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m Lines" sheetId="1" r:id="rId5"/>
    <sheet state="visible" name="Race Results " sheetId="2" r:id="rId6"/>
  </sheets>
  <definedNames>
    <definedName hidden="1" localSheetId="1" name="_xlnm._FilterDatabase">'Race Results '!$E$1:$I$31626</definedName>
  </definedNames>
  <calcPr/>
</workbook>
</file>

<file path=xl/sharedStrings.xml><?xml version="1.0" encoding="utf-8"?>
<sst xmlns="http://schemas.openxmlformats.org/spreadsheetml/2006/main" count="178858" uniqueCount="7382">
  <si>
    <t>Mare</t>
  </si>
  <si>
    <t>Dam</t>
  </si>
  <si>
    <t>2nd Dam</t>
  </si>
  <si>
    <t>3rd Dam</t>
  </si>
  <si>
    <t>4th Dam</t>
  </si>
  <si>
    <t>5th Dam</t>
  </si>
  <si>
    <t>6th Dam</t>
  </si>
  <si>
    <t>7th Dam</t>
  </si>
  <si>
    <t>8th Dam</t>
  </si>
  <si>
    <t>Dam Line</t>
  </si>
  <si>
    <t>DJEZIKA</t>
  </si>
  <si>
    <t>CHERIFA</t>
  </si>
  <si>
    <t>MANAGHI</t>
  </si>
  <si>
    <t>MANDRAGORE</t>
  </si>
  <si>
    <t>MAGNESIE</t>
  </si>
  <si>
    <t>Sand Witchh</t>
  </si>
  <si>
    <t>TORNADE DU LOUP</t>
  </si>
  <si>
    <t>NEVADOU</t>
  </si>
  <si>
    <t>NEVADA II</t>
  </si>
  <si>
    <t>Dixies Valentine</t>
  </si>
  <si>
    <t>DIXIE DARLENE</t>
  </si>
  <si>
    <t>BW ALI CATT</t>
  </si>
  <si>
    <t>EL TALQUAHJAMASNA</t>
  </si>
  <si>
    <t>DAHSHUR</t>
  </si>
  <si>
    <t>Waahiba</t>
  </si>
  <si>
    <t>CANELLE DE CARRERE</t>
  </si>
  <si>
    <t>QUATY DE CARRERE</t>
  </si>
  <si>
    <t>SAMBA</t>
  </si>
  <si>
    <t>JAVA</t>
  </si>
  <si>
    <t>Rudina</t>
  </si>
  <si>
    <t>REFLEKSJA</t>
  </si>
  <si>
    <t>RUSNEGA</t>
  </si>
  <si>
    <t>Shumoos</t>
  </si>
  <si>
    <t>SHEENA</t>
  </si>
  <si>
    <t>FANTASIA</t>
  </si>
  <si>
    <t>FLEUR D'AVRIL</t>
  </si>
  <si>
    <t>FEDORA</t>
  </si>
  <si>
    <t>FATMA</t>
  </si>
  <si>
    <t>RB FRYNCH BROAD</t>
  </si>
  <si>
    <t>FRYNCH</t>
  </si>
  <si>
    <t>FRYGA</t>
  </si>
  <si>
    <t>FILGA</t>
  </si>
  <si>
    <t>PHILIPPA</t>
  </si>
  <si>
    <t>Gabra</t>
  </si>
  <si>
    <t>UNCHAINEDD MELODY</t>
  </si>
  <si>
    <t>BLU BINT HALEEMA</t>
  </si>
  <si>
    <t>ASALA HALEEMA</t>
  </si>
  <si>
    <t>Fleur Du Cayrou</t>
  </si>
  <si>
    <t>LAFANA</t>
  </si>
  <si>
    <t>FLEUR DU CASSOU</t>
  </si>
  <si>
    <t>FLEUR DU BEARN</t>
  </si>
  <si>
    <t>Fazzaha</t>
  </si>
  <si>
    <t>VERMEILLE</t>
  </si>
  <si>
    <t>WARKA</t>
  </si>
  <si>
    <t>ELOA</t>
  </si>
  <si>
    <t>Fazah</t>
  </si>
  <si>
    <t>ALEEFA</t>
  </si>
  <si>
    <t>ETOILE DU LOUP</t>
  </si>
  <si>
    <t>KALINE DU LOUP</t>
  </si>
  <si>
    <t>NIVADA</t>
  </si>
  <si>
    <t>WADYA</t>
  </si>
  <si>
    <t>Rich Kinkga</t>
  </si>
  <si>
    <t>GINKGA</t>
  </si>
  <si>
    <t>GENETIQUE</t>
  </si>
  <si>
    <t>GORA</t>
  </si>
  <si>
    <t>MARIE URSULE</t>
  </si>
  <si>
    <t>SAINTE URSULE</t>
  </si>
  <si>
    <t>MADOU</t>
  </si>
  <si>
    <t>Nevada Du Loup</t>
  </si>
  <si>
    <t>MIZZNA</t>
  </si>
  <si>
    <t>MENISSOU</t>
  </si>
  <si>
    <t>MENINE</t>
  </si>
  <si>
    <t>MANDORE</t>
  </si>
  <si>
    <t>MANDARINE III</t>
  </si>
  <si>
    <t>HABAIB</t>
  </si>
  <si>
    <t>EL AFIA</t>
  </si>
  <si>
    <t>MAHARZIA</t>
  </si>
  <si>
    <t>HALAZOUNA</t>
  </si>
  <si>
    <t>EARLY MORNING</t>
  </si>
  <si>
    <t>SHOAGH</t>
  </si>
  <si>
    <t>WIKINGS STREAK</t>
  </si>
  <si>
    <t>Caviyar</t>
  </si>
  <si>
    <t>TIKING AWAY</t>
  </si>
  <si>
    <t>MOLLY-O-TIKIE</t>
  </si>
  <si>
    <t>MOLLY-O-KU</t>
  </si>
  <si>
    <t>MONAT</t>
  </si>
  <si>
    <t>NO FRYLLS</t>
  </si>
  <si>
    <t>Karraway</t>
  </si>
  <si>
    <t>KHADDOUJ</t>
  </si>
  <si>
    <t>JAWAHIR</t>
  </si>
  <si>
    <t>PRIMEROSE</t>
  </si>
  <si>
    <t>JOWHARAT AL ASAYL</t>
  </si>
  <si>
    <t>FLORINE DE CARRERE</t>
  </si>
  <si>
    <t>HAIFA'A</t>
  </si>
  <si>
    <t>AMIDA</t>
  </si>
  <si>
    <t>NE RIEN FAIRE</t>
  </si>
  <si>
    <t>NEFTA</t>
  </si>
  <si>
    <t>QUITAINE</t>
  </si>
  <si>
    <t>Fraynce</t>
  </si>
  <si>
    <t>Fanar</t>
  </si>
  <si>
    <t>BENT AL ASAYL</t>
  </si>
  <si>
    <t>KAHEELA</t>
  </si>
  <si>
    <t>ORZELA</t>
  </si>
  <si>
    <t>FAGAI</t>
  </si>
  <si>
    <t>GAICHI</t>
  </si>
  <si>
    <t>BASHARRA</t>
  </si>
  <si>
    <t>BRYANS TIME</t>
  </si>
  <si>
    <t>ARGAPOVA</t>
  </si>
  <si>
    <t>ARRAGONDA</t>
  </si>
  <si>
    <t>ARKADYA</t>
  </si>
  <si>
    <t>ALBANY</t>
  </si>
  <si>
    <t>ALTIERE</t>
  </si>
  <si>
    <t>ASTRALE</t>
  </si>
  <si>
    <t>AF WAED</t>
  </si>
  <si>
    <t>SARALOUVE</t>
  </si>
  <si>
    <t>SARAVA DU LOUP</t>
  </si>
  <si>
    <t>AF INTIDAB</t>
  </si>
  <si>
    <t>FLEUR DU CAYROU</t>
  </si>
  <si>
    <t>VOICI KOSSACK</t>
  </si>
  <si>
    <t>VESNA</t>
  </si>
  <si>
    <t>STIHIA</t>
  </si>
  <si>
    <t>SAPINA</t>
  </si>
  <si>
    <t>VALDORA</t>
  </si>
  <si>
    <t>VALINA DES FABRIES</t>
  </si>
  <si>
    <t>QUOVALINA</t>
  </si>
  <si>
    <t>NANOU</t>
  </si>
  <si>
    <t>STOOR</t>
  </si>
  <si>
    <t>TANGA</t>
  </si>
  <si>
    <t>TAKADA</t>
  </si>
  <si>
    <t>JAFFA DU BERLAIS</t>
  </si>
  <si>
    <t>Sirella</t>
  </si>
  <si>
    <t>AKALIBA</t>
  </si>
  <si>
    <t>QUINE</t>
  </si>
  <si>
    <t>SHAJARET EDDOR AL REEF</t>
  </si>
  <si>
    <t>MAHABA</t>
  </si>
  <si>
    <t>JOYZELL</t>
  </si>
  <si>
    <t>YFS ALMOND JOY</t>
  </si>
  <si>
    <t>ROSALYN</t>
  </si>
  <si>
    <t>ROGHEDA</t>
  </si>
  <si>
    <t>KHANA</t>
  </si>
  <si>
    <t>CAIDA</t>
  </si>
  <si>
    <t>RB Burn Baby Burn</t>
  </si>
  <si>
    <t>BURNING FIRESTAR</t>
  </si>
  <si>
    <t>SAND AND SABLE</t>
  </si>
  <si>
    <t>SANLOU FARBANIN</t>
  </si>
  <si>
    <t>FARBAHAN</t>
  </si>
  <si>
    <t>PRADORE</t>
  </si>
  <si>
    <t>PRALINE DU CASSOU</t>
  </si>
  <si>
    <t>NERVA DU CASO</t>
  </si>
  <si>
    <t>NEVADOUR</t>
  </si>
  <si>
    <t>MEN ABU DHABI</t>
  </si>
  <si>
    <t>ANSHOUDAT FARAH</t>
  </si>
  <si>
    <t>KASTANETA</t>
  </si>
  <si>
    <t>KARTINKA</t>
  </si>
  <si>
    <t>KARTA</t>
  </si>
  <si>
    <t>MARADJANE DU MONTEIL</t>
  </si>
  <si>
    <t>RABIHA DE FAUST</t>
  </si>
  <si>
    <t>HAKIMA DE CARRERE</t>
  </si>
  <si>
    <t>MAHA BIBI</t>
  </si>
  <si>
    <t>JAZEERA</t>
  </si>
  <si>
    <t>GLIPTIKA</t>
  </si>
  <si>
    <t>GOLLANDIA</t>
  </si>
  <si>
    <t>GILDIA</t>
  </si>
  <si>
    <t>GAMMA</t>
  </si>
  <si>
    <t>MAGIA</t>
  </si>
  <si>
    <t>Gaira</t>
  </si>
  <si>
    <t>Cha Cha De Ghazal</t>
  </si>
  <si>
    <t>COLCHIQUE DE GAZAL</t>
  </si>
  <si>
    <t>KEY DU CASSOU</t>
  </si>
  <si>
    <t>QUESADA</t>
  </si>
  <si>
    <t>Burnie Gee PW</t>
  </si>
  <si>
    <t>BYGOSH BYGOLLY</t>
  </si>
  <si>
    <t>VANI TIKI</t>
  </si>
  <si>
    <t>KYLA TIKI</t>
  </si>
  <si>
    <t>BONNETT</t>
  </si>
  <si>
    <t>ANA DHABIANIA</t>
  </si>
  <si>
    <t>ALMANE DU CAYROU</t>
  </si>
  <si>
    <t>ALDURA</t>
  </si>
  <si>
    <t>DURANCE</t>
  </si>
  <si>
    <t>ALIAA</t>
  </si>
  <si>
    <t>AMIDOU DOUZAIA</t>
  </si>
  <si>
    <t>DJEBELLE</t>
  </si>
  <si>
    <t>DJEDDA</t>
  </si>
  <si>
    <t>AF ZAHIA</t>
  </si>
  <si>
    <t>ELINA DES FABRIES</t>
  </si>
  <si>
    <t>AF NAJMATI</t>
  </si>
  <si>
    <t>SAMTYRA</t>
  </si>
  <si>
    <t>DIMFIXA</t>
  </si>
  <si>
    <t>SAFIXA</t>
  </si>
  <si>
    <t>ZAHRA</t>
  </si>
  <si>
    <t>KHADIJA</t>
  </si>
  <si>
    <t>KALILA</t>
  </si>
  <si>
    <t>KORAL</t>
  </si>
  <si>
    <t>Triumphs pearl</t>
  </si>
  <si>
    <t>MATILDA EL ORZEL</t>
  </si>
  <si>
    <t>BRUSALLY ORSTA</t>
  </si>
  <si>
    <t>CHLOSTA</t>
  </si>
  <si>
    <t>TM La Belle Proper</t>
  </si>
  <si>
    <t>HEAVEN KAN WAIT</t>
  </si>
  <si>
    <t>GAZELLA III</t>
  </si>
  <si>
    <t>BR BINT CHLOSTA</t>
  </si>
  <si>
    <t>So In Love</t>
  </si>
  <si>
    <t>VICTORIAS SECRETT</t>
  </si>
  <si>
    <t>SIGARA</t>
  </si>
  <si>
    <t>DIA AL SIGOUR</t>
  </si>
  <si>
    <t>AICHA</t>
  </si>
  <si>
    <t>FLORINE</t>
  </si>
  <si>
    <t>FACADE</t>
  </si>
  <si>
    <t>FATIVA</t>
  </si>
  <si>
    <t>Shehaada</t>
  </si>
  <si>
    <t>GARDENIA GORA</t>
  </si>
  <si>
    <t>SHAMMA ONE</t>
  </si>
  <si>
    <t>PATLAN TSAMONE</t>
  </si>
  <si>
    <t>PL TSASSOON</t>
  </si>
  <si>
    <t>RAGHAD</t>
  </si>
  <si>
    <t>CR VAYU PAK</t>
  </si>
  <si>
    <t>HANDEYBOR</t>
  </si>
  <si>
    <t>Petraunille</t>
  </si>
  <si>
    <t>MY PRINCESSE</t>
  </si>
  <si>
    <t>Nuzhaat</t>
  </si>
  <si>
    <t>MEGA</t>
  </si>
  <si>
    <t>NEGA</t>
  </si>
  <si>
    <t>ELIZA</t>
  </si>
  <si>
    <t>ELKA</t>
  </si>
  <si>
    <t>N'Explosive Al Maury</t>
  </si>
  <si>
    <t>NEVADA AL MAURY</t>
  </si>
  <si>
    <t>MAHARANI</t>
  </si>
  <si>
    <t>MADAWA</t>
  </si>
  <si>
    <t>MARINELLA</t>
  </si>
  <si>
    <t>MA BELLE</t>
  </si>
  <si>
    <t>MADERBA</t>
  </si>
  <si>
    <t>MADONE</t>
  </si>
  <si>
    <t>KINANA</t>
  </si>
  <si>
    <t>EL HIDAYA</t>
  </si>
  <si>
    <t>JOURA</t>
  </si>
  <si>
    <t>THALA</t>
  </si>
  <si>
    <t>GHARDAIA</t>
  </si>
  <si>
    <t>KASIEBA</t>
  </si>
  <si>
    <t>Kadidja De Monlau</t>
  </si>
  <si>
    <t>HENIA</t>
  </si>
  <si>
    <t>ZHANA</t>
  </si>
  <si>
    <t>JOLIE DU CASSOU</t>
  </si>
  <si>
    <t>BABICHE DE CARRERE</t>
  </si>
  <si>
    <t>NANOUE</t>
  </si>
  <si>
    <t>Hathrah</t>
  </si>
  <si>
    <t>ESTER DU PAON</t>
  </si>
  <si>
    <t>BERTHE</t>
  </si>
  <si>
    <t>BASSALA</t>
  </si>
  <si>
    <t>HADIA DE FAUST</t>
  </si>
  <si>
    <t>SABOUA</t>
  </si>
  <si>
    <t>JELBA</t>
  </si>
  <si>
    <t>Frynch</t>
  </si>
  <si>
    <t>Fattana</t>
  </si>
  <si>
    <t>DJEZEBEL</t>
  </si>
  <si>
    <t>CHAR RICH LOUISE</t>
  </si>
  <si>
    <t>DOBRYS PRINCESS</t>
  </si>
  <si>
    <t>CHAR-RICH ALECIA</t>
  </si>
  <si>
    <t>DJAD'OR DES FORGES</t>
  </si>
  <si>
    <t>DJALA</t>
  </si>
  <si>
    <t>DJEBELLA II</t>
  </si>
  <si>
    <t>DEBORAH IV</t>
  </si>
  <si>
    <t>Dahwa</t>
  </si>
  <si>
    <t>BAHERA</t>
  </si>
  <si>
    <t>ATLAAL</t>
  </si>
  <si>
    <t>PR DOLINA</t>
  </si>
  <si>
    <t>DULEENE</t>
  </si>
  <si>
    <t>IMPERIAL NILEENE</t>
  </si>
  <si>
    <t>COUNTESS-IRENE</t>
  </si>
  <si>
    <t>Al Sakabe</t>
  </si>
  <si>
    <t>MORGANE DE PIBOUL</t>
  </si>
  <si>
    <t>MONA LISA</t>
  </si>
  <si>
    <t>AF KONOUZ</t>
  </si>
  <si>
    <t>KEROUANE</t>
  </si>
  <si>
    <t>SALAMA</t>
  </si>
  <si>
    <t>GAMRA</t>
  </si>
  <si>
    <t>SAADA</t>
  </si>
  <si>
    <t>AF AZMAAH</t>
  </si>
  <si>
    <t>MALAKAA</t>
  </si>
  <si>
    <t>MARJA</t>
  </si>
  <si>
    <t>MARGAU</t>
  </si>
  <si>
    <t>WYCKED</t>
  </si>
  <si>
    <t>Viki De Carrere</t>
  </si>
  <si>
    <t>RAHA DE MALARTIC</t>
  </si>
  <si>
    <t>GUETLATO</t>
  </si>
  <si>
    <t>Theatre</t>
  </si>
  <si>
    <t>TEMPTAYSHUHN</t>
  </si>
  <si>
    <t>TIDJIDA D</t>
  </si>
  <si>
    <t>TASHREEFAT</t>
  </si>
  <si>
    <t>SEGLAOUI</t>
  </si>
  <si>
    <t>SHADE</t>
  </si>
  <si>
    <t>Soul Sisster</t>
  </si>
  <si>
    <t>TIKIS FRENCH KISS</t>
  </si>
  <si>
    <t>ELD TIKI BEE</t>
  </si>
  <si>
    <t>Sirene Du Loup</t>
  </si>
  <si>
    <t>CALINE DU LOUP</t>
  </si>
  <si>
    <t>Savavit Al Maury</t>
  </si>
  <si>
    <t>SALIA DE CARRERE</t>
  </si>
  <si>
    <t>SAMBAA</t>
  </si>
  <si>
    <t>TAHYA</t>
  </si>
  <si>
    <t>KHLILA</t>
  </si>
  <si>
    <t>BAKOURA</t>
  </si>
  <si>
    <t>SALAAMAH</t>
  </si>
  <si>
    <t>Safira Du Paon</t>
  </si>
  <si>
    <t>GIULIA DU PAON</t>
  </si>
  <si>
    <t>PELLA DE LA COSTE</t>
  </si>
  <si>
    <t>RW Norwegian Star</t>
  </si>
  <si>
    <t>UELN</t>
  </si>
  <si>
    <t>RS FARAHA</t>
  </si>
  <si>
    <t>FARHANA</t>
  </si>
  <si>
    <t>PECHENGA</t>
  </si>
  <si>
    <t>POPRIGUNIA</t>
  </si>
  <si>
    <t>Rima</t>
  </si>
  <si>
    <t>NEZIRHAN</t>
  </si>
  <si>
    <t>MENCULE27</t>
  </si>
  <si>
    <t>MENCULE16</t>
  </si>
  <si>
    <t>RICHLY BLESSED</t>
  </si>
  <si>
    <t>ZERALDA JOSNIERE</t>
  </si>
  <si>
    <t>ORTIE</t>
  </si>
  <si>
    <t>BELLE DE JOUR</t>
  </si>
  <si>
    <t>Rich Frynd</t>
  </si>
  <si>
    <t>RB Big N Rich</t>
  </si>
  <si>
    <t>BURNIE GEE PW</t>
  </si>
  <si>
    <t>Rawaa Al Wathba</t>
  </si>
  <si>
    <t>RASHA AL DHAFRA</t>
  </si>
  <si>
    <t>FF ANGEL WINGS</t>
  </si>
  <si>
    <t>KITTEN</t>
  </si>
  <si>
    <t>MISS FANCY</t>
  </si>
  <si>
    <t>KARANTA</t>
  </si>
  <si>
    <t>Radja Du Paladin</t>
  </si>
  <si>
    <t>MISS DE CARRERE</t>
  </si>
  <si>
    <t>AURORE DE CARRERE</t>
  </si>
  <si>
    <t>QUANDY DE CARRERE</t>
  </si>
  <si>
    <t>JINA DU CASSOU</t>
  </si>
  <si>
    <t>ALBA</t>
  </si>
  <si>
    <t>Orphee De Ghazal</t>
  </si>
  <si>
    <t>OPALE DE GHAZAL</t>
  </si>
  <si>
    <t>BEST</t>
  </si>
  <si>
    <t>Om Alemarat</t>
  </si>
  <si>
    <t>OBAYYA AL FAISAL</t>
  </si>
  <si>
    <t>MELA LA</t>
  </si>
  <si>
    <t>ECHEBIKA</t>
  </si>
  <si>
    <t>ROLLA</t>
  </si>
  <si>
    <t>NASSEM EL BAHER</t>
  </si>
  <si>
    <t>NAJOOD</t>
  </si>
  <si>
    <t>AIDA DU PAON</t>
  </si>
  <si>
    <t>AIDA DE CARRERE</t>
  </si>
  <si>
    <t>LAIDA DU CASSOU</t>
  </si>
  <si>
    <t>MODJALLA</t>
  </si>
  <si>
    <t>ALFA DE ST LON</t>
  </si>
  <si>
    <t>MASSILIA</t>
  </si>
  <si>
    <t>LA MONGIE</t>
  </si>
  <si>
    <t>Miledy Del Ma</t>
  </si>
  <si>
    <t>LUDIVINE DU PAON</t>
  </si>
  <si>
    <t>BINT EL BEDIA</t>
  </si>
  <si>
    <t>BELVEDERE</t>
  </si>
  <si>
    <t>LABIBA</t>
  </si>
  <si>
    <t>ARABELLE</t>
  </si>
  <si>
    <t>MARAM AL REEF</t>
  </si>
  <si>
    <t>MASHEHOORA</t>
  </si>
  <si>
    <t>DCA MUZIEKK</t>
  </si>
  <si>
    <t>GDB TAN MUZ</t>
  </si>
  <si>
    <t>WENOKA THALAB</t>
  </si>
  <si>
    <t>Maftoona</t>
  </si>
  <si>
    <t>MAFFIA</t>
  </si>
  <si>
    <t>MADINA</t>
  </si>
  <si>
    <t>Koralya De Nerak</t>
  </si>
  <si>
    <t>N"JIMA</t>
  </si>
  <si>
    <t>KASBANAH</t>
  </si>
  <si>
    <t>JEEMA</t>
  </si>
  <si>
    <t>JULIE DE SYRAH</t>
  </si>
  <si>
    <t>JAP REHAANAH</t>
  </si>
  <si>
    <t>FİRUZE.1.</t>
  </si>
  <si>
    <t>HYRA</t>
  </si>
  <si>
    <t>Haibah</t>
  </si>
  <si>
    <t>MANGANA</t>
  </si>
  <si>
    <t>PATCHOULI DES FEES</t>
  </si>
  <si>
    <t>Haboob</t>
  </si>
  <si>
    <t>Ginkga</t>
  </si>
  <si>
    <t>Fauvette Al Maury</t>
  </si>
  <si>
    <t>FAYOUM</t>
  </si>
  <si>
    <t>FATAT AL ARAB</t>
  </si>
  <si>
    <t>Farah</t>
  </si>
  <si>
    <t>FELINE DU CASSOU</t>
  </si>
  <si>
    <t>Etifaq</t>
  </si>
  <si>
    <t>DANSE AVEC L'EAU</t>
  </si>
  <si>
    <t>DANZINA</t>
  </si>
  <si>
    <t>DANDOURA</t>
  </si>
  <si>
    <t>ESHRAQ</t>
  </si>
  <si>
    <t>ELMALAK ELWAHEED</t>
  </si>
  <si>
    <t>D'JANIZID</t>
  </si>
  <si>
    <t>ZID HTATOUSEL</t>
  </si>
  <si>
    <t>RAZZIA III</t>
  </si>
  <si>
    <t>FATZIA</t>
  </si>
  <si>
    <t>FATMA III</t>
  </si>
  <si>
    <t>EDITY DE FAUST</t>
  </si>
  <si>
    <t>MECCA DI GALLURA</t>
  </si>
  <si>
    <t>DIVA DE NULVI</t>
  </si>
  <si>
    <t>ZULEMA</t>
  </si>
  <si>
    <t>DORMILA</t>
  </si>
  <si>
    <t>RILKELA</t>
  </si>
  <si>
    <t>DORAT NOUR</t>
  </si>
  <si>
    <t>BELLE ABBESSE</t>
  </si>
  <si>
    <t>DJAYDA</t>
  </si>
  <si>
    <t>MILOUDIA</t>
  </si>
  <si>
    <t>MRABBIA</t>
  </si>
  <si>
    <t>DJOUD'OR</t>
  </si>
  <si>
    <t>DJOULA</t>
  </si>
  <si>
    <t>MURIELLA</t>
  </si>
  <si>
    <t>MISS DIOR</t>
  </si>
  <si>
    <t>MIREILLE</t>
  </si>
  <si>
    <t>Delphine</t>
  </si>
  <si>
    <t>MORNING STARR V</t>
  </si>
  <si>
    <t>MARIGOLD V</t>
  </si>
  <si>
    <t>MOSKA</t>
  </si>
  <si>
    <t>Deira</t>
  </si>
  <si>
    <t>VERDURE</t>
  </si>
  <si>
    <t>DAINOUNAT AL NAIF</t>
  </si>
  <si>
    <t>SAMANGA D</t>
  </si>
  <si>
    <t>SAMANGA DAROCO</t>
  </si>
  <si>
    <t>SOUANA D'AROCO</t>
  </si>
  <si>
    <t>SOUMEIRA</t>
  </si>
  <si>
    <t>Caline Du Loup</t>
  </si>
  <si>
    <t>BINT AMER</t>
  </si>
  <si>
    <t>CR HARMANY</t>
  </si>
  <si>
    <t>PHF DUET</t>
  </si>
  <si>
    <t>DUNASAMBA</t>
  </si>
  <si>
    <t>FITZ JANNY</t>
  </si>
  <si>
    <t>TRYNCZA</t>
  </si>
  <si>
    <t>BIBISHEENA</t>
  </si>
  <si>
    <t>BENIKA</t>
  </si>
  <si>
    <t>DUIKER</t>
  </si>
  <si>
    <t>DIK DIK</t>
  </si>
  <si>
    <t>BINT DASSIE</t>
  </si>
  <si>
    <t>BAS ANA</t>
  </si>
  <si>
    <t>MANGALIE D</t>
  </si>
  <si>
    <t>AZWAH</t>
  </si>
  <si>
    <t>SKY SCILLA</t>
  </si>
  <si>
    <t>SILVRETTA SKY</t>
  </si>
  <si>
    <t>NAWARRA</t>
  </si>
  <si>
    <t>NAJADA</t>
  </si>
  <si>
    <t>GAZELLA II</t>
  </si>
  <si>
    <t>ASSILA</t>
  </si>
  <si>
    <t>AL RAHA</t>
  </si>
  <si>
    <t>HAMIYA</t>
  </si>
  <si>
    <t>AL KARTA</t>
  </si>
  <si>
    <t>BINT AL SAHRAA</t>
  </si>
  <si>
    <t>Al Fajer</t>
  </si>
  <si>
    <t>JAKKARTA</t>
  </si>
  <si>
    <t>JAFFIA</t>
  </si>
  <si>
    <t>NADIA</t>
  </si>
  <si>
    <t>AICHA CROIXNOIRE</t>
  </si>
  <si>
    <t>OKIE DU CASSOU</t>
  </si>
  <si>
    <t>AHOUD</t>
  </si>
  <si>
    <t>MOWAFAKA</t>
  </si>
  <si>
    <t>AF ZAM ZAM</t>
  </si>
  <si>
    <t>BIA</t>
  </si>
  <si>
    <t>IASMINA</t>
  </si>
  <si>
    <t>AMEL</t>
  </si>
  <si>
    <t>TARGUIA</t>
  </si>
  <si>
    <t>AF YASATER</t>
  </si>
  <si>
    <t>AF SED</t>
  </si>
  <si>
    <t>FIFINE APPAPALOU</t>
  </si>
  <si>
    <t>DJOURANTA</t>
  </si>
  <si>
    <t>DJOURA</t>
  </si>
  <si>
    <t>DJEDA</t>
  </si>
  <si>
    <t>AF RAKIZA</t>
  </si>
  <si>
    <t>AF MALIKA</t>
  </si>
  <si>
    <t>SHIRKA</t>
  </si>
  <si>
    <t>AF ATLAAL</t>
  </si>
  <si>
    <t>AF AL HEMAH</t>
  </si>
  <si>
    <t>Adora</t>
  </si>
  <si>
    <t>ARA</t>
  </si>
  <si>
    <t>ASA</t>
  </si>
  <si>
    <t>ABLETTE</t>
  </si>
  <si>
    <t>ATTIQUE</t>
  </si>
  <si>
    <t>ZMAN AL AJAYIB</t>
  </si>
  <si>
    <t>WINNING SPIRIT MA</t>
  </si>
  <si>
    <t>ESPORA</t>
  </si>
  <si>
    <t>ESTANA</t>
  </si>
  <si>
    <t>ESTERELLA</t>
  </si>
  <si>
    <t>WARDA AL MAURY</t>
  </si>
  <si>
    <t>FANTAISIE AL MAURY</t>
  </si>
  <si>
    <t>FLORALIE</t>
  </si>
  <si>
    <t>WISTULA</t>
  </si>
  <si>
    <t>UDJIDORA DE BOZOULS</t>
  </si>
  <si>
    <t>UDJELLA</t>
  </si>
  <si>
    <t>MEDUSE</t>
  </si>
  <si>
    <t>Tyra Roses</t>
  </si>
  <si>
    <t>SAN LOU TYROSA</t>
  </si>
  <si>
    <t>SAN LOU ROSINA</t>
  </si>
  <si>
    <t>ELSINORE ROSE</t>
  </si>
  <si>
    <t>Tornade Du Loup</t>
  </si>
  <si>
    <t>THAANIYA</t>
  </si>
  <si>
    <t>Tawaazun</t>
  </si>
  <si>
    <t>MAGIE DE FAUST</t>
  </si>
  <si>
    <t>GINA DE CARRERE</t>
  </si>
  <si>
    <t>TALOOMANY</t>
  </si>
  <si>
    <t>MORA PENNY</t>
  </si>
  <si>
    <t>SHUSHILA</t>
  </si>
  <si>
    <t>SPURZAHAB</t>
  </si>
  <si>
    <t>TAHYA AL REEF</t>
  </si>
  <si>
    <t>ULTRA CARRERE</t>
  </si>
  <si>
    <t>ELMAS</t>
  </si>
  <si>
    <t>FERTILIA</t>
  </si>
  <si>
    <t>NAIADE</t>
  </si>
  <si>
    <t>Sultana De Monlau</t>
  </si>
  <si>
    <t>DIESTA</t>
  </si>
  <si>
    <t>SNF ZAINAH</t>
  </si>
  <si>
    <t>TANZINA</t>
  </si>
  <si>
    <t>SIGLAVIE</t>
  </si>
  <si>
    <t>Showgue</t>
  </si>
  <si>
    <t>SHOHRAH</t>
  </si>
  <si>
    <t>VOLNA</t>
  </si>
  <si>
    <t>VOSPITANNICA</t>
  </si>
  <si>
    <t>PESCHINKA</t>
  </si>
  <si>
    <t>SHAYEL ALDHABI</t>
  </si>
  <si>
    <t>SHAQQRA</t>
  </si>
  <si>
    <t>FAZAH</t>
  </si>
  <si>
    <t>Shamayl</t>
  </si>
  <si>
    <t>SHAKIRA</t>
  </si>
  <si>
    <t>SHAGRA-98</t>
  </si>
  <si>
    <t>SHAHRANAZ</t>
  </si>
  <si>
    <t>MANNAR</t>
  </si>
  <si>
    <t>CR SAMBORSTA</t>
  </si>
  <si>
    <t>SF KAHAYLA</t>
  </si>
  <si>
    <t>CS CAMELLIA</t>
  </si>
  <si>
    <t>CIAROSA</t>
  </si>
  <si>
    <t>GG MARIPOSA</t>
  </si>
  <si>
    <t>SAWBAH</t>
  </si>
  <si>
    <t>TAHERA</t>
  </si>
  <si>
    <t>EL ALYA</t>
  </si>
  <si>
    <t>JINZIA</t>
  </si>
  <si>
    <t>AHLA</t>
  </si>
  <si>
    <t>Sanha Du Paladin</t>
  </si>
  <si>
    <t>SAMIRA DE CARRERE</t>
  </si>
  <si>
    <t>KANDRA DE CARRERE</t>
  </si>
  <si>
    <t>ASSADA EL BARAKA</t>
  </si>
  <si>
    <t>BENJAMINE</t>
  </si>
  <si>
    <t>BOSSA NOVA</t>
  </si>
  <si>
    <t>RS SUHAYLAH</t>
  </si>
  <si>
    <t>SOARING FASTNEASY</t>
  </si>
  <si>
    <t>DAKSHINA</t>
  </si>
  <si>
    <t>BRUSALLY CZLENA</t>
  </si>
  <si>
    <t>FADJURLENE</t>
  </si>
  <si>
    <t>ROYAL GIRL</t>
  </si>
  <si>
    <t>FORMA</t>
  </si>
  <si>
    <t>FURDA</t>
  </si>
  <si>
    <t>FURIA</t>
  </si>
  <si>
    <t>FERENIKE</t>
  </si>
  <si>
    <t>FEREZJA</t>
  </si>
  <si>
    <t>FORTA</t>
  </si>
  <si>
    <t>Rolly Polly</t>
  </si>
  <si>
    <t>SS NELLIE BLY</t>
  </si>
  <si>
    <t>MANOR HILL DELILA</t>
  </si>
  <si>
    <t>SCHOLOM</t>
  </si>
  <si>
    <t>Rikna</t>
  </si>
  <si>
    <t>DJOUNA</t>
  </si>
  <si>
    <t>SUPER NANA</t>
  </si>
  <si>
    <t>RICHLORE</t>
  </si>
  <si>
    <t>LORE</t>
  </si>
  <si>
    <t>MSA ZBRITZKA</t>
  </si>
  <si>
    <t>BRUSALLY-CZESKA</t>
  </si>
  <si>
    <t>NAWOJKA</t>
  </si>
  <si>
    <t>Rhapsody In Blue</t>
  </si>
  <si>
    <t>DCA RHAPSODY</t>
  </si>
  <si>
    <t>RB BRAZEN</t>
  </si>
  <si>
    <t>AMMANTE</t>
  </si>
  <si>
    <t>RAKHA</t>
  </si>
  <si>
    <t>SHAMAYL</t>
  </si>
  <si>
    <t>RABAHA</t>
  </si>
  <si>
    <t>PAMELA DU CLOS</t>
  </si>
  <si>
    <t>ISIS DU CLOS</t>
  </si>
  <si>
    <t>CORBA DU CLOS</t>
  </si>
  <si>
    <t>CH'TANA</t>
  </si>
  <si>
    <t>OCRISIA</t>
  </si>
  <si>
    <t>DALINA DES FABRIES</t>
  </si>
  <si>
    <t>NOMARCHIE</t>
  </si>
  <si>
    <t>NO ANSWER</t>
  </si>
  <si>
    <t>LYRASHI ES</t>
  </si>
  <si>
    <t>LYDIA</t>
  </si>
  <si>
    <t>NEMRAH</t>
  </si>
  <si>
    <t>NEVADA DU LOUP</t>
  </si>
  <si>
    <t>Nemosie Al Maury</t>
  </si>
  <si>
    <t>NECTARINE AL MAURY</t>
  </si>
  <si>
    <t>Nasma Al Chame</t>
  </si>
  <si>
    <t>DJEIRAN</t>
  </si>
  <si>
    <t>DJOURAKAYA</t>
  </si>
  <si>
    <t>Naboulssia</t>
  </si>
  <si>
    <t>OUAADA</t>
  </si>
  <si>
    <t>IYAM</t>
  </si>
  <si>
    <t>MU'ARDA</t>
  </si>
  <si>
    <t>MAGADIR ASF</t>
  </si>
  <si>
    <t>MAFATMA</t>
  </si>
  <si>
    <t>MOZA</t>
  </si>
  <si>
    <t>MONETKA</t>
  </si>
  <si>
    <t>MOLNIA</t>
  </si>
  <si>
    <t>MALUTKA</t>
  </si>
  <si>
    <t>MONOGRAMMA</t>
  </si>
  <si>
    <t>MONOPOLIA</t>
  </si>
  <si>
    <t>MAMMONA</t>
  </si>
  <si>
    <t>Mowafaka</t>
  </si>
  <si>
    <t>MORRAH</t>
  </si>
  <si>
    <t>SALWHERE</t>
  </si>
  <si>
    <t>KRADJIE DE NERAK</t>
  </si>
  <si>
    <t>MAZAJEH</t>
  </si>
  <si>
    <t>LINAYAH</t>
  </si>
  <si>
    <t>KORALINA</t>
  </si>
  <si>
    <t>Maybe Me</t>
  </si>
  <si>
    <t>MESANGE AL MAURY</t>
  </si>
  <si>
    <t>Matheela</t>
  </si>
  <si>
    <t>MANAGIYA AL SAFFRA</t>
  </si>
  <si>
    <t>MASCHA AL MELS</t>
  </si>
  <si>
    <t>NANAH AL MELS</t>
  </si>
  <si>
    <t>CINDHIA</t>
  </si>
  <si>
    <t>HAMANA</t>
  </si>
  <si>
    <t>MANISHA</t>
  </si>
  <si>
    <t>AL MISK</t>
  </si>
  <si>
    <t>MAHRA</t>
  </si>
  <si>
    <t>SOPHIE DU LOUP</t>
  </si>
  <si>
    <t>LUJAIN</t>
  </si>
  <si>
    <t>TAWAAZUN</t>
  </si>
  <si>
    <t>LE GUSTA BAILAR</t>
  </si>
  <si>
    <t>BS WIKINGS LUVBUG</t>
  </si>
  <si>
    <t>RODAS CRESCINDA</t>
  </si>
  <si>
    <t>CRESCINDA</t>
  </si>
  <si>
    <t>LAZIA LOTOISE</t>
  </si>
  <si>
    <t>Allia Lotoise</t>
  </si>
  <si>
    <t>SAMIRA LOTOISE</t>
  </si>
  <si>
    <t>TADJINA DE CARRERE</t>
  </si>
  <si>
    <t>LAILA</t>
  </si>
  <si>
    <t>ILARIE</t>
  </si>
  <si>
    <t>ELFA</t>
  </si>
  <si>
    <t>HFIFA</t>
  </si>
  <si>
    <t>DJELFA</t>
  </si>
  <si>
    <t>NEDJINA</t>
  </si>
  <si>
    <t>LAIALEENA</t>
  </si>
  <si>
    <t>ASHAAYA D'AROCO</t>
  </si>
  <si>
    <t>ASBAA DAROCO</t>
  </si>
  <si>
    <t>ARIZONA</t>
  </si>
  <si>
    <t>Lacy-JAY</t>
  </si>
  <si>
    <t>Khute</t>
  </si>
  <si>
    <t>KHEIRA</t>
  </si>
  <si>
    <t>Khulan</t>
  </si>
  <si>
    <t>TIKIS TIFFANY</t>
  </si>
  <si>
    <t>RIFLANA</t>
  </si>
  <si>
    <t>DARIFA</t>
  </si>
  <si>
    <t>ALGIERIA</t>
  </si>
  <si>
    <t>KESBES DE CHAILLAC</t>
  </si>
  <si>
    <t>BESKEM</t>
  </si>
  <si>
    <t>KEMIA</t>
  </si>
  <si>
    <t>KATLEEN DU CAUSSE</t>
  </si>
  <si>
    <t>PAMLA</t>
  </si>
  <si>
    <t>PALMA</t>
  </si>
  <si>
    <t>Karla du Cayrou</t>
  </si>
  <si>
    <t>KAHINAOURA</t>
  </si>
  <si>
    <t>ELAB OURA</t>
  </si>
  <si>
    <t>MADERB OURA</t>
  </si>
  <si>
    <t>Kaprice</t>
  </si>
  <si>
    <t>PUCE</t>
  </si>
  <si>
    <t>GARENA</t>
  </si>
  <si>
    <t>Kam Tam Too</t>
  </si>
  <si>
    <t>TAMINA</t>
  </si>
  <si>
    <t>JANI ON THE SPOT</t>
  </si>
  <si>
    <t>BRA SIM</t>
  </si>
  <si>
    <t>Isis Du Clos</t>
  </si>
  <si>
    <t>BEDRAFFA</t>
  </si>
  <si>
    <t>HASNA DE FAUST</t>
  </si>
  <si>
    <t>GRP MARUDDA GHANTOOT</t>
  </si>
  <si>
    <t>ELD MEREEDA</t>
  </si>
  <si>
    <t>MISS REED</t>
  </si>
  <si>
    <t>DIMORCA</t>
  </si>
  <si>
    <t>MAJORCA DE WASHOE</t>
  </si>
  <si>
    <t>Golden Odessy</t>
  </si>
  <si>
    <t>TRIPLE FIVE</t>
  </si>
  <si>
    <t>Ghabra Al Shahama</t>
  </si>
  <si>
    <t>VIVA</t>
  </si>
  <si>
    <t>VERLIZE</t>
  </si>
  <si>
    <t>Fryga</t>
  </si>
  <si>
    <t>Fee Du Loup</t>
  </si>
  <si>
    <t>AURORE DU LOUP</t>
  </si>
  <si>
    <t>SALIA DU LOUP</t>
  </si>
  <si>
    <t>FEE AL MAURY</t>
  </si>
  <si>
    <t>FRIANDISE AL MAURY</t>
  </si>
  <si>
    <t>FANFARE AL MAURY</t>
  </si>
  <si>
    <t>Ezaya</t>
  </si>
  <si>
    <t>ESSAADA</t>
  </si>
  <si>
    <t>LOUZA</t>
  </si>
  <si>
    <t>Etihad Al Reef</t>
  </si>
  <si>
    <t>DUMIAH</t>
  </si>
  <si>
    <t>DAMDOOMA</t>
  </si>
  <si>
    <t>DUMA</t>
  </si>
  <si>
    <t>MECHTA</t>
  </si>
  <si>
    <t>METROPOLIA</t>
  </si>
  <si>
    <t>DRAYHA</t>
  </si>
  <si>
    <t>DORGHA DE BRUGERE</t>
  </si>
  <si>
    <t>EL GHANIA</t>
  </si>
  <si>
    <t>ICHARA</t>
  </si>
  <si>
    <t>ACHEDD</t>
  </si>
  <si>
    <t>Djenzel</t>
  </si>
  <si>
    <t>PRAIRIE SILK</t>
  </si>
  <si>
    <t>SILKY</t>
  </si>
  <si>
    <t>DJELILA AL MELS</t>
  </si>
  <si>
    <t>ONIA AL MELS</t>
  </si>
  <si>
    <t>DJANI DES FORGES</t>
  </si>
  <si>
    <t>Demokratia</t>
  </si>
  <si>
    <t>DISPOZICIA</t>
  </si>
  <si>
    <t>DESNA</t>
  </si>
  <si>
    <t>NEVESTA</t>
  </si>
  <si>
    <t>DAYRAH</t>
  </si>
  <si>
    <t>DIDY</t>
  </si>
  <si>
    <t>DISKOTEKA</t>
  </si>
  <si>
    <t>NASECHKA</t>
  </si>
  <si>
    <t>DAHAB AL REEF</t>
  </si>
  <si>
    <t>CRYSTALE</t>
  </si>
  <si>
    <t>FLEUR DES SABLES</t>
  </si>
  <si>
    <t>BUCELIA DU CAYROU</t>
  </si>
  <si>
    <t>BUCOLIQUE</t>
  </si>
  <si>
    <t>Brulante</t>
  </si>
  <si>
    <t>Blood Pressure</t>
  </si>
  <si>
    <t>Black Beaches</t>
  </si>
  <si>
    <t>WIKINGS WIXEN</t>
  </si>
  <si>
    <t>Baraaqa</t>
  </si>
  <si>
    <t>BADEERAH</t>
  </si>
  <si>
    <t>BINT UM BAHDA AL SHAGRA</t>
  </si>
  <si>
    <t>UM BAHDA</t>
  </si>
  <si>
    <t>Assrar</t>
  </si>
  <si>
    <t>Asma The Princess</t>
  </si>
  <si>
    <t>CHAMPS EL ASYL</t>
  </si>
  <si>
    <t>Arogance Safinat</t>
  </si>
  <si>
    <t>ARA DU SOLEIL</t>
  </si>
  <si>
    <t>ASTREE</t>
  </si>
  <si>
    <t>AURORE III</t>
  </si>
  <si>
    <t>ARBALETE</t>
  </si>
  <si>
    <t>Arabesque Safinat</t>
  </si>
  <si>
    <t>Amjaad</t>
  </si>
  <si>
    <t>ALMAJDAH</t>
  </si>
  <si>
    <t>AJDABYA</t>
  </si>
  <si>
    <t>REDJILA</t>
  </si>
  <si>
    <t>DJELIFA</t>
  </si>
  <si>
    <t>Amaan</t>
  </si>
  <si>
    <t>ZIVA</t>
  </si>
  <si>
    <t>ALYASAT</t>
  </si>
  <si>
    <t>Alcantara</t>
  </si>
  <si>
    <t>KERIDAMIA</t>
  </si>
  <si>
    <t>Al Siada</t>
  </si>
  <si>
    <t>AL SHIMRIYA-50</t>
  </si>
  <si>
    <t>AL BAEEDA</t>
  </si>
  <si>
    <t>ALMERIA</t>
  </si>
  <si>
    <t>ALGERIA</t>
  </si>
  <si>
    <t>Akima Del Sol</t>
  </si>
  <si>
    <t>A L'ENVOLEE DEL SOL</t>
  </si>
  <si>
    <t>A LA VOLEE</t>
  </si>
  <si>
    <t>AGORA DU POUY</t>
  </si>
  <si>
    <t>KAMANA</t>
  </si>
  <si>
    <t>MALIKA FONTENAY</t>
  </si>
  <si>
    <t>AF TIKFA</t>
  </si>
  <si>
    <t>AF KALRAJM</t>
  </si>
  <si>
    <t>AF HAKIMAH</t>
  </si>
  <si>
    <t>AF DISAN</t>
  </si>
  <si>
    <t>KALIFA DU FALGA</t>
  </si>
  <si>
    <t>OURNE DU CASSOU</t>
  </si>
  <si>
    <t>Af Daimounah</t>
  </si>
  <si>
    <t>Af Benltaki</t>
  </si>
  <si>
    <t>DJELIE D'ALBRET</t>
  </si>
  <si>
    <t>MALIKA D'ALBRET</t>
  </si>
  <si>
    <t>DIDIDA</t>
  </si>
  <si>
    <t>AF ALGHABRA</t>
  </si>
  <si>
    <t>FAUVETTE AL MAURY</t>
  </si>
  <si>
    <t>AF AL NAYIFAH</t>
  </si>
  <si>
    <t>ZALINA</t>
  </si>
  <si>
    <t>AF AL LIJAM</t>
  </si>
  <si>
    <t>ABERFELDY</t>
  </si>
  <si>
    <t>ZEINAH</t>
  </si>
  <si>
    <t>CHIQUITA KU</t>
  </si>
  <si>
    <t>TIKIS ANNA KU</t>
  </si>
  <si>
    <t>LILLY EDA KU</t>
  </si>
  <si>
    <t>SAMIA</t>
  </si>
  <si>
    <t>Zalcala</t>
  </si>
  <si>
    <t>ZAMBA</t>
  </si>
  <si>
    <t>ZALABIYA</t>
  </si>
  <si>
    <t>ZENHOBIE</t>
  </si>
  <si>
    <t>Zaaqya</t>
  </si>
  <si>
    <t>Vual</t>
  </si>
  <si>
    <t>VENERA</t>
  </si>
  <si>
    <t>PESNIA</t>
  </si>
  <si>
    <t>PTASHKA</t>
  </si>
  <si>
    <t>VALINA</t>
  </si>
  <si>
    <t>VITA</t>
  </si>
  <si>
    <t>VAPNIARKA</t>
  </si>
  <si>
    <t>MEXICA</t>
  </si>
  <si>
    <t>MAGNOLIA</t>
  </si>
  <si>
    <t>Triumphs Silkie</t>
  </si>
  <si>
    <t>SWEET ILLUSION</t>
  </si>
  <si>
    <t>FF KHOTEEFA</t>
  </si>
  <si>
    <t>KHOFARA</t>
  </si>
  <si>
    <t>Thumb Print</t>
  </si>
  <si>
    <t>TAYBAT AWAM</t>
  </si>
  <si>
    <t>TM LA BELLE PROPER</t>
  </si>
  <si>
    <t>Tarteel</t>
  </si>
  <si>
    <t>QOSHEEYYA</t>
  </si>
  <si>
    <t>Tania Du Clos</t>
  </si>
  <si>
    <t>SWEET MEMORRIES</t>
  </si>
  <si>
    <t>SHARON HONEY</t>
  </si>
  <si>
    <t>SONETKA</t>
  </si>
  <si>
    <t>SHOGA</t>
  </si>
  <si>
    <t>SULTANA</t>
  </si>
  <si>
    <t>LAYLA</t>
  </si>
  <si>
    <t>LEILAYA</t>
  </si>
  <si>
    <t>SS MISK</t>
  </si>
  <si>
    <t>IJLLAL ASF</t>
  </si>
  <si>
    <t>SS ARUSHA</t>
  </si>
  <si>
    <t>Speed</t>
  </si>
  <si>
    <t>SAMS SLUE</t>
  </si>
  <si>
    <t>EW LUZ</t>
  </si>
  <si>
    <t>THUNDERBIRD LINDY</t>
  </si>
  <si>
    <t>Sihrania</t>
  </si>
  <si>
    <t>SIHAMOON DU CAYROU</t>
  </si>
  <si>
    <t>SIHAM</t>
  </si>
  <si>
    <t>SAVANNAH SKY</t>
  </si>
  <si>
    <t>Siheme</t>
  </si>
  <si>
    <t>SHUA'A AL GHARBIA</t>
  </si>
  <si>
    <t>SHAZA</t>
  </si>
  <si>
    <t>SAMRAZZ</t>
  </si>
  <si>
    <t>BINT HANDEYRAZZ</t>
  </si>
  <si>
    <t>Shimal</t>
  </si>
  <si>
    <t>SHIDAYED</t>
  </si>
  <si>
    <t>SHARAKKA</t>
  </si>
  <si>
    <t>IETLATO DE CARRERE</t>
  </si>
  <si>
    <t>Shall We Dance BW</t>
  </si>
  <si>
    <t>HALIANNA</t>
  </si>
  <si>
    <t>Shakrra</t>
  </si>
  <si>
    <t>Shaiyka</t>
  </si>
  <si>
    <t>Serafina</t>
  </si>
  <si>
    <t>SECERYNA</t>
  </si>
  <si>
    <t>SANITA</t>
  </si>
  <si>
    <t>SMEKALKA</t>
  </si>
  <si>
    <t>SIMPATIKA</t>
  </si>
  <si>
    <t>SEHAM</t>
  </si>
  <si>
    <t>SHUMOOS</t>
  </si>
  <si>
    <t>SARAA</t>
  </si>
  <si>
    <t>Sand Witch</t>
  </si>
  <si>
    <t>CELTIC PEARL</t>
  </si>
  <si>
    <t>PRINCESS YASMINA</t>
  </si>
  <si>
    <t>DOUMEE</t>
  </si>
  <si>
    <t>Salidja De Chaillac</t>
  </si>
  <si>
    <t>NADJIK DE CHAILLAC</t>
  </si>
  <si>
    <t>SAKINA DE FAUST</t>
  </si>
  <si>
    <t>KANITA DE CARRERE</t>
  </si>
  <si>
    <t>ANITA DE CARRERE</t>
  </si>
  <si>
    <t>Saka</t>
  </si>
  <si>
    <t>SAINTE LUCIE</t>
  </si>
  <si>
    <t>JODY DE SYRAH</t>
  </si>
  <si>
    <t>Sainte Al Maury</t>
  </si>
  <si>
    <t>SAVAVIT AL MAURY</t>
  </si>
  <si>
    <t>Ruby CS</t>
  </si>
  <si>
    <t>MARIEKA CS</t>
  </si>
  <si>
    <t>MGIELKA</t>
  </si>
  <si>
    <t>RS Thaqiba</t>
  </si>
  <si>
    <t>TUWAISAH 420 (736)</t>
  </si>
  <si>
    <t>TUWAISAH 14</t>
  </si>
  <si>
    <t>RS TASNIM</t>
  </si>
  <si>
    <t>ROWAYHH</t>
  </si>
  <si>
    <t>KHAILAH</t>
  </si>
  <si>
    <t>NAGRADA</t>
  </si>
  <si>
    <t>Rokbella</t>
  </si>
  <si>
    <t>RJWA</t>
  </si>
  <si>
    <t>RADWA DE FAUST</t>
  </si>
  <si>
    <t>GABIE DE CARRERE</t>
  </si>
  <si>
    <t>NERVA DU CASSOU</t>
  </si>
  <si>
    <t>REGGANE DU CAYROU</t>
  </si>
  <si>
    <t>RAKBA</t>
  </si>
  <si>
    <t>RB Royale Madame</t>
  </si>
  <si>
    <t>ROYALE FANFARE</t>
  </si>
  <si>
    <t>FANTOS</t>
  </si>
  <si>
    <t>FANTASTKA</t>
  </si>
  <si>
    <t>FANZA</t>
  </si>
  <si>
    <t>RB LAM TARA</t>
  </si>
  <si>
    <t>RB SWEET PEA</t>
  </si>
  <si>
    <t>Rama</t>
  </si>
  <si>
    <t>QUEEN KONG</t>
  </si>
  <si>
    <t>SAHARA CROIXNOIRE</t>
  </si>
  <si>
    <t>DUNALIE</t>
  </si>
  <si>
    <t>FITZ LESLIE</t>
  </si>
  <si>
    <t>Rahab</t>
  </si>
  <si>
    <t>AL HANOOF</t>
  </si>
  <si>
    <t>PESENNAIA</t>
  </si>
  <si>
    <t>RAFAELA DU PAON</t>
  </si>
  <si>
    <t>PAPITA</t>
  </si>
  <si>
    <t>Orphe Du Clos</t>
  </si>
  <si>
    <t>Orchidd</t>
  </si>
  <si>
    <t>OFELIAA</t>
  </si>
  <si>
    <t>OSTRAWA</t>
  </si>
  <si>
    <t>ORLA</t>
  </si>
  <si>
    <t>OFIRKA</t>
  </si>
  <si>
    <t>FRYGA II</t>
  </si>
  <si>
    <t>NYMPHEA DU PAON</t>
  </si>
  <si>
    <t>SAFIRA DU PAON</t>
  </si>
  <si>
    <t>NOOR EL IMTIYAZ</t>
  </si>
  <si>
    <t>DJAMILA LOTOISE</t>
  </si>
  <si>
    <t>DJELIA</t>
  </si>
  <si>
    <t>DJEBELIA</t>
  </si>
  <si>
    <t>SBAH HANI</t>
  </si>
  <si>
    <t>Niran Al Thaniya</t>
  </si>
  <si>
    <t>MJERA</t>
  </si>
  <si>
    <t>MINUTKA</t>
  </si>
  <si>
    <t>MALWA</t>
  </si>
  <si>
    <t>NINA</t>
  </si>
  <si>
    <t>BASRA</t>
  </si>
  <si>
    <t>ONAIZA</t>
  </si>
  <si>
    <t>HANIFA</t>
  </si>
  <si>
    <t>Never Ever</t>
  </si>
  <si>
    <t>NEPENTHES AL MAURY</t>
  </si>
  <si>
    <t>Nelka</t>
  </si>
  <si>
    <t>NAIADA AL MAURY</t>
  </si>
  <si>
    <t>NAZWAH</t>
  </si>
  <si>
    <t>NASMAT AL REEF</t>
  </si>
  <si>
    <t>NASEMAH</t>
  </si>
  <si>
    <t>MAHEBA DE PIBOUL</t>
  </si>
  <si>
    <t>MAGREBA DE PIBOUL</t>
  </si>
  <si>
    <t>NARAA</t>
  </si>
  <si>
    <t>Naomi Al Maury</t>
  </si>
  <si>
    <t>NAUSICAA AL MAURY</t>
  </si>
  <si>
    <t>Namlat De Carrere</t>
  </si>
  <si>
    <t>MANOUREVA</t>
  </si>
  <si>
    <t>NAJOOM AL REEF</t>
  </si>
  <si>
    <t>NAJMAT SUHAIL</t>
  </si>
  <si>
    <t>OELBDOI DE CARRERE</t>
  </si>
  <si>
    <t>QUEEN DE CARRERE</t>
  </si>
  <si>
    <t>MYRZAM</t>
  </si>
  <si>
    <t>KANTARA EL RACHID</t>
  </si>
  <si>
    <t>WARIZA EL MASAN</t>
  </si>
  <si>
    <t>BELADONE</t>
  </si>
  <si>
    <t>BISKRA</t>
  </si>
  <si>
    <t>MUTAKAHIN</t>
  </si>
  <si>
    <t>DJELFEE</t>
  </si>
  <si>
    <t>MUHTERIF</t>
  </si>
  <si>
    <t>DJAMA'A</t>
  </si>
  <si>
    <t>IRIKA</t>
  </si>
  <si>
    <t>IKAMIA</t>
  </si>
  <si>
    <t>MOOTA HADDEEA</t>
  </si>
  <si>
    <t>MOOJAT AL REEF</t>
  </si>
  <si>
    <t>MOEJ</t>
  </si>
  <si>
    <t>MONAYAT AL BEDA'A</t>
  </si>
  <si>
    <t>KLIOBATRA</t>
  </si>
  <si>
    <t>MARAH</t>
  </si>
  <si>
    <t>Miss Fantasia</t>
  </si>
  <si>
    <t>THEORY</t>
  </si>
  <si>
    <t>NARDE CELTIQUE</t>
  </si>
  <si>
    <t>NOBLE DAME</t>
  </si>
  <si>
    <t>MH ALZAINAH</t>
  </si>
  <si>
    <t>Methaliya</t>
  </si>
  <si>
    <t>MATHEELA</t>
  </si>
  <si>
    <t>Melody Al Maury</t>
  </si>
  <si>
    <t>MELUSINE AL MAURY</t>
  </si>
  <si>
    <t>Mela La</t>
  </si>
  <si>
    <t>MARRAHEL</t>
  </si>
  <si>
    <t>Maraam</t>
  </si>
  <si>
    <t>ISHEM DE L'ARDUS</t>
  </si>
  <si>
    <t>IAKUTA</t>
  </si>
  <si>
    <t>IAMINA</t>
  </si>
  <si>
    <t>SIRIA</t>
  </si>
  <si>
    <t>SAINTE LAURENCE</t>
  </si>
  <si>
    <t>Manzana</t>
  </si>
  <si>
    <t>BRANDA DE CARRERE</t>
  </si>
  <si>
    <t>NINOU DU CASSOU</t>
  </si>
  <si>
    <t>MANDRAGORE AL MAURY</t>
  </si>
  <si>
    <t>MELODY AL MAURY</t>
  </si>
  <si>
    <t>MALIKET EL JAMEL</t>
  </si>
  <si>
    <t>ZIND</t>
  </si>
  <si>
    <t>AHRAM</t>
  </si>
  <si>
    <t>NADAMAH</t>
  </si>
  <si>
    <t>Maiziane</t>
  </si>
  <si>
    <t>MLAIKA</t>
  </si>
  <si>
    <t>DJOURIFA</t>
  </si>
  <si>
    <t>LOVE TO DANCE</t>
  </si>
  <si>
    <t>SHALL WE DANCE BW</t>
  </si>
  <si>
    <t>LITANI</t>
  </si>
  <si>
    <t>INAS</t>
  </si>
  <si>
    <t>ANEESAH</t>
  </si>
  <si>
    <t>SAWSAN</t>
  </si>
  <si>
    <t>Lhora Al Mels</t>
  </si>
  <si>
    <t>LEILA LOTOISE</t>
  </si>
  <si>
    <t>URREM</t>
  </si>
  <si>
    <t>YASMA DE LA COSTE</t>
  </si>
  <si>
    <t>Leaulita</t>
  </si>
  <si>
    <t>LAYALY DUBAI</t>
  </si>
  <si>
    <t>DARAH</t>
  </si>
  <si>
    <t>DINA</t>
  </si>
  <si>
    <t>ADEEBAH</t>
  </si>
  <si>
    <t>LAWAHA</t>
  </si>
  <si>
    <t>LUBNA</t>
  </si>
  <si>
    <t>LATIFA PRINCESS</t>
  </si>
  <si>
    <t>FF NAOMI</t>
  </si>
  <si>
    <t>TEBERDA</t>
  </si>
  <si>
    <t>LAILA DE CARRERE</t>
  </si>
  <si>
    <t>VAZIE DE CARRERE</t>
  </si>
  <si>
    <t>LAIKA AL MELS</t>
  </si>
  <si>
    <t>Lady Wish</t>
  </si>
  <si>
    <t>La Ranna Py</t>
  </si>
  <si>
    <t>Kiss De Ghazal</t>
  </si>
  <si>
    <t>KAOE DE GHAZAL</t>
  </si>
  <si>
    <t>Khawater Al Thanyah</t>
  </si>
  <si>
    <t>SNOWMISS</t>
  </si>
  <si>
    <t>WINTER FLIGHT</t>
  </si>
  <si>
    <t>TIKIS WING BEAT</t>
  </si>
  <si>
    <t>KHATTEERAHH</t>
  </si>
  <si>
    <t>KENIA KOLADA</t>
  </si>
  <si>
    <t>KENIA</t>
  </si>
  <si>
    <t>KHEMA</t>
  </si>
  <si>
    <t>KAARINE</t>
  </si>
  <si>
    <t>DIRAIA</t>
  </si>
  <si>
    <t>MAHFOUDHA</t>
  </si>
  <si>
    <t>HADIA</t>
  </si>
  <si>
    <t>JUNAH</t>
  </si>
  <si>
    <t>ORENDA</t>
  </si>
  <si>
    <t>JULNAR</t>
  </si>
  <si>
    <t>GHENWA</t>
  </si>
  <si>
    <t>FLAMING ALABASTAR</t>
  </si>
  <si>
    <t>JM SIBBAKA</t>
  </si>
  <si>
    <t>BAAHIYA GHANTOOT</t>
  </si>
  <si>
    <t>CR SPARKLE</t>
  </si>
  <si>
    <t>FARAZEL</t>
  </si>
  <si>
    <t>BRUSALLY FARONIFA</t>
  </si>
  <si>
    <t>Jazzara HVP</t>
  </si>
  <si>
    <t>CA KATYA</t>
  </si>
  <si>
    <t>ASTI</t>
  </si>
  <si>
    <t>JAP THABEYAH</t>
  </si>
  <si>
    <t>JAP MUSK</t>
  </si>
  <si>
    <t>KADEYAH</t>
  </si>
  <si>
    <t>JAP LAMSAH</t>
  </si>
  <si>
    <t>HUMA KU</t>
  </si>
  <si>
    <t>JAP AL WARD</t>
  </si>
  <si>
    <t>AYG</t>
  </si>
  <si>
    <t>Janes Sister Sally</t>
  </si>
  <si>
    <t>JAMILA AL ASAYL</t>
  </si>
  <si>
    <t>MANGALIE DALBRET</t>
  </si>
  <si>
    <t>JAMEELATI</t>
  </si>
  <si>
    <t>KUNOOZ</t>
  </si>
  <si>
    <t>DJELMILA</t>
  </si>
  <si>
    <t>JAMEELA</t>
  </si>
  <si>
    <t>FMR KARTAGINA</t>
  </si>
  <si>
    <t>Jade Des Pins</t>
  </si>
  <si>
    <t>D'JADIE DE TEOUL</t>
  </si>
  <si>
    <t>TIDJIDA D'ALBRET</t>
  </si>
  <si>
    <t>ISRAAR</t>
  </si>
  <si>
    <t>KEBATOU</t>
  </si>
  <si>
    <t>FATOUMA</t>
  </si>
  <si>
    <t>Iskra De Carrere</t>
  </si>
  <si>
    <t>AMELIE DE CARRERE</t>
  </si>
  <si>
    <t>Ishem De L'Ardus</t>
  </si>
  <si>
    <t>HUYAM</t>
  </si>
  <si>
    <t>ARABESQUE SAFINAT</t>
  </si>
  <si>
    <t>Hind El Biwaibiya</t>
  </si>
  <si>
    <t>AL GAZL</t>
  </si>
  <si>
    <t>HAMMSA</t>
  </si>
  <si>
    <t>HAGNES DE FAUST</t>
  </si>
  <si>
    <t>Guest Del Falot</t>
  </si>
  <si>
    <t>LAST GUEST</t>
  </si>
  <si>
    <t>FARAH DE SYRAH</t>
  </si>
  <si>
    <t>FATMA DESPIENS</t>
  </si>
  <si>
    <t>Gliptika</t>
  </si>
  <si>
    <t>Ghaddaf Al Naif</t>
  </si>
  <si>
    <t>HALIA DE CARRERE</t>
  </si>
  <si>
    <t>TAMISE DESPAON</t>
  </si>
  <si>
    <t>VALSE DU CASSOU</t>
  </si>
  <si>
    <t>GENTIANE DU CAYROU</t>
  </si>
  <si>
    <t>GINA DU CAYROU</t>
  </si>
  <si>
    <t>GITANE DE CREUSE</t>
  </si>
  <si>
    <t>Galaavi</t>
  </si>
  <si>
    <t>VIRLAXY</t>
  </si>
  <si>
    <t>GALAACTIC</t>
  </si>
  <si>
    <t>RW RAFINA</t>
  </si>
  <si>
    <t>Fauvette Du Loup</t>
  </si>
  <si>
    <t>Fascinnator</t>
  </si>
  <si>
    <t>DIXIES VALENTINE</t>
  </si>
  <si>
    <t>FARIDA DU BAC</t>
  </si>
  <si>
    <t>Even Keener</t>
  </si>
  <si>
    <t>KENITHRA</t>
  </si>
  <si>
    <t>Etoile Du Pigne</t>
  </si>
  <si>
    <t>DJEZIRA</t>
  </si>
  <si>
    <t>ALTHEA</t>
  </si>
  <si>
    <t>ESWARAH</t>
  </si>
  <si>
    <t>ESTOURAH</t>
  </si>
  <si>
    <t>SYLPHIDE AL MAURY</t>
  </si>
  <si>
    <t>Essaana</t>
  </si>
  <si>
    <t>ES YAKA'A</t>
  </si>
  <si>
    <t>ES SHADID</t>
  </si>
  <si>
    <t>ES AWAFI</t>
  </si>
  <si>
    <t>AL SIADA</t>
  </si>
  <si>
    <t>ES AMIRA</t>
  </si>
  <si>
    <t>ES AJIBAH</t>
  </si>
  <si>
    <t>EMIRAT AL REEF</t>
  </si>
  <si>
    <t>IMIRA</t>
  </si>
  <si>
    <t>Elisa Du Paon</t>
  </si>
  <si>
    <t>Elina Des Fabries</t>
  </si>
  <si>
    <t>Driada</t>
  </si>
  <si>
    <t>DREAMERR</t>
  </si>
  <si>
    <t>Djesabelle</t>
  </si>
  <si>
    <t>Djeba De Falgas</t>
  </si>
  <si>
    <t>BABOLNA DE FALGAS</t>
  </si>
  <si>
    <t>BARABANSHITSA</t>
  </si>
  <si>
    <t>MAGMA</t>
  </si>
  <si>
    <t>Dixies Delight</t>
  </si>
  <si>
    <t>Dixies Chick</t>
  </si>
  <si>
    <t>DHULAIMA W'RSAN</t>
  </si>
  <si>
    <t>DARLING DORAA</t>
  </si>
  <si>
    <t>DORAA</t>
  </si>
  <si>
    <t>DEFILADA</t>
  </si>
  <si>
    <t>DHUHA W'RSAN</t>
  </si>
  <si>
    <t>FALBA</t>
  </si>
  <si>
    <t>FARINA</t>
  </si>
  <si>
    <t>FABIOLA</t>
  </si>
  <si>
    <t>DENYAI</t>
  </si>
  <si>
    <t>DJELABA</t>
  </si>
  <si>
    <t>DARAT AL AYAM</t>
  </si>
  <si>
    <t>NAJMAH</t>
  </si>
  <si>
    <t>DEEMA</t>
  </si>
  <si>
    <t>DANOONAT AL REEF</t>
  </si>
  <si>
    <t>Dalia</t>
  </si>
  <si>
    <t>DAYA</t>
  </si>
  <si>
    <t>Dahess Majan</t>
  </si>
  <si>
    <t>Clairvoyant</t>
  </si>
  <si>
    <t>FAILA DE ROUAISSE</t>
  </si>
  <si>
    <t>LAILA DE CANDELON</t>
  </si>
  <si>
    <t>Cherazade</t>
  </si>
  <si>
    <t>CERCINA</t>
  </si>
  <si>
    <t>CHANTILLY</t>
  </si>
  <si>
    <t>NOUILLAUGRATIN</t>
  </si>
  <si>
    <t>Cash On The Spot</t>
  </si>
  <si>
    <t>SPOT ME</t>
  </si>
  <si>
    <t>KANDI KU</t>
  </si>
  <si>
    <t>SAMMIE</t>
  </si>
  <si>
    <t>Boshra ASF</t>
  </si>
  <si>
    <t>BENITA TM</t>
  </si>
  <si>
    <t>BETSAMA</t>
  </si>
  <si>
    <t>Bluedream</t>
  </si>
  <si>
    <t>BLUEBIRD DU CAYROU</t>
  </si>
  <si>
    <t>BINT MAATOOG</t>
  </si>
  <si>
    <t>AF MANARA</t>
  </si>
  <si>
    <t>FAWZIYA DE ROC</t>
  </si>
  <si>
    <t>FATZIA EL FAUGA</t>
  </si>
  <si>
    <t>BASEEL</t>
  </si>
  <si>
    <t>ASSRAR</t>
  </si>
  <si>
    <t>Azwa</t>
  </si>
  <si>
    <t>LAMASAT</t>
  </si>
  <si>
    <t>KOMET</t>
  </si>
  <si>
    <t>AZ ALDAHMA</t>
  </si>
  <si>
    <t>AIRELLE DE GEMME</t>
  </si>
  <si>
    <t>ALFA</t>
  </si>
  <si>
    <t>ATHENA</t>
  </si>
  <si>
    <t>HERMES DE CARRERE</t>
  </si>
  <si>
    <t>Ashton Rose</t>
  </si>
  <si>
    <t>AS MYSALOON</t>
  </si>
  <si>
    <t>BASHNIA</t>
  </si>
  <si>
    <t>BUHTA</t>
  </si>
  <si>
    <t>AS HABOOB</t>
  </si>
  <si>
    <t>DJAMILA DE JACMAR</t>
  </si>
  <si>
    <t>HAOUSSA</t>
  </si>
  <si>
    <t>BENISSA</t>
  </si>
  <si>
    <t>Arzanaah</t>
  </si>
  <si>
    <t>MANGALINE DU LOUP</t>
  </si>
  <si>
    <t>ANOOD AL GHAID</t>
  </si>
  <si>
    <t>Anguilla</t>
  </si>
  <si>
    <t>AZINA DE CARRERE</t>
  </si>
  <si>
    <t>Angeer</t>
  </si>
  <si>
    <t>Aneefa</t>
  </si>
  <si>
    <t>NARIA AL MAURY</t>
  </si>
  <si>
    <t>AMALIA</t>
  </si>
  <si>
    <t>VERT AMANDE</t>
  </si>
  <si>
    <t>Almase</t>
  </si>
  <si>
    <t>MILEDY DEL MA</t>
  </si>
  <si>
    <t>Aleefa</t>
  </si>
  <si>
    <t>Al Shamoos</t>
  </si>
  <si>
    <t>AL SALEEL</t>
  </si>
  <si>
    <t>LA BELLE FATMA</t>
  </si>
  <si>
    <t>FIFINE APPAPLOU</t>
  </si>
  <si>
    <t>Al Marwa</t>
  </si>
  <si>
    <t>Arwa</t>
  </si>
  <si>
    <t>FATZICA</t>
  </si>
  <si>
    <t>SCINDIAN MYSTIQUE</t>
  </si>
  <si>
    <t>AL KHAWSSAA W'RSAN</t>
  </si>
  <si>
    <t>AL HAMDANIYA</t>
  </si>
  <si>
    <t>AL HANOUF</t>
  </si>
  <si>
    <t>AL GAZALAH</t>
  </si>
  <si>
    <t>OPERETTA</t>
  </si>
  <si>
    <t>NADESHKA</t>
  </si>
  <si>
    <t>NISAN II</t>
  </si>
  <si>
    <t>NASIM</t>
  </si>
  <si>
    <t>NASAM</t>
  </si>
  <si>
    <t>Al Dhafra</t>
  </si>
  <si>
    <t>G KESKA</t>
  </si>
  <si>
    <t>KEYSTONE</t>
  </si>
  <si>
    <t>Al Chyhanah</t>
  </si>
  <si>
    <t>ALEP ALCHAME</t>
  </si>
  <si>
    <t>AIGLANTINE</t>
  </si>
  <si>
    <t>AL AFIA</t>
  </si>
  <si>
    <t>MASCOTTE DE PIBOUL</t>
  </si>
  <si>
    <t>Akher Lahdhah</t>
  </si>
  <si>
    <t>NADIRAH</t>
  </si>
  <si>
    <t>AKBAA</t>
  </si>
  <si>
    <t>AK Loretta</t>
  </si>
  <si>
    <t>AF WARDAT BILADI</t>
  </si>
  <si>
    <t>AF WAQAR</t>
  </si>
  <si>
    <t>FLORYS DE NAUTIAC</t>
  </si>
  <si>
    <t>AF THARA'A</t>
  </si>
  <si>
    <t>CRYSTAL MINX</t>
  </si>
  <si>
    <t>TRAVELLERS JOY</t>
  </si>
  <si>
    <t>LADY NASAM</t>
  </si>
  <si>
    <t>AF TAQANIYA</t>
  </si>
  <si>
    <t>AL BAYYINAH</t>
  </si>
  <si>
    <t>AL EBIYA-49</t>
  </si>
  <si>
    <t>AF SAJAA</t>
  </si>
  <si>
    <t>ETOILE DU PIGNE</t>
  </si>
  <si>
    <t>AF RAAD</t>
  </si>
  <si>
    <t>BARRIQE</t>
  </si>
  <si>
    <t>AL ADHA</t>
  </si>
  <si>
    <t>ALBANIA</t>
  </si>
  <si>
    <t>AF MUJERAH</t>
  </si>
  <si>
    <t>MARIKA DU CAYROU</t>
  </si>
  <si>
    <t>LEILA DE DOMENJOI</t>
  </si>
  <si>
    <t>AF MEGHIRAH</t>
  </si>
  <si>
    <t>ADYAA</t>
  </si>
  <si>
    <t>AF MABROOKAH</t>
  </si>
  <si>
    <t>AF LASEAAH</t>
  </si>
  <si>
    <t>AF KALRAMI</t>
  </si>
  <si>
    <t>UMM ARQOB</t>
  </si>
  <si>
    <t>AF Kafeelah</t>
  </si>
  <si>
    <t>AF-MALIKAT DUBAI</t>
  </si>
  <si>
    <t>PRIZMA</t>
  </si>
  <si>
    <t>PAVLINKA</t>
  </si>
  <si>
    <t>PREKRASNAJA</t>
  </si>
  <si>
    <t>AF JAMER EL OUYOON</t>
  </si>
  <si>
    <t>AL DHEIBA</t>
  </si>
  <si>
    <t>PAMYLA</t>
  </si>
  <si>
    <t>KATIA DU BERLAIS</t>
  </si>
  <si>
    <t>Nefta</t>
  </si>
  <si>
    <t>AF HASBA</t>
  </si>
  <si>
    <t>AF FAOWAHAH</t>
  </si>
  <si>
    <t>NOBLE PRINCESS</t>
  </si>
  <si>
    <t>NADOBA</t>
  </si>
  <si>
    <t>AF DAHEEA</t>
  </si>
  <si>
    <t>AF ASEFAH</t>
  </si>
  <si>
    <t>AF ALZWRAA</t>
  </si>
  <si>
    <t>BAIBETH DE GHAZAL</t>
  </si>
  <si>
    <t>AF ALRIAAH</t>
  </si>
  <si>
    <t>AF ALEZAH</t>
  </si>
  <si>
    <t>Af Al Wagih</t>
  </si>
  <si>
    <t>ABU DHABI HELWA</t>
  </si>
  <si>
    <t>NAGHILA EL SAMAWI</t>
  </si>
  <si>
    <t>NEGANA</t>
  </si>
  <si>
    <t>HOURIYA BOUZNIKA</t>
  </si>
  <si>
    <t>HALA AL THANIYA</t>
  </si>
  <si>
    <t/>
  </si>
  <si>
    <t>AF ABAD</t>
  </si>
  <si>
    <t>Turkia</t>
  </si>
  <si>
    <t>BASBOUSSA</t>
  </si>
  <si>
    <t>AL QAHIRA</t>
  </si>
  <si>
    <t>KARTE D'OR</t>
  </si>
  <si>
    <t>KAPRICE</t>
  </si>
  <si>
    <t>UDJIDOR DE BOZOULS</t>
  </si>
  <si>
    <t>Fifine Appapalou</t>
  </si>
  <si>
    <t>Rabiha De Faust</t>
  </si>
  <si>
    <t>AF SADAARAH</t>
  </si>
  <si>
    <t>Fattakah</t>
  </si>
  <si>
    <t>SARAHMINA</t>
  </si>
  <si>
    <t>AMINA DE PEDALIA</t>
  </si>
  <si>
    <t>BAVETTE</t>
  </si>
  <si>
    <t>BERGERONNETTE</t>
  </si>
  <si>
    <t>Alyzea</t>
  </si>
  <si>
    <t>ANASTASYA</t>
  </si>
  <si>
    <t>Watan</t>
  </si>
  <si>
    <t>SIEHAME</t>
  </si>
  <si>
    <t>DJANET MONLAU</t>
  </si>
  <si>
    <t>OSAKA DOMENJOI</t>
  </si>
  <si>
    <t>VANDA DE DOMENJOI</t>
  </si>
  <si>
    <t>Al Thouraya</t>
  </si>
  <si>
    <t>Mamlakah</t>
  </si>
  <si>
    <t>FAHS</t>
  </si>
  <si>
    <t>RACHIDIA</t>
  </si>
  <si>
    <t>IOUSSRA</t>
  </si>
  <si>
    <t>MIN ISHEQ</t>
  </si>
  <si>
    <t>JUREEWAN MONPELOU</t>
  </si>
  <si>
    <t>AF MAJIDAH</t>
  </si>
  <si>
    <t>LIMETED EDITION</t>
  </si>
  <si>
    <t>MAIYZAH</t>
  </si>
  <si>
    <t>BOMONA</t>
  </si>
  <si>
    <t>NAHDHAH</t>
  </si>
  <si>
    <t>TRONJA</t>
  </si>
  <si>
    <t>WASIL</t>
  </si>
  <si>
    <t>Lilly Rock</t>
  </si>
  <si>
    <t>Tres Yac</t>
  </si>
  <si>
    <t>VOLKA DU MONTEIL</t>
  </si>
  <si>
    <t>Tabarek A'Rahman</t>
  </si>
  <si>
    <t>A"SAREEAH</t>
  </si>
  <si>
    <t>AL ANOOD</t>
  </si>
  <si>
    <t>DARFFA</t>
  </si>
  <si>
    <t>NOOR JAHAN</t>
  </si>
  <si>
    <t>Maadi</t>
  </si>
  <si>
    <t>MALISSE AL MAURY</t>
  </si>
  <si>
    <t>Laqataat</t>
  </si>
  <si>
    <t>FAHOUARA</t>
  </si>
  <si>
    <t xml:space="preserve">PRALINE DU CASSOU </t>
  </si>
  <si>
    <t>MYRA DE MONLAU</t>
  </si>
  <si>
    <t>MANZANA</t>
  </si>
  <si>
    <t>AMMIRA</t>
  </si>
  <si>
    <t>KORALYA DE NERAK</t>
  </si>
  <si>
    <t>ISHRAF</t>
  </si>
  <si>
    <t>Avone</t>
  </si>
  <si>
    <t>AVRIL DE SYRAH</t>
  </si>
  <si>
    <t>ALHEDINA</t>
  </si>
  <si>
    <t>NEMOUNA</t>
  </si>
  <si>
    <t>RB MADYMOISELLE</t>
  </si>
  <si>
    <t>AHASEN</t>
  </si>
  <si>
    <t>CARTHAGENNA</t>
  </si>
  <si>
    <t>Choumouk Qardabiyah</t>
  </si>
  <si>
    <t>GHAOUAICH</t>
  </si>
  <si>
    <t>OUASIMA</t>
  </si>
  <si>
    <t>AL MAZIONNA</t>
  </si>
  <si>
    <t>RB MONEY TO BURN</t>
  </si>
  <si>
    <t>RB BURN BABY BURN</t>
  </si>
  <si>
    <t>ZEINA</t>
  </si>
  <si>
    <t>AL KAHEELA AL ZARGA-19</t>
  </si>
  <si>
    <t>LORAA</t>
  </si>
  <si>
    <t>HERRMIN</t>
  </si>
  <si>
    <t>DJESABELLE</t>
  </si>
  <si>
    <t>MANADE ATHBAH</t>
  </si>
  <si>
    <t>MANADE</t>
  </si>
  <si>
    <t>SALEEMA</t>
  </si>
  <si>
    <t>SALMA THABETH</t>
  </si>
  <si>
    <t>HARKA</t>
  </si>
  <si>
    <t>HAANOOF</t>
  </si>
  <si>
    <t>KERIM</t>
  </si>
  <si>
    <t>FIFTH</t>
  </si>
  <si>
    <t>NUE ET REINE</t>
  </si>
  <si>
    <t>NASSE DE LOYRE</t>
  </si>
  <si>
    <t>ATHEER</t>
  </si>
  <si>
    <t>CHILENA</t>
  </si>
  <si>
    <t>JAZEERAH AL REEF</t>
  </si>
  <si>
    <t>AF MUTAWAKELAH</t>
  </si>
  <si>
    <t>MUNOWRA</t>
  </si>
  <si>
    <t>JADE DES PINS</t>
  </si>
  <si>
    <t>ALJAZI</t>
  </si>
  <si>
    <t>HISTOIRE DE FAUST</t>
  </si>
  <si>
    <t>ESPER</t>
  </si>
  <si>
    <t xml:space="preserve">MURIELLA
</t>
  </si>
  <si>
    <t>AL DAHMA</t>
  </si>
  <si>
    <t>Bise Al Maury</t>
  </si>
  <si>
    <t>BIENSEANCE</t>
  </si>
  <si>
    <t>WALAA</t>
  </si>
  <si>
    <t>GHALEBA</t>
  </si>
  <si>
    <t>ZARAFA</t>
  </si>
  <si>
    <t>Lolweh</t>
  </si>
  <si>
    <t>TM SUSPICIOUS MINDS</t>
  </si>
  <si>
    <t>KINZI KONG</t>
  </si>
  <si>
    <t>AF AL FAJR</t>
  </si>
  <si>
    <t>MIRANDAVA</t>
  </si>
  <si>
    <t>SULTANA AL WATHBA</t>
  </si>
  <si>
    <t>MAJIDAH</t>
  </si>
  <si>
    <t>DANIAH</t>
  </si>
  <si>
    <t>Milka D'Albret</t>
  </si>
  <si>
    <t>D'IDIDA</t>
  </si>
  <si>
    <t>Viraac</t>
  </si>
  <si>
    <t>Elipse</t>
  </si>
  <si>
    <t>Mendra</t>
  </si>
  <si>
    <t>Margouia</t>
  </si>
  <si>
    <t>Tomoka Kate</t>
  </si>
  <si>
    <t>Dorswane Du Cayrou</t>
  </si>
  <si>
    <t>Ainhoa Anais</t>
  </si>
  <si>
    <t>AHDIOA</t>
  </si>
  <si>
    <t>RADIADA</t>
  </si>
  <si>
    <t>Aqaba</t>
  </si>
  <si>
    <t>ANNABELLE D'AVRIL</t>
  </si>
  <si>
    <t>Kenza Lotoise</t>
  </si>
  <si>
    <t>A Foreign Affair</t>
  </si>
  <si>
    <t>SAMBORDEAN</t>
  </si>
  <si>
    <t>Hourmane Des Vialete</t>
  </si>
  <si>
    <t>BELLE DE MILLAU</t>
  </si>
  <si>
    <t>WARZANA DE DYMON</t>
  </si>
  <si>
    <t>Jamaa Du Breuil</t>
  </si>
  <si>
    <t>BASTA</t>
  </si>
  <si>
    <t>SAHIBA</t>
  </si>
  <si>
    <t>Djamour Des Forges</t>
  </si>
  <si>
    <t>Gethaabah</t>
  </si>
  <si>
    <t>GLASSENBURY</t>
  </si>
  <si>
    <t>Al Ryme</t>
  </si>
  <si>
    <t>WW Mirror Image</t>
  </si>
  <si>
    <t>Quarmen Des Vialettes</t>
  </si>
  <si>
    <t>HABDURELLA</t>
  </si>
  <si>
    <t>DIAMIKRA</t>
  </si>
  <si>
    <t>DAK EL OURA</t>
  </si>
  <si>
    <t>Petite Class</t>
  </si>
  <si>
    <t>HAMMDIE CLASS</t>
  </si>
  <si>
    <t>BIZNESS CLASS</t>
  </si>
  <si>
    <t>Tri-Illusive Lady</t>
  </si>
  <si>
    <t>Ferda Okba</t>
  </si>
  <si>
    <t>ULANKILA KU</t>
  </si>
  <si>
    <t>El Akkaria</t>
  </si>
  <si>
    <t>TLEMCEN</t>
  </si>
  <si>
    <t>Polish Rye</t>
  </si>
  <si>
    <t>PEBLES</t>
  </si>
  <si>
    <t>Aaran</t>
  </si>
  <si>
    <t>AKTORKA</t>
  </si>
  <si>
    <t>Win Taouy</t>
  </si>
  <si>
    <t>EDWINA</t>
  </si>
  <si>
    <t>HN Rana</t>
  </si>
  <si>
    <t>AINHOA JALNA</t>
  </si>
  <si>
    <t>SAIONA</t>
  </si>
  <si>
    <t>Ainhoa Jalna</t>
  </si>
  <si>
    <t>Jade Du Paon</t>
  </si>
  <si>
    <t>Royal Ambiance</t>
  </si>
  <si>
    <t>ALGEBRA I</t>
  </si>
  <si>
    <t>ALGEBRA</t>
  </si>
  <si>
    <t>BOHIYA</t>
  </si>
  <si>
    <t>Anipa</t>
  </si>
  <si>
    <t>ASTORGA</t>
  </si>
  <si>
    <t>ALPA</t>
  </si>
  <si>
    <t>IZMANA</t>
  </si>
  <si>
    <t>Norwane Des Vialettes</t>
  </si>
  <si>
    <t>Ghuzlan</t>
  </si>
  <si>
    <t>OSOOL</t>
  </si>
  <si>
    <t xml:space="preserve">TEYMOURA </t>
  </si>
  <si>
    <t>Komeira</t>
  </si>
  <si>
    <t>TIBER</t>
  </si>
  <si>
    <t>ZAGANA</t>
  </si>
  <si>
    <t>Dormah De Brugere</t>
  </si>
  <si>
    <t>BALLADE FOLLE</t>
  </si>
  <si>
    <t>The Wright Stuff</t>
  </si>
  <si>
    <t>REVLAR JEZEBEL</t>
  </si>
  <si>
    <t>IN-SHAH-LAH</t>
  </si>
  <si>
    <t>Vague De Gemme</t>
  </si>
  <si>
    <t>VANDA DE GEMME</t>
  </si>
  <si>
    <t>In Awe</t>
  </si>
  <si>
    <t>AWESOME GAL</t>
  </si>
  <si>
    <t>Wibwilcca</t>
  </si>
  <si>
    <t>WIBRACJA</t>
  </si>
  <si>
    <t>ES Ornetta</t>
  </si>
  <si>
    <t>ORNETA</t>
  </si>
  <si>
    <t>Ozana D'Aillas</t>
  </si>
  <si>
    <t>VALINA DE GAN</t>
  </si>
  <si>
    <t>Baldora De Brugere</t>
  </si>
  <si>
    <t>Ba'scherit</t>
  </si>
  <si>
    <t>GIBECIERE</t>
  </si>
  <si>
    <t>Nisaee</t>
  </si>
  <si>
    <t>Frasquitha</t>
  </si>
  <si>
    <t>Quick Noon</t>
  </si>
  <si>
    <t>WINGS OF GALAGOR</t>
  </si>
  <si>
    <t>Fanny De Faust</t>
  </si>
  <si>
    <t>AGAPE DE NULVI</t>
  </si>
  <si>
    <t>FANTASIA VI</t>
  </si>
  <si>
    <t>Ogheda De Flauzins</t>
  </si>
  <si>
    <t>IRMANA DE FLAUZINS</t>
  </si>
  <si>
    <t>Salalah De Monlau</t>
  </si>
  <si>
    <t>Djami</t>
  </si>
  <si>
    <t>DIUBARA</t>
  </si>
  <si>
    <t>MALINOVKA</t>
  </si>
  <si>
    <t>MODA</t>
  </si>
  <si>
    <t>MALPIA</t>
  </si>
  <si>
    <t>Djenna</t>
  </si>
  <si>
    <t>DJOURELLA</t>
  </si>
  <si>
    <t>Frynzy</t>
  </si>
  <si>
    <t>WMA Flora</t>
  </si>
  <si>
    <t>WMA FORWARNED</t>
  </si>
  <si>
    <t>Nafissah</t>
  </si>
  <si>
    <t>NOORR</t>
  </si>
  <si>
    <t>Vivamaria</t>
  </si>
  <si>
    <t>VITE AMINE</t>
  </si>
  <si>
    <t>EVITA</t>
  </si>
  <si>
    <t>Assma Al Khalediah</t>
  </si>
  <si>
    <t>Membola</t>
  </si>
  <si>
    <t>MEDUNITSA</t>
  </si>
  <si>
    <t>MARSIANKA</t>
  </si>
  <si>
    <t>Dahiah</t>
  </si>
  <si>
    <t>KARREEMA</t>
  </si>
  <si>
    <t>Lostris</t>
  </si>
  <si>
    <t>Djourella</t>
  </si>
  <si>
    <t>Razza Di Gallura</t>
  </si>
  <si>
    <t>FATA DE NULVI</t>
  </si>
  <si>
    <t>Oum Khal Toum</t>
  </si>
  <si>
    <t>VESNIANKA</t>
  </si>
  <si>
    <t>VSELENNAIA</t>
  </si>
  <si>
    <t>Amerah Al Khalediah</t>
  </si>
  <si>
    <t>SAVVANNAH</t>
  </si>
  <si>
    <t>SARMACJA</t>
  </si>
  <si>
    <t>SASZETKA</t>
  </si>
  <si>
    <t>SASANKA</t>
  </si>
  <si>
    <t>Al Awagia</t>
  </si>
  <si>
    <t>SABHA</t>
  </si>
  <si>
    <t>Dora Star</t>
  </si>
  <si>
    <t>ABIBA</t>
  </si>
  <si>
    <t>MADOURA</t>
  </si>
  <si>
    <t>Loubna Bouznika</t>
  </si>
  <si>
    <t>SHIFA</t>
  </si>
  <si>
    <t>Pobyvka</t>
  </si>
  <si>
    <t>PCHELKA</t>
  </si>
  <si>
    <t>PANORAMA</t>
  </si>
  <si>
    <t>Ayisha De Faust</t>
  </si>
  <si>
    <t>RB Sand Storm</t>
  </si>
  <si>
    <t>Paida Du Loup</t>
  </si>
  <si>
    <t>EKRAAM</t>
  </si>
  <si>
    <t>Larissa Lotoise</t>
  </si>
  <si>
    <t>Victory Lane</t>
  </si>
  <si>
    <t>THUMB PRINT</t>
  </si>
  <si>
    <t>Jeanne D'Arc</t>
  </si>
  <si>
    <t>HASE DE COLMAR</t>
  </si>
  <si>
    <t>Fayha Al Khalediah</t>
  </si>
  <si>
    <t>HATCHEPSOUT</t>
  </si>
  <si>
    <t>Keen Game</t>
  </si>
  <si>
    <t>Tohfet Ennadhirine</t>
  </si>
  <si>
    <t>BAHGAT</t>
  </si>
  <si>
    <t>GHADHOUIA</t>
  </si>
  <si>
    <t>Amina De Monlau</t>
  </si>
  <si>
    <t>OKAPI DOMENJOI</t>
  </si>
  <si>
    <t>Salia De Ducor</t>
  </si>
  <si>
    <t>PRINCESSE DES SABLES</t>
  </si>
  <si>
    <t>COCOMO</t>
  </si>
  <si>
    <t>ORSZA</t>
  </si>
  <si>
    <t>Desirama</t>
  </si>
  <si>
    <t>DESIRADA</t>
  </si>
  <si>
    <t>Moubaraka</t>
  </si>
  <si>
    <t>JHELINA</t>
  </si>
  <si>
    <t>Safya</t>
  </si>
  <si>
    <t>SBIBA</t>
  </si>
  <si>
    <t>Ghaidaa</t>
  </si>
  <si>
    <t>KATCH ME</t>
  </si>
  <si>
    <t>Kachia</t>
  </si>
  <si>
    <t>Kerbelle Du Loup</t>
  </si>
  <si>
    <t>Nacree Al Maury</t>
  </si>
  <si>
    <t>Alfa De L'Ardus</t>
  </si>
  <si>
    <t>LASMA DE LARDUS</t>
  </si>
  <si>
    <t>Ocyrrhoe</t>
  </si>
  <si>
    <t>Kerlia Des Pins</t>
  </si>
  <si>
    <t>SELIA LOTOISE</t>
  </si>
  <si>
    <t>No Doubt Al maury</t>
  </si>
  <si>
    <t>NEMOSIE AL MAURY</t>
  </si>
  <si>
    <t>Neida Tourettes</t>
  </si>
  <si>
    <t>NUITS TOURETTES</t>
  </si>
  <si>
    <t>QUINTAINE</t>
  </si>
  <si>
    <t>Karizma CS</t>
  </si>
  <si>
    <t>DJUBILEE CS</t>
  </si>
  <si>
    <t>Essalda</t>
  </si>
  <si>
    <t>Cashmeire</t>
  </si>
  <si>
    <t>ELD BEE ARIN</t>
  </si>
  <si>
    <t>Hayat</t>
  </si>
  <si>
    <t>AVA</t>
  </si>
  <si>
    <t>Josika</t>
  </si>
  <si>
    <t>JOSEPHA DU CAYROU</t>
  </si>
  <si>
    <t>JASIDJ</t>
  </si>
  <si>
    <t>JASIKA</t>
  </si>
  <si>
    <t>Toppoftheclass</t>
  </si>
  <si>
    <t>TOP OFTHE LINE</t>
  </si>
  <si>
    <t>TOP STAR</t>
  </si>
  <si>
    <t>Zormania</t>
  </si>
  <si>
    <t>Katerina De Ghazal</t>
  </si>
  <si>
    <t>Nacre Du Croate</t>
  </si>
  <si>
    <t>AJAJ EL MASAN</t>
  </si>
  <si>
    <t>Maleehah</t>
  </si>
  <si>
    <t>Valuta Khan</t>
  </si>
  <si>
    <t>VARNA</t>
  </si>
  <si>
    <t>VSPYSHKA</t>
  </si>
  <si>
    <t>PRIKHOT</t>
  </si>
  <si>
    <t>Qusoor</t>
  </si>
  <si>
    <t>Imkheila</t>
  </si>
  <si>
    <t>NAFHAT AL NAIF</t>
  </si>
  <si>
    <t>FEE DU CASSOU</t>
  </si>
  <si>
    <t>CARRERE DU CASSOU</t>
  </si>
  <si>
    <t>DANIE DU CASSOU</t>
  </si>
  <si>
    <t>Breeze Class</t>
  </si>
  <si>
    <t>Nevada De Cardonne</t>
  </si>
  <si>
    <t>PISTACHE DU CASSOU</t>
  </si>
  <si>
    <t>Badira</t>
  </si>
  <si>
    <t>BADIRA</t>
  </si>
  <si>
    <t>BOGINI</t>
  </si>
  <si>
    <t>My Shelby Cobra</t>
  </si>
  <si>
    <t>ROLLY POLLY</t>
  </si>
  <si>
    <t>Majdic Du Soleil</t>
  </si>
  <si>
    <t>BALLADORE</t>
  </si>
  <si>
    <t>Summer N Smoke</t>
  </si>
  <si>
    <t>SMOKEY ROSE</t>
  </si>
  <si>
    <t>SAMMORA</t>
  </si>
  <si>
    <t>JORDANA</t>
  </si>
  <si>
    <t>ALWANA</t>
  </si>
  <si>
    <t>RB Rich Kin</t>
  </si>
  <si>
    <t>Haija</t>
  </si>
  <si>
    <t>ADJAA D'AROCO</t>
  </si>
  <si>
    <t>ASBAA D'AROCO</t>
  </si>
  <si>
    <t>Ma'ma'ah</t>
  </si>
  <si>
    <t>SAHEEL ASF</t>
  </si>
  <si>
    <t>ARC DE CIEL</t>
  </si>
  <si>
    <t>AKIE CROIX NOIRE</t>
  </si>
  <si>
    <t>Theeba</t>
  </si>
  <si>
    <t>MASSAMARIE</t>
  </si>
  <si>
    <t>QUINQUINNA</t>
  </si>
  <si>
    <t>Raqiyah</t>
  </si>
  <si>
    <t>Si Cruelle Al Maury</t>
  </si>
  <si>
    <t>STIX AL MAURY</t>
  </si>
  <si>
    <t>Kahayla</t>
  </si>
  <si>
    <t>AL RYME</t>
  </si>
  <si>
    <t>Al Musck</t>
  </si>
  <si>
    <t>FLAMME DE SYRAH</t>
  </si>
  <si>
    <t>LAANEB BINT BREEK</t>
  </si>
  <si>
    <t>DERBOUKA</t>
  </si>
  <si>
    <t>MEEYUR</t>
  </si>
  <si>
    <t>Balladore</t>
  </si>
  <si>
    <t>Gelnaar</t>
  </si>
  <si>
    <t>NOUBA AL MAURY</t>
  </si>
  <si>
    <t>EZDEHAR</t>
  </si>
  <si>
    <t>NEARCA</t>
  </si>
  <si>
    <t>ARCA DU CASSOU</t>
  </si>
  <si>
    <t>AL NEFOR</t>
  </si>
  <si>
    <t>MADJELA</t>
  </si>
  <si>
    <t>HAIFAA</t>
  </si>
  <si>
    <t>Dawalila</t>
  </si>
  <si>
    <t>Carsa Du Ginioux</t>
  </si>
  <si>
    <t>NACREE AL MAURY</t>
  </si>
  <si>
    <t>Djabila De Flauzins</t>
  </si>
  <si>
    <t>VENEZIA DE TENELLE</t>
  </si>
  <si>
    <t>VERNIOUTA</t>
  </si>
  <si>
    <t>HAIZOOM</t>
  </si>
  <si>
    <t>AASEYAT AL KHALEDIAH</t>
  </si>
  <si>
    <t>EDELE DE CARRERE</t>
  </si>
  <si>
    <t>Mistahilat Al Khalediah</t>
  </si>
  <si>
    <t>KEHEILAN</t>
  </si>
  <si>
    <t>JULY DU FALGAS</t>
  </si>
  <si>
    <t>DJOULIA DU FALGAS</t>
  </si>
  <si>
    <t>Sarabande Al Maury</t>
  </si>
  <si>
    <t>Miss Du Loup</t>
  </si>
  <si>
    <t>SIRENE DU LOUP</t>
  </si>
  <si>
    <t>KINDLE DE GHAZAL</t>
  </si>
  <si>
    <t>Agheilaya</t>
  </si>
  <si>
    <t>AGHEILA</t>
  </si>
  <si>
    <t>AGATH</t>
  </si>
  <si>
    <t>TOPAZE DU CROATE</t>
  </si>
  <si>
    <t>DJADIE DE TEOUL</t>
  </si>
  <si>
    <t>Folie Du Paon</t>
  </si>
  <si>
    <t>WASEELAH</t>
  </si>
  <si>
    <t>AL BASHEQ</t>
  </si>
  <si>
    <t>AL SAKABE</t>
  </si>
  <si>
    <t>SIA</t>
  </si>
  <si>
    <t>SAKA</t>
  </si>
  <si>
    <t>BF Asrar</t>
  </si>
  <si>
    <t>GHUZLAN</t>
  </si>
  <si>
    <t>ARABA STAR</t>
  </si>
  <si>
    <t>LARISSA STAR</t>
  </si>
  <si>
    <t>EYANA</t>
  </si>
  <si>
    <t>MANGADORE</t>
  </si>
  <si>
    <t>Djoulkia</t>
  </si>
  <si>
    <t>DJOULNIA</t>
  </si>
  <si>
    <t>DJOU LAILA</t>
  </si>
  <si>
    <t>Manella</t>
  </si>
  <si>
    <t>SAHLAMBO</t>
  </si>
  <si>
    <t>NARANJA AL MAURY</t>
  </si>
  <si>
    <t>NO WORRY AL MAURY</t>
  </si>
  <si>
    <t>FARLILE AL MAURY</t>
  </si>
  <si>
    <t>FRIENDLY WAY</t>
  </si>
  <si>
    <t>PENTYL</t>
  </si>
  <si>
    <t>LABWAH</t>
  </si>
  <si>
    <t>NAAMA AL THALTHA</t>
  </si>
  <si>
    <t>Darka Du Falgas</t>
  </si>
  <si>
    <t>AKERMIYA</t>
  </si>
  <si>
    <t>RIMAYA</t>
  </si>
  <si>
    <t>AL INTISAR</t>
  </si>
  <si>
    <t>KESLIA LOTOISE</t>
  </si>
  <si>
    <t>Sifflet Al Maury</t>
  </si>
  <si>
    <t>SARABANDE AL MAURY</t>
  </si>
  <si>
    <t>AL SABEG</t>
  </si>
  <si>
    <t>SHAGHAF</t>
  </si>
  <si>
    <t>Al Dowha</t>
  </si>
  <si>
    <t>NOREEN</t>
  </si>
  <si>
    <t>ELMANARA DE CARRERE</t>
  </si>
  <si>
    <t>SOPHIE DE CARRERE</t>
  </si>
  <si>
    <t>LAIDA DE CARRERE</t>
  </si>
  <si>
    <t>FARLET DE PINE</t>
  </si>
  <si>
    <t>RAZZA DI GALLURA</t>
  </si>
  <si>
    <t>Edee Rose</t>
  </si>
  <si>
    <t>SS DOCTOR SAM</t>
  </si>
  <si>
    <t>GHARAA AL KHALEDIAH</t>
  </si>
  <si>
    <t>RAYYAN</t>
  </si>
  <si>
    <t>MESK DE BOZOULS</t>
  </si>
  <si>
    <t>DORASA DE LA FORET</t>
  </si>
  <si>
    <t>ASAARA DE BOZOULS</t>
  </si>
  <si>
    <t>A Noble Leap</t>
  </si>
  <si>
    <t>NOBLIKA</t>
  </si>
  <si>
    <t xml:space="preserve">IMMANUEL KINZIKI </t>
  </si>
  <si>
    <t>JOSBELLA</t>
  </si>
  <si>
    <t>JOSIKA</t>
  </si>
  <si>
    <t>IVIOLADA DE ZAMAGLIA</t>
  </si>
  <si>
    <t>BAIANA DI ZAMAGLIA</t>
  </si>
  <si>
    <t>ARBOREA III</t>
  </si>
  <si>
    <t>Djelana</t>
  </si>
  <si>
    <t>DJEMA</t>
  </si>
  <si>
    <t>RB LARA</t>
  </si>
  <si>
    <t>TRA SOGNO E REALTA</t>
  </si>
  <si>
    <t>DJOSEPHINE</t>
  </si>
  <si>
    <t>DJELZA DE FALGAS</t>
  </si>
  <si>
    <t>ZELDA</t>
  </si>
  <si>
    <t>BF Basaalh</t>
  </si>
  <si>
    <t>OBAKAH</t>
  </si>
  <si>
    <t>AL SAREEAH</t>
  </si>
  <si>
    <t>BUDOOR</t>
  </si>
  <si>
    <t>ALSAMHAJ ALNUAIMI</t>
  </si>
  <si>
    <t>BLAQUEES ALBAWADI</t>
  </si>
  <si>
    <t>MASHA'IL AL BAWADI</t>
  </si>
  <si>
    <t>Atilla</t>
  </si>
  <si>
    <t>ANOMALIIA</t>
  </si>
  <si>
    <t>SALIMAT BOUSSAFI</t>
  </si>
  <si>
    <t>MELISSA DE MUSSY</t>
  </si>
  <si>
    <t>CHATILA</t>
  </si>
  <si>
    <t>Feerie Du Loup</t>
  </si>
  <si>
    <t>FEE DU LOUP</t>
  </si>
  <si>
    <t>Musique Du Soleil</t>
  </si>
  <si>
    <t>IKTIDAR</t>
  </si>
  <si>
    <t>JUANS KARITA KU</t>
  </si>
  <si>
    <t>Meira Al Ezz</t>
  </si>
  <si>
    <t>WFA ATLAAL</t>
  </si>
  <si>
    <t>RODANIEH RUSALKA</t>
  </si>
  <si>
    <t>AMELIE DE LAGARDE</t>
  </si>
  <si>
    <t>GOZELA DES ESTEVES</t>
  </si>
  <si>
    <t>AL SAKLAWIYA</t>
  </si>
  <si>
    <t>TAJ AL CHAME</t>
  </si>
  <si>
    <t>Nasrat</t>
  </si>
  <si>
    <t>Loullou</t>
  </si>
  <si>
    <t>NEVA DU LOUP</t>
  </si>
  <si>
    <t>No Drug Al Maury</t>
  </si>
  <si>
    <t>Sheenah</t>
  </si>
  <si>
    <t>SYRIANAH</t>
  </si>
  <si>
    <t>Wenus GI</t>
  </si>
  <si>
    <t>WIENERVA</t>
  </si>
  <si>
    <t>WIERNA RZEKA</t>
  </si>
  <si>
    <t>PLACE</t>
  </si>
  <si>
    <t>Horse Name</t>
  </si>
  <si>
    <t>SIRE</t>
  </si>
  <si>
    <t>DAM</t>
  </si>
  <si>
    <t>TYPE OF RACE</t>
  </si>
  <si>
    <t>DISTANCE</t>
  </si>
  <si>
    <t>Study Mare?</t>
  </si>
  <si>
    <t>GENDER</t>
  </si>
  <si>
    <t>Family</t>
  </si>
  <si>
    <t>ROCKY CS</t>
  </si>
  <si>
    <t>Rubis De Carrere</t>
  </si>
  <si>
    <t>Willow CS</t>
  </si>
  <si>
    <t>MAIDEN</t>
  </si>
  <si>
    <t>1200m</t>
  </si>
  <si>
    <t>Male</t>
  </si>
  <si>
    <t>AL ANID</t>
  </si>
  <si>
    <t>Mahabb</t>
  </si>
  <si>
    <t>Morgane De Piboul</t>
  </si>
  <si>
    <t>DAWLAH</t>
  </si>
  <si>
    <t>Calin Du Loup</t>
  </si>
  <si>
    <t>FRENCH ATHBAH</t>
  </si>
  <si>
    <t>KAOLINO</t>
  </si>
  <si>
    <t>Rocket Run</t>
  </si>
  <si>
    <t>ES MAYDAN</t>
  </si>
  <si>
    <t>BIG EASY</t>
  </si>
  <si>
    <t>THE SECRET</t>
  </si>
  <si>
    <t>MADJANI</t>
  </si>
  <si>
    <t>More Adoraable</t>
  </si>
  <si>
    <t>AS FAYZ</t>
  </si>
  <si>
    <t>NIZAM</t>
  </si>
  <si>
    <t>PRISM</t>
  </si>
  <si>
    <t>TAHAR DE CANDELON</t>
  </si>
  <si>
    <t>Tornade Blanche</t>
  </si>
  <si>
    <t>Female</t>
  </si>
  <si>
    <t>MUSHAAREK</t>
  </si>
  <si>
    <t>Ester Du Paon</t>
  </si>
  <si>
    <t>JAP MIZOON</t>
  </si>
  <si>
    <t>Odin</t>
  </si>
  <si>
    <t>Firuze1</t>
  </si>
  <si>
    <t>NICHEM AL MELS</t>
  </si>
  <si>
    <t>Dormane</t>
  </si>
  <si>
    <t>Jelifa Al Mels</t>
  </si>
  <si>
    <t>ES INTKHAB</t>
  </si>
  <si>
    <t>AF AL RAQIB</t>
  </si>
  <si>
    <t>Martin Al Maury</t>
  </si>
  <si>
    <t>DAHHAM W'RSAN</t>
  </si>
  <si>
    <t>Tron Ku Tu</t>
  </si>
  <si>
    <t>ELUSIVE DIAMOND</t>
  </si>
  <si>
    <t>DJAKBAR DEL FALOT</t>
  </si>
  <si>
    <t>Akbar</t>
  </si>
  <si>
    <t>FF Naomi</t>
  </si>
  <si>
    <t>HANDICAP (+)</t>
  </si>
  <si>
    <t>Yes</t>
  </si>
  <si>
    <t>BIN ARAR</t>
  </si>
  <si>
    <t>Tanguy Du Falgas</t>
  </si>
  <si>
    <t>AL GHUBRAH</t>
  </si>
  <si>
    <t>ATAB</t>
  </si>
  <si>
    <t>NEM KE TOI AL MAURY</t>
  </si>
  <si>
    <t>MKADER</t>
  </si>
  <si>
    <t>MH LAZZAZ</t>
  </si>
  <si>
    <t>GERBYA</t>
  </si>
  <si>
    <t>SHEEMAH</t>
  </si>
  <si>
    <t>JAP SHARAAR</t>
  </si>
  <si>
    <t>EASTER MOON</t>
  </si>
  <si>
    <t>Wizna</t>
  </si>
  <si>
    <t>QAYED</t>
  </si>
  <si>
    <t>Haziz De Carrere</t>
  </si>
  <si>
    <t>SAIF W'RSAN</t>
  </si>
  <si>
    <t>Samsheik</t>
  </si>
  <si>
    <t>RS MUJAHID</t>
  </si>
  <si>
    <t>Bibi De Carrere</t>
  </si>
  <si>
    <t>MESHURA</t>
  </si>
  <si>
    <t>AR MZOON</t>
  </si>
  <si>
    <t>SHEELA GHANTOOT</t>
  </si>
  <si>
    <t>DAHESS</t>
  </si>
  <si>
    <t>JAP MERSAL</t>
  </si>
  <si>
    <t>Muznah</t>
  </si>
  <si>
    <t>BAREK W'RSAN</t>
  </si>
  <si>
    <t>Drug</t>
  </si>
  <si>
    <t>PRINCE TIKI</t>
  </si>
  <si>
    <t>MEHAJJ W'RSAN</t>
  </si>
  <si>
    <t>ZT Naphl</t>
  </si>
  <si>
    <t>Medeia</t>
  </si>
  <si>
    <t>MAYDAN DU CAUSSE</t>
  </si>
  <si>
    <t>MOKTAR DU CAUSSE</t>
  </si>
  <si>
    <t>HADDAJ W'RSAN</t>
  </si>
  <si>
    <t>BOTHAYNAT AL ROOH</t>
  </si>
  <si>
    <t>Asil</t>
  </si>
  <si>
    <t>ES MUZAHIM</t>
  </si>
  <si>
    <t>MAJD AL ARAB</t>
  </si>
  <si>
    <t>1000m</t>
  </si>
  <si>
    <t>MEFTAH AL REEF</t>
  </si>
  <si>
    <t>NAWARAT AL REEF</t>
  </si>
  <si>
    <t>IRENA</t>
  </si>
  <si>
    <t>AS ENJAZ</t>
  </si>
  <si>
    <t>Munjiz</t>
  </si>
  <si>
    <t>ES KRAM</t>
  </si>
  <si>
    <t>MALEEH</t>
  </si>
  <si>
    <t>Bia</t>
  </si>
  <si>
    <t>FELONA</t>
  </si>
  <si>
    <t>LC Daruk</t>
  </si>
  <si>
    <t>ISHTIYAK</t>
  </si>
  <si>
    <t>AS BOUSHRA</t>
  </si>
  <si>
    <t>NAMANGA</t>
  </si>
  <si>
    <t>AF MUPHRADA</t>
  </si>
  <si>
    <t>AL MAYAS</t>
  </si>
  <si>
    <t>ZAIDAN</t>
  </si>
  <si>
    <t>BEDAYER AL ASAYL</t>
  </si>
  <si>
    <t>DJEL BON</t>
  </si>
  <si>
    <t>2000m</t>
  </si>
  <si>
    <t>FANTASTIQUE MHF</t>
  </si>
  <si>
    <t>CHNDAKA</t>
  </si>
  <si>
    <t>Awesome Blossom</t>
  </si>
  <si>
    <t>JAP DOONICK</t>
  </si>
  <si>
    <t>AYGUL</t>
  </si>
  <si>
    <t>ES ZERIYAB</t>
  </si>
  <si>
    <t>ZEFIRO DE NULVI</t>
  </si>
  <si>
    <t>ROYAL BULL</t>
  </si>
  <si>
    <t>Da Adios</t>
  </si>
  <si>
    <t>Royal Atheena</t>
  </si>
  <si>
    <t>WALD JOHNNY</t>
  </si>
  <si>
    <t>JOHNNY ONTHE SPOT</t>
  </si>
  <si>
    <t>DEIMA</t>
  </si>
  <si>
    <t>UNA DU BIBAL</t>
  </si>
  <si>
    <t>Freyja</t>
  </si>
  <si>
    <t>AF FAROOQ</t>
  </si>
  <si>
    <t>1700m</t>
  </si>
  <si>
    <t>JAP JOKER</t>
  </si>
  <si>
    <t>Epikura</t>
  </si>
  <si>
    <t>WAKEED W'RSAN</t>
  </si>
  <si>
    <t>MOON LIGHT</t>
  </si>
  <si>
    <t>AL NASR</t>
  </si>
  <si>
    <t>MAJD ABU DHABI</t>
  </si>
  <si>
    <t>VELTE</t>
  </si>
  <si>
    <t>Naghila El Samawi</t>
  </si>
  <si>
    <t>EKTIBAR</t>
  </si>
  <si>
    <t>KEY LINE</t>
  </si>
  <si>
    <t>DJANITI</t>
  </si>
  <si>
    <t>ALAMEER</t>
  </si>
  <si>
    <t>PRINCE D'ORIENT</t>
  </si>
  <si>
    <t>Letlato De Carrere</t>
  </si>
  <si>
    <t>1600m</t>
  </si>
  <si>
    <t>ZEYAD</t>
  </si>
  <si>
    <t>Saut Du Loup</t>
  </si>
  <si>
    <t>MAJOR</t>
  </si>
  <si>
    <t>Briar</t>
  </si>
  <si>
    <t>BANAN AL REEF</t>
  </si>
  <si>
    <t>MY KAYJUN CRUISER</t>
  </si>
  <si>
    <t>French Braids</t>
  </si>
  <si>
    <t>SILK STOCKINGS</t>
  </si>
  <si>
    <t>LINE DANCER</t>
  </si>
  <si>
    <t>Seraph Wings</t>
  </si>
  <si>
    <t>JAMILA AL REEF</t>
  </si>
  <si>
    <t>FANFAN DE CARRERE</t>
  </si>
  <si>
    <t>MUNAAF</t>
  </si>
  <si>
    <t>YAQOOT W'RSAN</t>
  </si>
  <si>
    <t>SM Matra</t>
  </si>
  <si>
    <t>RB TORCH</t>
  </si>
  <si>
    <t>TH Richie</t>
  </si>
  <si>
    <t>1400m</t>
  </si>
  <si>
    <t>MUROOJ</t>
  </si>
  <si>
    <t>ASH'HAM</t>
  </si>
  <si>
    <t>Ghaleyah</t>
  </si>
  <si>
    <t>ALIZEE DU BIBAL</t>
  </si>
  <si>
    <t>Patchouli Du Bibal</t>
  </si>
  <si>
    <t>BARASTI</t>
  </si>
  <si>
    <t>ROBBIE</t>
  </si>
  <si>
    <t>Amira D'Albret</t>
  </si>
  <si>
    <t>SAABH</t>
  </si>
  <si>
    <t>SAKLAWI JADRANE</t>
  </si>
  <si>
    <t>BANGO</t>
  </si>
  <si>
    <t>INFIJAR</t>
  </si>
  <si>
    <t>Maslina</t>
  </si>
  <si>
    <t>WAZN</t>
  </si>
  <si>
    <t>HATTEEN</t>
  </si>
  <si>
    <t>Koriana</t>
  </si>
  <si>
    <t>RB SMOKIN RICH</t>
  </si>
  <si>
    <t>CONDITIONS</t>
  </si>
  <si>
    <t>NAJEM S'HEEL</t>
  </si>
  <si>
    <t>TM JUNIOR JOHNSON</t>
  </si>
  <si>
    <t>Burning Sand</t>
  </si>
  <si>
    <t>Queen Kong</t>
  </si>
  <si>
    <t>KNIFE</t>
  </si>
  <si>
    <t>NEZ D'OR</t>
  </si>
  <si>
    <t>NASEEM AL REEF</t>
  </si>
  <si>
    <t>Diskoteka</t>
  </si>
  <si>
    <t>ZAFFAAN</t>
  </si>
  <si>
    <t>BENGALI D'ALBRET</t>
  </si>
  <si>
    <t>Kahina El Kihm</t>
  </si>
  <si>
    <t>TAHDEED</t>
  </si>
  <si>
    <t>Verdure</t>
  </si>
  <si>
    <t>BARAK</t>
  </si>
  <si>
    <t>Amer</t>
  </si>
  <si>
    <t>Majeedah</t>
  </si>
  <si>
    <t>BADER</t>
  </si>
  <si>
    <t>Djebbel</t>
  </si>
  <si>
    <t>DESERT ROSE</t>
  </si>
  <si>
    <t>NIVOUR DE CARDONNE</t>
  </si>
  <si>
    <t>RAFEEF</t>
  </si>
  <si>
    <t>Danzinon</t>
  </si>
  <si>
    <t>GIRL POWERR</t>
  </si>
  <si>
    <t>UBU AL MELS</t>
  </si>
  <si>
    <t>NS SHAMIKH</t>
  </si>
  <si>
    <t>Volauvent</t>
  </si>
  <si>
    <t>AF ALWASHEM</t>
  </si>
  <si>
    <t>ES FNNAN</t>
  </si>
  <si>
    <t>AF SHBAS</t>
  </si>
  <si>
    <t>AL KESBE</t>
  </si>
  <si>
    <t>AL HAMRA</t>
  </si>
  <si>
    <t>HADREEJ</t>
  </si>
  <si>
    <t>JAP NAIM</t>
  </si>
  <si>
    <t>Atencja</t>
  </si>
  <si>
    <t>TM AC-DC</t>
  </si>
  <si>
    <t>DJENDEL</t>
  </si>
  <si>
    <t>A'NNABAK W'RSAN</t>
  </si>
  <si>
    <t>Arrabelle</t>
  </si>
  <si>
    <t>MD STERLING SILVER</t>
  </si>
  <si>
    <t>Patriot Missle</t>
  </si>
  <si>
    <t>MD Miss Anniversary</t>
  </si>
  <si>
    <t>SNS NUJOOD</t>
  </si>
  <si>
    <t>Radwa De Faust</t>
  </si>
  <si>
    <t>MUNAFISAT AL REEF</t>
  </si>
  <si>
    <t>BURNIN REFLECTION</t>
  </si>
  <si>
    <t>AR BINT AL ARAB</t>
  </si>
  <si>
    <t>ZARA</t>
  </si>
  <si>
    <t>HOOR AL AIN</t>
  </si>
  <si>
    <t>DANAT AL REEF</t>
  </si>
  <si>
    <t>AMINAH W'RSAN</t>
  </si>
  <si>
    <t>TRONASONIC</t>
  </si>
  <si>
    <t>Arika</t>
  </si>
  <si>
    <t>ES TEHDIED</t>
  </si>
  <si>
    <t>DAMEER W'RSAN</t>
  </si>
  <si>
    <t>Dhannaan W'rsan</t>
  </si>
  <si>
    <t>AF MASADER</t>
  </si>
  <si>
    <t>AF AL BURAQ</t>
  </si>
  <si>
    <t>ZAMEEL W'RSAN</t>
  </si>
  <si>
    <t>Zachzell</t>
  </si>
  <si>
    <t>Our Queen B</t>
  </si>
  <si>
    <t>AL SHABAB</t>
  </si>
  <si>
    <t>SAIF ALARAB</t>
  </si>
  <si>
    <t>FATWA</t>
  </si>
  <si>
    <t>FAREED</t>
  </si>
  <si>
    <t>YAQOOT</t>
  </si>
  <si>
    <t>ARFAD</t>
  </si>
  <si>
    <t>Bashayer-SAEED</t>
  </si>
  <si>
    <t>QAITAR AL REEF</t>
  </si>
  <si>
    <t>MH SAMURAI</t>
  </si>
  <si>
    <t>GHADAB</t>
  </si>
  <si>
    <t>KANCOON</t>
  </si>
  <si>
    <t>ZOKHROF</t>
  </si>
  <si>
    <t>Zubyd'a</t>
  </si>
  <si>
    <t>GHATFAH</t>
  </si>
  <si>
    <t>AF ALBAHAR</t>
  </si>
  <si>
    <t>Kitman</t>
  </si>
  <si>
    <t>MOR'EB</t>
  </si>
  <si>
    <t>JAP HAYMAN</t>
  </si>
  <si>
    <t>Nazire1</t>
  </si>
  <si>
    <t>FOLADH</t>
  </si>
  <si>
    <t>JOYOUS DREAM</t>
  </si>
  <si>
    <t>AL SAKBE</t>
  </si>
  <si>
    <t>Joyous Princess</t>
  </si>
  <si>
    <t>AIN JALOOT</t>
  </si>
  <si>
    <t>BARNAAMAJ</t>
  </si>
  <si>
    <t>AL SAOUDI</t>
  </si>
  <si>
    <t>Anayid</t>
  </si>
  <si>
    <t>YAKOOTA W'RSAN</t>
  </si>
  <si>
    <t>Monarch AH</t>
  </si>
  <si>
    <t>SHAHRYAR</t>
  </si>
  <si>
    <t>SCHARLY</t>
  </si>
  <si>
    <t>MEMATI BASH</t>
  </si>
  <si>
    <t>AMEER AL SRAYA</t>
  </si>
  <si>
    <t>Makzan</t>
  </si>
  <si>
    <t>Zahbolly DF</t>
  </si>
  <si>
    <t>MA'EROR W'RSAN</t>
  </si>
  <si>
    <t>RAAD W'RSAN</t>
  </si>
  <si>
    <t>SNF MAHER</t>
  </si>
  <si>
    <t>Fatira De Carrere</t>
  </si>
  <si>
    <t>ABHAAR</t>
  </si>
  <si>
    <t>SATAAR AL REEF</t>
  </si>
  <si>
    <t>NAKHWAT AL REEF</t>
  </si>
  <si>
    <t>SAKLAWI AL REEF</t>
  </si>
  <si>
    <t>NAIEM</t>
  </si>
  <si>
    <t>AF SAQUEL</t>
  </si>
  <si>
    <t>MAFKHARAH</t>
  </si>
  <si>
    <t>Saralouve</t>
  </si>
  <si>
    <t>LIVE RICH</t>
  </si>
  <si>
    <t>AF MASHAREF</t>
  </si>
  <si>
    <t>HEIDI DE CARRERE</t>
  </si>
  <si>
    <t>DERE'A AL JAZEERA</t>
  </si>
  <si>
    <t>MOOSER</t>
  </si>
  <si>
    <t>SAFIR BAINUNA</t>
  </si>
  <si>
    <t>ELIOS DE CARRERE</t>
  </si>
  <si>
    <t>Instigate</t>
  </si>
  <si>
    <t>AF ASASI</t>
  </si>
  <si>
    <t>Kaline De Carrere</t>
  </si>
  <si>
    <t>CHASE ME</t>
  </si>
  <si>
    <t>KHOUTOUBIA</t>
  </si>
  <si>
    <t>DJEBA EL MELS</t>
  </si>
  <si>
    <t>AF THARB</t>
  </si>
  <si>
    <t>MADOUA DE PIBOUL</t>
  </si>
  <si>
    <t>DORJANI</t>
  </si>
  <si>
    <t>Doran</t>
  </si>
  <si>
    <t>Amber Croixnoire</t>
  </si>
  <si>
    <t>RANIA DEL MA</t>
  </si>
  <si>
    <t>Urania</t>
  </si>
  <si>
    <t>MAGIK DU PAON</t>
  </si>
  <si>
    <t>Giulia Du Paon</t>
  </si>
  <si>
    <t>MUNZADE</t>
  </si>
  <si>
    <t>PRESTIGE</t>
  </si>
  <si>
    <t>2200m</t>
  </si>
  <si>
    <t>NAJM ALEMARAT</t>
  </si>
  <si>
    <t>FORGEHILL CEZANNE</t>
  </si>
  <si>
    <t>Change Of Scent</t>
  </si>
  <si>
    <t>VENOM</t>
  </si>
  <si>
    <t>Sarava Du Loup</t>
  </si>
  <si>
    <t>GHALIB</t>
  </si>
  <si>
    <t>DIG DAGON</t>
  </si>
  <si>
    <t>KAREEM W'RSAN</t>
  </si>
  <si>
    <t>MERZAL</t>
  </si>
  <si>
    <t>IBN BATTUTA MONLAU</t>
  </si>
  <si>
    <t>Okapi Domenjoi</t>
  </si>
  <si>
    <t>AF AL ALMAA</t>
  </si>
  <si>
    <t>TAKAAMUL</t>
  </si>
  <si>
    <t>Valina Des Fabries</t>
  </si>
  <si>
    <t>LAAHAQ</t>
  </si>
  <si>
    <t>Aryaan</t>
  </si>
  <si>
    <t>THAKIF</t>
  </si>
  <si>
    <t>Group 3</t>
  </si>
  <si>
    <t>SHATEH</t>
  </si>
  <si>
    <t>MARZOOQ</t>
  </si>
  <si>
    <t>AF AL HAZER</t>
  </si>
  <si>
    <t>OKBA</t>
  </si>
  <si>
    <t>ALBAR LOTOIS</t>
  </si>
  <si>
    <t>AF LAFEH</t>
  </si>
  <si>
    <t>VULKAIN D'ALBRET</t>
  </si>
  <si>
    <t>MOLAHEN EL ALHAN</t>
  </si>
  <si>
    <t>LAAMMA</t>
  </si>
  <si>
    <t>El Afia</t>
  </si>
  <si>
    <t>BIGG N RICH</t>
  </si>
  <si>
    <t>FALINA DES FABRIES</t>
  </si>
  <si>
    <t>SWYFT</t>
  </si>
  <si>
    <t>HAAJEB</t>
  </si>
  <si>
    <t>MAWOOD</t>
  </si>
  <si>
    <t>MH AREEB</t>
  </si>
  <si>
    <t>RAGDAN</t>
  </si>
  <si>
    <t>DAGAM</t>
  </si>
  <si>
    <t>BURJ KHALIFA</t>
  </si>
  <si>
    <t>RAKED</t>
  </si>
  <si>
    <t>MAGIC DE PIBOUL</t>
  </si>
  <si>
    <t>BARQ AL REEF</t>
  </si>
  <si>
    <t>Al Baraqa Al Thania</t>
  </si>
  <si>
    <t>SHOJAA'ALGHARBIA</t>
  </si>
  <si>
    <t>ESHRAK</t>
  </si>
  <si>
    <t>AL MOHANDES</t>
  </si>
  <si>
    <t>SULWAN W'RSAN</t>
  </si>
  <si>
    <t>Saailing Away</t>
  </si>
  <si>
    <t>GUSTAV</t>
  </si>
  <si>
    <t>VINSAIS</t>
  </si>
  <si>
    <t>SEYVILLA WIKEYNA</t>
  </si>
  <si>
    <t>MAROOFA W'RSAN</t>
  </si>
  <si>
    <t>RS MAJEEDA</t>
  </si>
  <si>
    <t>AMER AL REEF</t>
  </si>
  <si>
    <t>SF AJEEB</t>
  </si>
  <si>
    <t>KEILAN</t>
  </si>
  <si>
    <t>REINE DE FAUST</t>
  </si>
  <si>
    <t>BEN SEDDIQ</t>
  </si>
  <si>
    <t>Bageria</t>
  </si>
  <si>
    <t>IHTIRAM W'RSAN</t>
  </si>
  <si>
    <t>ISLAND CHILOE</t>
  </si>
  <si>
    <t>DURRAT AL REEF</t>
  </si>
  <si>
    <t>MAGHAZI</t>
  </si>
  <si>
    <t>Nirva De Cardonne</t>
  </si>
  <si>
    <t>MISCHIEVOUS MHF</t>
  </si>
  <si>
    <t>Sudden Mischief</t>
  </si>
  <si>
    <t>ABU AL MAAREK</t>
  </si>
  <si>
    <t>AL YAWAZI</t>
  </si>
  <si>
    <t>MAWARED EL MEDAM</t>
  </si>
  <si>
    <t>DJELMIDOR</t>
  </si>
  <si>
    <t>BAYAN</t>
  </si>
  <si>
    <t>SAHM W'RSAN</t>
  </si>
  <si>
    <t>Sweet Dreams MA</t>
  </si>
  <si>
    <t>FAROOQ</t>
  </si>
  <si>
    <t>Mashehoora</t>
  </si>
  <si>
    <t>QASSAM W'RSAN</t>
  </si>
  <si>
    <t>QUAZAR</t>
  </si>
  <si>
    <t>MAFTOON AL REEF</t>
  </si>
  <si>
    <t>AL MUKAFIH</t>
  </si>
  <si>
    <t>Barabas</t>
  </si>
  <si>
    <t>Nabigah</t>
  </si>
  <si>
    <t>REHAL</t>
  </si>
  <si>
    <t>AICHA D'ESPIENS</t>
  </si>
  <si>
    <t>MANNAN AL REEF</t>
  </si>
  <si>
    <t>RB CALUMBO</t>
  </si>
  <si>
    <t>AS YASS</t>
  </si>
  <si>
    <t>Awaj</t>
  </si>
  <si>
    <t>WU-OOD</t>
  </si>
  <si>
    <t>BALAD AL REEF</t>
  </si>
  <si>
    <t>RAWAASI</t>
  </si>
  <si>
    <t>HAB NESSNAS</t>
  </si>
  <si>
    <t>Al Nasr</t>
  </si>
  <si>
    <t>SHARAF AL REEF</t>
  </si>
  <si>
    <t>NASHMEE</t>
  </si>
  <si>
    <t>AMEER AL REEF</t>
  </si>
  <si>
    <t>Friandise Al Maury</t>
  </si>
  <si>
    <t>MUDALLAL AL REEF</t>
  </si>
  <si>
    <t>KANJANI</t>
  </si>
  <si>
    <t>Essaada</t>
  </si>
  <si>
    <t>MH KANZ</t>
  </si>
  <si>
    <t>AL SAHRAA</t>
  </si>
  <si>
    <t>KHATTAR AL NAIF</t>
  </si>
  <si>
    <t>Kasu</t>
  </si>
  <si>
    <t>AF SALEKAH</t>
  </si>
  <si>
    <t>AF INTIHAJ</t>
  </si>
  <si>
    <t>AF MUJDIEH</t>
  </si>
  <si>
    <t>SABBAQ</t>
  </si>
  <si>
    <t>KAO KAT MHF</t>
  </si>
  <si>
    <t>Here Kitty Kitty</t>
  </si>
  <si>
    <t>HK AHLAWIYA</t>
  </si>
  <si>
    <t>THA'ER</t>
  </si>
  <si>
    <t>QUITE A SHOW</t>
  </si>
  <si>
    <t>THEORETICALLY</t>
  </si>
  <si>
    <t>First Ladie</t>
  </si>
  <si>
    <t>MAZAHA</t>
  </si>
  <si>
    <t>MADOUR</t>
  </si>
  <si>
    <t>FYLTHY RICH</t>
  </si>
  <si>
    <t>JAP AL SAKAB</t>
  </si>
  <si>
    <t>VERNET</t>
  </si>
  <si>
    <t>ISET LA BELLE</t>
  </si>
  <si>
    <t>SAFINA GHANTOOT</t>
  </si>
  <si>
    <t>Love Joy</t>
  </si>
  <si>
    <t>AL RAAHI</t>
  </si>
  <si>
    <t>Qadira De Faust</t>
  </si>
  <si>
    <t>BOUTHAYNA AL REEF</t>
  </si>
  <si>
    <t>MUNAFISAH</t>
  </si>
  <si>
    <t>TOWAISANN AL REEF</t>
  </si>
  <si>
    <t>AL JAZI W'RSAN</t>
  </si>
  <si>
    <t>Sam Tiki</t>
  </si>
  <si>
    <t>Appealing Lady</t>
  </si>
  <si>
    <t>1800m</t>
  </si>
  <si>
    <t>KING SAKBE</t>
  </si>
  <si>
    <t>Viceversa</t>
  </si>
  <si>
    <t>MARAM</t>
  </si>
  <si>
    <t>JAP TAYEB FALEK</t>
  </si>
  <si>
    <t>SAND FLEA</t>
  </si>
  <si>
    <t>Tornade de Loup</t>
  </si>
  <si>
    <t>NS SHUJAA</t>
  </si>
  <si>
    <t>VERT DUZAN</t>
  </si>
  <si>
    <t>VLADA</t>
  </si>
  <si>
    <t>AL SULTAN</t>
  </si>
  <si>
    <t>TAMOOH S</t>
  </si>
  <si>
    <t>Guytou De Carrere</t>
  </si>
  <si>
    <t>MH THIRTEEN</t>
  </si>
  <si>
    <t>Sanaa</t>
  </si>
  <si>
    <t>HAKIM</t>
  </si>
  <si>
    <t>AF AFAAL</t>
  </si>
  <si>
    <t>AL HARTH</t>
  </si>
  <si>
    <t>VAL D'AZUN</t>
  </si>
  <si>
    <t>GRP BAYNOONA</t>
  </si>
  <si>
    <t>Sylphide Al Maury</t>
  </si>
  <si>
    <t>REEH</t>
  </si>
  <si>
    <t>ENJAZ</t>
  </si>
  <si>
    <t>RABDAN</t>
  </si>
  <si>
    <t>QOUTB AL JANOUB</t>
  </si>
  <si>
    <t>Perle D'Amour</t>
  </si>
  <si>
    <t>Ghenwa</t>
  </si>
  <si>
    <t>MONAWER</t>
  </si>
  <si>
    <t>Zeralda Josniere</t>
  </si>
  <si>
    <t>UNIQUE DE LA GARDE</t>
  </si>
  <si>
    <t>Gozela Des Esteves</t>
  </si>
  <si>
    <t>SWWING</t>
  </si>
  <si>
    <t>Njewman</t>
  </si>
  <si>
    <t>KANA'AN</t>
  </si>
  <si>
    <t>TORNADE DU DESERT</t>
  </si>
  <si>
    <t>AHMADANI</t>
  </si>
  <si>
    <t>AHMADANI MUSAFER</t>
  </si>
  <si>
    <t>AF ASHRAS</t>
  </si>
  <si>
    <t>AS ADAID</t>
  </si>
  <si>
    <t>REEM AL GHARBIA</t>
  </si>
  <si>
    <t>AL MANAL</t>
  </si>
  <si>
    <t>RAQQASSAT W'RSAN</t>
  </si>
  <si>
    <t>AL HAJIS</t>
  </si>
  <si>
    <t>JAP AL REEM</t>
  </si>
  <si>
    <t>LEMHA</t>
  </si>
  <si>
    <t>MAHA W'RSAN</t>
  </si>
  <si>
    <t>JAP FATTAN</t>
  </si>
  <si>
    <t>ALDARA</t>
  </si>
  <si>
    <t>KOKOMO</t>
  </si>
  <si>
    <t>AF ESTIHDAAF</t>
  </si>
  <si>
    <t>JAP KAMEL</t>
  </si>
  <si>
    <t>NADIR AL SHAHAMMA</t>
  </si>
  <si>
    <t>MUWASELL</t>
  </si>
  <si>
    <t>Al Bariqa</t>
  </si>
  <si>
    <t>AF MOSEIB</t>
  </si>
  <si>
    <t>MOHAREB</t>
  </si>
  <si>
    <t>NIZAM AL GHARBIA</t>
  </si>
  <si>
    <t>MOWAFQ</t>
  </si>
  <si>
    <t>Asman D'Aroco</t>
  </si>
  <si>
    <t>DALAL W'RSAN</t>
  </si>
  <si>
    <t>Fares Ikhnatoon</t>
  </si>
  <si>
    <t>FAKHR W'RSAN</t>
  </si>
  <si>
    <t>ESRAA W'RSAN</t>
  </si>
  <si>
    <t>SHEIKH DOWN</t>
  </si>
  <si>
    <t>Burning Firestar</t>
  </si>
  <si>
    <t>BOSS DES VIALETTES</t>
  </si>
  <si>
    <t>RB INFERNO</t>
  </si>
  <si>
    <t>SHARIS</t>
  </si>
  <si>
    <t>AKMAAL</t>
  </si>
  <si>
    <t>RB RICH SURPRISE</t>
  </si>
  <si>
    <t>Lore</t>
  </si>
  <si>
    <t>AS MAYAR</t>
  </si>
  <si>
    <t>Shaza</t>
  </si>
  <si>
    <t>AF TAWAQ</t>
  </si>
  <si>
    <t>NIRSKAYA</t>
  </si>
  <si>
    <t>Nirondelle</t>
  </si>
  <si>
    <t>BUZET DE CARRERE</t>
  </si>
  <si>
    <t>Kerbella</t>
  </si>
  <si>
    <t>Panita De Carrere</t>
  </si>
  <si>
    <t>HAWAA W'RSAN</t>
  </si>
  <si>
    <t>Heilo Dolly</t>
  </si>
  <si>
    <t>Group 1</t>
  </si>
  <si>
    <t>AREEM</t>
  </si>
  <si>
    <t>Canelle De Carrere</t>
  </si>
  <si>
    <t>ABU ALABYAD</t>
  </si>
  <si>
    <t>Ortie</t>
  </si>
  <si>
    <t>SHA'RED</t>
  </si>
  <si>
    <t>SAHIB DU CLOS</t>
  </si>
  <si>
    <t>WADI AL SAIL</t>
  </si>
  <si>
    <t>Kador De Blaziet</t>
  </si>
  <si>
    <t>AL HADAF</t>
  </si>
  <si>
    <t>THE GO GAL</t>
  </si>
  <si>
    <t>ZAHWAH W'RSAN</t>
  </si>
  <si>
    <t>Desiree MRV</t>
  </si>
  <si>
    <t>AS TAIF</t>
  </si>
  <si>
    <t>TWIGA</t>
  </si>
  <si>
    <t>TAHREER AL REEF</t>
  </si>
  <si>
    <t>JAP NAMMAH</t>
  </si>
  <si>
    <t>AF NAJWA</t>
  </si>
  <si>
    <t>MOJAWEZ</t>
  </si>
  <si>
    <t>GAZI RAS AL KHAIMAH</t>
  </si>
  <si>
    <t>Toufan</t>
  </si>
  <si>
    <t>SS Dokhoon</t>
  </si>
  <si>
    <t>AFAAL</t>
  </si>
  <si>
    <t>EL MANSOUR DE BROU</t>
  </si>
  <si>
    <t>AZ LAHEEB</t>
  </si>
  <si>
    <t>ESHAGTANI</t>
  </si>
  <si>
    <t>JAP RAHAAL</t>
  </si>
  <si>
    <t>MH DHAWI</t>
  </si>
  <si>
    <t>AS ALKHATTAF</t>
  </si>
  <si>
    <t>MANDOLINE SONG</t>
  </si>
  <si>
    <t>MARIAM DUBAI</t>
  </si>
  <si>
    <t>AF HAADEH</t>
  </si>
  <si>
    <t>RYANAT AL ASAYEL</t>
  </si>
  <si>
    <t>Jaib De Carrere</t>
  </si>
  <si>
    <t>Alsafra</t>
  </si>
  <si>
    <t>SHAHBAR</t>
  </si>
  <si>
    <t>Al Khalijiyah</t>
  </si>
  <si>
    <t>ARYAM AL BEDA'A</t>
  </si>
  <si>
    <t>NASHVILLE</t>
  </si>
  <si>
    <t>BASHAYER</t>
  </si>
  <si>
    <t>RB BURNING ASH</t>
  </si>
  <si>
    <t>MOHEB W'RSAN</t>
  </si>
  <si>
    <t>Manade</t>
  </si>
  <si>
    <t>PRIME D'OR</t>
  </si>
  <si>
    <t>AL WAQQAD</t>
  </si>
  <si>
    <t>Group 2</t>
  </si>
  <si>
    <t>VERSAC PY</t>
  </si>
  <si>
    <t>DAFFAGH AL ASAYL</t>
  </si>
  <si>
    <t>DARIKE</t>
  </si>
  <si>
    <t>HARETH</t>
  </si>
  <si>
    <t>DHEMIS</t>
  </si>
  <si>
    <t>HAIBAH</t>
  </si>
  <si>
    <t>AXEL D'ETIOLLES</t>
  </si>
  <si>
    <t>Ouasis Du Croate</t>
  </si>
  <si>
    <t>2600m</t>
  </si>
  <si>
    <t>ALIZE</t>
  </si>
  <si>
    <t>Azadi</t>
  </si>
  <si>
    <t>AQMAAR</t>
  </si>
  <si>
    <t>Alharir</t>
  </si>
  <si>
    <t>TM SUPER BIRD</t>
  </si>
  <si>
    <t>Heaven Kan Wait</t>
  </si>
  <si>
    <t>DAMAS AL SHAHAMA</t>
  </si>
  <si>
    <t>Emaratiya</t>
  </si>
  <si>
    <t>MOTTAA</t>
  </si>
  <si>
    <t>ATYAF</t>
  </si>
  <si>
    <t>SOBAIH W'RSAN</t>
  </si>
  <si>
    <t>HAYYAN W'RSAN</t>
  </si>
  <si>
    <t>Heir Apparentt</t>
  </si>
  <si>
    <t>HELWEH W'RSAN</t>
  </si>
  <si>
    <t>MAHRUSS W'RSAN</t>
  </si>
  <si>
    <t>AZ DHABYAN</t>
  </si>
  <si>
    <t>NEWMOON</t>
  </si>
  <si>
    <t>NASHMY AL BEDA'A</t>
  </si>
  <si>
    <t>JAHAZAH</t>
  </si>
  <si>
    <t>Listed</t>
  </si>
  <si>
    <t>NEWBOY DU PAON</t>
  </si>
  <si>
    <t>HARISAT W'RSAN</t>
  </si>
  <si>
    <t>BATAL W'RSAN</t>
  </si>
  <si>
    <t>Properr Lady</t>
  </si>
  <si>
    <t>SHMER</t>
  </si>
  <si>
    <t>Palasia</t>
  </si>
  <si>
    <t>ES ZAFEER</t>
  </si>
  <si>
    <t>MARIA</t>
  </si>
  <si>
    <t>ALREEM DE RODAIM</t>
  </si>
  <si>
    <t>Arca USA</t>
  </si>
  <si>
    <t>MASHAHED</t>
  </si>
  <si>
    <t>AL MALEKAH</t>
  </si>
  <si>
    <t>BAREEZ W'RSAN</t>
  </si>
  <si>
    <t>PHILLY PHRENZI</t>
  </si>
  <si>
    <t>AMJAD AL DHAFRA</t>
  </si>
  <si>
    <t>Advisee</t>
  </si>
  <si>
    <t>FERASS</t>
  </si>
  <si>
    <t>AGDALYA</t>
  </si>
  <si>
    <t>Agheila</t>
  </si>
  <si>
    <t>NAVARO</t>
  </si>
  <si>
    <t>Djarni Des Forges</t>
  </si>
  <si>
    <t>Shebaa</t>
  </si>
  <si>
    <t>DAHMAN AL REEF</t>
  </si>
  <si>
    <t>DAHNNA</t>
  </si>
  <si>
    <t>SHAHEER</t>
  </si>
  <si>
    <t>ABU ALEMARAT</t>
  </si>
  <si>
    <t>SAYYA'AD</t>
  </si>
  <si>
    <t>AJJAJ</t>
  </si>
  <si>
    <t>SIMBAR DU LOUP</t>
  </si>
  <si>
    <t>RAAZIQ</t>
  </si>
  <si>
    <t>THARGAM AL SHAHAMA</t>
  </si>
  <si>
    <t>MAHDI</t>
  </si>
  <si>
    <t>MADJANTHAT</t>
  </si>
  <si>
    <t>GALI RICH</t>
  </si>
  <si>
    <t>Allez France</t>
  </si>
  <si>
    <t>MOUHOOBAH</t>
  </si>
  <si>
    <t>MILAN GHANTOOT</t>
  </si>
  <si>
    <t>RAZEEN</t>
  </si>
  <si>
    <t>GHADEER</t>
  </si>
  <si>
    <t>AWAAM</t>
  </si>
  <si>
    <t>RAHEQ</t>
  </si>
  <si>
    <t>Kaline Du Loup</t>
  </si>
  <si>
    <t>DALAA</t>
  </si>
  <si>
    <t>Arawak D'Aroco</t>
  </si>
  <si>
    <t>DA'AREEN</t>
  </si>
  <si>
    <t>TATWEER</t>
  </si>
  <si>
    <t>RAMZ AL MARAS</t>
  </si>
  <si>
    <t>KAZANOVA CS</t>
  </si>
  <si>
    <t>Zucchera Cs</t>
  </si>
  <si>
    <t>3200m</t>
  </si>
  <si>
    <t>SHAMIKHT AL DHAFRA</t>
  </si>
  <si>
    <t>IBN HARMANY AL ZOBAIR</t>
  </si>
  <si>
    <t>CR Harmany</t>
  </si>
  <si>
    <t>AZ SHAMAH</t>
  </si>
  <si>
    <t>ARRAB</t>
  </si>
  <si>
    <t>OUROUR AL MELS</t>
  </si>
  <si>
    <t>NASSIMA DE CARRERE</t>
  </si>
  <si>
    <t>QAIS W'RSAN</t>
  </si>
  <si>
    <t>Jolly By Golly</t>
  </si>
  <si>
    <t>QUEEN OLIVIA</t>
  </si>
  <si>
    <t>HK HAYZOOM</t>
  </si>
  <si>
    <t>DHU AL REESH W'RSAN</t>
  </si>
  <si>
    <t>KINDAH</t>
  </si>
  <si>
    <t>FAL KHAIR</t>
  </si>
  <si>
    <t>Aquarelle De Faust</t>
  </si>
  <si>
    <t>DRAMAT AL REEF</t>
  </si>
  <si>
    <t>AB JALAD</t>
  </si>
  <si>
    <t>AMER AL SARAYA</t>
  </si>
  <si>
    <t>LOVE THAT RED</t>
  </si>
  <si>
    <t>ES DEEMHA</t>
  </si>
  <si>
    <t>GOZLA'AN</t>
  </si>
  <si>
    <t>AS KOHLA</t>
  </si>
  <si>
    <t>THABBAH ATHBAH</t>
  </si>
  <si>
    <t>PARADOR</t>
  </si>
  <si>
    <t>Karouj</t>
  </si>
  <si>
    <t>YA'BOOB W'RSAN</t>
  </si>
  <si>
    <t>UPTOWN GIRL MRV</t>
  </si>
  <si>
    <t>ISH'SHIMAM</t>
  </si>
  <si>
    <t>Pepe Le Mocco</t>
  </si>
  <si>
    <t>NAJEM AL KHALIJ</t>
  </si>
  <si>
    <t>SKOOP</t>
  </si>
  <si>
    <t>MANAN</t>
  </si>
  <si>
    <t>Mangaline Du Loup</t>
  </si>
  <si>
    <t>MUSHRAE</t>
  </si>
  <si>
    <t>MANARK</t>
  </si>
  <si>
    <t>AK ADOUR</t>
  </si>
  <si>
    <t>MASEH ASF</t>
  </si>
  <si>
    <t>CALLATERAL</t>
  </si>
  <si>
    <t>AINHOA MADJANIS</t>
  </si>
  <si>
    <t>SAND CHAMP</t>
  </si>
  <si>
    <t>AZHAR W'RSAN</t>
  </si>
  <si>
    <t>ALL ATTITUDE</t>
  </si>
  <si>
    <t>SHAMOOS AL GHARBIA</t>
  </si>
  <si>
    <t>Celsar Rim</t>
  </si>
  <si>
    <t>ITS FAR FROM OVER</t>
  </si>
  <si>
    <t>AF MATHMOON</t>
  </si>
  <si>
    <t>AL MUBTADI</t>
  </si>
  <si>
    <t>AF LEZAM</t>
  </si>
  <si>
    <t>Marbella De Piboul</t>
  </si>
  <si>
    <t>AF MUKHADHRAM</t>
  </si>
  <si>
    <t>Florys De Nautiac</t>
  </si>
  <si>
    <t>FATTAL</t>
  </si>
  <si>
    <t>AF DAHA'A</t>
  </si>
  <si>
    <t>AB TAJ AL MELOUK</t>
  </si>
  <si>
    <t>Kailie D'Albret</t>
  </si>
  <si>
    <t>AF MUTABAREZAH</t>
  </si>
  <si>
    <t>AIM HI</t>
  </si>
  <si>
    <t>Halianna</t>
  </si>
  <si>
    <t>AF BELADI</t>
  </si>
  <si>
    <t>NAMROOD</t>
  </si>
  <si>
    <t>ARWAAH</t>
  </si>
  <si>
    <t>Our Machine</t>
  </si>
  <si>
    <t>TM BIG ROCK STAR</t>
  </si>
  <si>
    <t>Sands Jewel</t>
  </si>
  <si>
    <t>RAKKAS W'RSAN</t>
  </si>
  <si>
    <t>AF AL FAREED</t>
  </si>
  <si>
    <t>2400m</t>
  </si>
  <si>
    <t>SMALAH</t>
  </si>
  <si>
    <t>MADJANTHIS</t>
  </si>
  <si>
    <t>VULCAIN DU CLOS</t>
  </si>
  <si>
    <t>MONSIEUR AL MAURY</t>
  </si>
  <si>
    <t>AF AL SALLY</t>
  </si>
  <si>
    <t>AF ESTIMRAAR</t>
  </si>
  <si>
    <t>FAYROUZ W'RSAN</t>
  </si>
  <si>
    <t>Falba</t>
  </si>
  <si>
    <t>AF AL AZLAA</t>
  </si>
  <si>
    <t>GHAZI AL SHAHAMMA</t>
  </si>
  <si>
    <t>Kabarda Dana</t>
  </si>
  <si>
    <t>MILLION</t>
  </si>
  <si>
    <t>Millers Park Mardine</t>
  </si>
  <si>
    <t>HA'ATEMAH</t>
  </si>
  <si>
    <t>Sabka</t>
  </si>
  <si>
    <t>BRIGAND DE FAUST</t>
  </si>
  <si>
    <t>Brume Correzienne</t>
  </si>
  <si>
    <t>DA'AWEYAAH</t>
  </si>
  <si>
    <t>NA'AZIQ</t>
  </si>
  <si>
    <t>FITNA W'RSAN</t>
  </si>
  <si>
    <t>FIRST OUT</t>
  </si>
  <si>
    <t>RB RICH ABRATUDE</t>
  </si>
  <si>
    <t>Abra Caadabra</t>
  </si>
  <si>
    <t>TALHA'A</t>
  </si>
  <si>
    <t>AF SSEBA</t>
  </si>
  <si>
    <t>MANTAHAINA</t>
  </si>
  <si>
    <t>MYADEEN</t>
  </si>
  <si>
    <t>Djourboy Du Vialaret</t>
  </si>
  <si>
    <t>SULTANA GHANTOOT</t>
  </si>
  <si>
    <t>BINT MILAN</t>
  </si>
  <si>
    <t>2700m</t>
  </si>
  <si>
    <t>BAROUD DE RODAIM</t>
  </si>
  <si>
    <t>Kong</t>
  </si>
  <si>
    <t>KASHEF</t>
  </si>
  <si>
    <t>AL MURBIH</t>
  </si>
  <si>
    <t>Nenuphar Al Maury</t>
  </si>
  <si>
    <t>A'dhaferah</t>
  </si>
  <si>
    <t>AL AREEN</t>
  </si>
  <si>
    <t>Malakaa</t>
  </si>
  <si>
    <t>5100m</t>
  </si>
  <si>
    <t>VALIANT BOY</t>
  </si>
  <si>
    <t>Darweesh</t>
  </si>
  <si>
    <t>DJAINKA DES FORGES</t>
  </si>
  <si>
    <t>TARAF</t>
  </si>
  <si>
    <t>AF THOBOR</t>
  </si>
  <si>
    <t>YAMINA DE MONLAU</t>
  </si>
  <si>
    <t>WMA GRAND SLAM</t>
  </si>
  <si>
    <t>The Kentuckian</t>
  </si>
  <si>
    <t>Taint Love Grand</t>
  </si>
  <si>
    <t>WAJD</t>
  </si>
  <si>
    <t>Akim De Ducor</t>
  </si>
  <si>
    <t>YA MARHABA</t>
  </si>
  <si>
    <t>Amaysing Grace</t>
  </si>
  <si>
    <t>ES AL ASEEL NIGMAH</t>
  </si>
  <si>
    <t>WS ASEEL</t>
  </si>
  <si>
    <t>AF MAQAYES</t>
  </si>
  <si>
    <t>SARRAF</t>
  </si>
  <si>
    <t>AL WATAN</t>
  </si>
  <si>
    <t>QANOON</t>
  </si>
  <si>
    <t>EIZ AL REEF</t>
  </si>
  <si>
    <t>ALINA</t>
  </si>
  <si>
    <t>ES SAMRAH</t>
  </si>
  <si>
    <t>SHAMMA</t>
  </si>
  <si>
    <t>ES ALMAS</t>
  </si>
  <si>
    <t>ZAAFRAN AL RAWASI</t>
  </si>
  <si>
    <t>ASJAD</t>
  </si>
  <si>
    <t>MANBAA ABU DHABI</t>
  </si>
  <si>
    <t>IBN AL WAQQAD</t>
  </si>
  <si>
    <t>KADELLAH</t>
  </si>
  <si>
    <t>SHAHRAZAD AL MARAS</t>
  </si>
  <si>
    <t>DOUMBA DU CAYROU</t>
  </si>
  <si>
    <t>KARAMA AL REEF</t>
  </si>
  <si>
    <t>KAHZO</t>
  </si>
  <si>
    <t>MAAREK</t>
  </si>
  <si>
    <t>MS SHUJAA'</t>
  </si>
  <si>
    <t>AL DAR DARAK</t>
  </si>
  <si>
    <t>QADIR</t>
  </si>
  <si>
    <t>JAP RASHAD</t>
  </si>
  <si>
    <t>INAYAT W'RSAN</t>
  </si>
  <si>
    <t>Espinacja</t>
  </si>
  <si>
    <t>BAREED AL REEF</t>
  </si>
  <si>
    <t>AF AL KAYDA</t>
  </si>
  <si>
    <t>SENYOR JD</t>
  </si>
  <si>
    <t>HIPPONE DE CARRERE</t>
  </si>
  <si>
    <t>Nzooh</t>
  </si>
  <si>
    <t>AJS AMJAD</t>
  </si>
  <si>
    <t>AF RAHIA</t>
  </si>
  <si>
    <t>Deema</t>
  </si>
  <si>
    <t>WMA DESTINATION</t>
  </si>
  <si>
    <t>Desttinee</t>
  </si>
  <si>
    <t>LITTLE MISS FANCI</t>
  </si>
  <si>
    <t>MW Miss Zuby</t>
  </si>
  <si>
    <t>AAKIF</t>
  </si>
  <si>
    <t>RB SO RICH</t>
  </si>
  <si>
    <t>Royale Fanfare</t>
  </si>
  <si>
    <t>DELISHESS</t>
  </si>
  <si>
    <t>SAND LEGEND</t>
  </si>
  <si>
    <t>KALINO</t>
  </si>
  <si>
    <t>Virlaxy</t>
  </si>
  <si>
    <t>SAHABBA</t>
  </si>
  <si>
    <t>AL MOUHANNAD</t>
  </si>
  <si>
    <t>AL JANOOB</t>
  </si>
  <si>
    <t>SO BIG IS BETTER</t>
  </si>
  <si>
    <t>ATHLETE DEL SOL</t>
  </si>
  <si>
    <t>A La Volee</t>
  </si>
  <si>
    <t>RB RICH</t>
  </si>
  <si>
    <t>AF SANADEK</t>
  </si>
  <si>
    <t>VOYOU DE FAUST</t>
  </si>
  <si>
    <t>Gina De Carrere</t>
  </si>
  <si>
    <t>PADDY'S DAY</t>
  </si>
  <si>
    <t>SAFOUAN</t>
  </si>
  <si>
    <t>MIJDADD</t>
  </si>
  <si>
    <t>MAJED ALKHAIR</t>
  </si>
  <si>
    <t>Iopsi De Carrere</t>
  </si>
  <si>
    <t>AF HAKEEM</t>
  </si>
  <si>
    <t>BARD AL REEF</t>
  </si>
  <si>
    <t>ELBADIA</t>
  </si>
  <si>
    <t>MAWAHIB</t>
  </si>
  <si>
    <t>RAMADI AL RAWASI</t>
  </si>
  <si>
    <t>KABEER AL REEF</t>
  </si>
  <si>
    <t>ZERYAAB</t>
  </si>
  <si>
    <t>MS MAAHRA</t>
  </si>
  <si>
    <t>ROH AL ETTIHAD</t>
  </si>
  <si>
    <t>AF HEB ALWATA'AN</t>
  </si>
  <si>
    <t>AL MAYSAM</t>
  </si>
  <si>
    <t>JAMEEL AL REEF</t>
  </si>
  <si>
    <t>MALAIKA GHANTOOT</t>
  </si>
  <si>
    <t>Athbaah</t>
  </si>
  <si>
    <t>BROOKLIN JET D'AZRAK</t>
  </si>
  <si>
    <t>Carmyna Burana</t>
  </si>
  <si>
    <t>ATLANTIC AL MELS</t>
  </si>
  <si>
    <t>AS ALMAS</t>
  </si>
  <si>
    <t>NAJM</t>
  </si>
  <si>
    <t>HAMZA</t>
  </si>
  <si>
    <t>RABDAN AL AIN</t>
  </si>
  <si>
    <t>RS Sabahat</t>
  </si>
  <si>
    <t>BARAKAT AL REEF</t>
  </si>
  <si>
    <t>HARAM AL REEF</t>
  </si>
  <si>
    <t>SARAB AL REEF</t>
  </si>
  <si>
    <t>RAGAID AL GHARBIA</t>
  </si>
  <si>
    <t>AL QASSIF</t>
  </si>
  <si>
    <t>AF LAJA</t>
  </si>
  <si>
    <t>DAS ASHRAKAT</t>
  </si>
  <si>
    <t>BOPP MOON</t>
  </si>
  <si>
    <t>DAS ESHTRAKI</t>
  </si>
  <si>
    <t>HABAB</t>
  </si>
  <si>
    <t>Dynamite Tiki</t>
  </si>
  <si>
    <t>RABAH W'RSAN</t>
  </si>
  <si>
    <t>GHAITHA</t>
  </si>
  <si>
    <t>DUZAR</t>
  </si>
  <si>
    <t>SIVIT AL MAURY</t>
  </si>
  <si>
    <t>IJAD</t>
  </si>
  <si>
    <t>SIRE D'ALBRET</t>
  </si>
  <si>
    <t>GHDAHOM</t>
  </si>
  <si>
    <t>BOSOOL</t>
  </si>
  <si>
    <t>DAY AL MAURY</t>
  </si>
  <si>
    <t>AWAM</t>
  </si>
  <si>
    <t>DAY BREAKER</t>
  </si>
  <si>
    <t>SAMIR LOTOIS</t>
  </si>
  <si>
    <t>Ajayib</t>
  </si>
  <si>
    <t>WMA SANDSTORM</t>
  </si>
  <si>
    <t>Scarlet MRV</t>
  </si>
  <si>
    <t>CLOE DE FAUST</t>
  </si>
  <si>
    <t>HABSHAN LA RIVIERE</t>
  </si>
  <si>
    <t>Fatouma</t>
  </si>
  <si>
    <t>FAREEDAH</t>
  </si>
  <si>
    <t>Danse Avec L'Eau</t>
  </si>
  <si>
    <t>MOQDAM</t>
  </si>
  <si>
    <t>ROMEO</t>
  </si>
  <si>
    <t>AF AL MAQALAH</t>
  </si>
  <si>
    <t>AF MATLA'A AL SHAMIS</t>
  </si>
  <si>
    <t>YA HALA</t>
  </si>
  <si>
    <t>Djet Set De Falgas</t>
  </si>
  <si>
    <t>Wikings Wixen</t>
  </si>
  <si>
    <t>JINAD</t>
  </si>
  <si>
    <t>Najmah</t>
  </si>
  <si>
    <t>ES KWASHI</t>
  </si>
  <si>
    <t>LAHAAC</t>
  </si>
  <si>
    <t>WMA OPERETTA</t>
  </si>
  <si>
    <t>Onean Only NG</t>
  </si>
  <si>
    <t>ESKANDAR</t>
  </si>
  <si>
    <t>BABEL D'AILLAS</t>
  </si>
  <si>
    <t>BONUS DE FAUST</t>
  </si>
  <si>
    <t>GHAITH</t>
  </si>
  <si>
    <t>AL GASSIMI</t>
  </si>
  <si>
    <t>Alep Alchame</t>
  </si>
  <si>
    <t>AL MIKDAM</t>
  </si>
  <si>
    <t>AASAL AL REEF</t>
  </si>
  <si>
    <t>AJAJAH</t>
  </si>
  <si>
    <t>RS Ajaaja</t>
  </si>
  <si>
    <t>AF QAIIM</t>
  </si>
  <si>
    <t>BH JUMEIRAH</t>
  </si>
  <si>
    <t>NADIR DU BAC</t>
  </si>
  <si>
    <t>BH Daren</t>
  </si>
  <si>
    <t>RABBAH AL REEF</t>
  </si>
  <si>
    <t>AF RAJES</t>
  </si>
  <si>
    <t>MH TAWAG</t>
  </si>
  <si>
    <t>MOZAMGER ALAWDA</t>
  </si>
  <si>
    <t>LAMEAA</t>
  </si>
  <si>
    <t>AF ALBASHEQ</t>
  </si>
  <si>
    <t>BIBI DE RODAIM</t>
  </si>
  <si>
    <t>Cybele De Bussiere</t>
  </si>
  <si>
    <t>ILAF AL REEF</t>
  </si>
  <si>
    <t>RAHEEB AL REEF</t>
  </si>
  <si>
    <t>NEGMAH</t>
  </si>
  <si>
    <t>EID AL REEF</t>
  </si>
  <si>
    <t>HOWAYIM</t>
  </si>
  <si>
    <t>HAMARES</t>
  </si>
  <si>
    <t>ASSIF AL KHALEDIAH</t>
  </si>
  <si>
    <t>RW Country Gent</t>
  </si>
  <si>
    <t>Jody De Syrah</t>
  </si>
  <si>
    <t>DORHESS DE BRUGERE</t>
  </si>
  <si>
    <t>Dormadora</t>
  </si>
  <si>
    <t>YALAP AL NAIF</t>
  </si>
  <si>
    <t>Maerl Du Cassou</t>
  </si>
  <si>
    <t>Heff De Faust</t>
  </si>
  <si>
    <t>SIBILLA DEL MA</t>
  </si>
  <si>
    <t>SHAHAB AL BEDA'A</t>
  </si>
  <si>
    <t>RS SAHIRAT</t>
  </si>
  <si>
    <t>INTHAR</t>
  </si>
  <si>
    <t>MAR WAHACK</t>
  </si>
  <si>
    <t>AL AIN</t>
  </si>
  <si>
    <t>REFAL</t>
  </si>
  <si>
    <t>Tanzina</t>
  </si>
  <si>
    <t>MOAZA THE PRINCESS</t>
  </si>
  <si>
    <t>AF QASSAMAH</t>
  </si>
  <si>
    <t>Amie D'ar</t>
  </si>
  <si>
    <t>MEN ALEMARAT</t>
  </si>
  <si>
    <t>CIRCE DU PAON</t>
  </si>
  <si>
    <t>ADNAN DE MONLAU</t>
  </si>
  <si>
    <t>Osaka Domenjoi</t>
  </si>
  <si>
    <t>TAWS AL REEF</t>
  </si>
  <si>
    <t>MAJD AL GHARBIA</t>
  </si>
  <si>
    <t>ARAGORN FORTA</t>
  </si>
  <si>
    <t>Bay Brulee</t>
  </si>
  <si>
    <t>AF LA'ASAE</t>
  </si>
  <si>
    <t>AB KHAYLAN</t>
  </si>
  <si>
    <t>AL MUNTAKHAB</t>
  </si>
  <si>
    <t>BONY DES VIALETTES</t>
  </si>
  <si>
    <t>HA'ASOOM</t>
  </si>
  <si>
    <t>MOONTIDE</t>
  </si>
  <si>
    <t>Margaux's Moon</t>
  </si>
  <si>
    <t>AL DHEEB</t>
  </si>
  <si>
    <t>REEMA</t>
  </si>
  <si>
    <t>WAQQAS</t>
  </si>
  <si>
    <t>The Wynk</t>
  </si>
  <si>
    <t>AF MUJTAHEDAH</t>
  </si>
  <si>
    <t>C LOUISE</t>
  </si>
  <si>
    <t>CATCH ME HIPOLYTE</t>
  </si>
  <si>
    <t>Tidjanaba Des Ages</t>
  </si>
  <si>
    <t>SHE'HAB AL GHARBIA</t>
  </si>
  <si>
    <t>SCIROCCO DEL MA</t>
  </si>
  <si>
    <t>DORWAN DU CAYROU</t>
  </si>
  <si>
    <t>Rubia</t>
  </si>
  <si>
    <t>DAAR AL REEF</t>
  </si>
  <si>
    <t>KALEIF DU FALGAS</t>
  </si>
  <si>
    <t>Kamila Du Falgas</t>
  </si>
  <si>
    <t>BEGUIN DE FAUST</t>
  </si>
  <si>
    <t>Djumeira</t>
  </si>
  <si>
    <t>BURNING BREEZE</t>
  </si>
  <si>
    <t xml:space="preserve">Tri-Illusive Lady </t>
  </si>
  <si>
    <t>ZAKKARYA</t>
  </si>
  <si>
    <t>ORAIB</t>
  </si>
  <si>
    <t>AF MASIOGH</t>
  </si>
  <si>
    <t>KHAWLA</t>
  </si>
  <si>
    <t>ENTI MALAK</t>
  </si>
  <si>
    <t>VLAD ALAWDA</t>
  </si>
  <si>
    <t>DERGHAM</t>
  </si>
  <si>
    <t>RV MOULINS MONARCH</t>
  </si>
  <si>
    <t>Moulin Rouge MAF</t>
  </si>
  <si>
    <t>SNIPER DE MONLAU</t>
  </si>
  <si>
    <t>BADIRA DE MONLAU</t>
  </si>
  <si>
    <t>AL MAJDA</t>
  </si>
  <si>
    <t>Doplata</t>
  </si>
  <si>
    <t>RICHLEAU</t>
  </si>
  <si>
    <t>Amelia CS</t>
  </si>
  <si>
    <t>RAHEBH</t>
  </si>
  <si>
    <t>SULTAN DE MONLAU</t>
  </si>
  <si>
    <t>NA'AMOOS</t>
  </si>
  <si>
    <t>EL SALAAM</t>
  </si>
  <si>
    <t>Seglaoui</t>
  </si>
  <si>
    <t>MADAEN</t>
  </si>
  <si>
    <t>SAMIR</t>
  </si>
  <si>
    <t>Sbiba</t>
  </si>
  <si>
    <t>RASEKH</t>
  </si>
  <si>
    <t>MEYDAN DU PAON</t>
  </si>
  <si>
    <t>AL TAREQ</t>
  </si>
  <si>
    <t>AF AL MANIAAH</t>
  </si>
  <si>
    <t>ASHRAAF</t>
  </si>
  <si>
    <t>CHEIK ROQUE</t>
  </si>
  <si>
    <t>CRISTAL DES VIALETTES</t>
  </si>
  <si>
    <t>JIBRIL</t>
  </si>
  <si>
    <t>Djouras Tu</t>
  </si>
  <si>
    <t>BON BAISER DE FAUST</t>
  </si>
  <si>
    <t>NAHEE</t>
  </si>
  <si>
    <t>KASAB</t>
  </si>
  <si>
    <t>FAYRUZ</t>
  </si>
  <si>
    <t>HASIB</t>
  </si>
  <si>
    <t>Onia Al Mels</t>
  </si>
  <si>
    <t>TASHKEEL</t>
  </si>
  <si>
    <t>QADER</t>
  </si>
  <si>
    <t>KARDOOS</t>
  </si>
  <si>
    <t>AL MURTAJIZ</t>
  </si>
  <si>
    <t>Rendez Vous CS</t>
  </si>
  <si>
    <t>YOUSEF</t>
  </si>
  <si>
    <t>ASLAAN</t>
  </si>
  <si>
    <t>SAUTERNES AL MAURY</t>
  </si>
  <si>
    <t>AF SSAYEB</t>
  </si>
  <si>
    <t>Mairikita</t>
  </si>
  <si>
    <t>FIRDOS</t>
  </si>
  <si>
    <t>Al Jakbar</t>
  </si>
  <si>
    <t>SUPER MAN CS</t>
  </si>
  <si>
    <t>AF AL ASEF</t>
  </si>
  <si>
    <t>AF KHADDAA</t>
  </si>
  <si>
    <t>AF MADRUB</t>
  </si>
  <si>
    <t>MEERAH</t>
  </si>
  <si>
    <t>FELBDOI DE CARRERE</t>
  </si>
  <si>
    <t>CONCERTO</t>
  </si>
  <si>
    <t>Johalina</t>
  </si>
  <si>
    <t>NAJEM DUBAI</t>
  </si>
  <si>
    <t>LAHEEB AL REEF</t>
  </si>
  <si>
    <t>MH MERYAS</t>
  </si>
  <si>
    <t>ALMAJD</t>
  </si>
  <si>
    <t>Djendel</t>
  </si>
  <si>
    <t>Simooma</t>
  </si>
  <si>
    <t>PIAWELLA</t>
  </si>
  <si>
    <t>Akbars</t>
  </si>
  <si>
    <t>Pianistka</t>
  </si>
  <si>
    <t>MAHBOOBA</t>
  </si>
  <si>
    <t>DARS AL REEF</t>
  </si>
  <si>
    <t>MOUNIA DE MONLAU</t>
  </si>
  <si>
    <t>WMA OASIS</t>
  </si>
  <si>
    <t>Mags Rega Roya</t>
  </si>
  <si>
    <t>JABAL ALY</t>
  </si>
  <si>
    <t>Fadjik</t>
  </si>
  <si>
    <t>Qosheeyya</t>
  </si>
  <si>
    <t>AS ARIAF</t>
  </si>
  <si>
    <t>TIDJA</t>
  </si>
  <si>
    <t>SAAYIF AL ARAB</t>
  </si>
  <si>
    <t>YA GHALA</t>
  </si>
  <si>
    <t>Colors Up</t>
  </si>
  <si>
    <t>YATHRIB</t>
  </si>
  <si>
    <t>SHEHAB ABU DHABI</t>
  </si>
  <si>
    <t>BUSHRAH AL REEF</t>
  </si>
  <si>
    <t>LA YFOOTKUM</t>
  </si>
  <si>
    <t>NAA</t>
  </si>
  <si>
    <t>MUTAMARRESAH</t>
  </si>
  <si>
    <t>ALSULTANA</t>
  </si>
  <si>
    <t>Maysam Al Naif</t>
  </si>
  <si>
    <t>MO REYAH AL RAQESA</t>
  </si>
  <si>
    <t>Maison</t>
  </si>
  <si>
    <t>AZ AL NAYEF</t>
  </si>
  <si>
    <t>MANARA</t>
  </si>
  <si>
    <t>ZENA AL MARAS</t>
  </si>
  <si>
    <t>SHAHEEN AL THANI</t>
  </si>
  <si>
    <t>IZZ BLADI</t>
  </si>
  <si>
    <t>Kandra De Carrere</t>
  </si>
  <si>
    <t>MO NOURA</t>
  </si>
  <si>
    <t>FK RAGAD</t>
  </si>
  <si>
    <t>AL QAQAA</t>
  </si>
  <si>
    <t>Kangana De Nerak</t>
  </si>
  <si>
    <t>AB JALAAD</t>
  </si>
  <si>
    <t>HARF</t>
  </si>
  <si>
    <t>AL MAHA</t>
  </si>
  <si>
    <t>AS ANSAM</t>
  </si>
  <si>
    <t>Tidjari Des Forges</t>
  </si>
  <si>
    <t>MARBOUH</t>
  </si>
  <si>
    <t>Iktidar</t>
  </si>
  <si>
    <t>NO LIMIT AL MAURY</t>
  </si>
  <si>
    <t>SECRET SENTINEL</t>
  </si>
  <si>
    <t>AF MUTAMAREDA</t>
  </si>
  <si>
    <t>AZIZ</t>
  </si>
  <si>
    <t>Nougatin</t>
  </si>
  <si>
    <t>AF MUWALL'AA</t>
  </si>
  <si>
    <t>AF SHADIDAH</t>
  </si>
  <si>
    <t>TANOREN</t>
  </si>
  <si>
    <t>AF FAYQAH</t>
  </si>
  <si>
    <t>ZAUORA ALAWDA</t>
  </si>
  <si>
    <t>DEYAAR</t>
  </si>
  <si>
    <t>MAKE ME RICH CS</t>
  </si>
  <si>
    <t>Souul Mate</t>
  </si>
  <si>
    <t>MURTAJEL W'RSAN</t>
  </si>
  <si>
    <t>Nitagor</t>
  </si>
  <si>
    <t>Mai Tai MRV</t>
  </si>
  <si>
    <t>DAIYAN W'RSAN</t>
  </si>
  <si>
    <t>Darling Doraa</t>
  </si>
  <si>
    <t>DJOULSIR</t>
  </si>
  <si>
    <t>Djoulnia</t>
  </si>
  <si>
    <t>AF THALAQAH</t>
  </si>
  <si>
    <t>MAJD AL DAAR</t>
  </si>
  <si>
    <t>Celest Safinah</t>
  </si>
  <si>
    <t>KARBALAS</t>
  </si>
  <si>
    <t>Orient Express</t>
  </si>
  <si>
    <t>Tell Arca</t>
  </si>
  <si>
    <t>KALID'OR</t>
  </si>
  <si>
    <t>MARJAN AL ASAYL</t>
  </si>
  <si>
    <t>AL JAZI</t>
  </si>
  <si>
    <t>SH JALELAH</t>
  </si>
  <si>
    <t>AL NASHMY</t>
  </si>
  <si>
    <t>GRP MANARA GHANTOOT</t>
  </si>
  <si>
    <t>GHALIA W'RSAN</t>
  </si>
  <si>
    <t>Good Gollymsmolly</t>
  </si>
  <si>
    <t>AL GROOB</t>
  </si>
  <si>
    <t>Sultan De Carrere</t>
  </si>
  <si>
    <t>AL BARQA'A</t>
  </si>
  <si>
    <t>SUHAILA W'RSAN</t>
  </si>
  <si>
    <t>SUZEE QUE</t>
  </si>
  <si>
    <t>RASMIYA W'RSAN</t>
  </si>
  <si>
    <t>RATE ME ROYAL</t>
  </si>
  <si>
    <t>DJET TAOUY</t>
  </si>
  <si>
    <t>HN RASAL</t>
  </si>
  <si>
    <t>Marvin El Samawi</t>
  </si>
  <si>
    <t>POLIS</t>
  </si>
  <si>
    <t>ASSAMT</t>
  </si>
  <si>
    <t>SEHR EL GHARAM</t>
  </si>
  <si>
    <t>AMMAL</t>
  </si>
  <si>
    <t>WADOOD W'RSAN</t>
  </si>
  <si>
    <t>AL WARD W'RSAN</t>
  </si>
  <si>
    <t>FAHDHAN W'RSAN</t>
  </si>
  <si>
    <t>DUHIS W'RSAN</t>
  </si>
  <si>
    <t>BH ARAMRAM</t>
  </si>
  <si>
    <t>AL REEF</t>
  </si>
  <si>
    <t>Shamsah</t>
  </si>
  <si>
    <t>SNAAFY</t>
  </si>
  <si>
    <t>SALAH AL MELS</t>
  </si>
  <si>
    <t>ALTIMIN</t>
  </si>
  <si>
    <t>TAWAJUD</t>
  </si>
  <si>
    <t>MURAWIH W'RSAN</t>
  </si>
  <si>
    <t>MUNEERAH W'RSAN</t>
  </si>
  <si>
    <t>SHAMMA W'RSAN</t>
  </si>
  <si>
    <t>Shamilah Aroma</t>
  </si>
  <si>
    <t>BURJ AL REEF</t>
  </si>
  <si>
    <t>Lacy-Jay</t>
  </si>
  <si>
    <t>CASABLANCA</t>
  </si>
  <si>
    <t>SHUROUK</t>
  </si>
  <si>
    <t>Sweet Memorries</t>
  </si>
  <si>
    <t>VENTURE</t>
  </si>
  <si>
    <t>Kryptonite CS</t>
  </si>
  <si>
    <t>Nabiha</t>
  </si>
  <si>
    <t>SAMHA AL REEF</t>
  </si>
  <si>
    <t>AF TOKOOS</t>
  </si>
  <si>
    <t>SIBAWAIH</t>
  </si>
  <si>
    <t>Sumarya</t>
  </si>
  <si>
    <t>AF MOSHELA</t>
  </si>
  <si>
    <t>Djaxy Des Forges</t>
  </si>
  <si>
    <t>DEEMAH W'RSAN</t>
  </si>
  <si>
    <t>Doriana</t>
  </si>
  <si>
    <t>KAWAKEB AL REEF</t>
  </si>
  <si>
    <t>ZAATAR AL REEF</t>
  </si>
  <si>
    <t>SILVERRADO</t>
  </si>
  <si>
    <t>ZULFIKHAR</t>
  </si>
  <si>
    <t>MARJAN AL REEF</t>
  </si>
  <si>
    <t>AF KHAFAJEH</t>
  </si>
  <si>
    <t>BASHARAT AL HOSEN</t>
  </si>
  <si>
    <t>Magalie D'Albret</t>
  </si>
  <si>
    <t>JAWAD W'RSAN</t>
  </si>
  <si>
    <t>JADHEBEH W'RSAN</t>
  </si>
  <si>
    <t>AF AL MEHLEB</t>
  </si>
  <si>
    <t>DAHR W'RSAN</t>
  </si>
  <si>
    <t>Serenity Le Khofo</t>
  </si>
  <si>
    <t>ES LAFI</t>
  </si>
  <si>
    <t>NAMOOS AL REEF</t>
  </si>
  <si>
    <t>TC Tomahawk</t>
  </si>
  <si>
    <t>GHAFAH</t>
  </si>
  <si>
    <t>Djebel Du Bac</t>
  </si>
  <si>
    <t>AF TALAEH</t>
  </si>
  <si>
    <t>KENANA</t>
  </si>
  <si>
    <t>Hamayem</t>
  </si>
  <si>
    <t>HANDASSA</t>
  </si>
  <si>
    <t>DHAMIN</t>
  </si>
  <si>
    <t>BH ONE</t>
  </si>
  <si>
    <t>LADY DAWN AA</t>
  </si>
  <si>
    <t>LEE LOO MINAI</t>
  </si>
  <si>
    <t>DAFFAQ</t>
  </si>
  <si>
    <t>Wilma Walewska</t>
  </si>
  <si>
    <t>AL FASHAA</t>
  </si>
  <si>
    <t>Funun</t>
  </si>
  <si>
    <t>BENTLEY</t>
  </si>
  <si>
    <t>ISMALIA DU BAC</t>
  </si>
  <si>
    <t>ASKAR</t>
  </si>
  <si>
    <t>GRP SHENDAGA</t>
  </si>
  <si>
    <t>RS KHAAN</t>
  </si>
  <si>
    <t>EZIL</t>
  </si>
  <si>
    <t>KONTROLNAIA</t>
  </si>
  <si>
    <t>SARRAB</t>
  </si>
  <si>
    <t>YARNOOF</t>
  </si>
  <si>
    <t>BAYNONA</t>
  </si>
  <si>
    <t>BADDI</t>
  </si>
  <si>
    <t>AF TEBYAN</t>
  </si>
  <si>
    <t>EMAD</t>
  </si>
  <si>
    <t>Sarab</t>
  </si>
  <si>
    <t>Ghayathah</t>
  </si>
  <si>
    <t>HANEEN AL MARAS</t>
  </si>
  <si>
    <t>AL HADBA</t>
  </si>
  <si>
    <t>ALAASHWA</t>
  </si>
  <si>
    <t>CALL DES AGES</t>
  </si>
  <si>
    <t>Aiffa Des Ages</t>
  </si>
  <si>
    <t>AF HARIESS</t>
  </si>
  <si>
    <t>SILEX AL MAURY</t>
  </si>
  <si>
    <t>Sensitive Al Maury</t>
  </si>
  <si>
    <t>AF SALESS</t>
  </si>
  <si>
    <t>YLLIA DES TROIS MUIDS</t>
  </si>
  <si>
    <t>Yunday</t>
  </si>
  <si>
    <t>UGO DE L'AVANT</t>
  </si>
  <si>
    <t>Jeudi De Carrere</t>
  </si>
  <si>
    <t>AF HEZMA</t>
  </si>
  <si>
    <t>AF HEMESH</t>
  </si>
  <si>
    <t>AF HAIZOUM</t>
  </si>
  <si>
    <t>AF MUKHIFAH</t>
  </si>
  <si>
    <t>ELHAAM</t>
  </si>
  <si>
    <t>AZ RABDAN</t>
  </si>
  <si>
    <t>RB DIXIE BURNING</t>
  </si>
  <si>
    <t>TM THUNDER STRUCK</t>
  </si>
  <si>
    <t>Bonnett</t>
  </si>
  <si>
    <t>ARKAN</t>
  </si>
  <si>
    <t>LARES DE PINE</t>
  </si>
  <si>
    <t>RASI</t>
  </si>
  <si>
    <t>Mared Al Sahra</t>
  </si>
  <si>
    <t>Dixie Darlene</t>
  </si>
  <si>
    <t>MAHESS DU SOLEIL</t>
  </si>
  <si>
    <t>QASSY</t>
  </si>
  <si>
    <t>AF MIAAD</t>
  </si>
  <si>
    <t>YAA SALAM</t>
  </si>
  <si>
    <t>Justonetime</t>
  </si>
  <si>
    <t>QASID W'RSAN</t>
  </si>
  <si>
    <t>TIR AL BEDA'A</t>
  </si>
  <si>
    <t>ATEYQ W'RSAN</t>
  </si>
  <si>
    <t>ANAAMEH W'RSAN</t>
  </si>
  <si>
    <t>SAKHER</t>
  </si>
  <si>
    <t>SHARAR AN</t>
  </si>
  <si>
    <t>WISAL</t>
  </si>
  <si>
    <t>AL ISKANDAR</t>
  </si>
  <si>
    <t>Nebal Ash-Sheikh</t>
  </si>
  <si>
    <t>AREEJ AL GHARBIA</t>
  </si>
  <si>
    <t>ES HUBOOB</t>
  </si>
  <si>
    <t>ES ZALZAALA</t>
  </si>
  <si>
    <t>AL TIRYAQ</t>
  </si>
  <si>
    <t>AF KAFU</t>
  </si>
  <si>
    <t>BAYNAH</t>
  </si>
  <si>
    <t>GABEEBA</t>
  </si>
  <si>
    <t>HAWAFEZ</t>
  </si>
  <si>
    <t>AF MEEQAT</t>
  </si>
  <si>
    <t>SHAH JAHAN DE RODAIM</t>
  </si>
  <si>
    <t>NESR AL REEF</t>
  </si>
  <si>
    <t>RAYAHEEN</t>
  </si>
  <si>
    <t>AL HUDA</t>
  </si>
  <si>
    <t>AL HAYAA</t>
  </si>
  <si>
    <t>YALMOUD</t>
  </si>
  <si>
    <t>Mubtahijah</t>
  </si>
  <si>
    <t>AF MONSEF</t>
  </si>
  <si>
    <t>AF MARRAH</t>
  </si>
  <si>
    <t>AMEED</t>
  </si>
  <si>
    <t>JABAL AL REEF</t>
  </si>
  <si>
    <t>IFRAAJ</t>
  </si>
  <si>
    <t>BAHDAH AL REEF</t>
  </si>
  <si>
    <t>QANNAS AL REEF</t>
  </si>
  <si>
    <t>AZ ZENOBIA</t>
  </si>
  <si>
    <t>SHAHRAZAD DE RODAIM</t>
  </si>
  <si>
    <t>MOUBARAK</t>
  </si>
  <si>
    <t>AF ABAHE</t>
  </si>
  <si>
    <t>AJAIEB AL MARAS</t>
  </si>
  <si>
    <t>Morshed</t>
  </si>
  <si>
    <t>SANAD</t>
  </si>
  <si>
    <t>AF AL JAHED</t>
  </si>
  <si>
    <t>AKBAR DU BERLAIS</t>
  </si>
  <si>
    <t>Djesireh</t>
  </si>
  <si>
    <t>RASHA AL LAZAZ</t>
  </si>
  <si>
    <t>RAPID</t>
  </si>
  <si>
    <t>SS HEYAM</t>
  </si>
  <si>
    <t>MAYKHAF</t>
  </si>
  <si>
    <t>CONCORD</t>
  </si>
  <si>
    <t>QATARAT AL REEF</t>
  </si>
  <si>
    <t>FAISAL THE PRINCE</t>
  </si>
  <si>
    <t>EXTRA HOPE</t>
  </si>
  <si>
    <t>Triextra</t>
  </si>
  <si>
    <t>AIN ALHASOOD</t>
  </si>
  <si>
    <t>Caligola</t>
  </si>
  <si>
    <t>Elhien</t>
  </si>
  <si>
    <t>RB GOLIATH</t>
  </si>
  <si>
    <t>AMADEUSZ BS</t>
  </si>
  <si>
    <t>RB BURN</t>
  </si>
  <si>
    <t>MABROOKA</t>
  </si>
  <si>
    <t>SYLVINE AL MAURY</t>
  </si>
  <si>
    <t>AL MOURTAJEZ</t>
  </si>
  <si>
    <t>SAND VICTOR</t>
  </si>
  <si>
    <t>FAUCON DU LOUP</t>
  </si>
  <si>
    <t>THESS IS AWESOME</t>
  </si>
  <si>
    <t>AMWAJ</t>
  </si>
  <si>
    <t>ARIF</t>
  </si>
  <si>
    <t>TAHANY</t>
  </si>
  <si>
    <t>TARFAH</t>
  </si>
  <si>
    <t>HAREER AL REEF</t>
  </si>
  <si>
    <t>DMAKE MY DAY</t>
  </si>
  <si>
    <t>Follies Bergere</t>
  </si>
  <si>
    <t>RAYA'A</t>
  </si>
  <si>
    <t>SARIYA</t>
  </si>
  <si>
    <t>NARGIL TERSK</t>
  </si>
  <si>
    <t>Gabon</t>
  </si>
  <si>
    <t>Nahodchivaia</t>
  </si>
  <si>
    <t>WANNAS AL REEF</t>
  </si>
  <si>
    <t>JUMANAH</t>
  </si>
  <si>
    <t>REMAL</t>
  </si>
  <si>
    <t>DANAH MLEEH</t>
  </si>
  <si>
    <t>ELDANA</t>
  </si>
  <si>
    <t>AL KHAZAR W'RSAN</t>
  </si>
  <si>
    <t>MALEEHAH AL REEF</t>
  </si>
  <si>
    <t>CARLOS DE CARRERE</t>
  </si>
  <si>
    <t>Branda De Carrere</t>
  </si>
  <si>
    <t>FAHADD</t>
  </si>
  <si>
    <t>AF MOTHBETT</t>
  </si>
  <si>
    <t>MUTAQADEM</t>
  </si>
  <si>
    <t>SALSABILE</t>
  </si>
  <si>
    <t>AL BORAQ W'RSAN</t>
  </si>
  <si>
    <t>Vajenka</t>
  </si>
  <si>
    <t>HAMAN AL MAURY</t>
  </si>
  <si>
    <t>Nouba Al Maury</t>
  </si>
  <si>
    <t>ES TANGO</t>
  </si>
  <si>
    <t>AL QARMOSHA</t>
  </si>
  <si>
    <t>MALAB</t>
  </si>
  <si>
    <t>ES MASHHOUR</t>
  </si>
  <si>
    <t>AF MAHSHOUM</t>
  </si>
  <si>
    <t>IKRAM</t>
  </si>
  <si>
    <t>HORRA AL REEF</t>
  </si>
  <si>
    <t>HEURE D'ETE</t>
  </si>
  <si>
    <t>DAHES AL REEF</t>
  </si>
  <si>
    <t>AL EID</t>
  </si>
  <si>
    <t>FULLA</t>
  </si>
  <si>
    <t>MU'TAMAD W'RSAN</t>
  </si>
  <si>
    <t>ES MAYMOON</t>
  </si>
  <si>
    <t>BROOQ AL LEELL</t>
  </si>
  <si>
    <t>AF AL SAJANJLE</t>
  </si>
  <si>
    <t>DARIUS DU PAON</t>
  </si>
  <si>
    <t>NO RISK AL MAURY</t>
  </si>
  <si>
    <t>AL MOBHER</t>
  </si>
  <si>
    <t>TEIJAN</t>
  </si>
  <si>
    <t>AF AL MAWHEBAH</t>
  </si>
  <si>
    <t>AF AL BOKHT</t>
  </si>
  <si>
    <t>Seduction Al Maury</t>
  </si>
  <si>
    <t>AF JAHOOM</t>
  </si>
  <si>
    <t>FELWA</t>
  </si>
  <si>
    <t>LAHEEBA AL REEF</t>
  </si>
  <si>
    <t>SAADAT AL REEF</t>
  </si>
  <si>
    <t>ADELINA</t>
  </si>
  <si>
    <t>GIFARA</t>
  </si>
  <si>
    <t>AF MAHER</t>
  </si>
  <si>
    <t>ZEYADA</t>
  </si>
  <si>
    <t>AF DOSTOOR</t>
  </si>
  <si>
    <t>FALAQ AL LAZAZ</t>
  </si>
  <si>
    <t>RS Falak</t>
  </si>
  <si>
    <t>ARSLAN AL REEF</t>
  </si>
  <si>
    <t>MUSHAKIS AL REEF</t>
  </si>
  <si>
    <t>AL MUSTASHAR</t>
  </si>
  <si>
    <t>SESTAMINA</t>
  </si>
  <si>
    <t>MENIKA ANAH</t>
  </si>
  <si>
    <t>Seltique Du Danet</t>
  </si>
  <si>
    <t>TAWEELAH AL REEF</t>
  </si>
  <si>
    <t>TATAYA</t>
  </si>
  <si>
    <t>UPTOWN DANNYS BOY</t>
  </si>
  <si>
    <t>SHAMIKH AL WATHBA</t>
  </si>
  <si>
    <t>HELOUAT MLEEH</t>
  </si>
  <si>
    <t>KASHIFA</t>
  </si>
  <si>
    <t>MAJDD</t>
  </si>
  <si>
    <t>RUAA</t>
  </si>
  <si>
    <t>AF YATROQ</t>
  </si>
  <si>
    <t>REYADAH</t>
  </si>
  <si>
    <t>Mukaramah</t>
  </si>
  <si>
    <t>AF LAOWAHAH</t>
  </si>
  <si>
    <t>NAJJLAA</t>
  </si>
  <si>
    <t>GABRA</t>
  </si>
  <si>
    <t>KASSAHAH AL REEF</t>
  </si>
  <si>
    <t>MUSHRIF</t>
  </si>
  <si>
    <t>FULLAH</t>
  </si>
  <si>
    <t>MALE GERAK ANTH</t>
  </si>
  <si>
    <t>FARAH FIRST</t>
  </si>
  <si>
    <t>AFLATOON</t>
  </si>
  <si>
    <t>AF MO'ASSESS</t>
  </si>
  <si>
    <t>JOORI</t>
  </si>
  <si>
    <t>SABAH AL REEF</t>
  </si>
  <si>
    <t>WARKO DU CAYROU</t>
  </si>
  <si>
    <t>Walida</t>
  </si>
  <si>
    <t>PETROLE AL REEF</t>
  </si>
  <si>
    <t>AL BARIZ</t>
  </si>
  <si>
    <t>WAFI W'RSAN</t>
  </si>
  <si>
    <t>MESBAH AL REEF</t>
  </si>
  <si>
    <t>MAS MEERAD</t>
  </si>
  <si>
    <t>SALMEEN</t>
  </si>
  <si>
    <t>Fal Khare</t>
  </si>
  <si>
    <t>AL FARA'AH</t>
  </si>
  <si>
    <t>HEILA DE FAUST</t>
  </si>
  <si>
    <t>1900m</t>
  </si>
  <si>
    <t>KAHAYLA GHANTOOT</t>
  </si>
  <si>
    <t>QAMZAH</t>
  </si>
  <si>
    <t>MO SHOCK</t>
  </si>
  <si>
    <t>Ouarda De Monlau</t>
  </si>
  <si>
    <t>BSHRA AL SHAM</t>
  </si>
  <si>
    <t>Djarbela</t>
  </si>
  <si>
    <t>TAIER AL SAHRA</t>
  </si>
  <si>
    <t>KK NEJM</t>
  </si>
  <si>
    <t>KISSES</t>
  </si>
  <si>
    <t>AL HILALY</t>
  </si>
  <si>
    <t>ASYAD</t>
  </si>
  <si>
    <t>AF SARYAH</t>
  </si>
  <si>
    <t>SADIDAH</t>
  </si>
  <si>
    <t>GRP ZABEEL</t>
  </si>
  <si>
    <t>DAS JENAN</t>
  </si>
  <si>
    <t>HASNAH AL ARAB</t>
  </si>
  <si>
    <t>LIKE</t>
  </si>
  <si>
    <t>DEJLA</t>
  </si>
  <si>
    <t>MAISOOR</t>
  </si>
  <si>
    <t>DUC DE FAUST</t>
  </si>
  <si>
    <t>AF NAFECE</t>
  </si>
  <si>
    <t>DAANA</t>
  </si>
  <si>
    <t>Utopia Du Croate</t>
  </si>
  <si>
    <t>ALLIANZ ARENA ALEP</t>
  </si>
  <si>
    <t>Lhassane</t>
  </si>
  <si>
    <t>TIJAARA</t>
  </si>
  <si>
    <t>RASHFA</t>
  </si>
  <si>
    <t>BANDDAR</t>
  </si>
  <si>
    <t>ES NAHAWAND</t>
  </si>
  <si>
    <t>ES FATEK</t>
  </si>
  <si>
    <t>GAFEL</t>
  </si>
  <si>
    <t>AF NASHET</t>
  </si>
  <si>
    <t>AF LAOHAH</t>
  </si>
  <si>
    <t>AL AHZAM</t>
  </si>
  <si>
    <t>AMANG ALAWDA</t>
  </si>
  <si>
    <t>AF SARMUD</t>
  </si>
  <si>
    <t>AF METAWED</t>
  </si>
  <si>
    <t>ETYPE</t>
  </si>
  <si>
    <t>LAAMAA AL REEF</t>
  </si>
  <si>
    <t>AF GHAZALI</t>
  </si>
  <si>
    <t>LA DAUPHINE</t>
  </si>
  <si>
    <t>HISHIMA</t>
  </si>
  <si>
    <t>Philia De Faust</t>
  </si>
  <si>
    <t>AF MOWARAD</t>
  </si>
  <si>
    <t>AF SEUFI</t>
  </si>
  <si>
    <t>BAINOONA</t>
  </si>
  <si>
    <t>NAWWAF KB</t>
  </si>
  <si>
    <t>Venus De Faust</t>
  </si>
  <si>
    <t>AYA'ASH</t>
  </si>
  <si>
    <t>DHU AL IQBAL W'RSAN</t>
  </si>
  <si>
    <t>DBURNING DESIRE</t>
  </si>
  <si>
    <t>HAZAZ AL SHMAL</t>
  </si>
  <si>
    <t>QAID AL AWABID</t>
  </si>
  <si>
    <t>Steph Al Maury</t>
  </si>
  <si>
    <t>AF DEEMA</t>
  </si>
  <si>
    <t>AL MUDAFFAR</t>
  </si>
  <si>
    <t>AJEEBA</t>
  </si>
  <si>
    <t>JAAFER</t>
  </si>
  <si>
    <t>Tahadi</t>
  </si>
  <si>
    <t>SHAM'AA</t>
  </si>
  <si>
    <t>MAHFOUZ</t>
  </si>
  <si>
    <t>AF MAKERAH</t>
  </si>
  <si>
    <t>AF MEGHWAAR</t>
  </si>
  <si>
    <t>ZED AL RIH</t>
  </si>
  <si>
    <t>AS BUD</t>
  </si>
  <si>
    <t>AL KHATAF</t>
  </si>
  <si>
    <t>FAJER MORAQAB</t>
  </si>
  <si>
    <t>RS Safiyah</t>
  </si>
  <si>
    <t>AL DARISS W'RSAN</t>
  </si>
  <si>
    <t>SHOJA'A AL MEGIRAT</t>
  </si>
  <si>
    <t>AL HASNA</t>
  </si>
  <si>
    <t>AQDAM</t>
  </si>
  <si>
    <t>NONOLITHO</t>
  </si>
  <si>
    <t>RS Dasisa</t>
  </si>
  <si>
    <t>Ijllal ASF</t>
  </si>
  <si>
    <t>JEEMI</t>
  </si>
  <si>
    <t>AL MUHALHAL AL THANI</t>
  </si>
  <si>
    <t>MUJAHAD QARDABIYAH</t>
  </si>
  <si>
    <t>Jedeliane</t>
  </si>
  <si>
    <t>MOHSEN AL ZOBAIR</t>
  </si>
  <si>
    <t>Juwel OS</t>
  </si>
  <si>
    <t>OM El Exotica</t>
  </si>
  <si>
    <t>AF TATHOOR</t>
  </si>
  <si>
    <t>MULAZIM</t>
  </si>
  <si>
    <t>MARAHIL AL REEF</t>
  </si>
  <si>
    <t>DUNYA W'RSAN</t>
  </si>
  <si>
    <t>DESSTINY</t>
  </si>
  <si>
    <t>AF THALLAH</t>
  </si>
  <si>
    <t>PREEMPTION</t>
  </si>
  <si>
    <t>AL SAFINAT</t>
  </si>
  <si>
    <t>NOOF KB</t>
  </si>
  <si>
    <t>Karimah</t>
  </si>
  <si>
    <t>ZAHEE</t>
  </si>
  <si>
    <t>AF TARAHA</t>
  </si>
  <si>
    <t>RAAD AL THANI</t>
  </si>
  <si>
    <t>WADHA</t>
  </si>
  <si>
    <t>MAADIYA</t>
  </si>
  <si>
    <t>MUSTANISSAH</t>
  </si>
  <si>
    <t>EXPRESS AL REEF</t>
  </si>
  <si>
    <t>AF MODEMEN</t>
  </si>
  <si>
    <t>khanoos</t>
  </si>
  <si>
    <t>BISHR AL MAKNOON</t>
  </si>
  <si>
    <t>STORM TROUPOUR</t>
  </si>
  <si>
    <t>BACHAIR QARDABIYAH</t>
  </si>
  <si>
    <t>HATHLOOL</t>
  </si>
  <si>
    <t>AF MAFATEN</t>
  </si>
  <si>
    <t>MH MANSOORA</t>
  </si>
  <si>
    <t>WS RISALAH</t>
  </si>
  <si>
    <t>4100m</t>
  </si>
  <si>
    <t>ALGHARBI</t>
  </si>
  <si>
    <t>Kannah</t>
  </si>
  <si>
    <t>DREAM DE MONTJOI</t>
  </si>
  <si>
    <t>NAJD AL ARAB</t>
  </si>
  <si>
    <t>ES LA KALAM</t>
  </si>
  <si>
    <t>AZ CILEOPATRA</t>
  </si>
  <si>
    <t>AL RAMES</t>
  </si>
  <si>
    <t>Al Obayyah</t>
  </si>
  <si>
    <t>AL BASHTOON</t>
  </si>
  <si>
    <t>Feline Du Cassou</t>
  </si>
  <si>
    <t>KHATTAF ATHBAH</t>
  </si>
  <si>
    <t>Kolver</t>
  </si>
  <si>
    <t>ZAY ALASAL</t>
  </si>
  <si>
    <t>La Aref</t>
  </si>
  <si>
    <t>SHOMOS AL REEF</t>
  </si>
  <si>
    <t>KZ SALAMA</t>
  </si>
  <si>
    <t>BOUGEDELAH</t>
  </si>
  <si>
    <t>Santale</t>
  </si>
  <si>
    <t>AMLAH AL REEF</t>
  </si>
  <si>
    <t>TIGONA</t>
  </si>
  <si>
    <t>Gangut</t>
  </si>
  <si>
    <t>Top</t>
  </si>
  <si>
    <t>AZIZ AL SHAHANIA</t>
  </si>
  <si>
    <t>AL ZAHIR</t>
  </si>
  <si>
    <t>LAHEEB</t>
  </si>
  <si>
    <t>SOLITAIRE</t>
  </si>
  <si>
    <t>RS Al Budur</t>
  </si>
  <si>
    <t>AF BAREQAH</t>
  </si>
  <si>
    <t>AF SHUZZA</t>
  </si>
  <si>
    <t>AF ESNAD</t>
  </si>
  <si>
    <t>AF AL PETRA</t>
  </si>
  <si>
    <t>GHABRA AL HARF</t>
  </si>
  <si>
    <t>MUSANID AL REEF</t>
  </si>
  <si>
    <t>Pavot Al Maury</t>
  </si>
  <si>
    <t>Managiya Al Saffra</t>
  </si>
  <si>
    <t>ANWAL</t>
  </si>
  <si>
    <t>AF ASHEHAM</t>
  </si>
  <si>
    <t>AF SANAYA</t>
  </si>
  <si>
    <t>AF AL MONTAQEM</t>
  </si>
  <si>
    <t>MALZOM</t>
  </si>
  <si>
    <t>JABAR</t>
  </si>
  <si>
    <t>VEGA CS</t>
  </si>
  <si>
    <t>AZ BAYNOONAH</t>
  </si>
  <si>
    <t>Al Mayasa</t>
  </si>
  <si>
    <t>BH AL RABAT</t>
  </si>
  <si>
    <t>Histoire De Faust</t>
  </si>
  <si>
    <t>ASIA</t>
  </si>
  <si>
    <t>Falak</t>
  </si>
  <si>
    <t>QAISAR</t>
  </si>
  <si>
    <t>WALL STREET WATCH</t>
  </si>
  <si>
    <t>Thoroughbred</t>
  </si>
  <si>
    <t>AF MANHOUT</t>
  </si>
  <si>
    <t>Danise</t>
  </si>
  <si>
    <t>WASABII</t>
  </si>
  <si>
    <t>ALTO DE MALIGNE</t>
  </si>
  <si>
    <t>FALLAH</t>
  </si>
  <si>
    <t>AF SUDOSE</t>
  </si>
  <si>
    <t>AF TAAZEF</t>
  </si>
  <si>
    <t>AF BINT ALREIH</t>
  </si>
  <si>
    <t>RAYYAN AL REEF</t>
  </si>
  <si>
    <t>AL MAJEDAH</t>
  </si>
  <si>
    <t>MAGIC MASQUERADE</t>
  </si>
  <si>
    <t>Najd</t>
  </si>
  <si>
    <t>AF AZEFAH</t>
  </si>
  <si>
    <t>SHIVAN OA</t>
  </si>
  <si>
    <t>Sadjella</t>
  </si>
  <si>
    <t>REDA</t>
  </si>
  <si>
    <t>RAS ESINA</t>
  </si>
  <si>
    <t>AF SHARESAH</t>
  </si>
  <si>
    <t>MH RAHAL</t>
  </si>
  <si>
    <t>MASTER MIND</t>
  </si>
  <si>
    <t>MOZON AL GHARBIA</t>
  </si>
  <si>
    <t>SOCOTRA</t>
  </si>
  <si>
    <t>EAUMERTA</t>
  </si>
  <si>
    <t>LAILAT ALNASR</t>
  </si>
  <si>
    <t>SS BESHER</t>
  </si>
  <si>
    <t>AF AL BAIRAQ</t>
  </si>
  <si>
    <t>ES SALWAN</t>
  </si>
  <si>
    <t>AF MOBDAA</t>
  </si>
  <si>
    <t>RABIH W'RSAN</t>
  </si>
  <si>
    <t>RAEAA W'RSAN</t>
  </si>
  <si>
    <t>AS SHAMEK</t>
  </si>
  <si>
    <t>Chahata</t>
  </si>
  <si>
    <t>MUDHISHA</t>
  </si>
  <si>
    <t>GHANADA</t>
  </si>
  <si>
    <t>SERAPHIN DU PAON</t>
  </si>
  <si>
    <t>JMOOH AL BAIRAQ</t>
  </si>
  <si>
    <t>RS Kawali</t>
  </si>
  <si>
    <t>AINHOA TOPCHEF</t>
  </si>
  <si>
    <t>Ainhoa Kermili</t>
  </si>
  <si>
    <t>SIHRENNA</t>
  </si>
  <si>
    <t>MARAHIB</t>
  </si>
  <si>
    <t>TULUM</t>
  </si>
  <si>
    <t>Tamani</t>
  </si>
  <si>
    <t>AF GADEER</t>
  </si>
  <si>
    <t>MARARI DE FAUST</t>
  </si>
  <si>
    <t>Voltah</t>
  </si>
  <si>
    <t>AZRAFF W'RSAN</t>
  </si>
  <si>
    <t>A'RRAKAA W'RSAN</t>
  </si>
  <si>
    <t>SADEQ AL WAAD</t>
  </si>
  <si>
    <t>KUHILAN DUBAI</t>
  </si>
  <si>
    <t>RS ARRAFA</t>
  </si>
  <si>
    <t>BF MUGHADER</t>
  </si>
  <si>
    <t>SHAAMA</t>
  </si>
  <si>
    <t>AJS BURAQ</t>
  </si>
  <si>
    <t>SEDAN</t>
  </si>
  <si>
    <t>Dilijans</t>
  </si>
  <si>
    <t>Sankcia</t>
  </si>
  <si>
    <t>AF SANAD</t>
  </si>
  <si>
    <t>TAWAZUN</t>
  </si>
  <si>
    <t>AF ASMAITOHA</t>
  </si>
  <si>
    <t>AL MUREIB</t>
  </si>
  <si>
    <t>DAFFY DUCK</t>
  </si>
  <si>
    <t>NS MUTHEHELA</t>
  </si>
  <si>
    <t>FAJER AL BEDA'A</t>
  </si>
  <si>
    <t>Prestige</t>
  </si>
  <si>
    <t>RB BURNING RISK</t>
  </si>
  <si>
    <t>Sand Tiki Belle</t>
  </si>
  <si>
    <t>MURAAQIB</t>
  </si>
  <si>
    <t>CHADDAD</t>
  </si>
  <si>
    <t>AHZAR</t>
  </si>
  <si>
    <t>QUICK AND RICH</t>
  </si>
  <si>
    <t>RMMAS</t>
  </si>
  <si>
    <t>CAKOUET DE BOZOULS</t>
  </si>
  <si>
    <t>KALID</t>
  </si>
  <si>
    <t>AF ALMAJHAZ</t>
  </si>
  <si>
    <t>DALIL DE CARRERE</t>
  </si>
  <si>
    <t>Scoubidou De Carrere</t>
  </si>
  <si>
    <t>METAMORPHISM</t>
  </si>
  <si>
    <t>Oh My Gosh</t>
  </si>
  <si>
    <t>AF AL KHALABAH</t>
  </si>
  <si>
    <t>RADDAD EL KHEIL</t>
  </si>
  <si>
    <t>Kalbarq</t>
  </si>
  <si>
    <t>Hadeel</t>
  </si>
  <si>
    <t>AF MENAWER</t>
  </si>
  <si>
    <t>Kaltoum</t>
  </si>
  <si>
    <t>WATERFORD CRYSTAL</t>
  </si>
  <si>
    <t>ES AL BAL</t>
  </si>
  <si>
    <t>ES Awzan</t>
  </si>
  <si>
    <t>KANDOOSH</t>
  </si>
  <si>
    <t>BAARIZ</t>
  </si>
  <si>
    <t>TANAASEM AL REEF</t>
  </si>
  <si>
    <t>SABAQAH MLEEH</t>
  </si>
  <si>
    <t>AF TAREH AL THAHAB</t>
  </si>
  <si>
    <t>MAITHA</t>
  </si>
  <si>
    <t>FADIA AL REEF</t>
  </si>
  <si>
    <t>MARWA W'RSAN</t>
  </si>
  <si>
    <t>MAYMOUN W'RSAN</t>
  </si>
  <si>
    <t>Ouahhaja</t>
  </si>
  <si>
    <t>SHAHED</t>
  </si>
  <si>
    <t>AL NAJEEB</t>
  </si>
  <si>
    <t>BAM JAMEEL</t>
  </si>
  <si>
    <t>CITY TURBINE</t>
  </si>
  <si>
    <t>Kazee CS</t>
  </si>
  <si>
    <t>Muhibah Majan</t>
  </si>
  <si>
    <t>AF LEWAA</t>
  </si>
  <si>
    <t>MH WARI</t>
  </si>
  <si>
    <t>RIHAN W'RSAN</t>
  </si>
  <si>
    <t>AF MOTAGHATRES</t>
  </si>
  <si>
    <t>MORJANAH AL REEF</t>
  </si>
  <si>
    <t>MUSHAIRIB</t>
  </si>
  <si>
    <t>ES AJEEB</t>
  </si>
  <si>
    <t>MOWARBA</t>
  </si>
  <si>
    <t>SAIF AL NASER</t>
  </si>
  <si>
    <t>MH REYAH E'SHEMAL</t>
  </si>
  <si>
    <t>MH DIMAH</t>
  </si>
  <si>
    <t>JAWLAH AL REEF</t>
  </si>
  <si>
    <t>SAFWAN AL MEGIRAT</t>
  </si>
  <si>
    <t>PARIS</t>
  </si>
  <si>
    <t>MAALY AL REEF</t>
  </si>
  <si>
    <t>GHAZI AL GHAWAZIA</t>
  </si>
  <si>
    <t>RB FIRED UP</t>
  </si>
  <si>
    <t>ROCKMANE</t>
  </si>
  <si>
    <t>MUTRAH</t>
  </si>
  <si>
    <t>Nagharane</t>
  </si>
  <si>
    <t>JAHIRO</t>
  </si>
  <si>
    <t>Silver Fox</t>
  </si>
  <si>
    <t>Jazzy Du Cayrou</t>
  </si>
  <si>
    <t>AF MOAWAD</t>
  </si>
  <si>
    <t>AS HAIMA</t>
  </si>
  <si>
    <t>ASTRAL DU LOUP</t>
  </si>
  <si>
    <t>GARNISHH</t>
  </si>
  <si>
    <t>ASYYAD</t>
  </si>
  <si>
    <t>ELSA DU BIBAL</t>
  </si>
  <si>
    <t>JAP YAJOUD</t>
  </si>
  <si>
    <t>AF MAQAM ALEZZ</t>
  </si>
  <si>
    <t>GHILLIE</t>
  </si>
  <si>
    <t>RB GRYNADE</t>
  </si>
  <si>
    <t>EMIR DE CARRERE</t>
  </si>
  <si>
    <t>FARTH AWAM</t>
  </si>
  <si>
    <t>Assil Asf</t>
  </si>
  <si>
    <t>WMA FORTE</t>
  </si>
  <si>
    <t>LARA SHAMS</t>
  </si>
  <si>
    <t>Ouarka Du Breuil</t>
  </si>
  <si>
    <t>Gina Du Cayrou</t>
  </si>
  <si>
    <t>WEDAD</t>
  </si>
  <si>
    <t>Wendy De Faust</t>
  </si>
  <si>
    <t>EMAAR</t>
  </si>
  <si>
    <t>Pandora CS</t>
  </si>
  <si>
    <t>AF AL BAHER</t>
  </si>
  <si>
    <t>MUKARAM</t>
  </si>
  <si>
    <t>AOUJ</t>
  </si>
  <si>
    <t>TAHYATI</t>
  </si>
  <si>
    <t>EL MAGAM</t>
  </si>
  <si>
    <t>BAHAR MLEEH</t>
  </si>
  <si>
    <t>ENEIDAH</t>
  </si>
  <si>
    <t>DJOMANDER MAAMORA</t>
  </si>
  <si>
    <t>Pomander</t>
  </si>
  <si>
    <t>Djarnila Lotoise</t>
  </si>
  <si>
    <t>SAINTLOUP</t>
  </si>
  <si>
    <t>Neva Du Loup</t>
  </si>
  <si>
    <t>AF WAQAS</t>
  </si>
  <si>
    <t>SALLAL AL REEF</t>
  </si>
  <si>
    <t>ES ALIA</t>
  </si>
  <si>
    <t>AL YAMAMAH MLEEH</t>
  </si>
  <si>
    <t>RS Kashifa</t>
  </si>
  <si>
    <t>TS SAHM</t>
  </si>
  <si>
    <t>RANIN</t>
  </si>
  <si>
    <t>DASSAN DA</t>
  </si>
  <si>
    <t>Froda DA</t>
  </si>
  <si>
    <t>JAAHIZ</t>
  </si>
  <si>
    <t>INJAZZ</t>
  </si>
  <si>
    <t>GOSHAWKE</t>
  </si>
  <si>
    <t>NIZORA</t>
  </si>
  <si>
    <t>WATHIQ</t>
  </si>
  <si>
    <t>AF SEVEN SKIES</t>
  </si>
  <si>
    <t>Murhib</t>
  </si>
  <si>
    <t>ENJAZ MUSCAT</t>
  </si>
  <si>
    <t>AF ALNAWAH</t>
  </si>
  <si>
    <t>JEFF DU CAYROU</t>
  </si>
  <si>
    <t>GOLD TRADES</t>
  </si>
  <si>
    <t>JASMINA DU CAYROU</t>
  </si>
  <si>
    <t>Jasmany</t>
  </si>
  <si>
    <t>Rakba</t>
  </si>
  <si>
    <t>SUNDUS W'RSAN</t>
  </si>
  <si>
    <t>ANAQ W'RSAN</t>
  </si>
  <si>
    <t>ALJASOOR W'RSAN</t>
  </si>
  <si>
    <t>Al Yamama</t>
  </si>
  <si>
    <t>JAP AL YAASOOB</t>
  </si>
  <si>
    <t>AF BOHOOR</t>
  </si>
  <si>
    <t>AF MISHKAT</t>
  </si>
  <si>
    <t>MOMTAZ AL REEF</t>
  </si>
  <si>
    <t>SAFIN AL REEF</t>
  </si>
  <si>
    <t>ALDDAHAMA</t>
  </si>
  <si>
    <t>Al Jeemi Bushra</t>
  </si>
  <si>
    <t>GLORY DAY</t>
  </si>
  <si>
    <t>RB BRICK HOUSE</t>
  </si>
  <si>
    <t>HASSAAN</t>
  </si>
  <si>
    <t>FAVOLO PY</t>
  </si>
  <si>
    <t>AF MANZOUMA</t>
  </si>
  <si>
    <t>GRACEFUL</t>
  </si>
  <si>
    <t>AYGÜL</t>
  </si>
  <si>
    <t>SHAKLAN ONE</t>
  </si>
  <si>
    <t>RS Amal Al Falak</t>
  </si>
  <si>
    <t>BERWAAZ</t>
  </si>
  <si>
    <t>TAMAMEN</t>
  </si>
  <si>
    <t>General</t>
  </si>
  <si>
    <t>SHAREEF KB</t>
  </si>
  <si>
    <t>WADEEMA</t>
  </si>
  <si>
    <t>Shakira DA</t>
  </si>
  <si>
    <t>TURFA W'RSAN</t>
  </si>
  <si>
    <t>JAMEELA MLEEH</t>
  </si>
  <si>
    <t>AJAJ</t>
  </si>
  <si>
    <t>Al Amyr</t>
  </si>
  <si>
    <t>ZAHMA</t>
  </si>
  <si>
    <t>Zanja</t>
  </si>
  <si>
    <t>AF BERWAZ</t>
  </si>
  <si>
    <t>SCHEHERAZADE MONLAU</t>
  </si>
  <si>
    <t>KAAMELOTT</t>
  </si>
  <si>
    <t>Koree De Nerak</t>
  </si>
  <si>
    <t>MAGIC NUMBER</t>
  </si>
  <si>
    <t>AF AL ARRAFAH</t>
  </si>
  <si>
    <t>BALTOUBIA</t>
  </si>
  <si>
    <t>RB MOOSE</t>
  </si>
  <si>
    <t>FABLED</t>
  </si>
  <si>
    <t>Calin De Louve</t>
  </si>
  <si>
    <t>Javalynn</t>
  </si>
  <si>
    <t>GHAZAYEL</t>
  </si>
  <si>
    <t>AF ATHABEH</t>
  </si>
  <si>
    <t>TOMOOH AL REEF</t>
  </si>
  <si>
    <t>SHABOKAH</t>
  </si>
  <si>
    <t>DARAJAT</t>
  </si>
  <si>
    <t>TATWEEJ AL REEF</t>
  </si>
  <si>
    <t>NAJEM AL RWASI</t>
  </si>
  <si>
    <t>AF FAILASOUF</t>
  </si>
  <si>
    <t>ETOILE DE CARRERE</t>
  </si>
  <si>
    <t>Minou De Carrere</t>
  </si>
  <si>
    <t>EL FAUST</t>
  </si>
  <si>
    <t>AF TOSATTAR</t>
  </si>
  <si>
    <t>VOSTOK KOSSACK</t>
  </si>
  <si>
    <t>Vivien</t>
  </si>
  <si>
    <t>AF NOQOUSH</t>
  </si>
  <si>
    <t>DAYIMAH W'RSAN</t>
  </si>
  <si>
    <t>JAP AL THURAYA</t>
  </si>
  <si>
    <t>SHAWLAH</t>
  </si>
  <si>
    <t>NAZIFAH W'RSAN</t>
  </si>
  <si>
    <t>NAKHWAH W'RSAN</t>
  </si>
  <si>
    <t>AZEEMA</t>
  </si>
  <si>
    <t>SHOHROORAH AL REEF</t>
  </si>
  <si>
    <t>DAJLAH AL MEGIRAT</t>
  </si>
  <si>
    <t>ARABIAN DREAM</t>
  </si>
  <si>
    <t>JAP AASIFA</t>
  </si>
  <si>
    <t>NOOR AL SHMAL</t>
  </si>
  <si>
    <t>EKHLAS</t>
  </si>
  <si>
    <t>JAP MUWAKL</t>
  </si>
  <si>
    <t>AASIF AL RAWASI</t>
  </si>
  <si>
    <t>SAND EASY</t>
  </si>
  <si>
    <t>AF SENAD</t>
  </si>
  <si>
    <t>JARRAH AL MEGIRAT</t>
  </si>
  <si>
    <t>AF MOMTAZ</t>
  </si>
  <si>
    <t>NEHAD AL BEDA'A</t>
  </si>
  <si>
    <t>ES MASROUR</t>
  </si>
  <si>
    <t>CHERIDANE</t>
  </si>
  <si>
    <t>Cherissa</t>
  </si>
  <si>
    <t>WMA DYNA</t>
  </si>
  <si>
    <t>Caw</t>
  </si>
  <si>
    <t>WAADH</t>
  </si>
  <si>
    <t>KASEB</t>
  </si>
  <si>
    <t>SADDAD</t>
  </si>
  <si>
    <t>RM TWASEEF</t>
  </si>
  <si>
    <t>DYNAMIK'AL FAUQUEY</t>
  </si>
  <si>
    <t>NIMA</t>
  </si>
  <si>
    <t>HEBAYEB AL GHARBIA</t>
  </si>
  <si>
    <t>MATAB</t>
  </si>
  <si>
    <t>Almas</t>
  </si>
  <si>
    <t>Ara Du Soleil</t>
  </si>
  <si>
    <t>AZAAM</t>
  </si>
  <si>
    <t>AL JAWAHER</t>
  </si>
  <si>
    <t>Mega CS</t>
  </si>
  <si>
    <t>ELYAAH</t>
  </si>
  <si>
    <t>JAP AL SEYOOD</t>
  </si>
  <si>
    <t>GRIP</t>
  </si>
  <si>
    <t>GOLD CREST</t>
  </si>
  <si>
    <t>RB HOT SAKI</t>
  </si>
  <si>
    <t>R B Sand Storm</t>
  </si>
  <si>
    <t>JINIZ</t>
  </si>
  <si>
    <t>Jinka</t>
  </si>
  <si>
    <t>AREEB W'RSAN</t>
  </si>
  <si>
    <t>AADORAABLE</t>
  </si>
  <si>
    <t>GONE AWAY</t>
  </si>
  <si>
    <t>GINSING G</t>
  </si>
  <si>
    <t>FARRAR</t>
  </si>
  <si>
    <t>AF MOBASHER</t>
  </si>
  <si>
    <t>BARNAMAJ</t>
  </si>
  <si>
    <t>JAP BURHAN</t>
  </si>
  <si>
    <t>AF MATHAYEL</t>
  </si>
  <si>
    <t>JAP GHARAD</t>
  </si>
  <si>
    <t>SH ZAAFARANAH</t>
  </si>
  <si>
    <t>GRP RENA GHANTOOT</t>
  </si>
  <si>
    <t>HETON</t>
  </si>
  <si>
    <t>FAHEEDA</t>
  </si>
  <si>
    <t>ATAYYAN</t>
  </si>
  <si>
    <t>Ashwan</t>
  </si>
  <si>
    <t>DWA Saraku</t>
  </si>
  <si>
    <t>AS ATOOF</t>
  </si>
  <si>
    <t>AS MISKHA</t>
  </si>
  <si>
    <t>JAP ARSAS</t>
  </si>
  <si>
    <t>JAP TASTAQTEB</t>
  </si>
  <si>
    <t>AF KHAYALI</t>
  </si>
  <si>
    <t>RABABA W'RSAN</t>
  </si>
  <si>
    <t>K'HAYLAN AL REEF</t>
  </si>
  <si>
    <t>RHAPSODY IN BLUE</t>
  </si>
  <si>
    <t>WAJIDA W'RSAN</t>
  </si>
  <si>
    <t>FC TIKI ROSE</t>
  </si>
  <si>
    <t>Sand Tiki Special</t>
  </si>
  <si>
    <t>WMA FRESCOE</t>
  </si>
  <si>
    <t>JASER</t>
  </si>
  <si>
    <t>MAYSSON</t>
  </si>
  <si>
    <t>ZIYADD</t>
  </si>
  <si>
    <t>MUZAHIM</t>
  </si>
  <si>
    <t>AF ESHAAR</t>
  </si>
  <si>
    <t>JAP ASOOF</t>
  </si>
  <si>
    <t>AF AL WOUD</t>
  </si>
  <si>
    <t>ALMAZIN</t>
  </si>
  <si>
    <t>Amazonne</t>
  </si>
  <si>
    <t>SAKLAWI ALNASR</t>
  </si>
  <si>
    <t>THOURAYA AL REEF</t>
  </si>
  <si>
    <t>RANEEN AL GHARBIA</t>
  </si>
  <si>
    <t>NARJES</t>
  </si>
  <si>
    <t>SNF MABROOK</t>
  </si>
  <si>
    <t>SYED</t>
  </si>
  <si>
    <t>Parsa</t>
  </si>
  <si>
    <t>JAP AL AGHAR</t>
  </si>
  <si>
    <t>AMJAAD AJBAN</t>
  </si>
  <si>
    <t>JAP AL GHABAAR</t>
  </si>
  <si>
    <t>SAARAH</t>
  </si>
  <si>
    <t>DAHHAM</t>
  </si>
  <si>
    <t>BAKIR DE FLAUZINS</t>
  </si>
  <si>
    <t>MUNBAHER</t>
  </si>
  <si>
    <t>FOAAD</t>
  </si>
  <si>
    <t>MULHIM</t>
  </si>
  <si>
    <t>RAYQA</t>
  </si>
  <si>
    <t>NIMER</t>
  </si>
  <si>
    <t>JERNAZ</t>
  </si>
  <si>
    <t>SHAIKHAT AL SHAHAMA</t>
  </si>
  <si>
    <t>Dalloaa</t>
  </si>
  <si>
    <t>AF QADEYAH</t>
  </si>
  <si>
    <t>KAHIL W'RSAN</t>
  </si>
  <si>
    <t>ASHWAT AL ASHWAA</t>
  </si>
  <si>
    <t>Donia W'rsan</t>
  </si>
  <si>
    <t>AF MAZUN</t>
  </si>
  <si>
    <t>AFRAA</t>
  </si>
  <si>
    <t>AF AL HURRIA</t>
  </si>
  <si>
    <t>AF MOFAOED</t>
  </si>
  <si>
    <t>Karama Al Mels</t>
  </si>
  <si>
    <t>KAISAR</t>
  </si>
  <si>
    <t>BIBI BASHA</t>
  </si>
  <si>
    <t>AF AMJAD</t>
  </si>
  <si>
    <t>SAAED AL REEF</t>
  </si>
  <si>
    <t>KENAAN</t>
  </si>
  <si>
    <t>MURHIB</t>
  </si>
  <si>
    <t>Jazira</t>
  </si>
  <si>
    <t>AF RAMZ</t>
  </si>
  <si>
    <t>AF NAGHAM</t>
  </si>
  <si>
    <t>IHSAN W'RSAN</t>
  </si>
  <si>
    <t>AL HANTAR MONLAU</t>
  </si>
  <si>
    <t>JINJAL</t>
  </si>
  <si>
    <t>Fantasia CS</t>
  </si>
  <si>
    <t>ASEYL</t>
  </si>
  <si>
    <t>AF AL RAHEEBAH</t>
  </si>
  <si>
    <t>Fleche Al Maury</t>
  </si>
  <si>
    <t>KHAFEEF AL WATHBA</t>
  </si>
  <si>
    <t>KHALIDA DE MONLAU</t>
  </si>
  <si>
    <t>SANAM</t>
  </si>
  <si>
    <t>MAKED</t>
  </si>
  <si>
    <t>Beshara Al Reef</t>
  </si>
  <si>
    <t>GHARIBEH W'RSAN</t>
  </si>
  <si>
    <t>Amazing Son</t>
  </si>
  <si>
    <t>HELWE AL MA'ANI</t>
  </si>
  <si>
    <t>UMFREY DE L'AVANT</t>
  </si>
  <si>
    <t>AF AJWAD</t>
  </si>
  <si>
    <t>AKSUM DE LAYOLLE</t>
  </si>
  <si>
    <t>MIRNA</t>
  </si>
  <si>
    <t>RIYAM</t>
  </si>
  <si>
    <t>SAFEERA</t>
  </si>
  <si>
    <t>HARRAB</t>
  </si>
  <si>
    <t>HAZEME</t>
  </si>
  <si>
    <t>Bidaa</t>
  </si>
  <si>
    <t>AF AL WOJOOD</t>
  </si>
  <si>
    <t>AF RAISAH</t>
  </si>
  <si>
    <t>AF FAKHAMA</t>
  </si>
  <si>
    <t>EXPO</t>
  </si>
  <si>
    <t>SHADDAD AL WATHBA</t>
  </si>
  <si>
    <t>SHAHIRA</t>
  </si>
  <si>
    <t>AF SHAFRAH</t>
  </si>
  <si>
    <t>MERLOT AL MAURY</t>
  </si>
  <si>
    <t>DAHESS D'ARABIE</t>
  </si>
  <si>
    <t>Laurence D'Arabie</t>
  </si>
  <si>
    <t>AL CHAMMY</t>
  </si>
  <si>
    <t>THABIT</t>
  </si>
  <si>
    <t>TALLAAB AL KHALEDIAH</t>
  </si>
  <si>
    <t>Jalood Al Khalidiah</t>
  </si>
  <si>
    <t>NAFEES</t>
  </si>
  <si>
    <t>BANDAR</t>
  </si>
  <si>
    <t>ELLAL</t>
  </si>
  <si>
    <t>AF AL AASSI</t>
  </si>
  <si>
    <t>AF AL MOREEB</t>
  </si>
  <si>
    <t>ASSLAN AL REEF</t>
  </si>
  <si>
    <t>AF TAHOONAH</t>
  </si>
  <si>
    <t>AF ALSALAAM</t>
  </si>
  <si>
    <t>AL KHITAM</t>
  </si>
  <si>
    <t>ALHAAN AL REEF</t>
  </si>
  <si>
    <t>DARIYA</t>
  </si>
  <si>
    <t>NAZAA</t>
  </si>
  <si>
    <t>SAMIHA</t>
  </si>
  <si>
    <t>VISIONARY LADY</t>
  </si>
  <si>
    <t>AF MOZHELL</t>
  </si>
  <si>
    <t>JAP MALAWIH</t>
  </si>
  <si>
    <t>BLUE DIAMOND</t>
  </si>
  <si>
    <t>SHADIYDA</t>
  </si>
  <si>
    <t>AF AL SAED</t>
  </si>
  <si>
    <t>WARDH ALAWADA</t>
  </si>
  <si>
    <t>AL NAYAF</t>
  </si>
  <si>
    <t>TIMADIT AL MELS</t>
  </si>
  <si>
    <t>SMART ALI</t>
  </si>
  <si>
    <t>NAPOLI</t>
  </si>
  <si>
    <t>SOMOUD</t>
  </si>
  <si>
    <t>NAYROUZ</t>
  </si>
  <si>
    <t>MASHAREF DE MONTJOI</t>
  </si>
  <si>
    <t>NASHWAN AL KHALIDIAH</t>
  </si>
  <si>
    <t>KANZ AL REEF</t>
  </si>
  <si>
    <t>Kamona</t>
  </si>
  <si>
    <t>HABBABAH</t>
  </si>
  <si>
    <t>FARAR</t>
  </si>
  <si>
    <t>MA'AALY</t>
  </si>
  <si>
    <t>BAHER</t>
  </si>
  <si>
    <t>AF TAYESH</t>
  </si>
  <si>
    <t>KASER AL RAWASI</t>
  </si>
  <si>
    <t>AF MOSHAKES</t>
  </si>
  <si>
    <t>HK BULLDOZER</t>
  </si>
  <si>
    <t>AL SHAMOOS</t>
  </si>
  <si>
    <t>Hamiya</t>
  </si>
  <si>
    <t>FAZZA AL KHALEDIAH</t>
  </si>
  <si>
    <t>Jalnar Al Khalidiah</t>
  </si>
  <si>
    <t>JOUDH</t>
  </si>
  <si>
    <t>WADEEAA</t>
  </si>
  <si>
    <t>SHOMOOS ATHBAH</t>
  </si>
  <si>
    <t>MUHAYMIN</t>
  </si>
  <si>
    <t>Violinne</t>
  </si>
  <si>
    <t>DJAMER KB</t>
  </si>
  <si>
    <t>MARMARA</t>
  </si>
  <si>
    <t>AZZAM AL ZOBAIR</t>
  </si>
  <si>
    <t>MH CHERRY BLOSSOM</t>
  </si>
  <si>
    <t>UAE GLORIOUS</t>
  </si>
  <si>
    <t>UAE NON STOP</t>
  </si>
  <si>
    <t>ALNAIROOZ</t>
  </si>
  <si>
    <t>Shama'ah</t>
  </si>
  <si>
    <t>BASHAIER AL REEF</t>
  </si>
  <si>
    <t>FIRE BALL</t>
  </si>
  <si>
    <t>DHALIM</t>
  </si>
  <si>
    <t>AF ALWAJEL</t>
  </si>
  <si>
    <t>SS JALMOD</t>
  </si>
  <si>
    <t>YA SALAM</t>
  </si>
  <si>
    <t>JAP JAZMH</t>
  </si>
  <si>
    <t>AF MOSHREFAH</t>
  </si>
  <si>
    <t>AF AMTHAAL</t>
  </si>
  <si>
    <t>JAP GABOUB</t>
  </si>
  <si>
    <t>ES AL PASHA</t>
  </si>
  <si>
    <t>AF SAABAH</t>
  </si>
  <si>
    <t>AF TAGHZEL</t>
  </si>
  <si>
    <t>SADAH</t>
  </si>
  <si>
    <t>SAMA</t>
  </si>
  <si>
    <t>SALSABEEL AL REEF</t>
  </si>
  <si>
    <t>DRAGON AL REEF</t>
  </si>
  <si>
    <t>BADAD</t>
  </si>
  <si>
    <t>AJRAASS AL REEF</t>
  </si>
  <si>
    <t>TOUMADHER</t>
  </si>
  <si>
    <t>TIDJALLA</t>
  </si>
  <si>
    <t>MUSTAJEEB</t>
  </si>
  <si>
    <t>JAP RAMAHAH</t>
  </si>
  <si>
    <t>M F SULTANAH</t>
  </si>
  <si>
    <t>MF Rosita</t>
  </si>
  <si>
    <t>EGHEL DE PINE</t>
  </si>
  <si>
    <t>OCTAVE</t>
  </si>
  <si>
    <t>RAYAAN KB</t>
  </si>
  <si>
    <t>Taminas Surprise</t>
  </si>
  <si>
    <t>KENZA AL MELS</t>
  </si>
  <si>
    <t>Oliday Al Mels</t>
  </si>
  <si>
    <t>DJALEDIAH AL MOUNJOYE</t>
  </si>
  <si>
    <t>Baseq Al Khalediah</t>
  </si>
  <si>
    <t>Djalkia</t>
  </si>
  <si>
    <t>PHARITZ OUBAI</t>
  </si>
  <si>
    <t>NIZARA</t>
  </si>
  <si>
    <t>AF MEZMAR</t>
  </si>
  <si>
    <t>OFFICER</t>
  </si>
  <si>
    <t>AF ALNWHA</t>
  </si>
  <si>
    <t>SHANA'A</t>
  </si>
  <si>
    <t>Starmania</t>
  </si>
  <si>
    <t>JAP AREKH</t>
  </si>
  <si>
    <t>AMIRAH AL MELS</t>
  </si>
  <si>
    <t>Koheila Al Mels</t>
  </si>
  <si>
    <t>GANESH D'AILLAS</t>
  </si>
  <si>
    <t>Divamer</t>
  </si>
  <si>
    <t>Bakara D'aillas</t>
  </si>
  <si>
    <t>GHAZWAN AL KHALEDIAH</t>
  </si>
  <si>
    <t>NADEER AL KHALEDIAH</t>
  </si>
  <si>
    <t>Spleen</t>
  </si>
  <si>
    <t>KALBAHAR CS</t>
  </si>
  <si>
    <t>REEH AL JANOOB</t>
  </si>
  <si>
    <t>TAQA</t>
  </si>
  <si>
    <t>RASI AL KHALEDIAH II</t>
  </si>
  <si>
    <t>Zahabiyat Al Khalidiah</t>
  </si>
  <si>
    <t>EMILIE DE FAUST</t>
  </si>
  <si>
    <t>MAMLAKAH</t>
  </si>
  <si>
    <t>Tornado De Syrah</t>
  </si>
  <si>
    <t>Zaghrouta</t>
  </si>
  <si>
    <t>BASHA'AR AL MARAS</t>
  </si>
  <si>
    <t>JAP FATAK</t>
  </si>
  <si>
    <t>AF MAHBOUK</t>
  </si>
  <si>
    <t>AF HAJEEJ</t>
  </si>
  <si>
    <t>KHOUTEEZ</t>
  </si>
  <si>
    <t>FURAT W'RSAN</t>
  </si>
  <si>
    <t>PS Sallys Sage</t>
  </si>
  <si>
    <t>JAP RUKAIBH</t>
  </si>
  <si>
    <t>RAHBAH</t>
  </si>
  <si>
    <t>AF AL MAHER</t>
  </si>
  <si>
    <t>AF RAWIAH</t>
  </si>
  <si>
    <t>RABE'A AL REEF</t>
  </si>
  <si>
    <t>AF MOT HEFA</t>
  </si>
  <si>
    <t>MARAYAH</t>
  </si>
  <si>
    <t>JAP SALASEL</t>
  </si>
  <si>
    <t>ZAHRET AL MARAS</t>
  </si>
  <si>
    <t>JAP ANIDA</t>
  </si>
  <si>
    <t>MUSANAD</t>
  </si>
  <si>
    <t>WAFI</t>
  </si>
  <si>
    <t>SAHIBA ALAWDA</t>
  </si>
  <si>
    <t>AF SHEAAR</t>
  </si>
  <si>
    <t>LACY-JAY</t>
  </si>
  <si>
    <t>HAJJAR W'RSAN</t>
  </si>
  <si>
    <t>CHEIKH EL-ARAB</t>
  </si>
  <si>
    <t>HADHFEH W'RSAN</t>
  </si>
  <si>
    <t>OMRAN AL REEF</t>
  </si>
  <si>
    <t>Shaylah</t>
  </si>
  <si>
    <t>AL SHAHEENYA</t>
  </si>
  <si>
    <t>AF KAL NOOR</t>
  </si>
  <si>
    <t>JAP AL AFREET</t>
  </si>
  <si>
    <t>DAS</t>
  </si>
  <si>
    <t>MAKTOOB</t>
  </si>
  <si>
    <t>SAWWAN AL REEF</t>
  </si>
  <si>
    <t>RB Sweet Pea</t>
  </si>
  <si>
    <t>AF SAAB</t>
  </si>
  <si>
    <t>ZAHI MUSCAT</t>
  </si>
  <si>
    <t>Omaier</t>
  </si>
  <si>
    <t>RAEED MUSCAT</t>
  </si>
  <si>
    <t>DORA AL MELS</t>
  </si>
  <si>
    <t>Nanah Al Mels</t>
  </si>
  <si>
    <t>OPERA</t>
  </si>
  <si>
    <t>OPTIMIZM</t>
  </si>
  <si>
    <t>HIGHH ALTITUDE</t>
  </si>
  <si>
    <t>Alla Masquerade</t>
  </si>
  <si>
    <t>EBHAAR</t>
  </si>
  <si>
    <t>AL THOURA</t>
  </si>
  <si>
    <t>CENDRO DE PINE</t>
  </si>
  <si>
    <t>ASHTON TOURETTES</t>
  </si>
  <si>
    <t>MUBASHERAT AL KHALEDIAH</t>
  </si>
  <si>
    <t>Laith Al Khalediah</t>
  </si>
  <si>
    <t>Previa</t>
  </si>
  <si>
    <t>BOLEREAU</t>
  </si>
  <si>
    <t>AZIZA XMANSOR</t>
  </si>
  <si>
    <t>AF YAHAWA</t>
  </si>
  <si>
    <t>ONWARD</t>
  </si>
  <si>
    <t>ZORBA DEL MA</t>
  </si>
  <si>
    <t>Perla Del Ma</t>
  </si>
  <si>
    <t>AL MAHROSSAH</t>
  </si>
  <si>
    <t>Morgan CS</t>
  </si>
  <si>
    <t>JAWAL AL REEF</t>
  </si>
  <si>
    <t>AS BARIJ</t>
  </si>
  <si>
    <t>JAP NAJAM</t>
  </si>
  <si>
    <t>JAP ZEINA</t>
  </si>
  <si>
    <t>TAMER KB</t>
  </si>
  <si>
    <t>AF MODEER</t>
  </si>
  <si>
    <t>VERDOYANTE</t>
  </si>
  <si>
    <t>AS SHOUKA</t>
  </si>
  <si>
    <t>HAMAAN AL JASRA</t>
  </si>
  <si>
    <t>TM FRED TEXAS</t>
  </si>
  <si>
    <t>Jabara</t>
  </si>
  <si>
    <t>FLORETTE DE FAUST</t>
  </si>
  <si>
    <t>Scherazade Al Mels</t>
  </si>
  <si>
    <t>AF WASEELH</t>
  </si>
  <si>
    <t>RAKEED</t>
  </si>
  <si>
    <t>SEAFE</t>
  </si>
  <si>
    <t>Mabrookah</t>
  </si>
  <si>
    <t>KING DE GHAZAL</t>
  </si>
  <si>
    <t>Kaoe De Ghazal</t>
  </si>
  <si>
    <t>BRRAQ</t>
  </si>
  <si>
    <t>JAMAHEER</t>
  </si>
  <si>
    <t>Sandra SA</t>
  </si>
  <si>
    <t>MAHBOBT KARAM AL MARAS</t>
  </si>
  <si>
    <t>JAP SHOULAH</t>
  </si>
  <si>
    <t>AMBRIA</t>
  </si>
  <si>
    <t>GHARNATA</t>
  </si>
  <si>
    <t>JAP MUSHAGEBAH</t>
  </si>
  <si>
    <t>Urfayildizi</t>
  </si>
  <si>
    <t>MANSOORA MLEEH</t>
  </si>
  <si>
    <t>JAP SHOLLA</t>
  </si>
  <si>
    <t>JAP ELKOOTHAR</t>
  </si>
  <si>
    <t>JAP ANIDAH</t>
  </si>
  <si>
    <t>MALIKAT AL MAYDAN</t>
  </si>
  <si>
    <t>BARAKA</t>
  </si>
  <si>
    <t>NADER W'RSAN</t>
  </si>
  <si>
    <t>NABELAH W'RSAN</t>
  </si>
  <si>
    <t>JABAAR</t>
  </si>
  <si>
    <t>WATHIQ AL REEF</t>
  </si>
  <si>
    <t>AF AL MAS</t>
  </si>
  <si>
    <t>RILFELA</t>
  </si>
  <si>
    <t>NADHEM AL REEF</t>
  </si>
  <si>
    <t>HD AL YAH</t>
  </si>
  <si>
    <t>AS Maidaan</t>
  </si>
  <si>
    <t>IBN ALEMARAT</t>
  </si>
  <si>
    <t>JAP AL TARAB</t>
  </si>
  <si>
    <t>JAP YASMENE</t>
  </si>
  <si>
    <t>AF MOUTHIRAH</t>
  </si>
  <si>
    <t>JAWDAT AL WATHBA</t>
  </si>
  <si>
    <t>WAHIBEH W'RSAN</t>
  </si>
  <si>
    <t>WANEESSAH W'RSAN</t>
  </si>
  <si>
    <t>AZ SHIRYAN</t>
  </si>
  <si>
    <t>Royal Colours</t>
  </si>
  <si>
    <t>AZ Amirah</t>
  </si>
  <si>
    <t>AATHMAH</t>
  </si>
  <si>
    <t>ADBAA DE MONLAU</t>
  </si>
  <si>
    <t>FAKHR AL AALAM</t>
  </si>
  <si>
    <t>CRYSTAL ARC</t>
  </si>
  <si>
    <t>EZZ AL MAQAM</t>
  </si>
  <si>
    <t>MAYSSON AL ZUBER</t>
  </si>
  <si>
    <t>AL MEATH</t>
  </si>
  <si>
    <t>JAP PAROUT</t>
  </si>
  <si>
    <t>FANDIM</t>
  </si>
  <si>
    <t>HAKEEMAT MUSCAT</t>
  </si>
  <si>
    <t>HADIYAH</t>
  </si>
  <si>
    <t>SAKEEBA</t>
  </si>
  <si>
    <t>THULBASEERA AL JASRA</t>
  </si>
  <si>
    <t>Kabara</t>
  </si>
  <si>
    <t>SHAWALL</t>
  </si>
  <si>
    <t>AF ALMOHANAD</t>
  </si>
  <si>
    <t>KAWTHAR AL REEF</t>
  </si>
  <si>
    <t>ROOH AL WATAN</t>
  </si>
  <si>
    <t>Maysaloon</t>
  </si>
  <si>
    <t>GENRAL</t>
  </si>
  <si>
    <t>Al Ares</t>
  </si>
  <si>
    <t>Hashrah</t>
  </si>
  <si>
    <t>AF EL ENOOD</t>
  </si>
  <si>
    <t>Mahra</t>
  </si>
  <si>
    <t>JAP MANEE</t>
  </si>
  <si>
    <t>SHMOOKH AL BEDA'A</t>
  </si>
  <si>
    <t>TARIF W'RSAN</t>
  </si>
  <si>
    <t>Tasia</t>
  </si>
  <si>
    <t>AF LEZOOM</t>
  </si>
  <si>
    <t>HAZEEM AL RAED</t>
  </si>
  <si>
    <t>NATHAN DU LOOP</t>
  </si>
  <si>
    <t>WA'AD AL GHAWAZIA</t>
  </si>
  <si>
    <t>HILAL AL EID</t>
  </si>
  <si>
    <t>SAMSARAH D'AILLAS</t>
  </si>
  <si>
    <t>ANMAAR</t>
  </si>
  <si>
    <t>ARJAN</t>
  </si>
  <si>
    <t>PRADO DU PANJSHIR</t>
  </si>
  <si>
    <t>Prado</t>
  </si>
  <si>
    <t>Kahmir Du Panjshir</t>
  </si>
  <si>
    <t>SUFYAN</t>
  </si>
  <si>
    <t>LOU RAYNAL</t>
  </si>
  <si>
    <t>Doriane Du Clement</t>
  </si>
  <si>
    <t>SALIMA AL REEF</t>
  </si>
  <si>
    <t>SS RABEH</t>
  </si>
  <si>
    <t>TALAL W'RSAN</t>
  </si>
  <si>
    <t>AF KHOMAH</t>
  </si>
  <si>
    <t>BISHARA AL REEF</t>
  </si>
  <si>
    <t>MH GHARAM</t>
  </si>
  <si>
    <t>MH WAFI</t>
  </si>
  <si>
    <t>AF HAQAYEQ</t>
  </si>
  <si>
    <t>TAMROUAN</t>
  </si>
  <si>
    <t>MARGHAM DUBAI</t>
  </si>
  <si>
    <t>BADAR</t>
  </si>
  <si>
    <t>AREESH KB</t>
  </si>
  <si>
    <t>SAAROOKH</t>
  </si>
  <si>
    <t>MAJD AL AJIAL</t>
  </si>
  <si>
    <t>ASILAT MUSCAT</t>
  </si>
  <si>
    <t>Halahel</t>
  </si>
  <si>
    <t>MUJAHID</t>
  </si>
  <si>
    <t>GHAZEEL AL BEDA'A</t>
  </si>
  <si>
    <t>FERTILE DU CROATE</t>
  </si>
  <si>
    <t>Salsa Du Croate</t>
  </si>
  <si>
    <t>KAOLINA</t>
  </si>
  <si>
    <t>Efondue</t>
  </si>
  <si>
    <t>HARBH</t>
  </si>
  <si>
    <t>TASMIM</t>
  </si>
  <si>
    <t>Josco Du Cayrou</t>
  </si>
  <si>
    <t>Saweyah</t>
  </si>
  <si>
    <t>BOUWAIBI AL ZOBAIR</t>
  </si>
  <si>
    <t>AF HERAQLE</t>
  </si>
  <si>
    <t>KEEP ER KEEN</t>
  </si>
  <si>
    <t>AYAA AL SHAHAMA</t>
  </si>
  <si>
    <t>Izdihar</t>
  </si>
  <si>
    <t>MABROOKAN</t>
  </si>
  <si>
    <t>ELEVAN</t>
  </si>
  <si>
    <t>Euhica</t>
  </si>
  <si>
    <t>KAYED GOODAH</t>
  </si>
  <si>
    <t>GHASSAN</t>
  </si>
  <si>
    <t>AL DHAFIRAH</t>
  </si>
  <si>
    <t>DOHAA</t>
  </si>
  <si>
    <t>AF HOBOUB</t>
  </si>
  <si>
    <t>SAMD AL KHALEDIAH</t>
  </si>
  <si>
    <t>Karinah</t>
  </si>
  <si>
    <t>AF TAHAN</t>
  </si>
  <si>
    <t>OKRA</t>
  </si>
  <si>
    <t>AL AASEFA</t>
  </si>
  <si>
    <t>WADIDA</t>
  </si>
  <si>
    <t>MAHARRY</t>
  </si>
  <si>
    <t>Rudy CS</t>
  </si>
  <si>
    <t>MAGNUM</t>
  </si>
  <si>
    <t>KORTINA CS</t>
  </si>
  <si>
    <t>AF ARRAB</t>
  </si>
  <si>
    <t>VICTOR ADAM</t>
  </si>
  <si>
    <t>ISHRAQ ALNASR</t>
  </si>
  <si>
    <t>KZ AL MUTWAKEL</t>
  </si>
  <si>
    <t>AZ GNATHA</t>
  </si>
  <si>
    <t>BURJ AL ARAB</t>
  </si>
  <si>
    <t>ES MA'ROUF</t>
  </si>
  <si>
    <t>AF BARARI</t>
  </si>
  <si>
    <t>MESTOORA AL REEF</t>
  </si>
  <si>
    <t>MATWOG</t>
  </si>
  <si>
    <t>ALSHIMEL</t>
  </si>
  <si>
    <t>HIZUM M</t>
  </si>
  <si>
    <t>ATHAB ALAWDA</t>
  </si>
  <si>
    <t>ASRAR AL AYOON</t>
  </si>
  <si>
    <t>AL BUSTAN</t>
  </si>
  <si>
    <t>KERBALA</t>
  </si>
  <si>
    <t>Anam</t>
  </si>
  <si>
    <t>MUBASHER AL KHALEDIAH</t>
  </si>
  <si>
    <t>MORHEB AL KHALEDIAH</t>
  </si>
  <si>
    <t>Amiriyat Al Khalidiah</t>
  </si>
  <si>
    <t>SHAREQ AL KHALEDIAH</t>
  </si>
  <si>
    <t>Khalid El Biwaibiya</t>
  </si>
  <si>
    <t>Dalina Des Fabries</t>
  </si>
  <si>
    <t>DANDOURA DE RODAIM</t>
  </si>
  <si>
    <t>Nougatine Al Maury</t>
  </si>
  <si>
    <t>AF MEKHBAT</t>
  </si>
  <si>
    <t>AF KAYED</t>
  </si>
  <si>
    <t>AF SAYF</t>
  </si>
  <si>
    <t>AF ASAWE'A</t>
  </si>
  <si>
    <t>DABER W'RSAN</t>
  </si>
  <si>
    <t>AF ALQAAEL</t>
  </si>
  <si>
    <t>AF MEHAZEMK</t>
  </si>
  <si>
    <t>MURJAN W'RSAN</t>
  </si>
  <si>
    <t>MAHFOOZAH W'RSAN</t>
  </si>
  <si>
    <t>SIHEM AL REEF</t>
  </si>
  <si>
    <t>ZHAHANA</t>
  </si>
  <si>
    <t>Madone De Piboul</t>
  </si>
  <si>
    <t>MAHROOSAH</t>
  </si>
  <si>
    <t>Altesse D'Aroco</t>
  </si>
  <si>
    <t>TABARAK</t>
  </si>
  <si>
    <t>AF MOSADADAH</t>
  </si>
  <si>
    <t>FATEH</t>
  </si>
  <si>
    <t>JABALINI</t>
  </si>
  <si>
    <t>AF ALAREEQ</t>
  </si>
  <si>
    <t>BALERINA</t>
  </si>
  <si>
    <t>BIN CONCORD</t>
  </si>
  <si>
    <t>MALIKAH</t>
  </si>
  <si>
    <t>AF AL MOTAMEN</t>
  </si>
  <si>
    <t>QAMRAA AL REEF</t>
  </si>
  <si>
    <t>SEEHAMM AL LEELL</t>
  </si>
  <si>
    <t>BADEEA AL REEF</t>
  </si>
  <si>
    <t>Badawiyah</t>
  </si>
  <si>
    <t>WESSIM W'RSAN</t>
  </si>
  <si>
    <t>WADHAH W'RSAN</t>
  </si>
  <si>
    <t>DAS ELZUMORODEH</t>
  </si>
  <si>
    <t>ELYWAZI</t>
  </si>
  <si>
    <t>AL JEBEL W'RSAN</t>
  </si>
  <si>
    <t>AL JAZIYAH W'RSAN</t>
  </si>
  <si>
    <t>JAYIDE AL BORAQ</t>
  </si>
  <si>
    <t>TM NICOLE LISETTE</t>
  </si>
  <si>
    <t>SAIDA DE MONLAU</t>
  </si>
  <si>
    <t>RANIAH</t>
  </si>
  <si>
    <t>Kunooz</t>
  </si>
  <si>
    <t>KAFIL W'RSAN</t>
  </si>
  <si>
    <t>YARAA</t>
  </si>
  <si>
    <t>AOWS</t>
  </si>
  <si>
    <t>ZIPCODE</t>
  </si>
  <si>
    <t>Theory</t>
  </si>
  <si>
    <t>Samrah</t>
  </si>
  <si>
    <t>ZONE</t>
  </si>
  <si>
    <t>Sajaya</t>
  </si>
  <si>
    <t>AF QANNIS</t>
  </si>
  <si>
    <t>AS DHAFER</t>
  </si>
  <si>
    <t>LOSKHAR</t>
  </si>
  <si>
    <t>Muqatil Al Khalediah</t>
  </si>
  <si>
    <t>ALINE KHAL</t>
  </si>
  <si>
    <t>D ZAHRAN</t>
  </si>
  <si>
    <t>RFI Farid</t>
  </si>
  <si>
    <t>Ekonomika</t>
  </si>
  <si>
    <t>ZEST</t>
  </si>
  <si>
    <t>Vantage Lady</t>
  </si>
  <si>
    <t>OPHELIAH</t>
  </si>
  <si>
    <t>GHNIH</t>
  </si>
  <si>
    <t>Liberty Du Cayrou</t>
  </si>
  <si>
    <t>GRP DEIRA</t>
  </si>
  <si>
    <t>ALNAWAR</t>
  </si>
  <si>
    <t>NIESHAN</t>
  </si>
  <si>
    <t>TM Suspicious Minds</t>
  </si>
  <si>
    <t>DARYA</t>
  </si>
  <si>
    <t>THAMER</t>
  </si>
  <si>
    <t>RAFIIA</t>
  </si>
  <si>
    <t>UM DORMANE</t>
  </si>
  <si>
    <t>AF MUSANNEF</t>
  </si>
  <si>
    <t>ES JALMUD</t>
  </si>
  <si>
    <t>KESRA</t>
  </si>
  <si>
    <t>ES ABU MOUSA</t>
  </si>
  <si>
    <t>AJOOL</t>
  </si>
  <si>
    <t>ALFAHAD XMNSOR</t>
  </si>
  <si>
    <t>Kamouna</t>
  </si>
  <si>
    <t>TIME IN ALAWDA</t>
  </si>
  <si>
    <t>TIME OUT</t>
  </si>
  <si>
    <t>Wallie D'Albret</t>
  </si>
  <si>
    <t>GOOMAR AZAMAN</t>
  </si>
  <si>
    <t>AF YEHEEB</t>
  </si>
  <si>
    <t>AL MARASEEM</t>
  </si>
  <si>
    <t>Al Karama</t>
  </si>
  <si>
    <t>AF NASHRAH</t>
  </si>
  <si>
    <t>RASEM AL REEF</t>
  </si>
  <si>
    <t>RAGGASS</t>
  </si>
  <si>
    <t>ZIVA DU CONNERS</t>
  </si>
  <si>
    <t>Pia Du Cassou</t>
  </si>
  <si>
    <t>BARAKAT AL WATHBA</t>
  </si>
  <si>
    <t>Asraa Min Albarq</t>
  </si>
  <si>
    <t>AATEBAT AL KHALEDIAH</t>
  </si>
  <si>
    <t>PIKARD</t>
  </si>
  <si>
    <t>SHADDA'AD</t>
  </si>
  <si>
    <t>ZAWANI STAR</t>
  </si>
  <si>
    <t>RAWAA</t>
  </si>
  <si>
    <t>ANIF AL KHALEDIAH</t>
  </si>
  <si>
    <t>Djalou Des Forges</t>
  </si>
  <si>
    <t>AF MOHANAK</t>
  </si>
  <si>
    <t>JAP HAMSAH</t>
  </si>
  <si>
    <t>AAWAJ W'RSAN</t>
  </si>
  <si>
    <t>AL JUMMANA W'RSAN</t>
  </si>
  <si>
    <t>JAP AL LUTIM</t>
  </si>
  <si>
    <t>FAIZ DE CARRERE</t>
  </si>
  <si>
    <t>MAQAM</t>
  </si>
  <si>
    <t>TAAJER</t>
  </si>
  <si>
    <t>ALWOROOD</t>
  </si>
  <si>
    <t>AF NEDAA</t>
  </si>
  <si>
    <t>NUFOOS</t>
  </si>
  <si>
    <t>JAP AL KAHF</t>
  </si>
  <si>
    <t>SIADAH</t>
  </si>
  <si>
    <t>AF DEEM</t>
  </si>
  <si>
    <t>ES AJAYEB</t>
  </si>
  <si>
    <t>AF SADN</t>
  </si>
  <si>
    <t>ALAZOUM</t>
  </si>
  <si>
    <t>MH SEENA</t>
  </si>
  <si>
    <t>MH AL WADI</t>
  </si>
  <si>
    <t>AF ALQOOS</t>
  </si>
  <si>
    <t>NAJM AL MASA'A</t>
  </si>
  <si>
    <t>RUQAY'YA AL REEF</t>
  </si>
  <si>
    <t>MRG EZZ AL KHAIL</t>
  </si>
  <si>
    <t>WAZIR W'RSAN</t>
  </si>
  <si>
    <t>DHAFRA</t>
  </si>
  <si>
    <t>JAWAAL</t>
  </si>
  <si>
    <t>TAIR</t>
  </si>
  <si>
    <t>AL BURAQ</t>
  </si>
  <si>
    <t>JALAL AL REEF</t>
  </si>
  <si>
    <t>IHTESHAM</t>
  </si>
  <si>
    <t>SAHABA</t>
  </si>
  <si>
    <t>BASMAH</t>
  </si>
  <si>
    <t>FERDOUS</t>
  </si>
  <si>
    <t>Barizah</t>
  </si>
  <si>
    <t>WEST WING</t>
  </si>
  <si>
    <t>RB HOT SPOT</t>
  </si>
  <si>
    <t>MADYAT ALKHALEDIAH</t>
  </si>
  <si>
    <t>Fazza'a El Medam</t>
  </si>
  <si>
    <t>Ghazalah Al Khalediah</t>
  </si>
  <si>
    <t>JAWAHER AL GHARBIA</t>
  </si>
  <si>
    <t>NAQAWAT AL KHALEDIAH</t>
  </si>
  <si>
    <t>Asoof Al Khalediah</t>
  </si>
  <si>
    <t>JAP MABROKA</t>
  </si>
  <si>
    <t>AF MORAJ</t>
  </si>
  <si>
    <t>AF WANA</t>
  </si>
  <si>
    <t>KHATIRA</t>
  </si>
  <si>
    <t>QEMMAH XMNSOR</t>
  </si>
  <si>
    <t>Noofah</t>
  </si>
  <si>
    <t>Cheikh El-Arab</t>
  </si>
  <si>
    <t>Hadhfeh W'rsan</t>
  </si>
  <si>
    <t>ES GHAZI</t>
  </si>
  <si>
    <t>JAP NAZAA</t>
  </si>
  <si>
    <t>EZZ AL RAWASI</t>
  </si>
  <si>
    <t>AF GHARAD</t>
  </si>
  <si>
    <t>WAKEEL W'RSAN</t>
  </si>
  <si>
    <t>WADOUDA W'RSAN</t>
  </si>
  <si>
    <t>AF SOLF</t>
  </si>
  <si>
    <t>TAROOB W'RSAN</t>
  </si>
  <si>
    <t>MAYYAR W'RSAN</t>
  </si>
  <si>
    <t>Tri Spirit</t>
  </si>
  <si>
    <t>DAEIJ ALIN</t>
  </si>
  <si>
    <t>BAREQ</t>
  </si>
  <si>
    <t>MF GELMOUD</t>
  </si>
  <si>
    <t>Danat Al Zaman</t>
  </si>
  <si>
    <t>TALAL AL REEF</t>
  </si>
  <si>
    <t>AF MUDREK</t>
  </si>
  <si>
    <t>AF SEMOOM</t>
  </si>
  <si>
    <t>MAMIA AL REEF</t>
  </si>
  <si>
    <t>AF LAMIA</t>
  </si>
  <si>
    <t>JAP AL YARHA</t>
  </si>
  <si>
    <t>JAMRAH</t>
  </si>
  <si>
    <t>SUHAIMAH W'RSAN</t>
  </si>
  <si>
    <t>PS Stinas Sage</t>
  </si>
  <si>
    <t>JAP SEDRAH</t>
  </si>
  <si>
    <t>RAWIA AL REEF</t>
  </si>
  <si>
    <t>RAYYAH</t>
  </si>
  <si>
    <t>JAP LAILATI</t>
  </si>
  <si>
    <t>Huma Kusu</t>
  </si>
  <si>
    <t>JAP AL MAHB</t>
  </si>
  <si>
    <t>AL CAPONE MONLAU</t>
  </si>
  <si>
    <t>YAQOOT AL RAWASI</t>
  </si>
  <si>
    <t>BREHAAN</t>
  </si>
  <si>
    <t>HABEEB</t>
  </si>
  <si>
    <t>TARRAS</t>
  </si>
  <si>
    <t>Djella D'enfer</t>
  </si>
  <si>
    <t>JAP AL YAREH</t>
  </si>
  <si>
    <t>AF FOULAD</t>
  </si>
  <si>
    <t>KHAYAAL</t>
  </si>
  <si>
    <t>VERA DU MONTEIL</t>
  </si>
  <si>
    <t>JAP KABER</t>
  </si>
  <si>
    <t>MARMARA XM</t>
  </si>
  <si>
    <t>Grilla</t>
  </si>
  <si>
    <t>SALB</t>
  </si>
  <si>
    <t>WILL POWER</t>
  </si>
  <si>
    <t>GOLD SILVER</t>
  </si>
  <si>
    <t>DEDAL DE PINE</t>
  </si>
  <si>
    <t>Diva Al Maury</t>
  </si>
  <si>
    <t>FUTOON</t>
  </si>
  <si>
    <t>Diva De Nulvi</t>
  </si>
  <si>
    <t>WINNING DRIVE</t>
  </si>
  <si>
    <t>Marwan</t>
  </si>
  <si>
    <t>MUSTASHAR</t>
  </si>
  <si>
    <t>ADMIRAL</t>
  </si>
  <si>
    <t>RADWAN</t>
  </si>
  <si>
    <t>KAREEM ASK</t>
  </si>
  <si>
    <t>Ningadoo Moesha</t>
  </si>
  <si>
    <t>WASAYF AL BEDA'A</t>
  </si>
  <si>
    <t>JINIRAL II</t>
  </si>
  <si>
    <t>Alam Al Khalediah</t>
  </si>
  <si>
    <t>Shoalah Al Naif</t>
  </si>
  <si>
    <t>AMWAJ AL KHALEDIAH</t>
  </si>
  <si>
    <t>Hamdani Al Khalediah</t>
  </si>
  <si>
    <t>HAMDAN AL GHARBIA</t>
  </si>
  <si>
    <t>MUTAEB</t>
  </si>
  <si>
    <t>AIZ ALAWDA</t>
  </si>
  <si>
    <t>Samia De Carrere</t>
  </si>
  <si>
    <t>MKA SABIQ</t>
  </si>
  <si>
    <t>HAB RIYH ALAWDA</t>
  </si>
  <si>
    <t>ES AFIF</t>
  </si>
  <si>
    <t>NAIROOZ</t>
  </si>
  <si>
    <t>BRAKHA AL GHARBIA</t>
  </si>
  <si>
    <t>FATHIA DE CARRERE</t>
  </si>
  <si>
    <t>Uriell De Carrere</t>
  </si>
  <si>
    <t>SARAB AL GHARBIA</t>
  </si>
  <si>
    <t>HEART BEAT</t>
  </si>
  <si>
    <t>NASSEEM KB</t>
  </si>
  <si>
    <t>Nadjma De Majorie</t>
  </si>
  <si>
    <t>RB DIXIE HONOR</t>
  </si>
  <si>
    <t>RB Dixie Diva</t>
  </si>
  <si>
    <t>SS LAMEA</t>
  </si>
  <si>
    <t>SHAHLAA</t>
  </si>
  <si>
    <t>ROUBBAMA</t>
  </si>
  <si>
    <t>BASSAAM</t>
  </si>
  <si>
    <t>OBSERVER</t>
  </si>
  <si>
    <t>AKEED</t>
  </si>
  <si>
    <t>DUJA MAJAN</t>
  </si>
  <si>
    <t>FAIZA</t>
  </si>
  <si>
    <t>Ushamman De Carrere</t>
  </si>
  <si>
    <t>ANNA BELLA AA</t>
  </si>
  <si>
    <t>Angel Proof</t>
  </si>
  <si>
    <t>MASHHUR AL KHALEDIAH</t>
  </si>
  <si>
    <t>BEL'IZAM</t>
  </si>
  <si>
    <t>BELQEES</t>
  </si>
  <si>
    <t>HAYYAN</t>
  </si>
  <si>
    <t>UAE FIRST</t>
  </si>
  <si>
    <t>HARWAL</t>
  </si>
  <si>
    <t>TAI</t>
  </si>
  <si>
    <t>SHALL LEE</t>
  </si>
  <si>
    <t>JAD AL MELS</t>
  </si>
  <si>
    <t>Dahor De Brugere</t>
  </si>
  <si>
    <t>ROKBELLO DU CAYROU</t>
  </si>
  <si>
    <t>WHISTLE</t>
  </si>
  <si>
    <t>WILD SON</t>
  </si>
  <si>
    <t>WHY WORRY</t>
  </si>
  <si>
    <t>ZALMAN</t>
  </si>
  <si>
    <t>Hilal Al Zaman</t>
  </si>
  <si>
    <t>AF AL SAIF</t>
  </si>
  <si>
    <t>AF WASHIKAH</t>
  </si>
  <si>
    <t>KHA'ATTAF</t>
  </si>
  <si>
    <t>Aldina Du Cayrou</t>
  </si>
  <si>
    <t>JAP ANEED</t>
  </si>
  <si>
    <t>ES TAWASH</t>
  </si>
  <si>
    <t>OUM EZZINE</t>
  </si>
  <si>
    <t>SHAMMARAH</t>
  </si>
  <si>
    <t>AL ZARGA</t>
  </si>
  <si>
    <t>MADIHA AL REEF</t>
  </si>
  <si>
    <t>BARRIYA</t>
  </si>
  <si>
    <t>ASSUAN</t>
  </si>
  <si>
    <t>MARZAGA</t>
  </si>
  <si>
    <t>JAWAHER RH</t>
  </si>
  <si>
    <t>AL HAZEEZ</t>
  </si>
  <si>
    <t>AL SHADEN</t>
  </si>
  <si>
    <t>RAHAAL AL WATHBA</t>
  </si>
  <si>
    <t>MAJAWAR</t>
  </si>
  <si>
    <t>Gadir Asf</t>
  </si>
  <si>
    <t>ATRASH</t>
  </si>
  <si>
    <t>JAP ADAAJ</t>
  </si>
  <si>
    <t>JAP TOHFA</t>
  </si>
  <si>
    <t>AL SUHOOJ</t>
  </si>
  <si>
    <t>JAP TAMAYEZ</t>
  </si>
  <si>
    <t>AF ALQALAQ</t>
  </si>
  <si>
    <t>ES FATTAN</t>
  </si>
  <si>
    <t>TYRESE AL LZAZ</t>
  </si>
  <si>
    <t>AF MUTAJANNI</t>
  </si>
  <si>
    <t>JEBEL BUHAIS</t>
  </si>
  <si>
    <t>Kaseedaty</t>
  </si>
  <si>
    <t>AWTAR</t>
  </si>
  <si>
    <t>JAP KHANSAA</t>
  </si>
  <si>
    <t>MALIK AL REEF</t>
  </si>
  <si>
    <t>AL BIRAQ MAJAN</t>
  </si>
  <si>
    <t>KARMEN CS</t>
  </si>
  <si>
    <t>SOKER NABAT ALAWDA</t>
  </si>
  <si>
    <t>DHAAFER</t>
  </si>
  <si>
    <t>SARBON</t>
  </si>
  <si>
    <t>Benedick</t>
  </si>
  <si>
    <t>Sindirola</t>
  </si>
  <si>
    <t>DAHEYA</t>
  </si>
  <si>
    <t>Seema</t>
  </si>
  <si>
    <t>AMIRAH</t>
  </si>
  <si>
    <t>Aria Vege</t>
  </si>
  <si>
    <t>JAP ALMAHFUZ</t>
  </si>
  <si>
    <t>MIHWAL</t>
  </si>
  <si>
    <t>ALABER</t>
  </si>
  <si>
    <t>ES AZIZ AL ZOBAIR</t>
  </si>
  <si>
    <t>JAP MARFA</t>
  </si>
  <si>
    <t>JAP RAMMAH</t>
  </si>
  <si>
    <t>FAREED NOURAH</t>
  </si>
  <si>
    <t>AR NASYM</t>
  </si>
  <si>
    <t>SARABELLA</t>
  </si>
  <si>
    <t>RB SEQONDTONONE</t>
  </si>
  <si>
    <t>AVEZ DE PINE</t>
  </si>
  <si>
    <t>DAGUI LOTOIS</t>
  </si>
  <si>
    <t>WMA AFAR</t>
  </si>
  <si>
    <t>My Friend Bee</t>
  </si>
  <si>
    <t>AF MAHALEEL</t>
  </si>
  <si>
    <t>SAFFIYA</t>
  </si>
  <si>
    <t>RASMIYA</t>
  </si>
  <si>
    <t>JAP KHATTAFAH</t>
  </si>
  <si>
    <t>LE JASON</t>
  </si>
  <si>
    <t>Shart Al Khalidiah</t>
  </si>
  <si>
    <t>Windor Du Bournais</t>
  </si>
  <si>
    <t>SS DOSTOOR</t>
  </si>
  <si>
    <t>Djoulaika</t>
  </si>
  <si>
    <t>ALSAEID</t>
  </si>
  <si>
    <t>MUQTADER</t>
  </si>
  <si>
    <t>AF MOUGEA</t>
  </si>
  <si>
    <t>ZAKHER</t>
  </si>
  <si>
    <t>SHAHEM</t>
  </si>
  <si>
    <t>MUSHEER AL WATHBA</t>
  </si>
  <si>
    <t>IBN AL NAFEES</t>
  </si>
  <si>
    <t>ATAYEB</t>
  </si>
  <si>
    <t>RIAH HUB ALAWDA</t>
  </si>
  <si>
    <t>M'A YAROMOON</t>
  </si>
  <si>
    <t>Romance Du Loup</t>
  </si>
  <si>
    <t>AF HADEER</t>
  </si>
  <si>
    <t>AF KAREEMAH</t>
  </si>
  <si>
    <t>AA ETHAR</t>
  </si>
  <si>
    <t>AJ Portofino</t>
  </si>
  <si>
    <t>Al Aryam Kuhaylah</t>
  </si>
  <si>
    <t>ZAHRA TASREIN</t>
  </si>
  <si>
    <t>Rayed Al Khalidiah</t>
  </si>
  <si>
    <t>AL AAFFOR</t>
  </si>
  <si>
    <t>WADOOD AL REEF</t>
  </si>
  <si>
    <t>AF SAIL</t>
  </si>
  <si>
    <t>AF NAMOUS</t>
  </si>
  <si>
    <t>MAYMOUNA AL HOSEN</t>
  </si>
  <si>
    <t>MAYALA</t>
  </si>
  <si>
    <t>AF AWAYED</t>
  </si>
  <si>
    <t>RABOOA AL AIN</t>
  </si>
  <si>
    <t>MEN BU DHABI</t>
  </si>
  <si>
    <t>OMANIA</t>
  </si>
  <si>
    <t>Lahoob</t>
  </si>
  <si>
    <t>AF MAJALIS</t>
  </si>
  <si>
    <t>AF HADDAF</t>
  </si>
  <si>
    <t>JAP NADIH</t>
  </si>
  <si>
    <t>SAMA AL EMARAT</t>
  </si>
  <si>
    <t>HIND</t>
  </si>
  <si>
    <t>HISHAM AL KHALEDIAH II</t>
  </si>
  <si>
    <t>Enssaf</t>
  </si>
  <si>
    <t>AL AJEEB W'RSAN</t>
  </si>
  <si>
    <t>SHAFAF</t>
  </si>
  <si>
    <t>NIMR W'RSAN</t>
  </si>
  <si>
    <t>Nadja Lotoise</t>
  </si>
  <si>
    <t>AF SOQRAT</t>
  </si>
  <si>
    <t>AF SULTANAH</t>
  </si>
  <si>
    <t>JAP HADBAA</t>
  </si>
  <si>
    <t>RB HOT DATE</t>
  </si>
  <si>
    <t>FLIT AL MAURY</t>
  </si>
  <si>
    <t>GHARBEYA</t>
  </si>
  <si>
    <t>AF SULTAN</t>
  </si>
  <si>
    <t>JABER AL BADR</t>
  </si>
  <si>
    <t>Al Fatih</t>
  </si>
  <si>
    <t>Btissame Al Badr</t>
  </si>
  <si>
    <t>AF HASHEEMA</t>
  </si>
  <si>
    <t>ABLE</t>
  </si>
  <si>
    <t>AS SMILE</t>
  </si>
  <si>
    <t>AS HAJEZ</t>
  </si>
  <si>
    <t>WAHAG SB</t>
  </si>
  <si>
    <t>TABRA</t>
  </si>
  <si>
    <t>THABET AL REEF</t>
  </si>
  <si>
    <t>NAWARA SB</t>
  </si>
  <si>
    <t>NORHA AL MELS</t>
  </si>
  <si>
    <t>ASHTR</t>
  </si>
  <si>
    <t>ISHAARA</t>
  </si>
  <si>
    <t>ES ENTISAR</t>
  </si>
  <si>
    <t>ES AL GHAMAMA</t>
  </si>
  <si>
    <t>AF AL FATIH</t>
  </si>
  <si>
    <t>MAJD DU LOUP</t>
  </si>
  <si>
    <t>DUPLEIX</t>
  </si>
  <si>
    <t>HAYADH</t>
  </si>
  <si>
    <t>Oyat De Brugere</t>
  </si>
  <si>
    <t>WINKED</t>
  </si>
  <si>
    <t>MAJD AL MEGIRAT</t>
  </si>
  <si>
    <t>PLATINE DE SINUHE</t>
  </si>
  <si>
    <t>RABA'AH AL BEDA'A</t>
  </si>
  <si>
    <t>MISK AL NAHDAH</t>
  </si>
  <si>
    <t>GURM</t>
  </si>
  <si>
    <t>AF ALMOMAYAZ</t>
  </si>
  <si>
    <t>FALT</t>
  </si>
  <si>
    <t>MARINETTE</t>
  </si>
  <si>
    <t>IEZ AL EMARAT</t>
  </si>
  <si>
    <t>BETHWEH A'THANIEH W'RSAN</t>
  </si>
  <si>
    <t>BASMAH W'RSAN</t>
  </si>
  <si>
    <t>AMEER AL BEDA'A</t>
  </si>
  <si>
    <t>Victoria Over</t>
  </si>
  <si>
    <t>JANAH A'THANI W'RSAN</t>
  </si>
  <si>
    <t>RUOOD AL GHARBIA</t>
  </si>
  <si>
    <t>ZAEEMA AL REEF</t>
  </si>
  <si>
    <t>AL QAHIRA W'RSAN</t>
  </si>
  <si>
    <t>RAED ALSHAMAL</t>
  </si>
  <si>
    <t>Shoulah</t>
  </si>
  <si>
    <t>AF MUGHEETH</t>
  </si>
  <si>
    <t>RB TEXAS HOLD EM</t>
  </si>
  <si>
    <t>FETTAH DU LOUP</t>
  </si>
  <si>
    <t>STEARAK ALFATIN</t>
  </si>
  <si>
    <t>ES MWAFJH</t>
  </si>
  <si>
    <t>WAYWARD</t>
  </si>
  <si>
    <t>RAGHIDA</t>
  </si>
  <si>
    <t>BAKARA CELESTE</t>
  </si>
  <si>
    <t>BURQ AL SHAHAMA</t>
  </si>
  <si>
    <t>VALERIA DE LAGARDE</t>
  </si>
  <si>
    <t>MADHAWE</t>
  </si>
  <si>
    <t>AF MOTAZAMET</t>
  </si>
  <si>
    <t>NAZANELLE AL SHAHAMA</t>
  </si>
  <si>
    <t>RB KINSMAN</t>
  </si>
  <si>
    <t>WHATS UP</t>
  </si>
  <si>
    <t>HA AJAYEB</t>
  </si>
  <si>
    <t>SALAM</t>
  </si>
  <si>
    <t>SHAHM</t>
  </si>
  <si>
    <t>NO RIESGO AL MAURY</t>
  </si>
  <si>
    <t>No Worry Al Maury</t>
  </si>
  <si>
    <t>BAS HOW ALAWDA</t>
  </si>
  <si>
    <t>AL MAQDAM ALAWDA</t>
  </si>
  <si>
    <t>ALSHMOOKH</t>
  </si>
  <si>
    <t>DISTOOR</t>
  </si>
  <si>
    <t>AF MASS</t>
  </si>
  <si>
    <t>WALTZ</t>
  </si>
  <si>
    <t>KING MAJD</t>
  </si>
  <si>
    <t>AL MUALLIM HS</t>
  </si>
  <si>
    <t>PERLE D'ECUME</t>
  </si>
  <si>
    <t>DJOURY KB</t>
  </si>
  <si>
    <t>Rahv</t>
  </si>
  <si>
    <t>SAMHAN</t>
  </si>
  <si>
    <t>AF QADEERAH</t>
  </si>
  <si>
    <t>MUTAQADIM</t>
  </si>
  <si>
    <t>ALMAHROOSA</t>
  </si>
  <si>
    <t>HARTURO DE FAUST</t>
  </si>
  <si>
    <t>Mecca Di Gallura</t>
  </si>
  <si>
    <t>MAJDI</t>
  </si>
  <si>
    <t>NASHWAAN</t>
  </si>
  <si>
    <t>RABBAH DE CARRERE</t>
  </si>
  <si>
    <t>AR ALNIMER</t>
  </si>
  <si>
    <t>HARRAN ASF</t>
  </si>
  <si>
    <t>OUR FIRST DANCE</t>
  </si>
  <si>
    <t>AF MOUHAYER</t>
  </si>
  <si>
    <t>AL MANSOUR NF</t>
  </si>
  <si>
    <t>Tabarak</t>
  </si>
  <si>
    <t>AL BATEEN</t>
  </si>
  <si>
    <t>OXFORD</t>
  </si>
  <si>
    <t>HISTORY DE NACRE</t>
  </si>
  <si>
    <t>BAKKAR AL KHALEDIAH</t>
  </si>
  <si>
    <t>El Saqr</t>
  </si>
  <si>
    <t>AF MUSA'AB</t>
  </si>
  <si>
    <t>MUTHEERA</t>
  </si>
  <si>
    <t>HAMEEM</t>
  </si>
  <si>
    <t>RB FRYNCH DISH</t>
  </si>
  <si>
    <t>RAJEE</t>
  </si>
  <si>
    <t>DINAR AL KHALEDIAH</t>
  </si>
  <si>
    <t>Shagraa El Biwaibiya</t>
  </si>
  <si>
    <t>NECKLINE DE POMPADOUR</t>
  </si>
  <si>
    <t>No More Dopping</t>
  </si>
  <si>
    <t>JABRAN</t>
  </si>
  <si>
    <t>MUNEEF</t>
  </si>
  <si>
    <t>Ouieme</t>
  </si>
  <si>
    <t>JAP SULTAN</t>
  </si>
  <si>
    <t>Yegane</t>
  </si>
  <si>
    <t>ALLOOSH</t>
  </si>
  <si>
    <t>Nadraa</t>
  </si>
  <si>
    <t>RB DOUBLE DOWN</t>
  </si>
  <si>
    <t>RAINEING SAND</t>
  </si>
  <si>
    <t>AL ASTOURA</t>
  </si>
  <si>
    <t>Najm Al Khalediah</t>
  </si>
  <si>
    <t>Zainah Mudhafar</t>
  </si>
  <si>
    <t>AG KEHEILA</t>
  </si>
  <si>
    <t>Mogida ASF</t>
  </si>
  <si>
    <t>EMELYNA DU CAYROU</t>
  </si>
  <si>
    <t>Emmaella Du Cayrou</t>
  </si>
  <si>
    <t>AF YASTAFEZ</t>
  </si>
  <si>
    <t>ZUHOOR</t>
  </si>
  <si>
    <t>ASHJAAN</t>
  </si>
  <si>
    <t>AF MUQNA'A</t>
  </si>
  <si>
    <t>AF SATAAH</t>
  </si>
  <si>
    <t>ES RAHMANI</t>
  </si>
  <si>
    <t>AF ENSITO</t>
  </si>
  <si>
    <t>AF ABAYEH</t>
  </si>
  <si>
    <t>AF ISTINTAQ</t>
  </si>
  <si>
    <t>AF ONSHODA</t>
  </si>
  <si>
    <t>ALFATIH</t>
  </si>
  <si>
    <t>MOBHIR ASK</t>
  </si>
  <si>
    <t>AF SUMOUD</t>
  </si>
  <si>
    <t>AF MUTREBA</t>
  </si>
  <si>
    <t>ZAYD</t>
  </si>
  <si>
    <t>MAHBOOB AL REEF</t>
  </si>
  <si>
    <t>JAMILA</t>
  </si>
  <si>
    <t>AF BARBARI</t>
  </si>
  <si>
    <t>AF MUKHREJ</t>
  </si>
  <si>
    <t>JAP ALHATTAL</t>
  </si>
  <si>
    <t>BOREALIS FORTA</t>
  </si>
  <si>
    <t>AF SOHOOM</t>
  </si>
  <si>
    <t>JAP HADAD</t>
  </si>
  <si>
    <t>WAFRA W'RSAN</t>
  </si>
  <si>
    <t>WAJFAH W'RSAN</t>
  </si>
  <si>
    <t>MUJEEB</t>
  </si>
  <si>
    <t>RB KINDRED</t>
  </si>
  <si>
    <t>Ameretto</t>
  </si>
  <si>
    <t>OTTOMAN</t>
  </si>
  <si>
    <t>OCELOT</t>
  </si>
  <si>
    <t>Fantasy Miss</t>
  </si>
  <si>
    <t>SAMA AL WATHBA</t>
  </si>
  <si>
    <t>MOOTAHADY</t>
  </si>
  <si>
    <t>ABEER</t>
  </si>
  <si>
    <t>TAGHREED</t>
  </si>
  <si>
    <t>DJINGO AL REEF</t>
  </si>
  <si>
    <t>ADIEB</t>
  </si>
  <si>
    <t>RB FRYNCHH DUDE</t>
  </si>
  <si>
    <t>AL AMIRAL</t>
  </si>
  <si>
    <t>Al Zahrah</t>
  </si>
  <si>
    <t>SAMAU XMNSOR</t>
  </si>
  <si>
    <t>HEYPA</t>
  </si>
  <si>
    <t>RAHI</t>
  </si>
  <si>
    <t>SAKB AL MAURY</t>
  </si>
  <si>
    <t>SNIPER</t>
  </si>
  <si>
    <t>BORKAN DE REDAIM</t>
  </si>
  <si>
    <t>OSS</t>
  </si>
  <si>
    <t>ARIM W'RSAN</t>
  </si>
  <si>
    <t>ARABIA W'RSAN</t>
  </si>
  <si>
    <t>BAAHER</t>
  </si>
  <si>
    <t>QASSIM</t>
  </si>
  <si>
    <t>FABULOUS ARMOR</t>
  </si>
  <si>
    <t>MA TAHAB II</t>
  </si>
  <si>
    <t>MAKAWY SHAMA ALAWDA</t>
  </si>
  <si>
    <t>SHARKH</t>
  </si>
  <si>
    <t>MKA MAZAHIM</t>
  </si>
  <si>
    <t>RAAD AL BEDA'A</t>
  </si>
  <si>
    <t>SK AL MUHAJAL</t>
  </si>
  <si>
    <t>Za'eem ASF</t>
  </si>
  <si>
    <t>WFA North Star</t>
  </si>
  <si>
    <t>ASRAA MIN AL TALQA</t>
  </si>
  <si>
    <t>Manaal</t>
  </si>
  <si>
    <t>PHARITZ AL DENARI</t>
  </si>
  <si>
    <t>LAHOOB</t>
  </si>
  <si>
    <t>Sophia</t>
  </si>
  <si>
    <t>DHARI W'RSAN</t>
  </si>
  <si>
    <t>RAKBAHAR DU CAYROU</t>
  </si>
  <si>
    <t>DHALEEM A'THANI W'RSAN</t>
  </si>
  <si>
    <t>DHABIYA W'RSAN</t>
  </si>
  <si>
    <t>AF SAHWA</t>
  </si>
  <si>
    <t>Hermes De Carrere</t>
  </si>
  <si>
    <t>SAWT ASSALAM</t>
  </si>
  <si>
    <t>AF AL AHKAF</t>
  </si>
  <si>
    <t>OSAKA</t>
  </si>
  <si>
    <t>ZAINHUM</t>
  </si>
  <si>
    <t>SAIF AL BEDA'A</t>
  </si>
  <si>
    <t>SAKB W'RSAN</t>
  </si>
  <si>
    <t>FOAH</t>
  </si>
  <si>
    <t>RAWAAT AL REEF</t>
  </si>
  <si>
    <t>AF KHARISSA</t>
  </si>
  <si>
    <t>AL AJAYIB</t>
  </si>
  <si>
    <t>SUNDUS</t>
  </si>
  <si>
    <t>SHOLA</t>
  </si>
  <si>
    <t>AQ ALANOOD</t>
  </si>
  <si>
    <t>AR JMYELA</t>
  </si>
  <si>
    <t>AR AMASI</t>
  </si>
  <si>
    <t>RAS ALHADD</t>
  </si>
  <si>
    <t>MINWER</t>
  </si>
  <si>
    <t>CHICK FLICK</t>
  </si>
  <si>
    <t>TAYSEER</t>
  </si>
  <si>
    <t>TAWFEEQ</t>
  </si>
  <si>
    <t>ZAYZOOM AL HOSN</t>
  </si>
  <si>
    <t>RAGHAD AL REEF</t>
  </si>
  <si>
    <t>ALMUNTASER</t>
  </si>
  <si>
    <t>SIHRIELLA</t>
  </si>
  <si>
    <t>ONLY SMOKE</t>
  </si>
  <si>
    <t>RB KINGS BAY</t>
  </si>
  <si>
    <t>ZIKRA</t>
  </si>
  <si>
    <t>ORIENT STAR</t>
  </si>
  <si>
    <t>HELIOS DE FAUST</t>
  </si>
  <si>
    <t>Aicha Al Mels</t>
  </si>
  <si>
    <t>MF MOSAFER</t>
  </si>
  <si>
    <t>MF Lavinia</t>
  </si>
  <si>
    <t>LASTA DE PINE</t>
  </si>
  <si>
    <t>Lesta Dell Orsetta</t>
  </si>
  <si>
    <t>AF MUTAALEQ</t>
  </si>
  <si>
    <t>ALMARSOOM</t>
  </si>
  <si>
    <t>ALRAZY</t>
  </si>
  <si>
    <t>Pistach de Carrere</t>
  </si>
  <si>
    <t>AF AQEED</t>
  </si>
  <si>
    <t>AF THAYER</t>
  </si>
  <si>
    <t>AF FALAQ</t>
  </si>
  <si>
    <t>ES MIDWAKH</t>
  </si>
  <si>
    <t>SHADID</t>
  </si>
  <si>
    <t>ALY AL MAQAM ALAWDA</t>
  </si>
  <si>
    <t>GHADA W'RSAN</t>
  </si>
  <si>
    <t>NOOREYA</t>
  </si>
  <si>
    <t>AF QASAM</t>
  </si>
  <si>
    <t>HASHIMH</t>
  </si>
  <si>
    <t>SHOJA'A MUSCAT</t>
  </si>
  <si>
    <t>ASIF</t>
  </si>
  <si>
    <t>DHIAA AL REEF</t>
  </si>
  <si>
    <t>DAXIME AL MAURY</t>
  </si>
  <si>
    <t>Al Tair</t>
  </si>
  <si>
    <t>Damasquina</t>
  </si>
  <si>
    <t>RB BLYNG</t>
  </si>
  <si>
    <t>TAYMOUR</t>
  </si>
  <si>
    <t>MESSI</t>
  </si>
  <si>
    <t>JAAZMAH ATHBAH</t>
  </si>
  <si>
    <t>HAJRES</t>
  </si>
  <si>
    <t>MUTWAKEL AL KHALEDIAH</t>
  </si>
  <si>
    <t>AF AL SANAA</t>
  </si>
  <si>
    <t>PHARITZ MUZAHEEM</t>
  </si>
  <si>
    <t>Djemila De Leyre</t>
  </si>
  <si>
    <t>ALDANA</t>
  </si>
  <si>
    <t>AF QASSED</t>
  </si>
  <si>
    <t>DASTOUR</t>
  </si>
  <si>
    <t>Djeldora</t>
  </si>
  <si>
    <t>NABA'A ALEZZ</t>
  </si>
  <si>
    <t>AL HOUSAM</t>
  </si>
  <si>
    <t>OCEANS</t>
  </si>
  <si>
    <t>ORTAGON</t>
  </si>
  <si>
    <t>NADHRA</t>
  </si>
  <si>
    <t>ON CUE</t>
  </si>
  <si>
    <t>FAKHR</t>
  </si>
  <si>
    <t>Fawarah</t>
  </si>
  <si>
    <t>ULLIAS</t>
  </si>
  <si>
    <t>Chanel De Faust</t>
  </si>
  <si>
    <t>MKA ALHUZM</t>
  </si>
  <si>
    <t>IBN ABEYA</t>
  </si>
  <si>
    <t>DAHSHAAN</t>
  </si>
  <si>
    <t>WARD DE REDAIM</t>
  </si>
  <si>
    <t>BARRAQAT AL KHALEDIAH</t>
  </si>
  <si>
    <t>Areeb Al Khalediah</t>
  </si>
  <si>
    <t>AL MUDALLIL</t>
  </si>
  <si>
    <t>ES RUBBAN</t>
  </si>
  <si>
    <t>ZAHRA AL WATHBA</t>
  </si>
  <si>
    <t>AL MUTAMAYYAZ</t>
  </si>
  <si>
    <t>AL MOUTAWAKEL</t>
  </si>
  <si>
    <t>MUNTASERA</t>
  </si>
  <si>
    <t>ES THOBAN</t>
  </si>
  <si>
    <t>MIAS AR-AS</t>
  </si>
  <si>
    <t>SIDRA ALFATIN</t>
  </si>
  <si>
    <t>HILALAT AL BEDA'A</t>
  </si>
  <si>
    <t>BERMIL</t>
  </si>
  <si>
    <t>MUTEFJR W'RSAN</t>
  </si>
  <si>
    <t>FARHIDA DE CARRERE</t>
  </si>
  <si>
    <t>Vanita De Carrere</t>
  </si>
  <si>
    <t>JAP ALSEBHAA</t>
  </si>
  <si>
    <t>FAKHR AL WATAN</t>
  </si>
  <si>
    <t>HEBA AL WATHBA</t>
  </si>
  <si>
    <t>AF WASEEMA</t>
  </si>
  <si>
    <t>MRMR</t>
  </si>
  <si>
    <t>BASIMA AL WATHBA</t>
  </si>
  <si>
    <t>Rubina</t>
  </si>
  <si>
    <t>RM QAISS ALSHAMSI</t>
  </si>
  <si>
    <t>MUNAFIS</t>
  </si>
  <si>
    <t>AF KALOYOUN</t>
  </si>
  <si>
    <t>ES YATHOUM</t>
  </si>
  <si>
    <t>WAHB</t>
  </si>
  <si>
    <t>AOUN</t>
  </si>
  <si>
    <t>AF SOUROUH</t>
  </si>
  <si>
    <t>AF SANOFAT</t>
  </si>
  <si>
    <t>JAP HADADH</t>
  </si>
  <si>
    <t>AF AL AESAR</t>
  </si>
  <si>
    <t>ZF HAKEEMAH</t>
  </si>
  <si>
    <t>Muneefah</t>
  </si>
  <si>
    <t>FAYZA W'RSAN</t>
  </si>
  <si>
    <t>DERGHAM ATHBAH</t>
  </si>
  <si>
    <t>RB EVERGLADES</t>
  </si>
  <si>
    <t>MUNFARED</t>
  </si>
  <si>
    <t>KERLESS DEL ROC</t>
  </si>
  <si>
    <t>LAMHAT AL KHALEDIAH</t>
  </si>
  <si>
    <t>Saba Al Khalediah</t>
  </si>
  <si>
    <t>AF MUTANAZAH</t>
  </si>
  <si>
    <t>AL ROBA'A AL KHALI</t>
  </si>
  <si>
    <t>ARKAN ALREEF</t>
  </si>
  <si>
    <t>AAHID AL KHALEDIAH II</t>
  </si>
  <si>
    <t>Ohood Al Khalediah</t>
  </si>
  <si>
    <t>MUMAYAZA</t>
  </si>
  <si>
    <t>AL GHAMAMA</t>
  </si>
  <si>
    <t>FIRDOOS</t>
  </si>
  <si>
    <t>NOOR EINY</t>
  </si>
  <si>
    <t>AF AL SHAREA'A</t>
  </si>
  <si>
    <t>AF TOBA</t>
  </si>
  <si>
    <t>SAFIRAT JALAAN</t>
  </si>
  <si>
    <t>WADDAH</t>
  </si>
  <si>
    <t>ES NAHAAM</t>
  </si>
  <si>
    <t>SARIM AL REEF</t>
  </si>
  <si>
    <t>AF FERSTUQ</t>
  </si>
  <si>
    <t>AF RESALAH</t>
  </si>
  <si>
    <t>AF AL QAWS</t>
  </si>
  <si>
    <t>BATTAR AL REEF</t>
  </si>
  <si>
    <t>HAB ERROMAN AL REEF</t>
  </si>
  <si>
    <t>AL THEEBAH</t>
  </si>
  <si>
    <t>Hatchepsout</t>
  </si>
  <si>
    <t>ALYA DE SAINT LON</t>
  </si>
  <si>
    <t>AL MAMUN MONLAU</t>
  </si>
  <si>
    <t>FAHD AL WATHBA</t>
  </si>
  <si>
    <t>ODESSY</t>
  </si>
  <si>
    <t>UM AL ASAYEL</t>
  </si>
  <si>
    <t>UM BANADEEJ</t>
  </si>
  <si>
    <t>SIQAYAH</t>
  </si>
  <si>
    <t>SAMA BLADI</t>
  </si>
  <si>
    <t>Kolor It Up</t>
  </si>
  <si>
    <t>FEKR ALMUTAWA</t>
  </si>
  <si>
    <t>TIFA</t>
  </si>
  <si>
    <t>Mister Ginoux</t>
  </si>
  <si>
    <t>Djita De Falgas</t>
  </si>
  <si>
    <t>AF AL AZALEE</t>
  </si>
  <si>
    <t>SHEREEN AL WATHBA</t>
  </si>
  <si>
    <t>AF ALAJAJ</t>
  </si>
  <si>
    <t>Vodka'l Fauquey</t>
  </si>
  <si>
    <t>JOOD</t>
  </si>
  <si>
    <t>SAHEEL AL MEGIRAT</t>
  </si>
  <si>
    <t>DHAW AL REEF</t>
  </si>
  <si>
    <t>OTINA</t>
  </si>
  <si>
    <t>Kasih</t>
  </si>
  <si>
    <t>ARES DE GION</t>
  </si>
  <si>
    <t>Arador Safinat</t>
  </si>
  <si>
    <t>MASAR</t>
  </si>
  <si>
    <t>Maasara</t>
  </si>
  <si>
    <t>AF HEMMAM</t>
  </si>
  <si>
    <t>HORGANZA</t>
  </si>
  <si>
    <t>REEM BAYNOUNAH</t>
  </si>
  <si>
    <t>AF HAZEM</t>
  </si>
  <si>
    <t>AF MAHZAMY</t>
  </si>
  <si>
    <t>Mangnifique</t>
  </si>
  <si>
    <t>AF METHKAL</t>
  </si>
  <si>
    <t>AF SHARA</t>
  </si>
  <si>
    <t>AL DHAFRAH</t>
  </si>
  <si>
    <t>ABOVE</t>
  </si>
  <si>
    <t>DHAAHER</t>
  </si>
  <si>
    <t>AF DARS</t>
  </si>
  <si>
    <t>LASAA BS</t>
  </si>
  <si>
    <t>AL SUFOON</t>
  </si>
  <si>
    <t>JUGURTHA DE MONLAU</t>
  </si>
  <si>
    <t>BARRELAMAN</t>
  </si>
  <si>
    <t>YAGHOUT</t>
  </si>
  <si>
    <t>AJAYEB MLEEH</t>
  </si>
  <si>
    <t>TAJ AL NASER</t>
  </si>
  <si>
    <t>JOUNA</t>
  </si>
  <si>
    <t>ERADAH</t>
  </si>
  <si>
    <t>Akbara</t>
  </si>
  <si>
    <t>HIJRAH</t>
  </si>
  <si>
    <t>SADORA</t>
  </si>
  <si>
    <t>BINT ALJAZERAH</t>
  </si>
  <si>
    <t>Seefanat Al Khalediah</t>
  </si>
  <si>
    <t>AF ALMOHEEB</t>
  </si>
  <si>
    <t>AF MUATAQ</t>
  </si>
  <si>
    <t>MIRZAM</t>
  </si>
  <si>
    <t>AL SHABAH</t>
  </si>
  <si>
    <t>Bint Al Tayarah</t>
  </si>
  <si>
    <t>ADLEH</t>
  </si>
  <si>
    <t>AF MUHEM</t>
  </si>
  <si>
    <t>HEROS DE LAGARDE</t>
  </si>
  <si>
    <t>AL HAZEM MAJAN</t>
  </si>
  <si>
    <t>AF RAMMAI</t>
  </si>
  <si>
    <t>AF TEBIAN</t>
  </si>
  <si>
    <t>AF MULAHEN</t>
  </si>
  <si>
    <t>TASADAY</t>
  </si>
  <si>
    <t>BROOG AL HAIZA</t>
  </si>
  <si>
    <t>AL ALOA DE CARRERE</t>
  </si>
  <si>
    <t>BOUZOUGH</t>
  </si>
  <si>
    <t>AF AL BASOUS</t>
  </si>
  <si>
    <t>AF SHUMOOK ALMAJD</t>
  </si>
  <si>
    <t>SPAGHETTI</t>
  </si>
  <si>
    <t>Snoopi</t>
  </si>
  <si>
    <t>Nouillaugratin</t>
  </si>
  <si>
    <t>RB KINETIC</t>
  </si>
  <si>
    <t>MUTHHEL</t>
  </si>
  <si>
    <t>AS QOOT</t>
  </si>
  <si>
    <t>ONLY NOW</t>
  </si>
  <si>
    <t>SAHWAA</t>
  </si>
  <si>
    <t>AL HASMIA</t>
  </si>
  <si>
    <t>SW Zell</t>
  </si>
  <si>
    <t>Mkanah</t>
  </si>
  <si>
    <t>AS TAMAYOZ</t>
  </si>
  <si>
    <t>AL ASKA</t>
  </si>
  <si>
    <t>ES FILFILA</t>
  </si>
  <si>
    <t>MKA ALHULUWH</t>
  </si>
  <si>
    <t>AF YA SENDY</t>
  </si>
  <si>
    <t>SHIHAB</t>
  </si>
  <si>
    <t>EYJABI</t>
  </si>
  <si>
    <t>BF DAHESS</t>
  </si>
  <si>
    <t>JELKAHN</t>
  </si>
  <si>
    <t>Azeemah</t>
  </si>
  <si>
    <t>CELTIC HAROON</t>
  </si>
  <si>
    <t>KASAIED</t>
  </si>
  <si>
    <t>RAALI</t>
  </si>
  <si>
    <t>STORAT AL SHAHAMA</t>
  </si>
  <si>
    <t>PURE AL GHARBIA</t>
  </si>
  <si>
    <t>AKMAL</t>
  </si>
  <si>
    <t>MOUADJIZ</t>
  </si>
  <si>
    <t>Fifth</t>
  </si>
  <si>
    <t>MAWLOUD</t>
  </si>
  <si>
    <t>SAMI ALAWDA</t>
  </si>
  <si>
    <t>SAMI LOTOIS</t>
  </si>
  <si>
    <t>AF HATTAB</t>
  </si>
  <si>
    <t>AF KALRAED</t>
  </si>
  <si>
    <t>BASSA'AM</t>
  </si>
  <si>
    <t>LAGOS DE LAYOLLE</t>
  </si>
  <si>
    <t>Keepcool</t>
  </si>
  <si>
    <t>ASTRAL DEL SOL</t>
  </si>
  <si>
    <t>A l'envolee Del Sol</t>
  </si>
  <si>
    <t>AL MUFHAM SB</t>
  </si>
  <si>
    <t>GANDALF DE POMPADOUR</t>
  </si>
  <si>
    <t>HUSAM</t>
  </si>
  <si>
    <t>OZONE LAYER</t>
  </si>
  <si>
    <t>AF AL ABADEE</t>
  </si>
  <si>
    <t>HAMELIE DE LAGARDE</t>
  </si>
  <si>
    <t>SADOOH AL KHALEDIAH</t>
  </si>
  <si>
    <t>Sawlat Al Khalediah</t>
  </si>
  <si>
    <t>MOSANDA</t>
  </si>
  <si>
    <t>Raghed</t>
  </si>
  <si>
    <t>AF QWASS</t>
  </si>
  <si>
    <t>AF TAKHOTT</t>
  </si>
  <si>
    <t>AS INTITHAM</t>
  </si>
  <si>
    <t>ARABIAN PRINCESS</t>
  </si>
  <si>
    <t>SEHAB</t>
  </si>
  <si>
    <t>DERYAN</t>
  </si>
  <si>
    <t>OBOE</t>
  </si>
  <si>
    <t>AHLAHOOM</t>
  </si>
  <si>
    <t>AS LOTO</t>
  </si>
  <si>
    <t>AL GHABRAA II</t>
  </si>
  <si>
    <t>AF YAKHTEM</t>
  </si>
  <si>
    <t>HA SABEQ</t>
  </si>
  <si>
    <t>AF MARJALAH</t>
  </si>
  <si>
    <t>MAGHAYIR</t>
  </si>
  <si>
    <t>AF TAJWEED</t>
  </si>
  <si>
    <t>SA SABHA</t>
  </si>
  <si>
    <t>AF ASHAM</t>
  </si>
  <si>
    <t>AF DHABBATIK</t>
  </si>
  <si>
    <t>BIGORRE</t>
  </si>
  <si>
    <t>Mokaladieh</t>
  </si>
  <si>
    <t>MUSHARAE</t>
  </si>
  <si>
    <t>SALLIM</t>
  </si>
  <si>
    <t>Candahar</t>
  </si>
  <si>
    <t>EL WARD</t>
  </si>
  <si>
    <t>Khattaf</t>
  </si>
  <si>
    <t>ES MANDOUS</t>
  </si>
  <si>
    <t>FA KOSIM</t>
  </si>
  <si>
    <t>Bora Bora Des Sables</t>
  </si>
  <si>
    <t>JAWED CARTHAGE</t>
  </si>
  <si>
    <t>Lomja</t>
  </si>
  <si>
    <t>AF GHAYAR</t>
  </si>
  <si>
    <t>ES LATTAM</t>
  </si>
  <si>
    <t>MUNAWIR BAYNOUNAH</t>
  </si>
  <si>
    <t>BARJAH</t>
  </si>
  <si>
    <t>AF MARMUQ</t>
  </si>
  <si>
    <t>AF MAQAM</t>
  </si>
  <si>
    <t>WADHEHA</t>
  </si>
  <si>
    <t>CLOTH OF STARS ALAWDA</t>
  </si>
  <si>
    <t>ALZAIN</t>
  </si>
  <si>
    <t>BANT AL EMARAT</t>
  </si>
  <si>
    <t>AS ALANNAQ</t>
  </si>
  <si>
    <t>TAKBEER XMNSOR</t>
  </si>
  <si>
    <t>NAJWA BAYNOUNAH</t>
  </si>
  <si>
    <t>NIL BLANC</t>
  </si>
  <si>
    <t>Taima</t>
  </si>
  <si>
    <t>SW MASDAR</t>
  </si>
  <si>
    <t>Al Bast</t>
  </si>
  <si>
    <t>MM AL BALQAA</t>
  </si>
  <si>
    <t>AF MUTRAQ</t>
  </si>
  <si>
    <t>ALKHAIR</t>
  </si>
  <si>
    <t>JORDANOR</t>
  </si>
  <si>
    <t>RB SHARK</t>
  </si>
  <si>
    <t>MEBROUK</t>
  </si>
  <si>
    <t>KASEH AL SHAHAMA</t>
  </si>
  <si>
    <t>AL MURTAJEL</t>
  </si>
  <si>
    <t>Qjuick Sandie PW</t>
  </si>
  <si>
    <t>JUMOUH NF</t>
  </si>
  <si>
    <t>Scoot</t>
  </si>
  <si>
    <t>HADHEEL</t>
  </si>
  <si>
    <t>HAKAAM</t>
  </si>
  <si>
    <t>INDYS DAY</t>
  </si>
  <si>
    <t>SATTAM MUSCAT</t>
  </si>
  <si>
    <t>RABEH AL KHALEDIAH II</t>
  </si>
  <si>
    <t>Hatim Al Khalediah</t>
  </si>
  <si>
    <t>Rabhat Al Khalidiah</t>
  </si>
  <si>
    <t>NO RISK AT ALL</t>
  </si>
  <si>
    <t>Darifa</t>
  </si>
  <si>
    <t>AF AFHAM</t>
  </si>
  <si>
    <t>AMIRAT AL JAZEERA</t>
  </si>
  <si>
    <t>AF QADEH</t>
  </si>
  <si>
    <t>AF DALOO</t>
  </si>
  <si>
    <t>Diva Lotoise</t>
  </si>
  <si>
    <t>HONEYD</t>
  </si>
  <si>
    <t>LAMOUAA</t>
  </si>
  <si>
    <t>MAWOUD AL BEDA'A</t>
  </si>
  <si>
    <t>GUCCI GIRL</t>
  </si>
  <si>
    <t>GUVNOR</t>
  </si>
  <si>
    <t>AF RADHGHAM</t>
  </si>
  <si>
    <t>SAMA BU DHABI</t>
  </si>
  <si>
    <t>AF AL BERWAZ</t>
  </si>
  <si>
    <t>RB SUPER DUTY</t>
  </si>
  <si>
    <t>ES AJAB</t>
  </si>
  <si>
    <t>AF AL AMLAQ</t>
  </si>
  <si>
    <t>AS LAITH</t>
  </si>
  <si>
    <t>AS Afeefa</t>
  </si>
  <si>
    <t>AS KAHILA</t>
  </si>
  <si>
    <t>GOULASH</t>
  </si>
  <si>
    <t>AF MUALAMI</t>
  </si>
  <si>
    <t>AF MATHAKEEL</t>
  </si>
  <si>
    <t>MAHMOUDA</t>
  </si>
  <si>
    <t>BF MUHTARAM</t>
  </si>
  <si>
    <t>GRACEY</t>
  </si>
  <si>
    <t>MH FRENCHY D'EPINETTE</t>
  </si>
  <si>
    <t>SUQUTRAA BAYNOUNAH</t>
  </si>
  <si>
    <t>AF BATTAL</t>
  </si>
  <si>
    <t>ZAYAAF</t>
  </si>
  <si>
    <t>MAJAD BAYNOUNAH</t>
  </si>
  <si>
    <t>Tweet</t>
  </si>
  <si>
    <t>YAS XMNSOR</t>
  </si>
  <si>
    <t>NAWART BAYNOUNAH</t>
  </si>
  <si>
    <t>MH EMIRATY</t>
  </si>
  <si>
    <t>MH NORMANDY</t>
  </si>
  <si>
    <t>MAATHAB AL MEGIRAT</t>
  </si>
  <si>
    <t>Majd Al Uraiq</t>
  </si>
  <si>
    <t>Zam Zam Al Megirat</t>
  </si>
  <si>
    <t>AF MUSHAREK</t>
  </si>
  <si>
    <t>KK AL MAURY</t>
  </si>
  <si>
    <t>KK Sabhha</t>
  </si>
  <si>
    <t>AM MESHAL</t>
  </si>
  <si>
    <t>KHATAAB BR</t>
  </si>
  <si>
    <t>AR QAMAR</t>
  </si>
  <si>
    <t>HAKEEM AL IZZ</t>
  </si>
  <si>
    <t>BF MUHTASHAM</t>
  </si>
  <si>
    <t>Shamookh</t>
  </si>
  <si>
    <t>SADDAI</t>
  </si>
  <si>
    <t>QAYD AL'ARD</t>
  </si>
  <si>
    <t>JOMHOOR</t>
  </si>
  <si>
    <t>SUHAYL</t>
  </si>
  <si>
    <t>AF AL WASEL</t>
  </si>
  <si>
    <t>Baibeth De Ghazal</t>
  </si>
  <si>
    <t>LEENA</t>
  </si>
  <si>
    <t>AF ALSAREM</t>
  </si>
  <si>
    <t>HAWWAA</t>
  </si>
  <si>
    <t>MUJAHED BR</t>
  </si>
  <si>
    <t>AL DHABAH</t>
  </si>
  <si>
    <t>Ghoraiba</t>
  </si>
  <si>
    <t>HATTAB</t>
  </si>
  <si>
    <t>MOURSHEED BAYNOUNAH</t>
  </si>
  <si>
    <t>AF BARA'E</t>
  </si>
  <si>
    <t>SAMID</t>
  </si>
  <si>
    <t>R.S. FARAHA</t>
  </si>
  <si>
    <t>EZZ ALMADAM</t>
  </si>
  <si>
    <t>AF DARA</t>
  </si>
  <si>
    <t>SIRAJJ</t>
  </si>
  <si>
    <t>CHACARA</t>
  </si>
  <si>
    <t>RB RICH LYKE ME</t>
  </si>
  <si>
    <t>SS IZZ DUBAI</t>
  </si>
  <si>
    <t>FARHAAN</t>
  </si>
  <si>
    <t>AAREM</t>
  </si>
  <si>
    <t>AFWAN</t>
  </si>
  <si>
    <t>Njewmoon</t>
  </si>
  <si>
    <t>GHOSTLY</t>
  </si>
  <si>
    <t>WMA FROST</t>
  </si>
  <si>
    <t>WMA Fleur De Lis</t>
  </si>
  <si>
    <t>GOLDEN YEARS</t>
  </si>
  <si>
    <t>BIG CHEESE</t>
  </si>
  <si>
    <t>MM DUBAI</t>
  </si>
  <si>
    <t>AF YENOMES</t>
  </si>
  <si>
    <t>DABBAS</t>
  </si>
  <si>
    <t>AF SALEET</t>
  </si>
  <si>
    <t>AL WASAQ RS</t>
  </si>
  <si>
    <t>MKA TAMAE</t>
  </si>
  <si>
    <t>ES SUDANI</t>
  </si>
  <si>
    <t>ABS MERSAL</t>
  </si>
  <si>
    <t>DARISTOS</t>
  </si>
  <si>
    <t>LEGOLAS FORTA</t>
  </si>
  <si>
    <t>Empress Athena</t>
  </si>
  <si>
    <t>AF LEDAGHA</t>
  </si>
  <si>
    <t>AF AMALY</t>
  </si>
  <si>
    <t>AE RUWAYYA</t>
  </si>
  <si>
    <t>A.B TAJ AL MELOUK</t>
  </si>
  <si>
    <t>FARHAT MARAWAN</t>
  </si>
  <si>
    <t>RW Rockstar</t>
  </si>
  <si>
    <t>ES NEOM</t>
  </si>
  <si>
    <t>ES AL SHEEMA</t>
  </si>
  <si>
    <t>THAYER ATHBAH</t>
  </si>
  <si>
    <t>KALIFANO DE GHAZAL</t>
  </si>
  <si>
    <t>SHOAA'</t>
  </si>
  <si>
    <t>SSR GHAZWAN</t>
  </si>
  <si>
    <t>Wahchey</t>
  </si>
  <si>
    <t>Aswaar</t>
  </si>
  <si>
    <t>KHATER</t>
  </si>
  <si>
    <t>Mahdiya</t>
  </si>
  <si>
    <t>ARAMRM XM</t>
  </si>
  <si>
    <t>RASHDAT AL KHALEDIAH</t>
  </si>
  <si>
    <t>Anwar Al Khalediah</t>
  </si>
  <si>
    <t>NAJM AL SHAHAMA</t>
  </si>
  <si>
    <t>MURAFIQ AL KHALEDIAH</t>
  </si>
  <si>
    <t>MROUWAH AL GHARBIA</t>
  </si>
  <si>
    <t>SNF RAYAH</t>
  </si>
  <si>
    <t>SHAMAKH</t>
  </si>
  <si>
    <t>AL MUSTAFIZ</t>
  </si>
  <si>
    <t>Djimana</t>
  </si>
  <si>
    <t>AMJAAD</t>
  </si>
  <si>
    <t>Mayada</t>
  </si>
  <si>
    <t>No</t>
  </si>
  <si>
    <t>SSR LAHOOB</t>
  </si>
  <si>
    <t>CALIN DE MIRANDE</t>
  </si>
  <si>
    <t>NAWAYA</t>
  </si>
  <si>
    <t>MISS PATRALI</t>
  </si>
  <si>
    <t>SALAF</t>
  </si>
  <si>
    <t>BAHAR MUSCAT</t>
  </si>
  <si>
    <t>ITCHY DE NACRE</t>
  </si>
  <si>
    <t>INATO DE CARRERE</t>
  </si>
  <si>
    <t>AS DHOFAR ALAIN</t>
  </si>
  <si>
    <t>MESTOR</t>
  </si>
  <si>
    <t>Shahlah</t>
  </si>
  <si>
    <t>SHE'RIS</t>
  </si>
  <si>
    <t>LADY PRINCESS</t>
  </si>
  <si>
    <t>HOGGAR DE L'ARDUS</t>
  </si>
  <si>
    <t>SOKO</t>
  </si>
  <si>
    <t>ARTEMIS</t>
  </si>
  <si>
    <t>AF MUTAKAFEL</t>
  </si>
  <si>
    <t>AF HATHREK</t>
  </si>
  <si>
    <t>FERRARI A F</t>
  </si>
  <si>
    <t>Minerva</t>
  </si>
  <si>
    <t>AF MU'AZER</t>
  </si>
  <si>
    <t>PETRA DE FAUST</t>
  </si>
  <si>
    <t>MAHER ALKHALEDIAH II</t>
  </si>
  <si>
    <t>Raya Al Khalediah</t>
  </si>
  <si>
    <t>MM MAYAAR</t>
  </si>
  <si>
    <t>ZAKHO</t>
  </si>
  <si>
    <t>Baya De Saularie</t>
  </si>
  <si>
    <t>HUTOOF</t>
  </si>
  <si>
    <t>WARD MAJAN</t>
  </si>
  <si>
    <t>FUTAIM</t>
  </si>
  <si>
    <t>AF HAMSA</t>
  </si>
  <si>
    <t>TATRA</t>
  </si>
  <si>
    <t>YAMAMA AL HOSEN</t>
  </si>
  <si>
    <t>SHAMMA AL BEDA'A</t>
  </si>
  <si>
    <t>AS JEZAN</t>
  </si>
  <si>
    <t>AF GHAYYAR</t>
  </si>
  <si>
    <t>MADDAH AL REEF</t>
  </si>
  <si>
    <t>SAFIR AL THANI</t>
  </si>
  <si>
    <t>MIRQAB BAYNOUNAH</t>
  </si>
  <si>
    <t>RED DESERT</t>
  </si>
  <si>
    <t>Ranin</t>
  </si>
  <si>
    <t>RAJEH</t>
  </si>
  <si>
    <t>ALGHANNY</t>
  </si>
  <si>
    <t>Aljood</t>
  </si>
  <si>
    <t>AF LA ETAB</t>
  </si>
  <si>
    <t>AL ASHHAB MAJAN</t>
  </si>
  <si>
    <t>NOOR JALAN</t>
  </si>
  <si>
    <t>Yamnah Al Naif</t>
  </si>
  <si>
    <t>TOOFAAN</t>
  </si>
  <si>
    <t>RB YAS SIR</t>
  </si>
  <si>
    <t>Sir Bani Yas</t>
  </si>
  <si>
    <t>ALANWAAR</t>
  </si>
  <si>
    <t>Naar</t>
  </si>
  <si>
    <t>SMOKE N THUNDER</t>
  </si>
  <si>
    <t>MUNJIZ AL MEGIRAT</t>
  </si>
  <si>
    <t>AL KHALEEJY</t>
  </si>
  <si>
    <t>AF RAMI</t>
  </si>
  <si>
    <t>AF BAREEQ</t>
  </si>
  <si>
    <t>TAJ AL IZZ</t>
  </si>
  <si>
    <t>QALB ALMUTAWA</t>
  </si>
  <si>
    <t>BAAHYA</t>
  </si>
  <si>
    <t>GEMSTONE DIXIE</t>
  </si>
  <si>
    <t>GRATTIS</t>
  </si>
  <si>
    <t>MEGTAH ALBAHAR</t>
  </si>
  <si>
    <t>Setat Azbah</t>
  </si>
  <si>
    <t>IDRIS DES ARNETS</t>
  </si>
  <si>
    <t>AMEERATY</t>
  </si>
  <si>
    <t>AF NAFER</t>
  </si>
  <si>
    <t>NAJEM ALFATIN</t>
  </si>
  <si>
    <t>AH RABAH</t>
  </si>
  <si>
    <t>AZ MABKOOT</t>
  </si>
  <si>
    <t>AL ASRAE DES FORGES</t>
  </si>
  <si>
    <t>Djamaa Des Forges</t>
  </si>
  <si>
    <t>NIESHAN MLEEH</t>
  </si>
  <si>
    <t>GHALLIEAH</t>
  </si>
  <si>
    <t>TANASEEM</t>
  </si>
  <si>
    <t>AF GHANAYEM</t>
  </si>
  <si>
    <t>Af Atma</t>
  </si>
  <si>
    <t>MUJEEBAH</t>
  </si>
  <si>
    <t>MALIKAH AL REEF</t>
  </si>
  <si>
    <t>DAAD</t>
  </si>
  <si>
    <t>SAMAA AL GHARBIA</t>
  </si>
  <si>
    <t>TAWAFIQ BAYNOUNAH</t>
  </si>
  <si>
    <t>Rathowan</t>
  </si>
  <si>
    <t>ZOUBAIDAH</t>
  </si>
  <si>
    <t>AF YANSAF</t>
  </si>
  <si>
    <t>ROUAH</t>
  </si>
  <si>
    <t>AZAZI</t>
  </si>
  <si>
    <t>DESERT</t>
  </si>
  <si>
    <t>TS Jenana</t>
  </si>
  <si>
    <t>LOUREEN</t>
  </si>
  <si>
    <t>Selsa Dhahab</t>
  </si>
  <si>
    <t>AL RASHED</t>
  </si>
  <si>
    <t>AAJAB ALAALAM</t>
  </si>
  <si>
    <t>BAHEYA THE PRINCESS</t>
  </si>
  <si>
    <t>HD AMM ZAYED</t>
  </si>
  <si>
    <t>NO AND NO AL MAURY</t>
  </si>
  <si>
    <t>RODESS DU LOUP</t>
  </si>
  <si>
    <t>Aurore Du Loup</t>
  </si>
  <si>
    <t>AF LAYALY</t>
  </si>
  <si>
    <t>Kouthar</t>
  </si>
  <si>
    <t>TAMJEED</t>
  </si>
  <si>
    <t>Explosive Heat MHF</t>
  </si>
  <si>
    <t>BINT ALAIN</t>
  </si>
  <si>
    <t>HOB SEDDIQ</t>
  </si>
  <si>
    <t>RAYAT AL IZZ</t>
  </si>
  <si>
    <t>AH MAHABAH</t>
  </si>
  <si>
    <t>SHAMAN AL HOSEN</t>
  </si>
  <si>
    <t>HELAL ALDAHM</t>
  </si>
  <si>
    <t>Suwaiti Al Khalediah IV</t>
  </si>
  <si>
    <t>Wardat Awam</t>
  </si>
  <si>
    <t>FARASAH</t>
  </si>
  <si>
    <t>Ranya Du Croate</t>
  </si>
  <si>
    <t>SYVALEREU AL MAURY</t>
  </si>
  <si>
    <t>BSHARA</t>
  </si>
  <si>
    <t>MIRQAB</t>
  </si>
  <si>
    <t>MAYASAT AL HOSEN</t>
  </si>
  <si>
    <t>GNT HADASSAH GHANTOOT</t>
  </si>
  <si>
    <t>SAWA</t>
  </si>
  <si>
    <t>MUKHALAD</t>
  </si>
  <si>
    <t>MAKHTAR</t>
  </si>
  <si>
    <t>JUHEINA</t>
  </si>
  <si>
    <t>Zuha</t>
  </si>
  <si>
    <t>BARAKKA</t>
  </si>
  <si>
    <t>TAMER</t>
  </si>
  <si>
    <t>Assy</t>
  </si>
  <si>
    <t>KAREEMAH</t>
  </si>
  <si>
    <t>SABHAA</t>
  </si>
  <si>
    <t>NUHAT W'RSAN</t>
  </si>
  <si>
    <t>MUNARCHIE</t>
  </si>
  <si>
    <t>AF RASAM</t>
  </si>
  <si>
    <t>ES METHAYIL</t>
  </si>
  <si>
    <t>SHABIH ALREEH</t>
  </si>
  <si>
    <t>AF LAYTH</t>
  </si>
  <si>
    <t>AF HUKOOMA</t>
  </si>
  <si>
    <t>AF EKHTEIARY</t>
  </si>
  <si>
    <t>AF Kalsaham</t>
  </si>
  <si>
    <t>AF LAHNI</t>
  </si>
  <si>
    <t>DIANE DE FAUST</t>
  </si>
  <si>
    <t>SHAMAN</t>
  </si>
  <si>
    <t>RS FANCY DANCER</t>
  </si>
  <si>
    <t>HF OVER</t>
  </si>
  <si>
    <t>Sora'a</t>
  </si>
  <si>
    <t>AZZIZA</t>
  </si>
  <si>
    <t>ZIYAD</t>
  </si>
  <si>
    <t>SW ASAF</t>
  </si>
  <si>
    <t>AL MUTAMAKIN</t>
  </si>
  <si>
    <t>Kharouba</t>
  </si>
  <si>
    <t>HM AL BAHIRA</t>
  </si>
  <si>
    <t>JAWHAR</t>
  </si>
  <si>
    <t>BESHER ALIZZ</t>
  </si>
  <si>
    <t>Ak Hal</t>
  </si>
  <si>
    <t>Bagdad</t>
  </si>
  <si>
    <t>HAROON</t>
  </si>
  <si>
    <t>DALMA AL GHARBIA</t>
  </si>
  <si>
    <t>RIM AL REEF</t>
  </si>
  <si>
    <t>ALMAHABA</t>
  </si>
  <si>
    <t>FAKHER AL MEGIRAT</t>
  </si>
  <si>
    <t>HAMID ALAWDA</t>
  </si>
  <si>
    <t>WSAYEF</t>
  </si>
  <si>
    <t>MAJD ALMUTAWA</t>
  </si>
  <si>
    <t>HEJAN</t>
  </si>
  <si>
    <t>Jenoua</t>
  </si>
  <si>
    <t>ALGHADEER</t>
  </si>
  <si>
    <t>MAZYOONAH</t>
  </si>
  <si>
    <t>TABAASHEER</t>
  </si>
  <si>
    <t>ALDAANA</t>
  </si>
  <si>
    <t>Aljawza</t>
  </si>
  <si>
    <t>IHSAN D'ETIOLLES</t>
  </si>
  <si>
    <t>MH MUZNA</t>
  </si>
  <si>
    <t>RB SARAB</t>
  </si>
  <si>
    <t>AH ROMAN</t>
  </si>
  <si>
    <t>M PARIS</t>
  </si>
  <si>
    <t>MARAAN</t>
  </si>
  <si>
    <t>ALMOQTADIRAH</t>
  </si>
  <si>
    <t>DAREEN</t>
  </si>
  <si>
    <t>KADAR</t>
  </si>
  <si>
    <t>SS RABAH</t>
  </si>
  <si>
    <t>RAYA</t>
  </si>
  <si>
    <t>HANYA</t>
  </si>
  <si>
    <t>GHAITH AL BEDA'A</t>
  </si>
  <si>
    <t>TARF ALSEBA</t>
  </si>
  <si>
    <t>FAIZAH</t>
  </si>
  <si>
    <t>AF KARRAS</t>
  </si>
  <si>
    <t>AF ABHAA</t>
  </si>
  <si>
    <t>AS NADER RICHIE</t>
  </si>
  <si>
    <t>AF TAHOON</t>
  </si>
  <si>
    <t>AF ALZAHI</t>
  </si>
  <si>
    <t>AF JANJIL</t>
  </si>
  <si>
    <t>ABJAR BAYNOONAH</t>
  </si>
  <si>
    <t>Senjar Al Khalediah</t>
  </si>
  <si>
    <t>Shahla Al Khalediah II</t>
  </si>
  <si>
    <t>MUMAYYEZ</t>
  </si>
  <si>
    <t>Sanadji</t>
  </si>
  <si>
    <t>SOUKAINAH</t>
  </si>
  <si>
    <t>MURAQIB</t>
  </si>
  <si>
    <t>QAAED</t>
  </si>
  <si>
    <t>IBN DES VIALETTES</t>
  </si>
  <si>
    <t>USA Des Vialettes</t>
  </si>
  <si>
    <t>ECLAIR DU LOUP</t>
  </si>
  <si>
    <t>Madame Du Loup</t>
  </si>
  <si>
    <t>NADELSHIBA</t>
  </si>
  <si>
    <t>IRIDESSE</t>
  </si>
  <si>
    <t>LOOLWA</t>
  </si>
  <si>
    <t>RB HEADLYGHT</t>
  </si>
  <si>
    <t>MASROOR</t>
  </si>
  <si>
    <t>MEEQAT</t>
  </si>
  <si>
    <t>IZADI STAR</t>
  </si>
  <si>
    <t>RAMZ</t>
  </si>
  <si>
    <t>QASED SB</t>
  </si>
  <si>
    <t>Wataf</t>
  </si>
  <si>
    <t>TOP CLASS</t>
  </si>
  <si>
    <t>Gelma Du Volday</t>
  </si>
  <si>
    <t>JAZEELAH</t>
  </si>
  <si>
    <t>AF ATAB</t>
  </si>
  <si>
    <t>GEM</t>
  </si>
  <si>
    <t>AF TASHA'ALAL</t>
  </si>
  <si>
    <t>GOZLAAN MUSCAT</t>
  </si>
  <si>
    <t>Umraht Al Naif</t>
  </si>
  <si>
    <t>AF HI WAR</t>
  </si>
  <si>
    <t>Babyleaune</t>
  </si>
  <si>
    <t>HAMLOOLA</t>
  </si>
  <si>
    <t>ES DAWAHI</t>
  </si>
  <si>
    <t>LAWAHEDH</t>
  </si>
  <si>
    <t>SERAFIM FORTA</t>
  </si>
  <si>
    <t>SADEEM</t>
  </si>
  <si>
    <t>SADN</t>
  </si>
  <si>
    <t>JABIR</t>
  </si>
  <si>
    <t>FIRST CLASSS</t>
  </si>
  <si>
    <t>HADI DE CARRERE</t>
  </si>
  <si>
    <t>HAMDANI KHALED ALKHALEDIAH</t>
  </si>
  <si>
    <t>LAMET SHAMEL QA</t>
  </si>
  <si>
    <t>MUNIR DU SOLEIL</t>
  </si>
  <si>
    <t>JARIF</t>
  </si>
  <si>
    <t>DAHES</t>
  </si>
  <si>
    <t>ALWAZEER</t>
  </si>
  <si>
    <t>Volga De Faust</t>
  </si>
  <si>
    <t>AB MOUJ ALBAHAR</t>
  </si>
  <si>
    <t>LE MASSOUD</t>
  </si>
  <si>
    <t>La Madou</t>
  </si>
  <si>
    <t>RB FREE BIRD</t>
  </si>
  <si>
    <t>Farah Sbfar AHR</t>
  </si>
  <si>
    <t>HD ALMAA</t>
  </si>
  <si>
    <t>HAMAMAT AL SALAM</t>
  </si>
  <si>
    <t>ZAFARANAH</t>
  </si>
  <si>
    <t>Najlaa</t>
  </si>
  <si>
    <t>TALAAQY</t>
  </si>
  <si>
    <t>Sunbulla</t>
  </si>
  <si>
    <t>BF MAJEED</t>
  </si>
  <si>
    <t>Ourooba</t>
  </si>
  <si>
    <t>MAIMOUN RS</t>
  </si>
  <si>
    <t>Kahloucha</t>
  </si>
  <si>
    <t>AL ZAFY</t>
  </si>
  <si>
    <t>AL HAKAM</t>
  </si>
  <si>
    <t>MURAD AL WATHBA</t>
  </si>
  <si>
    <t>ZAKHIR XMNSOR</t>
  </si>
  <si>
    <t>FOUAD AL WATHBA</t>
  </si>
  <si>
    <t>KAHRAMANAH</t>
  </si>
  <si>
    <t>Dareaat Al Naif</t>
  </si>
  <si>
    <t>ES HADID</t>
  </si>
  <si>
    <t>MUKHLIS</t>
  </si>
  <si>
    <t>EAULYMPIK</t>
  </si>
  <si>
    <t>Salalah Du Berlais</t>
  </si>
  <si>
    <t>RABIH AL REEF</t>
  </si>
  <si>
    <t>MAAHIR</t>
  </si>
  <si>
    <t>UNTETHERED</t>
  </si>
  <si>
    <t>MM NAHAB</t>
  </si>
  <si>
    <t>SBAILIA</t>
  </si>
  <si>
    <t>Alphaa</t>
  </si>
  <si>
    <t>LATTAM</t>
  </si>
  <si>
    <t>AL MUJAHAZ</t>
  </si>
  <si>
    <t>Reem Brooq</t>
  </si>
  <si>
    <t>BORAQ EL MEDAM</t>
  </si>
  <si>
    <t>ESTETHMAR FAISAL</t>
  </si>
  <si>
    <t>AF YATWY</t>
  </si>
  <si>
    <t>ASAD ALAWDA</t>
  </si>
  <si>
    <t>AJRAD ATHBAH</t>
  </si>
  <si>
    <t>IDYLIK EL ALHEM</t>
  </si>
  <si>
    <t>GEMINI GIRL</t>
  </si>
  <si>
    <t>ZAHWAN</t>
  </si>
  <si>
    <t>LEKHRAIB</t>
  </si>
  <si>
    <t>Grace T</t>
  </si>
  <si>
    <t>OL PY</t>
  </si>
  <si>
    <t>KING MONLAU</t>
  </si>
  <si>
    <t>SADIQ AL WATHBA</t>
  </si>
  <si>
    <t>NAJM AL WATHBA</t>
  </si>
  <si>
    <t>MAJD AL WATHBA</t>
  </si>
  <si>
    <t>MURAM</t>
  </si>
  <si>
    <t>ES BADOUR</t>
  </si>
  <si>
    <t>A'AWAID BAYNOUNAH</t>
  </si>
  <si>
    <t>MUTASAYIDAT EL MEDAM</t>
  </si>
  <si>
    <t>Af Dalal</t>
  </si>
  <si>
    <t>RASIKH AL REEF</t>
  </si>
  <si>
    <t>ASEEL AL WATHBA</t>
  </si>
  <si>
    <t>Abharat</t>
  </si>
  <si>
    <t>AF ALMUHEB</t>
  </si>
  <si>
    <t>Dawwasah</t>
  </si>
  <si>
    <t>CAESAR HAWRAN</t>
  </si>
  <si>
    <t>AF AZMY</t>
  </si>
  <si>
    <t>DANDOON BAYNOUNAH</t>
  </si>
  <si>
    <t>JALAB AL KHALIDIAH</t>
  </si>
  <si>
    <t>AF NAFITH</t>
  </si>
  <si>
    <t>AF AL WATAN</t>
  </si>
  <si>
    <t>MUBISHER</t>
  </si>
  <si>
    <t>Nayefa</t>
  </si>
  <si>
    <t>SUNY DU LOUP</t>
  </si>
  <si>
    <t>HAKEEM</t>
  </si>
  <si>
    <t>JALMOOD</t>
  </si>
  <si>
    <t>RUWANI</t>
  </si>
  <si>
    <t>UNLEASHED</t>
  </si>
  <si>
    <t>JAMEELAAH</t>
  </si>
  <si>
    <t>NASEEM</t>
  </si>
  <si>
    <t>WALHANA</t>
  </si>
  <si>
    <t>ES HAIER</t>
  </si>
  <si>
    <t>RB BESTEVAH</t>
  </si>
  <si>
    <t>AL LAITH</t>
  </si>
  <si>
    <t>UNITED SPIRIT</t>
  </si>
  <si>
    <t>MHAYEB</t>
  </si>
  <si>
    <t>SHUGGA'A BAYNOUNAH</t>
  </si>
  <si>
    <t>TABARAK MLEEH</t>
  </si>
  <si>
    <t>Haashed</t>
  </si>
  <si>
    <t>DAHAM</t>
  </si>
  <si>
    <t>KHAFEEFAH</t>
  </si>
  <si>
    <t>SNAN</t>
  </si>
  <si>
    <t>FARRAAN</t>
  </si>
  <si>
    <t>AHLAN MAAMORA</t>
  </si>
  <si>
    <t>AL MAHB</t>
  </si>
  <si>
    <t>AAR BRAQ</t>
  </si>
  <si>
    <t>Gabra De Rodaim</t>
  </si>
  <si>
    <t>HAZEM AL WATHBA</t>
  </si>
  <si>
    <t>ES FAYEZ</t>
  </si>
  <si>
    <t>SA MUTAADI</t>
  </si>
  <si>
    <t>RB BRADLEY NELSON</t>
  </si>
  <si>
    <t>MAIMOON</t>
  </si>
  <si>
    <t>MAKIN</t>
  </si>
  <si>
    <t>ALAA AL KHALEDIAH</t>
  </si>
  <si>
    <t>Halah Al Khalediah</t>
  </si>
  <si>
    <t>ALMAAJID</t>
  </si>
  <si>
    <t>JAP YTWAAD</t>
  </si>
  <si>
    <t>RAAZAQ BAYNOUNAH</t>
  </si>
  <si>
    <t>ES AJBAN</t>
  </si>
  <si>
    <t>JAP TAWAKOL</t>
  </si>
  <si>
    <t>ES LU'LU</t>
  </si>
  <si>
    <t>E S Yaka'a</t>
  </si>
  <si>
    <t>ADEEL AL WATHBA</t>
  </si>
  <si>
    <t>Bint Nawara</t>
  </si>
  <si>
    <t>ENTHAR AL AIN</t>
  </si>
  <si>
    <t>JAD AL WATHBA</t>
  </si>
  <si>
    <t>Rassas</t>
  </si>
  <si>
    <t>YAS EL MEDAM</t>
  </si>
  <si>
    <t>ZAHRAT AL REEF</t>
  </si>
  <si>
    <t>SW SHEALT ALNUWR</t>
  </si>
  <si>
    <t>RS SAQR</t>
  </si>
  <si>
    <t>HF BACHA</t>
  </si>
  <si>
    <t>MUNEER</t>
  </si>
  <si>
    <t>Salaama</t>
  </si>
  <si>
    <t>MASCOTTE AL MAURY</t>
  </si>
  <si>
    <t>ALTIBER</t>
  </si>
  <si>
    <t>RB KINGMAKER</t>
  </si>
  <si>
    <t>SHAREEK</t>
  </si>
  <si>
    <t>ZAJER AL WATHBA</t>
  </si>
  <si>
    <t>RASHAD AL WATHBA</t>
  </si>
  <si>
    <t>UA PLUS</t>
  </si>
  <si>
    <t>JAFAR DES ARNETS</t>
  </si>
  <si>
    <t>RAJI AL WATHBA</t>
  </si>
  <si>
    <t>FARHAT AL WATHBA</t>
  </si>
  <si>
    <t>KERSTIN</t>
  </si>
  <si>
    <t>DAWI AL CHAM</t>
  </si>
  <si>
    <t>Al Mazina</t>
  </si>
  <si>
    <t>WORLD CUP CS</t>
  </si>
  <si>
    <t>MUMTALIK</t>
  </si>
  <si>
    <t>Dehen Al Oud</t>
  </si>
  <si>
    <t>MUDAFFER AL ZAHAMA</t>
  </si>
  <si>
    <t>HF ALABRAZ</t>
  </si>
  <si>
    <t>ALAJAB</t>
  </si>
  <si>
    <t>BARGHASH</t>
  </si>
  <si>
    <t>KHALAF AL WATHBA</t>
  </si>
  <si>
    <t>JAP WALHAN</t>
  </si>
  <si>
    <t>JAP YANSHED</t>
  </si>
  <si>
    <t>DALMOUJ</t>
  </si>
  <si>
    <t>NAMROOD BAYNOUNAH</t>
  </si>
  <si>
    <t>JAP MEHNA</t>
  </si>
  <si>
    <t>Af Al Nayifah</t>
  </si>
  <si>
    <t>HF NASIM</t>
  </si>
  <si>
    <t>ALAM SUDEIRAH</t>
  </si>
  <si>
    <t>JAP KAMELA</t>
  </si>
  <si>
    <t>FAWAZ BAYNOUNAH</t>
  </si>
  <si>
    <t>Sahaib Al Khalediah</t>
  </si>
  <si>
    <t>MUTHABEER BAYNOUNAH</t>
  </si>
  <si>
    <t>AZZAM AL E'ZZ</t>
  </si>
  <si>
    <t>AF YABA'ADY</t>
  </si>
  <si>
    <t>AF NAQIYAH</t>
  </si>
  <si>
    <t>SALIK EL MEDAM</t>
  </si>
  <si>
    <t>AMJAD AL WATHBA</t>
  </si>
  <si>
    <t>SW AL HAZIM</t>
  </si>
  <si>
    <t>AR GHAZAL</t>
  </si>
  <si>
    <t>SAHABA AL GHARBIA</t>
  </si>
  <si>
    <t>SB ATYIA</t>
  </si>
  <si>
    <t>TUWAISAH AL REEF</t>
  </si>
  <si>
    <t>BADR AL DUJA</t>
  </si>
  <si>
    <t>AF JATHIBA</t>
  </si>
  <si>
    <t>JAP DAEYA</t>
  </si>
  <si>
    <t>THALJAH ALFATIN</t>
  </si>
  <si>
    <t>WARED</t>
  </si>
  <si>
    <t>HEBA</t>
  </si>
  <si>
    <t>Maolie</t>
  </si>
  <si>
    <t>ALMUHTADI</t>
  </si>
  <si>
    <t>GHANEM AL WATHBA</t>
  </si>
  <si>
    <t>DABBAGH</t>
  </si>
  <si>
    <t>NIDAL AL WATHBA</t>
  </si>
  <si>
    <t>KERLAIM DEL ROC</t>
  </si>
  <si>
    <t>Aim South</t>
  </si>
  <si>
    <t>HAJJAMA</t>
  </si>
  <si>
    <t>JL DE FAUST</t>
  </si>
  <si>
    <t>RB ATTA BOY</t>
  </si>
  <si>
    <t>ROKBERRY</t>
  </si>
  <si>
    <t>MUTTEE</t>
  </si>
  <si>
    <t>SALIMAH</t>
  </si>
  <si>
    <t>Salamah</t>
  </si>
  <si>
    <t>FARHAN ZAKHIR</t>
  </si>
  <si>
    <t>Waseelah</t>
  </si>
  <si>
    <t>HF ALKASER</t>
  </si>
  <si>
    <t>Amwaj Al Reef</t>
  </si>
  <si>
    <t>TARANOM</t>
  </si>
  <si>
    <t>IZMIR DE CARRERE</t>
  </si>
  <si>
    <t>AODAY ALAWDA</t>
  </si>
  <si>
    <t>MOUJAB</t>
  </si>
  <si>
    <t>AF MAN'OOT</t>
  </si>
  <si>
    <t>JAKAR BR</t>
  </si>
  <si>
    <t>AF AFTEN</t>
  </si>
  <si>
    <t>NADIA DU LOUP</t>
  </si>
  <si>
    <t>DHERGHAAM</t>
  </si>
  <si>
    <t>MAYSSOUR AL CHAM</t>
  </si>
  <si>
    <t>JR PATRIOT</t>
  </si>
  <si>
    <t>WAJDH</t>
  </si>
  <si>
    <t>DJAFAR</t>
  </si>
  <si>
    <t>TEEMA</t>
  </si>
  <si>
    <t>MADINAT MUSCAT</t>
  </si>
  <si>
    <t>ALSALAM</t>
  </si>
  <si>
    <t>TAG ALARAB</t>
  </si>
  <si>
    <t>BAYDAA</t>
  </si>
  <si>
    <t>MAJEEDAH MUSCAT</t>
  </si>
  <si>
    <t>JASSAS AL CHAM</t>
  </si>
  <si>
    <t>Jakkarta</t>
  </si>
  <si>
    <t>MBAZARA</t>
  </si>
  <si>
    <t>SAFA</t>
  </si>
  <si>
    <t>FADWAAN</t>
  </si>
  <si>
    <t>MARWAN AL WATHBA</t>
  </si>
  <si>
    <t>ALMOTAJALLIAH</t>
  </si>
  <si>
    <t>RIYADH AL WATHBA</t>
  </si>
  <si>
    <t>MUBHIR AL AIN</t>
  </si>
  <si>
    <t>AL ANSAM</t>
  </si>
  <si>
    <t>ZAIDAN AL WATHBA</t>
  </si>
  <si>
    <t>DHIRAM</t>
  </si>
  <si>
    <t>JAP ASKARY</t>
  </si>
  <si>
    <t>AF KAMAASH</t>
  </si>
  <si>
    <t>MUFIDA</t>
  </si>
  <si>
    <t>AL MAHBOOBA</t>
  </si>
  <si>
    <t>NOUFAL AL WATHBA</t>
  </si>
  <si>
    <t>NOUR AL AMAL</t>
  </si>
  <si>
    <t>NAJIH</t>
  </si>
  <si>
    <t>AR SHADYED</t>
  </si>
  <si>
    <t>WAPEL</t>
  </si>
  <si>
    <t>AF TAIEMLY</t>
  </si>
  <si>
    <t>Saleetah</t>
  </si>
  <si>
    <t>AF YATWA'AD</t>
  </si>
  <si>
    <t>RANDA</t>
  </si>
  <si>
    <t>MAZEN AL WATHBA</t>
  </si>
  <si>
    <t>Vincent De Faust</t>
  </si>
  <si>
    <t>Ameerah Al Reef</t>
  </si>
  <si>
    <t>MIZNA</t>
  </si>
  <si>
    <t>AL FALLAK</t>
  </si>
  <si>
    <t>Al Reeh</t>
  </si>
  <si>
    <t>AL BARQ</t>
  </si>
  <si>
    <t>Neige Al Maury</t>
  </si>
  <si>
    <t>IFAHAT DU LOUP</t>
  </si>
  <si>
    <t>UNA DU LOUP</t>
  </si>
  <si>
    <t>ZJAIME LE RISK</t>
  </si>
  <si>
    <t>Z'Taime Al Maury</t>
  </si>
  <si>
    <t>MALIK DU SOLEIL</t>
  </si>
  <si>
    <t>HD EXPO</t>
  </si>
  <si>
    <t>BASEM AL WATHBA</t>
  </si>
  <si>
    <t>ASATEER ALMUGHEERAT</t>
  </si>
  <si>
    <t>HADAAF</t>
  </si>
  <si>
    <t>SAMEER AL WATHBA</t>
  </si>
  <si>
    <t>JAP YASOD</t>
  </si>
  <si>
    <t>BAR'RAQ EL MEDAM</t>
  </si>
  <si>
    <t>ES ABU AMER</t>
  </si>
  <si>
    <t>JK BARQ</t>
  </si>
  <si>
    <t>JK Sehooj</t>
  </si>
  <si>
    <t>DHUL'MOUTA W'RSAN</t>
  </si>
  <si>
    <t>HA MAHER</t>
  </si>
  <si>
    <t>AF KALHEERAH</t>
  </si>
  <si>
    <t>AF MUNSEB</t>
  </si>
  <si>
    <t>OUSSIM</t>
  </si>
  <si>
    <t>AF TAGHANI</t>
  </si>
  <si>
    <t>ALGHABRAA</t>
  </si>
  <si>
    <t>SINCERELY</t>
  </si>
  <si>
    <t>Salma Thabeth</t>
  </si>
  <si>
    <t>RAJEL AL CHAM</t>
  </si>
  <si>
    <t>MOBADIR</t>
  </si>
  <si>
    <t>MOURTAJEZ AL CHAM</t>
  </si>
  <si>
    <t>ZOUD</t>
  </si>
  <si>
    <t>ZAJAL</t>
  </si>
  <si>
    <t>SAMURAI ALZAMAN</t>
  </si>
  <si>
    <t>SAHAYEB</t>
  </si>
  <si>
    <t>WISAM</t>
  </si>
  <si>
    <t>NARJES DE CARRERE</t>
  </si>
  <si>
    <t>CHINOO</t>
  </si>
  <si>
    <t>Coco K</t>
  </si>
  <si>
    <t>ES JENJAL</t>
  </si>
  <si>
    <t>AF NESNAS</t>
  </si>
  <si>
    <t>MUNTHER AL WATHBA</t>
  </si>
  <si>
    <t>ASMAA AL WATHBA</t>
  </si>
  <si>
    <t>MAALI</t>
  </si>
  <si>
    <t>FADIAH AL WATHBA</t>
  </si>
  <si>
    <t>LAMEES</t>
  </si>
  <si>
    <t>HABOBA</t>
  </si>
  <si>
    <t>Hoboub Athbah</t>
  </si>
  <si>
    <t>AF MAHIN</t>
  </si>
  <si>
    <t>UNBRIDLED</t>
  </si>
  <si>
    <t>SAFA AL WATHBA</t>
  </si>
  <si>
    <t>Rahef</t>
  </si>
  <si>
    <t>Yasmina Al Mels</t>
  </si>
  <si>
    <t>SHAHD AL WATHBA</t>
  </si>
  <si>
    <t>Berkah</t>
  </si>
  <si>
    <t>ZF ALSOROOR</t>
  </si>
  <si>
    <t>ASALAH A'THANEYAH</t>
  </si>
  <si>
    <t>HAKEEM ALREEF</t>
  </si>
  <si>
    <t>Hishmah</t>
  </si>
  <si>
    <t>GHALIAH AL WATHBA</t>
  </si>
  <si>
    <t>ASAAD</t>
  </si>
  <si>
    <t>ALRIMTH</t>
  </si>
  <si>
    <t>JAP YRDAKH</t>
  </si>
  <si>
    <t>HAAMIM</t>
  </si>
  <si>
    <t>Aaber ASF</t>
  </si>
  <si>
    <t>SHAHRAZAD AL REEF</t>
  </si>
  <si>
    <t>AF DOON</t>
  </si>
  <si>
    <t>TAHIYYA</t>
  </si>
  <si>
    <t>AS MUNEEFAH</t>
  </si>
  <si>
    <t>ALRAZEEN</t>
  </si>
  <si>
    <t>RASHEEQA</t>
  </si>
  <si>
    <t>ES SHADI</t>
  </si>
  <si>
    <t>EZZ MAJAN</t>
  </si>
  <si>
    <t>FETOON</t>
  </si>
  <si>
    <t>Mu'azzaz</t>
  </si>
  <si>
    <t>Zamourehda</t>
  </si>
  <si>
    <t>HC WADI BANA</t>
  </si>
  <si>
    <t>PALAPAL</t>
  </si>
  <si>
    <t>HC Ain Al Reem</t>
  </si>
  <si>
    <t>BASSAM AL WATHBA</t>
  </si>
  <si>
    <t>RB STRYNGS ATTACHED</t>
  </si>
  <si>
    <t>ZAYEST</t>
  </si>
  <si>
    <t>UNLIMITED</t>
  </si>
  <si>
    <t>MUSHAKIS AL SHAHAMA</t>
  </si>
  <si>
    <t>FARIS KB</t>
  </si>
  <si>
    <t>Varvara De Faust</t>
  </si>
  <si>
    <t>PHARITZ FAHR</t>
  </si>
  <si>
    <t>MELABI</t>
  </si>
  <si>
    <t>MUJAZIF</t>
  </si>
  <si>
    <t>NAGHAM AL WATHBA</t>
  </si>
  <si>
    <t>AS HALEEMAH</t>
  </si>
  <si>
    <t>Hind De Rodaim</t>
  </si>
  <si>
    <t>YAFFAL</t>
  </si>
  <si>
    <t>RAGHIB AL WATHBA</t>
  </si>
  <si>
    <t>AZZOUZ</t>
  </si>
  <si>
    <t>ES WAFI</t>
  </si>
  <si>
    <t>BASHASHA AL REEF</t>
  </si>
  <si>
    <t>MASHKOUR</t>
  </si>
  <si>
    <t>ES NASIR</t>
  </si>
  <si>
    <t>AF ESTATHA</t>
  </si>
  <si>
    <t>Abeer</t>
  </si>
  <si>
    <t>FINJAAN</t>
  </si>
  <si>
    <t>Aghsaan</t>
  </si>
  <si>
    <t>JAMAAL DES ARNETS</t>
  </si>
  <si>
    <t>AL KAMEEN</t>
  </si>
  <si>
    <t>MH RAHI</t>
  </si>
  <si>
    <t>MAADOR</t>
  </si>
  <si>
    <t>JANNEH</t>
  </si>
  <si>
    <t>ABBASS</t>
  </si>
  <si>
    <t>DURRAH AL REEF</t>
  </si>
  <si>
    <t>SULTANAT</t>
  </si>
  <si>
    <t>Sablia</t>
  </si>
  <si>
    <t>AF MUKHLESS</t>
  </si>
  <si>
    <t>SAYL ALEARAM</t>
  </si>
  <si>
    <t>JOE STAR</t>
  </si>
  <si>
    <t>SAINT AL MAURY</t>
  </si>
  <si>
    <t>AF YABARHIN</t>
  </si>
  <si>
    <t>AF YAHDAB</t>
  </si>
  <si>
    <t>AF ALFAHEM</t>
  </si>
  <si>
    <t>AF ALFAREQ</t>
  </si>
  <si>
    <t>AF THARWATY</t>
  </si>
  <si>
    <t>AF ALTAREF</t>
  </si>
  <si>
    <t>MH KUNAIF</t>
  </si>
  <si>
    <t>RASASA BR</t>
  </si>
  <si>
    <t>AF BARIZ</t>
  </si>
  <si>
    <t>MF BUSHRA</t>
  </si>
  <si>
    <t>AF YAHARB</t>
  </si>
  <si>
    <t>MURSHID</t>
  </si>
  <si>
    <t>AF MUSALAT</t>
  </si>
  <si>
    <t>FARAH AL WATHBA</t>
  </si>
  <si>
    <t>WINDS OF FORTUNE</t>
  </si>
  <si>
    <t>A Second Wind</t>
  </si>
  <si>
    <t>AL YOHARA</t>
  </si>
  <si>
    <t>GLORIA ALSHAHAMA</t>
  </si>
  <si>
    <t>MF ELENOR</t>
  </si>
  <si>
    <t>SAMAR AL WATHBA</t>
  </si>
  <si>
    <t>TAQDEER</t>
  </si>
  <si>
    <t>STILVIO</t>
  </si>
  <si>
    <t>Sylia Du Cayrou</t>
  </si>
  <si>
    <t>BELLEPHIN</t>
  </si>
  <si>
    <t>SAQAR ALFALAH</t>
  </si>
  <si>
    <t>SHAQRAA</t>
  </si>
  <si>
    <t>MA MUTHEER</t>
  </si>
  <si>
    <t>MAYDANEY</t>
  </si>
  <si>
    <t>BASHAR W'RSAN</t>
  </si>
  <si>
    <t>BASBOOSAH W'RSAN</t>
  </si>
  <si>
    <t>AF ALAMADEE</t>
  </si>
  <si>
    <t>AFANDEE BAYNOUNAH</t>
  </si>
  <si>
    <t>HIAB AL ZAMAN</t>
  </si>
  <si>
    <t>EAU DIVIN</t>
  </si>
  <si>
    <t>Diva Des Eaux</t>
  </si>
  <si>
    <t>SURF AL MAURY</t>
  </si>
  <si>
    <t>AF SIRAJY</t>
  </si>
  <si>
    <t>MUTHABIR</t>
  </si>
  <si>
    <t>MANAR</t>
  </si>
  <si>
    <t>AL KARAMA MONLAU</t>
  </si>
  <si>
    <t>ALPHAMEGA</t>
  </si>
  <si>
    <t>Darvina</t>
  </si>
  <si>
    <t>NAWA'AF</t>
  </si>
  <si>
    <t>ES MURQAB</t>
  </si>
  <si>
    <t>AL MOAZEB</t>
  </si>
  <si>
    <t>AF ALMASLOOL</t>
  </si>
  <si>
    <t>AF ALMUDHLI'A</t>
  </si>
  <si>
    <t>MUHARIB DU SOLIEL</t>
  </si>
  <si>
    <t>AF ALSEERMY</t>
  </si>
  <si>
    <t>AS SHAMOOS</t>
  </si>
  <si>
    <t>IZDEEHAR W'RSAN</t>
  </si>
  <si>
    <t>Dostatok</t>
  </si>
  <si>
    <t>INTISSAR W'RSAN</t>
  </si>
  <si>
    <t>SATTAM AL WATHBA</t>
  </si>
  <si>
    <t>FARDAN</t>
  </si>
  <si>
    <t>AS ATLAL</t>
  </si>
  <si>
    <t>MOKARABA</t>
  </si>
  <si>
    <t>FAKHR FAISAL</t>
  </si>
  <si>
    <t>JK NAJEM</t>
  </si>
  <si>
    <t>AF ALMUSTABIDA</t>
  </si>
  <si>
    <t>AS SARYIAH</t>
  </si>
  <si>
    <t>JOUDI</t>
  </si>
  <si>
    <t>AF FATEEN</t>
  </si>
  <si>
    <t>AF GHAZALAT AL MADAM</t>
  </si>
  <si>
    <t>RB KING RATH</t>
  </si>
  <si>
    <t>GIYATH AL MEGIRAT</t>
  </si>
  <si>
    <t>AF AL AJWADY</t>
  </si>
  <si>
    <t>JAP JALAD</t>
  </si>
  <si>
    <t>Haifaa Al Shaqab</t>
  </si>
  <si>
    <t>JABR AL WATHBA</t>
  </si>
  <si>
    <t>AL ETIHAD</t>
  </si>
  <si>
    <t>GAME TIME</t>
  </si>
  <si>
    <t>TIJAARY</t>
  </si>
  <si>
    <t>AL MUSHAHAR</t>
  </si>
  <si>
    <t>Reenoire</t>
  </si>
  <si>
    <t>ANID W'RSAN</t>
  </si>
  <si>
    <t>TAQAASIM</t>
  </si>
  <si>
    <t>AF DA'EI</t>
  </si>
  <si>
    <t>ALAM TARA AL BEDA'A</t>
  </si>
  <si>
    <t>JAWAD AL KHALEDIAH</t>
  </si>
  <si>
    <t>Hossamt Al Khalediah</t>
  </si>
  <si>
    <t>AZIZ IBRI</t>
  </si>
  <si>
    <t>Al Anqa Alawda</t>
  </si>
  <si>
    <t>BASHAAR</t>
  </si>
  <si>
    <t>AIMAN</t>
  </si>
  <si>
    <t>ALJAMRI</t>
  </si>
  <si>
    <t>MISHAAL AL WATHBA</t>
  </si>
  <si>
    <t>NAWRAS AL WATHBA</t>
  </si>
  <si>
    <t>HANAA AL WATHBA</t>
  </si>
  <si>
    <t>AL JAZY</t>
  </si>
  <si>
    <t>PATRIOT</t>
  </si>
  <si>
    <t>AF ANSHAD</t>
  </si>
  <si>
    <t>AS NEELAH</t>
  </si>
  <si>
    <t>Wourette</t>
  </si>
  <si>
    <t>NOURSEEN</t>
  </si>
  <si>
    <t>JETHJATH</t>
  </si>
  <si>
    <t>Ajdabya</t>
  </si>
  <si>
    <t>AEL STAR</t>
  </si>
  <si>
    <t>DALOOB</t>
  </si>
  <si>
    <t>RB BLASTT OFF</t>
  </si>
  <si>
    <t>Sand Blastt</t>
  </si>
  <si>
    <t>MA'ALY AL SHAHANIA</t>
  </si>
  <si>
    <t>BEAU DU SOLEIL</t>
  </si>
  <si>
    <t>TAWJEEHAT</t>
  </si>
  <si>
    <t>ELHAM AL WATHBA</t>
  </si>
  <si>
    <t>NASEEM AL AJBAN</t>
  </si>
  <si>
    <t>ZAMMAM</t>
  </si>
  <si>
    <t>ASREYA</t>
  </si>
  <si>
    <t>AL KADI</t>
  </si>
  <si>
    <t>LAQTTA</t>
  </si>
  <si>
    <t>TAMARI</t>
  </si>
  <si>
    <t>LU'AY</t>
  </si>
  <si>
    <t>MAJDY</t>
  </si>
  <si>
    <t>MUKARAMA</t>
  </si>
  <si>
    <t>HURIYAHA</t>
  </si>
  <si>
    <t>HK FATOOM</t>
  </si>
  <si>
    <t>FLEUR DU SOLEIL</t>
  </si>
  <si>
    <t>AF ALHAZEM</t>
  </si>
  <si>
    <t>AF JALYA</t>
  </si>
  <si>
    <t>VANESSA ATALANTA</t>
  </si>
  <si>
    <t>HADEEL AL WATHBA</t>
  </si>
  <si>
    <t>MAWOOD II</t>
  </si>
  <si>
    <t>NAWATHER</t>
  </si>
  <si>
    <t>LAYALI AL WATHBA</t>
  </si>
  <si>
    <t>RASHA AL WATHBA</t>
  </si>
  <si>
    <t>SAMJIDA ALFATIN</t>
  </si>
  <si>
    <t>M'AMMONA</t>
  </si>
  <si>
    <t>NABRAS MKA</t>
  </si>
  <si>
    <t>AM BADER</t>
  </si>
  <si>
    <t>EL CHICO</t>
  </si>
  <si>
    <t>FAARIS</t>
  </si>
  <si>
    <t>POKER AMBER KRF</t>
  </si>
  <si>
    <t>No Say De Saularie</t>
  </si>
  <si>
    <t>ABBAS</t>
  </si>
  <si>
    <t>Ambhre</t>
  </si>
  <si>
    <t>NISSAL AL CHAM</t>
  </si>
  <si>
    <t>Al Nabla</t>
  </si>
  <si>
    <t>KHABIR KORAICH</t>
  </si>
  <si>
    <t>Refk</t>
  </si>
  <si>
    <t>SHUJAH</t>
  </si>
  <si>
    <t>HANADI AL WATHBA</t>
  </si>
  <si>
    <t>NABEEH AL WATHBA</t>
  </si>
  <si>
    <t>AF DHABET</t>
  </si>
  <si>
    <t>AF MAJHOUD</t>
  </si>
  <si>
    <t>JAP BORHAN</t>
  </si>
  <si>
    <t>SALWA</t>
  </si>
  <si>
    <t>AF TAREEFA</t>
  </si>
  <si>
    <t>HADBAA</t>
  </si>
  <si>
    <t>AF MUHTEKEM</t>
  </si>
  <si>
    <t>WASIF</t>
  </si>
  <si>
    <t>FLASH DE FAUST</t>
  </si>
  <si>
    <t>DJERBA DU MONTEIL</t>
  </si>
  <si>
    <t>AHAZIJ</t>
  </si>
  <si>
    <t>SHADYA AL WATHBA</t>
  </si>
  <si>
    <t>AF TAKHAWEF</t>
  </si>
  <si>
    <t>SHUROOQ AL WATHBA</t>
  </si>
  <si>
    <t>KSIBET EL EZZ</t>
  </si>
  <si>
    <t>Dormila</t>
  </si>
  <si>
    <t>WATAN</t>
  </si>
  <si>
    <t>MUSHRIQ</t>
  </si>
  <si>
    <t>KASEH BR</t>
  </si>
  <si>
    <t>MUTAMASIK</t>
  </si>
  <si>
    <t>EIMAN</t>
  </si>
  <si>
    <t>NAZIQ</t>
  </si>
  <si>
    <t>AF AATIYA</t>
  </si>
  <si>
    <t>JAMREEYA</t>
  </si>
  <si>
    <t>NAHLA AL WATHBA</t>
  </si>
  <si>
    <t>Nouf</t>
  </si>
  <si>
    <t>SHAJAN AL WATHBA</t>
  </si>
  <si>
    <t>ALHEBI</t>
  </si>
  <si>
    <t>AF HEKAYA</t>
  </si>
  <si>
    <t>AF ISSE</t>
  </si>
  <si>
    <t>KANAILLE DE FAUST</t>
  </si>
  <si>
    <t>MAGIC TOUCH</t>
  </si>
  <si>
    <t>NIBRAAS</t>
  </si>
  <si>
    <t>AA BURNING CRESCENT</t>
  </si>
  <si>
    <t>Rich Craft</t>
  </si>
  <si>
    <t>MUNIR</t>
  </si>
  <si>
    <t>Souzanah</t>
  </si>
  <si>
    <t>AR RAWAA</t>
  </si>
  <si>
    <t>SHAHIQ AL REEF</t>
  </si>
  <si>
    <t>ENCHANTEUR AL MAURY</t>
  </si>
  <si>
    <t>Eclipse Al Maury</t>
  </si>
  <si>
    <t>DHAMIR</t>
  </si>
  <si>
    <t>BATTASH EL MEDAM</t>
  </si>
  <si>
    <t>Af Alf Zahra</t>
  </si>
  <si>
    <t>SOUPIR AL MAURY</t>
  </si>
  <si>
    <t>RISALA</t>
  </si>
  <si>
    <t>ESHARA</t>
  </si>
  <si>
    <t>AF NASHEED</t>
  </si>
  <si>
    <t>HA NASHMY</t>
  </si>
  <si>
    <t>AYYASH</t>
  </si>
  <si>
    <t>NAAJEEB</t>
  </si>
  <si>
    <t>AF AL BASHEER</t>
  </si>
  <si>
    <t>WOROAD ALAWDA</t>
  </si>
  <si>
    <t>PETIT LOUP</t>
  </si>
  <si>
    <t>RB MONEY MAKER</t>
  </si>
  <si>
    <t>Conditions</t>
  </si>
  <si>
    <t>AF LA MANAS</t>
  </si>
  <si>
    <t>ZAHIYA AL WATHBA</t>
  </si>
  <si>
    <t>AF HABISA</t>
  </si>
  <si>
    <t>HA SAHAB</t>
  </si>
  <si>
    <t>AF YUGHADER</t>
  </si>
  <si>
    <t>HA SAHABA</t>
  </si>
  <si>
    <t>TS ARIZONA</t>
  </si>
  <si>
    <t>AL DELHAB</t>
  </si>
  <si>
    <t>Caressing</t>
  </si>
  <si>
    <t>HAZZAM AL WATHBA</t>
  </si>
  <si>
    <t>HA ALMAHA</t>
  </si>
  <si>
    <t>AF ALARQAA</t>
  </si>
  <si>
    <t>AF AL HAKEMAH</t>
  </si>
  <si>
    <t>DREAMS</t>
  </si>
  <si>
    <t>Opportunity</t>
  </si>
  <si>
    <t>BAHIYYA</t>
  </si>
  <si>
    <t>NASHMI AL WATHBA</t>
  </si>
  <si>
    <t>SAHER AL GLOUB</t>
  </si>
  <si>
    <t>MH SAMAWI</t>
  </si>
  <si>
    <t>KASSABAH</t>
  </si>
  <si>
    <t>AF SAS</t>
  </si>
  <si>
    <t>WADDAH AL WATHBA</t>
  </si>
  <si>
    <t>JASON D'VIALETTES</t>
  </si>
  <si>
    <t>ORLY DES VIALETTES</t>
  </si>
  <si>
    <t>SHUJA</t>
  </si>
  <si>
    <t>NKILA</t>
  </si>
  <si>
    <t>Nalika</t>
  </si>
  <si>
    <t>HATHLLA</t>
  </si>
  <si>
    <t>AIR FORCE XMANSOR</t>
  </si>
  <si>
    <t>KT GHAYA</t>
  </si>
  <si>
    <t>WARDAH GHANTOOT</t>
  </si>
  <si>
    <t>AL ABJUR K A</t>
  </si>
  <si>
    <t>SUHAILAH LAST ONE</t>
  </si>
  <si>
    <t>SW AL BAHER</t>
  </si>
  <si>
    <t>IZNOGOD DE CARRERE</t>
  </si>
  <si>
    <t>Oualidia Du Bac</t>
  </si>
  <si>
    <t>SIDARA</t>
  </si>
  <si>
    <t>MASSINISSA MONLAU</t>
  </si>
  <si>
    <t>HAROOT</t>
  </si>
  <si>
    <t>Jaafer Asf</t>
  </si>
  <si>
    <t>AARIF</t>
  </si>
  <si>
    <t>HOUSAM</t>
  </si>
  <si>
    <t>Baheya</t>
  </si>
  <si>
    <t>RAMAH ALAWDA</t>
  </si>
  <si>
    <t>Saatish</t>
  </si>
  <si>
    <t>UBAID</t>
  </si>
  <si>
    <t>MUTAHAADY</t>
  </si>
  <si>
    <t>AF MURJILA</t>
  </si>
  <si>
    <t>HM ALCHAHINE</t>
  </si>
  <si>
    <t>JINA'AN</t>
  </si>
  <si>
    <t>DIYAAH</t>
  </si>
  <si>
    <t>KAVAL DE GHAZAL</t>
  </si>
  <si>
    <t>HIZABR</t>
  </si>
  <si>
    <t>RASIKH AL WATHBA</t>
  </si>
  <si>
    <t>KOSMOS DE FAUST</t>
  </si>
  <si>
    <t>SOLE MIO AL MAURY</t>
  </si>
  <si>
    <t>AL CONTAISA</t>
  </si>
  <si>
    <t>AAZAAD</t>
  </si>
  <si>
    <t>ZOKO</t>
  </si>
  <si>
    <t>KT AL MUSHAHAR</t>
  </si>
  <si>
    <t>RABDAN AL HOSEN</t>
  </si>
  <si>
    <t>TALEED AL REEF</t>
  </si>
  <si>
    <t>AL FAISAL</t>
  </si>
  <si>
    <t>MOHARRAM</t>
  </si>
  <si>
    <t>Amandine De Ghazal</t>
  </si>
  <si>
    <t>SPEED AWAM</t>
  </si>
  <si>
    <t>Love abudhabi</t>
  </si>
  <si>
    <t>WADEEAH</t>
  </si>
  <si>
    <t>ASMAA</t>
  </si>
  <si>
    <t>JALEEL</t>
  </si>
  <si>
    <t>NAJM BAYNOUNAH</t>
  </si>
  <si>
    <t>JAP AWQAT</t>
  </si>
  <si>
    <t>AF ALHASID</t>
  </si>
  <si>
    <t>ALWASL</t>
  </si>
  <si>
    <t>MAGHROORA</t>
  </si>
  <si>
    <t>NIZAA AL WATHBA</t>
  </si>
  <si>
    <t>ES HAILA</t>
  </si>
  <si>
    <t>ES Za'faran</t>
  </si>
  <si>
    <t>SHAZARAT AL HOSEN</t>
  </si>
  <si>
    <t>JAP ASFAR</t>
  </si>
  <si>
    <t>JAP FAKHER</t>
  </si>
  <si>
    <t>AF NUFOUTH</t>
  </si>
  <si>
    <t>MAAROUFA</t>
  </si>
  <si>
    <t>AR AMYR</t>
  </si>
  <si>
    <t>NASHWANH AL SRAYA</t>
  </si>
  <si>
    <t>YAQOOTAH</t>
  </si>
  <si>
    <t>BAHWAN</t>
  </si>
  <si>
    <t>HAKA DU SOLEIL</t>
  </si>
  <si>
    <t>SAATLI</t>
  </si>
  <si>
    <t>EL ZOUARDA</t>
  </si>
  <si>
    <t>RB POKERFACE</t>
  </si>
  <si>
    <t>RB kinkie</t>
  </si>
  <si>
    <t>MAWHOUB</t>
  </si>
  <si>
    <t>Mowhoubat Al Zaidy</t>
  </si>
  <si>
    <t>AJS NAIFAH</t>
  </si>
  <si>
    <t>Karima Asf</t>
  </si>
  <si>
    <t>AA LAHAB</t>
  </si>
  <si>
    <t>HAHLEM EL AHLEM</t>
  </si>
  <si>
    <t>SA'ARI</t>
  </si>
  <si>
    <t>WAAJIB</t>
  </si>
  <si>
    <t>NASSIF</t>
  </si>
  <si>
    <t>TIDJAM LOTOIS</t>
  </si>
  <si>
    <t>Jamaheer</t>
  </si>
  <si>
    <t>ZEPHIR DE LIMARZEL</t>
  </si>
  <si>
    <t>ZAAFRANA</t>
  </si>
  <si>
    <t>KASS NOISETTE</t>
  </si>
  <si>
    <t>KOKO DE FAUST</t>
  </si>
  <si>
    <t>SIDRAH</t>
  </si>
  <si>
    <t>N KIAM</t>
  </si>
  <si>
    <t>Nelkia</t>
  </si>
  <si>
    <t>KRIST DE FAUST</t>
  </si>
  <si>
    <t>Faustine de faust</t>
  </si>
  <si>
    <t>MAEN</t>
  </si>
  <si>
    <t>RB KINGS RANSOM</t>
  </si>
  <si>
    <t>RB Nash</t>
  </si>
  <si>
    <t>RAKAM AMBER KRF</t>
  </si>
  <si>
    <t>Samah</t>
  </si>
  <si>
    <t>DYNAMO</t>
  </si>
  <si>
    <t>EDWIN</t>
  </si>
  <si>
    <t>Rodess</t>
  </si>
  <si>
    <t>Enora Du Cayrou</t>
  </si>
  <si>
    <t>GHADEER AL WATHBA</t>
  </si>
  <si>
    <t>Eau De Nuit</t>
  </si>
  <si>
    <t>OSTOORAH ALAMER</t>
  </si>
  <si>
    <t>RADDAD</t>
  </si>
  <si>
    <t>Vitesse Easy</t>
  </si>
  <si>
    <t>AF HEBAB</t>
  </si>
  <si>
    <t>RAMIZ AL WATHBA</t>
  </si>
  <si>
    <t>Najmaah</t>
  </si>
  <si>
    <t>AASIR</t>
  </si>
  <si>
    <t>MAESTRO</t>
  </si>
  <si>
    <t>AF KALAF</t>
  </si>
  <si>
    <t>AF ALSAMEEM</t>
  </si>
  <si>
    <t>AH ALQATTAL</t>
  </si>
  <si>
    <t>Badeaa</t>
  </si>
  <si>
    <t>ABS BATTASH</t>
  </si>
  <si>
    <t>GHOSOON</t>
  </si>
  <si>
    <t>MISTER HIDE</t>
  </si>
  <si>
    <t>QUTOOF</t>
  </si>
  <si>
    <t>AF MA'EYAR</t>
  </si>
  <si>
    <t>ALIA AL WATHBA</t>
  </si>
  <si>
    <t>JAP GHAZALA</t>
  </si>
  <si>
    <t>JAP MAHREH</t>
  </si>
  <si>
    <t>JAP WAJD</t>
  </si>
  <si>
    <t>JAP RANIA</t>
  </si>
  <si>
    <t>SIGARA BUHAIS</t>
  </si>
  <si>
    <t>FETNAH HN</t>
  </si>
  <si>
    <t>MH BLUE SKY</t>
  </si>
  <si>
    <t>NISREEN AL WATHBA</t>
  </si>
  <si>
    <t>GHAYAH AL WATHBA</t>
  </si>
  <si>
    <t>JASAR</t>
  </si>
  <si>
    <t>MISS GENERAL</t>
  </si>
  <si>
    <t>Rich Flyng</t>
  </si>
  <si>
    <t>OBAID</t>
  </si>
  <si>
    <t>QUEPOS</t>
  </si>
  <si>
    <t>CARAM'BAR</t>
  </si>
  <si>
    <t>KALIF DE CARRERE</t>
  </si>
  <si>
    <t>CENTINA DE CARRERE</t>
  </si>
  <si>
    <t>TARIQ</t>
  </si>
  <si>
    <t>KASHMIR</t>
  </si>
  <si>
    <t>MOKHLIS</t>
  </si>
  <si>
    <t>TAAHIR</t>
  </si>
  <si>
    <t>LZ BIBI</t>
  </si>
  <si>
    <t>SS ALAHWAS</t>
  </si>
  <si>
    <t>Rajah De Lagarde</t>
  </si>
  <si>
    <t>NAHAAB</t>
  </si>
  <si>
    <t>AL MAHER</t>
  </si>
  <si>
    <t>AL SHANDAGAH</t>
  </si>
  <si>
    <t>AF MUKALEF</t>
  </si>
  <si>
    <t>AGUERO AL LZAZ</t>
  </si>
  <si>
    <t>AL NASHMIYA</t>
  </si>
  <si>
    <t>Nashmiya II</t>
  </si>
  <si>
    <t>KAKKO DE FAUST</t>
  </si>
  <si>
    <t>LOU LOU</t>
  </si>
  <si>
    <t>SAND STORM AA</t>
  </si>
  <si>
    <t>KALINE D'VIALETTES</t>
  </si>
  <si>
    <t>RAMZ MUSCAT</t>
  </si>
  <si>
    <t>DORAT MUSCAT</t>
  </si>
  <si>
    <t>DORER MUSCAT</t>
  </si>
  <si>
    <t>SHAMS ATLAS</t>
  </si>
  <si>
    <t>Ahyna De Carrere</t>
  </si>
  <si>
    <t>LOTERIA</t>
  </si>
  <si>
    <t>Zaeem</t>
  </si>
  <si>
    <t>Lola Fata</t>
  </si>
  <si>
    <t>EKLEEL ATHBAH</t>
  </si>
  <si>
    <t>HM JALFANE</t>
  </si>
  <si>
    <t>ABBES</t>
  </si>
  <si>
    <t>MUTBAHY ATHBAH</t>
  </si>
  <si>
    <t>CH'EZZA</t>
  </si>
  <si>
    <t>NOUR AL MAURY</t>
  </si>
  <si>
    <t>Nectarine Al Maury</t>
  </si>
  <si>
    <t>THAKEERA AL SHAHANIA</t>
  </si>
  <si>
    <t>DIAMOND GEM AA</t>
  </si>
  <si>
    <t>ELAF</t>
  </si>
  <si>
    <t>ASIAK</t>
  </si>
  <si>
    <t>REBAL ATHBAH</t>
  </si>
  <si>
    <t>AMMAR</t>
  </si>
  <si>
    <t>AAZIZA</t>
  </si>
  <si>
    <t>AL DINARI</t>
  </si>
  <si>
    <t>Spiningirl</t>
  </si>
  <si>
    <t>KOKIN DE FAUST</t>
  </si>
  <si>
    <t>Nireiss</t>
  </si>
  <si>
    <t>SAND LEGEND AA</t>
  </si>
  <si>
    <t>THAABET</t>
  </si>
  <si>
    <t>MARAASEM</t>
  </si>
  <si>
    <t>N WIKA</t>
  </si>
  <si>
    <t>KIF STAR</t>
  </si>
  <si>
    <t>GHAYATHH</t>
  </si>
  <si>
    <t>KING DE FLAUZINS</t>
  </si>
  <si>
    <t>REBELLE DU LOUP</t>
  </si>
  <si>
    <t>MUSEEB</t>
  </si>
  <si>
    <t>SAMOOM AL REEF</t>
  </si>
  <si>
    <t>MOEJ AL BAHR AL REEF</t>
  </si>
  <si>
    <t>ALNAYER</t>
  </si>
  <si>
    <t>DOMINANT</t>
  </si>
  <si>
    <t>SILVER FLAME</t>
  </si>
  <si>
    <t>BADRAAN BAYNOUNAH</t>
  </si>
  <si>
    <t>HANNIYA AL WATHBA</t>
  </si>
  <si>
    <t>GHALI AL ATHMAN</t>
  </si>
  <si>
    <t>RB LOCK N LOAD</t>
  </si>
  <si>
    <t>BILAL DE MONLAU</t>
  </si>
  <si>
    <t>Tadri</t>
  </si>
  <si>
    <t>1950m</t>
  </si>
  <si>
    <t>MUBEED</t>
  </si>
  <si>
    <t>SWAYB ALKHAYR</t>
  </si>
  <si>
    <t>AR TERFA</t>
  </si>
  <si>
    <t>AL AWALY</t>
  </si>
  <si>
    <t>HC AIN AL REEM</t>
  </si>
  <si>
    <t>MM AL MAYSAM</t>
  </si>
  <si>
    <t>TS JAABER</t>
  </si>
  <si>
    <t>RS Johara</t>
  </si>
  <si>
    <t>S ONE HUNDRED</t>
  </si>
  <si>
    <t>FALAAH</t>
  </si>
  <si>
    <t>HAMZAH</t>
  </si>
  <si>
    <t>ALARQAM</t>
  </si>
  <si>
    <t>HK KHANJAR</t>
  </si>
  <si>
    <t>JAWAHIR AL REEF</t>
  </si>
  <si>
    <t>QASWARH HN</t>
  </si>
  <si>
    <t>AH HAIZUM</t>
  </si>
  <si>
    <t>HATEM AL WATHBA</t>
  </si>
  <si>
    <t>DOLWA</t>
  </si>
  <si>
    <t>Chalwa Du Breuil</t>
  </si>
  <si>
    <t>NAWAR AL KHALEDIAH</t>
  </si>
  <si>
    <t>Thuraya Al Khalediah</t>
  </si>
  <si>
    <t>FAAREED</t>
  </si>
  <si>
    <t>RB HEADS-UP</t>
  </si>
  <si>
    <t>HADDAF AL WATHBA</t>
  </si>
  <si>
    <t>JAP WARD</t>
  </si>
  <si>
    <t>JAGMAN AA</t>
  </si>
  <si>
    <t>JAP AQMAR</t>
  </si>
  <si>
    <t>KOYAN DE CARRERE</t>
  </si>
  <si>
    <t>JAWAD HA</t>
  </si>
  <si>
    <t>Aspire</t>
  </si>
  <si>
    <t>DURAT AL KAMAL</t>
  </si>
  <si>
    <t>GARMOOSHA</t>
  </si>
  <si>
    <t>ALAQ</t>
  </si>
  <si>
    <t>AMJAAD AL IZZ</t>
  </si>
  <si>
    <t>MUTAFAELAH ATHBAH</t>
  </si>
  <si>
    <t>JAP ESHRAQ</t>
  </si>
  <si>
    <t>MZIANAH</t>
  </si>
  <si>
    <t>FAALAK</t>
  </si>
  <si>
    <t>BARTOUTA</t>
  </si>
  <si>
    <t>TIBARINE DE CHAUSSY</t>
  </si>
  <si>
    <t>KAYLANA HIPOLYTE</t>
  </si>
  <si>
    <t>Eve</t>
  </si>
  <si>
    <t>TS KEBREIA</t>
  </si>
  <si>
    <t>ZAEEMA AL BUHAIS</t>
  </si>
  <si>
    <t>NOMAAS A'THANI</t>
  </si>
  <si>
    <t>ASAIL</t>
  </si>
  <si>
    <t>AAHIL</t>
  </si>
  <si>
    <t>Daniah</t>
  </si>
  <si>
    <t>FALAK ALMAKARIM</t>
  </si>
  <si>
    <t>SHOMOOKH</t>
  </si>
  <si>
    <t>SHAAREEF</t>
  </si>
  <si>
    <t>KOMBAT HIPOLYTE</t>
  </si>
  <si>
    <t>Damera</t>
  </si>
  <si>
    <t>EASY LAP</t>
  </si>
  <si>
    <t>KAHALA II</t>
  </si>
  <si>
    <t>HA GHAZI</t>
  </si>
  <si>
    <t>RAAD LEMBARAK</t>
  </si>
  <si>
    <t>SNIPER DU LOUP</t>
  </si>
  <si>
    <t>DABBER</t>
  </si>
  <si>
    <t>Aziza D'Aroco</t>
  </si>
  <si>
    <t>UDAY</t>
  </si>
  <si>
    <t>ALLAWI MLEEH</t>
  </si>
  <si>
    <t>RAAD ALBROOQ</t>
  </si>
  <si>
    <t>WAASIL</t>
  </si>
  <si>
    <t>ETHERNITY</t>
  </si>
  <si>
    <t>AF QEMAH</t>
  </si>
  <si>
    <t>WAHSH AL BARARI</t>
  </si>
  <si>
    <t>AF TAJNI</t>
  </si>
  <si>
    <t>Jenjal</t>
  </si>
  <si>
    <t>Gold Label</t>
  </si>
  <si>
    <t>AF KHANAQ</t>
  </si>
  <si>
    <t>AF Ebda'a</t>
  </si>
  <si>
    <t>RAZAN AL WATHBA</t>
  </si>
  <si>
    <t>GHALEB AL WATHBA</t>
  </si>
  <si>
    <t>GRAMI ANA ALAWDA</t>
  </si>
  <si>
    <t>TAHHAN AL WATHBA</t>
  </si>
  <si>
    <t>MURHIB AL WATHBA</t>
  </si>
  <si>
    <t>JAP AFA'Q</t>
  </si>
  <si>
    <t>BARARI AL WATHBA</t>
  </si>
  <si>
    <t>MARMAR AL WATHBA</t>
  </si>
  <si>
    <t>MALIK AL IZZ</t>
  </si>
  <si>
    <t>AF AL MANOOS</t>
  </si>
  <si>
    <t>AF DALALAT</t>
  </si>
  <si>
    <t>AF KAHAYLAN</t>
  </si>
  <si>
    <t>SHAWADIN</t>
  </si>
  <si>
    <t>AF NATEQ</t>
  </si>
  <si>
    <t>O Salam</t>
  </si>
  <si>
    <t>AZ ELYAFEL</t>
  </si>
  <si>
    <t>Djelinafee De Bozouls</t>
  </si>
  <si>
    <t>AREEN BAYNOUNAH</t>
  </si>
  <si>
    <t>LOULOUA BAYNOUNAH</t>
  </si>
  <si>
    <t>AF ABITHA</t>
  </si>
  <si>
    <t>BARIQ AL WATHBA</t>
  </si>
  <si>
    <t>ALSANAD</t>
  </si>
  <si>
    <t>INQATH</t>
  </si>
  <si>
    <t>MUSAANED</t>
  </si>
  <si>
    <t>CHARM AA</t>
  </si>
  <si>
    <t>NF Proof</t>
  </si>
  <si>
    <t>BURNING CHARM</t>
  </si>
  <si>
    <t>SOL DA TE AL MAURY</t>
  </si>
  <si>
    <t>BASMA AL WATHBA</t>
  </si>
  <si>
    <t>SINGASONG AL MAURY</t>
  </si>
  <si>
    <t>NJOUD</t>
  </si>
  <si>
    <t>MERIDIAN</t>
  </si>
  <si>
    <t>Mlaika</t>
  </si>
  <si>
    <t>DINO JJ</t>
  </si>
  <si>
    <t>Dormalla</t>
  </si>
  <si>
    <t>RB YAS MAN</t>
  </si>
  <si>
    <t>BF DJOUR</t>
  </si>
  <si>
    <t>BF MORHAF</t>
  </si>
  <si>
    <t>KAREEM</t>
  </si>
  <si>
    <t>Kwiksle</t>
  </si>
  <si>
    <t>MEDMAY</t>
  </si>
  <si>
    <t>KASIR AL WATHBA</t>
  </si>
  <si>
    <t>BADR AL SAMA</t>
  </si>
  <si>
    <t>AS BASHEER</t>
  </si>
  <si>
    <t>AF METEB</t>
  </si>
  <si>
    <t>CARAVAGGIO</t>
  </si>
  <si>
    <t>JR LAYLA</t>
  </si>
  <si>
    <t>JALNAR ALAWDA</t>
  </si>
  <si>
    <t>MUNIS</t>
  </si>
  <si>
    <t>Tharwah Al Wathba</t>
  </si>
  <si>
    <t>AL MUHANNAD</t>
  </si>
  <si>
    <t>RUDEES DU LOUP</t>
  </si>
  <si>
    <t>MIJAD IBRA</t>
  </si>
  <si>
    <t>SAADIA</t>
  </si>
  <si>
    <t>ALWARRY</t>
  </si>
  <si>
    <t>JAP A'AJ</t>
  </si>
  <si>
    <t>BLUE JOKER</t>
  </si>
  <si>
    <t>HAFEER BAYNOUNAH</t>
  </si>
  <si>
    <t>Janna Du Cayrou</t>
  </si>
  <si>
    <t>AF AFTATEN</t>
  </si>
  <si>
    <t>AF JAHEDA</t>
  </si>
  <si>
    <t>NAAYIF</t>
  </si>
  <si>
    <t>DALAL ALAWDA</t>
  </si>
  <si>
    <t>KARIMAT AL HOSEN</t>
  </si>
  <si>
    <t>ZAYZAFOON</t>
  </si>
  <si>
    <t>ARYAM AL WATHBA</t>
  </si>
  <si>
    <t>THAYDAH ATHBAH</t>
  </si>
  <si>
    <t>HK GOMAR</t>
  </si>
  <si>
    <t>NIDAA</t>
  </si>
  <si>
    <t>AF SHAGHAF</t>
  </si>
  <si>
    <t>ANAFAH</t>
  </si>
  <si>
    <t>MUNTAHREER</t>
  </si>
  <si>
    <t>TAHREER</t>
  </si>
  <si>
    <t>AL JAISH</t>
  </si>
  <si>
    <t>AL JASSASIYA</t>
  </si>
  <si>
    <t>JOUAD DE CARRERE</t>
  </si>
  <si>
    <t>Sophie De Carrere</t>
  </si>
  <si>
    <t>BAHAR ATLAS</t>
  </si>
  <si>
    <t>YAKOUTA DE L'ATLAS</t>
  </si>
  <si>
    <t>RB BAMA</t>
  </si>
  <si>
    <t>Ma'ma'ah AHR</t>
  </si>
  <si>
    <t>HM JAZI</t>
  </si>
  <si>
    <t>Al Gazalla</t>
  </si>
  <si>
    <t>KA'AREEM</t>
  </si>
  <si>
    <t>HK ZIFRANA</t>
  </si>
  <si>
    <t>RUSHRUSH ALHAIZA</t>
  </si>
  <si>
    <t>Al Maha Alfatin</t>
  </si>
  <si>
    <t>JAP AFNAN</t>
  </si>
  <si>
    <t>MUBHIR MKA</t>
  </si>
  <si>
    <t>MISBAR AL WATHBA</t>
  </si>
  <si>
    <t>MOUZA ALAWDA</t>
  </si>
  <si>
    <t>MANART BAYNOUNAH</t>
  </si>
  <si>
    <t>SHUAA AL KHALEDIAH</t>
  </si>
  <si>
    <t>AZ EBBYAN</t>
  </si>
  <si>
    <t>ALNAHHAB</t>
  </si>
  <si>
    <t>AL ADIYAH</t>
  </si>
  <si>
    <t>MEEZAAN</t>
  </si>
  <si>
    <t>SANDI SPRING AA</t>
  </si>
  <si>
    <t>TRI SPRING PROOF</t>
  </si>
  <si>
    <t>JAP FANAR</t>
  </si>
  <si>
    <t>AIZA ALRJAL ALAWDA</t>
  </si>
  <si>
    <t>Sadan</t>
  </si>
  <si>
    <t>DURAT AL KHALEEJ</t>
  </si>
  <si>
    <t>FARAAH</t>
  </si>
  <si>
    <t>ARKAN AL WATHBA</t>
  </si>
  <si>
    <t>Ra'asiyah</t>
  </si>
  <si>
    <t>ASAD AL WATHBA</t>
  </si>
  <si>
    <t>AF SAHABA</t>
  </si>
  <si>
    <t>AN MOTHHAL</t>
  </si>
  <si>
    <t>El Mandore</t>
  </si>
  <si>
    <t>MAANAR</t>
  </si>
  <si>
    <t>TAAGHREED</t>
  </si>
  <si>
    <t>MUFRIH AL WATHBA</t>
  </si>
  <si>
    <t>AZ MAKNOON</t>
  </si>
  <si>
    <t>AZ BAREQ</t>
  </si>
  <si>
    <t>AL RIFFAA</t>
  </si>
  <si>
    <t>NASSAYEM</t>
  </si>
  <si>
    <t>TS MOROOJ</t>
  </si>
  <si>
    <t>Tas Chrome Cs</t>
  </si>
  <si>
    <t>Mystery Burn</t>
  </si>
  <si>
    <t>FLEETS ACE AA</t>
  </si>
  <si>
    <t>Burning Fleet</t>
  </si>
  <si>
    <t>Tri Illusive Lady</t>
  </si>
  <si>
    <t>WAHEED</t>
  </si>
  <si>
    <t>AF YA MASNADY</t>
  </si>
  <si>
    <t>ZAAEEM</t>
  </si>
  <si>
    <t>FAYYAADH</t>
  </si>
  <si>
    <t>SHAGRA DE JOS</t>
  </si>
  <si>
    <t>NUJWA</t>
  </si>
  <si>
    <t>ADNAAN</t>
  </si>
  <si>
    <t>WATEEN BAYNOUNAH</t>
  </si>
  <si>
    <t>AZ ZAEEM</t>
  </si>
  <si>
    <t>AF MUNAFEYA</t>
  </si>
  <si>
    <t>AF THABAT</t>
  </si>
  <si>
    <t>AZ SANAD</t>
  </si>
  <si>
    <t>QESA</t>
  </si>
  <si>
    <t>AL AMANI</t>
  </si>
  <si>
    <t>JAP LEIAN</t>
  </si>
  <si>
    <t>JAP KHAPAYA</t>
  </si>
  <si>
    <t>JAP FARHA</t>
  </si>
  <si>
    <t>AG SAMOORA</t>
  </si>
  <si>
    <t>MATARA</t>
  </si>
  <si>
    <t>AZ ALQADISYA</t>
  </si>
  <si>
    <t>AF ASYAF</t>
  </si>
  <si>
    <t>Af Mousefah</t>
  </si>
  <si>
    <t>HK FOLATHI</t>
  </si>
  <si>
    <t>ALQASSAM</t>
  </si>
  <si>
    <t>FADEL</t>
  </si>
  <si>
    <t>KAHAYLAH</t>
  </si>
  <si>
    <t>Safa</t>
  </si>
  <si>
    <t>ES AARAK</t>
  </si>
  <si>
    <t>GHIATH MKA</t>
  </si>
  <si>
    <t>RABEH</t>
  </si>
  <si>
    <t>AZ MUTAMAKINAH</t>
  </si>
  <si>
    <t>Aspen-Hills Santa Ana</t>
  </si>
  <si>
    <t>HOWZAN BAYNOUNAH</t>
  </si>
  <si>
    <t>RANIEM</t>
  </si>
  <si>
    <t>ES DAMANI</t>
  </si>
  <si>
    <t>MUBARIZ AL REEF</t>
  </si>
  <si>
    <t>AREEJ AL WATHBA</t>
  </si>
  <si>
    <t>FUTOON AL WATHBA</t>
  </si>
  <si>
    <t>AF ALMUDHLI'AH</t>
  </si>
  <si>
    <t>GHYTHA</t>
  </si>
  <si>
    <t>GHAZEE</t>
  </si>
  <si>
    <t>SHABEEB</t>
  </si>
  <si>
    <t>C'IRIS DE GHAZAL</t>
  </si>
  <si>
    <t>CITRONNELLE DE GHAZAL</t>
  </si>
  <si>
    <t>SASSENACH FORTA</t>
  </si>
  <si>
    <t>SHAMMAT AL HOSN</t>
  </si>
  <si>
    <t>NAHESS DU LOUP</t>
  </si>
  <si>
    <t>DA'AHI</t>
  </si>
  <si>
    <t>RAJIH</t>
  </si>
  <si>
    <t>RAGHAD AL GHARBIA</t>
  </si>
  <si>
    <t>SAMEERA AL WATHBA</t>
  </si>
  <si>
    <t>Rawah Al Reef</t>
  </si>
  <si>
    <t>AL JALEELA</t>
  </si>
  <si>
    <t>REAL</t>
  </si>
  <si>
    <t>Naomi De Montegut</t>
  </si>
  <si>
    <t>MUSCAT</t>
  </si>
  <si>
    <t>AJAYIB AL GHARBIA</t>
  </si>
  <si>
    <t>KOSMOS DE NERAK</t>
  </si>
  <si>
    <t>Korvett de nerak</t>
  </si>
  <si>
    <t>AQ ALFAYEZ</t>
  </si>
  <si>
    <t>AF HEZAM</t>
  </si>
  <si>
    <t>AF JABREH</t>
  </si>
  <si>
    <t>FARIS AL BEDA'A</t>
  </si>
  <si>
    <t>FAYRA</t>
  </si>
  <si>
    <t>MOLOTOVA KOSSACK</t>
  </si>
  <si>
    <t>TILAL AL KHALEDIAH</t>
  </si>
  <si>
    <t>ASFAN AL KHALEDIAH</t>
  </si>
  <si>
    <t>AJS JAMRAN</t>
  </si>
  <si>
    <t>NAMOOR</t>
  </si>
  <si>
    <t>NORAX D'ARCA</t>
  </si>
  <si>
    <t>Nuitella Del Sol</t>
  </si>
  <si>
    <t>ALSHAHEEN</t>
  </si>
  <si>
    <t>AL HIBABAH</t>
  </si>
  <si>
    <t>AF MAALI</t>
  </si>
  <si>
    <t>BEN BATL ALAWDA</t>
  </si>
  <si>
    <t>WEST COAST ALAWDA</t>
  </si>
  <si>
    <t>AZ HACHMEH</t>
  </si>
  <si>
    <t>AOR ALAWDA</t>
  </si>
  <si>
    <t>RAWI AL WATHBA</t>
  </si>
  <si>
    <t>ANAN AL WATHBA</t>
  </si>
  <si>
    <t>BURHAN AL WATHBA</t>
  </si>
  <si>
    <t>JABHA DE FAUST</t>
  </si>
  <si>
    <t>CHAKIRA D'ETIOLLES</t>
  </si>
  <si>
    <t>KADIR DES ARNETS</t>
  </si>
  <si>
    <t>AFEEF</t>
  </si>
  <si>
    <t>ELEANORA</t>
  </si>
  <si>
    <t>JEHAD AL KHALEDIAH</t>
  </si>
  <si>
    <t>SAUDA</t>
  </si>
  <si>
    <t>AF TAWAAF</t>
  </si>
  <si>
    <t>AF ESTITAR</t>
  </si>
  <si>
    <t>SABAH</t>
  </si>
  <si>
    <t>RADIN AW</t>
  </si>
  <si>
    <t>ROFAN AW</t>
  </si>
  <si>
    <t>QUEEN'S BAY</t>
  </si>
  <si>
    <t>ES SHNAF</t>
  </si>
  <si>
    <t>RAAD AL KHALEDIAH</t>
  </si>
  <si>
    <t>Es Shadid</t>
  </si>
  <si>
    <t>SAHEB AL E'ZZ</t>
  </si>
  <si>
    <t>FAROUQ AW</t>
  </si>
  <si>
    <t>MAHBOUB HAMZAH</t>
  </si>
  <si>
    <t>HATOOL</t>
  </si>
  <si>
    <t>AF ALMUBARAK</t>
  </si>
  <si>
    <t>NOLA</t>
  </si>
  <si>
    <t>AF FAAYEL</t>
  </si>
  <si>
    <t>AZOLYN BAYNOUNAH</t>
  </si>
  <si>
    <t>HANDICAP (0-75)</t>
  </si>
  <si>
    <t>MAKNOON</t>
  </si>
  <si>
    <t>BARAKAAH</t>
  </si>
  <si>
    <t>SAMA'AH</t>
  </si>
  <si>
    <t>RAY AMBER KRF</t>
  </si>
  <si>
    <t>Neiva Du Cassou</t>
  </si>
  <si>
    <t>AL YAMAH</t>
  </si>
  <si>
    <t>Al Faaqi</t>
  </si>
  <si>
    <t>SB TEXAS</t>
  </si>
  <si>
    <t>Texas Chrome Cs</t>
  </si>
  <si>
    <t>HANDICAP (0-85)</t>
  </si>
  <si>
    <t>TAYYAR AL WATHBA</t>
  </si>
  <si>
    <t>AF MARSOON</t>
  </si>
  <si>
    <t>AF SHAYTANAH</t>
  </si>
  <si>
    <t>AF EBCA'A</t>
  </si>
  <si>
    <t>MM LOWAHEEB</t>
  </si>
  <si>
    <t>AF NARYEH</t>
  </si>
  <si>
    <t>ES ZELZAL</t>
  </si>
  <si>
    <t>E S Zalzaala</t>
  </si>
  <si>
    <t>GHAZWAN ALAIN</t>
  </si>
  <si>
    <t>AF AZEM</t>
  </si>
  <si>
    <t>KK ADHAAM</t>
  </si>
  <si>
    <t>MAHDHA</t>
  </si>
  <si>
    <t>AH TAHAN</t>
  </si>
  <si>
    <t>DHAFER AW</t>
  </si>
  <si>
    <t>SHAMAIL BAYNOUNAH</t>
  </si>
  <si>
    <t>MEN BU DHABI AL HAZER</t>
  </si>
  <si>
    <t>EYWAN AW</t>
  </si>
  <si>
    <t>FARAH AL REEF</t>
  </si>
  <si>
    <t>AF ALMERSD</t>
  </si>
  <si>
    <t>SABAQAT MUSCAT</t>
  </si>
  <si>
    <t>AF YAKWY</t>
  </si>
  <si>
    <t>WO ALWASSMI</t>
  </si>
  <si>
    <t>ES EQAB</t>
  </si>
  <si>
    <t>AF MUT'AAB</t>
  </si>
  <si>
    <t>AF AJEEBAH</t>
  </si>
  <si>
    <t>AFIAT AL REEF</t>
  </si>
  <si>
    <t>AF AAQLA</t>
  </si>
  <si>
    <t>HANDICAP (0-65)</t>
  </si>
  <si>
    <t>HANDICAP (0-90)</t>
  </si>
  <si>
    <t>RADDAD AL WATHBA</t>
  </si>
  <si>
    <t>AF AHADATNY</t>
  </si>
  <si>
    <t>HANDICAP (0-80)</t>
  </si>
  <si>
    <t>ALMOFTADI</t>
  </si>
  <si>
    <t>AF MURSHIDA</t>
  </si>
  <si>
    <t>ZEPHYR</t>
  </si>
  <si>
    <t>GAZWAN</t>
  </si>
  <si>
    <t>GHALA HAIF</t>
  </si>
  <si>
    <t>RUMZ</t>
  </si>
  <si>
    <t>SA SAMOUD</t>
  </si>
  <si>
    <t>BENT MALEEH</t>
  </si>
  <si>
    <t>BH RAMAH</t>
  </si>
  <si>
    <t>SARM AL KHALEDIAH II</t>
  </si>
  <si>
    <t>V'HAYYA</t>
  </si>
  <si>
    <t>HF BAROUD</t>
  </si>
  <si>
    <t>AGHEIDARY</t>
  </si>
  <si>
    <t>AGHEIDHYA</t>
  </si>
  <si>
    <t>ALBATAR</t>
  </si>
  <si>
    <t>RAHEEBAH</t>
  </si>
  <si>
    <t>EWANN</t>
  </si>
  <si>
    <t>Yesko</t>
  </si>
  <si>
    <t>Emira Du Cayrou</t>
  </si>
  <si>
    <t>SHAMAS</t>
  </si>
  <si>
    <t>AL MOUWAFFAK</t>
  </si>
  <si>
    <t>WAHHAAJ</t>
  </si>
  <si>
    <t>DIVINE CLASS</t>
  </si>
  <si>
    <t>TORJOMAAN</t>
  </si>
  <si>
    <t>NAYZAK EL MEDAM</t>
  </si>
  <si>
    <t>MASEEKAH</t>
  </si>
  <si>
    <t>REEVA N</t>
  </si>
  <si>
    <t>Vienna</t>
  </si>
  <si>
    <t>HANDICAP (0-70)</t>
  </si>
  <si>
    <t>KHEOPS DE LITTRE</t>
  </si>
  <si>
    <t>DJAMILA DE CARRERE</t>
  </si>
  <si>
    <t>HANDICAP (0-100)</t>
  </si>
  <si>
    <t>AF ALAJRA'</t>
  </si>
  <si>
    <t>GHARRAA AL REEF</t>
  </si>
  <si>
    <t>RIAD AW</t>
  </si>
  <si>
    <t>DH ALBAHAR</t>
  </si>
  <si>
    <t>AF JAHFAL</t>
  </si>
  <si>
    <t>QANDIL AW</t>
  </si>
  <si>
    <t>NEW STAR</t>
  </si>
  <si>
    <t>MH LAYALY</t>
  </si>
  <si>
    <t>OS ROUDHA</t>
  </si>
  <si>
    <t>AL MUSHARREF XMNSOR</t>
  </si>
  <si>
    <t>MAKAREM</t>
  </si>
  <si>
    <t>POLYDORA</t>
  </si>
  <si>
    <t>NEVER WON 2</t>
  </si>
  <si>
    <t>HANDICAP (0-62)</t>
  </si>
  <si>
    <t>HM CHAMIKHA</t>
  </si>
  <si>
    <t>AA SHANGHAI</t>
  </si>
  <si>
    <t>AJS ZEHBA</t>
  </si>
  <si>
    <t>ZAABA</t>
  </si>
  <si>
    <t>AAFIYA</t>
  </si>
  <si>
    <t>SO DEERA</t>
  </si>
  <si>
    <t>HANDICAP (75-100)</t>
  </si>
  <si>
    <t>NIMIR</t>
  </si>
  <si>
    <t>ALMOTAWASSIM</t>
  </si>
  <si>
    <t>LOUVIE DE FAUST</t>
  </si>
  <si>
    <t>SILAYAQH</t>
  </si>
  <si>
    <t>AR SARAB</t>
  </si>
  <si>
    <t>AA BURNING UNITY</t>
  </si>
  <si>
    <t>RICH SISTER</t>
  </si>
  <si>
    <t>TAYBAT BAYNOUNAH</t>
  </si>
  <si>
    <t>AQ KUTHBAN</t>
  </si>
  <si>
    <t>THULFIQAAR</t>
  </si>
  <si>
    <t>MUREEFA</t>
  </si>
  <si>
    <t>HF SHIMAA</t>
  </si>
  <si>
    <t>AF SABBAH</t>
  </si>
  <si>
    <t>KAYLA DE CARRERE</t>
  </si>
  <si>
    <t>DE'EM</t>
  </si>
  <si>
    <t>MUTHEER AL WATHBA</t>
  </si>
  <si>
    <t>LIPPO DE CARRERE</t>
  </si>
  <si>
    <t>NEVERMORE AL MAURY</t>
  </si>
  <si>
    <t>ATHBI AL SHAHANIA</t>
  </si>
  <si>
    <t>ATHAAB</t>
  </si>
  <si>
    <t>ZARGAA AL BUHAIS</t>
  </si>
  <si>
    <t>ATHMAN BAYNOUNAH</t>
  </si>
  <si>
    <t>JAP ABEYA</t>
  </si>
  <si>
    <t>SHAMIKH BAYNOUNAH</t>
  </si>
  <si>
    <t>FAKHR AL WATHBA</t>
  </si>
  <si>
    <t>ALMOTAMATTER</t>
  </si>
  <si>
    <t>JAP GAGAA</t>
  </si>
  <si>
    <t>JAP RAWY</t>
  </si>
  <si>
    <t>JAP RAHAAT</t>
  </si>
  <si>
    <t>AF AHEEB</t>
  </si>
  <si>
    <t>HK AYSEL</t>
  </si>
  <si>
    <t>JAP MOGERA</t>
  </si>
  <si>
    <t>JAP KATEBA</t>
  </si>
  <si>
    <t>MM MO'SEMAH</t>
  </si>
  <si>
    <t>MEZNA ALAIN</t>
  </si>
  <si>
    <t>RASASI</t>
  </si>
  <si>
    <t>AFRICA DE MONLAU</t>
  </si>
  <si>
    <t>Af Alburaq</t>
  </si>
  <si>
    <t>EL DHABI</t>
  </si>
  <si>
    <t>AF YALBY</t>
  </si>
  <si>
    <t>LAHAB AL WATHBA</t>
  </si>
  <si>
    <t>AL REEF STORM</t>
  </si>
  <si>
    <t>JMH NORAH</t>
  </si>
  <si>
    <t>LAFAH</t>
  </si>
  <si>
    <t>Nora El Samawi</t>
  </si>
  <si>
    <t>LEADER</t>
  </si>
  <si>
    <t>AL BURHAN MADISON</t>
  </si>
  <si>
    <t>ZAHRATE L'ATLAS</t>
  </si>
  <si>
    <t>SAAJIR</t>
  </si>
  <si>
    <t>Verde</t>
  </si>
  <si>
    <t>RAA'D</t>
  </si>
  <si>
    <t>TAIR GRINE</t>
  </si>
  <si>
    <t>AL FATIH</t>
  </si>
  <si>
    <t>WATEERA</t>
  </si>
  <si>
    <t>AFAK</t>
  </si>
  <si>
    <t>KHAZAAYIN</t>
  </si>
  <si>
    <t>RAYANT AL HOSEN</t>
  </si>
  <si>
    <t>SHAMA</t>
  </si>
  <si>
    <t>JIN MA</t>
  </si>
  <si>
    <t>SENAM</t>
  </si>
  <si>
    <t>SHAMS AL REEF</t>
  </si>
  <si>
    <t>ALSUHAILAH</t>
  </si>
  <si>
    <t>KHOZAMA SB</t>
  </si>
  <si>
    <t>ANOUD EL KHIR</t>
  </si>
  <si>
    <t>GHARBYA</t>
  </si>
  <si>
    <t>TARA AW</t>
  </si>
  <si>
    <t>Djedahes</t>
  </si>
  <si>
    <t>ALMURA</t>
  </si>
  <si>
    <t>MALLAEIN DE REDAIM</t>
  </si>
  <si>
    <t>JADAIL ALZAHMA</t>
  </si>
  <si>
    <t>AF AL HAZEM</t>
  </si>
  <si>
    <t>AF MOOSE</t>
  </si>
  <si>
    <t>JAZIAT AL HOSEN</t>
  </si>
  <si>
    <t>ABS ALKHOUD</t>
  </si>
  <si>
    <t>DAAHIYA</t>
  </si>
  <si>
    <t>AF MUBAREZ</t>
  </si>
  <si>
    <t>AF ALMENTISIB</t>
  </si>
  <si>
    <t>AL SHUMUS MKA</t>
  </si>
  <si>
    <t>AL BATEHA</t>
  </si>
  <si>
    <t>AF TARAQAA</t>
  </si>
  <si>
    <t>DEMANY</t>
  </si>
  <si>
    <t>KHALDOUN AL WATHBA</t>
  </si>
  <si>
    <t>AF ALTHAMEEN</t>
  </si>
  <si>
    <t>AL GHAID AH</t>
  </si>
  <si>
    <t>NEPTUNE D'ASLINE</t>
  </si>
  <si>
    <t>ALHUZEIRH</t>
  </si>
  <si>
    <t>FEERA</t>
  </si>
  <si>
    <t>MOUNA DE DUCOR</t>
  </si>
  <si>
    <t>SS RAWAA</t>
  </si>
  <si>
    <t>HAZARD AW</t>
  </si>
  <si>
    <t>Crapule De Ghazal</t>
  </si>
  <si>
    <t>PEPPER ALRAWASI</t>
  </si>
  <si>
    <t>LAMST FARAH AL MARAS</t>
  </si>
  <si>
    <t>JR ASMA</t>
  </si>
  <si>
    <t>SABRI</t>
  </si>
  <si>
    <t>AL ANQA</t>
  </si>
  <si>
    <t>AJS AL DIBAL</t>
  </si>
  <si>
    <t>AJS SHARARAH</t>
  </si>
  <si>
    <t>JAMRA SB</t>
  </si>
  <si>
    <t>Jabal Kassyoun</t>
  </si>
  <si>
    <t>LAMHAT AL ASAYL</t>
  </si>
  <si>
    <t>LISTO DE FAUST</t>
  </si>
  <si>
    <t>AA AADA BURN ONE</t>
  </si>
  <si>
    <t>AS MARED AL-BAHR</t>
  </si>
  <si>
    <t>ES SHA'AM</t>
  </si>
  <si>
    <t>JIRIAD GRINE</t>
  </si>
  <si>
    <t>KHEMISSA I</t>
  </si>
  <si>
    <t>SWIFT ARROW</t>
  </si>
  <si>
    <t>RAHIMA</t>
  </si>
  <si>
    <t>KIRIA DE FAUST</t>
  </si>
  <si>
    <t>LYSINE DE LITTRE</t>
  </si>
  <si>
    <t>FLOUZE DE CARRERE</t>
  </si>
  <si>
    <t>AF MUMTE'A</t>
  </si>
  <si>
    <t>JAWED I</t>
  </si>
  <si>
    <t>AALIA</t>
  </si>
  <si>
    <t>EL NINO</t>
  </si>
  <si>
    <t>POSUELO PY</t>
  </si>
  <si>
    <t>AB SACAR</t>
  </si>
  <si>
    <t>JALLAAB</t>
  </si>
  <si>
    <t>SARHAAN</t>
  </si>
  <si>
    <t>TARWEEJ</t>
  </si>
  <si>
    <t>MOLFIT</t>
  </si>
  <si>
    <t>DJEZABEL DES FORGES</t>
  </si>
  <si>
    <t>JAOUHAR GRINE</t>
  </si>
  <si>
    <t>Extra Class</t>
  </si>
  <si>
    <t>AL DOHA</t>
  </si>
  <si>
    <t>AJS FALAK</t>
  </si>
  <si>
    <t>YASMEEN BAYNOUNAH</t>
  </si>
  <si>
    <t>AF HAY'AA</t>
  </si>
  <si>
    <t>AF MAKEEN</t>
  </si>
  <si>
    <t>AF ALMUSTAJEEEB</t>
  </si>
  <si>
    <t>AF MULAHAN</t>
  </si>
  <si>
    <t>AF ZEEM</t>
  </si>
  <si>
    <t>LAWAH ALYATEEM</t>
  </si>
  <si>
    <t>NAHAB</t>
  </si>
  <si>
    <t>AMEER AL SHARQ</t>
  </si>
  <si>
    <t>Al Amoodh</t>
  </si>
  <si>
    <t>AF SEDEED</t>
  </si>
  <si>
    <t>HC JAMEEL</t>
  </si>
  <si>
    <t>HC BOROQ</t>
  </si>
  <si>
    <t>BASMA AL DORRA</t>
  </si>
  <si>
    <t>SURMA</t>
  </si>
  <si>
    <t>SAMA AL IZZ</t>
  </si>
  <si>
    <t>RB EPYC</t>
  </si>
  <si>
    <t>RAFEEQ</t>
  </si>
  <si>
    <t>LAHIJ</t>
  </si>
  <si>
    <t>AYALA</t>
  </si>
  <si>
    <t>EMELI DE LAGARDE</t>
  </si>
  <si>
    <t>MM AL DIBLUMASI</t>
  </si>
  <si>
    <t>MAKNOON AL KHALEDIAH</t>
  </si>
  <si>
    <t>AF SHOKA</t>
  </si>
  <si>
    <t>RASSI BAYNOUNAH</t>
  </si>
  <si>
    <t>AF SAQAR</t>
  </si>
  <si>
    <t>MIRSAAD</t>
  </si>
  <si>
    <t>MUSHARAB</t>
  </si>
  <si>
    <t>AR AMIRA</t>
  </si>
  <si>
    <t>ASMAHA'AN</t>
  </si>
  <si>
    <t>THILAL</t>
  </si>
  <si>
    <t>BALQIS</t>
  </si>
  <si>
    <t>TAMAYOZ</t>
  </si>
  <si>
    <t>ALYASIA</t>
  </si>
  <si>
    <t>JAP THEBA</t>
  </si>
  <si>
    <t>NEW FLOWER</t>
  </si>
  <si>
    <t>DAHSHA XMNSOR</t>
  </si>
  <si>
    <t>WO ALNAEMAH</t>
  </si>
  <si>
    <t>ZAJIL</t>
  </si>
  <si>
    <t>AF A'AJAB</t>
  </si>
  <si>
    <t>MURTAJA AL REEF</t>
  </si>
  <si>
    <t>JAP DAHAB</t>
  </si>
  <si>
    <t>MADHMOON</t>
  </si>
  <si>
    <t>MEHDI</t>
  </si>
  <si>
    <t>JALJALAH</t>
  </si>
  <si>
    <t>NAHEB AL NAIF</t>
  </si>
  <si>
    <t>Arkan Al Naif</t>
  </si>
  <si>
    <t>Assala</t>
  </si>
  <si>
    <t>GS ATHBAH</t>
  </si>
  <si>
    <t>KADOR N U</t>
  </si>
  <si>
    <t>MASARRAH</t>
  </si>
  <si>
    <t>AL MAYMOONAH</t>
  </si>
  <si>
    <t>JAP SHAMELA</t>
  </si>
  <si>
    <t>ARGHAD</t>
  </si>
  <si>
    <t>AS MAZIN</t>
  </si>
  <si>
    <t>ALMONTHER</t>
  </si>
  <si>
    <t>AF TATELALA</t>
  </si>
  <si>
    <t>AF ABRAAJ</t>
  </si>
  <si>
    <t>JAP MUSHAWER</t>
  </si>
  <si>
    <t>JAP AL SEKP</t>
  </si>
  <si>
    <t>JAP ATHKAR</t>
  </si>
  <si>
    <t>MUTHHILA AL SHAHAMA</t>
  </si>
  <si>
    <t>JAP QURTUBA</t>
  </si>
  <si>
    <t>JAP NEMRA</t>
  </si>
  <si>
    <t>JACADI DU CROATE</t>
  </si>
  <si>
    <t>Noure Du Croate</t>
  </si>
  <si>
    <t>MOUATH</t>
  </si>
  <si>
    <t>SAAFEER</t>
  </si>
  <si>
    <t>HASNAA</t>
  </si>
  <si>
    <t>LOOK AT ME</t>
  </si>
  <si>
    <t>AR MOOJ</t>
  </si>
  <si>
    <t>PICK ME</t>
  </si>
  <si>
    <t>GHAZY</t>
  </si>
  <si>
    <t>MUWAKEL</t>
  </si>
  <si>
    <t>AF ETH'HALNI</t>
  </si>
  <si>
    <t>AS MAADIN</t>
  </si>
  <si>
    <t>KRESTALA</t>
  </si>
  <si>
    <t>ZINAD</t>
  </si>
  <si>
    <t>ARMEEN</t>
  </si>
  <si>
    <t>FARAH BAYNOUNAH</t>
  </si>
  <si>
    <t>YH KHALED</t>
  </si>
  <si>
    <t>AF MUTARAK</t>
  </si>
  <si>
    <t>AH HARBAH</t>
  </si>
  <si>
    <t>HANDICAP (65-85)</t>
  </si>
  <si>
    <t>RICH PULLS PITCH</t>
  </si>
  <si>
    <t>FAREEDA</t>
  </si>
  <si>
    <t>JASSUR</t>
  </si>
  <si>
    <t>EZDIHAAR</t>
  </si>
  <si>
    <t>SHAAKIR</t>
  </si>
  <si>
    <t>SAABIR</t>
  </si>
  <si>
    <t>YAA'BOOB</t>
  </si>
  <si>
    <t>SHATHA AW</t>
  </si>
  <si>
    <t>ATHEER AL GHARBIA</t>
  </si>
  <si>
    <t>AS FAWAZ</t>
  </si>
  <si>
    <t>AF MUREB</t>
  </si>
  <si>
    <t>REEM ALBAWDI</t>
  </si>
  <si>
    <t>Dormania CS</t>
  </si>
  <si>
    <t>IBN ASSY</t>
  </si>
  <si>
    <t>SKA DE L'AIGLE</t>
  </si>
  <si>
    <t>KASSOU HIPOLYTE</t>
  </si>
  <si>
    <t>AL SHARYAH</t>
  </si>
  <si>
    <t>NASAIM BAYNOUNAH</t>
  </si>
  <si>
    <t>SABBARAT AL KHALIDIAH</t>
  </si>
  <si>
    <t>AL FAED</t>
  </si>
  <si>
    <t>BASIL AW</t>
  </si>
  <si>
    <t>ASHQAR MLEEH</t>
  </si>
  <si>
    <t>HALA NASHWAN</t>
  </si>
  <si>
    <t>Wictory</t>
  </si>
  <si>
    <t>SOORAH</t>
  </si>
  <si>
    <t>AL WASSEL W'RSAN</t>
  </si>
  <si>
    <t>SALUTE THIS</t>
  </si>
  <si>
    <t>AF AL AZOOF</t>
  </si>
  <si>
    <t>HK ASSAD</t>
  </si>
  <si>
    <t>SEHUJ</t>
  </si>
  <si>
    <t>Ma Wahib</t>
  </si>
  <si>
    <t>UM ARQOOB</t>
  </si>
  <si>
    <t>AF SAQARA</t>
  </si>
  <si>
    <t>AF MANASA</t>
  </si>
  <si>
    <t>AF NAJWA QALBY</t>
  </si>
  <si>
    <t>SS MESBAR</t>
  </si>
  <si>
    <t>BADER MUSCAT</t>
  </si>
  <si>
    <t>RB BOUJEE</t>
  </si>
  <si>
    <t>MOSCOVITE</t>
  </si>
  <si>
    <t>KHATEER</t>
  </si>
  <si>
    <t>NASHMI AL HOSEN</t>
  </si>
  <si>
    <t>AF MUTAYAQEN</t>
  </si>
  <si>
    <t>HARAQ</t>
  </si>
  <si>
    <t>AF ZEBRAJED</t>
  </si>
  <si>
    <t>SO'UD</t>
  </si>
  <si>
    <t>LUDO DE LAGARDE</t>
  </si>
  <si>
    <t>SA'AFI</t>
  </si>
  <si>
    <t>YASAT</t>
  </si>
  <si>
    <t>SIR AL GHARBIA</t>
  </si>
  <si>
    <t>EMAR MUSCAT</t>
  </si>
  <si>
    <t>AL MUDAFAR AS</t>
  </si>
  <si>
    <t>MALEEKAT AL REEF</t>
  </si>
  <si>
    <t>LORD ASSY D'HEM</t>
  </si>
  <si>
    <t>Cocktail De Ghazal</t>
  </si>
  <si>
    <t>AF YORAFREF</t>
  </si>
  <si>
    <t>HANDICAP (85+)</t>
  </si>
  <si>
    <t>HANDICAP (65+)</t>
  </si>
  <si>
    <t>AA RX BURN</t>
  </si>
  <si>
    <t>KOUHAYL GRINE</t>
  </si>
  <si>
    <t>AL WAHSH</t>
  </si>
  <si>
    <t>RUWAYDA</t>
  </si>
  <si>
    <t>NASHAAT</t>
  </si>
  <si>
    <t>D H SAMED</t>
  </si>
  <si>
    <t>MH ZAHEE</t>
  </si>
  <si>
    <t>AS MOUZN</t>
  </si>
  <si>
    <t>HQ QOOT</t>
  </si>
  <si>
    <t>AS AL REEM</t>
  </si>
  <si>
    <t>SANDYTIKI</t>
  </si>
  <si>
    <t>HANDICAP (80-100)</t>
  </si>
  <si>
    <t>AF YARTAAD</t>
  </si>
  <si>
    <t>WASM</t>
  </si>
  <si>
    <t>ALORAIQ</t>
  </si>
  <si>
    <t>ZOUHAIR</t>
  </si>
  <si>
    <t>AL FAIZ MADISON</t>
  </si>
  <si>
    <t>FALBALAH</t>
  </si>
  <si>
    <t>DAHMA DREAM</t>
  </si>
  <si>
    <t>NAJM MUSCAT</t>
  </si>
  <si>
    <t>EHAB</t>
  </si>
  <si>
    <t>LAYLA DE LAGARDE</t>
  </si>
  <si>
    <t>NEVER WON 3</t>
  </si>
  <si>
    <t>YAS MAJAN</t>
  </si>
  <si>
    <t>AL JAAZY</t>
  </si>
  <si>
    <t>MAHHABBAH</t>
  </si>
  <si>
    <t>DABIT EL MEDAM</t>
  </si>
  <si>
    <t>BAAL D BOUISSOU</t>
  </si>
  <si>
    <t>BALI DE GHAZAL</t>
  </si>
  <si>
    <t>LATTAM AL WATHBA</t>
  </si>
  <si>
    <t>SAFIHA AW</t>
  </si>
  <si>
    <t>AL AFYH</t>
  </si>
  <si>
    <t>ES MAHANI</t>
  </si>
  <si>
    <t>ETHBAT</t>
  </si>
  <si>
    <t>CHALLENGE JET</t>
  </si>
  <si>
    <t>YARAH</t>
  </si>
  <si>
    <t>HANDICAP (75+)</t>
  </si>
  <si>
    <t>APSNY GOLD</t>
  </si>
  <si>
    <t>Valensio</t>
  </si>
  <si>
    <t>Vestfalia</t>
  </si>
  <si>
    <t>HAMAYIM</t>
  </si>
  <si>
    <t>SOUVENIR AL MAURY</t>
  </si>
  <si>
    <t>CLAIR DE LUNE</t>
  </si>
  <si>
    <t>MUKAFIH</t>
  </si>
  <si>
    <t>MEGHWA'AR</t>
  </si>
  <si>
    <t>MM ABU DHABI</t>
  </si>
  <si>
    <t>Sing Me A Song</t>
  </si>
  <si>
    <t>RAMIA AL SHMAL</t>
  </si>
  <si>
    <t>ELKARIM</t>
  </si>
  <si>
    <t>MUNHIAH ATHBAH</t>
  </si>
  <si>
    <t>MAASAI DU SOLEIL</t>
  </si>
  <si>
    <t>OKACHA</t>
  </si>
  <si>
    <t>MOUZAFFAR DE MONLAU</t>
  </si>
  <si>
    <t>AL MURSHID</t>
  </si>
  <si>
    <t>DASMA</t>
  </si>
  <si>
    <t>HANDICAP (70-90)</t>
  </si>
  <si>
    <t>AF TAWAMEH</t>
  </si>
  <si>
    <t>KRAIZ DE PINE</t>
  </si>
  <si>
    <t>SOROUH</t>
  </si>
  <si>
    <t>ENNYO</t>
  </si>
  <si>
    <t>SS KAHRAMAN</t>
  </si>
  <si>
    <t>AS MINAH</t>
  </si>
  <si>
    <t>AF TAMAZA'</t>
  </si>
  <si>
    <t>RAYHAAN AL WATHBA</t>
  </si>
  <si>
    <t>WAQAAR</t>
  </si>
  <si>
    <t>EZEL</t>
  </si>
  <si>
    <t>HANDICAP (0-95)</t>
  </si>
  <si>
    <t>LINDOR DE BOZOULS</t>
  </si>
  <si>
    <t>MESHMESH</t>
  </si>
  <si>
    <t>UNWA</t>
  </si>
  <si>
    <t>FIFRE AL MAURY</t>
  </si>
  <si>
    <t>AL DHAFRAH AL GHARBIA</t>
  </si>
  <si>
    <t>CHAMSIN SAFINAT</t>
  </si>
  <si>
    <t>Chance La Majorie</t>
  </si>
  <si>
    <t>BAUDELAIRE DE GHAZAL</t>
  </si>
  <si>
    <t>bellisima de ghazal</t>
  </si>
  <si>
    <t>AF HUSHOOD</t>
  </si>
  <si>
    <t>AF MI'AAD</t>
  </si>
  <si>
    <t>S A CARACAL</t>
  </si>
  <si>
    <t>ELNADER</t>
  </si>
  <si>
    <t>ALMUNDAFE</t>
  </si>
  <si>
    <t>NUAGE AL MAURY</t>
  </si>
  <si>
    <t>MAWHOOBAH</t>
  </si>
  <si>
    <t>WAFIYYEH AL WATHBA</t>
  </si>
  <si>
    <t>ALBAREI BS</t>
  </si>
  <si>
    <t>AF HAY'A</t>
  </si>
  <si>
    <t>AA BURNING DAYLIGHT</t>
  </si>
  <si>
    <t>AF WALY</t>
  </si>
  <si>
    <t>AF YATARABAA</t>
  </si>
  <si>
    <t>ES RIYADH</t>
  </si>
  <si>
    <t>AL ADIYAT II</t>
  </si>
  <si>
    <t>AF TAADO</t>
  </si>
  <si>
    <t>RB WICKED RICH</t>
  </si>
  <si>
    <t>NAJEEB AL ZAMAN</t>
  </si>
  <si>
    <t>VICA GRINE</t>
  </si>
  <si>
    <t>VIZHIR</t>
  </si>
  <si>
    <t>RB MALEXIS</t>
  </si>
  <si>
    <t>RB MARY LYLAH</t>
  </si>
  <si>
    <t>AMJAAD AL GHARBIA</t>
  </si>
  <si>
    <t>MAYSA BS</t>
  </si>
  <si>
    <t>Melissa De Mussy</t>
  </si>
  <si>
    <t>AF RATOOSH</t>
  </si>
  <si>
    <t>HK ARAMRAM</t>
  </si>
  <si>
    <t>RB BLYND DATE</t>
  </si>
  <si>
    <t>HF DALAL</t>
  </si>
  <si>
    <t>Anaitra</t>
  </si>
  <si>
    <t>YOUSSR AW</t>
  </si>
  <si>
    <t>FIDANAR</t>
  </si>
  <si>
    <t>Fidawah</t>
  </si>
  <si>
    <t>RB NASH BASH</t>
  </si>
  <si>
    <t>ZOHA</t>
  </si>
  <si>
    <t>JAP KAMLAH</t>
  </si>
  <si>
    <t>TAYYARA</t>
  </si>
  <si>
    <t>RAZAN AL REEF</t>
  </si>
  <si>
    <t>GRAPEVINE</t>
  </si>
  <si>
    <t>JAP AAQILAH</t>
  </si>
  <si>
    <t>AHD BAYNOUNAH</t>
  </si>
  <si>
    <t>TAWHIDA</t>
  </si>
  <si>
    <t>HK AMJAD</t>
  </si>
  <si>
    <t>AL DAHERA</t>
  </si>
  <si>
    <t>AF BADDA'AH</t>
  </si>
  <si>
    <t>ALBAYNONA</t>
  </si>
  <si>
    <t>JEYAD ALFATIN</t>
  </si>
  <si>
    <t>RICH SIN</t>
  </si>
  <si>
    <t>RAMZ NF</t>
  </si>
  <si>
    <t>MM ASAWER</t>
  </si>
  <si>
    <t>AF MUTABARAK</t>
  </si>
  <si>
    <t>S A AL YAWAZY</t>
  </si>
  <si>
    <t>JAP JAZIL</t>
  </si>
  <si>
    <t>WASEEM BAYNOUNAH</t>
  </si>
  <si>
    <t>Hasema Al Khalediah</t>
  </si>
  <si>
    <t>FAHIM</t>
  </si>
  <si>
    <t>HEZAAM AL SHARQ</t>
  </si>
  <si>
    <t>ANOOD AL SHARQ</t>
  </si>
  <si>
    <t>KS MA LAM TARA</t>
  </si>
  <si>
    <t>DANY</t>
  </si>
  <si>
    <t>ALHARSH</t>
  </si>
  <si>
    <t>TETHKAR AL REEF</t>
  </si>
  <si>
    <t>MAWJAN</t>
  </si>
  <si>
    <t>AF YURHEB</t>
  </si>
  <si>
    <t>REFEYA</t>
  </si>
  <si>
    <t>ES JEZAN</t>
  </si>
  <si>
    <t>AN GHAITH</t>
  </si>
  <si>
    <t>AZZA</t>
  </si>
  <si>
    <t>AALA'A</t>
  </si>
  <si>
    <t>RAMMA'AH</t>
  </si>
  <si>
    <t>MIERAH</t>
  </si>
  <si>
    <t>AB TAHAN</t>
  </si>
  <si>
    <t>HATEM</t>
  </si>
  <si>
    <t>MUHHJAH</t>
  </si>
  <si>
    <t>DUKE DU SOLEIL</t>
  </si>
  <si>
    <t>JAAFINA DU SOLEIL</t>
  </si>
  <si>
    <t>BAHAR MADISON</t>
  </si>
  <si>
    <t>SW AL MOHIB</t>
  </si>
  <si>
    <t>AF TEKEED</t>
  </si>
  <si>
    <t>ROHAN AW</t>
  </si>
  <si>
    <t>TAEIAH AW</t>
  </si>
  <si>
    <t>AN ASAKB</t>
  </si>
  <si>
    <t>SAFI AL REEF</t>
  </si>
  <si>
    <t>REBURN</t>
  </si>
  <si>
    <t>TATAWARA</t>
  </si>
  <si>
    <t>AF THAKI</t>
  </si>
  <si>
    <t>LAZAZ MLEEH</t>
  </si>
  <si>
    <t>ES AFAF</t>
  </si>
  <si>
    <t>AF YAQEED</t>
  </si>
  <si>
    <t>AF TAWAQAH</t>
  </si>
  <si>
    <t>MEKTOUB EL AHLEM</t>
  </si>
  <si>
    <t>FATEEN MAJAN</t>
  </si>
  <si>
    <t>RB BYSHARA</t>
  </si>
  <si>
    <t>AA EOS</t>
  </si>
  <si>
    <t>TRAHEEB</t>
  </si>
  <si>
    <t>KAYAAN SB</t>
  </si>
  <si>
    <t>AL HAWJAA</t>
  </si>
  <si>
    <t>TAMEH</t>
  </si>
  <si>
    <t>YELWAH</t>
  </si>
  <si>
    <t>AF JAMRAH</t>
  </si>
  <si>
    <t>AL AGAR</t>
  </si>
  <si>
    <t>MISHKAT</t>
  </si>
  <si>
    <t>MISTER DJOUX</t>
  </si>
  <si>
    <t>Teedjou Al Frances</t>
  </si>
  <si>
    <t>ASIELAH</t>
  </si>
  <si>
    <t>AJS THRB</t>
  </si>
  <si>
    <t>AJWAD MADISON</t>
  </si>
  <si>
    <t>FAHIDA L'ATLAS</t>
  </si>
  <si>
    <t>MEZNAH NF</t>
  </si>
  <si>
    <t>KHALID EL BIWAIBYA</t>
  </si>
  <si>
    <t>ALMUTAJAN</t>
  </si>
  <si>
    <t>MARGOU DE RODAIM</t>
  </si>
  <si>
    <t>MAJOR HIPOLYTE</t>
  </si>
  <si>
    <t>VIA HIPOLYTE</t>
  </si>
  <si>
    <t>SSR LAHEEB</t>
  </si>
  <si>
    <t>AJLAAN</t>
  </si>
  <si>
    <t>KALICE DE CARRERE</t>
  </si>
  <si>
    <t>HANDICAP (0-105)</t>
  </si>
  <si>
    <t>SOCRATES</t>
  </si>
  <si>
    <t>SHAMLOWL</t>
  </si>
  <si>
    <t>TAREQ</t>
  </si>
  <si>
    <t>AZAD</t>
  </si>
  <si>
    <t>LUMAR</t>
  </si>
  <si>
    <t>MADAR BAYNOUNAH</t>
  </si>
  <si>
    <t>BADDAA</t>
  </si>
  <si>
    <t>IZIS</t>
  </si>
  <si>
    <t>ES KHORFAKKAN</t>
  </si>
  <si>
    <t>AF SHAAMA</t>
  </si>
  <si>
    <t>KARDOOM</t>
  </si>
  <si>
    <t>YARMOUK</t>
  </si>
  <si>
    <t>NAJAH</t>
  </si>
  <si>
    <t>AJWA</t>
  </si>
  <si>
    <t>RISK D'OR</t>
  </si>
  <si>
    <t>Case D'or</t>
  </si>
  <si>
    <t>L'AMIRAL LA MAJORI</t>
  </si>
  <si>
    <t>JILIE</t>
  </si>
  <si>
    <t>SOHAR</t>
  </si>
  <si>
    <t>GALALA AL BADR</t>
  </si>
  <si>
    <t>PRINCE DE BROSSE</t>
  </si>
  <si>
    <t>BEYSSAC</t>
  </si>
  <si>
    <t>BERENICE ROYALE</t>
  </si>
  <si>
    <t>SAFY ALMUTAZAH</t>
  </si>
  <si>
    <t>NASAAR AL KHALEDIAH</t>
  </si>
  <si>
    <t>SAFFWA AL KHALEDIAH</t>
  </si>
  <si>
    <t>JASSAAR</t>
  </si>
  <si>
    <t>EBDAA</t>
  </si>
  <si>
    <t>SIHRLAU</t>
  </si>
  <si>
    <t>YASSA</t>
  </si>
  <si>
    <t>ES DOMAN</t>
  </si>
  <si>
    <t>AAMEER</t>
  </si>
  <si>
    <t>SSR ALSAMOUD</t>
  </si>
  <si>
    <t>Wahhaaj</t>
  </si>
  <si>
    <t>ASEEL HS</t>
  </si>
  <si>
    <t>IBN KHALDOUN</t>
  </si>
  <si>
    <t>YA'ASIR</t>
  </si>
  <si>
    <t>AL KHABEER</t>
  </si>
  <si>
    <t>DHABI EL DAR</t>
  </si>
  <si>
    <t>MM ZAWBA'AH</t>
  </si>
  <si>
    <t>SABEEB</t>
  </si>
  <si>
    <t>AL SHEEH</t>
  </si>
  <si>
    <t>KING D'VIALETTES</t>
  </si>
  <si>
    <t>Belstar Des Vialettes</t>
  </si>
  <si>
    <t>MUTWAHHEJ ATHBAH</t>
  </si>
  <si>
    <t>BZEUBZEU AL MAURY</t>
  </si>
  <si>
    <t>ALTO</t>
  </si>
  <si>
    <t>Schiaparelli</t>
  </si>
  <si>
    <t>ALSAHWAH MF</t>
  </si>
  <si>
    <t>ZAQUR</t>
  </si>
  <si>
    <t>GHAZZL</t>
  </si>
  <si>
    <t>RB NASH HOUSE</t>
  </si>
  <si>
    <t>BF GALA</t>
  </si>
  <si>
    <t>SHERHANAH</t>
  </si>
  <si>
    <t>ISHRAAQ</t>
  </si>
  <si>
    <t>AL SAKB MLEEH</t>
  </si>
  <si>
    <t>AF AMAR</t>
  </si>
  <si>
    <t>ES AL WARD</t>
  </si>
  <si>
    <t>JAP HATANAH</t>
  </si>
  <si>
    <t>JAP KANAN</t>
  </si>
  <si>
    <t>MUHAREB BAYNOUNAH</t>
  </si>
  <si>
    <t>TS NEBRAS</t>
  </si>
  <si>
    <t>NESMAH QARDABIYAH</t>
  </si>
  <si>
    <t>TS ALMARED</t>
  </si>
  <si>
    <t>ES BALEEGH</t>
  </si>
  <si>
    <t>BALEEGH AL KHALEDIAH</t>
  </si>
  <si>
    <t>AJAB AL E'ZZ</t>
  </si>
  <si>
    <t>KT AL NAAMAH</t>
  </si>
  <si>
    <t>LA ATAB</t>
  </si>
  <si>
    <t>ASSIFA AW</t>
  </si>
  <si>
    <t>TASAMUH</t>
  </si>
  <si>
    <t>JEELHEM AL SHARQ</t>
  </si>
  <si>
    <t>JAP YAMAM</t>
  </si>
  <si>
    <t>HIGH MAN</t>
  </si>
  <si>
    <t>AA AHDAB</t>
  </si>
  <si>
    <t>DHLEEM</t>
  </si>
  <si>
    <t>NOSIN AW</t>
  </si>
  <si>
    <t>YH ARROW</t>
  </si>
  <si>
    <t>SARMA XMNSOR</t>
  </si>
  <si>
    <t>HASNAA AL REEF</t>
  </si>
  <si>
    <t>BURN IT UP AA</t>
  </si>
  <si>
    <t>Triumphs Pearl</t>
  </si>
  <si>
    <t>YUNUS</t>
  </si>
  <si>
    <t>AMER BURN</t>
  </si>
  <si>
    <t>RB AL QAAHER</t>
  </si>
  <si>
    <t>GEINA</t>
  </si>
  <si>
    <t>MARLO DE FAUST</t>
  </si>
  <si>
    <t>ANWA'AR</t>
  </si>
  <si>
    <t>HK KIRDOOS</t>
  </si>
  <si>
    <t>LAHEEM</t>
  </si>
  <si>
    <t>HAITHAM DE MIREVAL</t>
  </si>
  <si>
    <t>HERMES DE MONTJOI</t>
  </si>
  <si>
    <t>FAROUQ KB</t>
  </si>
  <si>
    <t>FATEN KB</t>
  </si>
  <si>
    <t>SPEEDY DE MONLAU</t>
  </si>
  <si>
    <t>SAHAYEB BAYNOUNAH</t>
  </si>
  <si>
    <t>AR RAAD</t>
  </si>
  <si>
    <t>HF RETAJ</t>
  </si>
  <si>
    <t>SA KANZ</t>
  </si>
  <si>
    <t>DHARI AL KHALEDIAH</t>
  </si>
  <si>
    <t>NASHEEDA</t>
  </si>
  <si>
    <t>HA MIRAGE</t>
  </si>
  <si>
    <t>ALGRAIN</t>
  </si>
  <si>
    <t>THAYIR</t>
  </si>
  <si>
    <t>JAP AALY</t>
  </si>
  <si>
    <t>JAP MORJAN</t>
  </si>
  <si>
    <t>DH SHAMKHA</t>
  </si>
  <si>
    <t>JAP SAKHY</t>
  </si>
  <si>
    <t>MALIKAN XMNSOR</t>
  </si>
  <si>
    <t>ZAAHEF</t>
  </si>
  <si>
    <t>JAP HANADI</t>
  </si>
  <si>
    <t>AWAD BAYNOUNAH</t>
  </si>
  <si>
    <t>RIP TIDE AA</t>
  </si>
  <si>
    <t>JALLAD AL KHALEDIAH</t>
  </si>
  <si>
    <t>BAEED</t>
  </si>
  <si>
    <t>YAZEED</t>
  </si>
  <si>
    <t>DHABIAT BAYNOUNAH</t>
  </si>
  <si>
    <t>ZA'AKHIR</t>
  </si>
  <si>
    <t>BASHAYER AH</t>
  </si>
  <si>
    <t>KAYLA DU SOLEIL</t>
  </si>
  <si>
    <t>SABIG</t>
  </si>
  <si>
    <t>LILY ROSE</t>
  </si>
  <si>
    <t>LAHOUB NR</t>
  </si>
  <si>
    <t>DJEWELL</t>
  </si>
  <si>
    <t>MISTER VIALETTES</t>
  </si>
  <si>
    <t>ZAAHRANN</t>
  </si>
  <si>
    <t>GERYON</t>
  </si>
  <si>
    <t>JUBRAN</t>
  </si>
  <si>
    <t>KABARET CS</t>
  </si>
  <si>
    <t>AL NOUF</t>
  </si>
  <si>
    <t>Andjelina</t>
  </si>
  <si>
    <t>MADEEHA</t>
  </si>
  <si>
    <t>ALIA MADISON</t>
  </si>
  <si>
    <t>YARNU</t>
  </si>
  <si>
    <t>ALARISH</t>
  </si>
  <si>
    <t>TAROUK DU LOUP</t>
  </si>
  <si>
    <t>WAMDAT BAYNOUNAH</t>
  </si>
  <si>
    <t>BA'ADI</t>
  </si>
  <si>
    <t>TILAL</t>
  </si>
  <si>
    <t>RAYAH AL REEF</t>
  </si>
  <si>
    <t>RAAKAN</t>
  </si>
  <si>
    <t>AJS AL MARED</t>
  </si>
  <si>
    <t>Gabie De Carrere</t>
  </si>
  <si>
    <t>ENVY</t>
  </si>
  <si>
    <t>HM AL ZALMAA</t>
  </si>
  <si>
    <t>INDEPENDENCE</t>
  </si>
  <si>
    <t>ALAIA DES FORGES</t>
  </si>
  <si>
    <t>ENDLESS</t>
  </si>
  <si>
    <t>TURQUOISE</t>
  </si>
  <si>
    <t>ALSAKIB</t>
  </si>
  <si>
    <t>MISTER LINSOU</t>
  </si>
  <si>
    <t>NASHRAH</t>
  </si>
  <si>
    <t>GUINDOL DEI RIBO</t>
  </si>
  <si>
    <t>IANITA DE CARRERE</t>
  </si>
  <si>
    <t>HANEEF</t>
  </si>
  <si>
    <t>Borsah</t>
  </si>
  <si>
    <t>BF ALSHAHAM</t>
  </si>
  <si>
    <t>ENTA HORR</t>
  </si>
  <si>
    <t>SSR ALMAYYASAH</t>
  </si>
  <si>
    <t>JAZMIN DU FALGAS</t>
  </si>
  <si>
    <t>DIJLAH</t>
  </si>
  <si>
    <t>HASEEF</t>
  </si>
  <si>
    <t>Ghazwa</t>
  </si>
  <si>
    <t>KATRAIN DE GHAZAL</t>
  </si>
  <si>
    <t>Karabosse De Ghazal</t>
  </si>
  <si>
    <t>NABUCCO AL MAURY</t>
  </si>
  <si>
    <t>LUWSAIL</t>
  </si>
  <si>
    <t>KHATTAF WRSAN</t>
  </si>
  <si>
    <t>JAP BARAA</t>
  </si>
  <si>
    <t>ES DAWAR</t>
  </si>
  <si>
    <t>AF FASEL</t>
  </si>
  <si>
    <t>AF SADAYED</t>
  </si>
  <si>
    <t>AF TAKTASY</t>
  </si>
  <si>
    <t>JAP ALKHOD</t>
  </si>
  <si>
    <t>TAGHRUDUH AL BEDA'A</t>
  </si>
  <si>
    <t>JAP HALA</t>
  </si>
  <si>
    <t>Lacy Kay</t>
  </si>
  <si>
    <t>ES KHAIRIYAH</t>
  </si>
  <si>
    <t>MOKHEEFA NF</t>
  </si>
  <si>
    <t>RAJIYA</t>
  </si>
  <si>
    <t>NAWAAL AW</t>
  </si>
  <si>
    <t>AF THEKRA</t>
  </si>
  <si>
    <t>OUMAIMA BAYNOUNAH</t>
  </si>
  <si>
    <t>AF TAHKUM</t>
  </si>
  <si>
    <t>HATHRAT EL MEDAM</t>
  </si>
  <si>
    <t>AF AL TASAYOOS</t>
  </si>
  <si>
    <t>AF TATBAA</t>
  </si>
  <si>
    <t>SHADDAD AW</t>
  </si>
  <si>
    <t>ES SHADAD</t>
  </si>
  <si>
    <t>SENJAR AL SHARQ</t>
  </si>
  <si>
    <t>HASHEEM ALASIFA</t>
  </si>
  <si>
    <t>AF RATEEL</t>
  </si>
  <si>
    <t>BADER AL HOSEN</t>
  </si>
  <si>
    <t>KHAT</t>
  </si>
  <si>
    <t>MT SPIRIT</t>
  </si>
  <si>
    <t>AL GAJAILH</t>
  </si>
  <si>
    <t>JR RABDAN</t>
  </si>
  <si>
    <t>ITALY</t>
  </si>
  <si>
    <t>MERSAL ALAIN</t>
  </si>
  <si>
    <t>ASSEF</t>
  </si>
  <si>
    <t>SHAMROUKH</t>
  </si>
  <si>
    <t>JADAL GRINE</t>
  </si>
  <si>
    <t>AL JADWAL</t>
  </si>
  <si>
    <t>DARK ZONE</t>
  </si>
  <si>
    <t>RB ROCKSTARR</t>
  </si>
  <si>
    <t>Dance With Me Bw</t>
  </si>
  <si>
    <t>KHATTA'AB</t>
  </si>
  <si>
    <t>BOURHANE MADISON</t>
  </si>
  <si>
    <t>ISTIQLAAL</t>
  </si>
  <si>
    <t>NASSI</t>
  </si>
  <si>
    <t>DJAIKIRI SAFINAT</t>
  </si>
  <si>
    <t>SHROOD AL SHAHANIA</t>
  </si>
  <si>
    <t>Sahara Croixnoire</t>
  </si>
  <si>
    <t>MURAAD</t>
  </si>
  <si>
    <t>TRIUMPH AA</t>
  </si>
  <si>
    <t>MOUJAZ</t>
  </si>
  <si>
    <t>FURYNOCTURN DARTEO</t>
  </si>
  <si>
    <t>KEHAILA</t>
  </si>
  <si>
    <t>HAFEET NR</t>
  </si>
  <si>
    <t>MANSSOURA AL CHAM</t>
  </si>
  <si>
    <t>AZZAM AH</t>
  </si>
  <si>
    <t>SA'BA</t>
  </si>
  <si>
    <t>AF AL HASEEMAH</t>
  </si>
  <si>
    <t>MINDZA</t>
  </si>
  <si>
    <t>GAZEE AL SHAHANIA</t>
  </si>
  <si>
    <t>Gazelle Du Paun</t>
  </si>
  <si>
    <t>RB GAME ON</t>
  </si>
  <si>
    <t>HM SHAMAEL</t>
  </si>
  <si>
    <t>AL Murabitah</t>
  </si>
  <si>
    <t>AAMEED</t>
  </si>
  <si>
    <t>NACHWAN</t>
  </si>
  <si>
    <t>AANTAR DE LA GLOIRE</t>
  </si>
  <si>
    <t>KANDAR DU FALGAS</t>
  </si>
  <si>
    <t>CHARISSAT AL BADR</t>
  </si>
  <si>
    <t>AL FAKIR DU LOUP</t>
  </si>
  <si>
    <t>SHARK</t>
  </si>
  <si>
    <t>BIG TIME GIRL</t>
  </si>
  <si>
    <t>AL JAWHARA</t>
  </si>
  <si>
    <t>KNOT THE CALL</t>
  </si>
  <si>
    <t>ERROR</t>
  </si>
  <si>
    <t>Ffor everr</t>
  </si>
  <si>
    <t>MOONSTONE</t>
  </si>
  <si>
    <t>Flash Class</t>
  </si>
  <si>
    <t>AF MUKHTAR</t>
  </si>
  <si>
    <t>AF MASECK</t>
  </si>
  <si>
    <t>AF JAMEEA</t>
  </si>
  <si>
    <t>AF FALAKI</t>
  </si>
  <si>
    <t>ZAHRAT BAYNOUNAH</t>
  </si>
  <si>
    <t>LULUAH</t>
  </si>
  <si>
    <t>RADWAH</t>
  </si>
  <si>
    <t>HK HESS</t>
  </si>
  <si>
    <t>BAHJAT BAYNOUNAH</t>
  </si>
  <si>
    <t>OOO</t>
  </si>
  <si>
    <t>Romantic</t>
  </si>
  <si>
    <t>SW GHAZALAH</t>
  </si>
  <si>
    <t>AF HARBAH</t>
  </si>
  <si>
    <t>AF HAMIYAH</t>
  </si>
  <si>
    <t>AF TUBHER</t>
  </si>
  <si>
    <t>IN A MEETING</t>
  </si>
  <si>
    <t>AF YAMJAD</t>
  </si>
  <si>
    <t>LEBRETHAH</t>
  </si>
  <si>
    <t>AZ MAWZOON</t>
  </si>
  <si>
    <t>AZ AL ZAIN KOLLOH</t>
  </si>
  <si>
    <t>SSR KHILAN</t>
  </si>
  <si>
    <t>HANEEN</t>
  </si>
  <si>
    <t>QAISER MAJAN</t>
  </si>
  <si>
    <t>Qaiser</t>
  </si>
  <si>
    <t>CITRINE</t>
  </si>
  <si>
    <t>ZODIAC</t>
  </si>
  <si>
    <t>AF WAA'ED</t>
  </si>
  <si>
    <t>QOWAT AL EMARAT</t>
  </si>
  <si>
    <t>UPTOWN WALK THE LINE</t>
  </si>
  <si>
    <t>NORIA DE L'AIGLE</t>
  </si>
  <si>
    <t>ZAWAN DE MIREVAL</t>
  </si>
  <si>
    <t>ZAMZAM ALKHAIR</t>
  </si>
  <si>
    <t>ALMUNJEZ</t>
  </si>
  <si>
    <t>Bahjah</t>
  </si>
  <si>
    <t>JUNO DU SOLEIL</t>
  </si>
  <si>
    <t>JAAFIKA DU SOLEIL</t>
  </si>
  <si>
    <t>GERMIN</t>
  </si>
  <si>
    <t>MUTFEYAH</t>
  </si>
  <si>
    <t>FARHAT BAYNOUNAH</t>
  </si>
  <si>
    <t>ALHARQA</t>
  </si>
  <si>
    <t>SHEIKHA ALSAFWA</t>
  </si>
  <si>
    <t>AF AL SANGAQ</t>
  </si>
  <si>
    <t>KUSHI</t>
  </si>
  <si>
    <t>AF MASEERA</t>
  </si>
  <si>
    <t>AF MAL'A</t>
  </si>
  <si>
    <t>ADAN A</t>
  </si>
  <si>
    <t>JET LOULA</t>
  </si>
  <si>
    <t>MASOUD AL KHALEDIAH</t>
  </si>
  <si>
    <t>DH MAZYOUNAH</t>
  </si>
  <si>
    <t>NAUTI BOY</t>
  </si>
  <si>
    <t>AASHOOR</t>
  </si>
  <si>
    <t>MARTA DE FAUST</t>
  </si>
  <si>
    <t>SEA DAY</t>
  </si>
  <si>
    <t>INVICTUS AL ASHAI</t>
  </si>
  <si>
    <t>ANHOURA LEREM</t>
  </si>
  <si>
    <t>HAY'ATT AL SHAHANIA</t>
  </si>
  <si>
    <t>Iftekhar ASF</t>
  </si>
  <si>
    <t>BAHJAT ALMAKARIM</t>
  </si>
  <si>
    <t>GOLDZEED</t>
  </si>
  <si>
    <t>GYPSADAH DU CROATE</t>
  </si>
  <si>
    <t>ABISTER</t>
  </si>
  <si>
    <t>Abidor</t>
  </si>
  <si>
    <t>MH MUZANA EPINETTE</t>
  </si>
  <si>
    <t>MUSANDAM</t>
  </si>
  <si>
    <t>TAGIA</t>
  </si>
  <si>
    <t>HANDICAP (75-95)</t>
  </si>
  <si>
    <t>ES AL HABIB</t>
  </si>
  <si>
    <t>JAP HAMZAH</t>
  </si>
  <si>
    <t>ALMUKHATER</t>
  </si>
  <si>
    <t>ES MASHALLAH</t>
  </si>
  <si>
    <t>LOURAN</t>
  </si>
  <si>
    <t>SULTAN BAYNOUNAH</t>
  </si>
  <si>
    <t>ROCKIT FUEL</t>
  </si>
  <si>
    <t>YAS AL GHARBIA</t>
  </si>
  <si>
    <t>SW IBN AL BURAQ</t>
  </si>
  <si>
    <t>Nagdine</t>
  </si>
  <si>
    <t>AA ALB ARSALAN</t>
  </si>
  <si>
    <t>BASELAH</t>
  </si>
  <si>
    <t>AN AL HUNOOF</t>
  </si>
  <si>
    <t>Moria</t>
  </si>
  <si>
    <t>NASA AL GHARBIA</t>
  </si>
  <si>
    <t>AF ALWARAG</t>
  </si>
  <si>
    <t>BASMA WRSAN</t>
  </si>
  <si>
    <t>AF AMMARAH</t>
  </si>
  <si>
    <t>RAMAAH</t>
  </si>
  <si>
    <t>KHOOD NF</t>
  </si>
  <si>
    <t>Sarkhat Al Khalediah</t>
  </si>
  <si>
    <t>AS SHOMOOKH</t>
  </si>
  <si>
    <t>SAHBA</t>
  </si>
  <si>
    <t>BAKIR</t>
  </si>
  <si>
    <t>BALSAAM</t>
  </si>
  <si>
    <t>ZULFAA</t>
  </si>
  <si>
    <t>SIMOUN</t>
  </si>
  <si>
    <t>SOWWAN</t>
  </si>
  <si>
    <t>GREAT WHITE</t>
  </si>
  <si>
    <t>HESSTER</t>
  </si>
  <si>
    <t>SASSAN AT</t>
  </si>
  <si>
    <t>BINT ALBAHAR KB</t>
  </si>
  <si>
    <t>SS IHTESHAM</t>
  </si>
  <si>
    <t>PLEASE ISLAND</t>
  </si>
  <si>
    <t>AL HADAB</t>
  </si>
  <si>
    <t>S A YAS</t>
  </si>
  <si>
    <t>AF ZAJRA</t>
  </si>
  <si>
    <t>AF AL MUHTELAH</t>
  </si>
  <si>
    <t>SULTANAT BAYNOUNAH</t>
  </si>
  <si>
    <t>JAP YJLEED</t>
  </si>
  <si>
    <t>JAP BAHRY</t>
  </si>
  <si>
    <t>MUSHUSH</t>
  </si>
  <si>
    <t>JAWHARA AL GHAWAZIA</t>
  </si>
  <si>
    <t>AF MODAQEQ</t>
  </si>
  <si>
    <t>ES AMWAJ</t>
  </si>
  <si>
    <t>ES ASHRAAF</t>
  </si>
  <si>
    <t>ALI AL MAJD</t>
  </si>
  <si>
    <t>SA'ARIM</t>
  </si>
  <si>
    <t>MONTECRISTO</t>
  </si>
  <si>
    <t>SHA'AN</t>
  </si>
  <si>
    <t>OUALAA ATHBAH</t>
  </si>
  <si>
    <t>Chaaer</t>
  </si>
  <si>
    <t>MURAD SUR</t>
  </si>
  <si>
    <t>Raddad</t>
  </si>
  <si>
    <t>MUGHAYIR</t>
  </si>
  <si>
    <t>MARIKITAH</t>
  </si>
  <si>
    <t>AR SHAHD</t>
  </si>
  <si>
    <t>OSMA ATHBAH</t>
  </si>
  <si>
    <t>HNOF AL KHALEDIAH</t>
  </si>
  <si>
    <t>DALIAH</t>
  </si>
  <si>
    <t>FAHADA</t>
  </si>
  <si>
    <t>TUROUB</t>
  </si>
  <si>
    <t>ALHEBA</t>
  </si>
  <si>
    <t>ATTLAS</t>
  </si>
  <si>
    <t>AF ALSUYOOD</t>
  </si>
  <si>
    <t>JAP ZAHEL</t>
  </si>
  <si>
    <t>GHAZAN DU SOLEIL</t>
  </si>
  <si>
    <t>HADAAYA</t>
  </si>
  <si>
    <t>EDALBAR</t>
  </si>
  <si>
    <t>VERECONDO</t>
  </si>
  <si>
    <t>MUNTASER AL KHALEDIAH</t>
  </si>
  <si>
    <t>MN HATTAN</t>
  </si>
  <si>
    <t>WINTER</t>
  </si>
  <si>
    <t>KS MEMPHIS</t>
  </si>
  <si>
    <t>MAQBOOL</t>
  </si>
  <si>
    <t>KANTI DE BOZOULS</t>
  </si>
  <si>
    <t>NACARAT AL MAURY</t>
  </si>
  <si>
    <t>AQEED</t>
  </si>
  <si>
    <t>ALYAH</t>
  </si>
  <si>
    <t>HADEE MATIKA</t>
  </si>
  <si>
    <t>TEFAQ</t>
  </si>
  <si>
    <t>BASIL BAYNOUNAH</t>
  </si>
  <si>
    <t>JAP ANBARAH</t>
  </si>
  <si>
    <t>DHAWAD</t>
  </si>
  <si>
    <t>KUHINUR</t>
  </si>
  <si>
    <t>COMODOR</t>
  </si>
  <si>
    <t>Ezraa</t>
  </si>
  <si>
    <t>MAHEL ALDAHAB</t>
  </si>
  <si>
    <t>ZAHEERAT AL KHALEDIAH</t>
  </si>
  <si>
    <t>FA'ADHEL</t>
  </si>
  <si>
    <t>WHATEVERR</t>
  </si>
  <si>
    <t>MAWHIBAT AL ASAYL</t>
  </si>
  <si>
    <t>SHEHAB AL GAIAH</t>
  </si>
  <si>
    <t>Fer'ha</t>
  </si>
  <si>
    <t>KHALEEJI ANA</t>
  </si>
  <si>
    <t>RB TO THE HOUSE</t>
  </si>
  <si>
    <t>SAMOOD AL AMER</t>
  </si>
  <si>
    <t>AL MURABITOON</t>
  </si>
  <si>
    <t>ANNEE FOLLE CLARK</t>
  </si>
  <si>
    <t>SALIM NOUR GRINE</t>
  </si>
  <si>
    <t>ALSHAFAQ</t>
  </si>
  <si>
    <t>SHALFA AL HOSEN</t>
  </si>
  <si>
    <t>AMA'AL</t>
  </si>
  <si>
    <t>NAZEEHA</t>
  </si>
  <si>
    <t>MAWAASEM</t>
  </si>
  <si>
    <t>THE GREY GHOST AA</t>
  </si>
  <si>
    <t>NAGHAM BAYNOUNAH</t>
  </si>
  <si>
    <t>MAZA'AJ AL SHAHANIA</t>
  </si>
  <si>
    <t>MIZABELLE</t>
  </si>
  <si>
    <t>BUCANERO</t>
  </si>
  <si>
    <t>ZAMER</t>
  </si>
  <si>
    <t>RB MOTHERLOAD</t>
  </si>
  <si>
    <t>MAJEED KB</t>
  </si>
  <si>
    <t>ALMAS KB</t>
  </si>
  <si>
    <t>ALGHANIM</t>
  </si>
  <si>
    <t>ALSAKER</t>
  </si>
  <si>
    <t>MUKATEL AL SHAHANIA</t>
  </si>
  <si>
    <t>ELSHAHM</t>
  </si>
  <si>
    <t>TAWAF</t>
  </si>
  <si>
    <t>TA'AIF</t>
  </si>
  <si>
    <t>SULTAN XMANSOR</t>
  </si>
  <si>
    <t>JAP AAHID</t>
  </si>
  <si>
    <t>LAHEEB BAYNOUNAH</t>
  </si>
  <si>
    <t>GLORY SAND</t>
  </si>
  <si>
    <t>AS MUSRIF</t>
  </si>
  <si>
    <t>MAYAAS AL KHALIDIAH</t>
  </si>
  <si>
    <t>NAWAHEL</t>
  </si>
  <si>
    <t>RESALAT AL ALAM</t>
  </si>
  <si>
    <t>EZZAH</t>
  </si>
  <si>
    <t>SAHMARA</t>
  </si>
  <si>
    <t>AA BURNING HAADA</t>
  </si>
  <si>
    <t>ABBAB</t>
  </si>
  <si>
    <t>HM HAFID</t>
  </si>
  <si>
    <t>EPHONA ALSHAHAMA</t>
  </si>
  <si>
    <t>AF ARAIDAH</t>
  </si>
  <si>
    <t>AF YAKA</t>
  </si>
  <si>
    <t>NAHEEB</t>
  </si>
  <si>
    <t>AA WAHHAJ</t>
  </si>
  <si>
    <t>AF TATFOO</t>
  </si>
  <si>
    <t>ASIM BAYNOUNAH</t>
  </si>
  <si>
    <t>ALDABHAA</t>
  </si>
  <si>
    <t>RITAJ</t>
  </si>
  <si>
    <t>BAARZA</t>
  </si>
  <si>
    <t>BASHAER AL REEF</t>
  </si>
  <si>
    <t>FA'ALEH</t>
  </si>
  <si>
    <t>DAWLA ARABIA</t>
  </si>
  <si>
    <t>FAKHR LATIFA</t>
  </si>
  <si>
    <t>MOSHRIF</t>
  </si>
  <si>
    <t>AL ZEER</t>
  </si>
  <si>
    <t>SATI ALHEZAM</t>
  </si>
  <si>
    <t>MON AMI HIPOLYTE</t>
  </si>
  <si>
    <t>HOUADIMA DES SABLES</t>
  </si>
  <si>
    <t>MUSSAFFAH</t>
  </si>
  <si>
    <t>AF SAMETAH</t>
  </si>
  <si>
    <t>Saleemah</t>
  </si>
  <si>
    <t>RM ALTARIQ</t>
  </si>
  <si>
    <t>AF MUSTAFEZH</t>
  </si>
  <si>
    <t>HAMAN</t>
  </si>
  <si>
    <t>ETIMAAD</t>
  </si>
  <si>
    <t>QUARTZ</t>
  </si>
  <si>
    <t>Sara</t>
  </si>
  <si>
    <t>AF EMDAD</t>
  </si>
  <si>
    <t>AJS HATTAN</t>
  </si>
  <si>
    <t>NAMRUD AL GHARBIA</t>
  </si>
  <si>
    <t>SW MACNOONA</t>
  </si>
  <si>
    <t>AL ASRRY</t>
  </si>
  <si>
    <t>AREEJ AL LAZAZ</t>
  </si>
  <si>
    <t>NAZIH</t>
  </si>
  <si>
    <t>AF MUKHAWWAL</t>
  </si>
  <si>
    <t>MUNIZA</t>
  </si>
  <si>
    <t>MUJAZEF AL SHAHANIA</t>
  </si>
  <si>
    <t>ULTAFA AL MAURY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</si>
</sst>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>
      <sz val="10.0"/>
      <color rgb="FF242424"/>
      <name val="Arial"/>
      <scheme val="minor"/>
    </font>
    <font>
      <sz val="11.0"/>
      <color theme="1"/>
      <name val="Calibri"/>
    </font>
    <font>
      <color theme="1"/>
      <name val="Arial"/>
    </font>
    <font>
      <sz val="10.0"/>
      <color rgb="FF004C25"/>
      <name val="Arial"/>
      <scheme val="minor"/>
    </font>
    <font>
      <b/>
      <sz val="12.0"/>
      <color theme="1"/>
      <name val="Oswald"/>
    </font>
    <font>
      <sz val="12.0"/>
      <color theme="1"/>
      <name val="Oswald"/>
    </font>
    <font>
      <u/>
      <sz val="10.0"/>
      <color rgb="FF0000FF"/>
    </font>
    <font>
      <sz val="10.0"/>
      <color rgb="FFFFFFFF"/>
      <name val="Arial"/>
      <scheme val="minor"/>
    </font>
    <font>
      <sz val="10.0"/>
      <color rgb="FF212529"/>
      <name val="Arial"/>
      <scheme val="minor"/>
    </font>
    <font>
      <u/>
      <sz val="10.0"/>
      <color rgb="FF0000FF"/>
    </font>
    <font>
      <sz val="10.0"/>
      <color rgb="FFE30613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vertical="top"/>
    </xf>
    <xf borderId="0" fillId="0" fontId="3" numFmtId="0" xfId="0" applyAlignment="1" applyFont="1">
      <alignment horizontal="center"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vertical="bottom"/>
    </xf>
    <xf borderId="1" fillId="0" fontId="2" numFmtId="0" xfId="0" applyAlignment="1" applyBorder="1" applyFont="1">
      <alignment horizontal="center" vertical="bottom"/>
    </xf>
    <xf borderId="0" fillId="0" fontId="1" numFmtId="0" xfId="0" applyFont="1"/>
    <xf borderId="0" fillId="0" fontId="6" numFmtId="0" xfId="0" applyAlignment="1" applyFont="1">
      <alignment horizontal="center" vertical="top"/>
    </xf>
    <xf borderId="0" fillId="0" fontId="2" numFmtId="0" xfId="0" applyAlignment="1" applyFont="1">
      <alignment horizontal="center" readingOrder="0" vertical="bottom"/>
    </xf>
    <xf borderId="0" fillId="0" fontId="0" numFmtId="0" xfId="0" applyAlignment="1" applyFont="1">
      <alignment horizontal="center" readingOrder="0" vertical="bottom"/>
    </xf>
    <xf borderId="0" fillId="0" fontId="2" numFmtId="0" xfId="0" applyAlignment="1" applyFont="1">
      <alignment horizontal="center" readingOrder="0" vertical="top"/>
    </xf>
    <xf borderId="0" fillId="0" fontId="7" numFmtId="0" xfId="0" applyAlignment="1" applyFont="1">
      <alignment vertical="top"/>
    </xf>
    <xf borderId="0" fillId="2" fontId="8" numFmtId="0" xfId="0" applyAlignment="1" applyFill="1" applyFont="1">
      <alignment vertical="bottom"/>
    </xf>
    <xf borderId="0" fillId="0" fontId="9" numFmtId="0" xfId="0" applyAlignment="1" applyFont="1">
      <alignment horizontal="center" vertical="top"/>
    </xf>
    <xf borderId="0" fillId="0" fontId="10" numFmtId="0" xfId="0" applyAlignment="1" applyFont="1">
      <alignment horizontal="center" vertical="bottom"/>
    </xf>
    <xf borderId="0" fillId="0" fontId="11" numFmtId="0" xfId="0" applyAlignment="1" applyFont="1">
      <alignment horizontal="center" vertical="bottom"/>
    </xf>
    <xf borderId="2" fillId="0" fontId="3" numFmtId="0" xfId="0" applyAlignment="1" applyBorder="1" applyFont="1">
      <alignment horizontal="center" vertical="bottom"/>
    </xf>
    <xf borderId="3" fillId="0" fontId="3" numFmtId="0" xfId="0" applyAlignment="1" applyBorder="1" applyFont="1">
      <alignment horizontal="center" vertical="bottom"/>
    </xf>
    <xf borderId="0" fillId="0" fontId="10" numFmtId="0" xfId="0" applyAlignment="1" applyFont="1">
      <alignment horizontal="center" vertical="top"/>
    </xf>
    <xf borderId="0" fillId="0" fontId="3" numFmtId="0" xfId="0" applyAlignment="1" applyFont="1">
      <alignment horizontal="center" vertical="top"/>
    </xf>
    <xf borderId="0" fillId="0" fontId="12" numFmtId="0" xfId="0" applyAlignment="1" applyFont="1">
      <alignment horizontal="center" vertical="bottom"/>
    </xf>
    <xf borderId="1" fillId="0" fontId="0" numFmtId="0" xfId="0" applyAlignment="1" applyBorder="1" applyFont="1">
      <alignment horizontal="center" readingOrder="0" vertical="bottom"/>
    </xf>
    <xf borderId="4" fillId="0" fontId="2" numFmtId="0" xfId="0" applyAlignment="1" applyBorder="1" applyFont="1">
      <alignment horizontal="center" vertical="bottom"/>
    </xf>
    <xf borderId="5" fillId="0" fontId="2" numFmtId="0" xfId="0" applyAlignment="1" applyBorder="1" applyFont="1">
      <alignment horizontal="center" vertical="bottom"/>
    </xf>
    <xf borderId="0" fillId="0" fontId="13" numFmtId="0" xfId="0" applyAlignment="1" applyFont="1">
      <alignment horizontal="center" vertical="bottom"/>
    </xf>
    <xf borderId="0" fillId="0" fontId="6" numFmtId="0" xfId="0" applyAlignment="1" applyFont="1">
      <alignment horizontal="center" readingOrder="0" vertical="top"/>
    </xf>
    <xf borderId="0" fillId="0" fontId="6" numFmtId="0" xfId="0" applyAlignment="1" applyFont="1">
      <alignment horizontal="center" vertical="bottom"/>
    </xf>
    <xf borderId="0" fillId="0" fontId="0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2.xml"/><Relationship Id="rId11" Type="http://schemas.openxmlformats.org/officeDocument/2006/relationships/hyperlink" Target="https://emiratesracing.com/horses/2071260" TargetMode="External"/><Relationship Id="rId10" Type="http://schemas.openxmlformats.org/officeDocument/2006/relationships/hyperlink" Target="https://emiratesracing.com/horses/2075610" TargetMode="External"/><Relationship Id="rId13" Type="http://schemas.openxmlformats.org/officeDocument/2006/relationships/hyperlink" Target="https://emiratesracing.com/horses/2073015" TargetMode="External"/><Relationship Id="rId12" Type="http://schemas.openxmlformats.org/officeDocument/2006/relationships/hyperlink" Target="https://emiratesracing.com/horses/2074437" TargetMode="External"/><Relationship Id="rId1" Type="http://schemas.openxmlformats.org/officeDocument/2006/relationships/hyperlink" Target="https://emiratesracing.com/horses/2064490" TargetMode="External"/><Relationship Id="rId2" Type="http://schemas.openxmlformats.org/officeDocument/2006/relationships/hyperlink" Target="https://emiratesracing.com/horses/2067025" TargetMode="External"/><Relationship Id="rId3" Type="http://schemas.openxmlformats.org/officeDocument/2006/relationships/hyperlink" Target="https://emiratesracing.com/horses/2067027" TargetMode="External"/><Relationship Id="rId4" Type="http://schemas.openxmlformats.org/officeDocument/2006/relationships/hyperlink" Target="https://emiratesracing.com/horses/2059362" TargetMode="External"/><Relationship Id="rId9" Type="http://schemas.openxmlformats.org/officeDocument/2006/relationships/hyperlink" Target="https://emiratesracing.com/horses/2071215" TargetMode="External"/><Relationship Id="rId15" Type="http://schemas.openxmlformats.org/officeDocument/2006/relationships/hyperlink" Target="https://emiratesracing.com/horses/2069931" TargetMode="External"/><Relationship Id="rId14" Type="http://schemas.openxmlformats.org/officeDocument/2006/relationships/hyperlink" Target="https://emiratesracing.com/horses/2073345" TargetMode="External"/><Relationship Id="rId17" Type="http://schemas.openxmlformats.org/officeDocument/2006/relationships/hyperlink" Target="https://emiratesracing.com/horses/2069931" TargetMode="External"/><Relationship Id="rId16" Type="http://schemas.openxmlformats.org/officeDocument/2006/relationships/hyperlink" Target="https://emiratesracing.com/horses/2046519" TargetMode="External"/><Relationship Id="rId5" Type="http://schemas.openxmlformats.org/officeDocument/2006/relationships/hyperlink" Target="https://emiratesracing.com/horses/2061022" TargetMode="External"/><Relationship Id="rId19" Type="http://schemas.openxmlformats.org/officeDocument/2006/relationships/hyperlink" Target="https://emiratesracing.com/horses/2062111" TargetMode="External"/><Relationship Id="rId6" Type="http://schemas.openxmlformats.org/officeDocument/2006/relationships/hyperlink" Target="https://emiratesracing.com/horses/2067439" TargetMode="External"/><Relationship Id="rId18" Type="http://schemas.openxmlformats.org/officeDocument/2006/relationships/hyperlink" Target="https://emiratesracing.com/horses/2062111" TargetMode="External"/><Relationship Id="rId7" Type="http://schemas.openxmlformats.org/officeDocument/2006/relationships/hyperlink" Target="https://emiratesracing.com/horses/2075304" TargetMode="External"/><Relationship Id="rId8" Type="http://schemas.openxmlformats.org/officeDocument/2006/relationships/hyperlink" Target="https://emiratesracing.com/horses/207119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63"/>
    <col customWidth="1" min="10" max="10" width="19.75"/>
    <col customWidth="1" min="13" max="13" width="21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J2" s="1" t="s">
        <v>14</v>
      </c>
      <c r="M2" s="2"/>
    </row>
    <row r="3">
      <c r="A3" s="1" t="s">
        <v>15</v>
      </c>
      <c r="B3" s="1" t="s">
        <v>16</v>
      </c>
      <c r="C3" s="1" t="s">
        <v>17</v>
      </c>
      <c r="D3" s="1" t="s">
        <v>18</v>
      </c>
      <c r="J3" s="1" t="s">
        <v>18</v>
      </c>
      <c r="M3" s="2"/>
    </row>
    <row r="4">
      <c r="A4" s="1" t="s">
        <v>19</v>
      </c>
      <c r="B4" s="1" t="s">
        <v>20</v>
      </c>
      <c r="C4" s="1" t="s">
        <v>21</v>
      </c>
      <c r="D4" s="1" t="s">
        <v>22</v>
      </c>
      <c r="E4" s="1" t="s">
        <v>23</v>
      </c>
      <c r="J4" s="1" t="s">
        <v>23</v>
      </c>
      <c r="M4" s="2"/>
    </row>
    <row r="5">
      <c r="A5" s="1" t="s">
        <v>24</v>
      </c>
      <c r="B5" s="1" t="s">
        <v>25</v>
      </c>
      <c r="C5" s="1" t="s">
        <v>26</v>
      </c>
      <c r="D5" s="1" t="s">
        <v>27</v>
      </c>
      <c r="E5" s="1" t="s">
        <v>28</v>
      </c>
      <c r="F5" s="1" t="s">
        <v>18</v>
      </c>
      <c r="J5" s="1" t="s">
        <v>18</v>
      </c>
      <c r="M5" s="2"/>
    </row>
    <row r="6">
      <c r="A6" s="1" t="s">
        <v>29</v>
      </c>
      <c r="B6" s="1" t="s">
        <v>30</v>
      </c>
      <c r="C6" s="1" t="s">
        <v>31</v>
      </c>
      <c r="J6" s="1" t="s">
        <v>31</v>
      </c>
      <c r="M6" s="2"/>
    </row>
    <row r="7">
      <c r="A7" s="1" t="s">
        <v>32</v>
      </c>
      <c r="B7" s="1" t="s">
        <v>33</v>
      </c>
      <c r="C7" s="1" t="s">
        <v>34</v>
      </c>
      <c r="D7" s="1" t="s">
        <v>35</v>
      </c>
      <c r="E7" s="1" t="s">
        <v>36</v>
      </c>
      <c r="F7" s="1" t="s">
        <v>37</v>
      </c>
      <c r="J7" s="1" t="s">
        <v>37</v>
      </c>
      <c r="M7" s="2"/>
    </row>
    <row r="8">
      <c r="A8" s="1" t="s">
        <v>38</v>
      </c>
      <c r="B8" s="1" t="s">
        <v>39</v>
      </c>
      <c r="C8" s="1" t="s">
        <v>40</v>
      </c>
      <c r="D8" s="1" t="s">
        <v>41</v>
      </c>
      <c r="E8" s="1" t="s">
        <v>42</v>
      </c>
      <c r="J8" s="1" t="s">
        <v>42</v>
      </c>
      <c r="M8" s="2"/>
    </row>
    <row r="9">
      <c r="A9" s="1" t="s">
        <v>43</v>
      </c>
      <c r="B9" s="1" t="s">
        <v>44</v>
      </c>
      <c r="C9" s="1" t="s">
        <v>45</v>
      </c>
      <c r="D9" s="1" t="s">
        <v>46</v>
      </c>
      <c r="J9" s="1" t="s">
        <v>46</v>
      </c>
      <c r="M9" s="2"/>
    </row>
    <row r="10">
      <c r="A10" s="1" t="s">
        <v>47</v>
      </c>
      <c r="B10" s="1" t="s">
        <v>48</v>
      </c>
      <c r="C10" s="1" t="s">
        <v>49</v>
      </c>
      <c r="D10" s="1" t="s">
        <v>50</v>
      </c>
      <c r="E10" s="1" t="s">
        <v>35</v>
      </c>
      <c r="F10" s="1" t="s">
        <v>36</v>
      </c>
      <c r="G10" s="1" t="s">
        <v>37</v>
      </c>
      <c r="J10" s="1" t="s">
        <v>37</v>
      </c>
      <c r="M10" s="2"/>
    </row>
    <row r="11">
      <c r="A11" s="1" t="s">
        <v>51</v>
      </c>
      <c r="B11" s="1" t="s">
        <v>52</v>
      </c>
      <c r="C11" s="1" t="s">
        <v>53</v>
      </c>
      <c r="D11" s="1" t="s">
        <v>54</v>
      </c>
      <c r="J11" s="1" t="s">
        <v>54</v>
      </c>
      <c r="M11" s="2"/>
    </row>
    <row r="12">
      <c r="A12" s="1" t="s">
        <v>55</v>
      </c>
      <c r="B12" s="1" t="s">
        <v>56</v>
      </c>
      <c r="C12" s="1" t="s">
        <v>57</v>
      </c>
      <c r="D12" s="1" t="s">
        <v>58</v>
      </c>
      <c r="E12" s="1" t="s">
        <v>59</v>
      </c>
      <c r="F12" s="1" t="s">
        <v>18</v>
      </c>
      <c r="J12" s="1" t="s">
        <v>18</v>
      </c>
      <c r="M12" s="2"/>
    </row>
    <row r="13">
      <c r="A13" s="1" t="s">
        <v>60</v>
      </c>
      <c r="B13" s="1" t="s">
        <v>57</v>
      </c>
      <c r="C13" s="1" t="s">
        <v>58</v>
      </c>
      <c r="D13" s="1" t="s">
        <v>59</v>
      </c>
      <c r="E13" s="1" t="s">
        <v>18</v>
      </c>
      <c r="J13" s="1" t="s">
        <v>18</v>
      </c>
      <c r="M13" s="2"/>
    </row>
    <row r="14">
      <c r="A14" s="1" t="s">
        <v>61</v>
      </c>
      <c r="B14" s="1" t="s">
        <v>62</v>
      </c>
      <c r="C14" s="1" t="s">
        <v>63</v>
      </c>
      <c r="D14" s="1" t="s">
        <v>64</v>
      </c>
      <c r="E14" s="1" t="s">
        <v>65</v>
      </c>
      <c r="F14" s="1" t="s">
        <v>66</v>
      </c>
      <c r="G14" s="1" t="s">
        <v>67</v>
      </c>
      <c r="J14" s="1" t="s">
        <v>67</v>
      </c>
      <c r="M14" s="2"/>
    </row>
    <row r="15">
      <c r="A15" s="1" t="s">
        <v>68</v>
      </c>
      <c r="B15" s="1" t="s">
        <v>59</v>
      </c>
      <c r="C15" s="1" t="s">
        <v>18</v>
      </c>
      <c r="J15" s="1" t="s">
        <v>18</v>
      </c>
      <c r="M15" s="2"/>
    </row>
    <row r="16">
      <c r="A16" s="1" t="s">
        <v>69</v>
      </c>
      <c r="B16" s="1" t="s">
        <v>44</v>
      </c>
      <c r="C16" s="1" t="s">
        <v>45</v>
      </c>
      <c r="D16" s="1" t="s">
        <v>46</v>
      </c>
      <c r="J16" s="1" t="s">
        <v>46</v>
      </c>
      <c r="M16" s="2"/>
    </row>
    <row r="17">
      <c r="A17" s="1" t="s">
        <v>70</v>
      </c>
      <c r="B17" s="1" t="s">
        <v>71</v>
      </c>
      <c r="C17" s="1" t="s">
        <v>72</v>
      </c>
      <c r="D17" s="1" t="s">
        <v>73</v>
      </c>
      <c r="E17" s="1" t="s">
        <v>14</v>
      </c>
      <c r="J17" s="1" t="s">
        <v>14</v>
      </c>
      <c r="M17" s="2"/>
    </row>
    <row r="18">
      <c r="A18" s="1" t="s">
        <v>74</v>
      </c>
      <c r="B18" s="1" t="s">
        <v>75</v>
      </c>
      <c r="C18" s="1" t="s">
        <v>76</v>
      </c>
      <c r="D18" s="1" t="s">
        <v>77</v>
      </c>
      <c r="J18" s="1" t="s">
        <v>77</v>
      </c>
      <c r="M18" s="2"/>
    </row>
    <row r="19">
      <c r="A19" s="1" t="s">
        <v>78</v>
      </c>
      <c r="B19" s="1" t="s">
        <v>79</v>
      </c>
      <c r="C19" s="1" t="s">
        <v>80</v>
      </c>
      <c r="J19" s="1" t="s">
        <v>80</v>
      </c>
      <c r="M19" s="2"/>
    </row>
    <row r="20">
      <c r="A20" s="1" t="s">
        <v>81</v>
      </c>
      <c r="B20" s="1" t="s">
        <v>82</v>
      </c>
      <c r="C20" s="1" t="s">
        <v>83</v>
      </c>
      <c r="D20" s="1" t="s">
        <v>84</v>
      </c>
      <c r="E20" s="1" t="s">
        <v>85</v>
      </c>
      <c r="J20" s="1" t="s">
        <v>85</v>
      </c>
      <c r="M20" s="2"/>
    </row>
    <row r="21">
      <c r="A21" s="1" t="s">
        <v>86</v>
      </c>
      <c r="B21" s="1" t="s">
        <v>40</v>
      </c>
      <c r="C21" s="1" t="s">
        <v>41</v>
      </c>
      <c r="D21" s="1" t="s">
        <v>42</v>
      </c>
      <c r="J21" s="1" t="s">
        <v>42</v>
      </c>
      <c r="M21" s="2"/>
    </row>
    <row r="22">
      <c r="A22" s="1" t="s">
        <v>87</v>
      </c>
      <c r="B22" s="1" t="s">
        <v>88</v>
      </c>
      <c r="C22" s="1" t="s">
        <v>89</v>
      </c>
      <c r="D22" s="1" t="s">
        <v>90</v>
      </c>
      <c r="J22" s="1" t="s">
        <v>90</v>
      </c>
      <c r="M22" s="2"/>
    </row>
    <row r="23">
      <c r="A23" s="1" t="s">
        <v>91</v>
      </c>
      <c r="B23" s="1" t="s">
        <v>92</v>
      </c>
      <c r="C23" s="1" t="s">
        <v>26</v>
      </c>
      <c r="D23" s="1" t="s">
        <v>27</v>
      </c>
      <c r="E23" s="1" t="s">
        <v>28</v>
      </c>
      <c r="F23" s="1" t="s">
        <v>18</v>
      </c>
      <c r="J23" s="1" t="s">
        <v>18</v>
      </c>
      <c r="M23" s="2"/>
    </row>
    <row r="24">
      <c r="A24" s="1" t="s">
        <v>93</v>
      </c>
      <c r="B24" s="1" t="s">
        <v>94</v>
      </c>
      <c r="C24" s="1" t="s">
        <v>95</v>
      </c>
      <c r="D24" s="1" t="s">
        <v>96</v>
      </c>
      <c r="E24" s="1" t="s">
        <v>97</v>
      </c>
      <c r="J24" s="1" t="s">
        <v>97</v>
      </c>
      <c r="M24" s="2"/>
    </row>
    <row r="25">
      <c r="A25" s="1" t="s">
        <v>98</v>
      </c>
      <c r="B25" s="1" t="s">
        <v>40</v>
      </c>
      <c r="C25" s="1" t="s">
        <v>41</v>
      </c>
      <c r="D25" s="1" t="s">
        <v>42</v>
      </c>
      <c r="J25" s="1" t="s">
        <v>42</v>
      </c>
      <c r="M25" s="2"/>
    </row>
    <row r="26">
      <c r="A26" s="1" t="s">
        <v>99</v>
      </c>
      <c r="B26" s="1" t="s">
        <v>75</v>
      </c>
      <c r="C26" s="1" t="s">
        <v>76</v>
      </c>
      <c r="D26" s="1" t="s">
        <v>77</v>
      </c>
      <c r="J26" s="1" t="s">
        <v>77</v>
      </c>
      <c r="M26" s="2"/>
    </row>
    <row r="27">
      <c r="A27" s="1" t="s">
        <v>100</v>
      </c>
      <c r="B27" s="1" t="s">
        <v>101</v>
      </c>
      <c r="C27" s="1" t="s">
        <v>102</v>
      </c>
      <c r="D27" s="1" t="s">
        <v>103</v>
      </c>
      <c r="E27" s="1" t="s">
        <v>104</v>
      </c>
      <c r="J27" s="1" t="s">
        <v>104</v>
      </c>
      <c r="M27" s="2"/>
    </row>
    <row r="28">
      <c r="A28" s="1" t="s">
        <v>105</v>
      </c>
      <c r="B28" s="1" t="s">
        <v>106</v>
      </c>
      <c r="C28" s="1" t="s">
        <v>107</v>
      </c>
      <c r="D28" s="1" t="s">
        <v>108</v>
      </c>
      <c r="J28" s="1" t="s">
        <v>108</v>
      </c>
      <c r="M28" s="2"/>
    </row>
    <row r="29">
      <c r="A29" s="1" t="s">
        <v>109</v>
      </c>
      <c r="B29" s="1" t="s">
        <v>110</v>
      </c>
      <c r="C29" s="1" t="s">
        <v>111</v>
      </c>
      <c r="D29" s="1" t="s">
        <v>112</v>
      </c>
      <c r="J29" s="1" t="s">
        <v>112</v>
      </c>
      <c r="M29" s="2"/>
    </row>
    <row r="30">
      <c r="A30" s="1" t="s">
        <v>113</v>
      </c>
      <c r="B30" s="1" t="s">
        <v>114</v>
      </c>
      <c r="C30" s="1" t="s">
        <v>115</v>
      </c>
      <c r="D30" s="1" t="s">
        <v>59</v>
      </c>
      <c r="E30" s="1" t="s">
        <v>18</v>
      </c>
      <c r="J30" s="1" t="s">
        <v>18</v>
      </c>
      <c r="M30" s="2"/>
    </row>
    <row r="31">
      <c r="A31" s="1" t="s">
        <v>116</v>
      </c>
      <c r="B31" s="1" t="s">
        <v>117</v>
      </c>
      <c r="C31" s="1" t="s">
        <v>48</v>
      </c>
      <c r="D31" s="1" t="s">
        <v>49</v>
      </c>
      <c r="E31" s="1" t="s">
        <v>50</v>
      </c>
      <c r="F31" s="1" t="s">
        <v>35</v>
      </c>
      <c r="G31" s="1" t="s">
        <v>36</v>
      </c>
      <c r="H31" s="1" t="s">
        <v>37</v>
      </c>
      <c r="J31" s="1" t="s">
        <v>37</v>
      </c>
      <c r="M31" s="2"/>
    </row>
    <row r="32">
      <c r="A32" s="1" t="s">
        <v>118</v>
      </c>
      <c r="B32" s="1" t="s">
        <v>119</v>
      </c>
      <c r="C32" s="1" t="s">
        <v>120</v>
      </c>
      <c r="D32" s="1" t="s">
        <v>121</v>
      </c>
      <c r="J32" s="1" t="s">
        <v>121</v>
      </c>
      <c r="M32" s="2"/>
    </row>
    <row r="33">
      <c r="A33" s="1" t="s">
        <v>122</v>
      </c>
      <c r="B33" s="1" t="s">
        <v>123</v>
      </c>
      <c r="C33" s="1" t="s">
        <v>124</v>
      </c>
      <c r="D33" s="1" t="s">
        <v>125</v>
      </c>
      <c r="E33" s="1" t="s">
        <v>18</v>
      </c>
      <c r="J33" s="1" t="s">
        <v>18</v>
      </c>
      <c r="M33" s="2"/>
    </row>
    <row r="34">
      <c r="A34" s="1" t="s">
        <v>126</v>
      </c>
      <c r="B34" s="1" t="s">
        <v>127</v>
      </c>
      <c r="C34" s="1" t="s">
        <v>128</v>
      </c>
      <c r="D34" s="1" t="s">
        <v>129</v>
      </c>
      <c r="E34" s="1" t="s">
        <v>96</v>
      </c>
      <c r="F34" s="1" t="s">
        <v>97</v>
      </c>
      <c r="J34" s="1" t="s">
        <v>97</v>
      </c>
      <c r="M34" s="2"/>
    </row>
    <row r="35">
      <c r="A35" s="1" t="s">
        <v>130</v>
      </c>
      <c r="B35" s="1" t="s">
        <v>131</v>
      </c>
      <c r="C35" s="1" t="s">
        <v>97</v>
      </c>
      <c r="D35" s="1" t="s">
        <v>132</v>
      </c>
      <c r="J35" s="1" t="s">
        <v>132</v>
      </c>
      <c r="M35" s="2"/>
    </row>
    <row r="36">
      <c r="A36" s="1" t="s">
        <v>133</v>
      </c>
      <c r="B36" s="1" t="s">
        <v>134</v>
      </c>
      <c r="C36" s="1" t="s">
        <v>135</v>
      </c>
      <c r="D36" s="1" t="s">
        <v>136</v>
      </c>
      <c r="J36" s="1" t="s">
        <v>136</v>
      </c>
      <c r="M36" s="2"/>
    </row>
    <row r="37">
      <c r="A37" s="1" t="s">
        <v>137</v>
      </c>
      <c r="B37" s="1" t="s">
        <v>138</v>
      </c>
      <c r="C37" s="1" t="s">
        <v>139</v>
      </c>
      <c r="D37" s="1" t="s">
        <v>140</v>
      </c>
      <c r="J37" s="1" t="s">
        <v>140</v>
      </c>
      <c r="M37" s="2"/>
    </row>
    <row r="38">
      <c r="A38" s="1" t="s">
        <v>141</v>
      </c>
      <c r="B38" s="1" t="s">
        <v>142</v>
      </c>
      <c r="C38" s="1" t="s">
        <v>143</v>
      </c>
      <c r="D38" s="1" t="s">
        <v>144</v>
      </c>
      <c r="E38" s="1" t="s">
        <v>145</v>
      </c>
      <c r="J38" s="1" t="s">
        <v>145</v>
      </c>
      <c r="M38" s="2"/>
    </row>
    <row r="39">
      <c r="A39" s="1" t="s">
        <v>146</v>
      </c>
      <c r="B39" s="1" t="s">
        <v>147</v>
      </c>
      <c r="C39" s="1" t="s">
        <v>148</v>
      </c>
      <c r="D39" s="1" t="s">
        <v>149</v>
      </c>
      <c r="E39" s="1" t="s">
        <v>18</v>
      </c>
      <c r="J39" s="1" t="s">
        <v>18</v>
      </c>
      <c r="M39" s="2"/>
    </row>
    <row r="40">
      <c r="A40" s="1" t="s">
        <v>150</v>
      </c>
      <c r="B40" s="1" t="s">
        <v>151</v>
      </c>
      <c r="C40" s="1" t="s">
        <v>152</v>
      </c>
      <c r="D40" s="1" t="s">
        <v>153</v>
      </c>
      <c r="E40" s="1" t="s">
        <v>154</v>
      </c>
      <c r="J40" s="1" t="s">
        <v>154</v>
      </c>
      <c r="M40" s="2"/>
    </row>
    <row r="41">
      <c r="A41" s="1" t="s">
        <v>155</v>
      </c>
      <c r="B41" s="1" t="s">
        <v>156</v>
      </c>
      <c r="C41" s="1" t="s">
        <v>157</v>
      </c>
      <c r="D41" s="1" t="s">
        <v>26</v>
      </c>
      <c r="E41" s="1" t="s">
        <v>27</v>
      </c>
      <c r="F41" s="1" t="s">
        <v>28</v>
      </c>
      <c r="G41" s="1" t="s">
        <v>18</v>
      </c>
      <c r="J41" s="1" t="s">
        <v>18</v>
      </c>
      <c r="M41" s="2"/>
    </row>
    <row r="42">
      <c r="A42" s="1" t="s">
        <v>158</v>
      </c>
      <c r="B42" s="1" t="s">
        <v>134</v>
      </c>
      <c r="C42" s="1" t="s">
        <v>135</v>
      </c>
      <c r="D42" s="1" t="s">
        <v>136</v>
      </c>
      <c r="J42" s="1" t="s">
        <v>136</v>
      </c>
      <c r="M42" s="2"/>
    </row>
    <row r="43">
      <c r="A43" s="1" t="s">
        <v>159</v>
      </c>
      <c r="B43" s="1" t="s">
        <v>160</v>
      </c>
      <c r="C43" s="1" t="s">
        <v>161</v>
      </c>
      <c r="D43" s="1" t="s">
        <v>162</v>
      </c>
      <c r="E43" s="1" t="s">
        <v>163</v>
      </c>
      <c r="F43" s="1" t="s">
        <v>164</v>
      </c>
      <c r="J43" s="1" t="s">
        <v>164</v>
      </c>
      <c r="M43" s="2"/>
    </row>
    <row r="44">
      <c r="A44" s="1" t="s">
        <v>165</v>
      </c>
      <c r="B44" s="1" t="s">
        <v>25</v>
      </c>
      <c r="C44" s="1" t="s">
        <v>26</v>
      </c>
      <c r="D44" s="1" t="s">
        <v>27</v>
      </c>
      <c r="E44" s="1" t="s">
        <v>28</v>
      </c>
      <c r="F44" s="1" t="s">
        <v>18</v>
      </c>
      <c r="J44" s="1" t="s">
        <v>18</v>
      </c>
      <c r="M44" s="2"/>
    </row>
    <row r="45">
      <c r="A45" s="1" t="s">
        <v>166</v>
      </c>
      <c r="B45" s="1" t="s">
        <v>167</v>
      </c>
      <c r="C45" s="1" t="s">
        <v>168</v>
      </c>
      <c r="D45" s="1" t="s">
        <v>169</v>
      </c>
      <c r="E45" s="1" t="s">
        <v>18</v>
      </c>
      <c r="J45" s="1" t="s">
        <v>18</v>
      </c>
      <c r="M45" s="2"/>
    </row>
    <row r="46">
      <c r="A46" s="1" t="s">
        <v>170</v>
      </c>
      <c r="B46" s="1" t="s">
        <v>171</v>
      </c>
      <c r="C46" s="1" t="s">
        <v>172</v>
      </c>
      <c r="D46" s="1" t="s">
        <v>173</v>
      </c>
      <c r="J46" s="1" t="s">
        <v>173</v>
      </c>
      <c r="M46" s="2"/>
    </row>
    <row r="47">
      <c r="A47" s="1" t="s">
        <v>174</v>
      </c>
      <c r="B47" s="1" t="s">
        <v>21</v>
      </c>
      <c r="C47" s="1" t="s">
        <v>22</v>
      </c>
      <c r="D47" s="1" t="s">
        <v>23</v>
      </c>
      <c r="J47" s="1" t="s">
        <v>23</v>
      </c>
      <c r="M47" s="2"/>
    </row>
    <row r="48">
      <c r="A48" s="1" t="s">
        <v>175</v>
      </c>
      <c r="B48" s="1" t="s">
        <v>176</v>
      </c>
      <c r="C48" s="1" t="s">
        <v>177</v>
      </c>
      <c r="D48" s="1" t="s">
        <v>178</v>
      </c>
      <c r="J48" s="1" t="s">
        <v>178</v>
      </c>
      <c r="M48" s="2"/>
    </row>
    <row r="49">
      <c r="A49" s="1" t="s">
        <v>179</v>
      </c>
      <c r="B49" s="1" t="s">
        <v>180</v>
      </c>
      <c r="C49" s="1" t="s">
        <v>181</v>
      </c>
      <c r="D49" s="1" t="s">
        <v>182</v>
      </c>
      <c r="J49" s="1" t="s">
        <v>182</v>
      </c>
      <c r="M49" s="2"/>
    </row>
    <row r="50">
      <c r="A50" s="1" t="s">
        <v>183</v>
      </c>
      <c r="B50" s="1" t="s">
        <v>184</v>
      </c>
      <c r="C50" s="1" t="s">
        <v>123</v>
      </c>
      <c r="D50" s="1" t="s">
        <v>124</v>
      </c>
      <c r="E50" s="1" t="s">
        <v>125</v>
      </c>
      <c r="F50" s="1" t="s">
        <v>18</v>
      </c>
      <c r="J50" s="1" t="s">
        <v>18</v>
      </c>
      <c r="M50" s="2"/>
    </row>
    <row r="51">
      <c r="A51" s="1" t="s">
        <v>185</v>
      </c>
      <c r="B51" s="1" t="s">
        <v>186</v>
      </c>
      <c r="C51" s="1" t="s">
        <v>187</v>
      </c>
      <c r="D51" s="1" t="s">
        <v>188</v>
      </c>
      <c r="J51" s="1" t="s">
        <v>188</v>
      </c>
      <c r="M51" s="2"/>
    </row>
    <row r="52">
      <c r="A52" s="1" t="s">
        <v>189</v>
      </c>
      <c r="B52" s="1" t="s">
        <v>190</v>
      </c>
      <c r="C52" s="1" t="s">
        <v>191</v>
      </c>
      <c r="D52" s="1" t="s">
        <v>192</v>
      </c>
      <c r="J52" s="1" t="s">
        <v>192</v>
      </c>
      <c r="M52" s="2"/>
    </row>
    <row r="53">
      <c r="A53" s="1" t="s">
        <v>193</v>
      </c>
      <c r="B53" s="1" t="s">
        <v>194</v>
      </c>
      <c r="C53" s="1" t="s">
        <v>195</v>
      </c>
      <c r="D53" s="1" t="s">
        <v>196</v>
      </c>
      <c r="J53" s="1" t="s">
        <v>196</v>
      </c>
      <c r="M53" s="2"/>
    </row>
    <row r="54">
      <c r="A54" s="1" t="s">
        <v>197</v>
      </c>
      <c r="B54" s="1" t="s">
        <v>198</v>
      </c>
      <c r="C54" s="1" t="s">
        <v>199</v>
      </c>
      <c r="D54" s="1" t="s">
        <v>200</v>
      </c>
      <c r="J54" s="1" t="s">
        <v>200</v>
      </c>
      <c r="M54" s="2"/>
    </row>
    <row r="55">
      <c r="A55" s="1" t="s">
        <v>201</v>
      </c>
      <c r="B55" s="1" t="s">
        <v>202</v>
      </c>
      <c r="C55" s="1" t="s">
        <v>45</v>
      </c>
      <c r="D55" s="1" t="s">
        <v>46</v>
      </c>
      <c r="J55" s="1" t="s">
        <v>46</v>
      </c>
      <c r="M55" s="2"/>
    </row>
    <row r="56">
      <c r="A56" s="1" t="s">
        <v>203</v>
      </c>
      <c r="B56" s="1" t="s">
        <v>204</v>
      </c>
      <c r="C56" s="1" t="s">
        <v>205</v>
      </c>
      <c r="D56" s="1" t="s">
        <v>206</v>
      </c>
      <c r="E56" s="1" t="s">
        <v>207</v>
      </c>
      <c r="F56" s="1" t="s">
        <v>208</v>
      </c>
      <c r="G56" s="1" t="s">
        <v>37</v>
      </c>
      <c r="J56" s="1" t="s">
        <v>37</v>
      </c>
      <c r="M56" s="2"/>
    </row>
    <row r="57">
      <c r="A57" s="1" t="s">
        <v>209</v>
      </c>
      <c r="B57" s="1" t="s">
        <v>210</v>
      </c>
      <c r="C57" s="1" t="s">
        <v>64</v>
      </c>
      <c r="D57" s="1" t="s">
        <v>65</v>
      </c>
      <c r="E57" s="1" t="s">
        <v>66</v>
      </c>
      <c r="F57" s="1" t="s">
        <v>67</v>
      </c>
      <c r="J57" s="1" t="s">
        <v>67</v>
      </c>
      <c r="M57" s="2"/>
    </row>
    <row r="58">
      <c r="A58" s="1" t="s">
        <v>211</v>
      </c>
      <c r="B58" s="1" t="s">
        <v>212</v>
      </c>
      <c r="C58" s="1" t="s">
        <v>213</v>
      </c>
      <c r="J58" s="1" t="s">
        <v>213</v>
      </c>
      <c r="M58" s="2"/>
    </row>
    <row r="59">
      <c r="A59" s="1" t="s">
        <v>214</v>
      </c>
      <c r="B59" s="1" t="s">
        <v>215</v>
      </c>
      <c r="C59" s="1" t="s">
        <v>216</v>
      </c>
      <c r="J59" s="1" t="s">
        <v>216</v>
      </c>
      <c r="M59" s="2"/>
    </row>
    <row r="60">
      <c r="A60" s="1" t="s">
        <v>217</v>
      </c>
      <c r="B60" s="1" t="s">
        <v>218</v>
      </c>
      <c r="C60" s="1" t="s">
        <v>11</v>
      </c>
      <c r="D60" s="1" t="s">
        <v>12</v>
      </c>
      <c r="E60" s="1" t="s">
        <v>13</v>
      </c>
      <c r="F60" s="1" t="s">
        <v>14</v>
      </c>
      <c r="J60" s="1" t="s">
        <v>14</v>
      </c>
      <c r="M60" s="2"/>
    </row>
    <row r="61">
      <c r="A61" s="1" t="s">
        <v>219</v>
      </c>
      <c r="B61" s="1" t="s">
        <v>220</v>
      </c>
      <c r="C61" s="1" t="s">
        <v>221</v>
      </c>
      <c r="D61" s="1" t="s">
        <v>222</v>
      </c>
      <c r="E61" s="1" t="s">
        <v>223</v>
      </c>
      <c r="J61" s="1" t="s">
        <v>223</v>
      </c>
      <c r="M61" s="2"/>
    </row>
    <row r="62">
      <c r="A62" s="1" t="s">
        <v>224</v>
      </c>
      <c r="B62" s="1" t="s">
        <v>225</v>
      </c>
      <c r="C62" s="1" t="s">
        <v>149</v>
      </c>
      <c r="D62" s="1" t="s">
        <v>18</v>
      </c>
      <c r="J62" s="1" t="s">
        <v>18</v>
      </c>
      <c r="M62" s="2"/>
    </row>
    <row r="63">
      <c r="A63" s="1" t="s">
        <v>226</v>
      </c>
      <c r="B63" s="1" t="s">
        <v>227</v>
      </c>
      <c r="C63" s="1" t="s">
        <v>228</v>
      </c>
      <c r="D63" s="1" t="s">
        <v>229</v>
      </c>
      <c r="E63" s="1" t="s">
        <v>230</v>
      </c>
      <c r="F63" s="1" t="s">
        <v>231</v>
      </c>
      <c r="G63" s="1" t="s">
        <v>67</v>
      </c>
      <c r="J63" s="1" t="s">
        <v>67</v>
      </c>
      <c r="M63" s="2"/>
    </row>
    <row r="64">
      <c r="A64" s="1" t="s">
        <v>232</v>
      </c>
      <c r="B64" s="1" t="s">
        <v>233</v>
      </c>
      <c r="C64" s="1" t="s">
        <v>234</v>
      </c>
      <c r="D64" s="1" t="s">
        <v>235</v>
      </c>
      <c r="E64" s="1" t="s">
        <v>236</v>
      </c>
      <c r="J64" s="1" t="s">
        <v>236</v>
      </c>
      <c r="M64" s="2"/>
    </row>
    <row r="65">
      <c r="A65" s="1" t="s">
        <v>237</v>
      </c>
      <c r="B65" s="1" t="s">
        <v>58</v>
      </c>
      <c r="C65" s="1" t="s">
        <v>59</v>
      </c>
      <c r="D65" s="1" t="s">
        <v>18</v>
      </c>
      <c r="J65" s="1" t="s">
        <v>18</v>
      </c>
      <c r="M65" s="2"/>
    </row>
    <row r="66">
      <c r="A66" s="1" t="s">
        <v>238</v>
      </c>
      <c r="B66" s="1" t="s">
        <v>239</v>
      </c>
      <c r="C66" s="1" t="s">
        <v>240</v>
      </c>
      <c r="J66" s="1" t="s">
        <v>240</v>
      </c>
      <c r="M66" s="2"/>
    </row>
    <row r="67">
      <c r="A67" s="1" t="s">
        <v>241</v>
      </c>
      <c r="B67" s="1" t="s">
        <v>242</v>
      </c>
      <c r="C67" s="1" t="s">
        <v>243</v>
      </c>
      <c r="D67" s="1" t="s">
        <v>149</v>
      </c>
      <c r="E67" s="1" t="s">
        <v>18</v>
      </c>
      <c r="J67" s="1" t="s">
        <v>18</v>
      </c>
      <c r="M67" s="2"/>
    </row>
    <row r="68">
      <c r="A68" s="1" t="s">
        <v>244</v>
      </c>
      <c r="B68" s="1" t="s">
        <v>245</v>
      </c>
      <c r="C68" s="1" t="s">
        <v>246</v>
      </c>
      <c r="D68" s="1" t="s">
        <v>247</v>
      </c>
      <c r="J68" s="1" t="s">
        <v>247</v>
      </c>
      <c r="M68" s="2"/>
    </row>
    <row r="69">
      <c r="A69" s="1" t="s">
        <v>248</v>
      </c>
      <c r="B69" s="1" t="s">
        <v>249</v>
      </c>
      <c r="C69" s="1" t="s">
        <v>250</v>
      </c>
      <c r="J69" s="1" t="s">
        <v>250</v>
      </c>
      <c r="M69" s="2"/>
    </row>
    <row r="70">
      <c r="A70" s="1" t="s">
        <v>251</v>
      </c>
      <c r="B70" s="1" t="s">
        <v>40</v>
      </c>
      <c r="C70" s="1" t="s">
        <v>41</v>
      </c>
      <c r="D70" s="1" t="s">
        <v>42</v>
      </c>
      <c r="J70" s="1" t="s">
        <v>42</v>
      </c>
      <c r="M70" s="2"/>
    </row>
    <row r="71">
      <c r="A71" s="1" t="s">
        <v>252</v>
      </c>
      <c r="B71" s="1" t="s">
        <v>33</v>
      </c>
      <c r="C71" s="1" t="s">
        <v>34</v>
      </c>
      <c r="D71" s="1" t="s">
        <v>35</v>
      </c>
      <c r="E71" s="1" t="s">
        <v>36</v>
      </c>
      <c r="F71" s="1" t="s">
        <v>37</v>
      </c>
      <c r="J71" s="1" t="s">
        <v>37</v>
      </c>
      <c r="M71" s="2"/>
    </row>
    <row r="72">
      <c r="A72" s="1" t="s">
        <v>253</v>
      </c>
      <c r="B72" s="1" t="s">
        <v>254</v>
      </c>
      <c r="C72" s="1" t="s">
        <v>255</v>
      </c>
      <c r="D72" s="1" t="s">
        <v>256</v>
      </c>
      <c r="J72" s="1" t="s">
        <v>256</v>
      </c>
      <c r="M72" s="2"/>
    </row>
    <row r="73">
      <c r="A73" s="1" t="s">
        <v>257</v>
      </c>
      <c r="B73" s="1" t="s">
        <v>258</v>
      </c>
      <c r="C73" s="1" t="s">
        <v>259</v>
      </c>
      <c r="D73" s="1" t="s">
        <v>260</v>
      </c>
      <c r="J73" s="1" t="s">
        <v>260</v>
      </c>
      <c r="M73" s="2"/>
    </row>
    <row r="74">
      <c r="A74" s="1" t="s">
        <v>261</v>
      </c>
      <c r="B74" s="1" t="s">
        <v>180</v>
      </c>
      <c r="C74" s="1" t="s">
        <v>181</v>
      </c>
      <c r="D74" s="1" t="s">
        <v>182</v>
      </c>
      <c r="J74" s="1" t="s">
        <v>182</v>
      </c>
      <c r="M74" s="2"/>
    </row>
    <row r="75">
      <c r="A75" s="1" t="s">
        <v>262</v>
      </c>
      <c r="B75" s="1" t="s">
        <v>106</v>
      </c>
      <c r="C75" s="1" t="s">
        <v>107</v>
      </c>
      <c r="D75" s="1" t="s">
        <v>108</v>
      </c>
      <c r="J75" s="1" t="s">
        <v>108</v>
      </c>
      <c r="M75" s="2"/>
    </row>
    <row r="76">
      <c r="A76" s="1" t="s">
        <v>263</v>
      </c>
      <c r="B76" s="1" t="s">
        <v>264</v>
      </c>
      <c r="C76" s="1" t="s">
        <v>265</v>
      </c>
      <c r="D76" s="1" t="s">
        <v>266</v>
      </c>
      <c r="E76" s="1" t="s">
        <v>267</v>
      </c>
      <c r="J76" s="1" t="s">
        <v>267</v>
      </c>
      <c r="M76" s="2"/>
    </row>
    <row r="77">
      <c r="A77" s="1" t="s">
        <v>151</v>
      </c>
      <c r="B77" s="1" t="s">
        <v>152</v>
      </c>
      <c r="C77" s="1" t="s">
        <v>153</v>
      </c>
      <c r="D77" s="1" t="s">
        <v>154</v>
      </c>
      <c r="J77" s="1" t="s">
        <v>154</v>
      </c>
      <c r="M77" s="2"/>
    </row>
    <row r="78">
      <c r="A78" s="1" t="s">
        <v>268</v>
      </c>
      <c r="B78" s="1" t="s">
        <v>269</v>
      </c>
      <c r="C78" s="1" t="s">
        <v>270</v>
      </c>
      <c r="D78" s="1" t="s">
        <v>230</v>
      </c>
      <c r="E78" s="1" t="s">
        <v>231</v>
      </c>
      <c r="F78" s="1" t="s">
        <v>67</v>
      </c>
      <c r="J78" s="1" t="s">
        <v>67</v>
      </c>
      <c r="M78" s="2"/>
    </row>
    <row r="79">
      <c r="A79" s="1" t="s">
        <v>271</v>
      </c>
      <c r="B79" s="1" t="s">
        <v>272</v>
      </c>
      <c r="C79" s="1" t="s">
        <v>273</v>
      </c>
      <c r="D79" s="1" t="s">
        <v>274</v>
      </c>
      <c r="E79" s="1" t="s">
        <v>275</v>
      </c>
      <c r="J79" s="1" t="s">
        <v>275</v>
      </c>
      <c r="M79" s="2"/>
    </row>
    <row r="80">
      <c r="A80" s="1" t="s">
        <v>276</v>
      </c>
      <c r="B80" s="1" t="s">
        <v>277</v>
      </c>
      <c r="C80" s="1" t="s">
        <v>278</v>
      </c>
      <c r="D80" s="1" t="s">
        <v>279</v>
      </c>
      <c r="E80" s="1" t="s">
        <v>72</v>
      </c>
      <c r="F80" s="1" t="s">
        <v>73</v>
      </c>
      <c r="G80" s="1" t="s">
        <v>14</v>
      </c>
      <c r="J80" s="1" t="s">
        <v>14</v>
      </c>
      <c r="M80" s="2"/>
    </row>
    <row r="81">
      <c r="A81" s="1" t="s">
        <v>280</v>
      </c>
      <c r="B81" s="1" t="s">
        <v>39</v>
      </c>
      <c r="C81" s="1" t="s">
        <v>40</v>
      </c>
      <c r="D81" s="1" t="s">
        <v>41</v>
      </c>
      <c r="E81" s="1" t="s">
        <v>42</v>
      </c>
      <c r="J81" s="1" t="s">
        <v>42</v>
      </c>
      <c r="M81" s="2"/>
    </row>
    <row r="82">
      <c r="A82" s="1" t="s">
        <v>281</v>
      </c>
      <c r="B82" s="1" t="s">
        <v>282</v>
      </c>
      <c r="C82" s="1" t="s">
        <v>283</v>
      </c>
      <c r="D82" s="1" t="s">
        <v>140</v>
      </c>
      <c r="J82" s="1" t="s">
        <v>140</v>
      </c>
      <c r="M82" s="2"/>
    </row>
    <row r="83">
      <c r="A83" s="1" t="s">
        <v>284</v>
      </c>
      <c r="B83" s="1" t="s">
        <v>82</v>
      </c>
      <c r="C83" s="1" t="s">
        <v>83</v>
      </c>
      <c r="D83" s="1" t="s">
        <v>84</v>
      </c>
      <c r="E83" s="1" t="s">
        <v>85</v>
      </c>
      <c r="J83" s="1" t="s">
        <v>85</v>
      </c>
      <c r="M83" s="2"/>
    </row>
    <row r="84">
      <c r="A84" s="1" t="s">
        <v>285</v>
      </c>
      <c r="B84" s="1" t="s">
        <v>286</v>
      </c>
      <c r="J84" s="1" t="s">
        <v>286</v>
      </c>
      <c r="M84" s="2"/>
    </row>
    <row r="85">
      <c r="A85" s="1" t="s">
        <v>287</v>
      </c>
      <c r="B85" s="1" t="s">
        <v>288</v>
      </c>
      <c r="C85" s="1" t="s">
        <v>289</v>
      </c>
      <c r="D85" s="1" t="s">
        <v>48</v>
      </c>
      <c r="E85" s="1" t="s">
        <v>49</v>
      </c>
      <c r="F85" s="1" t="s">
        <v>50</v>
      </c>
      <c r="G85" s="1" t="s">
        <v>35</v>
      </c>
      <c r="H85" s="1" t="s">
        <v>36</v>
      </c>
      <c r="I85" s="1" t="s">
        <v>37</v>
      </c>
      <c r="J85" s="1" t="s">
        <v>37</v>
      </c>
      <c r="M85" s="2"/>
    </row>
    <row r="86">
      <c r="A86" s="1" t="s">
        <v>290</v>
      </c>
      <c r="B86" s="1" t="s">
        <v>291</v>
      </c>
      <c r="C86" s="1" t="s">
        <v>292</v>
      </c>
      <c r="D86" s="1" t="s">
        <v>173</v>
      </c>
      <c r="J86" s="1" t="s">
        <v>173</v>
      </c>
      <c r="M86" s="2"/>
    </row>
    <row r="87">
      <c r="A87" s="1" t="s">
        <v>293</v>
      </c>
      <c r="B87" s="1" t="s">
        <v>294</v>
      </c>
      <c r="C87" s="1" t="s">
        <v>17</v>
      </c>
      <c r="D87" s="1" t="s">
        <v>18</v>
      </c>
      <c r="J87" s="1" t="s">
        <v>18</v>
      </c>
      <c r="M87" s="2"/>
    </row>
    <row r="88">
      <c r="A88" s="1" t="s">
        <v>33</v>
      </c>
      <c r="B88" s="1" t="s">
        <v>34</v>
      </c>
      <c r="C88" s="1" t="s">
        <v>35</v>
      </c>
      <c r="D88" s="1" t="s">
        <v>36</v>
      </c>
      <c r="E88" s="1" t="s">
        <v>37</v>
      </c>
      <c r="J88" s="1" t="s">
        <v>37</v>
      </c>
      <c r="M88" s="2"/>
    </row>
    <row r="89">
      <c r="A89" s="1" t="s">
        <v>295</v>
      </c>
      <c r="B89" s="1" t="s">
        <v>296</v>
      </c>
      <c r="C89" s="1" t="s">
        <v>149</v>
      </c>
      <c r="D89" s="1" t="s">
        <v>18</v>
      </c>
      <c r="J89" s="1" t="s">
        <v>18</v>
      </c>
      <c r="M89" s="2"/>
    </row>
    <row r="90">
      <c r="A90" s="1" t="s">
        <v>297</v>
      </c>
      <c r="B90" s="1" t="s">
        <v>298</v>
      </c>
      <c r="C90" s="1" t="s">
        <v>299</v>
      </c>
      <c r="D90" s="1" t="s">
        <v>300</v>
      </c>
      <c r="J90" s="1" t="s">
        <v>300</v>
      </c>
      <c r="M90" s="2"/>
    </row>
    <row r="91">
      <c r="A91" s="1" t="s">
        <v>301</v>
      </c>
      <c r="B91" s="1" t="s">
        <v>180</v>
      </c>
      <c r="C91" s="1" t="s">
        <v>181</v>
      </c>
      <c r="D91" s="1" t="s">
        <v>182</v>
      </c>
      <c r="J91" s="1" t="s">
        <v>182</v>
      </c>
      <c r="M91" s="2"/>
    </row>
    <row r="92">
      <c r="A92" s="1" t="s">
        <v>302</v>
      </c>
      <c r="B92" s="1" t="s">
        <v>303</v>
      </c>
      <c r="C92" s="1" t="s">
        <v>304</v>
      </c>
      <c r="D92" s="1" t="s">
        <v>206</v>
      </c>
      <c r="E92" s="1" t="s">
        <v>207</v>
      </c>
      <c r="F92" s="1" t="s">
        <v>208</v>
      </c>
      <c r="G92" s="1" t="s">
        <v>37</v>
      </c>
      <c r="J92" s="1" t="s">
        <v>37</v>
      </c>
      <c r="M92" s="2"/>
    </row>
    <row r="93">
      <c r="A93" s="1" t="s">
        <v>305</v>
      </c>
      <c r="B93" s="1" t="s">
        <v>306</v>
      </c>
      <c r="J93" s="1" t="s">
        <v>306</v>
      </c>
      <c r="M93" s="2"/>
    </row>
    <row r="94">
      <c r="A94" s="1" t="s">
        <v>307</v>
      </c>
      <c r="B94" s="1" t="s">
        <v>308</v>
      </c>
      <c r="C94" s="1" t="s">
        <v>309</v>
      </c>
      <c r="D94" s="1" t="s">
        <v>310</v>
      </c>
      <c r="J94" s="1" t="s">
        <v>310</v>
      </c>
      <c r="M94" s="2"/>
    </row>
    <row r="95">
      <c r="A95" s="1" t="s">
        <v>311</v>
      </c>
      <c r="B95" s="1" t="s">
        <v>312</v>
      </c>
      <c r="C95" s="1" t="s">
        <v>313</v>
      </c>
      <c r="D95" s="1" t="s">
        <v>314</v>
      </c>
      <c r="J95" s="1" t="s">
        <v>314</v>
      </c>
      <c r="M95" s="2"/>
    </row>
    <row r="96">
      <c r="A96" s="1" t="s">
        <v>315</v>
      </c>
      <c r="B96" s="1" t="s">
        <v>316</v>
      </c>
      <c r="C96" s="1" t="s">
        <v>317</v>
      </c>
      <c r="D96" s="1" t="s">
        <v>318</v>
      </c>
      <c r="E96" s="1" t="s">
        <v>247</v>
      </c>
      <c r="J96" s="1" t="s">
        <v>247</v>
      </c>
      <c r="M96" s="2"/>
    </row>
    <row r="97">
      <c r="A97" s="1" t="s">
        <v>319</v>
      </c>
      <c r="B97" s="1" t="s">
        <v>39</v>
      </c>
      <c r="C97" s="1" t="s">
        <v>40</v>
      </c>
      <c r="D97" s="1" t="s">
        <v>41</v>
      </c>
      <c r="E97" s="1" t="s">
        <v>42</v>
      </c>
      <c r="J97" s="1" t="s">
        <v>42</v>
      </c>
      <c r="M97" s="2"/>
    </row>
    <row r="98">
      <c r="A98" s="1" t="s">
        <v>320</v>
      </c>
      <c r="B98" s="1" t="s">
        <v>321</v>
      </c>
      <c r="C98" s="1" t="s">
        <v>171</v>
      </c>
      <c r="D98" s="1" t="s">
        <v>172</v>
      </c>
      <c r="E98" s="1" t="s">
        <v>173</v>
      </c>
      <c r="J98" s="1" t="s">
        <v>173</v>
      </c>
      <c r="M98" s="2"/>
    </row>
    <row r="99">
      <c r="A99" s="1" t="s">
        <v>322</v>
      </c>
      <c r="B99" s="1" t="s">
        <v>134</v>
      </c>
      <c r="C99" s="1" t="s">
        <v>135</v>
      </c>
      <c r="D99" s="1" t="s">
        <v>136</v>
      </c>
      <c r="J99" s="1" t="s">
        <v>136</v>
      </c>
      <c r="M99" s="2"/>
    </row>
    <row r="100">
      <c r="A100" s="1" t="s">
        <v>323</v>
      </c>
      <c r="B100" s="1" t="s">
        <v>324</v>
      </c>
      <c r="C100" s="1" t="s">
        <v>325</v>
      </c>
      <c r="D100" s="1" t="s">
        <v>326</v>
      </c>
      <c r="E100" s="1" t="s">
        <v>327</v>
      </c>
      <c r="J100" s="1" t="s">
        <v>327</v>
      </c>
      <c r="M100" s="2"/>
    </row>
    <row r="101">
      <c r="A101" s="1" t="s">
        <v>328</v>
      </c>
      <c r="B101" s="1" t="s">
        <v>329</v>
      </c>
      <c r="C101" s="1" t="s">
        <v>330</v>
      </c>
      <c r="D101" s="1" t="s">
        <v>331</v>
      </c>
      <c r="E101" s="1" t="s">
        <v>332</v>
      </c>
      <c r="F101" s="1" t="s">
        <v>333</v>
      </c>
      <c r="J101" s="1" t="s">
        <v>333</v>
      </c>
      <c r="M101" s="2"/>
    </row>
    <row r="102">
      <c r="A102" s="1" t="s">
        <v>334</v>
      </c>
      <c r="B102" s="1" t="s">
        <v>335</v>
      </c>
      <c r="C102" s="1" t="s">
        <v>336</v>
      </c>
      <c r="D102" s="1" t="s">
        <v>246</v>
      </c>
      <c r="E102" s="1" t="s">
        <v>247</v>
      </c>
      <c r="J102" s="1" t="s">
        <v>247</v>
      </c>
      <c r="M102" s="2"/>
    </row>
    <row r="103">
      <c r="A103" s="1" t="s">
        <v>337</v>
      </c>
      <c r="B103" s="1" t="s">
        <v>152</v>
      </c>
      <c r="C103" s="1" t="s">
        <v>153</v>
      </c>
      <c r="D103" s="1" t="s">
        <v>154</v>
      </c>
      <c r="J103" s="1" t="s">
        <v>154</v>
      </c>
      <c r="M103" s="2"/>
    </row>
    <row r="104">
      <c r="A104" s="1" t="s">
        <v>338</v>
      </c>
      <c r="B104" s="1" t="s">
        <v>339</v>
      </c>
      <c r="C104" s="1" t="s">
        <v>340</v>
      </c>
      <c r="D104" s="1" t="s">
        <v>341</v>
      </c>
      <c r="E104" s="1" t="s">
        <v>299</v>
      </c>
      <c r="F104" s="1" t="s">
        <v>300</v>
      </c>
      <c r="J104" s="1" t="s">
        <v>300</v>
      </c>
      <c r="M104" s="2"/>
    </row>
    <row r="105">
      <c r="A105" s="1" t="s">
        <v>342</v>
      </c>
      <c r="B105" s="1" t="s">
        <v>227</v>
      </c>
      <c r="C105" s="1" t="s">
        <v>228</v>
      </c>
      <c r="D105" s="1" t="s">
        <v>229</v>
      </c>
      <c r="E105" s="1" t="s">
        <v>230</v>
      </c>
      <c r="F105" s="1" t="s">
        <v>231</v>
      </c>
      <c r="G105" s="1" t="s">
        <v>67</v>
      </c>
      <c r="J105" s="1" t="s">
        <v>67</v>
      </c>
      <c r="M105" s="2"/>
    </row>
    <row r="106">
      <c r="A106" s="1" t="s">
        <v>343</v>
      </c>
      <c r="B106" s="1" t="s">
        <v>344</v>
      </c>
      <c r="C106" s="1" t="s">
        <v>345</v>
      </c>
      <c r="D106" s="1" t="s">
        <v>346</v>
      </c>
      <c r="E106" s="1" t="s">
        <v>169</v>
      </c>
      <c r="F106" s="1" t="s">
        <v>18</v>
      </c>
      <c r="J106" s="1" t="s">
        <v>18</v>
      </c>
      <c r="M106" s="2"/>
    </row>
    <row r="107">
      <c r="A107" s="1" t="s">
        <v>347</v>
      </c>
      <c r="B107" s="1" t="s">
        <v>348</v>
      </c>
      <c r="C107" s="1" t="s">
        <v>349</v>
      </c>
      <c r="D107" s="1" t="s">
        <v>350</v>
      </c>
      <c r="E107" s="1" t="s">
        <v>229</v>
      </c>
      <c r="F107" s="1" t="s">
        <v>230</v>
      </c>
      <c r="G107" s="1" t="s">
        <v>231</v>
      </c>
      <c r="H107" s="1" t="s">
        <v>67</v>
      </c>
      <c r="J107" s="1" t="s">
        <v>67</v>
      </c>
      <c r="M107" s="2"/>
    </row>
    <row r="108">
      <c r="A108" s="1" t="s">
        <v>351</v>
      </c>
      <c r="B108" s="1" t="s">
        <v>352</v>
      </c>
      <c r="C108" s="1" t="s">
        <v>353</v>
      </c>
      <c r="D108" s="1" t="s">
        <v>354</v>
      </c>
      <c r="E108" s="1" t="s">
        <v>355</v>
      </c>
      <c r="F108" s="1" t="s">
        <v>356</v>
      </c>
      <c r="J108" s="1" t="s">
        <v>356</v>
      </c>
      <c r="M108" s="2"/>
    </row>
    <row r="109">
      <c r="A109" s="1" t="s">
        <v>357</v>
      </c>
      <c r="B109" s="1" t="s">
        <v>358</v>
      </c>
      <c r="C109" s="1" t="s">
        <v>359</v>
      </c>
      <c r="D109" s="1" t="s">
        <v>360</v>
      </c>
      <c r="E109" s="1" t="s">
        <v>361</v>
      </c>
      <c r="J109" s="1" t="s">
        <v>361</v>
      </c>
      <c r="M109" s="2"/>
    </row>
    <row r="110">
      <c r="A110" s="1" t="s">
        <v>362</v>
      </c>
      <c r="B110" s="1" t="s">
        <v>123</v>
      </c>
      <c r="C110" s="1" t="s">
        <v>124</v>
      </c>
      <c r="D110" s="1" t="s">
        <v>125</v>
      </c>
      <c r="E110" s="1" t="s">
        <v>18</v>
      </c>
      <c r="J110" s="1" t="s">
        <v>18</v>
      </c>
      <c r="M110" s="2"/>
    </row>
    <row r="111">
      <c r="A111" s="1" t="s">
        <v>363</v>
      </c>
      <c r="B111" s="1" t="s">
        <v>364</v>
      </c>
      <c r="C111" s="1" t="s">
        <v>230</v>
      </c>
      <c r="D111" s="1" t="s">
        <v>231</v>
      </c>
      <c r="E111" s="1" t="s">
        <v>67</v>
      </c>
      <c r="J111" s="1" t="s">
        <v>67</v>
      </c>
      <c r="M111" s="2"/>
    </row>
    <row r="112">
      <c r="A112" s="1" t="s">
        <v>365</v>
      </c>
      <c r="B112" s="1" t="s">
        <v>366</v>
      </c>
      <c r="J112" s="1" t="s">
        <v>366</v>
      </c>
      <c r="M112" s="2"/>
    </row>
    <row r="113">
      <c r="A113" s="1" t="s">
        <v>272</v>
      </c>
      <c r="B113" s="1" t="s">
        <v>273</v>
      </c>
      <c r="C113" s="1" t="s">
        <v>274</v>
      </c>
      <c r="D113" s="1" t="s">
        <v>275</v>
      </c>
      <c r="J113" s="1" t="s">
        <v>275</v>
      </c>
      <c r="M113" s="2"/>
    </row>
    <row r="114">
      <c r="A114" s="1" t="s">
        <v>367</v>
      </c>
      <c r="B114" s="1" t="s">
        <v>58</v>
      </c>
      <c r="C114" s="1" t="s">
        <v>59</v>
      </c>
      <c r="D114" s="1" t="s">
        <v>18</v>
      </c>
      <c r="J114" s="1" t="s">
        <v>18</v>
      </c>
      <c r="M114" s="2"/>
    </row>
    <row r="115">
      <c r="A115" s="1" t="s">
        <v>368</v>
      </c>
      <c r="B115" s="1" t="s">
        <v>369</v>
      </c>
      <c r="C115" s="1" t="s">
        <v>28</v>
      </c>
      <c r="D115" s="1" t="s">
        <v>18</v>
      </c>
      <c r="J115" s="1" t="s">
        <v>18</v>
      </c>
      <c r="M115" s="2"/>
    </row>
    <row r="116">
      <c r="A116" s="1" t="s">
        <v>370</v>
      </c>
      <c r="B116" s="1" t="s">
        <v>371</v>
      </c>
      <c r="J116" s="1" t="s">
        <v>371</v>
      </c>
      <c r="M116" s="2"/>
    </row>
    <row r="117">
      <c r="A117" s="1" t="s">
        <v>372</v>
      </c>
      <c r="B117" s="1" t="s">
        <v>92</v>
      </c>
      <c r="C117" s="1" t="s">
        <v>26</v>
      </c>
      <c r="D117" s="1" t="s">
        <v>27</v>
      </c>
      <c r="E117" s="1" t="s">
        <v>28</v>
      </c>
      <c r="F117" s="1" t="s">
        <v>18</v>
      </c>
      <c r="J117" s="1" t="s">
        <v>18</v>
      </c>
      <c r="M117" s="2"/>
    </row>
    <row r="118">
      <c r="A118" s="1" t="s">
        <v>373</v>
      </c>
      <c r="B118" s="1" t="s">
        <v>374</v>
      </c>
      <c r="C118" s="1" t="s">
        <v>375</v>
      </c>
      <c r="D118" s="1" t="s">
        <v>364</v>
      </c>
      <c r="E118" s="1" t="s">
        <v>230</v>
      </c>
      <c r="F118" s="1" t="s">
        <v>231</v>
      </c>
      <c r="G118" s="1" t="s">
        <v>67</v>
      </c>
      <c r="J118" s="1" t="s">
        <v>67</v>
      </c>
      <c r="M118" s="2"/>
    </row>
    <row r="119">
      <c r="A119" s="1" t="s">
        <v>376</v>
      </c>
      <c r="B119" s="1" t="s">
        <v>180</v>
      </c>
      <c r="C119" s="1" t="s">
        <v>181</v>
      </c>
      <c r="D119" s="1" t="s">
        <v>182</v>
      </c>
      <c r="J119" s="1" t="s">
        <v>182</v>
      </c>
      <c r="M119" s="2"/>
    </row>
    <row r="120">
      <c r="A120" s="1" t="s">
        <v>377</v>
      </c>
      <c r="B120" s="1" t="s">
        <v>63</v>
      </c>
      <c r="C120" s="1" t="s">
        <v>64</v>
      </c>
      <c r="D120" s="1" t="s">
        <v>65</v>
      </c>
      <c r="E120" s="1" t="s">
        <v>66</v>
      </c>
      <c r="F120" s="1" t="s">
        <v>67</v>
      </c>
      <c r="J120" s="1" t="s">
        <v>67</v>
      </c>
      <c r="M120" s="2"/>
    </row>
    <row r="121">
      <c r="A121" s="1" t="s">
        <v>92</v>
      </c>
      <c r="B121" s="1" t="s">
        <v>26</v>
      </c>
      <c r="C121" s="1" t="s">
        <v>27</v>
      </c>
      <c r="D121" s="1" t="s">
        <v>28</v>
      </c>
      <c r="E121" s="1" t="s">
        <v>18</v>
      </c>
      <c r="J121" s="1" t="s">
        <v>18</v>
      </c>
      <c r="M121" s="2"/>
    </row>
    <row r="122">
      <c r="A122" s="1" t="s">
        <v>378</v>
      </c>
      <c r="B122" s="1" t="s">
        <v>379</v>
      </c>
      <c r="C122" s="1" t="s">
        <v>34</v>
      </c>
      <c r="D122" s="1" t="s">
        <v>35</v>
      </c>
      <c r="E122" s="1" t="s">
        <v>36</v>
      </c>
      <c r="F122" s="1" t="s">
        <v>37</v>
      </c>
      <c r="J122" s="1" t="s">
        <v>37</v>
      </c>
      <c r="M122" s="2"/>
    </row>
    <row r="123">
      <c r="A123" s="1" t="s">
        <v>380</v>
      </c>
      <c r="B123" s="1" t="s">
        <v>179</v>
      </c>
      <c r="C123" s="1" t="s">
        <v>180</v>
      </c>
      <c r="D123" s="1" t="s">
        <v>181</v>
      </c>
      <c r="E123" s="1" t="s">
        <v>182</v>
      </c>
      <c r="J123" s="1" t="s">
        <v>182</v>
      </c>
      <c r="M123" s="2"/>
    </row>
    <row r="124">
      <c r="A124" s="1" t="s">
        <v>381</v>
      </c>
      <c r="B124" s="1" t="s">
        <v>382</v>
      </c>
      <c r="C124" s="1" t="s">
        <v>242</v>
      </c>
      <c r="D124" s="1" t="s">
        <v>243</v>
      </c>
      <c r="E124" s="1" t="s">
        <v>149</v>
      </c>
      <c r="F124" s="1" t="s">
        <v>18</v>
      </c>
      <c r="J124" s="1" t="s">
        <v>18</v>
      </c>
      <c r="M124" s="2"/>
    </row>
    <row r="125">
      <c r="A125" s="1" t="s">
        <v>383</v>
      </c>
      <c r="B125" s="1" t="s">
        <v>384</v>
      </c>
      <c r="C125" s="1" t="s">
        <v>385</v>
      </c>
      <c r="D125" s="1" t="s">
        <v>386</v>
      </c>
      <c r="E125" s="1" t="s">
        <v>259</v>
      </c>
      <c r="F125" s="1" t="s">
        <v>260</v>
      </c>
      <c r="J125" s="1" t="s">
        <v>260</v>
      </c>
      <c r="M125" s="2"/>
    </row>
    <row r="126">
      <c r="A126" s="1" t="s">
        <v>387</v>
      </c>
      <c r="B126" s="1" t="s">
        <v>57</v>
      </c>
      <c r="C126" s="1" t="s">
        <v>58</v>
      </c>
      <c r="D126" s="1" t="s">
        <v>59</v>
      </c>
      <c r="E126" s="1" t="s">
        <v>18</v>
      </c>
      <c r="J126" s="1" t="s">
        <v>18</v>
      </c>
      <c r="M126" s="2"/>
    </row>
    <row r="127">
      <c r="A127" s="1" t="s">
        <v>388</v>
      </c>
      <c r="B127" s="1" t="s">
        <v>389</v>
      </c>
      <c r="C127" s="1" t="s">
        <v>390</v>
      </c>
      <c r="D127" s="1" t="s">
        <v>391</v>
      </c>
      <c r="E127" s="1" t="s">
        <v>392</v>
      </c>
      <c r="F127" s="1" t="s">
        <v>393</v>
      </c>
      <c r="G127" s="1" t="s">
        <v>36</v>
      </c>
      <c r="H127" s="1" t="s">
        <v>37</v>
      </c>
      <c r="J127" s="1" t="s">
        <v>37</v>
      </c>
      <c r="M127" s="2"/>
    </row>
    <row r="128">
      <c r="A128" s="1" t="s">
        <v>394</v>
      </c>
      <c r="B128" s="1" t="s">
        <v>395</v>
      </c>
      <c r="C128" s="1" t="s">
        <v>396</v>
      </c>
      <c r="D128" s="1" t="s">
        <v>397</v>
      </c>
      <c r="E128" s="1" t="s">
        <v>34</v>
      </c>
      <c r="F128" s="1" t="s">
        <v>35</v>
      </c>
      <c r="G128" s="1" t="s">
        <v>36</v>
      </c>
      <c r="H128" s="1" t="s">
        <v>37</v>
      </c>
      <c r="J128" s="1" t="s">
        <v>37</v>
      </c>
      <c r="M128" s="2"/>
    </row>
    <row r="129">
      <c r="A129" s="1" t="s">
        <v>398</v>
      </c>
      <c r="B129" s="1" t="s">
        <v>399</v>
      </c>
      <c r="C129" s="1" t="s">
        <v>139</v>
      </c>
      <c r="D129" s="1" t="s">
        <v>140</v>
      </c>
      <c r="J129" s="1" t="s">
        <v>140</v>
      </c>
      <c r="M129" s="2"/>
    </row>
    <row r="130">
      <c r="A130" s="1" t="s">
        <v>400</v>
      </c>
      <c r="B130" s="1" t="s">
        <v>401</v>
      </c>
      <c r="C130" s="1" t="s">
        <v>402</v>
      </c>
      <c r="D130" s="1" t="s">
        <v>403</v>
      </c>
      <c r="E130" s="1" t="s">
        <v>404</v>
      </c>
      <c r="J130" s="1" t="s">
        <v>404</v>
      </c>
      <c r="M130" s="2"/>
    </row>
    <row r="131">
      <c r="A131" s="1" t="s">
        <v>405</v>
      </c>
      <c r="B131" s="1" t="s">
        <v>406</v>
      </c>
      <c r="C131" s="1" t="s">
        <v>407</v>
      </c>
      <c r="D131" s="1" t="s">
        <v>408</v>
      </c>
      <c r="E131" s="1" t="s">
        <v>409</v>
      </c>
      <c r="F131" s="1" t="s">
        <v>230</v>
      </c>
      <c r="G131" s="1" t="s">
        <v>231</v>
      </c>
      <c r="H131" s="1" t="s">
        <v>67</v>
      </c>
      <c r="J131" s="1" t="s">
        <v>67</v>
      </c>
      <c r="M131" s="2"/>
    </row>
    <row r="132">
      <c r="A132" s="1" t="s">
        <v>410</v>
      </c>
      <c r="B132" s="1" t="s">
        <v>411</v>
      </c>
      <c r="C132" s="1" t="s">
        <v>412</v>
      </c>
      <c r="D132" s="1" t="s">
        <v>413</v>
      </c>
      <c r="J132" s="1" t="s">
        <v>413</v>
      </c>
      <c r="M132" s="2"/>
    </row>
    <row r="133">
      <c r="A133" s="1" t="s">
        <v>414</v>
      </c>
      <c r="B133" s="1" t="s">
        <v>415</v>
      </c>
      <c r="C133" s="1" t="s">
        <v>28</v>
      </c>
      <c r="D133" s="1" t="s">
        <v>18</v>
      </c>
      <c r="J133" s="1" t="s">
        <v>18</v>
      </c>
      <c r="M133" s="2"/>
    </row>
    <row r="134">
      <c r="A134" s="1" t="s">
        <v>416</v>
      </c>
      <c r="B134" s="1" t="s">
        <v>417</v>
      </c>
      <c r="C134" s="1" t="s">
        <v>418</v>
      </c>
      <c r="D134" s="1" t="s">
        <v>419</v>
      </c>
      <c r="E134" s="1" t="s">
        <v>420</v>
      </c>
      <c r="J134" s="1" t="s">
        <v>420</v>
      </c>
      <c r="M134" s="2"/>
    </row>
    <row r="135">
      <c r="A135" s="1" t="s">
        <v>421</v>
      </c>
      <c r="B135" s="1" t="s">
        <v>17</v>
      </c>
      <c r="C135" s="1" t="s">
        <v>18</v>
      </c>
      <c r="J135" s="1" t="s">
        <v>18</v>
      </c>
      <c r="M135" s="2"/>
    </row>
    <row r="136">
      <c r="A136" s="1" t="s">
        <v>422</v>
      </c>
      <c r="B136" s="1" t="s">
        <v>423</v>
      </c>
      <c r="C136" s="1" t="s">
        <v>424</v>
      </c>
      <c r="D136" s="1" t="s">
        <v>425</v>
      </c>
      <c r="E136" s="1" t="s">
        <v>426</v>
      </c>
      <c r="F136" s="1" t="s">
        <v>427</v>
      </c>
      <c r="J136" s="1" t="s">
        <v>427</v>
      </c>
      <c r="M136" s="2"/>
    </row>
    <row r="137">
      <c r="A137" s="1" t="s">
        <v>428</v>
      </c>
      <c r="B137" s="1" t="s">
        <v>33</v>
      </c>
      <c r="C137" s="1" t="s">
        <v>34</v>
      </c>
      <c r="D137" s="1" t="s">
        <v>35</v>
      </c>
      <c r="E137" s="1" t="s">
        <v>36</v>
      </c>
      <c r="F137" s="1" t="s">
        <v>37</v>
      </c>
      <c r="J137" s="1" t="s">
        <v>37</v>
      </c>
      <c r="M137" s="2"/>
    </row>
    <row r="138">
      <c r="A138" s="1" t="s">
        <v>429</v>
      </c>
      <c r="B138" s="1" t="s">
        <v>430</v>
      </c>
      <c r="C138" s="1" t="s">
        <v>431</v>
      </c>
      <c r="D138" s="1" t="s">
        <v>432</v>
      </c>
      <c r="J138" s="1" t="s">
        <v>432</v>
      </c>
      <c r="M138" s="2"/>
    </row>
    <row r="139">
      <c r="A139" s="1" t="s">
        <v>433</v>
      </c>
      <c r="B139" s="1" t="s">
        <v>434</v>
      </c>
      <c r="J139" s="1" t="s">
        <v>434</v>
      </c>
      <c r="M139" s="2"/>
    </row>
    <row r="140">
      <c r="A140" s="1" t="s">
        <v>435</v>
      </c>
      <c r="B140" s="1" t="s">
        <v>436</v>
      </c>
      <c r="C140" s="1" t="s">
        <v>437</v>
      </c>
      <c r="D140" s="1" t="s">
        <v>438</v>
      </c>
      <c r="E140" s="1" t="s">
        <v>439</v>
      </c>
      <c r="F140" s="1" t="s">
        <v>440</v>
      </c>
      <c r="J140" s="1" t="s">
        <v>440</v>
      </c>
      <c r="M140" s="2"/>
    </row>
    <row r="141">
      <c r="A141" s="1" t="s">
        <v>441</v>
      </c>
      <c r="B141" s="1" t="s">
        <v>180</v>
      </c>
      <c r="C141" s="1" t="s">
        <v>181</v>
      </c>
      <c r="D141" s="1" t="s">
        <v>182</v>
      </c>
      <c r="J141" s="1" t="s">
        <v>182</v>
      </c>
      <c r="M141" s="2"/>
    </row>
    <row r="142">
      <c r="A142" s="1" t="s">
        <v>442</v>
      </c>
      <c r="B142" s="1" t="s">
        <v>443</v>
      </c>
      <c r="C142" s="1" t="s">
        <v>444</v>
      </c>
      <c r="D142" s="1" t="s">
        <v>445</v>
      </c>
      <c r="J142" s="1" t="s">
        <v>445</v>
      </c>
      <c r="M142" s="2"/>
    </row>
    <row r="143">
      <c r="A143" s="1" t="s">
        <v>446</v>
      </c>
      <c r="B143" s="1" t="s">
        <v>447</v>
      </c>
      <c r="C143" s="1" t="s">
        <v>448</v>
      </c>
      <c r="D143" s="1" t="s">
        <v>449</v>
      </c>
      <c r="J143" s="1" t="s">
        <v>449</v>
      </c>
      <c r="M143" s="2"/>
    </row>
    <row r="144">
      <c r="A144" s="1" t="s">
        <v>450</v>
      </c>
      <c r="B144" s="1" t="s">
        <v>451</v>
      </c>
      <c r="C144" s="1" t="s">
        <v>346</v>
      </c>
      <c r="D144" s="1" t="s">
        <v>169</v>
      </c>
      <c r="E144" s="1" t="s">
        <v>18</v>
      </c>
      <c r="J144" s="1" t="s">
        <v>18</v>
      </c>
      <c r="M144" s="2"/>
    </row>
    <row r="145">
      <c r="A145" s="1" t="s">
        <v>452</v>
      </c>
      <c r="B145" s="1" t="s">
        <v>453</v>
      </c>
      <c r="C145" s="1" t="s">
        <v>180</v>
      </c>
      <c r="D145" s="1" t="s">
        <v>181</v>
      </c>
      <c r="E145" s="1" t="s">
        <v>182</v>
      </c>
      <c r="J145" s="1" t="s">
        <v>182</v>
      </c>
      <c r="M145" s="2"/>
    </row>
    <row r="146">
      <c r="A146" s="1" t="s">
        <v>454</v>
      </c>
      <c r="B146" s="1" t="s">
        <v>455</v>
      </c>
      <c r="C146" s="1" t="s">
        <v>456</v>
      </c>
      <c r="D146" s="1" t="s">
        <v>457</v>
      </c>
      <c r="E146" s="1" t="s">
        <v>458</v>
      </c>
      <c r="J146" s="1" t="s">
        <v>458</v>
      </c>
      <c r="M146" s="2"/>
    </row>
    <row r="147">
      <c r="A147" s="1" t="s">
        <v>459</v>
      </c>
      <c r="B147" s="1" t="s">
        <v>114</v>
      </c>
      <c r="C147" s="1" t="s">
        <v>115</v>
      </c>
      <c r="D147" s="1" t="s">
        <v>59</v>
      </c>
      <c r="E147" s="1" t="s">
        <v>18</v>
      </c>
      <c r="J147" s="1" t="s">
        <v>18</v>
      </c>
      <c r="M147" s="2"/>
    </row>
    <row r="148">
      <c r="A148" s="1" t="s">
        <v>460</v>
      </c>
      <c r="B148" s="1" t="s">
        <v>461</v>
      </c>
      <c r="C148" s="1" t="s">
        <v>462</v>
      </c>
      <c r="D148" s="1" t="s">
        <v>463</v>
      </c>
      <c r="E148" s="1" t="s">
        <v>464</v>
      </c>
      <c r="J148" s="1" t="s">
        <v>464</v>
      </c>
      <c r="M148" s="2"/>
    </row>
    <row r="149">
      <c r="A149" s="1" t="s">
        <v>465</v>
      </c>
      <c r="B149" s="1" t="s">
        <v>117</v>
      </c>
      <c r="C149" s="1" t="s">
        <v>48</v>
      </c>
      <c r="D149" s="1" t="s">
        <v>49</v>
      </c>
      <c r="E149" s="1" t="s">
        <v>50</v>
      </c>
      <c r="F149" s="1" t="s">
        <v>35</v>
      </c>
      <c r="G149" s="1" t="s">
        <v>36</v>
      </c>
      <c r="H149" s="1" t="s">
        <v>37</v>
      </c>
      <c r="J149" s="1" t="s">
        <v>37</v>
      </c>
      <c r="M149" s="2"/>
    </row>
    <row r="150">
      <c r="A150" s="1" t="s">
        <v>466</v>
      </c>
      <c r="B150" s="1" t="s">
        <v>467</v>
      </c>
      <c r="C150" s="1" t="s">
        <v>48</v>
      </c>
      <c r="D150" s="1" t="s">
        <v>49</v>
      </c>
      <c r="E150" s="1" t="s">
        <v>50</v>
      </c>
      <c r="F150" s="1" t="s">
        <v>35</v>
      </c>
      <c r="G150" s="1" t="s">
        <v>36</v>
      </c>
      <c r="H150" s="1" t="s">
        <v>37</v>
      </c>
      <c r="J150" s="1" t="s">
        <v>37</v>
      </c>
      <c r="M150" s="2"/>
    </row>
    <row r="151">
      <c r="A151" s="1" t="s">
        <v>468</v>
      </c>
      <c r="B151" s="1" t="s">
        <v>116</v>
      </c>
      <c r="C151" s="1" t="s">
        <v>117</v>
      </c>
      <c r="D151" s="1" t="s">
        <v>48</v>
      </c>
      <c r="E151" s="1" t="s">
        <v>49</v>
      </c>
      <c r="F151" s="1" t="s">
        <v>50</v>
      </c>
      <c r="G151" s="1" t="s">
        <v>35</v>
      </c>
      <c r="H151" s="1" t="s">
        <v>36</v>
      </c>
      <c r="I151" s="1" t="s">
        <v>37</v>
      </c>
      <c r="J151" s="1" t="s">
        <v>37</v>
      </c>
      <c r="M151" s="2"/>
    </row>
    <row r="152">
      <c r="A152" s="1" t="s">
        <v>469</v>
      </c>
      <c r="B152" s="1" t="s">
        <v>466</v>
      </c>
      <c r="C152" s="1" t="s">
        <v>467</v>
      </c>
      <c r="D152" s="1" t="s">
        <v>48</v>
      </c>
      <c r="E152" s="1" t="s">
        <v>49</v>
      </c>
      <c r="F152" s="1" t="s">
        <v>50</v>
      </c>
      <c r="G152" s="1" t="s">
        <v>35</v>
      </c>
      <c r="H152" s="1" t="s">
        <v>36</v>
      </c>
      <c r="I152" s="1" t="s">
        <v>37</v>
      </c>
      <c r="J152" s="1" t="s">
        <v>37</v>
      </c>
      <c r="M152" s="2"/>
    </row>
    <row r="153">
      <c r="A153" s="1" t="s">
        <v>470</v>
      </c>
      <c r="B153" s="1" t="s">
        <v>471</v>
      </c>
      <c r="C153" s="1" t="s">
        <v>472</v>
      </c>
      <c r="D153" s="1" t="s">
        <v>473</v>
      </c>
      <c r="E153" s="1" t="s">
        <v>474</v>
      </c>
      <c r="J153" s="1" t="s">
        <v>474</v>
      </c>
      <c r="M153" s="2"/>
    </row>
    <row r="154">
      <c r="A154" s="1" t="s">
        <v>475</v>
      </c>
      <c r="B154" s="1" t="s">
        <v>389</v>
      </c>
      <c r="C154" s="1" t="s">
        <v>390</v>
      </c>
      <c r="D154" s="1" t="s">
        <v>391</v>
      </c>
      <c r="E154" s="1" t="s">
        <v>392</v>
      </c>
      <c r="F154" s="1" t="s">
        <v>393</v>
      </c>
      <c r="G154" s="1" t="s">
        <v>36</v>
      </c>
      <c r="H154" s="1" t="s">
        <v>37</v>
      </c>
      <c r="J154" s="1" t="s">
        <v>37</v>
      </c>
      <c r="M154" s="2"/>
    </row>
    <row r="155">
      <c r="A155" s="1" t="s">
        <v>476</v>
      </c>
      <c r="B155" s="1" t="s">
        <v>477</v>
      </c>
      <c r="C155" s="1" t="s">
        <v>478</v>
      </c>
      <c r="D155" s="1" t="s">
        <v>479</v>
      </c>
      <c r="J155" s="1" t="s">
        <v>479</v>
      </c>
      <c r="M155" s="2"/>
    </row>
    <row r="156">
      <c r="A156" s="1" t="s">
        <v>480</v>
      </c>
      <c r="B156" s="1" t="s">
        <v>481</v>
      </c>
      <c r="C156" s="1" t="s">
        <v>482</v>
      </c>
      <c r="D156" s="1" t="s">
        <v>50</v>
      </c>
      <c r="E156" s="1" t="s">
        <v>35</v>
      </c>
      <c r="F156" s="1" t="s">
        <v>36</v>
      </c>
      <c r="G156" s="1" t="s">
        <v>37</v>
      </c>
      <c r="J156" s="1" t="s">
        <v>37</v>
      </c>
      <c r="M156" s="2"/>
    </row>
    <row r="157">
      <c r="A157" s="1" t="s">
        <v>52</v>
      </c>
      <c r="B157" s="1" t="s">
        <v>53</v>
      </c>
      <c r="C157" s="1" t="s">
        <v>483</v>
      </c>
      <c r="J157" s="1" t="s">
        <v>483</v>
      </c>
      <c r="M157" s="2"/>
    </row>
    <row r="158">
      <c r="A158" s="1" t="s">
        <v>484</v>
      </c>
      <c r="B158" s="1" t="s">
        <v>485</v>
      </c>
      <c r="C158" s="1" t="s">
        <v>486</v>
      </c>
      <c r="D158" s="1" t="s">
        <v>270</v>
      </c>
      <c r="E158" s="1" t="s">
        <v>230</v>
      </c>
      <c r="F158" s="1" t="s">
        <v>231</v>
      </c>
      <c r="G158" s="1" t="s">
        <v>67</v>
      </c>
      <c r="J158" s="1" t="s">
        <v>67</v>
      </c>
      <c r="M158" s="2"/>
    </row>
    <row r="159">
      <c r="A159" s="1" t="s">
        <v>487</v>
      </c>
      <c r="B159" s="1" t="s">
        <v>488</v>
      </c>
      <c r="C159" s="1" t="s">
        <v>489</v>
      </c>
      <c r="D159" s="1" t="s">
        <v>490</v>
      </c>
      <c r="J159" s="1" t="s">
        <v>490</v>
      </c>
      <c r="M159" s="2"/>
    </row>
    <row r="160">
      <c r="A160" s="1" t="s">
        <v>491</v>
      </c>
      <c r="B160" s="1" t="s">
        <v>17</v>
      </c>
      <c r="C160" s="1" t="s">
        <v>18</v>
      </c>
      <c r="J160" s="1" t="s">
        <v>18</v>
      </c>
      <c r="M160" s="2"/>
    </row>
    <row r="161">
      <c r="A161" s="1" t="s">
        <v>492</v>
      </c>
      <c r="B161" s="1" t="s">
        <v>69</v>
      </c>
      <c r="C161" s="1" t="s">
        <v>44</v>
      </c>
      <c r="D161" s="1" t="s">
        <v>45</v>
      </c>
      <c r="E161" s="1" t="s">
        <v>46</v>
      </c>
      <c r="J161" s="1" t="s">
        <v>46</v>
      </c>
      <c r="M161" s="2"/>
    </row>
    <row r="162">
      <c r="A162" s="1" t="s">
        <v>493</v>
      </c>
      <c r="B162" s="1" t="s">
        <v>494</v>
      </c>
      <c r="C162" s="1" t="s">
        <v>495</v>
      </c>
      <c r="D162" s="1" t="s">
        <v>332</v>
      </c>
      <c r="E162" s="1" t="s">
        <v>333</v>
      </c>
      <c r="J162" s="1" t="s">
        <v>333</v>
      </c>
      <c r="M162" s="2"/>
    </row>
    <row r="163">
      <c r="A163" s="1" t="s">
        <v>496</v>
      </c>
      <c r="B163" s="1" t="s">
        <v>497</v>
      </c>
      <c r="C163" s="1" t="s">
        <v>498</v>
      </c>
      <c r="D163" s="1" t="s">
        <v>499</v>
      </c>
      <c r="J163" s="1" t="s">
        <v>499</v>
      </c>
      <c r="M163" s="2"/>
    </row>
    <row r="164">
      <c r="A164" s="1" t="s">
        <v>500</v>
      </c>
      <c r="B164" s="1" t="s">
        <v>501</v>
      </c>
      <c r="C164" s="1" t="s">
        <v>502</v>
      </c>
      <c r="D164" s="1" t="s">
        <v>503</v>
      </c>
      <c r="E164" s="1" t="s">
        <v>504</v>
      </c>
      <c r="J164" s="1" t="s">
        <v>504</v>
      </c>
      <c r="M164" s="2"/>
    </row>
    <row r="165">
      <c r="A165" s="1" t="s">
        <v>505</v>
      </c>
      <c r="B165" s="1" t="s">
        <v>506</v>
      </c>
      <c r="C165" s="1" t="s">
        <v>298</v>
      </c>
      <c r="D165" s="1" t="s">
        <v>299</v>
      </c>
      <c r="E165" s="1" t="s">
        <v>300</v>
      </c>
      <c r="J165" s="1" t="s">
        <v>300</v>
      </c>
      <c r="M165" s="2"/>
    </row>
    <row r="166">
      <c r="A166" s="1" t="s">
        <v>507</v>
      </c>
      <c r="B166" s="1" t="s">
        <v>508</v>
      </c>
      <c r="C166" s="1" t="s">
        <v>128</v>
      </c>
      <c r="D166" s="1" t="s">
        <v>129</v>
      </c>
      <c r="E166" s="1" t="s">
        <v>96</v>
      </c>
      <c r="F166" s="1" t="s">
        <v>97</v>
      </c>
      <c r="J166" s="1" t="s">
        <v>97</v>
      </c>
      <c r="M166" s="2"/>
    </row>
    <row r="167">
      <c r="A167" s="1" t="s">
        <v>509</v>
      </c>
      <c r="B167" s="1" t="s">
        <v>289</v>
      </c>
      <c r="C167" s="1" t="s">
        <v>48</v>
      </c>
      <c r="D167" s="1" t="s">
        <v>49</v>
      </c>
      <c r="E167" s="1" t="s">
        <v>50</v>
      </c>
      <c r="F167" s="1" t="s">
        <v>35</v>
      </c>
      <c r="G167" s="1" t="s">
        <v>36</v>
      </c>
      <c r="H167" s="1" t="s">
        <v>37</v>
      </c>
      <c r="J167" s="1" t="s">
        <v>37</v>
      </c>
      <c r="M167" s="2"/>
    </row>
    <row r="168">
      <c r="A168" s="1" t="s">
        <v>510</v>
      </c>
      <c r="B168" s="1" t="s">
        <v>20</v>
      </c>
      <c r="C168" s="1" t="s">
        <v>21</v>
      </c>
      <c r="D168" s="1" t="s">
        <v>22</v>
      </c>
      <c r="E168" s="1" t="s">
        <v>23</v>
      </c>
      <c r="J168" s="1" t="s">
        <v>23</v>
      </c>
      <c r="M168" s="2"/>
    </row>
    <row r="169">
      <c r="A169" s="1" t="s">
        <v>511</v>
      </c>
      <c r="B169" s="1" t="s">
        <v>512</v>
      </c>
      <c r="C169" s="1" t="s">
        <v>513</v>
      </c>
      <c r="D169" s="1" t="s">
        <v>514</v>
      </c>
      <c r="J169" s="1" t="s">
        <v>514</v>
      </c>
      <c r="M169" s="2"/>
    </row>
    <row r="170">
      <c r="A170" s="1" t="s">
        <v>515</v>
      </c>
      <c r="B170" s="1" t="s">
        <v>151</v>
      </c>
      <c r="C170" s="1" t="s">
        <v>152</v>
      </c>
      <c r="D170" s="1" t="s">
        <v>153</v>
      </c>
      <c r="E170" s="1" t="s">
        <v>154</v>
      </c>
      <c r="J170" s="1" t="s">
        <v>154</v>
      </c>
      <c r="M170" s="2"/>
    </row>
    <row r="171">
      <c r="A171" s="1" t="s">
        <v>516</v>
      </c>
      <c r="B171" s="1" t="s">
        <v>517</v>
      </c>
      <c r="C171" s="1" t="s">
        <v>56</v>
      </c>
      <c r="D171" s="1" t="s">
        <v>57</v>
      </c>
      <c r="E171" s="1" t="s">
        <v>58</v>
      </c>
      <c r="F171" s="1" t="s">
        <v>59</v>
      </c>
      <c r="G171" s="1" t="s">
        <v>18</v>
      </c>
      <c r="J171" s="1" t="s">
        <v>18</v>
      </c>
      <c r="M171" s="2"/>
    </row>
    <row r="172">
      <c r="A172" s="1" t="s">
        <v>518</v>
      </c>
      <c r="B172" s="1" t="s">
        <v>58</v>
      </c>
      <c r="C172" s="1" t="s">
        <v>59</v>
      </c>
      <c r="D172" s="1" t="s">
        <v>18</v>
      </c>
      <c r="J172" s="1" t="s">
        <v>18</v>
      </c>
      <c r="M172" s="2"/>
    </row>
    <row r="173">
      <c r="A173" s="1" t="s">
        <v>519</v>
      </c>
      <c r="B173" s="1" t="s">
        <v>520</v>
      </c>
      <c r="J173" s="1" t="s">
        <v>520</v>
      </c>
      <c r="M173" s="2"/>
    </row>
    <row r="174">
      <c r="A174" s="1" t="s">
        <v>521</v>
      </c>
      <c r="B174" s="1" t="s">
        <v>522</v>
      </c>
      <c r="C174" s="1" t="s">
        <v>523</v>
      </c>
      <c r="D174" s="1" t="s">
        <v>195</v>
      </c>
      <c r="E174" s="1" t="s">
        <v>196</v>
      </c>
      <c r="J174" s="1" t="s">
        <v>196</v>
      </c>
      <c r="M174" s="2"/>
    </row>
    <row r="175">
      <c r="A175" s="1" t="s">
        <v>524</v>
      </c>
      <c r="B175" s="1" t="s">
        <v>525</v>
      </c>
      <c r="C175" s="1" t="s">
        <v>526</v>
      </c>
      <c r="D175" s="1" t="s">
        <v>527</v>
      </c>
      <c r="J175" s="1" t="s">
        <v>527</v>
      </c>
      <c r="M175" s="2"/>
    </row>
    <row r="176">
      <c r="A176" s="1" t="s">
        <v>528</v>
      </c>
      <c r="B176" s="1" t="s">
        <v>529</v>
      </c>
      <c r="C176" s="1" t="s">
        <v>530</v>
      </c>
      <c r="D176" s="1" t="s">
        <v>531</v>
      </c>
      <c r="E176" s="1" t="s">
        <v>532</v>
      </c>
      <c r="J176" s="1" t="s">
        <v>532</v>
      </c>
      <c r="M176" s="2"/>
    </row>
    <row r="177">
      <c r="A177" s="1" t="s">
        <v>533</v>
      </c>
      <c r="B177" s="1" t="s">
        <v>329</v>
      </c>
      <c r="C177" s="1" t="s">
        <v>330</v>
      </c>
      <c r="D177" s="1" t="s">
        <v>331</v>
      </c>
      <c r="E177" s="1" t="s">
        <v>332</v>
      </c>
      <c r="F177" s="1" t="s">
        <v>333</v>
      </c>
      <c r="J177" s="1" t="s">
        <v>333</v>
      </c>
      <c r="M177" s="2"/>
    </row>
    <row r="178">
      <c r="A178" s="1" t="s">
        <v>534</v>
      </c>
      <c r="B178" s="1" t="s">
        <v>535</v>
      </c>
      <c r="C178" s="1" t="s">
        <v>536</v>
      </c>
      <c r="D178" s="1" t="s">
        <v>537</v>
      </c>
      <c r="E178" s="1" t="s">
        <v>538</v>
      </c>
      <c r="F178" s="1" t="s">
        <v>247</v>
      </c>
      <c r="J178" s="1" t="s">
        <v>247</v>
      </c>
      <c r="M178" s="2"/>
    </row>
    <row r="179">
      <c r="A179" s="1" t="s">
        <v>539</v>
      </c>
      <c r="B179" s="1" t="s">
        <v>540</v>
      </c>
      <c r="C179" s="1" t="s">
        <v>541</v>
      </c>
      <c r="D179" s="1" t="s">
        <v>542</v>
      </c>
      <c r="E179" s="1" t="s">
        <v>543</v>
      </c>
      <c r="J179" s="1" t="s">
        <v>543</v>
      </c>
      <c r="M179" s="2"/>
    </row>
    <row r="180">
      <c r="A180" s="1" t="s">
        <v>544</v>
      </c>
      <c r="B180" s="1" t="s">
        <v>545</v>
      </c>
      <c r="C180" s="1" t="s">
        <v>546</v>
      </c>
      <c r="D180" s="1" t="s">
        <v>547</v>
      </c>
      <c r="E180" s="1" t="s">
        <v>548</v>
      </c>
      <c r="F180" s="1" t="s">
        <v>549</v>
      </c>
      <c r="G180" s="1" t="s">
        <v>550</v>
      </c>
      <c r="J180" s="1" t="s">
        <v>550</v>
      </c>
      <c r="M180" s="2"/>
    </row>
    <row r="181">
      <c r="A181" s="1" t="s">
        <v>551</v>
      </c>
      <c r="B181" s="1" t="s">
        <v>552</v>
      </c>
      <c r="C181" s="1" t="s">
        <v>553</v>
      </c>
      <c r="D181" s="1" t="s">
        <v>554</v>
      </c>
      <c r="J181" s="1" t="s">
        <v>554</v>
      </c>
      <c r="M181" s="2"/>
    </row>
    <row r="182">
      <c r="A182" s="1" t="s">
        <v>555</v>
      </c>
      <c r="B182" s="1" t="s">
        <v>556</v>
      </c>
      <c r="C182" s="1" t="s">
        <v>557</v>
      </c>
      <c r="D182" s="1" t="s">
        <v>129</v>
      </c>
      <c r="E182" s="1" t="s">
        <v>96</v>
      </c>
      <c r="F182" s="1" t="s">
        <v>97</v>
      </c>
      <c r="J182" s="1" t="s">
        <v>97</v>
      </c>
      <c r="M182" s="2"/>
    </row>
    <row r="183">
      <c r="A183" s="1" t="s">
        <v>558</v>
      </c>
      <c r="B183" s="1" t="s">
        <v>559</v>
      </c>
      <c r="C183" s="1" t="s">
        <v>560</v>
      </c>
      <c r="D183" s="1" t="s">
        <v>561</v>
      </c>
      <c r="E183" s="1" t="s">
        <v>562</v>
      </c>
      <c r="F183" s="1" t="s">
        <v>439</v>
      </c>
      <c r="G183" s="1" t="s">
        <v>440</v>
      </c>
      <c r="J183" s="1" t="s">
        <v>440</v>
      </c>
      <c r="M183" s="2"/>
    </row>
    <row r="184">
      <c r="A184" s="1" t="s">
        <v>563</v>
      </c>
      <c r="B184" s="1" t="s">
        <v>564</v>
      </c>
      <c r="C184" s="1" t="s">
        <v>359</v>
      </c>
      <c r="D184" s="1" t="s">
        <v>360</v>
      </c>
      <c r="E184" s="1" t="s">
        <v>361</v>
      </c>
      <c r="J184" s="1" t="s">
        <v>361</v>
      </c>
      <c r="M184" s="2"/>
    </row>
    <row r="185">
      <c r="A185" s="1" t="s">
        <v>565</v>
      </c>
      <c r="B185" s="1" t="s">
        <v>566</v>
      </c>
      <c r="C185" s="1" t="s">
        <v>317</v>
      </c>
      <c r="D185" s="1" t="s">
        <v>318</v>
      </c>
      <c r="E185" s="1" t="s">
        <v>247</v>
      </c>
      <c r="J185" s="1" t="s">
        <v>247</v>
      </c>
      <c r="M185" s="2"/>
    </row>
    <row r="186">
      <c r="A186" s="1" t="s">
        <v>567</v>
      </c>
      <c r="B186" s="1" t="s">
        <v>568</v>
      </c>
      <c r="C186" s="1" t="s">
        <v>58</v>
      </c>
      <c r="D186" s="1" t="s">
        <v>59</v>
      </c>
      <c r="E186" s="1" t="s">
        <v>18</v>
      </c>
      <c r="J186" s="1" t="s">
        <v>18</v>
      </c>
      <c r="M186" s="2"/>
    </row>
    <row r="187">
      <c r="A187" s="1" t="s">
        <v>569</v>
      </c>
      <c r="B187" s="1" t="s">
        <v>180</v>
      </c>
      <c r="C187" s="1" t="s">
        <v>181</v>
      </c>
      <c r="D187" s="1" t="s">
        <v>182</v>
      </c>
      <c r="J187" s="1" t="s">
        <v>182</v>
      </c>
      <c r="M187" s="2"/>
    </row>
    <row r="188">
      <c r="A188" s="1" t="s">
        <v>570</v>
      </c>
      <c r="B188" s="1" t="s">
        <v>571</v>
      </c>
      <c r="C188" s="1" t="s">
        <v>572</v>
      </c>
      <c r="D188" s="1" t="s">
        <v>573</v>
      </c>
      <c r="J188" s="1" t="s">
        <v>573</v>
      </c>
      <c r="M188" s="2"/>
    </row>
    <row r="189">
      <c r="A189" s="1" t="s">
        <v>574</v>
      </c>
      <c r="B189" s="1" t="s">
        <v>575</v>
      </c>
      <c r="C189" s="1" t="s">
        <v>123</v>
      </c>
      <c r="D189" s="1" t="s">
        <v>124</v>
      </c>
      <c r="E189" s="1" t="s">
        <v>125</v>
      </c>
      <c r="F189" s="1" t="s">
        <v>18</v>
      </c>
      <c r="J189" s="1" t="s">
        <v>18</v>
      </c>
      <c r="M189" s="2"/>
    </row>
    <row r="190">
      <c r="A190" s="1" t="s">
        <v>576</v>
      </c>
      <c r="B190" s="1" t="s">
        <v>96</v>
      </c>
      <c r="C190" s="1" t="s">
        <v>97</v>
      </c>
      <c r="D190" s="1" t="s">
        <v>132</v>
      </c>
      <c r="J190" s="1" t="s">
        <v>132</v>
      </c>
      <c r="M190" s="2"/>
    </row>
    <row r="191">
      <c r="A191" s="1" t="s">
        <v>577</v>
      </c>
      <c r="B191" s="1" t="s">
        <v>578</v>
      </c>
      <c r="C191" s="1" t="s">
        <v>579</v>
      </c>
      <c r="J191" s="1" t="s">
        <v>579</v>
      </c>
      <c r="M191" s="2"/>
    </row>
    <row r="192">
      <c r="A192" s="1" t="s">
        <v>580</v>
      </c>
      <c r="B192" s="1" t="s">
        <v>581</v>
      </c>
      <c r="C192" s="1" t="s">
        <v>59</v>
      </c>
      <c r="D192" s="1" t="s">
        <v>18</v>
      </c>
      <c r="J192" s="1" t="s">
        <v>18</v>
      </c>
      <c r="M192" s="2"/>
    </row>
    <row r="193">
      <c r="A193" s="1" t="s">
        <v>582</v>
      </c>
      <c r="B193" s="1" t="s">
        <v>583</v>
      </c>
      <c r="C193" s="1" t="s">
        <v>149</v>
      </c>
      <c r="D193" s="1" t="s">
        <v>18</v>
      </c>
      <c r="J193" s="1" t="s">
        <v>18</v>
      </c>
      <c r="M193" s="2"/>
    </row>
    <row r="194">
      <c r="A194" s="1" t="s">
        <v>584</v>
      </c>
      <c r="B194" s="1" t="s">
        <v>585</v>
      </c>
      <c r="C194" s="1" t="s">
        <v>586</v>
      </c>
      <c r="D194" s="1" t="s">
        <v>463</v>
      </c>
      <c r="E194" s="1" t="s">
        <v>464</v>
      </c>
      <c r="J194" s="1" t="s">
        <v>464</v>
      </c>
      <c r="M194" s="2"/>
    </row>
    <row r="195">
      <c r="A195" s="1" t="s">
        <v>587</v>
      </c>
      <c r="B195" s="1" t="s">
        <v>588</v>
      </c>
      <c r="C195" s="1" t="s">
        <v>589</v>
      </c>
      <c r="J195" s="1" t="s">
        <v>589</v>
      </c>
      <c r="M195" s="2"/>
    </row>
    <row r="196">
      <c r="A196" s="1" t="s">
        <v>590</v>
      </c>
      <c r="B196" s="1" t="s">
        <v>591</v>
      </c>
      <c r="C196" s="1" t="s">
        <v>592</v>
      </c>
      <c r="D196" s="1" t="s">
        <v>279</v>
      </c>
      <c r="E196" s="1" t="s">
        <v>72</v>
      </c>
      <c r="F196" s="1" t="s">
        <v>73</v>
      </c>
      <c r="G196" s="1" t="s">
        <v>14</v>
      </c>
      <c r="J196" s="1" t="s">
        <v>14</v>
      </c>
      <c r="M196" s="2"/>
    </row>
    <row r="197">
      <c r="A197" s="1" t="s">
        <v>593</v>
      </c>
      <c r="B197" s="1" t="s">
        <v>594</v>
      </c>
      <c r="C197" s="1" t="s">
        <v>595</v>
      </c>
      <c r="D197" s="1" t="s">
        <v>596</v>
      </c>
      <c r="E197" s="1" t="s">
        <v>597</v>
      </c>
      <c r="F197" s="1" t="s">
        <v>598</v>
      </c>
      <c r="G197" s="1" t="s">
        <v>599</v>
      </c>
      <c r="J197" s="1" t="s">
        <v>599</v>
      </c>
      <c r="M197" s="2"/>
    </row>
    <row r="198">
      <c r="A198" s="1" t="s">
        <v>600</v>
      </c>
      <c r="B198" s="1" t="s">
        <v>180</v>
      </c>
      <c r="C198" s="1" t="s">
        <v>181</v>
      </c>
      <c r="D198" s="1" t="s">
        <v>182</v>
      </c>
      <c r="J198" s="1" t="s">
        <v>182</v>
      </c>
      <c r="M198" s="2"/>
    </row>
    <row r="199">
      <c r="A199" s="1" t="s">
        <v>601</v>
      </c>
      <c r="B199" s="1" t="s">
        <v>602</v>
      </c>
      <c r="C199" s="1" t="s">
        <v>603</v>
      </c>
      <c r="J199" s="1" t="s">
        <v>603</v>
      </c>
      <c r="M199" s="2"/>
    </row>
    <row r="200">
      <c r="A200" s="1" t="s">
        <v>604</v>
      </c>
      <c r="B200" s="1" t="s">
        <v>605</v>
      </c>
      <c r="C200" s="1" t="s">
        <v>606</v>
      </c>
      <c r="J200" s="1" t="s">
        <v>606</v>
      </c>
      <c r="M200" s="2"/>
    </row>
    <row r="201">
      <c r="A201" s="1" t="s">
        <v>607</v>
      </c>
      <c r="B201" s="1" t="s">
        <v>608</v>
      </c>
      <c r="C201" s="1" t="s">
        <v>228</v>
      </c>
      <c r="D201" s="1" t="s">
        <v>229</v>
      </c>
      <c r="E201" s="1" t="s">
        <v>230</v>
      </c>
      <c r="F201" s="1" t="s">
        <v>231</v>
      </c>
      <c r="G201" s="1" t="s">
        <v>67</v>
      </c>
      <c r="J201" s="1" t="s">
        <v>67</v>
      </c>
      <c r="M201" s="2"/>
    </row>
    <row r="202">
      <c r="A202" s="1" t="s">
        <v>609</v>
      </c>
      <c r="B202" s="1" t="s">
        <v>610</v>
      </c>
      <c r="J202" s="1" t="s">
        <v>610</v>
      </c>
      <c r="M202" s="2"/>
    </row>
    <row r="203">
      <c r="A203" s="1" t="s">
        <v>611</v>
      </c>
      <c r="B203" s="1" t="s">
        <v>612</v>
      </c>
      <c r="C203" s="1" t="s">
        <v>613</v>
      </c>
      <c r="D203" s="1" t="s">
        <v>614</v>
      </c>
      <c r="E203" s="1" t="s">
        <v>283</v>
      </c>
      <c r="F203" s="1" t="s">
        <v>140</v>
      </c>
      <c r="J203" s="1" t="s">
        <v>140</v>
      </c>
      <c r="M203" s="2"/>
    </row>
    <row r="204">
      <c r="A204" s="1" t="s">
        <v>615</v>
      </c>
      <c r="B204" s="1" t="s">
        <v>616</v>
      </c>
      <c r="C204" s="1" t="s">
        <v>227</v>
      </c>
      <c r="D204" s="1" t="s">
        <v>228</v>
      </c>
      <c r="E204" s="1" t="s">
        <v>229</v>
      </c>
      <c r="F204" s="1" t="s">
        <v>230</v>
      </c>
      <c r="G204" s="1" t="s">
        <v>231</v>
      </c>
      <c r="H204" s="1" t="s">
        <v>67</v>
      </c>
      <c r="J204" s="1" t="s">
        <v>67</v>
      </c>
      <c r="M204" s="2"/>
    </row>
    <row r="205">
      <c r="A205" s="1" t="s">
        <v>617</v>
      </c>
      <c r="B205" s="1" t="s">
        <v>618</v>
      </c>
      <c r="C205" s="1" t="s">
        <v>59</v>
      </c>
      <c r="D205" s="1" t="s">
        <v>18</v>
      </c>
      <c r="J205" s="1" t="s">
        <v>18</v>
      </c>
      <c r="M205" s="2"/>
    </row>
    <row r="206">
      <c r="A206" s="1" t="s">
        <v>227</v>
      </c>
      <c r="B206" s="1" t="s">
        <v>228</v>
      </c>
      <c r="C206" s="1" t="s">
        <v>229</v>
      </c>
      <c r="D206" s="1" t="s">
        <v>230</v>
      </c>
      <c r="E206" s="1" t="s">
        <v>231</v>
      </c>
      <c r="F206" s="1" t="s">
        <v>67</v>
      </c>
      <c r="J206" s="1" t="s">
        <v>67</v>
      </c>
      <c r="M206" s="2"/>
    </row>
    <row r="207">
      <c r="A207" s="1" t="s">
        <v>619</v>
      </c>
      <c r="B207" s="1" t="s">
        <v>620</v>
      </c>
      <c r="C207" s="1" t="s">
        <v>494</v>
      </c>
      <c r="D207" s="1" t="s">
        <v>495</v>
      </c>
      <c r="E207" s="1" t="s">
        <v>332</v>
      </c>
      <c r="F207" s="1" t="s">
        <v>333</v>
      </c>
      <c r="J207" s="1" t="s">
        <v>333</v>
      </c>
      <c r="M207" s="2"/>
    </row>
    <row r="208">
      <c r="A208" s="1" t="s">
        <v>621</v>
      </c>
      <c r="B208" s="1" t="s">
        <v>622</v>
      </c>
      <c r="C208" s="1" t="s">
        <v>623</v>
      </c>
      <c r="D208" s="1" t="s">
        <v>624</v>
      </c>
      <c r="J208" s="1" t="s">
        <v>624</v>
      </c>
      <c r="M208" s="2"/>
    </row>
    <row r="209">
      <c r="A209" s="1" t="s">
        <v>625</v>
      </c>
      <c r="B209" s="1" t="s">
        <v>626</v>
      </c>
      <c r="C209" s="1" t="s">
        <v>627</v>
      </c>
      <c r="D209" s="1" t="s">
        <v>628</v>
      </c>
      <c r="E209" s="1" t="s">
        <v>346</v>
      </c>
      <c r="F209" s="1" t="s">
        <v>169</v>
      </c>
      <c r="G209" s="1" t="s">
        <v>18</v>
      </c>
      <c r="J209" s="1" t="s">
        <v>18</v>
      </c>
      <c r="M209" s="2"/>
    </row>
    <row r="210">
      <c r="A210" s="1" t="s">
        <v>629</v>
      </c>
      <c r="B210" s="1" t="s">
        <v>630</v>
      </c>
      <c r="C210" s="1" t="s">
        <v>631</v>
      </c>
      <c r="D210" s="1" t="s">
        <v>632</v>
      </c>
      <c r="E210" s="1" t="s">
        <v>633</v>
      </c>
      <c r="F210" s="1" t="s">
        <v>634</v>
      </c>
      <c r="J210" s="1" t="s">
        <v>634</v>
      </c>
      <c r="M210" s="2"/>
    </row>
    <row r="211">
      <c r="A211" s="1" t="s">
        <v>635</v>
      </c>
      <c r="B211" s="1" t="s">
        <v>636</v>
      </c>
      <c r="C211" s="1" t="s">
        <v>637</v>
      </c>
      <c r="D211" s="1" t="s">
        <v>638</v>
      </c>
      <c r="E211" s="1" t="s">
        <v>472</v>
      </c>
      <c r="F211" s="1" t="s">
        <v>473</v>
      </c>
      <c r="G211" s="1" t="s">
        <v>474</v>
      </c>
      <c r="J211" s="1" t="s">
        <v>474</v>
      </c>
      <c r="M211" s="2"/>
    </row>
    <row r="212">
      <c r="A212" s="1" t="s">
        <v>639</v>
      </c>
      <c r="B212" s="1" t="s">
        <v>488</v>
      </c>
      <c r="C212" s="1" t="s">
        <v>489</v>
      </c>
      <c r="D212" s="1" t="s">
        <v>490</v>
      </c>
      <c r="J212" s="1" t="s">
        <v>490</v>
      </c>
      <c r="M212" s="2"/>
    </row>
    <row r="213">
      <c r="A213" s="1" t="s">
        <v>640</v>
      </c>
      <c r="B213" s="1" t="s">
        <v>641</v>
      </c>
      <c r="C213" s="1" t="s">
        <v>390</v>
      </c>
      <c r="D213" s="1" t="s">
        <v>391</v>
      </c>
      <c r="E213" s="1" t="s">
        <v>392</v>
      </c>
      <c r="F213" s="1" t="s">
        <v>393</v>
      </c>
      <c r="G213" s="1" t="s">
        <v>36</v>
      </c>
      <c r="H213" s="1" t="s">
        <v>37</v>
      </c>
      <c r="J213" s="1" t="s">
        <v>37</v>
      </c>
      <c r="M213" s="2"/>
    </row>
    <row r="214">
      <c r="A214" s="1" t="s">
        <v>642</v>
      </c>
      <c r="B214" s="1" t="s">
        <v>643</v>
      </c>
      <c r="C214" s="1" t="s">
        <v>644</v>
      </c>
      <c r="D214" s="1" t="s">
        <v>645</v>
      </c>
      <c r="E214" s="1" t="s">
        <v>646</v>
      </c>
      <c r="J214" s="1" t="s">
        <v>646</v>
      </c>
      <c r="M214" s="2"/>
    </row>
    <row r="215">
      <c r="A215" s="1" t="s">
        <v>647</v>
      </c>
      <c r="B215" s="1" t="s">
        <v>648</v>
      </c>
      <c r="C215" s="1" t="s">
        <v>649</v>
      </c>
      <c r="D215" s="1" t="s">
        <v>49</v>
      </c>
      <c r="E215" s="1" t="s">
        <v>50</v>
      </c>
      <c r="F215" s="1" t="s">
        <v>35</v>
      </c>
      <c r="G215" s="1" t="s">
        <v>36</v>
      </c>
      <c r="H215" s="1" t="s">
        <v>37</v>
      </c>
      <c r="J215" s="1" t="s">
        <v>37</v>
      </c>
      <c r="M215" s="2"/>
    </row>
    <row r="216">
      <c r="A216" s="1" t="s">
        <v>650</v>
      </c>
      <c r="B216" s="1" t="s">
        <v>651</v>
      </c>
      <c r="C216" s="1" t="s">
        <v>652</v>
      </c>
      <c r="J216" s="1" t="s">
        <v>652</v>
      </c>
      <c r="M216" s="2"/>
    </row>
    <row r="217">
      <c r="A217" s="1" t="s">
        <v>653</v>
      </c>
      <c r="B217" s="1" t="s">
        <v>654</v>
      </c>
      <c r="C217" s="1" t="s">
        <v>655</v>
      </c>
      <c r="D217" s="1" t="s">
        <v>656</v>
      </c>
      <c r="E217" s="1" t="s">
        <v>230</v>
      </c>
      <c r="F217" s="1" t="s">
        <v>231</v>
      </c>
      <c r="G217" s="1" t="s">
        <v>67</v>
      </c>
      <c r="J217" s="1" t="s">
        <v>67</v>
      </c>
      <c r="M217" s="2"/>
    </row>
    <row r="218">
      <c r="A218" s="1" t="s">
        <v>657</v>
      </c>
      <c r="B218" s="1" t="s">
        <v>658</v>
      </c>
      <c r="C218" s="1" t="s">
        <v>659</v>
      </c>
      <c r="J218" s="1" t="s">
        <v>659</v>
      </c>
      <c r="M218" s="2"/>
    </row>
    <row r="219">
      <c r="A219" s="1" t="s">
        <v>660</v>
      </c>
      <c r="B219" s="1" t="s">
        <v>661</v>
      </c>
      <c r="C219" s="1" t="s">
        <v>128</v>
      </c>
      <c r="D219" s="1" t="s">
        <v>129</v>
      </c>
      <c r="E219" s="1" t="s">
        <v>96</v>
      </c>
      <c r="F219" s="1" t="s">
        <v>97</v>
      </c>
      <c r="J219" s="1" t="s">
        <v>97</v>
      </c>
      <c r="M219" s="2"/>
    </row>
    <row r="220">
      <c r="A220" s="1" t="s">
        <v>662</v>
      </c>
      <c r="B220" s="1" t="s">
        <v>663</v>
      </c>
      <c r="C220" s="1" t="s">
        <v>389</v>
      </c>
      <c r="D220" s="1" t="s">
        <v>390</v>
      </c>
      <c r="E220" s="1" t="s">
        <v>391</v>
      </c>
      <c r="F220" s="1" t="s">
        <v>392</v>
      </c>
      <c r="G220" s="1" t="s">
        <v>393</v>
      </c>
      <c r="H220" s="1" t="s">
        <v>36</v>
      </c>
      <c r="I220" s="1" t="s">
        <v>37</v>
      </c>
      <c r="J220" s="1" t="s">
        <v>37</v>
      </c>
      <c r="M220" s="2"/>
    </row>
    <row r="221">
      <c r="A221" s="1" t="s">
        <v>664</v>
      </c>
      <c r="B221" s="1" t="s">
        <v>572</v>
      </c>
      <c r="C221" s="1" t="s">
        <v>573</v>
      </c>
      <c r="D221" s="1" t="s">
        <v>665</v>
      </c>
      <c r="J221" s="1" t="s">
        <v>665</v>
      </c>
      <c r="M221" s="2"/>
    </row>
    <row r="222">
      <c r="A222" s="1" t="s">
        <v>630</v>
      </c>
      <c r="B222" s="1" t="s">
        <v>631</v>
      </c>
      <c r="C222" s="1" t="s">
        <v>632</v>
      </c>
      <c r="D222" s="1" t="s">
        <v>633</v>
      </c>
      <c r="E222" s="1" t="s">
        <v>634</v>
      </c>
      <c r="J222" s="1" t="s">
        <v>634</v>
      </c>
      <c r="M222" s="2"/>
    </row>
    <row r="223">
      <c r="A223" s="1" t="s">
        <v>666</v>
      </c>
      <c r="B223" s="1" t="s">
        <v>249</v>
      </c>
      <c r="C223" s="1" t="s">
        <v>250</v>
      </c>
      <c r="J223" s="1" t="s">
        <v>250</v>
      </c>
      <c r="M223" s="2"/>
    </row>
    <row r="224">
      <c r="A224" s="1" t="s">
        <v>667</v>
      </c>
      <c r="B224" s="1" t="s">
        <v>668</v>
      </c>
      <c r="C224" s="1" t="s">
        <v>669</v>
      </c>
      <c r="D224" s="1" t="s">
        <v>670</v>
      </c>
      <c r="E224" s="1" t="s">
        <v>671</v>
      </c>
      <c r="J224" s="1" t="s">
        <v>671</v>
      </c>
      <c r="M224" s="2"/>
    </row>
    <row r="225">
      <c r="A225" s="1" t="s">
        <v>672</v>
      </c>
      <c r="B225" s="1" t="s">
        <v>673</v>
      </c>
      <c r="C225" s="1" t="s">
        <v>82</v>
      </c>
      <c r="D225" s="1" t="s">
        <v>83</v>
      </c>
      <c r="E225" s="1" t="s">
        <v>84</v>
      </c>
      <c r="F225" s="1" t="s">
        <v>85</v>
      </c>
      <c r="J225" s="1" t="s">
        <v>85</v>
      </c>
      <c r="M225" s="2"/>
    </row>
    <row r="226">
      <c r="A226" s="1" t="s">
        <v>674</v>
      </c>
      <c r="B226" s="1" t="s">
        <v>675</v>
      </c>
      <c r="C226" s="1" t="s">
        <v>676</v>
      </c>
      <c r="D226" s="1" t="s">
        <v>222</v>
      </c>
      <c r="E226" s="1" t="s">
        <v>223</v>
      </c>
      <c r="J226" s="1" t="s">
        <v>223</v>
      </c>
      <c r="M226" s="2"/>
    </row>
    <row r="227">
      <c r="A227" s="1" t="s">
        <v>677</v>
      </c>
      <c r="B227" s="1" t="s">
        <v>41</v>
      </c>
      <c r="C227" s="1" t="s">
        <v>42</v>
      </c>
      <c r="J227" s="1" t="s">
        <v>42</v>
      </c>
      <c r="M227" s="2"/>
    </row>
    <row r="228">
      <c r="A228" s="1" t="s">
        <v>678</v>
      </c>
      <c r="B228" s="1" t="s">
        <v>679</v>
      </c>
      <c r="C228" s="1" t="s">
        <v>680</v>
      </c>
      <c r="D228" s="1" t="s">
        <v>59</v>
      </c>
      <c r="E228" s="1" t="s">
        <v>18</v>
      </c>
      <c r="J228" s="1" t="s">
        <v>18</v>
      </c>
      <c r="M228" s="2"/>
    </row>
    <row r="229">
      <c r="A229" s="1" t="s">
        <v>681</v>
      </c>
      <c r="B229" s="1" t="s">
        <v>682</v>
      </c>
      <c r="C229" s="1" t="s">
        <v>683</v>
      </c>
      <c r="D229" s="1" t="s">
        <v>379</v>
      </c>
      <c r="E229" s="1" t="s">
        <v>34</v>
      </c>
      <c r="F229" s="1" t="s">
        <v>35</v>
      </c>
      <c r="G229" s="1" t="s">
        <v>36</v>
      </c>
      <c r="H229" s="1" t="s">
        <v>37</v>
      </c>
      <c r="J229" s="1" t="s">
        <v>37</v>
      </c>
      <c r="M229" s="2"/>
    </row>
    <row r="230">
      <c r="A230" s="1" t="s">
        <v>684</v>
      </c>
      <c r="B230" s="1" t="s">
        <v>685</v>
      </c>
      <c r="C230" s="1" t="s">
        <v>686</v>
      </c>
      <c r="D230" s="1" t="s">
        <v>275</v>
      </c>
      <c r="J230" s="1" t="s">
        <v>275</v>
      </c>
      <c r="M230" s="2"/>
    </row>
    <row r="231">
      <c r="A231" s="1" t="s">
        <v>687</v>
      </c>
      <c r="B231" s="1" t="s">
        <v>387</v>
      </c>
      <c r="C231" s="1" t="s">
        <v>57</v>
      </c>
      <c r="D231" s="1" t="s">
        <v>58</v>
      </c>
      <c r="E231" s="1" t="s">
        <v>59</v>
      </c>
      <c r="F231" s="1" t="s">
        <v>18</v>
      </c>
      <c r="J231" s="1" t="s">
        <v>18</v>
      </c>
      <c r="M231" s="2"/>
    </row>
    <row r="232">
      <c r="A232" s="1" t="s">
        <v>688</v>
      </c>
      <c r="B232" s="1" t="s">
        <v>689</v>
      </c>
      <c r="C232" s="1" t="s">
        <v>690</v>
      </c>
      <c r="D232" s="1" t="s">
        <v>691</v>
      </c>
      <c r="E232" s="1" t="s">
        <v>692</v>
      </c>
      <c r="F232" s="1" t="s">
        <v>599</v>
      </c>
      <c r="J232" s="1" t="s">
        <v>599</v>
      </c>
      <c r="M232" s="2"/>
    </row>
    <row r="233">
      <c r="A233" s="1" t="s">
        <v>693</v>
      </c>
      <c r="B233" s="1" t="s">
        <v>556</v>
      </c>
      <c r="C233" s="1" t="s">
        <v>557</v>
      </c>
      <c r="D233" s="1" t="s">
        <v>129</v>
      </c>
      <c r="E233" s="1" t="s">
        <v>96</v>
      </c>
      <c r="F233" s="1" t="s">
        <v>97</v>
      </c>
      <c r="J233" s="1" t="s">
        <v>97</v>
      </c>
      <c r="M233" s="2"/>
    </row>
    <row r="234">
      <c r="A234" s="1" t="s">
        <v>694</v>
      </c>
      <c r="B234" s="1" t="s">
        <v>695</v>
      </c>
      <c r="C234" s="1" t="s">
        <v>696</v>
      </c>
      <c r="D234" s="1" t="s">
        <v>697</v>
      </c>
      <c r="J234" s="1" t="s">
        <v>697</v>
      </c>
      <c r="M234" s="2"/>
    </row>
    <row r="235">
      <c r="A235" s="1" t="s">
        <v>698</v>
      </c>
      <c r="B235" s="1" t="s">
        <v>699</v>
      </c>
      <c r="C235" s="1" t="s">
        <v>700</v>
      </c>
      <c r="J235" s="1" t="s">
        <v>700</v>
      </c>
      <c r="M235" s="2"/>
    </row>
    <row r="236">
      <c r="A236" s="1" t="s">
        <v>701</v>
      </c>
      <c r="B236" s="1" t="s">
        <v>702</v>
      </c>
      <c r="C236" s="1" t="s">
        <v>612</v>
      </c>
      <c r="D236" s="1" t="s">
        <v>613</v>
      </c>
      <c r="E236" s="1" t="s">
        <v>614</v>
      </c>
      <c r="F236" s="1" t="s">
        <v>283</v>
      </c>
      <c r="G236" s="1" t="s">
        <v>140</v>
      </c>
      <c r="J236" s="1" t="s">
        <v>140</v>
      </c>
      <c r="M236" s="2"/>
    </row>
    <row r="237">
      <c r="A237" s="1" t="s">
        <v>703</v>
      </c>
      <c r="B237" s="1" t="s">
        <v>258</v>
      </c>
      <c r="C237" s="1" t="s">
        <v>259</v>
      </c>
      <c r="D237" s="1" t="s">
        <v>260</v>
      </c>
      <c r="J237" s="1" t="s">
        <v>260</v>
      </c>
      <c r="M237" s="2"/>
    </row>
    <row r="238">
      <c r="A238" s="1" t="s">
        <v>704</v>
      </c>
      <c r="B238" s="1" t="s">
        <v>705</v>
      </c>
      <c r="C238" s="1" t="s">
        <v>706</v>
      </c>
      <c r="D238" s="1" t="s">
        <v>707</v>
      </c>
      <c r="J238" s="1" t="s">
        <v>707</v>
      </c>
      <c r="M238" s="2"/>
    </row>
    <row r="239">
      <c r="A239" s="1" t="s">
        <v>708</v>
      </c>
      <c r="B239" s="1" t="s">
        <v>709</v>
      </c>
      <c r="C239" s="1" t="s">
        <v>710</v>
      </c>
      <c r="D239" s="1" t="s">
        <v>711</v>
      </c>
      <c r="J239" s="1" t="s">
        <v>711</v>
      </c>
      <c r="M239" s="2"/>
    </row>
    <row r="240">
      <c r="A240" s="1" t="s">
        <v>712</v>
      </c>
      <c r="B240" s="1" t="s">
        <v>688</v>
      </c>
      <c r="C240" s="1" t="s">
        <v>689</v>
      </c>
      <c r="D240" s="1" t="s">
        <v>690</v>
      </c>
      <c r="E240" s="1" t="s">
        <v>691</v>
      </c>
      <c r="F240" s="1" t="s">
        <v>692</v>
      </c>
      <c r="G240" s="1" t="s">
        <v>599</v>
      </c>
      <c r="J240" s="1" t="s">
        <v>599</v>
      </c>
      <c r="M240" s="2"/>
    </row>
    <row r="241">
      <c r="A241" s="1" t="s">
        <v>713</v>
      </c>
      <c r="B241" s="1" t="s">
        <v>714</v>
      </c>
      <c r="C241" s="1" t="s">
        <v>391</v>
      </c>
      <c r="D241" s="1" t="s">
        <v>392</v>
      </c>
      <c r="E241" s="1" t="s">
        <v>393</v>
      </c>
      <c r="F241" s="1" t="s">
        <v>36</v>
      </c>
      <c r="G241" s="1" t="s">
        <v>37</v>
      </c>
      <c r="J241" s="1" t="s">
        <v>37</v>
      </c>
      <c r="M241" s="2"/>
    </row>
    <row r="242">
      <c r="A242" s="1" t="s">
        <v>715</v>
      </c>
      <c r="B242" s="1" t="s">
        <v>716</v>
      </c>
      <c r="C242" s="1" t="s">
        <v>246</v>
      </c>
      <c r="D242" s="1" t="s">
        <v>247</v>
      </c>
      <c r="J242" s="1" t="s">
        <v>247</v>
      </c>
      <c r="M242" s="2"/>
    </row>
    <row r="243">
      <c r="A243" s="1" t="s">
        <v>717</v>
      </c>
      <c r="B243" s="1" t="s">
        <v>566</v>
      </c>
      <c r="C243" s="1" t="s">
        <v>317</v>
      </c>
      <c r="D243" s="1" t="s">
        <v>318</v>
      </c>
      <c r="E243" s="1" t="s">
        <v>247</v>
      </c>
      <c r="J243" s="1" t="s">
        <v>247</v>
      </c>
      <c r="M243" s="2"/>
    </row>
    <row r="244">
      <c r="A244" s="1" t="s">
        <v>718</v>
      </c>
      <c r="B244" s="1" t="s">
        <v>289</v>
      </c>
      <c r="C244" s="1" t="s">
        <v>48</v>
      </c>
      <c r="D244" s="1" t="s">
        <v>49</v>
      </c>
      <c r="E244" s="1" t="s">
        <v>50</v>
      </c>
      <c r="F244" s="1" t="s">
        <v>35</v>
      </c>
      <c r="G244" s="1" t="s">
        <v>36</v>
      </c>
      <c r="H244" s="1" t="s">
        <v>37</v>
      </c>
      <c r="J244" s="1" t="s">
        <v>37</v>
      </c>
      <c r="M244" s="2"/>
    </row>
    <row r="245">
      <c r="A245" s="1" t="s">
        <v>719</v>
      </c>
      <c r="B245" s="1" t="s">
        <v>720</v>
      </c>
      <c r="C245" s="1" t="s">
        <v>541</v>
      </c>
      <c r="D245" s="1" t="s">
        <v>542</v>
      </c>
      <c r="E245" s="1" t="s">
        <v>543</v>
      </c>
      <c r="J245" s="1" t="s">
        <v>543</v>
      </c>
      <c r="M245" s="2"/>
    </row>
    <row r="246">
      <c r="A246" s="1" t="s">
        <v>721</v>
      </c>
      <c r="B246" s="1" t="s">
        <v>568</v>
      </c>
      <c r="C246" s="1" t="s">
        <v>58</v>
      </c>
      <c r="D246" s="1" t="s">
        <v>59</v>
      </c>
      <c r="E246" s="1" t="s">
        <v>18</v>
      </c>
      <c r="J246" s="1" t="s">
        <v>18</v>
      </c>
      <c r="M246" s="2"/>
    </row>
    <row r="247">
      <c r="A247" s="1" t="s">
        <v>722</v>
      </c>
      <c r="B247" s="1" t="s">
        <v>723</v>
      </c>
      <c r="C247" s="1" t="s">
        <v>724</v>
      </c>
      <c r="J247" s="1" t="s">
        <v>724</v>
      </c>
      <c r="M247" s="2"/>
    </row>
    <row r="248">
      <c r="A248" s="1" t="s">
        <v>725</v>
      </c>
      <c r="B248" s="1" t="s">
        <v>523</v>
      </c>
      <c r="C248" s="1" t="s">
        <v>195</v>
      </c>
      <c r="D248" s="1" t="s">
        <v>196</v>
      </c>
      <c r="J248" s="1" t="s">
        <v>196</v>
      </c>
      <c r="M248" s="2"/>
    </row>
    <row r="249">
      <c r="A249" s="1" t="s">
        <v>726</v>
      </c>
      <c r="B249" s="1" t="s">
        <v>727</v>
      </c>
      <c r="C249" s="1" t="s">
        <v>190</v>
      </c>
      <c r="D249" s="1" t="s">
        <v>191</v>
      </c>
      <c r="E249" s="1" t="s">
        <v>192</v>
      </c>
      <c r="J249" s="1" t="s">
        <v>192</v>
      </c>
      <c r="M249" s="2"/>
    </row>
    <row r="250">
      <c r="A250" s="1" t="s">
        <v>728</v>
      </c>
      <c r="B250" s="1" t="s">
        <v>729</v>
      </c>
      <c r="C250" s="1" t="s">
        <v>730</v>
      </c>
      <c r="D250" s="1" t="s">
        <v>731</v>
      </c>
      <c r="E250" s="1" t="s">
        <v>732</v>
      </c>
      <c r="J250" s="1" t="s">
        <v>732</v>
      </c>
      <c r="M250" s="2"/>
    </row>
    <row r="251">
      <c r="A251" s="1" t="s">
        <v>733</v>
      </c>
      <c r="B251" s="1" t="s">
        <v>729</v>
      </c>
      <c r="C251" s="1" t="s">
        <v>730</v>
      </c>
      <c r="D251" s="1" t="s">
        <v>731</v>
      </c>
      <c r="E251" s="1" t="s">
        <v>732</v>
      </c>
      <c r="J251" s="1" t="s">
        <v>732</v>
      </c>
      <c r="M251" s="2"/>
    </row>
    <row r="252">
      <c r="A252" s="1" t="s">
        <v>734</v>
      </c>
      <c r="B252" s="1" t="s">
        <v>735</v>
      </c>
      <c r="C252" s="1" t="s">
        <v>736</v>
      </c>
      <c r="D252" s="1" t="s">
        <v>737</v>
      </c>
      <c r="E252" s="1" t="s">
        <v>738</v>
      </c>
      <c r="F252" s="1" t="s">
        <v>11</v>
      </c>
      <c r="G252" s="1" t="s">
        <v>12</v>
      </c>
      <c r="H252" s="1" t="s">
        <v>13</v>
      </c>
      <c r="I252" s="1" t="s">
        <v>14</v>
      </c>
      <c r="J252" s="1" t="s">
        <v>14</v>
      </c>
      <c r="M252" s="2"/>
    </row>
    <row r="253">
      <c r="A253" s="1" t="s">
        <v>739</v>
      </c>
      <c r="B253" s="1" t="s">
        <v>740</v>
      </c>
      <c r="C253" s="1" t="s">
        <v>11</v>
      </c>
      <c r="D253" s="1" t="s">
        <v>12</v>
      </c>
      <c r="E253" s="1" t="s">
        <v>13</v>
      </c>
      <c r="F253" s="1" t="s">
        <v>14</v>
      </c>
      <c r="J253" s="1" t="s">
        <v>14</v>
      </c>
      <c r="M253" s="2"/>
    </row>
    <row r="254">
      <c r="A254" s="1" t="s">
        <v>741</v>
      </c>
      <c r="B254" s="1" t="s">
        <v>16</v>
      </c>
      <c r="C254" s="1" t="s">
        <v>17</v>
      </c>
      <c r="D254" s="1" t="s">
        <v>18</v>
      </c>
      <c r="J254" s="1" t="s">
        <v>18</v>
      </c>
      <c r="M254" s="2"/>
    </row>
    <row r="255">
      <c r="A255" s="1" t="s">
        <v>742</v>
      </c>
      <c r="B255" s="1" t="s">
        <v>743</v>
      </c>
      <c r="C255" s="1" t="s">
        <v>649</v>
      </c>
      <c r="D255" s="1" t="s">
        <v>49</v>
      </c>
      <c r="E255" s="1" t="s">
        <v>50</v>
      </c>
      <c r="F255" s="1" t="s">
        <v>35</v>
      </c>
      <c r="G255" s="1" t="s">
        <v>36</v>
      </c>
      <c r="H255" s="1" t="s">
        <v>37</v>
      </c>
      <c r="J255" s="1" t="s">
        <v>37</v>
      </c>
      <c r="M255" s="2"/>
    </row>
    <row r="256">
      <c r="A256" s="1" t="s">
        <v>744</v>
      </c>
      <c r="B256" s="1" t="s">
        <v>745</v>
      </c>
      <c r="J256" s="1" t="s">
        <v>745</v>
      </c>
      <c r="M256" s="2"/>
    </row>
    <row r="257">
      <c r="A257" s="1" t="s">
        <v>746</v>
      </c>
      <c r="B257" s="1" t="s">
        <v>333</v>
      </c>
      <c r="C257" s="1" t="s">
        <v>747</v>
      </c>
      <c r="D257" s="1" t="s">
        <v>748</v>
      </c>
      <c r="J257" s="1" t="s">
        <v>748</v>
      </c>
      <c r="M257" s="2"/>
    </row>
    <row r="258">
      <c r="A258" s="1" t="s">
        <v>749</v>
      </c>
      <c r="B258" s="1" t="s">
        <v>750</v>
      </c>
      <c r="C258" s="1" t="s">
        <v>751</v>
      </c>
      <c r="D258" s="1" t="s">
        <v>112</v>
      </c>
      <c r="J258" s="1" t="s">
        <v>112</v>
      </c>
      <c r="M258" s="2"/>
    </row>
    <row r="259">
      <c r="A259" s="1" t="s">
        <v>752</v>
      </c>
      <c r="B259" s="1" t="s">
        <v>753</v>
      </c>
      <c r="C259" s="1" t="s">
        <v>754</v>
      </c>
      <c r="D259" s="1" t="s">
        <v>658</v>
      </c>
      <c r="E259" s="1" t="s">
        <v>659</v>
      </c>
      <c r="J259" s="1" t="s">
        <v>659</v>
      </c>
      <c r="M259" s="2"/>
    </row>
    <row r="260">
      <c r="A260" s="1" t="s">
        <v>755</v>
      </c>
      <c r="B260" s="1" t="s">
        <v>467</v>
      </c>
      <c r="C260" s="1" t="s">
        <v>48</v>
      </c>
      <c r="D260" s="1" t="s">
        <v>49</v>
      </c>
      <c r="E260" s="1" t="s">
        <v>50</v>
      </c>
      <c r="F260" s="1" t="s">
        <v>35</v>
      </c>
      <c r="G260" s="1" t="s">
        <v>36</v>
      </c>
      <c r="H260" s="1" t="s">
        <v>37</v>
      </c>
      <c r="J260" s="1" t="s">
        <v>37</v>
      </c>
      <c r="M260" s="2"/>
    </row>
    <row r="261">
      <c r="A261" s="1" t="s">
        <v>756</v>
      </c>
      <c r="B261" s="1" t="s">
        <v>415</v>
      </c>
      <c r="C261" s="1" t="s">
        <v>28</v>
      </c>
      <c r="D261" s="1" t="s">
        <v>18</v>
      </c>
      <c r="J261" s="1" t="s">
        <v>18</v>
      </c>
      <c r="M261" s="2"/>
    </row>
    <row r="262">
      <c r="A262" s="1" t="s">
        <v>757</v>
      </c>
      <c r="B262" s="1" t="s">
        <v>114</v>
      </c>
      <c r="C262" s="1" t="s">
        <v>115</v>
      </c>
      <c r="D262" s="1" t="s">
        <v>59</v>
      </c>
      <c r="E262" s="1" t="s">
        <v>18</v>
      </c>
      <c r="J262" s="1" t="s">
        <v>18</v>
      </c>
      <c r="M262" s="2"/>
    </row>
    <row r="263">
      <c r="A263" s="1" t="s">
        <v>758</v>
      </c>
      <c r="B263" s="1" t="s">
        <v>759</v>
      </c>
      <c r="C263" s="1" t="s">
        <v>760</v>
      </c>
      <c r="D263" s="1" t="s">
        <v>149</v>
      </c>
      <c r="E263" s="1" t="s">
        <v>18</v>
      </c>
      <c r="J263" s="1" t="s">
        <v>18</v>
      </c>
      <c r="M263" s="2"/>
    </row>
    <row r="264">
      <c r="A264" s="1" t="s">
        <v>761</v>
      </c>
      <c r="B264" s="1" t="s">
        <v>466</v>
      </c>
      <c r="C264" s="1" t="s">
        <v>467</v>
      </c>
      <c r="D264" s="1" t="s">
        <v>48</v>
      </c>
      <c r="E264" s="1" t="s">
        <v>49</v>
      </c>
      <c r="F264" s="1" t="s">
        <v>50</v>
      </c>
      <c r="G264" s="1" t="s">
        <v>35</v>
      </c>
      <c r="H264" s="1" t="s">
        <v>36</v>
      </c>
      <c r="I264" s="1" t="s">
        <v>37</v>
      </c>
      <c r="J264" s="1" t="s">
        <v>37</v>
      </c>
      <c r="M264" s="2"/>
    </row>
    <row r="265">
      <c r="A265" s="1" t="s">
        <v>762</v>
      </c>
      <c r="B265" s="1" t="s">
        <v>763</v>
      </c>
      <c r="C265" s="1" t="s">
        <v>764</v>
      </c>
      <c r="D265" s="1" t="s">
        <v>765</v>
      </c>
      <c r="E265" s="1" t="s">
        <v>391</v>
      </c>
      <c r="F265" s="1" t="s">
        <v>392</v>
      </c>
      <c r="G265" s="1" t="s">
        <v>393</v>
      </c>
      <c r="H265" s="1" t="s">
        <v>36</v>
      </c>
      <c r="I265" s="1" t="s">
        <v>37</v>
      </c>
      <c r="J265" s="1" t="s">
        <v>37</v>
      </c>
      <c r="M265" s="2"/>
    </row>
    <row r="266">
      <c r="A266" s="1" t="s">
        <v>766</v>
      </c>
      <c r="B266" s="1" t="s">
        <v>767</v>
      </c>
      <c r="C266" s="1" t="s">
        <v>379</v>
      </c>
      <c r="D266" s="1" t="s">
        <v>34</v>
      </c>
      <c r="E266" s="1" t="s">
        <v>35</v>
      </c>
      <c r="F266" s="1" t="s">
        <v>36</v>
      </c>
      <c r="G266" s="1" t="s">
        <v>37</v>
      </c>
      <c r="J266" s="1" t="s">
        <v>37</v>
      </c>
      <c r="M266" s="2"/>
    </row>
    <row r="267">
      <c r="A267" s="1" t="s">
        <v>768</v>
      </c>
      <c r="B267" s="1" t="s">
        <v>769</v>
      </c>
      <c r="C267" s="1" t="s">
        <v>123</v>
      </c>
      <c r="D267" s="1" t="s">
        <v>124</v>
      </c>
      <c r="E267" s="1" t="s">
        <v>125</v>
      </c>
      <c r="F267" s="1" t="s">
        <v>18</v>
      </c>
      <c r="J267" s="1" t="s">
        <v>18</v>
      </c>
      <c r="M267" s="2"/>
    </row>
    <row r="268">
      <c r="A268" s="1" t="s">
        <v>770</v>
      </c>
      <c r="B268" s="1" t="s">
        <v>767</v>
      </c>
      <c r="C268" s="1" t="s">
        <v>379</v>
      </c>
      <c r="D268" s="1" t="s">
        <v>34</v>
      </c>
      <c r="E268" s="1" t="s">
        <v>35</v>
      </c>
      <c r="F268" s="1" t="s">
        <v>36</v>
      </c>
      <c r="G268" s="1" t="s">
        <v>37</v>
      </c>
      <c r="J268" s="1" t="s">
        <v>37</v>
      </c>
      <c r="M268" s="2"/>
    </row>
    <row r="269">
      <c r="A269" s="1" t="s">
        <v>771</v>
      </c>
      <c r="B269" s="1" t="s">
        <v>772</v>
      </c>
      <c r="C269" s="1" t="s">
        <v>773</v>
      </c>
      <c r="D269" s="1" t="s">
        <v>774</v>
      </c>
      <c r="E269" s="1" t="s">
        <v>775</v>
      </c>
      <c r="F269" s="1" t="s">
        <v>776</v>
      </c>
      <c r="J269" s="1" t="s">
        <v>776</v>
      </c>
      <c r="M269" s="2"/>
    </row>
    <row r="270">
      <c r="A270" s="1" t="s">
        <v>777</v>
      </c>
      <c r="B270" s="1" t="s">
        <v>778</v>
      </c>
      <c r="C270" s="1" t="s">
        <v>128</v>
      </c>
      <c r="D270" s="1" t="s">
        <v>129</v>
      </c>
      <c r="E270" s="1" t="s">
        <v>96</v>
      </c>
      <c r="F270" s="1" t="s">
        <v>97</v>
      </c>
      <c r="J270" s="1" t="s">
        <v>97</v>
      </c>
      <c r="M270" s="2"/>
    </row>
    <row r="271">
      <c r="A271" s="1" t="s">
        <v>779</v>
      </c>
      <c r="B271" s="1" t="s">
        <v>780</v>
      </c>
      <c r="C271" s="1" t="s">
        <v>738</v>
      </c>
      <c r="D271" s="1" t="s">
        <v>11</v>
      </c>
      <c r="E271" s="1" t="s">
        <v>12</v>
      </c>
      <c r="F271" s="1" t="s">
        <v>13</v>
      </c>
      <c r="G271" s="1" t="s">
        <v>14</v>
      </c>
      <c r="J271" s="1" t="s">
        <v>14</v>
      </c>
      <c r="M271" s="2"/>
    </row>
    <row r="272">
      <c r="A272" s="1" t="s">
        <v>781</v>
      </c>
      <c r="B272" s="1" t="s">
        <v>618</v>
      </c>
      <c r="C272" s="1" t="s">
        <v>59</v>
      </c>
      <c r="D272" s="1" t="s">
        <v>18</v>
      </c>
      <c r="J272" s="1" t="s">
        <v>18</v>
      </c>
      <c r="M272" s="2"/>
    </row>
    <row r="273">
      <c r="A273" s="1" t="s">
        <v>782</v>
      </c>
      <c r="B273" s="1" t="s">
        <v>783</v>
      </c>
      <c r="C273" s="1" t="s">
        <v>784</v>
      </c>
      <c r="D273" s="1" t="s">
        <v>785</v>
      </c>
      <c r="J273" s="1" t="s">
        <v>785</v>
      </c>
      <c r="M273" s="2"/>
    </row>
    <row r="274">
      <c r="A274" s="1" t="s">
        <v>786</v>
      </c>
      <c r="B274" s="1" t="s">
        <v>787</v>
      </c>
      <c r="C274" s="1" t="s">
        <v>788</v>
      </c>
      <c r="D274" s="1" t="s">
        <v>789</v>
      </c>
      <c r="E274" s="1" t="s">
        <v>790</v>
      </c>
      <c r="F274" s="1" t="s">
        <v>599</v>
      </c>
      <c r="J274" s="1" t="s">
        <v>599</v>
      </c>
      <c r="M274" s="2"/>
    </row>
    <row r="275">
      <c r="A275" s="1" t="s">
        <v>791</v>
      </c>
      <c r="B275" s="1" t="s">
        <v>792</v>
      </c>
      <c r="C275" s="1" t="s">
        <v>793</v>
      </c>
      <c r="D275" s="1" t="s">
        <v>794</v>
      </c>
      <c r="J275" s="1" t="s">
        <v>794</v>
      </c>
      <c r="M275" s="2"/>
    </row>
    <row r="276">
      <c r="A276" s="1" t="s">
        <v>795</v>
      </c>
      <c r="B276" s="1" t="s">
        <v>115</v>
      </c>
      <c r="C276" s="1" t="s">
        <v>59</v>
      </c>
      <c r="D276" s="1" t="s">
        <v>18</v>
      </c>
      <c r="J276" s="1" t="s">
        <v>18</v>
      </c>
      <c r="M276" s="2"/>
    </row>
    <row r="277">
      <c r="A277" s="1" t="s">
        <v>796</v>
      </c>
      <c r="B277" s="1" t="s">
        <v>797</v>
      </c>
      <c r="C277" s="1" t="s">
        <v>198</v>
      </c>
      <c r="D277" s="1" t="s">
        <v>199</v>
      </c>
      <c r="E277" s="1" t="s">
        <v>200</v>
      </c>
      <c r="J277" s="1" t="s">
        <v>200</v>
      </c>
      <c r="M277" s="2"/>
    </row>
    <row r="278">
      <c r="A278" s="1" t="s">
        <v>798</v>
      </c>
      <c r="B278" s="1" t="s">
        <v>799</v>
      </c>
      <c r="J278" s="1" t="s">
        <v>799</v>
      </c>
      <c r="M278" s="2"/>
    </row>
    <row r="279">
      <c r="A279" s="1" t="s">
        <v>800</v>
      </c>
      <c r="B279" s="1" t="s">
        <v>571</v>
      </c>
      <c r="C279" s="1" t="s">
        <v>572</v>
      </c>
      <c r="D279" s="1" t="s">
        <v>573</v>
      </c>
      <c r="J279" s="1" t="s">
        <v>573</v>
      </c>
      <c r="M279" s="2"/>
    </row>
    <row r="280">
      <c r="A280" s="1" t="s">
        <v>801</v>
      </c>
      <c r="B280" s="1" t="s">
        <v>802</v>
      </c>
      <c r="C280" s="1" t="s">
        <v>803</v>
      </c>
      <c r="D280" s="1" t="s">
        <v>804</v>
      </c>
      <c r="J280" s="1" t="s">
        <v>804</v>
      </c>
      <c r="M280" s="2"/>
    </row>
    <row r="281">
      <c r="A281" s="1" t="s">
        <v>805</v>
      </c>
      <c r="B281" s="1" t="s">
        <v>806</v>
      </c>
      <c r="C281" s="1" t="s">
        <v>807</v>
      </c>
      <c r="J281" s="1" t="s">
        <v>807</v>
      </c>
      <c r="M281" s="2"/>
    </row>
    <row r="282">
      <c r="A282" s="1" t="s">
        <v>808</v>
      </c>
      <c r="B282" s="1" t="s">
        <v>809</v>
      </c>
      <c r="C282" s="1" t="s">
        <v>784</v>
      </c>
      <c r="D282" s="1" t="s">
        <v>785</v>
      </c>
      <c r="J282" s="1" t="s">
        <v>785</v>
      </c>
      <c r="M282" s="2"/>
    </row>
    <row r="283">
      <c r="A283" s="1" t="s">
        <v>810</v>
      </c>
      <c r="B283" s="1" t="s">
        <v>713</v>
      </c>
      <c r="C283" s="1" t="s">
        <v>714</v>
      </c>
      <c r="D283" s="1" t="s">
        <v>391</v>
      </c>
      <c r="E283" s="1" t="s">
        <v>392</v>
      </c>
      <c r="F283" s="1" t="s">
        <v>393</v>
      </c>
      <c r="G283" s="1" t="s">
        <v>36</v>
      </c>
      <c r="H283" s="1" t="s">
        <v>37</v>
      </c>
      <c r="J283" s="1" t="s">
        <v>37</v>
      </c>
      <c r="M283" s="2"/>
    </row>
    <row r="284">
      <c r="A284" s="1" t="s">
        <v>811</v>
      </c>
      <c r="B284" s="1" t="s">
        <v>812</v>
      </c>
      <c r="C284" s="1" t="s">
        <v>813</v>
      </c>
      <c r="D284" s="1" t="s">
        <v>814</v>
      </c>
      <c r="J284" s="1" t="s">
        <v>814</v>
      </c>
      <c r="M284" s="2"/>
    </row>
    <row r="285">
      <c r="A285" s="1" t="s">
        <v>815</v>
      </c>
      <c r="B285" s="1" t="s">
        <v>816</v>
      </c>
      <c r="C285" s="1" t="s">
        <v>817</v>
      </c>
      <c r="D285" s="1" t="s">
        <v>818</v>
      </c>
      <c r="J285" s="1" t="s">
        <v>818</v>
      </c>
      <c r="M285" s="2"/>
    </row>
    <row r="286">
      <c r="A286" s="1" t="s">
        <v>819</v>
      </c>
      <c r="B286" s="1" t="s">
        <v>523</v>
      </c>
      <c r="C286" s="1" t="s">
        <v>195</v>
      </c>
      <c r="D286" s="1" t="s">
        <v>196</v>
      </c>
      <c r="J286" s="1" t="s">
        <v>196</v>
      </c>
      <c r="M286" s="2"/>
    </row>
    <row r="287">
      <c r="A287" s="1" t="s">
        <v>820</v>
      </c>
      <c r="B287" s="1" t="s">
        <v>821</v>
      </c>
      <c r="C287" s="1" t="s">
        <v>822</v>
      </c>
      <c r="D287" s="1" t="s">
        <v>823</v>
      </c>
      <c r="J287" s="1" t="s">
        <v>823</v>
      </c>
      <c r="M287" s="2"/>
    </row>
    <row r="288">
      <c r="A288" s="1" t="s">
        <v>824</v>
      </c>
      <c r="B288" s="1" t="s">
        <v>33</v>
      </c>
      <c r="C288" s="1" t="s">
        <v>34</v>
      </c>
      <c r="D288" s="1" t="s">
        <v>35</v>
      </c>
      <c r="E288" s="1" t="s">
        <v>36</v>
      </c>
      <c r="F288" s="1" t="s">
        <v>37</v>
      </c>
      <c r="J288" s="1" t="s">
        <v>37</v>
      </c>
      <c r="M288" s="2"/>
    </row>
    <row r="289">
      <c r="A289" s="1" t="s">
        <v>825</v>
      </c>
      <c r="B289" s="1" t="s">
        <v>25</v>
      </c>
      <c r="C289" s="1" t="s">
        <v>26</v>
      </c>
      <c r="D289" s="1" t="s">
        <v>27</v>
      </c>
      <c r="E289" s="1" t="s">
        <v>28</v>
      </c>
      <c r="F289" s="1" t="s">
        <v>18</v>
      </c>
      <c r="J289" s="1" t="s">
        <v>18</v>
      </c>
      <c r="M289" s="2"/>
    </row>
    <row r="290">
      <c r="A290" s="1" t="s">
        <v>826</v>
      </c>
      <c r="B290" s="1" t="s">
        <v>827</v>
      </c>
      <c r="C290" s="1" t="s">
        <v>283</v>
      </c>
      <c r="D290" s="1" t="s">
        <v>140</v>
      </c>
      <c r="J290" s="1" t="s">
        <v>140</v>
      </c>
      <c r="M290" s="2"/>
    </row>
    <row r="291">
      <c r="A291" s="1" t="s">
        <v>828</v>
      </c>
      <c r="B291" s="1" t="s">
        <v>829</v>
      </c>
      <c r="C291" s="1" t="s">
        <v>22</v>
      </c>
      <c r="D291" s="1" t="s">
        <v>23</v>
      </c>
      <c r="J291" s="1" t="s">
        <v>23</v>
      </c>
      <c r="M291" s="2"/>
    </row>
    <row r="292">
      <c r="A292" s="1" t="s">
        <v>830</v>
      </c>
      <c r="B292" s="1" t="s">
        <v>69</v>
      </c>
      <c r="C292" s="1" t="s">
        <v>44</v>
      </c>
      <c r="D292" s="1" t="s">
        <v>45</v>
      </c>
      <c r="E292" s="1" t="s">
        <v>46</v>
      </c>
      <c r="J292" s="1" t="s">
        <v>46</v>
      </c>
      <c r="M292" s="2"/>
    </row>
    <row r="293">
      <c r="A293" s="1" t="s">
        <v>831</v>
      </c>
      <c r="B293" s="1" t="s">
        <v>52</v>
      </c>
      <c r="C293" s="1" t="s">
        <v>53</v>
      </c>
      <c r="D293" s="1" t="s">
        <v>54</v>
      </c>
      <c r="J293" s="1" t="s">
        <v>54</v>
      </c>
      <c r="M293" s="2"/>
    </row>
    <row r="294">
      <c r="A294" s="1" t="s">
        <v>832</v>
      </c>
      <c r="B294" s="1" t="s">
        <v>833</v>
      </c>
      <c r="C294" s="1" t="s">
        <v>834</v>
      </c>
      <c r="D294" s="1" t="s">
        <v>835</v>
      </c>
      <c r="E294" s="1" t="s">
        <v>836</v>
      </c>
      <c r="J294" s="1" t="s">
        <v>836</v>
      </c>
      <c r="M294" s="3"/>
    </row>
    <row r="295">
      <c r="A295" s="1" t="s">
        <v>837</v>
      </c>
      <c r="B295" s="1" t="s">
        <v>838</v>
      </c>
      <c r="C295" s="1" t="s">
        <v>33</v>
      </c>
      <c r="D295" s="1" t="s">
        <v>34</v>
      </c>
      <c r="E295" s="1" t="s">
        <v>35</v>
      </c>
      <c r="F295" s="1" t="s">
        <v>36</v>
      </c>
      <c r="G295" s="1" t="s">
        <v>37</v>
      </c>
      <c r="J295" s="1" t="s">
        <v>37</v>
      </c>
      <c r="M295" s="3"/>
    </row>
    <row r="296">
      <c r="A296" s="1" t="s">
        <v>839</v>
      </c>
      <c r="B296" s="1" t="s">
        <v>33</v>
      </c>
      <c r="C296" s="1" t="s">
        <v>34</v>
      </c>
      <c r="D296" s="1" t="s">
        <v>35</v>
      </c>
      <c r="E296" s="1" t="s">
        <v>36</v>
      </c>
      <c r="F296" s="1" t="s">
        <v>37</v>
      </c>
      <c r="J296" s="1" t="s">
        <v>37</v>
      </c>
      <c r="M296" s="3"/>
    </row>
    <row r="297">
      <c r="A297" s="1" t="s">
        <v>840</v>
      </c>
      <c r="B297" s="1" t="s">
        <v>841</v>
      </c>
      <c r="C297" s="1" t="s">
        <v>842</v>
      </c>
      <c r="D297" s="1" t="s">
        <v>843</v>
      </c>
      <c r="E297" s="1" t="s">
        <v>655</v>
      </c>
      <c r="F297" s="1" t="s">
        <v>656</v>
      </c>
      <c r="G297" s="1" t="s">
        <v>230</v>
      </c>
      <c r="H297" s="1" t="s">
        <v>231</v>
      </c>
      <c r="I297" s="1" t="s">
        <v>67</v>
      </c>
      <c r="J297" s="1" t="s">
        <v>67</v>
      </c>
      <c r="M297" s="3"/>
    </row>
    <row r="298">
      <c r="A298" s="1" t="s">
        <v>844</v>
      </c>
      <c r="B298" s="1" t="s">
        <v>845</v>
      </c>
      <c r="C298" s="1" t="s">
        <v>648</v>
      </c>
      <c r="D298" s="1" t="s">
        <v>649</v>
      </c>
      <c r="E298" s="1" t="s">
        <v>49</v>
      </c>
      <c r="F298" s="1" t="s">
        <v>50</v>
      </c>
      <c r="G298" s="1" t="s">
        <v>35</v>
      </c>
      <c r="H298" s="1" t="s">
        <v>36</v>
      </c>
      <c r="I298" s="1" t="s">
        <v>37</v>
      </c>
      <c r="J298" s="1" t="s">
        <v>37</v>
      </c>
      <c r="M298" s="3"/>
    </row>
    <row r="299">
      <c r="A299" s="1" t="s">
        <v>846</v>
      </c>
      <c r="B299" s="1" t="s">
        <v>847</v>
      </c>
      <c r="C299" s="1" t="s">
        <v>848</v>
      </c>
      <c r="D299" s="1" t="s">
        <v>27</v>
      </c>
      <c r="E299" s="1" t="s">
        <v>28</v>
      </c>
      <c r="F299" s="1" t="s">
        <v>18</v>
      </c>
      <c r="J299" s="1" t="s">
        <v>18</v>
      </c>
      <c r="M299" s="3"/>
    </row>
    <row r="300">
      <c r="A300" s="1" t="s">
        <v>849</v>
      </c>
      <c r="B300" s="1" t="s">
        <v>850</v>
      </c>
      <c r="C300" s="1" t="s">
        <v>851</v>
      </c>
      <c r="D300" s="1" t="s">
        <v>28</v>
      </c>
      <c r="E300" s="1" t="s">
        <v>18</v>
      </c>
      <c r="J300" s="1" t="s">
        <v>18</v>
      </c>
      <c r="M300" s="3"/>
    </row>
    <row r="301">
      <c r="A301" s="1" t="s">
        <v>852</v>
      </c>
      <c r="B301" s="1" t="s">
        <v>853</v>
      </c>
      <c r="C301" s="1" t="s">
        <v>296</v>
      </c>
      <c r="D301" s="1" t="s">
        <v>149</v>
      </c>
      <c r="E301" s="1" t="s">
        <v>18</v>
      </c>
      <c r="J301" s="1" t="s">
        <v>18</v>
      </c>
      <c r="M301" s="3"/>
    </row>
    <row r="302">
      <c r="A302" s="1" t="s">
        <v>854</v>
      </c>
      <c r="B302" s="1" t="s">
        <v>855</v>
      </c>
      <c r="C302" s="1" t="s">
        <v>856</v>
      </c>
      <c r="J302" s="1" t="s">
        <v>856</v>
      </c>
      <c r="M302" s="3"/>
    </row>
    <row r="303">
      <c r="A303" s="1" t="s">
        <v>857</v>
      </c>
      <c r="B303" s="1" t="s">
        <v>858</v>
      </c>
      <c r="C303" s="1" t="s">
        <v>859</v>
      </c>
      <c r="J303" s="1" t="s">
        <v>859</v>
      </c>
      <c r="M303" s="3"/>
    </row>
    <row r="304">
      <c r="A304" s="1" t="s">
        <v>860</v>
      </c>
      <c r="B304" s="1" t="s">
        <v>858</v>
      </c>
      <c r="C304" s="1" t="s">
        <v>859</v>
      </c>
      <c r="J304" s="1" t="s">
        <v>859</v>
      </c>
      <c r="M304" s="3"/>
    </row>
    <row r="305">
      <c r="A305" s="1" t="s">
        <v>861</v>
      </c>
      <c r="B305" s="1" t="s">
        <v>862</v>
      </c>
      <c r="C305" s="1" t="s">
        <v>707</v>
      </c>
      <c r="D305" s="1" t="s">
        <v>863</v>
      </c>
      <c r="J305" s="1" t="s">
        <v>863</v>
      </c>
      <c r="M305" s="3"/>
    </row>
    <row r="306">
      <c r="A306" s="1" t="s">
        <v>864</v>
      </c>
      <c r="B306" s="1" t="s">
        <v>138</v>
      </c>
      <c r="C306" s="1" t="s">
        <v>139</v>
      </c>
      <c r="D306" s="1" t="s">
        <v>140</v>
      </c>
      <c r="J306" s="1" t="s">
        <v>140</v>
      </c>
      <c r="M306" s="3"/>
    </row>
    <row r="307">
      <c r="A307" s="1" t="s">
        <v>865</v>
      </c>
      <c r="B307" s="1" t="s">
        <v>866</v>
      </c>
      <c r="C307" s="1" t="s">
        <v>867</v>
      </c>
      <c r="D307" s="1" t="s">
        <v>868</v>
      </c>
      <c r="E307" s="1" t="s">
        <v>149</v>
      </c>
      <c r="F307" s="1" t="s">
        <v>18</v>
      </c>
      <c r="J307" s="1" t="s">
        <v>18</v>
      </c>
      <c r="M307" s="3"/>
    </row>
    <row r="308">
      <c r="A308" s="1" t="s">
        <v>869</v>
      </c>
      <c r="B308" s="1" t="s">
        <v>870</v>
      </c>
      <c r="C308" s="1" t="s">
        <v>138</v>
      </c>
      <c r="D308" s="1" t="s">
        <v>139</v>
      </c>
      <c r="E308" s="1" t="s">
        <v>140</v>
      </c>
      <c r="J308" s="1" t="s">
        <v>140</v>
      </c>
      <c r="M308" s="3"/>
    </row>
    <row r="309">
      <c r="A309" s="1" t="s">
        <v>871</v>
      </c>
      <c r="B309" s="1" t="s">
        <v>872</v>
      </c>
      <c r="C309" s="1" t="s">
        <v>873</v>
      </c>
      <c r="D309" s="1" t="s">
        <v>874</v>
      </c>
      <c r="E309" s="1" t="s">
        <v>875</v>
      </c>
      <c r="J309" s="1" t="s">
        <v>875</v>
      </c>
      <c r="M309" s="3"/>
    </row>
    <row r="310">
      <c r="A310" s="1" t="s">
        <v>876</v>
      </c>
      <c r="B310" s="1" t="s">
        <v>877</v>
      </c>
      <c r="C310" s="1" t="s">
        <v>321</v>
      </c>
      <c r="D310" s="1" t="s">
        <v>171</v>
      </c>
      <c r="E310" s="1" t="s">
        <v>172</v>
      </c>
      <c r="F310" s="1" t="s">
        <v>173</v>
      </c>
      <c r="J310" s="1" t="s">
        <v>173</v>
      </c>
      <c r="M310" s="3"/>
    </row>
    <row r="311">
      <c r="A311" s="1" t="s">
        <v>878</v>
      </c>
      <c r="B311" s="1" t="s">
        <v>879</v>
      </c>
      <c r="C311" s="1" t="s">
        <v>880</v>
      </c>
      <c r="D311" s="1" t="s">
        <v>881</v>
      </c>
      <c r="E311" s="1" t="s">
        <v>882</v>
      </c>
      <c r="J311" s="1" t="s">
        <v>882</v>
      </c>
      <c r="M311" s="3"/>
    </row>
    <row r="312">
      <c r="A312" s="1" t="s">
        <v>883</v>
      </c>
      <c r="B312" s="1" t="s">
        <v>884</v>
      </c>
      <c r="C312" s="1" t="s">
        <v>885</v>
      </c>
      <c r="J312" s="1" t="s">
        <v>885</v>
      </c>
      <c r="M312" s="3"/>
    </row>
    <row r="313">
      <c r="A313" s="1" t="s">
        <v>886</v>
      </c>
      <c r="B313" s="1" t="s">
        <v>345</v>
      </c>
      <c r="C313" s="1" t="s">
        <v>346</v>
      </c>
      <c r="D313" s="1" t="s">
        <v>169</v>
      </c>
      <c r="E313" s="1" t="s">
        <v>18</v>
      </c>
      <c r="J313" s="1" t="s">
        <v>18</v>
      </c>
      <c r="M313" s="3"/>
    </row>
    <row r="314">
      <c r="A314" s="1" t="s">
        <v>887</v>
      </c>
      <c r="B314" s="1" t="s">
        <v>375</v>
      </c>
      <c r="C314" s="1" t="s">
        <v>364</v>
      </c>
      <c r="D314" s="1" t="s">
        <v>230</v>
      </c>
      <c r="E314" s="1" t="s">
        <v>231</v>
      </c>
      <c r="F314" s="1" t="s">
        <v>67</v>
      </c>
      <c r="J314" s="1" t="s">
        <v>67</v>
      </c>
      <c r="M314" s="3"/>
    </row>
    <row r="315">
      <c r="A315" s="1" t="s">
        <v>888</v>
      </c>
      <c r="B315" s="1" t="s">
        <v>571</v>
      </c>
      <c r="C315" s="1" t="s">
        <v>572</v>
      </c>
      <c r="D315" s="1" t="s">
        <v>573</v>
      </c>
      <c r="J315" s="1" t="s">
        <v>573</v>
      </c>
      <c r="M315" s="3"/>
    </row>
    <row r="316">
      <c r="A316" s="1" t="s">
        <v>889</v>
      </c>
      <c r="B316" s="1" t="s">
        <v>890</v>
      </c>
      <c r="C316" s="1" t="s">
        <v>891</v>
      </c>
      <c r="D316" s="1" t="s">
        <v>892</v>
      </c>
      <c r="E316" s="1" t="s">
        <v>893</v>
      </c>
      <c r="F316" s="1" t="s">
        <v>894</v>
      </c>
      <c r="G316" s="1" t="s">
        <v>440</v>
      </c>
      <c r="J316" s="1" t="s">
        <v>440</v>
      </c>
      <c r="M316" s="3"/>
    </row>
    <row r="317">
      <c r="A317" s="1" t="s">
        <v>895</v>
      </c>
      <c r="B317" s="1" t="s">
        <v>896</v>
      </c>
      <c r="C317" s="1" t="s">
        <v>303</v>
      </c>
      <c r="D317" s="1" t="s">
        <v>304</v>
      </c>
      <c r="E317" s="1" t="s">
        <v>206</v>
      </c>
      <c r="F317" s="1" t="s">
        <v>207</v>
      </c>
      <c r="G317" s="1" t="s">
        <v>208</v>
      </c>
      <c r="H317" s="1" t="s">
        <v>37</v>
      </c>
      <c r="J317" s="1" t="s">
        <v>37</v>
      </c>
      <c r="M317" s="3"/>
    </row>
    <row r="318">
      <c r="A318" s="1" t="s">
        <v>897</v>
      </c>
      <c r="B318" s="1" t="s">
        <v>898</v>
      </c>
      <c r="C318" s="1" t="s">
        <v>899</v>
      </c>
      <c r="D318" s="1" t="s">
        <v>900</v>
      </c>
      <c r="E318" s="1" t="s">
        <v>901</v>
      </c>
      <c r="J318" s="1" t="s">
        <v>901</v>
      </c>
      <c r="M318" s="3"/>
    </row>
    <row r="319">
      <c r="A319" s="1" t="s">
        <v>902</v>
      </c>
      <c r="B319" s="1" t="s">
        <v>903</v>
      </c>
      <c r="C319" s="1" t="s">
        <v>904</v>
      </c>
      <c r="D319" s="1" t="s">
        <v>905</v>
      </c>
      <c r="E319" s="1" t="s">
        <v>692</v>
      </c>
      <c r="F319" s="1" t="s">
        <v>599</v>
      </c>
      <c r="J319" s="1" t="s">
        <v>599</v>
      </c>
      <c r="M319" s="3"/>
    </row>
    <row r="320">
      <c r="A320" s="1" t="s">
        <v>906</v>
      </c>
      <c r="B320" s="1" t="s">
        <v>907</v>
      </c>
      <c r="C320" s="1" t="s">
        <v>908</v>
      </c>
      <c r="D320" s="1" t="s">
        <v>909</v>
      </c>
      <c r="J320" s="1" t="s">
        <v>909</v>
      </c>
      <c r="M320" s="3"/>
    </row>
    <row r="321">
      <c r="A321" s="1" t="s">
        <v>910</v>
      </c>
      <c r="B321" s="1" t="s">
        <v>911</v>
      </c>
      <c r="C321" s="1" t="s">
        <v>149</v>
      </c>
      <c r="D321" s="1" t="s">
        <v>18</v>
      </c>
      <c r="J321" s="1" t="s">
        <v>18</v>
      </c>
      <c r="M321" s="3"/>
    </row>
    <row r="322">
      <c r="A322" s="1" t="s">
        <v>912</v>
      </c>
      <c r="B322" s="1" t="s">
        <v>913</v>
      </c>
      <c r="C322" s="1" t="s">
        <v>149</v>
      </c>
      <c r="D322" s="1" t="s">
        <v>18</v>
      </c>
      <c r="J322" s="1" t="s">
        <v>18</v>
      </c>
      <c r="M322" s="3"/>
    </row>
    <row r="323">
      <c r="A323" s="1" t="s">
        <v>914</v>
      </c>
      <c r="B323" s="1" t="s">
        <v>53</v>
      </c>
      <c r="C323" s="1" t="s">
        <v>483</v>
      </c>
      <c r="J323" s="1" t="s">
        <v>483</v>
      </c>
      <c r="M323" s="3"/>
    </row>
    <row r="324">
      <c r="A324" s="1" t="s">
        <v>915</v>
      </c>
      <c r="B324" s="1" t="s">
        <v>577</v>
      </c>
      <c r="C324" s="1" t="s">
        <v>578</v>
      </c>
      <c r="D324" s="1" t="s">
        <v>579</v>
      </c>
      <c r="J324" s="1" t="s">
        <v>579</v>
      </c>
      <c r="M324" s="3"/>
    </row>
    <row r="325">
      <c r="A325" s="1" t="s">
        <v>916</v>
      </c>
      <c r="B325" s="1" t="s">
        <v>917</v>
      </c>
      <c r="C325" s="1" t="s">
        <v>918</v>
      </c>
      <c r="D325" s="1" t="s">
        <v>270</v>
      </c>
      <c r="E325" s="1" t="s">
        <v>230</v>
      </c>
      <c r="F325" s="1" t="s">
        <v>231</v>
      </c>
      <c r="G325" s="1" t="s">
        <v>67</v>
      </c>
      <c r="J325" s="1" t="s">
        <v>67</v>
      </c>
      <c r="M325" s="3"/>
    </row>
    <row r="326">
      <c r="A326" s="1" t="s">
        <v>919</v>
      </c>
      <c r="B326" s="1" t="s">
        <v>136</v>
      </c>
      <c r="J326" s="1" t="s">
        <v>136</v>
      </c>
      <c r="M326" s="3"/>
    </row>
    <row r="327">
      <c r="A327" s="1" t="s">
        <v>920</v>
      </c>
      <c r="B327" s="1" t="s">
        <v>921</v>
      </c>
      <c r="C327" s="1" t="s">
        <v>149</v>
      </c>
      <c r="D327" s="1" t="s">
        <v>18</v>
      </c>
      <c r="J327" s="1" t="s">
        <v>18</v>
      </c>
      <c r="M327" s="3"/>
    </row>
    <row r="328">
      <c r="A328" s="1" t="s">
        <v>922</v>
      </c>
      <c r="B328" s="1" t="s">
        <v>923</v>
      </c>
      <c r="C328" s="1" t="s">
        <v>270</v>
      </c>
      <c r="D328" s="1" t="s">
        <v>230</v>
      </c>
      <c r="E328" s="1" t="s">
        <v>231</v>
      </c>
      <c r="F328" s="1" t="s">
        <v>67</v>
      </c>
      <c r="J328" s="1" t="s">
        <v>67</v>
      </c>
      <c r="M328" s="3"/>
    </row>
    <row r="329">
      <c r="A329" s="1" t="s">
        <v>924</v>
      </c>
      <c r="B329" s="1" t="s">
        <v>577</v>
      </c>
      <c r="C329" s="1" t="s">
        <v>578</v>
      </c>
      <c r="D329" s="1" t="s">
        <v>579</v>
      </c>
      <c r="J329" s="1" t="s">
        <v>579</v>
      </c>
      <c r="M329" s="3"/>
    </row>
    <row r="330">
      <c r="A330" s="1" t="s">
        <v>925</v>
      </c>
      <c r="B330" s="1" t="s">
        <v>926</v>
      </c>
      <c r="C330" s="1" t="s">
        <v>927</v>
      </c>
      <c r="D330" s="1" t="s">
        <v>346</v>
      </c>
      <c r="E330" s="1" t="s">
        <v>169</v>
      </c>
      <c r="F330" s="1" t="s">
        <v>18</v>
      </c>
      <c r="J330" s="1" t="s">
        <v>18</v>
      </c>
      <c r="M330" s="3"/>
    </row>
    <row r="331">
      <c r="A331" s="1" t="s">
        <v>928</v>
      </c>
      <c r="B331" s="1" t="s">
        <v>929</v>
      </c>
      <c r="C331" s="1" t="s">
        <v>930</v>
      </c>
      <c r="D331" s="1" t="s">
        <v>931</v>
      </c>
      <c r="E331" s="1" t="s">
        <v>932</v>
      </c>
      <c r="F331" s="1" t="s">
        <v>538</v>
      </c>
      <c r="G331" s="1" t="s">
        <v>247</v>
      </c>
      <c r="J331" s="1" t="s">
        <v>247</v>
      </c>
      <c r="M331" s="3"/>
    </row>
    <row r="332">
      <c r="A332" s="1" t="s">
        <v>933</v>
      </c>
      <c r="B332" s="1" t="s">
        <v>934</v>
      </c>
      <c r="C332" s="1" t="s">
        <v>462</v>
      </c>
      <c r="D332" s="1" t="s">
        <v>463</v>
      </c>
      <c r="E332" s="1" t="s">
        <v>464</v>
      </c>
      <c r="J332" s="1" t="s">
        <v>464</v>
      </c>
      <c r="M332" s="3"/>
    </row>
    <row r="333">
      <c r="A333" s="1" t="s">
        <v>935</v>
      </c>
      <c r="B333" s="1" t="s">
        <v>936</v>
      </c>
      <c r="C333" s="1" t="s">
        <v>937</v>
      </c>
      <c r="D333" s="1" t="s">
        <v>938</v>
      </c>
      <c r="J333" s="1" t="s">
        <v>938</v>
      </c>
      <c r="M333" s="3"/>
    </row>
    <row r="334">
      <c r="A334" s="1" t="s">
        <v>939</v>
      </c>
      <c r="B334" s="1" t="s">
        <v>176</v>
      </c>
      <c r="C334" s="1" t="s">
        <v>177</v>
      </c>
      <c r="D334" s="1" t="s">
        <v>178</v>
      </c>
      <c r="J334" s="1" t="s">
        <v>178</v>
      </c>
      <c r="M334" s="3"/>
    </row>
    <row r="335">
      <c r="A335" s="1" t="s">
        <v>940</v>
      </c>
      <c r="B335" s="1" t="s">
        <v>941</v>
      </c>
      <c r="C335" s="1" t="s">
        <v>212</v>
      </c>
      <c r="D335" s="1" t="s">
        <v>213</v>
      </c>
      <c r="J335" s="1" t="s">
        <v>213</v>
      </c>
      <c r="M335" s="3"/>
    </row>
    <row r="336">
      <c r="A336" s="1" t="s">
        <v>942</v>
      </c>
      <c r="B336" s="1" t="s">
        <v>943</v>
      </c>
      <c r="C336" s="1" t="s">
        <v>944</v>
      </c>
      <c r="J336" s="1" t="s">
        <v>944</v>
      </c>
      <c r="M336" s="3"/>
    </row>
    <row r="337">
      <c r="A337" s="1" t="s">
        <v>941</v>
      </c>
      <c r="B337" s="1" t="s">
        <v>212</v>
      </c>
      <c r="C337" s="1" t="s">
        <v>213</v>
      </c>
      <c r="J337" s="1" t="s">
        <v>213</v>
      </c>
      <c r="M337" s="3"/>
    </row>
    <row r="338">
      <c r="A338" s="1" t="s">
        <v>945</v>
      </c>
      <c r="B338" s="1" t="s">
        <v>946</v>
      </c>
      <c r="C338" s="1" t="s">
        <v>947</v>
      </c>
      <c r="D338" s="1" t="s">
        <v>948</v>
      </c>
      <c r="E338" s="1" t="s">
        <v>96</v>
      </c>
      <c r="F338" s="1" t="s">
        <v>97</v>
      </c>
      <c r="J338" s="1" t="s">
        <v>97</v>
      </c>
      <c r="M338" s="3"/>
    </row>
    <row r="339">
      <c r="A339" s="1" t="s">
        <v>949</v>
      </c>
      <c r="B339" s="1" t="s">
        <v>786</v>
      </c>
      <c r="C339" s="1" t="s">
        <v>787</v>
      </c>
      <c r="D339" s="1" t="s">
        <v>788</v>
      </c>
      <c r="E339" s="1" t="s">
        <v>789</v>
      </c>
      <c r="F339" s="1" t="s">
        <v>790</v>
      </c>
      <c r="G339" s="1" t="s">
        <v>599</v>
      </c>
      <c r="J339" s="1" t="s">
        <v>599</v>
      </c>
      <c r="M339" s="3"/>
    </row>
    <row r="340">
      <c r="A340" s="1" t="s">
        <v>950</v>
      </c>
      <c r="B340" s="1" t="s">
        <v>951</v>
      </c>
      <c r="C340" s="1" t="s">
        <v>610</v>
      </c>
      <c r="J340" s="1" t="s">
        <v>610</v>
      </c>
      <c r="M340" s="3"/>
    </row>
    <row r="341">
      <c r="A341" s="1" t="s">
        <v>952</v>
      </c>
      <c r="B341" s="1" t="s">
        <v>953</v>
      </c>
      <c r="C341" s="1" t="s">
        <v>12</v>
      </c>
      <c r="D341" s="1" t="s">
        <v>13</v>
      </c>
      <c r="E341" s="1" t="s">
        <v>14</v>
      </c>
      <c r="J341" s="1" t="s">
        <v>14</v>
      </c>
      <c r="M341" s="3"/>
    </row>
    <row r="342">
      <c r="A342" s="1" t="s">
        <v>954</v>
      </c>
      <c r="B342" s="1" t="s">
        <v>340</v>
      </c>
      <c r="C342" s="1" t="s">
        <v>341</v>
      </c>
      <c r="D342" s="1" t="s">
        <v>299</v>
      </c>
      <c r="E342" s="1" t="s">
        <v>300</v>
      </c>
      <c r="J342" s="1" t="s">
        <v>300</v>
      </c>
      <c r="M342" s="3"/>
    </row>
    <row r="343">
      <c r="A343" s="1" t="s">
        <v>955</v>
      </c>
      <c r="B343" s="1" t="s">
        <v>616</v>
      </c>
      <c r="C343" s="1" t="s">
        <v>227</v>
      </c>
      <c r="D343" s="1" t="s">
        <v>228</v>
      </c>
      <c r="E343" s="1" t="s">
        <v>229</v>
      </c>
      <c r="F343" s="1" t="s">
        <v>230</v>
      </c>
      <c r="G343" s="1" t="s">
        <v>231</v>
      </c>
      <c r="H343" s="1" t="s">
        <v>67</v>
      </c>
      <c r="J343" s="1" t="s">
        <v>67</v>
      </c>
      <c r="M343" s="4"/>
    </row>
    <row r="344">
      <c r="A344" s="1" t="s">
        <v>956</v>
      </c>
      <c r="B344" s="1" t="s">
        <v>957</v>
      </c>
      <c r="C344" s="1" t="s">
        <v>958</v>
      </c>
      <c r="D344" s="1" t="s">
        <v>959</v>
      </c>
      <c r="E344" s="1" t="s">
        <v>960</v>
      </c>
      <c r="F344" s="1" t="s">
        <v>961</v>
      </c>
      <c r="G344" s="1" t="s">
        <v>66</v>
      </c>
      <c r="H344" s="1" t="s">
        <v>67</v>
      </c>
      <c r="J344" s="1" t="s">
        <v>67</v>
      </c>
      <c r="M344" s="4"/>
    </row>
    <row r="345">
      <c r="A345" s="1" t="s">
        <v>962</v>
      </c>
      <c r="B345" s="1" t="s">
        <v>963</v>
      </c>
      <c r="C345" s="1" t="s">
        <v>964</v>
      </c>
      <c r="D345" s="1" t="s">
        <v>243</v>
      </c>
      <c r="E345" s="1" t="s">
        <v>149</v>
      </c>
      <c r="F345" s="1" t="s">
        <v>18</v>
      </c>
      <c r="J345" s="1" t="s">
        <v>18</v>
      </c>
      <c r="M345" s="4"/>
    </row>
    <row r="346">
      <c r="A346" s="1" t="s">
        <v>965</v>
      </c>
      <c r="B346" s="1" t="s">
        <v>966</v>
      </c>
      <c r="C346" s="1" t="s">
        <v>953</v>
      </c>
      <c r="D346" s="1" t="s">
        <v>12</v>
      </c>
      <c r="E346" s="1" t="s">
        <v>13</v>
      </c>
      <c r="F346" s="1" t="s">
        <v>14</v>
      </c>
      <c r="J346" s="1" t="s">
        <v>14</v>
      </c>
      <c r="M346" s="4"/>
    </row>
    <row r="347">
      <c r="A347" s="1" t="s">
        <v>967</v>
      </c>
      <c r="B347" s="1" t="s">
        <v>968</v>
      </c>
      <c r="C347" s="1" t="s">
        <v>969</v>
      </c>
      <c r="D347" s="1" t="s">
        <v>970</v>
      </c>
      <c r="J347" s="1" t="s">
        <v>970</v>
      </c>
      <c r="M347" s="4"/>
    </row>
    <row r="348">
      <c r="A348" s="1" t="s">
        <v>971</v>
      </c>
      <c r="B348" s="1" t="s">
        <v>972</v>
      </c>
      <c r="C348" s="1" t="s">
        <v>973</v>
      </c>
      <c r="D348" s="1" t="s">
        <v>11</v>
      </c>
      <c r="E348" s="1" t="s">
        <v>12</v>
      </c>
      <c r="F348" s="1" t="s">
        <v>13</v>
      </c>
      <c r="G348" s="1" t="s">
        <v>14</v>
      </c>
      <c r="J348" s="1" t="s">
        <v>14</v>
      </c>
      <c r="M348" s="4"/>
    </row>
    <row r="349">
      <c r="A349" s="1" t="s">
        <v>974</v>
      </c>
      <c r="B349" s="1" t="s">
        <v>975</v>
      </c>
      <c r="C349" s="1" t="s">
        <v>829</v>
      </c>
      <c r="D349" s="1" t="s">
        <v>22</v>
      </c>
      <c r="E349" s="1" t="s">
        <v>23</v>
      </c>
      <c r="J349" s="1" t="s">
        <v>23</v>
      </c>
      <c r="M349" s="4"/>
    </row>
    <row r="350">
      <c r="A350" s="1" t="s">
        <v>976</v>
      </c>
      <c r="B350" s="1" t="s">
        <v>977</v>
      </c>
      <c r="C350" s="1" t="s">
        <v>978</v>
      </c>
      <c r="D350" s="1" t="s">
        <v>979</v>
      </c>
      <c r="J350" s="1" t="s">
        <v>979</v>
      </c>
      <c r="M350" s="4"/>
    </row>
    <row r="351">
      <c r="A351" s="1" t="s">
        <v>980</v>
      </c>
      <c r="B351" s="1" t="s">
        <v>614</v>
      </c>
      <c r="C351" s="1" t="s">
        <v>283</v>
      </c>
      <c r="D351" s="1" t="s">
        <v>140</v>
      </c>
      <c r="J351" s="1" t="s">
        <v>140</v>
      </c>
      <c r="M351" s="4"/>
    </row>
    <row r="352">
      <c r="A352" s="1" t="s">
        <v>981</v>
      </c>
      <c r="B352" s="1" t="s">
        <v>982</v>
      </c>
      <c r="C352" s="1" t="s">
        <v>983</v>
      </c>
      <c r="D352" s="1" t="s">
        <v>205</v>
      </c>
      <c r="E352" s="1" t="s">
        <v>206</v>
      </c>
      <c r="F352" s="1" t="s">
        <v>207</v>
      </c>
      <c r="G352" s="1" t="s">
        <v>208</v>
      </c>
      <c r="H352" s="1" t="s">
        <v>37</v>
      </c>
      <c r="J352" s="1" t="s">
        <v>37</v>
      </c>
      <c r="M352" s="4"/>
    </row>
    <row r="353">
      <c r="A353" s="1" t="s">
        <v>984</v>
      </c>
      <c r="B353" s="1" t="s">
        <v>306</v>
      </c>
      <c r="J353" s="1" t="s">
        <v>306</v>
      </c>
      <c r="M353" s="4"/>
    </row>
    <row r="354">
      <c r="A354" s="1" t="s">
        <v>985</v>
      </c>
      <c r="B354" s="1" t="s">
        <v>986</v>
      </c>
      <c r="C354" s="1" t="s">
        <v>987</v>
      </c>
      <c r="D354" s="1" t="s">
        <v>988</v>
      </c>
      <c r="J354" s="1" t="s">
        <v>988</v>
      </c>
      <c r="M354" s="4"/>
    </row>
    <row r="355">
      <c r="A355" s="1" t="s">
        <v>989</v>
      </c>
      <c r="B355" s="1" t="s">
        <v>990</v>
      </c>
      <c r="C355" s="1" t="s">
        <v>180</v>
      </c>
      <c r="D355" s="1" t="s">
        <v>181</v>
      </c>
      <c r="E355" s="1" t="s">
        <v>182</v>
      </c>
      <c r="J355" s="1" t="s">
        <v>182</v>
      </c>
      <c r="M355" s="4"/>
    </row>
    <row r="356">
      <c r="A356" s="1" t="s">
        <v>991</v>
      </c>
      <c r="B356" s="1" t="s">
        <v>992</v>
      </c>
      <c r="C356" s="1" t="s">
        <v>993</v>
      </c>
      <c r="J356" s="1" t="s">
        <v>993</v>
      </c>
      <c r="M356" s="4"/>
    </row>
    <row r="357">
      <c r="A357" s="1" t="s">
        <v>994</v>
      </c>
      <c r="B357" s="1" t="s">
        <v>995</v>
      </c>
      <c r="C357" s="1" t="s">
        <v>927</v>
      </c>
      <c r="D357" s="1" t="s">
        <v>346</v>
      </c>
      <c r="E357" s="1" t="s">
        <v>169</v>
      </c>
      <c r="F357" s="1" t="s">
        <v>18</v>
      </c>
      <c r="J357" s="1" t="s">
        <v>18</v>
      </c>
      <c r="M357" s="4"/>
    </row>
    <row r="358">
      <c r="A358" s="1" t="s">
        <v>996</v>
      </c>
      <c r="B358" s="1" t="s">
        <v>613</v>
      </c>
      <c r="C358" s="1" t="s">
        <v>614</v>
      </c>
      <c r="D358" s="1" t="s">
        <v>283</v>
      </c>
      <c r="E358" s="1" t="s">
        <v>140</v>
      </c>
      <c r="J358" s="1" t="s">
        <v>140</v>
      </c>
      <c r="M358" s="4"/>
    </row>
    <row r="359">
      <c r="A359" s="1" t="s">
        <v>997</v>
      </c>
      <c r="B359" s="1" t="s">
        <v>946</v>
      </c>
      <c r="C359" s="1" t="s">
        <v>947</v>
      </c>
      <c r="D359" s="1" t="s">
        <v>948</v>
      </c>
      <c r="E359" s="1" t="s">
        <v>96</v>
      </c>
      <c r="F359" s="1" t="s">
        <v>97</v>
      </c>
      <c r="J359" s="1" t="s">
        <v>97</v>
      </c>
      <c r="M359" s="4"/>
    </row>
    <row r="360">
      <c r="A360" s="1" t="s">
        <v>998</v>
      </c>
      <c r="B360" s="1" t="s">
        <v>406</v>
      </c>
      <c r="C360" s="1" t="s">
        <v>407</v>
      </c>
      <c r="D360" s="1" t="s">
        <v>408</v>
      </c>
      <c r="E360" s="1" t="s">
        <v>409</v>
      </c>
      <c r="F360" s="1" t="s">
        <v>230</v>
      </c>
      <c r="G360" s="1" t="s">
        <v>231</v>
      </c>
      <c r="H360" s="1" t="s">
        <v>67</v>
      </c>
      <c r="J360" s="1" t="s">
        <v>67</v>
      </c>
      <c r="M360" s="4"/>
    </row>
    <row r="361">
      <c r="A361" s="1" t="s">
        <v>999</v>
      </c>
      <c r="B361" s="1" t="s">
        <v>1000</v>
      </c>
      <c r="C361" s="1" t="s">
        <v>168</v>
      </c>
      <c r="D361" s="1" t="s">
        <v>169</v>
      </c>
      <c r="E361" s="1" t="s">
        <v>18</v>
      </c>
      <c r="J361" s="1" t="s">
        <v>18</v>
      </c>
      <c r="M361" s="4"/>
    </row>
    <row r="362">
      <c r="A362" s="1" t="s">
        <v>1001</v>
      </c>
      <c r="B362" s="1" t="s">
        <v>1002</v>
      </c>
      <c r="C362" s="1" t="s">
        <v>1003</v>
      </c>
      <c r="D362" s="1" t="s">
        <v>1004</v>
      </c>
      <c r="J362" s="1" t="s">
        <v>1004</v>
      </c>
      <c r="M362" s="4"/>
    </row>
    <row r="363">
      <c r="A363" s="1" t="s">
        <v>1005</v>
      </c>
      <c r="B363" s="1" t="s">
        <v>53</v>
      </c>
      <c r="C363" s="1" t="s">
        <v>483</v>
      </c>
      <c r="J363" s="1" t="s">
        <v>483</v>
      </c>
      <c r="M363" s="4"/>
    </row>
    <row r="364">
      <c r="A364" s="1" t="s">
        <v>1006</v>
      </c>
      <c r="B364" s="1" t="s">
        <v>1007</v>
      </c>
      <c r="C364" s="1" t="s">
        <v>1008</v>
      </c>
      <c r="J364" s="1" t="s">
        <v>1008</v>
      </c>
      <c r="M364" s="4"/>
    </row>
    <row r="365">
      <c r="A365" s="1" t="s">
        <v>1009</v>
      </c>
      <c r="B365" s="1" t="s">
        <v>1010</v>
      </c>
      <c r="C365" s="1" t="s">
        <v>1011</v>
      </c>
      <c r="D365" s="1" t="s">
        <v>1012</v>
      </c>
      <c r="J365" s="1" t="s">
        <v>1012</v>
      </c>
      <c r="M365" s="4"/>
    </row>
    <row r="366">
      <c r="A366" s="1" t="s">
        <v>1013</v>
      </c>
      <c r="B366" s="1" t="s">
        <v>1014</v>
      </c>
      <c r="C366" s="1" t="s">
        <v>317</v>
      </c>
      <c r="D366" s="1" t="s">
        <v>318</v>
      </c>
      <c r="E366" s="1" t="s">
        <v>247</v>
      </c>
      <c r="J366" s="1" t="s">
        <v>247</v>
      </c>
      <c r="M366" s="4"/>
    </row>
    <row r="367">
      <c r="A367" s="1" t="s">
        <v>1015</v>
      </c>
      <c r="B367" s="1" t="s">
        <v>1016</v>
      </c>
      <c r="C367" s="1" t="s">
        <v>1017</v>
      </c>
      <c r="J367" s="1" t="s">
        <v>1017</v>
      </c>
      <c r="M367" s="4"/>
    </row>
    <row r="368">
      <c r="A368" s="1" t="s">
        <v>369</v>
      </c>
      <c r="B368" s="1" t="s">
        <v>28</v>
      </c>
      <c r="C368" s="1" t="s">
        <v>18</v>
      </c>
      <c r="J368" s="1" t="s">
        <v>18</v>
      </c>
      <c r="M368" s="4"/>
    </row>
    <row r="369">
      <c r="A369" s="1" t="s">
        <v>1018</v>
      </c>
      <c r="B369" s="1" t="s">
        <v>1019</v>
      </c>
      <c r="C369" s="1" t="s">
        <v>1020</v>
      </c>
      <c r="D369" s="1" t="s">
        <v>1021</v>
      </c>
      <c r="E369" s="1" t="s">
        <v>1022</v>
      </c>
      <c r="J369" s="1" t="s">
        <v>1022</v>
      </c>
      <c r="M369" s="4"/>
    </row>
    <row r="370">
      <c r="A370" s="1" t="s">
        <v>1023</v>
      </c>
      <c r="B370" s="1" t="s">
        <v>1024</v>
      </c>
      <c r="C370" s="1" t="s">
        <v>1025</v>
      </c>
      <c r="J370" s="1" t="s">
        <v>1025</v>
      </c>
      <c r="M370" s="4"/>
    </row>
    <row r="371">
      <c r="A371" s="1" t="s">
        <v>1026</v>
      </c>
      <c r="B371" s="1" t="s">
        <v>914</v>
      </c>
      <c r="C371" s="1" t="s">
        <v>53</v>
      </c>
      <c r="D371" s="1" t="s">
        <v>54</v>
      </c>
      <c r="J371" s="1" t="s">
        <v>54</v>
      </c>
      <c r="M371" s="4"/>
    </row>
    <row r="372">
      <c r="A372" s="1" t="s">
        <v>1027</v>
      </c>
      <c r="B372" s="1" t="s">
        <v>1028</v>
      </c>
      <c r="C372" s="1" t="s">
        <v>114</v>
      </c>
      <c r="D372" s="1" t="s">
        <v>115</v>
      </c>
      <c r="E372" s="1" t="s">
        <v>59</v>
      </c>
      <c r="F372" s="1" t="s">
        <v>18</v>
      </c>
      <c r="J372" s="1" t="s">
        <v>18</v>
      </c>
      <c r="M372" s="4"/>
    </row>
    <row r="373">
      <c r="A373" s="1" t="s">
        <v>1029</v>
      </c>
      <c r="B373" s="1" t="s">
        <v>1030</v>
      </c>
      <c r="J373" s="1" t="s">
        <v>1030</v>
      </c>
      <c r="M373" s="4"/>
    </row>
    <row r="374">
      <c r="A374" s="1" t="s">
        <v>1031</v>
      </c>
      <c r="B374" s="1" t="s">
        <v>1032</v>
      </c>
      <c r="J374" s="1" t="s">
        <v>1032</v>
      </c>
      <c r="M374" s="4"/>
    </row>
    <row r="375">
      <c r="A375" s="1" t="s">
        <v>1033</v>
      </c>
      <c r="B375" s="1" t="s">
        <v>107</v>
      </c>
      <c r="C375" s="1" t="s">
        <v>108</v>
      </c>
      <c r="J375" s="1" t="s">
        <v>108</v>
      </c>
      <c r="M375" s="4"/>
    </row>
    <row r="376">
      <c r="A376" s="1" t="s">
        <v>1034</v>
      </c>
      <c r="B376" s="1" t="s">
        <v>433</v>
      </c>
      <c r="C376" s="1" t="s">
        <v>1035</v>
      </c>
      <c r="D376" s="1" t="s">
        <v>765</v>
      </c>
      <c r="E376" s="1" t="s">
        <v>391</v>
      </c>
      <c r="F376" s="1" t="s">
        <v>392</v>
      </c>
      <c r="G376" s="1" t="s">
        <v>393</v>
      </c>
      <c r="H376" s="1" t="s">
        <v>36</v>
      </c>
      <c r="I376" s="1" t="s">
        <v>37</v>
      </c>
      <c r="J376" s="1" t="s">
        <v>37</v>
      </c>
      <c r="M376" s="4"/>
    </row>
    <row r="377">
      <c r="A377" s="1" t="s">
        <v>1036</v>
      </c>
      <c r="B377" s="1" t="s">
        <v>1037</v>
      </c>
      <c r="C377" s="1" t="s">
        <v>1038</v>
      </c>
      <c r="D377" s="1" t="s">
        <v>11</v>
      </c>
      <c r="E377" s="1" t="s">
        <v>12</v>
      </c>
      <c r="F377" s="1" t="s">
        <v>13</v>
      </c>
      <c r="G377" s="1" t="s">
        <v>14</v>
      </c>
      <c r="J377" s="1" t="s">
        <v>14</v>
      </c>
      <c r="M377" s="4"/>
    </row>
    <row r="378">
      <c r="A378" s="1" t="s">
        <v>1039</v>
      </c>
      <c r="B378" s="1" t="s">
        <v>1040</v>
      </c>
      <c r="C378" s="1" t="s">
        <v>426</v>
      </c>
      <c r="D378" s="1" t="s">
        <v>427</v>
      </c>
      <c r="J378" s="1" t="s">
        <v>427</v>
      </c>
      <c r="M378" s="4"/>
    </row>
    <row r="379">
      <c r="A379" s="1" t="s">
        <v>1041</v>
      </c>
      <c r="B379" s="1" t="s">
        <v>1042</v>
      </c>
      <c r="C379" s="1" t="s">
        <v>1043</v>
      </c>
      <c r="D379" s="1" t="s">
        <v>765</v>
      </c>
      <c r="E379" s="1" t="s">
        <v>391</v>
      </c>
      <c r="F379" s="1" t="s">
        <v>392</v>
      </c>
      <c r="G379" s="1" t="s">
        <v>393</v>
      </c>
      <c r="H379" s="1" t="s">
        <v>36</v>
      </c>
      <c r="I379" s="1" t="s">
        <v>37</v>
      </c>
      <c r="J379" s="1" t="s">
        <v>37</v>
      </c>
      <c r="M379" s="4"/>
    </row>
    <row r="380">
      <c r="A380" s="1" t="s">
        <v>1044</v>
      </c>
      <c r="B380" s="1" t="s">
        <v>1045</v>
      </c>
      <c r="C380" s="1" t="s">
        <v>1046</v>
      </c>
      <c r="D380" s="1" t="s">
        <v>147</v>
      </c>
      <c r="E380" s="1" t="s">
        <v>148</v>
      </c>
      <c r="F380" s="1" t="s">
        <v>149</v>
      </c>
      <c r="G380" s="1" t="s">
        <v>18</v>
      </c>
      <c r="J380" s="1" t="s">
        <v>18</v>
      </c>
      <c r="M380" s="4"/>
    </row>
    <row r="381">
      <c r="A381" s="1" t="s">
        <v>1047</v>
      </c>
      <c r="B381" s="1" t="s">
        <v>1048</v>
      </c>
      <c r="C381" s="1" t="s">
        <v>332</v>
      </c>
      <c r="D381" s="1" t="s">
        <v>333</v>
      </c>
      <c r="J381" s="1" t="s">
        <v>333</v>
      </c>
      <c r="M381" s="4"/>
    </row>
    <row r="382">
      <c r="A382" s="1" t="s">
        <v>1049</v>
      </c>
      <c r="B382" s="1" t="s">
        <v>958</v>
      </c>
      <c r="C382" s="1" t="s">
        <v>959</v>
      </c>
      <c r="D382" s="1" t="s">
        <v>960</v>
      </c>
      <c r="E382" s="1" t="s">
        <v>961</v>
      </c>
      <c r="F382" s="1" t="s">
        <v>66</v>
      </c>
      <c r="G382" s="1" t="s">
        <v>67</v>
      </c>
      <c r="J382" s="1" t="s">
        <v>67</v>
      </c>
      <c r="M382" s="4"/>
    </row>
    <row r="383">
      <c r="A383" s="1" t="s">
        <v>1050</v>
      </c>
      <c r="B383" s="1" t="s">
        <v>1051</v>
      </c>
      <c r="C383" s="1" t="s">
        <v>729</v>
      </c>
      <c r="D383" s="1" t="s">
        <v>730</v>
      </c>
      <c r="J383" s="1" t="s">
        <v>730</v>
      </c>
      <c r="M383" s="4"/>
    </row>
    <row r="384">
      <c r="A384" s="1" t="s">
        <v>1052</v>
      </c>
      <c r="B384" s="1" t="s">
        <v>1053</v>
      </c>
      <c r="J384" s="1" t="s">
        <v>1053</v>
      </c>
      <c r="M384" s="4"/>
    </row>
    <row r="385">
      <c r="A385" s="1" t="s">
        <v>1054</v>
      </c>
      <c r="B385" s="1" t="s">
        <v>838</v>
      </c>
      <c r="C385" s="1" t="s">
        <v>33</v>
      </c>
      <c r="D385" s="1" t="s">
        <v>34</v>
      </c>
      <c r="E385" s="1" t="s">
        <v>35</v>
      </c>
      <c r="F385" s="1" t="s">
        <v>36</v>
      </c>
      <c r="G385" s="1" t="s">
        <v>37</v>
      </c>
      <c r="J385" s="1" t="s">
        <v>37</v>
      </c>
      <c r="M385" s="4"/>
    </row>
    <row r="386">
      <c r="A386" s="1" t="s">
        <v>1055</v>
      </c>
      <c r="B386" s="1" t="s">
        <v>75</v>
      </c>
      <c r="C386" s="1" t="s">
        <v>76</v>
      </c>
      <c r="D386" s="1" t="s">
        <v>77</v>
      </c>
      <c r="J386" s="1" t="s">
        <v>77</v>
      </c>
      <c r="M386" s="4"/>
    </row>
    <row r="387">
      <c r="A387" s="1" t="s">
        <v>1056</v>
      </c>
      <c r="B387" s="1" t="s">
        <v>1057</v>
      </c>
      <c r="C387" s="1" t="s">
        <v>1058</v>
      </c>
      <c r="D387" s="1" t="s">
        <v>1059</v>
      </c>
      <c r="J387" s="1" t="s">
        <v>1059</v>
      </c>
      <c r="M387" s="4"/>
    </row>
    <row r="388">
      <c r="A388" s="1" t="s">
        <v>1060</v>
      </c>
      <c r="B388" s="1" t="s">
        <v>161</v>
      </c>
      <c r="C388" s="1" t="s">
        <v>162</v>
      </c>
      <c r="D388" s="1" t="s">
        <v>163</v>
      </c>
      <c r="E388" s="1" t="s">
        <v>164</v>
      </c>
      <c r="J388" s="1" t="s">
        <v>164</v>
      </c>
      <c r="M388" s="4"/>
    </row>
    <row r="389">
      <c r="A389" s="1" t="s">
        <v>1061</v>
      </c>
      <c r="B389" s="1" t="s">
        <v>1062</v>
      </c>
      <c r="C389" s="1" t="s">
        <v>1063</v>
      </c>
      <c r="D389" s="1" t="s">
        <v>1064</v>
      </c>
      <c r="E389" s="1" t="s">
        <v>28</v>
      </c>
      <c r="F389" s="1" t="s">
        <v>18</v>
      </c>
      <c r="J389" s="1" t="s">
        <v>18</v>
      </c>
      <c r="M389" s="4"/>
    </row>
    <row r="390">
      <c r="A390" s="1" t="s">
        <v>1065</v>
      </c>
      <c r="B390" s="1" t="s">
        <v>1066</v>
      </c>
      <c r="C390" s="1" t="s">
        <v>1067</v>
      </c>
      <c r="J390" s="1" t="s">
        <v>1067</v>
      </c>
      <c r="M390" s="4"/>
    </row>
    <row r="391">
      <c r="A391" s="1" t="s">
        <v>1068</v>
      </c>
      <c r="B391" s="1" t="s">
        <v>1069</v>
      </c>
      <c r="C391" s="1" t="s">
        <v>1070</v>
      </c>
      <c r="D391" s="1" t="s">
        <v>1071</v>
      </c>
      <c r="J391" s="1" t="s">
        <v>1071</v>
      </c>
      <c r="M391" s="4"/>
    </row>
    <row r="392">
      <c r="A392" s="1" t="s">
        <v>1072</v>
      </c>
      <c r="B392" s="1" t="s">
        <v>294</v>
      </c>
      <c r="C392" s="1" t="s">
        <v>17</v>
      </c>
      <c r="D392" s="1" t="s">
        <v>18</v>
      </c>
      <c r="J392" s="1" t="s">
        <v>18</v>
      </c>
      <c r="M392" s="4"/>
    </row>
    <row r="393">
      <c r="A393" s="1" t="s">
        <v>1073</v>
      </c>
      <c r="B393" s="1" t="s">
        <v>1074</v>
      </c>
      <c r="C393" s="1" t="s">
        <v>20</v>
      </c>
      <c r="D393" s="1" t="s">
        <v>21</v>
      </c>
      <c r="E393" s="1" t="s">
        <v>22</v>
      </c>
      <c r="F393" s="1" t="s">
        <v>23</v>
      </c>
      <c r="J393" s="1" t="s">
        <v>23</v>
      </c>
      <c r="M393" s="4"/>
    </row>
    <row r="394">
      <c r="A394" s="1" t="s">
        <v>1075</v>
      </c>
      <c r="B394" s="1" t="s">
        <v>282</v>
      </c>
      <c r="C394" s="1" t="s">
        <v>283</v>
      </c>
      <c r="D394" s="1" t="s">
        <v>140</v>
      </c>
      <c r="J394" s="1" t="s">
        <v>140</v>
      </c>
      <c r="M394" s="4"/>
    </row>
    <row r="395">
      <c r="A395" s="1" t="s">
        <v>1076</v>
      </c>
      <c r="B395" s="1" t="s">
        <v>1077</v>
      </c>
      <c r="C395" s="1" t="s">
        <v>88</v>
      </c>
      <c r="D395" s="1" t="s">
        <v>89</v>
      </c>
      <c r="E395" s="1" t="s">
        <v>90</v>
      </c>
      <c r="J395" s="1" t="s">
        <v>90</v>
      </c>
      <c r="M395" s="4"/>
    </row>
    <row r="396">
      <c r="A396" s="1" t="s">
        <v>1078</v>
      </c>
      <c r="B396" s="1" t="s">
        <v>1079</v>
      </c>
      <c r="C396" s="1" t="s">
        <v>1080</v>
      </c>
      <c r="J396" s="1" t="s">
        <v>1080</v>
      </c>
      <c r="M396" s="4"/>
    </row>
    <row r="397">
      <c r="A397" s="1" t="s">
        <v>1081</v>
      </c>
      <c r="B397" s="1" t="s">
        <v>39</v>
      </c>
      <c r="C397" s="1" t="s">
        <v>40</v>
      </c>
      <c r="D397" s="1" t="s">
        <v>41</v>
      </c>
      <c r="E397" s="1" t="s">
        <v>42</v>
      </c>
      <c r="J397" s="1" t="s">
        <v>42</v>
      </c>
      <c r="M397" s="4"/>
    </row>
    <row r="398">
      <c r="A398" s="1" t="s">
        <v>1082</v>
      </c>
      <c r="B398" s="1" t="s">
        <v>1083</v>
      </c>
      <c r="C398" s="1" t="s">
        <v>296</v>
      </c>
      <c r="D398" s="1" t="s">
        <v>149</v>
      </c>
      <c r="E398" s="1" t="s">
        <v>18</v>
      </c>
      <c r="J398" s="1" t="s">
        <v>18</v>
      </c>
      <c r="M398" s="4"/>
    </row>
    <row r="399">
      <c r="A399" s="1" t="s">
        <v>1084</v>
      </c>
      <c r="B399" s="1" t="s">
        <v>685</v>
      </c>
      <c r="C399" s="1" t="s">
        <v>686</v>
      </c>
      <c r="D399" s="1" t="s">
        <v>275</v>
      </c>
      <c r="J399" s="1" t="s">
        <v>275</v>
      </c>
      <c r="M399" s="4"/>
    </row>
    <row r="400">
      <c r="A400" s="1" t="s">
        <v>1085</v>
      </c>
      <c r="B400" s="1" t="s">
        <v>372</v>
      </c>
      <c r="C400" s="1" t="s">
        <v>92</v>
      </c>
      <c r="D400" s="1" t="s">
        <v>26</v>
      </c>
      <c r="E400" s="1" t="s">
        <v>27</v>
      </c>
      <c r="F400" s="1" t="s">
        <v>28</v>
      </c>
      <c r="G400" s="1" t="s">
        <v>18</v>
      </c>
      <c r="J400" s="1" t="s">
        <v>18</v>
      </c>
      <c r="M400" s="4"/>
    </row>
    <row r="401">
      <c r="A401" s="1" t="s">
        <v>1086</v>
      </c>
      <c r="B401" s="1" t="s">
        <v>372</v>
      </c>
      <c r="C401" s="1" t="s">
        <v>92</v>
      </c>
      <c r="D401" s="1" t="s">
        <v>26</v>
      </c>
      <c r="E401" s="1" t="s">
        <v>27</v>
      </c>
      <c r="F401" s="1" t="s">
        <v>28</v>
      </c>
      <c r="G401" s="1" t="s">
        <v>18</v>
      </c>
      <c r="J401" s="1" t="s">
        <v>18</v>
      </c>
      <c r="M401" s="4"/>
    </row>
    <row r="402">
      <c r="A402" s="1" t="s">
        <v>1087</v>
      </c>
      <c r="B402" s="1" t="s">
        <v>1088</v>
      </c>
      <c r="C402" s="1" t="s">
        <v>745</v>
      </c>
      <c r="J402" s="1" t="s">
        <v>745</v>
      </c>
      <c r="M402" s="4"/>
    </row>
    <row r="403">
      <c r="A403" s="1" t="s">
        <v>1089</v>
      </c>
      <c r="B403" s="1" t="s">
        <v>713</v>
      </c>
      <c r="C403" s="1" t="s">
        <v>714</v>
      </c>
      <c r="D403" s="1" t="s">
        <v>391</v>
      </c>
      <c r="E403" s="1" t="s">
        <v>392</v>
      </c>
      <c r="F403" s="1" t="s">
        <v>393</v>
      </c>
      <c r="G403" s="1" t="s">
        <v>36</v>
      </c>
      <c r="H403" s="1" t="s">
        <v>37</v>
      </c>
      <c r="J403" s="1" t="s">
        <v>37</v>
      </c>
      <c r="M403" s="4"/>
    </row>
    <row r="404">
      <c r="A404" s="1" t="s">
        <v>1090</v>
      </c>
      <c r="B404" s="1" t="s">
        <v>100</v>
      </c>
      <c r="C404" s="1" t="s">
        <v>101</v>
      </c>
      <c r="D404" s="1" t="s">
        <v>102</v>
      </c>
      <c r="E404" s="1" t="s">
        <v>103</v>
      </c>
      <c r="F404" s="1" t="s">
        <v>104</v>
      </c>
      <c r="J404" s="1" t="s">
        <v>104</v>
      </c>
      <c r="M404" s="4"/>
    </row>
    <row r="405">
      <c r="A405" s="1" t="s">
        <v>1091</v>
      </c>
      <c r="B405" s="1" t="s">
        <v>1092</v>
      </c>
      <c r="C405" s="1" t="s">
        <v>136</v>
      </c>
      <c r="J405" s="1" t="s">
        <v>136</v>
      </c>
      <c r="M405" s="4"/>
    </row>
    <row r="406">
      <c r="A406" s="1" t="s">
        <v>1093</v>
      </c>
      <c r="B406" s="1" t="s">
        <v>304</v>
      </c>
      <c r="C406" s="1" t="s">
        <v>206</v>
      </c>
      <c r="D406" s="1" t="s">
        <v>207</v>
      </c>
      <c r="E406" s="1" t="s">
        <v>208</v>
      </c>
      <c r="F406" s="1" t="s">
        <v>37</v>
      </c>
      <c r="J406" s="1" t="s">
        <v>37</v>
      </c>
      <c r="M406" s="2"/>
    </row>
    <row r="407">
      <c r="A407" s="1" t="s">
        <v>1094</v>
      </c>
      <c r="B407" s="1" t="s">
        <v>123</v>
      </c>
      <c r="C407" s="1" t="s">
        <v>124</v>
      </c>
      <c r="D407" s="1" t="s">
        <v>125</v>
      </c>
      <c r="E407" s="1" t="s">
        <v>18</v>
      </c>
      <c r="J407" s="1" t="s">
        <v>18</v>
      </c>
      <c r="M407" s="2"/>
    </row>
    <row r="408">
      <c r="A408" s="1" t="s">
        <v>1095</v>
      </c>
      <c r="B408" s="1" t="s">
        <v>706</v>
      </c>
      <c r="C408" s="1" t="s">
        <v>707</v>
      </c>
      <c r="D408" s="1" t="s">
        <v>863</v>
      </c>
      <c r="J408" s="1" t="s">
        <v>863</v>
      </c>
      <c r="M408" s="2"/>
    </row>
    <row r="409">
      <c r="A409" s="1" t="s">
        <v>1096</v>
      </c>
      <c r="B409" s="1" t="s">
        <v>82</v>
      </c>
      <c r="C409" s="1" t="s">
        <v>83</v>
      </c>
      <c r="D409" s="1" t="s">
        <v>84</v>
      </c>
      <c r="E409" s="1" t="s">
        <v>85</v>
      </c>
      <c r="J409" s="1" t="s">
        <v>85</v>
      </c>
      <c r="M409" s="2"/>
    </row>
    <row r="410">
      <c r="A410" s="1" t="s">
        <v>1097</v>
      </c>
      <c r="B410" s="1" t="s">
        <v>11</v>
      </c>
      <c r="C410" s="1" t="s">
        <v>12</v>
      </c>
      <c r="D410" s="1" t="s">
        <v>13</v>
      </c>
      <c r="E410" s="1" t="s">
        <v>14</v>
      </c>
      <c r="J410" s="1" t="s">
        <v>14</v>
      </c>
      <c r="M410" s="2"/>
    </row>
    <row r="411">
      <c r="A411" s="1" t="s">
        <v>1098</v>
      </c>
      <c r="B411" s="1" t="s">
        <v>1099</v>
      </c>
      <c r="C411" s="1" t="s">
        <v>1100</v>
      </c>
      <c r="D411" s="1" t="s">
        <v>1101</v>
      </c>
      <c r="E411" s="1" t="s">
        <v>597</v>
      </c>
      <c r="F411" s="1" t="s">
        <v>598</v>
      </c>
      <c r="G411" s="1" t="s">
        <v>599</v>
      </c>
      <c r="J411" s="1" t="s">
        <v>599</v>
      </c>
      <c r="M411" s="2"/>
    </row>
    <row r="412">
      <c r="A412" s="1" t="s">
        <v>1102</v>
      </c>
      <c r="B412" s="1" t="s">
        <v>20</v>
      </c>
      <c r="C412" s="1" t="s">
        <v>21</v>
      </c>
      <c r="D412" s="1" t="s">
        <v>22</v>
      </c>
      <c r="E412" s="1" t="s">
        <v>23</v>
      </c>
      <c r="J412" s="1" t="s">
        <v>23</v>
      </c>
      <c r="M412" s="2"/>
    </row>
    <row r="413">
      <c r="A413" s="1" t="s">
        <v>1103</v>
      </c>
      <c r="B413" s="1" t="s">
        <v>20</v>
      </c>
      <c r="C413" s="1" t="s">
        <v>21</v>
      </c>
      <c r="D413" s="1" t="s">
        <v>22</v>
      </c>
      <c r="E413" s="1" t="s">
        <v>23</v>
      </c>
      <c r="J413" s="1" t="s">
        <v>23</v>
      </c>
      <c r="M413" s="2"/>
    </row>
    <row r="414">
      <c r="A414" s="1" t="s">
        <v>1104</v>
      </c>
      <c r="B414" s="1" t="s">
        <v>1105</v>
      </c>
      <c r="C414" s="1" t="s">
        <v>1106</v>
      </c>
      <c r="D414" s="1" t="s">
        <v>1107</v>
      </c>
      <c r="J414" s="1" t="s">
        <v>1107</v>
      </c>
      <c r="M414" s="2"/>
    </row>
    <row r="415">
      <c r="A415" s="1" t="s">
        <v>1108</v>
      </c>
      <c r="B415" s="1" t="s">
        <v>1109</v>
      </c>
      <c r="C415" s="1" t="s">
        <v>1110</v>
      </c>
      <c r="D415" s="1" t="s">
        <v>1111</v>
      </c>
      <c r="E415" s="1" t="s">
        <v>37</v>
      </c>
      <c r="F415" s="1" t="s">
        <v>550</v>
      </c>
      <c r="J415" s="1" t="s">
        <v>550</v>
      </c>
      <c r="M415" s="2"/>
    </row>
    <row r="416">
      <c r="A416" s="1" t="s">
        <v>1112</v>
      </c>
      <c r="B416" s="1" t="s">
        <v>1113</v>
      </c>
      <c r="C416" s="1" t="s">
        <v>259</v>
      </c>
      <c r="D416" s="1" t="s">
        <v>260</v>
      </c>
      <c r="J416" s="1" t="s">
        <v>260</v>
      </c>
      <c r="M416" s="2"/>
    </row>
    <row r="417">
      <c r="A417" s="1" t="s">
        <v>1114</v>
      </c>
      <c r="B417" s="1" t="s">
        <v>1115</v>
      </c>
      <c r="C417" s="1" t="s">
        <v>1116</v>
      </c>
      <c r="D417" s="1" t="s">
        <v>1113</v>
      </c>
      <c r="E417" s="1" t="s">
        <v>259</v>
      </c>
      <c r="F417" s="1" t="s">
        <v>260</v>
      </c>
      <c r="J417" s="1" t="s">
        <v>260</v>
      </c>
      <c r="M417" s="2"/>
    </row>
    <row r="418">
      <c r="A418" s="1" t="s">
        <v>1117</v>
      </c>
      <c r="B418" s="1" t="s">
        <v>253</v>
      </c>
      <c r="C418" s="1" t="s">
        <v>254</v>
      </c>
      <c r="D418" s="1" t="s">
        <v>255</v>
      </c>
      <c r="E418" s="1" t="s">
        <v>256</v>
      </c>
      <c r="J418" s="1" t="s">
        <v>256</v>
      </c>
      <c r="M418" s="2"/>
    </row>
    <row r="419">
      <c r="A419" s="1" t="s">
        <v>1118</v>
      </c>
      <c r="B419" s="1" t="s">
        <v>1119</v>
      </c>
      <c r="C419" s="1" t="s">
        <v>298</v>
      </c>
      <c r="D419" s="1" t="s">
        <v>299</v>
      </c>
      <c r="E419" s="1" t="s">
        <v>300</v>
      </c>
      <c r="J419" s="1" t="s">
        <v>300</v>
      </c>
      <c r="M419" s="2"/>
    </row>
    <row r="420">
      <c r="A420" s="1" t="s">
        <v>1120</v>
      </c>
      <c r="B420" s="1" t="s">
        <v>405</v>
      </c>
      <c r="C420" s="1" t="s">
        <v>406</v>
      </c>
      <c r="D420" s="1" t="s">
        <v>407</v>
      </c>
      <c r="E420" s="1" t="s">
        <v>408</v>
      </c>
      <c r="F420" s="1" t="s">
        <v>409</v>
      </c>
      <c r="G420" s="1" t="s">
        <v>230</v>
      </c>
      <c r="H420" s="1" t="s">
        <v>231</v>
      </c>
      <c r="I420" s="1" t="s">
        <v>67</v>
      </c>
      <c r="J420" s="1" t="s">
        <v>67</v>
      </c>
      <c r="M420" s="2"/>
    </row>
    <row r="421">
      <c r="A421" s="1" t="s">
        <v>1121</v>
      </c>
      <c r="B421" s="1" t="s">
        <v>1122</v>
      </c>
      <c r="C421" s="1" t="s">
        <v>1123</v>
      </c>
      <c r="J421" s="1" t="s">
        <v>1123</v>
      </c>
      <c r="M421" s="2"/>
    </row>
    <row r="422">
      <c r="A422" s="1" t="s">
        <v>1124</v>
      </c>
      <c r="B422" s="1" t="s">
        <v>11</v>
      </c>
      <c r="C422" s="1" t="s">
        <v>12</v>
      </c>
      <c r="D422" s="1" t="s">
        <v>13</v>
      </c>
      <c r="E422" s="1" t="s">
        <v>14</v>
      </c>
      <c r="J422" s="1" t="s">
        <v>14</v>
      </c>
      <c r="M422" s="2"/>
    </row>
    <row r="423">
      <c r="A423" s="1" t="s">
        <v>1125</v>
      </c>
      <c r="B423" s="1" t="s">
        <v>1126</v>
      </c>
      <c r="C423" s="1" t="s">
        <v>1127</v>
      </c>
      <c r="D423" s="1" t="s">
        <v>96</v>
      </c>
      <c r="E423" s="1" t="s">
        <v>97</v>
      </c>
      <c r="J423" s="1" t="s">
        <v>97</v>
      </c>
      <c r="M423" s="2"/>
    </row>
    <row r="424">
      <c r="A424" s="1" t="s">
        <v>1128</v>
      </c>
      <c r="B424" s="1" t="s">
        <v>1129</v>
      </c>
      <c r="C424" s="1" t="s">
        <v>1130</v>
      </c>
      <c r="D424" s="1" t="s">
        <v>1131</v>
      </c>
      <c r="J424" s="1" t="s">
        <v>1131</v>
      </c>
      <c r="M424" s="2"/>
    </row>
    <row r="425">
      <c r="A425" s="1" t="s">
        <v>1132</v>
      </c>
      <c r="B425" s="1" t="s">
        <v>1133</v>
      </c>
      <c r="C425" s="1" t="s">
        <v>1134</v>
      </c>
      <c r="J425" s="1" t="s">
        <v>1134</v>
      </c>
      <c r="M425" s="2"/>
    </row>
    <row r="426">
      <c r="A426" s="1" t="s">
        <v>1135</v>
      </c>
      <c r="B426" s="1" t="s">
        <v>1136</v>
      </c>
      <c r="C426" s="1" t="s">
        <v>716</v>
      </c>
      <c r="D426" s="1" t="s">
        <v>246</v>
      </c>
      <c r="E426" s="1" t="s">
        <v>247</v>
      </c>
      <c r="J426" s="1" t="s">
        <v>247</v>
      </c>
      <c r="M426" s="2"/>
    </row>
    <row r="427">
      <c r="A427" s="1" t="s">
        <v>1137</v>
      </c>
      <c r="B427" s="1" t="s">
        <v>1138</v>
      </c>
      <c r="C427" s="1" t="s">
        <v>1139</v>
      </c>
      <c r="D427" s="1" t="s">
        <v>1140</v>
      </c>
      <c r="J427" s="1" t="s">
        <v>1140</v>
      </c>
      <c r="M427" s="2"/>
    </row>
    <row r="428">
      <c r="A428" s="1" t="s">
        <v>1141</v>
      </c>
      <c r="B428" s="1" t="s">
        <v>1142</v>
      </c>
      <c r="C428" s="1" t="s">
        <v>523</v>
      </c>
      <c r="D428" s="1" t="s">
        <v>195</v>
      </c>
      <c r="E428" s="1" t="s">
        <v>196</v>
      </c>
      <c r="J428" s="1" t="s">
        <v>196</v>
      </c>
      <c r="M428" s="2"/>
    </row>
    <row r="429">
      <c r="A429" s="1" t="s">
        <v>1143</v>
      </c>
      <c r="B429" s="1" t="s">
        <v>1144</v>
      </c>
      <c r="C429" s="1" t="s">
        <v>1145</v>
      </c>
      <c r="D429" s="1" t="s">
        <v>318</v>
      </c>
      <c r="E429" s="1" t="s">
        <v>247</v>
      </c>
      <c r="J429" s="1" t="s">
        <v>247</v>
      </c>
      <c r="M429" s="2"/>
    </row>
    <row r="430">
      <c r="A430" s="1" t="s">
        <v>1146</v>
      </c>
      <c r="B430" s="1" t="s">
        <v>1147</v>
      </c>
      <c r="C430" s="1" t="s">
        <v>1148</v>
      </c>
      <c r="D430" s="1" t="s">
        <v>205</v>
      </c>
      <c r="E430" s="1" t="s">
        <v>206</v>
      </c>
      <c r="F430" s="1" t="s">
        <v>207</v>
      </c>
      <c r="G430" s="1" t="s">
        <v>208</v>
      </c>
      <c r="H430" s="1" t="s">
        <v>37</v>
      </c>
      <c r="J430" s="1" t="s">
        <v>37</v>
      </c>
      <c r="M430" s="2"/>
    </row>
    <row r="431">
      <c r="A431" s="1" t="s">
        <v>1149</v>
      </c>
      <c r="B431" s="1" t="s">
        <v>1150</v>
      </c>
      <c r="C431" s="1" t="s">
        <v>995</v>
      </c>
      <c r="D431" s="1" t="s">
        <v>927</v>
      </c>
      <c r="E431" s="1" t="s">
        <v>346</v>
      </c>
      <c r="F431" s="1" t="s">
        <v>169</v>
      </c>
      <c r="G431" s="1" t="s">
        <v>18</v>
      </c>
      <c r="J431" s="1" t="s">
        <v>18</v>
      </c>
      <c r="M431" s="2"/>
    </row>
    <row r="432">
      <c r="A432" s="1" t="s">
        <v>1151</v>
      </c>
      <c r="B432" s="1" t="s">
        <v>16</v>
      </c>
      <c r="C432" s="1" t="s">
        <v>17</v>
      </c>
      <c r="D432" s="1" t="s">
        <v>18</v>
      </c>
      <c r="J432" s="1" t="s">
        <v>18</v>
      </c>
      <c r="M432" s="2"/>
    </row>
    <row r="433">
      <c r="A433" s="1" t="s">
        <v>1152</v>
      </c>
      <c r="B433" s="1" t="s">
        <v>1153</v>
      </c>
      <c r="C433" s="1" t="s">
        <v>1154</v>
      </c>
      <c r="J433" s="1" t="s">
        <v>1154</v>
      </c>
      <c r="M433" s="2"/>
    </row>
    <row r="434">
      <c r="A434" s="1" t="s">
        <v>1155</v>
      </c>
      <c r="B434" s="1" t="s">
        <v>1156</v>
      </c>
      <c r="C434" s="1" t="s">
        <v>1157</v>
      </c>
      <c r="D434" s="1" t="s">
        <v>1158</v>
      </c>
      <c r="E434" s="1" t="s">
        <v>901</v>
      </c>
      <c r="J434" s="1" t="s">
        <v>901</v>
      </c>
      <c r="M434" s="2"/>
    </row>
    <row r="435">
      <c r="A435" s="1" t="s">
        <v>1159</v>
      </c>
      <c r="B435" s="1" t="s">
        <v>1160</v>
      </c>
      <c r="C435" s="1" t="s">
        <v>59</v>
      </c>
      <c r="D435" s="1" t="s">
        <v>18</v>
      </c>
      <c r="J435" s="1" t="s">
        <v>18</v>
      </c>
      <c r="M435" s="2"/>
    </row>
    <row r="436">
      <c r="A436" s="1" t="s">
        <v>1161</v>
      </c>
      <c r="B436" s="1" t="s">
        <v>433</v>
      </c>
      <c r="C436" s="1" t="s">
        <v>1035</v>
      </c>
      <c r="D436" s="1" t="s">
        <v>765</v>
      </c>
      <c r="E436" s="1" t="s">
        <v>391</v>
      </c>
      <c r="F436" s="1" t="s">
        <v>392</v>
      </c>
      <c r="G436" s="1" t="s">
        <v>393</v>
      </c>
      <c r="H436" s="1" t="s">
        <v>36</v>
      </c>
      <c r="I436" s="1" t="s">
        <v>37</v>
      </c>
      <c r="J436" s="1" t="s">
        <v>37</v>
      </c>
      <c r="M436" s="2"/>
    </row>
    <row r="437">
      <c r="A437" s="1" t="s">
        <v>1162</v>
      </c>
      <c r="B437" s="1" t="s">
        <v>1163</v>
      </c>
      <c r="C437" s="1" t="s">
        <v>243</v>
      </c>
      <c r="D437" s="1" t="s">
        <v>149</v>
      </c>
      <c r="E437" s="1" t="s">
        <v>18</v>
      </c>
      <c r="J437" s="1" t="s">
        <v>18</v>
      </c>
      <c r="M437" s="2"/>
    </row>
    <row r="438">
      <c r="A438" s="1" t="s">
        <v>1164</v>
      </c>
      <c r="B438" s="1" t="s">
        <v>608</v>
      </c>
      <c r="C438" s="1" t="s">
        <v>228</v>
      </c>
      <c r="D438" s="1" t="s">
        <v>229</v>
      </c>
      <c r="E438" s="1" t="s">
        <v>230</v>
      </c>
      <c r="F438" s="1" t="s">
        <v>231</v>
      </c>
      <c r="G438" s="1" t="s">
        <v>67</v>
      </c>
      <c r="J438" s="1" t="s">
        <v>67</v>
      </c>
      <c r="M438" s="2"/>
    </row>
    <row r="439">
      <c r="A439" s="1" t="s">
        <v>1165</v>
      </c>
      <c r="B439" s="1" t="s">
        <v>1166</v>
      </c>
      <c r="C439" s="1" t="s">
        <v>921</v>
      </c>
      <c r="D439" s="1" t="s">
        <v>149</v>
      </c>
      <c r="E439" s="1" t="s">
        <v>18</v>
      </c>
      <c r="J439" s="1" t="s">
        <v>18</v>
      </c>
      <c r="M439" s="2"/>
    </row>
    <row r="440">
      <c r="A440" s="1" t="s">
        <v>1167</v>
      </c>
      <c r="B440" s="1" t="s">
        <v>1168</v>
      </c>
      <c r="C440" s="1" t="s">
        <v>676</v>
      </c>
      <c r="D440" s="1" t="s">
        <v>222</v>
      </c>
      <c r="E440" s="1" t="s">
        <v>223</v>
      </c>
      <c r="J440" s="1" t="s">
        <v>223</v>
      </c>
      <c r="M440" s="2"/>
    </row>
    <row r="441">
      <c r="A441" s="1" t="s">
        <v>1169</v>
      </c>
      <c r="B441" s="1" t="s">
        <v>1170</v>
      </c>
      <c r="C441" s="1" t="s">
        <v>352</v>
      </c>
      <c r="D441" s="1" t="s">
        <v>353</v>
      </c>
      <c r="E441" s="1" t="s">
        <v>354</v>
      </c>
      <c r="F441" s="1" t="s">
        <v>355</v>
      </c>
      <c r="G441" s="1" t="s">
        <v>356</v>
      </c>
      <c r="J441" s="1" t="s">
        <v>356</v>
      </c>
      <c r="M441" s="2"/>
    </row>
    <row r="442">
      <c r="A442" s="1" t="s">
        <v>1171</v>
      </c>
      <c r="B442" s="1" t="s">
        <v>57</v>
      </c>
      <c r="C442" s="1" t="s">
        <v>58</v>
      </c>
      <c r="D442" s="1" t="s">
        <v>59</v>
      </c>
      <c r="E442" s="1" t="s">
        <v>18</v>
      </c>
      <c r="J442" s="1" t="s">
        <v>18</v>
      </c>
      <c r="M442" s="2"/>
    </row>
    <row r="443">
      <c r="A443" s="1" t="s">
        <v>1172</v>
      </c>
      <c r="B443" s="1" t="s">
        <v>443</v>
      </c>
      <c r="C443" s="1" t="s">
        <v>444</v>
      </c>
      <c r="D443" s="1" t="s">
        <v>445</v>
      </c>
      <c r="J443" s="1" t="s">
        <v>445</v>
      </c>
      <c r="M443" s="2"/>
    </row>
    <row r="444">
      <c r="A444" s="1" t="s">
        <v>1173</v>
      </c>
      <c r="B444" s="1" t="s">
        <v>1174</v>
      </c>
      <c r="C444" s="1" t="s">
        <v>1175</v>
      </c>
      <c r="D444" s="1" t="s">
        <v>462</v>
      </c>
      <c r="E444" s="1" t="s">
        <v>463</v>
      </c>
      <c r="F444" s="1" t="s">
        <v>464</v>
      </c>
      <c r="J444" s="1" t="s">
        <v>464</v>
      </c>
      <c r="M444" s="2"/>
    </row>
    <row r="445">
      <c r="A445" s="1" t="s">
        <v>616</v>
      </c>
      <c r="B445" s="1" t="s">
        <v>227</v>
      </c>
      <c r="C445" s="1" t="s">
        <v>228</v>
      </c>
      <c r="D445" s="1" t="s">
        <v>229</v>
      </c>
      <c r="E445" s="1" t="s">
        <v>230</v>
      </c>
      <c r="F445" s="1" t="s">
        <v>231</v>
      </c>
      <c r="G445" s="1" t="s">
        <v>67</v>
      </c>
      <c r="J445" s="1" t="s">
        <v>67</v>
      </c>
      <c r="M445" s="2"/>
    </row>
    <row r="446">
      <c r="A446" s="1" t="s">
        <v>1176</v>
      </c>
      <c r="B446" s="1" t="s">
        <v>1177</v>
      </c>
      <c r="C446" s="1" t="s">
        <v>1178</v>
      </c>
      <c r="D446" s="1" t="s">
        <v>1179</v>
      </c>
      <c r="J446" s="1" t="s">
        <v>1179</v>
      </c>
      <c r="M446" s="2"/>
    </row>
    <row r="447">
      <c r="A447" s="1" t="s">
        <v>1180</v>
      </c>
      <c r="B447" s="1" t="s">
        <v>1105</v>
      </c>
      <c r="C447" s="1" t="s">
        <v>1106</v>
      </c>
      <c r="D447" s="1" t="s">
        <v>1107</v>
      </c>
      <c r="J447" s="1" t="s">
        <v>1107</v>
      </c>
      <c r="M447" s="2"/>
    </row>
    <row r="448">
      <c r="A448" s="1" t="s">
        <v>1181</v>
      </c>
      <c r="B448" s="1" t="s">
        <v>1182</v>
      </c>
      <c r="J448" s="1" t="s">
        <v>1182</v>
      </c>
      <c r="M448" s="2"/>
    </row>
    <row r="449">
      <c r="A449" s="1" t="s">
        <v>1183</v>
      </c>
      <c r="B449" s="1" t="s">
        <v>1184</v>
      </c>
      <c r="C449" s="1" t="s">
        <v>1185</v>
      </c>
      <c r="D449" s="1" t="s">
        <v>1186</v>
      </c>
      <c r="E449" s="1" t="s">
        <v>1187</v>
      </c>
      <c r="F449" s="1" t="s">
        <v>1188</v>
      </c>
      <c r="J449" s="1" t="s">
        <v>1188</v>
      </c>
      <c r="M449" s="2"/>
    </row>
    <row r="450">
      <c r="A450" s="1" t="s">
        <v>1189</v>
      </c>
      <c r="B450" s="1" t="s">
        <v>1190</v>
      </c>
      <c r="C450" s="1" t="s">
        <v>1191</v>
      </c>
      <c r="J450" s="1" t="s">
        <v>1191</v>
      </c>
      <c r="M450" s="2"/>
    </row>
    <row r="451">
      <c r="A451" s="1" t="s">
        <v>1192</v>
      </c>
      <c r="B451" s="1" t="s">
        <v>1193</v>
      </c>
      <c r="C451" s="1" t="s">
        <v>1194</v>
      </c>
      <c r="D451" s="1" t="s">
        <v>1148</v>
      </c>
      <c r="E451" s="1" t="s">
        <v>205</v>
      </c>
      <c r="F451" s="1" t="s">
        <v>961</v>
      </c>
      <c r="G451" s="1" t="s">
        <v>66</v>
      </c>
      <c r="H451" s="1" t="s">
        <v>67</v>
      </c>
      <c r="J451" s="1" t="s">
        <v>67</v>
      </c>
      <c r="M451" s="2"/>
    </row>
    <row r="452">
      <c r="A452" s="1" t="s">
        <v>1195</v>
      </c>
      <c r="B452" s="1" t="s">
        <v>1196</v>
      </c>
      <c r="C452" s="1" t="s">
        <v>270</v>
      </c>
      <c r="D452" s="1" t="s">
        <v>230</v>
      </c>
      <c r="E452" s="1" t="s">
        <v>231</v>
      </c>
      <c r="F452" s="1" t="s">
        <v>67</v>
      </c>
      <c r="J452" s="1" t="s">
        <v>67</v>
      </c>
      <c r="M452" s="2"/>
    </row>
    <row r="453">
      <c r="A453" s="1" t="s">
        <v>1197</v>
      </c>
      <c r="B453" s="1" t="s">
        <v>1198</v>
      </c>
      <c r="J453" s="1" t="s">
        <v>1198</v>
      </c>
      <c r="M453" s="2"/>
    </row>
    <row r="454">
      <c r="A454" s="1" t="s">
        <v>1199</v>
      </c>
      <c r="B454" s="1" t="s">
        <v>685</v>
      </c>
      <c r="C454" s="1" t="s">
        <v>686</v>
      </c>
      <c r="D454" s="1" t="s">
        <v>275</v>
      </c>
      <c r="J454" s="1" t="s">
        <v>275</v>
      </c>
      <c r="M454" s="2"/>
    </row>
    <row r="455">
      <c r="A455" s="1" t="s">
        <v>1200</v>
      </c>
      <c r="B455" s="1" t="s">
        <v>559</v>
      </c>
      <c r="C455" s="1" t="s">
        <v>560</v>
      </c>
      <c r="D455" s="1" t="s">
        <v>561</v>
      </c>
      <c r="E455" s="1" t="s">
        <v>562</v>
      </c>
      <c r="F455" s="1" t="s">
        <v>439</v>
      </c>
      <c r="G455" s="1" t="s">
        <v>440</v>
      </c>
      <c r="J455" s="1" t="s">
        <v>440</v>
      </c>
      <c r="M455" s="2"/>
    </row>
    <row r="456">
      <c r="A456" s="1" t="s">
        <v>1201</v>
      </c>
      <c r="B456" s="1" t="s">
        <v>272</v>
      </c>
      <c r="C456" s="1" t="s">
        <v>273</v>
      </c>
      <c r="D456" s="1" t="s">
        <v>274</v>
      </c>
      <c r="E456" s="1" t="s">
        <v>275</v>
      </c>
      <c r="J456" s="1" t="s">
        <v>275</v>
      </c>
      <c r="M456" s="2"/>
    </row>
    <row r="457">
      <c r="A457" s="1" t="s">
        <v>1202</v>
      </c>
      <c r="B457" s="1" t="s">
        <v>1203</v>
      </c>
      <c r="C457" s="1" t="s">
        <v>379</v>
      </c>
      <c r="D457" s="1" t="s">
        <v>34</v>
      </c>
      <c r="E457" s="1" t="s">
        <v>35</v>
      </c>
      <c r="F457" s="1" t="s">
        <v>36</v>
      </c>
      <c r="G457" s="1" t="s">
        <v>37</v>
      </c>
      <c r="J457" s="1" t="s">
        <v>37</v>
      </c>
      <c r="M457" s="2"/>
    </row>
    <row r="458">
      <c r="A458" s="1" t="s">
        <v>1204</v>
      </c>
      <c r="B458" s="1" t="s">
        <v>1205</v>
      </c>
      <c r="C458" s="1" t="s">
        <v>1206</v>
      </c>
      <c r="D458" s="1" t="s">
        <v>1207</v>
      </c>
      <c r="J458" s="1" t="s">
        <v>1207</v>
      </c>
      <c r="M458" s="2"/>
    </row>
    <row r="459">
      <c r="A459" s="1" t="s">
        <v>1208</v>
      </c>
      <c r="B459" s="1" t="s">
        <v>1209</v>
      </c>
      <c r="C459" s="1" t="s">
        <v>1210</v>
      </c>
      <c r="J459" s="1" t="s">
        <v>1210</v>
      </c>
      <c r="M459" s="2"/>
    </row>
    <row r="460">
      <c r="A460" s="1" t="s">
        <v>1211</v>
      </c>
      <c r="B460" s="1" t="s">
        <v>1212</v>
      </c>
      <c r="C460" s="1" t="s">
        <v>1079</v>
      </c>
      <c r="D460" s="1" t="s">
        <v>1080</v>
      </c>
      <c r="J460" s="1" t="s">
        <v>1080</v>
      </c>
      <c r="M460" s="2"/>
    </row>
    <row r="461">
      <c r="A461" s="1" t="s">
        <v>1213</v>
      </c>
      <c r="B461" s="1" t="s">
        <v>1214</v>
      </c>
      <c r="C461" s="1" t="s">
        <v>1215</v>
      </c>
      <c r="D461" s="1" t="s">
        <v>1216</v>
      </c>
      <c r="J461" s="1" t="s">
        <v>1216</v>
      </c>
      <c r="M461" s="2"/>
    </row>
    <row r="462">
      <c r="A462" s="1" t="s">
        <v>1217</v>
      </c>
      <c r="B462" s="1" t="s">
        <v>1218</v>
      </c>
      <c r="C462" s="1" t="s">
        <v>1219</v>
      </c>
      <c r="D462" s="1" t="s">
        <v>901</v>
      </c>
      <c r="J462" s="1" t="s">
        <v>901</v>
      </c>
      <c r="M462" s="2"/>
    </row>
    <row r="463">
      <c r="A463" s="1" t="s">
        <v>1220</v>
      </c>
      <c r="B463" s="1" t="s">
        <v>1221</v>
      </c>
      <c r="J463" s="1" t="s">
        <v>1221</v>
      </c>
      <c r="M463" s="2"/>
    </row>
    <row r="464">
      <c r="A464" s="1" t="s">
        <v>1222</v>
      </c>
      <c r="B464" s="1" t="s">
        <v>1182</v>
      </c>
      <c r="J464" s="1" t="s">
        <v>1182</v>
      </c>
      <c r="M464" s="2"/>
    </row>
    <row r="465">
      <c r="A465" s="1" t="s">
        <v>1223</v>
      </c>
      <c r="B465" s="1" t="s">
        <v>763</v>
      </c>
      <c r="C465" s="1" t="s">
        <v>764</v>
      </c>
      <c r="D465" s="1" t="s">
        <v>765</v>
      </c>
      <c r="E465" s="1" t="s">
        <v>391</v>
      </c>
      <c r="F465" s="1" t="s">
        <v>392</v>
      </c>
      <c r="G465" s="1" t="s">
        <v>393</v>
      </c>
      <c r="H465" s="1" t="s">
        <v>36</v>
      </c>
      <c r="I465" s="1" t="s">
        <v>37</v>
      </c>
      <c r="J465" s="1" t="s">
        <v>37</v>
      </c>
      <c r="M465" s="2"/>
    </row>
    <row r="466">
      <c r="A466" s="1" t="s">
        <v>1224</v>
      </c>
      <c r="B466" s="1" t="s">
        <v>1116</v>
      </c>
      <c r="C466" s="1" t="s">
        <v>1225</v>
      </c>
      <c r="J466" s="1" t="s">
        <v>1225</v>
      </c>
      <c r="M466" s="2"/>
    </row>
    <row r="467">
      <c r="A467" s="1" t="s">
        <v>1226</v>
      </c>
      <c r="B467" s="1" t="s">
        <v>1227</v>
      </c>
      <c r="C467" s="1" t="s">
        <v>1228</v>
      </c>
      <c r="D467" s="1" t="s">
        <v>1229</v>
      </c>
      <c r="E467" s="1" t="s">
        <v>1230</v>
      </c>
      <c r="J467" s="1" t="s">
        <v>1230</v>
      </c>
      <c r="M467" s="2"/>
    </row>
    <row r="468">
      <c r="A468" s="1" t="s">
        <v>1231</v>
      </c>
      <c r="B468" s="1" t="s">
        <v>1232</v>
      </c>
      <c r="C468" s="1" t="s">
        <v>1233</v>
      </c>
      <c r="D468" s="1" t="s">
        <v>1234</v>
      </c>
      <c r="E468" s="1" t="s">
        <v>1235</v>
      </c>
      <c r="F468" s="1" t="s">
        <v>97</v>
      </c>
      <c r="J468" s="1" t="s">
        <v>97</v>
      </c>
      <c r="M468" s="2"/>
    </row>
    <row r="469">
      <c r="A469" s="1" t="s">
        <v>1236</v>
      </c>
      <c r="B469" s="1" t="s">
        <v>715</v>
      </c>
      <c r="C469" s="1" t="s">
        <v>716</v>
      </c>
      <c r="D469" s="1" t="s">
        <v>246</v>
      </c>
      <c r="E469" s="1" t="s">
        <v>247</v>
      </c>
      <c r="J469" s="1" t="s">
        <v>247</v>
      </c>
      <c r="M469" s="2"/>
    </row>
    <row r="470">
      <c r="A470" s="1" t="s">
        <v>1237</v>
      </c>
      <c r="B470" s="1" t="s">
        <v>1238</v>
      </c>
      <c r="C470" s="1" t="s">
        <v>1239</v>
      </c>
      <c r="J470" s="1" t="s">
        <v>1239</v>
      </c>
      <c r="M470" s="2"/>
    </row>
    <row r="471">
      <c r="A471" s="1" t="s">
        <v>1240</v>
      </c>
      <c r="B471" s="1" t="s">
        <v>1220</v>
      </c>
      <c r="C471" s="1" t="s">
        <v>1221</v>
      </c>
      <c r="J471" s="1" t="s">
        <v>1221</v>
      </c>
      <c r="M471" s="2"/>
    </row>
    <row r="472">
      <c r="A472" s="1" t="s">
        <v>1241</v>
      </c>
      <c r="B472" s="1" t="s">
        <v>117</v>
      </c>
      <c r="C472" s="1" t="s">
        <v>48</v>
      </c>
      <c r="D472" s="1" t="s">
        <v>49</v>
      </c>
      <c r="E472" s="1" t="s">
        <v>50</v>
      </c>
      <c r="F472" s="1" t="s">
        <v>35</v>
      </c>
      <c r="G472" s="1" t="s">
        <v>36</v>
      </c>
      <c r="H472" s="1" t="s">
        <v>37</v>
      </c>
      <c r="J472" s="1" t="s">
        <v>37</v>
      </c>
      <c r="M472" s="2"/>
    </row>
    <row r="473">
      <c r="A473" s="1" t="s">
        <v>1242</v>
      </c>
      <c r="B473" s="1" t="s">
        <v>1243</v>
      </c>
      <c r="C473" s="1" t="s">
        <v>336</v>
      </c>
      <c r="D473" s="1" t="s">
        <v>246</v>
      </c>
      <c r="E473" s="1" t="s">
        <v>247</v>
      </c>
      <c r="J473" s="1" t="s">
        <v>247</v>
      </c>
      <c r="M473" s="2"/>
    </row>
    <row r="474">
      <c r="A474" s="1" t="s">
        <v>1244</v>
      </c>
      <c r="B474" s="1" t="s">
        <v>1181</v>
      </c>
      <c r="C474" s="1" t="s">
        <v>1182</v>
      </c>
      <c r="J474" s="1" t="s">
        <v>1182</v>
      </c>
      <c r="M474" s="2"/>
    </row>
    <row r="475">
      <c r="A475" s="1" t="s">
        <v>1245</v>
      </c>
      <c r="B475" s="1" t="s">
        <v>1212</v>
      </c>
      <c r="C475" s="1" t="s">
        <v>1079</v>
      </c>
      <c r="D475" s="1" t="s">
        <v>1080</v>
      </c>
      <c r="J475" s="1" t="s">
        <v>1080</v>
      </c>
      <c r="M475" s="2"/>
    </row>
    <row r="476">
      <c r="A476" s="1" t="s">
        <v>1246</v>
      </c>
      <c r="B476" s="1" t="s">
        <v>232</v>
      </c>
      <c r="C476" s="1" t="s">
        <v>233</v>
      </c>
      <c r="D476" s="1" t="s">
        <v>234</v>
      </c>
      <c r="J476" s="1" t="s">
        <v>234</v>
      </c>
      <c r="M476" s="2"/>
    </row>
    <row r="477">
      <c r="A477" s="1" t="s">
        <v>1247</v>
      </c>
      <c r="B477" s="1" t="s">
        <v>1248</v>
      </c>
      <c r="C477" s="1" t="s">
        <v>1249</v>
      </c>
      <c r="J477" s="1" t="s">
        <v>1249</v>
      </c>
      <c r="M477" s="2"/>
    </row>
    <row r="478">
      <c r="A478" s="5" t="s">
        <v>1250</v>
      </c>
      <c r="B478" s="5" t="s">
        <v>1251</v>
      </c>
      <c r="C478" s="6" t="s">
        <v>1252</v>
      </c>
      <c r="D478" s="6"/>
      <c r="E478" s="6" t="s">
        <v>1252</v>
      </c>
      <c r="F478" s="6" t="s">
        <v>1252</v>
      </c>
      <c r="G478" s="6" t="s">
        <v>1252</v>
      </c>
      <c r="H478" s="6" t="s">
        <v>1252</v>
      </c>
      <c r="I478" s="6" t="s">
        <v>1252</v>
      </c>
      <c r="J478" s="6" t="s">
        <v>1251</v>
      </c>
      <c r="M478" s="2"/>
    </row>
    <row r="479">
      <c r="A479" s="5" t="s">
        <v>1253</v>
      </c>
      <c r="B479" s="5" t="s">
        <v>117</v>
      </c>
      <c r="C479" s="6" t="s">
        <v>48</v>
      </c>
      <c r="D479" s="6" t="s">
        <v>49</v>
      </c>
      <c r="E479" s="6" t="s">
        <v>50</v>
      </c>
      <c r="F479" s="6" t="s">
        <v>35</v>
      </c>
      <c r="G479" s="6" t="s">
        <v>36</v>
      </c>
      <c r="H479" s="6" t="s">
        <v>37</v>
      </c>
      <c r="I479" s="6"/>
      <c r="J479" s="6" t="s">
        <v>37</v>
      </c>
      <c r="M479" s="7"/>
    </row>
    <row r="480">
      <c r="A480" s="5" t="s">
        <v>79</v>
      </c>
      <c r="B480" s="5" t="s">
        <v>80</v>
      </c>
      <c r="C480" s="6" t="s">
        <v>1252</v>
      </c>
      <c r="D480" s="6"/>
      <c r="E480" s="6" t="s">
        <v>1252</v>
      </c>
      <c r="F480" s="6" t="s">
        <v>1252</v>
      </c>
      <c r="G480" s="6" t="s">
        <v>1252</v>
      </c>
      <c r="H480" s="6" t="s">
        <v>1252</v>
      </c>
      <c r="I480" s="6" t="s">
        <v>1252</v>
      </c>
      <c r="J480" s="6" t="s">
        <v>80</v>
      </c>
      <c r="M480" s="7"/>
    </row>
    <row r="481">
      <c r="A481" s="5" t="s">
        <v>1254</v>
      </c>
      <c r="B481" s="5" t="s">
        <v>1255</v>
      </c>
      <c r="C481" s="6" t="s">
        <v>1252</v>
      </c>
      <c r="D481" s="6"/>
      <c r="E481" s="6" t="s">
        <v>1252</v>
      </c>
      <c r="F481" s="6" t="s">
        <v>1252</v>
      </c>
      <c r="G481" s="6" t="s">
        <v>1252</v>
      </c>
      <c r="H481" s="6" t="s">
        <v>1252</v>
      </c>
      <c r="I481" s="6" t="s">
        <v>1252</v>
      </c>
      <c r="J481" s="6" t="s">
        <v>1255</v>
      </c>
      <c r="M481" s="7"/>
    </row>
    <row r="482">
      <c r="A482" s="5" t="s">
        <v>1256</v>
      </c>
      <c r="B482" s="5" t="s">
        <v>106</v>
      </c>
      <c r="C482" s="6" t="s">
        <v>107</v>
      </c>
      <c r="D482" s="6" t="s">
        <v>108</v>
      </c>
      <c r="E482" s="6"/>
      <c r="F482" s="6" t="s">
        <v>1252</v>
      </c>
      <c r="G482" s="6" t="s">
        <v>1252</v>
      </c>
      <c r="H482" s="6" t="s">
        <v>1252</v>
      </c>
      <c r="I482" s="6" t="s">
        <v>1252</v>
      </c>
      <c r="J482" s="6" t="s">
        <v>108</v>
      </c>
      <c r="M482" s="7"/>
    </row>
    <row r="483">
      <c r="A483" s="5" t="s">
        <v>1257</v>
      </c>
      <c r="B483" s="5" t="s">
        <v>1258</v>
      </c>
      <c r="C483" s="6" t="s">
        <v>658</v>
      </c>
      <c r="D483" s="6" t="s">
        <v>659</v>
      </c>
      <c r="E483" s="6"/>
      <c r="F483" s="6" t="s">
        <v>1252</v>
      </c>
      <c r="G483" s="6" t="s">
        <v>1252</v>
      </c>
      <c r="H483" s="6" t="s">
        <v>1252</v>
      </c>
      <c r="I483" s="6" t="s">
        <v>1252</v>
      </c>
      <c r="J483" s="6" t="s">
        <v>659</v>
      </c>
      <c r="M483" s="7"/>
    </row>
    <row r="484">
      <c r="A484" s="5" t="s">
        <v>1259</v>
      </c>
      <c r="B484" s="5" t="s">
        <v>485</v>
      </c>
      <c r="C484" s="6" t="s">
        <v>486</v>
      </c>
      <c r="D484" s="6" t="s">
        <v>270</v>
      </c>
      <c r="E484" s="6" t="s">
        <v>230</v>
      </c>
      <c r="F484" s="6" t="s">
        <v>231</v>
      </c>
      <c r="G484" s="6" t="s">
        <v>67</v>
      </c>
      <c r="H484" s="6"/>
      <c r="I484" s="6" t="s">
        <v>1252</v>
      </c>
      <c r="J484" s="6" t="s">
        <v>67</v>
      </c>
      <c r="M484" s="7"/>
    </row>
    <row r="485">
      <c r="A485" s="5" t="s">
        <v>1260</v>
      </c>
      <c r="B485" s="6" t="s">
        <v>462</v>
      </c>
      <c r="C485" s="6" t="s">
        <v>463</v>
      </c>
      <c r="D485" s="6" t="s">
        <v>464</v>
      </c>
      <c r="E485" s="6" t="s">
        <v>1252</v>
      </c>
      <c r="F485" s="6" t="s">
        <v>1252</v>
      </c>
      <c r="G485" s="6" t="s">
        <v>1252</v>
      </c>
      <c r="H485" s="6" t="s">
        <v>1252</v>
      </c>
      <c r="I485" s="6" t="s">
        <v>1252</v>
      </c>
      <c r="J485" s="6" t="s">
        <v>464</v>
      </c>
      <c r="M485" s="7"/>
    </row>
    <row r="486">
      <c r="A486" s="5" t="s">
        <v>1261</v>
      </c>
      <c r="B486" s="5" t="s">
        <v>157</v>
      </c>
      <c r="C486" s="6" t="s">
        <v>26</v>
      </c>
      <c r="D486" s="6" t="s">
        <v>27</v>
      </c>
      <c r="E486" s="6" t="s">
        <v>28</v>
      </c>
      <c r="F486" s="6" t="s">
        <v>18</v>
      </c>
      <c r="G486" s="6" t="s">
        <v>1252</v>
      </c>
      <c r="H486" s="6" t="s">
        <v>1252</v>
      </c>
      <c r="I486" s="6" t="s">
        <v>1252</v>
      </c>
      <c r="J486" s="6" t="s">
        <v>18</v>
      </c>
      <c r="M486" s="7"/>
    </row>
    <row r="487">
      <c r="A487" s="5" t="s">
        <v>1262</v>
      </c>
      <c r="B487" s="5" t="s">
        <v>1250</v>
      </c>
      <c r="C487" s="6" t="s">
        <v>1251</v>
      </c>
      <c r="D487" s="6"/>
      <c r="E487" s="6" t="s">
        <v>1252</v>
      </c>
      <c r="F487" s="6" t="s">
        <v>1252</v>
      </c>
      <c r="G487" s="6" t="s">
        <v>1252</v>
      </c>
      <c r="H487" s="6" t="s">
        <v>1252</v>
      </c>
      <c r="I487" s="6" t="s">
        <v>1252</v>
      </c>
      <c r="J487" s="6" t="s">
        <v>1251</v>
      </c>
      <c r="M487" s="7"/>
    </row>
    <row r="488">
      <c r="A488" s="5" t="s">
        <v>1263</v>
      </c>
      <c r="B488" s="5" t="s">
        <v>1264</v>
      </c>
      <c r="C488" s="6" t="s">
        <v>1265</v>
      </c>
      <c r="D488" s="6" t="s">
        <v>1266</v>
      </c>
      <c r="E488" s="6" t="s">
        <v>1267</v>
      </c>
      <c r="F488" s="6" t="s">
        <v>246</v>
      </c>
      <c r="G488" s="6" t="s">
        <v>247</v>
      </c>
      <c r="H488" s="6" t="s">
        <v>1252</v>
      </c>
      <c r="I488" s="6" t="s">
        <v>1252</v>
      </c>
      <c r="J488" s="6" t="s">
        <v>247</v>
      </c>
      <c r="M488" s="7"/>
    </row>
    <row r="489">
      <c r="A489" s="5" t="s">
        <v>1268</v>
      </c>
      <c r="B489" s="5" t="s">
        <v>1269</v>
      </c>
      <c r="C489" s="6" t="s">
        <v>110</v>
      </c>
      <c r="D489" s="6" t="s">
        <v>111</v>
      </c>
      <c r="E489" s="6" t="s">
        <v>112</v>
      </c>
      <c r="F489" s="6" t="s">
        <v>1252</v>
      </c>
      <c r="G489" s="6" t="s">
        <v>1252</v>
      </c>
      <c r="H489" s="6" t="s">
        <v>1252</v>
      </c>
      <c r="I489" s="6" t="s">
        <v>1252</v>
      </c>
      <c r="J489" s="6" t="s">
        <v>112</v>
      </c>
      <c r="M489" s="7"/>
    </row>
    <row r="490">
      <c r="A490" s="5" t="s">
        <v>1270</v>
      </c>
      <c r="B490" s="5" t="s">
        <v>515</v>
      </c>
      <c r="C490" s="6" t="s">
        <v>151</v>
      </c>
      <c r="D490" s="6" t="s">
        <v>152</v>
      </c>
      <c r="E490" s="6" t="s">
        <v>153</v>
      </c>
      <c r="F490" s="6" t="s">
        <v>154</v>
      </c>
      <c r="G490" s="6"/>
      <c r="H490" s="6" t="s">
        <v>1252</v>
      </c>
      <c r="I490" s="6" t="s">
        <v>1252</v>
      </c>
      <c r="J490" s="6" t="s">
        <v>154</v>
      </c>
      <c r="M490" s="7"/>
    </row>
    <row r="491">
      <c r="A491" s="5" t="s">
        <v>1271</v>
      </c>
      <c r="B491" s="5" t="s">
        <v>523</v>
      </c>
      <c r="C491" s="6" t="s">
        <v>195</v>
      </c>
      <c r="D491" s="6" t="s">
        <v>196</v>
      </c>
      <c r="E491" s="6"/>
      <c r="F491" s="6" t="s">
        <v>1252</v>
      </c>
      <c r="G491" s="6" t="s">
        <v>1252</v>
      </c>
      <c r="H491" s="6" t="s">
        <v>1252</v>
      </c>
      <c r="I491" s="6" t="s">
        <v>1252</v>
      </c>
      <c r="J491" s="6" t="s">
        <v>196</v>
      </c>
      <c r="M491" s="7"/>
    </row>
    <row r="492">
      <c r="A492" s="5" t="s">
        <v>1272</v>
      </c>
      <c r="B492" s="5" t="s">
        <v>1273</v>
      </c>
      <c r="C492" s="6" t="s">
        <v>1274</v>
      </c>
      <c r="D492" s="6" t="s">
        <v>901</v>
      </c>
      <c r="E492" s="6" t="s">
        <v>1252</v>
      </c>
      <c r="F492" s="6" t="s">
        <v>1252</v>
      </c>
      <c r="G492" s="6" t="s">
        <v>1252</v>
      </c>
      <c r="H492" s="6" t="s">
        <v>1252</v>
      </c>
      <c r="I492" s="6" t="s">
        <v>1252</v>
      </c>
      <c r="J492" s="6" t="s">
        <v>901</v>
      </c>
      <c r="M492" s="7"/>
    </row>
    <row r="493">
      <c r="A493" s="5" t="s">
        <v>1275</v>
      </c>
      <c r="B493" s="5" t="s">
        <v>423</v>
      </c>
      <c r="C493" s="6" t="s">
        <v>424</v>
      </c>
      <c r="D493" s="6" t="s">
        <v>425</v>
      </c>
      <c r="E493" s="6" t="s">
        <v>426</v>
      </c>
      <c r="F493" s="6" t="s">
        <v>427</v>
      </c>
      <c r="G493" s="6"/>
      <c r="H493" s="6" t="s">
        <v>1252</v>
      </c>
      <c r="I493" s="6" t="s">
        <v>1252</v>
      </c>
      <c r="J493" s="6" t="s">
        <v>427</v>
      </c>
      <c r="M493" s="7"/>
    </row>
    <row r="494">
      <c r="A494" s="5" t="s">
        <v>1276</v>
      </c>
      <c r="B494" s="5" t="s">
        <v>1277</v>
      </c>
      <c r="C494" s="6" t="s">
        <v>1278</v>
      </c>
      <c r="D494" s="6" t="s">
        <v>1279</v>
      </c>
      <c r="E494" s="6" t="s">
        <v>1252</v>
      </c>
      <c r="F494" s="6" t="s">
        <v>1252</v>
      </c>
      <c r="G494" s="6" t="s">
        <v>1252</v>
      </c>
      <c r="H494" s="6" t="s">
        <v>1252</v>
      </c>
      <c r="I494" s="6" t="s">
        <v>1252</v>
      </c>
      <c r="J494" s="6" t="s">
        <v>1279</v>
      </c>
      <c r="M494" s="7"/>
    </row>
    <row r="495">
      <c r="A495" s="5" t="s">
        <v>1280</v>
      </c>
      <c r="B495" s="5" t="s">
        <v>1281</v>
      </c>
      <c r="C495" s="6"/>
      <c r="D495" s="6"/>
      <c r="E495" s="6" t="s">
        <v>1252</v>
      </c>
      <c r="F495" s="6" t="s">
        <v>1252</v>
      </c>
      <c r="G495" s="6" t="s">
        <v>1252</v>
      </c>
      <c r="H495" s="6" t="s">
        <v>1252</v>
      </c>
      <c r="I495" s="6" t="s">
        <v>1252</v>
      </c>
      <c r="J495" s="6" t="s">
        <v>1281</v>
      </c>
      <c r="M495" s="7"/>
    </row>
    <row r="496">
      <c r="A496" s="5" t="s">
        <v>1282</v>
      </c>
      <c r="B496" s="5" t="s">
        <v>184</v>
      </c>
      <c r="C496" s="6" t="s">
        <v>123</v>
      </c>
      <c r="D496" s="6" t="s">
        <v>124</v>
      </c>
      <c r="E496" s="6" t="s">
        <v>125</v>
      </c>
      <c r="F496" s="6" t="s">
        <v>18</v>
      </c>
      <c r="G496" s="6"/>
      <c r="H496" s="6" t="s">
        <v>1252</v>
      </c>
      <c r="I496" s="6" t="s">
        <v>1252</v>
      </c>
      <c r="J496" s="6" t="s">
        <v>18</v>
      </c>
      <c r="M496" s="7"/>
    </row>
    <row r="497">
      <c r="A497" s="5" t="s">
        <v>1283</v>
      </c>
      <c r="B497" s="5" t="s">
        <v>1280</v>
      </c>
      <c r="C497" s="5" t="s">
        <v>1281</v>
      </c>
      <c r="D497" s="6"/>
      <c r="E497" s="6" t="s">
        <v>1252</v>
      </c>
      <c r="F497" s="6" t="s">
        <v>1252</v>
      </c>
      <c r="G497" s="6" t="s">
        <v>1252</v>
      </c>
      <c r="H497" s="6" t="s">
        <v>1252</v>
      </c>
      <c r="I497" s="6" t="s">
        <v>1252</v>
      </c>
      <c r="J497" s="6" t="s">
        <v>1281</v>
      </c>
      <c r="M497" s="7"/>
    </row>
    <row r="498">
      <c r="A498" s="5" t="s">
        <v>1284</v>
      </c>
      <c r="B498" s="5" t="s">
        <v>1285</v>
      </c>
      <c r="C498" s="6"/>
      <c r="D498" s="6"/>
      <c r="E498" s="6" t="s">
        <v>1252</v>
      </c>
      <c r="F498" s="6" t="s">
        <v>1252</v>
      </c>
      <c r="G498" s="6" t="s">
        <v>1252</v>
      </c>
      <c r="H498" s="6" t="s">
        <v>1252</v>
      </c>
      <c r="I498" s="6" t="s">
        <v>1252</v>
      </c>
      <c r="J498" s="6" t="s">
        <v>1285</v>
      </c>
      <c r="M498" s="7"/>
    </row>
    <row r="499">
      <c r="A499" s="5" t="s">
        <v>1286</v>
      </c>
      <c r="B499" s="5" t="s">
        <v>1287</v>
      </c>
      <c r="C499" s="6"/>
      <c r="D499" s="6"/>
      <c r="E499" s="6" t="s">
        <v>1252</v>
      </c>
      <c r="F499" s="6" t="s">
        <v>1252</v>
      </c>
      <c r="G499" s="6" t="s">
        <v>1252</v>
      </c>
      <c r="H499" s="6" t="s">
        <v>1252</v>
      </c>
      <c r="I499" s="6" t="s">
        <v>1252</v>
      </c>
      <c r="J499" s="6" t="s">
        <v>1287</v>
      </c>
      <c r="M499" s="7"/>
    </row>
    <row r="500">
      <c r="A500" s="5" t="s">
        <v>673</v>
      </c>
      <c r="B500" s="5" t="s">
        <v>82</v>
      </c>
      <c r="C500" s="6" t="s">
        <v>83</v>
      </c>
      <c r="D500" s="6" t="s">
        <v>84</v>
      </c>
      <c r="E500" s="6" t="s">
        <v>85</v>
      </c>
      <c r="F500" s="6"/>
      <c r="G500" s="6" t="s">
        <v>1252</v>
      </c>
      <c r="H500" s="6" t="s">
        <v>1252</v>
      </c>
      <c r="I500" s="6" t="s">
        <v>1252</v>
      </c>
      <c r="J500" s="6" t="s">
        <v>85</v>
      </c>
      <c r="M500" s="7"/>
    </row>
    <row r="501">
      <c r="A501" s="5" t="s">
        <v>1288</v>
      </c>
      <c r="B501" s="5" t="s">
        <v>982</v>
      </c>
      <c r="C501" s="6" t="s">
        <v>983</v>
      </c>
      <c r="D501" s="6" t="s">
        <v>205</v>
      </c>
      <c r="E501" s="6" t="s">
        <v>206</v>
      </c>
      <c r="F501" s="6" t="s">
        <v>207</v>
      </c>
      <c r="G501" s="6" t="s">
        <v>208</v>
      </c>
      <c r="H501" s="6" t="s">
        <v>37</v>
      </c>
      <c r="I501" s="6"/>
      <c r="J501" s="6" t="s">
        <v>37</v>
      </c>
      <c r="M501" s="7"/>
    </row>
    <row r="502">
      <c r="A502" s="5" t="s">
        <v>1289</v>
      </c>
      <c r="B502" s="5" t="s">
        <v>180</v>
      </c>
      <c r="C502" s="6" t="s">
        <v>181</v>
      </c>
      <c r="D502" s="6" t="s">
        <v>182</v>
      </c>
      <c r="E502" s="6"/>
      <c r="F502" s="6" t="s">
        <v>1252</v>
      </c>
      <c r="G502" s="6" t="s">
        <v>1252</v>
      </c>
      <c r="H502" s="6" t="s">
        <v>1252</v>
      </c>
      <c r="I502" s="6" t="s">
        <v>1252</v>
      </c>
      <c r="J502" s="6" t="s">
        <v>182</v>
      </c>
      <c r="M502" s="7"/>
    </row>
    <row r="503">
      <c r="A503" s="5" t="s">
        <v>1290</v>
      </c>
      <c r="B503" s="5" t="s">
        <v>1291</v>
      </c>
      <c r="C503" s="6"/>
      <c r="D503" s="6"/>
      <c r="E503" s="6" t="s">
        <v>1252</v>
      </c>
      <c r="F503" s="6" t="s">
        <v>1252</v>
      </c>
      <c r="G503" s="6" t="s">
        <v>1252</v>
      </c>
      <c r="H503" s="6" t="s">
        <v>1252</v>
      </c>
      <c r="I503" s="6" t="s">
        <v>1252</v>
      </c>
      <c r="J503" s="6" t="s">
        <v>1291</v>
      </c>
      <c r="M503" s="7"/>
    </row>
    <row r="504">
      <c r="A504" s="5" t="s">
        <v>1292</v>
      </c>
      <c r="B504" s="5" t="s">
        <v>1293</v>
      </c>
      <c r="C504" s="6" t="s">
        <v>1287</v>
      </c>
      <c r="D504" s="6"/>
      <c r="E504" s="6" t="s">
        <v>1252</v>
      </c>
      <c r="F504" s="6" t="s">
        <v>1252</v>
      </c>
      <c r="G504" s="6" t="s">
        <v>1252</v>
      </c>
      <c r="H504" s="6" t="s">
        <v>1252</v>
      </c>
      <c r="I504" s="6" t="s">
        <v>1252</v>
      </c>
      <c r="J504" s="6" t="s">
        <v>1287</v>
      </c>
      <c r="M504" s="7"/>
    </row>
    <row r="505">
      <c r="A505" s="5" t="s">
        <v>1294</v>
      </c>
      <c r="B505" s="5" t="s">
        <v>386</v>
      </c>
      <c r="C505" s="6" t="s">
        <v>259</v>
      </c>
      <c r="D505" s="6" t="s">
        <v>260</v>
      </c>
      <c r="E505" s="6" t="s">
        <v>1252</v>
      </c>
      <c r="F505" s="6" t="s">
        <v>1252</v>
      </c>
      <c r="G505" s="6" t="s">
        <v>1252</v>
      </c>
      <c r="H505" s="6" t="s">
        <v>1252</v>
      </c>
      <c r="I505" s="6" t="s">
        <v>1252</v>
      </c>
      <c r="J505" s="6" t="s">
        <v>260</v>
      </c>
      <c r="M505" s="7"/>
    </row>
    <row r="506">
      <c r="A506" s="5" t="s">
        <v>1295</v>
      </c>
      <c r="B506" s="5" t="s">
        <v>556</v>
      </c>
      <c r="C506" s="6" t="s">
        <v>557</v>
      </c>
      <c r="D506" s="6" t="s">
        <v>129</v>
      </c>
      <c r="E506" s="6" t="s">
        <v>96</v>
      </c>
      <c r="F506" s="6" t="s">
        <v>97</v>
      </c>
      <c r="G506" s="6"/>
      <c r="H506" s="6" t="s">
        <v>1252</v>
      </c>
      <c r="I506" s="6" t="s">
        <v>1252</v>
      </c>
      <c r="J506" s="6" t="s">
        <v>97</v>
      </c>
      <c r="M506" s="7"/>
    </row>
    <row r="507">
      <c r="A507" s="5" t="s">
        <v>1296</v>
      </c>
      <c r="B507" s="5" t="s">
        <v>1256</v>
      </c>
      <c r="C507" s="6" t="s">
        <v>106</v>
      </c>
      <c r="D507" s="6"/>
      <c r="E507" s="6" t="s">
        <v>1252</v>
      </c>
      <c r="F507" s="6" t="s">
        <v>1252</v>
      </c>
      <c r="G507" s="6" t="s">
        <v>1252</v>
      </c>
      <c r="H507" s="6" t="s">
        <v>1252</v>
      </c>
      <c r="I507" s="6" t="s">
        <v>1252</v>
      </c>
      <c r="J507" s="6" t="s">
        <v>106</v>
      </c>
      <c r="M507" s="7"/>
    </row>
    <row r="508">
      <c r="A508" s="5" t="s">
        <v>1297</v>
      </c>
      <c r="B508" s="5" t="s">
        <v>1298</v>
      </c>
      <c r="C508" s="6" t="s">
        <v>953</v>
      </c>
      <c r="D508" s="6" t="s">
        <v>12</v>
      </c>
      <c r="E508" s="6" t="s">
        <v>13</v>
      </c>
      <c r="F508" s="6" t="s">
        <v>14</v>
      </c>
      <c r="G508" s="6" t="s">
        <v>1252</v>
      </c>
      <c r="H508" s="6" t="s">
        <v>1252</v>
      </c>
      <c r="I508" s="6" t="s">
        <v>1252</v>
      </c>
      <c r="J508" s="6" t="s">
        <v>14</v>
      </c>
      <c r="M508" s="7"/>
    </row>
    <row r="509">
      <c r="A509" s="5" t="s">
        <v>1299</v>
      </c>
      <c r="B509" s="5" t="s">
        <v>1300</v>
      </c>
      <c r="C509" s="6" t="s">
        <v>1046</v>
      </c>
      <c r="D509" s="6" t="s">
        <v>1301</v>
      </c>
      <c r="E509" s="6" t="s">
        <v>148</v>
      </c>
      <c r="F509" s="6" t="s">
        <v>149</v>
      </c>
      <c r="G509" s="6" t="s">
        <v>18</v>
      </c>
      <c r="H509" s="6" t="s">
        <v>1252</v>
      </c>
      <c r="I509" s="6" t="s">
        <v>1252</v>
      </c>
      <c r="J509" s="6" t="s">
        <v>18</v>
      </c>
      <c r="M509" s="7"/>
    </row>
    <row r="510">
      <c r="A510" s="5" t="s">
        <v>1302</v>
      </c>
      <c r="B510" s="5" t="s">
        <v>1303</v>
      </c>
      <c r="C510" s="6" t="s">
        <v>963</v>
      </c>
      <c r="D510" s="6" t="s">
        <v>964</v>
      </c>
      <c r="E510" s="6" t="s">
        <v>243</v>
      </c>
      <c r="F510" s="6" t="s">
        <v>149</v>
      </c>
      <c r="G510" s="6" t="s">
        <v>18</v>
      </c>
      <c r="H510" s="6"/>
      <c r="I510" s="6" t="s">
        <v>1252</v>
      </c>
      <c r="J510" s="6" t="s">
        <v>18</v>
      </c>
      <c r="M510" s="7"/>
    </row>
    <row r="511">
      <c r="A511" s="5" t="s">
        <v>1304</v>
      </c>
      <c r="B511" s="5" t="s">
        <v>1305</v>
      </c>
      <c r="C511" s="6" t="s">
        <v>366</v>
      </c>
      <c r="D511" s="6"/>
      <c r="E511" s="6" t="s">
        <v>1252</v>
      </c>
      <c r="F511" s="6" t="s">
        <v>1252</v>
      </c>
      <c r="G511" s="6" t="s">
        <v>1252</v>
      </c>
      <c r="H511" s="6" t="s">
        <v>1252</v>
      </c>
      <c r="I511" s="6" t="s">
        <v>1252</v>
      </c>
      <c r="J511" s="6" t="s">
        <v>366</v>
      </c>
      <c r="M511" s="7"/>
    </row>
    <row r="512">
      <c r="A512" s="5" t="s">
        <v>1306</v>
      </c>
      <c r="B512" s="5" t="s">
        <v>696</v>
      </c>
      <c r="C512" s="6" t="s">
        <v>205</v>
      </c>
      <c r="D512" s="6" t="s">
        <v>206</v>
      </c>
      <c r="E512" s="6" t="s">
        <v>207</v>
      </c>
      <c r="F512" s="6" t="s">
        <v>208</v>
      </c>
      <c r="G512" s="6" t="s">
        <v>37</v>
      </c>
      <c r="H512" s="6" t="s">
        <v>1252</v>
      </c>
      <c r="I512" s="6" t="s">
        <v>1252</v>
      </c>
      <c r="J512" s="6" t="s">
        <v>37</v>
      </c>
      <c r="M512" s="7"/>
    </row>
    <row r="513">
      <c r="A513" s="5" t="s">
        <v>1307</v>
      </c>
      <c r="B513" s="5" t="s">
        <v>1308</v>
      </c>
      <c r="C513" s="6" t="s">
        <v>1309</v>
      </c>
      <c r="D513" s="6" t="s">
        <v>1310</v>
      </c>
      <c r="E513" s="6" t="s">
        <v>149</v>
      </c>
      <c r="F513" s="6" t="s">
        <v>18</v>
      </c>
      <c r="G513" s="6" t="s">
        <v>1252</v>
      </c>
      <c r="H513" s="6" t="s">
        <v>1252</v>
      </c>
      <c r="I513" s="6" t="s">
        <v>1252</v>
      </c>
      <c r="J513" s="6" t="s">
        <v>18</v>
      </c>
      <c r="M513" s="7"/>
    </row>
    <row r="514">
      <c r="A514" s="5" t="s">
        <v>1311</v>
      </c>
      <c r="B514" s="5" t="s">
        <v>39</v>
      </c>
      <c r="C514" s="6" t="s">
        <v>40</v>
      </c>
      <c r="D514" s="6" t="s">
        <v>41</v>
      </c>
      <c r="E514" s="6" t="s">
        <v>42</v>
      </c>
      <c r="F514" s="6"/>
      <c r="G514" s="6" t="s">
        <v>1252</v>
      </c>
      <c r="H514" s="6" t="s">
        <v>1252</v>
      </c>
      <c r="I514" s="6" t="s">
        <v>1252</v>
      </c>
      <c r="J514" s="6" t="s">
        <v>42</v>
      </c>
      <c r="M514" s="7"/>
    </row>
    <row r="515">
      <c r="A515" s="5" t="s">
        <v>1312</v>
      </c>
      <c r="B515" s="5" t="s">
        <v>1313</v>
      </c>
      <c r="C515" s="6"/>
      <c r="D515" s="6"/>
      <c r="E515" s="6" t="s">
        <v>1252</v>
      </c>
      <c r="F515" s="6" t="s">
        <v>1252</v>
      </c>
      <c r="G515" s="6" t="s">
        <v>1252</v>
      </c>
      <c r="H515" s="6" t="s">
        <v>1252</v>
      </c>
      <c r="I515" s="6" t="s">
        <v>1252</v>
      </c>
      <c r="J515" s="6" t="s">
        <v>1313</v>
      </c>
      <c r="M515" s="7"/>
    </row>
    <row r="516">
      <c r="A516" s="5" t="s">
        <v>1314</v>
      </c>
      <c r="B516" s="5" t="s">
        <v>1315</v>
      </c>
      <c r="C516" s="6"/>
      <c r="D516" s="6"/>
      <c r="E516" s="6" t="s">
        <v>1252</v>
      </c>
      <c r="F516" s="6" t="s">
        <v>1252</v>
      </c>
      <c r="G516" s="6" t="s">
        <v>1252</v>
      </c>
      <c r="H516" s="6" t="s">
        <v>1252</v>
      </c>
      <c r="I516" s="6" t="s">
        <v>1252</v>
      </c>
      <c r="J516" s="6" t="s">
        <v>1315</v>
      </c>
      <c r="M516" s="7"/>
    </row>
    <row r="517">
      <c r="A517" s="5" t="s">
        <v>1316</v>
      </c>
      <c r="B517" s="5" t="s">
        <v>1317</v>
      </c>
      <c r="C517" s="6" t="s">
        <v>25</v>
      </c>
      <c r="D517" s="6" t="s">
        <v>26</v>
      </c>
      <c r="E517" s="6" t="s">
        <v>27</v>
      </c>
      <c r="F517" s="6" t="s">
        <v>28</v>
      </c>
      <c r="G517" s="6" t="s">
        <v>18</v>
      </c>
      <c r="H517" s="6" t="s">
        <v>1252</v>
      </c>
      <c r="I517" s="6" t="s">
        <v>1252</v>
      </c>
      <c r="J517" s="6" t="s">
        <v>18</v>
      </c>
      <c r="M517" s="7"/>
    </row>
    <row r="518">
      <c r="A518" s="5" t="s">
        <v>1318</v>
      </c>
      <c r="B518" s="5" t="s">
        <v>1319</v>
      </c>
      <c r="C518" s="6" t="s">
        <v>142</v>
      </c>
      <c r="D518" s="6" t="s">
        <v>143</v>
      </c>
      <c r="E518" s="6" t="s">
        <v>144</v>
      </c>
      <c r="F518" s="6" t="s">
        <v>145</v>
      </c>
      <c r="G518" s="6"/>
      <c r="H518" s="6" t="s">
        <v>1252</v>
      </c>
      <c r="I518" s="6" t="s">
        <v>1252</v>
      </c>
      <c r="J518" s="6" t="s">
        <v>145</v>
      </c>
      <c r="M518" s="7"/>
    </row>
    <row r="519">
      <c r="A519" s="5" t="s">
        <v>1320</v>
      </c>
      <c r="B519" s="5" t="s">
        <v>1321</v>
      </c>
      <c r="C519" s="6"/>
      <c r="D519" s="6"/>
      <c r="E519" s="6" t="s">
        <v>1252</v>
      </c>
      <c r="F519" s="6" t="s">
        <v>1252</v>
      </c>
      <c r="G519" s="6" t="s">
        <v>1252</v>
      </c>
      <c r="H519" s="6" t="s">
        <v>1252</v>
      </c>
      <c r="I519" s="6" t="s">
        <v>1252</v>
      </c>
      <c r="J519" s="6" t="s">
        <v>1321</v>
      </c>
      <c r="M519" s="7"/>
    </row>
    <row r="520">
      <c r="A520" s="5" t="s">
        <v>1322</v>
      </c>
      <c r="B520" s="5" t="s">
        <v>56</v>
      </c>
      <c r="C520" s="6" t="s">
        <v>57</v>
      </c>
      <c r="D520" s="6" t="s">
        <v>58</v>
      </c>
      <c r="E520" s="6" t="s">
        <v>59</v>
      </c>
      <c r="F520" s="6" t="s">
        <v>18</v>
      </c>
      <c r="G520" s="6"/>
      <c r="H520" s="6" t="s">
        <v>1252</v>
      </c>
      <c r="I520" s="6" t="s">
        <v>1252</v>
      </c>
      <c r="J520" s="6" t="s">
        <v>18</v>
      </c>
      <c r="M520" s="7"/>
    </row>
    <row r="521">
      <c r="A521" s="5" t="s">
        <v>1323</v>
      </c>
      <c r="B521" s="5" t="s">
        <v>1324</v>
      </c>
      <c r="C521" s="6" t="s">
        <v>11</v>
      </c>
      <c r="D521" s="6" t="s">
        <v>12</v>
      </c>
      <c r="E521" s="6" t="s">
        <v>13</v>
      </c>
      <c r="F521" s="6" t="s">
        <v>14</v>
      </c>
      <c r="G521" s="6"/>
      <c r="H521" s="6" t="s">
        <v>1252</v>
      </c>
      <c r="I521" s="6" t="s">
        <v>1252</v>
      </c>
      <c r="J521" s="6" t="s">
        <v>14</v>
      </c>
      <c r="M521" s="7"/>
    </row>
    <row r="522">
      <c r="A522" s="5" t="s">
        <v>1325</v>
      </c>
      <c r="B522" s="5" t="s">
        <v>1326</v>
      </c>
      <c r="C522" s="6" t="s">
        <v>557</v>
      </c>
      <c r="D522" s="6" t="s">
        <v>129</v>
      </c>
      <c r="E522" s="6" t="s">
        <v>96</v>
      </c>
      <c r="F522" s="6" t="s">
        <v>97</v>
      </c>
      <c r="G522" s="6" t="s">
        <v>1252</v>
      </c>
      <c r="H522" s="6" t="s">
        <v>1252</v>
      </c>
      <c r="I522" s="6" t="s">
        <v>1252</v>
      </c>
      <c r="J522" s="6" t="s">
        <v>97</v>
      </c>
      <c r="M522" s="7"/>
    </row>
    <row r="523">
      <c r="A523" s="5" t="s">
        <v>1327</v>
      </c>
      <c r="B523" s="5" t="s">
        <v>1328</v>
      </c>
      <c r="C523" s="6" t="s">
        <v>1329</v>
      </c>
      <c r="D523" s="6"/>
      <c r="E523" s="6" t="s">
        <v>1252</v>
      </c>
      <c r="F523" s="6" t="s">
        <v>1252</v>
      </c>
      <c r="G523" s="6" t="s">
        <v>1252</v>
      </c>
      <c r="H523" s="6" t="s">
        <v>1252</v>
      </c>
      <c r="I523" s="6" t="s">
        <v>1252</v>
      </c>
      <c r="J523" s="6" t="s">
        <v>1329</v>
      </c>
      <c r="M523" s="7"/>
    </row>
    <row r="524">
      <c r="A524" s="5" t="s">
        <v>1330</v>
      </c>
      <c r="B524" s="5" t="s">
        <v>568</v>
      </c>
      <c r="C524" s="6" t="s">
        <v>58</v>
      </c>
      <c r="D524" s="6" t="s">
        <v>59</v>
      </c>
      <c r="E524" s="6" t="s">
        <v>18</v>
      </c>
      <c r="F524" s="6"/>
      <c r="G524" s="6" t="s">
        <v>1252</v>
      </c>
      <c r="H524" s="6" t="s">
        <v>1252</v>
      </c>
      <c r="I524" s="6" t="s">
        <v>1252</v>
      </c>
      <c r="J524" s="6" t="s">
        <v>18</v>
      </c>
      <c r="M524" s="7"/>
    </row>
    <row r="525">
      <c r="A525" s="5" t="s">
        <v>1331</v>
      </c>
      <c r="B525" s="5" t="s">
        <v>1332</v>
      </c>
      <c r="C525" s="6" t="s">
        <v>279</v>
      </c>
      <c r="D525" s="6" t="s">
        <v>72</v>
      </c>
      <c r="E525" s="6" t="s">
        <v>73</v>
      </c>
      <c r="F525" s="6" t="s">
        <v>14</v>
      </c>
      <c r="G525" s="6" t="s">
        <v>1252</v>
      </c>
      <c r="H525" s="6" t="s">
        <v>1252</v>
      </c>
      <c r="I525" s="6" t="s">
        <v>1252</v>
      </c>
      <c r="J525" s="6" t="s">
        <v>14</v>
      </c>
      <c r="M525" s="7"/>
    </row>
    <row r="526">
      <c r="A526" s="5" t="s">
        <v>984</v>
      </c>
      <c r="B526" s="5" t="s">
        <v>1333</v>
      </c>
      <c r="C526" s="6" t="s">
        <v>1334</v>
      </c>
      <c r="D526" s="6" t="s">
        <v>96</v>
      </c>
      <c r="E526" s="6" t="s">
        <v>97</v>
      </c>
      <c r="F526" s="6" t="s">
        <v>1252</v>
      </c>
      <c r="G526" s="6" t="s">
        <v>1252</v>
      </c>
      <c r="H526" s="6" t="s">
        <v>1252</v>
      </c>
      <c r="I526" s="6" t="s">
        <v>1252</v>
      </c>
      <c r="J526" s="6" t="s">
        <v>97</v>
      </c>
      <c r="M526" s="7"/>
    </row>
    <row r="527">
      <c r="A527" s="5" t="s">
        <v>1335</v>
      </c>
      <c r="B527" s="6" t="s">
        <v>1336</v>
      </c>
      <c r="C527" s="6" t="s">
        <v>851</v>
      </c>
      <c r="D527" s="6" t="s">
        <v>28</v>
      </c>
      <c r="E527" s="6" t="s">
        <v>18</v>
      </c>
      <c r="F527" s="6" t="s">
        <v>1252</v>
      </c>
      <c r="G527" s="6" t="s">
        <v>1252</v>
      </c>
      <c r="H527" s="6" t="s">
        <v>1252</v>
      </c>
      <c r="I527" s="6" t="s">
        <v>1252</v>
      </c>
      <c r="J527" s="6" t="s">
        <v>18</v>
      </c>
      <c r="M527" s="7"/>
    </row>
    <row r="528">
      <c r="A528" s="5" t="s">
        <v>1337</v>
      </c>
      <c r="B528" s="5" t="s">
        <v>703</v>
      </c>
      <c r="C528" s="6" t="s">
        <v>258</v>
      </c>
      <c r="D528" s="6" t="s">
        <v>259</v>
      </c>
      <c r="E528" s="6" t="s">
        <v>260</v>
      </c>
      <c r="F528" s="6"/>
      <c r="G528" s="6" t="s">
        <v>1252</v>
      </c>
      <c r="H528" s="6" t="s">
        <v>1252</v>
      </c>
      <c r="I528" s="6" t="s">
        <v>1252</v>
      </c>
      <c r="J528" s="6" t="s">
        <v>260</v>
      </c>
      <c r="M528" s="7"/>
    </row>
    <row r="529">
      <c r="A529" s="5" t="s">
        <v>1338</v>
      </c>
      <c r="B529" s="5" t="s">
        <v>1212</v>
      </c>
      <c r="C529" s="6" t="s">
        <v>1079</v>
      </c>
      <c r="D529" s="6" t="s">
        <v>1080</v>
      </c>
      <c r="E529" s="6"/>
      <c r="F529" s="6" t="s">
        <v>1252</v>
      </c>
      <c r="G529" s="6" t="s">
        <v>1252</v>
      </c>
      <c r="H529" s="6" t="s">
        <v>1252</v>
      </c>
      <c r="I529" s="6" t="s">
        <v>1252</v>
      </c>
      <c r="J529" s="6" t="s">
        <v>1080</v>
      </c>
      <c r="M529" s="7"/>
    </row>
    <row r="530">
      <c r="A530" s="5" t="s">
        <v>1339</v>
      </c>
      <c r="B530" s="5" t="s">
        <v>1340</v>
      </c>
      <c r="C530" s="6" t="s">
        <v>1042</v>
      </c>
      <c r="D530" s="6" t="s">
        <v>1043</v>
      </c>
      <c r="E530" s="6" t="s">
        <v>765</v>
      </c>
      <c r="F530" s="6" t="s">
        <v>391</v>
      </c>
      <c r="G530" s="6" t="s">
        <v>392</v>
      </c>
      <c r="H530" s="6" t="s">
        <v>393</v>
      </c>
      <c r="I530" s="6" t="s">
        <v>36</v>
      </c>
      <c r="J530" s="6" t="s">
        <v>37</v>
      </c>
      <c r="M530" s="7"/>
    </row>
    <row r="531">
      <c r="A531" s="5" t="s">
        <v>1341</v>
      </c>
      <c r="B531" s="5" t="s">
        <v>1342</v>
      </c>
      <c r="C531" s="6" t="s">
        <v>1343</v>
      </c>
      <c r="D531" s="6" t="s">
        <v>1344</v>
      </c>
      <c r="E531" s="6" t="s">
        <v>408</v>
      </c>
      <c r="F531" s="6" t="s">
        <v>409</v>
      </c>
      <c r="G531" s="6" t="s">
        <v>230</v>
      </c>
      <c r="H531" s="6" t="s">
        <v>231</v>
      </c>
      <c r="I531" s="6" t="s">
        <v>67</v>
      </c>
      <c r="J531" s="6" t="s">
        <v>67</v>
      </c>
      <c r="M531" s="7"/>
    </row>
    <row r="532">
      <c r="A532" s="5" t="s">
        <v>1345</v>
      </c>
      <c r="B532" s="5" t="s">
        <v>884</v>
      </c>
      <c r="C532" s="6" t="s">
        <v>885</v>
      </c>
      <c r="D532" s="6"/>
      <c r="E532" s="6" t="s">
        <v>1252</v>
      </c>
      <c r="F532" s="6" t="s">
        <v>1252</v>
      </c>
      <c r="G532" s="6" t="s">
        <v>1252</v>
      </c>
      <c r="H532" s="6" t="s">
        <v>1252</v>
      </c>
      <c r="I532" s="6" t="s">
        <v>1252</v>
      </c>
      <c r="J532" s="6" t="s">
        <v>885</v>
      </c>
      <c r="M532" s="7"/>
    </row>
    <row r="533">
      <c r="A533" s="5" t="s">
        <v>1346</v>
      </c>
      <c r="B533" s="5" t="s">
        <v>1347</v>
      </c>
      <c r="C533" s="6" t="s">
        <v>1267</v>
      </c>
      <c r="D533" s="6" t="s">
        <v>246</v>
      </c>
      <c r="E533" s="6" t="s">
        <v>247</v>
      </c>
      <c r="F533" s="6" t="s">
        <v>1252</v>
      </c>
      <c r="G533" s="6" t="s">
        <v>1252</v>
      </c>
      <c r="H533" s="6" t="s">
        <v>1252</v>
      </c>
      <c r="I533" s="6" t="s">
        <v>1252</v>
      </c>
      <c r="J533" s="6" t="s">
        <v>247</v>
      </c>
      <c r="M533" s="7"/>
    </row>
    <row r="534">
      <c r="A534" s="5" t="s">
        <v>1348</v>
      </c>
      <c r="B534" s="6"/>
      <c r="C534" s="6"/>
      <c r="D534" s="6"/>
      <c r="E534" s="6" t="s">
        <v>1252</v>
      </c>
      <c r="F534" s="6" t="s">
        <v>1252</v>
      </c>
      <c r="G534" s="6" t="s">
        <v>1252</v>
      </c>
      <c r="H534" s="6" t="s">
        <v>1252</v>
      </c>
      <c r="I534" s="6" t="s">
        <v>1252</v>
      </c>
      <c r="J534" s="6" t="s">
        <v>1348</v>
      </c>
      <c r="M534" s="7"/>
    </row>
    <row r="535">
      <c r="A535" s="5" t="s">
        <v>1349</v>
      </c>
      <c r="B535" s="5" t="s">
        <v>1305</v>
      </c>
      <c r="C535" s="6" t="s">
        <v>366</v>
      </c>
      <c r="D535" s="6"/>
      <c r="E535" s="6" t="s">
        <v>1252</v>
      </c>
      <c r="F535" s="6" t="s">
        <v>1252</v>
      </c>
      <c r="G535" s="6" t="s">
        <v>1252</v>
      </c>
      <c r="H535" s="6" t="s">
        <v>1252</v>
      </c>
      <c r="I535" s="6" t="s">
        <v>1252</v>
      </c>
      <c r="J535" s="6" t="s">
        <v>366</v>
      </c>
      <c r="M535" s="7"/>
    </row>
    <row r="536">
      <c r="A536" s="5" t="s">
        <v>1350</v>
      </c>
      <c r="B536" s="5" t="s">
        <v>134</v>
      </c>
      <c r="C536" s="6" t="s">
        <v>135</v>
      </c>
      <c r="D536" s="6" t="s">
        <v>136</v>
      </c>
      <c r="E536" s="6"/>
      <c r="F536" s="6" t="s">
        <v>1252</v>
      </c>
      <c r="G536" s="6" t="s">
        <v>1252</v>
      </c>
      <c r="H536" s="6" t="s">
        <v>1252</v>
      </c>
      <c r="I536" s="6" t="s">
        <v>1252</v>
      </c>
      <c r="J536" s="6" t="s">
        <v>136</v>
      </c>
      <c r="M536" s="7"/>
    </row>
    <row r="537">
      <c r="A537" s="5" t="s">
        <v>1351</v>
      </c>
      <c r="B537" s="5" t="s">
        <v>1352</v>
      </c>
      <c r="C537" s="6" t="s">
        <v>1353</v>
      </c>
      <c r="D537" s="6"/>
      <c r="E537" s="6" t="s">
        <v>1252</v>
      </c>
      <c r="F537" s="6" t="s">
        <v>1252</v>
      </c>
      <c r="G537" s="6" t="s">
        <v>1252</v>
      </c>
      <c r="H537" s="6" t="s">
        <v>1252</v>
      </c>
      <c r="I537" s="6" t="s">
        <v>1252</v>
      </c>
      <c r="J537" s="6" t="s">
        <v>1353</v>
      </c>
      <c r="M537" s="7"/>
    </row>
    <row r="538">
      <c r="A538" s="5" t="s">
        <v>1354</v>
      </c>
      <c r="B538" s="5" t="s">
        <v>1355</v>
      </c>
      <c r="C538" s="6" t="s">
        <v>115</v>
      </c>
      <c r="D538" s="6" t="s">
        <v>59</v>
      </c>
      <c r="E538" s="6" t="s">
        <v>18</v>
      </c>
      <c r="F538" s="6" t="s">
        <v>1252</v>
      </c>
      <c r="G538" s="6" t="s">
        <v>1252</v>
      </c>
      <c r="H538" s="6" t="s">
        <v>1252</v>
      </c>
      <c r="I538" s="6" t="s">
        <v>1252</v>
      </c>
      <c r="J538" s="6" t="s">
        <v>18</v>
      </c>
      <c r="M538" s="7"/>
    </row>
    <row r="539">
      <c r="A539" s="5" t="s">
        <v>1356</v>
      </c>
      <c r="B539" s="5" t="s">
        <v>69</v>
      </c>
      <c r="C539" s="6" t="s">
        <v>44</v>
      </c>
      <c r="D539" s="6" t="s">
        <v>45</v>
      </c>
      <c r="E539" s="6" t="s">
        <v>46</v>
      </c>
      <c r="F539" s="6"/>
      <c r="G539" s="6" t="s">
        <v>1252</v>
      </c>
      <c r="H539" s="6" t="s">
        <v>1252</v>
      </c>
      <c r="I539" s="6" t="s">
        <v>1252</v>
      </c>
      <c r="J539" s="6" t="s">
        <v>46</v>
      </c>
      <c r="M539" s="7"/>
    </row>
    <row r="540">
      <c r="A540" s="5" t="s">
        <v>1357</v>
      </c>
      <c r="B540" s="5" t="s">
        <v>1358</v>
      </c>
      <c r="C540" s="6" t="s">
        <v>386</v>
      </c>
      <c r="D540" s="6" t="s">
        <v>259</v>
      </c>
      <c r="E540" s="6" t="s">
        <v>260</v>
      </c>
      <c r="F540" s="6" t="s">
        <v>1252</v>
      </c>
      <c r="G540" s="6" t="s">
        <v>1252</v>
      </c>
      <c r="H540" s="6" t="s">
        <v>1252</v>
      </c>
      <c r="I540" s="6" t="s">
        <v>1252</v>
      </c>
      <c r="J540" s="6" t="s">
        <v>260</v>
      </c>
      <c r="M540" s="7"/>
    </row>
    <row r="541">
      <c r="A541" s="2" t="s">
        <v>1359</v>
      </c>
      <c r="B541" s="1" t="s">
        <v>764</v>
      </c>
      <c r="C541" s="1" t="s">
        <v>1360</v>
      </c>
      <c r="D541" s="1" t="s">
        <v>765</v>
      </c>
      <c r="E541" s="1" t="s">
        <v>391</v>
      </c>
      <c r="F541" s="1" t="s">
        <v>392</v>
      </c>
      <c r="G541" s="1" t="s">
        <v>393</v>
      </c>
      <c r="H541" s="1" t="s">
        <v>36</v>
      </c>
      <c r="I541" s="1" t="s">
        <v>37</v>
      </c>
      <c r="J541" s="8" t="s">
        <v>37</v>
      </c>
      <c r="M541" s="7"/>
    </row>
    <row r="542">
      <c r="A542" s="2" t="s">
        <v>1361</v>
      </c>
      <c r="B542" s="1" t="s">
        <v>1070</v>
      </c>
      <c r="C542" s="1" t="s">
        <v>1071</v>
      </c>
      <c r="J542" s="8" t="s">
        <v>1071</v>
      </c>
      <c r="M542" s="7"/>
    </row>
    <row r="543">
      <c r="A543" s="2" t="s">
        <v>1362</v>
      </c>
      <c r="B543" s="1" t="s">
        <v>222</v>
      </c>
      <c r="C543" s="1" t="s">
        <v>223</v>
      </c>
      <c r="J543" s="8" t="s">
        <v>223</v>
      </c>
      <c r="M543" s="9"/>
    </row>
    <row r="544">
      <c r="A544" s="2" t="s">
        <v>1363</v>
      </c>
      <c r="B544" s="1" t="s">
        <v>71</v>
      </c>
      <c r="C544" s="1" t="s">
        <v>72</v>
      </c>
      <c r="D544" s="1" t="s">
        <v>73</v>
      </c>
      <c r="E544" s="1" t="s">
        <v>14</v>
      </c>
      <c r="J544" s="8" t="s">
        <v>14</v>
      </c>
      <c r="M544" s="9"/>
    </row>
    <row r="545">
      <c r="A545" s="2" t="s">
        <v>1364</v>
      </c>
      <c r="B545" s="1" t="s">
        <v>279</v>
      </c>
      <c r="C545" s="1" t="s">
        <v>72</v>
      </c>
      <c r="D545" s="1" t="s">
        <v>73</v>
      </c>
      <c r="E545" s="1" t="s">
        <v>14</v>
      </c>
      <c r="J545" s="8" t="s">
        <v>14</v>
      </c>
      <c r="M545" s="9"/>
    </row>
    <row r="546">
      <c r="A546" s="2" t="s">
        <v>1365</v>
      </c>
      <c r="B546" s="1" t="s">
        <v>254</v>
      </c>
      <c r="C546" s="1" t="s">
        <v>255</v>
      </c>
      <c r="D546" s="1" t="s">
        <v>256</v>
      </c>
      <c r="J546" s="8" t="s">
        <v>256</v>
      </c>
      <c r="M546" s="9"/>
    </row>
    <row r="547">
      <c r="A547" s="2" t="s">
        <v>1366</v>
      </c>
      <c r="B547" s="1" t="s">
        <v>716</v>
      </c>
      <c r="C547" s="1" t="s">
        <v>246</v>
      </c>
      <c r="D547" s="1" t="s">
        <v>247</v>
      </c>
      <c r="J547" s="8" t="s">
        <v>247</v>
      </c>
      <c r="M547" s="9"/>
    </row>
    <row r="548">
      <c r="A548" s="2" t="s">
        <v>1367</v>
      </c>
      <c r="B548" s="1" t="s">
        <v>1368</v>
      </c>
      <c r="C548" s="1" t="s">
        <v>1369</v>
      </c>
      <c r="J548" s="8" t="s">
        <v>1369</v>
      </c>
      <c r="M548" s="9"/>
    </row>
    <row r="549">
      <c r="A549" s="2" t="s">
        <v>1370</v>
      </c>
      <c r="B549" s="1" t="s">
        <v>1371</v>
      </c>
      <c r="C549" s="1" t="s">
        <v>349</v>
      </c>
      <c r="D549" s="1" t="s">
        <v>350</v>
      </c>
      <c r="E549" s="1" t="s">
        <v>229</v>
      </c>
      <c r="F549" s="1" t="s">
        <v>230</v>
      </c>
      <c r="G549" s="1" t="s">
        <v>231</v>
      </c>
      <c r="H549" s="1" t="s">
        <v>67</v>
      </c>
      <c r="J549" s="8" t="s">
        <v>67</v>
      </c>
      <c r="M549" s="9"/>
    </row>
    <row r="550">
      <c r="A550" s="2" t="s">
        <v>1372</v>
      </c>
      <c r="B550" s="1" t="s">
        <v>628</v>
      </c>
      <c r="C550" s="1" t="s">
        <v>346</v>
      </c>
      <c r="D550" s="1" t="s">
        <v>169</v>
      </c>
      <c r="E550" s="1" t="s">
        <v>18</v>
      </c>
      <c r="J550" s="8" t="s">
        <v>18</v>
      </c>
      <c r="M550" s="9"/>
    </row>
    <row r="551">
      <c r="A551" s="2" t="s">
        <v>1373</v>
      </c>
      <c r="B551" s="1" t="s">
        <v>1374</v>
      </c>
      <c r="C551" s="1" t="s">
        <v>195</v>
      </c>
      <c r="D551" s="1" t="s">
        <v>196</v>
      </c>
      <c r="J551" s="8" t="s">
        <v>196</v>
      </c>
      <c r="M551" s="9"/>
    </row>
    <row r="552">
      <c r="A552" s="2" t="s">
        <v>1375</v>
      </c>
      <c r="B552" s="1" t="s">
        <v>1376</v>
      </c>
      <c r="C552" s="1" t="s">
        <v>1377</v>
      </c>
      <c r="J552" s="8" t="s">
        <v>1377</v>
      </c>
      <c r="M552" s="9"/>
    </row>
    <row r="553">
      <c r="A553" s="2" t="s">
        <v>1378</v>
      </c>
      <c r="B553" s="1" t="s">
        <v>1379</v>
      </c>
      <c r="C553" s="1" t="s">
        <v>1380</v>
      </c>
      <c r="J553" s="8" t="s">
        <v>1380</v>
      </c>
      <c r="M553" s="9"/>
    </row>
    <row r="554">
      <c r="A554" s="2" t="s">
        <v>1381</v>
      </c>
      <c r="B554" s="1" t="s">
        <v>258</v>
      </c>
      <c r="C554" s="1" t="s">
        <v>259</v>
      </c>
      <c r="D554" s="1" t="s">
        <v>260</v>
      </c>
      <c r="J554" s="8" t="s">
        <v>260</v>
      </c>
      <c r="M554" s="9"/>
    </row>
    <row r="555">
      <c r="A555" s="2" t="s">
        <v>1382</v>
      </c>
      <c r="B555" s="1" t="s">
        <v>1383</v>
      </c>
      <c r="C555" s="1" t="s">
        <v>1043</v>
      </c>
      <c r="D555" s="1" t="s">
        <v>765</v>
      </c>
      <c r="E555" s="1" t="s">
        <v>391</v>
      </c>
      <c r="F555" s="1" t="s">
        <v>392</v>
      </c>
      <c r="G555" s="1" t="s">
        <v>393</v>
      </c>
      <c r="H555" s="1" t="s">
        <v>36</v>
      </c>
      <c r="I555" s="1" t="s">
        <v>37</v>
      </c>
      <c r="J555" s="8" t="s">
        <v>37</v>
      </c>
      <c r="M555" s="9"/>
    </row>
    <row r="556">
      <c r="A556" s="2" t="s">
        <v>1384</v>
      </c>
      <c r="B556" s="1" t="s">
        <v>1178</v>
      </c>
      <c r="C556" s="1" t="s">
        <v>1179</v>
      </c>
      <c r="J556" s="8" t="s">
        <v>1179</v>
      </c>
      <c r="M556" s="9"/>
    </row>
    <row r="557">
      <c r="A557" s="2" t="s">
        <v>1385</v>
      </c>
      <c r="B557" s="1" t="s">
        <v>30</v>
      </c>
      <c r="C557" s="1" t="s">
        <v>31</v>
      </c>
      <c r="J557" s="8" t="s">
        <v>31</v>
      </c>
      <c r="M557" s="9"/>
    </row>
    <row r="558">
      <c r="A558" s="2" t="s">
        <v>1386</v>
      </c>
      <c r="B558" s="1" t="s">
        <v>1387</v>
      </c>
      <c r="C558" s="1" t="s">
        <v>1388</v>
      </c>
      <c r="D558" s="1" t="s">
        <v>1389</v>
      </c>
      <c r="E558" s="1" t="s">
        <v>655</v>
      </c>
      <c r="F558" s="1" t="s">
        <v>656</v>
      </c>
      <c r="G558" s="1" t="s">
        <v>230</v>
      </c>
      <c r="H558" s="1" t="s">
        <v>231</v>
      </c>
      <c r="I558" s="1" t="s">
        <v>67</v>
      </c>
      <c r="J558" s="8" t="s">
        <v>67</v>
      </c>
      <c r="M558" s="9"/>
    </row>
    <row r="559">
      <c r="A559" s="2" t="s">
        <v>1390</v>
      </c>
      <c r="B559" s="1" t="s">
        <v>1391</v>
      </c>
      <c r="C559" s="1" t="s">
        <v>1392</v>
      </c>
      <c r="D559" s="1" t="s">
        <v>1267</v>
      </c>
      <c r="E559" s="6" t="s">
        <v>246</v>
      </c>
      <c r="F559" s="6" t="s">
        <v>247</v>
      </c>
      <c r="J559" s="8" t="s">
        <v>247</v>
      </c>
      <c r="M559" s="9"/>
    </row>
    <row r="560">
      <c r="A560" s="10" t="s">
        <v>1393</v>
      </c>
      <c r="B560" s="1" t="s">
        <v>792</v>
      </c>
      <c r="C560" s="1" t="s">
        <v>793</v>
      </c>
      <c r="D560" s="1" t="s">
        <v>794</v>
      </c>
      <c r="J560" s="8" t="s">
        <v>794</v>
      </c>
      <c r="M560" s="9"/>
    </row>
    <row r="561">
      <c r="A561" s="2" t="s">
        <v>1394</v>
      </c>
      <c r="B561" s="1" t="s">
        <v>292</v>
      </c>
      <c r="C561" s="1" t="s">
        <v>173</v>
      </c>
      <c r="D561" s="1" t="s">
        <v>1395</v>
      </c>
      <c r="E561" s="1" t="s">
        <v>85</v>
      </c>
      <c r="J561" s="8" t="s">
        <v>85</v>
      </c>
      <c r="M561" s="9"/>
    </row>
    <row r="562">
      <c r="A562" s="2" t="s">
        <v>1396</v>
      </c>
      <c r="B562" s="1" t="s">
        <v>1397</v>
      </c>
      <c r="J562" s="8" t="s">
        <v>1397</v>
      </c>
      <c r="M562" s="9"/>
    </row>
    <row r="563">
      <c r="A563" s="2" t="s">
        <v>1398</v>
      </c>
      <c r="B563" s="1" t="s">
        <v>1399</v>
      </c>
      <c r="C563" s="1" t="s">
        <v>102</v>
      </c>
      <c r="D563" s="1" t="s">
        <v>103</v>
      </c>
      <c r="E563" s="1" t="s">
        <v>104</v>
      </c>
      <c r="J563" s="8" t="s">
        <v>104</v>
      </c>
      <c r="M563" s="9"/>
    </row>
    <row r="564">
      <c r="A564" s="2" t="s">
        <v>1400</v>
      </c>
      <c r="B564" s="1" t="s">
        <v>1401</v>
      </c>
      <c r="J564" s="8" t="s">
        <v>1401</v>
      </c>
      <c r="M564" s="9"/>
    </row>
    <row r="565">
      <c r="A565" s="2" t="s">
        <v>1402</v>
      </c>
      <c r="B565" s="1" t="s">
        <v>1403</v>
      </c>
      <c r="C565" s="1" t="s">
        <v>129</v>
      </c>
      <c r="D565" s="1" t="s">
        <v>96</v>
      </c>
      <c r="E565" s="1" t="s">
        <v>97</v>
      </c>
      <c r="J565" s="8" t="s">
        <v>97</v>
      </c>
      <c r="M565" s="9"/>
    </row>
    <row r="566">
      <c r="A566" s="2" t="s">
        <v>1404</v>
      </c>
      <c r="B566" s="1" t="s">
        <v>1405</v>
      </c>
      <c r="C566" s="1" t="s">
        <v>1406</v>
      </c>
      <c r="J566" s="8" t="s">
        <v>1406</v>
      </c>
      <c r="M566" s="9"/>
    </row>
    <row r="567">
      <c r="A567" s="2" t="s">
        <v>1407</v>
      </c>
      <c r="B567" s="1" t="s">
        <v>1406</v>
      </c>
      <c r="J567" s="8" t="s">
        <v>1406</v>
      </c>
      <c r="M567" s="9"/>
    </row>
    <row r="568">
      <c r="A568" s="2" t="s">
        <v>1408</v>
      </c>
      <c r="B568" s="1" t="s">
        <v>353</v>
      </c>
      <c r="C568" s="1" t="s">
        <v>354</v>
      </c>
      <c r="D568" s="1" t="s">
        <v>355</v>
      </c>
      <c r="E568" s="1" t="s">
        <v>356</v>
      </c>
      <c r="J568" s="8" t="s">
        <v>356</v>
      </c>
      <c r="M568" s="9"/>
    </row>
    <row r="569">
      <c r="A569" s="2" t="s">
        <v>1409</v>
      </c>
      <c r="B569" s="1" t="s">
        <v>1410</v>
      </c>
      <c r="C569" s="1" t="s">
        <v>1411</v>
      </c>
      <c r="D569" s="1" t="s">
        <v>748</v>
      </c>
      <c r="J569" s="8" t="s">
        <v>748</v>
      </c>
      <c r="M569" s="9"/>
    </row>
    <row r="570">
      <c r="A570" s="2" t="s">
        <v>1412</v>
      </c>
      <c r="B570" s="1" t="s">
        <v>1184</v>
      </c>
      <c r="C570" s="1" t="s">
        <v>1185</v>
      </c>
      <c r="D570" s="1" t="s">
        <v>1186</v>
      </c>
      <c r="E570" s="1" t="s">
        <v>1187</v>
      </c>
      <c r="F570" s="1" t="s">
        <v>1188</v>
      </c>
      <c r="J570" s="8" t="s">
        <v>1188</v>
      </c>
      <c r="M570" s="9"/>
    </row>
    <row r="571">
      <c r="A571" s="2" t="s">
        <v>1413</v>
      </c>
      <c r="B571" s="1" t="s">
        <v>1414</v>
      </c>
      <c r="C571" s="1" t="s">
        <v>1415</v>
      </c>
      <c r="J571" s="8" t="s">
        <v>1415</v>
      </c>
      <c r="M571" s="9"/>
    </row>
    <row r="572">
      <c r="A572" s="2" t="s">
        <v>1416</v>
      </c>
      <c r="B572" s="1" t="s">
        <v>1392</v>
      </c>
      <c r="C572" s="1" t="s">
        <v>1267</v>
      </c>
      <c r="D572" s="6" t="s">
        <v>246</v>
      </c>
      <c r="E572" s="6" t="s">
        <v>247</v>
      </c>
      <c r="J572" s="8" t="s">
        <v>247</v>
      </c>
      <c r="M572" s="9"/>
    </row>
    <row r="573">
      <c r="A573" s="2" t="s">
        <v>1417</v>
      </c>
      <c r="B573" s="1" t="s">
        <v>1387</v>
      </c>
      <c r="C573" s="1" t="s">
        <v>1388</v>
      </c>
      <c r="D573" s="1" t="s">
        <v>1389</v>
      </c>
      <c r="E573" s="1" t="s">
        <v>655</v>
      </c>
      <c r="F573" s="1" t="s">
        <v>656</v>
      </c>
      <c r="G573" s="1" t="s">
        <v>230</v>
      </c>
      <c r="H573" s="1" t="s">
        <v>231</v>
      </c>
      <c r="I573" s="1" t="s">
        <v>67</v>
      </c>
      <c r="J573" s="8" t="s">
        <v>67</v>
      </c>
      <c r="M573" s="9"/>
    </row>
    <row r="574">
      <c r="A574" s="2" t="s">
        <v>1418</v>
      </c>
      <c r="B574" s="1" t="s">
        <v>1419</v>
      </c>
      <c r="C574" s="1" t="s">
        <v>1420</v>
      </c>
      <c r="J574" s="8" t="s">
        <v>1420</v>
      </c>
      <c r="M574" s="9"/>
    </row>
    <row r="575">
      <c r="A575" s="2" t="s">
        <v>1421</v>
      </c>
      <c r="B575" s="1" t="s">
        <v>1422</v>
      </c>
      <c r="C575" s="1" t="s">
        <v>1423</v>
      </c>
      <c r="J575" s="8" t="s">
        <v>1423</v>
      </c>
      <c r="M575" s="9"/>
    </row>
    <row r="576">
      <c r="A576" s="2" t="s">
        <v>1424</v>
      </c>
      <c r="B576" s="1" t="s">
        <v>1425</v>
      </c>
      <c r="C576" s="1" t="s">
        <v>1267</v>
      </c>
      <c r="D576" s="6" t="s">
        <v>246</v>
      </c>
      <c r="E576" s="6" t="s">
        <v>247</v>
      </c>
      <c r="J576" s="8" t="s">
        <v>247</v>
      </c>
      <c r="M576" s="9"/>
    </row>
    <row r="577">
      <c r="A577" s="2" t="s">
        <v>1426</v>
      </c>
      <c r="B577" s="1" t="s">
        <v>1427</v>
      </c>
      <c r="C577" s="1" t="s">
        <v>1428</v>
      </c>
      <c r="J577" s="8" t="s">
        <v>1428</v>
      </c>
      <c r="M577" s="9"/>
    </row>
    <row r="578">
      <c r="A578" s="2" t="s">
        <v>1429</v>
      </c>
      <c r="B578" s="1" t="s">
        <v>1430</v>
      </c>
      <c r="C578" s="1" t="s">
        <v>1064</v>
      </c>
      <c r="D578" s="1" t="s">
        <v>28</v>
      </c>
      <c r="E578" s="1" t="s">
        <v>18</v>
      </c>
      <c r="J578" s="8" t="s">
        <v>18</v>
      </c>
      <c r="M578" s="9"/>
    </row>
    <row r="579">
      <c r="A579" s="2" t="s">
        <v>1431</v>
      </c>
      <c r="B579" s="1" t="s">
        <v>1432</v>
      </c>
      <c r="J579" s="8" t="s">
        <v>1432</v>
      </c>
      <c r="M579" s="9"/>
    </row>
    <row r="580">
      <c r="A580" s="2" t="s">
        <v>1433</v>
      </c>
      <c r="B580" s="1" t="s">
        <v>1434</v>
      </c>
      <c r="J580" s="8" t="s">
        <v>1434</v>
      </c>
      <c r="M580" s="9"/>
    </row>
    <row r="581">
      <c r="A581" s="10" t="s">
        <v>827</v>
      </c>
      <c r="B581" s="1" t="s">
        <v>283</v>
      </c>
      <c r="C581" s="1" t="s">
        <v>140</v>
      </c>
      <c r="J581" s="8" t="s">
        <v>140</v>
      </c>
      <c r="M581" s="9"/>
    </row>
    <row r="582">
      <c r="A582" s="2" t="s">
        <v>1435</v>
      </c>
      <c r="B582" s="1" t="s">
        <v>1436</v>
      </c>
      <c r="C582" s="1" t="s">
        <v>892</v>
      </c>
      <c r="D582" s="1" t="s">
        <v>893</v>
      </c>
      <c r="E582" s="1" t="s">
        <v>894</v>
      </c>
      <c r="F582" s="1" t="s">
        <v>440</v>
      </c>
      <c r="J582" s="8" t="s">
        <v>440</v>
      </c>
      <c r="M582" s="9"/>
    </row>
    <row r="583">
      <c r="A583" s="2" t="s">
        <v>1437</v>
      </c>
      <c r="B583" s="1" t="s">
        <v>1438</v>
      </c>
      <c r="J583" s="8" t="s">
        <v>1438</v>
      </c>
      <c r="M583" s="9"/>
    </row>
    <row r="584">
      <c r="A584" s="2" t="s">
        <v>1439</v>
      </c>
      <c r="B584" s="1" t="s">
        <v>1425</v>
      </c>
      <c r="C584" s="1" t="s">
        <v>1267</v>
      </c>
      <c r="D584" s="6" t="s">
        <v>246</v>
      </c>
      <c r="E584" s="6" t="s">
        <v>247</v>
      </c>
      <c r="J584" s="8" t="s">
        <v>247</v>
      </c>
      <c r="M584" s="9"/>
    </row>
    <row r="585">
      <c r="A585" s="2" t="s">
        <v>1440</v>
      </c>
      <c r="B585" s="1" t="s">
        <v>1441</v>
      </c>
      <c r="C585" s="1" t="s">
        <v>64</v>
      </c>
      <c r="D585" s="1" t="s">
        <v>65</v>
      </c>
      <c r="E585" s="1" t="s">
        <v>66</v>
      </c>
      <c r="F585" s="1" t="s">
        <v>67</v>
      </c>
      <c r="J585" s="8" t="s">
        <v>67</v>
      </c>
      <c r="M585" s="9"/>
    </row>
    <row r="586">
      <c r="A586" s="2" t="s">
        <v>1442</v>
      </c>
      <c r="B586" s="1" t="s">
        <v>913</v>
      </c>
      <c r="C586" s="1" t="s">
        <v>149</v>
      </c>
      <c r="D586" s="1" t="s">
        <v>18</v>
      </c>
      <c r="J586" s="8" t="s">
        <v>18</v>
      </c>
      <c r="M586" s="9"/>
    </row>
    <row r="587">
      <c r="A587" s="2" t="s">
        <v>1443</v>
      </c>
      <c r="B587" s="1" t="s">
        <v>1046</v>
      </c>
      <c r="C587" s="1" t="s">
        <v>147</v>
      </c>
      <c r="D587" s="1" t="s">
        <v>148</v>
      </c>
      <c r="E587" s="1" t="s">
        <v>149</v>
      </c>
      <c r="F587" s="1" t="s">
        <v>18</v>
      </c>
      <c r="J587" s="8" t="s">
        <v>18</v>
      </c>
      <c r="M587" s="9"/>
    </row>
    <row r="588">
      <c r="A588" s="2" t="s">
        <v>1444</v>
      </c>
      <c r="B588" s="1" t="s">
        <v>1445</v>
      </c>
      <c r="J588" s="8" t="s">
        <v>1445</v>
      </c>
      <c r="M588" s="9"/>
    </row>
    <row r="589">
      <c r="A589" s="2" t="s">
        <v>1446</v>
      </c>
      <c r="B589" s="1" t="s">
        <v>1447</v>
      </c>
      <c r="C589" s="1" t="s">
        <v>397</v>
      </c>
      <c r="D589" s="1" t="s">
        <v>1448</v>
      </c>
      <c r="E589" s="1" t="s">
        <v>35</v>
      </c>
      <c r="F589" s="1" t="s">
        <v>36</v>
      </c>
      <c r="G589" s="1" t="s">
        <v>37</v>
      </c>
      <c r="J589" s="8" t="s">
        <v>37</v>
      </c>
      <c r="M589" s="9"/>
    </row>
    <row r="590">
      <c r="A590" s="2" t="s">
        <v>1449</v>
      </c>
      <c r="B590" s="1" t="s">
        <v>1450</v>
      </c>
      <c r="J590" s="8" t="s">
        <v>1450</v>
      </c>
      <c r="M590" s="9"/>
    </row>
    <row r="591">
      <c r="A591" s="2" t="s">
        <v>1451</v>
      </c>
      <c r="B591" s="1" t="s">
        <v>239</v>
      </c>
      <c r="C591" s="1" t="s">
        <v>240</v>
      </c>
      <c r="J591" s="8" t="s">
        <v>240</v>
      </c>
      <c r="M591" s="9"/>
    </row>
    <row r="592">
      <c r="A592" s="2" t="s">
        <v>1452</v>
      </c>
      <c r="B592" s="1" t="s">
        <v>1453</v>
      </c>
      <c r="C592" s="1" t="s">
        <v>1454</v>
      </c>
      <c r="D592" s="1" t="s">
        <v>1455</v>
      </c>
      <c r="E592" s="1" t="s">
        <v>1456</v>
      </c>
      <c r="F592" s="1" t="s">
        <v>599</v>
      </c>
      <c r="J592" s="8" t="s">
        <v>599</v>
      </c>
      <c r="M592" s="9"/>
    </row>
    <row r="593">
      <c r="A593" s="2" t="s">
        <v>1457</v>
      </c>
      <c r="B593" s="1" t="s">
        <v>1458</v>
      </c>
      <c r="C593" s="1" t="s">
        <v>973</v>
      </c>
      <c r="D593" s="1" t="s">
        <v>11</v>
      </c>
      <c r="E593" s="1" t="s">
        <v>12</v>
      </c>
      <c r="F593" s="1" t="s">
        <v>13</v>
      </c>
      <c r="G593" s="1" t="s">
        <v>14</v>
      </c>
      <c r="J593" s="8" t="s">
        <v>14</v>
      </c>
      <c r="M593" s="9"/>
    </row>
    <row r="594">
      <c r="A594" s="2" t="s">
        <v>1459</v>
      </c>
      <c r="B594" s="1" t="s">
        <v>40</v>
      </c>
      <c r="C594" s="1" t="s">
        <v>41</v>
      </c>
      <c r="D594" s="1" t="s">
        <v>42</v>
      </c>
      <c r="J594" s="8" t="s">
        <v>42</v>
      </c>
      <c r="M594" s="9"/>
    </row>
    <row r="595">
      <c r="A595" s="2" t="s">
        <v>1460</v>
      </c>
      <c r="B595" s="1" t="s">
        <v>1461</v>
      </c>
      <c r="J595" s="8" t="s">
        <v>1461</v>
      </c>
      <c r="M595" s="9"/>
    </row>
    <row r="596">
      <c r="A596" s="2" t="s">
        <v>1462</v>
      </c>
      <c r="B596" s="1" t="s">
        <v>1463</v>
      </c>
      <c r="C596" s="1" t="s">
        <v>103</v>
      </c>
      <c r="D596" s="1" t="s">
        <v>104</v>
      </c>
      <c r="J596" s="8" t="s">
        <v>104</v>
      </c>
      <c r="M596" s="9"/>
    </row>
    <row r="597">
      <c r="A597" s="2" t="s">
        <v>1464</v>
      </c>
      <c r="B597" s="1" t="s">
        <v>1465</v>
      </c>
      <c r="C597" s="1" t="s">
        <v>1466</v>
      </c>
      <c r="J597" s="8" t="s">
        <v>1466</v>
      </c>
      <c r="M597" s="9"/>
    </row>
    <row r="598">
      <c r="A598" s="2" t="s">
        <v>1467</v>
      </c>
      <c r="B598" s="1" t="s">
        <v>575</v>
      </c>
      <c r="C598" s="1" t="s">
        <v>123</v>
      </c>
      <c r="D598" s="1" t="s">
        <v>124</v>
      </c>
      <c r="E598" s="1" t="s">
        <v>125</v>
      </c>
      <c r="F598" s="1" t="s">
        <v>18</v>
      </c>
      <c r="J598" s="8" t="s">
        <v>18</v>
      </c>
      <c r="M598" s="9"/>
    </row>
    <row r="599">
      <c r="A599" s="2" t="s">
        <v>1468</v>
      </c>
      <c r="B599" s="1" t="s">
        <v>1469</v>
      </c>
      <c r="C599" s="1" t="s">
        <v>1470</v>
      </c>
      <c r="D599" s="1" t="s">
        <v>598</v>
      </c>
      <c r="E599" s="1" t="s">
        <v>599</v>
      </c>
      <c r="J599" s="8" t="s">
        <v>599</v>
      </c>
      <c r="M599" s="9"/>
    </row>
    <row r="600">
      <c r="A600" s="2" t="s">
        <v>1471</v>
      </c>
      <c r="B600" s="1" t="s">
        <v>1472</v>
      </c>
      <c r="C600" s="1" t="s">
        <v>191</v>
      </c>
      <c r="D600" s="1" t="s">
        <v>1448</v>
      </c>
      <c r="E600" s="1" t="s">
        <v>35</v>
      </c>
      <c r="F600" s="1" t="s">
        <v>36</v>
      </c>
      <c r="G600" s="1" t="s">
        <v>37</v>
      </c>
      <c r="J600" s="8" t="s">
        <v>37</v>
      </c>
      <c r="M600" s="9"/>
    </row>
    <row r="601">
      <c r="A601" s="2" t="s">
        <v>1473</v>
      </c>
      <c r="B601" s="1" t="s">
        <v>1441</v>
      </c>
      <c r="C601" s="1" t="s">
        <v>64</v>
      </c>
      <c r="D601" s="1" t="s">
        <v>65</v>
      </c>
      <c r="E601" s="1" t="s">
        <v>66</v>
      </c>
      <c r="F601" s="1" t="s">
        <v>67</v>
      </c>
      <c r="J601" s="8" t="s">
        <v>67</v>
      </c>
      <c r="M601" s="9"/>
    </row>
    <row r="602">
      <c r="A602" s="2" t="s">
        <v>1474</v>
      </c>
      <c r="B602" s="1" t="s">
        <v>973</v>
      </c>
      <c r="C602" s="1" t="s">
        <v>11</v>
      </c>
      <c r="D602" s="1" t="s">
        <v>12</v>
      </c>
      <c r="E602" s="1" t="s">
        <v>13</v>
      </c>
      <c r="F602" s="1" t="s">
        <v>14</v>
      </c>
      <c r="J602" s="8" t="s">
        <v>14</v>
      </c>
      <c r="M602" s="9"/>
    </row>
    <row r="603">
      <c r="A603" s="2" t="s">
        <v>1475</v>
      </c>
      <c r="B603" s="1" t="s">
        <v>1476</v>
      </c>
      <c r="C603" s="1" t="s">
        <v>397</v>
      </c>
      <c r="D603" s="1" t="s">
        <v>34</v>
      </c>
      <c r="E603" s="1" t="s">
        <v>35</v>
      </c>
      <c r="F603" s="1" t="s">
        <v>36</v>
      </c>
      <c r="G603" s="1" t="s">
        <v>37</v>
      </c>
      <c r="J603" s="8" t="s">
        <v>37</v>
      </c>
      <c r="M603" s="9"/>
    </row>
    <row r="604">
      <c r="A604" s="2" t="s">
        <v>1477</v>
      </c>
      <c r="B604" s="1" t="s">
        <v>1478</v>
      </c>
      <c r="C604" s="1" t="s">
        <v>1479</v>
      </c>
      <c r="J604" s="8" t="s">
        <v>1479</v>
      </c>
      <c r="M604" s="9"/>
    </row>
    <row r="605">
      <c r="A605" s="2" t="s">
        <v>1480</v>
      </c>
      <c r="B605" s="1" t="s">
        <v>1481</v>
      </c>
      <c r="C605" s="1" t="s">
        <v>1482</v>
      </c>
      <c r="D605" s="1" t="s">
        <v>1483</v>
      </c>
      <c r="E605" s="1" t="s">
        <v>1484</v>
      </c>
      <c r="J605" s="8" t="s">
        <v>1484</v>
      </c>
      <c r="M605" s="9"/>
    </row>
    <row r="606">
      <c r="A606" s="2" t="s">
        <v>1485</v>
      </c>
      <c r="B606" s="1" t="s">
        <v>1486</v>
      </c>
      <c r="J606" s="8" t="s">
        <v>1486</v>
      </c>
      <c r="M606" s="9"/>
    </row>
    <row r="607">
      <c r="A607" s="2" t="s">
        <v>1487</v>
      </c>
      <c r="B607" s="1" t="s">
        <v>1488</v>
      </c>
      <c r="C607" s="1" t="s">
        <v>1489</v>
      </c>
      <c r="D607" s="1" t="s">
        <v>149</v>
      </c>
      <c r="E607" s="1" t="s">
        <v>18</v>
      </c>
      <c r="J607" s="8" t="s">
        <v>18</v>
      </c>
      <c r="M607" s="9"/>
    </row>
    <row r="608">
      <c r="A608" s="2" t="s">
        <v>1490</v>
      </c>
      <c r="B608" s="1" t="s">
        <v>1491</v>
      </c>
      <c r="J608" s="8" t="s">
        <v>1491</v>
      </c>
      <c r="M608" s="9"/>
    </row>
    <row r="609">
      <c r="A609" s="2" t="s">
        <v>1492</v>
      </c>
      <c r="B609" s="1" t="s">
        <v>1493</v>
      </c>
      <c r="C609" s="1" t="s">
        <v>1494</v>
      </c>
      <c r="J609" s="8" t="s">
        <v>1494</v>
      </c>
      <c r="M609" s="9"/>
    </row>
    <row r="610">
      <c r="A610" s="2" t="s">
        <v>1495</v>
      </c>
      <c r="B610" s="1" t="s">
        <v>867</v>
      </c>
      <c r="C610" s="1" t="s">
        <v>868</v>
      </c>
      <c r="D610" s="1" t="s">
        <v>149</v>
      </c>
      <c r="E610" s="1" t="s">
        <v>18</v>
      </c>
      <c r="J610" s="8" t="s">
        <v>18</v>
      </c>
      <c r="M610" s="9"/>
    </row>
    <row r="611">
      <c r="A611" s="2" t="s">
        <v>1496</v>
      </c>
      <c r="B611" s="1" t="s">
        <v>16</v>
      </c>
      <c r="C611" s="1" t="s">
        <v>17</v>
      </c>
      <c r="D611" s="1" t="s">
        <v>18</v>
      </c>
      <c r="J611" s="8" t="s">
        <v>18</v>
      </c>
      <c r="M611" s="9"/>
    </row>
    <row r="612">
      <c r="A612" s="2" t="s">
        <v>1497</v>
      </c>
      <c r="B612" s="1" t="s">
        <v>1498</v>
      </c>
      <c r="J612" s="8" t="s">
        <v>1498</v>
      </c>
      <c r="M612" s="9"/>
    </row>
    <row r="613">
      <c r="A613" s="2" t="s">
        <v>1499</v>
      </c>
      <c r="B613" s="1" t="s">
        <v>627</v>
      </c>
      <c r="C613" s="1" t="s">
        <v>628</v>
      </c>
      <c r="D613" s="1" t="s">
        <v>346</v>
      </c>
      <c r="E613" s="1" t="s">
        <v>169</v>
      </c>
      <c r="F613" s="1" t="s">
        <v>18</v>
      </c>
      <c r="J613" s="8" t="s">
        <v>18</v>
      </c>
      <c r="M613" s="9"/>
    </row>
    <row r="614">
      <c r="A614" s="2" t="s">
        <v>1500</v>
      </c>
      <c r="B614" s="1" t="s">
        <v>1501</v>
      </c>
      <c r="C614" s="1" t="s">
        <v>115</v>
      </c>
      <c r="D614" s="1" t="s">
        <v>59</v>
      </c>
      <c r="E614" s="1" t="s">
        <v>18</v>
      </c>
      <c r="J614" s="8" t="s">
        <v>18</v>
      </c>
      <c r="M614" s="2"/>
    </row>
    <row r="615">
      <c r="A615" s="3" t="s">
        <v>1502</v>
      </c>
      <c r="B615" s="1" t="s">
        <v>1503</v>
      </c>
      <c r="C615" s="1" t="s">
        <v>1274</v>
      </c>
      <c r="D615" s="1" t="s">
        <v>901</v>
      </c>
      <c r="J615" s="8" t="s">
        <v>901</v>
      </c>
      <c r="M615" s="2"/>
    </row>
    <row r="616">
      <c r="A616" s="3" t="s">
        <v>1504</v>
      </c>
      <c r="B616" s="1" t="s">
        <v>1505</v>
      </c>
      <c r="C616" s="1" t="s">
        <v>1441</v>
      </c>
      <c r="D616" s="1" t="s">
        <v>64</v>
      </c>
      <c r="E616" s="1" t="s">
        <v>65</v>
      </c>
      <c r="F616" s="1" t="s">
        <v>66</v>
      </c>
      <c r="G616" s="1" t="s">
        <v>67</v>
      </c>
      <c r="J616" s="8" t="s">
        <v>67</v>
      </c>
      <c r="M616" s="2"/>
    </row>
    <row r="617">
      <c r="A617" s="3" t="s">
        <v>1506</v>
      </c>
      <c r="B617" s="1" t="s">
        <v>1077</v>
      </c>
      <c r="C617" s="1" t="s">
        <v>88</v>
      </c>
      <c r="D617" s="1" t="s">
        <v>89</v>
      </c>
      <c r="E617" s="1" t="s">
        <v>90</v>
      </c>
      <c r="J617" s="8" t="s">
        <v>90</v>
      </c>
      <c r="M617" s="2"/>
    </row>
    <row r="618">
      <c r="A618" s="3" t="s">
        <v>1507</v>
      </c>
      <c r="B618" s="1" t="s">
        <v>1508</v>
      </c>
      <c r="C618" s="1" t="s">
        <v>1509</v>
      </c>
      <c r="J618" s="8" t="s">
        <v>1509</v>
      </c>
      <c r="M618" s="2"/>
    </row>
    <row r="619">
      <c r="A619" s="3" t="s">
        <v>1510</v>
      </c>
      <c r="B619" s="1" t="s">
        <v>1511</v>
      </c>
      <c r="C619" s="1" t="s">
        <v>759</v>
      </c>
      <c r="D619" s="1" t="s">
        <v>760</v>
      </c>
      <c r="E619" s="1" t="s">
        <v>149</v>
      </c>
      <c r="F619" s="1" t="s">
        <v>18</v>
      </c>
      <c r="J619" s="8" t="s">
        <v>18</v>
      </c>
      <c r="M619" s="2"/>
    </row>
    <row r="620">
      <c r="A620" s="3" t="s">
        <v>1512</v>
      </c>
      <c r="B620" s="1" t="s">
        <v>1513</v>
      </c>
      <c r="C620" s="1" t="s">
        <v>1514</v>
      </c>
      <c r="D620" s="1" t="s">
        <v>1515</v>
      </c>
      <c r="E620" s="1" t="s">
        <v>892</v>
      </c>
      <c r="F620" s="1" t="s">
        <v>893</v>
      </c>
      <c r="G620" s="1" t="s">
        <v>894</v>
      </c>
      <c r="H620" s="1" t="s">
        <v>440</v>
      </c>
      <c r="J620" s="8" t="s">
        <v>440</v>
      </c>
      <c r="M620" s="2"/>
    </row>
    <row r="621">
      <c r="A621" s="3" t="s">
        <v>1516</v>
      </c>
      <c r="B621" s="1" t="s">
        <v>1517</v>
      </c>
      <c r="C621" s="1" t="s">
        <v>259</v>
      </c>
      <c r="D621" s="1" t="s">
        <v>260</v>
      </c>
      <c r="J621" s="8" t="s">
        <v>260</v>
      </c>
      <c r="M621" s="2"/>
    </row>
    <row r="622">
      <c r="A622" s="3" t="s">
        <v>1518</v>
      </c>
      <c r="B622" s="1" t="s">
        <v>1519</v>
      </c>
      <c r="J622" s="8" t="s">
        <v>1519</v>
      </c>
      <c r="M622" s="2"/>
    </row>
    <row r="623">
      <c r="A623" s="3" t="s">
        <v>1520</v>
      </c>
      <c r="B623" s="1" t="s">
        <v>1521</v>
      </c>
      <c r="C623" s="1" t="s">
        <v>273</v>
      </c>
      <c r="D623" s="1" t="s">
        <v>274</v>
      </c>
      <c r="E623" s="1" t="s">
        <v>275</v>
      </c>
      <c r="J623" s="8" t="s">
        <v>275</v>
      </c>
      <c r="M623" s="2"/>
    </row>
    <row r="624">
      <c r="A624" s="3" t="s">
        <v>1522</v>
      </c>
      <c r="B624" s="1" t="s">
        <v>1523</v>
      </c>
      <c r="C624" s="1" t="s">
        <v>1040</v>
      </c>
      <c r="J624" s="8" t="s">
        <v>1040</v>
      </c>
      <c r="M624" s="2"/>
    </row>
    <row r="625">
      <c r="A625" s="3" t="s">
        <v>1524</v>
      </c>
      <c r="B625" s="1" t="s">
        <v>317</v>
      </c>
      <c r="C625" s="1" t="s">
        <v>318</v>
      </c>
      <c r="D625" s="1" t="s">
        <v>247</v>
      </c>
      <c r="J625" s="8" t="s">
        <v>247</v>
      </c>
      <c r="M625" s="2"/>
    </row>
    <row r="626">
      <c r="A626" s="4" t="s">
        <v>1525</v>
      </c>
      <c r="B626" s="1" t="s">
        <v>680</v>
      </c>
      <c r="C626" s="1" t="s">
        <v>59</v>
      </c>
      <c r="D626" s="1" t="s">
        <v>18</v>
      </c>
      <c r="J626" s="8" t="s">
        <v>18</v>
      </c>
      <c r="M626" s="2"/>
    </row>
    <row r="627">
      <c r="A627" s="4" t="s">
        <v>1526</v>
      </c>
      <c r="B627" s="1" t="s">
        <v>583</v>
      </c>
      <c r="C627" s="1" t="s">
        <v>149</v>
      </c>
      <c r="D627" s="1" t="s">
        <v>18</v>
      </c>
      <c r="J627" s="8" t="s">
        <v>18</v>
      </c>
      <c r="M627" s="2"/>
    </row>
    <row r="628">
      <c r="A628" s="4" t="s">
        <v>1527</v>
      </c>
      <c r="B628" s="1" t="s">
        <v>1528</v>
      </c>
      <c r="C628" s="1" t="s">
        <v>958</v>
      </c>
      <c r="D628" s="1" t="s">
        <v>959</v>
      </c>
      <c r="E628" s="1" t="s">
        <v>960</v>
      </c>
      <c r="F628" s="1" t="s">
        <v>961</v>
      </c>
      <c r="G628" s="1" t="s">
        <v>66</v>
      </c>
      <c r="H628" s="1" t="s">
        <v>67</v>
      </c>
      <c r="J628" s="8" t="s">
        <v>67</v>
      </c>
      <c r="M628" s="2"/>
    </row>
    <row r="629">
      <c r="A629" s="4" t="s">
        <v>1529</v>
      </c>
      <c r="B629" s="1" t="s">
        <v>575</v>
      </c>
      <c r="C629" s="1" t="s">
        <v>123</v>
      </c>
      <c r="D629" s="1" t="s">
        <v>124</v>
      </c>
      <c r="E629" s="1" t="s">
        <v>125</v>
      </c>
      <c r="F629" s="1" t="s">
        <v>18</v>
      </c>
      <c r="J629" s="8" t="s">
        <v>18</v>
      </c>
      <c r="M629" s="2"/>
    </row>
    <row r="630">
      <c r="A630" s="4" t="s">
        <v>1530</v>
      </c>
      <c r="B630" s="1" t="s">
        <v>1531</v>
      </c>
      <c r="C630" s="1" t="s">
        <v>899</v>
      </c>
      <c r="D630" s="1" t="s">
        <v>900</v>
      </c>
      <c r="E630" s="1" t="s">
        <v>901</v>
      </c>
      <c r="J630" s="8" t="s">
        <v>901</v>
      </c>
      <c r="M630" s="2"/>
    </row>
    <row r="631">
      <c r="A631" s="4" t="s">
        <v>1532</v>
      </c>
      <c r="B631" s="1" t="s">
        <v>1533</v>
      </c>
      <c r="C631" s="1" t="s">
        <v>583</v>
      </c>
      <c r="D631" s="1" t="s">
        <v>149</v>
      </c>
      <c r="E631" s="1" t="s">
        <v>18</v>
      </c>
      <c r="J631" s="8" t="s">
        <v>18</v>
      </c>
      <c r="M631" s="2"/>
    </row>
    <row r="632">
      <c r="A632" s="4" t="s">
        <v>1534</v>
      </c>
      <c r="B632" s="1" t="s">
        <v>1535</v>
      </c>
      <c r="C632" s="1" t="s">
        <v>1536</v>
      </c>
      <c r="D632" s="1" t="s">
        <v>124</v>
      </c>
      <c r="E632" s="1" t="s">
        <v>125</v>
      </c>
      <c r="F632" s="1" t="s">
        <v>18</v>
      </c>
      <c r="J632" s="8" t="s">
        <v>18</v>
      </c>
      <c r="M632" s="2"/>
    </row>
    <row r="633">
      <c r="A633" s="4" t="s">
        <v>1537</v>
      </c>
      <c r="B633" s="1" t="s">
        <v>1538</v>
      </c>
      <c r="J633" s="8" t="s">
        <v>1538</v>
      </c>
      <c r="M633" s="2"/>
    </row>
    <row r="634">
      <c r="A634" s="4" t="s">
        <v>1539</v>
      </c>
      <c r="B634" s="1" t="s">
        <v>685</v>
      </c>
      <c r="C634" s="1" t="s">
        <v>686</v>
      </c>
      <c r="D634" s="1" t="s">
        <v>275</v>
      </c>
      <c r="J634" s="8" t="s">
        <v>275</v>
      </c>
      <c r="M634" s="2"/>
    </row>
    <row r="635">
      <c r="A635" s="4" t="s">
        <v>1540</v>
      </c>
      <c r="B635" s="1" t="s">
        <v>1541</v>
      </c>
      <c r="J635" s="8" t="s">
        <v>1541</v>
      </c>
      <c r="M635" s="2"/>
    </row>
    <row r="636">
      <c r="A636" s="4" t="s">
        <v>1542</v>
      </c>
      <c r="B636" s="1" t="s">
        <v>1543</v>
      </c>
      <c r="C636" s="1" t="s">
        <v>1178</v>
      </c>
      <c r="D636" s="1" t="s">
        <v>1179</v>
      </c>
      <c r="J636" s="8" t="s">
        <v>1179</v>
      </c>
      <c r="M636" s="2"/>
    </row>
    <row r="637">
      <c r="A637" s="4" t="s">
        <v>1544</v>
      </c>
      <c r="B637" s="1" t="s">
        <v>1545</v>
      </c>
      <c r="C637" s="1" t="s">
        <v>1546</v>
      </c>
      <c r="D637" s="1" t="s">
        <v>1547</v>
      </c>
      <c r="J637" s="8" t="s">
        <v>1547</v>
      </c>
      <c r="M637" s="2"/>
    </row>
    <row r="638">
      <c r="A638" s="4" t="s">
        <v>1548</v>
      </c>
      <c r="B638" s="1" t="s">
        <v>1549</v>
      </c>
      <c r="C638" s="1" t="s">
        <v>1550</v>
      </c>
      <c r="J638" s="8" t="s">
        <v>1550</v>
      </c>
      <c r="M638" s="2"/>
    </row>
    <row r="639">
      <c r="A639" s="4" t="s">
        <v>1551</v>
      </c>
      <c r="B639" s="1" t="s">
        <v>1010</v>
      </c>
      <c r="C639" s="1" t="s">
        <v>1011</v>
      </c>
      <c r="D639" s="1" t="s">
        <v>1012</v>
      </c>
      <c r="J639" s="8" t="s">
        <v>1012</v>
      </c>
      <c r="M639" s="2"/>
    </row>
    <row r="640">
      <c r="A640" s="4" t="s">
        <v>1552</v>
      </c>
      <c r="B640" s="1" t="s">
        <v>1000</v>
      </c>
      <c r="C640" s="1" t="s">
        <v>168</v>
      </c>
      <c r="D640" s="1" t="s">
        <v>169</v>
      </c>
      <c r="E640" s="1" t="s">
        <v>18</v>
      </c>
      <c r="J640" s="8" t="s">
        <v>18</v>
      </c>
      <c r="M640" s="2"/>
    </row>
    <row r="641">
      <c r="A641" s="4" t="s">
        <v>1553</v>
      </c>
      <c r="B641" s="1" t="s">
        <v>1554</v>
      </c>
      <c r="C641" s="1" t="s">
        <v>923</v>
      </c>
      <c r="D641" s="1" t="s">
        <v>270</v>
      </c>
      <c r="E641" s="1" t="s">
        <v>230</v>
      </c>
      <c r="F641" s="1" t="s">
        <v>231</v>
      </c>
      <c r="G641" s="1" t="s">
        <v>67</v>
      </c>
      <c r="J641" s="8" t="s">
        <v>67</v>
      </c>
      <c r="M641" s="2"/>
    </row>
    <row r="642">
      <c r="A642" s="4" t="s">
        <v>1555</v>
      </c>
      <c r="B642" s="1" t="s">
        <v>278</v>
      </c>
      <c r="C642" s="1" t="s">
        <v>279</v>
      </c>
      <c r="D642" s="1" t="s">
        <v>72</v>
      </c>
      <c r="E642" s="1" t="s">
        <v>73</v>
      </c>
      <c r="F642" s="1" t="s">
        <v>14</v>
      </c>
      <c r="J642" s="8" t="s">
        <v>14</v>
      </c>
      <c r="M642" s="2"/>
    </row>
    <row r="643">
      <c r="A643" s="4" t="s">
        <v>1556</v>
      </c>
      <c r="B643" s="1" t="s">
        <v>1557</v>
      </c>
      <c r="C643" s="1" t="s">
        <v>1558</v>
      </c>
      <c r="D643" s="1" t="s">
        <v>1559</v>
      </c>
      <c r="J643" s="8" t="s">
        <v>1559</v>
      </c>
      <c r="M643" s="2"/>
    </row>
    <row r="644">
      <c r="A644" s="2" t="s">
        <v>1560</v>
      </c>
      <c r="B644" s="1" t="s">
        <v>827</v>
      </c>
      <c r="C644" s="1" t="s">
        <v>283</v>
      </c>
      <c r="D644" s="1" t="s">
        <v>140</v>
      </c>
      <c r="J644" s="8" t="s">
        <v>140</v>
      </c>
      <c r="M644" s="2"/>
    </row>
    <row r="645">
      <c r="A645" s="2" t="s">
        <v>1561</v>
      </c>
      <c r="B645" s="1" t="s">
        <v>1562</v>
      </c>
      <c r="C645" s="1" t="s">
        <v>1563</v>
      </c>
      <c r="D645" s="1" t="s">
        <v>1564</v>
      </c>
      <c r="E645" s="1" t="s">
        <v>1565</v>
      </c>
      <c r="F645" s="1" t="s">
        <v>148</v>
      </c>
      <c r="G645" s="1" t="s">
        <v>149</v>
      </c>
      <c r="H645" s="1" t="s">
        <v>18</v>
      </c>
      <c r="J645" s="8" t="s">
        <v>18</v>
      </c>
      <c r="M645" s="2"/>
    </row>
    <row r="646">
      <c r="A646" s="2" t="s">
        <v>1566</v>
      </c>
      <c r="B646" s="1" t="s">
        <v>1391</v>
      </c>
      <c r="C646" s="1" t="s">
        <v>1392</v>
      </c>
      <c r="D646" s="1" t="s">
        <v>1267</v>
      </c>
      <c r="E646" s="6" t="s">
        <v>246</v>
      </c>
      <c r="F646" s="6" t="s">
        <v>247</v>
      </c>
      <c r="J646" s="8" t="s">
        <v>247</v>
      </c>
      <c r="M646" s="2"/>
    </row>
    <row r="647">
      <c r="A647" s="2" t="s">
        <v>1567</v>
      </c>
      <c r="B647" s="1" t="s">
        <v>1568</v>
      </c>
      <c r="C647" s="1" t="s">
        <v>149</v>
      </c>
      <c r="D647" s="1" t="s">
        <v>18</v>
      </c>
      <c r="J647" s="8" t="s">
        <v>18</v>
      </c>
      <c r="M647" s="2"/>
    </row>
    <row r="648">
      <c r="A648" s="2" t="s">
        <v>1569</v>
      </c>
      <c r="B648" s="1" t="s">
        <v>1570</v>
      </c>
      <c r="C648" s="1" t="s">
        <v>1571</v>
      </c>
      <c r="J648" s="8" t="s">
        <v>1571</v>
      </c>
      <c r="M648" s="2"/>
    </row>
    <row r="649">
      <c r="A649" s="2" t="s">
        <v>1572</v>
      </c>
      <c r="B649" s="1" t="s">
        <v>1573</v>
      </c>
      <c r="C649" s="1" t="s">
        <v>552</v>
      </c>
      <c r="D649" s="1" t="s">
        <v>553</v>
      </c>
      <c r="E649" s="1" t="s">
        <v>554</v>
      </c>
      <c r="J649" s="8" t="s">
        <v>554</v>
      </c>
      <c r="M649" s="2"/>
    </row>
    <row r="650">
      <c r="A650" s="2" t="s">
        <v>1574</v>
      </c>
      <c r="B650" s="1" t="s">
        <v>1575</v>
      </c>
      <c r="C650" s="1" t="s">
        <v>1425</v>
      </c>
      <c r="D650" s="1" t="s">
        <v>1267</v>
      </c>
      <c r="E650" s="6" t="s">
        <v>246</v>
      </c>
      <c r="F650" s="6" t="s">
        <v>247</v>
      </c>
      <c r="J650" s="8" t="s">
        <v>247</v>
      </c>
      <c r="M650" s="2"/>
    </row>
    <row r="651">
      <c r="A651" s="2" t="s">
        <v>1576</v>
      </c>
      <c r="B651" s="1" t="s">
        <v>1577</v>
      </c>
      <c r="C651" s="1" t="s">
        <v>1578</v>
      </c>
      <c r="D651" s="1" t="s">
        <v>1579</v>
      </c>
      <c r="E651" s="1" t="s">
        <v>1580</v>
      </c>
      <c r="J651" s="8" t="s">
        <v>1580</v>
      </c>
      <c r="M651" s="2"/>
    </row>
    <row r="652">
      <c r="A652" s="2" t="s">
        <v>1581</v>
      </c>
      <c r="B652" s="1" t="s">
        <v>62</v>
      </c>
      <c r="C652" s="1" t="s">
        <v>63</v>
      </c>
      <c r="D652" s="1" t="s">
        <v>64</v>
      </c>
      <c r="E652" s="1" t="s">
        <v>65</v>
      </c>
      <c r="F652" s="1" t="s">
        <v>66</v>
      </c>
      <c r="G652" s="1" t="s">
        <v>67</v>
      </c>
      <c r="J652" s="8" t="s">
        <v>67</v>
      </c>
      <c r="M652" s="2"/>
    </row>
    <row r="653">
      <c r="A653" s="2" t="s">
        <v>1582</v>
      </c>
      <c r="B653" s="1" t="s">
        <v>1583</v>
      </c>
      <c r="C653" s="1" t="s">
        <v>1584</v>
      </c>
      <c r="D653" s="1" t="s">
        <v>638</v>
      </c>
      <c r="E653" s="1" t="s">
        <v>472</v>
      </c>
      <c r="F653" s="1" t="s">
        <v>473</v>
      </c>
      <c r="G653" s="1" t="s">
        <v>474</v>
      </c>
      <c r="J653" s="8" t="s">
        <v>474</v>
      </c>
      <c r="M653" s="2"/>
    </row>
    <row r="654">
      <c r="A654" s="10" t="s">
        <v>1585</v>
      </c>
      <c r="B654" s="1" t="s">
        <v>1586</v>
      </c>
      <c r="C654" s="1" t="s">
        <v>1587</v>
      </c>
      <c r="D654" s="1" t="s">
        <v>1588</v>
      </c>
      <c r="E654" s="1" t="s">
        <v>451</v>
      </c>
      <c r="F654" s="1" t="s">
        <v>346</v>
      </c>
      <c r="G654" s="1" t="s">
        <v>169</v>
      </c>
      <c r="H654" s="1" t="s">
        <v>18</v>
      </c>
      <c r="J654" s="8" t="s">
        <v>18</v>
      </c>
      <c r="M654" s="2"/>
    </row>
    <row r="655">
      <c r="A655" s="2" t="s">
        <v>1589</v>
      </c>
      <c r="B655" s="1" t="s">
        <v>1590</v>
      </c>
      <c r="C655" s="1" t="s">
        <v>279</v>
      </c>
      <c r="D655" s="1" t="s">
        <v>72</v>
      </c>
      <c r="E655" s="1" t="s">
        <v>73</v>
      </c>
      <c r="F655" s="1" t="s">
        <v>14</v>
      </c>
      <c r="J655" s="8" t="s">
        <v>14</v>
      </c>
      <c r="M655" s="2"/>
    </row>
    <row r="656">
      <c r="A656" s="2" t="s">
        <v>1591</v>
      </c>
      <c r="B656" s="1" t="s">
        <v>1536</v>
      </c>
      <c r="C656" s="1" t="s">
        <v>124</v>
      </c>
      <c r="D656" s="1" t="s">
        <v>125</v>
      </c>
      <c r="E656" s="1" t="s">
        <v>18</v>
      </c>
      <c r="J656" s="8" t="s">
        <v>18</v>
      </c>
      <c r="M656" s="2"/>
    </row>
    <row r="657">
      <c r="A657" s="2" t="s">
        <v>1592</v>
      </c>
      <c r="B657" s="1" t="s">
        <v>1264</v>
      </c>
      <c r="C657" s="1" t="s">
        <v>1265</v>
      </c>
      <c r="D657" s="6" t="s">
        <v>1266</v>
      </c>
      <c r="E657" s="6" t="s">
        <v>1267</v>
      </c>
      <c r="F657" s="6" t="s">
        <v>246</v>
      </c>
      <c r="G657" s="6" t="s">
        <v>247</v>
      </c>
      <c r="J657" s="8" t="s">
        <v>247</v>
      </c>
      <c r="M657" s="2"/>
    </row>
    <row r="658">
      <c r="A658" s="2" t="s">
        <v>1593</v>
      </c>
      <c r="B658" s="1" t="s">
        <v>1594</v>
      </c>
      <c r="C658" s="1" t="s">
        <v>296</v>
      </c>
      <c r="D658" s="1" t="s">
        <v>149</v>
      </c>
      <c r="E658" s="1" t="s">
        <v>18</v>
      </c>
      <c r="J658" s="8" t="s">
        <v>18</v>
      </c>
      <c r="M658" s="2"/>
    </row>
    <row r="659">
      <c r="A659" s="2" t="s">
        <v>1595</v>
      </c>
      <c r="B659" s="1" t="s">
        <v>1596</v>
      </c>
      <c r="C659" s="1" t="s">
        <v>1178</v>
      </c>
      <c r="D659" s="1" t="s">
        <v>1179</v>
      </c>
      <c r="J659" s="8" t="s">
        <v>1179</v>
      </c>
      <c r="M659" s="2"/>
    </row>
    <row r="660">
      <c r="A660" s="2" t="s">
        <v>1597</v>
      </c>
      <c r="B660" s="1" t="s">
        <v>1598</v>
      </c>
      <c r="C660" s="1" t="s">
        <v>1599</v>
      </c>
      <c r="D660" s="1" t="s">
        <v>1600</v>
      </c>
      <c r="J660" s="8" t="s">
        <v>1600</v>
      </c>
      <c r="M660" s="2"/>
    </row>
    <row r="661">
      <c r="A661" s="2" t="s">
        <v>1601</v>
      </c>
      <c r="B661" s="1" t="s">
        <v>797</v>
      </c>
      <c r="C661" s="1" t="s">
        <v>198</v>
      </c>
      <c r="D661" s="1" t="s">
        <v>199</v>
      </c>
      <c r="E661" s="1" t="s">
        <v>200</v>
      </c>
      <c r="J661" s="8" t="s">
        <v>200</v>
      </c>
      <c r="M661" s="2"/>
    </row>
    <row r="662">
      <c r="A662" s="2" t="s">
        <v>1602</v>
      </c>
      <c r="B662" s="1" t="s">
        <v>1425</v>
      </c>
      <c r="C662" s="1" t="s">
        <v>1267</v>
      </c>
      <c r="D662" s="6" t="s">
        <v>246</v>
      </c>
      <c r="E662" s="6" t="s">
        <v>247</v>
      </c>
      <c r="J662" s="8" t="s">
        <v>247</v>
      </c>
      <c r="M662" s="2"/>
    </row>
    <row r="663">
      <c r="A663" s="2" t="s">
        <v>1603</v>
      </c>
      <c r="B663" s="1" t="s">
        <v>1604</v>
      </c>
      <c r="C663" s="1" t="s">
        <v>583</v>
      </c>
      <c r="D663" s="1" t="s">
        <v>149</v>
      </c>
      <c r="E663" s="1" t="s">
        <v>18</v>
      </c>
      <c r="J663" s="8" t="s">
        <v>18</v>
      </c>
      <c r="M663" s="2"/>
    </row>
    <row r="664">
      <c r="A664" s="2" t="s">
        <v>1605</v>
      </c>
      <c r="B664" s="1" t="s">
        <v>1606</v>
      </c>
      <c r="C664" s="1" t="s">
        <v>1607</v>
      </c>
      <c r="D664" s="1" t="s">
        <v>409</v>
      </c>
      <c r="E664" s="1" t="s">
        <v>230</v>
      </c>
      <c r="F664" s="1" t="s">
        <v>231</v>
      </c>
      <c r="G664" s="1" t="s">
        <v>67</v>
      </c>
      <c r="J664" s="8" t="s">
        <v>67</v>
      </c>
      <c r="M664" s="2"/>
    </row>
    <row r="665">
      <c r="A665" s="2" t="s">
        <v>1608</v>
      </c>
      <c r="B665" s="1" t="s">
        <v>1609</v>
      </c>
      <c r="C665" s="1" t="s">
        <v>72</v>
      </c>
      <c r="D665" s="1" t="s">
        <v>73</v>
      </c>
      <c r="E665" s="1" t="s">
        <v>14</v>
      </c>
      <c r="J665" s="8" t="s">
        <v>14</v>
      </c>
      <c r="M665" s="2"/>
    </row>
    <row r="666">
      <c r="A666" s="2" t="s">
        <v>1610</v>
      </c>
      <c r="B666" s="1" t="s">
        <v>1038</v>
      </c>
      <c r="C666" s="1" t="s">
        <v>11</v>
      </c>
      <c r="D666" s="1" t="s">
        <v>12</v>
      </c>
      <c r="E666" s="1" t="s">
        <v>13</v>
      </c>
      <c r="F666" s="1" t="s">
        <v>14</v>
      </c>
      <c r="J666" s="8" t="s">
        <v>14</v>
      </c>
      <c r="M666" s="2"/>
    </row>
    <row r="667">
      <c r="A667" s="2" t="s">
        <v>1611</v>
      </c>
      <c r="B667" s="1" t="s">
        <v>1324</v>
      </c>
      <c r="C667" s="1" t="s">
        <v>11</v>
      </c>
      <c r="D667" s="1" t="s">
        <v>12</v>
      </c>
      <c r="E667" s="1" t="s">
        <v>13</v>
      </c>
      <c r="F667" s="1" t="s">
        <v>14</v>
      </c>
      <c r="J667" s="8" t="s">
        <v>14</v>
      </c>
      <c r="M667" s="2"/>
    </row>
    <row r="668">
      <c r="A668" s="2" t="s">
        <v>1612</v>
      </c>
      <c r="B668" s="1" t="s">
        <v>1613</v>
      </c>
      <c r="C668" s="1" t="s">
        <v>583</v>
      </c>
      <c r="D668" s="1" t="s">
        <v>149</v>
      </c>
      <c r="E668" s="1" t="s">
        <v>18</v>
      </c>
      <c r="J668" s="8" t="s">
        <v>18</v>
      </c>
      <c r="M668" s="2"/>
    </row>
    <row r="669">
      <c r="A669" s="2" t="s">
        <v>1614</v>
      </c>
      <c r="B669" s="1" t="s">
        <v>1615</v>
      </c>
      <c r="C669" s="1" t="s">
        <v>1616</v>
      </c>
      <c r="J669" s="8" t="s">
        <v>1616</v>
      </c>
      <c r="M669" s="2"/>
    </row>
    <row r="670">
      <c r="A670" s="2" t="s">
        <v>1617</v>
      </c>
      <c r="B670" s="1" t="s">
        <v>74</v>
      </c>
      <c r="C670" s="1" t="s">
        <v>75</v>
      </c>
      <c r="D670" s="1" t="s">
        <v>76</v>
      </c>
      <c r="E670" s="1" t="s">
        <v>77</v>
      </c>
      <c r="J670" s="8" t="s">
        <v>77</v>
      </c>
      <c r="M670" s="2"/>
    </row>
    <row r="671">
      <c r="A671" s="2" t="s">
        <v>1618</v>
      </c>
      <c r="B671" s="1" t="s">
        <v>1619</v>
      </c>
      <c r="C671" s="1" t="s">
        <v>346</v>
      </c>
      <c r="D671" s="1" t="s">
        <v>169</v>
      </c>
      <c r="E671" s="1" t="s">
        <v>18</v>
      </c>
      <c r="J671" s="8" t="s">
        <v>18</v>
      </c>
      <c r="M671" s="2"/>
    </row>
    <row r="672">
      <c r="A672" s="2" t="s">
        <v>1620</v>
      </c>
      <c r="B672" s="1" t="s">
        <v>1621</v>
      </c>
      <c r="C672" s="1" t="s">
        <v>348</v>
      </c>
      <c r="D672" s="1" t="s">
        <v>349</v>
      </c>
      <c r="E672" s="1" t="s">
        <v>350</v>
      </c>
      <c r="F672" s="1" t="s">
        <v>229</v>
      </c>
      <c r="G672" s="1" t="s">
        <v>230</v>
      </c>
      <c r="H672" s="1" t="s">
        <v>231</v>
      </c>
      <c r="I672" s="1" t="s">
        <v>67</v>
      </c>
      <c r="J672" s="8" t="s">
        <v>67</v>
      </c>
      <c r="M672" s="2"/>
    </row>
    <row r="673">
      <c r="A673" s="2" t="s">
        <v>1622</v>
      </c>
      <c r="B673" s="1" t="s">
        <v>1623</v>
      </c>
      <c r="C673" s="1" t="s">
        <v>760</v>
      </c>
      <c r="D673" s="1" t="s">
        <v>149</v>
      </c>
      <c r="E673" s="1" t="s">
        <v>18</v>
      </c>
      <c r="J673" s="8" t="s">
        <v>18</v>
      </c>
      <c r="M673" s="2"/>
    </row>
    <row r="674">
      <c r="A674" s="2" t="s">
        <v>1624</v>
      </c>
      <c r="B674" s="1" t="s">
        <v>296</v>
      </c>
      <c r="C674" s="1" t="s">
        <v>149</v>
      </c>
      <c r="D674" s="1" t="s">
        <v>18</v>
      </c>
      <c r="J674" s="8" t="s">
        <v>18</v>
      </c>
      <c r="M674" s="2"/>
    </row>
    <row r="675">
      <c r="A675" s="2" t="s">
        <v>1625</v>
      </c>
      <c r="B675" s="1" t="s">
        <v>1626</v>
      </c>
      <c r="C675" s="1" t="s">
        <v>294</v>
      </c>
      <c r="D675" s="1" t="s">
        <v>17</v>
      </c>
      <c r="E675" s="1" t="s">
        <v>18</v>
      </c>
      <c r="J675" s="8" t="s">
        <v>18</v>
      </c>
      <c r="M675" s="2"/>
    </row>
    <row r="676">
      <c r="A676" s="2" t="s">
        <v>1627</v>
      </c>
      <c r="B676" s="1" t="s">
        <v>168</v>
      </c>
      <c r="C676" s="1" t="s">
        <v>169</v>
      </c>
      <c r="D676" s="1" t="s">
        <v>18</v>
      </c>
      <c r="J676" s="8" t="s">
        <v>18</v>
      </c>
      <c r="M676" s="2"/>
    </row>
    <row r="677">
      <c r="A677" s="9" t="s">
        <v>1628</v>
      </c>
      <c r="B677" s="1" t="s">
        <v>1629</v>
      </c>
      <c r="C677" s="1" t="s">
        <v>1630</v>
      </c>
      <c r="D677" s="1" t="s">
        <v>318</v>
      </c>
      <c r="E677" s="1" t="s">
        <v>247</v>
      </c>
      <c r="J677" s="8" t="s">
        <v>247</v>
      </c>
      <c r="M677" s="2"/>
    </row>
    <row r="678">
      <c r="A678" s="9" t="s">
        <v>1631</v>
      </c>
      <c r="B678" s="1" t="s">
        <v>1632</v>
      </c>
      <c r="C678" s="1" t="s">
        <v>1043</v>
      </c>
      <c r="D678" s="1" t="s">
        <v>765</v>
      </c>
      <c r="E678" s="1" t="s">
        <v>391</v>
      </c>
      <c r="F678" s="1" t="s">
        <v>392</v>
      </c>
      <c r="G678" s="1" t="s">
        <v>393</v>
      </c>
      <c r="H678" s="1" t="s">
        <v>36</v>
      </c>
      <c r="I678" s="1" t="s">
        <v>37</v>
      </c>
      <c r="J678" s="8" t="s">
        <v>37</v>
      </c>
      <c r="M678" s="2"/>
    </row>
    <row r="679">
      <c r="A679" s="9" t="s">
        <v>1633</v>
      </c>
      <c r="B679" s="1" t="s">
        <v>896</v>
      </c>
      <c r="C679" s="1" t="s">
        <v>303</v>
      </c>
      <c r="D679" s="1" t="s">
        <v>304</v>
      </c>
      <c r="E679" s="1" t="s">
        <v>206</v>
      </c>
      <c r="F679" s="1" t="s">
        <v>207</v>
      </c>
      <c r="G679" s="1" t="s">
        <v>208</v>
      </c>
      <c r="H679" s="1" t="s">
        <v>37</v>
      </c>
      <c r="J679" s="8" t="s">
        <v>37</v>
      </c>
      <c r="M679" s="2"/>
    </row>
    <row r="680">
      <c r="A680" s="9" t="s">
        <v>1634</v>
      </c>
      <c r="B680" s="1" t="s">
        <v>1635</v>
      </c>
      <c r="C680" s="1" t="s">
        <v>1636</v>
      </c>
      <c r="D680" s="1" t="s">
        <v>269</v>
      </c>
      <c r="E680" s="1" t="s">
        <v>270</v>
      </c>
      <c r="F680" s="1" t="s">
        <v>230</v>
      </c>
      <c r="G680" s="1" t="s">
        <v>231</v>
      </c>
      <c r="H680" s="1" t="s">
        <v>67</v>
      </c>
      <c r="J680" s="8" t="s">
        <v>67</v>
      </c>
      <c r="M680" s="2"/>
    </row>
    <row r="681">
      <c r="A681" s="9" t="s">
        <v>1637</v>
      </c>
      <c r="B681" s="1" t="s">
        <v>1638</v>
      </c>
      <c r="C681" s="1" t="s">
        <v>850</v>
      </c>
      <c r="D681" s="1" t="s">
        <v>851</v>
      </c>
      <c r="E681" s="1" t="s">
        <v>28</v>
      </c>
      <c r="F681" s="1" t="s">
        <v>18</v>
      </c>
      <c r="J681" s="8" t="s">
        <v>18</v>
      </c>
      <c r="M681" s="2"/>
    </row>
    <row r="682">
      <c r="A682" s="9" t="s">
        <v>1639</v>
      </c>
      <c r="B682" s="1" t="s">
        <v>1640</v>
      </c>
      <c r="C682" s="1" t="s">
        <v>1419</v>
      </c>
      <c r="D682" s="1" t="s">
        <v>1420</v>
      </c>
      <c r="J682" s="8" t="s">
        <v>1420</v>
      </c>
      <c r="M682" s="2"/>
    </row>
    <row r="683">
      <c r="A683" s="9" t="s">
        <v>1641</v>
      </c>
      <c r="B683" s="1" t="s">
        <v>1642</v>
      </c>
      <c r="C683" s="1" t="s">
        <v>1488</v>
      </c>
      <c r="D683" s="1" t="s">
        <v>1489</v>
      </c>
      <c r="E683" s="1" t="s">
        <v>149</v>
      </c>
      <c r="F683" s="1" t="s">
        <v>18</v>
      </c>
      <c r="J683" s="8" t="s">
        <v>18</v>
      </c>
      <c r="M683" s="2"/>
    </row>
    <row r="684">
      <c r="A684" s="9" t="s">
        <v>1643</v>
      </c>
      <c r="B684" s="1" t="s">
        <v>1644</v>
      </c>
      <c r="C684" s="1" t="s">
        <v>72</v>
      </c>
      <c r="D684" s="1" t="s">
        <v>73</v>
      </c>
      <c r="E684" s="1" t="s">
        <v>14</v>
      </c>
      <c r="J684" s="8" t="s">
        <v>14</v>
      </c>
      <c r="M684" s="2"/>
    </row>
    <row r="685">
      <c r="A685" s="9" t="s">
        <v>1645</v>
      </c>
      <c r="B685" s="1" t="s">
        <v>1646</v>
      </c>
      <c r="C685" s="1" t="s">
        <v>1647</v>
      </c>
      <c r="D685" s="1" t="s">
        <v>463</v>
      </c>
      <c r="E685" s="1" t="s">
        <v>464</v>
      </c>
      <c r="J685" s="8" t="s">
        <v>464</v>
      </c>
      <c r="M685" s="2"/>
    </row>
    <row r="686">
      <c r="A686" s="9" t="s">
        <v>1648</v>
      </c>
      <c r="B686" s="1" t="s">
        <v>1425</v>
      </c>
      <c r="C686" s="1" t="s">
        <v>1267</v>
      </c>
      <c r="D686" s="6" t="s">
        <v>246</v>
      </c>
      <c r="E686" s="6" t="s">
        <v>247</v>
      </c>
      <c r="J686" s="8" t="s">
        <v>247</v>
      </c>
      <c r="M686" s="2"/>
    </row>
    <row r="687">
      <c r="A687" s="9" t="s">
        <v>1649</v>
      </c>
      <c r="B687" s="1" t="s">
        <v>523</v>
      </c>
      <c r="C687" s="1" t="s">
        <v>195</v>
      </c>
      <c r="D687" s="1" t="s">
        <v>196</v>
      </c>
      <c r="J687" s="8" t="s">
        <v>196</v>
      </c>
      <c r="M687" s="2"/>
    </row>
    <row r="688">
      <c r="A688" s="9" t="s">
        <v>1650</v>
      </c>
      <c r="B688" s="1" t="s">
        <v>1651</v>
      </c>
      <c r="C688" s="1" t="s">
        <v>1533</v>
      </c>
      <c r="D688" s="1" t="s">
        <v>583</v>
      </c>
      <c r="E688" s="1" t="s">
        <v>149</v>
      </c>
      <c r="F688" s="1" t="s">
        <v>18</v>
      </c>
      <c r="J688" s="8" t="s">
        <v>18</v>
      </c>
      <c r="M688" s="2"/>
    </row>
    <row r="689">
      <c r="A689" s="9" t="s">
        <v>1652</v>
      </c>
      <c r="B689" s="1" t="s">
        <v>1653</v>
      </c>
      <c r="C689" s="1" t="s">
        <v>1654</v>
      </c>
      <c r="D689" s="1" t="s">
        <v>911</v>
      </c>
      <c r="E689" s="1" t="s">
        <v>149</v>
      </c>
      <c r="F689" s="1" t="s">
        <v>18</v>
      </c>
      <c r="J689" s="8" t="s">
        <v>18</v>
      </c>
      <c r="M689" s="2"/>
    </row>
    <row r="690">
      <c r="A690" s="9" t="s">
        <v>1655</v>
      </c>
      <c r="B690" s="1" t="s">
        <v>1656</v>
      </c>
      <c r="J690" s="8" t="s">
        <v>1656</v>
      </c>
      <c r="M690" s="2"/>
    </row>
    <row r="691">
      <c r="A691" s="9" t="s">
        <v>1657</v>
      </c>
      <c r="B691" s="1" t="s">
        <v>1623</v>
      </c>
      <c r="C691" s="1" t="s">
        <v>760</v>
      </c>
      <c r="D691" s="1" t="s">
        <v>149</v>
      </c>
      <c r="E691" s="1" t="s">
        <v>18</v>
      </c>
      <c r="J691" s="8" t="s">
        <v>18</v>
      </c>
      <c r="M691" s="2"/>
    </row>
    <row r="692">
      <c r="A692" s="9" t="s">
        <v>1658</v>
      </c>
      <c r="B692" s="1" t="s">
        <v>1659</v>
      </c>
      <c r="J692" s="8" t="s">
        <v>1659</v>
      </c>
      <c r="M692" s="2"/>
    </row>
    <row r="693">
      <c r="A693" s="9" t="s">
        <v>1660</v>
      </c>
      <c r="B693" s="1" t="s">
        <v>1661</v>
      </c>
      <c r="C693" s="1" t="s">
        <v>899</v>
      </c>
      <c r="D693" s="1" t="s">
        <v>900</v>
      </c>
      <c r="E693" s="1" t="s">
        <v>901</v>
      </c>
      <c r="J693" s="8" t="s">
        <v>901</v>
      </c>
      <c r="M693" s="2"/>
    </row>
    <row r="694">
      <c r="A694" s="2" t="s">
        <v>1662</v>
      </c>
      <c r="B694" s="1" t="s">
        <v>1663</v>
      </c>
      <c r="C694" s="1" t="s">
        <v>296</v>
      </c>
      <c r="D694" s="1" t="s">
        <v>149</v>
      </c>
      <c r="E694" s="1" t="s">
        <v>18</v>
      </c>
      <c r="J694" s="8" t="s">
        <v>18</v>
      </c>
      <c r="M694" s="2"/>
    </row>
    <row r="695">
      <c r="A695" s="2" t="s">
        <v>1664</v>
      </c>
      <c r="B695" s="1" t="s">
        <v>447</v>
      </c>
      <c r="C695" s="1" t="s">
        <v>448</v>
      </c>
      <c r="D695" s="1" t="s">
        <v>449</v>
      </c>
      <c r="J695" s="8" t="s">
        <v>449</v>
      </c>
      <c r="M695" s="2"/>
    </row>
    <row r="696">
      <c r="A696" s="2" t="s">
        <v>1665</v>
      </c>
      <c r="B696" s="1" t="s">
        <v>1591</v>
      </c>
      <c r="C696" s="1" t="s">
        <v>1536</v>
      </c>
      <c r="D696" s="1" t="s">
        <v>124</v>
      </c>
      <c r="E696" s="1" t="s">
        <v>125</v>
      </c>
      <c r="F696" s="1" t="s">
        <v>18</v>
      </c>
      <c r="J696" s="8" t="s">
        <v>18</v>
      </c>
      <c r="M696" s="2"/>
    </row>
    <row r="697">
      <c r="A697" s="2" t="s">
        <v>1666</v>
      </c>
      <c r="B697" s="1" t="s">
        <v>1667</v>
      </c>
      <c r="C697" s="1" t="s">
        <v>913</v>
      </c>
      <c r="D697" s="1" t="s">
        <v>149</v>
      </c>
      <c r="E697" s="1" t="s">
        <v>18</v>
      </c>
      <c r="J697" s="8" t="s">
        <v>18</v>
      </c>
    </row>
    <row r="698">
      <c r="A698" s="2" t="s">
        <v>1668</v>
      </c>
      <c r="B698" s="1" t="s">
        <v>1669</v>
      </c>
      <c r="C698" s="1" t="s">
        <v>1670</v>
      </c>
      <c r="D698" s="1" t="s">
        <v>346</v>
      </c>
      <c r="E698" s="1" t="s">
        <v>169</v>
      </c>
      <c r="F698" s="1" t="s">
        <v>18</v>
      </c>
      <c r="J698" s="8" t="s">
        <v>18</v>
      </c>
    </row>
    <row r="699">
      <c r="A699" s="2" t="s">
        <v>1671</v>
      </c>
      <c r="B699" s="1" t="s">
        <v>1672</v>
      </c>
      <c r="C699" s="1" t="s">
        <v>1476</v>
      </c>
      <c r="D699" s="1" t="s">
        <v>397</v>
      </c>
      <c r="E699" s="1" t="s">
        <v>34</v>
      </c>
      <c r="F699" s="1" t="s">
        <v>35</v>
      </c>
      <c r="G699" s="1" t="s">
        <v>36</v>
      </c>
      <c r="H699" s="1" t="s">
        <v>37</v>
      </c>
      <c r="J699" s="8" t="s">
        <v>37</v>
      </c>
    </row>
    <row r="700">
      <c r="A700" s="2" t="s">
        <v>1673</v>
      </c>
      <c r="B700" s="1" t="s">
        <v>1674</v>
      </c>
      <c r="C700" s="1" t="s">
        <v>553</v>
      </c>
      <c r="D700" s="1" t="s">
        <v>554</v>
      </c>
      <c r="J700" s="8" t="s">
        <v>554</v>
      </c>
    </row>
    <row r="701">
      <c r="A701" s="2" t="s">
        <v>1675</v>
      </c>
      <c r="B701" s="1" t="s">
        <v>1676</v>
      </c>
      <c r="C701" s="1" t="s">
        <v>304</v>
      </c>
      <c r="D701" s="1" t="s">
        <v>206</v>
      </c>
      <c r="E701" s="1" t="s">
        <v>207</v>
      </c>
      <c r="F701" s="1" t="s">
        <v>208</v>
      </c>
      <c r="G701" s="1" t="s">
        <v>37</v>
      </c>
      <c r="J701" s="8" t="s">
        <v>37</v>
      </c>
    </row>
    <row r="702">
      <c r="A702" s="2" t="s">
        <v>1677</v>
      </c>
      <c r="B702" s="1" t="s">
        <v>1678</v>
      </c>
      <c r="C702" s="1" t="s">
        <v>1679</v>
      </c>
      <c r="D702" s="1" t="s">
        <v>485</v>
      </c>
      <c r="E702" s="1" t="s">
        <v>486</v>
      </c>
      <c r="F702" s="1" t="s">
        <v>270</v>
      </c>
      <c r="G702" s="1" t="s">
        <v>230</v>
      </c>
      <c r="H702" s="1" t="s">
        <v>231</v>
      </c>
      <c r="I702" s="1" t="s">
        <v>67</v>
      </c>
      <c r="J702" s="8" t="s">
        <v>67</v>
      </c>
    </row>
    <row r="703">
      <c r="A703" s="2" t="s">
        <v>1585</v>
      </c>
      <c r="B703" s="1" t="s">
        <v>1586</v>
      </c>
      <c r="C703" s="1" t="s">
        <v>1587</v>
      </c>
      <c r="D703" s="1" t="s">
        <v>1588</v>
      </c>
      <c r="E703" s="1" t="s">
        <v>451</v>
      </c>
      <c r="F703" s="1" t="s">
        <v>346</v>
      </c>
      <c r="G703" s="1" t="s">
        <v>169</v>
      </c>
      <c r="H703" s="1" t="s">
        <v>18</v>
      </c>
      <c r="J703" s="8" t="s">
        <v>18</v>
      </c>
    </row>
    <row r="704">
      <c r="A704" s="2" t="s">
        <v>1680</v>
      </c>
      <c r="B704" s="1" t="s">
        <v>1681</v>
      </c>
      <c r="C704" s="1" t="s">
        <v>1682</v>
      </c>
      <c r="J704" s="8" t="s">
        <v>1682</v>
      </c>
    </row>
    <row r="705">
      <c r="A705" s="2" t="s">
        <v>1683</v>
      </c>
      <c r="B705" s="1" t="s">
        <v>1684</v>
      </c>
      <c r="C705" s="1" t="s">
        <v>1545</v>
      </c>
      <c r="D705" s="1" t="s">
        <v>1546</v>
      </c>
      <c r="E705" s="1" t="s">
        <v>1547</v>
      </c>
      <c r="J705" s="8" t="s">
        <v>1547</v>
      </c>
    </row>
    <row r="706">
      <c r="A706" s="2" t="s">
        <v>1685</v>
      </c>
      <c r="B706" s="1" t="s">
        <v>1686</v>
      </c>
      <c r="C706" s="1" t="s">
        <v>1687</v>
      </c>
      <c r="J706" s="8" t="s">
        <v>1687</v>
      </c>
    </row>
    <row r="707">
      <c r="A707" s="2" t="s">
        <v>1688</v>
      </c>
      <c r="B707" s="1" t="s">
        <v>1689</v>
      </c>
      <c r="C707" s="1" t="s">
        <v>259</v>
      </c>
      <c r="D707" s="1" t="s">
        <v>260</v>
      </c>
      <c r="J707" s="8" t="s">
        <v>260</v>
      </c>
    </row>
    <row r="708">
      <c r="A708" s="2" t="s">
        <v>1690</v>
      </c>
      <c r="B708" s="1" t="s">
        <v>38</v>
      </c>
      <c r="C708" s="1" t="s">
        <v>39</v>
      </c>
      <c r="D708" s="1" t="s">
        <v>40</v>
      </c>
      <c r="E708" s="1" t="s">
        <v>41</v>
      </c>
      <c r="F708" s="1" t="s">
        <v>42</v>
      </c>
      <c r="J708" s="8" t="s">
        <v>42</v>
      </c>
    </row>
    <row r="709">
      <c r="A709" s="2" t="s">
        <v>1691</v>
      </c>
      <c r="B709" s="1" t="s">
        <v>1692</v>
      </c>
      <c r="C709" s="1" t="s">
        <v>1693</v>
      </c>
      <c r="D709" s="1" t="s">
        <v>1694</v>
      </c>
      <c r="J709" s="8" t="s">
        <v>1694</v>
      </c>
    </row>
    <row r="710">
      <c r="A710" s="2" t="s">
        <v>1695</v>
      </c>
      <c r="B710" s="1" t="s">
        <v>1696</v>
      </c>
      <c r="C710" s="1" t="s">
        <v>1697</v>
      </c>
      <c r="D710" s="1" t="s">
        <v>1698</v>
      </c>
      <c r="J710" s="8" t="s">
        <v>1698</v>
      </c>
    </row>
    <row r="711">
      <c r="A711" s="2" t="s">
        <v>1699</v>
      </c>
      <c r="B711" s="1" t="s">
        <v>1700</v>
      </c>
      <c r="C711" s="1" t="s">
        <v>1701</v>
      </c>
      <c r="J711" s="8" t="s">
        <v>1701</v>
      </c>
    </row>
    <row r="712">
      <c r="A712" s="2" t="s">
        <v>1702</v>
      </c>
      <c r="B712" s="1" t="s">
        <v>1703</v>
      </c>
      <c r="J712" s="8" t="s">
        <v>1703</v>
      </c>
    </row>
    <row r="713">
      <c r="A713" s="2" t="s">
        <v>1704</v>
      </c>
      <c r="B713" s="1" t="s">
        <v>1705</v>
      </c>
      <c r="C713" s="1" t="s">
        <v>1706</v>
      </c>
      <c r="J713" s="8" t="s">
        <v>1706</v>
      </c>
    </row>
    <row r="714">
      <c r="A714" s="2" t="s">
        <v>1707</v>
      </c>
      <c r="B714" s="1" t="s">
        <v>1708</v>
      </c>
      <c r="C714" s="1" t="s">
        <v>679</v>
      </c>
      <c r="D714" s="1" t="s">
        <v>680</v>
      </c>
      <c r="E714" s="1" t="s">
        <v>59</v>
      </c>
      <c r="F714" s="1" t="s">
        <v>18</v>
      </c>
      <c r="J714" s="8" t="s">
        <v>18</v>
      </c>
    </row>
    <row r="715">
      <c r="A715" s="2" t="s">
        <v>1709</v>
      </c>
      <c r="B715" s="1" t="s">
        <v>1710</v>
      </c>
      <c r="C715" s="1" t="s">
        <v>1711</v>
      </c>
      <c r="J715" s="8" t="s">
        <v>1711</v>
      </c>
    </row>
    <row r="716">
      <c r="A716" s="2" t="s">
        <v>1712</v>
      </c>
      <c r="B716" s="1" t="s">
        <v>1713</v>
      </c>
      <c r="C716" s="1" t="s">
        <v>1714</v>
      </c>
      <c r="J716" s="8" t="s">
        <v>1714</v>
      </c>
    </row>
    <row r="717">
      <c r="A717" s="2" t="s">
        <v>1715</v>
      </c>
      <c r="B717" s="1" t="s">
        <v>1716</v>
      </c>
      <c r="C717" s="1" t="s">
        <v>1048</v>
      </c>
      <c r="D717" s="1" t="s">
        <v>332</v>
      </c>
      <c r="E717" s="1" t="s">
        <v>333</v>
      </c>
      <c r="J717" s="8" t="s">
        <v>333</v>
      </c>
    </row>
    <row r="718">
      <c r="A718" s="2" t="s">
        <v>1717</v>
      </c>
      <c r="B718" s="1" t="s">
        <v>1718</v>
      </c>
      <c r="C718" s="1" t="s">
        <v>585</v>
      </c>
      <c r="D718" s="1" t="s">
        <v>586</v>
      </c>
      <c r="E718" s="1" t="s">
        <v>463</v>
      </c>
      <c r="F718" s="1" t="s">
        <v>464</v>
      </c>
      <c r="J718" s="8" t="s">
        <v>464</v>
      </c>
    </row>
    <row r="719">
      <c r="A719" s="2" t="s">
        <v>1719</v>
      </c>
      <c r="B719" s="1" t="s">
        <v>868</v>
      </c>
      <c r="C719" s="1" t="s">
        <v>149</v>
      </c>
      <c r="D719" s="1" t="s">
        <v>18</v>
      </c>
      <c r="J719" s="8" t="s">
        <v>18</v>
      </c>
    </row>
    <row r="720">
      <c r="A720" s="2" t="s">
        <v>1720</v>
      </c>
      <c r="B720" s="1" t="s">
        <v>1721</v>
      </c>
      <c r="C720" s="1" t="s">
        <v>149</v>
      </c>
      <c r="D720" s="1" t="s">
        <v>18</v>
      </c>
      <c r="J720" s="8" t="s">
        <v>18</v>
      </c>
    </row>
    <row r="721">
      <c r="A721" s="2" t="s">
        <v>1722</v>
      </c>
      <c r="B721" s="1" t="s">
        <v>1651</v>
      </c>
      <c r="C721" s="1" t="s">
        <v>1533</v>
      </c>
      <c r="D721" s="1" t="s">
        <v>583</v>
      </c>
      <c r="E721" s="1" t="s">
        <v>149</v>
      </c>
      <c r="F721" s="1" t="s">
        <v>18</v>
      </c>
      <c r="J721" s="8" t="s">
        <v>18</v>
      </c>
    </row>
    <row r="722">
      <c r="A722" s="2" t="s">
        <v>1723</v>
      </c>
      <c r="B722" s="1" t="s">
        <v>1724</v>
      </c>
      <c r="C722" s="1" t="s">
        <v>523</v>
      </c>
      <c r="D722" s="1" t="s">
        <v>195</v>
      </c>
      <c r="E722" s="1" t="s">
        <v>196</v>
      </c>
      <c r="J722" s="8" t="s">
        <v>196</v>
      </c>
    </row>
    <row r="723">
      <c r="A723" s="2" t="s">
        <v>1725</v>
      </c>
      <c r="B723" s="1" t="s">
        <v>1726</v>
      </c>
      <c r="C723" s="1" t="s">
        <v>1727</v>
      </c>
      <c r="J723" s="8" t="s">
        <v>1727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5"/>
    <col customWidth="1" min="2" max="2" width="28.0"/>
    <col customWidth="1" min="3" max="3" width="22.0"/>
    <col customWidth="1" min="4" max="4" width="23.63"/>
    <col customWidth="1" min="5" max="5" width="16.5"/>
    <col customWidth="1" min="6" max="6" width="9.25"/>
    <col customWidth="1" min="9" max="9" width="19.75"/>
  </cols>
  <sheetData>
    <row r="1">
      <c r="A1" s="11" t="s">
        <v>1728</v>
      </c>
      <c r="B1" s="12" t="s">
        <v>1729</v>
      </c>
      <c r="C1" s="2" t="s">
        <v>1730</v>
      </c>
      <c r="D1" s="2" t="s">
        <v>1731</v>
      </c>
      <c r="E1" s="4" t="s">
        <v>1732</v>
      </c>
      <c r="F1" s="4" t="s">
        <v>1733</v>
      </c>
      <c r="G1" s="1" t="s">
        <v>1734</v>
      </c>
      <c r="H1" s="13" t="s">
        <v>1735</v>
      </c>
      <c r="I1" s="1" t="s">
        <v>1736</v>
      </c>
    </row>
    <row r="2" hidden="1">
      <c r="A2" s="11">
        <v>1.0</v>
      </c>
      <c r="B2" s="3" t="s">
        <v>1737</v>
      </c>
      <c r="C2" s="2" t="s">
        <v>1738</v>
      </c>
      <c r="D2" s="2" t="s">
        <v>1739</v>
      </c>
      <c r="E2" s="4" t="s">
        <v>1740</v>
      </c>
      <c r="F2" s="4" t="s">
        <v>1741</v>
      </c>
      <c r="G2" s="8" t="str">
        <f>IF(COUNTIF('Dam Lines'!A:I,D2)&gt;0,"Yes","No")</f>
        <v>No</v>
      </c>
      <c r="H2" s="14" t="s">
        <v>1742</v>
      </c>
      <c r="I2" s="8" t="str">
        <f t="array" ref="I2">IF(G2="Yes",XLOOKUP(D2,'Dam Lines'!A:A,'Dam Lines'!J:J),"")</f>
        <v/>
      </c>
    </row>
    <row r="3" hidden="1">
      <c r="A3" s="11">
        <v>2.0</v>
      </c>
      <c r="B3" s="3" t="s">
        <v>1743</v>
      </c>
      <c r="C3" s="2" t="s">
        <v>1744</v>
      </c>
      <c r="D3" s="2" t="s">
        <v>1745</v>
      </c>
      <c r="E3" s="2" t="s">
        <v>1740</v>
      </c>
      <c r="F3" s="2" t="s">
        <v>1741</v>
      </c>
      <c r="G3" s="8" t="str">
        <f>IF(COUNTIF('Dam Lines'!A:A,D3)&gt;0,"Yes","No")</f>
        <v>No</v>
      </c>
      <c r="H3" s="14" t="s">
        <v>1742</v>
      </c>
      <c r="I3" s="8" t="str">
        <f t="array" ref="I3">IF(G3="Yes",XLOOKUP(D3,'Dam Lines'!A:A,'Dam Lines'!J:J),"")</f>
        <v/>
      </c>
    </row>
    <row r="4" hidden="1">
      <c r="A4" s="11">
        <v>3.0</v>
      </c>
      <c r="B4" s="3" t="s">
        <v>1746</v>
      </c>
      <c r="C4" s="2" t="s">
        <v>1747</v>
      </c>
      <c r="D4" s="2" t="s">
        <v>98</v>
      </c>
      <c r="E4" s="2" t="s">
        <v>1740</v>
      </c>
      <c r="F4" s="2" t="s">
        <v>1741</v>
      </c>
      <c r="G4" s="8" t="str">
        <f>IF(COUNTIF('Dam Lines'!A:A,D4)&gt;0,"Yes","No")</f>
        <v>Yes</v>
      </c>
      <c r="H4" s="14" t="s">
        <v>1742</v>
      </c>
      <c r="I4" s="8" t="str">
        <f t="array" ref="I4">IF(G4="Yes",XLOOKUP(D4,'Dam Lines'!A:A,'Dam Lines'!J:J),"")</f>
        <v>PHILIPPA</v>
      </c>
    </row>
    <row r="5" hidden="1">
      <c r="A5" s="11">
        <v>4.0</v>
      </c>
      <c r="B5" s="3" t="s">
        <v>1748</v>
      </c>
      <c r="C5" s="2" t="s">
        <v>1749</v>
      </c>
      <c r="D5" s="2" t="s">
        <v>1750</v>
      </c>
      <c r="E5" s="2" t="s">
        <v>1740</v>
      </c>
      <c r="F5" s="2" t="s">
        <v>1741</v>
      </c>
      <c r="G5" s="8" t="str">
        <f>IF(COUNTIF('Dam Lines'!A:A,D5)&gt;0,"Yes","No")</f>
        <v>No</v>
      </c>
      <c r="H5" s="14" t="s">
        <v>1742</v>
      </c>
      <c r="I5" s="8" t="str">
        <f t="array" ref="I5">IF(G5="Yes",XLOOKUP(D5,'Dam Lines'!A:A,'Dam Lines'!J:J),"")</f>
        <v/>
      </c>
    </row>
    <row r="6" hidden="1">
      <c r="A6" s="11">
        <v>5.0</v>
      </c>
      <c r="B6" s="3" t="s">
        <v>1751</v>
      </c>
      <c r="C6" s="2" t="s">
        <v>1752</v>
      </c>
      <c r="D6" s="2" t="s">
        <v>744</v>
      </c>
      <c r="E6" s="2" t="s">
        <v>1740</v>
      </c>
      <c r="F6" s="2" t="s">
        <v>1741</v>
      </c>
      <c r="G6" s="8" t="str">
        <f>IF(COUNTIF('Dam Lines'!A:A,D6)&gt;0,"Yes","No")</f>
        <v>Yes</v>
      </c>
      <c r="H6" s="14" t="s">
        <v>1742</v>
      </c>
      <c r="I6" s="8" t="str">
        <f t="array" ref="I6">IF(G6="Yes",XLOOKUP(D6,'Dam Lines'!A:A,'Dam Lines'!J:J),"")</f>
        <v>AL SHIMRIYA-50</v>
      </c>
    </row>
    <row r="7" hidden="1">
      <c r="A7" s="11">
        <v>6.0</v>
      </c>
      <c r="B7" s="3" t="s">
        <v>1753</v>
      </c>
      <c r="C7" s="2" t="s">
        <v>1754</v>
      </c>
      <c r="D7" s="2" t="s">
        <v>1755</v>
      </c>
      <c r="E7" s="2" t="s">
        <v>1740</v>
      </c>
      <c r="F7" s="2" t="s">
        <v>1741</v>
      </c>
      <c r="G7" s="8" t="str">
        <f>IF(COUNTIF('Dam Lines'!A:A,D7)&gt;0,"Yes","No")</f>
        <v>No</v>
      </c>
      <c r="H7" s="14" t="s">
        <v>1742</v>
      </c>
      <c r="I7" s="8" t="str">
        <f t="array" ref="I7">IF(G7="Yes",XLOOKUP(D7,'Dam Lines'!A:A,'Dam Lines'!J:J),"")</f>
        <v/>
      </c>
    </row>
    <row r="8" hidden="1">
      <c r="A8" s="11">
        <v>7.0</v>
      </c>
      <c r="B8" s="3" t="s">
        <v>1756</v>
      </c>
      <c r="C8" s="2" t="s">
        <v>1757</v>
      </c>
      <c r="D8" s="2" t="s">
        <v>1152</v>
      </c>
      <c r="E8" s="2" t="s">
        <v>1740</v>
      </c>
      <c r="F8" s="2" t="s">
        <v>1741</v>
      </c>
      <c r="G8" s="8" t="str">
        <f>IF(COUNTIF('Dam Lines'!A:A,D8)&gt;0,"Yes","No")</f>
        <v>Yes</v>
      </c>
      <c r="H8" s="14" t="s">
        <v>1742</v>
      </c>
      <c r="I8" s="8" t="str">
        <f t="array" ref="I8">IF(G8="Yes",XLOOKUP(D8,'Dam Lines'!A:A,'Dam Lines'!J:J),"")</f>
        <v>BUHTA</v>
      </c>
    </row>
    <row r="9" hidden="1">
      <c r="A9" s="11">
        <v>8.0</v>
      </c>
      <c r="B9" s="3" t="s">
        <v>1758</v>
      </c>
      <c r="C9" s="2" t="s">
        <v>1759</v>
      </c>
      <c r="D9" s="2" t="s">
        <v>1760</v>
      </c>
      <c r="E9" s="2" t="s">
        <v>1740</v>
      </c>
      <c r="F9" s="2" t="s">
        <v>1741</v>
      </c>
      <c r="G9" s="8" t="str">
        <f>IF(COUNTIF('Dam Lines'!A:A,D9)&gt;0,"Yes","No")</f>
        <v>No</v>
      </c>
      <c r="H9" s="14" t="s">
        <v>1761</v>
      </c>
      <c r="I9" s="8" t="str">
        <f t="array" ref="I9">IF(G9="Yes",XLOOKUP(D9,'Dam Lines'!A:A,'Dam Lines'!J:J),"")</f>
        <v/>
      </c>
    </row>
    <row r="10" hidden="1">
      <c r="A10" s="11">
        <v>9.0</v>
      </c>
      <c r="B10" s="3" t="s">
        <v>1762</v>
      </c>
      <c r="C10" s="2" t="s">
        <v>1754</v>
      </c>
      <c r="D10" s="2" t="s">
        <v>1763</v>
      </c>
      <c r="E10" s="2" t="s">
        <v>1740</v>
      </c>
      <c r="F10" s="2" t="s">
        <v>1741</v>
      </c>
      <c r="G10" s="8" t="str">
        <f>IF(COUNTIF('Dam Lines'!A:A,D10)&gt;0,"Yes","No")</f>
        <v>No</v>
      </c>
      <c r="H10" s="14" t="s">
        <v>1742</v>
      </c>
      <c r="I10" s="8" t="str">
        <f t="array" ref="I10">IF(G10="Yes",XLOOKUP(D10,'Dam Lines'!A:A,'Dam Lines'!J:J),"")</f>
        <v/>
      </c>
    </row>
    <row r="11" hidden="1">
      <c r="A11" s="11">
        <v>10.0</v>
      </c>
      <c r="B11" s="3" t="s">
        <v>1764</v>
      </c>
      <c r="C11" s="2" t="s">
        <v>1765</v>
      </c>
      <c r="D11" s="2" t="s">
        <v>1766</v>
      </c>
      <c r="E11" s="2" t="s">
        <v>1740</v>
      </c>
      <c r="F11" s="2" t="s">
        <v>1741</v>
      </c>
      <c r="G11" s="8" t="str">
        <f>IF(COUNTIF('Dam Lines'!A:A,D11)&gt;0,"Yes","No")</f>
        <v>No</v>
      </c>
      <c r="H11" s="14" t="s">
        <v>1761</v>
      </c>
      <c r="I11" s="8" t="str">
        <f t="array" ref="I11">IF(G11="Yes",XLOOKUP(D11,'Dam Lines'!A:A,'Dam Lines'!J:J),"")</f>
        <v/>
      </c>
    </row>
    <row r="12" hidden="1">
      <c r="A12" s="11">
        <v>11.0</v>
      </c>
      <c r="B12" s="3" t="s">
        <v>1767</v>
      </c>
      <c r="C12" s="2" t="s">
        <v>1768</v>
      </c>
      <c r="D12" s="2" t="s">
        <v>1769</v>
      </c>
      <c r="E12" s="2" t="s">
        <v>1740</v>
      </c>
      <c r="F12" s="2" t="s">
        <v>1741</v>
      </c>
      <c r="G12" s="8" t="str">
        <f>IF(COUNTIF('Dam Lines'!A:A,D12)&gt;0,"Yes","No")</f>
        <v>No</v>
      </c>
      <c r="H12" s="14" t="s">
        <v>1742</v>
      </c>
      <c r="I12" s="8" t="str">
        <f t="array" ref="I12">IF(G12="Yes",XLOOKUP(D12,'Dam Lines'!A:A,'Dam Lines'!J:J),"")</f>
        <v/>
      </c>
    </row>
    <row r="13" hidden="1">
      <c r="A13" s="11">
        <v>12.0</v>
      </c>
      <c r="B13" s="3" t="s">
        <v>1770</v>
      </c>
      <c r="C13" s="2" t="s">
        <v>1752</v>
      </c>
      <c r="D13" s="2" t="s">
        <v>211</v>
      </c>
      <c r="E13" s="2" t="s">
        <v>1740</v>
      </c>
      <c r="F13" s="2" t="s">
        <v>1741</v>
      </c>
      <c r="G13" s="8" t="str">
        <f>IF(COUNTIF('Dam Lines'!A:A,D13)&gt;0,"Yes","No")</f>
        <v>Yes</v>
      </c>
      <c r="H13" s="14" t="s">
        <v>1742</v>
      </c>
      <c r="I13" s="8" t="str">
        <f t="array" ref="I13">IF(G13="Yes",XLOOKUP(D13,'Dam Lines'!A:A,'Dam Lines'!J:J),"")</f>
        <v>PL TSASSOON</v>
      </c>
    </row>
    <row r="14" hidden="1">
      <c r="A14" s="11">
        <v>13.0</v>
      </c>
      <c r="B14" s="3" t="s">
        <v>1771</v>
      </c>
      <c r="C14" s="2" t="s">
        <v>1772</v>
      </c>
      <c r="D14" s="2" t="s">
        <v>1078</v>
      </c>
      <c r="E14" s="2" t="s">
        <v>1740</v>
      </c>
      <c r="F14" s="2" t="s">
        <v>1741</v>
      </c>
      <c r="G14" s="8" t="str">
        <f>IF(COUNTIF('Dam Lines'!A:A,D14)&gt;0,"Yes","No")</f>
        <v>Yes</v>
      </c>
      <c r="H14" s="14" t="s">
        <v>1742</v>
      </c>
      <c r="I14" s="8" t="str">
        <f t="array" ref="I14">IF(G14="Yes",XLOOKUP(D14,'Dam Lines'!A:A,'Dam Lines'!J:J),"")</f>
        <v>ALTHEA</v>
      </c>
    </row>
    <row r="15" hidden="1">
      <c r="A15" s="11">
        <v>14.0</v>
      </c>
      <c r="B15" s="3" t="s">
        <v>1773</v>
      </c>
      <c r="C15" s="2" t="s">
        <v>1774</v>
      </c>
      <c r="D15" s="2" t="s">
        <v>1775</v>
      </c>
      <c r="E15" s="2" t="s">
        <v>1740</v>
      </c>
      <c r="F15" s="2" t="s">
        <v>1741</v>
      </c>
      <c r="G15" s="8" t="str">
        <f>IF(COUNTIF('Dam Lines'!A:A,D15)&gt;0,"Yes","No")</f>
        <v>No</v>
      </c>
      <c r="H15" s="14" t="s">
        <v>1742</v>
      </c>
      <c r="I15" s="8" t="str">
        <f t="array" ref="I15">IF(G15="Yes",XLOOKUP(D15,'Dam Lines'!A:A,'Dam Lines'!J:J),"")</f>
        <v/>
      </c>
    </row>
    <row r="16" hidden="1">
      <c r="A16" s="11">
        <v>15.0</v>
      </c>
      <c r="B16" s="3" t="s">
        <v>1776</v>
      </c>
      <c r="C16" s="2" t="s">
        <v>1777</v>
      </c>
      <c r="D16" s="2" t="s">
        <v>1098</v>
      </c>
      <c r="E16" s="2" t="s">
        <v>1740</v>
      </c>
      <c r="F16" s="2" t="s">
        <v>1741</v>
      </c>
      <c r="G16" s="8" t="str">
        <f>IF(COUNTIF('Dam Lines'!A:A,D16)&gt;0,"Yes","No")</f>
        <v>Yes</v>
      </c>
      <c r="H16" s="14" t="s">
        <v>1761</v>
      </c>
      <c r="I16" s="8" t="str">
        <f t="array" ref="I16">IF(G16="Yes",XLOOKUP(D16,'Dam Lines'!A:A,'Dam Lines'!J:J),"")</f>
        <v>MAMMONA</v>
      </c>
    </row>
    <row r="17" hidden="1">
      <c r="A17" s="11">
        <v>1.0</v>
      </c>
      <c r="B17" s="3" t="s">
        <v>991</v>
      </c>
      <c r="C17" s="2" t="s">
        <v>1752</v>
      </c>
      <c r="D17" s="2" t="s">
        <v>1778</v>
      </c>
      <c r="E17" s="4" t="s">
        <v>1779</v>
      </c>
      <c r="F17" s="4" t="s">
        <v>1741</v>
      </c>
      <c r="G17" s="1" t="s">
        <v>1780</v>
      </c>
      <c r="H17" s="14" t="s">
        <v>1761</v>
      </c>
      <c r="I17" s="8" t="str">
        <f t="array" ref="I17">XLOOKUP(B17,'Dam Lines'!A:A,'Dam Lines'!J:J)</f>
        <v>TEBERDA</v>
      </c>
    </row>
    <row r="18" hidden="1">
      <c r="A18" s="11">
        <v>2.0</v>
      </c>
      <c r="B18" s="3" t="s">
        <v>1781</v>
      </c>
      <c r="C18" s="2" t="s">
        <v>1782</v>
      </c>
      <c r="D18" s="2" t="s">
        <v>1783</v>
      </c>
      <c r="E18" s="2" t="s">
        <v>1779</v>
      </c>
      <c r="F18" s="2" t="s">
        <v>1741</v>
      </c>
      <c r="G18" s="8" t="str">
        <f>IF(COUNTIF('Dam Lines'!A:A,D18)&gt;0,"Yes","No")</f>
        <v>No</v>
      </c>
      <c r="H18" s="14" t="s">
        <v>1742</v>
      </c>
      <c r="I18" s="8" t="str">
        <f t="array" ref="I18">IF(G18="Yes",XLOOKUP(D18,'Dam Lines'!A:A,'Dam Lines'!J:J),"")</f>
        <v/>
      </c>
    </row>
    <row r="19" hidden="1">
      <c r="A19" s="11">
        <v>3.0</v>
      </c>
      <c r="B19" s="3" t="s">
        <v>1784</v>
      </c>
      <c r="C19" s="2" t="s">
        <v>1785</v>
      </c>
      <c r="D19" s="2" t="s">
        <v>1786</v>
      </c>
      <c r="E19" s="2" t="s">
        <v>1779</v>
      </c>
      <c r="F19" s="2" t="s">
        <v>1741</v>
      </c>
      <c r="G19" s="8" t="str">
        <f>IF(COUNTIF('Dam Lines'!A:A,D19)&gt;0,"Yes","No")</f>
        <v>No</v>
      </c>
      <c r="H19" s="14" t="s">
        <v>1761</v>
      </c>
      <c r="I19" s="8" t="str">
        <f t="array" ref="I19">IF(G19="Yes",XLOOKUP(D19,'Dam Lines'!A:A,'Dam Lines'!J:J),"")</f>
        <v/>
      </c>
    </row>
    <row r="20" hidden="1">
      <c r="A20" s="11">
        <v>4.0</v>
      </c>
      <c r="B20" s="3" t="s">
        <v>1787</v>
      </c>
      <c r="C20" s="2" t="s">
        <v>1788</v>
      </c>
      <c r="D20" s="2" t="s">
        <v>1789</v>
      </c>
      <c r="E20" s="2" t="s">
        <v>1779</v>
      </c>
      <c r="F20" s="2" t="s">
        <v>1741</v>
      </c>
      <c r="G20" s="8" t="str">
        <f>IF(COUNTIF('Dam Lines'!A:A,D20)&gt;0,"Yes","No")</f>
        <v>No</v>
      </c>
      <c r="H20" s="14" t="s">
        <v>1742</v>
      </c>
      <c r="I20" s="8" t="str">
        <f t="array" ref="I20">IF(G20="Yes",XLOOKUP(D20,'Dam Lines'!A:A,'Dam Lines'!J:J),"")</f>
        <v/>
      </c>
    </row>
    <row r="21" hidden="1">
      <c r="A21" s="11">
        <v>5.0</v>
      </c>
      <c r="B21" s="3" t="s">
        <v>1790</v>
      </c>
      <c r="C21" s="2" t="s">
        <v>1791</v>
      </c>
      <c r="D21" s="2" t="s">
        <v>1792</v>
      </c>
      <c r="E21" s="2" t="s">
        <v>1779</v>
      </c>
      <c r="F21" s="2" t="s">
        <v>1741</v>
      </c>
      <c r="G21" s="8" t="str">
        <f>IF(COUNTIF('Dam Lines'!A:A,D21)&gt;0,"Yes","No")</f>
        <v>No</v>
      </c>
      <c r="H21" s="14" t="s">
        <v>1742</v>
      </c>
      <c r="I21" s="8" t="str">
        <f t="array" ref="I21">IF(G21="Yes",XLOOKUP(D21,'Dam Lines'!A:A,'Dam Lines'!J:J),"")</f>
        <v/>
      </c>
    </row>
    <row r="22" hidden="1">
      <c r="A22" s="11">
        <v>6.0</v>
      </c>
      <c r="B22" s="3" t="s">
        <v>1793</v>
      </c>
      <c r="C22" s="2" t="s">
        <v>1794</v>
      </c>
      <c r="D22" s="2" t="s">
        <v>130</v>
      </c>
      <c r="E22" s="2" t="s">
        <v>1779</v>
      </c>
      <c r="F22" s="2" t="s">
        <v>1741</v>
      </c>
      <c r="G22" s="8" t="str">
        <f>IF(COUNTIF('Dam Lines'!A:A,D22)&gt;0,"Yes","No")</f>
        <v>Yes</v>
      </c>
      <c r="H22" s="14" t="s">
        <v>1742</v>
      </c>
      <c r="I22" s="8" t="str">
        <f t="array" ref="I22">IF(G22="Yes",XLOOKUP(D22,'Dam Lines'!A:A,'Dam Lines'!J:J),"")</f>
        <v>QUINE</v>
      </c>
    </row>
    <row r="23" hidden="1">
      <c r="A23" s="11">
        <v>7.0</v>
      </c>
      <c r="B23" s="3" t="s">
        <v>1795</v>
      </c>
      <c r="C23" s="2" t="s">
        <v>1796</v>
      </c>
      <c r="D23" s="2" t="s">
        <v>801</v>
      </c>
      <c r="E23" s="2" t="s">
        <v>1779</v>
      </c>
      <c r="F23" s="2" t="s">
        <v>1741</v>
      </c>
      <c r="G23" s="8" t="str">
        <f>IF(COUNTIF('Dam Lines'!A:A,D23)&gt;0,"Yes","No")</f>
        <v>Yes</v>
      </c>
      <c r="H23" s="14" t="s">
        <v>1742</v>
      </c>
      <c r="I23" s="8" t="str">
        <f t="array" ref="I23">IF(G23="Yes",XLOOKUP(D23,'Dam Lines'!A:A,'Dam Lines'!J:J),"")</f>
        <v>SHOGA</v>
      </c>
    </row>
    <row r="24" hidden="1">
      <c r="A24" s="11">
        <v>8.0</v>
      </c>
      <c r="B24" s="3" t="s">
        <v>1797</v>
      </c>
      <c r="C24" s="2" t="s">
        <v>1798</v>
      </c>
      <c r="D24" s="2" t="s">
        <v>1799</v>
      </c>
      <c r="E24" s="2" t="s">
        <v>1779</v>
      </c>
      <c r="F24" s="2" t="s">
        <v>1741</v>
      </c>
      <c r="G24" s="8" t="str">
        <f>IF(COUNTIF('Dam Lines'!A:A,D24)&gt;0,"Yes","No")</f>
        <v>No</v>
      </c>
      <c r="H24" s="14" t="s">
        <v>1742</v>
      </c>
      <c r="I24" s="8" t="str">
        <f t="array" ref="I24">IF(G24="Yes",XLOOKUP(D24,'Dam Lines'!A:A,'Dam Lines'!J:J),"")</f>
        <v/>
      </c>
    </row>
    <row r="25" hidden="1">
      <c r="A25" s="11">
        <v>9.0</v>
      </c>
      <c r="B25" s="3" t="s">
        <v>1800</v>
      </c>
      <c r="C25" s="2" t="s">
        <v>1768</v>
      </c>
      <c r="D25" s="2" t="s">
        <v>1801</v>
      </c>
      <c r="E25" s="2" t="s">
        <v>1779</v>
      </c>
      <c r="F25" s="2" t="s">
        <v>1741</v>
      </c>
      <c r="G25" s="8" t="str">
        <f>IF(COUNTIF('Dam Lines'!A:A,D25)&gt;0,"Yes","No")</f>
        <v>No</v>
      </c>
      <c r="H25" s="14" t="s">
        <v>1761</v>
      </c>
      <c r="I25" s="8" t="str">
        <f t="array" ref="I25">IF(G25="Yes",XLOOKUP(D25,'Dam Lines'!A:A,'Dam Lines'!J:J),"")</f>
        <v/>
      </c>
    </row>
    <row r="26" hidden="1">
      <c r="A26" s="11">
        <v>10.0</v>
      </c>
      <c r="B26" s="3" t="s">
        <v>1146</v>
      </c>
      <c r="C26" s="2" t="s">
        <v>1802</v>
      </c>
      <c r="D26" s="2" t="s">
        <v>1147</v>
      </c>
      <c r="E26" s="2" t="s">
        <v>1779</v>
      </c>
      <c r="F26" s="2" t="s">
        <v>1741</v>
      </c>
      <c r="G26" s="1" t="s">
        <v>1780</v>
      </c>
      <c r="H26" s="14" t="s">
        <v>1761</v>
      </c>
      <c r="I26" s="8" t="str">
        <f t="array" ref="I26">XLOOKUP(B26,'Dam Lines'!A:A,'Dam Lines'!J:J)</f>
        <v>FATMA</v>
      </c>
    </row>
    <row r="27" hidden="1">
      <c r="A27" s="11">
        <v>11.0</v>
      </c>
      <c r="B27" s="3" t="s">
        <v>1803</v>
      </c>
      <c r="C27" s="2" t="s">
        <v>1791</v>
      </c>
      <c r="D27" s="2" t="s">
        <v>1804</v>
      </c>
      <c r="E27" s="2" t="s">
        <v>1779</v>
      </c>
      <c r="F27" s="2" t="s">
        <v>1741</v>
      </c>
      <c r="G27" s="8" t="str">
        <f>IF(COUNTIF('Dam Lines'!A:A,D27)&gt;0,"Yes","No")</f>
        <v>No</v>
      </c>
      <c r="H27" s="14" t="s">
        <v>1742</v>
      </c>
      <c r="I27" s="8" t="str">
        <f t="array" ref="I27">IF(G27="Yes",XLOOKUP(D27,'Dam Lines'!A:A,'Dam Lines'!J:J),"")</f>
        <v/>
      </c>
    </row>
    <row r="28" hidden="1">
      <c r="A28" s="11">
        <v>12.0</v>
      </c>
      <c r="B28" s="3" t="s">
        <v>1805</v>
      </c>
      <c r="C28" s="2" t="s">
        <v>1806</v>
      </c>
      <c r="D28" s="2" t="s">
        <v>1807</v>
      </c>
      <c r="E28" s="2" t="s">
        <v>1779</v>
      </c>
      <c r="F28" s="2" t="s">
        <v>1741</v>
      </c>
      <c r="G28" s="8" t="str">
        <f>IF(COUNTIF('Dam Lines'!A:A,D28)&gt;0,"Yes","No")</f>
        <v>No</v>
      </c>
      <c r="H28" s="14" t="s">
        <v>1742</v>
      </c>
      <c r="I28" s="8" t="str">
        <f t="array" ref="I28">IF(G28="Yes",XLOOKUP(D28,'Dam Lines'!A:A,'Dam Lines'!J:J),"")</f>
        <v/>
      </c>
    </row>
    <row r="29" hidden="1">
      <c r="A29" s="11">
        <v>13.0</v>
      </c>
      <c r="B29" s="3" t="s">
        <v>1808</v>
      </c>
      <c r="C29" s="2" t="s">
        <v>1809</v>
      </c>
      <c r="D29" s="2" t="s">
        <v>1810</v>
      </c>
      <c r="E29" s="2" t="s">
        <v>1779</v>
      </c>
      <c r="F29" s="2" t="s">
        <v>1741</v>
      </c>
      <c r="G29" s="8" t="str">
        <f>IF(COUNTIF('Dam Lines'!A:A,D29)&gt;0,"Yes","No")</f>
        <v>No</v>
      </c>
      <c r="H29" s="14" t="s">
        <v>1742</v>
      </c>
      <c r="I29" s="8" t="str">
        <f t="array" ref="I29">IF(G29="Yes",XLOOKUP(D29,'Dam Lines'!A:A,'Dam Lines'!J:J),"")</f>
        <v/>
      </c>
    </row>
    <row r="30" hidden="1">
      <c r="A30" s="11">
        <v>14.0</v>
      </c>
      <c r="B30" s="3" t="s">
        <v>1811</v>
      </c>
      <c r="C30" s="2" t="s">
        <v>1812</v>
      </c>
      <c r="D30" s="2" t="s">
        <v>429</v>
      </c>
      <c r="E30" s="2" t="s">
        <v>1779</v>
      </c>
      <c r="F30" s="2" t="s">
        <v>1741</v>
      </c>
      <c r="G30" s="8" t="str">
        <f>IF(COUNTIF('Dam Lines'!A:A,D30)&gt;0,"Yes","No")</f>
        <v>Yes</v>
      </c>
      <c r="H30" s="14" t="s">
        <v>1742</v>
      </c>
      <c r="I30" s="8" t="str">
        <f t="array" ref="I30">IF(G30="Yes",XLOOKUP(D30,'Dam Lines'!A:A,'Dam Lines'!J:J),"")</f>
        <v>BINT DASSIE</v>
      </c>
    </row>
    <row r="31" hidden="1">
      <c r="A31" s="11">
        <v>15.0</v>
      </c>
      <c r="B31" s="3" t="s">
        <v>1813</v>
      </c>
      <c r="C31" s="2" t="s">
        <v>1774</v>
      </c>
      <c r="D31" s="2" t="s">
        <v>1006</v>
      </c>
      <c r="E31" s="2" t="s">
        <v>1779</v>
      </c>
      <c r="F31" s="2" t="s">
        <v>1741</v>
      </c>
      <c r="G31" s="8" t="str">
        <f>IF(COUNTIF('Dam Lines'!A:A,D31)&gt;0,"Yes","No")</f>
        <v>Yes</v>
      </c>
      <c r="H31" s="14" t="s">
        <v>1742</v>
      </c>
      <c r="I31" s="8" t="str">
        <f t="array" ref="I31">IF(G31="Yes",XLOOKUP(D31,'Dam Lines'!A:A,'Dam Lines'!J:J),"")</f>
        <v>KHEMA</v>
      </c>
    </row>
    <row r="32" hidden="1">
      <c r="A32" s="11">
        <v>16.0</v>
      </c>
      <c r="B32" s="3" t="s">
        <v>1814</v>
      </c>
      <c r="C32" s="2" t="s">
        <v>1794</v>
      </c>
      <c r="D32" s="2" t="s">
        <v>1815</v>
      </c>
      <c r="E32" s="2" t="s">
        <v>1779</v>
      </c>
      <c r="F32" s="2" t="s">
        <v>1741</v>
      </c>
      <c r="G32" s="8" t="str">
        <f>IF(COUNTIF('Dam Lines'!A:A,D32)&gt;0,"Yes","No")</f>
        <v>No</v>
      </c>
      <c r="H32" s="14" t="s">
        <v>1761</v>
      </c>
      <c r="I32" s="8" t="str">
        <f t="array" ref="I32">IF(G32="Yes",XLOOKUP(D32,'Dam Lines'!A:A,'Dam Lines'!J:J),"")</f>
        <v/>
      </c>
    </row>
    <row r="33" hidden="1">
      <c r="A33" s="11">
        <v>1.0</v>
      </c>
      <c r="B33" s="3" t="s">
        <v>1816</v>
      </c>
      <c r="C33" s="2" t="s">
        <v>1817</v>
      </c>
      <c r="D33" s="2" t="s">
        <v>1061</v>
      </c>
      <c r="E33" s="4" t="s">
        <v>1740</v>
      </c>
      <c r="F33" s="4" t="s">
        <v>1818</v>
      </c>
      <c r="G33" s="8" t="str">
        <f>IF(COUNTIF('Dam Lines'!A:A,D33)&gt;0,"Yes","No")</f>
        <v>Yes</v>
      </c>
      <c r="H33" s="14" t="s">
        <v>1742</v>
      </c>
      <c r="I33" s="8" t="str">
        <f t="array" ref="I33">IF(G33="Yes",XLOOKUP(D33,'Dam Lines'!A:A,'Dam Lines'!J:J),"")</f>
        <v>NEVADA II</v>
      </c>
    </row>
    <row r="34" hidden="1">
      <c r="A34" s="11">
        <v>2.0</v>
      </c>
      <c r="B34" s="3" t="s">
        <v>1819</v>
      </c>
      <c r="C34" s="2" t="s">
        <v>1798</v>
      </c>
      <c r="D34" s="2" t="s">
        <v>363</v>
      </c>
      <c r="E34" s="2" t="s">
        <v>1740</v>
      </c>
      <c r="F34" s="2" t="s">
        <v>1818</v>
      </c>
      <c r="G34" s="8" t="str">
        <f>IF(COUNTIF('Dam Lines'!A:A,D34)&gt;0,"Yes","No")</f>
        <v>Yes</v>
      </c>
      <c r="H34" s="14" t="s">
        <v>1742</v>
      </c>
      <c r="I34" s="8" t="str">
        <f t="array" ref="I34">IF(G34="Yes",XLOOKUP(D34,'Dam Lines'!A:A,'Dam Lines'!J:J),"")</f>
        <v>MADOU</v>
      </c>
    </row>
    <row r="35" hidden="1">
      <c r="A35" s="11">
        <v>3.0</v>
      </c>
      <c r="B35" s="3" t="s">
        <v>1820</v>
      </c>
      <c r="C35" s="2" t="s">
        <v>1798</v>
      </c>
      <c r="D35" s="2" t="s">
        <v>576</v>
      </c>
      <c r="E35" s="2" t="s">
        <v>1740</v>
      </c>
      <c r="F35" s="2" t="s">
        <v>1818</v>
      </c>
      <c r="G35" s="8" t="str">
        <f>IF(COUNTIF('Dam Lines'!A:A,D35)&gt;0,"Yes","No")</f>
        <v>Yes</v>
      </c>
      <c r="H35" s="14" t="s">
        <v>1761</v>
      </c>
      <c r="I35" s="8" t="str">
        <f t="array" ref="I35">IF(G35="Yes",XLOOKUP(D35,'Dam Lines'!A:A,'Dam Lines'!J:J),"")</f>
        <v>QUINE</v>
      </c>
    </row>
    <row r="36" hidden="1">
      <c r="A36" s="11">
        <v>4.0</v>
      </c>
      <c r="B36" s="3" t="s">
        <v>1821</v>
      </c>
      <c r="C36" s="2" t="s">
        <v>1754</v>
      </c>
      <c r="D36" s="2" t="s">
        <v>1112</v>
      </c>
      <c r="E36" s="2" t="s">
        <v>1740</v>
      </c>
      <c r="F36" s="2" t="s">
        <v>1818</v>
      </c>
      <c r="G36" s="8" t="str">
        <f>IF(COUNTIF('Dam Lines'!A:A,D36)&gt;0,"Yes","No")</f>
        <v>Yes</v>
      </c>
      <c r="H36" s="14" t="s">
        <v>1761</v>
      </c>
      <c r="I36" s="8" t="str">
        <f t="array" ref="I36">IF(G36="Yes",XLOOKUP(D36,'Dam Lines'!A:A,'Dam Lines'!J:J),"")</f>
        <v>DEBORAH IV</v>
      </c>
    </row>
    <row r="37" hidden="1">
      <c r="A37" s="11">
        <v>5.0</v>
      </c>
      <c r="B37" s="3" t="s">
        <v>1822</v>
      </c>
      <c r="C37" s="2" t="s">
        <v>1823</v>
      </c>
      <c r="D37" s="2" t="s">
        <v>1152</v>
      </c>
      <c r="E37" s="2" t="s">
        <v>1740</v>
      </c>
      <c r="F37" s="2" t="s">
        <v>1818</v>
      </c>
      <c r="G37" s="8" t="str">
        <f>IF(COUNTIF('Dam Lines'!A:A,D37)&gt;0,"Yes","No")</f>
        <v>Yes</v>
      </c>
      <c r="H37" s="14" t="s">
        <v>1742</v>
      </c>
      <c r="I37" s="8" t="str">
        <f t="array" ref="I37">IF(G37="Yes",XLOOKUP(D37,'Dam Lines'!A:A,'Dam Lines'!J:J),"")</f>
        <v>BUHTA</v>
      </c>
    </row>
    <row r="38" hidden="1">
      <c r="A38" s="11">
        <v>6.0</v>
      </c>
      <c r="B38" s="3" t="s">
        <v>1824</v>
      </c>
      <c r="C38" s="2" t="s">
        <v>1825</v>
      </c>
      <c r="D38" s="2" t="s">
        <v>1826</v>
      </c>
      <c r="E38" s="2" t="s">
        <v>1740</v>
      </c>
      <c r="F38" s="2" t="s">
        <v>1818</v>
      </c>
      <c r="G38" s="8" t="str">
        <f>IF(COUNTIF('Dam Lines'!A:A,D38)&gt;0,"Yes","No")</f>
        <v>No</v>
      </c>
      <c r="H38" s="14" t="s">
        <v>1742</v>
      </c>
      <c r="I38" s="8" t="str">
        <f t="array" ref="I38">IF(G38="Yes",XLOOKUP(D38,'Dam Lines'!A:A,'Dam Lines'!J:J),"")</f>
        <v/>
      </c>
    </row>
    <row r="39" hidden="1">
      <c r="A39" s="11">
        <v>7.0</v>
      </c>
      <c r="B39" s="3" t="s">
        <v>1827</v>
      </c>
      <c r="C39" s="2" t="s">
        <v>1828</v>
      </c>
      <c r="D39" s="2" t="s">
        <v>1829</v>
      </c>
      <c r="E39" s="2" t="s">
        <v>1740</v>
      </c>
      <c r="F39" s="2" t="s">
        <v>1818</v>
      </c>
      <c r="G39" s="8" t="str">
        <f>IF(COUNTIF('Dam Lines'!A:A,D39)&gt;0,"Yes","No")</f>
        <v>No</v>
      </c>
      <c r="H39" s="14" t="s">
        <v>1761</v>
      </c>
      <c r="I39" s="8" t="str">
        <f t="array" ref="I39">IF(G39="Yes",XLOOKUP(D39,'Dam Lines'!A:A,'Dam Lines'!J:J),"")</f>
        <v/>
      </c>
    </row>
    <row r="40" hidden="1">
      <c r="A40" s="11">
        <v>8.0</v>
      </c>
      <c r="B40" s="3" t="s">
        <v>1830</v>
      </c>
      <c r="C40" s="2" t="s">
        <v>1798</v>
      </c>
      <c r="D40" s="2" t="s">
        <v>1831</v>
      </c>
      <c r="E40" s="2" t="s">
        <v>1740</v>
      </c>
      <c r="F40" s="2" t="s">
        <v>1818</v>
      </c>
      <c r="G40" s="8" t="str">
        <f>IF(COUNTIF('Dam Lines'!A:A,D40)&gt;0,"Yes","No")</f>
        <v>No</v>
      </c>
      <c r="H40" s="14" t="s">
        <v>1761</v>
      </c>
      <c r="I40" s="8" t="str">
        <f t="array" ref="I40">IF(G40="Yes",XLOOKUP(D40,'Dam Lines'!A:A,'Dam Lines'!J:J),"")</f>
        <v/>
      </c>
    </row>
    <row r="41" hidden="1">
      <c r="A41" s="11">
        <v>9.0</v>
      </c>
      <c r="B41" s="3" t="s">
        <v>1832</v>
      </c>
      <c r="C41" s="2" t="s">
        <v>1772</v>
      </c>
      <c r="D41" s="2" t="s">
        <v>116</v>
      </c>
      <c r="E41" s="2" t="s">
        <v>1740</v>
      </c>
      <c r="F41" s="2" t="s">
        <v>1818</v>
      </c>
      <c r="G41" s="8" t="str">
        <f>IF(COUNTIF('Dam Lines'!A:A,D41)&gt;0,"Yes","No")</f>
        <v>Yes</v>
      </c>
      <c r="H41" s="14" t="s">
        <v>1761</v>
      </c>
      <c r="I41" s="8" t="str">
        <f t="array" ref="I41">IF(G41="Yes",XLOOKUP(D41,'Dam Lines'!A:A,'Dam Lines'!J:J),"")</f>
        <v>FATMA</v>
      </c>
    </row>
    <row r="42" hidden="1">
      <c r="A42" s="11">
        <v>10.0</v>
      </c>
      <c r="B42" s="3" t="s">
        <v>1833</v>
      </c>
      <c r="C42" s="2" t="s">
        <v>1834</v>
      </c>
      <c r="D42" s="2" t="s">
        <v>1189</v>
      </c>
      <c r="E42" s="2" t="s">
        <v>1740</v>
      </c>
      <c r="F42" s="2" t="s">
        <v>1818</v>
      </c>
      <c r="G42" s="8" t="str">
        <f>IF(COUNTIF('Dam Lines'!A:A,D42)&gt;0,"Yes","No")</f>
        <v>Yes</v>
      </c>
      <c r="H42" s="14" t="s">
        <v>1742</v>
      </c>
      <c r="I42" s="8" t="str">
        <f t="array" ref="I42">IF(G42="Yes",XLOOKUP(D42,'Dam Lines'!A:A,'Dam Lines'!J:J),"")</f>
        <v>KEYSTONE</v>
      </c>
    </row>
    <row r="43" hidden="1">
      <c r="A43" s="11">
        <v>1.0</v>
      </c>
      <c r="B43" s="3" t="s">
        <v>1835</v>
      </c>
      <c r="C43" s="2" t="s">
        <v>1836</v>
      </c>
      <c r="D43" s="2" t="s">
        <v>151</v>
      </c>
      <c r="E43" s="4" t="s">
        <v>1779</v>
      </c>
      <c r="F43" s="4" t="s">
        <v>1837</v>
      </c>
      <c r="G43" s="8" t="str">
        <f>IF(COUNTIF('Dam Lines'!A:A,D43)&gt;0,"Yes","No")</f>
        <v>Yes</v>
      </c>
      <c r="H43" s="14" t="s">
        <v>1761</v>
      </c>
      <c r="I43" s="8" t="str">
        <f t="array" ref="I43">IF(G43="Yes",XLOOKUP(D43,'Dam Lines'!A:A,'Dam Lines'!J:J),"")</f>
        <v>KARTA</v>
      </c>
    </row>
    <row r="44" hidden="1">
      <c r="A44" s="11">
        <v>2.0</v>
      </c>
      <c r="B44" s="3" t="s">
        <v>1838</v>
      </c>
      <c r="C44" s="2" t="s">
        <v>1839</v>
      </c>
      <c r="D44" s="2" t="s">
        <v>1840</v>
      </c>
      <c r="E44" s="2" t="s">
        <v>1779</v>
      </c>
      <c r="F44" s="2" t="s">
        <v>1837</v>
      </c>
      <c r="G44" s="8" t="str">
        <f>IF(COUNTIF('Dam Lines'!A:A,D44)&gt;0,"Yes","No")</f>
        <v>No</v>
      </c>
      <c r="H44" s="14" t="s">
        <v>1742</v>
      </c>
      <c r="I44" s="8" t="str">
        <f t="array" ref="I44">IF(G44="Yes",XLOOKUP(D44,'Dam Lines'!A:A,'Dam Lines'!J:J),"")</f>
        <v/>
      </c>
    </row>
    <row r="45" hidden="1">
      <c r="A45" s="11">
        <v>3.0</v>
      </c>
      <c r="B45" s="3" t="s">
        <v>1841</v>
      </c>
      <c r="C45" s="2" t="s">
        <v>1791</v>
      </c>
      <c r="D45" s="2" t="s">
        <v>1842</v>
      </c>
      <c r="E45" s="2" t="s">
        <v>1779</v>
      </c>
      <c r="F45" s="2" t="s">
        <v>1837</v>
      </c>
      <c r="G45" s="8" t="str">
        <f>IF(COUNTIF('Dam Lines'!A:A,D45)&gt;0,"Yes","No")</f>
        <v>No</v>
      </c>
      <c r="H45" s="14" t="s">
        <v>1742</v>
      </c>
      <c r="I45" s="8" t="str">
        <f t="array" ref="I45">IF(G45="Yes",XLOOKUP(D45,'Dam Lines'!A:A,'Dam Lines'!J:J),"")</f>
        <v/>
      </c>
    </row>
    <row r="46" hidden="1">
      <c r="A46" s="11">
        <v>4.0</v>
      </c>
      <c r="B46" s="3" t="s">
        <v>1843</v>
      </c>
      <c r="C46" s="2" t="s">
        <v>1844</v>
      </c>
      <c r="D46" s="2" t="s">
        <v>100</v>
      </c>
      <c r="E46" s="2" t="s">
        <v>1779</v>
      </c>
      <c r="F46" s="2" t="s">
        <v>1837</v>
      </c>
      <c r="G46" s="8" t="str">
        <f>IF(COUNTIF('Dam Lines'!A:A,D46)&gt;0,"Yes","No")</f>
        <v>Yes</v>
      </c>
      <c r="H46" s="14" t="s">
        <v>1742</v>
      </c>
      <c r="I46" s="8" t="str">
        <f t="array" ref="I46">IF(G46="Yes",XLOOKUP(D46,'Dam Lines'!A:A,'Dam Lines'!J:J),"")</f>
        <v>GAICHI</v>
      </c>
    </row>
    <row r="47" hidden="1">
      <c r="A47" s="11">
        <v>5.0</v>
      </c>
      <c r="B47" s="3" t="s">
        <v>1845</v>
      </c>
      <c r="C47" s="2" t="s">
        <v>1846</v>
      </c>
      <c r="D47" s="2" t="s">
        <v>1847</v>
      </c>
      <c r="E47" s="2" t="s">
        <v>1779</v>
      </c>
      <c r="F47" s="2" t="s">
        <v>1837</v>
      </c>
      <c r="G47" s="8" t="str">
        <f>IF(COUNTIF('Dam Lines'!A:A,D47)&gt;0,"Yes","No")</f>
        <v>No</v>
      </c>
      <c r="H47" s="14" t="s">
        <v>1742</v>
      </c>
      <c r="I47" s="8" t="str">
        <f t="array" ref="I47">IF(G47="Yes",XLOOKUP(D47,'Dam Lines'!A:A,'Dam Lines'!J:J),"")</f>
        <v/>
      </c>
    </row>
    <row r="48" hidden="1">
      <c r="A48" s="11">
        <v>6.0</v>
      </c>
      <c r="B48" s="3" t="s">
        <v>1848</v>
      </c>
      <c r="C48" s="2" t="s">
        <v>1849</v>
      </c>
      <c r="D48" s="2" t="s">
        <v>1850</v>
      </c>
      <c r="E48" s="2" t="s">
        <v>1779</v>
      </c>
      <c r="F48" s="2" t="s">
        <v>1837</v>
      </c>
      <c r="G48" s="8" t="str">
        <f>IF(COUNTIF('Dam Lines'!A:A,D48)&gt;0,"Yes","No")</f>
        <v>No</v>
      </c>
      <c r="H48" s="14" t="s">
        <v>1742</v>
      </c>
      <c r="I48" s="8" t="str">
        <f t="array" ref="I48">IF(G48="Yes",XLOOKUP(D48,'Dam Lines'!A:A,'Dam Lines'!J:J),"")</f>
        <v/>
      </c>
    </row>
    <row r="49" hidden="1">
      <c r="A49" s="11">
        <v>7.0</v>
      </c>
      <c r="B49" s="3" t="s">
        <v>1851</v>
      </c>
      <c r="C49" s="2" t="s">
        <v>1777</v>
      </c>
      <c r="D49" s="2" t="s">
        <v>1852</v>
      </c>
      <c r="E49" s="2" t="s">
        <v>1779</v>
      </c>
      <c r="F49" s="2" t="s">
        <v>1837</v>
      </c>
      <c r="G49" s="8" t="str">
        <f>IF(COUNTIF('Dam Lines'!A:A,D49)&gt;0,"Yes","No")</f>
        <v>No</v>
      </c>
      <c r="H49" s="14" t="s">
        <v>1761</v>
      </c>
      <c r="I49" s="8" t="str">
        <f t="array" ref="I49">IF(G49="Yes",XLOOKUP(D49,'Dam Lines'!A:A,'Dam Lines'!J:J),"")</f>
        <v/>
      </c>
    </row>
    <row r="50" hidden="1">
      <c r="A50" s="11">
        <v>1.0</v>
      </c>
      <c r="B50" s="3" t="s">
        <v>1853</v>
      </c>
      <c r="C50" s="2" t="s">
        <v>1772</v>
      </c>
      <c r="D50" s="2" t="s">
        <v>715</v>
      </c>
      <c r="E50" s="4" t="s">
        <v>1740</v>
      </c>
      <c r="F50" s="4" t="s">
        <v>1854</v>
      </c>
      <c r="G50" s="8" t="str">
        <f>IF(COUNTIF('Dam Lines'!A:A,D50)&gt;0,"Yes","No")</f>
        <v>Yes</v>
      </c>
      <c r="H50" s="14" t="s">
        <v>1742</v>
      </c>
      <c r="I50" s="8" t="str">
        <f t="array" ref="I50">IF(G50="Yes",XLOOKUP(D50,'Dam Lines'!A:A,'Dam Lines'!J:J),"")</f>
        <v>BASSALA</v>
      </c>
    </row>
    <row r="51" hidden="1">
      <c r="A51" s="11">
        <v>2.0</v>
      </c>
      <c r="B51" s="3" t="s">
        <v>1855</v>
      </c>
      <c r="C51" s="2" t="s">
        <v>1791</v>
      </c>
      <c r="D51" s="2" t="s">
        <v>1856</v>
      </c>
      <c r="E51" s="2" t="s">
        <v>1740</v>
      </c>
      <c r="F51" s="2" t="s">
        <v>1854</v>
      </c>
      <c r="G51" s="8" t="str">
        <f>IF(COUNTIF('Dam Lines'!A:A,D51)&gt;0,"Yes","No")</f>
        <v>No</v>
      </c>
      <c r="H51" s="14" t="s">
        <v>1742</v>
      </c>
      <c r="I51" s="8" t="str">
        <f t="array" ref="I51">IF(G51="Yes",XLOOKUP(D51,'Dam Lines'!A:A,'Dam Lines'!J:J),"")</f>
        <v/>
      </c>
    </row>
    <row r="52" hidden="1">
      <c r="A52" s="11">
        <v>3.0</v>
      </c>
      <c r="B52" s="3" t="s">
        <v>1857</v>
      </c>
      <c r="C52" s="2" t="s">
        <v>1774</v>
      </c>
      <c r="D52" s="2" t="s">
        <v>476</v>
      </c>
      <c r="E52" s="2" t="s">
        <v>1740</v>
      </c>
      <c r="F52" s="2" t="s">
        <v>1854</v>
      </c>
      <c r="G52" s="8" t="str">
        <f>IF(COUNTIF('Dam Lines'!A:A,D52)&gt;0,"Yes","No")</f>
        <v>Yes</v>
      </c>
      <c r="H52" s="14" t="s">
        <v>1742</v>
      </c>
      <c r="I52" s="8" t="str">
        <f t="array" ref="I52">IF(G52="Yes",XLOOKUP(D52,'Dam Lines'!A:A,'Dam Lines'!J:J),"")</f>
        <v>ESTERELLA</v>
      </c>
    </row>
    <row r="53" hidden="1">
      <c r="A53" s="11">
        <v>4.0</v>
      </c>
      <c r="B53" s="3" t="s">
        <v>1858</v>
      </c>
      <c r="C53" s="2" t="s">
        <v>1859</v>
      </c>
      <c r="D53" s="2" t="s">
        <v>94</v>
      </c>
      <c r="E53" s="2" t="s">
        <v>1740</v>
      </c>
      <c r="F53" s="2" t="s">
        <v>1854</v>
      </c>
      <c r="G53" s="8" t="str">
        <f>IF(COUNTIF('Dam Lines'!A:A,D53)&gt;0,"Yes","No")</f>
        <v>No</v>
      </c>
      <c r="H53" s="14" t="s">
        <v>1742</v>
      </c>
      <c r="I53" s="8" t="str">
        <f t="array" ref="I53">IF(G53="Yes",XLOOKUP(D53,'Dam Lines'!A:A,'Dam Lines'!J:J),"")</f>
        <v/>
      </c>
    </row>
    <row r="54" hidden="1">
      <c r="A54" s="11">
        <v>5.0</v>
      </c>
      <c r="B54" s="3" t="s">
        <v>1860</v>
      </c>
      <c r="C54" s="2" t="s">
        <v>1861</v>
      </c>
      <c r="D54" s="2" t="s">
        <v>1862</v>
      </c>
      <c r="E54" s="2" t="s">
        <v>1740</v>
      </c>
      <c r="F54" s="2" t="s">
        <v>1854</v>
      </c>
      <c r="G54" s="8" t="str">
        <f>IF(COUNTIF('Dam Lines'!A:A,D54)&gt;0,"Yes","No")</f>
        <v>No</v>
      </c>
      <c r="H54" s="14" t="s">
        <v>1742</v>
      </c>
      <c r="I54" s="8" t="str">
        <f t="array" ref="I54">IF(G54="Yes",XLOOKUP(D54,'Dam Lines'!A:A,'Dam Lines'!J:J),"")</f>
        <v/>
      </c>
    </row>
    <row r="55" hidden="1">
      <c r="A55" s="11">
        <v>6.0</v>
      </c>
      <c r="B55" s="3" t="s">
        <v>1863</v>
      </c>
      <c r="C55" s="2" t="s">
        <v>1864</v>
      </c>
      <c r="D55" s="2" t="s">
        <v>1865</v>
      </c>
      <c r="E55" s="2" t="s">
        <v>1740</v>
      </c>
      <c r="F55" s="2" t="s">
        <v>1854</v>
      </c>
      <c r="G55" s="8" t="str">
        <f>IF(COUNTIF('Dam Lines'!A:A,D55)&gt;0,"Yes","No")</f>
        <v>No</v>
      </c>
      <c r="H55" s="14" t="s">
        <v>1742</v>
      </c>
      <c r="I55" s="8" t="str">
        <f t="array" ref="I55">IF(G55="Yes",XLOOKUP(D55,'Dam Lines'!A:A,'Dam Lines'!J:J),"")</f>
        <v/>
      </c>
    </row>
    <row r="56" hidden="1">
      <c r="A56" s="11">
        <v>1.0</v>
      </c>
      <c r="B56" s="3" t="s">
        <v>1866</v>
      </c>
      <c r="C56" s="2" t="s">
        <v>1867</v>
      </c>
      <c r="D56" s="2" t="s">
        <v>1868</v>
      </c>
      <c r="E56" s="4" t="s">
        <v>1740</v>
      </c>
      <c r="F56" s="4" t="s">
        <v>1869</v>
      </c>
      <c r="G56" s="8" t="str">
        <f>IF(COUNTIF('Dam Lines'!A:A,D56)&gt;0,"Yes","No")</f>
        <v>No</v>
      </c>
      <c r="H56" s="14" t="s">
        <v>1742</v>
      </c>
      <c r="I56" s="8" t="str">
        <f t="array" ref="I56">IF(G56="Yes",XLOOKUP(D56,'Dam Lines'!A:A,'Dam Lines'!J:J),"")</f>
        <v/>
      </c>
    </row>
    <row r="57" hidden="1">
      <c r="A57" s="11">
        <v>2.0</v>
      </c>
      <c r="B57" s="3" t="s">
        <v>1870</v>
      </c>
      <c r="C57" s="2" t="s">
        <v>1871</v>
      </c>
      <c r="D57" s="2" t="s">
        <v>373</v>
      </c>
      <c r="E57" s="2" t="s">
        <v>1740</v>
      </c>
      <c r="F57" s="2" t="s">
        <v>1869</v>
      </c>
      <c r="G57" s="8" t="str">
        <f>IF(COUNTIF('Dam Lines'!A:A,D57)&gt;0,"Yes","No")</f>
        <v>Yes</v>
      </c>
      <c r="H57" s="14" t="s">
        <v>1742</v>
      </c>
      <c r="I57" s="8" t="str">
        <f t="array" ref="I57">IF(G57="Yes",XLOOKUP(D57,'Dam Lines'!A:A,'Dam Lines'!J:J),"")</f>
        <v>MADOU</v>
      </c>
    </row>
    <row r="58" hidden="1">
      <c r="A58" s="11">
        <v>3.0</v>
      </c>
      <c r="B58" s="3" t="s">
        <v>1872</v>
      </c>
      <c r="C58" s="2" t="s">
        <v>1768</v>
      </c>
      <c r="D58" s="2" t="s">
        <v>1873</v>
      </c>
      <c r="E58" s="2" t="s">
        <v>1740</v>
      </c>
      <c r="F58" s="2" t="s">
        <v>1869</v>
      </c>
      <c r="G58" s="8" t="str">
        <f>IF(COUNTIF('Dam Lines'!A:A,D58)&gt;0,"Yes","No")</f>
        <v>No</v>
      </c>
      <c r="H58" s="14" t="s">
        <v>1742</v>
      </c>
      <c r="I58" s="8" t="str">
        <f t="array" ref="I58">IF(G58="Yes",XLOOKUP(D58,'Dam Lines'!A:A,'Dam Lines'!J:J),"")</f>
        <v/>
      </c>
    </row>
    <row r="59" hidden="1">
      <c r="A59" s="11">
        <v>4.0</v>
      </c>
      <c r="B59" s="3" t="s">
        <v>1874</v>
      </c>
      <c r="C59" s="2" t="s">
        <v>1798</v>
      </c>
      <c r="D59" s="2" t="s">
        <v>122</v>
      </c>
      <c r="E59" s="2" t="s">
        <v>1740</v>
      </c>
      <c r="F59" s="2" t="s">
        <v>1869</v>
      </c>
      <c r="G59" s="8" t="str">
        <f>IF(COUNTIF('Dam Lines'!A:A,D59)&gt;0,"Yes","No")</f>
        <v>Yes</v>
      </c>
      <c r="H59" s="14" t="s">
        <v>1742</v>
      </c>
      <c r="I59" s="8" t="str">
        <f t="array" ref="I59">IF(G59="Yes",XLOOKUP(D59,'Dam Lines'!A:A,'Dam Lines'!J:J),"")</f>
        <v>NEVADA II</v>
      </c>
    </row>
    <row r="60" hidden="1">
      <c r="A60" s="11">
        <v>5.0</v>
      </c>
      <c r="B60" s="3" t="s">
        <v>1875</v>
      </c>
      <c r="C60" s="2" t="s">
        <v>1754</v>
      </c>
      <c r="D60" s="2" t="s">
        <v>1876</v>
      </c>
      <c r="E60" s="2" t="s">
        <v>1740</v>
      </c>
      <c r="F60" s="2" t="s">
        <v>1869</v>
      </c>
      <c r="G60" s="8" t="str">
        <f>IF(COUNTIF('Dam Lines'!A:A,D60)&gt;0,"Yes","No")</f>
        <v>No</v>
      </c>
      <c r="H60" s="14" t="s">
        <v>1742</v>
      </c>
      <c r="I60" s="8" t="str">
        <f t="array" ref="I60">IF(G60="Yes",XLOOKUP(D60,'Dam Lines'!A:A,'Dam Lines'!J:J),"")</f>
        <v/>
      </c>
    </row>
    <row r="61" hidden="1">
      <c r="A61" s="11">
        <v>6.0</v>
      </c>
      <c r="B61" s="3" t="s">
        <v>1877</v>
      </c>
      <c r="C61" s="2" t="s">
        <v>1878</v>
      </c>
      <c r="D61" s="2" t="s">
        <v>1879</v>
      </c>
      <c r="E61" s="2" t="s">
        <v>1740</v>
      </c>
      <c r="F61" s="2" t="s">
        <v>1869</v>
      </c>
      <c r="G61" s="8" t="str">
        <f>IF(COUNTIF('Dam Lines'!A:A,D61)&gt;0,"Yes","No")</f>
        <v>No</v>
      </c>
      <c r="H61" s="14" t="s">
        <v>1761</v>
      </c>
      <c r="I61" s="8" t="str">
        <f t="array" ref="I61">IF(G61="Yes",XLOOKUP(D61,'Dam Lines'!A:A,'Dam Lines'!J:J),"")</f>
        <v/>
      </c>
    </row>
    <row r="62" hidden="1">
      <c r="A62" s="11">
        <v>7.0</v>
      </c>
      <c r="B62" s="3" t="s">
        <v>1880</v>
      </c>
      <c r="C62" s="2" t="s">
        <v>1881</v>
      </c>
      <c r="D62" s="2" t="s">
        <v>253</v>
      </c>
      <c r="E62" s="2" t="s">
        <v>1740</v>
      </c>
      <c r="F62" s="2" t="s">
        <v>1869</v>
      </c>
      <c r="G62" s="8" t="str">
        <f>IF(COUNTIF('Dam Lines'!A:A,D62)&gt;0,"Yes","No")</f>
        <v>Yes</v>
      </c>
      <c r="H62" s="14" t="s">
        <v>1761</v>
      </c>
      <c r="I62" s="8" t="str">
        <f t="array" ref="I62">IF(G62="Yes",XLOOKUP(D62,'Dam Lines'!A:A,'Dam Lines'!J:J),"")</f>
        <v>CHAR-RICH ALECIA</v>
      </c>
    </row>
    <row r="63" hidden="1">
      <c r="A63" s="11">
        <v>8.0</v>
      </c>
      <c r="B63" s="3" t="s">
        <v>1882</v>
      </c>
      <c r="C63" s="2" t="s">
        <v>1798</v>
      </c>
      <c r="D63" s="2" t="s">
        <v>99</v>
      </c>
      <c r="E63" s="2" t="s">
        <v>1740</v>
      </c>
      <c r="F63" s="2" t="s">
        <v>1869</v>
      </c>
      <c r="G63" s="8" t="str">
        <f>IF(COUNTIF('Dam Lines'!A:A,D63)&gt;0,"Yes","No")</f>
        <v>Yes</v>
      </c>
      <c r="H63" s="14" t="s">
        <v>1742</v>
      </c>
      <c r="I63" s="8" t="str">
        <f t="array" ref="I63">IF(G63="Yes",XLOOKUP(D63,'Dam Lines'!A:A,'Dam Lines'!J:J),"")</f>
        <v>HALAZOUNA</v>
      </c>
    </row>
    <row r="64" hidden="1">
      <c r="A64" s="11">
        <v>9.0</v>
      </c>
      <c r="B64" s="3" t="s">
        <v>1883</v>
      </c>
      <c r="C64" s="2" t="s">
        <v>1884</v>
      </c>
      <c r="D64" s="2" t="s">
        <v>782</v>
      </c>
      <c r="E64" s="2" t="s">
        <v>1740</v>
      </c>
      <c r="F64" s="2" t="s">
        <v>1869</v>
      </c>
      <c r="G64" s="8" t="str">
        <f>IF(COUNTIF('Dam Lines'!A:A,D64)&gt;0,"Yes","No")</f>
        <v>Yes</v>
      </c>
      <c r="H64" s="14" t="s">
        <v>1742</v>
      </c>
      <c r="I64" s="8" t="str">
        <f t="array" ref="I64">IF(G64="Yes",XLOOKUP(D64,'Dam Lines'!A:A,'Dam Lines'!J:J),"")</f>
        <v>PTASHKA</v>
      </c>
    </row>
    <row r="65" hidden="1">
      <c r="A65" s="11">
        <v>1.0</v>
      </c>
      <c r="B65" s="3" t="s">
        <v>1885</v>
      </c>
      <c r="C65" s="2" t="s">
        <v>1886</v>
      </c>
      <c r="D65" s="2" t="s">
        <v>170</v>
      </c>
      <c r="E65" s="4" t="s">
        <v>1740</v>
      </c>
      <c r="F65" s="4" t="s">
        <v>1887</v>
      </c>
      <c r="G65" s="8" t="str">
        <f>IF(COUNTIF('Dam Lines'!A:A,D65)&gt;0,"Yes","No")</f>
        <v>Yes</v>
      </c>
      <c r="H65" s="14" t="s">
        <v>1742</v>
      </c>
      <c r="I65" s="8" t="str">
        <f t="array" ref="I65">IF(G65="Yes",XLOOKUP(D65,'Dam Lines'!A:A,'Dam Lines'!J:J),"")</f>
        <v>KYLA TIKI</v>
      </c>
    </row>
    <row r="66" hidden="1">
      <c r="A66" s="11">
        <v>2.0</v>
      </c>
      <c r="B66" s="3" t="s">
        <v>1888</v>
      </c>
      <c r="C66" s="2" t="s">
        <v>1754</v>
      </c>
      <c r="D66" s="2" t="s">
        <v>1009</v>
      </c>
      <c r="E66" s="2" t="s">
        <v>1740</v>
      </c>
      <c r="F66" s="2" t="s">
        <v>1887</v>
      </c>
      <c r="G66" s="8" t="str">
        <f>IF(COUNTIF('Dam Lines'!A:A,D66)&gt;0,"Yes","No")</f>
        <v>Yes</v>
      </c>
      <c r="H66" s="14" t="s">
        <v>1742</v>
      </c>
      <c r="I66" s="8" t="str">
        <f t="array" ref="I66">IF(G66="Yes",XLOOKUP(D66,'Dam Lines'!A:A,'Dam Lines'!J:J),"")</f>
        <v>HADIA</v>
      </c>
    </row>
    <row r="67" hidden="1">
      <c r="A67" s="11">
        <v>3.0</v>
      </c>
      <c r="B67" s="3" t="s">
        <v>1756</v>
      </c>
      <c r="C67" s="2" t="s">
        <v>1757</v>
      </c>
      <c r="D67" s="2" t="s">
        <v>1152</v>
      </c>
      <c r="E67" s="2" t="s">
        <v>1740</v>
      </c>
      <c r="F67" s="2" t="s">
        <v>1887</v>
      </c>
      <c r="G67" s="8" t="str">
        <f>IF(COUNTIF('Dam Lines'!A:A,D67)&gt;0,"Yes","No")</f>
        <v>Yes</v>
      </c>
      <c r="H67" s="14" t="s">
        <v>1742</v>
      </c>
      <c r="I67" s="8" t="str">
        <f t="array" ref="I67">IF(G67="Yes",XLOOKUP(D67,'Dam Lines'!A:A,'Dam Lines'!J:J),"")</f>
        <v>BUHTA</v>
      </c>
    </row>
    <row r="68" hidden="1">
      <c r="A68" s="11">
        <v>4.0</v>
      </c>
      <c r="B68" s="3" t="s">
        <v>1889</v>
      </c>
      <c r="C68" s="2" t="s">
        <v>1871</v>
      </c>
      <c r="D68" s="2" t="s">
        <v>1890</v>
      </c>
      <c r="E68" s="2" t="s">
        <v>1740</v>
      </c>
      <c r="F68" s="2" t="s">
        <v>1887</v>
      </c>
      <c r="G68" s="8" t="str">
        <f>IF(COUNTIF('Dam Lines'!A:A,D68)&gt;0,"Yes","No")</f>
        <v>No</v>
      </c>
      <c r="H68" s="14" t="s">
        <v>1742</v>
      </c>
      <c r="I68" s="8" t="str">
        <f t="array" ref="I68">IF(G68="Yes",XLOOKUP(D68,'Dam Lines'!A:A,'Dam Lines'!J:J),"")</f>
        <v/>
      </c>
    </row>
    <row r="69" hidden="1">
      <c r="A69" s="11">
        <v>5.0</v>
      </c>
      <c r="B69" s="3" t="s">
        <v>1891</v>
      </c>
      <c r="C69" s="2" t="s">
        <v>1768</v>
      </c>
      <c r="D69" s="2" t="s">
        <v>1892</v>
      </c>
      <c r="E69" s="2" t="s">
        <v>1740</v>
      </c>
      <c r="F69" s="2" t="s">
        <v>1887</v>
      </c>
      <c r="G69" s="8" t="str">
        <f>IF(COUNTIF('Dam Lines'!A:A,D69)&gt;0,"Yes","No")</f>
        <v>No</v>
      </c>
      <c r="H69" s="14" t="s">
        <v>1761</v>
      </c>
      <c r="I69" s="8" t="str">
        <f t="array" ref="I69">IF(G69="Yes",XLOOKUP(D69,'Dam Lines'!A:A,'Dam Lines'!J:J),"")</f>
        <v/>
      </c>
    </row>
    <row r="70" hidden="1">
      <c r="A70" s="11">
        <v>6.0</v>
      </c>
      <c r="B70" s="3" t="s">
        <v>1767</v>
      </c>
      <c r="C70" s="2" t="s">
        <v>1768</v>
      </c>
      <c r="D70" s="2" t="s">
        <v>1769</v>
      </c>
      <c r="E70" s="2" t="s">
        <v>1740</v>
      </c>
      <c r="F70" s="2" t="s">
        <v>1887</v>
      </c>
      <c r="G70" s="8" t="str">
        <f>IF(COUNTIF('Dam Lines'!A:A,D70)&gt;0,"Yes","No")</f>
        <v>No</v>
      </c>
      <c r="H70" s="14" t="s">
        <v>1742</v>
      </c>
      <c r="I70" s="8" t="str">
        <f t="array" ref="I70">IF(G70="Yes",XLOOKUP(D70,'Dam Lines'!A:A,'Dam Lines'!J:J),"")</f>
        <v/>
      </c>
    </row>
    <row r="71" hidden="1">
      <c r="A71" s="11">
        <v>7.0</v>
      </c>
      <c r="B71" s="3" t="s">
        <v>1893</v>
      </c>
      <c r="C71" s="2" t="s">
        <v>1894</v>
      </c>
      <c r="D71" s="2" t="s">
        <v>1895</v>
      </c>
      <c r="E71" s="2" t="s">
        <v>1740</v>
      </c>
      <c r="F71" s="2" t="s">
        <v>1887</v>
      </c>
      <c r="G71" s="8" t="str">
        <f>IF(COUNTIF('Dam Lines'!A:A,D71)&gt;0,"Yes","No")</f>
        <v>No</v>
      </c>
      <c r="H71" s="14" t="s">
        <v>1761</v>
      </c>
      <c r="I71" s="8" t="str">
        <f t="array" ref="I71">IF(G71="Yes",XLOOKUP(D71,'Dam Lines'!A:A,'Dam Lines'!J:J),"")</f>
        <v/>
      </c>
    </row>
    <row r="72" hidden="1">
      <c r="A72" s="11">
        <v>8.0</v>
      </c>
      <c r="B72" s="3" t="s">
        <v>1896</v>
      </c>
      <c r="C72" s="2" t="s">
        <v>1897</v>
      </c>
      <c r="D72" s="2" t="s">
        <v>365</v>
      </c>
      <c r="E72" s="2" t="s">
        <v>1740</v>
      </c>
      <c r="F72" s="2" t="s">
        <v>1887</v>
      </c>
      <c r="G72" s="8" t="str">
        <f>IF(COUNTIF('Dam Lines'!A:A,D72)&gt;0,"Yes","No")</f>
        <v>Yes</v>
      </c>
      <c r="H72" s="14" t="s">
        <v>1742</v>
      </c>
      <c r="I72" s="8" t="str">
        <f t="array" ref="I72">IF(G72="Yes",XLOOKUP(D72,'Dam Lines'!A:A,'Dam Lines'!J:J),"")</f>
        <v>N"JIMA</v>
      </c>
    </row>
    <row r="73" hidden="1">
      <c r="A73" s="11">
        <v>9.0</v>
      </c>
      <c r="B73" s="3" t="s">
        <v>1898</v>
      </c>
      <c r="C73" s="2" t="s">
        <v>1897</v>
      </c>
      <c r="D73" s="2" t="s">
        <v>1092</v>
      </c>
      <c r="E73" s="2" t="s">
        <v>1740</v>
      </c>
      <c r="F73" s="2" t="s">
        <v>1887</v>
      </c>
      <c r="G73" s="8" t="str">
        <f>IF(COUNTIF('Dam Lines'!A:A,D73)&gt;0,"Yes","No")</f>
        <v>No</v>
      </c>
      <c r="H73" s="14" t="s">
        <v>1742</v>
      </c>
      <c r="I73" s="8" t="str">
        <f t="array" ref="I73">IF(G73="Yes",XLOOKUP(D73,'Dam Lines'!A:A,'Dam Lines'!J:J),"")</f>
        <v/>
      </c>
    </row>
    <row r="74" hidden="1">
      <c r="A74" s="11">
        <v>10.0</v>
      </c>
      <c r="B74" s="3" t="s">
        <v>1899</v>
      </c>
      <c r="C74" s="2" t="s">
        <v>1757</v>
      </c>
      <c r="D74" s="2" t="s">
        <v>1900</v>
      </c>
      <c r="E74" s="2" t="s">
        <v>1740</v>
      </c>
      <c r="F74" s="2" t="s">
        <v>1887</v>
      </c>
      <c r="G74" s="8" t="str">
        <f>IF(COUNTIF('Dam Lines'!A:A,D74)&gt;0,"Yes","No")</f>
        <v>No</v>
      </c>
      <c r="H74" s="14" t="s">
        <v>1742</v>
      </c>
      <c r="I74" s="8" t="str">
        <f t="array" ref="I74">IF(G74="Yes",XLOOKUP(D74,'Dam Lines'!A:A,'Dam Lines'!J:J),"")</f>
        <v/>
      </c>
    </row>
    <row r="75" hidden="1">
      <c r="A75" s="11">
        <v>11.0</v>
      </c>
      <c r="B75" s="3" t="s">
        <v>1901</v>
      </c>
      <c r="C75" s="2" t="s">
        <v>1902</v>
      </c>
      <c r="D75" s="2" t="s">
        <v>1903</v>
      </c>
      <c r="E75" s="2" t="s">
        <v>1740</v>
      </c>
      <c r="F75" s="2" t="s">
        <v>1887</v>
      </c>
      <c r="G75" s="8" t="str">
        <f>IF(COUNTIF('Dam Lines'!A:A,D75)&gt;0,"Yes","No")</f>
        <v>No</v>
      </c>
      <c r="H75" s="14" t="s">
        <v>1742</v>
      </c>
      <c r="I75" s="8" t="str">
        <f t="array" ref="I75">IF(G75="Yes",XLOOKUP(D75,'Dam Lines'!A:A,'Dam Lines'!J:J),"")</f>
        <v/>
      </c>
    </row>
    <row r="76" hidden="1">
      <c r="A76" s="11">
        <v>1.0</v>
      </c>
      <c r="B76" s="3" t="s">
        <v>1904</v>
      </c>
      <c r="C76" s="2" t="s">
        <v>1886</v>
      </c>
      <c r="D76" s="2" t="s">
        <v>1103</v>
      </c>
      <c r="E76" s="4" t="s">
        <v>1905</v>
      </c>
      <c r="F76" s="4" t="s">
        <v>1887</v>
      </c>
      <c r="G76" s="8" t="str">
        <f>IF(COUNTIF('Dam Lines'!A:A,D76)&gt;0,"Yes","No")</f>
        <v>Yes</v>
      </c>
      <c r="H76" s="14" t="s">
        <v>1742</v>
      </c>
      <c r="I76" s="8" t="str">
        <f t="array" ref="I76">IF(G76="Yes",XLOOKUP(D76,'Dam Lines'!A:A,'Dam Lines'!J:J),"")</f>
        <v>DAHSHUR</v>
      </c>
    </row>
    <row r="77" hidden="1">
      <c r="A77" s="11">
        <v>2.0</v>
      </c>
      <c r="B77" s="3" t="s">
        <v>1906</v>
      </c>
      <c r="C77" s="2" t="s">
        <v>1752</v>
      </c>
      <c r="D77" s="2" t="s">
        <v>625</v>
      </c>
      <c r="E77" s="2" t="s">
        <v>1905</v>
      </c>
      <c r="F77" s="2" t="s">
        <v>1887</v>
      </c>
      <c r="G77" s="8" t="str">
        <f>IF(COUNTIF('Dam Lines'!A:A,D77)&gt;0,"Yes","No")</f>
        <v>Yes</v>
      </c>
      <c r="H77" s="14" t="s">
        <v>1742</v>
      </c>
      <c r="I77" s="8" t="str">
        <f t="array" ref="I77">IF(G77="Yes",XLOOKUP(D77,'Dam Lines'!A:A,'Dam Lines'!J:J),"")</f>
        <v>NEVADA II</v>
      </c>
    </row>
    <row r="78" hidden="1">
      <c r="A78" s="11">
        <v>3.0</v>
      </c>
      <c r="B78" s="3" t="s">
        <v>1907</v>
      </c>
      <c r="C78" s="2" t="s">
        <v>1908</v>
      </c>
      <c r="D78" s="2" t="s">
        <v>1909</v>
      </c>
      <c r="E78" s="2" t="s">
        <v>1905</v>
      </c>
      <c r="F78" s="2" t="s">
        <v>1887</v>
      </c>
      <c r="G78" s="8" t="str">
        <f>IF(COUNTIF('Dam Lines'!A:A,D78)&gt;0,"Yes","No")</f>
        <v>No</v>
      </c>
      <c r="H78" s="14" t="s">
        <v>1742</v>
      </c>
      <c r="I78" s="8" t="str">
        <f t="array" ref="I78">IF(G78="Yes",XLOOKUP(D78,'Dam Lines'!A:A,'Dam Lines'!J:J),"")</f>
        <v/>
      </c>
    </row>
    <row r="79" hidden="1">
      <c r="A79" s="11">
        <v>4.0</v>
      </c>
      <c r="B79" s="3" t="s">
        <v>1910</v>
      </c>
      <c r="C79" s="2" t="s">
        <v>1911</v>
      </c>
      <c r="D79" s="2" t="s">
        <v>1075</v>
      </c>
      <c r="E79" s="2" t="s">
        <v>1905</v>
      </c>
      <c r="F79" s="2" t="s">
        <v>1887</v>
      </c>
      <c r="G79" s="8" t="str">
        <f>IF(COUNTIF('Dam Lines'!A:A,D79)&gt;0,"Yes","No")</f>
        <v>Yes</v>
      </c>
      <c r="H79" s="14" t="s">
        <v>1742</v>
      </c>
      <c r="I79" s="8" t="str">
        <f t="array" ref="I79">IF(G79="Yes",XLOOKUP(D79,'Dam Lines'!A:A,'Dam Lines'!J:J),"")</f>
        <v>CAIDA</v>
      </c>
    </row>
    <row r="80" hidden="1">
      <c r="A80" s="11">
        <v>5.0</v>
      </c>
      <c r="B80" s="3" t="s">
        <v>1912</v>
      </c>
      <c r="C80" s="2" t="s">
        <v>1911</v>
      </c>
      <c r="D80" s="2" t="s">
        <v>1913</v>
      </c>
      <c r="E80" s="2" t="s">
        <v>1905</v>
      </c>
      <c r="F80" s="2" t="s">
        <v>1887</v>
      </c>
      <c r="G80" s="8" t="str">
        <f>IF(COUNTIF('Dam Lines'!A:A,D80)&gt;0,"Yes","No")</f>
        <v>No</v>
      </c>
      <c r="H80" s="14" t="s">
        <v>1742</v>
      </c>
      <c r="I80" s="8" t="str">
        <f t="array" ref="I80">IF(G80="Yes",XLOOKUP(D80,'Dam Lines'!A:A,'Dam Lines'!J:J),"")</f>
        <v/>
      </c>
    </row>
    <row r="81" hidden="1">
      <c r="A81" s="11">
        <v>6.0</v>
      </c>
      <c r="B81" s="3" t="s">
        <v>1914</v>
      </c>
      <c r="C81" s="2" t="s">
        <v>1915</v>
      </c>
      <c r="D81" s="2" t="s">
        <v>1916</v>
      </c>
      <c r="E81" s="2" t="s">
        <v>1905</v>
      </c>
      <c r="F81" s="2" t="s">
        <v>1887</v>
      </c>
      <c r="G81" s="8" t="str">
        <f>IF(COUNTIF('Dam Lines'!A:A,D81)&gt;0,"Yes","No")</f>
        <v>No</v>
      </c>
      <c r="H81" s="14" t="s">
        <v>1742</v>
      </c>
      <c r="I81" s="8" t="str">
        <f t="array" ref="I81">IF(G81="Yes",XLOOKUP(D81,'Dam Lines'!A:A,'Dam Lines'!J:J),"")</f>
        <v/>
      </c>
    </row>
    <row r="82" hidden="1">
      <c r="A82" s="11">
        <v>1.0</v>
      </c>
      <c r="B82" s="3" t="s">
        <v>1860</v>
      </c>
      <c r="C82" s="2" t="s">
        <v>1861</v>
      </c>
      <c r="D82" s="2" t="s">
        <v>1862</v>
      </c>
      <c r="E82" s="4" t="s">
        <v>1779</v>
      </c>
      <c r="F82" s="4" t="s">
        <v>1818</v>
      </c>
      <c r="G82" s="8" t="str">
        <f>IF(COUNTIF('Dam Lines'!A:A,D82)&gt;0,"Yes","No")</f>
        <v>No</v>
      </c>
      <c r="H82" s="14" t="s">
        <v>1742</v>
      </c>
      <c r="I82" s="8" t="str">
        <f t="array" ref="I82">IF(G82="Yes",XLOOKUP(D82,'Dam Lines'!A:A,'Dam Lines'!J:J),"")</f>
        <v/>
      </c>
    </row>
    <row r="83" hidden="1">
      <c r="A83" s="11">
        <v>2.0</v>
      </c>
      <c r="B83" s="3" t="s">
        <v>1241</v>
      </c>
      <c r="C83" s="2" t="s">
        <v>1908</v>
      </c>
      <c r="D83" s="2" t="s">
        <v>47</v>
      </c>
      <c r="E83" s="2" t="s">
        <v>1779</v>
      </c>
      <c r="F83" s="2" t="s">
        <v>1818</v>
      </c>
      <c r="G83" s="8" t="str">
        <f>IF(COUNTIF('Dam Lines'!A:A,D83)&gt;0,"Yes","No")</f>
        <v>Yes</v>
      </c>
      <c r="H83" s="14" t="s">
        <v>1761</v>
      </c>
      <c r="I83" s="8" t="str">
        <f t="array" ref="I83">IF(G83="Yes",XLOOKUP(D83,'Dam Lines'!A:A,'Dam Lines'!J:J),"")</f>
        <v>FATMA</v>
      </c>
    </row>
    <row r="84" hidden="1">
      <c r="A84" s="11">
        <v>3.0</v>
      </c>
      <c r="B84" s="3" t="s">
        <v>1917</v>
      </c>
      <c r="C84" s="2" t="s">
        <v>1794</v>
      </c>
      <c r="D84" s="2" t="s">
        <v>1918</v>
      </c>
      <c r="E84" s="2" t="s">
        <v>1779</v>
      </c>
      <c r="F84" s="2" t="s">
        <v>1818</v>
      </c>
      <c r="G84" s="8" t="str">
        <f>IF(COUNTIF('Dam Lines'!A:A,D84)&gt;0,"Yes","No")</f>
        <v>No</v>
      </c>
      <c r="H84" s="14" t="s">
        <v>1742</v>
      </c>
      <c r="I84" s="8" t="str">
        <f t="array" ref="I84">IF(G84="Yes",XLOOKUP(D84,'Dam Lines'!A:A,'Dam Lines'!J:J),"")</f>
        <v/>
      </c>
    </row>
    <row r="85" hidden="1">
      <c r="A85" s="11">
        <v>4.0</v>
      </c>
      <c r="B85" s="3" t="s">
        <v>1919</v>
      </c>
      <c r="C85" s="2" t="s">
        <v>1920</v>
      </c>
      <c r="D85" s="2" t="s">
        <v>1921</v>
      </c>
      <c r="E85" s="2" t="s">
        <v>1779</v>
      </c>
      <c r="F85" s="2" t="s">
        <v>1818</v>
      </c>
      <c r="G85" s="8" t="str">
        <f>IF(COUNTIF('Dam Lines'!A:A,D85)&gt;0,"Yes","No")</f>
        <v>No</v>
      </c>
      <c r="H85" s="14" t="s">
        <v>1742</v>
      </c>
      <c r="I85" s="8" t="str">
        <f t="array" ref="I85">IF(G85="Yes",XLOOKUP(D85,'Dam Lines'!A:A,'Dam Lines'!J:J),"")</f>
        <v/>
      </c>
    </row>
    <row r="86" hidden="1">
      <c r="A86" s="11">
        <v>5.0</v>
      </c>
      <c r="B86" s="3" t="s">
        <v>1922</v>
      </c>
      <c r="C86" s="2" t="s">
        <v>1923</v>
      </c>
      <c r="D86" s="2" t="s">
        <v>1172</v>
      </c>
      <c r="E86" s="2" t="s">
        <v>1779</v>
      </c>
      <c r="F86" s="2" t="s">
        <v>1818</v>
      </c>
      <c r="G86" s="8" t="str">
        <f>IF(COUNTIF('Dam Lines'!A:A,D86)&gt;0,"Yes","No")</f>
        <v>Yes</v>
      </c>
      <c r="H86" s="14" t="s">
        <v>1742</v>
      </c>
      <c r="I86" s="8" t="str">
        <f t="array" ref="I86">IF(G86="Yes",XLOOKUP(D86,'Dam Lines'!A:A,'Dam Lines'!J:J),"")</f>
        <v>BINT AL SAHRAA</v>
      </c>
    </row>
    <row r="87" hidden="1">
      <c r="A87" s="11">
        <v>6.0</v>
      </c>
      <c r="B87" s="3" t="s">
        <v>1924</v>
      </c>
      <c r="C87" s="2" t="s">
        <v>1925</v>
      </c>
      <c r="D87" s="2" t="s">
        <v>305</v>
      </c>
      <c r="E87" s="2" t="s">
        <v>1779</v>
      </c>
      <c r="F87" s="2" t="s">
        <v>1818</v>
      </c>
      <c r="G87" s="8" t="str">
        <f>IF(COUNTIF('Dam Lines'!A:A,D87)&gt;0,"Yes","No")</f>
        <v>Yes</v>
      </c>
      <c r="H87" s="14" t="s">
        <v>1761</v>
      </c>
      <c r="I87" s="8" t="str">
        <f t="array" ref="I87">IF(G87="Yes",XLOOKUP(D87,'Dam Lines'!A:A,'Dam Lines'!J:J),"")</f>
        <v>UELN</v>
      </c>
    </row>
    <row r="88" hidden="1">
      <c r="A88" s="11">
        <v>7.0</v>
      </c>
      <c r="B88" s="3" t="s">
        <v>1787</v>
      </c>
      <c r="C88" s="2" t="s">
        <v>1788</v>
      </c>
      <c r="D88" s="2" t="s">
        <v>1789</v>
      </c>
      <c r="E88" s="2" t="s">
        <v>1779</v>
      </c>
      <c r="F88" s="2" t="s">
        <v>1818</v>
      </c>
      <c r="G88" s="8" t="str">
        <f>IF(COUNTIF('Dam Lines'!A:A,D88)&gt;0,"Yes","No")</f>
        <v>No</v>
      </c>
      <c r="H88" s="14" t="s">
        <v>1742</v>
      </c>
      <c r="I88" s="8" t="str">
        <f t="array" ref="I88">IF(G88="Yes",XLOOKUP(D88,'Dam Lines'!A:A,'Dam Lines'!J:J),"")</f>
        <v/>
      </c>
    </row>
    <row r="89" hidden="1">
      <c r="A89" s="11">
        <v>8.0</v>
      </c>
      <c r="B89" s="3" t="s">
        <v>1863</v>
      </c>
      <c r="C89" s="2" t="s">
        <v>1864</v>
      </c>
      <c r="D89" s="2" t="s">
        <v>1865</v>
      </c>
      <c r="E89" s="2" t="s">
        <v>1779</v>
      </c>
      <c r="F89" s="2" t="s">
        <v>1818</v>
      </c>
      <c r="G89" s="8" t="str">
        <f>IF(COUNTIF('Dam Lines'!A:A,D89)&gt;0,"Yes","No")</f>
        <v>No</v>
      </c>
      <c r="H89" s="14" t="s">
        <v>1742</v>
      </c>
      <c r="I89" s="8" t="str">
        <f t="array" ref="I89">IF(G89="Yes",XLOOKUP(D89,'Dam Lines'!A:A,'Dam Lines'!J:J),"")</f>
        <v/>
      </c>
    </row>
    <row r="90" hidden="1">
      <c r="A90" s="11">
        <v>9.0</v>
      </c>
      <c r="B90" s="3" t="s">
        <v>1146</v>
      </c>
      <c r="C90" s="2" t="s">
        <v>1802</v>
      </c>
      <c r="D90" s="2" t="s">
        <v>1147</v>
      </c>
      <c r="E90" s="2" t="s">
        <v>1779</v>
      </c>
      <c r="F90" s="2" t="s">
        <v>1818</v>
      </c>
      <c r="G90" s="1" t="s">
        <v>1780</v>
      </c>
      <c r="H90" s="14" t="s">
        <v>1761</v>
      </c>
      <c r="I90" s="8" t="str">
        <f t="array" ref="I90">XLOOKUP(B90,'Dam Lines'!A:A,'Dam Lines'!J:J)</f>
        <v>FATMA</v>
      </c>
    </row>
    <row r="91" hidden="1">
      <c r="A91" s="11">
        <v>10.0</v>
      </c>
      <c r="B91" s="3" t="s">
        <v>1926</v>
      </c>
      <c r="C91" s="2" t="s">
        <v>1927</v>
      </c>
      <c r="D91" s="2" t="s">
        <v>1760</v>
      </c>
      <c r="E91" s="2" t="s">
        <v>1779</v>
      </c>
      <c r="F91" s="2" t="s">
        <v>1818</v>
      </c>
      <c r="G91" s="8" t="str">
        <f>IF(COUNTIF('Dam Lines'!A:A,D91)&gt;0,"Yes","No")</f>
        <v>No</v>
      </c>
      <c r="H91" s="14" t="s">
        <v>1761</v>
      </c>
      <c r="I91" s="8" t="str">
        <f t="array" ref="I91">IF(G91="Yes",XLOOKUP(D91,'Dam Lines'!A:A,'Dam Lines'!J:J),"")</f>
        <v/>
      </c>
    </row>
    <row r="92" hidden="1">
      <c r="A92" s="11">
        <v>1.0</v>
      </c>
      <c r="B92" s="3" t="s">
        <v>1928</v>
      </c>
      <c r="C92" s="2" t="s">
        <v>1747</v>
      </c>
      <c r="D92" s="2" t="s">
        <v>1103</v>
      </c>
      <c r="E92" s="4" t="s">
        <v>1779</v>
      </c>
      <c r="F92" s="4" t="s">
        <v>1818</v>
      </c>
      <c r="G92" s="8" t="str">
        <f>IF(COUNTIF('Dam Lines'!A:A,D92)&gt;0,"Yes","No")</f>
        <v>Yes</v>
      </c>
      <c r="H92" s="14" t="s">
        <v>1761</v>
      </c>
      <c r="I92" s="8" t="str">
        <f t="array" ref="I92">IF(G92="Yes",XLOOKUP(D92,'Dam Lines'!A:A,'Dam Lines'!J:J),"")</f>
        <v>DAHSHUR</v>
      </c>
    </row>
    <row r="93" hidden="1">
      <c r="A93" s="11">
        <v>2.0</v>
      </c>
      <c r="B93" s="3" t="s">
        <v>1929</v>
      </c>
      <c r="C93" s="2" t="s">
        <v>1768</v>
      </c>
      <c r="D93" s="2" t="s">
        <v>980</v>
      </c>
      <c r="E93" s="2" t="s">
        <v>1779</v>
      </c>
      <c r="F93" s="2" t="s">
        <v>1818</v>
      </c>
      <c r="G93" s="8" t="str">
        <f>IF(COUNTIF('Dam Lines'!A:A,D93)&gt;0,"Yes","No")</f>
        <v>Yes</v>
      </c>
      <c r="H93" s="14" t="s">
        <v>1742</v>
      </c>
      <c r="I93" s="8" t="str">
        <f t="array" ref="I93">IF(G93="Yes",XLOOKUP(D93,'Dam Lines'!A:A,'Dam Lines'!J:J),"")</f>
        <v>CAIDA</v>
      </c>
    </row>
    <row r="94" hidden="1">
      <c r="A94" s="11">
        <v>3.0</v>
      </c>
      <c r="B94" s="3" t="s">
        <v>1930</v>
      </c>
      <c r="C94" s="2" t="s">
        <v>1931</v>
      </c>
      <c r="D94" s="2" t="s">
        <v>1932</v>
      </c>
      <c r="E94" s="2" t="s">
        <v>1779</v>
      </c>
      <c r="F94" s="2" t="s">
        <v>1818</v>
      </c>
      <c r="G94" s="8" t="str">
        <f>IF(COUNTIF('Dam Lines'!A:A,D94)&gt;0,"Yes","No")</f>
        <v>No</v>
      </c>
      <c r="H94" s="14" t="s">
        <v>1742</v>
      </c>
      <c r="I94" s="8" t="str">
        <f t="array" ref="I94">IF(G94="Yes",XLOOKUP(D94,'Dam Lines'!A:A,'Dam Lines'!J:J),"")</f>
        <v/>
      </c>
    </row>
    <row r="95" hidden="1">
      <c r="A95" s="11">
        <v>4.0</v>
      </c>
      <c r="B95" s="3" t="s">
        <v>1933</v>
      </c>
      <c r="C95" s="2" t="s">
        <v>1752</v>
      </c>
      <c r="D95" s="2" t="s">
        <v>241</v>
      </c>
      <c r="E95" s="2" t="s">
        <v>1779</v>
      </c>
      <c r="F95" s="2" t="s">
        <v>1818</v>
      </c>
      <c r="G95" s="8" t="str">
        <f>IF(COUNTIF('Dam Lines'!A:A,D95)&gt;0,"Yes","No")</f>
        <v>Yes</v>
      </c>
      <c r="H95" s="14" t="s">
        <v>1742</v>
      </c>
      <c r="I95" s="8" t="str">
        <f t="array" ref="I95">IF(G95="Yes",XLOOKUP(D95,'Dam Lines'!A:A,'Dam Lines'!J:J),"")</f>
        <v>NEVADA II</v>
      </c>
    </row>
    <row r="96" hidden="1">
      <c r="A96" s="11">
        <v>5.0</v>
      </c>
      <c r="B96" s="3" t="s">
        <v>1934</v>
      </c>
      <c r="C96" s="2" t="s">
        <v>1935</v>
      </c>
      <c r="D96" s="2" t="s">
        <v>297</v>
      </c>
      <c r="E96" s="2" t="s">
        <v>1779</v>
      </c>
      <c r="F96" s="2" t="s">
        <v>1818</v>
      </c>
      <c r="G96" s="8" t="str">
        <f>IF(COUNTIF('Dam Lines'!A:A,D96)&gt;0,"Yes","No")</f>
        <v>Yes</v>
      </c>
      <c r="H96" s="14" t="s">
        <v>1761</v>
      </c>
      <c r="I96" s="8" t="str">
        <f t="array" ref="I96">IF(G96="Yes",XLOOKUP(D96,'Dam Lines'!A:A,'Dam Lines'!J:J),"")</f>
        <v>BAKOURA</v>
      </c>
    </row>
    <row r="97" hidden="1">
      <c r="A97" s="11">
        <v>6.0</v>
      </c>
      <c r="B97" s="3" t="s">
        <v>1936</v>
      </c>
      <c r="C97" s="2" t="s">
        <v>1911</v>
      </c>
      <c r="D97" s="2" t="s">
        <v>1118</v>
      </c>
      <c r="E97" s="2" t="s">
        <v>1779</v>
      </c>
      <c r="F97" s="2" t="s">
        <v>1818</v>
      </c>
      <c r="G97" s="8" t="str">
        <f>IF(COUNTIF('Dam Lines'!A:A,D97)&gt;0,"Yes","No")</f>
        <v>Yes</v>
      </c>
      <c r="H97" s="14" t="s">
        <v>1761</v>
      </c>
      <c r="I97" s="8" t="str">
        <f t="array" ref="I97">IF(G97="Yes",XLOOKUP(D97,'Dam Lines'!A:A,'Dam Lines'!J:J),"")</f>
        <v>BAKOURA</v>
      </c>
    </row>
    <row r="98" hidden="1">
      <c r="A98" s="11">
        <v>7.0</v>
      </c>
      <c r="B98" s="3" t="s">
        <v>1751</v>
      </c>
      <c r="C98" s="2" t="s">
        <v>1752</v>
      </c>
      <c r="D98" s="2" t="s">
        <v>744</v>
      </c>
      <c r="E98" s="2" t="s">
        <v>1779</v>
      </c>
      <c r="F98" s="2" t="s">
        <v>1818</v>
      </c>
      <c r="G98" s="8" t="str">
        <f>IF(COUNTIF('Dam Lines'!A:A,D98)&gt;0,"Yes","No")</f>
        <v>Yes</v>
      </c>
      <c r="H98" s="14" t="s">
        <v>1742</v>
      </c>
      <c r="I98" s="8" t="str">
        <f t="array" ref="I98">IF(G98="Yes",XLOOKUP(D98,'Dam Lines'!A:A,'Dam Lines'!J:J),"")</f>
        <v>AL SHIMRIYA-50</v>
      </c>
    </row>
    <row r="99" hidden="1">
      <c r="A99" s="11">
        <v>8.0</v>
      </c>
      <c r="B99" s="3" t="s">
        <v>1937</v>
      </c>
      <c r="C99" s="2" t="s">
        <v>1798</v>
      </c>
      <c r="D99" s="2" t="s">
        <v>253</v>
      </c>
      <c r="E99" s="2" t="s">
        <v>1779</v>
      </c>
      <c r="F99" s="2" t="s">
        <v>1818</v>
      </c>
      <c r="G99" s="8" t="str">
        <f>IF(COUNTIF('Dam Lines'!A:A,D99)&gt;0,"Yes","No")</f>
        <v>Yes</v>
      </c>
      <c r="H99" s="14" t="s">
        <v>1761</v>
      </c>
      <c r="I99" s="8" t="str">
        <f t="array" ref="I99">IF(G99="Yes",XLOOKUP(D99,'Dam Lines'!A:A,'Dam Lines'!J:J),"")</f>
        <v>CHAR-RICH ALECIA</v>
      </c>
    </row>
    <row r="100" hidden="1">
      <c r="A100" s="11">
        <v>9.0</v>
      </c>
      <c r="B100" s="3" t="s">
        <v>1938</v>
      </c>
      <c r="C100" s="2" t="s">
        <v>1791</v>
      </c>
      <c r="D100" s="2" t="s">
        <v>1939</v>
      </c>
      <c r="E100" s="2" t="s">
        <v>1779</v>
      </c>
      <c r="F100" s="2" t="s">
        <v>1818</v>
      </c>
      <c r="G100" s="8" t="str">
        <f>IF(COUNTIF('Dam Lines'!A:A,D100)&gt;0,"Yes","No")</f>
        <v>No</v>
      </c>
      <c r="H100" s="14" t="s">
        <v>1742</v>
      </c>
      <c r="I100" s="8" t="str">
        <f t="array" ref="I100">IF(G100="Yes",XLOOKUP(D100,'Dam Lines'!A:A,'Dam Lines'!J:J),"")</f>
        <v/>
      </c>
    </row>
    <row r="101" hidden="1">
      <c r="A101" s="11">
        <v>10.0</v>
      </c>
      <c r="B101" s="3" t="s">
        <v>1940</v>
      </c>
      <c r="C101" s="2" t="s">
        <v>1941</v>
      </c>
      <c r="D101" s="2" t="s">
        <v>174</v>
      </c>
      <c r="E101" s="2" t="s">
        <v>1779</v>
      </c>
      <c r="F101" s="2" t="s">
        <v>1818</v>
      </c>
      <c r="G101" s="8" t="str">
        <f>IF(COUNTIF('Dam Lines'!A:A,D101)&gt;0,"Yes","No")</f>
        <v>Yes</v>
      </c>
      <c r="H101" s="14" t="s">
        <v>1742</v>
      </c>
      <c r="I101" s="8" t="str">
        <f t="array" ref="I101">IF(G101="Yes",XLOOKUP(D101,'Dam Lines'!A:A,'Dam Lines'!J:J),"")</f>
        <v>DAHSHUR</v>
      </c>
    </row>
    <row r="102" hidden="1">
      <c r="A102" s="11">
        <v>11.0</v>
      </c>
      <c r="B102" s="3" t="s">
        <v>1942</v>
      </c>
      <c r="C102" s="2" t="s">
        <v>1774</v>
      </c>
      <c r="D102" s="2" t="s">
        <v>1943</v>
      </c>
      <c r="E102" s="2" t="s">
        <v>1779</v>
      </c>
      <c r="F102" s="2" t="s">
        <v>1818</v>
      </c>
      <c r="G102" s="8" t="str">
        <f>IF(COUNTIF('Dam Lines'!A:A,D102)&gt;0,"Yes","No")</f>
        <v>No</v>
      </c>
      <c r="H102" s="14" t="s">
        <v>1742</v>
      </c>
      <c r="I102" s="8" t="str">
        <f t="array" ref="I102">IF(G102="Yes",XLOOKUP(D102,'Dam Lines'!A:A,'Dam Lines'!J:J),"")</f>
        <v/>
      </c>
    </row>
    <row r="103" hidden="1">
      <c r="A103" s="11">
        <v>12.0</v>
      </c>
      <c r="B103" s="3" t="s">
        <v>1944</v>
      </c>
      <c r="C103" s="2" t="s">
        <v>1945</v>
      </c>
      <c r="D103" s="2" t="s">
        <v>1946</v>
      </c>
      <c r="E103" s="2" t="s">
        <v>1779</v>
      </c>
      <c r="F103" s="2" t="s">
        <v>1818</v>
      </c>
      <c r="G103" s="8" t="str">
        <f>IF(COUNTIF('Dam Lines'!A:A,D103)&gt;0,"Yes","No")</f>
        <v>No</v>
      </c>
      <c r="H103" s="14" t="s">
        <v>1742</v>
      </c>
      <c r="I103" s="8" t="str">
        <f t="array" ref="I103">IF(G103="Yes",XLOOKUP(D103,'Dam Lines'!A:A,'Dam Lines'!J:J),"")</f>
        <v/>
      </c>
    </row>
    <row r="104" hidden="1">
      <c r="A104" s="11">
        <v>13.0</v>
      </c>
      <c r="B104" s="3" t="s">
        <v>1743</v>
      </c>
      <c r="C104" s="2" t="s">
        <v>1744</v>
      </c>
      <c r="D104" s="2" t="s">
        <v>1745</v>
      </c>
      <c r="E104" s="2" t="s">
        <v>1779</v>
      </c>
      <c r="F104" s="2" t="s">
        <v>1818</v>
      </c>
      <c r="G104" s="8" t="str">
        <f>IF(COUNTIF('Dam Lines'!A:A,D104)&gt;0,"Yes","No")</f>
        <v>No</v>
      </c>
      <c r="H104" s="14" t="s">
        <v>1742</v>
      </c>
      <c r="I104" s="8" t="str">
        <f t="array" ref="I104">IF(G104="Yes",XLOOKUP(D104,'Dam Lines'!A:A,'Dam Lines'!J:J),"")</f>
        <v/>
      </c>
    </row>
    <row r="105" hidden="1">
      <c r="A105" s="11">
        <v>14.0</v>
      </c>
      <c r="B105" s="3" t="s">
        <v>1947</v>
      </c>
      <c r="C105" s="2" t="s">
        <v>1754</v>
      </c>
      <c r="D105" s="2" t="s">
        <v>1948</v>
      </c>
      <c r="E105" s="2" t="s">
        <v>1779</v>
      </c>
      <c r="F105" s="2" t="s">
        <v>1818</v>
      </c>
      <c r="G105" s="8" t="str">
        <f>IF(COUNTIF('Dam Lines'!A:A,D105)&gt;0,"Yes","No")</f>
        <v>No</v>
      </c>
      <c r="H105" s="14" t="s">
        <v>1761</v>
      </c>
      <c r="I105" s="8" t="str">
        <f t="array" ref="I105">IF(G105="Yes",XLOOKUP(D105,'Dam Lines'!A:A,'Dam Lines'!J:J),"")</f>
        <v/>
      </c>
    </row>
    <row r="106" hidden="1">
      <c r="A106" s="11">
        <v>1.0</v>
      </c>
      <c r="B106" s="3" t="s">
        <v>1949</v>
      </c>
      <c r="C106" s="2" t="s">
        <v>1950</v>
      </c>
      <c r="D106" s="2" t="s">
        <v>70</v>
      </c>
      <c r="E106" s="4" t="s">
        <v>1740</v>
      </c>
      <c r="F106" s="4" t="s">
        <v>1741</v>
      </c>
      <c r="G106" s="8" t="str">
        <f>IF(COUNTIF('Dam Lines'!A:A,D106)&gt;0,"Yes","No")</f>
        <v>Yes</v>
      </c>
      <c r="H106" s="14" t="s">
        <v>1761</v>
      </c>
      <c r="I106" s="8" t="str">
        <f t="array" ref="I106">IF(G106="Yes",XLOOKUP(D106,'Dam Lines'!A:A,'Dam Lines'!J:J),"")</f>
        <v>MAGNESIE</v>
      </c>
    </row>
    <row r="107" hidden="1">
      <c r="A107" s="11">
        <v>2.0</v>
      </c>
      <c r="B107" s="3" t="s">
        <v>1050</v>
      </c>
      <c r="C107" s="2" t="s">
        <v>1757</v>
      </c>
      <c r="D107" s="2" t="s">
        <v>733</v>
      </c>
      <c r="E107" s="2" t="s">
        <v>1740</v>
      </c>
      <c r="F107" s="2" t="s">
        <v>1741</v>
      </c>
      <c r="G107" s="8" t="str">
        <f>IF(COUNTIF('Dam Lines'!A:A,D107)&gt;0,"Yes","No")</f>
        <v>Yes</v>
      </c>
      <c r="H107" s="14" t="s">
        <v>1761</v>
      </c>
      <c r="I107" s="8" t="str">
        <f t="array" ref="I107">IF(G107="Yes",XLOOKUP(D107,'Dam Lines'!A:A,'Dam Lines'!J:J),"")</f>
        <v>ARBALETE</v>
      </c>
    </row>
    <row r="108" hidden="1">
      <c r="A108" s="11">
        <v>3.0</v>
      </c>
      <c r="B108" s="3" t="s">
        <v>1951</v>
      </c>
      <c r="C108" s="2" t="s">
        <v>1817</v>
      </c>
      <c r="D108" s="2" t="s">
        <v>1952</v>
      </c>
      <c r="E108" s="2" t="s">
        <v>1740</v>
      </c>
      <c r="F108" s="2" t="s">
        <v>1741</v>
      </c>
      <c r="G108" s="8" t="str">
        <f>IF(COUNTIF('Dam Lines'!A:A,D108)&gt;0,"Yes","No")</f>
        <v>No</v>
      </c>
      <c r="H108" s="14" t="s">
        <v>1761</v>
      </c>
      <c r="I108" s="8" t="str">
        <f t="array" ref="I108">IF(G108="Yes",XLOOKUP(D108,'Dam Lines'!A:A,'Dam Lines'!J:J),"")</f>
        <v/>
      </c>
    </row>
    <row r="109" hidden="1">
      <c r="A109" s="11">
        <v>4.0</v>
      </c>
      <c r="B109" s="3" t="s">
        <v>1953</v>
      </c>
      <c r="C109" s="2" t="s">
        <v>1802</v>
      </c>
      <c r="D109" s="2" t="s">
        <v>203</v>
      </c>
      <c r="E109" s="2" t="s">
        <v>1740</v>
      </c>
      <c r="F109" s="2" t="s">
        <v>1741</v>
      </c>
      <c r="G109" s="8" t="str">
        <f>IF(COUNTIF('Dam Lines'!A:A,D109)&gt;0,"Yes","No")</f>
        <v>Yes</v>
      </c>
      <c r="H109" s="14" t="s">
        <v>1761</v>
      </c>
      <c r="I109" s="8" t="str">
        <f t="array" ref="I109">IF(G109="Yes",XLOOKUP(D109,'Dam Lines'!A:A,'Dam Lines'!J:J),"")</f>
        <v>FATMA</v>
      </c>
    </row>
    <row r="110" hidden="1">
      <c r="A110" s="11">
        <v>5.0</v>
      </c>
      <c r="B110" s="3" t="s">
        <v>1954</v>
      </c>
      <c r="C110" s="2" t="s">
        <v>1881</v>
      </c>
      <c r="D110" s="2" t="s">
        <v>703</v>
      </c>
      <c r="E110" s="2" t="s">
        <v>1740</v>
      </c>
      <c r="F110" s="2" t="s">
        <v>1741</v>
      </c>
      <c r="G110" s="8" t="str">
        <f>IF(COUNTIF('Dam Lines'!A:A,D110)&gt;0,"Yes","No")</f>
        <v>Yes</v>
      </c>
      <c r="H110" s="14" t="s">
        <v>1761</v>
      </c>
      <c r="I110" s="8" t="str">
        <f t="array" ref="I110">IF(G110="Yes",XLOOKUP(D110,'Dam Lines'!A:A,'Dam Lines'!J:J),"")</f>
        <v>DEBORAH IV</v>
      </c>
    </row>
    <row r="111" hidden="1">
      <c r="A111" s="11">
        <v>6.0</v>
      </c>
      <c r="B111" s="3" t="s">
        <v>1955</v>
      </c>
      <c r="C111" s="2" t="s">
        <v>1956</v>
      </c>
      <c r="D111" s="2" t="s">
        <v>1957</v>
      </c>
      <c r="E111" s="2" t="s">
        <v>1740</v>
      </c>
      <c r="F111" s="2" t="s">
        <v>1741</v>
      </c>
      <c r="G111" s="8" t="str">
        <f>IF(COUNTIF('Dam Lines'!A:A,D111)&gt;0,"Yes","No")</f>
        <v>No</v>
      </c>
      <c r="H111" s="14" t="s">
        <v>1761</v>
      </c>
      <c r="I111" s="8" t="str">
        <f t="array" ref="I111">IF(G111="Yes",XLOOKUP(D111,'Dam Lines'!A:A,'Dam Lines'!J:J),"")</f>
        <v/>
      </c>
    </row>
    <row r="112" hidden="1">
      <c r="A112" s="11">
        <v>7.0</v>
      </c>
      <c r="B112" s="3" t="s">
        <v>1958</v>
      </c>
      <c r="C112" s="2" t="s">
        <v>1752</v>
      </c>
      <c r="D112" s="2" t="s">
        <v>100</v>
      </c>
      <c r="E112" s="2" t="s">
        <v>1740</v>
      </c>
      <c r="F112" s="2" t="s">
        <v>1741</v>
      </c>
      <c r="G112" s="8" t="str">
        <f>IF(COUNTIF('Dam Lines'!A:A,D112)&gt;0,"Yes","No")</f>
        <v>Yes</v>
      </c>
      <c r="H112" s="14" t="s">
        <v>1761</v>
      </c>
      <c r="I112" s="8" t="str">
        <f t="array" ref="I112">IF(G112="Yes",XLOOKUP(D112,'Dam Lines'!A:A,'Dam Lines'!J:J),"")</f>
        <v>GAICHI</v>
      </c>
    </row>
    <row r="113" hidden="1">
      <c r="A113" s="11">
        <v>8.0</v>
      </c>
      <c r="B113" s="3" t="s">
        <v>1959</v>
      </c>
      <c r="C113" s="2" t="s">
        <v>1774</v>
      </c>
      <c r="D113" s="2" t="s">
        <v>1960</v>
      </c>
      <c r="E113" s="2" t="s">
        <v>1740</v>
      </c>
      <c r="F113" s="2" t="s">
        <v>1741</v>
      </c>
      <c r="G113" s="8" t="str">
        <f>IF(COUNTIF('Dam Lines'!A:A,D113)&gt;0,"Yes","No")</f>
        <v>No</v>
      </c>
      <c r="H113" s="14" t="s">
        <v>1761</v>
      </c>
      <c r="I113" s="8" t="str">
        <f t="array" ref="I113">IF(G113="Yes",XLOOKUP(D113,'Dam Lines'!A:A,'Dam Lines'!J:J),"")</f>
        <v/>
      </c>
    </row>
    <row r="114" hidden="1">
      <c r="A114" s="11">
        <v>9.0</v>
      </c>
      <c r="B114" s="3" t="s">
        <v>1961</v>
      </c>
      <c r="C114" s="2" t="s">
        <v>1962</v>
      </c>
      <c r="D114" s="2" t="s">
        <v>297</v>
      </c>
      <c r="E114" s="2" t="s">
        <v>1740</v>
      </c>
      <c r="F114" s="2" t="s">
        <v>1741</v>
      </c>
      <c r="G114" s="8" t="str">
        <f>IF(COUNTIF('Dam Lines'!A:A,D114)&gt;0,"Yes","No")</f>
        <v>Yes</v>
      </c>
      <c r="H114" s="14" t="s">
        <v>1761</v>
      </c>
      <c r="I114" s="8" t="str">
        <f t="array" ref="I114">IF(G114="Yes",XLOOKUP(D114,'Dam Lines'!A:A,'Dam Lines'!J:J),"")</f>
        <v>BAKOURA</v>
      </c>
    </row>
    <row r="115" hidden="1">
      <c r="A115" s="11">
        <v>10.0</v>
      </c>
      <c r="B115" s="3" t="s">
        <v>1832</v>
      </c>
      <c r="C115" s="2" t="s">
        <v>1772</v>
      </c>
      <c r="D115" s="2" t="s">
        <v>116</v>
      </c>
      <c r="E115" s="2" t="s">
        <v>1740</v>
      </c>
      <c r="F115" s="2" t="s">
        <v>1741</v>
      </c>
      <c r="G115" s="8" t="str">
        <f>IF(COUNTIF('Dam Lines'!A:A,D115)&gt;0,"Yes","No")</f>
        <v>Yes</v>
      </c>
      <c r="H115" s="14" t="s">
        <v>1761</v>
      </c>
      <c r="I115" s="8" t="str">
        <f t="array" ref="I115">IF(G115="Yes",XLOOKUP(D115,'Dam Lines'!A:A,'Dam Lines'!J:J),"")</f>
        <v>FATMA</v>
      </c>
    </row>
    <row r="116" hidden="1">
      <c r="A116" s="11">
        <v>1.0</v>
      </c>
      <c r="B116" s="3" t="s">
        <v>1963</v>
      </c>
      <c r="C116" s="3" t="s">
        <v>1964</v>
      </c>
      <c r="D116" s="3" t="s">
        <v>1965</v>
      </c>
      <c r="E116" s="4" t="s">
        <v>1740</v>
      </c>
      <c r="F116" s="4" t="s">
        <v>1741</v>
      </c>
      <c r="G116" s="8" t="str">
        <f>IF(COUNTIF('Dam Lines'!A:A,D116)&gt;0,"Yes","No")</f>
        <v>No</v>
      </c>
      <c r="H116" s="14" t="s">
        <v>1742</v>
      </c>
      <c r="I116" s="8" t="str">
        <f t="array" ref="I116">IF(G116="Yes",XLOOKUP(D116,'Dam Lines'!A:A,'Dam Lines'!J:J),"")</f>
        <v/>
      </c>
    </row>
    <row r="117" hidden="1">
      <c r="A117" s="11">
        <v>2.0</v>
      </c>
      <c r="B117" s="3" t="s">
        <v>1966</v>
      </c>
      <c r="C117" s="2" t="s">
        <v>1861</v>
      </c>
      <c r="D117" s="2" t="s">
        <v>130</v>
      </c>
      <c r="E117" s="2" t="s">
        <v>1740</v>
      </c>
      <c r="F117" s="2" t="s">
        <v>1741</v>
      </c>
      <c r="G117" s="8" t="str">
        <f>IF(COUNTIF('Dam Lines'!A:A,D117)&gt;0,"Yes","No")</f>
        <v>Yes</v>
      </c>
      <c r="H117" s="14" t="s">
        <v>1742</v>
      </c>
      <c r="I117" s="8" t="str">
        <f t="array" ref="I117">IF(G117="Yes",XLOOKUP(D117,'Dam Lines'!A:A,'Dam Lines'!J:J),"")</f>
        <v>QUINE</v>
      </c>
    </row>
    <row r="118" hidden="1">
      <c r="A118" s="11">
        <v>3.0</v>
      </c>
      <c r="B118" s="3" t="s">
        <v>1773</v>
      </c>
      <c r="C118" s="2" t="s">
        <v>1774</v>
      </c>
      <c r="D118" s="2" t="s">
        <v>1775</v>
      </c>
      <c r="E118" s="2" t="s">
        <v>1740</v>
      </c>
      <c r="F118" s="2" t="s">
        <v>1741</v>
      </c>
      <c r="G118" s="8" t="str">
        <f>IF(COUNTIF('Dam Lines'!A:A,D118)&gt;0,"Yes","No")</f>
        <v>No</v>
      </c>
      <c r="H118" s="14" t="s">
        <v>1742</v>
      </c>
      <c r="I118" s="8" t="str">
        <f t="array" ref="I118">IF(G118="Yes",XLOOKUP(D118,'Dam Lines'!A:A,'Dam Lines'!J:J),"")</f>
        <v/>
      </c>
    </row>
    <row r="119" hidden="1">
      <c r="A119" s="11">
        <v>4.0</v>
      </c>
      <c r="B119" s="3" t="s">
        <v>1967</v>
      </c>
      <c r="C119" s="2" t="s">
        <v>1757</v>
      </c>
      <c r="D119" s="2" t="s">
        <v>1968</v>
      </c>
      <c r="E119" s="2" t="s">
        <v>1740</v>
      </c>
      <c r="F119" s="2" t="s">
        <v>1741</v>
      </c>
      <c r="G119" s="8" t="str">
        <f>IF(COUNTIF('Dam Lines'!A:A,D119)&gt;0,"Yes","No")</f>
        <v>No</v>
      </c>
      <c r="H119" s="14" t="s">
        <v>1742</v>
      </c>
      <c r="I119" s="8" t="str">
        <f t="array" ref="I119">IF(G119="Yes",XLOOKUP(D119,'Dam Lines'!A:A,'Dam Lines'!J:J),"")</f>
        <v/>
      </c>
    </row>
    <row r="120" hidden="1">
      <c r="A120" s="11">
        <v>5.0</v>
      </c>
      <c r="B120" s="3" t="s">
        <v>1969</v>
      </c>
      <c r="C120" s="2" t="s">
        <v>1754</v>
      </c>
      <c r="D120" s="2" t="s">
        <v>511</v>
      </c>
      <c r="E120" s="2" t="s">
        <v>1740</v>
      </c>
      <c r="F120" s="2" t="s">
        <v>1741</v>
      </c>
      <c r="G120" s="8" t="str">
        <f>IF(COUNTIF('Dam Lines'!A:A,D120)&gt;0,"Yes","No")</f>
        <v>Yes</v>
      </c>
      <c r="H120" s="14" t="s">
        <v>1742</v>
      </c>
      <c r="I120" s="8" t="str">
        <f t="array" ref="I120">IF(G120="Yes",XLOOKUP(D120,'Dam Lines'!A:A,'Dam Lines'!J:J),"")</f>
        <v>PESCHINKA</v>
      </c>
    </row>
    <row r="121" hidden="1">
      <c r="A121" s="11">
        <v>6.0</v>
      </c>
      <c r="B121" s="3" t="s">
        <v>1970</v>
      </c>
      <c r="C121" s="2" t="s">
        <v>1971</v>
      </c>
      <c r="D121" s="2" t="s">
        <v>1972</v>
      </c>
      <c r="E121" s="2" t="s">
        <v>1740</v>
      </c>
      <c r="F121" s="2" t="s">
        <v>1741</v>
      </c>
      <c r="G121" s="8" t="str">
        <f>IF(COUNTIF('Dam Lines'!A:A,D121)&gt;0,"Yes","No")</f>
        <v>No</v>
      </c>
      <c r="H121" s="14" t="s">
        <v>1742</v>
      </c>
      <c r="I121" s="8" t="str">
        <f t="array" ref="I121">IF(G121="Yes",XLOOKUP(D121,'Dam Lines'!A:A,'Dam Lines'!J:J),"")</f>
        <v/>
      </c>
    </row>
    <row r="122" hidden="1">
      <c r="A122" s="11">
        <v>1.0</v>
      </c>
      <c r="B122" s="3" t="s">
        <v>1855</v>
      </c>
      <c r="C122" s="2" t="s">
        <v>1791</v>
      </c>
      <c r="D122" s="2" t="s">
        <v>1856</v>
      </c>
      <c r="E122" s="4" t="s">
        <v>1740</v>
      </c>
      <c r="F122" s="4" t="s">
        <v>1854</v>
      </c>
      <c r="G122" s="8" t="str">
        <f>IF(COUNTIF('Dam Lines'!A:A,D122)&gt;0,"Yes","No")</f>
        <v>No</v>
      </c>
      <c r="H122" s="14" t="s">
        <v>1742</v>
      </c>
      <c r="I122" s="8" t="str">
        <f t="array" ref="I122">IF(G122="Yes",XLOOKUP(D122,'Dam Lines'!A:A,'Dam Lines'!J:J),"")</f>
        <v/>
      </c>
    </row>
    <row r="123" hidden="1">
      <c r="A123" s="11">
        <v>2.0</v>
      </c>
      <c r="B123" s="3" t="s">
        <v>1973</v>
      </c>
      <c r="C123" s="2" t="s">
        <v>1881</v>
      </c>
      <c r="D123" s="2" t="s">
        <v>237</v>
      </c>
      <c r="E123" s="2" t="s">
        <v>1740</v>
      </c>
      <c r="F123" s="2" t="s">
        <v>1854</v>
      </c>
      <c r="G123" s="8" t="str">
        <f>IF(COUNTIF('Dam Lines'!A:A,D123)&gt;0,"Yes","No")</f>
        <v>Yes</v>
      </c>
      <c r="H123" s="14" t="s">
        <v>1742</v>
      </c>
      <c r="I123" s="8" t="str">
        <f t="array" ref="I123">IF(G123="Yes",XLOOKUP(D123,'Dam Lines'!A:A,'Dam Lines'!J:J),"")</f>
        <v>NEVADA II</v>
      </c>
    </row>
    <row r="124" hidden="1">
      <c r="A124" s="11">
        <v>3.0</v>
      </c>
      <c r="B124" s="3" t="s">
        <v>1974</v>
      </c>
      <c r="C124" s="2" t="s">
        <v>1975</v>
      </c>
      <c r="D124" s="2" t="s">
        <v>109</v>
      </c>
      <c r="E124" s="2" t="s">
        <v>1740</v>
      </c>
      <c r="F124" s="2" t="s">
        <v>1854</v>
      </c>
      <c r="G124" s="8" t="str">
        <f>IF(COUNTIF('Dam Lines'!A:A,D124)&gt;0,"Yes","No")</f>
        <v>Yes</v>
      </c>
      <c r="H124" s="14" t="s">
        <v>1742</v>
      </c>
      <c r="I124" s="8" t="str">
        <f t="array" ref="I124">IF(G124="Yes",XLOOKUP(D124,'Dam Lines'!A:A,'Dam Lines'!J:J),"")</f>
        <v>ASTRALE</v>
      </c>
    </row>
    <row r="125" hidden="1">
      <c r="A125" s="11">
        <v>4.0</v>
      </c>
      <c r="B125" s="3" t="s">
        <v>1790</v>
      </c>
      <c r="C125" s="2" t="s">
        <v>1791</v>
      </c>
      <c r="D125" s="2" t="s">
        <v>1792</v>
      </c>
      <c r="E125" s="2" t="s">
        <v>1740</v>
      </c>
      <c r="F125" s="2" t="s">
        <v>1854</v>
      </c>
      <c r="G125" s="8" t="str">
        <f>IF(COUNTIF('Dam Lines'!A:A,D125)&gt;0,"Yes","No")</f>
        <v>No</v>
      </c>
      <c r="H125" s="14" t="s">
        <v>1742</v>
      </c>
      <c r="I125" s="8" t="str">
        <f t="array" ref="I125">IF(G125="Yes",XLOOKUP(D125,'Dam Lines'!A:A,'Dam Lines'!J:J),"")</f>
        <v/>
      </c>
    </row>
    <row r="126" hidden="1">
      <c r="A126" s="11">
        <v>5.0</v>
      </c>
      <c r="B126" s="3" t="s">
        <v>1976</v>
      </c>
      <c r="C126" s="2" t="s">
        <v>1798</v>
      </c>
      <c r="D126" s="2" t="s">
        <v>1122</v>
      </c>
      <c r="E126" s="2" t="s">
        <v>1740</v>
      </c>
      <c r="F126" s="2" t="s">
        <v>1854</v>
      </c>
      <c r="G126" s="8" t="str">
        <f>IF(COUNTIF('Dam Lines'!A:A,D126)&gt;0,"Yes","No")</f>
        <v>No</v>
      </c>
      <c r="H126" s="14" t="s">
        <v>1742</v>
      </c>
      <c r="I126" s="8" t="str">
        <f t="array" ref="I126">IF(G126="Yes",XLOOKUP(D126,'Dam Lines'!A:A,'Dam Lines'!J:J),"")</f>
        <v/>
      </c>
    </row>
    <row r="127" hidden="1">
      <c r="A127" s="11">
        <v>6.0</v>
      </c>
      <c r="B127" s="3" t="s">
        <v>1977</v>
      </c>
      <c r="C127" s="2" t="s">
        <v>1798</v>
      </c>
      <c r="D127" s="2" t="s">
        <v>1978</v>
      </c>
      <c r="E127" s="2" t="s">
        <v>1740</v>
      </c>
      <c r="F127" s="2" t="s">
        <v>1854</v>
      </c>
      <c r="G127" s="8" t="str">
        <f>IF(COUNTIF('Dam Lines'!A:A,D127)&gt;0,"Yes","No")</f>
        <v>No</v>
      </c>
      <c r="H127" s="14" t="s">
        <v>1742</v>
      </c>
      <c r="I127" s="8" t="str">
        <f t="array" ref="I127">IF(G127="Yes",XLOOKUP(D127,'Dam Lines'!A:A,'Dam Lines'!J:J),"")</f>
        <v/>
      </c>
    </row>
    <row r="128" hidden="1">
      <c r="A128" s="11">
        <v>7.0</v>
      </c>
      <c r="B128" s="3" t="s">
        <v>1979</v>
      </c>
      <c r="C128" s="2" t="s">
        <v>1980</v>
      </c>
      <c r="D128" s="2" t="s">
        <v>1981</v>
      </c>
      <c r="E128" s="2" t="s">
        <v>1740</v>
      </c>
      <c r="F128" s="2" t="s">
        <v>1854</v>
      </c>
      <c r="G128" s="8" t="str">
        <f>IF(COUNTIF('Dam Lines'!A:A,D128)&gt;0,"Yes","No")</f>
        <v>No</v>
      </c>
      <c r="H128" s="14" t="s">
        <v>1761</v>
      </c>
      <c r="I128" s="8" t="str">
        <f t="array" ref="I128">IF(G128="Yes",XLOOKUP(D128,'Dam Lines'!A:A,'Dam Lines'!J:J),"")</f>
        <v/>
      </c>
    </row>
    <row r="129" hidden="1">
      <c r="A129" s="11">
        <v>8.0</v>
      </c>
      <c r="B129" s="3" t="s">
        <v>1857</v>
      </c>
      <c r="C129" s="2" t="s">
        <v>1774</v>
      </c>
      <c r="D129" s="2" t="s">
        <v>476</v>
      </c>
      <c r="E129" s="2" t="s">
        <v>1740</v>
      </c>
      <c r="F129" s="2" t="s">
        <v>1854</v>
      </c>
      <c r="G129" s="8" t="str">
        <f>IF(COUNTIF('Dam Lines'!A:A,D129)&gt;0,"Yes","No")</f>
        <v>Yes</v>
      </c>
      <c r="H129" s="14" t="s">
        <v>1742</v>
      </c>
      <c r="I129" s="8" t="str">
        <f t="array" ref="I129">IF(G129="Yes",XLOOKUP(D129,'Dam Lines'!A:A,'Dam Lines'!J:J),"")</f>
        <v>ESTERELLA</v>
      </c>
    </row>
    <row r="130" hidden="1">
      <c r="A130" s="11">
        <v>1.0</v>
      </c>
      <c r="B130" s="3" t="s">
        <v>1982</v>
      </c>
      <c r="C130" s="2" t="s">
        <v>1798</v>
      </c>
      <c r="D130" s="2" t="s">
        <v>941</v>
      </c>
      <c r="E130" s="4" t="s">
        <v>1905</v>
      </c>
      <c r="F130" s="4" t="s">
        <v>1854</v>
      </c>
      <c r="G130" s="8" t="str">
        <f>IF(COUNTIF('Dam Lines'!A:A,D130)&gt;0,"Yes","No")</f>
        <v>Yes</v>
      </c>
      <c r="H130" s="14" t="s">
        <v>1742</v>
      </c>
      <c r="I130" s="8" t="str">
        <f t="array" ref="I130">IF(G130="Yes",XLOOKUP(D130,'Dam Lines'!A:A,'Dam Lines'!J:J),"")</f>
        <v>PL TSASSOON</v>
      </c>
    </row>
    <row r="131" hidden="1">
      <c r="A131" s="11">
        <v>2.0</v>
      </c>
      <c r="B131" s="3" t="s">
        <v>1841</v>
      </c>
      <c r="C131" s="2" t="s">
        <v>1791</v>
      </c>
      <c r="D131" s="2" t="s">
        <v>1842</v>
      </c>
      <c r="E131" s="2" t="s">
        <v>1905</v>
      </c>
      <c r="F131" s="2" t="s">
        <v>1854</v>
      </c>
      <c r="G131" s="8" t="str">
        <f>IF(COUNTIF('Dam Lines'!A:A,D131)&gt;0,"Yes","No")</f>
        <v>No</v>
      </c>
      <c r="H131" s="14" t="s">
        <v>1742</v>
      </c>
      <c r="I131" s="8" t="str">
        <f t="array" ref="I131">IF(G131="Yes",XLOOKUP(D131,'Dam Lines'!A:A,'Dam Lines'!J:J),"")</f>
        <v/>
      </c>
    </row>
    <row r="132" hidden="1">
      <c r="A132" s="11">
        <v>3.0</v>
      </c>
      <c r="B132" s="3" t="s">
        <v>1805</v>
      </c>
      <c r="C132" s="2" t="s">
        <v>1806</v>
      </c>
      <c r="D132" s="2" t="s">
        <v>1807</v>
      </c>
      <c r="E132" s="2" t="s">
        <v>1905</v>
      </c>
      <c r="F132" s="2" t="s">
        <v>1854</v>
      </c>
      <c r="G132" s="8" t="str">
        <f>IF(COUNTIF('Dam Lines'!A:A,D132)&gt;0,"Yes","No")</f>
        <v>No</v>
      </c>
      <c r="H132" s="14" t="s">
        <v>1742</v>
      </c>
      <c r="I132" s="8" t="str">
        <f t="array" ref="I132">IF(G132="Yes",XLOOKUP(D132,'Dam Lines'!A:A,'Dam Lines'!J:J),"")</f>
        <v/>
      </c>
    </row>
    <row r="133" hidden="1">
      <c r="A133" s="11">
        <v>4.0</v>
      </c>
      <c r="B133" s="3" t="s">
        <v>1843</v>
      </c>
      <c r="C133" s="2" t="s">
        <v>1844</v>
      </c>
      <c r="D133" s="2" t="s">
        <v>100</v>
      </c>
      <c r="E133" s="2" t="s">
        <v>1905</v>
      </c>
      <c r="F133" s="2" t="s">
        <v>1854</v>
      </c>
      <c r="G133" s="8" t="str">
        <f>IF(COUNTIF('Dam Lines'!A:A,D133)&gt;0,"Yes","No")</f>
        <v>Yes</v>
      </c>
      <c r="H133" s="14" t="s">
        <v>1742</v>
      </c>
      <c r="I133" s="8" t="str">
        <f t="array" ref="I133">IF(G133="Yes",XLOOKUP(D133,'Dam Lines'!A:A,'Dam Lines'!J:J),"")</f>
        <v>GAICHI</v>
      </c>
    </row>
    <row r="134" hidden="1">
      <c r="A134" s="11">
        <v>5.0</v>
      </c>
      <c r="B134" s="3" t="s">
        <v>1845</v>
      </c>
      <c r="C134" s="2" t="s">
        <v>1846</v>
      </c>
      <c r="D134" s="2" t="s">
        <v>1847</v>
      </c>
      <c r="E134" s="2" t="s">
        <v>1905</v>
      </c>
      <c r="F134" s="2" t="s">
        <v>1854</v>
      </c>
      <c r="G134" s="8" t="str">
        <f>IF(COUNTIF('Dam Lines'!A:A,D134)&gt;0,"Yes","No")</f>
        <v>No</v>
      </c>
      <c r="H134" s="14" t="s">
        <v>1742</v>
      </c>
      <c r="I134" s="8" t="str">
        <f t="array" ref="I134">IF(G134="Yes",XLOOKUP(D134,'Dam Lines'!A:A,'Dam Lines'!J:J),"")</f>
        <v/>
      </c>
    </row>
    <row r="135" hidden="1">
      <c r="A135" s="11">
        <v>6.0</v>
      </c>
      <c r="B135" s="3" t="s">
        <v>1800</v>
      </c>
      <c r="C135" s="2" t="s">
        <v>1768</v>
      </c>
      <c r="D135" s="2" t="s">
        <v>1801</v>
      </c>
      <c r="E135" s="2" t="s">
        <v>1905</v>
      </c>
      <c r="F135" s="2" t="s">
        <v>1854</v>
      </c>
      <c r="G135" s="8" t="str">
        <f>IF(COUNTIF('Dam Lines'!A:A,D135)&gt;0,"Yes","No")</f>
        <v>No</v>
      </c>
      <c r="H135" s="14" t="s">
        <v>1761</v>
      </c>
      <c r="I135" s="8" t="str">
        <f t="array" ref="I135">IF(G135="Yes",XLOOKUP(D135,'Dam Lines'!A:A,'Dam Lines'!J:J),"")</f>
        <v/>
      </c>
    </row>
    <row r="136" hidden="1">
      <c r="A136" s="11">
        <v>7.0</v>
      </c>
      <c r="B136" s="3" t="s">
        <v>1983</v>
      </c>
      <c r="C136" s="2" t="s">
        <v>1791</v>
      </c>
      <c r="D136" s="2" t="s">
        <v>1984</v>
      </c>
      <c r="E136" s="2" t="s">
        <v>1905</v>
      </c>
      <c r="F136" s="2" t="s">
        <v>1854</v>
      </c>
      <c r="G136" s="8" t="str">
        <f>IF(COUNTIF('Dam Lines'!A:A,D136)&gt;0,"Yes","No")</f>
        <v>No</v>
      </c>
      <c r="H136" s="14" t="s">
        <v>1742</v>
      </c>
      <c r="I136" s="8" t="str">
        <f t="array" ref="I136">IF(G136="Yes",XLOOKUP(D136,'Dam Lines'!A:A,'Dam Lines'!J:J),"")</f>
        <v/>
      </c>
    </row>
    <row r="137" hidden="1">
      <c r="A137" s="11">
        <v>1.0</v>
      </c>
      <c r="B137" s="3" t="s">
        <v>1838</v>
      </c>
      <c r="C137" s="2" t="s">
        <v>1839</v>
      </c>
      <c r="D137" s="2" t="s">
        <v>1840</v>
      </c>
      <c r="E137" s="4" t="s">
        <v>1779</v>
      </c>
      <c r="F137" s="4" t="s">
        <v>1854</v>
      </c>
      <c r="G137" s="8" t="str">
        <f>IF(COUNTIF('Dam Lines'!A:A,D137)&gt;0,"Yes","No")</f>
        <v>No</v>
      </c>
      <c r="H137" s="14" t="s">
        <v>1742</v>
      </c>
      <c r="I137" s="8" t="str">
        <f t="array" ref="I137">IF(G137="Yes",XLOOKUP(D137,'Dam Lines'!A:A,'Dam Lines'!J:J),"")</f>
        <v/>
      </c>
    </row>
    <row r="138" hidden="1">
      <c r="A138" s="11">
        <v>2.0</v>
      </c>
      <c r="B138" s="3" t="s">
        <v>1985</v>
      </c>
      <c r="C138" s="2" t="s">
        <v>1798</v>
      </c>
      <c r="D138" s="2" t="s">
        <v>122</v>
      </c>
      <c r="E138" s="2" t="s">
        <v>1779</v>
      </c>
      <c r="F138" s="2" t="s">
        <v>1854</v>
      </c>
      <c r="G138" s="8" t="str">
        <f>IF(COUNTIF('Dam Lines'!A:A,D138)&gt;0,"Yes","No")</f>
        <v>Yes</v>
      </c>
      <c r="H138" s="14" t="s">
        <v>1742</v>
      </c>
      <c r="I138" s="8" t="str">
        <f t="array" ref="I138">IF(G138="Yes",XLOOKUP(D138,'Dam Lines'!A:A,'Dam Lines'!J:J),"")</f>
        <v>NEVADA II</v>
      </c>
    </row>
    <row r="139" hidden="1">
      <c r="A139" s="11">
        <v>3.0</v>
      </c>
      <c r="B139" s="3" t="s">
        <v>1986</v>
      </c>
      <c r="C139" s="2" t="s">
        <v>1987</v>
      </c>
      <c r="D139" s="2" t="s">
        <v>1988</v>
      </c>
      <c r="E139" s="2" t="s">
        <v>1779</v>
      </c>
      <c r="F139" s="2" t="s">
        <v>1854</v>
      </c>
      <c r="G139" s="8" t="str">
        <f>IF(COUNTIF('Dam Lines'!A:A,D139)&gt;0,"Yes","No")</f>
        <v>No</v>
      </c>
      <c r="H139" s="14" t="s">
        <v>1742</v>
      </c>
      <c r="I139" s="8" t="str">
        <f t="array" ref="I139">IF(G139="Yes",XLOOKUP(D139,'Dam Lines'!A:A,'Dam Lines'!J:J),"")</f>
        <v/>
      </c>
    </row>
    <row r="140" hidden="1">
      <c r="A140" s="11">
        <v>4.0</v>
      </c>
      <c r="B140" s="3" t="s">
        <v>1989</v>
      </c>
      <c r="C140" s="2" t="s">
        <v>1920</v>
      </c>
      <c r="D140" s="2" t="s">
        <v>79</v>
      </c>
      <c r="E140" s="2" t="s">
        <v>1779</v>
      </c>
      <c r="F140" s="2" t="s">
        <v>1854</v>
      </c>
      <c r="G140" s="8" t="str">
        <f>IF(COUNTIF('Dam Lines'!A:A,D140)&gt;0,"Yes","No")</f>
        <v>Yes</v>
      </c>
      <c r="H140" s="14" t="s">
        <v>1742</v>
      </c>
      <c r="I140" s="8" t="str">
        <f t="array" ref="I140">IF(G140="Yes",XLOOKUP(D140,'Dam Lines'!A:A,'Dam Lines'!J:J),"")</f>
        <v>WIKINGS STREAK</v>
      </c>
    </row>
    <row r="141" hidden="1">
      <c r="A141" s="11">
        <v>5.0</v>
      </c>
      <c r="B141" s="3" t="s">
        <v>1990</v>
      </c>
      <c r="C141" s="2" t="s">
        <v>1991</v>
      </c>
      <c r="D141" s="2" t="s">
        <v>1992</v>
      </c>
      <c r="E141" s="2" t="s">
        <v>1779</v>
      </c>
      <c r="F141" s="2" t="s">
        <v>1854</v>
      </c>
      <c r="G141" s="8" t="str">
        <f>IF(COUNTIF('Dam Lines'!A:A,D141)&gt;0,"Yes","No")</f>
        <v>No</v>
      </c>
      <c r="H141" s="14" t="s">
        <v>1742</v>
      </c>
      <c r="I141" s="8" t="str">
        <f t="array" ref="I141">IF(G141="Yes",XLOOKUP(D141,'Dam Lines'!A:A,'Dam Lines'!J:J),"")</f>
        <v/>
      </c>
    </row>
    <row r="142" hidden="1">
      <c r="A142" s="11">
        <v>6.0</v>
      </c>
      <c r="B142" s="3" t="s">
        <v>1993</v>
      </c>
      <c r="C142" s="2" t="s">
        <v>1994</v>
      </c>
      <c r="D142" s="2" t="s">
        <v>782</v>
      </c>
      <c r="E142" s="2" t="s">
        <v>1779</v>
      </c>
      <c r="F142" s="2" t="s">
        <v>1854</v>
      </c>
      <c r="G142" s="8" t="str">
        <f>IF(COUNTIF('Dam Lines'!A:A,D142)&gt;0,"Yes","No")</f>
        <v>Yes</v>
      </c>
      <c r="H142" s="14" t="s">
        <v>1761</v>
      </c>
      <c r="I142" s="8" t="str">
        <f t="array" ref="I142">IF(G142="Yes",XLOOKUP(D142,'Dam Lines'!A:A,'Dam Lines'!J:J),"")</f>
        <v>PTASHKA</v>
      </c>
    </row>
    <row r="143" hidden="1">
      <c r="A143" s="11">
        <v>7.0</v>
      </c>
      <c r="B143" s="3" t="s">
        <v>1995</v>
      </c>
      <c r="C143" s="2" t="s">
        <v>1996</v>
      </c>
      <c r="D143" s="2" t="s">
        <v>179</v>
      </c>
      <c r="E143" s="2" t="s">
        <v>1779</v>
      </c>
      <c r="F143" s="2" t="s">
        <v>1854</v>
      </c>
      <c r="G143" s="8" t="str">
        <f>IF(COUNTIF('Dam Lines'!A:A,D143)&gt;0,"Yes","No")</f>
        <v>Yes</v>
      </c>
      <c r="H143" s="14" t="s">
        <v>1742</v>
      </c>
      <c r="I143" s="8" t="str">
        <f t="array" ref="I143">IF(G143="Yes",XLOOKUP(D143,'Dam Lines'!A:A,'Dam Lines'!J:J),"")</f>
        <v>DJEDDA</v>
      </c>
    </row>
    <row r="144" hidden="1">
      <c r="A144" s="11">
        <v>8.0</v>
      </c>
      <c r="B144" s="3" t="s">
        <v>1997</v>
      </c>
      <c r="C144" s="2" t="s">
        <v>1911</v>
      </c>
      <c r="D144" s="2" t="s">
        <v>733</v>
      </c>
      <c r="E144" s="2" t="s">
        <v>1779</v>
      </c>
      <c r="F144" s="2" t="s">
        <v>1854</v>
      </c>
      <c r="G144" s="8" t="str">
        <f>IF(COUNTIF('Dam Lines'!A:A,D144)&gt;0,"Yes","No")</f>
        <v>Yes</v>
      </c>
      <c r="H144" s="14" t="s">
        <v>1742</v>
      </c>
      <c r="I144" s="8" t="str">
        <f t="array" ref="I144">IF(G144="Yes",XLOOKUP(D144,'Dam Lines'!A:A,'Dam Lines'!J:J),"")</f>
        <v>ARBALETE</v>
      </c>
    </row>
    <row r="145" hidden="1">
      <c r="A145" s="11">
        <v>9.0</v>
      </c>
      <c r="B145" s="3" t="s">
        <v>1998</v>
      </c>
      <c r="C145" s="2" t="s">
        <v>1999</v>
      </c>
      <c r="D145" s="2" t="s">
        <v>2000</v>
      </c>
      <c r="E145" s="2" t="s">
        <v>1779</v>
      </c>
      <c r="F145" s="2" t="s">
        <v>1854</v>
      </c>
      <c r="G145" s="8" t="str">
        <f>IF(COUNTIF('Dam Lines'!A:A,D145)&gt;0,"Yes","No")</f>
        <v>No</v>
      </c>
      <c r="H145" s="14" t="s">
        <v>1742</v>
      </c>
      <c r="I145" s="8" t="str">
        <f t="array" ref="I145">IF(G145="Yes",XLOOKUP(D145,'Dam Lines'!A:A,'Dam Lines'!J:J),"")</f>
        <v/>
      </c>
    </row>
    <row r="146" hidden="1">
      <c r="A146" s="11">
        <v>10.0</v>
      </c>
      <c r="B146" s="3" t="s">
        <v>2001</v>
      </c>
      <c r="C146" s="2" t="s">
        <v>1774</v>
      </c>
      <c r="D146" s="2" t="s">
        <v>593</v>
      </c>
      <c r="E146" s="2" t="s">
        <v>1779</v>
      </c>
      <c r="F146" s="2" t="s">
        <v>1854</v>
      </c>
      <c r="G146" s="8" t="str">
        <f>IF(COUNTIF('Dam Lines'!A:A,D146)&gt;0,"Yes","No")</f>
        <v>Yes</v>
      </c>
      <c r="H146" s="14" t="s">
        <v>1742</v>
      </c>
      <c r="I146" s="8" t="str">
        <f t="array" ref="I146">IF(G146="Yes",XLOOKUP(D146,'Dam Lines'!A:A,'Dam Lines'!J:J),"")</f>
        <v>MAMMONA</v>
      </c>
    </row>
    <row r="147" hidden="1">
      <c r="A147" s="11">
        <v>11.0</v>
      </c>
      <c r="B147" s="3" t="s">
        <v>2002</v>
      </c>
      <c r="C147" s="2" t="s">
        <v>1798</v>
      </c>
      <c r="D147" s="2" t="s">
        <v>950</v>
      </c>
      <c r="E147" s="2" t="s">
        <v>1779</v>
      </c>
      <c r="F147" s="2" t="s">
        <v>1854</v>
      </c>
      <c r="G147" s="8" t="str">
        <f>IF(COUNTIF('Dam Lines'!A:A,D147)&gt;0,"Yes","No")</f>
        <v>Yes</v>
      </c>
      <c r="H147" s="14" t="s">
        <v>1742</v>
      </c>
      <c r="I147" s="8" t="str">
        <f t="array" ref="I147">IF(G147="Yes",XLOOKUP(D147,'Dam Lines'!A:A,'Dam Lines'!J:J),"")</f>
        <v>MANAGIYA AL SAFFRA</v>
      </c>
    </row>
    <row r="148" hidden="1">
      <c r="A148" s="11">
        <v>12.0</v>
      </c>
      <c r="B148" s="3" t="s">
        <v>2003</v>
      </c>
      <c r="C148" s="2" t="s">
        <v>1759</v>
      </c>
      <c r="D148" s="2" t="s">
        <v>2004</v>
      </c>
      <c r="E148" s="2" t="s">
        <v>1779</v>
      </c>
      <c r="F148" s="2" t="s">
        <v>1854</v>
      </c>
      <c r="G148" s="8" t="str">
        <f>IF(COUNTIF('Dam Lines'!A:A,D148)&gt;0,"Yes","No")</f>
        <v>No</v>
      </c>
      <c r="H148" s="14" t="s">
        <v>1742</v>
      </c>
      <c r="I148" s="8" t="str">
        <f t="array" ref="I148">IF(G148="Yes",XLOOKUP(D148,'Dam Lines'!A:A,'Dam Lines'!J:J),"")</f>
        <v/>
      </c>
    </row>
    <row r="149" hidden="1">
      <c r="A149" s="11">
        <v>1.0</v>
      </c>
      <c r="B149" s="3" t="s">
        <v>2005</v>
      </c>
      <c r="C149" s="2" t="s">
        <v>1859</v>
      </c>
      <c r="D149" s="2" t="s">
        <v>179</v>
      </c>
      <c r="E149" s="4" t="s">
        <v>1740</v>
      </c>
      <c r="F149" s="4" t="s">
        <v>1887</v>
      </c>
      <c r="G149" s="8" t="str">
        <f>IF(COUNTIF('Dam Lines'!A:A,D149)&gt;0,"Yes","No")</f>
        <v>Yes</v>
      </c>
      <c r="H149" s="14" t="s">
        <v>1742</v>
      </c>
      <c r="I149" s="8" t="str">
        <f t="array" ref="I149">IF(G149="Yes",XLOOKUP(D149,'Dam Lines'!A:A,'Dam Lines'!J:J),"")</f>
        <v>DJEDDA</v>
      </c>
    </row>
    <row r="150" hidden="1">
      <c r="A150" s="11">
        <v>2.0</v>
      </c>
      <c r="B150" s="3" t="s">
        <v>1824</v>
      </c>
      <c r="C150" s="2" t="s">
        <v>1825</v>
      </c>
      <c r="D150" s="2" t="s">
        <v>1826</v>
      </c>
      <c r="E150" s="2" t="s">
        <v>1740</v>
      </c>
      <c r="F150" s="2" t="s">
        <v>1887</v>
      </c>
      <c r="G150" s="8" t="str">
        <f>IF(COUNTIF('Dam Lines'!A:A,D150)&gt;0,"Yes","No")</f>
        <v>No</v>
      </c>
      <c r="H150" s="14" t="s">
        <v>1742</v>
      </c>
      <c r="I150" s="8" t="str">
        <f t="array" ref="I150">IF(G150="Yes",XLOOKUP(D150,'Dam Lines'!A:A,'Dam Lines'!J:J),"")</f>
        <v/>
      </c>
    </row>
    <row r="151" hidden="1">
      <c r="A151" s="11">
        <v>3.0</v>
      </c>
      <c r="B151" s="3" t="s">
        <v>2006</v>
      </c>
      <c r="C151" s="2" t="s">
        <v>1798</v>
      </c>
      <c r="D151" s="2" t="s">
        <v>459</v>
      </c>
      <c r="E151" s="2" t="s">
        <v>1740</v>
      </c>
      <c r="F151" s="2" t="s">
        <v>1887</v>
      </c>
      <c r="G151" s="8" t="str">
        <f>IF(COUNTIF('Dam Lines'!A:A,D151)&gt;0,"Yes","No")</f>
        <v>Yes</v>
      </c>
      <c r="H151" s="14" t="s">
        <v>1742</v>
      </c>
      <c r="I151" s="8" t="str">
        <f t="array" ref="I151">IF(G151="Yes",XLOOKUP(D151,'Dam Lines'!A:A,'Dam Lines'!J:J),"")</f>
        <v>NEVADA II</v>
      </c>
    </row>
    <row r="152" hidden="1">
      <c r="A152" s="11">
        <v>4.0</v>
      </c>
      <c r="B152" s="3" t="s">
        <v>2007</v>
      </c>
      <c r="C152" s="2" t="s">
        <v>1798</v>
      </c>
      <c r="D152" s="2" t="s">
        <v>577</v>
      </c>
      <c r="E152" s="2" t="s">
        <v>1740</v>
      </c>
      <c r="F152" s="2" t="s">
        <v>1887</v>
      </c>
      <c r="G152" s="8" t="str">
        <f>IF(COUNTIF('Dam Lines'!A:A,D152)&gt;0,"Yes","No")</f>
        <v>Yes</v>
      </c>
      <c r="H152" s="14" t="s">
        <v>1761</v>
      </c>
      <c r="I152" s="8" t="str">
        <f t="array" ref="I152">IF(G152="Yes",XLOOKUP(D152,'Dam Lines'!A:A,'Dam Lines'!J:J),"")</f>
        <v>LYDIA</v>
      </c>
    </row>
    <row r="153" hidden="1">
      <c r="A153" s="11">
        <v>5.0</v>
      </c>
      <c r="B153" s="3" t="s">
        <v>2008</v>
      </c>
      <c r="C153" s="2" t="s">
        <v>1798</v>
      </c>
      <c r="D153" s="2" t="s">
        <v>509</v>
      </c>
      <c r="E153" s="2" t="s">
        <v>1740</v>
      </c>
      <c r="F153" s="2" t="s">
        <v>1887</v>
      </c>
      <c r="G153" s="8" t="str">
        <f>IF(COUNTIF('Dam Lines'!A:A,D153)&gt;0,"Yes","No")</f>
        <v>Yes</v>
      </c>
      <c r="H153" s="14" t="s">
        <v>1742</v>
      </c>
      <c r="I153" s="8" t="str">
        <f t="array" ref="I153">IF(G153="Yes",XLOOKUP(D153,'Dam Lines'!A:A,'Dam Lines'!J:J),"")</f>
        <v>FATMA</v>
      </c>
    </row>
    <row r="154" hidden="1">
      <c r="A154" s="11">
        <v>6.0</v>
      </c>
      <c r="B154" s="3" t="s">
        <v>2009</v>
      </c>
      <c r="C154" s="2" t="s">
        <v>1980</v>
      </c>
      <c r="D154" s="2" t="s">
        <v>920</v>
      </c>
      <c r="E154" s="2" t="s">
        <v>1740</v>
      </c>
      <c r="F154" s="2" t="s">
        <v>1887</v>
      </c>
      <c r="G154" s="8" t="str">
        <f>IF(COUNTIF('Dam Lines'!A:A,D154)&gt;0,"Yes","No")</f>
        <v>Yes</v>
      </c>
      <c r="H154" s="14" t="s">
        <v>1742</v>
      </c>
      <c r="I154" s="8" t="str">
        <f t="array" ref="I154">IF(G154="Yes",XLOOKUP(D154,'Dam Lines'!A:A,'Dam Lines'!J:J),"")</f>
        <v>NEVADA II</v>
      </c>
    </row>
    <row r="155" hidden="1">
      <c r="A155" s="11">
        <v>7.0</v>
      </c>
      <c r="B155" s="3" t="s">
        <v>2010</v>
      </c>
      <c r="C155" s="2" t="s">
        <v>1962</v>
      </c>
      <c r="D155" s="2" t="s">
        <v>87</v>
      </c>
      <c r="E155" s="2" t="s">
        <v>1740</v>
      </c>
      <c r="F155" s="2" t="s">
        <v>1887</v>
      </c>
      <c r="G155" s="8" t="str">
        <f>IF(COUNTIF('Dam Lines'!A:A,D155)&gt;0,"Yes","No")</f>
        <v>Yes</v>
      </c>
      <c r="H155" s="14" t="s">
        <v>1742</v>
      </c>
      <c r="I155" s="8" t="str">
        <f t="array" ref="I155">IF(G155="Yes",XLOOKUP(D155,'Dam Lines'!A:A,'Dam Lines'!J:J),"")</f>
        <v>PRIMEROSE</v>
      </c>
    </row>
    <row r="156" hidden="1">
      <c r="A156" s="11">
        <v>8.0</v>
      </c>
      <c r="B156" s="3" t="s">
        <v>2011</v>
      </c>
      <c r="C156" s="2" t="s">
        <v>1962</v>
      </c>
      <c r="D156" s="2" t="s">
        <v>2012</v>
      </c>
      <c r="E156" s="2" t="s">
        <v>1740</v>
      </c>
      <c r="F156" s="2" t="s">
        <v>1887</v>
      </c>
      <c r="G156" s="8" t="str">
        <f>IF(COUNTIF('Dam Lines'!A:A,D156)&gt;0,"Yes","No")</f>
        <v>No</v>
      </c>
      <c r="H156" s="14" t="s">
        <v>1761</v>
      </c>
      <c r="I156" s="8" t="str">
        <f t="array" ref="I156">IF(G156="Yes",XLOOKUP(D156,'Dam Lines'!A:A,'Dam Lines'!J:J),"")</f>
        <v/>
      </c>
    </row>
    <row r="157" hidden="1">
      <c r="A157" s="11">
        <v>1.0</v>
      </c>
      <c r="B157" s="3" t="s">
        <v>2013</v>
      </c>
      <c r="C157" s="2" t="s">
        <v>1886</v>
      </c>
      <c r="D157" s="2" t="s">
        <v>698</v>
      </c>
      <c r="E157" s="4" t="s">
        <v>1779</v>
      </c>
      <c r="F157" s="4" t="s">
        <v>1869</v>
      </c>
      <c r="G157" s="8" t="str">
        <f>IF(COUNTIF('Dam Lines'!A:A,D157)&gt;0,"Yes","No")</f>
        <v>Yes</v>
      </c>
      <c r="H157" s="14" t="s">
        <v>1742</v>
      </c>
      <c r="I157" s="8" t="str">
        <f t="array" ref="I157">IF(G157="Yes",XLOOKUP(D157,'Dam Lines'!A:A,'Dam Lines'!J:J),"")</f>
        <v>SILKY</v>
      </c>
    </row>
    <row r="158" hidden="1">
      <c r="A158" s="11">
        <v>2.0</v>
      </c>
      <c r="B158" s="3" t="s">
        <v>2014</v>
      </c>
      <c r="C158" s="2" t="s">
        <v>1962</v>
      </c>
      <c r="D158" s="2" t="s">
        <v>2015</v>
      </c>
      <c r="E158" s="2" t="s">
        <v>1779</v>
      </c>
      <c r="F158" s="2" t="s">
        <v>1869</v>
      </c>
      <c r="G158" s="8" t="str">
        <f>IF(COUNTIF('Dam Lines'!A:A,D158)&gt;0,"Yes","No")</f>
        <v>No</v>
      </c>
      <c r="H158" s="14" t="s">
        <v>1761</v>
      </c>
      <c r="I158" s="8" t="str">
        <f t="array" ref="I158">IF(G158="Yes",XLOOKUP(D158,'Dam Lines'!A:A,'Dam Lines'!J:J),"")</f>
        <v/>
      </c>
    </row>
    <row r="159" hidden="1">
      <c r="A159" s="11">
        <v>3.0</v>
      </c>
      <c r="B159" s="3" t="s">
        <v>2016</v>
      </c>
      <c r="C159" s="2" t="s">
        <v>1802</v>
      </c>
      <c r="D159" s="2" t="s">
        <v>625</v>
      </c>
      <c r="E159" s="2" t="s">
        <v>1779</v>
      </c>
      <c r="F159" s="2" t="s">
        <v>1869</v>
      </c>
      <c r="G159" s="8" t="str">
        <f>IF(COUNTIF('Dam Lines'!A:A,D159)&gt;0,"Yes","No")</f>
        <v>Yes</v>
      </c>
      <c r="H159" s="14" t="s">
        <v>1742</v>
      </c>
      <c r="I159" s="8" t="str">
        <f t="array" ref="I159">IF(G159="Yes",XLOOKUP(D159,'Dam Lines'!A:A,'Dam Lines'!J:J),"")</f>
        <v>NEVADA II</v>
      </c>
    </row>
    <row r="160" hidden="1">
      <c r="A160" s="11">
        <v>4.0</v>
      </c>
      <c r="B160" s="3" t="s">
        <v>2017</v>
      </c>
      <c r="C160" s="2" t="s">
        <v>1798</v>
      </c>
      <c r="D160" s="2" t="s">
        <v>1900</v>
      </c>
      <c r="E160" s="2" t="s">
        <v>1779</v>
      </c>
      <c r="F160" s="2" t="s">
        <v>1869</v>
      </c>
      <c r="G160" s="8" t="str">
        <f>IF(COUNTIF('Dam Lines'!A:A,D160)&gt;0,"Yes","No")</f>
        <v>No</v>
      </c>
      <c r="H160" s="14" t="s">
        <v>1742</v>
      </c>
      <c r="I160" s="8" t="str">
        <f t="array" ref="I160">IF(G160="Yes",XLOOKUP(D160,'Dam Lines'!A:A,'Dam Lines'!J:J),"")</f>
        <v/>
      </c>
    </row>
    <row r="161" hidden="1">
      <c r="A161" s="11">
        <v>5.0</v>
      </c>
      <c r="B161" s="3" t="s">
        <v>2018</v>
      </c>
      <c r="C161" s="2" t="s">
        <v>2019</v>
      </c>
      <c r="D161" s="2" t="s">
        <v>2020</v>
      </c>
      <c r="E161" s="2" t="s">
        <v>1779</v>
      </c>
      <c r="F161" s="2" t="s">
        <v>1869</v>
      </c>
      <c r="G161" s="8" t="str">
        <f>IF(COUNTIF('Dam Lines'!A:A,D161)&gt;0,"Yes","No")</f>
        <v>No</v>
      </c>
      <c r="H161" s="14" t="s">
        <v>1742</v>
      </c>
      <c r="I161" s="8" t="str">
        <f t="array" ref="I161">IF(G161="Yes",XLOOKUP(D161,'Dam Lines'!A:A,'Dam Lines'!J:J),"")</f>
        <v/>
      </c>
    </row>
    <row r="162" hidden="1">
      <c r="A162" s="11">
        <v>6.0</v>
      </c>
      <c r="B162" s="3" t="s">
        <v>2021</v>
      </c>
      <c r="C162" s="2" t="s">
        <v>1987</v>
      </c>
      <c r="D162" s="2" t="s">
        <v>2022</v>
      </c>
      <c r="E162" s="2" t="s">
        <v>1779</v>
      </c>
      <c r="F162" s="2" t="s">
        <v>1869</v>
      </c>
      <c r="G162" s="8" t="str">
        <f>IF(COUNTIF('Dam Lines'!A:A,D162)&gt;0,"Yes","No")</f>
        <v>No</v>
      </c>
      <c r="H162" s="14" t="s">
        <v>1742</v>
      </c>
      <c r="I162" s="8" t="str">
        <f t="array" ref="I162">IF(G162="Yes",XLOOKUP(D162,'Dam Lines'!A:A,'Dam Lines'!J:J),"")</f>
        <v/>
      </c>
    </row>
    <row r="163" hidden="1">
      <c r="A163" s="11">
        <v>7.0</v>
      </c>
      <c r="B163" s="3" t="s">
        <v>2023</v>
      </c>
      <c r="C163" s="2" t="s">
        <v>2024</v>
      </c>
      <c r="D163" s="2" t="s">
        <v>2025</v>
      </c>
      <c r="E163" s="2" t="s">
        <v>1779</v>
      </c>
      <c r="F163" s="2" t="s">
        <v>1869</v>
      </c>
      <c r="G163" s="8" t="str">
        <f>IF(COUNTIF('Dam Lines'!A:A,D163)&gt;0,"Yes","No")</f>
        <v>No</v>
      </c>
      <c r="H163" s="14" t="s">
        <v>1742</v>
      </c>
      <c r="I163" s="8" t="str">
        <f t="array" ref="I163">IF(G163="Yes",XLOOKUP(D163,'Dam Lines'!A:A,'Dam Lines'!J:J),"")</f>
        <v/>
      </c>
    </row>
    <row r="164" hidden="1">
      <c r="A164" s="11">
        <v>8.0</v>
      </c>
      <c r="B164" s="3" t="s">
        <v>2026</v>
      </c>
      <c r="C164" s="2" t="s">
        <v>2027</v>
      </c>
      <c r="D164" s="2" t="s">
        <v>1232</v>
      </c>
      <c r="E164" s="2" t="s">
        <v>1779</v>
      </c>
      <c r="F164" s="2" t="s">
        <v>1869</v>
      </c>
      <c r="G164" s="8" t="str">
        <f>IF(COUNTIF('Dam Lines'!A:A,D164)&gt;0,"Yes","No")</f>
        <v>No</v>
      </c>
      <c r="H164" s="14" t="s">
        <v>1742</v>
      </c>
      <c r="I164" s="8" t="str">
        <f t="array" ref="I164">IF(G164="Yes",XLOOKUP(D164,'Dam Lines'!A:A,'Dam Lines'!J:J),"")</f>
        <v/>
      </c>
    </row>
    <row r="165" hidden="1">
      <c r="A165" s="11">
        <v>9.0</v>
      </c>
      <c r="B165" s="3" t="s">
        <v>2028</v>
      </c>
      <c r="C165" s="2" t="s">
        <v>2029</v>
      </c>
      <c r="D165" s="2" t="s">
        <v>2030</v>
      </c>
      <c r="E165" s="2" t="s">
        <v>1779</v>
      </c>
      <c r="F165" s="2" t="s">
        <v>1869</v>
      </c>
      <c r="G165" s="8" t="str">
        <f>IF(COUNTIF('Dam Lines'!A:A,D165)&gt;0,"Yes","No")</f>
        <v>No</v>
      </c>
      <c r="H165" s="14" t="s">
        <v>1742</v>
      </c>
      <c r="I165" s="8" t="str">
        <f t="array" ref="I165">IF(G165="Yes",XLOOKUP(D165,'Dam Lines'!A:A,'Dam Lines'!J:J),"")</f>
        <v/>
      </c>
    </row>
    <row r="166" hidden="1">
      <c r="A166" s="11">
        <v>10.0</v>
      </c>
      <c r="B166" s="3" t="s">
        <v>2031</v>
      </c>
      <c r="C166" s="2" t="s">
        <v>1768</v>
      </c>
      <c r="D166" s="2" t="s">
        <v>2032</v>
      </c>
      <c r="E166" s="2" t="s">
        <v>1779</v>
      </c>
      <c r="F166" s="2" t="s">
        <v>1869</v>
      </c>
      <c r="G166" s="8" t="str">
        <f>IF(COUNTIF('Dam Lines'!A:A,D166)&gt;0,"Yes","No")</f>
        <v>No</v>
      </c>
      <c r="H166" s="14" t="s">
        <v>1761</v>
      </c>
      <c r="I166" s="8" t="str">
        <f t="array" ref="I166">IF(G166="Yes",XLOOKUP(D166,'Dam Lines'!A:A,'Dam Lines'!J:J),"")</f>
        <v/>
      </c>
    </row>
    <row r="167" hidden="1">
      <c r="A167" s="11">
        <v>11.0</v>
      </c>
      <c r="B167" s="3" t="s">
        <v>2033</v>
      </c>
      <c r="C167" s="2" t="s">
        <v>1744</v>
      </c>
      <c r="D167" s="2" t="s">
        <v>2034</v>
      </c>
      <c r="E167" s="2" t="s">
        <v>1779</v>
      </c>
      <c r="F167" s="2" t="s">
        <v>1869</v>
      </c>
      <c r="G167" s="8" t="str">
        <f>IF(COUNTIF('Dam Lines'!A:A,D167)&gt;0,"Yes","No")</f>
        <v>No</v>
      </c>
      <c r="H167" s="14" t="s">
        <v>1742</v>
      </c>
      <c r="I167" s="8" t="str">
        <f t="array" ref="I167">IF(G167="Yes",XLOOKUP(D167,'Dam Lines'!A:A,'Dam Lines'!J:J),"")</f>
        <v/>
      </c>
    </row>
    <row r="168" hidden="1">
      <c r="A168" s="11">
        <v>1.0</v>
      </c>
      <c r="B168" s="3" t="s">
        <v>2035</v>
      </c>
      <c r="C168" s="2" t="s">
        <v>1823</v>
      </c>
      <c r="D168" s="2" t="s">
        <v>1124</v>
      </c>
      <c r="E168" s="2" t="s">
        <v>2036</v>
      </c>
      <c r="F168" s="4" t="s">
        <v>2037</v>
      </c>
      <c r="G168" s="8" t="str">
        <f>IF(COUNTIF('Dam Lines'!A:A,D168)&gt;0,"Yes","No")</f>
        <v>Yes</v>
      </c>
      <c r="H168" s="14" t="s">
        <v>1742</v>
      </c>
      <c r="I168" s="8" t="str">
        <f t="array" ref="I168">IF(G168="Yes",XLOOKUP(D168,'Dam Lines'!A:A,'Dam Lines'!J:J),"")</f>
        <v>MAGNESIE</v>
      </c>
    </row>
    <row r="169" hidden="1">
      <c r="A169" s="11">
        <v>2.0</v>
      </c>
      <c r="B169" s="3" t="s">
        <v>2038</v>
      </c>
      <c r="C169" s="2" t="s">
        <v>1768</v>
      </c>
      <c r="D169" s="2" t="s">
        <v>677</v>
      </c>
      <c r="E169" s="2" t="s">
        <v>2036</v>
      </c>
      <c r="F169" s="2" t="s">
        <v>2037</v>
      </c>
      <c r="G169" s="8" t="str">
        <f>IF(COUNTIF('Dam Lines'!A:A,D169)&gt;0,"Yes","No")</f>
        <v>Yes</v>
      </c>
      <c r="H169" s="14" t="s">
        <v>1742</v>
      </c>
      <c r="I169" s="8" t="str">
        <f t="array" ref="I169">IF(G169="Yes",XLOOKUP(D169,'Dam Lines'!A:A,'Dam Lines'!J:J),"")</f>
        <v>PHILIPPA</v>
      </c>
    </row>
    <row r="170" hidden="1">
      <c r="A170" s="11">
        <v>3.0</v>
      </c>
      <c r="B170" s="3" t="s">
        <v>2039</v>
      </c>
      <c r="C170" s="2" t="s">
        <v>1768</v>
      </c>
      <c r="D170" s="2" t="s">
        <v>2040</v>
      </c>
      <c r="E170" s="2" t="s">
        <v>2036</v>
      </c>
      <c r="F170" s="2" t="s">
        <v>2037</v>
      </c>
      <c r="G170" s="8" t="str">
        <f>IF(COUNTIF('Dam Lines'!A:A,D170)&gt;0,"Yes","No")</f>
        <v>No</v>
      </c>
      <c r="H170" s="14" t="s">
        <v>1742</v>
      </c>
      <c r="I170" s="8" t="str">
        <f t="array" ref="I170">IF(G170="Yes",XLOOKUP(D170,'Dam Lines'!A:A,'Dam Lines'!J:J),"")</f>
        <v/>
      </c>
    </row>
    <row r="171" hidden="1">
      <c r="A171" s="11">
        <v>4.0</v>
      </c>
      <c r="B171" s="3" t="s">
        <v>2041</v>
      </c>
      <c r="C171" s="2" t="s">
        <v>1859</v>
      </c>
      <c r="D171" s="2" t="s">
        <v>2042</v>
      </c>
      <c r="E171" s="2" t="s">
        <v>2036</v>
      </c>
      <c r="F171" s="2" t="s">
        <v>2037</v>
      </c>
      <c r="G171" s="8" t="str">
        <f>IF(COUNTIF('Dam Lines'!A:A,D171)&gt;0,"Yes","No")</f>
        <v>No</v>
      </c>
      <c r="H171" s="14" t="s">
        <v>1742</v>
      </c>
      <c r="I171" s="8" t="str">
        <f t="array" ref="I171">IF(G171="Yes",XLOOKUP(D171,'Dam Lines'!A:A,'Dam Lines'!J:J),"")</f>
        <v/>
      </c>
    </row>
    <row r="172" hidden="1">
      <c r="A172" s="11">
        <v>5.0</v>
      </c>
      <c r="B172" s="3" t="s">
        <v>2043</v>
      </c>
      <c r="C172" s="2" t="s">
        <v>1823</v>
      </c>
      <c r="D172" s="2" t="s">
        <v>51</v>
      </c>
      <c r="E172" s="2" t="s">
        <v>2036</v>
      </c>
      <c r="F172" s="2" t="s">
        <v>2037</v>
      </c>
      <c r="G172" s="8" t="str">
        <f>IF(COUNTIF('Dam Lines'!A:A,D172)&gt;0,"Yes","No")</f>
        <v>Yes</v>
      </c>
      <c r="H172" s="14" t="s">
        <v>1742</v>
      </c>
      <c r="I172" s="8" t="str">
        <f t="array" ref="I172">IF(G172="Yes",XLOOKUP(D172,'Dam Lines'!A:A,'Dam Lines'!J:J),"")</f>
        <v>ELOA</v>
      </c>
    </row>
    <row r="173" hidden="1">
      <c r="A173" s="11">
        <v>6.0</v>
      </c>
      <c r="B173" s="3" t="s">
        <v>2044</v>
      </c>
      <c r="C173" s="2" t="s">
        <v>1798</v>
      </c>
      <c r="D173" s="2" t="s">
        <v>387</v>
      </c>
      <c r="E173" s="2" t="s">
        <v>2036</v>
      </c>
      <c r="F173" s="2" t="s">
        <v>2037</v>
      </c>
      <c r="G173" s="8" t="str">
        <f>IF(COUNTIF('Dam Lines'!A:A,D173)&gt;0,"Yes","No")</f>
        <v>Yes</v>
      </c>
      <c r="H173" s="14" t="s">
        <v>1742</v>
      </c>
      <c r="I173" s="8" t="str">
        <f t="array" ref="I173">IF(G173="Yes",XLOOKUP(D173,'Dam Lines'!A:A,'Dam Lines'!J:J),"")</f>
        <v>NEVADA II</v>
      </c>
    </row>
    <row r="174" hidden="1">
      <c r="A174" s="11">
        <v>7.0</v>
      </c>
      <c r="B174" s="3" t="s">
        <v>2045</v>
      </c>
      <c r="C174" s="2" t="s">
        <v>1920</v>
      </c>
      <c r="D174" s="2" t="s">
        <v>1128</v>
      </c>
      <c r="E174" s="2" t="s">
        <v>2036</v>
      </c>
      <c r="F174" s="2" t="s">
        <v>2037</v>
      </c>
      <c r="G174" s="8" t="str">
        <f>IF(COUNTIF('Dam Lines'!A:A,D174)&gt;0,"Yes","No")</f>
        <v>Yes</v>
      </c>
      <c r="H174" s="14" t="s">
        <v>1742</v>
      </c>
      <c r="I174" s="8" t="str">
        <f t="array" ref="I174">IF(G174="Yes",XLOOKUP(D174,'Dam Lines'!A:A,'Dam Lines'!J:J),"")</f>
        <v>SAMMIE</v>
      </c>
    </row>
    <row r="175" hidden="1">
      <c r="A175" s="11">
        <v>8.0</v>
      </c>
      <c r="B175" s="3" t="s">
        <v>2046</v>
      </c>
      <c r="C175" s="2" t="s">
        <v>1798</v>
      </c>
      <c r="D175" s="2" t="s">
        <v>69</v>
      </c>
      <c r="E175" s="2" t="s">
        <v>2036</v>
      </c>
      <c r="F175" s="2" t="s">
        <v>2037</v>
      </c>
      <c r="G175" s="8" t="str">
        <f>IF(COUNTIF('Dam Lines'!A:A,D175)&gt;0,"Yes","No")</f>
        <v>Yes</v>
      </c>
      <c r="H175" s="14" t="s">
        <v>1742</v>
      </c>
      <c r="I175" s="8" t="str">
        <f t="array" ref="I175">IF(G175="Yes",XLOOKUP(D175,'Dam Lines'!A:A,'Dam Lines'!J:J),"")</f>
        <v>ASALA HALEEMA</v>
      </c>
    </row>
    <row r="176" hidden="1">
      <c r="A176" s="11">
        <v>9.0</v>
      </c>
      <c r="B176" s="3" t="s">
        <v>2047</v>
      </c>
      <c r="C176" s="2" t="s">
        <v>1768</v>
      </c>
      <c r="D176" s="2" t="s">
        <v>2048</v>
      </c>
      <c r="E176" s="2" t="s">
        <v>2036</v>
      </c>
      <c r="F176" s="2" t="s">
        <v>2037</v>
      </c>
      <c r="G176" s="8" t="str">
        <f>IF(COUNTIF('Dam Lines'!A:A,D176)&gt;0,"Yes","No")</f>
        <v>No</v>
      </c>
      <c r="H176" s="14" t="s">
        <v>1742</v>
      </c>
      <c r="I176" s="8" t="str">
        <f t="array" ref="I176">IF(G176="Yes",XLOOKUP(D176,'Dam Lines'!A:A,'Dam Lines'!J:J),"")</f>
        <v/>
      </c>
    </row>
    <row r="177" hidden="1">
      <c r="A177" s="11">
        <v>10.0</v>
      </c>
      <c r="B177" s="3" t="s">
        <v>2049</v>
      </c>
      <c r="C177" s="2" t="s">
        <v>1962</v>
      </c>
      <c r="D177" s="2" t="s">
        <v>919</v>
      </c>
      <c r="E177" s="2" t="s">
        <v>2036</v>
      </c>
      <c r="F177" s="2" t="s">
        <v>2037</v>
      </c>
      <c r="G177" s="8" t="str">
        <f>IF(COUNTIF('Dam Lines'!A:A,D177)&gt;0,"Yes","No")</f>
        <v>Yes</v>
      </c>
      <c r="H177" s="14" t="s">
        <v>1742</v>
      </c>
      <c r="I177" s="8" t="str">
        <f t="array" ref="I177">IF(G177="Yes",XLOOKUP(D177,'Dam Lines'!A:A,'Dam Lines'!J:J),"")</f>
        <v>YFS ALMOND JOY</v>
      </c>
    </row>
    <row r="178" hidden="1">
      <c r="A178" s="11">
        <v>11.0</v>
      </c>
      <c r="B178" s="3" t="s">
        <v>2050</v>
      </c>
      <c r="C178" s="2" t="s">
        <v>1923</v>
      </c>
      <c r="D178" s="2" t="s">
        <v>2051</v>
      </c>
      <c r="E178" s="2" t="s">
        <v>2036</v>
      </c>
      <c r="F178" s="2" t="s">
        <v>2037</v>
      </c>
      <c r="G178" s="8" t="str">
        <f>IF(COUNTIF('Dam Lines'!A:A,D178)&gt;0,"Yes","No")</f>
        <v>No</v>
      </c>
      <c r="H178" s="14" t="s">
        <v>1742</v>
      </c>
      <c r="I178" s="8" t="str">
        <f t="array" ref="I178">IF(G178="Yes",XLOOKUP(D178,'Dam Lines'!A:A,'Dam Lines'!J:J),"")</f>
        <v/>
      </c>
    </row>
    <row r="179" hidden="1">
      <c r="A179" s="11">
        <v>12.0</v>
      </c>
      <c r="B179" s="3" t="s">
        <v>2052</v>
      </c>
      <c r="C179" s="2" t="s">
        <v>1768</v>
      </c>
      <c r="D179" s="2" t="s">
        <v>2053</v>
      </c>
      <c r="E179" s="2" t="s">
        <v>2036</v>
      </c>
      <c r="F179" s="2" t="s">
        <v>2037</v>
      </c>
      <c r="G179" s="8" t="str">
        <f>IF(COUNTIF('Dam Lines'!A:A,D179)&gt;0,"Yes","No")</f>
        <v>No</v>
      </c>
      <c r="H179" s="14" t="s">
        <v>1742</v>
      </c>
      <c r="I179" s="8" t="str">
        <f t="array" ref="I179">IF(G179="Yes",XLOOKUP(D179,'Dam Lines'!A:A,'Dam Lines'!J:J),"")</f>
        <v/>
      </c>
    </row>
    <row r="180">
      <c r="A180" s="11">
        <v>1.0</v>
      </c>
      <c r="B180" s="3" t="s">
        <v>2054</v>
      </c>
      <c r="C180" s="2" t="s">
        <v>1744</v>
      </c>
      <c r="D180" s="2" t="s">
        <v>33</v>
      </c>
      <c r="E180" s="4" t="s">
        <v>2055</v>
      </c>
      <c r="F180" s="4" t="s">
        <v>1869</v>
      </c>
      <c r="G180" s="8" t="str">
        <f>IF(COUNTIF('Dam Lines'!A:A,D180)&gt;0,"Yes","No")</f>
        <v>Yes</v>
      </c>
      <c r="H180" s="14" t="s">
        <v>1742</v>
      </c>
      <c r="I180" s="8" t="str">
        <f t="array" ref="I180">IF(G180="Yes",XLOOKUP(D180,'Dam Lines'!A:A,'Dam Lines'!J:J),"")</f>
        <v>FATMA</v>
      </c>
    </row>
    <row r="181">
      <c r="A181" s="11">
        <v>2.0</v>
      </c>
      <c r="B181" s="3" t="s">
        <v>2056</v>
      </c>
      <c r="C181" s="2" t="s">
        <v>1744</v>
      </c>
      <c r="D181" s="2" t="s">
        <v>99</v>
      </c>
      <c r="E181" s="4" t="s">
        <v>2055</v>
      </c>
      <c r="F181" s="2" t="s">
        <v>1869</v>
      </c>
      <c r="G181" s="8" t="str">
        <f>IF(COUNTIF('Dam Lines'!A:A,D181)&gt;0,"Yes","No")</f>
        <v>Yes</v>
      </c>
      <c r="H181" s="14" t="s">
        <v>1742</v>
      </c>
      <c r="I181" s="8" t="str">
        <f t="array" ref="I181">IF(G181="Yes",XLOOKUP(D181,'Dam Lines'!A:A,'Dam Lines'!J:J),"")</f>
        <v>HALAZOUNA</v>
      </c>
    </row>
    <row r="182">
      <c r="A182" s="11">
        <v>3.0</v>
      </c>
      <c r="B182" s="3" t="s">
        <v>515</v>
      </c>
      <c r="C182" s="2" t="s">
        <v>1798</v>
      </c>
      <c r="D182" s="2" t="s">
        <v>151</v>
      </c>
      <c r="E182" s="4" t="s">
        <v>2055</v>
      </c>
      <c r="F182" s="2" t="s">
        <v>1869</v>
      </c>
      <c r="G182" s="8" t="str">
        <f>IF(COUNTIF('Dam Lines'!A:A,D182)&gt;0,"Yes","No")</f>
        <v>Yes</v>
      </c>
      <c r="H182" s="14" t="s">
        <v>1761</v>
      </c>
      <c r="I182" s="8" t="str">
        <f t="array" ref="I182">IF(G182="Yes",XLOOKUP(D182,'Dam Lines'!A:A,'Dam Lines'!J:J),"")</f>
        <v>KARTA</v>
      </c>
    </row>
    <row r="183">
      <c r="A183" s="11">
        <v>4.0</v>
      </c>
      <c r="B183" s="3" t="s">
        <v>2057</v>
      </c>
      <c r="C183" s="2" t="s">
        <v>1798</v>
      </c>
      <c r="D183" s="2" t="s">
        <v>376</v>
      </c>
      <c r="E183" s="4" t="s">
        <v>2055</v>
      </c>
      <c r="F183" s="2" t="s">
        <v>1869</v>
      </c>
      <c r="G183" s="8" t="str">
        <f>IF(COUNTIF('Dam Lines'!A:A,D183)&gt;0,"Yes","No")</f>
        <v>Yes</v>
      </c>
      <c r="H183" s="14" t="s">
        <v>1742</v>
      </c>
      <c r="I183" s="8" t="str">
        <f t="array" ref="I183">IF(G183="Yes",XLOOKUP(D183,'Dam Lines'!A:A,'Dam Lines'!J:J),"")</f>
        <v>DJEDDA</v>
      </c>
    </row>
    <row r="184">
      <c r="A184" s="11">
        <v>5.0</v>
      </c>
      <c r="B184" s="3" t="s">
        <v>2058</v>
      </c>
      <c r="C184" s="2" t="s">
        <v>1962</v>
      </c>
      <c r="D184" s="2" t="s">
        <v>272</v>
      </c>
      <c r="E184" s="4" t="s">
        <v>2055</v>
      </c>
      <c r="F184" s="2" t="s">
        <v>1869</v>
      </c>
      <c r="G184" s="8" t="str">
        <f>IF(COUNTIF('Dam Lines'!A:A,D184)&gt;0,"Yes","No")</f>
        <v>Yes</v>
      </c>
      <c r="H184" s="14" t="s">
        <v>1742</v>
      </c>
      <c r="I184" s="8" t="str">
        <f t="array" ref="I184">IF(G184="Yes",XLOOKUP(D184,'Dam Lines'!A:A,'Dam Lines'!J:J),"")</f>
        <v>SAADA</v>
      </c>
    </row>
    <row r="185">
      <c r="A185" s="11">
        <v>6.0</v>
      </c>
      <c r="B185" s="3" t="s">
        <v>2059</v>
      </c>
      <c r="C185" s="2" t="s">
        <v>1798</v>
      </c>
      <c r="D185" s="2" t="s">
        <v>459</v>
      </c>
      <c r="E185" s="4" t="s">
        <v>2055</v>
      </c>
      <c r="F185" s="2" t="s">
        <v>1869</v>
      </c>
      <c r="G185" s="8" t="str">
        <f>IF(COUNTIF('Dam Lines'!A:A,D185)&gt;0,"Yes","No")</f>
        <v>Yes</v>
      </c>
      <c r="H185" s="14" t="s">
        <v>1742</v>
      </c>
      <c r="I185" s="8" t="str">
        <f t="array" ref="I185">IF(G185="Yes",XLOOKUP(D185,'Dam Lines'!A:A,'Dam Lines'!J:J),"")</f>
        <v>NEVADA II</v>
      </c>
    </row>
    <row r="186">
      <c r="A186" s="11">
        <v>7.0</v>
      </c>
      <c r="B186" s="3" t="s">
        <v>2060</v>
      </c>
      <c r="C186" s="2" t="s">
        <v>1777</v>
      </c>
      <c r="D186" s="2" t="s">
        <v>626</v>
      </c>
      <c r="E186" s="4" t="s">
        <v>2055</v>
      </c>
      <c r="F186" s="2" t="s">
        <v>1869</v>
      </c>
      <c r="H186" s="14" t="s">
        <v>1742</v>
      </c>
      <c r="I186" s="8" t="str">
        <f>VLOOKUP(D186,'Dam Lines'!B$1:J$540,9,false)</f>
        <v>NEVADA II</v>
      </c>
    </row>
    <row r="187">
      <c r="A187" s="11">
        <v>8.0</v>
      </c>
      <c r="B187" s="3" t="s">
        <v>2061</v>
      </c>
      <c r="C187" s="2" t="s">
        <v>1920</v>
      </c>
      <c r="D187" s="2" t="s">
        <v>1250</v>
      </c>
      <c r="E187" s="4" t="s">
        <v>2055</v>
      </c>
      <c r="F187" s="2" t="s">
        <v>1869</v>
      </c>
      <c r="H187" s="14" t="s">
        <v>1742</v>
      </c>
      <c r="I187" s="8" t="str">
        <f>VLOOKUP(D187,'Dam Lines'!$A$2:$J$540,10,false)</f>
        <v>HALA AL THANIYA</v>
      </c>
    </row>
    <row r="188">
      <c r="A188" s="11">
        <v>9.0</v>
      </c>
      <c r="B188" s="3" t="s">
        <v>558</v>
      </c>
      <c r="C188" s="2" t="s">
        <v>1886</v>
      </c>
      <c r="D188" s="10" t="s">
        <v>559</v>
      </c>
      <c r="E188" s="4" t="s">
        <v>2055</v>
      </c>
      <c r="F188" s="2" t="s">
        <v>1869</v>
      </c>
      <c r="G188" s="1" t="s">
        <v>1780</v>
      </c>
      <c r="H188" s="14" t="s">
        <v>1761</v>
      </c>
      <c r="I188" s="8" t="str">
        <f t="array" ref="I188">XLOOKUP(B188,'Dam Lines'!A:A,'Dam Lines'!J:J)</f>
        <v>GAZELLA II</v>
      </c>
    </row>
    <row r="189">
      <c r="A189" s="11">
        <v>10.0</v>
      </c>
      <c r="B189" s="3" t="s">
        <v>2062</v>
      </c>
      <c r="C189" s="2" t="s">
        <v>1991</v>
      </c>
      <c r="D189" s="2" t="s">
        <v>1359</v>
      </c>
      <c r="E189" s="4" t="s">
        <v>2055</v>
      </c>
      <c r="F189" s="2" t="s">
        <v>1869</v>
      </c>
      <c r="H189" s="14" t="s">
        <v>1742</v>
      </c>
      <c r="I189" s="8" t="s">
        <v>37</v>
      </c>
    </row>
    <row r="190" hidden="1">
      <c r="A190" s="11">
        <v>1.0</v>
      </c>
      <c r="B190" s="3" t="s">
        <v>2063</v>
      </c>
      <c r="C190" s="2" t="s">
        <v>1859</v>
      </c>
      <c r="D190" s="2" t="s">
        <v>92</v>
      </c>
      <c r="E190" s="2" t="s">
        <v>2036</v>
      </c>
      <c r="F190" s="4" t="s">
        <v>1869</v>
      </c>
      <c r="G190" s="8" t="str">
        <f>IF(COUNTIF('Dam Lines'!A:A,D190)&gt;0,"Yes","No")</f>
        <v>Yes</v>
      </c>
      <c r="H190" s="14" t="s">
        <v>1742</v>
      </c>
      <c r="I190" s="8" t="str">
        <f t="array" ref="I190">IF(G190="Yes",XLOOKUP(D190,'Dam Lines'!A:A,'Dam Lines'!J:J),"")</f>
        <v>NEVADA II</v>
      </c>
    </row>
    <row r="191" hidden="1">
      <c r="A191" s="11">
        <v>2.0</v>
      </c>
      <c r="B191" s="3" t="s">
        <v>2064</v>
      </c>
      <c r="C191" s="2" t="s">
        <v>1823</v>
      </c>
      <c r="D191" s="2" t="s">
        <v>2065</v>
      </c>
      <c r="E191" s="2" t="s">
        <v>2036</v>
      </c>
      <c r="F191" s="2" t="s">
        <v>1869</v>
      </c>
      <c r="G191" s="8" t="str">
        <f>IF(COUNTIF('Dam Lines'!A:A,D191)&gt;0,"Yes","No")</f>
        <v>No</v>
      </c>
      <c r="H191" s="14" t="s">
        <v>1742</v>
      </c>
      <c r="I191" s="8" t="str">
        <f t="array" ref="I191">IF(G191="Yes",XLOOKUP(D191,'Dam Lines'!A:A,'Dam Lines'!J:J),"")</f>
        <v/>
      </c>
    </row>
    <row r="192" hidden="1">
      <c r="A192" s="11">
        <v>3.0</v>
      </c>
      <c r="B192" s="3" t="s">
        <v>2066</v>
      </c>
      <c r="C192" s="2" t="s">
        <v>2067</v>
      </c>
      <c r="D192" s="2" t="s">
        <v>1361</v>
      </c>
      <c r="E192" s="2" t="s">
        <v>2036</v>
      </c>
      <c r="F192" s="2" t="s">
        <v>1869</v>
      </c>
      <c r="G192" s="8" t="str">
        <f>IF(COUNTIF('Dam Lines'!A:A,D192)&gt;0,"Yes","No")</f>
        <v>Yes</v>
      </c>
      <c r="H192" s="14" t="s">
        <v>1742</v>
      </c>
      <c r="I192" s="8" t="str">
        <f t="array" ref="I192">IF(G192="Yes",XLOOKUP(D192,'Dam Lines'!A:A,'Dam Lines'!J:J),"")</f>
        <v>RW RAFINA</v>
      </c>
    </row>
    <row r="193" hidden="1">
      <c r="A193" s="11">
        <v>4.0</v>
      </c>
      <c r="B193" s="3" t="s">
        <v>1912</v>
      </c>
      <c r="C193" s="2" t="s">
        <v>1911</v>
      </c>
      <c r="D193" s="2" t="s">
        <v>1913</v>
      </c>
      <c r="E193" s="2" t="s">
        <v>2036</v>
      </c>
      <c r="F193" s="2" t="s">
        <v>1869</v>
      </c>
      <c r="G193" s="8" t="str">
        <f>IF(COUNTIF('Dam Lines'!A:A,D193)&gt;0,"Yes","No")</f>
        <v>No</v>
      </c>
      <c r="H193" s="14" t="s">
        <v>1742</v>
      </c>
      <c r="I193" s="8" t="str">
        <f t="array" ref="I193">IF(G193="Yes",XLOOKUP(D193,'Dam Lines'!A:A,'Dam Lines'!J:J),"")</f>
        <v/>
      </c>
    </row>
    <row r="194" hidden="1">
      <c r="A194" s="11">
        <v>5.0</v>
      </c>
      <c r="B194" s="3" t="s">
        <v>2068</v>
      </c>
      <c r="C194" s="2" t="s">
        <v>1768</v>
      </c>
      <c r="D194" s="2" t="s">
        <v>677</v>
      </c>
      <c r="E194" s="2" t="s">
        <v>2036</v>
      </c>
      <c r="F194" s="2" t="s">
        <v>1869</v>
      </c>
      <c r="G194" s="8" t="str">
        <f>IF(COUNTIF('Dam Lines'!A:A,D194)&gt;0,"Yes","No")</f>
        <v>Yes</v>
      </c>
      <c r="H194" s="14" t="s">
        <v>1742</v>
      </c>
      <c r="I194" s="8" t="str">
        <f t="array" ref="I194">IF(G194="Yes",XLOOKUP(D194,'Dam Lines'!A:A,'Dam Lines'!J:J),"")</f>
        <v>PHILIPPA</v>
      </c>
    </row>
    <row r="195" hidden="1">
      <c r="A195" s="11">
        <v>6.0</v>
      </c>
      <c r="B195" s="3" t="s">
        <v>2069</v>
      </c>
      <c r="C195" s="2" t="s">
        <v>2070</v>
      </c>
      <c r="D195" s="2" t="s">
        <v>32</v>
      </c>
      <c r="E195" s="2" t="s">
        <v>2036</v>
      </c>
      <c r="F195" s="2" t="s">
        <v>1869</v>
      </c>
      <c r="G195" s="8" t="str">
        <f>IF(COUNTIF('Dam Lines'!A:A,D195)&gt;0,"Yes","No")</f>
        <v>Yes</v>
      </c>
      <c r="H195" s="14" t="s">
        <v>1742</v>
      </c>
      <c r="I195" s="8" t="str">
        <f t="array" ref="I195">IF(G195="Yes",XLOOKUP(D195,'Dam Lines'!A:A,'Dam Lines'!J:J),"")</f>
        <v>FATMA</v>
      </c>
    </row>
    <row r="196" hidden="1">
      <c r="A196" s="11">
        <v>7.0</v>
      </c>
      <c r="B196" s="3" t="s">
        <v>965</v>
      </c>
      <c r="C196" s="2" t="s">
        <v>1768</v>
      </c>
      <c r="D196" s="2" t="s">
        <v>952</v>
      </c>
      <c r="E196" s="2" t="s">
        <v>2036</v>
      </c>
      <c r="F196" s="2" t="s">
        <v>1869</v>
      </c>
      <c r="G196" s="8" t="str">
        <f>IF(COUNTIF('Dam Lines'!A:A,D196)&gt;0,"Yes","No")</f>
        <v>Yes</v>
      </c>
      <c r="H196" s="14" t="s">
        <v>1761</v>
      </c>
      <c r="I196" s="8" t="str">
        <f t="array" ref="I196">IF(G196="Yes",XLOOKUP(D196,'Dam Lines'!A:A,'Dam Lines'!J:J),"")</f>
        <v>MAGNESIE</v>
      </c>
    </row>
    <row r="197" hidden="1">
      <c r="A197" s="11">
        <v>8.0</v>
      </c>
      <c r="B197" s="3" t="s">
        <v>280</v>
      </c>
      <c r="C197" s="2" t="s">
        <v>1908</v>
      </c>
      <c r="D197" s="2" t="s">
        <v>251</v>
      </c>
      <c r="E197" s="2" t="s">
        <v>2036</v>
      </c>
      <c r="F197" s="2" t="s">
        <v>1869</v>
      </c>
      <c r="G197" s="8" t="str">
        <f>IF(COUNTIF('Dam Lines'!A:A,D197)&gt;0,"Yes","No")</f>
        <v>Yes</v>
      </c>
      <c r="H197" s="14" t="s">
        <v>1761</v>
      </c>
      <c r="I197" s="8" t="str">
        <f t="array" ref="I197">IF(G197="Yes",XLOOKUP(D197,'Dam Lines'!A:A,'Dam Lines'!J:J),"")</f>
        <v>PHILIPPA</v>
      </c>
    </row>
    <row r="198" hidden="1">
      <c r="A198" s="11">
        <v>9.0</v>
      </c>
      <c r="B198" s="3" t="s">
        <v>2071</v>
      </c>
      <c r="C198" s="2" t="s">
        <v>1975</v>
      </c>
      <c r="D198" s="2" t="s">
        <v>1789</v>
      </c>
      <c r="E198" s="2" t="s">
        <v>2036</v>
      </c>
      <c r="F198" s="2" t="s">
        <v>1869</v>
      </c>
      <c r="G198" s="8" t="str">
        <f>IF(COUNTIF('Dam Lines'!A:A,D198)&gt;0,"Yes","No")</f>
        <v>No</v>
      </c>
      <c r="H198" s="14" t="s">
        <v>1742</v>
      </c>
      <c r="I198" s="8" t="str">
        <f t="array" ref="I198">IF(G198="Yes",XLOOKUP(D198,'Dam Lines'!A:A,'Dam Lines'!J:J),"")</f>
        <v/>
      </c>
    </row>
    <row r="199" hidden="1">
      <c r="A199" s="11">
        <v>10.0</v>
      </c>
      <c r="B199" s="3" t="s">
        <v>2072</v>
      </c>
      <c r="C199" s="2" t="s">
        <v>1911</v>
      </c>
      <c r="D199" s="2" t="s">
        <v>2073</v>
      </c>
      <c r="E199" s="2" t="s">
        <v>2036</v>
      </c>
      <c r="F199" s="2" t="s">
        <v>1869</v>
      </c>
      <c r="G199" s="8" t="str">
        <f>IF(COUNTIF('Dam Lines'!A:A,D199)&gt;0,"Yes","No")</f>
        <v>No</v>
      </c>
      <c r="H199" s="14" t="s">
        <v>1742</v>
      </c>
      <c r="I199" s="8" t="str">
        <f t="array" ref="I199">IF(G199="Yes",XLOOKUP(D199,'Dam Lines'!A:A,'Dam Lines'!J:J),"")</f>
        <v/>
      </c>
    </row>
    <row r="200" hidden="1">
      <c r="A200" s="11">
        <v>11.0</v>
      </c>
      <c r="B200" s="3" t="s">
        <v>2074</v>
      </c>
      <c r="C200" s="2" t="s">
        <v>1768</v>
      </c>
      <c r="D200" s="2" t="s">
        <v>677</v>
      </c>
      <c r="E200" s="2" t="s">
        <v>2036</v>
      </c>
      <c r="F200" s="2" t="s">
        <v>1869</v>
      </c>
      <c r="G200" s="8" t="str">
        <f>IF(COUNTIF('Dam Lines'!A:A,D200)&gt;0,"Yes","No")</f>
        <v>Yes</v>
      </c>
      <c r="H200" s="14" t="s">
        <v>1742</v>
      </c>
      <c r="I200" s="8" t="str">
        <f t="array" ref="I200">IF(G200="Yes",XLOOKUP(D200,'Dam Lines'!A:A,'Dam Lines'!J:J),"")</f>
        <v>PHILIPPA</v>
      </c>
    </row>
    <row r="201" hidden="1">
      <c r="A201" s="11">
        <v>12.0</v>
      </c>
      <c r="B201" s="3" t="s">
        <v>2075</v>
      </c>
      <c r="C201" s="2" t="s">
        <v>2076</v>
      </c>
      <c r="D201" s="2" t="s">
        <v>33</v>
      </c>
      <c r="E201" s="2" t="s">
        <v>2036</v>
      </c>
      <c r="F201" s="2" t="s">
        <v>1869</v>
      </c>
      <c r="G201" s="8" t="str">
        <f>IF(COUNTIF('Dam Lines'!A:A,D201)&gt;0,"Yes","No")</f>
        <v>Yes</v>
      </c>
      <c r="H201" s="14" t="s">
        <v>1742</v>
      </c>
      <c r="I201" s="8" t="str">
        <f t="array" ref="I201">IF(G201="Yes",XLOOKUP(D201,'Dam Lines'!A:A,'Dam Lines'!J:J),"")</f>
        <v>FATMA</v>
      </c>
    </row>
    <row r="202" hidden="1">
      <c r="A202" s="11">
        <v>13.0</v>
      </c>
      <c r="B202" s="3" t="s">
        <v>2077</v>
      </c>
      <c r="C202" s="2" t="s">
        <v>1911</v>
      </c>
      <c r="D202" s="2" t="s">
        <v>2078</v>
      </c>
      <c r="E202" s="2" t="s">
        <v>2036</v>
      </c>
      <c r="F202" s="2" t="s">
        <v>1869</v>
      </c>
      <c r="G202" s="8" t="str">
        <f>IF(COUNTIF('Dam Lines'!A:A,D202)&gt;0,"Yes","No")</f>
        <v>No</v>
      </c>
      <c r="H202" s="14" t="s">
        <v>1742</v>
      </c>
      <c r="I202" s="8" t="str">
        <f t="array" ref="I202">IF(G202="Yes",XLOOKUP(D202,'Dam Lines'!A:A,'Dam Lines'!J:J),"")</f>
        <v/>
      </c>
    </row>
    <row r="203" hidden="1">
      <c r="A203" s="11">
        <v>1.0</v>
      </c>
      <c r="B203" s="3" t="s">
        <v>2079</v>
      </c>
      <c r="C203" s="2" t="s">
        <v>1927</v>
      </c>
      <c r="D203" s="2" t="s">
        <v>2080</v>
      </c>
      <c r="E203" s="4" t="s">
        <v>1740</v>
      </c>
      <c r="F203" s="4" t="s">
        <v>1741</v>
      </c>
      <c r="G203" s="8" t="str">
        <f>IF(COUNTIF('Dam Lines'!A:A,D203)&gt;0,"Yes","No")</f>
        <v>No</v>
      </c>
      <c r="H203" s="14" t="s">
        <v>1742</v>
      </c>
      <c r="I203" s="8" t="str">
        <f t="array" ref="I203">IF(G203="Yes",XLOOKUP(D203,'Dam Lines'!A:A,'Dam Lines'!J:J),"")</f>
        <v/>
      </c>
    </row>
    <row r="204" hidden="1">
      <c r="A204" s="11">
        <v>2.0</v>
      </c>
      <c r="B204" s="3" t="s">
        <v>2081</v>
      </c>
      <c r="C204" s="2" t="s">
        <v>1794</v>
      </c>
      <c r="D204" s="2" t="s">
        <v>650</v>
      </c>
      <c r="E204" s="2" t="s">
        <v>1740</v>
      </c>
      <c r="F204" s="2" t="s">
        <v>1741</v>
      </c>
      <c r="G204" s="8" t="str">
        <f>IF(COUNTIF('Dam Lines'!A:A,D204)&gt;0,"Yes","No")</f>
        <v>Yes</v>
      </c>
      <c r="H204" s="14" t="s">
        <v>1742</v>
      </c>
      <c r="I204" s="8" t="str">
        <f t="array" ref="I204">IF(G204="Yes",XLOOKUP(D204,'Dam Lines'!A:A,'Dam Lines'!J:J),"")</f>
        <v>PALMA</v>
      </c>
    </row>
    <row r="205" hidden="1">
      <c r="A205" s="11">
        <v>3.0</v>
      </c>
      <c r="B205" s="3" t="s">
        <v>2082</v>
      </c>
      <c r="C205" s="2" t="s">
        <v>1774</v>
      </c>
      <c r="D205" s="2" t="s">
        <v>2083</v>
      </c>
      <c r="E205" s="2" t="s">
        <v>1740</v>
      </c>
      <c r="F205" s="2" t="s">
        <v>1741</v>
      </c>
      <c r="G205" s="8" t="str">
        <f>IF(COUNTIF('Dam Lines'!A:A,D205)&gt;0,"Yes","No")</f>
        <v>No</v>
      </c>
      <c r="H205" s="14" t="s">
        <v>1761</v>
      </c>
      <c r="I205" s="8" t="str">
        <f t="array" ref="I205">IF(G205="Yes",XLOOKUP(D205,'Dam Lines'!A:A,'Dam Lines'!J:J),"")</f>
        <v/>
      </c>
    </row>
    <row r="206" hidden="1">
      <c r="A206" s="11">
        <v>4.0</v>
      </c>
      <c r="B206" s="3" t="s">
        <v>2084</v>
      </c>
      <c r="C206" s="2" t="s">
        <v>2085</v>
      </c>
      <c r="D206" s="2" t="s">
        <v>2086</v>
      </c>
      <c r="E206" s="2" t="s">
        <v>1740</v>
      </c>
      <c r="F206" s="2" t="s">
        <v>1741</v>
      </c>
      <c r="G206" s="8" t="str">
        <f>IF(COUNTIF('Dam Lines'!A:A,D206)&gt;0,"Yes","No")</f>
        <v>No</v>
      </c>
      <c r="H206" s="14" t="s">
        <v>1742</v>
      </c>
      <c r="I206" s="8" t="str">
        <f t="array" ref="I206">IF(G206="Yes",XLOOKUP(D206,'Dam Lines'!A:A,'Dam Lines'!J:J),"")</f>
        <v/>
      </c>
    </row>
    <row r="207" hidden="1">
      <c r="A207" s="11">
        <v>5.0</v>
      </c>
      <c r="B207" s="3" t="s">
        <v>2087</v>
      </c>
      <c r="C207" s="2" t="s">
        <v>1956</v>
      </c>
      <c r="D207" s="2" t="s">
        <v>2088</v>
      </c>
      <c r="E207" s="2" t="s">
        <v>1740</v>
      </c>
      <c r="F207" s="2" t="s">
        <v>1741</v>
      </c>
      <c r="G207" s="8" t="str">
        <f>IF(COUNTIF('Dam Lines'!A:A,D207)&gt;0,"Yes","No")</f>
        <v>No</v>
      </c>
      <c r="H207" s="14" t="s">
        <v>1761</v>
      </c>
      <c r="I207" s="8" t="str">
        <f t="array" ref="I207">IF(G207="Yes",XLOOKUP(D207,'Dam Lines'!A:A,'Dam Lines'!J:J),"")</f>
        <v/>
      </c>
    </row>
    <row r="208" hidden="1">
      <c r="A208" s="11">
        <v>6.0</v>
      </c>
      <c r="B208" s="3" t="s">
        <v>1795</v>
      </c>
      <c r="C208" s="2" t="s">
        <v>1796</v>
      </c>
      <c r="D208" s="2" t="s">
        <v>801</v>
      </c>
      <c r="E208" s="2" t="s">
        <v>1740</v>
      </c>
      <c r="F208" s="2" t="s">
        <v>1741</v>
      </c>
      <c r="G208" s="8" t="str">
        <f>IF(COUNTIF('Dam Lines'!A:A,D208)&gt;0,"Yes","No")</f>
        <v>Yes</v>
      </c>
      <c r="H208" s="14" t="s">
        <v>1742</v>
      </c>
      <c r="I208" s="8" t="str">
        <f t="array" ref="I208">IF(G208="Yes",XLOOKUP(D208,'Dam Lines'!A:A,'Dam Lines'!J:J),"")</f>
        <v>SHOGA</v>
      </c>
    </row>
    <row r="209" hidden="1">
      <c r="A209" s="11">
        <v>7.0</v>
      </c>
      <c r="B209" s="3" t="s">
        <v>1951</v>
      </c>
      <c r="C209" s="2" t="s">
        <v>1817</v>
      </c>
      <c r="D209" s="2" t="s">
        <v>1952</v>
      </c>
      <c r="E209" s="2" t="s">
        <v>1740</v>
      </c>
      <c r="F209" s="2" t="s">
        <v>1741</v>
      </c>
      <c r="G209" s="8" t="str">
        <f>IF(COUNTIF('Dam Lines'!A:A,D209)&gt;0,"Yes","No")</f>
        <v>No</v>
      </c>
      <c r="H209" s="14" t="s">
        <v>1761</v>
      </c>
      <c r="I209" s="8" t="str">
        <f t="array" ref="I209">IF(G209="Yes",XLOOKUP(D209,'Dam Lines'!A:A,'Dam Lines'!J:J),"")</f>
        <v/>
      </c>
    </row>
    <row r="210" hidden="1">
      <c r="A210" s="11">
        <v>1.0</v>
      </c>
      <c r="B210" s="3" t="s">
        <v>1819</v>
      </c>
      <c r="C210" s="2" t="s">
        <v>1798</v>
      </c>
      <c r="D210" s="2" t="s">
        <v>363</v>
      </c>
      <c r="E210" s="4" t="s">
        <v>1740</v>
      </c>
      <c r="F210" s="4" t="s">
        <v>1741</v>
      </c>
      <c r="G210" s="8" t="str">
        <f>IF(COUNTIF('Dam Lines'!A:A,D210)&gt;0,"Yes","No")</f>
        <v>Yes</v>
      </c>
      <c r="H210" s="14" t="s">
        <v>1742</v>
      </c>
      <c r="I210" s="8" t="str">
        <f t="array" ref="I210">IF(G210="Yes",XLOOKUP(D210,'Dam Lines'!A:A,'Dam Lines'!J:J),"")</f>
        <v>MADOU</v>
      </c>
    </row>
    <row r="211" hidden="1">
      <c r="A211" s="11">
        <v>2.0</v>
      </c>
      <c r="B211" s="3" t="s">
        <v>1821</v>
      </c>
      <c r="C211" s="2" t="s">
        <v>1754</v>
      </c>
      <c r="D211" s="2" t="s">
        <v>1112</v>
      </c>
      <c r="E211" s="2" t="s">
        <v>1740</v>
      </c>
      <c r="F211" s="2" t="s">
        <v>1741</v>
      </c>
      <c r="G211" s="8" t="str">
        <f>IF(COUNTIF('Dam Lines'!A:A,D211)&gt;0,"Yes","No")</f>
        <v>Yes</v>
      </c>
      <c r="H211" s="14" t="s">
        <v>1761</v>
      </c>
      <c r="I211" s="8" t="str">
        <f t="array" ref="I211">IF(G211="Yes",XLOOKUP(D211,'Dam Lines'!A:A,'Dam Lines'!J:J),"")</f>
        <v>DEBORAH IV</v>
      </c>
    </row>
    <row r="212" hidden="1">
      <c r="A212" s="11">
        <v>3.0</v>
      </c>
      <c r="B212" s="3" t="s">
        <v>2089</v>
      </c>
      <c r="C212" s="2" t="s">
        <v>1798</v>
      </c>
      <c r="D212" s="2" t="s">
        <v>1167</v>
      </c>
      <c r="E212" s="2" t="s">
        <v>1740</v>
      </c>
      <c r="F212" s="2" t="s">
        <v>1741</v>
      </c>
      <c r="G212" s="8" t="str">
        <f>IF(COUNTIF('Dam Lines'!A:A,D212)&gt;0,"Yes","No")</f>
        <v>Yes</v>
      </c>
      <c r="H212" s="14" t="s">
        <v>1742</v>
      </c>
      <c r="I212" s="8" t="str">
        <f t="array" ref="I212">IF(G212="Yes",XLOOKUP(D212,'Dam Lines'!A:A,'Dam Lines'!J:J),"")</f>
        <v>ELKA</v>
      </c>
    </row>
    <row r="213" hidden="1">
      <c r="A213" s="11">
        <v>4.0</v>
      </c>
      <c r="B213" s="3" t="s">
        <v>2009</v>
      </c>
      <c r="C213" s="2" t="s">
        <v>1980</v>
      </c>
      <c r="D213" s="2" t="s">
        <v>920</v>
      </c>
      <c r="E213" s="2" t="s">
        <v>1740</v>
      </c>
      <c r="F213" s="2" t="s">
        <v>1741</v>
      </c>
      <c r="G213" s="8" t="str">
        <f>IF(COUNTIF('Dam Lines'!A:A,D213)&gt;0,"Yes","No")</f>
        <v>Yes</v>
      </c>
      <c r="H213" s="14" t="s">
        <v>1742</v>
      </c>
      <c r="I213" s="8" t="str">
        <f t="array" ref="I213">IF(G213="Yes",XLOOKUP(D213,'Dam Lines'!A:A,'Dam Lines'!J:J),"")</f>
        <v>NEVADA II</v>
      </c>
    </row>
    <row r="214" hidden="1">
      <c r="A214" s="11">
        <v>5.0</v>
      </c>
      <c r="B214" s="3" t="s">
        <v>1953</v>
      </c>
      <c r="C214" s="2" t="s">
        <v>1802</v>
      </c>
      <c r="D214" s="2" t="s">
        <v>203</v>
      </c>
      <c r="E214" s="2" t="s">
        <v>1740</v>
      </c>
      <c r="F214" s="2" t="s">
        <v>1741</v>
      </c>
      <c r="G214" s="8" t="str">
        <f>IF(COUNTIF('Dam Lines'!A:A,D214)&gt;0,"Yes","No")</f>
        <v>Yes</v>
      </c>
      <c r="H214" s="14" t="s">
        <v>1761</v>
      </c>
      <c r="I214" s="8" t="str">
        <f t="array" ref="I214">IF(G214="Yes",XLOOKUP(D214,'Dam Lines'!A:A,'Dam Lines'!J:J),"")</f>
        <v>FATMA</v>
      </c>
    </row>
    <row r="215" hidden="1">
      <c r="A215" s="11">
        <v>6.0</v>
      </c>
      <c r="B215" s="3" t="s">
        <v>915</v>
      </c>
      <c r="C215" s="2" t="s">
        <v>1798</v>
      </c>
      <c r="D215" s="2" t="s">
        <v>577</v>
      </c>
      <c r="E215" s="2" t="s">
        <v>1740</v>
      </c>
      <c r="F215" s="2" t="s">
        <v>1741</v>
      </c>
      <c r="G215" s="8" t="str">
        <f>IF(COUNTIF('Dam Lines'!A:A,D215)&gt;0,"Yes","No")</f>
        <v>Yes</v>
      </c>
      <c r="H215" s="14" t="s">
        <v>1761</v>
      </c>
      <c r="I215" s="8" t="str">
        <f t="array" ref="I215">IF(G215="Yes",XLOOKUP(D215,'Dam Lines'!A:A,'Dam Lines'!J:J),"")</f>
        <v>LYDIA</v>
      </c>
    </row>
    <row r="216" hidden="1">
      <c r="A216" s="11">
        <v>7.0</v>
      </c>
      <c r="B216" s="3" t="s">
        <v>1958</v>
      </c>
      <c r="C216" s="2" t="s">
        <v>1752</v>
      </c>
      <c r="D216" s="2" t="s">
        <v>100</v>
      </c>
      <c r="E216" s="2" t="s">
        <v>1740</v>
      </c>
      <c r="F216" s="2" t="s">
        <v>1741</v>
      </c>
      <c r="G216" s="8" t="str">
        <f>IF(COUNTIF('Dam Lines'!A:A,D216)&gt;0,"Yes","No")</f>
        <v>Yes</v>
      </c>
      <c r="H216" s="14" t="s">
        <v>1761</v>
      </c>
      <c r="I216" s="8" t="str">
        <f t="array" ref="I216">IF(G216="Yes",XLOOKUP(D216,'Dam Lines'!A:A,'Dam Lines'!J:J),"")</f>
        <v>GAICHI</v>
      </c>
    </row>
    <row r="217" hidden="1">
      <c r="A217" s="11">
        <v>8.0</v>
      </c>
      <c r="B217" s="3" t="s">
        <v>2090</v>
      </c>
      <c r="C217" s="2" t="s">
        <v>2091</v>
      </c>
      <c r="D217" s="2" t="s">
        <v>2092</v>
      </c>
      <c r="E217" s="2" t="s">
        <v>1740</v>
      </c>
      <c r="F217" s="2" t="s">
        <v>1741</v>
      </c>
      <c r="G217" s="8" t="str">
        <f>IF(COUNTIF('Dam Lines'!A:A,D217)&gt;0,"Yes","No")</f>
        <v>No</v>
      </c>
      <c r="H217" s="14" t="s">
        <v>1742</v>
      </c>
      <c r="I217" s="8" t="str">
        <f t="array" ref="I217">IF(G217="Yes",XLOOKUP(D217,'Dam Lines'!A:A,'Dam Lines'!J:J),"")</f>
        <v/>
      </c>
    </row>
    <row r="218" hidden="1">
      <c r="A218" s="11">
        <v>1.0</v>
      </c>
      <c r="B218" s="3" t="s">
        <v>1751</v>
      </c>
      <c r="C218" s="2" t="s">
        <v>1752</v>
      </c>
      <c r="D218" s="2" t="s">
        <v>744</v>
      </c>
      <c r="E218" s="4" t="s">
        <v>1740</v>
      </c>
      <c r="F218" s="4" t="s">
        <v>1741</v>
      </c>
      <c r="G218" s="8" t="str">
        <f>IF(COUNTIF('Dam Lines'!A:A,D218)&gt;0,"Yes","No")</f>
        <v>Yes</v>
      </c>
      <c r="H218" s="14" t="s">
        <v>1742</v>
      </c>
      <c r="I218" s="8" t="str">
        <f t="array" ref="I218">IF(G218="Yes",XLOOKUP(D218,'Dam Lines'!A:A,'Dam Lines'!J:J),"")</f>
        <v>AL SHIMRIYA-50</v>
      </c>
    </row>
    <row r="219" hidden="1">
      <c r="A219" s="11">
        <v>2.0</v>
      </c>
      <c r="B219" s="3" t="s">
        <v>2093</v>
      </c>
      <c r="C219" s="2" t="s">
        <v>1836</v>
      </c>
      <c r="D219" s="2" t="s">
        <v>2094</v>
      </c>
      <c r="E219" s="2" t="s">
        <v>1740</v>
      </c>
      <c r="F219" s="2" t="s">
        <v>1741</v>
      </c>
      <c r="G219" s="8" t="str">
        <f>IF(COUNTIF('Dam Lines'!A:A,D219)&gt;0,"Yes","No")</f>
        <v>No</v>
      </c>
      <c r="H219" s="14" t="s">
        <v>1761</v>
      </c>
      <c r="I219" s="8" t="str">
        <f t="array" ref="I219">IF(G219="Yes",XLOOKUP(D219,'Dam Lines'!A:A,'Dam Lines'!J:J),"")</f>
        <v/>
      </c>
    </row>
    <row r="220" hidden="1">
      <c r="A220" s="11">
        <v>3.0</v>
      </c>
      <c r="B220" s="3" t="s">
        <v>1764</v>
      </c>
      <c r="C220" s="2" t="s">
        <v>1765</v>
      </c>
      <c r="D220" s="2" t="s">
        <v>1766</v>
      </c>
      <c r="E220" s="2" t="s">
        <v>1740</v>
      </c>
      <c r="F220" s="2" t="s">
        <v>1741</v>
      </c>
      <c r="G220" s="8" t="str">
        <f>IF(COUNTIF('Dam Lines'!A:A,D220)&gt;0,"Yes","No")</f>
        <v>No</v>
      </c>
      <c r="H220" s="14" t="s">
        <v>1761</v>
      </c>
      <c r="I220" s="8" t="str">
        <f t="array" ref="I220">IF(G220="Yes",XLOOKUP(D220,'Dam Lines'!A:A,'Dam Lines'!J:J),"")</f>
        <v/>
      </c>
    </row>
    <row r="221" hidden="1">
      <c r="A221" s="11">
        <v>4.0</v>
      </c>
      <c r="B221" s="3" t="s">
        <v>1790</v>
      </c>
      <c r="C221" s="2" t="s">
        <v>1791</v>
      </c>
      <c r="D221" s="2" t="s">
        <v>1792</v>
      </c>
      <c r="E221" s="2" t="s">
        <v>1740</v>
      </c>
      <c r="F221" s="2" t="s">
        <v>1741</v>
      </c>
      <c r="G221" s="8" t="str">
        <f>IF(COUNTIF('Dam Lines'!A:A,D221)&gt;0,"Yes","No")</f>
        <v>No</v>
      </c>
      <c r="H221" s="14" t="s">
        <v>1742</v>
      </c>
      <c r="I221" s="8" t="str">
        <f t="array" ref="I221">IF(G221="Yes",XLOOKUP(D221,'Dam Lines'!A:A,'Dam Lines'!J:J),"")</f>
        <v/>
      </c>
    </row>
    <row r="222" hidden="1">
      <c r="A222" s="11">
        <v>5.0</v>
      </c>
      <c r="B222" s="3" t="s">
        <v>1781</v>
      </c>
      <c r="C222" s="2" t="s">
        <v>1782</v>
      </c>
      <c r="D222" s="2" t="s">
        <v>1783</v>
      </c>
      <c r="E222" s="2" t="s">
        <v>1740</v>
      </c>
      <c r="F222" s="2" t="s">
        <v>1741</v>
      </c>
      <c r="G222" s="8" t="str">
        <f>IF(COUNTIF('Dam Lines'!A:A,D222)&gt;0,"Yes","No")</f>
        <v>No</v>
      </c>
      <c r="H222" s="14" t="s">
        <v>1742</v>
      </c>
      <c r="I222" s="8" t="str">
        <f t="array" ref="I222">IF(G222="Yes",XLOOKUP(D222,'Dam Lines'!A:A,'Dam Lines'!J:J),"")</f>
        <v/>
      </c>
    </row>
    <row r="223" hidden="1">
      <c r="A223" s="11">
        <v>6.0</v>
      </c>
      <c r="B223" s="3" t="s">
        <v>1977</v>
      </c>
      <c r="C223" s="2" t="s">
        <v>1798</v>
      </c>
      <c r="D223" s="2" t="s">
        <v>1978</v>
      </c>
      <c r="E223" s="2" t="s">
        <v>1740</v>
      </c>
      <c r="F223" s="2" t="s">
        <v>1741</v>
      </c>
      <c r="G223" s="8" t="str">
        <f>IF(COUNTIF('Dam Lines'!A:A,D223)&gt;0,"Yes","No")</f>
        <v>No</v>
      </c>
      <c r="H223" s="14" t="s">
        <v>1742</v>
      </c>
      <c r="I223" s="8" t="str">
        <f t="array" ref="I223">IF(G223="Yes",XLOOKUP(D223,'Dam Lines'!A:A,'Dam Lines'!J:J),"")</f>
        <v/>
      </c>
    </row>
    <row r="224" hidden="1">
      <c r="A224" s="11">
        <v>7.0</v>
      </c>
      <c r="B224" s="3" t="s">
        <v>2095</v>
      </c>
      <c r="C224" s="2" t="s">
        <v>1994</v>
      </c>
      <c r="D224" s="2" t="s">
        <v>2096</v>
      </c>
      <c r="E224" s="2" t="s">
        <v>1740</v>
      </c>
      <c r="F224" s="2" t="s">
        <v>1741</v>
      </c>
      <c r="G224" s="8" t="str">
        <f>IF(COUNTIF('Dam Lines'!A:A,D224)&gt;0,"Yes","No")</f>
        <v>No</v>
      </c>
      <c r="H224" s="14" t="s">
        <v>1742</v>
      </c>
      <c r="I224" s="8" t="str">
        <f t="array" ref="I224">IF(G224="Yes",XLOOKUP(D224,'Dam Lines'!A:A,'Dam Lines'!J:J),"")</f>
        <v/>
      </c>
    </row>
    <row r="225" hidden="1">
      <c r="A225" s="11">
        <v>8.0</v>
      </c>
      <c r="B225" s="3" t="s">
        <v>1898</v>
      </c>
      <c r="C225" s="2" t="s">
        <v>1897</v>
      </c>
      <c r="D225" s="2" t="s">
        <v>1092</v>
      </c>
      <c r="E225" s="2" t="s">
        <v>1740</v>
      </c>
      <c r="F225" s="2" t="s">
        <v>1741</v>
      </c>
      <c r="G225" s="8" t="str">
        <f>IF(COUNTIF('Dam Lines'!A:A,D225)&gt;0,"Yes","No")</f>
        <v>No</v>
      </c>
      <c r="H225" s="14" t="s">
        <v>1742</v>
      </c>
      <c r="I225" s="8" t="str">
        <f t="array" ref="I225">IF(G225="Yes",XLOOKUP(D225,'Dam Lines'!A:A,'Dam Lines'!J:J),"")</f>
        <v/>
      </c>
    </row>
    <row r="226" hidden="1">
      <c r="A226" s="11">
        <v>9.0</v>
      </c>
      <c r="B226" s="3" t="s">
        <v>1976</v>
      </c>
      <c r="C226" s="2" t="s">
        <v>1798</v>
      </c>
      <c r="D226" s="2" t="s">
        <v>1122</v>
      </c>
      <c r="E226" s="2" t="s">
        <v>1740</v>
      </c>
      <c r="F226" s="2" t="s">
        <v>1741</v>
      </c>
      <c r="G226" s="8" t="str">
        <f>IF(COUNTIF('Dam Lines'!A:A,D226)&gt;0,"Yes","No")</f>
        <v>No</v>
      </c>
      <c r="H226" s="14" t="s">
        <v>1742</v>
      </c>
      <c r="I226" s="8" t="str">
        <f t="array" ref="I226">IF(G226="Yes",XLOOKUP(D226,'Dam Lines'!A:A,'Dam Lines'!J:J),"")</f>
        <v/>
      </c>
    </row>
    <row r="227" hidden="1">
      <c r="A227" s="11">
        <v>10.0</v>
      </c>
      <c r="B227" s="3" t="s">
        <v>2097</v>
      </c>
      <c r="C227" s="2" t="s">
        <v>1798</v>
      </c>
      <c r="D227" s="2" t="s">
        <v>693</v>
      </c>
      <c r="E227" s="2" t="s">
        <v>1740</v>
      </c>
      <c r="F227" s="2" t="s">
        <v>1741</v>
      </c>
      <c r="G227" s="8" t="str">
        <f>IF(COUNTIF('Dam Lines'!A:A,D227)&gt;0,"Yes","No")</f>
        <v>Yes</v>
      </c>
      <c r="H227" s="14" t="s">
        <v>1761</v>
      </c>
      <c r="I227" s="8" t="str">
        <f t="array" ref="I227">IF(G227="Yes",XLOOKUP(D227,'Dam Lines'!A:A,'Dam Lines'!J:J),"")</f>
        <v>QUITAINE</v>
      </c>
    </row>
    <row r="228" hidden="1">
      <c r="A228" s="11">
        <v>1.0</v>
      </c>
      <c r="B228" s="3" t="s">
        <v>2052</v>
      </c>
      <c r="C228" s="2" t="s">
        <v>1768</v>
      </c>
      <c r="D228" s="2" t="s">
        <v>2053</v>
      </c>
      <c r="E228" s="4" t="s">
        <v>1779</v>
      </c>
      <c r="F228" s="4" t="s">
        <v>1837</v>
      </c>
      <c r="G228" s="8" t="str">
        <f>IF(COUNTIF('Dam Lines'!A:A,D228)&gt;0,"Yes","No")</f>
        <v>No</v>
      </c>
      <c r="H228" s="14" t="s">
        <v>1742</v>
      </c>
      <c r="I228" s="8" t="str">
        <f t="array" ref="I228">IF(G228="Yes",XLOOKUP(D228,'Dam Lines'!A:A,'Dam Lines'!J:J),"")</f>
        <v/>
      </c>
    </row>
    <row r="229" hidden="1">
      <c r="A229" s="11">
        <v>2.0</v>
      </c>
      <c r="B229" s="3" t="s">
        <v>1835</v>
      </c>
      <c r="C229" s="2" t="s">
        <v>1836</v>
      </c>
      <c r="D229" s="2" t="s">
        <v>151</v>
      </c>
      <c r="E229" s="2" t="s">
        <v>1779</v>
      </c>
      <c r="F229" s="2" t="s">
        <v>1837</v>
      </c>
      <c r="G229" s="8" t="str">
        <f>IF(COUNTIF('Dam Lines'!A:A,D229)&gt;0,"Yes","No")</f>
        <v>Yes</v>
      </c>
      <c r="H229" s="14" t="s">
        <v>1761</v>
      </c>
      <c r="I229" s="8" t="str">
        <f t="array" ref="I229">IF(G229="Yes",XLOOKUP(D229,'Dam Lines'!A:A,'Dam Lines'!J:J),"")</f>
        <v>KARTA</v>
      </c>
    </row>
    <row r="230" hidden="1">
      <c r="A230" s="11">
        <v>3.0</v>
      </c>
      <c r="B230" s="3" t="s">
        <v>1989</v>
      </c>
      <c r="C230" s="2" t="s">
        <v>1920</v>
      </c>
      <c r="D230" s="2" t="s">
        <v>79</v>
      </c>
      <c r="E230" s="2" t="s">
        <v>1779</v>
      </c>
      <c r="F230" s="2" t="s">
        <v>1837</v>
      </c>
      <c r="G230" s="8" t="str">
        <f>IF(COUNTIF('Dam Lines'!A:A,D230)&gt;0,"Yes","No")</f>
        <v>Yes</v>
      </c>
      <c r="H230" s="14" t="s">
        <v>1742</v>
      </c>
      <c r="I230" s="8" t="str">
        <f t="array" ref="I230">IF(G230="Yes",XLOOKUP(D230,'Dam Lines'!A:A,'Dam Lines'!J:J),"")</f>
        <v>WIKINGS STREAK</v>
      </c>
    </row>
    <row r="231" hidden="1">
      <c r="A231" s="11">
        <v>4.0</v>
      </c>
      <c r="B231" s="3" t="s">
        <v>1993</v>
      </c>
      <c r="C231" s="2" t="s">
        <v>1994</v>
      </c>
      <c r="D231" s="2" t="s">
        <v>782</v>
      </c>
      <c r="E231" s="2" t="s">
        <v>1779</v>
      </c>
      <c r="F231" s="2" t="s">
        <v>1837</v>
      </c>
      <c r="G231" s="8" t="str">
        <f>IF(COUNTIF('Dam Lines'!A:A,D231)&gt;0,"Yes","No")</f>
        <v>Yes</v>
      </c>
      <c r="H231" s="14" t="s">
        <v>1761</v>
      </c>
      <c r="I231" s="8" t="str">
        <f t="array" ref="I231">IF(G231="Yes",XLOOKUP(D231,'Dam Lines'!A:A,'Dam Lines'!J:J),"")</f>
        <v>PTASHKA</v>
      </c>
    </row>
    <row r="232" hidden="1">
      <c r="A232" s="11">
        <v>5.0</v>
      </c>
      <c r="B232" s="3" t="s">
        <v>2001</v>
      </c>
      <c r="C232" s="2" t="s">
        <v>1774</v>
      </c>
      <c r="D232" s="2" t="s">
        <v>593</v>
      </c>
      <c r="E232" s="2" t="s">
        <v>1779</v>
      </c>
      <c r="F232" s="2" t="s">
        <v>1837</v>
      </c>
      <c r="G232" s="8" t="str">
        <f>IF(COUNTIF('Dam Lines'!A:A,D232)&gt;0,"Yes","No")</f>
        <v>Yes</v>
      </c>
      <c r="H232" s="14" t="s">
        <v>1742</v>
      </c>
      <c r="I232" s="8" t="str">
        <f t="array" ref="I232">IF(G232="Yes",XLOOKUP(D232,'Dam Lines'!A:A,'Dam Lines'!J:J),"")</f>
        <v>MAMMONA</v>
      </c>
    </row>
    <row r="233" hidden="1">
      <c r="A233" s="11">
        <v>6.0</v>
      </c>
      <c r="B233" s="3" t="s">
        <v>2098</v>
      </c>
      <c r="C233" s="2" t="s">
        <v>1839</v>
      </c>
      <c r="D233" s="2" t="s">
        <v>2099</v>
      </c>
      <c r="E233" s="2" t="s">
        <v>1779</v>
      </c>
      <c r="F233" s="2" t="s">
        <v>1837</v>
      </c>
      <c r="G233" s="8" t="str">
        <f>IF(COUNTIF('Dam Lines'!A:A,D233)&gt;0,"Yes","No")</f>
        <v>No</v>
      </c>
      <c r="H233" s="14" t="s">
        <v>1742</v>
      </c>
      <c r="I233" s="8" t="str">
        <f t="array" ref="I233">IF(G233="Yes",XLOOKUP(D233,'Dam Lines'!A:A,'Dam Lines'!J:J),"")</f>
        <v/>
      </c>
    </row>
    <row r="234" hidden="1">
      <c r="A234" s="11">
        <v>7.0</v>
      </c>
      <c r="B234" s="3" t="s">
        <v>2071</v>
      </c>
      <c r="C234" s="2" t="s">
        <v>1975</v>
      </c>
      <c r="D234" s="2" t="s">
        <v>1789</v>
      </c>
      <c r="E234" s="2" t="s">
        <v>1779</v>
      </c>
      <c r="F234" s="2" t="s">
        <v>1837</v>
      </c>
      <c r="G234" s="8" t="str">
        <f>IF(COUNTIF('Dam Lines'!A:A,D234)&gt;0,"Yes","No")</f>
        <v>No</v>
      </c>
      <c r="H234" s="14" t="s">
        <v>1742</v>
      </c>
      <c r="I234" s="8" t="str">
        <f t="array" ref="I234">IF(G234="Yes",XLOOKUP(D234,'Dam Lines'!A:A,'Dam Lines'!J:J),"")</f>
        <v/>
      </c>
    </row>
    <row r="235" hidden="1">
      <c r="A235" s="11">
        <v>8.0</v>
      </c>
      <c r="B235" s="3" t="s">
        <v>1944</v>
      </c>
      <c r="C235" s="2" t="s">
        <v>1945</v>
      </c>
      <c r="D235" s="2" t="s">
        <v>1946</v>
      </c>
      <c r="E235" s="2" t="s">
        <v>1779</v>
      </c>
      <c r="F235" s="2" t="s">
        <v>1837</v>
      </c>
      <c r="G235" s="8" t="str">
        <f>IF(COUNTIF('Dam Lines'!A:A,D235)&gt;0,"Yes","No")</f>
        <v>No</v>
      </c>
      <c r="H235" s="14" t="s">
        <v>1742</v>
      </c>
      <c r="I235" s="8" t="str">
        <f t="array" ref="I235">IF(G235="Yes",XLOOKUP(D235,'Dam Lines'!A:A,'Dam Lines'!J:J),"")</f>
        <v/>
      </c>
    </row>
    <row r="236" hidden="1">
      <c r="A236" s="11">
        <v>9.0</v>
      </c>
      <c r="B236" s="3" t="s">
        <v>2023</v>
      </c>
      <c r="C236" s="2" t="s">
        <v>2024</v>
      </c>
      <c r="D236" s="2" t="s">
        <v>2025</v>
      </c>
      <c r="E236" s="2" t="s">
        <v>1779</v>
      </c>
      <c r="F236" s="2" t="s">
        <v>1837</v>
      </c>
      <c r="G236" s="8" t="str">
        <f>IF(COUNTIF('Dam Lines'!A:A,D236)&gt;0,"Yes","No")</f>
        <v>No</v>
      </c>
      <c r="H236" s="14" t="s">
        <v>1742</v>
      </c>
      <c r="I236" s="8" t="str">
        <f t="array" ref="I236">IF(G236="Yes",XLOOKUP(D236,'Dam Lines'!A:A,'Dam Lines'!J:J),"")</f>
        <v/>
      </c>
    </row>
    <row r="237" hidden="1">
      <c r="A237" s="11">
        <v>1.0</v>
      </c>
      <c r="B237" s="3" t="s">
        <v>1998</v>
      </c>
      <c r="C237" s="2" t="s">
        <v>1999</v>
      </c>
      <c r="D237" s="2" t="s">
        <v>2000</v>
      </c>
      <c r="E237" s="4" t="s">
        <v>1779</v>
      </c>
      <c r="F237" s="4" t="s">
        <v>1854</v>
      </c>
      <c r="G237" s="8" t="str">
        <f>IF(COUNTIF('Dam Lines'!A:A,D237)&gt;0,"Yes","No")</f>
        <v>No</v>
      </c>
      <c r="H237" s="14" t="s">
        <v>1742</v>
      </c>
      <c r="I237" s="8" t="str">
        <f t="array" ref="I237">IF(G237="Yes",XLOOKUP(D237,'Dam Lines'!A:A,'Dam Lines'!J:J),"")</f>
        <v/>
      </c>
    </row>
    <row r="238" hidden="1">
      <c r="A238" s="11">
        <v>2.0</v>
      </c>
      <c r="B238" s="3" t="s">
        <v>2100</v>
      </c>
      <c r="C238" s="2" t="s">
        <v>2101</v>
      </c>
      <c r="D238" s="2" t="s">
        <v>1840</v>
      </c>
      <c r="E238" s="2" t="s">
        <v>1779</v>
      </c>
      <c r="F238" s="2" t="s">
        <v>1854</v>
      </c>
      <c r="G238" s="8" t="str">
        <f>IF(COUNTIF('Dam Lines'!A:A,D238)&gt;0,"Yes","No")</f>
        <v>No</v>
      </c>
      <c r="H238" s="14" t="s">
        <v>1742</v>
      </c>
      <c r="I238" s="8" t="str">
        <f t="array" ref="I238">IF(G238="Yes",XLOOKUP(D238,'Dam Lines'!A:A,'Dam Lines'!J:J),"")</f>
        <v/>
      </c>
    </row>
    <row r="239" hidden="1">
      <c r="A239" s="11">
        <v>3.0</v>
      </c>
      <c r="B239" s="3" t="s">
        <v>1883</v>
      </c>
      <c r="C239" s="2" t="s">
        <v>1884</v>
      </c>
      <c r="D239" s="2" t="s">
        <v>782</v>
      </c>
      <c r="E239" s="2" t="s">
        <v>1779</v>
      </c>
      <c r="F239" s="2" t="s">
        <v>1854</v>
      </c>
      <c r="G239" s="8" t="str">
        <f>IF(COUNTIF('Dam Lines'!A:A,D239)&gt;0,"Yes","No")</f>
        <v>Yes</v>
      </c>
      <c r="H239" s="14" t="s">
        <v>1742</v>
      </c>
      <c r="I239" s="8" t="str">
        <f t="array" ref="I239">IF(G239="Yes",XLOOKUP(D239,'Dam Lines'!A:A,'Dam Lines'!J:J),"")</f>
        <v>PTASHKA</v>
      </c>
    </row>
    <row r="240" hidden="1">
      <c r="A240" s="11">
        <v>4.0</v>
      </c>
      <c r="B240" s="3" t="s">
        <v>1841</v>
      </c>
      <c r="C240" s="2" t="s">
        <v>1791</v>
      </c>
      <c r="D240" s="2" t="s">
        <v>1842</v>
      </c>
      <c r="E240" s="2" t="s">
        <v>1779</v>
      </c>
      <c r="F240" s="2" t="s">
        <v>1854</v>
      </c>
      <c r="G240" s="8" t="str">
        <f>IF(COUNTIF('Dam Lines'!A:A,D240)&gt;0,"Yes","No")</f>
        <v>No</v>
      </c>
      <c r="H240" s="14" t="s">
        <v>1742</v>
      </c>
      <c r="I240" s="8" t="str">
        <f t="array" ref="I240">IF(G240="Yes",XLOOKUP(D240,'Dam Lines'!A:A,'Dam Lines'!J:J),"")</f>
        <v/>
      </c>
    </row>
    <row r="241" hidden="1">
      <c r="A241" s="11">
        <v>5.0</v>
      </c>
      <c r="B241" s="3" t="s">
        <v>2102</v>
      </c>
      <c r="C241" s="2" t="s">
        <v>1788</v>
      </c>
      <c r="D241" s="2" t="s">
        <v>105</v>
      </c>
      <c r="E241" s="2" t="s">
        <v>1779</v>
      </c>
      <c r="F241" s="2" t="s">
        <v>1854</v>
      </c>
      <c r="G241" s="8" t="str">
        <f>IF(COUNTIF('Dam Lines'!A:A,D241)&gt;0,"Yes","No")</f>
        <v>Yes</v>
      </c>
      <c r="H241" s="14" t="s">
        <v>1742</v>
      </c>
      <c r="I241" s="8" t="str">
        <f t="array" ref="I241">IF(G241="Yes",XLOOKUP(D241,'Dam Lines'!A:A,'Dam Lines'!J:J),"")</f>
        <v>ARRAGONDA</v>
      </c>
    </row>
    <row r="242" hidden="1">
      <c r="A242" s="11">
        <v>6.0</v>
      </c>
      <c r="B242" s="3" t="s">
        <v>1845</v>
      </c>
      <c r="C242" s="2" t="s">
        <v>1846</v>
      </c>
      <c r="D242" s="2" t="s">
        <v>1847</v>
      </c>
      <c r="E242" s="2" t="s">
        <v>1779</v>
      </c>
      <c r="F242" s="2" t="s">
        <v>1854</v>
      </c>
      <c r="G242" s="8" t="str">
        <f>IF(COUNTIF('Dam Lines'!A:A,D242)&gt;0,"Yes","No")</f>
        <v>No</v>
      </c>
      <c r="H242" s="14" t="s">
        <v>1742</v>
      </c>
      <c r="I242" s="8" t="str">
        <f t="array" ref="I242">IF(G242="Yes",XLOOKUP(D242,'Dam Lines'!A:A,'Dam Lines'!J:J),"")</f>
        <v/>
      </c>
    </row>
    <row r="243" hidden="1">
      <c r="A243" s="11">
        <v>7.0</v>
      </c>
      <c r="B243" s="3" t="s">
        <v>1938</v>
      </c>
      <c r="C243" s="2" t="s">
        <v>1791</v>
      </c>
      <c r="D243" s="2" t="s">
        <v>1939</v>
      </c>
      <c r="E243" s="2" t="s">
        <v>1779</v>
      </c>
      <c r="F243" s="2" t="s">
        <v>1854</v>
      </c>
      <c r="G243" s="8" t="str">
        <f>IF(COUNTIF('Dam Lines'!A:A,D243)&gt;0,"Yes","No")</f>
        <v>No</v>
      </c>
      <c r="H243" s="14" t="s">
        <v>1742</v>
      </c>
      <c r="I243" s="8" t="str">
        <f t="array" ref="I243">IF(G243="Yes",XLOOKUP(D243,'Dam Lines'!A:A,'Dam Lines'!J:J),"")</f>
        <v/>
      </c>
    </row>
    <row r="244" hidden="1">
      <c r="A244" s="11">
        <v>1.0</v>
      </c>
      <c r="B244" s="3" t="s">
        <v>2002</v>
      </c>
      <c r="C244" s="2" t="s">
        <v>1798</v>
      </c>
      <c r="D244" s="2" t="s">
        <v>950</v>
      </c>
      <c r="E244" s="4" t="s">
        <v>1905</v>
      </c>
      <c r="F244" s="4" t="s">
        <v>1854</v>
      </c>
      <c r="G244" s="8" t="str">
        <f>IF(COUNTIF('Dam Lines'!A:A,D244)&gt;0,"Yes","No")</f>
        <v>Yes</v>
      </c>
      <c r="H244" s="14" t="s">
        <v>1742</v>
      </c>
      <c r="I244" s="8" t="str">
        <f t="array" ref="I244">IF(G244="Yes",XLOOKUP(D244,'Dam Lines'!A:A,'Dam Lines'!J:J),"")</f>
        <v>MANAGIYA AL SAFFRA</v>
      </c>
    </row>
    <row r="245" hidden="1">
      <c r="A245" s="11">
        <v>2.0</v>
      </c>
      <c r="B245" s="3" t="s">
        <v>2103</v>
      </c>
      <c r="C245" s="2" t="s">
        <v>1859</v>
      </c>
      <c r="D245" s="2" t="s">
        <v>151</v>
      </c>
      <c r="E245" s="2" t="s">
        <v>1905</v>
      </c>
      <c r="F245" s="2" t="s">
        <v>1854</v>
      </c>
      <c r="G245" s="8" t="str">
        <f>IF(COUNTIF('Dam Lines'!A:A,D245)&gt;0,"Yes","No")</f>
        <v>Yes</v>
      </c>
      <c r="H245" s="14" t="s">
        <v>1761</v>
      </c>
      <c r="I245" s="8" t="str">
        <f t="array" ref="I245">IF(G245="Yes",XLOOKUP(D245,'Dam Lines'!A:A,'Dam Lines'!J:J),"")</f>
        <v>KARTA</v>
      </c>
    </row>
    <row r="246" hidden="1">
      <c r="A246" s="11">
        <v>3.0</v>
      </c>
      <c r="B246" s="3" t="s">
        <v>1985</v>
      </c>
      <c r="C246" s="2" t="s">
        <v>1798</v>
      </c>
      <c r="D246" s="2" t="s">
        <v>122</v>
      </c>
      <c r="E246" s="2" t="s">
        <v>1905</v>
      </c>
      <c r="F246" s="2" t="s">
        <v>1854</v>
      </c>
      <c r="G246" s="8" t="str">
        <f>IF(COUNTIF('Dam Lines'!A:A,D246)&gt;0,"Yes","No")</f>
        <v>Yes</v>
      </c>
      <c r="H246" s="14" t="s">
        <v>1742</v>
      </c>
      <c r="I246" s="8" t="str">
        <f t="array" ref="I246">IF(G246="Yes",XLOOKUP(D246,'Dam Lines'!A:A,'Dam Lines'!J:J),"")</f>
        <v>NEVADA II</v>
      </c>
    </row>
    <row r="247" hidden="1">
      <c r="A247" s="11">
        <v>4.0</v>
      </c>
      <c r="B247" s="3" t="s">
        <v>2104</v>
      </c>
      <c r="C247" s="2" t="s">
        <v>2105</v>
      </c>
      <c r="D247" s="2" t="s">
        <v>1075</v>
      </c>
      <c r="E247" s="2" t="s">
        <v>1905</v>
      </c>
      <c r="F247" s="2" t="s">
        <v>1854</v>
      </c>
      <c r="G247" s="8" t="str">
        <f>IF(COUNTIF('Dam Lines'!A:A,D247)&gt;0,"Yes","No")</f>
        <v>Yes</v>
      </c>
      <c r="H247" s="14" t="s">
        <v>1761</v>
      </c>
      <c r="I247" s="8" t="str">
        <f t="array" ref="I247">IF(G247="Yes",XLOOKUP(D247,'Dam Lines'!A:A,'Dam Lines'!J:J),"")</f>
        <v>CAIDA</v>
      </c>
    </row>
    <row r="248" hidden="1">
      <c r="A248" s="11">
        <v>5.0</v>
      </c>
      <c r="B248" s="3" t="s">
        <v>2106</v>
      </c>
      <c r="C248" s="2" t="s">
        <v>1798</v>
      </c>
      <c r="D248" s="2" t="s">
        <v>262</v>
      </c>
      <c r="E248" s="2" t="s">
        <v>1905</v>
      </c>
      <c r="F248" s="2" t="s">
        <v>1854</v>
      </c>
      <c r="G248" s="8" t="str">
        <f>IF(COUNTIF('Dam Lines'!A:A,D248)&gt;0,"Yes","No")</f>
        <v>Yes</v>
      </c>
      <c r="H248" s="14" t="s">
        <v>1742</v>
      </c>
      <c r="I248" s="8" t="str">
        <f t="array" ref="I248">IF(G248="Yes",XLOOKUP(D248,'Dam Lines'!A:A,'Dam Lines'!J:J),"")</f>
        <v>ARRAGONDA</v>
      </c>
    </row>
    <row r="249" hidden="1">
      <c r="A249" s="11">
        <v>6.0</v>
      </c>
      <c r="B249" s="3" t="s">
        <v>2107</v>
      </c>
      <c r="C249" s="2" t="s">
        <v>1774</v>
      </c>
      <c r="D249" s="2" t="s">
        <v>2108</v>
      </c>
      <c r="E249" s="2" t="s">
        <v>1905</v>
      </c>
      <c r="F249" s="2" t="s">
        <v>1854</v>
      </c>
      <c r="G249" s="8" t="str">
        <f>IF(COUNTIF('Dam Lines'!A:A,D249)&gt;0,"Yes","No")</f>
        <v>No</v>
      </c>
      <c r="H249" s="14" t="s">
        <v>1742</v>
      </c>
      <c r="I249" s="8" t="str">
        <f t="array" ref="I249">IF(G249="Yes",XLOOKUP(D249,'Dam Lines'!A:A,'Dam Lines'!J:J),"")</f>
        <v/>
      </c>
    </row>
    <row r="250" hidden="1">
      <c r="A250" s="11">
        <v>7.0</v>
      </c>
      <c r="B250" s="3" t="s">
        <v>1853</v>
      </c>
      <c r="C250" s="2" t="s">
        <v>1772</v>
      </c>
      <c r="D250" s="2" t="s">
        <v>715</v>
      </c>
      <c r="E250" s="2" t="s">
        <v>1905</v>
      </c>
      <c r="F250" s="2" t="s">
        <v>1854</v>
      </c>
      <c r="G250" s="8" t="str">
        <f>IF(COUNTIF('Dam Lines'!A:A,D250)&gt;0,"Yes","No")</f>
        <v>Yes</v>
      </c>
      <c r="H250" s="14" t="s">
        <v>1742</v>
      </c>
      <c r="I250" s="8" t="str">
        <f t="array" ref="I250">IF(G250="Yes",XLOOKUP(D250,'Dam Lines'!A:A,'Dam Lines'!J:J),"")</f>
        <v>BASSALA</v>
      </c>
    </row>
    <row r="251" hidden="1">
      <c r="A251" s="11">
        <v>8.0</v>
      </c>
      <c r="B251" s="3" t="s">
        <v>2016</v>
      </c>
      <c r="C251" s="2" t="s">
        <v>1802</v>
      </c>
      <c r="D251" s="2" t="s">
        <v>625</v>
      </c>
      <c r="E251" s="2" t="s">
        <v>1905</v>
      </c>
      <c r="F251" s="2" t="s">
        <v>1854</v>
      </c>
      <c r="G251" s="8" t="str">
        <f>IF(COUNTIF('Dam Lines'!A:A,D251)&gt;0,"Yes","No")</f>
        <v>Yes</v>
      </c>
      <c r="H251" s="14" t="s">
        <v>1742</v>
      </c>
      <c r="I251" s="8" t="str">
        <f t="array" ref="I251">IF(G251="Yes",XLOOKUP(D251,'Dam Lines'!A:A,'Dam Lines'!J:J),"")</f>
        <v>NEVADA II</v>
      </c>
    </row>
    <row r="252" hidden="1">
      <c r="A252" s="11">
        <v>9.0</v>
      </c>
      <c r="B252" s="3" t="s">
        <v>2109</v>
      </c>
      <c r="C252" s="2" t="s">
        <v>1798</v>
      </c>
      <c r="D252" s="2" t="s">
        <v>2110</v>
      </c>
      <c r="E252" s="2" t="s">
        <v>1905</v>
      </c>
      <c r="F252" s="2" t="s">
        <v>1854</v>
      </c>
      <c r="G252" s="8" t="str">
        <f>IF(COUNTIF('Dam Lines'!A:A,D252)&gt;0,"Yes","No")</f>
        <v>No</v>
      </c>
      <c r="H252" s="14" t="s">
        <v>1742</v>
      </c>
      <c r="I252" s="8" t="str">
        <f t="array" ref="I252">IF(G252="Yes",XLOOKUP(D252,'Dam Lines'!A:A,'Dam Lines'!J:J),"")</f>
        <v/>
      </c>
    </row>
    <row r="253" hidden="1">
      <c r="A253" s="11">
        <v>10.0</v>
      </c>
      <c r="B253" s="3" t="s">
        <v>1942</v>
      </c>
      <c r="C253" s="2" t="s">
        <v>1774</v>
      </c>
      <c r="D253" s="2" t="s">
        <v>1943</v>
      </c>
      <c r="E253" s="2" t="s">
        <v>1905</v>
      </c>
      <c r="F253" s="2" t="s">
        <v>1854</v>
      </c>
      <c r="G253" s="8" t="str">
        <f>IF(COUNTIF('Dam Lines'!A:A,D253)&gt;0,"Yes","No")</f>
        <v>No</v>
      </c>
      <c r="H253" s="14" t="s">
        <v>1742</v>
      </c>
      <c r="I253" s="8" t="str">
        <f t="array" ref="I253">IF(G253="Yes",XLOOKUP(D253,'Dam Lines'!A:A,'Dam Lines'!J:J),"")</f>
        <v/>
      </c>
    </row>
    <row r="254" hidden="1">
      <c r="A254" s="11">
        <v>11.0</v>
      </c>
      <c r="B254" s="3" t="s">
        <v>2111</v>
      </c>
      <c r="C254" s="2" t="s">
        <v>1994</v>
      </c>
      <c r="D254" s="2" t="s">
        <v>1128</v>
      </c>
      <c r="E254" s="2" t="s">
        <v>1905</v>
      </c>
      <c r="F254" s="2" t="s">
        <v>1854</v>
      </c>
      <c r="G254" s="8" t="str">
        <f>IF(COUNTIF('Dam Lines'!A:A,D254)&gt;0,"Yes","No")</f>
        <v>Yes</v>
      </c>
      <c r="H254" s="14" t="s">
        <v>1742</v>
      </c>
      <c r="I254" s="8" t="str">
        <f t="array" ref="I254">IF(G254="Yes",XLOOKUP(D254,'Dam Lines'!A:A,'Dam Lines'!J:J),"")</f>
        <v>SAMMIE</v>
      </c>
    </row>
    <row r="255" hidden="1">
      <c r="A255" s="11">
        <v>12.0</v>
      </c>
      <c r="B255" s="3" t="s">
        <v>1855</v>
      </c>
      <c r="C255" s="2" t="s">
        <v>1791</v>
      </c>
      <c r="D255" s="2" t="s">
        <v>1856</v>
      </c>
      <c r="E255" s="2" t="s">
        <v>1905</v>
      </c>
      <c r="F255" s="2" t="s">
        <v>1854</v>
      </c>
      <c r="G255" s="8" t="str">
        <f>IF(COUNTIF('Dam Lines'!A:A,D255)&gt;0,"Yes","No")</f>
        <v>No</v>
      </c>
      <c r="H255" s="14" t="s">
        <v>1742</v>
      </c>
      <c r="I255" s="8" t="str">
        <f t="array" ref="I255">IF(G255="Yes",XLOOKUP(D255,'Dam Lines'!A:A,'Dam Lines'!J:J),"")</f>
        <v/>
      </c>
    </row>
    <row r="256" hidden="1">
      <c r="A256" s="11">
        <v>1.0</v>
      </c>
      <c r="B256" s="3" t="s">
        <v>1330</v>
      </c>
      <c r="C256" s="2" t="s">
        <v>2112</v>
      </c>
      <c r="D256" s="2" t="s">
        <v>518</v>
      </c>
      <c r="E256" s="4" t="s">
        <v>1740</v>
      </c>
      <c r="F256" s="4" t="s">
        <v>1869</v>
      </c>
      <c r="G256" s="8" t="str">
        <f>IF(COUNTIF('Dam Lines'!A:A,D256)&gt;0,"Yes","No")</f>
        <v>Yes</v>
      </c>
      <c r="H256" s="14" t="s">
        <v>1761</v>
      </c>
      <c r="I256" s="8" t="str">
        <f t="array" ref="I256">IF(G256="Yes",XLOOKUP(D256,'Dam Lines'!A:A,'Dam Lines'!J:J),"")</f>
        <v>NEVADA II</v>
      </c>
    </row>
    <row r="257" hidden="1">
      <c r="A257" s="11">
        <v>2.0</v>
      </c>
      <c r="B257" s="3" t="s">
        <v>2113</v>
      </c>
      <c r="C257" s="2" t="s">
        <v>1798</v>
      </c>
      <c r="D257" s="2" t="s">
        <v>363</v>
      </c>
      <c r="E257" s="2" t="s">
        <v>1740</v>
      </c>
      <c r="F257" s="2" t="s">
        <v>1869</v>
      </c>
      <c r="G257" s="8" t="str">
        <f>IF(COUNTIF('Dam Lines'!A:A,D257)&gt;0,"Yes","No")</f>
        <v>Yes</v>
      </c>
      <c r="H257" s="14" t="s">
        <v>1742</v>
      </c>
      <c r="I257" s="8" t="str">
        <f t="array" ref="I257">IF(G257="Yes",XLOOKUP(D257,'Dam Lines'!A:A,'Dam Lines'!J:J),"")</f>
        <v>MADOU</v>
      </c>
    </row>
    <row r="258" hidden="1">
      <c r="A258" s="11">
        <v>3.0</v>
      </c>
      <c r="B258" s="3" t="s">
        <v>1746</v>
      </c>
      <c r="C258" s="2" t="s">
        <v>1747</v>
      </c>
      <c r="D258" s="2" t="s">
        <v>98</v>
      </c>
      <c r="E258" s="2" t="s">
        <v>1740</v>
      </c>
      <c r="F258" s="2" t="s">
        <v>1869</v>
      </c>
      <c r="G258" s="8" t="str">
        <f>IF(COUNTIF('Dam Lines'!A:A,D258)&gt;0,"Yes","No")</f>
        <v>Yes</v>
      </c>
      <c r="H258" s="14" t="s">
        <v>1742</v>
      </c>
      <c r="I258" s="8" t="str">
        <f t="array" ref="I258">IF(G258="Yes",XLOOKUP(D258,'Dam Lines'!A:A,'Dam Lines'!J:J),"")</f>
        <v>PHILIPPA</v>
      </c>
    </row>
    <row r="259" hidden="1">
      <c r="A259" s="11">
        <v>4.0</v>
      </c>
      <c r="B259" s="3" t="s">
        <v>1888</v>
      </c>
      <c r="C259" s="2" t="s">
        <v>1754</v>
      </c>
      <c r="D259" s="2" t="s">
        <v>1009</v>
      </c>
      <c r="E259" s="2" t="s">
        <v>1740</v>
      </c>
      <c r="F259" s="2" t="s">
        <v>1869</v>
      </c>
      <c r="G259" s="8" t="str">
        <f>IF(COUNTIF('Dam Lines'!A:A,D259)&gt;0,"Yes","No")</f>
        <v>Yes</v>
      </c>
      <c r="H259" s="14" t="s">
        <v>1742</v>
      </c>
      <c r="I259" s="8" t="str">
        <f t="array" ref="I259">IF(G259="Yes",XLOOKUP(D259,'Dam Lines'!A:A,'Dam Lines'!J:J),"")</f>
        <v>HADIA</v>
      </c>
    </row>
    <row r="260" hidden="1">
      <c r="A260" s="11">
        <v>5.0</v>
      </c>
      <c r="B260" s="3" t="s">
        <v>2114</v>
      </c>
      <c r="C260" s="2" t="s">
        <v>2115</v>
      </c>
      <c r="D260" s="2" t="s">
        <v>2116</v>
      </c>
      <c r="E260" s="2" t="s">
        <v>1740</v>
      </c>
      <c r="F260" s="2" t="s">
        <v>1869</v>
      </c>
      <c r="G260" s="8" t="str">
        <f>IF(COUNTIF('Dam Lines'!A:A,D260)&gt;0,"Yes","No")</f>
        <v>No</v>
      </c>
      <c r="H260" s="14" t="s">
        <v>1742</v>
      </c>
      <c r="I260" s="8" t="str">
        <f t="array" ref="I260">IF(G260="Yes",XLOOKUP(D260,'Dam Lines'!A:A,'Dam Lines'!J:J),"")</f>
        <v/>
      </c>
    </row>
    <row r="261" hidden="1">
      <c r="A261" s="11">
        <v>6.0</v>
      </c>
      <c r="B261" s="3" t="s">
        <v>2117</v>
      </c>
      <c r="C261" s="2" t="s">
        <v>1859</v>
      </c>
      <c r="D261" s="2" t="s">
        <v>2118</v>
      </c>
      <c r="E261" s="2" t="s">
        <v>1740</v>
      </c>
      <c r="F261" s="2" t="s">
        <v>1869</v>
      </c>
      <c r="G261" s="8" t="str">
        <f>IF(COUNTIF('Dam Lines'!A:A,D261)&gt;0,"Yes","No")</f>
        <v>No</v>
      </c>
      <c r="H261" s="14" t="s">
        <v>1742</v>
      </c>
      <c r="I261" s="8" t="str">
        <f t="array" ref="I261">IF(G261="Yes",XLOOKUP(D261,'Dam Lines'!A:A,'Dam Lines'!J:J),"")</f>
        <v/>
      </c>
    </row>
    <row r="262" hidden="1">
      <c r="A262" s="11">
        <v>7.0</v>
      </c>
      <c r="B262" s="3" t="s">
        <v>1889</v>
      </c>
      <c r="C262" s="2" t="s">
        <v>1871</v>
      </c>
      <c r="D262" s="2" t="s">
        <v>1890</v>
      </c>
      <c r="E262" s="2" t="s">
        <v>1740</v>
      </c>
      <c r="F262" s="2" t="s">
        <v>1869</v>
      </c>
      <c r="G262" s="8" t="str">
        <f>IF(COUNTIF('Dam Lines'!A:A,D262)&gt;0,"Yes","No")</f>
        <v>No</v>
      </c>
      <c r="H262" s="14" t="s">
        <v>1742</v>
      </c>
      <c r="I262" s="8" t="str">
        <f t="array" ref="I262">IF(G262="Yes",XLOOKUP(D262,'Dam Lines'!A:A,'Dam Lines'!J:J),"")</f>
        <v/>
      </c>
    </row>
    <row r="263" hidden="1">
      <c r="A263" s="11">
        <v>8.0</v>
      </c>
      <c r="B263" s="3" t="s">
        <v>1872</v>
      </c>
      <c r="C263" s="2" t="s">
        <v>1768</v>
      </c>
      <c r="D263" s="2" t="s">
        <v>1873</v>
      </c>
      <c r="E263" s="2" t="s">
        <v>1740</v>
      </c>
      <c r="F263" s="2" t="s">
        <v>1869</v>
      </c>
      <c r="G263" s="8" t="str">
        <f>IF(COUNTIF('Dam Lines'!A:A,D263)&gt;0,"Yes","No")</f>
        <v>No</v>
      </c>
      <c r="H263" s="14" t="s">
        <v>1742</v>
      </c>
      <c r="I263" s="8" t="str">
        <f t="array" ref="I263">IF(G263="Yes",XLOOKUP(D263,'Dam Lines'!A:A,'Dam Lines'!J:J),"")</f>
        <v/>
      </c>
    </row>
    <row r="264" hidden="1">
      <c r="A264" s="11">
        <v>9.0</v>
      </c>
      <c r="B264" s="3" t="s">
        <v>1896</v>
      </c>
      <c r="C264" s="2" t="s">
        <v>1897</v>
      </c>
      <c r="D264" s="2" t="s">
        <v>365</v>
      </c>
      <c r="E264" s="2" t="s">
        <v>1740</v>
      </c>
      <c r="F264" s="2" t="s">
        <v>1869</v>
      </c>
      <c r="G264" s="8" t="str">
        <f>IF(COUNTIF('Dam Lines'!A:A,D264)&gt;0,"Yes","No")</f>
        <v>Yes</v>
      </c>
      <c r="H264" s="14" t="s">
        <v>1742</v>
      </c>
      <c r="I264" s="8" t="str">
        <f t="array" ref="I264">IF(G264="Yes",XLOOKUP(D264,'Dam Lines'!A:A,'Dam Lines'!J:J),"")</f>
        <v>N"JIMA</v>
      </c>
    </row>
    <row r="265" hidden="1">
      <c r="A265" s="11">
        <v>10.0</v>
      </c>
      <c r="B265" s="3" t="s">
        <v>2119</v>
      </c>
      <c r="C265" s="2" t="s">
        <v>1798</v>
      </c>
      <c r="D265" s="2" t="s">
        <v>70</v>
      </c>
      <c r="E265" s="2" t="s">
        <v>1740</v>
      </c>
      <c r="F265" s="2" t="s">
        <v>1869</v>
      </c>
      <c r="G265" s="8" t="str">
        <f>IF(COUNTIF('Dam Lines'!A:A,D265)&gt;0,"Yes","No")</f>
        <v>Yes</v>
      </c>
      <c r="H265" s="14" t="s">
        <v>1742</v>
      </c>
      <c r="I265" s="8" t="str">
        <f t="array" ref="I265">IF(G265="Yes",XLOOKUP(D265,'Dam Lines'!A:A,'Dam Lines'!J:J),"")</f>
        <v>MAGNESIE</v>
      </c>
    </row>
    <row r="266" hidden="1">
      <c r="A266" s="11">
        <v>11.0</v>
      </c>
      <c r="B266" s="3" t="s">
        <v>1979</v>
      </c>
      <c r="C266" s="2" t="s">
        <v>1980</v>
      </c>
      <c r="D266" s="2" t="s">
        <v>1981</v>
      </c>
      <c r="E266" s="2" t="s">
        <v>1740</v>
      </c>
      <c r="F266" s="2" t="s">
        <v>1869</v>
      </c>
      <c r="G266" s="8" t="str">
        <f>IF(COUNTIF('Dam Lines'!A:A,D266)&gt;0,"Yes","No")</f>
        <v>No</v>
      </c>
      <c r="H266" s="14" t="s">
        <v>1761</v>
      </c>
      <c r="I266" s="8" t="str">
        <f t="array" ref="I266">IF(G266="Yes",XLOOKUP(D266,'Dam Lines'!A:A,'Dam Lines'!J:J),"")</f>
        <v/>
      </c>
    </row>
    <row r="267" hidden="1">
      <c r="A267" s="11">
        <v>12.0</v>
      </c>
      <c r="B267" s="3" t="s">
        <v>2120</v>
      </c>
      <c r="C267" s="2" t="s">
        <v>1747</v>
      </c>
      <c r="D267" s="2" t="s">
        <v>698</v>
      </c>
      <c r="E267" s="2" t="s">
        <v>1740</v>
      </c>
      <c r="F267" s="2" t="s">
        <v>1869</v>
      </c>
      <c r="G267" s="8" t="str">
        <f>IF(COUNTIF('Dam Lines'!A:A,D267)&gt;0,"Yes","No")</f>
        <v>Yes</v>
      </c>
      <c r="H267" s="14" t="s">
        <v>1742</v>
      </c>
      <c r="I267" s="8" t="str">
        <f t="array" ref="I267">IF(G267="Yes",XLOOKUP(D267,'Dam Lines'!A:A,'Dam Lines'!J:J),"")</f>
        <v>SILKY</v>
      </c>
    </row>
    <row r="268" hidden="1">
      <c r="A268" s="11">
        <v>13.0</v>
      </c>
      <c r="B268" s="3" t="s">
        <v>2028</v>
      </c>
      <c r="C268" s="2" t="s">
        <v>2029</v>
      </c>
      <c r="D268" s="2" t="s">
        <v>2030</v>
      </c>
      <c r="E268" s="2" t="s">
        <v>1740</v>
      </c>
      <c r="F268" s="2" t="s">
        <v>1869</v>
      </c>
      <c r="G268" s="8" t="str">
        <f>IF(COUNTIF('Dam Lines'!A:A,D268)&gt;0,"Yes","No")</f>
        <v>No</v>
      </c>
      <c r="H268" s="14" t="s">
        <v>1742</v>
      </c>
      <c r="I268" s="8" t="str">
        <f t="array" ref="I268">IF(G268="Yes",XLOOKUP(D268,'Dam Lines'!A:A,'Dam Lines'!J:J),"")</f>
        <v/>
      </c>
    </row>
    <row r="269" hidden="1">
      <c r="A269" s="11">
        <v>14.0</v>
      </c>
      <c r="B269" s="3" t="s">
        <v>1784</v>
      </c>
      <c r="C269" s="2" t="s">
        <v>1785</v>
      </c>
      <c r="D269" s="2" t="s">
        <v>1786</v>
      </c>
      <c r="E269" s="2" t="s">
        <v>1740</v>
      </c>
      <c r="F269" s="2" t="s">
        <v>1869</v>
      </c>
      <c r="G269" s="8" t="str">
        <f>IF(COUNTIF('Dam Lines'!A:A,D269)&gt;0,"Yes","No")</f>
        <v>No</v>
      </c>
      <c r="H269" s="14" t="s">
        <v>1761</v>
      </c>
      <c r="I269" s="8" t="str">
        <f t="array" ref="I269">IF(G269="Yes",XLOOKUP(D269,'Dam Lines'!A:A,'Dam Lines'!J:J),"")</f>
        <v/>
      </c>
    </row>
    <row r="270" hidden="1">
      <c r="A270" s="11">
        <v>15.0</v>
      </c>
      <c r="B270" s="3" t="s">
        <v>1771</v>
      </c>
      <c r="C270" s="2" t="s">
        <v>1772</v>
      </c>
      <c r="D270" s="2" t="s">
        <v>1078</v>
      </c>
      <c r="E270" s="2" t="s">
        <v>1740</v>
      </c>
      <c r="F270" s="2" t="s">
        <v>1869</v>
      </c>
      <c r="G270" s="8" t="str">
        <f>IF(COUNTIF('Dam Lines'!A:A,D270)&gt;0,"Yes","No")</f>
        <v>Yes</v>
      </c>
      <c r="H270" s="14" t="s">
        <v>1742</v>
      </c>
      <c r="I270" s="8" t="str">
        <f t="array" ref="I270">IF(G270="Yes",XLOOKUP(D270,'Dam Lines'!A:A,'Dam Lines'!J:J),"")</f>
        <v>ALTHEA</v>
      </c>
    </row>
    <row r="271" hidden="1">
      <c r="A271" s="11">
        <v>1.0</v>
      </c>
      <c r="B271" s="3" t="s">
        <v>1966</v>
      </c>
      <c r="C271" s="2" t="s">
        <v>1861</v>
      </c>
      <c r="D271" s="2" t="s">
        <v>130</v>
      </c>
      <c r="E271" s="4" t="s">
        <v>1740</v>
      </c>
      <c r="F271" s="4" t="s">
        <v>1887</v>
      </c>
      <c r="G271" s="8" t="str">
        <f>IF(COUNTIF('Dam Lines'!A:A,D271)&gt;0,"Yes","No")</f>
        <v>Yes</v>
      </c>
      <c r="H271" s="14" t="s">
        <v>1742</v>
      </c>
      <c r="I271" s="8" t="str">
        <f t="array" ref="I271">IF(G271="Yes",XLOOKUP(D271,'Dam Lines'!A:A,'Dam Lines'!J:J),"")</f>
        <v>QUINE</v>
      </c>
    </row>
    <row r="272" hidden="1">
      <c r="A272" s="11">
        <v>2.0</v>
      </c>
      <c r="B272" s="3" t="s">
        <v>2006</v>
      </c>
      <c r="C272" s="2" t="s">
        <v>1798</v>
      </c>
      <c r="D272" s="2" t="s">
        <v>459</v>
      </c>
      <c r="E272" s="2" t="s">
        <v>1740</v>
      </c>
      <c r="F272" s="2" t="s">
        <v>1887</v>
      </c>
      <c r="G272" s="8" t="str">
        <f>IF(COUNTIF('Dam Lines'!A:A,D272)&gt;0,"Yes","No")</f>
        <v>Yes</v>
      </c>
      <c r="H272" s="14" t="s">
        <v>1742</v>
      </c>
      <c r="I272" s="8" t="str">
        <f t="array" ref="I272">IF(G272="Yes",XLOOKUP(D272,'Dam Lines'!A:A,'Dam Lines'!J:J),"")</f>
        <v>NEVADA II</v>
      </c>
    </row>
    <row r="273" hidden="1">
      <c r="A273" s="11">
        <v>3.0</v>
      </c>
      <c r="B273" s="3" t="s">
        <v>2121</v>
      </c>
      <c r="C273" s="2" t="s">
        <v>2122</v>
      </c>
      <c r="D273" s="2" t="s">
        <v>2123</v>
      </c>
      <c r="E273" s="2" t="s">
        <v>1740</v>
      </c>
      <c r="F273" s="2" t="s">
        <v>1887</v>
      </c>
      <c r="G273" s="8" t="str">
        <f>IF(COUNTIF('Dam Lines'!A:A,D273)&gt;0,"Yes","No")</f>
        <v>No</v>
      </c>
      <c r="H273" s="14" t="s">
        <v>1742</v>
      </c>
      <c r="I273" s="8" t="str">
        <f t="array" ref="I273">IF(G273="Yes",XLOOKUP(D273,'Dam Lines'!A:A,'Dam Lines'!J:J),"")</f>
        <v/>
      </c>
    </row>
    <row r="274" hidden="1">
      <c r="A274" s="11">
        <v>4.0</v>
      </c>
      <c r="B274" s="3" t="s">
        <v>2124</v>
      </c>
      <c r="C274" s="2" t="s">
        <v>1798</v>
      </c>
      <c r="D274" s="2" t="s">
        <v>122</v>
      </c>
      <c r="E274" s="2" t="s">
        <v>1740</v>
      </c>
      <c r="F274" s="2" t="s">
        <v>1887</v>
      </c>
      <c r="G274" s="8" t="str">
        <f>IF(COUNTIF('Dam Lines'!A:A,D274)&gt;0,"Yes","No")</f>
        <v>Yes</v>
      </c>
      <c r="H274" s="14" t="s">
        <v>1742</v>
      </c>
      <c r="I274" s="8" t="str">
        <f t="array" ref="I274">IF(G274="Yes",XLOOKUP(D274,'Dam Lines'!A:A,'Dam Lines'!J:J),"")</f>
        <v>NEVADA II</v>
      </c>
    </row>
    <row r="275" hidden="1">
      <c r="A275" s="11">
        <v>5.0</v>
      </c>
      <c r="B275" s="3" t="s">
        <v>2125</v>
      </c>
      <c r="C275" s="2" t="s">
        <v>1785</v>
      </c>
      <c r="D275" s="2" t="s">
        <v>189</v>
      </c>
      <c r="E275" s="2" t="s">
        <v>1740</v>
      </c>
      <c r="F275" s="2" t="s">
        <v>1887</v>
      </c>
      <c r="G275" s="8" t="str">
        <f>IF(COUNTIF('Dam Lines'!A:A,D275)&gt;0,"Yes","No")</f>
        <v>Yes</v>
      </c>
      <c r="H275" s="14" t="s">
        <v>1742</v>
      </c>
      <c r="I275" s="8" t="str">
        <f t="array" ref="I275">IF(G275="Yes",XLOOKUP(D275,'Dam Lines'!A:A,'Dam Lines'!J:J),"")</f>
        <v>KORAL</v>
      </c>
    </row>
    <row r="276" hidden="1">
      <c r="A276" s="11">
        <v>1.0</v>
      </c>
      <c r="B276" s="3" t="s">
        <v>1928</v>
      </c>
      <c r="C276" s="2" t="s">
        <v>1747</v>
      </c>
      <c r="D276" s="2" t="s">
        <v>1103</v>
      </c>
      <c r="E276" s="4" t="s">
        <v>1779</v>
      </c>
      <c r="F276" s="4" t="s">
        <v>1869</v>
      </c>
      <c r="G276" s="8" t="str">
        <f>IF(COUNTIF('Dam Lines'!A:A,D276)&gt;0,"Yes","No")</f>
        <v>Yes</v>
      </c>
      <c r="H276" s="14" t="s">
        <v>1761</v>
      </c>
      <c r="I276" s="8" t="str">
        <f t="array" ref="I276">IF(G276="Yes",XLOOKUP(D276,'Dam Lines'!A:A,'Dam Lines'!J:J),"")</f>
        <v>DAHSHUR</v>
      </c>
    </row>
    <row r="277" hidden="1">
      <c r="A277" s="11">
        <v>2.0</v>
      </c>
      <c r="B277" s="3" t="s">
        <v>2126</v>
      </c>
      <c r="C277" s="2" t="s">
        <v>2127</v>
      </c>
      <c r="D277" s="2" t="s">
        <v>227</v>
      </c>
      <c r="E277" s="2" t="s">
        <v>1779</v>
      </c>
      <c r="F277" s="2" t="s">
        <v>1869</v>
      </c>
      <c r="G277" s="8" t="str">
        <f>IF(COUNTIF('Dam Lines'!A:A,D277)&gt;0,"Yes","No")</f>
        <v>Yes</v>
      </c>
      <c r="H277" s="14" t="s">
        <v>1742</v>
      </c>
      <c r="I277" s="8" t="str">
        <f t="array" ref="I277">IF(G277="Yes",XLOOKUP(D277,'Dam Lines'!A:A,'Dam Lines'!J:J),"")</f>
        <v>MADOU</v>
      </c>
    </row>
    <row r="278" hidden="1">
      <c r="A278" s="11">
        <v>3.0</v>
      </c>
      <c r="B278" s="3" t="s">
        <v>2128</v>
      </c>
      <c r="C278" s="2" t="s">
        <v>1798</v>
      </c>
      <c r="D278" s="2" t="s">
        <v>576</v>
      </c>
      <c r="E278" s="2" t="s">
        <v>1779</v>
      </c>
      <c r="F278" s="2" t="s">
        <v>1869</v>
      </c>
      <c r="G278" s="8" t="str">
        <f>IF(COUNTIF('Dam Lines'!A:A,D278)&gt;0,"Yes","No")</f>
        <v>Yes</v>
      </c>
      <c r="H278" s="14" t="s">
        <v>1742</v>
      </c>
      <c r="I278" s="8" t="str">
        <f t="array" ref="I278">IF(G278="Yes",XLOOKUP(D278,'Dam Lines'!A:A,'Dam Lines'!J:J),"")</f>
        <v>QUINE</v>
      </c>
    </row>
    <row r="279" hidden="1">
      <c r="A279" s="11">
        <v>4.0</v>
      </c>
      <c r="B279" s="3" t="s">
        <v>2129</v>
      </c>
      <c r="C279" s="2" t="s">
        <v>1777</v>
      </c>
      <c r="D279" s="2" t="s">
        <v>1041</v>
      </c>
      <c r="E279" s="2" t="s">
        <v>1779</v>
      </c>
      <c r="F279" s="2" t="s">
        <v>1869</v>
      </c>
      <c r="G279" s="8" t="str">
        <f>IF(COUNTIF('Dam Lines'!A:A,D279)&gt;0,"Yes","No")</f>
        <v>Yes</v>
      </c>
      <c r="H279" s="14" t="s">
        <v>1742</v>
      </c>
      <c r="I279" s="8" t="str">
        <f t="array" ref="I279">IF(G279="Yes",XLOOKUP(D279,'Dam Lines'!A:A,'Dam Lines'!J:J),"")</f>
        <v>FATMA</v>
      </c>
    </row>
    <row r="280" hidden="1">
      <c r="A280" s="11">
        <v>5.0</v>
      </c>
      <c r="B280" s="3" t="s">
        <v>2130</v>
      </c>
      <c r="C280" s="2" t="s">
        <v>1798</v>
      </c>
      <c r="D280" s="2" t="s">
        <v>636</v>
      </c>
      <c r="E280" s="2" t="s">
        <v>1779</v>
      </c>
      <c r="F280" s="2" t="s">
        <v>1869</v>
      </c>
      <c r="G280" s="8" t="str">
        <f>IF(COUNTIF('Dam Lines'!A:A,D280)&gt;0,"Yes","No")</f>
        <v>No</v>
      </c>
      <c r="H280" s="14" t="s">
        <v>1742</v>
      </c>
      <c r="I280" s="8" t="str">
        <f t="array" ref="I280">IF(G280="Yes",XLOOKUP(D280,'Dam Lines'!A:A,'Dam Lines'!J:J),"")</f>
        <v/>
      </c>
    </row>
    <row r="281" hidden="1">
      <c r="A281" s="11">
        <v>6.0</v>
      </c>
      <c r="B281" s="3" t="s">
        <v>965</v>
      </c>
      <c r="C281" s="2" t="s">
        <v>1768</v>
      </c>
      <c r="D281" s="2" t="s">
        <v>952</v>
      </c>
      <c r="E281" s="2" t="s">
        <v>1779</v>
      </c>
      <c r="F281" s="2" t="s">
        <v>1869</v>
      </c>
      <c r="G281" s="8" t="str">
        <f>IF(COUNTIF('Dam Lines'!A:A,D281)&gt;0,"Yes","No")</f>
        <v>Yes</v>
      </c>
      <c r="H281" s="14" t="s">
        <v>1761</v>
      </c>
      <c r="I281" s="8" t="str">
        <f t="array" ref="I281">IF(G281="Yes",XLOOKUP(D281,'Dam Lines'!A:A,'Dam Lines'!J:J),"")</f>
        <v>MAGNESIE</v>
      </c>
    </row>
    <row r="282" hidden="1">
      <c r="A282" s="11">
        <v>7.0</v>
      </c>
      <c r="B282" s="3" t="s">
        <v>1882</v>
      </c>
      <c r="C282" s="2" t="s">
        <v>1798</v>
      </c>
      <c r="D282" s="2" t="s">
        <v>99</v>
      </c>
      <c r="E282" s="2" t="s">
        <v>1779</v>
      </c>
      <c r="F282" s="2" t="s">
        <v>1869</v>
      </c>
      <c r="G282" s="8" t="str">
        <f>IF(COUNTIF('Dam Lines'!A:A,D282)&gt;0,"Yes","No")</f>
        <v>Yes</v>
      </c>
      <c r="H282" s="14" t="s">
        <v>1742</v>
      </c>
      <c r="I282" s="8" t="str">
        <f t="array" ref="I282">IF(G282="Yes",XLOOKUP(D282,'Dam Lines'!A:A,'Dam Lines'!J:J),"")</f>
        <v>HALAZOUNA</v>
      </c>
    </row>
    <row r="283" hidden="1">
      <c r="A283" s="11">
        <v>8.0</v>
      </c>
      <c r="B283" s="3" t="s">
        <v>2049</v>
      </c>
      <c r="C283" s="2" t="s">
        <v>1962</v>
      </c>
      <c r="D283" s="2" t="s">
        <v>919</v>
      </c>
      <c r="E283" s="2" t="s">
        <v>1779</v>
      </c>
      <c r="F283" s="2" t="s">
        <v>1869</v>
      </c>
      <c r="G283" s="8" t="str">
        <f>IF(COUNTIF('Dam Lines'!A:A,D283)&gt;0,"Yes","No")</f>
        <v>Yes</v>
      </c>
      <c r="H283" s="14" t="s">
        <v>1742</v>
      </c>
      <c r="I283" s="8" t="str">
        <f t="array" ref="I283">IF(G283="Yes",XLOOKUP(D283,'Dam Lines'!A:A,'Dam Lines'!J:J),"")</f>
        <v>YFS ALMOND JOY</v>
      </c>
    </row>
    <row r="284" hidden="1">
      <c r="A284" s="11">
        <v>9.0</v>
      </c>
      <c r="B284" s="3" t="s">
        <v>1929</v>
      </c>
      <c r="C284" s="2" t="s">
        <v>1768</v>
      </c>
      <c r="D284" s="2" t="s">
        <v>980</v>
      </c>
      <c r="E284" s="2" t="s">
        <v>1779</v>
      </c>
      <c r="F284" s="2" t="s">
        <v>1869</v>
      </c>
      <c r="G284" s="8" t="str">
        <f>IF(COUNTIF('Dam Lines'!A:A,D284)&gt;0,"Yes","No")</f>
        <v>Yes</v>
      </c>
      <c r="H284" s="14" t="s">
        <v>1742</v>
      </c>
      <c r="I284" s="8" t="str">
        <f t="array" ref="I284">IF(G284="Yes",XLOOKUP(D284,'Dam Lines'!A:A,'Dam Lines'!J:J),"")</f>
        <v>CAIDA</v>
      </c>
    </row>
    <row r="285" hidden="1">
      <c r="A285" s="11">
        <v>1.0</v>
      </c>
      <c r="B285" s="3" t="s">
        <v>2056</v>
      </c>
      <c r="C285" s="2" t="s">
        <v>1744</v>
      </c>
      <c r="D285" s="2" t="s">
        <v>99</v>
      </c>
      <c r="E285" s="4" t="s">
        <v>1905</v>
      </c>
      <c r="F285" s="4" t="s">
        <v>1869</v>
      </c>
      <c r="G285" s="8" t="str">
        <f>IF(COUNTIF('Dam Lines'!A:A,D285)&gt;0,"Yes","No")</f>
        <v>Yes</v>
      </c>
      <c r="H285" s="14" t="s">
        <v>1742</v>
      </c>
      <c r="I285" s="8" t="str">
        <f t="array" ref="I285">IF(G285="Yes",XLOOKUP(D285,'Dam Lines'!A:A,'Dam Lines'!J:J),"")</f>
        <v>HALAZOUNA</v>
      </c>
    </row>
    <row r="286" hidden="1">
      <c r="A286" s="11">
        <v>2.0</v>
      </c>
      <c r="B286" s="3" t="s">
        <v>2057</v>
      </c>
      <c r="C286" s="2" t="s">
        <v>1798</v>
      </c>
      <c r="D286" s="2" t="s">
        <v>376</v>
      </c>
      <c r="E286" s="2" t="s">
        <v>1905</v>
      </c>
      <c r="F286" s="2" t="s">
        <v>1869</v>
      </c>
      <c r="G286" s="8" t="str">
        <f>IF(COUNTIF('Dam Lines'!A:A,D286)&gt;0,"Yes","No")</f>
        <v>Yes</v>
      </c>
      <c r="H286" s="14" t="s">
        <v>1742</v>
      </c>
      <c r="I286" s="8" t="str">
        <f t="array" ref="I286">IF(G286="Yes",XLOOKUP(D286,'Dam Lines'!A:A,'Dam Lines'!J:J),"")</f>
        <v>DJEDDA</v>
      </c>
    </row>
    <row r="287" hidden="1">
      <c r="A287" s="11">
        <v>3.0</v>
      </c>
      <c r="B287" s="3" t="s">
        <v>2061</v>
      </c>
      <c r="C287" s="2" t="s">
        <v>1920</v>
      </c>
      <c r="D287" s="2" t="s">
        <v>1250</v>
      </c>
      <c r="E287" s="2" t="s">
        <v>1905</v>
      </c>
      <c r="F287" s="2" t="s">
        <v>1869</v>
      </c>
      <c r="G287" s="8" t="str">
        <f>IF(COUNTIF('Dam Lines'!A:A,D287)&gt;0,"Yes","No")</f>
        <v>Yes</v>
      </c>
      <c r="H287" s="14" t="s">
        <v>1742</v>
      </c>
      <c r="I287" s="8" t="str">
        <f t="array" ref="I287">IF(G287="Yes",XLOOKUP(D287,'Dam Lines'!A:A,'Dam Lines'!J:J),"")</f>
        <v>HALA AL THANIYA</v>
      </c>
    </row>
    <row r="288" hidden="1">
      <c r="A288" s="11">
        <v>4.0</v>
      </c>
      <c r="B288" s="3" t="s">
        <v>895</v>
      </c>
      <c r="C288" s="2" t="s">
        <v>1744</v>
      </c>
      <c r="D288" s="2" t="s">
        <v>302</v>
      </c>
      <c r="E288" s="2" t="s">
        <v>1905</v>
      </c>
      <c r="F288" s="2" t="s">
        <v>1869</v>
      </c>
      <c r="G288" s="8" t="str">
        <f>IF(COUNTIF('Dam Lines'!A:A,D288)&gt;0,"Yes","No")</f>
        <v>Yes</v>
      </c>
      <c r="H288" s="14" t="s">
        <v>1761</v>
      </c>
      <c r="I288" s="8" t="str">
        <f t="array" ref="I288">IF(G288="Yes",XLOOKUP(D288,'Dam Lines'!A:A,'Dam Lines'!J:J),"")</f>
        <v>FATMA</v>
      </c>
    </row>
    <row r="289" hidden="1">
      <c r="A289" s="11">
        <v>5.0</v>
      </c>
      <c r="B289" s="3" t="s">
        <v>681</v>
      </c>
      <c r="C289" s="2" t="s">
        <v>1768</v>
      </c>
      <c r="D289" s="2" t="s">
        <v>2131</v>
      </c>
      <c r="E289" s="2" t="s">
        <v>1905</v>
      </c>
      <c r="F289" s="2" t="s">
        <v>1869</v>
      </c>
      <c r="G289" s="1" t="s">
        <v>1780</v>
      </c>
      <c r="H289" s="14" t="s">
        <v>1761</v>
      </c>
      <c r="I289" s="8" t="str">
        <f t="array" ref="I289">XLOOKUP(B289,'Dam Lines'!A:A,'Dam Lines'!J:J)</f>
        <v>FATMA</v>
      </c>
    </row>
    <row r="290" hidden="1">
      <c r="A290" s="11">
        <v>6.0</v>
      </c>
      <c r="B290" s="3" t="s">
        <v>2072</v>
      </c>
      <c r="C290" s="2" t="s">
        <v>1911</v>
      </c>
      <c r="D290" s="2" t="s">
        <v>2073</v>
      </c>
      <c r="E290" s="2" t="s">
        <v>1905</v>
      </c>
      <c r="F290" s="2" t="s">
        <v>1869</v>
      </c>
      <c r="G290" s="8" t="str">
        <f>IF(COUNTIF('Dam Lines'!A:A,D290)&gt;0,"Yes","No")</f>
        <v>No</v>
      </c>
      <c r="H290" s="14" t="s">
        <v>1742</v>
      </c>
      <c r="I290" s="8" t="str">
        <f t="array" ref="I290">IF(G290="Yes",XLOOKUP(D290,'Dam Lines'!A:A,'Dam Lines'!J:J),"")</f>
        <v/>
      </c>
    </row>
    <row r="291" hidden="1">
      <c r="A291" s="11">
        <v>7.0</v>
      </c>
      <c r="B291" s="3" t="s">
        <v>2132</v>
      </c>
      <c r="C291" s="2" t="s">
        <v>1897</v>
      </c>
      <c r="D291" s="2" t="s">
        <v>347</v>
      </c>
      <c r="E291" s="2" t="s">
        <v>1905</v>
      </c>
      <c r="F291" s="2" t="s">
        <v>1869</v>
      </c>
      <c r="G291" s="8" t="str">
        <f>IF(COUNTIF('Dam Lines'!A:A,D291)&gt;0,"Yes","No")</f>
        <v>Yes</v>
      </c>
      <c r="H291" s="14" t="s">
        <v>1742</v>
      </c>
      <c r="I291" s="8" t="str">
        <f t="array" ref="I291">IF(G291="Yes",XLOOKUP(D291,'Dam Lines'!A:A,'Dam Lines'!J:J),"")</f>
        <v>MADOU</v>
      </c>
    </row>
    <row r="292" hidden="1">
      <c r="A292" s="11">
        <v>8.0</v>
      </c>
      <c r="B292" s="3" t="s">
        <v>2133</v>
      </c>
      <c r="C292" s="2" t="s">
        <v>1754</v>
      </c>
      <c r="D292" s="2" t="s">
        <v>2134</v>
      </c>
      <c r="E292" s="2" t="s">
        <v>1905</v>
      </c>
      <c r="F292" s="2" t="s">
        <v>1869</v>
      </c>
      <c r="G292" s="8" t="str">
        <f>IF(COUNTIF('Dam Lines'!A:A,D292)&gt;0,"Yes","No")</f>
        <v>No</v>
      </c>
      <c r="H292" s="14" t="s">
        <v>1742</v>
      </c>
      <c r="I292" s="8" t="str">
        <f t="array" ref="I292">IF(G292="Yes",XLOOKUP(D292,'Dam Lines'!A:A,'Dam Lines'!J:J),"")</f>
        <v/>
      </c>
    </row>
    <row r="293" hidden="1">
      <c r="A293" s="11">
        <v>1.0</v>
      </c>
      <c r="B293" s="3" t="s">
        <v>2135</v>
      </c>
      <c r="C293" s="2" t="s">
        <v>1777</v>
      </c>
      <c r="D293" s="2" t="s">
        <v>718</v>
      </c>
      <c r="E293" s="4" t="s">
        <v>1740</v>
      </c>
      <c r="F293" s="4" t="s">
        <v>1887</v>
      </c>
      <c r="G293" s="8" t="str">
        <f>IF(COUNTIF('Dam Lines'!A:A,D293)&gt;0,"Yes","No")</f>
        <v>Yes</v>
      </c>
      <c r="H293" s="14" t="s">
        <v>1761</v>
      </c>
      <c r="I293" s="8" t="str">
        <f t="array" ref="I293">IF(G293="Yes",XLOOKUP(D293,'Dam Lines'!A:A,'Dam Lines'!J:J),"")</f>
        <v>FATMA</v>
      </c>
    </row>
    <row r="294" hidden="1">
      <c r="A294" s="11">
        <v>2.0</v>
      </c>
      <c r="B294" s="3" t="s">
        <v>1050</v>
      </c>
      <c r="C294" s="2" t="s">
        <v>1757</v>
      </c>
      <c r="D294" s="2" t="s">
        <v>733</v>
      </c>
      <c r="E294" s="2" t="s">
        <v>1740</v>
      </c>
      <c r="F294" s="2" t="s">
        <v>1887</v>
      </c>
      <c r="G294" s="8" t="str">
        <f>IF(COUNTIF('Dam Lines'!A:A,D294)&gt;0,"Yes","No")</f>
        <v>Yes</v>
      </c>
      <c r="H294" s="14" t="s">
        <v>1761</v>
      </c>
      <c r="I294" s="8" t="str">
        <f t="array" ref="I294">IF(G294="Yes",XLOOKUP(D294,'Dam Lines'!A:A,'Dam Lines'!J:J),"")</f>
        <v>ARBALETE</v>
      </c>
    </row>
    <row r="295" hidden="1">
      <c r="A295" s="11">
        <v>3.0</v>
      </c>
      <c r="B295" s="3" t="s">
        <v>2136</v>
      </c>
      <c r="C295" s="2" t="s">
        <v>2137</v>
      </c>
      <c r="D295" s="2" t="s">
        <v>2138</v>
      </c>
      <c r="E295" s="2" t="s">
        <v>1740</v>
      </c>
      <c r="F295" s="2" t="s">
        <v>1887</v>
      </c>
      <c r="G295" s="8" t="str">
        <f>IF(COUNTIF('Dam Lines'!A:A,D295)&gt;0,"Yes","No")</f>
        <v>No</v>
      </c>
      <c r="H295" s="14" t="s">
        <v>1761</v>
      </c>
      <c r="I295" s="8" t="str">
        <f t="array" ref="I295">IF(G295="Yes",XLOOKUP(D295,'Dam Lines'!A:A,'Dam Lines'!J:J),"")</f>
        <v/>
      </c>
    </row>
    <row r="296" hidden="1">
      <c r="A296" s="11">
        <v>4.0</v>
      </c>
      <c r="B296" s="3" t="s">
        <v>2139</v>
      </c>
      <c r="C296" s="2" t="s">
        <v>1772</v>
      </c>
      <c r="D296" s="2" t="s">
        <v>185</v>
      </c>
      <c r="E296" s="2" t="s">
        <v>1740</v>
      </c>
      <c r="F296" s="2" t="s">
        <v>1887</v>
      </c>
      <c r="G296" s="8" t="str">
        <f>IF(COUNTIF('Dam Lines'!A:A,D296)&gt;0,"Yes","No")</f>
        <v>Yes</v>
      </c>
      <c r="H296" s="14" t="s">
        <v>1761</v>
      </c>
      <c r="I296" s="8" t="str">
        <f t="array" ref="I296">IF(G296="Yes",XLOOKUP(D296,'Dam Lines'!A:A,'Dam Lines'!J:J),"")</f>
        <v>SAFIXA</v>
      </c>
    </row>
    <row r="297" hidden="1">
      <c r="A297" s="11">
        <v>5.0</v>
      </c>
      <c r="B297" s="3" t="s">
        <v>2140</v>
      </c>
      <c r="C297" s="2" t="s">
        <v>2122</v>
      </c>
      <c r="D297" s="2" t="s">
        <v>113</v>
      </c>
      <c r="E297" s="2" t="s">
        <v>1740</v>
      </c>
      <c r="F297" s="2" t="s">
        <v>1887</v>
      </c>
      <c r="G297" s="8" t="str">
        <f>IF(COUNTIF('Dam Lines'!A:A,D297)&gt;0,"Yes","No")</f>
        <v>Yes</v>
      </c>
      <c r="H297" s="14" t="s">
        <v>1761</v>
      </c>
      <c r="I297" s="8" t="str">
        <f t="array" ref="I297">IF(G297="Yes",XLOOKUP(D297,'Dam Lines'!A:A,'Dam Lines'!J:J),"")</f>
        <v>NEVADA II</v>
      </c>
    </row>
    <row r="298" hidden="1">
      <c r="A298" s="11">
        <v>6.0</v>
      </c>
      <c r="B298" s="3" t="s">
        <v>2141</v>
      </c>
      <c r="C298" s="2" t="s">
        <v>1772</v>
      </c>
      <c r="D298" s="2" t="s">
        <v>919</v>
      </c>
      <c r="E298" s="2" t="s">
        <v>1740</v>
      </c>
      <c r="F298" s="2" t="s">
        <v>1887</v>
      </c>
      <c r="G298" s="8" t="str">
        <f>IF(COUNTIF('Dam Lines'!A:A,D298)&gt;0,"Yes","No")</f>
        <v>Yes</v>
      </c>
      <c r="H298" s="14" t="s">
        <v>1761</v>
      </c>
      <c r="I298" s="8" t="str">
        <f t="array" ref="I298">IF(G298="Yes",XLOOKUP(D298,'Dam Lines'!A:A,'Dam Lines'!J:J),"")</f>
        <v>YFS ALMOND JOY</v>
      </c>
    </row>
    <row r="299" hidden="1">
      <c r="A299" s="11">
        <v>1.0</v>
      </c>
      <c r="B299" s="3" t="s">
        <v>2142</v>
      </c>
      <c r="C299" s="2" t="s">
        <v>1798</v>
      </c>
      <c r="D299" s="2" t="s">
        <v>459</v>
      </c>
      <c r="E299" s="4" t="s">
        <v>1779</v>
      </c>
      <c r="F299" s="4" t="s">
        <v>1869</v>
      </c>
      <c r="G299" s="8" t="str">
        <f>IF(COUNTIF('Dam Lines'!A:A,D299)&gt;0,"Yes","No")</f>
        <v>Yes</v>
      </c>
      <c r="H299" s="14" t="s">
        <v>1742</v>
      </c>
      <c r="I299" s="8" t="str">
        <f t="array" ref="I299">IF(G299="Yes",XLOOKUP(D299,'Dam Lines'!A:A,'Dam Lines'!J:J),"")</f>
        <v>NEVADA II</v>
      </c>
    </row>
    <row r="300" hidden="1">
      <c r="A300" s="11">
        <v>2.0</v>
      </c>
      <c r="B300" s="3" t="s">
        <v>2103</v>
      </c>
      <c r="C300" s="2" t="s">
        <v>1859</v>
      </c>
      <c r="D300" s="2" t="s">
        <v>151</v>
      </c>
      <c r="E300" s="2" t="s">
        <v>1779</v>
      </c>
      <c r="F300" s="2" t="s">
        <v>1869</v>
      </c>
      <c r="G300" s="8" t="str">
        <f>IF(COUNTIF('Dam Lines'!A:A,D300)&gt;0,"Yes","No")</f>
        <v>Yes</v>
      </c>
      <c r="H300" s="14" t="s">
        <v>1761</v>
      </c>
      <c r="I300" s="8" t="str">
        <f t="array" ref="I300">IF(G300="Yes",XLOOKUP(D300,'Dam Lines'!A:A,'Dam Lines'!J:J),"")</f>
        <v>KARTA</v>
      </c>
    </row>
    <row r="301" hidden="1">
      <c r="A301" s="11">
        <v>3.0</v>
      </c>
      <c r="B301" s="3" t="s">
        <v>2002</v>
      </c>
      <c r="C301" s="2" t="s">
        <v>1798</v>
      </c>
      <c r="D301" s="2" t="s">
        <v>950</v>
      </c>
      <c r="E301" s="2" t="s">
        <v>1779</v>
      </c>
      <c r="F301" s="2" t="s">
        <v>1869</v>
      </c>
      <c r="G301" s="8" t="str">
        <f>IF(COUNTIF('Dam Lines'!A:A,D301)&gt;0,"Yes","No")</f>
        <v>Yes</v>
      </c>
      <c r="H301" s="14" t="s">
        <v>1742</v>
      </c>
      <c r="I301" s="8" t="str">
        <f t="array" ref="I301">IF(G301="Yes",XLOOKUP(D301,'Dam Lines'!A:A,'Dam Lines'!J:J),"")</f>
        <v>MANAGIYA AL SAFFRA</v>
      </c>
    </row>
    <row r="302" hidden="1">
      <c r="A302" s="11">
        <v>4.0</v>
      </c>
      <c r="B302" s="3" t="s">
        <v>1936</v>
      </c>
      <c r="C302" s="2" t="s">
        <v>1911</v>
      </c>
      <c r="D302" s="2" t="s">
        <v>1118</v>
      </c>
      <c r="E302" s="2" t="s">
        <v>1779</v>
      </c>
      <c r="F302" s="2" t="s">
        <v>1869</v>
      </c>
      <c r="G302" s="8" t="str">
        <f>IF(COUNTIF('Dam Lines'!A:A,D302)&gt;0,"Yes","No")</f>
        <v>Yes</v>
      </c>
      <c r="H302" s="14" t="s">
        <v>1761</v>
      </c>
      <c r="I302" s="8" t="str">
        <f t="array" ref="I302">IF(G302="Yes",XLOOKUP(D302,'Dam Lines'!A:A,'Dam Lines'!J:J),"")</f>
        <v>BAKOURA</v>
      </c>
    </row>
    <row r="303" hidden="1">
      <c r="A303" s="11">
        <v>5.0</v>
      </c>
      <c r="B303" s="3" t="s">
        <v>1914</v>
      </c>
      <c r="C303" s="2" t="s">
        <v>1915</v>
      </c>
      <c r="D303" s="2" t="s">
        <v>1916</v>
      </c>
      <c r="E303" s="2" t="s">
        <v>1779</v>
      </c>
      <c r="F303" s="2" t="s">
        <v>1869</v>
      </c>
      <c r="G303" s="8" t="str">
        <f>IF(COUNTIF('Dam Lines'!A:A,D303)&gt;0,"Yes","No")</f>
        <v>No</v>
      </c>
      <c r="H303" s="14" t="s">
        <v>1742</v>
      </c>
      <c r="I303" s="8" t="str">
        <f t="array" ref="I303">IF(G303="Yes",XLOOKUP(D303,'Dam Lines'!A:A,'Dam Lines'!J:J),"")</f>
        <v/>
      </c>
    </row>
    <row r="304" hidden="1">
      <c r="A304" s="11">
        <v>6.0</v>
      </c>
      <c r="B304" s="3" t="s">
        <v>1985</v>
      </c>
      <c r="C304" s="2" t="s">
        <v>1798</v>
      </c>
      <c r="D304" s="2" t="s">
        <v>122</v>
      </c>
      <c r="E304" s="2" t="s">
        <v>1779</v>
      </c>
      <c r="F304" s="2" t="s">
        <v>1869</v>
      </c>
      <c r="G304" s="8" t="str">
        <f>IF(COUNTIF('Dam Lines'!A:A,D304)&gt;0,"Yes","No")</f>
        <v>Yes</v>
      </c>
      <c r="H304" s="14" t="s">
        <v>1742</v>
      </c>
      <c r="I304" s="8" t="str">
        <f t="array" ref="I304">IF(G304="Yes",XLOOKUP(D304,'Dam Lines'!A:A,'Dam Lines'!J:J),"")</f>
        <v>NEVADA II</v>
      </c>
    </row>
    <row r="305" hidden="1">
      <c r="A305" s="11">
        <v>7.0</v>
      </c>
      <c r="B305" s="3" t="s">
        <v>1853</v>
      </c>
      <c r="C305" s="2" t="s">
        <v>1772</v>
      </c>
      <c r="D305" s="2" t="s">
        <v>715</v>
      </c>
      <c r="E305" s="2" t="s">
        <v>1779</v>
      </c>
      <c r="F305" s="2" t="s">
        <v>1869</v>
      </c>
      <c r="G305" s="8" t="str">
        <f>IF(COUNTIF('Dam Lines'!A:A,D305)&gt;0,"Yes","No")</f>
        <v>Yes</v>
      </c>
      <c r="H305" s="14" t="s">
        <v>1742</v>
      </c>
      <c r="I305" s="8" t="str">
        <f t="array" ref="I305">IF(G305="Yes",XLOOKUP(D305,'Dam Lines'!A:A,'Dam Lines'!J:J),"")</f>
        <v>BASSALA</v>
      </c>
    </row>
    <row r="306" hidden="1">
      <c r="A306" s="11">
        <v>8.0</v>
      </c>
      <c r="B306" s="3" t="s">
        <v>2077</v>
      </c>
      <c r="C306" s="2" t="s">
        <v>1911</v>
      </c>
      <c r="D306" s="2" t="s">
        <v>2078</v>
      </c>
      <c r="E306" s="2" t="s">
        <v>1779</v>
      </c>
      <c r="F306" s="2" t="s">
        <v>1869</v>
      </c>
      <c r="G306" s="8" t="str">
        <f>IF(COUNTIF('Dam Lines'!A:A,D306)&gt;0,"Yes","No")</f>
        <v>No</v>
      </c>
      <c r="H306" s="14" t="s">
        <v>1742</v>
      </c>
      <c r="I306" s="8" t="str">
        <f t="array" ref="I306">IF(G306="Yes",XLOOKUP(D306,'Dam Lines'!A:A,'Dam Lines'!J:J),"")</f>
        <v/>
      </c>
    </row>
    <row r="307" hidden="1">
      <c r="A307" s="11">
        <v>9.0</v>
      </c>
      <c r="B307" s="3" t="s">
        <v>2143</v>
      </c>
      <c r="C307" s="2" t="s">
        <v>1749</v>
      </c>
      <c r="D307" s="2" t="s">
        <v>2144</v>
      </c>
      <c r="E307" s="2" t="s">
        <v>1779</v>
      </c>
      <c r="F307" s="2" t="s">
        <v>1869</v>
      </c>
      <c r="G307" s="8" t="str">
        <f>IF(COUNTIF('Dam Lines'!A:A,D307)&gt;0,"Yes","No")</f>
        <v>No</v>
      </c>
      <c r="H307" s="14" t="s">
        <v>1742</v>
      </c>
      <c r="I307" s="8" t="str">
        <f t="array" ref="I307">IF(G307="Yes",XLOOKUP(D307,'Dam Lines'!A:A,'Dam Lines'!J:J),"")</f>
        <v/>
      </c>
    </row>
    <row r="308" hidden="1">
      <c r="A308" s="11">
        <v>10.0</v>
      </c>
      <c r="B308" s="3" t="s">
        <v>2145</v>
      </c>
      <c r="C308" s="2" t="s">
        <v>1798</v>
      </c>
      <c r="D308" s="2" t="s">
        <v>1096</v>
      </c>
      <c r="E308" s="2" t="s">
        <v>1779</v>
      </c>
      <c r="F308" s="2" t="s">
        <v>1869</v>
      </c>
      <c r="G308" s="8" t="str">
        <f>IF(COUNTIF('Dam Lines'!A:A,D308)&gt;0,"Yes","No")</f>
        <v>Yes</v>
      </c>
      <c r="H308" s="14" t="s">
        <v>1761</v>
      </c>
      <c r="I308" s="8" t="str">
        <f t="array" ref="I308">IF(G308="Yes",XLOOKUP(D308,'Dam Lines'!A:A,'Dam Lines'!J:J),"")</f>
        <v>MONAT</v>
      </c>
    </row>
    <row r="309" hidden="1">
      <c r="A309" s="11">
        <v>11.0</v>
      </c>
      <c r="B309" s="3" t="s">
        <v>1756</v>
      </c>
      <c r="C309" s="2" t="s">
        <v>1757</v>
      </c>
      <c r="D309" s="2" t="s">
        <v>1152</v>
      </c>
      <c r="E309" s="2" t="s">
        <v>1779</v>
      </c>
      <c r="F309" s="2" t="s">
        <v>1869</v>
      </c>
      <c r="G309" s="8" t="str">
        <f>IF(COUNTIF('Dam Lines'!A:A,D309)&gt;0,"Yes","No")</f>
        <v>Yes</v>
      </c>
      <c r="H309" s="14" t="s">
        <v>1742</v>
      </c>
      <c r="I309" s="8" t="str">
        <f t="array" ref="I309">IF(G309="Yes",XLOOKUP(D309,'Dam Lines'!A:A,'Dam Lines'!J:J),"")</f>
        <v>BUHTA</v>
      </c>
    </row>
    <row r="310" hidden="1">
      <c r="A310" s="11">
        <v>12.0</v>
      </c>
      <c r="B310" s="3" t="s">
        <v>2003</v>
      </c>
      <c r="C310" s="2" t="s">
        <v>1759</v>
      </c>
      <c r="D310" s="2" t="s">
        <v>2004</v>
      </c>
      <c r="E310" s="2" t="s">
        <v>1779</v>
      </c>
      <c r="F310" s="2" t="s">
        <v>1869</v>
      </c>
      <c r="G310" s="8" t="str">
        <f>IF(COUNTIF('Dam Lines'!A:A,D310)&gt;0,"Yes","No")</f>
        <v>No</v>
      </c>
      <c r="H310" s="14" t="s">
        <v>1742</v>
      </c>
      <c r="I310" s="8" t="str">
        <f t="array" ref="I310">IF(G310="Yes",XLOOKUP(D310,'Dam Lines'!A:A,'Dam Lines'!J:J),"")</f>
        <v/>
      </c>
    </row>
    <row r="311" hidden="1">
      <c r="A311" s="11">
        <v>13.0</v>
      </c>
      <c r="B311" s="3" t="s">
        <v>2146</v>
      </c>
      <c r="C311" s="2" t="s">
        <v>1757</v>
      </c>
      <c r="D311" s="2" t="s">
        <v>898</v>
      </c>
      <c r="E311" s="2" t="s">
        <v>1779</v>
      </c>
      <c r="F311" s="2" t="s">
        <v>1869</v>
      </c>
      <c r="G311" s="8" t="str">
        <f>IF(COUNTIF('Dam Lines'!A:A,D311)&gt;0,"Yes","No")</f>
        <v>No</v>
      </c>
      <c r="H311" s="14" t="s">
        <v>1742</v>
      </c>
      <c r="I311" s="8" t="str">
        <f t="array" ref="I311">IF(G311="Yes",XLOOKUP(D311,'Dam Lines'!A:A,'Dam Lines'!J:J),"")</f>
        <v/>
      </c>
    </row>
    <row r="312" hidden="1">
      <c r="A312" s="11">
        <v>1.0</v>
      </c>
      <c r="B312" s="3" t="s">
        <v>2043</v>
      </c>
      <c r="C312" s="2" t="s">
        <v>1823</v>
      </c>
      <c r="D312" s="2" t="s">
        <v>51</v>
      </c>
      <c r="E312" s="4" t="s">
        <v>1905</v>
      </c>
      <c r="F312" s="4" t="s">
        <v>1869</v>
      </c>
      <c r="G312" s="8" t="str">
        <f>IF(COUNTIF('Dam Lines'!A:A,D312)&gt;0,"Yes","No")</f>
        <v>Yes</v>
      </c>
      <c r="H312" s="14" t="s">
        <v>1742</v>
      </c>
      <c r="I312" s="8" t="str">
        <f t="array" ref="I312">IF(G312="Yes",XLOOKUP(D312,'Dam Lines'!A:A,'Dam Lines'!J:J),"")</f>
        <v>ELOA</v>
      </c>
    </row>
    <row r="313" hidden="1">
      <c r="A313" s="11">
        <v>2.0</v>
      </c>
      <c r="B313" s="3" t="s">
        <v>2069</v>
      </c>
      <c r="C313" s="2" t="s">
        <v>2070</v>
      </c>
      <c r="D313" s="2" t="s">
        <v>32</v>
      </c>
      <c r="E313" s="2" t="s">
        <v>1905</v>
      </c>
      <c r="F313" s="2" t="s">
        <v>1869</v>
      </c>
      <c r="G313" s="8" t="str">
        <f>IF(COUNTIF('Dam Lines'!A:A,D313)&gt;0,"Yes","No")</f>
        <v>Yes</v>
      </c>
      <c r="H313" s="14" t="s">
        <v>1742</v>
      </c>
      <c r="I313" s="8" t="str">
        <f t="array" ref="I313">IF(G313="Yes",XLOOKUP(D313,'Dam Lines'!A:A,'Dam Lines'!J:J),"")</f>
        <v>FATMA</v>
      </c>
    </row>
    <row r="314" hidden="1">
      <c r="A314" s="11">
        <v>3.0</v>
      </c>
      <c r="B314" s="3" t="s">
        <v>2063</v>
      </c>
      <c r="C314" s="2" t="s">
        <v>1859</v>
      </c>
      <c r="D314" s="2" t="s">
        <v>92</v>
      </c>
      <c r="E314" s="2" t="s">
        <v>1905</v>
      </c>
      <c r="F314" s="2" t="s">
        <v>1869</v>
      </c>
      <c r="G314" s="8" t="str">
        <f>IF(COUNTIF('Dam Lines'!A:A,D314)&gt;0,"Yes","No")</f>
        <v>Yes</v>
      </c>
      <c r="H314" s="14" t="s">
        <v>1742</v>
      </c>
      <c r="I314" s="8" t="str">
        <f t="array" ref="I314">IF(G314="Yes",XLOOKUP(D314,'Dam Lines'!A:A,'Dam Lines'!J:J),"")</f>
        <v>NEVADA II</v>
      </c>
    </row>
    <row r="315" hidden="1">
      <c r="A315" s="11">
        <v>4.0</v>
      </c>
      <c r="B315" s="3" t="s">
        <v>2147</v>
      </c>
      <c r="C315" s="2" t="s">
        <v>2067</v>
      </c>
      <c r="D315" s="2" t="s">
        <v>1876</v>
      </c>
      <c r="E315" s="2" t="s">
        <v>1905</v>
      </c>
      <c r="F315" s="2" t="s">
        <v>1869</v>
      </c>
      <c r="G315" s="8" t="str">
        <f>IF(COUNTIF('Dam Lines'!A:A,D315)&gt;0,"Yes","No")</f>
        <v>No</v>
      </c>
      <c r="H315" s="14" t="s">
        <v>1742</v>
      </c>
      <c r="I315" s="8" t="str">
        <f t="array" ref="I315">IF(G315="Yes",XLOOKUP(D315,'Dam Lines'!A:A,'Dam Lines'!J:J),"")</f>
        <v/>
      </c>
    </row>
    <row r="316" hidden="1">
      <c r="A316" s="11">
        <v>5.0</v>
      </c>
      <c r="B316" s="3" t="s">
        <v>2066</v>
      </c>
      <c r="C316" s="2" t="s">
        <v>2067</v>
      </c>
      <c r="D316" s="2" t="s">
        <v>1361</v>
      </c>
      <c r="E316" s="2" t="s">
        <v>1905</v>
      </c>
      <c r="F316" s="2" t="s">
        <v>1869</v>
      </c>
      <c r="G316" s="8" t="str">
        <f>IF(COUNTIF('Dam Lines'!A:A,D316)&gt;0,"Yes","No")</f>
        <v>Yes</v>
      </c>
      <c r="H316" s="14" t="s">
        <v>1742</v>
      </c>
      <c r="I316" s="8" t="str">
        <f t="array" ref="I316">IF(G316="Yes",XLOOKUP(D316,'Dam Lines'!A:A,'Dam Lines'!J:J),"")</f>
        <v>RW RAFINA</v>
      </c>
    </row>
    <row r="317" hidden="1">
      <c r="A317" s="11">
        <v>6.0</v>
      </c>
      <c r="B317" s="3" t="s">
        <v>280</v>
      </c>
      <c r="C317" s="2" t="s">
        <v>1908</v>
      </c>
      <c r="D317" s="2" t="s">
        <v>251</v>
      </c>
      <c r="E317" s="2" t="s">
        <v>1905</v>
      </c>
      <c r="F317" s="2" t="s">
        <v>1869</v>
      </c>
      <c r="G317" s="8" t="str">
        <f>IF(COUNTIF('Dam Lines'!A:A,D317)&gt;0,"Yes","No")</f>
        <v>Yes</v>
      </c>
      <c r="H317" s="14" t="s">
        <v>1761</v>
      </c>
      <c r="I317" s="8" t="str">
        <f t="array" ref="I317">IF(G317="Yes",XLOOKUP(D317,'Dam Lines'!A:A,'Dam Lines'!J:J),"")</f>
        <v>PHILIPPA</v>
      </c>
    </row>
    <row r="318" hidden="1">
      <c r="A318" s="11">
        <v>7.0</v>
      </c>
      <c r="B318" s="3" t="s">
        <v>2148</v>
      </c>
      <c r="C318" s="2" t="s">
        <v>2029</v>
      </c>
      <c r="D318" s="2" t="s">
        <v>2149</v>
      </c>
      <c r="E318" s="2" t="s">
        <v>1905</v>
      </c>
      <c r="F318" s="2" t="s">
        <v>1869</v>
      </c>
      <c r="G318" s="8" t="str">
        <f>IF(COUNTIF('Dam Lines'!A:A,D318)&gt;0,"Yes","No")</f>
        <v>No</v>
      </c>
      <c r="H318" s="14" t="s">
        <v>1742</v>
      </c>
      <c r="I318" s="8" t="str">
        <f t="array" ref="I318">IF(G318="Yes",XLOOKUP(D318,'Dam Lines'!A:A,'Dam Lines'!J:J),"")</f>
        <v/>
      </c>
    </row>
    <row r="319" hidden="1">
      <c r="A319" s="11">
        <v>1.0</v>
      </c>
      <c r="B319" s="3" t="s">
        <v>1891</v>
      </c>
      <c r="C319" s="2" t="s">
        <v>1768</v>
      </c>
      <c r="D319" s="2" t="s">
        <v>1892</v>
      </c>
      <c r="E319" s="4" t="s">
        <v>1740</v>
      </c>
      <c r="F319" s="4" t="s">
        <v>1887</v>
      </c>
      <c r="G319" s="8" t="str">
        <f>IF(COUNTIF('Dam Lines'!A:A,D319)&gt;0,"Yes","No")</f>
        <v>No</v>
      </c>
      <c r="H319" s="14" t="s">
        <v>1761</v>
      </c>
      <c r="I319" s="8" t="str">
        <f t="array" ref="I319">IF(G319="Yes",XLOOKUP(D319,'Dam Lines'!A:A,'Dam Lines'!J:J),"")</f>
        <v/>
      </c>
    </row>
    <row r="320" hidden="1">
      <c r="A320" s="11">
        <v>2.0</v>
      </c>
      <c r="B320" s="3" t="s">
        <v>2150</v>
      </c>
      <c r="C320" s="2" t="s">
        <v>1768</v>
      </c>
      <c r="D320" s="2" t="s">
        <v>1084</v>
      </c>
      <c r="E320" s="2" t="s">
        <v>1740</v>
      </c>
      <c r="F320" s="2" t="s">
        <v>1887</v>
      </c>
      <c r="G320" s="8" t="str">
        <f>IF(COUNTIF('Dam Lines'!A:A,D320)&gt;0,"Yes","No")</f>
        <v>Yes</v>
      </c>
      <c r="H320" s="14" t="s">
        <v>1761</v>
      </c>
      <c r="I320" s="8" t="str">
        <f t="array" ref="I320">IF(G320="Yes",XLOOKUP(D320,'Dam Lines'!A:A,'Dam Lines'!J:J),"")</f>
        <v>SAADA</v>
      </c>
    </row>
    <row r="321" hidden="1">
      <c r="A321" s="11">
        <v>3.0</v>
      </c>
      <c r="B321" s="3" t="s">
        <v>2093</v>
      </c>
      <c r="C321" s="2" t="s">
        <v>1836</v>
      </c>
      <c r="D321" s="2" t="s">
        <v>2094</v>
      </c>
      <c r="E321" s="2" t="s">
        <v>1740</v>
      </c>
      <c r="F321" s="2" t="s">
        <v>1887</v>
      </c>
      <c r="G321" s="8" t="str">
        <f>IF(COUNTIF('Dam Lines'!A:A,D321)&gt;0,"Yes","No")</f>
        <v>No</v>
      </c>
      <c r="H321" s="14" t="s">
        <v>1761</v>
      </c>
      <c r="I321" s="8" t="str">
        <f t="array" ref="I321">IF(G321="Yes",XLOOKUP(D321,'Dam Lines'!A:A,'Dam Lines'!J:J),"")</f>
        <v/>
      </c>
    </row>
    <row r="322" hidden="1">
      <c r="A322" s="11">
        <v>4.0</v>
      </c>
      <c r="B322" s="3" t="s">
        <v>1877</v>
      </c>
      <c r="C322" s="2" t="s">
        <v>1878</v>
      </c>
      <c r="D322" s="2" t="s">
        <v>1879</v>
      </c>
      <c r="E322" s="2" t="s">
        <v>1740</v>
      </c>
      <c r="F322" s="2" t="s">
        <v>1887</v>
      </c>
      <c r="G322" s="8" t="str">
        <f>IF(COUNTIF('Dam Lines'!A:A,D322)&gt;0,"Yes","No")</f>
        <v>No</v>
      </c>
      <c r="H322" s="14" t="s">
        <v>1761</v>
      </c>
      <c r="I322" s="8" t="str">
        <f t="array" ref="I322">IF(G322="Yes",XLOOKUP(D322,'Dam Lines'!A:A,'Dam Lines'!J:J),"")</f>
        <v/>
      </c>
    </row>
    <row r="323" hidden="1">
      <c r="A323" s="11">
        <v>5.0</v>
      </c>
      <c r="B323" s="3" t="s">
        <v>2087</v>
      </c>
      <c r="C323" s="2" t="s">
        <v>1956</v>
      </c>
      <c r="D323" s="2" t="s">
        <v>2088</v>
      </c>
      <c r="E323" s="2" t="s">
        <v>1740</v>
      </c>
      <c r="F323" s="2" t="s">
        <v>1887</v>
      </c>
      <c r="G323" s="8" t="str">
        <f>IF(COUNTIF('Dam Lines'!A:A,D323)&gt;0,"Yes","No")</f>
        <v>No</v>
      </c>
      <c r="H323" s="14" t="s">
        <v>1761</v>
      </c>
      <c r="I323" s="8" t="str">
        <f t="array" ref="I323">IF(G323="Yes",XLOOKUP(D323,'Dam Lines'!A:A,'Dam Lines'!J:J),"")</f>
        <v/>
      </c>
    </row>
    <row r="324" hidden="1">
      <c r="A324" s="11">
        <v>6.0</v>
      </c>
      <c r="B324" s="3" t="s">
        <v>2082</v>
      </c>
      <c r="C324" s="2" t="s">
        <v>1774</v>
      </c>
      <c r="D324" s="2" t="s">
        <v>2083</v>
      </c>
      <c r="E324" s="2" t="s">
        <v>1740</v>
      </c>
      <c r="F324" s="2" t="s">
        <v>1887</v>
      </c>
      <c r="G324" s="8" t="str">
        <f>IF(COUNTIF('Dam Lines'!A:A,D324)&gt;0,"Yes","No")</f>
        <v>No</v>
      </c>
      <c r="H324" s="14" t="s">
        <v>1761</v>
      </c>
      <c r="I324" s="8" t="str">
        <f t="array" ref="I324">IF(G324="Yes",XLOOKUP(D324,'Dam Lines'!A:A,'Dam Lines'!J:J),"")</f>
        <v/>
      </c>
    </row>
    <row r="325" hidden="1">
      <c r="A325" s="11">
        <v>7.0</v>
      </c>
      <c r="B325" s="3" t="s">
        <v>1979</v>
      </c>
      <c r="C325" s="2" t="s">
        <v>1980</v>
      </c>
      <c r="D325" s="2" t="s">
        <v>1981</v>
      </c>
      <c r="E325" s="2" t="s">
        <v>1740</v>
      </c>
      <c r="F325" s="2" t="s">
        <v>1887</v>
      </c>
      <c r="G325" s="8" t="str">
        <f>IF(COUNTIF('Dam Lines'!A:A,D325)&gt;0,"Yes","No")</f>
        <v>No</v>
      </c>
      <c r="H325" s="14" t="s">
        <v>1761</v>
      </c>
      <c r="I325" s="8" t="str">
        <f t="array" ref="I325">IF(G325="Yes",XLOOKUP(D325,'Dam Lines'!A:A,'Dam Lines'!J:J),"")</f>
        <v/>
      </c>
    </row>
    <row r="326" hidden="1">
      <c r="A326" s="11">
        <v>8.0</v>
      </c>
      <c r="B326" s="3" t="s">
        <v>1959</v>
      </c>
      <c r="C326" s="2" t="s">
        <v>1774</v>
      </c>
      <c r="D326" s="2" t="s">
        <v>1960</v>
      </c>
      <c r="E326" s="2" t="s">
        <v>1740</v>
      </c>
      <c r="F326" s="2" t="s">
        <v>1887</v>
      </c>
      <c r="G326" s="8" t="str">
        <f>IF(COUNTIF('Dam Lines'!A:A,D326)&gt;0,"Yes","No")</f>
        <v>No</v>
      </c>
      <c r="H326" s="14" t="s">
        <v>1761</v>
      </c>
      <c r="I326" s="8" t="str">
        <f t="array" ref="I326">IF(G326="Yes",XLOOKUP(D326,'Dam Lines'!A:A,'Dam Lines'!J:J),"")</f>
        <v/>
      </c>
    </row>
    <row r="327" hidden="1">
      <c r="A327" s="11">
        <v>1.0</v>
      </c>
      <c r="B327" s="3" t="s">
        <v>1787</v>
      </c>
      <c r="C327" s="2" t="s">
        <v>1788</v>
      </c>
      <c r="D327" s="2" t="s">
        <v>1789</v>
      </c>
      <c r="E327" s="4" t="s">
        <v>1779</v>
      </c>
      <c r="F327" s="4" t="s">
        <v>1887</v>
      </c>
      <c r="G327" s="8" t="str">
        <f>IF(COUNTIF('Dam Lines'!A:A,D327)&gt;0,"Yes","No")</f>
        <v>No</v>
      </c>
      <c r="H327" s="14" t="s">
        <v>1742</v>
      </c>
      <c r="I327" s="8" t="str">
        <f t="array" ref="I327">IF(G327="Yes",XLOOKUP(D327,'Dam Lines'!A:A,'Dam Lines'!J:J),"")</f>
        <v/>
      </c>
    </row>
    <row r="328" hidden="1">
      <c r="A328" s="11">
        <v>2.0</v>
      </c>
      <c r="B328" s="3" t="s">
        <v>1793</v>
      </c>
      <c r="C328" s="2" t="s">
        <v>1794</v>
      </c>
      <c r="D328" s="2" t="s">
        <v>130</v>
      </c>
      <c r="E328" s="2" t="s">
        <v>1779</v>
      </c>
      <c r="F328" s="2" t="s">
        <v>1887</v>
      </c>
      <c r="G328" s="8" t="str">
        <f>IF(COUNTIF('Dam Lines'!A:A,D328)&gt;0,"Yes","No")</f>
        <v>Yes</v>
      </c>
      <c r="H328" s="14" t="s">
        <v>1742</v>
      </c>
      <c r="I328" s="8" t="str">
        <f t="array" ref="I328">IF(G328="Yes",XLOOKUP(D328,'Dam Lines'!A:A,'Dam Lines'!J:J),"")</f>
        <v>QUINE</v>
      </c>
    </row>
    <row r="329" hidden="1">
      <c r="A329" s="11">
        <v>3.0</v>
      </c>
      <c r="B329" s="3" t="s">
        <v>1767</v>
      </c>
      <c r="C329" s="2" t="s">
        <v>1768</v>
      </c>
      <c r="D329" s="2" t="s">
        <v>1769</v>
      </c>
      <c r="E329" s="2" t="s">
        <v>1779</v>
      </c>
      <c r="F329" s="2" t="s">
        <v>1887</v>
      </c>
      <c r="G329" s="8" t="str">
        <f>IF(COUNTIF('Dam Lines'!A:A,D329)&gt;0,"Yes","No")</f>
        <v>No</v>
      </c>
      <c r="H329" s="14" t="s">
        <v>1742</v>
      </c>
      <c r="I329" s="8" t="str">
        <f t="array" ref="I329">IF(G329="Yes",XLOOKUP(D329,'Dam Lines'!A:A,'Dam Lines'!J:J),"")</f>
        <v/>
      </c>
    </row>
    <row r="330" hidden="1">
      <c r="A330" s="11">
        <v>4.0</v>
      </c>
      <c r="B330" s="3" t="s">
        <v>1848</v>
      </c>
      <c r="C330" s="2" t="s">
        <v>1849</v>
      </c>
      <c r="D330" s="2" t="s">
        <v>1850</v>
      </c>
      <c r="E330" s="2" t="s">
        <v>1779</v>
      </c>
      <c r="F330" s="2" t="s">
        <v>1887</v>
      </c>
      <c r="G330" s="8" t="str">
        <f>IF(COUNTIF('Dam Lines'!A:A,D330)&gt;0,"Yes","No")</f>
        <v>No</v>
      </c>
      <c r="H330" s="14" t="s">
        <v>1742</v>
      </c>
      <c r="I330" s="8" t="str">
        <f t="array" ref="I330">IF(G330="Yes",XLOOKUP(D330,'Dam Lines'!A:A,'Dam Lines'!J:J),"")</f>
        <v/>
      </c>
    </row>
    <row r="331" hidden="1">
      <c r="A331" s="11">
        <v>5.0</v>
      </c>
      <c r="B331" s="3" t="s">
        <v>468</v>
      </c>
      <c r="C331" s="2" t="s">
        <v>2151</v>
      </c>
      <c r="D331" s="2" t="s">
        <v>116</v>
      </c>
      <c r="E331" s="2" t="s">
        <v>1779</v>
      </c>
      <c r="F331" s="2" t="s">
        <v>1887</v>
      </c>
      <c r="G331" s="8" t="str">
        <f>IF(COUNTIF('Dam Lines'!A:A,D331)&gt;0,"Yes","No")</f>
        <v>Yes</v>
      </c>
      <c r="H331" s="14" t="s">
        <v>1761</v>
      </c>
      <c r="I331" s="8" t="str">
        <f t="array" ref="I331">IF(G331="Yes",XLOOKUP(D331,'Dam Lines'!A:A,'Dam Lines'!J:J),"")</f>
        <v>FATMA</v>
      </c>
    </row>
    <row r="332" hidden="1">
      <c r="A332" s="11">
        <v>6.0</v>
      </c>
      <c r="B332" s="3" t="s">
        <v>1781</v>
      </c>
      <c r="C332" s="2" t="s">
        <v>1782</v>
      </c>
      <c r="D332" s="2" t="s">
        <v>1783</v>
      </c>
      <c r="E332" s="2" t="s">
        <v>1779</v>
      </c>
      <c r="F332" s="2" t="s">
        <v>1887</v>
      </c>
      <c r="G332" s="8" t="str">
        <f>IF(COUNTIF('Dam Lines'!A:A,D332)&gt;0,"Yes","No")</f>
        <v>No</v>
      </c>
      <c r="H332" s="14" t="s">
        <v>1742</v>
      </c>
      <c r="I332" s="8" t="str">
        <f t="array" ref="I332">IF(G332="Yes",XLOOKUP(D332,'Dam Lines'!A:A,'Dam Lines'!J:J),"")</f>
        <v/>
      </c>
    </row>
    <row r="333" hidden="1">
      <c r="A333" s="11">
        <v>7.0</v>
      </c>
      <c r="B333" s="3" t="s">
        <v>1146</v>
      </c>
      <c r="C333" s="2" t="s">
        <v>1802</v>
      </c>
      <c r="D333" s="2" t="s">
        <v>1147</v>
      </c>
      <c r="E333" s="2" t="s">
        <v>1779</v>
      </c>
      <c r="F333" s="2" t="s">
        <v>1887</v>
      </c>
      <c r="G333" s="1" t="s">
        <v>1780</v>
      </c>
      <c r="H333" s="14" t="s">
        <v>1761</v>
      </c>
      <c r="I333" s="8" t="str">
        <f t="array" ref="I333">XLOOKUP(B333,'Dam Lines'!A:A,'Dam Lines'!J:J)</f>
        <v>FATMA</v>
      </c>
    </row>
    <row r="334" hidden="1">
      <c r="A334" s="11">
        <v>8.0</v>
      </c>
      <c r="B334" s="3" t="s">
        <v>2152</v>
      </c>
      <c r="C334" s="2" t="s">
        <v>1886</v>
      </c>
      <c r="D334" s="2" t="s">
        <v>251</v>
      </c>
      <c r="E334" s="2" t="s">
        <v>1779</v>
      </c>
      <c r="F334" s="2" t="s">
        <v>1887</v>
      </c>
      <c r="G334" s="8" t="str">
        <f>IF(COUNTIF('Dam Lines'!A:A,D334)&gt;0,"Yes","No")</f>
        <v>Yes</v>
      </c>
      <c r="H334" s="14" t="s">
        <v>1742</v>
      </c>
      <c r="I334" s="8" t="str">
        <f t="array" ref="I334">IF(G334="Yes",XLOOKUP(D334,'Dam Lines'!A:A,'Dam Lines'!J:J),"")</f>
        <v>PHILIPPA</v>
      </c>
    </row>
    <row r="335" hidden="1">
      <c r="A335" s="11">
        <v>9.0</v>
      </c>
      <c r="B335" s="3" t="s">
        <v>1863</v>
      </c>
      <c r="C335" s="2" t="s">
        <v>1864</v>
      </c>
      <c r="D335" s="2" t="s">
        <v>1865</v>
      </c>
      <c r="E335" s="2" t="s">
        <v>1779</v>
      </c>
      <c r="F335" s="2" t="s">
        <v>1887</v>
      </c>
      <c r="G335" s="8" t="str">
        <f>IF(COUNTIF('Dam Lines'!A:A,D335)&gt;0,"Yes","No")</f>
        <v>No</v>
      </c>
      <c r="H335" s="14" t="s">
        <v>1742</v>
      </c>
      <c r="I335" s="8" t="str">
        <f t="array" ref="I335">IF(G335="Yes",XLOOKUP(D335,'Dam Lines'!A:A,'Dam Lines'!J:J),"")</f>
        <v/>
      </c>
    </row>
    <row r="336" hidden="1">
      <c r="A336" s="11">
        <v>10.0</v>
      </c>
      <c r="B336" s="3" t="s">
        <v>1974</v>
      </c>
      <c r="C336" s="2" t="s">
        <v>1975</v>
      </c>
      <c r="D336" s="2" t="s">
        <v>109</v>
      </c>
      <c r="E336" s="2" t="s">
        <v>1779</v>
      </c>
      <c r="F336" s="2" t="s">
        <v>1887</v>
      </c>
      <c r="G336" s="8" t="str">
        <f>IF(COUNTIF('Dam Lines'!A:A,D336)&gt;0,"Yes","No")</f>
        <v>Yes</v>
      </c>
      <c r="H336" s="14" t="s">
        <v>1742</v>
      </c>
      <c r="I336" s="8" t="str">
        <f t="array" ref="I336">IF(G336="Yes",XLOOKUP(D336,'Dam Lines'!A:A,'Dam Lines'!J:J),"")</f>
        <v>ASTRALE</v>
      </c>
    </row>
    <row r="337" hidden="1">
      <c r="A337" s="11">
        <v>11.0</v>
      </c>
      <c r="B337" s="3" t="s">
        <v>2153</v>
      </c>
      <c r="C337" s="2" t="s">
        <v>1765</v>
      </c>
      <c r="D337" s="2" t="s">
        <v>311</v>
      </c>
      <c r="E337" s="2" t="s">
        <v>1779</v>
      </c>
      <c r="F337" s="2" t="s">
        <v>1887</v>
      </c>
      <c r="G337" s="8" t="str">
        <f>IF(COUNTIF('Dam Lines'!A:A,D337)&gt;0,"Yes","No")</f>
        <v>Yes</v>
      </c>
      <c r="H337" s="14" t="s">
        <v>1742</v>
      </c>
      <c r="I337" s="8" t="str">
        <f t="array" ref="I337">IF(G337="Yes",XLOOKUP(D337,'Dam Lines'!A:A,'Dam Lines'!J:J),"")</f>
        <v>MENCULE16</v>
      </c>
    </row>
    <row r="338" hidden="1">
      <c r="A338" s="11">
        <v>1.0</v>
      </c>
      <c r="B338" s="3" t="s">
        <v>1929</v>
      </c>
      <c r="C338" s="2" t="s">
        <v>1768</v>
      </c>
      <c r="D338" s="2" t="s">
        <v>980</v>
      </c>
      <c r="E338" s="4" t="s">
        <v>1779</v>
      </c>
      <c r="F338" s="4" t="s">
        <v>1818</v>
      </c>
      <c r="G338" s="8" t="str">
        <f>IF(COUNTIF('Dam Lines'!A:A,D338)&gt;0,"Yes","No")</f>
        <v>Yes</v>
      </c>
      <c r="H338" s="14" t="s">
        <v>1742</v>
      </c>
      <c r="I338" s="8" t="str">
        <f t="array" ref="I338">IF(G338="Yes",XLOOKUP(D338,'Dam Lines'!A:A,'Dam Lines'!J:J),"")</f>
        <v>CAIDA</v>
      </c>
    </row>
    <row r="339" hidden="1">
      <c r="A339" s="11">
        <v>2.0</v>
      </c>
      <c r="B339" s="3" t="s">
        <v>2154</v>
      </c>
      <c r="C339" s="2" t="s">
        <v>2085</v>
      </c>
      <c r="D339" s="2" t="s">
        <v>2155</v>
      </c>
      <c r="E339" s="2" t="s">
        <v>1779</v>
      </c>
      <c r="F339" s="2" t="s">
        <v>1818</v>
      </c>
      <c r="G339" s="8" t="str">
        <f>IF(COUNTIF('Dam Lines'!A:A,D339)&gt;0,"Yes","No")</f>
        <v>No</v>
      </c>
      <c r="H339" s="14" t="s">
        <v>1742</v>
      </c>
      <c r="I339" s="8" t="str">
        <f t="array" ref="I339">IF(G339="Yes",XLOOKUP(D339,'Dam Lines'!A:A,'Dam Lines'!J:J),"")</f>
        <v/>
      </c>
    </row>
    <row r="340" hidden="1">
      <c r="A340" s="11">
        <v>3.0</v>
      </c>
      <c r="B340" s="3" t="s">
        <v>2156</v>
      </c>
      <c r="C340" s="2" t="s">
        <v>1774</v>
      </c>
      <c r="D340" s="2" t="s">
        <v>2157</v>
      </c>
      <c r="E340" s="2" t="s">
        <v>1779</v>
      </c>
      <c r="F340" s="2" t="s">
        <v>1818</v>
      </c>
      <c r="G340" s="8" t="str">
        <f>IF(COUNTIF('Dam Lines'!A:A,D340)&gt;0,"Yes","No")</f>
        <v>No</v>
      </c>
      <c r="H340" s="14" t="s">
        <v>1742</v>
      </c>
      <c r="I340" s="8" t="str">
        <f t="array" ref="I340">IF(G340="Yes",XLOOKUP(D340,'Dam Lines'!A:A,'Dam Lines'!J:J),"")</f>
        <v/>
      </c>
    </row>
    <row r="341" hidden="1">
      <c r="A341" s="11">
        <v>4.0</v>
      </c>
      <c r="B341" s="3" t="s">
        <v>2033</v>
      </c>
      <c r="C341" s="2" t="s">
        <v>1744</v>
      </c>
      <c r="D341" s="2" t="s">
        <v>2034</v>
      </c>
      <c r="E341" s="2" t="s">
        <v>1779</v>
      </c>
      <c r="F341" s="2" t="s">
        <v>1818</v>
      </c>
      <c r="G341" s="8" t="str">
        <f>IF(COUNTIF('Dam Lines'!A:A,D341)&gt;0,"Yes","No")</f>
        <v>No</v>
      </c>
      <c r="H341" s="14" t="s">
        <v>1742</v>
      </c>
      <c r="I341" s="8" t="str">
        <f t="array" ref="I341">IF(G341="Yes",XLOOKUP(D341,'Dam Lines'!A:A,'Dam Lines'!J:J),"")</f>
        <v/>
      </c>
    </row>
    <row r="342" hidden="1">
      <c r="A342" s="11">
        <v>5.0</v>
      </c>
      <c r="B342" s="3" t="s">
        <v>2026</v>
      </c>
      <c r="C342" s="2" t="s">
        <v>2027</v>
      </c>
      <c r="D342" s="2" t="s">
        <v>1232</v>
      </c>
      <c r="E342" s="2" t="s">
        <v>1779</v>
      </c>
      <c r="F342" s="2" t="s">
        <v>1818</v>
      </c>
      <c r="G342" s="8" t="str">
        <f>IF(COUNTIF('Dam Lines'!A:A,D342)&gt;0,"Yes","No")</f>
        <v>No</v>
      </c>
      <c r="H342" s="14" t="s">
        <v>1742</v>
      </c>
      <c r="I342" s="8" t="str">
        <f t="array" ref="I342">IF(G342="Yes",XLOOKUP(D342,'Dam Lines'!A:A,'Dam Lines'!J:J),"")</f>
        <v/>
      </c>
    </row>
    <row r="343" hidden="1">
      <c r="A343" s="11">
        <v>6.0</v>
      </c>
      <c r="B343" s="3" t="s">
        <v>1930</v>
      </c>
      <c r="C343" s="2" t="s">
        <v>1931</v>
      </c>
      <c r="D343" s="2" t="s">
        <v>1932</v>
      </c>
      <c r="E343" s="2" t="s">
        <v>1779</v>
      </c>
      <c r="F343" s="2" t="s">
        <v>1818</v>
      </c>
      <c r="G343" s="8" t="str">
        <f>IF(COUNTIF('Dam Lines'!A:A,D343)&gt;0,"Yes","No")</f>
        <v>No</v>
      </c>
      <c r="H343" s="14" t="s">
        <v>1742</v>
      </c>
      <c r="I343" s="8" t="str">
        <f t="array" ref="I343">IF(G343="Yes",XLOOKUP(D343,'Dam Lines'!A:A,'Dam Lines'!J:J),"")</f>
        <v/>
      </c>
    </row>
    <row r="344" hidden="1">
      <c r="A344" s="11">
        <v>7.0</v>
      </c>
      <c r="B344" s="3" t="s">
        <v>1934</v>
      </c>
      <c r="C344" s="2" t="s">
        <v>1935</v>
      </c>
      <c r="D344" s="2" t="s">
        <v>297</v>
      </c>
      <c r="E344" s="2" t="s">
        <v>1779</v>
      </c>
      <c r="F344" s="2" t="s">
        <v>1818</v>
      </c>
      <c r="G344" s="8" t="str">
        <f>IF(COUNTIF('Dam Lines'!A:A,D344)&gt;0,"Yes","No")</f>
        <v>Yes</v>
      </c>
      <c r="H344" s="14" t="s">
        <v>1761</v>
      </c>
      <c r="I344" s="8" t="str">
        <f t="array" ref="I344">IF(G344="Yes",XLOOKUP(D344,'Dam Lines'!A:A,'Dam Lines'!J:J),"")</f>
        <v>BAKOURA</v>
      </c>
    </row>
    <row r="345" hidden="1">
      <c r="A345" s="11">
        <v>8.0</v>
      </c>
      <c r="B345" s="3" t="s">
        <v>1860</v>
      </c>
      <c r="C345" s="2" t="s">
        <v>1861</v>
      </c>
      <c r="D345" s="2" t="s">
        <v>1862</v>
      </c>
      <c r="E345" s="2" t="s">
        <v>1779</v>
      </c>
      <c r="F345" s="2" t="s">
        <v>1818</v>
      </c>
      <c r="G345" s="8" t="str">
        <f>IF(COUNTIF('Dam Lines'!A:A,D345)&gt;0,"Yes","No")</f>
        <v>No</v>
      </c>
      <c r="H345" s="14" t="s">
        <v>1742</v>
      </c>
      <c r="I345" s="8" t="str">
        <f t="array" ref="I345">IF(G345="Yes",XLOOKUP(D345,'Dam Lines'!A:A,'Dam Lines'!J:J),"")</f>
        <v/>
      </c>
    </row>
    <row r="346" hidden="1">
      <c r="A346" s="11">
        <v>9.0</v>
      </c>
      <c r="B346" s="3" t="s">
        <v>2107</v>
      </c>
      <c r="C346" s="2" t="s">
        <v>1774</v>
      </c>
      <c r="D346" s="2" t="s">
        <v>2108</v>
      </c>
      <c r="E346" s="2" t="s">
        <v>1779</v>
      </c>
      <c r="F346" s="2" t="s">
        <v>1818</v>
      </c>
      <c r="G346" s="8" t="str">
        <f>IF(COUNTIF('Dam Lines'!A:A,D346)&gt;0,"Yes","No")</f>
        <v>No</v>
      </c>
      <c r="H346" s="14" t="s">
        <v>1742</v>
      </c>
      <c r="I346" s="8" t="str">
        <f t="array" ref="I346">IF(G346="Yes",XLOOKUP(D346,'Dam Lines'!A:A,'Dam Lines'!J:J),"")</f>
        <v/>
      </c>
    </row>
    <row r="347" hidden="1">
      <c r="A347" s="11">
        <v>10.0</v>
      </c>
      <c r="B347" s="3" t="s">
        <v>1919</v>
      </c>
      <c r="C347" s="2" t="s">
        <v>1920</v>
      </c>
      <c r="D347" s="2" t="s">
        <v>1921</v>
      </c>
      <c r="E347" s="2" t="s">
        <v>1779</v>
      </c>
      <c r="F347" s="2" t="s">
        <v>1818</v>
      </c>
      <c r="G347" s="8" t="str">
        <f>IF(COUNTIF('Dam Lines'!A:A,D347)&gt;0,"Yes","No")</f>
        <v>No</v>
      </c>
      <c r="H347" s="14" t="s">
        <v>1742</v>
      </c>
      <c r="I347" s="8" t="str">
        <f t="array" ref="I347">IF(G347="Yes",XLOOKUP(D347,'Dam Lines'!A:A,'Dam Lines'!J:J),"")</f>
        <v/>
      </c>
    </row>
    <row r="348" hidden="1">
      <c r="A348" s="11">
        <v>11.0</v>
      </c>
      <c r="B348" s="3" t="s">
        <v>1933</v>
      </c>
      <c r="C348" s="2" t="s">
        <v>1752</v>
      </c>
      <c r="D348" s="2" t="s">
        <v>241</v>
      </c>
      <c r="E348" s="2" t="s">
        <v>1779</v>
      </c>
      <c r="F348" s="2" t="s">
        <v>1818</v>
      </c>
      <c r="G348" s="8" t="str">
        <f>IF(COUNTIF('Dam Lines'!A:A,D348)&gt;0,"Yes","No")</f>
        <v>Yes</v>
      </c>
      <c r="H348" s="14" t="s">
        <v>1742</v>
      </c>
      <c r="I348" s="8" t="str">
        <f t="array" ref="I348">IF(G348="Yes",XLOOKUP(D348,'Dam Lines'!A:A,'Dam Lines'!J:J),"")</f>
        <v>NEVADA II</v>
      </c>
    </row>
    <row r="349" hidden="1">
      <c r="A349" s="11">
        <v>12.0</v>
      </c>
      <c r="B349" s="3" t="s">
        <v>2158</v>
      </c>
      <c r="C349" s="2" t="s">
        <v>1991</v>
      </c>
      <c r="D349" s="2" t="s">
        <v>2159</v>
      </c>
      <c r="E349" s="2" t="s">
        <v>1779</v>
      </c>
      <c r="F349" s="2" t="s">
        <v>1818</v>
      </c>
      <c r="G349" s="8" t="str">
        <f>IF(COUNTIF('Dam Lines'!A:A,D349)&gt;0,"Yes","No")</f>
        <v>No</v>
      </c>
      <c r="H349" s="14" t="s">
        <v>1742</v>
      </c>
      <c r="I349" s="8" t="str">
        <f t="array" ref="I349">IF(G349="Yes",XLOOKUP(D349,'Dam Lines'!A:A,'Dam Lines'!J:J),"")</f>
        <v/>
      </c>
    </row>
    <row r="350" hidden="1">
      <c r="A350" s="11">
        <v>13.0</v>
      </c>
      <c r="B350" s="3" t="s">
        <v>2160</v>
      </c>
      <c r="C350" s="2" t="s">
        <v>1798</v>
      </c>
      <c r="D350" s="2" t="s">
        <v>2161</v>
      </c>
      <c r="E350" s="2" t="s">
        <v>1779</v>
      </c>
      <c r="F350" s="2" t="s">
        <v>1818</v>
      </c>
      <c r="G350" s="8" t="str">
        <f>IF(COUNTIF('Dam Lines'!A:A,D350)&gt;0,"Yes","No")</f>
        <v>No</v>
      </c>
      <c r="H350" s="14" t="s">
        <v>1761</v>
      </c>
      <c r="I350" s="8" t="str">
        <f t="array" ref="I350">IF(G350="Yes",XLOOKUP(D350,'Dam Lines'!A:A,'Dam Lines'!J:J),"")</f>
        <v/>
      </c>
    </row>
    <row r="351" hidden="1">
      <c r="A351" s="11">
        <v>14.0</v>
      </c>
      <c r="B351" s="3" t="s">
        <v>2162</v>
      </c>
      <c r="C351" s="2" t="s">
        <v>1798</v>
      </c>
      <c r="D351" s="2" t="s">
        <v>630</v>
      </c>
      <c r="E351" s="2" t="s">
        <v>1779</v>
      </c>
      <c r="F351" s="2" t="s">
        <v>1818</v>
      </c>
      <c r="G351" s="8" t="str">
        <f>IF(COUNTIF('Dam Lines'!A:A,D351)&gt;0,"Yes","No")</f>
        <v>Yes</v>
      </c>
      <c r="H351" s="14" t="s">
        <v>1742</v>
      </c>
      <c r="I351" s="8" t="str">
        <f t="array" ref="I351">IF(G351="Yes",XLOOKUP(D351,'Dam Lines'!A:A,'Dam Lines'!J:J),"")</f>
        <v>NEDJINA</v>
      </c>
    </row>
    <row r="352" hidden="1">
      <c r="A352" s="11">
        <v>15.0</v>
      </c>
      <c r="B352" s="3" t="s">
        <v>2163</v>
      </c>
      <c r="C352" s="2" t="s">
        <v>2164</v>
      </c>
      <c r="D352" s="2" t="s">
        <v>2165</v>
      </c>
      <c r="E352" s="2" t="s">
        <v>1779</v>
      </c>
      <c r="F352" s="2" t="s">
        <v>1818</v>
      </c>
      <c r="G352" s="8" t="str">
        <f>IF(COUNTIF('Dam Lines'!A:A,D352)&gt;0,"Yes","No")</f>
        <v>No</v>
      </c>
      <c r="H352" s="14" t="s">
        <v>1742</v>
      </c>
      <c r="I352" s="8" t="str">
        <f t="array" ref="I352">IF(G352="Yes",XLOOKUP(D352,'Dam Lines'!A:A,'Dam Lines'!J:J),"")</f>
        <v/>
      </c>
    </row>
    <row r="353" hidden="1">
      <c r="A353" s="11">
        <v>1.0</v>
      </c>
      <c r="B353" s="3" t="s">
        <v>1870</v>
      </c>
      <c r="C353" s="2" t="s">
        <v>1871</v>
      </c>
      <c r="D353" s="2" t="s">
        <v>373</v>
      </c>
      <c r="E353" s="4" t="s">
        <v>1779</v>
      </c>
      <c r="F353" s="4" t="s">
        <v>2166</v>
      </c>
      <c r="G353" s="8" t="str">
        <f>IF(COUNTIF('Dam Lines'!A:A,D353)&gt;0,"Yes","No")</f>
        <v>Yes</v>
      </c>
      <c r="H353" s="14" t="s">
        <v>1742</v>
      </c>
      <c r="I353" s="8" t="str">
        <f t="array" ref="I353">IF(G353="Yes",XLOOKUP(D353,'Dam Lines'!A:A,'Dam Lines'!J:J),"")</f>
        <v>MADOU</v>
      </c>
    </row>
    <row r="354" hidden="1">
      <c r="A354" s="11">
        <v>2.0</v>
      </c>
      <c r="B354" s="3" t="s">
        <v>1866</v>
      </c>
      <c r="C354" s="2" t="s">
        <v>1867</v>
      </c>
      <c r="D354" s="2" t="s">
        <v>1868</v>
      </c>
      <c r="E354" s="2" t="s">
        <v>1779</v>
      </c>
      <c r="F354" s="2" t="s">
        <v>2166</v>
      </c>
      <c r="G354" s="8" t="str">
        <f>IF(COUNTIF('Dam Lines'!A:A,D354)&gt;0,"Yes","No")</f>
        <v>No</v>
      </c>
      <c r="H354" s="14" t="s">
        <v>1742</v>
      </c>
      <c r="I354" s="8" t="str">
        <f t="array" ref="I354">IF(G354="Yes",XLOOKUP(D354,'Dam Lines'!A:A,'Dam Lines'!J:J),"")</f>
        <v/>
      </c>
    </row>
    <row r="355" hidden="1">
      <c r="A355" s="11">
        <v>3.0</v>
      </c>
      <c r="B355" s="3" t="s">
        <v>2106</v>
      </c>
      <c r="C355" s="2" t="s">
        <v>1798</v>
      </c>
      <c r="D355" s="2" t="s">
        <v>262</v>
      </c>
      <c r="E355" s="2" t="s">
        <v>1779</v>
      </c>
      <c r="F355" s="2" t="s">
        <v>2166</v>
      </c>
      <c r="G355" s="8" t="str">
        <f>IF(COUNTIF('Dam Lines'!A:A,D355)&gt;0,"Yes","No")</f>
        <v>Yes</v>
      </c>
      <c r="H355" s="14" t="s">
        <v>1742</v>
      </c>
      <c r="I355" s="8" t="str">
        <f t="array" ref="I355">IF(G355="Yes",XLOOKUP(D355,'Dam Lines'!A:A,'Dam Lines'!J:J),"")</f>
        <v>ARRAGONDA</v>
      </c>
    </row>
    <row r="356" hidden="1">
      <c r="A356" s="11">
        <v>4.0</v>
      </c>
      <c r="B356" s="3" t="s">
        <v>1835</v>
      </c>
      <c r="C356" s="2" t="s">
        <v>1836</v>
      </c>
      <c r="D356" s="2" t="s">
        <v>151</v>
      </c>
      <c r="E356" s="2" t="s">
        <v>1779</v>
      </c>
      <c r="F356" s="2" t="s">
        <v>2166</v>
      </c>
      <c r="G356" s="8" t="str">
        <f>IF(COUNTIF('Dam Lines'!A:A,D356)&gt;0,"Yes","No")</f>
        <v>Yes</v>
      </c>
      <c r="H356" s="14" t="s">
        <v>1761</v>
      </c>
      <c r="I356" s="8" t="str">
        <f t="array" ref="I356">IF(G356="Yes",XLOOKUP(D356,'Dam Lines'!A:A,'Dam Lines'!J:J),"")</f>
        <v>KARTA</v>
      </c>
    </row>
    <row r="357" hidden="1">
      <c r="A357" s="11">
        <v>5.0</v>
      </c>
      <c r="B357" s="3" t="s">
        <v>2117</v>
      </c>
      <c r="C357" s="2" t="s">
        <v>1859</v>
      </c>
      <c r="D357" s="2" t="s">
        <v>2118</v>
      </c>
      <c r="E357" s="2" t="s">
        <v>1779</v>
      </c>
      <c r="F357" s="2" t="s">
        <v>2166</v>
      </c>
      <c r="G357" s="8" t="str">
        <f>IF(COUNTIF('Dam Lines'!A:A,D357)&gt;0,"Yes","No")</f>
        <v>No</v>
      </c>
      <c r="H357" s="14" t="s">
        <v>1742</v>
      </c>
      <c r="I357" s="8" t="str">
        <f t="array" ref="I357">IF(G357="Yes",XLOOKUP(D357,'Dam Lines'!A:A,'Dam Lines'!J:J),"")</f>
        <v/>
      </c>
    </row>
    <row r="358" hidden="1">
      <c r="A358" s="11">
        <v>6.0</v>
      </c>
      <c r="B358" s="3" t="s">
        <v>2001</v>
      </c>
      <c r="C358" s="2" t="s">
        <v>1774</v>
      </c>
      <c r="D358" s="2" t="s">
        <v>593</v>
      </c>
      <c r="E358" s="2" t="s">
        <v>1779</v>
      </c>
      <c r="F358" s="2" t="s">
        <v>2166</v>
      </c>
      <c r="G358" s="8" t="str">
        <f>IF(COUNTIF('Dam Lines'!A:A,D358)&gt;0,"Yes","No")</f>
        <v>Yes</v>
      </c>
      <c r="H358" s="14" t="s">
        <v>1742</v>
      </c>
      <c r="I358" s="8" t="str">
        <f t="array" ref="I358">IF(G358="Yes",XLOOKUP(D358,'Dam Lines'!A:A,'Dam Lines'!J:J),"")</f>
        <v>MAMMONA</v>
      </c>
    </row>
    <row r="359" hidden="1">
      <c r="A359" s="11">
        <v>7.0</v>
      </c>
      <c r="B359" s="3" t="s">
        <v>2052</v>
      </c>
      <c r="C359" s="2" t="s">
        <v>1768</v>
      </c>
      <c r="D359" s="2" t="s">
        <v>2053</v>
      </c>
      <c r="E359" s="2" t="s">
        <v>1779</v>
      </c>
      <c r="F359" s="2" t="s">
        <v>2166</v>
      </c>
      <c r="G359" s="8" t="str">
        <f>IF(COUNTIF('Dam Lines'!A:A,D359)&gt;0,"Yes","No")</f>
        <v>No</v>
      </c>
      <c r="H359" s="14" t="s">
        <v>1742</v>
      </c>
      <c r="I359" s="8" t="str">
        <f t="array" ref="I359">IF(G359="Yes",XLOOKUP(D359,'Dam Lines'!A:A,'Dam Lines'!J:J),"")</f>
        <v/>
      </c>
    </row>
    <row r="360" hidden="1">
      <c r="A360" s="11">
        <v>8.0</v>
      </c>
      <c r="B360" s="3" t="s">
        <v>1910</v>
      </c>
      <c r="C360" s="2" t="s">
        <v>1911</v>
      </c>
      <c r="D360" s="2" t="s">
        <v>1075</v>
      </c>
      <c r="E360" s="2" t="s">
        <v>1779</v>
      </c>
      <c r="F360" s="2" t="s">
        <v>2166</v>
      </c>
      <c r="G360" s="8" t="str">
        <f>IF(COUNTIF('Dam Lines'!A:A,D360)&gt;0,"Yes","No")</f>
        <v>Yes</v>
      </c>
      <c r="H360" s="14" t="s">
        <v>1742</v>
      </c>
      <c r="I360" s="8" t="str">
        <f t="array" ref="I360">IF(G360="Yes",XLOOKUP(D360,'Dam Lines'!A:A,'Dam Lines'!J:J),"")</f>
        <v>CAIDA</v>
      </c>
    </row>
    <row r="361" hidden="1">
      <c r="A361" s="11">
        <v>9.0</v>
      </c>
      <c r="B361" s="3" t="s">
        <v>2167</v>
      </c>
      <c r="C361" s="2" t="s">
        <v>1987</v>
      </c>
      <c r="D361" s="2" t="s">
        <v>2168</v>
      </c>
      <c r="E361" s="2" t="s">
        <v>1779</v>
      </c>
      <c r="F361" s="2" t="s">
        <v>2166</v>
      </c>
      <c r="G361" s="8" t="str">
        <f>IF(COUNTIF('Dam Lines'!A:A,D361)&gt;0,"Yes","No")</f>
        <v>No</v>
      </c>
      <c r="H361" s="14" t="s">
        <v>1742</v>
      </c>
      <c r="I361" s="8" t="str">
        <f t="array" ref="I361">IF(G361="Yes",XLOOKUP(D361,'Dam Lines'!A:A,'Dam Lines'!J:J),"")</f>
        <v/>
      </c>
    </row>
    <row r="362" hidden="1">
      <c r="A362" s="11">
        <v>10.0</v>
      </c>
      <c r="B362" s="3" t="s">
        <v>1857</v>
      </c>
      <c r="C362" s="2" t="s">
        <v>1774</v>
      </c>
      <c r="D362" s="2" t="s">
        <v>476</v>
      </c>
      <c r="E362" s="2" t="s">
        <v>1779</v>
      </c>
      <c r="F362" s="2" t="s">
        <v>2166</v>
      </c>
      <c r="G362" s="8" t="str">
        <f>IF(COUNTIF('Dam Lines'!A:A,D362)&gt;0,"Yes","No")</f>
        <v>Yes</v>
      </c>
      <c r="H362" s="14" t="s">
        <v>1742</v>
      </c>
      <c r="I362" s="8" t="str">
        <f t="array" ref="I362">IF(G362="Yes",XLOOKUP(D362,'Dam Lines'!A:A,'Dam Lines'!J:J),"")</f>
        <v>ESTERELLA</v>
      </c>
    </row>
    <row r="363" hidden="1">
      <c r="A363" s="11">
        <v>1.0</v>
      </c>
      <c r="B363" s="3" t="s">
        <v>1889</v>
      </c>
      <c r="C363" s="2" t="s">
        <v>1871</v>
      </c>
      <c r="D363" s="2" t="s">
        <v>1890</v>
      </c>
      <c r="E363" s="4" t="s">
        <v>1740</v>
      </c>
      <c r="F363" s="4" t="s">
        <v>1869</v>
      </c>
      <c r="G363" s="8" t="str">
        <f>IF(COUNTIF('Dam Lines'!A:A,D363)&gt;0,"Yes","No")</f>
        <v>No</v>
      </c>
      <c r="H363" s="14" t="s">
        <v>1742</v>
      </c>
      <c r="I363" s="8" t="str">
        <f t="array" ref="I363">IF(G363="Yes",XLOOKUP(D363,'Dam Lines'!A:A,'Dam Lines'!J:J),"")</f>
        <v/>
      </c>
    </row>
    <row r="364" hidden="1">
      <c r="A364" s="11">
        <v>2.0</v>
      </c>
      <c r="B364" s="3" t="s">
        <v>1888</v>
      </c>
      <c r="C364" s="2" t="s">
        <v>1754</v>
      </c>
      <c r="D364" s="2" t="s">
        <v>1009</v>
      </c>
      <c r="E364" s="2" t="s">
        <v>1740</v>
      </c>
      <c r="F364" s="2" t="s">
        <v>1869</v>
      </c>
      <c r="G364" s="8" t="str">
        <f>IF(COUNTIF('Dam Lines'!A:A,D364)&gt;0,"Yes","No")</f>
        <v>Yes</v>
      </c>
      <c r="H364" s="14" t="s">
        <v>1742</v>
      </c>
      <c r="I364" s="8" t="str">
        <f t="array" ref="I364">IF(G364="Yes",XLOOKUP(D364,'Dam Lines'!A:A,'Dam Lines'!J:J),"")</f>
        <v>HADIA</v>
      </c>
    </row>
    <row r="365" hidden="1">
      <c r="A365" s="11">
        <v>3.0</v>
      </c>
      <c r="B365" s="3" t="s">
        <v>1977</v>
      </c>
      <c r="C365" s="2" t="s">
        <v>1798</v>
      </c>
      <c r="D365" s="2" t="s">
        <v>1978</v>
      </c>
      <c r="E365" s="2" t="s">
        <v>1740</v>
      </c>
      <c r="F365" s="2" t="s">
        <v>1869</v>
      </c>
      <c r="G365" s="8" t="str">
        <f>IF(COUNTIF('Dam Lines'!A:A,D365)&gt;0,"Yes","No")</f>
        <v>No</v>
      </c>
      <c r="H365" s="14" t="s">
        <v>1742</v>
      </c>
      <c r="I365" s="8" t="str">
        <f t="array" ref="I365">IF(G365="Yes",XLOOKUP(D365,'Dam Lines'!A:A,'Dam Lines'!J:J),"")</f>
        <v/>
      </c>
    </row>
    <row r="366" hidden="1">
      <c r="A366" s="11">
        <v>4.0</v>
      </c>
      <c r="B366" s="3" t="s">
        <v>2169</v>
      </c>
      <c r="C366" s="2" t="s">
        <v>1754</v>
      </c>
      <c r="D366" s="2" t="s">
        <v>584</v>
      </c>
      <c r="E366" s="2" t="s">
        <v>1740</v>
      </c>
      <c r="F366" s="2" t="s">
        <v>1869</v>
      </c>
      <c r="G366" s="8" t="str">
        <f>IF(COUNTIF('Dam Lines'!A:A,D366)&gt;0,"Yes","No")</f>
        <v>Yes</v>
      </c>
      <c r="H366" s="14" t="s">
        <v>1742</v>
      </c>
      <c r="I366" s="8" t="str">
        <f t="array" ref="I366">IF(G366="Yes",XLOOKUP(D366,'Dam Lines'!A:A,'Dam Lines'!J:J),"")</f>
        <v>DJEDA</v>
      </c>
    </row>
    <row r="367" hidden="1">
      <c r="A367" s="11">
        <v>5.0</v>
      </c>
      <c r="B367" s="3" t="s">
        <v>1983</v>
      </c>
      <c r="C367" s="2" t="s">
        <v>1791</v>
      </c>
      <c r="D367" s="2" t="s">
        <v>1984</v>
      </c>
      <c r="E367" s="2" t="s">
        <v>1740</v>
      </c>
      <c r="F367" s="2" t="s">
        <v>1869</v>
      </c>
      <c r="G367" s="8" t="str">
        <f>IF(COUNTIF('Dam Lines'!A:A,D367)&gt;0,"Yes","No")</f>
        <v>No</v>
      </c>
      <c r="H367" s="14" t="s">
        <v>1742</v>
      </c>
      <c r="I367" s="8" t="str">
        <f t="array" ref="I367">IF(G367="Yes",XLOOKUP(D367,'Dam Lines'!A:A,'Dam Lines'!J:J),"")</f>
        <v/>
      </c>
    </row>
    <row r="368" hidden="1">
      <c r="A368" s="11">
        <v>6.0</v>
      </c>
      <c r="B368" s="3" t="s">
        <v>2170</v>
      </c>
      <c r="C368" s="2" t="s">
        <v>1791</v>
      </c>
      <c r="D368" s="2" t="s">
        <v>914</v>
      </c>
      <c r="E368" s="2" t="s">
        <v>1740</v>
      </c>
      <c r="F368" s="2" t="s">
        <v>1869</v>
      </c>
      <c r="G368" s="8" t="str">
        <f>IF(COUNTIF('Dam Lines'!A:A,D368)&gt;0,"Yes","No")</f>
        <v>Yes</v>
      </c>
      <c r="H368" s="14" t="s">
        <v>1742</v>
      </c>
      <c r="I368" s="8" t="str">
        <f t="array" ref="I368">IF(G368="Yes",XLOOKUP(D368,'Dam Lines'!A:A,'Dam Lines'!J:J),"")</f>
        <v>WISTULA</v>
      </c>
    </row>
    <row r="369" hidden="1">
      <c r="A369" s="11">
        <v>7.0</v>
      </c>
      <c r="B369" s="3" t="s">
        <v>2119</v>
      </c>
      <c r="C369" s="2" t="s">
        <v>1798</v>
      </c>
      <c r="D369" s="2" t="s">
        <v>70</v>
      </c>
      <c r="E369" s="2" t="s">
        <v>1740</v>
      </c>
      <c r="F369" s="2" t="s">
        <v>1869</v>
      </c>
      <c r="G369" s="8" t="str">
        <f>IF(COUNTIF('Dam Lines'!A:A,D369)&gt;0,"Yes","No")</f>
        <v>Yes</v>
      </c>
      <c r="H369" s="14" t="s">
        <v>1742</v>
      </c>
      <c r="I369" s="8" t="str">
        <f t="array" ref="I369">IF(G369="Yes",XLOOKUP(D369,'Dam Lines'!A:A,'Dam Lines'!J:J),"")</f>
        <v>MAGNESIE</v>
      </c>
    </row>
    <row r="370" hidden="1">
      <c r="A370" s="11">
        <v>8.0</v>
      </c>
      <c r="B370" s="3" t="s">
        <v>2171</v>
      </c>
      <c r="C370" s="2" t="s">
        <v>1908</v>
      </c>
      <c r="D370" s="2" t="s">
        <v>2172</v>
      </c>
      <c r="E370" s="2" t="s">
        <v>1740</v>
      </c>
      <c r="F370" s="2" t="s">
        <v>1869</v>
      </c>
      <c r="G370" s="8" t="str">
        <f>IF(COUNTIF('Dam Lines'!A:A,D370)&gt;0,"Yes","No")</f>
        <v>No</v>
      </c>
      <c r="H370" s="14" t="s">
        <v>1742</v>
      </c>
      <c r="I370" s="8" t="str">
        <f t="array" ref="I370">IF(G370="Yes",XLOOKUP(D370,'Dam Lines'!A:A,'Dam Lines'!J:J),"")</f>
        <v/>
      </c>
    </row>
    <row r="371" hidden="1">
      <c r="A371" s="11">
        <v>1.0</v>
      </c>
      <c r="B371" s="3" t="s">
        <v>1767</v>
      </c>
      <c r="C371" s="2" t="s">
        <v>1768</v>
      </c>
      <c r="D371" s="2" t="s">
        <v>1769</v>
      </c>
      <c r="E371" s="4" t="s">
        <v>1779</v>
      </c>
      <c r="F371" s="4" t="s">
        <v>1837</v>
      </c>
      <c r="G371" s="8" t="str">
        <f>IF(COUNTIF('Dam Lines'!A:A,D371)&gt;0,"Yes","No")</f>
        <v>No</v>
      </c>
      <c r="H371" s="14" t="s">
        <v>1742</v>
      </c>
      <c r="I371" s="8" t="str">
        <f t="array" ref="I371">IF(G371="Yes",XLOOKUP(D371,'Dam Lines'!A:A,'Dam Lines'!J:J),"")</f>
        <v/>
      </c>
    </row>
    <row r="372" hidden="1">
      <c r="A372" s="11">
        <v>2.0</v>
      </c>
      <c r="B372" s="3" t="s">
        <v>2003</v>
      </c>
      <c r="C372" s="2" t="s">
        <v>1759</v>
      </c>
      <c r="D372" s="2" t="s">
        <v>2004</v>
      </c>
      <c r="E372" s="2" t="s">
        <v>1779</v>
      </c>
      <c r="F372" s="2" t="s">
        <v>1837</v>
      </c>
      <c r="G372" s="8" t="str">
        <f>IF(COUNTIF('Dam Lines'!A:A,D372)&gt;0,"Yes","No")</f>
        <v>No</v>
      </c>
      <c r="H372" s="14" t="s">
        <v>1742</v>
      </c>
      <c r="I372" s="8" t="str">
        <f t="array" ref="I372">IF(G372="Yes",XLOOKUP(D372,'Dam Lines'!A:A,'Dam Lines'!J:J),"")</f>
        <v/>
      </c>
    </row>
    <row r="373" hidden="1">
      <c r="A373" s="11">
        <v>3.0</v>
      </c>
      <c r="B373" s="3" t="s">
        <v>1998</v>
      </c>
      <c r="C373" s="2" t="s">
        <v>1999</v>
      </c>
      <c r="D373" s="2" t="s">
        <v>2000</v>
      </c>
      <c r="E373" s="2" t="s">
        <v>1779</v>
      </c>
      <c r="F373" s="2" t="s">
        <v>1837</v>
      </c>
      <c r="G373" s="8" t="str">
        <f>IF(COUNTIF('Dam Lines'!A:A,D373)&gt;0,"Yes","No")</f>
        <v>No</v>
      </c>
      <c r="H373" s="14" t="s">
        <v>1742</v>
      </c>
      <c r="I373" s="8" t="str">
        <f t="array" ref="I373">IF(G373="Yes",XLOOKUP(D373,'Dam Lines'!A:A,'Dam Lines'!J:J),"")</f>
        <v/>
      </c>
    </row>
    <row r="374" hidden="1">
      <c r="A374" s="11">
        <v>4.0</v>
      </c>
      <c r="B374" s="3" t="s">
        <v>1924</v>
      </c>
      <c r="C374" s="2" t="s">
        <v>1925</v>
      </c>
      <c r="D374" s="2" t="s">
        <v>305</v>
      </c>
      <c r="E374" s="2" t="s">
        <v>1779</v>
      </c>
      <c r="F374" s="2" t="s">
        <v>1837</v>
      </c>
      <c r="G374" s="8" t="str">
        <f>IF(COUNTIF('Dam Lines'!A:A,D374)&gt;0,"Yes","No")</f>
        <v>Yes</v>
      </c>
      <c r="H374" s="14" t="s">
        <v>1761</v>
      </c>
      <c r="I374" s="8" t="str">
        <f t="array" ref="I374">IF(G374="Yes",XLOOKUP(D374,'Dam Lines'!A:A,'Dam Lines'!J:J),"")</f>
        <v>UELN</v>
      </c>
    </row>
    <row r="375" hidden="1">
      <c r="A375" s="11">
        <v>5.0</v>
      </c>
      <c r="B375" s="3" t="s">
        <v>1986</v>
      </c>
      <c r="C375" s="2" t="s">
        <v>1987</v>
      </c>
      <c r="D375" s="2" t="s">
        <v>1988</v>
      </c>
      <c r="E375" s="2" t="s">
        <v>1779</v>
      </c>
      <c r="F375" s="2" t="s">
        <v>1837</v>
      </c>
      <c r="G375" s="8" t="str">
        <f>IF(COUNTIF('Dam Lines'!A:A,D375)&gt;0,"Yes","No")</f>
        <v>No</v>
      </c>
      <c r="H375" s="14" t="s">
        <v>1742</v>
      </c>
      <c r="I375" s="8" t="str">
        <f t="array" ref="I375">IF(G375="Yes",XLOOKUP(D375,'Dam Lines'!A:A,'Dam Lines'!J:J),"")</f>
        <v/>
      </c>
    </row>
    <row r="376" hidden="1">
      <c r="A376" s="11">
        <v>6.0</v>
      </c>
      <c r="B376" s="3" t="s">
        <v>1241</v>
      </c>
      <c r="C376" s="2" t="s">
        <v>1908</v>
      </c>
      <c r="D376" s="2" t="s">
        <v>47</v>
      </c>
      <c r="E376" s="2" t="s">
        <v>1779</v>
      </c>
      <c r="F376" s="2" t="s">
        <v>1837</v>
      </c>
      <c r="G376" s="8" t="str">
        <f>IF(COUNTIF('Dam Lines'!A:A,D376)&gt;0,"Yes","No")</f>
        <v>Yes</v>
      </c>
      <c r="H376" s="14" t="s">
        <v>1761</v>
      </c>
      <c r="I376" s="8" t="str">
        <f t="array" ref="I376">IF(G376="Yes",XLOOKUP(D376,'Dam Lines'!A:A,'Dam Lines'!J:J),"")</f>
        <v>FATMA</v>
      </c>
    </row>
    <row r="377" hidden="1">
      <c r="A377" s="11">
        <v>7.0</v>
      </c>
      <c r="B377" s="3" t="s">
        <v>2173</v>
      </c>
      <c r="C377" s="2" t="s">
        <v>2174</v>
      </c>
      <c r="D377" s="2" t="s">
        <v>2175</v>
      </c>
      <c r="E377" s="2" t="s">
        <v>1779</v>
      </c>
      <c r="F377" s="2" t="s">
        <v>1837</v>
      </c>
      <c r="G377" s="8" t="str">
        <f>IF(COUNTIF('Dam Lines'!A:A,D377)&gt;0,"Yes","No")</f>
        <v>No</v>
      </c>
      <c r="H377" s="14" t="s">
        <v>1742</v>
      </c>
      <c r="I377" s="8" t="str">
        <f t="array" ref="I377">IF(G377="Yes",XLOOKUP(D377,'Dam Lines'!A:A,'Dam Lines'!J:J),"")</f>
        <v/>
      </c>
    </row>
    <row r="378" hidden="1">
      <c r="A378" s="11">
        <v>8.0</v>
      </c>
      <c r="B378" s="3" t="s">
        <v>2152</v>
      </c>
      <c r="C378" s="2" t="s">
        <v>1886</v>
      </c>
      <c r="D378" s="2" t="s">
        <v>251</v>
      </c>
      <c r="E378" s="2" t="s">
        <v>1779</v>
      </c>
      <c r="F378" s="2" t="s">
        <v>1837</v>
      </c>
      <c r="G378" s="8" t="str">
        <f>IF(COUNTIF('Dam Lines'!A:A,D378)&gt;0,"Yes","No")</f>
        <v>Yes</v>
      </c>
      <c r="H378" s="14" t="s">
        <v>1742</v>
      </c>
      <c r="I378" s="8" t="str">
        <f t="array" ref="I378">IF(G378="Yes",XLOOKUP(D378,'Dam Lines'!A:A,'Dam Lines'!J:J),"")</f>
        <v>PHILIPPA</v>
      </c>
    </row>
    <row r="379" hidden="1">
      <c r="A379" s="11">
        <v>9.0</v>
      </c>
      <c r="B379" s="3" t="s">
        <v>1797</v>
      </c>
      <c r="C379" s="2" t="s">
        <v>1798</v>
      </c>
      <c r="D379" s="2" t="s">
        <v>1799</v>
      </c>
      <c r="E379" s="2" t="s">
        <v>1779</v>
      </c>
      <c r="F379" s="2" t="s">
        <v>1837</v>
      </c>
      <c r="G379" s="8" t="str">
        <f>IF(COUNTIF('Dam Lines'!A:A,D379)&gt;0,"Yes","No")</f>
        <v>No</v>
      </c>
      <c r="H379" s="14" t="s">
        <v>1742</v>
      </c>
      <c r="I379" s="8" t="str">
        <f t="array" ref="I379">IF(G379="Yes",XLOOKUP(D379,'Dam Lines'!A:A,'Dam Lines'!J:J),"")</f>
        <v/>
      </c>
    </row>
    <row r="380" hidden="1">
      <c r="A380" s="11">
        <v>1.0</v>
      </c>
      <c r="B380" s="3" t="s">
        <v>1940</v>
      </c>
      <c r="C380" s="2" t="s">
        <v>1941</v>
      </c>
      <c r="D380" s="2" t="s">
        <v>174</v>
      </c>
      <c r="E380" s="4" t="s">
        <v>1905</v>
      </c>
      <c r="F380" s="4" t="s">
        <v>1818</v>
      </c>
      <c r="G380" s="8" t="str">
        <f>IF(COUNTIF('Dam Lines'!A:A,D380)&gt;0,"Yes","No")</f>
        <v>Yes</v>
      </c>
      <c r="H380" s="14" t="s">
        <v>1742</v>
      </c>
      <c r="I380" s="8" t="str">
        <f t="array" ref="I380">IF(G380="Yes",XLOOKUP(D380,'Dam Lines'!A:A,'Dam Lines'!J:J),"")</f>
        <v>DAHSHUR</v>
      </c>
    </row>
    <row r="381" hidden="1">
      <c r="A381" s="11">
        <v>2.0</v>
      </c>
      <c r="B381" s="3" t="s">
        <v>1942</v>
      </c>
      <c r="C381" s="2" t="s">
        <v>1774</v>
      </c>
      <c r="D381" s="2" t="s">
        <v>1943</v>
      </c>
      <c r="E381" s="2" t="s">
        <v>1905</v>
      </c>
      <c r="F381" s="2" t="s">
        <v>1818</v>
      </c>
      <c r="G381" s="8" t="str">
        <f>IF(COUNTIF('Dam Lines'!A:A,D381)&gt;0,"Yes","No")</f>
        <v>No</v>
      </c>
      <c r="H381" s="14" t="s">
        <v>1742</v>
      </c>
      <c r="I381" s="8" t="str">
        <f t="array" ref="I381">IF(G381="Yes",XLOOKUP(D381,'Dam Lines'!A:A,'Dam Lines'!J:J),"")</f>
        <v/>
      </c>
    </row>
    <row r="382" hidden="1">
      <c r="A382" s="11">
        <v>3.0</v>
      </c>
      <c r="B382" s="3" t="s">
        <v>1848</v>
      </c>
      <c r="C382" s="2" t="s">
        <v>1849</v>
      </c>
      <c r="D382" s="2" t="s">
        <v>1850</v>
      </c>
      <c r="E382" s="2" t="s">
        <v>1905</v>
      </c>
      <c r="F382" s="2" t="s">
        <v>1818</v>
      </c>
      <c r="G382" s="8" t="str">
        <f>IF(COUNTIF('Dam Lines'!A:A,D382)&gt;0,"Yes","No")</f>
        <v>No</v>
      </c>
      <c r="H382" s="14" t="s">
        <v>1742</v>
      </c>
      <c r="I382" s="8" t="str">
        <f t="array" ref="I382">IF(G382="Yes",XLOOKUP(D382,'Dam Lines'!A:A,'Dam Lines'!J:J),"")</f>
        <v/>
      </c>
    </row>
    <row r="383" hidden="1">
      <c r="A383" s="11">
        <v>4.0</v>
      </c>
      <c r="B383" s="3" t="s">
        <v>1882</v>
      </c>
      <c r="C383" s="2" t="s">
        <v>1798</v>
      </c>
      <c r="D383" s="2" t="s">
        <v>99</v>
      </c>
      <c r="E383" s="2" t="s">
        <v>1905</v>
      </c>
      <c r="F383" s="2" t="s">
        <v>1818</v>
      </c>
      <c r="G383" s="8" t="str">
        <f>IF(COUNTIF('Dam Lines'!A:A,D383)&gt;0,"Yes","No")</f>
        <v>Yes</v>
      </c>
      <c r="H383" s="14" t="s">
        <v>1742</v>
      </c>
      <c r="I383" s="8" t="str">
        <f t="array" ref="I383">IF(G383="Yes",XLOOKUP(D383,'Dam Lines'!A:A,'Dam Lines'!J:J),"")</f>
        <v>HALAZOUNA</v>
      </c>
    </row>
    <row r="384" hidden="1">
      <c r="A384" s="11">
        <v>5.0</v>
      </c>
      <c r="B384" s="3" t="s">
        <v>2079</v>
      </c>
      <c r="C384" s="2" t="s">
        <v>1927</v>
      </c>
      <c r="D384" s="2" t="s">
        <v>2080</v>
      </c>
      <c r="E384" s="2" t="s">
        <v>1905</v>
      </c>
      <c r="F384" s="2" t="s">
        <v>1818</v>
      </c>
      <c r="G384" s="8" t="str">
        <f>IF(COUNTIF('Dam Lines'!A:A,D384)&gt;0,"Yes","No")</f>
        <v>No</v>
      </c>
      <c r="H384" s="14" t="s">
        <v>1742</v>
      </c>
      <c r="I384" s="8" t="str">
        <f t="array" ref="I384">IF(G384="Yes",XLOOKUP(D384,'Dam Lines'!A:A,'Dam Lines'!J:J),"")</f>
        <v/>
      </c>
    </row>
    <row r="385" hidden="1">
      <c r="A385" s="11">
        <v>6.0</v>
      </c>
      <c r="B385" s="3" t="s">
        <v>2176</v>
      </c>
      <c r="C385" s="2" t="s">
        <v>1768</v>
      </c>
      <c r="D385" s="2" t="s">
        <v>854</v>
      </c>
      <c r="E385" s="2" t="s">
        <v>1905</v>
      </c>
      <c r="F385" s="2" t="s">
        <v>1818</v>
      </c>
      <c r="G385" s="8" t="str">
        <f>IF(COUNTIF('Dam Lines'!A:A,D385)&gt;0,"Yes","No")</f>
        <v>Yes</v>
      </c>
      <c r="H385" s="14" t="s">
        <v>1742</v>
      </c>
      <c r="I385" s="8" t="str">
        <f t="array" ref="I385">IF(G385="Yes",XLOOKUP(D385,'Dam Lines'!A:A,'Dam Lines'!J:J),"")</f>
        <v>MGIELKA</v>
      </c>
    </row>
    <row r="386" hidden="1">
      <c r="A386" s="11">
        <v>1.0</v>
      </c>
      <c r="B386" s="3" t="s">
        <v>2033</v>
      </c>
      <c r="C386" s="2" t="s">
        <v>1744</v>
      </c>
      <c r="D386" s="2" t="s">
        <v>2034</v>
      </c>
      <c r="E386" s="4" t="s">
        <v>1779</v>
      </c>
      <c r="F386" s="4" t="s">
        <v>1818</v>
      </c>
      <c r="G386" s="8" t="str">
        <f>IF(COUNTIF('Dam Lines'!A:A,D386)&gt;0,"Yes","No")</f>
        <v>No</v>
      </c>
      <c r="H386" s="14" t="s">
        <v>1742</v>
      </c>
      <c r="I386" s="8" t="str">
        <f t="array" ref="I386">IF(G386="Yes",XLOOKUP(D386,'Dam Lines'!A:A,'Dam Lines'!J:J),"")</f>
        <v/>
      </c>
    </row>
    <row r="387" hidden="1">
      <c r="A387" s="11">
        <v>2.0</v>
      </c>
      <c r="B387" s="3" t="s">
        <v>2177</v>
      </c>
      <c r="C387" s="2" t="s">
        <v>2178</v>
      </c>
      <c r="D387" s="2" t="s">
        <v>1932</v>
      </c>
      <c r="E387" s="2" t="s">
        <v>1779</v>
      </c>
      <c r="F387" s="2" t="s">
        <v>1818</v>
      </c>
      <c r="G387" s="8" t="str">
        <f>IF(COUNTIF('Dam Lines'!A:A,D387)&gt;0,"Yes","No")</f>
        <v>No</v>
      </c>
      <c r="H387" s="14" t="s">
        <v>1761</v>
      </c>
      <c r="I387" s="8" t="str">
        <f t="array" ref="I387">IF(G387="Yes",XLOOKUP(D387,'Dam Lines'!A:A,'Dam Lines'!J:J),"")</f>
        <v/>
      </c>
    </row>
    <row r="388" hidden="1">
      <c r="A388" s="11">
        <v>3.0</v>
      </c>
      <c r="B388" s="3" t="s">
        <v>2154</v>
      </c>
      <c r="C388" s="2" t="s">
        <v>2085</v>
      </c>
      <c r="D388" s="2" t="s">
        <v>2155</v>
      </c>
      <c r="E388" s="2" t="s">
        <v>1779</v>
      </c>
      <c r="F388" s="2" t="s">
        <v>1818</v>
      </c>
      <c r="G388" s="8" t="str">
        <f>IF(COUNTIF('Dam Lines'!A:A,D388)&gt;0,"Yes","No")</f>
        <v>No</v>
      </c>
      <c r="H388" s="14" t="s">
        <v>1742</v>
      </c>
      <c r="I388" s="8" t="str">
        <f t="array" ref="I388">IF(G388="Yes",XLOOKUP(D388,'Dam Lines'!A:A,'Dam Lines'!J:J),"")</f>
        <v/>
      </c>
    </row>
    <row r="389" hidden="1">
      <c r="A389" s="11">
        <v>4.0</v>
      </c>
      <c r="B389" s="3" t="s">
        <v>1917</v>
      </c>
      <c r="C389" s="2" t="s">
        <v>1794</v>
      </c>
      <c r="D389" s="2" t="s">
        <v>1918</v>
      </c>
      <c r="E389" s="2" t="s">
        <v>1779</v>
      </c>
      <c r="F389" s="2" t="s">
        <v>1818</v>
      </c>
      <c r="G389" s="8" t="str">
        <f>IF(COUNTIF('Dam Lines'!A:A,D389)&gt;0,"Yes","No")</f>
        <v>No</v>
      </c>
      <c r="H389" s="14" t="s">
        <v>1742</v>
      </c>
      <c r="I389" s="8" t="str">
        <f t="array" ref="I389">IF(G389="Yes",XLOOKUP(D389,'Dam Lines'!A:A,'Dam Lines'!J:J),"")</f>
        <v/>
      </c>
    </row>
    <row r="390" hidden="1">
      <c r="A390" s="11">
        <v>5.0</v>
      </c>
      <c r="B390" s="3" t="s">
        <v>1938</v>
      </c>
      <c r="C390" s="2" t="s">
        <v>1791</v>
      </c>
      <c r="D390" s="2" t="s">
        <v>1939</v>
      </c>
      <c r="E390" s="2" t="s">
        <v>1779</v>
      </c>
      <c r="F390" s="2" t="s">
        <v>1818</v>
      </c>
      <c r="G390" s="8" t="str">
        <f>IF(COUNTIF('Dam Lines'!A:A,D390)&gt;0,"Yes","No")</f>
        <v>No</v>
      </c>
      <c r="H390" s="14" t="s">
        <v>1742</v>
      </c>
      <c r="I390" s="8" t="str">
        <f t="array" ref="I390">IF(G390="Yes",XLOOKUP(D390,'Dam Lines'!A:A,'Dam Lines'!J:J),"")</f>
        <v/>
      </c>
    </row>
    <row r="391" hidden="1">
      <c r="A391" s="11">
        <v>6.0</v>
      </c>
      <c r="B391" s="3" t="s">
        <v>2162</v>
      </c>
      <c r="C391" s="2" t="s">
        <v>1798</v>
      </c>
      <c r="D391" s="2" t="s">
        <v>630</v>
      </c>
      <c r="E391" s="2" t="s">
        <v>1779</v>
      </c>
      <c r="F391" s="2" t="s">
        <v>1818</v>
      </c>
      <c r="G391" s="8" t="str">
        <f>IF(COUNTIF('Dam Lines'!A:A,D391)&gt;0,"Yes","No")</f>
        <v>Yes</v>
      </c>
      <c r="H391" s="14" t="s">
        <v>1742</v>
      </c>
      <c r="I391" s="8" t="str">
        <f t="array" ref="I391">IF(G391="Yes",XLOOKUP(D391,'Dam Lines'!A:A,'Dam Lines'!J:J),"")</f>
        <v>NEDJINA</v>
      </c>
    </row>
    <row r="392" hidden="1">
      <c r="A392" s="11">
        <v>7.0</v>
      </c>
      <c r="B392" s="3" t="s">
        <v>2084</v>
      </c>
      <c r="C392" s="2" t="s">
        <v>2085</v>
      </c>
      <c r="D392" s="2" t="s">
        <v>2086</v>
      </c>
      <c r="E392" s="2" t="s">
        <v>1779</v>
      </c>
      <c r="F392" s="2" t="s">
        <v>1818</v>
      </c>
      <c r="G392" s="8" t="str">
        <f>IF(COUNTIF('Dam Lines'!A:A,D392)&gt;0,"Yes","No")</f>
        <v>No</v>
      </c>
      <c r="H392" s="14" t="s">
        <v>1742</v>
      </c>
      <c r="I392" s="8" t="str">
        <f t="array" ref="I392">IF(G392="Yes",XLOOKUP(D392,'Dam Lines'!A:A,'Dam Lines'!J:J),"")</f>
        <v/>
      </c>
    </row>
    <row r="393" hidden="1">
      <c r="A393" s="11">
        <v>8.0</v>
      </c>
      <c r="B393" s="3" t="s">
        <v>2026</v>
      </c>
      <c r="C393" s="2" t="s">
        <v>2027</v>
      </c>
      <c r="D393" s="2" t="s">
        <v>1232</v>
      </c>
      <c r="E393" s="2" t="s">
        <v>1779</v>
      </c>
      <c r="F393" s="2" t="s">
        <v>1818</v>
      </c>
      <c r="G393" s="8" t="str">
        <f>IF(COUNTIF('Dam Lines'!A:A,D393)&gt;0,"Yes","No")</f>
        <v>No</v>
      </c>
      <c r="H393" s="14" t="s">
        <v>1742</v>
      </c>
      <c r="I393" s="8" t="str">
        <f t="array" ref="I393">IF(G393="Yes",XLOOKUP(D393,'Dam Lines'!A:A,'Dam Lines'!J:J),"")</f>
        <v/>
      </c>
    </row>
    <row r="394" hidden="1">
      <c r="A394" s="11">
        <v>9.0</v>
      </c>
      <c r="B394" s="3" t="s">
        <v>2179</v>
      </c>
      <c r="C394" s="2" t="s">
        <v>1975</v>
      </c>
      <c r="D394" s="2" t="s">
        <v>2180</v>
      </c>
      <c r="E394" s="2" t="s">
        <v>1779</v>
      </c>
      <c r="F394" s="2" t="s">
        <v>1818</v>
      </c>
      <c r="G394" s="8" t="str">
        <f>IF(COUNTIF('Dam Lines'!A:A,D394)&gt;0,"Yes","No")</f>
        <v>No</v>
      </c>
      <c r="H394" s="14" t="s">
        <v>1742</v>
      </c>
      <c r="I394" s="8" t="str">
        <f t="array" ref="I394">IF(G394="Yes",XLOOKUP(D394,'Dam Lines'!A:A,'Dam Lines'!J:J),"")</f>
        <v/>
      </c>
    </row>
    <row r="395" hidden="1">
      <c r="A395" s="11">
        <v>1.0</v>
      </c>
      <c r="B395" s="3" t="s">
        <v>1756</v>
      </c>
      <c r="C395" s="2" t="s">
        <v>1757</v>
      </c>
      <c r="D395" s="2" t="s">
        <v>1152</v>
      </c>
      <c r="E395" s="4" t="s">
        <v>1905</v>
      </c>
      <c r="F395" s="4" t="s">
        <v>1887</v>
      </c>
      <c r="G395" s="8" t="str">
        <f>IF(COUNTIF('Dam Lines'!A:A,D395)&gt;0,"Yes","No")</f>
        <v>Yes</v>
      </c>
      <c r="H395" s="14" t="s">
        <v>1742</v>
      </c>
      <c r="I395" s="8" t="str">
        <f t="array" ref="I395">IF(G395="Yes",XLOOKUP(D395,'Dam Lines'!A:A,'Dam Lines'!J:J),"")</f>
        <v>BUHTA</v>
      </c>
    </row>
    <row r="396" hidden="1">
      <c r="A396" s="11">
        <v>2.0</v>
      </c>
      <c r="B396" s="3" t="s">
        <v>1824</v>
      </c>
      <c r="C396" s="2" t="s">
        <v>1825</v>
      </c>
      <c r="D396" s="2" t="s">
        <v>1826</v>
      </c>
      <c r="E396" s="2" t="s">
        <v>1905</v>
      </c>
      <c r="F396" s="2" t="s">
        <v>1887</v>
      </c>
      <c r="G396" s="8" t="str">
        <f>IF(COUNTIF('Dam Lines'!A:A,D396)&gt;0,"Yes","No")</f>
        <v>No</v>
      </c>
      <c r="H396" s="14" t="s">
        <v>1742</v>
      </c>
      <c r="I396" s="8" t="str">
        <f t="array" ref="I396">IF(G396="Yes",XLOOKUP(D396,'Dam Lines'!A:A,'Dam Lines'!J:J),"")</f>
        <v/>
      </c>
    </row>
    <row r="397" hidden="1">
      <c r="A397" s="11">
        <v>3.0</v>
      </c>
      <c r="B397" s="3" t="s">
        <v>2014</v>
      </c>
      <c r="C397" s="2" t="s">
        <v>1962</v>
      </c>
      <c r="D397" s="2" t="s">
        <v>2015</v>
      </c>
      <c r="E397" s="2" t="s">
        <v>1905</v>
      </c>
      <c r="F397" s="2" t="s">
        <v>1887</v>
      </c>
      <c r="G397" s="8" t="str">
        <f>IF(COUNTIF('Dam Lines'!A:A,D397)&gt;0,"Yes","No")</f>
        <v>No</v>
      </c>
      <c r="H397" s="14" t="s">
        <v>1761</v>
      </c>
      <c r="I397" s="8" t="str">
        <f t="array" ref="I397">IF(G397="Yes",XLOOKUP(D397,'Dam Lines'!A:A,'Dam Lines'!J:J),"")</f>
        <v/>
      </c>
    </row>
    <row r="398" hidden="1">
      <c r="A398" s="11">
        <v>4.0</v>
      </c>
      <c r="B398" s="3" t="s">
        <v>1819</v>
      </c>
      <c r="C398" s="2" t="s">
        <v>1798</v>
      </c>
      <c r="D398" s="2" t="s">
        <v>363</v>
      </c>
      <c r="E398" s="2" t="s">
        <v>1905</v>
      </c>
      <c r="F398" s="2" t="s">
        <v>1887</v>
      </c>
      <c r="G398" s="8" t="str">
        <f>IF(COUNTIF('Dam Lines'!A:A,D398)&gt;0,"Yes","No")</f>
        <v>Yes</v>
      </c>
      <c r="H398" s="14" t="s">
        <v>1742</v>
      </c>
      <c r="I398" s="8" t="str">
        <f t="array" ref="I398">IF(G398="Yes",XLOOKUP(D398,'Dam Lines'!A:A,'Dam Lines'!J:J),"")</f>
        <v>MADOU</v>
      </c>
    </row>
    <row r="399" hidden="1">
      <c r="A399" s="11">
        <v>5.0</v>
      </c>
      <c r="B399" s="3" t="s">
        <v>2124</v>
      </c>
      <c r="C399" s="2" t="s">
        <v>1798</v>
      </c>
      <c r="D399" s="2" t="s">
        <v>122</v>
      </c>
      <c r="E399" s="2" t="s">
        <v>1905</v>
      </c>
      <c r="F399" s="2" t="s">
        <v>1887</v>
      </c>
      <c r="G399" s="8" t="str">
        <f>IF(COUNTIF('Dam Lines'!A:A,D399)&gt;0,"Yes","No")</f>
        <v>Yes</v>
      </c>
      <c r="H399" s="14" t="s">
        <v>1742</v>
      </c>
      <c r="I399" s="8" t="str">
        <f t="array" ref="I399">IF(G399="Yes",XLOOKUP(D399,'Dam Lines'!A:A,'Dam Lines'!J:J),"")</f>
        <v>NEVADA II</v>
      </c>
    </row>
    <row r="400" hidden="1">
      <c r="A400" s="11">
        <v>6.0</v>
      </c>
      <c r="B400" s="3" t="s">
        <v>2121</v>
      </c>
      <c r="C400" s="2" t="s">
        <v>2122</v>
      </c>
      <c r="D400" s="2" t="s">
        <v>2123</v>
      </c>
      <c r="E400" s="2" t="s">
        <v>1905</v>
      </c>
      <c r="F400" s="2" t="s">
        <v>1887</v>
      </c>
      <c r="G400" s="8" t="str">
        <f>IF(COUNTIF('Dam Lines'!A:A,D400)&gt;0,"Yes","No")</f>
        <v>No</v>
      </c>
      <c r="H400" s="14" t="s">
        <v>1742</v>
      </c>
      <c r="I400" s="8" t="str">
        <f t="array" ref="I400">IF(G400="Yes",XLOOKUP(D400,'Dam Lines'!A:A,'Dam Lines'!J:J),"")</f>
        <v/>
      </c>
    </row>
    <row r="401" hidden="1">
      <c r="A401" s="11">
        <v>7.0</v>
      </c>
      <c r="B401" s="3" t="s">
        <v>2181</v>
      </c>
      <c r="C401" s="2" t="s">
        <v>1859</v>
      </c>
      <c r="D401" s="2" t="s">
        <v>93</v>
      </c>
      <c r="E401" s="2" t="s">
        <v>1905</v>
      </c>
      <c r="F401" s="2" t="s">
        <v>1887</v>
      </c>
      <c r="G401" s="8" t="str">
        <f>IF(COUNTIF('Dam Lines'!A:A,D401)&gt;0,"Yes","No")</f>
        <v>Yes</v>
      </c>
      <c r="H401" s="14" t="s">
        <v>1742</v>
      </c>
      <c r="I401" s="8" t="str">
        <f t="array" ref="I401">IF(G401="Yes",XLOOKUP(D401,'Dam Lines'!A:A,'Dam Lines'!J:J),"")</f>
        <v>QUITAINE</v>
      </c>
    </row>
    <row r="402" hidden="1">
      <c r="A402" s="11">
        <v>8.0</v>
      </c>
      <c r="B402" s="3" t="s">
        <v>1949</v>
      </c>
      <c r="C402" s="2" t="s">
        <v>1950</v>
      </c>
      <c r="D402" s="2" t="s">
        <v>70</v>
      </c>
      <c r="E402" s="2" t="s">
        <v>1905</v>
      </c>
      <c r="F402" s="2" t="s">
        <v>1887</v>
      </c>
      <c r="G402" s="8" t="str">
        <f>IF(COUNTIF('Dam Lines'!A:A,D402)&gt;0,"Yes","No")</f>
        <v>Yes</v>
      </c>
      <c r="H402" s="14" t="s">
        <v>1761</v>
      </c>
      <c r="I402" s="8" t="str">
        <f t="array" ref="I402">IF(G402="Yes",XLOOKUP(D402,'Dam Lines'!A:A,'Dam Lines'!J:J),"")</f>
        <v>MAGNESIE</v>
      </c>
    </row>
    <row r="403" hidden="1">
      <c r="A403" s="11">
        <v>9.0</v>
      </c>
      <c r="B403" s="3" t="s">
        <v>2182</v>
      </c>
      <c r="C403" s="2" t="s">
        <v>1772</v>
      </c>
      <c r="D403" s="2" t="s">
        <v>118</v>
      </c>
      <c r="E403" s="2" t="s">
        <v>1905</v>
      </c>
      <c r="F403" s="2" t="s">
        <v>1887</v>
      </c>
      <c r="G403" s="8" t="str">
        <f>IF(COUNTIF('Dam Lines'!A:A,D403)&gt;0,"Yes","No")</f>
        <v>Yes</v>
      </c>
      <c r="H403" s="14" t="s">
        <v>1742</v>
      </c>
      <c r="I403" s="8" t="str">
        <f t="array" ref="I403">IF(G403="Yes",XLOOKUP(D403,'Dam Lines'!A:A,'Dam Lines'!J:J),"")</f>
        <v>SAPINA</v>
      </c>
    </row>
    <row r="404" hidden="1">
      <c r="A404" s="11">
        <v>10.0</v>
      </c>
      <c r="B404" s="3" t="s">
        <v>2183</v>
      </c>
      <c r="C404" s="2" t="s">
        <v>2184</v>
      </c>
      <c r="D404" s="2" t="s">
        <v>2185</v>
      </c>
      <c r="E404" s="2" t="s">
        <v>1905</v>
      </c>
      <c r="F404" s="2" t="s">
        <v>1887</v>
      </c>
      <c r="G404" s="8" t="str">
        <f>IF(COUNTIF('Dam Lines'!A:A,D404)&gt;0,"Yes","No")</f>
        <v>No</v>
      </c>
      <c r="H404" s="14" t="s">
        <v>1742</v>
      </c>
      <c r="I404" s="8" t="str">
        <f t="array" ref="I404">IF(G404="Yes",XLOOKUP(D404,'Dam Lines'!A:A,'Dam Lines'!J:J),"")</f>
        <v/>
      </c>
    </row>
    <row r="405" hidden="1">
      <c r="A405" s="11">
        <v>1.0</v>
      </c>
      <c r="B405" s="3" t="s">
        <v>1082</v>
      </c>
      <c r="C405" s="2" t="s">
        <v>1859</v>
      </c>
      <c r="D405" s="2" t="s">
        <v>2186</v>
      </c>
      <c r="E405" s="4" t="s">
        <v>1740</v>
      </c>
      <c r="F405" s="4" t="s">
        <v>1869</v>
      </c>
      <c r="G405" s="1" t="s">
        <v>1780</v>
      </c>
      <c r="H405" s="14" t="s">
        <v>1761</v>
      </c>
      <c r="I405" s="8" t="str">
        <f t="array" ref="I405">XLOOKUP(B405,'Dam Lines'!A:A,'Dam Lines'!J:J)</f>
        <v>NEVADA II</v>
      </c>
    </row>
    <row r="406" hidden="1">
      <c r="A406" s="11">
        <v>2.0</v>
      </c>
      <c r="B406" s="3" t="s">
        <v>1805</v>
      </c>
      <c r="C406" s="2" t="s">
        <v>1806</v>
      </c>
      <c r="D406" s="2" t="s">
        <v>1807</v>
      </c>
      <c r="E406" s="2" t="s">
        <v>1740</v>
      </c>
      <c r="F406" s="2" t="s">
        <v>1869</v>
      </c>
      <c r="G406" s="8" t="str">
        <f>IF(COUNTIF('Dam Lines'!A:A,D406)&gt;0,"Yes","No")</f>
        <v>No</v>
      </c>
      <c r="H406" s="14" t="s">
        <v>1742</v>
      </c>
      <c r="I406" s="8" t="str">
        <f t="array" ref="I406">IF(G406="Yes",XLOOKUP(D406,'Dam Lines'!A:A,'Dam Lines'!J:J),"")</f>
        <v/>
      </c>
    </row>
    <row r="407" hidden="1">
      <c r="A407" s="11">
        <v>3.0</v>
      </c>
      <c r="B407" s="3" t="s">
        <v>1880</v>
      </c>
      <c r="C407" s="2" t="s">
        <v>1881</v>
      </c>
      <c r="D407" s="2" t="s">
        <v>253</v>
      </c>
      <c r="E407" s="2" t="s">
        <v>1740</v>
      </c>
      <c r="F407" s="2" t="s">
        <v>1869</v>
      </c>
      <c r="G407" s="8" t="str">
        <f>IF(COUNTIF('Dam Lines'!A:A,D407)&gt;0,"Yes","No")</f>
        <v>Yes</v>
      </c>
      <c r="H407" s="14" t="s">
        <v>1761</v>
      </c>
      <c r="I407" s="8" t="str">
        <f t="array" ref="I407">IF(G407="Yes",XLOOKUP(D407,'Dam Lines'!A:A,'Dam Lines'!J:J),"")</f>
        <v>CHAR-RICH ALECIA</v>
      </c>
    </row>
    <row r="408" hidden="1">
      <c r="A408" s="11">
        <v>4.0</v>
      </c>
      <c r="B408" s="3" t="s">
        <v>2187</v>
      </c>
      <c r="C408" s="2" t="s">
        <v>1823</v>
      </c>
      <c r="D408" s="2" t="s">
        <v>165</v>
      </c>
      <c r="E408" s="2" t="s">
        <v>1740</v>
      </c>
      <c r="F408" s="2" t="s">
        <v>1869</v>
      </c>
      <c r="G408" s="8" t="str">
        <f>IF(COUNTIF('Dam Lines'!A:A,D408)&gt;0,"Yes","No")</f>
        <v>Yes</v>
      </c>
      <c r="H408" s="14" t="s">
        <v>1742</v>
      </c>
      <c r="I408" s="8" t="str">
        <f t="array" ref="I408">IF(G408="Yes",XLOOKUP(D408,'Dam Lines'!A:A,'Dam Lines'!J:J),"")</f>
        <v>NEVADA II</v>
      </c>
    </row>
    <row r="409" hidden="1">
      <c r="A409" s="11">
        <v>5.0</v>
      </c>
      <c r="B409" s="3" t="s">
        <v>2113</v>
      </c>
      <c r="C409" s="2" t="s">
        <v>1798</v>
      </c>
      <c r="D409" s="2" t="s">
        <v>363</v>
      </c>
      <c r="E409" s="2" t="s">
        <v>1740</v>
      </c>
      <c r="F409" s="2" t="s">
        <v>1869</v>
      </c>
      <c r="G409" s="8" t="str">
        <f>IF(COUNTIF('Dam Lines'!A:A,D409)&gt;0,"Yes","No")</f>
        <v>Yes</v>
      </c>
      <c r="H409" s="14" t="s">
        <v>1742</v>
      </c>
      <c r="I409" s="8" t="str">
        <f t="array" ref="I409">IF(G409="Yes",XLOOKUP(D409,'Dam Lines'!A:A,'Dam Lines'!J:J),"")</f>
        <v>MADOU</v>
      </c>
    </row>
    <row r="410" hidden="1">
      <c r="A410" s="11">
        <v>6.0</v>
      </c>
      <c r="B410" s="3" t="s">
        <v>1773</v>
      </c>
      <c r="C410" s="2" t="s">
        <v>1774</v>
      </c>
      <c r="D410" s="2" t="s">
        <v>1775</v>
      </c>
      <c r="E410" s="2" t="s">
        <v>1740</v>
      </c>
      <c r="F410" s="2" t="s">
        <v>1869</v>
      </c>
      <c r="G410" s="8" t="str">
        <f>IF(COUNTIF('Dam Lines'!A:A,D410)&gt;0,"Yes","No")</f>
        <v>No</v>
      </c>
      <c r="H410" s="14" t="s">
        <v>1742</v>
      </c>
      <c r="I410" s="8" t="str">
        <f t="array" ref="I410">IF(G410="Yes",XLOOKUP(D410,'Dam Lines'!A:A,'Dam Lines'!J:J),"")</f>
        <v/>
      </c>
    </row>
    <row r="411" hidden="1">
      <c r="A411" s="11">
        <v>7.0</v>
      </c>
      <c r="B411" s="3" t="s">
        <v>2114</v>
      </c>
      <c r="C411" s="2" t="s">
        <v>2115</v>
      </c>
      <c r="D411" s="2" t="s">
        <v>2116</v>
      </c>
      <c r="E411" s="2" t="s">
        <v>1740</v>
      </c>
      <c r="F411" s="2" t="s">
        <v>1869</v>
      </c>
      <c r="G411" s="8" t="str">
        <f>IF(COUNTIF('Dam Lines'!A:A,D411)&gt;0,"Yes","No")</f>
        <v>No</v>
      </c>
      <c r="H411" s="14" t="s">
        <v>1742</v>
      </c>
      <c r="I411" s="8" t="str">
        <f t="array" ref="I411">IF(G411="Yes",XLOOKUP(D411,'Dam Lines'!A:A,'Dam Lines'!J:J),"")</f>
        <v/>
      </c>
    </row>
    <row r="412" hidden="1">
      <c r="A412" s="11">
        <v>8.0</v>
      </c>
      <c r="B412" s="3" t="s">
        <v>1795</v>
      </c>
      <c r="C412" s="2" t="s">
        <v>1796</v>
      </c>
      <c r="D412" s="2" t="s">
        <v>801</v>
      </c>
      <c r="E412" s="2" t="s">
        <v>1740</v>
      </c>
      <c r="F412" s="2" t="s">
        <v>1869</v>
      </c>
      <c r="G412" s="8" t="str">
        <f>IF(COUNTIF('Dam Lines'!A:A,D412)&gt;0,"Yes","No")</f>
        <v>Yes</v>
      </c>
      <c r="H412" s="14" t="s">
        <v>1742</v>
      </c>
      <c r="I412" s="8" t="str">
        <f t="array" ref="I412">IF(G412="Yes",XLOOKUP(D412,'Dam Lines'!A:A,'Dam Lines'!J:J),"")</f>
        <v>SHOGA</v>
      </c>
    </row>
    <row r="413" hidden="1">
      <c r="A413" s="11">
        <v>9.0</v>
      </c>
      <c r="B413" s="3" t="s">
        <v>1893</v>
      </c>
      <c r="C413" s="2" t="s">
        <v>1894</v>
      </c>
      <c r="D413" s="2" t="s">
        <v>1895</v>
      </c>
      <c r="E413" s="2" t="s">
        <v>1740</v>
      </c>
      <c r="F413" s="2" t="s">
        <v>1869</v>
      </c>
      <c r="G413" s="8" t="str">
        <f>IF(COUNTIF('Dam Lines'!A:A,D413)&gt;0,"Yes","No")</f>
        <v>No</v>
      </c>
      <c r="H413" s="14" t="s">
        <v>1761</v>
      </c>
      <c r="I413" s="8" t="str">
        <f t="array" ref="I413">IF(G413="Yes",XLOOKUP(D413,'Dam Lines'!A:A,'Dam Lines'!J:J),"")</f>
        <v/>
      </c>
    </row>
    <row r="414" hidden="1">
      <c r="A414" s="11">
        <v>10.0</v>
      </c>
      <c r="B414" s="3" t="s">
        <v>1762</v>
      </c>
      <c r="C414" s="2" t="s">
        <v>1754</v>
      </c>
      <c r="D414" s="2" t="s">
        <v>1763</v>
      </c>
      <c r="E414" s="2" t="s">
        <v>1740</v>
      </c>
      <c r="F414" s="2" t="s">
        <v>1869</v>
      </c>
      <c r="G414" s="8" t="str">
        <f>IF(COUNTIF('Dam Lines'!A:A,D414)&gt;0,"Yes","No")</f>
        <v>No</v>
      </c>
      <c r="H414" s="14" t="s">
        <v>1742</v>
      </c>
      <c r="I414" s="8" t="str">
        <f t="array" ref="I414">IF(G414="Yes",XLOOKUP(D414,'Dam Lines'!A:A,'Dam Lines'!J:J),"")</f>
        <v/>
      </c>
    </row>
    <row r="415" hidden="1">
      <c r="A415" s="11">
        <v>11.0</v>
      </c>
      <c r="B415" s="3" t="s">
        <v>2188</v>
      </c>
      <c r="C415" s="2" t="s">
        <v>1747</v>
      </c>
      <c r="D415" s="2" t="s">
        <v>78</v>
      </c>
      <c r="E415" s="2" t="s">
        <v>1740</v>
      </c>
      <c r="F415" s="2" t="s">
        <v>1869</v>
      </c>
      <c r="G415" s="8" t="str">
        <f>IF(COUNTIF('Dam Lines'!A:A,D415)&gt;0,"Yes","No")</f>
        <v>Yes</v>
      </c>
      <c r="H415" s="14" t="s">
        <v>1742</v>
      </c>
      <c r="I415" s="8" t="str">
        <f t="array" ref="I415">IF(G415="Yes",XLOOKUP(D415,'Dam Lines'!A:A,'Dam Lines'!J:J),"")</f>
        <v>WIKINGS STREAK</v>
      </c>
    </row>
    <row r="416" hidden="1">
      <c r="A416" s="11">
        <v>12.0</v>
      </c>
      <c r="B416" s="3" t="s">
        <v>2189</v>
      </c>
      <c r="C416" s="2" t="s">
        <v>1747</v>
      </c>
      <c r="D416" s="2" t="s">
        <v>677</v>
      </c>
      <c r="E416" s="2" t="s">
        <v>1740</v>
      </c>
      <c r="F416" s="2" t="s">
        <v>1869</v>
      </c>
      <c r="G416" s="8" t="str">
        <f>IF(COUNTIF('Dam Lines'!A:A,D416)&gt;0,"Yes","No")</f>
        <v>Yes</v>
      </c>
      <c r="H416" s="14" t="s">
        <v>1742</v>
      </c>
      <c r="I416" s="8" t="str">
        <f t="array" ref="I416">IF(G416="Yes",XLOOKUP(D416,'Dam Lines'!A:A,'Dam Lines'!J:J),"")</f>
        <v>PHILIPPA</v>
      </c>
    </row>
    <row r="417" hidden="1">
      <c r="A417" s="11">
        <v>13.0</v>
      </c>
      <c r="B417" s="3" t="s">
        <v>1863</v>
      </c>
      <c r="C417" s="2" t="s">
        <v>1864</v>
      </c>
      <c r="D417" s="2" t="s">
        <v>1865</v>
      </c>
      <c r="E417" s="2" t="s">
        <v>1740</v>
      </c>
      <c r="F417" s="2" t="s">
        <v>1869</v>
      </c>
      <c r="G417" s="8" t="str">
        <f>IF(COUNTIF('Dam Lines'!A:A,D417)&gt;0,"Yes","No")</f>
        <v>No</v>
      </c>
      <c r="H417" s="14" t="s">
        <v>1742</v>
      </c>
      <c r="I417" s="8" t="str">
        <f t="array" ref="I417">IF(G417="Yes",XLOOKUP(D417,'Dam Lines'!A:A,'Dam Lines'!J:J),"")</f>
        <v/>
      </c>
    </row>
    <row r="418" hidden="1">
      <c r="A418" s="11">
        <v>14.0</v>
      </c>
      <c r="B418" s="3" t="s">
        <v>2190</v>
      </c>
      <c r="C418" s="2" t="s">
        <v>2191</v>
      </c>
      <c r="D418" s="2" t="s">
        <v>2192</v>
      </c>
      <c r="E418" s="2" t="s">
        <v>1740</v>
      </c>
      <c r="F418" s="2" t="s">
        <v>1869</v>
      </c>
      <c r="G418" s="8" t="str">
        <f>IF(COUNTIF('Dam Lines'!A:A,D418)&gt;0,"Yes","No")</f>
        <v>No</v>
      </c>
      <c r="H418" s="14" t="s">
        <v>1742</v>
      </c>
      <c r="I418" s="8" t="str">
        <f t="array" ref="I418">IF(G418="Yes",XLOOKUP(D418,'Dam Lines'!A:A,'Dam Lines'!J:J),"")</f>
        <v/>
      </c>
    </row>
    <row r="419" hidden="1">
      <c r="A419" s="11">
        <v>1.0</v>
      </c>
      <c r="B419" s="3" t="s">
        <v>2160</v>
      </c>
      <c r="C419" s="2" t="s">
        <v>1798</v>
      </c>
      <c r="D419" s="2" t="s">
        <v>2161</v>
      </c>
      <c r="E419" s="4" t="s">
        <v>1779</v>
      </c>
      <c r="F419" s="4" t="s">
        <v>1869</v>
      </c>
      <c r="G419" s="8" t="str">
        <f>IF(COUNTIF('Dam Lines'!A:A,D419)&gt;0,"Yes","No")</f>
        <v>No</v>
      </c>
      <c r="H419" s="14" t="s">
        <v>1761</v>
      </c>
      <c r="I419" s="8" t="str">
        <f t="array" ref="I419">IF(G419="Yes",XLOOKUP(D419,'Dam Lines'!A:A,'Dam Lines'!J:J),"")</f>
        <v/>
      </c>
    </row>
    <row r="420" hidden="1">
      <c r="A420" s="11">
        <v>2.0</v>
      </c>
      <c r="B420" s="3" t="s">
        <v>1901</v>
      </c>
      <c r="C420" s="2" t="s">
        <v>1902</v>
      </c>
      <c r="D420" s="2" t="s">
        <v>1903</v>
      </c>
      <c r="E420" s="2" t="s">
        <v>1779</v>
      </c>
      <c r="F420" s="2" t="s">
        <v>1869</v>
      </c>
      <c r="G420" s="8" t="str">
        <f>IF(COUNTIF('Dam Lines'!A:A,D420)&gt;0,"Yes","No")</f>
        <v>No</v>
      </c>
      <c r="H420" s="14" t="s">
        <v>1742</v>
      </c>
      <c r="I420" s="8" t="str">
        <f t="array" ref="I420">IF(G420="Yes",XLOOKUP(D420,'Dam Lines'!A:A,'Dam Lines'!J:J),"")</f>
        <v/>
      </c>
    </row>
    <row r="421" hidden="1">
      <c r="A421" s="11">
        <v>3.0</v>
      </c>
      <c r="B421" s="3" t="s">
        <v>2193</v>
      </c>
      <c r="C421" s="2" t="s">
        <v>1798</v>
      </c>
      <c r="D421" s="2" t="s">
        <v>70</v>
      </c>
      <c r="E421" s="2" t="s">
        <v>1779</v>
      </c>
      <c r="F421" s="2" t="s">
        <v>1869</v>
      </c>
      <c r="G421" s="8" t="str">
        <f>IF(COUNTIF('Dam Lines'!A:A,D421)&gt;0,"Yes","No")</f>
        <v>Yes</v>
      </c>
      <c r="H421" s="14" t="s">
        <v>1742</v>
      </c>
      <c r="I421" s="8" t="str">
        <f t="array" ref="I421">IF(G421="Yes",XLOOKUP(D421,'Dam Lines'!A:A,'Dam Lines'!J:J),"")</f>
        <v>MAGNESIE</v>
      </c>
    </row>
    <row r="422" hidden="1">
      <c r="A422" s="11">
        <v>4.0</v>
      </c>
      <c r="B422" s="3" t="s">
        <v>315</v>
      </c>
      <c r="C422" s="2" t="s">
        <v>1886</v>
      </c>
      <c r="D422" s="2" t="s">
        <v>2194</v>
      </c>
      <c r="E422" s="2" t="s">
        <v>1779</v>
      </c>
      <c r="F422" s="2" t="s">
        <v>1869</v>
      </c>
      <c r="G422" s="1" t="s">
        <v>1780</v>
      </c>
      <c r="H422" s="14" t="s">
        <v>1761</v>
      </c>
      <c r="I422" s="8" t="str">
        <f t="array" ref="I422">XLOOKUP(B422,'Dam Lines'!A:A,'Dam Lines'!J:J)</f>
        <v>BASSALA</v>
      </c>
    </row>
    <row r="423" hidden="1">
      <c r="A423" s="11">
        <v>5.0</v>
      </c>
      <c r="B423" s="3" t="s">
        <v>1914</v>
      </c>
      <c r="C423" s="2" t="s">
        <v>1915</v>
      </c>
      <c r="D423" s="2" t="s">
        <v>1916</v>
      </c>
      <c r="E423" s="2" t="s">
        <v>1779</v>
      </c>
      <c r="F423" s="2" t="s">
        <v>1869</v>
      </c>
      <c r="G423" s="8" t="str">
        <f>IF(COUNTIF('Dam Lines'!A:A,D423)&gt;0,"Yes","No")</f>
        <v>No</v>
      </c>
      <c r="H423" s="14" t="s">
        <v>1742</v>
      </c>
      <c r="I423" s="8" t="str">
        <f t="array" ref="I423">IF(G423="Yes",XLOOKUP(D423,'Dam Lines'!A:A,'Dam Lines'!J:J),"")</f>
        <v/>
      </c>
    </row>
    <row r="424" hidden="1">
      <c r="A424" s="11">
        <v>6.0</v>
      </c>
      <c r="B424" s="3" t="s">
        <v>2017</v>
      </c>
      <c r="C424" s="2" t="s">
        <v>1798</v>
      </c>
      <c r="D424" s="2" t="s">
        <v>1900</v>
      </c>
      <c r="E424" s="2" t="s">
        <v>1779</v>
      </c>
      <c r="F424" s="2" t="s">
        <v>1869</v>
      </c>
      <c r="G424" s="8" t="str">
        <f>IF(COUNTIF('Dam Lines'!A:A,D424)&gt;0,"Yes","No")</f>
        <v>No</v>
      </c>
      <c r="H424" s="14" t="s">
        <v>1742</v>
      </c>
      <c r="I424" s="8" t="str">
        <f t="array" ref="I424">IF(G424="Yes",XLOOKUP(D424,'Dam Lines'!A:A,'Dam Lines'!J:J),"")</f>
        <v/>
      </c>
    </row>
    <row r="425" hidden="1">
      <c r="A425" s="11">
        <v>7.0</v>
      </c>
      <c r="B425" s="3" t="s">
        <v>1912</v>
      </c>
      <c r="C425" s="2" t="s">
        <v>1911</v>
      </c>
      <c r="D425" s="2" t="s">
        <v>1913</v>
      </c>
      <c r="E425" s="2" t="s">
        <v>1779</v>
      </c>
      <c r="F425" s="2" t="s">
        <v>1869</v>
      </c>
      <c r="G425" s="8" t="str">
        <f>IF(COUNTIF('Dam Lines'!A:A,D425)&gt;0,"Yes","No")</f>
        <v>No</v>
      </c>
      <c r="H425" s="14" t="s">
        <v>1742</v>
      </c>
      <c r="I425" s="8" t="str">
        <f t="array" ref="I425">IF(G425="Yes",XLOOKUP(D425,'Dam Lines'!A:A,'Dam Lines'!J:J),"")</f>
        <v/>
      </c>
    </row>
    <row r="426" hidden="1">
      <c r="A426" s="11">
        <v>8.0</v>
      </c>
      <c r="B426" s="3" t="s">
        <v>2068</v>
      </c>
      <c r="C426" s="2" t="s">
        <v>1768</v>
      </c>
      <c r="D426" s="2" t="s">
        <v>677</v>
      </c>
      <c r="E426" s="2" t="s">
        <v>1779</v>
      </c>
      <c r="F426" s="2" t="s">
        <v>1869</v>
      </c>
      <c r="G426" s="8" t="str">
        <f>IF(COUNTIF('Dam Lines'!A:A,D426)&gt;0,"Yes","No")</f>
        <v>Yes</v>
      </c>
      <c r="H426" s="14" t="s">
        <v>1742</v>
      </c>
      <c r="I426" s="8" t="str">
        <f t="array" ref="I426">IF(G426="Yes",XLOOKUP(D426,'Dam Lines'!A:A,'Dam Lines'!J:J),"")</f>
        <v>PHILIPPA</v>
      </c>
    </row>
    <row r="427" hidden="1">
      <c r="A427" s="11">
        <v>9.0</v>
      </c>
      <c r="B427" s="3" t="s">
        <v>1883</v>
      </c>
      <c r="C427" s="2" t="s">
        <v>1884</v>
      </c>
      <c r="D427" s="2" t="s">
        <v>782</v>
      </c>
      <c r="E427" s="2" t="s">
        <v>1779</v>
      </c>
      <c r="F427" s="2" t="s">
        <v>1869</v>
      </c>
      <c r="G427" s="8" t="str">
        <f>IF(COUNTIF('Dam Lines'!A:A,D427)&gt;0,"Yes","No")</f>
        <v>Yes</v>
      </c>
      <c r="H427" s="14" t="s">
        <v>1742</v>
      </c>
      <c r="I427" s="8" t="str">
        <f t="array" ref="I427">IF(G427="Yes",XLOOKUP(D427,'Dam Lines'!A:A,'Dam Lines'!J:J),"")</f>
        <v>PTASHKA</v>
      </c>
    </row>
    <row r="428" hidden="1">
      <c r="A428" s="11">
        <v>10.0</v>
      </c>
      <c r="B428" s="3" t="s">
        <v>2013</v>
      </c>
      <c r="C428" s="2" t="s">
        <v>1886</v>
      </c>
      <c r="D428" s="2" t="s">
        <v>698</v>
      </c>
      <c r="E428" s="2" t="s">
        <v>1779</v>
      </c>
      <c r="F428" s="2" t="s">
        <v>1869</v>
      </c>
      <c r="G428" s="8" t="str">
        <f>IF(COUNTIF('Dam Lines'!A:A,D428)&gt;0,"Yes","No")</f>
        <v>Yes</v>
      </c>
      <c r="H428" s="14" t="s">
        <v>1742</v>
      </c>
      <c r="I428" s="8" t="str">
        <f t="array" ref="I428">IF(G428="Yes",XLOOKUP(D428,'Dam Lines'!A:A,'Dam Lines'!J:J),"")</f>
        <v>SILKY</v>
      </c>
    </row>
    <row r="429" hidden="1">
      <c r="A429" s="11">
        <v>11.0</v>
      </c>
      <c r="B429" s="3" t="s">
        <v>1907</v>
      </c>
      <c r="C429" s="2" t="s">
        <v>1908</v>
      </c>
      <c r="D429" s="2" t="s">
        <v>1909</v>
      </c>
      <c r="E429" s="2" t="s">
        <v>1779</v>
      </c>
      <c r="F429" s="2" t="s">
        <v>1869</v>
      </c>
      <c r="G429" s="8" t="str">
        <f>IF(COUNTIF('Dam Lines'!A:A,D429)&gt;0,"Yes","No")</f>
        <v>No</v>
      </c>
      <c r="H429" s="14" t="s">
        <v>1742</v>
      </c>
      <c r="I429" s="8" t="str">
        <f t="array" ref="I429">IF(G429="Yes",XLOOKUP(D429,'Dam Lines'!A:A,'Dam Lines'!J:J),"")</f>
        <v/>
      </c>
    </row>
    <row r="430" hidden="1">
      <c r="A430" s="11">
        <v>1.0</v>
      </c>
      <c r="B430" s="3" t="s">
        <v>1936</v>
      </c>
      <c r="C430" s="2" t="s">
        <v>1911</v>
      </c>
      <c r="D430" s="2" t="s">
        <v>1118</v>
      </c>
      <c r="E430" s="4" t="s">
        <v>1779</v>
      </c>
      <c r="F430" s="4" t="s">
        <v>2037</v>
      </c>
      <c r="G430" s="8" t="str">
        <f>IF(COUNTIF('Dam Lines'!A:A,D430)&gt;0,"Yes","No")</f>
        <v>Yes</v>
      </c>
      <c r="H430" s="14" t="s">
        <v>1761</v>
      </c>
      <c r="I430" s="8" t="str">
        <f t="array" ref="I430">IF(G430="Yes",XLOOKUP(D430,'Dam Lines'!A:A,'Dam Lines'!J:J),"")</f>
        <v>BAKOURA</v>
      </c>
    </row>
    <row r="431" hidden="1">
      <c r="A431" s="11">
        <v>2.0</v>
      </c>
      <c r="B431" s="3" t="s">
        <v>2098</v>
      </c>
      <c r="C431" s="2" t="s">
        <v>1839</v>
      </c>
      <c r="D431" s="2" t="s">
        <v>2099</v>
      </c>
      <c r="E431" s="2" t="s">
        <v>1779</v>
      </c>
      <c r="F431" s="2" t="s">
        <v>2037</v>
      </c>
      <c r="G431" s="8" t="str">
        <f>IF(COUNTIF('Dam Lines'!A:A,D431)&gt;0,"Yes","No")</f>
        <v>No</v>
      </c>
      <c r="H431" s="14" t="s">
        <v>1742</v>
      </c>
      <c r="I431" s="8" t="str">
        <f t="array" ref="I431">IF(G431="Yes",XLOOKUP(D431,'Dam Lines'!A:A,'Dam Lines'!J:J),"")</f>
        <v/>
      </c>
    </row>
    <row r="432" hidden="1">
      <c r="A432" s="11">
        <v>3.0</v>
      </c>
      <c r="B432" s="3" t="s">
        <v>1989</v>
      </c>
      <c r="C432" s="2" t="s">
        <v>1920</v>
      </c>
      <c r="D432" s="2" t="s">
        <v>79</v>
      </c>
      <c r="E432" s="2" t="s">
        <v>1779</v>
      </c>
      <c r="F432" s="2" t="s">
        <v>2037</v>
      </c>
      <c r="G432" s="8" t="str">
        <f>IF(COUNTIF('Dam Lines'!A:A,D432)&gt;0,"Yes","No")</f>
        <v>Yes</v>
      </c>
      <c r="H432" s="14" t="s">
        <v>1742</v>
      </c>
      <c r="I432" s="8" t="str">
        <f t="array" ref="I432">IF(G432="Yes",XLOOKUP(D432,'Dam Lines'!A:A,'Dam Lines'!J:J),"")</f>
        <v>WIKINGS STREAK</v>
      </c>
    </row>
    <row r="433" hidden="1">
      <c r="A433" s="11">
        <v>4.0</v>
      </c>
      <c r="B433" s="3" t="s">
        <v>1982</v>
      </c>
      <c r="C433" s="2" t="s">
        <v>1798</v>
      </c>
      <c r="D433" s="2" t="s">
        <v>941</v>
      </c>
      <c r="E433" s="2" t="s">
        <v>1779</v>
      </c>
      <c r="F433" s="2" t="s">
        <v>2037</v>
      </c>
      <c r="G433" s="8" t="str">
        <f>IF(COUNTIF('Dam Lines'!A:A,D433)&gt;0,"Yes","No")</f>
        <v>Yes</v>
      </c>
      <c r="H433" s="14" t="s">
        <v>1742</v>
      </c>
      <c r="I433" s="8" t="str">
        <f t="array" ref="I433">IF(G433="Yes",XLOOKUP(D433,'Dam Lines'!A:A,'Dam Lines'!J:J),"")</f>
        <v>PL TSASSOON</v>
      </c>
    </row>
    <row r="434" hidden="1">
      <c r="A434" s="11">
        <v>5.0</v>
      </c>
      <c r="B434" s="3" t="s">
        <v>1944</v>
      </c>
      <c r="C434" s="2" t="s">
        <v>1945</v>
      </c>
      <c r="D434" s="2" t="s">
        <v>1946</v>
      </c>
      <c r="E434" s="2" t="s">
        <v>1779</v>
      </c>
      <c r="F434" s="2" t="s">
        <v>2037</v>
      </c>
      <c r="G434" s="8" t="str">
        <f>IF(COUNTIF('Dam Lines'!A:A,D434)&gt;0,"Yes","No")</f>
        <v>No</v>
      </c>
      <c r="H434" s="14" t="s">
        <v>1742</v>
      </c>
      <c r="I434" s="8" t="str">
        <f t="array" ref="I434">IF(G434="Yes",XLOOKUP(D434,'Dam Lines'!A:A,'Dam Lines'!J:J),"")</f>
        <v/>
      </c>
    </row>
    <row r="435" hidden="1">
      <c r="A435" s="11">
        <v>6.0</v>
      </c>
      <c r="B435" s="3" t="s">
        <v>1746</v>
      </c>
      <c r="C435" s="2" t="s">
        <v>1747</v>
      </c>
      <c r="D435" s="2" t="s">
        <v>98</v>
      </c>
      <c r="E435" s="2" t="s">
        <v>1779</v>
      </c>
      <c r="F435" s="2" t="s">
        <v>2037</v>
      </c>
      <c r="G435" s="8" t="str">
        <f>IF(COUNTIF('Dam Lines'!A:A,D435)&gt;0,"Yes","No")</f>
        <v>Yes</v>
      </c>
      <c r="H435" s="14" t="s">
        <v>1742</v>
      </c>
      <c r="I435" s="8" t="str">
        <f t="array" ref="I435">IF(G435="Yes",XLOOKUP(D435,'Dam Lines'!A:A,'Dam Lines'!J:J),"")</f>
        <v>PHILIPPA</v>
      </c>
    </row>
    <row r="436" hidden="1">
      <c r="A436" s="11">
        <v>7.0</v>
      </c>
      <c r="B436" s="3" t="s">
        <v>2111</v>
      </c>
      <c r="C436" s="2" t="s">
        <v>1994</v>
      </c>
      <c r="D436" s="2" t="s">
        <v>1128</v>
      </c>
      <c r="E436" s="2" t="s">
        <v>1779</v>
      </c>
      <c r="F436" s="2" t="s">
        <v>2037</v>
      </c>
      <c r="G436" s="8" t="str">
        <f>IF(COUNTIF('Dam Lines'!A:A,D436)&gt;0,"Yes","No")</f>
        <v>Yes</v>
      </c>
      <c r="H436" s="14" t="s">
        <v>1742</v>
      </c>
      <c r="I436" s="8" t="str">
        <f t="array" ref="I436">IF(G436="Yes",XLOOKUP(D436,'Dam Lines'!A:A,'Dam Lines'!J:J),"")</f>
        <v>SAMMIE</v>
      </c>
    </row>
    <row r="437" hidden="1">
      <c r="A437" s="11">
        <v>8.0</v>
      </c>
      <c r="B437" s="3" t="s">
        <v>2021</v>
      </c>
      <c r="C437" s="2" t="s">
        <v>1987</v>
      </c>
      <c r="D437" s="2" t="s">
        <v>2022</v>
      </c>
      <c r="E437" s="2" t="s">
        <v>1779</v>
      </c>
      <c r="F437" s="2" t="s">
        <v>2037</v>
      </c>
      <c r="G437" s="8" t="str">
        <f>IF(COUNTIF('Dam Lines'!A:A,D437)&gt;0,"Yes","No")</f>
        <v>No</v>
      </c>
      <c r="H437" s="14" t="s">
        <v>1742</v>
      </c>
      <c r="I437" s="8" t="str">
        <f t="array" ref="I437">IF(G437="Yes",XLOOKUP(D437,'Dam Lines'!A:A,'Dam Lines'!J:J),"")</f>
        <v/>
      </c>
    </row>
    <row r="438" hidden="1">
      <c r="A438" s="11">
        <v>1.0</v>
      </c>
      <c r="B438" s="3" t="s">
        <v>2195</v>
      </c>
      <c r="C438" s="2" t="s">
        <v>1768</v>
      </c>
      <c r="D438" s="2" t="s">
        <v>2196</v>
      </c>
      <c r="E438" s="4" t="s">
        <v>1905</v>
      </c>
      <c r="F438" s="4" t="s">
        <v>2037</v>
      </c>
      <c r="G438" s="8" t="str">
        <f>IF(COUNTIF('Dam Lines'!A:A,D438)&gt;0,"Yes","No")</f>
        <v>No</v>
      </c>
      <c r="H438" s="14" t="s">
        <v>1742</v>
      </c>
      <c r="I438" s="8" t="str">
        <f t="array" ref="I438">IF(G438="Yes",XLOOKUP(D438,'Dam Lines'!A:A,'Dam Lines'!J:J),"")</f>
        <v/>
      </c>
    </row>
    <row r="439" hidden="1">
      <c r="A439" s="11">
        <v>2.0</v>
      </c>
      <c r="B439" s="3" t="s">
        <v>2197</v>
      </c>
      <c r="C439" s="2" t="s">
        <v>2198</v>
      </c>
      <c r="D439" s="2" t="s">
        <v>811</v>
      </c>
      <c r="E439" s="2" t="s">
        <v>1905</v>
      </c>
      <c r="F439" s="2" t="s">
        <v>2037</v>
      </c>
      <c r="G439" s="8" t="str">
        <f>IF(COUNTIF('Dam Lines'!A:A,D439)&gt;0,"Yes","No")</f>
        <v>Yes</v>
      </c>
      <c r="H439" s="14" t="s">
        <v>1742</v>
      </c>
      <c r="I439" s="8" t="str">
        <f t="array" ref="I439">IF(G439="Yes",XLOOKUP(D439,'Dam Lines'!A:A,'Dam Lines'!J:J),"")</f>
        <v>THUNDERBIRD LINDY</v>
      </c>
    </row>
    <row r="440" hidden="1">
      <c r="A440" s="11">
        <v>3.0</v>
      </c>
      <c r="B440" s="3" t="s">
        <v>2199</v>
      </c>
      <c r="C440" s="2" t="s">
        <v>1798</v>
      </c>
      <c r="D440" s="2" t="s">
        <v>2200</v>
      </c>
      <c r="E440" s="2" t="s">
        <v>1905</v>
      </c>
      <c r="F440" s="2" t="s">
        <v>2037</v>
      </c>
      <c r="G440" s="8" t="str">
        <f>IF(COUNTIF('Dam Lines'!A:A,D440)&gt;0,"Yes","No")</f>
        <v>No</v>
      </c>
      <c r="H440" s="14" t="s">
        <v>1742</v>
      </c>
      <c r="I440" s="8" t="str">
        <f t="array" ref="I440">IF(G440="Yes",XLOOKUP(D440,'Dam Lines'!A:A,'Dam Lines'!J:J),"")</f>
        <v/>
      </c>
    </row>
    <row r="441" hidden="1">
      <c r="A441" s="11">
        <v>4.0</v>
      </c>
      <c r="B441" s="3" t="s">
        <v>2133</v>
      </c>
      <c r="C441" s="2" t="s">
        <v>1754</v>
      </c>
      <c r="D441" s="2" t="s">
        <v>2134</v>
      </c>
      <c r="E441" s="2" t="s">
        <v>1905</v>
      </c>
      <c r="F441" s="2" t="s">
        <v>2037</v>
      </c>
      <c r="G441" s="8" t="str">
        <f>IF(COUNTIF('Dam Lines'!A:A,D441)&gt;0,"Yes","No")</f>
        <v>No</v>
      </c>
      <c r="H441" s="14" t="s">
        <v>1742</v>
      </c>
      <c r="I441" s="8" t="str">
        <f t="array" ref="I441">IF(G441="Yes",XLOOKUP(D441,'Dam Lines'!A:A,'Dam Lines'!J:J),"")</f>
        <v/>
      </c>
    </row>
    <row r="442" hidden="1">
      <c r="A442" s="11">
        <v>5.0</v>
      </c>
      <c r="B442" s="3" t="s">
        <v>1872</v>
      </c>
      <c r="C442" s="2" t="s">
        <v>1768</v>
      </c>
      <c r="D442" s="2" t="s">
        <v>1873</v>
      </c>
      <c r="E442" s="2" t="s">
        <v>1905</v>
      </c>
      <c r="F442" s="2" t="s">
        <v>2037</v>
      </c>
      <c r="G442" s="8" t="str">
        <f>IF(COUNTIF('Dam Lines'!A:A,D442)&gt;0,"Yes","No")</f>
        <v>No</v>
      </c>
      <c r="H442" s="14" t="s">
        <v>1742</v>
      </c>
      <c r="I442" s="8" t="str">
        <f t="array" ref="I442">IF(G442="Yes",XLOOKUP(D442,'Dam Lines'!A:A,'Dam Lines'!J:J),"")</f>
        <v/>
      </c>
    </row>
    <row r="443" hidden="1">
      <c r="A443" s="11">
        <v>1.0</v>
      </c>
      <c r="B443" s="15" t="s">
        <v>2066</v>
      </c>
      <c r="C443" s="2" t="s">
        <v>2067</v>
      </c>
      <c r="D443" s="2" t="s">
        <v>1361</v>
      </c>
      <c r="E443" s="4" t="s">
        <v>1905</v>
      </c>
      <c r="F443" s="4" t="s">
        <v>1869</v>
      </c>
      <c r="G443" s="8" t="str">
        <f>IF(COUNTIF('Dam Lines'!A:A,D443)&gt;0,"Yes","No")</f>
        <v>Yes</v>
      </c>
      <c r="H443" s="14" t="s">
        <v>1742</v>
      </c>
      <c r="I443" s="8" t="str">
        <f t="array" ref="I443">IF(G443="Yes",XLOOKUP(D443,'Dam Lines'!A:A,'Dam Lines'!J:J),"")</f>
        <v>RW RAFINA</v>
      </c>
    </row>
    <row r="444" hidden="1">
      <c r="A444" s="11">
        <v>2.0</v>
      </c>
      <c r="B444" s="15" t="s">
        <v>2056</v>
      </c>
      <c r="C444" s="2" t="s">
        <v>1744</v>
      </c>
      <c r="D444" s="2" t="s">
        <v>99</v>
      </c>
      <c r="E444" s="4" t="s">
        <v>1905</v>
      </c>
      <c r="F444" s="4" t="s">
        <v>1869</v>
      </c>
      <c r="G444" s="8" t="str">
        <f>IF(COUNTIF('Dam Lines'!A:A,D444)&gt;0,"Yes","No")</f>
        <v>Yes</v>
      </c>
      <c r="H444" s="14" t="s">
        <v>1742</v>
      </c>
      <c r="I444" s="8" t="str">
        <f t="array" ref="I444">IF(G444="Yes",XLOOKUP(D444,'Dam Lines'!A:A,'Dam Lines'!J:J),"")</f>
        <v>HALAZOUNA</v>
      </c>
    </row>
    <row r="445" hidden="1">
      <c r="A445" s="11">
        <v>3.0</v>
      </c>
      <c r="B445" s="15" t="s">
        <v>2043</v>
      </c>
      <c r="C445" s="2" t="s">
        <v>1823</v>
      </c>
      <c r="D445" s="2" t="s">
        <v>51</v>
      </c>
      <c r="E445" s="4" t="s">
        <v>1905</v>
      </c>
      <c r="F445" s="4" t="s">
        <v>1869</v>
      </c>
      <c r="G445" s="8" t="str">
        <f>IF(COUNTIF('Dam Lines'!A:A,D445)&gt;0,"Yes","No")</f>
        <v>Yes</v>
      </c>
      <c r="H445" s="14" t="s">
        <v>1742</v>
      </c>
      <c r="I445" s="8" t="str">
        <f t="array" ref="I445">IF(G445="Yes",XLOOKUP(D445,'Dam Lines'!A:A,'Dam Lines'!J:J),"")</f>
        <v>ELOA</v>
      </c>
    </row>
    <row r="446" hidden="1">
      <c r="A446" s="11">
        <v>4.0</v>
      </c>
      <c r="B446" s="15" t="s">
        <v>2147</v>
      </c>
      <c r="C446" s="2" t="s">
        <v>2067</v>
      </c>
      <c r="D446" s="2" t="s">
        <v>1876</v>
      </c>
      <c r="E446" s="4" t="s">
        <v>1905</v>
      </c>
      <c r="F446" s="4" t="s">
        <v>1869</v>
      </c>
      <c r="G446" s="8" t="str">
        <f>IF(COUNTIF('Dam Lines'!A:A,D446)&gt;0,"Yes","No")</f>
        <v>No</v>
      </c>
      <c r="H446" s="14" t="s">
        <v>1742</v>
      </c>
      <c r="I446" s="8" t="str">
        <f t="array" ref="I446">IF(G446="Yes",XLOOKUP(D446,'Dam Lines'!A:A,'Dam Lines'!J:J),"")</f>
        <v/>
      </c>
    </row>
    <row r="447" hidden="1">
      <c r="A447" s="11">
        <v>5.0</v>
      </c>
      <c r="B447" s="15" t="s">
        <v>2050</v>
      </c>
      <c r="C447" s="2" t="s">
        <v>1923</v>
      </c>
      <c r="D447" s="2" t="s">
        <v>2051</v>
      </c>
      <c r="E447" s="4" t="s">
        <v>1905</v>
      </c>
      <c r="F447" s="4" t="s">
        <v>1869</v>
      </c>
      <c r="G447" s="8" t="str">
        <f>IF(COUNTIF('Dam Lines'!A:A,D447)&gt;0,"Yes","No")</f>
        <v>No</v>
      </c>
      <c r="H447" s="14" t="s">
        <v>1742</v>
      </c>
      <c r="I447" s="8" t="str">
        <f t="array" ref="I447">IF(G447="Yes",XLOOKUP(D447,'Dam Lines'!A:A,'Dam Lines'!J:J),"")</f>
        <v/>
      </c>
    </row>
    <row r="448" hidden="1">
      <c r="A448" s="11">
        <v>1.0</v>
      </c>
      <c r="B448" s="3" t="s">
        <v>2201</v>
      </c>
      <c r="C448" s="2" t="s">
        <v>2202</v>
      </c>
      <c r="D448" s="2" t="s">
        <v>981</v>
      </c>
      <c r="E448" s="4" t="s">
        <v>1740</v>
      </c>
      <c r="F448" s="4" t="s">
        <v>1741</v>
      </c>
      <c r="G448" s="8" t="str">
        <f>IF(COUNTIF('Dam Lines'!A:A,D448)&gt;0,"Yes","No")</f>
        <v>Yes</v>
      </c>
      <c r="H448" s="14" t="s">
        <v>1742</v>
      </c>
      <c r="I448" s="8" t="str">
        <f t="array" ref="I448">IF(G448="Yes",XLOOKUP(D448,'Dam Lines'!A:A,'Dam Lines'!J:J),"")</f>
        <v>FATMA</v>
      </c>
    </row>
    <row r="449" hidden="1">
      <c r="A449" s="11">
        <v>2.0</v>
      </c>
      <c r="B449" s="3" t="s">
        <v>1050</v>
      </c>
      <c r="C449" s="2" t="s">
        <v>1757</v>
      </c>
      <c r="D449" s="2" t="s">
        <v>733</v>
      </c>
      <c r="E449" s="4" t="s">
        <v>1740</v>
      </c>
      <c r="F449" s="4" t="s">
        <v>1741</v>
      </c>
      <c r="G449" s="8" t="str">
        <f>IF(COUNTIF('Dam Lines'!A:A,D449)&gt;0,"Yes","No")</f>
        <v>Yes</v>
      </c>
      <c r="H449" s="14" t="s">
        <v>1761</v>
      </c>
      <c r="I449" s="8" t="str">
        <f t="array" ref="I449">IF(G449="Yes",XLOOKUP(D449,'Dam Lines'!A:A,'Dam Lines'!J:J),"")</f>
        <v>ARBALETE</v>
      </c>
    </row>
    <row r="450" hidden="1">
      <c r="A450" s="11">
        <v>3.0</v>
      </c>
      <c r="B450" s="3" t="s">
        <v>2121</v>
      </c>
      <c r="C450" s="2" t="s">
        <v>2122</v>
      </c>
      <c r="D450" s="2" t="s">
        <v>2123</v>
      </c>
      <c r="E450" s="4" t="s">
        <v>1740</v>
      </c>
      <c r="F450" s="4" t="s">
        <v>1741</v>
      </c>
      <c r="G450" s="8" t="str">
        <f>IF(COUNTIF('Dam Lines'!A:A,D450)&gt;0,"Yes","No")</f>
        <v>No</v>
      </c>
      <c r="H450" s="14" t="s">
        <v>1742</v>
      </c>
      <c r="I450" s="8" t="str">
        <f t="array" ref="I450">IF(G450="Yes",XLOOKUP(D450,'Dam Lines'!A:A,'Dam Lines'!J:J),"")</f>
        <v/>
      </c>
    </row>
    <row r="451" hidden="1">
      <c r="A451" s="11">
        <v>4.0</v>
      </c>
      <c r="B451" s="3" t="s">
        <v>2089</v>
      </c>
      <c r="C451" s="2" t="s">
        <v>1798</v>
      </c>
      <c r="D451" s="2" t="s">
        <v>1167</v>
      </c>
      <c r="E451" s="4" t="s">
        <v>1740</v>
      </c>
      <c r="F451" s="4" t="s">
        <v>1741</v>
      </c>
      <c r="G451" s="8" t="str">
        <f>IF(COUNTIF('Dam Lines'!A:A,D451)&gt;0,"Yes","No")</f>
        <v>Yes</v>
      </c>
      <c r="H451" s="14" t="s">
        <v>1742</v>
      </c>
      <c r="I451" s="8" t="str">
        <f t="array" ref="I451">IF(G451="Yes",XLOOKUP(D451,'Dam Lines'!A:A,'Dam Lines'!J:J),"")</f>
        <v>ELKA</v>
      </c>
    </row>
    <row r="452" hidden="1">
      <c r="A452" s="11">
        <v>5.0</v>
      </c>
      <c r="B452" s="3" t="s">
        <v>1822</v>
      </c>
      <c r="C452" s="2" t="s">
        <v>1823</v>
      </c>
      <c r="D452" s="2" t="s">
        <v>1152</v>
      </c>
      <c r="E452" s="4" t="s">
        <v>1740</v>
      </c>
      <c r="F452" s="4" t="s">
        <v>1741</v>
      </c>
      <c r="G452" s="8" t="str">
        <f>IF(COUNTIF('Dam Lines'!A:A,D452)&gt;0,"Yes","No")</f>
        <v>Yes</v>
      </c>
      <c r="H452" s="14" t="s">
        <v>1742</v>
      </c>
      <c r="I452" s="8" t="str">
        <f t="array" ref="I452">IF(G452="Yes",XLOOKUP(D452,'Dam Lines'!A:A,'Dam Lines'!J:J),"")</f>
        <v>BUHTA</v>
      </c>
    </row>
    <row r="453" hidden="1">
      <c r="A453" s="11">
        <v>6.0</v>
      </c>
      <c r="B453" s="3" t="s">
        <v>2203</v>
      </c>
      <c r="C453" s="2" t="s">
        <v>1962</v>
      </c>
      <c r="D453" s="2" t="s">
        <v>347</v>
      </c>
      <c r="E453" s="4" t="s">
        <v>1740</v>
      </c>
      <c r="F453" s="4" t="s">
        <v>1741</v>
      </c>
      <c r="G453" s="8" t="str">
        <f>IF(COUNTIF('Dam Lines'!A:A,D453)&gt;0,"Yes","No")</f>
        <v>Yes</v>
      </c>
      <c r="H453" s="14" t="s">
        <v>1742</v>
      </c>
      <c r="I453" s="8" t="str">
        <f t="array" ref="I453">IF(G453="Yes",XLOOKUP(D453,'Dam Lines'!A:A,'Dam Lines'!J:J),"")</f>
        <v>MADOU</v>
      </c>
    </row>
    <row r="454" hidden="1">
      <c r="A454" s="11">
        <v>7.0</v>
      </c>
      <c r="B454" s="3" t="s">
        <v>2007</v>
      </c>
      <c r="C454" s="2" t="s">
        <v>1798</v>
      </c>
      <c r="D454" s="2" t="s">
        <v>577</v>
      </c>
      <c r="E454" s="4" t="s">
        <v>1740</v>
      </c>
      <c r="F454" s="4" t="s">
        <v>1741</v>
      </c>
      <c r="G454" s="8" t="str">
        <f>IF(COUNTIF('Dam Lines'!A:A,D454)&gt;0,"Yes","No")</f>
        <v>Yes</v>
      </c>
      <c r="H454" s="14" t="s">
        <v>1761</v>
      </c>
      <c r="I454" s="8" t="str">
        <f t="array" ref="I454">IF(G454="Yes",XLOOKUP(D454,'Dam Lines'!A:A,'Dam Lines'!J:J),"")</f>
        <v>LYDIA</v>
      </c>
    </row>
    <row r="455" hidden="1">
      <c r="A455" s="11">
        <v>8.0</v>
      </c>
      <c r="B455" s="3" t="s">
        <v>2204</v>
      </c>
      <c r="C455" s="2" t="s">
        <v>1798</v>
      </c>
      <c r="D455" s="2" t="s">
        <v>906</v>
      </c>
      <c r="E455" s="4" t="s">
        <v>1740</v>
      </c>
      <c r="F455" s="4" t="s">
        <v>1741</v>
      </c>
      <c r="G455" s="8" t="str">
        <f>IF(COUNTIF('Dam Lines'!A:A,D455)&gt;0,"Yes","No")</f>
        <v>Yes</v>
      </c>
      <c r="H455" s="14" t="s">
        <v>1742</v>
      </c>
      <c r="I455" s="8" t="str">
        <f t="array" ref="I455">IF(G455="Yes",XLOOKUP(D455,'Dam Lines'!A:A,'Dam Lines'!J:J),"")</f>
        <v>HANIFA</v>
      </c>
    </row>
    <row r="456" hidden="1">
      <c r="A456" s="11">
        <v>9.0</v>
      </c>
      <c r="B456" s="3" t="s">
        <v>2205</v>
      </c>
      <c r="C456" s="2" t="s">
        <v>1861</v>
      </c>
      <c r="D456" s="2" t="s">
        <v>642</v>
      </c>
      <c r="E456" s="4" t="s">
        <v>1740</v>
      </c>
      <c r="F456" s="4" t="s">
        <v>1741</v>
      </c>
      <c r="G456" s="8" t="str">
        <f>IF(COUNTIF('Dam Lines'!A:A,D456)&gt;0,"Yes","No")</f>
        <v>Yes</v>
      </c>
      <c r="H456" s="14" t="s">
        <v>1761</v>
      </c>
      <c r="I456" s="8" t="str">
        <f t="array" ref="I456">IF(G456="Yes",XLOOKUP(D456,'Dam Lines'!A:A,'Dam Lines'!J:J),"")</f>
        <v>ALGIERIA</v>
      </c>
    </row>
    <row r="457" hidden="1">
      <c r="A457" s="11">
        <v>10.0</v>
      </c>
      <c r="B457" s="3" t="s">
        <v>2183</v>
      </c>
      <c r="C457" s="2" t="s">
        <v>2184</v>
      </c>
      <c r="D457" s="2" t="s">
        <v>2185</v>
      </c>
      <c r="E457" s="4" t="s">
        <v>1740</v>
      </c>
      <c r="F457" s="4" t="s">
        <v>1741</v>
      </c>
      <c r="G457" s="8" t="str">
        <f>IF(COUNTIF('Dam Lines'!A:A,D457)&gt;0,"Yes","No")</f>
        <v>No</v>
      </c>
      <c r="H457" s="14" t="s">
        <v>1742</v>
      </c>
      <c r="I457" s="8" t="str">
        <f t="array" ref="I457">IF(G457="Yes",XLOOKUP(D457,'Dam Lines'!A:A,'Dam Lines'!J:J),"")</f>
        <v/>
      </c>
    </row>
    <row r="458" hidden="1">
      <c r="A458" s="11">
        <v>11.0</v>
      </c>
      <c r="B458" s="3" t="s">
        <v>2141</v>
      </c>
      <c r="C458" s="2" t="s">
        <v>1772</v>
      </c>
      <c r="D458" s="2" t="s">
        <v>919</v>
      </c>
      <c r="E458" s="4" t="s">
        <v>1740</v>
      </c>
      <c r="F458" s="4" t="s">
        <v>1741</v>
      </c>
      <c r="G458" s="8" t="str">
        <f>IF(COUNTIF('Dam Lines'!A:A,D458)&gt;0,"Yes","No")</f>
        <v>Yes</v>
      </c>
      <c r="H458" s="14" t="s">
        <v>1761</v>
      </c>
      <c r="I458" s="8" t="str">
        <f t="array" ref="I458">IF(G458="Yes",XLOOKUP(D458,'Dam Lines'!A:A,'Dam Lines'!J:J),"")</f>
        <v>YFS ALMOND JOY</v>
      </c>
    </row>
    <row r="459" hidden="1">
      <c r="A459" s="11">
        <v>12.0</v>
      </c>
      <c r="B459" s="3" t="s">
        <v>2206</v>
      </c>
      <c r="C459" s="2" t="s">
        <v>1962</v>
      </c>
      <c r="D459" s="2" t="s">
        <v>257</v>
      </c>
      <c r="E459" s="4" t="s">
        <v>1740</v>
      </c>
      <c r="F459" s="4" t="s">
        <v>1741</v>
      </c>
      <c r="G459" s="8" t="str">
        <f>IF(COUNTIF('Dam Lines'!A:A,D459)&gt;0,"Yes","No")</f>
        <v>Yes</v>
      </c>
      <c r="H459" s="14" t="s">
        <v>1761</v>
      </c>
      <c r="I459" s="8" t="str">
        <f t="array" ref="I459">IF(G459="Yes",XLOOKUP(D459,'Dam Lines'!A:A,'Dam Lines'!J:J),"")</f>
        <v>DEBORAH IV</v>
      </c>
    </row>
    <row r="460" hidden="1">
      <c r="A460" s="11">
        <v>14.0</v>
      </c>
      <c r="B460" s="3" t="s">
        <v>2207</v>
      </c>
      <c r="C460" s="2" t="s">
        <v>1878</v>
      </c>
      <c r="D460" s="2" t="s">
        <v>476</v>
      </c>
      <c r="E460" s="4" t="s">
        <v>1740</v>
      </c>
      <c r="F460" s="4" t="s">
        <v>1741</v>
      </c>
      <c r="G460" s="8" t="str">
        <f>IF(COUNTIF('Dam Lines'!A:A,D460)&gt;0,"Yes","No")</f>
        <v>Yes</v>
      </c>
      <c r="H460" s="14" t="s">
        <v>1761</v>
      </c>
      <c r="I460" s="8" t="str">
        <f t="array" ref="I460">IF(G460="Yes",XLOOKUP(D460,'Dam Lines'!A:A,'Dam Lines'!J:J),"")</f>
        <v>ESTERELLA</v>
      </c>
    </row>
    <row r="461" hidden="1">
      <c r="A461" s="11">
        <v>15.0</v>
      </c>
      <c r="B461" s="3" t="s">
        <v>1830</v>
      </c>
      <c r="C461" s="2" t="s">
        <v>1798</v>
      </c>
      <c r="D461" s="2" t="s">
        <v>1831</v>
      </c>
      <c r="E461" s="4" t="s">
        <v>1740</v>
      </c>
      <c r="F461" s="4" t="s">
        <v>1741</v>
      </c>
      <c r="G461" s="8" t="str">
        <f>IF(COUNTIF('Dam Lines'!A:A,D461)&gt;0,"Yes","No")</f>
        <v>No</v>
      </c>
      <c r="H461" s="14" t="s">
        <v>1761</v>
      </c>
      <c r="I461" s="8" t="str">
        <f t="array" ref="I461">IF(G461="Yes",XLOOKUP(D461,'Dam Lines'!A:A,'Dam Lines'!J:J),"")</f>
        <v/>
      </c>
    </row>
    <row r="462" hidden="1">
      <c r="A462" s="11">
        <v>16.0</v>
      </c>
      <c r="B462" s="3" t="s">
        <v>1827</v>
      </c>
      <c r="C462" s="2" t="s">
        <v>1828</v>
      </c>
      <c r="D462" s="2" t="s">
        <v>1829</v>
      </c>
      <c r="E462" s="4" t="s">
        <v>1740</v>
      </c>
      <c r="F462" s="4" t="s">
        <v>1741</v>
      </c>
      <c r="G462" s="8" t="str">
        <f>IF(COUNTIF('Dam Lines'!A:A,D462)&gt;0,"Yes","No")</f>
        <v>No</v>
      </c>
      <c r="H462" s="14" t="s">
        <v>1761</v>
      </c>
      <c r="I462" s="8" t="str">
        <f t="array" ref="I462">IF(G462="Yes",XLOOKUP(D462,'Dam Lines'!A:A,'Dam Lines'!J:J),"")</f>
        <v/>
      </c>
    </row>
    <row r="463" hidden="1">
      <c r="A463" s="11">
        <v>1.0</v>
      </c>
      <c r="B463" s="3" t="s">
        <v>1316</v>
      </c>
      <c r="C463" s="2" t="s">
        <v>1798</v>
      </c>
      <c r="D463" s="2" t="s">
        <v>1317</v>
      </c>
      <c r="E463" s="4" t="s">
        <v>1779</v>
      </c>
      <c r="F463" s="4" t="s">
        <v>1741</v>
      </c>
      <c r="G463" s="8" t="str">
        <f>IF(COUNTIF('Dam Lines'!A:A,D463)&gt;0,"Yes","No")</f>
        <v>No</v>
      </c>
      <c r="H463" s="14" t="s">
        <v>1761</v>
      </c>
      <c r="I463" s="8" t="str">
        <f t="array" ref="I463">IF(G463="Yes",XLOOKUP(D463,'Dam Lines'!A:A,'Dam Lines'!J:J),"")</f>
        <v/>
      </c>
    </row>
    <row r="464" hidden="1">
      <c r="A464" s="11">
        <v>2.0</v>
      </c>
      <c r="B464" s="3" t="s">
        <v>1751</v>
      </c>
      <c r="C464" s="2" t="s">
        <v>1752</v>
      </c>
      <c r="D464" s="2" t="s">
        <v>744</v>
      </c>
      <c r="E464" s="4" t="s">
        <v>1779</v>
      </c>
      <c r="F464" s="4" t="s">
        <v>1741</v>
      </c>
      <c r="G464" s="8" t="str">
        <f>IF(COUNTIF('Dam Lines'!A:A,D464)&gt;0,"Yes","No")</f>
        <v>Yes</v>
      </c>
      <c r="H464" s="14" t="s">
        <v>1742</v>
      </c>
      <c r="I464" s="8" t="str">
        <f t="array" ref="I464">IF(G464="Yes",XLOOKUP(D464,'Dam Lines'!A:A,'Dam Lines'!J:J),"")</f>
        <v>AL SHIMRIYA-50</v>
      </c>
    </row>
    <row r="465" hidden="1">
      <c r="A465" s="11">
        <v>3.0</v>
      </c>
      <c r="B465" s="3" t="s">
        <v>2102</v>
      </c>
      <c r="C465" s="2" t="s">
        <v>1788</v>
      </c>
      <c r="D465" s="2" t="s">
        <v>105</v>
      </c>
      <c r="E465" s="4" t="s">
        <v>1779</v>
      </c>
      <c r="F465" s="4" t="s">
        <v>1741</v>
      </c>
      <c r="G465" s="8" t="str">
        <f>IF(COUNTIF('Dam Lines'!A:A,D465)&gt;0,"Yes","No")</f>
        <v>Yes</v>
      </c>
      <c r="H465" s="14" t="s">
        <v>1742</v>
      </c>
      <c r="I465" s="8" t="str">
        <f t="array" ref="I465">IF(G465="Yes",XLOOKUP(D465,'Dam Lines'!A:A,'Dam Lines'!J:J),"")</f>
        <v>ARRAGONDA</v>
      </c>
    </row>
    <row r="466" hidden="1">
      <c r="A466" s="11">
        <v>4.0</v>
      </c>
      <c r="B466" s="3" t="s">
        <v>1917</v>
      </c>
      <c r="C466" s="2" t="s">
        <v>1794</v>
      </c>
      <c r="D466" s="2" t="s">
        <v>1918</v>
      </c>
      <c r="E466" s="4" t="s">
        <v>1779</v>
      </c>
      <c r="F466" s="4" t="s">
        <v>1741</v>
      </c>
      <c r="G466" s="8" t="str">
        <f>IF(COUNTIF('Dam Lines'!A:A,D466)&gt;0,"Yes","No")</f>
        <v>No</v>
      </c>
      <c r="H466" s="14" t="s">
        <v>1742</v>
      </c>
      <c r="I466" s="8" t="str">
        <f t="array" ref="I466">IF(G466="Yes",XLOOKUP(D466,'Dam Lines'!A:A,'Dam Lines'!J:J),"")</f>
        <v/>
      </c>
    </row>
    <row r="467" hidden="1">
      <c r="A467" s="11">
        <v>5.0</v>
      </c>
      <c r="B467" s="3" t="s">
        <v>2100</v>
      </c>
      <c r="C467" s="2" t="s">
        <v>2101</v>
      </c>
      <c r="D467" s="2" t="s">
        <v>1840</v>
      </c>
      <c r="E467" s="4" t="s">
        <v>1779</v>
      </c>
      <c r="F467" s="4" t="s">
        <v>1741</v>
      </c>
      <c r="G467" s="8" t="str">
        <f>IF(COUNTIF('Dam Lines'!A:A,D467)&gt;0,"Yes","No")</f>
        <v>No</v>
      </c>
      <c r="H467" s="14" t="s">
        <v>1742</v>
      </c>
      <c r="I467" s="8" t="str">
        <f t="array" ref="I467">IF(G467="Yes",XLOOKUP(D467,'Dam Lines'!A:A,'Dam Lines'!J:J),"")</f>
        <v/>
      </c>
    </row>
    <row r="468" hidden="1">
      <c r="A468" s="11">
        <v>6.0</v>
      </c>
      <c r="B468" s="3" t="s">
        <v>1125</v>
      </c>
      <c r="C468" s="2" t="s">
        <v>1798</v>
      </c>
      <c r="D468" s="2" t="s">
        <v>1126</v>
      </c>
      <c r="E468" s="4" t="s">
        <v>1779</v>
      </c>
      <c r="F468" s="4" t="s">
        <v>1741</v>
      </c>
      <c r="G468" s="1" t="s">
        <v>1780</v>
      </c>
      <c r="H468" s="14" t="s">
        <v>1761</v>
      </c>
      <c r="I468" s="8" t="str">
        <f t="array" ref="I468">XLOOKUP(B468,'Dam Lines'!A:A,'Dam Lines'!J:J)</f>
        <v>QUITAINE</v>
      </c>
    </row>
    <row r="469" hidden="1">
      <c r="A469" s="11">
        <v>7.0</v>
      </c>
      <c r="B469" s="3" t="s">
        <v>991</v>
      </c>
      <c r="C469" s="2" t="s">
        <v>1752</v>
      </c>
      <c r="D469" s="2" t="s">
        <v>1778</v>
      </c>
      <c r="E469" s="4" t="s">
        <v>1779</v>
      </c>
      <c r="F469" s="2" t="s">
        <v>1741</v>
      </c>
      <c r="G469" s="1" t="s">
        <v>1780</v>
      </c>
      <c r="H469" s="14" t="s">
        <v>1761</v>
      </c>
      <c r="I469" s="8" t="str">
        <f t="array" ref="I469">XLOOKUP(B469,'Dam Lines'!A:A,'Dam Lines'!J:J)</f>
        <v>TEBERDA</v>
      </c>
    </row>
    <row r="470" hidden="1">
      <c r="A470" s="11">
        <v>8.0</v>
      </c>
      <c r="B470" s="3" t="s">
        <v>1986</v>
      </c>
      <c r="C470" s="2" t="s">
        <v>1987</v>
      </c>
      <c r="D470" s="2" t="s">
        <v>1988</v>
      </c>
      <c r="E470" s="4" t="s">
        <v>1779</v>
      </c>
      <c r="F470" s="2" t="s">
        <v>1741</v>
      </c>
      <c r="G470" s="8" t="str">
        <f>IF(COUNTIF('Dam Lines'!A:A,D470)&gt;0,"Yes","No")</f>
        <v>No</v>
      </c>
      <c r="H470" s="14" t="s">
        <v>1742</v>
      </c>
      <c r="I470" s="8" t="str">
        <f t="array" ref="I470">IF(G470="Yes",XLOOKUP(D470,'Dam Lines'!A:A,'Dam Lines'!J:J),"")</f>
        <v/>
      </c>
    </row>
    <row r="471" hidden="1">
      <c r="A471" s="11">
        <v>9.0</v>
      </c>
      <c r="B471" s="3" t="s">
        <v>1781</v>
      </c>
      <c r="C471" s="2" t="s">
        <v>1782</v>
      </c>
      <c r="D471" s="2" t="s">
        <v>1783</v>
      </c>
      <c r="E471" s="4" t="s">
        <v>1779</v>
      </c>
      <c r="F471" s="4" t="s">
        <v>1741</v>
      </c>
      <c r="G471" s="8" t="str">
        <f>IF(COUNTIF('Dam Lines'!A:A,D471)&gt;0,"Yes","No")</f>
        <v>No</v>
      </c>
      <c r="H471" s="14" t="s">
        <v>1742</v>
      </c>
      <c r="I471" s="8" t="str">
        <f t="array" ref="I471">IF(G471="Yes",XLOOKUP(D471,'Dam Lines'!A:A,'Dam Lines'!J:J),"")</f>
        <v/>
      </c>
    </row>
    <row r="472" hidden="1">
      <c r="A472" s="11">
        <v>10.0</v>
      </c>
      <c r="B472" s="3" t="s">
        <v>2208</v>
      </c>
      <c r="C472" s="2" t="s">
        <v>1752</v>
      </c>
      <c r="D472" s="2" t="s">
        <v>257</v>
      </c>
      <c r="E472" s="4" t="s">
        <v>1779</v>
      </c>
      <c r="F472" s="4" t="s">
        <v>1741</v>
      </c>
      <c r="G472" s="8" t="str">
        <f>IF(COUNTIF('Dam Lines'!A:A,D472)&gt;0,"Yes","No")</f>
        <v>Yes</v>
      </c>
      <c r="H472" s="14" t="s">
        <v>1742</v>
      </c>
      <c r="I472" s="8" t="str">
        <f t="array" ref="I472">IF(G472="Yes",XLOOKUP(D472,'Dam Lines'!A:A,'Dam Lines'!J:J),"")</f>
        <v>DEBORAH IV</v>
      </c>
    </row>
    <row r="473" hidden="1">
      <c r="A473" s="11">
        <v>11.0</v>
      </c>
      <c r="B473" s="3" t="s">
        <v>1938</v>
      </c>
      <c r="C473" s="2" t="s">
        <v>1791</v>
      </c>
      <c r="D473" s="2" t="s">
        <v>1939</v>
      </c>
      <c r="E473" s="4" t="s">
        <v>1779</v>
      </c>
      <c r="F473" s="4" t="s">
        <v>1741</v>
      </c>
      <c r="G473" s="8" t="str">
        <f>IF(COUNTIF('Dam Lines'!A:A,D473)&gt;0,"Yes","No")</f>
        <v>No</v>
      </c>
      <c r="H473" s="14" t="s">
        <v>1742</v>
      </c>
      <c r="I473" s="8" t="str">
        <f t="array" ref="I473">IF(G473="Yes",XLOOKUP(D473,'Dam Lines'!A:A,'Dam Lines'!J:J),"")</f>
        <v/>
      </c>
    </row>
    <row r="474" hidden="1">
      <c r="A474" s="11">
        <v>12.0</v>
      </c>
      <c r="B474" s="3" t="s">
        <v>1764</v>
      </c>
      <c r="C474" s="2" t="s">
        <v>1765</v>
      </c>
      <c r="D474" s="2" t="s">
        <v>1766</v>
      </c>
      <c r="E474" s="4" t="s">
        <v>1779</v>
      </c>
      <c r="F474" s="4" t="s">
        <v>1741</v>
      </c>
      <c r="G474" s="8" t="str">
        <f>IF(COUNTIF('Dam Lines'!A:A,D474)&gt;0,"Yes","No")</f>
        <v>No</v>
      </c>
      <c r="H474" s="14" t="s">
        <v>1761</v>
      </c>
      <c r="I474" s="8" t="str">
        <f t="array" ref="I474">IF(G474="Yes",XLOOKUP(D474,'Dam Lines'!A:A,'Dam Lines'!J:J),"")</f>
        <v/>
      </c>
    </row>
    <row r="475" hidden="1">
      <c r="A475" s="11">
        <v>13.0</v>
      </c>
      <c r="B475" s="3" t="s">
        <v>1926</v>
      </c>
      <c r="C475" s="2" t="s">
        <v>1927</v>
      </c>
      <c r="D475" s="2" t="s">
        <v>1760</v>
      </c>
      <c r="E475" s="4" t="s">
        <v>1779</v>
      </c>
      <c r="F475" s="4" t="s">
        <v>1741</v>
      </c>
      <c r="G475" s="8" t="str">
        <f>IF(COUNTIF('Dam Lines'!A:A,D475)&gt;0,"Yes","No")</f>
        <v>No</v>
      </c>
      <c r="H475" s="14" t="s">
        <v>1761</v>
      </c>
      <c r="I475" s="8" t="str">
        <f t="array" ref="I475">IF(G475="Yes",XLOOKUP(D475,'Dam Lines'!A:A,'Dam Lines'!J:J),"")</f>
        <v/>
      </c>
    </row>
    <row r="476" hidden="1">
      <c r="A476" s="11">
        <v>14.0</v>
      </c>
      <c r="B476" s="3" t="s">
        <v>2209</v>
      </c>
      <c r="C476" s="2" t="s">
        <v>1791</v>
      </c>
      <c r="D476" s="2" t="s">
        <v>2210</v>
      </c>
      <c r="E476" s="4" t="s">
        <v>1779</v>
      </c>
      <c r="F476" s="4" t="s">
        <v>1741</v>
      </c>
      <c r="G476" s="8" t="str">
        <f>IF(COUNTIF('Dam Lines'!A:A,D476)&gt;0,"Yes","No")</f>
        <v>No</v>
      </c>
      <c r="H476" s="14" t="s">
        <v>1761</v>
      </c>
      <c r="I476" s="8" t="str">
        <f t="array" ref="I476">IF(G476="Yes",XLOOKUP(D476,'Dam Lines'!A:A,'Dam Lines'!J:J),"")</f>
        <v/>
      </c>
    </row>
    <row r="477" hidden="1">
      <c r="A477" s="11">
        <v>15.0</v>
      </c>
      <c r="B477" s="3" t="s">
        <v>2211</v>
      </c>
      <c r="C477" s="2" t="s">
        <v>1774</v>
      </c>
      <c r="D477" s="2" t="s">
        <v>2088</v>
      </c>
      <c r="E477" s="4" t="s">
        <v>1779</v>
      </c>
      <c r="F477" s="4" t="s">
        <v>1741</v>
      </c>
      <c r="G477" s="8" t="str">
        <f>IF(COUNTIF('Dam Lines'!A:A,D477)&gt;0,"Yes","No")</f>
        <v>No</v>
      </c>
      <c r="H477" s="14" t="s">
        <v>1761</v>
      </c>
      <c r="I477" s="8" t="str">
        <f t="array" ref="I477">IF(G477="Yes",XLOOKUP(D477,'Dam Lines'!A:A,'Dam Lines'!J:J),"")</f>
        <v/>
      </c>
    </row>
    <row r="478" hidden="1">
      <c r="A478" s="11">
        <v>1.0</v>
      </c>
      <c r="B478" s="3" t="s">
        <v>1974</v>
      </c>
      <c r="C478" s="2" t="s">
        <v>1975</v>
      </c>
      <c r="D478" s="2" t="s">
        <v>109</v>
      </c>
      <c r="E478" s="4" t="s">
        <v>1740</v>
      </c>
      <c r="F478" s="4" t="s">
        <v>1837</v>
      </c>
      <c r="G478" s="8" t="str">
        <f>IF(COUNTIF('Dam Lines'!A:A,D478)&gt;0,"Yes","No")</f>
        <v>Yes</v>
      </c>
      <c r="H478" s="14" t="s">
        <v>1742</v>
      </c>
      <c r="I478" s="8" t="str">
        <f t="array" ref="I478">IF(G478="Yes",XLOOKUP(D478,'Dam Lines'!A:A,'Dam Lines'!J:J),"")</f>
        <v>ASTRALE</v>
      </c>
    </row>
    <row r="479" hidden="1">
      <c r="A479" s="11">
        <v>2.0</v>
      </c>
      <c r="B479" s="3" t="s">
        <v>1874</v>
      </c>
      <c r="C479" s="2" t="s">
        <v>1798</v>
      </c>
      <c r="D479" s="2" t="s">
        <v>122</v>
      </c>
      <c r="E479" s="4" t="s">
        <v>1740</v>
      </c>
      <c r="F479" s="4" t="s">
        <v>1837</v>
      </c>
      <c r="G479" s="8" t="str">
        <f>IF(COUNTIF('Dam Lines'!A:A,D479)&gt;0,"Yes","No")</f>
        <v>Yes</v>
      </c>
      <c r="H479" s="14" t="s">
        <v>1742</v>
      </c>
      <c r="I479" s="8" t="str">
        <f t="array" ref="I479">IF(G479="Yes",XLOOKUP(D479,'Dam Lines'!A:A,'Dam Lines'!J:J),"")</f>
        <v>NEVADA II</v>
      </c>
    </row>
    <row r="480" hidden="1">
      <c r="A480" s="11">
        <v>3.0</v>
      </c>
      <c r="B480" s="3" t="s">
        <v>1841</v>
      </c>
      <c r="C480" s="2" t="s">
        <v>1791</v>
      </c>
      <c r="D480" s="2" t="s">
        <v>1842</v>
      </c>
      <c r="E480" s="4" t="s">
        <v>1740</v>
      </c>
      <c r="F480" s="4" t="s">
        <v>1837</v>
      </c>
      <c r="G480" s="8" t="str">
        <f>IF(COUNTIF('Dam Lines'!A:A,D480)&gt;0,"Yes","No")</f>
        <v>No</v>
      </c>
      <c r="H480" s="14" t="s">
        <v>1742</v>
      </c>
      <c r="I480" s="8" t="str">
        <f t="array" ref="I480">IF(G480="Yes",XLOOKUP(D480,'Dam Lines'!A:A,'Dam Lines'!J:J),"")</f>
        <v/>
      </c>
    </row>
    <row r="481" hidden="1">
      <c r="A481" s="11">
        <v>4.0</v>
      </c>
      <c r="B481" s="3" t="s">
        <v>1976</v>
      </c>
      <c r="C481" s="2" t="s">
        <v>1798</v>
      </c>
      <c r="D481" s="2" t="s">
        <v>1122</v>
      </c>
      <c r="E481" s="4" t="s">
        <v>1740</v>
      </c>
      <c r="F481" s="4" t="s">
        <v>1837</v>
      </c>
      <c r="G481" s="8" t="str">
        <f>IF(COUNTIF('Dam Lines'!A:A,D481)&gt;0,"Yes","No")</f>
        <v>No</v>
      </c>
      <c r="H481" s="14" t="s">
        <v>1742</v>
      </c>
      <c r="I481" s="8" t="str">
        <f t="array" ref="I481">IF(G481="Yes",XLOOKUP(D481,'Dam Lines'!A:A,'Dam Lines'!J:J),"")</f>
        <v/>
      </c>
    </row>
    <row r="482" hidden="1">
      <c r="A482" s="11">
        <v>5.0</v>
      </c>
      <c r="B482" s="3" t="s">
        <v>2170</v>
      </c>
      <c r="C482" s="2" t="s">
        <v>1791</v>
      </c>
      <c r="D482" s="2" t="s">
        <v>914</v>
      </c>
      <c r="E482" s="4" t="s">
        <v>1740</v>
      </c>
      <c r="F482" s="4" t="s">
        <v>1837</v>
      </c>
      <c r="G482" s="8" t="str">
        <f>IF(COUNTIF('Dam Lines'!A:A,D482)&gt;0,"Yes","No")</f>
        <v>Yes</v>
      </c>
      <c r="H482" s="14" t="s">
        <v>1742</v>
      </c>
      <c r="I482" s="8" t="str">
        <f t="array" ref="I482">IF(G482="Yes",XLOOKUP(D482,'Dam Lines'!A:A,'Dam Lines'!J:J),"")</f>
        <v>WISTULA</v>
      </c>
    </row>
    <row r="483" hidden="1">
      <c r="A483" s="11">
        <v>6.0</v>
      </c>
      <c r="B483" s="3" t="s">
        <v>1857</v>
      </c>
      <c r="C483" s="2" t="s">
        <v>1774</v>
      </c>
      <c r="D483" s="2" t="s">
        <v>476</v>
      </c>
      <c r="E483" s="4" t="s">
        <v>1740</v>
      </c>
      <c r="F483" s="4" t="s">
        <v>1837</v>
      </c>
      <c r="G483" s="8" t="str">
        <f>IF(COUNTIF('Dam Lines'!A:A,D483)&gt;0,"Yes","No")</f>
        <v>Yes</v>
      </c>
      <c r="H483" s="14" t="s">
        <v>1742</v>
      </c>
      <c r="I483" s="8" t="str">
        <f t="array" ref="I483">IF(G483="Yes",XLOOKUP(D483,'Dam Lines'!A:A,'Dam Lines'!J:J),"")</f>
        <v>ESTERELLA</v>
      </c>
    </row>
    <row r="484" hidden="1">
      <c r="A484" s="11">
        <v>7.0</v>
      </c>
      <c r="B484" s="3" t="s">
        <v>2212</v>
      </c>
      <c r="C484" s="2" t="s">
        <v>1791</v>
      </c>
      <c r="D484" s="2" t="s">
        <v>2213</v>
      </c>
      <c r="E484" s="4" t="s">
        <v>1740</v>
      </c>
      <c r="F484" s="4" t="s">
        <v>1837</v>
      </c>
      <c r="G484" s="8" t="str">
        <f>IF(COUNTIF('Dam Lines'!A:A,D484)&gt;0,"Yes","No")</f>
        <v>No</v>
      </c>
      <c r="H484" s="14" t="s">
        <v>1742</v>
      </c>
      <c r="I484" s="8" t="str">
        <f t="array" ref="I484">IF(G484="Yes",XLOOKUP(D484,'Dam Lines'!A:A,'Dam Lines'!J:J),"")</f>
        <v/>
      </c>
    </row>
    <row r="485" hidden="1">
      <c r="A485" s="11">
        <v>8.0</v>
      </c>
      <c r="B485" s="3" t="s">
        <v>1983</v>
      </c>
      <c r="C485" s="2" t="s">
        <v>1791</v>
      </c>
      <c r="D485" s="2" t="s">
        <v>1984</v>
      </c>
      <c r="E485" s="4" t="s">
        <v>1740</v>
      </c>
      <c r="F485" s="4" t="s">
        <v>1837</v>
      </c>
      <c r="G485" s="8" t="str">
        <f>IF(COUNTIF('Dam Lines'!A:A,D485)&gt;0,"Yes","No")</f>
        <v>No</v>
      </c>
      <c r="H485" s="14" t="s">
        <v>1742</v>
      </c>
      <c r="I485" s="8" t="str">
        <f t="array" ref="I485">IF(G485="Yes",XLOOKUP(D485,'Dam Lines'!A:A,'Dam Lines'!J:J),"")</f>
        <v/>
      </c>
    </row>
    <row r="486" hidden="1">
      <c r="A486" s="11">
        <v>9.0</v>
      </c>
      <c r="B486" s="3" t="s">
        <v>1814</v>
      </c>
      <c r="C486" s="2" t="s">
        <v>1794</v>
      </c>
      <c r="D486" s="2" t="s">
        <v>1815</v>
      </c>
      <c r="E486" s="4" t="s">
        <v>1740</v>
      </c>
      <c r="F486" s="4" t="s">
        <v>1837</v>
      </c>
      <c r="G486" s="8" t="str">
        <f>IF(COUNTIF('Dam Lines'!A:A,D486)&gt;0,"Yes","No")</f>
        <v>No</v>
      </c>
      <c r="H486" s="14" t="s">
        <v>1761</v>
      </c>
      <c r="I486" s="8" t="str">
        <f t="array" ref="I486">IF(G486="Yes",XLOOKUP(D486,'Dam Lines'!A:A,'Dam Lines'!J:J),"")</f>
        <v/>
      </c>
    </row>
    <row r="487" hidden="1">
      <c r="A487" s="11">
        <v>1.0</v>
      </c>
      <c r="B487" s="3" t="s">
        <v>1990</v>
      </c>
      <c r="C487" s="2" t="s">
        <v>1991</v>
      </c>
      <c r="D487" s="2" t="s">
        <v>1992</v>
      </c>
      <c r="E487" s="4" t="s">
        <v>1779</v>
      </c>
      <c r="F487" s="4" t="s">
        <v>1854</v>
      </c>
      <c r="G487" s="8" t="str">
        <f>IF(COUNTIF('Dam Lines'!A:A,D487)&gt;0,"Yes","No")</f>
        <v>No</v>
      </c>
      <c r="H487" s="14" t="s">
        <v>1742</v>
      </c>
      <c r="I487" s="8" t="str">
        <f t="array" ref="I487">IF(G487="Yes",XLOOKUP(D487,'Dam Lines'!A:A,'Dam Lines'!J:J),"")</f>
        <v/>
      </c>
    </row>
    <row r="488" hidden="1">
      <c r="A488" s="11">
        <v>2.0</v>
      </c>
      <c r="B488" s="3" t="s">
        <v>1998</v>
      </c>
      <c r="C488" s="2" t="s">
        <v>1999</v>
      </c>
      <c r="D488" s="2" t="s">
        <v>2000</v>
      </c>
      <c r="E488" s="4" t="s">
        <v>1779</v>
      </c>
      <c r="F488" s="4" t="s">
        <v>1854</v>
      </c>
      <c r="G488" s="8" t="str">
        <f>IF(COUNTIF('Dam Lines'!A:A,D488)&gt;0,"Yes","No")</f>
        <v>No</v>
      </c>
      <c r="H488" s="14" t="s">
        <v>1742</v>
      </c>
      <c r="I488" s="8" t="str">
        <f t="array" ref="I488">IF(G488="Yes",XLOOKUP(D488,'Dam Lines'!A:A,'Dam Lines'!J:J),"")</f>
        <v/>
      </c>
    </row>
    <row r="489" hidden="1">
      <c r="A489" s="11">
        <v>3.0</v>
      </c>
      <c r="B489" s="3" t="s">
        <v>2071</v>
      </c>
      <c r="C489" s="2" t="s">
        <v>1975</v>
      </c>
      <c r="D489" s="2" t="s">
        <v>1789</v>
      </c>
      <c r="E489" s="4" t="s">
        <v>1779</v>
      </c>
      <c r="F489" s="4" t="s">
        <v>1854</v>
      </c>
      <c r="G489" s="8" t="str">
        <f>IF(COUNTIF('Dam Lines'!A:A,D489)&gt;0,"Yes","No")</f>
        <v>No</v>
      </c>
      <c r="H489" s="14" t="s">
        <v>1742</v>
      </c>
      <c r="I489" s="8" t="str">
        <f t="array" ref="I489">IF(G489="Yes",XLOOKUP(D489,'Dam Lines'!A:A,'Dam Lines'!J:J),"")</f>
        <v/>
      </c>
    </row>
    <row r="490" hidden="1">
      <c r="A490" s="11">
        <v>4.0</v>
      </c>
      <c r="B490" s="3" t="s">
        <v>2003</v>
      </c>
      <c r="C490" s="2" t="s">
        <v>1759</v>
      </c>
      <c r="D490" s="2" t="s">
        <v>2004</v>
      </c>
      <c r="E490" s="4" t="s">
        <v>1779</v>
      </c>
      <c r="F490" s="4" t="s">
        <v>1854</v>
      </c>
      <c r="G490" s="8" t="str">
        <f>IF(COUNTIF('Dam Lines'!A:A,D490)&gt;0,"Yes","No")</f>
        <v>No</v>
      </c>
      <c r="H490" s="14" t="s">
        <v>1742</v>
      </c>
      <c r="I490" s="8" t="str">
        <f t="array" ref="I490">IF(G490="Yes",XLOOKUP(D490,'Dam Lines'!A:A,'Dam Lines'!J:J),"")</f>
        <v/>
      </c>
    </row>
    <row r="491" hidden="1">
      <c r="A491" s="11">
        <v>5.0</v>
      </c>
      <c r="B491" s="3" t="s">
        <v>2142</v>
      </c>
      <c r="C491" s="2" t="s">
        <v>1798</v>
      </c>
      <c r="D491" s="2" t="s">
        <v>459</v>
      </c>
      <c r="E491" s="4" t="s">
        <v>1779</v>
      </c>
      <c r="F491" s="4" t="s">
        <v>1854</v>
      </c>
      <c r="G491" s="8" t="str">
        <f>IF(COUNTIF('Dam Lines'!A:A,D491)&gt;0,"Yes","No")</f>
        <v>Yes</v>
      </c>
      <c r="H491" s="14" t="s">
        <v>1742</v>
      </c>
      <c r="I491" s="8" t="str">
        <f t="array" ref="I491">IF(G491="Yes",XLOOKUP(D491,'Dam Lines'!A:A,'Dam Lines'!J:J),"")</f>
        <v>NEVADA II</v>
      </c>
    </row>
    <row r="492" hidden="1">
      <c r="A492" s="11">
        <v>6.0</v>
      </c>
      <c r="B492" s="3" t="s">
        <v>1746</v>
      </c>
      <c r="C492" s="2" t="s">
        <v>1747</v>
      </c>
      <c r="D492" s="2" t="s">
        <v>98</v>
      </c>
      <c r="E492" s="4" t="s">
        <v>1779</v>
      </c>
      <c r="F492" s="4" t="s">
        <v>1854</v>
      </c>
      <c r="G492" s="8" t="str">
        <f>IF(COUNTIF('Dam Lines'!A:A,D492)&gt;0,"Yes","No")</f>
        <v>Yes</v>
      </c>
      <c r="H492" s="14" t="s">
        <v>1742</v>
      </c>
      <c r="I492" s="8" t="str">
        <f t="array" ref="I492">IF(G492="Yes",XLOOKUP(D492,'Dam Lines'!A:A,'Dam Lines'!J:J),"")</f>
        <v>PHILIPPA</v>
      </c>
    </row>
    <row r="493" hidden="1">
      <c r="A493" s="11">
        <v>7.0</v>
      </c>
      <c r="B493" s="3" t="s">
        <v>1855</v>
      </c>
      <c r="C493" s="2" t="s">
        <v>1791</v>
      </c>
      <c r="D493" s="2" t="s">
        <v>1856</v>
      </c>
      <c r="E493" s="4" t="s">
        <v>1779</v>
      </c>
      <c r="F493" s="4" t="s">
        <v>1854</v>
      </c>
      <c r="G493" s="8" t="str">
        <f>IF(COUNTIF('Dam Lines'!A:A,D493)&gt;0,"Yes","No")</f>
        <v>No</v>
      </c>
      <c r="H493" s="14" t="s">
        <v>1742</v>
      </c>
      <c r="I493" s="8" t="str">
        <f t="array" ref="I493">IF(G493="Yes",XLOOKUP(D493,'Dam Lines'!A:A,'Dam Lines'!J:J),"")</f>
        <v/>
      </c>
    </row>
    <row r="494" hidden="1">
      <c r="A494" s="11">
        <v>8.0</v>
      </c>
      <c r="B494" s="3" t="s">
        <v>1803</v>
      </c>
      <c r="C494" s="2" t="s">
        <v>1791</v>
      </c>
      <c r="D494" s="2" t="s">
        <v>1804</v>
      </c>
      <c r="E494" s="4" t="s">
        <v>1779</v>
      </c>
      <c r="F494" s="4" t="s">
        <v>1854</v>
      </c>
      <c r="G494" s="8" t="str">
        <f>IF(COUNTIF('Dam Lines'!A:A,D494)&gt;0,"Yes","No")</f>
        <v>No</v>
      </c>
      <c r="H494" s="14" t="s">
        <v>1742</v>
      </c>
      <c r="I494" s="8" t="str">
        <f t="array" ref="I494">IF(G494="Yes",XLOOKUP(D494,'Dam Lines'!A:A,'Dam Lines'!J:J),"")</f>
        <v/>
      </c>
    </row>
    <row r="495" hidden="1">
      <c r="A495" s="11">
        <v>9.0</v>
      </c>
      <c r="B495" s="3" t="s">
        <v>2117</v>
      </c>
      <c r="C495" s="2" t="s">
        <v>1859</v>
      </c>
      <c r="D495" s="2" t="s">
        <v>2118</v>
      </c>
      <c r="E495" s="4" t="s">
        <v>1779</v>
      </c>
      <c r="F495" s="4" t="s">
        <v>1854</v>
      </c>
      <c r="G495" s="8" t="str">
        <f>IF(COUNTIF('Dam Lines'!A:A,D495)&gt;0,"Yes","No")</f>
        <v>No</v>
      </c>
      <c r="H495" s="14" t="s">
        <v>1742</v>
      </c>
      <c r="I495" s="8" t="str">
        <f t="array" ref="I495">IF(G495="Yes",XLOOKUP(D495,'Dam Lines'!A:A,'Dam Lines'!J:J),"")</f>
        <v/>
      </c>
    </row>
    <row r="496" hidden="1">
      <c r="A496" s="11">
        <v>10.0</v>
      </c>
      <c r="B496" s="3" t="s">
        <v>1937</v>
      </c>
      <c r="C496" s="2" t="s">
        <v>1798</v>
      </c>
      <c r="D496" s="2" t="s">
        <v>253</v>
      </c>
      <c r="E496" s="4" t="s">
        <v>1779</v>
      </c>
      <c r="F496" s="4" t="s">
        <v>1854</v>
      </c>
      <c r="G496" s="8" t="str">
        <f>IF(COUNTIF('Dam Lines'!A:A,D496)&gt;0,"Yes","No")</f>
        <v>Yes</v>
      </c>
      <c r="H496" s="14" t="s">
        <v>1761</v>
      </c>
      <c r="I496" s="8" t="str">
        <f t="array" ref="I496">IF(G496="Yes",XLOOKUP(D496,'Dam Lines'!A:A,'Dam Lines'!J:J),"")</f>
        <v>CHAR-RICH ALECIA</v>
      </c>
    </row>
    <row r="497" hidden="1">
      <c r="A497" s="11">
        <v>1.0</v>
      </c>
      <c r="B497" s="3" t="s">
        <v>1790</v>
      </c>
      <c r="C497" s="2" t="s">
        <v>1791</v>
      </c>
      <c r="D497" s="2" t="s">
        <v>1792</v>
      </c>
      <c r="E497" s="4" t="s">
        <v>1740</v>
      </c>
      <c r="F497" s="4" t="s">
        <v>1854</v>
      </c>
      <c r="G497" s="8" t="str">
        <f>IF(COUNTIF('Dam Lines'!A:A,D497)&gt;0,"Yes","No")</f>
        <v>No</v>
      </c>
      <c r="H497" s="14" t="s">
        <v>1742</v>
      </c>
      <c r="I497" s="8" t="str">
        <f t="array" ref="I497">IF(G497="Yes",XLOOKUP(D497,'Dam Lines'!A:A,'Dam Lines'!J:J),"")</f>
        <v/>
      </c>
    </row>
    <row r="498" hidden="1">
      <c r="A498" s="11">
        <v>2.0</v>
      </c>
      <c r="B498" s="3" t="s">
        <v>2087</v>
      </c>
      <c r="C498" s="2" t="s">
        <v>1956</v>
      </c>
      <c r="D498" s="2" t="s">
        <v>2088</v>
      </c>
      <c r="E498" s="4" t="s">
        <v>1740</v>
      </c>
      <c r="F498" s="4" t="s">
        <v>1854</v>
      </c>
      <c r="G498" s="8" t="str">
        <f>IF(COUNTIF('Dam Lines'!A:A,D498)&gt;0,"Yes","No")</f>
        <v>No</v>
      </c>
      <c r="H498" s="14" t="s">
        <v>1761</v>
      </c>
      <c r="I498" s="8" t="str">
        <f t="array" ref="I498">IF(G498="Yes",XLOOKUP(D498,'Dam Lines'!A:A,'Dam Lines'!J:J),"")</f>
        <v/>
      </c>
    </row>
    <row r="499" hidden="1">
      <c r="A499" s="11">
        <v>3.0</v>
      </c>
      <c r="B499" s="3" t="s">
        <v>1973</v>
      </c>
      <c r="C499" s="2" t="s">
        <v>1881</v>
      </c>
      <c r="D499" s="2" t="s">
        <v>237</v>
      </c>
      <c r="E499" s="4" t="s">
        <v>1740</v>
      </c>
      <c r="F499" s="4" t="s">
        <v>1854</v>
      </c>
      <c r="G499" s="8" t="str">
        <f>IF(COUNTIF('Dam Lines'!A:A,D499)&gt;0,"Yes","No")</f>
        <v>Yes</v>
      </c>
      <c r="H499" s="14" t="s">
        <v>1742</v>
      </c>
      <c r="I499" s="8" t="str">
        <f t="array" ref="I499">IF(G499="Yes",XLOOKUP(D499,'Dam Lines'!A:A,'Dam Lines'!J:J),"")</f>
        <v>NEVADA II</v>
      </c>
    </row>
    <row r="500" hidden="1">
      <c r="A500" s="11">
        <v>4.0</v>
      </c>
      <c r="B500" s="3" t="s">
        <v>2082</v>
      </c>
      <c r="C500" s="2" t="s">
        <v>1774</v>
      </c>
      <c r="D500" s="2" t="s">
        <v>2083</v>
      </c>
      <c r="E500" s="4" t="s">
        <v>1740</v>
      </c>
      <c r="F500" s="4" t="s">
        <v>1854</v>
      </c>
      <c r="G500" s="8" t="str">
        <f>IF(COUNTIF('Dam Lines'!A:A,D500)&gt;0,"Yes","No")</f>
        <v>No</v>
      </c>
      <c r="H500" s="14" t="s">
        <v>1761</v>
      </c>
      <c r="I500" s="8" t="str">
        <f t="array" ref="I500">IF(G500="Yes",XLOOKUP(D500,'Dam Lines'!A:A,'Dam Lines'!J:J),"")</f>
        <v/>
      </c>
    </row>
    <row r="501" hidden="1">
      <c r="A501" s="11">
        <v>5.0</v>
      </c>
      <c r="B501" s="3" t="s">
        <v>2214</v>
      </c>
      <c r="C501" s="2" t="s">
        <v>1859</v>
      </c>
      <c r="D501" s="2" t="s">
        <v>1014</v>
      </c>
      <c r="E501" s="4" t="s">
        <v>1740</v>
      </c>
      <c r="F501" s="2" t="s">
        <v>1854</v>
      </c>
      <c r="G501" s="8" t="str">
        <f>IF(COUNTIF('Dam Lines'!A:A,D501)&gt;0,"Yes","No")</f>
        <v>No</v>
      </c>
      <c r="H501" s="14" t="s">
        <v>1761</v>
      </c>
      <c r="I501" s="8" t="str">
        <f t="array" ref="I501">IF(G501="Yes",XLOOKUP(D501,'Dam Lines'!A:A,'Dam Lines'!J:J),"")</f>
        <v/>
      </c>
    </row>
    <row r="502" hidden="1">
      <c r="A502" s="11">
        <v>6.0</v>
      </c>
      <c r="B502" s="3" t="s">
        <v>2215</v>
      </c>
      <c r="C502" s="2" t="s">
        <v>1772</v>
      </c>
      <c r="D502" s="2" t="s">
        <v>116</v>
      </c>
      <c r="E502" s="4" t="s">
        <v>1740</v>
      </c>
      <c r="F502" s="4" t="s">
        <v>1854</v>
      </c>
      <c r="G502" s="8" t="str">
        <f>IF(COUNTIF('Dam Lines'!A:A,D502)&gt;0,"Yes","No")</f>
        <v>Yes</v>
      </c>
      <c r="H502" s="14" t="s">
        <v>1761</v>
      </c>
      <c r="I502" s="8" t="str">
        <f t="array" ref="I502">IF(G502="Yes",XLOOKUP(D502,'Dam Lines'!A:A,'Dam Lines'!J:J),"")</f>
        <v>FATMA</v>
      </c>
    </row>
    <row r="503" hidden="1">
      <c r="A503" s="11">
        <v>7.0</v>
      </c>
      <c r="B503" s="3" t="s">
        <v>1955</v>
      </c>
      <c r="C503" s="2" t="s">
        <v>1956</v>
      </c>
      <c r="D503" s="2" t="s">
        <v>1957</v>
      </c>
      <c r="E503" s="4" t="s">
        <v>1740</v>
      </c>
      <c r="F503" s="4" t="s">
        <v>1854</v>
      </c>
      <c r="G503" s="8" t="str">
        <f>IF(COUNTIF('Dam Lines'!A:A,D503)&gt;0,"Yes","No")</f>
        <v>No</v>
      </c>
      <c r="H503" s="14" t="s">
        <v>1761</v>
      </c>
      <c r="I503" s="8" t="str">
        <f t="array" ref="I503">IF(G503="Yes",XLOOKUP(D503,'Dam Lines'!A:A,'Dam Lines'!J:J),"")</f>
        <v/>
      </c>
    </row>
    <row r="504" hidden="1">
      <c r="A504" s="11">
        <v>8.0</v>
      </c>
      <c r="B504" s="3" t="s">
        <v>2216</v>
      </c>
      <c r="C504" s="2" t="s">
        <v>1791</v>
      </c>
      <c r="D504" s="2" t="s">
        <v>862</v>
      </c>
      <c r="E504" s="4" t="s">
        <v>1740</v>
      </c>
      <c r="F504" s="2" t="s">
        <v>1854</v>
      </c>
      <c r="G504" s="8" t="str">
        <f>IF(COUNTIF('Dam Lines'!A:A,D504)&gt;0,"Yes","No")</f>
        <v>No</v>
      </c>
      <c r="H504" s="14" t="s">
        <v>1742</v>
      </c>
      <c r="I504" s="8" t="str">
        <f t="array" ref="I504">IF(G504="Yes",XLOOKUP(D504,'Dam Lines'!A:A,'Dam Lines'!J:J),"")</f>
        <v/>
      </c>
    </row>
    <row r="505" hidden="1">
      <c r="A505" s="11">
        <v>9.0</v>
      </c>
      <c r="B505" s="3" t="s">
        <v>2217</v>
      </c>
      <c r="C505" s="2" t="s">
        <v>2218</v>
      </c>
      <c r="D505" s="2" t="s">
        <v>2219</v>
      </c>
      <c r="E505" s="4" t="s">
        <v>1740</v>
      </c>
      <c r="F505" s="4" t="s">
        <v>1854</v>
      </c>
      <c r="G505" s="8" t="str">
        <f>IF(COUNTIF('Dam Lines'!A:A,D505)&gt;0,"Yes","No")</f>
        <v>No</v>
      </c>
      <c r="H505" s="14" t="s">
        <v>1742</v>
      </c>
      <c r="I505" s="8" t="str">
        <f t="array" ref="I505">IF(G505="Yes",XLOOKUP(D505,'Dam Lines'!A:A,'Dam Lines'!J:J),"")</f>
        <v/>
      </c>
    </row>
    <row r="506" hidden="1">
      <c r="A506" s="11">
        <v>10.0</v>
      </c>
      <c r="B506" s="3" t="s">
        <v>1793</v>
      </c>
      <c r="C506" s="2" t="s">
        <v>1794</v>
      </c>
      <c r="D506" s="2" t="s">
        <v>130</v>
      </c>
      <c r="E506" s="4" t="s">
        <v>1740</v>
      </c>
      <c r="F506" s="4" t="s">
        <v>1854</v>
      </c>
      <c r="G506" s="8" t="str">
        <f>IF(COUNTIF('Dam Lines'!A:A,D506)&gt;0,"Yes","No")</f>
        <v>Yes</v>
      </c>
      <c r="H506" s="14" t="s">
        <v>1742</v>
      </c>
      <c r="I506" s="8" t="str">
        <f t="array" ref="I506">IF(G506="Yes",XLOOKUP(D506,'Dam Lines'!A:A,'Dam Lines'!J:J),"")</f>
        <v>QUINE</v>
      </c>
    </row>
    <row r="507" hidden="1">
      <c r="A507" s="11">
        <v>11.0</v>
      </c>
      <c r="B507" s="3" t="s">
        <v>2220</v>
      </c>
      <c r="C507" s="2" t="s">
        <v>1962</v>
      </c>
      <c r="D507" s="2" t="s">
        <v>1220</v>
      </c>
      <c r="E507" s="4" t="s">
        <v>1740</v>
      </c>
      <c r="F507" s="4" t="s">
        <v>1854</v>
      </c>
      <c r="G507" s="8" t="str">
        <f>IF(COUNTIF('Dam Lines'!A:A,D507)&gt;0,"Yes","No")</f>
        <v>Yes</v>
      </c>
      <c r="H507" s="14" t="s">
        <v>1742</v>
      </c>
      <c r="I507" s="8" t="str">
        <f t="array" ref="I507">IF(G507="Yes",XLOOKUP(D507,'Dam Lines'!A:A,'Dam Lines'!J:J),"")</f>
        <v>ADYAA</v>
      </c>
    </row>
    <row r="508" hidden="1">
      <c r="A508" s="11">
        <v>12.0</v>
      </c>
      <c r="B508" s="3" t="s">
        <v>2221</v>
      </c>
      <c r="C508" s="2" t="s">
        <v>1911</v>
      </c>
      <c r="D508" s="2" t="s">
        <v>825</v>
      </c>
      <c r="E508" s="4" t="s">
        <v>1740</v>
      </c>
      <c r="F508" s="4" t="s">
        <v>1854</v>
      </c>
      <c r="G508" s="8" t="str">
        <f>IF(COUNTIF('Dam Lines'!A:A,D508)&gt;0,"Yes","No")</f>
        <v>Yes</v>
      </c>
      <c r="H508" s="14" t="s">
        <v>1742</v>
      </c>
      <c r="I508" s="8" t="str">
        <f t="array" ref="I508">IF(G508="Yes",XLOOKUP(D508,'Dam Lines'!A:A,'Dam Lines'!J:J),"")</f>
        <v>NEVADA II</v>
      </c>
    </row>
    <row r="509" hidden="1">
      <c r="A509" s="11">
        <v>13.0</v>
      </c>
      <c r="B509" s="3" t="s">
        <v>1970</v>
      </c>
      <c r="C509" s="2" t="s">
        <v>1971</v>
      </c>
      <c r="D509" s="2" t="s">
        <v>1972</v>
      </c>
      <c r="E509" s="4" t="s">
        <v>1740</v>
      </c>
      <c r="F509" s="4" t="s">
        <v>1854</v>
      </c>
      <c r="G509" s="8" t="str">
        <f>IF(COUNTIF('Dam Lines'!A:A,D509)&gt;0,"Yes","No")</f>
        <v>No</v>
      </c>
      <c r="H509" s="14" t="s">
        <v>1742</v>
      </c>
      <c r="I509" s="8" t="str">
        <f t="array" ref="I509">IF(G509="Yes",XLOOKUP(D509,'Dam Lines'!A:A,'Dam Lines'!J:J),"")</f>
        <v/>
      </c>
    </row>
    <row r="510" hidden="1">
      <c r="A510" s="11">
        <v>1.0</v>
      </c>
      <c r="B510" s="3" t="s">
        <v>2006</v>
      </c>
      <c r="C510" s="2" t="s">
        <v>1798</v>
      </c>
      <c r="D510" s="2" t="s">
        <v>459</v>
      </c>
      <c r="E510" s="4" t="s">
        <v>1905</v>
      </c>
      <c r="F510" s="4" t="s">
        <v>1869</v>
      </c>
      <c r="G510" s="8" t="str">
        <f>IF(COUNTIF('Dam Lines'!A:A,D510)&gt;0,"Yes","No")</f>
        <v>Yes</v>
      </c>
      <c r="H510" s="14" t="s">
        <v>1742</v>
      </c>
      <c r="I510" s="8" t="str">
        <f t="array" ref="I510">IF(G510="Yes",XLOOKUP(D510,'Dam Lines'!A:A,'Dam Lines'!J:J),"")</f>
        <v>NEVADA II</v>
      </c>
    </row>
    <row r="511" hidden="1">
      <c r="A511" s="11">
        <v>2.0</v>
      </c>
      <c r="B511" s="3" t="s">
        <v>2222</v>
      </c>
      <c r="C511" s="2" t="s">
        <v>1757</v>
      </c>
      <c r="D511" s="2" t="s">
        <v>248</v>
      </c>
      <c r="E511" s="4" t="s">
        <v>1905</v>
      </c>
      <c r="F511" s="2" t="s">
        <v>1869</v>
      </c>
      <c r="G511" s="8" t="str">
        <f>IF(COUNTIF('Dam Lines'!A:A,D511)&gt;0,"Yes","No")</f>
        <v>Yes</v>
      </c>
      <c r="H511" s="14" t="s">
        <v>1742</v>
      </c>
      <c r="I511" s="8" t="str">
        <f t="array" ref="I511">IF(G511="Yes",XLOOKUP(D511,'Dam Lines'!A:A,'Dam Lines'!J:J),"")</f>
        <v>JELBA</v>
      </c>
    </row>
    <row r="512" hidden="1">
      <c r="A512" s="11">
        <v>3.0</v>
      </c>
      <c r="B512" s="3" t="s">
        <v>1966</v>
      </c>
      <c r="C512" s="2" t="s">
        <v>1861</v>
      </c>
      <c r="D512" s="2" t="s">
        <v>130</v>
      </c>
      <c r="E512" s="4" t="s">
        <v>1905</v>
      </c>
      <c r="F512" s="4" t="s">
        <v>1869</v>
      </c>
      <c r="G512" s="8" t="str">
        <f>IF(COUNTIF('Dam Lines'!A:A,D512)&gt;0,"Yes","No")</f>
        <v>Yes</v>
      </c>
      <c r="H512" s="14" t="s">
        <v>1742</v>
      </c>
      <c r="I512" s="8" t="str">
        <f t="array" ref="I512">IF(G512="Yes",XLOOKUP(D512,'Dam Lines'!A:A,'Dam Lines'!J:J),"")</f>
        <v>QUINE</v>
      </c>
    </row>
    <row r="513" hidden="1">
      <c r="A513" s="11">
        <v>4.0</v>
      </c>
      <c r="B513" s="3" t="s">
        <v>2223</v>
      </c>
      <c r="C513" s="2" t="s">
        <v>2224</v>
      </c>
      <c r="D513" s="2" t="s">
        <v>1183</v>
      </c>
      <c r="E513" s="4" t="s">
        <v>1905</v>
      </c>
      <c r="F513" s="4" t="s">
        <v>1869</v>
      </c>
      <c r="G513" s="8" t="str">
        <f>IF(COUNTIF('Dam Lines'!A:A,D513)&gt;0,"Yes","No")</f>
        <v>Yes</v>
      </c>
      <c r="H513" s="14" t="s">
        <v>1742</v>
      </c>
      <c r="I513" s="8" t="str">
        <f t="array" ref="I513">IF(G513="Yes",XLOOKUP(D513,'Dam Lines'!A:A,'Dam Lines'!J:J),"")</f>
        <v>NASAM</v>
      </c>
    </row>
    <row r="514" hidden="1">
      <c r="A514" s="11">
        <v>5.0</v>
      </c>
      <c r="B514" s="3" t="s">
        <v>1953</v>
      </c>
      <c r="C514" s="2" t="s">
        <v>1802</v>
      </c>
      <c r="D514" s="2" t="s">
        <v>203</v>
      </c>
      <c r="E514" s="4" t="s">
        <v>1905</v>
      </c>
      <c r="F514" s="4" t="s">
        <v>1869</v>
      </c>
      <c r="G514" s="8" t="str">
        <f>IF(COUNTIF('Dam Lines'!A:A,D514)&gt;0,"Yes","No")</f>
        <v>Yes</v>
      </c>
      <c r="H514" s="14" t="s">
        <v>1761</v>
      </c>
      <c r="I514" s="8" t="str">
        <f t="array" ref="I514">IF(G514="Yes",XLOOKUP(D514,'Dam Lines'!A:A,'Dam Lines'!J:J),"")</f>
        <v>FATMA</v>
      </c>
    </row>
    <row r="515" hidden="1">
      <c r="A515" s="11">
        <v>6.0</v>
      </c>
      <c r="B515" s="3" t="s">
        <v>2225</v>
      </c>
      <c r="C515" s="2" t="s">
        <v>2226</v>
      </c>
      <c r="D515" s="2" t="s">
        <v>2108</v>
      </c>
      <c r="E515" s="4" t="s">
        <v>1905</v>
      </c>
      <c r="F515" s="4" t="s">
        <v>1869</v>
      </c>
      <c r="G515" s="8" t="str">
        <f>IF(COUNTIF('Dam Lines'!A:A,D515)&gt;0,"Yes","No")</f>
        <v>No</v>
      </c>
      <c r="H515" s="14" t="s">
        <v>1761</v>
      </c>
      <c r="I515" s="8" t="str">
        <f t="array" ref="I515">IF(G515="Yes",XLOOKUP(D515,'Dam Lines'!A:A,'Dam Lines'!J:J),"")</f>
        <v/>
      </c>
    </row>
    <row r="516" hidden="1">
      <c r="A516" s="11">
        <v>7.0</v>
      </c>
      <c r="B516" s="3" t="s">
        <v>2227</v>
      </c>
      <c r="C516" s="2" t="s">
        <v>2226</v>
      </c>
      <c r="D516" s="2" t="s">
        <v>2228</v>
      </c>
      <c r="E516" s="4" t="s">
        <v>1905</v>
      </c>
      <c r="F516" s="2" t="s">
        <v>1869</v>
      </c>
      <c r="G516" s="8" t="str">
        <f>IF(COUNTIF('Dam Lines'!A:A,D516)&gt;0,"Yes","No")</f>
        <v>No</v>
      </c>
      <c r="H516" s="14" t="s">
        <v>1742</v>
      </c>
      <c r="I516" s="8" t="str">
        <f t="array" ref="I516">IF(G516="Yes",XLOOKUP(D516,'Dam Lines'!A:A,'Dam Lines'!J:J),"")</f>
        <v/>
      </c>
    </row>
    <row r="517" hidden="1">
      <c r="A517" s="11">
        <v>1.0</v>
      </c>
      <c r="B517" s="3" t="s">
        <v>2128</v>
      </c>
      <c r="C517" s="2" t="s">
        <v>1798</v>
      </c>
      <c r="D517" s="2" t="s">
        <v>576</v>
      </c>
      <c r="E517" s="4" t="s">
        <v>1779</v>
      </c>
      <c r="F517" s="4" t="s">
        <v>1869</v>
      </c>
      <c r="G517" s="8" t="str">
        <f>IF(COUNTIF('Dam Lines'!A:A,D517)&gt;0,"Yes","No")</f>
        <v>Yes</v>
      </c>
      <c r="H517" s="14" t="s">
        <v>1742</v>
      </c>
      <c r="I517" s="8" t="str">
        <f t="array" ref="I517">IF(G517="Yes",XLOOKUP(D517,'Dam Lines'!A:A,'Dam Lines'!J:J),"")</f>
        <v>QUINE</v>
      </c>
    </row>
    <row r="518" hidden="1">
      <c r="A518" s="11">
        <v>2.0</v>
      </c>
      <c r="B518" s="3" t="s">
        <v>1904</v>
      </c>
      <c r="C518" s="2" t="s">
        <v>1886</v>
      </c>
      <c r="D518" s="2" t="s">
        <v>1103</v>
      </c>
      <c r="E518" s="4" t="s">
        <v>1779</v>
      </c>
      <c r="F518" s="2" t="s">
        <v>1869</v>
      </c>
      <c r="G518" s="8" t="str">
        <f>IF(COUNTIF('Dam Lines'!A:A,D518)&gt;0,"Yes","No")</f>
        <v>Yes</v>
      </c>
      <c r="H518" s="14" t="s">
        <v>1742</v>
      </c>
      <c r="I518" s="8" t="str">
        <f t="array" ref="I518">IF(G518="Yes",XLOOKUP(D518,'Dam Lines'!A:A,'Dam Lines'!J:J),"")</f>
        <v>DAHSHUR</v>
      </c>
    </row>
    <row r="519" hidden="1">
      <c r="A519" s="11">
        <v>3.0</v>
      </c>
      <c r="B519" s="3" t="s">
        <v>2130</v>
      </c>
      <c r="C519" s="2" t="s">
        <v>1798</v>
      </c>
      <c r="D519" s="2" t="s">
        <v>636</v>
      </c>
      <c r="E519" s="4" t="s">
        <v>1779</v>
      </c>
      <c r="F519" s="4" t="s">
        <v>1869</v>
      </c>
      <c r="G519" s="8" t="str">
        <f>IF(COUNTIF('Dam Lines'!A:A,D519)&gt;0,"Yes","No")</f>
        <v>No</v>
      </c>
      <c r="H519" s="14" t="s">
        <v>1742</v>
      </c>
      <c r="I519" s="8" t="str">
        <f t="array" ref="I519">IF(G519="Yes",XLOOKUP(D519,'Dam Lines'!A:A,'Dam Lines'!J:J),"")</f>
        <v/>
      </c>
    </row>
    <row r="520" hidden="1">
      <c r="A520" s="11">
        <v>4.0</v>
      </c>
      <c r="B520" s="3" t="s">
        <v>2058</v>
      </c>
      <c r="C520" s="2" t="s">
        <v>1962</v>
      </c>
      <c r="D520" s="2" t="s">
        <v>272</v>
      </c>
      <c r="E520" s="4" t="s">
        <v>1779</v>
      </c>
      <c r="F520" s="4" t="s">
        <v>1869</v>
      </c>
      <c r="G520" s="8" t="str">
        <f>IF(COUNTIF('Dam Lines'!A:A,D520)&gt;0,"Yes","No")</f>
        <v>Yes</v>
      </c>
      <c r="H520" s="14" t="s">
        <v>1742</v>
      </c>
      <c r="I520" s="8" t="str">
        <f t="array" ref="I520">IF(G520="Yes",XLOOKUP(D520,'Dam Lines'!A:A,'Dam Lines'!J:J),"")</f>
        <v>SAADA</v>
      </c>
    </row>
    <row r="521" hidden="1">
      <c r="A521" s="11">
        <v>5.0</v>
      </c>
      <c r="B521" s="3" t="s">
        <v>2229</v>
      </c>
      <c r="C521" s="2" t="s">
        <v>1747</v>
      </c>
      <c r="D521" s="2" t="s">
        <v>2230</v>
      </c>
      <c r="E521" s="4" t="s">
        <v>1779</v>
      </c>
      <c r="F521" s="4" t="s">
        <v>1869</v>
      </c>
      <c r="G521" s="8" t="str">
        <f>IF(COUNTIF('Dam Lines'!A:A,D521)&gt;0,"Yes","No")</f>
        <v>No</v>
      </c>
      <c r="H521" s="14" t="s">
        <v>1742</v>
      </c>
      <c r="I521" s="8" t="str">
        <f t="array" ref="I521">IF(G521="Yes",XLOOKUP(D521,'Dam Lines'!A:A,'Dam Lines'!J:J),"")</f>
        <v/>
      </c>
    </row>
    <row r="522" hidden="1">
      <c r="A522" s="11">
        <v>6.0</v>
      </c>
      <c r="B522" s="3" t="s">
        <v>2045</v>
      </c>
      <c r="C522" s="2" t="s">
        <v>1920</v>
      </c>
      <c r="D522" s="2" t="s">
        <v>1128</v>
      </c>
      <c r="E522" s="4" t="s">
        <v>1779</v>
      </c>
      <c r="F522" s="4" t="s">
        <v>1869</v>
      </c>
      <c r="G522" s="8" t="str">
        <f>IF(COUNTIF('Dam Lines'!A:A,D522)&gt;0,"Yes","No")</f>
        <v>Yes</v>
      </c>
      <c r="H522" s="14" t="s">
        <v>1742</v>
      </c>
      <c r="I522" s="8" t="str">
        <f t="array" ref="I522">IF(G522="Yes",XLOOKUP(D522,'Dam Lines'!A:A,'Dam Lines'!J:J),"")</f>
        <v>SAMMIE</v>
      </c>
    </row>
    <row r="523" hidden="1">
      <c r="A523" s="11">
        <v>7.0</v>
      </c>
      <c r="B523" s="3" t="s">
        <v>2069</v>
      </c>
      <c r="C523" s="2" t="s">
        <v>2070</v>
      </c>
      <c r="D523" s="2" t="s">
        <v>32</v>
      </c>
      <c r="E523" s="4" t="s">
        <v>1779</v>
      </c>
      <c r="F523" s="4" t="s">
        <v>1869</v>
      </c>
      <c r="G523" s="8" t="str">
        <f>IF(COUNTIF('Dam Lines'!A:A,D523)&gt;0,"Yes","No")</f>
        <v>Yes</v>
      </c>
      <c r="H523" s="14" t="s">
        <v>1742</v>
      </c>
      <c r="I523" s="8" t="str">
        <f t="array" ref="I523">IF(G523="Yes",XLOOKUP(D523,'Dam Lines'!A:A,'Dam Lines'!J:J),"")</f>
        <v>FATMA</v>
      </c>
    </row>
    <row r="524" hidden="1">
      <c r="A524" s="11">
        <v>8.0</v>
      </c>
      <c r="B524" s="3" t="s">
        <v>2002</v>
      </c>
      <c r="C524" s="2" t="s">
        <v>1798</v>
      </c>
      <c r="D524" s="2" t="s">
        <v>950</v>
      </c>
      <c r="E524" s="4" t="s">
        <v>1779</v>
      </c>
      <c r="F524" s="4" t="s">
        <v>1869</v>
      </c>
      <c r="G524" s="8" t="str">
        <f>IF(COUNTIF('Dam Lines'!A:A,D524)&gt;0,"Yes","No")</f>
        <v>Yes</v>
      </c>
      <c r="H524" s="14" t="s">
        <v>1742</v>
      </c>
      <c r="I524" s="8" t="str">
        <f t="array" ref="I524">IF(G524="Yes",XLOOKUP(D524,'Dam Lines'!A:A,'Dam Lines'!J:J),"")</f>
        <v>MANAGIYA AL SAFFRA</v>
      </c>
    </row>
    <row r="525" hidden="1">
      <c r="A525" s="11">
        <v>9.0</v>
      </c>
      <c r="B525" s="3" t="s">
        <v>2041</v>
      </c>
      <c r="C525" s="2" t="s">
        <v>1859</v>
      </c>
      <c r="D525" s="2" t="s">
        <v>2042</v>
      </c>
      <c r="E525" s="4" t="s">
        <v>1779</v>
      </c>
      <c r="F525" s="4" t="s">
        <v>1869</v>
      </c>
      <c r="G525" s="8" t="str">
        <f>IF(COUNTIF('Dam Lines'!A:A,D525)&gt;0,"Yes","No")</f>
        <v>No</v>
      </c>
      <c r="H525" s="14" t="s">
        <v>1742</v>
      </c>
      <c r="I525" s="8" t="str">
        <f t="array" ref="I525">IF(G525="Yes",XLOOKUP(D525,'Dam Lines'!A:A,'Dam Lines'!J:J),"")</f>
        <v/>
      </c>
    </row>
    <row r="526" hidden="1">
      <c r="A526" s="11">
        <v>10.0</v>
      </c>
      <c r="B526" s="3" t="s">
        <v>2072</v>
      </c>
      <c r="C526" s="2" t="s">
        <v>1911</v>
      </c>
      <c r="D526" s="2" t="s">
        <v>2073</v>
      </c>
      <c r="E526" s="4" t="s">
        <v>1779</v>
      </c>
      <c r="F526" s="4" t="s">
        <v>1869</v>
      </c>
      <c r="G526" s="8" t="str">
        <f>IF(COUNTIF('Dam Lines'!A:A,D526)&gt;0,"Yes","No")</f>
        <v>No</v>
      </c>
      <c r="H526" s="14" t="s">
        <v>1742</v>
      </c>
      <c r="I526" s="8" t="str">
        <f t="array" ref="I526">IF(G526="Yes",XLOOKUP(D526,'Dam Lines'!A:A,'Dam Lines'!J:J),"")</f>
        <v/>
      </c>
    </row>
    <row r="527" hidden="1">
      <c r="A527" s="11">
        <v>11.0</v>
      </c>
      <c r="B527" s="3" t="s">
        <v>1922</v>
      </c>
      <c r="C527" s="2" t="s">
        <v>1923</v>
      </c>
      <c r="D527" s="2" t="s">
        <v>1172</v>
      </c>
      <c r="E527" s="4" t="s">
        <v>1779</v>
      </c>
      <c r="F527" s="4" t="s">
        <v>1869</v>
      </c>
      <c r="G527" s="8" t="str">
        <f>IF(COUNTIF('Dam Lines'!A:A,D527)&gt;0,"Yes","No")</f>
        <v>Yes</v>
      </c>
      <c r="H527" s="14" t="s">
        <v>1742</v>
      </c>
      <c r="I527" s="8" t="str">
        <f t="array" ref="I527">IF(G527="Yes",XLOOKUP(D527,'Dam Lines'!A:A,'Dam Lines'!J:J),"")</f>
        <v>BINT AL SAHRAA</v>
      </c>
    </row>
    <row r="528" hidden="1">
      <c r="A528" s="11">
        <v>12.0</v>
      </c>
      <c r="B528" s="3" t="s">
        <v>1843</v>
      </c>
      <c r="C528" s="2" t="s">
        <v>1844</v>
      </c>
      <c r="D528" s="2" t="s">
        <v>100</v>
      </c>
      <c r="E528" s="4" t="s">
        <v>1779</v>
      </c>
      <c r="F528" s="4" t="s">
        <v>1869</v>
      </c>
      <c r="G528" s="8" t="str">
        <f>IF(COUNTIF('Dam Lines'!A:A,D528)&gt;0,"Yes","No")</f>
        <v>Yes</v>
      </c>
      <c r="H528" s="14" t="s">
        <v>1742</v>
      </c>
      <c r="I528" s="8" t="str">
        <f t="array" ref="I528">IF(G528="Yes",XLOOKUP(D528,'Dam Lines'!A:A,'Dam Lines'!J:J),"")</f>
        <v>GAICHI</v>
      </c>
    </row>
    <row r="529" hidden="1">
      <c r="A529" s="11">
        <v>1.0</v>
      </c>
      <c r="B529" s="3" t="s">
        <v>2231</v>
      </c>
      <c r="C529" s="2" t="s">
        <v>1768</v>
      </c>
      <c r="D529" s="2" t="s">
        <v>1375</v>
      </c>
      <c r="E529" s="4" t="s">
        <v>1740</v>
      </c>
      <c r="F529" s="4" t="s">
        <v>1887</v>
      </c>
      <c r="G529" s="8" t="str">
        <f>IF(COUNTIF('Dam Lines'!A:A,D529)&gt;0,"Yes","No")</f>
        <v>Yes</v>
      </c>
      <c r="H529" s="14" t="s">
        <v>1742</v>
      </c>
      <c r="I529" s="8" t="str">
        <f t="array" ref="I529">IF(G529="Yes",XLOOKUP(D529,'Dam Lines'!A:A,'Dam Lines'!J:J),"")</f>
        <v>WARZANA DE DYMON</v>
      </c>
    </row>
    <row r="530" hidden="1">
      <c r="A530" s="11">
        <v>2.0</v>
      </c>
      <c r="B530" s="3" t="s">
        <v>1877</v>
      </c>
      <c r="C530" s="2" t="s">
        <v>1878</v>
      </c>
      <c r="D530" s="2" t="s">
        <v>1879</v>
      </c>
      <c r="E530" s="4" t="s">
        <v>1740</v>
      </c>
      <c r="F530" s="4" t="s">
        <v>1887</v>
      </c>
      <c r="G530" s="8" t="str">
        <f>IF(COUNTIF('Dam Lines'!A:A,D530)&gt;0,"Yes","No")</f>
        <v>No</v>
      </c>
      <c r="H530" s="14" t="s">
        <v>1761</v>
      </c>
      <c r="I530" s="8" t="str">
        <f t="array" ref="I530">IF(G530="Yes",XLOOKUP(D530,'Dam Lines'!A:A,'Dam Lines'!J:J),"")</f>
        <v/>
      </c>
    </row>
    <row r="531" hidden="1">
      <c r="A531" s="11">
        <v>3.0</v>
      </c>
      <c r="B531" s="3" t="s">
        <v>2232</v>
      </c>
      <c r="C531" s="2" t="s">
        <v>1886</v>
      </c>
      <c r="D531" s="2" t="s">
        <v>2230</v>
      </c>
      <c r="E531" s="4" t="s">
        <v>1740</v>
      </c>
      <c r="F531" s="4" t="s">
        <v>1887</v>
      </c>
      <c r="G531" s="8" t="str">
        <f>IF(COUNTIF('Dam Lines'!A:A,D531)&gt;0,"Yes","No")</f>
        <v>No</v>
      </c>
      <c r="H531" s="14" t="s">
        <v>1742</v>
      </c>
      <c r="I531" s="8" t="str">
        <f t="array" ref="I531">IF(G531="Yes",XLOOKUP(D531,'Dam Lines'!A:A,'Dam Lines'!J:J),"")</f>
        <v/>
      </c>
    </row>
    <row r="532" hidden="1">
      <c r="A532" s="11">
        <v>4.0</v>
      </c>
      <c r="B532" s="3" t="s">
        <v>2008</v>
      </c>
      <c r="C532" s="2" t="s">
        <v>1798</v>
      </c>
      <c r="D532" s="2" t="s">
        <v>509</v>
      </c>
      <c r="E532" s="4" t="s">
        <v>1740</v>
      </c>
      <c r="F532" s="4" t="s">
        <v>1887</v>
      </c>
      <c r="G532" s="8" t="str">
        <f>IF(COUNTIF('Dam Lines'!A:A,D532)&gt;0,"Yes","No")</f>
        <v>Yes</v>
      </c>
      <c r="H532" s="14" t="s">
        <v>1742</v>
      </c>
      <c r="I532" s="8" t="str">
        <f t="array" ref="I532">IF(G532="Yes",XLOOKUP(D532,'Dam Lines'!A:A,'Dam Lines'!J:J),"")</f>
        <v>FATMA</v>
      </c>
    </row>
    <row r="533" hidden="1">
      <c r="A533" s="11">
        <v>5.0</v>
      </c>
      <c r="B533" s="3" t="s">
        <v>2233</v>
      </c>
      <c r="C533" s="2" t="s">
        <v>1798</v>
      </c>
      <c r="D533" s="2" t="s">
        <v>825</v>
      </c>
      <c r="E533" s="4" t="s">
        <v>1740</v>
      </c>
      <c r="F533" s="4" t="s">
        <v>1887</v>
      </c>
      <c r="G533" s="8" t="str">
        <f>IF(COUNTIF('Dam Lines'!A:A,D533)&gt;0,"Yes","No")</f>
        <v>Yes</v>
      </c>
      <c r="H533" s="14" t="s">
        <v>1742</v>
      </c>
      <c r="I533" s="8" t="str">
        <f t="array" ref="I533">IF(G533="Yes",XLOOKUP(D533,'Dam Lines'!A:A,'Dam Lines'!J:J),"")</f>
        <v>NEVADA II</v>
      </c>
    </row>
    <row r="534" hidden="1">
      <c r="A534" s="11">
        <v>6.0</v>
      </c>
      <c r="B534" s="3" t="s">
        <v>2234</v>
      </c>
      <c r="C534" s="2" t="s">
        <v>1747</v>
      </c>
      <c r="D534" s="2" t="s">
        <v>2118</v>
      </c>
      <c r="E534" s="4" t="s">
        <v>1740</v>
      </c>
      <c r="F534" s="4" t="s">
        <v>1887</v>
      </c>
      <c r="G534" s="8" t="str">
        <f>IF(COUNTIF('Dam Lines'!A:A,D534)&gt;0,"Yes","No")</f>
        <v>No</v>
      </c>
      <c r="H534" s="14" t="s">
        <v>1742</v>
      </c>
      <c r="I534" s="8" t="str">
        <f t="array" ref="I534">IF(G534="Yes",XLOOKUP(D534,'Dam Lines'!A:A,'Dam Lines'!J:J),"")</f>
        <v/>
      </c>
    </row>
    <row r="535" hidden="1">
      <c r="A535" s="11">
        <v>7.0</v>
      </c>
      <c r="B535" s="3" t="s">
        <v>2235</v>
      </c>
      <c r="C535" s="2" t="s">
        <v>1886</v>
      </c>
      <c r="D535" s="2" t="s">
        <v>2236</v>
      </c>
      <c r="E535" s="4" t="s">
        <v>1740</v>
      </c>
      <c r="F535" s="4" t="s">
        <v>1887</v>
      </c>
      <c r="G535" s="8" t="str">
        <f>IF(COUNTIF('Dam Lines'!A:A,D535)&gt;0,"Yes","No")</f>
        <v>No</v>
      </c>
      <c r="H535" s="14" t="s">
        <v>1742</v>
      </c>
      <c r="I535" s="8" t="str">
        <f t="array" ref="I535">IF(G535="Yes",XLOOKUP(D535,'Dam Lines'!A:A,'Dam Lines'!J:J),"")</f>
        <v/>
      </c>
    </row>
    <row r="536" hidden="1">
      <c r="A536" s="11">
        <v>8.0</v>
      </c>
      <c r="B536" s="3" t="s">
        <v>2237</v>
      </c>
      <c r="C536" s="2" t="s">
        <v>2178</v>
      </c>
      <c r="D536" s="2" t="s">
        <v>906</v>
      </c>
      <c r="E536" s="4" t="s">
        <v>1740</v>
      </c>
      <c r="F536" s="4" t="s">
        <v>1887</v>
      </c>
      <c r="G536" s="8" t="str">
        <f>IF(COUNTIF('Dam Lines'!A:A,D536)&gt;0,"Yes","No")</f>
        <v>Yes</v>
      </c>
      <c r="H536" s="14" t="s">
        <v>1742</v>
      </c>
      <c r="I536" s="8" t="str">
        <f t="array" ref="I536">IF(G536="Yes",XLOOKUP(D536,'Dam Lines'!A:A,'Dam Lines'!J:J),"")</f>
        <v>HANIFA</v>
      </c>
    </row>
    <row r="537" hidden="1">
      <c r="A537" s="11">
        <v>9.0</v>
      </c>
      <c r="B537" s="3" t="s">
        <v>820</v>
      </c>
      <c r="C537" s="2" t="s">
        <v>1861</v>
      </c>
      <c r="D537" s="2" t="s">
        <v>2238</v>
      </c>
      <c r="E537" s="4" t="s">
        <v>1740</v>
      </c>
      <c r="F537" s="4" t="s">
        <v>1887</v>
      </c>
      <c r="G537" s="1" t="s">
        <v>1780</v>
      </c>
      <c r="H537" s="14" t="s">
        <v>1761</v>
      </c>
      <c r="I537" s="8" t="str">
        <f t="array" ref="I537">XLOOKUP(B537,'Dam Lines'!A:A,'Dam Lines'!J:J)</f>
        <v>BINT HANDEYRAZZ</v>
      </c>
    </row>
    <row r="538" hidden="1">
      <c r="A538" s="11">
        <v>10.0</v>
      </c>
      <c r="B538" s="3" t="s">
        <v>2239</v>
      </c>
      <c r="C538" s="2" t="s">
        <v>1962</v>
      </c>
      <c r="D538" s="2" t="s">
        <v>378</v>
      </c>
      <c r="E538" s="4" t="s">
        <v>1740</v>
      </c>
      <c r="F538" s="4" t="s">
        <v>1887</v>
      </c>
      <c r="G538" s="8" t="str">
        <f>IF(COUNTIF('Dam Lines'!A:A,D538)&gt;0,"Yes","No")</f>
        <v>Yes</v>
      </c>
      <c r="H538" s="14" t="s">
        <v>1742</v>
      </c>
      <c r="I538" s="8" t="str">
        <f t="array" ref="I538">IF(G538="Yes",XLOOKUP(D538,'Dam Lines'!A:A,'Dam Lines'!J:J),"")</f>
        <v>FATMA</v>
      </c>
    </row>
    <row r="539" hidden="1">
      <c r="A539" s="11">
        <v>11.0</v>
      </c>
      <c r="B539" s="3" t="s">
        <v>2176</v>
      </c>
      <c r="C539" s="2" t="s">
        <v>1768</v>
      </c>
      <c r="D539" s="2" t="s">
        <v>854</v>
      </c>
      <c r="E539" s="4" t="s">
        <v>1740</v>
      </c>
      <c r="F539" s="4" t="s">
        <v>1887</v>
      </c>
      <c r="G539" s="8" t="str">
        <f>IF(COUNTIF('Dam Lines'!A:A,D539)&gt;0,"Yes","No")</f>
        <v>Yes</v>
      </c>
      <c r="H539" s="14" t="s">
        <v>1742</v>
      </c>
      <c r="I539" s="8" t="str">
        <f t="array" ref="I539">IF(G539="Yes",XLOOKUP(D539,'Dam Lines'!A:A,'Dam Lines'!J:J),"")</f>
        <v>MGIELKA</v>
      </c>
    </row>
    <row r="540" hidden="1">
      <c r="A540" s="11">
        <v>12.0</v>
      </c>
      <c r="B540" s="3" t="s">
        <v>2240</v>
      </c>
      <c r="C540" s="2" t="s">
        <v>1777</v>
      </c>
      <c r="D540" s="2" t="s">
        <v>2241</v>
      </c>
      <c r="E540" s="4" t="s">
        <v>1740</v>
      </c>
      <c r="F540" s="4" t="s">
        <v>1887</v>
      </c>
      <c r="G540" s="8" t="str">
        <f>IF(COUNTIF('Dam Lines'!A:A,D540)&gt;0,"Yes","No")</f>
        <v>No</v>
      </c>
      <c r="H540" s="14" t="s">
        <v>1761</v>
      </c>
      <c r="I540" s="8" t="str">
        <f t="array" ref="I540">IF(G540="Yes",XLOOKUP(D540,'Dam Lines'!A:A,'Dam Lines'!J:J),"")</f>
        <v/>
      </c>
    </row>
    <row r="541" hidden="1">
      <c r="A541" s="11">
        <v>13.0</v>
      </c>
      <c r="B541" s="3" t="s">
        <v>2242</v>
      </c>
      <c r="C541" s="2" t="s">
        <v>2243</v>
      </c>
      <c r="D541" s="2" t="s">
        <v>2244</v>
      </c>
      <c r="E541" s="4" t="s">
        <v>1740</v>
      </c>
      <c r="F541" s="4" t="s">
        <v>1887</v>
      </c>
      <c r="G541" s="8" t="str">
        <f>IF(COUNTIF('Dam Lines'!A:A,D541)&gt;0,"Yes","No")</f>
        <v>No</v>
      </c>
      <c r="H541" s="14" t="s">
        <v>1742</v>
      </c>
      <c r="I541" s="8" t="str">
        <f t="array" ref="I541">IF(G541="Yes",XLOOKUP(D541,'Dam Lines'!A:A,'Dam Lines'!J:J),"")</f>
        <v/>
      </c>
    </row>
    <row r="542" hidden="1">
      <c r="A542" s="11">
        <v>14.0</v>
      </c>
      <c r="B542" s="3" t="s">
        <v>1967</v>
      </c>
      <c r="C542" s="2" t="s">
        <v>1757</v>
      </c>
      <c r="D542" s="2" t="s">
        <v>1968</v>
      </c>
      <c r="E542" s="4" t="s">
        <v>1740</v>
      </c>
      <c r="F542" s="4" t="s">
        <v>1887</v>
      </c>
      <c r="G542" s="8" t="str">
        <f>IF(COUNTIF('Dam Lines'!A:A,D542)&gt;0,"Yes","No")</f>
        <v>No</v>
      </c>
      <c r="H542" s="14" t="s">
        <v>1742</v>
      </c>
      <c r="I542" s="8" t="str">
        <f t="array" ref="I542">IF(G542="Yes",XLOOKUP(D542,'Dam Lines'!A:A,'Dam Lines'!J:J),"")</f>
        <v/>
      </c>
    </row>
    <row r="543" hidden="1">
      <c r="A543" s="11">
        <v>15.0</v>
      </c>
      <c r="B543" s="3" t="s">
        <v>2245</v>
      </c>
      <c r="C543" s="2" t="s">
        <v>1774</v>
      </c>
      <c r="D543" s="2" t="s">
        <v>2246</v>
      </c>
      <c r="E543" s="4" t="s">
        <v>1740</v>
      </c>
      <c r="F543" s="4" t="s">
        <v>1887</v>
      </c>
      <c r="G543" s="8" t="str">
        <f>IF(COUNTIF('Dam Lines'!A:A,D543)&gt;0,"Yes","No")</f>
        <v>No</v>
      </c>
      <c r="H543" s="14" t="s">
        <v>1761</v>
      </c>
      <c r="I543" s="8" t="str">
        <f t="array" ref="I543">IF(G543="Yes",XLOOKUP(D543,'Dam Lines'!A:A,'Dam Lines'!J:J),"")</f>
        <v/>
      </c>
    </row>
    <row r="544">
      <c r="A544" s="11">
        <v>1.0</v>
      </c>
      <c r="B544" s="3" t="s">
        <v>2054</v>
      </c>
      <c r="C544" s="2" t="s">
        <v>1744</v>
      </c>
      <c r="D544" s="2" t="s">
        <v>33</v>
      </c>
      <c r="E544" s="4" t="s">
        <v>2247</v>
      </c>
      <c r="F544" s="4" t="s">
        <v>1869</v>
      </c>
      <c r="G544" s="8" t="str">
        <f>IF(COUNTIF('Dam Lines'!A:A,D544)&gt;0,"Yes","No")</f>
        <v>Yes</v>
      </c>
      <c r="H544" s="14" t="s">
        <v>1742</v>
      </c>
      <c r="I544" s="8" t="str">
        <f t="array" ref="I544">IF(G544="Yes",XLOOKUP(D544,'Dam Lines'!A:A,'Dam Lines'!J:J),"")</f>
        <v>FATMA</v>
      </c>
    </row>
    <row r="545">
      <c r="A545" s="11">
        <v>2.0</v>
      </c>
      <c r="B545" s="3" t="s">
        <v>2248</v>
      </c>
      <c r="C545" s="2" t="s">
        <v>1744</v>
      </c>
      <c r="D545" s="2" t="s">
        <v>2249</v>
      </c>
      <c r="E545" s="4" t="s">
        <v>2247</v>
      </c>
      <c r="F545" s="4" t="s">
        <v>1869</v>
      </c>
      <c r="H545" s="14" t="s">
        <v>1742</v>
      </c>
      <c r="I545" s="8" t="str">
        <f>VLOOKUP(D545,'Dam Lines'!B$1:J$540,9,false)</f>
        <v>NEVADA II</v>
      </c>
    </row>
    <row r="546">
      <c r="A546" s="11">
        <v>3.0</v>
      </c>
      <c r="B546" s="3" t="s">
        <v>2061</v>
      </c>
      <c r="C546" s="2" t="s">
        <v>1920</v>
      </c>
      <c r="D546" s="2" t="s">
        <v>1250</v>
      </c>
      <c r="E546" s="4" t="s">
        <v>2247</v>
      </c>
      <c r="F546" s="4" t="s">
        <v>1869</v>
      </c>
      <c r="H546" s="14" t="s">
        <v>1742</v>
      </c>
      <c r="I546" s="8" t="str">
        <f>VLOOKUP(D546,'Dam Lines'!$A$2:$J$540,10,false)</f>
        <v>HALA AL THANIYA</v>
      </c>
    </row>
    <row r="547">
      <c r="A547" s="11">
        <v>4.0</v>
      </c>
      <c r="B547" s="3" t="s">
        <v>515</v>
      </c>
      <c r="C547" s="2" t="s">
        <v>1798</v>
      </c>
      <c r="D547" s="2" t="s">
        <v>151</v>
      </c>
      <c r="E547" s="4" t="s">
        <v>2247</v>
      </c>
      <c r="F547" s="4" t="s">
        <v>1869</v>
      </c>
      <c r="G547" s="8" t="str">
        <f>IF(COUNTIF('Dam Lines'!A:A,D547)&gt;0,"Yes","No")</f>
        <v>Yes</v>
      </c>
      <c r="H547" s="14" t="s">
        <v>1761</v>
      </c>
      <c r="I547" s="8" t="str">
        <f t="array" ref="I547">IF(G547="Yes",XLOOKUP(D547,'Dam Lines'!A:A,'Dam Lines'!J:J),"")</f>
        <v>KARTA</v>
      </c>
    </row>
    <row r="548">
      <c r="A548" s="11">
        <v>5.0</v>
      </c>
      <c r="B548" s="3" t="s">
        <v>2250</v>
      </c>
      <c r="C548" s="2" t="s">
        <v>1777</v>
      </c>
      <c r="D548" s="2" t="s">
        <v>2251</v>
      </c>
      <c r="E548" s="4" t="s">
        <v>2247</v>
      </c>
      <c r="F548" s="4" t="s">
        <v>1869</v>
      </c>
      <c r="H548" s="14" t="s">
        <v>1742</v>
      </c>
      <c r="I548" s="8" t="str">
        <f>VLOOKUP(D548,'Dam Lines'!C$1:J$540,8,false)</f>
        <v>BASSALA</v>
      </c>
    </row>
    <row r="549">
      <c r="A549" s="11">
        <v>6.0</v>
      </c>
      <c r="B549" s="3" t="s">
        <v>1330</v>
      </c>
      <c r="C549" s="2" t="s">
        <v>2112</v>
      </c>
      <c r="D549" s="2" t="s">
        <v>518</v>
      </c>
      <c r="E549" s="4" t="s">
        <v>2247</v>
      </c>
      <c r="F549" s="2" t="s">
        <v>1869</v>
      </c>
      <c r="G549" s="8" t="str">
        <f>IF(COUNTIF('Dam Lines'!A:A,D549)&gt;0,"Yes","No")</f>
        <v>Yes</v>
      </c>
      <c r="H549" s="14" t="s">
        <v>1761</v>
      </c>
      <c r="I549" s="8" t="str">
        <f t="array" ref="I549">IF(G549="Yes",XLOOKUP(D549,'Dam Lines'!A:A,'Dam Lines'!J:J),"")</f>
        <v>NEVADA II</v>
      </c>
    </row>
    <row r="550">
      <c r="A550" s="11">
        <v>7.0</v>
      </c>
      <c r="B550" s="3" t="s">
        <v>2252</v>
      </c>
      <c r="C550" s="2" t="s">
        <v>1798</v>
      </c>
      <c r="D550" s="2" t="s">
        <v>29</v>
      </c>
      <c r="E550" s="4" t="s">
        <v>2247</v>
      </c>
      <c r="F550" s="4" t="s">
        <v>1869</v>
      </c>
      <c r="G550" s="8" t="str">
        <f>IF(COUNTIF('Dam Lines'!A:A,D550)&gt;0,"Yes","No")</f>
        <v>Yes</v>
      </c>
      <c r="H550" s="14" t="s">
        <v>1742</v>
      </c>
      <c r="I550" s="8" t="str">
        <f t="array" ref="I550">IF(G550="Yes",XLOOKUP(D550,'Dam Lines'!A:A,'Dam Lines'!J:J),"")</f>
        <v>RUSNEGA</v>
      </c>
    </row>
    <row r="551">
      <c r="A551" s="11">
        <v>8.0</v>
      </c>
      <c r="B551" s="3" t="s">
        <v>895</v>
      </c>
      <c r="C551" s="2" t="s">
        <v>1744</v>
      </c>
      <c r="D551" s="2" t="s">
        <v>302</v>
      </c>
      <c r="E551" s="4" t="s">
        <v>2247</v>
      </c>
      <c r="F551" s="4" t="s">
        <v>1869</v>
      </c>
      <c r="G551" s="8" t="str">
        <f>IF(COUNTIF('Dam Lines'!A:A,D551)&gt;0,"Yes","No")</f>
        <v>Yes</v>
      </c>
      <c r="H551" s="14" t="s">
        <v>1761</v>
      </c>
      <c r="I551" s="8" t="str">
        <f t="array" ref="I551">IF(G551="Yes",XLOOKUP(D551,'Dam Lines'!A:A,'Dam Lines'!J:J),"")</f>
        <v>FATMA</v>
      </c>
    </row>
    <row r="552">
      <c r="A552" s="11">
        <v>9.0</v>
      </c>
      <c r="B552" s="3" t="s">
        <v>2059</v>
      </c>
      <c r="C552" s="2" t="s">
        <v>1798</v>
      </c>
      <c r="D552" s="2" t="s">
        <v>459</v>
      </c>
      <c r="E552" s="4" t="s">
        <v>2247</v>
      </c>
      <c r="F552" s="2" t="s">
        <v>1869</v>
      </c>
      <c r="G552" s="8" t="str">
        <f>IF(COUNTIF('Dam Lines'!A:A,D552)&gt;0,"Yes","No")</f>
        <v>Yes</v>
      </c>
      <c r="H552" s="14" t="s">
        <v>1742</v>
      </c>
      <c r="I552" s="8" t="str">
        <f t="array" ref="I552">IF(G552="Yes",XLOOKUP(D552,'Dam Lines'!A:A,'Dam Lines'!J:J),"")</f>
        <v>NEVADA II</v>
      </c>
    </row>
    <row r="553">
      <c r="A553" s="11">
        <v>10.0</v>
      </c>
      <c r="B553" s="3" t="s">
        <v>2253</v>
      </c>
      <c r="C553" s="2" t="s">
        <v>2243</v>
      </c>
      <c r="D553" s="2" t="s">
        <v>664</v>
      </c>
      <c r="E553" s="4" t="s">
        <v>2247</v>
      </c>
      <c r="F553" s="4" t="s">
        <v>1869</v>
      </c>
      <c r="G553" s="8" t="str">
        <f>IF(COUNTIF('Dam Lines'!A:A,D553)&gt;0,"Yes","No")</f>
        <v>Yes</v>
      </c>
      <c r="H553" s="14" t="s">
        <v>1742</v>
      </c>
      <c r="I553" s="8" t="str">
        <f t="array" ref="I553">IF(G553="Yes",XLOOKUP(D553,'Dam Lines'!A:A,'Dam Lines'!J:J),"")</f>
        <v>BEDRAFFA</v>
      </c>
    </row>
    <row r="554" hidden="1">
      <c r="A554" s="11">
        <v>1.0</v>
      </c>
      <c r="B554" s="3" t="s">
        <v>1906</v>
      </c>
      <c r="C554" s="2" t="s">
        <v>1752</v>
      </c>
      <c r="D554" s="2" t="s">
        <v>625</v>
      </c>
      <c r="E554" s="4" t="s">
        <v>1779</v>
      </c>
      <c r="F554" s="4" t="s">
        <v>1818</v>
      </c>
      <c r="G554" s="8" t="str">
        <f>IF(COUNTIF('Dam Lines'!A:A,D554)&gt;0,"Yes","No")</f>
        <v>Yes</v>
      </c>
      <c r="H554" s="14" t="s">
        <v>1742</v>
      </c>
      <c r="I554" s="8" t="str">
        <f t="array" ref="I554">IF(G554="Yes",XLOOKUP(D554,'Dam Lines'!A:A,'Dam Lines'!J:J),"")</f>
        <v>NEVADA II</v>
      </c>
    </row>
    <row r="555" hidden="1">
      <c r="A555" s="11">
        <v>2.0</v>
      </c>
      <c r="B555" s="3" t="s">
        <v>1928</v>
      </c>
      <c r="C555" s="2" t="s">
        <v>1747</v>
      </c>
      <c r="D555" s="2" t="s">
        <v>1103</v>
      </c>
      <c r="E555" s="4" t="s">
        <v>1779</v>
      </c>
      <c r="F555" s="4" t="s">
        <v>1818</v>
      </c>
      <c r="G555" s="8" t="str">
        <f>IF(COUNTIF('Dam Lines'!A:A,D555)&gt;0,"Yes","No")</f>
        <v>Yes</v>
      </c>
      <c r="H555" s="14" t="s">
        <v>1761</v>
      </c>
      <c r="I555" s="8" t="str">
        <f t="array" ref="I555">IF(G555="Yes",XLOOKUP(D555,'Dam Lines'!A:A,'Dam Lines'!J:J),"")</f>
        <v>DAHSHUR</v>
      </c>
    </row>
    <row r="556" hidden="1">
      <c r="A556" s="11">
        <v>3.0</v>
      </c>
      <c r="B556" s="3" t="s">
        <v>2254</v>
      </c>
      <c r="C556" s="2" t="s">
        <v>2255</v>
      </c>
      <c r="D556" s="2" t="s">
        <v>639</v>
      </c>
      <c r="E556" s="4" t="s">
        <v>1779</v>
      </c>
      <c r="F556" s="4" t="s">
        <v>1818</v>
      </c>
      <c r="G556" s="8" t="str">
        <f>IF(COUNTIF('Dam Lines'!A:A,D556)&gt;0,"Yes","No")</f>
        <v>Yes</v>
      </c>
      <c r="H556" s="14" t="s">
        <v>1742</v>
      </c>
      <c r="I556" s="8" t="str">
        <f t="array" ref="I556">IF(G556="Yes",XLOOKUP(D556,'Dam Lines'!A:A,'Dam Lines'!J:J),"")</f>
        <v>ELSINORE ROSE</v>
      </c>
    </row>
    <row r="557" hidden="1">
      <c r="A557" s="11">
        <v>4.0</v>
      </c>
      <c r="B557" s="3" t="s">
        <v>1241</v>
      </c>
      <c r="C557" s="2" t="s">
        <v>1908</v>
      </c>
      <c r="D557" s="2" t="s">
        <v>47</v>
      </c>
      <c r="E557" s="4" t="s">
        <v>1779</v>
      </c>
      <c r="F557" s="4" t="s">
        <v>1818</v>
      </c>
      <c r="G557" s="8" t="str">
        <f>IF(COUNTIF('Dam Lines'!A:A,D557)&gt;0,"Yes","No")</f>
        <v>Yes</v>
      </c>
      <c r="H557" s="14" t="s">
        <v>1761</v>
      </c>
      <c r="I557" s="8" t="str">
        <f t="array" ref="I557">IF(G557="Yes",XLOOKUP(D557,'Dam Lines'!A:A,'Dam Lines'!J:J),"")</f>
        <v>FATMA</v>
      </c>
    </row>
    <row r="558" hidden="1">
      <c r="A558" s="11">
        <v>5.0</v>
      </c>
      <c r="B558" s="3" t="s">
        <v>2016</v>
      </c>
      <c r="C558" s="2" t="s">
        <v>1802</v>
      </c>
      <c r="D558" s="2" t="s">
        <v>625</v>
      </c>
      <c r="E558" s="4" t="s">
        <v>1779</v>
      </c>
      <c r="F558" s="2" t="s">
        <v>1818</v>
      </c>
      <c r="G558" s="8" t="str">
        <f>IF(COUNTIF('Dam Lines'!A:A,D558)&gt;0,"Yes","No")</f>
        <v>Yes</v>
      </c>
      <c r="H558" s="14" t="s">
        <v>1742</v>
      </c>
      <c r="I558" s="8" t="str">
        <f t="array" ref="I558">IF(G558="Yes",XLOOKUP(D558,'Dam Lines'!A:A,'Dam Lines'!J:J),"")</f>
        <v>NEVADA II</v>
      </c>
    </row>
    <row r="559" hidden="1">
      <c r="A559" s="11">
        <v>6.0</v>
      </c>
      <c r="B559" s="3" t="s">
        <v>1934</v>
      </c>
      <c r="C559" s="2" t="s">
        <v>1935</v>
      </c>
      <c r="D559" s="2" t="s">
        <v>297</v>
      </c>
      <c r="E559" s="4" t="s">
        <v>1779</v>
      </c>
      <c r="F559" s="2" t="s">
        <v>1818</v>
      </c>
      <c r="G559" s="8" t="str">
        <f>IF(COUNTIF('Dam Lines'!A:A,D559)&gt;0,"Yes","No")</f>
        <v>Yes</v>
      </c>
      <c r="H559" s="14" t="s">
        <v>1761</v>
      </c>
      <c r="I559" s="8" t="str">
        <f t="array" ref="I559">IF(G559="Yes",XLOOKUP(D559,'Dam Lines'!A:A,'Dam Lines'!J:J),"")</f>
        <v>BAKOURA</v>
      </c>
    </row>
    <row r="560" hidden="1">
      <c r="A560" s="11">
        <v>7.0</v>
      </c>
      <c r="B560" s="3" t="s">
        <v>1940</v>
      </c>
      <c r="C560" s="2" t="s">
        <v>1941</v>
      </c>
      <c r="D560" s="2" t="s">
        <v>174</v>
      </c>
      <c r="E560" s="4" t="s">
        <v>1779</v>
      </c>
      <c r="F560" s="2" t="s">
        <v>1818</v>
      </c>
      <c r="G560" s="8" t="str">
        <f>IF(COUNTIF('Dam Lines'!A:A,D560)&gt;0,"Yes","No")</f>
        <v>Yes</v>
      </c>
      <c r="H560" s="14" t="s">
        <v>1742</v>
      </c>
      <c r="I560" s="8" t="str">
        <f t="array" ref="I560">IF(G560="Yes",XLOOKUP(D560,'Dam Lines'!A:A,'Dam Lines'!J:J),"")</f>
        <v>DAHSHUR</v>
      </c>
    </row>
    <row r="561" hidden="1">
      <c r="A561" s="11">
        <v>8.0</v>
      </c>
      <c r="B561" s="3" t="s">
        <v>1929</v>
      </c>
      <c r="C561" s="2" t="s">
        <v>1768</v>
      </c>
      <c r="D561" s="2" t="s">
        <v>980</v>
      </c>
      <c r="E561" s="4" t="s">
        <v>1779</v>
      </c>
      <c r="F561" s="4" t="s">
        <v>1818</v>
      </c>
      <c r="G561" s="8" t="str">
        <f>IF(COUNTIF('Dam Lines'!A:A,D561)&gt;0,"Yes","No")</f>
        <v>Yes</v>
      </c>
      <c r="H561" s="14" t="s">
        <v>1742</v>
      </c>
      <c r="I561" s="8" t="str">
        <f t="array" ref="I561">IF(G561="Yes",XLOOKUP(D561,'Dam Lines'!A:A,'Dam Lines'!J:J),"")</f>
        <v>CAIDA</v>
      </c>
    </row>
    <row r="562" hidden="1">
      <c r="A562" s="11">
        <v>9.0</v>
      </c>
      <c r="B562" s="3" t="s">
        <v>2031</v>
      </c>
      <c r="C562" s="2" t="s">
        <v>1768</v>
      </c>
      <c r="D562" s="2" t="s">
        <v>2032</v>
      </c>
      <c r="E562" s="4" t="s">
        <v>1779</v>
      </c>
      <c r="F562" s="4" t="s">
        <v>1818</v>
      </c>
      <c r="G562" s="8" t="str">
        <f>IF(COUNTIF('Dam Lines'!A:A,D562)&gt;0,"Yes","No")</f>
        <v>No</v>
      </c>
      <c r="H562" s="14" t="s">
        <v>1761</v>
      </c>
      <c r="I562" s="8" t="str">
        <f t="array" ref="I562">IF(G562="Yes",XLOOKUP(D562,'Dam Lines'!A:A,'Dam Lines'!J:J),"")</f>
        <v/>
      </c>
    </row>
    <row r="563" hidden="1">
      <c r="A563" s="11">
        <v>10.0</v>
      </c>
      <c r="B563" s="3" t="s">
        <v>2017</v>
      </c>
      <c r="C563" s="2" t="s">
        <v>1798</v>
      </c>
      <c r="D563" s="2" t="s">
        <v>1900</v>
      </c>
      <c r="E563" s="2" t="s">
        <v>1779</v>
      </c>
      <c r="F563" s="2" t="s">
        <v>1818</v>
      </c>
      <c r="G563" s="8" t="str">
        <f>IF(COUNTIF('Dam Lines'!A:A,D563)&gt;0,"Yes","No")</f>
        <v>No</v>
      </c>
      <c r="H563" s="14" t="s">
        <v>1742</v>
      </c>
      <c r="I563" s="8" t="str">
        <f t="array" ref="I563">IF(G563="Yes",XLOOKUP(D563,'Dam Lines'!A:A,'Dam Lines'!J:J),"")</f>
        <v/>
      </c>
    </row>
    <row r="564" hidden="1">
      <c r="A564" s="11">
        <v>11.0</v>
      </c>
      <c r="B564" s="3" t="s">
        <v>2033</v>
      </c>
      <c r="C564" s="2" t="s">
        <v>1744</v>
      </c>
      <c r="D564" s="2" t="s">
        <v>2034</v>
      </c>
      <c r="E564" s="2" t="s">
        <v>1779</v>
      </c>
      <c r="F564" s="2" t="s">
        <v>1818</v>
      </c>
      <c r="G564" s="8" t="str">
        <f>IF(COUNTIF('Dam Lines'!A:A,D564)&gt;0,"Yes","No")</f>
        <v>No</v>
      </c>
      <c r="H564" s="14" t="s">
        <v>1742</v>
      </c>
      <c r="I564" s="8" t="str">
        <f t="array" ref="I564">IF(G564="Yes",XLOOKUP(D564,'Dam Lines'!A:A,'Dam Lines'!J:J),"")</f>
        <v/>
      </c>
    </row>
    <row r="565" hidden="1">
      <c r="A565" s="11">
        <v>12.0</v>
      </c>
      <c r="B565" s="3" t="s">
        <v>2028</v>
      </c>
      <c r="C565" s="2" t="s">
        <v>2029</v>
      </c>
      <c r="D565" s="2" t="s">
        <v>2030</v>
      </c>
      <c r="E565" s="2" t="s">
        <v>1779</v>
      </c>
      <c r="F565" s="2" t="s">
        <v>1818</v>
      </c>
      <c r="G565" s="8" t="str">
        <f>IF(COUNTIF('Dam Lines'!A:A,D565)&gt;0,"Yes","No")</f>
        <v>No</v>
      </c>
      <c r="H565" s="14" t="s">
        <v>1742</v>
      </c>
      <c r="I565" s="8" t="str">
        <f t="array" ref="I565">IF(G565="Yes",XLOOKUP(D565,'Dam Lines'!A:A,'Dam Lines'!J:J),"")</f>
        <v/>
      </c>
    </row>
    <row r="566" hidden="1">
      <c r="A566" s="11">
        <v>1.0</v>
      </c>
      <c r="B566" s="3" t="s">
        <v>1951</v>
      </c>
      <c r="C566" s="2" t="s">
        <v>1817</v>
      </c>
      <c r="D566" s="2" t="s">
        <v>1952</v>
      </c>
      <c r="E566" s="4" t="s">
        <v>1740</v>
      </c>
      <c r="F566" s="4" t="s">
        <v>1741</v>
      </c>
      <c r="G566" s="8" t="str">
        <f>IF(COUNTIF('Dam Lines'!A:A,D566)&gt;0,"Yes","No")</f>
        <v>No</v>
      </c>
      <c r="H566" s="14" t="s">
        <v>1761</v>
      </c>
      <c r="I566" s="8" t="str">
        <f t="array" ref="I566">IF(G566="Yes",XLOOKUP(D566,'Dam Lines'!A:A,'Dam Lines'!J:J),"")</f>
        <v/>
      </c>
    </row>
    <row r="567" hidden="1">
      <c r="A567" s="11">
        <v>2.0</v>
      </c>
      <c r="B567" s="3" t="s">
        <v>2256</v>
      </c>
      <c r="C567" s="2" t="s">
        <v>1752</v>
      </c>
      <c r="D567" s="2" t="s">
        <v>2257</v>
      </c>
      <c r="E567" s="2" t="s">
        <v>1740</v>
      </c>
      <c r="F567" s="2" t="s">
        <v>1741</v>
      </c>
      <c r="G567" s="8" t="str">
        <f>IF(COUNTIF('Dam Lines'!A:A,D567)&gt;0,"Yes","No")</f>
        <v>No</v>
      </c>
      <c r="H567" s="14" t="s">
        <v>1742</v>
      </c>
      <c r="I567" s="8" t="str">
        <f t="array" ref="I567">IF(G567="Yes",XLOOKUP(D567,'Dam Lines'!A:A,'Dam Lines'!J:J),"")</f>
        <v/>
      </c>
    </row>
    <row r="568" hidden="1">
      <c r="A568" s="11">
        <v>3.0</v>
      </c>
      <c r="B568" s="3" t="s">
        <v>2258</v>
      </c>
      <c r="C568" s="2" t="s">
        <v>1964</v>
      </c>
      <c r="D568" s="2" t="s">
        <v>2259</v>
      </c>
      <c r="E568" s="2" t="s">
        <v>1740</v>
      </c>
      <c r="F568" s="2" t="s">
        <v>1741</v>
      </c>
      <c r="G568" s="8" t="str">
        <f>IF(COUNTIF('Dam Lines'!A:A,D568)&gt;0,"Yes","No")</f>
        <v>No</v>
      </c>
      <c r="H568" s="14" t="s">
        <v>1761</v>
      </c>
      <c r="I568" s="8" t="str">
        <f t="array" ref="I568">IF(G568="Yes",XLOOKUP(D568,'Dam Lines'!A:A,'Dam Lines'!J:J),"")</f>
        <v/>
      </c>
    </row>
    <row r="569" hidden="1">
      <c r="A569" s="11">
        <v>4.0</v>
      </c>
      <c r="B569" s="3" t="s">
        <v>1967</v>
      </c>
      <c r="C569" s="2" t="s">
        <v>1757</v>
      </c>
      <c r="D569" s="2" t="s">
        <v>1968</v>
      </c>
      <c r="E569" s="2" t="s">
        <v>1740</v>
      </c>
      <c r="F569" s="2" t="s">
        <v>1741</v>
      </c>
      <c r="G569" s="8" t="str">
        <f>IF(COUNTIF('Dam Lines'!A:A,D569)&gt;0,"Yes","No")</f>
        <v>No</v>
      </c>
      <c r="H569" s="14" t="s">
        <v>1742</v>
      </c>
      <c r="I569" s="8" t="str">
        <f t="array" ref="I569">IF(G569="Yes",XLOOKUP(D569,'Dam Lines'!A:A,'Dam Lines'!J:J),"")</f>
        <v/>
      </c>
    </row>
    <row r="570" hidden="1">
      <c r="A570" s="11">
        <v>5.0</v>
      </c>
      <c r="B570" s="3" t="s">
        <v>2081</v>
      </c>
      <c r="C570" s="2" t="s">
        <v>1794</v>
      </c>
      <c r="D570" s="2" t="s">
        <v>650</v>
      </c>
      <c r="E570" s="2" t="s">
        <v>1740</v>
      </c>
      <c r="F570" s="2" t="s">
        <v>1741</v>
      </c>
      <c r="G570" s="8" t="str">
        <f>IF(COUNTIF('Dam Lines'!A:A,D570)&gt;0,"Yes","No")</f>
        <v>Yes</v>
      </c>
      <c r="H570" s="14" t="s">
        <v>1742</v>
      </c>
      <c r="I570" s="8" t="str">
        <f t="array" ref="I570">IF(G570="Yes",XLOOKUP(D570,'Dam Lines'!A:A,'Dam Lines'!J:J),"")</f>
        <v>PALMA</v>
      </c>
    </row>
    <row r="571" hidden="1">
      <c r="A571" s="11">
        <v>6.0</v>
      </c>
      <c r="B571" s="3" t="s">
        <v>2260</v>
      </c>
      <c r="C571" s="2" t="s">
        <v>1798</v>
      </c>
      <c r="D571" s="2" t="s">
        <v>2261</v>
      </c>
      <c r="E571" s="2" t="s">
        <v>1740</v>
      </c>
      <c r="F571" s="2" t="s">
        <v>1741</v>
      </c>
      <c r="G571" s="8" t="str">
        <f>IF(COUNTIF('Dam Lines'!A:A,D571)&gt;0,"Yes","No")</f>
        <v>No</v>
      </c>
      <c r="H571" s="14" t="s">
        <v>1761</v>
      </c>
      <c r="I571" s="8" t="str">
        <f t="array" ref="I571">IF(G571="Yes",XLOOKUP(D571,'Dam Lines'!A:A,'Dam Lines'!J:J),"")</f>
        <v/>
      </c>
    </row>
    <row r="572" hidden="1">
      <c r="A572" s="11">
        <v>7.0</v>
      </c>
      <c r="B572" s="3" t="s">
        <v>1955</v>
      </c>
      <c r="C572" s="2" t="s">
        <v>1956</v>
      </c>
      <c r="D572" s="2" t="s">
        <v>1957</v>
      </c>
      <c r="E572" s="2" t="s">
        <v>1740</v>
      </c>
      <c r="F572" s="2" t="s">
        <v>1741</v>
      </c>
      <c r="G572" s="8" t="str">
        <f>IF(COUNTIF('Dam Lines'!A:A,D572)&gt;0,"Yes","No")</f>
        <v>No</v>
      </c>
      <c r="H572" s="14" t="s">
        <v>1761</v>
      </c>
      <c r="I572" s="8" t="str">
        <f t="array" ref="I572">IF(G572="Yes",XLOOKUP(D572,'Dam Lines'!A:A,'Dam Lines'!J:J),"")</f>
        <v/>
      </c>
    </row>
    <row r="573" hidden="1">
      <c r="A573" s="11">
        <v>8.0</v>
      </c>
      <c r="B573" s="3" t="s">
        <v>2262</v>
      </c>
      <c r="C573" s="2" t="s">
        <v>1798</v>
      </c>
      <c r="D573" s="2" t="s">
        <v>630</v>
      </c>
      <c r="E573" s="2" t="s">
        <v>1740</v>
      </c>
      <c r="F573" s="2" t="s">
        <v>1741</v>
      </c>
      <c r="G573" s="8" t="str">
        <f>IF(COUNTIF('Dam Lines'!A:A,D573)&gt;0,"Yes","No")</f>
        <v>Yes</v>
      </c>
      <c r="H573" s="14" t="s">
        <v>1761</v>
      </c>
      <c r="I573" s="8" t="str">
        <f t="array" ref="I573">IF(G573="Yes",XLOOKUP(D573,'Dam Lines'!A:A,'Dam Lines'!J:J),"")</f>
        <v>NEDJINA</v>
      </c>
    </row>
    <row r="574" hidden="1">
      <c r="A574" s="11">
        <v>9.0</v>
      </c>
      <c r="B574" s="3" t="s">
        <v>2263</v>
      </c>
      <c r="C574" s="2" t="s">
        <v>1791</v>
      </c>
      <c r="D574" s="2" t="s">
        <v>311</v>
      </c>
      <c r="E574" s="2" t="s">
        <v>1740</v>
      </c>
      <c r="F574" s="2" t="s">
        <v>1741</v>
      </c>
      <c r="G574" s="8" t="str">
        <f>IF(COUNTIF('Dam Lines'!A:A,D574)&gt;0,"Yes","No")</f>
        <v>Yes</v>
      </c>
      <c r="H574" s="14" t="s">
        <v>1761</v>
      </c>
      <c r="I574" s="8" t="str">
        <f t="array" ref="I574">IF(G574="Yes",XLOOKUP(D574,'Dam Lines'!A:A,'Dam Lines'!J:J),"")</f>
        <v>MENCULE16</v>
      </c>
    </row>
    <row r="575" hidden="1">
      <c r="A575" s="11">
        <v>10.0</v>
      </c>
      <c r="B575" s="3" t="s">
        <v>1773</v>
      </c>
      <c r="C575" s="2" t="s">
        <v>1774</v>
      </c>
      <c r="D575" s="2" t="s">
        <v>1775</v>
      </c>
      <c r="E575" s="2" t="s">
        <v>1740</v>
      </c>
      <c r="F575" s="2" t="s">
        <v>1741</v>
      </c>
      <c r="G575" s="8" t="str">
        <f>IF(COUNTIF('Dam Lines'!A:A,D575)&gt;0,"Yes","No")</f>
        <v>No</v>
      </c>
      <c r="H575" s="14" t="s">
        <v>1742</v>
      </c>
      <c r="I575" s="8" t="str">
        <f t="array" ref="I575">IF(G575="Yes",XLOOKUP(D575,'Dam Lines'!A:A,'Dam Lines'!J:J),"")</f>
        <v/>
      </c>
    </row>
    <row r="576" hidden="1">
      <c r="A576" s="11">
        <v>11.0</v>
      </c>
      <c r="B576" s="3" t="s">
        <v>2264</v>
      </c>
      <c r="C576" s="2" t="s">
        <v>1754</v>
      </c>
      <c r="D576" s="2" t="s">
        <v>47</v>
      </c>
      <c r="E576" s="2" t="s">
        <v>1740</v>
      </c>
      <c r="F576" s="2" t="s">
        <v>1741</v>
      </c>
      <c r="G576" s="8" t="str">
        <f>IF(COUNTIF('Dam Lines'!A:A,D576)&gt;0,"Yes","No")</f>
        <v>Yes</v>
      </c>
      <c r="H576" s="14" t="s">
        <v>1761</v>
      </c>
      <c r="I576" s="8" t="str">
        <f t="array" ref="I576">IF(G576="Yes",XLOOKUP(D576,'Dam Lines'!A:A,'Dam Lines'!J:J),"")</f>
        <v>FATMA</v>
      </c>
    </row>
    <row r="577" hidden="1">
      <c r="A577" s="11">
        <v>12.0</v>
      </c>
      <c r="B577" s="3" t="s">
        <v>2265</v>
      </c>
      <c r="C577" s="2" t="s">
        <v>1752</v>
      </c>
      <c r="D577" s="2" t="s">
        <v>414</v>
      </c>
      <c r="E577" s="2" t="s">
        <v>1740</v>
      </c>
      <c r="F577" s="2" t="s">
        <v>1741</v>
      </c>
      <c r="G577" s="8" t="str">
        <f>IF(COUNTIF('Dam Lines'!A:A,D577)&gt;0,"Yes","No")</f>
        <v>Yes</v>
      </c>
      <c r="H577" s="14" t="s">
        <v>1742</v>
      </c>
      <c r="I577" s="8" t="str">
        <f t="array" ref="I577">IF(G577="Yes",XLOOKUP(D577,'Dam Lines'!A:A,'Dam Lines'!J:J),"")</f>
        <v>NEVADA II</v>
      </c>
    </row>
    <row r="578" hidden="1">
      <c r="A578" s="11">
        <v>13.0</v>
      </c>
      <c r="B578" s="3" t="s">
        <v>2266</v>
      </c>
      <c r="C578" s="2" t="s">
        <v>2267</v>
      </c>
      <c r="D578" s="2" t="s">
        <v>2268</v>
      </c>
      <c r="E578" s="2" t="s">
        <v>1740</v>
      </c>
      <c r="F578" s="2" t="s">
        <v>1741</v>
      </c>
      <c r="G578" s="8" t="str">
        <f>IF(COUNTIF('Dam Lines'!A:A,D578)&gt;0,"Yes","No")</f>
        <v>No</v>
      </c>
      <c r="H578" s="14" t="s">
        <v>1742</v>
      </c>
      <c r="I578" s="8" t="str">
        <f t="array" ref="I578">IF(G578="Yes",XLOOKUP(D578,'Dam Lines'!A:A,'Dam Lines'!J:J),"")</f>
        <v/>
      </c>
    </row>
    <row r="579" hidden="1">
      <c r="A579" s="11">
        <v>1.0</v>
      </c>
      <c r="B579" s="3" t="s">
        <v>2269</v>
      </c>
      <c r="C579" s="2" t="s">
        <v>2270</v>
      </c>
      <c r="D579" s="2" t="s">
        <v>68</v>
      </c>
      <c r="E579" s="4" t="s">
        <v>1905</v>
      </c>
      <c r="F579" s="4" t="s">
        <v>1741</v>
      </c>
      <c r="G579" s="8" t="str">
        <f>IF(COUNTIF('Dam Lines'!A:A,D579)&gt;0,"Yes","No")</f>
        <v>Yes</v>
      </c>
      <c r="H579" s="14" t="s">
        <v>1761</v>
      </c>
      <c r="I579" s="8" t="str">
        <f t="array" ref="I579">IF(G579="Yes",XLOOKUP(D579,'Dam Lines'!A:A,'Dam Lines'!J:J),"")</f>
        <v>NEVADA II</v>
      </c>
    </row>
    <row r="580" hidden="1">
      <c r="A580" s="11">
        <v>2.0</v>
      </c>
      <c r="B580" s="3" t="s">
        <v>2156</v>
      </c>
      <c r="C580" s="2" t="s">
        <v>1774</v>
      </c>
      <c r="D580" s="2" t="s">
        <v>2157</v>
      </c>
      <c r="E580" s="2" t="s">
        <v>1905</v>
      </c>
      <c r="F580" s="2" t="s">
        <v>1741</v>
      </c>
      <c r="G580" s="8" t="str">
        <f>IF(COUNTIF('Dam Lines'!A:A,D580)&gt;0,"Yes","No")</f>
        <v>No</v>
      </c>
      <c r="H580" s="14" t="s">
        <v>1742</v>
      </c>
      <c r="I580" s="8" t="str">
        <f t="array" ref="I580">IF(G580="Yes",XLOOKUP(D580,'Dam Lines'!A:A,'Dam Lines'!J:J),"")</f>
        <v/>
      </c>
    </row>
    <row r="581" hidden="1">
      <c r="A581" s="11">
        <v>3.0</v>
      </c>
      <c r="B581" s="3" t="s">
        <v>2103</v>
      </c>
      <c r="C581" s="2" t="s">
        <v>1859</v>
      </c>
      <c r="D581" s="2" t="s">
        <v>151</v>
      </c>
      <c r="E581" s="2" t="s">
        <v>1905</v>
      </c>
      <c r="F581" s="2" t="s">
        <v>1741</v>
      </c>
      <c r="G581" s="8" t="str">
        <f>IF(COUNTIF('Dam Lines'!A:A,D581)&gt;0,"Yes","No")</f>
        <v>Yes</v>
      </c>
      <c r="H581" s="14" t="s">
        <v>1761</v>
      </c>
      <c r="I581" s="8" t="str">
        <f t="array" ref="I581">IF(G581="Yes",XLOOKUP(D581,'Dam Lines'!A:A,'Dam Lines'!J:J),"")</f>
        <v>KARTA</v>
      </c>
    </row>
    <row r="582" hidden="1">
      <c r="A582" s="11">
        <v>4.0</v>
      </c>
      <c r="B582" s="3" t="s">
        <v>1860</v>
      </c>
      <c r="C582" s="2" t="s">
        <v>1861</v>
      </c>
      <c r="D582" s="2" t="s">
        <v>1862</v>
      </c>
      <c r="E582" s="2" t="s">
        <v>1905</v>
      </c>
      <c r="F582" s="2" t="s">
        <v>1741</v>
      </c>
      <c r="G582" s="8" t="str">
        <f>IF(COUNTIF('Dam Lines'!A:A,D582)&gt;0,"Yes","No")</f>
        <v>No</v>
      </c>
      <c r="H582" s="14" t="s">
        <v>1742</v>
      </c>
      <c r="I582" s="8" t="str">
        <f t="array" ref="I582">IF(G582="Yes",XLOOKUP(D582,'Dam Lines'!A:A,'Dam Lines'!J:J),"")</f>
        <v/>
      </c>
    </row>
    <row r="583" hidden="1">
      <c r="A583" s="11">
        <v>5.0</v>
      </c>
      <c r="B583" s="3" t="s">
        <v>1751</v>
      </c>
      <c r="C583" s="2" t="s">
        <v>1752</v>
      </c>
      <c r="D583" s="2" t="s">
        <v>744</v>
      </c>
      <c r="E583" s="2" t="s">
        <v>1905</v>
      </c>
      <c r="F583" s="2" t="s">
        <v>1741</v>
      </c>
      <c r="G583" s="8" t="str">
        <f>IF(COUNTIF('Dam Lines'!A:A,D583)&gt;0,"Yes","No")</f>
        <v>Yes</v>
      </c>
      <c r="H583" s="14" t="s">
        <v>1742</v>
      </c>
      <c r="I583" s="8" t="str">
        <f t="array" ref="I583">IF(G583="Yes",XLOOKUP(D583,'Dam Lines'!A:A,'Dam Lines'!J:J),"")</f>
        <v>AL SHIMRIYA-50</v>
      </c>
    </row>
    <row r="584" hidden="1">
      <c r="A584" s="11">
        <v>6.0</v>
      </c>
      <c r="B584" s="3" t="s">
        <v>2271</v>
      </c>
      <c r="C584" s="2" t="s">
        <v>1908</v>
      </c>
      <c r="D584" s="2" t="s">
        <v>2272</v>
      </c>
      <c r="E584" s="2" t="s">
        <v>1905</v>
      </c>
      <c r="F584" s="2" t="s">
        <v>1741</v>
      </c>
      <c r="G584" s="8" t="str">
        <f>IF(COUNTIF('Dam Lines'!A:A,D584)&gt;0,"Yes","No")</f>
        <v>No</v>
      </c>
      <c r="H584" s="14" t="s">
        <v>1761</v>
      </c>
      <c r="I584" s="8" t="str">
        <f t="array" ref="I584">IF(G584="Yes",XLOOKUP(D584,'Dam Lines'!A:A,'Dam Lines'!J:J),"")</f>
        <v/>
      </c>
    </row>
    <row r="585" hidden="1">
      <c r="A585" s="11">
        <v>7.0</v>
      </c>
      <c r="B585" s="3" t="s">
        <v>1125</v>
      </c>
      <c r="C585" s="2" t="s">
        <v>1798</v>
      </c>
      <c r="D585" s="2" t="s">
        <v>1126</v>
      </c>
      <c r="E585" s="2" t="s">
        <v>1905</v>
      </c>
      <c r="F585" s="2" t="s">
        <v>1741</v>
      </c>
      <c r="G585" s="1" t="s">
        <v>1780</v>
      </c>
      <c r="H585" s="14" t="s">
        <v>1761</v>
      </c>
      <c r="I585" s="8" t="str">
        <f t="array" ref="I585">XLOOKUP(B585,'Dam Lines'!A:A,'Dam Lines'!J:J)</f>
        <v>QUITAINE</v>
      </c>
    </row>
    <row r="586" hidden="1">
      <c r="A586" s="11">
        <v>8.0</v>
      </c>
      <c r="B586" s="3" t="s">
        <v>1942</v>
      </c>
      <c r="C586" s="2" t="s">
        <v>1774</v>
      </c>
      <c r="D586" s="2" t="s">
        <v>1943</v>
      </c>
      <c r="E586" s="2" t="s">
        <v>1905</v>
      </c>
      <c r="F586" s="2" t="s">
        <v>1741</v>
      </c>
      <c r="G586" s="8" t="str">
        <f>IF(COUNTIF('Dam Lines'!A:A,D586)&gt;0,"Yes","No")</f>
        <v>No</v>
      </c>
      <c r="H586" s="14" t="s">
        <v>1742</v>
      </c>
      <c r="I586" s="8" t="str">
        <f t="array" ref="I586">IF(G586="Yes",XLOOKUP(D586,'Dam Lines'!A:A,'Dam Lines'!J:J),"")</f>
        <v/>
      </c>
    </row>
    <row r="587" hidden="1">
      <c r="A587" s="11">
        <v>9.0</v>
      </c>
      <c r="B587" s="3" t="s">
        <v>2102</v>
      </c>
      <c r="C587" s="2" t="s">
        <v>1788</v>
      </c>
      <c r="D587" s="2" t="s">
        <v>105</v>
      </c>
      <c r="E587" s="2" t="s">
        <v>1905</v>
      </c>
      <c r="F587" s="2" t="s">
        <v>1741</v>
      </c>
      <c r="G587" s="8" t="str">
        <f>IF(COUNTIF('Dam Lines'!A:A,D587)&gt;0,"Yes","No")</f>
        <v>Yes</v>
      </c>
      <c r="H587" s="14" t="s">
        <v>1742</v>
      </c>
      <c r="I587" s="8" t="str">
        <f t="array" ref="I587">IF(G587="Yes",XLOOKUP(D587,'Dam Lines'!A:A,'Dam Lines'!J:J),"")</f>
        <v>ARRAGONDA</v>
      </c>
    </row>
    <row r="588" hidden="1">
      <c r="A588" s="11">
        <v>10.0</v>
      </c>
      <c r="B588" s="3" t="s">
        <v>2109</v>
      </c>
      <c r="C588" s="2" t="s">
        <v>1798</v>
      </c>
      <c r="D588" s="2" t="s">
        <v>2110</v>
      </c>
      <c r="E588" s="2" t="s">
        <v>1905</v>
      </c>
      <c r="F588" s="2" t="s">
        <v>1741</v>
      </c>
      <c r="G588" s="8" t="str">
        <f>IF(COUNTIF('Dam Lines'!A:A,D588)&gt;0,"Yes","No")</f>
        <v>No</v>
      </c>
      <c r="H588" s="14" t="s">
        <v>1742</v>
      </c>
      <c r="I588" s="8" t="str">
        <f t="array" ref="I588">IF(G588="Yes",XLOOKUP(D588,'Dam Lines'!A:A,'Dam Lines'!J:J),"")</f>
        <v/>
      </c>
    </row>
    <row r="589" hidden="1">
      <c r="A589" s="11">
        <v>11.0</v>
      </c>
      <c r="B589" s="3" t="s">
        <v>2154</v>
      </c>
      <c r="C589" s="2" t="s">
        <v>2085</v>
      </c>
      <c r="D589" s="2" t="s">
        <v>2155</v>
      </c>
      <c r="E589" s="2" t="s">
        <v>1905</v>
      </c>
      <c r="F589" s="2" t="s">
        <v>1741</v>
      </c>
      <c r="G589" s="8" t="str">
        <f>IF(COUNTIF('Dam Lines'!A:A,D589)&gt;0,"Yes","No")</f>
        <v>No</v>
      </c>
      <c r="H589" s="14" t="s">
        <v>1742</v>
      </c>
      <c r="I589" s="8" t="str">
        <f t="array" ref="I589">IF(G589="Yes",XLOOKUP(D589,'Dam Lines'!A:A,'Dam Lines'!J:J),"")</f>
        <v/>
      </c>
    </row>
    <row r="590" hidden="1">
      <c r="A590" s="11">
        <v>12.0</v>
      </c>
      <c r="B590" s="3" t="s">
        <v>2208</v>
      </c>
      <c r="C590" s="2" t="s">
        <v>1752</v>
      </c>
      <c r="D590" s="2" t="s">
        <v>257</v>
      </c>
      <c r="E590" s="2" t="s">
        <v>1905</v>
      </c>
      <c r="F590" s="2" t="s">
        <v>1741</v>
      </c>
      <c r="G590" s="8" t="str">
        <f>IF(COUNTIF('Dam Lines'!A:A,D590)&gt;0,"Yes","No")</f>
        <v>Yes</v>
      </c>
      <c r="H590" s="14" t="s">
        <v>1742</v>
      </c>
      <c r="I590" s="8" t="str">
        <f t="array" ref="I590">IF(G590="Yes",XLOOKUP(D590,'Dam Lines'!A:A,'Dam Lines'!J:J),"")</f>
        <v>DEBORAH IV</v>
      </c>
    </row>
    <row r="591" hidden="1">
      <c r="A591" s="11">
        <v>13.0</v>
      </c>
      <c r="B591" s="3" t="s">
        <v>1963</v>
      </c>
      <c r="C591" s="3" t="s">
        <v>1964</v>
      </c>
      <c r="D591" s="3" t="s">
        <v>1965</v>
      </c>
      <c r="E591" s="2" t="s">
        <v>1905</v>
      </c>
      <c r="F591" s="2" t="s">
        <v>1741</v>
      </c>
      <c r="G591" s="8" t="str">
        <f>IF(COUNTIF('Dam Lines'!A:A,D591)&gt;0,"Yes","No")</f>
        <v>No</v>
      </c>
      <c r="H591" s="14" t="s">
        <v>1742</v>
      </c>
      <c r="I591" s="8" t="str">
        <f t="array" ref="I591">IF(G591="Yes",XLOOKUP(D591,'Dam Lines'!A:A,'Dam Lines'!J:J),"")</f>
        <v/>
      </c>
    </row>
    <row r="592" hidden="1">
      <c r="A592" s="11">
        <v>14.0</v>
      </c>
      <c r="B592" s="3" t="s">
        <v>2273</v>
      </c>
      <c r="C592" s="2" t="s">
        <v>1791</v>
      </c>
      <c r="D592" s="2" t="s">
        <v>862</v>
      </c>
      <c r="E592" s="2" t="s">
        <v>1905</v>
      </c>
      <c r="F592" s="2" t="s">
        <v>1741</v>
      </c>
      <c r="G592" s="8" t="str">
        <f>IF(COUNTIF('Dam Lines'!A:A,D592)&gt;0,"Yes","No")</f>
        <v>No</v>
      </c>
      <c r="H592" s="14" t="s">
        <v>1742</v>
      </c>
      <c r="I592" s="8" t="str">
        <f t="array" ref="I592">IF(G592="Yes",XLOOKUP(D592,'Dam Lines'!A:A,'Dam Lines'!J:J),"")</f>
        <v/>
      </c>
    </row>
    <row r="593" hidden="1">
      <c r="A593" s="11">
        <v>15.0</v>
      </c>
      <c r="B593" s="3" t="s">
        <v>1795</v>
      </c>
      <c r="C593" s="2" t="s">
        <v>1796</v>
      </c>
      <c r="D593" s="2" t="s">
        <v>801</v>
      </c>
      <c r="E593" s="2" t="s">
        <v>1905</v>
      </c>
      <c r="F593" s="2" t="s">
        <v>1741</v>
      </c>
      <c r="G593" s="8" t="str">
        <f>IF(COUNTIF('Dam Lines'!A:A,D593)&gt;0,"Yes","No")</f>
        <v>Yes</v>
      </c>
      <c r="H593" s="14" t="s">
        <v>1742</v>
      </c>
      <c r="I593" s="8" t="str">
        <f t="array" ref="I593">IF(G593="Yes",XLOOKUP(D593,'Dam Lines'!A:A,'Dam Lines'!J:J),"")</f>
        <v>SHOGA</v>
      </c>
    </row>
    <row r="594" hidden="1">
      <c r="A594" s="11">
        <v>16.0</v>
      </c>
      <c r="B594" s="3" t="s">
        <v>1790</v>
      </c>
      <c r="C594" s="2" t="s">
        <v>1791</v>
      </c>
      <c r="D594" s="2" t="s">
        <v>1792</v>
      </c>
      <c r="E594" s="2" t="s">
        <v>1905</v>
      </c>
      <c r="F594" s="2" t="s">
        <v>1741</v>
      </c>
      <c r="G594" s="8" t="str">
        <f>IF(COUNTIF('Dam Lines'!A:A,D594)&gt;0,"Yes","No")</f>
        <v>No</v>
      </c>
      <c r="H594" s="14" t="s">
        <v>1742</v>
      </c>
      <c r="I594" s="8" t="str">
        <f t="array" ref="I594">IF(G594="Yes",XLOOKUP(D594,'Dam Lines'!A:A,'Dam Lines'!J:J),"")</f>
        <v/>
      </c>
    </row>
    <row r="595" hidden="1">
      <c r="A595" s="11">
        <v>1.0</v>
      </c>
      <c r="B595" s="3" t="s">
        <v>2001</v>
      </c>
      <c r="C595" s="2" t="s">
        <v>1774</v>
      </c>
      <c r="D595" s="2" t="s">
        <v>593</v>
      </c>
      <c r="E595" s="4" t="s">
        <v>1779</v>
      </c>
      <c r="F595" s="4" t="s">
        <v>1837</v>
      </c>
      <c r="G595" s="8" t="str">
        <f>IF(COUNTIF('Dam Lines'!A:A,D595)&gt;0,"Yes","No")</f>
        <v>Yes</v>
      </c>
      <c r="H595" s="14" t="s">
        <v>1742</v>
      </c>
      <c r="I595" s="8" t="str">
        <f t="array" ref="I595">IF(G595="Yes",XLOOKUP(D595,'Dam Lines'!A:A,'Dam Lines'!J:J),"")</f>
        <v>MAMMONA</v>
      </c>
    </row>
    <row r="596" hidden="1">
      <c r="A596" s="11">
        <v>2.0</v>
      </c>
      <c r="B596" s="3" t="s">
        <v>1843</v>
      </c>
      <c r="C596" s="2" t="s">
        <v>1844</v>
      </c>
      <c r="D596" s="2" t="s">
        <v>100</v>
      </c>
      <c r="E596" s="2" t="s">
        <v>1779</v>
      </c>
      <c r="F596" s="2" t="s">
        <v>1837</v>
      </c>
      <c r="G596" s="8" t="str">
        <f>IF(COUNTIF('Dam Lines'!A:A,D596)&gt;0,"Yes","No")</f>
        <v>Yes</v>
      </c>
      <c r="H596" s="14" t="s">
        <v>1742</v>
      </c>
      <c r="I596" s="8" t="str">
        <f t="array" ref="I596">IF(G596="Yes",XLOOKUP(D596,'Dam Lines'!A:A,'Dam Lines'!J:J),"")</f>
        <v>GAICHI</v>
      </c>
    </row>
    <row r="597" hidden="1">
      <c r="A597" s="11">
        <v>3.0</v>
      </c>
      <c r="B597" s="3" t="s">
        <v>1998</v>
      </c>
      <c r="C597" s="2" t="s">
        <v>1999</v>
      </c>
      <c r="D597" s="2" t="s">
        <v>2000</v>
      </c>
      <c r="E597" s="2" t="s">
        <v>1779</v>
      </c>
      <c r="F597" s="2" t="s">
        <v>1837</v>
      </c>
      <c r="G597" s="8" t="str">
        <f>IF(COUNTIF('Dam Lines'!A:A,D597)&gt;0,"Yes","No")</f>
        <v>No</v>
      </c>
      <c r="H597" s="14" t="s">
        <v>1742</v>
      </c>
      <c r="I597" s="8" t="str">
        <f t="array" ref="I597">IF(G597="Yes",XLOOKUP(D597,'Dam Lines'!A:A,'Dam Lines'!J:J),"")</f>
        <v/>
      </c>
    </row>
    <row r="598" hidden="1">
      <c r="A598" s="11">
        <v>4.0</v>
      </c>
      <c r="B598" s="3" t="s">
        <v>1982</v>
      </c>
      <c r="C598" s="2" t="s">
        <v>1798</v>
      </c>
      <c r="D598" s="2" t="s">
        <v>941</v>
      </c>
      <c r="E598" s="2" t="s">
        <v>1779</v>
      </c>
      <c r="F598" s="2" t="s">
        <v>1837</v>
      </c>
      <c r="G598" s="8" t="str">
        <f>IF(COUNTIF('Dam Lines'!A:A,D598)&gt;0,"Yes","No")</f>
        <v>Yes</v>
      </c>
      <c r="H598" s="14" t="s">
        <v>1742</v>
      </c>
      <c r="I598" s="8" t="str">
        <f t="array" ref="I598">IF(G598="Yes",XLOOKUP(D598,'Dam Lines'!A:A,'Dam Lines'!J:J),"")</f>
        <v>PL TSASSOON</v>
      </c>
    </row>
    <row r="599" hidden="1">
      <c r="A599" s="11">
        <v>5.0</v>
      </c>
      <c r="B599" s="3" t="s">
        <v>1841</v>
      </c>
      <c r="C599" s="2" t="s">
        <v>1791</v>
      </c>
      <c r="D599" s="2" t="s">
        <v>1842</v>
      </c>
      <c r="E599" s="2" t="s">
        <v>1779</v>
      </c>
      <c r="F599" s="2" t="s">
        <v>1837</v>
      </c>
      <c r="G599" s="8" t="str">
        <f>IF(COUNTIF('Dam Lines'!A:A,D599)&gt;0,"Yes","No")</f>
        <v>No</v>
      </c>
      <c r="H599" s="14" t="s">
        <v>1742</v>
      </c>
      <c r="I599" s="8" t="str">
        <f t="array" ref="I599">IF(G599="Yes",XLOOKUP(D599,'Dam Lines'!A:A,'Dam Lines'!J:J),"")</f>
        <v/>
      </c>
    </row>
    <row r="600" hidden="1">
      <c r="A600" s="11">
        <v>6.0</v>
      </c>
      <c r="B600" s="3" t="s">
        <v>1974</v>
      </c>
      <c r="C600" s="2" t="s">
        <v>1975</v>
      </c>
      <c r="D600" s="2" t="s">
        <v>109</v>
      </c>
      <c r="E600" s="2" t="s">
        <v>1779</v>
      </c>
      <c r="F600" s="2" t="s">
        <v>1837</v>
      </c>
      <c r="G600" s="8" t="str">
        <f>IF(COUNTIF('Dam Lines'!A:A,D600)&gt;0,"Yes","No")</f>
        <v>Yes</v>
      </c>
      <c r="H600" s="14" t="s">
        <v>1742</v>
      </c>
      <c r="I600" s="8" t="str">
        <f t="array" ref="I600">IF(G600="Yes",XLOOKUP(D600,'Dam Lines'!A:A,'Dam Lines'!J:J),"")</f>
        <v>ASTRALE</v>
      </c>
    </row>
    <row r="601" hidden="1">
      <c r="A601" s="11">
        <v>7.0</v>
      </c>
      <c r="B601" s="3" t="s">
        <v>2119</v>
      </c>
      <c r="C601" s="2" t="s">
        <v>1798</v>
      </c>
      <c r="D601" s="2" t="s">
        <v>70</v>
      </c>
      <c r="E601" s="2" t="s">
        <v>1779</v>
      </c>
      <c r="F601" s="2" t="s">
        <v>1837</v>
      </c>
      <c r="G601" s="8" t="str">
        <f>IF(COUNTIF('Dam Lines'!A:A,D601)&gt;0,"Yes","No")</f>
        <v>Yes</v>
      </c>
      <c r="H601" s="14" t="s">
        <v>1742</v>
      </c>
      <c r="I601" s="8" t="str">
        <f t="array" ref="I601">IF(G601="Yes",XLOOKUP(D601,'Dam Lines'!A:A,'Dam Lines'!J:J),"")</f>
        <v>MAGNESIE</v>
      </c>
    </row>
    <row r="602" hidden="1">
      <c r="A602" s="11">
        <v>8.0</v>
      </c>
      <c r="B602" s="3" t="s">
        <v>2098</v>
      </c>
      <c r="C602" s="2" t="s">
        <v>1839</v>
      </c>
      <c r="D602" s="2" t="s">
        <v>2099</v>
      </c>
      <c r="E602" s="2" t="s">
        <v>1779</v>
      </c>
      <c r="F602" s="2" t="s">
        <v>1837</v>
      </c>
      <c r="G602" s="8" t="str">
        <f>IF(COUNTIF('Dam Lines'!A:A,D602)&gt;0,"Yes","No")</f>
        <v>No</v>
      </c>
      <c r="H602" s="14" t="s">
        <v>1742</v>
      </c>
      <c r="I602" s="8" t="str">
        <f t="array" ref="I602">IF(G602="Yes",XLOOKUP(D602,'Dam Lines'!A:A,'Dam Lines'!J:J),"")</f>
        <v/>
      </c>
    </row>
    <row r="603" hidden="1">
      <c r="A603" s="11">
        <v>9.0</v>
      </c>
      <c r="B603" s="3" t="s">
        <v>1803</v>
      </c>
      <c r="C603" s="2" t="s">
        <v>1791</v>
      </c>
      <c r="D603" s="2" t="s">
        <v>1804</v>
      </c>
      <c r="E603" s="2" t="s">
        <v>1779</v>
      </c>
      <c r="F603" s="2" t="s">
        <v>1837</v>
      </c>
      <c r="G603" s="8" t="str">
        <f>IF(COUNTIF('Dam Lines'!A:A,D603)&gt;0,"Yes","No")</f>
        <v>No</v>
      </c>
      <c r="H603" s="14" t="s">
        <v>1742</v>
      </c>
      <c r="I603" s="8" t="str">
        <f t="array" ref="I603">IF(G603="Yes",XLOOKUP(D603,'Dam Lines'!A:A,'Dam Lines'!J:J),"")</f>
        <v/>
      </c>
    </row>
    <row r="604" hidden="1">
      <c r="A604" s="11">
        <v>10.0</v>
      </c>
      <c r="B604" s="3" t="s">
        <v>2216</v>
      </c>
      <c r="C604" s="2" t="s">
        <v>1791</v>
      </c>
      <c r="D604" s="2" t="s">
        <v>862</v>
      </c>
      <c r="E604" s="2" t="s">
        <v>1779</v>
      </c>
      <c r="F604" s="2" t="s">
        <v>1837</v>
      </c>
      <c r="G604" s="8" t="str">
        <f>IF(COUNTIF('Dam Lines'!A:A,D604)&gt;0,"Yes","No")</f>
        <v>No</v>
      </c>
      <c r="H604" s="14" t="s">
        <v>1742</v>
      </c>
      <c r="I604" s="8" t="str">
        <f t="array" ref="I604">IF(G604="Yes",XLOOKUP(D604,'Dam Lines'!A:A,'Dam Lines'!J:J),"")</f>
        <v/>
      </c>
    </row>
    <row r="605" hidden="1">
      <c r="A605" s="11">
        <v>11.0</v>
      </c>
      <c r="B605" s="3" t="s">
        <v>2274</v>
      </c>
      <c r="C605" s="2" t="s">
        <v>2105</v>
      </c>
      <c r="D605" s="2" t="s">
        <v>786</v>
      </c>
      <c r="E605" s="2" t="s">
        <v>1779</v>
      </c>
      <c r="F605" s="2" t="s">
        <v>1837</v>
      </c>
      <c r="G605" s="8" t="str">
        <f>IF(COUNTIF('Dam Lines'!A:A,D605)&gt;0,"Yes","No")</f>
        <v>Yes</v>
      </c>
      <c r="H605" s="14" t="s">
        <v>1742</v>
      </c>
      <c r="I605" s="8" t="str">
        <f t="array" ref="I605">IF(G605="Yes",XLOOKUP(D605,'Dam Lines'!A:A,'Dam Lines'!J:J),"")</f>
        <v>MAMMONA</v>
      </c>
    </row>
    <row r="606" hidden="1">
      <c r="A606" s="11">
        <v>12.0</v>
      </c>
      <c r="B606" s="3" t="s">
        <v>2173</v>
      </c>
      <c r="C606" s="2" t="s">
        <v>2174</v>
      </c>
      <c r="D606" s="2" t="s">
        <v>2175</v>
      </c>
      <c r="E606" s="2" t="s">
        <v>1779</v>
      </c>
      <c r="F606" s="2" t="s">
        <v>1837</v>
      </c>
      <c r="G606" s="8" t="str">
        <f>IF(COUNTIF('Dam Lines'!A:A,D606)&gt;0,"Yes","No")</f>
        <v>No</v>
      </c>
      <c r="H606" s="14" t="s">
        <v>1742</v>
      </c>
      <c r="I606" s="8" t="str">
        <f t="array" ref="I606">IF(G606="Yes",XLOOKUP(D606,'Dam Lines'!A:A,'Dam Lines'!J:J),"")</f>
        <v/>
      </c>
    </row>
    <row r="607" hidden="1">
      <c r="A607" s="11">
        <v>13.0</v>
      </c>
      <c r="B607" s="3" t="s">
        <v>1811</v>
      </c>
      <c r="C607" s="2" t="s">
        <v>1812</v>
      </c>
      <c r="D607" s="2" t="s">
        <v>429</v>
      </c>
      <c r="E607" s="2" t="s">
        <v>1779</v>
      </c>
      <c r="F607" s="2" t="s">
        <v>1837</v>
      </c>
      <c r="G607" s="8" t="str">
        <f>IF(COUNTIF('Dam Lines'!A:A,D607)&gt;0,"Yes","No")</f>
        <v>Yes</v>
      </c>
      <c r="H607" s="14" t="s">
        <v>1742</v>
      </c>
      <c r="I607" s="8" t="str">
        <f t="array" ref="I607">IF(G607="Yes",XLOOKUP(D607,'Dam Lines'!A:A,'Dam Lines'!J:J),"")</f>
        <v>BINT DASSIE</v>
      </c>
    </row>
    <row r="608" hidden="1">
      <c r="A608" s="11">
        <v>14.0</v>
      </c>
      <c r="B608" s="3" t="s">
        <v>2275</v>
      </c>
      <c r="C608" s="2" t="s">
        <v>1749</v>
      </c>
      <c r="D608" s="2" t="s">
        <v>2276</v>
      </c>
      <c r="E608" s="2" t="s">
        <v>1779</v>
      </c>
      <c r="F608" s="2" t="s">
        <v>1837</v>
      </c>
      <c r="G608" s="8" t="str">
        <f>IF(COUNTIF('Dam Lines'!A:A,D608)&gt;0,"Yes","No")</f>
        <v>No</v>
      </c>
      <c r="H608" s="14" t="s">
        <v>1742</v>
      </c>
      <c r="I608" s="8" t="str">
        <f t="array" ref="I608">IF(G608="Yes",XLOOKUP(D608,'Dam Lines'!A:A,'Dam Lines'!J:J),"")</f>
        <v/>
      </c>
    </row>
    <row r="609" hidden="1">
      <c r="A609" s="11">
        <v>15.0</v>
      </c>
      <c r="B609" s="3" t="s">
        <v>2111</v>
      </c>
      <c r="C609" s="2" t="s">
        <v>1994</v>
      </c>
      <c r="D609" s="2" t="s">
        <v>1128</v>
      </c>
      <c r="E609" s="2" t="s">
        <v>1779</v>
      </c>
      <c r="F609" s="2" t="s">
        <v>1837</v>
      </c>
      <c r="G609" s="8" t="str">
        <f>IF(COUNTIF('Dam Lines'!A:A,D609)&gt;0,"Yes","No")</f>
        <v>Yes</v>
      </c>
      <c r="H609" s="14" t="s">
        <v>1742</v>
      </c>
      <c r="I609" s="8" t="str">
        <f t="array" ref="I609">IF(G609="Yes",XLOOKUP(D609,'Dam Lines'!A:A,'Dam Lines'!J:J),"")</f>
        <v>SAMMIE</v>
      </c>
    </row>
    <row r="610" hidden="1">
      <c r="A610" s="11">
        <v>16.0</v>
      </c>
      <c r="B610" s="3" t="s">
        <v>2170</v>
      </c>
      <c r="C610" s="2" t="s">
        <v>1791</v>
      </c>
      <c r="D610" s="2" t="s">
        <v>914</v>
      </c>
      <c r="E610" s="2" t="s">
        <v>1779</v>
      </c>
      <c r="F610" s="2" t="s">
        <v>1837</v>
      </c>
      <c r="G610" s="8" t="str">
        <f>IF(COUNTIF('Dam Lines'!A:A,D610)&gt;0,"Yes","No")</f>
        <v>Yes</v>
      </c>
      <c r="H610" s="14" t="s">
        <v>1742</v>
      </c>
      <c r="I610" s="8" t="str">
        <f t="array" ref="I610">IF(G610="Yes",XLOOKUP(D610,'Dam Lines'!A:A,'Dam Lines'!J:J),"")</f>
        <v>WISTULA</v>
      </c>
    </row>
    <row r="611" hidden="1">
      <c r="A611" s="11">
        <v>1.0</v>
      </c>
      <c r="B611" s="3" t="s">
        <v>1914</v>
      </c>
      <c r="C611" s="2" t="s">
        <v>1915</v>
      </c>
      <c r="D611" s="2" t="s">
        <v>1916</v>
      </c>
      <c r="E611" s="4" t="s">
        <v>1779</v>
      </c>
      <c r="F611" s="4" t="s">
        <v>1854</v>
      </c>
      <c r="G611" s="8" t="str">
        <f>IF(COUNTIF('Dam Lines'!A:A,D611)&gt;0,"Yes","No")</f>
        <v>No</v>
      </c>
      <c r="H611" s="14" t="s">
        <v>1742</v>
      </c>
      <c r="I611" s="8" t="str">
        <f t="array" ref="I611">IF(G611="Yes",XLOOKUP(D611,'Dam Lines'!A:A,'Dam Lines'!J:J),"")</f>
        <v/>
      </c>
    </row>
    <row r="612" hidden="1">
      <c r="A612" s="11">
        <v>2.0</v>
      </c>
      <c r="B612" s="3" t="s">
        <v>2068</v>
      </c>
      <c r="C612" s="2" t="s">
        <v>1768</v>
      </c>
      <c r="D612" s="2" t="s">
        <v>677</v>
      </c>
      <c r="E612" s="2" t="s">
        <v>1779</v>
      </c>
      <c r="F612" s="2" t="s">
        <v>1854</v>
      </c>
      <c r="G612" s="8" t="str">
        <f>IF(COUNTIF('Dam Lines'!A:A,D612)&gt;0,"Yes","No")</f>
        <v>Yes</v>
      </c>
      <c r="H612" s="14" t="s">
        <v>1742</v>
      </c>
      <c r="I612" s="8" t="str">
        <f t="array" ref="I612">IF(G612="Yes",XLOOKUP(D612,'Dam Lines'!A:A,'Dam Lines'!J:J),"")</f>
        <v>PHILIPPA</v>
      </c>
    </row>
    <row r="613" hidden="1">
      <c r="A613" s="11">
        <v>3.0</v>
      </c>
      <c r="B613" s="3" t="s">
        <v>1888</v>
      </c>
      <c r="C613" s="2" t="s">
        <v>1754</v>
      </c>
      <c r="D613" s="2" t="s">
        <v>1009</v>
      </c>
      <c r="E613" s="2" t="s">
        <v>1779</v>
      </c>
      <c r="F613" s="2" t="s">
        <v>1854</v>
      </c>
      <c r="G613" s="8" t="str">
        <f>IF(COUNTIF('Dam Lines'!A:A,D613)&gt;0,"Yes","No")</f>
        <v>Yes</v>
      </c>
      <c r="H613" s="14" t="s">
        <v>1742</v>
      </c>
      <c r="I613" s="8" t="str">
        <f t="array" ref="I613">IF(G613="Yes",XLOOKUP(D613,'Dam Lines'!A:A,'Dam Lines'!J:J),"")</f>
        <v>HADIA</v>
      </c>
    </row>
    <row r="614" hidden="1">
      <c r="A614" s="11">
        <v>4.0</v>
      </c>
      <c r="B614" s="3" t="s">
        <v>2071</v>
      </c>
      <c r="C614" s="2" t="s">
        <v>1975</v>
      </c>
      <c r="D614" s="2" t="s">
        <v>1789</v>
      </c>
      <c r="E614" s="2" t="s">
        <v>1779</v>
      </c>
      <c r="F614" s="2" t="s">
        <v>1854</v>
      </c>
      <c r="G614" s="8" t="str">
        <f>IF(COUNTIF('Dam Lines'!A:A,D614)&gt;0,"Yes","No")</f>
        <v>No</v>
      </c>
      <c r="H614" s="14" t="s">
        <v>1742</v>
      </c>
      <c r="I614" s="8" t="str">
        <f t="array" ref="I614">IF(G614="Yes",XLOOKUP(D614,'Dam Lines'!A:A,'Dam Lines'!J:J),"")</f>
        <v/>
      </c>
    </row>
    <row r="615" hidden="1">
      <c r="A615" s="11">
        <v>5.0</v>
      </c>
      <c r="B615" s="3" t="s">
        <v>1889</v>
      </c>
      <c r="C615" s="2" t="s">
        <v>1871</v>
      </c>
      <c r="D615" s="2" t="s">
        <v>1890</v>
      </c>
      <c r="E615" s="2" t="s">
        <v>1779</v>
      </c>
      <c r="F615" s="2" t="s">
        <v>1854</v>
      </c>
      <c r="G615" s="8" t="str">
        <f>IF(COUNTIF('Dam Lines'!A:A,D615)&gt;0,"Yes","No")</f>
        <v>No</v>
      </c>
      <c r="H615" s="14" t="s">
        <v>1742</v>
      </c>
      <c r="I615" s="8" t="str">
        <f t="array" ref="I615">IF(G615="Yes",XLOOKUP(D615,'Dam Lines'!A:A,'Dam Lines'!J:J),"")</f>
        <v/>
      </c>
    </row>
    <row r="616" hidden="1">
      <c r="A616" s="11">
        <v>6.0</v>
      </c>
      <c r="B616" s="3" t="s">
        <v>2133</v>
      </c>
      <c r="C616" s="2" t="s">
        <v>1754</v>
      </c>
      <c r="D616" s="2" t="s">
        <v>2134</v>
      </c>
      <c r="E616" s="2" t="s">
        <v>1779</v>
      </c>
      <c r="F616" s="2" t="s">
        <v>1854</v>
      </c>
      <c r="G616" s="8" t="str">
        <f>IF(COUNTIF('Dam Lines'!A:A,D616)&gt;0,"Yes","No")</f>
        <v>No</v>
      </c>
      <c r="H616" s="14" t="s">
        <v>1742</v>
      </c>
      <c r="I616" s="8" t="str">
        <f t="array" ref="I616">IF(G616="Yes",XLOOKUP(D616,'Dam Lines'!A:A,'Dam Lines'!J:J),"")</f>
        <v/>
      </c>
    </row>
    <row r="617" hidden="1">
      <c r="A617" s="11">
        <v>7.0</v>
      </c>
      <c r="B617" s="3" t="s">
        <v>1805</v>
      </c>
      <c r="C617" s="2" t="s">
        <v>1806</v>
      </c>
      <c r="D617" s="2" t="s">
        <v>1807</v>
      </c>
      <c r="E617" s="2" t="s">
        <v>1779</v>
      </c>
      <c r="F617" s="2" t="s">
        <v>1854</v>
      </c>
      <c r="G617" s="8" t="str">
        <f>IF(COUNTIF('Dam Lines'!A:A,D617)&gt;0,"Yes","No")</f>
        <v>No</v>
      </c>
      <c r="H617" s="14" t="s">
        <v>1742</v>
      </c>
      <c r="I617" s="8" t="str">
        <f t="array" ref="I617">IF(G617="Yes",XLOOKUP(D617,'Dam Lines'!A:A,'Dam Lines'!J:J),"")</f>
        <v/>
      </c>
    </row>
    <row r="618" hidden="1">
      <c r="A618" s="11">
        <v>8.0</v>
      </c>
      <c r="B618" s="3" t="s">
        <v>2167</v>
      </c>
      <c r="C618" s="2" t="s">
        <v>1987</v>
      </c>
      <c r="D618" s="2" t="s">
        <v>2168</v>
      </c>
      <c r="E618" s="2" t="s">
        <v>1779</v>
      </c>
      <c r="F618" s="2" t="s">
        <v>1854</v>
      </c>
      <c r="G618" s="8" t="str">
        <f>IF(COUNTIF('Dam Lines'!A:A,D618)&gt;0,"Yes","No")</f>
        <v>No</v>
      </c>
      <c r="H618" s="14" t="s">
        <v>1742</v>
      </c>
      <c r="I618" s="8" t="str">
        <f t="array" ref="I618">IF(G618="Yes",XLOOKUP(D618,'Dam Lines'!A:A,'Dam Lines'!J:J),"")</f>
        <v/>
      </c>
    </row>
    <row r="619" hidden="1">
      <c r="A619" s="11">
        <v>9.0</v>
      </c>
      <c r="B619" s="3" t="s">
        <v>1838</v>
      </c>
      <c r="C619" s="2" t="s">
        <v>1839</v>
      </c>
      <c r="D619" s="2" t="s">
        <v>1840</v>
      </c>
      <c r="E619" s="2" t="s">
        <v>1779</v>
      </c>
      <c r="F619" s="2" t="s">
        <v>1854</v>
      </c>
      <c r="G619" s="8" t="str">
        <f>IF(COUNTIF('Dam Lines'!A:A,D619)&gt;0,"Yes","No")</f>
        <v>No</v>
      </c>
      <c r="H619" s="14" t="s">
        <v>1742</v>
      </c>
      <c r="I619" s="8" t="str">
        <f t="array" ref="I619">IF(G619="Yes",XLOOKUP(D619,'Dam Lines'!A:A,'Dam Lines'!J:J),"")</f>
        <v/>
      </c>
    </row>
    <row r="620" hidden="1">
      <c r="A620" s="11">
        <v>10.0</v>
      </c>
      <c r="B620" s="3" t="s">
        <v>2028</v>
      </c>
      <c r="C620" s="2" t="s">
        <v>2029</v>
      </c>
      <c r="D620" s="2" t="s">
        <v>2030</v>
      </c>
      <c r="E620" s="2" t="s">
        <v>1779</v>
      </c>
      <c r="F620" s="2" t="s">
        <v>1854</v>
      </c>
      <c r="G620" s="8" t="str">
        <f>IF(COUNTIF('Dam Lines'!A:A,D620)&gt;0,"Yes","No")</f>
        <v>No</v>
      </c>
      <c r="H620" s="14" t="s">
        <v>1742</v>
      </c>
      <c r="I620" s="8" t="str">
        <f t="array" ref="I620">IF(G620="Yes",XLOOKUP(D620,'Dam Lines'!A:A,'Dam Lines'!J:J),"")</f>
        <v/>
      </c>
    </row>
    <row r="621" hidden="1">
      <c r="A621" s="11">
        <v>11.0</v>
      </c>
      <c r="B621" s="3" t="s">
        <v>1756</v>
      </c>
      <c r="C621" s="2" t="s">
        <v>1757</v>
      </c>
      <c r="D621" s="2" t="s">
        <v>1152</v>
      </c>
      <c r="E621" s="2" t="s">
        <v>1779</v>
      </c>
      <c r="F621" s="2" t="s">
        <v>1854</v>
      </c>
      <c r="G621" s="8" t="str">
        <f>IF(COUNTIF('Dam Lines'!A:A,D621)&gt;0,"Yes","No")</f>
        <v>Yes</v>
      </c>
      <c r="H621" s="14" t="s">
        <v>1742</v>
      </c>
      <c r="I621" s="8" t="str">
        <f t="array" ref="I621">IF(G621="Yes",XLOOKUP(D621,'Dam Lines'!A:A,'Dam Lines'!J:J),"")</f>
        <v>BUHTA</v>
      </c>
    </row>
    <row r="622" hidden="1">
      <c r="A622" s="11">
        <v>12.0</v>
      </c>
      <c r="B622" s="3" t="s">
        <v>1835</v>
      </c>
      <c r="C622" s="2" t="s">
        <v>1836</v>
      </c>
      <c r="D622" s="2" t="s">
        <v>151</v>
      </c>
      <c r="E622" s="2" t="s">
        <v>1779</v>
      </c>
      <c r="F622" s="2" t="s">
        <v>1854</v>
      </c>
      <c r="G622" s="8" t="str">
        <f>IF(COUNTIF('Dam Lines'!A:A,D622)&gt;0,"Yes","No")</f>
        <v>Yes</v>
      </c>
      <c r="H622" s="14" t="s">
        <v>1761</v>
      </c>
      <c r="I622" s="8" t="str">
        <f t="array" ref="I622">IF(G622="Yes",XLOOKUP(D622,'Dam Lines'!A:A,'Dam Lines'!J:J),"")</f>
        <v>KARTA</v>
      </c>
    </row>
    <row r="623" hidden="1">
      <c r="A623" s="11">
        <v>13.0</v>
      </c>
      <c r="B623" s="3" t="s">
        <v>2107</v>
      </c>
      <c r="C623" s="2" t="s">
        <v>1774</v>
      </c>
      <c r="D623" s="2" t="s">
        <v>2108</v>
      </c>
      <c r="E623" s="2" t="s">
        <v>1779</v>
      </c>
      <c r="F623" s="2" t="s">
        <v>1854</v>
      </c>
      <c r="G623" s="8" t="str">
        <f>IF(COUNTIF('Dam Lines'!A:A,D623)&gt;0,"Yes","No")</f>
        <v>No</v>
      </c>
      <c r="H623" s="14" t="s">
        <v>1742</v>
      </c>
      <c r="I623" s="8" t="str">
        <f t="array" ref="I623">IF(G623="Yes",XLOOKUP(D623,'Dam Lines'!A:A,'Dam Lines'!J:J),"")</f>
        <v/>
      </c>
    </row>
    <row r="624" hidden="1">
      <c r="A624" s="11">
        <v>1.0</v>
      </c>
      <c r="B624" s="3" t="s">
        <v>2124</v>
      </c>
      <c r="C624" s="2" t="s">
        <v>1798</v>
      </c>
      <c r="D624" s="2" t="s">
        <v>122</v>
      </c>
      <c r="E624" s="4" t="s">
        <v>1740</v>
      </c>
      <c r="F624" s="4" t="s">
        <v>1854</v>
      </c>
      <c r="G624" s="8" t="str">
        <f>IF(COUNTIF('Dam Lines'!A:A,D624)&gt;0,"Yes","No")</f>
        <v>Yes</v>
      </c>
      <c r="H624" s="14" t="s">
        <v>1742</v>
      </c>
      <c r="I624" s="8" t="str">
        <f t="array" ref="I624">IF(G624="Yes",XLOOKUP(D624,'Dam Lines'!A:A,'Dam Lines'!J:J),"")</f>
        <v>NEVADA II</v>
      </c>
    </row>
    <row r="625" hidden="1">
      <c r="A625" s="11">
        <v>2.0</v>
      </c>
      <c r="B625" s="3" t="s">
        <v>2277</v>
      </c>
      <c r="C625" s="2" t="s">
        <v>1772</v>
      </c>
      <c r="D625" s="2" t="s">
        <v>2278</v>
      </c>
      <c r="E625" s="2" t="s">
        <v>1740</v>
      </c>
      <c r="F625" s="2" t="s">
        <v>1854</v>
      </c>
      <c r="G625" s="8" t="str">
        <f>IF(COUNTIF('Dam Lines'!A:A,D625)&gt;0,"Yes","No")</f>
        <v>No</v>
      </c>
      <c r="H625" s="14" t="s">
        <v>1761</v>
      </c>
      <c r="I625" s="8" t="str">
        <f t="array" ref="I625">IF(G625="Yes",XLOOKUP(D625,'Dam Lines'!A:A,'Dam Lines'!J:J),"")</f>
        <v/>
      </c>
    </row>
    <row r="626" hidden="1">
      <c r="A626" s="11">
        <v>3.0</v>
      </c>
      <c r="B626" s="3" t="s">
        <v>2223</v>
      </c>
      <c r="C626" s="2" t="s">
        <v>2224</v>
      </c>
      <c r="D626" s="2" t="s">
        <v>1183</v>
      </c>
      <c r="E626" s="2" t="s">
        <v>1740</v>
      </c>
      <c r="F626" s="2" t="s">
        <v>1854</v>
      </c>
      <c r="G626" s="8" t="str">
        <f>IF(COUNTIF('Dam Lines'!A:A,D626)&gt;0,"Yes","No")</f>
        <v>Yes</v>
      </c>
      <c r="H626" s="14" t="s">
        <v>1742</v>
      </c>
      <c r="I626" s="8" t="str">
        <f t="array" ref="I626">IF(G626="Yes",XLOOKUP(D626,'Dam Lines'!A:A,'Dam Lines'!J:J),"")</f>
        <v>NASAM</v>
      </c>
    </row>
    <row r="627" hidden="1">
      <c r="A627" s="11">
        <v>4.0</v>
      </c>
      <c r="B627" s="3" t="s">
        <v>2204</v>
      </c>
      <c r="C627" s="2" t="s">
        <v>1798</v>
      </c>
      <c r="D627" s="2" t="s">
        <v>906</v>
      </c>
      <c r="E627" s="2" t="s">
        <v>1740</v>
      </c>
      <c r="F627" s="2" t="s">
        <v>1854</v>
      </c>
      <c r="G627" s="8" t="str">
        <f>IF(COUNTIF('Dam Lines'!A:A,D627)&gt;0,"Yes","No")</f>
        <v>Yes</v>
      </c>
      <c r="H627" s="14" t="s">
        <v>1742</v>
      </c>
      <c r="I627" s="8" t="str">
        <f t="array" ref="I627">IF(G627="Yes",XLOOKUP(D627,'Dam Lines'!A:A,'Dam Lines'!J:J),"")</f>
        <v>HANIFA</v>
      </c>
    </row>
    <row r="628" hidden="1">
      <c r="A628" s="11">
        <v>5.0</v>
      </c>
      <c r="B628" s="3" t="s">
        <v>2141</v>
      </c>
      <c r="C628" s="2" t="s">
        <v>1772</v>
      </c>
      <c r="D628" s="2" t="s">
        <v>919</v>
      </c>
      <c r="E628" s="2" t="s">
        <v>1740</v>
      </c>
      <c r="F628" s="2" t="s">
        <v>1854</v>
      </c>
      <c r="G628" s="8" t="str">
        <f>IF(COUNTIF('Dam Lines'!A:A,D628)&gt;0,"Yes","No")</f>
        <v>Yes</v>
      </c>
      <c r="H628" s="14" t="s">
        <v>1761</v>
      </c>
      <c r="I628" s="8" t="str">
        <f t="array" ref="I628">IF(G628="Yes",XLOOKUP(D628,'Dam Lines'!A:A,'Dam Lines'!J:J),"")</f>
        <v>YFS ALMOND JOY</v>
      </c>
    </row>
    <row r="629" hidden="1">
      <c r="A629" s="11">
        <v>6.0</v>
      </c>
      <c r="B629" s="3" t="s">
        <v>2183</v>
      </c>
      <c r="C629" s="2" t="s">
        <v>2184</v>
      </c>
      <c r="D629" s="2" t="s">
        <v>2185</v>
      </c>
      <c r="E629" s="2" t="s">
        <v>1740</v>
      </c>
      <c r="F629" s="2" t="s">
        <v>1854</v>
      </c>
      <c r="G629" s="8" t="str">
        <f>IF(COUNTIF('Dam Lines'!A:A,D629)&gt;0,"Yes","No")</f>
        <v>No</v>
      </c>
      <c r="H629" s="14" t="s">
        <v>1742</v>
      </c>
      <c r="I629" s="8" t="str">
        <f t="array" ref="I629">IF(G629="Yes",XLOOKUP(D629,'Dam Lines'!A:A,'Dam Lines'!J:J),"")</f>
        <v/>
      </c>
    </row>
    <row r="630" hidden="1">
      <c r="A630" s="11">
        <v>7.0</v>
      </c>
      <c r="B630" s="3" t="s">
        <v>2279</v>
      </c>
      <c r="C630" s="2" t="s">
        <v>2280</v>
      </c>
      <c r="D630" s="2" t="s">
        <v>2281</v>
      </c>
      <c r="E630" s="2" t="s">
        <v>1740</v>
      </c>
      <c r="F630" s="2" t="s">
        <v>1854</v>
      </c>
      <c r="G630" s="8" t="str">
        <f>IF(COUNTIF('Dam Lines'!A:A,D630)&gt;0,"Yes","No")</f>
        <v>No</v>
      </c>
      <c r="H630" s="14" t="s">
        <v>1761</v>
      </c>
      <c r="I630" s="8" t="str">
        <f t="array" ref="I630">IF(G630="Yes",XLOOKUP(D630,'Dam Lines'!A:A,'Dam Lines'!J:J),"")</f>
        <v/>
      </c>
    </row>
    <row r="631" hidden="1">
      <c r="A631" s="11">
        <v>8.0</v>
      </c>
      <c r="B631" s="3" t="s">
        <v>1832</v>
      </c>
      <c r="C631" s="2" t="s">
        <v>1772</v>
      </c>
      <c r="D631" s="2" t="s">
        <v>116</v>
      </c>
      <c r="E631" s="2" t="s">
        <v>1740</v>
      </c>
      <c r="F631" s="2" t="s">
        <v>1854</v>
      </c>
      <c r="G631" s="8" t="str">
        <f>IF(COUNTIF('Dam Lines'!A:A,D631)&gt;0,"Yes","No")</f>
        <v>Yes</v>
      </c>
      <c r="H631" s="14" t="s">
        <v>1761</v>
      </c>
      <c r="I631" s="8" t="str">
        <f t="array" ref="I631">IF(G631="Yes",XLOOKUP(D631,'Dam Lines'!A:A,'Dam Lines'!J:J),"")</f>
        <v>FATMA</v>
      </c>
    </row>
    <row r="632" hidden="1">
      <c r="A632" s="11">
        <v>9.0</v>
      </c>
      <c r="B632" s="3" t="s">
        <v>1833</v>
      </c>
      <c r="C632" s="2" t="s">
        <v>1834</v>
      </c>
      <c r="D632" s="2" t="s">
        <v>1189</v>
      </c>
      <c r="E632" s="2" t="s">
        <v>1740</v>
      </c>
      <c r="F632" s="2" t="s">
        <v>1854</v>
      </c>
      <c r="G632" s="8" t="str">
        <f>IF(COUNTIF('Dam Lines'!A:A,D632)&gt;0,"Yes","No")</f>
        <v>Yes</v>
      </c>
      <c r="H632" s="14" t="s">
        <v>1742</v>
      </c>
      <c r="I632" s="8" t="str">
        <f t="array" ref="I632">IF(G632="Yes",XLOOKUP(D632,'Dam Lines'!A:A,'Dam Lines'!J:J),"")</f>
        <v>KEYSTONE</v>
      </c>
    </row>
    <row r="633" hidden="1">
      <c r="A633" s="11">
        <v>10.0</v>
      </c>
      <c r="B633" s="3" t="s">
        <v>2282</v>
      </c>
      <c r="C633" s="2" t="s">
        <v>2280</v>
      </c>
      <c r="D633" s="2" t="s">
        <v>2283</v>
      </c>
      <c r="E633" s="2" t="s">
        <v>1740</v>
      </c>
      <c r="F633" s="2" t="s">
        <v>1854</v>
      </c>
      <c r="G633" s="8" t="str">
        <f>IF(COUNTIF('Dam Lines'!A:A,D633)&gt;0,"Yes","No")</f>
        <v>No</v>
      </c>
      <c r="H633" s="14" t="s">
        <v>1742</v>
      </c>
      <c r="I633" s="8" t="str">
        <f t="array" ref="I633">IF(G633="Yes",XLOOKUP(D633,'Dam Lines'!A:A,'Dam Lines'!J:J),"")</f>
        <v/>
      </c>
    </row>
    <row r="634" hidden="1">
      <c r="A634" s="11">
        <v>11.0</v>
      </c>
      <c r="B634" s="3" t="s">
        <v>2284</v>
      </c>
      <c r="C634" s="2" t="s">
        <v>2285</v>
      </c>
      <c r="D634" s="2" t="s">
        <v>943</v>
      </c>
      <c r="E634" s="2" t="s">
        <v>1740</v>
      </c>
      <c r="F634" s="2" t="s">
        <v>1854</v>
      </c>
      <c r="G634" s="8" t="str">
        <f>IF(COUNTIF('Dam Lines'!A:A,D634)&gt;0,"Yes","No")</f>
        <v>No</v>
      </c>
      <c r="H634" s="14" t="s">
        <v>1761</v>
      </c>
      <c r="I634" s="8" t="str">
        <f t="array" ref="I634">IF(G634="Yes",XLOOKUP(D634,'Dam Lines'!A:A,'Dam Lines'!J:J),"")</f>
        <v/>
      </c>
    </row>
    <row r="635" hidden="1">
      <c r="A635" s="11">
        <v>12.0</v>
      </c>
      <c r="B635" s="3" t="s">
        <v>2090</v>
      </c>
      <c r="C635" s="2" t="s">
        <v>2091</v>
      </c>
      <c r="D635" s="2" t="s">
        <v>2092</v>
      </c>
      <c r="E635" s="2" t="s">
        <v>1740</v>
      </c>
      <c r="F635" s="2" t="s">
        <v>1854</v>
      </c>
      <c r="G635" s="8" t="str">
        <f>IF(COUNTIF('Dam Lines'!A:A,D635)&gt;0,"Yes","No")</f>
        <v>No</v>
      </c>
      <c r="H635" s="14" t="s">
        <v>1742</v>
      </c>
      <c r="I635" s="8" t="str">
        <f t="array" ref="I635">IF(G635="Yes",XLOOKUP(D635,'Dam Lines'!A:A,'Dam Lines'!J:J),"")</f>
        <v/>
      </c>
    </row>
    <row r="636" hidden="1">
      <c r="A636" s="11">
        <v>1.0</v>
      </c>
      <c r="B636" s="3" t="s">
        <v>2222</v>
      </c>
      <c r="C636" s="2" t="s">
        <v>1757</v>
      </c>
      <c r="D636" s="2" t="s">
        <v>248</v>
      </c>
      <c r="E636" s="4" t="s">
        <v>1740</v>
      </c>
      <c r="F636" s="4" t="s">
        <v>1887</v>
      </c>
      <c r="G636" s="8" t="str">
        <f>IF(COUNTIF('Dam Lines'!A:A,D636)&gt;0,"Yes","No")</f>
        <v>Yes</v>
      </c>
      <c r="H636" s="14" t="s">
        <v>1742</v>
      </c>
      <c r="I636" s="8" t="str">
        <f t="array" ref="I636">IF(G636="Yes",XLOOKUP(D636,'Dam Lines'!A:A,'Dam Lines'!J:J),"")</f>
        <v>JELBA</v>
      </c>
    </row>
    <row r="637" hidden="1">
      <c r="A637" s="11">
        <v>2.0</v>
      </c>
      <c r="B637" s="3" t="s">
        <v>1824</v>
      </c>
      <c r="C637" s="2" t="s">
        <v>1825</v>
      </c>
      <c r="D637" s="2" t="s">
        <v>1826</v>
      </c>
      <c r="E637" s="2" t="s">
        <v>1740</v>
      </c>
      <c r="F637" s="2" t="s">
        <v>1887</v>
      </c>
      <c r="G637" s="8" t="str">
        <f>IF(COUNTIF('Dam Lines'!A:A,D637)&gt;0,"Yes","No")</f>
        <v>No</v>
      </c>
      <c r="H637" s="14" t="s">
        <v>1742</v>
      </c>
      <c r="I637" s="8" t="str">
        <f t="array" ref="I637">IF(G637="Yes",XLOOKUP(D637,'Dam Lines'!A:A,'Dam Lines'!J:J),"")</f>
        <v/>
      </c>
    </row>
    <row r="638" hidden="1">
      <c r="A638" s="11">
        <v>3.0</v>
      </c>
      <c r="B638" s="3" t="s">
        <v>2187</v>
      </c>
      <c r="C638" s="2" t="s">
        <v>1823</v>
      </c>
      <c r="D638" s="2" t="s">
        <v>165</v>
      </c>
      <c r="E638" s="2" t="s">
        <v>1740</v>
      </c>
      <c r="F638" s="2" t="s">
        <v>1887</v>
      </c>
      <c r="G638" s="8" t="str">
        <f>IF(COUNTIF('Dam Lines'!A:A,D638)&gt;0,"Yes","No")</f>
        <v>Yes</v>
      </c>
      <c r="H638" s="14" t="s">
        <v>1742</v>
      </c>
      <c r="I638" s="8" t="str">
        <f t="array" ref="I638">IF(G638="Yes",XLOOKUP(D638,'Dam Lines'!A:A,'Dam Lines'!J:J),"")</f>
        <v>NEVADA II</v>
      </c>
    </row>
    <row r="639" hidden="1">
      <c r="A639" s="11">
        <v>4.0</v>
      </c>
      <c r="B639" s="3" t="s">
        <v>2093</v>
      </c>
      <c r="C639" s="2" t="s">
        <v>1836</v>
      </c>
      <c r="D639" s="2" t="s">
        <v>2094</v>
      </c>
      <c r="E639" s="2" t="s">
        <v>1740</v>
      </c>
      <c r="F639" s="2" t="s">
        <v>1887</v>
      </c>
      <c r="G639" s="8" t="str">
        <f>IF(COUNTIF('Dam Lines'!A:A,D639)&gt;0,"Yes","No")</f>
        <v>No</v>
      </c>
      <c r="H639" s="14" t="s">
        <v>1761</v>
      </c>
      <c r="I639" s="8" t="str">
        <f t="array" ref="I639">IF(G639="Yes",XLOOKUP(D639,'Dam Lines'!A:A,'Dam Lines'!J:J),"")</f>
        <v/>
      </c>
    </row>
    <row r="640" hidden="1">
      <c r="A640" s="11">
        <v>5.0</v>
      </c>
      <c r="B640" s="3" t="s">
        <v>2286</v>
      </c>
      <c r="C640" s="2" t="s">
        <v>1747</v>
      </c>
      <c r="D640" s="2" t="s">
        <v>433</v>
      </c>
      <c r="E640" s="2" t="s">
        <v>1740</v>
      </c>
      <c r="F640" s="2" t="s">
        <v>1887</v>
      </c>
      <c r="G640" s="8" t="str">
        <f>IF(COUNTIF('Dam Lines'!A:A,D640)&gt;0,"Yes","No")</f>
        <v>Yes</v>
      </c>
      <c r="H640" s="14" t="s">
        <v>1761</v>
      </c>
      <c r="I640" s="8" t="str">
        <f t="array" ref="I640">IF(G640="Yes",XLOOKUP(D640,'Dam Lines'!A:A,'Dam Lines'!J:J),"")</f>
        <v>MANGALIE D</v>
      </c>
    </row>
    <row r="641" hidden="1">
      <c r="A641" s="11">
        <v>6.0</v>
      </c>
      <c r="B641" s="3" t="s">
        <v>1880</v>
      </c>
      <c r="C641" s="2" t="s">
        <v>1881</v>
      </c>
      <c r="D641" s="2" t="s">
        <v>253</v>
      </c>
      <c r="E641" s="2" t="s">
        <v>1740</v>
      </c>
      <c r="F641" s="2" t="s">
        <v>1887</v>
      </c>
      <c r="G641" s="8" t="str">
        <f>IF(COUNTIF('Dam Lines'!A:A,D641)&gt;0,"Yes","No")</f>
        <v>Yes</v>
      </c>
      <c r="H641" s="14" t="s">
        <v>1761</v>
      </c>
      <c r="I641" s="8" t="str">
        <f t="array" ref="I641">IF(G641="Yes",XLOOKUP(D641,'Dam Lines'!A:A,'Dam Lines'!J:J),"")</f>
        <v>CHAR-RICH ALECIA</v>
      </c>
    </row>
    <row r="642" hidden="1">
      <c r="A642" s="11">
        <v>7.0</v>
      </c>
      <c r="B642" s="3" t="s">
        <v>1973</v>
      </c>
      <c r="C642" s="2" t="s">
        <v>1881</v>
      </c>
      <c r="D642" s="2" t="s">
        <v>237</v>
      </c>
      <c r="E642" s="2" t="s">
        <v>1740</v>
      </c>
      <c r="F642" s="2" t="s">
        <v>1887</v>
      </c>
      <c r="G642" s="8" t="str">
        <f>IF(COUNTIF('Dam Lines'!A:A,D642)&gt;0,"Yes","No")</f>
        <v>Yes</v>
      </c>
      <c r="H642" s="14" t="s">
        <v>1742</v>
      </c>
      <c r="I642" s="8" t="str">
        <f t="array" ref="I642">IF(G642="Yes",XLOOKUP(D642,'Dam Lines'!A:A,'Dam Lines'!J:J),"")</f>
        <v>NEVADA II</v>
      </c>
    </row>
    <row r="643" hidden="1">
      <c r="A643" s="11">
        <v>8.0</v>
      </c>
      <c r="B643" s="3" t="s">
        <v>2287</v>
      </c>
      <c r="C643" s="2" t="s">
        <v>1908</v>
      </c>
      <c r="D643" s="2" t="s">
        <v>1151</v>
      </c>
      <c r="E643" s="2" t="s">
        <v>1740</v>
      </c>
      <c r="F643" s="2" t="s">
        <v>1887</v>
      </c>
      <c r="G643" s="8" t="str">
        <f>IF(COUNTIF('Dam Lines'!A:A,D643)&gt;0,"Yes","No")</f>
        <v>Yes</v>
      </c>
      <c r="H643" s="14" t="s">
        <v>1742</v>
      </c>
      <c r="I643" s="8" t="str">
        <f t="array" ref="I643">IF(G643="Yes",XLOOKUP(D643,'Dam Lines'!A:A,'Dam Lines'!J:J),"")</f>
        <v>NEVADA II</v>
      </c>
    </row>
    <row r="644" hidden="1">
      <c r="A644" s="11">
        <v>9.0</v>
      </c>
      <c r="B644" s="3" t="s">
        <v>2100</v>
      </c>
      <c r="C644" s="2" t="s">
        <v>2101</v>
      </c>
      <c r="D644" s="2" t="s">
        <v>1840</v>
      </c>
      <c r="E644" s="2" t="s">
        <v>1740</v>
      </c>
      <c r="F644" s="2" t="s">
        <v>1887</v>
      </c>
      <c r="G644" s="8" t="str">
        <f>IF(COUNTIF('Dam Lines'!A:A,D644)&gt;0,"Yes","No")</f>
        <v>No</v>
      </c>
      <c r="H644" s="14" t="s">
        <v>1742</v>
      </c>
      <c r="I644" s="8" t="str">
        <f t="array" ref="I644">IF(G644="Yes",XLOOKUP(D644,'Dam Lines'!A:A,'Dam Lines'!J:J),"")</f>
        <v/>
      </c>
    </row>
    <row r="645" hidden="1">
      <c r="A645" s="11">
        <v>10.0</v>
      </c>
      <c r="B645" s="3" t="s">
        <v>924</v>
      </c>
      <c r="C645" s="2" t="s">
        <v>1798</v>
      </c>
      <c r="D645" s="2" t="s">
        <v>577</v>
      </c>
      <c r="E645" s="2" t="s">
        <v>1740</v>
      </c>
      <c r="F645" s="2" t="s">
        <v>1887</v>
      </c>
      <c r="G645" s="8" t="str">
        <f>IF(COUNTIF('Dam Lines'!A:A,D645)&gt;0,"Yes","No")</f>
        <v>Yes</v>
      </c>
      <c r="H645" s="14" t="s">
        <v>1761</v>
      </c>
      <c r="I645" s="8" t="str">
        <f t="array" ref="I645">IF(G645="Yes",XLOOKUP(D645,'Dam Lines'!A:A,'Dam Lines'!J:J),"")</f>
        <v>LYDIA</v>
      </c>
    </row>
    <row r="646" hidden="1">
      <c r="A646" s="11">
        <v>11.0</v>
      </c>
      <c r="B646" s="3" t="s">
        <v>2288</v>
      </c>
      <c r="C646" s="2" t="s">
        <v>1994</v>
      </c>
      <c r="D646" s="2" t="s">
        <v>593</v>
      </c>
      <c r="E646" s="2" t="s">
        <v>1740</v>
      </c>
      <c r="F646" s="2" t="s">
        <v>1887</v>
      </c>
      <c r="G646" s="8" t="str">
        <f>IF(COUNTIF('Dam Lines'!A:A,D646)&gt;0,"Yes","No")</f>
        <v>Yes</v>
      </c>
      <c r="H646" s="14" t="s">
        <v>1742</v>
      </c>
      <c r="I646" s="8" t="str">
        <f t="array" ref="I646">IF(G646="Yes",XLOOKUP(D646,'Dam Lines'!A:A,'Dam Lines'!J:J),"")</f>
        <v>MAMMONA</v>
      </c>
    </row>
    <row r="647" hidden="1">
      <c r="A647" s="11">
        <v>12.0</v>
      </c>
      <c r="B647" s="3" t="s">
        <v>2217</v>
      </c>
      <c r="C647" s="2" t="s">
        <v>2218</v>
      </c>
      <c r="D647" s="2" t="s">
        <v>2219</v>
      </c>
      <c r="E647" s="2" t="s">
        <v>1740</v>
      </c>
      <c r="F647" s="2" t="s">
        <v>1887</v>
      </c>
      <c r="G647" s="8" t="str">
        <f>IF(COUNTIF('Dam Lines'!A:A,D647)&gt;0,"Yes","No")</f>
        <v>No</v>
      </c>
      <c r="H647" s="14" t="s">
        <v>1742</v>
      </c>
      <c r="I647" s="8" t="str">
        <f t="array" ref="I647">IF(G647="Yes",XLOOKUP(D647,'Dam Lines'!A:A,'Dam Lines'!J:J),"")</f>
        <v/>
      </c>
    </row>
    <row r="648" hidden="1">
      <c r="A648" s="11">
        <v>13.0</v>
      </c>
      <c r="B648" s="3" t="s">
        <v>2176</v>
      </c>
      <c r="C648" s="2" t="s">
        <v>1768</v>
      </c>
      <c r="D648" s="2" t="s">
        <v>854</v>
      </c>
      <c r="E648" s="2" t="s">
        <v>1740</v>
      </c>
      <c r="F648" s="2" t="s">
        <v>1887</v>
      </c>
      <c r="G648" s="8" t="str">
        <f>IF(COUNTIF('Dam Lines'!A:A,D648)&gt;0,"Yes","No")</f>
        <v>Yes</v>
      </c>
      <c r="H648" s="14" t="s">
        <v>1742</v>
      </c>
      <c r="I648" s="8" t="str">
        <f t="array" ref="I648">IF(G648="Yes",XLOOKUP(D648,'Dam Lines'!A:A,'Dam Lines'!J:J),"")</f>
        <v>MGIELKA</v>
      </c>
    </row>
    <row r="649" hidden="1">
      <c r="A649" s="11">
        <v>14.0</v>
      </c>
      <c r="B649" s="3" t="s">
        <v>1883</v>
      </c>
      <c r="C649" s="2" t="s">
        <v>1884</v>
      </c>
      <c r="D649" s="2" t="s">
        <v>782</v>
      </c>
      <c r="E649" s="2" t="s">
        <v>1740</v>
      </c>
      <c r="F649" s="2" t="s">
        <v>1887</v>
      </c>
      <c r="G649" s="8" t="str">
        <f>IF(COUNTIF('Dam Lines'!A:A,D649)&gt;0,"Yes","No")</f>
        <v>Yes</v>
      </c>
      <c r="H649" s="14" t="s">
        <v>1742</v>
      </c>
      <c r="I649" s="8" t="str">
        <f t="array" ref="I649">IF(G649="Yes",XLOOKUP(D649,'Dam Lines'!A:A,'Dam Lines'!J:J),"")</f>
        <v>PTASHKA</v>
      </c>
    </row>
    <row r="650" hidden="1">
      <c r="A650" s="11">
        <v>15.0</v>
      </c>
      <c r="B650" s="3" t="s">
        <v>2169</v>
      </c>
      <c r="C650" s="2" t="s">
        <v>1754</v>
      </c>
      <c r="D650" s="2" t="s">
        <v>584</v>
      </c>
      <c r="E650" s="2" t="s">
        <v>1740</v>
      </c>
      <c r="F650" s="2" t="s">
        <v>1887</v>
      </c>
      <c r="G650" s="8" t="str">
        <f>IF(COUNTIF('Dam Lines'!A:A,D650)&gt;0,"Yes","No")</f>
        <v>Yes</v>
      </c>
      <c r="H650" s="14" t="s">
        <v>1742</v>
      </c>
      <c r="I650" s="8" t="str">
        <f t="array" ref="I650">IF(G650="Yes",XLOOKUP(D650,'Dam Lines'!A:A,'Dam Lines'!J:J),"")</f>
        <v>DJEDA</v>
      </c>
    </row>
    <row r="651" hidden="1">
      <c r="A651" s="11">
        <v>16.0</v>
      </c>
      <c r="B651" s="3" t="s">
        <v>2082</v>
      </c>
      <c r="C651" s="2" t="s">
        <v>1774</v>
      </c>
      <c r="D651" s="2" t="s">
        <v>2083</v>
      </c>
      <c r="E651" s="2" t="s">
        <v>1740</v>
      </c>
      <c r="F651" s="2" t="s">
        <v>1887</v>
      </c>
      <c r="G651" s="8" t="str">
        <f>IF(COUNTIF('Dam Lines'!A:A,D651)&gt;0,"Yes","No")</f>
        <v>No</v>
      </c>
      <c r="H651" s="14" t="s">
        <v>1761</v>
      </c>
      <c r="I651" s="8" t="str">
        <f t="array" ref="I651">IF(G651="Yes",XLOOKUP(D651,'Dam Lines'!A:A,'Dam Lines'!J:J),"")</f>
        <v/>
      </c>
    </row>
    <row r="652" hidden="1">
      <c r="A652" s="11">
        <v>1.0</v>
      </c>
      <c r="B652" s="3" t="s">
        <v>1330</v>
      </c>
      <c r="C652" s="2" t="s">
        <v>2112</v>
      </c>
      <c r="D652" s="2" t="s">
        <v>518</v>
      </c>
      <c r="E652" s="4" t="s">
        <v>1905</v>
      </c>
      <c r="F652" s="4" t="s">
        <v>2037</v>
      </c>
      <c r="G652" s="8" t="str">
        <f>IF(COUNTIF('Dam Lines'!A:A,D652)&gt;0,"Yes","No")</f>
        <v>Yes</v>
      </c>
      <c r="H652" s="14" t="s">
        <v>1761</v>
      </c>
      <c r="I652" s="8" t="str">
        <f t="array" ref="I652">IF(G652="Yes",XLOOKUP(D652,'Dam Lines'!A:A,'Dam Lines'!J:J),"")</f>
        <v>NEVADA II</v>
      </c>
    </row>
    <row r="653" hidden="1">
      <c r="A653" s="11">
        <v>2.0</v>
      </c>
      <c r="B653" s="3" t="s">
        <v>2044</v>
      </c>
      <c r="C653" s="2" t="s">
        <v>1798</v>
      </c>
      <c r="D653" s="2" t="s">
        <v>387</v>
      </c>
      <c r="E653" s="2" t="s">
        <v>1905</v>
      </c>
      <c r="F653" s="2" t="s">
        <v>2037</v>
      </c>
      <c r="G653" s="8" t="str">
        <f>IF(COUNTIF('Dam Lines'!A:A,D653)&gt;0,"Yes","No")</f>
        <v>Yes</v>
      </c>
      <c r="H653" s="14" t="s">
        <v>1742</v>
      </c>
      <c r="I653" s="8" t="str">
        <f t="array" ref="I653">IF(G653="Yes",XLOOKUP(D653,'Dam Lines'!A:A,'Dam Lines'!J:J),"")</f>
        <v>NEVADA II</v>
      </c>
    </row>
    <row r="654" hidden="1">
      <c r="A654" s="11">
        <v>3.0</v>
      </c>
      <c r="B654" s="3" t="s">
        <v>2041</v>
      </c>
      <c r="C654" s="2" t="s">
        <v>1859</v>
      </c>
      <c r="D654" s="2" t="s">
        <v>2042</v>
      </c>
      <c r="E654" s="2" t="s">
        <v>1905</v>
      </c>
      <c r="F654" s="2" t="s">
        <v>2037</v>
      </c>
      <c r="G654" s="8" t="str">
        <f>IF(COUNTIF('Dam Lines'!A:A,D654)&gt;0,"Yes","No")</f>
        <v>No</v>
      </c>
      <c r="H654" s="14" t="s">
        <v>1742</v>
      </c>
      <c r="I654" s="8" t="str">
        <f t="array" ref="I654">IF(G654="Yes",XLOOKUP(D654,'Dam Lines'!A:A,'Dam Lines'!J:J),"")</f>
        <v/>
      </c>
    </row>
    <row r="655" hidden="1">
      <c r="A655" s="11">
        <v>4.0</v>
      </c>
      <c r="B655" s="3" t="s">
        <v>2046</v>
      </c>
      <c r="C655" s="2" t="s">
        <v>1798</v>
      </c>
      <c r="D655" s="2" t="s">
        <v>69</v>
      </c>
      <c r="E655" s="2" t="s">
        <v>1905</v>
      </c>
      <c r="F655" s="2" t="s">
        <v>2037</v>
      </c>
      <c r="G655" s="8" t="str">
        <f>IF(COUNTIF('Dam Lines'!A:A,D655)&gt;0,"Yes","No")</f>
        <v>Yes</v>
      </c>
      <c r="H655" s="14" t="s">
        <v>1742</v>
      </c>
      <c r="I655" s="8" t="str">
        <f t="array" ref="I655">IF(G655="Yes",XLOOKUP(D655,'Dam Lines'!A:A,'Dam Lines'!J:J),"")</f>
        <v>ASALA HALEEMA</v>
      </c>
    </row>
    <row r="656" hidden="1">
      <c r="A656" s="11">
        <v>5.0</v>
      </c>
      <c r="B656" s="3" t="s">
        <v>2106</v>
      </c>
      <c r="C656" s="2" t="s">
        <v>1798</v>
      </c>
      <c r="D656" s="2" t="s">
        <v>262</v>
      </c>
      <c r="E656" s="2" t="s">
        <v>1905</v>
      </c>
      <c r="F656" s="2" t="s">
        <v>2037</v>
      </c>
      <c r="G656" s="8" t="str">
        <f>IF(COUNTIF('Dam Lines'!A:A,D656)&gt;0,"Yes","No")</f>
        <v>Yes</v>
      </c>
      <c r="H656" s="14" t="s">
        <v>1742</v>
      </c>
      <c r="I656" s="8" t="str">
        <f t="array" ref="I656">IF(G656="Yes",XLOOKUP(D656,'Dam Lines'!A:A,'Dam Lines'!J:J),"")</f>
        <v>ARRAGONDA</v>
      </c>
    </row>
    <row r="657" hidden="1">
      <c r="A657" s="11">
        <v>6.0</v>
      </c>
      <c r="B657" s="3" t="s">
        <v>1985</v>
      </c>
      <c r="C657" s="2" t="s">
        <v>1798</v>
      </c>
      <c r="D657" s="2" t="s">
        <v>122</v>
      </c>
      <c r="E657" s="2" t="s">
        <v>1905</v>
      </c>
      <c r="F657" s="2" t="s">
        <v>2037</v>
      </c>
      <c r="G657" s="8" t="str">
        <f>IF(COUNTIF('Dam Lines'!A:A,D657)&gt;0,"Yes","No")</f>
        <v>Yes</v>
      </c>
      <c r="H657" s="14" t="s">
        <v>1742</v>
      </c>
      <c r="I657" s="8" t="str">
        <f t="array" ref="I657">IF(G657="Yes",XLOOKUP(D657,'Dam Lines'!A:A,'Dam Lines'!J:J),"")</f>
        <v>NEVADA II</v>
      </c>
    </row>
    <row r="658" hidden="1">
      <c r="A658" s="11">
        <v>7.0</v>
      </c>
      <c r="B658" s="3" t="s">
        <v>1325</v>
      </c>
      <c r="C658" s="2" t="s">
        <v>2024</v>
      </c>
      <c r="D658" s="2" t="s">
        <v>2289</v>
      </c>
      <c r="E658" s="2" t="s">
        <v>1905</v>
      </c>
      <c r="F658" s="2" t="s">
        <v>2037</v>
      </c>
      <c r="G658" s="8" t="str">
        <f>IF(COUNTIF('Dam Lines'!A:A,D658)&gt;0,"Yes","No")</f>
        <v>No</v>
      </c>
      <c r="H658" s="14" t="s">
        <v>1761</v>
      </c>
      <c r="I658" s="8" t="str">
        <f t="array" ref="I658">IF(G658="Yes",XLOOKUP(D658,'Dam Lines'!A:A,'Dam Lines'!J:J),"")</f>
        <v/>
      </c>
    </row>
    <row r="659" hidden="1">
      <c r="A659" s="11">
        <v>8.0</v>
      </c>
      <c r="B659" s="3" t="s">
        <v>2074</v>
      </c>
      <c r="C659" s="2" t="s">
        <v>1768</v>
      </c>
      <c r="D659" s="2" t="s">
        <v>677</v>
      </c>
      <c r="E659" s="2" t="s">
        <v>1905</v>
      </c>
      <c r="F659" s="2" t="s">
        <v>2037</v>
      </c>
      <c r="G659" s="8" t="str">
        <f>IF(COUNTIF('Dam Lines'!A:A,D659)&gt;0,"Yes","No")</f>
        <v>Yes</v>
      </c>
      <c r="H659" s="14" t="s">
        <v>1742</v>
      </c>
      <c r="I659" s="8" t="str">
        <f t="array" ref="I659">IF(G659="Yes",XLOOKUP(D659,'Dam Lines'!A:A,'Dam Lines'!J:J),"")</f>
        <v>PHILIPPA</v>
      </c>
    </row>
    <row r="660" hidden="1">
      <c r="A660" s="11">
        <v>9.0</v>
      </c>
      <c r="B660" s="3" t="s">
        <v>2114</v>
      </c>
      <c r="C660" s="2" t="s">
        <v>2115</v>
      </c>
      <c r="D660" s="2" t="s">
        <v>2116</v>
      </c>
      <c r="E660" s="2" t="s">
        <v>1905</v>
      </c>
      <c r="F660" s="2" t="s">
        <v>2037</v>
      </c>
      <c r="G660" s="8" t="str">
        <f>IF(COUNTIF('Dam Lines'!A:A,D660)&gt;0,"Yes","No")</f>
        <v>No</v>
      </c>
      <c r="H660" s="14" t="s">
        <v>1742</v>
      </c>
      <c r="I660" s="8" t="str">
        <f t="array" ref="I660">IF(G660="Yes",XLOOKUP(D660,'Dam Lines'!A:A,'Dam Lines'!J:J),"")</f>
        <v/>
      </c>
    </row>
    <row r="661" hidden="1">
      <c r="A661" s="11">
        <v>10.0</v>
      </c>
      <c r="B661" s="3" t="s">
        <v>681</v>
      </c>
      <c r="C661" s="2" t="s">
        <v>1768</v>
      </c>
      <c r="D661" s="2" t="s">
        <v>2131</v>
      </c>
      <c r="E661" s="2" t="s">
        <v>1905</v>
      </c>
      <c r="F661" s="2" t="s">
        <v>2037</v>
      </c>
      <c r="G661" s="1" t="s">
        <v>1780</v>
      </c>
      <c r="H661" s="14" t="s">
        <v>1761</v>
      </c>
      <c r="I661" s="8" t="str">
        <f t="array" ref="I661">XLOOKUP(B661,'Dam Lines'!A:A,'Dam Lines'!J:J)</f>
        <v>FATMA</v>
      </c>
    </row>
    <row r="662" hidden="1">
      <c r="A662" s="11">
        <v>1.0</v>
      </c>
      <c r="B662" s="3" t="s">
        <v>2063</v>
      </c>
      <c r="C662" s="2" t="s">
        <v>1859</v>
      </c>
      <c r="D662" s="2" t="s">
        <v>92</v>
      </c>
      <c r="E662" s="4" t="s">
        <v>1779</v>
      </c>
      <c r="F662" s="4" t="s">
        <v>1869</v>
      </c>
      <c r="G662" s="8" t="str">
        <f>IF(COUNTIF('Dam Lines'!A:A,D662)&gt;0,"Yes","No")</f>
        <v>Yes</v>
      </c>
      <c r="H662" s="14" t="s">
        <v>1742</v>
      </c>
      <c r="I662" s="8" t="str">
        <f t="array" ref="I662">IF(G662="Yes",XLOOKUP(D662,'Dam Lines'!A:A,'Dam Lines'!J:J),"")</f>
        <v>NEVADA II</v>
      </c>
    </row>
    <row r="663" hidden="1">
      <c r="A663" s="11">
        <v>2.0</v>
      </c>
      <c r="B663" s="3" t="s">
        <v>2193</v>
      </c>
      <c r="C663" s="2" t="s">
        <v>1798</v>
      </c>
      <c r="D663" s="2" t="s">
        <v>70</v>
      </c>
      <c r="E663" s="2" t="s">
        <v>1779</v>
      </c>
      <c r="F663" s="2" t="s">
        <v>1869</v>
      </c>
      <c r="G663" s="8" t="str">
        <f>IF(COUNTIF('Dam Lines'!A:A,D663)&gt;0,"Yes","No")</f>
        <v>Yes</v>
      </c>
      <c r="H663" s="14" t="s">
        <v>1742</v>
      </c>
      <c r="I663" s="8" t="str">
        <f t="array" ref="I663">IF(G663="Yes",XLOOKUP(D663,'Dam Lines'!A:A,'Dam Lines'!J:J),"")</f>
        <v>MAGNESIE</v>
      </c>
    </row>
    <row r="664" hidden="1">
      <c r="A664" s="11">
        <v>3.0</v>
      </c>
      <c r="B664" s="3" t="s">
        <v>1912</v>
      </c>
      <c r="C664" s="2" t="s">
        <v>1911</v>
      </c>
      <c r="D664" s="2" t="s">
        <v>1913</v>
      </c>
      <c r="E664" s="2" t="s">
        <v>1779</v>
      </c>
      <c r="F664" s="2" t="s">
        <v>1869</v>
      </c>
      <c r="G664" s="8" t="str">
        <f>IF(COUNTIF('Dam Lines'!A:A,D664)&gt;0,"Yes","No")</f>
        <v>No</v>
      </c>
      <c r="H664" s="14" t="s">
        <v>1742</v>
      </c>
      <c r="I664" s="8" t="str">
        <f t="array" ref="I664">IF(G664="Yes",XLOOKUP(D664,'Dam Lines'!A:A,'Dam Lines'!J:J),"")</f>
        <v/>
      </c>
    </row>
    <row r="665" hidden="1">
      <c r="A665" s="11">
        <v>4.0</v>
      </c>
      <c r="B665" s="3" t="s">
        <v>1944</v>
      </c>
      <c r="C665" s="2" t="s">
        <v>1945</v>
      </c>
      <c r="D665" s="2" t="s">
        <v>1946</v>
      </c>
      <c r="E665" s="2" t="s">
        <v>1779</v>
      </c>
      <c r="F665" s="2" t="s">
        <v>1869</v>
      </c>
      <c r="G665" s="8" t="str">
        <f>IF(COUNTIF('Dam Lines'!A:A,D665)&gt;0,"Yes","No")</f>
        <v>No</v>
      </c>
      <c r="H665" s="14" t="s">
        <v>1742</v>
      </c>
      <c r="I665" s="8" t="str">
        <f t="array" ref="I665">IF(G665="Yes",XLOOKUP(D665,'Dam Lines'!A:A,'Dam Lines'!J:J),"")</f>
        <v/>
      </c>
    </row>
    <row r="666" hidden="1">
      <c r="A666" s="11">
        <v>5.0</v>
      </c>
      <c r="B666" s="3" t="s">
        <v>2021</v>
      </c>
      <c r="C666" s="2" t="s">
        <v>1987</v>
      </c>
      <c r="D666" s="2" t="s">
        <v>2022</v>
      </c>
      <c r="E666" s="2" t="s">
        <v>1779</v>
      </c>
      <c r="F666" s="2" t="s">
        <v>1869</v>
      </c>
      <c r="G666" s="8" t="str">
        <f>IF(COUNTIF('Dam Lines'!A:A,D666)&gt;0,"Yes","No")</f>
        <v>No</v>
      </c>
      <c r="H666" s="14" t="s">
        <v>1742</v>
      </c>
      <c r="I666" s="8" t="str">
        <f t="array" ref="I666">IF(G666="Yes",XLOOKUP(D666,'Dam Lines'!A:A,'Dam Lines'!J:J),"")</f>
        <v/>
      </c>
    </row>
    <row r="667" hidden="1">
      <c r="A667" s="11">
        <v>6.0</v>
      </c>
      <c r="B667" s="3" t="s">
        <v>2035</v>
      </c>
      <c r="C667" s="2" t="s">
        <v>1823</v>
      </c>
      <c r="D667" s="2" t="s">
        <v>1124</v>
      </c>
      <c r="E667" s="2" t="s">
        <v>1779</v>
      </c>
      <c r="F667" s="2" t="s">
        <v>1869</v>
      </c>
      <c r="G667" s="8" t="str">
        <f>IF(COUNTIF('Dam Lines'!A:A,D667)&gt;0,"Yes","No")</f>
        <v>Yes</v>
      </c>
      <c r="H667" s="14" t="s">
        <v>1742</v>
      </c>
      <c r="I667" s="8" t="str">
        <f t="array" ref="I667">IF(G667="Yes",XLOOKUP(D667,'Dam Lines'!A:A,'Dam Lines'!J:J),"")</f>
        <v>MAGNESIE</v>
      </c>
    </row>
    <row r="668" hidden="1">
      <c r="A668" s="11">
        <v>7.0</v>
      </c>
      <c r="B668" s="3" t="s">
        <v>2072</v>
      </c>
      <c r="C668" s="2" t="s">
        <v>1911</v>
      </c>
      <c r="D668" s="2" t="s">
        <v>2073</v>
      </c>
      <c r="E668" s="2" t="s">
        <v>1779</v>
      </c>
      <c r="F668" s="2" t="s">
        <v>1869</v>
      </c>
      <c r="G668" s="8" t="str">
        <f>IF(COUNTIF('Dam Lines'!A:A,D668)&gt;0,"Yes","No")</f>
        <v>No</v>
      </c>
      <c r="H668" s="14" t="s">
        <v>1742</v>
      </c>
      <c r="I668" s="8" t="str">
        <f t="array" ref="I668">IF(G668="Yes",XLOOKUP(D668,'Dam Lines'!A:A,'Dam Lines'!J:J),"")</f>
        <v/>
      </c>
    </row>
    <row r="669" hidden="1">
      <c r="A669" s="11">
        <v>1.0</v>
      </c>
      <c r="B669" s="3" t="s">
        <v>315</v>
      </c>
      <c r="C669" s="2" t="s">
        <v>1886</v>
      </c>
      <c r="D669" s="2" t="s">
        <v>2194</v>
      </c>
      <c r="E669" s="4" t="s">
        <v>1779</v>
      </c>
      <c r="F669" s="4" t="s">
        <v>1869</v>
      </c>
      <c r="G669" s="1" t="s">
        <v>1780</v>
      </c>
      <c r="H669" s="14" t="s">
        <v>1761</v>
      </c>
      <c r="I669" s="8" t="str">
        <f t="array" ref="I669">XLOOKUP(B669,'Dam Lines'!A:A,'Dam Lines'!J:J)</f>
        <v>BASSALA</v>
      </c>
    </row>
    <row r="670" hidden="1">
      <c r="A670" s="11">
        <v>2.0</v>
      </c>
      <c r="B670" s="3" t="s">
        <v>2014</v>
      </c>
      <c r="C670" s="2" t="s">
        <v>1962</v>
      </c>
      <c r="D670" s="2" t="s">
        <v>2015</v>
      </c>
      <c r="E670" s="2" t="s">
        <v>1779</v>
      </c>
      <c r="F670" s="2" t="s">
        <v>1869</v>
      </c>
      <c r="G670" s="8" t="str">
        <f>IF(COUNTIF('Dam Lines'!A:A,D670)&gt;0,"Yes","No")</f>
        <v>No</v>
      </c>
      <c r="H670" s="14" t="s">
        <v>1761</v>
      </c>
      <c r="I670" s="8" t="str">
        <f t="array" ref="I670">IF(G670="Yes",XLOOKUP(D670,'Dam Lines'!A:A,'Dam Lines'!J:J),"")</f>
        <v/>
      </c>
    </row>
    <row r="671" hidden="1">
      <c r="A671" s="11">
        <v>3.0</v>
      </c>
      <c r="B671" s="3" t="s">
        <v>2160</v>
      </c>
      <c r="C671" s="2" t="s">
        <v>1798</v>
      </c>
      <c r="D671" s="2" t="s">
        <v>2161</v>
      </c>
      <c r="E671" s="2" t="s">
        <v>1779</v>
      </c>
      <c r="F671" s="2" t="s">
        <v>1869</v>
      </c>
      <c r="G671" s="8" t="str">
        <f>IF(COUNTIF('Dam Lines'!A:A,D671)&gt;0,"Yes","No")</f>
        <v>No</v>
      </c>
      <c r="H671" s="14" t="s">
        <v>1761</v>
      </c>
      <c r="I671" s="8" t="str">
        <f t="array" ref="I671">IF(G671="Yes",XLOOKUP(D671,'Dam Lines'!A:A,'Dam Lines'!J:J),"")</f>
        <v/>
      </c>
    </row>
    <row r="672" hidden="1">
      <c r="A672" s="11">
        <v>4.0</v>
      </c>
      <c r="B672" s="3" t="s">
        <v>1928</v>
      </c>
      <c r="C672" s="2" t="s">
        <v>1747</v>
      </c>
      <c r="D672" s="2" t="s">
        <v>1103</v>
      </c>
      <c r="E672" s="2" t="s">
        <v>1779</v>
      </c>
      <c r="F672" s="2" t="s">
        <v>1869</v>
      </c>
      <c r="G672" s="8" t="str">
        <f>IF(COUNTIF('Dam Lines'!A:A,D672)&gt;0,"Yes","No")</f>
        <v>Yes</v>
      </c>
      <c r="H672" s="14" t="s">
        <v>1761</v>
      </c>
      <c r="I672" s="8" t="str">
        <f t="array" ref="I672">IF(G672="Yes",XLOOKUP(D672,'Dam Lines'!A:A,'Dam Lines'!J:J),"")</f>
        <v>DAHSHUR</v>
      </c>
    </row>
    <row r="673" hidden="1">
      <c r="A673" s="11">
        <v>5.0</v>
      </c>
      <c r="B673" s="3" t="s">
        <v>1936</v>
      </c>
      <c r="C673" s="2" t="s">
        <v>1911</v>
      </c>
      <c r="D673" s="2" t="s">
        <v>1118</v>
      </c>
      <c r="E673" s="2" t="s">
        <v>1779</v>
      </c>
      <c r="F673" s="2" t="s">
        <v>1869</v>
      </c>
      <c r="G673" s="8" t="str">
        <f>IF(COUNTIF('Dam Lines'!A:A,D673)&gt;0,"Yes","No")</f>
        <v>Yes</v>
      </c>
      <c r="H673" s="14" t="s">
        <v>1761</v>
      </c>
      <c r="I673" s="8" t="str">
        <f t="array" ref="I673">IF(G673="Yes",XLOOKUP(D673,'Dam Lines'!A:A,'Dam Lines'!J:J),"")</f>
        <v>BAKOURA</v>
      </c>
    </row>
    <row r="674" hidden="1">
      <c r="A674" s="11">
        <v>6.0</v>
      </c>
      <c r="B674" s="3" t="s">
        <v>1316</v>
      </c>
      <c r="C674" s="2" t="s">
        <v>1798</v>
      </c>
      <c r="D674" s="2" t="s">
        <v>1317</v>
      </c>
      <c r="E674" s="2" t="s">
        <v>1779</v>
      </c>
      <c r="F674" s="2" t="s">
        <v>1869</v>
      </c>
      <c r="G674" s="8" t="str">
        <f>IF(COUNTIF('Dam Lines'!A:A,D674)&gt;0,"Yes","No")</f>
        <v>No</v>
      </c>
      <c r="H674" s="14" t="s">
        <v>1761</v>
      </c>
      <c r="I674" s="8" t="str">
        <f t="array" ref="I674">IF(G674="Yes",XLOOKUP(D674,'Dam Lines'!A:A,'Dam Lines'!J:J),"")</f>
        <v/>
      </c>
    </row>
    <row r="675" hidden="1">
      <c r="A675" s="11">
        <v>7.0</v>
      </c>
      <c r="B675" s="3" t="s">
        <v>580</v>
      </c>
      <c r="C675" s="2" t="s">
        <v>1798</v>
      </c>
      <c r="D675" s="2" t="s">
        <v>68</v>
      </c>
      <c r="E675" s="2" t="s">
        <v>1779</v>
      </c>
      <c r="F675" s="2" t="s">
        <v>1869</v>
      </c>
      <c r="G675" s="8" t="str">
        <f>IF(COUNTIF('Dam Lines'!A:A,D675)&gt;0,"Yes","No")</f>
        <v>Yes</v>
      </c>
      <c r="H675" s="14" t="s">
        <v>1761</v>
      </c>
      <c r="I675" s="8" t="str">
        <f t="array" ref="I675">IF(G675="Yes",XLOOKUP(D675,'Dam Lines'!A:A,'Dam Lines'!J:J),"")</f>
        <v>NEVADA II</v>
      </c>
    </row>
    <row r="676" hidden="1">
      <c r="A676" s="11">
        <v>8.0</v>
      </c>
      <c r="B676" s="3" t="s">
        <v>500</v>
      </c>
      <c r="C676" s="2" t="s">
        <v>1798</v>
      </c>
      <c r="D676" s="2" t="s">
        <v>501</v>
      </c>
      <c r="E676" s="2" t="s">
        <v>1779</v>
      </c>
      <c r="F676" s="2" t="s">
        <v>1869</v>
      </c>
      <c r="G676" s="1" t="s">
        <v>1780</v>
      </c>
      <c r="H676" s="14" t="s">
        <v>1761</v>
      </c>
      <c r="I676" s="8" t="str">
        <f t="array" ref="I676">XLOOKUP(B676,'Dam Lines'!A:A,'Dam Lines'!J:J)</f>
        <v>NAIADE</v>
      </c>
    </row>
    <row r="677" hidden="1">
      <c r="A677" s="11">
        <v>9.0</v>
      </c>
      <c r="B677" s="3" t="s">
        <v>2290</v>
      </c>
      <c r="C677" s="2" t="s">
        <v>1768</v>
      </c>
      <c r="D677" s="2" t="s">
        <v>657</v>
      </c>
      <c r="E677" s="2" t="s">
        <v>1779</v>
      </c>
      <c r="F677" s="2" t="s">
        <v>1869</v>
      </c>
      <c r="G677" s="8" t="str">
        <f>IF(COUNTIF('Dam Lines'!A:A,D677)&gt;0,"Yes","No")</f>
        <v>Yes</v>
      </c>
      <c r="H677" s="14" t="s">
        <v>1761</v>
      </c>
      <c r="I677" s="8" t="str">
        <f t="array" ref="I677">IF(G677="Yes",XLOOKUP(D677,'Dam Lines'!A:A,'Dam Lines'!J:J),"")</f>
        <v>GARENA</v>
      </c>
    </row>
    <row r="678" hidden="1">
      <c r="A678" s="11">
        <v>10.0</v>
      </c>
      <c r="B678" s="3" t="s">
        <v>1947</v>
      </c>
      <c r="C678" s="2" t="s">
        <v>1754</v>
      </c>
      <c r="D678" s="2" t="s">
        <v>1948</v>
      </c>
      <c r="E678" s="2" t="s">
        <v>1779</v>
      </c>
      <c r="F678" s="2" t="s">
        <v>1869</v>
      </c>
      <c r="G678" s="8" t="str">
        <f>IF(COUNTIF('Dam Lines'!A:A,D678)&gt;0,"Yes","No")</f>
        <v>No</v>
      </c>
      <c r="H678" s="14" t="s">
        <v>1761</v>
      </c>
      <c r="I678" s="8" t="str">
        <f t="array" ref="I678">IF(G678="Yes",XLOOKUP(D678,'Dam Lines'!A:A,'Dam Lines'!J:J),"")</f>
        <v/>
      </c>
    </row>
    <row r="679" hidden="1">
      <c r="A679" s="11">
        <v>1.0</v>
      </c>
      <c r="B679" s="3" t="s">
        <v>2291</v>
      </c>
      <c r="C679" s="2" t="s">
        <v>1757</v>
      </c>
      <c r="D679" s="2" t="s">
        <v>1174</v>
      </c>
      <c r="E679" s="4" t="s">
        <v>1905</v>
      </c>
      <c r="F679" s="4" t="s">
        <v>1869</v>
      </c>
      <c r="G679" s="8" t="str">
        <f>IF(COUNTIF('Dam Lines'!A:A,D679)&gt;0,"Yes","No")</f>
        <v>No</v>
      </c>
      <c r="H679" s="14" t="s">
        <v>1742</v>
      </c>
      <c r="I679" s="8" t="str">
        <f t="array" ref="I679">IF(G679="Yes",XLOOKUP(D679,'Dam Lines'!A:A,'Dam Lines'!J:J),"")</f>
        <v/>
      </c>
    </row>
    <row r="680" hidden="1">
      <c r="A680" s="11">
        <v>2.0</v>
      </c>
      <c r="B680" s="3" t="s">
        <v>1989</v>
      </c>
      <c r="C680" s="2" t="s">
        <v>1920</v>
      </c>
      <c r="D680" s="2" t="s">
        <v>79</v>
      </c>
      <c r="E680" s="2" t="s">
        <v>1905</v>
      </c>
      <c r="F680" s="2" t="s">
        <v>1869</v>
      </c>
      <c r="G680" s="8" t="str">
        <f>IF(COUNTIF('Dam Lines'!A:A,D680)&gt;0,"Yes","No")</f>
        <v>Yes</v>
      </c>
      <c r="H680" s="14" t="s">
        <v>1742</v>
      </c>
      <c r="I680" s="8" t="str">
        <f t="array" ref="I680">IF(G680="Yes",XLOOKUP(D680,'Dam Lines'!A:A,'Dam Lines'!J:J),"")</f>
        <v>WIKINGS STREAK</v>
      </c>
    </row>
    <row r="681" hidden="1">
      <c r="A681" s="11">
        <v>3.0</v>
      </c>
      <c r="B681" s="3" t="s">
        <v>1901</v>
      </c>
      <c r="C681" s="2" t="s">
        <v>1902</v>
      </c>
      <c r="D681" s="2" t="s">
        <v>1903</v>
      </c>
      <c r="E681" s="2" t="s">
        <v>1905</v>
      </c>
      <c r="F681" s="2" t="s">
        <v>1869</v>
      </c>
      <c r="G681" s="8" t="str">
        <f>IF(COUNTIF('Dam Lines'!A:A,D681)&gt;0,"Yes","No")</f>
        <v>No</v>
      </c>
      <c r="H681" s="14" t="s">
        <v>1742</v>
      </c>
      <c r="I681" s="8" t="str">
        <f t="array" ref="I681">IF(G681="Yes",XLOOKUP(D681,'Dam Lines'!A:A,'Dam Lines'!J:J),"")</f>
        <v/>
      </c>
    </row>
    <row r="682" hidden="1">
      <c r="A682" s="11">
        <v>4.0</v>
      </c>
      <c r="B682" s="3" t="s">
        <v>2146</v>
      </c>
      <c r="C682" s="2" t="s">
        <v>1757</v>
      </c>
      <c r="D682" s="2" t="s">
        <v>898</v>
      </c>
      <c r="E682" s="2" t="s">
        <v>1905</v>
      </c>
      <c r="F682" s="2" t="s">
        <v>1869</v>
      </c>
      <c r="G682" s="8" t="str">
        <f>IF(COUNTIF('Dam Lines'!A:A,D682)&gt;0,"Yes","No")</f>
        <v>No</v>
      </c>
      <c r="H682" s="14" t="s">
        <v>1742</v>
      </c>
      <c r="I682" s="8" t="str">
        <f t="array" ref="I682">IF(G682="Yes",XLOOKUP(D682,'Dam Lines'!A:A,'Dam Lines'!J:J),"")</f>
        <v/>
      </c>
    </row>
    <row r="683" hidden="1">
      <c r="A683" s="11">
        <v>5.0</v>
      </c>
      <c r="B683" s="3" t="s">
        <v>1872</v>
      </c>
      <c r="C683" s="2" t="s">
        <v>1768</v>
      </c>
      <c r="D683" s="2" t="s">
        <v>1873</v>
      </c>
      <c r="E683" s="2" t="s">
        <v>1905</v>
      </c>
      <c r="F683" s="2" t="s">
        <v>1869</v>
      </c>
      <c r="G683" s="8" t="str">
        <f>IF(COUNTIF('Dam Lines'!A:A,D683)&gt;0,"Yes","No")</f>
        <v>No</v>
      </c>
      <c r="H683" s="14" t="s">
        <v>1742</v>
      </c>
      <c r="I683" s="8" t="str">
        <f t="array" ref="I683">IF(G683="Yes",XLOOKUP(D683,'Dam Lines'!A:A,'Dam Lines'!J:J),"")</f>
        <v/>
      </c>
    </row>
    <row r="684" hidden="1">
      <c r="A684" s="11">
        <v>6.0</v>
      </c>
      <c r="B684" s="3" t="s">
        <v>2016</v>
      </c>
      <c r="C684" s="2" t="s">
        <v>1802</v>
      </c>
      <c r="D684" s="2" t="s">
        <v>625</v>
      </c>
      <c r="E684" s="2" t="s">
        <v>1905</v>
      </c>
      <c r="F684" s="2" t="s">
        <v>1869</v>
      </c>
      <c r="G684" s="8" t="str">
        <f>IF(COUNTIF('Dam Lines'!A:A,D684)&gt;0,"Yes","No")</f>
        <v>Yes</v>
      </c>
      <c r="H684" s="14" t="s">
        <v>1742</v>
      </c>
      <c r="I684" s="8" t="str">
        <f t="array" ref="I684">IF(G684="Yes",XLOOKUP(D684,'Dam Lines'!A:A,'Dam Lines'!J:J),"")</f>
        <v>NEVADA II</v>
      </c>
    </row>
    <row r="685" hidden="1">
      <c r="A685" s="11">
        <v>7.0</v>
      </c>
      <c r="B685" s="3" t="s">
        <v>2158</v>
      </c>
      <c r="C685" s="2" t="s">
        <v>1991</v>
      </c>
      <c r="D685" s="2" t="s">
        <v>2159</v>
      </c>
      <c r="E685" s="2" t="s">
        <v>1905</v>
      </c>
      <c r="F685" s="2" t="s">
        <v>1869</v>
      </c>
      <c r="G685" s="8" t="str">
        <f>IF(COUNTIF('Dam Lines'!A:A,D685)&gt;0,"Yes","No")</f>
        <v>No</v>
      </c>
      <c r="H685" s="14" t="s">
        <v>1742</v>
      </c>
      <c r="I685" s="8" t="str">
        <f t="array" ref="I685">IF(G685="Yes",XLOOKUP(D685,'Dam Lines'!A:A,'Dam Lines'!J:J),"")</f>
        <v/>
      </c>
    </row>
    <row r="686" hidden="1">
      <c r="A686" s="11">
        <v>8.0</v>
      </c>
      <c r="B686" s="3" t="s">
        <v>2195</v>
      </c>
      <c r="C686" s="2" t="s">
        <v>1768</v>
      </c>
      <c r="D686" s="2" t="s">
        <v>2196</v>
      </c>
      <c r="E686" s="2" t="s">
        <v>1905</v>
      </c>
      <c r="F686" s="2" t="s">
        <v>1869</v>
      </c>
      <c r="G686" s="8" t="str">
        <f>IF(COUNTIF('Dam Lines'!A:A,D686)&gt;0,"Yes","No")</f>
        <v>No</v>
      </c>
      <c r="H686" s="14" t="s">
        <v>1742</v>
      </c>
      <c r="I686" s="8" t="str">
        <f t="array" ref="I686">IF(G686="Yes",XLOOKUP(D686,'Dam Lines'!A:A,'Dam Lines'!J:J),"")</f>
        <v/>
      </c>
    </row>
    <row r="687" hidden="1">
      <c r="A687" s="11">
        <v>9.0</v>
      </c>
      <c r="B687" s="3" t="s">
        <v>1787</v>
      </c>
      <c r="C687" s="2" t="s">
        <v>1788</v>
      </c>
      <c r="D687" s="2" t="s">
        <v>1789</v>
      </c>
      <c r="E687" s="2" t="s">
        <v>1905</v>
      </c>
      <c r="F687" s="2" t="s">
        <v>1869</v>
      </c>
      <c r="G687" s="8" t="str">
        <f>IF(COUNTIF('Dam Lines'!A:A,D687)&gt;0,"Yes","No")</f>
        <v>No</v>
      </c>
      <c r="H687" s="14" t="s">
        <v>1742</v>
      </c>
      <c r="I687" s="8" t="str">
        <f t="array" ref="I687">IF(G687="Yes",XLOOKUP(D687,'Dam Lines'!A:A,'Dam Lines'!J:J),"")</f>
        <v/>
      </c>
    </row>
    <row r="688" hidden="1">
      <c r="A688" s="11">
        <v>10.0</v>
      </c>
      <c r="B688" s="3" t="s">
        <v>2182</v>
      </c>
      <c r="C688" s="2" t="s">
        <v>1772</v>
      </c>
      <c r="D688" s="2" t="s">
        <v>118</v>
      </c>
      <c r="E688" s="2" t="s">
        <v>1905</v>
      </c>
      <c r="F688" s="2" t="s">
        <v>1869</v>
      </c>
      <c r="G688" s="8" t="str">
        <f>IF(COUNTIF('Dam Lines'!A:A,D688)&gt;0,"Yes","No")</f>
        <v>Yes</v>
      </c>
      <c r="H688" s="14" t="s">
        <v>1742</v>
      </c>
      <c r="I688" s="8" t="str">
        <f t="array" ref="I688">IF(G688="Yes",XLOOKUP(D688,'Dam Lines'!A:A,'Dam Lines'!J:J),"")</f>
        <v>SAPINA</v>
      </c>
    </row>
    <row r="689">
      <c r="A689" s="11">
        <v>1.0</v>
      </c>
      <c r="B689" s="3" t="s">
        <v>2061</v>
      </c>
      <c r="C689" s="2" t="s">
        <v>1920</v>
      </c>
      <c r="D689" s="2" t="s">
        <v>1250</v>
      </c>
      <c r="E689" s="4" t="s">
        <v>2292</v>
      </c>
      <c r="F689" s="4" t="s">
        <v>1869</v>
      </c>
      <c r="H689" s="14" t="s">
        <v>1742</v>
      </c>
      <c r="I689" s="8" t="str">
        <f>VLOOKUP(D689,'Dam Lines'!$A$2:$J$540,10,false)</f>
        <v>HALA AL THANIYA</v>
      </c>
    </row>
    <row r="690">
      <c r="A690" s="11">
        <v>2.0</v>
      </c>
      <c r="B690" s="3" t="s">
        <v>2066</v>
      </c>
      <c r="C690" s="2" t="s">
        <v>2067</v>
      </c>
      <c r="D690" s="2" t="s">
        <v>1361</v>
      </c>
      <c r="E690" s="4" t="s">
        <v>2292</v>
      </c>
      <c r="F690" s="2" t="s">
        <v>1869</v>
      </c>
      <c r="H690" s="14" t="s">
        <v>1742</v>
      </c>
      <c r="I690" s="8" t="s">
        <v>1071</v>
      </c>
    </row>
    <row r="691">
      <c r="A691" s="11">
        <v>3.0</v>
      </c>
      <c r="B691" s="3" t="s">
        <v>2248</v>
      </c>
      <c r="C691" s="2" t="s">
        <v>1744</v>
      </c>
      <c r="D691" s="2" t="s">
        <v>2249</v>
      </c>
      <c r="E691" s="4" t="s">
        <v>2292</v>
      </c>
      <c r="F691" s="2" t="s">
        <v>1869</v>
      </c>
      <c r="H691" s="14" t="s">
        <v>1742</v>
      </c>
      <c r="I691" s="8" t="str">
        <f>VLOOKUP(D691,'Dam Lines'!B$1:J$540,9,false)</f>
        <v>NEVADA II</v>
      </c>
    </row>
    <row r="692">
      <c r="A692" s="11">
        <v>4.0</v>
      </c>
      <c r="B692" s="3" t="s">
        <v>2069</v>
      </c>
      <c r="C692" s="2" t="s">
        <v>2070</v>
      </c>
      <c r="D692" s="2" t="s">
        <v>32</v>
      </c>
      <c r="E692" s="4" t="s">
        <v>2292</v>
      </c>
      <c r="F692" s="2" t="s">
        <v>1869</v>
      </c>
      <c r="G692" s="8" t="str">
        <f>IF(COUNTIF('Dam Lines'!A:A,D692)&gt;0,"Yes","No")</f>
        <v>Yes</v>
      </c>
      <c r="H692" s="14" t="s">
        <v>1742</v>
      </c>
      <c r="I692" s="8" t="str">
        <f t="array" ref="I692">IF(G692="Yes",XLOOKUP(D692,'Dam Lines'!A:A,'Dam Lines'!J:J),"")</f>
        <v>FATMA</v>
      </c>
    </row>
    <row r="693">
      <c r="A693" s="11">
        <v>5.0</v>
      </c>
      <c r="B693" s="3" t="s">
        <v>2293</v>
      </c>
      <c r="C693" s="2" t="s">
        <v>2198</v>
      </c>
      <c r="D693" s="2" t="s">
        <v>1362</v>
      </c>
      <c r="E693" s="4" t="s">
        <v>2292</v>
      </c>
      <c r="F693" s="2" t="s">
        <v>1869</v>
      </c>
      <c r="H693" s="14" t="s">
        <v>1742</v>
      </c>
      <c r="I693" s="8" t="s">
        <v>223</v>
      </c>
    </row>
    <row r="694">
      <c r="A694" s="11">
        <v>6.0</v>
      </c>
      <c r="B694" s="3" t="s">
        <v>2057</v>
      </c>
      <c r="C694" s="2" t="s">
        <v>1798</v>
      </c>
      <c r="D694" s="2" t="s">
        <v>376</v>
      </c>
      <c r="E694" s="4" t="s">
        <v>2292</v>
      </c>
      <c r="F694" s="2" t="s">
        <v>1869</v>
      </c>
      <c r="G694" s="8" t="str">
        <f>IF(COUNTIF('Dam Lines'!A:A,D694)&gt;0,"Yes","No")</f>
        <v>Yes</v>
      </c>
      <c r="H694" s="14" t="s">
        <v>1742</v>
      </c>
      <c r="I694" s="8" t="str">
        <f t="array" ref="I694">IF(G694="Yes",XLOOKUP(D694,'Dam Lines'!A:A,'Dam Lines'!J:J),"")</f>
        <v>DJEDDA</v>
      </c>
    </row>
    <row r="695">
      <c r="A695" s="11">
        <v>7.0</v>
      </c>
      <c r="B695" s="3" t="s">
        <v>2294</v>
      </c>
      <c r="C695" s="2" t="s">
        <v>2295</v>
      </c>
      <c r="D695" s="2" t="s">
        <v>1112</v>
      </c>
      <c r="E695" s="4" t="s">
        <v>2292</v>
      </c>
      <c r="F695" s="2" t="s">
        <v>1869</v>
      </c>
      <c r="G695" s="8" t="str">
        <f>IF(COUNTIF('Dam Lines'!A:A,D695)&gt;0,"Yes","No")</f>
        <v>Yes</v>
      </c>
      <c r="H695" s="14" t="s">
        <v>1742</v>
      </c>
      <c r="I695" s="8" t="str">
        <f t="array" ref="I695">IF(G695="Yes",XLOOKUP(D695,'Dam Lines'!A:A,'Dam Lines'!J:J),"")</f>
        <v>DEBORAH IV</v>
      </c>
    </row>
    <row r="696" hidden="1">
      <c r="A696" s="11">
        <v>1.0</v>
      </c>
      <c r="B696" s="3" t="s">
        <v>2114</v>
      </c>
      <c r="C696" s="2" t="s">
        <v>2115</v>
      </c>
      <c r="D696" s="2" t="s">
        <v>2116</v>
      </c>
      <c r="E696" s="4" t="s">
        <v>1740</v>
      </c>
      <c r="F696" s="4" t="s">
        <v>2166</v>
      </c>
      <c r="G696" s="8" t="str">
        <f>IF(COUNTIF('Dam Lines'!A:A,D696)&gt;0,"Yes","No")</f>
        <v>No</v>
      </c>
      <c r="H696" s="14" t="s">
        <v>1742</v>
      </c>
      <c r="I696" s="8" t="str">
        <f t="array" ref="I696">IF(G696="Yes",XLOOKUP(D696,'Dam Lines'!A:A,'Dam Lines'!J:J),"")</f>
        <v/>
      </c>
    </row>
    <row r="697" hidden="1">
      <c r="A697" s="11">
        <v>2.0</v>
      </c>
      <c r="B697" s="3" t="s">
        <v>1753</v>
      </c>
      <c r="C697" s="2" t="s">
        <v>1754</v>
      </c>
      <c r="D697" s="2" t="s">
        <v>1755</v>
      </c>
      <c r="E697" s="2" t="s">
        <v>1740</v>
      </c>
      <c r="F697" s="2" t="s">
        <v>2166</v>
      </c>
      <c r="G697" s="8" t="str">
        <f>IF(COUNTIF('Dam Lines'!A:A,D697)&gt;0,"Yes","No")</f>
        <v>No</v>
      </c>
      <c r="H697" s="14" t="s">
        <v>1742</v>
      </c>
      <c r="I697" s="8" t="str">
        <f t="array" ref="I697">IF(G697="Yes",XLOOKUP(D697,'Dam Lines'!A:A,'Dam Lines'!J:J),"")</f>
        <v/>
      </c>
    </row>
    <row r="698" hidden="1">
      <c r="A698" s="11">
        <v>3.0</v>
      </c>
      <c r="B698" s="3" t="s">
        <v>2197</v>
      </c>
      <c r="C698" s="2" t="s">
        <v>2198</v>
      </c>
      <c r="D698" s="2" t="s">
        <v>811</v>
      </c>
      <c r="E698" s="2" t="s">
        <v>1740</v>
      </c>
      <c r="F698" s="2" t="s">
        <v>2166</v>
      </c>
      <c r="G698" s="8" t="str">
        <f>IF(COUNTIF('Dam Lines'!A:A,D698)&gt;0,"Yes","No")</f>
        <v>Yes</v>
      </c>
      <c r="H698" s="14" t="s">
        <v>1742</v>
      </c>
      <c r="I698" s="8" t="str">
        <f t="array" ref="I698">IF(G698="Yes",XLOOKUP(D698,'Dam Lines'!A:A,'Dam Lines'!J:J),"")</f>
        <v>THUNDERBIRD LINDY</v>
      </c>
    </row>
    <row r="699" hidden="1">
      <c r="A699" s="11">
        <v>4.0</v>
      </c>
      <c r="B699" s="3" t="s">
        <v>2187</v>
      </c>
      <c r="C699" s="2" t="s">
        <v>1823</v>
      </c>
      <c r="D699" s="2" t="s">
        <v>165</v>
      </c>
      <c r="E699" s="2" t="s">
        <v>1740</v>
      </c>
      <c r="F699" s="2" t="s">
        <v>2166</v>
      </c>
      <c r="G699" s="8" t="str">
        <f>IF(COUNTIF('Dam Lines'!A:A,D699)&gt;0,"Yes","No")</f>
        <v>Yes</v>
      </c>
      <c r="H699" s="14" t="s">
        <v>1742</v>
      </c>
      <c r="I699" s="8" t="str">
        <f t="array" ref="I699">IF(G699="Yes",XLOOKUP(D699,'Dam Lines'!A:A,'Dam Lines'!J:J),"")</f>
        <v>NEVADA II</v>
      </c>
    </row>
    <row r="700" hidden="1">
      <c r="A700" s="11">
        <v>5.0</v>
      </c>
      <c r="B700" s="3" t="s">
        <v>1874</v>
      </c>
      <c r="C700" s="2" t="s">
        <v>1798</v>
      </c>
      <c r="D700" s="2" t="s">
        <v>122</v>
      </c>
      <c r="E700" s="2" t="s">
        <v>1740</v>
      </c>
      <c r="F700" s="2" t="s">
        <v>2166</v>
      </c>
      <c r="G700" s="8" t="str">
        <f>IF(COUNTIF('Dam Lines'!A:A,D700)&gt;0,"Yes","No")</f>
        <v>Yes</v>
      </c>
      <c r="H700" s="14" t="s">
        <v>1742</v>
      </c>
      <c r="I700" s="8" t="str">
        <f t="array" ref="I700">IF(G700="Yes",XLOOKUP(D700,'Dam Lines'!A:A,'Dam Lines'!J:J),"")</f>
        <v>NEVADA II</v>
      </c>
    </row>
    <row r="701" hidden="1">
      <c r="A701" s="11">
        <v>6.0</v>
      </c>
      <c r="B701" s="3" t="s">
        <v>2296</v>
      </c>
      <c r="C701" s="2" t="s">
        <v>2297</v>
      </c>
      <c r="D701" s="2" t="s">
        <v>2298</v>
      </c>
      <c r="E701" s="2" t="s">
        <v>1740</v>
      </c>
      <c r="F701" s="2" t="s">
        <v>2166</v>
      </c>
      <c r="G701" s="8" t="str">
        <f>IF(COUNTIF('Dam Lines'!A:A,D701)&gt;0,"Yes","No")</f>
        <v>Yes</v>
      </c>
      <c r="H701" s="14" t="s">
        <v>1742</v>
      </c>
      <c r="I701" s="8" t="str">
        <f t="array" ref="I701">IF(G701="Yes",XLOOKUP(D701,'Dam Lines'!A:A,'Dam Lines'!J:J),"")</f>
        <v>MADOU</v>
      </c>
    </row>
    <row r="702" hidden="1">
      <c r="A702" s="11">
        <v>7.0</v>
      </c>
      <c r="B702" s="3" t="s">
        <v>1983</v>
      </c>
      <c r="C702" s="2" t="s">
        <v>1791</v>
      </c>
      <c r="D702" s="2" t="s">
        <v>1984</v>
      </c>
      <c r="E702" s="2" t="s">
        <v>1740</v>
      </c>
      <c r="F702" s="2" t="s">
        <v>2166</v>
      </c>
      <c r="G702" s="8" t="str">
        <f>IF(COUNTIF('Dam Lines'!A:A,D702)&gt;0,"Yes","No")</f>
        <v>No</v>
      </c>
      <c r="H702" s="14" t="s">
        <v>1742</v>
      </c>
      <c r="I702" s="8" t="str">
        <f t="array" ref="I702">IF(G702="Yes",XLOOKUP(D702,'Dam Lines'!A:A,'Dam Lines'!J:J),"")</f>
        <v/>
      </c>
    </row>
    <row r="703" hidden="1">
      <c r="A703" s="11">
        <v>8.0</v>
      </c>
      <c r="B703" s="3" t="s">
        <v>2170</v>
      </c>
      <c r="C703" s="2" t="s">
        <v>1791</v>
      </c>
      <c r="D703" s="2" t="s">
        <v>914</v>
      </c>
      <c r="E703" s="2" t="s">
        <v>1740</v>
      </c>
      <c r="F703" s="2" t="s">
        <v>2166</v>
      </c>
      <c r="G703" s="8" t="str">
        <f>IF(COUNTIF('Dam Lines'!A:A,D703)&gt;0,"Yes","No")</f>
        <v>Yes</v>
      </c>
      <c r="H703" s="14" t="s">
        <v>1742</v>
      </c>
      <c r="I703" s="8" t="str">
        <f t="array" ref="I703">IF(G703="Yes",XLOOKUP(D703,'Dam Lines'!A:A,'Dam Lines'!J:J),"")</f>
        <v>WISTULA</v>
      </c>
    </row>
    <row r="704" hidden="1">
      <c r="A704" s="11">
        <v>9.0</v>
      </c>
      <c r="B704" s="3" t="s">
        <v>2220</v>
      </c>
      <c r="C704" s="2" t="s">
        <v>1962</v>
      </c>
      <c r="D704" s="2" t="s">
        <v>1220</v>
      </c>
      <c r="E704" s="2" t="s">
        <v>1740</v>
      </c>
      <c r="F704" s="2" t="s">
        <v>2166</v>
      </c>
      <c r="G704" s="8" t="str">
        <f>IF(COUNTIF('Dam Lines'!A:A,D704)&gt;0,"Yes","No")</f>
        <v>Yes</v>
      </c>
      <c r="H704" s="14" t="s">
        <v>1742</v>
      </c>
      <c r="I704" s="8" t="str">
        <f t="array" ref="I704">IF(G704="Yes",XLOOKUP(D704,'Dam Lines'!A:A,'Dam Lines'!J:J),"")</f>
        <v>ADYAA</v>
      </c>
    </row>
    <row r="705" hidden="1">
      <c r="A705" s="11">
        <v>10.0</v>
      </c>
      <c r="B705" s="3" t="s">
        <v>2233</v>
      </c>
      <c r="C705" s="2" t="s">
        <v>1798</v>
      </c>
      <c r="D705" s="2" t="s">
        <v>825</v>
      </c>
      <c r="E705" s="2" t="s">
        <v>1740</v>
      </c>
      <c r="F705" s="2" t="s">
        <v>2166</v>
      </c>
      <c r="G705" s="8" t="str">
        <f>IF(COUNTIF('Dam Lines'!A:A,D705)&gt;0,"Yes","No")</f>
        <v>Yes</v>
      </c>
      <c r="H705" s="14" t="s">
        <v>1742</v>
      </c>
      <c r="I705" s="8" t="str">
        <f t="array" ref="I705">IF(G705="Yes",XLOOKUP(D705,'Dam Lines'!A:A,'Dam Lines'!J:J),"")</f>
        <v>NEVADA II</v>
      </c>
    </row>
    <row r="706" hidden="1">
      <c r="A706" s="11">
        <v>11.0</v>
      </c>
      <c r="B706" s="3" t="s">
        <v>1808</v>
      </c>
      <c r="C706" s="2" t="s">
        <v>1809</v>
      </c>
      <c r="D706" s="2" t="s">
        <v>1810</v>
      </c>
      <c r="E706" s="2" t="s">
        <v>1740</v>
      </c>
      <c r="F706" s="2" t="s">
        <v>2166</v>
      </c>
      <c r="G706" s="8" t="str">
        <f>IF(COUNTIF('Dam Lines'!A:A,D706)&gt;0,"Yes","No")</f>
        <v>No</v>
      </c>
      <c r="H706" s="14" t="s">
        <v>1742</v>
      </c>
      <c r="I706" s="8" t="str">
        <f t="array" ref="I706">IF(G706="Yes",XLOOKUP(D706,'Dam Lines'!A:A,'Dam Lines'!J:J),"")</f>
        <v/>
      </c>
    </row>
    <row r="707" hidden="1">
      <c r="A707" s="11">
        <v>12.0</v>
      </c>
      <c r="B707" s="3" t="s">
        <v>2216</v>
      </c>
      <c r="C707" s="2" t="s">
        <v>1791</v>
      </c>
      <c r="D707" s="2" t="s">
        <v>862</v>
      </c>
      <c r="E707" s="2" t="s">
        <v>1740</v>
      </c>
      <c r="F707" s="2" t="s">
        <v>2166</v>
      </c>
      <c r="G707" s="8" t="str">
        <f>IF(COUNTIF('Dam Lines'!A:A,D707)&gt;0,"Yes","No")</f>
        <v>No</v>
      </c>
      <c r="H707" s="14" t="s">
        <v>1742</v>
      </c>
      <c r="I707" s="8" t="str">
        <f t="array" ref="I707">IF(G707="Yes",XLOOKUP(D707,'Dam Lines'!A:A,'Dam Lines'!J:J),"")</f>
        <v/>
      </c>
    </row>
    <row r="708" hidden="1">
      <c r="A708" s="11">
        <v>13.0</v>
      </c>
      <c r="B708" s="3" t="s">
        <v>2209</v>
      </c>
      <c r="C708" s="2" t="s">
        <v>1791</v>
      </c>
      <c r="D708" s="2" t="s">
        <v>2210</v>
      </c>
      <c r="E708" s="2" t="s">
        <v>1740</v>
      </c>
      <c r="F708" s="2" t="s">
        <v>2166</v>
      </c>
      <c r="G708" s="8" t="str">
        <f>IF(COUNTIF('Dam Lines'!A:A,D708)&gt;0,"Yes","No")</f>
        <v>No</v>
      </c>
      <c r="H708" s="14" t="s">
        <v>1761</v>
      </c>
      <c r="I708" s="8" t="str">
        <f t="array" ref="I708">IF(G708="Yes",XLOOKUP(D708,'Dam Lines'!A:A,'Dam Lines'!J:J),"")</f>
        <v/>
      </c>
    </row>
    <row r="709" hidden="1">
      <c r="A709" s="11">
        <v>1.0</v>
      </c>
      <c r="B709" s="3" t="s">
        <v>2150</v>
      </c>
      <c r="C709" s="2" t="s">
        <v>1768</v>
      </c>
      <c r="D709" s="2" t="s">
        <v>1084</v>
      </c>
      <c r="E709" s="4" t="s">
        <v>1905</v>
      </c>
      <c r="F709" s="4" t="s">
        <v>1869</v>
      </c>
      <c r="G709" s="8" t="str">
        <f>IF(COUNTIF('Dam Lines'!A:A,D709)&gt;0,"Yes","No")</f>
        <v>Yes</v>
      </c>
      <c r="H709" s="14" t="s">
        <v>1761</v>
      </c>
      <c r="I709" s="8" t="str">
        <f t="array" ref="I709">IF(G709="Yes",XLOOKUP(D709,'Dam Lines'!A:A,'Dam Lines'!J:J),"")</f>
        <v>SAADA</v>
      </c>
    </row>
    <row r="710" hidden="1">
      <c r="A710" s="11">
        <v>2.0</v>
      </c>
      <c r="B710" s="3" t="s">
        <v>1241</v>
      </c>
      <c r="C710" s="2" t="s">
        <v>1908</v>
      </c>
      <c r="D710" s="2" t="s">
        <v>47</v>
      </c>
      <c r="E710" s="2" t="s">
        <v>1905</v>
      </c>
      <c r="F710" s="2" t="s">
        <v>1869</v>
      </c>
      <c r="G710" s="8" t="str">
        <f>IF(COUNTIF('Dam Lines'!A:A,D710)&gt;0,"Yes","No")</f>
        <v>Yes</v>
      </c>
      <c r="H710" s="14" t="s">
        <v>1761</v>
      </c>
      <c r="I710" s="8" t="str">
        <f t="array" ref="I710">IF(G710="Yes",XLOOKUP(D710,'Dam Lines'!A:A,'Dam Lines'!J:J),"")</f>
        <v>FATMA</v>
      </c>
    </row>
    <row r="711" hidden="1">
      <c r="A711" s="11">
        <v>3.0</v>
      </c>
      <c r="B711" s="3" t="s">
        <v>2104</v>
      </c>
      <c r="C711" s="2" t="s">
        <v>2105</v>
      </c>
      <c r="D711" s="2" t="s">
        <v>1075</v>
      </c>
      <c r="E711" s="2" t="s">
        <v>1905</v>
      </c>
      <c r="F711" s="2" t="s">
        <v>1869</v>
      </c>
      <c r="G711" s="8" t="str">
        <f>IF(COUNTIF('Dam Lines'!A:A,D711)&gt;0,"Yes","No")</f>
        <v>Yes</v>
      </c>
      <c r="H711" s="14" t="s">
        <v>1761</v>
      </c>
      <c r="I711" s="8" t="str">
        <f t="array" ref="I711">IF(G711="Yes",XLOOKUP(D711,'Dam Lines'!A:A,'Dam Lines'!J:J),"")</f>
        <v>CAIDA</v>
      </c>
    </row>
    <row r="712" hidden="1">
      <c r="A712" s="11">
        <v>4.0</v>
      </c>
      <c r="B712" s="3" t="s">
        <v>1891</v>
      </c>
      <c r="C712" s="2" t="s">
        <v>1768</v>
      </c>
      <c r="D712" s="2" t="s">
        <v>1892</v>
      </c>
      <c r="E712" s="2" t="s">
        <v>1905</v>
      </c>
      <c r="F712" s="2" t="s">
        <v>1869</v>
      </c>
      <c r="G712" s="8" t="str">
        <f>IF(COUNTIF('Dam Lines'!A:A,D712)&gt;0,"Yes","No")</f>
        <v>No</v>
      </c>
      <c r="H712" s="14" t="s">
        <v>1761</v>
      </c>
      <c r="I712" s="8" t="str">
        <f t="array" ref="I712">IF(G712="Yes",XLOOKUP(D712,'Dam Lines'!A:A,'Dam Lines'!J:J),"")</f>
        <v/>
      </c>
    </row>
    <row r="713" hidden="1">
      <c r="A713" s="11">
        <v>5.0</v>
      </c>
      <c r="B713" s="3" t="s">
        <v>820</v>
      </c>
      <c r="C713" s="2" t="s">
        <v>1861</v>
      </c>
      <c r="D713" s="2" t="s">
        <v>2238</v>
      </c>
      <c r="E713" s="2" t="s">
        <v>1905</v>
      </c>
      <c r="F713" s="2" t="s">
        <v>1869</v>
      </c>
      <c r="G713" s="1" t="s">
        <v>1780</v>
      </c>
      <c r="H713" s="14" t="s">
        <v>1761</v>
      </c>
      <c r="I713" s="8" t="str">
        <f t="array" ref="I713">XLOOKUP(B713,'Dam Lines'!A:A,'Dam Lines'!J:J)</f>
        <v>BINT HANDEYRAZZ</v>
      </c>
    </row>
    <row r="714" hidden="1">
      <c r="A714" s="11">
        <v>6.0</v>
      </c>
      <c r="B714" s="3" t="s">
        <v>2093</v>
      </c>
      <c r="C714" s="2" t="s">
        <v>1836</v>
      </c>
      <c r="D714" s="2" t="s">
        <v>2094</v>
      </c>
      <c r="E714" s="2" t="s">
        <v>1905</v>
      </c>
      <c r="F714" s="2" t="s">
        <v>1869</v>
      </c>
      <c r="G714" s="8" t="str">
        <f>IF(COUNTIF('Dam Lines'!A:A,D714)&gt;0,"Yes","No")</f>
        <v>No</v>
      </c>
      <c r="H714" s="14" t="s">
        <v>1761</v>
      </c>
      <c r="I714" s="8" t="str">
        <f t="array" ref="I714">IF(G714="Yes",XLOOKUP(D714,'Dam Lines'!A:A,'Dam Lines'!J:J),"")</f>
        <v/>
      </c>
    </row>
    <row r="715" hidden="1">
      <c r="A715" s="11">
        <v>1.0</v>
      </c>
      <c r="B715" s="3" t="s">
        <v>1866</v>
      </c>
      <c r="C715" s="2" t="s">
        <v>1867</v>
      </c>
      <c r="D715" s="2" t="s">
        <v>1868</v>
      </c>
      <c r="E715" s="4" t="s">
        <v>1779</v>
      </c>
      <c r="F715" s="4" t="s">
        <v>1887</v>
      </c>
      <c r="G715" s="8" t="str">
        <f>IF(COUNTIF('Dam Lines'!A:A,D715)&gt;0,"Yes","No")</f>
        <v>No</v>
      </c>
      <c r="H715" s="14" t="s">
        <v>1742</v>
      </c>
      <c r="I715" s="8" t="str">
        <f t="array" ref="I715">IF(G715="Yes",XLOOKUP(D715,'Dam Lines'!A:A,'Dam Lines'!J:J),"")</f>
        <v/>
      </c>
    </row>
    <row r="716" hidden="1">
      <c r="A716" s="11">
        <v>2.0</v>
      </c>
      <c r="B716" s="3" t="s">
        <v>1910</v>
      </c>
      <c r="C716" s="2" t="s">
        <v>1911</v>
      </c>
      <c r="D716" s="2" t="s">
        <v>1075</v>
      </c>
      <c r="E716" s="2" t="s">
        <v>1779</v>
      </c>
      <c r="F716" s="2" t="s">
        <v>1887</v>
      </c>
      <c r="G716" s="8" t="str">
        <f>IF(COUNTIF('Dam Lines'!A:A,D716)&gt;0,"Yes","No")</f>
        <v>Yes</v>
      </c>
      <c r="H716" s="14" t="s">
        <v>1742</v>
      </c>
      <c r="I716" s="8" t="str">
        <f t="array" ref="I716">IF(G716="Yes",XLOOKUP(D716,'Dam Lines'!A:A,'Dam Lines'!J:J),"")</f>
        <v>CAIDA</v>
      </c>
    </row>
    <row r="717" hidden="1">
      <c r="A717" s="11">
        <v>3.0</v>
      </c>
      <c r="B717" s="3" t="s">
        <v>1985</v>
      </c>
      <c r="C717" s="2" t="s">
        <v>1798</v>
      </c>
      <c r="D717" s="2" t="s">
        <v>122</v>
      </c>
      <c r="E717" s="2" t="s">
        <v>1779</v>
      </c>
      <c r="F717" s="2" t="s">
        <v>1887</v>
      </c>
      <c r="G717" s="8" t="str">
        <f>IF(COUNTIF('Dam Lines'!A:A,D717)&gt;0,"Yes","No")</f>
        <v>Yes</v>
      </c>
      <c r="H717" s="14" t="s">
        <v>1742</v>
      </c>
      <c r="I717" s="8" t="str">
        <f t="array" ref="I717">IF(G717="Yes",XLOOKUP(D717,'Dam Lines'!A:A,'Dam Lines'!J:J),"")</f>
        <v>NEVADA II</v>
      </c>
    </row>
    <row r="718" hidden="1">
      <c r="A718" s="11">
        <v>4.0</v>
      </c>
      <c r="B718" s="3" t="s">
        <v>2109</v>
      </c>
      <c r="C718" s="2" t="s">
        <v>1798</v>
      </c>
      <c r="D718" s="2" t="s">
        <v>2110</v>
      </c>
      <c r="E718" s="2" t="s">
        <v>1779</v>
      </c>
      <c r="F718" s="2" t="s">
        <v>1887</v>
      </c>
      <c r="G718" s="8" t="str">
        <f>IF(COUNTIF('Dam Lines'!A:A,D718)&gt;0,"Yes","No")</f>
        <v>No</v>
      </c>
      <c r="H718" s="14" t="s">
        <v>1742</v>
      </c>
      <c r="I718" s="8" t="str">
        <f t="array" ref="I718">IF(G718="Yes",XLOOKUP(D718,'Dam Lines'!A:A,'Dam Lines'!J:J),"")</f>
        <v/>
      </c>
    </row>
    <row r="719" hidden="1">
      <c r="A719" s="11">
        <v>5.0</v>
      </c>
      <c r="B719" s="3" t="s">
        <v>1889</v>
      </c>
      <c r="C719" s="2" t="s">
        <v>1871</v>
      </c>
      <c r="D719" s="2" t="s">
        <v>1890</v>
      </c>
      <c r="E719" s="2" t="s">
        <v>1779</v>
      </c>
      <c r="F719" s="2" t="s">
        <v>1887</v>
      </c>
      <c r="G719" s="8" t="str">
        <f>IF(COUNTIF('Dam Lines'!A:A,D719)&gt;0,"Yes","No")</f>
        <v>No</v>
      </c>
      <c r="H719" s="14" t="s">
        <v>1742</v>
      </c>
      <c r="I719" s="8" t="str">
        <f t="array" ref="I719">IF(G719="Yes",XLOOKUP(D719,'Dam Lines'!A:A,'Dam Lines'!J:J),"")</f>
        <v/>
      </c>
    </row>
    <row r="720" hidden="1">
      <c r="A720" s="11">
        <v>6.0</v>
      </c>
      <c r="B720" s="3" t="s">
        <v>1316</v>
      </c>
      <c r="C720" s="2" t="s">
        <v>1798</v>
      </c>
      <c r="D720" s="2" t="s">
        <v>1317</v>
      </c>
      <c r="E720" s="2" t="s">
        <v>1779</v>
      </c>
      <c r="F720" s="2" t="s">
        <v>1887</v>
      </c>
      <c r="G720" s="8" t="str">
        <f>IF(COUNTIF('Dam Lines'!A:A,D720)&gt;0,"Yes","No")</f>
        <v>No</v>
      </c>
      <c r="H720" s="14" t="s">
        <v>1761</v>
      </c>
      <c r="I720" s="8" t="str">
        <f t="array" ref="I720">IF(G720="Yes",XLOOKUP(D720,'Dam Lines'!A:A,'Dam Lines'!J:J),"")</f>
        <v/>
      </c>
    </row>
    <row r="721" hidden="1">
      <c r="A721" s="11">
        <v>7.0</v>
      </c>
      <c r="B721" s="3" t="s">
        <v>2142</v>
      </c>
      <c r="C721" s="2" t="s">
        <v>1798</v>
      </c>
      <c r="D721" s="2" t="s">
        <v>459</v>
      </c>
      <c r="E721" s="2" t="s">
        <v>1779</v>
      </c>
      <c r="F721" s="2" t="s">
        <v>1887</v>
      </c>
      <c r="G721" s="8" t="str">
        <f>IF(COUNTIF('Dam Lines'!A:A,D721)&gt;0,"Yes","No")</f>
        <v>Yes</v>
      </c>
      <c r="H721" s="14" t="s">
        <v>1742</v>
      </c>
      <c r="I721" s="8" t="str">
        <f t="array" ref="I721">IF(G721="Yes",XLOOKUP(D721,'Dam Lines'!A:A,'Dam Lines'!J:J),"")</f>
        <v>NEVADA II</v>
      </c>
    </row>
    <row r="722" hidden="1">
      <c r="A722" s="11">
        <v>8.0</v>
      </c>
      <c r="B722" s="3" t="s">
        <v>2045</v>
      </c>
      <c r="C722" s="2" t="s">
        <v>1920</v>
      </c>
      <c r="D722" s="2" t="s">
        <v>1128</v>
      </c>
      <c r="E722" s="2" t="s">
        <v>1779</v>
      </c>
      <c r="F722" s="2" t="s">
        <v>1887</v>
      </c>
      <c r="G722" s="8" t="str">
        <f>IF(COUNTIF('Dam Lines'!A:A,D722)&gt;0,"Yes","No")</f>
        <v>Yes</v>
      </c>
      <c r="H722" s="14" t="s">
        <v>1742</v>
      </c>
      <c r="I722" s="8" t="str">
        <f t="array" ref="I722">IF(G722="Yes",XLOOKUP(D722,'Dam Lines'!A:A,'Dam Lines'!J:J),"")</f>
        <v>SAMMIE</v>
      </c>
    </row>
    <row r="723" hidden="1">
      <c r="A723" s="11">
        <v>9.0</v>
      </c>
      <c r="B723" s="3" t="s">
        <v>1901</v>
      </c>
      <c r="C723" s="2" t="s">
        <v>1902</v>
      </c>
      <c r="D723" s="2" t="s">
        <v>1903</v>
      </c>
      <c r="E723" s="2" t="s">
        <v>1779</v>
      </c>
      <c r="F723" s="2" t="s">
        <v>1887</v>
      </c>
      <c r="G723" s="8" t="str">
        <f>IF(COUNTIF('Dam Lines'!A:A,D723)&gt;0,"Yes","No")</f>
        <v>No</v>
      </c>
      <c r="H723" s="14" t="s">
        <v>1742</v>
      </c>
      <c r="I723" s="8" t="str">
        <f t="array" ref="I723">IF(G723="Yes",XLOOKUP(D723,'Dam Lines'!A:A,'Dam Lines'!J:J),"")</f>
        <v/>
      </c>
    </row>
    <row r="724" hidden="1">
      <c r="A724" s="11">
        <v>10.0</v>
      </c>
      <c r="B724" s="3" t="s">
        <v>2254</v>
      </c>
      <c r="C724" s="2" t="s">
        <v>2255</v>
      </c>
      <c r="D724" s="2" t="s">
        <v>639</v>
      </c>
      <c r="E724" s="2" t="s">
        <v>1779</v>
      </c>
      <c r="F724" s="2" t="s">
        <v>1887</v>
      </c>
      <c r="G724" s="8" t="str">
        <f>IF(COUNTIF('Dam Lines'!A:A,D724)&gt;0,"Yes","No")</f>
        <v>Yes</v>
      </c>
      <c r="H724" s="14" t="s">
        <v>1742</v>
      </c>
      <c r="I724" s="8" t="str">
        <f t="array" ref="I724">IF(G724="Yes",XLOOKUP(D724,'Dam Lines'!A:A,'Dam Lines'!J:J),"")</f>
        <v>ELSINORE ROSE</v>
      </c>
    </row>
    <row r="725" hidden="1">
      <c r="A725" s="11">
        <v>11.0</v>
      </c>
      <c r="B725" s="3" t="s">
        <v>2031</v>
      </c>
      <c r="C725" s="2" t="s">
        <v>1768</v>
      </c>
      <c r="D725" s="2" t="s">
        <v>2032</v>
      </c>
      <c r="E725" s="2" t="s">
        <v>1779</v>
      </c>
      <c r="F725" s="2" t="s">
        <v>1887</v>
      </c>
      <c r="G725" s="8" t="str">
        <f>IF(COUNTIF('Dam Lines'!A:A,D725)&gt;0,"Yes","No")</f>
        <v>No</v>
      </c>
      <c r="H725" s="14" t="s">
        <v>1761</v>
      </c>
      <c r="I725" s="8" t="str">
        <f t="array" ref="I725">IF(G725="Yes",XLOOKUP(D725,'Dam Lines'!A:A,'Dam Lines'!J:J),"")</f>
        <v/>
      </c>
    </row>
    <row r="726" hidden="1">
      <c r="A726" s="11">
        <v>12.0</v>
      </c>
      <c r="B726" s="3" t="s">
        <v>2299</v>
      </c>
      <c r="C726" s="2" t="s">
        <v>1777</v>
      </c>
      <c r="D726" s="2" t="s">
        <v>2300</v>
      </c>
      <c r="E726" s="2" t="s">
        <v>1779</v>
      </c>
      <c r="F726" s="2" t="s">
        <v>1887</v>
      </c>
      <c r="G726" s="8" t="str">
        <f>IF(COUNTIF('Dam Lines'!A:A,D726)&gt;0,"Yes","No")</f>
        <v>No</v>
      </c>
      <c r="H726" s="14" t="s">
        <v>1742</v>
      </c>
      <c r="I726" s="8" t="str">
        <f t="array" ref="I726">IF(G726="Yes",XLOOKUP(D726,'Dam Lines'!A:A,'Dam Lines'!J:J),"")</f>
        <v/>
      </c>
    </row>
    <row r="727" hidden="1">
      <c r="A727" s="11">
        <v>1.0</v>
      </c>
      <c r="B727" s="3" t="s">
        <v>1870</v>
      </c>
      <c r="C727" s="2" t="s">
        <v>1871</v>
      </c>
      <c r="D727" s="2" t="s">
        <v>373</v>
      </c>
      <c r="E727" s="4" t="s">
        <v>1779</v>
      </c>
      <c r="F727" s="4" t="s">
        <v>2301</v>
      </c>
      <c r="G727" s="8" t="str">
        <f>IF(COUNTIF('Dam Lines'!A:A,D727)&gt;0,"Yes","No")</f>
        <v>Yes</v>
      </c>
      <c r="H727" s="14" t="s">
        <v>1742</v>
      </c>
      <c r="I727" s="8" t="str">
        <f t="array" ref="I727">IF(G727="Yes",XLOOKUP(D727,'Dam Lines'!A:A,'Dam Lines'!J:J),"")</f>
        <v>MADOU</v>
      </c>
    </row>
    <row r="728" hidden="1">
      <c r="A728" s="11">
        <v>2.0</v>
      </c>
      <c r="B728" s="3" t="s">
        <v>1914</v>
      </c>
      <c r="C728" s="2" t="s">
        <v>1915</v>
      </c>
      <c r="D728" s="2" t="s">
        <v>1916</v>
      </c>
      <c r="E728" s="2" t="s">
        <v>1779</v>
      </c>
      <c r="F728" s="2" t="s">
        <v>2301</v>
      </c>
      <c r="G728" s="8" t="str">
        <f>IF(COUNTIF('Dam Lines'!A:A,D728)&gt;0,"Yes","No")</f>
        <v>No</v>
      </c>
      <c r="H728" s="14" t="s">
        <v>1742</v>
      </c>
      <c r="I728" s="8" t="str">
        <f t="array" ref="I728">IF(G728="Yes",XLOOKUP(D728,'Dam Lines'!A:A,'Dam Lines'!J:J),"")</f>
        <v/>
      </c>
    </row>
    <row r="729" hidden="1">
      <c r="A729" s="11">
        <v>3.0</v>
      </c>
      <c r="B729" s="3" t="s">
        <v>965</v>
      </c>
      <c r="C729" s="2" t="s">
        <v>1768</v>
      </c>
      <c r="D729" s="2" t="s">
        <v>952</v>
      </c>
      <c r="E729" s="2" t="s">
        <v>1779</v>
      </c>
      <c r="F729" s="2" t="s">
        <v>2301</v>
      </c>
      <c r="G729" s="8" t="str">
        <f>IF(COUNTIF('Dam Lines'!A:A,D729)&gt;0,"Yes","No")</f>
        <v>Yes</v>
      </c>
      <c r="H729" s="14" t="s">
        <v>1761</v>
      </c>
      <c r="I729" s="8" t="str">
        <f t="array" ref="I729">IF(G729="Yes",XLOOKUP(D729,'Dam Lines'!A:A,'Dam Lines'!J:J),"")</f>
        <v>MAGNESIE</v>
      </c>
    </row>
    <row r="730" hidden="1">
      <c r="A730" s="11">
        <v>4.0</v>
      </c>
      <c r="B730" s="3" t="s">
        <v>2052</v>
      </c>
      <c r="C730" s="2" t="s">
        <v>1768</v>
      </c>
      <c r="D730" s="2" t="s">
        <v>2053</v>
      </c>
      <c r="E730" s="2" t="s">
        <v>1779</v>
      </c>
      <c r="F730" s="2" t="s">
        <v>2301</v>
      </c>
      <c r="G730" s="8" t="str">
        <f>IF(COUNTIF('Dam Lines'!A:A,D730)&gt;0,"Yes","No")</f>
        <v>No</v>
      </c>
      <c r="H730" s="14" t="s">
        <v>1742</v>
      </c>
      <c r="I730" s="8" t="str">
        <f t="array" ref="I730">IF(G730="Yes",XLOOKUP(D730,'Dam Lines'!A:A,'Dam Lines'!J:J),"")</f>
        <v/>
      </c>
    </row>
    <row r="731" hidden="1">
      <c r="A731" s="11">
        <v>5.0</v>
      </c>
      <c r="B731" s="3" t="s">
        <v>2195</v>
      </c>
      <c r="C731" s="2" t="s">
        <v>1768</v>
      </c>
      <c r="D731" s="2" t="s">
        <v>2196</v>
      </c>
      <c r="E731" s="2" t="s">
        <v>1779</v>
      </c>
      <c r="F731" s="2" t="s">
        <v>2301</v>
      </c>
      <c r="G731" s="8" t="str">
        <f>IF(COUNTIF('Dam Lines'!A:A,D731)&gt;0,"Yes","No")</f>
        <v>No</v>
      </c>
      <c r="H731" s="14" t="s">
        <v>1742</v>
      </c>
      <c r="I731" s="8" t="str">
        <f t="array" ref="I731">IF(G731="Yes",XLOOKUP(D731,'Dam Lines'!A:A,'Dam Lines'!J:J),"")</f>
        <v/>
      </c>
    </row>
    <row r="732" hidden="1">
      <c r="A732" s="11">
        <v>6.0</v>
      </c>
      <c r="B732" s="3" t="s">
        <v>2003</v>
      </c>
      <c r="C732" s="2" t="s">
        <v>1759</v>
      </c>
      <c r="D732" s="2" t="s">
        <v>2004</v>
      </c>
      <c r="E732" s="2" t="s">
        <v>1779</v>
      </c>
      <c r="F732" s="2" t="s">
        <v>2301</v>
      </c>
      <c r="G732" s="8" t="str">
        <f>IF(COUNTIF('Dam Lines'!A:A,D732)&gt;0,"Yes","No")</f>
        <v>No</v>
      </c>
      <c r="H732" s="14" t="s">
        <v>1742</v>
      </c>
      <c r="I732" s="8" t="str">
        <f t="array" ref="I732">IF(G732="Yes",XLOOKUP(D732,'Dam Lines'!A:A,'Dam Lines'!J:J),"")</f>
        <v/>
      </c>
    </row>
    <row r="733" hidden="1">
      <c r="A733" s="11">
        <v>7.0</v>
      </c>
      <c r="B733" s="3" t="s">
        <v>2167</v>
      </c>
      <c r="C733" s="2" t="s">
        <v>1987</v>
      </c>
      <c r="D733" s="2" t="s">
        <v>2168</v>
      </c>
      <c r="E733" s="2" t="s">
        <v>1779</v>
      </c>
      <c r="F733" s="2" t="s">
        <v>2301</v>
      </c>
      <c r="G733" s="8" t="str">
        <f>IF(COUNTIF('Dam Lines'!A:A,D733)&gt;0,"Yes","No")</f>
        <v>No</v>
      </c>
      <c r="H733" s="14" t="s">
        <v>1742</v>
      </c>
      <c r="I733" s="8" t="str">
        <f t="array" ref="I733">IF(G733="Yes",XLOOKUP(D733,'Dam Lines'!A:A,'Dam Lines'!J:J),"")</f>
        <v/>
      </c>
    </row>
    <row r="734" hidden="1">
      <c r="A734" s="11">
        <v>8.0</v>
      </c>
      <c r="B734" s="3" t="s">
        <v>2001</v>
      </c>
      <c r="C734" s="2" t="s">
        <v>1774</v>
      </c>
      <c r="D734" s="2" t="s">
        <v>593</v>
      </c>
      <c r="E734" s="2" t="s">
        <v>1779</v>
      </c>
      <c r="F734" s="2" t="s">
        <v>2301</v>
      </c>
      <c r="G734" s="8" t="str">
        <f>IF(COUNTIF('Dam Lines'!A:A,D734)&gt;0,"Yes","No")</f>
        <v>Yes</v>
      </c>
      <c r="H734" s="14" t="s">
        <v>1742</v>
      </c>
      <c r="I734" s="8" t="str">
        <f t="array" ref="I734">IF(G734="Yes",XLOOKUP(D734,'Dam Lines'!A:A,'Dam Lines'!J:J),"")</f>
        <v>MAMMONA</v>
      </c>
    </row>
    <row r="735" hidden="1">
      <c r="A735" s="11">
        <v>1.0</v>
      </c>
      <c r="B735" s="3" t="s">
        <v>1906</v>
      </c>
      <c r="C735" s="2" t="s">
        <v>1752</v>
      </c>
      <c r="D735" s="2" t="s">
        <v>625</v>
      </c>
      <c r="E735" s="4" t="s">
        <v>1905</v>
      </c>
      <c r="F735" s="4" t="s">
        <v>1818</v>
      </c>
      <c r="G735" s="8" t="str">
        <f>IF(COUNTIF('Dam Lines'!A:A,D735)&gt;0,"Yes","No")</f>
        <v>Yes</v>
      </c>
      <c r="H735" s="14" t="s">
        <v>1742</v>
      </c>
      <c r="I735" s="8" t="str">
        <f t="array" ref="I735">IF(G735="Yes",XLOOKUP(D735,'Dam Lines'!A:A,'Dam Lines'!J:J),"")</f>
        <v>NEVADA II</v>
      </c>
    </row>
    <row r="736" hidden="1">
      <c r="A736" s="11">
        <v>2.0</v>
      </c>
      <c r="B736" s="3" t="s">
        <v>2064</v>
      </c>
      <c r="C736" s="2" t="s">
        <v>1823</v>
      </c>
      <c r="D736" s="2" t="s">
        <v>2065</v>
      </c>
      <c r="E736" s="2" t="s">
        <v>1905</v>
      </c>
      <c r="F736" s="2" t="s">
        <v>1818</v>
      </c>
      <c r="G736" s="8" t="str">
        <f>IF(COUNTIF('Dam Lines'!A:A,D736)&gt;0,"Yes","No")</f>
        <v>No</v>
      </c>
      <c r="H736" s="14" t="s">
        <v>1742</v>
      </c>
      <c r="I736" s="8" t="str">
        <f t="array" ref="I736">IF(G736="Yes",XLOOKUP(D736,'Dam Lines'!A:A,'Dam Lines'!J:J),"")</f>
        <v/>
      </c>
    </row>
    <row r="737" hidden="1">
      <c r="A737" s="11">
        <v>3.0</v>
      </c>
      <c r="B737" s="3" t="s">
        <v>2302</v>
      </c>
      <c r="C737" s="2" t="s">
        <v>2303</v>
      </c>
      <c r="D737" s="2" t="s">
        <v>1370</v>
      </c>
      <c r="E737" s="2" t="s">
        <v>1905</v>
      </c>
      <c r="F737" s="2" t="s">
        <v>1818</v>
      </c>
      <c r="G737" s="8" t="str">
        <f>IF(COUNTIF('Dam Lines'!A:A,D737)&gt;0,"Yes","No")</f>
        <v>Yes</v>
      </c>
      <c r="H737" s="14" t="s">
        <v>1742</v>
      </c>
      <c r="I737" s="8" t="str">
        <f t="array" ref="I737">IF(G737="Yes",XLOOKUP(D737,'Dam Lines'!A:A,'Dam Lines'!J:J),"")</f>
        <v>MADOU</v>
      </c>
    </row>
    <row r="738" hidden="1">
      <c r="A738" s="11">
        <v>4.0</v>
      </c>
      <c r="B738" s="3" t="s">
        <v>2252</v>
      </c>
      <c r="C738" s="2" t="s">
        <v>1798</v>
      </c>
      <c r="D738" s="2" t="s">
        <v>29</v>
      </c>
      <c r="E738" s="2" t="s">
        <v>1905</v>
      </c>
      <c r="F738" s="2" t="s">
        <v>1818</v>
      </c>
      <c r="G738" s="8" t="str">
        <f>IF(COUNTIF('Dam Lines'!A:A,D738)&gt;0,"Yes","No")</f>
        <v>Yes</v>
      </c>
      <c r="H738" s="14" t="s">
        <v>1742</v>
      </c>
      <c r="I738" s="8" t="str">
        <f t="array" ref="I738">IF(G738="Yes",XLOOKUP(D738,'Dam Lines'!A:A,'Dam Lines'!J:J),"")</f>
        <v>RUSNEGA</v>
      </c>
    </row>
    <row r="739" hidden="1">
      <c r="A739" s="11">
        <v>5.0</v>
      </c>
      <c r="B739" s="3" t="s">
        <v>2304</v>
      </c>
      <c r="C739" s="2" t="s">
        <v>1987</v>
      </c>
      <c r="D739" s="2" t="s">
        <v>2305</v>
      </c>
      <c r="E739" s="2" t="s">
        <v>1905</v>
      </c>
      <c r="F739" s="2" t="s">
        <v>1818</v>
      </c>
      <c r="G739" s="8" t="str">
        <f>IF(COUNTIF('Dam Lines'!A:A,D739)&gt;0,"Yes","No")</f>
        <v>No</v>
      </c>
      <c r="H739" s="14" t="s">
        <v>1742</v>
      </c>
      <c r="I739" s="8" t="str">
        <f t="array" ref="I739">IF(G739="Yes",XLOOKUP(D739,'Dam Lines'!A:A,'Dam Lines'!J:J),"")</f>
        <v/>
      </c>
    </row>
    <row r="740" hidden="1">
      <c r="A740" s="11">
        <v>6.0</v>
      </c>
      <c r="B740" s="3" t="s">
        <v>2306</v>
      </c>
      <c r="C740" s="2" t="s">
        <v>1908</v>
      </c>
      <c r="D740" s="2" t="s">
        <v>2307</v>
      </c>
      <c r="E740" s="2" t="s">
        <v>1905</v>
      </c>
      <c r="F740" s="2" t="s">
        <v>1818</v>
      </c>
      <c r="G740" s="8" t="str">
        <f>IF(COUNTIF('Dam Lines'!A:A,D740)&gt;0,"Yes","No")</f>
        <v>No</v>
      </c>
      <c r="H740" s="14" t="s">
        <v>1761</v>
      </c>
      <c r="I740" s="8" t="str">
        <f t="array" ref="I740">IF(G740="Yes",XLOOKUP(D740,'Dam Lines'!A:A,'Dam Lines'!J:J),"")</f>
        <v/>
      </c>
    </row>
    <row r="741" hidden="1">
      <c r="A741" s="11">
        <v>1.0</v>
      </c>
      <c r="B741" s="3" t="s">
        <v>1820</v>
      </c>
      <c r="C741" s="2" t="s">
        <v>1798</v>
      </c>
      <c r="D741" s="2" t="s">
        <v>576</v>
      </c>
      <c r="E741" s="2" t="s">
        <v>2036</v>
      </c>
      <c r="F741" s="4" t="s">
        <v>1869</v>
      </c>
      <c r="G741" s="8" t="str">
        <f>IF(COUNTIF('Dam Lines'!A:A,D741)&gt;0,"Yes","No")</f>
        <v>Yes</v>
      </c>
      <c r="H741" s="14" t="s">
        <v>1761</v>
      </c>
      <c r="I741" s="8" t="str">
        <f t="array" ref="I741">IF(G741="Yes",XLOOKUP(D741,'Dam Lines'!A:A,'Dam Lines'!J:J),"")</f>
        <v>QUINE</v>
      </c>
    </row>
    <row r="742" hidden="1">
      <c r="A742" s="11">
        <v>2.0</v>
      </c>
      <c r="B742" s="3" t="s">
        <v>2135</v>
      </c>
      <c r="C742" s="2" t="s">
        <v>1777</v>
      </c>
      <c r="D742" s="2" t="s">
        <v>718</v>
      </c>
      <c r="E742" s="2" t="s">
        <v>2036</v>
      </c>
      <c r="F742" s="2" t="s">
        <v>1869</v>
      </c>
      <c r="G742" s="8" t="str">
        <f>IF(COUNTIF('Dam Lines'!A:A,D742)&gt;0,"Yes","No")</f>
        <v>Yes</v>
      </c>
      <c r="H742" s="14" t="s">
        <v>1761</v>
      </c>
      <c r="I742" s="8" t="str">
        <f t="array" ref="I742">IF(G742="Yes",XLOOKUP(D742,'Dam Lines'!A:A,'Dam Lines'!J:J),"")</f>
        <v>FATMA</v>
      </c>
    </row>
    <row r="743" hidden="1">
      <c r="A743" s="11">
        <v>3.0</v>
      </c>
      <c r="B743" s="3" t="s">
        <v>1050</v>
      </c>
      <c r="C743" s="2" t="s">
        <v>1757</v>
      </c>
      <c r="D743" s="2" t="s">
        <v>733</v>
      </c>
      <c r="E743" s="2" t="s">
        <v>2036</v>
      </c>
      <c r="F743" s="2" t="s">
        <v>1869</v>
      </c>
      <c r="G743" s="8" t="str">
        <f>IF(COUNTIF('Dam Lines'!A:A,D743)&gt;0,"Yes","No")</f>
        <v>Yes</v>
      </c>
      <c r="H743" s="14" t="s">
        <v>1761</v>
      </c>
      <c r="I743" s="8" t="str">
        <f t="array" ref="I743">IF(G743="Yes",XLOOKUP(D743,'Dam Lines'!A:A,'Dam Lines'!J:J),"")</f>
        <v>ARBALETE</v>
      </c>
    </row>
    <row r="744" hidden="1">
      <c r="A744" s="11">
        <v>4.0</v>
      </c>
      <c r="B744" s="3" t="s">
        <v>1949</v>
      </c>
      <c r="C744" s="2" t="s">
        <v>1950</v>
      </c>
      <c r="D744" s="2" t="s">
        <v>70</v>
      </c>
      <c r="E744" s="2" t="s">
        <v>2036</v>
      </c>
      <c r="F744" s="2" t="s">
        <v>1869</v>
      </c>
      <c r="G744" s="8" t="str">
        <f>IF(COUNTIF('Dam Lines'!A:A,D744)&gt;0,"Yes","No")</f>
        <v>Yes</v>
      </c>
      <c r="H744" s="14" t="s">
        <v>1761</v>
      </c>
      <c r="I744" s="8" t="str">
        <f t="array" ref="I744">IF(G744="Yes",XLOOKUP(D744,'Dam Lines'!A:A,'Dam Lines'!J:J),"")</f>
        <v>MAGNESIE</v>
      </c>
    </row>
    <row r="745" hidden="1">
      <c r="A745" s="11">
        <v>5.0</v>
      </c>
      <c r="B745" s="3" t="s">
        <v>2139</v>
      </c>
      <c r="C745" s="2" t="s">
        <v>1772</v>
      </c>
      <c r="D745" s="2" t="s">
        <v>185</v>
      </c>
      <c r="E745" s="2" t="s">
        <v>2036</v>
      </c>
      <c r="F745" s="2" t="s">
        <v>1869</v>
      </c>
      <c r="G745" s="8" t="str">
        <f>IF(COUNTIF('Dam Lines'!A:A,D745)&gt;0,"Yes","No")</f>
        <v>Yes</v>
      </c>
      <c r="H745" s="14" t="s">
        <v>1761</v>
      </c>
      <c r="I745" s="8" t="str">
        <f t="array" ref="I745">IF(G745="Yes",XLOOKUP(D745,'Dam Lines'!A:A,'Dam Lines'!J:J),"")</f>
        <v>SAFIXA</v>
      </c>
    </row>
    <row r="746" hidden="1">
      <c r="A746" s="11">
        <v>6.0</v>
      </c>
      <c r="B746" s="3" t="s">
        <v>2205</v>
      </c>
      <c r="C746" s="2" t="s">
        <v>1861</v>
      </c>
      <c r="D746" s="2" t="s">
        <v>642</v>
      </c>
      <c r="E746" s="2" t="s">
        <v>2036</v>
      </c>
      <c r="F746" s="2" t="s">
        <v>1869</v>
      </c>
      <c r="G746" s="8" t="str">
        <f>IF(COUNTIF('Dam Lines'!A:A,D746)&gt;0,"Yes","No")</f>
        <v>Yes</v>
      </c>
      <c r="H746" s="14" t="s">
        <v>1761</v>
      </c>
      <c r="I746" s="8" t="str">
        <f t="array" ref="I746">IF(G746="Yes",XLOOKUP(D746,'Dam Lines'!A:A,'Dam Lines'!J:J),"")</f>
        <v>ALGIERIA</v>
      </c>
    </row>
    <row r="747" hidden="1">
      <c r="A747" s="11">
        <v>7.0</v>
      </c>
      <c r="B747" s="3" t="s">
        <v>2206</v>
      </c>
      <c r="C747" s="2" t="s">
        <v>1962</v>
      </c>
      <c r="D747" s="2" t="s">
        <v>257</v>
      </c>
      <c r="E747" s="2" t="s">
        <v>2036</v>
      </c>
      <c r="F747" s="2" t="s">
        <v>1869</v>
      </c>
      <c r="G747" s="8" t="str">
        <f>IF(COUNTIF('Dam Lines'!A:A,D747)&gt;0,"Yes","No")</f>
        <v>Yes</v>
      </c>
      <c r="H747" s="14" t="s">
        <v>1761</v>
      </c>
      <c r="I747" s="8" t="str">
        <f t="array" ref="I747">IF(G747="Yes",XLOOKUP(D747,'Dam Lines'!A:A,'Dam Lines'!J:J),"")</f>
        <v>DEBORAH IV</v>
      </c>
    </row>
    <row r="748" hidden="1">
      <c r="A748" s="11">
        <v>8.0</v>
      </c>
      <c r="B748" s="3" t="s">
        <v>1953</v>
      </c>
      <c r="C748" s="2" t="s">
        <v>1802</v>
      </c>
      <c r="D748" s="2" t="s">
        <v>203</v>
      </c>
      <c r="E748" s="2" t="s">
        <v>2036</v>
      </c>
      <c r="F748" s="2" t="s">
        <v>1869</v>
      </c>
      <c r="G748" s="8" t="str">
        <f>IF(COUNTIF('Dam Lines'!A:A,D748)&gt;0,"Yes","No")</f>
        <v>Yes</v>
      </c>
      <c r="H748" s="14" t="s">
        <v>1761</v>
      </c>
      <c r="I748" s="8" t="str">
        <f t="array" ref="I748">IF(G748="Yes",XLOOKUP(D748,'Dam Lines'!A:A,'Dam Lines'!J:J),"")</f>
        <v>FATMA</v>
      </c>
    </row>
    <row r="749" hidden="1">
      <c r="A749" s="11">
        <v>9.0</v>
      </c>
      <c r="B749" s="3" t="s">
        <v>2308</v>
      </c>
      <c r="C749" s="2" t="s">
        <v>1935</v>
      </c>
      <c r="D749" s="2" t="s">
        <v>2309</v>
      </c>
      <c r="E749" s="2" t="s">
        <v>2036</v>
      </c>
      <c r="F749" s="2" t="s">
        <v>1869</v>
      </c>
      <c r="G749" s="8" t="str">
        <f>IF(COUNTIF('Dam Lines'!A:A,D749)&gt;0,"Yes","No")</f>
        <v>No</v>
      </c>
      <c r="H749" s="14" t="s">
        <v>1761</v>
      </c>
      <c r="I749" s="8" t="str">
        <f t="array" ref="I749">IF(G749="Yes",XLOOKUP(D749,'Dam Lines'!A:A,'Dam Lines'!J:J),"")</f>
        <v/>
      </c>
    </row>
    <row r="750" hidden="1">
      <c r="A750" s="11">
        <v>10.0</v>
      </c>
      <c r="B750" s="3" t="s">
        <v>2310</v>
      </c>
      <c r="C750" s="2" t="s">
        <v>1935</v>
      </c>
      <c r="D750" s="2" t="s">
        <v>2311</v>
      </c>
      <c r="E750" s="2" t="s">
        <v>2036</v>
      </c>
      <c r="F750" s="2" t="s">
        <v>1869</v>
      </c>
      <c r="G750" s="8" t="str">
        <f>IF(COUNTIF('Dam Lines'!A:A,D750)&gt;0,"Yes","No")</f>
        <v>No</v>
      </c>
      <c r="H750" s="14" t="s">
        <v>1761</v>
      </c>
      <c r="I750" s="8" t="str">
        <f t="array" ref="I750">IF(G750="Yes",XLOOKUP(D750,'Dam Lines'!A:A,'Dam Lines'!J:J),"")</f>
        <v/>
      </c>
    </row>
    <row r="751" hidden="1">
      <c r="A751" s="11">
        <v>11.0</v>
      </c>
      <c r="B751" s="3" t="s">
        <v>1954</v>
      </c>
      <c r="C751" s="2" t="s">
        <v>1881</v>
      </c>
      <c r="D751" s="2" t="s">
        <v>703</v>
      </c>
      <c r="E751" s="2" t="s">
        <v>2036</v>
      </c>
      <c r="F751" s="2" t="s">
        <v>1869</v>
      </c>
      <c r="G751" s="8" t="str">
        <f>IF(COUNTIF('Dam Lines'!A:A,D751)&gt;0,"Yes","No")</f>
        <v>Yes</v>
      </c>
      <c r="H751" s="14" t="s">
        <v>1761</v>
      </c>
      <c r="I751" s="8" t="str">
        <f t="array" ref="I751">IF(G751="Yes",XLOOKUP(D751,'Dam Lines'!A:A,'Dam Lines'!J:J),"")</f>
        <v>DEBORAH IV</v>
      </c>
    </row>
    <row r="752" hidden="1">
      <c r="A752" s="11">
        <v>12.0</v>
      </c>
      <c r="B752" s="3" t="s">
        <v>2225</v>
      </c>
      <c r="C752" s="2" t="s">
        <v>2226</v>
      </c>
      <c r="D752" s="2" t="s">
        <v>2108</v>
      </c>
      <c r="E752" s="2" t="s">
        <v>2036</v>
      </c>
      <c r="F752" s="2" t="s">
        <v>1869</v>
      </c>
      <c r="G752" s="8" t="str">
        <f>IF(COUNTIF('Dam Lines'!A:A,D752)&gt;0,"Yes","No")</f>
        <v>No</v>
      </c>
      <c r="H752" s="14" t="s">
        <v>1761</v>
      </c>
      <c r="I752" s="8" t="str">
        <f t="array" ref="I752">IF(G752="Yes",XLOOKUP(D752,'Dam Lines'!A:A,'Dam Lines'!J:J),"")</f>
        <v/>
      </c>
    </row>
    <row r="753" hidden="1">
      <c r="A753" s="11">
        <v>13.0</v>
      </c>
      <c r="B753" s="3" t="s">
        <v>2312</v>
      </c>
      <c r="C753" s="2" t="s">
        <v>2226</v>
      </c>
      <c r="D753" s="2" t="s">
        <v>1842</v>
      </c>
      <c r="E753" s="2" t="s">
        <v>2036</v>
      </c>
      <c r="F753" s="2" t="s">
        <v>1869</v>
      </c>
      <c r="G753" s="8" t="str">
        <f>IF(COUNTIF('Dam Lines'!A:A,D753)&gt;0,"Yes","No")</f>
        <v>No</v>
      </c>
      <c r="H753" s="14" t="s">
        <v>1761</v>
      </c>
      <c r="I753" s="8" t="str">
        <f t="array" ref="I753">IF(G753="Yes",XLOOKUP(D753,'Dam Lines'!A:A,'Dam Lines'!J:J),"")</f>
        <v/>
      </c>
    </row>
    <row r="754" hidden="1">
      <c r="A754" s="11">
        <v>1.0</v>
      </c>
      <c r="B754" s="3" t="s">
        <v>1819</v>
      </c>
      <c r="C754" s="2" t="s">
        <v>1798</v>
      </c>
      <c r="D754" s="2" t="s">
        <v>363</v>
      </c>
      <c r="E754" s="2" t="s">
        <v>2036</v>
      </c>
      <c r="F754" s="4" t="s">
        <v>1869</v>
      </c>
      <c r="G754" s="8" t="str">
        <f>IF(COUNTIF('Dam Lines'!A:A,D754)&gt;0,"Yes","No")</f>
        <v>Yes</v>
      </c>
      <c r="H754" s="14" t="s">
        <v>1742</v>
      </c>
      <c r="I754" s="8" t="str">
        <f t="array" ref="I754">IF(G754="Yes",XLOOKUP(D754,'Dam Lines'!A:A,'Dam Lines'!J:J),"")</f>
        <v>MADOU</v>
      </c>
    </row>
    <row r="755" hidden="1">
      <c r="A755" s="11">
        <v>2.0</v>
      </c>
      <c r="B755" s="3" t="s">
        <v>1824</v>
      </c>
      <c r="C755" s="2" t="s">
        <v>1825</v>
      </c>
      <c r="D755" s="2" t="s">
        <v>1826</v>
      </c>
      <c r="E755" s="2" t="s">
        <v>2036</v>
      </c>
      <c r="F755" s="2" t="s">
        <v>1869</v>
      </c>
      <c r="G755" s="8" t="str">
        <f>IF(COUNTIF('Dam Lines'!A:A,D755)&gt;0,"Yes","No")</f>
        <v>No</v>
      </c>
      <c r="H755" s="14" t="s">
        <v>1742</v>
      </c>
      <c r="I755" s="8" t="str">
        <f t="array" ref="I755">IF(G755="Yes",XLOOKUP(D755,'Dam Lines'!A:A,'Dam Lines'!J:J),"")</f>
        <v/>
      </c>
    </row>
    <row r="756" hidden="1">
      <c r="A756" s="11">
        <v>3.0</v>
      </c>
      <c r="B756" s="3" t="s">
        <v>2006</v>
      </c>
      <c r="C756" s="2" t="s">
        <v>1798</v>
      </c>
      <c r="D756" s="2" t="s">
        <v>459</v>
      </c>
      <c r="E756" s="2" t="s">
        <v>2036</v>
      </c>
      <c r="F756" s="2" t="s">
        <v>1869</v>
      </c>
      <c r="G756" s="8" t="str">
        <f>IF(COUNTIF('Dam Lines'!A:A,D756)&gt;0,"Yes","No")</f>
        <v>Yes</v>
      </c>
      <c r="H756" s="14" t="s">
        <v>1742</v>
      </c>
      <c r="I756" s="8" t="str">
        <f t="array" ref="I756">IF(G756="Yes",XLOOKUP(D756,'Dam Lines'!A:A,'Dam Lines'!J:J),"")</f>
        <v>NEVADA II</v>
      </c>
    </row>
    <row r="757" hidden="1">
      <c r="A757" s="11">
        <v>4.0</v>
      </c>
      <c r="B757" s="3" t="s">
        <v>2222</v>
      </c>
      <c r="C757" s="2" t="s">
        <v>1757</v>
      </c>
      <c r="D757" s="2" t="s">
        <v>248</v>
      </c>
      <c r="E757" s="2" t="s">
        <v>2036</v>
      </c>
      <c r="F757" s="2" t="s">
        <v>1869</v>
      </c>
      <c r="G757" s="8" t="str">
        <f>IF(COUNTIF('Dam Lines'!A:A,D757)&gt;0,"Yes","No")</f>
        <v>Yes</v>
      </c>
      <c r="H757" s="14" t="s">
        <v>1742</v>
      </c>
      <c r="I757" s="8" t="str">
        <f t="array" ref="I757">IF(G757="Yes",XLOOKUP(D757,'Dam Lines'!A:A,'Dam Lines'!J:J),"")</f>
        <v>JELBA</v>
      </c>
    </row>
    <row r="758" hidden="1">
      <c r="A758" s="11">
        <v>5.0</v>
      </c>
      <c r="B758" s="3" t="s">
        <v>2124</v>
      </c>
      <c r="C758" s="2" t="s">
        <v>1798</v>
      </c>
      <c r="D758" s="2" t="s">
        <v>122</v>
      </c>
      <c r="E758" s="2" t="s">
        <v>2036</v>
      </c>
      <c r="F758" s="2" t="s">
        <v>1869</v>
      </c>
      <c r="G758" s="8" t="str">
        <f>IF(COUNTIF('Dam Lines'!A:A,D758)&gt;0,"Yes","No")</f>
        <v>Yes</v>
      </c>
      <c r="H758" s="14" t="s">
        <v>1742</v>
      </c>
      <c r="I758" s="8" t="str">
        <f t="array" ref="I758">IF(G758="Yes",XLOOKUP(D758,'Dam Lines'!A:A,'Dam Lines'!J:J),"")</f>
        <v>NEVADA II</v>
      </c>
    </row>
    <row r="759" hidden="1">
      <c r="A759" s="11">
        <v>6.0</v>
      </c>
      <c r="B759" s="3" t="s">
        <v>2008</v>
      </c>
      <c r="C759" s="2" t="s">
        <v>1798</v>
      </c>
      <c r="D759" s="2" t="s">
        <v>509</v>
      </c>
      <c r="E759" s="2" t="s">
        <v>2036</v>
      </c>
      <c r="F759" s="2" t="s">
        <v>1869</v>
      </c>
      <c r="G759" s="8" t="str">
        <f>IF(COUNTIF('Dam Lines'!A:A,D759)&gt;0,"Yes","No")</f>
        <v>Yes</v>
      </c>
      <c r="H759" s="14" t="s">
        <v>1742</v>
      </c>
      <c r="I759" s="8" t="str">
        <f t="array" ref="I759">IF(G759="Yes",XLOOKUP(D759,'Dam Lines'!A:A,'Dam Lines'!J:J),"")</f>
        <v>FATMA</v>
      </c>
    </row>
    <row r="760" hidden="1">
      <c r="A760" s="11">
        <v>7.0</v>
      </c>
      <c r="B760" s="3" t="s">
        <v>2121</v>
      </c>
      <c r="C760" s="2" t="s">
        <v>2122</v>
      </c>
      <c r="D760" s="2" t="s">
        <v>2123</v>
      </c>
      <c r="E760" s="2" t="s">
        <v>2036</v>
      </c>
      <c r="F760" s="2" t="s">
        <v>1869</v>
      </c>
      <c r="G760" s="8" t="str">
        <f>IF(COUNTIF('Dam Lines'!A:A,D760)&gt;0,"Yes","No")</f>
        <v>No</v>
      </c>
      <c r="H760" s="14" t="s">
        <v>1742</v>
      </c>
      <c r="I760" s="8" t="str">
        <f t="array" ref="I760">IF(G760="Yes",XLOOKUP(D760,'Dam Lines'!A:A,'Dam Lines'!J:J),"")</f>
        <v/>
      </c>
    </row>
    <row r="761" hidden="1">
      <c r="A761" s="11">
        <v>8.0</v>
      </c>
      <c r="B761" s="3" t="s">
        <v>1966</v>
      </c>
      <c r="C761" s="2" t="s">
        <v>1861</v>
      </c>
      <c r="D761" s="2" t="s">
        <v>130</v>
      </c>
      <c r="E761" s="2" t="s">
        <v>2036</v>
      </c>
      <c r="F761" s="2" t="s">
        <v>1869</v>
      </c>
      <c r="G761" s="8" t="str">
        <f>IF(COUNTIF('Dam Lines'!A:A,D761)&gt;0,"Yes","No")</f>
        <v>Yes</v>
      </c>
      <c r="H761" s="14" t="s">
        <v>1742</v>
      </c>
      <c r="I761" s="8" t="str">
        <f t="array" ref="I761">IF(G761="Yes",XLOOKUP(D761,'Dam Lines'!A:A,'Dam Lines'!J:J),"")</f>
        <v>QUINE</v>
      </c>
    </row>
    <row r="762" hidden="1">
      <c r="A762" s="11">
        <v>9.0</v>
      </c>
      <c r="B762" s="3" t="s">
        <v>2203</v>
      </c>
      <c r="C762" s="2" t="s">
        <v>1962</v>
      </c>
      <c r="D762" s="2" t="s">
        <v>347</v>
      </c>
      <c r="E762" s="2" t="s">
        <v>2036</v>
      </c>
      <c r="F762" s="2" t="s">
        <v>1869</v>
      </c>
      <c r="G762" s="8" t="str">
        <f>IF(COUNTIF('Dam Lines'!A:A,D762)&gt;0,"Yes","No")</f>
        <v>Yes</v>
      </c>
      <c r="H762" s="14" t="s">
        <v>1742</v>
      </c>
      <c r="I762" s="8" t="str">
        <f t="array" ref="I762">IF(G762="Yes",XLOOKUP(D762,'Dam Lines'!A:A,'Dam Lines'!J:J),"")</f>
        <v>MADOU</v>
      </c>
    </row>
    <row r="763" hidden="1">
      <c r="A763" s="11">
        <v>10.0</v>
      </c>
      <c r="B763" s="3" t="s">
        <v>2313</v>
      </c>
      <c r="C763" s="2" t="s">
        <v>2314</v>
      </c>
      <c r="D763" s="2" t="s">
        <v>2315</v>
      </c>
      <c r="E763" s="2" t="s">
        <v>2036</v>
      </c>
      <c r="F763" s="2" t="s">
        <v>1869</v>
      </c>
      <c r="G763" s="8" t="str">
        <f>IF(COUNTIF('Dam Lines'!A:A,D763)&gt;0,"Yes","No")</f>
        <v>No</v>
      </c>
      <c r="H763" s="14" t="s">
        <v>1742</v>
      </c>
      <c r="I763" s="8" t="str">
        <f t="array" ref="I763">IF(G763="Yes",XLOOKUP(D763,'Dam Lines'!A:A,'Dam Lines'!J:J),"")</f>
        <v/>
      </c>
    </row>
    <row r="764" hidden="1">
      <c r="A764" s="11">
        <v>11.0</v>
      </c>
      <c r="B764" s="3" t="s">
        <v>2316</v>
      </c>
      <c r="C764" s="2" t="s">
        <v>1774</v>
      </c>
      <c r="D764" s="2" t="s">
        <v>667</v>
      </c>
      <c r="E764" s="2" t="s">
        <v>2036</v>
      </c>
      <c r="F764" s="2" t="s">
        <v>1869</v>
      </c>
      <c r="G764" s="8" t="str">
        <f>IF(COUNTIF('Dam Lines'!A:A,D764)&gt;0,"Yes","No")</f>
        <v>Yes</v>
      </c>
      <c r="H764" s="14" t="s">
        <v>1742</v>
      </c>
      <c r="I764" s="8" t="str">
        <f t="array" ref="I764">IF(G764="Yes",XLOOKUP(D764,'Dam Lines'!A:A,'Dam Lines'!J:J),"")</f>
        <v>MAJORCA DE WASHOE</v>
      </c>
    </row>
    <row r="765" hidden="1">
      <c r="A765" s="11">
        <v>12.0</v>
      </c>
      <c r="B765" s="3" t="s">
        <v>2282</v>
      </c>
      <c r="C765" s="2" t="s">
        <v>2280</v>
      </c>
      <c r="D765" s="2" t="s">
        <v>2283</v>
      </c>
      <c r="E765" s="2" t="s">
        <v>2036</v>
      </c>
      <c r="F765" s="2" t="s">
        <v>1869</v>
      </c>
      <c r="G765" s="8" t="str">
        <f>IF(COUNTIF('Dam Lines'!A:A,D765)&gt;0,"Yes","No")</f>
        <v>No</v>
      </c>
      <c r="H765" s="14" t="s">
        <v>1742</v>
      </c>
      <c r="I765" s="8" t="str">
        <f t="array" ref="I765">IF(G765="Yes",XLOOKUP(D765,'Dam Lines'!A:A,'Dam Lines'!J:J),"")</f>
        <v/>
      </c>
    </row>
    <row r="766" hidden="1">
      <c r="A766" s="11">
        <v>13.0</v>
      </c>
      <c r="B766" s="3" t="s">
        <v>2317</v>
      </c>
      <c r="C766" s="2" t="s">
        <v>2318</v>
      </c>
      <c r="D766" s="2" t="s">
        <v>1033</v>
      </c>
      <c r="E766" s="2" t="s">
        <v>2036</v>
      </c>
      <c r="F766" s="2" t="s">
        <v>1869</v>
      </c>
      <c r="G766" s="8" t="str">
        <f>IF(COUNTIF('Dam Lines'!A:A,D766)&gt;0,"Yes","No")</f>
        <v>Yes</v>
      </c>
      <c r="H766" s="14" t="s">
        <v>1742</v>
      </c>
      <c r="I766" s="8" t="str">
        <f t="array" ref="I766">IF(G766="Yes",XLOOKUP(D766,'Dam Lines'!A:A,'Dam Lines'!J:J),"")</f>
        <v>ARRAGONDA</v>
      </c>
    </row>
    <row r="767" hidden="1">
      <c r="A767" s="11">
        <v>14.0</v>
      </c>
      <c r="B767" s="3" t="s">
        <v>2319</v>
      </c>
      <c r="C767" s="2" t="s">
        <v>2285</v>
      </c>
      <c r="D767" s="2" t="s">
        <v>2320</v>
      </c>
      <c r="E767" s="2" t="s">
        <v>2036</v>
      </c>
      <c r="F767" s="2" t="s">
        <v>1869</v>
      </c>
      <c r="G767" s="8" t="str">
        <f>IF(COUNTIF('Dam Lines'!A:A,D767)&gt;0,"Yes","No")</f>
        <v>No</v>
      </c>
      <c r="H767" s="14" t="s">
        <v>1742</v>
      </c>
      <c r="I767" s="8" t="str">
        <f t="array" ref="I767">IF(G767="Yes",XLOOKUP(D767,'Dam Lines'!A:A,'Dam Lines'!J:J),"")</f>
        <v/>
      </c>
    </row>
    <row r="768" hidden="1">
      <c r="A768" s="11">
        <v>1.0</v>
      </c>
      <c r="B768" s="3" t="s">
        <v>1822</v>
      </c>
      <c r="C768" s="2" t="s">
        <v>1823</v>
      </c>
      <c r="D768" s="2" t="s">
        <v>1152</v>
      </c>
      <c r="E768" s="4" t="s">
        <v>2321</v>
      </c>
      <c r="F768" s="4" t="s">
        <v>1869</v>
      </c>
      <c r="G768" s="8" t="str">
        <f>IF(COUNTIF('Dam Lines'!A:A,D768)&gt;0,"Yes","No")</f>
        <v>Yes</v>
      </c>
      <c r="H768" s="14" t="s">
        <v>1742</v>
      </c>
      <c r="I768" s="8" t="str">
        <f t="array" ref="I768">IF(G768="Yes",XLOOKUP(D768,'Dam Lines'!A:A,'Dam Lines'!J:J),"")</f>
        <v>BUHTA</v>
      </c>
    </row>
    <row r="769" hidden="1">
      <c r="A769" s="11">
        <v>2.0</v>
      </c>
      <c r="B769" s="3" t="s">
        <v>2231</v>
      </c>
      <c r="C769" s="2" t="s">
        <v>1768</v>
      </c>
      <c r="D769" s="2" t="s">
        <v>1375</v>
      </c>
      <c r="E769" s="2" t="s">
        <v>2321</v>
      </c>
      <c r="F769" s="2" t="s">
        <v>1869</v>
      </c>
      <c r="G769" s="8" t="str">
        <f>IF(COUNTIF('Dam Lines'!A:A,D769)&gt;0,"Yes","No")</f>
        <v>Yes</v>
      </c>
      <c r="H769" s="14" t="s">
        <v>1742</v>
      </c>
      <c r="I769" s="8" t="str">
        <f t="array" ref="I769">IF(G769="Yes",XLOOKUP(D769,'Dam Lines'!A:A,'Dam Lines'!J:J),"")</f>
        <v>WARZANA DE DYMON</v>
      </c>
    </row>
    <row r="770" hidden="1">
      <c r="A770" s="11">
        <v>3.0</v>
      </c>
      <c r="B770" s="3" t="s">
        <v>2322</v>
      </c>
      <c r="C770" s="2" t="s">
        <v>2198</v>
      </c>
      <c r="D770" s="2" t="s">
        <v>302</v>
      </c>
      <c r="E770" s="2" t="s">
        <v>2321</v>
      </c>
      <c r="F770" s="2" t="s">
        <v>1869</v>
      </c>
      <c r="G770" s="8" t="str">
        <f>IF(COUNTIF('Dam Lines'!A:A,D770)&gt;0,"Yes","No")</f>
        <v>Yes</v>
      </c>
      <c r="H770" s="14" t="s">
        <v>1742</v>
      </c>
      <c r="I770" s="8" t="str">
        <f t="array" ref="I770">IF(G770="Yes",XLOOKUP(D770,'Dam Lines'!A:A,'Dam Lines'!J:J),"")</f>
        <v>FATMA</v>
      </c>
    </row>
    <row r="771" hidden="1">
      <c r="A771" s="11">
        <v>4.0</v>
      </c>
      <c r="B771" s="3" t="s">
        <v>2201</v>
      </c>
      <c r="C771" s="2" t="s">
        <v>2202</v>
      </c>
      <c r="D771" s="2" t="s">
        <v>981</v>
      </c>
      <c r="E771" s="2" t="s">
        <v>2321</v>
      </c>
      <c r="F771" s="2" t="s">
        <v>1869</v>
      </c>
      <c r="G771" s="8" t="str">
        <f>IF(COUNTIF('Dam Lines'!A:A,D771)&gt;0,"Yes","No")</f>
        <v>Yes</v>
      </c>
      <c r="H771" s="14" t="s">
        <v>1742</v>
      </c>
      <c r="I771" s="8" t="str">
        <f t="array" ref="I771">IF(G771="Yes",XLOOKUP(D771,'Dam Lines'!A:A,'Dam Lines'!J:J),"")</f>
        <v>FATMA</v>
      </c>
    </row>
    <row r="772" hidden="1">
      <c r="A772" s="11">
        <v>5.0</v>
      </c>
      <c r="B772" s="3" t="s">
        <v>1893</v>
      </c>
      <c r="C772" s="2" t="s">
        <v>1894</v>
      </c>
      <c r="D772" s="2" t="s">
        <v>1895</v>
      </c>
      <c r="E772" s="2" t="s">
        <v>2321</v>
      </c>
      <c r="F772" s="2" t="s">
        <v>1869</v>
      </c>
      <c r="G772" s="8" t="str">
        <f>IF(COUNTIF('Dam Lines'!A:A,D772)&gt;0,"Yes","No")</f>
        <v>No</v>
      </c>
      <c r="H772" s="14" t="s">
        <v>1761</v>
      </c>
      <c r="I772" s="8" t="str">
        <f t="array" ref="I772">IF(G772="Yes",XLOOKUP(D772,'Dam Lines'!A:A,'Dam Lines'!J:J),"")</f>
        <v/>
      </c>
    </row>
    <row r="773" hidden="1">
      <c r="A773" s="11">
        <v>6.0</v>
      </c>
      <c r="B773" s="3" t="s">
        <v>2242</v>
      </c>
      <c r="C773" s="2" t="s">
        <v>2243</v>
      </c>
      <c r="D773" s="2" t="s">
        <v>2244</v>
      </c>
      <c r="E773" s="2" t="s">
        <v>2321</v>
      </c>
      <c r="F773" s="2" t="s">
        <v>1869</v>
      </c>
      <c r="G773" s="8" t="str">
        <f>IF(COUNTIF('Dam Lines'!A:A,D773)&gt;0,"Yes","No")</f>
        <v>No</v>
      </c>
      <c r="H773" s="14" t="s">
        <v>1742</v>
      </c>
      <c r="I773" s="8" t="str">
        <f t="array" ref="I773">IF(G773="Yes",XLOOKUP(D773,'Dam Lines'!A:A,'Dam Lines'!J:J),"")</f>
        <v/>
      </c>
    </row>
    <row r="774" hidden="1">
      <c r="A774" s="11">
        <v>7.0</v>
      </c>
      <c r="B774" s="3" t="s">
        <v>2323</v>
      </c>
      <c r="C774" s="2" t="s">
        <v>1878</v>
      </c>
      <c r="D774" s="2" t="s">
        <v>2246</v>
      </c>
      <c r="E774" s="2" t="s">
        <v>2321</v>
      </c>
      <c r="F774" s="2" t="s">
        <v>1869</v>
      </c>
      <c r="G774" s="8" t="str">
        <f>IF(COUNTIF('Dam Lines'!A:A,D774)&gt;0,"Yes","No")</f>
        <v>No</v>
      </c>
      <c r="H774" s="14" t="s">
        <v>1761</v>
      </c>
      <c r="I774" s="8" t="str">
        <f t="array" ref="I774">IF(G774="Yes",XLOOKUP(D774,'Dam Lines'!A:A,'Dam Lines'!J:J),"")</f>
        <v/>
      </c>
    </row>
    <row r="775" hidden="1">
      <c r="A775" s="11">
        <v>8.0</v>
      </c>
      <c r="B775" s="3" t="s">
        <v>2324</v>
      </c>
      <c r="C775" s="2" t="s">
        <v>2314</v>
      </c>
      <c r="D775" s="2" t="s">
        <v>2325</v>
      </c>
      <c r="E775" s="2" t="s">
        <v>2321</v>
      </c>
      <c r="F775" s="2" t="s">
        <v>1869</v>
      </c>
      <c r="G775" s="8" t="str">
        <f>IF(COUNTIF('Dam Lines'!A:A,D775)&gt;0,"Yes","No")</f>
        <v>No</v>
      </c>
      <c r="H775" s="14" t="s">
        <v>1742</v>
      </c>
      <c r="I775" s="8" t="str">
        <f t="array" ref="I775">IF(G775="Yes",XLOOKUP(D775,'Dam Lines'!A:A,'Dam Lines'!J:J),"")</f>
        <v/>
      </c>
    </row>
    <row r="776" hidden="1">
      <c r="A776" s="11">
        <v>1.0</v>
      </c>
      <c r="B776" s="3" t="s">
        <v>1805</v>
      </c>
      <c r="C776" s="2" t="s">
        <v>1806</v>
      </c>
      <c r="D776" s="2" t="s">
        <v>1807</v>
      </c>
      <c r="E776" s="4" t="s">
        <v>1740</v>
      </c>
      <c r="F776" s="4" t="s">
        <v>1869</v>
      </c>
      <c r="G776" s="8" t="str">
        <f>IF(COUNTIF('Dam Lines'!A:A,D776)&gt;0,"Yes","No")</f>
        <v>No</v>
      </c>
      <c r="H776" s="14" t="s">
        <v>1742</v>
      </c>
      <c r="I776" s="8" t="str">
        <f t="array" ref="I776">IF(G776="Yes",XLOOKUP(D776,'Dam Lines'!A:A,'Dam Lines'!J:J),"")</f>
        <v/>
      </c>
    </row>
    <row r="777" hidden="1">
      <c r="A777" s="11">
        <v>2.0</v>
      </c>
      <c r="B777" s="3" t="s">
        <v>1877</v>
      </c>
      <c r="C777" s="2" t="s">
        <v>1878</v>
      </c>
      <c r="D777" s="2" t="s">
        <v>1879</v>
      </c>
      <c r="E777" s="2" t="s">
        <v>1740</v>
      </c>
      <c r="F777" s="2" t="s">
        <v>1869</v>
      </c>
      <c r="G777" s="8" t="str">
        <f>IF(COUNTIF('Dam Lines'!A:A,D777)&gt;0,"Yes","No")</f>
        <v>No</v>
      </c>
      <c r="H777" s="14" t="s">
        <v>1761</v>
      </c>
      <c r="I777" s="8" t="str">
        <f t="array" ref="I777">IF(G777="Yes",XLOOKUP(D777,'Dam Lines'!A:A,'Dam Lines'!J:J),"")</f>
        <v/>
      </c>
    </row>
    <row r="778" hidden="1">
      <c r="A778" s="11">
        <v>3.0</v>
      </c>
      <c r="B778" s="3" t="s">
        <v>2326</v>
      </c>
      <c r="C778" s="2" t="s">
        <v>1849</v>
      </c>
      <c r="D778" s="2" t="s">
        <v>2327</v>
      </c>
      <c r="E778" s="2" t="s">
        <v>1740</v>
      </c>
      <c r="F778" s="2" t="s">
        <v>1869</v>
      </c>
      <c r="G778" s="8" t="str">
        <f>IF(COUNTIF('Dam Lines'!A:A,D778)&gt;0,"Yes","No")</f>
        <v>No</v>
      </c>
      <c r="H778" s="14" t="s">
        <v>1742</v>
      </c>
      <c r="I778" s="8" t="str">
        <f t="array" ref="I778">IF(G778="Yes",XLOOKUP(D778,'Dam Lines'!A:A,'Dam Lines'!J:J),"")</f>
        <v/>
      </c>
    </row>
    <row r="779" hidden="1">
      <c r="A779" s="11">
        <v>4.0</v>
      </c>
      <c r="B779" s="3" t="s">
        <v>1882</v>
      </c>
      <c r="C779" s="2" t="s">
        <v>1798</v>
      </c>
      <c r="D779" s="2" t="s">
        <v>99</v>
      </c>
      <c r="E779" s="2" t="s">
        <v>1740</v>
      </c>
      <c r="F779" s="2" t="s">
        <v>1869</v>
      </c>
      <c r="G779" s="8" t="str">
        <f>IF(COUNTIF('Dam Lines'!A:A,D779)&gt;0,"Yes","No")</f>
        <v>Yes</v>
      </c>
      <c r="H779" s="14" t="s">
        <v>1742</v>
      </c>
      <c r="I779" s="8" t="str">
        <f t="array" ref="I779">IF(G779="Yes",XLOOKUP(D779,'Dam Lines'!A:A,'Dam Lines'!J:J),"")</f>
        <v>HALAZOUNA</v>
      </c>
    </row>
    <row r="780" hidden="1">
      <c r="A780" s="11">
        <v>5.0</v>
      </c>
      <c r="B780" s="3" t="s">
        <v>2113</v>
      </c>
      <c r="C780" s="2" t="s">
        <v>1798</v>
      </c>
      <c r="D780" s="2" t="s">
        <v>363</v>
      </c>
      <c r="E780" s="2" t="s">
        <v>1740</v>
      </c>
      <c r="F780" s="2" t="s">
        <v>1869</v>
      </c>
      <c r="G780" s="8" t="str">
        <f>IF(COUNTIF('Dam Lines'!A:A,D780)&gt;0,"Yes","No")</f>
        <v>Yes</v>
      </c>
      <c r="H780" s="14" t="s">
        <v>1742</v>
      </c>
      <c r="I780" s="8" t="str">
        <f t="array" ref="I780">IF(G780="Yes",XLOOKUP(D780,'Dam Lines'!A:A,'Dam Lines'!J:J),"")</f>
        <v>MADOU</v>
      </c>
    </row>
    <row r="781" hidden="1">
      <c r="A781" s="11">
        <v>6.0</v>
      </c>
      <c r="B781" s="3" t="s">
        <v>1977</v>
      </c>
      <c r="C781" s="2" t="s">
        <v>1798</v>
      </c>
      <c r="D781" s="2" t="s">
        <v>1978</v>
      </c>
      <c r="E781" s="2" t="s">
        <v>1740</v>
      </c>
      <c r="F781" s="2" t="s">
        <v>1869</v>
      </c>
      <c r="G781" s="8" t="str">
        <f>IF(COUNTIF('Dam Lines'!A:A,D781)&gt;0,"Yes","No")</f>
        <v>No</v>
      </c>
      <c r="H781" s="14" t="s">
        <v>1742</v>
      </c>
      <c r="I781" s="8" t="str">
        <f t="array" ref="I781">IF(G781="Yes",XLOOKUP(D781,'Dam Lines'!A:A,'Dam Lines'!J:J),"")</f>
        <v/>
      </c>
    </row>
    <row r="782" hidden="1">
      <c r="A782" s="11">
        <v>7.0</v>
      </c>
      <c r="B782" s="3" t="s">
        <v>2097</v>
      </c>
      <c r="C782" s="2" t="s">
        <v>1798</v>
      </c>
      <c r="D782" s="2" t="s">
        <v>693</v>
      </c>
      <c r="E782" s="2" t="s">
        <v>1740</v>
      </c>
      <c r="F782" s="2" t="s">
        <v>1869</v>
      </c>
      <c r="G782" s="8" t="str">
        <f>IF(COUNTIF('Dam Lines'!A:A,D782)&gt;0,"Yes","No")</f>
        <v>Yes</v>
      </c>
      <c r="H782" s="14" t="s">
        <v>1761</v>
      </c>
      <c r="I782" s="8" t="str">
        <f t="array" ref="I782">IF(G782="Yes",XLOOKUP(D782,'Dam Lines'!A:A,'Dam Lines'!J:J),"")</f>
        <v>QUITAINE</v>
      </c>
    </row>
    <row r="783" hidden="1">
      <c r="A783" s="11">
        <v>8.0</v>
      </c>
      <c r="B783" s="3" t="s">
        <v>2328</v>
      </c>
      <c r="C783" s="2" t="s">
        <v>1927</v>
      </c>
      <c r="D783" s="2" t="s">
        <v>2329</v>
      </c>
      <c r="E783" s="2" t="s">
        <v>1740</v>
      </c>
      <c r="F783" s="2" t="s">
        <v>1869</v>
      </c>
      <c r="G783" s="8" t="str">
        <f>IF(COUNTIF('Dam Lines'!A:A,D783)&gt;0,"Yes","No")</f>
        <v>No</v>
      </c>
      <c r="H783" s="14" t="s">
        <v>1742</v>
      </c>
      <c r="I783" s="8" t="str">
        <f t="array" ref="I783">IF(G783="Yes",XLOOKUP(D783,'Dam Lines'!A:A,'Dam Lines'!J:J),"")</f>
        <v/>
      </c>
    </row>
    <row r="784" hidden="1">
      <c r="A784" s="11">
        <v>9.0</v>
      </c>
      <c r="B784" s="3" t="s">
        <v>2273</v>
      </c>
      <c r="C784" s="2" t="s">
        <v>1791</v>
      </c>
      <c r="D784" s="2" t="s">
        <v>862</v>
      </c>
      <c r="E784" s="2" t="s">
        <v>1740</v>
      </c>
      <c r="F784" s="2" t="s">
        <v>1869</v>
      </c>
      <c r="G784" s="8" t="str">
        <f>IF(COUNTIF('Dam Lines'!A:A,D784)&gt;0,"Yes","No")</f>
        <v>No</v>
      </c>
      <c r="H784" s="14" t="s">
        <v>1742</v>
      </c>
      <c r="I784" s="8" t="str">
        <f t="array" ref="I784">IF(G784="Yes",XLOOKUP(D784,'Dam Lines'!A:A,'Dam Lines'!J:J),"")</f>
        <v/>
      </c>
    </row>
    <row r="785" hidden="1">
      <c r="A785" s="11">
        <v>10.0</v>
      </c>
      <c r="B785" s="3" t="s">
        <v>1857</v>
      </c>
      <c r="C785" s="2" t="s">
        <v>1774</v>
      </c>
      <c r="D785" s="2" t="s">
        <v>476</v>
      </c>
      <c r="E785" s="2" t="s">
        <v>1740</v>
      </c>
      <c r="F785" s="2" t="s">
        <v>1869</v>
      </c>
      <c r="G785" s="8" t="str">
        <f>IF(COUNTIF('Dam Lines'!A:A,D785)&gt;0,"Yes","No")</f>
        <v>Yes</v>
      </c>
      <c r="H785" s="14" t="s">
        <v>1742</v>
      </c>
      <c r="I785" s="8" t="str">
        <f t="array" ref="I785">IF(G785="Yes",XLOOKUP(D785,'Dam Lines'!A:A,'Dam Lines'!J:J),"")</f>
        <v>ESTERELLA</v>
      </c>
    </row>
    <row r="786" hidden="1">
      <c r="A786" s="11">
        <v>11.0</v>
      </c>
      <c r="B786" s="3" t="s">
        <v>2330</v>
      </c>
      <c r="C786" s="2" t="s">
        <v>1927</v>
      </c>
      <c r="D786" s="2" t="s">
        <v>2331</v>
      </c>
      <c r="E786" s="2" t="s">
        <v>1740</v>
      </c>
      <c r="F786" s="2" t="s">
        <v>1869</v>
      </c>
      <c r="G786" s="8" t="str">
        <f>IF(COUNTIF('Dam Lines'!A:A,D786)&gt;0,"Yes","No")</f>
        <v>No</v>
      </c>
      <c r="H786" s="14" t="s">
        <v>1761</v>
      </c>
      <c r="I786" s="8" t="str">
        <f t="array" ref="I786">IF(G786="Yes",XLOOKUP(D786,'Dam Lines'!A:A,'Dam Lines'!J:J),"")</f>
        <v/>
      </c>
    </row>
    <row r="787" hidden="1">
      <c r="A787" s="11">
        <v>1.0</v>
      </c>
      <c r="B787" s="3" t="s">
        <v>1989</v>
      </c>
      <c r="C787" s="2" t="s">
        <v>1920</v>
      </c>
      <c r="D787" s="2" t="s">
        <v>79</v>
      </c>
      <c r="E787" s="4" t="s">
        <v>1779</v>
      </c>
      <c r="F787" s="4" t="s">
        <v>1741</v>
      </c>
      <c r="G787" s="8" t="str">
        <f>IF(COUNTIF('Dam Lines'!A:A,D787)&gt;0,"Yes","No")</f>
        <v>Yes</v>
      </c>
      <c r="H787" s="14" t="s">
        <v>1742</v>
      </c>
      <c r="I787" s="8" t="str">
        <f t="array" ref="I787">IF(G787="Yes",XLOOKUP(D787,'Dam Lines'!A:A,'Dam Lines'!J:J),"")</f>
        <v>WIKINGS STREAK</v>
      </c>
    </row>
    <row r="788" hidden="1">
      <c r="A788" s="11">
        <v>2.0</v>
      </c>
      <c r="B788" s="3" t="s">
        <v>2154</v>
      </c>
      <c r="C788" s="2" t="s">
        <v>2085</v>
      </c>
      <c r="D788" s="2" t="s">
        <v>2155</v>
      </c>
      <c r="E788" s="2" t="s">
        <v>1779</v>
      </c>
      <c r="F788" s="2" t="s">
        <v>1741</v>
      </c>
      <c r="G788" s="8" t="str">
        <f>IF(COUNTIF('Dam Lines'!A:A,D788)&gt;0,"Yes","No")</f>
        <v>No</v>
      </c>
      <c r="H788" s="14" t="s">
        <v>1742</v>
      </c>
      <c r="I788" s="8" t="str">
        <f t="array" ref="I788">IF(G788="Yes",XLOOKUP(D788,'Dam Lines'!A:A,'Dam Lines'!J:J),"")</f>
        <v/>
      </c>
    </row>
    <row r="789" hidden="1">
      <c r="A789" s="11">
        <v>3.0</v>
      </c>
      <c r="B789" s="3" t="s">
        <v>1872</v>
      </c>
      <c r="C789" s="2" t="s">
        <v>1768</v>
      </c>
      <c r="D789" s="2" t="s">
        <v>1873</v>
      </c>
      <c r="E789" s="2" t="s">
        <v>1779</v>
      </c>
      <c r="F789" s="2" t="s">
        <v>1741</v>
      </c>
      <c r="G789" s="8" t="str">
        <f>IF(COUNTIF('Dam Lines'!A:A,D789)&gt;0,"Yes","No")</f>
        <v>No</v>
      </c>
      <c r="H789" s="14" t="s">
        <v>1742</v>
      </c>
      <c r="I789" s="8" t="str">
        <f t="array" ref="I789">IF(G789="Yes",XLOOKUP(D789,'Dam Lines'!A:A,'Dam Lines'!J:J),"")</f>
        <v/>
      </c>
    </row>
    <row r="790" hidden="1">
      <c r="A790" s="11">
        <v>4.0</v>
      </c>
      <c r="B790" s="3" t="s">
        <v>1940</v>
      </c>
      <c r="C790" s="2" t="s">
        <v>1941</v>
      </c>
      <c r="D790" s="2" t="s">
        <v>174</v>
      </c>
      <c r="E790" s="2" t="s">
        <v>1779</v>
      </c>
      <c r="F790" s="2" t="s">
        <v>1741</v>
      </c>
      <c r="G790" s="8" t="str">
        <f>IF(COUNTIF('Dam Lines'!A:A,D790)&gt;0,"Yes","No")</f>
        <v>Yes</v>
      </c>
      <c r="H790" s="14" t="s">
        <v>1742</v>
      </c>
      <c r="I790" s="8" t="str">
        <f t="array" ref="I790">IF(G790="Yes",XLOOKUP(D790,'Dam Lines'!A:A,'Dam Lines'!J:J),"")</f>
        <v>DAHSHUR</v>
      </c>
    </row>
    <row r="791" hidden="1">
      <c r="A791" s="11">
        <v>5.0</v>
      </c>
      <c r="B791" s="3" t="s">
        <v>1919</v>
      </c>
      <c r="C791" s="2" t="s">
        <v>1920</v>
      </c>
      <c r="D791" s="2" t="s">
        <v>1921</v>
      </c>
      <c r="E791" s="2" t="s">
        <v>1779</v>
      </c>
      <c r="F791" s="2" t="s">
        <v>1741</v>
      </c>
      <c r="G791" s="8" t="str">
        <f>IF(COUNTIF('Dam Lines'!A:A,D791)&gt;0,"Yes","No")</f>
        <v>No</v>
      </c>
      <c r="H791" s="14" t="s">
        <v>1742</v>
      </c>
      <c r="I791" s="8" t="str">
        <f t="array" ref="I791">IF(G791="Yes",XLOOKUP(D791,'Dam Lines'!A:A,'Dam Lines'!J:J),"")</f>
        <v/>
      </c>
    </row>
    <row r="792" hidden="1">
      <c r="A792" s="11">
        <v>6.0</v>
      </c>
      <c r="B792" s="3" t="s">
        <v>1929</v>
      </c>
      <c r="C792" s="2" t="s">
        <v>1768</v>
      </c>
      <c r="D792" s="2" t="s">
        <v>980</v>
      </c>
      <c r="E792" s="2" t="s">
        <v>1779</v>
      </c>
      <c r="F792" s="2" t="s">
        <v>1741</v>
      </c>
      <c r="G792" s="8" t="str">
        <f>IF(COUNTIF('Dam Lines'!A:A,D792)&gt;0,"Yes","No")</f>
        <v>Yes</v>
      </c>
      <c r="H792" s="14" t="s">
        <v>1742</v>
      </c>
      <c r="I792" s="8" t="str">
        <f t="array" ref="I792">IF(G792="Yes",XLOOKUP(D792,'Dam Lines'!A:A,'Dam Lines'!J:J),"")</f>
        <v>CAIDA</v>
      </c>
    </row>
    <row r="793" hidden="1">
      <c r="A793" s="11">
        <v>7.0</v>
      </c>
      <c r="B793" s="3" t="s">
        <v>2146</v>
      </c>
      <c r="C793" s="2" t="s">
        <v>1757</v>
      </c>
      <c r="D793" s="2" t="s">
        <v>898</v>
      </c>
      <c r="E793" s="2" t="s">
        <v>1779</v>
      </c>
      <c r="F793" s="2" t="s">
        <v>1741</v>
      </c>
      <c r="G793" s="8" t="str">
        <f>IF(COUNTIF('Dam Lines'!A:A,D793)&gt;0,"Yes","No")</f>
        <v>No</v>
      </c>
      <c r="H793" s="14" t="s">
        <v>1742</v>
      </c>
      <c r="I793" s="8" t="str">
        <f t="array" ref="I793">IF(G793="Yes",XLOOKUP(D793,'Dam Lines'!A:A,'Dam Lines'!J:J),"")</f>
        <v/>
      </c>
    </row>
    <row r="794" hidden="1">
      <c r="A794" s="11">
        <v>8.0</v>
      </c>
      <c r="B794" s="3" t="s">
        <v>1848</v>
      </c>
      <c r="C794" s="2" t="s">
        <v>1849</v>
      </c>
      <c r="D794" s="2" t="s">
        <v>1850</v>
      </c>
      <c r="E794" s="2" t="s">
        <v>1779</v>
      </c>
      <c r="F794" s="2" t="s">
        <v>1741</v>
      </c>
      <c r="G794" s="8" t="str">
        <f>IF(COUNTIF('Dam Lines'!A:A,D794)&gt;0,"Yes","No")</f>
        <v>No</v>
      </c>
      <c r="H794" s="14" t="s">
        <v>1742</v>
      </c>
      <c r="I794" s="8" t="str">
        <f t="array" ref="I794">IF(G794="Yes",XLOOKUP(D794,'Dam Lines'!A:A,'Dam Lines'!J:J),"")</f>
        <v/>
      </c>
    </row>
    <row r="795" hidden="1">
      <c r="A795" s="11">
        <v>9.0</v>
      </c>
      <c r="B795" s="3" t="s">
        <v>1860</v>
      </c>
      <c r="C795" s="2" t="s">
        <v>1861</v>
      </c>
      <c r="D795" s="2" t="s">
        <v>1862</v>
      </c>
      <c r="E795" s="2" t="s">
        <v>1779</v>
      </c>
      <c r="F795" s="2" t="s">
        <v>1741</v>
      </c>
      <c r="G795" s="8" t="str">
        <f>IF(COUNTIF('Dam Lines'!A:A,D795)&gt;0,"Yes","No")</f>
        <v>No</v>
      </c>
      <c r="H795" s="14" t="s">
        <v>1742</v>
      </c>
      <c r="I795" s="8" t="str">
        <f t="array" ref="I795">IF(G795="Yes",XLOOKUP(D795,'Dam Lines'!A:A,'Dam Lines'!J:J),"")</f>
        <v/>
      </c>
    </row>
    <row r="796" hidden="1">
      <c r="A796" s="11">
        <v>10.0</v>
      </c>
      <c r="B796" s="3" t="s">
        <v>2017</v>
      </c>
      <c r="C796" s="2" t="s">
        <v>1798</v>
      </c>
      <c r="D796" s="2" t="s">
        <v>1900</v>
      </c>
      <c r="E796" s="2" t="s">
        <v>1779</v>
      </c>
      <c r="F796" s="2" t="s">
        <v>1741</v>
      </c>
      <c r="G796" s="8" t="str">
        <f>IF(COUNTIF('Dam Lines'!A:A,D796)&gt;0,"Yes","No")</f>
        <v>No</v>
      </c>
      <c r="H796" s="14" t="s">
        <v>1742</v>
      </c>
      <c r="I796" s="8" t="str">
        <f t="array" ref="I796">IF(G796="Yes",XLOOKUP(D796,'Dam Lines'!A:A,'Dam Lines'!J:J),"")</f>
        <v/>
      </c>
    </row>
    <row r="797" hidden="1">
      <c r="A797" s="11">
        <v>11.0</v>
      </c>
      <c r="B797" s="3" t="s">
        <v>1934</v>
      </c>
      <c r="C797" s="2" t="s">
        <v>1935</v>
      </c>
      <c r="D797" s="2" t="s">
        <v>297</v>
      </c>
      <c r="E797" s="2" t="s">
        <v>1779</v>
      </c>
      <c r="F797" s="2" t="s">
        <v>1741</v>
      </c>
      <c r="G797" s="8" t="str">
        <f>IF(COUNTIF('Dam Lines'!A:A,D797)&gt;0,"Yes","No")</f>
        <v>Yes</v>
      </c>
      <c r="H797" s="14" t="s">
        <v>1761</v>
      </c>
      <c r="I797" s="8" t="str">
        <f t="array" ref="I797">IF(G797="Yes",XLOOKUP(D797,'Dam Lines'!A:A,'Dam Lines'!J:J),"")</f>
        <v>BAKOURA</v>
      </c>
    </row>
    <row r="798" hidden="1">
      <c r="A798" s="11">
        <v>12.0</v>
      </c>
      <c r="B798" s="3" t="s">
        <v>1146</v>
      </c>
      <c r="C798" s="2" t="s">
        <v>1802</v>
      </c>
      <c r="D798" s="2" t="s">
        <v>1147</v>
      </c>
      <c r="E798" s="2" t="s">
        <v>1779</v>
      </c>
      <c r="F798" s="2" t="s">
        <v>1741</v>
      </c>
      <c r="G798" s="1" t="s">
        <v>1780</v>
      </c>
      <c r="H798" s="14" t="s">
        <v>1761</v>
      </c>
      <c r="I798" s="8" t="str">
        <f t="array" ref="I798">XLOOKUP(B798,'Dam Lines'!A:A,'Dam Lines'!J:J)</f>
        <v>FATMA</v>
      </c>
    </row>
    <row r="799" hidden="1">
      <c r="A799" s="11">
        <v>13.0</v>
      </c>
      <c r="B799" s="3" t="s">
        <v>2332</v>
      </c>
      <c r="C799" s="2" t="s">
        <v>1849</v>
      </c>
      <c r="D799" s="2" t="s">
        <v>2333</v>
      </c>
      <c r="E799" s="2" t="s">
        <v>1779</v>
      </c>
      <c r="F799" s="2" t="s">
        <v>1741</v>
      </c>
      <c r="G799" s="8" t="str">
        <f>IF(COUNTIF('Dam Lines'!A:A,D799)&gt;0,"Yes","No")</f>
        <v>No</v>
      </c>
      <c r="H799" s="14" t="s">
        <v>1742</v>
      </c>
      <c r="I799" s="8" t="str">
        <f t="array" ref="I799">IF(G799="Yes",XLOOKUP(D799,'Dam Lines'!A:A,'Dam Lines'!J:J),"")</f>
        <v/>
      </c>
    </row>
    <row r="800" hidden="1">
      <c r="A800" s="11">
        <v>1.0</v>
      </c>
      <c r="B800" s="3" t="s">
        <v>2016</v>
      </c>
      <c r="C800" s="2" t="s">
        <v>1802</v>
      </c>
      <c r="D800" s="2" t="s">
        <v>625</v>
      </c>
      <c r="E800" s="4" t="s">
        <v>1905</v>
      </c>
      <c r="F800" s="4" t="s">
        <v>1887</v>
      </c>
      <c r="G800" s="8" t="str">
        <f>IF(COUNTIF('Dam Lines'!A:A,D800)&gt;0,"Yes","No")</f>
        <v>Yes</v>
      </c>
      <c r="H800" s="14" t="s">
        <v>1742</v>
      </c>
      <c r="I800" s="8" t="str">
        <f t="array" ref="I800">IF(G800="Yes",XLOOKUP(D800,'Dam Lines'!A:A,'Dam Lines'!J:J),"")</f>
        <v>NEVADA II</v>
      </c>
    </row>
    <row r="801" hidden="1">
      <c r="A801" s="11">
        <v>2.0</v>
      </c>
      <c r="B801" s="3" t="s">
        <v>2156</v>
      </c>
      <c r="C801" s="2" t="s">
        <v>1774</v>
      </c>
      <c r="D801" s="2" t="s">
        <v>2157</v>
      </c>
      <c r="E801" s="2" t="s">
        <v>1905</v>
      </c>
      <c r="F801" s="2" t="s">
        <v>1887</v>
      </c>
      <c r="G801" s="8" t="str">
        <f>IF(COUNTIF('Dam Lines'!A:A,D801)&gt;0,"Yes","No")</f>
        <v>No</v>
      </c>
      <c r="H801" s="14" t="s">
        <v>1742</v>
      </c>
      <c r="I801" s="8" t="str">
        <f t="array" ref="I801">IF(G801="Yes",XLOOKUP(D801,'Dam Lines'!A:A,'Dam Lines'!J:J),"")</f>
        <v/>
      </c>
    </row>
    <row r="802" hidden="1">
      <c r="A802" s="11">
        <v>3.0</v>
      </c>
      <c r="B802" s="3" t="s">
        <v>1942</v>
      </c>
      <c r="C802" s="2" t="s">
        <v>1774</v>
      </c>
      <c r="D802" s="2" t="s">
        <v>1943</v>
      </c>
      <c r="E802" s="2" t="s">
        <v>1905</v>
      </c>
      <c r="F802" s="2" t="s">
        <v>1887</v>
      </c>
      <c r="G802" s="8" t="str">
        <f>IF(COUNTIF('Dam Lines'!A:A,D802)&gt;0,"Yes","No")</f>
        <v>No</v>
      </c>
      <c r="H802" s="14" t="s">
        <v>1742</v>
      </c>
      <c r="I802" s="8" t="str">
        <f t="array" ref="I802">IF(G802="Yes",XLOOKUP(D802,'Dam Lines'!A:A,'Dam Lines'!J:J),"")</f>
        <v/>
      </c>
    </row>
    <row r="803" hidden="1">
      <c r="A803" s="11">
        <v>4.0</v>
      </c>
      <c r="B803" s="3" t="s">
        <v>2334</v>
      </c>
      <c r="C803" s="2" t="s">
        <v>1774</v>
      </c>
      <c r="D803" s="2" t="s">
        <v>2335</v>
      </c>
      <c r="E803" s="2" t="s">
        <v>1905</v>
      </c>
      <c r="F803" s="2" t="s">
        <v>1887</v>
      </c>
      <c r="G803" s="8" t="str">
        <f>IF(COUNTIF('Dam Lines'!A:A,D803)&gt;0,"Yes","No")</f>
        <v>No</v>
      </c>
      <c r="H803" s="14" t="s">
        <v>1742</v>
      </c>
      <c r="I803" s="8" t="str">
        <f t="array" ref="I803">IF(G803="Yes",XLOOKUP(D803,'Dam Lines'!A:A,'Dam Lines'!J:J),"")</f>
        <v/>
      </c>
    </row>
    <row r="804" hidden="1">
      <c r="A804" s="11">
        <v>5.0</v>
      </c>
      <c r="B804" s="3" t="s">
        <v>2214</v>
      </c>
      <c r="C804" s="2" t="s">
        <v>1859</v>
      </c>
      <c r="D804" s="2" t="s">
        <v>1014</v>
      </c>
      <c r="E804" s="2" t="s">
        <v>1905</v>
      </c>
      <c r="F804" s="2" t="s">
        <v>1887</v>
      </c>
      <c r="G804" s="8" t="str">
        <f>IF(COUNTIF('Dam Lines'!A:A,D804)&gt;0,"Yes","No")</f>
        <v>No</v>
      </c>
      <c r="H804" s="14" t="s">
        <v>1761</v>
      </c>
      <c r="I804" s="8" t="str">
        <f t="array" ref="I804">IF(G804="Yes",XLOOKUP(D804,'Dam Lines'!A:A,'Dam Lines'!J:J),"")</f>
        <v/>
      </c>
    </row>
    <row r="805" hidden="1">
      <c r="A805" s="11">
        <v>6.0</v>
      </c>
      <c r="B805" s="3" t="s">
        <v>2103</v>
      </c>
      <c r="C805" s="2" t="s">
        <v>1859</v>
      </c>
      <c r="D805" s="2" t="s">
        <v>151</v>
      </c>
      <c r="E805" s="2" t="s">
        <v>1905</v>
      </c>
      <c r="F805" s="2" t="s">
        <v>1887</v>
      </c>
      <c r="G805" s="8" t="str">
        <f>IF(COUNTIF('Dam Lines'!A:A,D805)&gt;0,"Yes","No")</f>
        <v>Yes</v>
      </c>
      <c r="H805" s="14" t="s">
        <v>1761</v>
      </c>
      <c r="I805" s="8" t="str">
        <f t="array" ref="I805">IF(G805="Yes",XLOOKUP(D805,'Dam Lines'!A:A,'Dam Lines'!J:J),"")</f>
        <v>KARTA</v>
      </c>
    </row>
    <row r="806" hidden="1">
      <c r="A806" s="11">
        <v>7.0</v>
      </c>
      <c r="B806" s="3" t="s">
        <v>1843</v>
      </c>
      <c r="C806" s="2" t="s">
        <v>1844</v>
      </c>
      <c r="D806" s="2" t="s">
        <v>100</v>
      </c>
      <c r="E806" s="2" t="s">
        <v>1905</v>
      </c>
      <c r="F806" s="2" t="s">
        <v>1887</v>
      </c>
      <c r="G806" s="8" t="str">
        <f>IF(COUNTIF('Dam Lines'!A:A,D806)&gt;0,"Yes","No")</f>
        <v>Yes</v>
      </c>
      <c r="H806" s="14" t="s">
        <v>1742</v>
      </c>
      <c r="I806" s="8" t="str">
        <f t="array" ref="I806">IF(G806="Yes",XLOOKUP(D806,'Dam Lines'!A:A,'Dam Lines'!J:J),"")</f>
        <v>GAICHI</v>
      </c>
    </row>
    <row r="807" hidden="1">
      <c r="A807" s="11">
        <v>8.0</v>
      </c>
      <c r="B807" s="3" t="s">
        <v>1793</v>
      </c>
      <c r="C807" s="2" t="s">
        <v>1794</v>
      </c>
      <c r="D807" s="2" t="s">
        <v>130</v>
      </c>
      <c r="E807" s="2" t="s">
        <v>1905</v>
      </c>
      <c r="F807" s="2" t="s">
        <v>1887</v>
      </c>
      <c r="G807" s="8" t="str">
        <f>IF(COUNTIF('Dam Lines'!A:A,D807)&gt;0,"Yes","No")</f>
        <v>Yes</v>
      </c>
      <c r="H807" s="14" t="s">
        <v>1742</v>
      </c>
      <c r="I807" s="8" t="str">
        <f t="array" ref="I807">IF(G807="Yes",XLOOKUP(D807,'Dam Lines'!A:A,'Dam Lines'!J:J),"")</f>
        <v>QUINE</v>
      </c>
    </row>
    <row r="808" hidden="1">
      <c r="A808" s="11">
        <v>9.0</v>
      </c>
      <c r="B808" s="3" t="s">
        <v>2336</v>
      </c>
      <c r="C808" s="2" t="s">
        <v>2019</v>
      </c>
      <c r="D808" s="2" t="s">
        <v>2337</v>
      </c>
      <c r="E808" s="2" t="s">
        <v>1905</v>
      </c>
      <c r="F808" s="2" t="s">
        <v>1887</v>
      </c>
      <c r="G808" s="8" t="str">
        <f>IF(COUNTIF('Dam Lines'!A:A,D808)&gt;0,"Yes","No")</f>
        <v>No</v>
      </c>
      <c r="H808" s="14" t="s">
        <v>1761</v>
      </c>
      <c r="I808" s="8" t="str">
        <f t="array" ref="I808">IF(G808="Yes",XLOOKUP(D808,'Dam Lines'!A:A,'Dam Lines'!J:J),"")</f>
        <v/>
      </c>
    </row>
    <row r="809" hidden="1">
      <c r="A809" s="11">
        <v>10.0</v>
      </c>
      <c r="B809" s="3" t="s">
        <v>2163</v>
      </c>
      <c r="C809" s="2" t="s">
        <v>2164</v>
      </c>
      <c r="D809" s="2" t="s">
        <v>2165</v>
      </c>
      <c r="E809" s="2" t="s">
        <v>1905</v>
      </c>
      <c r="F809" s="2" t="s">
        <v>1887</v>
      </c>
      <c r="G809" s="8" t="str">
        <f>IF(COUNTIF('Dam Lines'!A:A,D809)&gt;0,"Yes","No")</f>
        <v>No</v>
      </c>
      <c r="H809" s="14" t="s">
        <v>1742</v>
      </c>
      <c r="I809" s="8" t="str">
        <f t="array" ref="I809">IF(G809="Yes",XLOOKUP(D809,'Dam Lines'!A:A,'Dam Lines'!J:J),"")</f>
        <v/>
      </c>
    </row>
    <row r="810" hidden="1">
      <c r="A810" s="11">
        <v>11.0</v>
      </c>
      <c r="B810" s="3" t="s">
        <v>2107</v>
      </c>
      <c r="C810" s="2" t="s">
        <v>1774</v>
      </c>
      <c r="D810" s="2" t="s">
        <v>2108</v>
      </c>
      <c r="E810" s="2" t="s">
        <v>1905</v>
      </c>
      <c r="F810" s="2" t="s">
        <v>1887</v>
      </c>
      <c r="G810" s="8" t="str">
        <f>IF(COUNTIF('Dam Lines'!A:A,D810)&gt;0,"Yes","No")</f>
        <v>No</v>
      </c>
      <c r="H810" s="14" t="s">
        <v>1742</v>
      </c>
      <c r="I810" s="8" t="str">
        <f t="array" ref="I810">IF(G810="Yes",XLOOKUP(D810,'Dam Lines'!A:A,'Dam Lines'!J:J),"")</f>
        <v/>
      </c>
    </row>
    <row r="811" hidden="1">
      <c r="A811" s="11">
        <v>1.0</v>
      </c>
      <c r="B811" s="3" t="s">
        <v>1767</v>
      </c>
      <c r="C811" s="2" t="s">
        <v>1768</v>
      </c>
      <c r="D811" s="2" t="s">
        <v>1769</v>
      </c>
      <c r="E811" s="4" t="s">
        <v>1779</v>
      </c>
      <c r="F811" s="4" t="s">
        <v>2166</v>
      </c>
      <c r="G811" s="8" t="str">
        <f>IF(COUNTIF('Dam Lines'!A:A,D811)&gt;0,"Yes","No")</f>
        <v>No</v>
      </c>
      <c r="H811" s="14" t="s">
        <v>1742</v>
      </c>
      <c r="I811" s="8" t="str">
        <f t="array" ref="I811">IF(G811="Yes",XLOOKUP(D811,'Dam Lines'!A:A,'Dam Lines'!J:J),"")</f>
        <v/>
      </c>
    </row>
    <row r="812" hidden="1">
      <c r="A812" s="11">
        <v>2.0</v>
      </c>
      <c r="B812" s="3" t="s">
        <v>2098</v>
      </c>
      <c r="C812" s="2" t="s">
        <v>1839</v>
      </c>
      <c r="D812" s="2" t="s">
        <v>2099</v>
      </c>
      <c r="E812" s="2" t="s">
        <v>1779</v>
      </c>
      <c r="F812" s="2" t="s">
        <v>2166</v>
      </c>
      <c r="G812" s="8" t="str">
        <f>IF(COUNTIF('Dam Lines'!A:A,D812)&gt;0,"Yes","No")</f>
        <v>No</v>
      </c>
      <c r="H812" s="14" t="s">
        <v>1742</v>
      </c>
      <c r="I812" s="8" t="str">
        <f t="array" ref="I812">IF(G812="Yes",XLOOKUP(D812,'Dam Lines'!A:A,'Dam Lines'!J:J),"")</f>
        <v/>
      </c>
    </row>
    <row r="813" hidden="1">
      <c r="A813" s="11">
        <v>3.0</v>
      </c>
      <c r="B813" s="3" t="s">
        <v>1787</v>
      </c>
      <c r="C813" s="2" t="s">
        <v>1788</v>
      </c>
      <c r="D813" s="2" t="s">
        <v>1789</v>
      </c>
      <c r="E813" s="2" t="s">
        <v>1779</v>
      </c>
      <c r="F813" s="2" t="s">
        <v>2166</v>
      </c>
      <c r="G813" s="8" t="str">
        <f>IF(COUNTIF('Dam Lines'!A:A,D813)&gt;0,"Yes","No")</f>
        <v>No</v>
      </c>
      <c r="H813" s="14" t="s">
        <v>1742</v>
      </c>
      <c r="I813" s="8" t="str">
        <f t="array" ref="I813">IF(G813="Yes",XLOOKUP(D813,'Dam Lines'!A:A,'Dam Lines'!J:J),"")</f>
        <v/>
      </c>
    </row>
    <row r="814" hidden="1">
      <c r="A814" s="11">
        <v>4.0</v>
      </c>
      <c r="B814" s="3" t="s">
        <v>1986</v>
      </c>
      <c r="C814" s="2" t="s">
        <v>1987</v>
      </c>
      <c r="D814" s="2" t="s">
        <v>1988</v>
      </c>
      <c r="E814" s="2" t="s">
        <v>1779</v>
      </c>
      <c r="F814" s="2" t="s">
        <v>2166</v>
      </c>
      <c r="G814" s="8" t="str">
        <f>IF(COUNTIF('Dam Lines'!A:A,D814)&gt;0,"Yes","No")</f>
        <v>No</v>
      </c>
      <c r="H814" s="14" t="s">
        <v>1742</v>
      </c>
      <c r="I814" s="8" t="str">
        <f t="array" ref="I814">IF(G814="Yes",XLOOKUP(D814,'Dam Lines'!A:A,'Dam Lines'!J:J),"")</f>
        <v/>
      </c>
    </row>
    <row r="815" hidden="1">
      <c r="A815" s="11">
        <v>5.0</v>
      </c>
      <c r="B815" s="3" t="s">
        <v>1974</v>
      </c>
      <c r="C815" s="2" t="s">
        <v>1975</v>
      </c>
      <c r="D815" s="2" t="s">
        <v>109</v>
      </c>
      <c r="E815" s="2" t="s">
        <v>1779</v>
      </c>
      <c r="F815" s="2" t="s">
        <v>2166</v>
      </c>
      <c r="G815" s="8" t="str">
        <f>IF(COUNTIF('Dam Lines'!A:A,D815)&gt;0,"Yes","No")</f>
        <v>Yes</v>
      </c>
      <c r="H815" s="14" t="s">
        <v>1742</v>
      </c>
      <c r="I815" s="8" t="str">
        <f t="array" ref="I815">IF(G815="Yes",XLOOKUP(D815,'Dam Lines'!A:A,'Dam Lines'!J:J),"")</f>
        <v>ASTRALE</v>
      </c>
    </row>
    <row r="816" hidden="1">
      <c r="A816" s="11">
        <v>6.0</v>
      </c>
      <c r="B816" s="3" t="s">
        <v>1917</v>
      </c>
      <c r="C816" s="2" t="s">
        <v>1794</v>
      </c>
      <c r="D816" s="2" t="s">
        <v>1918</v>
      </c>
      <c r="E816" s="2" t="s">
        <v>1779</v>
      </c>
      <c r="F816" s="2" t="s">
        <v>2166</v>
      </c>
      <c r="G816" s="8" t="str">
        <f>IF(COUNTIF('Dam Lines'!A:A,D816)&gt;0,"Yes","No")</f>
        <v>No</v>
      </c>
      <c r="H816" s="14" t="s">
        <v>1742</v>
      </c>
      <c r="I816" s="8" t="str">
        <f t="array" ref="I816">IF(G816="Yes",XLOOKUP(D816,'Dam Lines'!A:A,'Dam Lines'!J:J),"")</f>
        <v/>
      </c>
    </row>
    <row r="817" hidden="1">
      <c r="A817" s="11">
        <v>7.0</v>
      </c>
      <c r="B817" s="3" t="s">
        <v>2081</v>
      </c>
      <c r="C817" s="2" t="s">
        <v>1794</v>
      </c>
      <c r="D817" s="2" t="s">
        <v>650</v>
      </c>
      <c r="E817" s="2" t="s">
        <v>1779</v>
      </c>
      <c r="F817" s="2" t="s">
        <v>2166</v>
      </c>
      <c r="G817" s="8" t="str">
        <f>IF(COUNTIF('Dam Lines'!A:A,D817)&gt;0,"Yes","No")</f>
        <v>Yes</v>
      </c>
      <c r="H817" s="14" t="s">
        <v>1742</v>
      </c>
      <c r="I817" s="8" t="str">
        <f t="array" ref="I817">IF(G817="Yes",XLOOKUP(D817,'Dam Lines'!A:A,'Dam Lines'!J:J),"")</f>
        <v>PALMA</v>
      </c>
    </row>
    <row r="818" hidden="1">
      <c r="A818" s="11">
        <v>8.0</v>
      </c>
      <c r="B818" s="3" t="s">
        <v>1848</v>
      </c>
      <c r="C818" s="2" t="s">
        <v>1849</v>
      </c>
      <c r="D818" s="2" t="s">
        <v>1850</v>
      </c>
      <c r="E818" s="2" t="s">
        <v>1779</v>
      </c>
      <c r="F818" s="2" t="s">
        <v>2166</v>
      </c>
      <c r="G818" s="8" t="str">
        <f>IF(COUNTIF('Dam Lines'!A:A,D818)&gt;0,"Yes","No")</f>
        <v>No</v>
      </c>
      <c r="H818" s="14" t="s">
        <v>1742</v>
      </c>
      <c r="I818" s="8" t="str">
        <f t="array" ref="I818">IF(G818="Yes",XLOOKUP(D818,'Dam Lines'!A:A,'Dam Lines'!J:J),"")</f>
        <v/>
      </c>
    </row>
    <row r="819" hidden="1">
      <c r="A819" s="11">
        <v>9.0</v>
      </c>
      <c r="B819" s="3" t="s">
        <v>2338</v>
      </c>
      <c r="C819" s="2" t="s">
        <v>1798</v>
      </c>
      <c r="D819" s="2" t="s">
        <v>146</v>
      </c>
      <c r="E819" s="2" t="s">
        <v>1779</v>
      </c>
      <c r="F819" s="2" t="s">
        <v>2166</v>
      </c>
      <c r="G819" s="8" t="str">
        <f>IF(COUNTIF('Dam Lines'!A:A,D819)&gt;0,"Yes","No")</f>
        <v>Yes</v>
      </c>
      <c r="H819" s="14" t="s">
        <v>1742</v>
      </c>
      <c r="I819" s="8" t="str">
        <f t="array" ref="I819">IF(G819="Yes",XLOOKUP(D819,'Dam Lines'!A:A,'Dam Lines'!J:J),"")</f>
        <v>NEVADA II</v>
      </c>
    </row>
    <row r="820" hidden="1">
      <c r="A820" s="11">
        <v>10.0</v>
      </c>
      <c r="B820" s="3" t="s">
        <v>1924</v>
      </c>
      <c r="C820" s="2" t="s">
        <v>1925</v>
      </c>
      <c r="D820" s="2" t="s">
        <v>305</v>
      </c>
      <c r="E820" s="2" t="s">
        <v>1779</v>
      </c>
      <c r="F820" s="2" t="s">
        <v>2166</v>
      </c>
      <c r="G820" s="8" t="str">
        <f>IF(COUNTIF('Dam Lines'!A:A,D820)&gt;0,"Yes","No")</f>
        <v>Yes</v>
      </c>
      <c r="H820" s="14" t="s">
        <v>1761</v>
      </c>
      <c r="I820" s="8" t="str">
        <f t="array" ref="I820">IF(G820="Yes",XLOOKUP(D820,'Dam Lines'!A:A,'Dam Lines'!J:J),"")</f>
        <v>UELN</v>
      </c>
    </row>
    <row r="821" hidden="1">
      <c r="A821" s="11">
        <v>11.0</v>
      </c>
      <c r="B821" s="3" t="s">
        <v>2339</v>
      </c>
      <c r="C821" s="2" t="s">
        <v>1777</v>
      </c>
      <c r="D821" s="2" t="s">
        <v>2340</v>
      </c>
      <c r="E821" s="2" t="s">
        <v>1779</v>
      </c>
      <c r="F821" s="2" t="s">
        <v>2166</v>
      </c>
      <c r="G821" s="8" t="str">
        <f>IF(COUNTIF('Dam Lines'!A:A,D821)&gt;0,"Yes","No")</f>
        <v>No</v>
      </c>
      <c r="H821" s="14" t="s">
        <v>1761</v>
      </c>
      <c r="I821" s="8" t="str">
        <f t="array" ref="I821">IF(G821="Yes",XLOOKUP(D821,'Dam Lines'!A:A,'Dam Lines'!J:J),"")</f>
        <v/>
      </c>
    </row>
    <row r="822" hidden="1">
      <c r="A822" s="11">
        <v>12.0</v>
      </c>
      <c r="B822" s="3" t="s">
        <v>2021</v>
      </c>
      <c r="C822" s="2" t="s">
        <v>1987</v>
      </c>
      <c r="D822" s="2" t="s">
        <v>2022</v>
      </c>
      <c r="E822" s="2" t="s">
        <v>1779</v>
      </c>
      <c r="F822" s="2" t="s">
        <v>2166</v>
      </c>
      <c r="G822" s="8" t="str">
        <f>IF(COUNTIF('Dam Lines'!A:A,D822)&gt;0,"Yes","No")</f>
        <v>No</v>
      </c>
      <c r="H822" s="14" t="s">
        <v>1742</v>
      </c>
      <c r="I822" s="8" t="str">
        <f t="array" ref="I822">IF(G822="Yes",XLOOKUP(D822,'Dam Lines'!A:A,'Dam Lines'!J:J),"")</f>
        <v/>
      </c>
    </row>
    <row r="823" hidden="1">
      <c r="A823" s="11">
        <v>13.0</v>
      </c>
      <c r="B823" s="3" t="s">
        <v>1967</v>
      </c>
      <c r="C823" s="2" t="s">
        <v>1757</v>
      </c>
      <c r="D823" s="2" t="s">
        <v>1968</v>
      </c>
      <c r="E823" s="2" t="s">
        <v>1779</v>
      </c>
      <c r="F823" s="2" t="s">
        <v>2166</v>
      </c>
      <c r="G823" s="8" t="str">
        <f>IF(COUNTIF('Dam Lines'!A:A,D823)&gt;0,"Yes","No")</f>
        <v>No</v>
      </c>
      <c r="H823" s="14" t="s">
        <v>1742</v>
      </c>
      <c r="I823" s="8" t="str">
        <f t="array" ref="I823">IF(G823="Yes",XLOOKUP(D823,'Dam Lines'!A:A,'Dam Lines'!J:J),"")</f>
        <v/>
      </c>
    </row>
    <row r="824" hidden="1">
      <c r="A824" s="11">
        <v>1.0</v>
      </c>
      <c r="B824" s="3" t="s">
        <v>1888</v>
      </c>
      <c r="C824" s="2" t="s">
        <v>1754</v>
      </c>
      <c r="D824" s="2" t="s">
        <v>1009</v>
      </c>
      <c r="E824" s="4" t="s">
        <v>1779</v>
      </c>
      <c r="F824" s="4" t="s">
        <v>1869</v>
      </c>
      <c r="G824" s="8" t="str">
        <f>IF(COUNTIF('Dam Lines'!A:A,D824)&gt;0,"Yes","No")</f>
        <v>Yes</v>
      </c>
      <c r="H824" s="14" t="s">
        <v>1742</v>
      </c>
      <c r="I824" s="8" t="str">
        <f t="array" ref="I824">IF(G824="Yes",XLOOKUP(D824,'Dam Lines'!A:A,'Dam Lines'!J:J),"")</f>
        <v>HADIA</v>
      </c>
    </row>
    <row r="825" hidden="1">
      <c r="A825" s="11">
        <v>2.0</v>
      </c>
      <c r="B825" s="3" t="s">
        <v>2269</v>
      </c>
      <c r="C825" s="2" t="s">
        <v>2270</v>
      </c>
      <c r="D825" s="2" t="s">
        <v>68</v>
      </c>
      <c r="E825" s="2" t="s">
        <v>1779</v>
      </c>
      <c r="F825" s="2" t="s">
        <v>1869</v>
      </c>
      <c r="G825" s="8" t="str">
        <f>IF(COUNTIF('Dam Lines'!A:A,D825)&gt;0,"Yes","No")</f>
        <v>Yes</v>
      </c>
      <c r="H825" s="14" t="s">
        <v>1761</v>
      </c>
      <c r="I825" s="8" t="str">
        <f t="array" ref="I825">IF(G825="Yes",XLOOKUP(D825,'Dam Lines'!A:A,'Dam Lines'!J:J),"")</f>
        <v>NEVADA II</v>
      </c>
    </row>
    <row r="826" hidden="1">
      <c r="A826" s="11">
        <v>3.0</v>
      </c>
      <c r="B826" s="3" t="s">
        <v>2068</v>
      </c>
      <c r="C826" s="2" t="s">
        <v>1768</v>
      </c>
      <c r="D826" s="2" t="s">
        <v>677</v>
      </c>
      <c r="E826" s="2" t="s">
        <v>1779</v>
      </c>
      <c r="F826" s="2" t="s">
        <v>1869</v>
      </c>
      <c r="G826" s="8" t="str">
        <f>IF(COUNTIF('Dam Lines'!A:A,D826)&gt;0,"Yes","No")</f>
        <v>Yes</v>
      </c>
      <c r="H826" s="14" t="s">
        <v>1742</v>
      </c>
      <c r="I826" s="8" t="str">
        <f t="array" ref="I826">IF(G826="Yes",XLOOKUP(D826,'Dam Lines'!A:A,'Dam Lines'!J:J),"")</f>
        <v>PHILIPPA</v>
      </c>
    </row>
    <row r="827" hidden="1">
      <c r="A827" s="11">
        <v>4.0</v>
      </c>
      <c r="B827" s="3" t="s">
        <v>2071</v>
      </c>
      <c r="C827" s="2" t="s">
        <v>1975</v>
      </c>
      <c r="D827" s="2" t="s">
        <v>1789</v>
      </c>
      <c r="E827" s="2" t="s">
        <v>1779</v>
      </c>
      <c r="F827" s="2" t="s">
        <v>1869</v>
      </c>
      <c r="G827" s="8" t="str">
        <f>IF(COUNTIF('Dam Lines'!A:A,D827)&gt;0,"Yes","No")</f>
        <v>No</v>
      </c>
      <c r="H827" s="14" t="s">
        <v>1742</v>
      </c>
      <c r="I827" s="8" t="str">
        <f t="array" ref="I827">IF(G827="Yes",XLOOKUP(D827,'Dam Lines'!A:A,'Dam Lines'!J:J),"")</f>
        <v/>
      </c>
    </row>
    <row r="828" hidden="1">
      <c r="A828" s="11">
        <v>5.0</v>
      </c>
      <c r="B828" s="3" t="s">
        <v>2106</v>
      </c>
      <c r="C828" s="2" t="s">
        <v>1798</v>
      </c>
      <c r="D828" s="2" t="s">
        <v>262</v>
      </c>
      <c r="E828" s="2" t="s">
        <v>1779</v>
      </c>
      <c r="F828" s="2" t="s">
        <v>1869</v>
      </c>
      <c r="G828" s="8" t="str">
        <f>IF(COUNTIF('Dam Lines'!A:A,D828)&gt;0,"Yes","No")</f>
        <v>Yes</v>
      </c>
      <c r="H828" s="14" t="s">
        <v>1742</v>
      </c>
      <c r="I828" s="8" t="str">
        <f t="array" ref="I828">IF(G828="Yes",XLOOKUP(D828,'Dam Lines'!A:A,'Dam Lines'!J:J),"")</f>
        <v>ARRAGONDA</v>
      </c>
    </row>
    <row r="829" hidden="1">
      <c r="A829" s="11">
        <v>6.0</v>
      </c>
      <c r="B829" s="3" t="s">
        <v>1914</v>
      </c>
      <c r="C829" s="2" t="s">
        <v>1915</v>
      </c>
      <c r="D829" s="2" t="s">
        <v>1916</v>
      </c>
      <c r="E829" s="2" t="s">
        <v>1779</v>
      </c>
      <c r="F829" s="2" t="s">
        <v>1869</v>
      </c>
      <c r="G829" s="8" t="str">
        <f>IF(COUNTIF('Dam Lines'!A:A,D829)&gt;0,"Yes","No")</f>
        <v>No</v>
      </c>
      <c r="H829" s="14" t="s">
        <v>1742</v>
      </c>
      <c r="I829" s="8" t="str">
        <f t="array" ref="I829">IF(G829="Yes",XLOOKUP(D829,'Dam Lines'!A:A,'Dam Lines'!J:J),"")</f>
        <v/>
      </c>
    </row>
    <row r="830" hidden="1">
      <c r="A830" s="11">
        <v>7.0</v>
      </c>
      <c r="B830" s="3" t="s">
        <v>1998</v>
      </c>
      <c r="C830" s="2" t="s">
        <v>1999</v>
      </c>
      <c r="D830" s="2" t="s">
        <v>2000</v>
      </c>
      <c r="E830" s="2" t="s">
        <v>1779</v>
      </c>
      <c r="F830" s="2" t="s">
        <v>1869</v>
      </c>
      <c r="G830" s="8" t="str">
        <f>IF(COUNTIF('Dam Lines'!A:A,D830)&gt;0,"Yes","No")</f>
        <v>No</v>
      </c>
      <c r="H830" s="14" t="s">
        <v>1742</v>
      </c>
      <c r="I830" s="8" t="str">
        <f t="array" ref="I830">IF(G830="Yes",XLOOKUP(D830,'Dam Lines'!A:A,'Dam Lines'!J:J),"")</f>
        <v/>
      </c>
    </row>
    <row r="831" hidden="1">
      <c r="A831" s="11">
        <v>8.0</v>
      </c>
      <c r="B831" s="3" t="s">
        <v>2023</v>
      </c>
      <c r="C831" s="2" t="s">
        <v>2024</v>
      </c>
      <c r="D831" s="2" t="s">
        <v>2025</v>
      </c>
      <c r="E831" s="2" t="s">
        <v>1779</v>
      </c>
      <c r="F831" s="2" t="s">
        <v>1869</v>
      </c>
      <c r="G831" s="8" t="str">
        <f>IF(COUNTIF('Dam Lines'!A:A,D831)&gt;0,"Yes","No")</f>
        <v>No</v>
      </c>
      <c r="H831" s="14" t="s">
        <v>1742</v>
      </c>
      <c r="I831" s="8" t="str">
        <f t="array" ref="I831">IF(G831="Yes",XLOOKUP(D831,'Dam Lines'!A:A,'Dam Lines'!J:J),"")</f>
        <v/>
      </c>
    </row>
    <row r="832" hidden="1">
      <c r="A832" s="11">
        <v>9.0</v>
      </c>
      <c r="B832" s="3" t="s">
        <v>1944</v>
      </c>
      <c r="C832" s="2" t="s">
        <v>1945</v>
      </c>
      <c r="D832" s="2" t="s">
        <v>1946</v>
      </c>
      <c r="E832" s="2" t="s">
        <v>1779</v>
      </c>
      <c r="F832" s="2" t="s">
        <v>1869</v>
      </c>
      <c r="G832" s="8" t="str">
        <f>IF(COUNTIF('Dam Lines'!A:A,D832)&gt;0,"Yes","No")</f>
        <v>No</v>
      </c>
      <c r="H832" s="14" t="s">
        <v>1742</v>
      </c>
      <c r="I832" s="8" t="str">
        <f t="array" ref="I832">IF(G832="Yes",XLOOKUP(D832,'Dam Lines'!A:A,'Dam Lines'!J:J),"")</f>
        <v/>
      </c>
    </row>
    <row r="833" hidden="1">
      <c r="A833" s="11">
        <v>10.0</v>
      </c>
      <c r="B833" s="3" t="s">
        <v>1882</v>
      </c>
      <c r="C833" s="2" t="s">
        <v>1798</v>
      </c>
      <c r="D833" s="2" t="s">
        <v>99</v>
      </c>
      <c r="E833" s="2" t="s">
        <v>1779</v>
      </c>
      <c r="F833" s="2" t="s">
        <v>1869</v>
      </c>
      <c r="G833" s="8" t="str">
        <f>IF(COUNTIF('Dam Lines'!A:A,D833)&gt;0,"Yes","No")</f>
        <v>Yes</v>
      </c>
      <c r="H833" s="14" t="s">
        <v>1742</v>
      </c>
      <c r="I833" s="8" t="str">
        <f t="array" ref="I833">IF(G833="Yes",XLOOKUP(D833,'Dam Lines'!A:A,'Dam Lines'!J:J),"")</f>
        <v>HALAZOUNA</v>
      </c>
    </row>
    <row r="834" hidden="1">
      <c r="A834" s="11">
        <v>11.0</v>
      </c>
      <c r="B834" s="3" t="s">
        <v>2031</v>
      </c>
      <c r="C834" s="2" t="s">
        <v>1768</v>
      </c>
      <c r="D834" s="2" t="s">
        <v>2032</v>
      </c>
      <c r="E834" s="2" t="s">
        <v>1779</v>
      </c>
      <c r="F834" s="2" t="s">
        <v>1869</v>
      </c>
      <c r="G834" s="8" t="str">
        <f>IF(COUNTIF('Dam Lines'!A:A,D834)&gt;0,"Yes","No")</f>
        <v>No</v>
      </c>
      <c r="H834" s="14" t="s">
        <v>1761</v>
      </c>
      <c r="I834" s="8" t="str">
        <f t="array" ref="I834">IF(G834="Yes",XLOOKUP(D834,'Dam Lines'!A:A,'Dam Lines'!J:J),"")</f>
        <v/>
      </c>
    </row>
    <row r="835" hidden="1">
      <c r="A835" s="11">
        <v>12.0</v>
      </c>
      <c r="B835" s="3" t="s">
        <v>2017</v>
      </c>
      <c r="C835" s="2" t="s">
        <v>1798</v>
      </c>
      <c r="D835" s="2" t="s">
        <v>1900</v>
      </c>
      <c r="E835" s="2" t="s">
        <v>1779</v>
      </c>
      <c r="F835" s="2" t="s">
        <v>1869</v>
      </c>
      <c r="G835" s="8" t="str">
        <f>IF(COUNTIF('Dam Lines'!A:A,D835)&gt;0,"Yes","No")</f>
        <v>No</v>
      </c>
      <c r="H835" s="14" t="s">
        <v>1742</v>
      </c>
      <c r="I835" s="8" t="str">
        <f t="array" ref="I835">IF(G835="Yes",XLOOKUP(D835,'Dam Lines'!A:A,'Dam Lines'!J:J),"")</f>
        <v/>
      </c>
    </row>
    <row r="836" hidden="1">
      <c r="A836" s="11">
        <v>13.0</v>
      </c>
      <c r="B836" s="3" t="s">
        <v>2341</v>
      </c>
      <c r="C836" s="2" t="s">
        <v>2342</v>
      </c>
      <c r="D836" s="2" t="s">
        <v>2343</v>
      </c>
      <c r="E836" s="2" t="s">
        <v>1779</v>
      </c>
      <c r="F836" s="2" t="s">
        <v>1869</v>
      </c>
      <c r="G836" s="8" t="str">
        <f>IF(COUNTIF('Dam Lines'!A:A,D836)&gt;0,"Yes","No")</f>
        <v>No</v>
      </c>
      <c r="H836" s="14" t="s">
        <v>1742</v>
      </c>
      <c r="I836" s="8" t="str">
        <f t="array" ref="I836">IF(G836="Yes",XLOOKUP(D836,'Dam Lines'!A:A,'Dam Lines'!J:J),"")</f>
        <v/>
      </c>
    </row>
    <row r="837" hidden="1">
      <c r="A837" s="11">
        <v>14.0</v>
      </c>
      <c r="B837" s="3" t="s">
        <v>1912</v>
      </c>
      <c r="C837" s="2" t="s">
        <v>1911</v>
      </c>
      <c r="D837" s="2" t="s">
        <v>1913</v>
      </c>
      <c r="E837" s="2" t="s">
        <v>1779</v>
      </c>
      <c r="F837" s="2" t="s">
        <v>1869</v>
      </c>
      <c r="G837" s="8" t="str">
        <f>IF(COUNTIF('Dam Lines'!A:A,D837)&gt;0,"Yes","No")</f>
        <v>No</v>
      </c>
      <c r="H837" s="14" t="s">
        <v>1742</v>
      </c>
      <c r="I837" s="8" t="str">
        <f t="array" ref="I837">IF(G837="Yes",XLOOKUP(D837,'Dam Lines'!A:A,'Dam Lines'!J:J),"")</f>
        <v/>
      </c>
    </row>
    <row r="838" hidden="1">
      <c r="A838" s="11">
        <v>15.0</v>
      </c>
      <c r="B838" s="3" t="s">
        <v>2133</v>
      </c>
      <c r="C838" s="2" t="s">
        <v>1754</v>
      </c>
      <c r="D838" s="2" t="s">
        <v>2134</v>
      </c>
      <c r="E838" s="2" t="s">
        <v>1779</v>
      </c>
      <c r="F838" s="2" t="s">
        <v>1869</v>
      </c>
      <c r="G838" s="8" t="str">
        <f>IF(COUNTIF('Dam Lines'!A:A,D838)&gt;0,"Yes","No")</f>
        <v>No</v>
      </c>
      <c r="H838" s="14" t="s">
        <v>1742</v>
      </c>
      <c r="I838" s="8" t="str">
        <f t="array" ref="I838">IF(G838="Yes",XLOOKUP(D838,'Dam Lines'!A:A,'Dam Lines'!J:J),"")</f>
        <v/>
      </c>
    </row>
    <row r="839" hidden="1">
      <c r="A839" s="11">
        <v>1.0</v>
      </c>
      <c r="B839" s="3" t="s">
        <v>2074</v>
      </c>
      <c r="C839" s="2" t="s">
        <v>1768</v>
      </c>
      <c r="D839" s="2" t="s">
        <v>677</v>
      </c>
      <c r="E839" s="4" t="s">
        <v>1905</v>
      </c>
      <c r="F839" s="4" t="s">
        <v>1837</v>
      </c>
      <c r="G839" s="8" t="str">
        <f>IF(COUNTIF('Dam Lines'!A:A,D839)&gt;0,"Yes","No")</f>
        <v>Yes</v>
      </c>
      <c r="H839" s="14" t="s">
        <v>1742</v>
      </c>
      <c r="I839" s="8" t="str">
        <f t="array" ref="I839">IF(G839="Yes",XLOOKUP(D839,'Dam Lines'!A:A,'Dam Lines'!J:J),"")</f>
        <v>PHILIPPA</v>
      </c>
    </row>
    <row r="840" hidden="1">
      <c r="A840" s="11">
        <v>2.0</v>
      </c>
      <c r="B840" s="3" t="s">
        <v>2069</v>
      </c>
      <c r="C840" s="2" t="s">
        <v>2070</v>
      </c>
      <c r="D840" s="2" t="s">
        <v>32</v>
      </c>
      <c r="E840" s="2" t="s">
        <v>1905</v>
      </c>
      <c r="F840" s="2" t="s">
        <v>1837</v>
      </c>
      <c r="G840" s="8" t="str">
        <f>IF(COUNTIF('Dam Lines'!A:A,D840)&gt;0,"Yes","No")</f>
        <v>Yes</v>
      </c>
      <c r="H840" s="14" t="s">
        <v>1742</v>
      </c>
      <c r="I840" s="8" t="str">
        <f t="array" ref="I840">IF(G840="Yes",XLOOKUP(D840,'Dam Lines'!A:A,'Dam Lines'!J:J),"")</f>
        <v>FATMA</v>
      </c>
    </row>
    <row r="841" hidden="1">
      <c r="A841" s="11">
        <v>3.0</v>
      </c>
      <c r="B841" s="3" t="s">
        <v>2041</v>
      </c>
      <c r="C841" s="2" t="s">
        <v>1859</v>
      </c>
      <c r="D841" s="2" t="s">
        <v>2042</v>
      </c>
      <c r="E841" s="2" t="s">
        <v>1905</v>
      </c>
      <c r="F841" s="2" t="s">
        <v>1837</v>
      </c>
      <c r="G841" s="8" t="str">
        <f>IF(COUNTIF('Dam Lines'!A:A,D841)&gt;0,"Yes","No")</f>
        <v>No</v>
      </c>
      <c r="H841" s="14" t="s">
        <v>1742</v>
      </c>
      <c r="I841" s="8" t="str">
        <f t="array" ref="I841">IF(G841="Yes",XLOOKUP(D841,'Dam Lines'!A:A,'Dam Lines'!J:J),"")</f>
        <v/>
      </c>
    </row>
    <row r="842" hidden="1">
      <c r="A842" s="11">
        <v>4.0</v>
      </c>
      <c r="B842" s="3" t="s">
        <v>2046</v>
      </c>
      <c r="C842" s="2" t="s">
        <v>1798</v>
      </c>
      <c r="D842" s="2" t="s">
        <v>69</v>
      </c>
      <c r="E842" s="2" t="s">
        <v>1905</v>
      </c>
      <c r="F842" s="2" t="s">
        <v>1837</v>
      </c>
      <c r="G842" s="8" t="str">
        <f>IF(COUNTIF('Dam Lines'!A:A,D842)&gt;0,"Yes","No")</f>
        <v>Yes</v>
      </c>
      <c r="H842" s="14" t="s">
        <v>1742</v>
      </c>
      <c r="I842" s="8" t="str">
        <f t="array" ref="I842">IF(G842="Yes",XLOOKUP(D842,'Dam Lines'!A:A,'Dam Lines'!J:J),"")</f>
        <v>ASALA HALEEMA</v>
      </c>
    </row>
    <row r="843" hidden="1">
      <c r="A843" s="11">
        <v>5.0</v>
      </c>
      <c r="B843" s="3" t="s">
        <v>2129</v>
      </c>
      <c r="C843" s="2" t="s">
        <v>1777</v>
      </c>
      <c r="D843" s="2" t="s">
        <v>1041</v>
      </c>
      <c r="E843" s="2" t="s">
        <v>1905</v>
      </c>
      <c r="F843" s="2" t="s">
        <v>1837</v>
      </c>
      <c r="G843" s="8" t="str">
        <f>IF(COUNTIF('Dam Lines'!A:A,D843)&gt;0,"Yes","No")</f>
        <v>Yes</v>
      </c>
      <c r="H843" s="14" t="s">
        <v>1742</v>
      </c>
      <c r="I843" s="8" t="str">
        <f t="array" ref="I843">IF(G843="Yes",XLOOKUP(D843,'Dam Lines'!A:A,'Dam Lines'!J:J),"")</f>
        <v>FATMA</v>
      </c>
    </row>
    <row r="844" hidden="1">
      <c r="A844" s="11">
        <v>6.0</v>
      </c>
      <c r="B844" s="3" t="s">
        <v>2167</v>
      </c>
      <c r="C844" s="2" t="s">
        <v>1987</v>
      </c>
      <c r="D844" s="2" t="s">
        <v>2168</v>
      </c>
      <c r="E844" s="2" t="s">
        <v>1905</v>
      </c>
      <c r="F844" s="2" t="s">
        <v>1837</v>
      </c>
      <c r="G844" s="8" t="str">
        <f>IF(COUNTIF('Dam Lines'!A:A,D844)&gt;0,"Yes","No")</f>
        <v>No</v>
      </c>
      <c r="H844" s="14" t="s">
        <v>1742</v>
      </c>
      <c r="I844" s="8" t="str">
        <f t="array" ref="I844">IF(G844="Yes",XLOOKUP(D844,'Dam Lines'!A:A,'Dam Lines'!J:J),"")</f>
        <v/>
      </c>
    </row>
    <row r="845" hidden="1">
      <c r="A845" s="11">
        <v>1.0</v>
      </c>
      <c r="B845" s="3" t="s">
        <v>2187</v>
      </c>
      <c r="C845" s="2" t="s">
        <v>1823</v>
      </c>
      <c r="D845" s="2" t="s">
        <v>165</v>
      </c>
      <c r="E845" s="4" t="s">
        <v>1740</v>
      </c>
      <c r="F845" s="4" t="s">
        <v>1837</v>
      </c>
      <c r="G845" s="8" t="str">
        <f>IF(COUNTIF('Dam Lines'!A:A,D845)&gt;0,"Yes","No")</f>
        <v>Yes</v>
      </c>
      <c r="H845" s="14" t="s">
        <v>1742</v>
      </c>
      <c r="I845" s="8" t="str">
        <f t="array" ref="I845">IF(G845="Yes",XLOOKUP(D845,'Dam Lines'!A:A,'Dam Lines'!J:J),"")</f>
        <v>NEVADA II</v>
      </c>
    </row>
    <row r="846" hidden="1">
      <c r="A846" s="11">
        <v>2.0</v>
      </c>
      <c r="B846" s="3" t="s">
        <v>2197</v>
      </c>
      <c r="C846" s="2" t="s">
        <v>2198</v>
      </c>
      <c r="D846" s="2" t="s">
        <v>811</v>
      </c>
      <c r="E846" s="2" t="s">
        <v>1740</v>
      </c>
      <c r="F846" s="2" t="s">
        <v>1837</v>
      </c>
      <c r="G846" s="8" t="str">
        <f>IF(COUNTIF('Dam Lines'!A:A,D846)&gt;0,"Yes","No")</f>
        <v>Yes</v>
      </c>
      <c r="H846" s="14" t="s">
        <v>1742</v>
      </c>
      <c r="I846" s="8" t="str">
        <f t="array" ref="I846">IF(G846="Yes",XLOOKUP(D846,'Dam Lines'!A:A,'Dam Lines'!J:J),"")</f>
        <v>THUNDERBIRD LINDY</v>
      </c>
    </row>
    <row r="847" hidden="1">
      <c r="A847" s="11">
        <v>3.0</v>
      </c>
      <c r="B847" s="3" t="s">
        <v>1973</v>
      </c>
      <c r="C847" s="2" t="s">
        <v>1881</v>
      </c>
      <c r="D847" s="2" t="s">
        <v>237</v>
      </c>
      <c r="E847" s="2" t="s">
        <v>1740</v>
      </c>
      <c r="F847" s="2" t="s">
        <v>1837</v>
      </c>
      <c r="G847" s="8" t="str">
        <f>IF(COUNTIF('Dam Lines'!A:A,D847)&gt;0,"Yes","No")</f>
        <v>Yes</v>
      </c>
      <c r="H847" s="14" t="s">
        <v>1742</v>
      </c>
      <c r="I847" s="8" t="str">
        <f t="array" ref="I847">IF(G847="Yes",XLOOKUP(D847,'Dam Lines'!A:A,'Dam Lines'!J:J),"")</f>
        <v>NEVADA II</v>
      </c>
    </row>
    <row r="848" hidden="1">
      <c r="A848" s="11">
        <v>4.0</v>
      </c>
      <c r="B848" s="3" t="s">
        <v>1976</v>
      </c>
      <c r="C848" s="2" t="s">
        <v>1798</v>
      </c>
      <c r="D848" s="2" t="s">
        <v>1122</v>
      </c>
      <c r="E848" s="2" t="s">
        <v>1740</v>
      </c>
      <c r="F848" s="2" t="s">
        <v>1837</v>
      </c>
      <c r="G848" s="8" t="str">
        <f>IF(COUNTIF('Dam Lines'!A:A,D848)&gt;0,"Yes","No")</f>
        <v>No</v>
      </c>
      <c r="H848" s="14" t="s">
        <v>1742</v>
      </c>
      <c r="I848" s="8" t="str">
        <f t="array" ref="I848">IF(G848="Yes",XLOOKUP(D848,'Dam Lines'!A:A,'Dam Lines'!J:J),"")</f>
        <v/>
      </c>
    </row>
    <row r="849" hidden="1">
      <c r="A849" s="11">
        <v>5.0</v>
      </c>
      <c r="B849" s="3" t="s">
        <v>2288</v>
      </c>
      <c r="C849" s="2" t="s">
        <v>1994</v>
      </c>
      <c r="D849" s="2" t="s">
        <v>593</v>
      </c>
      <c r="E849" s="2" t="s">
        <v>1740</v>
      </c>
      <c r="F849" s="2" t="s">
        <v>1837</v>
      </c>
      <c r="G849" s="8" t="str">
        <f>IF(COUNTIF('Dam Lines'!A:A,D849)&gt;0,"Yes","No")</f>
        <v>Yes</v>
      </c>
      <c r="H849" s="14" t="s">
        <v>1742</v>
      </c>
      <c r="I849" s="8" t="str">
        <f t="array" ref="I849">IF(G849="Yes",XLOOKUP(D849,'Dam Lines'!A:A,'Dam Lines'!J:J),"")</f>
        <v>MAMMONA</v>
      </c>
    </row>
    <row r="850" hidden="1">
      <c r="A850" s="11">
        <v>6.0</v>
      </c>
      <c r="B850" s="3" t="s">
        <v>2028</v>
      </c>
      <c r="C850" s="2" t="s">
        <v>2029</v>
      </c>
      <c r="D850" s="2" t="s">
        <v>2030</v>
      </c>
      <c r="E850" s="2" t="s">
        <v>1740</v>
      </c>
      <c r="F850" s="2" t="s">
        <v>1837</v>
      </c>
      <c r="G850" s="8" t="str">
        <f>IF(COUNTIF('Dam Lines'!A:A,D850)&gt;0,"Yes","No")</f>
        <v>No</v>
      </c>
      <c r="H850" s="14" t="s">
        <v>1742</v>
      </c>
      <c r="I850" s="8" t="str">
        <f t="array" ref="I850">IF(G850="Yes",XLOOKUP(D850,'Dam Lines'!A:A,'Dam Lines'!J:J),"")</f>
        <v/>
      </c>
    </row>
    <row r="851" hidden="1">
      <c r="A851" s="11">
        <v>7.0</v>
      </c>
      <c r="B851" s="3" t="s">
        <v>2119</v>
      </c>
      <c r="C851" s="2" t="s">
        <v>1798</v>
      </c>
      <c r="D851" s="2" t="s">
        <v>70</v>
      </c>
      <c r="E851" s="2" t="s">
        <v>1740</v>
      </c>
      <c r="F851" s="2" t="s">
        <v>1837</v>
      </c>
      <c r="G851" s="8" t="str">
        <f>IF(COUNTIF('Dam Lines'!A:A,D851)&gt;0,"Yes","No")</f>
        <v>Yes</v>
      </c>
      <c r="H851" s="14" t="s">
        <v>1742</v>
      </c>
      <c r="I851" s="8" t="str">
        <f t="array" ref="I851">IF(G851="Yes",XLOOKUP(D851,'Dam Lines'!A:A,'Dam Lines'!J:J),"")</f>
        <v>MAGNESIE</v>
      </c>
    </row>
    <row r="852" hidden="1">
      <c r="A852" s="11">
        <v>8.0</v>
      </c>
      <c r="B852" s="3" t="s">
        <v>1762</v>
      </c>
      <c r="C852" s="2" t="s">
        <v>1754</v>
      </c>
      <c r="D852" s="2" t="s">
        <v>1763</v>
      </c>
      <c r="E852" s="2" t="s">
        <v>1740</v>
      </c>
      <c r="F852" s="2" t="s">
        <v>1837</v>
      </c>
      <c r="G852" s="8" t="str">
        <f>IF(COUNTIF('Dam Lines'!A:A,D852)&gt;0,"Yes","No")</f>
        <v>No</v>
      </c>
      <c r="H852" s="14" t="s">
        <v>1742</v>
      </c>
      <c r="I852" s="8" t="str">
        <f t="array" ref="I852">IF(G852="Yes",XLOOKUP(D852,'Dam Lines'!A:A,'Dam Lines'!J:J),"")</f>
        <v/>
      </c>
    </row>
    <row r="853" hidden="1">
      <c r="A853" s="11">
        <v>9.0</v>
      </c>
      <c r="B853" s="3" t="s">
        <v>2182</v>
      </c>
      <c r="C853" s="2" t="s">
        <v>1772</v>
      </c>
      <c r="D853" s="2" t="s">
        <v>118</v>
      </c>
      <c r="E853" s="2" t="s">
        <v>1740</v>
      </c>
      <c r="F853" s="2" t="s">
        <v>1837</v>
      </c>
      <c r="G853" s="8" t="str">
        <f>IF(COUNTIF('Dam Lines'!A:A,D853)&gt;0,"Yes","No")</f>
        <v>Yes</v>
      </c>
      <c r="H853" s="14" t="s">
        <v>1742</v>
      </c>
      <c r="I853" s="8" t="str">
        <f t="array" ref="I853">IF(G853="Yes",XLOOKUP(D853,'Dam Lines'!A:A,'Dam Lines'!J:J),"")</f>
        <v>SAPINA</v>
      </c>
    </row>
    <row r="854" hidden="1">
      <c r="A854" s="11">
        <v>10.0</v>
      </c>
      <c r="B854" s="3" t="s">
        <v>2344</v>
      </c>
      <c r="C854" s="2" t="s">
        <v>1798</v>
      </c>
      <c r="D854" s="2" t="s">
        <v>2345</v>
      </c>
      <c r="E854" s="2" t="s">
        <v>1740</v>
      </c>
      <c r="F854" s="2" t="s">
        <v>1837</v>
      </c>
      <c r="G854" s="8" t="str">
        <f>IF(COUNTIF('Dam Lines'!A:A,D854)&gt;0,"Yes","No")</f>
        <v>No</v>
      </c>
      <c r="H854" s="14" t="s">
        <v>1742</v>
      </c>
      <c r="I854" s="8" t="str">
        <f t="array" ref="I854">IF(G854="Yes",XLOOKUP(D854,'Dam Lines'!A:A,'Dam Lines'!J:J),"")</f>
        <v/>
      </c>
    </row>
    <row r="855" hidden="1">
      <c r="A855" s="11">
        <v>11.0</v>
      </c>
      <c r="B855" s="3" t="s">
        <v>2120</v>
      </c>
      <c r="C855" s="2" t="s">
        <v>1747</v>
      </c>
      <c r="D855" s="2" t="s">
        <v>698</v>
      </c>
      <c r="E855" s="2" t="s">
        <v>1740</v>
      </c>
      <c r="F855" s="2" t="s">
        <v>1837</v>
      </c>
      <c r="G855" s="8" t="str">
        <f>IF(COUNTIF('Dam Lines'!A:A,D855)&gt;0,"Yes","No")</f>
        <v>Yes</v>
      </c>
      <c r="H855" s="14" t="s">
        <v>1742</v>
      </c>
      <c r="I855" s="8" t="str">
        <f t="array" ref="I855">IF(G855="Yes",XLOOKUP(D855,'Dam Lines'!A:A,'Dam Lines'!J:J),"")</f>
        <v>SILKY</v>
      </c>
    </row>
    <row r="856" hidden="1">
      <c r="A856" s="11">
        <v>12.0</v>
      </c>
      <c r="B856" s="3" t="s">
        <v>1771</v>
      </c>
      <c r="C856" s="2" t="s">
        <v>1772</v>
      </c>
      <c r="D856" s="2" t="s">
        <v>1078</v>
      </c>
      <c r="E856" s="2" t="s">
        <v>1740</v>
      </c>
      <c r="F856" s="2" t="s">
        <v>1837</v>
      </c>
      <c r="G856" s="8" t="str">
        <f>IF(COUNTIF('Dam Lines'!A:A,D856)&gt;0,"Yes","No")</f>
        <v>Yes</v>
      </c>
      <c r="H856" s="14" t="s">
        <v>1742</v>
      </c>
      <c r="I856" s="8" t="str">
        <f t="array" ref="I856">IF(G856="Yes",XLOOKUP(D856,'Dam Lines'!A:A,'Dam Lines'!J:J),"")</f>
        <v>ALTHEA</v>
      </c>
    </row>
    <row r="857" hidden="1">
      <c r="A857" s="11">
        <v>13.0</v>
      </c>
      <c r="B857" s="3" t="s">
        <v>1857</v>
      </c>
      <c r="C857" s="2" t="s">
        <v>1774</v>
      </c>
      <c r="D857" s="2" t="s">
        <v>476</v>
      </c>
      <c r="E857" s="2" t="s">
        <v>1740</v>
      </c>
      <c r="F857" s="2" t="s">
        <v>1837</v>
      </c>
      <c r="G857" s="8" t="str">
        <f>IF(COUNTIF('Dam Lines'!A:A,D857)&gt;0,"Yes","No")</f>
        <v>Yes</v>
      </c>
      <c r="H857" s="14" t="s">
        <v>1742</v>
      </c>
      <c r="I857" s="8" t="str">
        <f t="array" ref="I857">IF(G857="Yes",XLOOKUP(D857,'Dam Lines'!A:A,'Dam Lines'!J:J),"")</f>
        <v>ESTERELLA</v>
      </c>
    </row>
    <row r="858" hidden="1">
      <c r="A858" s="11">
        <v>1.0</v>
      </c>
      <c r="B858" s="3" t="s">
        <v>1907</v>
      </c>
      <c r="C858" s="2" t="s">
        <v>1908</v>
      </c>
      <c r="D858" s="2" t="s">
        <v>1909</v>
      </c>
      <c r="E858" s="4" t="s">
        <v>1779</v>
      </c>
      <c r="F858" s="4" t="s">
        <v>1818</v>
      </c>
      <c r="G858" s="8" t="str">
        <f>IF(COUNTIF('Dam Lines'!A:A,D858)&gt;0,"Yes","No")</f>
        <v>No</v>
      </c>
      <c r="H858" s="14" t="s">
        <v>1742</v>
      </c>
      <c r="I858" s="8" t="str">
        <f t="array" ref="I858">IF(G858="Yes",XLOOKUP(D858,'Dam Lines'!A:A,'Dam Lines'!J:J),"")</f>
        <v/>
      </c>
    </row>
    <row r="859" hidden="1">
      <c r="A859" s="11">
        <v>2.0</v>
      </c>
      <c r="B859" s="3" t="s">
        <v>1929</v>
      </c>
      <c r="C859" s="2" t="s">
        <v>1768</v>
      </c>
      <c r="D859" s="2" t="s">
        <v>980</v>
      </c>
      <c r="E859" s="2" t="s">
        <v>1779</v>
      </c>
      <c r="F859" s="2" t="s">
        <v>1818</v>
      </c>
      <c r="G859" s="8" t="str">
        <f>IF(COUNTIF('Dam Lines'!A:A,D859)&gt;0,"Yes","No")</f>
        <v>Yes</v>
      </c>
      <c r="H859" s="14" t="s">
        <v>1742</v>
      </c>
      <c r="I859" s="8" t="str">
        <f t="array" ref="I859">IF(G859="Yes",XLOOKUP(D859,'Dam Lines'!A:A,'Dam Lines'!J:J),"")</f>
        <v>CAIDA</v>
      </c>
    </row>
    <row r="860" hidden="1">
      <c r="A860" s="11">
        <v>3.0</v>
      </c>
      <c r="B860" s="3" t="s">
        <v>1241</v>
      </c>
      <c r="C860" s="2" t="s">
        <v>1908</v>
      </c>
      <c r="D860" s="2" t="s">
        <v>47</v>
      </c>
      <c r="E860" s="2" t="s">
        <v>1779</v>
      </c>
      <c r="F860" s="2" t="s">
        <v>1818</v>
      </c>
      <c r="G860" s="8" t="str">
        <f>IF(COUNTIF('Dam Lines'!A:A,D860)&gt;0,"Yes","No")</f>
        <v>Yes</v>
      </c>
      <c r="H860" s="14" t="s">
        <v>1761</v>
      </c>
      <c r="I860" s="8" t="str">
        <f t="array" ref="I860">IF(G860="Yes",XLOOKUP(D860,'Dam Lines'!A:A,'Dam Lines'!J:J),"")</f>
        <v>FATMA</v>
      </c>
    </row>
    <row r="861" hidden="1">
      <c r="A861" s="11">
        <v>4.0</v>
      </c>
      <c r="B861" s="3" t="s">
        <v>2254</v>
      </c>
      <c r="C861" s="2" t="s">
        <v>2255</v>
      </c>
      <c r="D861" s="2" t="s">
        <v>639</v>
      </c>
      <c r="E861" s="2" t="s">
        <v>1779</v>
      </c>
      <c r="F861" s="2" t="s">
        <v>1818</v>
      </c>
      <c r="G861" s="8" t="str">
        <f>IF(COUNTIF('Dam Lines'!A:A,D861)&gt;0,"Yes","No")</f>
        <v>Yes</v>
      </c>
      <c r="H861" s="14" t="s">
        <v>1742</v>
      </c>
      <c r="I861" s="8" t="str">
        <f t="array" ref="I861">IF(G861="Yes",XLOOKUP(D861,'Dam Lines'!A:A,'Dam Lines'!J:J),"")</f>
        <v>ELSINORE ROSE</v>
      </c>
    </row>
    <row r="862" hidden="1">
      <c r="A862" s="11">
        <v>5.0</v>
      </c>
      <c r="B862" s="3" t="s">
        <v>1933</v>
      </c>
      <c r="C862" s="2" t="s">
        <v>1752</v>
      </c>
      <c r="D862" s="2" t="s">
        <v>241</v>
      </c>
      <c r="E862" s="2" t="s">
        <v>1779</v>
      </c>
      <c r="F862" s="2" t="s">
        <v>1818</v>
      </c>
      <c r="G862" s="8" t="str">
        <f>IF(COUNTIF('Dam Lines'!A:A,D862)&gt;0,"Yes","No")</f>
        <v>Yes</v>
      </c>
      <c r="H862" s="14" t="s">
        <v>1742</v>
      </c>
      <c r="I862" s="8" t="str">
        <f t="array" ref="I862">IF(G862="Yes",XLOOKUP(D862,'Dam Lines'!A:A,'Dam Lines'!J:J),"")</f>
        <v>NEVADA II</v>
      </c>
    </row>
    <row r="863" hidden="1">
      <c r="A863" s="11">
        <v>6.0</v>
      </c>
      <c r="B863" s="3" t="s">
        <v>1940</v>
      </c>
      <c r="C863" s="2" t="s">
        <v>1941</v>
      </c>
      <c r="D863" s="2" t="s">
        <v>174</v>
      </c>
      <c r="E863" s="2" t="s">
        <v>1779</v>
      </c>
      <c r="F863" s="2" t="s">
        <v>1818</v>
      </c>
      <c r="G863" s="8" t="str">
        <f>IF(COUNTIF('Dam Lines'!A:A,D863)&gt;0,"Yes","No")</f>
        <v>Yes</v>
      </c>
      <c r="H863" s="14" t="s">
        <v>1742</v>
      </c>
      <c r="I863" s="8" t="str">
        <f t="array" ref="I863">IF(G863="Yes",XLOOKUP(D863,'Dam Lines'!A:A,'Dam Lines'!J:J),"")</f>
        <v>DAHSHUR</v>
      </c>
    </row>
    <row r="864" hidden="1">
      <c r="A864" s="11">
        <v>7.0</v>
      </c>
      <c r="B864" s="3" t="s">
        <v>991</v>
      </c>
      <c r="C864" s="2" t="s">
        <v>1752</v>
      </c>
      <c r="D864" s="2" t="s">
        <v>1778</v>
      </c>
      <c r="E864" s="2" t="s">
        <v>1779</v>
      </c>
      <c r="F864" s="2" t="s">
        <v>1818</v>
      </c>
      <c r="G864" s="1" t="s">
        <v>1780</v>
      </c>
      <c r="H864" s="14" t="s">
        <v>1761</v>
      </c>
      <c r="I864" s="8" t="str">
        <f t="array" ref="I864">XLOOKUP(B864,'Dam Lines'!A:A,'Dam Lines'!J:J)</f>
        <v>TEBERDA</v>
      </c>
    </row>
    <row r="865" hidden="1">
      <c r="A865" s="11">
        <v>8.0</v>
      </c>
      <c r="B865" s="3" t="s">
        <v>1963</v>
      </c>
      <c r="C865" s="3" t="s">
        <v>1964</v>
      </c>
      <c r="D865" s="3" t="s">
        <v>1965</v>
      </c>
      <c r="E865" s="2" t="s">
        <v>1779</v>
      </c>
      <c r="F865" s="2" t="s">
        <v>1818</v>
      </c>
      <c r="G865" s="8" t="str">
        <f>IF(COUNTIF('Dam Lines'!A:A,D865)&gt;0,"Yes","No")</f>
        <v>No</v>
      </c>
      <c r="H865" s="14" t="s">
        <v>1742</v>
      </c>
      <c r="I865" s="8" t="str">
        <f t="array" ref="I865">IF(G865="Yes",XLOOKUP(D865,'Dam Lines'!A:A,'Dam Lines'!J:J),"")</f>
        <v/>
      </c>
    </row>
    <row r="866" hidden="1">
      <c r="A866" s="11">
        <v>9.0</v>
      </c>
      <c r="B866" s="3" t="s">
        <v>2104</v>
      </c>
      <c r="C866" s="2" t="s">
        <v>2105</v>
      </c>
      <c r="D866" s="2" t="s">
        <v>1075</v>
      </c>
      <c r="E866" s="2" t="s">
        <v>1779</v>
      </c>
      <c r="F866" s="2" t="s">
        <v>1818</v>
      </c>
      <c r="G866" s="8" t="str">
        <f>IF(COUNTIF('Dam Lines'!A:A,D866)&gt;0,"Yes","No")</f>
        <v>Yes</v>
      </c>
      <c r="H866" s="14" t="s">
        <v>1761</v>
      </c>
      <c r="I866" s="8" t="str">
        <f t="array" ref="I866">IF(G866="Yes",XLOOKUP(D866,'Dam Lines'!A:A,'Dam Lines'!J:J),"")</f>
        <v>CAIDA</v>
      </c>
    </row>
    <row r="867" hidden="1">
      <c r="A867" s="11">
        <v>10.0</v>
      </c>
      <c r="B867" s="3" t="s">
        <v>2084</v>
      </c>
      <c r="C867" s="2" t="s">
        <v>2085</v>
      </c>
      <c r="D867" s="2" t="s">
        <v>2086</v>
      </c>
      <c r="E867" s="2" t="s">
        <v>1779</v>
      </c>
      <c r="F867" s="2" t="s">
        <v>1818</v>
      </c>
      <c r="G867" s="8" t="str">
        <f>IF(COUNTIF('Dam Lines'!A:A,D867)&gt;0,"Yes","No")</f>
        <v>No</v>
      </c>
      <c r="H867" s="14" t="s">
        <v>1742</v>
      </c>
      <c r="I867" s="8" t="str">
        <f t="array" ref="I867">IF(G867="Yes",XLOOKUP(D867,'Dam Lines'!A:A,'Dam Lines'!J:J),"")</f>
        <v/>
      </c>
    </row>
    <row r="868" hidden="1">
      <c r="A868" s="11">
        <v>11.0</v>
      </c>
      <c r="B868" s="3" t="s">
        <v>2332</v>
      </c>
      <c r="C868" s="2" t="s">
        <v>1849</v>
      </c>
      <c r="D868" s="2" t="s">
        <v>2333</v>
      </c>
      <c r="E868" s="2" t="s">
        <v>1779</v>
      </c>
      <c r="F868" s="2" t="s">
        <v>1818</v>
      </c>
      <c r="G868" s="8" t="str">
        <f>IF(COUNTIF('Dam Lines'!A:A,D868)&gt;0,"Yes","No")</f>
        <v>No</v>
      </c>
      <c r="H868" s="14" t="s">
        <v>1742</v>
      </c>
      <c r="I868" s="8" t="str">
        <f t="array" ref="I868">IF(G868="Yes",XLOOKUP(D868,'Dam Lines'!A:A,'Dam Lines'!J:J),"")</f>
        <v/>
      </c>
    </row>
    <row r="869" hidden="1">
      <c r="A869" s="11">
        <v>1.0</v>
      </c>
      <c r="B869" s="3" t="s">
        <v>2346</v>
      </c>
      <c r="C869" s="2" t="s">
        <v>2347</v>
      </c>
      <c r="D869" s="2" t="s">
        <v>1039</v>
      </c>
      <c r="E869" s="4" t="s">
        <v>1740</v>
      </c>
      <c r="F869" s="4" t="s">
        <v>1869</v>
      </c>
      <c r="G869" s="8" t="str">
        <f>IF(COUNTIF('Dam Lines'!A:A,D869)&gt;0,"Yes","No")</f>
        <v>Yes</v>
      </c>
      <c r="H869" s="14" t="s">
        <v>1742</v>
      </c>
      <c r="I869" s="8" t="str">
        <f t="array" ref="I869">IF(G869="Yes",XLOOKUP(D869,'Dam Lines'!A:A,'Dam Lines'!J:J),"")</f>
        <v>TRYNCZA</v>
      </c>
    </row>
    <row r="870" hidden="1">
      <c r="A870" s="11">
        <v>2.0</v>
      </c>
      <c r="B870" s="3" t="s">
        <v>1773</v>
      </c>
      <c r="C870" s="2" t="s">
        <v>1774</v>
      </c>
      <c r="D870" s="2" t="s">
        <v>1775</v>
      </c>
      <c r="E870" s="2" t="s">
        <v>1740</v>
      </c>
      <c r="F870" s="2" t="s">
        <v>1869</v>
      </c>
      <c r="G870" s="8" t="str">
        <f>IF(COUNTIF('Dam Lines'!A:A,D870)&gt;0,"Yes","No")</f>
        <v>No</v>
      </c>
      <c r="H870" s="14" t="s">
        <v>1742</v>
      </c>
      <c r="I870" s="8" t="str">
        <f t="array" ref="I870">IF(G870="Yes",XLOOKUP(D870,'Dam Lines'!A:A,'Dam Lines'!J:J),"")</f>
        <v/>
      </c>
    </row>
    <row r="871" hidden="1">
      <c r="A871" s="11">
        <v>3.0</v>
      </c>
      <c r="B871" s="3" t="s">
        <v>1617</v>
      </c>
      <c r="C871" s="2" t="s">
        <v>1798</v>
      </c>
      <c r="D871" s="2" t="s">
        <v>74</v>
      </c>
      <c r="E871" s="2" t="s">
        <v>1740</v>
      </c>
      <c r="F871" s="2" t="s">
        <v>1869</v>
      </c>
      <c r="G871" s="8" t="str">
        <f>IF(COUNTIF('Dam Lines'!A:A,D871)&gt;0,"Yes","No")</f>
        <v>Yes</v>
      </c>
      <c r="H871" s="14" t="s">
        <v>1761</v>
      </c>
      <c r="I871" s="8" t="str">
        <f t="array" ref="I871">IF(G871="Yes",XLOOKUP(D871,'Dam Lines'!A:A,'Dam Lines'!J:J),"")</f>
        <v>HALAZOUNA</v>
      </c>
    </row>
    <row r="872" hidden="1">
      <c r="A872" s="11">
        <v>4.0</v>
      </c>
      <c r="B872" s="3" t="s">
        <v>2299</v>
      </c>
      <c r="C872" s="2" t="s">
        <v>1777</v>
      </c>
      <c r="D872" s="2" t="s">
        <v>2300</v>
      </c>
      <c r="E872" s="2" t="s">
        <v>1740</v>
      </c>
      <c r="F872" s="2" t="s">
        <v>1869</v>
      </c>
      <c r="G872" s="8" t="str">
        <f>IF(COUNTIF('Dam Lines'!A:A,D872)&gt;0,"Yes","No")</f>
        <v>No</v>
      </c>
      <c r="H872" s="14" t="s">
        <v>1742</v>
      </c>
      <c r="I872" s="8" t="str">
        <f t="array" ref="I872">IF(G872="Yes",XLOOKUP(D872,'Dam Lines'!A:A,'Dam Lines'!J:J),"")</f>
        <v/>
      </c>
    </row>
    <row r="873" hidden="1">
      <c r="A873" s="11">
        <v>5.0</v>
      </c>
      <c r="B873" s="3" t="s">
        <v>1877</v>
      </c>
      <c r="C873" s="2" t="s">
        <v>1878</v>
      </c>
      <c r="D873" s="2" t="s">
        <v>1879</v>
      </c>
      <c r="E873" s="2" t="s">
        <v>1740</v>
      </c>
      <c r="F873" s="2" t="s">
        <v>1869</v>
      </c>
      <c r="G873" s="8" t="str">
        <f>IF(COUNTIF('Dam Lines'!A:A,D873)&gt;0,"Yes","No")</f>
        <v>No</v>
      </c>
      <c r="H873" s="14" t="s">
        <v>1761</v>
      </c>
      <c r="I873" s="8" t="str">
        <f t="array" ref="I873">IF(G873="Yes",XLOOKUP(D873,'Dam Lines'!A:A,'Dam Lines'!J:J),"")</f>
        <v/>
      </c>
    </row>
    <row r="874" hidden="1">
      <c r="A874" s="11">
        <v>6.0</v>
      </c>
      <c r="B874" s="3" t="s">
        <v>2113</v>
      </c>
      <c r="C874" s="2" t="s">
        <v>1798</v>
      </c>
      <c r="D874" s="2" t="s">
        <v>363</v>
      </c>
      <c r="E874" s="2" t="s">
        <v>1740</v>
      </c>
      <c r="F874" s="2" t="s">
        <v>1869</v>
      </c>
      <c r="G874" s="8" t="str">
        <f>IF(COUNTIF('Dam Lines'!A:A,D874)&gt;0,"Yes","No")</f>
        <v>Yes</v>
      </c>
      <c r="H874" s="14" t="s">
        <v>1742</v>
      </c>
      <c r="I874" s="8" t="str">
        <f t="array" ref="I874">IF(G874="Yes",XLOOKUP(D874,'Dam Lines'!A:A,'Dam Lines'!J:J),"")</f>
        <v>MADOU</v>
      </c>
    </row>
    <row r="875" hidden="1">
      <c r="A875" s="11">
        <v>7.0</v>
      </c>
      <c r="B875" s="3" t="s">
        <v>2348</v>
      </c>
      <c r="C875" s="2" t="s">
        <v>1798</v>
      </c>
      <c r="D875" s="2" t="s">
        <v>2065</v>
      </c>
      <c r="E875" s="2" t="s">
        <v>1740</v>
      </c>
      <c r="F875" s="2" t="s">
        <v>1869</v>
      </c>
      <c r="G875" s="8" t="str">
        <f>IF(COUNTIF('Dam Lines'!A:A,D875)&gt;0,"Yes","No")</f>
        <v>No</v>
      </c>
      <c r="H875" s="14" t="s">
        <v>1742</v>
      </c>
      <c r="I875" s="8" t="str">
        <f t="array" ref="I875">IF(G875="Yes",XLOOKUP(D875,'Dam Lines'!A:A,'Dam Lines'!J:J),"")</f>
        <v/>
      </c>
    </row>
    <row r="876" hidden="1">
      <c r="A876" s="11">
        <v>8.0</v>
      </c>
      <c r="B876" s="3" t="s">
        <v>2008</v>
      </c>
      <c r="C876" s="2" t="s">
        <v>1798</v>
      </c>
      <c r="D876" s="2" t="s">
        <v>509</v>
      </c>
      <c r="E876" s="2" t="s">
        <v>1740</v>
      </c>
      <c r="F876" s="2" t="s">
        <v>1869</v>
      </c>
      <c r="G876" s="8" t="str">
        <f>IF(COUNTIF('Dam Lines'!A:A,D876)&gt;0,"Yes","No")</f>
        <v>Yes</v>
      </c>
      <c r="H876" s="14" t="s">
        <v>1742</v>
      </c>
      <c r="I876" s="8" t="str">
        <f t="array" ref="I876">IF(G876="Yes",XLOOKUP(D876,'Dam Lines'!A:A,'Dam Lines'!J:J),"")</f>
        <v>FATMA</v>
      </c>
    </row>
    <row r="877" hidden="1">
      <c r="A877" s="11">
        <v>9.0</v>
      </c>
      <c r="B877" s="3" t="s">
        <v>2117</v>
      </c>
      <c r="C877" s="2" t="s">
        <v>1859</v>
      </c>
      <c r="D877" s="2" t="s">
        <v>2118</v>
      </c>
      <c r="E877" s="2" t="s">
        <v>1740</v>
      </c>
      <c r="F877" s="2" t="s">
        <v>1869</v>
      </c>
      <c r="G877" s="8" t="str">
        <f>IF(COUNTIF('Dam Lines'!A:A,D877)&gt;0,"Yes","No")</f>
        <v>No</v>
      </c>
      <c r="H877" s="14" t="s">
        <v>1742</v>
      </c>
      <c r="I877" s="8" t="str">
        <f t="array" ref="I877">IF(G877="Yes",XLOOKUP(D877,'Dam Lines'!A:A,'Dam Lines'!J:J),"")</f>
        <v/>
      </c>
    </row>
    <row r="878" hidden="1">
      <c r="A878" s="11">
        <v>10.0</v>
      </c>
      <c r="B878" s="3" t="s">
        <v>1901</v>
      </c>
      <c r="C878" s="2" t="s">
        <v>1902</v>
      </c>
      <c r="D878" s="2" t="s">
        <v>1903</v>
      </c>
      <c r="E878" s="2" t="s">
        <v>1740</v>
      </c>
      <c r="F878" s="2" t="s">
        <v>1869</v>
      </c>
      <c r="G878" s="8" t="str">
        <f>IF(COUNTIF('Dam Lines'!A:A,D878)&gt;0,"Yes","No")</f>
        <v>No</v>
      </c>
      <c r="H878" s="14" t="s">
        <v>1742</v>
      </c>
      <c r="I878" s="8" t="str">
        <f t="array" ref="I878">IF(G878="Yes",XLOOKUP(D878,'Dam Lines'!A:A,'Dam Lines'!J:J),"")</f>
        <v/>
      </c>
    </row>
    <row r="879" hidden="1">
      <c r="A879" s="11">
        <v>11.0</v>
      </c>
      <c r="B879" s="3" t="s">
        <v>1880</v>
      </c>
      <c r="C879" s="2" t="s">
        <v>1881</v>
      </c>
      <c r="D879" s="2" t="s">
        <v>253</v>
      </c>
      <c r="E879" s="2" t="s">
        <v>1740</v>
      </c>
      <c r="F879" s="2" t="s">
        <v>1869</v>
      </c>
      <c r="G879" s="8" t="str">
        <f>IF(COUNTIF('Dam Lines'!A:A,D879)&gt;0,"Yes","No")</f>
        <v>Yes</v>
      </c>
      <c r="H879" s="14" t="s">
        <v>1761</v>
      </c>
      <c r="I879" s="8" t="str">
        <f t="array" ref="I879">IF(G879="Yes",XLOOKUP(D879,'Dam Lines'!A:A,'Dam Lines'!J:J),"")</f>
        <v>CHAR-RICH ALECIA</v>
      </c>
    </row>
    <row r="880" hidden="1">
      <c r="A880" s="11">
        <v>12.0</v>
      </c>
      <c r="B880" s="3" t="s">
        <v>2344</v>
      </c>
      <c r="C880" s="2" t="s">
        <v>1798</v>
      </c>
      <c r="D880" s="2" t="s">
        <v>2345</v>
      </c>
      <c r="E880" s="2" t="s">
        <v>1740</v>
      </c>
      <c r="F880" s="2" t="s">
        <v>1869</v>
      </c>
      <c r="G880" s="8" t="str">
        <f>IF(COUNTIF('Dam Lines'!A:A,D880)&gt;0,"Yes","No")</f>
        <v>No</v>
      </c>
      <c r="H880" s="14" t="s">
        <v>1742</v>
      </c>
      <c r="I880" s="8" t="str">
        <f t="array" ref="I880">IF(G880="Yes",XLOOKUP(D880,'Dam Lines'!A:A,'Dam Lines'!J:J),"")</f>
        <v/>
      </c>
    </row>
    <row r="881" hidden="1">
      <c r="A881" s="11">
        <v>13.0</v>
      </c>
      <c r="B881" s="3" t="s">
        <v>1882</v>
      </c>
      <c r="C881" s="2" t="s">
        <v>1798</v>
      </c>
      <c r="D881" s="2" t="s">
        <v>99</v>
      </c>
      <c r="E881" s="2" t="s">
        <v>1740</v>
      </c>
      <c r="F881" s="2" t="s">
        <v>1869</v>
      </c>
      <c r="G881" s="8" t="str">
        <f>IF(COUNTIF('Dam Lines'!A:A,D881)&gt;0,"Yes","No")</f>
        <v>Yes</v>
      </c>
      <c r="H881" s="14" t="s">
        <v>1742</v>
      </c>
      <c r="I881" s="8" t="str">
        <f t="array" ref="I881">IF(G881="Yes",XLOOKUP(D881,'Dam Lines'!A:A,'Dam Lines'!J:J),"")</f>
        <v>HALAZOUNA</v>
      </c>
    </row>
    <row r="882" hidden="1">
      <c r="A882" s="11">
        <v>14.0</v>
      </c>
      <c r="B882" s="3" t="s">
        <v>1753</v>
      </c>
      <c r="C882" s="2" t="s">
        <v>1754</v>
      </c>
      <c r="D882" s="2" t="s">
        <v>1755</v>
      </c>
      <c r="E882" s="2" t="s">
        <v>1740</v>
      </c>
      <c r="F882" s="2" t="s">
        <v>1869</v>
      </c>
      <c r="G882" s="8" t="str">
        <f>IF(COUNTIF('Dam Lines'!A:A,D882)&gt;0,"Yes","No")</f>
        <v>No</v>
      </c>
      <c r="H882" s="14" t="s">
        <v>1742</v>
      </c>
      <c r="I882" s="8" t="str">
        <f t="array" ref="I882">IF(G882="Yes",XLOOKUP(D882,'Dam Lines'!A:A,'Dam Lines'!J:J),"")</f>
        <v/>
      </c>
    </row>
    <row r="883" hidden="1">
      <c r="A883" s="11">
        <v>1.0</v>
      </c>
      <c r="B883" s="3" t="s">
        <v>2130</v>
      </c>
      <c r="C883" s="2" t="s">
        <v>1798</v>
      </c>
      <c r="D883" s="2" t="s">
        <v>636</v>
      </c>
      <c r="E883" s="4" t="s">
        <v>1779</v>
      </c>
      <c r="F883" s="4" t="s">
        <v>1887</v>
      </c>
      <c r="G883" s="8" t="str">
        <f>IF(COUNTIF('Dam Lines'!A:A,D883)&gt;0,"Yes","No")</f>
        <v>No</v>
      </c>
      <c r="H883" s="14" t="s">
        <v>1742</v>
      </c>
      <c r="I883" s="8" t="str">
        <f t="array" ref="I883">IF(G883="Yes",XLOOKUP(D883,'Dam Lines'!A:A,'Dam Lines'!J:J),"")</f>
        <v/>
      </c>
    </row>
    <row r="884" hidden="1">
      <c r="A884" s="11">
        <v>2.0</v>
      </c>
      <c r="B884" s="3" t="s">
        <v>2128</v>
      </c>
      <c r="C884" s="2" t="s">
        <v>1798</v>
      </c>
      <c r="D884" s="2" t="s">
        <v>576</v>
      </c>
      <c r="E884" s="2" t="s">
        <v>1779</v>
      </c>
      <c r="F884" s="2" t="s">
        <v>1887</v>
      </c>
      <c r="G884" s="8" t="str">
        <f>IF(COUNTIF('Dam Lines'!A:A,D884)&gt;0,"Yes","No")</f>
        <v>Yes</v>
      </c>
      <c r="H884" s="14" t="s">
        <v>1742</v>
      </c>
      <c r="I884" s="8" t="str">
        <f t="array" ref="I884">IF(G884="Yes",XLOOKUP(D884,'Dam Lines'!A:A,'Dam Lines'!J:J),"")</f>
        <v>QUINE</v>
      </c>
    </row>
    <row r="885" hidden="1">
      <c r="A885" s="11">
        <v>3.0</v>
      </c>
      <c r="B885" s="3" t="s">
        <v>1906</v>
      </c>
      <c r="C885" s="2" t="s">
        <v>1752</v>
      </c>
      <c r="D885" s="2" t="s">
        <v>625</v>
      </c>
      <c r="E885" s="2" t="s">
        <v>1779</v>
      </c>
      <c r="F885" s="2" t="s">
        <v>1887</v>
      </c>
      <c r="G885" s="8" t="str">
        <f>IF(COUNTIF('Dam Lines'!A:A,D885)&gt;0,"Yes","No")</f>
        <v>Yes</v>
      </c>
      <c r="H885" s="14" t="s">
        <v>1742</v>
      </c>
      <c r="I885" s="8" t="str">
        <f t="array" ref="I885">IF(G885="Yes",XLOOKUP(D885,'Dam Lines'!A:A,'Dam Lines'!J:J),"")</f>
        <v>NEVADA II</v>
      </c>
    </row>
    <row r="886" hidden="1">
      <c r="A886" s="11">
        <v>4.0</v>
      </c>
      <c r="B886" s="3" t="s">
        <v>1904</v>
      </c>
      <c r="C886" s="2" t="s">
        <v>1886</v>
      </c>
      <c r="D886" s="2" t="s">
        <v>1103</v>
      </c>
      <c r="E886" s="2" t="s">
        <v>1779</v>
      </c>
      <c r="F886" s="2" t="s">
        <v>1887</v>
      </c>
      <c r="G886" s="8" t="str">
        <f>IF(COUNTIF('Dam Lines'!A:A,D886)&gt;0,"Yes","No")</f>
        <v>Yes</v>
      </c>
      <c r="H886" s="14" t="s">
        <v>1742</v>
      </c>
      <c r="I886" s="8" t="str">
        <f t="array" ref="I886">IF(G886="Yes",XLOOKUP(D886,'Dam Lines'!A:A,'Dam Lines'!J:J),"")</f>
        <v>DAHSHUR</v>
      </c>
    </row>
    <row r="887" hidden="1">
      <c r="A887" s="11">
        <v>5.0</v>
      </c>
      <c r="B887" s="3" t="s">
        <v>1928</v>
      </c>
      <c r="C887" s="2" t="s">
        <v>1747</v>
      </c>
      <c r="D887" s="2" t="s">
        <v>1103</v>
      </c>
      <c r="E887" s="2" t="s">
        <v>1779</v>
      </c>
      <c r="F887" s="2" t="s">
        <v>1887</v>
      </c>
      <c r="G887" s="8" t="str">
        <f>IF(COUNTIF('Dam Lines'!A:A,D887)&gt;0,"Yes","No")</f>
        <v>Yes</v>
      </c>
      <c r="H887" s="14" t="s">
        <v>1761</v>
      </c>
      <c r="I887" s="8" t="str">
        <f t="array" ref="I887">IF(G887="Yes",XLOOKUP(D887,'Dam Lines'!A:A,'Dam Lines'!J:J),"")</f>
        <v>DAHSHUR</v>
      </c>
    </row>
    <row r="888" hidden="1">
      <c r="A888" s="11">
        <v>6.0</v>
      </c>
      <c r="B888" s="3" t="s">
        <v>2132</v>
      </c>
      <c r="C888" s="2" t="s">
        <v>1897</v>
      </c>
      <c r="D888" s="2" t="s">
        <v>347</v>
      </c>
      <c r="E888" s="2" t="s">
        <v>1779</v>
      </c>
      <c r="F888" s="2" t="s">
        <v>1887</v>
      </c>
      <c r="G888" s="8" t="str">
        <f>IF(COUNTIF('Dam Lines'!A:A,D888)&gt;0,"Yes","No")</f>
        <v>Yes</v>
      </c>
      <c r="H888" s="14" t="s">
        <v>1742</v>
      </c>
      <c r="I888" s="8" t="str">
        <f t="array" ref="I888">IF(G888="Yes",XLOOKUP(D888,'Dam Lines'!A:A,'Dam Lines'!J:J),"")</f>
        <v>MADOU</v>
      </c>
    </row>
    <row r="889" hidden="1">
      <c r="A889" s="11">
        <v>7.0</v>
      </c>
      <c r="B889" s="3" t="s">
        <v>2063</v>
      </c>
      <c r="C889" s="2" t="s">
        <v>1859</v>
      </c>
      <c r="D889" s="2" t="s">
        <v>92</v>
      </c>
      <c r="E889" s="2" t="s">
        <v>1779</v>
      </c>
      <c r="F889" s="2" t="s">
        <v>1887</v>
      </c>
      <c r="G889" s="8" t="str">
        <f>IF(COUNTIF('Dam Lines'!A:A,D889)&gt;0,"Yes","No")</f>
        <v>Yes</v>
      </c>
      <c r="H889" s="14" t="s">
        <v>1742</v>
      </c>
      <c r="I889" s="8" t="str">
        <f t="array" ref="I889">IF(G889="Yes",XLOOKUP(D889,'Dam Lines'!A:A,'Dam Lines'!J:J),"")</f>
        <v>NEVADA II</v>
      </c>
    </row>
    <row r="890" hidden="1">
      <c r="A890" s="11">
        <v>8.0</v>
      </c>
      <c r="B890" s="3" t="s">
        <v>2349</v>
      </c>
      <c r="C890" s="2" t="s">
        <v>1759</v>
      </c>
      <c r="D890" s="2" t="s">
        <v>32</v>
      </c>
      <c r="E890" s="2" t="s">
        <v>1779</v>
      </c>
      <c r="F890" s="2" t="s">
        <v>1887</v>
      </c>
      <c r="G890" s="8" t="str">
        <f>IF(COUNTIF('Dam Lines'!A:A,D890)&gt;0,"Yes","No")</f>
        <v>Yes</v>
      </c>
      <c r="H890" s="14" t="s">
        <v>1742</v>
      </c>
      <c r="I890" s="8" t="str">
        <f t="array" ref="I890">IF(G890="Yes",XLOOKUP(D890,'Dam Lines'!A:A,'Dam Lines'!J:J),"")</f>
        <v>FATMA</v>
      </c>
    </row>
    <row r="891" hidden="1">
      <c r="A891" s="11">
        <v>9.0</v>
      </c>
      <c r="B891" s="3" t="s">
        <v>2064</v>
      </c>
      <c r="C891" s="2" t="s">
        <v>1823</v>
      </c>
      <c r="D891" s="2" t="s">
        <v>2065</v>
      </c>
      <c r="E891" s="2" t="s">
        <v>1779</v>
      </c>
      <c r="F891" s="2" t="s">
        <v>1887</v>
      </c>
      <c r="G891" s="8" t="str">
        <f>IF(COUNTIF('Dam Lines'!A:A,D891)&gt;0,"Yes","No")</f>
        <v>No</v>
      </c>
      <c r="H891" s="14" t="s">
        <v>1742</v>
      </c>
      <c r="I891" s="8" t="str">
        <f t="array" ref="I891">IF(G891="Yes",XLOOKUP(D891,'Dam Lines'!A:A,'Dam Lines'!J:J),"")</f>
        <v/>
      </c>
    </row>
    <row r="892" hidden="1">
      <c r="A892" s="11">
        <v>10.0</v>
      </c>
      <c r="B892" s="3" t="s">
        <v>2072</v>
      </c>
      <c r="C892" s="2" t="s">
        <v>1911</v>
      </c>
      <c r="D892" s="2" t="s">
        <v>2073</v>
      </c>
      <c r="E892" s="2" t="s">
        <v>1779</v>
      </c>
      <c r="F892" s="2" t="s">
        <v>1887</v>
      </c>
      <c r="G892" s="8" t="str">
        <f>IF(COUNTIF('Dam Lines'!A:A,D892)&gt;0,"Yes","No")</f>
        <v>No</v>
      </c>
      <c r="H892" s="14" t="s">
        <v>1742</v>
      </c>
      <c r="I892" s="8" t="str">
        <f t="array" ref="I892">IF(G892="Yes",XLOOKUP(D892,'Dam Lines'!A:A,'Dam Lines'!J:J),"")</f>
        <v/>
      </c>
    </row>
    <row r="893" hidden="1">
      <c r="A893" s="11">
        <v>11.0</v>
      </c>
      <c r="B893" s="3" t="s">
        <v>2147</v>
      </c>
      <c r="C893" s="2" t="s">
        <v>2067</v>
      </c>
      <c r="D893" s="2" t="s">
        <v>1876</v>
      </c>
      <c r="E893" s="2" t="s">
        <v>1779</v>
      </c>
      <c r="F893" s="2" t="s">
        <v>1887</v>
      </c>
      <c r="G893" s="8" t="str">
        <f>IF(COUNTIF('Dam Lines'!A:A,D893)&gt;0,"Yes","No")</f>
        <v>No</v>
      </c>
      <c r="H893" s="14" t="s">
        <v>1742</v>
      </c>
      <c r="I893" s="8" t="str">
        <f t="array" ref="I893">IF(G893="Yes",XLOOKUP(D893,'Dam Lines'!A:A,'Dam Lines'!J:J),"")</f>
        <v/>
      </c>
    </row>
    <row r="894" hidden="1">
      <c r="A894" s="11">
        <v>1.0</v>
      </c>
      <c r="B894" s="3" t="s">
        <v>1330</v>
      </c>
      <c r="C894" s="2" t="s">
        <v>2112</v>
      </c>
      <c r="D894" s="2" t="s">
        <v>518</v>
      </c>
      <c r="E894" s="4" t="s">
        <v>1779</v>
      </c>
      <c r="F894" s="4" t="s">
        <v>2037</v>
      </c>
      <c r="G894" s="8" t="str">
        <f>IF(COUNTIF('Dam Lines'!A:A,D894)&gt;0,"Yes","No")</f>
        <v>Yes</v>
      </c>
      <c r="H894" s="14" t="s">
        <v>1761</v>
      </c>
      <c r="I894" s="8" t="str">
        <f t="array" ref="I894">IF(G894="Yes",XLOOKUP(D894,'Dam Lines'!A:A,'Dam Lines'!J:J),"")</f>
        <v>NEVADA II</v>
      </c>
    </row>
    <row r="895" hidden="1">
      <c r="A895" s="11">
        <v>2.0</v>
      </c>
      <c r="B895" s="3" t="s">
        <v>2046</v>
      </c>
      <c r="C895" s="2" t="s">
        <v>1798</v>
      </c>
      <c r="D895" s="2" t="s">
        <v>69</v>
      </c>
      <c r="E895" s="2" t="s">
        <v>1779</v>
      </c>
      <c r="F895" s="2" t="s">
        <v>2037</v>
      </c>
      <c r="G895" s="8" t="str">
        <f>IF(COUNTIF('Dam Lines'!A:A,D895)&gt;0,"Yes","No")</f>
        <v>Yes</v>
      </c>
      <c r="H895" s="14" t="s">
        <v>1742</v>
      </c>
      <c r="I895" s="8" t="str">
        <f t="array" ref="I895">IF(G895="Yes",XLOOKUP(D895,'Dam Lines'!A:A,'Dam Lines'!J:J),"")</f>
        <v>ASALA HALEEMA</v>
      </c>
    </row>
    <row r="896" hidden="1">
      <c r="A896" s="11">
        <v>3.0</v>
      </c>
      <c r="B896" s="3" t="s">
        <v>1325</v>
      </c>
      <c r="C896" s="2" t="s">
        <v>2024</v>
      </c>
      <c r="D896" s="2" t="s">
        <v>2289</v>
      </c>
      <c r="E896" s="2" t="s">
        <v>1779</v>
      </c>
      <c r="F896" s="2" t="s">
        <v>2037</v>
      </c>
      <c r="G896" s="8" t="str">
        <f>IF(COUNTIF('Dam Lines'!A:A,D896)&gt;0,"Yes","No")</f>
        <v>No</v>
      </c>
      <c r="H896" s="14" t="s">
        <v>1761</v>
      </c>
      <c r="I896" s="8" t="str">
        <f t="array" ref="I896">IF(G896="Yes",XLOOKUP(D896,'Dam Lines'!A:A,'Dam Lines'!J:J),"")</f>
        <v/>
      </c>
    </row>
    <row r="897" hidden="1">
      <c r="A897" s="11">
        <v>4.0</v>
      </c>
      <c r="B897" s="3" t="s">
        <v>2043</v>
      </c>
      <c r="C897" s="2" t="s">
        <v>1823</v>
      </c>
      <c r="D897" s="2" t="s">
        <v>51</v>
      </c>
      <c r="E897" s="2" t="s">
        <v>1779</v>
      </c>
      <c r="F897" s="2" t="s">
        <v>2037</v>
      </c>
      <c r="G897" s="8" t="str">
        <f>IF(COUNTIF('Dam Lines'!A:A,D897)&gt;0,"Yes","No")</f>
        <v>Yes</v>
      </c>
      <c r="H897" s="14" t="s">
        <v>1742</v>
      </c>
      <c r="I897" s="8" t="str">
        <f t="array" ref="I897">IF(G897="Yes",XLOOKUP(D897,'Dam Lines'!A:A,'Dam Lines'!J:J),"")</f>
        <v>ELOA</v>
      </c>
    </row>
    <row r="898" hidden="1">
      <c r="A898" s="11">
        <v>5.0</v>
      </c>
      <c r="B898" s="3" t="s">
        <v>2050</v>
      </c>
      <c r="C898" s="2" t="s">
        <v>1923</v>
      </c>
      <c r="D898" s="2" t="s">
        <v>2051</v>
      </c>
      <c r="E898" s="2" t="s">
        <v>1779</v>
      </c>
      <c r="F898" s="2" t="s">
        <v>2037</v>
      </c>
      <c r="G898" s="8" t="str">
        <f>IF(COUNTIF('Dam Lines'!A:A,D898)&gt;0,"Yes","No")</f>
        <v>No</v>
      </c>
      <c r="H898" s="14" t="s">
        <v>1742</v>
      </c>
      <c r="I898" s="8" t="str">
        <f t="array" ref="I898">IF(G898="Yes",XLOOKUP(D898,'Dam Lines'!A:A,'Dam Lines'!J:J),"")</f>
        <v/>
      </c>
    </row>
    <row r="899" hidden="1">
      <c r="A899" s="11">
        <v>6.0</v>
      </c>
      <c r="B899" s="3" t="s">
        <v>2350</v>
      </c>
      <c r="C899" s="2" t="s">
        <v>1777</v>
      </c>
      <c r="D899" s="2" t="s">
        <v>1372</v>
      </c>
      <c r="E899" s="2" t="s">
        <v>1779</v>
      </c>
      <c r="F899" s="2" t="s">
        <v>2037</v>
      </c>
      <c r="G899" s="8" t="str">
        <f>IF(COUNTIF('Dam Lines'!A:A,D899)&gt;0,"Yes","No")</f>
        <v>Yes</v>
      </c>
      <c r="H899" s="14" t="s">
        <v>1742</v>
      </c>
      <c r="I899" s="8" t="str">
        <f t="array" ref="I899">IF(G899="Yes",XLOOKUP(D899,'Dam Lines'!A:A,'Dam Lines'!J:J),"")</f>
        <v>NEVADA II</v>
      </c>
    </row>
    <row r="900" hidden="1">
      <c r="A900" s="11">
        <v>7.0</v>
      </c>
      <c r="B900" s="3" t="s">
        <v>2038</v>
      </c>
      <c r="C900" s="2" t="s">
        <v>1768</v>
      </c>
      <c r="D900" s="2" t="s">
        <v>677</v>
      </c>
      <c r="E900" s="2" t="s">
        <v>1779</v>
      </c>
      <c r="F900" s="2" t="s">
        <v>2037</v>
      </c>
      <c r="G900" s="8" t="str">
        <f>IF(COUNTIF('Dam Lines'!A:A,D900)&gt;0,"Yes","No")</f>
        <v>Yes</v>
      </c>
      <c r="H900" s="14" t="s">
        <v>1742</v>
      </c>
      <c r="I900" s="8" t="str">
        <f t="array" ref="I900">IF(G900="Yes",XLOOKUP(D900,'Dam Lines'!A:A,'Dam Lines'!J:J),"")</f>
        <v>PHILIPPA</v>
      </c>
    </row>
    <row r="901" hidden="1">
      <c r="A901" s="11">
        <v>1.0</v>
      </c>
      <c r="B901" s="3" t="s">
        <v>2005</v>
      </c>
      <c r="C901" s="2" t="s">
        <v>1859</v>
      </c>
      <c r="D901" s="2" t="s">
        <v>179</v>
      </c>
      <c r="E901" s="4" t="s">
        <v>2321</v>
      </c>
      <c r="F901" s="4" t="s">
        <v>1869</v>
      </c>
      <c r="G901" s="8" t="str">
        <f>IF(COUNTIF('Dam Lines'!A:A,D901)&gt;0,"Yes","No")</f>
        <v>Yes</v>
      </c>
      <c r="H901" s="14" t="s">
        <v>1742</v>
      </c>
      <c r="I901" s="8" t="str">
        <f t="array" ref="I901">IF(G901="Yes",XLOOKUP(D901,'Dam Lines'!A:A,'Dam Lines'!J:J),"")</f>
        <v>DJEDDA</v>
      </c>
    </row>
    <row r="902" hidden="1">
      <c r="A902" s="11">
        <v>2.0</v>
      </c>
      <c r="B902" s="3" t="s">
        <v>1885</v>
      </c>
      <c r="C902" s="2" t="s">
        <v>1886</v>
      </c>
      <c r="D902" s="2" t="s">
        <v>170</v>
      </c>
      <c r="E902" s="2" t="s">
        <v>2321</v>
      </c>
      <c r="F902" s="2" t="s">
        <v>1869</v>
      </c>
      <c r="G902" s="8" t="str">
        <f>IF(COUNTIF('Dam Lines'!A:A,D902)&gt;0,"Yes","No")</f>
        <v>Yes</v>
      </c>
      <c r="H902" s="14" t="s">
        <v>1742</v>
      </c>
      <c r="I902" s="8" t="str">
        <f t="array" ref="I902">IF(G902="Yes",XLOOKUP(D902,'Dam Lines'!A:A,'Dam Lines'!J:J),"")</f>
        <v>KYLA TIKI</v>
      </c>
    </row>
    <row r="903" hidden="1">
      <c r="A903" s="11">
        <v>3.0</v>
      </c>
      <c r="B903" s="3" t="s">
        <v>1824</v>
      </c>
      <c r="C903" s="2" t="s">
        <v>1825</v>
      </c>
      <c r="D903" s="2" t="s">
        <v>1826</v>
      </c>
      <c r="E903" s="2" t="s">
        <v>2321</v>
      </c>
      <c r="F903" s="2" t="s">
        <v>1869</v>
      </c>
      <c r="G903" s="8" t="str">
        <f>IF(COUNTIF('Dam Lines'!A:A,D903)&gt;0,"Yes","No")</f>
        <v>No</v>
      </c>
      <c r="H903" s="14" t="s">
        <v>1742</v>
      </c>
      <c r="I903" s="8" t="str">
        <f t="array" ref="I903">IF(G903="Yes",XLOOKUP(D903,'Dam Lines'!A:A,'Dam Lines'!J:J),"")</f>
        <v/>
      </c>
    </row>
    <row r="904" hidden="1">
      <c r="A904" s="11">
        <v>4.0</v>
      </c>
      <c r="B904" s="3" t="s">
        <v>2231</v>
      </c>
      <c r="C904" s="2" t="s">
        <v>1768</v>
      </c>
      <c r="D904" s="2" t="s">
        <v>1375</v>
      </c>
      <c r="E904" s="2" t="s">
        <v>2321</v>
      </c>
      <c r="F904" s="2" t="s">
        <v>1869</v>
      </c>
      <c r="G904" s="8" t="str">
        <f>IF(COUNTIF('Dam Lines'!A:A,D904)&gt;0,"Yes","No")</f>
        <v>Yes</v>
      </c>
      <c r="H904" s="14" t="s">
        <v>1742</v>
      </c>
      <c r="I904" s="8" t="str">
        <f t="array" ref="I904">IF(G904="Yes",XLOOKUP(D904,'Dam Lines'!A:A,'Dam Lines'!J:J),"")</f>
        <v>WARZANA DE DYMON</v>
      </c>
    </row>
    <row r="905" hidden="1">
      <c r="A905" s="11">
        <v>5.0</v>
      </c>
      <c r="B905" s="3" t="s">
        <v>2322</v>
      </c>
      <c r="C905" s="2" t="s">
        <v>2198</v>
      </c>
      <c r="D905" s="2" t="s">
        <v>302</v>
      </c>
      <c r="E905" s="2" t="s">
        <v>2321</v>
      </c>
      <c r="F905" s="2" t="s">
        <v>1869</v>
      </c>
      <c r="G905" s="8" t="str">
        <f>IF(COUNTIF('Dam Lines'!A:A,D905)&gt;0,"Yes","No")</f>
        <v>Yes</v>
      </c>
      <c r="H905" s="14" t="s">
        <v>1742</v>
      </c>
      <c r="I905" s="8" t="str">
        <f t="array" ref="I905">IF(G905="Yes",XLOOKUP(D905,'Dam Lines'!A:A,'Dam Lines'!J:J),"")</f>
        <v>FATMA</v>
      </c>
    </row>
    <row r="906" hidden="1">
      <c r="A906" s="11">
        <v>6.0</v>
      </c>
      <c r="B906" s="3" t="s">
        <v>1082</v>
      </c>
      <c r="C906" s="2" t="s">
        <v>1859</v>
      </c>
      <c r="D906" s="2" t="s">
        <v>2186</v>
      </c>
      <c r="E906" s="2" t="s">
        <v>2321</v>
      </c>
      <c r="F906" s="2" t="s">
        <v>1869</v>
      </c>
      <c r="G906" s="1" t="s">
        <v>1780</v>
      </c>
      <c r="H906" s="14" t="s">
        <v>1761</v>
      </c>
      <c r="I906" s="8" t="str">
        <f t="array" ref="I906">XLOOKUP(B906,'Dam Lines'!A:A,'Dam Lines'!J:J)</f>
        <v>NEVADA II</v>
      </c>
    </row>
    <row r="907" hidden="1">
      <c r="A907" s="11">
        <v>7.0</v>
      </c>
      <c r="B907" s="3" t="s">
        <v>1966</v>
      </c>
      <c r="C907" s="2" t="s">
        <v>1861</v>
      </c>
      <c r="D907" s="2" t="s">
        <v>130</v>
      </c>
      <c r="E907" s="2" t="s">
        <v>2321</v>
      </c>
      <c r="F907" s="2" t="s">
        <v>1869</v>
      </c>
      <c r="G907" s="8" t="str">
        <f>IF(COUNTIF('Dam Lines'!A:A,D907)&gt;0,"Yes","No")</f>
        <v>Yes</v>
      </c>
      <c r="H907" s="14" t="s">
        <v>1742</v>
      </c>
      <c r="I907" s="8" t="str">
        <f t="array" ref="I907">IF(G907="Yes",XLOOKUP(D907,'Dam Lines'!A:A,'Dam Lines'!J:J),"")</f>
        <v>QUINE</v>
      </c>
    </row>
    <row r="908" hidden="1">
      <c r="A908" s="11">
        <v>8.0</v>
      </c>
      <c r="B908" s="3" t="s">
        <v>1822</v>
      </c>
      <c r="C908" s="2" t="s">
        <v>1823</v>
      </c>
      <c r="D908" s="2" t="s">
        <v>1152</v>
      </c>
      <c r="E908" s="2" t="s">
        <v>2321</v>
      </c>
      <c r="F908" s="2" t="s">
        <v>1869</v>
      </c>
      <c r="G908" s="8" t="str">
        <f>IF(COUNTIF('Dam Lines'!A:A,D908)&gt;0,"Yes","No")</f>
        <v>Yes</v>
      </c>
      <c r="H908" s="14" t="s">
        <v>1742</v>
      </c>
      <c r="I908" s="8" t="str">
        <f t="array" ref="I908">IF(G908="Yes",XLOOKUP(D908,'Dam Lines'!A:A,'Dam Lines'!J:J),"")</f>
        <v>BUHTA</v>
      </c>
    </row>
    <row r="909" hidden="1">
      <c r="A909" s="11">
        <v>9.0</v>
      </c>
      <c r="B909" s="3" t="s">
        <v>2319</v>
      </c>
      <c r="C909" s="2" t="s">
        <v>2285</v>
      </c>
      <c r="D909" s="2" t="s">
        <v>2320</v>
      </c>
      <c r="E909" s="2" t="s">
        <v>2321</v>
      </c>
      <c r="F909" s="2" t="s">
        <v>1869</v>
      </c>
      <c r="G909" s="8" t="str">
        <f>IF(COUNTIF('Dam Lines'!A:A,D909)&gt;0,"Yes","No")</f>
        <v>No</v>
      </c>
      <c r="H909" s="14" t="s">
        <v>1742</v>
      </c>
      <c r="I909" s="8" t="str">
        <f t="array" ref="I909">IF(G909="Yes",XLOOKUP(D909,'Dam Lines'!A:A,'Dam Lines'!J:J),"")</f>
        <v/>
      </c>
    </row>
    <row r="910" hidden="1">
      <c r="A910" s="11">
        <v>1.0</v>
      </c>
      <c r="B910" s="3" t="s">
        <v>2222</v>
      </c>
      <c r="C910" s="2" t="s">
        <v>1757</v>
      </c>
      <c r="D910" s="2" t="s">
        <v>248</v>
      </c>
      <c r="E910" s="4" t="s">
        <v>1905</v>
      </c>
      <c r="F910" s="4" t="s">
        <v>1741</v>
      </c>
      <c r="G910" s="8" t="str">
        <f>IF(COUNTIF('Dam Lines'!A:A,D910)&gt;0,"Yes","No")</f>
        <v>Yes</v>
      </c>
      <c r="H910" s="14" t="s">
        <v>1742</v>
      </c>
      <c r="I910" s="8" t="str">
        <f t="array" ref="I910">IF(G910="Yes",XLOOKUP(D910,'Dam Lines'!A:A,'Dam Lines'!J:J),"")</f>
        <v>JELBA</v>
      </c>
    </row>
    <row r="911" hidden="1">
      <c r="A911" s="11">
        <v>2.0</v>
      </c>
      <c r="B911" s="3" t="s">
        <v>2014</v>
      </c>
      <c r="C911" s="2" t="s">
        <v>1962</v>
      </c>
      <c r="D911" s="2" t="s">
        <v>2015</v>
      </c>
      <c r="E911" s="2" t="s">
        <v>1905</v>
      </c>
      <c r="F911" s="2" t="s">
        <v>1741</v>
      </c>
      <c r="G911" s="8" t="str">
        <f>IF(COUNTIF('Dam Lines'!A:A,D911)&gt;0,"Yes","No")</f>
        <v>No</v>
      </c>
      <c r="H911" s="14" t="s">
        <v>1761</v>
      </c>
      <c r="I911" s="8" t="str">
        <f t="array" ref="I911">IF(G911="Yes",XLOOKUP(D911,'Dam Lines'!A:A,'Dam Lines'!J:J),"")</f>
        <v/>
      </c>
    </row>
    <row r="912" hidden="1">
      <c r="A912" s="11">
        <v>3.0</v>
      </c>
      <c r="B912" s="3" t="s">
        <v>2156</v>
      </c>
      <c r="C912" s="2" t="s">
        <v>1774</v>
      </c>
      <c r="D912" s="2" t="s">
        <v>2157</v>
      </c>
      <c r="E912" s="2" t="s">
        <v>1905</v>
      </c>
      <c r="F912" s="2" t="s">
        <v>1741</v>
      </c>
      <c r="G912" s="8" t="str">
        <f>IF(COUNTIF('Dam Lines'!A:A,D912)&gt;0,"Yes","No")</f>
        <v>No</v>
      </c>
      <c r="H912" s="14" t="s">
        <v>1742</v>
      </c>
      <c r="I912" s="8" t="str">
        <f t="array" ref="I912">IF(G912="Yes",XLOOKUP(D912,'Dam Lines'!A:A,'Dam Lines'!J:J),"")</f>
        <v/>
      </c>
    </row>
    <row r="913" hidden="1">
      <c r="A913" s="11">
        <v>4.0</v>
      </c>
      <c r="B913" s="3" t="s">
        <v>2326</v>
      </c>
      <c r="C913" s="2" t="s">
        <v>1849</v>
      </c>
      <c r="D913" s="2" t="s">
        <v>2327</v>
      </c>
      <c r="E913" s="2" t="s">
        <v>1905</v>
      </c>
      <c r="F913" s="2" t="s">
        <v>1741</v>
      </c>
      <c r="G913" s="8" t="str">
        <f>IF(COUNTIF('Dam Lines'!A:A,D913)&gt;0,"Yes","No")</f>
        <v>No</v>
      </c>
      <c r="H913" s="14" t="s">
        <v>1742</v>
      </c>
      <c r="I913" s="8" t="str">
        <f t="array" ref="I913">IF(G913="Yes",XLOOKUP(D913,'Dam Lines'!A:A,'Dam Lines'!J:J),"")</f>
        <v/>
      </c>
    </row>
    <row r="914" hidden="1">
      <c r="A914" s="11">
        <v>5.0</v>
      </c>
      <c r="B914" s="3" t="s">
        <v>2201</v>
      </c>
      <c r="C914" s="2" t="s">
        <v>2202</v>
      </c>
      <c r="D914" s="2" t="s">
        <v>981</v>
      </c>
      <c r="E914" s="2" t="s">
        <v>1905</v>
      </c>
      <c r="F914" s="2" t="s">
        <v>1741</v>
      </c>
      <c r="G914" s="8" t="str">
        <f>IF(COUNTIF('Dam Lines'!A:A,D914)&gt;0,"Yes","No")</f>
        <v>Yes</v>
      </c>
      <c r="H914" s="14" t="s">
        <v>1742</v>
      </c>
      <c r="I914" s="8" t="str">
        <f t="array" ref="I914">IF(G914="Yes",XLOOKUP(D914,'Dam Lines'!A:A,'Dam Lines'!J:J),"")</f>
        <v>FATMA</v>
      </c>
    </row>
    <row r="915" hidden="1">
      <c r="A915" s="11">
        <v>6.0</v>
      </c>
      <c r="B915" s="3" t="s">
        <v>1860</v>
      </c>
      <c r="C915" s="2" t="s">
        <v>1861</v>
      </c>
      <c r="D915" s="2" t="s">
        <v>1862</v>
      </c>
      <c r="E915" s="2" t="s">
        <v>1905</v>
      </c>
      <c r="F915" s="2" t="s">
        <v>1741</v>
      </c>
      <c r="G915" s="8" t="str">
        <f>IF(COUNTIF('Dam Lines'!A:A,D915)&gt;0,"Yes","No")</f>
        <v>No</v>
      </c>
      <c r="H915" s="14" t="s">
        <v>1742</v>
      </c>
      <c r="I915" s="8" t="str">
        <f t="array" ref="I915">IF(G915="Yes",XLOOKUP(D915,'Dam Lines'!A:A,'Dam Lines'!J:J),"")</f>
        <v/>
      </c>
    </row>
    <row r="916" hidden="1">
      <c r="A916" s="11">
        <v>7.0</v>
      </c>
      <c r="B916" s="3" t="s">
        <v>1947</v>
      </c>
      <c r="C916" s="2" t="s">
        <v>1754</v>
      </c>
      <c r="D916" s="2" t="s">
        <v>1948</v>
      </c>
      <c r="E916" s="2" t="s">
        <v>1905</v>
      </c>
      <c r="F916" s="2" t="s">
        <v>1741</v>
      </c>
      <c r="G916" s="8" t="str">
        <f>IF(COUNTIF('Dam Lines'!A:A,D916)&gt;0,"Yes","No")</f>
        <v>No</v>
      </c>
      <c r="H916" s="14" t="s">
        <v>1761</v>
      </c>
      <c r="I916" s="8" t="str">
        <f t="array" ref="I916">IF(G916="Yes",XLOOKUP(D916,'Dam Lines'!A:A,'Dam Lines'!J:J),"")</f>
        <v/>
      </c>
    </row>
    <row r="917" hidden="1">
      <c r="A917" s="11">
        <v>8.0</v>
      </c>
      <c r="B917" s="3" t="s">
        <v>1951</v>
      </c>
      <c r="C917" s="2" t="s">
        <v>1817</v>
      </c>
      <c r="D917" s="2" t="s">
        <v>1952</v>
      </c>
      <c r="E917" s="2" t="s">
        <v>1905</v>
      </c>
      <c r="F917" s="2" t="s">
        <v>1741</v>
      </c>
      <c r="G917" s="8" t="str">
        <f>IF(COUNTIF('Dam Lines'!A:A,D917)&gt;0,"Yes","No")</f>
        <v>No</v>
      </c>
      <c r="H917" s="14" t="s">
        <v>1761</v>
      </c>
      <c r="I917" s="8" t="str">
        <f t="array" ref="I917">IF(G917="Yes",XLOOKUP(D917,'Dam Lines'!A:A,'Dam Lines'!J:J),"")</f>
        <v/>
      </c>
    </row>
    <row r="918" hidden="1">
      <c r="A918" s="11">
        <v>9.0</v>
      </c>
      <c r="B918" s="3" t="s">
        <v>1872</v>
      </c>
      <c r="C918" s="2" t="s">
        <v>1768</v>
      </c>
      <c r="D918" s="2" t="s">
        <v>1873</v>
      </c>
      <c r="E918" s="2" t="s">
        <v>1905</v>
      </c>
      <c r="F918" s="2" t="s">
        <v>1741</v>
      </c>
      <c r="G918" s="8" t="str">
        <f>IF(COUNTIF('Dam Lines'!A:A,D918)&gt;0,"Yes","No")</f>
        <v>No</v>
      </c>
      <c r="H918" s="14" t="s">
        <v>1742</v>
      </c>
      <c r="I918" s="8" t="str">
        <f t="array" ref="I918">IF(G918="Yes",XLOOKUP(D918,'Dam Lines'!A:A,'Dam Lines'!J:J),"")</f>
        <v/>
      </c>
    </row>
    <row r="919" hidden="1">
      <c r="A919" s="11">
        <v>10.0</v>
      </c>
      <c r="B919" s="3" t="s">
        <v>1787</v>
      </c>
      <c r="C919" s="2" t="s">
        <v>1788</v>
      </c>
      <c r="D919" s="2" t="s">
        <v>1789</v>
      </c>
      <c r="E919" s="2" t="s">
        <v>1905</v>
      </c>
      <c r="F919" s="2" t="s">
        <v>1741</v>
      </c>
      <c r="G919" s="8" t="str">
        <f>IF(COUNTIF('Dam Lines'!A:A,D919)&gt;0,"Yes","No")</f>
        <v>No</v>
      </c>
      <c r="H919" s="14" t="s">
        <v>1742</v>
      </c>
      <c r="I919" s="8" t="str">
        <f t="array" ref="I919">IF(G919="Yes",XLOOKUP(D919,'Dam Lines'!A:A,'Dam Lines'!J:J),"")</f>
        <v/>
      </c>
    </row>
    <row r="920" hidden="1">
      <c r="A920" s="11">
        <v>11.0</v>
      </c>
      <c r="B920" s="3" t="s">
        <v>2271</v>
      </c>
      <c r="C920" s="2" t="s">
        <v>1908</v>
      </c>
      <c r="D920" s="2" t="s">
        <v>2272</v>
      </c>
      <c r="E920" s="2" t="s">
        <v>1905</v>
      </c>
      <c r="F920" s="2" t="s">
        <v>1741</v>
      </c>
      <c r="G920" s="8" t="str">
        <f>IF(COUNTIF('Dam Lines'!A:A,D920)&gt;0,"Yes","No")</f>
        <v>No</v>
      </c>
      <c r="H920" s="14" t="s">
        <v>1761</v>
      </c>
      <c r="I920" s="8" t="str">
        <f t="array" ref="I920">IF(G920="Yes",XLOOKUP(D920,'Dam Lines'!A:A,'Dam Lines'!J:J),"")</f>
        <v/>
      </c>
    </row>
    <row r="921" hidden="1">
      <c r="A921" s="11">
        <v>12.0</v>
      </c>
      <c r="B921" s="3" t="s">
        <v>1922</v>
      </c>
      <c r="C921" s="2" t="s">
        <v>1923</v>
      </c>
      <c r="D921" s="2" t="s">
        <v>1172</v>
      </c>
      <c r="E921" s="2" t="s">
        <v>1905</v>
      </c>
      <c r="F921" s="2" t="s">
        <v>1741</v>
      </c>
      <c r="G921" s="8" t="str">
        <f>IF(COUNTIF('Dam Lines'!A:A,D921)&gt;0,"Yes","No")</f>
        <v>Yes</v>
      </c>
      <c r="H921" s="14" t="s">
        <v>1742</v>
      </c>
      <c r="I921" s="8" t="str">
        <f t="array" ref="I921">IF(G921="Yes",XLOOKUP(D921,'Dam Lines'!A:A,'Dam Lines'!J:J),"")</f>
        <v>BINT AL SAHRAA</v>
      </c>
    </row>
    <row r="922" hidden="1">
      <c r="A922" s="11">
        <v>13.0</v>
      </c>
      <c r="B922" s="3" t="s">
        <v>2338</v>
      </c>
      <c r="C922" s="2" t="s">
        <v>1798</v>
      </c>
      <c r="D922" s="2" t="s">
        <v>146</v>
      </c>
      <c r="E922" s="2" t="s">
        <v>1905</v>
      </c>
      <c r="F922" s="2" t="s">
        <v>1741</v>
      </c>
      <c r="G922" s="8" t="str">
        <f>IF(COUNTIF('Dam Lines'!A:A,D922)&gt;0,"Yes","No")</f>
        <v>Yes</v>
      </c>
      <c r="H922" s="14" t="s">
        <v>1742</v>
      </c>
      <c r="I922" s="8" t="str">
        <f t="array" ref="I922">IF(G922="Yes",XLOOKUP(D922,'Dam Lines'!A:A,'Dam Lines'!J:J),"")</f>
        <v>NEVADA II</v>
      </c>
    </row>
    <row r="923" hidden="1">
      <c r="A923" s="11">
        <v>14.0</v>
      </c>
      <c r="B923" s="3" t="s">
        <v>1967</v>
      </c>
      <c r="C923" s="2" t="s">
        <v>1757</v>
      </c>
      <c r="D923" s="2" t="s">
        <v>1968</v>
      </c>
      <c r="E923" s="2" t="s">
        <v>1905</v>
      </c>
      <c r="F923" s="2" t="s">
        <v>1741</v>
      </c>
      <c r="G923" s="8" t="str">
        <f>IF(COUNTIF('Dam Lines'!A:A,D923)&gt;0,"Yes","No")</f>
        <v>No</v>
      </c>
      <c r="H923" s="14" t="s">
        <v>1742</v>
      </c>
      <c r="I923" s="8" t="str">
        <f t="array" ref="I923">IF(G923="Yes",XLOOKUP(D923,'Dam Lines'!A:A,'Dam Lines'!J:J),"")</f>
        <v/>
      </c>
    </row>
    <row r="924">
      <c r="A924" s="11">
        <v>1.0</v>
      </c>
      <c r="B924" s="3" t="s">
        <v>2066</v>
      </c>
      <c r="C924" s="2" t="s">
        <v>2067</v>
      </c>
      <c r="D924" s="2" t="s">
        <v>1361</v>
      </c>
      <c r="E924" s="4" t="s">
        <v>2247</v>
      </c>
      <c r="F924" s="4" t="s">
        <v>1869</v>
      </c>
      <c r="H924" s="14" t="s">
        <v>1742</v>
      </c>
      <c r="I924" s="8" t="s">
        <v>1071</v>
      </c>
    </row>
    <row r="925">
      <c r="A925" s="11">
        <v>2.0</v>
      </c>
      <c r="B925" s="3" t="s">
        <v>2351</v>
      </c>
      <c r="C925" s="2" t="s">
        <v>1823</v>
      </c>
      <c r="D925" s="2" t="s">
        <v>33</v>
      </c>
      <c r="E925" s="4" t="s">
        <v>2247</v>
      </c>
      <c r="F925" s="2" t="s">
        <v>1869</v>
      </c>
      <c r="G925" s="8" t="str">
        <f>IF(COUNTIF('Dam Lines'!A:A,D925)&gt;0,"Yes","No")</f>
        <v>Yes</v>
      </c>
      <c r="H925" s="14" t="s">
        <v>1742</v>
      </c>
      <c r="I925" s="8" t="str">
        <f t="array" ref="I925">IF(G925="Yes",XLOOKUP(D925,'Dam Lines'!A:A,'Dam Lines'!J:J),"")</f>
        <v>FATMA</v>
      </c>
    </row>
    <row r="926">
      <c r="A926" s="11">
        <v>3.0</v>
      </c>
      <c r="B926" s="3" t="s">
        <v>2061</v>
      </c>
      <c r="C926" s="2" t="s">
        <v>1920</v>
      </c>
      <c r="D926" s="2" t="s">
        <v>1250</v>
      </c>
      <c r="E926" s="4" t="s">
        <v>2247</v>
      </c>
      <c r="F926" s="2" t="s">
        <v>1869</v>
      </c>
      <c r="H926" s="14" t="s">
        <v>1742</v>
      </c>
      <c r="I926" s="8" t="str">
        <f>VLOOKUP(D926,'Dam Lines'!$A$2:$J$540,10,false)</f>
        <v>HALA AL THANIYA</v>
      </c>
    </row>
    <row r="927">
      <c r="A927" s="11">
        <v>4.0</v>
      </c>
      <c r="B927" s="3" t="s">
        <v>558</v>
      </c>
      <c r="C927" s="2" t="s">
        <v>1886</v>
      </c>
      <c r="D927" s="2" t="s">
        <v>2236</v>
      </c>
      <c r="E927" s="4" t="s">
        <v>2247</v>
      </c>
      <c r="F927" s="2" t="s">
        <v>1869</v>
      </c>
      <c r="G927" s="1" t="s">
        <v>1780</v>
      </c>
      <c r="H927" s="14" t="s">
        <v>1761</v>
      </c>
      <c r="I927" s="8" t="str">
        <f t="array" ref="I927">XLOOKUP(B927,'Dam Lines'!A:A,'Dam Lines'!J:J)</f>
        <v>GAZELLA II</v>
      </c>
    </row>
    <row r="928">
      <c r="A928" s="11">
        <v>5.0</v>
      </c>
      <c r="B928" s="3" t="s">
        <v>2252</v>
      </c>
      <c r="C928" s="2" t="s">
        <v>1798</v>
      </c>
      <c r="D928" s="2" t="s">
        <v>29</v>
      </c>
      <c r="E928" s="4" t="s">
        <v>2247</v>
      </c>
      <c r="F928" s="2" t="s">
        <v>1869</v>
      </c>
      <c r="G928" s="8" t="str">
        <f>IF(COUNTIF('Dam Lines'!A:A,D928)&gt;0,"Yes","No")</f>
        <v>Yes</v>
      </c>
      <c r="H928" s="14" t="s">
        <v>1742</v>
      </c>
      <c r="I928" s="8" t="str">
        <f t="array" ref="I928">IF(G928="Yes",XLOOKUP(D928,'Dam Lines'!A:A,'Dam Lines'!J:J),"")</f>
        <v>RUSNEGA</v>
      </c>
    </row>
    <row r="929">
      <c r="A929" s="11">
        <v>6.0</v>
      </c>
      <c r="B929" s="3" t="s">
        <v>2069</v>
      </c>
      <c r="C929" s="2" t="s">
        <v>2070</v>
      </c>
      <c r="D929" s="2" t="s">
        <v>32</v>
      </c>
      <c r="E929" s="4" t="s">
        <v>2247</v>
      </c>
      <c r="F929" s="2" t="s">
        <v>1869</v>
      </c>
      <c r="G929" s="8" t="str">
        <f>IF(COUNTIF('Dam Lines'!A:A,D929)&gt;0,"Yes","No")</f>
        <v>Yes</v>
      </c>
      <c r="H929" s="14" t="s">
        <v>1742</v>
      </c>
      <c r="I929" s="8" t="str">
        <f t="array" ref="I929">IF(G929="Yes",XLOOKUP(D929,'Dam Lines'!A:A,'Dam Lines'!J:J),"")</f>
        <v>FATMA</v>
      </c>
    </row>
    <row r="930">
      <c r="A930" s="11">
        <v>7.0</v>
      </c>
      <c r="B930" s="3" t="s">
        <v>2074</v>
      </c>
      <c r="C930" s="2" t="s">
        <v>1768</v>
      </c>
      <c r="D930" s="2" t="s">
        <v>677</v>
      </c>
      <c r="E930" s="4" t="s">
        <v>2247</v>
      </c>
      <c r="F930" s="2" t="s">
        <v>1869</v>
      </c>
      <c r="G930" s="8" t="str">
        <f>IF(COUNTIF('Dam Lines'!A:A,D930)&gt;0,"Yes","No")</f>
        <v>Yes</v>
      </c>
      <c r="H930" s="14" t="s">
        <v>1742</v>
      </c>
      <c r="I930" s="8" t="str">
        <f t="array" ref="I930">IF(G930="Yes",XLOOKUP(D930,'Dam Lines'!A:A,'Dam Lines'!J:J),"")</f>
        <v>PHILIPPA</v>
      </c>
    </row>
    <row r="931" hidden="1">
      <c r="A931" s="11">
        <v>1.0</v>
      </c>
      <c r="B931" s="3" t="s">
        <v>2044</v>
      </c>
      <c r="C931" s="2" t="s">
        <v>1798</v>
      </c>
      <c r="D931" s="2" t="s">
        <v>387</v>
      </c>
      <c r="E931" s="4" t="s">
        <v>1905</v>
      </c>
      <c r="F931" s="4" t="s">
        <v>1869</v>
      </c>
      <c r="G931" s="8" t="str">
        <f>IF(COUNTIF('Dam Lines'!A:A,D931)&gt;0,"Yes","No")</f>
        <v>Yes</v>
      </c>
      <c r="H931" s="14" t="s">
        <v>1742</v>
      </c>
      <c r="I931" s="8" t="str">
        <f t="array" ref="I931">IF(G931="Yes",XLOOKUP(D931,'Dam Lines'!A:A,'Dam Lines'!J:J),"")</f>
        <v>NEVADA II</v>
      </c>
    </row>
    <row r="932" hidden="1">
      <c r="A932" s="11">
        <v>2.0</v>
      </c>
      <c r="B932" s="3" t="s">
        <v>2016</v>
      </c>
      <c r="C932" s="2" t="s">
        <v>1802</v>
      </c>
      <c r="D932" s="2" t="s">
        <v>625</v>
      </c>
      <c r="E932" s="2" t="s">
        <v>1905</v>
      </c>
      <c r="F932" s="2" t="s">
        <v>1869</v>
      </c>
      <c r="G932" s="8" t="str">
        <f>IF(COUNTIF('Dam Lines'!A:A,D932)&gt;0,"Yes","No")</f>
        <v>Yes</v>
      </c>
      <c r="H932" s="14" t="s">
        <v>1742</v>
      </c>
      <c r="I932" s="8" t="str">
        <f t="array" ref="I932">IF(G932="Yes",XLOOKUP(D932,'Dam Lines'!A:A,'Dam Lines'!J:J),"")</f>
        <v>NEVADA II</v>
      </c>
    </row>
    <row r="933" hidden="1">
      <c r="A933" s="11">
        <v>3.0</v>
      </c>
      <c r="B933" s="3" t="s">
        <v>380</v>
      </c>
      <c r="C933" s="2" t="s">
        <v>1859</v>
      </c>
      <c r="D933" s="2" t="s">
        <v>179</v>
      </c>
      <c r="E933" s="2" t="s">
        <v>1905</v>
      </c>
      <c r="F933" s="2" t="s">
        <v>1869</v>
      </c>
      <c r="G933" s="8" t="str">
        <f>IF(COUNTIF('Dam Lines'!A:A,D933)&gt;0,"Yes","No")</f>
        <v>Yes</v>
      </c>
      <c r="H933" s="14" t="s">
        <v>1761</v>
      </c>
      <c r="I933" s="8" t="str">
        <f t="array" ref="I933">IF(G933="Yes",XLOOKUP(D933,'Dam Lines'!A:A,'Dam Lines'!J:J),"")</f>
        <v>DJEDDA</v>
      </c>
    </row>
    <row r="934" hidden="1">
      <c r="A934" s="11">
        <v>4.0</v>
      </c>
      <c r="B934" s="3" t="s">
        <v>2126</v>
      </c>
      <c r="C934" s="2" t="s">
        <v>2127</v>
      </c>
      <c r="D934" s="2" t="s">
        <v>227</v>
      </c>
      <c r="E934" s="2" t="s">
        <v>1905</v>
      </c>
      <c r="F934" s="2" t="s">
        <v>1869</v>
      </c>
      <c r="G934" s="8" t="str">
        <f>IF(COUNTIF('Dam Lines'!A:A,D934)&gt;0,"Yes","No")</f>
        <v>Yes</v>
      </c>
      <c r="H934" s="14" t="s">
        <v>1742</v>
      </c>
      <c r="I934" s="8" t="str">
        <f t="array" ref="I934">IF(G934="Yes",XLOOKUP(D934,'Dam Lines'!A:A,'Dam Lines'!J:J),"")</f>
        <v>MADOU</v>
      </c>
    </row>
    <row r="935" hidden="1">
      <c r="A935" s="11">
        <v>5.0</v>
      </c>
      <c r="B935" s="3" t="s">
        <v>2291</v>
      </c>
      <c r="C935" s="2" t="s">
        <v>1757</v>
      </c>
      <c r="D935" s="2" t="s">
        <v>1174</v>
      </c>
      <c r="E935" s="2" t="s">
        <v>1905</v>
      </c>
      <c r="F935" s="2" t="s">
        <v>1869</v>
      </c>
      <c r="G935" s="8" t="str">
        <f>IF(COUNTIF('Dam Lines'!A:A,D935)&gt;0,"Yes","No")</f>
        <v>No</v>
      </c>
      <c r="H935" s="14" t="s">
        <v>1742</v>
      </c>
      <c r="I935" s="8" t="str">
        <f t="array" ref="I935">IF(G935="Yes",XLOOKUP(D935,'Dam Lines'!A:A,'Dam Lines'!J:J),"")</f>
        <v/>
      </c>
    </row>
    <row r="936" hidden="1">
      <c r="A936" s="11">
        <v>6.0</v>
      </c>
      <c r="B936" s="3" t="s">
        <v>1993</v>
      </c>
      <c r="C936" s="2" t="s">
        <v>1994</v>
      </c>
      <c r="D936" s="2" t="s">
        <v>782</v>
      </c>
      <c r="E936" s="2" t="s">
        <v>1905</v>
      </c>
      <c r="F936" s="2" t="s">
        <v>1869</v>
      </c>
      <c r="G936" s="8" t="str">
        <f>IF(COUNTIF('Dam Lines'!A:A,D936)&gt;0,"Yes","No")</f>
        <v>Yes</v>
      </c>
      <c r="H936" s="14" t="s">
        <v>1761</v>
      </c>
      <c r="I936" s="8" t="str">
        <f t="array" ref="I936">IF(G936="Yes",XLOOKUP(D936,'Dam Lines'!A:A,'Dam Lines'!J:J),"")</f>
        <v>PTASHKA</v>
      </c>
    </row>
    <row r="937" hidden="1">
      <c r="A937" s="11">
        <v>7.0</v>
      </c>
      <c r="B937" s="3" t="s">
        <v>1973</v>
      </c>
      <c r="C937" s="2" t="s">
        <v>1881</v>
      </c>
      <c r="D937" s="2" t="s">
        <v>237</v>
      </c>
      <c r="E937" s="2" t="s">
        <v>1905</v>
      </c>
      <c r="F937" s="2" t="s">
        <v>1869</v>
      </c>
      <c r="G937" s="8" t="str">
        <f>IF(COUNTIF('Dam Lines'!A:A,D937)&gt;0,"Yes","No")</f>
        <v>Yes</v>
      </c>
      <c r="H937" s="14" t="s">
        <v>1742</v>
      </c>
      <c r="I937" s="8" t="str">
        <f t="array" ref="I937">IF(G937="Yes",XLOOKUP(D937,'Dam Lines'!A:A,'Dam Lines'!J:J),"")</f>
        <v>NEVADA II</v>
      </c>
    </row>
    <row r="938" hidden="1">
      <c r="A938" s="11">
        <v>8.0</v>
      </c>
      <c r="B938" s="3" t="s">
        <v>2002</v>
      </c>
      <c r="C938" s="2" t="s">
        <v>1798</v>
      </c>
      <c r="D938" s="2" t="s">
        <v>950</v>
      </c>
      <c r="E938" s="2" t="s">
        <v>1905</v>
      </c>
      <c r="F938" s="2" t="s">
        <v>1869</v>
      </c>
      <c r="G938" s="8" t="str">
        <f>IF(COUNTIF('Dam Lines'!A:A,D938)&gt;0,"Yes","No")</f>
        <v>Yes</v>
      </c>
      <c r="H938" s="14" t="s">
        <v>1742</v>
      </c>
      <c r="I938" s="8" t="str">
        <f t="array" ref="I938">IF(G938="Yes",XLOOKUP(D938,'Dam Lines'!A:A,'Dam Lines'!J:J),"")</f>
        <v>MANAGIYA AL SAFFRA</v>
      </c>
    </row>
    <row r="939" hidden="1">
      <c r="A939" s="11">
        <v>9.0</v>
      </c>
      <c r="B939" s="3" t="s">
        <v>1857</v>
      </c>
      <c r="C939" s="2" t="s">
        <v>1774</v>
      </c>
      <c r="D939" s="2" t="s">
        <v>476</v>
      </c>
      <c r="E939" s="2" t="s">
        <v>1905</v>
      </c>
      <c r="F939" s="2" t="s">
        <v>1869</v>
      </c>
      <c r="G939" s="8" t="str">
        <f>IF(COUNTIF('Dam Lines'!A:A,D939)&gt;0,"Yes","No")</f>
        <v>Yes</v>
      </c>
      <c r="H939" s="14" t="s">
        <v>1742</v>
      </c>
      <c r="I939" s="8" t="str">
        <f t="array" ref="I939">IF(G939="Yes",XLOOKUP(D939,'Dam Lines'!A:A,'Dam Lines'!J:J),"")</f>
        <v>ESTERELLA</v>
      </c>
    </row>
    <row r="940" hidden="1">
      <c r="A940" s="11">
        <v>10.0</v>
      </c>
      <c r="B940" s="3" t="s">
        <v>2352</v>
      </c>
      <c r="C940" s="2" t="s">
        <v>1836</v>
      </c>
      <c r="D940" s="2" t="s">
        <v>675</v>
      </c>
      <c r="E940" s="2" t="s">
        <v>1905</v>
      </c>
      <c r="F940" s="2" t="s">
        <v>1869</v>
      </c>
      <c r="G940" s="8" t="str">
        <f>IF(COUNTIF('Dam Lines'!A:A,D940)&gt;0,"Yes","No")</f>
        <v>No</v>
      </c>
      <c r="H940" s="14" t="s">
        <v>1742</v>
      </c>
      <c r="I940" s="8" t="str">
        <f t="array" ref="I940">IF(G940="Yes",XLOOKUP(D940,'Dam Lines'!A:A,'Dam Lines'!J:J),"")</f>
        <v/>
      </c>
    </row>
    <row r="941" hidden="1">
      <c r="A941" s="11">
        <v>1.0</v>
      </c>
      <c r="B941" s="3" t="s">
        <v>2189</v>
      </c>
      <c r="C941" s="2" t="s">
        <v>1747</v>
      </c>
      <c r="D941" s="2" t="s">
        <v>677</v>
      </c>
      <c r="E941" s="4" t="s">
        <v>1779</v>
      </c>
      <c r="F941" s="4" t="s">
        <v>1837</v>
      </c>
      <c r="G941" s="8" t="str">
        <f>IF(COUNTIF('Dam Lines'!A:A,D941)&gt;0,"Yes","No")</f>
        <v>Yes</v>
      </c>
      <c r="H941" s="14" t="s">
        <v>1742</v>
      </c>
      <c r="I941" s="8" t="str">
        <f t="array" ref="I941">IF(G941="Yes",XLOOKUP(D941,'Dam Lines'!A:A,'Dam Lines'!J:J),"")</f>
        <v>PHILIPPA</v>
      </c>
    </row>
    <row r="942" hidden="1">
      <c r="A942" s="11">
        <v>2.0</v>
      </c>
      <c r="B942" s="3" t="s">
        <v>2071</v>
      </c>
      <c r="C942" s="2" t="s">
        <v>1975</v>
      </c>
      <c r="D942" s="2" t="s">
        <v>1789</v>
      </c>
      <c r="E942" s="2" t="s">
        <v>1779</v>
      </c>
      <c r="F942" s="2" t="s">
        <v>1837</v>
      </c>
      <c r="G942" s="8" t="str">
        <f>IF(COUNTIF('Dam Lines'!A:A,D942)&gt;0,"Yes","No")</f>
        <v>No</v>
      </c>
      <c r="H942" s="14" t="s">
        <v>1742</v>
      </c>
      <c r="I942" s="8" t="str">
        <f t="array" ref="I942">IF(G942="Yes",XLOOKUP(D942,'Dam Lines'!A:A,'Dam Lines'!J:J),"")</f>
        <v/>
      </c>
    </row>
    <row r="943" hidden="1">
      <c r="A943" s="11">
        <v>3.0</v>
      </c>
      <c r="B943" s="3" t="s">
        <v>1835</v>
      </c>
      <c r="C943" s="2" t="s">
        <v>1836</v>
      </c>
      <c r="D943" s="2" t="s">
        <v>151</v>
      </c>
      <c r="E943" s="2" t="s">
        <v>1779</v>
      </c>
      <c r="F943" s="2" t="s">
        <v>1837</v>
      </c>
      <c r="G943" s="8" t="str">
        <f>IF(COUNTIF('Dam Lines'!A:A,D943)&gt;0,"Yes","No")</f>
        <v>Yes</v>
      </c>
      <c r="H943" s="14" t="s">
        <v>1761</v>
      </c>
      <c r="I943" s="8" t="str">
        <f t="array" ref="I943">IF(G943="Yes",XLOOKUP(D943,'Dam Lines'!A:A,'Dam Lines'!J:J),"")</f>
        <v>KARTA</v>
      </c>
    </row>
    <row r="944" hidden="1">
      <c r="A944" s="11">
        <v>4.0</v>
      </c>
      <c r="B944" s="3" t="s">
        <v>1998</v>
      </c>
      <c r="C944" s="2" t="s">
        <v>1999</v>
      </c>
      <c r="D944" s="2" t="s">
        <v>2000</v>
      </c>
      <c r="E944" s="2" t="s">
        <v>1779</v>
      </c>
      <c r="F944" s="2" t="s">
        <v>1837</v>
      </c>
      <c r="G944" s="8" t="str">
        <f>IF(COUNTIF('Dam Lines'!A:A,D944)&gt;0,"Yes","No")</f>
        <v>No</v>
      </c>
      <c r="H944" s="14" t="s">
        <v>1742</v>
      </c>
      <c r="I944" s="8" t="str">
        <f t="array" ref="I944">IF(G944="Yes",XLOOKUP(D944,'Dam Lines'!A:A,'Dam Lines'!J:J),"")</f>
        <v/>
      </c>
    </row>
    <row r="945" hidden="1">
      <c r="A945" s="11">
        <v>5.0</v>
      </c>
      <c r="B945" s="3" t="s">
        <v>2098</v>
      </c>
      <c r="C945" s="2" t="s">
        <v>1839</v>
      </c>
      <c r="D945" s="2" t="s">
        <v>2099</v>
      </c>
      <c r="E945" s="2" t="s">
        <v>1779</v>
      </c>
      <c r="F945" s="2" t="s">
        <v>1837</v>
      </c>
      <c r="G945" s="8" t="str">
        <f>IF(COUNTIF('Dam Lines'!A:A,D945)&gt;0,"Yes","No")</f>
        <v>No</v>
      </c>
      <c r="H945" s="14" t="s">
        <v>1742</v>
      </c>
      <c r="I945" s="8" t="str">
        <f t="array" ref="I945">IF(G945="Yes",XLOOKUP(D945,'Dam Lines'!A:A,'Dam Lines'!J:J),"")</f>
        <v/>
      </c>
    </row>
    <row r="946" hidden="1">
      <c r="A946" s="11">
        <v>6.0</v>
      </c>
      <c r="B946" s="3" t="s">
        <v>2023</v>
      </c>
      <c r="C946" s="2" t="s">
        <v>2024</v>
      </c>
      <c r="D946" s="2" t="s">
        <v>2025</v>
      </c>
      <c r="E946" s="2" t="s">
        <v>1779</v>
      </c>
      <c r="F946" s="2" t="s">
        <v>1837</v>
      </c>
      <c r="G946" s="8" t="str">
        <f>IF(COUNTIF('Dam Lines'!A:A,D946)&gt;0,"Yes","No")</f>
        <v>No</v>
      </c>
      <c r="H946" s="14" t="s">
        <v>1742</v>
      </c>
      <c r="I946" s="8" t="str">
        <f t="array" ref="I946">IF(G946="Yes",XLOOKUP(D946,'Dam Lines'!A:A,'Dam Lines'!J:J),"")</f>
        <v/>
      </c>
    </row>
    <row r="947" hidden="1">
      <c r="A947" s="11">
        <v>7.0</v>
      </c>
      <c r="B947" s="3" t="s">
        <v>2142</v>
      </c>
      <c r="C947" s="2" t="s">
        <v>1798</v>
      </c>
      <c r="D947" s="2" t="s">
        <v>459</v>
      </c>
      <c r="E947" s="2" t="s">
        <v>1779</v>
      </c>
      <c r="F947" s="2" t="s">
        <v>1837</v>
      </c>
      <c r="G947" s="8" t="str">
        <f>IF(COUNTIF('Dam Lines'!A:A,D947)&gt;0,"Yes","No")</f>
        <v>Yes</v>
      </c>
      <c r="H947" s="14" t="s">
        <v>1742</v>
      </c>
      <c r="I947" s="8" t="str">
        <f t="array" ref="I947">IF(G947="Yes",XLOOKUP(D947,'Dam Lines'!A:A,'Dam Lines'!J:J),"")</f>
        <v>NEVADA II</v>
      </c>
    </row>
    <row r="948" hidden="1">
      <c r="A948" s="11">
        <v>8.0</v>
      </c>
      <c r="B948" s="3" t="s">
        <v>1767</v>
      </c>
      <c r="C948" s="2" t="s">
        <v>1768</v>
      </c>
      <c r="D948" s="2" t="s">
        <v>1769</v>
      </c>
      <c r="E948" s="2" t="s">
        <v>1779</v>
      </c>
      <c r="F948" s="2" t="s">
        <v>1837</v>
      </c>
      <c r="G948" s="8" t="str">
        <f>IF(COUNTIF('Dam Lines'!A:A,D948)&gt;0,"Yes","No")</f>
        <v>No</v>
      </c>
      <c r="H948" s="14" t="s">
        <v>1742</v>
      </c>
      <c r="I948" s="8" t="str">
        <f t="array" ref="I948">IF(G948="Yes",XLOOKUP(D948,'Dam Lines'!A:A,'Dam Lines'!J:J),"")</f>
        <v/>
      </c>
    </row>
    <row r="949" hidden="1">
      <c r="A949" s="11">
        <v>9.0</v>
      </c>
      <c r="B949" s="3" t="s">
        <v>1985</v>
      </c>
      <c r="C949" s="2" t="s">
        <v>1798</v>
      </c>
      <c r="D949" s="2" t="s">
        <v>122</v>
      </c>
      <c r="E949" s="2" t="s">
        <v>1779</v>
      </c>
      <c r="F949" s="2" t="s">
        <v>1837</v>
      </c>
      <c r="G949" s="8" t="str">
        <f>IF(COUNTIF('Dam Lines'!A:A,D949)&gt;0,"Yes","No")</f>
        <v>Yes</v>
      </c>
      <c r="H949" s="14" t="s">
        <v>1742</v>
      </c>
      <c r="I949" s="8" t="str">
        <f t="array" ref="I949">IF(G949="Yes",XLOOKUP(D949,'Dam Lines'!A:A,'Dam Lines'!J:J),"")</f>
        <v>NEVADA II</v>
      </c>
    </row>
    <row r="950" hidden="1">
      <c r="A950" s="11">
        <v>10.0</v>
      </c>
      <c r="B950" s="3" t="s">
        <v>1889</v>
      </c>
      <c r="C950" s="2" t="s">
        <v>1871</v>
      </c>
      <c r="D950" s="2" t="s">
        <v>1890</v>
      </c>
      <c r="E950" s="2" t="s">
        <v>1779</v>
      </c>
      <c r="F950" s="2" t="s">
        <v>1837</v>
      </c>
      <c r="G950" s="8" t="str">
        <f>IF(COUNTIF('Dam Lines'!A:A,D950)&gt;0,"Yes","No")</f>
        <v>No</v>
      </c>
      <c r="H950" s="14" t="s">
        <v>1742</v>
      </c>
      <c r="I950" s="8" t="str">
        <f t="array" ref="I950">IF(G950="Yes",XLOOKUP(D950,'Dam Lines'!A:A,'Dam Lines'!J:J),"")</f>
        <v/>
      </c>
    </row>
    <row r="951" hidden="1">
      <c r="A951" s="11">
        <v>11.0</v>
      </c>
      <c r="B951" s="3" t="s">
        <v>2003</v>
      </c>
      <c r="C951" s="2" t="s">
        <v>1759</v>
      </c>
      <c r="D951" s="2" t="s">
        <v>2004</v>
      </c>
      <c r="E951" s="2" t="s">
        <v>1779</v>
      </c>
      <c r="F951" s="2" t="s">
        <v>1837</v>
      </c>
      <c r="G951" s="8" t="str">
        <f>IF(COUNTIF('Dam Lines'!A:A,D951)&gt;0,"Yes","No")</f>
        <v>No</v>
      </c>
      <c r="H951" s="14" t="s">
        <v>1742</v>
      </c>
      <c r="I951" s="8" t="str">
        <f t="array" ref="I951">IF(G951="Yes",XLOOKUP(D951,'Dam Lines'!A:A,'Dam Lines'!J:J),"")</f>
        <v/>
      </c>
    </row>
    <row r="952" hidden="1">
      <c r="A952" s="11">
        <v>12.0</v>
      </c>
      <c r="B952" s="3" t="s">
        <v>2146</v>
      </c>
      <c r="C952" s="2" t="s">
        <v>1757</v>
      </c>
      <c r="D952" s="2" t="s">
        <v>898</v>
      </c>
      <c r="E952" s="2" t="s">
        <v>1779</v>
      </c>
      <c r="F952" s="2" t="s">
        <v>1837</v>
      </c>
      <c r="G952" s="8" t="str">
        <f>IF(COUNTIF('Dam Lines'!A:A,D952)&gt;0,"Yes","No")</f>
        <v>No</v>
      </c>
      <c r="H952" s="14" t="s">
        <v>1742</v>
      </c>
      <c r="I952" s="8" t="str">
        <f t="array" ref="I952">IF(G952="Yes",XLOOKUP(D952,'Dam Lines'!A:A,'Dam Lines'!J:J),"")</f>
        <v/>
      </c>
    </row>
    <row r="953" hidden="1">
      <c r="A953" s="11">
        <v>13.0</v>
      </c>
      <c r="B953" s="3" t="s">
        <v>2001</v>
      </c>
      <c r="C953" s="2" t="s">
        <v>1774</v>
      </c>
      <c r="D953" s="2" t="s">
        <v>593</v>
      </c>
      <c r="E953" s="2" t="s">
        <v>1779</v>
      </c>
      <c r="F953" s="2" t="s">
        <v>1837</v>
      </c>
      <c r="G953" s="8" t="str">
        <f>IF(COUNTIF('Dam Lines'!A:A,D953)&gt;0,"Yes","No")</f>
        <v>Yes</v>
      </c>
      <c r="H953" s="14" t="s">
        <v>1742</v>
      </c>
      <c r="I953" s="8" t="str">
        <f t="array" ref="I953">IF(G953="Yes",XLOOKUP(D953,'Dam Lines'!A:A,'Dam Lines'!J:J),"")</f>
        <v>MAMMONA</v>
      </c>
    </row>
    <row r="954" hidden="1">
      <c r="A954" s="11">
        <v>14.0</v>
      </c>
      <c r="B954" s="3" t="s">
        <v>2031</v>
      </c>
      <c r="C954" s="2" t="s">
        <v>1768</v>
      </c>
      <c r="D954" s="2" t="s">
        <v>2032</v>
      </c>
      <c r="E954" s="2" t="s">
        <v>1779</v>
      </c>
      <c r="F954" s="2" t="s">
        <v>1837</v>
      </c>
      <c r="G954" s="8" t="str">
        <f>IF(COUNTIF('Dam Lines'!A:A,D954)&gt;0,"Yes","No")</f>
        <v>No</v>
      </c>
      <c r="H954" s="14" t="s">
        <v>1761</v>
      </c>
      <c r="I954" s="8" t="str">
        <f t="array" ref="I954">IF(G954="Yes",XLOOKUP(D954,'Dam Lines'!A:A,'Dam Lines'!J:J),"")</f>
        <v/>
      </c>
    </row>
    <row r="955" hidden="1">
      <c r="A955" s="11">
        <v>1.0</v>
      </c>
      <c r="B955" s="3" t="s">
        <v>2353</v>
      </c>
      <c r="C955" s="2" t="s">
        <v>1849</v>
      </c>
      <c r="D955" s="2" t="s">
        <v>93</v>
      </c>
      <c r="E955" s="4" t="s">
        <v>1740</v>
      </c>
      <c r="F955" s="4" t="s">
        <v>2166</v>
      </c>
      <c r="G955" s="8" t="str">
        <f>IF(COUNTIF('Dam Lines'!A:A,D955)&gt;0,"Yes","No")</f>
        <v>Yes</v>
      </c>
      <c r="H955" s="14" t="s">
        <v>1742</v>
      </c>
      <c r="I955" s="8" t="str">
        <f t="array" ref="I955">IF(G955="Yes",XLOOKUP(D955,'Dam Lines'!A:A,'Dam Lines'!J:J),"")</f>
        <v>QUITAINE</v>
      </c>
    </row>
    <row r="956" hidden="1">
      <c r="A956" s="11">
        <v>2.0</v>
      </c>
      <c r="B956" s="3" t="s">
        <v>1050</v>
      </c>
      <c r="C956" s="2" t="s">
        <v>1757</v>
      </c>
      <c r="D956" s="2" t="s">
        <v>733</v>
      </c>
      <c r="E956" s="2" t="s">
        <v>1740</v>
      </c>
      <c r="F956" s="2" t="s">
        <v>2166</v>
      </c>
      <c r="G956" s="8" t="str">
        <f>IF(COUNTIF('Dam Lines'!A:A,D956)&gt;0,"Yes","No")</f>
        <v>Yes</v>
      </c>
      <c r="H956" s="14" t="s">
        <v>1761</v>
      </c>
      <c r="I956" s="8" t="str">
        <f t="array" ref="I956">IF(G956="Yes",XLOOKUP(D956,'Dam Lines'!A:A,'Dam Lines'!J:J),"")</f>
        <v>ARBALETE</v>
      </c>
    </row>
    <row r="957" hidden="1">
      <c r="A957" s="11">
        <v>3.0</v>
      </c>
      <c r="B957" s="3" t="s">
        <v>2081</v>
      </c>
      <c r="C957" s="2" t="s">
        <v>1794</v>
      </c>
      <c r="D957" s="2" t="s">
        <v>650</v>
      </c>
      <c r="E957" s="2" t="s">
        <v>1740</v>
      </c>
      <c r="F957" s="2" t="s">
        <v>2166</v>
      </c>
      <c r="G957" s="8" t="str">
        <f>IF(COUNTIF('Dam Lines'!A:A,D957)&gt;0,"Yes","No")</f>
        <v>Yes</v>
      </c>
      <c r="H957" s="14" t="s">
        <v>1742</v>
      </c>
      <c r="I957" s="8" t="str">
        <f t="array" ref="I957">IF(G957="Yes",XLOOKUP(D957,'Dam Lines'!A:A,'Dam Lines'!J:J),"")</f>
        <v>PALMA</v>
      </c>
    </row>
    <row r="958" hidden="1">
      <c r="A958" s="11">
        <v>4.0</v>
      </c>
      <c r="B958" s="3" t="s">
        <v>2139</v>
      </c>
      <c r="C958" s="2" t="s">
        <v>1772</v>
      </c>
      <c r="D958" s="2" t="s">
        <v>185</v>
      </c>
      <c r="E958" s="2" t="s">
        <v>1740</v>
      </c>
      <c r="F958" s="2" t="s">
        <v>2166</v>
      </c>
      <c r="G958" s="8" t="str">
        <f>IF(COUNTIF('Dam Lines'!A:A,D958)&gt;0,"Yes","No")</f>
        <v>Yes</v>
      </c>
      <c r="H958" s="14" t="s">
        <v>1761</v>
      </c>
      <c r="I958" s="8" t="str">
        <f t="array" ref="I958">IF(G958="Yes",XLOOKUP(D958,'Dam Lines'!A:A,'Dam Lines'!J:J),"")</f>
        <v>SAFIXA</v>
      </c>
    </row>
    <row r="959" hidden="1">
      <c r="A959" s="11">
        <v>5.0</v>
      </c>
      <c r="B959" s="3" t="s">
        <v>2344</v>
      </c>
      <c r="C959" s="2" t="s">
        <v>1798</v>
      </c>
      <c r="D959" s="2" t="s">
        <v>2345</v>
      </c>
      <c r="E959" s="2" t="s">
        <v>1740</v>
      </c>
      <c r="F959" s="2" t="s">
        <v>2166</v>
      </c>
      <c r="G959" s="8" t="str">
        <f>IF(COUNTIF('Dam Lines'!A:A,D959)&gt;0,"Yes","No")</f>
        <v>No</v>
      </c>
      <c r="H959" s="14" t="s">
        <v>1742</v>
      </c>
      <c r="I959" s="8" t="str">
        <f t="array" ref="I959">IF(G959="Yes",XLOOKUP(D959,'Dam Lines'!A:A,'Dam Lines'!J:J),"")</f>
        <v/>
      </c>
    </row>
    <row r="960" hidden="1">
      <c r="A960" s="11">
        <v>6.0</v>
      </c>
      <c r="B960" s="3" t="s">
        <v>2326</v>
      </c>
      <c r="C960" s="2" t="s">
        <v>1849</v>
      </c>
      <c r="D960" s="2" t="s">
        <v>2327</v>
      </c>
      <c r="E960" s="2" t="s">
        <v>1740</v>
      </c>
      <c r="F960" s="2" t="s">
        <v>2166</v>
      </c>
      <c r="G960" s="8" t="str">
        <f>IF(COUNTIF('Dam Lines'!A:A,D960)&gt;0,"Yes","No")</f>
        <v>No</v>
      </c>
      <c r="H960" s="14" t="s">
        <v>1742</v>
      </c>
      <c r="I960" s="8" t="str">
        <f t="array" ref="I960">IF(G960="Yes",XLOOKUP(D960,'Dam Lines'!A:A,'Dam Lines'!J:J),"")</f>
        <v/>
      </c>
    </row>
    <row r="961" hidden="1">
      <c r="A961" s="11">
        <v>7.0</v>
      </c>
      <c r="B961" s="3" t="s">
        <v>1793</v>
      </c>
      <c r="C961" s="2" t="s">
        <v>1794</v>
      </c>
      <c r="D961" s="2" t="s">
        <v>130</v>
      </c>
      <c r="E961" s="2" t="s">
        <v>1740</v>
      </c>
      <c r="F961" s="2" t="s">
        <v>2166</v>
      </c>
      <c r="G961" s="8" t="str">
        <f>IF(COUNTIF('Dam Lines'!A:A,D961)&gt;0,"Yes","No")</f>
        <v>Yes</v>
      </c>
      <c r="H961" s="14" t="s">
        <v>1742</v>
      </c>
      <c r="I961" s="8" t="str">
        <f t="array" ref="I961">IF(G961="Yes",XLOOKUP(D961,'Dam Lines'!A:A,'Dam Lines'!J:J),"")</f>
        <v>QUINE</v>
      </c>
    </row>
    <row r="962" hidden="1">
      <c r="A962" s="11">
        <v>8.0</v>
      </c>
      <c r="B962" s="3" t="s">
        <v>2183</v>
      </c>
      <c r="C962" s="2" t="s">
        <v>2184</v>
      </c>
      <c r="D962" s="2" t="s">
        <v>2185</v>
      </c>
      <c r="E962" s="2" t="s">
        <v>1740</v>
      </c>
      <c r="F962" s="2" t="s">
        <v>2166</v>
      </c>
      <c r="G962" s="8" t="str">
        <f>IF(COUNTIF('Dam Lines'!A:A,D962)&gt;0,"Yes","No")</f>
        <v>No</v>
      </c>
      <c r="H962" s="14" t="s">
        <v>1742</v>
      </c>
      <c r="I962" s="8" t="str">
        <f t="array" ref="I962">IF(G962="Yes",XLOOKUP(D962,'Dam Lines'!A:A,'Dam Lines'!J:J),"")</f>
        <v/>
      </c>
    </row>
    <row r="963" hidden="1">
      <c r="A963" s="11">
        <v>9.0</v>
      </c>
      <c r="B963" s="3" t="s">
        <v>2212</v>
      </c>
      <c r="C963" s="2" t="s">
        <v>1791</v>
      </c>
      <c r="D963" s="2" t="s">
        <v>2213</v>
      </c>
      <c r="E963" s="2" t="s">
        <v>1740</v>
      </c>
      <c r="F963" s="2" t="s">
        <v>2166</v>
      </c>
      <c r="G963" s="8" t="str">
        <f>IF(COUNTIF('Dam Lines'!A:A,D963)&gt;0,"Yes","No")</f>
        <v>No</v>
      </c>
      <c r="H963" s="14" t="s">
        <v>1742</v>
      </c>
      <c r="I963" s="8" t="str">
        <f t="array" ref="I963">IF(G963="Yes",XLOOKUP(D963,'Dam Lines'!A:A,'Dam Lines'!J:J),"")</f>
        <v/>
      </c>
    </row>
    <row r="964" hidden="1">
      <c r="A964" s="11">
        <v>1.0</v>
      </c>
      <c r="B964" s="3" t="s">
        <v>2354</v>
      </c>
      <c r="C964" s="2" t="s">
        <v>1754</v>
      </c>
      <c r="D964" s="2" t="s">
        <v>1102</v>
      </c>
      <c r="E964" s="4" t="s">
        <v>1779</v>
      </c>
      <c r="F964" s="4" t="s">
        <v>1869</v>
      </c>
      <c r="G964" s="8" t="str">
        <f>IF(COUNTIF('Dam Lines'!A:A,D964)&gt;0,"Yes","No")</f>
        <v>Yes</v>
      </c>
      <c r="H964" s="14" t="s">
        <v>1742</v>
      </c>
      <c r="I964" s="8" t="str">
        <f t="array" ref="I964">IF(G964="Yes",XLOOKUP(D964,'Dam Lines'!A:A,'Dam Lines'!J:J),"")</f>
        <v>DAHSHUR</v>
      </c>
    </row>
    <row r="965" hidden="1">
      <c r="A965" s="11">
        <v>2.0</v>
      </c>
      <c r="B965" s="3" t="s">
        <v>2018</v>
      </c>
      <c r="C965" s="2" t="s">
        <v>2019</v>
      </c>
      <c r="D965" s="2" t="s">
        <v>2020</v>
      </c>
      <c r="E965" s="2" t="s">
        <v>1779</v>
      </c>
      <c r="F965" s="2" t="s">
        <v>1869</v>
      </c>
      <c r="G965" s="8" t="str">
        <f>IF(COUNTIF('Dam Lines'!A:A,D965)&gt;0,"Yes","No")</f>
        <v>No</v>
      </c>
      <c r="H965" s="14" t="s">
        <v>1742</v>
      </c>
      <c r="I965" s="8" t="str">
        <f t="array" ref="I965">IF(G965="Yes",XLOOKUP(D965,'Dam Lines'!A:A,'Dam Lines'!J:J),"")</f>
        <v/>
      </c>
    </row>
    <row r="966" hidden="1">
      <c r="A966" s="11">
        <v>3.0</v>
      </c>
      <c r="B966" s="3" t="s">
        <v>2229</v>
      </c>
      <c r="C966" s="2" t="s">
        <v>1747</v>
      </c>
      <c r="D966" s="2" t="s">
        <v>2230</v>
      </c>
      <c r="E966" s="2" t="s">
        <v>1779</v>
      </c>
      <c r="F966" s="2" t="s">
        <v>1869</v>
      </c>
      <c r="G966" s="8" t="str">
        <f>IF(COUNTIF('Dam Lines'!A:A,D966)&gt;0,"Yes","No")</f>
        <v>No</v>
      </c>
      <c r="H966" s="14" t="s">
        <v>1742</v>
      </c>
      <c r="I966" s="8" t="str">
        <f t="array" ref="I966">IF(G966="Yes",XLOOKUP(D966,'Dam Lines'!A:A,'Dam Lines'!J:J),"")</f>
        <v/>
      </c>
    </row>
    <row r="967" hidden="1">
      <c r="A967" s="11">
        <v>4.0</v>
      </c>
      <c r="B967" s="3" t="s">
        <v>2304</v>
      </c>
      <c r="C967" s="2" t="s">
        <v>1987</v>
      </c>
      <c r="D967" s="2" t="s">
        <v>2305</v>
      </c>
      <c r="E967" s="2" t="s">
        <v>1779</v>
      </c>
      <c r="F967" s="2" t="s">
        <v>1869</v>
      </c>
      <c r="G967" s="8" t="str">
        <f>IF(COUNTIF('Dam Lines'!A:A,D967)&gt;0,"Yes","No")</f>
        <v>No</v>
      </c>
      <c r="H967" s="14" t="s">
        <v>1742</v>
      </c>
      <c r="I967" s="8" t="str">
        <f t="array" ref="I967">IF(G967="Yes",XLOOKUP(D967,'Dam Lines'!A:A,'Dam Lines'!J:J),"")</f>
        <v/>
      </c>
    </row>
    <row r="968" hidden="1">
      <c r="A968" s="11">
        <v>5.0</v>
      </c>
      <c r="B968" s="3" t="s">
        <v>2355</v>
      </c>
      <c r="C968" s="2" t="s">
        <v>1886</v>
      </c>
      <c r="D968" s="2" t="s">
        <v>2356</v>
      </c>
      <c r="E968" s="2" t="s">
        <v>1779</v>
      </c>
      <c r="F968" s="2" t="s">
        <v>1869</v>
      </c>
      <c r="G968" s="8" t="str">
        <f>IF(COUNTIF('Dam Lines'!A:A,D968)&gt;0,"Yes","No")</f>
        <v>No</v>
      </c>
      <c r="H968" s="14" t="s">
        <v>1742</v>
      </c>
      <c r="I968" s="8" t="str">
        <f t="array" ref="I968">IF(G968="Yes",XLOOKUP(D968,'Dam Lines'!A:A,'Dam Lines'!J:J),"")</f>
        <v/>
      </c>
    </row>
    <row r="969" hidden="1">
      <c r="A969" s="11">
        <v>6.0</v>
      </c>
      <c r="B969" s="3" t="s">
        <v>2349</v>
      </c>
      <c r="C969" s="2" t="s">
        <v>1759</v>
      </c>
      <c r="D969" s="2" t="s">
        <v>32</v>
      </c>
      <c r="E969" s="2" t="s">
        <v>1779</v>
      </c>
      <c r="F969" s="2" t="s">
        <v>1869</v>
      </c>
      <c r="G969" s="8" t="str">
        <f>IF(COUNTIF('Dam Lines'!A:A,D969)&gt;0,"Yes","No")</f>
        <v>Yes</v>
      </c>
      <c r="H969" s="14" t="s">
        <v>1742</v>
      </c>
      <c r="I969" s="8" t="str">
        <f t="array" ref="I969">IF(G969="Yes",XLOOKUP(D969,'Dam Lines'!A:A,'Dam Lines'!J:J),"")</f>
        <v>FATMA</v>
      </c>
    </row>
    <row r="970" hidden="1">
      <c r="A970" s="11">
        <v>1.0</v>
      </c>
      <c r="B970" s="3" t="s">
        <v>2286</v>
      </c>
      <c r="C970" s="2" t="s">
        <v>1747</v>
      </c>
      <c r="D970" s="2" t="s">
        <v>433</v>
      </c>
      <c r="E970" s="4" t="s">
        <v>1740</v>
      </c>
      <c r="F970" s="4" t="s">
        <v>1887</v>
      </c>
      <c r="G970" s="8" t="str">
        <f>IF(COUNTIF('Dam Lines'!A:A,D970)&gt;0,"Yes","No")</f>
        <v>Yes</v>
      </c>
      <c r="H970" s="14" t="s">
        <v>1761</v>
      </c>
      <c r="I970" s="8" t="str">
        <f t="array" ref="I970">IF(G970="Yes",XLOOKUP(D970,'Dam Lines'!A:A,'Dam Lines'!J:J),"")</f>
        <v>MANGALIE D</v>
      </c>
    </row>
    <row r="971" hidden="1">
      <c r="A971" s="11">
        <v>2.0</v>
      </c>
      <c r="B971" s="3" t="s">
        <v>1893</v>
      </c>
      <c r="C971" s="2" t="s">
        <v>1894</v>
      </c>
      <c r="D971" s="2" t="s">
        <v>1895</v>
      </c>
      <c r="E971" s="2" t="s">
        <v>1740</v>
      </c>
      <c r="F971" s="2" t="s">
        <v>1887</v>
      </c>
      <c r="G971" s="8" t="str">
        <f>IF(COUNTIF('Dam Lines'!A:A,D971)&gt;0,"Yes","No")</f>
        <v>No</v>
      </c>
      <c r="H971" s="14" t="s">
        <v>1761</v>
      </c>
      <c r="I971" s="8" t="str">
        <f t="array" ref="I971">IF(G971="Yes",XLOOKUP(D971,'Dam Lines'!A:A,'Dam Lines'!J:J),"")</f>
        <v/>
      </c>
    </row>
    <row r="972" hidden="1">
      <c r="A972" s="11">
        <v>3.0</v>
      </c>
      <c r="B972" s="3" t="s">
        <v>1821</v>
      </c>
      <c r="C972" s="2" t="s">
        <v>1754</v>
      </c>
      <c r="D972" s="2" t="s">
        <v>1112</v>
      </c>
      <c r="E972" s="2" t="s">
        <v>1740</v>
      </c>
      <c r="F972" s="2" t="s">
        <v>1887</v>
      </c>
      <c r="G972" s="8" t="str">
        <f>IF(COUNTIF('Dam Lines'!A:A,D972)&gt;0,"Yes","No")</f>
        <v>Yes</v>
      </c>
      <c r="H972" s="14" t="s">
        <v>1761</v>
      </c>
      <c r="I972" s="8" t="str">
        <f t="array" ref="I972">IF(G972="Yes",XLOOKUP(D972,'Dam Lines'!A:A,'Dam Lines'!J:J),"")</f>
        <v>DEBORAH IV</v>
      </c>
    </row>
    <row r="973" hidden="1">
      <c r="A973" s="11">
        <v>4.0</v>
      </c>
      <c r="B973" s="3" t="s">
        <v>1958</v>
      </c>
      <c r="C973" s="2" t="s">
        <v>1752</v>
      </c>
      <c r="D973" s="2" t="s">
        <v>100</v>
      </c>
      <c r="E973" s="2" t="s">
        <v>1740</v>
      </c>
      <c r="F973" s="2" t="s">
        <v>1887</v>
      </c>
      <c r="G973" s="8" t="str">
        <f>IF(COUNTIF('Dam Lines'!A:A,D973)&gt;0,"Yes","No")</f>
        <v>Yes</v>
      </c>
      <c r="H973" s="14" t="s">
        <v>1761</v>
      </c>
      <c r="I973" s="8" t="str">
        <f t="array" ref="I973">IF(G973="Yes",XLOOKUP(D973,'Dam Lines'!A:A,'Dam Lines'!J:J),"")</f>
        <v>GAICHI</v>
      </c>
    </row>
    <row r="974" hidden="1">
      <c r="A974" s="11">
        <v>6.0</v>
      </c>
      <c r="B974" s="3" t="s">
        <v>2357</v>
      </c>
      <c r="C974" s="2" t="s">
        <v>2358</v>
      </c>
      <c r="D974" s="2" t="s">
        <v>429</v>
      </c>
      <c r="E974" s="2" t="s">
        <v>1740</v>
      </c>
      <c r="F974" s="2" t="s">
        <v>1887</v>
      </c>
      <c r="G974" s="8" t="str">
        <f>IF(COUNTIF('Dam Lines'!A:A,D974)&gt;0,"Yes","No")</f>
        <v>Yes</v>
      </c>
      <c r="H974" s="14" t="s">
        <v>1761</v>
      </c>
      <c r="I974" s="8" t="str">
        <f t="array" ref="I974">IF(G974="Yes",XLOOKUP(D974,'Dam Lines'!A:A,'Dam Lines'!J:J),"")</f>
        <v>BINT DASSIE</v>
      </c>
    </row>
    <row r="975" hidden="1">
      <c r="A975" s="11">
        <v>7.0</v>
      </c>
      <c r="B975" s="3" t="s">
        <v>2007</v>
      </c>
      <c r="C975" s="2" t="s">
        <v>1798</v>
      </c>
      <c r="D975" s="2" t="s">
        <v>577</v>
      </c>
      <c r="E975" s="2" t="s">
        <v>1740</v>
      </c>
      <c r="F975" s="2" t="s">
        <v>1887</v>
      </c>
      <c r="G975" s="8" t="str">
        <f>IF(COUNTIF('Dam Lines'!A:A,D975)&gt;0,"Yes","No")</f>
        <v>Yes</v>
      </c>
      <c r="H975" s="14" t="s">
        <v>1761</v>
      </c>
      <c r="I975" s="8" t="str">
        <f t="array" ref="I975">IF(G975="Yes",XLOOKUP(D975,'Dam Lines'!A:A,'Dam Lines'!J:J),"")</f>
        <v>LYDIA</v>
      </c>
    </row>
    <row r="976" hidden="1">
      <c r="A976" s="11">
        <v>8.0</v>
      </c>
      <c r="B976" s="3" t="s">
        <v>1954</v>
      </c>
      <c r="C976" s="2" t="s">
        <v>1881</v>
      </c>
      <c r="D976" s="2" t="s">
        <v>703</v>
      </c>
      <c r="E976" s="2" t="s">
        <v>1740</v>
      </c>
      <c r="F976" s="2" t="s">
        <v>1887</v>
      </c>
      <c r="G976" s="8" t="str">
        <f>IF(COUNTIF('Dam Lines'!A:A,D976)&gt;0,"Yes","No")</f>
        <v>Yes</v>
      </c>
      <c r="H976" s="14" t="s">
        <v>1761</v>
      </c>
      <c r="I976" s="8" t="str">
        <f t="array" ref="I976">IF(G976="Yes",XLOOKUP(D976,'Dam Lines'!A:A,'Dam Lines'!J:J),"")</f>
        <v>DEBORAH IV</v>
      </c>
    </row>
    <row r="977" hidden="1">
      <c r="A977" s="11">
        <v>9.0</v>
      </c>
      <c r="B977" s="3" t="s">
        <v>2310</v>
      </c>
      <c r="C977" s="2" t="s">
        <v>1935</v>
      </c>
      <c r="D977" s="2" t="s">
        <v>2311</v>
      </c>
      <c r="E977" s="2" t="s">
        <v>1740</v>
      </c>
      <c r="F977" s="2" t="s">
        <v>1887</v>
      </c>
      <c r="G977" s="8" t="str">
        <f>IF(COUNTIF('Dam Lines'!A:A,D977)&gt;0,"Yes","No")</f>
        <v>No</v>
      </c>
      <c r="H977" s="14" t="s">
        <v>1761</v>
      </c>
      <c r="I977" s="8" t="str">
        <f t="array" ref="I977">IF(G977="Yes",XLOOKUP(D977,'Dam Lines'!A:A,'Dam Lines'!J:J),"")</f>
        <v/>
      </c>
    </row>
    <row r="978" hidden="1">
      <c r="A978" s="11">
        <v>10.0</v>
      </c>
      <c r="B978" s="3" t="s">
        <v>1830</v>
      </c>
      <c r="C978" s="2" t="s">
        <v>1798</v>
      </c>
      <c r="D978" s="2" t="s">
        <v>1831</v>
      </c>
      <c r="E978" s="2" t="s">
        <v>1740</v>
      </c>
      <c r="F978" s="2" t="s">
        <v>1887</v>
      </c>
      <c r="G978" s="8" t="str">
        <f>IF(COUNTIF('Dam Lines'!A:A,D978)&gt;0,"Yes","No")</f>
        <v>No</v>
      </c>
      <c r="H978" s="14" t="s">
        <v>1761</v>
      </c>
      <c r="I978" s="8" t="str">
        <f t="array" ref="I978">IF(G978="Yes",XLOOKUP(D978,'Dam Lines'!A:A,'Dam Lines'!J:J),"")</f>
        <v/>
      </c>
    </row>
    <row r="979" hidden="1">
      <c r="A979" s="11">
        <v>11.0</v>
      </c>
      <c r="B979" s="3" t="s">
        <v>2284</v>
      </c>
      <c r="C979" s="2" t="s">
        <v>2285</v>
      </c>
      <c r="D979" s="2" t="s">
        <v>943</v>
      </c>
      <c r="E979" s="2" t="s">
        <v>1740</v>
      </c>
      <c r="F979" s="2" t="s">
        <v>1887</v>
      </c>
      <c r="G979" s="8" t="str">
        <f>IF(COUNTIF('Dam Lines'!A:A,D979)&gt;0,"Yes","No")</f>
        <v>No</v>
      </c>
      <c r="H979" s="14" t="s">
        <v>1761</v>
      </c>
      <c r="I979" s="8" t="str">
        <f t="array" ref="I979">IF(G979="Yes",XLOOKUP(D979,'Dam Lines'!A:A,'Dam Lines'!J:J),"")</f>
        <v/>
      </c>
    </row>
    <row r="980" hidden="1">
      <c r="A980" s="11">
        <v>1.0</v>
      </c>
      <c r="B980" s="3" t="s">
        <v>1866</v>
      </c>
      <c r="C980" s="2" t="s">
        <v>1867</v>
      </c>
      <c r="D980" s="2" t="s">
        <v>1868</v>
      </c>
      <c r="E980" s="4" t="s">
        <v>1779</v>
      </c>
      <c r="F980" s="4" t="s">
        <v>1887</v>
      </c>
      <c r="G980" s="8" t="str">
        <f>IF(COUNTIF('Dam Lines'!A:A,D980)&gt;0,"Yes","No")</f>
        <v>No</v>
      </c>
      <c r="H980" s="14" t="s">
        <v>1742</v>
      </c>
      <c r="I980" s="8" t="str">
        <f t="array" ref="I980">IF(G980="Yes",XLOOKUP(D980,'Dam Lines'!A:A,'Dam Lines'!J:J),"")</f>
        <v/>
      </c>
    </row>
    <row r="981" hidden="1">
      <c r="A981" s="11">
        <v>2.0</v>
      </c>
      <c r="B981" s="3" t="s">
        <v>1910</v>
      </c>
      <c r="C981" s="2" t="s">
        <v>1911</v>
      </c>
      <c r="D981" s="2" t="s">
        <v>1075</v>
      </c>
      <c r="E981" s="2" t="s">
        <v>1779</v>
      </c>
      <c r="F981" s="2" t="s">
        <v>1887</v>
      </c>
      <c r="G981" s="8" t="str">
        <f>IF(COUNTIF('Dam Lines'!A:A,D981)&gt;0,"Yes","No")</f>
        <v>Yes</v>
      </c>
      <c r="H981" s="14" t="s">
        <v>1742</v>
      </c>
      <c r="I981" s="8" t="str">
        <f t="array" ref="I981">IF(G981="Yes",XLOOKUP(D981,'Dam Lines'!A:A,'Dam Lines'!J:J),"")</f>
        <v>CAIDA</v>
      </c>
    </row>
    <row r="982" hidden="1">
      <c r="A982" s="11">
        <v>3.0</v>
      </c>
      <c r="B982" s="3" t="s">
        <v>2269</v>
      </c>
      <c r="C982" s="2" t="s">
        <v>2270</v>
      </c>
      <c r="D982" s="2" t="s">
        <v>68</v>
      </c>
      <c r="E982" s="2" t="s">
        <v>1779</v>
      </c>
      <c r="F982" s="2" t="s">
        <v>1887</v>
      </c>
      <c r="G982" s="8" t="str">
        <f>IF(COUNTIF('Dam Lines'!A:A,D982)&gt;0,"Yes","No")</f>
        <v>Yes</v>
      </c>
      <c r="H982" s="14" t="s">
        <v>1761</v>
      </c>
      <c r="I982" s="8" t="str">
        <f t="array" ref="I982">IF(G982="Yes",XLOOKUP(D982,'Dam Lines'!A:A,'Dam Lines'!J:J),"")</f>
        <v>NEVADA II</v>
      </c>
    </row>
    <row r="983" hidden="1">
      <c r="A983" s="11">
        <v>4.0</v>
      </c>
      <c r="B983" s="3" t="s">
        <v>1933</v>
      </c>
      <c r="C983" s="2" t="s">
        <v>1752</v>
      </c>
      <c r="D983" s="2" t="s">
        <v>241</v>
      </c>
      <c r="E983" s="2" t="s">
        <v>1779</v>
      </c>
      <c r="F983" s="2" t="s">
        <v>1887</v>
      </c>
      <c r="G983" s="8" t="str">
        <f>IF(COUNTIF('Dam Lines'!A:A,D983)&gt;0,"Yes","No")</f>
        <v>Yes</v>
      </c>
      <c r="H983" s="14" t="s">
        <v>1742</v>
      </c>
      <c r="I983" s="8" t="str">
        <f t="array" ref="I983">IF(G983="Yes",XLOOKUP(D983,'Dam Lines'!A:A,'Dam Lines'!J:J),"")</f>
        <v>NEVADA II</v>
      </c>
    </row>
    <row r="984" hidden="1">
      <c r="A984" s="11">
        <v>5.0</v>
      </c>
      <c r="B984" s="3" t="s">
        <v>1929</v>
      </c>
      <c r="C984" s="2" t="s">
        <v>1768</v>
      </c>
      <c r="D984" s="2" t="s">
        <v>980</v>
      </c>
      <c r="E984" s="2" t="s">
        <v>1779</v>
      </c>
      <c r="F984" s="2" t="s">
        <v>1887</v>
      </c>
      <c r="G984" s="8" t="str">
        <f>IF(COUNTIF('Dam Lines'!A:A,D984)&gt;0,"Yes","No")</f>
        <v>Yes</v>
      </c>
      <c r="H984" s="14" t="s">
        <v>1742</v>
      </c>
      <c r="I984" s="8" t="str">
        <f t="array" ref="I984">IF(G984="Yes",XLOOKUP(D984,'Dam Lines'!A:A,'Dam Lines'!J:J),"")</f>
        <v>CAIDA</v>
      </c>
    </row>
    <row r="985" hidden="1">
      <c r="A985" s="11">
        <v>6.0</v>
      </c>
      <c r="B985" s="3" t="s">
        <v>1838</v>
      </c>
      <c r="C985" s="2" t="s">
        <v>1839</v>
      </c>
      <c r="D985" s="2" t="s">
        <v>1840</v>
      </c>
      <c r="E985" s="2" t="s">
        <v>1779</v>
      </c>
      <c r="F985" s="2" t="s">
        <v>1887</v>
      </c>
      <c r="G985" s="8" t="str">
        <f>IF(COUNTIF('Dam Lines'!A:A,D985)&gt;0,"Yes","No")</f>
        <v>No</v>
      </c>
      <c r="H985" s="14" t="s">
        <v>1742</v>
      </c>
      <c r="I985" s="8" t="str">
        <f t="array" ref="I985">IF(G985="Yes",XLOOKUP(D985,'Dam Lines'!A:A,'Dam Lines'!J:J),"")</f>
        <v/>
      </c>
    </row>
    <row r="986" hidden="1">
      <c r="A986" s="11">
        <v>7.0</v>
      </c>
      <c r="B986" s="3" t="s">
        <v>2199</v>
      </c>
      <c r="C986" s="2" t="s">
        <v>1798</v>
      </c>
      <c r="D986" s="2" t="s">
        <v>2200</v>
      </c>
      <c r="E986" s="2" t="s">
        <v>1779</v>
      </c>
      <c r="F986" s="2" t="s">
        <v>1887</v>
      </c>
      <c r="G986" s="8" t="str">
        <f>IF(COUNTIF('Dam Lines'!A:A,D986)&gt;0,"Yes","No")</f>
        <v>No</v>
      </c>
      <c r="H986" s="14" t="s">
        <v>1742</v>
      </c>
      <c r="I986" s="8" t="str">
        <f t="array" ref="I986">IF(G986="Yes",XLOOKUP(D986,'Dam Lines'!A:A,'Dam Lines'!J:J),"")</f>
        <v/>
      </c>
    </row>
    <row r="987" hidden="1">
      <c r="A987" s="11">
        <v>8.0</v>
      </c>
      <c r="B987" s="3" t="s">
        <v>2359</v>
      </c>
      <c r="C987" s="2" t="s">
        <v>2019</v>
      </c>
      <c r="D987" s="2" t="s">
        <v>78</v>
      </c>
      <c r="E987" s="2" t="s">
        <v>1779</v>
      </c>
      <c r="F987" s="2" t="s">
        <v>1887</v>
      </c>
      <c r="G987" s="8" t="str">
        <f>IF(COUNTIF('Dam Lines'!A:A,D987)&gt;0,"Yes","No")</f>
        <v>Yes</v>
      </c>
      <c r="H987" s="14" t="s">
        <v>1742</v>
      </c>
      <c r="I987" s="8" t="str">
        <f t="array" ref="I987">IF(G987="Yes",XLOOKUP(D987,'Dam Lines'!A:A,'Dam Lines'!J:J),"")</f>
        <v>WIKINGS STREAK</v>
      </c>
    </row>
    <row r="988" hidden="1">
      <c r="A988" s="11">
        <v>9.0</v>
      </c>
      <c r="B988" s="3" t="s">
        <v>1753</v>
      </c>
      <c r="C988" s="2" t="s">
        <v>1754</v>
      </c>
      <c r="D988" s="2" t="s">
        <v>1755</v>
      </c>
      <c r="E988" s="2" t="s">
        <v>1779</v>
      </c>
      <c r="F988" s="2" t="s">
        <v>1887</v>
      </c>
      <c r="G988" s="8" t="str">
        <f>IF(COUNTIF('Dam Lines'!A:A,D988)&gt;0,"Yes","No")</f>
        <v>No</v>
      </c>
      <c r="H988" s="14" t="s">
        <v>1742</v>
      </c>
      <c r="I988" s="8" t="str">
        <f t="array" ref="I988">IF(G988="Yes",XLOOKUP(D988,'Dam Lines'!A:A,'Dam Lines'!J:J),"")</f>
        <v/>
      </c>
    </row>
    <row r="989" hidden="1">
      <c r="A989" s="11">
        <v>10.0</v>
      </c>
      <c r="B989" s="3" t="s">
        <v>1940</v>
      </c>
      <c r="C989" s="2" t="s">
        <v>1941</v>
      </c>
      <c r="D989" s="2" t="s">
        <v>174</v>
      </c>
      <c r="E989" s="2" t="s">
        <v>1779</v>
      </c>
      <c r="F989" s="2" t="s">
        <v>1887</v>
      </c>
      <c r="G989" s="8" t="str">
        <f>IF(COUNTIF('Dam Lines'!A:A,D989)&gt;0,"Yes","No")</f>
        <v>Yes</v>
      </c>
      <c r="H989" s="14" t="s">
        <v>1742</v>
      </c>
      <c r="I989" s="8" t="str">
        <f t="array" ref="I989">IF(G989="Yes",XLOOKUP(D989,'Dam Lines'!A:A,'Dam Lines'!J:J),"")</f>
        <v>DAHSHUR</v>
      </c>
    </row>
    <row r="990" hidden="1">
      <c r="A990" s="11">
        <v>11.0</v>
      </c>
      <c r="B990" s="3" t="s">
        <v>1888</v>
      </c>
      <c r="C990" s="2" t="s">
        <v>1754</v>
      </c>
      <c r="D990" s="2" t="s">
        <v>1009</v>
      </c>
      <c r="E990" s="2" t="s">
        <v>1779</v>
      </c>
      <c r="F990" s="2" t="s">
        <v>1887</v>
      </c>
      <c r="G990" s="8" t="str">
        <f>IF(COUNTIF('Dam Lines'!A:A,D990)&gt;0,"Yes","No")</f>
        <v>Yes</v>
      </c>
      <c r="H990" s="14" t="s">
        <v>1742</v>
      </c>
      <c r="I990" s="8" t="str">
        <f t="array" ref="I990">IF(G990="Yes",XLOOKUP(D990,'Dam Lines'!A:A,'Dam Lines'!J:J),"")</f>
        <v>HADIA</v>
      </c>
    </row>
    <row r="991" hidden="1">
      <c r="A991" s="11">
        <v>1.0</v>
      </c>
      <c r="B991" s="3" t="s">
        <v>2129</v>
      </c>
      <c r="C991" s="2" t="s">
        <v>1777</v>
      </c>
      <c r="D991" s="2" t="s">
        <v>1041</v>
      </c>
      <c r="E991" s="4" t="s">
        <v>1905</v>
      </c>
      <c r="F991" s="4" t="s">
        <v>2037</v>
      </c>
      <c r="G991" s="8" t="str">
        <f>IF(COUNTIF('Dam Lines'!A:A,D991)&gt;0,"Yes","No")</f>
        <v>Yes</v>
      </c>
      <c r="H991" s="14" t="s">
        <v>1742</v>
      </c>
      <c r="I991" s="8" t="str">
        <f t="array" ref="I991">IF(G991="Yes",XLOOKUP(D991,'Dam Lines'!A:A,'Dam Lines'!J:J),"")</f>
        <v>FATMA</v>
      </c>
    </row>
    <row r="992" hidden="1">
      <c r="A992" s="11">
        <v>2.0</v>
      </c>
      <c r="B992" s="3" t="s">
        <v>2046</v>
      </c>
      <c r="C992" s="2" t="s">
        <v>1798</v>
      </c>
      <c r="D992" s="2" t="s">
        <v>69</v>
      </c>
      <c r="E992" s="2" t="s">
        <v>1905</v>
      </c>
      <c r="F992" s="2" t="s">
        <v>2037</v>
      </c>
      <c r="G992" s="8" t="str">
        <f>IF(COUNTIF('Dam Lines'!A:A,D992)&gt;0,"Yes","No")</f>
        <v>Yes</v>
      </c>
      <c r="H992" s="14" t="s">
        <v>1742</v>
      </c>
      <c r="I992" s="8" t="str">
        <f t="array" ref="I992">IF(G992="Yes",XLOOKUP(D992,'Dam Lines'!A:A,'Dam Lines'!J:J),"")</f>
        <v>ASALA HALEEMA</v>
      </c>
    </row>
    <row r="993" hidden="1">
      <c r="A993" s="11">
        <v>3.0</v>
      </c>
      <c r="B993" s="3" t="s">
        <v>1874</v>
      </c>
      <c r="C993" s="2" t="s">
        <v>1798</v>
      </c>
      <c r="D993" s="2" t="s">
        <v>122</v>
      </c>
      <c r="E993" s="2" t="s">
        <v>1905</v>
      </c>
      <c r="F993" s="2" t="s">
        <v>2037</v>
      </c>
      <c r="G993" s="8" t="str">
        <f>IF(COUNTIF('Dam Lines'!A:A,D993)&gt;0,"Yes","No")</f>
        <v>Yes</v>
      </c>
      <c r="H993" s="14" t="s">
        <v>1742</v>
      </c>
      <c r="I993" s="8" t="str">
        <f t="array" ref="I993">IF(G993="Yes",XLOOKUP(D993,'Dam Lines'!A:A,'Dam Lines'!J:J),"")</f>
        <v>NEVADA II</v>
      </c>
    </row>
    <row r="994" hidden="1">
      <c r="A994" s="11">
        <v>4.0</v>
      </c>
      <c r="B994" s="3" t="s">
        <v>2197</v>
      </c>
      <c r="C994" s="2" t="s">
        <v>2198</v>
      </c>
      <c r="D994" s="2" t="s">
        <v>811</v>
      </c>
      <c r="E994" s="2" t="s">
        <v>1905</v>
      </c>
      <c r="F994" s="2" t="s">
        <v>2037</v>
      </c>
      <c r="G994" s="8" t="str">
        <f>IF(COUNTIF('Dam Lines'!A:A,D994)&gt;0,"Yes","No")</f>
        <v>Yes</v>
      </c>
      <c r="H994" s="14" t="s">
        <v>1742</v>
      </c>
      <c r="I994" s="8" t="str">
        <f t="array" ref="I994">IF(G994="Yes",XLOOKUP(D994,'Dam Lines'!A:A,'Dam Lines'!J:J),"")</f>
        <v>THUNDERBIRD LINDY</v>
      </c>
    </row>
    <row r="995" hidden="1">
      <c r="A995" s="11">
        <v>5.0</v>
      </c>
      <c r="B995" s="3" t="s">
        <v>2360</v>
      </c>
      <c r="C995" s="2" t="s">
        <v>1823</v>
      </c>
      <c r="D995" s="2" t="s">
        <v>1366</v>
      </c>
      <c r="E995" s="2" t="s">
        <v>1905</v>
      </c>
      <c r="F995" s="2" t="s">
        <v>2037</v>
      </c>
      <c r="G995" s="8" t="str">
        <f>IF(COUNTIF('Dam Lines'!A:A,D995)&gt;0,"Yes","No")</f>
        <v>Yes</v>
      </c>
      <c r="H995" s="14" t="s">
        <v>1742</v>
      </c>
      <c r="I995" s="8" t="str">
        <f t="array" ref="I995">IF(G995="Yes",XLOOKUP(D995,'Dam Lines'!A:A,'Dam Lines'!J:J),"")</f>
        <v>BASSALA</v>
      </c>
    </row>
    <row r="996" hidden="1">
      <c r="A996" s="11">
        <v>6.0</v>
      </c>
      <c r="B996" s="3" t="s">
        <v>2299</v>
      </c>
      <c r="C996" s="2" t="s">
        <v>1777</v>
      </c>
      <c r="D996" s="2" t="s">
        <v>2300</v>
      </c>
      <c r="E996" s="2" t="s">
        <v>1905</v>
      </c>
      <c r="F996" s="2" t="s">
        <v>2037</v>
      </c>
      <c r="G996" s="8" t="str">
        <f>IF(COUNTIF('Dam Lines'!A:A,D996)&gt;0,"Yes","No")</f>
        <v>No</v>
      </c>
      <c r="H996" s="14" t="s">
        <v>1742</v>
      </c>
      <c r="I996" s="8" t="str">
        <f t="array" ref="I996">IF(G996="Yes",XLOOKUP(D996,'Dam Lines'!A:A,'Dam Lines'!J:J),"")</f>
        <v/>
      </c>
    </row>
    <row r="997" hidden="1">
      <c r="A997" s="11">
        <v>7.0</v>
      </c>
      <c r="B997" s="3" t="s">
        <v>2113</v>
      </c>
      <c r="C997" s="2" t="s">
        <v>1798</v>
      </c>
      <c r="D997" s="2" t="s">
        <v>363</v>
      </c>
      <c r="E997" s="2" t="s">
        <v>1905</v>
      </c>
      <c r="F997" s="2" t="s">
        <v>2037</v>
      </c>
      <c r="G997" s="8" t="str">
        <f>IF(COUNTIF('Dam Lines'!A:A,D997)&gt;0,"Yes","No")</f>
        <v>Yes</v>
      </c>
      <c r="H997" s="14" t="s">
        <v>1742</v>
      </c>
      <c r="I997" s="8" t="str">
        <f t="array" ref="I997">IF(G997="Yes",XLOOKUP(D997,'Dam Lines'!A:A,'Dam Lines'!J:J),"")</f>
        <v>MADOU</v>
      </c>
    </row>
    <row r="998" hidden="1">
      <c r="A998" s="11">
        <v>8.0</v>
      </c>
      <c r="B998" s="3" t="s">
        <v>428</v>
      </c>
      <c r="C998" s="2" t="s">
        <v>1798</v>
      </c>
      <c r="D998" s="2" t="s">
        <v>33</v>
      </c>
      <c r="E998" s="2" t="s">
        <v>1905</v>
      </c>
      <c r="F998" s="2" t="s">
        <v>2037</v>
      </c>
      <c r="G998" s="8" t="str">
        <f>IF(COUNTIF('Dam Lines'!A:A,D998)&gt;0,"Yes","No")</f>
        <v>Yes</v>
      </c>
      <c r="H998" s="14" t="s">
        <v>1761</v>
      </c>
      <c r="I998" s="8" t="str">
        <f t="array" ref="I998">IF(G998="Yes",XLOOKUP(D998,'Dam Lines'!A:A,'Dam Lines'!J:J),"")</f>
        <v>FATMA</v>
      </c>
    </row>
    <row r="999" hidden="1">
      <c r="A999" s="11">
        <v>9.0</v>
      </c>
      <c r="B999" s="3" t="s">
        <v>1325</v>
      </c>
      <c r="C999" s="2" t="s">
        <v>2024</v>
      </c>
      <c r="D999" s="2" t="s">
        <v>2289</v>
      </c>
      <c r="E999" s="2" t="s">
        <v>1905</v>
      </c>
      <c r="F999" s="2" t="s">
        <v>2037</v>
      </c>
      <c r="G999" s="8" t="str">
        <f>IF(COUNTIF('Dam Lines'!A:A,D999)&gt;0,"Yes","No")</f>
        <v>No</v>
      </c>
      <c r="H999" s="14" t="s">
        <v>1761</v>
      </c>
      <c r="I999" s="8" t="str">
        <f t="array" ref="I999">IF(G999="Yes",XLOOKUP(D999,'Dam Lines'!A:A,'Dam Lines'!J:J),"")</f>
        <v/>
      </c>
    </row>
    <row r="1000" hidden="1">
      <c r="A1000" s="11">
        <v>10.0</v>
      </c>
      <c r="B1000" s="3" t="s">
        <v>2361</v>
      </c>
      <c r="C1000" s="2" t="s">
        <v>1823</v>
      </c>
      <c r="D1000" s="2" t="s">
        <v>32</v>
      </c>
      <c r="E1000" s="2" t="s">
        <v>1905</v>
      </c>
      <c r="F1000" s="2" t="s">
        <v>2037</v>
      </c>
      <c r="G1000" s="8" t="str">
        <f>IF(COUNTIF('Dam Lines'!A:A,D1000)&gt;0,"Yes","No")</f>
        <v>Yes</v>
      </c>
      <c r="H1000" s="14" t="s">
        <v>1742</v>
      </c>
      <c r="I1000" s="8" t="str">
        <f t="array" ref="I1000">IF(G1000="Yes",XLOOKUP(D1000,'Dam Lines'!A:A,'Dam Lines'!J:J),"")</f>
        <v>FATMA</v>
      </c>
    </row>
    <row r="1001" hidden="1">
      <c r="A1001" s="11">
        <v>11.0</v>
      </c>
      <c r="B1001" s="3" t="s">
        <v>2362</v>
      </c>
      <c r="C1001" s="2" t="s">
        <v>2243</v>
      </c>
      <c r="D1001" s="2" t="s">
        <v>2363</v>
      </c>
      <c r="E1001" s="2" t="s">
        <v>1905</v>
      </c>
      <c r="F1001" s="2" t="s">
        <v>2037</v>
      </c>
      <c r="G1001" s="8" t="str">
        <f>IF(COUNTIF('Dam Lines'!A:A,D1001)&gt;0,"Yes","No")</f>
        <v>No</v>
      </c>
      <c r="H1001" s="14" t="s">
        <v>1742</v>
      </c>
      <c r="I1001" s="8" t="str">
        <f t="array" ref="I1001">IF(G1001="Yes",XLOOKUP(D1001,'Dam Lines'!A:A,'Dam Lines'!J:J),"")</f>
        <v/>
      </c>
    </row>
    <row r="1002" hidden="1">
      <c r="A1002" s="11">
        <v>12.0</v>
      </c>
      <c r="B1002" s="3" t="s">
        <v>1977</v>
      </c>
      <c r="C1002" s="2" t="s">
        <v>1798</v>
      </c>
      <c r="D1002" s="2" t="s">
        <v>1978</v>
      </c>
      <c r="E1002" s="2" t="s">
        <v>1905</v>
      </c>
      <c r="F1002" s="2" t="s">
        <v>2037</v>
      </c>
      <c r="G1002" s="8" t="str">
        <f>IF(COUNTIF('Dam Lines'!A:A,D1002)&gt;0,"Yes","No")</f>
        <v>No</v>
      </c>
      <c r="H1002" s="14" t="s">
        <v>1742</v>
      </c>
      <c r="I1002" s="8" t="str">
        <f t="array" ref="I1002">IF(G1002="Yes",XLOOKUP(D1002,'Dam Lines'!A:A,'Dam Lines'!J:J),"")</f>
        <v/>
      </c>
    </row>
    <row r="1003" hidden="1">
      <c r="A1003" s="11">
        <v>13.0</v>
      </c>
      <c r="B1003" s="3" t="s">
        <v>1803</v>
      </c>
      <c r="C1003" s="2" t="s">
        <v>1791</v>
      </c>
      <c r="D1003" s="2" t="s">
        <v>1804</v>
      </c>
      <c r="E1003" s="2" t="s">
        <v>1905</v>
      </c>
      <c r="F1003" s="2" t="s">
        <v>2037</v>
      </c>
      <c r="G1003" s="8" t="str">
        <f>IF(COUNTIF('Dam Lines'!A:A,D1003)&gt;0,"Yes","No")</f>
        <v>No</v>
      </c>
      <c r="H1003" s="14" t="s">
        <v>1742</v>
      </c>
      <c r="I1003" s="8" t="str">
        <f t="array" ref="I1003">IF(G1003="Yes",XLOOKUP(D1003,'Dam Lines'!A:A,'Dam Lines'!J:J),"")</f>
        <v/>
      </c>
    </row>
    <row r="1004" hidden="1">
      <c r="A1004" s="11">
        <v>14.0</v>
      </c>
      <c r="B1004" s="3" t="s">
        <v>2187</v>
      </c>
      <c r="C1004" s="2" t="s">
        <v>1823</v>
      </c>
      <c r="D1004" s="2" t="s">
        <v>165</v>
      </c>
      <c r="E1004" s="2" t="s">
        <v>1905</v>
      </c>
      <c r="F1004" s="2" t="s">
        <v>2037</v>
      </c>
      <c r="G1004" s="8" t="str">
        <f>IF(COUNTIF('Dam Lines'!A:A,D1004)&gt;0,"Yes","No")</f>
        <v>Yes</v>
      </c>
      <c r="H1004" s="14" t="s">
        <v>1742</v>
      </c>
      <c r="I1004" s="8" t="str">
        <f t="array" ref="I1004">IF(G1004="Yes",XLOOKUP(D1004,'Dam Lines'!A:A,'Dam Lines'!J:J),"")</f>
        <v>NEVADA II</v>
      </c>
    </row>
    <row r="1005" hidden="1">
      <c r="A1005" s="11">
        <v>1.0</v>
      </c>
      <c r="B1005" s="3" t="s">
        <v>1877</v>
      </c>
      <c r="C1005" s="2" t="s">
        <v>1878</v>
      </c>
      <c r="D1005" s="2" t="s">
        <v>1879</v>
      </c>
      <c r="E1005" s="4" t="s">
        <v>1905</v>
      </c>
      <c r="F1005" s="4" t="s">
        <v>2037</v>
      </c>
      <c r="G1005" s="8" t="str">
        <f>IF(COUNTIF('Dam Lines'!A:A,D1005)&gt;0,"Yes","No")</f>
        <v>No</v>
      </c>
      <c r="H1005" s="14" t="s">
        <v>1761</v>
      </c>
      <c r="I1005" s="8" t="str">
        <f t="array" ref="I1005">IF(G1005="Yes",XLOOKUP(D1005,'Dam Lines'!A:A,'Dam Lines'!J:J),"")</f>
        <v/>
      </c>
    </row>
    <row r="1006" hidden="1">
      <c r="A1006" s="11">
        <v>2.0</v>
      </c>
      <c r="B1006" s="3" t="s">
        <v>2103</v>
      </c>
      <c r="C1006" s="2" t="s">
        <v>1859</v>
      </c>
      <c r="D1006" s="2" t="s">
        <v>151</v>
      </c>
      <c r="E1006" s="2" t="s">
        <v>1905</v>
      </c>
      <c r="F1006" s="2" t="s">
        <v>2037</v>
      </c>
      <c r="G1006" s="8" t="str">
        <f>IF(COUNTIF('Dam Lines'!A:A,D1006)&gt;0,"Yes","No")</f>
        <v>Yes</v>
      </c>
      <c r="H1006" s="14" t="s">
        <v>1761</v>
      </c>
      <c r="I1006" s="8" t="str">
        <f t="array" ref="I1006">IF(G1006="Yes",XLOOKUP(D1006,'Dam Lines'!A:A,'Dam Lines'!J:J),"")</f>
        <v>KARTA</v>
      </c>
    </row>
    <row r="1007" hidden="1">
      <c r="A1007" s="11">
        <v>3.0</v>
      </c>
      <c r="B1007" s="3" t="s">
        <v>1947</v>
      </c>
      <c r="C1007" s="2" t="s">
        <v>1754</v>
      </c>
      <c r="D1007" s="2" t="s">
        <v>1948</v>
      </c>
      <c r="E1007" s="2" t="s">
        <v>1905</v>
      </c>
      <c r="F1007" s="2" t="s">
        <v>2037</v>
      </c>
      <c r="G1007" s="8" t="str">
        <f>IF(COUNTIF('Dam Lines'!A:A,D1007)&gt;0,"Yes","No")</f>
        <v>No</v>
      </c>
      <c r="H1007" s="14" t="s">
        <v>1761</v>
      </c>
      <c r="I1007" s="8" t="str">
        <f t="array" ref="I1007">IF(G1007="Yes",XLOOKUP(D1007,'Dam Lines'!A:A,'Dam Lines'!J:J),"")</f>
        <v/>
      </c>
    </row>
    <row r="1008" hidden="1">
      <c r="A1008" s="11">
        <v>4.0</v>
      </c>
      <c r="B1008" s="3" t="s">
        <v>1880</v>
      </c>
      <c r="C1008" s="2" t="s">
        <v>1881</v>
      </c>
      <c r="D1008" s="2" t="s">
        <v>253</v>
      </c>
      <c r="E1008" s="2" t="s">
        <v>1905</v>
      </c>
      <c r="F1008" s="2" t="s">
        <v>2037</v>
      </c>
      <c r="G1008" s="8" t="str">
        <f>IF(COUNTIF('Dam Lines'!A:A,D1008)&gt;0,"Yes","No")</f>
        <v>Yes</v>
      </c>
      <c r="H1008" s="14" t="s">
        <v>1761</v>
      </c>
      <c r="I1008" s="8" t="str">
        <f t="array" ref="I1008">IF(G1008="Yes",XLOOKUP(D1008,'Dam Lines'!A:A,'Dam Lines'!J:J),"")</f>
        <v>CHAR-RICH ALECIA</v>
      </c>
    </row>
    <row r="1009" hidden="1">
      <c r="A1009" s="11">
        <v>5.0</v>
      </c>
      <c r="B1009" s="3" t="s">
        <v>1924</v>
      </c>
      <c r="C1009" s="2" t="s">
        <v>1925</v>
      </c>
      <c r="D1009" s="2" t="s">
        <v>305</v>
      </c>
      <c r="E1009" s="2" t="s">
        <v>1905</v>
      </c>
      <c r="F1009" s="2" t="s">
        <v>2037</v>
      </c>
      <c r="G1009" s="8" t="str">
        <f>IF(COUNTIF('Dam Lines'!A:A,D1009)&gt;0,"Yes","No")</f>
        <v>Yes</v>
      </c>
      <c r="H1009" s="14" t="s">
        <v>1761</v>
      </c>
      <c r="I1009" s="8" t="str">
        <f t="array" ref="I1009">IF(G1009="Yes",XLOOKUP(D1009,'Dam Lines'!A:A,'Dam Lines'!J:J),"")</f>
        <v>UELN</v>
      </c>
    </row>
    <row r="1010" hidden="1">
      <c r="A1010" s="11">
        <v>6.0</v>
      </c>
      <c r="B1010" s="3" t="s">
        <v>1937</v>
      </c>
      <c r="C1010" s="2" t="s">
        <v>1798</v>
      </c>
      <c r="D1010" s="2" t="s">
        <v>253</v>
      </c>
      <c r="E1010" s="2" t="s">
        <v>1905</v>
      </c>
      <c r="F1010" s="2" t="s">
        <v>2037</v>
      </c>
      <c r="G1010" s="8" t="str">
        <f>IF(COUNTIF('Dam Lines'!A:A,D1010)&gt;0,"Yes","No")</f>
        <v>Yes</v>
      </c>
      <c r="H1010" s="14" t="s">
        <v>1761</v>
      </c>
      <c r="I1010" s="8" t="str">
        <f t="array" ref="I1010">IF(G1010="Yes",XLOOKUP(D1010,'Dam Lines'!A:A,'Dam Lines'!J:J),"")</f>
        <v>CHAR-RICH ALECIA</v>
      </c>
    </row>
    <row r="1011" hidden="1">
      <c r="A1011" s="11">
        <v>7.0</v>
      </c>
      <c r="B1011" s="3" t="s">
        <v>2104</v>
      </c>
      <c r="C1011" s="2" t="s">
        <v>2105</v>
      </c>
      <c r="D1011" s="2" t="s">
        <v>1075</v>
      </c>
      <c r="E1011" s="2" t="s">
        <v>1905</v>
      </c>
      <c r="F1011" s="2" t="s">
        <v>2037</v>
      </c>
      <c r="G1011" s="8" t="str">
        <f>IF(COUNTIF('Dam Lines'!A:A,D1011)&gt;0,"Yes","No")</f>
        <v>Yes</v>
      </c>
      <c r="H1011" s="14" t="s">
        <v>1761</v>
      </c>
      <c r="I1011" s="8" t="str">
        <f t="array" ref="I1011">IF(G1011="Yes",XLOOKUP(D1011,'Dam Lines'!A:A,'Dam Lines'!J:J),"")</f>
        <v>CAIDA</v>
      </c>
    </row>
    <row r="1012" hidden="1">
      <c r="A1012" s="11">
        <v>8.0</v>
      </c>
      <c r="B1012" s="3" t="s">
        <v>2364</v>
      </c>
      <c r="C1012" s="2" t="s">
        <v>2365</v>
      </c>
      <c r="D1012" s="2" t="s">
        <v>43</v>
      </c>
      <c r="E1012" s="2" t="s">
        <v>1905</v>
      </c>
      <c r="F1012" s="2" t="s">
        <v>2037</v>
      </c>
      <c r="G1012" s="8" t="str">
        <f>IF(COUNTIF('Dam Lines'!A:A,D1012)&gt;0,"Yes","No")</f>
        <v>Yes</v>
      </c>
      <c r="H1012" s="14" t="s">
        <v>1761</v>
      </c>
      <c r="I1012" s="8" t="str">
        <f t="array" ref="I1012">IF(G1012="Yes",XLOOKUP(D1012,'Dam Lines'!A:A,'Dam Lines'!J:J),"")</f>
        <v>ASALA HALEEMA</v>
      </c>
    </row>
    <row r="1013" hidden="1">
      <c r="A1013" s="11">
        <v>9.0</v>
      </c>
      <c r="B1013" s="3" t="s">
        <v>820</v>
      </c>
      <c r="C1013" s="2" t="s">
        <v>1861</v>
      </c>
      <c r="D1013" s="2" t="s">
        <v>2238</v>
      </c>
      <c r="E1013" s="2" t="s">
        <v>1905</v>
      </c>
      <c r="F1013" s="2" t="s">
        <v>2037</v>
      </c>
      <c r="G1013" s="1" t="s">
        <v>1780</v>
      </c>
      <c r="H1013" s="14" t="s">
        <v>1761</v>
      </c>
      <c r="I1013" s="8" t="str">
        <f t="array" ref="I1013">XLOOKUP(B1013,'Dam Lines'!A:A,'Dam Lines'!J:J)</f>
        <v>BINT HANDEYRAZZ</v>
      </c>
    </row>
    <row r="1014" hidden="1">
      <c r="A1014" s="11">
        <v>10.0</v>
      </c>
      <c r="B1014" s="3" t="s">
        <v>1125</v>
      </c>
      <c r="C1014" s="2" t="s">
        <v>1798</v>
      </c>
      <c r="D1014" s="2" t="s">
        <v>1126</v>
      </c>
      <c r="E1014" s="2" t="s">
        <v>1905</v>
      </c>
      <c r="F1014" s="2" t="s">
        <v>2037</v>
      </c>
      <c r="G1014" s="1" t="s">
        <v>1780</v>
      </c>
      <c r="H1014" s="14" t="s">
        <v>1761</v>
      </c>
      <c r="I1014" s="8" t="str">
        <f t="array" ref="I1014">XLOOKUP(B1014,'Dam Lines'!A:A,'Dam Lines'!J:J)</f>
        <v>QUITAINE</v>
      </c>
    </row>
    <row r="1015" hidden="1">
      <c r="A1015" s="11">
        <v>11.0</v>
      </c>
      <c r="B1015" s="3" t="s">
        <v>2097</v>
      </c>
      <c r="C1015" s="2" t="s">
        <v>1798</v>
      </c>
      <c r="D1015" s="2" t="s">
        <v>693</v>
      </c>
      <c r="E1015" s="2" t="s">
        <v>1905</v>
      </c>
      <c r="F1015" s="2" t="s">
        <v>2037</v>
      </c>
      <c r="G1015" s="8" t="str">
        <f>IF(COUNTIF('Dam Lines'!A:A,D1015)&gt;0,"Yes","No")</f>
        <v>Yes</v>
      </c>
      <c r="H1015" s="14" t="s">
        <v>1761</v>
      </c>
      <c r="I1015" s="8" t="str">
        <f t="array" ref="I1015">IF(G1015="Yes",XLOOKUP(D1015,'Dam Lines'!A:A,'Dam Lines'!J:J),"")</f>
        <v>QUITAINE</v>
      </c>
    </row>
    <row r="1016" hidden="1">
      <c r="A1016" s="11">
        <v>12.0</v>
      </c>
      <c r="B1016" s="3" t="s">
        <v>2082</v>
      </c>
      <c r="C1016" s="2" t="s">
        <v>1774</v>
      </c>
      <c r="D1016" s="2" t="s">
        <v>2083</v>
      </c>
      <c r="E1016" s="2" t="s">
        <v>1905</v>
      </c>
      <c r="F1016" s="2" t="s">
        <v>2037</v>
      </c>
      <c r="G1016" s="8" t="str">
        <f>IF(COUNTIF('Dam Lines'!A:A,D1016)&gt;0,"Yes","No")</f>
        <v>No</v>
      </c>
      <c r="H1016" s="14" t="s">
        <v>1761</v>
      </c>
      <c r="I1016" s="8" t="str">
        <f t="array" ref="I1016">IF(G1016="Yes",XLOOKUP(D1016,'Dam Lines'!A:A,'Dam Lines'!J:J),"")</f>
        <v/>
      </c>
    </row>
    <row r="1017" hidden="1">
      <c r="A1017" s="11">
        <v>1.0</v>
      </c>
      <c r="B1017" s="3" t="s">
        <v>1756</v>
      </c>
      <c r="C1017" s="2" t="s">
        <v>1757</v>
      </c>
      <c r="D1017" s="2" t="s">
        <v>1152</v>
      </c>
      <c r="E1017" s="4" t="s">
        <v>1779</v>
      </c>
      <c r="F1017" s="4" t="s">
        <v>1869</v>
      </c>
      <c r="G1017" s="8" t="str">
        <f>IF(COUNTIF('Dam Lines'!A:A,D1017)&gt;0,"Yes","No")</f>
        <v>Yes</v>
      </c>
      <c r="H1017" s="14" t="s">
        <v>1742</v>
      </c>
      <c r="I1017" s="8" t="str">
        <f t="array" ref="I1017">IF(G1017="Yes",XLOOKUP(D1017,'Dam Lines'!A:A,'Dam Lines'!J:J),"")</f>
        <v>BUHTA</v>
      </c>
    </row>
    <row r="1018" hidden="1">
      <c r="A1018" s="11">
        <v>2.0</v>
      </c>
      <c r="B1018" s="3" t="s">
        <v>1805</v>
      </c>
      <c r="C1018" s="2" t="s">
        <v>1806</v>
      </c>
      <c r="D1018" s="2" t="s">
        <v>1807</v>
      </c>
      <c r="E1018" s="2" t="s">
        <v>1779</v>
      </c>
      <c r="F1018" s="2" t="s">
        <v>1869</v>
      </c>
      <c r="G1018" s="8" t="str">
        <f>IF(COUNTIF('Dam Lines'!A:A,D1018)&gt;0,"Yes","No")</f>
        <v>No</v>
      </c>
      <c r="H1018" s="14" t="s">
        <v>1742</v>
      </c>
      <c r="I1018" s="8" t="str">
        <f t="array" ref="I1018">IF(G1018="Yes",XLOOKUP(D1018,'Dam Lines'!A:A,'Dam Lines'!J:J),"")</f>
        <v/>
      </c>
    </row>
    <row r="1019" hidden="1">
      <c r="A1019" s="11">
        <v>3.0</v>
      </c>
      <c r="B1019" s="3" t="s">
        <v>1995</v>
      </c>
      <c r="C1019" s="2" t="s">
        <v>1996</v>
      </c>
      <c r="D1019" s="2" t="s">
        <v>179</v>
      </c>
      <c r="E1019" s="2" t="s">
        <v>1779</v>
      </c>
      <c r="F1019" s="2" t="s">
        <v>1869</v>
      </c>
      <c r="G1019" s="8" t="str">
        <f>IF(COUNTIF('Dam Lines'!A:A,D1019)&gt;0,"Yes","No")</f>
        <v>Yes</v>
      </c>
      <c r="H1019" s="14" t="s">
        <v>1742</v>
      </c>
      <c r="I1019" s="8" t="str">
        <f t="array" ref="I1019">IF(G1019="Yes",XLOOKUP(D1019,'Dam Lines'!A:A,'Dam Lines'!J:J),"")</f>
        <v>DJEDDA</v>
      </c>
    </row>
    <row r="1020" hidden="1">
      <c r="A1020" s="11">
        <v>4.0</v>
      </c>
      <c r="B1020" s="3" t="s">
        <v>2146</v>
      </c>
      <c r="C1020" s="2" t="s">
        <v>1757</v>
      </c>
      <c r="D1020" s="2" t="s">
        <v>898</v>
      </c>
      <c r="E1020" s="2" t="s">
        <v>1779</v>
      </c>
      <c r="F1020" s="2" t="s">
        <v>1869</v>
      </c>
      <c r="G1020" s="8" t="str">
        <f>IF(COUNTIF('Dam Lines'!A:A,D1020)&gt;0,"Yes","No")</f>
        <v>No</v>
      </c>
      <c r="H1020" s="14" t="s">
        <v>1742</v>
      </c>
      <c r="I1020" s="8" t="str">
        <f t="array" ref="I1020">IF(G1020="Yes",XLOOKUP(D1020,'Dam Lines'!A:A,'Dam Lines'!J:J),"")</f>
        <v/>
      </c>
    </row>
    <row r="1021" hidden="1">
      <c r="A1021" s="11">
        <v>5.0</v>
      </c>
      <c r="B1021" s="3" t="s">
        <v>2109</v>
      </c>
      <c r="C1021" s="2" t="s">
        <v>1798</v>
      </c>
      <c r="D1021" s="2" t="s">
        <v>2110</v>
      </c>
      <c r="E1021" s="2" t="s">
        <v>1779</v>
      </c>
      <c r="F1021" s="2" t="s">
        <v>1869</v>
      </c>
      <c r="G1021" s="8" t="str">
        <f>IF(COUNTIF('Dam Lines'!A:A,D1021)&gt;0,"Yes","No")</f>
        <v>No</v>
      </c>
      <c r="H1021" s="14" t="s">
        <v>1742</v>
      </c>
      <c r="I1021" s="8" t="str">
        <f t="array" ref="I1021">IF(G1021="Yes",XLOOKUP(D1021,'Dam Lines'!A:A,'Dam Lines'!J:J),"")</f>
        <v/>
      </c>
    </row>
    <row r="1022" hidden="1">
      <c r="A1022" s="11">
        <v>6.0</v>
      </c>
      <c r="B1022" s="3" t="s">
        <v>1822</v>
      </c>
      <c r="C1022" s="2" t="s">
        <v>1823</v>
      </c>
      <c r="D1022" s="2" t="s">
        <v>1152</v>
      </c>
      <c r="E1022" s="2" t="s">
        <v>1779</v>
      </c>
      <c r="F1022" s="2" t="s">
        <v>1869</v>
      </c>
      <c r="G1022" s="8" t="str">
        <f>IF(COUNTIF('Dam Lines'!A:A,D1022)&gt;0,"Yes","No")</f>
        <v>Yes</v>
      </c>
      <c r="H1022" s="14" t="s">
        <v>1742</v>
      </c>
      <c r="I1022" s="8" t="str">
        <f t="array" ref="I1022">IF(G1022="Yes",XLOOKUP(D1022,'Dam Lines'!A:A,'Dam Lines'!J:J),"")</f>
        <v>BUHTA</v>
      </c>
    </row>
    <row r="1023" hidden="1">
      <c r="A1023" s="11">
        <v>7.0</v>
      </c>
      <c r="B1023" s="3" t="s">
        <v>1773</v>
      </c>
      <c r="C1023" s="2" t="s">
        <v>1774</v>
      </c>
      <c r="D1023" s="2" t="s">
        <v>1775</v>
      </c>
      <c r="E1023" s="2" t="s">
        <v>1779</v>
      </c>
      <c r="F1023" s="2" t="s">
        <v>1869</v>
      </c>
      <c r="G1023" s="8" t="str">
        <f>IF(COUNTIF('Dam Lines'!A:A,D1023)&gt;0,"Yes","No")</f>
        <v>No</v>
      </c>
      <c r="H1023" s="14" t="s">
        <v>1742</v>
      </c>
      <c r="I1023" s="8" t="str">
        <f t="array" ref="I1023">IF(G1023="Yes",XLOOKUP(D1023,'Dam Lines'!A:A,'Dam Lines'!J:J),"")</f>
        <v/>
      </c>
    </row>
    <row r="1024" hidden="1">
      <c r="A1024" s="11">
        <v>8.0</v>
      </c>
      <c r="B1024" s="3" t="s">
        <v>2291</v>
      </c>
      <c r="C1024" s="2" t="s">
        <v>1757</v>
      </c>
      <c r="D1024" s="2" t="s">
        <v>1174</v>
      </c>
      <c r="E1024" s="2" t="s">
        <v>1779</v>
      </c>
      <c r="F1024" s="2" t="s">
        <v>1869</v>
      </c>
      <c r="G1024" s="8" t="str">
        <f>IF(COUNTIF('Dam Lines'!A:A,D1024)&gt;0,"Yes","No")</f>
        <v>No</v>
      </c>
      <c r="H1024" s="14" t="s">
        <v>1742</v>
      </c>
      <c r="I1024" s="8" t="str">
        <f t="array" ref="I1024">IF(G1024="Yes",XLOOKUP(D1024,'Dam Lines'!A:A,'Dam Lines'!J:J),"")</f>
        <v/>
      </c>
    </row>
    <row r="1025" hidden="1">
      <c r="A1025" s="11">
        <v>9.0</v>
      </c>
      <c r="B1025" s="3" t="s">
        <v>2124</v>
      </c>
      <c r="C1025" s="2" t="s">
        <v>1798</v>
      </c>
      <c r="D1025" s="2" t="s">
        <v>122</v>
      </c>
      <c r="E1025" s="2" t="s">
        <v>1779</v>
      </c>
      <c r="F1025" s="2" t="s">
        <v>1869</v>
      </c>
      <c r="G1025" s="8" t="str">
        <f>IF(COUNTIF('Dam Lines'!A:A,D1025)&gt;0,"Yes","No")</f>
        <v>Yes</v>
      </c>
      <c r="H1025" s="14" t="s">
        <v>1742</v>
      </c>
      <c r="I1025" s="8" t="str">
        <f t="array" ref="I1025">IF(G1025="Yes",XLOOKUP(D1025,'Dam Lines'!A:A,'Dam Lines'!J:J),"")</f>
        <v>NEVADA II</v>
      </c>
    </row>
    <row r="1026" hidden="1">
      <c r="A1026" s="11">
        <v>10.0</v>
      </c>
      <c r="B1026" s="3" t="s">
        <v>2006</v>
      </c>
      <c r="C1026" s="2" t="s">
        <v>1798</v>
      </c>
      <c r="D1026" s="2" t="s">
        <v>459</v>
      </c>
      <c r="E1026" s="2" t="s">
        <v>1779</v>
      </c>
      <c r="F1026" s="2" t="s">
        <v>1869</v>
      </c>
      <c r="G1026" s="8" t="str">
        <f>IF(COUNTIF('Dam Lines'!A:A,D1026)&gt;0,"Yes","No")</f>
        <v>Yes</v>
      </c>
      <c r="H1026" s="14" t="s">
        <v>1742</v>
      </c>
      <c r="I1026" s="8" t="str">
        <f t="array" ref="I1026">IF(G1026="Yes",XLOOKUP(D1026,'Dam Lines'!A:A,'Dam Lines'!J:J),"")</f>
        <v>NEVADA II</v>
      </c>
    </row>
    <row r="1027" hidden="1">
      <c r="A1027" s="11">
        <v>11.0</v>
      </c>
      <c r="B1027" s="3" t="s">
        <v>2107</v>
      </c>
      <c r="C1027" s="2" t="s">
        <v>1774</v>
      </c>
      <c r="D1027" s="2" t="s">
        <v>2108</v>
      </c>
      <c r="E1027" s="2" t="s">
        <v>1779</v>
      </c>
      <c r="F1027" s="2" t="s">
        <v>1869</v>
      </c>
      <c r="G1027" s="8" t="str">
        <f>IF(COUNTIF('Dam Lines'!A:A,D1027)&gt;0,"Yes","No")</f>
        <v>No</v>
      </c>
      <c r="H1027" s="14" t="s">
        <v>1742</v>
      </c>
      <c r="I1027" s="8" t="str">
        <f t="array" ref="I1027">IF(G1027="Yes",XLOOKUP(D1027,'Dam Lines'!A:A,'Dam Lines'!J:J),"")</f>
        <v/>
      </c>
    </row>
    <row r="1028" hidden="1">
      <c r="A1028" s="11">
        <v>12.0</v>
      </c>
      <c r="B1028" s="3" t="s">
        <v>1912</v>
      </c>
      <c r="C1028" s="2" t="s">
        <v>1911</v>
      </c>
      <c r="D1028" s="2" t="s">
        <v>1913</v>
      </c>
      <c r="E1028" s="2" t="s">
        <v>1779</v>
      </c>
      <c r="F1028" s="2" t="s">
        <v>1869</v>
      </c>
      <c r="G1028" s="8" t="str">
        <f>IF(COUNTIF('Dam Lines'!A:A,D1028)&gt;0,"Yes","No")</f>
        <v>No</v>
      </c>
      <c r="H1028" s="14" t="s">
        <v>1742</v>
      </c>
      <c r="I1028" s="8" t="str">
        <f t="array" ref="I1028">IF(G1028="Yes",XLOOKUP(D1028,'Dam Lines'!A:A,'Dam Lines'!J:J),"")</f>
        <v/>
      </c>
    </row>
    <row r="1029" hidden="1">
      <c r="A1029" s="11">
        <v>13.0</v>
      </c>
      <c r="B1029" s="3" t="s">
        <v>1790</v>
      </c>
      <c r="C1029" s="2" t="s">
        <v>1791</v>
      </c>
      <c r="D1029" s="2" t="s">
        <v>1792</v>
      </c>
      <c r="E1029" s="2" t="s">
        <v>1779</v>
      </c>
      <c r="F1029" s="2" t="s">
        <v>1869</v>
      </c>
      <c r="G1029" s="8" t="str">
        <f>IF(COUNTIF('Dam Lines'!A:A,D1029)&gt;0,"Yes","No")</f>
        <v>No</v>
      </c>
      <c r="H1029" s="14" t="s">
        <v>1742</v>
      </c>
      <c r="I1029" s="8" t="str">
        <f t="array" ref="I1029">IF(G1029="Yes",XLOOKUP(D1029,'Dam Lines'!A:A,'Dam Lines'!J:J),"")</f>
        <v/>
      </c>
    </row>
    <row r="1030" hidden="1">
      <c r="A1030" s="11">
        <v>14.0</v>
      </c>
      <c r="B1030" s="3" t="s">
        <v>1942</v>
      </c>
      <c r="C1030" s="2" t="s">
        <v>1774</v>
      </c>
      <c r="D1030" s="2" t="s">
        <v>1943</v>
      </c>
      <c r="E1030" s="2" t="s">
        <v>1779</v>
      </c>
      <c r="F1030" s="2" t="s">
        <v>1869</v>
      </c>
      <c r="G1030" s="8" t="str">
        <f>IF(COUNTIF('Dam Lines'!A:A,D1030)&gt;0,"Yes","No")</f>
        <v>No</v>
      </c>
      <c r="H1030" s="14" t="s">
        <v>1742</v>
      </c>
      <c r="I1030" s="8" t="str">
        <f t="array" ref="I1030">IF(G1030="Yes",XLOOKUP(D1030,'Dam Lines'!A:A,'Dam Lines'!J:J),"")</f>
        <v/>
      </c>
    </row>
    <row r="1031" hidden="1">
      <c r="A1031" s="11">
        <v>1.0</v>
      </c>
      <c r="B1031" s="3" t="s">
        <v>2063</v>
      </c>
      <c r="C1031" s="2" t="s">
        <v>1859</v>
      </c>
      <c r="D1031" s="2" t="s">
        <v>92</v>
      </c>
      <c r="E1031" s="4" t="s">
        <v>1779</v>
      </c>
      <c r="F1031" s="4" t="s">
        <v>1869</v>
      </c>
      <c r="G1031" s="8" t="str">
        <f>IF(COUNTIF('Dam Lines'!A:A,D1031)&gt;0,"Yes","No")</f>
        <v>Yes</v>
      </c>
      <c r="H1031" s="14" t="s">
        <v>1742</v>
      </c>
      <c r="I1031" s="8" t="str">
        <f t="array" ref="I1031">IF(G1031="Yes",XLOOKUP(D1031,'Dam Lines'!A:A,'Dam Lines'!J:J),"")</f>
        <v>NEVADA II</v>
      </c>
    </row>
    <row r="1032" hidden="1">
      <c r="A1032" s="11">
        <v>2.0</v>
      </c>
      <c r="B1032" s="3" t="s">
        <v>2132</v>
      </c>
      <c r="C1032" s="2" t="s">
        <v>1897</v>
      </c>
      <c r="D1032" s="2" t="s">
        <v>347</v>
      </c>
      <c r="E1032" s="2" t="s">
        <v>1779</v>
      </c>
      <c r="F1032" s="2" t="s">
        <v>1869</v>
      </c>
      <c r="G1032" s="8" t="str">
        <f>IF(COUNTIF('Dam Lines'!A:A,D1032)&gt;0,"Yes","No")</f>
        <v>Yes</v>
      </c>
      <c r="H1032" s="14" t="s">
        <v>1742</v>
      </c>
      <c r="I1032" s="8" t="str">
        <f t="array" ref="I1032">IF(G1032="Yes",XLOOKUP(D1032,'Dam Lines'!A:A,'Dam Lines'!J:J),"")</f>
        <v>MADOU</v>
      </c>
    </row>
    <row r="1033" hidden="1">
      <c r="A1033" s="11">
        <v>3.0</v>
      </c>
      <c r="B1033" s="3" t="s">
        <v>2366</v>
      </c>
      <c r="C1033" s="2" t="s">
        <v>1798</v>
      </c>
      <c r="D1033" s="2" t="s">
        <v>51</v>
      </c>
      <c r="E1033" s="2" t="s">
        <v>1779</v>
      </c>
      <c r="F1033" s="2" t="s">
        <v>1869</v>
      </c>
      <c r="G1033" s="8" t="str">
        <f>IF(COUNTIF('Dam Lines'!A:A,D1033)&gt;0,"Yes","No")</f>
        <v>Yes</v>
      </c>
      <c r="H1033" s="14" t="s">
        <v>1761</v>
      </c>
      <c r="I1033" s="8" t="str">
        <f t="array" ref="I1033">IF(G1033="Yes",XLOOKUP(D1033,'Dam Lines'!A:A,'Dam Lines'!J:J),"")</f>
        <v>ELOA</v>
      </c>
    </row>
    <row r="1034" hidden="1">
      <c r="A1034" s="11">
        <v>4.0</v>
      </c>
      <c r="B1034" s="3" t="s">
        <v>2031</v>
      </c>
      <c r="C1034" s="2" t="s">
        <v>1768</v>
      </c>
      <c r="D1034" s="2" t="s">
        <v>2032</v>
      </c>
      <c r="E1034" s="2" t="s">
        <v>1779</v>
      </c>
      <c r="F1034" s="2" t="s">
        <v>1869</v>
      </c>
      <c r="G1034" s="8" t="str">
        <f>IF(COUNTIF('Dam Lines'!A:A,D1034)&gt;0,"Yes","No")</f>
        <v>No</v>
      </c>
      <c r="H1034" s="14" t="s">
        <v>1761</v>
      </c>
      <c r="I1034" s="8" t="str">
        <f t="array" ref="I1034">IF(G1034="Yes",XLOOKUP(D1034,'Dam Lines'!A:A,'Dam Lines'!J:J),"")</f>
        <v/>
      </c>
    </row>
    <row r="1035" hidden="1">
      <c r="A1035" s="11">
        <v>5.0</v>
      </c>
      <c r="B1035" s="3" t="s">
        <v>2114</v>
      </c>
      <c r="C1035" s="2" t="s">
        <v>2115</v>
      </c>
      <c r="D1035" s="2" t="s">
        <v>2116</v>
      </c>
      <c r="E1035" s="2" t="s">
        <v>1779</v>
      </c>
      <c r="F1035" s="2" t="s">
        <v>1869</v>
      </c>
      <c r="G1035" s="8" t="str">
        <f>IF(COUNTIF('Dam Lines'!A:A,D1035)&gt;0,"Yes","No")</f>
        <v>No</v>
      </c>
      <c r="H1035" s="14" t="s">
        <v>1742</v>
      </c>
      <c r="I1035" s="8" t="str">
        <f t="array" ref="I1035">IF(G1035="Yes",XLOOKUP(D1035,'Dam Lines'!A:A,'Dam Lines'!J:J),"")</f>
        <v/>
      </c>
    </row>
    <row r="1036" hidden="1">
      <c r="A1036" s="11">
        <v>6.0</v>
      </c>
      <c r="B1036" s="3" t="s">
        <v>2023</v>
      </c>
      <c r="C1036" s="2" t="s">
        <v>2024</v>
      </c>
      <c r="D1036" s="2" t="s">
        <v>2025</v>
      </c>
      <c r="E1036" s="2" t="s">
        <v>1779</v>
      </c>
      <c r="F1036" s="2" t="s">
        <v>1869</v>
      </c>
      <c r="G1036" s="8" t="str">
        <f>IF(COUNTIF('Dam Lines'!A:A,D1036)&gt;0,"Yes","No")</f>
        <v>No</v>
      </c>
      <c r="H1036" s="14" t="s">
        <v>1742</v>
      </c>
      <c r="I1036" s="8" t="str">
        <f t="array" ref="I1036">IF(G1036="Yes",XLOOKUP(D1036,'Dam Lines'!A:A,'Dam Lines'!J:J),"")</f>
        <v/>
      </c>
    </row>
    <row r="1037" hidden="1">
      <c r="A1037" s="11">
        <v>7.0</v>
      </c>
      <c r="B1037" s="3" t="s">
        <v>1872</v>
      </c>
      <c r="C1037" s="2" t="s">
        <v>1768</v>
      </c>
      <c r="D1037" s="2" t="s">
        <v>1873</v>
      </c>
      <c r="E1037" s="2" t="s">
        <v>1779</v>
      </c>
      <c r="F1037" s="2" t="s">
        <v>1869</v>
      </c>
      <c r="G1037" s="8" t="str">
        <f>IF(COUNTIF('Dam Lines'!A:A,D1037)&gt;0,"Yes","No")</f>
        <v>No</v>
      </c>
      <c r="H1037" s="14" t="s">
        <v>1742</v>
      </c>
      <c r="I1037" s="8" t="str">
        <f t="array" ref="I1037">IF(G1037="Yes",XLOOKUP(D1037,'Dam Lines'!A:A,'Dam Lines'!J:J),"")</f>
        <v/>
      </c>
    </row>
    <row r="1038" hidden="1">
      <c r="A1038" s="11">
        <v>8.0</v>
      </c>
      <c r="B1038" s="3" t="s">
        <v>2367</v>
      </c>
      <c r="C1038" s="2" t="s">
        <v>1798</v>
      </c>
      <c r="D1038" s="2" t="s">
        <v>1009</v>
      </c>
      <c r="E1038" s="2" t="s">
        <v>1779</v>
      </c>
      <c r="F1038" s="2" t="s">
        <v>1869</v>
      </c>
      <c r="G1038" s="8" t="str">
        <f>IF(COUNTIF('Dam Lines'!A:A,D1038)&gt;0,"Yes","No")</f>
        <v>Yes</v>
      </c>
      <c r="H1038" s="14" t="s">
        <v>1742</v>
      </c>
      <c r="I1038" s="8" t="str">
        <f t="array" ref="I1038">IF(G1038="Yes",XLOOKUP(D1038,'Dam Lines'!A:A,'Dam Lines'!J:J),"")</f>
        <v>HADIA</v>
      </c>
    </row>
    <row r="1039" hidden="1">
      <c r="A1039" s="11">
        <v>1.0</v>
      </c>
      <c r="B1039" s="3" t="s">
        <v>1928</v>
      </c>
      <c r="C1039" s="2" t="s">
        <v>1747</v>
      </c>
      <c r="D1039" s="2" t="s">
        <v>1103</v>
      </c>
      <c r="E1039" s="4" t="s">
        <v>1779</v>
      </c>
      <c r="F1039" s="4" t="s">
        <v>1818</v>
      </c>
      <c r="G1039" s="8" t="str">
        <f>IF(COUNTIF('Dam Lines'!A:A,D1039)&gt;0,"Yes","No")</f>
        <v>Yes</v>
      </c>
      <c r="H1039" s="14" t="s">
        <v>1761</v>
      </c>
      <c r="I1039" s="8" t="str">
        <f t="array" ref="I1039">IF(G1039="Yes",XLOOKUP(D1039,'Dam Lines'!A:A,'Dam Lines'!J:J),"")</f>
        <v>DAHSHUR</v>
      </c>
    </row>
    <row r="1040" hidden="1">
      <c r="A1040" s="11">
        <v>2.0</v>
      </c>
      <c r="B1040" s="3" t="s">
        <v>1934</v>
      </c>
      <c r="C1040" s="2" t="s">
        <v>1935</v>
      </c>
      <c r="D1040" s="2" t="s">
        <v>297</v>
      </c>
      <c r="E1040" s="2" t="s">
        <v>1779</v>
      </c>
      <c r="F1040" s="2" t="s">
        <v>1818</v>
      </c>
      <c r="G1040" s="8" t="str">
        <f>IF(COUNTIF('Dam Lines'!A:A,D1040)&gt;0,"Yes","No")</f>
        <v>Yes</v>
      </c>
      <c r="H1040" s="14" t="s">
        <v>1761</v>
      </c>
      <c r="I1040" s="8" t="str">
        <f t="array" ref="I1040">IF(G1040="Yes",XLOOKUP(D1040,'Dam Lines'!A:A,'Dam Lines'!J:J),"")</f>
        <v>BAKOURA</v>
      </c>
    </row>
    <row r="1041" hidden="1">
      <c r="A1041" s="11">
        <v>3.0</v>
      </c>
      <c r="B1041" s="3" t="s">
        <v>2016</v>
      </c>
      <c r="C1041" s="2" t="s">
        <v>1802</v>
      </c>
      <c r="D1041" s="2" t="s">
        <v>625</v>
      </c>
      <c r="E1041" s="2" t="s">
        <v>1779</v>
      </c>
      <c r="F1041" s="2" t="s">
        <v>1818</v>
      </c>
      <c r="G1041" s="8" t="str">
        <f>IF(COUNTIF('Dam Lines'!A:A,D1041)&gt;0,"Yes","No")</f>
        <v>Yes</v>
      </c>
      <c r="H1041" s="14" t="s">
        <v>1742</v>
      </c>
      <c r="I1041" s="8" t="str">
        <f t="array" ref="I1041">IF(G1041="Yes",XLOOKUP(D1041,'Dam Lines'!A:A,'Dam Lines'!J:J),"")</f>
        <v>NEVADA II</v>
      </c>
    </row>
    <row r="1042" hidden="1">
      <c r="A1042" s="11">
        <v>4.0</v>
      </c>
      <c r="B1042" s="3" t="s">
        <v>2018</v>
      </c>
      <c r="C1042" s="2" t="s">
        <v>2019</v>
      </c>
      <c r="D1042" s="2" t="s">
        <v>2020</v>
      </c>
      <c r="E1042" s="2" t="s">
        <v>1779</v>
      </c>
      <c r="F1042" s="2" t="s">
        <v>1818</v>
      </c>
      <c r="G1042" s="8" t="str">
        <f>IF(COUNTIF('Dam Lines'!A:A,D1042)&gt;0,"Yes","No")</f>
        <v>No</v>
      </c>
      <c r="H1042" s="14" t="s">
        <v>1742</v>
      </c>
      <c r="I1042" s="8" t="str">
        <f t="array" ref="I1042">IF(G1042="Yes",XLOOKUP(D1042,'Dam Lines'!A:A,'Dam Lines'!J:J),"")</f>
        <v/>
      </c>
    </row>
    <row r="1043" hidden="1">
      <c r="A1043" s="11">
        <v>5.0</v>
      </c>
      <c r="B1043" s="3" t="s">
        <v>2271</v>
      </c>
      <c r="C1043" s="2" t="s">
        <v>1908</v>
      </c>
      <c r="D1043" s="2" t="s">
        <v>2272</v>
      </c>
      <c r="E1043" s="2" t="s">
        <v>1779</v>
      </c>
      <c r="F1043" s="2" t="s">
        <v>1818</v>
      </c>
      <c r="G1043" s="8" t="str">
        <f>IF(COUNTIF('Dam Lines'!A:A,D1043)&gt;0,"Yes","No")</f>
        <v>No</v>
      </c>
      <c r="H1043" s="14" t="s">
        <v>1761</v>
      </c>
      <c r="I1043" s="8" t="str">
        <f t="array" ref="I1043">IF(G1043="Yes",XLOOKUP(D1043,'Dam Lines'!A:A,'Dam Lines'!J:J),"")</f>
        <v/>
      </c>
    </row>
    <row r="1044" hidden="1">
      <c r="A1044" s="11">
        <v>6.0</v>
      </c>
      <c r="B1044" s="3" t="s">
        <v>1241</v>
      </c>
      <c r="C1044" s="2" t="s">
        <v>1908</v>
      </c>
      <c r="D1044" s="2" t="s">
        <v>47</v>
      </c>
      <c r="E1044" s="2" t="s">
        <v>1779</v>
      </c>
      <c r="F1044" s="2" t="s">
        <v>1818</v>
      </c>
      <c r="G1044" s="8" t="str">
        <f>IF(COUNTIF('Dam Lines'!A:A,D1044)&gt;0,"Yes","No")</f>
        <v>Yes</v>
      </c>
      <c r="H1044" s="14" t="s">
        <v>1761</v>
      </c>
      <c r="I1044" s="8" t="str">
        <f t="array" ref="I1044">IF(G1044="Yes",XLOOKUP(D1044,'Dam Lines'!A:A,'Dam Lines'!J:J),"")</f>
        <v>FATMA</v>
      </c>
    </row>
    <row r="1045" hidden="1">
      <c r="A1045" s="11">
        <v>7.0</v>
      </c>
      <c r="B1045" s="3" t="s">
        <v>1967</v>
      </c>
      <c r="C1045" s="2" t="s">
        <v>1757</v>
      </c>
      <c r="D1045" s="2" t="s">
        <v>1968</v>
      </c>
      <c r="E1045" s="2" t="s">
        <v>1779</v>
      </c>
      <c r="F1045" s="2" t="s">
        <v>1818</v>
      </c>
      <c r="G1045" s="8" t="str">
        <f>IF(COUNTIF('Dam Lines'!A:A,D1045)&gt;0,"Yes","No")</f>
        <v>No</v>
      </c>
      <c r="H1045" s="14" t="s">
        <v>1742</v>
      </c>
      <c r="I1045" s="8" t="str">
        <f t="array" ref="I1045">IF(G1045="Yes",XLOOKUP(D1045,'Dam Lines'!A:A,'Dam Lines'!J:J),"")</f>
        <v/>
      </c>
    </row>
    <row r="1046" hidden="1">
      <c r="A1046" s="11">
        <v>8.0</v>
      </c>
      <c r="B1046" s="3" t="s">
        <v>2033</v>
      </c>
      <c r="C1046" s="2" t="s">
        <v>1744</v>
      </c>
      <c r="D1046" s="2" t="s">
        <v>2034</v>
      </c>
      <c r="E1046" s="2" t="s">
        <v>1779</v>
      </c>
      <c r="F1046" s="2" t="s">
        <v>1818</v>
      </c>
      <c r="G1046" s="8" t="str">
        <f>IF(COUNTIF('Dam Lines'!A:A,D1046)&gt;0,"Yes","No")</f>
        <v>No</v>
      </c>
      <c r="H1046" s="14" t="s">
        <v>1742</v>
      </c>
      <c r="I1046" s="8" t="str">
        <f t="array" ref="I1046">IF(G1046="Yes",XLOOKUP(D1046,'Dam Lines'!A:A,'Dam Lines'!J:J),"")</f>
        <v/>
      </c>
    </row>
    <row r="1047" hidden="1">
      <c r="A1047" s="11">
        <v>9.0</v>
      </c>
      <c r="B1047" s="3" t="s">
        <v>1781</v>
      </c>
      <c r="C1047" s="2" t="s">
        <v>1782</v>
      </c>
      <c r="D1047" s="2" t="s">
        <v>1783</v>
      </c>
      <c r="E1047" s="2" t="s">
        <v>1779</v>
      </c>
      <c r="F1047" s="2" t="s">
        <v>1818</v>
      </c>
      <c r="G1047" s="8" t="str">
        <f>IF(COUNTIF('Dam Lines'!A:A,D1047)&gt;0,"Yes","No")</f>
        <v>No</v>
      </c>
      <c r="H1047" s="14" t="s">
        <v>1742</v>
      </c>
      <c r="I1047" s="8" t="str">
        <f t="array" ref="I1047">IF(G1047="Yes",XLOOKUP(D1047,'Dam Lines'!A:A,'Dam Lines'!J:J),"")</f>
        <v/>
      </c>
    </row>
    <row r="1048" hidden="1">
      <c r="A1048" s="11">
        <v>10.0</v>
      </c>
      <c r="B1048" s="3" t="s">
        <v>2336</v>
      </c>
      <c r="C1048" s="2" t="s">
        <v>2019</v>
      </c>
      <c r="D1048" s="2" t="s">
        <v>2337</v>
      </c>
      <c r="E1048" s="2" t="s">
        <v>1779</v>
      </c>
      <c r="F1048" s="2" t="s">
        <v>1818</v>
      </c>
      <c r="G1048" s="8" t="str">
        <f>IF(COUNTIF('Dam Lines'!A:A,D1048)&gt;0,"Yes","No")</f>
        <v>No</v>
      </c>
      <c r="H1048" s="14" t="s">
        <v>1761</v>
      </c>
      <c r="I1048" s="8" t="str">
        <f t="array" ref="I1048">IF(G1048="Yes",XLOOKUP(D1048,'Dam Lines'!A:A,'Dam Lines'!J:J),"")</f>
        <v/>
      </c>
    </row>
    <row r="1049" hidden="1">
      <c r="A1049" s="11">
        <v>1.0</v>
      </c>
      <c r="B1049" s="3" t="s">
        <v>2189</v>
      </c>
      <c r="C1049" s="2" t="s">
        <v>1747</v>
      </c>
      <c r="D1049" s="2" t="s">
        <v>677</v>
      </c>
      <c r="E1049" s="4" t="s">
        <v>1779</v>
      </c>
      <c r="F1049" s="4" t="s">
        <v>1837</v>
      </c>
      <c r="G1049" s="8" t="str">
        <f>IF(COUNTIF('Dam Lines'!A:A,D1049)&gt;0,"Yes","No")</f>
        <v>Yes</v>
      </c>
      <c r="H1049" s="14" t="s">
        <v>1742</v>
      </c>
      <c r="I1049" s="8" t="str">
        <f t="array" ref="I1049">IF(G1049="Yes",XLOOKUP(D1049,'Dam Lines'!A:A,'Dam Lines'!J:J),"")</f>
        <v>PHILIPPA</v>
      </c>
    </row>
    <row r="1050" hidden="1">
      <c r="A1050" s="11">
        <v>2.0</v>
      </c>
      <c r="B1050" s="3" t="s">
        <v>2146</v>
      </c>
      <c r="C1050" s="2" t="s">
        <v>1757</v>
      </c>
      <c r="D1050" s="2" t="s">
        <v>898</v>
      </c>
      <c r="E1050" s="2" t="s">
        <v>1779</v>
      </c>
      <c r="F1050" s="2" t="s">
        <v>1837</v>
      </c>
      <c r="G1050" s="8" t="str">
        <f>IF(COUNTIF('Dam Lines'!A:A,D1050)&gt;0,"Yes","No")</f>
        <v>No</v>
      </c>
      <c r="H1050" s="14" t="s">
        <v>1742</v>
      </c>
      <c r="I1050" s="8" t="str">
        <f t="array" ref="I1050">IF(G1050="Yes",XLOOKUP(D1050,'Dam Lines'!A:A,'Dam Lines'!J:J),"")</f>
        <v/>
      </c>
    </row>
    <row r="1051" hidden="1">
      <c r="A1051" s="11">
        <v>3.0</v>
      </c>
      <c r="B1051" s="3" t="s">
        <v>2098</v>
      </c>
      <c r="C1051" s="2" t="s">
        <v>1839</v>
      </c>
      <c r="D1051" s="2" t="s">
        <v>2099</v>
      </c>
      <c r="E1051" s="2" t="s">
        <v>1779</v>
      </c>
      <c r="F1051" s="2" t="s">
        <v>1837</v>
      </c>
      <c r="G1051" s="8" t="str">
        <f>IF(COUNTIF('Dam Lines'!A:A,D1051)&gt;0,"Yes","No")</f>
        <v>No</v>
      </c>
      <c r="H1051" s="14" t="s">
        <v>1742</v>
      </c>
      <c r="I1051" s="8" t="str">
        <f t="array" ref="I1051">IF(G1051="Yes",XLOOKUP(D1051,'Dam Lines'!A:A,'Dam Lines'!J:J),"")</f>
        <v/>
      </c>
    </row>
    <row r="1052" hidden="1">
      <c r="A1052" s="11">
        <v>4.0</v>
      </c>
      <c r="B1052" s="3" t="s">
        <v>2071</v>
      </c>
      <c r="C1052" s="2" t="s">
        <v>1975</v>
      </c>
      <c r="D1052" s="2" t="s">
        <v>1789</v>
      </c>
      <c r="E1052" s="2" t="s">
        <v>1779</v>
      </c>
      <c r="F1052" s="2" t="s">
        <v>1837</v>
      </c>
      <c r="G1052" s="8" t="str">
        <f>IF(COUNTIF('Dam Lines'!A:A,D1052)&gt;0,"Yes","No")</f>
        <v>No</v>
      </c>
      <c r="H1052" s="14" t="s">
        <v>1742</v>
      </c>
      <c r="I1052" s="8" t="str">
        <f t="array" ref="I1052">IF(G1052="Yes",XLOOKUP(D1052,'Dam Lines'!A:A,'Dam Lines'!J:J),"")</f>
        <v/>
      </c>
    </row>
    <row r="1053" hidden="1">
      <c r="A1053" s="11">
        <v>5.0</v>
      </c>
      <c r="B1053" s="3" t="s">
        <v>1982</v>
      </c>
      <c r="C1053" s="2" t="s">
        <v>1798</v>
      </c>
      <c r="D1053" s="2" t="s">
        <v>941</v>
      </c>
      <c r="E1053" s="2" t="s">
        <v>1779</v>
      </c>
      <c r="F1053" s="2" t="s">
        <v>1837</v>
      </c>
      <c r="G1053" s="8" t="str">
        <f>IF(COUNTIF('Dam Lines'!A:A,D1053)&gt;0,"Yes","No")</f>
        <v>Yes</v>
      </c>
      <c r="H1053" s="14" t="s">
        <v>1742</v>
      </c>
      <c r="I1053" s="8" t="str">
        <f t="array" ref="I1053">IF(G1053="Yes",XLOOKUP(D1053,'Dam Lines'!A:A,'Dam Lines'!J:J),"")</f>
        <v>PL TSASSOON</v>
      </c>
    </row>
    <row r="1054" hidden="1">
      <c r="A1054" s="11">
        <v>6.0</v>
      </c>
      <c r="B1054" s="3" t="s">
        <v>1974</v>
      </c>
      <c r="C1054" s="2" t="s">
        <v>1975</v>
      </c>
      <c r="D1054" s="2" t="s">
        <v>109</v>
      </c>
      <c r="E1054" s="2" t="s">
        <v>1779</v>
      </c>
      <c r="F1054" s="2" t="s">
        <v>1837</v>
      </c>
      <c r="G1054" s="8" t="str">
        <f>IF(COUNTIF('Dam Lines'!A:A,D1054)&gt;0,"Yes","No")</f>
        <v>Yes</v>
      </c>
      <c r="H1054" s="14" t="s">
        <v>1742</v>
      </c>
      <c r="I1054" s="8" t="str">
        <f t="array" ref="I1054">IF(G1054="Yes",XLOOKUP(D1054,'Dam Lines'!A:A,'Dam Lines'!J:J),"")</f>
        <v>ASTRALE</v>
      </c>
    </row>
    <row r="1055" hidden="1">
      <c r="A1055" s="11">
        <v>7.0</v>
      </c>
      <c r="B1055" s="3" t="s">
        <v>1998</v>
      </c>
      <c r="C1055" s="2" t="s">
        <v>1999</v>
      </c>
      <c r="D1055" s="2" t="s">
        <v>2000</v>
      </c>
      <c r="E1055" s="2" t="s">
        <v>1779</v>
      </c>
      <c r="F1055" s="2" t="s">
        <v>1837</v>
      </c>
      <c r="G1055" s="8" t="str">
        <f>IF(COUNTIF('Dam Lines'!A:A,D1055)&gt;0,"Yes","No")</f>
        <v>No</v>
      </c>
      <c r="H1055" s="14" t="s">
        <v>1742</v>
      </c>
      <c r="I1055" s="8" t="str">
        <f t="array" ref="I1055">IF(G1055="Yes",XLOOKUP(D1055,'Dam Lines'!A:A,'Dam Lines'!J:J),"")</f>
        <v/>
      </c>
    </row>
    <row r="1056" hidden="1">
      <c r="A1056" s="11">
        <v>8.0</v>
      </c>
      <c r="B1056" s="3" t="s">
        <v>1993</v>
      </c>
      <c r="C1056" s="2" t="s">
        <v>1994</v>
      </c>
      <c r="D1056" s="2" t="s">
        <v>782</v>
      </c>
      <c r="E1056" s="2" t="s">
        <v>1779</v>
      </c>
      <c r="F1056" s="2" t="s">
        <v>1837</v>
      </c>
      <c r="G1056" s="8" t="str">
        <f>IF(COUNTIF('Dam Lines'!A:A,D1056)&gt;0,"Yes","No")</f>
        <v>Yes</v>
      </c>
      <c r="H1056" s="14" t="s">
        <v>1761</v>
      </c>
      <c r="I1056" s="8" t="str">
        <f t="array" ref="I1056">IF(G1056="Yes",XLOOKUP(D1056,'Dam Lines'!A:A,'Dam Lines'!J:J),"")</f>
        <v>PTASHKA</v>
      </c>
    </row>
    <row r="1057" hidden="1">
      <c r="A1057" s="11">
        <v>9.0</v>
      </c>
      <c r="B1057" s="3" t="s">
        <v>2111</v>
      </c>
      <c r="C1057" s="2" t="s">
        <v>1994</v>
      </c>
      <c r="D1057" s="2" t="s">
        <v>1128</v>
      </c>
      <c r="E1057" s="2" t="s">
        <v>1779</v>
      </c>
      <c r="F1057" s="2" t="s">
        <v>1837</v>
      </c>
      <c r="G1057" s="8" t="str">
        <f>IF(COUNTIF('Dam Lines'!A:A,D1057)&gt;0,"Yes","No")</f>
        <v>Yes</v>
      </c>
      <c r="H1057" s="14" t="s">
        <v>1742</v>
      </c>
      <c r="I1057" s="8" t="str">
        <f t="array" ref="I1057">IF(G1057="Yes",XLOOKUP(D1057,'Dam Lines'!A:A,'Dam Lines'!J:J),"")</f>
        <v>SAMMIE</v>
      </c>
    </row>
    <row r="1058" hidden="1">
      <c r="A1058" s="11">
        <v>10.0</v>
      </c>
      <c r="B1058" s="3" t="s">
        <v>2023</v>
      </c>
      <c r="C1058" s="2" t="s">
        <v>2024</v>
      </c>
      <c r="D1058" s="2" t="s">
        <v>2025</v>
      </c>
      <c r="E1058" s="2" t="s">
        <v>1779</v>
      </c>
      <c r="F1058" s="2" t="s">
        <v>1837</v>
      </c>
      <c r="G1058" s="8" t="str">
        <f>IF(COUNTIF('Dam Lines'!A:A,D1058)&gt;0,"Yes","No")</f>
        <v>No</v>
      </c>
      <c r="H1058" s="14" t="s">
        <v>1742</v>
      </c>
      <c r="I1058" s="8" t="str">
        <f t="array" ref="I1058">IF(G1058="Yes",XLOOKUP(D1058,'Dam Lines'!A:A,'Dam Lines'!J:J),"")</f>
        <v/>
      </c>
    </row>
    <row r="1059" hidden="1">
      <c r="A1059" s="11">
        <v>11.0</v>
      </c>
      <c r="B1059" s="3" t="s">
        <v>2104</v>
      </c>
      <c r="C1059" s="2" t="s">
        <v>2105</v>
      </c>
      <c r="D1059" s="2" t="s">
        <v>1075</v>
      </c>
      <c r="E1059" s="2" t="s">
        <v>1779</v>
      </c>
      <c r="F1059" s="2" t="s">
        <v>1837</v>
      </c>
      <c r="G1059" s="8" t="str">
        <f>IF(COUNTIF('Dam Lines'!A:A,D1059)&gt;0,"Yes","No")</f>
        <v>Yes</v>
      </c>
      <c r="H1059" s="14" t="s">
        <v>1761</v>
      </c>
      <c r="I1059" s="8" t="str">
        <f t="array" ref="I1059">IF(G1059="Yes",XLOOKUP(D1059,'Dam Lines'!A:A,'Dam Lines'!J:J),"")</f>
        <v>CAIDA</v>
      </c>
    </row>
    <row r="1060" hidden="1">
      <c r="A1060" s="11">
        <v>12.0</v>
      </c>
      <c r="B1060" s="3" t="s">
        <v>2003</v>
      </c>
      <c r="C1060" s="2" t="s">
        <v>1759</v>
      </c>
      <c r="D1060" s="2" t="s">
        <v>2004</v>
      </c>
      <c r="E1060" s="2" t="s">
        <v>1779</v>
      </c>
      <c r="F1060" s="2" t="s">
        <v>1837</v>
      </c>
      <c r="G1060" s="8" t="str">
        <f>IF(COUNTIF('Dam Lines'!A:A,D1060)&gt;0,"Yes","No")</f>
        <v>No</v>
      </c>
      <c r="H1060" s="14" t="s">
        <v>1742</v>
      </c>
      <c r="I1060" s="8" t="str">
        <f t="array" ref="I1060">IF(G1060="Yes",XLOOKUP(D1060,'Dam Lines'!A:A,'Dam Lines'!J:J),"")</f>
        <v/>
      </c>
    </row>
    <row r="1061" hidden="1">
      <c r="A1061" s="11">
        <v>13.0</v>
      </c>
      <c r="B1061" s="3" t="s">
        <v>1125</v>
      </c>
      <c r="C1061" s="2" t="s">
        <v>1798</v>
      </c>
      <c r="D1061" s="2" t="s">
        <v>1126</v>
      </c>
      <c r="E1061" s="2" t="s">
        <v>1779</v>
      </c>
      <c r="F1061" s="2" t="s">
        <v>1837</v>
      </c>
      <c r="G1061" s="1" t="s">
        <v>1780</v>
      </c>
      <c r="H1061" s="14" t="s">
        <v>1761</v>
      </c>
      <c r="I1061" s="8" t="str">
        <f t="array" ref="I1061">XLOOKUP(B1061,'Dam Lines'!A:A,'Dam Lines'!J:J)</f>
        <v>QUITAINE</v>
      </c>
    </row>
    <row r="1062" hidden="1">
      <c r="A1062" s="11">
        <v>14.0</v>
      </c>
      <c r="B1062" s="3" t="s">
        <v>1893</v>
      </c>
      <c r="C1062" s="2" t="s">
        <v>1894</v>
      </c>
      <c r="D1062" s="2" t="s">
        <v>1895</v>
      </c>
      <c r="E1062" s="2" t="s">
        <v>1779</v>
      </c>
      <c r="F1062" s="2" t="s">
        <v>1837</v>
      </c>
      <c r="G1062" s="8" t="str">
        <f>IF(COUNTIF('Dam Lines'!A:A,D1062)&gt;0,"Yes","No")</f>
        <v>No</v>
      </c>
      <c r="H1062" s="14" t="s">
        <v>1761</v>
      </c>
      <c r="I1062" s="8" t="str">
        <f t="array" ref="I1062">IF(G1062="Yes",XLOOKUP(D1062,'Dam Lines'!A:A,'Dam Lines'!J:J),"")</f>
        <v/>
      </c>
    </row>
    <row r="1063" hidden="1">
      <c r="A1063" s="11">
        <v>15.0</v>
      </c>
      <c r="B1063" s="3" t="s">
        <v>1855</v>
      </c>
      <c r="C1063" s="2" t="s">
        <v>1791</v>
      </c>
      <c r="D1063" s="2" t="s">
        <v>1856</v>
      </c>
      <c r="E1063" s="2" t="s">
        <v>1779</v>
      </c>
      <c r="F1063" s="2" t="s">
        <v>1837</v>
      </c>
      <c r="G1063" s="8" t="str">
        <f>IF(COUNTIF('Dam Lines'!A:A,D1063)&gt;0,"Yes","No")</f>
        <v>No</v>
      </c>
      <c r="H1063" s="14" t="s">
        <v>1742</v>
      </c>
      <c r="I1063" s="8" t="str">
        <f t="array" ref="I1063">IF(G1063="Yes",XLOOKUP(D1063,'Dam Lines'!A:A,'Dam Lines'!J:J),"")</f>
        <v/>
      </c>
    </row>
    <row r="1064" hidden="1">
      <c r="A1064" s="11">
        <v>1.0</v>
      </c>
      <c r="B1064" s="3" t="s">
        <v>1930</v>
      </c>
      <c r="C1064" s="2" t="s">
        <v>1931</v>
      </c>
      <c r="D1064" s="2" t="s">
        <v>1932</v>
      </c>
      <c r="E1064" s="4" t="s">
        <v>1905</v>
      </c>
      <c r="F1064" s="4" t="s">
        <v>1869</v>
      </c>
      <c r="G1064" s="8" t="str">
        <f>IF(COUNTIF('Dam Lines'!A:A,D1064)&gt;0,"Yes","No")</f>
        <v>No</v>
      </c>
      <c r="H1064" s="14" t="s">
        <v>1742</v>
      </c>
      <c r="I1064" s="8" t="str">
        <f t="array" ref="I1064">IF(G1064="Yes",XLOOKUP(D1064,'Dam Lines'!A:A,'Dam Lines'!J:J),"")</f>
        <v/>
      </c>
    </row>
    <row r="1065" hidden="1">
      <c r="A1065" s="11">
        <v>2.0</v>
      </c>
      <c r="B1065" s="3" t="s">
        <v>2201</v>
      </c>
      <c r="C1065" s="2" t="s">
        <v>2202</v>
      </c>
      <c r="D1065" s="2" t="s">
        <v>981</v>
      </c>
      <c r="E1065" s="2" t="s">
        <v>1905</v>
      </c>
      <c r="F1065" s="2" t="s">
        <v>1869</v>
      </c>
      <c r="G1065" s="8" t="str">
        <f>IF(COUNTIF('Dam Lines'!A:A,D1065)&gt;0,"Yes","No")</f>
        <v>Yes</v>
      </c>
      <c r="H1065" s="14" t="s">
        <v>1742</v>
      </c>
      <c r="I1065" s="8" t="str">
        <f t="array" ref="I1065">IF(G1065="Yes",XLOOKUP(D1065,'Dam Lines'!A:A,'Dam Lines'!J:J),"")</f>
        <v>FATMA</v>
      </c>
    </row>
    <row r="1066" hidden="1">
      <c r="A1066" s="11">
        <v>3.0</v>
      </c>
      <c r="B1066" s="3" t="s">
        <v>1787</v>
      </c>
      <c r="C1066" s="2" t="s">
        <v>1788</v>
      </c>
      <c r="D1066" s="2" t="s">
        <v>1789</v>
      </c>
      <c r="E1066" s="2" t="s">
        <v>1905</v>
      </c>
      <c r="F1066" s="2" t="s">
        <v>1869</v>
      </c>
      <c r="G1066" s="8" t="str">
        <f>IF(COUNTIF('Dam Lines'!A:A,D1066)&gt;0,"Yes","No")</f>
        <v>No</v>
      </c>
      <c r="H1066" s="14" t="s">
        <v>1742</v>
      </c>
      <c r="I1066" s="8" t="str">
        <f t="array" ref="I1066">IF(G1066="Yes",XLOOKUP(D1066,'Dam Lines'!A:A,'Dam Lines'!J:J),"")</f>
        <v/>
      </c>
    </row>
    <row r="1067" hidden="1">
      <c r="A1067" s="11">
        <v>4.0</v>
      </c>
      <c r="B1067" s="3" t="s">
        <v>1050</v>
      </c>
      <c r="C1067" s="2" t="s">
        <v>1757</v>
      </c>
      <c r="D1067" s="2" t="s">
        <v>733</v>
      </c>
      <c r="E1067" s="2" t="s">
        <v>1905</v>
      </c>
      <c r="F1067" s="2" t="s">
        <v>1869</v>
      </c>
      <c r="G1067" s="8" t="str">
        <f>IF(COUNTIF('Dam Lines'!A:A,D1067)&gt;0,"Yes","No")</f>
        <v>Yes</v>
      </c>
      <c r="H1067" s="14" t="s">
        <v>1761</v>
      </c>
      <c r="I1067" s="8" t="str">
        <f t="array" ref="I1067">IF(G1067="Yes",XLOOKUP(D1067,'Dam Lines'!A:A,'Dam Lines'!J:J),"")</f>
        <v>ARBALETE</v>
      </c>
    </row>
    <row r="1068" hidden="1">
      <c r="A1068" s="11">
        <v>5.0</v>
      </c>
      <c r="B1068" s="3" t="s">
        <v>2223</v>
      </c>
      <c r="C1068" s="2" t="s">
        <v>2224</v>
      </c>
      <c r="D1068" s="2" t="s">
        <v>1183</v>
      </c>
      <c r="E1068" s="2" t="s">
        <v>1905</v>
      </c>
      <c r="F1068" s="2" t="s">
        <v>1869</v>
      </c>
      <c r="G1068" s="8" t="str">
        <f>IF(COUNTIF('Dam Lines'!A:A,D1068)&gt;0,"Yes","No")</f>
        <v>Yes</v>
      </c>
      <c r="H1068" s="14" t="s">
        <v>1742</v>
      </c>
      <c r="I1068" s="8" t="str">
        <f t="array" ref="I1068">IF(G1068="Yes",XLOOKUP(D1068,'Dam Lines'!A:A,'Dam Lines'!J:J),"")</f>
        <v>NASAM</v>
      </c>
    </row>
    <row r="1069" hidden="1">
      <c r="A1069" s="11">
        <v>6.0</v>
      </c>
      <c r="B1069" s="3" t="s">
        <v>2353</v>
      </c>
      <c r="C1069" s="2" t="s">
        <v>1849</v>
      </c>
      <c r="D1069" s="2" t="s">
        <v>93</v>
      </c>
      <c r="E1069" s="2" t="s">
        <v>1905</v>
      </c>
      <c r="F1069" s="2" t="s">
        <v>1869</v>
      </c>
      <c r="G1069" s="8" t="str">
        <f>IF(COUNTIF('Dam Lines'!A:A,D1069)&gt;0,"Yes","No")</f>
        <v>Yes</v>
      </c>
      <c r="H1069" s="14" t="s">
        <v>1742</v>
      </c>
      <c r="I1069" s="8" t="str">
        <f t="array" ref="I1069">IF(G1069="Yes",XLOOKUP(D1069,'Dam Lines'!A:A,'Dam Lines'!J:J),"")</f>
        <v>QUITAINE</v>
      </c>
    </row>
    <row r="1070" hidden="1">
      <c r="A1070" s="11">
        <v>7.0</v>
      </c>
      <c r="B1070" s="3" t="s">
        <v>1781</v>
      </c>
      <c r="C1070" s="2" t="s">
        <v>1782</v>
      </c>
      <c r="D1070" s="2" t="s">
        <v>1783</v>
      </c>
      <c r="E1070" s="2" t="s">
        <v>1905</v>
      </c>
      <c r="F1070" s="2" t="s">
        <v>1869</v>
      </c>
      <c r="G1070" s="8" t="str">
        <f>IF(COUNTIF('Dam Lines'!A:A,D1070)&gt;0,"Yes","No")</f>
        <v>No</v>
      </c>
      <c r="H1070" s="14" t="s">
        <v>1742</v>
      </c>
      <c r="I1070" s="8" t="str">
        <f t="array" ref="I1070">IF(G1070="Yes",XLOOKUP(D1070,'Dam Lines'!A:A,'Dam Lines'!J:J),"")</f>
        <v/>
      </c>
    </row>
    <row r="1071" hidden="1">
      <c r="A1071" s="11">
        <v>8.0</v>
      </c>
      <c r="B1071" s="3" t="s">
        <v>2135</v>
      </c>
      <c r="C1071" s="2" t="s">
        <v>1777</v>
      </c>
      <c r="D1071" s="2" t="s">
        <v>718</v>
      </c>
      <c r="E1071" s="2" t="s">
        <v>1905</v>
      </c>
      <c r="F1071" s="2" t="s">
        <v>1869</v>
      </c>
      <c r="G1071" s="8" t="str">
        <f>IF(COUNTIF('Dam Lines'!A:A,D1071)&gt;0,"Yes","No")</f>
        <v>Yes</v>
      </c>
      <c r="H1071" s="14" t="s">
        <v>1761</v>
      </c>
      <c r="I1071" s="8" t="str">
        <f t="array" ref="I1071">IF(G1071="Yes",XLOOKUP(D1071,'Dam Lines'!A:A,'Dam Lines'!J:J),"")</f>
        <v>FATMA</v>
      </c>
    </row>
    <row r="1072" hidden="1">
      <c r="A1072" s="11">
        <v>9.0</v>
      </c>
      <c r="B1072" s="3" t="s">
        <v>2081</v>
      </c>
      <c r="C1072" s="2" t="s">
        <v>1794</v>
      </c>
      <c r="D1072" s="2" t="s">
        <v>650</v>
      </c>
      <c r="E1072" s="2" t="s">
        <v>1905</v>
      </c>
      <c r="F1072" s="2" t="s">
        <v>1869</v>
      </c>
      <c r="G1072" s="8" t="str">
        <f>IF(COUNTIF('Dam Lines'!A:A,D1072)&gt;0,"Yes","No")</f>
        <v>Yes</v>
      </c>
      <c r="H1072" s="14" t="s">
        <v>1742</v>
      </c>
      <c r="I1072" s="8" t="str">
        <f t="array" ref="I1072">IF(G1072="Yes",XLOOKUP(D1072,'Dam Lines'!A:A,'Dam Lines'!J:J),"")</f>
        <v>PALMA</v>
      </c>
    </row>
    <row r="1073" hidden="1">
      <c r="A1073" s="11">
        <v>10.0</v>
      </c>
      <c r="B1073" s="3" t="s">
        <v>1853</v>
      </c>
      <c r="C1073" s="2" t="s">
        <v>1772</v>
      </c>
      <c r="D1073" s="2" t="s">
        <v>715</v>
      </c>
      <c r="E1073" s="2" t="s">
        <v>1905</v>
      </c>
      <c r="F1073" s="2" t="s">
        <v>1869</v>
      </c>
      <c r="G1073" s="8" t="str">
        <f>IF(COUNTIF('Dam Lines'!A:A,D1073)&gt;0,"Yes","No")</f>
        <v>Yes</v>
      </c>
      <c r="H1073" s="14" t="s">
        <v>1742</v>
      </c>
      <c r="I1073" s="8" t="str">
        <f t="array" ref="I1073">IF(G1073="Yes",XLOOKUP(D1073,'Dam Lines'!A:A,'Dam Lines'!J:J),"")</f>
        <v>BASSALA</v>
      </c>
    </row>
    <row r="1074" hidden="1">
      <c r="A1074" s="11">
        <v>11.0</v>
      </c>
      <c r="B1074" s="3" t="s">
        <v>1947</v>
      </c>
      <c r="C1074" s="2" t="s">
        <v>1754</v>
      </c>
      <c r="D1074" s="2" t="s">
        <v>1948</v>
      </c>
      <c r="E1074" s="2" t="s">
        <v>1905</v>
      </c>
      <c r="F1074" s="2" t="s">
        <v>1869</v>
      </c>
      <c r="G1074" s="8" t="str">
        <f>IF(COUNTIF('Dam Lines'!A:A,D1074)&gt;0,"Yes","No")</f>
        <v>No</v>
      </c>
      <c r="H1074" s="14" t="s">
        <v>1761</v>
      </c>
      <c r="I1074" s="8" t="str">
        <f t="array" ref="I1074">IF(G1074="Yes",XLOOKUP(D1074,'Dam Lines'!A:A,'Dam Lines'!J:J),"")</f>
        <v/>
      </c>
    </row>
    <row r="1075" hidden="1">
      <c r="A1075" s="11">
        <v>12.0</v>
      </c>
      <c r="B1075" s="3" t="s">
        <v>2183</v>
      </c>
      <c r="C1075" s="2" t="s">
        <v>2184</v>
      </c>
      <c r="D1075" s="2" t="s">
        <v>2185</v>
      </c>
      <c r="E1075" s="2" t="s">
        <v>1905</v>
      </c>
      <c r="F1075" s="2" t="s">
        <v>1869</v>
      </c>
      <c r="G1075" s="8" t="str">
        <f>IF(COUNTIF('Dam Lines'!A:A,D1075)&gt;0,"Yes","No")</f>
        <v>No</v>
      </c>
      <c r="H1075" s="14" t="s">
        <v>1742</v>
      </c>
      <c r="I1075" s="8" t="str">
        <f t="array" ref="I1075">IF(G1075="Yes",XLOOKUP(D1075,'Dam Lines'!A:A,'Dam Lines'!J:J),"")</f>
        <v/>
      </c>
    </row>
    <row r="1076" hidden="1">
      <c r="A1076" s="11">
        <v>1.0</v>
      </c>
      <c r="B1076" s="3" t="s">
        <v>2359</v>
      </c>
      <c r="C1076" s="2" t="s">
        <v>2019</v>
      </c>
      <c r="D1076" s="2" t="s">
        <v>78</v>
      </c>
      <c r="E1076" s="4" t="s">
        <v>1740</v>
      </c>
      <c r="F1076" s="4" t="s">
        <v>1887</v>
      </c>
      <c r="G1076" s="8" t="str">
        <f>IF(COUNTIF('Dam Lines'!A:A,D1076)&gt;0,"Yes","No")</f>
        <v>Yes</v>
      </c>
      <c r="H1076" s="14" t="s">
        <v>1742</v>
      </c>
      <c r="I1076" s="8" t="str">
        <f t="array" ref="I1076">IF(G1076="Yes",XLOOKUP(D1076,'Dam Lines'!A:A,'Dam Lines'!J:J),"")</f>
        <v>WIKINGS STREAK</v>
      </c>
    </row>
    <row r="1077" hidden="1">
      <c r="A1077" s="11">
        <v>2.0</v>
      </c>
      <c r="B1077" s="3" t="s">
        <v>1973</v>
      </c>
      <c r="C1077" s="2" t="s">
        <v>1881</v>
      </c>
      <c r="D1077" s="2" t="s">
        <v>237</v>
      </c>
      <c r="E1077" s="2" t="s">
        <v>1740</v>
      </c>
      <c r="F1077" s="2" t="s">
        <v>1887</v>
      </c>
      <c r="G1077" s="8" t="str">
        <f>IF(COUNTIF('Dam Lines'!A:A,D1077)&gt;0,"Yes","No")</f>
        <v>Yes</v>
      </c>
      <c r="H1077" s="14" t="s">
        <v>1742</v>
      </c>
      <c r="I1077" s="8" t="str">
        <f t="array" ref="I1077">IF(G1077="Yes",XLOOKUP(D1077,'Dam Lines'!A:A,'Dam Lines'!J:J),"")</f>
        <v>NEVADA II</v>
      </c>
    </row>
    <row r="1078" hidden="1">
      <c r="A1078" s="11">
        <v>3.0</v>
      </c>
      <c r="B1078" s="3" t="s">
        <v>2334</v>
      </c>
      <c r="C1078" s="2" t="s">
        <v>1774</v>
      </c>
      <c r="D1078" s="2" t="s">
        <v>2335</v>
      </c>
      <c r="E1078" s="2" t="s">
        <v>1740</v>
      </c>
      <c r="F1078" s="2" t="s">
        <v>1887</v>
      </c>
      <c r="G1078" s="8" t="str">
        <f>IF(COUNTIF('Dam Lines'!A:A,D1078)&gt;0,"Yes","No")</f>
        <v>No</v>
      </c>
      <c r="H1078" s="14" t="s">
        <v>1742</v>
      </c>
      <c r="I1078" s="8" t="str">
        <f t="array" ref="I1078">IF(G1078="Yes",XLOOKUP(D1078,'Dam Lines'!A:A,'Dam Lines'!J:J),"")</f>
        <v/>
      </c>
    </row>
    <row r="1079" hidden="1">
      <c r="A1079" s="11">
        <v>4.0</v>
      </c>
      <c r="B1079" s="3" t="s">
        <v>2256</v>
      </c>
      <c r="C1079" s="2" t="s">
        <v>1752</v>
      </c>
      <c r="D1079" s="2" t="s">
        <v>2257</v>
      </c>
      <c r="E1079" s="2" t="s">
        <v>1740</v>
      </c>
      <c r="F1079" s="2" t="s">
        <v>1887</v>
      </c>
      <c r="G1079" s="8" t="str">
        <f>IF(COUNTIF('Dam Lines'!A:A,D1079)&gt;0,"Yes","No")</f>
        <v>No</v>
      </c>
      <c r="H1079" s="14" t="s">
        <v>1742</v>
      </c>
      <c r="I1079" s="8" t="str">
        <f t="array" ref="I1079">IF(G1079="Yes",XLOOKUP(D1079,'Dam Lines'!A:A,'Dam Lines'!J:J),"")</f>
        <v/>
      </c>
    </row>
    <row r="1080" hidden="1">
      <c r="A1080" s="11">
        <v>5.0</v>
      </c>
      <c r="B1080" s="3" t="s">
        <v>1793</v>
      </c>
      <c r="C1080" s="2" t="s">
        <v>1794</v>
      </c>
      <c r="D1080" s="2" t="s">
        <v>130</v>
      </c>
      <c r="E1080" s="2" t="s">
        <v>1740</v>
      </c>
      <c r="F1080" s="2" t="s">
        <v>1887</v>
      </c>
      <c r="G1080" s="8" t="str">
        <f>IF(COUNTIF('Dam Lines'!A:A,D1080)&gt;0,"Yes","No")</f>
        <v>Yes</v>
      </c>
      <c r="H1080" s="14" t="s">
        <v>1742</v>
      </c>
      <c r="I1080" s="8" t="str">
        <f t="array" ref="I1080">IF(G1080="Yes",XLOOKUP(D1080,'Dam Lines'!A:A,'Dam Lines'!J:J),"")</f>
        <v>QUINE</v>
      </c>
    </row>
    <row r="1081" hidden="1">
      <c r="A1081" s="11">
        <v>6.0</v>
      </c>
      <c r="B1081" s="3" t="s">
        <v>2113</v>
      </c>
      <c r="C1081" s="2" t="s">
        <v>1798</v>
      </c>
      <c r="D1081" s="2" t="s">
        <v>363</v>
      </c>
      <c r="E1081" s="2" t="s">
        <v>1740</v>
      </c>
      <c r="F1081" s="2" t="s">
        <v>1887</v>
      </c>
      <c r="G1081" s="8" t="str">
        <f>IF(COUNTIF('Dam Lines'!A:A,D1081)&gt;0,"Yes","No")</f>
        <v>Yes</v>
      </c>
      <c r="H1081" s="14" t="s">
        <v>1742</v>
      </c>
      <c r="I1081" s="8" t="str">
        <f t="array" ref="I1081">IF(G1081="Yes",XLOOKUP(D1081,'Dam Lines'!A:A,'Dam Lines'!J:J),"")</f>
        <v>MADOU</v>
      </c>
    </row>
    <row r="1082" hidden="1">
      <c r="A1082" s="11">
        <v>7.0</v>
      </c>
      <c r="B1082" s="3" t="s">
        <v>2182</v>
      </c>
      <c r="C1082" s="2" t="s">
        <v>1772</v>
      </c>
      <c r="D1082" s="2" t="s">
        <v>118</v>
      </c>
      <c r="E1082" s="2" t="s">
        <v>1740</v>
      </c>
      <c r="F1082" s="2" t="s">
        <v>1887</v>
      </c>
      <c r="G1082" s="8" t="str">
        <f>IF(COUNTIF('Dam Lines'!A:A,D1082)&gt;0,"Yes","No")</f>
        <v>Yes</v>
      </c>
      <c r="H1082" s="14" t="s">
        <v>1742</v>
      </c>
      <c r="I1082" s="8" t="str">
        <f t="array" ref="I1082">IF(G1082="Yes",XLOOKUP(D1082,'Dam Lines'!A:A,'Dam Lines'!J:J),"")</f>
        <v>SAPINA</v>
      </c>
    </row>
    <row r="1083" hidden="1">
      <c r="A1083" s="11">
        <v>8.0</v>
      </c>
      <c r="B1083" s="3" t="s">
        <v>2368</v>
      </c>
      <c r="C1083" s="2" t="s">
        <v>1812</v>
      </c>
      <c r="D1083" s="2" t="s">
        <v>886</v>
      </c>
      <c r="E1083" s="2" t="s">
        <v>1740</v>
      </c>
      <c r="F1083" s="2" t="s">
        <v>1887</v>
      </c>
      <c r="G1083" s="8" t="str">
        <f>IF(COUNTIF('Dam Lines'!A:A,D1083)&gt;0,"Yes","No")</f>
        <v>Yes</v>
      </c>
      <c r="H1083" s="14" t="s">
        <v>1742</v>
      </c>
      <c r="I1083" s="8" t="str">
        <f t="array" ref="I1083">IF(G1083="Yes",XLOOKUP(D1083,'Dam Lines'!A:A,'Dam Lines'!J:J),"")</f>
        <v>NEVADA II</v>
      </c>
    </row>
    <row r="1084" hidden="1">
      <c r="A1084" s="11">
        <v>9.0</v>
      </c>
      <c r="B1084" s="3" t="s">
        <v>2260</v>
      </c>
      <c r="C1084" s="2" t="s">
        <v>1798</v>
      </c>
      <c r="D1084" s="2" t="s">
        <v>2261</v>
      </c>
      <c r="E1084" s="2" t="s">
        <v>1740</v>
      </c>
      <c r="F1084" s="2" t="s">
        <v>1887</v>
      </c>
      <c r="G1084" s="8" t="str">
        <f>IF(COUNTIF('Dam Lines'!A:A,D1084)&gt;0,"Yes","No")</f>
        <v>No</v>
      </c>
      <c r="H1084" s="14" t="s">
        <v>1761</v>
      </c>
      <c r="I1084" s="8" t="str">
        <f t="array" ref="I1084">IF(G1084="Yes",XLOOKUP(D1084,'Dam Lines'!A:A,'Dam Lines'!J:J),"")</f>
        <v/>
      </c>
    </row>
    <row r="1085" hidden="1">
      <c r="A1085" s="11">
        <v>10.0</v>
      </c>
      <c r="B1085" s="3" t="s">
        <v>1770</v>
      </c>
      <c r="C1085" s="2" t="s">
        <v>1752</v>
      </c>
      <c r="D1085" s="2" t="s">
        <v>211</v>
      </c>
      <c r="E1085" s="2" t="s">
        <v>1740</v>
      </c>
      <c r="F1085" s="2" t="s">
        <v>1887</v>
      </c>
      <c r="G1085" s="8" t="str">
        <f>IF(COUNTIF('Dam Lines'!A:A,D1085)&gt;0,"Yes","No")</f>
        <v>Yes</v>
      </c>
      <c r="H1085" s="14" t="s">
        <v>1742</v>
      </c>
      <c r="I1085" s="8" t="str">
        <f t="array" ref="I1085">IF(G1085="Yes",XLOOKUP(D1085,'Dam Lines'!A:A,'Dam Lines'!J:J),"")</f>
        <v>PL TSASSOON</v>
      </c>
    </row>
    <row r="1086" hidden="1">
      <c r="A1086" s="11">
        <v>11.0</v>
      </c>
      <c r="B1086" s="3" t="s">
        <v>2369</v>
      </c>
      <c r="C1086" s="2" t="s">
        <v>2255</v>
      </c>
      <c r="D1086" s="2" t="s">
        <v>2370</v>
      </c>
      <c r="E1086" s="2" t="s">
        <v>1740</v>
      </c>
      <c r="F1086" s="2" t="s">
        <v>1887</v>
      </c>
      <c r="G1086" s="8" t="str">
        <f>IF(COUNTIF('Dam Lines'!A:A,D1086)&gt;0,"Yes","No")</f>
        <v>No</v>
      </c>
      <c r="H1086" s="14" t="s">
        <v>1742</v>
      </c>
      <c r="I1086" s="8" t="str">
        <f t="array" ref="I1086">IF(G1086="Yes",XLOOKUP(D1086,'Dam Lines'!A:A,'Dam Lines'!J:J),"")</f>
        <v/>
      </c>
    </row>
    <row r="1087" hidden="1">
      <c r="A1087" s="11">
        <v>1.0</v>
      </c>
      <c r="B1087" s="3" t="s">
        <v>2156</v>
      </c>
      <c r="C1087" s="2" t="s">
        <v>1774</v>
      </c>
      <c r="D1087" s="2" t="s">
        <v>2157</v>
      </c>
      <c r="E1087" s="4" t="s">
        <v>1779</v>
      </c>
      <c r="F1087" s="4" t="s">
        <v>1818</v>
      </c>
      <c r="G1087" s="8" t="str">
        <f>IF(COUNTIF('Dam Lines'!A:A,D1087)&gt;0,"Yes","No")</f>
        <v>No</v>
      </c>
      <c r="H1087" s="14" t="s">
        <v>1742</v>
      </c>
      <c r="I1087" s="8" t="str">
        <f t="array" ref="I1087">IF(G1087="Yes",XLOOKUP(D1087,'Dam Lines'!A:A,'Dam Lines'!J:J),"")</f>
        <v/>
      </c>
    </row>
    <row r="1088" hidden="1">
      <c r="A1088" s="11">
        <v>2.0</v>
      </c>
      <c r="B1088" s="3" t="s">
        <v>1907</v>
      </c>
      <c r="C1088" s="2" t="s">
        <v>1908</v>
      </c>
      <c r="D1088" s="2" t="s">
        <v>1909</v>
      </c>
      <c r="E1088" s="2" t="s">
        <v>1779</v>
      </c>
      <c r="F1088" s="2" t="s">
        <v>1818</v>
      </c>
      <c r="G1088" s="8" t="str">
        <f>IF(COUNTIF('Dam Lines'!A:A,D1088)&gt;0,"Yes","No")</f>
        <v>No</v>
      </c>
      <c r="H1088" s="14" t="s">
        <v>1742</v>
      </c>
      <c r="I1088" s="8" t="str">
        <f t="array" ref="I1088">IF(G1088="Yes",XLOOKUP(D1088,'Dam Lines'!A:A,'Dam Lines'!J:J),"")</f>
        <v/>
      </c>
    </row>
    <row r="1089" hidden="1">
      <c r="A1089" s="11">
        <v>3.0</v>
      </c>
      <c r="B1089" s="3" t="s">
        <v>1934</v>
      </c>
      <c r="C1089" s="2" t="s">
        <v>1935</v>
      </c>
      <c r="D1089" s="2" t="s">
        <v>297</v>
      </c>
      <c r="E1089" s="2" t="s">
        <v>1779</v>
      </c>
      <c r="F1089" s="2" t="s">
        <v>1818</v>
      </c>
      <c r="G1089" s="8" t="str">
        <f>IF(COUNTIF('Dam Lines'!A:A,D1089)&gt;0,"Yes","No")</f>
        <v>Yes</v>
      </c>
      <c r="H1089" s="14" t="s">
        <v>1761</v>
      </c>
      <c r="I1089" s="8" t="str">
        <f t="array" ref="I1089">IF(G1089="Yes",XLOOKUP(D1089,'Dam Lines'!A:A,'Dam Lines'!J:J),"")</f>
        <v>BAKOURA</v>
      </c>
    </row>
    <row r="1090" hidden="1">
      <c r="A1090" s="11">
        <v>4.0</v>
      </c>
      <c r="B1090" s="3" t="s">
        <v>1929</v>
      </c>
      <c r="C1090" s="2" t="s">
        <v>1768</v>
      </c>
      <c r="D1090" s="2" t="s">
        <v>980</v>
      </c>
      <c r="E1090" s="2" t="s">
        <v>1779</v>
      </c>
      <c r="F1090" s="2" t="s">
        <v>1818</v>
      </c>
      <c r="G1090" s="8" t="str">
        <f>IF(COUNTIF('Dam Lines'!A:A,D1090)&gt;0,"Yes","No")</f>
        <v>Yes</v>
      </c>
      <c r="H1090" s="14" t="s">
        <v>1742</v>
      </c>
      <c r="I1090" s="8" t="str">
        <f t="array" ref="I1090">IF(G1090="Yes",XLOOKUP(D1090,'Dam Lines'!A:A,'Dam Lines'!J:J),"")</f>
        <v>CAIDA</v>
      </c>
    </row>
    <row r="1091" hidden="1">
      <c r="A1091" s="11">
        <v>5.0</v>
      </c>
      <c r="B1091" s="3" t="s">
        <v>2271</v>
      </c>
      <c r="C1091" s="2" t="s">
        <v>1908</v>
      </c>
      <c r="D1091" s="2" t="s">
        <v>2272</v>
      </c>
      <c r="E1091" s="2" t="s">
        <v>1779</v>
      </c>
      <c r="F1091" s="2" t="s">
        <v>1818</v>
      </c>
      <c r="G1091" s="8" t="str">
        <f>IF(COUNTIF('Dam Lines'!A:A,D1091)&gt;0,"Yes","No")</f>
        <v>No</v>
      </c>
      <c r="H1091" s="14" t="s">
        <v>1761</v>
      </c>
      <c r="I1091" s="8" t="str">
        <f t="array" ref="I1091">IF(G1091="Yes",XLOOKUP(D1091,'Dam Lines'!A:A,'Dam Lines'!J:J),"")</f>
        <v/>
      </c>
    </row>
    <row r="1092" hidden="1">
      <c r="A1092" s="11">
        <v>6.0</v>
      </c>
      <c r="B1092" s="3" t="s">
        <v>2304</v>
      </c>
      <c r="C1092" s="2" t="s">
        <v>1987</v>
      </c>
      <c r="D1092" s="2" t="s">
        <v>2305</v>
      </c>
      <c r="E1092" s="2" t="s">
        <v>1779</v>
      </c>
      <c r="F1092" s="2" t="s">
        <v>1818</v>
      </c>
      <c r="G1092" s="8" t="str">
        <f>IF(COUNTIF('Dam Lines'!A:A,D1092)&gt;0,"Yes","No")</f>
        <v>No</v>
      </c>
      <c r="H1092" s="14" t="s">
        <v>1742</v>
      </c>
      <c r="I1092" s="8" t="str">
        <f t="array" ref="I1092">IF(G1092="Yes",XLOOKUP(D1092,'Dam Lines'!A:A,'Dam Lines'!J:J),"")</f>
        <v/>
      </c>
    </row>
    <row r="1093" hidden="1">
      <c r="A1093" s="11">
        <v>7.0</v>
      </c>
      <c r="B1093" s="3" t="s">
        <v>2016</v>
      </c>
      <c r="C1093" s="2" t="s">
        <v>1802</v>
      </c>
      <c r="D1093" s="2" t="s">
        <v>625</v>
      </c>
      <c r="E1093" s="2" t="s">
        <v>1779</v>
      </c>
      <c r="F1093" s="2" t="s">
        <v>1818</v>
      </c>
      <c r="G1093" s="8" t="str">
        <f>IF(COUNTIF('Dam Lines'!A:A,D1093)&gt;0,"Yes","No")</f>
        <v>Yes</v>
      </c>
      <c r="H1093" s="14" t="s">
        <v>1742</v>
      </c>
      <c r="I1093" s="8" t="str">
        <f t="array" ref="I1093">IF(G1093="Yes",XLOOKUP(D1093,'Dam Lines'!A:A,'Dam Lines'!J:J),"")</f>
        <v>NEVADA II</v>
      </c>
    </row>
    <row r="1094" hidden="1">
      <c r="A1094" s="11">
        <v>8.0</v>
      </c>
      <c r="B1094" s="3" t="s">
        <v>2033</v>
      </c>
      <c r="C1094" s="2" t="s">
        <v>1744</v>
      </c>
      <c r="D1094" s="2" t="s">
        <v>2034</v>
      </c>
      <c r="E1094" s="2" t="s">
        <v>1779</v>
      </c>
      <c r="F1094" s="2" t="s">
        <v>1818</v>
      </c>
      <c r="G1094" s="8" t="str">
        <f>IF(COUNTIF('Dam Lines'!A:A,D1094)&gt;0,"Yes","No")</f>
        <v>No</v>
      </c>
      <c r="H1094" s="14" t="s">
        <v>1742</v>
      </c>
      <c r="I1094" s="8" t="str">
        <f t="array" ref="I1094">IF(G1094="Yes",XLOOKUP(D1094,'Dam Lines'!A:A,'Dam Lines'!J:J),"")</f>
        <v/>
      </c>
    </row>
    <row r="1095" hidden="1">
      <c r="A1095" s="11">
        <v>9.0</v>
      </c>
      <c r="B1095" s="3" t="s">
        <v>2254</v>
      </c>
      <c r="C1095" s="2" t="s">
        <v>2255</v>
      </c>
      <c r="D1095" s="2" t="s">
        <v>639</v>
      </c>
      <c r="E1095" s="2" t="s">
        <v>1779</v>
      </c>
      <c r="F1095" s="2" t="s">
        <v>1818</v>
      </c>
      <c r="G1095" s="8" t="str">
        <f>IF(COUNTIF('Dam Lines'!A:A,D1095)&gt;0,"Yes","No")</f>
        <v>Yes</v>
      </c>
      <c r="H1095" s="14" t="s">
        <v>1742</v>
      </c>
      <c r="I1095" s="8" t="str">
        <f t="array" ref="I1095">IF(G1095="Yes",XLOOKUP(D1095,'Dam Lines'!A:A,'Dam Lines'!J:J),"")</f>
        <v>ELSINORE ROSE</v>
      </c>
    </row>
    <row r="1096" hidden="1">
      <c r="A1096" s="11">
        <v>1.0</v>
      </c>
      <c r="B1096" s="3" t="s">
        <v>2229</v>
      </c>
      <c r="C1096" s="2" t="s">
        <v>1747</v>
      </c>
      <c r="D1096" s="2" t="s">
        <v>2230</v>
      </c>
      <c r="E1096" s="2" t="s">
        <v>2036</v>
      </c>
      <c r="F1096" s="4" t="s">
        <v>2371</v>
      </c>
      <c r="G1096" s="8" t="str">
        <f>IF(COUNTIF('Dam Lines'!A:A,D1096)&gt;0,"Yes","No")</f>
        <v>No</v>
      </c>
      <c r="H1096" s="14" t="s">
        <v>1742</v>
      </c>
      <c r="I1096" s="8" t="str">
        <f t="array" ref="I1096">IF(G1096="Yes",XLOOKUP(D1096,'Dam Lines'!A:A,'Dam Lines'!J:J),"")</f>
        <v/>
      </c>
    </row>
    <row r="1097" hidden="1">
      <c r="A1097" s="11">
        <v>2.0</v>
      </c>
      <c r="B1097" s="3" t="s">
        <v>2074</v>
      </c>
      <c r="C1097" s="2" t="s">
        <v>1768</v>
      </c>
      <c r="D1097" s="2" t="s">
        <v>677</v>
      </c>
      <c r="E1097" s="2" t="s">
        <v>2036</v>
      </c>
      <c r="F1097" s="2" t="s">
        <v>2371</v>
      </c>
      <c r="G1097" s="8" t="str">
        <f>IF(COUNTIF('Dam Lines'!A:A,D1097)&gt;0,"Yes","No")</f>
        <v>Yes</v>
      </c>
      <c r="H1097" s="14" t="s">
        <v>1742</v>
      </c>
      <c r="I1097" s="8" t="str">
        <f t="array" ref="I1097">IF(G1097="Yes",XLOOKUP(D1097,'Dam Lines'!A:A,'Dam Lines'!J:J),"")</f>
        <v>PHILIPPA</v>
      </c>
    </row>
    <row r="1098" hidden="1">
      <c r="A1098" s="11">
        <v>3.0</v>
      </c>
      <c r="B1098" s="3" t="s">
        <v>2035</v>
      </c>
      <c r="C1098" s="2" t="s">
        <v>1823</v>
      </c>
      <c r="D1098" s="2" t="s">
        <v>1124</v>
      </c>
      <c r="E1098" s="2" t="s">
        <v>2036</v>
      </c>
      <c r="F1098" s="2" t="s">
        <v>2371</v>
      </c>
      <c r="G1098" s="8" t="str">
        <f>IF(COUNTIF('Dam Lines'!A:A,D1098)&gt;0,"Yes","No")</f>
        <v>Yes</v>
      </c>
      <c r="H1098" s="14" t="s">
        <v>1742</v>
      </c>
      <c r="I1098" s="8" t="str">
        <f t="array" ref="I1098">IF(G1098="Yes",XLOOKUP(D1098,'Dam Lines'!A:A,'Dam Lines'!J:J),"")</f>
        <v>MAGNESIE</v>
      </c>
    </row>
    <row r="1099" hidden="1">
      <c r="A1099" s="11">
        <v>4.0</v>
      </c>
      <c r="B1099" s="3" t="s">
        <v>2050</v>
      </c>
      <c r="C1099" s="2" t="s">
        <v>1923</v>
      </c>
      <c r="D1099" s="2" t="s">
        <v>2051</v>
      </c>
      <c r="E1099" s="2" t="s">
        <v>2036</v>
      </c>
      <c r="F1099" s="2" t="s">
        <v>2371</v>
      </c>
      <c r="G1099" s="8" t="str">
        <f>IF(COUNTIF('Dam Lines'!A:A,D1099)&gt;0,"Yes","No")</f>
        <v>No</v>
      </c>
      <c r="H1099" s="14" t="s">
        <v>1742</v>
      </c>
      <c r="I1099" s="8" t="str">
        <f t="array" ref="I1099">IF(G1099="Yes",XLOOKUP(D1099,'Dam Lines'!A:A,'Dam Lines'!J:J),"")</f>
        <v/>
      </c>
    </row>
    <row r="1100" hidden="1">
      <c r="A1100" s="11">
        <v>5.0</v>
      </c>
      <c r="B1100" s="3" t="s">
        <v>2046</v>
      </c>
      <c r="C1100" s="2" t="s">
        <v>1798</v>
      </c>
      <c r="D1100" s="2" t="s">
        <v>69</v>
      </c>
      <c r="E1100" s="2" t="s">
        <v>2036</v>
      </c>
      <c r="F1100" s="2" t="s">
        <v>2371</v>
      </c>
      <c r="G1100" s="8" t="str">
        <f>IF(COUNTIF('Dam Lines'!A:A,D1100)&gt;0,"Yes","No")</f>
        <v>Yes</v>
      </c>
      <c r="H1100" s="14" t="s">
        <v>1742</v>
      </c>
      <c r="I1100" s="8" t="str">
        <f t="array" ref="I1100">IF(G1100="Yes",XLOOKUP(D1100,'Dam Lines'!A:A,'Dam Lines'!J:J),"")</f>
        <v>ASALA HALEEMA</v>
      </c>
    </row>
    <row r="1101" hidden="1">
      <c r="A1101" s="11">
        <v>6.0</v>
      </c>
      <c r="B1101" s="3" t="s">
        <v>2361</v>
      </c>
      <c r="C1101" s="2" t="s">
        <v>1823</v>
      </c>
      <c r="D1101" s="2" t="s">
        <v>32</v>
      </c>
      <c r="E1101" s="2" t="s">
        <v>2036</v>
      </c>
      <c r="F1101" s="2" t="s">
        <v>2371</v>
      </c>
      <c r="G1101" s="8" t="str">
        <f>IF(COUNTIF('Dam Lines'!A:A,D1101)&gt;0,"Yes","No")</f>
        <v>Yes</v>
      </c>
      <c r="H1101" s="14" t="s">
        <v>1742</v>
      </c>
      <c r="I1101" s="8" t="str">
        <f t="array" ref="I1101">IF(G1101="Yes",XLOOKUP(D1101,'Dam Lines'!A:A,'Dam Lines'!J:J),"")</f>
        <v>FATMA</v>
      </c>
    </row>
    <row r="1102" hidden="1">
      <c r="A1102" s="11">
        <v>7.0</v>
      </c>
      <c r="B1102" s="3" t="s">
        <v>2060</v>
      </c>
      <c r="C1102" s="2" t="s">
        <v>1777</v>
      </c>
      <c r="D1102" s="2" t="s">
        <v>626</v>
      </c>
      <c r="E1102" s="2" t="s">
        <v>2036</v>
      </c>
      <c r="F1102" s="2" t="s">
        <v>2371</v>
      </c>
      <c r="G1102" s="8" t="str">
        <f>IF(COUNTIF('Dam Lines'!A:A,D1102)&gt;0,"Yes","No")</f>
        <v>No</v>
      </c>
      <c r="H1102" s="14" t="s">
        <v>1742</v>
      </c>
      <c r="I1102" s="8" t="str">
        <f t="array" ref="I1102">IF(G1102="Yes",XLOOKUP(D1102,'Dam Lines'!A:A,'Dam Lines'!J:J),"")</f>
        <v/>
      </c>
    </row>
    <row r="1103" hidden="1">
      <c r="A1103" s="11">
        <v>1.0</v>
      </c>
      <c r="B1103" s="3" t="s">
        <v>2372</v>
      </c>
      <c r="C1103" s="2" t="s">
        <v>2137</v>
      </c>
      <c r="D1103" s="2" t="s">
        <v>2337</v>
      </c>
      <c r="E1103" s="4" t="s">
        <v>1740</v>
      </c>
      <c r="F1103" s="4" t="s">
        <v>1887</v>
      </c>
      <c r="G1103" s="8" t="str">
        <f>IF(COUNTIF('Dam Lines'!A:A,D1103)&gt;0,"Yes","No")</f>
        <v>No</v>
      </c>
      <c r="H1103" s="14" t="s">
        <v>1761</v>
      </c>
      <c r="I1103" s="8" t="str">
        <f t="array" ref="I1103">IF(G1103="Yes",XLOOKUP(D1103,'Dam Lines'!A:A,'Dam Lines'!J:J),"")</f>
        <v/>
      </c>
    </row>
    <row r="1104" hidden="1">
      <c r="A1104" s="11">
        <v>2.0</v>
      </c>
      <c r="B1104" s="3" t="s">
        <v>2373</v>
      </c>
      <c r="C1104" s="2" t="s">
        <v>1920</v>
      </c>
      <c r="D1104" s="2" t="s">
        <v>2374</v>
      </c>
      <c r="E1104" s="2" t="s">
        <v>1740</v>
      </c>
      <c r="F1104" s="2" t="s">
        <v>1887</v>
      </c>
      <c r="G1104" s="8" t="str">
        <f>IF(COUNTIF('Dam Lines'!A:A,D1104)&gt;0,"Yes","No")</f>
        <v>No</v>
      </c>
      <c r="H1104" s="14" t="s">
        <v>1742</v>
      </c>
      <c r="I1104" s="8" t="str">
        <f t="array" ref="I1104">IF(G1104="Yes",XLOOKUP(D1104,'Dam Lines'!A:A,'Dam Lines'!J:J),"")</f>
        <v/>
      </c>
    </row>
    <row r="1105" hidden="1">
      <c r="A1105" s="11">
        <v>3.0</v>
      </c>
      <c r="B1105" s="3" t="s">
        <v>2375</v>
      </c>
      <c r="C1105" s="2" t="s">
        <v>1802</v>
      </c>
      <c r="D1105" s="2" t="s">
        <v>694</v>
      </c>
      <c r="E1105" s="2" t="s">
        <v>1740</v>
      </c>
      <c r="F1105" s="2" t="s">
        <v>1887</v>
      </c>
      <c r="G1105" s="8" t="str">
        <f>IF(COUNTIF('Dam Lines'!A:A,D1105)&gt;0,"Yes","No")</f>
        <v>Yes</v>
      </c>
      <c r="H1105" s="14" t="s">
        <v>1761</v>
      </c>
      <c r="I1105" s="8" t="str">
        <f t="array" ref="I1105">IF(G1105="Yes",XLOOKUP(D1105,'Dam Lines'!A:A,'Dam Lines'!J:J),"")</f>
        <v>ACHEDD</v>
      </c>
    </row>
    <row r="1106" hidden="1">
      <c r="A1106" s="11">
        <v>4.0</v>
      </c>
      <c r="B1106" s="3" t="s">
        <v>2376</v>
      </c>
      <c r="C1106" s="2" t="s">
        <v>2377</v>
      </c>
      <c r="D1106" s="2" t="s">
        <v>2378</v>
      </c>
      <c r="E1106" s="2" t="s">
        <v>1740</v>
      </c>
      <c r="F1106" s="2" t="s">
        <v>1887</v>
      </c>
      <c r="G1106" s="8" t="str">
        <f>IF(COUNTIF('Dam Lines'!A:A,D1106)&gt;0,"Yes","No")</f>
        <v>No</v>
      </c>
      <c r="H1106" s="14" t="s">
        <v>1742</v>
      </c>
      <c r="I1106" s="8" t="str">
        <f t="array" ref="I1106">IF(G1106="Yes",XLOOKUP(D1106,'Dam Lines'!A:A,'Dam Lines'!J:J),"")</f>
        <v/>
      </c>
    </row>
    <row r="1107" hidden="1">
      <c r="A1107" s="11">
        <v>5.0</v>
      </c>
      <c r="B1107" s="3" t="s">
        <v>2379</v>
      </c>
      <c r="C1107" s="2" t="s">
        <v>2380</v>
      </c>
      <c r="D1107" s="2" t="s">
        <v>2381</v>
      </c>
      <c r="E1107" s="2" t="s">
        <v>1740</v>
      </c>
      <c r="F1107" s="2" t="s">
        <v>1887</v>
      </c>
      <c r="G1107" s="8" t="str">
        <f>IF(COUNTIF('Dam Lines'!A:A,D1107)&gt;0,"Yes","No")</f>
        <v>No</v>
      </c>
      <c r="H1107" s="14" t="s">
        <v>1742</v>
      </c>
      <c r="I1107" s="8" t="str">
        <f t="array" ref="I1107">IF(G1107="Yes",XLOOKUP(D1107,'Dam Lines'!A:A,'Dam Lines'!J:J),"")</f>
        <v/>
      </c>
    </row>
    <row r="1108" hidden="1">
      <c r="A1108" s="11">
        <v>6.0</v>
      </c>
      <c r="B1108" s="3" t="s">
        <v>2382</v>
      </c>
      <c r="C1108" s="2" t="s">
        <v>1817</v>
      </c>
      <c r="D1108" s="2" t="s">
        <v>1096</v>
      </c>
      <c r="E1108" s="2" t="s">
        <v>1740</v>
      </c>
      <c r="F1108" s="2" t="s">
        <v>1887</v>
      </c>
      <c r="G1108" s="8" t="str">
        <f>IF(COUNTIF('Dam Lines'!A:A,D1108)&gt;0,"Yes","No")</f>
        <v>Yes</v>
      </c>
      <c r="H1108" s="14" t="s">
        <v>1742</v>
      </c>
      <c r="I1108" s="8" t="str">
        <f t="array" ref="I1108">IF(G1108="Yes",XLOOKUP(D1108,'Dam Lines'!A:A,'Dam Lines'!J:J),"")</f>
        <v>MONAT</v>
      </c>
    </row>
    <row r="1109" hidden="1">
      <c r="A1109" s="11">
        <v>7.0</v>
      </c>
      <c r="B1109" s="3" t="s">
        <v>2383</v>
      </c>
      <c r="C1109" s="2" t="s">
        <v>1774</v>
      </c>
      <c r="D1109" s="2" t="s">
        <v>1104</v>
      </c>
      <c r="E1109" s="2" t="s">
        <v>1740</v>
      </c>
      <c r="F1109" s="2" t="s">
        <v>1887</v>
      </c>
      <c r="G1109" s="8" t="str">
        <f>IF(COUNTIF('Dam Lines'!A:A,D1109)&gt;0,"Yes","No")</f>
        <v>Yes</v>
      </c>
      <c r="H1109" s="14" t="s">
        <v>1761</v>
      </c>
      <c r="I1109" s="8" t="str">
        <f t="array" ref="I1109">IF(G1109="Yes",XLOOKUP(D1109,'Dam Lines'!A:A,'Dam Lines'!J:J),"")</f>
        <v>DEFILADA</v>
      </c>
    </row>
    <row r="1110" hidden="1">
      <c r="A1110" s="11">
        <v>8.0</v>
      </c>
      <c r="B1110" s="3" t="s">
        <v>940</v>
      </c>
      <c r="C1110" s="2" t="s">
        <v>1798</v>
      </c>
      <c r="D1110" s="2" t="s">
        <v>941</v>
      </c>
      <c r="E1110" s="2" t="s">
        <v>1740</v>
      </c>
      <c r="F1110" s="2" t="s">
        <v>1887</v>
      </c>
      <c r="G1110" s="8" t="str">
        <f>IF(COUNTIF('Dam Lines'!A:A,D1110)&gt;0,"Yes","No")</f>
        <v>Yes</v>
      </c>
      <c r="H1110" s="14" t="s">
        <v>1761</v>
      </c>
      <c r="I1110" s="8" t="str">
        <f t="array" ref="I1110">IF(G1110="Yes",XLOOKUP(D1110,'Dam Lines'!A:A,'Dam Lines'!J:J),"")</f>
        <v>PL TSASSOON</v>
      </c>
    </row>
    <row r="1111" hidden="1">
      <c r="A1111" s="11">
        <v>9.0</v>
      </c>
      <c r="B1111" s="3" t="s">
        <v>2384</v>
      </c>
      <c r="C1111" s="2" t="s">
        <v>2377</v>
      </c>
      <c r="D1111" s="2" t="s">
        <v>1346</v>
      </c>
      <c r="E1111" s="2" t="s">
        <v>1740</v>
      </c>
      <c r="F1111" s="2" t="s">
        <v>1887</v>
      </c>
      <c r="G1111" s="8" t="str">
        <f>IF(COUNTIF('Dam Lines'!A:A,D1111)&gt;0,"Yes","No")</f>
        <v>Yes</v>
      </c>
      <c r="H1111" s="14" t="s">
        <v>1761</v>
      </c>
      <c r="I1111" s="8" t="str">
        <f t="array" ref="I1111">IF(G1111="Yes",XLOOKUP(D1111,'Dam Lines'!A:A,'Dam Lines'!J:J),"")</f>
        <v>BASSALA</v>
      </c>
    </row>
    <row r="1112" hidden="1">
      <c r="A1112" s="11">
        <v>10.0</v>
      </c>
      <c r="B1112" s="3" t="s">
        <v>2385</v>
      </c>
      <c r="C1112" s="2" t="s">
        <v>2267</v>
      </c>
      <c r="D1112" s="2" t="s">
        <v>2386</v>
      </c>
      <c r="E1112" s="2" t="s">
        <v>1740</v>
      </c>
      <c r="F1112" s="2" t="s">
        <v>1887</v>
      </c>
      <c r="G1112" s="8" t="str">
        <f>IF(COUNTIF('Dam Lines'!A:A,D1112)&gt;0,"Yes","No")</f>
        <v>No</v>
      </c>
      <c r="H1112" s="14" t="s">
        <v>1742</v>
      </c>
      <c r="I1112" s="8" t="str">
        <f t="array" ref="I1112">IF(G1112="Yes",XLOOKUP(D1112,'Dam Lines'!A:A,'Dam Lines'!J:J),"")</f>
        <v/>
      </c>
    </row>
    <row r="1113" hidden="1">
      <c r="A1113" s="11">
        <v>11.0</v>
      </c>
      <c r="B1113" s="3" t="s">
        <v>2387</v>
      </c>
      <c r="C1113" s="2" t="s">
        <v>1798</v>
      </c>
      <c r="D1113" s="2" t="s">
        <v>693</v>
      </c>
      <c r="E1113" s="2" t="s">
        <v>1740</v>
      </c>
      <c r="F1113" s="2" t="s">
        <v>1887</v>
      </c>
      <c r="G1113" s="8" t="str">
        <f>IF(COUNTIF('Dam Lines'!A:A,D1113)&gt;0,"Yes","No")</f>
        <v>Yes</v>
      </c>
      <c r="H1113" s="14" t="s">
        <v>1761</v>
      </c>
      <c r="I1113" s="8" t="str">
        <f t="array" ref="I1113">IF(G1113="Yes",XLOOKUP(D1113,'Dam Lines'!A:A,'Dam Lines'!J:J),"")</f>
        <v>QUITAINE</v>
      </c>
    </row>
    <row r="1114" hidden="1">
      <c r="A1114" s="11">
        <v>12.0</v>
      </c>
      <c r="B1114" s="3" t="s">
        <v>2388</v>
      </c>
      <c r="C1114" s="2" t="s">
        <v>1861</v>
      </c>
      <c r="D1114" s="2" t="s">
        <v>666</v>
      </c>
      <c r="E1114" s="2" t="s">
        <v>1740</v>
      </c>
      <c r="F1114" s="2" t="s">
        <v>1887</v>
      </c>
      <c r="G1114" s="8" t="str">
        <f>IF(COUNTIF('Dam Lines'!A:A,D1114)&gt;0,"Yes","No")</f>
        <v>Yes</v>
      </c>
      <c r="H1114" s="14" t="s">
        <v>1742</v>
      </c>
      <c r="I1114" s="8" t="str">
        <f t="array" ref="I1114">IF(G1114="Yes",XLOOKUP(D1114,'Dam Lines'!A:A,'Dam Lines'!J:J),"")</f>
        <v>JELBA</v>
      </c>
    </row>
    <row r="1115" hidden="1">
      <c r="A1115" s="11">
        <v>13.0</v>
      </c>
      <c r="B1115" s="3" t="s">
        <v>2389</v>
      </c>
      <c r="C1115" s="2" t="s">
        <v>1802</v>
      </c>
      <c r="D1115" s="2" t="s">
        <v>2390</v>
      </c>
      <c r="E1115" s="2" t="s">
        <v>1740</v>
      </c>
      <c r="F1115" s="2" t="s">
        <v>1887</v>
      </c>
      <c r="G1115" s="8" t="str">
        <f>IF(COUNTIF('Dam Lines'!A:A,D1115)&gt;0,"Yes","No")</f>
        <v>No</v>
      </c>
      <c r="H1115" s="14" t="s">
        <v>1742</v>
      </c>
      <c r="I1115" s="8" t="str">
        <f t="array" ref="I1115">IF(G1115="Yes",XLOOKUP(D1115,'Dam Lines'!A:A,'Dam Lines'!J:J),"")</f>
        <v/>
      </c>
    </row>
    <row r="1116" hidden="1">
      <c r="A1116" s="11">
        <v>14.0</v>
      </c>
      <c r="B1116" s="3" t="s">
        <v>2391</v>
      </c>
      <c r="C1116" s="2" t="s">
        <v>1752</v>
      </c>
      <c r="D1116" s="2" t="s">
        <v>241</v>
      </c>
      <c r="E1116" s="2" t="s">
        <v>1740</v>
      </c>
      <c r="F1116" s="2" t="s">
        <v>1887</v>
      </c>
      <c r="G1116" s="8" t="str">
        <f>IF(COUNTIF('Dam Lines'!A:A,D1116)&gt;0,"Yes","No")</f>
        <v>Yes</v>
      </c>
      <c r="H1116" s="14" t="s">
        <v>1761</v>
      </c>
      <c r="I1116" s="8" t="str">
        <f t="array" ref="I1116">IF(G1116="Yes",XLOOKUP(D1116,'Dam Lines'!A:A,'Dam Lines'!J:J),"")</f>
        <v>NEVADA II</v>
      </c>
    </row>
    <row r="1117" hidden="1">
      <c r="A1117" s="11">
        <v>1.0</v>
      </c>
      <c r="B1117" s="3" t="s">
        <v>2232</v>
      </c>
      <c r="C1117" s="2" t="s">
        <v>1886</v>
      </c>
      <c r="D1117" s="2" t="s">
        <v>2230</v>
      </c>
      <c r="E1117" s="4" t="s">
        <v>1740</v>
      </c>
      <c r="F1117" s="4" t="s">
        <v>1887</v>
      </c>
      <c r="G1117" s="8" t="str">
        <f>IF(COUNTIF('Dam Lines'!A:A,D1117)&gt;0,"Yes","No")</f>
        <v>No</v>
      </c>
      <c r="H1117" s="14" t="s">
        <v>1742</v>
      </c>
      <c r="I1117" s="8" t="str">
        <f t="array" ref="I1117">IF(G1117="Yes",XLOOKUP(D1117,'Dam Lines'!A:A,'Dam Lines'!J:J),"")</f>
        <v/>
      </c>
    </row>
    <row r="1118" hidden="1">
      <c r="A1118" s="11">
        <v>2.0</v>
      </c>
      <c r="B1118" s="3" t="s">
        <v>2287</v>
      </c>
      <c r="C1118" s="2" t="s">
        <v>1908</v>
      </c>
      <c r="D1118" s="2" t="s">
        <v>1151</v>
      </c>
      <c r="E1118" s="2" t="s">
        <v>1740</v>
      </c>
      <c r="F1118" s="2" t="s">
        <v>1887</v>
      </c>
      <c r="G1118" s="8" t="str">
        <f>IF(COUNTIF('Dam Lines'!A:A,D1118)&gt;0,"Yes","No")</f>
        <v>Yes</v>
      </c>
      <c r="H1118" s="14" t="s">
        <v>1742</v>
      </c>
      <c r="I1118" s="8" t="str">
        <f t="array" ref="I1118">IF(G1118="Yes",XLOOKUP(D1118,'Dam Lines'!A:A,'Dam Lines'!J:J),"")</f>
        <v>NEVADA II</v>
      </c>
    </row>
    <row r="1119" hidden="1">
      <c r="A1119" s="11">
        <v>3.0</v>
      </c>
      <c r="B1119" s="3" t="s">
        <v>2235</v>
      </c>
      <c r="C1119" s="2" t="s">
        <v>1886</v>
      </c>
      <c r="D1119" s="2" t="s">
        <v>2236</v>
      </c>
      <c r="E1119" s="2" t="s">
        <v>1740</v>
      </c>
      <c r="F1119" s="2" t="s">
        <v>1887</v>
      </c>
      <c r="G1119" s="8" t="str">
        <f>IF(COUNTIF('Dam Lines'!A:A,D1119)&gt;0,"Yes","No")</f>
        <v>No</v>
      </c>
      <c r="H1119" s="14" t="s">
        <v>1742</v>
      </c>
      <c r="I1119" s="8" t="str">
        <f t="array" ref="I1119">IF(G1119="Yes",XLOOKUP(D1119,'Dam Lines'!A:A,'Dam Lines'!J:J),"")</f>
        <v/>
      </c>
    </row>
    <row r="1120" hidden="1">
      <c r="A1120" s="11">
        <v>4.0</v>
      </c>
      <c r="B1120" s="3" t="s">
        <v>2239</v>
      </c>
      <c r="C1120" s="2" t="s">
        <v>1962</v>
      </c>
      <c r="D1120" s="2" t="s">
        <v>378</v>
      </c>
      <c r="E1120" s="2" t="s">
        <v>1740</v>
      </c>
      <c r="F1120" s="2" t="s">
        <v>1887</v>
      </c>
      <c r="G1120" s="8" t="str">
        <f>IF(COUNTIF('Dam Lines'!A:A,D1120)&gt;0,"Yes","No")</f>
        <v>Yes</v>
      </c>
      <c r="H1120" s="14" t="s">
        <v>1742</v>
      </c>
      <c r="I1120" s="8" t="str">
        <f t="array" ref="I1120">IF(G1120="Yes",XLOOKUP(D1120,'Dam Lines'!A:A,'Dam Lines'!J:J),"")</f>
        <v>FATMA</v>
      </c>
    </row>
    <row r="1121" hidden="1">
      <c r="A1121" s="11">
        <v>5.0</v>
      </c>
      <c r="B1121" s="3" t="s">
        <v>2348</v>
      </c>
      <c r="C1121" s="2" t="s">
        <v>1798</v>
      </c>
      <c r="D1121" s="2" t="s">
        <v>2065</v>
      </c>
      <c r="E1121" s="2" t="s">
        <v>1740</v>
      </c>
      <c r="F1121" s="2" t="s">
        <v>1887</v>
      </c>
      <c r="G1121" s="8" t="str">
        <f>IF(COUNTIF('Dam Lines'!A:A,D1121)&gt;0,"Yes","No")</f>
        <v>No</v>
      </c>
      <c r="H1121" s="14" t="s">
        <v>1742</v>
      </c>
      <c r="I1121" s="8" t="str">
        <f t="array" ref="I1121">IF(G1121="Yes",XLOOKUP(D1121,'Dam Lines'!A:A,'Dam Lines'!J:J),"")</f>
        <v/>
      </c>
    </row>
    <row r="1122" hidden="1">
      <c r="A1122" s="11">
        <v>6.0</v>
      </c>
      <c r="B1122" s="3" t="s">
        <v>2204</v>
      </c>
      <c r="C1122" s="2" t="s">
        <v>1798</v>
      </c>
      <c r="D1122" s="2" t="s">
        <v>906</v>
      </c>
      <c r="E1122" s="2" t="s">
        <v>1740</v>
      </c>
      <c r="F1122" s="2" t="s">
        <v>1887</v>
      </c>
      <c r="G1122" s="8" t="str">
        <f>IF(COUNTIF('Dam Lines'!A:A,D1122)&gt;0,"Yes","No")</f>
        <v>Yes</v>
      </c>
      <c r="H1122" s="14" t="s">
        <v>1742</v>
      </c>
      <c r="I1122" s="8" t="str">
        <f t="array" ref="I1122">IF(G1122="Yes",XLOOKUP(D1122,'Dam Lines'!A:A,'Dam Lines'!J:J),"")</f>
        <v>HANIFA</v>
      </c>
    </row>
    <row r="1123" hidden="1">
      <c r="A1123" s="11">
        <v>7.0</v>
      </c>
      <c r="B1123" s="3" t="s">
        <v>2392</v>
      </c>
      <c r="C1123" s="2" t="s">
        <v>1798</v>
      </c>
      <c r="D1123" s="2" t="s">
        <v>556</v>
      </c>
      <c r="E1123" s="2" t="s">
        <v>1740</v>
      </c>
      <c r="F1123" s="2" t="s">
        <v>1887</v>
      </c>
      <c r="G1123" s="8" t="str">
        <f>IF(COUNTIF('Dam Lines'!A:A,D1123)&gt;0,"Yes","No")</f>
        <v>No</v>
      </c>
      <c r="H1123" s="14" t="s">
        <v>1761</v>
      </c>
      <c r="I1123" s="8" t="str">
        <f t="array" ref="I1123">IF(G1123="Yes",XLOOKUP(D1123,'Dam Lines'!A:A,'Dam Lines'!J:J),"")</f>
        <v/>
      </c>
    </row>
    <row r="1124" hidden="1">
      <c r="A1124" s="11">
        <v>8.0</v>
      </c>
      <c r="B1124" s="3" t="s">
        <v>2393</v>
      </c>
      <c r="C1124" s="2" t="s">
        <v>2178</v>
      </c>
      <c r="D1124" s="2" t="s">
        <v>967</v>
      </c>
      <c r="E1124" s="2" t="s">
        <v>1740</v>
      </c>
      <c r="F1124" s="2" t="s">
        <v>1887</v>
      </c>
      <c r="G1124" s="8" t="str">
        <f>IF(COUNTIF('Dam Lines'!A:A,D1124)&gt;0,"Yes","No")</f>
        <v>Yes</v>
      </c>
      <c r="H1124" s="14" t="s">
        <v>1761</v>
      </c>
      <c r="I1124" s="8" t="str">
        <f t="array" ref="I1124">IF(G1124="Yes",XLOOKUP(D1124,'Dam Lines'!A:A,'Dam Lines'!J:J),"")</f>
        <v>NADAMAH</v>
      </c>
    </row>
    <row r="1125" hidden="1">
      <c r="A1125" s="11">
        <v>9.0</v>
      </c>
      <c r="B1125" s="3" t="s">
        <v>2394</v>
      </c>
      <c r="C1125" s="2" t="s">
        <v>2395</v>
      </c>
      <c r="D1125" s="2" t="s">
        <v>2396</v>
      </c>
      <c r="E1125" s="2" t="s">
        <v>1740</v>
      </c>
      <c r="F1125" s="2" t="s">
        <v>1887</v>
      </c>
      <c r="G1125" s="8" t="str">
        <f>IF(COUNTIF('Dam Lines'!A:A,D1125)&gt;0,"Yes","No")</f>
        <v>No</v>
      </c>
      <c r="H1125" s="14" t="s">
        <v>1742</v>
      </c>
      <c r="I1125" s="8" t="str">
        <f t="array" ref="I1125">IF(G1125="Yes",XLOOKUP(D1125,'Dam Lines'!A:A,'Dam Lines'!J:J),"")</f>
        <v/>
      </c>
    </row>
    <row r="1126" hidden="1">
      <c r="A1126" s="11">
        <v>10.0</v>
      </c>
      <c r="B1126" s="3" t="s">
        <v>2262</v>
      </c>
      <c r="C1126" s="2" t="s">
        <v>1798</v>
      </c>
      <c r="D1126" s="2" t="s">
        <v>630</v>
      </c>
      <c r="E1126" s="2" t="s">
        <v>1740</v>
      </c>
      <c r="F1126" s="2" t="s">
        <v>1887</v>
      </c>
      <c r="G1126" s="8" t="str">
        <f>IF(COUNTIF('Dam Lines'!A:A,D1126)&gt;0,"Yes","No")</f>
        <v>Yes</v>
      </c>
      <c r="H1126" s="14" t="s">
        <v>1761</v>
      </c>
      <c r="I1126" s="8" t="str">
        <f t="array" ref="I1126">IF(G1126="Yes",XLOOKUP(D1126,'Dam Lines'!A:A,'Dam Lines'!J:J),"")</f>
        <v>NEDJINA</v>
      </c>
    </row>
    <row r="1127" hidden="1">
      <c r="A1127" s="11">
        <v>11.0</v>
      </c>
      <c r="B1127" s="3" t="s">
        <v>1086</v>
      </c>
      <c r="C1127" s="2" t="s">
        <v>1752</v>
      </c>
      <c r="D1127" s="2" t="s">
        <v>372</v>
      </c>
      <c r="E1127" s="2" t="s">
        <v>1740</v>
      </c>
      <c r="F1127" s="2" t="s">
        <v>1887</v>
      </c>
      <c r="G1127" s="8" t="str">
        <f>IF(COUNTIF('Dam Lines'!A:A,D1127)&gt;0,"Yes","No")</f>
        <v>Yes</v>
      </c>
      <c r="H1127" s="14" t="s">
        <v>1761</v>
      </c>
      <c r="I1127" s="8" t="str">
        <f t="array" ref="I1127">IF(G1127="Yes",XLOOKUP(D1127,'Dam Lines'!A:A,'Dam Lines'!J:J),"")</f>
        <v>NEVADA II</v>
      </c>
    </row>
    <row r="1128" hidden="1">
      <c r="A1128" s="11">
        <v>12.0</v>
      </c>
      <c r="B1128" s="3" t="s">
        <v>2397</v>
      </c>
      <c r="C1128" s="2" t="s">
        <v>2226</v>
      </c>
      <c r="D1128" s="2" t="s">
        <v>2398</v>
      </c>
      <c r="E1128" s="2" t="s">
        <v>1740</v>
      </c>
      <c r="F1128" s="2" t="s">
        <v>1887</v>
      </c>
      <c r="G1128" s="8" t="str">
        <f>IF(COUNTIF('Dam Lines'!A:A,D1128)&gt;0,"Yes","No")</f>
        <v>No</v>
      </c>
      <c r="H1128" s="14" t="s">
        <v>1742</v>
      </c>
      <c r="I1128" s="8" t="str">
        <f t="array" ref="I1128">IF(G1128="Yes",XLOOKUP(D1128,'Dam Lines'!A:A,'Dam Lines'!J:J),"")</f>
        <v/>
      </c>
    </row>
    <row r="1129" hidden="1">
      <c r="A1129" s="11">
        <v>13.0</v>
      </c>
      <c r="B1129" s="3" t="s">
        <v>2399</v>
      </c>
      <c r="C1129" s="2" t="s">
        <v>2400</v>
      </c>
      <c r="D1129" s="2" t="s">
        <v>1041</v>
      </c>
      <c r="E1129" s="2" t="s">
        <v>1740</v>
      </c>
      <c r="F1129" s="2" t="s">
        <v>1887</v>
      </c>
      <c r="G1129" s="8" t="str">
        <f>IF(COUNTIF('Dam Lines'!A:A,D1129)&gt;0,"Yes","No")</f>
        <v>Yes</v>
      </c>
      <c r="H1129" s="14" t="s">
        <v>1761</v>
      </c>
      <c r="I1129" s="8" t="str">
        <f t="array" ref="I1129">IF(G1129="Yes",XLOOKUP(D1129,'Dam Lines'!A:A,'Dam Lines'!J:J),"")</f>
        <v>FATMA</v>
      </c>
    </row>
    <row r="1130" hidden="1">
      <c r="A1130" s="11">
        <v>1.0</v>
      </c>
      <c r="B1130" s="3" t="s">
        <v>2005</v>
      </c>
      <c r="C1130" s="2" t="s">
        <v>1859</v>
      </c>
      <c r="D1130" s="2" t="s">
        <v>179</v>
      </c>
      <c r="E1130" s="2" t="s">
        <v>2036</v>
      </c>
      <c r="F1130" s="4" t="s">
        <v>1869</v>
      </c>
      <c r="G1130" s="8" t="str">
        <f>IF(COUNTIF('Dam Lines'!A:A,D1130)&gt;0,"Yes","No")</f>
        <v>Yes</v>
      </c>
      <c r="H1130" s="14" t="s">
        <v>1742</v>
      </c>
      <c r="I1130" s="8" t="str">
        <f t="array" ref="I1130">IF(G1130="Yes",XLOOKUP(D1130,'Dam Lines'!A:A,'Dam Lines'!J:J),"")</f>
        <v>DJEDDA</v>
      </c>
    </row>
    <row r="1131" hidden="1">
      <c r="A1131" s="11">
        <v>2.0</v>
      </c>
      <c r="B1131" s="3" t="s">
        <v>2061</v>
      </c>
      <c r="C1131" s="2" t="s">
        <v>1920</v>
      </c>
      <c r="D1131" s="2" t="s">
        <v>1250</v>
      </c>
      <c r="E1131" s="2" t="s">
        <v>2036</v>
      </c>
      <c r="F1131" s="2" t="s">
        <v>1869</v>
      </c>
      <c r="G1131" s="8" t="str">
        <f>IF(COUNTIF('Dam Lines'!A:A,D1131)&gt;0,"Yes","No")</f>
        <v>Yes</v>
      </c>
      <c r="H1131" s="14" t="s">
        <v>1742</v>
      </c>
      <c r="I1131" s="8" t="str">
        <f t="array" ref="I1131">IF(G1131="Yes",XLOOKUP(D1131,'Dam Lines'!A:A,'Dam Lines'!J:J),"")</f>
        <v>HALA AL THANIYA</v>
      </c>
    </row>
    <row r="1132" hidden="1">
      <c r="A1132" s="11">
        <v>3.0</v>
      </c>
      <c r="B1132" s="3" t="s">
        <v>2130</v>
      </c>
      <c r="C1132" s="2" t="s">
        <v>1798</v>
      </c>
      <c r="D1132" s="2" t="s">
        <v>636</v>
      </c>
      <c r="E1132" s="2" t="s">
        <v>2036</v>
      </c>
      <c r="F1132" s="2" t="s">
        <v>1869</v>
      </c>
      <c r="G1132" s="8" t="str">
        <f>IF(COUNTIF('Dam Lines'!A:A,D1132)&gt;0,"Yes","No")</f>
        <v>No</v>
      </c>
      <c r="H1132" s="14" t="s">
        <v>1742</v>
      </c>
      <c r="I1132" s="8" t="str">
        <f t="array" ref="I1132">IF(G1132="Yes",XLOOKUP(D1132,'Dam Lines'!A:A,'Dam Lines'!J:J),"")</f>
        <v/>
      </c>
    </row>
    <row r="1133" hidden="1">
      <c r="A1133" s="11">
        <v>4.0</v>
      </c>
      <c r="B1133" s="3" t="s">
        <v>2160</v>
      </c>
      <c r="C1133" s="2" t="s">
        <v>1798</v>
      </c>
      <c r="D1133" s="2" t="s">
        <v>2161</v>
      </c>
      <c r="E1133" s="2" t="s">
        <v>2036</v>
      </c>
      <c r="F1133" s="2" t="s">
        <v>1869</v>
      </c>
      <c r="G1133" s="8" t="str">
        <f>IF(COUNTIF('Dam Lines'!A:A,D1133)&gt;0,"Yes","No")</f>
        <v>No</v>
      </c>
      <c r="H1133" s="14" t="s">
        <v>1761</v>
      </c>
      <c r="I1133" s="8" t="str">
        <f t="array" ref="I1133">IF(G1133="Yes",XLOOKUP(D1133,'Dam Lines'!A:A,'Dam Lines'!J:J),"")</f>
        <v/>
      </c>
    </row>
    <row r="1134" hidden="1">
      <c r="A1134" s="11">
        <v>5.0</v>
      </c>
      <c r="B1134" s="3" t="s">
        <v>2193</v>
      </c>
      <c r="C1134" s="2" t="s">
        <v>1798</v>
      </c>
      <c r="D1134" s="2" t="s">
        <v>70</v>
      </c>
      <c r="E1134" s="2" t="s">
        <v>2036</v>
      </c>
      <c r="F1134" s="2" t="s">
        <v>1869</v>
      </c>
      <c r="G1134" s="8" t="str">
        <f>IF(COUNTIF('Dam Lines'!A:A,D1134)&gt;0,"Yes","No")</f>
        <v>Yes</v>
      </c>
      <c r="H1134" s="14" t="s">
        <v>1742</v>
      </c>
      <c r="I1134" s="8" t="str">
        <f t="array" ref="I1134">IF(G1134="Yes",XLOOKUP(D1134,'Dam Lines'!A:A,'Dam Lines'!J:J),"")</f>
        <v>MAGNESIE</v>
      </c>
    </row>
    <row r="1135" hidden="1">
      <c r="A1135" s="11">
        <v>6.0</v>
      </c>
      <c r="B1135" s="3" t="s">
        <v>2018</v>
      </c>
      <c r="C1135" s="2" t="s">
        <v>2019</v>
      </c>
      <c r="D1135" s="2" t="s">
        <v>2020</v>
      </c>
      <c r="E1135" s="2" t="s">
        <v>2036</v>
      </c>
      <c r="F1135" s="2" t="s">
        <v>1869</v>
      </c>
      <c r="G1135" s="8" t="str">
        <f>IF(COUNTIF('Dam Lines'!A:A,D1135)&gt;0,"Yes","No")</f>
        <v>No</v>
      </c>
      <c r="H1135" s="14" t="s">
        <v>1742</v>
      </c>
      <c r="I1135" s="8" t="str">
        <f t="array" ref="I1135">IF(G1135="Yes",XLOOKUP(D1135,'Dam Lines'!A:A,'Dam Lines'!J:J),"")</f>
        <v/>
      </c>
    </row>
    <row r="1136" hidden="1">
      <c r="A1136" s="11">
        <v>7.0</v>
      </c>
      <c r="B1136" s="3" t="s">
        <v>1819</v>
      </c>
      <c r="C1136" s="2" t="s">
        <v>1798</v>
      </c>
      <c r="D1136" s="2" t="s">
        <v>363</v>
      </c>
      <c r="E1136" s="2" t="s">
        <v>2036</v>
      </c>
      <c r="F1136" s="2" t="s">
        <v>1869</v>
      </c>
      <c r="G1136" s="8" t="str">
        <f>IF(COUNTIF('Dam Lines'!A:A,D1136)&gt;0,"Yes","No")</f>
        <v>Yes</v>
      </c>
      <c r="H1136" s="14" t="s">
        <v>1742</v>
      </c>
      <c r="I1136" s="8" t="str">
        <f t="array" ref="I1136">IF(G1136="Yes",XLOOKUP(D1136,'Dam Lines'!A:A,'Dam Lines'!J:J),"")</f>
        <v>MADOU</v>
      </c>
    </row>
    <row r="1137" hidden="1">
      <c r="A1137" s="11">
        <v>8.0</v>
      </c>
      <c r="B1137" s="3" t="s">
        <v>2291</v>
      </c>
      <c r="C1137" s="2" t="s">
        <v>1757</v>
      </c>
      <c r="D1137" s="2" t="s">
        <v>1174</v>
      </c>
      <c r="E1137" s="2" t="s">
        <v>2036</v>
      </c>
      <c r="F1137" s="2" t="s">
        <v>1869</v>
      </c>
      <c r="G1137" s="8" t="str">
        <f>IF(COUNTIF('Dam Lines'!A:A,D1137)&gt;0,"Yes","No")</f>
        <v>No</v>
      </c>
      <c r="H1137" s="14" t="s">
        <v>1742</v>
      </c>
      <c r="I1137" s="8" t="str">
        <f t="array" ref="I1137">IF(G1137="Yes",XLOOKUP(D1137,'Dam Lines'!A:A,'Dam Lines'!J:J),"")</f>
        <v/>
      </c>
    </row>
    <row r="1138" hidden="1">
      <c r="A1138" s="11">
        <v>9.0</v>
      </c>
      <c r="B1138" s="3" t="s">
        <v>1822</v>
      </c>
      <c r="C1138" s="2" t="s">
        <v>1823</v>
      </c>
      <c r="D1138" s="2" t="s">
        <v>1152</v>
      </c>
      <c r="E1138" s="2" t="s">
        <v>2036</v>
      </c>
      <c r="F1138" s="2" t="s">
        <v>1869</v>
      </c>
      <c r="G1138" s="8" t="str">
        <f>IF(COUNTIF('Dam Lines'!A:A,D1138)&gt;0,"Yes","No")</f>
        <v>Yes</v>
      </c>
      <c r="H1138" s="14" t="s">
        <v>1742</v>
      </c>
      <c r="I1138" s="8" t="str">
        <f t="array" ref="I1138">IF(G1138="Yes",XLOOKUP(D1138,'Dam Lines'!A:A,'Dam Lines'!J:J),"")</f>
        <v>BUHTA</v>
      </c>
    </row>
    <row r="1139" hidden="1">
      <c r="A1139" s="11">
        <v>10.0</v>
      </c>
      <c r="B1139" s="3" t="s">
        <v>2072</v>
      </c>
      <c r="C1139" s="2" t="s">
        <v>1911</v>
      </c>
      <c r="D1139" s="2" t="s">
        <v>2073</v>
      </c>
      <c r="E1139" s="2" t="s">
        <v>2036</v>
      </c>
      <c r="F1139" s="2" t="s">
        <v>1869</v>
      </c>
      <c r="G1139" s="8" t="str">
        <f>IF(COUNTIF('Dam Lines'!A:A,D1139)&gt;0,"Yes","No")</f>
        <v>No</v>
      </c>
      <c r="H1139" s="14" t="s">
        <v>1742</v>
      </c>
      <c r="I1139" s="8" t="str">
        <f t="array" ref="I1139">IF(G1139="Yes",XLOOKUP(D1139,'Dam Lines'!A:A,'Dam Lines'!J:J),"")</f>
        <v/>
      </c>
    </row>
    <row r="1140" hidden="1">
      <c r="A1140" s="11">
        <v>11.0</v>
      </c>
      <c r="B1140" s="3" t="s">
        <v>1824</v>
      </c>
      <c r="C1140" s="2" t="s">
        <v>1825</v>
      </c>
      <c r="D1140" s="2" t="s">
        <v>1826</v>
      </c>
      <c r="E1140" s="2" t="s">
        <v>2036</v>
      </c>
      <c r="F1140" s="2" t="s">
        <v>1869</v>
      </c>
      <c r="G1140" s="8" t="str">
        <f>IF(COUNTIF('Dam Lines'!A:A,D1140)&gt;0,"Yes","No")</f>
        <v>No</v>
      </c>
      <c r="H1140" s="14" t="s">
        <v>1742</v>
      </c>
      <c r="I1140" s="8" t="str">
        <f t="array" ref="I1140">IF(G1140="Yes",XLOOKUP(D1140,'Dam Lines'!A:A,'Dam Lines'!J:J),"")</f>
        <v/>
      </c>
    </row>
    <row r="1141" hidden="1">
      <c r="A1141" s="11">
        <v>12.0</v>
      </c>
      <c r="B1141" s="3" t="s">
        <v>2222</v>
      </c>
      <c r="C1141" s="2" t="s">
        <v>1757</v>
      </c>
      <c r="D1141" s="2" t="s">
        <v>248</v>
      </c>
      <c r="E1141" s="2" t="s">
        <v>2036</v>
      </c>
      <c r="F1141" s="2" t="s">
        <v>1869</v>
      </c>
      <c r="G1141" s="8" t="str">
        <f>IF(COUNTIF('Dam Lines'!A:A,D1141)&gt;0,"Yes","No")</f>
        <v>Yes</v>
      </c>
      <c r="H1141" s="14" t="s">
        <v>1742</v>
      </c>
      <c r="I1141" s="8" t="str">
        <f t="array" ref="I1141">IF(G1141="Yes",XLOOKUP(D1141,'Dam Lines'!A:A,'Dam Lines'!J:J),"")</f>
        <v>JELBA</v>
      </c>
    </row>
    <row r="1142" hidden="1">
      <c r="A1142" s="11">
        <v>13.0</v>
      </c>
      <c r="B1142" s="3" t="s">
        <v>2045</v>
      </c>
      <c r="C1142" s="2" t="s">
        <v>1920</v>
      </c>
      <c r="D1142" s="2" t="s">
        <v>1128</v>
      </c>
      <c r="E1142" s="2" t="s">
        <v>2036</v>
      </c>
      <c r="F1142" s="2" t="s">
        <v>1869</v>
      </c>
      <c r="G1142" s="8" t="str">
        <f>IF(COUNTIF('Dam Lines'!A:A,D1142)&gt;0,"Yes","No")</f>
        <v>Yes</v>
      </c>
      <c r="H1142" s="14" t="s">
        <v>1742</v>
      </c>
      <c r="I1142" s="8" t="str">
        <f t="array" ref="I1142">IF(G1142="Yes",XLOOKUP(D1142,'Dam Lines'!A:A,'Dam Lines'!J:J),"")</f>
        <v>SAMMIE</v>
      </c>
    </row>
    <row r="1143" hidden="1">
      <c r="A1143" s="11">
        <v>14.0</v>
      </c>
      <c r="B1143" s="3" t="s">
        <v>2401</v>
      </c>
      <c r="C1143" s="2" t="s">
        <v>1798</v>
      </c>
      <c r="D1143" s="2" t="s">
        <v>563</v>
      </c>
      <c r="E1143" s="2" t="s">
        <v>2036</v>
      </c>
      <c r="F1143" s="2" t="s">
        <v>1869</v>
      </c>
      <c r="G1143" s="8" t="str">
        <f>IF(COUNTIF('Dam Lines'!A:A,D1143)&gt;0,"Yes","No")</f>
        <v>Yes</v>
      </c>
      <c r="H1143" s="14" t="s">
        <v>1742</v>
      </c>
      <c r="I1143" s="8" t="str">
        <f t="array" ref="I1143">IF(G1143="Yes",XLOOKUP(D1143,'Dam Lines'!A:A,'Dam Lines'!J:J),"")</f>
        <v>WENOKA THALAB</v>
      </c>
    </row>
    <row r="1144" hidden="1">
      <c r="A1144" s="11">
        <v>1.0</v>
      </c>
      <c r="B1144" s="3" t="s">
        <v>2250</v>
      </c>
      <c r="C1144" s="2" t="s">
        <v>1777</v>
      </c>
      <c r="D1144" s="2" t="s">
        <v>2251</v>
      </c>
      <c r="E1144" s="4" t="s">
        <v>1905</v>
      </c>
      <c r="F1144" s="4" t="s">
        <v>2037</v>
      </c>
      <c r="G1144" s="8" t="str">
        <f>IF(COUNTIF('Dam Lines'!A:A,D1144)&gt;0,"Yes","No")</f>
        <v>No</v>
      </c>
      <c r="H1144" s="14" t="s">
        <v>1742</v>
      </c>
      <c r="I1144" s="8" t="str">
        <f t="array" ref="I1144">IF(G1144="Yes",XLOOKUP(D1144,'Dam Lines'!A:A,'Dam Lines'!J:J),"")</f>
        <v/>
      </c>
    </row>
    <row r="1145" hidden="1">
      <c r="A1145" s="11">
        <v>2.0</v>
      </c>
      <c r="B1145" s="3" t="s">
        <v>2402</v>
      </c>
      <c r="C1145" s="2" t="s">
        <v>2198</v>
      </c>
      <c r="D1145" s="2" t="s">
        <v>811</v>
      </c>
      <c r="E1145" s="2" t="s">
        <v>1905</v>
      </c>
      <c r="F1145" s="2" t="s">
        <v>2037</v>
      </c>
      <c r="G1145" s="8" t="str">
        <f>IF(COUNTIF('Dam Lines'!A:A,D1145)&gt;0,"Yes","No")</f>
        <v>Yes</v>
      </c>
      <c r="H1145" s="14" t="s">
        <v>1742</v>
      </c>
      <c r="I1145" s="8" t="str">
        <f t="array" ref="I1145">IF(G1145="Yes",XLOOKUP(D1145,'Dam Lines'!A:A,'Dam Lines'!J:J),"")</f>
        <v>THUNDERBIRD LINDY</v>
      </c>
    </row>
    <row r="1146" hidden="1">
      <c r="A1146" s="11">
        <v>3.0</v>
      </c>
      <c r="B1146" s="3" t="s">
        <v>2293</v>
      </c>
      <c r="C1146" s="2" t="s">
        <v>2198</v>
      </c>
      <c r="D1146" s="2" t="s">
        <v>1362</v>
      </c>
      <c r="E1146" s="2" t="s">
        <v>1905</v>
      </c>
      <c r="F1146" s="2" t="s">
        <v>2037</v>
      </c>
      <c r="G1146" s="8" t="str">
        <f>IF(COUNTIF('Dam Lines'!A:A,D1146)&gt;0,"Yes","No")</f>
        <v>Yes</v>
      </c>
      <c r="H1146" s="14" t="s">
        <v>1742</v>
      </c>
      <c r="I1146" s="8" t="str">
        <f t="array" ref="I1146">IF(G1146="Yes",XLOOKUP(D1146,'Dam Lines'!A:A,'Dam Lines'!J:J),"")</f>
        <v>ELKA</v>
      </c>
    </row>
    <row r="1147" hidden="1">
      <c r="A1147" s="11">
        <v>4.0</v>
      </c>
      <c r="B1147" s="3" t="s">
        <v>1330</v>
      </c>
      <c r="C1147" s="2" t="s">
        <v>2112</v>
      </c>
      <c r="D1147" s="2" t="s">
        <v>518</v>
      </c>
      <c r="E1147" s="2" t="s">
        <v>1905</v>
      </c>
      <c r="F1147" s="2" t="s">
        <v>2037</v>
      </c>
      <c r="G1147" s="8" t="str">
        <f>IF(COUNTIF('Dam Lines'!A:A,D1147)&gt;0,"Yes","No")</f>
        <v>Yes</v>
      </c>
      <c r="H1147" s="14" t="s">
        <v>1761</v>
      </c>
      <c r="I1147" s="8" t="str">
        <f t="array" ref="I1147">IF(G1147="Yes",XLOOKUP(D1147,'Dam Lines'!A:A,'Dam Lines'!J:J),"")</f>
        <v>NEVADA II</v>
      </c>
    </row>
    <row r="1148" hidden="1">
      <c r="A1148" s="11">
        <v>5.0</v>
      </c>
      <c r="B1148" s="3" t="s">
        <v>2350</v>
      </c>
      <c r="C1148" s="2" t="s">
        <v>1777</v>
      </c>
      <c r="D1148" s="2" t="s">
        <v>1372</v>
      </c>
      <c r="E1148" s="2" t="s">
        <v>1905</v>
      </c>
      <c r="F1148" s="2" t="s">
        <v>2037</v>
      </c>
      <c r="G1148" s="8" t="str">
        <f>IF(COUNTIF('Dam Lines'!A:A,D1148)&gt;0,"Yes","No")</f>
        <v>Yes</v>
      </c>
      <c r="H1148" s="14" t="s">
        <v>1742</v>
      </c>
      <c r="I1148" s="8" t="str">
        <f t="array" ref="I1148">IF(G1148="Yes",XLOOKUP(D1148,'Dam Lines'!A:A,'Dam Lines'!J:J),"")</f>
        <v>NEVADA II</v>
      </c>
    </row>
    <row r="1149" hidden="1">
      <c r="A1149" s="11">
        <v>6.0</v>
      </c>
      <c r="B1149" s="3" t="s">
        <v>2403</v>
      </c>
      <c r="C1149" s="2" t="s">
        <v>2029</v>
      </c>
      <c r="D1149" s="2" t="s">
        <v>2404</v>
      </c>
      <c r="E1149" s="2" t="s">
        <v>1905</v>
      </c>
      <c r="F1149" s="2" t="s">
        <v>2037</v>
      </c>
      <c r="G1149" s="8" t="str">
        <f>IF(COUNTIF('Dam Lines'!A:A,D1149)&gt;0,"Yes","No")</f>
        <v>No</v>
      </c>
      <c r="H1149" s="14" t="s">
        <v>1742</v>
      </c>
      <c r="I1149" s="8" t="str">
        <f t="array" ref="I1149">IF(G1149="Yes",XLOOKUP(D1149,'Dam Lines'!A:A,'Dam Lines'!J:J),"")</f>
        <v/>
      </c>
    </row>
    <row r="1150" hidden="1">
      <c r="A1150" s="11">
        <v>7.0</v>
      </c>
      <c r="B1150" s="3" t="s">
        <v>515</v>
      </c>
      <c r="C1150" s="2" t="s">
        <v>1798</v>
      </c>
      <c r="D1150" s="2" t="s">
        <v>151</v>
      </c>
      <c r="E1150" s="2" t="s">
        <v>1905</v>
      </c>
      <c r="F1150" s="2" t="s">
        <v>2037</v>
      </c>
      <c r="G1150" s="8" t="str">
        <f>IF(COUNTIF('Dam Lines'!A:A,D1150)&gt;0,"Yes","No")</f>
        <v>Yes</v>
      </c>
      <c r="H1150" s="14" t="s">
        <v>1761</v>
      </c>
      <c r="I1150" s="8" t="str">
        <f t="array" ref="I1150">IF(G1150="Yes",XLOOKUP(D1150,'Dam Lines'!A:A,'Dam Lines'!J:J),"")</f>
        <v>KARTA</v>
      </c>
    </row>
    <row r="1151" hidden="1">
      <c r="A1151" s="11">
        <v>8.0</v>
      </c>
      <c r="B1151" s="3" t="s">
        <v>2132</v>
      </c>
      <c r="C1151" s="2" t="s">
        <v>1897</v>
      </c>
      <c r="D1151" s="2" t="s">
        <v>347</v>
      </c>
      <c r="E1151" s="2" t="s">
        <v>1905</v>
      </c>
      <c r="F1151" s="2" t="s">
        <v>2037</v>
      </c>
      <c r="G1151" s="8" t="str">
        <f>IF(COUNTIF('Dam Lines'!A:A,D1151)&gt;0,"Yes","No")</f>
        <v>Yes</v>
      </c>
      <c r="H1151" s="14" t="s">
        <v>1742</v>
      </c>
      <c r="I1151" s="8" t="str">
        <f t="array" ref="I1151">IF(G1151="Yes",XLOOKUP(D1151,'Dam Lines'!A:A,'Dam Lines'!J:J),"")</f>
        <v>MADOU</v>
      </c>
    </row>
    <row r="1152" hidden="1">
      <c r="A1152" s="11">
        <v>9.0</v>
      </c>
      <c r="B1152" s="3" t="s">
        <v>2405</v>
      </c>
      <c r="C1152" s="2" t="s">
        <v>1823</v>
      </c>
      <c r="D1152" s="2" t="s">
        <v>10</v>
      </c>
      <c r="E1152" s="2" t="s">
        <v>1905</v>
      </c>
      <c r="F1152" s="2" t="s">
        <v>2037</v>
      </c>
      <c r="G1152" s="8" t="str">
        <f>IF(COUNTIF('Dam Lines'!A:A,D1152)&gt;0,"Yes","No")</f>
        <v>Yes</v>
      </c>
      <c r="H1152" s="14" t="s">
        <v>1742</v>
      </c>
      <c r="I1152" s="8" t="str">
        <f t="array" ref="I1152">IF(G1152="Yes",XLOOKUP(D1152,'Dam Lines'!A:A,'Dam Lines'!J:J),"")</f>
        <v>MAGNESIE</v>
      </c>
    </row>
    <row r="1153">
      <c r="A1153" s="11">
        <v>1.0</v>
      </c>
      <c r="B1153" s="3" t="s">
        <v>2252</v>
      </c>
      <c r="C1153" s="2" t="s">
        <v>1798</v>
      </c>
      <c r="D1153" s="2" t="s">
        <v>29</v>
      </c>
      <c r="E1153" s="4" t="s">
        <v>2055</v>
      </c>
      <c r="F1153" s="4" t="s">
        <v>1818</v>
      </c>
      <c r="G1153" s="8" t="str">
        <f>IF(COUNTIF('Dam Lines'!A:A,D1153)&gt;0,"Yes","No")</f>
        <v>Yes</v>
      </c>
      <c r="H1153" s="14" t="s">
        <v>1742</v>
      </c>
      <c r="I1153" s="8" t="str">
        <f t="array" ref="I1153">IF(G1153="Yes",XLOOKUP(D1153,'Dam Lines'!A:A,'Dam Lines'!J:J),"")</f>
        <v>RUSNEGA</v>
      </c>
    </row>
    <row r="1154">
      <c r="A1154" s="11">
        <v>2.0</v>
      </c>
      <c r="B1154" s="3" t="s">
        <v>2248</v>
      </c>
      <c r="C1154" s="2" t="s">
        <v>1744</v>
      </c>
      <c r="D1154" s="2" t="s">
        <v>2249</v>
      </c>
      <c r="E1154" s="4" t="s">
        <v>2055</v>
      </c>
      <c r="F1154" s="2" t="s">
        <v>1818</v>
      </c>
      <c r="H1154" s="14" t="s">
        <v>1742</v>
      </c>
      <c r="I1154" s="8" t="str">
        <f>VLOOKUP(D1154,'Dam Lines'!B$1:J$540,9,false)</f>
        <v>NEVADA II</v>
      </c>
    </row>
    <row r="1155">
      <c r="A1155" s="11">
        <v>3.0</v>
      </c>
      <c r="B1155" s="3" t="s">
        <v>2066</v>
      </c>
      <c r="C1155" s="2" t="s">
        <v>2067</v>
      </c>
      <c r="D1155" s="2" t="s">
        <v>1361</v>
      </c>
      <c r="E1155" s="4" t="s">
        <v>2055</v>
      </c>
      <c r="F1155" s="2" t="s">
        <v>1818</v>
      </c>
      <c r="H1155" s="14" t="s">
        <v>1742</v>
      </c>
      <c r="I1155" s="8" t="s">
        <v>1071</v>
      </c>
    </row>
    <row r="1156">
      <c r="A1156" s="11">
        <v>4.0</v>
      </c>
      <c r="B1156" s="3" t="s">
        <v>2306</v>
      </c>
      <c r="C1156" s="2" t="s">
        <v>1908</v>
      </c>
      <c r="D1156" s="2" t="s">
        <v>2307</v>
      </c>
      <c r="E1156" s="4" t="s">
        <v>2055</v>
      </c>
      <c r="F1156" s="2" t="s">
        <v>1818</v>
      </c>
      <c r="H1156" s="14" t="s">
        <v>1761</v>
      </c>
      <c r="I1156" s="8" t="str">
        <f>VLOOKUP(D1156,'Dam Lines'!B$1:J$540,9,false)</f>
        <v>BR BINT CHLOSTA</v>
      </c>
    </row>
    <row r="1157">
      <c r="A1157" s="11">
        <v>5.0</v>
      </c>
      <c r="B1157" s="3" t="s">
        <v>1928</v>
      </c>
      <c r="C1157" s="2" t="s">
        <v>1747</v>
      </c>
      <c r="D1157" s="2" t="s">
        <v>1103</v>
      </c>
      <c r="E1157" s="4" t="s">
        <v>2055</v>
      </c>
      <c r="F1157" s="2" t="s">
        <v>1818</v>
      </c>
      <c r="G1157" s="8" t="str">
        <f>IF(COUNTIF('Dam Lines'!A:A,D1157)&gt;0,"Yes","No")</f>
        <v>Yes</v>
      </c>
      <c r="H1157" s="14" t="s">
        <v>1761</v>
      </c>
      <c r="I1157" s="8" t="str">
        <f t="array" ref="I1157">IF(G1157="Yes",XLOOKUP(D1157,'Dam Lines'!A:A,'Dam Lines'!J:J),"")</f>
        <v>DAHSHUR</v>
      </c>
    </row>
    <row r="1158">
      <c r="A1158" s="11">
        <v>6.0</v>
      </c>
      <c r="B1158" s="3" t="s">
        <v>2366</v>
      </c>
      <c r="C1158" s="2" t="s">
        <v>1798</v>
      </c>
      <c r="D1158" s="2" t="s">
        <v>51</v>
      </c>
      <c r="E1158" s="4" t="s">
        <v>2055</v>
      </c>
      <c r="F1158" s="2" t="s">
        <v>1818</v>
      </c>
      <c r="G1158" s="8" t="str">
        <f>IF(COUNTIF('Dam Lines'!A:A,D1158)&gt;0,"Yes","No")</f>
        <v>Yes</v>
      </c>
      <c r="H1158" s="14" t="s">
        <v>1761</v>
      </c>
      <c r="I1158" s="8" t="str">
        <f t="array" ref="I1158">IF(G1158="Yes",XLOOKUP(D1158,'Dam Lines'!A:A,'Dam Lines'!J:J),"")</f>
        <v>ELOA</v>
      </c>
    </row>
    <row r="1159">
      <c r="A1159" s="11">
        <v>7.0</v>
      </c>
      <c r="B1159" s="3" t="s">
        <v>2406</v>
      </c>
      <c r="C1159" s="2" t="s">
        <v>1744</v>
      </c>
      <c r="D1159" s="2" t="s">
        <v>1363</v>
      </c>
      <c r="E1159" s="4" t="s">
        <v>2055</v>
      </c>
      <c r="F1159" s="2" t="s">
        <v>1818</v>
      </c>
      <c r="H1159" s="14" t="s">
        <v>1742</v>
      </c>
      <c r="I1159" s="8" t="s">
        <v>14</v>
      </c>
    </row>
    <row r="1160">
      <c r="A1160" s="11">
        <v>8.0</v>
      </c>
      <c r="B1160" s="3" t="s">
        <v>2181</v>
      </c>
      <c r="C1160" s="2" t="s">
        <v>1859</v>
      </c>
      <c r="D1160" s="2" t="s">
        <v>93</v>
      </c>
      <c r="E1160" s="4" t="s">
        <v>2055</v>
      </c>
      <c r="F1160" s="2" t="s">
        <v>1818</v>
      </c>
      <c r="G1160" s="8" t="str">
        <f>IF(COUNTIF('Dam Lines'!A:A,D1160)&gt;0,"Yes","No")</f>
        <v>Yes</v>
      </c>
      <c r="H1160" s="14" t="s">
        <v>1742</v>
      </c>
      <c r="I1160" s="8" t="str">
        <f t="array" ref="I1160">IF(G1160="Yes",XLOOKUP(D1160,'Dam Lines'!A:A,'Dam Lines'!J:J),"")</f>
        <v>QUITAINE</v>
      </c>
    </row>
    <row r="1161" hidden="1">
      <c r="A1161" s="11">
        <v>1.0</v>
      </c>
      <c r="B1161" s="3" t="s">
        <v>1989</v>
      </c>
      <c r="C1161" s="2" t="s">
        <v>1920</v>
      </c>
      <c r="D1161" s="2" t="s">
        <v>79</v>
      </c>
      <c r="E1161" s="4" t="s">
        <v>1779</v>
      </c>
      <c r="F1161" s="4" t="s">
        <v>1818</v>
      </c>
      <c r="G1161" s="8" t="str">
        <f>IF(COUNTIF('Dam Lines'!A:A,D1161)&gt;0,"Yes","No")</f>
        <v>Yes</v>
      </c>
      <c r="H1161" s="14" t="s">
        <v>1742</v>
      </c>
      <c r="I1161" s="8" t="str">
        <f t="array" ref="I1161">IF(G1161="Yes",XLOOKUP(D1161,'Dam Lines'!A:A,'Dam Lines'!J:J),"")</f>
        <v>WIKINGS STREAK</v>
      </c>
    </row>
    <row r="1162" hidden="1">
      <c r="A1162" s="11">
        <v>2.0</v>
      </c>
      <c r="B1162" s="3" t="s">
        <v>1241</v>
      </c>
      <c r="C1162" s="2" t="s">
        <v>1908</v>
      </c>
      <c r="D1162" s="2" t="s">
        <v>47</v>
      </c>
      <c r="E1162" s="2" t="s">
        <v>1779</v>
      </c>
      <c r="F1162" s="2" t="s">
        <v>1818</v>
      </c>
      <c r="G1162" s="8" t="str">
        <f>IF(COUNTIF('Dam Lines'!A:A,D1162)&gt;0,"Yes","No")</f>
        <v>Yes</v>
      </c>
      <c r="H1162" s="14" t="s">
        <v>1761</v>
      </c>
      <c r="I1162" s="8" t="str">
        <f t="array" ref="I1162">IF(G1162="Yes",XLOOKUP(D1162,'Dam Lines'!A:A,'Dam Lines'!J:J),"")</f>
        <v>FATMA</v>
      </c>
    </row>
    <row r="1163" hidden="1">
      <c r="A1163" s="11">
        <v>3.0</v>
      </c>
      <c r="B1163" s="3" t="s">
        <v>1951</v>
      </c>
      <c r="C1163" s="2" t="s">
        <v>1817</v>
      </c>
      <c r="D1163" s="2" t="s">
        <v>1952</v>
      </c>
      <c r="E1163" s="2" t="s">
        <v>1779</v>
      </c>
      <c r="F1163" s="2" t="s">
        <v>1818</v>
      </c>
      <c r="G1163" s="8" t="str">
        <f>IF(COUNTIF('Dam Lines'!A:A,D1163)&gt;0,"Yes","No")</f>
        <v>No</v>
      </c>
      <c r="H1163" s="14" t="s">
        <v>1761</v>
      </c>
      <c r="I1163" s="8" t="str">
        <f t="array" ref="I1163">IF(G1163="Yes",XLOOKUP(D1163,'Dam Lines'!A:A,'Dam Lines'!J:J),"")</f>
        <v/>
      </c>
    </row>
    <row r="1164" hidden="1">
      <c r="A1164" s="11">
        <v>4.0</v>
      </c>
      <c r="B1164" s="3" t="s">
        <v>2093</v>
      </c>
      <c r="C1164" s="2" t="s">
        <v>1836</v>
      </c>
      <c r="D1164" s="2" t="s">
        <v>2094</v>
      </c>
      <c r="E1164" s="2" t="s">
        <v>1779</v>
      </c>
      <c r="F1164" s="2" t="s">
        <v>1818</v>
      </c>
      <c r="G1164" s="8" t="str">
        <f>IF(COUNTIF('Dam Lines'!A:A,D1164)&gt;0,"Yes","No")</f>
        <v>No</v>
      </c>
      <c r="H1164" s="14" t="s">
        <v>1761</v>
      </c>
      <c r="I1164" s="8" t="str">
        <f t="array" ref="I1164">IF(G1164="Yes",XLOOKUP(D1164,'Dam Lines'!A:A,'Dam Lines'!J:J),"")</f>
        <v/>
      </c>
    </row>
    <row r="1165" hidden="1">
      <c r="A1165" s="11">
        <v>5.0</v>
      </c>
      <c r="B1165" s="3" t="s">
        <v>1860</v>
      </c>
      <c r="C1165" s="2" t="s">
        <v>1861</v>
      </c>
      <c r="D1165" s="2" t="s">
        <v>1862</v>
      </c>
      <c r="E1165" s="2" t="s">
        <v>1779</v>
      </c>
      <c r="F1165" s="2" t="s">
        <v>1818</v>
      </c>
      <c r="G1165" s="8" t="str">
        <f>IF(COUNTIF('Dam Lines'!A:A,D1165)&gt;0,"Yes","No")</f>
        <v>No</v>
      </c>
      <c r="H1165" s="14" t="s">
        <v>1742</v>
      </c>
      <c r="I1165" s="8" t="str">
        <f t="array" ref="I1165">IF(G1165="Yes",XLOOKUP(D1165,'Dam Lines'!A:A,'Dam Lines'!J:J),"")</f>
        <v/>
      </c>
    </row>
    <row r="1166" hidden="1">
      <c r="A1166" s="11">
        <v>6.0</v>
      </c>
      <c r="B1166" s="3" t="s">
        <v>1940</v>
      </c>
      <c r="C1166" s="2" t="s">
        <v>1941</v>
      </c>
      <c r="D1166" s="2" t="s">
        <v>174</v>
      </c>
      <c r="E1166" s="2" t="s">
        <v>1779</v>
      </c>
      <c r="F1166" s="2" t="s">
        <v>1818</v>
      </c>
      <c r="G1166" s="8" t="str">
        <f>IF(COUNTIF('Dam Lines'!A:A,D1166)&gt;0,"Yes","No")</f>
        <v>Yes</v>
      </c>
      <c r="H1166" s="14" t="s">
        <v>1742</v>
      </c>
      <c r="I1166" s="8" t="str">
        <f t="array" ref="I1166">IF(G1166="Yes",XLOOKUP(D1166,'Dam Lines'!A:A,'Dam Lines'!J:J),"")</f>
        <v>DAHSHUR</v>
      </c>
    </row>
    <row r="1167" hidden="1">
      <c r="A1167" s="11">
        <v>7.0</v>
      </c>
      <c r="B1167" s="3" t="s">
        <v>2154</v>
      </c>
      <c r="C1167" s="2" t="s">
        <v>2085</v>
      </c>
      <c r="D1167" s="2" t="s">
        <v>2155</v>
      </c>
      <c r="E1167" s="2" t="s">
        <v>1779</v>
      </c>
      <c r="F1167" s="2" t="s">
        <v>1818</v>
      </c>
      <c r="G1167" s="8" t="str">
        <f>IF(COUNTIF('Dam Lines'!A:A,D1167)&gt;0,"Yes","No")</f>
        <v>No</v>
      </c>
      <c r="H1167" s="14" t="s">
        <v>1742</v>
      </c>
      <c r="I1167" s="8" t="str">
        <f t="array" ref="I1167">IF(G1167="Yes",XLOOKUP(D1167,'Dam Lines'!A:A,'Dam Lines'!J:J),"")</f>
        <v/>
      </c>
    </row>
    <row r="1168" hidden="1">
      <c r="A1168" s="11">
        <v>8.0</v>
      </c>
      <c r="B1168" s="3" t="s">
        <v>1966</v>
      </c>
      <c r="C1168" s="2" t="s">
        <v>1861</v>
      </c>
      <c r="D1168" s="2" t="s">
        <v>130</v>
      </c>
      <c r="E1168" s="2" t="s">
        <v>1779</v>
      </c>
      <c r="F1168" s="2" t="s">
        <v>1818</v>
      </c>
      <c r="G1168" s="8" t="str">
        <f>IF(COUNTIF('Dam Lines'!A:A,D1168)&gt;0,"Yes","No")</f>
        <v>Yes</v>
      </c>
      <c r="H1168" s="14" t="s">
        <v>1742</v>
      </c>
      <c r="I1168" s="8" t="str">
        <f t="array" ref="I1168">IF(G1168="Yes",XLOOKUP(D1168,'Dam Lines'!A:A,'Dam Lines'!J:J),"")</f>
        <v>QUINE</v>
      </c>
    </row>
    <row r="1169" hidden="1">
      <c r="A1169" s="11">
        <v>9.0</v>
      </c>
      <c r="B1169" s="3" t="s">
        <v>2407</v>
      </c>
      <c r="C1169" s="2" t="s">
        <v>1777</v>
      </c>
      <c r="D1169" s="2" t="s">
        <v>1390</v>
      </c>
      <c r="E1169" s="2" t="s">
        <v>1779</v>
      </c>
      <c r="F1169" s="2" t="s">
        <v>1818</v>
      </c>
      <c r="G1169" s="8" t="str">
        <f>IF(COUNTIF('Dam Lines'!A:A,D1169)&gt;0,"Yes","No")</f>
        <v>Yes</v>
      </c>
      <c r="H1169" s="14" t="s">
        <v>1742</v>
      </c>
      <c r="I1169" s="8" t="str">
        <f t="array" ref="I1169">IF(G1169="Yes",XLOOKUP(D1169,'Dam Lines'!A:A,'Dam Lines'!J:J),"")</f>
        <v>BASSALA</v>
      </c>
    </row>
    <row r="1170" hidden="1">
      <c r="A1170" s="11">
        <v>10.0</v>
      </c>
      <c r="B1170" s="3" t="s">
        <v>1967</v>
      </c>
      <c r="C1170" s="2" t="s">
        <v>1757</v>
      </c>
      <c r="D1170" s="2" t="s">
        <v>1968</v>
      </c>
      <c r="E1170" s="2" t="s">
        <v>1779</v>
      </c>
      <c r="F1170" s="2" t="s">
        <v>1818</v>
      </c>
      <c r="G1170" s="8" t="str">
        <f>IF(COUNTIF('Dam Lines'!A:A,D1170)&gt;0,"Yes","No")</f>
        <v>No</v>
      </c>
      <c r="H1170" s="14" t="s">
        <v>1742</v>
      </c>
      <c r="I1170" s="8" t="str">
        <f t="array" ref="I1170">IF(G1170="Yes",XLOOKUP(D1170,'Dam Lines'!A:A,'Dam Lines'!J:J),"")</f>
        <v/>
      </c>
    </row>
    <row r="1171" hidden="1">
      <c r="A1171" s="11">
        <v>11.0</v>
      </c>
      <c r="B1171" s="3" t="s">
        <v>2021</v>
      </c>
      <c r="C1171" s="2" t="s">
        <v>1987</v>
      </c>
      <c r="D1171" s="2" t="s">
        <v>2022</v>
      </c>
      <c r="E1171" s="2" t="s">
        <v>1779</v>
      </c>
      <c r="F1171" s="2" t="s">
        <v>1818</v>
      </c>
      <c r="G1171" s="8" t="str">
        <f>IF(COUNTIF('Dam Lines'!A:A,D1171)&gt;0,"Yes","No")</f>
        <v>No</v>
      </c>
      <c r="H1171" s="14" t="s">
        <v>1742</v>
      </c>
      <c r="I1171" s="8" t="str">
        <f t="array" ref="I1171">IF(G1171="Yes",XLOOKUP(D1171,'Dam Lines'!A:A,'Dam Lines'!J:J),"")</f>
        <v/>
      </c>
    </row>
    <row r="1172" hidden="1">
      <c r="A1172" s="11">
        <v>12.0</v>
      </c>
      <c r="B1172" s="3" t="s">
        <v>2176</v>
      </c>
      <c r="C1172" s="2" t="s">
        <v>1768</v>
      </c>
      <c r="D1172" s="2" t="s">
        <v>854</v>
      </c>
      <c r="E1172" s="2" t="s">
        <v>1779</v>
      </c>
      <c r="F1172" s="2" t="s">
        <v>1818</v>
      </c>
      <c r="G1172" s="8" t="str">
        <f>IF(COUNTIF('Dam Lines'!A:A,D1172)&gt;0,"Yes","No")</f>
        <v>Yes</v>
      </c>
      <c r="H1172" s="14" t="s">
        <v>1742</v>
      </c>
      <c r="I1172" s="8" t="str">
        <f t="array" ref="I1172">IF(G1172="Yes",XLOOKUP(D1172,'Dam Lines'!A:A,'Dam Lines'!J:J),"")</f>
        <v>MGIELKA</v>
      </c>
    </row>
    <row r="1173" hidden="1">
      <c r="A1173" s="11">
        <v>1.0</v>
      </c>
      <c r="B1173" s="3" t="s">
        <v>2199</v>
      </c>
      <c r="C1173" s="2" t="s">
        <v>1798</v>
      </c>
      <c r="D1173" s="2" t="s">
        <v>2200</v>
      </c>
      <c r="E1173" s="4" t="s">
        <v>1905</v>
      </c>
      <c r="F1173" s="4" t="s">
        <v>2037</v>
      </c>
      <c r="G1173" s="8" t="str">
        <f>IF(COUNTIF('Dam Lines'!A:A,D1173)&gt;0,"Yes","No")</f>
        <v>No</v>
      </c>
      <c r="H1173" s="14" t="s">
        <v>1742</v>
      </c>
      <c r="I1173" s="8" t="str">
        <f t="array" ref="I1173">IF(G1173="Yes",XLOOKUP(D1173,'Dam Lines'!A:A,'Dam Lines'!J:J),"")</f>
        <v/>
      </c>
    </row>
    <row r="1174" hidden="1">
      <c r="A1174" s="11">
        <v>2.0</v>
      </c>
      <c r="B1174" s="3" t="s">
        <v>1874</v>
      </c>
      <c r="C1174" s="2" t="s">
        <v>1798</v>
      </c>
      <c r="D1174" s="2" t="s">
        <v>122</v>
      </c>
      <c r="E1174" s="2" t="s">
        <v>1905</v>
      </c>
      <c r="F1174" s="2" t="s">
        <v>2037</v>
      </c>
      <c r="G1174" s="8" t="str">
        <f>IF(COUNTIF('Dam Lines'!A:A,D1174)&gt;0,"Yes","No")</f>
        <v>Yes</v>
      </c>
      <c r="H1174" s="14" t="s">
        <v>1742</v>
      </c>
      <c r="I1174" s="8" t="str">
        <f t="array" ref="I1174">IF(G1174="Yes",XLOOKUP(D1174,'Dam Lines'!A:A,'Dam Lines'!J:J),"")</f>
        <v>NEVADA II</v>
      </c>
    </row>
    <row r="1175" hidden="1">
      <c r="A1175" s="11">
        <v>3.0</v>
      </c>
      <c r="B1175" s="3" t="s">
        <v>1985</v>
      </c>
      <c r="C1175" s="2" t="s">
        <v>1798</v>
      </c>
      <c r="D1175" s="2" t="s">
        <v>122</v>
      </c>
      <c r="E1175" s="2" t="s">
        <v>1905</v>
      </c>
      <c r="F1175" s="2" t="s">
        <v>2037</v>
      </c>
      <c r="G1175" s="8" t="str">
        <f>IF(COUNTIF('Dam Lines'!A:A,D1175)&gt;0,"Yes","No")</f>
        <v>Yes</v>
      </c>
      <c r="H1175" s="14" t="s">
        <v>1742</v>
      </c>
      <c r="I1175" s="8" t="str">
        <f t="array" ref="I1175">IF(G1175="Yes",XLOOKUP(D1175,'Dam Lines'!A:A,'Dam Lines'!J:J),"")</f>
        <v>NEVADA II</v>
      </c>
    </row>
    <row r="1176" hidden="1">
      <c r="A1176" s="11">
        <v>4.0</v>
      </c>
      <c r="B1176" s="3" t="s">
        <v>428</v>
      </c>
      <c r="C1176" s="2" t="s">
        <v>1798</v>
      </c>
      <c r="D1176" s="2" t="s">
        <v>33</v>
      </c>
      <c r="E1176" s="2" t="s">
        <v>1905</v>
      </c>
      <c r="F1176" s="2" t="s">
        <v>2037</v>
      </c>
      <c r="G1176" s="8" t="str">
        <f>IF(COUNTIF('Dam Lines'!A:A,D1176)&gt;0,"Yes","No")</f>
        <v>Yes</v>
      </c>
      <c r="H1176" s="14" t="s">
        <v>1761</v>
      </c>
      <c r="I1176" s="8" t="str">
        <f t="array" ref="I1176">IF(G1176="Yes",XLOOKUP(D1176,'Dam Lines'!A:A,'Dam Lines'!J:J),"")</f>
        <v>FATMA</v>
      </c>
    </row>
    <row r="1177" hidden="1">
      <c r="A1177" s="11">
        <v>5.0</v>
      </c>
      <c r="B1177" s="3" t="s">
        <v>1872</v>
      </c>
      <c r="C1177" s="2" t="s">
        <v>1768</v>
      </c>
      <c r="D1177" s="2" t="s">
        <v>1873</v>
      </c>
      <c r="E1177" s="2" t="s">
        <v>1905</v>
      </c>
      <c r="F1177" s="2" t="s">
        <v>2037</v>
      </c>
      <c r="G1177" s="8" t="str">
        <f>IF(COUNTIF('Dam Lines'!A:A,D1177)&gt;0,"Yes","No")</f>
        <v>No</v>
      </c>
      <c r="H1177" s="14" t="s">
        <v>1742</v>
      </c>
      <c r="I1177" s="8" t="str">
        <f t="array" ref="I1177">IF(G1177="Yes",XLOOKUP(D1177,'Dam Lines'!A:A,'Dam Lines'!J:J),"")</f>
        <v/>
      </c>
    </row>
    <row r="1178" hidden="1">
      <c r="A1178" s="11">
        <v>6.0</v>
      </c>
      <c r="B1178" s="3" t="s">
        <v>2197</v>
      </c>
      <c r="C1178" s="2" t="s">
        <v>2198</v>
      </c>
      <c r="D1178" s="2" t="s">
        <v>811</v>
      </c>
      <c r="E1178" s="2" t="s">
        <v>1905</v>
      </c>
      <c r="F1178" s="2" t="s">
        <v>2037</v>
      </c>
      <c r="G1178" s="8" t="str">
        <f>IF(COUNTIF('Dam Lines'!A:A,D1178)&gt;0,"Yes","No")</f>
        <v>Yes</v>
      </c>
      <c r="H1178" s="14" t="s">
        <v>1742</v>
      </c>
      <c r="I1178" s="8" t="str">
        <f t="array" ref="I1178">IF(G1178="Yes",XLOOKUP(D1178,'Dam Lines'!A:A,'Dam Lines'!J:J),"")</f>
        <v>THUNDERBIRD LINDY</v>
      </c>
    </row>
    <row r="1179" hidden="1">
      <c r="A1179" s="11">
        <v>7.0</v>
      </c>
      <c r="B1179" s="3" t="s">
        <v>2195</v>
      </c>
      <c r="C1179" s="2" t="s">
        <v>1768</v>
      </c>
      <c r="D1179" s="2" t="s">
        <v>2196</v>
      </c>
      <c r="E1179" s="2" t="s">
        <v>1905</v>
      </c>
      <c r="F1179" s="2" t="s">
        <v>2037</v>
      </c>
      <c r="G1179" s="8" t="str">
        <f>IF(COUNTIF('Dam Lines'!A:A,D1179)&gt;0,"Yes","No")</f>
        <v>No</v>
      </c>
      <c r="H1179" s="14" t="s">
        <v>1742</v>
      </c>
      <c r="I1179" s="8" t="str">
        <f t="array" ref="I1179">IF(G1179="Yes",XLOOKUP(D1179,'Dam Lines'!A:A,'Dam Lines'!J:J),"")</f>
        <v/>
      </c>
    </row>
    <row r="1180" hidden="1">
      <c r="A1180" s="11">
        <v>8.0</v>
      </c>
      <c r="B1180" s="3" t="s">
        <v>2114</v>
      </c>
      <c r="C1180" s="2" t="s">
        <v>2115</v>
      </c>
      <c r="D1180" s="2" t="s">
        <v>2116</v>
      </c>
      <c r="E1180" s="2" t="s">
        <v>1905</v>
      </c>
      <c r="F1180" s="2" t="s">
        <v>2037</v>
      </c>
      <c r="G1180" s="8" t="str">
        <f>IF(COUNTIF('Dam Lines'!A:A,D1180)&gt;0,"Yes","No")</f>
        <v>No</v>
      </c>
      <c r="H1180" s="14" t="s">
        <v>1742</v>
      </c>
      <c r="I1180" s="8" t="str">
        <f t="array" ref="I1180">IF(G1180="Yes",XLOOKUP(D1180,'Dam Lines'!A:A,'Dam Lines'!J:J),"")</f>
        <v/>
      </c>
    </row>
    <row r="1181" hidden="1">
      <c r="A1181" s="11">
        <v>9.0</v>
      </c>
      <c r="B1181" s="3" t="s">
        <v>2028</v>
      </c>
      <c r="C1181" s="2" t="s">
        <v>2029</v>
      </c>
      <c r="D1181" s="2" t="s">
        <v>2030</v>
      </c>
      <c r="E1181" s="2" t="s">
        <v>1905</v>
      </c>
      <c r="F1181" s="2" t="s">
        <v>2037</v>
      </c>
      <c r="G1181" s="8" t="str">
        <f>IF(COUNTIF('Dam Lines'!A:A,D1181)&gt;0,"Yes","No")</f>
        <v>No</v>
      </c>
      <c r="H1181" s="14" t="s">
        <v>1742</v>
      </c>
      <c r="I1181" s="8" t="str">
        <f t="array" ref="I1181">IF(G1181="Yes",XLOOKUP(D1181,'Dam Lines'!A:A,'Dam Lines'!J:J),"")</f>
        <v/>
      </c>
    </row>
    <row r="1182" hidden="1">
      <c r="A1182" s="11">
        <v>10.0</v>
      </c>
      <c r="B1182" s="3" t="s">
        <v>1937</v>
      </c>
      <c r="C1182" s="2" t="s">
        <v>1798</v>
      </c>
      <c r="D1182" s="2" t="s">
        <v>253</v>
      </c>
      <c r="E1182" s="2" t="s">
        <v>1905</v>
      </c>
      <c r="F1182" s="2" t="s">
        <v>2037</v>
      </c>
      <c r="G1182" s="8" t="str">
        <f>IF(COUNTIF('Dam Lines'!A:A,D1182)&gt;0,"Yes","No")</f>
        <v>Yes</v>
      </c>
      <c r="H1182" s="14" t="s">
        <v>1761</v>
      </c>
      <c r="I1182" s="8" t="str">
        <f t="array" ref="I1182">IF(G1182="Yes",XLOOKUP(D1182,'Dam Lines'!A:A,'Dam Lines'!J:J),"")</f>
        <v>CHAR-RICH ALECIA</v>
      </c>
    </row>
    <row r="1183" hidden="1">
      <c r="A1183" s="11">
        <v>11.0</v>
      </c>
      <c r="B1183" s="3" t="s">
        <v>681</v>
      </c>
      <c r="C1183" s="2" t="s">
        <v>1768</v>
      </c>
      <c r="D1183" s="2" t="s">
        <v>2131</v>
      </c>
      <c r="E1183" s="2" t="s">
        <v>1905</v>
      </c>
      <c r="F1183" s="2" t="s">
        <v>2037</v>
      </c>
      <c r="G1183" s="1" t="s">
        <v>1780</v>
      </c>
      <c r="H1183" s="14" t="s">
        <v>1761</v>
      </c>
      <c r="I1183" s="8" t="str">
        <f t="array" ref="I1183">XLOOKUP(B1183,'Dam Lines'!A:A,'Dam Lines'!J:J)</f>
        <v>FATMA</v>
      </c>
    </row>
    <row r="1184" hidden="1">
      <c r="A1184" s="11">
        <v>12.0</v>
      </c>
      <c r="B1184" s="3" t="s">
        <v>1888</v>
      </c>
      <c r="C1184" s="2" t="s">
        <v>1754</v>
      </c>
      <c r="D1184" s="2" t="s">
        <v>1009</v>
      </c>
      <c r="E1184" s="2" t="s">
        <v>1905</v>
      </c>
      <c r="F1184" s="2" t="s">
        <v>2037</v>
      </c>
      <c r="G1184" s="8" t="str">
        <f>IF(COUNTIF('Dam Lines'!A:A,D1184)&gt;0,"Yes","No")</f>
        <v>Yes</v>
      </c>
      <c r="H1184" s="14" t="s">
        <v>1742</v>
      </c>
      <c r="I1184" s="8" t="str">
        <f t="array" ref="I1184">IF(G1184="Yes",XLOOKUP(D1184,'Dam Lines'!A:A,'Dam Lines'!J:J),"")</f>
        <v>HADIA</v>
      </c>
    </row>
    <row r="1185" hidden="1">
      <c r="A1185" s="11">
        <v>13.0</v>
      </c>
      <c r="B1185" s="3" t="s">
        <v>2163</v>
      </c>
      <c r="C1185" s="2" t="s">
        <v>2164</v>
      </c>
      <c r="D1185" s="2" t="s">
        <v>2165</v>
      </c>
      <c r="E1185" s="2" t="s">
        <v>1905</v>
      </c>
      <c r="F1185" s="2" t="s">
        <v>2037</v>
      </c>
      <c r="G1185" s="8" t="str">
        <f>IF(COUNTIF('Dam Lines'!A:A,D1185)&gt;0,"Yes","No")</f>
        <v>No</v>
      </c>
      <c r="H1185" s="14" t="s">
        <v>1742</v>
      </c>
      <c r="I1185" s="8" t="str">
        <f t="array" ref="I1185">IF(G1185="Yes",XLOOKUP(D1185,'Dam Lines'!A:A,'Dam Lines'!J:J),"")</f>
        <v/>
      </c>
    </row>
    <row r="1186" hidden="1">
      <c r="A1186" s="11">
        <v>14.0</v>
      </c>
      <c r="B1186" s="3" t="s">
        <v>1845</v>
      </c>
      <c r="C1186" s="2" t="s">
        <v>1846</v>
      </c>
      <c r="D1186" s="2" t="s">
        <v>1847</v>
      </c>
      <c r="E1186" s="2" t="s">
        <v>1905</v>
      </c>
      <c r="F1186" s="2" t="s">
        <v>2037</v>
      </c>
      <c r="G1186" s="8" t="str">
        <f>IF(COUNTIF('Dam Lines'!A:A,D1186)&gt;0,"Yes","No")</f>
        <v>No</v>
      </c>
      <c r="H1186" s="14" t="s">
        <v>1742</v>
      </c>
      <c r="I1186" s="8" t="str">
        <f t="array" ref="I1186">IF(G1186="Yes",XLOOKUP(D1186,'Dam Lines'!A:A,'Dam Lines'!J:J),"")</f>
        <v/>
      </c>
    </row>
    <row r="1187">
      <c r="A1187" s="11">
        <v>1.0</v>
      </c>
      <c r="B1187" s="3" t="s">
        <v>558</v>
      </c>
      <c r="C1187" s="2" t="s">
        <v>1886</v>
      </c>
      <c r="D1187" s="2" t="s">
        <v>2236</v>
      </c>
      <c r="E1187" s="4" t="s">
        <v>2247</v>
      </c>
      <c r="F1187" s="4" t="s">
        <v>2037</v>
      </c>
      <c r="G1187" s="1" t="s">
        <v>1780</v>
      </c>
      <c r="H1187" s="14" t="s">
        <v>1761</v>
      </c>
      <c r="I1187" s="8" t="str">
        <f t="array" ref="I1187">XLOOKUP(B1187,'Dam Lines'!A:A,'Dam Lines'!J:J)</f>
        <v>GAZELLA II</v>
      </c>
    </row>
    <row r="1188">
      <c r="A1188" s="11">
        <v>2.0</v>
      </c>
      <c r="B1188" s="3" t="s">
        <v>2351</v>
      </c>
      <c r="C1188" s="2" t="s">
        <v>1823</v>
      </c>
      <c r="D1188" s="2" t="s">
        <v>33</v>
      </c>
      <c r="E1188" s="4" t="s">
        <v>2247</v>
      </c>
      <c r="F1188" s="2" t="s">
        <v>2037</v>
      </c>
      <c r="G1188" s="8" t="str">
        <f>IF(COUNTIF('Dam Lines'!A:A,D1188)&gt;0,"Yes","No")</f>
        <v>Yes</v>
      </c>
      <c r="H1188" s="14" t="s">
        <v>1742</v>
      </c>
      <c r="I1188" s="8" t="str">
        <f t="array" ref="I1188">IF(G1188="Yes",XLOOKUP(D1188,'Dam Lines'!A:A,'Dam Lines'!J:J),"")</f>
        <v>FATMA</v>
      </c>
    </row>
    <row r="1189">
      <c r="A1189" s="11">
        <v>3.0</v>
      </c>
      <c r="B1189" s="3" t="s">
        <v>2408</v>
      </c>
      <c r="C1189" s="2" t="s">
        <v>1908</v>
      </c>
      <c r="D1189" s="2" t="s">
        <v>1364</v>
      </c>
      <c r="E1189" s="4" t="s">
        <v>2247</v>
      </c>
      <c r="F1189" s="2" t="s">
        <v>2037</v>
      </c>
      <c r="H1189" s="14" t="s">
        <v>1742</v>
      </c>
      <c r="I1189" s="8" t="s">
        <v>14</v>
      </c>
    </row>
    <row r="1190">
      <c r="A1190" s="11">
        <v>4.0</v>
      </c>
      <c r="B1190" s="3" t="s">
        <v>1330</v>
      </c>
      <c r="C1190" s="2" t="s">
        <v>2112</v>
      </c>
      <c r="D1190" s="2" t="s">
        <v>518</v>
      </c>
      <c r="E1190" s="4" t="s">
        <v>2247</v>
      </c>
      <c r="F1190" s="2" t="s">
        <v>2037</v>
      </c>
      <c r="G1190" s="8" t="str">
        <f>IF(COUNTIF('Dam Lines'!A:A,D1190)&gt;0,"Yes","No")</f>
        <v>Yes</v>
      </c>
      <c r="H1190" s="14" t="s">
        <v>1761</v>
      </c>
      <c r="I1190" s="8" t="str">
        <f t="array" ref="I1190">IF(G1190="Yes",XLOOKUP(D1190,'Dam Lines'!A:A,'Dam Lines'!J:J),"")</f>
        <v>NEVADA II</v>
      </c>
    </row>
    <row r="1191">
      <c r="A1191" s="11">
        <v>5.0</v>
      </c>
      <c r="B1191" s="3" t="s">
        <v>2409</v>
      </c>
      <c r="C1191" s="2" t="s">
        <v>1747</v>
      </c>
      <c r="D1191" s="2" t="s">
        <v>1365</v>
      </c>
      <c r="E1191" s="4" t="s">
        <v>2247</v>
      </c>
      <c r="F1191" s="2" t="s">
        <v>2037</v>
      </c>
      <c r="H1191" s="14" t="s">
        <v>1742</v>
      </c>
      <c r="I1191" s="8" t="s">
        <v>256</v>
      </c>
    </row>
    <row r="1192">
      <c r="A1192" s="11">
        <v>6.0</v>
      </c>
      <c r="B1192" s="3" t="s">
        <v>2360</v>
      </c>
      <c r="C1192" s="2" t="s">
        <v>1823</v>
      </c>
      <c r="D1192" s="2" t="s">
        <v>1366</v>
      </c>
      <c r="E1192" s="4" t="s">
        <v>2247</v>
      </c>
      <c r="F1192" s="2" t="s">
        <v>2037</v>
      </c>
      <c r="H1192" s="14" t="s">
        <v>1742</v>
      </c>
      <c r="I1192" s="8" t="s">
        <v>247</v>
      </c>
    </row>
    <row r="1193">
      <c r="A1193" s="11">
        <v>7.0</v>
      </c>
      <c r="B1193" s="3" t="s">
        <v>2410</v>
      </c>
      <c r="C1193" s="2" t="s">
        <v>1754</v>
      </c>
      <c r="D1193" s="2" t="s">
        <v>1367</v>
      </c>
      <c r="E1193" s="4" t="s">
        <v>2247</v>
      </c>
      <c r="F1193" s="2" t="s">
        <v>2037</v>
      </c>
      <c r="H1193" s="14" t="s">
        <v>1742</v>
      </c>
      <c r="I1193" s="8" t="s">
        <v>1369</v>
      </c>
    </row>
    <row r="1194">
      <c r="A1194" s="11">
        <v>8.0</v>
      </c>
      <c r="B1194" s="3" t="s">
        <v>895</v>
      </c>
      <c r="C1194" s="2" t="s">
        <v>1744</v>
      </c>
      <c r="D1194" s="2" t="s">
        <v>302</v>
      </c>
      <c r="E1194" s="4" t="s">
        <v>2247</v>
      </c>
      <c r="F1194" s="2" t="s">
        <v>2037</v>
      </c>
      <c r="G1194" s="8" t="str">
        <f>IF(COUNTIF('Dam Lines'!A:A,D1194)&gt;0,"Yes","No")</f>
        <v>Yes</v>
      </c>
      <c r="H1194" s="14" t="s">
        <v>1761</v>
      </c>
      <c r="I1194" s="8" t="str">
        <f t="array" ref="I1194">IF(G1194="Yes",XLOOKUP(D1194,'Dam Lines'!A:A,'Dam Lines'!J:J),"")</f>
        <v>FATMA</v>
      </c>
    </row>
    <row r="1195">
      <c r="A1195" s="11">
        <v>9.0</v>
      </c>
      <c r="B1195" s="3" t="s">
        <v>2302</v>
      </c>
      <c r="C1195" s="2" t="s">
        <v>2303</v>
      </c>
      <c r="D1195" s="2" t="s">
        <v>1370</v>
      </c>
      <c r="E1195" s="4" t="s">
        <v>2247</v>
      </c>
      <c r="F1195" s="2" t="s">
        <v>2037</v>
      </c>
      <c r="H1195" s="14" t="s">
        <v>1742</v>
      </c>
      <c r="I1195" s="8" t="s">
        <v>67</v>
      </c>
    </row>
    <row r="1196">
      <c r="A1196" s="11">
        <v>10.0</v>
      </c>
      <c r="B1196" s="3" t="s">
        <v>1325</v>
      </c>
      <c r="C1196" s="2" t="s">
        <v>2024</v>
      </c>
      <c r="D1196" s="2" t="s">
        <v>2289</v>
      </c>
      <c r="E1196" s="4" t="s">
        <v>2247</v>
      </c>
      <c r="F1196" s="2" t="s">
        <v>2037</v>
      </c>
      <c r="H1196" s="14" t="s">
        <v>1761</v>
      </c>
      <c r="I1196" s="8" t="str">
        <f>VLOOKUP(D1196,'Dam Lines'!B$1:J$540,9,false)</f>
        <v>QUITAINE</v>
      </c>
    </row>
    <row r="1197" hidden="1">
      <c r="A1197" s="11">
        <v>1.0</v>
      </c>
      <c r="B1197" s="3" t="s">
        <v>1904</v>
      </c>
      <c r="C1197" s="2" t="s">
        <v>1886</v>
      </c>
      <c r="D1197" s="2" t="s">
        <v>1103</v>
      </c>
      <c r="E1197" s="4" t="s">
        <v>1779</v>
      </c>
      <c r="F1197" s="4" t="s">
        <v>1869</v>
      </c>
      <c r="G1197" s="8" t="str">
        <f>IF(COUNTIF('Dam Lines'!A:A,D1197)&gt;0,"Yes","No")</f>
        <v>Yes</v>
      </c>
      <c r="H1197" s="14" t="s">
        <v>1742</v>
      </c>
      <c r="I1197" s="8" t="str">
        <f t="array" ref="I1197">IF(G1197="Yes",XLOOKUP(D1197,'Dam Lines'!A:A,'Dam Lines'!J:J),"")</f>
        <v>DAHSHUR</v>
      </c>
    </row>
    <row r="1198" hidden="1">
      <c r="A1198" s="11">
        <v>2.0</v>
      </c>
      <c r="B1198" s="3" t="s">
        <v>2128</v>
      </c>
      <c r="C1198" s="2" t="s">
        <v>1798</v>
      </c>
      <c r="D1198" s="2" t="s">
        <v>576</v>
      </c>
      <c r="E1198" s="2" t="s">
        <v>1779</v>
      </c>
      <c r="F1198" s="2" t="s">
        <v>1869</v>
      </c>
      <c r="G1198" s="8" t="str">
        <f>IF(COUNTIF('Dam Lines'!A:A,D1198)&gt;0,"Yes","No")</f>
        <v>Yes</v>
      </c>
      <c r="H1198" s="14" t="s">
        <v>1742</v>
      </c>
      <c r="I1198" s="8" t="str">
        <f t="array" ref="I1198">IF(G1198="Yes",XLOOKUP(D1198,'Dam Lines'!A:A,'Dam Lines'!J:J),"")</f>
        <v>QUINE</v>
      </c>
    </row>
    <row r="1199" hidden="1">
      <c r="A1199" s="11">
        <v>3.0</v>
      </c>
      <c r="B1199" s="3" t="s">
        <v>2229</v>
      </c>
      <c r="C1199" s="2" t="s">
        <v>1747</v>
      </c>
      <c r="D1199" s="2" t="s">
        <v>2230</v>
      </c>
      <c r="E1199" s="2" t="s">
        <v>1779</v>
      </c>
      <c r="F1199" s="2" t="s">
        <v>1869</v>
      </c>
      <c r="G1199" s="8" t="str">
        <f>IF(COUNTIF('Dam Lines'!A:A,D1199)&gt;0,"Yes","No")</f>
        <v>No</v>
      </c>
      <c r="H1199" s="14" t="s">
        <v>1742</v>
      </c>
      <c r="I1199" s="8" t="str">
        <f t="array" ref="I1199">IF(G1199="Yes",XLOOKUP(D1199,'Dam Lines'!A:A,'Dam Lines'!J:J),"")</f>
        <v/>
      </c>
    </row>
    <row r="1200" hidden="1">
      <c r="A1200" s="11">
        <v>4.0</v>
      </c>
      <c r="B1200" s="3" t="s">
        <v>1866</v>
      </c>
      <c r="C1200" s="2" t="s">
        <v>1867</v>
      </c>
      <c r="D1200" s="2" t="s">
        <v>1868</v>
      </c>
      <c r="E1200" s="2" t="s">
        <v>1779</v>
      </c>
      <c r="F1200" s="2" t="s">
        <v>1869</v>
      </c>
      <c r="G1200" s="8" t="str">
        <f>IF(COUNTIF('Dam Lines'!A:A,D1200)&gt;0,"Yes","No")</f>
        <v>No</v>
      </c>
      <c r="H1200" s="14" t="s">
        <v>1742</v>
      </c>
      <c r="I1200" s="8" t="str">
        <f t="array" ref="I1200">IF(G1200="Yes",XLOOKUP(D1200,'Dam Lines'!A:A,'Dam Lines'!J:J),"")</f>
        <v/>
      </c>
    </row>
    <row r="1201" hidden="1">
      <c r="A1201" s="11">
        <v>5.0</v>
      </c>
      <c r="B1201" s="3" t="s">
        <v>2130</v>
      </c>
      <c r="C1201" s="2" t="s">
        <v>1798</v>
      </c>
      <c r="D1201" s="2" t="s">
        <v>636</v>
      </c>
      <c r="E1201" s="2" t="s">
        <v>1779</v>
      </c>
      <c r="F1201" s="2" t="s">
        <v>1869</v>
      </c>
      <c r="G1201" s="8" t="str">
        <f>IF(COUNTIF('Dam Lines'!A:A,D1201)&gt;0,"Yes","No")</f>
        <v>No</v>
      </c>
      <c r="H1201" s="14" t="s">
        <v>1742</v>
      </c>
      <c r="I1201" s="8" t="str">
        <f t="array" ref="I1201">IF(G1201="Yes",XLOOKUP(D1201,'Dam Lines'!A:A,'Dam Lines'!J:J),"")</f>
        <v/>
      </c>
    </row>
    <row r="1202" hidden="1">
      <c r="A1202" s="11">
        <v>6.0</v>
      </c>
      <c r="B1202" s="3" t="s">
        <v>2355</v>
      </c>
      <c r="C1202" s="2" t="s">
        <v>1886</v>
      </c>
      <c r="D1202" s="2" t="s">
        <v>2356</v>
      </c>
      <c r="E1202" s="2" t="s">
        <v>1779</v>
      </c>
      <c r="F1202" s="2" t="s">
        <v>1869</v>
      </c>
      <c r="G1202" s="8" t="str">
        <f>IF(COUNTIF('Dam Lines'!A:A,D1202)&gt;0,"Yes","No")</f>
        <v>No</v>
      </c>
      <c r="H1202" s="14" t="s">
        <v>1742</v>
      </c>
      <c r="I1202" s="8" t="str">
        <f t="array" ref="I1202">IF(G1202="Yes",XLOOKUP(D1202,'Dam Lines'!A:A,'Dam Lines'!J:J),"")</f>
        <v/>
      </c>
    </row>
    <row r="1203" hidden="1">
      <c r="A1203" s="11">
        <v>7.0</v>
      </c>
      <c r="B1203" s="3" t="s">
        <v>2069</v>
      </c>
      <c r="C1203" s="2" t="s">
        <v>2070</v>
      </c>
      <c r="D1203" s="2" t="s">
        <v>32</v>
      </c>
      <c r="E1203" s="2" t="s">
        <v>1779</v>
      </c>
      <c r="F1203" s="2" t="s">
        <v>1869</v>
      </c>
      <c r="G1203" s="8" t="str">
        <f>IF(COUNTIF('Dam Lines'!A:A,D1203)&gt;0,"Yes","No")</f>
        <v>Yes</v>
      </c>
      <c r="H1203" s="14" t="s">
        <v>1742</v>
      </c>
      <c r="I1203" s="8" t="str">
        <f t="array" ref="I1203">IF(G1203="Yes",XLOOKUP(D1203,'Dam Lines'!A:A,'Dam Lines'!J:J),"")</f>
        <v>FATMA</v>
      </c>
    </row>
    <row r="1204" hidden="1">
      <c r="A1204" s="11">
        <v>8.0</v>
      </c>
      <c r="B1204" s="3" t="s">
        <v>2132</v>
      </c>
      <c r="C1204" s="2" t="s">
        <v>1897</v>
      </c>
      <c r="D1204" s="2" t="s">
        <v>347</v>
      </c>
      <c r="E1204" s="2" t="s">
        <v>1779</v>
      </c>
      <c r="F1204" s="2" t="s">
        <v>1869</v>
      </c>
      <c r="G1204" s="8" t="str">
        <f>IF(COUNTIF('Dam Lines'!A:A,D1204)&gt;0,"Yes","No")</f>
        <v>Yes</v>
      </c>
      <c r="H1204" s="14" t="s">
        <v>1742</v>
      </c>
      <c r="I1204" s="8" t="str">
        <f t="array" ref="I1204">IF(G1204="Yes",XLOOKUP(D1204,'Dam Lines'!A:A,'Dam Lines'!J:J),"")</f>
        <v>MADOU</v>
      </c>
    </row>
    <row r="1205" hidden="1">
      <c r="A1205" s="11">
        <v>9.0</v>
      </c>
      <c r="B1205" s="3" t="s">
        <v>2046</v>
      </c>
      <c r="C1205" s="2" t="s">
        <v>1798</v>
      </c>
      <c r="D1205" s="2" t="s">
        <v>69</v>
      </c>
      <c r="E1205" s="2" t="s">
        <v>1779</v>
      </c>
      <c r="F1205" s="2" t="s">
        <v>1869</v>
      </c>
      <c r="G1205" s="8" t="str">
        <f>IF(COUNTIF('Dam Lines'!A:A,D1205)&gt;0,"Yes","No")</f>
        <v>Yes</v>
      </c>
      <c r="H1205" s="14" t="s">
        <v>1742</v>
      </c>
      <c r="I1205" s="8" t="str">
        <f t="array" ref="I1205">IF(G1205="Yes",XLOOKUP(D1205,'Dam Lines'!A:A,'Dam Lines'!J:J),"")</f>
        <v>ASALA HALEEMA</v>
      </c>
    </row>
    <row r="1206" hidden="1">
      <c r="A1206" s="11">
        <v>10.0</v>
      </c>
      <c r="B1206" s="3" t="s">
        <v>428</v>
      </c>
      <c r="C1206" s="2" t="s">
        <v>1798</v>
      </c>
      <c r="D1206" s="2" t="s">
        <v>33</v>
      </c>
      <c r="E1206" s="2" t="s">
        <v>1779</v>
      </c>
      <c r="F1206" s="2" t="s">
        <v>1869</v>
      </c>
      <c r="G1206" s="8" t="str">
        <f>IF(COUNTIF('Dam Lines'!A:A,D1206)&gt;0,"Yes","No")</f>
        <v>Yes</v>
      </c>
      <c r="H1206" s="14" t="s">
        <v>1761</v>
      </c>
      <c r="I1206" s="8" t="str">
        <f t="array" ref="I1206">IF(G1206="Yes",XLOOKUP(D1206,'Dam Lines'!A:A,'Dam Lines'!J:J),"")</f>
        <v>FATMA</v>
      </c>
    </row>
    <row r="1207" hidden="1">
      <c r="A1207" s="11">
        <v>11.0</v>
      </c>
      <c r="B1207" s="3" t="s">
        <v>2047</v>
      </c>
      <c r="C1207" s="2" t="s">
        <v>1768</v>
      </c>
      <c r="D1207" s="2" t="s">
        <v>2048</v>
      </c>
      <c r="E1207" s="2" t="s">
        <v>1779</v>
      </c>
      <c r="F1207" s="2" t="s">
        <v>1869</v>
      </c>
      <c r="G1207" s="8" t="str">
        <f>IF(COUNTIF('Dam Lines'!A:A,D1207)&gt;0,"Yes","No")</f>
        <v>No</v>
      </c>
      <c r="H1207" s="14" t="s">
        <v>1742</v>
      </c>
      <c r="I1207" s="8" t="str">
        <f t="array" ref="I1207">IF(G1207="Yes",XLOOKUP(D1207,'Dam Lines'!A:A,'Dam Lines'!J:J),"")</f>
        <v/>
      </c>
    </row>
    <row r="1208" hidden="1">
      <c r="A1208" s="11">
        <v>12.0</v>
      </c>
      <c r="B1208" s="3" t="s">
        <v>2411</v>
      </c>
      <c r="C1208" s="2" t="s">
        <v>1908</v>
      </c>
      <c r="D1208" s="2" t="s">
        <v>791</v>
      </c>
      <c r="E1208" s="2" t="s">
        <v>1779</v>
      </c>
      <c r="F1208" s="2" t="s">
        <v>1869</v>
      </c>
      <c r="G1208" s="8" t="str">
        <f>IF(COUNTIF('Dam Lines'!A:A,D1208)&gt;0,"Yes","No")</f>
        <v>Yes</v>
      </c>
      <c r="H1208" s="14" t="s">
        <v>1742</v>
      </c>
      <c r="I1208" s="8" t="str">
        <f t="array" ref="I1208">IF(G1208="Yes",XLOOKUP(D1208,'Dam Lines'!A:A,'Dam Lines'!J:J),"")</f>
        <v>KHOFARA</v>
      </c>
    </row>
    <row r="1209" hidden="1">
      <c r="A1209" s="11">
        <v>1.0</v>
      </c>
      <c r="B1209" s="3" t="s">
        <v>1050</v>
      </c>
      <c r="C1209" s="2" t="s">
        <v>1757</v>
      </c>
      <c r="D1209" s="2" t="s">
        <v>733</v>
      </c>
      <c r="E1209" s="2" t="s">
        <v>2036</v>
      </c>
      <c r="F1209" s="4" t="s">
        <v>1869</v>
      </c>
      <c r="G1209" s="8" t="str">
        <f>IF(COUNTIF('Dam Lines'!A:A,D1209)&gt;0,"Yes","No")</f>
        <v>Yes</v>
      </c>
      <c r="H1209" s="14" t="s">
        <v>1761</v>
      </c>
      <c r="I1209" s="8" t="str">
        <f t="array" ref="I1209">IF(G1209="Yes",XLOOKUP(D1209,'Dam Lines'!A:A,'Dam Lines'!J:J),"")</f>
        <v>ARBALETE</v>
      </c>
    </row>
    <row r="1210" hidden="1">
      <c r="A1210" s="11">
        <v>2.0</v>
      </c>
      <c r="B1210" s="3" t="s">
        <v>2135</v>
      </c>
      <c r="C1210" s="2" t="s">
        <v>1777</v>
      </c>
      <c r="D1210" s="2" t="s">
        <v>718</v>
      </c>
      <c r="E1210" s="2" t="s">
        <v>2036</v>
      </c>
      <c r="F1210" s="2" t="s">
        <v>1869</v>
      </c>
      <c r="G1210" s="8" t="str">
        <f>IF(COUNTIF('Dam Lines'!A:A,D1210)&gt;0,"Yes","No")</f>
        <v>Yes</v>
      </c>
      <c r="H1210" s="14" t="s">
        <v>1761</v>
      </c>
      <c r="I1210" s="8" t="str">
        <f t="array" ref="I1210">IF(G1210="Yes",XLOOKUP(D1210,'Dam Lines'!A:A,'Dam Lines'!J:J),"")</f>
        <v>FATMA</v>
      </c>
    </row>
    <row r="1211" hidden="1">
      <c r="A1211" s="11">
        <v>3.0</v>
      </c>
      <c r="B1211" s="3" t="s">
        <v>2375</v>
      </c>
      <c r="C1211" s="2" t="s">
        <v>1802</v>
      </c>
      <c r="D1211" s="2" t="s">
        <v>694</v>
      </c>
      <c r="E1211" s="2" t="s">
        <v>2036</v>
      </c>
      <c r="F1211" s="2" t="s">
        <v>1869</v>
      </c>
      <c r="G1211" s="8" t="str">
        <f>IF(COUNTIF('Dam Lines'!A:A,D1211)&gt;0,"Yes","No")</f>
        <v>Yes</v>
      </c>
      <c r="H1211" s="14" t="s">
        <v>1761</v>
      </c>
      <c r="I1211" s="8" t="str">
        <f t="array" ref="I1211">IF(G1211="Yes",XLOOKUP(D1211,'Dam Lines'!A:A,'Dam Lines'!J:J),"")</f>
        <v>ACHEDD</v>
      </c>
    </row>
    <row r="1212" hidden="1">
      <c r="A1212" s="11">
        <v>4.0</v>
      </c>
      <c r="B1212" s="3" t="s">
        <v>1820</v>
      </c>
      <c r="C1212" s="2" t="s">
        <v>1798</v>
      </c>
      <c r="D1212" s="2" t="s">
        <v>576</v>
      </c>
      <c r="E1212" s="2" t="s">
        <v>2036</v>
      </c>
      <c r="F1212" s="2" t="s">
        <v>1869</v>
      </c>
      <c r="G1212" s="8" t="str">
        <f>IF(COUNTIF('Dam Lines'!A:A,D1212)&gt;0,"Yes","No")</f>
        <v>Yes</v>
      </c>
      <c r="H1212" s="14" t="s">
        <v>1761</v>
      </c>
      <c r="I1212" s="8" t="str">
        <f t="array" ref="I1212">IF(G1212="Yes",XLOOKUP(D1212,'Dam Lines'!A:A,'Dam Lines'!J:J),"")</f>
        <v>QUINE</v>
      </c>
    </row>
    <row r="1213" hidden="1">
      <c r="A1213" s="11">
        <v>5.0</v>
      </c>
      <c r="B1213" s="3" t="s">
        <v>1949</v>
      </c>
      <c r="C1213" s="2" t="s">
        <v>1950</v>
      </c>
      <c r="D1213" s="2" t="s">
        <v>70</v>
      </c>
      <c r="E1213" s="2" t="s">
        <v>2036</v>
      </c>
      <c r="F1213" s="2" t="s">
        <v>1869</v>
      </c>
      <c r="G1213" s="8" t="str">
        <f>IF(COUNTIF('Dam Lines'!A:A,D1213)&gt;0,"Yes","No")</f>
        <v>Yes</v>
      </c>
      <c r="H1213" s="14" t="s">
        <v>1761</v>
      </c>
      <c r="I1213" s="8" t="str">
        <f t="array" ref="I1213">IF(G1213="Yes",XLOOKUP(D1213,'Dam Lines'!A:A,'Dam Lines'!J:J),"")</f>
        <v>MAGNESIE</v>
      </c>
    </row>
    <row r="1214" hidden="1">
      <c r="A1214" s="11">
        <v>6.0</v>
      </c>
      <c r="B1214" s="3" t="s">
        <v>2207</v>
      </c>
      <c r="C1214" s="2" t="s">
        <v>1878</v>
      </c>
      <c r="D1214" s="2" t="s">
        <v>476</v>
      </c>
      <c r="E1214" s="2" t="s">
        <v>2036</v>
      </c>
      <c r="F1214" s="2" t="s">
        <v>1869</v>
      </c>
      <c r="G1214" s="8" t="str">
        <f>IF(COUNTIF('Dam Lines'!A:A,D1214)&gt;0,"Yes","No")</f>
        <v>Yes</v>
      </c>
      <c r="H1214" s="14" t="s">
        <v>1761</v>
      </c>
      <c r="I1214" s="8" t="str">
        <f t="array" ref="I1214">IF(G1214="Yes",XLOOKUP(D1214,'Dam Lines'!A:A,'Dam Lines'!J:J),"")</f>
        <v>ESTERELLA</v>
      </c>
    </row>
    <row r="1215" hidden="1">
      <c r="A1215" s="11">
        <v>7.0</v>
      </c>
      <c r="B1215" s="3" t="s">
        <v>2007</v>
      </c>
      <c r="C1215" s="2" t="s">
        <v>1798</v>
      </c>
      <c r="D1215" s="2" t="s">
        <v>577</v>
      </c>
      <c r="E1215" s="2" t="s">
        <v>2036</v>
      </c>
      <c r="F1215" s="2" t="s">
        <v>1869</v>
      </c>
      <c r="G1215" s="8" t="str">
        <f>IF(COUNTIF('Dam Lines'!A:A,D1215)&gt;0,"Yes","No")</f>
        <v>Yes</v>
      </c>
      <c r="H1215" s="14" t="s">
        <v>1761</v>
      </c>
      <c r="I1215" s="8" t="str">
        <f t="array" ref="I1215">IF(G1215="Yes",XLOOKUP(D1215,'Dam Lines'!A:A,'Dam Lines'!J:J),"")</f>
        <v>LYDIA</v>
      </c>
    </row>
    <row r="1216" hidden="1">
      <c r="A1216" s="11">
        <v>9.0</v>
      </c>
      <c r="B1216" s="3" t="s">
        <v>2310</v>
      </c>
      <c r="C1216" s="2" t="s">
        <v>1935</v>
      </c>
      <c r="D1216" s="2" t="s">
        <v>2311</v>
      </c>
      <c r="E1216" s="2" t="s">
        <v>2036</v>
      </c>
      <c r="F1216" s="2" t="s">
        <v>1869</v>
      </c>
      <c r="G1216" s="8" t="str">
        <f>IF(COUNTIF('Dam Lines'!A:A,D1216)&gt;0,"Yes","No")</f>
        <v>No</v>
      </c>
      <c r="H1216" s="14" t="s">
        <v>1761</v>
      </c>
      <c r="I1216" s="8" t="str">
        <f t="array" ref="I1216">IF(G1216="Yes",XLOOKUP(D1216,'Dam Lines'!A:A,'Dam Lines'!J:J),"")</f>
        <v/>
      </c>
    </row>
    <row r="1217" hidden="1">
      <c r="A1217" s="11">
        <v>10.0</v>
      </c>
      <c r="B1217" s="3" t="s">
        <v>2139</v>
      </c>
      <c r="C1217" s="2" t="s">
        <v>1772</v>
      </c>
      <c r="D1217" s="2" t="s">
        <v>185</v>
      </c>
      <c r="E1217" s="2" t="s">
        <v>2036</v>
      </c>
      <c r="F1217" s="2" t="s">
        <v>1869</v>
      </c>
      <c r="G1217" s="8" t="str">
        <f>IF(COUNTIF('Dam Lines'!A:A,D1217)&gt;0,"Yes","No")</f>
        <v>Yes</v>
      </c>
      <c r="H1217" s="14" t="s">
        <v>1761</v>
      </c>
      <c r="I1217" s="8" t="str">
        <f t="array" ref="I1217">IF(G1217="Yes",XLOOKUP(D1217,'Dam Lines'!A:A,'Dam Lines'!J:J),"")</f>
        <v>SAFIXA</v>
      </c>
    </row>
    <row r="1218" hidden="1">
      <c r="A1218" s="11">
        <v>11.0</v>
      </c>
      <c r="B1218" s="3" t="s">
        <v>2136</v>
      </c>
      <c r="C1218" s="2" t="s">
        <v>2137</v>
      </c>
      <c r="D1218" s="2" t="s">
        <v>2138</v>
      </c>
      <c r="E1218" s="2" t="s">
        <v>2036</v>
      </c>
      <c r="F1218" s="2" t="s">
        <v>1869</v>
      </c>
      <c r="G1218" s="8" t="str">
        <f>IF(COUNTIF('Dam Lines'!A:A,D1218)&gt;0,"Yes","No")</f>
        <v>No</v>
      </c>
      <c r="H1218" s="14" t="s">
        <v>1761</v>
      </c>
      <c r="I1218" s="8" t="str">
        <f t="array" ref="I1218">IF(G1218="Yes",XLOOKUP(D1218,'Dam Lines'!A:A,'Dam Lines'!J:J),"")</f>
        <v/>
      </c>
    </row>
    <row r="1219" hidden="1">
      <c r="A1219" s="11">
        <v>12.0</v>
      </c>
      <c r="B1219" s="3" t="s">
        <v>2412</v>
      </c>
      <c r="C1219" s="2" t="s">
        <v>2226</v>
      </c>
      <c r="D1219" s="2" t="s">
        <v>2413</v>
      </c>
      <c r="E1219" s="2" t="s">
        <v>2036</v>
      </c>
      <c r="F1219" s="2" t="s">
        <v>1869</v>
      </c>
      <c r="G1219" s="8" t="str">
        <f>IF(COUNTIF('Dam Lines'!A:A,D1219)&gt;0,"Yes","No")</f>
        <v>No</v>
      </c>
      <c r="H1219" s="14" t="s">
        <v>1761</v>
      </c>
      <c r="I1219" s="8" t="str">
        <f t="array" ref="I1219">IF(G1219="Yes",XLOOKUP(D1219,'Dam Lines'!A:A,'Dam Lines'!J:J),"")</f>
        <v/>
      </c>
    </row>
    <row r="1220" hidden="1">
      <c r="A1220" s="11">
        <v>13.0</v>
      </c>
      <c r="B1220" s="3" t="s">
        <v>1830</v>
      </c>
      <c r="C1220" s="2" t="s">
        <v>1798</v>
      </c>
      <c r="D1220" s="2" t="s">
        <v>1831</v>
      </c>
      <c r="E1220" s="2" t="s">
        <v>2036</v>
      </c>
      <c r="F1220" s="2" t="s">
        <v>1869</v>
      </c>
      <c r="G1220" s="8" t="str">
        <f>IF(COUNTIF('Dam Lines'!A:A,D1220)&gt;0,"Yes","No")</f>
        <v>No</v>
      </c>
      <c r="H1220" s="14" t="s">
        <v>1761</v>
      </c>
      <c r="I1220" s="8" t="str">
        <f t="array" ref="I1220">IF(G1220="Yes",XLOOKUP(D1220,'Dam Lines'!A:A,'Dam Lines'!J:J),"")</f>
        <v/>
      </c>
    </row>
    <row r="1221" hidden="1">
      <c r="A1221" s="11">
        <v>14.0</v>
      </c>
      <c r="B1221" s="3" t="s">
        <v>1821</v>
      </c>
      <c r="C1221" s="2" t="s">
        <v>1754</v>
      </c>
      <c r="D1221" s="2" t="s">
        <v>1112</v>
      </c>
      <c r="E1221" s="2" t="s">
        <v>2036</v>
      </c>
      <c r="F1221" s="2" t="s">
        <v>1869</v>
      </c>
      <c r="G1221" s="8" t="str">
        <f>IF(COUNTIF('Dam Lines'!A:A,D1221)&gt;0,"Yes","No")</f>
        <v>Yes</v>
      </c>
      <c r="H1221" s="14" t="s">
        <v>1761</v>
      </c>
      <c r="I1221" s="8" t="str">
        <f t="array" ref="I1221">IF(G1221="Yes",XLOOKUP(D1221,'Dam Lines'!A:A,'Dam Lines'!J:J),"")</f>
        <v>DEBORAH IV</v>
      </c>
    </row>
    <row r="1222" hidden="1">
      <c r="A1222" s="11">
        <v>15.0</v>
      </c>
      <c r="B1222" s="3" t="s">
        <v>2414</v>
      </c>
      <c r="C1222" s="2" t="s">
        <v>2191</v>
      </c>
      <c r="D1222" s="2" t="s">
        <v>2415</v>
      </c>
      <c r="E1222" s="2" t="s">
        <v>2036</v>
      </c>
      <c r="F1222" s="2" t="s">
        <v>1869</v>
      </c>
      <c r="G1222" s="8" t="str">
        <f>IF(COUNTIF('Dam Lines'!A:A,D1222)&gt;0,"Yes","No")</f>
        <v>No</v>
      </c>
      <c r="H1222" s="14" t="s">
        <v>1761</v>
      </c>
      <c r="I1222" s="8" t="str">
        <f t="array" ref="I1222">IF(G1222="Yes",XLOOKUP(D1222,'Dam Lines'!A:A,'Dam Lines'!J:J),"")</f>
        <v/>
      </c>
    </row>
    <row r="1223" hidden="1">
      <c r="A1223" s="11">
        <v>16.0</v>
      </c>
      <c r="B1223" s="3" t="s">
        <v>1832</v>
      </c>
      <c r="C1223" s="2" t="s">
        <v>1772</v>
      </c>
      <c r="D1223" s="2" t="s">
        <v>116</v>
      </c>
      <c r="E1223" s="2" t="s">
        <v>2036</v>
      </c>
      <c r="F1223" s="2" t="s">
        <v>1869</v>
      </c>
      <c r="G1223" s="8" t="str">
        <f>IF(COUNTIF('Dam Lines'!A:A,D1223)&gt;0,"Yes","No")</f>
        <v>Yes</v>
      </c>
      <c r="H1223" s="14" t="s">
        <v>1761</v>
      </c>
      <c r="I1223" s="8" t="str">
        <f t="array" ref="I1223">IF(G1223="Yes",XLOOKUP(D1223,'Dam Lines'!A:A,'Dam Lines'!J:J),"")</f>
        <v>FATMA</v>
      </c>
    </row>
    <row r="1224" hidden="1">
      <c r="A1224" s="11">
        <v>1.0</v>
      </c>
      <c r="B1224" s="3" t="s">
        <v>1989</v>
      </c>
      <c r="C1224" s="2" t="s">
        <v>1920</v>
      </c>
      <c r="D1224" s="2" t="s">
        <v>79</v>
      </c>
      <c r="E1224" s="4" t="s">
        <v>1779</v>
      </c>
      <c r="F1224" s="4" t="s">
        <v>1887</v>
      </c>
      <c r="G1224" s="8" t="str">
        <f>IF(COUNTIF('Dam Lines'!A:A,D1224)&gt;0,"Yes","No")</f>
        <v>Yes</v>
      </c>
      <c r="H1224" s="14" t="s">
        <v>1742</v>
      </c>
      <c r="I1224" s="8" t="str">
        <f t="array" ref="I1224">IF(G1224="Yes",XLOOKUP(D1224,'Dam Lines'!A:A,'Dam Lines'!J:J),"")</f>
        <v>WIKINGS STREAK</v>
      </c>
    </row>
    <row r="1225" hidden="1">
      <c r="A1225" s="11">
        <v>2.0</v>
      </c>
      <c r="B1225" s="3" t="s">
        <v>1940</v>
      </c>
      <c r="C1225" s="2" t="s">
        <v>1941</v>
      </c>
      <c r="D1225" s="2" t="s">
        <v>174</v>
      </c>
      <c r="E1225" s="2" t="s">
        <v>1779</v>
      </c>
      <c r="F1225" s="2" t="s">
        <v>1887</v>
      </c>
      <c r="G1225" s="8" t="str">
        <f>IF(COUNTIF('Dam Lines'!A:A,D1225)&gt;0,"Yes","No")</f>
        <v>Yes</v>
      </c>
      <c r="H1225" s="14" t="s">
        <v>1742</v>
      </c>
      <c r="I1225" s="8" t="str">
        <f t="array" ref="I1225">IF(G1225="Yes",XLOOKUP(D1225,'Dam Lines'!A:A,'Dam Lines'!J:J),"")</f>
        <v>DAHSHUR</v>
      </c>
    </row>
    <row r="1226" hidden="1">
      <c r="A1226" s="11">
        <v>3.0</v>
      </c>
      <c r="B1226" s="3" t="s">
        <v>2222</v>
      </c>
      <c r="C1226" s="2" t="s">
        <v>1757</v>
      </c>
      <c r="D1226" s="2" t="s">
        <v>248</v>
      </c>
      <c r="E1226" s="2" t="s">
        <v>1779</v>
      </c>
      <c r="F1226" s="2" t="s">
        <v>1887</v>
      </c>
      <c r="G1226" s="8" t="str">
        <f>IF(COUNTIF('Dam Lines'!A:A,D1226)&gt;0,"Yes","No")</f>
        <v>Yes</v>
      </c>
      <c r="H1226" s="14" t="s">
        <v>1742</v>
      </c>
      <c r="I1226" s="8" t="str">
        <f t="array" ref="I1226">IF(G1226="Yes",XLOOKUP(D1226,'Dam Lines'!A:A,'Dam Lines'!J:J),"")</f>
        <v>JELBA</v>
      </c>
    </row>
    <row r="1227" hidden="1">
      <c r="A1227" s="11">
        <v>4.0</v>
      </c>
      <c r="B1227" s="3" t="s">
        <v>2071</v>
      </c>
      <c r="C1227" s="2" t="s">
        <v>1975</v>
      </c>
      <c r="D1227" s="2" t="s">
        <v>1789</v>
      </c>
      <c r="E1227" s="2" t="s">
        <v>1779</v>
      </c>
      <c r="F1227" s="2" t="s">
        <v>1887</v>
      </c>
      <c r="G1227" s="8" t="str">
        <f>IF(COUNTIF('Dam Lines'!A:A,D1227)&gt;0,"Yes","No")</f>
        <v>No</v>
      </c>
      <c r="H1227" s="14" t="s">
        <v>1742</v>
      </c>
      <c r="I1227" s="8" t="str">
        <f t="array" ref="I1227">IF(G1227="Yes",XLOOKUP(D1227,'Dam Lines'!A:A,'Dam Lines'!J:J),"")</f>
        <v/>
      </c>
    </row>
    <row r="1228" hidden="1">
      <c r="A1228" s="11">
        <v>5.0</v>
      </c>
      <c r="B1228" s="3" t="s">
        <v>2254</v>
      </c>
      <c r="C1228" s="2" t="s">
        <v>2255</v>
      </c>
      <c r="D1228" s="2" t="s">
        <v>639</v>
      </c>
      <c r="E1228" s="2" t="s">
        <v>1779</v>
      </c>
      <c r="F1228" s="2" t="s">
        <v>1887</v>
      </c>
      <c r="G1228" s="8" t="str">
        <f>IF(COUNTIF('Dam Lines'!A:A,D1228)&gt;0,"Yes","No")</f>
        <v>Yes</v>
      </c>
      <c r="H1228" s="14" t="s">
        <v>1742</v>
      </c>
      <c r="I1228" s="8" t="str">
        <f t="array" ref="I1228">IF(G1228="Yes",XLOOKUP(D1228,'Dam Lines'!A:A,'Dam Lines'!J:J),"")</f>
        <v>ELSINORE ROSE</v>
      </c>
    </row>
    <row r="1229" hidden="1">
      <c r="A1229" s="11">
        <v>6.0</v>
      </c>
      <c r="B1229" s="3" t="s">
        <v>2093</v>
      </c>
      <c r="C1229" s="2" t="s">
        <v>1836</v>
      </c>
      <c r="D1229" s="2" t="s">
        <v>2094</v>
      </c>
      <c r="E1229" s="2" t="s">
        <v>1779</v>
      </c>
      <c r="F1229" s="2" t="s">
        <v>1887</v>
      </c>
      <c r="G1229" s="8" t="str">
        <f>IF(COUNTIF('Dam Lines'!A:A,D1229)&gt;0,"Yes","No")</f>
        <v>No</v>
      </c>
      <c r="H1229" s="14" t="s">
        <v>1761</v>
      </c>
      <c r="I1229" s="8" t="str">
        <f t="array" ref="I1229">IF(G1229="Yes",XLOOKUP(D1229,'Dam Lines'!A:A,'Dam Lines'!J:J),"")</f>
        <v/>
      </c>
    </row>
    <row r="1230" hidden="1">
      <c r="A1230" s="11">
        <v>7.0</v>
      </c>
      <c r="B1230" s="3" t="s">
        <v>2031</v>
      </c>
      <c r="C1230" s="2" t="s">
        <v>1768</v>
      </c>
      <c r="D1230" s="2" t="s">
        <v>2032</v>
      </c>
      <c r="E1230" s="2" t="s">
        <v>1779</v>
      </c>
      <c r="F1230" s="2" t="s">
        <v>1887</v>
      </c>
      <c r="G1230" s="8" t="str">
        <f>IF(COUNTIF('Dam Lines'!A:A,D1230)&gt;0,"Yes","No")</f>
        <v>No</v>
      </c>
      <c r="H1230" s="14" t="s">
        <v>1761</v>
      </c>
      <c r="I1230" s="8" t="str">
        <f t="array" ref="I1230">IF(G1230="Yes",XLOOKUP(D1230,'Dam Lines'!A:A,'Dam Lines'!J:J),"")</f>
        <v/>
      </c>
    </row>
    <row r="1231" hidden="1">
      <c r="A1231" s="11">
        <v>8.0</v>
      </c>
      <c r="B1231" s="3" t="s">
        <v>2291</v>
      </c>
      <c r="C1231" s="2" t="s">
        <v>1757</v>
      </c>
      <c r="D1231" s="2" t="s">
        <v>1174</v>
      </c>
      <c r="E1231" s="2" t="s">
        <v>1779</v>
      </c>
      <c r="F1231" s="2" t="s">
        <v>1887</v>
      </c>
      <c r="G1231" s="8" t="str">
        <f>IF(COUNTIF('Dam Lines'!A:A,D1231)&gt;0,"Yes","No")</f>
        <v>No</v>
      </c>
      <c r="H1231" s="14" t="s">
        <v>1742</v>
      </c>
      <c r="I1231" s="8" t="str">
        <f t="array" ref="I1231">IF(G1231="Yes",XLOOKUP(D1231,'Dam Lines'!A:A,'Dam Lines'!J:J),"")</f>
        <v/>
      </c>
    </row>
    <row r="1232" hidden="1">
      <c r="A1232" s="11">
        <v>9.0</v>
      </c>
      <c r="B1232" s="3" t="s">
        <v>2016</v>
      </c>
      <c r="C1232" s="2" t="s">
        <v>1802</v>
      </c>
      <c r="D1232" s="2" t="s">
        <v>625</v>
      </c>
      <c r="E1232" s="2" t="s">
        <v>1779</v>
      </c>
      <c r="F1232" s="2" t="s">
        <v>1887</v>
      </c>
      <c r="G1232" s="8" t="str">
        <f>IF(COUNTIF('Dam Lines'!A:A,D1232)&gt;0,"Yes","No")</f>
        <v>Yes</v>
      </c>
      <c r="H1232" s="14" t="s">
        <v>1742</v>
      </c>
      <c r="I1232" s="8" t="str">
        <f t="array" ref="I1232">IF(G1232="Yes",XLOOKUP(D1232,'Dam Lines'!A:A,'Dam Lines'!J:J),"")</f>
        <v>NEVADA II</v>
      </c>
    </row>
    <row r="1233" hidden="1">
      <c r="A1233" s="11">
        <v>10.0</v>
      </c>
      <c r="B1233" s="3" t="s">
        <v>2018</v>
      </c>
      <c r="C1233" s="2" t="s">
        <v>2019</v>
      </c>
      <c r="D1233" s="2" t="s">
        <v>2020</v>
      </c>
      <c r="E1233" s="2" t="s">
        <v>1779</v>
      </c>
      <c r="F1233" s="2" t="s">
        <v>1887</v>
      </c>
      <c r="G1233" s="8" t="str">
        <f>IF(COUNTIF('Dam Lines'!A:A,D1233)&gt;0,"Yes","No")</f>
        <v>No</v>
      </c>
      <c r="H1233" s="14" t="s">
        <v>1742</v>
      </c>
      <c r="I1233" s="8" t="str">
        <f t="array" ref="I1233">IF(G1233="Yes",XLOOKUP(D1233,'Dam Lines'!A:A,'Dam Lines'!J:J),"")</f>
        <v/>
      </c>
    </row>
    <row r="1234" hidden="1">
      <c r="A1234" s="11">
        <v>11.0</v>
      </c>
      <c r="B1234" s="3" t="s">
        <v>1930</v>
      </c>
      <c r="C1234" s="2" t="s">
        <v>1931</v>
      </c>
      <c r="D1234" s="2" t="s">
        <v>1932</v>
      </c>
      <c r="E1234" s="2" t="s">
        <v>1779</v>
      </c>
      <c r="F1234" s="2" t="s">
        <v>1887</v>
      </c>
      <c r="G1234" s="8" t="str">
        <f>IF(COUNTIF('Dam Lines'!A:A,D1234)&gt;0,"Yes","No")</f>
        <v>No</v>
      </c>
      <c r="H1234" s="14" t="s">
        <v>1742</v>
      </c>
      <c r="I1234" s="8" t="str">
        <f t="array" ref="I1234">IF(G1234="Yes",XLOOKUP(D1234,'Dam Lines'!A:A,'Dam Lines'!J:J),"")</f>
        <v/>
      </c>
    </row>
    <row r="1235" hidden="1">
      <c r="A1235" s="11">
        <v>12.0</v>
      </c>
      <c r="B1235" s="3" t="s">
        <v>2353</v>
      </c>
      <c r="C1235" s="2" t="s">
        <v>1849</v>
      </c>
      <c r="D1235" s="2" t="s">
        <v>93</v>
      </c>
      <c r="E1235" s="2" t="s">
        <v>1779</v>
      </c>
      <c r="F1235" s="2" t="s">
        <v>1887</v>
      </c>
      <c r="G1235" s="8" t="str">
        <f>IF(COUNTIF('Dam Lines'!A:A,D1235)&gt;0,"Yes","No")</f>
        <v>Yes</v>
      </c>
      <c r="H1235" s="14" t="s">
        <v>1742</v>
      </c>
      <c r="I1235" s="8" t="str">
        <f t="array" ref="I1235">IF(G1235="Yes",XLOOKUP(D1235,'Dam Lines'!A:A,'Dam Lines'!J:J),"")</f>
        <v>QUITAINE</v>
      </c>
    </row>
    <row r="1236" hidden="1">
      <c r="A1236" s="11">
        <v>13.0</v>
      </c>
      <c r="B1236" s="3" t="s">
        <v>2133</v>
      </c>
      <c r="C1236" s="2" t="s">
        <v>1754</v>
      </c>
      <c r="D1236" s="2" t="s">
        <v>2134</v>
      </c>
      <c r="E1236" s="2" t="s">
        <v>1779</v>
      </c>
      <c r="F1236" s="2" t="s">
        <v>1887</v>
      </c>
      <c r="G1236" s="8" t="str">
        <f>IF(COUNTIF('Dam Lines'!A:A,D1236)&gt;0,"Yes","No")</f>
        <v>No</v>
      </c>
      <c r="H1236" s="14" t="s">
        <v>1742</v>
      </c>
      <c r="I1236" s="8" t="str">
        <f t="array" ref="I1236">IF(G1236="Yes",XLOOKUP(D1236,'Dam Lines'!A:A,'Dam Lines'!J:J),"")</f>
        <v/>
      </c>
    </row>
    <row r="1237" hidden="1">
      <c r="A1237" s="11">
        <v>14.0</v>
      </c>
      <c r="B1237" s="3" t="s">
        <v>2033</v>
      </c>
      <c r="C1237" s="2" t="s">
        <v>1744</v>
      </c>
      <c r="D1237" s="2" t="s">
        <v>2034</v>
      </c>
      <c r="E1237" s="2" t="s">
        <v>1779</v>
      </c>
      <c r="F1237" s="2" t="s">
        <v>1887</v>
      </c>
      <c r="G1237" s="8" t="str">
        <f>IF(COUNTIF('Dam Lines'!A:A,D1237)&gt;0,"Yes","No")</f>
        <v>No</v>
      </c>
      <c r="H1237" s="14" t="s">
        <v>1742</v>
      </c>
      <c r="I1237" s="8" t="str">
        <f t="array" ref="I1237">IF(G1237="Yes",XLOOKUP(D1237,'Dam Lines'!A:A,'Dam Lines'!J:J),"")</f>
        <v/>
      </c>
    </row>
    <row r="1238" hidden="1">
      <c r="A1238" s="11">
        <v>15.0</v>
      </c>
      <c r="B1238" s="3" t="s">
        <v>2271</v>
      </c>
      <c r="C1238" s="2" t="s">
        <v>1908</v>
      </c>
      <c r="D1238" s="2" t="s">
        <v>2272</v>
      </c>
      <c r="E1238" s="2" t="s">
        <v>1779</v>
      </c>
      <c r="F1238" s="2" t="s">
        <v>1887</v>
      </c>
      <c r="G1238" s="8" t="str">
        <f>IF(COUNTIF('Dam Lines'!A:A,D1238)&gt;0,"Yes","No")</f>
        <v>No</v>
      </c>
      <c r="H1238" s="14" t="s">
        <v>1761</v>
      </c>
      <c r="I1238" s="8" t="str">
        <f t="array" ref="I1238">IF(G1238="Yes",XLOOKUP(D1238,'Dam Lines'!A:A,'Dam Lines'!J:J),"")</f>
        <v/>
      </c>
    </row>
    <row r="1239" hidden="1">
      <c r="A1239" s="11">
        <v>16.0</v>
      </c>
      <c r="B1239" s="3" t="s">
        <v>1947</v>
      </c>
      <c r="C1239" s="2" t="s">
        <v>1754</v>
      </c>
      <c r="D1239" s="2" t="s">
        <v>1948</v>
      </c>
      <c r="E1239" s="2" t="s">
        <v>1779</v>
      </c>
      <c r="F1239" s="2" t="s">
        <v>1887</v>
      </c>
      <c r="G1239" s="8" t="str">
        <f>IF(COUNTIF('Dam Lines'!A:A,D1239)&gt;0,"Yes","No")</f>
        <v>No</v>
      </c>
      <c r="H1239" s="14" t="s">
        <v>1761</v>
      </c>
      <c r="I1239" s="8" t="str">
        <f t="array" ref="I1239">IF(G1239="Yes",XLOOKUP(D1239,'Dam Lines'!A:A,'Dam Lines'!J:J),"")</f>
        <v/>
      </c>
    </row>
    <row r="1240">
      <c r="A1240" s="11">
        <v>1.0</v>
      </c>
      <c r="B1240" s="3" t="s">
        <v>2250</v>
      </c>
      <c r="C1240" s="2" t="s">
        <v>1777</v>
      </c>
      <c r="D1240" s="2" t="s">
        <v>2251</v>
      </c>
      <c r="E1240" s="4" t="s">
        <v>2247</v>
      </c>
      <c r="F1240" s="4" t="s">
        <v>2037</v>
      </c>
      <c r="H1240" s="14" t="s">
        <v>1742</v>
      </c>
      <c r="I1240" s="8" t="str">
        <f>VLOOKUP(D1240,'Dam Lines'!C$1:J$540,8,false)</f>
        <v>BASSALA</v>
      </c>
    </row>
    <row r="1241">
      <c r="A1241" s="11">
        <v>2.0</v>
      </c>
      <c r="B1241" s="3" t="s">
        <v>515</v>
      </c>
      <c r="C1241" s="2" t="s">
        <v>1798</v>
      </c>
      <c r="D1241" s="2" t="s">
        <v>151</v>
      </c>
      <c r="E1241" s="4" t="s">
        <v>2247</v>
      </c>
      <c r="F1241" s="2" t="s">
        <v>2037</v>
      </c>
      <c r="G1241" s="8" t="str">
        <f>IF(COUNTIF('Dam Lines'!A:A,D1241)&gt;0,"Yes","No")</f>
        <v>Yes</v>
      </c>
      <c r="H1241" s="14" t="s">
        <v>1761</v>
      </c>
      <c r="I1241" s="8" t="str">
        <f t="array" ref="I1241">IF(G1241="Yes",XLOOKUP(D1241,'Dam Lines'!A:A,'Dam Lines'!J:J),"")</f>
        <v>KARTA</v>
      </c>
    </row>
    <row r="1242">
      <c r="A1242" s="11">
        <v>3.0</v>
      </c>
      <c r="B1242" s="3" t="s">
        <v>2402</v>
      </c>
      <c r="C1242" s="2" t="s">
        <v>2198</v>
      </c>
      <c r="D1242" s="2" t="s">
        <v>811</v>
      </c>
      <c r="E1242" s="4" t="s">
        <v>2247</v>
      </c>
      <c r="F1242" s="2" t="s">
        <v>2037</v>
      </c>
      <c r="G1242" s="8" t="str">
        <f>IF(COUNTIF('Dam Lines'!A:A,D1242)&gt;0,"Yes","No")</f>
        <v>Yes</v>
      </c>
      <c r="H1242" s="14" t="s">
        <v>1742</v>
      </c>
      <c r="I1242" s="8" t="str">
        <f t="array" ref="I1242">IF(G1242="Yes",XLOOKUP(D1242,'Dam Lines'!A:A,'Dam Lines'!J:J),"")</f>
        <v>THUNDERBIRD LINDY</v>
      </c>
    </row>
    <row r="1243">
      <c r="A1243" s="11">
        <v>4.0</v>
      </c>
      <c r="B1243" s="3" t="s">
        <v>1302</v>
      </c>
      <c r="C1243" s="2" t="s">
        <v>1823</v>
      </c>
      <c r="D1243" s="2" t="s">
        <v>962</v>
      </c>
      <c r="E1243" s="4" t="s">
        <v>2247</v>
      </c>
      <c r="F1243" s="2" t="s">
        <v>2037</v>
      </c>
      <c r="G1243" s="8" t="str">
        <f>IF(COUNTIF('Dam Lines'!A:A,D1243)&gt;0,"Yes","No")</f>
        <v>Yes</v>
      </c>
      <c r="H1243" s="14" t="s">
        <v>1761</v>
      </c>
      <c r="I1243" s="8" t="str">
        <f t="array" ref="I1243">IF(G1243="Yes",XLOOKUP(D1243,'Dam Lines'!A:A,'Dam Lines'!J:J),"")</f>
        <v>NEVADA II</v>
      </c>
    </row>
    <row r="1244">
      <c r="A1244" s="11">
        <v>5.0</v>
      </c>
      <c r="B1244" s="3" t="s">
        <v>2248</v>
      </c>
      <c r="C1244" s="2" t="s">
        <v>1744</v>
      </c>
      <c r="D1244" s="2" t="s">
        <v>2249</v>
      </c>
      <c r="E1244" s="4" t="s">
        <v>2247</v>
      </c>
      <c r="F1244" s="2" t="s">
        <v>2037</v>
      </c>
      <c r="H1244" s="14" t="s">
        <v>1742</v>
      </c>
      <c r="I1244" s="8" t="str">
        <f>VLOOKUP(D1244,'Dam Lines'!B$1:J$540,9,false)</f>
        <v>NEVADA II</v>
      </c>
    </row>
    <row r="1245">
      <c r="A1245" s="11">
        <v>6.0</v>
      </c>
      <c r="B1245" s="3" t="s">
        <v>2293</v>
      </c>
      <c r="C1245" s="2" t="s">
        <v>2198</v>
      </c>
      <c r="D1245" s="2" t="s">
        <v>1362</v>
      </c>
      <c r="E1245" s="4" t="s">
        <v>2247</v>
      </c>
      <c r="F1245" s="2" t="s">
        <v>2037</v>
      </c>
      <c r="H1245" s="14" t="s">
        <v>1742</v>
      </c>
      <c r="I1245" s="8" t="s">
        <v>223</v>
      </c>
    </row>
    <row r="1246">
      <c r="A1246" s="11">
        <v>7.0</v>
      </c>
      <c r="B1246" s="3" t="s">
        <v>2360</v>
      </c>
      <c r="C1246" s="2" t="s">
        <v>1823</v>
      </c>
      <c r="D1246" s="2" t="s">
        <v>1366</v>
      </c>
      <c r="E1246" s="4" t="s">
        <v>2247</v>
      </c>
      <c r="F1246" s="2" t="s">
        <v>2037</v>
      </c>
      <c r="H1246" s="14" t="s">
        <v>1742</v>
      </c>
      <c r="I1246" s="8" t="s">
        <v>247</v>
      </c>
    </row>
    <row r="1247">
      <c r="A1247" s="11">
        <v>8.0</v>
      </c>
      <c r="B1247" s="3" t="s">
        <v>1330</v>
      </c>
      <c r="C1247" s="2" t="s">
        <v>2112</v>
      </c>
      <c r="D1247" s="2" t="s">
        <v>518</v>
      </c>
      <c r="E1247" s="4" t="s">
        <v>2247</v>
      </c>
      <c r="F1247" s="2" t="s">
        <v>2037</v>
      </c>
      <c r="G1247" s="8" t="str">
        <f>IF(COUNTIF('Dam Lines'!A:A,D1247)&gt;0,"Yes","No")</f>
        <v>Yes</v>
      </c>
      <c r="H1247" s="14" t="s">
        <v>1761</v>
      </c>
      <c r="I1247" s="8" t="str">
        <f t="array" ref="I1247">IF(G1247="Yes",XLOOKUP(D1247,'Dam Lines'!A:A,'Dam Lines'!J:J),"")</f>
        <v>NEVADA II</v>
      </c>
    </row>
    <row r="1248">
      <c r="A1248" s="11">
        <v>9.0</v>
      </c>
      <c r="B1248" s="3" t="s">
        <v>2403</v>
      </c>
      <c r="C1248" s="2" t="s">
        <v>2029</v>
      </c>
      <c r="D1248" s="2" t="s">
        <v>2404</v>
      </c>
      <c r="E1248" s="4" t="s">
        <v>2247</v>
      </c>
      <c r="F1248" s="2" t="s">
        <v>2037</v>
      </c>
      <c r="H1248" s="14" t="s">
        <v>1742</v>
      </c>
      <c r="I1248" s="8" t="str">
        <f>VLOOKUP(D1248,'Dam Lines'!B$1:J$540,9,false)</f>
        <v>NEVADA II</v>
      </c>
    </row>
    <row r="1249">
      <c r="A1249" s="11">
        <v>10.0</v>
      </c>
      <c r="B1249" s="3" t="s">
        <v>2351</v>
      </c>
      <c r="C1249" s="2" t="s">
        <v>1823</v>
      </c>
      <c r="D1249" s="2" t="s">
        <v>33</v>
      </c>
      <c r="E1249" s="4" t="s">
        <v>2247</v>
      </c>
      <c r="F1249" s="2" t="s">
        <v>2037</v>
      </c>
      <c r="G1249" s="8" t="str">
        <f>IF(COUNTIF('Dam Lines'!A:A,D1249)&gt;0,"Yes","No")</f>
        <v>Yes</v>
      </c>
      <c r="H1249" s="14" t="s">
        <v>1742</v>
      </c>
      <c r="I1249" s="8" t="str">
        <f t="array" ref="I1249">IF(G1249="Yes",XLOOKUP(D1249,'Dam Lines'!A:A,'Dam Lines'!J:J),"")</f>
        <v>FATMA</v>
      </c>
    </row>
    <row r="1250">
      <c r="A1250" s="11">
        <v>11.0</v>
      </c>
      <c r="B1250" s="3" t="s">
        <v>2350</v>
      </c>
      <c r="C1250" s="2" t="s">
        <v>1777</v>
      </c>
      <c r="D1250" s="2" t="s">
        <v>1372</v>
      </c>
      <c r="E1250" s="4" t="s">
        <v>2247</v>
      </c>
      <c r="F1250" s="2" t="s">
        <v>2037</v>
      </c>
      <c r="H1250" s="14" t="s">
        <v>1742</v>
      </c>
      <c r="I1250" s="8" t="s">
        <v>18</v>
      </c>
    </row>
    <row r="1251">
      <c r="A1251" s="11">
        <v>12.0</v>
      </c>
      <c r="B1251" s="3" t="s">
        <v>2294</v>
      </c>
      <c r="C1251" s="2" t="s">
        <v>2295</v>
      </c>
      <c r="D1251" s="2" t="s">
        <v>1112</v>
      </c>
      <c r="E1251" s="4" t="s">
        <v>2247</v>
      </c>
      <c r="F1251" s="2" t="s">
        <v>2037</v>
      </c>
      <c r="G1251" s="8" t="str">
        <f>IF(COUNTIF('Dam Lines'!A:A,D1251)&gt;0,"Yes","No")</f>
        <v>Yes</v>
      </c>
      <c r="H1251" s="14" t="s">
        <v>1742</v>
      </c>
      <c r="I1251" s="8" t="str">
        <f t="array" ref="I1251">IF(G1251="Yes",XLOOKUP(D1251,'Dam Lines'!A:A,'Dam Lines'!J:J),"")</f>
        <v>DEBORAH IV</v>
      </c>
    </row>
    <row r="1252">
      <c r="A1252" s="11">
        <v>13.0</v>
      </c>
      <c r="B1252" s="3" t="s">
        <v>895</v>
      </c>
      <c r="C1252" s="2" t="s">
        <v>1744</v>
      </c>
      <c r="D1252" s="2" t="s">
        <v>302</v>
      </c>
      <c r="E1252" s="4" t="s">
        <v>2247</v>
      </c>
      <c r="F1252" s="2" t="s">
        <v>2037</v>
      </c>
      <c r="G1252" s="8" t="str">
        <f>IF(COUNTIF('Dam Lines'!A:A,D1252)&gt;0,"Yes","No")</f>
        <v>Yes</v>
      </c>
      <c r="H1252" s="14" t="s">
        <v>1761</v>
      </c>
      <c r="I1252" s="8" t="str">
        <f t="array" ref="I1252">IF(G1252="Yes",XLOOKUP(D1252,'Dam Lines'!A:A,'Dam Lines'!J:J),"")</f>
        <v>FATMA</v>
      </c>
    </row>
    <row r="1253">
      <c r="A1253" s="11">
        <v>14.0</v>
      </c>
      <c r="B1253" s="3" t="s">
        <v>2408</v>
      </c>
      <c r="C1253" s="2" t="s">
        <v>1908</v>
      </c>
      <c r="D1253" s="2" t="s">
        <v>1364</v>
      </c>
      <c r="E1253" s="4" t="s">
        <v>2247</v>
      </c>
      <c r="F1253" s="2" t="s">
        <v>2037</v>
      </c>
      <c r="H1253" s="14" t="s">
        <v>1742</v>
      </c>
      <c r="I1253" s="8" t="s">
        <v>14</v>
      </c>
    </row>
    <row r="1254">
      <c r="A1254" s="11">
        <v>15.0</v>
      </c>
      <c r="B1254" s="3" t="s">
        <v>2410</v>
      </c>
      <c r="C1254" s="2" t="s">
        <v>1754</v>
      </c>
      <c r="D1254" s="2" t="s">
        <v>1367</v>
      </c>
      <c r="E1254" s="4" t="s">
        <v>2247</v>
      </c>
      <c r="F1254" s="2" t="s">
        <v>2037</v>
      </c>
      <c r="H1254" s="14" t="s">
        <v>1742</v>
      </c>
      <c r="I1254" s="8" t="s">
        <v>1369</v>
      </c>
    </row>
    <row r="1255" hidden="1">
      <c r="A1255" s="11">
        <v>1.0</v>
      </c>
      <c r="B1255" s="3" t="s">
        <v>1885</v>
      </c>
      <c r="C1255" s="2" t="s">
        <v>1886</v>
      </c>
      <c r="D1255" s="2" t="s">
        <v>170</v>
      </c>
      <c r="E1255" s="4" t="s">
        <v>1779</v>
      </c>
      <c r="F1255" s="4" t="s">
        <v>1887</v>
      </c>
      <c r="G1255" s="8" t="str">
        <f>IF(COUNTIF('Dam Lines'!A:A,D1255)&gt;0,"Yes","No")</f>
        <v>Yes</v>
      </c>
      <c r="H1255" s="14" t="s">
        <v>1742</v>
      </c>
      <c r="I1255" s="8" t="str">
        <f t="array" ref="I1255">IF(G1255="Yes",XLOOKUP(D1255,'Dam Lines'!A:A,'Dam Lines'!J:J),"")</f>
        <v>KYLA TIKI</v>
      </c>
    </row>
    <row r="1256" hidden="1">
      <c r="A1256" s="11">
        <v>2.0</v>
      </c>
      <c r="B1256" s="3" t="s">
        <v>2160</v>
      </c>
      <c r="C1256" s="2" t="s">
        <v>1798</v>
      </c>
      <c r="D1256" s="2" t="s">
        <v>2161</v>
      </c>
      <c r="E1256" s="2" t="s">
        <v>1779</v>
      </c>
      <c r="F1256" s="2" t="s">
        <v>1887</v>
      </c>
      <c r="G1256" s="8" t="str">
        <f>IF(COUNTIF('Dam Lines'!A:A,D1256)&gt;0,"Yes","No")</f>
        <v>No</v>
      </c>
      <c r="H1256" s="14" t="s">
        <v>1761</v>
      </c>
      <c r="I1256" s="8" t="str">
        <f t="array" ref="I1256">IF(G1256="Yes",XLOOKUP(D1256,'Dam Lines'!A:A,'Dam Lines'!J:J),"")</f>
        <v/>
      </c>
    </row>
    <row r="1257" hidden="1">
      <c r="A1257" s="11">
        <v>3.0</v>
      </c>
      <c r="B1257" s="3" t="s">
        <v>2193</v>
      </c>
      <c r="C1257" s="2" t="s">
        <v>1798</v>
      </c>
      <c r="D1257" s="2" t="s">
        <v>70</v>
      </c>
      <c r="E1257" s="2" t="s">
        <v>1779</v>
      </c>
      <c r="F1257" s="2" t="s">
        <v>1887</v>
      </c>
      <c r="G1257" s="8" t="str">
        <f>IF(COUNTIF('Dam Lines'!A:A,D1257)&gt;0,"Yes","No")</f>
        <v>Yes</v>
      </c>
      <c r="H1257" s="14" t="s">
        <v>1742</v>
      </c>
      <c r="I1257" s="8" t="str">
        <f t="array" ref="I1257">IF(G1257="Yes",XLOOKUP(D1257,'Dam Lines'!A:A,'Dam Lines'!J:J),"")</f>
        <v>MAGNESIE</v>
      </c>
    </row>
    <row r="1258" hidden="1">
      <c r="A1258" s="11">
        <v>4.0</v>
      </c>
      <c r="B1258" s="3" t="s">
        <v>2349</v>
      </c>
      <c r="C1258" s="2" t="s">
        <v>1759</v>
      </c>
      <c r="D1258" s="2" t="s">
        <v>32</v>
      </c>
      <c r="E1258" s="2" t="s">
        <v>1779</v>
      </c>
      <c r="F1258" s="2" t="s">
        <v>1887</v>
      </c>
      <c r="G1258" s="8" t="str">
        <f>IF(COUNTIF('Dam Lines'!A:A,D1258)&gt;0,"Yes","No")</f>
        <v>Yes</v>
      </c>
      <c r="H1258" s="14" t="s">
        <v>1742</v>
      </c>
      <c r="I1258" s="8" t="str">
        <f t="array" ref="I1258">IF(G1258="Yes",XLOOKUP(D1258,'Dam Lines'!A:A,'Dam Lines'!J:J),"")</f>
        <v>FATMA</v>
      </c>
    </row>
    <row r="1259" hidden="1">
      <c r="A1259" s="11">
        <v>5.0</v>
      </c>
      <c r="B1259" s="3" t="s">
        <v>1914</v>
      </c>
      <c r="C1259" s="2" t="s">
        <v>1915</v>
      </c>
      <c r="D1259" s="2" t="s">
        <v>1916</v>
      </c>
      <c r="E1259" s="2" t="s">
        <v>1779</v>
      </c>
      <c r="F1259" s="2" t="s">
        <v>1887</v>
      </c>
      <c r="G1259" s="8" t="str">
        <f>IF(COUNTIF('Dam Lines'!A:A,D1259)&gt;0,"Yes","No")</f>
        <v>No</v>
      </c>
      <c r="H1259" s="14" t="s">
        <v>1742</v>
      </c>
      <c r="I1259" s="8" t="str">
        <f t="array" ref="I1259">IF(G1259="Yes",XLOOKUP(D1259,'Dam Lines'!A:A,'Dam Lines'!J:J),"")</f>
        <v/>
      </c>
    </row>
    <row r="1260" hidden="1">
      <c r="A1260" s="11">
        <v>6.0</v>
      </c>
      <c r="B1260" s="3" t="s">
        <v>2197</v>
      </c>
      <c r="C1260" s="2" t="s">
        <v>2198</v>
      </c>
      <c r="D1260" s="2" t="s">
        <v>811</v>
      </c>
      <c r="E1260" s="2" t="s">
        <v>1779</v>
      </c>
      <c r="F1260" s="2" t="s">
        <v>1887</v>
      </c>
      <c r="G1260" s="8" t="str">
        <f>IF(COUNTIF('Dam Lines'!A:A,D1260)&gt;0,"Yes","No")</f>
        <v>Yes</v>
      </c>
      <c r="H1260" s="14" t="s">
        <v>1742</v>
      </c>
      <c r="I1260" s="8" t="str">
        <f t="array" ref="I1260">IF(G1260="Yes",XLOOKUP(D1260,'Dam Lines'!A:A,'Dam Lines'!J:J),"")</f>
        <v>THUNDERBIRD LINDY</v>
      </c>
    </row>
    <row r="1261" hidden="1">
      <c r="A1261" s="11">
        <v>7.0</v>
      </c>
      <c r="B1261" s="3" t="s">
        <v>2181</v>
      </c>
      <c r="C1261" s="2" t="s">
        <v>1859</v>
      </c>
      <c r="D1261" s="2" t="s">
        <v>93</v>
      </c>
      <c r="E1261" s="2" t="s">
        <v>1779</v>
      </c>
      <c r="F1261" s="2" t="s">
        <v>1887</v>
      </c>
      <c r="G1261" s="8" t="str">
        <f>IF(COUNTIF('Dam Lines'!A:A,D1261)&gt;0,"Yes","No")</f>
        <v>Yes</v>
      </c>
      <c r="H1261" s="14" t="s">
        <v>1742</v>
      </c>
      <c r="I1261" s="8" t="str">
        <f t="array" ref="I1261">IF(G1261="Yes",XLOOKUP(D1261,'Dam Lines'!A:A,'Dam Lines'!J:J),"")</f>
        <v>QUITAINE</v>
      </c>
    </row>
    <row r="1262">
      <c r="A1262" s="11">
        <v>1.0</v>
      </c>
      <c r="B1262" s="3" t="s">
        <v>2406</v>
      </c>
      <c r="C1262" s="2" t="s">
        <v>1744</v>
      </c>
      <c r="D1262" s="2" t="s">
        <v>1363</v>
      </c>
      <c r="E1262" s="4" t="s">
        <v>2292</v>
      </c>
      <c r="F1262" s="4" t="s">
        <v>1887</v>
      </c>
      <c r="H1262" s="14" t="s">
        <v>1742</v>
      </c>
      <c r="I1262" s="8" t="s">
        <v>14</v>
      </c>
    </row>
    <row r="1263">
      <c r="A1263" s="11">
        <v>2.0</v>
      </c>
      <c r="B1263" s="3" t="s">
        <v>2066</v>
      </c>
      <c r="C1263" s="2" t="s">
        <v>2067</v>
      </c>
      <c r="D1263" s="2" t="s">
        <v>1361</v>
      </c>
      <c r="E1263" s="4" t="s">
        <v>2292</v>
      </c>
      <c r="F1263" s="2" t="s">
        <v>1887</v>
      </c>
      <c r="H1263" s="14" t="s">
        <v>1742</v>
      </c>
      <c r="I1263" s="8" t="s">
        <v>1071</v>
      </c>
    </row>
    <row r="1264">
      <c r="A1264" s="11">
        <v>3.0</v>
      </c>
      <c r="B1264" s="3" t="s">
        <v>2409</v>
      </c>
      <c r="C1264" s="2" t="s">
        <v>1747</v>
      </c>
      <c r="D1264" s="2" t="s">
        <v>1365</v>
      </c>
      <c r="E1264" s="4" t="s">
        <v>2292</v>
      </c>
      <c r="F1264" s="2" t="s">
        <v>1887</v>
      </c>
      <c r="H1264" s="14" t="s">
        <v>1742</v>
      </c>
      <c r="I1264" s="8" t="s">
        <v>256</v>
      </c>
    </row>
    <row r="1265">
      <c r="A1265" s="11">
        <v>4.0</v>
      </c>
      <c r="B1265" s="3" t="s">
        <v>2061</v>
      </c>
      <c r="C1265" s="2" t="s">
        <v>1920</v>
      </c>
      <c r="D1265" s="2" t="s">
        <v>1250</v>
      </c>
      <c r="E1265" s="4" t="s">
        <v>2292</v>
      </c>
      <c r="F1265" s="2" t="s">
        <v>1887</v>
      </c>
      <c r="H1265" s="14" t="s">
        <v>1742</v>
      </c>
      <c r="I1265" s="8" t="str">
        <f>VLOOKUP(D1265,'Dam Lines'!$A$2:$J$540,10,false)</f>
        <v>HALA AL THANIYA</v>
      </c>
    </row>
    <row r="1266">
      <c r="A1266" s="11">
        <v>5.0</v>
      </c>
      <c r="B1266" s="3" t="s">
        <v>2306</v>
      </c>
      <c r="C1266" s="2" t="s">
        <v>1908</v>
      </c>
      <c r="D1266" s="2" t="s">
        <v>2307</v>
      </c>
      <c r="E1266" s="4" t="s">
        <v>2292</v>
      </c>
      <c r="F1266" s="2" t="s">
        <v>1887</v>
      </c>
      <c r="H1266" s="14" t="s">
        <v>1761</v>
      </c>
      <c r="I1266" s="8" t="str">
        <f>VLOOKUP(D1266,'Dam Lines'!B$1:J$540,9,false)</f>
        <v>BR BINT CHLOSTA</v>
      </c>
    </row>
    <row r="1267">
      <c r="A1267" s="11">
        <v>6.0</v>
      </c>
      <c r="B1267" s="3" t="s">
        <v>2416</v>
      </c>
      <c r="C1267" s="2" t="s">
        <v>2029</v>
      </c>
      <c r="D1267" s="2" t="s">
        <v>1373</v>
      </c>
      <c r="E1267" s="4" t="s">
        <v>2292</v>
      </c>
      <c r="F1267" s="2" t="s">
        <v>1887</v>
      </c>
      <c r="H1267" s="14" t="s">
        <v>1742</v>
      </c>
      <c r="I1267" s="8" t="s">
        <v>196</v>
      </c>
    </row>
    <row r="1268" hidden="1">
      <c r="A1268" s="11">
        <v>1.0</v>
      </c>
      <c r="B1268" s="3" t="s">
        <v>2132</v>
      </c>
      <c r="C1268" s="2" t="s">
        <v>1897</v>
      </c>
      <c r="D1268" s="2" t="s">
        <v>347</v>
      </c>
      <c r="E1268" s="2" t="s">
        <v>2036</v>
      </c>
      <c r="F1268" s="4" t="s">
        <v>2166</v>
      </c>
      <c r="G1268" s="8" t="str">
        <f>IF(COUNTIF('Dam Lines'!A:A,D1268)&gt;0,"Yes","No")</f>
        <v>Yes</v>
      </c>
      <c r="H1268" s="14" t="s">
        <v>1742</v>
      </c>
      <c r="I1268" s="8" t="str">
        <f t="array" ref="I1268">IF(G1268="Yes",XLOOKUP(D1268,'Dam Lines'!A:A,'Dam Lines'!J:J),"")</f>
        <v>MADOU</v>
      </c>
    </row>
    <row r="1269" hidden="1">
      <c r="A1269" s="11">
        <v>2.0</v>
      </c>
      <c r="B1269" s="3" t="s">
        <v>2269</v>
      </c>
      <c r="C1269" s="2" t="s">
        <v>2270</v>
      </c>
      <c r="D1269" s="2" t="s">
        <v>68</v>
      </c>
      <c r="E1269" s="2" t="s">
        <v>2036</v>
      </c>
      <c r="F1269" s="2" t="s">
        <v>2166</v>
      </c>
      <c r="G1269" s="8" t="str">
        <f>IF(COUNTIF('Dam Lines'!A:A,D1269)&gt;0,"Yes","No")</f>
        <v>Yes</v>
      </c>
      <c r="H1269" s="14" t="s">
        <v>1761</v>
      </c>
      <c r="I1269" s="8" t="str">
        <f t="array" ref="I1269">IF(G1269="Yes",XLOOKUP(D1269,'Dam Lines'!A:A,'Dam Lines'!J:J),"")</f>
        <v>NEVADA II</v>
      </c>
    </row>
    <row r="1270" hidden="1">
      <c r="A1270" s="11">
        <v>3.0</v>
      </c>
      <c r="B1270" s="3" t="s">
        <v>1985</v>
      </c>
      <c r="C1270" s="2" t="s">
        <v>1798</v>
      </c>
      <c r="D1270" s="2" t="s">
        <v>122</v>
      </c>
      <c r="E1270" s="2" t="s">
        <v>2036</v>
      </c>
      <c r="F1270" s="2" t="s">
        <v>2166</v>
      </c>
      <c r="G1270" s="8" t="str">
        <f>IF(COUNTIF('Dam Lines'!A:A,D1270)&gt;0,"Yes","No")</f>
        <v>Yes</v>
      </c>
      <c r="H1270" s="14" t="s">
        <v>1742</v>
      </c>
      <c r="I1270" s="8" t="str">
        <f t="array" ref="I1270">IF(G1270="Yes",XLOOKUP(D1270,'Dam Lines'!A:A,'Dam Lines'!J:J),"")</f>
        <v>NEVADA II</v>
      </c>
    </row>
    <row r="1271" hidden="1">
      <c r="A1271" s="11">
        <v>4.0</v>
      </c>
      <c r="B1271" s="3" t="s">
        <v>2044</v>
      </c>
      <c r="C1271" s="2" t="s">
        <v>1798</v>
      </c>
      <c r="D1271" s="2" t="s">
        <v>387</v>
      </c>
      <c r="E1271" s="2" t="s">
        <v>2036</v>
      </c>
      <c r="F1271" s="2" t="s">
        <v>2166</v>
      </c>
      <c r="G1271" s="8" t="str">
        <f>IF(COUNTIF('Dam Lines'!A:A,D1271)&gt;0,"Yes","No")</f>
        <v>Yes</v>
      </c>
      <c r="H1271" s="14" t="s">
        <v>1742</v>
      </c>
      <c r="I1271" s="8" t="str">
        <f t="array" ref="I1271">IF(G1271="Yes",XLOOKUP(D1271,'Dam Lines'!A:A,'Dam Lines'!J:J),"")</f>
        <v>NEVADA II</v>
      </c>
    </row>
    <row r="1272" hidden="1">
      <c r="A1272" s="11">
        <v>5.0</v>
      </c>
      <c r="B1272" s="3" t="s">
        <v>1993</v>
      </c>
      <c r="C1272" s="2" t="s">
        <v>1994</v>
      </c>
      <c r="D1272" s="2" t="s">
        <v>782</v>
      </c>
      <c r="E1272" s="2" t="s">
        <v>2036</v>
      </c>
      <c r="F1272" s="2" t="s">
        <v>2166</v>
      </c>
      <c r="G1272" s="8" t="str">
        <f>IF(COUNTIF('Dam Lines'!A:A,D1272)&gt;0,"Yes","No")</f>
        <v>Yes</v>
      </c>
      <c r="H1272" s="14" t="s">
        <v>1761</v>
      </c>
      <c r="I1272" s="8" t="str">
        <f t="array" ref="I1272">IF(G1272="Yes",XLOOKUP(D1272,'Dam Lines'!A:A,'Dam Lines'!J:J),"")</f>
        <v>PTASHKA</v>
      </c>
    </row>
    <row r="1273" hidden="1">
      <c r="A1273" s="11">
        <v>6.0</v>
      </c>
      <c r="B1273" s="3" t="s">
        <v>2001</v>
      </c>
      <c r="C1273" s="2" t="s">
        <v>1774</v>
      </c>
      <c r="D1273" s="2" t="s">
        <v>593</v>
      </c>
      <c r="E1273" s="2" t="s">
        <v>2036</v>
      </c>
      <c r="F1273" s="2" t="s">
        <v>2166</v>
      </c>
      <c r="G1273" s="8" t="str">
        <f>IF(COUNTIF('Dam Lines'!A:A,D1273)&gt;0,"Yes","No")</f>
        <v>Yes</v>
      </c>
      <c r="H1273" s="14" t="s">
        <v>1742</v>
      </c>
      <c r="I1273" s="8" t="str">
        <f t="array" ref="I1273">IF(G1273="Yes",XLOOKUP(D1273,'Dam Lines'!A:A,'Dam Lines'!J:J),"")</f>
        <v>MAMMONA</v>
      </c>
    </row>
    <row r="1274" hidden="1">
      <c r="A1274" s="11">
        <v>7.0</v>
      </c>
      <c r="B1274" s="3" t="s">
        <v>2126</v>
      </c>
      <c r="C1274" s="2" t="s">
        <v>2127</v>
      </c>
      <c r="D1274" s="2" t="s">
        <v>227</v>
      </c>
      <c r="E1274" s="2" t="s">
        <v>2036</v>
      </c>
      <c r="F1274" s="2" t="s">
        <v>2166</v>
      </c>
      <c r="G1274" s="8" t="str">
        <f>IF(COUNTIF('Dam Lines'!A:A,D1274)&gt;0,"Yes","No")</f>
        <v>Yes</v>
      </c>
      <c r="H1274" s="14" t="s">
        <v>1742</v>
      </c>
      <c r="I1274" s="8" t="str">
        <f t="array" ref="I1274">IF(G1274="Yes",XLOOKUP(D1274,'Dam Lines'!A:A,'Dam Lines'!J:J),"")</f>
        <v>MADOU</v>
      </c>
    </row>
    <row r="1275" hidden="1">
      <c r="A1275" s="11">
        <v>8.0</v>
      </c>
      <c r="B1275" s="3" t="s">
        <v>2016</v>
      </c>
      <c r="C1275" s="2" t="s">
        <v>1802</v>
      </c>
      <c r="D1275" s="2" t="s">
        <v>625</v>
      </c>
      <c r="E1275" s="2" t="s">
        <v>2036</v>
      </c>
      <c r="F1275" s="2" t="s">
        <v>2166</v>
      </c>
      <c r="G1275" s="8" t="str">
        <f>IF(COUNTIF('Dam Lines'!A:A,D1275)&gt;0,"Yes","No")</f>
        <v>Yes</v>
      </c>
      <c r="H1275" s="14" t="s">
        <v>1742</v>
      </c>
      <c r="I1275" s="8" t="str">
        <f t="array" ref="I1275">IF(G1275="Yes",XLOOKUP(D1275,'Dam Lines'!A:A,'Dam Lines'!J:J),"")</f>
        <v>NEVADA II</v>
      </c>
    </row>
    <row r="1276" hidden="1">
      <c r="A1276" s="11">
        <v>9.0</v>
      </c>
      <c r="B1276" s="3" t="s">
        <v>2107</v>
      </c>
      <c r="C1276" s="2" t="s">
        <v>1774</v>
      </c>
      <c r="D1276" s="2" t="s">
        <v>2108</v>
      </c>
      <c r="E1276" s="2" t="s">
        <v>2036</v>
      </c>
      <c r="F1276" s="2" t="s">
        <v>2166</v>
      </c>
      <c r="G1276" s="8" t="str">
        <f>IF(COUNTIF('Dam Lines'!A:A,D1276)&gt;0,"Yes","No")</f>
        <v>No</v>
      </c>
      <c r="H1276" s="14" t="s">
        <v>1742</v>
      </c>
      <c r="I1276" s="8" t="str">
        <f t="array" ref="I1276">IF(G1276="Yes",XLOOKUP(D1276,'Dam Lines'!A:A,'Dam Lines'!J:J),"")</f>
        <v/>
      </c>
    </row>
    <row r="1277" hidden="1">
      <c r="A1277" s="11">
        <v>10.0</v>
      </c>
      <c r="B1277" s="3" t="s">
        <v>1974</v>
      </c>
      <c r="C1277" s="2" t="s">
        <v>1975</v>
      </c>
      <c r="D1277" s="2" t="s">
        <v>109</v>
      </c>
      <c r="E1277" s="2" t="s">
        <v>2036</v>
      </c>
      <c r="F1277" s="2" t="s">
        <v>2166</v>
      </c>
      <c r="G1277" s="8" t="str">
        <f>IF(COUNTIF('Dam Lines'!A:A,D1277)&gt;0,"Yes","No")</f>
        <v>Yes</v>
      </c>
      <c r="H1277" s="14" t="s">
        <v>1742</v>
      </c>
      <c r="I1277" s="8" t="str">
        <f t="array" ref="I1277">IF(G1277="Yes",XLOOKUP(D1277,'Dam Lines'!A:A,'Dam Lines'!J:J),"")</f>
        <v>ASTRALE</v>
      </c>
    </row>
    <row r="1278" hidden="1">
      <c r="A1278" s="11">
        <v>11.0</v>
      </c>
      <c r="B1278" s="3" t="s">
        <v>1982</v>
      </c>
      <c r="C1278" s="2" t="s">
        <v>1798</v>
      </c>
      <c r="D1278" s="2" t="s">
        <v>941</v>
      </c>
      <c r="E1278" s="2" t="s">
        <v>2036</v>
      </c>
      <c r="F1278" s="2" t="s">
        <v>2166</v>
      </c>
      <c r="G1278" s="8" t="str">
        <f>IF(COUNTIF('Dam Lines'!A:A,D1278)&gt;0,"Yes","No")</f>
        <v>Yes</v>
      </c>
      <c r="H1278" s="14" t="s">
        <v>1742</v>
      </c>
      <c r="I1278" s="8" t="str">
        <f t="array" ref="I1278">IF(G1278="Yes",XLOOKUP(D1278,'Dam Lines'!A:A,'Dam Lines'!J:J),"")</f>
        <v>PL TSASSOON</v>
      </c>
    </row>
    <row r="1279" hidden="1">
      <c r="A1279" s="11">
        <v>12.0</v>
      </c>
      <c r="B1279" s="3" t="s">
        <v>2163</v>
      </c>
      <c r="C1279" s="2" t="s">
        <v>2164</v>
      </c>
      <c r="D1279" s="2" t="s">
        <v>2165</v>
      </c>
      <c r="E1279" s="2" t="s">
        <v>2036</v>
      </c>
      <c r="F1279" s="2" t="s">
        <v>2166</v>
      </c>
      <c r="G1279" s="8" t="str">
        <f>IF(COUNTIF('Dam Lines'!A:A,D1279)&gt;0,"Yes","No")</f>
        <v>No</v>
      </c>
      <c r="H1279" s="14" t="s">
        <v>1742</v>
      </c>
      <c r="I1279" s="8" t="str">
        <f t="array" ref="I1279">IF(G1279="Yes",XLOOKUP(D1279,'Dam Lines'!A:A,'Dam Lines'!J:J),"")</f>
        <v/>
      </c>
    </row>
    <row r="1280" hidden="1">
      <c r="A1280" s="11">
        <v>13.0</v>
      </c>
      <c r="B1280" s="3" t="s">
        <v>2081</v>
      </c>
      <c r="C1280" s="2" t="s">
        <v>1794</v>
      </c>
      <c r="D1280" s="2" t="s">
        <v>650</v>
      </c>
      <c r="E1280" s="2" t="s">
        <v>2036</v>
      </c>
      <c r="F1280" s="2" t="s">
        <v>2166</v>
      </c>
      <c r="G1280" s="8" t="str">
        <f>IF(COUNTIF('Dam Lines'!A:A,D1280)&gt;0,"Yes","No")</f>
        <v>Yes</v>
      </c>
      <c r="H1280" s="14" t="s">
        <v>1742</v>
      </c>
      <c r="I1280" s="8" t="str">
        <f t="array" ref="I1280">IF(G1280="Yes",XLOOKUP(D1280,'Dam Lines'!A:A,'Dam Lines'!J:J),"")</f>
        <v>PALMA</v>
      </c>
    </row>
    <row r="1281" hidden="1">
      <c r="A1281" s="11">
        <v>1.0</v>
      </c>
      <c r="B1281" s="3" t="s">
        <v>2417</v>
      </c>
      <c r="C1281" s="2" t="s">
        <v>1980</v>
      </c>
      <c r="D1281" s="2" t="s">
        <v>285</v>
      </c>
      <c r="E1281" s="4" t="s">
        <v>1740</v>
      </c>
      <c r="F1281" s="4" t="s">
        <v>1887</v>
      </c>
      <c r="G1281" s="8" t="str">
        <f>IF(COUNTIF('Dam Lines'!A:A,D1281)&gt;0,"Yes","No")</f>
        <v>Yes</v>
      </c>
      <c r="H1281" s="14" t="s">
        <v>1742</v>
      </c>
      <c r="I1281" s="8" t="str">
        <f t="array" ref="I1281">IF(G1281="Yes",XLOOKUP(D1281,'Dam Lines'!A:A,'Dam Lines'!J:J),"")</f>
        <v>TIDJIDA D</v>
      </c>
    </row>
    <row r="1282" hidden="1">
      <c r="A1282" s="11">
        <v>2.0</v>
      </c>
      <c r="B1282" s="3" t="s">
        <v>1773</v>
      </c>
      <c r="C1282" s="2" t="s">
        <v>1774</v>
      </c>
      <c r="D1282" s="2" t="s">
        <v>1775</v>
      </c>
      <c r="E1282" s="2" t="s">
        <v>1740</v>
      </c>
      <c r="F1282" s="2" t="s">
        <v>1887</v>
      </c>
      <c r="G1282" s="8" t="str">
        <f>IF(COUNTIF('Dam Lines'!A:A,D1282)&gt;0,"Yes","No")</f>
        <v>No</v>
      </c>
      <c r="H1282" s="14" t="s">
        <v>1742</v>
      </c>
      <c r="I1282" s="8" t="str">
        <f t="array" ref="I1282">IF(G1282="Yes",XLOOKUP(D1282,'Dam Lines'!A:A,'Dam Lines'!J:J),"")</f>
        <v/>
      </c>
    </row>
    <row r="1283" hidden="1">
      <c r="A1283" s="11">
        <v>3.0</v>
      </c>
      <c r="B1283" s="3" t="s">
        <v>1973</v>
      </c>
      <c r="C1283" s="2" t="s">
        <v>1881</v>
      </c>
      <c r="D1283" s="2" t="s">
        <v>237</v>
      </c>
      <c r="E1283" s="2" t="s">
        <v>1740</v>
      </c>
      <c r="F1283" s="2" t="s">
        <v>1887</v>
      </c>
      <c r="G1283" s="8" t="str">
        <f>IF(COUNTIF('Dam Lines'!A:A,D1283)&gt;0,"Yes","No")</f>
        <v>Yes</v>
      </c>
      <c r="H1283" s="14" t="s">
        <v>1742</v>
      </c>
      <c r="I1283" s="8" t="str">
        <f t="array" ref="I1283">IF(G1283="Yes",XLOOKUP(D1283,'Dam Lines'!A:A,'Dam Lines'!J:J),"")</f>
        <v>NEVADA II</v>
      </c>
    </row>
    <row r="1284" hidden="1">
      <c r="A1284" s="11">
        <v>4.0</v>
      </c>
      <c r="B1284" s="3" t="s">
        <v>2373</v>
      </c>
      <c r="C1284" s="2" t="s">
        <v>1920</v>
      </c>
      <c r="D1284" s="2" t="s">
        <v>2374</v>
      </c>
      <c r="E1284" s="2" t="s">
        <v>1740</v>
      </c>
      <c r="F1284" s="2" t="s">
        <v>1887</v>
      </c>
      <c r="G1284" s="8" t="str">
        <f>IF(COUNTIF('Dam Lines'!A:A,D1284)&gt;0,"Yes","No")</f>
        <v>No</v>
      </c>
      <c r="H1284" s="14" t="s">
        <v>1742</v>
      </c>
      <c r="I1284" s="8" t="str">
        <f t="array" ref="I1284">IF(G1284="Yes",XLOOKUP(D1284,'Dam Lines'!A:A,'Dam Lines'!J:J),"")</f>
        <v/>
      </c>
    </row>
    <row r="1285" hidden="1">
      <c r="A1285" s="11">
        <v>5.0</v>
      </c>
      <c r="B1285" s="3" t="s">
        <v>2388</v>
      </c>
      <c r="C1285" s="2" t="s">
        <v>1861</v>
      </c>
      <c r="D1285" s="2" t="s">
        <v>666</v>
      </c>
      <c r="E1285" s="2" t="s">
        <v>1740</v>
      </c>
      <c r="F1285" s="2" t="s">
        <v>1887</v>
      </c>
      <c r="G1285" s="8" t="str">
        <f>IF(COUNTIF('Dam Lines'!A:A,D1285)&gt;0,"Yes","No")</f>
        <v>Yes</v>
      </c>
      <c r="H1285" s="14" t="s">
        <v>1742</v>
      </c>
      <c r="I1285" s="8" t="str">
        <f t="array" ref="I1285">IF(G1285="Yes",XLOOKUP(D1285,'Dam Lines'!A:A,'Dam Lines'!J:J),"")</f>
        <v>JELBA</v>
      </c>
    </row>
    <row r="1286" hidden="1">
      <c r="A1286" s="11">
        <v>6.0</v>
      </c>
      <c r="B1286" s="3" t="s">
        <v>2344</v>
      </c>
      <c r="C1286" s="2" t="s">
        <v>1798</v>
      </c>
      <c r="D1286" s="2" t="s">
        <v>2345</v>
      </c>
      <c r="E1286" s="2" t="s">
        <v>1740</v>
      </c>
      <c r="F1286" s="2" t="s">
        <v>1887</v>
      </c>
      <c r="G1286" s="8" t="str">
        <f>IF(COUNTIF('Dam Lines'!A:A,D1286)&gt;0,"Yes","No")</f>
        <v>No</v>
      </c>
      <c r="H1286" s="14" t="s">
        <v>1742</v>
      </c>
      <c r="I1286" s="8" t="str">
        <f t="array" ref="I1286">IF(G1286="Yes",XLOOKUP(D1286,'Dam Lines'!A:A,'Dam Lines'!J:J),"")</f>
        <v/>
      </c>
    </row>
    <row r="1287" hidden="1">
      <c r="A1287" s="11">
        <v>7.0</v>
      </c>
      <c r="B1287" s="3" t="s">
        <v>915</v>
      </c>
      <c r="C1287" s="2" t="s">
        <v>1798</v>
      </c>
      <c r="D1287" s="2" t="s">
        <v>577</v>
      </c>
      <c r="E1287" s="2" t="s">
        <v>1740</v>
      </c>
      <c r="F1287" s="2" t="s">
        <v>1887</v>
      </c>
      <c r="G1287" s="8" t="str">
        <f>IF(COUNTIF('Dam Lines'!A:A,D1287)&gt;0,"Yes","No")</f>
        <v>Yes</v>
      </c>
      <c r="H1287" s="14" t="s">
        <v>1761</v>
      </c>
      <c r="I1287" s="8" t="str">
        <f t="array" ref="I1287">IF(G1287="Yes",XLOOKUP(D1287,'Dam Lines'!A:A,'Dam Lines'!J:J),"")</f>
        <v>LYDIA</v>
      </c>
    </row>
    <row r="1288" hidden="1">
      <c r="A1288" s="11">
        <v>8.0</v>
      </c>
      <c r="B1288" s="3" t="s">
        <v>2418</v>
      </c>
      <c r="C1288" s="2" t="s">
        <v>1798</v>
      </c>
      <c r="D1288" s="2" t="s">
        <v>2078</v>
      </c>
      <c r="E1288" s="2" t="s">
        <v>1740</v>
      </c>
      <c r="F1288" s="2" t="s">
        <v>1887</v>
      </c>
      <c r="G1288" s="8" t="str">
        <f>IF(COUNTIF('Dam Lines'!A:A,D1288)&gt;0,"Yes","No")</f>
        <v>No</v>
      </c>
      <c r="H1288" s="14" t="s">
        <v>1742</v>
      </c>
      <c r="I1288" s="8" t="str">
        <f t="array" ref="I1288">IF(G1288="Yes",XLOOKUP(D1288,'Dam Lines'!A:A,'Dam Lines'!J:J),"")</f>
        <v/>
      </c>
    </row>
    <row r="1289" hidden="1">
      <c r="A1289" s="11">
        <v>9.0</v>
      </c>
      <c r="B1289" s="3" t="s">
        <v>1830</v>
      </c>
      <c r="C1289" s="2" t="s">
        <v>1798</v>
      </c>
      <c r="D1289" s="2" t="s">
        <v>1831</v>
      </c>
      <c r="E1289" s="2" t="s">
        <v>1740</v>
      </c>
      <c r="F1289" s="2" t="s">
        <v>1887</v>
      </c>
      <c r="G1289" s="8" t="str">
        <f>IF(COUNTIF('Dam Lines'!A:A,D1289)&gt;0,"Yes","No")</f>
        <v>No</v>
      </c>
      <c r="H1289" s="14" t="s">
        <v>1761</v>
      </c>
      <c r="I1289" s="8" t="str">
        <f t="array" ref="I1289">IF(G1289="Yes",XLOOKUP(D1289,'Dam Lines'!A:A,'Dam Lines'!J:J),"")</f>
        <v/>
      </c>
    </row>
    <row r="1290" hidden="1">
      <c r="A1290" s="11">
        <v>10.0</v>
      </c>
      <c r="B1290" s="3" t="s">
        <v>2209</v>
      </c>
      <c r="C1290" s="2" t="s">
        <v>1791</v>
      </c>
      <c r="D1290" s="2" t="s">
        <v>2210</v>
      </c>
      <c r="E1290" s="2" t="s">
        <v>1740</v>
      </c>
      <c r="F1290" s="2" t="s">
        <v>1887</v>
      </c>
      <c r="G1290" s="8" t="str">
        <f>IF(COUNTIF('Dam Lines'!A:A,D1290)&gt;0,"Yes","No")</f>
        <v>No</v>
      </c>
      <c r="H1290" s="14" t="s">
        <v>1761</v>
      </c>
      <c r="I1290" s="8" t="str">
        <f t="array" ref="I1290">IF(G1290="Yes",XLOOKUP(D1290,'Dam Lines'!A:A,'Dam Lines'!J:J),"")</f>
        <v/>
      </c>
    </row>
    <row r="1291" hidden="1">
      <c r="A1291" s="11">
        <v>11.0</v>
      </c>
      <c r="B1291" s="3" t="s">
        <v>2379</v>
      </c>
      <c r="C1291" s="2" t="s">
        <v>2380</v>
      </c>
      <c r="D1291" s="2" t="s">
        <v>2381</v>
      </c>
      <c r="E1291" s="2" t="s">
        <v>1740</v>
      </c>
      <c r="F1291" s="2" t="s">
        <v>1887</v>
      </c>
      <c r="G1291" s="8" t="str">
        <f>IF(COUNTIF('Dam Lines'!A:A,D1291)&gt;0,"Yes","No")</f>
        <v>No</v>
      </c>
      <c r="H1291" s="14" t="s">
        <v>1742</v>
      </c>
      <c r="I1291" s="8" t="str">
        <f t="array" ref="I1291">IF(G1291="Yes",XLOOKUP(D1291,'Dam Lines'!A:A,'Dam Lines'!J:J),"")</f>
        <v/>
      </c>
    </row>
    <row r="1292" hidden="1">
      <c r="A1292" s="11">
        <v>12.0</v>
      </c>
      <c r="B1292" s="3" t="s">
        <v>2310</v>
      </c>
      <c r="C1292" s="2" t="s">
        <v>1935</v>
      </c>
      <c r="D1292" s="2" t="s">
        <v>2311</v>
      </c>
      <c r="E1292" s="2" t="s">
        <v>1740</v>
      </c>
      <c r="F1292" s="2" t="s">
        <v>1887</v>
      </c>
      <c r="G1292" s="8" t="str">
        <f>IF(COUNTIF('Dam Lines'!A:A,D1292)&gt;0,"Yes","No")</f>
        <v>No</v>
      </c>
      <c r="H1292" s="14" t="s">
        <v>1761</v>
      </c>
      <c r="I1292" s="8" t="str">
        <f t="array" ref="I1292">IF(G1292="Yes",XLOOKUP(D1292,'Dam Lines'!A:A,'Dam Lines'!J:J),"")</f>
        <v/>
      </c>
    </row>
    <row r="1293" hidden="1">
      <c r="A1293" s="11">
        <v>13.0</v>
      </c>
      <c r="B1293" s="3" t="s">
        <v>1953</v>
      </c>
      <c r="C1293" s="2" t="s">
        <v>1802</v>
      </c>
      <c r="D1293" s="2" t="s">
        <v>203</v>
      </c>
      <c r="E1293" s="2" t="s">
        <v>1740</v>
      </c>
      <c r="F1293" s="2" t="s">
        <v>1887</v>
      </c>
      <c r="G1293" s="8" t="str">
        <f>IF(COUNTIF('Dam Lines'!A:A,D1293)&gt;0,"Yes","No")</f>
        <v>Yes</v>
      </c>
      <c r="H1293" s="14" t="s">
        <v>1761</v>
      </c>
      <c r="I1293" s="8" t="str">
        <f t="array" ref="I1293">IF(G1293="Yes",XLOOKUP(D1293,'Dam Lines'!A:A,'Dam Lines'!J:J),"")</f>
        <v>FATMA</v>
      </c>
    </row>
    <row r="1294" hidden="1">
      <c r="A1294" s="11">
        <v>14.0</v>
      </c>
      <c r="B1294" s="3" t="s">
        <v>2368</v>
      </c>
      <c r="C1294" s="2" t="s">
        <v>1812</v>
      </c>
      <c r="D1294" s="2" t="s">
        <v>886</v>
      </c>
      <c r="E1294" s="2" t="s">
        <v>1740</v>
      </c>
      <c r="F1294" s="2" t="s">
        <v>1887</v>
      </c>
      <c r="G1294" s="8" t="str">
        <f>IF(COUNTIF('Dam Lines'!A:A,D1294)&gt;0,"Yes","No")</f>
        <v>Yes</v>
      </c>
      <c r="H1294" s="14" t="s">
        <v>1742</v>
      </c>
      <c r="I1294" s="8" t="str">
        <f t="array" ref="I1294">IF(G1294="Yes",XLOOKUP(D1294,'Dam Lines'!A:A,'Dam Lines'!J:J),"")</f>
        <v>NEVADA II</v>
      </c>
    </row>
    <row r="1295" hidden="1">
      <c r="A1295" s="11">
        <v>1.0</v>
      </c>
      <c r="B1295" s="3" t="s">
        <v>2005</v>
      </c>
      <c r="C1295" s="2" t="s">
        <v>1859</v>
      </c>
      <c r="D1295" s="2" t="s">
        <v>179</v>
      </c>
      <c r="E1295" s="2" t="s">
        <v>2036</v>
      </c>
      <c r="F1295" s="4" t="s">
        <v>1869</v>
      </c>
      <c r="G1295" s="8" t="str">
        <f>IF(COUNTIF('Dam Lines'!A:A,D1295)&gt;0,"Yes","No")</f>
        <v>Yes</v>
      </c>
      <c r="H1295" s="14" t="s">
        <v>1742</v>
      </c>
      <c r="I1295" s="8" t="str">
        <f t="array" ref="I1295">IF(G1295="Yes",XLOOKUP(D1295,'Dam Lines'!A:A,'Dam Lines'!J:J),"")</f>
        <v>DJEDDA</v>
      </c>
    </row>
    <row r="1296" hidden="1">
      <c r="A1296" s="11">
        <v>2.0</v>
      </c>
      <c r="B1296" s="3" t="s">
        <v>2006</v>
      </c>
      <c r="C1296" s="2" t="s">
        <v>1798</v>
      </c>
      <c r="D1296" s="2" t="s">
        <v>459</v>
      </c>
      <c r="E1296" s="2" t="s">
        <v>2036</v>
      </c>
      <c r="F1296" s="2" t="s">
        <v>1869</v>
      </c>
      <c r="G1296" s="8" t="str">
        <f>IF(COUNTIF('Dam Lines'!A:A,D1296)&gt;0,"Yes","No")</f>
        <v>Yes</v>
      </c>
      <c r="H1296" s="14" t="s">
        <v>1742</v>
      </c>
      <c r="I1296" s="8" t="str">
        <f t="array" ref="I1296">IF(G1296="Yes",XLOOKUP(D1296,'Dam Lines'!A:A,'Dam Lines'!J:J),"")</f>
        <v>NEVADA II</v>
      </c>
    </row>
    <row r="1297" hidden="1">
      <c r="A1297" s="11">
        <v>3.0</v>
      </c>
      <c r="B1297" s="3" t="s">
        <v>1966</v>
      </c>
      <c r="C1297" s="2" t="s">
        <v>1861</v>
      </c>
      <c r="D1297" s="2" t="s">
        <v>130</v>
      </c>
      <c r="E1297" s="2" t="s">
        <v>2036</v>
      </c>
      <c r="F1297" s="2" t="s">
        <v>1869</v>
      </c>
      <c r="G1297" s="8" t="str">
        <f>IF(COUNTIF('Dam Lines'!A:A,D1297)&gt;0,"Yes","No")</f>
        <v>Yes</v>
      </c>
      <c r="H1297" s="14" t="s">
        <v>1742</v>
      </c>
      <c r="I1297" s="8" t="str">
        <f t="array" ref="I1297">IF(G1297="Yes",XLOOKUP(D1297,'Dam Lines'!A:A,'Dam Lines'!J:J),"")</f>
        <v>QUINE</v>
      </c>
    </row>
    <row r="1298" hidden="1">
      <c r="A1298" s="11">
        <v>4.0</v>
      </c>
      <c r="B1298" s="3" t="s">
        <v>1819</v>
      </c>
      <c r="C1298" s="2" t="s">
        <v>1798</v>
      </c>
      <c r="D1298" s="2" t="s">
        <v>363</v>
      </c>
      <c r="E1298" s="2" t="s">
        <v>2036</v>
      </c>
      <c r="F1298" s="2" t="s">
        <v>1869</v>
      </c>
      <c r="G1298" s="8" t="str">
        <f>IF(COUNTIF('Dam Lines'!A:A,D1298)&gt;0,"Yes","No")</f>
        <v>Yes</v>
      </c>
      <c r="H1298" s="14" t="s">
        <v>1742</v>
      </c>
      <c r="I1298" s="8" t="str">
        <f t="array" ref="I1298">IF(G1298="Yes",XLOOKUP(D1298,'Dam Lines'!A:A,'Dam Lines'!J:J),"")</f>
        <v>MADOU</v>
      </c>
    </row>
    <row r="1299" hidden="1">
      <c r="A1299" s="11">
        <v>5.0</v>
      </c>
      <c r="B1299" s="3" t="s">
        <v>2317</v>
      </c>
      <c r="C1299" s="2" t="s">
        <v>2318</v>
      </c>
      <c r="D1299" s="2" t="s">
        <v>1033</v>
      </c>
      <c r="E1299" s="2" t="s">
        <v>2036</v>
      </c>
      <c r="F1299" s="2" t="s">
        <v>1869</v>
      </c>
      <c r="G1299" s="8" t="str">
        <f>IF(COUNTIF('Dam Lines'!A:A,D1299)&gt;0,"Yes","No")</f>
        <v>Yes</v>
      </c>
      <c r="H1299" s="14" t="s">
        <v>1742</v>
      </c>
      <c r="I1299" s="8" t="str">
        <f t="array" ref="I1299">IF(G1299="Yes",XLOOKUP(D1299,'Dam Lines'!A:A,'Dam Lines'!J:J),"")</f>
        <v>ARRAGONDA</v>
      </c>
    </row>
    <row r="1300" hidden="1">
      <c r="A1300" s="11">
        <v>6.0</v>
      </c>
      <c r="B1300" s="3" t="s">
        <v>2316</v>
      </c>
      <c r="C1300" s="2" t="s">
        <v>1774</v>
      </c>
      <c r="D1300" s="2" t="s">
        <v>667</v>
      </c>
      <c r="E1300" s="2" t="s">
        <v>2036</v>
      </c>
      <c r="F1300" s="2" t="s">
        <v>1869</v>
      </c>
      <c r="G1300" s="8" t="str">
        <f>IF(COUNTIF('Dam Lines'!A:A,D1300)&gt;0,"Yes","No")</f>
        <v>Yes</v>
      </c>
      <c r="H1300" s="14" t="s">
        <v>1742</v>
      </c>
      <c r="I1300" s="8" t="str">
        <f t="array" ref="I1300">IF(G1300="Yes",XLOOKUP(D1300,'Dam Lines'!A:A,'Dam Lines'!J:J),"")</f>
        <v>MAJORCA DE WASHOE</v>
      </c>
    </row>
    <row r="1301" hidden="1">
      <c r="A1301" s="11">
        <v>7.0</v>
      </c>
      <c r="B1301" s="3" t="s">
        <v>2419</v>
      </c>
      <c r="C1301" s="2" t="s">
        <v>1772</v>
      </c>
      <c r="D1301" s="2" t="s">
        <v>2420</v>
      </c>
      <c r="E1301" s="2" t="s">
        <v>2036</v>
      </c>
      <c r="F1301" s="2" t="s">
        <v>1869</v>
      </c>
      <c r="G1301" s="8" t="str">
        <f>IF(COUNTIF('Dam Lines'!A:A,D1301)&gt;0,"Yes","No")</f>
        <v>No</v>
      </c>
      <c r="H1301" s="14" t="s">
        <v>1742</v>
      </c>
      <c r="I1301" s="8" t="str">
        <f t="array" ref="I1301">IF(G1301="Yes",XLOOKUP(D1301,'Dam Lines'!A:A,'Dam Lines'!J:J),"")</f>
        <v/>
      </c>
    </row>
    <row r="1302" hidden="1">
      <c r="A1302" s="11">
        <v>1.0</v>
      </c>
      <c r="B1302" s="3" t="s">
        <v>1795</v>
      </c>
      <c r="C1302" s="2" t="s">
        <v>1796</v>
      </c>
      <c r="D1302" s="2" t="s">
        <v>801</v>
      </c>
      <c r="E1302" s="4" t="s">
        <v>1740</v>
      </c>
      <c r="F1302" s="4" t="s">
        <v>1887</v>
      </c>
      <c r="G1302" s="8" t="str">
        <f>IF(COUNTIF('Dam Lines'!A:A,D1302)&gt;0,"Yes","No")</f>
        <v>Yes</v>
      </c>
      <c r="H1302" s="14" t="s">
        <v>1742</v>
      </c>
      <c r="I1302" s="8" t="str">
        <f t="array" ref="I1302">IF(G1302="Yes",XLOOKUP(D1302,'Dam Lines'!A:A,'Dam Lines'!J:J),"")</f>
        <v>SHOGA</v>
      </c>
    </row>
    <row r="1303" hidden="1">
      <c r="A1303" s="11">
        <v>2.0</v>
      </c>
      <c r="B1303" s="3" t="s">
        <v>2421</v>
      </c>
      <c r="C1303" s="2" t="s">
        <v>1962</v>
      </c>
      <c r="D1303" s="2" t="s">
        <v>2422</v>
      </c>
      <c r="E1303" s="2" t="s">
        <v>1740</v>
      </c>
      <c r="F1303" s="2" t="s">
        <v>1887</v>
      </c>
      <c r="G1303" s="8" t="str">
        <f>IF(COUNTIF('Dam Lines'!A:A,D1303)&gt;0,"Yes","No")</f>
        <v>No</v>
      </c>
      <c r="H1303" s="14" t="s">
        <v>1742</v>
      </c>
      <c r="I1303" s="8" t="str">
        <f t="array" ref="I1303">IF(G1303="Yes",XLOOKUP(D1303,'Dam Lines'!A:A,'Dam Lines'!J:J),"")</f>
        <v/>
      </c>
    </row>
    <row r="1304" hidden="1">
      <c r="A1304" s="11">
        <v>3.0</v>
      </c>
      <c r="B1304" s="3" t="s">
        <v>820</v>
      </c>
      <c r="C1304" s="2" t="s">
        <v>1861</v>
      </c>
      <c r="D1304" s="2" t="s">
        <v>2238</v>
      </c>
      <c r="E1304" s="2" t="s">
        <v>1740</v>
      </c>
      <c r="F1304" s="2" t="s">
        <v>1887</v>
      </c>
      <c r="G1304" s="1" t="s">
        <v>1780</v>
      </c>
      <c r="H1304" s="14" t="s">
        <v>1761</v>
      </c>
      <c r="I1304" s="8" t="str">
        <f t="array" ref="I1304">XLOOKUP(B1304,'Dam Lines'!A:A,'Dam Lines'!J:J)</f>
        <v>BINT HANDEYRAZZ</v>
      </c>
    </row>
    <row r="1305" hidden="1">
      <c r="A1305" s="11">
        <v>4.0</v>
      </c>
      <c r="B1305" s="3" t="s">
        <v>2256</v>
      </c>
      <c r="C1305" s="2" t="s">
        <v>1752</v>
      </c>
      <c r="D1305" s="2" t="s">
        <v>2257</v>
      </c>
      <c r="E1305" s="2" t="s">
        <v>1740</v>
      </c>
      <c r="F1305" s="2" t="s">
        <v>1887</v>
      </c>
      <c r="G1305" s="8" t="str">
        <f>IF(COUNTIF('Dam Lines'!A:A,D1305)&gt;0,"Yes","No")</f>
        <v>No</v>
      </c>
      <c r="H1305" s="14" t="s">
        <v>1742</v>
      </c>
      <c r="I1305" s="8" t="str">
        <f t="array" ref="I1305">IF(G1305="Yes",XLOOKUP(D1305,'Dam Lines'!A:A,'Dam Lines'!J:J),"")</f>
        <v/>
      </c>
    </row>
    <row r="1306" hidden="1">
      <c r="A1306" s="11">
        <v>5.0</v>
      </c>
      <c r="B1306" s="3" t="s">
        <v>2170</v>
      </c>
      <c r="C1306" s="2" t="s">
        <v>1791</v>
      </c>
      <c r="D1306" s="2" t="s">
        <v>914</v>
      </c>
      <c r="E1306" s="2" t="s">
        <v>1740</v>
      </c>
      <c r="F1306" s="2" t="s">
        <v>1887</v>
      </c>
      <c r="G1306" s="8" t="str">
        <f>IF(COUNTIF('Dam Lines'!A:A,D1306)&gt;0,"Yes","No")</f>
        <v>Yes</v>
      </c>
      <c r="H1306" s="14" t="s">
        <v>1742</v>
      </c>
      <c r="I1306" s="8" t="str">
        <f t="array" ref="I1306">IF(G1306="Yes",XLOOKUP(D1306,'Dam Lines'!A:A,'Dam Lines'!J:J),"")</f>
        <v>WISTULA</v>
      </c>
    </row>
    <row r="1307" hidden="1">
      <c r="A1307" s="11">
        <v>6.0</v>
      </c>
      <c r="B1307" s="3" t="s">
        <v>2204</v>
      </c>
      <c r="C1307" s="2" t="s">
        <v>1798</v>
      </c>
      <c r="D1307" s="2" t="s">
        <v>906</v>
      </c>
      <c r="E1307" s="2" t="s">
        <v>1740</v>
      </c>
      <c r="F1307" s="2" t="s">
        <v>1887</v>
      </c>
      <c r="G1307" s="8" t="str">
        <f>IF(COUNTIF('Dam Lines'!A:A,D1307)&gt;0,"Yes","No")</f>
        <v>Yes</v>
      </c>
      <c r="H1307" s="14" t="s">
        <v>1742</v>
      </c>
      <c r="I1307" s="8" t="str">
        <f t="array" ref="I1307">IF(G1307="Yes",XLOOKUP(D1307,'Dam Lines'!A:A,'Dam Lines'!J:J),"")</f>
        <v>HANIFA</v>
      </c>
    </row>
    <row r="1308" hidden="1">
      <c r="A1308" s="11">
        <v>7.0</v>
      </c>
      <c r="B1308" s="3" t="s">
        <v>2376</v>
      </c>
      <c r="C1308" s="2" t="s">
        <v>2377</v>
      </c>
      <c r="D1308" s="2" t="s">
        <v>2378</v>
      </c>
      <c r="E1308" s="2" t="s">
        <v>1740</v>
      </c>
      <c r="F1308" s="2" t="s">
        <v>1887</v>
      </c>
      <c r="G1308" s="8" t="str">
        <f>IF(COUNTIF('Dam Lines'!A:A,D1308)&gt;0,"Yes","No")</f>
        <v>No</v>
      </c>
      <c r="H1308" s="14" t="s">
        <v>1742</v>
      </c>
      <c r="I1308" s="8" t="str">
        <f t="array" ref="I1308">IF(G1308="Yes",XLOOKUP(D1308,'Dam Lines'!A:A,'Dam Lines'!J:J),"")</f>
        <v/>
      </c>
    </row>
    <row r="1309" hidden="1">
      <c r="A1309" s="11">
        <v>8.0</v>
      </c>
      <c r="B1309" s="3" t="s">
        <v>1954</v>
      </c>
      <c r="C1309" s="2" t="s">
        <v>1881</v>
      </c>
      <c r="D1309" s="2" t="s">
        <v>703</v>
      </c>
      <c r="E1309" s="2" t="s">
        <v>1740</v>
      </c>
      <c r="F1309" s="2" t="s">
        <v>1887</v>
      </c>
      <c r="G1309" s="8" t="str">
        <f>IF(COUNTIF('Dam Lines'!A:A,D1309)&gt;0,"Yes","No")</f>
        <v>Yes</v>
      </c>
      <c r="H1309" s="14" t="s">
        <v>1761</v>
      </c>
      <c r="I1309" s="8" t="str">
        <f t="array" ref="I1309">IF(G1309="Yes",XLOOKUP(D1309,'Dam Lines'!A:A,'Dam Lines'!J:J),"")</f>
        <v>DEBORAH IV</v>
      </c>
    </row>
    <row r="1310" hidden="1">
      <c r="A1310" s="11">
        <v>9.0</v>
      </c>
      <c r="B1310" s="3" t="s">
        <v>2391</v>
      </c>
      <c r="C1310" s="2" t="s">
        <v>1752</v>
      </c>
      <c r="D1310" s="2" t="s">
        <v>241</v>
      </c>
      <c r="E1310" s="2" t="s">
        <v>1740</v>
      </c>
      <c r="F1310" s="2" t="s">
        <v>1887</v>
      </c>
      <c r="G1310" s="8" t="str">
        <f>IF(COUNTIF('Dam Lines'!A:A,D1310)&gt;0,"Yes","No")</f>
        <v>Yes</v>
      </c>
      <c r="H1310" s="14" t="s">
        <v>1761</v>
      </c>
      <c r="I1310" s="8" t="str">
        <f t="array" ref="I1310">IF(G1310="Yes",XLOOKUP(D1310,'Dam Lines'!A:A,'Dam Lines'!J:J),"")</f>
        <v>NEVADA II</v>
      </c>
    </row>
    <row r="1311" hidden="1">
      <c r="A1311" s="11">
        <v>10.0</v>
      </c>
      <c r="B1311" s="3" t="s">
        <v>1976</v>
      </c>
      <c r="C1311" s="2" t="s">
        <v>1798</v>
      </c>
      <c r="D1311" s="2" t="s">
        <v>1122</v>
      </c>
      <c r="E1311" s="2" t="s">
        <v>1740</v>
      </c>
      <c r="F1311" s="2" t="s">
        <v>1887</v>
      </c>
      <c r="G1311" s="8" t="str">
        <f>IF(COUNTIF('Dam Lines'!A:A,D1311)&gt;0,"Yes","No")</f>
        <v>No</v>
      </c>
      <c r="H1311" s="14" t="s">
        <v>1742</v>
      </c>
      <c r="I1311" s="8" t="str">
        <f t="array" ref="I1311">IF(G1311="Yes",XLOOKUP(D1311,'Dam Lines'!A:A,'Dam Lines'!J:J),"")</f>
        <v/>
      </c>
    </row>
    <row r="1312" hidden="1">
      <c r="A1312" s="11">
        <v>11.0</v>
      </c>
      <c r="B1312" s="3" t="s">
        <v>2423</v>
      </c>
      <c r="C1312" s="2" t="s">
        <v>2424</v>
      </c>
      <c r="D1312" s="2" t="s">
        <v>1981</v>
      </c>
      <c r="E1312" s="2" t="s">
        <v>1740</v>
      </c>
      <c r="F1312" s="2" t="s">
        <v>1887</v>
      </c>
      <c r="G1312" s="8" t="str">
        <f>IF(COUNTIF('Dam Lines'!A:A,D1312)&gt;0,"Yes","No")</f>
        <v>No</v>
      </c>
      <c r="H1312" s="14" t="s">
        <v>1742</v>
      </c>
      <c r="I1312" s="8" t="str">
        <f t="array" ref="I1312">IF(G1312="Yes",XLOOKUP(D1312,'Dam Lines'!A:A,'Dam Lines'!J:J),"")</f>
        <v/>
      </c>
    </row>
    <row r="1313" hidden="1">
      <c r="A1313" s="11">
        <v>12.0</v>
      </c>
      <c r="B1313" s="3" t="s">
        <v>2090</v>
      </c>
      <c r="C1313" s="2" t="s">
        <v>2091</v>
      </c>
      <c r="D1313" s="2" t="s">
        <v>2092</v>
      </c>
      <c r="E1313" s="2" t="s">
        <v>1740</v>
      </c>
      <c r="F1313" s="2" t="s">
        <v>1887</v>
      </c>
      <c r="G1313" s="8" t="str">
        <f>IF(COUNTIF('Dam Lines'!A:A,D1313)&gt;0,"Yes","No")</f>
        <v>No</v>
      </c>
      <c r="H1313" s="14" t="s">
        <v>1742</v>
      </c>
      <c r="I1313" s="8" t="str">
        <f t="array" ref="I1313">IF(G1313="Yes",XLOOKUP(D1313,'Dam Lines'!A:A,'Dam Lines'!J:J),"")</f>
        <v/>
      </c>
    </row>
    <row r="1314" hidden="1">
      <c r="A1314" s="11">
        <v>13.0</v>
      </c>
      <c r="B1314" s="3" t="s">
        <v>2258</v>
      </c>
      <c r="C1314" s="2" t="s">
        <v>1964</v>
      </c>
      <c r="D1314" s="2" t="s">
        <v>2259</v>
      </c>
      <c r="E1314" s="2" t="s">
        <v>1740</v>
      </c>
      <c r="F1314" s="2" t="s">
        <v>1887</v>
      </c>
      <c r="G1314" s="8" t="str">
        <f>IF(COUNTIF('Dam Lines'!A:A,D1314)&gt;0,"Yes","No")</f>
        <v>No</v>
      </c>
      <c r="H1314" s="14" t="s">
        <v>1761</v>
      </c>
      <c r="I1314" s="8" t="str">
        <f t="array" ref="I1314">IF(G1314="Yes",XLOOKUP(D1314,'Dam Lines'!A:A,'Dam Lines'!J:J),"")</f>
        <v/>
      </c>
    </row>
    <row r="1315" hidden="1">
      <c r="A1315" s="11">
        <v>14.0</v>
      </c>
      <c r="B1315" s="3" t="s">
        <v>2319</v>
      </c>
      <c r="C1315" s="2" t="s">
        <v>2285</v>
      </c>
      <c r="D1315" s="2" t="s">
        <v>2320</v>
      </c>
      <c r="E1315" s="2" t="s">
        <v>1740</v>
      </c>
      <c r="F1315" s="2" t="s">
        <v>1887</v>
      </c>
      <c r="G1315" s="8" t="str">
        <f>IF(COUNTIF('Dam Lines'!A:A,D1315)&gt;0,"Yes","No")</f>
        <v>No</v>
      </c>
      <c r="H1315" s="14" t="s">
        <v>1742</v>
      </c>
      <c r="I1315" s="8" t="str">
        <f t="array" ref="I1315">IF(G1315="Yes",XLOOKUP(D1315,'Dam Lines'!A:A,'Dam Lines'!J:J),"")</f>
        <v/>
      </c>
    </row>
    <row r="1316" hidden="1">
      <c r="A1316" s="11">
        <v>15.0</v>
      </c>
      <c r="B1316" s="3" t="s">
        <v>2425</v>
      </c>
      <c r="C1316" s="2" t="s">
        <v>1861</v>
      </c>
      <c r="D1316" s="2" t="s">
        <v>2426</v>
      </c>
      <c r="E1316" s="2" t="s">
        <v>1740</v>
      </c>
      <c r="F1316" s="2" t="s">
        <v>1887</v>
      </c>
      <c r="G1316" s="8" t="str">
        <f>IF(COUNTIF('Dam Lines'!A:A,D1316)&gt;0,"Yes","No")</f>
        <v>No</v>
      </c>
      <c r="H1316" s="14" t="s">
        <v>1761</v>
      </c>
      <c r="I1316" s="8" t="str">
        <f t="array" ref="I1316">IF(G1316="Yes",XLOOKUP(D1316,'Dam Lines'!A:A,'Dam Lines'!J:J),"")</f>
        <v/>
      </c>
    </row>
    <row r="1317" hidden="1">
      <c r="A1317" s="11">
        <v>15.0</v>
      </c>
      <c r="B1317" s="3" t="s">
        <v>2427</v>
      </c>
      <c r="C1317" s="2" t="s">
        <v>1962</v>
      </c>
      <c r="D1317" s="2" t="s">
        <v>126</v>
      </c>
      <c r="E1317" s="2" t="s">
        <v>1740</v>
      </c>
      <c r="F1317" s="2" t="s">
        <v>1887</v>
      </c>
      <c r="G1317" s="8" t="str">
        <f>IF(COUNTIF('Dam Lines'!A:A,D1317)&gt;0,"Yes","No")</f>
        <v>Yes</v>
      </c>
      <c r="H1317" s="14" t="s">
        <v>1761</v>
      </c>
      <c r="I1317" s="8" t="str">
        <f t="array" ref="I1317">IF(G1317="Yes",XLOOKUP(D1317,'Dam Lines'!A:A,'Dam Lines'!J:J),"")</f>
        <v>QUITAINE</v>
      </c>
    </row>
    <row r="1318" hidden="1">
      <c r="A1318" s="11">
        <v>1.0</v>
      </c>
      <c r="B1318" s="3" t="s">
        <v>1989</v>
      </c>
      <c r="C1318" s="2" t="s">
        <v>1920</v>
      </c>
      <c r="D1318" s="2" t="s">
        <v>79</v>
      </c>
      <c r="E1318" s="4" t="s">
        <v>1779</v>
      </c>
      <c r="F1318" s="4" t="s">
        <v>1818</v>
      </c>
      <c r="G1318" s="8" t="str">
        <f>IF(COUNTIF('Dam Lines'!A:A,D1318)&gt;0,"Yes","No")</f>
        <v>Yes</v>
      </c>
      <c r="H1318" s="14" t="s">
        <v>1742</v>
      </c>
      <c r="I1318" s="8" t="str">
        <f t="array" ref="I1318">IF(G1318="Yes",XLOOKUP(D1318,'Dam Lines'!A:A,'Dam Lines'!J:J),"")</f>
        <v>WIKINGS STREAK</v>
      </c>
    </row>
    <row r="1319" hidden="1">
      <c r="A1319" s="11">
        <v>2.0</v>
      </c>
      <c r="B1319" s="3" t="s">
        <v>2428</v>
      </c>
      <c r="C1319" s="2" t="s">
        <v>1908</v>
      </c>
      <c r="D1319" s="2" t="s">
        <v>2429</v>
      </c>
      <c r="E1319" s="2" t="s">
        <v>1779</v>
      </c>
      <c r="F1319" s="2" t="s">
        <v>1818</v>
      </c>
      <c r="G1319" s="8" t="str">
        <f>IF(COUNTIF('Dam Lines'!A:A,D1319)&gt;0,"Yes","No")</f>
        <v>No</v>
      </c>
      <c r="H1319" s="14" t="s">
        <v>1742</v>
      </c>
      <c r="I1319" s="8" t="str">
        <f t="array" ref="I1319">IF(G1319="Yes",XLOOKUP(D1319,'Dam Lines'!A:A,'Dam Lines'!J:J),"")</f>
        <v/>
      </c>
    </row>
    <row r="1320" hidden="1">
      <c r="A1320" s="11">
        <v>3.0</v>
      </c>
      <c r="B1320" s="3" t="s">
        <v>2222</v>
      </c>
      <c r="C1320" s="2" t="s">
        <v>1757</v>
      </c>
      <c r="D1320" s="2" t="s">
        <v>248</v>
      </c>
      <c r="E1320" s="2" t="s">
        <v>1779</v>
      </c>
      <c r="F1320" s="2" t="s">
        <v>1818</v>
      </c>
      <c r="G1320" s="8" t="str">
        <f>IF(COUNTIF('Dam Lines'!A:A,D1320)&gt;0,"Yes","No")</f>
        <v>Yes</v>
      </c>
      <c r="H1320" s="14" t="s">
        <v>1742</v>
      </c>
      <c r="I1320" s="8" t="str">
        <f t="array" ref="I1320">IF(G1320="Yes",XLOOKUP(D1320,'Dam Lines'!A:A,'Dam Lines'!J:J),"")</f>
        <v>JELBA</v>
      </c>
    </row>
    <row r="1321" hidden="1">
      <c r="A1321" s="11">
        <v>4.0</v>
      </c>
      <c r="B1321" s="3" t="s">
        <v>2430</v>
      </c>
      <c r="C1321" s="2" t="s">
        <v>2151</v>
      </c>
      <c r="D1321" s="2" t="s">
        <v>297</v>
      </c>
      <c r="E1321" s="2" t="s">
        <v>1779</v>
      </c>
      <c r="F1321" s="2" t="s">
        <v>1818</v>
      </c>
      <c r="G1321" s="8" t="str">
        <f>IF(COUNTIF('Dam Lines'!A:A,D1321)&gt;0,"Yes","No")</f>
        <v>Yes</v>
      </c>
      <c r="H1321" s="14" t="s">
        <v>1742</v>
      </c>
      <c r="I1321" s="8" t="str">
        <f t="array" ref="I1321">IF(G1321="Yes",XLOOKUP(D1321,'Dam Lines'!A:A,'Dam Lines'!J:J),"")</f>
        <v>BAKOURA</v>
      </c>
    </row>
    <row r="1322" hidden="1">
      <c r="A1322" s="11">
        <v>5.0</v>
      </c>
      <c r="B1322" s="3" t="s">
        <v>1934</v>
      </c>
      <c r="C1322" s="2" t="s">
        <v>1935</v>
      </c>
      <c r="D1322" s="2" t="s">
        <v>297</v>
      </c>
      <c r="E1322" s="2" t="s">
        <v>1779</v>
      </c>
      <c r="F1322" s="2" t="s">
        <v>1818</v>
      </c>
      <c r="G1322" s="8" t="str">
        <f>IF(COUNTIF('Dam Lines'!A:A,D1322)&gt;0,"Yes","No")</f>
        <v>Yes</v>
      </c>
      <c r="H1322" s="14" t="s">
        <v>1761</v>
      </c>
      <c r="I1322" s="8" t="str">
        <f t="array" ref="I1322">IF(G1322="Yes",XLOOKUP(D1322,'Dam Lines'!A:A,'Dam Lines'!J:J),"")</f>
        <v>BAKOURA</v>
      </c>
    </row>
    <row r="1323" hidden="1">
      <c r="A1323" s="11">
        <v>6.0</v>
      </c>
      <c r="B1323" s="3" t="s">
        <v>1967</v>
      </c>
      <c r="C1323" s="2" t="s">
        <v>1757</v>
      </c>
      <c r="D1323" s="2" t="s">
        <v>1968</v>
      </c>
      <c r="E1323" s="2" t="s">
        <v>1779</v>
      </c>
      <c r="F1323" s="2" t="s">
        <v>1818</v>
      </c>
      <c r="G1323" s="8" t="str">
        <f>IF(COUNTIF('Dam Lines'!A:A,D1323)&gt;0,"Yes","No")</f>
        <v>No</v>
      </c>
      <c r="H1323" s="14" t="s">
        <v>1742</v>
      </c>
      <c r="I1323" s="8" t="str">
        <f t="array" ref="I1323">IF(G1323="Yes",XLOOKUP(D1323,'Dam Lines'!A:A,'Dam Lines'!J:J),"")</f>
        <v/>
      </c>
    </row>
    <row r="1324" hidden="1">
      <c r="A1324" s="11">
        <v>7.0</v>
      </c>
      <c r="B1324" s="3" t="s">
        <v>2271</v>
      </c>
      <c r="C1324" s="2" t="s">
        <v>1908</v>
      </c>
      <c r="D1324" s="2" t="s">
        <v>2272</v>
      </c>
      <c r="E1324" s="2" t="s">
        <v>1779</v>
      </c>
      <c r="F1324" s="2" t="s">
        <v>1818</v>
      </c>
      <c r="G1324" s="8" t="str">
        <f>IF(COUNTIF('Dam Lines'!A:A,D1324)&gt;0,"Yes","No")</f>
        <v>No</v>
      </c>
      <c r="H1324" s="14" t="s">
        <v>1761</v>
      </c>
      <c r="I1324" s="8" t="str">
        <f t="array" ref="I1324">IF(G1324="Yes",XLOOKUP(D1324,'Dam Lines'!A:A,'Dam Lines'!J:J),"")</f>
        <v/>
      </c>
    </row>
    <row r="1325" hidden="1">
      <c r="A1325" s="11">
        <v>8.0</v>
      </c>
      <c r="B1325" s="3" t="s">
        <v>1146</v>
      </c>
      <c r="C1325" s="2" t="s">
        <v>1802</v>
      </c>
      <c r="D1325" s="2" t="s">
        <v>1147</v>
      </c>
      <c r="E1325" s="2" t="s">
        <v>1779</v>
      </c>
      <c r="F1325" s="2" t="s">
        <v>1818</v>
      </c>
      <c r="G1325" s="1" t="s">
        <v>1780</v>
      </c>
      <c r="H1325" s="14" t="s">
        <v>1761</v>
      </c>
      <c r="I1325" s="8" t="str">
        <f t="array" ref="I1325">XLOOKUP(B1325,'Dam Lines'!A:A,'Dam Lines'!J:J)</f>
        <v>FATMA</v>
      </c>
    </row>
    <row r="1326">
      <c r="A1326" s="11">
        <v>1.0</v>
      </c>
      <c r="B1326" s="3" t="s">
        <v>2346</v>
      </c>
      <c r="C1326" s="2" t="s">
        <v>2347</v>
      </c>
      <c r="D1326" s="2" t="s">
        <v>1039</v>
      </c>
      <c r="E1326" s="4" t="s">
        <v>2055</v>
      </c>
      <c r="F1326" s="4" t="s">
        <v>2037</v>
      </c>
      <c r="G1326" s="8" t="str">
        <f>IF(COUNTIF('Dam Lines'!A:A,D1326)&gt;0,"Yes","No")</f>
        <v>Yes</v>
      </c>
      <c r="H1326" s="14" t="s">
        <v>1742</v>
      </c>
      <c r="I1326" s="8" t="str">
        <f t="array" ref="I1326">IF(G1326="Yes",XLOOKUP(D1326,'Dam Lines'!A:A,'Dam Lines'!J:J),"")</f>
        <v>TRYNCZA</v>
      </c>
    </row>
    <row r="1327">
      <c r="A1327" s="11">
        <v>2.0</v>
      </c>
      <c r="B1327" s="3" t="s">
        <v>2431</v>
      </c>
      <c r="C1327" s="2" t="s">
        <v>1777</v>
      </c>
      <c r="D1327" s="2" t="s">
        <v>446</v>
      </c>
      <c r="E1327" s="4" t="s">
        <v>2055</v>
      </c>
      <c r="F1327" s="2" t="s">
        <v>2037</v>
      </c>
      <c r="G1327" s="8" t="str">
        <f>IF(COUNTIF('Dam Lines'!A:A,D1327)&gt;0,"Yes","No")</f>
        <v>Yes</v>
      </c>
      <c r="H1327" s="14" t="s">
        <v>1742</v>
      </c>
      <c r="I1327" s="8" t="str">
        <f t="array" ref="I1327">IF(G1327="Yes",XLOOKUP(D1327,'Dam Lines'!A:A,'Dam Lines'!J:J),"")</f>
        <v>NADIA</v>
      </c>
    </row>
    <row r="1328">
      <c r="A1328" s="11">
        <v>3.0</v>
      </c>
      <c r="B1328" s="3" t="s">
        <v>2432</v>
      </c>
      <c r="C1328" s="2" t="s">
        <v>2295</v>
      </c>
      <c r="D1328" s="2" t="s">
        <v>263</v>
      </c>
      <c r="E1328" s="4" t="s">
        <v>2055</v>
      </c>
      <c r="F1328" s="2" t="s">
        <v>2037</v>
      </c>
      <c r="H1328" s="14" t="s">
        <v>1761</v>
      </c>
      <c r="I1328" s="8" t="str">
        <f>VLOOKUP(D1328,'Dam Lines'!$A$2:$J$540,10,false)</f>
        <v>COUNTESS-IRENE</v>
      </c>
    </row>
    <row r="1329">
      <c r="A1329" s="11">
        <v>4.0</v>
      </c>
      <c r="B1329" s="3" t="s">
        <v>2322</v>
      </c>
      <c r="C1329" s="2" t="s">
        <v>2198</v>
      </c>
      <c r="D1329" s="2" t="s">
        <v>302</v>
      </c>
      <c r="E1329" s="4" t="s">
        <v>2055</v>
      </c>
      <c r="F1329" s="2" t="s">
        <v>2037</v>
      </c>
      <c r="G1329" s="8" t="str">
        <f>IF(COUNTIF('Dam Lines'!A:A,D1329)&gt;0,"Yes","No")</f>
        <v>Yes</v>
      </c>
      <c r="H1329" s="14" t="s">
        <v>1742</v>
      </c>
      <c r="I1329" s="8" t="str">
        <f t="array" ref="I1329">IF(G1329="Yes",XLOOKUP(D1329,'Dam Lines'!A:A,'Dam Lines'!J:J),"")</f>
        <v>FATMA</v>
      </c>
    </row>
    <row r="1330">
      <c r="A1330" s="11">
        <v>5.0</v>
      </c>
      <c r="B1330" s="3" t="s">
        <v>2366</v>
      </c>
      <c r="C1330" s="2" t="s">
        <v>1798</v>
      </c>
      <c r="D1330" s="2" t="s">
        <v>51</v>
      </c>
      <c r="E1330" s="4" t="s">
        <v>2055</v>
      </c>
      <c r="F1330" s="2" t="s">
        <v>2037</v>
      </c>
      <c r="G1330" s="8" t="str">
        <f>IF(COUNTIF('Dam Lines'!A:A,D1330)&gt;0,"Yes","No")</f>
        <v>Yes</v>
      </c>
      <c r="H1330" s="14" t="s">
        <v>1761</v>
      </c>
      <c r="I1330" s="8" t="str">
        <f t="array" ref="I1330">IF(G1330="Yes",XLOOKUP(D1330,'Dam Lines'!A:A,'Dam Lines'!J:J),"")</f>
        <v>ELOA</v>
      </c>
    </row>
    <row r="1331">
      <c r="A1331" s="11">
        <v>6.0</v>
      </c>
      <c r="B1331" s="3" t="s">
        <v>1824</v>
      </c>
      <c r="C1331" s="2" t="s">
        <v>1825</v>
      </c>
      <c r="D1331" s="2" t="s">
        <v>1826</v>
      </c>
      <c r="E1331" s="4" t="s">
        <v>2055</v>
      </c>
      <c r="F1331" s="2" t="s">
        <v>2037</v>
      </c>
      <c r="H1331" s="14" t="s">
        <v>1742</v>
      </c>
      <c r="I1331" s="8" t="str">
        <f>VLOOKUP(D1331,'Dam Lines'!B$1:J$540,9,false)</f>
        <v>TARGUIA</v>
      </c>
    </row>
    <row r="1332">
      <c r="A1332" s="11">
        <v>7.0</v>
      </c>
      <c r="B1332" s="3" t="s">
        <v>2231</v>
      </c>
      <c r="C1332" s="2" t="s">
        <v>1768</v>
      </c>
      <c r="D1332" s="2" t="s">
        <v>1375</v>
      </c>
      <c r="E1332" s="4" t="s">
        <v>2055</v>
      </c>
      <c r="F1332" s="2" t="s">
        <v>2037</v>
      </c>
      <c r="H1332" s="14" t="s">
        <v>1742</v>
      </c>
      <c r="I1332" s="8" t="s">
        <v>1377</v>
      </c>
    </row>
    <row r="1333">
      <c r="A1333" s="11">
        <v>8.0</v>
      </c>
      <c r="B1333" s="3" t="s">
        <v>2008</v>
      </c>
      <c r="C1333" s="2" t="s">
        <v>1798</v>
      </c>
      <c r="D1333" s="2" t="s">
        <v>509</v>
      </c>
      <c r="E1333" s="4" t="s">
        <v>2055</v>
      </c>
      <c r="F1333" s="2" t="s">
        <v>2037</v>
      </c>
      <c r="G1333" s="8" t="str">
        <f>IF(COUNTIF('Dam Lines'!A:A,D1333)&gt;0,"Yes","No")</f>
        <v>Yes</v>
      </c>
      <c r="H1333" s="14" t="s">
        <v>1742</v>
      </c>
      <c r="I1333" s="8" t="str">
        <f t="array" ref="I1333">IF(G1333="Yes",XLOOKUP(D1333,'Dam Lines'!A:A,'Dam Lines'!J:J),"")</f>
        <v>FATMA</v>
      </c>
    </row>
    <row r="1334">
      <c r="A1334" s="11">
        <v>9.0</v>
      </c>
      <c r="B1334" s="3" t="s">
        <v>2135</v>
      </c>
      <c r="C1334" s="2" t="s">
        <v>1777</v>
      </c>
      <c r="D1334" s="2" t="s">
        <v>718</v>
      </c>
      <c r="E1334" s="4" t="s">
        <v>2055</v>
      </c>
      <c r="F1334" s="2" t="s">
        <v>2037</v>
      </c>
      <c r="G1334" s="8" t="str">
        <f>IF(COUNTIF('Dam Lines'!A:A,D1334)&gt;0,"Yes","No")</f>
        <v>Yes</v>
      </c>
      <c r="H1334" s="14" t="s">
        <v>1761</v>
      </c>
      <c r="I1334" s="8" t="str">
        <f t="array" ref="I1334">IF(G1334="Yes",XLOOKUP(D1334,'Dam Lines'!A:A,'Dam Lines'!J:J),"")</f>
        <v>FATMA</v>
      </c>
    </row>
    <row r="1335">
      <c r="A1335" s="11">
        <v>10.0</v>
      </c>
      <c r="B1335" s="3" t="s">
        <v>2124</v>
      </c>
      <c r="C1335" s="2" t="s">
        <v>1798</v>
      </c>
      <c r="D1335" s="2" t="s">
        <v>122</v>
      </c>
      <c r="E1335" s="4" t="s">
        <v>2055</v>
      </c>
      <c r="F1335" s="2" t="s">
        <v>2037</v>
      </c>
      <c r="G1335" s="8" t="str">
        <f>IF(COUNTIF('Dam Lines'!A:A,D1335)&gt;0,"Yes","No")</f>
        <v>Yes</v>
      </c>
      <c r="H1335" s="14" t="s">
        <v>1742</v>
      </c>
      <c r="I1335" s="8" t="str">
        <f t="array" ref="I1335">IF(G1335="Yes",XLOOKUP(D1335,'Dam Lines'!A:A,'Dam Lines'!J:J),"")</f>
        <v>NEVADA II</v>
      </c>
    </row>
    <row r="1336">
      <c r="A1336" s="11">
        <v>11.0</v>
      </c>
      <c r="B1336" s="3" t="s">
        <v>974</v>
      </c>
      <c r="C1336" s="2" t="s">
        <v>2433</v>
      </c>
      <c r="D1336" s="2" t="s">
        <v>828</v>
      </c>
      <c r="E1336" s="4" t="s">
        <v>2055</v>
      </c>
      <c r="F1336" s="2" t="s">
        <v>2037</v>
      </c>
      <c r="G1336" s="8" t="str">
        <f>IF(COUNTIF('Dam Lines'!A:A,D1336)&gt;0,"Yes","No")</f>
        <v>Yes</v>
      </c>
      <c r="H1336" s="14" t="s">
        <v>1761</v>
      </c>
      <c r="I1336" s="8" t="str">
        <f t="array" ref="I1336">IF(G1336="Yes",XLOOKUP(D1336,'Dam Lines'!A:A,'Dam Lines'!J:J),"")</f>
        <v>DAHSHUR</v>
      </c>
    </row>
    <row r="1337" hidden="1">
      <c r="A1337" s="11">
        <v>1.0</v>
      </c>
      <c r="B1337" s="3" t="s">
        <v>1872</v>
      </c>
      <c r="C1337" s="2" t="s">
        <v>1768</v>
      </c>
      <c r="D1337" s="2" t="s">
        <v>1873</v>
      </c>
      <c r="E1337" s="4" t="s">
        <v>1740</v>
      </c>
      <c r="F1337" s="4" t="s">
        <v>2037</v>
      </c>
      <c r="G1337" s="8" t="str">
        <f>IF(COUNTIF('Dam Lines'!A:A,D1337)&gt;0,"Yes","No")</f>
        <v>No</v>
      </c>
      <c r="H1337" s="14" t="s">
        <v>1742</v>
      </c>
      <c r="I1337" s="8" t="str">
        <f t="array" ref="I1337">IF(G1337="Yes",XLOOKUP(D1337,'Dam Lines'!A:A,'Dam Lines'!J:J),"")</f>
        <v/>
      </c>
    </row>
    <row r="1338" hidden="1">
      <c r="A1338" s="11">
        <v>2.0</v>
      </c>
      <c r="B1338" s="3" t="s">
        <v>1874</v>
      </c>
      <c r="C1338" s="2" t="s">
        <v>1798</v>
      </c>
      <c r="D1338" s="2" t="s">
        <v>122</v>
      </c>
      <c r="E1338" s="2" t="s">
        <v>1740</v>
      </c>
      <c r="F1338" s="2" t="s">
        <v>2037</v>
      </c>
      <c r="G1338" s="8" t="str">
        <f>IF(COUNTIF('Dam Lines'!A:A,D1338)&gt;0,"Yes","No")</f>
        <v>Yes</v>
      </c>
      <c r="H1338" s="14" t="s">
        <v>1742</v>
      </c>
      <c r="I1338" s="8" t="str">
        <f t="array" ref="I1338">IF(G1338="Yes",XLOOKUP(D1338,'Dam Lines'!A:A,'Dam Lines'!J:J),"")</f>
        <v>NEVADA II</v>
      </c>
    </row>
    <row r="1339" hidden="1">
      <c r="A1339" s="11">
        <v>3.0</v>
      </c>
      <c r="B1339" s="3" t="s">
        <v>1880</v>
      </c>
      <c r="C1339" s="2" t="s">
        <v>1881</v>
      </c>
      <c r="D1339" s="2" t="s">
        <v>253</v>
      </c>
      <c r="E1339" s="2" t="s">
        <v>1740</v>
      </c>
      <c r="F1339" s="2" t="s">
        <v>2037</v>
      </c>
      <c r="G1339" s="8" t="str">
        <f>IF(COUNTIF('Dam Lines'!A:A,D1339)&gt;0,"Yes","No")</f>
        <v>Yes</v>
      </c>
      <c r="H1339" s="14" t="s">
        <v>1761</v>
      </c>
      <c r="I1339" s="8" t="str">
        <f t="array" ref="I1339">IF(G1339="Yes",XLOOKUP(D1339,'Dam Lines'!A:A,'Dam Lines'!J:J),"")</f>
        <v>CHAR-RICH ALECIA</v>
      </c>
    </row>
    <row r="1340" hidden="1">
      <c r="A1340" s="11">
        <v>3.0</v>
      </c>
      <c r="B1340" s="3" t="s">
        <v>2113</v>
      </c>
      <c r="C1340" s="2" t="s">
        <v>1798</v>
      </c>
      <c r="D1340" s="2" t="s">
        <v>363</v>
      </c>
      <c r="E1340" s="2" t="s">
        <v>1740</v>
      </c>
      <c r="F1340" s="2" t="s">
        <v>2037</v>
      </c>
      <c r="G1340" s="8" t="str">
        <f>IF(COUNTIF('Dam Lines'!A:A,D1340)&gt;0,"Yes","No")</f>
        <v>Yes</v>
      </c>
      <c r="H1340" s="14" t="s">
        <v>1742</v>
      </c>
      <c r="I1340" s="8" t="str">
        <f t="array" ref="I1340">IF(G1340="Yes",XLOOKUP(D1340,'Dam Lines'!A:A,'Dam Lines'!J:J),"")</f>
        <v>MADOU</v>
      </c>
    </row>
    <row r="1341" hidden="1">
      <c r="A1341" s="11">
        <v>5.0</v>
      </c>
      <c r="B1341" s="3" t="s">
        <v>1883</v>
      </c>
      <c r="C1341" s="2" t="s">
        <v>1884</v>
      </c>
      <c r="D1341" s="2" t="s">
        <v>782</v>
      </c>
      <c r="E1341" s="2" t="s">
        <v>1740</v>
      </c>
      <c r="F1341" s="2" t="s">
        <v>2037</v>
      </c>
      <c r="G1341" s="8" t="str">
        <f>IF(COUNTIF('Dam Lines'!A:A,D1341)&gt;0,"Yes","No")</f>
        <v>Yes</v>
      </c>
      <c r="H1341" s="14" t="s">
        <v>1742</v>
      </c>
      <c r="I1341" s="8" t="str">
        <f t="array" ref="I1341">IF(G1341="Yes",XLOOKUP(D1341,'Dam Lines'!A:A,'Dam Lines'!J:J),"")</f>
        <v>PTASHKA</v>
      </c>
    </row>
    <row r="1342" hidden="1">
      <c r="A1342" s="11">
        <v>6.0</v>
      </c>
      <c r="B1342" s="3" t="s">
        <v>2434</v>
      </c>
      <c r="C1342" s="2" t="s">
        <v>2395</v>
      </c>
      <c r="D1342" s="2" t="s">
        <v>2435</v>
      </c>
      <c r="E1342" s="2" t="s">
        <v>1740</v>
      </c>
      <c r="F1342" s="2" t="s">
        <v>2037</v>
      </c>
      <c r="G1342" s="8" t="str">
        <f>IF(COUNTIF('Dam Lines'!A:A,D1342)&gt;0,"Yes","No")</f>
        <v>No</v>
      </c>
      <c r="H1342" s="14" t="s">
        <v>1742</v>
      </c>
      <c r="I1342" s="8" t="str">
        <f t="array" ref="I1342">IF(G1342="Yes",XLOOKUP(D1342,'Dam Lines'!A:A,'Dam Lines'!J:J),"")</f>
        <v/>
      </c>
    </row>
    <row r="1343" hidden="1">
      <c r="A1343" s="11">
        <v>7.0</v>
      </c>
      <c r="B1343" s="3" t="s">
        <v>2240</v>
      </c>
      <c r="C1343" s="2" t="s">
        <v>1777</v>
      </c>
      <c r="D1343" s="2" t="s">
        <v>2241</v>
      </c>
      <c r="E1343" s="2" t="s">
        <v>1740</v>
      </c>
      <c r="F1343" s="2" t="s">
        <v>2037</v>
      </c>
      <c r="G1343" s="8" t="str">
        <f>IF(COUNTIF('Dam Lines'!A:A,D1343)&gt;0,"Yes","No")</f>
        <v>No</v>
      </c>
      <c r="H1343" s="14" t="s">
        <v>1761</v>
      </c>
      <c r="I1343" s="8" t="str">
        <f t="array" ref="I1343">IF(G1343="Yes",XLOOKUP(D1343,'Dam Lines'!A:A,'Dam Lines'!J:J),"")</f>
        <v/>
      </c>
    </row>
    <row r="1344" hidden="1">
      <c r="A1344" s="11">
        <v>8.0</v>
      </c>
      <c r="B1344" s="3" t="s">
        <v>2182</v>
      </c>
      <c r="C1344" s="2" t="s">
        <v>1772</v>
      </c>
      <c r="D1344" s="2" t="s">
        <v>118</v>
      </c>
      <c r="E1344" s="2" t="s">
        <v>1740</v>
      </c>
      <c r="F1344" s="2" t="s">
        <v>2037</v>
      </c>
      <c r="G1344" s="8" t="str">
        <f>IF(COUNTIF('Dam Lines'!A:A,D1344)&gt;0,"Yes","No")</f>
        <v>Yes</v>
      </c>
      <c r="H1344" s="14" t="s">
        <v>1742</v>
      </c>
      <c r="I1344" s="8" t="str">
        <f t="array" ref="I1344">IF(G1344="Yes",XLOOKUP(D1344,'Dam Lines'!A:A,'Dam Lines'!J:J),"")</f>
        <v>SAPINA</v>
      </c>
    </row>
    <row r="1345" hidden="1">
      <c r="A1345" s="11">
        <v>9.0</v>
      </c>
      <c r="B1345" s="3" t="s">
        <v>2383</v>
      </c>
      <c r="C1345" s="2" t="s">
        <v>1774</v>
      </c>
      <c r="D1345" s="2" t="s">
        <v>1104</v>
      </c>
      <c r="E1345" s="2" t="s">
        <v>1740</v>
      </c>
      <c r="F1345" s="2" t="s">
        <v>2037</v>
      </c>
      <c r="G1345" s="8" t="str">
        <f>IF(COUNTIF('Dam Lines'!A:A,D1345)&gt;0,"Yes","No")</f>
        <v>Yes</v>
      </c>
      <c r="H1345" s="14" t="s">
        <v>1761</v>
      </c>
      <c r="I1345" s="8" t="str">
        <f t="array" ref="I1345">IF(G1345="Yes",XLOOKUP(D1345,'Dam Lines'!A:A,'Dam Lines'!J:J),"")</f>
        <v>DEFILADA</v>
      </c>
    </row>
    <row r="1346" hidden="1">
      <c r="A1346" s="11">
        <v>10.0</v>
      </c>
      <c r="B1346" s="3" t="s">
        <v>2288</v>
      </c>
      <c r="C1346" s="2" t="s">
        <v>1994</v>
      </c>
      <c r="D1346" s="2" t="s">
        <v>593</v>
      </c>
      <c r="E1346" s="2" t="s">
        <v>1740</v>
      </c>
      <c r="F1346" s="2" t="s">
        <v>2037</v>
      </c>
      <c r="G1346" s="8" t="str">
        <f>IF(COUNTIF('Dam Lines'!A:A,D1346)&gt;0,"Yes","No")</f>
        <v>Yes</v>
      </c>
      <c r="H1346" s="14" t="s">
        <v>1742</v>
      </c>
      <c r="I1346" s="8" t="str">
        <f t="array" ref="I1346">IF(G1346="Yes",XLOOKUP(D1346,'Dam Lines'!A:A,'Dam Lines'!J:J),"")</f>
        <v>MAMMONA</v>
      </c>
    </row>
    <row r="1347" hidden="1">
      <c r="A1347" s="11">
        <v>1.0</v>
      </c>
      <c r="B1347" s="3" t="s">
        <v>2366</v>
      </c>
      <c r="C1347" s="2" t="s">
        <v>1798</v>
      </c>
      <c r="D1347" s="2" t="s">
        <v>51</v>
      </c>
      <c r="E1347" s="4" t="s">
        <v>1740</v>
      </c>
      <c r="F1347" s="4" t="s">
        <v>1887</v>
      </c>
      <c r="G1347" s="8" t="str">
        <f>IF(COUNTIF('Dam Lines'!A:A,D1347)&gt;0,"Yes","No")</f>
        <v>Yes</v>
      </c>
      <c r="H1347" s="14" t="s">
        <v>1761</v>
      </c>
      <c r="I1347" s="8" t="str">
        <f t="array" ref="I1347">IF(G1347="Yes",XLOOKUP(D1347,'Dam Lines'!A:A,'Dam Lines'!J:J),"")</f>
        <v>ELOA</v>
      </c>
    </row>
    <row r="1348" hidden="1">
      <c r="A1348" s="11">
        <v>2.0</v>
      </c>
      <c r="B1348" s="3" t="s">
        <v>2287</v>
      </c>
      <c r="C1348" s="2" t="s">
        <v>1908</v>
      </c>
      <c r="D1348" s="2" t="s">
        <v>1151</v>
      </c>
      <c r="E1348" s="2" t="s">
        <v>1740</v>
      </c>
      <c r="F1348" s="2" t="s">
        <v>1887</v>
      </c>
      <c r="G1348" s="8" t="str">
        <f>IF(COUNTIF('Dam Lines'!A:A,D1348)&gt;0,"Yes","No")</f>
        <v>Yes</v>
      </c>
      <c r="H1348" s="14" t="s">
        <v>1742</v>
      </c>
      <c r="I1348" s="8" t="str">
        <f t="array" ref="I1348">IF(G1348="Yes",XLOOKUP(D1348,'Dam Lines'!A:A,'Dam Lines'!J:J),"")</f>
        <v>NEVADA II</v>
      </c>
    </row>
    <row r="1349" hidden="1">
      <c r="A1349" s="11">
        <v>3.0</v>
      </c>
      <c r="B1349" s="3" t="s">
        <v>1901</v>
      </c>
      <c r="C1349" s="2" t="s">
        <v>1902</v>
      </c>
      <c r="D1349" s="2" t="s">
        <v>1903</v>
      </c>
      <c r="E1349" s="2" t="s">
        <v>1740</v>
      </c>
      <c r="F1349" s="2" t="s">
        <v>1887</v>
      </c>
      <c r="G1349" s="8" t="str">
        <f>IF(COUNTIF('Dam Lines'!A:A,D1349)&gt;0,"Yes","No")</f>
        <v>No</v>
      </c>
      <c r="H1349" s="14" t="s">
        <v>1742</v>
      </c>
      <c r="I1349" s="8" t="str">
        <f t="array" ref="I1349">IF(G1349="Yes",XLOOKUP(D1349,'Dam Lines'!A:A,'Dam Lines'!J:J),"")</f>
        <v/>
      </c>
    </row>
    <row r="1350" hidden="1">
      <c r="A1350" s="11">
        <v>4.0</v>
      </c>
      <c r="B1350" s="3" t="s">
        <v>2407</v>
      </c>
      <c r="C1350" s="2" t="s">
        <v>1777</v>
      </c>
      <c r="D1350" s="2" t="s">
        <v>1390</v>
      </c>
      <c r="E1350" s="2" t="s">
        <v>1740</v>
      </c>
      <c r="F1350" s="2" t="s">
        <v>1887</v>
      </c>
      <c r="G1350" s="8" t="str">
        <f>IF(COUNTIF('Dam Lines'!A:A,D1350)&gt;0,"Yes","No")</f>
        <v>Yes</v>
      </c>
      <c r="H1350" s="14" t="s">
        <v>1742</v>
      </c>
      <c r="I1350" s="8" t="str">
        <f t="array" ref="I1350">IF(G1350="Yes",XLOOKUP(D1350,'Dam Lines'!A:A,'Dam Lines'!J:J),"")</f>
        <v>BASSALA</v>
      </c>
    </row>
    <row r="1351" hidden="1">
      <c r="A1351" s="11">
        <v>5.0</v>
      </c>
      <c r="B1351" s="3" t="s">
        <v>2348</v>
      </c>
      <c r="C1351" s="2" t="s">
        <v>1798</v>
      </c>
      <c r="D1351" s="2" t="s">
        <v>2065</v>
      </c>
      <c r="E1351" s="2" t="s">
        <v>1740</v>
      </c>
      <c r="F1351" s="2" t="s">
        <v>1887</v>
      </c>
      <c r="G1351" s="8" t="str">
        <f>IF(COUNTIF('Dam Lines'!A:A,D1351)&gt;0,"Yes","No")</f>
        <v>No</v>
      </c>
      <c r="H1351" s="14" t="s">
        <v>1742</v>
      </c>
      <c r="I1351" s="8" t="str">
        <f t="array" ref="I1351">IF(G1351="Yes",XLOOKUP(D1351,'Dam Lines'!A:A,'Dam Lines'!J:J),"")</f>
        <v/>
      </c>
    </row>
    <row r="1352" hidden="1">
      <c r="A1352" s="11">
        <v>6.0</v>
      </c>
      <c r="B1352" s="3" t="s">
        <v>2082</v>
      </c>
      <c r="C1352" s="2" t="s">
        <v>1774</v>
      </c>
      <c r="D1352" s="2" t="s">
        <v>2083</v>
      </c>
      <c r="E1352" s="2" t="s">
        <v>1740</v>
      </c>
      <c r="F1352" s="2" t="s">
        <v>1887</v>
      </c>
      <c r="G1352" s="8" t="str">
        <f>IF(COUNTIF('Dam Lines'!A:A,D1352)&gt;0,"Yes","No")</f>
        <v>No</v>
      </c>
      <c r="H1352" s="14" t="s">
        <v>1761</v>
      </c>
      <c r="I1352" s="8" t="str">
        <f t="array" ref="I1352">IF(G1352="Yes",XLOOKUP(D1352,'Dam Lines'!A:A,'Dam Lines'!J:J),"")</f>
        <v/>
      </c>
    </row>
    <row r="1353" hidden="1">
      <c r="A1353" s="11">
        <v>7.0</v>
      </c>
      <c r="B1353" s="3" t="s">
        <v>2434</v>
      </c>
      <c r="C1353" s="2" t="s">
        <v>2395</v>
      </c>
      <c r="D1353" s="2" t="s">
        <v>2435</v>
      </c>
      <c r="E1353" s="2" t="s">
        <v>1740</v>
      </c>
      <c r="F1353" s="2" t="s">
        <v>1887</v>
      </c>
      <c r="G1353" s="8" t="str">
        <f>IF(COUNTIF('Dam Lines'!A:A,D1353)&gt;0,"Yes","No")</f>
        <v>No</v>
      </c>
      <c r="H1353" s="14" t="s">
        <v>1742</v>
      </c>
      <c r="I1353" s="8" t="str">
        <f t="array" ref="I1353">IF(G1353="Yes",XLOOKUP(D1353,'Dam Lines'!A:A,'Dam Lines'!J:J),"")</f>
        <v/>
      </c>
    </row>
    <row r="1354" hidden="1">
      <c r="A1354" s="11">
        <v>8.0</v>
      </c>
      <c r="B1354" s="3" t="s">
        <v>2436</v>
      </c>
      <c r="C1354" s="2" t="s">
        <v>2314</v>
      </c>
      <c r="D1354" s="2" t="s">
        <v>544</v>
      </c>
      <c r="E1354" s="2" t="s">
        <v>1740</v>
      </c>
      <c r="F1354" s="2" t="s">
        <v>1887</v>
      </c>
      <c r="G1354" s="8" t="str">
        <f>IF(COUNTIF('Dam Lines'!A:A,D1354)&gt;0,"Yes","No")</f>
        <v>Yes</v>
      </c>
      <c r="H1354" s="14" t="s">
        <v>1742</v>
      </c>
      <c r="I1354" s="8" t="str">
        <f t="array" ref="I1354">IF(G1354="Yes",XLOOKUP(D1354,'Dam Lines'!A:A,'Dam Lines'!J:J),"")</f>
        <v>FORTA</v>
      </c>
    </row>
    <row r="1355" hidden="1">
      <c r="A1355" s="11">
        <v>9.0</v>
      </c>
      <c r="B1355" s="3" t="s">
        <v>2334</v>
      </c>
      <c r="C1355" s="2" t="s">
        <v>1774</v>
      </c>
      <c r="D1355" s="2" t="s">
        <v>2335</v>
      </c>
      <c r="E1355" s="2" t="s">
        <v>1740</v>
      </c>
      <c r="F1355" s="2" t="s">
        <v>1887</v>
      </c>
      <c r="G1355" s="8" t="str">
        <f>IF(COUNTIF('Dam Lines'!A:A,D1355)&gt;0,"Yes","No")</f>
        <v>No</v>
      </c>
      <c r="H1355" s="14" t="s">
        <v>1742</v>
      </c>
      <c r="I1355" s="8" t="str">
        <f t="array" ref="I1355">IF(G1355="Yes",XLOOKUP(D1355,'Dam Lines'!A:A,'Dam Lines'!J:J),"")</f>
        <v/>
      </c>
    </row>
    <row r="1356" hidden="1">
      <c r="A1356" s="11">
        <v>10.0</v>
      </c>
      <c r="B1356" s="3" t="s">
        <v>1773</v>
      </c>
      <c r="C1356" s="2" t="s">
        <v>1774</v>
      </c>
      <c r="D1356" s="2" t="s">
        <v>1775</v>
      </c>
      <c r="E1356" s="2" t="s">
        <v>1740</v>
      </c>
      <c r="F1356" s="2" t="s">
        <v>1887</v>
      </c>
      <c r="G1356" s="8" t="str">
        <f>IF(COUNTIF('Dam Lines'!A:A,D1356)&gt;0,"Yes","No")</f>
        <v>No</v>
      </c>
      <c r="H1356" s="14" t="s">
        <v>1742</v>
      </c>
      <c r="I1356" s="8" t="str">
        <f t="array" ref="I1356">IF(G1356="Yes",XLOOKUP(D1356,'Dam Lines'!A:A,'Dam Lines'!J:J),"")</f>
        <v/>
      </c>
    </row>
    <row r="1357" hidden="1">
      <c r="A1357" s="11">
        <v>11.0</v>
      </c>
      <c r="B1357" s="3" t="s">
        <v>2182</v>
      </c>
      <c r="C1357" s="2" t="s">
        <v>1772</v>
      </c>
      <c r="D1357" s="2" t="s">
        <v>118</v>
      </c>
      <c r="E1357" s="2" t="s">
        <v>1740</v>
      </c>
      <c r="F1357" s="2" t="s">
        <v>1887</v>
      </c>
      <c r="G1357" s="8" t="str">
        <f>IF(COUNTIF('Dam Lines'!A:A,D1357)&gt;0,"Yes","No")</f>
        <v>Yes</v>
      </c>
      <c r="H1357" s="14" t="s">
        <v>1742</v>
      </c>
      <c r="I1357" s="8" t="str">
        <f t="array" ref="I1357">IF(G1357="Yes",XLOOKUP(D1357,'Dam Lines'!A:A,'Dam Lines'!J:J),"")</f>
        <v>SAPINA</v>
      </c>
    </row>
    <row r="1358" hidden="1">
      <c r="A1358" s="11">
        <v>12.0</v>
      </c>
      <c r="B1358" s="3" t="s">
        <v>2437</v>
      </c>
      <c r="C1358" s="2" t="s">
        <v>1772</v>
      </c>
      <c r="D1358" s="2" t="s">
        <v>232</v>
      </c>
      <c r="E1358" s="2" t="s">
        <v>1740</v>
      </c>
      <c r="F1358" s="2" t="s">
        <v>1887</v>
      </c>
      <c r="G1358" s="8" t="str">
        <f>IF(COUNTIF('Dam Lines'!A:A,D1358)&gt;0,"Yes","No")</f>
        <v>Yes</v>
      </c>
      <c r="H1358" s="14" t="s">
        <v>1742</v>
      </c>
      <c r="I1358" s="8" t="str">
        <f t="array" ref="I1358">IF(G1358="Yes",XLOOKUP(D1358,'Dam Lines'!A:A,'Dam Lines'!J:J),"")</f>
        <v>GHARDAIA</v>
      </c>
    </row>
    <row r="1359" hidden="1">
      <c r="A1359" s="11">
        <v>1.0</v>
      </c>
      <c r="B1359" s="3" t="s">
        <v>2193</v>
      </c>
      <c r="C1359" s="2" t="s">
        <v>1798</v>
      </c>
      <c r="D1359" s="2" t="s">
        <v>70</v>
      </c>
      <c r="E1359" s="4" t="s">
        <v>1905</v>
      </c>
      <c r="F1359" s="4" t="s">
        <v>1869</v>
      </c>
      <c r="G1359" s="8" t="str">
        <f>IF(COUNTIF('Dam Lines'!A:A,D1359)&gt;0,"Yes","No")</f>
        <v>Yes</v>
      </c>
      <c r="H1359" s="14" t="s">
        <v>1742</v>
      </c>
      <c r="I1359" s="8" t="str">
        <f t="array" ref="I1359">IF(G1359="Yes",XLOOKUP(D1359,'Dam Lines'!A:A,'Dam Lines'!J:J),"")</f>
        <v>MAGNESIE</v>
      </c>
    </row>
    <row r="1360" hidden="1">
      <c r="A1360" s="11">
        <v>2.0</v>
      </c>
      <c r="B1360" s="3" t="s">
        <v>2235</v>
      </c>
      <c r="C1360" s="2" t="s">
        <v>1886</v>
      </c>
      <c r="D1360" s="2" t="s">
        <v>2236</v>
      </c>
      <c r="E1360" s="2" t="s">
        <v>1905</v>
      </c>
      <c r="F1360" s="2" t="s">
        <v>1869</v>
      </c>
      <c r="G1360" s="8" t="str">
        <f>IF(COUNTIF('Dam Lines'!A:A,D1360)&gt;0,"Yes","No")</f>
        <v>No</v>
      </c>
      <c r="H1360" s="14" t="s">
        <v>1742</v>
      </c>
      <c r="I1360" s="8" t="str">
        <f t="array" ref="I1360">IF(G1360="Yes",XLOOKUP(D1360,'Dam Lines'!A:A,'Dam Lines'!J:J),"")</f>
        <v/>
      </c>
    </row>
    <row r="1361" hidden="1">
      <c r="A1361" s="11">
        <v>3.0</v>
      </c>
      <c r="B1361" s="3" t="s">
        <v>1944</v>
      </c>
      <c r="C1361" s="2" t="s">
        <v>1945</v>
      </c>
      <c r="D1361" s="2" t="s">
        <v>1946</v>
      </c>
      <c r="E1361" s="2" t="s">
        <v>1905</v>
      </c>
      <c r="F1361" s="2" t="s">
        <v>1869</v>
      </c>
      <c r="G1361" s="8" t="str">
        <f>IF(COUNTIF('Dam Lines'!A:A,D1361)&gt;0,"Yes","No")</f>
        <v>No</v>
      </c>
      <c r="H1361" s="14" t="s">
        <v>1742</v>
      </c>
      <c r="I1361" s="8" t="str">
        <f t="array" ref="I1361">IF(G1361="Yes",XLOOKUP(D1361,'Dam Lines'!A:A,'Dam Lines'!J:J),"")</f>
        <v/>
      </c>
    </row>
    <row r="1362" hidden="1">
      <c r="A1362" s="11">
        <v>4.0</v>
      </c>
      <c r="B1362" s="3" t="s">
        <v>2349</v>
      </c>
      <c r="C1362" s="2" t="s">
        <v>1759</v>
      </c>
      <c r="D1362" s="2" t="s">
        <v>32</v>
      </c>
      <c r="E1362" s="2" t="s">
        <v>1905</v>
      </c>
      <c r="F1362" s="2" t="s">
        <v>1869</v>
      </c>
      <c r="G1362" s="8" t="str">
        <f>IF(COUNTIF('Dam Lines'!A:A,D1362)&gt;0,"Yes","No")</f>
        <v>Yes</v>
      </c>
      <c r="H1362" s="14" t="s">
        <v>1742</v>
      </c>
      <c r="I1362" s="8" t="str">
        <f t="array" ref="I1362">IF(G1362="Yes",XLOOKUP(D1362,'Dam Lines'!A:A,'Dam Lines'!J:J),"")</f>
        <v>FATMA</v>
      </c>
    </row>
    <row r="1363" hidden="1">
      <c r="A1363" s="11">
        <v>5.0</v>
      </c>
      <c r="B1363" s="3" t="s">
        <v>2197</v>
      </c>
      <c r="C1363" s="2" t="s">
        <v>2198</v>
      </c>
      <c r="D1363" s="2" t="s">
        <v>811</v>
      </c>
      <c r="E1363" s="2" t="s">
        <v>1905</v>
      </c>
      <c r="F1363" s="2" t="s">
        <v>1869</v>
      </c>
      <c r="G1363" s="8" t="str">
        <f>IF(COUNTIF('Dam Lines'!A:A,D1363)&gt;0,"Yes","No")</f>
        <v>Yes</v>
      </c>
      <c r="H1363" s="14" t="s">
        <v>1742</v>
      </c>
      <c r="I1363" s="8" t="str">
        <f t="array" ref="I1363">IF(G1363="Yes",XLOOKUP(D1363,'Dam Lines'!A:A,'Dam Lines'!J:J),"")</f>
        <v>THUNDERBIRD LINDY</v>
      </c>
    </row>
    <row r="1364" hidden="1">
      <c r="A1364" s="11">
        <v>6.0</v>
      </c>
      <c r="B1364" s="3" t="s">
        <v>1922</v>
      </c>
      <c r="C1364" s="2" t="s">
        <v>1923</v>
      </c>
      <c r="D1364" s="2" t="s">
        <v>1172</v>
      </c>
      <c r="E1364" s="2" t="s">
        <v>1905</v>
      </c>
      <c r="F1364" s="2" t="s">
        <v>1869</v>
      </c>
      <c r="G1364" s="8" t="str">
        <f>IF(COUNTIF('Dam Lines'!A:A,D1364)&gt;0,"Yes","No")</f>
        <v>Yes</v>
      </c>
      <c r="H1364" s="14" t="s">
        <v>1742</v>
      </c>
      <c r="I1364" s="8" t="str">
        <f t="array" ref="I1364">IF(G1364="Yes",XLOOKUP(D1364,'Dam Lines'!A:A,'Dam Lines'!J:J),"")</f>
        <v>BINT AL SAHRAA</v>
      </c>
    </row>
    <row r="1365" hidden="1">
      <c r="A1365" s="11">
        <v>7.0</v>
      </c>
      <c r="B1365" s="3" t="s">
        <v>2430</v>
      </c>
      <c r="C1365" s="2" t="s">
        <v>2151</v>
      </c>
      <c r="D1365" s="2" t="s">
        <v>297</v>
      </c>
      <c r="E1365" s="2" t="s">
        <v>1905</v>
      </c>
      <c r="F1365" s="2" t="s">
        <v>1869</v>
      </c>
      <c r="G1365" s="8" t="str">
        <f>IF(COUNTIF('Dam Lines'!A:A,D1365)&gt;0,"Yes","No")</f>
        <v>Yes</v>
      </c>
      <c r="H1365" s="14" t="s">
        <v>1742</v>
      </c>
      <c r="I1365" s="8" t="str">
        <f t="array" ref="I1365">IF(G1365="Yes",XLOOKUP(D1365,'Dam Lines'!A:A,'Dam Lines'!J:J),"")</f>
        <v>BAKOURA</v>
      </c>
    </row>
    <row r="1366" hidden="1">
      <c r="A1366" s="11">
        <v>8.0</v>
      </c>
      <c r="B1366" s="3" t="s">
        <v>2162</v>
      </c>
      <c r="C1366" s="2" t="s">
        <v>1798</v>
      </c>
      <c r="D1366" s="2" t="s">
        <v>630</v>
      </c>
      <c r="E1366" s="2" t="s">
        <v>1905</v>
      </c>
      <c r="F1366" s="2" t="s">
        <v>1869</v>
      </c>
      <c r="G1366" s="8" t="str">
        <f>IF(COUNTIF('Dam Lines'!A:A,D1366)&gt;0,"Yes","No")</f>
        <v>Yes</v>
      </c>
      <c r="H1366" s="14" t="s">
        <v>1742</v>
      </c>
      <c r="I1366" s="8" t="str">
        <f t="array" ref="I1366">IF(G1366="Yes",XLOOKUP(D1366,'Dam Lines'!A:A,'Dam Lines'!J:J),"")</f>
        <v>NEDJINA</v>
      </c>
    </row>
    <row r="1367" hidden="1">
      <c r="A1367" s="11">
        <v>9.0</v>
      </c>
      <c r="B1367" s="3" t="s">
        <v>2031</v>
      </c>
      <c r="C1367" s="2" t="s">
        <v>1768</v>
      </c>
      <c r="D1367" s="2" t="s">
        <v>2032</v>
      </c>
      <c r="E1367" s="2" t="s">
        <v>1905</v>
      </c>
      <c r="F1367" s="2" t="s">
        <v>1869</v>
      </c>
      <c r="G1367" s="8" t="str">
        <f>IF(COUNTIF('Dam Lines'!A:A,D1367)&gt;0,"Yes","No")</f>
        <v>No</v>
      </c>
      <c r="H1367" s="14" t="s">
        <v>1761</v>
      </c>
      <c r="I1367" s="8" t="str">
        <f t="array" ref="I1367">IF(G1367="Yes",XLOOKUP(D1367,'Dam Lines'!A:A,'Dam Lines'!J:J),"")</f>
        <v/>
      </c>
    </row>
    <row r="1368" hidden="1">
      <c r="A1368" s="11">
        <v>10.0</v>
      </c>
      <c r="B1368" s="3" t="s">
        <v>2023</v>
      </c>
      <c r="C1368" s="2" t="s">
        <v>2024</v>
      </c>
      <c r="D1368" s="2" t="s">
        <v>2025</v>
      </c>
      <c r="E1368" s="2" t="s">
        <v>1905</v>
      </c>
      <c r="F1368" s="2" t="s">
        <v>1869</v>
      </c>
      <c r="G1368" s="8" t="str">
        <f>IF(COUNTIF('Dam Lines'!A:A,D1368)&gt;0,"Yes","No")</f>
        <v>No</v>
      </c>
      <c r="H1368" s="14" t="s">
        <v>1742</v>
      </c>
      <c r="I1368" s="8" t="str">
        <f t="array" ref="I1368">IF(G1368="Yes",XLOOKUP(D1368,'Dam Lines'!A:A,'Dam Lines'!J:J),"")</f>
        <v/>
      </c>
    </row>
    <row r="1369" hidden="1">
      <c r="A1369" s="11">
        <v>11.0</v>
      </c>
      <c r="B1369" s="3" t="s">
        <v>2021</v>
      </c>
      <c r="C1369" s="2" t="s">
        <v>1987</v>
      </c>
      <c r="D1369" s="2" t="s">
        <v>2022</v>
      </c>
      <c r="E1369" s="2" t="s">
        <v>1905</v>
      </c>
      <c r="F1369" s="2" t="s">
        <v>1869</v>
      </c>
      <c r="G1369" s="8" t="str">
        <f>IF(COUNTIF('Dam Lines'!A:A,D1369)&gt;0,"Yes","No")</f>
        <v>No</v>
      </c>
      <c r="H1369" s="14" t="s">
        <v>1742</v>
      </c>
      <c r="I1369" s="8" t="str">
        <f t="array" ref="I1369">IF(G1369="Yes",XLOOKUP(D1369,'Dam Lines'!A:A,'Dam Lines'!J:J),"")</f>
        <v/>
      </c>
    </row>
    <row r="1370" hidden="1">
      <c r="A1370" s="11">
        <v>12.0</v>
      </c>
      <c r="B1370" s="3" t="s">
        <v>2173</v>
      </c>
      <c r="C1370" s="2" t="s">
        <v>2174</v>
      </c>
      <c r="D1370" s="2" t="s">
        <v>2175</v>
      </c>
      <c r="E1370" s="2" t="s">
        <v>1905</v>
      </c>
      <c r="F1370" s="2" t="s">
        <v>1869</v>
      </c>
      <c r="G1370" s="8" t="str">
        <f>IF(COUNTIF('Dam Lines'!A:A,D1370)&gt;0,"Yes","No")</f>
        <v>No</v>
      </c>
      <c r="H1370" s="14" t="s">
        <v>1742</v>
      </c>
      <c r="I1370" s="8" t="str">
        <f t="array" ref="I1370">IF(G1370="Yes",XLOOKUP(D1370,'Dam Lines'!A:A,'Dam Lines'!J:J),"")</f>
        <v/>
      </c>
    </row>
    <row r="1371">
      <c r="A1371" s="11">
        <v>1.0</v>
      </c>
      <c r="B1371" s="3" t="s">
        <v>2431</v>
      </c>
      <c r="C1371" s="2" t="s">
        <v>1777</v>
      </c>
      <c r="D1371" s="2" t="s">
        <v>446</v>
      </c>
      <c r="E1371" s="4" t="s">
        <v>2055</v>
      </c>
      <c r="F1371" s="4" t="s">
        <v>2438</v>
      </c>
      <c r="G1371" s="8" t="str">
        <f>IF(COUNTIF('Dam Lines'!A:A,D1371)&gt;0,"Yes","No")</f>
        <v>Yes</v>
      </c>
      <c r="H1371" s="14" t="s">
        <v>1742</v>
      </c>
      <c r="I1371" s="8" t="str">
        <f t="array" ref="I1371">IF(G1371="Yes",XLOOKUP(D1371,'Dam Lines'!A:A,'Dam Lines'!J:J),"")</f>
        <v>NADIA</v>
      </c>
    </row>
    <row r="1372">
      <c r="A1372" s="11">
        <v>2.0</v>
      </c>
      <c r="B1372" s="3" t="s">
        <v>2322</v>
      </c>
      <c r="C1372" s="2" t="s">
        <v>2198</v>
      </c>
      <c r="D1372" s="2" t="s">
        <v>302</v>
      </c>
      <c r="E1372" s="4" t="s">
        <v>2055</v>
      </c>
      <c r="F1372" s="2" t="s">
        <v>2438</v>
      </c>
      <c r="G1372" s="8" t="str">
        <f>IF(COUNTIF('Dam Lines'!A:A,D1372)&gt;0,"Yes","No")</f>
        <v>Yes</v>
      </c>
      <c r="H1372" s="14" t="s">
        <v>1742</v>
      </c>
      <c r="I1372" s="8" t="str">
        <f t="array" ref="I1372">IF(G1372="Yes",XLOOKUP(D1372,'Dam Lines'!A:A,'Dam Lines'!J:J),"")</f>
        <v>FATMA</v>
      </c>
    </row>
    <row r="1373">
      <c r="A1373" s="11">
        <v>3.0</v>
      </c>
      <c r="B1373" s="3" t="s">
        <v>1824</v>
      </c>
      <c r="C1373" s="2" t="s">
        <v>1825</v>
      </c>
      <c r="D1373" s="2" t="s">
        <v>1826</v>
      </c>
      <c r="E1373" s="4" t="s">
        <v>2055</v>
      </c>
      <c r="F1373" s="2" t="s">
        <v>2438</v>
      </c>
      <c r="H1373" s="14" t="s">
        <v>1742</v>
      </c>
      <c r="I1373" s="8" t="str">
        <f>VLOOKUP(D1373,'Dam Lines'!B$1:J$540,9,false)</f>
        <v>TARGUIA</v>
      </c>
    </row>
    <row r="1374">
      <c r="A1374" s="11">
        <v>4.0</v>
      </c>
      <c r="B1374" s="3" t="s">
        <v>2375</v>
      </c>
      <c r="C1374" s="2" t="s">
        <v>1802</v>
      </c>
      <c r="D1374" s="2" t="s">
        <v>694</v>
      </c>
      <c r="E1374" s="4" t="s">
        <v>2055</v>
      </c>
      <c r="F1374" s="2" t="s">
        <v>2438</v>
      </c>
      <c r="H1374" s="14" t="s">
        <v>1761</v>
      </c>
      <c r="I1374" s="8" t="str">
        <f>VLOOKUP(D1374,'Dam Lines'!$A$2:$J$540,10,false)</f>
        <v>ACHEDD</v>
      </c>
    </row>
    <row r="1375">
      <c r="A1375" s="11">
        <v>1.0</v>
      </c>
      <c r="B1375" s="3" t="s">
        <v>2252</v>
      </c>
      <c r="C1375" s="2" t="s">
        <v>1798</v>
      </c>
      <c r="D1375" s="2" t="s">
        <v>29</v>
      </c>
      <c r="E1375" s="4" t="s">
        <v>2247</v>
      </c>
      <c r="F1375" s="4" t="s">
        <v>1887</v>
      </c>
      <c r="G1375" s="8" t="str">
        <f>IF(COUNTIF('Dam Lines'!A:A,D1375)&gt;0,"Yes","No")</f>
        <v>Yes</v>
      </c>
      <c r="H1375" s="14" t="s">
        <v>1742</v>
      </c>
      <c r="I1375" s="8" t="str">
        <f t="array" ref="I1375">IF(G1375="Yes",XLOOKUP(D1375,'Dam Lines'!A:A,'Dam Lines'!J:J),"")</f>
        <v>RUSNEGA</v>
      </c>
    </row>
    <row r="1376">
      <c r="A1376" s="11">
        <v>2.0</v>
      </c>
      <c r="B1376" s="3" t="s">
        <v>2248</v>
      </c>
      <c r="C1376" s="2" t="s">
        <v>1744</v>
      </c>
      <c r="D1376" s="2" t="s">
        <v>2249</v>
      </c>
      <c r="E1376" s="4" t="s">
        <v>2247</v>
      </c>
      <c r="F1376" s="2" t="s">
        <v>1887</v>
      </c>
      <c r="H1376" s="14" t="s">
        <v>1742</v>
      </c>
      <c r="I1376" s="8" t="str">
        <f>VLOOKUP(D1376,'Dam Lines'!B$1:J$540,9,false)</f>
        <v>NEVADA II</v>
      </c>
    </row>
    <row r="1377">
      <c r="A1377" s="11">
        <v>3.0</v>
      </c>
      <c r="B1377" s="3" t="s">
        <v>1928</v>
      </c>
      <c r="C1377" s="2" t="s">
        <v>1747</v>
      </c>
      <c r="D1377" s="2" t="s">
        <v>1103</v>
      </c>
      <c r="E1377" s="4" t="s">
        <v>2247</v>
      </c>
      <c r="F1377" s="2" t="s">
        <v>1887</v>
      </c>
      <c r="G1377" s="8" t="str">
        <f>IF(COUNTIF('Dam Lines'!A:A,D1377)&gt;0,"Yes","No")</f>
        <v>Yes</v>
      </c>
      <c r="H1377" s="14" t="s">
        <v>1761</v>
      </c>
      <c r="I1377" s="8" t="str">
        <f t="array" ref="I1377">IF(G1377="Yes",XLOOKUP(D1377,'Dam Lines'!A:A,'Dam Lines'!J:J),"")</f>
        <v>DAHSHUR</v>
      </c>
    </row>
    <row r="1378">
      <c r="A1378" s="11">
        <v>4.0</v>
      </c>
      <c r="B1378" s="3" t="s">
        <v>2306</v>
      </c>
      <c r="C1378" s="2" t="s">
        <v>1908</v>
      </c>
      <c r="D1378" s="2" t="s">
        <v>2307</v>
      </c>
      <c r="E1378" s="4" t="s">
        <v>2247</v>
      </c>
      <c r="F1378" s="2" t="s">
        <v>1887</v>
      </c>
      <c r="H1378" s="14" t="s">
        <v>1761</v>
      </c>
      <c r="I1378" s="8" t="str">
        <f>VLOOKUP(D1378,'Dam Lines'!B$1:J$540,9,false)</f>
        <v>BR BINT CHLOSTA</v>
      </c>
    </row>
    <row r="1379">
      <c r="A1379" s="11">
        <v>5.0</v>
      </c>
      <c r="B1379" s="3" t="s">
        <v>2410</v>
      </c>
      <c r="C1379" s="2" t="s">
        <v>1754</v>
      </c>
      <c r="D1379" s="2" t="s">
        <v>1367</v>
      </c>
      <c r="E1379" s="4" t="s">
        <v>2247</v>
      </c>
      <c r="F1379" s="2" t="s">
        <v>1887</v>
      </c>
      <c r="H1379" s="14" t="s">
        <v>1742</v>
      </c>
      <c r="I1379" s="8" t="s">
        <v>1369</v>
      </c>
    </row>
    <row r="1380">
      <c r="A1380" s="11">
        <v>6.0</v>
      </c>
      <c r="B1380" s="3" t="s">
        <v>2360</v>
      </c>
      <c r="C1380" s="2" t="s">
        <v>1823</v>
      </c>
      <c r="D1380" s="2" t="s">
        <v>1366</v>
      </c>
      <c r="E1380" s="4" t="s">
        <v>2247</v>
      </c>
      <c r="F1380" s="2" t="s">
        <v>1887</v>
      </c>
      <c r="H1380" s="14" t="s">
        <v>1742</v>
      </c>
      <c r="I1380" s="8" t="s">
        <v>247</v>
      </c>
    </row>
    <row r="1381" hidden="1">
      <c r="A1381" s="11">
        <v>1.0</v>
      </c>
      <c r="B1381" s="3" t="s">
        <v>1989</v>
      </c>
      <c r="C1381" s="2" t="s">
        <v>1920</v>
      </c>
      <c r="D1381" s="2" t="s">
        <v>79</v>
      </c>
      <c r="E1381" s="4" t="s">
        <v>1779</v>
      </c>
      <c r="F1381" s="4" t="s">
        <v>1818</v>
      </c>
      <c r="G1381" s="8" t="str">
        <f>IF(COUNTIF('Dam Lines'!A:A,D1381)&gt;0,"Yes","No")</f>
        <v>Yes</v>
      </c>
      <c r="H1381" s="14" t="s">
        <v>1742</v>
      </c>
      <c r="I1381" s="8" t="str">
        <f t="array" ref="I1381">IF(G1381="Yes",XLOOKUP(D1381,'Dam Lines'!A:A,'Dam Lines'!J:J),"")</f>
        <v>WIKINGS STREAK</v>
      </c>
    </row>
    <row r="1382" hidden="1">
      <c r="A1382" s="11">
        <v>2.0</v>
      </c>
      <c r="B1382" s="3" t="s">
        <v>1241</v>
      </c>
      <c r="C1382" s="2" t="s">
        <v>1908</v>
      </c>
      <c r="D1382" s="2" t="s">
        <v>47</v>
      </c>
      <c r="E1382" s="2" t="s">
        <v>1779</v>
      </c>
      <c r="F1382" s="2" t="s">
        <v>1818</v>
      </c>
      <c r="G1382" s="8" t="str">
        <f>IF(COUNTIF('Dam Lines'!A:A,D1382)&gt;0,"Yes","No")</f>
        <v>Yes</v>
      </c>
      <c r="H1382" s="14" t="s">
        <v>1761</v>
      </c>
      <c r="I1382" s="8" t="str">
        <f t="array" ref="I1382">IF(G1382="Yes",XLOOKUP(D1382,'Dam Lines'!A:A,'Dam Lines'!J:J),"")</f>
        <v>FATMA</v>
      </c>
    </row>
    <row r="1383" hidden="1">
      <c r="A1383" s="11">
        <v>3.0</v>
      </c>
      <c r="B1383" s="3" t="s">
        <v>2428</v>
      </c>
      <c r="C1383" s="2" t="s">
        <v>1908</v>
      </c>
      <c r="D1383" s="2" t="s">
        <v>2429</v>
      </c>
      <c r="E1383" s="2" t="s">
        <v>1779</v>
      </c>
      <c r="F1383" s="2" t="s">
        <v>1818</v>
      </c>
      <c r="G1383" s="8" t="str">
        <f>IF(COUNTIF('Dam Lines'!A:A,D1383)&gt;0,"Yes","No")</f>
        <v>No</v>
      </c>
      <c r="H1383" s="14" t="s">
        <v>1742</v>
      </c>
      <c r="I1383" s="8" t="str">
        <f t="array" ref="I1383">IF(G1383="Yes",XLOOKUP(D1383,'Dam Lines'!A:A,'Dam Lines'!J:J),"")</f>
        <v/>
      </c>
    </row>
    <row r="1384" hidden="1">
      <c r="A1384" s="11">
        <v>4.0</v>
      </c>
      <c r="B1384" s="3" t="s">
        <v>2156</v>
      </c>
      <c r="C1384" s="2" t="s">
        <v>1774</v>
      </c>
      <c r="D1384" s="2" t="s">
        <v>2157</v>
      </c>
      <c r="E1384" s="2" t="s">
        <v>1779</v>
      </c>
      <c r="F1384" s="2" t="s">
        <v>1818</v>
      </c>
      <c r="G1384" s="8" t="str">
        <f>IF(COUNTIF('Dam Lines'!A:A,D1384)&gt;0,"Yes","No")</f>
        <v>No</v>
      </c>
      <c r="H1384" s="14" t="s">
        <v>1742</v>
      </c>
      <c r="I1384" s="8" t="str">
        <f t="array" ref="I1384">IF(G1384="Yes",XLOOKUP(D1384,'Dam Lines'!A:A,'Dam Lines'!J:J),"")</f>
        <v/>
      </c>
    </row>
    <row r="1385" hidden="1">
      <c r="A1385" s="11">
        <v>5.0</v>
      </c>
      <c r="B1385" s="3" t="s">
        <v>2033</v>
      </c>
      <c r="C1385" s="2" t="s">
        <v>1744</v>
      </c>
      <c r="D1385" s="2" t="s">
        <v>2034</v>
      </c>
      <c r="E1385" s="2" t="s">
        <v>1779</v>
      </c>
      <c r="F1385" s="2" t="s">
        <v>1818</v>
      </c>
      <c r="G1385" s="8" t="str">
        <f>IF(COUNTIF('Dam Lines'!A:A,D1385)&gt;0,"Yes","No")</f>
        <v>No</v>
      </c>
      <c r="H1385" s="14" t="s">
        <v>1742</v>
      </c>
      <c r="I1385" s="8" t="str">
        <f t="array" ref="I1385">IF(G1385="Yes",XLOOKUP(D1385,'Dam Lines'!A:A,'Dam Lines'!J:J),"")</f>
        <v/>
      </c>
    </row>
    <row r="1386" hidden="1">
      <c r="A1386" s="11">
        <v>6.0</v>
      </c>
      <c r="B1386" s="3" t="s">
        <v>1967</v>
      </c>
      <c r="C1386" s="2" t="s">
        <v>1757</v>
      </c>
      <c r="D1386" s="2" t="s">
        <v>1968</v>
      </c>
      <c r="E1386" s="2" t="s">
        <v>1779</v>
      </c>
      <c r="F1386" s="2" t="s">
        <v>1818</v>
      </c>
      <c r="G1386" s="8" t="str">
        <f>IF(COUNTIF('Dam Lines'!A:A,D1386)&gt;0,"Yes","No")</f>
        <v>No</v>
      </c>
      <c r="H1386" s="14" t="s">
        <v>1742</v>
      </c>
      <c r="I1386" s="8" t="str">
        <f t="array" ref="I1386">IF(G1386="Yes",XLOOKUP(D1386,'Dam Lines'!A:A,'Dam Lines'!J:J),"")</f>
        <v/>
      </c>
    </row>
    <row r="1387" hidden="1">
      <c r="A1387" s="11">
        <v>7.0</v>
      </c>
      <c r="B1387" s="3" t="s">
        <v>2133</v>
      </c>
      <c r="C1387" s="2" t="s">
        <v>1754</v>
      </c>
      <c r="D1387" s="2" t="s">
        <v>2134</v>
      </c>
      <c r="E1387" s="2" t="s">
        <v>1779</v>
      </c>
      <c r="F1387" s="2" t="s">
        <v>1818</v>
      </c>
      <c r="G1387" s="8" t="str">
        <f>IF(COUNTIF('Dam Lines'!A:A,D1387)&gt;0,"Yes","No")</f>
        <v>No</v>
      </c>
      <c r="H1387" s="14" t="s">
        <v>1742</v>
      </c>
      <c r="I1387" s="8" t="str">
        <f t="array" ref="I1387">IF(G1387="Yes",XLOOKUP(D1387,'Dam Lines'!A:A,'Dam Lines'!J:J),"")</f>
        <v/>
      </c>
    </row>
    <row r="1388" hidden="1">
      <c r="A1388" s="11">
        <v>8.0</v>
      </c>
      <c r="B1388" s="3" t="s">
        <v>2411</v>
      </c>
      <c r="C1388" s="2" t="s">
        <v>1908</v>
      </c>
      <c r="D1388" s="2" t="s">
        <v>791</v>
      </c>
      <c r="E1388" s="2" t="s">
        <v>1779</v>
      </c>
      <c r="F1388" s="2" t="s">
        <v>1818</v>
      </c>
      <c r="G1388" s="8" t="str">
        <f>IF(COUNTIF('Dam Lines'!A:A,D1388)&gt;0,"Yes","No")</f>
        <v>Yes</v>
      </c>
      <c r="H1388" s="14" t="s">
        <v>1742</v>
      </c>
      <c r="I1388" s="8" t="str">
        <f t="array" ref="I1388">IF(G1388="Yes",XLOOKUP(D1388,'Dam Lines'!A:A,'Dam Lines'!J:J),"")</f>
        <v>KHOFARA</v>
      </c>
    </row>
    <row r="1389" hidden="1">
      <c r="A1389" s="11">
        <v>1.0</v>
      </c>
      <c r="B1389" s="3" t="s">
        <v>1929</v>
      </c>
      <c r="C1389" s="2" t="s">
        <v>1768</v>
      </c>
      <c r="D1389" s="2" t="s">
        <v>980</v>
      </c>
      <c r="E1389" s="4" t="s">
        <v>1779</v>
      </c>
      <c r="F1389" s="4" t="s">
        <v>1741</v>
      </c>
      <c r="G1389" s="8" t="str">
        <f>IF(COUNTIF('Dam Lines'!A:A,D1389)&gt;0,"Yes","No")</f>
        <v>Yes</v>
      </c>
      <c r="H1389" s="14" t="s">
        <v>1742</v>
      </c>
      <c r="I1389" s="8" t="str">
        <f t="array" ref="I1389">IF(G1389="Yes",XLOOKUP(D1389,'Dam Lines'!A:A,'Dam Lines'!J:J),"")</f>
        <v>CAIDA</v>
      </c>
    </row>
    <row r="1390" hidden="1">
      <c r="A1390" s="11">
        <v>2.0</v>
      </c>
      <c r="B1390" s="3" t="s">
        <v>1803</v>
      </c>
      <c r="C1390" s="2" t="s">
        <v>1791</v>
      </c>
      <c r="D1390" s="2" t="s">
        <v>1804</v>
      </c>
      <c r="E1390" s="2" t="s">
        <v>1779</v>
      </c>
      <c r="F1390" s="2" t="s">
        <v>1741</v>
      </c>
      <c r="G1390" s="8" t="str">
        <f>IF(COUNTIF('Dam Lines'!A:A,D1390)&gt;0,"Yes","No")</f>
        <v>No</v>
      </c>
      <c r="H1390" s="14" t="s">
        <v>1742</v>
      </c>
      <c r="I1390" s="8" t="str">
        <f t="array" ref="I1390">IF(G1390="Yes",XLOOKUP(D1390,'Dam Lines'!A:A,'Dam Lines'!J:J),"")</f>
        <v/>
      </c>
    </row>
    <row r="1391" hidden="1">
      <c r="A1391" s="11">
        <v>3.0</v>
      </c>
      <c r="B1391" s="3" t="s">
        <v>2102</v>
      </c>
      <c r="C1391" s="2" t="s">
        <v>1788</v>
      </c>
      <c r="D1391" s="2" t="s">
        <v>105</v>
      </c>
      <c r="E1391" s="2" t="s">
        <v>1779</v>
      </c>
      <c r="F1391" s="2" t="s">
        <v>1741</v>
      </c>
      <c r="G1391" s="8" t="str">
        <f>IF(COUNTIF('Dam Lines'!A:A,D1391)&gt;0,"Yes","No")</f>
        <v>Yes</v>
      </c>
      <c r="H1391" s="14" t="s">
        <v>1742</v>
      </c>
      <c r="I1391" s="8" t="str">
        <f t="array" ref="I1391">IF(G1391="Yes",XLOOKUP(D1391,'Dam Lines'!A:A,'Dam Lines'!J:J),"")</f>
        <v>ARRAGONDA</v>
      </c>
    </row>
    <row r="1392" hidden="1">
      <c r="A1392" s="11">
        <v>4.0</v>
      </c>
      <c r="B1392" s="3" t="s">
        <v>2107</v>
      </c>
      <c r="C1392" s="2" t="s">
        <v>1774</v>
      </c>
      <c r="D1392" s="2" t="s">
        <v>2108</v>
      </c>
      <c r="E1392" s="2" t="s">
        <v>1779</v>
      </c>
      <c r="F1392" s="2" t="s">
        <v>1741</v>
      </c>
      <c r="G1392" s="8" t="str">
        <f>IF(COUNTIF('Dam Lines'!A:A,D1392)&gt;0,"Yes","No")</f>
        <v>No</v>
      </c>
      <c r="H1392" s="14" t="s">
        <v>1742</v>
      </c>
      <c r="I1392" s="8" t="str">
        <f t="array" ref="I1392">IF(G1392="Yes",XLOOKUP(D1392,'Dam Lines'!A:A,'Dam Lines'!J:J),"")</f>
        <v/>
      </c>
    </row>
    <row r="1393" hidden="1">
      <c r="A1393" s="11">
        <v>5.0</v>
      </c>
      <c r="B1393" s="3" t="s">
        <v>2111</v>
      </c>
      <c r="C1393" s="2" t="s">
        <v>1994</v>
      </c>
      <c r="D1393" s="2" t="s">
        <v>1128</v>
      </c>
      <c r="E1393" s="2" t="s">
        <v>1779</v>
      </c>
      <c r="F1393" s="2" t="s">
        <v>1741</v>
      </c>
      <c r="G1393" s="8" t="str">
        <f>IF(COUNTIF('Dam Lines'!A:A,D1393)&gt;0,"Yes","No")</f>
        <v>Yes</v>
      </c>
      <c r="H1393" s="14" t="s">
        <v>1742</v>
      </c>
      <c r="I1393" s="8" t="str">
        <f t="array" ref="I1393">IF(G1393="Yes",XLOOKUP(D1393,'Dam Lines'!A:A,'Dam Lines'!J:J),"")</f>
        <v>SAMMIE</v>
      </c>
    </row>
    <row r="1394" hidden="1">
      <c r="A1394" s="11">
        <v>6.0</v>
      </c>
      <c r="B1394" s="3" t="s">
        <v>1125</v>
      </c>
      <c r="C1394" s="2" t="s">
        <v>1798</v>
      </c>
      <c r="D1394" s="2" t="s">
        <v>1126</v>
      </c>
      <c r="E1394" s="2" t="s">
        <v>1779</v>
      </c>
      <c r="F1394" s="2" t="s">
        <v>1741</v>
      </c>
      <c r="G1394" s="1" t="s">
        <v>1780</v>
      </c>
      <c r="H1394" s="14" t="s">
        <v>1761</v>
      </c>
      <c r="I1394" s="8" t="str">
        <f t="array" ref="I1394">XLOOKUP(B1394,'Dam Lines'!A:A,'Dam Lines'!J:J)</f>
        <v>QUITAINE</v>
      </c>
    </row>
    <row r="1395" hidden="1">
      <c r="A1395" s="11">
        <v>7.0</v>
      </c>
      <c r="B1395" s="3" t="s">
        <v>1937</v>
      </c>
      <c r="C1395" s="2" t="s">
        <v>1798</v>
      </c>
      <c r="D1395" s="2" t="s">
        <v>253</v>
      </c>
      <c r="E1395" s="2" t="s">
        <v>1779</v>
      </c>
      <c r="F1395" s="2" t="s">
        <v>1741</v>
      </c>
      <c r="G1395" s="8" t="str">
        <f>IF(COUNTIF('Dam Lines'!A:A,D1395)&gt;0,"Yes","No")</f>
        <v>Yes</v>
      </c>
      <c r="H1395" s="14" t="s">
        <v>1761</v>
      </c>
      <c r="I1395" s="8" t="str">
        <f t="array" ref="I1395">IF(G1395="Yes",XLOOKUP(D1395,'Dam Lines'!A:A,'Dam Lines'!J:J),"")</f>
        <v>CHAR-RICH ALECIA</v>
      </c>
    </row>
    <row r="1396" hidden="1">
      <c r="A1396" s="11">
        <v>8.0</v>
      </c>
      <c r="B1396" s="3" t="s">
        <v>1751</v>
      </c>
      <c r="C1396" s="2" t="s">
        <v>1752</v>
      </c>
      <c r="D1396" s="2" t="s">
        <v>744</v>
      </c>
      <c r="E1396" s="2" t="s">
        <v>1779</v>
      </c>
      <c r="F1396" s="2" t="s">
        <v>1741</v>
      </c>
      <c r="G1396" s="8" t="str">
        <f>IF(COUNTIF('Dam Lines'!A:A,D1396)&gt;0,"Yes","No")</f>
        <v>Yes</v>
      </c>
      <c r="H1396" s="14" t="s">
        <v>1742</v>
      </c>
      <c r="I1396" s="8" t="str">
        <f t="array" ref="I1396">IF(G1396="Yes",XLOOKUP(D1396,'Dam Lines'!A:A,'Dam Lines'!J:J),"")</f>
        <v>AL SHIMRIYA-50</v>
      </c>
    </row>
    <row r="1397" hidden="1">
      <c r="A1397" s="11">
        <v>9.0</v>
      </c>
      <c r="B1397" s="3" t="s">
        <v>1860</v>
      </c>
      <c r="C1397" s="2" t="s">
        <v>1861</v>
      </c>
      <c r="D1397" s="2" t="s">
        <v>1862</v>
      </c>
      <c r="E1397" s="2" t="s">
        <v>1779</v>
      </c>
      <c r="F1397" s="2" t="s">
        <v>1741</v>
      </c>
      <c r="G1397" s="8" t="str">
        <f>IF(COUNTIF('Dam Lines'!A:A,D1397)&gt;0,"Yes","No")</f>
        <v>No</v>
      </c>
      <c r="H1397" s="14" t="s">
        <v>1742</v>
      </c>
      <c r="I1397" s="8" t="str">
        <f t="array" ref="I1397">IF(G1397="Yes",XLOOKUP(D1397,'Dam Lines'!A:A,'Dam Lines'!J:J),"")</f>
        <v/>
      </c>
    </row>
    <row r="1398" hidden="1">
      <c r="A1398" s="11">
        <v>10.0</v>
      </c>
      <c r="B1398" s="3" t="s">
        <v>1938</v>
      </c>
      <c r="C1398" s="2" t="s">
        <v>1791</v>
      </c>
      <c r="D1398" s="2" t="s">
        <v>1939</v>
      </c>
      <c r="E1398" s="2" t="s">
        <v>1779</v>
      </c>
      <c r="F1398" s="2" t="s">
        <v>1741</v>
      </c>
      <c r="G1398" s="8" t="str">
        <f>IF(COUNTIF('Dam Lines'!A:A,D1398)&gt;0,"Yes","No")</f>
        <v>No</v>
      </c>
      <c r="H1398" s="14" t="s">
        <v>1742</v>
      </c>
      <c r="I1398" s="8" t="str">
        <f t="array" ref="I1398">IF(G1398="Yes",XLOOKUP(D1398,'Dam Lines'!A:A,'Dam Lines'!J:J),"")</f>
        <v/>
      </c>
    </row>
    <row r="1399" hidden="1">
      <c r="A1399" s="11">
        <v>11.0</v>
      </c>
      <c r="B1399" s="3" t="s">
        <v>1843</v>
      </c>
      <c r="C1399" s="2" t="s">
        <v>1844</v>
      </c>
      <c r="D1399" s="2" t="s">
        <v>100</v>
      </c>
      <c r="E1399" s="2" t="s">
        <v>1779</v>
      </c>
      <c r="F1399" s="2" t="s">
        <v>1741</v>
      </c>
      <c r="G1399" s="8" t="str">
        <f>IF(COUNTIF('Dam Lines'!A:A,D1399)&gt;0,"Yes","No")</f>
        <v>Yes</v>
      </c>
      <c r="H1399" s="14" t="s">
        <v>1742</v>
      </c>
      <c r="I1399" s="8" t="str">
        <f t="array" ref="I1399">IF(G1399="Yes",XLOOKUP(D1399,'Dam Lines'!A:A,'Dam Lines'!J:J),"")</f>
        <v>GAICHI</v>
      </c>
    </row>
    <row r="1400" hidden="1">
      <c r="A1400" s="11">
        <v>12.0</v>
      </c>
      <c r="B1400" s="3" t="s">
        <v>991</v>
      </c>
      <c r="C1400" s="2" t="s">
        <v>1752</v>
      </c>
      <c r="D1400" s="2" t="s">
        <v>1778</v>
      </c>
      <c r="E1400" s="2" t="s">
        <v>1779</v>
      </c>
      <c r="F1400" s="2" t="s">
        <v>1741</v>
      </c>
      <c r="G1400" s="1" t="s">
        <v>1780</v>
      </c>
      <c r="H1400" s="14" t="s">
        <v>1761</v>
      </c>
      <c r="I1400" s="8" t="str">
        <f t="array" ref="I1400">XLOOKUP(B1400,'Dam Lines'!A:A,'Dam Lines'!J:J)</f>
        <v>TEBERDA</v>
      </c>
    </row>
    <row r="1401" hidden="1">
      <c r="A1401" s="11">
        <v>13.0</v>
      </c>
      <c r="B1401" s="3" t="s">
        <v>1893</v>
      </c>
      <c r="C1401" s="2" t="s">
        <v>1894</v>
      </c>
      <c r="D1401" s="2" t="s">
        <v>1895</v>
      </c>
      <c r="E1401" s="2" t="s">
        <v>1779</v>
      </c>
      <c r="F1401" s="2" t="s">
        <v>1741</v>
      </c>
      <c r="G1401" s="8" t="str">
        <f>IF(COUNTIF('Dam Lines'!A:A,D1401)&gt;0,"Yes","No")</f>
        <v>No</v>
      </c>
      <c r="H1401" s="14" t="s">
        <v>1761</v>
      </c>
      <c r="I1401" s="8" t="str">
        <f t="array" ref="I1401">IF(G1401="Yes",XLOOKUP(D1401,'Dam Lines'!A:A,'Dam Lines'!J:J),"")</f>
        <v/>
      </c>
    </row>
    <row r="1402" hidden="1">
      <c r="A1402" s="11">
        <v>14.0</v>
      </c>
      <c r="B1402" s="3" t="s">
        <v>2146</v>
      </c>
      <c r="C1402" s="2" t="s">
        <v>1757</v>
      </c>
      <c r="D1402" s="2" t="s">
        <v>898</v>
      </c>
      <c r="E1402" s="2" t="s">
        <v>1779</v>
      </c>
      <c r="F1402" s="2" t="s">
        <v>1741</v>
      </c>
      <c r="G1402" s="8" t="str">
        <f>IF(COUNTIF('Dam Lines'!A:A,D1402)&gt;0,"Yes","No")</f>
        <v>No</v>
      </c>
      <c r="H1402" s="14" t="s">
        <v>1742</v>
      </c>
      <c r="I1402" s="8" t="str">
        <f t="array" ref="I1402">IF(G1402="Yes",XLOOKUP(D1402,'Dam Lines'!A:A,'Dam Lines'!J:J),"")</f>
        <v/>
      </c>
    </row>
    <row r="1403" hidden="1">
      <c r="A1403" s="11">
        <v>1.0</v>
      </c>
      <c r="B1403" s="3" t="s">
        <v>2023</v>
      </c>
      <c r="C1403" s="2" t="s">
        <v>2024</v>
      </c>
      <c r="D1403" s="2" t="s">
        <v>2025</v>
      </c>
      <c r="E1403" s="4" t="s">
        <v>1779</v>
      </c>
      <c r="F1403" s="4" t="s">
        <v>1837</v>
      </c>
      <c r="G1403" s="8" t="str">
        <f>IF(COUNTIF('Dam Lines'!A:A,D1403)&gt;0,"Yes","No")</f>
        <v>No</v>
      </c>
      <c r="H1403" s="14" t="s">
        <v>1742</v>
      </c>
      <c r="I1403" s="8" t="str">
        <f t="array" ref="I1403">IF(G1403="Yes",XLOOKUP(D1403,'Dam Lines'!A:A,'Dam Lines'!J:J),"")</f>
        <v/>
      </c>
    </row>
    <row r="1404" hidden="1">
      <c r="A1404" s="11">
        <v>2.0</v>
      </c>
      <c r="B1404" s="3" t="s">
        <v>2098</v>
      </c>
      <c r="C1404" s="2" t="s">
        <v>1839</v>
      </c>
      <c r="D1404" s="2" t="s">
        <v>2099</v>
      </c>
      <c r="E1404" s="2" t="s">
        <v>1779</v>
      </c>
      <c r="F1404" s="2" t="s">
        <v>1837</v>
      </c>
      <c r="G1404" s="8" t="str">
        <f>IF(COUNTIF('Dam Lines'!A:A,D1404)&gt;0,"Yes","No")</f>
        <v>No</v>
      </c>
      <c r="H1404" s="14" t="s">
        <v>1742</v>
      </c>
      <c r="I1404" s="8" t="str">
        <f t="array" ref="I1404">IF(G1404="Yes",XLOOKUP(D1404,'Dam Lines'!A:A,'Dam Lines'!J:J),"")</f>
        <v/>
      </c>
    </row>
    <row r="1405" hidden="1">
      <c r="A1405" s="11">
        <v>3.0</v>
      </c>
      <c r="B1405" s="3" t="s">
        <v>1753</v>
      </c>
      <c r="C1405" s="2" t="s">
        <v>1754</v>
      </c>
      <c r="D1405" s="2" t="s">
        <v>1755</v>
      </c>
      <c r="E1405" s="2" t="s">
        <v>1779</v>
      </c>
      <c r="F1405" s="2" t="s">
        <v>1837</v>
      </c>
      <c r="G1405" s="8" t="str">
        <f>IF(COUNTIF('Dam Lines'!A:A,D1405)&gt;0,"Yes","No")</f>
        <v>No</v>
      </c>
      <c r="H1405" s="14" t="s">
        <v>1742</v>
      </c>
      <c r="I1405" s="8" t="str">
        <f t="array" ref="I1405">IF(G1405="Yes",XLOOKUP(D1405,'Dam Lines'!A:A,'Dam Lines'!J:J),"")</f>
        <v/>
      </c>
    </row>
    <row r="1406" hidden="1">
      <c r="A1406" s="11">
        <v>4.0</v>
      </c>
      <c r="B1406" s="3" t="s">
        <v>2189</v>
      </c>
      <c r="C1406" s="2" t="s">
        <v>1747</v>
      </c>
      <c r="D1406" s="2" t="s">
        <v>677</v>
      </c>
      <c r="E1406" s="2" t="s">
        <v>1779</v>
      </c>
      <c r="F1406" s="2" t="s">
        <v>1837</v>
      </c>
      <c r="G1406" s="8" t="str">
        <f>IF(COUNTIF('Dam Lines'!A:A,D1406)&gt;0,"Yes","No")</f>
        <v>Yes</v>
      </c>
      <c r="H1406" s="14" t="s">
        <v>1742</v>
      </c>
      <c r="I1406" s="8" t="str">
        <f t="array" ref="I1406">IF(G1406="Yes",XLOOKUP(D1406,'Dam Lines'!A:A,'Dam Lines'!J:J),"")</f>
        <v>PHILIPPA</v>
      </c>
    </row>
    <row r="1407" hidden="1">
      <c r="A1407" s="11">
        <v>5.0</v>
      </c>
      <c r="B1407" s="3" t="s">
        <v>1843</v>
      </c>
      <c r="C1407" s="2" t="s">
        <v>1844</v>
      </c>
      <c r="D1407" s="2" t="s">
        <v>100</v>
      </c>
      <c r="E1407" s="2" t="s">
        <v>1779</v>
      </c>
      <c r="F1407" s="2" t="s">
        <v>1837</v>
      </c>
      <c r="G1407" s="8" t="str">
        <f>IF(COUNTIF('Dam Lines'!A:A,D1407)&gt;0,"Yes","No")</f>
        <v>Yes</v>
      </c>
      <c r="H1407" s="14" t="s">
        <v>1742</v>
      </c>
      <c r="I1407" s="8" t="str">
        <f t="array" ref="I1407">IF(G1407="Yes",XLOOKUP(D1407,'Dam Lines'!A:A,'Dam Lines'!J:J),"")</f>
        <v>GAICHI</v>
      </c>
    </row>
    <row r="1408" hidden="1">
      <c r="A1408" s="11">
        <v>6.0</v>
      </c>
      <c r="B1408" s="3" t="s">
        <v>2001</v>
      </c>
      <c r="C1408" s="2" t="s">
        <v>1774</v>
      </c>
      <c r="D1408" s="2" t="s">
        <v>593</v>
      </c>
      <c r="E1408" s="2" t="s">
        <v>1779</v>
      </c>
      <c r="F1408" s="2" t="s">
        <v>1837</v>
      </c>
      <c r="G1408" s="8" t="str">
        <f>IF(COUNTIF('Dam Lines'!A:A,D1408)&gt;0,"Yes","No")</f>
        <v>Yes</v>
      </c>
      <c r="H1408" s="14" t="s">
        <v>1742</v>
      </c>
      <c r="I1408" s="8" t="str">
        <f t="array" ref="I1408">IF(G1408="Yes",XLOOKUP(D1408,'Dam Lines'!A:A,'Dam Lines'!J:J),"")</f>
        <v>MAMMONA</v>
      </c>
    </row>
    <row r="1409" hidden="1">
      <c r="A1409" s="11">
        <v>7.0</v>
      </c>
      <c r="B1409" s="3" t="s">
        <v>2114</v>
      </c>
      <c r="C1409" s="2" t="s">
        <v>2115</v>
      </c>
      <c r="D1409" s="2" t="s">
        <v>2116</v>
      </c>
      <c r="E1409" s="2" t="s">
        <v>1779</v>
      </c>
      <c r="F1409" s="2" t="s">
        <v>1837</v>
      </c>
      <c r="G1409" s="8" t="str">
        <f>IF(COUNTIF('Dam Lines'!A:A,D1409)&gt;0,"Yes","No")</f>
        <v>No</v>
      </c>
      <c r="H1409" s="14" t="s">
        <v>1742</v>
      </c>
      <c r="I1409" s="8" t="str">
        <f t="array" ref="I1409">IF(G1409="Yes",XLOOKUP(D1409,'Dam Lines'!A:A,'Dam Lines'!J:J),"")</f>
        <v/>
      </c>
    </row>
    <row r="1410" hidden="1">
      <c r="A1410" s="11">
        <v>8.0</v>
      </c>
      <c r="B1410" s="3" t="s">
        <v>2002</v>
      </c>
      <c r="C1410" s="2" t="s">
        <v>1798</v>
      </c>
      <c r="D1410" s="2" t="s">
        <v>950</v>
      </c>
      <c r="E1410" s="2" t="s">
        <v>1779</v>
      </c>
      <c r="F1410" s="2" t="s">
        <v>1837</v>
      </c>
      <c r="G1410" s="8" t="str">
        <f>IF(COUNTIF('Dam Lines'!A:A,D1410)&gt;0,"Yes","No")</f>
        <v>Yes</v>
      </c>
      <c r="H1410" s="14" t="s">
        <v>1742</v>
      </c>
      <c r="I1410" s="8" t="str">
        <f t="array" ref="I1410">IF(G1410="Yes",XLOOKUP(D1410,'Dam Lines'!A:A,'Dam Lines'!J:J),"")</f>
        <v>MANAGIYA AL SAFFRA</v>
      </c>
    </row>
    <row r="1411" hidden="1">
      <c r="A1411" s="11">
        <v>9.0</v>
      </c>
      <c r="B1411" s="3" t="s">
        <v>1835</v>
      </c>
      <c r="C1411" s="2" t="s">
        <v>1836</v>
      </c>
      <c r="D1411" s="2" t="s">
        <v>151</v>
      </c>
      <c r="E1411" s="2" t="s">
        <v>1779</v>
      </c>
      <c r="F1411" s="2" t="s">
        <v>1837</v>
      </c>
      <c r="G1411" s="8" t="str">
        <f>IF(COUNTIF('Dam Lines'!A:A,D1411)&gt;0,"Yes","No")</f>
        <v>Yes</v>
      </c>
      <c r="H1411" s="14" t="s">
        <v>1761</v>
      </c>
      <c r="I1411" s="8" t="str">
        <f t="array" ref="I1411">IF(G1411="Yes",XLOOKUP(D1411,'Dam Lines'!A:A,'Dam Lines'!J:J),"")</f>
        <v>KARTA</v>
      </c>
    </row>
    <row r="1412" hidden="1">
      <c r="A1412" s="11">
        <v>10.0</v>
      </c>
      <c r="B1412" s="3" t="s">
        <v>1805</v>
      </c>
      <c r="C1412" s="2" t="s">
        <v>1806</v>
      </c>
      <c r="D1412" s="2" t="s">
        <v>1807</v>
      </c>
      <c r="E1412" s="2" t="s">
        <v>1779</v>
      </c>
      <c r="F1412" s="2" t="s">
        <v>1837</v>
      </c>
      <c r="G1412" s="8" t="str">
        <f>IF(COUNTIF('Dam Lines'!A:A,D1412)&gt;0,"Yes","No")</f>
        <v>No</v>
      </c>
      <c r="H1412" s="14" t="s">
        <v>1742</v>
      </c>
      <c r="I1412" s="8" t="str">
        <f t="array" ref="I1412">IF(G1412="Yes",XLOOKUP(D1412,'Dam Lines'!A:A,'Dam Lines'!J:J),"")</f>
        <v/>
      </c>
    </row>
    <row r="1413" hidden="1">
      <c r="A1413" s="11">
        <v>11.0</v>
      </c>
      <c r="B1413" s="3" t="s">
        <v>2068</v>
      </c>
      <c r="C1413" s="2" t="s">
        <v>1768</v>
      </c>
      <c r="D1413" s="2" t="s">
        <v>677</v>
      </c>
      <c r="E1413" s="2" t="s">
        <v>1779</v>
      </c>
      <c r="F1413" s="2" t="s">
        <v>1837</v>
      </c>
      <c r="G1413" s="8" t="str">
        <f>IF(COUNTIF('Dam Lines'!A:A,D1413)&gt;0,"Yes","No")</f>
        <v>Yes</v>
      </c>
      <c r="H1413" s="14" t="s">
        <v>1742</v>
      </c>
      <c r="I1413" s="8" t="str">
        <f t="array" ref="I1413">IF(G1413="Yes",XLOOKUP(D1413,'Dam Lines'!A:A,'Dam Lines'!J:J),"")</f>
        <v>PHILIPPA</v>
      </c>
    </row>
    <row r="1414" hidden="1">
      <c r="A1414" s="11">
        <v>12.0</v>
      </c>
      <c r="B1414" s="3" t="s">
        <v>2291</v>
      </c>
      <c r="C1414" s="2" t="s">
        <v>1757</v>
      </c>
      <c r="D1414" s="2" t="s">
        <v>1174</v>
      </c>
      <c r="E1414" s="2" t="s">
        <v>1779</v>
      </c>
      <c r="F1414" s="2" t="s">
        <v>1837</v>
      </c>
      <c r="G1414" s="8" t="str">
        <f>IF(COUNTIF('Dam Lines'!A:A,D1414)&gt;0,"Yes","No")</f>
        <v>No</v>
      </c>
      <c r="H1414" s="14" t="s">
        <v>1742</v>
      </c>
      <c r="I1414" s="8" t="str">
        <f t="array" ref="I1414">IF(G1414="Yes",XLOOKUP(D1414,'Dam Lines'!A:A,'Dam Lines'!J:J),"")</f>
        <v/>
      </c>
    </row>
    <row r="1415" hidden="1">
      <c r="A1415" s="11">
        <v>13.0</v>
      </c>
      <c r="B1415" s="3" t="s">
        <v>2231</v>
      </c>
      <c r="C1415" s="2" t="s">
        <v>1768</v>
      </c>
      <c r="D1415" s="2" t="s">
        <v>1375</v>
      </c>
      <c r="E1415" s="2" t="s">
        <v>1779</v>
      </c>
      <c r="F1415" s="2" t="s">
        <v>1837</v>
      </c>
      <c r="G1415" s="8" t="str">
        <f>IF(COUNTIF('Dam Lines'!A:A,D1415)&gt;0,"Yes","No")</f>
        <v>Yes</v>
      </c>
      <c r="H1415" s="14" t="s">
        <v>1742</v>
      </c>
      <c r="I1415" s="8" t="str">
        <f t="array" ref="I1415">IF(G1415="Yes",XLOOKUP(D1415,'Dam Lines'!A:A,'Dam Lines'!J:J),"")</f>
        <v>WARZANA DE DYMON</v>
      </c>
    </row>
    <row r="1416" hidden="1">
      <c r="A1416" s="11">
        <v>14.0</v>
      </c>
      <c r="B1416" s="3" t="s">
        <v>1838</v>
      </c>
      <c r="C1416" s="2" t="s">
        <v>1839</v>
      </c>
      <c r="D1416" s="2" t="s">
        <v>1840</v>
      </c>
      <c r="E1416" s="2" t="s">
        <v>1779</v>
      </c>
      <c r="F1416" s="2" t="s">
        <v>1837</v>
      </c>
      <c r="G1416" s="8" t="str">
        <f>IF(COUNTIF('Dam Lines'!A:A,D1416)&gt;0,"Yes","No")</f>
        <v>No</v>
      </c>
      <c r="H1416" s="14" t="s">
        <v>1742</v>
      </c>
      <c r="I1416" s="8" t="str">
        <f t="array" ref="I1416">IF(G1416="Yes",XLOOKUP(D1416,'Dam Lines'!A:A,'Dam Lines'!J:J),"")</f>
        <v/>
      </c>
    </row>
    <row r="1417" hidden="1">
      <c r="A1417" s="11">
        <v>1.0</v>
      </c>
      <c r="B1417" s="3" t="s">
        <v>2382</v>
      </c>
      <c r="C1417" s="2" t="s">
        <v>1817</v>
      </c>
      <c r="D1417" s="2" t="s">
        <v>1096</v>
      </c>
      <c r="E1417" s="4" t="s">
        <v>1740</v>
      </c>
      <c r="F1417" s="4" t="s">
        <v>1869</v>
      </c>
      <c r="G1417" s="8" t="str">
        <f>IF(COUNTIF('Dam Lines'!A:A,D1417)&gt;0,"Yes","No")</f>
        <v>Yes</v>
      </c>
      <c r="H1417" s="14" t="s">
        <v>1742</v>
      </c>
      <c r="I1417" s="8" t="str">
        <f t="array" ref="I1417">IF(G1417="Yes",XLOOKUP(D1417,'Dam Lines'!A:A,'Dam Lines'!J:J),"")</f>
        <v>MONAT</v>
      </c>
    </row>
    <row r="1418" hidden="1">
      <c r="A1418" s="11">
        <v>2.0</v>
      </c>
      <c r="B1418" s="3" t="s">
        <v>2235</v>
      </c>
      <c r="C1418" s="2" t="s">
        <v>1886</v>
      </c>
      <c r="D1418" s="2" t="s">
        <v>2236</v>
      </c>
      <c r="E1418" s="2" t="s">
        <v>1740</v>
      </c>
      <c r="F1418" s="2" t="s">
        <v>1869</v>
      </c>
      <c r="G1418" s="8" t="str">
        <f>IF(COUNTIF('Dam Lines'!A:A,D1418)&gt;0,"Yes","No")</f>
        <v>No</v>
      </c>
      <c r="H1418" s="14" t="s">
        <v>1742</v>
      </c>
      <c r="I1418" s="8" t="str">
        <f t="array" ref="I1418">IF(G1418="Yes",XLOOKUP(D1418,'Dam Lines'!A:A,'Dam Lines'!J:J),"")</f>
        <v/>
      </c>
    </row>
    <row r="1419" hidden="1">
      <c r="A1419" s="11">
        <v>3.0</v>
      </c>
      <c r="B1419" s="3" t="s">
        <v>2349</v>
      </c>
      <c r="C1419" s="2" t="s">
        <v>1759</v>
      </c>
      <c r="D1419" s="2" t="s">
        <v>32</v>
      </c>
      <c r="E1419" s="2" t="s">
        <v>1740</v>
      </c>
      <c r="F1419" s="2" t="s">
        <v>1869</v>
      </c>
      <c r="G1419" s="8" t="str">
        <f>IF(COUNTIF('Dam Lines'!A:A,D1419)&gt;0,"Yes","No")</f>
        <v>Yes</v>
      </c>
      <c r="H1419" s="14" t="s">
        <v>1742</v>
      </c>
      <c r="I1419" s="8" t="str">
        <f t="array" ref="I1419">IF(G1419="Yes",XLOOKUP(D1419,'Dam Lines'!A:A,'Dam Lines'!J:J),"")</f>
        <v>FATMA</v>
      </c>
    </row>
    <row r="1420" hidden="1">
      <c r="A1420" s="11">
        <v>4.0</v>
      </c>
      <c r="B1420" s="3" t="s">
        <v>1841</v>
      </c>
      <c r="C1420" s="2" t="s">
        <v>1791</v>
      </c>
      <c r="D1420" s="2" t="s">
        <v>1842</v>
      </c>
      <c r="E1420" s="2" t="s">
        <v>1740</v>
      </c>
      <c r="F1420" s="2" t="s">
        <v>1869</v>
      </c>
      <c r="G1420" s="8" t="str">
        <f>IF(COUNTIF('Dam Lines'!A:A,D1420)&gt;0,"Yes","No")</f>
        <v>No</v>
      </c>
      <c r="H1420" s="14" t="s">
        <v>1742</v>
      </c>
      <c r="I1420" s="8" t="str">
        <f t="array" ref="I1420">IF(G1420="Yes",XLOOKUP(D1420,'Dam Lines'!A:A,'Dam Lines'!J:J),"")</f>
        <v/>
      </c>
    </row>
    <row r="1421" hidden="1">
      <c r="A1421" s="11">
        <v>5.0</v>
      </c>
      <c r="B1421" s="3" t="s">
        <v>2204</v>
      </c>
      <c r="C1421" s="2" t="s">
        <v>1798</v>
      </c>
      <c r="D1421" s="2" t="s">
        <v>906</v>
      </c>
      <c r="E1421" s="2" t="s">
        <v>1740</v>
      </c>
      <c r="F1421" s="2" t="s">
        <v>1869</v>
      </c>
      <c r="G1421" s="8" t="str">
        <f>IF(COUNTIF('Dam Lines'!A:A,D1421)&gt;0,"Yes","No")</f>
        <v>Yes</v>
      </c>
      <c r="H1421" s="14" t="s">
        <v>1742</v>
      </c>
      <c r="I1421" s="8" t="str">
        <f t="array" ref="I1421">IF(G1421="Yes",XLOOKUP(D1421,'Dam Lines'!A:A,'Dam Lines'!J:J),"")</f>
        <v>HANIFA</v>
      </c>
    </row>
    <row r="1422" hidden="1">
      <c r="A1422" s="11">
        <v>6.0</v>
      </c>
      <c r="B1422" s="3" t="s">
        <v>2334</v>
      </c>
      <c r="C1422" s="2" t="s">
        <v>1774</v>
      </c>
      <c r="D1422" s="2" t="s">
        <v>2335</v>
      </c>
      <c r="E1422" s="2" t="s">
        <v>1740</v>
      </c>
      <c r="F1422" s="2" t="s">
        <v>1869</v>
      </c>
      <c r="G1422" s="8" t="str">
        <f>IF(COUNTIF('Dam Lines'!A:A,D1422)&gt;0,"Yes","No")</f>
        <v>No</v>
      </c>
      <c r="H1422" s="14" t="s">
        <v>1742</v>
      </c>
      <c r="I1422" s="8" t="str">
        <f t="array" ref="I1422">IF(G1422="Yes",XLOOKUP(D1422,'Dam Lines'!A:A,'Dam Lines'!J:J),"")</f>
        <v/>
      </c>
    </row>
    <row r="1423" hidden="1">
      <c r="A1423" s="11">
        <v>7.0</v>
      </c>
      <c r="B1423" s="3" t="s">
        <v>2439</v>
      </c>
      <c r="C1423" s="2" t="s">
        <v>2198</v>
      </c>
      <c r="D1423" s="2" t="s">
        <v>811</v>
      </c>
      <c r="E1423" s="2" t="s">
        <v>1740</v>
      </c>
      <c r="F1423" s="2" t="s">
        <v>1869</v>
      </c>
      <c r="G1423" s="8" t="str">
        <f>IF(COUNTIF('Dam Lines'!A:A,D1423)&gt;0,"Yes","No")</f>
        <v>Yes</v>
      </c>
      <c r="H1423" s="14" t="s">
        <v>1761</v>
      </c>
      <c r="I1423" s="8" t="str">
        <f t="array" ref="I1423">IF(G1423="Yes",XLOOKUP(D1423,'Dam Lines'!A:A,'Dam Lines'!J:J),"")</f>
        <v>THUNDERBIRD LINDY</v>
      </c>
    </row>
    <row r="1424" hidden="1">
      <c r="A1424" s="11">
        <v>8.0</v>
      </c>
      <c r="B1424" s="3" t="s">
        <v>2421</v>
      </c>
      <c r="C1424" s="2" t="s">
        <v>1962</v>
      </c>
      <c r="D1424" s="2" t="s">
        <v>2422</v>
      </c>
      <c r="E1424" s="2" t="s">
        <v>1740</v>
      </c>
      <c r="F1424" s="2" t="s">
        <v>1869</v>
      </c>
      <c r="G1424" s="8" t="str">
        <f>IF(COUNTIF('Dam Lines'!A:A,D1424)&gt;0,"Yes","No")</f>
        <v>No</v>
      </c>
      <c r="H1424" s="14" t="s">
        <v>1742</v>
      </c>
      <c r="I1424" s="8" t="str">
        <f t="array" ref="I1424">IF(G1424="Yes",XLOOKUP(D1424,'Dam Lines'!A:A,'Dam Lines'!J:J),"")</f>
        <v/>
      </c>
    </row>
    <row r="1425" hidden="1">
      <c r="A1425" s="11">
        <v>9.0</v>
      </c>
      <c r="B1425" s="3" t="s">
        <v>2397</v>
      </c>
      <c r="C1425" s="2" t="s">
        <v>2226</v>
      </c>
      <c r="D1425" s="2" t="s">
        <v>2398</v>
      </c>
      <c r="E1425" s="2" t="s">
        <v>1740</v>
      </c>
      <c r="F1425" s="2" t="s">
        <v>1869</v>
      </c>
      <c r="G1425" s="8" t="str">
        <f>IF(COUNTIF('Dam Lines'!A:A,D1425)&gt;0,"Yes","No")</f>
        <v>No</v>
      </c>
      <c r="H1425" s="14" t="s">
        <v>1742</v>
      </c>
      <c r="I1425" s="8" t="str">
        <f t="array" ref="I1425">IF(G1425="Yes",XLOOKUP(D1425,'Dam Lines'!A:A,'Dam Lines'!J:J),"")</f>
        <v/>
      </c>
    </row>
    <row r="1426" hidden="1">
      <c r="A1426" s="11">
        <v>10.0</v>
      </c>
      <c r="B1426" s="3" t="s">
        <v>2328</v>
      </c>
      <c r="C1426" s="2" t="s">
        <v>1927</v>
      </c>
      <c r="D1426" s="2" t="s">
        <v>2329</v>
      </c>
      <c r="E1426" s="2" t="s">
        <v>1740</v>
      </c>
      <c r="F1426" s="2" t="s">
        <v>1869</v>
      </c>
      <c r="G1426" s="8" t="str">
        <f>IF(COUNTIF('Dam Lines'!A:A,D1426)&gt;0,"Yes","No")</f>
        <v>No</v>
      </c>
      <c r="H1426" s="14" t="s">
        <v>1742</v>
      </c>
      <c r="I1426" s="8" t="str">
        <f t="array" ref="I1426">IF(G1426="Yes",XLOOKUP(D1426,'Dam Lines'!A:A,'Dam Lines'!J:J),"")</f>
        <v/>
      </c>
    </row>
    <row r="1427" hidden="1">
      <c r="A1427" s="11">
        <v>11.0</v>
      </c>
      <c r="B1427" s="3" t="s">
        <v>2273</v>
      </c>
      <c r="C1427" s="2" t="s">
        <v>1791</v>
      </c>
      <c r="D1427" s="2" t="s">
        <v>862</v>
      </c>
      <c r="E1427" s="2" t="s">
        <v>1740</v>
      </c>
      <c r="F1427" s="2" t="s">
        <v>1869</v>
      </c>
      <c r="G1427" s="8" t="str">
        <f>IF(COUNTIF('Dam Lines'!A:A,D1427)&gt;0,"Yes","No")</f>
        <v>No</v>
      </c>
      <c r="H1427" s="14" t="s">
        <v>1742</v>
      </c>
      <c r="I1427" s="8" t="str">
        <f t="array" ref="I1427">IF(G1427="Yes",XLOOKUP(D1427,'Dam Lines'!A:A,'Dam Lines'!J:J),"")</f>
        <v/>
      </c>
    </row>
    <row r="1428" hidden="1">
      <c r="A1428" s="11">
        <v>12.0</v>
      </c>
      <c r="B1428" s="3" t="s">
        <v>2264</v>
      </c>
      <c r="C1428" s="2" t="s">
        <v>1754</v>
      </c>
      <c r="D1428" s="2" t="s">
        <v>47</v>
      </c>
      <c r="E1428" s="2" t="s">
        <v>1740</v>
      </c>
      <c r="F1428" s="2" t="s">
        <v>1869</v>
      </c>
      <c r="G1428" s="8" t="str">
        <f>IF(COUNTIF('Dam Lines'!A:A,D1428)&gt;0,"Yes","No")</f>
        <v>Yes</v>
      </c>
      <c r="H1428" s="14" t="s">
        <v>1761</v>
      </c>
      <c r="I1428" s="8" t="str">
        <f t="array" ref="I1428">IF(G1428="Yes",XLOOKUP(D1428,'Dam Lines'!A:A,'Dam Lines'!J:J),"")</f>
        <v>FATMA</v>
      </c>
    </row>
    <row r="1429" hidden="1">
      <c r="A1429" s="11">
        <v>13.0</v>
      </c>
      <c r="B1429" s="3" t="s">
        <v>1983</v>
      </c>
      <c r="C1429" s="2" t="s">
        <v>1791</v>
      </c>
      <c r="D1429" s="2" t="s">
        <v>1984</v>
      </c>
      <c r="E1429" s="2" t="s">
        <v>1740</v>
      </c>
      <c r="F1429" s="2" t="s">
        <v>1869</v>
      </c>
      <c r="G1429" s="8" t="str">
        <f>IF(COUNTIF('Dam Lines'!A:A,D1429)&gt;0,"Yes","No")</f>
        <v>No</v>
      </c>
      <c r="H1429" s="14" t="s">
        <v>1742</v>
      </c>
      <c r="I1429" s="8" t="str">
        <f t="array" ref="I1429">IF(G1429="Yes",XLOOKUP(D1429,'Dam Lines'!A:A,'Dam Lines'!J:J),"")</f>
        <v/>
      </c>
    </row>
    <row r="1430" hidden="1">
      <c r="A1430" s="11">
        <v>14.0</v>
      </c>
      <c r="B1430" s="3" t="s">
        <v>2369</v>
      </c>
      <c r="C1430" s="2" t="s">
        <v>2255</v>
      </c>
      <c r="D1430" s="2" t="s">
        <v>2370</v>
      </c>
      <c r="E1430" s="2" t="s">
        <v>1740</v>
      </c>
      <c r="F1430" s="2" t="s">
        <v>1869</v>
      </c>
      <c r="G1430" s="8" t="str">
        <f>IF(COUNTIF('Dam Lines'!A:A,D1430)&gt;0,"Yes","No")</f>
        <v>No</v>
      </c>
      <c r="H1430" s="14" t="s">
        <v>1742</v>
      </c>
      <c r="I1430" s="8" t="str">
        <f t="array" ref="I1430">IF(G1430="Yes",XLOOKUP(D1430,'Dam Lines'!A:A,'Dam Lines'!J:J),"")</f>
        <v/>
      </c>
    </row>
    <row r="1431" hidden="1">
      <c r="A1431" s="11">
        <v>15.0</v>
      </c>
      <c r="B1431" s="3" t="s">
        <v>2330</v>
      </c>
      <c r="C1431" s="2" t="s">
        <v>1927</v>
      </c>
      <c r="D1431" s="2" t="s">
        <v>2331</v>
      </c>
      <c r="E1431" s="2" t="s">
        <v>1740</v>
      </c>
      <c r="F1431" s="2" t="s">
        <v>1869</v>
      </c>
      <c r="G1431" s="8" t="str">
        <f>IF(COUNTIF('Dam Lines'!A:A,D1431)&gt;0,"Yes","No")</f>
        <v>No</v>
      </c>
      <c r="H1431" s="14" t="s">
        <v>1761</v>
      </c>
      <c r="I1431" s="8" t="str">
        <f t="array" ref="I1431">IF(G1431="Yes",XLOOKUP(D1431,'Dam Lines'!A:A,'Dam Lines'!J:J),"")</f>
        <v/>
      </c>
    </row>
    <row r="1432" hidden="1">
      <c r="A1432" s="11">
        <v>1.0</v>
      </c>
      <c r="B1432" s="3" t="s">
        <v>2038</v>
      </c>
      <c r="C1432" s="2" t="s">
        <v>1768</v>
      </c>
      <c r="D1432" s="2" t="s">
        <v>677</v>
      </c>
      <c r="E1432" s="4" t="s">
        <v>1905</v>
      </c>
      <c r="F1432" s="4" t="s">
        <v>1869</v>
      </c>
      <c r="G1432" s="8" t="str">
        <f>IF(COUNTIF('Dam Lines'!A:A,D1432)&gt;0,"Yes","No")</f>
        <v>Yes</v>
      </c>
      <c r="H1432" s="14" t="s">
        <v>1742</v>
      </c>
      <c r="I1432" s="8" t="str">
        <f t="array" ref="I1432">IF(G1432="Yes",XLOOKUP(D1432,'Dam Lines'!A:A,'Dam Lines'!J:J),"")</f>
        <v>PHILIPPA</v>
      </c>
    </row>
    <row r="1433" hidden="1">
      <c r="A1433" s="11">
        <v>2.0</v>
      </c>
      <c r="B1433" s="3" t="s">
        <v>1866</v>
      </c>
      <c r="C1433" s="2" t="s">
        <v>1867</v>
      </c>
      <c r="D1433" s="2" t="s">
        <v>1868</v>
      </c>
      <c r="E1433" s="2" t="s">
        <v>1905</v>
      </c>
      <c r="F1433" s="2" t="s">
        <v>1869</v>
      </c>
      <c r="G1433" s="8" t="str">
        <f>IF(COUNTIF('Dam Lines'!A:A,D1433)&gt;0,"Yes","No")</f>
        <v>No</v>
      </c>
      <c r="H1433" s="14" t="s">
        <v>1742</v>
      </c>
      <c r="I1433" s="8" t="str">
        <f t="array" ref="I1433">IF(G1433="Yes",XLOOKUP(D1433,'Dam Lines'!A:A,'Dam Lines'!J:J),"")</f>
        <v/>
      </c>
    </row>
    <row r="1434" hidden="1">
      <c r="A1434" s="11">
        <v>3.0</v>
      </c>
      <c r="B1434" s="3" t="s">
        <v>1904</v>
      </c>
      <c r="C1434" s="2" t="s">
        <v>1886</v>
      </c>
      <c r="D1434" s="2" t="s">
        <v>1103</v>
      </c>
      <c r="E1434" s="2" t="s">
        <v>1905</v>
      </c>
      <c r="F1434" s="2" t="s">
        <v>1869</v>
      </c>
      <c r="G1434" s="8" t="str">
        <f>IF(COUNTIF('Dam Lines'!A:A,D1434)&gt;0,"Yes","No")</f>
        <v>Yes</v>
      </c>
      <c r="H1434" s="14" t="s">
        <v>1742</v>
      </c>
      <c r="I1434" s="8" t="str">
        <f t="array" ref="I1434">IF(G1434="Yes",XLOOKUP(D1434,'Dam Lines'!A:A,'Dam Lines'!J:J),"")</f>
        <v>DAHSHUR</v>
      </c>
    </row>
    <row r="1435" hidden="1">
      <c r="A1435" s="11">
        <v>4.0</v>
      </c>
      <c r="B1435" s="3" t="s">
        <v>2360</v>
      </c>
      <c r="C1435" s="2" t="s">
        <v>1823</v>
      </c>
      <c r="D1435" s="2" t="s">
        <v>1366</v>
      </c>
      <c r="E1435" s="2" t="s">
        <v>1905</v>
      </c>
      <c r="F1435" s="2" t="s">
        <v>1869</v>
      </c>
      <c r="G1435" s="8" t="str">
        <f>IF(COUNTIF('Dam Lines'!A:A,D1435)&gt;0,"Yes","No")</f>
        <v>Yes</v>
      </c>
      <c r="H1435" s="14" t="s">
        <v>1742</v>
      </c>
      <c r="I1435" s="8" t="str">
        <f t="array" ref="I1435">IF(G1435="Yes",XLOOKUP(D1435,'Dam Lines'!A:A,'Dam Lines'!J:J),"")</f>
        <v>BASSALA</v>
      </c>
    </row>
    <row r="1436" hidden="1">
      <c r="A1436" s="11">
        <v>5.0</v>
      </c>
      <c r="B1436" s="3" t="s">
        <v>2416</v>
      </c>
      <c r="C1436" s="2" t="s">
        <v>2029</v>
      </c>
      <c r="D1436" s="2" t="s">
        <v>1373</v>
      </c>
      <c r="E1436" s="2" t="s">
        <v>1905</v>
      </c>
      <c r="F1436" s="2" t="s">
        <v>1869</v>
      </c>
      <c r="G1436" s="8" t="str">
        <f>IF(COUNTIF('Dam Lines'!A:A,D1436)&gt;0,"Yes","No")</f>
        <v>Yes</v>
      </c>
      <c r="H1436" s="14" t="s">
        <v>1742</v>
      </c>
      <c r="I1436" s="8" t="str">
        <f t="array" ref="I1436">IF(G1436="Yes",XLOOKUP(D1436,'Dam Lines'!A:A,'Dam Lines'!J:J),"")</f>
        <v>CHLOSTA</v>
      </c>
    </row>
    <row r="1437" hidden="1">
      <c r="A1437" s="11">
        <v>6.0</v>
      </c>
      <c r="B1437" s="3" t="s">
        <v>2047</v>
      </c>
      <c r="C1437" s="2" t="s">
        <v>1768</v>
      </c>
      <c r="D1437" s="2" t="s">
        <v>2048</v>
      </c>
      <c r="E1437" s="2" t="s">
        <v>1905</v>
      </c>
      <c r="F1437" s="2" t="s">
        <v>1869</v>
      </c>
      <c r="G1437" s="8" t="str">
        <f>IF(COUNTIF('Dam Lines'!A:A,D1437)&gt;0,"Yes","No")</f>
        <v>No</v>
      </c>
      <c r="H1437" s="14" t="s">
        <v>1742</v>
      </c>
      <c r="I1437" s="8" t="str">
        <f t="array" ref="I1437">IF(G1437="Yes",XLOOKUP(D1437,'Dam Lines'!A:A,'Dam Lines'!J:J),"")</f>
        <v/>
      </c>
    </row>
    <row r="1438" hidden="1">
      <c r="A1438" s="11">
        <v>7.0</v>
      </c>
      <c r="B1438" s="3" t="s">
        <v>2074</v>
      </c>
      <c r="C1438" s="2" t="s">
        <v>1768</v>
      </c>
      <c r="D1438" s="2" t="s">
        <v>677</v>
      </c>
      <c r="E1438" s="2" t="s">
        <v>1905</v>
      </c>
      <c r="F1438" s="2" t="s">
        <v>1869</v>
      </c>
      <c r="G1438" s="8" t="str">
        <f>IF(COUNTIF('Dam Lines'!A:A,D1438)&gt;0,"Yes","No")</f>
        <v>Yes</v>
      </c>
      <c r="H1438" s="14" t="s">
        <v>1742</v>
      </c>
      <c r="I1438" s="8" t="str">
        <f t="array" ref="I1438">IF(G1438="Yes",XLOOKUP(D1438,'Dam Lines'!A:A,'Dam Lines'!J:J),"")</f>
        <v>PHILIPPA</v>
      </c>
    </row>
    <row r="1439" hidden="1">
      <c r="A1439" s="11">
        <v>8.0</v>
      </c>
      <c r="B1439" s="3" t="s">
        <v>1914</v>
      </c>
      <c r="C1439" s="2" t="s">
        <v>1915</v>
      </c>
      <c r="D1439" s="2" t="s">
        <v>1916</v>
      </c>
      <c r="E1439" s="2" t="s">
        <v>1905</v>
      </c>
      <c r="F1439" s="2" t="s">
        <v>1869</v>
      </c>
      <c r="G1439" s="8" t="str">
        <f>IF(COUNTIF('Dam Lines'!A:A,D1439)&gt;0,"Yes","No")</f>
        <v>No</v>
      </c>
      <c r="H1439" s="14" t="s">
        <v>1742</v>
      </c>
      <c r="I1439" s="8" t="str">
        <f t="array" ref="I1439">IF(G1439="Yes",XLOOKUP(D1439,'Dam Lines'!A:A,'Dam Lines'!J:J),"")</f>
        <v/>
      </c>
    </row>
    <row r="1440" hidden="1">
      <c r="A1440" s="11">
        <v>9.0</v>
      </c>
      <c r="B1440" s="3" t="s">
        <v>2069</v>
      </c>
      <c r="C1440" s="2" t="s">
        <v>2070</v>
      </c>
      <c r="D1440" s="2" t="s">
        <v>32</v>
      </c>
      <c r="E1440" s="2" t="s">
        <v>1905</v>
      </c>
      <c r="F1440" s="2" t="s">
        <v>1869</v>
      </c>
      <c r="G1440" s="8" t="str">
        <f>IF(COUNTIF('Dam Lines'!A:A,D1440)&gt;0,"Yes","No")</f>
        <v>Yes</v>
      </c>
      <c r="H1440" s="14" t="s">
        <v>1742</v>
      </c>
      <c r="I1440" s="8" t="str">
        <f t="array" ref="I1440">IF(G1440="Yes",XLOOKUP(D1440,'Dam Lines'!A:A,'Dam Lines'!J:J),"")</f>
        <v>FATMA</v>
      </c>
    </row>
    <row r="1441" hidden="1">
      <c r="A1441" s="11">
        <v>1.0</v>
      </c>
      <c r="B1441" s="3" t="s">
        <v>2071</v>
      </c>
      <c r="C1441" s="2" t="s">
        <v>1975</v>
      </c>
      <c r="D1441" s="2" t="s">
        <v>1789</v>
      </c>
      <c r="E1441" s="4" t="s">
        <v>1779</v>
      </c>
      <c r="F1441" s="4" t="s">
        <v>1887</v>
      </c>
      <c r="G1441" s="8" t="str">
        <f>IF(COUNTIF('Dam Lines'!A:A,D1441)&gt;0,"Yes","No")</f>
        <v>No</v>
      </c>
      <c r="H1441" s="14" t="s">
        <v>1742</v>
      </c>
      <c r="I1441" s="8" t="str">
        <f t="array" ref="I1441">IF(G1441="Yes",XLOOKUP(D1441,'Dam Lines'!A:A,'Dam Lines'!J:J),"")</f>
        <v/>
      </c>
    </row>
    <row r="1442" hidden="1">
      <c r="A1442" s="11">
        <v>2.0</v>
      </c>
      <c r="B1442" s="3" t="s">
        <v>1241</v>
      </c>
      <c r="C1442" s="2" t="s">
        <v>1908</v>
      </c>
      <c r="D1442" s="2" t="s">
        <v>47</v>
      </c>
      <c r="E1442" s="2" t="s">
        <v>1779</v>
      </c>
      <c r="F1442" s="2" t="s">
        <v>1887</v>
      </c>
      <c r="G1442" s="8" t="str">
        <f>IF(COUNTIF('Dam Lines'!A:A,D1442)&gt;0,"Yes","No")</f>
        <v>Yes</v>
      </c>
      <c r="H1442" s="14" t="s">
        <v>1761</v>
      </c>
      <c r="I1442" s="8" t="str">
        <f t="array" ref="I1442">IF(G1442="Yes",XLOOKUP(D1442,'Dam Lines'!A:A,'Dam Lines'!J:J),"")</f>
        <v>FATMA</v>
      </c>
    </row>
    <row r="1443" hidden="1">
      <c r="A1443" s="11">
        <v>3.0</v>
      </c>
      <c r="B1443" s="3" t="s">
        <v>2146</v>
      </c>
      <c r="C1443" s="2" t="s">
        <v>1757</v>
      </c>
      <c r="D1443" s="2" t="s">
        <v>898</v>
      </c>
      <c r="E1443" s="2" t="s">
        <v>1779</v>
      </c>
      <c r="F1443" s="2" t="s">
        <v>1887</v>
      </c>
      <c r="G1443" s="8" t="str">
        <f>IF(COUNTIF('Dam Lines'!A:A,D1443)&gt;0,"Yes","No")</f>
        <v>No</v>
      </c>
      <c r="H1443" s="14" t="s">
        <v>1742</v>
      </c>
      <c r="I1443" s="8" t="str">
        <f t="array" ref="I1443">IF(G1443="Yes",XLOOKUP(D1443,'Dam Lines'!A:A,'Dam Lines'!J:J),"")</f>
        <v/>
      </c>
    </row>
    <row r="1444" hidden="1">
      <c r="A1444" s="11">
        <v>4.0</v>
      </c>
      <c r="B1444" s="3" t="s">
        <v>2026</v>
      </c>
      <c r="C1444" s="2" t="s">
        <v>2027</v>
      </c>
      <c r="D1444" s="2" t="s">
        <v>1232</v>
      </c>
      <c r="E1444" s="2" t="s">
        <v>1779</v>
      </c>
      <c r="F1444" s="2" t="s">
        <v>1887</v>
      </c>
      <c r="G1444" s="8" t="str">
        <f>IF(COUNTIF('Dam Lines'!A:A,D1444)&gt;0,"Yes","No")</f>
        <v>No</v>
      </c>
      <c r="H1444" s="14" t="s">
        <v>1742</v>
      </c>
      <c r="I1444" s="8" t="str">
        <f t="array" ref="I1444">IF(G1444="Yes",XLOOKUP(D1444,'Dam Lines'!A:A,'Dam Lines'!J:J),"")</f>
        <v/>
      </c>
    </row>
    <row r="1445" hidden="1">
      <c r="A1445" s="11">
        <v>5.0</v>
      </c>
      <c r="B1445" s="3" t="s">
        <v>1787</v>
      </c>
      <c r="C1445" s="2" t="s">
        <v>1788</v>
      </c>
      <c r="D1445" s="2" t="s">
        <v>1789</v>
      </c>
      <c r="E1445" s="2" t="s">
        <v>1779</v>
      </c>
      <c r="F1445" s="2" t="s">
        <v>1887</v>
      </c>
      <c r="G1445" s="8" t="str">
        <f>IF(COUNTIF('Dam Lines'!A:A,D1445)&gt;0,"Yes","No")</f>
        <v>No</v>
      </c>
      <c r="H1445" s="14" t="s">
        <v>1742</v>
      </c>
      <c r="I1445" s="8" t="str">
        <f t="array" ref="I1445">IF(G1445="Yes",XLOOKUP(D1445,'Dam Lines'!A:A,'Dam Lines'!J:J),"")</f>
        <v/>
      </c>
    </row>
    <row r="1446" hidden="1">
      <c r="A1446" s="11">
        <v>6.0</v>
      </c>
      <c r="B1446" s="3" t="s">
        <v>2154</v>
      </c>
      <c r="C1446" s="2" t="s">
        <v>2085</v>
      </c>
      <c r="D1446" s="2" t="s">
        <v>2155</v>
      </c>
      <c r="E1446" s="2" t="s">
        <v>1779</v>
      </c>
      <c r="F1446" s="2" t="s">
        <v>1887</v>
      </c>
      <c r="G1446" s="8" t="str">
        <f>IF(COUNTIF('Dam Lines'!A:A,D1446)&gt;0,"Yes","No")</f>
        <v>No</v>
      </c>
      <c r="H1446" s="14" t="s">
        <v>1742</v>
      </c>
      <c r="I1446" s="8" t="str">
        <f t="array" ref="I1446">IF(G1446="Yes",XLOOKUP(D1446,'Dam Lines'!A:A,'Dam Lines'!J:J),"")</f>
        <v/>
      </c>
    </row>
    <row r="1447" hidden="1">
      <c r="A1447" s="11">
        <v>7.0</v>
      </c>
      <c r="B1447" s="3" t="s">
        <v>2214</v>
      </c>
      <c r="C1447" s="2" t="s">
        <v>1859</v>
      </c>
      <c r="D1447" s="2" t="s">
        <v>1014</v>
      </c>
      <c r="E1447" s="2" t="s">
        <v>1779</v>
      </c>
      <c r="F1447" s="2" t="s">
        <v>1887</v>
      </c>
      <c r="G1447" s="8" t="str">
        <f>IF(COUNTIF('Dam Lines'!A:A,D1447)&gt;0,"Yes","No")</f>
        <v>No</v>
      </c>
      <c r="H1447" s="14" t="s">
        <v>1761</v>
      </c>
      <c r="I1447" s="8" t="str">
        <f t="array" ref="I1447">IF(G1447="Yes",XLOOKUP(D1447,'Dam Lines'!A:A,'Dam Lines'!J:J),"")</f>
        <v/>
      </c>
    </row>
    <row r="1448" hidden="1">
      <c r="A1448" s="11">
        <v>8.0</v>
      </c>
      <c r="B1448" s="3" t="s">
        <v>2003</v>
      </c>
      <c r="C1448" s="2" t="s">
        <v>1759</v>
      </c>
      <c r="D1448" s="2" t="s">
        <v>2004</v>
      </c>
      <c r="E1448" s="2" t="s">
        <v>1779</v>
      </c>
      <c r="F1448" s="2" t="s">
        <v>1887</v>
      </c>
      <c r="G1448" s="8" t="str">
        <f>IF(COUNTIF('Dam Lines'!A:A,D1448)&gt;0,"Yes","No")</f>
        <v>No</v>
      </c>
      <c r="H1448" s="14" t="s">
        <v>1742</v>
      </c>
      <c r="I1448" s="8" t="str">
        <f t="array" ref="I1448">IF(G1448="Yes",XLOOKUP(D1448,'Dam Lines'!A:A,'Dam Lines'!J:J),"")</f>
        <v/>
      </c>
    </row>
    <row r="1449" hidden="1">
      <c r="A1449" s="11">
        <v>9.0</v>
      </c>
      <c r="B1449" s="3" t="s">
        <v>1853</v>
      </c>
      <c r="C1449" s="2" t="s">
        <v>1772</v>
      </c>
      <c r="D1449" s="2" t="s">
        <v>715</v>
      </c>
      <c r="E1449" s="2" t="s">
        <v>1779</v>
      </c>
      <c r="F1449" s="2" t="s">
        <v>1887</v>
      </c>
      <c r="G1449" s="8" t="str">
        <f>IF(COUNTIF('Dam Lines'!A:A,D1449)&gt;0,"Yes","No")</f>
        <v>Yes</v>
      </c>
      <c r="H1449" s="14" t="s">
        <v>1742</v>
      </c>
      <c r="I1449" s="8" t="str">
        <f t="array" ref="I1449">IF(G1449="Yes",XLOOKUP(D1449,'Dam Lines'!A:A,'Dam Lines'!J:J),"")</f>
        <v>BASSALA</v>
      </c>
    </row>
    <row r="1450" hidden="1">
      <c r="A1450" s="11">
        <v>1.0</v>
      </c>
      <c r="B1450" s="3" t="s">
        <v>1860</v>
      </c>
      <c r="C1450" s="2" t="s">
        <v>1861</v>
      </c>
      <c r="D1450" s="2" t="s">
        <v>1862</v>
      </c>
      <c r="E1450" s="4" t="s">
        <v>1779</v>
      </c>
      <c r="F1450" s="4" t="s">
        <v>1818</v>
      </c>
      <c r="G1450" s="8" t="str">
        <f>IF(COUNTIF('Dam Lines'!A:A,D1450)&gt;0,"Yes","No")</f>
        <v>No</v>
      </c>
      <c r="H1450" s="14" t="s">
        <v>1742</v>
      </c>
      <c r="I1450" s="8" t="str">
        <f t="array" ref="I1450">IF(G1450="Yes",XLOOKUP(D1450,'Dam Lines'!A:A,'Dam Lines'!J:J),"")</f>
        <v/>
      </c>
    </row>
    <row r="1451" hidden="1">
      <c r="A1451" s="11">
        <v>2.0</v>
      </c>
      <c r="B1451" s="3" t="s">
        <v>1751</v>
      </c>
      <c r="C1451" s="2" t="s">
        <v>1752</v>
      </c>
      <c r="D1451" s="2" t="s">
        <v>744</v>
      </c>
      <c r="E1451" s="2" t="s">
        <v>1779</v>
      </c>
      <c r="F1451" s="2" t="s">
        <v>1818</v>
      </c>
      <c r="G1451" s="8" t="str">
        <f>IF(COUNTIF('Dam Lines'!A:A,D1451)&gt;0,"Yes","No")</f>
        <v>Yes</v>
      </c>
      <c r="H1451" s="14" t="s">
        <v>1742</v>
      </c>
      <c r="I1451" s="8" t="str">
        <f t="array" ref="I1451">IF(G1451="Yes",XLOOKUP(D1451,'Dam Lines'!A:A,'Dam Lines'!J:J),"")</f>
        <v>AL SHIMRIYA-50</v>
      </c>
    </row>
    <row r="1452" hidden="1">
      <c r="A1452" s="11">
        <v>3.0</v>
      </c>
      <c r="B1452" s="3" t="s">
        <v>1803</v>
      </c>
      <c r="C1452" s="2" t="s">
        <v>1791</v>
      </c>
      <c r="D1452" s="2" t="s">
        <v>1804</v>
      </c>
      <c r="E1452" s="2" t="s">
        <v>1779</v>
      </c>
      <c r="F1452" s="2" t="s">
        <v>1818</v>
      </c>
      <c r="G1452" s="8" t="str">
        <f>IF(COUNTIF('Dam Lines'!A:A,D1452)&gt;0,"Yes","No")</f>
        <v>No</v>
      </c>
      <c r="H1452" s="14" t="s">
        <v>1742</v>
      </c>
      <c r="I1452" s="8" t="str">
        <f t="array" ref="I1452">IF(G1452="Yes",XLOOKUP(D1452,'Dam Lines'!A:A,'Dam Lines'!J:J),"")</f>
        <v/>
      </c>
    </row>
    <row r="1453" hidden="1">
      <c r="A1453" s="11">
        <v>4.0</v>
      </c>
      <c r="B1453" s="3" t="s">
        <v>1942</v>
      </c>
      <c r="C1453" s="2" t="s">
        <v>1774</v>
      </c>
      <c r="D1453" s="2" t="s">
        <v>1943</v>
      </c>
      <c r="E1453" s="2" t="s">
        <v>1779</v>
      </c>
      <c r="F1453" s="2" t="s">
        <v>1818</v>
      </c>
      <c r="G1453" s="8" t="str">
        <f>IF(COUNTIF('Dam Lines'!A:A,D1453)&gt;0,"Yes","No")</f>
        <v>No</v>
      </c>
      <c r="H1453" s="14" t="s">
        <v>1742</v>
      </c>
      <c r="I1453" s="8" t="str">
        <f t="array" ref="I1453">IF(G1453="Yes",XLOOKUP(D1453,'Dam Lines'!A:A,'Dam Lines'!J:J),"")</f>
        <v/>
      </c>
    </row>
    <row r="1454" hidden="1">
      <c r="A1454" s="11">
        <v>5.0</v>
      </c>
      <c r="B1454" s="3" t="s">
        <v>2286</v>
      </c>
      <c r="C1454" s="2" t="s">
        <v>1747</v>
      </c>
      <c r="D1454" s="2" t="s">
        <v>433</v>
      </c>
      <c r="E1454" s="2" t="s">
        <v>1779</v>
      </c>
      <c r="F1454" s="2" t="s">
        <v>1818</v>
      </c>
      <c r="G1454" s="8" t="str">
        <f>IF(COUNTIF('Dam Lines'!A:A,D1454)&gt;0,"Yes","No")</f>
        <v>Yes</v>
      </c>
      <c r="H1454" s="14" t="s">
        <v>1761</v>
      </c>
      <c r="I1454" s="8" t="str">
        <f t="array" ref="I1454">IF(G1454="Yes",XLOOKUP(D1454,'Dam Lines'!A:A,'Dam Lines'!J:J),"")</f>
        <v>MANGALIE D</v>
      </c>
    </row>
    <row r="1455" hidden="1">
      <c r="A1455" s="11">
        <v>6.0</v>
      </c>
      <c r="B1455" s="3" t="s">
        <v>1855</v>
      </c>
      <c r="C1455" s="2" t="s">
        <v>1791</v>
      </c>
      <c r="D1455" s="2" t="s">
        <v>1856</v>
      </c>
      <c r="E1455" s="2" t="s">
        <v>1779</v>
      </c>
      <c r="F1455" s="2" t="s">
        <v>1818</v>
      </c>
      <c r="G1455" s="8" t="str">
        <f>IF(COUNTIF('Dam Lines'!A:A,D1455)&gt;0,"Yes","No")</f>
        <v>No</v>
      </c>
      <c r="H1455" s="14" t="s">
        <v>1742</v>
      </c>
      <c r="I1455" s="8" t="str">
        <f t="array" ref="I1455">IF(G1455="Yes",XLOOKUP(D1455,'Dam Lines'!A:A,'Dam Lines'!J:J),"")</f>
        <v/>
      </c>
    </row>
    <row r="1456" hidden="1">
      <c r="A1456" s="11">
        <v>7.0</v>
      </c>
      <c r="B1456" s="3" t="s">
        <v>2271</v>
      </c>
      <c r="C1456" s="2" t="s">
        <v>1908</v>
      </c>
      <c r="D1456" s="2" t="s">
        <v>2272</v>
      </c>
      <c r="E1456" s="2" t="s">
        <v>1779</v>
      </c>
      <c r="F1456" s="2" t="s">
        <v>1818</v>
      </c>
      <c r="G1456" s="8" t="str">
        <f>IF(COUNTIF('Dam Lines'!A:A,D1456)&gt;0,"Yes","No")</f>
        <v>No</v>
      </c>
      <c r="H1456" s="14" t="s">
        <v>1761</v>
      </c>
      <c r="I1456" s="8" t="str">
        <f t="array" ref="I1456">IF(G1456="Yes",XLOOKUP(D1456,'Dam Lines'!A:A,'Dam Lines'!J:J),"")</f>
        <v/>
      </c>
    </row>
    <row r="1457" hidden="1">
      <c r="A1457" s="11">
        <v>8.0</v>
      </c>
      <c r="B1457" s="3" t="s">
        <v>1764</v>
      </c>
      <c r="C1457" s="2" t="s">
        <v>1765</v>
      </c>
      <c r="D1457" s="2" t="s">
        <v>1766</v>
      </c>
      <c r="E1457" s="2" t="s">
        <v>1779</v>
      </c>
      <c r="F1457" s="2" t="s">
        <v>1818</v>
      </c>
      <c r="G1457" s="8" t="str">
        <f>IF(COUNTIF('Dam Lines'!A:A,D1457)&gt;0,"Yes","No")</f>
        <v>No</v>
      </c>
      <c r="H1457" s="14" t="s">
        <v>1761</v>
      </c>
      <c r="I1457" s="8" t="str">
        <f t="array" ref="I1457">IF(G1457="Yes",XLOOKUP(D1457,'Dam Lines'!A:A,'Dam Lines'!J:J),"")</f>
        <v/>
      </c>
    </row>
    <row r="1458" hidden="1">
      <c r="A1458" s="11">
        <v>9.0</v>
      </c>
      <c r="B1458" s="3" t="s">
        <v>2348</v>
      </c>
      <c r="C1458" s="2" t="s">
        <v>1798</v>
      </c>
      <c r="D1458" s="2" t="s">
        <v>2065</v>
      </c>
      <c r="E1458" s="2" t="s">
        <v>1779</v>
      </c>
      <c r="F1458" s="2" t="s">
        <v>1818</v>
      </c>
      <c r="G1458" s="8" t="str">
        <f>IF(COUNTIF('Dam Lines'!A:A,D1458)&gt;0,"Yes","No")</f>
        <v>No</v>
      </c>
      <c r="H1458" s="14" t="s">
        <v>1742</v>
      </c>
      <c r="I1458" s="8" t="str">
        <f t="array" ref="I1458">IF(G1458="Yes",XLOOKUP(D1458,'Dam Lines'!A:A,'Dam Lines'!J:J),"")</f>
        <v/>
      </c>
    </row>
    <row r="1459" hidden="1">
      <c r="A1459" s="11">
        <v>10.0</v>
      </c>
      <c r="B1459" s="3" t="s">
        <v>2440</v>
      </c>
      <c r="C1459" s="2" t="s">
        <v>1754</v>
      </c>
      <c r="D1459" s="2" t="s">
        <v>1102</v>
      </c>
      <c r="E1459" s="2" t="s">
        <v>1779</v>
      </c>
      <c r="F1459" s="2" t="s">
        <v>1818</v>
      </c>
      <c r="G1459" s="8" t="str">
        <f>IF(COUNTIF('Dam Lines'!A:A,D1459)&gt;0,"Yes","No")</f>
        <v>Yes</v>
      </c>
      <c r="H1459" s="14" t="s">
        <v>1742</v>
      </c>
      <c r="I1459" s="8" t="str">
        <f t="array" ref="I1459">IF(G1459="Yes",XLOOKUP(D1459,'Dam Lines'!A:A,'Dam Lines'!J:J),"")</f>
        <v>DAHSHUR</v>
      </c>
    </row>
    <row r="1460" hidden="1">
      <c r="A1460" s="11">
        <v>11.0</v>
      </c>
      <c r="B1460" s="3" t="s">
        <v>2100</v>
      </c>
      <c r="C1460" s="2" t="s">
        <v>2101</v>
      </c>
      <c r="D1460" s="2" t="s">
        <v>1840</v>
      </c>
      <c r="E1460" s="2" t="s">
        <v>1779</v>
      </c>
      <c r="F1460" s="2" t="s">
        <v>1818</v>
      </c>
      <c r="G1460" s="8" t="str">
        <f>IF(COUNTIF('Dam Lines'!A:A,D1460)&gt;0,"Yes","No")</f>
        <v>No</v>
      </c>
      <c r="H1460" s="14" t="s">
        <v>1742</v>
      </c>
      <c r="I1460" s="8" t="str">
        <f t="array" ref="I1460">IF(G1460="Yes",XLOOKUP(D1460,'Dam Lines'!A:A,'Dam Lines'!J:J),"")</f>
        <v/>
      </c>
    </row>
    <row r="1461" hidden="1">
      <c r="A1461" s="11">
        <v>12.0</v>
      </c>
      <c r="B1461" s="3" t="s">
        <v>1770</v>
      </c>
      <c r="C1461" s="2" t="s">
        <v>1752</v>
      </c>
      <c r="D1461" s="2" t="s">
        <v>211</v>
      </c>
      <c r="E1461" s="2" t="s">
        <v>1779</v>
      </c>
      <c r="F1461" s="2" t="s">
        <v>1818</v>
      </c>
      <c r="G1461" s="8" t="str">
        <f>IF(COUNTIF('Dam Lines'!A:A,D1461)&gt;0,"Yes","No")</f>
        <v>Yes</v>
      </c>
      <c r="H1461" s="14" t="s">
        <v>1742</v>
      </c>
      <c r="I1461" s="8" t="str">
        <f t="array" ref="I1461">IF(G1461="Yes",XLOOKUP(D1461,'Dam Lines'!A:A,'Dam Lines'!J:J),"")</f>
        <v>PL TSASSOON</v>
      </c>
    </row>
    <row r="1462">
      <c r="A1462" s="11">
        <v>1.0</v>
      </c>
      <c r="B1462" s="3" t="s">
        <v>2293</v>
      </c>
      <c r="C1462" s="2" t="s">
        <v>2198</v>
      </c>
      <c r="D1462" s="2" t="s">
        <v>1362</v>
      </c>
      <c r="E1462" s="4" t="s">
        <v>2247</v>
      </c>
      <c r="F1462" s="4" t="s">
        <v>1837</v>
      </c>
      <c r="H1462" s="14" t="s">
        <v>1742</v>
      </c>
      <c r="I1462" s="8" t="s">
        <v>223</v>
      </c>
    </row>
    <row r="1463">
      <c r="A1463" s="11">
        <v>2.0</v>
      </c>
      <c r="B1463" s="3" t="s">
        <v>2061</v>
      </c>
      <c r="C1463" s="2" t="s">
        <v>1920</v>
      </c>
      <c r="D1463" s="2" t="s">
        <v>1250</v>
      </c>
      <c r="E1463" s="4" t="s">
        <v>2247</v>
      </c>
      <c r="F1463" s="2" t="s">
        <v>1837</v>
      </c>
      <c r="H1463" s="14" t="s">
        <v>1742</v>
      </c>
      <c r="I1463" s="8" t="str">
        <f>VLOOKUP(D1463,'Dam Lines'!$A$2:$J$540,10,false)</f>
        <v>HALA AL THANIYA</v>
      </c>
    </row>
    <row r="1464">
      <c r="A1464" s="11">
        <v>3.0</v>
      </c>
      <c r="B1464" s="3" t="s">
        <v>2250</v>
      </c>
      <c r="C1464" s="2" t="s">
        <v>1777</v>
      </c>
      <c r="D1464" s="2" t="s">
        <v>2251</v>
      </c>
      <c r="E1464" s="4" t="s">
        <v>2247</v>
      </c>
      <c r="F1464" s="2" t="s">
        <v>1837</v>
      </c>
      <c r="H1464" s="14" t="s">
        <v>1742</v>
      </c>
      <c r="I1464" s="8" t="str">
        <f>VLOOKUP(D1464,'Dam Lines'!C$1:J$540,8,false)</f>
        <v>BASSALA</v>
      </c>
    </row>
    <row r="1465">
      <c r="A1465" s="11">
        <v>4.0</v>
      </c>
      <c r="B1465" s="3" t="s">
        <v>2441</v>
      </c>
      <c r="C1465" s="2" t="s">
        <v>2442</v>
      </c>
      <c r="D1465" s="2" t="s">
        <v>1378</v>
      </c>
      <c r="E1465" s="4" t="s">
        <v>2247</v>
      </c>
      <c r="F1465" s="2" t="s">
        <v>1837</v>
      </c>
      <c r="H1465" s="14" t="s">
        <v>1742</v>
      </c>
      <c r="I1465" s="8" t="s">
        <v>1380</v>
      </c>
    </row>
    <row r="1466">
      <c r="A1466" s="11">
        <v>5.0</v>
      </c>
      <c r="B1466" s="3" t="s">
        <v>2408</v>
      </c>
      <c r="C1466" s="2" t="s">
        <v>1908</v>
      </c>
      <c r="D1466" s="2" t="s">
        <v>1364</v>
      </c>
      <c r="E1466" s="4" t="s">
        <v>2247</v>
      </c>
      <c r="F1466" s="2" t="s">
        <v>1837</v>
      </c>
      <c r="H1466" s="14" t="s">
        <v>1742</v>
      </c>
      <c r="I1466" s="8" t="s">
        <v>14</v>
      </c>
    </row>
    <row r="1467">
      <c r="A1467" s="11">
        <v>6.0</v>
      </c>
      <c r="B1467" s="3" t="s">
        <v>558</v>
      </c>
      <c r="C1467" s="2" t="s">
        <v>1886</v>
      </c>
      <c r="D1467" s="2" t="s">
        <v>2236</v>
      </c>
      <c r="E1467" s="4" t="s">
        <v>2247</v>
      </c>
      <c r="F1467" s="2" t="s">
        <v>1837</v>
      </c>
      <c r="G1467" s="1" t="s">
        <v>1780</v>
      </c>
      <c r="H1467" s="14" t="s">
        <v>1761</v>
      </c>
      <c r="I1467" s="8" t="str">
        <f t="array" ref="I1467">XLOOKUP(B1467,'Dam Lines'!A:A,'Dam Lines'!J:J)</f>
        <v>GAZELLA II</v>
      </c>
    </row>
    <row r="1468">
      <c r="A1468" s="11">
        <v>7.0</v>
      </c>
      <c r="B1468" s="3" t="s">
        <v>2405</v>
      </c>
      <c r="C1468" s="2" t="s">
        <v>1823</v>
      </c>
      <c r="D1468" s="2" t="s">
        <v>10</v>
      </c>
      <c r="E1468" s="4" t="s">
        <v>2247</v>
      </c>
      <c r="F1468" s="2" t="s">
        <v>1837</v>
      </c>
      <c r="G1468" s="8" t="str">
        <f>IF(COUNTIF('Dam Lines'!A:A,D1468)&gt;0,"Yes","No")</f>
        <v>Yes</v>
      </c>
      <c r="H1468" s="14" t="s">
        <v>1742</v>
      </c>
      <c r="I1468" s="8" t="str">
        <f t="array" ref="I1468">IF(G1468="Yes",XLOOKUP(D1468,'Dam Lines'!A:A,'Dam Lines'!J:J),"")</f>
        <v>MAGNESIE</v>
      </c>
    </row>
    <row r="1469">
      <c r="A1469" s="11">
        <v>8.0</v>
      </c>
      <c r="B1469" s="3" t="s">
        <v>1330</v>
      </c>
      <c r="C1469" s="2" t="s">
        <v>2112</v>
      </c>
      <c r="D1469" s="2" t="s">
        <v>518</v>
      </c>
      <c r="E1469" s="4" t="s">
        <v>2247</v>
      </c>
      <c r="F1469" s="2" t="s">
        <v>1837</v>
      </c>
      <c r="G1469" s="8" t="str">
        <f>IF(COUNTIF('Dam Lines'!A:A,D1469)&gt;0,"Yes","No")</f>
        <v>Yes</v>
      </c>
      <c r="H1469" s="14" t="s">
        <v>1761</v>
      </c>
      <c r="I1469" s="8" t="str">
        <f t="array" ref="I1469">IF(G1469="Yes",XLOOKUP(D1469,'Dam Lines'!A:A,'Dam Lines'!J:J),"")</f>
        <v>NEVADA II</v>
      </c>
    </row>
    <row r="1470">
      <c r="A1470" s="11">
        <v>9.0</v>
      </c>
      <c r="B1470" s="3" t="s">
        <v>2350</v>
      </c>
      <c r="C1470" s="2" t="s">
        <v>1777</v>
      </c>
      <c r="D1470" s="2" t="s">
        <v>1372</v>
      </c>
      <c r="E1470" s="4" t="s">
        <v>2247</v>
      </c>
      <c r="F1470" s="2" t="s">
        <v>1837</v>
      </c>
      <c r="H1470" s="14" t="s">
        <v>1742</v>
      </c>
      <c r="I1470" s="8" t="s">
        <v>18</v>
      </c>
    </row>
    <row r="1471">
      <c r="A1471" s="11">
        <v>10.0</v>
      </c>
      <c r="B1471" s="3" t="s">
        <v>2351</v>
      </c>
      <c r="C1471" s="2" t="s">
        <v>1823</v>
      </c>
      <c r="D1471" s="2" t="s">
        <v>33</v>
      </c>
      <c r="E1471" s="4" t="s">
        <v>2247</v>
      </c>
      <c r="F1471" s="2" t="s">
        <v>1837</v>
      </c>
      <c r="G1471" s="8" t="str">
        <f>IF(COUNTIF('Dam Lines'!A:A,D1471)&gt;0,"Yes","No")</f>
        <v>Yes</v>
      </c>
      <c r="H1471" s="14" t="s">
        <v>1742</v>
      </c>
      <c r="I1471" s="8" t="str">
        <f t="array" ref="I1471">IF(G1471="Yes",XLOOKUP(D1471,'Dam Lines'!A:A,'Dam Lines'!J:J),"")</f>
        <v>FATMA</v>
      </c>
    </row>
    <row r="1472">
      <c r="A1472" s="11">
        <v>11.0</v>
      </c>
      <c r="B1472" s="3" t="s">
        <v>2367</v>
      </c>
      <c r="C1472" s="2" t="s">
        <v>1798</v>
      </c>
      <c r="D1472" s="2" t="s">
        <v>1009</v>
      </c>
      <c r="E1472" s="4" t="s">
        <v>2247</v>
      </c>
      <c r="F1472" s="2" t="s">
        <v>1837</v>
      </c>
      <c r="G1472" s="8" t="str">
        <f>IF(COUNTIF('Dam Lines'!A:A,D1472)&gt;0,"Yes","No")</f>
        <v>Yes</v>
      </c>
      <c r="H1472" s="14" t="s">
        <v>1742</v>
      </c>
      <c r="I1472" s="8" t="str">
        <f t="array" ref="I1472">IF(G1472="Yes",XLOOKUP(D1472,'Dam Lines'!A:A,'Dam Lines'!J:J),"")</f>
        <v>HADIA</v>
      </c>
    </row>
    <row r="1473" hidden="1">
      <c r="A1473" s="11">
        <v>1.0</v>
      </c>
      <c r="B1473" s="3" t="s">
        <v>2093</v>
      </c>
      <c r="C1473" s="2" t="s">
        <v>1836</v>
      </c>
      <c r="D1473" s="2" t="s">
        <v>2094</v>
      </c>
      <c r="E1473" s="4" t="s">
        <v>1740</v>
      </c>
      <c r="F1473" s="4" t="s">
        <v>1887</v>
      </c>
      <c r="G1473" s="8" t="str">
        <f>IF(COUNTIF('Dam Lines'!A:A,D1473)&gt;0,"Yes","No")</f>
        <v>No</v>
      </c>
      <c r="H1473" s="14" t="s">
        <v>1761</v>
      </c>
      <c r="I1473" s="8" t="str">
        <f t="array" ref="I1473">IF(G1473="Yes",XLOOKUP(D1473,'Dam Lines'!A:A,'Dam Lines'!J:J),"")</f>
        <v/>
      </c>
    </row>
    <row r="1474" hidden="1">
      <c r="A1474" s="11">
        <v>2.0</v>
      </c>
      <c r="B1474" s="3" t="s">
        <v>2443</v>
      </c>
      <c r="C1474" s="2" t="s">
        <v>1962</v>
      </c>
      <c r="D1474" s="2" t="s">
        <v>2444</v>
      </c>
      <c r="E1474" s="2" t="s">
        <v>1740</v>
      </c>
      <c r="F1474" s="2" t="s">
        <v>1887</v>
      </c>
      <c r="G1474" s="8" t="str">
        <f>IF(COUNTIF('Dam Lines'!A:A,D1474)&gt;0,"Yes","No")</f>
        <v>No</v>
      </c>
      <c r="H1474" s="14" t="s">
        <v>1742</v>
      </c>
      <c r="I1474" s="8" t="str">
        <f t="array" ref="I1474">IF(G1474="Yes",XLOOKUP(D1474,'Dam Lines'!A:A,'Dam Lines'!J:J),"")</f>
        <v/>
      </c>
    </row>
    <row r="1475" hidden="1">
      <c r="A1475" s="11">
        <v>3.0</v>
      </c>
      <c r="B1475" s="3" t="s">
        <v>2317</v>
      </c>
      <c r="C1475" s="2" t="s">
        <v>2318</v>
      </c>
      <c r="D1475" s="2" t="s">
        <v>1033</v>
      </c>
      <c r="E1475" s="2" t="s">
        <v>1740</v>
      </c>
      <c r="F1475" s="2" t="s">
        <v>1887</v>
      </c>
      <c r="G1475" s="8" t="str">
        <f>IF(COUNTIF('Dam Lines'!A:A,D1475)&gt;0,"Yes","No")</f>
        <v>Yes</v>
      </c>
      <c r="H1475" s="14" t="s">
        <v>1742</v>
      </c>
      <c r="I1475" s="8" t="str">
        <f t="array" ref="I1475">IF(G1475="Yes",XLOOKUP(D1475,'Dam Lines'!A:A,'Dam Lines'!J:J),"")</f>
        <v>ARRAGONDA</v>
      </c>
    </row>
    <row r="1476" hidden="1">
      <c r="A1476" s="11">
        <v>4.0</v>
      </c>
      <c r="B1476" s="3" t="s">
        <v>820</v>
      </c>
      <c r="C1476" s="2" t="s">
        <v>1861</v>
      </c>
      <c r="D1476" s="2" t="s">
        <v>2238</v>
      </c>
      <c r="E1476" s="2" t="s">
        <v>1740</v>
      </c>
      <c r="F1476" s="2" t="s">
        <v>1887</v>
      </c>
      <c r="G1476" s="1" t="s">
        <v>1780</v>
      </c>
      <c r="H1476" s="14" t="s">
        <v>1761</v>
      </c>
      <c r="I1476" s="8" t="str">
        <f t="array" ref="I1476">XLOOKUP(B1476,'Dam Lines'!A:A,'Dam Lines'!J:J)</f>
        <v>BINT HANDEYRAZZ</v>
      </c>
    </row>
    <row r="1477" hidden="1">
      <c r="A1477" s="11">
        <v>5.0</v>
      </c>
      <c r="B1477" s="3" t="s">
        <v>2209</v>
      </c>
      <c r="C1477" s="2" t="s">
        <v>1791</v>
      </c>
      <c r="D1477" s="2" t="s">
        <v>2210</v>
      </c>
      <c r="E1477" s="2" t="s">
        <v>1740</v>
      </c>
      <c r="F1477" s="2" t="s">
        <v>1887</v>
      </c>
      <c r="G1477" s="8" t="str">
        <f>IF(COUNTIF('Dam Lines'!A:A,D1477)&gt;0,"Yes","No")</f>
        <v>No</v>
      </c>
      <c r="H1477" s="14" t="s">
        <v>1761</v>
      </c>
      <c r="I1477" s="8" t="str">
        <f t="array" ref="I1477">IF(G1477="Yes",XLOOKUP(D1477,'Dam Lines'!A:A,'Dam Lines'!J:J),"")</f>
        <v/>
      </c>
    </row>
    <row r="1478" hidden="1">
      <c r="A1478" s="11">
        <v>6.0</v>
      </c>
      <c r="B1478" s="3" t="s">
        <v>2208</v>
      </c>
      <c r="C1478" s="2" t="s">
        <v>1752</v>
      </c>
      <c r="D1478" s="2" t="s">
        <v>257</v>
      </c>
      <c r="E1478" s="2" t="s">
        <v>1740</v>
      </c>
      <c r="F1478" s="2" t="s">
        <v>1887</v>
      </c>
      <c r="G1478" s="8" t="str">
        <f>IF(COUNTIF('Dam Lines'!A:A,D1478)&gt;0,"Yes","No")</f>
        <v>Yes</v>
      </c>
      <c r="H1478" s="14" t="s">
        <v>1742</v>
      </c>
      <c r="I1478" s="8" t="str">
        <f t="array" ref="I1478">IF(G1478="Yes",XLOOKUP(D1478,'Dam Lines'!A:A,'Dam Lines'!J:J),"")</f>
        <v>DEBORAH IV</v>
      </c>
    </row>
    <row r="1479" hidden="1">
      <c r="A1479" s="11">
        <v>7.0</v>
      </c>
      <c r="B1479" s="3" t="s">
        <v>2008</v>
      </c>
      <c r="C1479" s="2" t="s">
        <v>1798</v>
      </c>
      <c r="D1479" s="2" t="s">
        <v>509</v>
      </c>
      <c r="E1479" s="2" t="s">
        <v>1740</v>
      </c>
      <c r="F1479" s="2" t="s">
        <v>1887</v>
      </c>
      <c r="G1479" s="8" t="str">
        <f>IF(COUNTIF('Dam Lines'!A:A,D1479)&gt;0,"Yes","No")</f>
        <v>Yes</v>
      </c>
      <c r="H1479" s="14" t="s">
        <v>1742</v>
      </c>
      <c r="I1479" s="8" t="str">
        <f t="array" ref="I1479">IF(G1479="Yes",XLOOKUP(D1479,'Dam Lines'!A:A,'Dam Lines'!J:J),"")</f>
        <v>FATMA</v>
      </c>
    </row>
    <row r="1480" hidden="1">
      <c r="A1480" s="11">
        <v>8.0</v>
      </c>
      <c r="B1480" s="3" t="s">
        <v>2170</v>
      </c>
      <c r="C1480" s="2" t="s">
        <v>1791</v>
      </c>
      <c r="D1480" s="2" t="s">
        <v>914</v>
      </c>
      <c r="E1480" s="2" t="s">
        <v>1740</v>
      </c>
      <c r="F1480" s="2" t="s">
        <v>1887</v>
      </c>
      <c r="G1480" s="8" t="str">
        <f>IF(COUNTIF('Dam Lines'!A:A,D1480)&gt;0,"Yes","No")</f>
        <v>Yes</v>
      </c>
      <c r="H1480" s="14" t="s">
        <v>1742</v>
      </c>
      <c r="I1480" s="8" t="str">
        <f t="array" ref="I1480">IF(G1480="Yes",XLOOKUP(D1480,'Dam Lines'!A:A,'Dam Lines'!J:J),"")</f>
        <v>WISTULA</v>
      </c>
    </row>
    <row r="1481" hidden="1">
      <c r="A1481" s="11">
        <v>9.0</v>
      </c>
      <c r="B1481" s="3" t="s">
        <v>2368</v>
      </c>
      <c r="C1481" s="2" t="s">
        <v>1812</v>
      </c>
      <c r="D1481" s="2" t="s">
        <v>886</v>
      </c>
      <c r="E1481" s="2" t="s">
        <v>1740</v>
      </c>
      <c r="F1481" s="2" t="s">
        <v>1887</v>
      </c>
      <c r="G1481" s="8" t="str">
        <f>IF(COUNTIF('Dam Lines'!A:A,D1481)&gt;0,"Yes","No")</f>
        <v>Yes</v>
      </c>
      <c r="H1481" s="14" t="s">
        <v>1742</v>
      </c>
      <c r="I1481" s="8" t="str">
        <f t="array" ref="I1481">IF(G1481="Yes",XLOOKUP(D1481,'Dam Lines'!A:A,'Dam Lines'!J:J),"")</f>
        <v>NEVADA II</v>
      </c>
    </row>
    <row r="1482" hidden="1">
      <c r="A1482" s="11">
        <v>10.0</v>
      </c>
      <c r="B1482" s="3" t="s">
        <v>2383</v>
      </c>
      <c r="C1482" s="2" t="s">
        <v>1774</v>
      </c>
      <c r="D1482" s="2" t="s">
        <v>1104</v>
      </c>
      <c r="E1482" s="2" t="s">
        <v>1740</v>
      </c>
      <c r="F1482" s="2" t="s">
        <v>1887</v>
      </c>
      <c r="G1482" s="8" t="str">
        <f>IF(COUNTIF('Dam Lines'!A:A,D1482)&gt;0,"Yes","No")</f>
        <v>Yes</v>
      </c>
      <c r="H1482" s="14" t="s">
        <v>1761</v>
      </c>
      <c r="I1482" s="8" t="str">
        <f t="array" ref="I1482">IF(G1482="Yes",XLOOKUP(D1482,'Dam Lines'!A:A,'Dam Lines'!J:J),"")</f>
        <v>DEFILADA</v>
      </c>
    </row>
    <row r="1483" hidden="1">
      <c r="A1483" s="11">
        <v>11.0</v>
      </c>
      <c r="B1483" s="3" t="s">
        <v>2423</v>
      </c>
      <c r="C1483" s="2" t="s">
        <v>2424</v>
      </c>
      <c r="D1483" s="2" t="s">
        <v>1981</v>
      </c>
      <c r="E1483" s="2" t="s">
        <v>1740</v>
      </c>
      <c r="F1483" s="2" t="s">
        <v>1887</v>
      </c>
      <c r="G1483" s="8" t="str">
        <f>IF(COUNTIF('Dam Lines'!A:A,D1483)&gt;0,"Yes","No")</f>
        <v>No</v>
      </c>
      <c r="H1483" s="14" t="s">
        <v>1742</v>
      </c>
      <c r="I1483" s="8" t="str">
        <f t="array" ref="I1483">IF(G1483="Yes",XLOOKUP(D1483,'Dam Lines'!A:A,'Dam Lines'!J:J),"")</f>
        <v/>
      </c>
    </row>
    <row r="1484" hidden="1">
      <c r="A1484" s="11">
        <v>12.0</v>
      </c>
      <c r="B1484" s="3" t="s">
        <v>2445</v>
      </c>
      <c r="C1484" s="2" t="s">
        <v>2226</v>
      </c>
      <c r="D1484" s="2" t="s">
        <v>2446</v>
      </c>
      <c r="E1484" s="2" t="s">
        <v>1740</v>
      </c>
      <c r="F1484" s="2" t="s">
        <v>1887</v>
      </c>
      <c r="G1484" s="8" t="str">
        <f>IF(COUNTIF('Dam Lines'!A:A,D1484)&gt;0,"Yes","No")</f>
        <v>No</v>
      </c>
      <c r="H1484" s="14" t="s">
        <v>1761</v>
      </c>
      <c r="I1484" s="8" t="str">
        <f t="array" ref="I1484">IF(G1484="Yes",XLOOKUP(D1484,'Dam Lines'!A:A,'Dam Lines'!J:J),"")</f>
        <v/>
      </c>
    </row>
    <row r="1485" hidden="1">
      <c r="A1485" s="11">
        <v>13.0</v>
      </c>
      <c r="B1485" s="3" t="s">
        <v>2447</v>
      </c>
      <c r="C1485" s="2" t="s">
        <v>1772</v>
      </c>
      <c r="D1485" s="2" t="s">
        <v>126</v>
      </c>
      <c r="E1485" s="2" t="s">
        <v>1740</v>
      </c>
      <c r="F1485" s="2" t="s">
        <v>1887</v>
      </c>
      <c r="G1485" s="8" t="str">
        <f>IF(COUNTIF('Dam Lines'!A:A,D1485)&gt;0,"Yes","No")</f>
        <v>Yes</v>
      </c>
      <c r="H1485" s="14" t="s">
        <v>1761</v>
      </c>
      <c r="I1485" s="8" t="str">
        <f t="array" ref="I1485">IF(G1485="Yes",XLOOKUP(D1485,'Dam Lines'!A:A,'Dam Lines'!J:J),"")</f>
        <v>QUITAINE</v>
      </c>
    </row>
    <row r="1486" hidden="1">
      <c r="A1486" s="11">
        <v>14.0</v>
      </c>
      <c r="B1486" s="3" t="s">
        <v>2090</v>
      </c>
      <c r="C1486" s="2" t="s">
        <v>2091</v>
      </c>
      <c r="D1486" s="2" t="s">
        <v>2092</v>
      </c>
      <c r="E1486" s="2" t="s">
        <v>1740</v>
      </c>
      <c r="F1486" s="2" t="s">
        <v>1887</v>
      </c>
      <c r="G1486" s="8" t="str">
        <f>IF(COUNTIF('Dam Lines'!A:A,D1486)&gt;0,"Yes","No")</f>
        <v>No</v>
      </c>
      <c r="H1486" s="14" t="s">
        <v>1742</v>
      </c>
      <c r="I1486" s="8" t="str">
        <f t="array" ref="I1486">IF(G1486="Yes",XLOOKUP(D1486,'Dam Lines'!A:A,'Dam Lines'!J:J),"")</f>
        <v/>
      </c>
    </row>
    <row r="1487" hidden="1">
      <c r="A1487" s="11">
        <v>15.0</v>
      </c>
      <c r="B1487" s="3" t="s">
        <v>2448</v>
      </c>
      <c r="C1487" s="2" t="s">
        <v>2218</v>
      </c>
      <c r="D1487" s="2" t="s">
        <v>2449</v>
      </c>
      <c r="E1487" s="2" t="s">
        <v>1740</v>
      </c>
      <c r="F1487" s="2" t="s">
        <v>1887</v>
      </c>
      <c r="G1487" s="8" t="str">
        <f>IF(COUNTIF('Dam Lines'!A:A,D1487)&gt;0,"Yes","No")</f>
        <v>No</v>
      </c>
      <c r="H1487" s="14" t="s">
        <v>1742</v>
      </c>
      <c r="I1487" s="8" t="str">
        <f t="array" ref="I1487">IF(G1487="Yes",XLOOKUP(D1487,'Dam Lines'!A:A,'Dam Lines'!J:J),"")</f>
        <v/>
      </c>
    </row>
    <row r="1488" hidden="1">
      <c r="A1488" s="11">
        <v>16.0</v>
      </c>
      <c r="B1488" s="3" t="s">
        <v>2427</v>
      </c>
      <c r="C1488" s="2" t="s">
        <v>1962</v>
      </c>
      <c r="D1488" s="2" t="s">
        <v>126</v>
      </c>
      <c r="E1488" s="2" t="s">
        <v>1740</v>
      </c>
      <c r="F1488" s="2" t="s">
        <v>1887</v>
      </c>
      <c r="G1488" s="8" t="str">
        <f>IF(COUNTIF('Dam Lines'!A:A,D1488)&gt;0,"Yes","No")</f>
        <v>Yes</v>
      </c>
      <c r="H1488" s="14" t="s">
        <v>1761</v>
      </c>
      <c r="I1488" s="8" t="str">
        <f t="array" ref="I1488">IF(G1488="Yes",XLOOKUP(D1488,'Dam Lines'!A:A,'Dam Lines'!J:J),"")</f>
        <v>QUITAINE</v>
      </c>
    </row>
    <row r="1489" hidden="1">
      <c r="A1489" s="11">
        <v>1.0</v>
      </c>
      <c r="B1489" s="3" t="s">
        <v>2417</v>
      </c>
      <c r="C1489" s="2" t="s">
        <v>1980</v>
      </c>
      <c r="D1489" s="2" t="s">
        <v>285</v>
      </c>
      <c r="E1489" s="4" t="s">
        <v>1779</v>
      </c>
      <c r="F1489" s="4" t="s">
        <v>1887</v>
      </c>
      <c r="G1489" s="8" t="str">
        <f>IF(COUNTIF('Dam Lines'!A:A,D1489)&gt;0,"Yes","No")</f>
        <v>Yes</v>
      </c>
      <c r="H1489" s="14" t="s">
        <v>1742</v>
      </c>
      <c r="I1489" s="8" t="str">
        <f t="array" ref="I1489">IF(G1489="Yes",XLOOKUP(D1489,'Dam Lines'!A:A,'Dam Lines'!J:J),"")</f>
        <v>TIDJIDA D</v>
      </c>
    </row>
    <row r="1490" hidden="1">
      <c r="A1490" s="11">
        <v>2.0</v>
      </c>
      <c r="B1490" s="3" t="s">
        <v>1901</v>
      </c>
      <c r="C1490" s="2" t="s">
        <v>1902</v>
      </c>
      <c r="D1490" s="2" t="s">
        <v>1903</v>
      </c>
      <c r="E1490" s="2" t="s">
        <v>1779</v>
      </c>
      <c r="F1490" s="2" t="s">
        <v>1887</v>
      </c>
      <c r="G1490" s="8" t="str">
        <f>IF(COUNTIF('Dam Lines'!A:A,D1490)&gt;0,"Yes","No")</f>
        <v>No</v>
      </c>
      <c r="H1490" s="14" t="s">
        <v>1742</v>
      </c>
      <c r="I1490" s="8" t="str">
        <f t="array" ref="I1490">IF(G1490="Yes",XLOOKUP(D1490,'Dam Lines'!A:A,'Dam Lines'!J:J),"")</f>
        <v/>
      </c>
    </row>
    <row r="1491" hidden="1">
      <c r="A1491" s="11">
        <v>3.0</v>
      </c>
      <c r="B1491" s="3" t="s">
        <v>2232</v>
      </c>
      <c r="C1491" s="2" t="s">
        <v>1886</v>
      </c>
      <c r="D1491" s="2" t="s">
        <v>2230</v>
      </c>
      <c r="E1491" s="2" t="s">
        <v>1779</v>
      </c>
      <c r="F1491" s="2" t="s">
        <v>1887</v>
      </c>
      <c r="G1491" s="8" t="str">
        <f>IF(COUNTIF('Dam Lines'!A:A,D1491)&gt;0,"Yes","No")</f>
        <v>No</v>
      </c>
      <c r="H1491" s="14" t="s">
        <v>1742</v>
      </c>
      <c r="I1491" s="8" t="str">
        <f t="array" ref="I1491">IF(G1491="Yes",XLOOKUP(D1491,'Dam Lines'!A:A,'Dam Lines'!J:J),"")</f>
        <v/>
      </c>
    </row>
    <row r="1492" hidden="1">
      <c r="A1492" s="11">
        <v>4.0</v>
      </c>
      <c r="B1492" s="3" t="s">
        <v>1756</v>
      </c>
      <c r="C1492" s="2" t="s">
        <v>1757</v>
      </c>
      <c r="D1492" s="2" t="s">
        <v>1152</v>
      </c>
      <c r="E1492" s="2" t="s">
        <v>1779</v>
      </c>
      <c r="F1492" s="2" t="s">
        <v>1887</v>
      </c>
      <c r="G1492" s="8" t="str">
        <f>IF(COUNTIF('Dam Lines'!A:A,D1492)&gt;0,"Yes","No")</f>
        <v>Yes</v>
      </c>
      <c r="H1492" s="14" t="s">
        <v>1742</v>
      </c>
      <c r="I1492" s="8" t="str">
        <f t="array" ref="I1492">IF(G1492="Yes",XLOOKUP(D1492,'Dam Lines'!A:A,'Dam Lines'!J:J),"")</f>
        <v>BUHTA</v>
      </c>
    </row>
    <row r="1493" hidden="1">
      <c r="A1493" s="11">
        <v>5.0</v>
      </c>
      <c r="B1493" s="3" t="s">
        <v>2181</v>
      </c>
      <c r="C1493" s="2" t="s">
        <v>1859</v>
      </c>
      <c r="D1493" s="2" t="s">
        <v>93</v>
      </c>
      <c r="E1493" s="2" t="s">
        <v>1779</v>
      </c>
      <c r="F1493" s="2" t="s">
        <v>1887</v>
      </c>
      <c r="G1493" s="8" t="str">
        <f>IF(COUNTIF('Dam Lines'!A:A,D1493)&gt;0,"Yes","No")</f>
        <v>Yes</v>
      </c>
      <c r="H1493" s="14" t="s">
        <v>1742</v>
      </c>
      <c r="I1493" s="8" t="str">
        <f t="array" ref="I1493">IF(G1493="Yes",XLOOKUP(D1493,'Dam Lines'!A:A,'Dam Lines'!J:J),"")</f>
        <v>QUITAINE</v>
      </c>
    </row>
    <row r="1494" hidden="1">
      <c r="A1494" s="11">
        <v>6.0</v>
      </c>
      <c r="B1494" s="3" t="s">
        <v>2111</v>
      </c>
      <c r="C1494" s="2" t="s">
        <v>1994</v>
      </c>
      <c r="D1494" s="2" t="s">
        <v>1128</v>
      </c>
      <c r="E1494" s="2" t="s">
        <v>1779</v>
      </c>
      <c r="F1494" s="2" t="s">
        <v>1887</v>
      </c>
      <c r="G1494" s="8" t="str">
        <f>IF(COUNTIF('Dam Lines'!A:A,D1494)&gt;0,"Yes","No")</f>
        <v>Yes</v>
      </c>
      <c r="H1494" s="14" t="s">
        <v>1742</v>
      </c>
      <c r="I1494" s="8" t="str">
        <f t="array" ref="I1494">IF(G1494="Yes",XLOOKUP(D1494,'Dam Lines'!A:A,'Dam Lines'!J:J),"")</f>
        <v>SAMMIE</v>
      </c>
    </row>
    <row r="1495" hidden="1">
      <c r="A1495" s="11">
        <v>7.0</v>
      </c>
      <c r="B1495" s="3" t="s">
        <v>2142</v>
      </c>
      <c r="C1495" s="2" t="s">
        <v>1798</v>
      </c>
      <c r="D1495" s="2" t="s">
        <v>459</v>
      </c>
      <c r="E1495" s="2" t="s">
        <v>1779</v>
      </c>
      <c r="F1495" s="2" t="s">
        <v>1887</v>
      </c>
      <c r="G1495" s="8" t="str">
        <f>IF(COUNTIF('Dam Lines'!A:A,D1495)&gt;0,"Yes","No")</f>
        <v>Yes</v>
      </c>
      <c r="H1495" s="14" t="s">
        <v>1742</v>
      </c>
      <c r="I1495" s="8" t="str">
        <f t="array" ref="I1495">IF(G1495="Yes",XLOOKUP(D1495,'Dam Lines'!A:A,'Dam Lines'!J:J),"")</f>
        <v>NEVADA II</v>
      </c>
    </row>
    <row r="1496" hidden="1">
      <c r="A1496" s="11">
        <v>8.0</v>
      </c>
      <c r="B1496" s="3" t="s">
        <v>1316</v>
      </c>
      <c r="C1496" s="2" t="s">
        <v>1798</v>
      </c>
      <c r="D1496" s="2" t="s">
        <v>1317</v>
      </c>
      <c r="E1496" s="2" t="s">
        <v>1779</v>
      </c>
      <c r="F1496" s="2" t="s">
        <v>1887</v>
      </c>
      <c r="G1496" s="8" t="str">
        <f>IF(COUNTIF('Dam Lines'!A:A,D1496)&gt;0,"Yes","No")</f>
        <v>No</v>
      </c>
      <c r="H1496" s="14" t="s">
        <v>1761</v>
      </c>
      <c r="I1496" s="8" t="str">
        <f t="array" ref="I1496">IF(G1496="Yes",XLOOKUP(D1496,'Dam Lines'!A:A,'Dam Lines'!J:J),"")</f>
        <v/>
      </c>
    </row>
    <row r="1497" hidden="1">
      <c r="A1497" s="11">
        <v>9.0</v>
      </c>
      <c r="B1497" s="3" t="s">
        <v>1872</v>
      </c>
      <c r="C1497" s="2" t="s">
        <v>1768</v>
      </c>
      <c r="D1497" s="2" t="s">
        <v>1873</v>
      </c>
      <c r="E1497" s="2" t="s">
        <v>1779</v>
      </c>
      <c r="F1497" s="2" t="s">
        <v>1887</v>
      </c>
      <c r="G1497" s="8" t="str">
        <f>IF(COUNTIF('Dam Lines'!A:A,D1497)&gt;0,"Yes","No")</f>
        <v>No</v>
      </c>
      <c r="H1497" s="14" t="s">
        <v>1742</v>
      </c>
      <c r="I1497" s="8" t="str">
        <f t="array" ref="I1497">IF(G1497="Yes",XLOOKUP(D1497,'Dam Lines'!A:A,'Dam Lines'!J:J),"")</f>
        <v/>
      </c>
    </row>
    <row r="1498" hidden="1">
      <c r="A1498" s="11">
        <v>10.0</v>
      </c>
      <c r="B1498" s="3" t="s">
        <v>2102</v>
      </c>
      <c r="C1498" s="2" t="s">
        <v>1788</v>
      </c>
      <c r="D1498" s="2" t="s">
        <v>105</v>
      </c>
      <c r="E1498" s="2" t="s">
        <v>1779</v>
      </c>
      <c r="F1498" s="2" t="s">
        <v>1887</v>
      </c>
      <c r="G1498" s="8" t="str">
        <f>IF(COUNTIF('Dam Lines'!A:A,D1498)&gt;0,"Yes","No")</f>
        <v>Yes</v>
      </c>
      <c r="H1498" s="14" t="s">
        <v>1742</v>
      </c>
      <c r="I1498" s="8" t="str">
        <f t="array" ref="I1498">IF(G1498="Yes",XLOOKUP(D1498,'Dam Lines'!A:A,'Dam Lines'!J:J),"")</f>
        <v>ARRAGONDA</v>
      </c>
    </row>
    <row r="1499" hidden="1">
      <c r="A1499" s="11">
        <v>11.0</v>
      </c>
      <c r="B1499" s="3" t="s">
        <v>500</v>
      </c>
      <c r="C1499" s="2" t="s">
        <v>1798</v>
      </c>
      <c r="D1499" s="2" t="s">
        <v>501</v>
      </c>
      <c r="E1499" s="2" t="s">
        <v>1779</v>
      </c>
      <c r="F1499" s="2" t="s">
        <v>1887</v>
      </c>
      <c r="G1499" s="1" t="s">
        <v>1780</v>
      </c>
      <c r="H1499" s="14" t="s">
        <v>1761</v>
      </c>
      <c r="I1499" s="8" t="str">
        <f t="array" ref="I1499">XLOOKUP(B1499,'Dam Lines'!A:A,'Dam Lines'!J:J)</f>
        <v>NAIADE</v>
      </c>
    </row>
    <row r="1500" hidden="1">
      <c r="A1500" s="11">
        <v>12.0</v>
      </c>
      <c r="B1500" s="3" t="s">
        <v>2450</v>
      </c>
      <c r="C1500" s="2" t="s">
        <v>1798</v>
      </c>
      <c r="D1500" s="2" t="s">
        <v>2451</v>
      </c>
      <c r="E1500" s="2" t="s">
        <v>1779</v>
      </c>
      <c r="F1500" s="2" t="s">
        <v>1887</v>
      </c>
      <c r="G1500" s="8" t="str">
        <f>IF(COUNTIF('Dam Lines'!A:A,D1500)&gt;0,"Yes","No")</f>
        <v>No</v>
      </c>
      <c r="H1500" s="14" t="s">
        <v>1742</v>
      </c>
      <c r="I1500" s="8" t="str">
        <f t="array" ref="I1500">IF(G1500="Yes",XLOOKUP(D1500,'Dam Lines'!A:A,'Dam Lines'!J:J),"")</f>
        <v/>
      </c>
    </row>
    <row r="1501" hidden="1">
      <c r="A1501" s="11">
        <v>1.0</v>
      </c>
      <c r="B1501" s="3" t="s">
        <v>1885</v>
      </c>
      <c r="C1501" s="2" t="s">
        <v>1886</v>
      </c>
      <c r="D1501" s="2" t="s">
        <v>170</v>
      </c>
      <c r="E1501" s="4" t="s">
        <v>1779</v>
      </c>
      <c r="F1501" s="4" t="s">
        <v>1869</v>
      </c>
      <c r="G1501" s="8" t="str">
        <f>IF(COUNTIF('Dam Lines'!A:A,D1501)&gt;0,"Yes","No")</f>
        <v>Yes</v>
      </c>
      <c r="H1501" s="14" t="s">
        <v>1742</v>
      </c>
      <c r="I1501" s="8" t="str">
        <f t="array" ref="I1501">IF(G1501="Yes",XLOOKUP(D1501,'Dam Lines'!A:A,'Dam Lines'!J:J),"")</f>
        <v>KYLA TIKI</v>
      </c>
    </row>
    <row r="1502" hidden="1">
      <c r="A1502" s="11">
        <v>2.0</v>
      </c>
      <c r="B1502" s="3" t="s">
        <v>2130</v>
      </c>
      <c r="C1502" s="2" t="s">
        <v>1798</v>
      </c>
      <c r="D1502" s="2" t="s">
        <v>636</v>
      </c>
      <c r="E1502" s="2" t="s">
        <v>1779</v>
      </c>
      <c r="F1502" s="2" t="s">
        <v>1869</v>
      </c>
      <c r="G1502" s="8" t="str">
        <f>IF(COUNTIF('Dam Lines'!A:A,D1502)&gt;0,"Yes","No")</f>
        <v>No</v>
      </c>
      <c r="H1502" s="14" t="s">
        <v>1742</v>
      </c>
      <c r="I1502" s="8" t="str">
        <f t="array" ref="I1502">IF(G1502="Yes",XLOOKUP(D1502,'Dam Lines'!A:A,'Dam Lines'!J:J),"")</f>
        <v/>
      </c>
    </row>
    <row r="1503" hidden="1">
      <c r="A1503" s="11">
        <v>3.0</v>
      </c>
      <c r="B1503" s="3" t="s">
        <v>974</v>
      </c>
      <c r="C1503" s="2" t="s">
        <v>2433</v>
      </c>
      <c r="D1503" s="2" t="s">
        <v>828</v>
      </c>
      <c r="E1503" s="2" t="s">
        <v>1779</v>
      </c>
      <c r="F1503" s="2" t="s">
        <v>1869</v>
      </c>
      <c r="G1503" s="8" t="str">
        <f>IF(COUNTIF('Dam Lines'!A:A,D1503)&gt;0,"Yes","No")</f>
        <v>Yes</v>
      </c>
      <c r="H1503" s="14" t="s">
        <v>1761</v>
      </c>
      <c r="I1503" s="8" t="str">
        <f t="array" ref="I1503">IF(G1503="Yes",XLOOKUP(D1503,'Dam Lines'!A:A,'Dam Lines'!J:J),"")</f>
        <v>DAHSHUR</v>
      </c>
    </row>
    <row r="1504" hidden="1">
      <c r="A1504" s="11">
        <v>4.0</v>
      </c>
      <c r="B1504" s="3" t="s">
        <v>2354</v>
      </c>
      <c r="C1504" s="2" t="s">
        <v>1754</v>
      </c>
      <c r="D1504" s="2" t="s">
        <v>1102</v>
      </c>
      <c r="E1504" s="2" t="s">
        <v>1779</v>
      </c>
      <c r="F1504" s="2" t="s">
        <v>1869</v>
      </c>
      <c r="G1504" s="8" t="str">
        <f>IF(COUNTIF('Dam Lines'!A:A,D1504)&gt;0,"Yes","No")</f>
        <v>Yes</v>
      </c>
      <c r="H1504" s="14" t="s">
        <v>1742</v>
      </c>
      <c r="I1504" s="8" t="str">
        <f t="array" ref="I1504">IF(G1504="Yes",XLOOKUP(D1504,'Dam Lines'!A:A,'Dam Lines'!J:J),"")</f>
        <v>DAHSHUR</v>
      </c>
    </row>
    <row r="1505" hidden="1">
      <c r="A1505" s="11">
        <v>5.0</v>
      </c>
      <c r="B1505" s="3" t="s">
        <v>2160</v>
      </c>
      <c r="C1505" s="2" t="s">
        <v>1798</v>
      </c>
      <c r="D1505" s="2" t="s">
        <v>2161</v>
      </c>
      <c r="E1505" s="2" t="s">
        <v>1779</v>
      </c>
      <c r="F1505" s="2" t="s">
        <v>1869</v>
      </c>
      <c r="G1505" s="8" t="str">
        <f>IF(COUNTIF('Dam Lines'!A:A,D1505)&gt;0,"Yes","No")</f>
        <v>No</v>
      </c>
      <c r="H1505" s="14" t="s">
        <v>1761</v>
      </c>
      <c r="I1505" s="8" t="str">
        <f t="array" ref="I1505">IF(G1505="Yes",XLOOKUP(D1505,'Dam Lines'!A:A,'Dam Lines'!J:J),"")</f>
        <v/>
      </c>
    </row>
    <row r="1506" hidden="1">
      <c r="A1506" s="11">
        <v>6.0</v>
      </c>
      <c r="B1506" s="3" t="s">
        <v>2304</v>
      </c>
      <c r="C1506" s="2" t="s">
        <v>1987</v>
      </c>
      <c r="D1506" s="2" t="s">
        <v>2305</v>
      </c>
      <c r="E1506" s="2" t="s">
        <v>1779</v>
      </c>
      <c r="F1506" s="2" t="s">
        <v>1869</v>
      </c>
      <c r="G1506" s="8" t="str">
        <f>IF(COUNTIF('Dam Lines'!A:A,D1506)&gt;0,"Yes","No")</f>
        <v>No</v>
      </c>
      <c r="H1506" s="14" t="s">
        <v>1742</v>
      </c>
      <c r="I1506" s="8" t="str">
        <f t="array" ref="I1506">IF(G1506="Yes",XLOOKUP(D1506,'Dam Lines'!A:A,'Dam Lines'!J:J),"")</f>
        <v/>
      </c>
    </row>
    <row r="1507" hidden="1">
      <c r="A1507" s="11">
        <v>1.0</v>
      </c>
      <c r="B1507" s="3" t="s">
        <v>2366</v>
      </c>
      <c r="C1507" s="2" t="s">
        <v>1798</v>
      </c>
      <c r="D1507" s="2" t="s">
        <v>51</v>
      </c>
      <c r="E1507" s="4" t="s">
        <v>1905</v>
      </c>
      <c r="F1507" s="4" t="s">
        <v>1869</v>
      </c>
      <c r="G1507" s="8" t="str">
        <f>IF(COUNTIF('Dam Lines'!A:A,D1507)&gt;0,"Yes","No")</f>
        <v>Yes</v>
      </c>
      <c r="H1507" s="14" t="s">
        <v>1761</v>
      </c>
      <c r="I1507" s="8" t="str">
        <f t="array" ref="I1507">IF(G1507="Yes",XLOOKUP(D1507,'Dam Lines'!A:A,'Dam Lines'!J:J),"")</f>
        <v>ELOA</v>
      </c>
    </row>
    <row r="1508" hidden="1">
      <c r="A1508" s="11">
        <v>2.0</v>
      </c>
      <c r="B1508" s="3" t="s">
        <v>428</v>
      </c>
      <c r="C1508" s="2" t="s">
        <v>1798</v>
      </c>
      <c r="D1508" s="2" t="s">
        <v>33</v>
      </c>
      <c r="E1508" s="2" t="s">
        <v>1905</v>
      </c>
      <c r="F1508" s="2" t="s">
        <v>1869</v>
      </c>
      <c r="G1508" s="8" t="str">
        <f>IF(COUNTIF('Dam Lines'!A:A,D1508)&gt;0,"Yes","No")</f>
        <v>Yes</v>
      </c>
      <c r="H1508" s="14" t="s">
        <v>1761</v>
      </c>
      <c r="I1508" s="8" t="str">
        <f t="array" ref="I1508">IF(G1508="Yes",XLOOKUP(D1508,'Dam Lines'!A:A,'Dam Lines'!J:J),"")</f>
        <v>FATMA</v>
      </c>
    </row>
    <row r="1509" hidden="1">
      <c r="A1509" s="11">
        <v>3.0</v>
      </c>
      <c r="B1509" s="3" t="s">
        <v>1325</v>
      </c>
      <c r="C1509" s="2" t="s">
        <v>2024</v>
      </c>
      <c r="D1509" s="2" t="s">
        <v>2289</v>
      </c>
      <c r="E1509" s="2" t="s">
        <v>1905</v>
      </c>
      <c r="F1509" s="2" t="s">
        <v>1869</v>
      </c>
      <c r="G1509" s="8" t="str">
        <f>IF(COUNTIF('Dam Lines'!A:A,D1509)&gt;0,"Yes","No")</f>
        <v>No</v>
      </c>
      <c r="H1509" s="14" t="s">
        <v>1761</v>
      </c>
      <c r="I1509" s="8" t="str">
        <f t="array" ref="I1509">IF(G1509="Yes",XLOOKUP(D1509,'Dam Lines'!A:A,'Dam Lines'!J:J),"")</f>
        <v/>
      </c>
    </row>
    <row r="1510" hidden="1">
      <c r="A1510" s="11">
        <v>4.0</v>
      </c>
      <c r="B1510" s="3" t="s">
        <v>1877</v>
      </c>
      <c r="C1510" s="2" t="s">
        <v>1878</v>
      </c>
      <c r="D1510" s="2" t="s">
        <v>1879</v>
      </c>
      <c r="E1510" s="2" t="s">
        <v>1905</v>
      </c>
      <c r="F1510" s="2" t="s">
        <v>1869</v>
      </c>
      <c r="G1510" s="8" t="str">
        <f>IF(COUNTIF('Dam Lines'!A:A,D1510)&gt;0,"Yes","No")</f>
        <v>No</v>
      </c>
      <c r="H1510" s="14" t="s">
        <v>1761</v>
      </c>
      <c r="I1510" s="8" t="str">
        <f t="array" ref="I1510">IF(G1510="Yes",XLOOKUP(D1510,'Dam Lines'!A:A,'Dam Lines'!J:J),"")</f>
        <v/>
      </c>
    </row>
    <row r="1511" hidden="1">
      <c r="A1511" s="11">
        <v>5.0</v>
      </c>
      <c r="B1511" s="3" t="s">
        <v>1937</v>
      </c>
      <c r="C1511" s="2" t="s">
        <v>1798</v>
      </c>
      <c r="D1511" s="2" t="s">
        <v>253</v>
      </c>
      <c r="E1511" s="2" t="s">
        <v>1905</v>
      </c>
      <c r="F1511" s="2" t="s">
        <v>1869</v>
      </c>
      <c r="G1511" s="8" t="str">
        <f>IF(COUNTIF('Dam Lines'!A:A,D1511)&gt;0,"Yes","No")</f>
        <v>Yes</v>
      </c>
      <c r="H1511" s="14" t="s">
        <v>1761</v>
      </c>
      <c r="I1511" s="8" t="str">
        <f t="array" ref="I1511">IF(G1511="Yes",XLOOKUP(D1511,'Dam Lines'!A:A,'Dam Lines'!J:J),"")</f>
        <v>CHAR-RICH ALECIA</v>
      </c>
    </row>
    <row r="1512" hidden="1">
      <c r="A1512" s="11">
        <v>6.0</v>
      </c>
      <c r="B1512" s="3" t="s">
        <v>2103</v>
      </c>
      <c r="C1512" s="2" t="s">
        <v>1859</v>
      </c>
      <c r="D1512" s="2" t="s">
        <v>151</v>
      </c>
      <c r="E1512" s="2" t="s">
        <v>1905</v>
      </c>
      <c r="F1512" s="2" t="s">
        <v>1869</v>
      </c>
      <c r="G1512" s="8" t="str">
        <f>IF(COUNTIF('Dam Lines'!A:A,D1512)&gt;0,"Yes","No")</f>
        <v>Yes</v>
      </c>
      <c r="H1512" s="14" t="s">
        <v>1761</v>
      </c>
      <c r="I1512" s="8" t="str">
        <f t="array" ref="I1512">IF(G1512="Yes",XLOOKUP(D1512,'Dam Lines'!A:A,'Dam Lines'!J:J),"")</f>
        <v>KARTA</v>
      </c>
    </row>
    <row r="1513" hidden="1">
      <c r="A1513" s="11">
        <v>7.0</v>
      </c>
      <c r="B1513" s="3" t="s">
        <v>1820</v>
      </c>
      <c r="C1513" s="2" t="s">
        <v>1798</v>
      </c>
      <c r="D1513" s="2" t="s">
        <v>576</v>
      </c>
      <c r="E1513" s="2" t="s">
        <v>1905</v>
      </c>
      <c r="F1513" s="2" t="s">
        <v>1869</v>
      </c>
      <c r="G1513" s="8" t="str">
        <f>IF(COUNTIF('Dam Lines'!A:A,D1513)&gt;0,"Yes","No")</f>
        <v>Yes</v>
      </c>
      <c r="H1513" s="14" t="s">
        <v>1761</v>
      </c>
      <c r="I1513" s="8" t="str">
        <f t="array" ref="I1513">IF(G1513="Yes",XLOOKUP(D1513,'Dam Lines'!A:A,'Dam Lines'!J:J),"")</f>
        <v>QUINE</v>
      </c>
    </row>
    <row r="1514" hidden="1">
      <c r="A1514" s="11">
        <v>8.0</v>
      </c>
      <c r="B1514" s="3" t="s">
        <v>1125</v>
      </c>
      <c r="C1514" s="2" t="s">
        <v>1798</v>
      </c>
      <c r="D1514" s="2" t="s">
        <v>1126</v>
      </c>
      <c r="E1514" s="2" t="s">
        <v>1905</v>
      </c>
      <c r="F1514" s="2" t="s">
        <v>1869</v>
      </c>
      <c r="G1514" s="1" t="s">
        <v>1780</v>
      </c>
      <c r="H1514" s="14" t="s">
        <v>1761</v>
      </c>
      <c r="I1514" s="8" t="str">
        <f t="array" ref="I1514">XLOOKUP(B1514,'Dam Lines'!A:A,'Dam Lines'!J:J)</f>
        <v>QUITAINE</v>
      </c>
    </row>
    <row r="1515" hidden="1">
      <c r="A1515" s="11">
        <v>9.0</v>
      </c>
      <c r="B1515" s="3" t="s">
        <v>492</v>
      </c>
      <c r="C1515" s="2" t="s">
        <v>1798</v>
      </c>
      <c r="D1515" s="2" t="s">
        <v>69</v>
      </c>
      <c r="E1515" s="2" t="s">
        <v>1905</v>
      </c>
      <c r="F1515" s="2" t="s">
        <v>1869</v>
      </c>
      <c r="G1515" s="8" t="str">
        <f>IF(COUNTIF('Dam Lines'!A:A,D1515)&gt;0,"Yes","No")</f>
        <v>Yes</v>
      </c>
      <c r="H1515" s="14" t="s">
        <v>1761</v>
      </c>
      <c r="I1515" s="8" t="str">
        <f t="array" ref="I1515">IF(G1515="Yes",XLOOKUP(D1515,'Dam Lines'!A:A,'Dam Lines'!J:J),"")</f>
        <v>ASALA HALEEMA</v>
      </c>
    </row>
    <row r="1516" hidden="1">
      <c r="A1516" s="11">
        <v>10.0</v>
      </c>
      <c r="B1516" s="3" t="s">
        <v>1949</v>
      </c>
      <c r="C1516" s="2" t="s">
        <v>1950</v>
      </c>
      <c r="D1516" s="2" t="s">
        <v>70</v>
      </c>
      <c r="E1516" s="2" t="s">
        <v>1905</v>
      </c>
      <c r="F1516" s="2" t="s">
        <v>1869</v>
      </c>
      <c r="G1516" s="8" t="str">
        <f>IF(COUNTIF('Dam Lines'!A:A,D1516)&gt;0,"Yes","No")</f>
        <v>Yes</v>
      </c>
      <c r="H1516" s="14" t="s">
        <v>1761</v>
      </c>
      <c r="I1516" s="8" t="str">
        <f t="array" ref="I1516">IF(G1516="Yes",XLOOKUP(D1516,'Dam Lines'!A:A,'Dam Lines'!J:J),"")</f>
        <v>MAGNESIE</v>
      </c>
    </row>
    <row r="1517" hidden="1">
      <c r="A1517" s="11">
        <v>1.0</v>
      </c>
      <c r="B1517" s="3" t="s">
        <v>2407</v>
      </c>
      <c r="C1517" s="2" t="s">
        <v>1777</v>
      </c>
      <c r="D1517" s="2" t="s">
        <v>1390</v>
      </c>
      <c r="E1517" s="4" t="s">
        <v>1779</v>
      </c>
      <c r="F1517" s="4" t="s">
        <v>1741</v>
      </c>
      <c r="G1517" s="8" t="str">
        <f>IF(COUNTIF('Dam Lines'!A:A,D1517)&gt;0,"Yes","No")</f>
        <v>Yes</v>
      </c>
      <c r="H1517" s="14" t="s">
        <v>1742</v>
      </c>
      <c r="I1517" s="8" t="str">
        <f t="array" ref="I1517">IF(G1517="Yes",XLOOKUP(D1517,'Dam Lines'!A:A,'Dam Lines'!J:J),"")</f>
        <v>BASSALA</v>
      </c>
    </row>
    <row r="1518" hidden="1">
      <c r="A1518" s="11">
        <v>2.0</v>
      </c>
      <c r="B1518" s="3" t="s">
        <v>1929</v>
      </c>
      <c r="C1518" s="2" t="s">
        <v>1768</v>
      </c>
      <c r="D1518" s="2" t="s">
        <v>980</v>
      </c>
      <c r="E1518" s="2" t="s">
        <v>1779</v>
      </c>
      <c r="F1518" s="2" t="s">
        <v>1741</v>
      </c>
      <c r="G1518" s="8" t="str">
        <f>IF(COUNTIF('Dam Lines'!A:A,D1518)&gt;0,"Yes","No")</f>
        <v>Yes</v>
      </c>
      <c r="H1518" s="14" t="s">
        <v>1742</v>
      </c>
      <c r="I1518" s="8" t="str">
        <f t="array" ref="I1518">IF(G1518="Yes",XLOOKUP(D1518,'Dam Lines'!A:A,'Dam Lines'!J:J),"")</f>
        <v>CAIDA</v>
      </c>
    </row>
    <row r="1519" hidden="1">
      <c r="A1519" s="11">
        <v>3.0</v>
      </c>
      <c r="B1519" s="3" t="s">
        <v>1947</v>
      </c>
      <c r="C1519" s="2" t="s">
        <v>1754</v>
      </c>
      <c r="D1519" s="2" t="s">
        <v>1948</v>
      </c>
      <c r="E1519" s="2" t="s">
        <v>1779</v>
      </c>
      <c r="F1519" s="2" t="s">
        <v>1741</v>
      </c>
      <c r="G1519" s="8" t="str">
        <f>IF(COUNTIF('Dam Lines'!A:A,D1519)&gt;0,"Yes","No")</f>
        <v>No</v>
      </c>
      <c r="H1519" s="14" t="s">
        <v>1761</v>
      </c>
      <c r="I1519" s="8" t="str">
        <f t="array" ref="I1519">IF(G1519="Yes",XLOOKUP(D1519,'Dam Lines'!A:A,'Dam Lines'!J:J),"")</f>
        <v/>
      </c>
    </row>
    <row r="1520" hidden="1">
      <c r="A1520" s="11">
        <v>4.0</v>
      </c>
      <c r="B1520" s="3" t="s">
        <v>1940</v>
      </c>
      <c r="C1520" s="2" t="s">
        <v>1941</v>
      </c>
      <c r="D1520" s="2" t="s">
        <v>174</v>
      </c>
      <c r="E1520" s="2" t="s">
        <v>1779</v>
      </c>
      <c r="F1520" s="2" t="s">
        <v>1741</v>
      </c>
      <c r="G1520" s="8" t="str">
        <f>IF(COUNTIF('Dam Lines'!A:A,D1520)&gt;0,"Yes","No")</f>
        <v>Yes</v>
      </c>
      <c r="H1520" s="14" t="s">
        <v>1742</v>
      </c>
      <c r="I1520" s="8" t="str">
        <f t="array" ref="I1520">IF(G1520="Yes",XLOOKUP(D1520,'Dam Lines'!A:A,'Dam Lines'!J:J),"")</f>
        <v>DAHSHUR</v>
      </c>
    </row>
    <row r="1521" hidden="1">
      <c r="A1521" s="11">
        <v>5.0</v>
      </c>
      <c r="B1521" s="3" t="s">
        <v>2033</v>
      </c>
      <c r="C1521" s="2" t="s">
        <v>1744</v>
      </c>
      <c r="D1521" s="2" t="s">
        <v>2034</v>
      </c>
      <c r="E1521" s="2" t="s">
        <v>1779</v>
      </c>
      <c r="F1521" s="2" t="s">
        <v>1741</v>
      </c>
      <c r="G1521" s="8" t="str">
        <f>IF(COUNTIF('Dam Lines'!A:A,D1521)&gt;0,"Yes","No")</f>
        <v>No</v>
      </c>
      <c r="H1521" s="14" t="s">
        <v>1742</v>
      </c>
      <c r="I1521" s="8" t="str">
        <f t="array" ref="I1521">IF(G1521="Yes",XLOOKUP(D1521,'Dam Lines'!A:A,'Dam Lines'!J:J),"")</f>
        <v/>
      </c>
    </row>
    <row r="1522" hidden="1">
      <c r="A1522" s="11">
        <v>6.0</v>
      </c>
      <c r="B1522" s="3" t="s">
        <v>2418</v>
      </c>
      <c r="C1522" s="2" t="s">
        <v>1798</v>
      </c>
      <c r="D1522" s="2" t="s">
        <v>2078</v>
      </c>
      <c r="E1522" s="2" t="s">
        <v>1779</v>
      </c>
      <c r="F1522" s="2" t="s">
        <v>1741</v>
      </c>
      <c r="G1522" s="8" t="str">
        <f>IF(COUNTIF('Dam Lines'!A:A,D1522)&gt;0,"Yes","No")</f>
        <v>No</v>
      </c>
      <c r="H1522" s="14" t="s">
        <v>1742</v>
      </c>
      <c r="I1522" s="8" t="str">
        <f t="array" ref="I1522">IF(G1522="Yes",XLOOKUP(D1522,'Dam Lines'!A:A,'Dam Lines'!J:J),"")</f>
        <v/>
      </c>
    </row>
    <row r="1523" hidden="1">
      <c r="A1523" s="11">
        <v>7.0</v>
      </c>
      <c r="B1523" s="3" t="s">
        <v>2256</v>
      </c>
      <c r="C1523" s="2" t="s">
        <v>1752</v>
      </c>
      <c r="D1523" s="2" t="s">
        <v>2257</v>
      </c>
      <c r="E1523" s="2" t="s">
        <v>1779</v>
      </c>
      <c r="F1523" s="2" t="s">
        <v>1741</v>
      </c>
      <c r="G1523" s="8" t="str">
        <f>IF(COUNTIF('Dam Lines'!A:A,D1523)&gt;0,"Yes","No")</f>
        <v>No</v>
      </c>
      <c r="H1523" s="14" t="s">
        <v>1742</v>
      </c>
      <c r="I1523" s="8" t="str">
        <f t="array" ref="I1523">IF(G1523="Yes",XLOOKUP(D1523,'Dam Lines'!A:A,'Dam Lines'!J:J),"")</f>
        <v/>
      </c>
    </row>
    <row r="1524" hidden="1">
      <c r="A1524" s="11">
        <v>8.0</v>
      </c>
      <c r="B1524" s="3" t="s">
        <v>1146</v>
      </c>
      <c r="C1524" s="2" t="s">
        <v>1802</v>
      </c>
      <c r="D1524" s="2" t="s">
        <v>1147</v>
      </c>
      <c r="E1524" s="2" t="s">
        <v>1779</v>
      </c>
      <c r="F1524" s="2" t="s">
        <v>1741</v>
      </c>
      <c r="G1524" s="1" t="s">
        <v>1780</v>
      </c>
      <c r="H1524" s="14" t="s">
        <v>1761</v>
      </c>
      <c r="I1524" s="8" t="str">
        <f t="array" ref="I1524">XLOOKUP(B1524,'Dam Lines'!A:A,'Dam Lines'!J:J)</f>
        <v>FATMA</v>
      </c>
    </row>
    <row r="1525" hidden="1">
      <c r="A1525" s="11">
        <v>9.0</v>
      </c>
      <c r="B1525" s="3" t="s">
        <v>1934</v>
      </c>
      <c r="C1525" s="2" t="s">
        <v>1935</v>
      </c>
      <c r="D1525" s="2" t="s">
        <v>297</v>
      </c>
      <c r="E1525" s="2" t="s">
        <v>1779</v>
      </c>
      <c r="F1525" s="2" t="s">
        <v>1741</v>
      </c>
      <c r="G1525" s="8" t="str">
        <f>IF(COUNTIF('Dam Lines'!A:A,D1525)&gt;0,"Yes","No")</f>
        <v>Yes</v>
      </c>
      <c r="H1525" s="14" t="s">
        <v>1761</v>
      </c>
      <c r="I1525" s="8" t="str">
        <f t="array" ref="I1525">IF(G1525="Yes",XLOOKUP(D1525,'Dam Lines'!A:A,'Dam Lines'!J:J),"")</f>
        <v>BAKOURA</v>
      </c>
    </row>
    <row r="1526" hidden="1">
      <c r="A1526" s="11">
        <v>10.0</v>
      </c>
      <c r="B1526" s="3" t="s">
        <v>1967</v>
      </c>
      <c r="C1526" s="2" t="s">
        <v>1757</v>
      </c>
      <c r="D1526" s="2" t="s">
        <v>1968</v>
      </c>
      <c r="E1526" s="2" t="s">
        <v>1779</v>
      </c>
      <c r="F1526" s="2" t="s">
        <v>1741</v>
      </c>
      <c r="G1526" s="8" t="str">
        <f>IF(COUNTIF('Dam Lines'!A:A,D1526)&gt;0,"Yes","No")</f>
        <v>No</v>
      </c>
      <c r="H1526" s="14" t="s">
        <v>1742</v>
      </c>
      <c r="I1526" s="8" t="str">
        <f t="array" ref="I1526">IF(G1526="Yes",XLOOKUP(D1526,'Dam Lines'!A:A,'Dam Lines'!J:J),"")</f>
        <v/>
      </c>
    </row>
    <row r="1527" hidden="1">
      <c r="A1527" s="11">
        <v>11.0</v>
      </c>
      <c r="B1527" s="3" t="s">
        <v>1848</v>
      </c>
      <c r="C1527" s="2" t="s">
        <v>1849</v>
      </c>
      <c r="D1527" s="2" t="s">
        <v>1850</v>
      </c>
      <c r="E1527" s="2" t="s">
        <v>1779</v>
      </c>
      <c r="F1527" s="2" t="s">
        <v>1741</v>
      </c>
      <c r="G1527" s="8" t="str">
        <f>IF(COUNTIF('Dam Lines'!A:A,D1527)&gt;0,"Yes","No")</f>
        <v>No</v>
      </c>
      <c r="H1527" s="14" t="s">
        <v>1742</v>
      </c>
      <c r="I1527" s="8" t="str">
        <f t="array" ref="I1527">IF(G1527="Yes",XLOOKUP(D1527,'Dam Lines'!A:A,'Dam Lines'!J:J),"")</f>
        <v/>
      </c>
    </row>
    <row r="1528" hidden="1">
      <c r="A1528" s="11">
        <v>12.0</v>
      </c>
      <c r="B1528" s="3" t="s">
        <v>1893</v>
      </c>
      <c r="C1528" s="2" t="s">
        <v>1894</v>
      </c>
      <c r="D1528" s="2" t="s">
        <v>1895</v>
      </c>
      <c r="E1528" s="2" t="s">
        <v>1779</v>
      </c>
      <c r="F1528" s="2" t="s">
        <v>1741</v>
      </c>
      <c r="G1528" s="8" t="str">
        <f>IF(COUNTIF('Dam Lines'!A:A,D1528)&gt;0,"Yes","No")</f>
        <v>No</v>
      </c>
      <c r="H1528" s="14" t="s">
        <v>1761</v>
      </c>
      <c r="I1528" s="8" t="str">
        <f t="array" ref="I1528">IF(G1528="Yes",XLOOKUP(D1528,'Dam Lines'!A:A,'Dam Lines'!J:J),"")</f>
        <v/>
      </c>
    </row>
    <row r="1529" hidden="1">
      <c r="A1529" s="11">
        <v>13.0</v>
      </c>
      <c r="B1529" s="3" t="s">
        <v>2139</v>
      </c>
      <c r="C1529" s="2" t="s">
        <v>1772</v>
      </c>
      <c r="D1529" s="2" t="s">
        <v>185</v>
      </c>
      <c r="E1529" s="2" t="s">
        <v>1779</v>
      </c>
      <c r="F1529" s="2" t="s">
        <v>1741</v>
      </c>
      <c r="G1529" s="8" t="str">
        <f>IF(COUNTIF('Dam Lines'!A:A,D1529)&gt;0,"Yes","No")</f>
        <v>Yes</v>
      </c>
      <c r="H1529" s="14" t="s">
        <v>1761</v>
      </c>
      <c r="I1529" s="8" t="str">
        <f t="array" ref="I1529">IF(G1529="Yes",XLOOKUP(D1529,'Dam Lines'!A:A,'Dam Lines'!J:J),"")</f>
        <v>SAFIXA</v>
      </c>
    </row>
    <row r="1530" hidden="1">
      <c r="A1530" s="11">
        <v>1.0</v>
      </c>
      <c r="B1530" s="3" t="s">
        <v>1959</v>
      </c>
      <c r="C1530" s="2" t="s">
        <v>1774</v>
      </c>
      <c r="D1530" s="2" t="s">
        <v>1960</v>
      </c>
      <c r="E1530" s="4" t="s">
        <v>1740</v>
      </c>
      <c r="F1530" s="4" t="s">
        <v>1741</v>
      </c>
      <c r="G1530" s="8" t="str">
        <f>IF(COUNTIF('Dam Lines'!A:A,D1530)&gt;0,"Yes","No")</f>
        <v>No</v>
      </c>
      <c r="H1530" s="14" t="s">
        <v>1761</v>
      </c>
      <c r="I1530" s="8" t="str">
        <f t="array" ref="I1530">IF(G1530="Yes",XLOOKUP(D1530,'Dam Lines'!A:A,'Dam Lines'!J:J),"")</f>
        <v/>
      </c>
    </row>
    <row r="1531" hidden="1">
      <c r="A1531" s="11">
        <v>2.0</v>
      </c>
      <c r="B1531" s="3" t="s">
        <v>2207</v>
      </c>
      <c r="C1531" s="2" t="s">
        <v>1878</v>
      </c>
      <c r="D1531" s="2" t="s">
        <v>476</v>
      </c>
      <c r="E1531" s="2" t="s">
        <v>1740</v>
      </c>
      <c r="F1531" s="2" t="s">
        <v>1741</v>
      </c>
      <c r="G1531" s="8" t="str">
        <f>IF(COUNTIF('Dam Lines'!A:A,D1531)&gt;0,"Yes","No")</f>
        <v>Yes</v>
      </c>
      <c r="H1531" s="14" t="s">
        <v>1761</v>
      </c>
      <c r="I1531" s="8" t="str">
        <f t="array" ref="I1531">IF(G1531="Yes",XLOOKUP(D1531,'Dam Lines'!A:A,'Dam Lines'!J:J),"")</f>
        <v>ESTERELLA</v>
      </c>
    </row>
    <row r="1532" hidden="1">
      <c r="A1532" s="11">
        <v>3.0</v>
      </c>
      <c r="B1532" s="3" t="s">
        <v>1081</v>
      </c>
      <c r="C1532" s="2" t="s">
        <v>1886</v>
      </c>
      <c r="D1532" s="2" t="s">
        <v>251</v>
      </c>
      <c r="E1532" s="2" t="s">
        <v>1740</v>
      </c>
      <c r="F1532" s="2" t="s">
        <v>1741</v>
      </c>
      <c r="G1532" s="8" t="str">
        <f>IF(COUNTIF('Dam Lines'!A:A,D1532)&gt;0,"Yes","No")</f>
        <v>Yes</v>
      </c>
      <c r="H1532" s="14" t="s">
        <v>1761</v>
      </c>
      <c r="I1532" s="8" t="str">
        <f t="array" ref="I1532">IF(G1532="Yes",XLOOKUP(D1532,'Dam Lines'!A:A,'Dam Lines'!J:J),"")</f>
        <v>PHILIPPA</v>
      </c>
    </row>
    <row r="1533" hidden="1">
      <c r="A1533" s="11">
        <v>4.0</v>
      </c>
      <c r="B1533" s="3" t="s">
        <v>2391</v>
      </c>
      <c r="C1533" s="2" t="s">
        <v>1752</v>
      </c>
      <c r="D1533" s="2" t="s">
        <v>241</v>
      </c>
      <c r="E1533" s="2" t="s">
        <v>1740</v>
      </c>
      <c r="F1533" s="2" t="s">
        <v>1741</v>
      </c>
      <c r="G1533" s="8" t="str">
        <f>IF(COUNTIF('Dam Lines'!A:A,D1533)&gt;0,"Yes","No")</f>
        <v>Yes</v>
      </c>
      <c r="H1533" s="14" t="s">
        <v>1761</v>
      </c>
      <c r="I1533" s="8" t="str">
        <f t="array" ref="I1533">IF(G1533="Yes",XLOOKUP(D1533,'Dam Lines'!A:A,'Dam Lines'!J:J),"")</f>
        <v>NEVADA II</v>
      </c>
    </row>
    <row r="1534" hidden="1">
      <c r="A1534" s="11">
        <v>5.0</v>
      </c>
      <c r="B1534" s="3" t="s">
        <v>2452</v>
      </c>
      <c r="C1534" s="2" t="s">
        <v>1798</v>
      </c>
      <c r="D1534" s="2" t="s">
        <v>2453</v>
      </c>
      <c r="E1534" s="2" t="s">
        <v>1740</v>
      </c>
      <c r="F1534" s="2" t="s">
        <v>1741</v>
      </c>
      <c r="G1534" s="8" t="str">
        <f>IF(COUNTIF('Dam Lines'!A:A,D1534)&gt;0,"Yes","No")</f>
        <v>No</v>
      </c>
      <c r="H1534" s="14" t="s">
        <v>1761</v>
      </c>
      <c r="I1534" s="8" t="str">
        <f t="array" ref="I1534">IF(G1534="Yes",XLOOKUP(D1534,'Dam Lines'!A:A,'Dam Lines'!J:J),"")</f>
        <v/>
      </c>
    </row>
    <row r="1535" hidden="1">
      <c r="A1535" s="11">
        <v>6.0</v>
      </c>
      <c r="B1535" s="3" t="s">
        <v>2454</v>
      </c>
      <c r="C1535" s="2" t="s">
        <v>1744</v>
      </c>
      <c r="D1535" s="2" t="s">
        <v>2455</v>
      </c>
      <c r="E1535" s="2" t="s">
        <v>1740</v>
      </c>
      <c r="F1535" s="2" t="s">
        <v>1741</v>
      </c>
      <c r="G1535" s="8" t="str">
        <f>IF(COUNTIF('Dam Lines'!A:A,D1535)&gt;0,"Yes","No")</f>
        <v>No</v>
      </c>
      <c r="H1535" s="14" t="s">
        <v>1742</v>
      </c>
      <c r="I1535" s="8" t="str">
        <f t="array" ref="I1535">IF(G1535="Yes",XLOOKUP(D1535,'Dam Lines'!A:A,'Dam Lines'!J:J),"")</f>
        <v/>
      </c>
    </row>
    <row r="1536" hidden="1">
      <c r="A1536" s="11">
        <v>7.0</v>
      </c>
      <c r="B1536" s="3" t="s">
        <v>2456</v>
      </c>
      <c r="C1536" s="2" t="s">
        <v>1798</v>
      </c>
      <c r="D1536" s="2" t="s">
        <v>1095</v>
      </c>
      <c r="E1536" s="2" t="s">
        <v>1740</v>
      </c>
      <c r="F1536" s="2" t="s">
        <v>1741</v>
      </c>
      <c r="G1536" s="8" t="str">
        <f>IF(COUNTIF('Dam Lines'!A:A,D1536)&gt;0,"Yes","No")</f>
        <v>Yes</v>
      </c>
      <c r="H1536" s="14" t="s">
        <v>1761</v>
      </c>
      <c r="I1536" s="8" t="str">
        <f t="array" ref="I1536">IF(G1536="Yes",XLOOKUP(D1536,'Dam Lines'!A:A,'Dam Lines'!J:J),"")</f>
        <v>NAGRADA</v>
      </c>
    </row>
    <row r="1537" hidden="1">
      <c r="A1537" s="11">
        <v>8.0</v>
      </c>
      <c r="B1537" s="3" t="s">
        <v>2394</v>
      </c>
      <c r="C1537" s="2" t="s">
        <v>2395</v>
      </c>
      <c r="D1537" s="2" t="s">
        <v>2396</v>
      </c>
      <c r="E1537" s="2" t="s">
        <v>1740</v>
      </c>
      <c r="F1537" s="2" t="s">
        <v>1741</v>
      </c>
      <c r="G1537" s="8" t="str">
        <f>IF(COUNTIF('Dam Lines'!A:A,D1537)&gt;0,"Yes","No")</f>
        <v>No</v>
      </c>
      <c r="H1537" s="14" t="s">
        <v>1742</v>
      </c>
      <c r="I1537" s="8" t="str">
        <f t="array" ref="I1537">IF(G1537="Yes",XLOOKUP(D1537,'Dam Lines'!A:A,'Dam Lines'!J:J),"")</f>
        <v/>
      </c>
    </row>
    <row r="1538" hidden="1">
      <c r="A1538" s="11">
        <v>10.0</v>
      </c>
      <c r="B1538" s="3" t="s">
        <v>2221</v>
      </c>
      <c r="C1538" s="2" t="s">
        <v>1911</v>
      </c>
      <c r="D1538" s="2" t="s">
        <v>825</v>
      </c>
      <c r="E1538" s="2" t="s">
        <v>1740</v>
      </c>
      <c r="F1538" s="2" t="s">
        <v>1741</v>
      </c>
      <c r="G1538" s="8" t="str">
        <f>IF(COUNTIF('Dam Lines'!A:A,D1538)&gt;0,"Yes","No")</f>
        <v>Yes</v>
      </c>
      <c r="H1538" s="14" t="s">
        <v>1742</v>
      </c>
      <c r="I1538" s="8" t="str">
        <f t="array" ref="I1538">IF(G1538="Yes",XLOOKUP(D1538,'Dam Lines'!A:A,'Dam Lines'!J:J),"")</f>
        <v>NEVADA II</v>
      </c>
    </row>
    <row r="1539" hidden="1">
      <c r="A1539" s="11">
        <v>11.0</v>
      </c>
      <c r="B1539" s="3" t="s">
        <v>2457</v>
      </c>
      <c r="C1539" s="2" t="s">
        <v>1798</v>
      </c>
      <c r="D1539" s="2" t="s">
        <v>2453</v>
      </c>
      <c r="E1539" s="2" t="s">
        <v>1740</v>
      </c>
      <c r="F1539" s="2" t="s">
        <v>1741</v>
      </c>
      <c r="G1539" s="8" t="str">
        <f>IF(COUNTIF('Dam Lines'!A:A,D1539)&gt;0,"Yes","No")</f>
        <v>No</v>
      </c>
      <c r="H1539" s="14" t="s">
        <v>1761</v>
      </c>
      <c r="I1539" s="8" t="str">
        <f t="array" ref="I1539">IF(G1539="Yes",XLOOKUP(D1539,'Dam Lines'!A:A,'Dam Lines'!J:J),"")</f>
        <v/>
      </c>
    </row>
    <row r="1540" hidden="1">
      <c r="A1540" s="11">
        <v>12.0</v>
      </c>
      <c r="B1540" s="3" t="s">
        <v>2458</v>
      </c>
      <c r="C1540" s="2" t="s">
        <v>2380</v>
      </c>
      <c r="D1540" s="2" t="s">
        <v>2459</v>
      </c>
      <c r="E1540" s="2" t="s">
        <v>1740</v>
      </c>
      <c r="F1540" s="2" t="s">
        <v>1741</v>
      </c>
      <c r="G1540" s="8" t="str">
        <f>IF(COUNTIF('Dam Lines'!A:A,D1540)&gt;0,"Yes","No")</f>
        <v>No</v>
      </c>
      <c r="H1540" s="14" t="s">
        <v>1761</v>
      </c>
      <c r="I1540" s="8" t="str">
        <f t="array" ref="I1540">IF(G1540="Yes",XLOOKUP(D1540,'Dam Lines'!A:A,'Dam Lines'!J:J),"")</f>
        <v/>
      </c>
    </row>
    <row r="1541" hidden="1">
      <c r="A1541" s="11">
        <v>1.0</v>
      </c>
      <c r="B1541" s="3" t="s">
        <v>2235</v>
      </c>
      <c r="C1541" s="2" t="s">
        <v>1886</v>
      </c>
      <c r="D1541" s="2" t="s">
        <v>2236</v>
      </c>
      <c r="E1541" s="4" t="s">
        <v>1740</v>
      </c>
      <c r="F1541" s="4" t="s">
        <v>1837</v>
      </c>
      <c r="G1541" s="8" t="str">
        <f>IF(COUNTIF('Dam Lines'!A:A,D1541)&gt;0,"Yes","No")</f>
        <v>No</v>
      </c>
      <c r="H1541" s="14" t="s">
        <v>1742</v>
      </c>
      <c r="I1541" s="8" t="str">
        <f t="array" ref="I1541">IF(G1541="Yes",XLOOKUP(D1541,'Dam Lines'!A:A,'Dam Lines'!J:J),"")</f>
        <v/>
      </c>
    </row>
    <row r="1542" hidden="1">
      <c r="A1542" s="11">
        <v>2.0</v>
      </c>
      <c r="B1542" s="3" t="s">
        <v>2349</v>
      </c>
      <c r="C1542" s="2" t="s">
        <v>1759</v>
      </c>
      <c r="D1542" s="2" t="s">
        <v>32</v>
      </c>
      <c r="E1542" s="2" t="s">
        <v>1740</v>
      </c>
      <c r="F1542" s="2" t="s">
        <v>1837</v>
      </c>
      <c r="G1542" s="8" t="str">
        <f>IF(COUNTIF('Dam Lines'!A:A,D1542)&gt;0,"Yes","No")</f>
        <v>Yes</v>
      </c>
      <c r="H1542" s="14" t="s">
        <v>1742</v>
      </c>
      <c r="I1542" s="8" t="str">
        <f t="array" ref="I1542">IF(G1542="Yes",XLOOKUP(D1542,'Dam Lines'!A:A,'Dam Lines'!J:J),"")</f>
        <v>FATMA</v>
      </c>
    </row>
    <row r="1543" hidden="1">
      <c r="A1543" s="11">
        <v>3.0</v>
      </c>
      <c r="B1543" s="3" t="s">
        <v>2439</v>
      </c>
      <c r="C1543" s="2" t="s">
        <v>2198</v>
      </c>
      <c r="D1543" s="2" t="s">
        <v>811</v>
      </c>
      <c r="E1543" s="2" t="s">
        <v>1740</v>
      </c>
      <c r="F1543" s="2" t="s">
        <v>1837</v>
      </c>
      <c r="G1543" s="8" t="str">
        <f>IF(COUNTIF('Dam Lines'!A:A,D1543)&gt;0,"Yes","No")</f>
        <v>Yes</v>
      </c>
      <c r="H1543" s="14" t="s">
        <v>1761</v>
      </c>
      <c r="I1543" s="8" t="str">
        <f t="array" ref="I1543">IF(G1543="Yes",XLOOKUP(D1543,'Dam Lines'!A:A,'Dam Lines'!J:J),"")</f>
        <v>THUNDERBIRD LINDY</v>
      </c>
    </row>
    <row r="1544" hidden="1">
      <c r="A1544" s="11">
        <v>4.0</v>
      </c>
      <c r="B1544" s="3" t="s">
        <v>2100</v>
      </c>
      <c r="C1544" s="2" t="s">
        <v>2101</v>
      </c>
      <c r="D1544" s="2" t="s">
        <v>1840</v>
      </c>
      <c r="E1544" s="2" t="s">
        <v>1740</v>
      </c>
      <c r="F1544" s="2" t="s">
        <v>1837</v>
      </c>
      <c r="G1544" s="8" t="str">
        <f>IF(COUNTIF('Dam Lines'!A:A,D1544)&gt;0,"Yes","No")</f>
        <v>No</v>
      </c>
      <c r="H1544" s="14" t="s">
        <v>1742</v>
      </c>
      <c r="I1544" s="8" t="str">
        <f t="array" ref="I1544">IF(G1544="Yes",XLOOKUP(D1544,'Dam Lines'!A:A,'Dam Lines'!J:J),"")</f>
        <v/>
      </c>
    </row>
    <row r="1545" hidden="1">
      <c r="A1545" s="11">
        <v>5.0</v>
      </c>
      <c r="B1545" s="3" t="s">
        <v>2328</v>
      </c>
      <c r="C1545" s="2" t="s">
        <v>1927</v>
      </c>
      <c r="D1545" s="2" t="s">
        <v>2329</v>
      </c>
      <c r="E1545" s="2" t="s">
        <v>1740</v>
      </c>
      <c r="F1545" s="2" t="s">
        <v>1837</v>
      </c>
      <c r="G1545" s="8" t="str">
        <f>IF(COUNTIF('Dam Lines'!A:A,D1545)&gt;0,"Yes","No")</f>
        <v>No</v>
      </c>
      <c r="H1545" s="14" t="s">
        <v>1742</v>
      </c>
      <c r="I1545" s="8" t="str">
        <f t="array" ref="I1545">IF(G1545="Yes",XLOOKUP(D1545,'Dam Lines'!A:A,'Dam Lines'!J:J),"")</f>
        <v/>
      </c>
    </row>
    <row r="1546" hidden="1">
      <c r="A1546" s="11">
        <v>6.0</v>
      </c>
      <c r="B1546" s="3" t="s">
        <v>2368</v>
      </c>
      <c r="C1546" s="2" t="s">
        <v>1812</v>
      </c>
      <c r="D1546" s="2" t="s">
        <v>886</v>
      </c>
      <c r="E1546" s="2" t="s">
        <v>1740</v>
      </c>
      <c r="F1546" s="2" t="s">
        <v>1837</v>
      </c>
      <c r="G1546" s="8" t="str">
        <f>IF(COUNTIF('Dam Lines'!A:A,D1546)&gt;0,"Yes","No")</f>
        <v>Yes</v>
      </c>
      <c r="H1546" s="14" t="s">
        <v>1742</v>
      </c>
      <c r="I1546" s="8" t="str">
        <f t="array" ref="I1546">IF(G1546="Yes",XLOOKUP(D1546,'Dam Lines'!A:A,'Dam Lines'!J:J),"")</f>
        <v>NEVADA II</v>
      </c>
    </row>
    <row r="1547" hidden="1">
      <c r="A1547" s="11">
        <v>7.0</v>
      </c>
      <c r="B1547" s="3" t="s">
        <v>2204</v>
      </c>
      <c r="C1547" s="2" t="s">
        <v>1798</v>
      </c>
      <c r="D1547" s="2" t="s">
        <v>906</v>
      </c>
      <c r="E1547" s="2" t="s">
        <v>1740</v>
      </c>
      <c r="F1547" s="2" t="s">
        <v>1837</v>
      </c>
      <c r="G1547" s="8" t="str">
        <f>IF(COUNTIF('Dam Lines'!A:A,D1547)&gt;0,"Yes","No")</f>
        <v>Yes</v>
      </c>
      <c r="H1547" s="14" t="s">
        <v>1742</v>
      </c>
      <c r="I1547" s="8" t="str">
        <f t="array" ref="I1547">IF(G1547="Yes",XLOOKUP(D1547,'Dam Lines'!A:A,'Dam Lines'!J:J),"")</f>
        <v>HANIFA</v>
      </c>
    </row>
    <row r="1548" hidden="1">
      <c r="A1548" s="11">
        <v>8.0</v>
      </c>
      <c r="B1548" s="3" t="s">
        <v>2240</v>
      </c>
      <c r="C1548" s="2" t="s">
        <v>1777</v>
      </c>
      <c r="D1548" s="2" t="s">
        <v>2241</v>
      </c>
      <c r="E1548" s="2" t="s">
        <v>1740</v>
      </c>
      <c r="F1548" s="2" t="s">
        <v>1837</v>
      </c>
      <c r="G1548" s="8" t="str">
        <f>IF(COUNTIF('Dam Lines'!A:A,D1548)&gt;0,"Yes","No")</f>
        <v>No</v>
      </c>
      <c r="H1548" s="14" t="s">
        <v>1761</v>
      </c>
      <c r="I1548" s="8" t="str">
        <f t="array" ref="I1548">IF(G1548="Yes",XLOOKUP(D1548,'Dam Lines'!A:A,'Dam Lines'!J:J),"")</f>
        <v/>
      </c>
    </row>
    <row r="1549" hidden="1">
      <c r="A1549" s="11">
        <v>9.0</v>
      </c>
      <c r="B1549" s="3" t="s">
        <v>2221</v>
      </c>
      <c r="C1549" s="2" t="s">
        <v>1911</v>
      </c>
      <c r="D1549" s="2" t="s">
        <v>825</v>
      </c>
      <c r="E1549" s="2" t="s">
        <v>1740</v>
      </c>
      <c r="F1549" s="2" t="s">
        <v>1837</v>
      </c>
      <c r="G1549" s="8" t="str">
        <f>IF(COUNTIF('Dam Lines'!A:A,D1549)&gt;0,"Yes","No")</f>
        <v>Yes</v>
      </c>
      <c r="H1549" s="14" t="s">
        <v>1742</v>
      </c>
      <c r="I1549" s="8" t="str">
        <f t="array" ref="I1549">IF(G1549="Yes",XLOOKUP(D1549,'Dam Lines'!A:A,'Dam Lines'!J:J),"")</f>
        <v>NEVADA II</v>
      </c>
    </row>
    <row r="1550" hidden="1">
      <c r="A1550" s="11">
        <v>10.0</v>
      </c>
      <c r="B1550" s="3" t="s">
        <v>2296</v>
      </c>
      <c r="C1550" s="2" t="s">
        <v>2297</v>
      </c>
      <c r="D1550" s="2" t="s">
        <v>2298</v>
      </c>
      <c r="E1550" s="2" t="s">
        <v>1740</v>
      </c>
      <c r="F1550" s="2" t="s">
        <v>1837</v>
      </c>
      <c r="G1550" s="8" t="str">
        <f>IF(COUNTIF('Dam Lines'!A:A,D1550)&gt;0,"Yes","No")</f>
        <v>Yes</v>
      </c>
      <c r="H1550" s="14" t="s">
        <v>1742</v>
      </c>
      <c r="I1550" s="8" t="str">
        <f t="array" ref="I1550">IF(G1550="Yes",XLOOKUP(D1550,'Dam Lines'!A:A,'Dam Lines'!J:J),"")</f>
        <v>MADOU</v>
      </c>
    </row>
    <row r="1551" hidden="1">
      <c r="A1551" s="11">
        <v>11.0</v>
      </c>
      <c r="B1551" s="3" t="s">
        <v>2120</v>
      </c>
      <c r="C1551" s="2" t="s">
        <v>1747</v>
      </c>
      <c r="D1551" s="2" t="s">
        <v>698</v>
      </c>
      <c r="E1551" s="2" t="s">
        <v>1740</v>
      </c>
      <c r="F1551" s="2" t="s">
        <v>1837</v>
      </c>
      <c r="G1551" s="8" t="str">
        <f>IF(COUNTIF('Dam Lines'!A:A,D1551)&gt;0,"Yes","No")</f>
        <v>Yes</v>
      </c>
      <c r="H1551" s="14" t="s">
        <v>1742</v>
      </c>
      <c r="I1551" s="8" t="str">
        <f t="array" ref="I1551">IF(G1551="Yes",XLOOKUP(D1551,'Dam Lines'!A:A,'Dam Lines'!J:J),"")</f>
        <v>SILKY</v>
      </c>
    </row>
    <row r="1552" hidden="1">
      <c r="A1552" s="11">
        <v>12.0</v>
      </c>
      <c r="B1552" s="3" t="s">
        <v>2447</v>
      </c>
      <c r="C1552" s="2" t="s">
        <v>1772</v>
      </c>
      <c r="D1552" s="2" t="s">
        <v>126</v>
      </c>
      <c r="E1552" s="2" t="s">
        <v>1740</v>
      </c>
      <c r="F1552" s="2" t="s">
        <v>1837</v>
      </c>
      <c r="G1552" s="8" t="str">
        <f>IF(COUNTIF('Dam Lines'!A:A,D1552)&gt;0,"Yes","No")</f>
        <v>Yes</v>
      </c>
      <c r="H1552" s="14" t="s">
        <v>1761</v>
      </c>
      <c r="I1552" s="8" t="str">
        <f t="array" ref="I1552">IF(G1552="Yes",XLOOKUP(D1552,'Dam Lines'!A:A,'Dam Lines'!J:J),"")</f>
        <v>QUITAINE</v>
      </c>
    </row>
    <row r="1553" hidden="1">
      <c r="A1553" s="11">
        <v>13.0</v>
      </c>
      <c r="B1553" s="3" t="s">
        <v>2423</v>
      </c>
      <c r="C1553" s="2" t="s">
        <v>2424</v>
      </c>
      <c r="D1553" s="2" t="s">
        <v>1981</v>
      </c>
      <c r="E1553" s="2" t="s">
        <v>1740</v>
      </c>
      <c r="F1553" s="2" t="s">
        <v>1837</v>
      </c>
      <c r="G1553" s="8" t="str">
        <f>IF(COUNTIF('Dam Lines'!A:A,D1553)&gt;0,"Yes","No")</f>
        <v>No</v>
      </c>
      <c r="H1553" s="14" t="s">
        <v>1742</v>
      </c>
      <c r="I1553" s="8" t="str">
        <f t="array" ref="I1553">IF(G1553="Yes",XLOOKUP(D1553,'Dam Lines'!A:A,'Dam Lines'!J:J),"")</f>
        <v/>
      </c>
    </row>
    <row r="1554" hidden="1">
      <c r="A1554" s="11">
        <v>1.0</v>
      </c>
      <c r="B1554" s="3" t="s">
        <v>2269</v>
      </c>
      <c r="C1554" s="2" t="s">
        <v>2270</v>
      </c>
      <c r="D1554" s="2" t="s">
        <v>68</v>
      </c>
      <c r="E1554" s="4" t="s">
        <v>1779</v>
      </c>
      <c r="F1554" s="4" t="s">
        <v>1869</v>
      </c>
      <c r="G1554" s="8" t="str">
        <f>IF(COUNTIF('Dam Lines'!A:A,D1554)&gt;0,"Yes","No")</f>
        <v>Yes</v>
      </c>
      <c r="H1554" s="14" t="s">
        <v>1761</v>
      </c>
      <c r="I1554" s="8" t="str">
        <f t="array" ref="I1554">IF(G1554="Yes",XLOOKUP(D1554,'Dam Lines'!A:A,'Dam Lines'!J:J),"")</f>
        <v>NEVADA II</v>
      </c>
    </row>
    <row r="1555" hidden="1">
      <c r="A1555" s="11">
        <v>2.0</v>
      </c>
      <c r="B1555" s="3" t="s">
        <v>1993</v>
      </c>
      <c r="C1555" s="2" t="s">
        <v>1994</v>
      </c>
      <c r="D1555" s="2" t="s">
        <v>782</v>
      </c>
      <c r="E1555" s="2" t="s">
        <v>1779</v>
      </c>
      <c r="F1555" s="2" t="s">
        <v>1869</v>
      </c>
      <c r="G1555" s="8" t="str">
        <f>IF(COUNTIF('Dam Lines'!A:A,D1555)&gt;0,"Yes","No")</f>
        <v>Yes</v>
      </c>
      <c r="H1555" s="14" t="s">
        <v>1761</v>
      </c>
      <c r="I1555" s="8" t="str">
        <f t="array" ref="I1555">IF(G1555="Yes",XLOOKUP(D1555,'Dam Lines'!A:A,'Dam Lines'!J:J),"")</f>
        <v>PTASHKA</v>
      </c>
    </row>
    <row r="1556" hidden="1">
      <c r="A1556" s="11">
        <v>3.0</v>
      </c>
      <c r="B1556" s="3" t="s">
        <v>1050</v>
      </c>
      <c r="C1556" s="2" t="s">
        <v>1757</v>
      </c>
      <c r="D1556" s="2" t="s">
        <v>733</v>
      </c>
      <c r="E1556" s="2" t="s">
        <v>1779</v>
      </c>
      <c r="F1556" s="2" t="s">
        <v>1869</v>
      </c>
      <c r="G1556" s="8" t="str">
        <f>IF(COUNTIF('Dam Lines'!A:A,D1556)&gt;0,"Yes","No")</f>
        <v>Yes</v>
      </c>
      <c r="H1556" s="14" t="s">
        <v>1761</v>
      </c>
      <c r="I1556" s="8" t="str">
        <f t="array" ref="I1556">IF(G1556="Yes",XLOOKUP(D1556,'Dam Lines'!A:A,'Dam Lines'!J:J),"")</f>
        <v>ARBALETE</v>
      </c>
    </row>
    <row r="1557" hidden="1">
      <c r="A1557" s="11">
        <v>4.0</v>
      </c>
      <c r="B1557" s="3" t="s">
        <v>1947</v>
      </c>
      <c r="C1557" s="2" t="s">
        <v>1754</v>
      </c>
      <c r="D1557" s="2" t="s">
        <v>1948</v>
      </c>
      <c r="E1557" s="2" t="s">
        <v>1779</v>
      </c>
      <c r="F1557" s="2" t="s">
        <v>1869</v>
      </c>
      <c r="G1557" s="8" t="str">
        <f>IF(COUNTIF('Dam Lines'!A:A,D1557)&gt;0,"Yes","No")</f>
        <v>No</v>
      </c>
      <c r="H1557" s="14" t="s">
        <v>1761</v>
      </c>
      <c r="I1557" s="8" t="str">
        <f t="array" ref="I1557">IF(G1557="Yes",XLOOKUP(D1557,'Dam Lines'!A:A,'Dam Lines'!J:J),"")</f>
        <v/>
      </c>
    </row>
    <row r="1558" hidden="1">
      <c r="A1558" s="11">
        <v>5.0</v>
      </c>
      <c r="B1558" s="3" t="s">
        <v>2031</v>
      </c>
      <c r="C1558" s="2" t="s">
        <v>1768</v>
      </c>
      <c r="D1558" s="2" t="s">
        <v>2032</v>
      </c>
      <c r="E1558" s="2" t="s">
        <v>1779</v>
      </c>
      <c r="F1558" s="2" t="s">
        <v>1869</v>
      </c>
      <c r="G1558" s="8" t="str">
        <f>IF(COUNTIF('Dam Lines'!A:A,D1558)&gt;0,"Yes","No")</f>
        <v>No</v>
      </c>
      <c r="H1558" s="14" t="s">
        <v>1761</v>
      </c>
      <c r="I1558" s="8" t="str">
        <f t="array" ref="I1558">IF(G1558="Yes",XLOOKUP(D1558,'Dam Lines'!A:A,'Dam Lines'!J:J),"")</f>
        <v/>
      </c>
    </row>
    <row r="1559" hidden="1">
      <c r="A1559" s="11">
        <v>6.0</v>
      </c>
      <c r="B1559" s="3" t="s">
        <v>1951</v>
      </c>
      <c r="C1559" s="2" t="s">
        <v>1817</v>
      </c>
      <c r="D1559" s="2" t="s">
        <v>1952</v>
      </c>
      <c r="E1559" s="2" t="s">
        <v>1779</v>
      </c>
      <c r="F1559" s="2" t="s">
        <v>1869</v>
      </c>
      <c r="G1559" s="8" t="str">
        <f>IF(COUNTIF('Dam Lines'!A:A,D1559)&gt;0,"Yes","No")</f>
        <v>No</v>
      </c>
      <c r="H1559" s="14" t="s">
        <v>1761</v>
      </c>
      <c r="I1559" s="8" t="str">
        <f t="array" ref="I1559">IF(G1559="Yes",XLOOKUP(D1559,'Dam Lines'!A:A,'Dam Lines'!J:J),"")</f>
        <v/>
      </c>
    </row>
    <row r="1560" hidden="1">
      <c r="A1560" s="11">
        <v>7.0</v>
      </c>
      <c r="B1560" s="3" t="s">
        <v>2103</v>
      </c>
      <c r="C1560" s="2" t="s">
        <v>1859</v>
      </c>
      <c r="D1560" s="2" t="s">
        <v>151</v>
      </c>
      <c r="E1560" s="2" t="s">
        <v>1779</v>
      </c>
      <c r="F1560" s="2" t="s">
        <v>1869</v>
      </c>
      <c r="G1560" s="8" t="str">
        <f>IF(COUNTIF('Dam Lines'!A:A,D1560)&gt;0,"Yes","No")</f>
        <v>Yes</v>
      </c>
      <c r="H1560" s="14" t="s">
        <v>1761</v>
      </c>
      <c r="I1560" s="8" t="str">
        <f t="array" ref="I1560">IF(G1560="Yes",XLOOKUP(D1560,'Dam Lines'!A:A,'Dam Lines'!J:J),"")</f>
        <v>KARTA</v>
      </c>
    </row>
    <row r="1561" hidden="1">
      <c r="A1561" s="11">
        <v>1.0</v>
      </c>
      <c r="B1561" s="3" t="s">
        <v>1325</v>
      </c>
      <c r="C1561" s="2" t="s">
        <v>2024</v>
      </c>
      <c r="D1561" s="2" t="s">
        <v>2289</v>
      </c>
      <c r="E1561" s="4" t="s">
        <v>1905</v>
      </c>
      <c r="F1561" s="4" t="s">
        <v>1869</v>
      </c>
      <c r="G1561" s="8" t="str">
        <f>IF(COUNTIF('Dam Lines'!A:A,D1561)&gt;0,"Yes","No")</f>
        <v>No</v>
      </c>
      <c r="H1561" s="14" t="s">
        <v>1761</v>
      </c>
      <c r="I1561" s="8" t="str">
        <f t="array" ref="I1561">IF(G1561="Yes",XLOOKUP(D1561,'Dam Lines'!A:A,'Dam Lines'!J:J),"")</f>
        <v/>
      </c>
    </row>
    <row r="1562" hidden="1">
      <c r="A1562" s="11">
        <v>2.0</v>
      </c>
      <c r="B1562" s="3" t="s">
        <v>2431</v>
      </c>
      <c r="C1562" s="2" t="s">
        <v>1777</v>
      </c>
      <c r="D1562" s="2" t="s">
        <v>446</v>
      </c>
      <c r="E1562" s="2" t="s">
        <v>1905</v>
      </c>
      <c r="F1562" s="2" t="s">
        <v>1869</v>
      </c>
      <c r="G1562" s="8" t="str">
        <f>IF(COUNTIF('Dam Lines'!A:A,D1562)&gt;0,"Yes","No")</f>
        <v>Yes</v>
      </c>
      <c r="H1562" s="14" t="s">
        <v>1742</v>
      </c>
      <c r="I1562" s="8" t="str">
        <f t="array" ref="I1562">IF(G1562="Yes",XLOOKUP(D1562,'Dam Lines'!A:A,'Dam Lines'!J:J),"")</f>
        <v>NADIA</v>
      </c>
    </row>
    <row r="1563" hidden="1">
      <c r="A1563" s="11">
        <v>3.0</v>
      </c>
      <c r="B1563" s="3" t="s">
        <v>492</v>
      </c>
      <c r="C1563" s="2" t="s">
        <v>1798</v>
      </c>
      <c r="D1563" s="2" t="s">
        <v>69</v>
      </c>
      <c r="E1563" s="2" t="s">
        <v>1905</v>
      </c>
      <c r="F1563" s="2" t="s">
        <v>1869</v>
      </c>
      <c r="G1563" s="8" t="str">
        <f>IF(COUNTIF('Dam Lines'!A:A,D1563)&gt;0,"Yes","No")</f>
        <v>Yes</v>
      </c>
      <c r="H1563" s="14" t="s">
        <v>1761</v>
      </c>
      <c r="I1563" s="8" t="str">
        <f t="array" ref="I1563">IF(G1563="Yes",XLOOKUP(D1563,'Dam Lines'!A:A,'Dam Lines'!J:J),"")</f>
        <v>ASALA HALEEMA</v>
      </c>
    </row>
    <row r="1564" hidden="1">
      <c r="A1564" s="11">
        <v>1.0</v>
      </c>
      <c r="B1564" s="3" t="s">
        <v>2460</v>
      </c>
      <c r="C1564" s="2" t="s">
        <v>1886</v>
      </c>
      <c r="D1564" s="2" t="s">
        <v>2461</v>
      </c>
      <c r="E1564" s="4" t="s">
        <v>1740</v>
      </c>
      <c r="F1564" s="4" t="s">
        <v>1887</v>
      </c>
      <c r="G1564" s="8" t="str">
        <f>IF(COUNTIF('Dam Lines'!A:A,D1564)&gt;0,"Yes","No")</f>
        <v>No</v>
      </c>
      <c r="H1564" s="14" t="s">
        <v>1761</v>
      </c>
      <c r="I1564" s="8" t="str">
        <f t="array" ref="I1564">IF(G1564="Yes",XLOOKUP(D1564,'Dam Lines'!A:A,'Dam Lines'!J:J),"")</f>
        <v/>
      </c>
    </row>
    <row r="1565" hidden="1">
      <c r="A1565" s="11">
        <v>2.0</v>
      </c>
      <c r="B1565" s="3" t="s">
        <v>2452</v>
      </c>
      <c r="C1565" s="2" t="s">
        <v>1798</v>
      </c>
      <c r="D1565" s="2" t="s">
        <v>2453</v>
      </c>
      <c r="E1565" s="2" t="s">
        <v>1740</v>
      </c>
      <c r="F1565" s="2" t="s">
        <v>1887</v>
      </c>
      <c r="G1565" s="8" t="str">
        <f>IF(COUNTIF('Dam Lines'!A:A,D1565)&gt;0,"Yes","No")</f>
        <v>No</v>
      </c>
      <c r="H1565" s="14" t="s">
        <v>1761</v>
      </c>
      <c r="I1565" s="8" t="str">
        <f t="array" ref="I1565">IF(G1565="Yes",XLOOKUP(D1565,'Dam Lines'!A:A,'Dam Lines'!J:J),"")</f>
        <v/>
      </c>
    </row>
    <row r="1566" hidden="1">
      <c r="A1566" s="11">
        <v>3.0</v>
      </c>
      <c r="B1566" s="3" t="s">
        <v>2456</v>
      </c>
      <c r="C1566" s="2" t="s">
        <v>1798</v>
      </c>
      <c r="D1566" s="2" t="s">
        <v>1095</v>
      </c>
      <c r="E1566" s="2" t="s">
        <v>1740</v>
      </c>
      <c r="F1566" s="2" t="s">
        <v>1887</v>
      </c>
      <c r="G1566" s="8" t="str">
        <f>IF(COUNTIF('Dam Lines'!A:A,D1566)&gt;0,"Yes","No")</f>
        <v>Yes</v>
      </c>
      <c r="H1566" s="14" t="s">
        <v>1761</v>
      </c>
      <c r="I1566" s="8" t="str">
        <f t="array" ref="I1566">IF(G1566="Yes",XLOOKUP(D1566,'Dam Lines'!A:A,'Dam Lines'!J:J),"")</f>
        <v>NAGRADA</v>
      </c>
    </row>
    <row r="1567" hidden="1">
      <c r="A1567" s="11">
        <v>4.0</v>
      </c>
      <c r="B1567" s="3" t="s">
        <v>2421</v>
      </c>
      <c r="C1567" s="2" t="s">
        <v>1962</v>
      </c>
      <c r="D1567" s="2" t="s">
        <v>2422</v>
      </c>
      <c r="E1567" s="2" t="s">
        <v>1740</v>
      </c>
      <c r="F1567" s="2" t="s">
        <v>1887</v>
      </c>
      <c r="G1567" s="8" t="str">
        <f>IF(COUNTIF('Dam Lines'!A:A,D1567)&gt;0,"Yes","No")</f>
        <v>No</v>
      </c>
      <c r="H1567" s="14" t="s">
        <v>1742</v>
      </c>
      <c r="I1567" s="8" t="str">
        <f t="array" ref="I1567">IF(G1567="Yes",XLOOKUP(D1567,'Dam Lines'!A:A,'Dam Lines'!J:J),"")</f>
        <v/>
      </c>
    </row>
    <row r="1568" hidden="1">
      <c r="A1568" s="11">
        <v>5.0</v>
      </c>
      <c r="B1568" s="3" t="s">
        <v>2462</v>
      </c>
      <c r="C1568" s="2" t="s">
        <v>1798</v>
      </c>
      <c r="D1568" s="2" t="s">
        <v>725</v>
      </c>
      <c r="E1568" s="2" t="s">
        <v>1740</v>
      </c>
      <c r="F1568" s="2" t="s">
        <v>1887</v>
      </c>
      <c r="G1568" s="8" t="str">
        <f>IF(COUNTIF('Dam Lines'!A:A,D1568)&gt;0,"Yes","No")</f>
        <v>Yes</v>
      </c>
      <c r="H1568" s="14" t="s">
        <v>1742</v>
      </c>
      <c r="I1568" s="8" t="str">
        <f t="array" ref="I1568">IF(G1568="Yes",XLOOKUP(D1568,'Dam Lines'!A:A,'Dam Lines'!J:J),"")</f>
        <v>CHLOSTA</v>
      </c>
    </row>
    <row r="1569" hidden="1">
      <c r="A1569" s="11">
        <v>6.0</v>
      </c>
      <c r="B1569" s="3" t="s">
        <v>1953</v>
      </c>
      <c r="C1569" s="2" t="s">
        <v>1802</v>
      </c>
      <c r="D1569" s="2" t="s">
        <v>203</v>
      </c>
      <c r="E1569" s="2" t="s">
        <v>1740</v>
      </c>
      <c r="F1569" s="2" t="s">
        <v>1887</v>
      </c>
      <c r="G1569" s="8" t="str">
        <f>IF(COUNTIF('Dam Lines'!A:A,D1569)&gt;0,"Yes","No")</f>
        <v>Yes</v>
      </c>
      <c r="H1569" s="14" t="s">
        <v>1761</v>
      </c>
      <c r="I1569" s="8" t="str">
        <f t="array" ref="I1569">IF(G1569="Yes",XLOOKUP(D1569,'Dam Lines'!A:A,'Dam Lines'!J:J),"")</f>
        <v>FATMA</v>
      </c>
    </row>
    <row r="1570" hidden="1">
      <c r="A1570" s="11">
        <v>7.0</v>
      </c>
      <c r="B1570" s="3" t="s">
        <v>2282</v>
      </c>
      <c r="C1570" s="2" t="s">
        <v>2280</v>
      </c>
      <c r="D1570" s="2" t="s">
        <v>2283</v>
      </c>
      <c r="E1570" s="2" t="s">
        <v>1740</v>
      </c>
      <c r="F1570" s="2" t="s">
        <v>1887</v>
      </c>
      <c r="G1570" s="8" t="str">
        <f>IF(COUNTIF('Dam Lines'!A:A,D1570)&gt;0,"Yes","No")</f>
        <v>No</v>
      </c>
      <c r="H1570" s="14" t="s">
        <v>1742</v>
      </c>
      <c r="I1570" s="8" t="str">
        <f t="array" ref="I1570">IF(G1570="Yes",XLOOKUP(D1570,'Dam Lines'!A:A,'Dam Lines'!J:J),"")</f>
        <v/>
      </c>
    </row>
    <row r="1571" hidden="1">
      <c r="A1571" s="11">
        <v>8.0</v>
      </c>
      <c r="B1571" s="3" t="s">
        <v>2457</v>
      </c>
      <c r="C1571" s="2" t="s">
        <v>1798</v>
      </c>
      <c r="D1571" s="2" t="s">
        <v>2453</v>
      </c>
      <c r="E1571" s="2" t="s">
        <v>1740</v>
      </c>
      <c r="F1571" s="2" t="s">
        <v>1887</v>
      </c>
      <c r="G1571" s="8" t="str">
        <f>IF(COUNTIF('Dam Lines'!A:A,D1571)&gt;0,"Yes","No")</f>
        <v>No</v>
      </c>
      <c r="H1571" s="14" t="s">
        <v>1761</v>
      </c>
      <c r="I1571" s="8" t="str">
        <f t="array" ref="I1571">IF(G1571="Yes",XLOOKUP(D1571,'Dam Lines'!A:A,'Dam Lines'!J:J),"")</f>
        <v/>
      </c>
    </row>
    <row r="1572" hidden="1">
      <c r="A1572" s="11">
        <v>9.0</v>
      </c>
      <c r="B1572" s="3" t="s">
        <v>1830</v>
      </c>
      <c r="C1572" s="2" t="s">
        <v>1798</v>
      </c>
      <c r="D1572" s="2" t="s">
        <v>1831</v>
      </c>
      <c r="E1572" s="2" t="s">
        <v>1740</v>
      </c>
      <c r="F1572" s="2" t="s">
        <v>1887</v>
      </c>
      <c r="G1572" s="8" t="str">
        <f>IF(COUNTIF('Dam Lines'!A:A,D1572)&gt;0,"Yes","No")</f>
        <v>No</v>
      </c>
      <c r="H1572" s="14" t="s">
        <v>1761</v>
      </c>
      <c r="I1572" s="8" t="str">
        <f t="array" ref="I1572">IF(G1572="Yes",XLOOKUP(D1572,'Dam Lines'!A:A,'Dam Lines'!J:J),"")</f>
        <v/>
      </c>
    </row>
    <row r="1573" hidden="1">
      <c r="A1573" s="11">
        <v>10.0</v>
      </c>
      <c r="B1573" s="3" t="s">
        <v>2412</v>
      </c>
      <c r="C1573" s="2" t="s">
        <v>2226</v>
      </c>
      <c r="D1573" s="2" t="s">
        <v>2413</v>
      </c>
      <c r="E1573" s="2" t="s">
        <v>1740</v>
      </c>
      <c r="F1573" s="2" t="s">
        <v>1887</v>
      </c>
      <c r="G1573" s="8" t="str">
        <f>IF(COUNTIF('Dam Lines'!A:A,D1573)&gt;0,"Yes","No")</f>
        <v>No</v>
      </c>
      <c r="H1573" s="14" t="s">
        <v>1761</v>
      </c>
      <c r="I1573" s="8" t="str">
        <f t="array" ref="I1573">IF(G1573="Yes",XLOOKUP(D1573,'Dam Lines'!A:A,'Dam Lines'!J:J),"")</f>
        <v/>
      </c>
    </row>
    <row r="1574" hidden="1">
      <c r="A1574" s="11">
        <v>11.0</v>
      </c>
      <c r="B1574" s="3" t="s">
        <v>2319</v>
      </c>
      <c r="C1574" s="2" t="s">
        <v>2285</v>
      </c>
      <c r="D1574" s="2" t="s">
        <v>2320</v>
      </c>
      <c r="E1574" s="2" t="s">
        <v>1740</v>
      </c>
      <c r="F1574" s="2" t="s">
        <v>1887</v>
      </c>
      <c r="G1574" s="8" t="str">
        <f>IF(COUNTIF('Dam Lines'!A:A,D1574)&gt;0,"Yes","No")</f>
        <v>No</v>
      </c>
      <c r="H1574" s="14" t="s">
        <v>1742</v>
      </c>
      <c r="I1574" s="8" t="str">
        <f t="array" ref="I1574">IF(G1574="Yes",XLOOKUP(D1574,'Dam Lines'!A:A,'Dam Lines'!J:J),"")</f>
        <v/>
      </c>
    </row>
    <row r="1575" hidden="1">
      <c r="A1575" s="11">
        <v>12.0</v>
      </c>
      <c r="B1575" s="3" t="s">
        <v>2414</v>
      </c>
      <c r="C1575" s="2" t="s">
        <v>2191</v>
      </c>
      <c r="D1575" s="2" t="s">
        <v>2415</v>
      </c>
      <c r="E1575" s="2" t="s">
        <v>1740</v>
      </c>
      <c r="F1575" s="2" t="s">
        <v>1887</v>
      </c>
      <c r="G1575" s="8" t="str">
        <f>IF(COUNTIF('Dam Lines'!A:A,D1575)&gt;0,"Yes","No")</f>
        <v>No</v>
      </c>
      <c r="H1575" s="14" t="s">
        <v>1761</v>
      </c>
      <c r="I1575" s="8" t="str">
        <f t="array" ref="I1575">IF(G1575="Yes",XLOOKUP(D1575,'Dam Lines'!A:A,'Dam Lines'!J:J),"")</f>
        <v/>
      </c>
    </row>
    <row r="1576" hidden="1">
      <c r="A1576" s="11">
        <v>1.0</v>
      </c>
      <c r="B1576" s="3" t="s">
        <v>2098</v>
      </c>
      <c r="C1576" s="2" t="s">
        <v>1839</v>
      </c>
      <c r="D1576" s="2" t="s">
        <v>2099</v>
      </c>
      <c r="E1576" s="4" t="s">
        <v>1779</v>
      </c>
      <c r="F1576" s="4" t="s">
        <v>1887</v>
      </c>
      <c r="G1576" s="8" t="str">
        <f>IF(COUNTIF('Dam Lines'!A:A,D1576)&gt;0,"Yes","No")</f>
        <v>No</v>
      </c>
      <c r="H1576" s="14" t="s">
        <v>1742</v>
      </c>
      <c r="I1576" s="8" t="str">
        <f t="array" ref="I1576">IF(G1576="Yes",XLOOKUP(D1576,'Dam Lines'!A:A,'Dam Lines'!J:J),"")</f>
        <v/>
      </c>
    </row>
    <row r="1577" hidden="1">
      <c r="A1577" s="11">
        <v>2.0</v>
      </c>
      <c r="B1577" s="3" t="s">
        <v>2071</v>
      </c>
      <c r="C1577" s="2" t="s">
        <v>1975</v>
      </c>
      <c r="D1577" s="2" t="s">
        <v>1789</v>
      </c>
      <c r="E1577" s="2" t="s">
        <v>1779</v>
      </c>
      <c r="F1577" s="2" t="s">
        <v>1887</v>
      </c>
      <c r="G1577" s="8" t="str">
        <f>IF(COUNTIF('Dam Lines'!A:A,D1577)&gt;0,"Yes","No")</f>
        <v>No</v>
      </c>
      <c r="H1577" s="14" t="s">
        <v>1742</v>
      </c>
      <c r="I1577" s="8" t="str">
        <f t="array" ref="I1577">IF(G1577="Yes",XLOOKUP(D1577,'Dam Lines'!A:A,'Dam Lines'!J:J),"")</f>
        <v/>
      </c>
    </row>
    <row r="1578" hidden="1">
      <c r="A1578" s="11">
        <v>3.0</v>
      </c>
      <c r="B1578" s="3" t="s">
        <v>2437</v>
      </c>
      <c r="C1578" s="2" t="s">
        <v>1772</v>
      </c>
      <c r="D1578" s="2" t="s">
        <v>232</v>
      </c>
      <c r="E1578" s="2" t="s">
        <v>1779</v>
      </c>
      <c r="F1578" s="2" t="s">
        <v>1887</v>
      </c>
      <c r="G1578" s="8" t="str">
        <f>IF(COUNTIF('Dam Lines'!A:A,D1578)&gt;0,"Yes","No")</f>
        <v>Yes</v>
      </c>
      <c r="H1578" s="14" t="s">
        <v>1742</v>
      </c>
      <c r="I1578" s="8" t="str">
        <f t="array" ref="I1578">IF(G1578="Yes",XLOOKUP(D1578,'Dam Lines'!A:A,'Dam Lines'!J:J),"")</f>
        <v>GHARDAIA</v>
      </c>
    </row>
    <row r="1579" hidden="1">
      <c r="A1579" s="11">
        <v>4.0</v>
      </c>
      <c r="B1579" s="3" t="s">
        <v>1787</v>
      </c>
      <c r="C1579" s="2" t="s">
        <v>1788</v>
      </c>
      <c r="D1579" s="2" t="s">
        <v>1789</v>
      </c>
      <c r="E1579" s="2" t="s">
        <v>1779</v>
      </c>
      <c r="F1579" s="2" t="s">
        <v>1887</v>
      </c>
      <c r="G1579" s="8" t="str">
        <f>IF(COUNTIF('Dam Lines'!A:A,D1579)&gt;0,"Yes","No")</f>
        <v>No</v>
      </c>
      <c r="H1579" s="14" t="s">
        <v>1742</v>
      </c>
      <c r="I1579" s="8" t="str">
        <f t="array" ref="I1579">IF(G1579="Yes",XLOOKUP(D1579,'Dam Lines'!A:A,'Dam Lines'!J:J),"")</f>
        <v/>
      </c>
    </row>
    <row r="1580" hidden="1">
      <c r="A1580" s="11">
        <v>5.0</v>
      </c>
      <c r="B1580" s="3" t="s">
        <v>1917</v>
      </c>
      <c r="C1580" s="2" t="s">
        <v>1794</v>
      </c>
      <c r="D1580" s="2" t="s">
        <v>1918</v>
      </c>
      <c r="E1580" s="2" t="s">
        <v>1779</v>
      </c>
      <c r="F1580" s="2" t="s">
        <v>1887</v>
      </c>
      <c r="G1580" s="8" t="str">
        <f>IF(COUNTIF('Dam Lines'!A:A,D1580)&gt;0,"Yes","No")</f>
        <v>No</v>
      </c>
      <c r="H1580" s="14" t="s">
        <v>1742</v>
      </c>
      <c r="I1580" s="8" t="str">
        <f t="array" ref="I1580">IF(G1580="Yes",XLOOKUP(D1580,'Dam Lines'!A:A,'Dam Lines'!J:J),"")</f>
        <v/>
      </c>
    </row>
    <row r="1581" hidden="1">
      <c r="A1581" s="11">
        <v>6.0</v>
      </c>
      <c r="B1581" s="3" t="s">
        <v>2026</v>
      </c>
      <c r="C1581" s="2" t="s">
        <v>2027</v>
      </c>
      <c r="D1581" s="2" t="s">
        <v>1232</v>
      </c>
      <c r="E1581" s="2" t="s">
        <v>1779</v>
      </c>
      <c r="F1581" s="2" t="s">
        <v>1887</v>
      </c>
      <c r="G1581" s="8" t="str">
        <f>IF(COUNTIF('Dam Lines'!A:A,D1581)&gt;0,"Yes","No")</f>
        <v>No</v>
      </c>
      <c r="H1581" s="14" t="s">
        <v>1742</v>
      </c>
      <c r="I1581" s="8" t="str">
        <f t="array" ref="I1581">IF(G1581="Yes",XLOOKUP(D1581,'Dam Lines'!A:A,'Dam Lines'!J:J),"")</f>
        <v/>
      </c>
    </row>
    <row r="1582" hidden="1">
      <c r="A1582" s="11">
        <v>7.0</v>
      </c>
      <c r="B1582" s="3" t="s">
        <v>2430</v>
      </c>
      <c r="C1582" s="2" t="s">
        <v>2151</v>
      </c>
      <c r="D1582" s="2" t="s">
        <v>297</v>
      </c>
      <c r="E1582" s="2" t="s">
        <v>1779</v>
      </c>
      <c r="F1582" s="2" t="s">
        <v>1887</v>
      </c>
      <c r="G1582" s="8" t="str">
        <f>IF(COUNTIF('Dam Lines'!A:A,D1582)&gt;0,"Yes","No")</f>
        <v>Yes</v>
      </c>
      <c r="H1582" s="14" t="s">
        <v>1742</v>
      </c>
      <c r="I1582" s="8" t="str">
        <f t="array" ref="I1582">IF(G1582="Yes",XLOOKUP(D1582,'Dam Lines'!A:A,'Dam Lines'!J:J),"")</f>
        <v>BAKOURA</v>
      </c>
    </row>
    <row r="1583" hidden="1">
      <c r="A1583" s="11">
        <v>8.0</v>
      </c>
      <c r="B1583" s="3" t="s">
        <v>2146</v>
      </c>
      <c r="C1583" s="2" t="s">
        <v>1757</v>
      </c>
      <c r="D1583" s="2" t="s">
        <v>898</v>
      </c>
      <c r="E1583" s="2" t="s">
        <v>1779</v>
      </c>
      <c r="F1583" s="2" t="s">
        <v>1887</v>
      </c>
      <c r="G1583" s="8" t="str">
        <f>IF(COUNTIF('Dam Lines'!A:A,D1583)&gt;0,"Yes","No")</f>
        <v>No</v>
      </c>
      <c r="H1583" s="14" t="s">
        <v>1742</v>
      </c>
      <c r="I1583" s="8" t="str">
        <f t="array" ref="I1583">IF(G1583="Yes",XLOOKUP(D1583,'Dam Lines'!A:A,'Dam Lines'!J:J),"")</f>
        <v/>
      </c>
    </row>
    <row r="1584" hidden="1">
      <c r="A1584" s="11">
        <v>9.0</v>
      </c>
      <c r="B1584" s="3" t="s">
        <v>2434</v>
      </c>
      <c r="C1584" s="2" t="s">
        <v>2395</v>
      </c>
      <c r="D1584" s="2" t="s">
        <v>2435</v>
      </c>
      <c r="E1584" s="2" t="s">
        <v>1779</v>
      </c>
      <c r="F1584" s="2" t="s">
        <v>1887</v>
      </c>
      <c r="G1584" s="8" t="str">
        <f>IF(COUNTIF('Dam Lines'!A:A,D1584)&gt;0,"Yes","No")</f>
        <v>No</v>
      </c>
      <c r="H1584" s="14" t="s">
        <v>1742</v>
      </c>
      <c r="I1584" s="8" t="str">
        <f t="array" ref="I1584">IF(G1584="Yes",XLOOKUP(D1584,'Dam Lines'!A:A,'Dam Lines'!J:J),"")</f>
        <v/>
      </c>
    </row>
    <row r="1585" hidden="1">
      <c r="A1585" s="11">
        <v>10.0</v>
      </c>
      <c r="B1585" s="3" t="s">
        <v>2372</v>
      </c>
      <c r="C1585" s="2" t="s">
        <v>2137</v>
      </c>
      <c r="D1585" s="2" t="s">
        <v>2337</v>
      </c>
      <c r="E1585" s="2" t="s">
        <v>1779</v>
      </c>
      <c r="F1585" s="2" t="s">
        <v>1887</v>
      </c>
      <c r="G1585" s="8" t="str">
        <f>IF(COUNTIF('Dam Lines'!A:A,D1585)&gt;0,"Yes","No")</f>
        <v>No</v>
      </c>
      <c r="H1585" s="14" t="s">
        <v>1761</v>
      </c>
      <c r="I1585" s="8" t="str">
        <f t="array" ref="I1585">IF(G1585="Yes",XLOOKUP(D1585,'Dam Lines'!A:A,'Dam Lines'!J:J),"")</f>
        <v/>
      </c>
    </row>
    <row r="1586" hidden="1">
      <c r="A1586" s="11">
        <v>11.0</v>
      </c>
      <c r="B1586" s="3" t="s">
        <v>2223</v>
      </c>
      <c r="C1586" s="2" t="s">
        <v>2224</v>
      </c>
      <c r="D1586" s="2" t="s">
        <v>1183</v>
      </c>
      <c r="E1586" s="2" t="s">
        <v>1779</v>
      </c>
      <c r="F1586" s="2" t="s">
        <v>1887</v>
      </c>
      <c r="G1586" s="8" t="str">
        <f>IF(COUNTIF('Dam Lines'!A:A,D1586)&gt;0,"Yes","No")</f>
        <v>Yes</v>
      </c>
      <c r="H1586" s="14" t="s">
        <v>1742</v>
      </c>
      <c r="I1586" s="8" t="str">
        <f t="array" ref="I1586">IF(G1586="Yes",XLOOKUP(D1586,'Dam Lines'!A:A,'Dam Lines'!J:J),"")</f>
        <v>NASAM</v>
      </c>
    </row>
    <row r="1587" hidden="1">
      <c r="A1587" s="11">
        <v>1.0</v>
      </c>
      <c r="B1587" s="3" t="s">
        <v>2271</v>
      </c>
      <c r="C1587" s="2" t="s">
        <v>1908</v>
      </c>
      <c r="D1587" s="2" t="s">
        <v>2272</v>
      </c>
      <c r="E1587" s="4" t="s">
        <v>1740</v>
      </c>
      <c r="F1587" s="4" t="s">
        <v>1741</v>
      </c>
      <c r="G1587" s="8" t="str">
        <f>IF(COUNTIF('Dam Lines'!A:A,D1587)&gt;0,"Yes","No")</f>
        <v>No</v>
      </c>
      <c r="H1587" s="14" t="s">
        <v>1761</v>
      </c>
      <c r="I1587" s="8" t="str">
        <f t="array" ref="I1587">IF(G1587="Yes",XLOOKUP(D1587,'Dam Lines'!A:A,'Dam Lines'!J:J),"")</f>
        <v/>
      </c>
    </row>
    <row r="1588" hidden="1">
      <c r="A1588" s="11">
        <v>2.0</v>
      </c>
      <c r="B1588" s="3" t="s">
        <v>1781</v>
      </c>
      <c r="C1588" s="2" t="s">
        <v>1782</v>
      </c>
      <c r="D1588" s="2" t="s">
        <v>1783</v>
      </c>
      <c r="E1588" s="2" t="s">
        <v>1740</v>
      </c>
      <c r="F1588" s="2" t="s">
        <v>1741</v>
      </c>
      <c r="G1588" s="8" t="str">
        <f>IF(COUNTIF('Dam Lines'!A:A,D1588)&gt;0,"Yes","No")</f>
        <v>No</v>
      </c>
      <c r="H1588" s="14" t="s">
        <v>1742</v>
      </c>
      <c r="I1588" s="8" t="str">
        <f t="array" ref="I1588">IF(G1588="Yes",XLOOKUP(D1588,'Dam Lines'!A:A,'Dam Lines'!J:J),"")</f>
        <v/>
      </c>
    </row>
    <row r="1589" hidden="1">
      <c r="A1589" s="11">
        <v>3.0</v>
      </c>
      <c r="B1589" s="3" t="s">
        <v>2310</v>
      </c>
      <c r="C1589" s="2" t="s">
        <v>1935</v>
      </c>
      <c r="D1589" s="2" t="s">
        <v>2311</v>
      </c>
      <c r="E1589" s="2" t="s">
        <v>1740</v>
      </c>
      <c r="F1589" s="2" t="s">
        <v>1741</v>
      </c>
      <c r="G1589" s="8" t="str">
        <f>IF(COUNTIF('Dam Lines'!A:A,D1589)&gt;0,"Yes","No")</f>
        <v>No</v>
      </c>
      <c r="H1589" s="14" t="s">
        <v>1761</v>
      </c>
      <c r="I1589" s="8" t="str">
        <f t="array" ref="I1589">IF(G1589="Yes",XLOOKUP(D1589,'Dam Lines'!A:A,'Dam Lines'!J:J),"")</f>
        <v/>
      </c>
    </row>
    <row r="1590" hidden="1">
      <c r="A1590" s="11">
        <v>4.0</v>
      </c>
      <c r="B1590" s="3" t="s">
        <v>2008</v>
      </c>
      <c r="C1590" s="2" t="s">
        <v>1798</v>
      </c>
      <c r="D1590" s="2" t="s">
        <v>509</v>
      </c>
      <c r="E1590" s="2" t="s">
        <v>1740</v>
      </c>
      <c r="F1590" s="2" t="s">
        <v>1741</v>
      </c>
      <c r="G1590" s="8" t="str">
        <f>IF(COUNTIF('Dam Lines'!A:A,D1590)&gt;0,"Yes","No")</f>
        <v>Yes</v>
      </c>
      <c r="H1590" s="14" t="s">
        <v>1742</v>
      </c>
      <c r="I1590" s="8" t="str">
        <f t="array" ref="I1590">IF(G1590="Yes",XLOOKUP(D1590,'Dam Lines'!A:A,'Dam Lines'!J:J),"")</f>
        <v>FATMA</v>
      </c>
    </row>
    <row r="1591" hidden="1">
      <c r="A1591" s="11">
        <v>5.0</v>
      </c>
      <c r="B1591" s="3" t="s">
        <v>1821</v>
      </c>
      <c r="C1591" s="2" t="s">
        <v>1754</v>
      </c>
      <c r="D1591" s="2" t="s">
        <v>1112</v>
      </c>
      <c r="E1591" s="2" t="s">
        <v>1740</v>
      </c>
      <c r="F1591" s="2" t="s">
        <v>1741</v>
      </c>
      <c r="G1591" s="8" t="str">
        <f>IF(COUNTIF('Dam Lines'!A:A,D1591)&gt;0,"Yes","No")</f>
        <v>Yes</v>
      </c>
      <c r="H1591" s="14" t="s">
        <v>1761</v>
      </c>
      <c r="I1591" s="8" t="str">
        <f t="array" ref="I1591">IF(G1591="Yes",XLOOKUP(D1591,'Dam Lines'!A:A,'Dam Lines'!J:J),"")</f>
        <v>DEBORAH IV</v>
      </c>
    </row>
    <row r="1592" hidden="1">
      <c r="A1592" s="11">
        <v>6.0</v>
      </c>
      <c r="B1592" s="3" t="s">
        <v>1967</v>
      </c>
      <c r="C1592" s="2" t="s">
        <v>1757</v>
      </c>
      <c r="D1592" s="2" t="s">
        <v>1968</v>
      </c>
      <c r="E1592" s="2" t="s">
        <v>1740</v>
      </c>
      <c r="F1592" s="2" t="s">
        <v>1741</v>
      </c>
      <c r="G1592" s="8" t="str">
        <f>IF(COUNTIF('Dam Lines'!A:A,D1592)&gt;0,"Yes","No")</f>
        <v>No</v>
      </c>
      <c r="H1592" s="14" t="s">
        <v>1742</v>
      </c>
      <c r="I1592" s="8" t="str">
        <f t="array" ref="I1592">IF(G1592="Yes",XLOOKUP(D1592,'Dam Lines'!A:A,'Dam Lines'!J:J),"")</f>
        <v/>
      </c>
    </row>
    <row r="1593" hidden="1">
      <c r="A1593" s="11">
        <v>7.0</v>
      </c>
      <c r="B1593" s="3" t="s">
        <v>2376</v>
      </c>
      <c r="C1593" s="2" t="s">
        <v>2377</v>
      </c>
      <c r="D1593" s="2" t="s">
        <v>2378</v>
      </c>
      <c r="E1593" s="2" t="s">
        <v>1740</v>
      </c>
      <c r="F1593" s="2" t="s">
        <v>1741</v>
      </c>
      <c r="G1593" s="8" t="str">
        <f>IF(COUNTIF('Dam Lines'!A:A,D1593)&gt;0,"Yes","No")</f>
        <v>No</v>
      </c>
      <c r="H1593" s="14" t="s">
        <v>1742</v>
      </c>
      <c r="I1593" s="8" t="str">
        <f t="array" ref="I1593">IF(G1593="Yes",XLOOKUP(D1593,'Dam Lines'!A:A,'Dam Lines'!J:J),"")</f>
        <v/>
      </c>
    </row>
    <row r="1594" hidden="1">
      <c r="A1594" s="11">
        <v>8.0</v>
      </c>
      <c r="B1594" s="3" t="s">
        <v>1793</v>
      </c>
      <c r="C1594" s="2" t="s">
        <v>1794</v>
      </c>
      <c r="D1594" s="2" t="s">
        <v>130</v>
      </c>
      <c r="E1594" s="2" t="s">
        <v>1740</v>
      </c>
      <c r="F1594" s="2" t="s">
        <v>1741</v>
      </c>
      <c r="G1594" s="8" t="str">
        <f>IF(COUNTIF('Dam Lines'!A:A,D1594)&gt;0,"Yes","No")</f>
        <v>Yes</v>
      </c>
      <c r="H1594" s="14" t="s">
        <v>1742</v>
      </c>
      <c r="I1594" s="8" t="str">
        <f t="array" ref="I1594">IF(G1594="Yes",XLOOKUP(D1594,'Dam Lines'!A:A,'Dam Lines'!J:J),"")</f>
        <v>QUINE</v>
      </c>
    </row>
    <row r="1595" hidden="1">
      <c r="A1595" s="11">
        <v>9.0</v>
      </c>
      <c r="B1595" s="3" t="s">
        <v>2379</v>
      </c>
      <c r="C1595" s="2" t="s">
        <v>2380</v>
      </c>
      <c r="D1595" s="2" t="s">
        <v>2381</v>
      </c>
      <c r="E1595" s="2" t="s">
        <v>1740</v>
      </c>
      <c r="F1595" s="2" t="s">
        <v>1741</v>
      </c>
      <c r="G1595" s="8" t="str">
        <f>IF(COUNTIF('Dam Lines'!A:A,D1595)&gt;0,"Yes","No")</f>
        <v>No</v>
      </c>
      <c r="H1595" s="14" t="s">
        <v>1742</v>
      </c>
      <c r="I1595" s="8" t="str">
        <f t="array" ref="I1595">IF(G1595="Yes",XLOOKUP(D1595,'Dam Lines'!A:A,'Dam Lines'!J:J),"")</f>
        <v/>
      </c>
    </row>
    <row r="1596" hidden="1">
      <c r="A1596" s="11">
        <v>10.0</v>
      </c>
      <c r="B1596" s="3" t="s">
        <v>2264</v>
      </c>
      <c r="C1596" s="2" t="s">
        <v>1754</v>
      </c>
      <c r="D1596" s="2" t="s">
        <v>47</v>
      </c>
      <c r="E1596" s="2" t="s">
        <v>1740</v>
      </c>
      <c r="F1596" s="2" t="s">
        <v>1741</v>
      </c>
      <c r="G1596" s="8" t="str">
        <f>IF(COUNTIF('Dam Lines'!A:A,D1596)&gt;0,"Yes","No")</f>
        <v>Yes</v>
      </c>
      <c r="H1596" s="14" t="s">
        <v>1761</v>
      </c>
      <c r="I1596" s="8" t="str">
        <f t="array" ref="I1596">IF(G1596="Yes",XLOOKUP(D1596,'Dam Lines'!A:A,'Dam Lines'!J:J),"")</f>
        <v>FATMA</v>
      </c>
    </row>
    <row r="1597" hidden="1">
      <c r="A1597" s="11">
        <v>11.0</v>
      </c>
      <c r="B1597" s="3" t="s">
        <v>2463</v>
      </c>
      <c r="C1597" s="2" t="s">
        <v>2280</v>
      </c>
      <c r="D1597" s="2" t="s">
        <v>1815</v>
      </c>
      <c r="E1597" s="2" t="s">
        <v>1740</v>
      </c>
      <c r="F1597" s="2" t="s">
        <v>1741</v>
      </c>
      <c r="G1597" s="8" t="str">
        <f>IF(COUNTIF('Dam Lines'!A:A,D1597)&gt;0,"Yes","No")</f>
        <v>No</v>
      </c>
      <c r="H1597" s="14" t="s">
        <v>1761</v>
      </c>
      <c r="I1597" s="8" t="str">
        <f t="array" ref="I1597">IF(G1597="Yes",XLOOKUP(D1597,'Dam Lines'!A:A,'Dam Lines'!J:J),"")</f>
        <v/>
      </c>
    </row>
    <row r="1598" hidden="1">
      <c r="A1598" s="11">
        <v>12.0</v>
      </c>
      <c r="B1598" s="3" t="s">
        <v>2258</v>
      </c>
      <c r="C1598" s="2" t="s">
        <v>1964</v>
      </c>
      <c r="D1598" s="2" t="s">
        <v>2259</v>
      </c>
      <c r="E1598" s="2" t="s">
        <v>1740</v>
      </c>
      <c r="F1598" s="2" t="s">
        <v>1741</v>
      </c>
      <c r="G1598" s="8" t="str">
        <f>IF(COUNTIF('Dam Lines'!A:A,D1598)&gt;0,"Yes","No")</f>
        <v>No</v>
      </c>
      <c r="H1598" s="14" t="s">
        <v>1761</v>
      </c>
      <c r="I1598" s="8" t="str">
        <f t="array" ref="I1598">IF(G1598="Yes",XLOOKUP(D1598,'Dam Lines'!A:A,'Dam Lines'!J:J),"")</f>
        <v/>
      </c>
    </row>
    <row r="1599" hidden="1">
      <c r="A1599" s="11">
        <v>13.0</v>
      </c>
      <c r="B1599" s="3" t="s">
        <v>2464</v>
      </c>
      <c r="C1599" s="2" t="s">
        <v>2358</v>
      </c>
      <c r="D1599" s="2" t="s">
        <v>889</v>
      </c>
      <c r="E1599" s="2" t="s">
        <v>1740</v>
      </c>
      <c r="F1599" s="2" t="s">
        <v>1741</v>
      </c>
      <c r="G1599" s="8" t="str">
        <f>IF(COUNTIF('Dam Lines'!A:A,D1599)&gt;0,"Yes","No")</f>
        <v>Yes</v>
      </c>
      <c r="H1599" s="14" t="s">
        <v>1761</v>
      </c>
      <c r="I1599" s="8" t="str">
        <f t="array" ref="I1599">IF(G1599="Yes",XLOOKUP(D1599,'Dam Lines'!A:A,'Dam Lines'!J:J),"")</f>
        <v>GAZELLA II</v>
      </c>
    </row>
    <row r="1600" hidden="1">
      <c r="A1600" s="11">
        <v>14.0</v>
      </c>
      <c r="B1600" s="3" t="s">
        <v>2385</v>
      </c>
      <c r="C1600" s="2" t="s">
        <v>2267</v>
      </c>
      <c r="D1600" s="2" t="s">
        <v>2386</v>
      </c>
      <c r="E1600" s="2" t="s">
        <v>1740</v>
      </c>
      <c r="F1600" s="2" t="s">
        <v>1741</v>
      </c>
      <c r="G1600" s="8" t="str">
        <f>IF(COUNTIF('Dam Lines'!A:A,D1600)&gt;0,"Yes","No")</f>
        <v>No</v>
      </c>
      <c r="H1600" s="14" t="s">
        <v>1742</v>
      </c>
      <c r="I1600" s="8" t="str">
        <f t="array" ref="I1600">IF(G1600="Yes",XLOOKUP(D1600,'Dam Lines'!A:A,'Dam Lines'!J:J),"")</f>
        <v/>
      </c>
    </row>
    <row r="1601" hidden="1">
      <c r="A1601" s="11">
        <v>15.0</v>
      </c>
      <c r="B1601" s="3" t="s">
        <v>2465</v>
      </c>
      <c r="C1601" s="2" t="s">
        <v>2466</v>
      </c>
      <c r="D1601" s="2" t="s">
        <v>2467</v>
      </c>
      <c r="E1601" s="2" t="s">
        <v>1740</v>
      </c>
      <c r="F1601" s="2" t="s">
        <v>1741</v>
      </c>
      <c r="G1601" s="8" t="str">
        <f>IF(COUNTIF('Dam Lines'!A:A,D1601)&gt;0,"Yes","No")</f>
        <v>No</v>
      </c>
      <c r="H1601" s="14" t="s">
        <v>1761</v>
      </c>
      <c r="I1601" s="8" t="str">
        <f t="array" ref="I1601">IF(G1601="Yes",XLOOKUP(D1601,'Dam Lines'!A:A,'Dam Lines'!J:J),"")</f>
        <v/>
      </c>
    </row>
    <row r="1602" hidden="1">
      <c r="A1602" s="11">
        <v>1.0</v>
      </c>
      <c r="B1602" s="3" t="s">
        <v>2214</v>
      </c>
      <c r="C1602" s="2" t="s">
        <v>1859</v>
      </c>
      <c r="D1602" s="2" t="s">
        <v>1014</v>
      </c>
      <c r="E1602" s="4" t="s">
        <v>1740</v>
      </c>
      <c r="F1602" s="4" t="s">
        <v>1854</v>
      </c>
      <c r="G1602" s="8" t="str">
        <f>IF(COUNTIF('Dam Lines'!A:A,D1602)&gt;0,"Yes","No")</f>
        <v>No</v>
      </c>
      <c r="H1602" s="14" t="s">
        <v>1761</v>
      </c>
      <c r="I1602" s="8" t="str">
        <f t="array" ref="I1602">IF(G1602="Yes",XLOOKUP(D1602,'Dam Lines'!A:A,'Dam Lines'!J:J),"")</f>
        <v/>
      </c>
    </row>
    <row r="1603" hidden="1">
      <c r="A1603" s="11">
        <v>2.0</v>
      </c>
      <c r="B1603" s="3" t="s">
        <v>2334</v>
      </c>
      <c r="C1603" s="2" t="s">
        <v>1774</v>
      </c>
      <c r="D1603" s="2" t="s">
        <v>2335</v>
      </c>
      <c r="E1603" s="2" t="s">
        <v>1740</v>
      </c>
      <c r="F1603" s="2" t="s">
        <v>1854</v>
      </c>
      <c r="G1603" s="8" t="str">
        <f>IF(COUNTIF('Dam Lines'!A:A,D1603)&gt;0,"Yes","No")</f>
        <v>No</v>
      </c>
      <c r="H1603" s="14" t="s">
        <v>1742</v>
      </c>
      <c r="I1603" s="8" t="str">
        <f t="array" ref="I1603">IF(G1603="Yes",XLOOKUP(D1603,'Dam Lines'!A:A,'Dam Lines'!J:J),"")</f>
        <v/>
      </c>
    </row>
    <row r="1604" hidden="1">
      <c r="A1604" s="11">
        <v>3.0</v>
      </c>
      <c r="B1604" s="3" t="s">
        <v>1874</v>
      </c>
      <c r="C1604" s="2" t="s">
        <v>1798</v>
      </c>
      <c r="D1604" s="2" t="s">
        <v>122</v>
      </c>
      <c r="E1604" s="2" t="s">
        <v>1740</v>
      </c>
      <c r="F1604" s="2" t="s">
        <v>1854</v>
      </c>
      <c r="G1604" s="8" t="str">
        <f>IF(COUNTIF('Dam Lines'!A:A,D1604)&gt;0,"Yes","No")</f>
        <v>Yes</v>
      </c>
      <c r="H1604" s="14" t="s">
        <v>1742</v>
      </c>
      <c r="I1604" s="8" t="str">
        <f t="array" ref="I1604">IF(G1604="Yes",XLOOKUP(D1604,'Dam Lines'!A:A,'Dam Lines'!J:J),"")</f>
        <v>NEVADA II</v>
      </c>
    </row>
    <row r="1605" hidden="1">
      <c r="A1605" s="11">
        <v>4.0</v>
      </c>
      <c r="B1605" s="3" t="s">
        <v>2436</v>
      </c>
      <c r="C1605" s="2" t="s">
        <v>2314</v>
      </c>
      <c r="D1605" s="2" t="s">
        <v>544</v>
      </c>
      <c r="E1605" s="2" t="s">
        <v>1740</v>
      </c>
      <c r="F1605" s="2" t="s">
        <v>1854</v>
      </c>
      <c r="G1605" s="8" t="str">
        <f>IF(COUNTIF('Dam Lines'!A:A,D1605)&gt;0,"Yes","No")</f>
        <v>Yes</v>
      </c>
      <c r="H1605" s="14" t="s">
        <v>1742</v>
      </c>
      <c r="I1605" s="8" t="str">
        <f t="array" ref="I1605">IF(G1605="Yes",XLOOKUP(D1605,'Dam Lines'!A:A,'Dam Lines'!J:J),"")</f>
        <v>FORTA</v>
      </c>
    </row>
    <row r="1606" hidden="1">
      <c r="A1606" s="11">
        <v>5.0</v>
      </c>
      <c r="B1606" s="3" t="s">
        <v>1841</v>
      </c>
      <c r="C1606" s="2" t="s">
        <v>1791</v>
      </c>
      <c r="D1606" s="2" t="s">
        <v>1842</v>
      </c>
      <c r="E1606" s="2" t="s">
        <v>1740</v>
      </c>
      <c r="F1606" s="2" t="s">
        <v>1854</v>
      </c>
      <c r="G1606" s="8" t="str">
        <f>IF(COUNTIF('Dam Lines'!A:A,D1606)&gt;0,"Yes","No")</f>
        <v>No</v>
      </c>
      <c r="H1606" s="14" t="s">
        <v>1742</v>
      </c>
      <c r="I1606" s="8" t="str">
        <f t="array" ref="I1606">IF(G1606="Yes",XLOOKUP(D1606,'Dam Lines'!A:A,'Dam Lines'!J:J),"")</f>
        <v/>
      </c>
    </row>
    <row r="1607" hidden="1">
      <c r="A1607" s="11">
        <v>6.0</v>
      </c>
      <c r="B1607" s="3" t="s">
        <v>2081</v>
      </c>
      <c r="C1607" s="2" t="s">
        <v>1794</v>
      </c>
      <c r="D1607" s="2" t="s">
        <v>650</v>
      </c>
      <c r="E1607" s="2" t="s">
        <v>1740</v>
      </c>
      <c r="F1607" s="2" t="s">
        <v>1854</v>
      </c>
      <c r="G1607" s="8" t="str">
        <f>IF(COUNTIF('Dam Lines'!A:A,D1607)&gt;0,"Yes","No")</f>
        <v>Yes</v>
      </c>
      <c r="H1607" s="14" t="s">
        <v>1742</v>
      </c>
      <c r="I1607" s="8" t="str">
        <f t="array" ref="I1607">IF(G1607="Yes",XLOOKUP(D1607,'Dam Lines'!A:A,'Dam Lines'!J:J),"")</f>
        <v>PALMA</v>
      </c>
    </row>
    <row r="1608" hidden="1">
      <c r="A1608" s="11">
        <v>7.0</v>
      </c>
      <c r="B1608" s="3" t="s">
        <v>2468</v>
      </c>
      <c r="C1608" s="2" t="s">
        <v>2358</v>
      </c>
      <c r="D1608" s="2" t="s">
        <v>889</v>
      </c>
      <c r="E1608" s="2" t="s">
        <v>1740</v>
      </c>
      <c r="F1608" s="2" t="s">
        <v>1854</v>
      </c>
      <c r="G1608" s="8" t="str">
        <f>IF(COUNTIF('Dam Lines'!A:A,D1608)&gt;0,"Yes","No")</f>
        <v>Yes</v>
      </c>
      <c r="H1608" s="14" t="s">
        <v>1761</v>
      </c>
      <c r="I1608" s="8" t="str">
        <f t="array" ref="I1608">IF(G1608="Yes",XLOOKUP(D1608,'Dam Lines'!A:A,'Dam Lines'!J:J),"")</f>
        <v>GAZELLA II</v>
      </c>
    </row>
    <row r="1609" hidden="1">
      <c r="A1609" s="11">
        <v>8.0</v>
      </c>
      <c r="B1609" s="3" t="s">
        <v>1973</v>
      </c>
      <c r="C1609" s="2" t="s">
        <v>1881</v>
      </c>
      <c r="D1609" s="2" t="s">
        <v>237</v>
      </c>
      <c r="E1609" s="2" t="s">
        <v>1740</v>
      </c>
      <c r="F1609" s="2" t="s">
        <v>1854</v>
      </c>
      <c r="G1609" s="8" t="str">
        <f>IF(COUNTIF('Dam Lines'!A:A,D1609)&gt;0,"Yes","No")</f>
        <v>Yes</v>
      </c>
      <c r="H1609" s="14" t="s">
        <v>1742</v>
      </c>
      <c r="I1609" s="8" t="str">
        <f t="array" ref="I1609">IF(G1609="Yes",XLOOKUP(D1609,'Dam Lines'!A:A,'Dam Lines'!J:J),"")</f>
        <v>NEVADA II</v>
      </c>
    </row>
    <row r="1610" hidden="1">
      <c r="A1610" s="11">
        <v>9.0</v>
      </c>
      <c r="B1610" s="3" t="s">
        <v>1770</v>
      </c>
      <c r="C1610" s="2" t="s">
        <v>1752</v>
      </c>
      <c r="D1610" s="2" t="s">
        <v>211</v>
      </c>
      <c r="E1610" s="2" t="s">
        <v>1740</v>
      </c>
      <c r="F1610" s="2" t="s">
        <v>1854</v>
      </c>
      <c r="G1610" s="8" t="str">
        <f>IF(COUNTIF('Dam Lines'!A:A,D1610)&gt;0,"Yes","No")</f>
        <v>Yes</v>
      </c>
      <c r="H1610" s="14" t="s">
        <v>1742</v>
      </c>
      <c r="I1610" s="8" t="str">
        <f t="array" ref="I1610">IF(G1610="Yes",XLOOKUP(D1610,'Dam Lines'!A:A,'Dam Lines'!J:J),"")</f>
        <v>PL TSASSOON</v>
      </c>
    </row>
    <row r="1611" hidden="1">
      <c r="A1611" s="11">
        <v>10.0</v>
      </c>
      <c r="B1611" s="3" t="s">
        <v>2216</v>
      </c>
      <c r="C1611" s="2" t="s">
        <v>1791</v>
      </c>
      <c r="D1611" s="2" t="s">
        <v>862</v>
      </c>
      <c r="E1611" s="2" t="s">
        <v>1740</v>
      </c>
      <c r="F1611" s="2" t="s">
        <v>1854</v>
      </c>
      <c r="G1611" s="8" t="str">
        <f>IF(COUNTIF('Dam Lines'!A:A,D1611)&gt;0,"Yes","No")</f>
        <v>No</v>
      </c>
      <c r="H1611" s="14" t="s">
        <v>1742</v>
      </c>
      <c r="I1611" s="8" t="str">
        <f t="array" ref="I1611">IF(G1611="Yes",XLOOKUP(D1611,'Dam Lines'!A:A,'Dam Lines'!J:J),"")</f>
        <v/>
      </c>
    </row>
    <row r="1612" hidden="1">
      <c r="A1612" s="11">
        <v>11.0</v>
      </c>
      <c r="B1612" s="3" t="s">
        <v>2273</v>
      </c>
      <c r="C1612" s="2" t="s">
        <v>1791</v>
      </c>
      <c r="D1612" s="2" t="s">
        <v>862</v>
      </c>
      <c r="E1612" s="2" t="s">
        <v>1740</v>
      </c>
      <c r="F1612" s="2" t="s">
        <v>1854</v>
      </c>
      <c r="G1612" s="8" t="str">
        <f>IF(COUNTIF('Dam Lines'!A:A,D1612)&gt;0,"Yes","No")</f>
        <v>No</v>
      </c>
      <c r="H1612" s="14" t="s">
        <v>1742</v>
      </c>
      <c r="I1612" s="8" t="str">
        <f t="array" ref="I1612">IF(G1612="Yes",XLOOKUP(D1612,'Dam Lines'!A:A,'Dam Lines'!J:J),"")</f>
        <v/>
      </c>
    </row>
    <row r="1613" hidden="1">
      <c r="A1613" s="11">
        <v>12.0</v>
      </c>
      <c r="B1613" s="3" t="s">
        <v>1883</v>
      </c>
      <c r="C1613" s="2" t="s">
        <v>1884</v>
      </c>
      <c r="D1613" s="2" t="s">
        <v>782</v>
      </c>
      <c r="E1613" s="2" t="s">
        <v>1740</v>
      </c>
      <c r="F1613" s="2" t="s">
        <v>1854</v>
      </c>
      <c r="G1613" s="8" t="str">
        <f>IF(COUNTIF('Dam Lines'!A:A,D1613)&gt;0,"Yes","No")</f>
        <v>Yes</v>
      </c>
      <c r="H1613" s="14" t="s">
        <v>1742</v>
      </c>
      <c r="I1613" s="8" t="str">
        <f t="array" ref="I1613">IF(G1613="Yes",XLOOKUP(D1613,'Dam Lines'!A:A,'Dam Lines'!J:J),"")</f>
        <v>PTASHKA</v>
      </c>
    </row>
    <row r="1614" hidden="1">
      <c r="A1614" s="11">
        <v>1.0</v>
      </c>
      <c r="B1614" s="3" t="s">
        <v>1998</v>
      </c>
      <c r="C1614" s="2" t="s">
        <v>1999</v>
      </c>
      <c r="D1614" s="2" t="s">
        <v>2000</v>
      </c>
      <c r="E1614" s="4" t="s">
        <v>1779</v>
      </c>
      <c r="F1614" s="4" t="s">
        <v>1854</v>
      </c>
      <c r="G1614" s="8" t="str">
        <f>IF(COUNTIF('Dam Lines'!A:A,D1614)&gt;0,"Yes","No")</f>
        <v>No</v>
      </c>
      <c r="H1614" s="14" t="s">
        <v>1742</v>
      </c>
      <c r="I1614" s="8" t="str">
        <f t="array" ref="I1614">IF(G1614="Yes",XLOOKUP(D1614,'Dam Lines'!A:A,'Dam Lines'!J:J),"")</f>
        <v/>
      </c>
    </row>
    <row r="1615" hidden="1">
      <c r="A1615" s="11">
        <v>2.0</v>
      </c>
      <c r="B1615" s="3" t="s">
        <v>1835</v>
      </c>
      <c r="C1615" s="2" t="s">
        <v>1836</v>
      </c>
      <c r="D1615" s="2" t="s">
        <v>151</v>
      </c>
      <c r="E1615" s="2" t="s">
        <v>1779</v>
      </c>
      <c r="F1615" s="2" t="s">
        <v>1854</v>
      </c>
      <c r="G1615" s="8" t="str">
        <f>IF(COUNTIF('Dam Lines'!A:A,D1615)&gt;0,"Yes","No")</f>
        <v>Yes</v>
      </c>
      <c r="H1615" s="14" t="s">
        <v>1761</v>
      </c>
      <c r="I1615" s="8" t="str">
        <f t="array" ref="I1615">IF(G1615="Yes",XLOOKUP(D1615,'Dam Lines'!A:A,'Dam Lines'!J:J),"")</f>
        <v>KARTA</v>
      </c>
    </row>
    <row r="1616" hidden="1">
      <c r="A1616" s="11">
        <v>3.0</v>
      </c>
      <c r="B1616" s="3" t="s">
        <v>2001</v>
      </c>
      <c r="C1616" s="2" t="s">
        <v>1774</v>
      </c>
      <c r="D1616" s="2" t="s">
        <v>593</v>
      </c>
      <c r="E1616" s="2" t="s">
        <v>1779</v>
      </c>
      <c r="F1616" s="2" t="s">
        <v>1854</v>
      </c>
      <c r="G1616" s="8" t="str">
        <f>IF(COUNTIF('Dam Lines'!A:A,D1616)&gt;0,"Yes","No")</f>
        <v>Yes</v>
      </c>
      <c r="H1616" s="14" t="s">
        <v>1742</v>
      </c>
      <c r="I1616" s="8" t="str">
        <f t="array" ref="I1616">IF(G1616="Yes",XLOOKUP(D1616,'Dam Lines'!A:A,'Dam Lines'!J:J),"")</f>
        <v>MAMMONA</v>
      </c>
    </row>
    <row r="1617" hidden="1">
      <c r="A1617" s="11">
        <v>4.0</v>
      </c>
      <c r="B1617" s="3" t="s">
        <v>2104</v>
      </c>
      <c r="C1617" s="2" t="s">
        <v>2105</v>
      </c>
      <c r="D1617" s="2" t="s">
        <v>1075</v>
      </c>
      <c r="E1617" s="2" t="s">
        <v>1779</v>
      </c>
      <c r="F1617" s="2" t="s">
        <v>1854</v>
      </c>
      <c r="G1617" s="8" t="str">
        <f>IF(COUNTIF('Dam Lines'!A:A,D1617)&gt;0,"Yes","No")</f>
        <v>Yes</v>
      </c>
      <c r="H1617" s="14" t="s">
        <v>1761</v>
      </c>
      <c r="I1617" s="8" t="str">
        <f t="array" ref="I1617">IF(G1617="Yes",XLOOKUP(D1617,'Dam Lines'!A:A,'Dam Lines'!J:J),"")</f>
        <v>CAIDA</v>
      </c>
    </row>
    <row r="1618" hidden="1">
      <c r="A1618" s="11">
        <v>5.0</v>
      </c>
      <c r="B1618" s="3" t="s">
        <v>1805</v>
      </c>
      <c r="C1618" s="2" t="s">
        <v>1806</v>
      </c>
      <c r="D1618" s="2" t="s">
        <v>1807</v>
      </c>
      <c r="E1618" s="2" t="s">
        <v>1779</v>
      </c>
      <c r="F1618" s="2" t="s">
        <v>1854</v>
      </c>
      <c r="G1618" s="8" t="str">
        <f>IF(COUNTIF('Dam Lines'!A:A,D1618)&gt;0,"Yes","No")</f>
        <v>No</v>
      </c>
      <c r="H1618" s="14" t="s">
        <v>1742</v>
      </c>
      <c r="I1618" s="8" t="str">
        <f t="array" ref="I1618">IF(G1618="Yes",XLOOKUP(D1618,'Dam Lines'!A:A,'Dam Lines'!J:J),"")</f>
        <v/>
      </c>
    </row>
    <row r="1619" hidden="1">
      <c r="A1619" s="11">
        <v>6.0</v>
      </c>
      <c r="B1619" s="3" t="s">
        <v>2002</v>
      </c>
      <c r="C1619" s="2" t="s">
        <v>1798</v>
      </c>
      <c r="D1619" s="2" t="s">
        <v>950</v>
      </c>
      <c r="E1619" s="2" t="s">
        <v>1779</v>
      </c>
      <c r="F1619" s="2" t="s">
        <v>1854</v>
      </c>
      <c r="G1619" s="8" t="str">
        <f>IF(COUNTIF('Dam Lines'!A:A,D1619)&gt;0,"Yes","No")</f>
        <v>Yes</v>
      </c>
      <c r="H1619" s="14" t="s">
        <v>1742</v>
      </c>
      <c r="I1619" s="8" t="str">
        <f t="array" ref="I1619">IF(G1619="Yes",XLOOKUP(D1619,'Dam Lines'!A:A,'Dam Lines'!J:J),"")</f>
        <v>MANAGIYA AL SAFFRA</v>
      </c>
    </row>
    <row r="1620" hidden="1">
      <c r="A1620" s="11">
        <v>7.0</v>
      </c>
      <c r="B1620" s="3" t="s">
        <v>1790</v>
      </c>
      <c r="C1620" s="2" t="s">
        <v>1791</v>
      </c>
      <c r="D1620" s="2" t="s">
        <v>1792</v>
      </c>
      <c r="E1620" s="2" t="s">
        <v>1779</v>
      </c>
      <c r="F1620" s="2" t="s">
        <v>1854</v>
      </c>
      <c r="G1620" s="8" t="str">
        <f>IF(COUNTIF('Dam Lines'!A:A,D1620)&gt;0,"Yes","No")</f>
        <v>No</v>
      </c>
      <c r="H1620" s="14" t="s">
        <v>1742</v>
      </c>
      <c r="I1620" s="8" t="str">
        <f t="array" ref="I1620">IF(G1620="Yes",XLOOKUP(D1620,'Dam Lines'!A:A,'Dam Lines'!J:J),"")</f>
        <v/>
      </c>
    </row>
    <row r="1621" hidden="1">
      <c r="A1621" s="11">
        <v>8.0</v>
      </c>
      <c r="B1621" s="3" t="s">
        <v>2124</v>
      </c>
      <c r="C1621" s="2" t="s">
        <v>1798</v>
      </c>
      <c r="D1621" s="2" t="s">
        <v>122</v>
      </c>
      <c r="E1621" s="2" t="s">
        <v>1779</v>
      </c>
      <c r="F1621" s="2" t="s">
        <v>1854</v>
      </c>
      <c r="G1621" s="8" t="str">
        <f>IF(COUNTIF('Dam Lines'!A:A,D1621)&gt;0,"Yes","No")</f>
        <v>Yes</v>
      </c>
      <c r="H1621" s="14" t="s">
        <v>1742</v>
      </c>
      <c r="I1621" s="8" t="str">
        <f t="array" ref="I1621">IF(G1621="Yes",XLOOKUP(D1621,'Dam Lines'!A:A,'Dam Lines'!J:J),"")</f>
        <v>NEVADA II</v>
      </c>
    </row>
    <row r="1622" hidden="1">
      <c r="A1622" s="11">
        <v>9.0</v>
      </c>
      <c r="B1622" s="3" t="s">
        <v>1942</v>
      </c>
      <c r="C1622" s="2" t="s">
        <v>1774</v>
      </c>
      <c r="D1622" s="2" t="s">
        <v>1943</v>
      </c>
      <c r="E1622" s="2" t="s">
        <v>1779</v>
      </c>
      <c r="F1622" s="2" t="s">
        <v>1854</v>
      </c>
      <c r="G1622" s="8" t="str">
        <f>IF(COUNTIF('Dam Lines'!A:A,D1622)&gt;0,"Yes","No")</f>
        <v>No</v>
      </c>
      <c r="H1622" s="14" t="s">
        <v>1742</v>
      </c>
      <c r="I1622" s="8" t="str">
        <f t="array" ref="I1622">IF(G1622="Yes",XLOOKUP(D1622,'Dam Lines'!A:A,'Dam Lines'!J:J),"")</f>
        <v/>
      </c>
    </row>
    <row r="1623" hidden="1">
      <c r="A1623" s="11">
        <v>10.0</v>
      </c>
      <c r="B1623" s="3" t="s">
        <v>2286</v>
      </c>
      <c r="C1623" s="2" t="s">
        <v>1747</v>
      </c>
      <c r="D1623" s="2" t="s">
        <v>433</v>
      </c>
      <c r="E1623" s="2" t="s">
        <v>1779</v>
      </c>
      <c r="F1623" s="2" t="s">
        <v>1854</v>
      </c>
      <c r="G1623" s="8" t="str">
        <f>IF(COUNTIF('Dam Lines'!A:A,D1623)&gt;0,"Yes","No")</f>
        <v>Yes</v>
      </c>
      <c r="H1623" s="14" t="s">
        <v>1761</v>
      </c>
      <c r="I1623" s="8" t="str">
        <f t="array" ref="I1623">IF(G1623="Yes",XLOOKUP(D1623,'Dam Lines'!A:A,'Dam Lines'!J:J),"")</f>
        <v>MANGALIE D</v>
      </c>
    </row>
    <row r="1624" hidden="1">
      <c r="A1624" s="11">
        <v>11.0</v>
      </c>
      <c r="B1624" s="3" t="s">
        <v>1803</v>
      </c>
      <c r="C1624" s="2" t="s">
        <v>1791</v>
      </c>
      <c r="D1624" s="2" t="s">
        <v>1804</v>
      </c>
      <c r="E1624" s="2" t="s">
        <v>1779</v>
      </c>
      <c r="F1624" s="2" t="s">
        <v>1854</v>
      </c>
      <c r="G1624" s="8" t="str">
        <f>IF(COUNTIF('Dam Lines'!A:A,D1624)&gt;0,"Yes","No")</f>
        <v>No</v>
      </c>
      <c r="H1624" s="14" t="s">
        <v>1742</v>
      </c>
      <c r="I1624" s="8" t="str">
        <f t="array" ref="I1624">IF(G1624="Yes",XLOOKUP(D1624,'Dam Lines'!A:A,'Dam Lines'!J:J),"")</f>
        <v/>
      </c>
    </row>
    <row r="1625" hidden="1">
      <c r="A1625" s="11">
        <v>12.0</v>
      </c>
      <c r="B1625" s="3" t="s">
        <v>1922</v>
      </c>
      <c r="C1625" s="2" t="s">
        <v>1923</v>
      </c>
      <c r="D1625" s="2" t="s">
        <v>1172</v>
      </c>
      <c r="E1625" s="2" t="s">
        <v>1779</v>
      </c>
      <c r="F1625" s="2" t="s">
        <v>1854</v>
      </c>
      <c r="G1625" s="8" t="str">
        <f>IF(COUNTIF('Dam Lines'!A:A,D1625)&gt;0,"Yes","No")</f>
        <v>Yes</v>
      </c>
      <c r="H1625" s="14" t="s">
        <v>1742</v>
      </c>
      <c r="I1625" s="8" t="str">
        <f t="array" ref="I1625">IF(G1625="Yes",XLOOKUP(D1625,'Dam Lines'!A:A,'Dam Lines'!J:J),"")</f>
        <v>BINT AL SAHRAA</v>
      </c>
    </row>
    <row r="1626" hidden="1">
      <c r="A1626" s="11">
        <v>13.0</v>
      </c>
      <c r="B1626" s="3" t="s">
        <v>2023</v>
      </c>
      <c r="C1626" s="2" t="s">
        <v>2024</v>
      </c>
      <c r="D1626" s="2" t="s">
        <v>2025</v>
      </c>
      <c r="E1626" s="2" t="s">
        <v>1779</v>
      </c>
      <c r="F1626" s="2" t="s">
        <v>1854</v>
      </c>
      <c r="G1626" s="8" t="str">
        <f>IF(COUNTIF('Dam Lines'!A:A,D1626)&gt;0,"Yes","No")</f>
        <v>No</v>
      </c>
      <c r="H1626" s="14" t="s">
        <v>1742</v>
      </c>
      <c r="I1626" s="8" t="str">
        <f t="array" ref="I1626">IF(G1626="Yes",XLOOKUP(D1626,'Dam Lines'!A:A,'Dam Lines'!J:J),"")</f>
        <v/>
      </c>
    </row>
    <row r="1627" hidden="1">
      <c r="A1627" s="11">
        <v>14.0</v>
      </c>
      <c r="B1627" s="3" t="s">
        <v>1937</v>
      </c>
      <c r="C1627" s="2" t="s">
        <v>1798</v>
      </c>
      <c r="D1627" s="2" t="s">
        <v>253</v>
      </c>
      <c r="E1627" s="2" t="s">
        <v>1779</v>
      </c>
      <c r="F1627" s="2" t="s">
        <v>1854</v>
      </c>
      <c r="G1627" s="8" t="str">
        <f>IF(COUNTIF('Dam Lines'!A:A,D1627)&gt;0,"Yes","No")</f>
        <v>Yes</v>
      </c>
      <c r="H1627" s="14" t="s">
        <v>1761</v>
      </c>
      <c r="I1627" s="8" t="str">
        <f t="array" ref="I1627">IF(G1627="Yes",XLOOKUP(D1627,'Dam Lines'!A:A,'Dam Lines'!J:J),"")</f>
        <v>CHAR-RICH ALECIA</v>
      </c>
    </row>
    <row r="1628" hidden="1">
      <c r="A1628" s="11">
        <v>15.0</v>
      </c>
      <c r="B1628" s="3" t="s">
        <v>1982</v>
      </c>
      <c r="C1628" s="2" t="s">
        <v>1798</v>
      </c>
      <c r="D1628" s="2" t="s">
        <v>941</v>
      </c>
      <c r="E1628" s="2" t="s">
        <v>1779</v>
      </c>
      <c r="F1628" s="2" t="s">
        <v>1854</v>
      </c>
      <c r="G1628" s="8" t="str">
        <f>IF(COUNTIF('Dam Lines'!A:A,D1628)&gt;0,"Yes","No")</f>
        <v>Yes</v>
      </c>
      <c r="H1628" s="14" t="s">
        <v>1742</v>
      </c>
      <c r="I1628" s="8" t="str">
        <f t="array" ref="I1628">IF(G1628="Yes",XLOOKUP(D1628,'Dam Lines'!A:A,'Dam Lines'!J:J),"")</f>
        <v>PL TSASSOON</v>
      </c>
    </row>
    <row r="1629" hidden="1">
      <c r="A1629" s="11">
        <v>16.0</v>
      </c>
      <c r="B1629" s="3" t="s">
        <v>1753</v>
      </c>
      <c r="C1629" s="2" t="s">
        <v>1754</v>
      </c>
      <c r="D1629" s="2" t="s">
        <v>1755</v>
      </c>
      <c r="E1629" s="2" t="s">
        <v>1779</v>
      </c>
      <c r="F1629" s="2" t="s">
        <v>1854</v>
      </c>
      <c r="G1629" s="8" t="str">
        <f>IF(COUNTIF('Dam Lines'!A:A,D1629)&gt;0,"Yes","No")</f>
        <v>No</v>
      </c>
      <c r="H1629" s="14" t="s">
        <v>1742</v>
      </c>
      <c r="I1629" s="8" t="str">
        <f t="array" ref="I1629">IF(G1629="Yes",XLOOKUP(D1629,'Dam Lines'!A:A,'Dam Lines'!J:J),"")</f>
        <v/>
      </c>
    </row>
    <row r="1630" hidden="1">
      <c r="A1630" s="11">
        <v>1.0</v>
      </c>
      <c r="B1630" s="3" t="s">
        <v>2005</v>
      </c>
      <c r="C1630" s="2" t="s">
        <v>1859</v>
      </c>
      <c r="D1630" s="2" t="s">
        <v>179</v>
      </c>
      <c r="E1630" s="2" t="s">
        <v>2036</v>
      </c>
      <c r="F1630" s="4" t="s">
        <v>1854</v>
      </c>
      <c r="G1630" s="8" t="str">
        <f>IF(COUNTIF('Dam Lines'!A:A,D1630)&gt;0,"Yes","No")</f>
        <v>Yes</v>
      </c>
      <c r="H1630" s="14" t="s">
        <v>1742</v>
      </c>
      <c r="I1630" s="8" t="str">
        <f t="array" ref="I1630">IF(G1630="Yes",XLOOKUP(D1630,'Dam Lines'!A:A,'Dam Lines'!J:J),"")</f>
        <v>DJEDDA</v>
      </c>
    </row>
    <row r="1631" hidden="1">
      <c r="A1631" s="11">
        <v>2.0</v>
      </c>
      <c r="B1631" s="3" t="s">
        <v>2201</v>
      </c>
      <c r="C1631" s="2" t="s">
        <v>2202</v>
      </c>
      <c r="D1631" s="2" t="s">
        <v>981</v>
      </c>
      <c r="E1631" s="2" t="s">
        <v>2036</v>
      </c>
      <c r="F1631" s="2" t="s">
        <v>1854</v>
      </c>
      <c r="G1631" s="8" t="str">
        <f>IF(COUNTIF('Dam Lines'!A:A,D1631)&gt;0,"Yes","No")</f>
        <v>Yes</v>
      </c>
      <c r="H1631" s="14" t="s">
        <v>1742</v>
      </c>
      <c r="I1631" s="8" t="str">
        <f t="array" ref="I1631">IF(G1631="Yes",XLOOKUP(D1631,'Dam Lines'!A:A,'Dam Lines'!J:J),"")</f>
        <v>FATMA</v>
      </c>
    </row>
    <row r="1632" hidden="1">
      <c r="A1632" s="11">
        <v>3.0</v>
      </c>
      <c r="B1632" s="3" t="s">
        <v>1756</v>
      </c>
      <c r="C1632" s="2" t="s">
        <v>1757</v>
      </c>
      <c r="D1632" s="2" t="s">
        <v>1152</v>
      </c>
      <c r="E1632" s="2" t="s">
        <v>2036</v>
      </c>
      <c r="F1632" s="2" t="s">
        <v>1854</v>
      </c>
      <c r="G1632" s="8" t="str">
        <f>IF(COUNTIF('Dam Lines'!A:A,D1632)&gt;0,"Yes","No")</f>
        <v>Yes</v>
      </c>
      <c r="H1632" s="14" t="s">
        <v>1742</v>
      </c>
      <c r="I1632" s="8" t="str">
        <f t="array" ref="I1632">IF(G1632="Yes",XLOOKUP(D1632,'Dam Lines'!A:A,'Dam Lines'!J:J),"")</f>
        <v>BUHTA</v>
      </c>
    </row>
    <row r="1633" hidden="1">
      <c r="A1633" s="11">
        <v>4.0</v>
      </c>
      <c r="B1633" s="3" t="s">
        <v>1819</v>
      </c>
      <c r="C1633" s="2" t="s">
        <v>1798</v>
      </c>
      <c r="D1633" s="2" t="s">
        <v>363</v>
      </c>
      <c r="E1633" s="2" t="s">
        <v>2036</v>
      </c>
      <c r="F1633" s="2" t="s">
        <v>1854</v>
      </c>
      <c r="G1633" s="8" t="str">
        <f>IF(COUNTIF('Dam Lines'!A:A,D1633)&gt;0,"Yes","No")</f>
        <v>Yes</v>
      </c>
      <c r="H1633" s="14" t="s">
        <v>1742</v>
      </c>
      <c r="I1633" s="8" t="str">
        <f t="array" ref="I1633">IF(G1633="Yes",XLOOKUP(D1633,'Dam Lines'!A:A,'Dam Lines'!J:J),"")</f>
        <v>MADOU</v>
      </c>
    </row>
    <row r="1634" hidden="1">
      <c r="A1634" s="11">
        <v>5.0</v>
      </c>
      <c r="B1634" s="3" t="s">
        <v>1974</v>
      </c>
      <c r="C1634" s="2" t="s">
        <v>1975</v>
      </c>
      <c r="D1634" s="2" t="s">
        <v>109</v>
      </c>
      <c r="E1634" s="2" t="s">
        <v>2036</v>
      </c>
      <c r="F1634" s="2" t="s">
        <v>1854</v>
      </c>
      <c r="G1634" s="8" t="str">
        <f>IF(COUNTIF('Dam Lines'!A:A,D1634)&gt;0,"Yes","No")</f>
        <v>Yes</v>
      </c>
      <c r="H1634" s="14" t="s">
        <v>1742</v>
      </c>
      <c r="I1634" s="8" t="str">
        <f t="array" ref="I1634">IF(G1634="Yes",XLOOKUP(D1634,'Dam Lines'!A:A,'Dam Lines'!J:J),"")</f>
        <v>ASTRALE</v>
      </c>
    </row>
    <row r="1635" hidden="1">
      <c r="A1635" s="11">
        <v>6.0</v>
      </c>
      <c r="B1635" s="3" t="s">
        <v>2113</v>
      </c>
      <c r="C1635" s="2" t="s">
        <v>1798</v>
      </c>
      <c r="D1635" s="2" t="s">
        <v>363</v>
      </c>
      <c r="E1635" s="2" t="s">
        <v>2036</v>
      </c>
      <c r="F1635" s="2" t="s">
        <v>1854</v>
      </c>
      <c r="G1635" s="8" t="str">
        <f>IF(COUNTIF('Dam Lines'!A:A,D1635)&gt;0,"Yes","No")</f>
        <v>Yes</v>
      </c>
      <c r="H1635" s="14" t="s">
        <v>1742</v>
      </c>
      <c r="I1635" s="8" t="str">
        <f t="array" ref="I1635">IF(G1635="Yes",XLOOKUP(D1635,'Dam Lines'!A:A,'Dam Lines'!J:J),"")</f>
        <v>MADOU</v>
      </c>
    </row>
    <row r="1636" hidden="1">
      <c r="A1636" s="11">
        <v>1.0</v>
      </c>
      <c r="B1636" s="3" t="s">
        <v>1914</v>
      </c>
      <c r="C1636" s="2" t="s">
        <v>1915</v>
      </c>
      <c r="D1636" s="2" t="s">
        <v>1916</v>
      </c>
      <c r="E1636" s="4" t="s">
        <v>1779</v>
      </c>
      <c r="F1636" s="4" t="s">
        <v>2469</v>
      </c>
      <c r="G1636" s="8" t="str">
        <f>IF(COUNTIF('Dam Lines'!A:A,D1636)&gt;0,"Yes","No")</f>
        <v>No</v>
      </c>
      <c r="H1636" s="14" t="s">
        <v>1742</v>
      </c>
      <c r="I1636" s="8" t="str">
        <f t="array" ref="I1636">IF(G1636="Yes",XLOOKUP(D1636,'Dam Lines'!A:A,'Dam Lines'!J:J),"")</f>
        <v/>
      </c>
    </row>
    <row r="1637" hidden="1">
      <c r="A1637" s="11">
        <v>2.0</v>
      </c>
      <c r="B1637" s="3" t="s">
        <v>2359</v>
      </c>
      <c r="C1637" s="2" t="s">
        <v>2019</v>
      </c>
      <c r="D1637" s="2" t="s">
        <v>78</v>
      </c>
      <c r="E1637" s="2" t="s">
        <v>1779</v>
      </c>
      <c r="F1637" s="2" t="s">
        <v>2469</v>
      </c>
      <c r="G1637" s="8" t="str">
        <f>IF(COUNTIF('Dam Lines'!A:A,D1637)&gt;0,"Yes","No")</f>
        <v>Yes</v>
      </c>
      <c r="H1637" s="14" t="s">
        <v>1742</v>
      </c>
      <c r="I1637" s="8" t="str">
        <f t="array" ref="I1637">IF(G1637="Yes",XLOOKUP(D1637,'Dam Lines'!A:A,'Dam Lines'!J:J),"")</f>
        <v>WIKINGS STREAK</v>
      </c>
    </row>
    <row r="1638" hidden="1">
      <c r="A1638" s="11">
        <v>3.0</v>
      </c>
      <c r="B1638" s="3" t="s">
        <v>1838</v>
      </c>
      <c r="C1638" s="2" t="s">
        <v>1839</v>
      </c>
      <c r="D1638" s="2" t="s">
        <v>1840</v>
      </c>
      <c r="E1638" s="2" t="s">
        <v>1779</v>
      </c>
      <c r="F1638" s="2" t="s">
        <v>2469</v>
      </c>
      <c r="G1638" s="8" t="str">
        <f>IF(COUNTIF('Dam Lines'!A:A,D1638)&gt;0,"Yes","No")</f>
        <v>No</v>
      </c>
      <c r="H1638" s="14" t="s">
        <v>1742</v>
      </c>
      <c r="I1638" s="8" t="str">
        <f t="array" ref="I1638">IF(G1638="Yes",XLOOKUP(D1638,'Dam Lines'!A:A,'Dam Lines'!J:J),"")</f>
        <v/>
      </c>
    </row>
    <row r="1639" hidden="1">
      <c r="A1639" s="11">
        <v>4.0</v>
      </c>
      <c r="B1639" s="3" t="s">
        <v>2187</v>
      </c>
      <c r="C1639" s="2" t="s">
        <v>1823</v>
      </c>
      <c r="D1639" s="2" t="s">
        <v>165</v>
      </c>
      <c r="E1639" s="2" t="s">
        <v>1779</v>
      </c>
      <c r="F1639" s="2" t="s">
        <v>2469</v>
      </c>
      <c r="G1639" s="8" t="str">
        <f>IF(COUNTIF('Dam Lines'!A:A,D1639)&gt;0,"Yes","No")</f>
        <v>Yes</v>
      </c>
      <c r="H1639" s="14" t="s">
        <v>1742</v>
      </c>
      <c r="I1639" s="8" t="str">
        <f t="array" ref="I1639">IF(G1639="Yes",XLOOKUP(D1639,'Dam Lines'!A:A,'Dam Lines'!J:J),"")</f>
        <v>NEVADA II</v>
      </c>
    </row>
    <row r="1640" hidden="1">
      <c r="A1640" s="11">
        <v>5.0</v>
      </c>
      <c r="B1640" s="3" t="s">
        <v>1985</v>
      </c>
      <c r="C1640" s="2" t="s">
        <v>1798</v>
      </c>
      <c r="D1640" s="2" t="s">
        <v>122</v>
      </c>
      <c r="E1640" s="2" t="s">
        <v>1779</v>
      </c>
      <c r="F1640" s="2" t="s">
        <v>2469</v>
      </c>
      <c r="G1640" s="8" t="str">
        <f>IF(COUNTIF('Dam Lines'!A:A,D1640)&gt;0,"Yes","No")</f>
        <v>Yes</v>
      </c>
      <c r="H1640" s="14" t="s">
        <v>1742</v>
      </c>
      <c r="I1640" s="8" t="str">
        <f t="array" ref="I1640">IF(G1640="Yes",XLOOKUP(D1640,'Dam Lines'!A:A,'Dam Lines'!J:J),"")</f>
        <v>NEVADA II</v>
      </c>
    </row>
    <row r="1641" hidden="1">
      <c r="A1641" s="11">
        <v>6.0</v>
      </c>
      <c r="B1641" s="3" t="s">
        <v>2068</v>
      </c>
      <c r="C1641" s="2" t="s">
        <v>1768</v>
      </c>
      <c r="D1641" s="2" t="s">
        <v>677</v>
      </c>
      <c r="E1641" s="2" t="s">
        <v>1779</v>
      </c>
      <c r="F1641" s="2" t="s">
        <v>2469</v>
      </c>
      <c r="G1641" s="8" t="str">
        <f>IF(COUNTIF('Dam Lines'!A:A,D1641)&gt;0,"Yes","No")</f>
        <v>Yes</v>
      </c>
      <c r="H1641" s="14" t="s">
        <v>1742</v>
      </c>
      <c r="I1641" s="8" t="str">
        <f t="array" ref="I1641">IF(G1641="Yes",XLOOKUP(D1641,'Dam Lines'!A:A,'Dam Lines'!J:J),"")</f>
        <v>PHILIPPA</v>
      </c>
    </row>
    <row r="1642" hidden="1">
      <c r="A1642" s="11">
        <v>7.0</v>
      </c>
      <c r="B1642" s="3" t="s">
        <v>2047</v>
      </c>
      <c r="C1642" s="2" t="s">
        <v>1768</v>
      </c>
      <c r="D1642" s="2" t="s">
        <v>2048</v>
      </c>
      <c r="E1642" s="2" t="s">
        <v>1779</v>
      </c>
      <c r="F1642" s="2" t="s">
        <v>2469</v>
      </c>
      <c r="G1642" s="8" t="str">
        <f>IF(COUNTIF('Dam Lines'!A:A,D1642)&gt;0,"Yes","No")</f>
        <v>No</v>
      </c>
      <c r="H1642" s="14" t="s">
        <v>1742</v>
      </c>
      <c r="I1642" s="8" t="str">
        <f t="array" ref="I1642">IF(G1642="Yes",XLOOKUP(D1642,'Dam Lines'!A:A,'Dam Lines'!J:J),"")</f>
        <v/>
      </c>
    </row>
    <row r="1643" hidden="1">
      <c r="A1643" s="11">
        <v>8.0</v>
      </c>
      <c r="B1643" s="3" t="s">
        <v>1843</v>
      </c>
      <c r="C1643" s="2" t="s">
        <v>1844</v>
      </c>
      <c r="D1643" s="2" t="s">
        <v>100</v>
      </c>
      <c r="E1643" s="2" t="s">
        <v>1779</v>
      </c>
      <c r="F1643" s="2" t="s">
        <v>2469</v>
      </c>
      <c r="G1643" s="8" t="str">
        <f>IF(COUNTIF('Dam Lines'!A:A,D1643)&gt;0,"Yes","No")</f>
        <v>Yes</v>
      </c>
      <c r="H1643" s="14" t="s">
        <v>1742</v>
      </c>
      <c r="I1643" s="8" t="str">
        <f t="array" ref="I1643">IF(G1643="Yes",XLOOKUP(D1643,'Dam Lines'!A:A,'Dam Lines'!J:J),"")</f>
        <v>GAICHI</v>
      </c>
    </row>
    <row r="1644" hidden="1">
      <c r="A1644" s="11">
        <v>9.0</v>
      </c>
      <c r="B1644" s="3" t="s">
        <v>1944</v>
      </c>
      <c r="C1644" s="2" t="s">
        <v>1945</v>
      </c>
      <c r="D1644" s="2" t="s">
        <v>1946</v>
      </c>
      <c r="E1644" s="2" t="s">
        <v>1779</v>
      </c>
      <c r="F1644" s="2" t="s">
        <v>2469</v>
      </c>
      <c r="G1644" s="8" t="str">
        <f>IF(COUNTIF('Dam Lines'!A:A,D1644)&gt;0,"Yes","No")</f>
        <v>No</v>
      </c>
      <c r="H1644" s="14" t="s">
        <v>1742</v>
      </c>
      <c r="I1644" s="8" t="str">
        <f t="array" ref="I1644">IF(G1644="Yes",XLOOKUP(D1644,'Dam Lines'!A:A,'Dam Lines'!J:J),"")</f>
        <v/>
      </c>
    </row>
    <row r="1645" hidden="1">
      <c r="A1645" s="11">
        <v>10.0</v>
      </c>
      <c r="B1645" s="3" t="s">
        <v>1976</v>
      </c>
      <c r="C1645" s="2" t="s">
        <v>1798</v>
      </c>
      <c r="D1645" s="2" t="s">
        <v>1122</v>
      </c>
      <c r="E1645" s="2" t="s">
        <v>1779</v>
      </c>
      <c r="F1645" s="2" t="s">
        <v>2469</v>
      </c>
      <c r="G1645" s="8" t="str">
        <f>IF(COUNTIF('Dam Lines'!A:A,D1645)&gt;0,"Yes","No")</f>
        <v>No</v>
      </c>
      <c r="H1645" s="14" t="s">
        <v>1742</v>
      </c>
      <c r="I1645" s="8" t="str">
        <f t="array" ref="I1645">IF(G1645="Yes",XLOOKUP(D1645,'Dam Lines'!A:A,'Dam Lines'!J:J),"")</f>
        <v/>
      </c>
    </row>
    <row r="1646" hidden="1">
      <c r="A1646" s="11">
        <v>11.0</v>
      </c>
      <c r="B1646" s="3" t="s">
        <v>315</v>
      </c>
      <c r="C1646" s="2" t="s">
        <v>1886</v>
      </c>
      <c r="D1646" s="2" t="s">
        <v>2194</v>
      </c>
      <c r="E1646" s="2" t="s">
        <v>1779</v>
      </c>
      <c r="F1646" s="2" t="s">
        <v>2469</v>
      </c>
      <c r="G1646" s="1" t="s">
        <v>1780</v>
      </c>
      <c r="H1646" s="14" t="s">
        <v>1761</v>
      </c>
      <c r="I1646" s="8" t="str">
        <f t="array" ref="I1646">XLOOKUP(B1646,'Dam Lines'!A:A,'Dam Lines'!J:J)</f>
        <v>BASSALA</v>
      </c>
    </row>
    <row r="1647" hidden="1">
      <c r="A1647" s="11">
        <v>12.0</v>
      </c>
      <c r="B1647" s="3" t="s">
        <v>428</v>
      </c>
      <c r="C1647" s="2" t="s">
        <v>1798</v>
      </c>
      <c r="D1647" s="2" t="s">
        <v>33</v>
      </c>
      <c r="E1647" s="2" t="s">
        <v>1779</v>
      </c>
      <c r="F1647" s="2" t="s">
        <v>2469</v>
      </c>
      <c r="G1647" s="8" t="str">
        <f>IF(COUNTIF('Dam Lines'!A:A,D1647)&gt;0,"Yes","No")</f>
        <v>Yes</v>
      </c>
      <c r="H1647" s="14" t="s">
        <v>1761</v>
      </c>
      <c r="I1647" s="8" t="str">
        <f t="array" ref="I1647">IF(G1647="Yes",XLOOKUP(D1647,'Dam Lines'!A:A,'Dam Lines'!J:J),"")</f>
        <v>FATMA</v>
      </c>
    </row>
    <row r="1648" hidden="1">
      <c r="A1648" s="11">
        <v>1.0</v>
      </c>
      <c r="B1648" s="3" t="s">
        <v>2287</v>
      </c>
      <c r="C1648" s="2" t="s">
        <v>1908</v>
      </c>
      <c r="D1648" s="2" t="s">
        <v>1151</v>
      </c>
      <c r="E1648" s="4" t="s">
        <v>1740</v>
      </c>
      <c r="F1648" s="4" t="s">
        <v>1887</v>
      </c>
      <c r="G1648" s="8" t="str">
        <f>IF(COUNTIF('Dam Lines'!A:A,D1648)&gt;0,"Yes","No")</f>
        <v>Yes</v>
      </c>
      <c r="H1648" s="14" t="s">
        <v>1742</v>
      </c>
      <c r="I1648" s="8" t="str">
        <f t="array" ref="I1648">IF(G1648="Yes",XLOOKUP(D1648,'Dam Lines'!A:A,'Dam Lines'!J:J),"")</f>
        <v>NEVADA II</v>
      </c>
    </row>
    <row r="1649" hidden="1">
      <c r="A1649" s="11">
        <v>2.0</v>
      </c>
      <c r="B1649" s="3" t="s">
        <v>1901</v>
      </c>
      <c r="C1649" s="2" t="s">
        <v>1902</v>
      </c>
      <c r="D1649" s="2" t="s">
        <v>1903</v>
      </c>
      <c r="E1649" s="2" t="s">
        <v>1740</v>
      </c>
      <c r="F1649" s="2" t="s">
        <v>1887</v>
      </c>
      <c r="G1649" s="8" t="str">
        <f>IF(COUNTIF('Dam Lines'!A:A,D1649)&gt;0,"Yes","No")</f>
        <v>No</v>
      </c>
      <c r="H1649" s="14" t="s">
        <v>1742</v>
      </c>
      <c r="I1649" s="8" t="str">
        <f t="array" ref="I1649">IF(G1649="Yes",XLOOKUP(D1649,'Dam Lines'!A:A,'Dam Lines'!J:J),"")</f>
        <v/>
      </c>
    </row>
    <row r="1650" hidden="1">
      <c r="A1650" s="11">
        <v>3.0</v>
      </c>
      <c r="B1650" s="3" t="s">
        <v>1773</v>
      </c>
      <c r="C1650" s="2" t="s">
        <v>1774</v>
      </c>
      <c r="D1650" s="2" t="s">
        <v>1775</v>
      </c>
      <c r="E1650" s="2" t="s">
        <v>1740</v>
      </c>
      <c r="F1650" s="2" t="s">
        <v>1887</v>
      </c>
      <c r="G1650" s="8" t="str">
        <f>IF(COUNTIF('Dam Lines'!A:A,D1650)&gt;0,"Yes","No")</f>
        <v>No</v>
      </c>
      <c r="H1650" s="14" t="s">
        <v>1742</v>
      </c>
      <c r="I1650" s="8" t="str">
        <f t="array" ref="I1650">IF(G1650="Yes",XLOOKUP(D1650,'Dam Lines'!A:A,'Dam Lines'!J:J),"")</f>
        <v/>
      </c>
    </row>
    <row r="1651" hidden="1">
      <c r="A1651" s="11">
        <v>4.0</v>
      </c>
      <c r="B1651" s="3" t="s">
        <v>1146</v>
      </c>
      <c r="C1651" s="2" t="s">
        <v>1802</v>
      </c>
      <c r="D1651" s="2" t="s">
        <v>1147</v>
      </c>
      <c r="E1651" s="2" t="s">
        <v>1740</v>
      </c>
      <c r="F1651" s="2" t="s">
        <v>1887</v>
      </c>
      <c r="G1651" s="1" t="s">
        <v>1780</v>
      </c>
      <c r="H1651" s="14" t="s">
        <v>1761</v>
      </c>
      <c r="I1651" s="8" t="str">
        <f t="array" ref="I1651">XLOOKUP(B1651,'Dam Lines'!A:A,'Dam Lines'!J:J)</f>
        <v>FATMA</v>
      </c>
    </row>
    <row r="1652" hidden="1">
      <c r="A1652" s="11">
        <v>5.0</v>
      </c>
      <c r="B1652" s="3" t="s">
        <v>1880</v>
      </c>
      <c r="C1652" s="2" t="s">
        <v>1881</v>
      </c>
      <c r="D1652" s="2" t="s">
        <v>253</v>
      </c>
      <c r="E1652" s="2" t="s">
        <v>1740</v>
      </c>
      <c r="F1652" s="2" t="s">
        <v>1887</v>
      </c>
      <c r="G1652" s="8" t="str">
        <f>IF(COUNTIF('Dam Lines'!A:A,D1652)&gt;0,"Yes","No")</f>
        <v>Yes</v>
      </c>
      <c r="H1652" s="14" t="s">
        <v>1761</v>
      </c>
      <c r="I1652" s="8" t="str">
        <f t="array" ref="I1652">IF(G1652="Yes",XLOOKUP(D1652,'Dam Lines'!A:A,'Dam Lines'!J:J),"")</f>
        <v>CHAR-RICH ALECIA</v>
      </c>
    </row>
    <row r="1653" hidden="1">
      <c r="A1653" s="11">
        <v>6.0</v>
      </c>
      <c r="B1653" s="3" t="s">
        <v>820</v>
      </c>
      <c r="C1653" s="2" t="s">
        <v>1861</v>
      </c>
      <c r="D1653" s="2" t="s">
        <v>2238</v>
      </c>
      <c r="E1653" s="2" t="s">
        <v>1740</v>
      </c>
      <c r="F1653" s="2" t="s">
        <v>1887</v>
      </c>
      <c r="G1653" s="1" t="s">
        <v>1780</v>
      </c>
      <c r="H1653" s="14" t="s">
        <v>1761</v>
      </c>
      <c r="I1653" s="8" t="str">
        <f t="array" ref="I1653">XLOOKUP(B1653,'Dam Lines'!A:A,'Dam Lines'!J:J)</f>
        <v>BINT HANDEYRAZZ</v>
      </c>
    </row>
    <row r="1654" hidden="1">
      <c r="A1654" s="11">
        <v>7.0</v>
      </c>
      <c r="B1654" s="3" t="s">
        <v>2418</v>
      </c>
      <c r="C1654" s="2" t="s">
        <v>1798</v>
      </c>
      <c r="D1654" s="2" t="s">
        <v>2078</v>
      </c>
      <c r="E1654" s="2" t="s">
        <v>1740</v>
      </c>
      <c r="F1654" s="2" t="s">
        <v>1887</v>
      </c>
      <c r="G1654" s="8" t="str">
        <f>IF(COUNTIF('Dam Lines'!A:A,D1654)&gt;0,"Yes","No")</f>
        <v>No</v>
      </c>
      <c r="H1654" s="14" t="s">
        <v>1742</v>
      </c>
      <c r="I1654" s="8" t="str">
        <f t="array" ref="I1654">IF(G1654="Yes",XLOOKUP(D1654,'Dam Lines'!A:A,'Dam Lines'!J:J),"")</f>
        <v/>
      </c>
    </row>
    <row r="1655" hidden="1">
      <c r="A1655" s="11">
        <v>8.0</v>
      </c>
      <c r="B1655" s="3" t="s">
        <v>2139</v>
      </c>
      <c r="C1655" s="2" t="s">
        <v>1772</v>
      </c>
      <c r="D1655" s="2" t="s">
        <v>185</v>
      </c>
      <c r="E1655" s="2" t="s">
        <v>1740</v>
      </c>
      <c r="F1655" s="2" t="s">
        <v>1887</v>
      </c>
      <c r="G1655" s="8" t="str">
        <f>IF(COUNTIF('Dam Lines'!A:A,D1655)&gt;0,"Yes","No")</f>
        <v>Yes</v>
      </c>
      <c r="H1655" s="14" t="s">
        <v>1761</v>
      </c>
      <c r="I1655" s="8" t="str">
        <f t="array" ref="I1655">IF(G1655="Yes",XLOOKUP(D1655,'Dam Lines'!A:A,'Dam Lines'!J:J),"")</f>
        <v>SAFIXA</v>
      </c>
    </row>
    <row r="1656" hidden="1">
      <c r="A1656" s="11">
        <v>9.0</v>
      </c>
      <c r="B1656" s="3" t="s">
        <v>2007</v>
      </c>
      <c r="C1656" s="2" t="s">
        <v>1798</v>
      </c>
      <c r="D1656" s="2" t="s">
        <v>577</v>
      </c>
      <c r="E1656" s="2" t="s">
        <v>1740</v>
      </c>
      <c r="F1656" s="2" t="s">
        <v>1887</v>
      </c>
      <c r="G1656" s="8" t="str">
        <f>IF(COUNTIF('Dam Lines'!A:A,D1656)&gt;0,"Yes","No")</f>
        <v>Yes</v>
      </c>
      <c r="H1656" s="14" t="s">
        <v>1761</v>
      </c>
      <c r="I1656" s="8" t="str">
        <f t="array" ref="I1656">IF(G1656="Yes",XLOOKUP(D1656,'Dam Lines'!A:A,'Dam Lines'!J:J),"")</f>
        <v>LYDIA</v>
      </c>
    </row>
    <row r="1657" hidden="1">
      <c r="A1657" s="11">
        <v>10.0</v>
      </c>
      <c r="B1657" s="3" t="s">
        <v>2348</v>
      </c>
      <c r="C1657" s="2" t="s">
        <v>1798</v>
      </c>
      <c r="D1657" s="2" t="s">
        <v>2065</v>
      </c>
      <c r="E1657" s="2" t="s">
        <v>1740</v>
      </c>
      <c r="F1657" s="2" t="s">
        <v>1887</v>
      </c>
      <c r="G1657" s="8" t="str">
        <f>IF(COUNTIF('Dam Lines'!A:A,D1657)&gt;0,"Yes","No")</f>
        <v>No</v>
      </c>
      <c r="H1657" s="14" t="s">
        <v>1742</v>
      </c>
      <c r="I1657" s="8" t="str">
        <f t="array" ref="I1657">IF(G1657="Yes",XLOOKUP(D1657,'Dam Lines'!A:A,'Dam Lines'!J:J),"")</f>
        <v/>
      </c>
    </row>
    <row r="1658" hidden="1">
      <c r="A1658" s="11">
        <v>11.0</v>
      </c>
      <c r="B1658" s="3" t="s">
        <v>1893</v>
      </c>
      <c r="C1658" s="2" t="s">
        <v>1894</v>
      </c>
      <c r="D1658" s="2" t="s">
        <v>1895</v>
      </c>
      <c r="E1658" s="2" t="s">
        <v>1740</v>
      </c>
      <c r="F1658" s="2" t="s">
        <v>1887</v>
      </c>
      <c r="G1658" s="8" t="str">
        <f>IF(COUNTIF('Dam Lines'!A:A,D1658)&gt;0,"Yes","No")</f>
        <v>No</v>
      </c>
      <c r="H1658" s="14" t="s">
        <v>1761</v>
      </c>
      <c r="I1658" s="8" t="str">
        <f t="array" ref="I1658">IF(G1658="Yes",XLOOKUP(D1658,'Dam Lines'!A:A,'Dam Lines'!J:J),"")</f>
        <v/>
      </c>
    </row>
    <row r="1659" hidden="1">
      <c r="A1659" s="11">
        <v>1.0</v>
      </c>
      <c r="B1659" s="3" t="s">
        <v>2346</v>
      </c>
      <c r="C1659" s="2" t="s">
        <v>2347</v>
      </c>
      <c r="D1659" s="2" t="s">
        <v>1039</v>
      </c>
      <c r="E1659" s="2" t="s">
        <v>2036</v>
      </c>
      <c r="F1659" s="4" t="s">
        <v>2037</v>
      </c>
      <c r="G1659" s="8" t="str">
        <f>IF(COUNTIF('Dam Lines'!A:A,D1659)&gt;0,"Yes","No")</f>
        <v>Yes</v>
      </c>
      <c r="H1659" s="14" t="s">
        <v>1742</v>
      </c>
      <c r="I1659" s="8" t="str">
        <f t="array" ref="I1659">IF(G1659="Yes",XLOOKUP(D1659,'Dam Lines'!A:A,'Dam Lines'!J:J),"")</f>
        <v>TRYNCZA</v>
      </c>
    </row>
    <row r="1660" hidden="1">
      <c r="A1660" s="11">
        <v>2.0</v>
      </c>
      <c r="B1660" s="3" t="s">
        <v>2006</v>
      </c>
      <c r="C1660" s="2" t="s">
        <v>1798</v>
      </c>
      <c r="D1660" s="2" t="s">
        <v>459</v>
      </c>
      <c r="E1660" s="2" t="s">
        <v>2036</v>
      </c>
      <c r="F1660" s="2" t="s">
        <v>2037</v>
      </c>
      <c r="G1660" s="8" t="str">
        <f>IF(COUNTIF('Dam Lines'!A:A,D1660)&gt;0,"Yes","No")</f>
        <v>Yes</v>
      </c>
      <c r="H1660" s="14" t="s">
        <v>1742</v>
      </c>
      <c r="I1660" s="8" t="str">
        <f t="array" ref="I1660">IF(G1660="Yes",XLOOKUP(D1660,'Dam Lines'!A:A,'Dam Lines'!J:J),"")</f>
        <v>NEVADA II</v>
      </c>
    </row>
    <row r="1661" hidden="1">
      <c r="A1661" s="11">
        <v>3.0</v>
      </c>
      <c r="B1661" s="3" t="s">
        <v>2322</v>
      </c>
      <c r="C1661" s="2" t="s">
        <v>2198</v>
      </c>
      <c r="D1661" s="2" t="s">
        <v>302</v>
      </c>
      <c r="E1661" s="2" t="s">
        <v>2036</v>
      </c>
      <c r="F1661" s="2" t="s">
        <v>2037</v>
      </c>
      <c r="G1661" s="8" t="str">
        <f>IF(COUNTIF('Dam Lines'!A:A,D1661)&gt;0,"Yes","No")</f>
        <v>Yes</v>
      </c>
      <c r="H1661" s="14" t="s">
        <v>1742</v>
      </c>
      <c r="I1661" s="8" t="str">
        <f t="array" ref="I1661">IF(G1661="Yes",XLOOKUP(D1661,'Dam Lines'!A:A,'Dam Lines'!J:J),"")</f>
        <v>FATMA</v>
      </c>
    </row>
    <row r="1662" hidden="1">
      <c r="A1662" s="11">
        <v>4.0</v>
      </c>
      <c r="B1662" s="3" t="s">
        <v>2317</v>
      </c>
      <c r="C1662" s="2" t="s">
        <v>2318</v>
      </c>
      <c r="D1662" s="2" t="s">
        <v>1033</v>
      </c>
      <c r="E1662" s="2" t="s">
        <v>2036</v>
      </c>
      <c r="F1662" s="2" t="s">
        <v>2037</v>
      </c>
      <c r="G1662" s="8" t="str">
        <f>IF(COUNTIF('Dam Lines'!A:A,D1662)&gt;0,"Yes","No")</f>
        <v>Yes</v>
      </c>
      <c r="H1662" s="14" t="s">
        <v>1742</v>
      </c>
      <c r="I1662" s="8" t="str">
        <f t="array" ref="I1662">IF(G1662="Yes",XLOOKUP(D1662,'Dam Lines'!A:A,'Dam Lines'!J:J),"")</f>
        <v>ARRAGONDA</v>
      </c>
    </row>
    <row r="1663" hidden="1">
      <c r="A1663" s="11">
        <v>5.0</v>
      </c>
      <c r="B1663" s="3" t="s">
        <v>1824</v>
      </c>
      <c r="C1663" s="2" t="s">
        <v>1825</v>
      </c>
      <c r="D1663" s="2" t="s">
        <v>1826</v>
      </c>
      <c r="E1663" s="2" t="s">
        <v>2036</v>
      </c>
      <c r="F1663" s="2" t="s">
        <v>2037</v>
      </c>
      <c r="G1663" s="8" t="str">
        <f>IF(COUNTIF('Dam Lines'!A:A,D1663)&gt;0,"Yes","No")</f>
        <v>No</v>
      </c>
      <c r="H1663" s="14" t="s">
        <v>1742</v>
      </c>
      <c r="I1663" s="8" t="str">
        <f t="array" ref="I1663">IF(G1663="Yes",XLOOKUP(D1663,'Dam Lines'!A:A,'Dam Lines'!J:J),"")</f>
        <v/>
      </c>
    </row>
    <row r="1664" hidden="1">
      <c r="A1664" s="11">
        <v>6.0</v>
      </c>
      <c r="B1664" s="3" t="s">
        <v>2470</v>
      </c>
      <c r="C1664" s="2" t="s">
        <v>2471</v>
      </c>
      <c r="D1664" s="2" t="s">
        <v>334</v>
      </c>
      <c r="E1664" s="2" t="s">
        <v>2036</v>
      </c>
      <c r="F1664" s="2" t="s">
        <v>2037</v>
      </c>
      <c r="G1664" s="8" t="str">
        <f>IF(COUNTIF('Dam Lines'!A:A,D1664)&gt;0,"Yes","No")</f>
        <v>Yes</v>
      </c>
      <c r="H1664" s="14" t="s">
        <v>1742</v>
      </c>
      <c r="I1664" s="8" t="str">
        <f t="array" ref="I1664">IF(G1664="Yes",XLOOKUP(D1664,'Dam Lines'!A:A,'Dam Lines'!J:J),"")</f>
        <v>BASSALA</v>
      </c>
    </row>
    <row r="1665" hidden="1">
      <c r="A1665" s="11">
        <v>7.0</v>
      </c>
      <c r="B1665" s="3" t="s">
        <v>2472</v>
      </c>
      <c r="C1665" s="2" t="s">
        <v>1962</v>
      </c>
      <c r="D1665" s="2" t="s">
        <v>607</v>
      </c>
      <c r="E1665" s="2" t="s">
        <v>2036</v>
      </c>
      <c r="F1665" s="2" t="s">
        <v>2037</v>
      </c>
      <c r="G1665" s="8" t="str">
        <f>IF(COUNTIF('Dam Lines'!A:A,D1665)&gt;0,"Yes","No")</f>
        <v>Yes</v>
      </c>
      <c r="H1665" s="14" t="s">
        <v>1742</v>
      </c>
      <c r="I1665" s="8" t="str">
        <f t="array" ref="I1665">IF(G1665="Yes",XLOOKUP(D1665,'Dam Lines'!A:A,'Dam Lines'!J:J),"")</f>
        <v>MADOU</v>
      </c>
    </row>
    <row r="1666">
      <c r="A1666" s="11">
        <v>1.0</v>
      </c>
      <c r="B1666" s="3" t="s">
        <v>2416</v>
      </c>
      <c r="C1666" s="2" t="s">
        <v>2029</v>
      </c>
      <c r="D1666" s="2" t="s">
        <v>1373</v>
      </c>
      <c r="E1666" s="4" t="s">
        <v>2247</v>
      </c>
      <c r="F1666" s="4" t="s">
        <v>2037</v>
      </c>
      <c r="H1666" s="14" t="s">
        <v>1742</v>
      </c>
      <c r="I1666" s="8" t="s">
        <v>196</v>
      </c>
    </row>
    <row r="1667">
      <c r="A1667" s="11">
        <v>2.0</v>
      </c>
      <c r="B1667" s="3" t="s">
        <v>895</v>
      </c>
      <c r="C1667" s="2" t="s">
        <v>1744</v>
      </c>
      <c r="D1667" s="2" t="s">
        <v>302</v>
      </c>
      <c r="E1667" s="4" t="s">
        <v>2247</v>
      </c>
      <c r="F1667" s="2" t="s">
        <v>2037</v>
      </c>
      <c r="G1667" s="8" t="str">
        <f>IF(COUNTIF('Dam Lines'!A:A,D1667)&gt;0,"Yes","No")</f>
        <v>Yes</v>
      </c>
      <c r="H1667" s="14" t="s">
        <v>1761</v>
      </c>
      <c r="I1667" s="8" t="str">
        <f t="array" ref="I1667">IF(G1667="Yes",XLOOKUP(D1667,'Dam Lines'!A:A,'Dam Lines'!J:J),"")</f>
        <v>FATMA</v>
      </c>
    </row>
    <row r="1668">
      <c r="A1668" s="11">
        <v>3.0</v>
      </c>
      <c r="B1668" s="3" t="s">
        <v>515</v>
      </c>
      <c r="C1668" s="2" t="s">
        <v>1798</v>
      </c>
      <c r="D1668" s="2" t="s">
        <v>151</v>
      </c>
      <c r="E1668" s="4" t="s">
        <v>2247</v>
      </c>
      <c r="F1668" s="2" t="s">
        <v>2037</v>
      </c>
      <c r="G1668" s="8" t="str">
        <f>IF(COUNTIF('Dam Lines'!A:A,D1668)&gt;0,"Yes","No")</f>
        <v>Yes</v>
      </c>
      <c r="H1668" s="14" t="s">
        <v>1761</v>
      </c>
      <c r="I1668" s="8" t="str">
        <f t="array" ref="I1668">IF(G1668="Yes",XLOOKUP(D1668,'Dam Lines'!A:A,'Dam Lines'!J:J),"")</f>
        <v>KARTA</v>
      </c>
    </row>
    <row r="1669">
      <c r="A1669" s="11">
        <v>4.0</v>
      </c>
      <c r="B1669" s="3" t="s">
        <v>2402</v>
      </c>
      <c r="C1669" s="2" t="s">
        <v>2198</v>
      </c>
      <c r="D1669" s="2" t="s">
        <v>811</v>
      </c>
      <c r="E1669" s="4" t="s">
        <v>2247</v>
      </c>
      <c r="F1669" s="2" t="s">
        <v>2037</v>
      </c>
      <c r="G1669" s="8" t="str">
        <f>IF(COUNTIF('Dam Lines'!A:A,D1669)&gt;0,"Yes","No")</f>
        <v>Yes</v>
      </c>
      <c r="H1669" s="14" t="s">
        <v>1742</v>
      </c>
      <c r="I1669" s="8" t="str">
        <f t="array" ref="I1669">IF(G1669="Yes",XLOOKUP(D1669,'Dam Lines'!A:A,'Dam Lines'!J:J),"")</f>
        <v>THUNDERBIRD LINDY</v>
      </c>
    </row>
    <row r="1670">
      <c r="A1670" s="11">
        <v>5.0</v>
      </c>
      <c r="B1670" s="3" t="s">
        <v>1302</v>
      </c>
      <c r="C1670" s="2" t="s">
        <v>1823</v>
      </c>
      <c r="D1670" s="2" t="s">
        <v>962</v>
      </c>
      <c r="E1670" s="4" t="s">
        <v>2247</v>
      </c>
      <c r="F1670" s="2" t="s">
        <v>2037</v>
      </c>
      <c r="G1670" s="8" t="str">
        <f>IF(COUNTIF('Dam Lines'!A:A,D1670)&gt;0,"Yes","No")</f>
        <v>Yes</v>
      </c>
      <c r="H1670" s="14" t="s">
        <v>1761</v>
      </c>
      <c r="I1670" s="8" t="str">
        <f t="array" ref="I1670">IF(G1670="Yes",XLOOKUP(D1670,'Dam Lines'!A:A,'Dam Lines'!J:J),"")</f>
        <v>NEVADA II</v>
      </c>
    </row>
    <row r="1671">
      <c r="A1671" s="11">
        <v>6.0</v>
      </c>
      <c r="B1671" s="3" t="s">
        <v>2350</v>
      </c>
      <c r="C1671" s="2" t="s">
        <v>1777</v>
      </c>
      <c r="D1671" s="2" t="s">
        <v>1372</v>
      </c>
      <c r="E1671" s="4" t="s">
        <v>2247</v>
      </c>
      <c r="F1671" s="2" t="s">
        <v>2037</v>
      </c>
      <c r="H1671" s="14" t="s">
        <v>1742</v>
      </c>
      <c r="I1671" s="8" t="s">
        <v>18</v>
      </c>
    </row>
    <row r="1672">
      <c r="A1672" s="11">
        <v>7.0</v>
      </c>
      <c r="B1672" s="3" t="s">
        <v>2360</v>
      </c>
      <c r="C1672" s="2" t="s">
        <v>1823</v>
      </c>
      <c r="D1672" s="2" t="s">
        <v>1366</v>
      </c>
      <c r="E1672" s="4" t="s">
        <v>2247</v>
      </c>
      <c r="F1672" s="2" t="s">
        <v>2037</v>
      </c>
      <c r="H1672" s="14" t="s">
        <v>1742</v>
      </c>
      <c r="I1672" s="8" t="s">
        <v>247</v>
      </c>
    </row>
    <row r="1673">
      <c r="A1673" s="11">
        <v>8.0</v>
      </c>
      <c r="B1673" s="3" t="s">
        <v>1330</v>
      </c>
      <c r="C1673" s="2" t="s">
        <v>2112</v>
      </c>
      <c r="D1673" s="2" t="s">
        <v>518</v>
      </c>
      <c r="E1673" s="4" t="s">
        <v>2247</v>
      </c>
      <c r="F1673" s="2" t="s">
        <v>2037</v>
      </c>
      <c r="G1673" s="8" t="str">
        <f>IF(COUNTIF('Dam Lines'!A:A,D1673)&gt;0,"Yes","No")</f>
        <v>Yes</v>
      </c>
      <c r="H1673" s="14" t="s">
        <v>1761</v>
      </c>
      <c r="I1673" s="8" t="str">
        <f t="array" ref="I1673">IF(G1673="Yes",XLOOKUP(D1673,'Dam Lines'!A:A,'Dam Lines'!J:J),"")</f>
        <v>NEVADA II</v>
      </c>
    </row>
    <row r="1674">
      <c r="A1674" s="11">
        <v>9.0</v>
      </c>
      <c r="B1674" s="3" t="s">
        <v>1928</v>
      </c>
      <c r="C1674" s="2" t="s">
        <v>1747</v>
      </c>
      <c r="D1674" s="2" t="s">
        <v>1103</v>
      </c>
      <c r="E1674" s="4" t="s">
        <v>2247</v>
      </c>
      <c r="F1674" s="2" t="s">
        <v>2037</v>
      </c>
      <c r="G1674" s="8" t="str">
        <f>IF(COUNTIF('Dam Lines'!A:A,D1674)&gt;0,"Yes","No")</f>
        <v>Yes</v>
      </c>
      <c r="H1674" s="14" t="s">
        <v>1761</v>
      </c>
      <c r="I1674" s="8" t="str">
        <f t="array" ref="I1674">IF(G1674="Yes",XLOOKUP(D1674,'Dam Lines'!A:A,'Dam Lines'!J:J),"")</f>
        <v>DAHSHUR</v>
      </c>
    </row>
    <row r="1675" hidden="1">
      <c r="A1675" s="11">
        <v>1.0</v>
      </c>
      <c r="B1675" s="3" t="s">
        <v>1241</v>
      </c>
      <c r="C1675" s="2" t="s">
        <v>1908</v>
      </c>
      <c r="D1675" s="2" t="s">
        <v>47</v>
      </c>
      <c r="E1675" s="4" t="s">
        <v>1905</v>
      </c>
      <c r="F1675" s="4" t="s">
        <v>1887</v>
      </c>
      <c r="G1675" s="8" t="str">
        <f>IF(COUNTIF('Dam Lines'!A:A,D1675)&gt;0,"Yes","No")</f>
        <v>Yes</v>
      </c>
      <c r="H1675" s="14" t="s">
        <v>1761</v>
      </c>
      <c r="I1675" s="8" t="str">
        <f t="array" ref="I1675">IF(G1675="Yes",XLOOKUP(D1675,'Dam Lines'!A:A,'Dam Lines'!J:J),"")</f>
        <v>FATMA</v>
      </c>
    </row>
    <row r="1676" hidden="1">
      <c r="A1676" s="11">
        <v>2.0</v>
      </c>
      <c r="B1676" s="3" t="s">
        <v>2222</v>
      </c>
      <c r="C1676" s="2" t="s">
        <v>1757</v>
      </c>
      <c r="D1676" s="2" t="s">
        <v>248</v>
      </c>
      <c r="E1676" s="2" t="s">
        <v>1905</v>
      </c>
      <c r="F1676" s="2" t="s">
        <v>1887</v>
      </c>
      <c r="G1676" s="8" t="str">
        <f>IF(COUNTIF('Dam Lines'!A:A,D1676)&gt;0,"Yes","No")</f>
        <v>Yes</v>
      </c>
      <c r="H1676" s="14" t="s">
        <v>1742</v>
      </c>
      <c r="I1676" s="8" t="str">
        <f t="array" ref="I1676">IF(G1676="Yes",XLOOKUP(D1676,'Dam Lines'!A:A,'Dam Lines'!J:J),"")</f>
        <v>JELBA</v>
      </c>
    </row>
    <row r="1677" hidden="1">
      <c r="A1677" s="11">
        <v>3.0</v>
      </c>
      <c r="B1677" s="3" t="s">
        <v>2016</v>
      </c>
      <c r="C1677" s="2" t="s">
        <v>1802</v>
      </c>
      <c r="D1677" s="2" t="s">
        <v>625</v>
      </c>
      <c r="E1677" s="2" t="s">
        <v>1905</v>
      </c>
      <c r="F1677" s="2" t="s">
        <v>1887</v>
      </c>
      <c r="G1677" s="8" t="str">
        <f>IF(COUNTIF('Dam Lines'!A:A,D1677)&gt;0,"Yes","No")</f>
        <v>Yes</v>
      </c>
      <c r="H1677" s="14" t="s">
        <v>1742</v>
      </c>
      <c r="I1677" s="8" t="str">
        <f t="array" ref="I1677">IF(G1677="Yes",XLOOKUP(D1677,'Dam Lines'!A:A,'Dam Lines'!J:J),"")</f>
        <v>NEVADA II</v>
      </c>
    </row>
    <row r="1678" hidden="1">
      <c r="A1678" s="11">
        <v>4.0</v>
      </c>
      <c r="B1678" s="3" t="s">
        <v>1940</v>
      </c>
      <c r="C1678" s="2" t="s">
        <v>1941</v>
      </c>
      <c r="D1678" s="2" t="s">
        <v>174</v>
      </c>
      <c r="E1678" s="2" t="s">
        <v>1905</v>
      </c>
      <c r="F1678" s="2" t="s">
        <v>1887</v>
      </c>
      <c r="G1678" s="8" t="str">
        <f>IF(COUNTIF('Dam Lines'!A:A,D1678)&gt;0,"Yes","No")</f>
        <v>Yes</v>
      </c>
      <c r="H1678" s="14" t="s">
        <v>1742</v>
      </c>
      <c r="I1678" s="8" t="str">
        <f t="array" ref="I1678">IF(G1678="Yes",XLOOKUP(D1678,'Dam Lines'!A:A,'Dam Lines'!J:J),"")</f>
        <v>DAHSHUR</v>
      </c>
    </row>
    <row r="1679" hidden="1">
      <c r="A1679" s="11">
        <v>5.0</v>
      </c>
      <c r="B1679" s="3" t="s">
        <v>1934</v>
      </c>
      <c r="C1679" s="2" t="s">
        <v>1935</v>
      </c>
      <c r="D1679" s="2" t="s">
        <v>297</v>
      </c>
      <c r="E1679" s="2" t="s">
        <v>1905</v>
      </c>
      <c r="F1679" s="2" t="s">
        <v>1887</v>
      </c>
      <c r="G1679" s="8" t="str">
        <f>IF(COUNTIF('Dam Lines'!A:A,D1679)&gt;0,"Yes","No")</f>
        <v>Yes</v>
      </c>
      <c r="H1679" s="14" t="s">
        <v>1761</v>
      </c>
      <c r="I1679" s="8" t="str">
        <f t="array" ref="I1679">IF(G1679="Yes",XLOOKUP(D1679,'Dam Lines'!A:A,'Dam Lines'!J:J),"")</f>
        <v>BAKOURA</v>
      </c>
    </row>
    <row r="1680" hidden="1">
      <c r="A1680" s="11">
        <v>6.0</v>
      </c>
      <c r="B1680" s="3" t="s">
        <v>2407</v>
      </c>
      <c r="C1680" s="2" t="s">
        <v>1777</v>
      </c>
      <c r="D1680" s="2" t="s">
        <v>1390</v>
      </c>
      <c r="E1680" s="2" t="s">
        <v>1905</v>
      </c>
      <c r="F1680" s="2" t="s">
        <v>1887</v>
      </c>
      <c r="G1680" s="8" t="str">
        <f>IF(COUNTIF('Dam Lines'!A:A,D1680)&gt;0,"Yes","No")</f>
        <v>Yes</v>
      </c>
      <c r="H1680" s="14" t="s">
        <v>1742</v>
      </c>
      <c r="I1680" s="8" t="str">
        <f t="array" ref="I1680">IF(G1680="Yes",XLOOKUP(D1680,'Dam Lines'!A:A,'Dam Lines'!J:J),"")</f>
        <v>BASSALA</v>
      </c>
    </row>
    <row r="1681" hidden="1">
      <c r="A1681" s="11">
        <v>7.0</v>
      </c>
      <c r="B1681" s="3" t="s">
        <v>1929</v>
      </c>
      <c r="C1681" s="2" t="s">
        <v>1768</v>
      </c>
      <c r="D1681" s="2" t="s">
        <v>980</v>
      </c>
      <c r="E1681" s="2" t="s">
        <v>1905</v>
      </c>
      <c r="F1681" s="2" t="s">
        <v>1887</v>
      </c>
      <c r="G1681" s="8" t="str">
        <f>IF(COUNTIF('Dam Lines'!A:A,D1681)&gt;0,"Yes","No")</f>
        <v>Yes</v>
      </c>
      <c r="H1681" s="14" t="s">
        <v>1742</v>
      </c>
      <c r="I1681" s="8" t="str">
        <f t="array" ref="I1681">IF(G1681="Yes",XLOOKUP(D1681,'Dam Lines'!A:A,'Dam Lines'!J:J),"")</f>
        <v>CAIDA</v>
      </c>
    </row>
    <row r="1682" hidden="1">
      <c r="A1682" s="11">
        <v>8.0</v>
      </c>
      <c r="B1682" s="3" t="s">
        <v>2197</v>
      </c>
      <c r="C1682" s="2" t="s">
        <v>2198</v>
      </c>
      <c r="D1682" s="2" t="s">
        <v>811</v>
      </c>
      <c r="E1682" s="2" t="s">
        <v>1905</v>
      </c>
      <c r="F1682" s="2" t="s">
        <v>1887</v>
      </c>
      <c r="G1682" s="8" t="str">
        <f>IF(COUNTIF('Dam Lines'!A:A,D1682)&gt;0,"Yes","No")</f>
        <v>Yes</v>
      </c>
      <c r="H1682" s="14" t="s">
        <v>1742</v>
      </c>
      <c r="I1682" s="8" t="str">
        <f t="array" ref="I1682">IF(G1682="Yes",XLOOKUP(D1682,'Dam Lines'!A:A,'Dam Lines'!J:J),"")</f>
        <v>THUNDERBIRD LINDY</v>
      </c>
    </row>
    <row r="1683" hidden="1">
      <c r="A1683" s="11">
        <v>9.0</v>
      </c>
      <c r="B1683" s="3" t="s">
        <v>2135</v>
      </c>
      <c r="C1683" s="2" t="s">
        <v>1777</v>
      </c>
      <c r="D1683" s="2" t="s">
        <v>718</v>
      </c>
      <c r="E1683" s="2" t="s">
        <v>1905</v>
      </c>
      <c r="F1683" s="2" t="s">
        <v>1887</v>
      </c>
      <c r="G1683" s="8" t="str">
        <f>IF(COUNTIF('Dam Lines'!A:A,D1683)&gt;0,"Yes","No")</f>
        <v>Yes</v>
      </c>
      <c r="H1683" s="14" t="s">
        <v>1761</v>
      </c>
      <c r="I1683" s="8" t="str">
        <f t="array" ref="I1683">IF(G1683="Yes",XLOOKUP(D1683,'Dam Lines'!A:A,'Dam Lines'!J:J),"")</f>
        <v>FATMA</v>
      </c>
    </row>
    <row r="1684" hidden="1">
      <c r="A1684" s="11">
        <v>10.0</v>
      </c>
      <c r="B1684" s="3" t="s">
        <v>1872</v>
      </c>
      <c r="C1684" s="2" t="s">
        <v>1768</v>
      </c>
      <c r="D1684" s="2" t="s">
        <v>1873</v>
      </c>
      <c r="E1684" s="2" t="s">
        <v>1905</v>
      </c>
      <c r="F1684" s="2" t="s">
        <v>1887</v>
      </c>
      <c r="G1684" s="8" t="str">
        <f>IF(COUNTIF('Dam Lines'!A:A,D1684)&gt;0,"Yes","No")</f>
        <v>No</v>
      </c>
      <c r="H1684" s="14" t="s">
        <v>1742</v>
      </c>
      <c r="I1684" s="8" t="str">
        <f t="array" ref="I1684">IF(G1684="Yes",XLOOKUP(D1684,'Dam Lines'!A:A,'Dam Lines'!J:J),"")</f>
        <v/>
      </c>
    </row>
    <row r="1685" hidden="1">
      <c r="A1685" s="11">
        <v>11.0</v>
      </c>
      <c r="B1685" s="3" t="s">
        <v>2254</v>
      </c>
      <c r="C1685" s="2" t="s">
        <v>2255</v>
      </c>
      <c r="D1685" s="2" t="s">
        <v>639</v>
      </c>
      <c r="E1685" s="2" t="s">
        <v>1905</v>
      </c>
      <c r="F1685" s="2" t="s">
        <v>1887</v>
      </c>
      <c r="G1685" s="8" t="str">
        <f>IF(COUNTIF('Dam Lines'!A:A,D1685)&gt;0,"Yes","No")</f>
        <v>Yes</v>
      </c>
      <c r="H1685" s="14" t="s">
        <v>1742</v>
      </c>
      <c r="I1685" s="8" t="str">
        <f t="array" ref="I1685">IF(G1685="Yes",XLOOKUP(D1685,'Dam Lines'!A:A,'Dam Lines'!J:J),"")</f>
        <v>ELSINORE ROSE</v>
      </c>
    </row>
    <row r="1686" hidden="1">
      <c r="A1686" s="11">
        <v>1.0</v>
      </c>
      <c r="B1686" s="3" t="s">
        <v>2128</v>
      </c>
      <c r="C1686" s="2" t="s">
        <v>1798</v>
      </c>
      <c r="D1686" s="2" t="s">
        <v>576</v>
      </c>
      <c r="E1686" s="4" t="s">
        <v>1779</v>
      </c>
      <c r="F1686" s="4" t="s">
        <v>1869</v>
      </c>
      <c r="G1686" s="8" t="str">
        <f>IF(COUNTIF('Dam Lines'!A:A,D1686)&gt;0,"Yes","No")</f>
        <v>Yes</v>
      </c>
      <c r="H1686" s="14" t="s">
        <v>1742</v>
      </c>
      <c r="I1686" s="8" t="str">
        <f t="array" ref="I1686">IF(G1686="Yes",XLOOKUP(D1686,'Dam Lines'!A:A,'Dam Lines'!J:J),"")</f>
        <v>QUINE</v>
      </c>
    </row>
    <row r="1687" hidden="1">
      <c r="A1687" s="11">
        <v>2.0</v>
      </c>
      <c r="B1687" s="3" t="s">
        <v>2229</v>
      </c>
      <c r="C1687" s="2" t="s">
        <v>1747</v>
      </c>
      <c r="D1687" s="2" t="s">
        <v>2230</v>
      </c>
      <c r="E1687" s="2" t="s">
        <v>1779</v>
      </c>
      <c r="F1687" s="2" t="s">
        <v>1869</v>
      </c>
      <c r="G1687" s="8" t="str">
        <f>IF(COUNTIF('Dam Lines'!A:A,D1687)&gt;0,"Yes","No")</f>
        <v>No</v>
      </c>
      <c r="H1687" s="14" t="s">
        <v>1742</v>
      </c>
      <c r="I1687" s="8" t="str">
        <f t="array" ref="I1687">IF(G1687="Yes",XLOOKUP(D1687,'Dam Lines'!A:A,'Dam Lines'!J:J),"")</f>
        <v/>
      </c>
    </row>
    <row r="1688" hidden="1">
      <c r="A1688" s="11">
        <v>3.0</v>
      </c>
      <c r="B1688" s="3" t="s">
        <v>2193</v>
      </c>
      <c r="C1688" s="2" t="s">
        <v>1798</v>
      </c>
      <c r="D1688" s="2" t="s">
        <v>70</v>
      </c>
      <c r="E1688" s="2" t="s">
        <v>1779</v>
      </c>
      <c r="F1688" s="2" t="s">
        <v>1869</v>
      </c>
      <c r="G1688" s="8" t="str">
        <f>IF(COUNTIF('Dam Lines'!A:A,D1688)&gt;0,"Yes","No")</f>
        <v>Yes</v>
      </c>
      <c r="H1688" s="14" t="s">
        <v>1742</v>
      </c>
      <c r="I1688" s="8" t="str">
        <f t="array" ref="I1688">IF(G1688="Yes",XLOOKUP(D1688,'Dam Lines'!A:A,'Dam Lines'!J:J),"")</f>
        <v>MAGNESIE</v>
      </c>
    </row>
    <row r="1689" hidden="1">
      <c r="A1689" s="11">
        <v>4.0</v>
      </c>
      <c r="B1689" s="3" t="s">
        <v>1989</v>
      </c>
      <c r="C1689" s="2" t="s">
        <v>1920</v>
      </c>
      <c r="D1689" s="2" t="s">
        <v>79</v>
      </c>
      <c r="E1689" s="2" t="s">
        <v>1779</v>
      </c>
      <c r="F1689" s="2" t="s">
        <v>1869</v>
      </c>
      <c r="G1689" s="8" t="str">
        <f>IF(COUNTIF('Dam Lines'!A:A,D1689)&gt;0,"Yes","No")</f>
        <v>Yes</v>
      </c>
      <c r="H1689" s="14" t="s">
        <v>1742</v>
      </c>
      <c r="I1689" s="8" t="str">
        <f t="array" ref="I1689">IF(G1689="Yes",XLOOKUP(D1689,'Dam Lines'!A:A,'Dam Lines'!J:J),"")</f>
        <v>WIKINGS STREAK</v>
      </c>
    </row>
    <row r="1690" hidden="1">
      <c r="A1690" s="11">
        <v>5.0</v>
      </c>
      <c r="B1690" s="3" t="s">
        <v>974</v>
      </c>
      <c r="C1690" s="2" t="s">
        <v>2433</v>
      </c>
      <c r="D1690" s="2" t="s">
        <v>828</v>
      </c>
      <c r="E1690" s="2" t="s">
        <v>1779</v>
      </c>
      <c r="F1690" s="2" t="s">
        <v>1869</v>
      </c>
      <c r="G1690" s="8" t="str">
        <f>IF(COUNTIF('Dam Lines'!A:A,D1690)&gt;0,"Yes","No")</f>
        <v>Yes</v>
      </c>
      <c r="H1690" s="14" t="s">
        <v>1761</v>
      </c>
      <c r="I1690" s="8" t="str">
        <f t="array" ref="I1690">IF(G1690="Yes",XLOOKUP(D1690,'Dam Lines'!A:A,'Dam Lines'!J:J),"")</f>
        <v>DAHSHUR</v>
      </c>
    </row>
    <row r="1691" hidden="1">
      <c r="A1691" s="11">
        <v>1.0</v>
      </c>
      <c r="B1691" s="3" t="s">
        <v>2349</v>
      </c>
      <c r="C1691" s="2" t="s">
        <v>1759</v>
      </c>
      <c r="D1691" s="2" t="s">
        <v>32</v>
      </c>
      <c r="E1691" s="4" t="s">
        <v>1740</v>
      </c>
      <c r="F1691" s="4" t="s">
        <v>1887</v>
      </c>
      <c r="G1691" s="8" t="str">
        <f>IF(COUNTIF('Dam Lines'!A:A,D1691)&gt;0,"Yes","No")</f>
        <v>Yes</v>
      </c>
      <c r="H1691" s="14" t="s">
        <v>1742</v>
      </c>
      <c r="I1691" s="8" t="str">
        <f t="array" ref="I1691">IF(G1691="Yes",XLOOKUP(D1691,'Dam Lines'!A:A,'Dam Lines'!J:J),"")</f>
        <v>FATMA</v>
      </c>
    </row>
    <row r="1692" hidden="1">
      <c r="A1692" s="11">
        <v>2.0</v>
      </c>
      <c r="B1692" s="3" t="s">
        <v>1081</v>
      </c>
      <c r="C1692" s="2" t="s">
        <v>1886</v>
      </c>
      <c r="D1692" s="2" t="s">
        <v>251</v>
      </c>
      <c r="E1692" s="2" t="s">
        <v>1740</v>
      </c>
      <c r="F1692" s="2" t="s">
        <v>1887</v>
      </c>
      <c r="G1692" s="8" t="str">
        <f>IF(COUNTIF('Dam Lines'!A:A,D1692)&gt;0,"Yes","No")</f>
        <v>Yes</v>
      </c>
      <c r="H1692" s="14" t="s">
        <v>1761</v>
      </c>
      <c r="I1692" s="8" t="str">
        <f t="array" ref="I1692">IF(G1692="Yes",XLOOKUP(D1692,'Dam Lines'!A:A,'Dam Lines'!J:J),"")</f>
        <v>PHILIPPA</v>
      </c>
    </row>
    <row r="1693" hidden="1">
      <c r="A1693" s="11">
        <v>3.0</v>
      </c>
      <c r="B1693" s="3" t="s">
        <v>2234</v>
      </c>
      <c r="C1693" s="2" t="s">
        <v>1747</v>
      </c>
      <c r="D1693" s="2" t="s">
        <v>2118</v>
      </c>
      <c r="E1693" s="2" t="s">
        <v>1740</v>
      </c>
      <c r="F1693" s="2" t="s">
        <v>1887</v>
      </c>
      <c r="G1693" s="8" t="str">
        <f>IF(COUNTIF('Dam Lines'!A:A,D1693)&gt;0,"Yes","No")</f>
        <v>No</v>
      </c>
      <c r="H1693" s="14" t="s">
        <v>1742</v>
      </c>
      <c r="I1693" s="8" t="str">
        <f t="array" ref="I1693">IF(G1693="Yes",XLOOKUP(D1693,'Dam Lines'!A:A,'Dam Lines'!J:J),"")</f>
        <v/>
      </c>
    </row>
    <row r="1694" hidden="1">
      <c r="A1694" s="11">
        <v>4.0</v>
      </c>
      <c r="B1694" s="3" t="s">
        <v>2207</v>
      </c>
      <c r="C1694" s="2" t="s">
        <v>1878</v>
      </c>
      <c r="D1694" s="2" t="s">
        <v>476</v>
      </c>
      <c r="E1694" s="2" t="s">
        <v>1740</v>
      </c>
      <c r="F1694" s="2" t="s">
        <v>1887</v>
      </c>
      <c r="G1694" s="8" t="str">
        <f>IF(COUNTIF('Dam Lines'!A:A,D1694)&gt;0,"Yes","No")</f>
        <v>Yes</v>
      </c>
      <c r="H1694" s="14" t="s">
        <v>1761</v>
      </c>
      <c r="I1694" s="8" t="str">
        <f t="array" ref="I1694">IF(G1694="Yes",XLOOKUP(D1694,'Dam Lines'!A:A,'Dam Lines'!J:J),"")</f>
        <v>ESTERELLA</v>
      </c>
    </row>
    <row r="1695" hidden="1">
      <c r="A1695" s="11">
        <v>5.0</v>
      </c>
      <c r="B1695" s="3" t="s">
        <v>2452</v>
      </c>
      <c r="C1695" s="2" t="s">
        <v>1798</v>
      </c>
      <c r="D1695" s="2" t="s">
        <v>2453</v>
      </c>
      <c r="E1695" s="2" t="s">
        <v>1740</v>
      </c>
      <c r="F1695" s="2" t="s">
        <v>1887</v>
      </c>
      <c r="G1695" s="8" t="str">
        <f>IF(COUNTIF('Dam Lines'!A:A,D1695)&gt;0,"Yes","No")</f>
        <v>No</v>
      </c>
      <c r="H1695" s="14" t="s">
        <v>1761</v>
      </c>
      <c r="I1695" s="8" t="str">
        <f t="array" ref="I1695">IF(G1695="Yes",XLOOKUP(D1695,'Dam Lines'!A:A,'Dam Lines'!J:J),"")</f>
        <v/>
      </c>
    </row>
    <row r="1696" hidden="1">
      <c r="A1696" s="11">
        <v>6.0</v>
      </c>
      <c r="B1696" s="3" t="s">
        <v>2310</v>
      </c>
      <c r="C1696" s="2" t="s">
        <v>1935</v>
      </c>
      <c r="D1696" s="2" t="s">
        <v>2311</v>
      </c>
      <c r="E1696" s="2" t="s">
        <v>1740</v>
      </c>
      <c r="F1696" s="2" t="s">
        <v>1887</v>
      </c>
      <c r="G1696" s="8" t="str">
        <f>IF(COUNTIF('Dam Lines'!A:A,D1696)&gt;0,"Yes","No")</f>
        <v>No</v>
      </c>
      <c r="H1696" s="14" t="s">
        <v>1761</v>
      </c>
      <c r="I1696" s="8" t="str">
        <f t="array" ref="I1696">IF(G1696="Yes",XLOOKUP(D1696,'Dam Lines'!A:A,'Dam Lines'!J:J),"")</f>
        <v/>
      </c>
    </row>
    <row r="1697" hidden="1">
      <c r="A1697" s="11">
        <v>7.0</v>
      </c>
      <c r="B1697" s="3" t="s">
        <v>2456</v>
      </c>
      <c r="C1697" s="2" t="s">
        <v>1798</v>
      </c>
      <c r="D1697" s="2" t="s">
        <v>1095</v>
      </c>
      <c r="E1697" s="2" t="s">
        <v>1740</v>
      </c>
      <c r="F1697" s="2" t="s">
        <v>1887</v>
      </c>
      <c r="G1697" s="8" t="str">
        <f>IF(COUNTIF('Dam Lines'!A:A,D1697)&gt;0,"Yes","No")</f>
        <v>Yes</v>
      </c>
      <c r="H1697" s="14" t="s">
        <v>1761</v>
      </c>
      <c r="I1697" s="8" t="str">
        <f t="array" ref="I1697">IF(G1697="Yes",XLOOKUP(D1697,'Dam Lines'!A:A,'Dam Lines'!J:J),"")</f>
        <v>NAGRADA</v>
      </c>
    </row>
    <row r="1698" hidden="1">
      <c r="A1698" s="11">
        <v>8.0</v>
      </c>
      <c r="B1698" s="3" t="s">
        <v>2394</v>
      </c>
      <c r="C1698" s="2" t="s">
        <v>2395</v>
      </c>
      <c r="D1698" s="2" t="s">
        <v>2396</v>
      </c>
      <c r="E1698" s="2" t="s">
        <v>1740</v>
      </c>
      <c r="F1698" s="2" t="s">
        <v>1887</v>
      </c>
      <c r="G1698" s="8" t="str">
        <f>IF(COUNTIF('Dam Lines'!A:A,D1698)&gt;0,"Yes","No")</f>
        <v>No</v>
      </c>
      <c r="H1698" s="14" t="s">
        <v>1742</v>
      </c>
      <c r="I1698" s="8" t="str">
        <f t="array" ref="I1698">IF(G1698="Yes",XLOOKUP(D1698,'Dam Lines'!A:A,'Dam Lines'!J:J),"")</f>
        <v/>
      </c>
    </row>
    <row r="1699" hidden="1">
      <c r="A1699" s="11">
        <v>9.0</v>
      </c>
      <c r="B1699" s="3" t="s">
        <v>2473</v>
      </c>
      <c r="C1699" s="2" t="s">
        <v>2474</v>
      </c>
      <c r="D1699" s="2" t="s">
        <v>2475</v>
      </c>
      <c r="E1699" s="2" t="s">
        <v>1740</v>
      </c>
      <c r="F1699" s="2" t="s">
        <v>1887</v>
      </c>
      <c r="G1699" s="8" t="str">
        <f>IF(COUNTIF('Dam Lines'!A:A,D1699)&gt;0,"Yes","No")</f>
        <v>No</v>
      </c>
      <c r="H1699" s="14" t="s">
        <v>1742</v>
      </c>
      <c r="I1699" s="8" t="str">
        <f t="array" ref="I1699">IF(G1699="Yes",XLOOKUP(D1699,'Dam Lines'!A:A,'Dam Lines'!J:J),"")</f>
        <v/>
      </c>
    </row>
    <row r="1700" hidden="1">
      <c r="A1700" s="11">
        <v>10.0</v>
      </c>
      <c r="B1700" s="3" t="s">
        <v>2316</v>
      </c>
      <c r="C1700" s="2" t="s">
        <v>1774</v>
      </c>
      <c r="D1700" s="2" t="s">
        <v>667</v>
      </c>
      <c r="E1700" s="2" t="s">
        <v>1740</v>
      </c>
      <c r="F1700" s="2" t="s">
        <v>1887</v>
      </c>
      <c r="G1700" s="8" t="str">
        <f>IF(COUNTIF('Dam Lines'!A:A,D1700)&gt;0,"Yes","No")</f>
        <v>Yes</v>
      </c>
      <c r="H1700" s="14" t="s">
        <v>1742</v>
      </c>
      <c r="I1700" s="8" t="str">
        <f t="array" ref="I1700">IF(G1700="Yes",XLOOKUP(D1700,'Dam Lines'!A:A,'Dam Lines'!J:J),"")</f>
        <v>MAJORCA DE WASHOE</v>
      </c>
    </row>
    <row r="1701" hidden="1">
      <c r="A1701" s="11">
        <v>11.0</v>
      </c>
      <c r="B1701" s="3" t="s">
        <v>2323</v>
      </c>
      <c r="C1701" s="2" t="s">
        <v>1878</v>
      </c>
      <c r="D1701" s="2" t="s">
        <v>2246</v>
      </c>
      <c r="E1701" s="2" t="s">
        <v>1740</v>
      </c>
      <c r="F1701" s="2" t="s">
        <v>1887</v>
      </c>
      <c r="G1701" s="8" t="str">
        <f>IF(COUNTIF('Dam Lines'!A:A,D1701)&gt;0,"Yes","No")</f>
        <v>No</v>
      </c>
      <c r="H1701" s="14" t="s">
        <v>1761</v>
      </c>
      <c r="I1701" s="8" t="str">
        <f t="array" ref="I1701">IF(G1701="Yes",XLOOKUP(D1701,'Dam Lines'!A:A,'Dam Lines'!J:J),"")</f>
        <v/>
      </c>
    </row>
    <row r="1702" hidden="1">
      <c r="A1702" s="11">
        <v>1.0</v>
      </c>
      <c r="B1702" s="3" t="s">
        <v>2382</v>
      </c>
      <c r="C1702" s="2" t="s">
        <v>1817</v>
      </c>
      <c r="D1702" s="2" t="s">
        <v>1096</v>
      </c>
      <c r="E1702" s="4" t="s">
        <v>1779</v>
      </c>
      <c r="F1702" s="4" t="s">
        <v>1837</v>
      </c>
      <c r="G1702" s="8" t="str">
        <f>IF(COUNTIF('Dam Lines'!A:A,D1702)&gt;0,"Yes","No")</f>
        <v>Yes</v>
      </c>
      <c r="H1702" s="14" t="s">
        <v>1742</v>
      </c>
      <c r="I1702" s="8" t="str">
        <f t="array" ref="I1702">IF(G1702="Yes",XLOOKUP(D1702,'Dam Lines'!A:A,'Dam Lines'!J:J),"")</f>
        <v>MONAT</v>
      </c>
    </row>
    <row r="1703" hidden="1">
      <c r="A1703" s="11">
        <v>2.0</v>
      </c>
      <c r="B1703" s="3" t="s">
        <v>2071</v>
      </c>
      <c r="C1703" s="2" t="s">
        <v>1975</v>
      </c>
      <c r="D1703" s="2" t="s">
        <v>1789</v>
      </c>
      <c r="E1703" s="2" t="s">
        <v>1779</v>
      </c>
      <c r="F1703" s="2" t="s">
        <v>1837</v>
      </c>
      <c r="G1703" s="8" t="str">
        <f>IF(COUNTIF('Dam Lines'!A:A,D1703)&gt;0,"Yes","No")</f>
        <v>No</v>
      </c>
      <c r="H1703" s="14" t="s">
        <v>1742</v>
      </c>
      <c r="I1703" s="8" t="str">
        <f t="array" ref="I1703">IF(G1703="Yes",XLOOKUP(D1703,'Dam Lines'!A:A,'Dam Lines'!J:J),"")</f>
        <v/>
      </c>
    </row>
    <row r="1704" hidden="1">
      <c r="A1704" s="11">
        <v>3.0</v>
      </c>
      <c r="B1704" s="3" t="s">
        <v>2407</v>
      </c>
      <c r="C1704" s="2" t="s">
        <v>1777</v>
      </c>
      <c r="D1704" s="2" t="s">
        <v>1390</v>
      </c>
      <c r="E1704" s="2" t="s">
        <v>1779</v>
      </c>
      <c r="F1704" s="2" t="s">
        <v>1837</v>
      </c>
      <c r="G1704" s="8" t="str">
        <f>IF(COUNTIF('Dam Lines'!A:A,D1704)&gt;0,"Yes","No")</f>
        <v>Yes</v>
      </c>
      <c r="H1704" s="14" t="s">
        <v>1742</v>
      </c>
      <c r="I1704" s="8" t="str">
        <f t="array" ref="I1704">IF(G1704="Yes",XLOOKUP(D1704,'Dam Lines'!A:A,'Dam Lines'!J:J),"")</f>
        <v>BASSALA</v>
      </c>
    </row>
    <row r="1705" hidden="1">
      <c r="A1705" s="11">
        <v>4.0</v>
      </c>
      <c r="B1705" s="3" t="s">
        <v>1872</v>
      </c>
      <c r="C1705" s="2" t="s">
        <v>1768</v>
      </c>
      <c r="D1705" s="2" t="s">
        <v>1873</v>
      </c>
      <c r="E1705" s="2" t="s">
        <v>1779</v>
      </c>
      <c r="F1705" s="2" t="s">
        <v>1837</v>
      </c>
      <c r="G1705" s="8" t="str">
        <f>IF(COUNTIF('Dam Lines'!A:A,D1705)&gt;0,"Yes","No")</f>
        <v>No</v>
      </c>
      <c r="H1705" s="14" t="s">
        <v>1742</v>
      </c>
      <c r="I1705" s="8" t="str">
        <f t="array" ref="I1705">IF(G1705="Yes",XLOOKUP(D1705,'Dam Lines'!A:A,'Dam Lines'!J:J),"")</f>
        <v/>
      </c>
    </row>
    <row r="1706" hidden="1">
      <c r="A1706" s="11">
        <v>5.0</v>
      </c>
      <c r="B1706" s="3" t="s">
        <v>1929</v>
      </c>
      <c r="C1706" s="2" t="s">
        <v>1768</v>
      </c>
      <c r="D1706" s="2" t="s">
        <v>980</v>
      </c>
      <c r="E1706" s="2" t="s">
        <v>1779</v>
      </c>
      <c r="F1706" s="2" t="s">
        <v>1837</v>
      </c>
      <c r="G1706" s="8" t="str">
        <f>IF(COUNTIF('Dam Lines'!A:A,D1706)&gt;0,"Yes","No")</f>
        <v>Yes</v>
      </c>
      <c r="H1706" s="14" t="s">
        <v>1742</v>
      </c>
      <c r="I1706" s="8" t="str">
        <f t="array" ref="I1706">IF(G1706="Yes",XLOOKUP(D1706,'Dam Lines'!A:A,'Dam Lines'!J:J),"")</f>
        <v>CAIDA</v>
      </c>
    </row>
    <row r="1707" hidden="1">
      <c r="A1707" s="11">
        <v>6.0</v>
      </c>
      <c r="B1707" s="3" t="s">
        <v>2476</v>
      </c>
      <c r="C1707" s="2" t="s">
        <v>1772</v>
      </c>
      <c r="D1707" s="2" t="s">
        <v>2477</v>
      </c>
      <c r="E1707" s="2" t="s">
        <v>1779</v>
      </c>
      <c r="F1707" s="2" t="s">
        <v>1837</v>
      </c>
      <c r="G1707" s="8" t="str">
        <f>IF(COUNTIF('Dam Lines'!A:A,D1707)&gt;0,"Yes","No")</f>
        <v>No</v>
      </c>
      <c r="H1707" s="14" t="s">
        <v>1742</v>
      </c>
      <c r="I1707" s="8" t="str">
        <f t="array" ref="I1707">IF(G1707="Yes",XLOOKUP(D1707,'Dam Lines'!A:A,'Dam Lines'!J:J),"")</f>
        <v/>
      </c>
    </row>
    <row r="1708" hidden="1">
      <c r="A1708" s="11">
        <v>7.0</v>
      </c>
      <c r="B1708" s="3" t="s">
        <v>2222</v>
      </c>
      <c r="C1708" s="2" t="s">
        <v>1757</v>
      </c>
      <c r="D1708" s="2" t="s">
        <v>248</v>
      </c>
      <c r="E1708" s="2" t="s">
        <v>1779</v>
      </c>
      <c r="F1708" s="2" t="s">
        <v>1837</v>
      </c>
      <c r="G1708" s="8" t="str">
        <f>IF(COUNTIF('Dam Lines'!A:A,D1708)&gt;0,"Yes","No")</f>
        <v>Yes</v>
      </c>
      <c r="H1708" s="14" t="s">
        <v>1742</v>
      </c>
      <c r="I1708" s="8" t="str">
        <f t="array" ref="I1708">IF(G1708="Yes",XLOOKUP(D1708,'Dam Lines'!A:A,'Dam Lines'!J:J),"")</f>
        <v>JELBA</v>
      </c>
    </row>
    <row r="1709" hidden="1">
      <c r="A1709" s="11">
        <v>8.0</v>
      </c>
      <c r="B1709" s="3" t="s">
        <v>2197</v>
      </c>
      <c r="C1709" s="2" t="s">
        <v>2198</v>
      </c>
      <c r="D1709" s="2" t="s">
        <v>811</v>
      </c>
      <c r="E1709" s="2" t="s">
        <v>1779</v>
      </c>
      <c r="F1709" s="2" t="s">
        <v>1837</v>
      </c>
      <c r="G1709" s="8" t="str">
        <f>IF(COUNTIF('Dam Lines'!A:A,D1709)&gt;0,"Yes","No")</f>
        <v>Yes</v>
      </c>
      <c r="H1709" s="14" t="s">
        <v>1742</v>
      </c>
      <c r="I1709" s="8" t="str">
        <f t="array" ref="I1709">IF(G1709="Yes",XLOOKUP(D1709,'Dam Lines'!A:A,'Dam Lines'!J:J),"")</f>
        <v>THUNDERBIRD LINDY</v>
      </c>
    </row>
    <row r="1710" hidden="1">
      <c r="A1710" s="11">
        <v>9.0</v>
      </c>
      <c r="B1710" s="3" t="s">
        <v>2013</v>
      </c>
      <c r="C1710" s="2" t="s">
        <v>1886</v>
      </c>
      <c r="D1710" s="2" t="s">
        <v>698</v>
      </c>
      <c r="E1710" s="2" t="s">
        <v>1779</v>
      </c>
      <c r="F1710" s="2" t="s">
        <v>1837</v>
      </c>
      <c r="G1710" s="8" t="str">
        <f>IF(COUNTIF('Dam Lines'!A:A,D1710)&gt;0,"Yes","No")</f>
        <v>Yes</v>
      </c>
      <c r="H1710" s="14" t="s">
        <v>1742</v>
      </c>
      <c r="I1710" s="8" t="str">
        <f t="array" ref="I1710">IF(G1710="Yes",XLOOKUP(D1710,'Dam Lines'!A:A,'Dam Lines'!J:J),"")</f>
        <v>SILKY</v>
      </c>
    </row>
    <row r="1711" hidden="1">
      <c r="A1711" s="11">
        <v>10.0</v>
      </c>
      <c r="B1711" s="3" t="s">
        <v>1860</v>
      </c>
      <c r="C1711" s="2" t="s">
        <v>1861</v>
      </c>
      <c r="D1711" s="2" t="s">
        <v>1862</v>
      </c>
      <c r="E1711" s="2" t="s">
        <v>1779</v>
      </c>
      <c r="F1711" s="2" t="s">
        <v>1837</v>
      </c>
      <c r="G1711" s="8" t="str">
        <f>IF(COUNTIF('Dam Lines'!A:A,D1711)&gt;0,"Yes","No")</f>
        <v>No</v>
      </c>
      <c r="H1711" s="14" t="s">
        <v>1742</v>
      </c>
      <c r="I1711" s="8" t="str">
        <f t="array" ref="I1711">IF(G1711="Yes",XLOOKUP(D1711,'Dam Lines'!A:A,'Dam Lines'!J:J),"")</f>
        <v/>
      </c>
    </row>
    <row r="1712" hidden="1">
      <c r="A1712" s="11">
        <v>11.0</v>
      </c>
      <c r="B1712" s="3" t="s">
        <v>2195</v>
      </c>
      <c r="C1712" s="2" t="s">
        <v>1768</v>
      </c>
      <c r="D1712" s="2" t="s">
        <v>2196</v>
      </c>
      <c r="E1712" s="2" t="s">
        <v>1779</v>
      </c>
      <c r="F1712" s="2" t="s">
        <v>1837</v>
      </c>
      <c r="G1712" s="8" t="str">
        <f>IF(COUNTIF('Dam Lines'!A:A,D1712)&gt;0,"Yes","No")</f>
        <v>No</v>
      </c>
      <c r="H1712" s="14" t="s">
        <v>1742</v>
      </c>
      <c r="I1712" s="8" t="str">
        <f t="array" ref="I1712">IF(G1712="Yes",XLOOKUP(D1712,'Dam Lines'!A:A,'Dam Lines'!J:J),"")</f>
        <v/>
      </c>
    </row>
    <row r="1713" hidden="1">
      <c r="A1713" s="11">
        <v>12.0</v>
      </c>
      <c r="B1713" s="3" t="s">
        <v>2271</v>
      </c>
      <c r="C1713" s="2" t="s">
        <v>1908</v>
      </c>
      <c r="D1713" s="2" t="s">
        <v>2272</v>
      </c>
      <c r="E1713" s="2" t="s">
        <v>1779</v>
      </c>
      <c r="F1713" s="2" t="s">
        <v>1837</v>
      </c>
      <c r="G1713" s="8" t="str">
        <f>IF(COUNTIF('Dam Lines'!A:A,D1713)&gt;0,"Yes","No")</f>
        <v>No</v>
      </c>
      <c r="H1713" s="14" t="s">
        <v>1761</v>
      </c>
      <c r="I1713" s="8" t="str">
        <f t="array" ref="I1713">IF(G1713="Yes",XLOOKUP(D1713,'Dam Lines'!A:A,'Dam Lines'!J:J),"")</f>
        <v/>
      </c>
    </row>
    <row r="1714" hidden="1">
      <c r="A1714" s="11">
        <v>1.0</v>
      </c>
      <c r="B1714" s="3" t="s">
        <v>1989</v>
      </c>
      <c r="C1714" s="2" t="s">
        <v>1920</v>
      </c>
      <c r="D1714" s="2" t="s">
        <v>79</v>
      </c>
      <c r="E1714" s="2" t="s">
        <v>2036</v>
      </c>
      <c r="F1714" s="4" t="s">
        <v>1818</v>
      </c>
      <c r="G1714" s="8" t="str">
        <f>IF(COUNTIF('Dam Lines'!A:A,D1714)&gt;0,"Yes","No")</f>
        <v>Yes</v>
      </c>
      <c r="H1714" s="14" t="s">
        <v>1742</v>
      </c>
      <c r="I1714" s="8" t="str">
        <f t="array" ref="I1714">IF(G1714="Yes",XLOOKUP(D1714,'Dam Lines'!A:A,'Dam Lines'!J:J),"")</f>
        <v>WIKINGS STREAK</v>
      </c>
    </row>
    <row r="1715" hidden="1">
      <c r="A1715" s="11">
        <v>2.0</v>
      </c>
      <c r="B1715" s="3" t="s">
        <v>2156</v>
      </c>
      <c r="C1715" s="2" t="s">
        <v>1774</v>
      </c>
      <c r="D1715" s="2" t="s">
        <v>2157</v>
      </c>
      <c r="E1715" s="2" t="s">
        <v>2036</v>
      </c>
      <c r="F1715" s="2" t="s">
        <v>1818</v>
      </c>
      <c r="G1715" s="8" t="str">
        <f>IF(COUNTIF('Dam Lines'!A:A,D1715)&gt;0,"Yes","No")</f>
        <v>No</v>
      </c>
      <c r="H1715" s="14" t="s">
        <v>1742</v>
      </c>
      <c r="I1715" s="8" t="str">
        <f t="array" ref="I1715">IF(G1715="Yes",XLOOKUP(D1715,'Dam Lines'!A:A,'Dam Lines'!J:J),"")</f>
        <v/>
      </c>
    </row>
    <row r="1716" hidden="1">
      <c r="A1716" s="11">
        <v>3.0</v>
      </c>
      <c r="B1716" s="3" t="s">
        <v>2428</v>
      </c>
      <c r="C1716" s="2" t="s">
        <v>1908</v>
      </c>
      <c r="D1716" s="2" t="s">
        <v>2429</v>
      </c>
      <c r="E1716" s="2" t="s">
        <v>2036</v>
      </c>
      <c r="F1716" s="2" t="s">
        <v>1818</v>
      </c>
      <c r="G1716" s="8" t="str">
        <f>IF(COUNTIF('Dam Lines'!A:A,D1716)&gt;0,"Yes","No")</f>
        <v>No</v>
      </c>
      <c r="H1716" s="14" t="s">
        <v>1742</v>
      </c>
      <c r="I1716" s="8" t="str">
        <f t="array" ref="I1716">IF(G1716="Yes",XLOOKUP(D1716,'Dam Lines'!A:A,'Dam Lines'!J:J),"")</f>
        <v/>
      </c>
    </row>
    <row r="1717" hidden="1">
      <c r="A1717" s="11">
        <v>4.0</v>
      </c>
      <c r="B1717" s="3" t="s">
        <v>2306</v>
      </c>
      <c r="C1717" s="2" t="s">
        <v>1908</v>
      </c>
      <c r="D1717" s="2" t="s">
        <v>2307</v>
      </c>
      <c r="E1717" s="2" t="s">
        <v>2036</v>
      </c>
      <c r="F1717" s="2" t="s">
        <v>1818</v>
      </c>
      <c r="G1717" s="8" t="str">
        <f>IF(COUNTIF('Dam Lines'!A:A,D1717)&gt;0,"Yes","No")</f>
        <v>No</v>
      </c>
      <c r="H1717" s="14" t="s">
        <v>1761</v>
      </c>
      <c r="I1717" s="8" t="str">
        <f t="array" ref="I1717">IF(G1717="Yes",XLOOKUP(D1717,'Dam Lines'!A:A,'Dam Lines'!J:J),"")</f>
        <v/>
      </c>
    </row>
    <row r="1718" hidden="1">
      <c r="A1718" s="11">
        <v>5.0</v>
      </c>
      <c r="B1718" s="3" t="s">
        <v>1907</v>
      </c>
      <c r="C1718" s="2" t="s">
        <v>1908</v>
      </c>
      <c r="D1718" s="2" t="s">
        <v>1909</v>
      </c>
      <c r="E1718" s="2" t="s">
        <v>2036</v>
      </c>
      <c r="F1718" s="2" t="s">
        <v>1818</v>
      </c>
      <c r="G1718" s="8" t="str">
        <f>IF(COUNTIF('Dam Lines'!A:A,D1718)&gt;0,"Yes","No")</f>
        <v>No</v>
      </c>
      <c r="H1718" s="14" t="s">
        <v>1742</v>
      </c>
      <c r="I1718" s="8" t="str">
        <f t="array" ref="I1718">IF(G1718="Yes",XLOOKUP(D1718,'Dam Lines'!A:A,'Dam Lines'!J:J),"")</f>
        <v/>
      </c>
    </row>
    <row r="1719" hidden="1">
      <c r="A1719" s="11">
        <v>1.0</v>
      </c>
      <c r="B1719" s="3" t="s">
        <v>2038</v>
      </c>
      <c r="C1719" s="2" t="s">
        <v>1768</v>
      </c>
      <c r="D1719" s="2" t="s">
        <v>677</v>
      </c>
      <c r="E1719" s="2" t="s">
        <v>2036</v>
      </c>
      <c r="F1719" s="4" t="s">
        <v>1869</v>
      </c>
      <c r="G1719" s="8" t="str">
        <f>IF(COUNTIF('Dam Lines'!A:A,D1719)&gt;0,"Yes","No")</f>
        <v>Yes</v>
      </c>
      <c r="H1719" s="14" t="s">
        <v>1742</v>
      </c>
      <c r="I1719" s="8" t="str">
        <f t="array" ref="I1719">IF(G1719="Yes",XLOOKUP(D1719,'Dam Lines'!A:A,'Dam Lines'!J:J),"")</f>
        <v>PHILIPPA</v>
      </c>
    </row>
    <row r="1720" hidden="1">
      <c r="A1720" s="11">
        <v>2.0</v>
      </c>
      <c r="B1720" s="3" t="s">
        <v>1904</v>
      </c>
      <c r="C1720" s="2" t="s">
        <v>1886</v>
      </c>
      <c r="D1720" s="2" t="s">
        <v>1103</v>
      </c>
      <c r="E1720" s="2" t="s">
        <v>2036</v>
      </c>
      <c r="F1720" s="2" t="s">
        <v>1869</v>
      </c>
      <c r="G1720" s="8" t="str">
        <f>IF(COUNTIF('Dam Lines'!A:A,D1720)&gt;0,"Yes","No")</f>
        <v>Yes</v>
      </c>
      <c r="H1720" s="14" t="s">
        <v>1742</v>
      </c>
      <c r="I1720" s="8" t="str">
        <f t="array" ref="I1720">IF(G1720="Yes",XLOOKUP(D1720,'Dam Lines'!A:A,'Dam Lines'!J:J),"")</f>
        <v>DAHSHUR</v>
      </c>
    </row>
    <row r="1721" hidden="1">
      <c r="A1721" s="11">
        <v>3.0</v>
      </c>
      <c r="B1721" s="3" t="s">
        <v>1325</v>
      </c>
      <c r="C1721" s="2" t="s">
        <v>2024</v>
      </c>
      <c r="D1721" s="2" t="s">
        <v>2289</v>
      </c>
      <c r="E1721" s="2" t="s">
        <v>2036</v>
      </c>
      <c r="F1721" s="2" t="s">
        <v>1869</v>
      </c>
      <c r="G1721" s="8" t="str">
        <f>IF(COUNTIF('Dam Lines'!A:A,D1721)&gt;0,"Yes","No")</f>
        <v>No</v>
      </c>
      <c r="H1721" s="14" t="s">
        <v>1761</v>
      </c>
      <c r="I1721" s="8" t="str">
        <f t="array" ref="I1721">IF(G1721="Yes",XLOOKUP(D1721,'Dam Lines'!A:A,'Dam Lines'!J:J),"")</f>
        <v/>
      </c>
    </row>
    <row r="1722" hidden="1">
      <c r="A1722" s="11">
        <v>4.0</v>
      </c>
      <c r="B1722" s="3" t="s">
        <v>2367</v>
      </c>
      <c r="C1722" s="2" t="s">
        <v>1798</v>
      </c>
      <c r="D1722" s="2" t="s">
        <v>1009</v>
      </c>
      <c r="E1722" s="2" t="s">
        <v>2036</v>
      </c>
      <c r="F1722" s="2" t="s">
        <v>1869</v>
      </c>
      <c r="G1722" s="8" t="str">
        <f>IF(COUNTIF('Dam Lines'!A:A,D1722)&gt;0,"Yes","No")</f>
        <v>Yes</v>
      </c>
      <c r="H1722" s="14" t="s">
        <v>1742</v>
      </c>
      <c r="I1722" s="8" t="str">
        <f t="array" ref="I1722">IF(G1722="Yes",XLOOKUP(D1722,'Dam Lines'!A:A,'Dam Lines'!J:J),"")</f>
        <v>HADIA</v>
      </c>
    </row>
    <row r="1723" hidden="1">
      <c r="A1723" s="11">
        <v>1.0</v>
      </c>
      <c r="B1723" s="3" t="s">
        <v>2074</v>
      </c>
      <c r="C1723" s="2" t="s">
        <v>1768</v>
      </c>
      <c r="D1723" s="2" t="s">
        <v>677</v>
      </c>
      <c r="E1723" s="2" t="s">
        <v>2036</v>
      </c>
      <c r="F1723" s="4" t="s">
        <v>2478</v>
      </c>
      <c r="G1723" s="8" t="str">
        <f>IF(COUNTIF('Dam Lines'!A:A,D1723)&gt;0,"Yes","No")</f>
        <v>Yes</v>
      </c>
      <c r="H1723" s="14" t="s">
        <v>1742</v>
      </c>
      <c r="I1723" s="8" t="str">
        <f t="array" ref="I1723">IF(G1723="Yes",XLOOKUP(D1723,'Dam Lines'!A:A,'Dam Lines'!J:J),"")</f>
        <v>PHILIPPA</v>
      </c>
    </row>
    <row r="1724" hidden="1">
      <c r="A1724" s="11">
        <v>2.0</v>
      </c>
      <c r="B1724" s="3" t="s">
        <v>2035</v>
      </c>
      <c r="C1724" s="2" t="s">
        <v>1823</v>
      </c>
      <c r="D1724" s="2" t="s">
        <v>1124</v>
      </c>
      <c r="E1724" s="2" t="s">
        <v>2036</v>
      </c>
      <c r="F1724" s="2" t="s">
        <v>2478</v>
      </c>
      <c r="G1724" s="8" t="str">
        <f>IF(COUNTIF('Dam Lines'!A:A,D1724)&gt;0,"Yes","No")</f>
        <v>Yes</v>
      </c>
      <c r="H1724" s="14" t="s">
        <v>1742</v>
      </c>
      <c r="I1724" s="8" t="str">
        <f t="array" ref="I1724">IF(G1724="Yes",XLOOKUP(D1724,'Dam Lines'!A:A,'Dam Lines'!J:J),"")</f>
        <v>MAGNESIE</v>
      </c>
    </row>
    <row r="1725" hidden="1">
      <c r="A1725" s="11">
        <v>3.0</v>
      </c>
      <c r="B1725" s="3" t="s">
        <v>2187</v>
      </c>
      <c r="C1725" s="2" t="s">
        <v>1823</v>
      </c>
      <c r="D1725" s="2" t="s">
        <v>165</v>
      </c>
      <c r="E1725" s="2" t="s">
        <v>2036</v>
      </c>
      <c r="F1725" s="2" t="s">
        <v>2478</v>
      </c>
      <c r="G1725" s="8" t="str">
        <f>IF(COUNTIF('Dam Lines'!A:A,D1725)&gt;0,"Yes","No")</f>
        <v>Yes</v>
      </c>
      <c r="H1725" s="14" t="s">
        <v>1742</v>
      </c>
      <c r="I1725" s="8" t="str">
        <f t="array" ref="I1725">IF(G1725="Yes",XLOOKUP(D1725,'Dam Lines'!A:A,'Dam Lines'!J:J),"")</f>
        <v>NEVADA II</v>
      </c>
    </row>
    <row r="1726" hidden="1">
      <c r="A1726" s="11">
        <v>4.0</v>
      </c>
      <c r="B1726" s="3" t="s">
        <v>1767</v>
      </c>
      <c r="C1726" s="2" t="s">
        <v>1768</v>
      </c>
      <c r="D1726" s="2" t="s">
        <v>1769</v>
      </c>
      <c r="E1726" s="2" t="s">
        <v>2036</v>
      </c>
      <c r="F1726" s="2" t="s">
        <v>2478</v>
      </c>
      <c r="G1726" s="8" t="str">
        <f>IF(COUNTIF('Dam Lines'!A:A,D1726)&gt;0,"Yes","No")</f>
        <v>No</v>
      </c>
      <c r="H1726" s="14" t="s">
        <v>1742</v>
      </c>
      <c r="I1726" s="8" t="str">
        <f t="array" ref="I1726">IF(G1726="Yes",XLOOKUP(D1726,'Dam Lines'!A:A,'Dam Lines'!J:J),"")</f>
        <v/>
      </c>
    </row>
    <row r="1727" hidden="1">
      <c r="A1727" s="11">
        <v>5.0</v>
      </c>
      <c r="B1727" s="3" t="s">
        <v>2229</v>
      </c>
      <c r="C1727" s="2" t="s">
        <v>1747</v>
      </c>
      <c r="D1727" s="2" t="s">
        <v>2230</v>
      </c>
      <c r="E1727" s="2" t="s">
        <v>2036</v>
      </c>
      <c r="F1727" s="2" t="s">
        <v>2478</v>
      </c>
      <c r="G1727" s="8" t="str">
        <f>IF(COUNTIF('Dam Lines'!A:A,D1727)&gt;0,"Yes","No")</f>
        <v>No</v>
      </c>
      <c r="H1727" s="14" t="s">
        <v>1742</v>
      </c>
      <c r="I1727" s="8" t="str">
        <f t="array" ref="I1727">IF(G1727="Yes",XLOOKUP(D1727,'Dam Lines'!A:A,'Dam Lines'!J:J),"")</f>
        <v/>
      </c>
    </row>
    <row r="1728" hidden="1">
      <c r="A1728" s="11">
        <v>6.0</v>
      </c>
      <c r="B1728" s="3" t="s">
        <v>2359</v>
      </c>
      <c r="C1728" s="2" t="s">
        <v>2019</v>
      </c>
      <c r="D1728" s="2" t="s">
        <v>78</v>
      </c>
      <c r="E1728" s="2" t="s">
        <v>2036</v>
      </c>
      <c r="F1728" s="2" t="s">
        <v>2478</v>
      </c>
      <c r="G1728" s="8" t="str">
        <f>IF(COUNTIF('Dam Lines'!A:A,D1728)&gt;0,"Yes","No")</f>
        <v>Yes</v>
      </c>
      <c r="H1728" s="14" t="s">
        <v>1742</v>
      </c>
      <c r="I1728" s="8" t="str">
        <f t="array" ref="I1728">IF(G1728="Yes",XLOOKUP(D1728,'Dam Lines'!A:A,'Dam Lines'!J:J),"")</f>
        <v>WIKINGS STREAK</v>
      </c>
    </row>
    <row r="1729" hidden="1">
      <c r="A1729" s="11">
        <v>7.0</v>
      </c>
      <c r="B1729" s="3" t="s">
        <v>2075</v>
      </c>
      <c r="C1729" s="2" t="s">
        <v>2076</v>
      </c>
      <c r="D1729" s="2" t="s">
        <v>33</v>
      </c>
      <c r="E1729" s="2" t="s">
        <v>2036</v>
      </c>
      <c r="F1729" s="2" t="s">
        <v>2478</v>
      </c>
      <c r="G1729" s="8" t="str">
        <f>IF(COUNTIF('Dam Lines'!A:A,D1729)&gt;0,"Yes","No")</f>
        <v>Yes</v>
      </c>
      <c r="H1729" s="14" t="s">
        <v>1742</v>
      </c>
      <c r="I1729" s="8" t="str">
        <f t="array" ref="I1729">IF(G1729="Yes",XLOOKUP(D1729,'Dam Lines'!A:A,'Dam Lines'!J:J),"")</f>
        <v>FATMA</v>
      </c>
    </row>
    <row r="1730" hidden="1">
      <c r="A1730" s="11">
        <v>8.0</v>
      </c>
      <c r="B1730" s="3" t="s">
        <v>2068</v>
      </c>
      <c r="C1730" s="2" t="s">
        <v>1768</v>
      </c>
      <c r="D1730" s="2" t="s">
        <v>677</v>
      </c>
      <c r="E1730" s="2" t="s">
        <v>2036</v>
      </c>
      <c r="F1730" s="2" t="s">
        <v>2478</v>
      </c>
      <c r="G1730" s="8" t="str">
        <f>IF(COUNTIF('Dam Lines'!A:A,D1730)&gt;0,"Yes","No")</f>
        <v>Yes</v>
      </c>
      <c r="H1730" s="14" t="s">
        <v>1742</v>
      </c>
      <c r="I1730" s="8" t="str">
        <f t="array" ref="I1730">IF(G1730="Yes",XLOOKUP(D1730,'Dam Lines'!A:A,'Dam Lines'!J:J),"")</f>
        <v>PHILIPPA</v>
      </c>
    </row>
    <row r="1731" hidden="1">
      <c r="A1731" s="11">
        <v>9.0</v>
      </c>
      <c r="B1731" s="3" t="s">
        <v>2050</v>
      </c>
      <c r="C1731" s="2" t="s">
        <v>1923</v>
      </c>
      <c r="D1731" s="2" t="s">
        <v>2051</v>
      </c>
      <c r="E1731" s="2" t="s">
        <v>2036</v>
      </c>
      <c r="F1731" s="2" t="s">
        <v>2478</v>
      </c>
      <c r="G1731" s="8" t="str">
        <f>IF(COUNTIF('Dam Lines'!A:A,D1731)&gt;0,"Yes","No")</f>
        <v>No</v>
      </c>
      <c r="H1731" s="14" t="s">
        <v>1742</v>
      </c>
      <c r="I1731" s="8" t="str">
        <f t="array" ref="I1731">IF(G1731="Yes",XLOOKUP(D1731,'Dam Lines'!A:A,'Dam Lines'!J:J),"")</f>
        <v/>
      </c>
    </row>
    <row r="1732" hidden="1">
      <c r="A1732" s="11">
        <v>10.0</v>
      </c>
      <c r="B1732" s="3" t="s">
        <v>2031</v>
      </c>
      <c r="C1732" s="2" t="s">
        <v>1768</v>
      </c>
      <c r="D1732" s="2" t="s">
        <v>2032</v>
      </c>
      <c r="E1732" s="2" t="s">
        <v>2036</v>
      </c>
      <c r="F1732" s="2" t="s">
        <v>2478</v>
      </c>
      <c r="G1732" s="8" t="str">
        <f>IF(COUNTIF('Dam Lines'!A:A,D1732)&gt;0,"Yes","No")</f>
        <v>No</v>
      </c>
      <c r="H1732" s="14" t="s">
        <v>1761</v>
      </c>
      <c r="I1732" s="8" t="str">
        <f t="array" ref="I1732">IF(G1732="Yes",XLOOKUP(D1732,'Dam Lines'!A:A,'Dam Lines'!J:J),"")</f>
        <v/>
      </c>
    </row>
    <row r="1733" hidden="1">
      <c r="A1733" s="11">
        <v>11.0</v>
      </c>
      <c r="B1733" s="3" t="s">
        <v>2350</v>
      </c>
      <c r="C1733" s="2" t="s">
        <v>1777</v>
      </c>
      <c r="D1733" s="2" t="s">
        <v>1372</v>
      </c>
      <c r="E1733" s="2" t="s">
        <v>2036</v>
      </c>
      <c r="F1733" s="2" t="s">
        <v>2478</v>
      </c>
      <c r="G1733" s="8" t="str">
        <f>IF(COUNTIF('Dam Lines'!A:A,D1733)&gt;0,"Yes","No")</f>
        <v>Yes</v>
      </c>
      <c r="H1733" s="14" t="s">
        <v>1742</v>
      </c>
      <c r="I1733" s="8" t="str">
        <f t="array" ref="I1733">IF(G1733="Yes",XLOOKUP(D1733,'Dam Lines'!A:A,'Dam Lines'!J:J),"")</f>
        <v>NEVADA II</v>
      </c>
    </row>
    <row r="1734" hidden="1">
      <c r="A1734" s="11">
        <v>1.0</v>
      </c>
      <c r="B1734" s="3" t="s">
        <v>2437</v>
      </c>
      <c r="C1734" s="2" t="s">
        <v>1772</v>
      </c>
      <c r="D1734" s="2" t="s">
        <v>232</v>
      </c>
      <c r="E1734" s="4" t="s">
        <v>1740</v>
      </c>
      <c r="F1734" s="4" t="s">
        <v>1869</v>
      </c>
      <c r="G1734" s="8" t="str">
        <f>IF(COUNTIF('Dam Lines'!A:A,D1734)&gt;0,"Yes","No")</f>
        <v>Yes</v>
      </c>
      <c r="H1734" s="14" t="s">
        <v>1742</v>
      </c>
      <c r="I1734" s="8" t="str">
        <f t="array" ref="I1734">IF(G1734="Yes",XLOOKUP(D1734,'Dam Lines'!A:A,'Dam Lines'!J:J),"")</f>
        <v>GHARDAIA</v>
      </c>
    </row>
    <row r="1735" hidden="1">
      <c r="A1735" s="11">
        <v>2.0</v>
      </c>
      <c r="B1735" s="3" t="s">
        <v>1824</v>
      </c>
      <c r="C1735" s="2" t="s">
        <v>1825</v>
      </c>
      <c r="D1735" s="2" t="s">
        <v>1826</v>
      </c>
      <c r="E1735" s="2" t="s">
        <v>1740</v>
      </c>
      <c r="F1735" s="2" t="s">
        <v>1869</v>
      </c>
      <c r="G1735" s="8" t="str">
        <f>IF(COUNTIF('Dam Lines'!A:A,D1735)&gt;0,"Yes","No")</f>
        <v>No</v>
      </c>
      <c r="H1735" s="14" t="s">
        <v>1742</v>
      </c>
      <c r="I1735" s="8" t="str">
        <f t="array" ref="I1735">IF(G1735="Yes",XLOOKUP(D1735,'Dam Lines'!A:A,'Dam Lines'!J:J),"")</f>
        <v/>
      </c>
    </row>
    <row r="1736" hidden="1">
      <c r="A1736" s="11">
        <v>3.0</v>
      </c>
      <c r="B1736" s="3" t="s">
        <v>2081</v>
      </c>
      <c r="C1736" s="2" t="s">
        <v>1794</v>
      </c>
      <c r="D1736" s="2" t="s">
        <v>650</v>
      </c>
      <c r="E1736" s="2" t="s">
        <v>1740</v>
      </c>
      <c r="F1736" s="2" t="s">
        <v>1869</v>
      </c>
      <c r="G1736" s="8" t="str">
        <f>IF(COUNTIF('Dam Lines'!A:A,D1736)&gt;0,"Yes","No")</f>
        <v>Yes</v>
      </c>
      <c r="H1736" s="14" t="s">
        <v>1742</v>
      </c>
      <c r="I1736" s="8" t="str">
        <f t="array" ref="I1736">IF(G1736="Yes",XLOOKUP(D1736,'Dam Lines'!A:A,'Dam Lines'!J:J),"")</f>
        <v>PALMA</v>
      </c>
    </row>
    <row r="1737" hidden="1">
      <c r="A1737" s="11">
        <v>4.0</v>
      </c>
      <c r="B1737" s="3" t="s">
        <v>2317</v>
      </c>
      <c r="C1737" s="2" t="s">
        <v>2318</v>
      </c>
      <c r="D1737" s="2" t="s">
        <v>1033</v>
      </c>
      <c r="E1737" s="2" t="s">
        <v>1740</v>
      </c>
      <c r="F1737" s="2" t="s">
        <v>1869</v>
      </c>
      <c r="G1737" s="8" t="str">
        <f>IF(COUNTIF('Dam Lines'!A:A,D1737)&gt;0,"Yes","No")</f>
        <v>Yes</v>
      </c>
      <c r="H1737" s="14" t="s">
        <v>1742</v>
      </c>
      <c r="I1737" s="8" t="str">
        <f t="array" ref="I1737">IF(G1737="Yes",XLOOKUP(D1737,'Dam Lines'!A:A,'Dam Lines'!J:J),"")</f>
        <v>ARRAGONDA</v>
      </c>
    </row>
    <row r="1738" hidden="1">
      <c r="A1738" s="11">
        <v>5.0</v>
      </c>
      <c r="B1738" s="3" t="s">
        <v>1841</v>
      </c>
      <c r="C1738" s="2" t="s">
        <v>1791</v>
      </c>
      <c r="D1738" s="2" t="s">
        <v>1842</v>
      </c>
      <c r="E1738" s="2" t="s">
        <v>1740</v>
      </c>
      <c r="F1738" s="2" t="s">
        <v>1869</v>
      </c>
      <c r="G1738" s="8" t="str">
        <f>IF(COUNTIF('Dam Lines'!A:A,D1738)&gt;0,"Yes","No")</f>
        <v>No</v>
      </c>
      <c r="H1738" s="14" t="s">
        <v>1742</v>
      </c>
      <c r="I1738" s="8" t="str">
        <f t="array" ref="I1738">IF(G1738="Yes",XLOOKUP(D1738,'Dam Lines'!A:A,'Dam Lines'!J:J),"")</f>
        <v/>
      </c>
    </row>
    <row r="1739" hidden="1">
      <c r="A1739" s="11">
        <v>6.0</v>
      </c>
      <c r="B1739" s="3" t="s">
        <v>2443</v>
      </c>
      <c r="C1739" s="2" t="s">
        <v>1962</v>
      </c>
      <c r="D1739" s="2" t="s">
        <v>2444</v>
      </c>
      <c r="E1739" s="2" t="s">
        <v>1740</v>
      </c>
      <c r="F1739" s="2" t="s">
        <v>1869</v>
      </c>
      <c r="G1739" s="8" t="str">
        <f>IF(COUNTIF('Dam Lines'!A:A,D1739)&gt;0,"Yes","No")</f>
        <v>No</v>
      </c>
      <c r="H1739" s="14" t="s">
        <v>1742</v>
      </c>
      <c r="I1739" s="8" t="str">
        <f t="array" ref="I1739">IF(G1739="Yes",XLOOKUP(D1739,'Dam Lines'!A:A,'Dam Lines'!J:J),"")</f>
        <v/>
      </c>
    </row>
    <row r="1740" hidden="1">
      <c r="A1740" s="11">
        <v>7.0</v>
      </c>
      <c r="B1740" s="3" t="s">
        <v>2397</v>
      </c>
      <c r="C1740" s="2" t="s">
        <v>2226</v>
      </c>
      <c r="D1740" s="2" t="s">
        <v>2398</v>
      </c>
      <c r="E1740" s="2" t="s">
        <v>1740</v>
      </c>
      <c r="F1740" s="2" t="s">
        <v>1869</v>
      </c>
      <c r="G1740" s="8" t="str">
        <f>IF(COUNTIF('Dam Lines'!A:A,D1740)&gt;0,"Yes","No")</f>
        <v>No</v>
      </c>
      <c r="H1740" s="14" t="s">
        <v>1742</v>
      </c>
      <c r="I1740" s="8" t="str">
        <f t="array" ref="I1740">IF(G1740="Yes",XLOOKUP(D1740,'Dam Lines'!A:A,'Dam Lines'!J:J),"")</f>
        <v/>
      </c>
    </row>
    <row r="1741" hidden="1">
      <c r="A1741" s="11">
        <v>8.0</v>
      </c>
      <c r="B1741" s="3" t="s">
        <v>2139</v>
      </c>
      <c r="C1741" s="2" t="s">
        <v>1772</v>
      </c>
      <c r="D1741" s="2" t="s">
        <v>185</v>
      </c>
      <c r="E1741" s="2" t="s">
        <v>1740</v>
      </c>
      <c r="F1741" s="2" t="s">
        <v>1869</v>
      </c>
      <c r="G1741" s="8" t="str">
        <f>IF(COUNTIF('Dam Lines'!A:A,D1741)&gt;0,"Yes","No")</f>
        <v>Yes</v>
      </c>
      <c r="H1741" s="14" t="s">
        <v>1761</v>
      </c>
      <c r="I1741" s="8" t="str">
        <f t="array" ref="I1741">IF(G1741="Yes",XLOOKUP(D1741,'Dam Lines'!A:A,'Dam Lines'!J:J),"")</f>
        <v>SAFIXA</v>
      </c>
    </row>
    <row r="1742" hidden="1">
      <c r="A1742" s="11">
        <v>9.0</v>
      </c>
      <c r="B1742" s="3" t="s">
        <v>1883</v>
      </c>
      <c r="C1742" s="2" t="s">
        <v>1884</v>
      </c>
      <c r="D1742" s="2" t="s">
        <v>782</v>
      </c>
      <c r="E1742" s="2" t="s">
        <v>1740</v>
      </c>
      <c r="F1742" s="2" t="s">
        <v>1869</v>
      </c>
      <c r="G1742" s="8" t="str">
        <f>IF(COUNTIF('Dam Lines'!A:A,D1742)&gt;0,"Yes","No")</f>
        <v>Yes</v>
      </c>
      <c r="H1742" s="14" t="s">
        <v>1742</v>
      </c>
      <c r="I1742" s="8" t="str">
        <f t="array" ref="I1742">IF(G1742="Yes",XLOOKUP(D1742,'Dam Lines'!A:A,'Dam Lines'!J:J),"")</f>
        <v>PTASHKA</v>
      </c>
    </row>
    <row r="1743" hidden="1">
      <c r="A1743" s="11">
        <v>10.0</v>
      </c>
      <c r="B1743" s="3" t="s">
        <v>1781</v>
      </c>
      <c r="C1743" s="2" t="s">
        <v>1782</v>
      </c>
      <c r="D1743" s="2" t="s">
        <v>1783</v>
      </c>
      <c r="E1743" s="2" t="s">
        <v>1740</v>
      </c>
      <c r="F1743" s="2" t="s">
        <v>1869</v>
      </c>
      <c r="G1743" s="8" t="str">
        <f>IF(COUNTIF('Dam Lines'!A:A,D1743)&gt;0,"Yes","No")</f>
        <v>No</v>
      </c>
      <c r="H1743" s="14" t="s">
        <v>1742</v>
      </c>
      <c r="I1743" s="8" t="str">
        <f t="array" ref="I1743">IF(G1743="Yes",XLOOKUP(D1743,'Dam Lines'!A:A,'Dam Lines'!J:J),"")</f>
        <v/>
      </c>
    </row>
    <row r="1744" hidden="1">
      <c r="A1744" s="11">
        <v>11.0</v>
      </c>
      <c r="B1744" s="3" t="s">
        <v>1953</v>
      </c>
      <c r="C1744" s="2" t="s">
        <v>1802</v>
      </c>
      <c r="D1744" s="2" t="s">
        <v>203</v>
      </c>
      <c r="E1744" s="2" t="s">
        <v>1740</v>
      </c>
      <c r="F1744" s="2" t="s">
        <v>1869</v>
      </c>
      <c r="G1744" s="8" t="str">
        <f>IF(COUNTIF('Dam Lines'!A:A,D1744)&gt;0,"Yes","No")</f>
        <v>Yes</v>
      </c>
      <c r="H1744" s="14" t="s">
        <v>1761</v>
      </c>
      <c r="I1744" s="8" t="str">
        <f t="array" ref="I1744">IF(G1744="Yes",XLOOKUP(D1744,'Dam Lines'!A:A,'Dam Lines'!J:J),"")</f>
        <v>FATMA</v>
      </c>
    </row>
    <row r="1745" hidden="1">
      <c r="A1745" s="11">
        <v>12.0</v>
      </c>
      <c r="B1745" s="3" t="s">
        <v>2468</v>
      </c>
      <c r="C1745" s="2" t="s">
        <v>2358</v>
      </c>
      <c r="D1745" s="2" t="s">
        <v>889</v>
      </c>
      <c r="E1745" s="2" t="s">
        <v>1740</v>
      </c>
      <c r="F1745" s="2" t="s">
        <v>1869</v>
      </c>
      <c r="G1745" s="8" t="str">
        <f>IF(COUNTIF('Dam Lines'!A:A,D1745)&gt;0,"Yes","No")</f>
        <v>Yes</v>
      </c>
      <c r="H1745" s="14" t="s">
        <v>1761</v>
      </c>
      <c r="I1745" s="8" t="str">
        <f t="array" ref="I1745">IF(G1745="Yes",XLOOKUP(D1745,'Dam Lines'!A:A,'Dam Lines'!J:J),"")</f>
        <v>GAZELLA II</v>
      </c>
    </row>
    <row r="1746" hidden="1">
      <c r="A1746" s="11">
        <v>13.0</v>
      </c>
      <c r="B1746" s="3" t="s">
        <v>1770</v>
      </c>
      <c r="C1746" s="2" t="s">
        <v>1752</v>
      </c>
      <c r="D1746" s="2" t="s">
        <v>211</v>
      </c>
      <c r="E1746" s="2" t="s">
        <v>1740</v>
      </c>
      <c r="F1746" s="2" t="s">
        <v>1869</v>
      </c>
      <c r="G1746" s="8" t="str">
        <f>IF(COUNTIF('Dam Lines'!A:A,D1746)&gt;0,"Yes","No")</f>
        <v>Yes</v>
      </c>
      <c r="H1746" s="14" t="s">
        <v>1742</v>
      </c>
      <c r="I1746" s="8" t="str">
        <f t="array" ref="I1746">IF(G1746="Yes",XLOOKUP(D1746,'Dam Lines'!A:A,'Dam Lines'!J:J),"")</f>
        <v>PL TSASSOON</v>
      </c>
    </row>
    <row r="1747" hidden="1">
      <c r="A1747" s="11">
        <v>14.0</v>
      </c>
      <c r="B1747" s="3" t="s">
        <v>2436</v>
      </c>
      <c r="C1747" s="2" t="s">
        <v>2314</v>
      </c>
      <c r="D1747" s="2" t="s">
        <v>544</v>
      </c>
      <c r="E1747" s="2" t="s">
        <v>1740</v>
      </c>
      <c r="F1747" s="2" t="s">
        <v>1869</v>
      </c>
      <c r="G1747" s="8" t="str">
        <f>IF(COUNTIF('Dam Lines'!A:A,D1747)&gt;0,"Yes","No")</f>
        <v>Yes</v>
      </c>
      <c r="H1747" s="14" t="s">
        <v>1742</v>
      </c>
      <c r="I1747" s="8" t="str">
        <f t="array" ref="I1747">IF(G1747="Yes",XLOOKUP(D1747,'Dam Lines'!A:A,'Dam Lines'!J:J),"")</f>
        <v>FORTA</v>
      </c>
    </row>
    <row r="1748" hidden="1">
      <c r="A1748" s="11">
        <v>15.0</v>
      </c>
      <c r="B1748" s="3" t="s">
        <v>2368</v>
      </c>
      <c r="C1748" s="2" t="s">
        <v>1812</v>
      </c>
      <c r="D1748" s="2" t="s">
        <v>886</v>
      </c>
      <c r="E1748" s="2" t="s">
        <v>1740</v>
      </c>
      <c r="F1748" s="2" t="s">
        <v>1869</v>
      </c>
      <c r="G1748" s="8" t="str">
        <f>IF(COUNTIF('Dam Lines'!A:A,D1748)&gt;0,"Yes","No")</f>
        <v>Yes</v>
      </c>
      <c r="H1748" s="14" t="s">
        <v>1742</v>
      </c>
      <c r="I1748" s="8" t="str">
        <f t="array" ref="I1748">IF(G1748="Yes",XLOOKUP(D1748,'Dam Lines'!A:A,'Dam Lines'!J:J),"")</f>
        <v>NEVADA II</v>
      </c>
    </row>
    <row r="1749">
      <c r="A1749" s="11">
        <v>1.0</v>
      </c>
      <c r="B1749" s="3" t="s">
        <v>2406</v>
      </c>
      <c r="C1749" s="2" t="s">
        <v>1744</v>
      </c>
      <c r="D1749" s="2" t="s">
        <v>1363</v>
      </c>
      <c r="E1749" s="4" t="s">
        <v>2247</v>
      </c>
      <c r="F1749" s="4" t="s">
        <v>1837</v>
      </c>
      <c r="H1749" s="14" t="s">
        <v>1742</v>
      </c>
      <c r="I1749" s="8" t="s">
        <v>14</v>
      </c>
    </row>
    <row r="1750">
      <c r="A1750" s="11">
        <v>2.0</v>
      </c>
      <c r="B1750" s="3" t="s">
        <v>2479</v>
      </c>
      <c r="C1750" s="2" t="s">
        <v>2480</v>
      </c>
      <c r="D1750" s="2" t="s">
        <v>795</v>
      </c>
      <c r="E1750" s="4" t="s">
        <v>2247</v>
      </c>
      <c r="F1750" s="2" t="s">
        <v>1837</v>
      </c>
      <c r="G1750" s="8" t="str">
        <f>IF(COUNTIF('Dam Lines'!A:A,D1750)&gt;0,"Yes","No")</f>
        <v>Yes</v>
      </c>
      <c r="H1750" s="14" t="s">
        <v>1742</v>
      </c>
      <c r="I1750" s="8" t="str">
        <f t="array" ref="I1750">IF(G1750="Yes",XLOOKUP(D1750,'Dam Lines'!A:A,'Dam Lines'!J:J),"")</f>
        <v>NEVADA II</v>
      </c>
    </row>
    <row r="1751">
      <c r="A1751" s="11">
        <v>3.0</v>
      </c>
      <c r="B1751" s="3" t="s">
        <v>2351</v>
      </c>
      <c r="C1751" s="2" t="s">
        <v>1823</v>
      </c>
      <c r="D1751" s="2" t="s">
        <v>33</v>
      </c>
      <c r="E1751" s="4" t="s">
        <v>2247</v>
      </c>
      <c r="F1751" s="2" t="s">
        <v>1837</v>
      </c>
      <c r="G1751" s="8" t="str">
        <f>IF(COUNTIF('Dam Lines'!A:A,D1751)&gt;0,"Yes","No")</f>
        <v>Yes</v>
      </c>
      <c r="H1751" s="14" t="s">
        <v>1742</v>
      </c>
      <c r="I1751" s="8" t="str">
        <f t="array" ref="I1751">IF(G1751="Yes",XLOOKUP(D1751,'Dam Lines'!A:A,'Dam Lines'!J:J),"")</f>
        <v>FATMA</v>
      </c>
    </row>
    <row r="1752">
      <c r="A1752" s="11">
        <v>4.0</v>
      </c>
      <c r="B1752" s="3" t="s">
        <v>2481</v>
      </c>
      <c r="C1752" s="2" t="s">
        <v>2243</v>
      </c>
      <c r="D1752" s="2" t="s">
        <v>1381</v>
      </c>
      <c r="E1752" s="4" t="s">
        <v>2247</v>
      </c>
      <c r="F1752" s="2" t="s">
        <v>1837</v>
      </c>
      <c r="H1752" s="14" t="s">
        <v>1761</v>
      </c>
      <c r="I1752" s="8" t="s">
        <v>260</v>
      </c>
    </row>
    <row r="1753">
      <c r="A1753" s="11">
        <v>5.0</v>
      </c>
      <c r="B1753" s="3" t="s">
        <v>2250</v>
      </c>
      <c r="C1753" s="2" t="s">
        <v>1777</v>
      </c>
      <c r="D1753" s="2" t="s">
        <v>2251</v>
      </c>
      <c r="E1753" s="4" t="s">
        <v>2247</v>
      </c>
      <c r="F1753" s="2" t="s">
        <v>1837</v>
      </c>
      <c r="H1753" s="14" t="s">
        <v>1742</v>
      </c>
      <c r="I1753" s="8" t="str">
        <f>VLOOKUP(D1753,'Dam Lines'!C$1:J$540,8,false)</f>
        <v>BASSALA</v>
      </c>
    </row>
    <row r="1754">
      <c r="A1754" s="11">
        <v>6.0</v>
      </c>
      <c r="B1754" s="3" t="s">
        <v>2061</v>
      </c>
      <c r="C1754" s="2" t="s">
        <v>1920</v>
      </c>
      <c r="D1754" s="2" t="s">
        <v>1250</v>
      </c>
      <c r="E1754" s="4" t="s">
        <v>2247</v>
      </c>
      <c r="F1754" s="2" t="s">
        <v>1837</v>
      </c>
      <c r="H1754" s="14" t="s">
        <v>1742</v>
      </c>
      <c r="I1754" s="8" t="str">
        <f>VLOOKUP(D1754,'Dam Lines'!$A$2:$J$540,10,false)</f>
        <v>HALA AL THANIYA</v>
      </c>
    </row>
    <row r="1755">
      <c r="A1755" s="11">
        <v>7.0</v>
      </c>
      <c r="B1755" s="3" t="s">
        <v>2409</v>
      </c>
      <c r="C1755" s="2" t="s">
        <v>1747</v>
      </c>
      <c r="D1755" s="2" t="s">
        <v>1365</v>
      </c>
      <c r="E1755" s="4" t="s">
        <v>2247</v>
      </c>
      <c r="F1755" s="2" t="s">
        <v>1837</v>
      </c>
      <c r="H1755" s="14" t="s">
        <v>1742</v>
      </c>
      <c r="I1755" s="8" t="s">
        <v>256</v>
      </c>
    </row>
    <row r="1756">
      <c r="A1756" s="11">
        <v>8.0</v>
      </c>
      <c r="B1756" s="3" t="s">
        <v>558</v>
      </c>
      <c r="C1756" s="2" t="s">
        <v>1886</v>
      </c>
      <c r="D1756" s="2" t="s">
        <v>2236</v>
      </c>
      <c r="E1756" s="4" t="s">
        <v>2247</v>
      </c>
      <c r="F1756" s="2" t="s">
        <v>1837</v>
      </c>
      <c r="G1756" s="1" t="s">
        <v>1780</v>
      </c>
      <c r="H1756" s="14" t="s">
        <v>1761</v>
      </c>
      <c r="I1756" s="8" t="str">
        <f t="array" ref="I1756">XLOOKUP(B1756,'Dam Lines'!A:A,'Dam Lines'!J:J)</f>
        <v>GAZELLA II</v>
      </c>
    </row>
    <row r="1757">
      <c r="A1757" s="11">
        <v>9.0</v>
      </c>
      <c r="B1757" s="3" t="s">
        <v>2441</v>
      </c>
      <c r="C1757" s="2" t="s">
        <v>2442</v>
      </c>
      <c r="D1757" s="2" t="s">
        <v>1378</v>
      </c>
      <c r="E1757" s="4" t="s">
        <v>2247</v>
      </c>
      <c r="F1757" s="2" t="s">
        <v>1837</v>
      </c>
      <c r="H1757" s="14" t="s">
        <v>1742</v>
      </c>
      <c r="I1757" s="8" t="s">
        <v>1380</v>
      </c>
    </row>
    <row r="1758">
      <c r="A1758" s="11">
        <v>10.0</v>
      </c>
      <c r="B1758" s="3" t="s">
        <v>1302</v>
      </c>
      <c r="C1758" s="2" t="s">
        <v>1823</v>
      </c>
      <c r="D1758" s="2" t="s">
        <v>962</v>
      </c>
      <c r="E1758" s="4" t="s">
        <v>2247</v>
      </c>
      <c r="F1758" s="2" t="s">
        <v>1837</v>
      </c>
      <c r="G1758" s="8" t="str">
        <f>IF(COUNTIF('Dam Lines'!A:A,D1758)&gt;0,"Yes","No")</f>
        <v>Yes</v>
      </c>
      <c r="H1758" s="14" t="s">
        <v>1761</v>
      </c>
      <c r="I1758" s="8" t="str">
        <f t="array" ref="I1758">IF(G1758="Yes",XLOOKUP(D1758,'Dam Lines'!A:A,'Dam Lines'!J:J),"")</f>
        <v>NEVADA II</v>
      </c>
    </row>
    <row r="1759">
      <c r="A1759" s="11">
        <v>11.0</v>
      </c>
      <c r="B1759" s="3" t="s">
        <v>2482</v>
      </c>
      <c r="C1759" s="2" t="s">
        <v>1908</v>
      </c>
      <c r="D1759" s="2" t="s">
        <v>1382</v>
      </c>
      <c r="E1759" s="4" t="s">
        <v>2247</v>
      </c>
      <c r="F1759" s="2" t="s">
        <v>1837</v>
      </c>
      <c r="H1759" s="14" t="s">
        <v>1761</v>
      </c>
      <c r="I1759" s="8" t="s">
        <v>37</v>
      </c>
    </row>
    <row r="1760">
      <c r="A1760" s="11">
        <v>12.0</v>
      </c>
      <c r="B1760" s="3" t="s">
        <v>2408</v>
      </c>
      <c r="C1760" s="2" t="s">
        <v>1908</v>
      </c>
      <c r="D1760" s="2" t="s">
        <v>1364</v>
      </c>
      <c r="E1760" s="4" t="s">
        <v>2247</v>
      </c>
      <c r="F1760" s="2" t="s">
        <v>1837</v>
      </c>
      <c r="H1760" s="14" t="s">
        <v>1742</v>
      </c>
      <c r="I1760" s="8" t="s">
        <v>14</v>
      </c>
    </row>
    <row r="1761">
      <c r="A1761" s="11">
        <v>13.0</v>
      </c>
      <c r="B1761" s="3" t="s">
        <v>2066</v>
      </c>
      <c r="C1761" s="2" t="s">
        <v>2067</v>
      </c>
      <c r="D1761" s="2" t="s">
        <v>1361</v>
      </c>
      <c r="E1761" s="4" t="s">
        <v>2247</v>
      </c>
      <c r="F1761" s="2" t="s">
        <v>1837</v>
      </c>
      <c r="H1761" s="14" t="s">
        <v>1742</v>
      </c>
      <c r="I1761" s="8" t="s">
        <v>1071</v>
      </c>
    </row>
    <row r="1762">
      <c r="A1762" s="11">
        <v>14.0</v>
      </c>
      <c r="B1762" s="3" t="s">
        <v>2293</v>
      </c>
      <c r="C1762" s="2" t="s">
        <v>2198</v>
      </c>
      <c r="D1762" s="2" t="s">
        <v>1362</v>
      </c>
      <c r="E1762" s="4" t="s">
        <v>2247</v>
      </c>
      <c r="F1762" s="2" t="s">
        <v>1837</v>
      </c>
      <c r="H1762" s="14" t="s">
        <v>1742</v>
      </c>
      <c r="I1762" s="8" t="s">
        <v>223</v>
      </c>
    </row>
    <row r="1763" hidden="1">
      <c r="A1763" s="11">
        <v>1.0</v>
      </c>
      <c r="B1763" s="2" t="s">
        <v>1081</v>
      </c>
      <c r="C1763" s="2" t="s">
        <v>1886</v>
      </c>
      <c r="D1763" s="2" t="s">
        <v>251</v>
      </c>
      <c r="E1763" s="4" t="s">
        <v>1740</v>
      </c>
      <c r="F1763" s="4" t="s">
        <v>1741</v>
      </c>
      <c r="G1763" s="8" t="str">
        <f>IF(COUNTIF('Dam Lines'!A:A,D1763)&gt;0,"Yes","No")</f>
        <v>Yes</v>
      </c>
      <c r="H1763" s="14" t="s">
        <v>1761</v>
      </c>
      <c r="I1763" s="8" t="str">
        <f t="array" ref="I1763">IF(G1763="Yes",XLOOKUP(D1763,'Dam Lines'!A:A,'Dam Lines'!J:J),"")</f>
        <v>PHILIPPA</v>
      </c>
    </row>
    <row r="1764" hidden="1">
      <c r="A1764" s="11">
        <v>2.0</v>
      </c>
      <c r="B1764" s="2" t="s">
        <v>2483</v>
      </c>
      <c r="C1764" s="2" t="s">
        <v>1962</v>
      </c>
      <c r="D1764" s="2" t="s">
        <v>118</v>
      </c>
      <c r="E1764" s="2" t="s">
        <v>1740</v>
      </c>
      <c r="F1764" s="2" t="s">
        <v>1741</v>
      </c>
      <c r="G1764" s="8" t="str">
        <f>IF(COUNTIF('Dam Lines'!A:A,D1764)&gt;0,"Yes","No")</f>
        <v>Yes</v>
      </c>
      <c r="H1764" s="14" t="s">
        <v>1742</v>
      </c>
      <c r="I1764" s="8" t="str">
        <f t="array" ref="I1764">IF(G1764="Yes",XLOOKUP(D1764,'Dam Lines'!A:A,'Dam Lines'!J:J),"")</f>
        <v>SAPINA</v>
      </c>
    </row>
    <row r="1765" hidden="1">
      <c r="A1765" s="11">
        <v>3.0</v>
      </c>
      <c r="B1765" s="2" t="s">
        <v>2007</v>
      </c>
      <c r="C1765" s="2" t="s">
        <v>1798</v>
      </c>
      <c r="D1765" s="2" t="s">
        <v>577</v>
      </c>
      <c r="E1765" s="2" t="s">
        <v>1740</v>
      </c>
      <c r="F1765" s="2" t="s">
        <v>1741</v>
      </c>
      <c r="G1765" s="8" t="str">
        <f>IF(COUNTIF('Dam Lines'!A:A,D1765)&gt;0,"Yes","No")</f>
        <v>Yes</v>
      </c>
      <c r="H1765" s="14" t="s">
        <v>1761</v>
      </c>
      <c r="I1765" s="8" t="str">
        <f t="array" ref="I1765">IF(G1765="Yes",XLOOKUP(D1765,'Dam Lines'!A:A,'Dam Lines'!J:J),"")</f>
        <v>LYDIA</v>
      </c>
    </row>
    <row r="1766" hidden="1">
      <c r="A1766" s="11">
        <v>4.0</v>
      </c>
      <c r="B1766" s="2" t="s">
        <v>2484</v>
      </c>
      <c r="C1766" s="2" t="s">
        <v>2243</v>
      </c>
      <c r="D1766" s="2" t="s">
        <v>962</v>
      </c>
      <c r="E1766" s="2" t="s">
        <v>1740</v>
      </c>
      <c r="F1766" s="2" t="s">
        <v>1741</v>
      </c>
      <c r="G1766" s="8" t="str">
        <f>IF(COUNTIF('Dam Lines'!A:A,D1766)&gt;0,"Yes","No")</f>
        <v>Yes</v>
      </c>
      <c r="H1766" s="14" t="s">
        <v>1761</v>
      </c>
      <c r="I1766" s="8" t="str">
        <f t="array" ref="I1766">IF(G1766="Yes",XLOOKUP(D1766,'Dam Lines'!A:A,'Dam Lines'!J:J),"")</f>
        <v>NEVADA II</v>
      </c>
    </row>
    <row r="1767" hidden="1">
      <c r="A1767" s="11">
        <v>5.0</v>
      </c>
      <c r="B1767" s="2" t="s">
        <v>1901</v>
      </c>
      <c r="C1767" s="2" t="s">
        <v>1902</v>
      </c>
      <c r="D1767" s="2" t="s">
        <v>1903</v>
      </c>
      <c r="E1767" s="2" t="s">
        <v>1740</v>
      </c>
      <c r="F1767" s="2" t="s">
        <v>1741</v>
      </c>
      <c r="G1767" s="8" t="str">
        <f>IF(COUNTIF('Dam Lines'!A:A,D1767)&gt;0,"Yes","No")</f>
        <v>No</v>
      </c>
      <c r="H1767" s="14" t="s">
        <v>1742</v>
      </c>
      <c r="I1767" s="8" t="str">
        <f t="array" ref="I1767">IF(G1767="Yes",XLOOKUP(D1767,'Dam Lines'!A:A,'Dam Lines'!J:J),"")</f>
        <v/>
      </c>
    </row>
    <row r="1768" hidden="1">
      <c r="A1768" s="11">
        <v>6.0</v>
      </c>
      <c r="B1768" s="2" t="s">
        <v>2170</v>
      </c>
      <c r="C1768" s="2" t="s">
        <v>1791</v>
      </c>
      <c r="D1768" s="2" t="s">
        <v>914</v>
      </c>
      <c r="E1768" s="2" t="s">
        <v>1740</v>
      </c>
      <c r="F1768" s="2" t="s">
        <v>1741</v>
      </c>
      <c r="G1768" s="8" t="str">
        <f>IF(COUNTIF('Dam Lines'!A:A,D1768)&gt;0,"Yes","No")</f>
        <v>Yes</v>
      </c>
      <c r="H1768" s="14" t="s">
        <v>1742</v>
      </c>
      <c r="I1768" s="8" t="str">
        <f t="array" ref="I1768">IF(G1768="Yes",XLOOKUP(D1768,'Dam Lines'!A:A,'Dam Lines'!J:J),"")</f>
        <v>WISTULA</v>
      </c>
    </row>
    <row r="1769" hidden="1">
      <c r="A1769" s="11">
        <v>7.0</v>
      </c>
      <c r="B1769" s="2" t="s">
        <v>2485</v>
      </c>
      <c r="C1769" s="2" t="s">
        <v>2486</v>
      </c>
      <c r="D1769" s="2" t="s">
        <v>2487</v>
      </c>
      <c r="E1769" s="2" t="s">
        <v>1740</v>
      </c>
      <c r="F1769" s="2" t="s">
        <v>1741</v>
      </c>
      <c r="G1769" s="8" t="str">
        <f>IF(COUNTIF('Dam Lines'!A:A,D1769)&gt;0,"Yes","No")</f>
        <v>No</v>
      </c>
      <c r="H1769" s="14" t="s">
        <v>1742</v>
      </c>
      <c r="I1769" s="8" t="str">
        <f t="array" ref="I1769">IF(G1769="Yes",XLOOKUP(D1769,'Dam Lines'!A:A,'Dam Lines'!J:J),"")</f>
        <v/>
      </c>
    </row>
    <row r="1770" hidden="1">
      <c r="A1770" s="11">
        <v>8.0</v>
      </c>
      <c r="B1770" s="2" t="s">
        <v>2152</v>
      </c>
      <c r="C1770" s="2" t="s">
        <v>1886</v>
      </c>
      <c r="D1770" s="2" t="s">
        <v>251</v>
      </c>
      <c r="E1770" s="2" t="s">
        <v>1740</v>
      </c>
      <c r="F1770" s="2" t="s">
        <v>1741</v>
      </c>
      <c r="G1770" s="8" t="str">
        <f>IF(COUNTIF('Dam Lines'!A:A,D1770)&gt;0,"Yes","No")</f>
        <v>Yes</v>
      </c>
      <c r="H1770" s="14" t="s">
        <v>1742</v>
      </c>
      <c r="I1770" s="8" t="str">
        <f t="array" ref="I1770">IF(G1770="Yes",XLOOKUP(D1770,'Dam Lines'!A:A,'Dam Lines'!J:J),"")</f>
        <v>PHILIPPA</v>
      </c>
    </row>
    <row r="1771" hidden="1">
      <c r="A1771" s="11">
        <v>9.0</v>
      </c>
      <c r="B1771" s="2" t="s">
        <v>1086</v>
      </c>
      <c r="C1771" s="2" t="s">
        <v>1752</v>
      </c>
      <c r="D1771" s="2" t="s">
        <v>372</v>
      </c>
      <c r="E1771" s="2" t="s">
        <v>1740</v>
      </c>
      <c r="F1771" s="2" t="s">
        <v>1741</v>
      </c>
      <c r="G1771" s="8" t="str">
        <f>IF(COUNTIF('Dam Lines'!A:A,D1771)&gt;0,"Yes","No")</f>
        <v>Yes</v>
      </c>
      <c r="H1771" s="14" t="s">
        <v>1761</v>
      </c>
      <c r="I1771" s="8" t="str">
        <f t="array" ref="I1771">IF(G1771="Yes",XLOOKUP(D1771,'Dam Lines'!A:A,'Dam Lines'!J:J),"")</f>
        <v>NEVADA II</v>
      </c>
    </row>
    <row r="1772" hidden="1">
      <c r="A1772" s="11">
        <v>10.0</v>
      </c>
      <c r="B1772" s="2" t="s">
        <v>2488</v>
      </c>
      <c r="C1772" s="2" t="s">
        <v>2489</v>
      </c>
      <c r="D1772" s="2" t="s">
        <v>854</v>
      </c>
      <c r="E1772" s="2" t="s">
        <v>1740</v>
      </c>
      <c r="F1772" s="2" t="s">
        <v>1741</v>
      </c>
      <c r="G1772" s="8" t="str">
        <f>IF(COUNTIF('Dam Lines'!A:A,D1772)&gt;0,"Yes","No")</f>
        <v>Yes</v>
      </c>
      <c r="H1772" s="14" t="s">
        <v>1761</v>
      </c>
      <c r="I1772" s="8" t="str">
        <f t="array" ref="I1772">IF(G1772="Yes",XLOOKUP(D1772,'Dam Lines'!A:A,'Dam Lines'!J:J),"")</f>
        <v>MGIELKA</v>
      </c>
    </row>
    <row r="1773" hidden="1">
      <c r="A1773" s="11">
        <v>11.0</v>
      </c>
      <c r="B1773" s="2" t="s">
        <v>2357</v>
      </c>
      <c r="C1773" s="2" t="s">
        <v>2358</v>
      </c>
      <c r="D1773" s="2" t="s">
        <v>429</v>
      </c>
      <c r="E1773" s="2" t="s">
        <v>1740</v>
      </c>
      <c r="F1773" s="2" t="s">
        <v>1741</v>
      </c>
      <c r="G1773" s="8" t="str">
        <f>IF(COUNTIF('Dam Lines'!A:A,D1773)&gt;0,"Yes","No")</f>
        <v>Yes</v>
      </c>
      <c r="H1773" s="14" t="s">
        <v>1761</v>
      </c>
      <c r="I1773" s="8" t="str">
        <f t="array" ref="I1773">IF(G1773="Yes",XLOOKUP(D1773,'Dam Lines'!A:A,'Dam Lines'!J:J),"")</f>
        <v>BINT DASSIE</v>
      </c>
    </row>
    <row r="1774" hidden="1">
      <c r="A1774" s="11">
        <v>12.0</v>
      </c>
      <c r="B1774" s="2" t="s">
        <v>2490</v>
      </c>
      <c r="C1774" s="2" t="s">
        <v>1749</v>
      </c>
      <c r="D1774" s="2" t="s">
        <v>2491</v>
      </c>
      <c r="E1774" s="2" t="s">
        <v>1740</v>
      </c>
      <c r="F1774" s="2" t="s">
        <v>1741</v>
      </c>
      <c r="G1774" s="8" t="str">
        <f>IF(COUNTIF('Dam Lines'!A:A,D1774)&gt;0,"Yes","No")</f>
        <v>No</v>
      </c>
      <c r="H1774" s="14" t="s">
        <v>1761</v>
      </c>
      <c r="I1774" s="8" t="str">
        <f t="array" ref="I1774">IF(G1774="Yes",XLOOKUP(D1774,'Dam Lines'!A:A,'Dam Lines'!J:J),"")</f>
        <v/>
      </c>
    </row>
    <row r="1775" hidden="1">
      <c r="A1775" s="11">
        <v>13.0</v>
      </c>
      <c r="B1775" s="2" t="s">
        <v>2492</v>
      </c>
      <c r="C1775" s="2" t="s">
        <v>1802</v>
      </c>
      <c r="D1775" s="2" t="s">
        <v>2493</v>
      </c>
      <c r="E1775" s="2" t="s">
        <v>1740</v>
      </c>
      <c r="F1775" s="2" t="s">
        <v>1741</v>
      </c>
      <c r="G1775" s="8" t="str">
        <f>IF(COUNTIF('Dam Lines'!A:A,D1775)&gt;0,"Yes","No")</f>
        <v>No</v>
      </c>
      <c r="H1775" s="14" t="s">
        <v>1742</v>
      </c>
      <c r="I1775" s="8" t="str">
        <f t="array" ref="I1775">IF(G1775="Yes",XLOOKUP(D1775,'Dam Lines'!A:A,'Dam Lines'!J:J),"")</f>
        <v/>
      </c>
    </row>
    <row r="1776" hidden="1">
      <c r="A1776" s="11">
        <v>14.0</v>
      </c>
      <c r="B1776" s="2" t="s">
        <v>2379</v>
      </c>
      <c r="C1776" s="2" t="s">
        <v>2380</v>
      </c>
      <c r="D1776" s="2" t="s">
        <v>2381</v>
      </c>
      <c r="E1776" s="2" t="s">
        <v>1740</v>
      </c>
      <c r="F1776" s="2" t="s">
        <v>1741</v>
      </c>
      <c r="G1776" s="8" t="str">
        <f>IF(COUNTIF('Dam Lines'!A:A,D1776)&gt;0,"Yes","No")</f>
        <v>No</v>
      </c>
      <c r="H1776" s="14" t="s">
        <v>1742</v>
      </c>
      <c r="I1776" s="8" t="str">
        <f t="array" ref="I1776">IF(G1776="Yes",XLOOKUP(D1776,'Dam Lines'!A:A,'Dam Lines'!J:J),"")</f>
        <v/>
      </c>
    </row>
    <row r="1777" hidden="1">
      <c r="A1777" s="11">
        <v>1.0</v>
      </c>
      <c r="B1777" s="2" t="s">
        <v>1938</v>
      </c>
      <c r="C1777" s="2" t="s">
        <v>1791</v>
      </c>
      <c r="D1777" s="2" t="s">
        <v>1939</v>
      </c>
      <c r="E1777" s="4" t="s">
        <v>1779</v>
      </c>
      <c r="F1777" s="4" t="s">
        <v>1741</v>
      </c>
      <c r="G1777" s="8" t="str">
        <f>IF(COUNTIF('Dam Lines'!A:A,D1777)&gt;0,"Yes","No")</f>
        <v>No</v>
      </c>
      <c r="H1777" s="14" t="s">
        <v>1742</v>
      </c>
      <c r="I1777" s="8" t="str">
        <f t="array" ref="I1777">IF(G1777="Yes",XLOOKUP(D1777,'Dam Lines'!A:A,'Dam Lines'!J:J),"")</f>
        <v/>
      </c>
    </row>
    <row r="1778" hidden="1">
      <c r="A1778" s="11">
        <v>2.0</v>
      </c>
      <c r="B1778" s="2" t="s">
        <v>2102</v>
      </c>
      <c r="C1778" s="2" t="s">
        <v>1788</v>
      </c>
      <c r="D1778" s="2" t="s">
        <v>105</v>
      </c>
      <c r="E1778" s="2" t="s">
        <v>1779</v>
      </c>
      <c r="F1778" s="2" t="s">
        <v>1741</v>
      </c>
      <c r="G1778" s="8" t="str">
        <f>IF(COUNTIF('Dam Lines'!A:A,D1778)&gt;0,"Yes","No")</f>
        <v>Yes</v>
      </c>
      <c r="H1778" s="14" t="s">
        <v>1742</v>
      </c>
      <c r="I1778" s="8" t="str">
        <f t="array" ref="I1778">IF(G1778="Yes",XLOOKUP(D1778,'Dam Lines'!A:A,'Dam Lines'!J:J),"")</f>
        <v>ARRAGONDA</v>
      </c>
    </row>
    <row r="1779" hidden="1">
      <c r="A1779" s="11">
        <v>3.0</v>
      </c>
      <c r="B1779" s="2" t="s">
        <v>1787</v>
      </c>
      <c r="C1779" s="2" t="s">
        <v>1788</v>
      </c>
      <c r="D1779" s="2" t="s">
        <v>1789</v>
      </c>
      <c r="E1779" s="2" t="s">
        <v>1779</v>
      </c>
      <c r="F1779" s="2" t="s">
        <v>1741</v>
      </c>
      <c r="G1779" s="8" t="str">
        <f>IF(COUNTIF('Dam Lines'!A:A,D1779)&gt;0,"Yes","No")</f>
        <v>No</v>
      </c>
      <c r="H1779" s="14" t="s">
        <v>1742</v>
      </c>
      <c r="I1779" s="8" t="str">
        <f t="array" ref="I1779">IF(G1779="Yes",XLOOKUP(D1779,'Dam Lines'!A:A,'Dam Lines'!J:J),"")</f>
        <v/>
      </c>
    </row>
    <row r="1780" hidden="1">
      <c r="A1780" s="11">
        <v>4.0</v>
      </c>
      <c r="B1780" s="2" t="s">
        <v>1963</v>
      </c>
      <c r="C1780" s="2" t="s">
        <v>1964</v>
      </c>
      <c r="D1780" s="2" t="s">
        <v>1965</v>
      </c>
      <c r="E1780" s="2" t="s">
        <v>1779</v>
      </c>
      <c r="F1780" s="2" t="s">
        <v>1741</v>
      </c>
      <c r="G1780" s="8" t="str">
        <f>IF(COUNTIF('Dam Lines'!A:A,D1780)&gt;0,"Yes","No")</f>
        <v>No</v>
      </c>
      <c r="H1780" s="14" t="s">
        <v>1742</v>
      </c>
      <c r="I1780" s="8" t="str">
        <f t="array" ref="I1780">IF(G1780="Yes",XLOOKUP(D1780,'Dam Lines'!A:A,'Dam Lines'!J:J),"")</f>
        <v/>
      </c>
    </row>
    <row r="1781" hidden="1">
      <c r="A1781" s="11">
        <v>5.0</v>
      </c>
      <c r="B1781" s="2" t="s">
        <v>1125</v>
      </c>
      <c r="C1781" s="2" t="s">
        <v>1798</v>
      </c>
      <c r="D1781" s="2" t="s">
        <v>1126</v>
      </c>
      <c r="E1781" s="2" t="s">
        <v>1779</v>
      </c>
      <c r="F1781" s="2" t="s">
        <v>1741</v>
      </c>
      <c r="G1781" s="1" t="s">
        <v>1780</v>
      </c>
      <c r="H1781" s="14" t="s">
        <v>1761</v>
      </c>
      <c r="I1781" s="8" t="str">
        <f t="array" ref="I1781">XLOOKUP(B1781,'Dam Lines'!A:A,'Dam Lines'!J:J)</f>
        <v>QUITAINE</v>
      </c>
    </row>
    <row r="1782" hidden="1">
      <c r="A1782" s="11">
        <v>6.0</v>
      </c>
      <c r="B1782" s="2" t="s">
        <v>2310</v>
      </c>
      <c r="C1782" s="2" t="s">
        <v>1935</v>
      </c>
      <c r="D1782" s="2" t="s">
        <v>2311</v>
      </c>
      <c r="E1782" s="2" t="s">
        <v>1779</v>
      </c>
      <c r="F1782" s="2" t="s">
        <v>1741</v>
      </c>
      <c r="G1782" s="8" t="str">
        <f>IF(COUNTIF('Dam Lines'!A:A,D1782)&gt;0,"Yes","No")</f>
        <v>No</v>
      </c>
      <c r="H1782" s="14" t="s">
        <v>1761</v>
      </c>
      <c r="I1782" s="8" t="str">
        <f t="array" ref="I1782">IF(G1782="Yes",XLOOKUP(D1782,'Dam Lines'!A:A,'Dam Lines'!J:J),"")</f>
        <v/>
      </c>
    </row>
    <row r="1783" hidden="1">
      <c r="A1783" s="11">
        <v>7.0</v>
      </c>
      <c r="B1783" s="2" t="s">
        <v>1917</v>
      </c>
      <c r="C1783" s="2" t="s">
        <v>1794</v>
      </c>
      <c r="D1783" s="2" t="s">
        <v>1918</v>
      </c>
      <c r="E1783" s="2" t="s">
        <v>1779</v>
      </c>
      <c r="F1783" s="2" t="s">
        <v>1741</v>
      </c>
      <c r="G1783" s="8" t="str">
        <f>IF(COUNTIF('Dam Lines'!A:A,D1783)&gt;0,"Yes","No")</f>
        <v>No</v>
      </c>
      <c r="H1783" s="14" t="s">
        <v>1742</v>
      </c>
      <c r="I1783" s="8" t="str">
        <f t="array" ref="I1783">IF(G1783="Yes",XLOOKUP(D1783,'Dam Lines'!A:A,'Dam Lines'!J:J),"")</f>
        <v/>
      </c>
    </row>
    <row r="1784" hidden="1">
      <c r="A1784" s="11">
        <v>8.0</v>
      </c>
      <c r="B1784" s="2" t="s">
        <v>1848</v>
      </c>
      <c r="C1784" s="2" t="s">
        <v>1849</v>
      </c>
      <c r="D1784" s="2" t="s">
        <v>1850</v>
      </c>
      <c r="E1784" s="2" t="s">
        <v>1779</v>
      </c>
      <c r="F1784" s="2" t="s">
        <v>1741</v>
      </c>
      <c r="G1784" s="8" t="str">
        <f>IF(COUNTIF('Dam Lines'!A:A,D1784)&gt;0,"Yes","No")</f>
        <v>No</v>
      </c>
      <c r="H1784" s="14" t="s">
        <v>1742</v>
      </c>
      <c r="I1784" s="8" t="str">
        <f t="array" ref="I1784">IF(G1784="Yes",XLOOKUP(D1784,'Dam Lines'!A:A,'Dam Lines'!J:J),"")</f>
        <v/>
      </c>
    </row>
    <row r="1785" hidden="1">
      <c r="A1785" s="11">
        <v>9.0</v>
      </c>
      <c r="B1785" s="2" t="s">
        <v>2256</v>
      </c>
      <c r="C1785" s="2" t="s">
        <v>1752</v>
      </c>
      <c r="D1785" s="2" t="s">
        <v>2257</v>
      </c>
      <c r="E1785" s="2" t="s">
        <v>1779</v>
      </c>
      <c r="F1785" s="2" t="s">
        <v>1741</v>
      </c>
      <c r="G1785" s="8" t="str">
        <f>IF(COUNTIF('Dam Lines'!A:A,D1785)&gt;0,"Yes","No")</f>
        <v>No</v>
      </c>
      <c r="H1785" s="14" t="s">
        <v>1742</v>
      </c>
      <c r="I1785" s="8" t="str">
        <f t="array" ref="I1785">IF(G1785="Yes",XLOOKUP(D1785,'Dam Lines'!A:A,'Dam Lines'!J:J),"")</f>
        <v/>
      </c>
    </row>
    <row r="1786" hidden="1">
      <c r="A1786" s="11">
        <v>10.0</v>
      </c>
      <c r="B1786" s="2" t="s">
        <v>1790</v>
      </c>
      <c r="C1786" s="2" t="s">
        <v>1791</v>
      </c>
      <c r="D1786" s="2" t="s">
        <v>1792</v>
      </c>
      <c r="E1786" s="2" t="s">
        <v>1779</v>
      </c>
      <c r="F1786" s="2" t="s">
        <v>1741</v>
      </c>
      <c r="G1786" s="8" t="str">
        <f>IF(COUNTIF('Dam Lines'!A:A,D1786)&gt;0,"Yes","No")</f>
        <v>No</v>
      </c>
      <c r="H1786" s="14" t="s">
        <v>1742</v>
      </c>
      <c r="I1786" s="8" t="str">
        <f t="array" ref="I1786">IF(G1786="Yes",XLOOKUP(D1786,'Dam Lines'!A:A,'Dam Lines'!J:J),"")</f>
        <v/>
      </c>
    </row>
    <row r="1787" hidden="1">
      <c r="A1787" s="11">
        <v>11.0</v>
      </c>
      <c r="B1787" s="2" t="s">
        <v>2317</v>
      </c>
      <c r="C1787" s="2" t="s">
        <v>2318</v>
      </c>
      <c r="D1787" s="2" t="s">
        <v>1033</v>
      </c>
      <c r="E1787" s="2" t="s">
        <v>1779</v>
      </c>
      <c r="F1787" s="2" t="s">
        <v>1741</v>
      </c>
      <c r="G1787" s="8" t="str">
        <f>IF(COUNTIF('Dam Lines'!A:A,D1787)&gt;0,"Yes","No")</f>
        <v>Yes</v>
      </c>
      <c r="H1787" s="14" t="s">
        <v>1742</v>
      </c>
      <c r="I1787" s="8" t="str">
        <f t="array" ref="I1787">IF(G1787="Yes",XLOOKUP(D1787,'Dam Lines'!A:A,'Dam Lines'!J:J),"")</f>
        <v>ARRAGONDA</v>
      </c>
    </row>
    <row r="1788" hidden="1">
      <c r="A1788" s="11">
        <v>12.0</v>
      </c>
      <c r="B1788" s="2" t="s">
        <v>2430</v>
      </c>
      <c r="C1788" s="2" t="s">
        <v>2151</v>
      </c>
      <c r="D1788" s="2" t="s">
        <v>297</v>
      </c>
      <c r="E1788" s="2" t="s">
        <v>1779</v>
      </c>
      <c r="F1788" s="2" t="s">
        <v>1741</v>
      </c>
      <c r="G1788" s="8" t="str">
        <f>IF(COUNTIF('Dam Lines'!A:A,D1788)&gt;0,"Yes","No")</f>
        <v>Yes</v>
      </c>
      <c r="H1788" s="14" t="s">
        <v>1742</v>
      </c>
      <c r="I1788" s="8" t="str">
        <f t="array" ref="I1788">IF(G1788="Yes",XLOOKUP(D1788,'Dam Lines'!A:A,'Dam Lines'!J:J),"")</f>
        <v>BAKOURA</v>
      </c>
    </row>
    <row r="1789" hidden="1">
      <c r="A1789" s="11">
        <v>13.0</v>
      </c>
      <c r="B1789" s="2" t="s">
        <v>1958</v>
      </c>
      <c r="C1789" s="2" t="s">
        <v>1752</v>
      </c>
      <c r="D1789" s="2" t="s">
        <v>100</v>
      </c>
      <c r="E1789" s="2" t="s">
        <v>1779</v>
      </c>
      <c r="F1789" s="2" t="s">
        <v>1741</v>
      </c>
      <c r="G1789" s="8" t="str">
        <f>IF(COUNTIF('Dam Lines'!A:A,D1789)&gt;0,"Yes","No")</f>
        <v>Yes</v>
      </c>
      <c r="H1789" s="14" t="s">
        <v>1761</v>
      </c>
      <c r="I1789" s="8" t="str">
        <f t="array" ref="I1789">IF(G1789="Yes",XLOOKUP(D1789,'Dam Lines'!A:A,'Dam Lines'!J:J),"")</f>
        <v>GAICHI</v>
      </c>
    </row>
    <row r="1790" hidden="1">
      <c r="A1790" s="11">
        <v>14.0</v>
      </c>
      <c r="B1790" s="2" t="s">
        <v>1953</v>
      </c>
      <c r="C1790" s="2" t="s">
        <v>1802</v>
      </c>
      <c r="D1790" s="2" t="s">
        <v>203</v>
      </c>
      <c r="E1790" s="2" t="s">
        <v>1779</v>
      </c>
      <c r="F1790" s="2" t="s">
        <v>1741</v>
      </c>
      <c r="G1790" s="8" t="str">
        <f>IF(COUNTIF('Dam Lines'!A:A,D1790)&gt;0,"Yes","No")</f>
        <v>Yes</v>
      </c>
      <c r="H1790" s="14" t="s">
        <v>1761</v>
      </c>
      <c r="I1790" s="8" t="str">
        <f t="array" ref="I1790">IF(G1790="Yes",XLOOKUP(D1790,'Dam Lines'!A:A,'Dam Lines'!J:J),"")</f>
        <v>FATMA</v>
      </c>
    </row>
    <row r="1791" hidden="1">
      <c r="A1791" s="11">
        <v>15.0</v>
      </c>
      <c r="B1791" s="2" t="s">
        <v>2468</v>
      </c>
      <c r="C1791" s="2" t="s">
        <v>2358</v>
      </c>
      <c r="D1791" s="2" t="s">
        <v>889</v>
      </c>
      <c r="E1791" s="2" t="s">
        <v>1779</v>
      </c>
      <c r="F1791" s="2" t="s">
        <v>1741</v>
      </c>
      <c r="G1791" s="8" t="str">
        <f>IF(COUNTIF('Dam Lines'!A:A,D1791)&gt;0,"Yes","No")</f>
        <v>Yes</v>
      </c>
      <c r="H1791" s="14" t="s">
        <v>1761</v>
      </c>
      <c r="I1791" s="8" t="str">
        <f t="array" ref="I1791">IF(G1791="Yes",XLOOKUP(D1791,'Dam Lines'!A:A,'Dam Lines'!J:J),"")</f>
        <v>GAZELLA II</v>
      </c>
    </row>
    <row r="1792" hidden="1">
      <c r="A1792" s="11">
        <v>1.0</v>
      </c>
      <c r="B1792" s="2" t="s">
        <v>2494</v>
      </c>
      <c r="C1792" s="2" t="s">
        <v>1962</v>
      </c>
      <c r="D1792" s="2" t="s">
        <v>1253</v>
      </c>
      <c r="E1792" s="4" t="s">
        <v>1740</v>
      </c>
      <c r="F1792" s="4" t="s">
        <v>1818</v>
      </c>
      <c r="G1792" s="8" t="str">
        <f>IF(COUNTIF('Dam Lines'!A:A,D1792)&gt;0,"Yes","No")</f>
        <v>Yes</v>
      </c>
      <c r="H1792" s="14" t="s">
        <v>1742</v>
      </c>
      <c r="I1792" s="8" t="str">
        <f t="array" ref="I1792">IF(G1792="Yes",XLOOKUP(D1792,'Dam Lines'!A:A,'Dam Lines'!J:J),"")</f>
        <v>FATMA</v>
      </c>
    </row>
    <row r="1793" hidden="1">
      <c r="A1793" s="11">
        <v>2.0</v>
      </c>
      <c r="B1793" s="2" t="s">
        <v>2495</v>
      </c>
      <c r="C1793" s="2" t="s">
        <v>1881</v>
      </c>
      <c r="D1793" s="2" t="s">
        <v>967</v>
      </c>
      <c r="E1793" s="2" t="s">
        <v>1740</v>
      </c>
      <c r="F1793" s="2" t="s">
        <v>1818</v>
      </c>
      <c r="G1793" s="8" t="str">
        <f>IF(COUNTIF('Dam Lines'!A:A,D1793)&gt;0,"Yes","No")</f>
        <v>Yes</v>
      </c>
      <c r="H1793" s="14" t="s">
        <v>1761</v>
      </c>
      <c r="I1793" s="8" t="str">
        <f t="array" ref="I1793">IF(G1793="Yes",XLOOKUP(D1793,'Dam Lines'!A:A,'Dam Lines'!J:J),"")</f>
        <v>NADAMAH</v>
      </c>
    </row>
    <row r="1794" hidden="1">
      <c r="A1794" s="11">
        <v>3.0</v>
      </c>
      <c r="B1794" s="2" t="s">
        <v>2496</v>
      </c>
      <c r="C1794" s="2" t="s">
        <v>1798</v>
      </c>
      <c r="D1794" s="2" t="s">
        <v>501</v>
      </c>
      <c r="E1794" s="2" t="s">
        <v>1740</v>
      </c>
      <c r="F1794" s="2" t="s">
        <v>1818</v>
      </c>
      <c r="G1794" s="8" t="str">
        <f>IF(COUNTIF('Dam Lines'!A:A,D1794)&gt;0,"Yes","No")</f>
        <v>No</v>
      </c>
      <c r="H1794" s="14" t="s">
        <v>1742</v>
      </c>
      <c r="I1794" s="8" t="str">
        <f t="array" ref="I1794">IF(G1794="Yes",XLOOKUP(D1794,'Dam Lines'!A:A,'Dam Lines'!J:J),"")</f>
        <v/>
      </c>
    </row>
    <row r="1795" hidden="1">
      <c r="A1795" s="11">
        <v>4.0</v>
      </c>
      <c r="B1795" s="2" t="s">
        <v>2497</v>
      </c>
      <c r="C1795" s="2" t="s">
        <v>1962</v>
      </c>
      <c r="D1795" s="2" t="s">
        <v>414</v>
      </c>
      <c r="E1795" s="2" t="s">
        <v>1740</v>
      </c>
      <c r="F1795" s="2" t="s">
        <v>1818</v>
      </c>
      <c r="G1795" s="8" t="str">
        <f>IF(COUNTIF('Dam Lines'!A:A,D1795)&gt;0,"Yes","No")</f>
        <v>Yes</v>
      </c>
      <c r="H1795" s="14" t="s">
        <v>1742</v>
      </c>
      <c r="I1795" s="8" t="str">
        <f t="array" ref="I1795">IF(G1795="Yes",XLOOKUP(D1795,'Dam Lines'!A:A,'Dam Lines'!J:J),"")</f>
        <v>NEVADA II</v>
      </c>
    </row>
    <row r="1796" hidden="1">
      <c r="A1796" s="11">
        <v>5.0</v>
      </c>
      <c r="B1796" s="2" t="s">
        <v>2498</v>
      </c>
      <c r="C1796" s="2" t="s">
        <v>1897</v>
      </c>
      <c r="D1796" s="2" t="s">
        <v>1416</v>
      </c>
      <c r="E1796" s="2" t="s">
        <v>1740</v>
      </c>
      <c r="F1796" s="2" t="s">
        <v>1818</v>
      </c>
      <c r="G1796" s="8" t="str">
        <f>IF(COUNTIF('Dam Lines'!A:A,D1796)&gt;0,"Yes","No")</f>
        <v>Yes</v>
      </c>
      <c r="H1796" s="14" t="s">
        <v>1742</v>
      </c>
      <c r="I1796" s="8" t="str">
        <f t="array" ref="I1796">IF(G1796="Yes",XLOOKUP(D1796,'Dam Lines'!A:A,'Dam Lines'!J:J),"")</f>
        <v>BASSALA</v>
      </c>
    </row>
    <row r="1797" hidden="1">
      <c r="A1797" s="11">
        <v>6.0</v>
      </c>
      <c r="B1797" s="2" t="s">
        <v>2499</v>
      </c>
      <c r="C1797" s="2" t="s">
        <v>1747</v>
      </c>
      <c r="D1797" s="2" t="s">
        <v>433</v>
      </c>
      <c r="E1797" s="2" t="s">
        <v>1740</v>
      </c>
      <c r="F1797" s="2" t="s">
        <v>1818</v>
      </c>
      <c r="G1797" s="8" t="str">
        <f>IF(COUNTIF('Dam Lines'!A:A,D1797)&gt;0,"Yes","No")</f>
        <v>Yes</v>
      </c>
      <c r="H1797" s="14" t="s">
        <v>1761</v>
      </c>
      <c r="I1797" s="8" t="str">
        <f t="array" ref="I1797">IF(G1797="Yes",XLOOKUP(D1797,'Dam Lines'!A:A,'Dam Lines'!J:J),"")</f>
        <v>MANGALIE D</v>
      </c>
    </row>
    <row r="1798" hidden="1">
      <c r="A1798" s="11">
        <v>7.0</v>
      </c>
      <c r="B1798" s="2" t="s">
        <v>2500</v>
      </c>
      <c r="C1798" s="2" t="s">
        <v>1825</v>
      </c>
      <c r="D1798" s="2" t="s">
        <v>2501</v>
      </c>
      <c r="E1798" s="2" t="s">
        <v>1740</v>
      </c>
      <c r="F1798" s="2" t="s">
        <v>1818</v>
      </c>
      <c r="G1798" s="8" t="str">
        <f>IF(COUNTIF('Dam Lines'!A:A,D1798)&gt;0,"Yes","No")</f>
        <v>No</v>
      </c>
      <c r="H1798" s="14" t="s">
        <v>1761</v>
      </c>
      <c r="I1798" s="8" t="str">
        <f t="array" ref="I1798">IF(G1798="Yes",XLOOKUP(D1798,'Dam Lines'!A:A,'Dam Lines'!J:J),"")</f>
        <v/>
      </c>
    </row>
    <row r="1799" hidden="1">
      <c r="A1799" s="11">
        <v>8.0</v>
      </c>
      <c r="B1799" s="2" t="s">
        <v>2502</v>
      </c>
      <c r="C1799" s="2" t="s">
        <v>1752</v>
      </c>
      <c r="D1799" s="2" t="s">
        <v>372</v>
      </c>
      <c r="E1799" s="2" t="s">
        <v>1740</v>
      </c>
      <c r="F1799" s="2" t="s">
        <v>1818</v>
      </c>
      <c r="G1799" s="8" t="str">
        <f>IF(COUNTIF('Dam Lines'!A:A,D1799)&gt;0,"Yes","No")</f>
        <v>Yes</v>
      </c>
      <c r="H1799" s="14" t="s">
        <v>1761</v>
      </c>
      <c r="I1799" s="8" t="str">
        <f t="array" ref="I1799">IF(G1799="Yes",XLOOKUP(D1799,'Dam Lines'!A:A,'Dam Lines'!J:J),"")</f>
        <v>NEVADA II</v>
      </c>
    </row>
    <row r="1800" hidden="1">
      <c r="A1800" s="11">
        <v>9.0</v>
      </c>
      <c r="B1800" s="2" t="s">
        <v>1090</v>
      </c>
      <c r="C1800" s="2" t="s">
        <v>1752</v>
      </c>
      <c r="D1800" s="2" t="s">
        <v>100</v>
      </c>
      <c r="E1800" s="2" t="s">
        <v>1740</v>
      </c>
      <c r="F1800" s="2" t="s">
        <v>1818</v>
      </c>
      <c r="G1800" s="8" t="str">
        <f>IF(COUNTIF('Dam Lines'!A:A,D1800)&gt;0,"Yes","No")</f>
        <v>Yes</v>
      </c>
      <c r="H1800" s="14" t="s">
        <v>1761</v>
      </c>
      <c r="I1800" s="8" t="str">
        <f t="array" ref="I1800">IF(G1800="Yes",XLOOKUP(D1800,'Dam Lines'!A:A,'Dam Lines'!J:J),"")</f>
        <v>GAICHI</v>
      </c>
    </row>
    <row r="1801" hidden="1">
      <c r="A1801" s="11">
        <v>10.0</v>
      </c>
      <c r="B1801" s="2" t="s">
        <v>2503</v>
      </c>
      <c r="C1801" s="2" t="s">
        <v>1802</v>
      </c>
      <c r="D1801" s="2" t="s">
        <v>805</v>
      </c>
      <c r="E1801" s="2" t="s">
        <v>1740</v>
      </c>
      <c r="F1801" s="2" t="s">
        <v>1818</v>
      </c>
      <c r="G1801" s="8" t="str">
        <f>IF(COUNTIF('Dam Lines'!A:A,D1801)&gt;0,"Yes","No")</f>
        <v>Yes</v>
      </c>
      <c r="H1801" s="14" t="s">
        <v>1742</v>
      </c>
      <c r="I1801" s="8" t="str">
        <f t="array" ref="I1801">IF(G1801="Yes",XLOOKUP(D1801,'Dam Lines'!A:A,'Dam Lines'!J:J),"")</f>
        <v>LEILAYA</v>
      </c>
    </row>
    <row r="1802" hidden="1">
      <c r="A1802" s="11">
        <v>11.0</v>
      </c>
      <c r="B1802" s="2" t="s">
        <v>2504</v>
      </c>
      <c r="C1802" s="2" t="s">
        <v>2019</v>
      </c>
      <c r="D1802" s="2" t="s">
        <v>2505</v>
      </c>
      <c r="E1802" s="2" t="s">
        <v>1740</v>
      </c>
      <c r="F1802" s="2" t="s">
        <v>1818</v>
      </c>
      <c r="G1802" s="8" t="str">
        <f>IF(COUNTIF('Dam Lines'!A:A,D1802)&gt;0,"Yes","No")</f>
        <v>No</v>
      </c>
      <c r="H1802" s="14" t="s">
        <v>1742</v>
      </c>
      <c r="I1802" s="8" t="str">
        <f t="array" ref="I1802">IF(G1802="Yes",XLOOKUP(D1802,'Dam Lines'!A:A,'Dam Lines'!J:J),"")</f>
        <v/>
      </c>
    </row>
    <row r="1803" hidden="1">
      <c r="A1803" s="11">
        <v>12.0</v>
      </c>
      <c r="B1803" s="2" t="s">
        <v>2506</v>
      </c>
      <c r="C1803" s="2" t="s">
        <v>2291</v>
      </c>
      <c r="D1803" s="2" t="s">
        <v>2507</v>
      </c>
      <c r="E1803" s="2" t="s">
        <v>1740</v>
      </c>
      <c r="F1803" s="2" t="s">
        <v>1818</v>
      </c>
      <c r="G1803" s="8" t="str">
        <f>IF(COUNTIF('Dam Lines'!A:A,D1803)&gt;0,"Yes","No")</f>
        <v>No</v>
      </c>
      <c r="H1803" s="14" t="s">
        <v>1742</v>
      </c>
      <c r="I1803" s="8" t="str">
        <f t="array" ref="I1803">IF(G1803="Yes",XLOOKUP(D1803,'Dam Lines'!A:A,'Dam Lines'!J:J),"")</f>
        <v/>
      </c>
    </row>
    <row r="1804" hidden="1">
      <c r="A1804" s="11">
        <v>13.0</v>
      </c>
      <c r="B1804" s="2" t="s">
        <v>2508</v>
      </c>
      <c r="C1804" s="2" t="s">
        <v>1757</v>
      </c>
      <c r="D1804" s="2" t="s">
        <v>2509</v>
      </c>
      <c r="E1804" s="2" t="s">
        <v>1740</v>
      </c>
      <c r="F1804" s="2" t="s">
        <v>1818</v>
      </c>
      <c r="G1804" s="8" t="str">
        <f>IF(COUNTIF('Dam Lines'!A:A,D1804)&gt;0,"Yes","No")</f>
        <v>No</v>
      </c>
      <c r="H1804" s="14" t="s">
        <v>1761</v>
      </c>
      <c r="I1804" s="8" t="str">
        <f t="array" ref="I1804">IF(G1804="Yes",XLOOKUP(D1804,'Dam Lines'!A:A,'Dam Lines'!J:J),"")</f>
        <v/>
      </c>
    </row>
    <row r="1805" hidden="1">
      <c r="A1805" s="11">
        <v>14.0</v>
      </c>
      <c r="B1805" s="2" t="s">
        <v>2510</v>
      </c>
      <c r="C1805" s="2" t="s">
        <v>1798</v>
      </c>
      <c r="D1805" s="2" t="s">
        <v>2511</v>
      </c>
      <c r="E1805" s="2" t="s">
        <v>1740</v>
      </c>
      <c r="F1805" s="2" t="s">
        <v>1818</v>
      </c>
      <c r="G1805" s="8" t="str">
        <f>IF(COUNTIF('Dam Lines'!A:A,D1805)&gt;0,"Yes","No")</f>
        <v>No</v>
      </c>
      <c r="H1805" s="14" t="s">
        <v>1761</v>
      </c>
      <c r="I1805" s="8" t="str">
        <f t="array" ref="I1805">IF(G1805="Yes",XLOOKUP(D1805,'Dam Lines'!A:A,'Dam Lines'!J:J),"")</f>
        <v/>
      </c>
    </row>
    <row r="1806" hidden="1">
      <c r="A1806" s="11">
        <v>15.0</v>
      </c>
      <c r="B1806" s="2" t="s">
        <v>2512</v>
      </c>
      <c r="C1806" s="2" t="s">
        <v>2513</v>
      </c>
      <c r="D1806" s="2" t="s">
        <v>2514</v>
      </c>
      <c r="E1806" s="2" t="s">
        <v>1740</v>
      </c>
      <c r="F1806" s="2" t="s">
        <v>1818</v>
      </c>
      <c r="G1806" s="8" t="str">
        <f>IF(COUNTIF('Dam Lines'!A:A,D1806)&gt;0,"Yes","No")</f>
        <v>No</v>
      </c>
      <c r="H1806" s="14" t="s">
        <v>1761</v>
      </c>
      <c r="I1806" s="8" t="str">
        <f t="array" ref="I1806">IF(G1806="Yes",XLOOKUP(D1806,'Dam Lines'!A:A,'Dam Lines'!J:J),"")</f>
        <v/>
      </c>
    </row>
    <row r="1807" hidden="1">
      <c r="A1807" s="11">
        <v>16.0</v>
      </c>
      <c r="B1807" s="2" t="s">
        <v>2515</v>
      </c>
      <c r="C1807" s="2" t="s">
        <v>1836</v>
      </c>
      <c r="D1807" s="2" t="s">
        <v>1283</v>
      </c>
      <c r="E1807" s="2" t="s">
        <v>1740</v>
      </c>
      <c r="F1807" s="2" t="s">
        <v>1818</v>
      </c>
      <c r="G1807" s="8" t="str">
        <f>IF(COUNTIF('Dam Lines'!A:A,D1807)&gt;0,"Yes","No")</f>
        <v>Yes</v>
      </c>
      <c r="H1807" s="14" t="s">
        <v>1742</v>
      </c>
      <c r="I1807" s="8" t="str">
        <f t="array" ref="I1807">IF(G1807="Yes",XLOOKUP(D1807,'Dam Lines'!A:A,'Dam Lines'!J:J),"")</f>
        <v>JUREEWAN MONPELOU</v>
      </c>
    </row>
    <row r="1808" hidden="1">
      <c r="A1808" s="11">
        <v>1.0</v>
      </c>
      <c r="B1808" s="2" t="s">
        <v>1753</v>
      </c>
      <c r="C1808" s="2" t="s">
        <v>1754</v>
      </c>
      <c r="D1808" s="2" t="s">
        <v>1755</v>
      </c>
      <c r="E1808" s="4" t="s">
        <v>1779</v>
      </c>
      <c r="F1808" s="4" t="s">
        <v>1837</v>
      </c>
      <c r="G1808" s="8" t="str">
        <f>IF(COUNTIF('Dam Lines'!A:A,D1808)&gt;0,"Yes","No")</f>
        <v>No</v>
      </c>
      <c r="H1808" s="14" t="s">
        <v>1742</v>
      </c>
      <c r="I1808" s="8" t="str">
        <f t="array" ref="I1808">IF(G1808="Yes",XLOOKUP(D1808,'Dam Lines'!A:A,'Dam Lines'!J:J),"")</f>
        <v/>
      </c>
    </row>
    <row r="1809" hidden="1">
      <c r="A1809" s="11">
        <v>2.0</v>
      </c>
      <c r="B1809" s="2" t="s">
        <v>2214</v>
      </c>
      <c r="C1809" s="2" t="s">
        <v>1859</v>
      </c>
      <c r="D1809" s="2" t="s">
        <v>1014</v>
      </c>
      <c r="E1809" s="2" t="s">
        <v>1779</v>
      </c>
      <c r="F1809" s="2" t="s">
        <v>1837</v>
      </c>
      <c r="G1809" s="8" t="str">
        <f>IF(COUNTIF('Dam Lines'!A:A,D1809)&gt;0,"Yes","No")</f>
        <v>No</v>
      </c>
      <c r="H1809" s="14" t="s">
        <v>1761</v>
      </c>
      <c r="I1809" s="8" t="str">
        <f t="array" ref="I1809">IF(G1809="Yes",XLOOKUP(D1809,'Dam Lines'!A:A,'Dam Lines'!J:J),"")</f>
        <v/>
      </c>
    </row>
    <row r="1810" hidden="1">
      <c r="A1810" s="11">
        <v>3.0</v>
      </c>
      <c r="B1810" s="2" t="s">
        <v>2124</v>
      </c>
      <c r="C1810" s="2" t="s">
        <v>1798</v>
      </c>
      <c r="D1810" s="2" t="s">
        <v>122</v>
      </c>
      <c r="E1810" s="2" t="s">
        <v>1779</v>
      </c>
      <c r="F1810" s="2" t="s">
        <v>1837</v>
      </c>
      <c r="G1810" s="8" t="str">
        <f>IF(COUNTIF('Dam Lines'!A:A,D1810)&gt;0,"Yes","No")</f>
        <v>Yes</v>
      </c>
      <c r="H1810" s="14" t="s">
        <v>1742</v>
      </c>
      <c r="I1810" s="8" t="str">
        <f t="array" ref="I1810">IF(G1810="Yes",XLOOKUP(D1810,'Dam Lines'!A:A,'Dam Lines'!J:J),"")</f>
        <v>NEVADA II</v>
      </c>
    </row>
    <row r="1811" hidden="1">
      <c r="A1811" s="11">
        <v>4.0</v>
      </c>
      <c r="B1811" s="2" t="s">
        <v>1889</v>
      </c>
      <c r="C1811" s="2" t="s">
        <v>1871</v>
      </c>
      <c r="D1811" s="2" t="s">
        <v>1890</v>
      </c>
      <c r="E1811" s="2" t="s">
        <v>1779</v>
      </c>
      <c r="F1811" s="2" t="s">
        <v>1837</v>
      </c>
      <c r="G1811" s="8" t="str">
        <f>IF(COUNTIF('Dam Lines'!A:A,D1811)&gt;0,"Yes","No")</f>
        <v>No</v>
      </c>
      <c r="H1811" s="14" t="s">
        <v>1742</v>
      </c>
      <c r="I1811" s="8" t="str">
        <f t="array" ref="I1811">IF(G1811="Yes",XLOOKUP(D1811,'Dam Lines'!A:A,'Dam Lines'!J:J),"")</f>
        <v/>
      </c>
    </row>
    <row r="1812" hidden="1">
      <c r="A1812" s="11">
        <v>5.0</v>
      </c>
      <c r="B1812" s="2" t="s">
        <v>2071</v>
      </c>
      <c r="C1812" s="2" t="s">
        <v>1975</v>
      </c>
      <c r="D1812" s="2" t="s">
        <v>1789</v>
      </c>
      <c r="E1812" s="2" t="s">
        <v>1779</v>
      </c>
      <c r="F1812" s="2" t="s">
        <v>1837</v>
      </c>
      <c r="G1812" s="8" t="str">
        <f>IF(COUNTIF('Dam Lines'!A:A,D1812)&gt;0,"Yes","No")</f>
        <v>No</v>
      </c>
      <c r="H1812" s="14" t="s">
        <v>1742</v>
      </c>
      <c r="I1812" s="8" t="str">
        <f t="array" ref="I1812">IF(G1812="Yes",XLOOKUP(D1812,'Dam Lines'!A:A,'Dam Lines'!J:J),"")</f>
        <v/>
      </c>
    </row>
    <row r="1813" hidden="1">
      <c r="A1813" s="11">
        <v>6.0</v>
      </c>
      <c r="B1813" s="2" t="s">
        <v>1835</v>
      </c>
      <c r="C1813" s="2" t="s">
        <v>1836</v>
      </c>
      <c r="D1813" s="2" t="s">
        <v>151</v>
      </c>
      <c r="E1813" s="2" t="s">
        <v>1779</v>
      </c>
      <c r="F1813" s="2" t="s">
        <v>1837</v>
      </c>
      <c r="G1813" s="8" t="str">
        <f>IF(COUNTIF('Dam Lines'!A:A,D1813)&gt;0,"Yes","No")</f>
        <v>Yes</v>
      </c>
      <c r="H1813" s="14" t="s">
        <v>1761</v>
      </c>
      <c r="I1813" s="8" t="str">
        <f t="array" ref="I1813">IF(G1813="Yes",XLOOKUP(D1813,'Dam Lines'!A:A,'Dam Lines'!J:J),"")</f>
        <v>KARTA</v>
      </c>
    </row>
    <row r="1814" hidden="1">
      <c r="A1814" s="11">
        <v>7.0</v>
      </c>
      <c r="B1814" s="2" t="s">
        <v>1998</v>
      </c>
      <c r="C1814" s="2" t="s">
        <v>1999</v>
      </c>
      <c r="D1814" s="2" t="s">
        <v>2000</v>
      </c>
      <c r="E1814" s="2" t="s">
        <v>1779</v>
      </c>
      <c r="F1814" s="2" t="s">
        <v>1837</v>
      </c>
      <c r="G1814" s="8" t="str">
        <f>IF(COUNTIF('Dam Lines'!A:A,D1814)&gt;0,"Yes","No")</f>
        <v>No</v>
      </c>
      <c r="H1814" s="14" t="s">
        <v>1742</v>
      </c>
      <c r="I1814" s="8" t="str">
        <f t="array" ref="I1814">IF(G1814="Yes",XLOOKUP(D1814,'Dam Lines'!A:A,'Dam Lines'!J:J),"")</f>
        <v/>
      </c>
    </row>
    <row r="1815" hidden="1">
      <c r="A1815" s="11">
        <v>8.0</v>
      </c>
      <c r="B1815" s="2" t="s">
        <v>1877</v>
      </c>
      <c r="C1815" s="2" t="s">
        <v>1878</v>
      </c>
      <c r="D1815" s="2" t="s">
        <v>1879</v>
      </c>
      <c r="E1815" s="2" t="s">
        <v>1779</v>
      </c>
      <c r="F1815" s="2" t="s">
        <v>1837</v>
      </c>
      <c r="G1815" s="8" t="str">
        <f>IF(COUNTIF('Dam Lines'!A:A,D1815)&gt;0,"Yes","No")</f>
        <v>No</v>
      </c>
      <c r="H1815" s="14" t="s">
        <v>1761</v>
      </c>
      <c r="I1815" s="8" t="str">
        <f t="array" ref="I1815">IF(G1815="Yes",XLOOKUP(D1815,'Dam Lines'!A:A,'Dam Lines'!J:J),"")</f>
        <v/>
      </c>
    </row>
    <row r="1816" hidden="1">
      <c r="A1816" s="11">
        <v>9.0</v>
      </c>
      <c r="B1816" s="2" t="s">
        <v>2001</v>
      </c>
      <c r="C1816" s="2" t="s">
        <v>1774</v>
      </c>
      <c r="D1816" s="2" t="s">
        <v>593</v>
      </c>
      <c r="E1816" s="2" t="s">
        <v>1779</v>
      </c>
      <c r="F1816" s="2" t="s">
        <v>1837</v>
      </c>
      <c r="G1816" s="8" t="str">
        <f>IF(COUNTIF('Dam Lines'!A:A,D1816)&gt;0,"Yes","No")</f>
        <v>Yes</v>
      </c>
      <c r="H1816" s="14" t="s">
        <v>1742</v>
      </c>
      <c r="I1816" s="8" t="str">
        <f t="array" ref="I1816">IF(G1816="Yes",XLOOKUP(D1816,'Dam Lines'!A:A,'Dam Lines'!J:J),"")</f>
        <v>MAMMONA</v>
      </c>
    </row>
    <row r="1817" hidden="1">
      <c r="A1817" s="11">
        <v>10.0</v>
      </c>
      <c r="B1817" s="2" t="s">
        <v>2023</v>
      </c>
      <c r="C1817" s="2" t="s">
        <v>2024</v>
      </c>
      <c r="D1817" s="2" t="s">
        <v>2025</v>
      </c>
      <c r="E1817" s="2" t="s">
        <v>1779</v>
      </c>
      <c r="F1817" s="2" t="s">
        <v>1837</v>
      </c>
      <c r="G1817" s="8" t="str">
        <f>IF(COUNTIF('Dam Lines'!A:A,D1817)&gt;0,"Yes","No")</f>
        <v>No</v>
      </c>
      <c r="H1817" s="14" t="s">
        <v>1742</v>
      </c>
      <c r="I1817" s="8" t="str">
        <f t="array" ref="I1817">IF(G1817="Yes",XLOOKUP(D1817,'Dam Lines'!A:A,'Dam Lines'!J:J),"")</f>
        <v/>
      </c>
    </row>
    <row r="1818" hidden="1">
      <c r="A1818" s="11">
        <v>11.0</v>
      </c>
      <c r="B1818" s="2" t="s">
        <v>2286</v>
      </c>
      <c r="C1818" s="2" t="s">
        <v>1747</v>
      </c>
      <c r="D1818" s="2" t="s">
        <v>433</v>
      </c>
      <c r="E1818" s="2" t="s">
        <v>1779</v>
      </c>
      <c r="F1818" s="2" t="s">
        <v>1837</v>
      </c>
      <c r="G1818" s="8" t="str">
        <f>IF(COUNTIF('Dam Lines'!A:A,D1818)&gt;0,"Yes","No")</f>
        <v>Yes</v>
      </c>
      <c r="H1818" s="14" t="s">
        <v>1761</v>
      </c>
      <c r="I1818" s="8" t="str">
        <f t="array" ref="I1818">IF(G1818="Yes",XLOOKUP(D1818,'Dam Lines'!A:A,'Dam Lines'!J:J),"")</f>
        <v>MANGALIE D</v>
      </c>
    </row>
    <row r="1819" hidden="1">
      <c r="A1819" s="11">
        <v>12.0</v>
      </c>
      <c r="B1819" s="2" t="s">
        <v>1985</v>
      </c>
      <c r="C1819" s="2" t="s">
        <v>1798</v>
      </c>
      <c r="D1819" s="2" t="s">
        <v>122</v>
      </c>
      <c r="E1819" s="2" t="s">
        <v>1779</v>
      </c>
      <c r="F1819" s="2" t="s">
        <v>1837</v>
      </c>
      <c r="G1819" s="8" t="str">
        <f>IF(COUNTIF('Dam Lines'!A:A,D1819)&gt;0,"Yes","No")</f>
        <v>Yes</v>
      </c>
      <c r="H1819" s="14" t="s">
        <v>1742</v>
      </c>
      <c r="I1819" s="8" t="str">
        <f t="array" ref="I1819">IF(G1819="Yes",XLOOKUP(D1819,'Dam Lines'!A:A,'Dam Lines'!J:J),"")</f>
        <v>NEVADA II</v>
      </c>
    </row>
    <row r="1820" hidden="1">
      <c r="A1820" s="11">
        <v>13.0</v>
      </c>
      <c r="B1820" s="2" t="s">
        <v>2068</v>
      </c>
      <c r="C1820" s="2" t="s">
        <v>1768</v>
      </c>
      <c r="D1820" s="2" t="s">
        <v>677</v>
      </c>
      <c r="E1820" s="2" t="s">
        <v>1779</v>
      </c>
      <c r="F1820" s="2" t="s">
        <v>1837</v>
      </c>
      <c r="G1820" s="8" t="str">
        <f>IF(COUNTIF('Dam Lines'!A:A,D1820)&gt;0,"Yes","No")</f>
        <v>Yes</v>
      </c>
      <c r="H1820" s="14" t="s">
        <v>1742</v>
      </c>
      <c r="I1820" s="8" t="str">
        <f t="array" ref="I1820">IF(G1820="Yes",XLOOKUP(D1820,'Dam Lines'!A:A,'Dam Lines'!J:J),"")</f>
        <v>PHILIPPA</v>
      </c>
    </row>
    <row r="1821" hidden="1">
      <c r="A1821" s="11">
        <v>14.0</v>
      </c>
      <c r="B1821" s="2" t="s">
        <v>2516</v>
      </c>
      <c r="C1821" s="2" t="s">
        <v>1791</v>
      </c>
      <c r="D1821" s="2" t="s">
        <v>605</v>
      </c>
      <c r="E1821" s="2" t="s">
        <v>1779</v>
      </c>
      <c r="F1821" s="2" t="s">
        <v>1837</v>
      </c>
      <c r="G1821" s="8" t="str">
        <f>IF(COUNTIF('Dam Lines'!A:A,D1821)&gt;0,"Yes","No")</f>
        <v>No</v>
      </c>
      <c r="H1821" s="14" t="s">
        <v>1742</v>
      </c>
      <c r="I1821" s="8" t="str">
        <f t="array" ref="I1821">IF(G1821="Yes",XLOOKUP(D1821,'Dam Lines'!A:A,'Dam Lines'!J:J),"")</f>
        <v/>
      </c>
    </row>
    <row r="1822" hidden="1">
      <c r="A1822" s="11">
        <v>15.0</v>
      </c>
      <c r="B1822" s="2" t="s">
        <v>2437</v>
      </c>
      <c r="C1822" s="2" t="s">
        <v>1772</v>
      </c>
      <c r="D1822" s="2" t="s">
        <v>232</v>
      </c>
      <c r="E1822" s="2" t="s">
        <v>1779</v>
      </c>
      <c r="F1822" s="2" t="s">
        <v>1837</v>
      </c>
      <c r="G1822" s="8" t="str">
        <f>IF(COUNTIF('Dam Lines'!A:A,D1822)&gt;0,"Yes","No")</f>
        <v>Yes</v>
      </c>
      <c r="H1822" s="14" t="s">
        <v>1742</v>
      </c>
      <c r="I1822" s="8" t="str">
        <f t="array" ref="I1822">IF(G1822="Yes",XLOOKUP(D1822,'Dam Lines'!A:A,'Dam Lines'!J:J),"")</f>
        <v>GHARDAIA</v>
      </c>
    </row>
    <row r="1823" hidden="1">
      <c r="A1823" s="11">
        <v>16.0</v>
      </c>
      <c r="B1823" s="2" t="s">
        <v>1922</v>
      </c>
      <c r="C1823" s="2" t="s">
        <v>1923</v>
      </c>
      <c r="D1823" s="2" t="s">
        <v>1172</v>
      </c>
      <c r="E1823" s="2" t="s">
        <v>1779</v>
      </c>
      <c r="F1823" s="2" t="s">
        <v>1837</v>
      </c>
      <c r="G1823" s="8" t="str">
        <f>IF(COUNTIF('Dam Lines'!A:A,D1823)&gt;0,"Yes","No")</f>
        <v>Yes</v>
      </c>
      <c r="H1823" s="14" t="s">
        <v>1742</v>
      </c>
      <c r="I1823" s="8" t="str">
        <f t="array" ref="I1823">IF(G1823="Yes",XLOOKUP(D1823,'Dam Lines'!A:A,'Dam Lines'!J:J),"")</f>
        <v>BINT AL SAHRAA</v>
      </c>
    </row>
    <row r="1824" hidden="1">
      <c r="A1824" s="11">
        <v>1.0</v>
      </c>
      <c r="B1824" s="2" t="s">
        <v>2273</v>
      </c>
      <c r="C1824" s="2" t="s">
        <v>1791</v>
      </c>
      <c r="D1824" s="2" t="s">
        <v>862</v>
      </c>
      <c r="E1824" s="4" t="s">
        <v>1740</v>
      </c>
      <c r="F1824" s="4" t="s">
        <v>1854</v>
      </c>
      <c r="G1824" s="8" t="str">
        <f>IF(COUNTIF('Dam Lines'!A:A,D1824)&gt;0,"Yes","No")</f>
        <v>No</v>
      </c>
      <c r="H1824" s="14" t="s">
        <v>1742</v>
      </c>
      <c r="I1824" s="8" t="str">
        <f t="array" ref="I1824">IF(G1824="Yes",XLOOKUP(D1824,'Dam Lines'!A:A,'Dam Lines'!J:J),"")</f>
        <v/>
      </c>
    </row>
    <row r="1825" hidden="1">
      <c r="A1825" s="11">
        <v>2.0</v>
      </c>
      <c r="B1825" s="2" t="s">
        <v>1841</v>
      </c>
      <c r="C1825" s="2" t="s">
        <v>1791</v>
      </c>
      <c r="D1825" s="2" t="s">
        <v>1842</v>
      </c>
      <c r="E1825" s="2" t="s">
        <v>1740</v>
      </c>
      <c r="F1825" s="2" t="s">
        <v>1854</v>
      </c>
      <c r="G1825" s="8" t="str">
        <f>IF(COUNTIF('Dam Lines'!A:A,D1825)&gt;0,"Yes","No")</f>
        <v>No</v>
      </c>
      <c r="H1825" s="14" t="s">
        <v>1742</v>
      </c>
      <c r="I1825" s="8" t="str">
        <f t="array" ref="I1825">IF(G1825="Yes",XLOOKUP(D1825,'Dam Lines'!A:A,'Dam Lines'!J:J),"")</f>
        <v/>
      </c>
    </row>
    <row r="1826" hidden="1">
      <c r="A1826" s="11">
        <v>3.0</v>
      </c>
      <c r="B1826" s="2" t="s">
        <v>1830</v>
      </c>
      <c r="C1826" s="2" t="s">
        <v>1798</v>
      </c>
      <c r="D1826" s="2" t="s">
        <v>1831</v>
      </c>
      <c r="E1826" s="2" t="s">
        <v>1740</v>
      </c>
      <c r="F1826" s="2" t="s">
        <v>1854</v>
      </c>
      <c r="G1826" s="8" t="str">
        <f>IF(COUNTIF('Dam Lines'!A:A,D1826)&gt;0,"Yes","No")</f>
        <v>No</v>
      </c>
      <c r="H1826" s="14" t="s">
        <v>1761</v>
      </c>
      <c r="I1826" s="8" t="str">
        <f t="array" ref="I1826">IF(G1826="Yes",XLOOKUP(D1826,'Dam Lines'!A:A,'Dam Lines'!J:J),"")</f>
        <v/>
      </c>
    </row>
    <row r="1827" hidden="1">
      <c r="A1827" s="11">
        <v>4.0</v>
      </c>
      <c r="B1827" s="2" t="s">
        <v>1976</v>
      </c>
      <c r="C1827" s="2" t="s">
        <v>1798</v>
      </c>
      <c r="D1827" s="2" t="s">
        <v>1122</v>
      </c>
      <c r="E1827" s="2" t="s">
        <v>1740</v>
      </c>
      <c r="F1827" s="2" t="s">
        <v>1854</v>
      </c>
      <c r="G1827" s="8" t="str">
        <f>IF(COUNTIF('Dam Lines'!A:A,D1827)&gt;0,"Yes","No")</f>
        <v>No</v>
      </c>
      <c r="H1827" s="14" t="s">
        <v>1742</v>
      </c>
      <c r="I1827" s="8" t="str">
        <f t="array" ref="I1827">IF(G1827="Yes",XLOOKUP(D1827,'Dam Lines'!A:A,'Dam Lines'!J:J),"")</f>
        <v/>
      </c>
    </row>
    <row r="1828" hidden="1">
      <c r="A1828" s="11">
        <v>5.0</v>
      </c>
      <c r="B1828" s="2" t="s">
        <v>2183</v>
      </c>
      <c r="C1828" s="2" t="s">
        <v>2184</v>
      </c>
      <c r="D1828" s="2" t="s">
        <v>2185</v>
      </c>
      <c r="E1828" s="2" t="s">
        <v>1740</v>
      </c>
      <c r="F1828" s="2" t="s">
        <v>1854</v>
      </c>
      <c r="G1828" s="8" t="str">
        <f>IF(COUNTIF('Dam Lines'!A:A,D1828)&gt;0,"Yes","No")</f>
        <v>No</v>
      </c>
      <c r="H1828" s="14" t="s">
        <v>1742</v>
      </c>
      <c r="I1828" s="8" t="str">
        <f t="array" ref="I1828">IF(G1828="Yes",XLOOKUP(D1828,'Dam Lines'!A:A,'Dam Lines'!J:J),"")</f>
        <v/>
      </c>
    </row>
    <row r="1829" hidden="1">
      <c r="A1829" s="11">
        <v>6.0</v>
      </c>
      <c r="B1829" s="2" t="s">
        <v>1883</v>
      </c>
      <c r="C1829" s="2" t="s">
        <v>1884</v>
      </c>
      <c r="D1829" s="2" t="s">
        <v>782</v>
      </c>
      <c r="E1829" s="2" t="s">
        <v>1740</v>
      </c>
      <c r="F1829" s="2" t="s">
        <v>1854</v>
      </c>
      <c r="G1829" s="8" t="str">
        <f>IF(COUNTIF('Dam Lines'!A:A,D1829)&gt;0,"Yes","No")</f>
        <v>Yes</v>
      </c>
      <c r="H1829" s="14" t="s">
        <v>1742</v>
      </c>
      <c r="I1829" s="8" t="str">
        <f t="array" ref="I1829">IF(G1829="Yes",XLOOKUP(D1829,'Dam Lines'!A:A,'Dam Lines'!J:J),"")</f>
        <v>PTASHKA</v>
      </c>
    </row>
    <row r="1830" hidden="1">
      <c r="A1830" s="11">
        <v>7.0</v>
      </c>
      <c r="B1830" s="2" t="s">
        <v>2087</v>
      </c>
      <c r="C1830" s="2" t="s">
        <v>1956</v>
      </c>
      <c r="D1830" s="2" t="s">
        <v>2088</v>
      </c>
      <c r="E1830" s="2" t="s">
        <v>1740</v>
      </c>
      <c r="F1830" s="2" t="s">
        <v>1854</v>
      </c>
      <c r="G1830" s="8" t="str">
        <f>IF(COUNTIF('Dam Lines'!A:A,D1830)&gt;0,"Yes","No")</f>
        <v>No</v>
      </c>
      <c r="H1830" s="14" t="s">
        <v>1761</v>
      </c>
      <c r="I1830" s="8" t="str">
        <f t="array" ref="I1830">IF(G1830="Yes",XLOOKUP(D1830,'Dam Lines'!A:A,'Dam Lines'!J:J),"")</f>
        <v/>
      </c>
    </row>
    <row r="1831" hidden="1">
      <c r="A1831" s="11">
        <v>8.0</v>
      </c>
      <c r="B1831" s="2" t="s">
        <v>1973</v>
      </c>
      <c r="C1831" s="2" t="s">
        <v>1881</v>
      </c>
      <c r="D1831" s="2" t="s">
        <v>237</v>
      </c>
      <c r="E1831" s="2" t="s">
        <v>1740</v>
      </c>
      <c r="F1831" s="2" t="s">
        <v>1854</v>
      </c>
      <c r="G1831" s="8" t="str">
        <f>IF(COUNTIF('Dam Lines'!A:A,D1831)&gt;0,"Yes","No")</f>
        <v>Yes</v>
      </c>
      <c r="H1831" s="14" t="s">
        <v>1742</v>
      </c>
      <c r="I1831" s="8" t="str">
        <f t="array" ref="I1831">IF(G1831="Yes",XLOOKUP(D1831,'Dam Lines'!A:A,'Dam Lines'!J:J),"")</f>
        <v>NEVADA II</v>
      </c>
    </row>
    <row r="1832" hidden="1">
      <c r="A1832" s="11">
        <v>1.0</v>
      </c>
      <c r="B1832" s="2" t="s">
        <v>2443</v>
      </c>
      <c r="C1832" s="2" t="s">
        <v>1962</v>
      </c>
      <c r="D1832" s="2" t="s">
        <v>2444</v>
      </c>
      <c r="E1832" s="4" t="s">
        <v>1740</v>
      </c>
      <c r="F1832" s="4" t="s">
        <v>1741</v>
      </c>
      <c r="G1832" s="8" t="str">
        <f>IF(COUNTIF('Dam Lines'!A:A,D1832)&gt;0,"Yes","No")</f>
        <v>No</v>
      </c>
      <c r="H1832" s="14" t="s">
        <v>1742</v>
      </c>
      <c r="I1832" s="8" t="str">
        <f t="array" ref="I1832">IF(G1832="Yes",XLOOKUP(D1832,'Dam Lines'!A:A,'Dam Lines'!J:J),"")</f>
        <v/>
      </c>
    </row>
    <row r="1833" hidden="1">
      <c r="A1833" s="11">
        <v>2.0</v>
      </c>
      <c r="B1833" s="2" t="s">
        <v>2239</v>
      </c>
      <c r="C1833" s="2" t="s">
        <v>1962</v>
      </c>
      <c r="D1833" s="2" t="s">
        <v>378</v>
      </c>
      <c r="E1833" s="2" t="s">
        <v>1740</v>
      </c>
      <c r="F1833" s="2" t="s">
        <v>1741</v>
      </c>
      <c r="G1833" s="8" t="str">
        <f>IF(COUNTIF('Dam Lines'!A:A,D1833)&gt;0,"Yes","No")</f>
        <v>Yes</v>
      </c>
      <c r="H1833" s="14" t="s">
        <v>1742</v>
      </c>
      <c r="I1833" s="8" t="str">
        <f t="array" ref="I1833">IF(G1833="Yes",XLOOKUP(D1833,'Dam Lines'!A:A,'Dam Lines'!J:J),"")</f>
        <v>FATMA</v>
      </c>
    </row>
    <row r="1834" hidden="1">
      <c r="A1834" s="11">
        <v>3.0</v>
      </c>
      <c r="B1834" s="2" t="s">
        <v>2391</v>
      </c>
      <c r="C1834" s="2" t="s">
        <v>1752</v>
      </c>
      <c r="D1834" s="2" t="s">
        <v>241</v>
      </c>
      <c r="E1834" s="2" t="s">
        <v>1740</v>
      </c>
      <c r="F1834" s="2" t="s">
        <v>1741</v>
      </c>
      <c r="G1834" s="8" t="str">
        <f>IF(COUNTIF('Dam Lines'!A:A,D1834)&gt;0,"Yes","No")</f>
        <v>Yes</v>
      </c>
      <c r="H1834" s="14" t="s">
        <v>1761</v>
      </c>
      <c r="I1834" s="8" t="str">
        <f t="array" ref="I1834">IF(G1834="Yes",XLOOKUP(D1834,'Dam Lines'!A:A,'Dam Lines'!J:J),"")</f>
        <v>NEVADA II</v>
      </c>
    </row>
    <row r="1835" hidden="1">
      <c r="A1835" s="11">
        <v>4.0</v>
      </c>
      <c r="B1835" s="2" t="s">
        <v>915</v>
      </c>
      <c r="C1835" s="2" t="s">
        <v>1798</v>
      </c>
      <c r="D1835" s="2" t="s">
        <v>577</v>
      </c>
      <c r="E1835" s="2" t="s">
        <v>1740</v>
      </c>
      <c r="F1835" s="2" t="s">
        <v>1741</v>
      </c>
      <c r="G1835" s="8" t="str">
        <f>IF(COUNTIF('Dam Lines'!A:A,D1835)&gt;0,"Yes","No")</f>
        <v>Yes</v>
      </c>
      <c r="H1835" s="14" t="s">
        <v>1761</v>
      </c>
      <c r="I1835" s="8" t="str">
        <f t="array" ref="I1835">IF(G1835="Yes",XLOOKUP(D1835,'Dam Lines'!A:A,'Dam Lines'!J:J),"")</f>
        <v>LYDIA</v>
      </c>
    </row>
    <row r="1836" hidden="1">
      <c r="A1836" s="11">
        <v>5.0</v>
      </c>
      <c r="B1836" s="2" t="s">
        <v>2421</v>
      </c>
      <c r="C1836" s="2" t="s">
        <v>1962</v>
      </c>
      <c r="D1836" s="2" t="s">
        <v>2422</v>
      </c>
      <c r="E1836" s="2" t="s">
        <v>1740</v>
      </c>
      <c r="F1836" s="2" t="s">
        <v>1741</v>
      </c>
      <c r="G1836" s="8" t="str">
        <f>IF(COUNTIF('Dam Lines'!A:A,D1836)&gt;0,"Yes","No")</f>
        <v>No</v>
      </c>
      <c r="H1836" s="14" t="s">
        <v>1742</v>
      </c>
      <c r="I1836" s="8" t="str">
        <f t="array" ref="I1836">IF(G1836="Yes",XLOOKUP(D1836,'Dam Lines'!A:A,'Dam Lines'!J:J),"")</f>
        <v/>
      </c>
    </row>
    <row r="1837" hidden="1">
      <c r="A1837" s="11">
        <v>6.0</v>
      </c>
      <c r="B1837" s="2" t="s">
        <v>2203</v>
      </c>
      <c r="C1837" s="2" t="s">
        <v>1962</v>
      </c>
      <c r="D1837" s="2" t="s">
        <v>347</v>
      </c>
      <c r="E1837" s="2" t="s">
        <v>1740</v>
      </c>
      <c r="F1837" s="2" t="s">
        <v>1741</v>
      </c>
      <c r="G1837" s="8" t="str">
        <f>IF(COUNTIF('Dam Lines'!A:A,D1837)&gt;0,"Yes","No")</f>
        <v>Yes</v>
      </c>
      <c r="H1837" s="14" t="s">
        <v>1742</v>
      </c>
      <c r="I1837" s="8" t="str">
        <f t="array" ref="I1837">IF(G1837="Yes",XLOOKUP(D1837,'Dam Lines'!A:A,'Dam Lines'!J:J),"")</f>
        <v>MADOU</v>
      </c>
    </row>
    <row r="1838" hidden="1">
      <c r="A1838" s="11">
        <v>7.0</v>
      </c>
      <c r="B1838" s="2" t="s">
        <v>2206</v>
      </c>
      <c r="C1838" s="2" t="s">
        <v>1962</v>
      </c>
      <c r="D1838" s="2" t="s">
        <v>257</v>
      </c>
      <c r="E1838" s="2" t="s">
        <v>1740</v>
      </c>
      <c r="F1838" s="2" t="s">
        <v>1741</v>
      </c>
      <c r="G1838" s="8" t="str">
        <f>IF(COUNTIF('Dam Lines'!A:A,D1838)&gt;0,"Yes","No")</f>
        <v>Yes</v>
      </c>
      <c r="H1838" s="14" t="s">
        <v>1761</v>
      </c>
      <c r="I1838" s="8" t="str">
        <f t="array" ref="I1838">IF(G1838="Yes",XLOOKUP(D1838,'Dam Lines'!A:A,'Dam Lines'!J:J),"")</f>
        <v>DEBORAH IV</v>
      </c>
    </row>
    <row r="1839" hidden="1">
      <c r="A1839" s="11">
        <v>8.0</v>
      </c>
      <c r="B1839" s="2" t="s">
        <v>2089</v>
      </c>
      <c r="C1839" s="2" t="s">
        <v>1798</v>
      </c>
      <c r="D1839" s="2" t="s">
        <v>1167</v>
      </c>
      <c r="E1839" s="2" t="s">
        <v>1740</v>
      </c>
      <c r="F1839" s="2" t="s">
        <v>1741</v>
      </c>
      <c r="G1839" s="8" t="str">
        <f>IF(COUNTIF('Dam Lines'!A:A,D1839)&gt;0,"Yes","No")</f>
        <v>Yes</v>
      </c>
      <c r="H1839" s="14" t="s">
        <v>1742</v>
      </c>
      <c r="I1839" s="8" t="str">
        <f t="array" ref="I1839">IF(G1839="Yes",XLOOKUP(D1839,'Dam Lines'!A:A,'Dam Lines'!J:J),"")</f>
        <v>ELKA</v>
      </c>
    </row>
    <row r="1840" hidden="1">
      <c r="A1840" s="11">
        <v>9.0</v>
      </c>
      <c r="B1840" s="2" t="s">
        <v>2517</v>
      </c>
      <c r="C1840" s="2" t="s">
        <v>1956</v>
      </c>
      <c r="D1840" s="2" t="s">
        <v>2518</v>
      </c>
      <c r="E1840" s="2" t="s">
        <v>1740</v>
      </c>
      <c r="F1840" s="2" t="s">
        <v>1741</v>
      </c>
      <c r="G1840" s="8" t="str">
        <f>IF(COUNTIF('Dam Lines'!A:A,D1840)&gt;0,"Yes","No")</f>
        <v>No</v>
      </c>
      <c r="H1840" s="14" t="s">
        <v>1742</v>
      </c>
      <c r="I1840" s="8" t="str">
        <f t="array" ref="I1840">IF(G1840="Yes",XLOOKUP(D1840,'Dam Lines'!A:A,'Dam Lines'!J:J),"")</f>
        <v/>
      </c>
    </row>
    <row r="1841" hidden="1">
      <c r="A1841" s="11">
        <v>10.0</v>
      </c>
      <c r="B1841" s="2" t="s">
        <v>2519</v>
      </c>
      <c r="C1841" s="2" t="s">
        <v>1798</v>
      </c>
      <c r="D1841" s="2" t="s">
        <v>146</v>
      </c>
      <c r="E1841" s="2" t="s">
        <v>1740</v>
      </c>
      <c r="F1841" s="2" t="s">
        <v>1741</v>
      </c>
      <c r="G1841" s="8" t="str">
        <f>IF(COUNTIF('Dam Lines'!A:A,D1841)&gt;0,"Yes","No")</f>
        <v>Yes</v>
      </c>
      <c r="H1841" s="14" t="s">
        <v>1742</v>
      </c>
      <c r="I1841" s="8" t="str">
        <f t="array" ref="I1841">IF(G1841="Yes",XLOOKUP(D1841,'Dam Lines'!A:A,'Dam Lines'!J:J),"")</f>
        <v>NEVADA II</v>
      </c>
    </row>
    <row r="1842" hidden="1">
      <c r="A1842" s="11">
        <v>11.0</v>
      </c>
      <c r="B1842" s="2" t="s">
        <v>2207</v>
      </c>
      <c r="C1842" s="2" t="s">
        <v>1878</v>
      </c>
      <c r="D1842" s="2" t="s">
        <v>476</v>
      </c>
      <c r="E1842" s="2" t="s">
        <v>1740</v>
      </c>
      <c r="F1842" s="2" t="s">
        <v>1741</v>
      </c>
      <c r="G1842" s="8" t="str">
        <f>IF(COUNTIF('Dam Lines'!A:A,D1842)&gt;0,"Yes","No")</f>
        <v>Yes</v>
      </c>
      <c r="H1842" s="14" t="s">
        <v>1761</v>
      </c>
      <c r="I1842" s="8" t="str">
        <f t="array" ref="I1842">IF(G1842="Yes",XLOOKUP(D1842,'Dam Lines'!A:A,'Dam Lines'!J:J),"")</f>
        <v>ESTERELLA</v>
      </c>
    </row>
    <row r="1843" hidden="1">
      <c r="A1843" s="11">
        <v>12.0</v>
      </c>
      <c r="B1843" s="2" t="s">
        <v>2520</v>
      </c>
      <c r="C1843" s="2" t="s">
        <v>1772</v>
      </c>
      <c r="D1843" s="2" t="s">
        <v>450</v>
      </c>
      <c r="E1843" s="2" t="s">
        <v>1740</v>
      </c>
      <c r="F1843" s="2" t="s">
        <v>1741</v>
      </c>
      <c r="G1843" s="8" t="str">
        <f>IF(COUNTIF('Dam Lines'!A:A,D1843)&gt;0,"Yes","No")</f>
        <v>Yes</v>
      </c>
      <c r="H1843" s="14" t="s">
        <v>1761</v>
      </c>
      <c r="I1843" s="8" t="str">
        <f t="array" ref="I1843">IF(G1843="Yes",XLOOKUP(D1843,'Dam Lines'!A:A,'Dam Lines'!J:J),"")</f>
        <v>NEVADA II</v>
      </c>
    </row>
    <row r="1844" hidden="1">
      <c r="A1844" s="11">
        <v>13.0</v>
      </c>
      <c r="B1844" s="2" t="s">
        <v>2521</v>
      </c>
      <c r="C1844" s="2" t="s">
        <v>2522</v>
      </c>
      <c r="D1844" s="2" t="s">
        <v>2523</v>
      </c>
      <c r="E1844" s="2" t="s">
        <v>1740</v>
      </c>
      <c r="F1844" s="2" t="s">
        <v>1741</v>
      </c>
      <c r="G1844" s="8" t="str">
        <f>IF(COUNTIF('Dam Lines'!A:A,D1844)&gt;0,"Yes","No")</f>
        <v>No</v>
      </c>
      <c r="H1844" s="14" t="s">
        <v>1742</v>
      </c>
      <c r="I1844" s="8" t="str">
        <f t="array" ref="I1844">IF(G1844="Yes",XLOOKUP(D1844,'Dam Lines'!A:A,'Dam Lines'!J:J),"")</f>
        <v/>
      </c>
    </row>
    <row r="1845" hidden="1">
      <c r="A1845" s="11">
        <v>1.0</v>
      </c>
      <c r="B1845" s="2" t="s">
        <v>1966</v>
      </c>
      <c r="C1845" s="2" t="s">
        <v>1861</v>
      </c>
      <c r="D1845" s="2" t="s">
        <v>130</v>
      </c>
      <c r="E1845" s="4" t="s">
        <v>1779</v>
      </c>
      <c r="F1845" s="4" t="s">
        <v>1741</v>
      </c>
      <c r="G1845" s="8" t="str">
        <f>IF(COUNTIF('Dam Lines'!A:A,D1845)&gt;0,"Yes","No")</f>
        <v>Yes</v>
      </c>
      <c r="H1845" s="14" t="s">
        <v>1742</v>
      </c>
      <c r="I1845" s="8" t="str">
        <f t="array" ref="I1845">IF(G1845="Yes",XLOOKUP(D1845,'Dam Lines'!A:A,'Dam Lines'!J:J),"")</f>
        <v>QUINE</v>
      </c>
    </row>
    <row r="1846" hidden="1">
      <c r="A1846" s="11">
        <v>2.0</v>
      </c>
      <c r="B1846" s="2" t="s">
        <v>1940</v>
      </c>
      <c r="C1846" s="2" t="s">
        <v>1941</v>
      </c>
      <c r="D1846" s="2" t="s">
        <v>174</v>
      </c>
      <c r="E1846" s="2" t="s">
        <v>1779</v>
      </c>
      <c r="F1846" s="2" t="s">
        <v>1741</v>
      </c>
      <c r="G1846" s="8" t="str">
        <f>IF(COUNTIF('Dam Lines'!A:A,D1846)&gt;0,"Yes","No")</f>
        <v>Yes</v>
      </c>
      <c r="H1846" s="14" t="s">
        <v>1742</v>
      </c>
      <c r="I1846" s="8" t="str">
        <f t="array" ref="I1846">IF(G1846="Yes",XLOOKUP(D1846,'Dam Lines'!A:A,'Dam Lines'!J:J),"")</f>
        <v>DAHSHUR</v>
      </c>
    </row>
    <row r="1847" hidden="1">
      <c r="A1847" s="11">
        <v>3.0</v>
      </c>
      <c r="B1847" s="2" t="s">
        <v>2524</v>
      </c>
      <c r="C1847" s="2" t="s">
        <v>1817</v>
      </c>
      <c r="D1847" s="2" t="s">
        <v>285</v>
      </c>
      <c r="E1847" s="2" t="s">
        <v>1779</v>
      </c>
      <c r="F1847" s="2" t="s">
        <v>1741</v>
      </c>
      <c r="G1847" s="8" t="str">
        <f>IF(COUNTIF('Dam Lines'!A:A,D1847)&gt;0,"Yes","No")</f>
        <v>Yes</v>
      </c>
      <c r="H1847" s="14" t="s">
        <v>1761</v>
      </c>
      <c r="I1847" s="8" t="str">
        <f t="array" ref="I1847">IF(G1847="Yes",XLOOKUP(D1847,'Dam Lines'!A:A,'Dam Lines'!J:J),"")</f>
        <v>TIDJIDA D</v>
      </c>
    </row>
    <row r="1848" hidden="1">
      <c r="A1848" s="11">
        <v>4.0</v>
      </c>
      <c r="B1848" s="2" t="s">
        <v>1241</v>
      </c>
      <c r="C1848" s="2" t="s">
        <v>1908</v>
      </c>
      <c r="D1848" s="2" t="s">
        <v>47</v>
      </c>
      <c r="E1848" s="2" t="s">
        <v>1779</v>
      </c>
      <c r="F1848" s="2" t="s">
        <v>1741</v>
      </c>
      <c r="G1848" s="8" t="str">
        <f>IF(COUNTIF('Dam Lines'!A:A,D1848)&gt;0,"Yes","No")</f>
        <v>Yes</v>
      </c>
      <c r="H1848" s="14" t="s">
        <v>1761</v>
      </c>
      <c r="I1848" s="8" t="str">
        <f t="array" ref="I1848">IF(G1848="Yes",XLOOKUP(D1848,'Dam Lines'!A:A,'Dam Lines'!J:J),"")</f>
        <v>FATMA</v>
      </c>
    </row>
    <row r="1849" hidden="1">
      <c r="A1849" s="11">
        <v>5.0</v>
      </c>
      <c r="B1849" s="2" t="s">
        <v>2177</v>
      </c>
      <c r="C1849" s="2" t="s">
        <v>2178</v>
      </c>
      <c r="D1849" s="2" t="s">
        <v>1932</v>
      </c>
      <c r="E1849" s="2" t="s">
        <v>1779</v>
      </c>
      <c r="F1849" s="2" t="s">
        <v>1741</v>
      </c>
      <c r="G1849" s="8" t="str">
        <f>IF(COUNTIF('Dam Lines'!A:A,D1849)&gt;0,"Yes","No")</f>
        <v>No</v>
      </c>
      <c r="H1849" s="14" t="s">
        <v>1761</v>
      </c>
      <c r="I1849" s="8" t="str">
        <f t="array" ref="I1849">IF(G1849="Yes",XLOOKUP(D1849,'Dam Lines'!A:A,'Dam Lines'!J:J),"")</f>
        <v/>
      </c>
    </row>
    <row r="1850" hidden="1">
      <c r="A1850" s="11">
        <v>6.0</v>
      </c>
      <c r="B1850" s="2" t="s">
        <v>2181</v>
      </c>
      <c r="C1850" s="2" t="s">
        <v>1859</v>
      </c>
      <c r="D1850" s="2" t="s">
        <v>93</v>
      </c>
      <c r="E1850" s="2" t="s">
        <v>1779</v>
      </c>
      <c r="F1850" s="2" t="s">
        <v>1741</v>
      </c>
      <c r="G1850" s="8" t="str">
        <f>IF(COUNTIF('Dam Lines'!A:A,D1850)&gt;0,"Yes","No")</f>
        <v>Yes</v>
      </c>
      <c r="H1850" s="14" t="s">
        <v>1742</v>
      </c>
      <c r="I1850" s="8" t="str">
        <f t="array" ref="I1850">IF(G1850="Yes",XLOOKUP(D1850,'Dam Lines'!A:A,'Dam Lines'!J:J),"")</f>
        <v>QUITAINE</v>
      </c>
    </row>
    <row r="1851" hidden="1">
      <c r="A1851" s="11">
        <v>7.0</v>
      </c>
      <c r="B1851" s="2" t="s">
        <v>2525</v>
      </c>
      <c r="C1851" s="2" t="s">
        <v>1772</v>
      </c>
      <c r="D1851" s="2" t="s">
        <v>2526</v>
      </c>
      <c r="E1851" s="2" t="s">
        <v>1779</v>
      </c>
      <c r="F1851" s="2" t="s">
        <v>1741</v>
      </c>
      <c r="G1851" s="8" t="str">
        <f>IF(COUNTIF('Dam Lines'!A:A,D1851)&gt;0,"Yes","No")</f>
        <v>No</v>
      </c>
      <c r="H1851" s="14" t="s">
        <v>1761</v>
      </c>
      <c r="I1851" s="8" t="str">
        <f t="array" ref="I1851">IF(G1851="Yes",XLOOKUP(D1851,'Dam Lines'!A:A,'Dam Lines'!J:J),"")</f>
        <v/>
      </c>
    </row>
    <row r="1852" hidden="1">
      <c r="A1852" s="11">
        <v>8.0</v>
      </c>
      <c r="B1852" s="2" t="s">
        <v>2527</v>
      </c>
      <c r="C1852" s="2" t="s">
        <v>2486</v>
      </c>
      <c r="D1852" s="2" t="s">
        <v>2528</v>
      </c>
      <c r="E1852" s="2" t="s">
        <v>1779</v>
      </c>
      <c r="F1852" s="2" t="s">
        <v>1741</v>
      </c>
      <c r="G1852" s="8" t="str">
        <f>IF(COUNTIF('Dam Lines'!A:A,D1852)&gt;0,"Yes","No")</f>
        <v>No</v>
      </c>
      <c r="H1852" s="14" t="s">
        <v>1742</v>
      </c>
      <c r="I1852" s="8" t="str">
        <f t="array" ref="I1852">IF(G1852="Yes",XLOOKUP(D1852,'Dam Lines'!A:A,'Dam Lines'!J:J),"")</f>
        <v/>
      </c>
    </row>
    <row r="1853" hidden="1">
      <c r="A1853" s="11">
        <v>9.0</v>
      </c>
      <c r="B1853" s="2" t="s">
        <v>2326</v>
      </c>
      <c r="C1853" s="2" t="s">
        <v>1849</v>
      </c>
      <c r="D1853" s="2" t="s">
        <v>2327</v>
      </c>
      <c r="E1853" s="2" t="s">
        <v>1779</v>
      </c>
      <c r="F1853" s="2" t="s">
        <v>1741</v>
      </c>
      <c r="G1853" s="8" t="str">
        <f>IF(COUNTIF('Dam Lines'!A:A,D1853)&gt;0,"Yes","No")</f>
        <v>No</v>
      </c>
      <c r="H1853" s="14" t="s">
        <v>1742</v>
      </c>
      <c r="I1853" s="8" t="str">
        <f t="array" ref="I1853">IF(G1853="Yes",XLOOKUP(D1853,'Dam Lines'!A:A,'Dam Lines'!J:J),"")</f>
        <v/>
      </c>
    </row>
    <row r="1854" hidden="1">
      <c r="A1854" s="11">
        <v>10.0</v>
      </c>
      <c r="B1854" s="2" t="s">
        <v>2231</v>
      </c>
      <c r="C1854" s="2" t="s">
        <v>1768</v>
      </c>
      <c r="D1854" s="2" t="s">
        <v>1375</v>
      </c>
      <c r="E1854" s="2" t="s">
        <v>1779</v>
      </c>
      <c r="F1854" s="2" t="s">
        <v>1741</v>
      </c>
      <c r="G1854" s="8" t="str">
        <f>IF(COUNTIF('Dam Lines'!A:A,D1854)&gt;0,"Yes","No")</f>
        <v>Yes</v>
      </c>
      <c r="H1854" s="14" t="s">
        <v>1742</v>
      </c>
      <c r="I1854" s="8" t="str">
        <f t="array" ref="I1854">IF(G1854="Yes",XLOOKUP(D1854,'Dam Lines'!A:A,'Dam Lines'!J:J),"")</f>
        <v>WARZANA DE DYMON</v>
      </c>
    </row>
    <row r="1855" hidden="1">
      <c r="A1855" s="11">
        <v>11.0</v>
      </c>
      <c r="B1855" s="2" t="s">
        <v>2016</v>
      </c>
      <c r="C1855" s="2" t="s">
        <v>1802</v>
      </c>
      <c r="D1855" s="2" t="s">
        <v>625</v>
      </c>
      <c r="E1855" s="2" t="s">
        <v>1779</v>
      </c>
      <c r="F1855" s="2" t="s">
        <v>1741</v>
      </c>
      <c r="G1855" s="8" t="str">
        <f>IF(COUNTIF('Dam Lines'!A:A,D1855)&gt;0,"Yes","No")</f>
        <v>Yes</v>
      </c>
      <c r="H1855" s="14" t="s">
        <v>1742</v>
      </c>
      <c r="I1855" s="8" t="str">
        <f t="array" ref="I1855">IF(G1855="Yes",XLOOKUP(D1855,'Dam Lines'!A:A,'Dam Lines'!J:J),"")</f>
        <v>NEVADA II</v>
      </c>
    </row>
    <row r="1856" hidden="1">
      <c r="A1856" s="11">
        <v>12.0</v>
      </c>
      <c r="B1856" s="2" t="s">
        <v>2529</v>
      </c>
      <c r="C1856" s="2" t="s">
        <v>1839</v>
      </c>
      <c r="D1856" s="2" t="s">
        <v>2530</v>
      </c>
      <c r="E1856" s="2" t="s">
        <v>1779</v>
      </c>
      <c r="F1856" s="2" t="s">
        <v>1741</v>
      </c>
      <c r="G1856" s="8" t="str">
        <f>IF(COUNTIF('Dam Lines'!A:A,D1856)&gt;0,"Yes","No")</f>
        <v>No</v>
      </c>
      <c r="H1856" s="14" t="s">
        <v>1761</v>
      </c>
      <c r="I1856" s="8" t="str">
        <f t="array" ref="I1856">IF(G1856="Yes",XLOOKUP(D1856,'Dam Lines'!A:A,'Dam Lines'!J:J),"")</f>
        <v/>
      </c>
    </row>
    <row r="1857" hidden="1">
      <c r="A1857" s="11">
        <v>1.0</v>
      </c>
      <c r="B1857" s="2" t="s">
        <v>2407</v>
      </c>
      <c r="C1857" s="2" t="s">
        <v>1777</v>
      </c>
      <c r="D1857" s="2" t="s">
        <v>1390</v>
      </c>
      <c r="E1857" s="2" t="s">
        <v>2036</v>
      </c>
      <c r="F1857" s="4" t="s">
        <v>2037</v>
      </c>
      <c r="G1857" s="8" t="str">
        <f>IF(COUNTIF('Dam Lines'!A:A,D1857)&gt;0,"Yes","No")</f>
        <v>Yes</v>
      </c>
      <c r="H1857" s="14" t="s">
        <v>1742</v>
      </c>
      <c r="I1857" s="8" t="str">
        <f t="array" ref="I1857">IF(G1857="Yes",XLOOKUP(D1857,'Dam Lines'!A:A,'Dam Lines'!J:J),"")</f>
        <v>BASSALA</v>
      </c>
    </row>
    <row r="1858" hidden="1">
      <c r="A1858" s="11">
        <v>2.0</v>
      </c>
      <c r="B1858" s="2" t="s">
        <v>1330</v>
      </c>
      <c r="C1858" s="2" t="s">
        <v>2112</v>
      </c>
      <c r="D1858" s="2" t="s">
        <v>518</v>
      </c>
      <c r="E1858" s="2" t="s">
        <v>2036</v>
      </c>
      <c r="F1858" s="2" t="s">
        <v>2037</v>
      </c>
      <c r="G1858" s="8" t="str">
        <f>IF(COUNTIF('Dam Lines'!A:A,D1858)&gt;0,"Yes","No")</f>
        <v>Yes</v>
      </c>
      <c r="H1858" s="14" t="s">
        <v>1761</v>
      </c>
      <c r="I1858" s="8" t="str">
        <f t="array" ref="I1858">IF(G1858="Yes",XLOOKUP(D1858,'Dam Lines'!A:A,'Dam Lines'!J:J),"")</f>
        <v>NEVADA II</v>
      </c>
    </row>
    <row r="1859" hidden="1">
      <c r="A1859" s="11">
        <v>3.0</v>
      </c>
      <c r="B1859" s="2" t="s">
        <v>2046</v>
      </c>
      <c r="C1859" s="2" t="s">
        <v>1798</v>
      </c>
      <c r="D1859" s="2" t="s">
        <v>69</v>
      </c>
      <c r="E1859" s="2" t="s">
        <v>2036</v>
      </c>
      <c r="F1859" s="2" t="s">
        <v>2037</v>
      </c>
      <c r="G1859" s="8" t="str">
        <f>IF(COUNTIF('Dam Lines'!A:A,D1859)&gt;0,"Yes","No")</f>
        <v>Yes</v>
      </c>
      <c r="H1859" s="14" t="s">
        <v>1742</v>
      </c>
      <c r="I1859" s="8" t="str">
        <f t="array" ref="I1859">IF(G1859="Yes",XLOOKUP(D1859,'Dam Lines'!A:A,'Dam Lines'!J:J),"")</f>
        <v>ASALA HALEEMA</v>
      </c>
    </row>
    <row r="1860" hidden="1">
      <c r="A1860" s="11">
        <v>4.0</v>
      </c>
      <c r="B1860" s="2" t="s">
        <v>428</v>
      </c>
      <c r="C1860" s="2" t="s">
        <v>1798</v>
      </c>
      <c r="D1860" s="2" t="s">
        <v>33</v>
      </c>
      <c r="E1860" s="2" t="s">
        <v>2036</v>
      </c>
      <c r="F1860" s="2" t="s">
        <v>2037</v>
      </c>
      <c r="G1860" s="8" t="str">
        <f>IF(COUNTIF('Dam Lines'!A:A,D1860)&gt;0,"Yes","No")</f>
        <v>Yes</v>
      </c>
      <c r="H1860" s="14" t="s">
        <v>1761</v>
      </c>
      <c r="I1860" s="8" t="str">
        <f t="array" ref="I1860">IF(G1860="Yes",XLOOKUP(D1860,'Dam Lines'!A:A,'Dam Lines'!J:J),"")</f>
        <v>FATMA</v>
      </c>
    </row>
    <row r="1861" hidden="1">
      <c r="A1861" s="11">
        <v>5.0</v>
      </c>
      <c r="B1861" s="2" t="s">
        <v>2431</v>
      </c>
      <c r="C1861" s="2" t="s">
        <v>1777</v>
      </c>
      <c r="D1861" s="2" t="s">
        <v>446</v>
      </c>
      <c r="E1861" s="2" t="s">
        <v>2036</v>
      </c>
      <c r="F1861" s="2" t="s">
        <v>2037</v>
      </c>
      <c r="G1861" s="8" t="str">
        <f>IF(COUNTIF('Dam Lines'!A:A,D1861)&gt;0,"Yes","No")</f>
        <v>Yes</v>
      </c>
      <c r="H1861" s="14" t="s">
        <v>1742</v>
      </c>
      <c r="I1861" s="8" t="str">
        <f t="array" ref="I1861">IF(G1861="Yes",XLOOKUP(D1861,'Dam Lines'!A:A,'Dam Lines'!J:J),"")</f>
        <v>NADIA</v>
      </c>
    </row>
    <row r="1862" hidden="1">
      <c r="A1862" s="11">
        <v>6.0</v>
      </c>
      <c r="B1862" s="2" t="s">
        <v>2432</v>
      </c>
      <c r="C1862" s="2" t="s">
        <v>2295</v>
      </c>
      <c r="D1862" s="2" t="s">
        <v>263</v>
      </c>
      <c r="E1862" s="2" t="s">
        <v>2036</v>
      </c>
      <c r="F1862" s="2" t="s">
        <v>2037</v>
      </c>
      <c r="G1862" s="8" t="str">
        <f>IF(COUNTIF('Dam Lines'!A:A,D1862)&gt;0,"Yes","No")</f>
        <v>Yes</v>
      </c>
      <c r="H1862" s="14" t="s">
        <v>1761</v>
      </c>
      <c r="I1862" s="8" t="str">
        <f t="array" ref="I1862">IF(G1862="Yes",XLOOKUP(D1862,'Dam Lines'!A:A,'Dam Lines'!J:J),"")</f>
        <v>COUNTESS-IRENE</v>
      </c>
    </row>
    <row r="1863" hidden="1">
      <c r="A1863" s="11">
        <v>7.0</v>
      </c>
      <c r="B1863" s="2" t="s">
        <v>1082</v>
      </c>
      <c r="C1863" s="2" t="s">
        <v>1859</v>
      </c>
      <c r="D1863" s="2" t="s">
        <v>2186</v>
      </c>
      <c r="E1863" s="2" t="s">
        <v>2036</v>
      </c>
      <c r="F1863" s="2" t="s">
        <v>2037</v>
      </c>
      <c r="G1863" s="1" t="s">
        <v>1780</v>
      </c>
      <c r="H1863" s="14" t="s">
        <v>1761</v>
      </c>
      <c r="I1863" s="8" t="str">
        <f t="array" ref="I1863">XLOOKUP(B1863,'Dam Lines'!A:A,'Dam Lines'!J:J)</f>
        <v>NEVADA II</v>
      </c>
    </row>
    <row r="1864" hidden="1">
      <c r="A1864" s="11">
        <v>8.0</v>
      </c>
      <c r="B1864" s="2" t="s">
        <v>2322</v>
      </c>
      <c r="C1864" s="2" t="s">
        <v>2198</v>
      </c>
      <c r="D1864" s="2" t="s">
        <v>302</v>
      </c>
      <c r="E1864" s="2" t="s">
        <v>2036</v>
      </c>
      <c r="F1864" s="2" t="s">
        <v>2037</v>
      </c>
      <c r="G1864" s="8" t="str">
        <f>IF(COUNTIF('Dam Lines'!A:A,D1864)&gt;0,"Yes","No")</f>
        <v>Yes</v>
      </c>
      <c r="H1864" s="14" t="s">
        <v>1742</v>
      </c>
      <c r="I1864" s="8" t="str">
        <f t="array" ref="I1864">IF(G1864="Yes",XLOOKUP(D1864,'Dam Lines'!A:A,'Dam Lines'!J:J),"")</f>
        <v>FATMA</v>
      </c>
    </row>
    <row r="1865" hidden="1">
      <c r="A1865" s="11">
        <v>9.0</v>
      </c>
      <c r="B1865" s="2" t="s">
        <v>2074</v>
      </c>
      <c r="C1865" s="2" t="s">
        <v>1768</v>
      </c>
      <c r="D1865" s="2" t="s">
        <v>677</v>
      </c>
      <c r="E1865" s="2" t="s">
        <v>2036</v>
      </c>
      <c r="F1865" s="2" t="s">
        <v>2037</v>
      </c>
      <c r="G1865" s="8" t="str">
        <f>IF(COUNTIF('Dam Lines'!A:A,D1865)&gt;0,"Yes","No")</f>
        <v>Yes</v>
      </c>
      <c r="H1865" s="14" t="s">
        <v>1742</v>
      </c>
      <c r="I1865" s="8" t="str">
        <f t="array" ref="I1865">IF(G1865="Yes",XLOOKUP(D1865,'Dam Lines'!A:A,'Dam Lines'!J:J),"")</f>
        <v>PHILIPPA</v>
      </c>
    </row>
    <row r="1866" hidden="1">
      <c r="A1866" s="11">
        <v>10.0</v>
      </c>
      <c r="B1866" s="2" t="s">
        <v>2531</v>
      </c>
      <c r="C1866" s="2" t="s">
        <v>1823</v>
      </c>
      <c r="D1866" s="2" t="s">
        <v>1049</v>
      </c>
      <c r="E1866" s="2" t="s">
        <v>2036</v>
      </c>
      <c r="F1866" s="2" t="s">
        <v>2037</v>
      </c>
      <c r="G1866" s="8" t="str">
        <f>IF(COUNTIF('Dam Lines'!A:A,D1866)&gt;0,"Yes","No")</f>
        <v>Yes</v>
      </c>
      <c r="H1866" s="14" t="s">
        <v>1742</v>
      </c>
      <c r="I1866" s="8" t="str">
        <f t="array" ref="I1866">IF(G1866="Yes",XLOOKUP(D1866,'Dam Lines'!A:A,'Dam Lines'!J:J),"")</f>
        <v>MADOU</v>
      </c>
    </row>
    <row r="1867" hidden="1">
      <c r="A1867" s="11">
        <v>11.0</v>
      </c>
      <c r="B1867" s="2" t="s">
        <v>2050</v>
      </c>
      <c r="C1867" s="2" t="s">
        <v>1923</v>
      </c>
      <c r="D1867" s="2" t="s">
        <v>2051</v>
      </c>
      <c r="E1867" s="2" t="s">
        <v>2036</v>
      </c>
      <c r="F1867" s="2" t="s">
        <v>2037</v>
      </c>
      <c r="G1867" s="8" t="str">
        <f>IF(COUNTIF('Dam Lines'!A:A,D1867)&gt;0,"Yes","No")</f>
        <v>No</v>
      </c>
      <c r="H1867" s="14" t="s">
        <v>1742</v>
      </c>
      <c r="I1867" s="8" t="str">
        <f t="array" ref="I1867">IF(G1867="Yes",XLOOKUP(D1867,'Dam Lines'!A:A,'Dam Lines'!J:J),"")</f>
        <v/>
      </c>
    </row>
    <row r="1868" hidden="1">
      <c r="A1868" s="11">
        <v>1.0</v>
      </c>
      <c r="B1868" s="2" t="s">
        <v>2038</v>
      </c>
      <c r="C1868" s="2" t="s">
        <v>1768</v>
      </c>
      <c r="D1868" s="2" t="s">
        <v>677</v>
      </c>
      <c r="E1868" s="2" t="s">
        <v>2036</v>
      </c>
      <c r="F1868" s="4" t="s">
        <v>1869</v>
      </c>
      <c r="G1868" s="8" t="str">
        <f>IF(COUNTIF('Dam Lines'!A:A,D1868)&gt;0,"Yes","No")</f>
        <v>Yes</v>
      </c>
      <c r="H1868" s="14" t="s">
        <v>1742</v>
      </c>
      <c r="I1868" s="8" t="str">
        <f t="array" ref="I1868">IF(G1868="Yes",XLOOKUP(D1868,'Dam Lines'!A:A,'Dam Lines'!J:J),"")</f>
        <v>PHILIPPA</v>
      </c>
    </row>
    <row r="1869" hidden="1">
      <c r="A1869" s="11">
        <v>2.0</v>
      </c>
      <c r="B1869" s="2" t="s">
        <v>1617</v>
      </c>
      <c r="C1869" s="2" t="s">
        <v>1798</v>
      </c>
      <c r="D1869" s="2" t="s">
        <v>74</v>
      </c>
      <c r="E1869" s="2" t="s">
        <v>2036</v>
      </c>
      <c r="F1869" s="2" t="s">
        <v>1869</v>
      </c>
      <c r="G1869" s="8" t="str">
        <f>IF(COUNTIF('Dam Lines'!A:A,D1869)&gt;0,"Yes","No")</f>
        <v>Yes</v>
      </c>
      <c r="H1869" s="14" t="s">
        <v>1761</v>
      </c>
      <c r="I1869" s="8" t="str">
        <f t="array" ref="I1869">IF(G1869="Yes",XLOOKUP(D1869,'Dam Lines'!A:A,'Dam Lines'!J:J),"")</f>
        <v>HALAZOUNA</v>
      </c>
    </row>
    <row r="1870" hidden="1">
      <c r="A1870" s="11">
        <v>3.0</v>
      </c>
      <c r="B1870" s="2" t="s">
        <v>2063</v>
      </c>
      <c r="C1870" s="2" t="s">
        <v>1859</v>
      </c>
      <c r="D1870" s="2" t="s">
        <v>92</v>
      </c>
      <c r="E1870" s="2" t="s">
        <v>2036</v>
      </c>
      <c r="F1870" s="2" t="s">
        <v>1869</v>
      </c>
      <c r="G1870" s="8" t="str">
        <f>IF(COUNTIF('Dam Lines'!A:A,D1870)&gt;0,"Yes","No")</f>
        <v>Yes</v>
      </c>
      <c r="H1870" s="14" t="s">
        <v>1742</v>
      </c>
      <c r="I1870" s="8" t="str">
        <f t="array" ref="I1870">IF(G1870="Yes",XLOOKUP(D1870,'Dam Lines'!A:A,'Dam Lines'!J:J),"")</f>
        <v>NEVADA II</v>
      </c>
    </row>
    <row r="1871" hidden="1">
      <c r="A1871" s="11">
        <v>4.0</v>
      </c>
      <c r="B1871" s="2" t="s">
        <v>2229</v>
      </c>
      <c r="C1871" s="2" t="s">
        <v>1747</v>
      </c>
      <c r="D1871" s="2" t="s">
        <v>2230</v>
      </c>
      <c r="E1871" s="2" t="s">
        <v>2036</v>
      </c>
      <c r="F1871" s="2" t="s">
        <v>1869</v>
      </c>
      <c r="G1871" s="8" t="str">
        <f>IF(COUNTIF('Dam Lines'!A:A,D1871)&gt;0,"Yes","No")</f>
        <v>No</v>
      </c>
      <c r="H1871" s="14" t="s">
        <v>1742</v>
      </c>
      <c r="I1871" s="8" t="str">
        <f t="array" ref="I1871">IF(G1871="Yes",XLOOKUP(D1871,'Dam Lines'!A:A,'Dam Lines'!J:J),"")</f>
        <v/>
      </c>
    </row>
    <row r="1872" hidden="1">
      <c r="A1872" s="11">
        <v>5.0</v>
      </c>
      <c r="B1872" s="2" t="s">
        <v>2360</v>
      </c>
      <c r="C1872" s="2" t="s">
        <v>1823</v>
      </c>
      <c r="D1872" s="2" t="s">
        <v>1366</v>
      </c>
      <c r="E1872" s="2" t="s">
        <v>2036</v>
      </c>
      <c r="F1872" s="2" t="s">
        <v>1869</v>
      </c>
      <c r="G1872" s="8" t="str">
        <f>IF(COUNTIF('Dam Lines'!A:A,D1872)&gt;0,"Yes","No")</f>
        <v>Yes</v>
      </c>
      <c r="H1872" s="14" t="s">
        <v>1742</v>
      </c>
      <c r="I1872" s="8" t="str">
        <f t="array" ref="I1872">IF(G1872="Yes",XLOOKUP(D1872,'Dam Lines'!A:A,'Dam Lines'!J:J),"")</f>
        <v>BASSALA</v>
      </c>
    </row>
    <row r="1873" hidden="1">
      <c r="A1873" s="11">
        <v>6.0</v>
      </c>
      <c r="B1873" s="2" t="s">
        <v>2130</v>
      </c>
      <c r="C1873" s="2" t="s">
        <v>1798</v>
      </c>
      <c r="D1873" s="2" t="s">
        <v>636</v>
      </c>
      <c r="E1873" s="2" t="s">
        <v>2036</v>
      </c>
      <c r="F1873" s="2" t="s">
        <v>1869</v>
      </c>
      <c r="G1873" s="8" t="str">
        <f>IF(COUNTIF('Dam Lines'!A:A,D1873)&gt;0,"Yes","No")</f>
        <v>No</v>
      </c>
      <c r="H1873" s="14" t="s">
        <v>1742</v>
      </c>
      <c r="I1873" s="8" t="str">
        <f t="array" ref="I1873">IF(G1873="Yes",XLOOKUP(D1873,'Dam Lines'!A:A,'Dam Lines'!J:J),"")</f>
        <v/>
      </c>
    </row>
    <row r="1874" hidden="1">
      <c r="A1874" s="11">
        <v>7.0</v>
      </c>
      <c r="B1874" s="2" t="s">
        <v>1904</v>
      </c>
      <c r="C1874" s="2" t="s">
        <v>1886</v>
      </c>
      <c r="D1874" s="2" t="s">
        <v>1103</v>
      </c>
      <c r="E1874" s="2" t="s">
        <v>2036</v>
      </c>
      <c r="F1874" s="2" t="s">
        <v>1869</v>
      </c>
      <c r="G1874" s="8" t="str">
        <f>IF(COUNTIF('Dam Lines'!A:A,D1874)&gt;0,"Yes","No")</f>
        <v>Yes</v>
      </c>
      <c r="H1874" s="14" t="s">
        <v>1742</v>
      </c>
      <c r="I1874" s="8" t="str">
        <f t="array" ref="I1874">IF(G1874="Yes",XLOOKUP(D1874,'Dam Lines'!A:A,'Dam Lines'!J:J),"")</f>
        <v>DAHSHUR</v>
      </c>
    </row>
    <row r="1875" hidden="1">
      <c r="A1875" s="11">
        <v>8.0</v>
      </c>
      <c r="B1875" s="2" t="s">
        <v>2532</v>
      </c>
      <c r="C1875" s="2" t="s">
        <v>1886</v>
      </c>
      <c r="D1875" s="2" t="s">
        <v>2533</v>
      </c>
      <c r="E1875" s="2" t="s">
        <v>2036</v>
      </c>
      <c r="F1875" s="2" t="s">
        <v>1869</v>
      </c>
      <c r="G1875" s="8" t="str">
        <f>IF(COUNTIF('Dam Lines'!A:A,D1875)&gt;0,"Yes","No")</f>
        <v>No</v>
      </c>
      <c r="H1875" s="14" t="s">
        <v>1742</v>
      </c>
      <c r="I1875" s="8" t="str">
        <f t="array" ref="I1875">IF(G1875="Yes",XLOOKUP(D1875,'Dam Lines'!A:A,'Dam Lines'!J:J),"")</f>
        <v/>
      </c>
    </row>
    <row r="1876" hidden="1">
      <c r="A1876" s="11">
        <v>9.0</v>
      </c>
      <c r="B1876" s="2" t="s">
        <v>2534</v>
      </c>
      <c r="C1876" s="2" t="s">
        <v>1802</v>
      </c>
      <c r="D1876" s="2" t="s">
        <v>1398</v>
      </c>
      <c r="E1876" s="2" t="s">
        <v>2036</v>
      </c>
      <c r="F1876" s="2" t="s">
        <v>1869</v>
      </c>
      <c r="G1876" s="8" t="str">
        <f>IF(COUNTIF('Dam Lines'!A:A,D1876)&gt;0,"Yes","No")</f>
        <v>Yes</v>
      </c>
      <c r="H1876" s="14" t="s">
        <v>1761</v>
      </c>
      <c r="I1876" s="8" t="str">
        <f t="array" ref="I1876">IF(G1876="Yes",XLOOKUP(D1876,'Dam Lines'!A:A,'Dam Lines'!J:J),"")</f>
        <v>GAICHI</v>
      </c>
    </row>
    <row r="1877" hidden="1">
      <c r="A1877" s="11">
        <v>10.0</v>
      </c>
      <c r="B1877" s="2" t="s">
        <v>2366</v>
      </c>
      <c r="C1877" s="2" t="s">
        <v>1798</v>
      </c>
      <c r="D1877" s="2" t="s">
        <v>51</v>
      </c>
      <c r="E1877" s="2" t="s">
        <v>2036</v>
      </c>
      <c r="F1877" s="2" t="s">
        <v>1869</v>
      </c>
      <c r="G1877" s="8" t="str">
        <f>IF(COUNTIF('Dam Lines'!A:A,D1877)&gt;0,"Yes","No")</f>
        <v>Yes</v>
      </c>
      <c r="H1877" s="14" t="s">
        <v>1761</v>
      </c>
      <c r="I1877" s="8" t="str">
        <f t="array" ref="I1877">IF(G1877="Yes",XLOOKUP(D1877,'Dam Lines'!A:A,'Dam Lines'!J:J),"")</f>
        <v>ELOA</v>
      </c>
    </row>
    <row r="1878" hidden="1">
      <c r="A1878" s="11">
        <v>11.0</v>
      </c>
      <c r="B1878" s="2" t="s">
        <v>2535</v>
      </c>
      <c r="C1878" s="2" t="s">
        <v>1908</v>
      </c>
      <c r="D1878" s="2" t="s">
        <v>1394</v>
      </c>
      <c r="E1878" s="2" t="s">
        <v>2036</v>
      </c>
      <c r="F1878" s="2" t="s">
        <v>1869</v>
      </c>
      <c r="G1878" s="8" t="str">
        <f>IF(COUNTIF('Dam Lines'!A:A,D1878)&gt;0,"Yes","No")</f>
        <v>Yes</v>
      </c>
      <c r="H1878" s="14" t="s">
        <v>1742</v>
      </c>
      <c r="I1878" s="8" t="str">
        <f t="array" ref="I1878">IF(G1878="Yes",XLOOKUP(D1878,'Dam Lines'!A:A,'Dam Lines'!J:J),"")</f>
        <v>MONAT</v>
      </c>
    </row>
    <row r="1879" hidden="1">
      <c r="A1879" s="11">
        <v>12.0</v>
      </c>
      <c r="B1879" s="2" t="s">
        <v>2367</v>
      </c>
      <c r="C1879" s="2" t="s">
        <v>1798</v>
      </c>
      <c r="D1879" s="2" t="s">
        <v>1009</v>
      </c>
      <c r="E1879" s="2" t="s">
        <v>2036</v>
      </c>
      <c r="F1879" s="2" t="s">
        <v>1869</v>
      </c>
      <c r="G1879" s="8" t="str">
        <f>IF(COUNTIF('Dam Lines'!A:A,D1879)&gt;0,"Yes","No")</f>
        <v>Yes</v>
      </c>
      <c r="H1879" s="14" t="s">
        <v>1742</v>
      </c>
      <c r="I1879" s="8" t="str">
        <f t="array" ref="I1879">IF(G1879="Yes",XLOOKUP(D1879,'Dam Lines'!A:A,'Dam Lines'!J:J),"")</f>
        <v>HADIA</v>
      </c>
    </row>
    <row r="1880" hidden="1">
      <c r="A1880" s="11">
        <v>13.0</v>
      </c>
      <c r="B1880" s="2" t="s">
        <v>2302</v>
      </c>
      <c r="C1880" s="2" t="s">
        <v>2303</v>
      </c>
      <c r="D1880" s="2" t="s">
        <v>1370</v>
      </c>
      <c r="E1880" s="2" t="s">
        <v>2036</v>
      </c>
      <c r="F1880" s="2" t="s">
        <v>1869</v>
      </c>
      <c r="G1880" s="8" t="str">
        <f>IF(COUNTIF('Dam Lines'!A:A,D1880)&gt;0,"Yes","No")</f>
        <v>Yes</v>
      </c>
      <c r="H1880" s="14" t="s">
        <v>1742</v>
      </c>
      <c r="I1880" s="8" t="str">
        <f t="array" ref="I1880">IF(G1880="Yes",XLOOKUP(D1880,'Dam Lines'!A:A,'Dam Lines'!J:J),"")</f>
        <v>MADOU</v>
      </c>
    </row>
    <row r="1881">
      <c r="A1881" s="11">
        <v>1.0</v>
      </c>
      <c r="B1881" s="2" t="s">
        <v>2536</v>
      </c>
      <c r="C1881" s="2" t="s">
        <v>1749</v>
      </c>
      <c r="D1881" s="2" t="s">
        <v>2537</v>
      </c>
      <c r="E1881" s="4" t="s">
        <v>2247</v>
      </c>
      <c r="F1881" s="4" t="s">
        <v>1869</v>
      </c>
      <c r="H1881" s="14" t="s">
        <v>1742</v>
      </c>
      <c r="I1881" s="8" t="str">
        <f>VLOOKUP(D1881,'Dam Lines'!B$1:J$540,9,false)</f>
        <v>RW RAFINA</v>
      </c>
    </row>
    <row r="1882">
      <c r="A1882" s="11">
        <v>2.0</v>
      </c>
      <c r="B1882" s="2" t="s">
        <v>2538</v>
      </c>
      <c r="C1882" s="2" t="s">
        <v>1757</v>
      </c>
      <c r="D1882" s="2" t="s">
        <v>1097</v>
      </c>
      <c r="E1882" s="4" t="s">
        <v>2247</v>
      </c>
      <c r="F1882" s="2" t="s">
        <v>1869</v>
      </c>
      <c r="G1882" s="8" t="str">
        <f>IF(COUNTIF('Dam Lines'!A:A,D1882)&gt;0,"Yes","No")</f>
        <v>Yes</v>
      </c>
      <c r="H1882" s="14" t="s">
        <v>1761</v>
      </c>
      <c r="I1882" s="8" t="str">
        <f t="array" ref="I1882">IF(G1882="Yes",XLOOKUP(D1882,'Dam Lines'!A:A,'Dam Lines'!J:J),"")</f>
        <v>MAGNESIE</v>
      </c>
    </row>
    <row r="1883">
      <c r="A1883" s="11">
        <v>3.0</v>
      </c>
      <c r="B1883" s="2" t="s">
        <v>2054</v>
      </c>
      <c r="C1883" s="2" t="s">
        <v>1744</v>
      </c>
      <c r="D1883" s="2" t="s">
        <v>33</v>
      </c>
      <c r="E1883" s="4" t="s">
        <v>2247</v>
      </c>
      <c r="F1883" s="2" t="s">
        <v>1869</v>
      </c>
      <c r="G1883" s="8" t="str">
        <f>IF(COUNTIF('Dam Lines'!A:A,D1883)&gt;0,"Yes","No")</f>
        <v>Yes</v>
      </c>
      <c r="H1883" s="14" t="s">
        <v>1742</v>
      </c>
      <c r="I1883" s="8" t="str">
        <f t="array" ref="I1883">IF(G1883="Yes",XLOOKUP(D1883,'Dam Lines'!A:A,'Dam Lines'!J:J),"")</f>
        <v>FATMA</v>
      </c>
    </row>
    <row r="1884">
      <c r="A1884" s="11">
        <v>4.0</v>
      </c>
      <c r="B1884" s="2" t="s">
        <v>2005</v>
      </c>
      <c r="C1884" s="2" t="s">
        <v>1859</v>
      </c>
      <c r="D1884" s="2" t="s">
        <v>179</v>
      </c>
      <c r="E1884" s="4" t="s">
        <v>2247</v>
      </c>
      <c r="F1884" s="2" t="s">
        <v>1869</v>
      </c>
      <c r="G1884" s="8" t="str">
        <f>IF(COUNTIF('Dam Lines'!A:A,D1884)&gt;0,"Yes","No")</f>
        <v>Yes</v>
      </c>
      <c r="H1884" s="14" t="s">
        <v>1742</v>
      </c>
      <c r="I1884" s="8" t="str">
        <f t="array" ref="I1884">IF(G1884="Yes",XLOOKUP(D1884,'Dam Lines'!A:A,'Dam Lines'!J:J),"")</f>
        <v>DJEDDA</v>
      </c>
    </row>
    <row r="1885">
      <c r="A1885" s="11">
        <v>5.0</v>
      </c>
      <c r="B1885" s="2" t="s">
        <v>2250</v>
      </c>
      <c r="C1885" s="2" t="s">
        <v>1777</v>
      </c>
      <c r="D1885" s="2" t="s">
        <v>2251</v>
      </c>
      <c r="E1885" s="4" t="s">
        <v>2247</v>
      </c>
      <c r="F1885" s="2" t="s">
        <v>1869</v>
      </c>
      <c r="H1885" s="14" t="s">
        <v>1742</v>
      </c>
      <c r="I1885" s="8" t="str">
        <f>VLOOKUP(D1885,'Dam Lines'!C$1:J$540,8,false)</f>
        <v>BASSALA</v>
      </c>
    </row>
    <row r="1886">
      <c r="A1886" s="11">
        <v>6.0</v>
      </c>
      <c r="B1886" s="2" t="s">
        <v>2539</v>
      </c>
      <c r="C1886" s="2" t="s">
        <v>1757</v>
      </c>
      <c r="D1886" s="2" t="s">
        <v>1384</v>
      </c>
      <c r="E1886" s="4" t="s">
        <v>2247</v>
      </c>
      <c r="F1886" s="2" t="s">
        <v>1869</v>
      </c>
      <c r="H1886" s="14" t="s">
        <v>1761</v>
      </c>
      <c r="I1886" s="8" t="s">
        <v>1179</v>
      </c>
    </row>
    <row r="1887">
      <c r="A1887" s="11">
        <v>7.0</v>
      </c>
      <c r="B1887" s="2" t="s">
        <v>2540</v>
      </c>
      <c r="C1887" s="2" t="s">
        <v>2076</v>
      </c>
      <c r="D1887" s="2" t="s">
        <v>1763</v>
      </c>
      <c r="E1887" s="4" t="s">
        <v>2247</v>
      </c>
      <c r="F1887" s="2" t="s">
        <v>1869</v>
      </c>
      <c r="H1887" s="14" t="s">
        <v>1742</v>
      </c>
      <c r="I1887" s="8" t="str">
        <f>VLOOKUP(D1887,'Dam Lines'!B$1:J$540,9,false)</f>
        <v>BASSALA</v>
      </c>
    </row>
    <row r="1888">
      <c r="A1888" s="11">
        <v>8.0</v>
      </c>
      <c r="B1888" s="2" t="s">
        <v>38</v>
      </c>
      <c r="C1888" s="2" t="s">
        <v>1754</v>
      </c>
      <c r="D1888" s="2" t="s">
        <v>251</v>
      </c>
      <c r="E1888" s="4" t="s">
        <v>2247</v>
      </c>
      <c r="F1888" s="2" t="s">
        <v>1869</v>
      </c>
      <c r="G1888" s="8" t="str">
        <f>IF(COUNTIF('Dam Lines'!A:A,D1888)&gt;0,"Yes","No")</f>
        <v>Yes</v>
      </c>
      <c r="H1888" s="14" t="s">
        <v>1761</v>
      </c>
      <c r="I1888" s="8" t="str">
        <f t="array" ref="I1888">IF(G1888="Yes",XLOOKUP(D1888,'Dam Lines'!A:A,'Dam Lines'!J:J),"")</f>
        <v>PHILIPPA</v>
      </c>
    </row>
    <row r="1889">
      <c r="A1889" s="11">
        <v>9.0</v>
      </c>
      <c r="B1889" s="2" t="s">
        <v>2541</v>
      </c>
      <c r="C1889" s="2" t="s">
        <v>1908</v>
      </c>
      <c r="D1889" s="2" t="s">
        <v>1385</v>
      </c>
      <c r="E1889" s="4" t="s">
        <v>2247</v>
      </c>
      <c r="F1889" s="2" t="s">
        <v>1869</v>
      </c>
      <c r="H1889" s="14" t="s">
        <v>1742</v>
      </c>
      <c r="I1889" s="8" t="s">
        <v>31</v>
      </c>
    </row>
    <row r="1890">
      <c r="A1890" s="11">
        <v>10.0</v>
      </c>
      <c r="B1890" s="2" t="s">
        <v>2406</v>
      </c>
      <c r="C1890" s="2" t="s">
        <v>1744</v>
      </c>
      <c r="D1890" s="2" t="s">
        <v>1363</v>
      </c>
      <c r="E1890" s="4" t="s">
        <v>2247</v>
      </c>
      <c r="F1890" s="2" t="s">
        <v>1869</v>
      </c>
      <c r="H1890" s="14" t="s">
        <v>1742</v>
      </c>
      <c r="I1890" s="8" t="s">
        <v>14</v>
      </c>
    </row>
    <row r="1891">
      <c r="A1891" s="11">
        <v>11.0</v>
      </c>
      <c r="B1891" s="2" t="s">
        <v>2542</v>
      </c>
      <c r="C1891" s="2" t="s">
        <v>1768</v>
      </c>
      <c r="D1891" s="2" t="s">
        <v>2543</v>
      </c>
      <c r="E1891" s="4" t="s">
        <v>2247</v>
      </c>
      <c r="F1891" s="2" t="s">
        <v>1869</v>
      </c>
      <c r="H1891" s="14" t="s">
        <v>1742</v>
      </c>
      <c r="I1891" s="8" t="str">
        <f>VLOOKUP(D1891,'Dam Lines'!C$1:J$540,8,false)</f>
        <v>ASTRALE</v>
      </c>
    </row>
    <row r="1892">
      <c r="A1892" s="11">
        <v>12.0</v>
      </c>
      <c r="B1892" s="2" t="s">
        <v>2544</v>
      </c>
      <c r="C1892" s="2" t="s">
        <v>1886</v>
      </c>
      <c r="D1892" s="2" t="s">
        <v>2533</v>
      </c>
      <c r="E1892" s="4" t="s">
        <v>2247</v>
      </c>
      <c r="F1892" s="2" t="s">
        <v>1869</v>
      </c>
      <c r="H1892" s="14" t="s">
        <v>1742</v>
      </c>
      <c r="I1892" s="8" t="str">
        <f>VLOOKUP(D1892,'Dam Lines'!B$1:J$540,9,false)</f>
        <v>FANZA</v>
      </c>
    </row>
    <row r="1893">
      <c r="A1893" s="11">
        <v>13.0</v>
      </c>
      <c r="B1893" s="2" t="s">
        <v>2545</v>
      </c>
      <c r="C1893" s="2" t="s">
        <v>1908</v>
      </c>
      <c r="D1893" s="2" t="s">
        <v>378</v>
      </c>
      <c r="E1893" s="4" t="s">
        <v>2247</v>
      </c>
      <c r="F1893" s="2" t="s">
        <v>1869</v>
      </c>
      <c r="G1893" s="8" t="str">
        <f>IF(COUNTIF('Dam Lines'!A:A,D1893)&gt;0,"Yes","No")</f>
        <v>Yes</v>
      </c>
      <c r="H1893" s="14" t="s">
        <v>1742</v>
      </c>
      <c r="I1893" s="8" t="str">
        <f t="array" ref="I1893">IF(G1893="Yes",XLOOKUP(D1893,'Dam Lines'!A:A,'Dam Lines'!J:J),"")</f>
        <v>FATMA</v>
      </c>
    </row>
    <row r="1894">
      <c r="A1894" s="11">
        <v>14.0</v>
      </c>
      <c r="B1894" s="2" t="s">
        <v>2546</v>
      </c>
      <c r="C1894" s="2" t="s">
        <v>1991</v>
      </c>
      <c r="D1894" s="2" t="s">
        <v>2547</v>
      </c>
      <c r="E1894" s="4" t="s">
        <v>2247</v>
      </c>
      <c r="F1894" s="2" t="s">
        <v>1869</v>
      </c>
      <c r="H1894" s="14" t="s">
        <v>1742</v>
      </c>
      <c r="I1894" s="8" t="str">
        <f>VLOOKUP(D1894,'Dam Lines'!C$1:J$540,8,false)</f>
        <v>ALBA</v>
      </c>
    </row>
    <row r="1895">
      <c r="A1895" s="11">
        <v>15.0</v>
      </c>
      <c r="B1895" s="2" t="s">
        <v>2548</v>
      </c>
      <c r="C1895" s="2" t="s">
        <v>1908</v>
      </c>
      <c r="D1895" s="2" t="s">
        <v>1200</v>
      </c>
      <c r="E1895" s="4" t="s">
        <v>2247</v>
      </c>
      <c r="F1895" s="2" t="s">
        <v>1869</v>
      </c>
      <c r="G1895" s="8" t="str">
        <f>IF(COUNTIF('Dam Lines'!A:A,D1895)&gt;0,"Yes","No")</f>
        <v>Yes</v>
      </c>
      <c r="H1895" s="14" t="s">
        <v>1742</v>
      </c>
      <c r="I1895" s="8" t="str">
        <f t="array" ref="I1895">IF(G1895="Yes",XLOOKUP(D1895,'Dam Lines'!A:A,'Dam Lines'!J:J),"")</f>
        <v>GAZELLA II</v>
      </c>
    </row>
    <row r="1896" hidden="1">
      <c r="A1896" s="11">
        <v>1.0</v>
      </c>
      <c r="B1896" s="2" t="s">
        <v>2388</v>
      </c>
      <c r="C1896" s="2" t="s">
        <v>1861</v>
      </c>
      <c r="D1896" s="2" t="s">
        <v>666</v>
      </c>
      <c r="E1896" s="4" t="s">
        <v>1740</v>
      </c>
      <c r="F1896" s="4" t="s">
        <v>1741</v>
      </c>
      <c r="G1896" s="8" t="str">
        <f>IF(COUNTIF('Dam Lines'!A:A,D1896)&gt;0,"Yes","No")</f>
        <v>Yes</v>
      </c>
      <c r="H1896" s="14" t="s">
        <v>1742</v>
      </c>
      <c r="I1896" s="8" t="str">
        <f t="array" ref="I1896">IF(G1896="Yes",XLOOKUP(D1896,'Dam Lines'!A:A,'Dam Lines'!J:J),"")</f>
        <v>JELBA</v>
      </c>
    </row>
    <row r="1897" hidden="1">
      <c r="A1897" s="11">
        <v>2.0</v>
      </c>
      <c r="B1897" s="2" t="s">
        <v>2256</v>
      </c>
      <c r="C1897" s="2" t="s">
        <v>1752</v>
      </c>
      <c r="D1897" s="2" t="s">
        <v>2257</v>
      </c>
      <c r="E1897" s="2" t="s">
        <v>1740</v>
      </c>
      <c r="F1897" s="2" t="s">
        <v>1741</v>
      </c>
      <c r="G1897" s="8" t="str">
        <f>IF(COUNTIF('Dam Lines'!A:A,D1897)&gt;0,"Yes","No")</f>
        <v>No</v>
      </c>
      <c r="H1897" s="14" t="s">
        <v>1742</v>
      </c>
      <c r="I1897" s="8" t="str">
        <f t="array" ref="I1897">IF(G1897="Yes",XLOOKUP(D1897,'Dam Lines'!A:A,'Dam Lines'!J:J),"")</f>
        <v/>
      </c>
    </row>
    <row r="1898" hidden="1">
      <c r="A1898" s="11">
        <v>3.0</v>
      </c>
      <c r="B1898" s="2" t="s">
        <v>2373</v>
      </c>
      <c r="C1898" s="2" t="s">
        <v>1920</v>
      </c>
      <c r="D1898" s="2" t="s">
        <v>2374</v>
      </c>
      <c r="E1898" s="2" t="s">
        <v>1740</v>
      </c>
      <c r="F1898" s="2" t="s">
        <v>1741</v>
      </c>
      <c r="G1898" s="8" t="str">
        <f>IF(COUNTIF('Dam Lines'!A:A,D1898)&gt;0,"Yes","No")</f>
        <v>No</v>
      </c>
      <c r="H1898" s="14" t="s">
        <v>1742</v>
      </c>
      <c r="I1898" s="8" t="str">
        <f t="array" ref="I1898">IF(G1898="Yes",XLOOKUP(D1898,'Dam Lines'!A:A,'Dam Lines'!J:J),"")</f>
        <v/>
      </c>
    </row>
    <row r="1899" hidden="1">
      <c r="A1899" s="11">
        <v>4.0</v>
      </c>
      <c r="B1899" s="2" t="s">
        <v>2334</v>
      </c>
      <c r="C1899" s="2" t="s">
        <v>1774</v>
      </c>
      <c r="D1899" s="2" t="s">
        <v>2335</v>
      </c>
      <c r="E1899" s="2" t="s">
        <v>1740</v>
      </c>
      <c r="F1899" s="2" t="s">
        <v>1741</v>
      </c>
      <c r="G1899" s="8" t="str">
        <f>IF(COUNTIF('Dam Lines'!A:A,D1899)&gt;0,"Yes","No")</f>
        <v>No</v>
      </c>
      <c r="H1899" s="14" t="s">
        <v>1742</v>
      </c>
      <c r="I1899" s="8" t="str">
        <f t="array" ref="I1899">IF(G1899="Yes",XLOOKUP(D1899,'Dam Lines'!A:A,'Dam Lines'!J:J),"")</f>
        <v/>
      </c>
    </row>
    <row r="1900" hidden="1">
      <c r="A1900" s="11">
        <v>5.0</v>
      </c>
      <c r="B1900" s="2" t="s">
        <v>2549</v>
      </c>
      <c r="C1900" s="2" t="s">
        <v>2550</v>
      </c>
      <c r="D1900" s="2" t="s">
        <v>985</v>
      </c>
      <c r="E1900" s="2" t="s">
        <v>1740</v>
      </c>
      <c r="F1900" s="2" t="s">
        <v>1741</v>
      </c>
      <c r="G1900" s="8" t="str">
        <f>IF(COUNTIF('Dam Lines'!A:A,D1900)&gt;0,"Yes","No")</f>
        <v>Yes</v>
      </c>
      <c r="H1900" s="14" t="s">
        <v>1742</v>
      </c>
      <c r="I1900" s="8" t="str">
        <f t="array" ref="I1900">IF(G1900="Yes",XLOOKUP(D1900,'Dam Lines'!A:A,'Dam Lines'!J:J),"")</f>
        <v>ADEEBAH</v>
      </c>
    </row>
    <row r="1901" hidden="1">
      <c r="A1901" s="11">
        <v>6.0</v>
      </c>
      <c r="B1901" s="2" t="s">
        <v>2282</v>
      </c>
      <c r="C1901" s="2" t="s">
        <v>2280</v>
      </c>
      <c r="D1901" s="2" t="s">
        <v>2283</v>
      </c>
      <c r="E1901" s="2" t="s">
        <v>1740</v>
      </c>
      <c r="F1901" s="2" t="s">
        <v>1741</v>
      </c>
      <c r="G1901" s="8" t="str">
        <f>IF(COUNTIF('Dam Lines'!A:A,D1901)&gt;0,"Yes","No")</f>
        <v>No</v>
      </c>
      <c r="H1901" s="14" t="s">
        <v>1742</v>
      </c>
      <c r="I1901" s="8" t="str">
        <f t="array" ref="I1901">IF(G1901="Yes",XLOOKUP(D1901,'Dam Lines'!A:A,'Dam Lines'!J:J),"")</f>
        <v/>
      </c>
    </row>
    <row r="1902" hidden="1">
      <c r="A1902" s="11">
        <v>7.0</v>
      </c>
      <c r="B1902" s="2" t="s">
        <v>2087</v>
      </c>
      <c r="C1902" s="2" t="s">
        <v>1956</v>
      </c>
      <c r="D1902" s="2" t="s">
        <v>2088</v>
      </c>
      <c r="E1902" s="2" t="s">
        <v>1740</v>
      </c>
      <c r="F1902" s="2" t="s">
        <v>1741</v>
      </c>
      <c r="G1902" s="8" t="str">
        <f>IF(COUNTIF('Dam Lines'!A:A,D1902)&gt;0,"Yes","No")</f>
        <v>No</v>
      </c>
      <c r="H1902" s="14" t="s">
        <v>1761</v>
      </c>
      <c r="I1902" s="8" t="str">
        <f t="array" ref="I1902">IF(G1902="Yes",XLOOKUP(D1902,'Dam Lines'!A:A,'Dam Lines'!J:J),"")</f>
        <v/>
      </c>
    </row>
    <row r="1903" hidden="1">
      <c r="A1903" s="11">
        <v>8.0</v>
      </c>
      <c r="B1903" s="2" t="s">
        <v>2310</v>
      </c>
      <c r="C1903" s="2" t="s">
        <v>1935</v>
      </c>
      <c r="D1903" s="2" t="s">
        <v>2311</v>
      </c>
      <c r="E1903" s="2" t="s">
        <v>1740</v>
      </c>
      <c r="F1903" s="2" t="s">
        <v>1741</v>
      </c>
      <c r="G1903" s="8" t="str">
        <f>IF(COUNTIF('Dam Lines'!A:A,D1903)&gt;0,"Yes","No")</f>
        <v>No</v>
      </c>
      <c r="H1903" s="14" t="s">
        <v>1761</v>
      </c>
      <c r="I1903" s="8" t="str">
        <f t="array" ref="I1903">IF(G1903="Yes",XLOOKUP(D1903,'Dam Lines'!A:A,'Dam Lines'!J:J),"")</f>
        <v/>
      </c>
    </row>
    <row r="1904" hidden="1">
      <c r="A1904" s="11">
        <v>9.0</v>
      </c>
      <c r="B1904" s="2" t="s">
        <v>2551</v>
      </c>
      <c r="C1904" s="2" t="s">
        <v>2255</v>
      </c>
      <c r="D1904" s="2" t="s">
        <v>2552</v>
      </c>
      <c r="E1904" s="2" t="s">
        <v>1740</v>
      </c>
      <c r="F1904" s="2" t="s">
        <v>1741</v>
      </c>
      <c r="G1904" s="8" t="str">
        <f>IF(COUNTIF('Dam Lines'!A:A,D1904)&gt;0,"Yes","No")</f>
        <v>No</v>
      </c>
      <c r="H1904" s="14" t="s">
        <v>1742</v>
      </c>
      <c r="I1904" s="8" t="str">
        <f t="array" ref="I1904">IF(G1904="Yes",XLOOKUP(D1904,'Dam Lines'!A:A,'Dam Lines'!J:J),"")</f>
        <v/>
      </c>
    </row>
    <row r="1905" hidden="1">
      <c r="A1905" s="11">
        <v>1.0</v>
      </c>
      <c r="B1905" s="2" t="s">
        <v>2553</v>
      </c>
      <c r="C1905" s="2" t="s">
        <v>1962</v>
      </c>
      <c r="D1905" s="2" t="s">
        <v>232</v>
      </c>
      <c r="E1905" s="4" t="s">
        <v>1740</v>
      </c>
      <c r="F1905" s="4" t="s">
        <v>1741</v>
      </c>
      <c r="G1905" s="8" t="str">
        <f>IF(COUNTIF('Dam Lines'!A:A,D1905)&gt;0,"Yes","No")</f>
        <v>Yes</v>
      </c>
      <c r="H1905" s="14" t="s">
        <v>1742</v>
      </c>
      <c r="I1905" s="8" t="str">
        <f t="array" ref="I1905">IF(G1905="Yes",XLOOKUP(D1905,'Dam Lines'!A:A,'Dam Lines'!J:J),"")</f>
        <v>GHARDAIA</v>
      </c>
    </row>
    <row r="1906" hidden="1">
      <c r="A1906" s="11">
        <v>2.0</v>
      </c>
      <c r="B1906" s="2" t="s">
        <v>2554</v>
      </c>
      <c r="C1906" s="2" t="s">
        <v>1798</v>
      </c>
      <c r="D1906" s="2" t="s">
        <v>2555</v>
      </c>
      <c r="E1906" s="2" t="s">
        <v>1740</v>
      </c>
      <c r="F1906" s="2" t="s">
        <v>1741</v>
      </c>
      <c r="G1906" s="8" t="str">
        <f>IF(COUNTIF('Dam Lines'!A:A,D1906)&gt;0,"Yes","No")</f>
        <v>No</v>
      </c>
      <c r="H1906" s="14" t="s">
        <v>1742</v>
      </c>
      <c r="I1906" s="8" t="str">
        <f t="array" ref="I1906">IF(G1906="Yes",XLOOKUP(D1906,'Dam Lines'!A:A,'Dam Lines'!J:J),"")</f>
        <v/>
      </c>
    </row>
    <row r="1907" hidden="1">
      <c r="A1907" s="11">
        <v>3.0</v>
      </c>
      <c r="B1907" s="2" t="s">
        <v>2556</v>
      </c>
      <c r="C1907" s="2" t="s">
        <v>2198</v>
      </c>
      <c r="D1907" s="2" t="s">
        <v>78</v>
      </c>
      <c r="E1907" s="2" t="s">
        <v>1740</v>
      </c>
      <c r="F1907" s="2" t="s">
        <v>1741</v>
      </c>
      <c r="G1907" s="8" t="str">
        <f>IF(COUNTIF('Dam Lines'!A:A,D1907)&gt;0,"Yes","No")</f>
        <v>Yes</v>
      </c>
      <c r="H1907" s="14" t="s">
        <v>1742</v>
      </c>
      <c r="I1907" s="8" t="str">
        <f t="array" ref="I1907">IF(G1907="Yes",XLOOKUP(D1907,'Dam Lines'!A:A,'Dam Lines'!J:J),"")</f>
        <v>WIKINGS STREAK</v>
      </c>
    </row>
    <row r="1908" hidden="1">
      <c r="A1908" s="11">
        <v>4.0</v>
      </c>
      <c r="B1908" s="2" t="s">
        <v>2557</v>
      </c>
      <c r="C1908" s="2" t="s">
        <v>1802</v>
      </c>
      <c r="D1908" s="2" t="s">
        <v>878</v>
      </c>
      <c r="E1908" s="2" t="s">
        <v>1740</v>
      </c>
      <c r="F1908" s="2" t="s">
        <v>1741</v>
      </c>
      <c r="G1908" s="8" t="str">
        <f>IF(COUNTIF('Dam Lines'!A:A,D1908)&gt;0,"Yes","No")</f>
        <v>Yes</v>
      </c>
      <c r="H1908" s="14" t="s">
        <v>1742</v>
      </c>
      <c r="I1908" s="8" t="str">
        <f t="array" ref="I1908">IF(G1908="Yes",XLOOKUP(D1908,'Dam Lines'!A:A,'Dam Lines'!J:J),"")</f>
        <v>FITZ LESLIE</v>
      </c>
    </row>
    <row r="1909" hidden="1">
      <c r="A1909" s="11">
        <v>5.0</v>
      </c>
      <c r="B1909" s="2" t="s">
        <v>2558</v>
      </c>
      <c r="C1909" s="2" t="s">
        <v>1798</v>
      </c>
      <c r="D1909" s="2" t="s">
        <v>237</v>
      </c>
      <c r="E1909" s="2" t="s">
        <v>1740</v>
      </c>
      <c r="F1909" s="2" t="s">
        <v>1741</v>
      </c>
      <c r="G1909" s="8" t="str">
        <f>IF(COUNTIF('Dam Lines'!A:A,D1909)&gt;0,"Yes","No")</f>
        <v>Yes</v>
      </c>
      <c r="H1909" s="14" t="s">
        <v>1742</v>
      </c>
      <c r="I1909" s="8" t="str">
        <f t="array" ref="I1909">IF(G1909="Yes",XLOOKUP(D1909,'Dam Lines'!A:A,'Dam Lines'!J:J),"")</f>
        <v>NEVADA II</v>
      </c>
    </row>
    <row r="1910" hidden="1">
      <c r="A1910" s="11">
        <v>6.0</v>
      </c>
      <c r="B1910" s="2" t="s">
        <v>2559</v>
      </c>
      <c r="C1910" s="2" t="s">
        <v>1817</v>
      </c>
      <c r="D1910" s="2" t="s">
        <v>2560</v>
      </c>
      <c r="E1910" s="2" t="s">
        <v>1740</v>
      </c>
      <c r="F1910" s="2" t="s">
        <v>1741</v>
      </c>
      <c r="G1910" s="8" t="str">
        <f>IF(COUNTIF('Dam Lines'!A:A,D1910)&gt;0,"Yes","No")</f>
        <v>No</v>
      </c>
      <c r="H1910" s="14" t="s">
        <v>1742</v>
      </c>
      <c r="I1910" s="8" t="str">
        <f t="array" ref="I1910">IF(G1910="Yes",XLOOKUP(D1910,'Dam Lines'!A:A,'Dam Lines'!J:J),"")</f>
        <v/>
      </c>
    </row>
    <row r="1911" hidden="1">
      <c r="A1911" s="11">
        <v>7.0</v>
      </c>
      <c r="B1911" s="2" t="s">
        <v>2561</v>
      </c>
      <c r="C1911" s="2" t="s">
        <v>2562</v>
      </c>
      <c r="D1911" s="2" t="s">
        <v>1204</v>
      </c>
      <c r="E1911" s="2" t="s">
        <v>1740</v>
      </c>
      <c r="F1911" s="2" t="s">
        <v>1741</v>
      </c>
      <c r="G1911" s="8" t="str">
        <f>IF(COUNTIF('Dam Lines'!A:A,D1911)&gt;0,"Yes","No")</f>
        <v>Yes</v>
      </c>
      <c r="H1911" s="14" t="s">
        <v>1742</v>
      </c>
      <c r="I1911" s="8" t="str">
        <f t="array" ref="I1911">IF(G1911="Yes",XLOOKUP(D1911,'Dam Lines'!A:A,'Dam Lines'!J:J),"")</f>
        <v>LADY NASAM</v>
      </c>
    </row>
    <row r="1912" hidden="1">
      <c r="A1912" s="11">
        <v>8.0</v>
      </c>
      <c r="B1912" s="2" t="s">
        <v>2563</v>
      </c>
      <c r="C1912" s="2" t="s">
        <v>1859</v>
      </c>
      <c r="D1912" s="2" t="s">
        <v>337</v>
      </c>
      <c r="E1912" s="2" t="s">
        <v>1740</v>
      </c>
      <c r="F1912" s="2" t="s">
        <v>1741</v>
      </c>
      <c r="G1912" s="8" t="str">
        <f>IF(COUNTIF('Dam Lines'!A:A,D1912)&gt;0,"Yes","No")</f>
        <v>Yes</v>
      </c>
      <c r="H1912" s="14" t="s">
        <v>1742</v>
      </c>
      <c r="I1912" s="8" t="str">
        <f t="array" ref="I1912">IF(G1912="Yes",XLOOKUP(D1912,'Dam Lines'!A:A,'Dam Lines'!J:J),"")</f>
        <v>KARTA</v>
      </c>
    </row>
    <row r="1913" hidden="1">
      <c r="A1913" s="11">
        <v>9.0</v>
      </c>
      <c r="B1913" s="2" t="s">
        <v>2564</v>
      </c>
      <c r="C1913" s="2" t="s">
        <v>1798</v>
      </c>
      <c r="D1913" s="2" t="s">
        <v>368</v>
      </c>
      <c r="E1913" s="2" t="s">
        <v>1740</v>
      </c>
      <c r="F1913" s="2" t="s">
        <v>1741</v>
      </c>
      <c r="G1913" s="8" t="str">
        <f>IF(COUNTIF('Dam Lines'!A:A,D1913)&gt;0,"Yes","No")</f>
        <v>Yes</v>
      </c>
      <c r="H1913" s="14" t="s">
        <v>1742</v>
      </c>
      <c r="I1913" s="8" t="str">
        <f t="array" ref="I1913">IF(G1913="Yes",XLOOKUP(D1913,'Dam Lines'!A:A,'Dam Lines'!J:J),"")</f>
        <v>NEVADA II</v>
      </c>
    </row>
    <row r="1914" hidden="1">
      <c r="A1914" s="11">
        <v>1.0</v>
      </c>
      <c r="B1914" s="2" t="s">
        <v>2102</v>
      </c>
      <c r="C1914" s="2" t="s">
        <v>1788</v>
      </c>
      <c r="D1914" s="2" t="s">
        <v>105</v>
      </c>
      <c r="E1914" s="4" t="s">
        <v>1779</v>
      </c>
      <c r="F1914" s="4" t="s">
        <v>1741</v>
      </c>
      <c r="G1914" s="8" t="str">
        <f>IF(COUNTIF('Dam Lines'!A:A,D1914)&gt;0,"Yes","No")</f>
        <v>Yes</v>
      </c>
      <c r="H1914" s="14" t="s">
        <v>1742</v>
      </c>
      <c r="I1914" s="8" t="str">
        <f t="array" ref="I1914">IF(G1914="Yes",XLOOKUP(D1914,'Dam Lines'!A:A,'Dam Lines'!J:J),"")</f>
        <v>ARRAGONDA</v>
      </c>
    </row>
    <row r="1915" hidden="1">
      <c r="A1915" s="11">
        <v>2.0</v>
      </c>
      <c r="B1915" s="2" t="s">
        <v>1316</v>
      </c>
      <c r="C1915" s="2" t="s">
        <v>1798</v>
      </c>
      <c r="D1915" s="2" t="s">
        <v>1317</v>
      </c>
      <c r="E1915" s="2" t="s">
        <v>1779</v>
      </c>
      <c r="F1915" s="2" t="s">
        <v>1741</v>
      </c>
      <c r="G1915" s="8" t="str">
        <f>IF(COUNTIF('Dam Lines'!A:A,D1915)&gt;0,"Yes","No")</f>
        <v>No</v>
      </c>
      <c r="H1915" s="14" t="s">
        <v>1761</v>
      </c>
      <c r="I1915" s="8" t="str">
        <f t="array" ref="I1915">IF(G1915="Yes",XLOOKUP(D1915,'Dam Lines'!A:A,'Dam Lines'!J:J),"")</f>
        <v/>
      </c>
    </row>
    <row r="1916" hidden="1">
      <c r="A1916" s="11">
        <v>3.0</v>
      </c>
      <c r="B1916" s="2" t="s">
        <v>1947</v>
      </c>
      <c r="C1916" s="2" t="s">
        <v>1754</v>
      </c>
      <c r="D1916" s="2" t="s">
        <v>1948</v>
      </c>
      <c r="E1916" s="2" t="s">
        <v>1779</v>
      </c>
      <c r="F1916" s="2" t="s">
        <v>1741</v>
      </c>
      <c r="G1916" s="8" t="str">
        <f>IF(COUNTIF('Dam Lines'!A:A,D1916)&gt;0,"Yes","No")</f>
        <v>No</v>
      </c>
      <c r="H1916" s="14" t="s">
        <v>1761</v>
      </c>
      <c r="I1916" s="8" t="str">
        <f t="array" ref="I1916">IF(G1916="Yes",XLOOKUP(D1916,'Dam Lines'!A:A,'Dam Lines'!J:J),"")</f>
        <v/>
      </c>
    </row>
    <row r="1917" hidden="1">
      <c r="A1917" s="11">
        <v>4.0</v>
      </c>
      <c r="B1917" s="2" t="s">
        <v>1820</v>
      </c>
      <c r="C1917" s="2" t="s">
        <v>1798</v>
      </c>
      <c r="D1917" s="2" t="s">
        <v>576</v>
      </c>
      <c r="E1917" s="2" t="s">
        <v>1779</v>
      </c>
      <c r="F1917" s="2" t="s">
        <v>1741</v>
      </c>
      <c r="G1917" s="8" t="str">
        <f>IF(COUNTIF('Dam Lines'!A:A,D1917)&gt;0,"Yes","No")</f>
        <v>Yes</v>
      </c>
      <c r="H1917" s="14" t="s">
        <v>1761</v>
      </c>
      <c r="I1917" s="8" t="str">
        <f t="array" ref="I1917">IF(G1917="Yes",XLOOKUP(D1917,'Dam Lines'!A:A,'Dam Lines'!J:J),"")</f>
        <v>QUINE</v>
      </c>
    </row>
    <row r="1918" hidden="1">
      <c r="A1918" s="11">
        <v>5.0</v>
      </c>
      <c r="B1918" s="2" t="s">
        <v>1787</v>
      </c>
      <c r="C1918" s="2" t="s">
        <v>1788</v>
      </c>
      <c r="D1918" s="2" t="s">
        <v>1789</v>
      </c>
      <c r="E1918" s="2" t="s">
        <v>1779</v>
      </c>
      <c r="F1918" s="2" t="s">
        <v>1741</v>
      </c>
      <c r="G1918" s="8" t="str">
        <f>IF(COUNTIF('Dam Lines'!A:A,D1918)&gt;0,"Yes","No")</f>
        <v>No</v>
      </c>
      <c r="H1918" s="14" t="s">
        <v>1742</v>
      </c>
      <c r="I1918" s="8" t="str">
        <f t="array" ref="I1918">IF(G1918="Yes",XLOOKUP(D1918,'Dam Lines'!A:A,'Dam Lines'!J:J),"")</f>
        <v/>
      </c>
    </row>
    <row r="1919" hidden="1">
      <c r="A1919" s="11">
        <v>6.0</v>
      </c>
      <c r="B1919" s="2" t="s">
        <v>1751</v>
      </c>
      <c r="C1919" s="2" t="s">
        <v>1752</v>
      </c>
      <c r="D1919" s="2" t="s">
        <v>744</v>
      </c>
      <c r="E1919" s="2" t="s">
        <v>1779</v>
      </c>
      <c r="F1919" s="2" t="s">
        <v>1741</v>
      </c>
      <c r="G1919" s="8" t="str">
        <f>IF(COUNTIF('Dam Lines'!A:A,D1919)&gt;0,"Yes","No")</f>
        <v>Yes</v>
      </c>
      <c r="H1919" s="14" t="s">
        <v>1742</v>
      </c>
      <c r="I1919" s="8" t="str">
        <f t="array" ref="I1919">IF(G1919="Yes",XLOOKUP(D1919,'Dam Lines'!A:A,'Dam Lines'!J:J),"")</f>
        <v>AL SHIMRIYA-50</v>
      </c>
    </row>
    <row r="1920" hidden="1">
      <c r="A1920" s="11">
        <v>7.0</v>
      </c>
      <c r="B1920" s="2" t="s">
        <v>1795</v>
      </c>
      <c r="C1920" s="2" t="s">
        <v>1796</v>
      </c>
      <c r="D1920" s="2" t="s">
        <v>801</v>
      </c>
      <c r="E1920" s="2" t="s">
        <v>1779</v>
      </c>
      <c r="F1920" s="2" t="s">
        <v>1741</v>
      </c>
      <c r="G1920" s="8" t="str">
        <f>IF(COUNTIF('Dam Lines'!A:A,D1920)&gt;0,"Yes","No")</f>
        <v>Yes</v>
      </c>
      <c r="H1920" s="14" t="s">
        <v>1742</v>
      </c>
      <c r="I1920" s="8" t="str">
        <f t="array" ref="I1920">IF(G1920="Yes",XLOOKUP(D1920,'Dam Lines'!A:A,'Dam Lines'!J:J),"")</f>
        <v>SHOGA</v>
      </c>
    </row>
    <row r="1921" hidden="1">
      <c r="A1921" s="11">
        <v>8.0</v>
      </c>
      <c r="B1921" s="2" t="s">
        <v>2077</v>
      </c>
      <c r="C1921" s="2" t="s">
        <v>1911</v>
      </c>
      <c r="D1921" s="2" t="s">
        <v>2078</v>
      </c>
      <c r="E1921" s="2" t="s">
        <v>1779</v>
      </c>
      <c r="F1921" s="2" t="s">
        <v>1741</v>
      </c>
      <c r="G1921" s="8" t="str">
        <f>IF(COUNTIF('Dam Lines'!A:A,D1921)&gt;0,"Yes","No")</f>
        <v>No</v>
      </c>
      <c r="H1921" s="14" t="s">
        <v>1742</v>
      </c>
      <c r="I1921" s="8" t="str">
        <f t="array" ref="I1921">IF(G1921="Yes",XLOOKUP(D1921,'Dam Lines'!A:A,'Dam Lines'!J:J),"")</f>
        <v/>
      </c>
    </row>
    <row r="1922" hidden="1">
      <c r="A1922" s="11">
        <v>9.0</v>
      </c>
      <c r="B1922" s="2" t="s">
        <v>1951</v>
      </c>
      <c r="C1922" s="2" t="s">
        <v>1817</v>
      </c>
      <c r="D1922" s="2" t="s">
        <v>1952</v>
      </c>
      <c r="E1922" s="2" t="s">
        <v>1779</v>
      </c>
      <c r="F1922" s="2" t="s">
        <v>1741</v>
      </c>
      <c r="G1922" s="8" t="str">
        <f>IF(COUNTIF('Dam Lines'!A:A,D1922)&gt;0,"Yes","No")</f>
        <v>No</v>
      </c>
      <c r="H1922" s="14" t="s">
        <v>1761</v>
      </c>
      <c r="I1922" s="8" t="str">
        <f t="array" ref="I1922">IF(G1922="Yes",XLOOKUP(D1922,'Dam Lines'!A:A,'Dam Lines'!J:J),"")</f>
        <v/>
      </c>
    </row>
    <row r="1923" hidden="1">
      <c r="A1923" s="11">
        <v>10.0</v>
      </c>
      <c r="B1923" s="2" t="s">
        <v>1125</v>
      </c>
      <c r="C1923" s="2" t="s">
        <v>1798</v>
      </c>
      <c r="D1923" s="2" t="s">
        <v>1126</v>
      </c>
      <c r="E1923" s="2" t="s">
        <v>1779</v>
      </c>
      <c r="F1923" s="2" t="s">
        <v>1741</v>
      </c>
      <c r="G1923" s="1" t="s">
        <v>1780</v>
      </c>
      <c r="H1923" s="14" t="s">
        <v>1761</v>
      </c>
      <c r="I1923" s="8" t="str">
        <f t="array" ref="I1923">XLOOKUP(B1923,'Dam Lines'!A:A,'Dam Lines'!J:J)</f>
        <v>QUITAINE</v>
      </c>
    </row>
    <row r="1924" hidden="1">
      <c r="A1924" s="11">
        <v>11.0</v>
      </c>
      <c r="B1924" s="2" t="s">
        <v>1963</v>
      </c>
      <c r="C1924" s="2" t="s">
        <v>1964</v>
      </c>
      <c r="D1924" s="2" t="s">
        <v>1965</v>
      </c>
      <c r="E1924" s="2" t="s">
        <v>1779</v>
      </c>
      <c r="F1924" s="2" t="s">
        <v>1741</v>
      </c>
      <c r="G1924" s="8" t="str">
        <f>IF(COUNTIF('Dam Lines'!A:A,D1924)&gt;0,"Yes","No")</f>
        <v>No</v>
      </c>
      <c r="H1924" s="14" t="s">
        <v>1742</v>
      </c>
      <c r="I1924" s="8" t="str">
        <f t="array" ref="I1924">IF(G1924="Yes",XLOOKUP(D1924,'Dam Lines'!A:A,'Dam Lines'!J:J),"")</f>
        <v/>
      </c>
    </row>
    <row r="1925" hidden="1">
      <c r="A1925" s="11">
        <v>12.0</v>
      </c>
      <c r="B1925" s="2" t="s">
        <v>1917</v>
      </c>
      <c r="C1925" s="2" t="s">
        <v>1794</v>
      </c>
      <c r="D1925" s="2" t="s">
        <v>1918</v>
      </c>
      <c r="E1925" s="2" t="s">
        <v>1779</v>
      </c>
      <c r="F1925" s="2" t="s">
        <v>1741</v>
      </c>
      <c r="G1925" s="8" t="str">
        <f>IF(COUNTIF('Dam Lines'!A:A,D1925)&gt;0,"Yes","No")</f>
        <v>No</v>
      </c>
      <c r="H1925" s="14" t="s">
        <v>1742</v>
      </c>
      <c r="I1925" s="8" t="str">
        <f t="array" ref="I1925">IF(G1925="Yes",XLOOKUP(D1925,'Dam Lines'!A:A,'Dam Lines'!J:J),"")</f>
        <v/>
      </c>
    </row>
    <row r="1926" hidden="1">
      <c r="A1926" s="11">
        <v>1.0</v>
      </c>
      <c r="B1926" s="2" t="s">
        <v>2275</v>
      </c>
      <c r="C1926" s="2" t="s">
        <v>1749</v>
      </c>
      <c r="D1926" s="2" t="s">
        <v>2276</v>
      </c>
      <c r="E1926" s="4" t="s">
        <v>1740</v>
      </c>
      <c r="F1926" s="4" t="s">
        <v>1837</v>
      </c>
      <c r="G1926" s="8" t="str">
        <f>IF(COUNTIF('Dam Lines'!A:A,D1926)&gt;0,"Yes","No")</f>
        <v>No</v>
      </c>
      <c r="H1926" s="14" t="s">
        <v>1742</v>
      </c>
      <c r="I1926" s="8" t="str">
        <f t="array" ref="I1926">IF(G1926="Yes",XLOOKUP(D1926,'Dam Lines'!A:A,'Dam Lines'!J:J),"")</f>
        <v/>
      </c>
    </row>
    <row r="1927" hidden="1">
      <c r="A1927" s="11">
        <v>2.0</v>
      </c>
      <c r="B1927" s="2" t="s">
        <v>2183</v>
      </c>
      <c r="C1927" s="2" t="s">
        <v>2184</v>
      </c>
      <c r="D1927" s="2" t="s">
        <v>2185</v>
      </c>
      <c r="E1927" s="2" t="s">
        <v>1740</v>
      </c>
      <c r="F1927" s="2" t="s">
        <v>1837</v>
      </c>
      <c r="G1927" s="8" t="str">
        <f>IF(COUNTIF('Dam Lines'!A:A,D1927)&gt;0,"Yes","No")</f>
        <v>No</v>
      </c>
      <c r="H1927" s="14" t="s">
        <v>1742</v>
      </c>
      <c r="I1927" s="8" t="str">
        <f t="array" ref="I1927">IF(G1927="Yes",XLOOKUP(D1927,'Dam Lines'!A:A,'Dam Lines'!J:J),"")</f>
        <v/>
      </c>
    </row>
    <row r="1928" hidden="1">
      <c r="A1928" s="11">
        <v>3.0</v>
      </c>
      <c r="B1928" s="2" t="s">
        <v>2008</v>
      </c>
      <c r="C1928" s="2" t="s">
        <v>1798</v>
      </c>
      <c r="D1928" s="2" t="s">
        <v>509</v>
      </c>
      <c r="E1928" s="2" t="s">
        <v>1740</v>
      </c>
      <c r="F1928" s="2" t="s">
        <v>1837</v>
      </c>
      <c r="G1928" s="8" t="str">
        <f>IF(COUNTIF('Dam Lines'!A:A,D1928)&gt;0,"Yes","No")</f>
        <v>Yes</v>
      </c>
      <c r="H1928" s="14" t="s">
        <v>1742</v>
      </c>
      <c r="I1928" s="8" t="str">
        <f t="array" ref="I1928">IF(G1928="Yes",XLOOKUP(D1928,'Dam Lines'!A:A,'Dam Lines'!J:J),"")</f>
        <v>FATMA</v>
      </c>
    </row>
    <row r="1929" hidden="1">
      <c r="A1929" s="11">
        <v>4.0</v>
      </c>
      <c r="B1929" s="2" t="s">
        <v>1953</v>
      </c>
      <c r="C1929" s="2" t="s">
        <v>1802</v>
      </c>
      <c r="D1929" s="2" t="s">
        <v>203</v>
      </c>
      <c r="E1929" s="2" t="s">
        <v>1740</v>
      </c>
      <c r="F1929" s="2" t="s">
        <v>1837</v>
      </c>
      <c r="G1929" s="8" t="str">
        <f>IF(COUNTIF('Dam Lines'!A:A,D1929)&gt;0,"Yes","No")</f>
        <v>Yes</v>
      </c>
      <c r="H1929" s="14" t="s">
        <v>1761</v>
      </c>
      <c r="I1929" s="8" t="str">
        <f t="array" ref="I1929">IF(G1929="Yes",XLOOKUP(D1929,'Dam Lines'!A:A,'Dam Lines'!J:J),"")</f>
        <v>FATMA</v>
      </c>
    </row>
    <row r="1930" hidden="1">
      <c r="A1930" s="11">
        <v>5.0</v>
      </c>
      <c r="B1930" s="2" t="s">
        <v>1830</v>
      </c>
      <c r="C1930" s="2" t="s">
        <v>1798</v>
      </c>
      <c r="D1930" s="2" t="s">
        <v>1831</v>
      </c>
      <c r="E1930" s="2" t="s">
        <v>1740</v>
      </c>
      <c r="F1930" s="2" t="s">
        <v>1837</v>
      </c>
      <c r="G1930" s="8" t="str">
        <f>IF(COUNTIF('Dam Lines'!A:A,D1930)&gt;0,"Yes","No")</f>
        <v>No</v>
      </c>
      <c r="H1930" s="14" t="s">
        <v>1761</v>
      </c>
      <c r="I1930" s="8" t="str">
        <f t="array" ref="I1930">IF(G1930="Yes",XLOOKUP(D1930,'Dam Lines'!A:A,'Dam Lines'!J:J),"")</f>
        <v/>
      </c>
    </row>
    <row r="1931" hidden="1">
      <c r="A1931" s="11">
        <v>6.0</v>
      </c>
      <c r="B1931" s="2" t="s">
        <v>2082</v>
      </c>
      <c r="C1931" s="2" t="s">
        <v>1774</v>
      </c>
      <c r="D1931" s="2" t="s">
        <v>2083</v>
      </c>
      <c r="E1931" s="2" t="s">
        <v>1740</v>
      </c>
      <c r="F1931" s="2" t="s">
        <v>1837</v>
      </c>
      <c r="G1931" s="8" t="str">
        <f>IF(COUNTIF('Dam Lines'!A:A,D1931)&gt;0,"Yes","No")</f>
        <v>No</v>
      </c>
      <c r="H1931" s="14" t="s">
        <v>1761</v>
      </c>
      <c r="I1931" s="8" t="str">
        <f t="array" ref="I1931">IF(G1931="Yes",XLOOKUP(D1931,'Dam Lines'!A:A,'Dam Lines'!J:J),"")</f>
        <v/>
      </c>
    </row>
    <row r="1932" hidden="1">
      <c r="A1932" s="11">
        <v>1.0</v>
      </c>
      <c r="B1932" s="2" t="s">
        <v>2100</v>
      </c>
      <c r="C1932" s="2" t="s">
        <v>2101</v>
      </c>
      <c r="D1932" s="2" t="s">
        <v>1840</v>
      </c>
      <c r="E1932" s="4" t="s">
        <v>1740</v>
      </c>
      <c r="F1932" s="4" t="s">
        <v>1854</v>
      </c>
      <c r="G1932" s="8" t="str">
        <f>IF(COUNTIF('Dam Lines'!A:A,D1932)&gt;0,"Yes","No")</f>
        <v>No</v>
      </c>
      <c r="H1932" s="14" t="s">
        <v>1742</v>
      </c>
      <c r="I1932" s="8" t="str">
        <f t="array" ref="I1932">IF(G1932="Yes",XLOOKUP(D1932,'Dam Lines'!A:A,'Dam Lines'!J:J),"")</f>
        <v/>
      </c>
    </row>
    <row r="1933" hidden="1">
      <c r="A1933" s="11">
        <v>2.0</v>
      </c>
      <c r="B1933" s="2" t="s">
        <v>2439</v>
      </c>
      <c r="C1933" s="2" t="s">
        <v>2198</v>
      </c>
      <c r="D1933" s="2" t="s">
        <v>811</v>
      </c>
      <c r="E1933" s="2" t="s">
        <v>1740</v>
      </c>
      <c r="F1933" s="2" t="s">
        <v>1854</v>
      </c>
      <c r="G1933" s="8" t="str">
        <f>IF(COUNTIF('Dam Lines'!A:A,D1933)&gt;0,"Yes","No")</f>
        <v>Yes</v>
      </c>
      <c r="H1933" s="14" t="s">
        <v>1761</v>
      </c>
      <c r="I1933" s="8" t="str">
        <f t="array" ref="I1933">IF(G1933="Yes",XLOOKUP(D1933,'Dam Lines'!A:A,'Dam Lines'!J:J),"")</f>
        <v>THUNDERBIRD LINDY</v>
      </c>
    </row>
    <row r="1934" hidden="1">
      <c r="A1934" s="11">
        <v>3.0</v>
      </c>
      <c r="B1934" s="2" t="s">
        <v>2484</v>
      </c>
      <c r="C1934" s="2" t="s">
        <v>2243</v>
      </c>
      <c r="D1934" s="2" t="s">
        <v>962</v>
      </c>
      <c r="E1934" s="2" t="s">
        <v>1740</v>
      </c>
      <c r="F1934" s="2" t="s">
        <v>1854</v>
      </c>
      <c r="G1934" s="8" t="str">
        <f>IF(COUNTIF('Dam Lines'!A:A,D1934)&gt;0,"Yes","No")</f>
        <v>Yes</v>
      </c>
      <c r="H1934" s="14" t="s">
        <v>1761</v>
      </c>
      <c r="I1934" s="8" t="str">
        <f t="array" ref="I1934">IF(G1934="Yes",XLOOKUP(D1934,'Dam Lines'!A:A,'Dam Lines'!J:J),"")</f>
        <v>NEVADA II</v>
      </c>
    </row>
    <row r="1935" hidden="1">
      <c r="A1935" s="11">
        <v>4.0</v>
      </c>
      <c r="B1935" s="2" t="s">
        <v>1882</v>
      </c>
      <c r="C1935" s="2" t="s">
        <v>1798</v>
      </c>
      <c r="D1935" s="2" t="s">
        <v>99</v>
      </c>
      <c r="E1935" s="2" t="s">
        <v>1740</v>
      </c>
      <c r="F1935" s="2" t="s">
        <v>1854</v>
      </c>
      <c r="G1935" s="8" t="str">
        <f>IF(COUNTIF('Dam Lines'!A:A,D1935)&gt;0,"Yes","No")</f>
        <v>Yes</v>
      </c>
      <c r="H1935" s="14" t="s">
        <v>1742</v>
      </c>
      <c r="I1935" s="8" t="str">
        <f t="array" ref="I1935">IF(G1935="Yes",XLOOKUP(D1935,'Dam Lines'!A:A,'Dam Lines'!J:J),"")</f>
        <v>HALAZOUNA</v>
      </c>
    </row>
    <row r="1936" hidden="1">
      <c r="A1936" s="11">
        <v>5.0</v>
      </c>
      <c r="B1936" s="2" t="s">
        <v>2565</v>
      </c>
      <c r="C1936" s="2" t="s">
        <v>2314</v>
      </c>
      <c r="D1936" s="2" t="s">
        <v>2566</v>
      </c>
      <c r="E1936" s="2" t="s">
        <v>1740</v>
      </c>
      <c r="F1936" s="2" t="s">
        <v>1854</v>
      </c>
      <c r="G1936" s="8" t="str">
        <f>IF(COUNTIF('Dam Lines'!A:A,D1936)&gt;0,"Yes","No")</f>
        <v>No</v>
      </c>
      <c r="H1936" s="14" t="s">
        <v>1761</v>
      </c>
      <c r="I1936" s="8" t="str">
        <f t="array" ref="I1936">IF(G1936="Yes",XLOOKUP(D1936,'Dam Lines'!A:A,'Dam Lines'!J:J),"")</f>
        <v/>
      </c>
    </row>
    <row r="1937" hidden="1">
      <c r="A1937" s="11">
        <v>6.0</v>
      </c>
      <c r="B1937" s="2" t="s">
        <v>2392</v>
      </c>
      <c r="C1937" s="2" t="s">
        <v>1798</v>
      </c>
      <c r="D1937" s="2" t="s">
        <v>556</v>
      </c>
      <c r="E1937" s="2" t="s">
        <v>1740</v>
      </c>
      <c r="F1937" s="2" t="s">
        <v>1854</v>
      </c>
      <c r="G1937" s="8" t="str">
        <f>IF(COUNTIF('Dam Lines'!A:A,D1937)&gt;0,"Yes","No")</f>
        <v>No</v>
      </c>
      <c r="H1937" s="14" t="s">
        <v>1761</v>
      </c>
      <c r="I1937" s="8" t="str">
        <f t="array" ref="I1937">IF(G1937="Yes",XLOOKUP(D1937,'Dam Lines'!A:A,'Dam Lines'!J:J),"")</f>
        <v/>
      </c>
    </row>
    <row r="1938" hidden="1">
      <c r="A1938" s="11">
        <v>7.0</v>
      </c>
      <c r="B1938" s="2" t="s">
        <v>2203</v>
      </c>
      <c r="C1938" s="2" t="s">
        <v>1962</v>
      </c>
      <c r="D1938" s="2" t="s">
        <v>347</v>
      </c>
      <c r="E1938" s="2" t="s">
        <v>1740</v>
      </c>
      <c r="F1938" s="2" t="s">
        <v>1854</v>
      </c>
      <c r="G1938" s="8" t="str">
        <f>IF(COUNTIF('Dam Lines'!A:A,D1938)&gt;0,"Yes","No")</f>
        <v>Yes</v>
      </c>
      <c r="H1938" s="14" t="s">
        <v>1742</v>
      </c>
      <c r="I1938" s="8" t="str">
        <f t="array" ref="I1938">IF(G1938="Yes",XLOOKUP(D1938,'Dam Lines'!A:A,'Dam Lines'!J:J),"")</f>
        <v>MADOU</v>
      </c>
    </row>
    <row r="1939" hidden="1">
      <c r="A1939" s="11">
        <v>8.0</v>
      </c>
      <c r="B1939" s="2" t="s">
        <v>2567</v>
      </c>
      <c r="C1939" s="2" t="s">
        <v>1802</v>
      </c>
      <c r="D1939" s="2" t="s">
        <v>2568</v>
      </c>
      <c r="E1939" s="2" t="s">
        <v>1740</v>
      </c>
      <c r="F1939" s="2" t="s">
        <v>1854</v>
      </c>
      <c r="G1939" s="8" t="str">
        <f>IF(COUNTIF('Dam Lines'!A:A,D1939)&gt;0,"Yes","No")</f>
        <v>No</v>
      </c>
      <c r="H1939" s="14" t="s">
        <v>1761</v>
      </c>
      <c r="I1939" s="8" t="str">
        <f t="array" ref="I1939">IF(G1939="Yes",XLOOKUP(D1939,'Dam Lines'!A:A,'Dam Lines'!J:J),"")</f>
        <v/>
      </c>
    </row>
    <row r="1940" hidden="1">
      <c r="A1940" s="11">
        <v>9.0</v>
      </c>
      <c r="B1940" s="2" t="s">
        <v>2569</v>
      </c>
      <c r="C1940" s="2" t="s">
        <v>1768</v>
      </c>
      <c r="D1940" s="2" t="s">
        <v>1769</v>
      </c>
      <c r="E1940" s="2" t="s">
        <v>1740</v>
      </c>
      <c r="F1940" s="2" t="s">
        <v>1854</v>
      </c>
      <c r="G1940" s="8" t="str">
        <f>IF(COUNTIF('Dam Lines'!A:A,D1940)&gt;0,"Yes","No")</f>
        <v>No</v>
      </c>
      <c r="H1940" s="14" t="s">
        <v>1742</v>
      </c>
      <c r="I1940" s="8" t="str">
        <f t="array" ref="I1940">IF(G1940="Yes",XLOOKUP(D1940,'Dam Lines'!A:A,'Dam Lines'!J:J),"")</f>
        <v/>
      </c>
    </row>
    <row r="1941" hidden="1">
      <c r="A1941" s="11">
        <v>10.0</v>
      </c>
      <c r="B1941" s="2" t="s">
        <v>2570</v>
      </c>
      <c r="C1941" s="2" t="s">
        <v>1802</v>
      </c>
      <c r="D1941" s="2" t="s">
        <v>967</v>
      </c>
      <c r="E1941" s="2" t="s">
        <v>1740</v>
      </c>
      <c r="F1941" s="2" t="s">
        <v>1854</v>
      </c>
      <c r="G1941" s="8" t="str">
        <f>IF(COUNTIF('Dam Lines'!A:A,D1941)&gt;0,"Yes","No")</f>
        <v>Yes</v>
      </c>
      <c r="H1941" s="14" t="s">
        <v>1761</v>
      </c>
      <c r="I1941" s="8" t="str">
        <f t="array" ref="I1941">IF(G1941="Yes",XLOOKUP(D1941,'Dam Lines'!A:A,'Dam Lines'!J:J),"")</f>
        <v>NADAMAH</v>
      </c>
    </row>
    <row r="1942" hidden="1">
      <c r="A1942" s="11">
        <v>1.0</v>
      </c>
      <c r="B1942" s="2" t="s">
        <v>2201</v>
      </c>
      <c r="C1942" s="2" t="s">
        <v>2202</v>
      </c>
      <c r="D1942" s="2" t="s">
        <v>981</v>
      </c>
      <c r="E1942" s="4" t="s">
        <v>1779</v>
      </c>
      <c r="F1942" s="4" t="s">
        <v>1854</v>
      </c>
      <c r="G1942" s="8" t="str">
        <f>IF(COUNTIF('Dam Lines'!A:A,D1942)&gt;0,"Yes","No")</f>
        <v>Yes</v>
      </c>
      <c r="H1942" s="14" t="s">
        <v>1742</v>
      </c>
      <c r="I1942" s="8" t="str">
        <f t="array" ref="I1942">IF(G1942="Yes",XLOOKUP(D1942,'Dam Lines'!A:A,'Dam Lines'!J:J),"")</f>
        <v>FATMA</v>
      </c>
    </row>
    <row r="1943" hidden="1">
      <c r="A1943" s="11">
        <v>2.0</v>
      </c>
      <c r="B1943" s="2" t="s">
        <v>1838</v>
      </c>
      <c r="C1943" s="2" t="s">
        <v>1839</v>
      </c>
      <c r="D1943" s="2" t="s">
        <v>1840</v>
      </c>
      <c r="E1943" s="2" t="s">
        <v>1779</v>
      </c>
      <c r="F1943" s="2" t="s">
        <v>1854</v>
      </c>
      <c r="G1943" s="8" t="str">
        <f>IF(COUNTIF('Dam Lines'!A:A,D1943)&gt;0,"Yes","No")</f>
        <v>No</v>
      </c>
      <c r="H1943" s="14" t="s">
        <v>1742</v>
      </c>
      <c r="I1943" s="8" t="str">
        <f t="array" ref="I1943">IF(G1943="Yes",XLOOKUP(D1943,'Dam Lines'!A:A,'Dam Lines'!J:J),"")</f>
        <v/>
      </c>
    </row>
    <row r="1944" hidden="1">
      <c r="A1944" s="11">
        <v>3.0</v>
      </c>
      <c r="B1944" s="2" t="s">
        <v>1843</v>
      </c>
      <c r="C1944" s="2" t="s">
        <v>1844</v>
      </c>
      <c r="D1944" s="2" t="s">
        <v>100</v>
      </c>
      <c r="E1944" s="2" t="s">
        <v>1779</v>
      </c>
      <c r="F1944" s="2" t="s">
        <v>1854</v>
      </c>
      <c r="G1944" s="8" t="str">
        <f>IF(COUNTIF('Dam Lines'!A:A,D1944)&gt;0,"Yes","No")</f>
        <v>Yes</v>
      </c>
      <c r="H1944" s="14" t="s">
        <v>1742</v>
      </c>
      <c r="I1944" s="8" t="str">
        <f t="array" ref="I1944">IF(G1944="Yes",XLOOKUP(D1944,'Dam Lines'!A:A,'Dam Lines'!J:J),"")</f>
        <v>GAICHI</v>
      </c>
    </row>
    <row r="1945" hidden="1">
      <c r="A1945" s="11">
        <v>4.0</v>
      </c>
      <c r="B1945" s="2" t="s">
        <v>2146</v>
      </c>
      <c r="C1945" s="2" t="s">
        <v>1757</v>
      </c>
      <c r="D1945" s="2" t="s">
        <v>898</v>
      </c>
      <c r="E1945" s="2" t="s">
        <v>1779</v>
      </c>
      <c r="F1945" s="2" t="s">
        <v>1854</v>
      </c>
      <c r="G1945" s="8" t="str">
        <f>IF(COUNTIF('Dam Lines'!A:A,D1945)&gt;0,"Yes","No")</f>
        <v>No</v>
      </c>
      <c r="H1945" s="14" t="s">
        <v>1742</v>
      </c>
      <c r="I1945" s="8" t="str">
        <f t="array" ref="I1945">IF(G1945="Yes",XLOOKUP(D1945,'Dam Lines'!A:A,'Dam Lines'!J:J),"")</f>
        <v/>
      </c>
    </row>
    <row r="1946" hidden="1">
      <c r="A1946" s="11">
        <v>5.0</v>
      </c>
      <c r="B1946" s="2" t="s">
        <v>2071</v>
      </c>
      <c r="C1946" s="2" t="s">
        <v>1975</v>
      </c>
      <c r="D1946" s="2" t="s">
        <v>1789</v>
      </c>
      <c r="E1946" s="2" t="s">
        <v>1779</v>
      </c>
      <c r="F1946" s="2" t="s">
        <v>1854</v>
      </c>
      <c r="G1946" s="8" t="str">
        <f>IF(COUNTIF('Dam Lines'!A:A,D1946)&gt;0,"Yes","No")</f>
        <v>No</v>
      </c>
      <c r="H1946" s="14" t="s">
        <v>1742</v>
      </c>
      <c r="I1946" s="8" t="str">
        <f t="array" ref="I1946">IF(G1946="Yes",XLOOKUP(D1946,'Dam Lines'!A:A,'Dam Lines'!J:J),"")</f>
        <v/>
      </c>
    </row>
    <row r="1947" hidden="1">
      <c r="A1947" s="11">
        <v>6.0</v>
      </c>
      <c r="B1947" s="2" t="s">
        <v>2460</v>
      </c>
      <c r="C1947" s="2" t="s">
        <v>1886</v>
      </c>
      <c r="D1947" s="2" t="s">
        <v>2461</v>
      </c>
      <c r="E1947" s="2" t="s">
        <v>1779</v>
      </c>
      <c r="F1947" s="2" t="s">
        <v>1854</v>
      </c>
      <c r="G1947" s="8" t="str">
        <f>IF(COUNTIF('Dam Lines'!A:A,D1947)&gt;0,"Yes","No")</f>
        <v>No</v>
      </c>
      <c r="H1947" s="14" t="s">
        <v>1761</v>
      </c>
      <c r="I1947" s="8" t="str">
        <f t="array" ref="I1947">IF(G1947="Yes",XLOOKUP(D1947,'Dam Lines'!A:A,'Dam Lines'!J:J),"")</f>
        <v/>
      </c>
    </row>
    <row r="1948" hidden="1">
      <c r="A1948" s="11">
        <v>7.0</v>
      </c>
      <c r="B1948" s="2" t="s">
        <v>2189</v>
      </c>
      <c r="C1948" s="2" t="s">
        <v>1747</v>
      </c>
      <c r="D1948" s="2" t="s">
        <v>677</v>
      </c>
      <c r="E1948" s="2" t="s">
        <v>1779</v>
      </c>
      <c r="F1948" s="2" t="s">
        <v>1854</v>
      </c>
      <c r="G1948" s="8" t="str">
        <f>IF(COUNTIF('Dam Lines'!A:A,D1948)&gt;0,"Yes","No")</f>
        <v>Yes</v>
      </c>
      <c r="H1948" s="14" t="s">
        <v>1742</v>
      </c>
      <c r="I1948" s="8" t="str">
        <f t="array" ref="I1948">IF(G1948="Yes",XLOOKUP(D1948,'Dam Lines'!A:A,'Dam Lines'!J:J),"")</f>
        <v>PHILIPPA</v>
      </c>
    </row>
    <row r="1949" hidden="1">
      <c r="A1949" s="11">
        <v>8.0</v>
      </c>
      <c r="B1949" s="2" t="s">
        <v>2107</v>
      </c>
      <c r="C1949" s="2" t="s">
        <v>1774</v>
      </c>
      <c r="D1949" s="2" t="s">
        <v>2108</v>
      </c>
      <c r="E1949" s="2" t="s">
        <v>1779</v>
      </c>
      <c r="F1949" s="2" t="s">
        <v>1854</v>
      </c>
      <c r="G1949" s="8" t="str">
        <f>IF(COUNTIF('Dam Lines'!A:A,D1949)&gt;0,"Yes","No")</f>
        <v>No</v>
      </c>
      <c r="H1949" s="14" t="s">
        <v>1742</v>
      </c>
      <c r="I1949" s="8" t="str">
        <f t="array" ref="I1949">IF(G1949="Yes",XLOOKUP(D1949,'Dam Lines'!A:A,'Dam Lines'!J:J),"")</f>
        <v/>
      </c>
    </row>
    <row r="1950" hidden="1">
      <c r="A1950" s="11">
        <v>9.0</v>
      </c>
      <c r="B1950" s="2" t="s">
        <v>2571</v>
      </c>
      <c r="C1950" s="2" t="s">
        <v>1777</v>
      </c>
      <c r="D1950" s="2" t="s">
        <v>369</v>
      </c>
      <c r="E1950" s="2" t="s">
        <v>1779</v>
      </c>
      <c r="F1950" s="2" t="s">
        <v>1854</v>
      </c>
      <c r="G1950" s="8" t="str">
        <f>IF(COUNTIF('Dam Lines'!A:A,D1950)&gt;0,"Yes","No")</f>
        <v>Yes</v>
      </c>
      <c r="H1950" s="14" t="s">
        <v>1742</v>
      </c>
      <c r="I1950" s="8" t="str">
        <f t="array" ref="I1950">IF(G1950="Yes",XLOOKUP(D1950,'Dam Lines'!A:A,'Dam Lines'!J:J),"")</f>
        <v>NEVADA II</v>
      </c>
    </row>
    <row r="1951" hidden="1">
      <c r="A1951" s="11">
        <v>10.0</v>
      </c>
      <c r="B1951" s="2" t="s">
        <v>2529</v>
      </c>
      <c r="C1951" s="2" t="s">
        <v>1839</v>
      </c>
      <c r="D1951" s="2" t="s">
        <v>2530</v>
      </c>
      <c r="E1951" s="2" t="s">
        <v>1779</v>
      </c>
      <c r="F1951" s="2" t="s">
        <v>1854</v>
      </c>
      <c r="G1951" s="8" t="str">
        <f>IF(COUNTIF('Dam Lines'!A:A,D1951)&gt;0,"Yes","No")</f>
        <v>No</v>
      </c>
      <c r="H1951" s="14" t="s">
        <v>1761</v>
      </c>
      <c r="I1951" s="8" t="str">
        <f t="array" ref="I1951">IF(G1951="Yes",XLOOKUP(D1951,'Dam Lines'!A:A,'Dam Lines'!J:J),"")</f>
        <v/>
      </c>
    </row>
    <row r="1952" hidden="1">
      <c r="A1952" s="11">
        <v>11.0</v>
      </c>
      <c r="B1952" s="2" t="s">
        <v>2179</v>
      </c>
      <c r="C1952" s="2" t="s">
        <v>1975</v>
      </c>
      <c r="D1952" s="2" t="s">
        <v>2180</v>
      </c>
      <c r="E1952" s="2" t="s">
        <v>1779</v>
      </c>
      <c r="F1952" s="2" t="s">
        <v>1854</v>
      </c>
      <c r="G1952" s="8" t="str">
        <f>IF(COUNTIF('Dam Lines'!A:A,D1952)&gt;0,"Yes","No")</f>
        <v>No</v>
      </c>
      <c r="H1952" s="14" t="s">
        <v>1742</v>
      </c>
      <c r="I1952" s="8" t="str">
        <f t="array" ref="I1952">IF(G1952="Yes",XLOOKUP(D1952,'Dam Lines'!A:A,'Dam Lines'!J:J),"")</f>
        <v/>
      </c>
    </row>
    <row r="1953" hidden="1">
      <c r="A1953" s="11">
        <v>12.0</v>
      </c>
      <c r="B1953" s="2" t="s">
        <v>2002</v>
      </c>
      <c r="C1953" s="2" t="s">
        <v>1798</v>
      </c>
      <c r="D1953" s="2" t="s">
        <v>950</v>
      </c>
      <c r="E1953" s="2" t="s">
        <v>1779</v>
      </c>
      <c r="F1953" s="2" t="s">
        <v>1854</v>
      </c>
      <c r="G1953" s="8" t="str">
        <f>IF(COUNTIF('Dam Lines'!A:A,D1953)&gt;0,"Yes","No")</f>
        <v>Yes</v>
      </c>
      <c r="H1953" s="14" t="s">
        <v>1742</v>
      </c>
      <c r="I1953" s="8" t="str">
        <f t="array" ref="I1953">IF(G1953="Yes",XLOOKUP(D1953,'Dam Lines'!A:A,'Dam Lines'!J:J),"")</f>
        <v>MANAGIYA AL SAFFRA</v>
      </c>
    </row>
    <row r="1954" hidden="1">
      <c r="A1954" s="11">
        <v>1.0</v>
      </c>
      <c r="B1954" s="2" t="s">
        <v>2572</v>
      </c>
      <c r="C1954" s="2" t="s">
        <v>1859</v>
      </c>
      <c r="D1954" s="2" t="s">
        <v>616</v>
      </c>
      <c r="E1954" s="4" t="s">
        <v>1740</v>
      </c>
      <c r="F1954" s="4" t="s">
        <v>1887</v>
      </c>
      <c r="G1954" s="8" t="str">
        <f>IF(COUNTIF('Dam Lines'!A:A,D1954)&gt;0,"Yes","No")</f>
        <v>Yes</v>
      </c>
      <c r="H1954" s="14" t="s">
        <v>1742</v>
      </c>
      <c r="I1954" s="8" t="str">
        <f t="array" ref="I1954">IF(G1954="Yes",XLOOKUP(D1954,'Dam Lines'!A:A,'Dam Lines'!J:J),"")</f>
        <v>MADOU</v>
      </c>
    </row>
    <row r="1955" hidden="1">
      <c r="A1955" s="11">
        <v>2.0</v>
      </c>
      <c r="B1955" s="2" t="s">
        <v>2573</v>
      </c>
      <c r="C1955" s="2" t="s">
        <v>2550</v>
      </c>
      <c r="D1955" s="2" t="s">
        <v>2574</v>
      </c>
      <c r="E1955" s="2" t="s">
        <v>1740</v>
      </c>
      <c r="F1955" s="2" t="s">
        <v>1887</v>
      </c>
      <c r="G1955" s="8" t="str">
        <f>IF(COUNTIF('Dam Lines'!A:A,D1955)&gt;0,"Yes","No")</f>
        <v>No</v>
      </c>
      <c r="H1955" s="14" t="s">
        <v>1742</v>
      </c>
      <c r="I1955" s="8" t="str">
        <f t="array" ref="I1955">IF(G1955="Yes",XLOOKUP(D1955,'Dam Lines'!A:A,'Dam Lines'!J:J),"")</f>
        <v/>
      </c>
    </row>
    <row r="1956" hidden="1">
      <c r="A1956" s="11">
        <v>3.0</v>
      </c>
      <c r="B1956" s="2" t="s">
        <v>2575</v>
      </c>
      <c r="C1956" s="2" t="s">
        <v>1798</v>
      </c>
      <c r="D1956" s="2" t="s">
        <v>146</v>
      </c>
      <c r="E1956" s="2" t="s">
        <v>1740</v>
      </c>
      <c r="F1956" s="2" t="s">
        <v>1887</v>
      </c>
      <c r="G1956" s="8" t="str">
        <f>IF(COUNTIF('Dam Lines'!A:A,D1956)&gt;0,"Yes","No")</f>
        <v>Yes</v>
      </c>
      <c r="H1956" s="14" t="s">
        <v>1742</v>
      </c>
      <c r="I1956" s="8" t="str">
        <f t="array" ref="I1956">IF(G1956="Yes",XLOOKUP(D1956,'Dam Lines'!A:A,'Dam Lines'!J:J),"")</f>
        <v>NEVADA II</v>
      </c>
    </row>
    <row r="1957" hidden="1">
      <c r="A1957" s="11">
        <v>4.0</v>
      </c>
      <c r="B1957" s="2" t="s">
        <v>2502</v>
      </c>
      <c r="C1957" s="2" t="s">
        <v>1752</v>
      </c>
      <c r="D1957" s="2" t="s">
        <v>372</v>
      </c>
      <c r="E1957" s="2" t="s">
        <v>1740</v>
      </c>
      <c r="F1957" s="2" t="s">
        <v>1887</v>
      </c>
      <c r="G1957" s="8" t="str">
        <f>IF(COUNTIF('Dam Lines'!A:A,D1957)&gt;0,"Yes","No")</f>
        <v>Yes</v>
      </c>
      <c r="H1957" s="14" t="s">
        <v>1761</v>
      </c>
      <c r="I1957" s="8" t="str">
        <f t="array" ref="I1957">IF(G1957="Yes",XLOOKUP(D1957,'Dam Lines'!A:A,'Dam Lines'!J:J),"")</f>
        <v>NEVADA II</v>
      </c>
    </row>
    <row r="1958" hidden="1">
      <c r="A1958" s="11">
        <v>5.0</v>
      </c>
      <c r="B1958" s="2" t="s">
        <v>2576</v>
      </c>
      <c r="C1958" s="2" t="s">
        <v>1798</v>
      </c>
      <c r="D1958" s="2" t="s">
        <v>636</v>
      </c>
      <c r="E1958" s="2" t="s">
        <v>1740</v>
      </c>
      <c r="F1958" s="2" t="s">
        <v>1887</v>
      </c>
      <c r="G1958" s="8" t="str">
        <f>IF(COUNTIF('Dam Lines'!A:A,D1958)&gt;0,"Yes","No")</f>
        <v>No</v>
      </c>
      <c r="H1958" s="14" t="s">
        <v>1742</v>
      </c>
      <c r="I1958" s="8" t="str">
        <f t="array" ref="I1958">IF(G1958="Yes",XLOOKUP(D1958,'Dam Lines'!A:A,'Dam Lines'!J:J),"")</f>
        <v/>
      </c>
    </row>
    <row r="1959" hidden="1">
      <c r="A1959" s="11">
        <v>6.0</v>
      </c>
      <c r="B1959" s="2" t="s">
        <v>2577</v>
      </c>
      <c r="C1959" s="2" t="s">
        <v>1798</v>
      </c>
      <c r="D1959" s="2" t="s">
        <v>459</v>
      </c>
      <c r="E1959" s="2" t="s">
        <v>1740</v>
      </c>
      <c r="F1959" s="2" t="s">
        <v>1887</v>
      </c>
      <c r="G1959" s="8" t="str">
        <f>IF(COUNTIF('Dam Lines'!A:A,D1959)&gt;0,"Yes","No")</f>
        <v>Yes</v>
      </c>
      <c r="H1959" s="14" t="s">
        <v>1742</v>
      </c>
      <c r="I1959" s="8" t="str">
        <f t="array" ref="I1959">IF(G1959="Yes",XLOOKUP(D1959,'Dam Lines'!A:A,'Dam Lines'!J:J),"")</f>
        <v>NEVADA II</v>
      </c>
    </row>
    <row r="1960" hidden="1">
      <c r="A1960" s="11">
        <v>7.0</v>
      </c>
      <c r="B1960" s="2" t="s">
        <v>2508</v>
      </c>
      <c r="C1960" s="2" t="s">
        <v>1757</v>
      </c>
      <c r="D1960" s="2" t="s">
        <v>2509</v>
      </c>
      <c r="E1960" s="2" t="s">
        <v>1740</v>
      </c>
      <c r="F1960" s="2" t="s">
        <v>1887</v>
      </c>
      <c r="G1960" s="8" t="str">
        <f>IF(COUNTIF('Dam Lines'!A:A,D1960)&gt;0,"Yes","No")</f>
        <v>No</v>
      </c>
      <c r="H1960" s="14" t="s">
        <v>1761</v>
      </c>
      <c r="I1960" s="8" t="str">
        <f t="array" ref="I1960">IF(G1960="Yes",XLOOKUP(D1960,'Dam Lines'!A:A,'Dam Lines'!J:J),"")</f>
        <v/>
      </c>
    </row>
    <row r="1961" hidden="1">
      <c r="A1961" s="11">
        <v>8.0</v>
      </c>
      <c r="B1961" s="2" t="s">
        <v>2578</v>
      </c>
      <c r="C1961" s="2" t="s">
        <v>1817</v>
      </c>
      <c r="D1961" s="2" t="s">
        <v>416</v>
      </c>
      <c r="E1961" s="2" t="s">
        <v>1740</v>
      </c>
      <c r="F1961" s="2" t="s">
        <v>1887</v>
      </c>
      <c r="G1961" s="8" t="str">
        <f>IF(COUNTIF('Dam Lines'!A:A,D1961)&gt;0,"Yes","No")</f>
        <v>Yes</v>
      </c>
      <c r="H1961" s="14" t="s">
        <v>1761</v>
      </c>
      <c r="I1961" s="8" t="str">
        <f t="array" ref="I1961">IF(G1961="Yes",XLOOKUP(D1961,'Dam Lines'!A:A,'Dam Lines'!J:J),"")</f>
        <v>SOUMEIRA</v>
      </c>
    </row>
    <row r="1962" hidden="1">
      <c r="A1962" s="11">
        <v>9.0</v>
      </c>
      <c r="B1962" s="2" t="s">
        <v>2579</v>
      </c>
      <c r="C1962" s="2" t="s">
        <v>1962</v>
      </c>
      <c r="D1962" s="2" t="s">
        <v>257</v>
      </c>
      <c r="E1962" s="2" t="s">
        <v>1740</v>
      </c>
      <c r="F1962" s="2" t="s">
        <v>1887</v>
      </c>
      <c r="G1962" s="8" t="str">
        <f>IF(COUNTIF('Dam Lines'!A:A,D1962)&gt;0,"Yes","No")</f>
        <v>Yes</v>
      </c>
      <c r="H1962" s="14" t="s">
        <v>1742</v>
      </c>
      <c r="I1962" s="8" t="str">
        <f t="array" ref="I1962">IF(G1962="Yes",XLOOKUP(D1962,'Dam Lines'!A:A,'Dam Lines'!J:J),"")</f>
        <v>DEBORAH IV</v>
      </c>
    </row>
    <row r="1963" hidden="1">
      <c r="A1963" s="11">
        <v>10.0</v>
      </c>
      <c r="B1963" s="2" t="s">
        <v>2512</v>
      </c>
      <c r="C1963" s="2" t="s">
        <v>2513</v>
      </c>
      <c r="D1963" s="2" t="s">
        <v>2514</v>
      </c>
      <c r="E1963" s="2" t="s">
        <v>1740</v>
      </c>
      <c r="F1963" s="2" t="s">
        <v>1887</v>
      </c>
      <c r="G1963" s="8" t="str">
        <f>IF(COUNTIF('Dam Lines'!A:A,D1963)&gt;0,"Yes","No")</f>
        <v>No</v>
      </c>
      <c r="H1963" s="14" t="s">
        <v>1761</v>
      </c>
      <c r="I1963" s="8" t="str">
        <f t="array" ref="I1963">IF(G1963="Yes",XLOOKUP(D1963,'Dam Lines'!A:A,'Dam Lines'!J:J),"")</f>
        <v/>
      </c>
    </row>
    <row r="1964" hidden="1">
      <c r="A1964" s="11">
        <v>11.0</v>
      </c>
      <c r="B1964" s="2" t="s">
        <v>2580</v>
      </c>
      <c r="C1964" s="2" t="s">
        <v>2024</v>
      </c>
      <c r="D1964" s="2" t="s">
        <v>1181</v>
      </c>
      <c r="E1964" s="2" t="s">
        <v>1740</v>
      </c>
      <c r="F1964" s="2" t="s">
        <v>1887</v>
      </c>
      <c r="G1964" s="8" t="str">
        <f>IF(COUNTIF('Dam Lines'!A:A,D1964)&gt;0,"Yes","No")</f>
        <v>Yes</v>
      </c>
      <c r="H1964" s="14" t="s">
        <v>1761</v>
      </c>
      <c r="I1964" s="8" t="str">
        <f t="array" ref="I1964">IF(G1964="Yes",XLOOKUP(D1964,'Dam Lines'!A:A,'Dam Lines'!J:J),"")</f>
        <v>AL HANOUF</v>
      </c>
    </row>
    <row r="1965" hidden="1">
      <c r="A1965" s="11">
        <v>1.0</v>
      </c>
      <c r="B1965" s="2" t="s">
        <v>1880</v>
      </c>
      <c r="C1965" s="2" t="s">
        <v>1881</v>
      </c>
      <c r="D1965" s="2" t="s">
        <v>253</v>
      </c>
      <c r="E1965" s="4" t="s">
        <v>1740</v>
      </c>
      <c r="F1965" s="4" t="s">
        <v>1869</v>
      </c>
      <c r="G1965" s="8" t="str">
        <f>IF(COUNTIF('Dam Lines'!A:A,D1965)&gt;0,"Yes","No")</f>
        <v>Yes</v>
      </c>
      <c r="H1965" s="14" t="s">
        <v>1761</v>
      </c>
      <c r="I1965" s="8" t="str">
        <f t="array" ref="I1965">IF(G1965="Yes",XLOOKUP(D1965,'Dam Lines'!A:A,'Dam Lines'!J:J),"")</f>
        <v>CHAR-RICH ALECIA</v>
      </c>
    </row>
    <row r="1966" hidden="1">
      <c r="A1966" s="11">
        <v>2.0</v>
      </c>
      <c r="B1966" s="2" t="s">
        <v>1773</v>
      </c>
      <c r="C1966" s="2" t="s">
        <v>1774</v>
      </c>
      <c r="D1966" s="2" t="s">
        <v>1775</v>
      </c>
      <c r="E1966" s="2" t="s">
        <v>1740</v>
      </c>
      <c r="F1966" s="2" t="s">
        <v>1869</v>
      </c>
      <c r="G1966" s="8" t="str">
        <f>IF(COUNTIF('Dam Lines'!A:A,D1966)&gt;0,"Yes","No")</f>
        <v>No</v>
      </c>
      <c r="H1966" s="14" t="s">
        <v>1742</v>
      </c>
      <c r="I1966" s="8" t="str">
        <f t="array" ref="I1966">IF(G1966="Yes",XLOOKUP(D1966,'Dam Lines'!A:A,'Dam Lines'!J:J),"")</f>
        <v/>
      </c>
    </row>
    <row r="1967" hidden="1">
      <c r="A1967" s="11">
        <v>3.0</v>
      </c>
      <c r="B1967" s="2" t="s">
        <v>2113</v>
      </c>
      <c r="C1967" s="2" t="s">
        <v>1798</v>
      </c>
      <c r="D1967" s="2" t="s">
        <v>363</v>
      </c>
      <c r="E1967" s="2" t="s">
        <v>1740</v>
      </c>
      <c r="F1967" s="2" t="s">
        <v>1869</v>
      </c>
      <c r="G1967" s="8" t="str">
        <f>IF(COUNTIF('Dam Lines'!A:A,D1967)&gt;0,"Yes","No")</f>
        <v>Yes</v>
      </c>
      <c r="H1967" s="14" t="s">
        <v>1742</v>
      </c>
      <c r="I1967" s="8" t="str">
        <f t="array" ref="I1967">IF(G1967="Yes",XLOOKUP(D1967,'Dam Lines'!A:A,'Dam Lines'!J:J),"")</f>
        <v>MADOU</v>
      </c>
    </row>
    <row r="1968" hidden="1">
      <c r="A1968" s="11">
        <v>4.0</v>
      </c>
      <c r="B1968" s="2" t="s">
        <v>2010</v>
      </c>
      <c r="C1968" s="2" t="s">
        <v>1962</v>
      </c>
      <c r="D1968" s="2" t="s">
        <v>87</v>
      </c>
      <c r="E1968" s="2" t="s">
        <v>1740</v>
      </c>
      <c r="F1968" s="2" t="s">
        <v>1869</v>
      </c>
      <c r="G1968" s="8" t="str">
        <f>IF(COUNTIF('Dam Lines'!A:A,D1968)&gt;0,"Yes","No")</f>
        <v>Yes</v>
      </c>
      <c r="H1968" s="14" t="s">
        <v>1742</v>
      </c>
      <c r="I1968" s="8" t="str">
        <f t="array" ref="I1968">IF(G1968="Yes",XLOOKUP(D1968,'Dam Lines'!A:A,'Dam Lines'!J:J),"")</f>
        <v>PRIMEROSE</v>
      </c>
    </row>
    <row r="1969" hidden="1">
      <c r="A1969" s="11">
        <v>5.0</v>
      </c>
      <c r="B1969" s="2" t="s">
        <v>1976</v>
      </c>
      <c r="C1969" s="2" t="s">
        <v>1798</v>
      </c>
      <c r="D1969" s="2" t="s">
        <v>1122</v>
      </c>
      <c r="E1969" s="2" t="s">
        <v>1740</v>
      </c>
      <c r="F1969" s="2" t="s">
        <v>1869</v>
      </c>
      <c r="G1969" s="8" t="str">
        <f>IF(COUNTIF('Dam Lines'!A:A,D1969)&gt;0,"Yes","No")</f>
        <v>No</v>
      </c>
      <c r="H1969" s="14" t="s">
        <v>1742</v>
      </c>
      <c r="I1969" s="8" t="str">
        <f t="array" ref="I1969">IF(G1969="Yes",XLOOKUP(D1969,'Dam Lines'!A:A,'Dam Lines'!J:J),"")</f>
        <v/>
      </c>
    </row>
    <row r="1970" hidden="1">
      <c r="A1970" s="11">
        <v>6.0</v>
      </c>
      <c r="B1970" s="2" t="s">
        <v>2009</v>
      </c>
      <c r="C1970" s="2" t="s">
        <v>1980</v>
      </c>
      <c r="D1970" s="2" t="s">
        <v>920</v>
      </c>
      <c r="E1970" s="2" t="s">
        <v>1740</v>
      </c>
      <c r="F1970" s="2" t="s">
        <v>1869</v>
      </c>
      <c r="G1970" s="8" t="str">
        <f>IF(COUNTIF('Dam Lines'!A:A,D1970)&gt;0,"Yes","No")</f>
        <v>Yes</v>
      </c>
      <c r="H1970" s="14" t="s">
        <v>1742</v>
      </c>
      <c r="I1970" s="8" t="str">
        <f t="array" ref="I1970">IF(G1970="Yes",XLOOKUP(D1970,'Dam Lines'!A:A,'Dam Lines'!J:J),"")</f>
        <v>NEVADA II</v>
      </c>
    </row>
    <row r="1971" hidden="1">
      <c r="A1971" s="11">
        <v>7.0</v>
      </c>
      <c r="B1971" s="2" t="s">
        <v>2397</v>
      </c>
      <c r="C1971" s="2" t="s">
        <v>2226</v>
      </c>
      <c r="D1971" s="2" t="s">
        <v>2398</v>
      </c>
      <c r="E1971" s="2" t="s">
        <v>1740</v>
      </c>
      <c r="F1971" s="2" t="s">
        <v>1869</v>
      </c>
      <c r="G1971" s="8" t="str">
        <f>IF(COUNTIF('Dam Lines'!A:A,D1971)&gt;0,"Yes","No")</f>
        <v>No</v>
      </c>
      <c r="H1971" s="14" t="s">
        <v>1742</v>
      </c>
      <c r="I1971" s="8" t="str">
        <f t="array" ref="I1971">IF(G1971="Yes",XLOOKUP(D1971,'Dam Lines'!A:A,'Dam Lines'!J:J),"")</f>
        <v/>
      </c>
    </row>
    <row r="1972" hidden="1">
      <c r="A1972" s="11">
        <v>8.0</v>
      </c>
      <c r="B1972" s="2" t="s">
        <v>2412</v>
      </c>
      <c r="C1972" s="2" t="s">
        <v>2226</v>
      </c>
      <c r="D1972" s="2" t="s">
        <v>2413</v>
      </c>
      <c r="E1972" s="2" t="s">
        <v>1740</v>
      </c>
      <c r="F1972" s="2" t="s">
        <v>1869</v>
      </c>
      <c r="G1972" s="8" t="str">
        <f>IF(COUNTIF('Dam Lines'!A:A,D1972)&gt;0,"Yes","No")</f>
        <v>No</v>
      </c>
      <c r="H1972" s="14" t="s">
        <v>1761</v>
      </c>
      <c r="I1972" s="8" t="str">
        <f t="array" ref="I1972">IF(G1972="Yes",XLOOKUP(D1972,'Dam Lines'!A:A,'Dam Lines'!J:J),"")</f>
        <v/>
      </c>
    </row>
    <row r="1973" hidden="1">
      <c r="A1973" s="11">
        <v>9.0</v>
      </c>
      <c r="B1973" s="2" t="s">
        <v>2581</v>
      </c>
      <c r="C1973" s="2" t="s">
        <v>2582</v>
      </c>
      <c r="D1973" s="2" t="s">
        <v>2583</v>
      </c>
      <c r="E1973" s="2" t="s">
        <v>1740</v>
      </c>
      <c r="F1973" s="2" t="s">
        <v>1869</v>
      </c>
      <c r="G1973" s="8" t="str">
        <f>IF(COUNTIF('Dam Lines'!A:A,D1973)&gt;0,"Yes","No")</f>
        <v>No</v>
      </c>
      <c r="H1973" s="14" t="s">
        <v>1761</v>
      </c>
      <c r="I1973" s="8" t="str">
        <f t="array" ref="I1973">IF(G1973="Yes",XLOOKUP(D1973,'Dam Lines'!A:A,'Dam Lines'!J:J),"")</f>
        <v/>
      </c>
    </row>
    <row r="1974" hidden="1">
      <c r="A1974" s="11">
        <v>10.0</v>
      </c>
      <c r="B1974" s="2" t="s">
        <v>2519</v>
      </c>
      <c r="C1974" s="2" t="s">
        <v>1798</v>
      </c>
      <c r="D1974" s="2" t="s">
        <v>146</v>
      </c>
      <c r="E1974" s="2" t="s">
        <v>1740</v>
      </c>
      <c r="F1974" s="2" t="s">
        <v>1869</v>
      </c>
      <c r="G1974" s="8" t="str">
        <f>IF(COUNTIF('Dam Lines'!A:A,D1974)&gt;0,"Yes","No")</f>
        <v>Yes</v>
      </c>
      <c r="H1974" s="14" t="s">
        <v>1742</v>
      </c>
      <c r="I1974" s="8" t="str">
        <f t="array" ref="I1974">IF(G1974="Yes",XLOOKUP(D1974,'Dam Lines'!A:A,'Dam Lines'!J:J),"")</f>
        <v>NEVADA II</v>
      </c>
    </row>
    <row r="1975" hidden="1">
      <c r="A1975" s="11">
        <v>11.0</v>
      </c>
      <c r="B1975" s="2" t="s">
        <v>2121</v>
      </c>
      <c r="C1975" s="2" t="s">
        <v>2122</v>
      </c>
      <c r="D1975" s="2" t="s">
        <v>2123</v>
      </c>
      <c r="E1975" s="2" t="s">
        <v>1740</v>
      </c>
      <c r="F1975" s="2" t="s">
        <v>1869</v>
      </c>
      <c r="G1975" s="8" t="str">
        <f>IF(COUNTIF('Dam Lines'!A:A,D1975)&gt;0,"Yes","No")</f>
        <v>No</v>
      </c>
      <c r="H1975" s="14" t="s">
        <v>1742</v>
      </c>
      <c r="I1975" s="8" t="str">
        <f t="array" ref="I1975">IF(G1975="Yes",XLOOKUP(D1975,'Dam Lines'!A:A,'Dam Lines'!J:J),"")</f>
        <v/>
      </c>
    </row>
    <row r="1976" hidden="1">
      <c r="A1976" s="11">
        <v>12.0</v>
      </c>
      <c r="B1976" s="2" t="s">
        <v>2221</v>
      </c>
      <c r="C1976" s="2" t="s">
        <v>1911</v>
      </c>
      <c r="D1976" s="2" t="s">
        <v>825</v>
      </c>
      <c r="E1976" s="2" t="s">
        <v>1740</v>
      </c>
      <c r="F1976" s="2" t="s">
        <v>1869</v>
      </c>
      <c r="G1976" s="8" t="str">
        <f>IF(COUNTIF('Dam Lines'!A:A,D1976)&gt;0,"Yes","No")</f>
        <v>Yes</v>
      </c>
      <c r="H1976" s="14" t="s">
        <v>1742</v>
      </c>
      <c r="I1976" s="8" t="str">
        <f t="array" ref="I1976">IF(G1976="Yes",XLOOKUP(D1976,'Dam Lines'!A:A,'Dam Lines'!J:J),"")</f>
        <v>NEVADA II</v>
      </c>
    </row>
    <row r="1977" hidden="1">
      <c r="A1977" s="11">
        <v>13.0</v>
      </c>
      <c r="B1977" s="2" t="s">
        <v>2584</v>
      </c>
      <c r="C1977" s="2" t="s">
        <v>1752</v>
      </c>
      <c r="D1977" s="2" t="s">
        <v>2585</v>
      </c>
      <c r="E1977" s="2" t="s">
        <v>1740</v>
      </c>
      <c r="F1977" s="2" t="s">
        <v>1869</v>
      </c>
      <c r="G1977" s="8" t="str">
        <f>IF(COUNTIF('Dam Lines'!A:A,D1977)&gt;0,"Yes","No")</f>
        <v>No</v>
      </c>
      <c r="H1977" s="14" t="s">
        <v>1742</v>
      </c>
      <c r="I1977" s="8" t="str">
        <f t="array" ref="I1977">IF(G1977="Yes",XLOOKUP(D1977,'Dam Lines'!A:A,'Dam Lines'!J:J),"")</f>
        <v/>
      </c>
    </row>
    <row r="1978" hidden="1">
      <c r="A1978" s="11">
        <v>14.0</v>
      </c>
      <c r="B1978" s="2" t="s">
        <v>2470</v>
      </c>
      <c r="C1978" s="2" t="s">
        <v>2471</v>
      </c>
      <c r="D1978" s="2" t="s">
        <v>334</v>
      </c>
      <c r="E1978" s="2" t="s">
        <v>1740</v>
      </c>
      <c r="F1978" s="2" t="s">
        <v>1869</v>
      </c>
      <c r="G1978" s="8" t="str">
        <f>IF(COUNTIF('Dam Lines'!A:A,D1978)&gt;0,"Yes","No")</f>
        <v>Yes</v>
      </c>
      <c r="H1978" s="14" t="s">
        <v>1742</v>
      </c>
      <c r="I1978" s="8" t="str">
        <f t="array" ref="I1978">IF(G1978="Yes",XLOOKUP(D1978,'Dam Lines'!A:A,'Dam Lines'!J:J),"")</f>
        <v>BASSALA</v>
      </c>
    </row>
    <row r="1979" hidden="1">
      <c r="A1979" s="11">
        <v>15.0</v>
      </c>
      <c r="B1979" s="2" t="s">
        <v>2586</v>
      </c>
      <c r="C1979" s="2" t="s">
        <v>2226</v>
      </c>
      <c r="D1979" s="2" t="s">
        <v>544</v>
      </c>
      <c r="E1979" s="2" t="s">
        <v>1740</v>
      </c>
      <c r="F1979" s="2" t="s">
        <v>1869</v>
      </c>
      <c r="G1979" s="8" t="str">
        <f>IF(COUNTIF('Dam Lines'!A:A,D1979)&gt;0,"Yes","No")</f>
        <v>Yes</v>
      </c>
      <c r="H1979" s="14" t="s">
        <v>1742</v>
      </c>
      <c r="I1979" s="8" t="str">
        <f t="array" ref="I1979">IF(G1979="Yes",XLOOKUP(D1979,'Dam Lines'!A:A,'Dam Lines'!J:J),"")</f>
        <v>FORTA</v>
      </c>
    </row>
    <row r="1980" hidden="1">
      <c r="A1980" s="11">
        <v>16.0</v>
      </c>
      <c r="B1980" s="2" t="s">
        <v>2587</v>
      </c>
      <c r="C1980" s="2" t="s">
        <v>1768</v>
      </c>
      <c r="D1980" s="2" t="s">
        <v>1801</v>
      </c>
      <c r="E1980" s="2" t="s">
        <v>1740</v>
      </c>
      <c r="F1980" s="2" t="s">
        <v>1869</v>
      </c>
      <c r="G1980" s="8" t="str">
        <f>IF(COUNTIF('Dam Lines'!A:A,D1980)&gt;0,"Yes","No")</f>
        <v>No</v>
      </c>
      <c r="H1980" s="14" t="s">
        <v>1761</v>
      </c>
      <c r="I1980" s="8" t="str">
        <f t="array" ref="I1980">IF(G1980="Yes",XLOOKUP(D1980,'Dam Lines'!A:A,'Dam Lines'!J:J),"")</f>
        <v/>
      </c>
    </row>
    <row r="1981" hidden="1">
      <c r="A1981" s="11">
        <v>1.0</v>
      </c>
      <c r="B1981" s="2" t="s">
        <v>2248</v>
      </c>
      <c r="C1981" s="2" t="s">
        <v>1744</v>
      </c>
      <c r="D1981" s="2" t="s">
        <v>2249</v>
      </c>
      <c r="E1981" s="4" t="s">
        <v>1905</v>
      </c>
      <c r="F1981" s="4" t="s">
        <v>1869</v>
      </c>
      <c r="G1981" s="8" t="str">
        <f>IF(COUNTIF('Dam Lines'!A:A,D1981)&gt;0,"Yes","No")</f>
        <v>No</v>
      </c>
      <c r="H1981" s="14" t="s">
        <v>1742</v>
      </c>
      <c r="I1981" s="8" t="str">
        <f t="array" ref="I1981">IF(G1981="Yes",XLOOKUP(D1981,'Dam Lines'!A:A,'Dam Lines'!J:J),"")</f>
        <v/>
      </c>
    </row>
    <row r="1982" hidden="1">
      <c r="A1982" s="11">
        <v>2.0</v>
      </c>
      <c r="B1982" s="2" t="s">
        <v>1885</v>
      </c>
      <c r="C1982" s="2" t="s">
        <v>1886</v>
      </c>
      <c r="D1982" s="2" t="s">
        <v>170</v>
      </c>
      <c r="E1982" s="2" t="s">
        <v>1905</v>
      </c>
      <c r="F1982" s="2" t="s">
        <v>1869</v>
      </c>
      <c r="G1982" s="8" t="str">
        <f>IF(COUNTIF('Dam Lines'!A:A,D1982)&gt;0,"Yes","No")</f>
        <v>Yes</v>
      </c>
      <c r="H1982" s="14" t="s">
        <v>1742</v>
      </c>
      <c r="I1982" s="8" t="str">
        <f t="array" ref="I1982">IF(G1982="Yes",XLOOKUP(D1982,'Dam Lines'!A:A,'Dam Lines'!J:J),"")</f>
        <v>KYLA TIKI</v>
      </c>
    </row>
    <row r="1983" hidden="1">
      <c r="A1983" s="11">
        <v>3.0</v>
      </c>
      <c r="B1983" s="2" t="s">
        <v>2128</v>
      </c>
      <c r="C1983" s="2" t="s">
        <v>1798</v>
      </c>
      <c r="D1983" s="2" t="s">
        <v>576</v>
      </c>
      <c r="E1983" s="2" t="s">
        <v>1905</v>
      </c>
      <c r="F1983" s="2" t="s">
        <v>1869</v>
      </c>
      <c r="G1983" s="8" t="str">
        <f>IF(COUNTIF('Dam Lines'!A:A,D1983)&gt;0,"Yes","No")</f>
        <v>Yes</v>
      </c>
      <c r="H1983" s="14" t="s">
        <v>1742</v>
      </c>
      <c r="I1983" s="8" t="str">
        <f t="array" ref="I1983">IF(G1983="Yes",XLOOKUP(D1983,'Dam Lines'!A:A,'Dam Lines'!J:J),"")</f>
        <v>QUINE</v>
      </c>
    </row>
    <row r="1984" hidden="1">
      <c r="A1984" s="11">
        <v>4.0</v>
      </c>
      <c r="B1984" s="2" t="s">
        <v>2252</v>
      </c>
      <c r="C1984" s="2" t="s">
        <v>1798</v>
      </c>
      <c r="D1984" s="2" t="s">
        <v>29</v>
      </c>
      <c r="E1984" s="2" t="s">
        <v>1905</v>
      </c>
      <c r="F1984" s="2" t="s">
        <v>1869</v>
      </c>
      <c r="G1984" s="8" t="str">
        <f>IF(COUNTIF('Dam Lines'!A:A,D1984)&gt;0,"Yes","No")</f>
        <v>Yes</v>
      </c>
      <c r="H1984" s="14" t="s">
        <v>1742</v>
      </c>
      <c r="I1984" s="8" t="str">
        <f t="array" ref="I1984">IF(G1984="Yes",XLOOKUP(D1984,'Dam Lines'!A:A,'Dam Lines'!J:J),"")</f>
        <v>RUSNEGA</v>
      </c>
    </row>
    <row r="1985" hidden="1">
      <c r="A1985" s="11">
        <v>5.0</v>
      </c>
      <c r="B1985" s="2" t="s">
        <v>2531</v>
      </c>
      <c r="C1985" s="2" t="s">
        <v>1823</v>
      </c>
      <c r="D1985" s="2" t="s">
        <v>1049</v>
      </c>
      <c r="E1985" s="2" t="s">
        <v>1905</v>
      </c>
      <c r="F1985" s="2" t="s">
        <v>1869</v>
      </c>
      <c r="G1985" s="8" t="str">
        <f>IF(COUNTIF('Dam Lines'!A:A,D1985)&gt;0,"Yes","No")</f>
        <v>Yes</v>
      </c>
      <c r="H1985" s="14" t="s">
        <v>1742</v>
      </c>
      <c r="I1985" s="8" t="str">
        <f t="array" ref="I1985">IF(G1985="Yes",XLOOKUP(D1985,'Dam Lines'!A:A,'Dam Lines'!J:J),"")</f>
        <v>MADOU</v>
      </c>
    </row>
    <row r="1986" hidden="1">
      <c r="A1986" s="11">
        <v>6.0</v>
      </c>
      <c r="B1986" s="2" t="s">
        <v>2588</v>
      </c>
      <c r="C1986" s="2" t="s">
        <v>1823</v>
      </c>
      <c r="D1986" s="2" t="s">
        <v>365</v>
      </c>
      <c r="E1986" s="2" t="s">
        <v>1905</v>
      </c>
      <c r="F1986" s="2" t="s">
        <v>1869</v>
      </c>
      <c r="G1986" s="8" t="str">
        <f>IF(COUNTIF('Dam Lines'!A:A,D1986)&gt;0,"Yes","No")</f>
        <v>Yes</v>
      </c>
      <c r="H1986" s="14" t="s">
        <v>1742</v>
      </c>
      <c r="I1986" s="8" t="str">
        <f t="array" ref="I1986">IF(G1986="Yes",XLOOKUP(D1986,'Dam Lines'!A:A,'Dam Lines'!J:J),"")</f>
        <v>N"JIMA</v>
      </c>
    </row>
    <row r="1987" hidden="1">
      <c r="A1987" s="11">
        <v>7.0</v>
      </c>
      <c r="B1987" s="2" t="s">
        <v>2589</v>
      </c>
      <c r="C1987" s="2" t="s">
        <v>1777</v>
      </c>
      <c r="D1987" s="2" t="s">
        <v>295</v>
      </c>
      <c r="E1987" s="2" t="s">
        <v>1905</v>
      </c>
      <c r="F1987" s="2" t="s">
        <v>1869</v>
      </c>
      <c r="G1987" s="8" t="str">
        <f>IF(COUNTIF('Dam Lines'!A:A,D1987)&gt;0,"Yes","No")</f>
        <v>Yes</v>
      </c>
      <c r="H1987" s="14" t="s">
        <v>1742</v>
      </c>
      <c r="I1987" s="8" t="str">
        <f t="array" ref="I1987">IF(G1987="Yes",XLOOKUP(D1987,'Dam Lines'!A:A,'Dam Lines'!J:J),"")</f>
        <v>NEVADA II</v>
      </c>
    </row>
    <row r="1988" hidden="1">
      <c r="A1988" s="11">
        <v>8.0</v>
      </c>
      <c r="B1988" s="2" t="s">
        <v>2590</v>
      </c>
      <c r="C1988" s="2" t="s">
        <v>2591</v>
      </c>
      <c r="D1988" s="2" t="s">
        <v>369</v>
      </c>
      <c r="E1988" s="2" t="s">
        <v>1905</v>
      </c>
      <c r="F1988" s="2" t="s">
        <v>1869</v>
      </c>
      <c r="G1988" s="8" t="str">
        <f>IF(COUNTIF('Dam Lines'!A:A,D1988)&gt;0,"Yes","No")</f>
        <v>Yes</v>
      </c>
      <c r="H1988" s="14" t="s">
        <v>1742</v>
      </c>
      <c r="I1988" s="8" t="str">
        <f t="array" ref="I1988">IF(G1988="Yes",XLOOKUP(D1988,'Dam Lines'!A:A,'Dam Lines'!J:J),"")</f>
        <v>NEVADA II</v>
      </c>
    </row>
    <row r="1989" hidden="1">
      <c r="A1989" s="11">
        <v>9.0</v>
      </c>
      <c r="B1989" s="2" t="s">
        <v>2156</v>
      </c>
      <c r="C1989" s="2" t="s">
        <v>1774</v>
      </c>
      <c r="D1989" s="2" t="s">
        <v>2157</v>
      </c>
      <c r="E1989" s="2" t="s">
        <v>1905</v>
      </c>
      <c r="F1989" s="2" t="s">
        <v>1869</v>
      </c>
      <c r="G1989" s="8" t="str">
        <f>IF(COUNTIF('Dam Lines'!A:A,D1989)&gt;0,"Yes","No")</f>
        <v>No</v>
      </c>
      <c r="H1989" s="14" t="s">
        <v>1742</v>
      </c>
      <c r="I1989" s="8" t="str">
        <f t="array" ref="I1989">IF(G1989="Yes",XLOOKUP(D1989,'Dam Lines'!A:A,'Dam Lines'!J:J),"")</f>
        <v/>
      </c>
    </row>
    <row r="1990" hidden="1">
      <c r="A1990" s="11">
        <v>10.0</v>
      </c>
      <c r="B1990" s="2" t="s">
        <v>1928</v>
      </c>
      <c r="C1990" s="2" t="s">
        <v>1747</v>
      </c>
      <c r="D1990" s="2" t="s">
        <v>1103</v>
      </c>
      <c r="E1990" s="2" t="s">
        <v>1905</v>
      </c>
      <c r="F1990" s="2" t="s">
        <v>1869</v>
      </c>
      <c r="G1990" s="8" t="str">
        <f>IF(COUNTIF('Dam Lines'!A:A,D1990)&gt;0,"Yes","No")</f>
        <v>Yes</v>
      </c>
      <c r="H1990" s="14" t="s">
        <v>1761</v>
      </c>
      <c r="I1990" s="8" t="str">
        <f t="array" ref="I1990">IF(G1990="Yes",XLOOKUP(D1990,'Dam Lines'!A:A,'Dam Lines'!J:J),"")</f>
        <v>DAHSHUR</v>
      </c>
    </row>
    <row r="1991" hidden="1">
      <c r="A1991" s="11">
        <v>1.0</v>
      </c>
      <c r="B1991" s="2" t="s">
        <v>2135</v>
      </c>
      <c r="C1991" s="2" t="s">
        <v>1777</v>
      </c>
      <c r="D1991" s="2" t="s">
        <v>718</v>
      </c>
      <c r="E1991" s="4" t="s">
        <v>1905</v>
      </c>
      <c r="F1991" s="4" t="s">
        <v>1887</v>
      </c>
      <c r="G1991" s="8" t="str">
        <f>IF(COUNTIF('Dam Lines'!A:A,D1991)&gt;0,"Yes","No")</f>
        <v>Yes</v>
      </c>
      <c r="H1991" s="14" t="s">
        <v>1761</v>
      </c>
      <c r="I1991" s="8" t="str">
        <f t="array" ref="I1991">IF(G1991="Yes",XLOOKUP(D1991,'Dam Lines'!A:A,'Dam Lines'!J:J),"")</f>
        <v>FATMA</v>
      </c>
    </row>
    <row r="1992" hidden="1">
      <c r="A1992" s="11">
        <v>2.0</v>
      </c>
      <c r="B1992" s="2" t="s">
        <v>2049</v>
      </c>
      <c r="C1992" s="2" t="s">
        <v>1962</v>
      </c>
      <c r="D1992" s="2" t="s">
        <v>919</v>
      </c>
      <c r="E1992" s="2" t="s">
        <v>1905</v>
      </c>
      <c r="F1992" s="2" t="s">
        <v>1887</v>
      </c>
      <c r="G1992" s="8" t="str">
        <f>IF(COUNTIF('Dam Lines'!A:A,D1992)&gt;0,"Yes","No")</f>
        <v>Yes</v>
      </c>
      <c r="H1992" s="14" t="s">
        <v>1742</v>
      </c>
      <c r="I1992" s="8" t="str">
        <f t="array" ref="I1992">IF(G1992="Yes",XLOOKUP(D1992,'Dam Lines'!A:A,'Dam Lines'!J:J),"")</f>
        <v>YFS ALMOND JOY</v>
      </c>
    </row>
    <row r="1993" hidden="1">
      <c r="A1993" s="11">
        <v>3.0</v>
      </c>
      <c r="B1993" s="2" t="s">
        <v>2443</v>
      </c>
      <c r="C1993" s="2" t="s">
        <v>1962</v>
      </c>
      <c r="D1993" s="2" t="s">
        <v>2444</v>
      </c>
      <c r="E1993" s="2" t="s">
        <v>1905</v>
      </c>
      <c r="F1993" s="2" t="s">
        <v>1887</v>
      </c>
      <c r="G1993" s="8" t="str">
        <f>IF(COUNTIF('Dam Lines'!A:A,D1993)&gt;0,"Yes","No")</f>
        <v>No</v>
      </c>
      <c r="H1993" s="14" t="s">
        <v>1742</v>
      </c>
      <c r="I1993" s="8" t="str">
        <f t="array" ref="I1993">IF(G1993="Yes",XLOOKUP(D1993,'Dam Lines'!A:A,'Dam Lines'!J:J),"")</f>
        <v/>
      </c>
    </row>
    <row r="1994" hidden="1">
      <c r="A1994" s="11">
        <v>4.0</v>
      </c>
      <c r="B1994" s="2" t="s">
        <v>1050</v>
      </c>
      <c r="C1994" s="2" t="s">
        <v>1757</v>
      </c>
      <c r="D1994" s="2" t="s">
        <v>733</v>
      </c>
      <c r="E1994" s="2" t="s">
        <v>1905</v>
      </c>
      <c r="F1994" s="2" t="s">
        <v>1887</v>
      </c>
      <c r="G1994" s="8" t="str">
        <f>IF(COUNTIF('Dam Lines'!A:A,D1994)&gt;0,"Yes","No")</f>
        <v>Yes</v>
      </c>
      <c r="H1994" s="14" t="s">
        <v>1761</v>
      </c>
      <c r="I1994" s="8" t="str">
        <f t="array" ref="I1994">IF(G1994="Yes",XLOOKUP(D1994,'Dam Lines'!A:A,'Dam Lines'!J:J),"")</f>
        <v>ARBALETE</v>
      </c>
    </row>
    <row r="1995" hidden="1">
      <c r="A1995" s="11">
        <v>5.0</v>
      </c>
      <c r="B1995" s="2" t="s">
        <v>2592</v>
      </c>
      <c r="C1995" s="2" t="s">
        <v>1798</v>
      </c>
      <c r="D1995" s="2" t="s">
        <v>2345</v>
      </c>
      <c r="E1995" s="2" t="s">
        <v>1905</v>
      </c>
      <c r="F1995" s="2" t="s">
        <v>1887</v>
      </c>
      <c r="G1995" s="8" t="str">
        <f>IF(COUNTIF('Dam Lines'!A:A,D1995)&gt;0,"Yes","No")</f>
        <v>No</v>
      </c>
      <c r="H1995" s="14" t="s">
        <v>1742</v>
      </c>
      <c r="I1995" s="8" t="str">
        <f t="array" ref="I1995">IF(G1995="Yes",XLOOKUP(D1995,'Dam Lines'!A:A,'Dam Lines'!J:J),"")</f>
        <v/>
      </c>
    </row>
    <row r="1996" hidden="1">
      <c r="A1996" s="11">
        <v>6.0</v>
      </c>
      <c r="B1996" s="2" t="s">
        <v>2177</v>
      </c>
      <c r="C1996" s="2" t="s">
        <v>2178</v>
      </c>
      <c r="D1996" s="2" t="s">
        <v>1932</v>
      </c>
      <c r="E1996" s="2" t="s">
        <v>1905</v>
      </c>
      <c r="F1996" s="2" t="s">
        <v>1887</v>
      </c>
      <c r="G1996" s="8" t="str">
        <f>IF(COUNTIF('Dam Lines'!A:A,D1996)&gt;0,"Yes","No")</f>
        <v>No</v>
      </c>
      <c r="H1996" s="14" t="s">
        <v>1761</v>
      </c>
      <c r="I1996" s="8" t="str">
        <f t="array" ref="I1996">IF(G1996="Yes",XLOOKUP(D1996,'Dam Lines'!A:A,'Dam Lines'!J:J),"")</f>
        <v/>
      </c>
    </row>
    <row r="1997" hidden="1">
      <c r="A1997" s="11">
        <v>7.0</v>
      </c>
      <c r="B1997" s="2" t="s">
        <v>2468</v>
      </c>
      <c r="C1997" s="2" t="s">
        <v>2358</v>
      </c>
      <c r="D1997" s="2" t="s">
        <v>889</v>
      </c>
      <c r="E1997" s="2" t="s">
        <v>1905</v>
      </c>
      <c r="F1997" s="2" t="s">
        <v>1887</v>
      </c>
      <c r="G1997" s="8" t="str">
        <f>IF(COUNTIF('Dam Lines'!A:A,D1997)&gt;0,"Yes","No")</f>
        <v>Yes</v>
      </c>
      <c r="H1997" s="14" t="s">
        <v>1761</v>
      </c>
      <c r="I1997" s="8" t="str">
        <f t="array" ref="I1997">IF(G1997="Yes",XLOOKUP(D1997,'Dam Lines'!A:A,'Dam Lines'!J:J),"")</f>
        <v>GAZELLA II</v>
      </c>
    </row>
    <row r="1998" hidden="1">
      <c r="A1998" s="11">
        <v>8.0</v>
      </c>
      <c r="B1998" s="2" t="s">
        <v>2593</v>
      </c>
      <c r="C1998" s="2" t="s">
        <v>2594</v>
      </c>
      <c r="D1998" s="2" t="s">
        <v>889</v>
      </c>
      <c r="E1998" s="2" t="s">
        <v>1905</v>
      </c>
      <c r="F1998" s="2" t="s">
        <v>1887</v>
      </c>
      <c r="G1998" s="8" t="str">
        <f>IF(COUNTIF('Dam Lines'!A:A,D1998)&gt;0,"Yes","No")</f>
        <v>Yes</v>
      </c>
      <c r="H1998" s="14" t="s">
        <v>1761</v>
      </c>
      <c r="I1998" s="8" t="str">
        <f t="array" ref="I1998">IF(G1998="Yes",XLOOKUP(D1998,'Dam Lines'!A:A,'Dam Lines'!J:J),"")</f>
        <v>GAZELLA II</v>
      </c>
    </row>
    <row r="1999" hidden="1">
      <c r="A1999" s="11">
        <v>1.0</v>
      </c>
      <c r="B1999" s="2" t="s">
        <v>428</v>
      </c>
      <c r="C1999" s="2" t="s">
        <v>1798</v>
      </c>
      <c r="D1999" s="2" t="s">
        <v>33</v>
      </c>
      <c r="E1999" s="4" t="s">
        <v>1779</v>
      </c>
      <c r="F1999" s="4" t="s">
        <v>2037</v>
      </c>
      <c r="G1999" s="8" t="str">
        <f>IF(COUNTIF('Dam Lines'!A:A,D1999)&gt;0,"Yes","No")</f>
        <v>Yes</v>
      </c>
      <c r="H1999" s="14" t="s">
        <v>1761</v>
      </c>
      <c r="I1999" s="8" t="str">
        <f t="array" ref="I1999">IF(G1999="Yes",XLOOKUP(D1999,'Dam Lines'!A:A,'Dam Lines'!J:J),"")</f>
        <v>FATMA</v>
      </c>
    </row>
    <row r="2000" hidden="1">
      <c r="A2000" s="11">
        <v>2.0</v>
      </c>
      <c r="B2000" s="2" t="s">
        <v>2129</v>
      </c>
      <c r="C2000" s="2" t="s">
        <v>1777</v>
      </c>
      <c r="D2000" s="2" t="s">
        <v>1041</v>
      </c>
      <c r="E2000" s="2" t="s">
        <v>1779</v>
      </c>
      <c r="F2000" s="2" t="s">
        <v>2037</v>
      </c>
      <c r="G2000" s="8" t="str">
        <f>IF(COUNTIF('Dam Lines'!A:A,D2000)&gt;0,"Yes","No")</f>
        <v>Yes</v>
      </c>
      <c r="H2000" s="14" t="s">
        <v>1742</v>
      </c>
      <c r="I2000" s="8" t="str">
        <f t="array" ref="I2000">IF(G2000="Yes",XLOOKUP(D2000,'Dam Lines'!A:A,'Dam Lines'!J:J),"")</f>
        <v>FATMA</v>
      </c>
    </row>
    <row r="2001" hidden="1">
      <c r="A2001" s="11">
        <v>3.0</v>
      </c>
      <c r="B2001" s="2" t="s">
        <v>2050</v>
      </c>
      <c r="C2001" s="2" t="s">
        <v>1923</v>
      </c>
      <c r="D2001" s="2" t="s">
        <v>2051</v>
      </c>
      <c r="E2001" s="2" t="s">
        <v>1779</v>
      </c>
      <c r="F2001" s="2" t="s">
        <v>2037</v>
      </c>
      <c r="G2001" s="8" t="str">
        <f>IF(COUNTIF('Dam Lines'!A:A,D2001)&gt;0,"Yes","No")</f>
        <v>No</v>
      </c>
      <c r="H2001" s="14" t="s">
        <v>1742</v>
      </c>
      <c r="I2001" s="8" t="str">
        <f t="array" ref="I2001">IF(G2001="Yes",XLOOKUP(D2001,'Dam Lines'!A:A,'Dam Lines'!J:J),"")</f>
        <v/>
      </c>
    </row>
    <row r="2002" hidden="1">
      <c r="A2002" s="11">
        <v>4.0</v>
      </c>
      <c r="B2002" s="2" t="s">
        <v>2013</v>
      </c>
      <c r="C2002" s="2" t="s">
        <v>1886</v>
      </c>
      <c r="D2002" s="2" t="s">
        <v>698</v>
      </c>
      <c r="E2002" s="2" t="s">
        <v>1779</v>
      </c>
      <c r="F2002" s="2" t="s">
        <v>2037</v>
      </c>
      <c r="G2002" s="8" t="str">
        <f>IF(COUNTIF('Dam Lines'!A:A,D2002)&gt;0,"Yes","No")</f>
        <v>Yes</v>
      </c>
      <c r="H2002" s="14" t="s">
        <v>1742</v>
      </c>
      <c r="I2002" s="8" t="str">
        <f t="array" ref="I2002">IF(G2002="Yes",XLOOKUP(D2002,'Dam Lines'!A:A,'Dam Lines'!J:J),"")</f>
        <v>SILKY</v>
      </c>
    </row>
    <row r="2003" hidden="1">
      <c r="A2003" s="11">
        <v>5.0</v>
      </c>
      <c r="B2003" s="2" t="s">
        <v>2044</v>
      </c>
      <c r="C2003" s="2" t="s">
        <v>1798</v>
      </c>
      <c r="D2003" s="2" t="s">
        <v>387</v>
      </c>
      <c r="E2003" s="2" t="s">
        <v>1779</v>
      </c>
      <c r="F2003" s="2" t="s">
        <v>2037</v>
      </c>
      <c r="G2003" s="8" t="str">
        <f>IF(COUNTIF('Dam Lines'!A:A,D2003)&gt;0,"Yes","No")</f>
        <v>Yes</v>
      </c>
      <c r="H2003" s="14" t="s">
        <v>1742</v>
      </c>
      <c r="I2003" s="8" t="str">
        <f t="array" ref="I2003">IF(G2003="Yes",XLOOKUP(D2003,'Dam Lines'!A:A,'Dam Lines'!J:J),"")</f>
        <v>NEVADA II</v>
      </c>
    </row>
    <row r="2004" hidden="1">
      <c r="A2004" s="11">
        <v>6.0</v>
      </c>
      <c r="B2004" s="2" t="s">
        <v>2046</v>
      </c>
      <c r="C2004" s="2" t="s">
        <v>1798</v>
      </c>
      <c r="D2004" s="2" t="s">
        <v>69</v>
      </c>
      <c r="E2004" s="2" t="s">
        <v>1779</v>
      </c>
      <c r="F2004" s="2" t="s">
        <v>2037</v>
      </c>
      <c r="G2004" s="8" t="str">
        <f>IF(COUNTIF('Dam Lines'!A:A,D2004)&gt;0,"Yes","No")</f>
        <v>Yes</v>
      </c>
      <c r="H2004" s="14" t="s">
        <v>1742</v>
      </c>
      <c r="I2004" s="8" t="str">
        <f t="array" ref="I2004">IF(G2004="Yes",XLOOKUP(D2004,'Dam Lines'!A:A,'Dam Lines'!J:J),"")</f>
        <v>ASALA HALEEMA</v>
      </c>
    </row>
    <row r="2005" hidden="1">
      <c r="A2005" s="11">
        <v>7.0</v>
      </c>
      <c r="B2005" s="2" t="s">
        <v>2595</v>
      </c>
      <c r="C2005" s="2" t="s">
        <v>1823</v>
      </c>
      <c r="D2005" s="2" t="s">
        <v>10</v>
      </c>
      <c r="E2005" s="2" t="s">
        <v>1779</v>
      </c>
      <c r="F2005" s="2" t="s">
        <v>2037</v>
      </c>
      <c r="G2005" s="8" t="str">
        <f>IF(COUNTIF('Dam Lines'!A:A,D2005)&gt;0,"Yes","No")</f>
        <v>Yes</v>
      </c>
      <c r="H2005" s="14" t="s">
        <v>1742</v>
      </c>
      <c r="I2005" s="8" t="str">
        <f t="array" ref="I2005">IF(G2005="Yes",XLOOKUP(D2005,'Dam Lines'!A:A,'Dam Lines'!J:J),"")</f>
        <v>MAGNESIE</v>
      </c>
    </row>
    <row r="2006" hidden="1">
      <c r="A2006" s="11">
        <v>8.0</v>
      </c>
      <c r="B2006" s="2" t="s">
        <v>2187</v>
      </c>
      <c r="C2006" s="2" t="s">
        <v>1823</v>
      </c>
      <c r="D2006" s="2" t="s">
        <v>165</v>
      </c>
      <c r="E2006" s="2" t="s">
        <v>1779</v>
      </c>
      <c r="F2006" s="2" t="s">
        <v>2037</v>
      </c>
      <c r="G2006" s="8" t="str">
        <f>IF(COUNTIF('Dam Lines'!A:A,D2006)&gt;0,"Yes","No")</f>
        <v>Yes</v>
      </c>
      <c r="H2006" s="14" t="s">
        <v>1742</v>
      </c>
      <c r="I2006" s="8" t="str">
        <f t="array" ref="I2006">IF(G2006="Yes",XLOOKUP(D2006,'Dam Lines'!A:A,'Dam Lines'!J:J),"")</f>
        <v>NEVADA II</v>
      </c>
    </row>
    <row r="2007" hidden="1">
      <c r="A2007" s="11">
        <v>9.0</v>
      </c>
      <c r="B2007" s="2" t="s">
        <v>2074</v>
      </c>
      <c r="C2007" s="2" t="s">
        <v>1768</v>
      </c>
      <c r="D2007" s="2" t="s">
        <v>677</v>
      </c>
      <c r="E2007" s="2" t="s">
        <v>1779</v>
      </c>
      <c r="F2007" s="2" t="s">
        <v>2037</v>
      </c>
      <c r="G2007" s="8" t="str">
        <f>IF(COUNTIF('Dam Lines'!A:A,D2007)&gt;0,"Yes","No")</f>
        <v>Yes</v>
      </c>
      <c r="H2007" s="14" t="s">
        <v>1742</v>
      </c>
      <c r="I2007" s="8" t="str">
        <f t="array" ref="I2007">IF(G2007="Yes",XLOOKUP(D2007,'Dam Lines'!A:A,'Dam Lines'!J:J),"")</f>
        <v>PHILIPPA</v>
      </c>
    </row>
    <row r="2008" hidden="1">
      <c r="A2008" s="11">
        <v>10.0</v>
      </c>
      <c r="B2008" s="2" t="s">
        <v>1874</v>
      </c>
      <c r="C2008" s="2" t="s">
        <v>1798</v>
      </c>
      <c r="D2008" s="2" t="s">
        <v>122</v>
      </c>
      <c r="E2008" s="2" t="s">
        <v>1779</v>
      </c>
      <c r="F2008" s="2" t="s">
        <v>2037</v>
      </c>
      <c r="G2008" s="8" t="str">
        <f>IF(COUNTIF('Dam Lines'!A:A,D2008)&gt;0,"Yes","No")</f>
        <v>Yes</v>
      </c>
      <c r="H2008" s="14" t="s">
        <v>1742</v>
      </c>
      <c r="I2008" s="8" t="str">
        <f t="array" ref="I2008">IF(G2008="Yes",XLOOKUP(D2008,'Dam Lines'!A:A,'Dam Lines'!J:J),"")</f>
        <v>NEVADA II</v>
      </c>
    </row>
    <row r="2009" hidden="1">
      <c r="A2009" s="11">
        <v>11.0</v>
      </c>
      <c r="B2009" s="2" t="s">
        <v>2322</v>
      </c>
      <c r="C2009" s="2" t="s">
        <v>2198</v>
      </c>
      <c r="D2009" s="2" t="s">
        <v>302</v>
      </c>
      <c r="E2009" s="2" t="s">
        <v>1779</v>
      </c>
      <c r="F2009" s="2" t="s">
        <v>2037</v>
      </c>
      <c r="G2009" s="8" t="str">
        <f>IF(COUNTIF('Dam Lines'!A:A,D2009)&gt;0,"Yes","No")</f>
        <v>Yes</v>
      </c>
      <c r="H2009" s="14" t="s">
        <v>1742</v>
      </c>
      <c r="I2009" s="8" t="str">
        <f t="array" ref="I2009">IF(G2009="Yes",XLOOKUP(D2009,'Dam Lines'!A:A,'Dam Lines'!J:J),"")</f>
        <v>FATMA</v>
      </c>
    </row>
    <row r="2010" hidden="1">
      <c r="A2010" s="11">
        <v>1.0</v>
      </c>
      <c r="B2010" s="2" t="s">
        <v>1617</v>
      </c>
      <c r="C2010" s="2" t="s">
        <v>1798</v>
      </c>
      <c r="D2010" s="2" t="s">
        <v>74</v>
      </c>
      <c r="E2010" s="4" t="s">
        <v>1740</v>
      </c>
      <c r="F2010" s="4" t="s">
        <v>1887</v>
      </c>
      <c r="G2010" s="8" t="str">
        <f>IF(COUNTIF('Dam Lines'!A:A,D2010)&gt;0,"Yes","No")</f>
        <v>Yes</v>
      </c>
      <c r="H2010" s="14" t="s">
        <v>1761</v>
      </c>
      <c r="I2010" s="8" t="str">
        <f t="array" ref="I2010">IF(G2010="Yes",XLOOKUP(D2010,'Dam Lines'!A:A,'Dam Lines'!J:J),"")</f>
        <v>HALAZOUNA</v>
      </c>
    </row>
    <row r="2011" hidden="1">
      <c r="A2011" s="11">
        <v>2.0</v>
      </c>
      <c r="B2011" s="2" t="s">
        <v>2183</v>
      </c>
      <c r="C2011" s="2" t="s">
        <v>2184</v>
      </c>
      <c r="D2011" s="2" t="s">
        <v>2185</v>
      </c>
      <c r="E2011" s="2" t="s">
        <v>1740</v>
      </c>
      <c r="F2011" s="2" t="s">
        <v>1887</v>
      </c>
      <c r="G2011" s="8" t="str">
        <f>IF(COUNTIF('Dam Lines'!A:A,D2011)&gt;0,"Yes","No")</f>
        <v>No</v>
      </c>
      <c r="H2011" s="14" t="s">
        <v>1742</v>
      </c>
      <c r="I2011" s="8" t="str">
        <f t="array" ref="I2011">IF(G2011="Yes",XLOOKUP(D2011,'Dam Lines'!A:A,'Dam Lines'!J:J),"")</f>
        <v/>
      </c>
    </row>
    <row r="2012" hidden="1">
      <c r="A2012" s="11">
        <v>3.0</v>
      </c>
      <c r="B2012" s="2" t="s">
        <v>2484</v>
      </c>
      <c r="C2012" s="2" t="s">
        <v>2243</v>
      </c>
      <c r="D2012" s="2" t="s">
        <v>962</v>
      </c>
      <c r="E2012" s="2" t="s">
        <v>1740</v>
      </c>
      <c r="F2012" s="2" t="s">
        <v>1887</v>
      </c>
      <c r="G2012" s="8" t="str">
        <f>IF(COUNTIF('Dam Lines'!A:A,D2012)&gt;0,"Yes","No")</f>
        <v>Yes</v>
      </c>
      <c r="H2012" s="14" t="s">
        <v>1761</v>
      </c>
      <c r="I2012" s="8" t="str">
        <f t="array" ref="I2012">IF(G2012="Yes",XLOOKUP(D2012,'Dam Lines'!A:A,'Dam Lines'!J:J),"")</f>
        <v>NEVADA II</v>
      </c>
    </row>
    <row r="2013" hidden="1">
      <c r="A2013" s="11">
        <v>4.0</v>
      </c>
      <c r="B2013" s="2" t="s">
        <v>2121</v>
      </c>
      <c r="C2013" s="2" t="s">
        <v>2122</v>
      </c>
      <c r="D2013" s="2" t="s">
        <v>2123</v>
      </c>
      <c r="E2013" s="2" t="s">
        <v>1740</v>
      </c>
      <c r="F2013" s="2" t="s">
        <v>1887</v>
      </c>
      <c r="G2013" s="8" t="str">
        <f>IF(COUNTIF('Dam Lines'!A:A,D2013)&gt;0,"Yes","No")</f>
        <v>No</v>
      </c>
      <c r="H2013" s="14" t="s">
        <v>1742</v>
      </c>
      <c r="I2013" s="8" t="str">
        <f t="array" ref="I2013">IF(G2013="Yes",XLOOKUP(D2013,'Dam Lines'!A:A,'Dam Lines'!J:J),"")</f>
        <v/>
      </c>
    </row>
    <row r="2014" hidden="1">
      <c r="A2014" s="11">
        <v>5.0</v>
      </c>
      <c r="B2014" s="2" t="s">
        <v>2082</v>
      </c>
      <c r="C2014" s="2" t="s">
        <v>1774</v>
      </c>
      <c r="D2014" s="2" t="s">
        <v>2083</v>
      </c>
      <c r="E2014" s="2" t="s">
        <v>1740</v>
      </c>
      <c r="F2014" s="2" t="s">
        <v>1887</v>
      </c>
      <c r="G2014" s="8" t="str">
        <f>IF(COUNTIF('Dam Lines'!A:A,D2014)&gt;0,"Yes","No")</f>
        <v>No</v>
      </c>
      <c r="H2014" s="14" t="s">
        <v>1761</v>
      </c>
      <c r="I2014" s="8" t="str">
        <f t="array" ref="I2014">IF(G2014="Yes",XLOOKUP(D2014,'Dam Lines'!A:A,'Dam Lines'!J:J),"")</f>
        <v/>
      </c>
    </row>
    <row r="2015" hidden="1">
      <c r="A2015" s="11">
        <v>6.0</v>
      </c>
      <c r="B2015" s="2" t="s">
        <v>1883</v>
      </c>
      <c r="C2015" s="2" t="s">
        <v>1884</v>
      </c>
      <c r="D2015" s="2" t="s">
        <v>782</v>
      </c>
      <c r="E2015" s="2" t="s">
        <v>1740</v>
      </c>
      <c r="F2015" s="2" t="s">
        <v>1887</v>
      </c>
      <c r="G2015" s="8" t="str">
        <f>IF(COUNTIF('Dam Lines'!A:A,D2015)&gt;0,"Yes","No")</f>
        <v>Yes</v>
      </c>
      <c r="H2015" s="14" t="s">
        <v>1742</v>
      </c>
      <c r="I2015" s="8" t="str">
        <f t="array" ref="I2015">IF(G2015="Yes",XLOOKUP(D2015,'Dam Lines'!A:A,'Dam Lines'!J:J),"")</f>
        <v>PTASHKA</v>
      </c>
    </row>
    <row r="2016" hidden="1">
      <c r="A2016" s="11">
        <v>1.0</v>
      </c>
      <c r="B2016" s="2" t="s">
        <v>991</v>
      </c>
      <c r="C2016" s="2" t="s">
        <v>1752</v>
      </c>
      <c r="D2016" s="2" t="s">
        <v>1778</v>
      </c>
      <c r="E2016" s="4" t="s">
        <v>1779</v>
      </c>
      <c r="F2016" s="4" t="s">
        <v>1818</v>
      </c>
      <c r="G2016" s="1" t="s">
        <v>1780</v>
      </c>
      <c r="H2016" s="14" t="s">
        <v>1761</v>
      </c>
      <c r="I2016" s="8" t="str">
        <f t="array" ref="I2016">XLOOKUP(B2016,'Dam Lines'!A:A,'Dam Lines'!J:J)</f>
        <v>TEBERDA</v>
      </c>
    </row>
    <row r="2017" hidden="1">
      <c r="A2017" s="11">
        <v>2.0</v>
      </c>
      <c r="B2017" s="2" t="s">
        <v>2596</v>
      </c>
      <c r="C2017" s="2" t="s">
        <v>2597</v>
      </c>
      <c r="D2017" s="2" t="s">
        <v>2598</v>
      </c>
      <c r="E2017" s="2" t="s">
        <v>1779</v>
      </c>
      <c r="F2017" s="2" t="s">
        <v>1818</v>
      </c>
      <c r="G2017" s="8" t="str">
        <f>IF(COUNTIF('Dam Lines'!A:A,D2017)&gt;0,"Yes","No")</f>
        <v>No</v>
      </c>
      <c r="H2017" s="14" t="s">
        <v>1742</v>
      </c>
      <c r="I2017" s="8" t="str">
        <f t="array" ref="I2017">IF(G2017="Yes",XLOOKUP(D2017,'Dam Lines'!A:A,'Dam Lines'!J:J),"")</f>
        <v/>
      </c>
    </row>
    <row r="2018" hidden="1">
      <c r="A2018" s="11">
        <v>3.0</v>
      </c>
      <c r="B2018" s="2" t="s">
        <v>1929</v>
      </c>
      <c r="C2018" s="2" t="s">
        <v>1768</v>
      </c>
      <c r="D2018" s="2" t="s">
        <v>980</v>
      </c>
      <c r="E2018" s="2" t="s">
        <v>1779</v>
      </c>
      <c r="F2018" s="2" t="s">
        <v>1818</v>
      </c>
      <c r="G2018" s="8" t="str">
        <f>IF(COUNTIF('Dam Lines'!A:A,D2018)&gt;0,"Yes","No")</f>
        <v>Yes</v>
      </c>
      <c r="H2018" s="14" t="s">
        <v>1742</v>
      </c>
      <c r="I2018" s="8" t="str">
        <f t="array" ref="I2018">IF(G2018="Yes",XLOOKUP(D2018,'Dam Lines'!A:A,'Dam Lines'!J:J),"")</f>
        <v>CAIDA</v>
      </c>
    </row>
    <row r="2019" hidden="1">
      <c r="A2019" s="11">
        <v>4.0</v>
      </c>
      <c r="B2019" s="2" t="s">
        <v>1951</v>
      </c>
      <c r="C2019" s="2" t="s">
        <v>1817</v>
      </c>
      <c r="D2019" s="2" t="s">
        <v>1952</v>
      </c>
      <c r="E2019" s="2" t="s">
        <v>1779</v>
      </c>
      <c r="F2019" s="2" t="s">
        <v>1818</v>
      </c>
      <c r="G2019" s="8" t="str">
        <f>IF(COUNTIF('Dam Lines'!A:A,D2019)&gt;0,"Yes","No")</f>
        <v>No</v>
      </c>
      <c r="H2019" s="14" t="s">
        <v>1761</v>
      </c>
      <c r="I2019" s="8" t="str">
        <f t="array" ref="I2019">IF(G2019="Yes",XLOOKUP(D2019,'Dam Lines'!A:A,'Dam Lines'!J:J),"")</f>
        <v/>
      </c>
    </row>
    <row r="2020" hidden="1">
      <c r="A2020" s="11">
        <v>5.0</v>
      </c>
      <c r="B2020" s="2" t="s">
        <v>1947</v>
      </c>
      <c r="C2020" s="2" t="s">
        <v>1754</v>
      </c>
      <c r="D2020" s="2" t="s">
        <v>1948</v>
      </c>
      <c r="E2020" s="2" t="s">
        <v>1779</v>
      </c>
      <c r="F2020" s="2" t="s">
        <v>1818</v>
      </c>
      <c r="G2020" s="8" t="str">
        <f>IF(COUNTIF('Dam Lines'!A:A,D2020)&gt;0,"Yes","No")</f>
        <v>No</v>
      </c>
      <c r="H2020" s="14" t="s">
        <v>1761</v>
      </c>
      <c r="I2020" s="8" t="str">
        <f t="array" ref="I2020">IF(G2020="Yes",XLOOKUP(D2020,'Dam Lines'!A:A,'Dam Lines'!J:J),"")</f>
        <v/>
      </c>
    </row>
    <row r="2021" hidden="1">
      <c r="A2021" s="11">
        <v>6.0</v>
      </c>
      <c r="B2021" s="2" t="s">
        <v>1241</v>
      </c>
      <c r="C2021" s="2" t="s">
        <v>1908</v>
      </c>
      <c r="D2021" s="2" t="s">
        <v>47</v>
      </c>
      <c r="E2021" s="2" t="s">
        <v>1779</v>
      </c>
      <c r="F2021" s="2" t="s">
        <v>1818</v>
      </c>
      <c r="G2021" s="8" t="str">
        <f>IF(COUNTIF('Dam Lines'!A:A,D2021)&gt;0,"Yes","No")</f>
        <v>Yes</v>
      </c>
      <c r="H2021" s="14" t="s">
        <v>1761</v>
      </c>
      <c r="I2021" s="8" t="str">
        <f t="array" ref="I2021">IF(G2021="Yes",XLOOKUP(D2021,'Dam Lines'!A:A,'Dam Lines'!J:J),"")</f>
        <v>FATMA</v>
      </c>
    </row>
    <row r="2022" hidden="1">
      <c r="A2022" s="11">
        <v>7.0</v>
      </c>
      <c r="B2022" s="2" t="s">
        <v>2199</v>
      </c>
      <c r="C2022" s="2" t="s">
        <v>1798</v>
      </c>
      <c r="D2022" s="2" t="s">
        <v>2200</v>
      </c>
      <c r="E2022" s="2" t="s">
        <v>1779</v>
      </c>
      <c r="F2022" s="2" t="s">
        <v>1818</v>
      </c>
      <c r="G2022" s="8" t="str">
        <f>IF(COUNTIF('Dam Lines'!A:A,D2022)&gt;0,"Yes","No")</f>
        <v>No</v>
      </c>
      <c r="H2022" s="14" t="s">
        <v>1742</v>
      </c>
      <c r="I2022" s="8" t="str">
        <f t="array" ref="I2022">IF(G2022="Yes",XLOOKUP(D2022,'Dam Lines'!A:A,'Dam Lines'!J:J),"")</f>
        <v/>
      </c>
    </row>
    <row r="2023" hidden="1">
      <c r="A2023" s="11">
        <v>8.0</v>
      </c>
      <c r="B2023" s="2" t="s">
        <v>1922</v>
      </c>
      <c r="C2023" s="2" t="s">
        <v>1923</v>
      </c>
      <c r="D2023" s="2" t="s">
        <v>1172</v>
      </c>
      <c r="E2023" s="2" t="s">
        <v>1779</v>
      </c>
      <c r="F2023" s="2" t="s">
        <v>1818</v>
      </c>
      <c r="G2023" s="8" t="str">
        <f>IF(COUNTIF('Dam Lines'!A:A,D2023)&gt;0,"Yes","No")</f>
        <v>Yes</v>
      </c>
      <c r="H2023" s="14" t="s">
        <v>1742</v>
      </c>
      <c r="I2023" s="8" t="str">
        <f t="array" ref="I2023">IF(G2023="Yes",XLOOKUP(D2023,'Dam Lines'!A:A,'Dam Lines'!J:J),"")</f>
        <v>BINT AL SAHRAA</v>
      </c>
    </row>
    <row r="2024" hidden="1">
      <c r="A2024" s="11">
        <v>9.0</v>
      </c>
      <c r="B2024" s="2" t="s">
        <v>2529</v>
      </c>
      <c r="C2024" s="2" t="s">
        <v>1839</v>
      </c>
      <c r="D2024" s="2" t="s">
        <v>2530</v>
      </c>
      <c r="E2024" s="2" t="s">
        <v>1779</v>
      </c>
      <c r="F2024" s="2" t="s">
        <v>1818</v>
      </c>
      <c r="G2024" s="8" t="str">
        <f>IF(COUNTIF('Dam Lines'!A:A,D2024)&gt;0,"Yes","No")</f>
        <v>No</v>
      </c>
      <c r="H2024" s="14" t="s">
        <v>1761</v>
      </c>
      <c r="I2024" s="8" t="str">
        <f t="array" ref="I2024">IF(G2024="Yes",XLOOKUP(D2024,'Dam Lines'!A:A,'Dam Lines'!J:J),"")</f>
        <v/>
      </c>
    </row>
    <row r="2025" hidden="1">
      <c r="A2025" s="11">
        <v>10.0</v>
      </c>
      <c r="B2025" s="2" t="s">
        <v>1986</v>
      </c>
      <c r="C2025" s="2" t="s">
        <v>1987</v>
      </c>
      <c r="D2025" s="2" t="s">
        <v>1988</v>
      </c>
      <c r="E2025" s="2" t="s">
        <v>1779</v>
      </c>
      <c r="F2025" s="2" t="s">
        <v>1818</v>
      </c>
      <c r="G2025" s="8" t="str">
        <f>IF(COUNTIF('Dam Lines'!A:A,D2025)&gt;0,"Yes","No")</f>
        <v>No</v>
      </c>
      <c r="H2025" s="14" t="s">
        <v>1742</v>
      </c>
      <c r="I2025" s="8" t="str">
        <f t="array" ref="I2025">IF(G2025="Yes",XLOOKUP(D2025,'Dam Lines'!A:A,'Dam Lines'!J:J),"")</f>
        <v/>
      </c>
    </row>
    <row r="2026" hidden="1">
      <c r="A2026" s="11">
        <v>11.0</v>
      </c>
      <c r="B2026" s="2" t="s">
        <v>2599</v>
      </c>
      <c r="C2026" s="2" t="s">
        <v>2486</v>
      </c>
      <c r="D2026" s="2" t="s">
        <v>2600</v>
      </c>
      <c r="E2026" s="2" t="s">
        <v>1779</v>
      </c>
      <c r="F2026" s="2" t="s">
        <v>1818</v>
      </c>
      <c r="G2026" s="8" t="str">
        <f>IF(COUNTIF('Dam Lines'!A:A,D2026)&gt;0,"Yes","No")</f>
        <v>No</v>
      </c>
      <c r="H2026" s="14" t="s">
        <v>1742</v>
      </c>
      <c r="I2026" s="8" t="str">
        <f t="array" ref="I2026">IF(G2026="Yes",XLOOKUP(D2026,'Dam Lines'!A:A,'Dam Lines'!J:J),"")</f>
        <v/>
      </c>
    </row>
    <row r="2027" hidden="1">
      <c r="A2027" s="11">
        <v>12.0</v>
      </c>
      <c r="B2027" s="2" t="s">
        <v>820</v>
      </c>
      <c r="C2027" s="2" t="s">
        <v>1861</v>
      </c>
      <c r="D2027" s="2" t="s">
        <v>2238</v>
      </c>
      <c r="E2027" s="2" t="s">
        <v>1779</v>
      </c>
      <c r="F2027" s="2" t="s">
        <v>1818</v>
      </c>
      <c r="G2027" s="1" t="s">
        <v>1780</v>
      </c>
      <c r="H2027" s="14" t="s">
        <v>1761</v>
      </c>
      <c r="I2027" s="8" t="str">
        <f t="array" ref="I2027">XLOOKUP(B2027,'Dam Lines'!A:A,'Dam Lines'!J:J)</f>
        <v>BINT HANDEYRAZZ</v>
      </c>
    </row>
    <row r="2028" hidden="1">
      <c r="A2028" s="11">
        <v>13.0</v>
      </c>
      <c r="B2028" s="2" t="s">
        <v>2527</v>
      </c>
      <c r="C2028" s="2" t="s">
        <v>2486</v>
      </c>
      <c r="D2028" s="2" t="s">
        <v>2528</v>
      </c>
      <c r="E2028" s="2" t="s">
        <v>1779</v>
      </c>
      <c r="F2028" s="2" t="s">
        <v>1818</v>
      </c>
      <c r="G2028" s="8" t="str">
        <f>IF(COUNTIF('Dam Lines'!A:A,D2028)&gt;0,"Yes","No")</f>
        <v>No</v>
      </c>
      <c r="H2028" s="14" t="s">
        <v>1742</v>
      </c>
      <c r="I2028" s="8" t="str">
        <f t="array" ref="I2028">IF(G2028="Yes",XLOOKUP(D2028,'Dam Lines'!A:A,'Dam Lines'!J:J),"")</f>
        <v/>
      </c>
    </row>
    <row r="2029" hidden="1">
      <c r="A2029" s="11">
        <v>1.0</v>
      </c>
      <c r="B2029" s="2" t="s">
        <v>2069</v>
      </c>
      <c r="C2029" s="2" t="s">
        <v>2070</v>
      </c>
      <c r="D2029" s="2" t="s">
        <v>32</v>
      </c>
      <c r="E2029" s="4" t="s">
        <v>1779</v>
      </c>
      <c r="F2029" s="4" t="s">
        <v>1869</v>
      </c>
      <c r="G2029" s="8" t="str">
        <f>IF(COUNTIF('Dam Lines'!A:A,D2029)&gt;0,"Yes","No")</f>
        <v>Yes</v>
      </c>
      <c r="H2029" s="14" t="s">
        <v>1742</v>
      </c>
      <c r="I2029" s="8" t="str">
        <f t="array" ref="I2029">IF(G2029="Yes",XLOOKUP(D2029,'Dam Lines'!A:A,'Dam Lines'!J:J),"")</f>
        <v>FATMA</v>
      </c>
    </row>
    <row r="2030" hidden="1">
      <c r="A2030" s="11">
        <v>2.0</v>
      </c>
      <c r="B2030" s="2" t="s">
        <v>2354</v>
      </c>
      <c r="C2030" s="2" t="s">
        <v>1754</v>
      </c>
      <c r="D2030" s="2" t="s">
        <v>1102</v>
      </c>
      <c r="E2030" s="2" t="s">
        <v>1779</v>
      </c>
      <c r="F2030" s="2" t="s">
        <v>1869</v>
      </c>
      <c r="G2030" s="8" t="str">
        <f>IF(COUNTIF('Dam Lines'!A:A,D2030)&gt;0,"Yes","No")</f>
        <v>Yes</v>
      </c>
      <c r="H2030" s="14" t="s">
        <v>1742</v>
      </c>
      <c r="I2030" s="8" t="str">
        <f t="array" ref="I2030">IF(G2030="Yes",XLOOKUP(D2030,'Dam Lines'!A:A,'Dam Lines'!J:J),"")</f>
        <v>DAHSHUR</v>
      </c>
    </row>
    <row r="2031" hidden="1">
      <c r="A2031" s="11">
        <v>3.0</v>
      </c>
      <c r="B2031" s="2" t="s">
        <v>2532</v>
      </c>
      <c r="C2031" s="2" t="s">
        <v>1886</v>
      </c>
      <c r="D2031" s="2" t="s">
        <v>2533</v>
      </c>
      <c r="E2031" s="2" t="s">
        <v>1779</v>
      </c>
      <c r="F2031" s="2" t="s">
        <v>1869</v>
      </c>
      <c r="G2031" s="8" t="str">
        <f>IF(COUNTIF('Dam Lines'!A:A,D2031)&gt;0,"Yes","No")</f>
        <v>No</v>
      </c>
      <c r="H2031" s="14" t="s">
        <v>1742</v>
      </c>
      <c r="I2031" s="8" t="str">
        <f t="array" ref="I2031">IF(G2031="Yes",XLOOKUP(D2031,'Dam Lines'!A:A,'Dam Lines'!J:J),"")</f>
        <v/>
      </c>
    </row>
    <row r="2032" hidden="1">
      <c r="A2032" s="11">
        <v>4.0</v>
      </c>
      <c r="B2032" s="2" t="s">
        <v>2229</v>
      </c>
      <c r="C2032" s="2" t="s">
        <v>1747</v>
      </c>
      <c r="D2032" s="2" t="s">
        <v>2230</v>
      </c>
      <c r="E2032" s="2" t="s">
        <v>1779</v>
      </c>
      <c r="F2032" s="2" t="s">
        <v>1869</v>
      </c>
      <c r="G2032" s="8" t="str">
        <f>IF(COUNTIF('Dam Lines'!A:A,D2032)&gt;0,"Yes","No")</f>
        <v>No</v>
      </c>
      <c r="H2032" s="14" t="s">
        <v>1742</v>
      </c>
      <c r="I2032" s="8" t="str">
        <f t="array" ref="I2032">IF(G2032="Yes",XLOOKUP(D2032,'Dam Lines'!A:A,'Dam Lines'!J:J),"")</f>
        <v/>
      </c>
    </row>
    <row r="2033" hidden="1">
      <c r="A2033" s="11">
        <v>5.0</v>
      </c>
      <c r="B2033" s="2" t="s">
        <v>1989</v>
      </c>
      <c r="C2033" s="2" t="s">
        <v>1920</v>
      </c>
      <c r="D2033" s="2" t="s">
        <v>79</v>
      </c>
      <c r="E2033" s="2" t="s">
        <v>1779</v>
      </c>
      <c r="F2033" s="2" t="s">
        <v>1869</v>
      </c>
      <c r="G2033" s="8" t="str">
        <f>IF(COUNTIF('Dam Lines'!A:A,D2033)&gt;0,"Yes","No")</f>
        <v>Yes</v>
      </c>
      <c r="H2033" s="14" t="s">
        <v>1742</v>
      </c>
      <c r="I2033" s="8" t="str">
        <f t="array" ref="I2033">IF(G2033="Yes",XLOOKUP(D2033,'Dam Lines'!A:A,'Dam Lines'!J:J),"")</f>
        <v>WIKINGS STREAK</v>
      </c>
    </row>
    <row r="2034" hidden="1">
      <c r="A2034" s="11">
        <v>6.0</v>
      </c>
      <c r="B2034" s="2" t="s">
        <v>2231</v>
      </c>
      <c r="C2034" s="2" t="s">
        <v>1768</v>
      </c>
      <c r="D2034" s="2" t="s">
        <v>1375</v>
      </c>
      <c r="E2034" s="2" t="s">
        <v>1779</v>
      </c>
      <c r="F2034" s="2" t="s">
        <v>1869</v>
      </c>
      <c r="G2034" s="8" t="str">
        <f>IF(COUNTIF('Dam Lines'!A:A,D2034)&gt;0,"Yes","No")</f>
        <v>Yes</v>
      </c>
      <c r="H2034" s="14" t="s">
        <v>1742</v>
      </c>
      <c r="I2034" s="8" t="str">
        <f t="array" ref="I2034">IF(G2034="Yes",XLOOKUP(D2034,'Dam Lines'!A:A,'Dam Lines'!J:J),"")</f>
        <v>WARZANA DE DYMON</v>
      </c>
    </row>
    <row r="2035" hidden="1">
      <c r="A2035" s="11">
        <v>7.0</v>
      </c>
      <c r="B2035" s="2" t="s">
        <v>2367</v>
      </c>
      <c r="C2035" s="2" t="s">
        <v>1798</v>
      </c>
      <c r="D2035" s="2" t="s">
        <v>1009</v>
      </c>
      <c r="E2035" s="2" t="s">
        <v>1779</v>
      </c>
      <c r="F2035" s="2" t="s">
        <v>1869</v>
      </c>
      <c r="G2035" s="8" t="str">
        <f>IF(COUNTIF('Dam Lines'!A:A,D2035)&gt;0,"Yes","No")</f>
        <v>Yes</v>
      </c>
      <c r="H2035" s="14" t="s">
        <v>1742</v>
      </c>
      <c r="I2035" s="8" t="str">
        <f t="array" ref="I2035">IF(G2035="Yes",XLOOKUP(D2035,'Dam Lines'!A:A,'Dam Lines'!J:J),"")</f>
        <v>HADIA</v>
      </c>
    </row>
    <row r="2036" hidden="1">
      <c r="A2036" s="11">
        <v>8.0</v>
      </c>
      <c r="B2036" s="2" t="s">
        <v>1914</v>
      </c>
      <c r="C2036" s="2" t="s">
        <v>1915</v>
      </c>
      <c r="D2036" s="2" t="s">
        <v>1916</v>
      </c>
      <c r="E2036" s="2" t="s">
        <v>1779</v>
      </c>
      <c r="F2036" s="2" t="s">
        <v>1869</v>
      </c>
      <c r="G2036" s="8" t="str">
        <f>IF(COUNTIF('Dam Lines'!A:A,D2036)&gt;0,"Yes","No")</f>
        <v>No</v>
      </c>
      <c r="H2036" s="14" t="s">
        <v>1742</v>
      </c>
      <c r="I2036" s="8" t="str">
        <f t="array" ref="I2036">IF(G2036="Yes",XLOOKUP(D2036,'Dam Lines'!A:A,'Dam Lines'!J:J),"")</f>
        <v/>
      </c>
    </row>
    <row r="2037" hidden="1">
      <c r="A2037" s="11">
        <v>1.0</v>
      </c>
      <c r="B2037" s="2" t="s">
        <v>2232</v>
      </c>
      <c r="C2037" s="2" t="s">
        <v>1886</v>
      </c>
      <c r="D2037" s="2" t="s">
        <v>2230</v>
      </c>
      <c r="E2037" s="4" t="s">
        <v>1779</v>
      </c>
      <c r="F2037" s="4" t="s">
        <v>1887</v>
      </c>
      <c r="G2037" s="8" t="str">
        <f>IF(COUNTIF('Dam Lines'!A:A,D2037)&gt;0,"Yes","No")</f>
        <v>No</v>
      </c>
      <c r="H2037" s="14" t="s">
        <v>1742</v>
      </c>
      <c r="I2037" s="8" t="str">
        <f t="array" ref="I2037">IF(G2037="Yes",XLOOKUP(D2037,'Dam Lines'!A:A,'Dam Lines'!J:J),"")</f>
        <v/>
      </c>
    </row>
    <row r="2038" hidden="1">
      <c r="A2038" s="11">
        <v>2.0</v>
      </c>
      <c r="B2038" s="2" t="s">
        <v>2287</v>
      </c>
      <c r="C2038" s="2" t="s">
        <v>1908</v>
      </c>
      <c r="D2038" s="2" t="s">
        <v>1151</v>
      </c>
      <c r="E2038" s="2" t="s">
        <v>1779</v>
      </c>
      <c r="F2038" s="2" t="s">
        <v>1887</v>
      </c>
      <c r="G2038" s="8" t="str">
        <f>IF(COUNTIF('Dam Lines'!A:A,D2038)&gt;0,"Yes","No")</f>
        <v>Yes</v>
      </c>
      <c r="H2038" s="14" t="s">
        <v>1742</v>
      </c>
      <c r="I2038" s="8" t="str">
        <f t="array" ref="I2038">IF(G2038="Yes",XLOOKUP(D2038,'Dam Lines'!A:A,'Dam Lines'!J:J),"")</f>
        <v>NEVADA II</v>
      </c>
    </row>
    <row r="2039" hidden="1">
      <c r="A2039" s="11">
        <v>3.0</v>
      </c>
      <c r="B2039" s="2" t="s">
        <v>2201</v>
      </c>
      <c r="C2039" s="2" t="s">
        <v>2202</v>
      </c>
      <c r="D2039" s="2" t="s">
        <v>981</v>
      </c>
      <c r="E2039" s="2" t="s">
        <v>1779</v>
      </c>
      <c r="F2039" s="2" t="s">
        <v>1887</v>
      </c>
      <c r="G2039" s="8" t="str">
        <f>IF(COUNTIF('Dam Lines'!A:A,D2039)&gt;0,"Yes","No")</f>
        <v>Yes</v>
      </c>
      <c r="H2039" s="14" t="s">
        <v>1742</v>
      </c>
      <c r="I2039" s="8" t="str">
        <f t="array" ref="I2039">IF(G2039="Yes",XLOOKUP(D2039,'Dam Lines'!A:A,'Dam Lines'!J:J),"")</f>
        <v>FATMA</v>
      </c>
    </row>
    <row r="2040" hidden="1">
      <c r="A2040" s="11">
        <v>4.0</v>
      </c>
      <c r="B2040" s="2" t="s">
        <v>2349</v>
      </c>
      <c r="C2040" s="2" t="s">
        <v>1759</v>
      </c>
      <c r="D2040" s="2" t="s">
        <v>32</v>
      </c>
      <c r="E2040" s="2" t="s">
        <v>1779</v>
      </c>
      <c r="F2040" s="2" t="s">
        <v>1887</v>
      </c>
      <c r="G2040" s="8" t="str">
        <f>IF(COUNTIF('Dam Lines'!A:A,D2040)&gt;0,"Yes","No")</f>
        <v>Yes</v>
      </c>
      <c r="H2040" s="14" t="s">
        <v>1742</v>
      </c>
      <c r="I2040" s="8" t="str">
        <f t="array" ref="I2040">IF(G2040="Yes",XLOOKUP(D2040,'Dam Lines'!A:A,'Dam Lines'!J:J),"")</f>
        <v>FATMA</v>
      </c>
    </row>
    <row r="2041" hidden="1">
      <c r="A2041" s="11">
        <v>5.0</v>
      </c>
      <c r="B2041" s="2" t="s">
        <v>1944</v>
      </c>
      <c r="C2041" s="2" t="s">
        <v>1945</v>
      </c>
      <c r="D2041" s="2" t="s">
        <v>1946</v>
      </c>
      <c r="E2041" s="2" t="s">
        <v>1779</v>
      </c>
      <c r="F2041" s="2" t="s">
        <v>1887</v>
      </c>
      <c r="G2041" s="8" t="str">
        <f>IF(COUNTIF('Dam Lines'!A:A,D2041)&gt;0,"Yes","No")</f>
        <v>No</v>
      </c>
      <c r="H2041" s="14" t="s">
        <v>1742</v>
      </c>
      <c r="I2041" s="8" t="str">
        <f t="array" ref="I2041">IF(G2041="Yes",XLOOKUP(D2041,'Dam Lines'!A:A,'Dam Lines'!J:J),"")</f>
        <v/>
      </c>
    </row>
    <row r="2042" hidden="1">
      <c r="A2042" s="11">
        <v>6.0</v>
      </c>
      <c r="B2042" s="2" t="s">
        <v>2411</v>
      </c>
      <c r="C2042" s="2" t="s">
        <v>1908</v>
      </c>
      <c r="D2042" s="2" t="s">
        <v>791</v>
      </c>
      <c r="E2042" s="2" t="s">
        <v>1779</v>
      </c>
      <c r="F2042" s="2" t="s">
        <v>1887</v>
      </c>
      <c r="G2042" s="8" t="str">
        <f>IF(COUNTIF('Dam Lines'!A:A,D2042)&gt;0,"Yes","No")</f>
        <v>Yes</v>
      </c>
      <c r="H2042" s="14" t="s">
        <v>1742</v>
      </c>
      <c r="I2042" s="8" t="str">
        <f t="array" ref="I2042">IF(G2042="Yes",XLOOKUP(D2042,'Dam Lines'!A:A,'Dam Lines'!J:J),"")</f>
        <v>KHOFARA</v>
      </c>
    </row>
    <row r="2043" hidden="1">
      <c r="A2043" s="11">
        <v>7.0</v>
      </c>
      <c r="B2043" s="2" t="s">
        <v>2102</v>
      </c>
      <c r="C2043" s="2" t="s">
        <v>1788</v>
      </c>
      <c r="D2043" s="2" t="s">
        <v>105</v>
      </c>
      <c r="E2043" s="2" t="s">
        <v>1779</v>
      </c>
      <c r="F2043" s="2" t="s">
        <v>1887</v>
      </c>
      <c r="G2043" s="8" t="str">
        <f>IF(COUNTIF('Dam Lines'!A:A,D2043)&gt;0,"Yes","No")</f>
        <v>Yes</v>
      </c>
      <c r="H2043" s="14" t="s">
        <v>1742</v>
      </c>
      <c r="I2043" s="8" t="str">
        <f t="array" ref="I2043">IF(G2043="Yes",XLOOKUP(D2043,'Dam Lines'!A:A,'Dam Lines'!J:J),"")</f>
        <v>ARRAGONDA</v>
      </c>
    </row>
    <row r="2044" hidden="1">
      <c r="A2044" s="11">
        <v>8.0</v>
      </c>
      <c r="B2044" s="2" t="s">
        <v>1940</v>
      </c>
      <c r="C2044" s="2" t="s">
        <v>1941</v>
      </c>
      <c r="D2044" s="2" t="s">
        <v>174</v>
      </c>
      <c r="E2044" s="2" t="s">
        <v>1779</v>
      </c>
      <c r="F2044" s="2" t="s">
        <v>1887</v>
      </c>
      <c r="G2044" s="8" t="str">
        <f>IF(COUNTIF('Dam Lines'!A:A,D2044)&gt;0,"Yes","No")</f>
        <v>Yes</v>
      </c>
      <c r="H2044" s="14" t="s">
        <v>1742</v>
      </c>
      <c r="I2044" s="8" t="str">
        <f t="array" ref="I2044">IF(G2044="Yes",XLOOKUP(D2044,'Dam Lines'!A:A,'Dam Lines'!J:J),"")</f>
        <v>DAHSHUR</v>
      </c>
    </row>
    <row r="2045" hidden="1">
      <c r="A2045" s="11">
        <v>9.0</v>
      </c>
      <c r="B2045" s="2" t="s">
        <v>2114</v>
      </c>
      <c r="C2045" s="2" t="s">
        <v>2115</v>
      </c>
      <c r="D2045" s="2" t="s">
        <v>2116</v>
      </c>
      <c r="E2045" s="2" t="s">
        <v>1779</v>
      </c>
      <c r="F2045" s="2" t="s">
        <v>1887</v>
      </c>
      <c r="G2045" s="8" t="str">
        <f>IF(COUNTIF('Dam Lines'!A:A,D2045)&gt;0,"Yes","No")</f>
        <v>No</v>
      </c>
      <c r="H2045" s="14" t="s">
        <v>1742</v>
      </c>
      <c r="I2045" s="8" t="str">
        <f t="array" ref="I2045">IF(G2045="Yes",XLOOKUP(D2045,'Dam Lines'!A:A,'Dam Lines'!J:J),"")</f>
        <v/>
      </c>
    </row>
    <row r="2046" hidden="1">
      <c r="A2046" s="11">
        <v>1.0</v>
      </c>
      <c r="B2046" s="2" t="s">
        <v>2601</v>
      </c>
      <c r="C2046" s="2" t="s">
        <v>1744</v>
      </c>
      <c r="D2046" s="2" t="s">
        <v>1055</v>
      </c>
      <c r="E2046" s="4" t="s">
        <v>1740</v>
      </c>
      <c r="F2046" s="4" t="s">
        <v>1887</v>
      </c>
      <c r="G2046" s="8" t="str">
        <f>IF(COUNTIF('Dam Lines'!A:A,D2046)&gt;0,"Yes","No")</f>
        <v>Yes</v>
      </c>
      <c r="H2046" s="14" t="s">
        <v>1761</v>
      </c>
      <c r="I2046" s="8" t="str">
        <f t="array" ref="I2046">IF(G2046="Yes",XLOOKUP(D2046,'Dam Lines'!A:A,'Dam Lines'!J:J),"")</f>
        <v>HALAZOUNA</v>
      </c>
    </row>
    <row r="2047" hidden="1">
      <c r="A2047" s="11">
        <v>2.0</v>
      </c>
      <c r="B2047" s="2" t="s">
        <v>2602</v>
      </c>
      <c r="C2047" s="2" t="s">
        <v>1777</v>
      </c>
      <c r="D2047" s="2" t="s">
        <v>2603</v>
      </c>
      <c r="E2047" s="2" t="s">
        <v>1740</v>
      </c>
      <c r="F2047" s="2" t="s">
        <v>1887</v>
      </c>
      <c r="G2047" s="8" t="str">
        <f>IF(COUNTIF('Dam Lines'!A:A,D2047)&gt;0,"Yes","No")</f>
        <v>No</v>
      </c>
      <c r="H2047" s="14" t="s">
        <v>1742</v>
      </c>
      <c r="I2047" s="8" t="str">
        <f t="array" ref="I2047">IF(G2047="Yes",XLOOKUP(D2047,'Dam Lines'!A:A,'Dam Lines'!J:J),"")</f>
        <v/>
      </c>
    </row>
    <row r="2048" hidden="1">
      <c r="A2048" s="11">
        <v>3.0</v>
      </c>
      <c r="B2048" s="2" t="s">
        <v>2604</v>
      </c>
      <c r="C2048" s="2" t="s">
        <v>2474</v>
      </c>
      <c r="D2048" s="2" t="s">
        <v>2605</v>
      </c>
      <c r="E2048" s="2" t="s">
        <v>1740</v>
      </c>
      <c r="F2048" s="2" t="s">
        <v>1887</v>
      </c>
      <c r="G2048" s="8" t="str">
        <f>IF(COUNTIF('Dam Lines'!A:A,D2048)&gt;0,"Yes","No")</f>
        <v>No</v>
      </c>
      <c r="H2048" s="14" t="s">
        <v>1761</v>
      </c>
      <c r="I2048" s="8" t="str">
        <f t="array" ref="I2048">IF(G2048="Yes",XLOOKUP(D2048,'Dam Lines'!A:A,'Dam Lines'!J:J),"")</f>
        <v/>
      </c>
    </row>
    <row r="2049" hidden="1">
      <c r="A2049" s="11">
        <v>4.0</v>
      </c>
      <c r="B2049" s="2" t="s">
        <v>2606</v>
      </c>
      <c r="C2049" s="2" t="s">
        <v>2607</v>
      </c>
      <c r="D2049" s="2" t="s">
        <v>276</v>
      </c>
      <c r="E2049" s="2" t="s">
        <v>1740</v>
      </c>
      <c r="F2049" s="2" t="s">
        <v>1887</v>
      </c>
      <c r="G2049" s="8" t="str">
        <f>IF(COUNTIF('Dam Lines'!A:A,D2049)&gt;0,"Yes","No")</f>
        <v>Yes</v>
      </c>
      <c r="H2049" s="14" t="s">
        <v>1742</v>
      </c>
      <c r="I2049" s="8" t="str">
        <f t="array" ref="I2049">IF(G2049="Yes",XLOOKUP(D2049,'Dam Lines'!A:A,'Dam Lines'!J:J),"")</f>
        <v>MAGNESIE</v>
      </c>
    </row>
    <row r="2050" hidden="1">
      <c r="A2050" s="11">
        <v>5.0</v>
      </c>
      <c r="B2050" s="2" t="s">
        <v>2498</v>
      </c>
      <c r="C2050" s="2" t="s">
        <v>1897</v>
      </c>
      <c r="D2050" s="2" t="s">
        <v>1416</v>
      </c>
      <c r="E2050" s="2" t="s">
        <v>1740</v>
      </c>
      <c r="F2050" s="2" t="s">
        <v>1887</v>
      </c>
      <c r="G2050" s="8" t="str">
        <f>IF(COUNTIF('Dam Lines'!A:A,D2050)&gt;0,"Yes","No")</f>
        <v>Yes</v>
      </c>
      <c r="H2050" s="14" t="s">
        <v>1742</v>
      </c>
      <c r="I2050" s="8" t="str">
        <f t="array" ref="I2050">IF(G2050="Yes",XLOOKUP(D2050,'Dam Lines'!A:A,'Dam Lines'!J:J),"")</f>
        <v>BASSALA</v>
      </c>
    </row>
    <row r="2051" hidden="1">
      <c r="A2051" s="11">
        <v>6.0</v>
      </c>
      <c r="B2051" s="2" t="s">
        <v>2608</v>
      </c>
      <c r="C2051" s="2" t="s">
        <v>1747</v>
      </c>
      <c r="D2051" s="2" t="s">
        <v>2609</v>
      </c>
      <c r="E2051" s="2" t="s">
        <v>1740</v>
      </c>
      <c r="F2051" s="2" t="s">
        <v>1887</v>
      </c>
      <c r="G2051" s="8" t="str">
        <f>IF(COUNTIF('Dam Lines'!A:A,D2051)&gt;0,"Yes","No")</f>
        <v>No</v>
      </c>
      <c r="H2051" s="14" t="s">
        <v>1761</v>
      </c>
      <c r="I2051" s="8" t="str">
        <f t="array" ref="I2051">IF(G2051="Yes",XLOOKUP(D2051,'Dam Lines'!A:A,'Dam Lines'!J:J),"")</f>
        <v/>
      </c>
    </row>
    <row r="2052" hidden="1">
      <c r="A2052" s="11">
        <v>7.0</v>
      </c>
      <c r="B2052" s="2" t="s">
        <v>2610</v>
      </c>
      <c r="C2052" s="2" t="s">
        <v>2611</v>
      </c>
      <c r="D2052" s="2" t="s">
        <v>2612</v>
      </c>
      <c r="E2052" s="2" t="s">
        <v>1740</v>
      </c>
      <c r="F2052" s="2" t="s">
        <v>1887</v>
      </c>
      <c r="G2052" s="8" t="str">
        <f>IF(COUNTIF('Dam Lines'!A:A,D2052)&gt;0,"Yes","No")</f>
        <v>No</v>
      </c>
      <c r="H2052" s="14" t="s">
        <v>1761</v>
      </c>
      <c r="I2052" s="8" t="str">
        <f t="array" ref="I2052">IF(G2052="Yes",XLOOKUP(D2052,'Dam Lines'!A:A,'Dam Lines'!J:J),"")</f>
        <v/>
      </c>
    </row>
    <row r="2053" hidden="1">
      <c r="A2053" s="11">
        <v>8.0</v>
      </c>
      <c r="B2053" s="2" t="s">
        <v>2613</v>
      </c>
      <c r="C2053" s="2" t="s">
        <v>1902</v>
      </c>
      <c r="D2053" s="2" t="s">
        <v>2614</v>
      </c>
      <c r="E2053" s="2" t="s">
        <v>1740</v>
      </c>
      <c r="F2053" s="2" t="s">
        <v>1887</v>
      </c>
      <c r="G2053" s="8" t="str">
        <f>IF(COUNTIF('Dam Lines'!A:A,D2053)&gt;0,"Yes","No")</f>
        <v>No</v>
      </c>
      <c r="H2053" s="14" t="s">
        <v>1742</v>
      </c>
      <c r="I2053" s="8" t="str">
        <f t="array" ref="I2053">IF(G2053="Yes",XLOOKUP(D2053,'Dam Lines'!A:A,'Dam Lines'!J:J),"")</f>
        <v/>
      </c>
    </row>
    <row r="2054" hidden="1">
      <c r="A2054" s="11">
        <v>9.0</v>
      </c>
      <c r="B2054" s="2" t="s">
        <v>2615</v>
      </c>
      <c r="C2054" s="2" t="s">
        <v>1752</v>
      </c>
      <c r="D2054" s="2" t="s">
        <v>422</v>
      </c>
      <c r="E2054" s="2" t="s">
        <v>1740</v>
      </c>
      <c r="F2054" s="2" t="s">
        <v>1887</v>
      </c>
      <c r="G2054" s="8" t="str">
        <f>IF(COUNTIF('Dam Lines'!A:A,D2054)&gt;0,"Yes","No")</f>
        <v>Yes</v>
      </c>
      <c r="H2054" s="14" t="s">
        <v>1742</v>
      </c>
      <c r="I2054" s="8" t="str">
        <f t="array" ref="I2054">IF(G2054="Yes",XLOOKUP(D2054,'Dam Lines'!A:A,'Dam Lines'!J:J),"")</f>
        <v>TRYNCZA</v>
      </c>
    </row>
    <row r="2055" hidden="1">
      <c r="A2055" s="11">
        <v>10.0</v>
      </c>
      <c r="B2055" s="2" t="s">
        <v>2616</v>
      </c>
      <c r="C2055" s="2" t="s">
        <v>2611</v>
      </c>
      <c r="D2055" s="2" t="s">
        <v>719</v>
      </c>
      <c r="E2055" s="2" t="s">
        <v>1740</v>
      </c>
      <c r="F2055" s="2" t="s">
        <v>1887</v>
      </c>
      <c r="G2055" s="8" t="str">
        <f>IF(COUNTIF('Dam Lines'!A:A,D2055)&gt;0,"Yes","No")</f>
        <v>Yes</v>
      </c>
      <c r="H2055" s="14" t="s">
        <v>1742</v>
      </c>
      <c r="I2055" s="8" t="str">
        <f t="array" ref="I2055">IF(G2055="Yes",XLOOKUP(D2055,'Dam Lines'!A:A,'Dam Lines'!J:J),"")</f>
        <v>FADJURLENE</v>
      </c>
    </row>
    <row r="2056" hidden="1">
      <c r="A2056" s="11">
        <v>11.0</v>
      </c>
      <c r="B2056" s="2" t="s">
        <v>2617</v>
      </c>
      <c r="C2056" s="2" t="s">
        <v>2486</v>
      </c>
      <c r="D2056" s="2" t="s">
        <v>2618</v>
      </c>
      <c r="E2056" s="2" t="s">
        <v>1740</v>
      </c>
      <c r="F2056" s="2" t="s">
        <v>1887</v>
      </c>
      <c r="G2056" s="8" t="str">
        <f>IF(COUNTIF('Dam Lines'!A:A,D2056)&gt;0,"Yes","No")</f>
        <v>No</v>
      </c>
      <c r="H2056" s="14" t="s">
        <v>1761</v>
      </c>
      <c r="I2056" s="8" t="str">
        <f t="array" ref="I2056">IF(G2056="Yes",XLOOKUP(D2056,'Dam Lines'!A:A,'Dam Lines'!J:J),"")</f>
        <v/>
      </c>
    </row>
    <row r="2057" hidden="1">
      <c r="A2057" s="11">
        <v>1.0</v>
      </c>
      <c r="B2057" s="2" t="s">
        <v>2619</v>
      </c>
      <c r="C2057" s="2" t="s">
        <v>1823</v>
      </c>
      <c r="D2057" s="2" t="s">
        <v>57</v>
      </c>
      <c r="E2057" s="4" t="s">
        <v>1740</v>
      </c>
      <c r="F2057" s="4" t="s">
        <v>1869</v>
      </c>
      <c r="G2057" s="8" t="str">
        <f>IF(COUNTIF('Dam Lines'!A:A,D2057)&gt;0,"Yes","No")</f>
        <v>No</v>
      </c>
      <c r="H2057" s="14" t="s">
        <v>1742</v>
      </c>
      <c r="I2057" s="8" t="str">
        <f t="array" ref="I2057">IF(G2057="Yes",XLOOKUP(D2057,'Dam Lines'!A:A,'Dam Lines'!J:J),"")</f>
        <v/>
      </c>
    </row>
    <row r="2058" hidden="1">
      <c r="A2058" s="11">
        <v>2.0</v>
      </c>
      <c r="B2058" s="2" t="s">
        <v>2620</v>
      </c>
      <c r="C2058" s="2" t="s">
        <v>1802</v>
      </c>
      <c r="D2058" s="2" t="s">
        <v>1437</v>
      </c>
      <c r="E2058" s="2" t="s">
        <v>1740</v>
      </c>
      <c r="F2058" s="2" t="s">
        <v>1869</v>
      </c>
      <c r="G2058" s="8" t="str">
        <f>IF(COUNTIF('Dam Lines'!A:A,D2058)&gt;0,"Yes","No")</f>
        <v>Yes</v>
      </c>
      <c r="H2058" s="14" t="s">
        <v>1742</v>
      </c>
      <c r="I2058" s="8" t="str">
        <f t="array" ref="I2058">IF(G2058="Yes",XLOOKUP(D2058,'Dam Lines'!A:A,'Dam Lines'!J:J),"")</f>
        <v>VALINA DE GAN</v>
      </c>
    </row>
    <row r="2059" hidden="1">
      <c r="A2059" s="11">
        <v>3.0</v>
      </c>
      <c r="B2059" s="2" t="s">
        <v>2621</v>
      </c>
      <c r="C2059" s="2" t="s">
        <v>2198</v>
      </c>
      <c r="D2059" s="2" t="s">
        <v>1055</v>
      </c>
      <c r="E2059" s="2" t="s">
        <v>1740</v>
      </c>
      <c r="F2059" s="2" t="s">
        <v>1869</v>
      </c>
      <c r="G2059" s="8" t="str">
        <f>IF(COUNTIF('Dam Lines'!A:A,D2059)&gt;0,"Yes","No")</f>
        <v>Yes</v>
      </c>
      <c r="H2059" s="14" t="s">
        <v>1742</v>
      </c>
      <c r="I2059" s="8" t="str">
        <f t="array" ref="I2059">IF(G2059="Yes",XLOOKUP(D2059,'Dam Lines'!A:A,'Dam Lines'!J:J),"")</f>
        <v>HALAZOUNA</v>
      </c>
    </row>
    <row r="2060" hidden="1">
      <c r="A2060" s="11">
        <v>4.0</v>
      </c>
      <c r="B2060" s="2" t="s">
        <v>2622</v>
      </c>
      <c r="C2060" s="2" t="s">
        <v>2550</v>
      </c>
      <c r="D2060" s="2" t="s">
        <v>307</v>
      </c>
      <c r="E2060" s="2" t="s">
        <v>1740</v>
      </c>
      <c r="F2060" s="2" t="s">
        <v>1869</v>
      </c>
      <c r="G2060" s="8" t="str">
        <f>IF(COUNTIF('Dam Lines'!A:A,D2060)&gt;0,"Yes","No")</f>
        <v>Yes</v>
      </c>
      <c r="H2060" s="14" t="s">
        <v>1742</v>
      </c>
      <c r="I2060" s="8" t="str">
        <f t="array" ref="I2060">IF(G2060="Yes",XLOOKUP(D2060,'Dam Lines'!A:A,'Dam Lines'!J:J),"")</f>
        <v>POPRIGUNIA</v>
      </c>
    </row>
    <row r="2061" hidden="1">
      <c r="A2061" s="11">
        <v>5.0</v>
      </c>
      <c r="B2061" s="2" t="s">
        <v>2456</v>
      </c>
      <c r="C2061" s="2" t="s">
        <v>1798</v>
      </c>
      <c r="D2061" s="2" t="s">
        <v>1095</v>
      </c>
      <c r="E2061" s="2" t="s">
        <v>1740</v>
      </c>
      <c r="F2061" s="2" t="s">
        <v>1869</v>
      </c>
      <c r="G2061" s="8" t="str">
        <f>IF(COUNTIF('Dam Lines'!A:A,D2061)&gt;0,"Yes","No")</f>
        <v>Yes</v>
      </c>
      <c r="H2061" s="14" t="s">
        <v>1761</v>
      </c>
      <c r="I2061" s="8" t="str">
        <f t="array" ref="I2061">IF(G2061="Yes",XLOOKUP(D2061,'Dam Lines'!A:A,'Dam Lines'!J:J),"")</f>
        <v>NAGRADA</v>
      </c>
    </row>
    <row r="2062" hidden="1">
      <c r="A2062" s="11">
        <v>6.0</v>
      </c>
      <c r="B2062" s="2" t="s">
        <v>2623</v>
      </c>
      <c r="C2062" s="2" t="s">
        <v>2198</v>
      </c>
      <c r="D2062" s="2" t="s">
        <v>2624</v>
      </c>
      <c r="E2062" s="2" t="s">
        <v>1740</v>
      </c>
      <c r="F2062" s="2" t="s">
        <v>1869</v>
      </c>
      <c r="G2062" s="8" t="str">
        <f>IF(COUNTIF('Dam Lines'!A:A,D2062)&gt;0,"Yes","No")</f>
        <v>No</v>
      </c>
      <c r="H2062" s="14" t="s">
        <v>1742</v>
      </c>
      <c r="I2062" s="8" t="str">
        <f t="array" ref="I2062">IF(G2062="Yes",XLOOKUP(D2062,'Dam Lines'!A:A,'Dam Lines'!J:J),"")</f>
        <v/>
      </c>
    </row>
    <row r="2063" hidden="1">
      <c r="A2063" s="11">
        <v>7.0</v>
      </c>
      <c r="B2063" s="2" t="s">
        <v>1015</v>
      </c>
      <c r="C2063" s="2" t="s">
        <v>1931</v>
      </c>
      <c r="D2063" s="2" t="s">
        <v>2192</v>
      </c>
      <c r="E2063" s="2" t="s">
        <v>1740</v>
      </c>
      <c r="F2063" s="2" t="s">
        <v>1869</v>
      </c>
      <c r="G2063" s="1" t="s">
        <v>1780</v>
      </c>
      <c r="H2063" s="14" t="s">
        <v>1761</v>
      </c>
      <c r="I2063" s="8" t="str">
        <f t="array" ref="I2063">XLOOKUP(B2063,'Dam Lines'!A:A,'Dam Lines'!J:J)</f>
        <v>FLAMING ALABASTAR</v>
      </c>
    </row>
    <row r="2064" hidden="1">
      <c r="A2064" s="11">
        <v>8.0</v>
      </c>
      <c r="B2064" s="2" t="s">
        <v>2625</v>
      </c>
      <c r="C2064" s="2" t="s">
        <v>2198</v>
      </c>
      <c r="D2064" s="2" t="s">
        <v>584</v>
      </c>
      <c r="E2064" s="2" t="s">
        <v>1740</v>
      </c>
      <c r="F2064" s="2" t="s">
        <v>1869</v>
      </c>
      <c r="G2064" s="8" t="str">
        <f>IF(COUNTIF('Dam Lines'!A:A,D2064)&gt;0,"Yes","No")</f>
        <v>Yes</v>
      </c>
      <c r="H2064" s="14" t="s">
        <v>1742</v>
      </c>
      <c r="I2064" s="8" t="str">
        <f t="array" ref="I2064">IF(G2064="Yes",XLOOKUP(D2064,'Dam Lines'!A:A,'Dam Lines'!J:J),"")</f>
        <v>DJEDA</v>
      </c>
    </row>
    <row r="2065" hidden="1">
      <c r="A2065" s="11">
        <v>1.0</v>
      </c>
      <c r="B2065" s="2" t="s">
        <v>2499</v>
      </c>
      <c r="C2065" s="2" t="s">
        <v>1747</v>
      </c>
      <c r="D2065" s="2" t="s">
        <v>433</v>
      </c>
      <c r="E2065" s="4" t="s">
        <v>1740</v>
      </c>
      <c r="F2065" s="4" t="s">
        <v>1741</v>
      </c>
      <c r="G2065" s="8" t="str">
        <f>IF(COUNTIF('Dam Lines'!A:A,D2065)&gt;0,"Yes","No")</f>
        <v>Yes</v>
      </c>
      <c r="H2065" s="14" t="s">
        <v>1761</v>
      </c>
      <c r="I2065" s="8" t="str">
        <f t="array" ref="I2065">IF(G2065="Yes",XLOOKUP(D2065,'Dam Lines'!A:A,'Dam Lines'!J:J),"")</f>
        <v>MANGALIE D</v>
      </c>
    </row>
    <row r="2066" hidden="1">
      <c r="A2066" s="11">
        <v>2.0</v>
      </c>
      <c r="B2066" s="2" t="s">
        <v>2626</v>
      </c>
      <c r="C2066" s="2" t="s">
        <v>1798</v>
      </c>
      <c r="D2066" s="2" t="s">
        <v>441</v>
      </c>
      <c r="E2066" s="2" t="s">
        <v>1740</v>
      </c>
      <c r="F2066" s="2" t="s">
        <v>1741</v>
      </c>
      <c r="G2066" s="8" t="str">
        <f>IF(COUNTIF('Dam Lines'!A:A,D2066)&gt;0,"Yes","No")</f>
        <v>Yes</v>
      </c>
      <c r="H2066" s="14" t="s">
        <v>1761</v>
      </c>
      <c r="I2066" s="8" t="str">
        <f t="array" ref="I2066">IF(G2066="Yes",XLOOKUP(D2066,'Dam Lines'!A:A,'Dam Lines'!J:J),"")</f>
        <v>DJEDDA</v>
      </c>
    </row>
    <row r="2067" hidden="1">
      <c r="A2067" s="11">
        <v>3.0</v>
      </c>
      <c r="B2067" s="2" t="s">
        <v>2495</v>
      </c>
      <c r="C2067" s="2" t="s">
        <v>1881</v>
      </c>
      <c r="D2067" s="2" t="s">
        <v>967</v>
      </c>
      <c r="E2067" s="2" t="s">
        <v>1740</v>
      </c>
      <c r="F2067" s="2" t="s">
        <v>1741</v>
      </c>
      <c r="G2067" s="8" t="str">
        <f>IF(COUNTIF('Dam Lines'!A:A,D2067)&gt;0,"Yes","No")</f>
        <v>Yes</v>
      </c>
      <c r="H2067" s="14" t="s">
        <v>1761</v>
      </c>
      <c r="I2067" s="8" t="str">
        <f t="array" ref="I2067">IF(G2067="Yes",XLOOKUP(D2067,'Dam Lines'!A:A,'Dam Lines'!J:J),"")</f>
        <v>NADAMAH</v>
      </c>
    </row>
    <row r="2068" hidden="1">
      <c r="A2068" s="11">
        <v>4.0</v>
      </c>
      <c r="B2068" s="2" t="s">
        <v>1086</v>
      </c>
      <c r="C2068" s="2" t="s">
        <v>1752</v>
      </c>
      <c r="D2068" s="2" t="s">
        <v>372</v>
      </c>
      <c r="E2068" s="2" t="s">
        <v>1740</v>
      </c>
      <c r="F2068" s="2" t="s">
        <v>1741</v>
      </c>
      <c r="G2068" s="8" t="str">
        <f>IF(COUNTIF('Dam Lines'!A:A,D2068)&gt;0,"Yes","No")</f>
        <v>Yes</v>
      </c>
      <c r="H2068" s="14" t="s">
        <v>1761</v>
      </c>
      <c r="I2068" s="8" t="str">
        <f t="array" ref="I2068">IF(G2068="Yes",XLOOKUP(D2068,'Dam Lines'!A:A,'Dam Lines'!J:J),"")</f>
        <v>NEVADA II</v>
      </c>
    </row>
    <row r="2069" hidden="1">
      <c r="A2069" s="11">
        <v>5.0</v>
      </c>
      <c r="B2069" s="2" t="s">
        <v>2225</v>
      </c>
      <c r="C2069" s="2" t="s">
        <v>2226</v>
      </c>
      <c r="D2069" s="2" t="s">
        <v>2108</v>
      </c>
      <c r="E2069" s="2" t="s">
        <v>1740</v>
      </c>
      <c r="F2069" s="2" t="s">
        <v>1741</v>
      </c>
      <c r="G2069" s="8" t="str">
        <f>IF(COUNTIF('Dam Lines'!A:A,D2069)&gt;0,"Yes","No")</f>
        <v>No</v>
      </c>
      <c r="H2069" s="14" t="s">
        <v>1761</v>
      </c>
      <c r="I2069" s="8" t="str">
        <f t="array" ref="I2069">IF(G2069="Yes",XLOOKUP(D2069,'Dam Lines'!A:A,'Dam Lines'!J:J),"")</f>
        <v/>
      </c>
    </row>
    <row r="2070" hidden="1">
      <c r="A2070" s="11">
        <v>6.0</v>
      </c>
      <c r="B2070" s="2" t="s">
        <v>2627</v>
      </c>
      <c r="C2070" s="2" t="s">
        <v>1980</v>
      </c>
      <c r="D2070" s="2" t="s">
        <v>2628</v>
      </c>
      <c r="E2070" s="2" t="s">
        <v>1740</v>
      </c>
      <c r="F2070" s="2" t="s">
        <v>1741</v>
      </c>
      <c r="G2070" s="8" t="str">
        <f>IF(COUNTIF('Dam Lines'!A:A,D2070)&gt;0,"Yes","No")</f>
        <v>No</v>
      </c>
      <c r="H2070" s="14" t="s">
        <v>1761</v>
      </c>
      <c r="I2070" s="8" t="str">
        <f t="array" ref="I2070">IF(G2070="Yes",XLOOKUP(D2070,'Dam Lines'!A:A,'Dam Lines'!J:J),"")</f>
        <v/>
      </c>
    </row>
    <row r="2071" hidden="1">
      <c r="A2071" s="11">
        <v>7.0</v>
      </c>
      <c r="B2071" s="2" t="s">
        <v>1117</v>
      </c>
      <c r="C2071" s="2" t="s">
        <v>1798</v>
      </c>
      <c r="D2071" s="2" t="s">
        <v>253</v>
      </c>
      <c r="E2071" s="2" t="s">
        <v>1740</v>
      </c>
      <c r="F2071" s="2" t="s">
        <v>1741</v>
      </c>
      <c r="G2071" s="8" t="str">
        <f>IF(COUNTIF('Dam Lines'!A:A,D2071)&gt;0,"Yes","No")</f>
        <v>Yes</v>
      </c>
      <c r="H2071" s="14" t="s">
        <v>1761</v>
      </c>
      <c r="I2071" s="8" t="str">
        <f t="array" ref="I2071">IF(G2071="Yes",XLOOKUP(D2071,'Dam Lines'!A:A,'Dam Lines'!J:J),"")</f>
        <v>CHAR-RICH ALECIA</v>
      </c>
    </row>
    <row r="2072" hidden="1">
      <c r="A2072" s="11">
        <v>9.0</v>
      </c>
      <c r="B2072" s="2" t="s">
        <v>2458</v>
      </c>
      <c r="C2072" s="2" t="s">
        <v>2380</v>
      </c>
      <c r="D2072" s="2" t="s">
        <v>2459</v>
      </c>
      <c r="E2072" s="2" t="s">
        <v>1740</v>
      </c>
      <c r="F2072" s="2" t="s">
        <v>1741</v>
      </c>
      <c r="G2072" s="8" t="str">
        <f>IF(COUNTIF('Dam Lines'!A:A,D2072)&gt;0,"Yes","No")</f>
        <v>No</v>
      </c>
      <c r="H2072" s="14" t="s">
        <v>1761</v>
      </c>
      <c r="I2072" s="8" t="str">
        <f t="array" ref="I2072">IF(G2072="Yes",XLOOKUP(D2072,'Dam Lines'!A:A,'Dam Lines'!J:J),"")</f>
        <v/>
      </c>
    </row>
    <row r="2073" hidden="1">
      <c r="A2073" s="11">
        <v>10.0</v>
      </c>
      <c r="B2073" s="2" t="s">
        <v>2629</v>
      </c>
      <c r="C2073" s="2" t="s">
        <v>1962</v>
      </c>
      <c r="D2073" s="2" t="s">
        <v>715</v>
      </c>
      <c r="E2073" s="2" t="s">
        <v>1740</v>
      </c>
      <c r="F2073" s="2" t="s">
        <v>1741</v>
      </c>
      <c r="G2073" s="8" t="str">
        <f>IF(COUNTIF('Dam Lines'!A:A,D2073)&gt;0,"Yes","No")</f>
        <v>Yes</v>
      </c>
      <c r="H2073" s="14" t="s">
        <v>1761</v>
      </c>
      <c r="I2073" s="8" t="str">
        <f t="array" ref="I2073">IF(G2073="Yes",XLOOKUP(D2073,'Dam Lines'!A:A,'Dam Lines'!J:J),"")</f>
        <v>BASSALA</v>
      </c>
    </row>
    <row r="2074" hidden="1">
      <c r="A2074" s="11">
        <v>11.0</v>
      </c>
      <c r="B2074" s="2" t="s">
        <v>2581</v>
      </c>
      <c r="C2074" s="2" t="s">
        <v>2582</v>
      </c>
      <c r="D2074" s="2" t="s">
        <v>2583</v>
      </c>
      <c r="E2074" s="2" t="s">
        <v>1740</v>
      </c>
      <c r="F2074" s="2" t="s">
        <v>1741</v>
      </c>
      <c r="G2074" s="8" t="str">
        <f>IF(COUNTIF('Dam Lines'!A:A,D2074)&gt;0,"Yes","No")</f>
        <v>No</v>
      </c>
      <c r="H2074" s="14" t="s">
        <v>1761</v>
      </c>
      <c r="I2074" s="8" t="str">
        <f t="array" ref="I2074">IF(G2074="Yes",XLOOKUP(D2074,'Dam Lines'!A:A,'Dam Lines'!J:J),"")</f>
        <v/>
      </c>
    </row>
    <row r="2075" hidden="1">
      <c r="A2075" s="11">
        <v>12.0</v>
      </c>
      <c r="B2075" s="2" t="s">
        <v>2587</v>
      </c>
      <c r="C2075" s="2" t="s">
        <v>1768</v>
      </c>
      <c r="D2075" s="2" t="s">
        <v>1801</v>
      </c>
      <c r="E2075" s="2" t="s">
        <v>1740</v>
      </c>
      <c r="F2075" s="2" t="s">
        <v>1741</v>
      </c>
      <c r="G2075" s="8" t="str">
        <f>IF(COUNTIF('Dam Lines'!A:A,D2075)&gt;0,"Yes","No")</f>
        <v>No</v>
      </c>
      <c r="H2075" s="14" t="s">
        <v>1761</v>
      </c>
      <c r="I2075" s="8" t="str">
        <f t="array" ref="I2075">IF(G2075="Yes",XLOOKUP(D2075,'Dam Lines'!A:A,'Dam Lines'!J:J),"")</f>
        <v/>
      </c>
    </row>
    <row r="2076" hidden="1">
      <c r="A2076" s="11">
        <v>13.0</v>
      </c>
      <c r="B2076" s="2" t="s">
        <v>2463</v>
      </c>
      <c r="C2076" s="2" t="s">
        <v>2280</v>
      </c>
      <c r="D2076" s="2" t="s">
        <v>1815</v>
      </c>
      <c r="E2076" s="2" t="s">
        <v>1740</v>
      </c>
      <c r="F2076" s="2" t="s">
        <v>1741</v>
      </c>
      <c r="G2076" s="8" t="str">
        <f>IF(COUNTIF('Dam Lines'!A:A,D2076)&gt;0,"Yes","No")</f>
        <v>No</v>
      </c>
      <c r="H2076" s="14" t="s">
        <v>1761</v>
      </c>
      <c r="I2076" s="8" t="str">
        <f t="array" ref="I2076">IF(G2076="Yes",XLOOKUP(D2076,'Dam Lines'!A:A,'Dam Lines'!J:J),"")</f>
        <v/>
      </c>
    </row>
    <row r="2077" hidden="1">
      <c r="A2077" s="11">
        <v>14.0</v>
      </c>
      <c r="B2077" s="2" t="s">
        <v>2323</v>
      </c>
      <c r="C2077" s="2" t="s">
        <v>1878</v>
      </c>
      <c r="D2077" s="2" t="s">
        <v>2246</v>
      </c>
      <c r="E2077" s="2" t="s">
        <v>1740</v>
      </c>
      <c r="F2077" s="2" t="s">
        <v>1741</v>
      </c>
      <c r="G2077" s="8" t="str">
        <f>IF(COUNTIF('Dam Lines'!A:A,D2077)&gt;0,"Yes","No")</f>
        <v>No</v>
      </c>
      <c r="H2077" s="14" t="s">
        <v>1761</v>
      </c>
      <c r="I2077" s="8" t="str">
        <f t="array" ref="I2077">IF(G2077="Yes",XLOOKUP(D2077,'Dam Lines'!A:A,'Dam Lines'!J:J),"")</f>
        <v/>
      </c>
    </row>
    <row r="2078" hidden="1">
      <c r="A2078" s="11">
        <v>15.0</v>
      </c>
      <c r="B2078" s="2" t="s">
        <v>2630</v>
      </c>
      <c r="C2078" s="2" t="s">
        <v>2631</v>
      </c>
      <c r="D2078" s="2" t="s">
        <v>2632</v>
      </c>
      <c r="E2078" s="2" t="s">
        <v>1740</v>
      </c>
      <c r="F2078" s="2" t="s">
        <v>1741</v>
      </c>
      <c r="G2078" s="8" t="str">
        <f>IF(COUNTIF('Dam Lines'!A:A,D2078)&gt;0,"Yes","No")</f>
        <v>No</v>
      </c>
      <c r="H2078" s="14" t="s">
        <v>1761</v>
      </c>
      <c r="I2078" s="8" t="str">
        <f t="array" ref="I2078">IF(G2078="Yes",XLOOKUP(D2078,'Dam Lines'!A:A,'Dam Lines'!J:J),"")</f>
        <v/>
      </c>
    </row>
    <row r="2079" hidden="1">
      <c r="A2079" s="11">
        <v>16.0</v>
      </c>
      <c r="B2079" s="2" t="s">
        <v>2258</v>
      </c>
      <c r="C2079" s="2" t="s">
        <v>1964</v>
      </c>
      <c r="D2079" s="2" t="s">
        <v>2259</v>
      </c>
      <c r="E2079" s="2" t="s">
        <v>1740</v>
      </c>
      <c r="F2079" s="2" t="s">
        <v>1741</v>
      </c>
      <c r="G2079" s="8" t="str">
        <f>IF(COUNTIF('Dam Lines'!A:A,D2079)&gt;0,"Yes","No")</f>
        <v>No</v>
      </c>
      <c r="H2079" s="14" t="s">
        <v>1761</v>
      </c>
      <c r="I2079" s="8" t="str">
        <f t="array" ref="I2079">IF(G2079="Yes",XLOOKUP(D2079,'Dam Lines'!A:A,'Dam Lines'!J:J),"")</f>
        <v/>
      </c>
    </row>
    <row r="2080" hidden="1">
      <c r="A2080" s="11">
        <v>1.0</v>
      </c>
      <c r="B2080" s="2" t="s">
        <v>2633</v>
      </c>
      <c r="C2080" s="2" t="s">
        <v>1798</v>
      </c>
      <c r="D2080" s="2" t="s">
        <v>563</v>
      </c>
      <c r="E2080" s="4" t="s">
        <v>1740</v>
      </c>
      <c r="F2080" s="4" t="s">
        <v>1741</v>
      </c>
      <c r="G2080" s="8" t="str">
        <f>IF(COUNTIF('Dam Lines'!A:A,D2080)&gt;0,"Yes","No")</f>
        <v>Yes</v>
      </c>
      <c r="H2080" s="14" t="s">
        <v>1742</v>
      </c>
      <c r="I2080" s="8" t="str">
        <f t="array" ref="I2080">IF(G2080="Yes",XLOOKUP(D2080,'Dam Lines'!A:A,'Dam Lines'!J:J),"")</f>
        <v>WENOKA THALAB</v>
      </c>
    </row>
    <row r="2081" hidden="1">
      <c r="A2081" s="11">
        <v>2.0</v>
      </c>
      <c r="B2081" s="2" t="s">
        <v>2634</v>
      </c>
      <c r="C2081" s="2" t="s">
        <v>1772</v>
      </c>
      <c r="D2081" s="2" t="s">
        <v>465</v>
      </c>
      <c r="E2081" s="2" t="s">
        <v>1740</v>
      </c>
      <c r="F2081" s="2" t="s">
        <v>1741</v>
      </c>
      <c r="G2081" s="8" t="str">
        <f>IF(COUNTIF('Dam Lines'!A:A,D2081)&gt;0,"Yes","No")</f>
        <v>Yes</v>
      </c>
      <c r="H2081" s="14" t="s">
        <v>1742</v>
      </c>
      <c r="I2081" s="8" t="str">
        <f t="array" ref="I2081">IF(G2081="Yes",XLOOKUP(D2081,'Dam Lines'!A:A,'Dam Lines'!J:J),"")</f>
        <v>FATMA</v>
      </c>
    </row>
    <row r="2082" hidden="1">
      <c r="A2082" s="11">
        <v>3.0</v>
      </c>
      <c r="B2082" s="2" t="s">
        <v>2009</v>
      </c>
      <c r="C2082" s="2" t="s">
        <v>1980</v>
      </c>
      <c r="D2082" s="2" t="s">
        <v>920</v>
      </c>
      <c r="E2082" s="2" t="s">
        <v>1740</v>
      </c>
      <c r="F2082" s="2" t="s">
        <v>1741</v>
      </c>
      <c r="G2082" s="8" t="str">
        <f>IF(COUNTIF('Dam Lines'!A:A,D2082)&gt;0,"Yes","No")</f>
        <v>Yes</v>
      </c>
      <c r="H2082" s="14" t="s">
        <v>1742</v>
      </c>
      <c r="I2082" s="8" t="str">
        <f t="array" ref="I2082">IF(G2082="Yes",XLOOKUP(D2082,'Dam Lines'!A:A,'Dam Lines'!J:J),"")</f>
        <v>NEVADA II</v>
      </c>
    </row>
    <row r="2083" hidden="1">
      <c r="A2083" s="11">
        <v>4.0</v>
      </c>
      <c r="B2083" s="2" t="s">
        <v>2421</v>
      </c>
      <c r="C2083" s="2" t="s">
        <v>1962</v>
      </c>
      <c r="D2083" s="2" t="s">
        <v>2422</v>
      </c>
      <c r="E2083" s="2" t="s">
        <v>1740</v>
      </c>
      <c r="F2083" s="2" t="s">
        <v>1741</v>
      </c>
      <c r="G2083" s="8" t="str">
        <f>IF(COUNTIF('Dam Lines'!A:A,D2083)&gt;0,"Yes","No")</f>
        <v>No</v>
      </c>
      <c r="H2083" s="14" t="s">
        <v>1742</v>
      </c>
      <c r="I2083" s="8" t="str">
        <f t="array" ref="I2083">IF(G2083="Yes",XLOOKUP(D2083,'Dam Lines'!A:A,'Dam Lines'!J:J),"")</f>
        <v/>
      </c>
    </row>
    <row r="2084" hidden="1">
      <c r="A2084" s="11">
        <v>5.0</v>
      </c>
      <c r="B2084" s="2" t="s">
        <v>2635</v>
      </c>
      <c r="C2084" s="2" t="s">
        <v>1798</v>
      </c>
      <c r="D2084" s="2" t="s">
        <v>109</v>
      </c>
      <c r="E2084" s="2" t="s">
        <v>1740</v>
      </c>
      <c r="F2084" s="2" t="s">
        <v>1741</v>
      </c>
      <c r="G2084" s="8" t="str">
        <f>IF(COUNTIF('Dam Lines'!A:A,D2084)&gt;0,"Yes","No")</f>
        <v>Yes</v>
      </c>
      <c r="H2084" s="14" t="s">
        <v>1742</v>
      </c>
      <c r="I2084" s="8" t="str">
        <f t="array" ref="I2084">IF(G2084="Yes",XLOOKUP(D2084,'Dam Lines'!A:A,'Dam Lines'!J:J),"")</f>
        <v>ASTRALE</v>
      </c>
    </row>
    <row r="2085" hidden="1">
      <c r="A2085" s="11">
        <v>6.0</v>
      </c>
      <c r="B2085" s="2" t="s">
        <v>2089</v>
      </c>
      <c r="C2085" s="2" t="s">
        <v>1798</v>
      </c>
      <c r="D2085" s="2" t="s">
        <v>1167</v>
      </c>
      <c r="E2085" s="2" t="s">
        <v>1740</v>
      </c>
      <c r="F2085" s="2" t="s">
        <v>1741</v>
      </c>
      <c r="G2085" s="8" t="str">
        <f>IF(COUNTIF('Dam Lines'!A:A,D2085)&gt;0,"Yes","No")</f>
        <v>Yes</v>
      </c>
      <c r="H2085" s="14" t="s">
        <v>1742</v>
      </c>
      <c r="I2085" s="8" t="str">
        <f t="array" ref="I2085">IF(G2085="Yes",XLOOKUP(D2085,'Dam Lines'!A:A,'Dam Lines'!J:J),"")</f>
        <v>ELKA</v>
      </c>
    </row>
    <row r="2086" hidden="1">
      <c r="A2086" s="11">
        <v>7.0</v>
      </c>
      <c r="B2086" s="2" t="s">
        <v>2636</v>
      </c>
      <c r="C2086" s="2" t="s">
        <v>1754</v>
      </c>
      <c r="D2086" s="2" t="s">
        <v>2637</v>
      </c>
      <c r="E2086" s="2" t="s">
        <v>1740</v>
      </c>
      <c r="F2086" s="2" t="s">
        <v>1741</v>
      </c>
      <c r="G2086" s="8" t="str">
        <f>IF(COUNTIF('Dam Lines'!A:A,D2086)&gt;0,"Yes","No")</f>
        <v>No</v>
      </c>
      <c r="H2086" s="14" t="s">
        <v>1742</v>
      </c>
      <c r="I2086" s="8" t="str">
        <f t="array" ref="I2086">IF(G2086="Yes",XLOOKUP(D2086,'Dam Lines'!A:A,'Dam Lines'!J:J),"")</f>
        <v/>
      </c>
    </row>
    <row r="2087" hidden="1">
      <c r="A2087" s="11">
        <v>8.0</v>
      </c>
      <c r="B2087" s="2" t="s">
        <v>2638</v>
      </c>
      <c r="C2087" s="2" t="s">
        <v>1962</v>
      </c>
      <c r="D2087" s="2" t="s">
        <v>272</v>
      </c>
      <c r="E2087" s="2" t="s">
        <v>1740</v>
      </c>
      <c r="F2087" s="2" t="s">
        <v>1741</v>
      </c>
      <c r="G2087" s="8" t="str">
        <f>IF(COUNTIF('Dam Lines'!A:A,D2087)&gt;0,"Yes","No")</f>
        <v>Yes</v>
      </c>
      <c r="H2087" s="14" t="s">
        <v>1742</v>
      </c>
      <c r="I2087" s="8" t="str">
        <f t="array" ref="I2087">IF(G2087="Yes",XLOOKUP(D2087,'Dam Lines'!A:A,'Dam Lines'!J:J),"")</f>
        <v>SAADA</v>
      </c>
    </row>
    <row r="2088" hidden="1">
      <c r="A2088" s="11">
        <v>9.0</v>
      </c>
      <c r="B2088" s="2" t="s">
        <v>2639</v>
      </c>
      <c r="C2088" s="2" t="s">
        <v>1798</v>
      </c>
      <c r="D2088" s="2" t="s">
        <v>2640</v>
      </c>
      <c r="E2088" s="2" t="s">
        <v>1740</v>
      </c>
      <c r="F2088" s="2" t="s">
        <v>1741</v>
      </c>
      <c r="G2088" s="8" t="str">
        <f>IF(COUNTIF('Dam Lines'!A:A,D2088)&gt;0,"Yes","No")</f>
        <v>No</v>
      </c>
      <c r="H2088" s="14" t="s">
        <v>1742</v>
      </c>
      <c r="I2088" s="8" t="str">
        <f t="array" ref="I2088">IF(G2088="Yes",XLOOKUP(D2088,'Dam Lines'!A:A,'Dam Lines'!J:J),"")</f>
        <v/>
      </c>
    </row>
    <row r="2089" hidden="1">
      <c r="A2089" s="11">
        <v>10.0</v>
      </c>
      <c r="B2089" s="2" t="s">
        <v>2641</v>
      </c>
      <c r="C2089" s="2" t="s">
        <v>1798</v>
      </c>
      <c r="D2089" s="2" t="s">
        <v>630</v>
      </c>
      <c r="E2089" s="2" t="s">
        <v>1740</v>
      </c>
      <c r="F2089" s="2" t="s">
        <v>1741</v>
      </c>
      <c r="G2089" s="8" t="str">
        <f>IF(COUNTIF('Dam Lines'!A:A,D2089)&gt;0,"Yes","No")</f>
        <v>Yes</v>
      </c>
      <c r="H2089" s="14" t="s">
        <v>1742</v>
      </c>
      <c r="I2089" s="8" t="str">
        <f t="array" ref="I2089">IF(G2089="Yes",XLOOKUP(D2089,'Dam Lines'!A:A,'Dam Lines'!J:J),"")</f>
        <v>NEDJINA</v>
      </c>
    </row>
    <row r="2090" hidden="1">
      <c r="A2090" s="11">
        <v>11.0</v>
      </c>
      <c r="B2090" s="2" t="s">
        <v>2282</v>
      </c>
      <c r="C2090" s="2" t="s">
        <v>2280</v>
      </c>
      <c r="D2090" s="2" t="s">
        <v>2283</v>
      </c>
      <c r="E2090" s="2" t="s">
        <v>1740</v>
      </c>
      <c r="F2090" s="2" t="s">
        <v>1741</v>
      </c>
      <c r="G2090" s="8" t="str">
        <f>IF(COUNTIF('Dam Lines'!A:A,D2090)&gt;0,"Yes","No")</f>
        <v>No</v>
      </c>
      <c r="H2090" s="14" t="s">
        <v>1742</v>
      </c>
      <c r="I2090" s="8" t="str">
        <f t="array" ref="I2090">IF(G2090="Yes",XLOOKUP(D2090,'Dam Lines'!A:A,'Dam Lines'!J:J),"")</f>
        <v/>
      </c>
    </row>
    <row r="2091" hidden="1">
      <c r="A2091" s="11">
        <v>12.0</v>
      </c>
      <c r="B2091" s="2" t="s">
        <v>2423</v>
      </c>
      <c r="C2091" s="2" t="s">
        <v>2424</v>
      </c>
      <c r="D2091" s="2" t="s">
        <v>1981</v>
      </c>
      <c r="E2091" s="2" t="s">
        <v>1740</v>
      </c>
      <c r="F2091" s="2" t="s">
        <v>1741</v>
      </c>
      <c r="G2091" s="8" t="str">
        <f>IF(COUNTIF('Dam Lines'!A:A,D2091)&gt;0,"Yes","No")</f>
        <v>No</v>
      </c>
      <c r="H2091" s="14" t="s">
        <v>1742</v>
      </c>
      <c r="I2091" s="8" t="str">
        <f t="array" ref="I2091">IF(G2091="Yes",XLOOKUP(D2091,'Dam Lines'!A:A,'Dam Lines'!J:J),"")</f>
        <v/>
      </c>
    </row>
    <row r="2092" hidden="1">
      <c r="A2092" s="11">
        <v>1.0</v>
      </c>
      <c r="B2092" s="2" t="s">
        <v>1753</v>
      </c>
      <c r="C2092" s="2" t="s">
        <v>1754</v>
      </c>
      <c r="D2092" s="2" t="s">
        <v>1755</v>
      </c>
      <c r="E2092" s="4" t="s">
        <v>1779</v>
      </c>
      <c r="F2092" s="4" t="s">
        <v>1837</v>
      </c>
      <c r="G2092" s="8" t="str">
        <f>IF(COUNTIF('Dam Lines'!A:A,D2092)&gt;0,"Yes","No")</f>
        <v>No</v>
      </c>
      <c r="H2092" s="14" t="s">
        <v>1742</v>
      </c>
      <c r="I2092" s="8" t="str">
        <f t="array" ref="I2092">IF(G2092="Yes",XLOOKUP(D2092,'Dam Lines'!A:A,'Dam Lines'!J:J),"")</f>
        <v/>
      </c>
    </row>
    <row r="2093" hidden="1">
      <c r="A2093" s="11">
        <v>2.0</v>
      </c>
      <c r="B2093" s="2" t="s">
        <v>2124</v>
      </c>
      <c r="C2093" s="2" t="s">
        <v>1798</v>
      </c>
      <c r="D2093" s="2" t="s">
        <v>122</v>
      </c>
      <c r="E2093" s="2" t="s">
        <v>1779</v>
      </c>
      <c r="F2093" s="2" t="s">
        <v>1837</v>
      </c>
      <c r="G2093" s="8" t="str">
        <f>IF(COUNTIF('Dam Lines'!A:A,D2093)&gt;0,"Yes","No")</f>
        <v>Yes</v>
      </c>
      <c r="H2093" s="14" t="s">
        <v>1742</v>
      </c>
      <c r="I2093" s="8" t="str">
        <f t="array" ref="I2093">IF(G2093="Yes",XLOOKUP(D2093,'Dam Lines'!A:A,'Dam Lines'!J:J),"")</f>
        <v>NEVADA II</v>
      </c>
    </row>
    <row r="2094" hidden="1">
      <c r="A2094" s="11">
        <v>3.0</v>
      </c>
      <c r="B2094" s="2" t="s">
        <v>2023</v>
      </c>
      <c r="C2094" s="2" t="s">
        <v>2024</v>
      </c>
      <c r="D2094" s="2" t="s">
        <v>2025</v>
      </c>
      <c r="E2094" s="2" t="s">
        <v>1779</v>
      </c>
      <c r="F2094" s="2" t="s">
        <v>1837</v>
      </c>
      <c r="G2094" s="8" t="str">
        <f>IF(COUNTIF('Dam Lines'!A:A,D2094)&gt;0,"Yes","No")</f>
        <v>No</v>
      </c>
      <c r="H2094" s="14" t="s">
        <v>1742</v>
      </c>
      <c r="I2094" s="8" t="str">
        <f t="array" ref="I2094">IF(G2094="Yes",XLOOKUP(D2094,'Dam Lines'!A:A,'Dam Lines'!J:J),"")</f>
        <v/>
      </c>
    </row>
    <row r="2095" hidden="1">
      <c r="A2095" s="11">
        <v>4.0</v>
      </c>
      <c r="B2095" s="2" t="s">
        <v>1872</v>
      </c>
      <c r="C2095" s="2" t="s">
        <v>1768</v>
      </c>
      <c r="D2095" s="2" t="s">
        <v>1873</v>
      </c>
      <c r="E2095" s="2" t="s">
        <v>1779</v>
      </c>
      <c r="F2095" s="2" t="s">
        <v>1837</v>
      </c>
      <c r="G2095" s="8" t="str">
        <f>IF(COUNTIF('Dam Lines'!A:A,D2095)&gt;0,"Yes","No")</f>
        <v>No</v>
      </c>
      <c r="H2095" s="14" t="s">
        <v>1742</v>
      </c>
      <c r="I2095" s="8" t="str">
        <f t="array" ref="I2095">IF(G2095="Yes",XLOOKUP(D2095,'Dam Lines'!A:A,'Dam Lines'!J:J),"")</f>
        <v/>
      </c>
    </row>
    <row r="2096" hidden="1">
      <c r="A2096" s="11">
        <v>5.0</v>
      </c>
      <c r="B2096" s="2" t="s">
        <v>2189</v>
      </c>
      <c r="C2096" s="2" t="s">
        <v>1747</v>
      </c>
      <c r="D2096" s="2" t="s">
        <v>677</v>
      </c>
      <c r="E2096" s="2" t="s">
        <v>1779</v>
      </c>
      <c r="F2096" s="2" t="s">
        <v>1837</v>
      </c>
      <c r="G2096" s="8" t="str">
        <f>IF(COUNTIF('Dam Lines'!A:A,D2096)&gt;0,"Yes","No")</f>
        <v>Yes</v>
      </c>
      <c r="H2096" s="14" t="s">
        <v>1742</v>
      </c>
      <c r="I2096" s="8" t="str">
        <f t="array" ref="I2096">IF(G2096="Yes",XLOOKUP(D2096,'Dam Lines'!A:A,'Dam Lines'!J:J),"")</f>
        <v>PHILIPPA</v>
      </c>
    </row>
    <row r="2097" hidden="1">
      <c r="A2097" s="11">
        <v>6.0</v>
      </c>
      <c r="B2097" s="2" t="s">
        <v>2214</v>
      </c>
      <c r="C2097" s="2" t="s">
        <v>1859</v>
      </c>
      <c r="D2097" s="2" t="s">
        <v>1014</v>
      </c>
      <c r="E2097" s="2" t="s">
        <v>1779</v>
      </c>
      <c r="F2097" s="2" t="s">
        <v>1837</v>
      </c>
      <c r="G2097" s="8" t="str">
        <f>IF(COUNTIF('Dam Lines'!A:A,D2097)&gt;0,"Yes","No")</f>
        <v>No</v>
      </c>
      <c r="H2097" s="14" t="s">
        <v>1761</v>
      </c>
      <c r="I2097" s="8" t="str">
        <f t="array" ref="I2097">IF(G2097="Yes",XLOOKUP(D2097,'Dam Lines'!A:A,'Dam Lines'!J:J),"")</f>
        <v/>
      </c>
    </row>
    <row r="2098" hidden="1">
      <c r="A2098" s="11">
        <v>7.0</v>
      </c>
      <c r="B2098" s="2" t="s">
        <v>2002</v>
      </c>
      <c r="C2098" s="2" t="s">
        <v>1798</v>
      </c>
      <c r="D2098" s="2" t="s">
        <v>950</v>
      </c>
      <c r="E2098" s="2" t="s">
        <v>1779</v>
      </c>
      <c r="F2098" s="2" t="s">
        <v>1837</v>
      </c>
      <c r="G2098" s="8" t="str">
        <f>IF(COUNTIF('Dam Lines'!A:A,D2098)&gt;0,"Yes","No")</f>
        <v>Yes</v>
      </c>
      <c r="H2098" s="14" t="s">
        <v>1742</v>
      </c>
      <c r="I2098" s="8" t="str">
        <f t="array" ref="I2098">IF(G2098="Yes",XLOOKUP(D2098,'Dam Lines'!A:A,'Dam Lines'!J:J),"")</f>
        <v>MANAGIYA AL SAFFRA</v>
      </c>
    </row>
    <row r="2099" hidden="1">
      <c r="A2099" s="11">
        <v>1.0</v>
      </c>
      <c r="B2099" s="2" t="s">
        <v>2439</v>
      </c>
      <c r="C2099" s="2" t="s">
        <v>2198</v>
      </c>
      <c r="D2099" s="2" t="s">
        <v>811</v>
      </c>
      <c r="E2099" s="4" t="s">
        <v>1740</v>
      </c>
      <c r="F2099" s="4" t="s">
        <v>1837</v>
      </c>
      <c r="G2099" s="8" t="str">
        <f>IF(COUNTIF('Dam Lines'!A:A,D2099)&gt;0,"Yes","No")</f>
        <v>Yes</v>
      </c>
      <c r="H2099" s="14" t="s">
        <v>1761</v>
      </c>
      <c r="I2099" s="8" t="str">
        <f t="array" ref="I2099">IF(G2099="Yes",XLOOKUP(D2099,'Dam Lines'!A:A,'Dam Lines'!J:J),"")</f>
        <v>THUNDERBIRD LINDY</v>
      </c>
    </row>
    <row r="2100" hidden="1">
      <c r="A2100" s="11">
        <v>2.0</v>
      </c>
      <c r="B2100" s="2" t="s">
        <v>2397</v>
      </c>
      <c r="C2100" s="2" t="s">
        <v>2226</v>
      </c>
      <c r="D2100" s="2" t="s">
        <v>2398</v>
      </c>
      <c r="E2100" s="2" t="s">
        <v>1740</v>
      </c>
      <c r="F2100" s="2" t="s">
        <v>1837</v>
      </c>
      <c r="G2100" s="8" t="str">
        <f>IF(COUNTIF('Dam Lines'!A:A,D2100)&gt;0,"Yes","No")</f>
        <v>No</v>
      </c>
      <c r="H2100" s="14" t="s">
        <v>1742</v>
      </c>
      <c r="I2100" s="8" t="str">
        <f t="array" ref="I2100">IF(G2100="Yes",XLOOKUP(D2100,'Dam Lines'!A:A,'Dam Lines'!J:J),"")</f>
        <v/>
      </c>
    </row>
    <row r="2101" hidden="1">
      <c r="A2101" s="11">
        <v>3.0</v>
      </c>
      <c r="B2101" s="2" t="s">
        <v>2569</v>
      </c>
      <c r="C2101" s="2" t="s">
        <v>1768</v>
      </c>
      <c r="D2101" s="2" t="s">
        <v>1769</v>
      </c>
      <c r="E2101" s="2" t="s">
        <v>1740</v>
      </c>
      <c r="F2101" s="2" t="s">
        <v>1837</v>
      </c>
      <c r="G2101" s="8" t="str">
        <f>IF(COUNTIF('Dam Lines'!A:A,D2101)&gt;0,"Yes","No")</f>
        <v>No</v>
      </c>
      <c r="H2101" s="14" t="s">
        <v>1742</v>
      </c>
      <c r="I2101" s="8" t="str">
        <f t="array" ref="I2101">IF(G2101="Yes",XLOOKUP(D2101,'Dam Lines'!A:A,'Dam Lines'!J:J),"")</f>
        <v/>
      </c>
    </row>
    <row r="2102" hidden="1">
      <c r="A2102" s="11">
        <v>4.0</v>
      </c>
      <c r="B2102" s="2" t="s">
        <v>2565</v>
      </c>
      <c r="C2102" s="2" t="s">
        <v>2314</v>
      </c>
      <c r="D2102" s="2" t="s">
        <v>2566</v>
      </c>
      <c r="E2102" s="2" t="s">
        <v>1740</v>
      </c>
      <c r="F2102" s="2" t="s">
        <v>1837</v>
      </c>
      <c r="G2102" s="8" t="str">
        <f>IF(COUNTIF('Dam Lines'!A:A,D2102)&gt;0,"Yes","No")</f>
        <v>No</v>
      </c>
      <c r="H2102" s="14" t="s">
        <v>1761</v>
      </c>
      <c r="I2102" s="8" t="str">
        <f t="array" ref="I2102">IF(G2102="Yes",XLOOKUP(D2102,'Dam Lines'!A:A,'Dam Lines'!J:J),"")</f>
        <v/>
      </c>
    </row>
    <row r="2103" hidden="1">
      <c r="A2103" s="11">
        <v>5.0</v>
      </c>
      <c r="B2103" s="2" t="s">
        <v>2488</v>
      </c>
      <c r="C2103" s="2" t="s">
        <v>2489</v>
      </c>
      <c r="D2103" s="2" t="s">
        <v>854</v>
      </c>
      <c r="E2103" s="2" t="s">
        <v>1740</v>
      </c>
      <c r="F2103" s="2" t="s">
        <v>1837</v>
      </c>
      <c r="G2103" s="8" t="str">
        <f>IF(COUNTIF('Dam Lines'!A:A,D2103)&gt;0,"Yes","No")</f>
        <v>Yes</v>
      </c>
      <c r="H2103" s="14" t="s">
        <v>1761</v>
      </c>
      <c r="I2103" s="8" t="str">
        <f t="array" ref="I2103">IF(G2103="Yes",XLOOKUP(D2103,'Dam Lines'!A:A,'Dam Lines'!J:J),"")</f>
        <v>MGIELKA</v>
      </c>
    </row>
    <row r="2104" hidden="1">
      <c r="A2104" s="11">
        <v>6.0</v>
      </c>
      <c r="B2104" s="2" t="s">
        <v>2490</v>
      </c>
      <c r="C2104" s="2" t="s">
        <v>1749</v>
      </c>
      <c r="D2104" s="2" t="s">
        <v>2491</v>
      </c>
      <c r="E2104" s="2" t="s">
        <v>1740</v>
      </c>
      <c r="F2104" s="2" t="s">
        <v>1837</v>
      </c>
      <c r="G2104" s="8" t="str">
        <f>IF(COUNTIF('Dam Lines'!A:A,D2104)&gt;0,"Yes","No")</f>
        <v>No</v>
      </c>
      <c r="H2104" s="14" t="s">
        <v>1761</v>
      </c>
      <c r="I2104" s="8" t="str">
        <f t="array" ref="I2104">IF(G2104="Yes",XLOOKUP(D2104,'Dam Lines'!A:A,'Dam Lines'!J:J),"")</f>
        <v/>
      </c>
    </row>
    <row r="2105" hidden="1">
      <c r="A2105" s="11">
        <v>1.0</v>
      </c>
      <c r="B2105" s="2" t="s">
        <v>2071</v>
      </c>
      <c r="C2105" s="2" t="s">
        <v>1975</v>
      </c>
      <c r="D2105" s="2" t="s">
        <v>1789</v>
      </c>
      <c r="E2105" s="4" t="s">
        <v>1779</v>
      </c>
      <c r="F2105" s="4" t="s">
        <v>1854</v>
      </c>
      <c r="G2105" s="8" t="str">
        <f>IF(COUNTIF('Dam Lines'!A:A,D2105)&gt;0,"Yes","No")</f>
        <v>No</v>
      </c>
      <c r="H2105" s="14" t="s">
        <v>1742</v>
      </c>
      <c r="I2105" s="8" t="str">
        <f t="array" ref="I2105">IF(G2105="Yes",XLOOKUP(D2105,'Dam Lines'!A:A,'Dam Lines'!J:J),"")</f>
        <v/>
      </c>
    </row>
    <row r="2106" hidden="1">
      <c r="A2106" s="11">
        <v>2.0</v>
      </c>
      <c r="B2106" s="2" t="s">
        <v>1835</v>
      </c>
      <c r="C2106" s="2" t="s">
        <v>1836</v>
      </c>
      <c r="D2106" s="2" t="s">
        <v>151</v>
      </c>
      <c r="E2106" s="2" t="s">
        <v>1779</v>
      </c>
      <c r="F2106" s="2" t="s">
        <v>1854</v>
      </c>
      <c r="G2106" s="8" t="str">
        <f>IF(COUNTIF('Dam Lines'!A:A,D2106)&gt;0,"Yes","No")</f>
        <v>Yes</v>
      </c>
      <c r="H2106" s="14" t="s">
        <v>1761</v>
      </c>
      <c r="I2106" s="8" t="str">
        <f t="array" ref="I2106">IF(G2106="Yes",XLOOKUP(D2106,'Dam Lines'!A:A,'Dam Lines'!J:J),"")</f>
        <v>KARTA</v>
      </c>
    </row>
    <row r="2107" hidden="1">
      <c r="A2107" s="11">
        <v>3.0</v>
      </c>
      <c r="B2107" s="2" t="s">
        <v>2001</v>
      </c>
      <c r="C2107" s="2" t="s">
        <v>1774</v>
      </c>
      <c r="D2107" s="2" t="s">
        <v>593</v>
      </c>
      <c r="E2107" s="2" t="s">
        <v>1779</v>
      </c>
      <c r="F2107" s="2" t="s">
        <v>1854</v>
      </c>
      <c r="G2107" s="8" t="str">
        <f>IF(COUNTIF('Dam Lines'!A:A,D2107)&gt;0,"Yes","No")</f>
        <v>Yes</v>
      </c>
      <c r="H2107" s="14" t="s">
        <v>1742</v>
      </c>
      <c r="I2107" s="8" t="str">
        <f t="array" ref="I2107">IF(G2107="Yes",XLOOKUP(D2107,'Dam Lines'!A:A,'Dam Lines'!J:J),"")</f>
        <v>MAMMONA</v>
      </c>
    </row>
    <row r="2108" hidden="1">
      <c r="A2108" s="11">
        <v>4.0</v>
      </c>
      <c r="B2108" s="2" t="s">
        <v>1843</v>
      </c>
      <c r="C2108" s="2" t="s">
        <v>1844</v>
      </c>
      <c r="D2108" s="2" t="s">
        <v>100</v>
      </c>
      <c r="E2108" s="2" t="s">
        <v>1779</v>
      </c>
      <c r="F2108" s="2" t="s">
        <v>1854</v>
      </c>
      <c r="G2108" s="8" t="str">
        <f>IF(COUNTIF('Dam Lines'!A:A,D2108)&gt;0,"Yes","No")</f>
        <v>Yes</v>
      </c>
      <c r="H2108" s="14" t="s">
        <v>1742</v>
      </c>
      <c r="I2108" s="8" t="str">
        <f t="array" ref="I2108">IF(G2108="Yes",XLOOKUP(D2108,'Dam Lines'!A:A,'Dam Lines'!J:J),"")</f>
        <v>GAICHI</v>
      </c>
    </row>
    <row r="2109" hidden="1">
      <c r="A2109" s="11">
        <v>5.0</v>
      </c>
      <c r="B2109" s="2" t="s">
        <v>2003</v>
      </c>
      <c r="C2109" s="2" t="s">
        <v>1759</v>
      </c>
      <c r="D2109" s="2" t="s">
        <v>2004</v>
      </c>
      <c r="E2109" s="2" t="s">
        <v>1779</v>
      </c>
      <c r="F2109" s="2" t="s">
        <v>1854</v>
      </c>
      <c r="G2109" s="8" t="str">
        <f>IF(COUNTIF('Dam Lines'!A:A,D2109)&gt;0,"Yes","No")</f>
        <v>No</v>
      </c>
      <c r="H2109" s="14" t="s">
        <v>1742</v>
      </c>
      <c r="I2109" s="8" t="str">
        <f t="array" ref="I2109">IF(G2109="Yes",XLOOKUP(D2109,'Dam Lines'!A:A,'Dam Lines'!J:J),"")</f>
        <v/>
      </c>
    </row>
    <row r="2110" hidden="1">
      <c r="A2110" s="11">
        <v>6.0</v>
      </c>
      <c r="B2110" s="2" t="s">
        <v>1998</v>
      </c>
      <c r="C2110" s="2" t="s">
        <v>1999</v>
      </c>
      <c r="D2110" s="2" t="s">
        <v>2000</v>
      </c>
      <c r="E2110" s="2" t="s">
        <v>1779</v>
      </c>
      <c r="F2110" s="2" t="s">
        <v>1854</v>
      </c>
      <c r="G2110" s="8" t="str">
        <f>IF(COUNTIF('Dam Lines'!A:A,D2110)&gt;0,"Yes","No")</f>
        <v>No</v>
      </c>
      <c r="H2110" s="14" t="s">
        <v>1742</v>
      </c>
      <c r="I2110" s="8" t="str">
        <f t="array" ref="I2110">IF(G2110="Yes",XLOOKUP(D2110,'Dam Lines'!A:A,'Dam Lines'!J:J),"")</f>
        <v/>
      </c>
    </row>
    <row r="2111" hidden="1">
      <c r="A2111" s="11">
        <v>7.0</v>
      </c>
      <c r="B2111" s="2" t="s">
        <v>2077</v>
      </c>
      <c r="C2111" s="2" t="s">
        <v>1911</v>
      </c>
      <c r="D2111" s="2" t="s">
        <v>2078</v>
      </c>
      <c r="E2111" s="2" t="s">
        <v>1779</v>
      </c>
      <c r="F2111" s="2" t="s">
        <v>1854</v>
      </c>
      <c r="G2111" s="8" t="str">
        <f>IF(COUNTIF('Dam Lines'!A:A,D2111)&gt;0,"Yes","No")</f>
        <v>No</v>
      </c>
      <c r="H2111" s="14" t="s">
        <v>1742</v>
      </c>
      <c r="I2111" s="8" t="str">
        <f t="array" ref="I2111">IF(G2111="Yes",XLOOKUP(D2111,'Dam Lines'!A:A,'Dam Lines'!J:J),"")</f>
        <v/>
      </c>
    </row>
    <row r="2112" hidden="1">
      <c r="A2112" s="11">
        <v>8.0</v>
      </c>
      <c r="B2112" s="2" t="s">
        <v>2007</v>
      </c>
      <c r="C2112" s="2" t="s">
        <v>1798</v>
      </c>
      <c r="D2112" s="2" t="s">
        <v>577</v>
      </c>
      <c r="E2112" s="2" t="s">
        <v>1779</v>
      </c>
      <c r="F2112" s="2" t="s">
        <v>1854</v>
      </c>
      <c r="G2112" s="8" t="str">
        <f>IF(COUNTIF('Dam Lines'!A:A,D2112)&gt;0,"Yes","No")</f>
        <v>Yes</v>
      </c>
      <c r="H2112" s="14" t="s">
        <v>1761</v>
      </c>
      <c r="I2112" s="8" t="str">
        <f t="array" ref="I2112">IF(G2112="Yes",XLOOKUP(D2112,'Dam Lines'!A:A,'Dam Lines'!J:J),"")</f>
        <v>LYDIA</v>
      </c>
    </row>
    <row r="2113" hidden="1">
      <c r="A2113" s="11">
        <v>9.0</v>
      </c>
      <c r="B2113" s="2" t="s">
        <v>1974</v>
      </c>
      <c r="C2113" s="2" t="s">
        <v>1975</v>
      </c>
      <c r="D2113" s="2" t="s">
        <v>109</v>
      </c>
      <c r="E2113" s="2" t="s">
        <v>1779</v>
      </c>
      <c r="F2113" s="2" t="s">
        <v>1854</v>
      </c>
      <c r="G2113" s="8" t="str">
        <f>IF(COUNTIF('Dam Lines'!A:A,D2113)&gt;0,"Yes","No")</f>
        <v>Yes</v>
      </c>
      <c r="H2113" s="14" t="s">
        <v>1742</v>
      </c>
      <c r="I2113" s="8" t="str">
        <f t="array" ref="I2113">IF(G2113="Yes",XLOOKUP(D2113,'Dam Lines'!A:A,'Dam Lines'!J:J),"")</f>
        <v>ASTRALE</v>
      </c>
    </row>
    <row r="2114" hidden="1">
      <c r="A2114" s="11">
        <v>10.0</v>
      </c>
      <c r="B2114" s="2" t="s">
        <v>1985</v>
      </c>
      <c r="C2114" s="2" t="s">
        <v>1798</v>
      </c>
      <c r="D2114" s="2" t="s">
        <v>122</v>
      </c>
      <c r="E2114" s="2" t="s">
        <v>1779</v>
      </c>
      <c r="F2114" s="2" t="s">
        <v>1854</v>
      </c>
      <c r="G2114" s="8" t="str">
        <f>IF(COUNTIF('Dam Lines'!A:A,D2114)&gt;0,"Yes","No")</f>
        <v>Yes</v>
      </c>
      <c r="H2114" s="14" t="s">
        <v>1742</v>
      </c>
      <c r="I2114" s="8" t="str">
        <f t="array" ref="I2114">IF(G2114="Yes",XLOOKUP(D2114,'Dam Lines'!A:A,'Dam Lines'!J:J),"")</f>
        <v>NEVADA II</v>
      </c>
    </row>
    <row r="2115" hidden="1">
      <c r="A2115" s="11">
        <v>11.0</v>
      </c>
      <c r="B2115" s="2" t="s">
        <v>1805</v>
      </c>
      <c r="C2115" s="2" t="s">
        <v>1806</v>
      </c>
      <c r="D2115" s="2" t="s">
        <v>1807</v>
      </c>
      <c r="E2115" s="2" t="s">
        <v>1779</v>
      </c>
      <c r="F2115" s="2" t="s">
        <v>1854</v>
      </c>
      <c r="G2115" s="8" t="str">
        <f>IF(COUNTIF('Dam Lines'!A:A,D2115)&gt;0,"Yes","No")</f>
        <v>No</v>
      </c>
      <c r="H2115" s="14" t="s">
        <v>1742</v>
      </c>
      <c r="I2115" s="8" t="str">
        <f t="array" ref="I2115">IF(G2115="Yes",XLOOKUP(D2115,'Dam Lines'!A:A,'Dam Lines'!J:J),"")</f>
        <v/>
      </c>
    </row>
    <row r="2116" hidden="1">
      <c r="A2116" s="11">
        <v>12.0</v>
      </c>
      <c r="B2116" s="2" t="s">
        <v>2388</v>
      </c>
      <c r="C2116" s="2" t="s">
        <v>1861</v>
      </c>
      <c r="D2116" s="2" t="s">
        <v>666</v>
      </c>
      <c r="E2116" s="2" t="s">
        <v>1779</v>
      </c>
      <c r="F2116" s="2" t="s">
        <v>1854</v>
      </c>
      <c r="G2116" s="8" t="str">
        <f>IF(COUNTIF('Dam Lines'!A:A,D2116)&gt;0,"Yes","No")</f>
        <v>Yes</v>
      </c>
      <c r="H2116" s="14" t="s">
        <v>1742</v>
      </c>
      <c r="I2116" s="8" t="str">
        <f t="array" ref="I2116">IF(G2116="Yes",XLOOKUP(D2116,'Dam Lines'!A:A,'Dam Lines'!J:J),"")</f>
        <v>JELBA</v>
      </c>
    </row>
    <row r="2117" hidden="1">
      <c r="A2117" s="11">
        <v>13.0</v>
      </c>
      <c r="B2117" s="2" t="s">
        <v>2146</v>
      </c>
      <c r="C2117" s="2" t="s">
        <v>1757</v>
      </c>
      <c r="D2117" s="2" t="s">
        <v>898</v>
      </c>
      <c r="E2117" s="2" t="s">
        <v>1779</v>
      </c>
      <c r="F2117" s="2" t="s">
        <v>1854</v>
      </c>
      <c r="G2117" s="8" t="str">
        <f>IF(COUNTIF('Dam Lines'!A:A,D2117)&gt;0,"Yes","No")</f>
        <v>No</v>
      </c>
      <c r="H2117" s="14" t="s">
        <v>1742</v>
      </c>
      <c r="I2117" s="8" t="str">
        <f t="array" ref="I2117">IF(G2117="Yes",XLOOKUP(D2117,'Dam Lines'!A:A,'Dam Lines'!J:J),"")</f>
        <v/>
      </c>
    </row>
    <row r="2118" hidden="1">
      <c r="A2118" s="11">
        <v>1.0</v>
      </c>
      <c r="B2118" s="2" t="s">
        <v>2494</v>
      </c>
      <c r="C2118" s="2" t="s">
        <v>1962</v>
      </c>
      <c r="D2118" s="2" t="s">
        <v>1253</v>
      </c>
      <c r="E2118" s="4" t="s">
        <v>1905</v>
      </c>
      <c r="F2118" s="4" t="s">
        <v>1887</v>
      </c>
      <c r="G2118" s="8" t="str">
        <f>IF(COUNTIF('Dam Lines'!A:A,D2118)&gt;0,"Yes","No")</f>
        <v>Yes</v>
      </c>
      <c r="H2118" s="14" t="s">
        <v>1742</v>
      </c>
      <c r="I2118" s="8" t="str">
        <f t="array" ref="I2118">IF(G2118="Yes",XLOOKUP(D2118,'Dam Lines'!A:A,'Dam Lines'!J:J),"")</f>
        <v>FATMA</v>
      </c>
    </row>
    <row r="2119" hidden="1">
      <c r="A2119" s="11">
        <v>2.0</v>
      </c>
      <c r="B2119" s="2" t="s">
        <v>2006</v>
      </c>
      <c r="C2119" s="2" t="s">
        <v>1798</v>
      </c>
      <c r="D2119" s="2" t="s">
        <v>459</v>
      </c>
      <c r="E2119" s="2" t="s">
        <v>1905</v>
      </c>
      <c r="F2119" s="2" t="s">
        <v>1887</v>
      </c>
      <c r="G2119" s="8" t="str">
        <f>IF(COUNTIF('Dam Lines'!A:A,D2119)&gt;0,"Yes","No")</f>
        <v>Yes</v>
      </c>
      <c r="H2119" s="14" t="s">
        <v>1742</v>
      </c>
      <c r="I2119" s="8" t="str">
        <f t="array" ref="I2119">IF(G2119="Yes",XLOOKUP(D2119,'Dam Lines'!A:A,'Dam Lines'!J:J),"")</f>
        <v>NEVADA II</v>
      </c>
    </row>
    <row r="2120" hidden="1">
      <c r="A2120" s="11">
        <v>3.0</v>
      </c>
      <c r="B2120" s="2" t="s">
        <v>2181</v>
      </c>
      <c r="C2120" s="2" t="s">
        <v>1859</v>
      </c>
      <c r="D2120" s="2" t="s">
        <v>93</v>
      </c>
      <c r="E2120" s="2" t="s">
        <v>1905</v>
      </c>
      <c r="F2120" s="2" t="s">
        <v>1887</v>
      </c>
      <c r="G2120" s="8" t="str">
        <f>IF(COUNTIF('Dam Lines'!A:A,D2120)&gt;0,"Yes","No")</f>
        <v>Yes</v>
      </c>
      <c r="H2120" s="14" t="s">
        <v>1742</v>
      </c>
      <c r="I2120" s="8" t="str">
        <f t="array" ref="I2120">IF(G2120="Yes",XLOOKUP(D2120,'Dam Lines'!A:A,'Dam Lines'!J:J),"")</f>
        <v>QUITAINE</v>
      </c>
    </row>
    <row r="2121" hidden="1">
      <c r="A2121" s="11">
        <v>4.0</v>
      </c>
      <c r="B2121" s="2" t="s">
        <v>2483</v>
      </c>
      <c r="C2121" s="2" t="s">
        <v>1962</v>
      </c>
      <c r="D2121" s="2" t="s">
        <v>118</v>
      </c>
      <c r="E2121" s="2" t="s">
        <v>1905</v>
      </c>
      <c r="F2121" s="2" t="s">
        <v>1887</v>
      </c>
      <c r="G2121" s="8" t="str">
        <f>IF(COUNTIF('Dam Lines'!A:A,D2121)&gt;0,"Yes","No")</f>
        <v>Yes</v>
      </c>
      <c r="H2121" s="14" t="s">
        <v>1742</v>
      </c>
      <c r="I2121" s="8" t="str">
        <f t="array" ref="I2121">IF(G2121="Yes",XLOOKUP(D2121,'Dam Lines'!A:A,'Dam Lines'!J:J),"")</f>
        <v>SAPINA</v>
      </c>
    </row>
    <row r="2122" hidden="1">
      <c r="A2122" s="11">
        <v>5.0</v>
      </c>
      <c r="B2122" s="2" t="s">
        <v>2554</v>
      </c>
      <c r="C2122" s="2" t="s">
        <v>1798</v>
      </c>
      <c r="D2122" s="2" t="s">
        <v>2555</v>
      </c>
      <c r="E2122" s="2" t="s">
        <v>1905</v>
      </c>
      <c r="F2122" s="2" t="s">
        <v>1887</v>
      </c>
      <c r="G2122" s="8" t="str">
        <f>IF(COUNTIF('Dam Lines'!A:A,D2122)&gt;0,"Yes","No")</f>
        <v>No</v>
      </c>
      <c r="H2122" s="14" t="s">
        <v>1742</v>
      </c>
      <c r="I2122" s="8" t="str">
        <f t="array" ref="I2122">IF(G2122="Yes",XLOOKUP(D2122,'Dam Lines'!A:A,'Dam Lines'!J:J),"")</f>
        <v/>
      </c>
    </row>
    <row r="2123" hidden="1">
      <c r="A2123" s="11">
        <v>6.0</v>
      </c>
      <c r="B2123" s="2" t="s">
        <v>2575</v>
      </c>
      <c r="C2123" s="2" t="s">
        <v>1798</v>
      </c>
      <c r="D2123" s="2" t="s">
        <v>146</v>
      </c>
      <c r="E2123" s="2" t="s">
        <v>1905</v>
      </c>
      <c r="F2123" s="2" t="s">
        <v>1887</v>
      </c>
      <c r="G2123" s="8" t="str">
        <f>IF(COUNTIF('Dam Lines'!A:A,D2123)&gt;0,"Yes","No")</f>
        <v>Yes</v>
      </c>
      <c r="H2123" s="14" t="s">
        <v>1742</v>
      </c>
      <c r="I2123" s="8" t="str">
        <f t="array" ref="I2123">IF(G2123="Yes",XLOOKUP(D2123,'Dam Lines'!A:A,'Dam Lines'!J:J),"")</f>
        <v>NEVADA II</v>
      </c>
    </row>
    <row r="2124" hidden="1">
      <c r="A2124" s="11">
        <v>7.0</v>
      </c>
      <c r="B2124" s="2" t="s">
        <v>2136</v>
      </c>
      <c r="C2124" s="2" t="s">
        <v>2137</v>
      </c>
      <c r="D2124" s="2" t="s">
        <v>2138</v>
      </c>
      <c r="E2124" s="2" t="s">
        <v>1905</v>
      </c>
      <c r="F2124" s="2" t="s">
        <v>1887</v>
      </c>
      <c r="G2124" s="8" t="str">
        <f>IF(COUNTIF('Dam Lines'!A:A,D2124)&gt;0,"Yes","No")</f>
        <v>No</v>
      </c>
      <c r="H2124" s="14" t="s">
        <v>1761</v>
      </c>
      <c r="I2124" s="8" t="str">
        <f t="array" ref="I2124">IF(G2124="Yes",XLOOKUP(D2124,'Dam Lines'!A:A,'Dam Lines'!J:J),"")</f>
        <v/>
      </c>
    </row>
    <row r="2125" hidden="1">
      <c r="A2125" s="11">
        <v>8.0</v>
      </c>
      <c r="B2125" s="2" t="s">
        <v>2207</v>
      </c>
      <c r="C2125" s="2" t="s">
        <v>1878</v>
      </c>
      <c r="D2125" s="2" t="s">
        <v>476</v>
      </c>
      <c r="E2125" s="2" t="s">
        <v>1905</v>
      </c>
      <c r="F2125" s="2" t="s">
        <v>1887</v>
      </c>
      <c r="G2125" s="8" t="str">
        <f>IF(COUNTIF('Dam Lines'!A:A,D2125)&gt;0,"Yes","No")</f>
        <v>Yes</v>
      </c>
      <c r="H2125" s="14" t="s">
        <v>1761</v>
      </c>
      <c r="I2125" s="8" t="str">
        <f t="array" ref="I2125">IF(G2125="Yes",XLOOKUP(D2125,'Dam Lines'!A:A,'Dam Lines'!J:J),"")</f>
        <v>ESTERELLA</v>
      </c>
    </row>
    <row r="2126" hidden="1">
      <c r="A2126" s="11">
        <v>9.0</v>
      </c>
      <c r="B2126" s="2" t="s">
        <v>2549</v>
      </c>
      <c r="C2126" s="2" t="s">
        <v>2550</v>
      </c>
      <c r="D2126" s="2" t="s">
        <v>985</v>
      </c>
      <c r="E2126" s="2" t="s">
        <v>1905</v>
      </c>
      <c r="F2126" s="2" t="s">
        <v>1887</v>
      </c>
      <c r="G2126" s="8" t="str">
        <f>IF(COUNTIF('Dam Lines'!A:A,D2126)&gt;0,"Yes","No")</f>
        <v>Yes</v>
      </c>
      <c r="H2126" s="14" t="s">
        <v>1742</v>
      </c>
      <c r="I2126" s="8" t="str">
        <f t="array" ref="I2126">IF(G2126="Yes",XLOOKUP(D2126,'Dam Lines'!A:A,'Dam Lines'!J:J),"")</f>
        <v>ADEEBAH</v>
      </c>
    </row>
    <row r="2127" hidden="1">
      <c r="A2127" s="11">
        <v>1.0</v>
      </c>
      <c r="B2127" s="2" t="s">
        <v>1901</v>
      </c>
      <c r="C2127" s="2" t="s">
        <v>1902</v>
      </c>
      <c r="D2127" s="2" t="s">
        <v>1903</v>
      </c>
      <c r="E2127" s="4" t="s">
        <v>1740</v>
      </c>
      <c r="F2127" s="4" t="s">
        <v>1869</v>
      </c>
      <c r="G2127" s="8" t="str">
        <f>IF(COUNTIF('Dam Lines'!A:A,D2127)&gt;0,"Yes","No")</f>
        <v>No</v>
      </c>
      <c r="H2127" s="14" t="s">
        <v>1742</v>
      </c>
      <c r="I2127" s="8" t="str">
        <f t="array" ref="I2127">IF(G2127="Yes",XLOOKUP(D2127,'Dam Lines'!A:A,'Dam Lines'!J:J),"")</f>
        <v/>
      </c>
    </row>
    <row r="2128" hidden="1">
      <c r="A2128" s="11">
        <v>2.0</v>
      </c>
      <c r="B2128" s="2" t="s">
        <v>2642</v>
      </c>
      <c r="C2128" s="2" t="s">
        <v>1798</v>
      </c>
      <c r="D2128" s="2" t="s">
        <v>569</v>
      </c>
      <c r="E2128" s="2" t="s">
        <v>1740</v>
      </c>
      <c r="F2128" s="2" t="s">
        <v>1869</v>
      </c>
      <c r="G2128" s="8" t="str">
        <f>IF(COUNTIF('Dam Lines'!A:A,D2128)&gt;0,"Yes","No")</f>
        <v>Yes</v>
      </c>
      <c r="H2128" s="14" t="s">
        <v>1742</v>
      </c>
      <c r="I2128" s="8" t="str">
        <f t="array" ref="I2128">IF(G2128="Yes",XLOOKUP(D2128,'Dam Lines'!A:A,'Dam Lines'!J:J),"")</f>
        <v>DJEDDA</v>
      </c>
    </row>
    <row r="2129" hidden="1">
      <c r="A2129" s="11">
        <v>3.0</v>
      </c>
      <c r="B2129" s="2" t="s">
        <v>2317</v>
      </c>
      <c r="C2129" s="2" t="s">
        <v>2318</v>
      </c>
      <c r="D2129" s="2" t="s">
        <v>1033</v>
      </c>
      <c r="E2129" s="2" t="s">
        <v>1740</v>
      </c>
      <c r="F2129" s="2" t="s">
        <v>1869</v>
      </c>
      <c r="G2129" s="8" t="str">
        <f>IF(COUNTIF('Dam Lines'!A:A,D2129)&gt;0,"Yes","No")</f>
        <v>Yes</v>
      </c>
      <c r="H2129" s="14" t="s">
        <v>1742</v>
      </c>
      <c r="I2129" s="8" t="str">
        <f t="array" ref="I2129">IF(G2129="Yes",XLOOKUP(D2129,'Dam Lines'!A:A,'Dam Lines'!J:J),"")</f>
        <v>ARRAGONDA</v>
      </c>
    </row>
    <row r="2130" hidden="1">
      <c r="A2130" s="11">
        <v>4.0</v>
      </c>
      <c r="B2130" s="2" t="s">
        <v>2510</v>
      </c>
      <c r="C2130" s="2" t="s">
        <v>1798</v>
      </c>
      <c r="D2130" s="2" t="s">
        <v>2511</v>
      </c>
      <c r="E2130" s="2" t="s">
        <v>1740</v>
      </c>
      <c r="F2130" s="2" t="s">
        <v>1869</v>
      </c>
      <c r="G2130" s="8" t="str">
        <f>IF(COUNTIF('Dam Lines'!A:A,D2130)&gt;0,"Yes","No")</f>
        <v>No</v>
      </c>
      <c r="H2130" s="14" t="s">
        <v>1761</v>
      </c>
      <c r="I2130" s="8" t="str">
        <f t="array" ref="I2130">IF(G2130="Yes",XLOOKUP(D2130,'Dam Lines'!A:A,'Dam Lines'!J:J),"")</f>
        <v/>
      </c>
    </row>
    <row r="2131" hidden="1">
      <c r="A2131" s="11">
        <v>5.0</v>
      </c>
      <c r="B2131" s="2" t="s">
        <v>2392</v>
      </c>
      <c r="C2131" s="2" t="s">
        <v>1798</v>
      </c>
      <c r="D2131" s="2" t="s">
        <v>556</v>
      </c>
      <c r="E2131" s="2" t="s">
        <v>1740</v>
      </c>
      <c r="F2131" s="2" t="s">
        <v>1869</v>
      </c>
      <c r="G2131" s="8" t="str">
        <f>IF(COUNTIF('Dam Lines'!A:A,D2131)&gt;0,"Yes","No")</f>
        <v>No</v>
      </c>
      <c r="H2131" s="14" t="s">
        <v>1761</v>
      </c>
      <c r="I2131" s="8" t="str">
        <f t="array" ref="I2131">IF(G2131="Yes",XLOOKUP(D2131,'Dam Lines'!A:A,'Dam Lines'!J:J),"")</f>
        <v/>
      </c>
    </row>
    <row r="2132" hidden="1">
      <c r="A2132" s="11">
        <v>6.0</v>
      </c>
      <c r="B2132" s="2" t="s">
        <v>2643</v>
      </c>
      <c r="C2132" s="2" t="s">
        <v>2474</v>
      </c>
      <c r="D2132" s="2" t="s">
        <v>1890</v>
      </c>
      <c r="E2132" s="2" t="s">
        <v>1740</v>
      </c>
      <c r="F2132" s="2" t="s">
        <v>1869</v>
      </c>
      <c r="G2132" s="8" t="str">
        <f>IF(COUNTIF('Dam Lines'!A:A,D2132)&gt;0,"Yes","No")</f>
        <v>No</v>
      </c>
      <c r="H2132" s="14" t="s">
        <v>1761</v>
      </c>
      <c r="I2132" s="8" t="str">
        <f t="array" ref="I2132">IF(G2132="Yes",XLOOKUP(D2132,'Dam Lines'!A:A,'Dam Lines'!J:J),"")</f>
        <v/>
      </c>
    </row>
    <row r="2133" hidden="1">
      <c r="A2133" s="11">
        <v>7.0</v>
      </c>
      <c r="B2133" s="2" t="s">
        <v>2644</v>
      </c>
      <c r="C2133" s="2" t="s">
        <v>1798</v>
      </c>
      <c r="D2133" s="2" t="s">
        <v>387</v>
      </c>
      <c r="E2133" s="2" t="s">
        <v>1740</v>
      </c>
      <c r="F2133" s="2" t="s">
        <v>1869</v>
      </c>
      <c r="G2133" s="8" t="str">
        <f>IF(COUNTIF('Dam Lines'!A:A,D2133)&gt;0,"Yes","No")</f>
        <v>Yes</v>
      </c>
      <c r="H2133" s="14" t="s">
        <v>1742</v>
      </c>
      <c r="I2133" s="8" t="str">
        <f t="array" ref="I2133">IF(G2133="Yes",XLOOKUP(D2133,'Dam Lines'!A:A,'Dam Lines'!J:J),"")</f>
        <v>NEVADA II</v>
      </c>
    </row>
    <row r="2134" hidden="1">
      <c r="A2134" s="11">
        <v>8.0</v>
      </c>
      <c r="B2134" s="2" t="s">
        <v>2645</v>
      </c>
      <c r="C2134" s="2" t="s">
        <v>1836</v>
      </c>
      <c r="D2134" s="2" t="s">
        <v>98</v>
      </c>
      <c r="E2134" s="2" t="s">
        <v>1740</v>
      </c>
      <c r="F2134" s="2" t="s">
        <v>1869</v>
      </c>
      <c r="G2134" s="8" t="str">
        <f>IF(COUNTIF('Dam Lines'!A:A,D2134)&gt;0,"Yes","No")</f>
        <v>Yes</v>
      </c>
      <c r="H2134" s="14" t="s">
        <v>1761</v>
      </c>
      <c r="I2134" s="8" t="str">
        <f t="array" ref="I2134">IF(G2134="Yes",XLOOKUP(D2134,'Dam Lines'!A:A,'Dam Lines'!J:J),"")</f>
        <v>PHILIPPA</v>
      </c>
    </row>
    <row r="2135" hidden="1">
      <c r="A2135" s="11">
        <v>9.0</v>
      </c>
      <c r="B2135" s="2" t="s">
        <v>2646</v>
      </c>
      <c r="C2135" s="2" t="s">
        <v>1798</v>
      </c>
      <c r="D2135" s="2" t="s">
        <v>725</v>
      </c>
      <c r="E2135" s="2" t="s">
        <v>1740</v>
      </c>
      <c r="F2135" s="2" t="s">
        <v>1869</v>
      </c>
      <c r="G2135" s="8" t="str">
        <f>IF(COUNTIF('Dam Lines'!A:A,D2135)&gt;0,"Yes","No")</f>
        <v>Yes</v>
      </c>
      <c r="H2135" s="14" t="s">
        <v>1742</v>
      </c>
      <c r="I2135" s="8" t="str">
        <f t="array" ref="I2135">IF(G2135="Yes",XLOOKUP(D2135,'Dam Lines'!A:A,'Dam Lines'!J:J),"")</f>
        <v>CHLOSTA</v>
      </c>
    </row>
    <row r="2136" hidden="1">
      <c r="A2136" s="11">
        <v>10.0</v>
      </c>
      <c r="B2136" s="2" t="s">
        <v>2452</v>
      </c>
      <c r="C2136" s="2" t="s">
        <v>1798</v>
      </c>
      <c r="D2136" s="2" t="s">
        <v>2453</v>
      </c>
      <c r="E2136" s="2" t="s">
        <v>1740</v>
      </c>
      <c r="F2136" s="2" t="s">
        <v>1869</v>
      </c>
      <c r="G2136" s="8" t="str">
        <f>IF(COUNTIF('Dam Lines'!A:A,D2136)&gt;0,"Yes","No")</f>
        <v>No</v>
      </c>
      <c r="H2136" s="14" t="s">
        <v>1761</v>
      </c>
      <c r="I2136" s="8" t="str">
        <f t="array" ref="I2136">IF(G2136="Yes",XLOOKUP(D2136,'Dam Lines'!A:A,'Dam Lines'!J:J),"")</f>
        <v/>
      </c>
    </row>
    <row r="2137" hidden="1">
      <c r="A2137" s="11">
        <v>1.0</v>
      </c>
      <c r="B2137" s="2" t="s">
        <v>1082</v>
      </c>
      <c r="C2137" s="2" t="s">
        <v>1859</v>
      </c>
      <c r="D2137" s="2" t="s">
        <v>2186</v>
      </c>
      <c r="E2137" s="4" t="s">
        <v>1779</v>
      </c>
      <c r="F2137" s="4" t="s">
        <v>2037</v>
      </c>
      <c r="G2137" s="1" t="s">
        <v>1780</v>
      </c>
      <c r="H2137" s="14" t="s">
        <v>1761</v>
      </c>
      <c r="I2137" s="8" t="str">
        <f t="array" ref="I2137">XLOOKUP(B2137,'Dam Lines'!A:A,'Dam Lines'!J:J)</f>
        <v>NEVADA II</v>
      </c>
    </row>
    <row r="2138" hidden="1">
      <c r="A2138" s="11">
        <v>2.0</v>
      </c>
      <c r="B2138" s="2" t="s">
        <v>2235</v>
      </c>
      <c r="C2138" s="2" t="s">
        <v>1886</v>
      </c>
      <c r="D2138" s="2" t="s">
        <v>2236</v>
      </c>
      <c r="E2138" s="2" t="s">
        <v>1779</v>
      </c>
      <c r="F2138" s="2" t="s">
        <v>2037</v>
      </c>
      <c r="G2138" s="8" t="str">
        <f>IF(COUNTIF('Dam Lines'!A:A,D2138)&gt;0,"Yes","No")</f>
        <v>No</v>
      </c>
      <c r="H2138" s="14" t="s">
        <v>1742</v>
      </c>
      <c r="I2138" s="8" t="str">
        <f t="array" ref="I2138">IF(G2138="Yes",XLOOKUP(D2138,'Dam Lines'!A:A,'Dam Lines'!J:J),"")</f>
        <v/>
      </c>
    </row>
    <row r="2139" hidden="1">
      <c r="A2139" s="11">
        <v>3.0</v>
      </c>
      <c r="B2139" s="2" t="s">
        <v>2013</v>
      </c>
      <c r="C2139" s="2" t="s">
        <v>1886</v>
      </c>
      <c r="D2139" s="2" t="s">
        <v>698</v>
      </c>
      <c r="E2139" s="2" t="s">
        <v>1779</v>
      </c>
      <c r="F2139" s="2" t="s">
        <v>2037</v>
      </c>
      <c r="G2139" s="8" t="str">
        <f>IF(COUNTIF('Dam Lines'!A:A,D2139)&gt;0,"Yes","No")</f>
        <v>Yes</v>
      </c>
      <c r="H2139" s="14" t="s">
        <v>1742</v>
      </c>
      <c r="I2139" s="8" t="str">
        <f t="array" ref="I2139">IF(G2139="Yes",XLOOKUP(D2139,'Dam Lines'!A:A,'Dam Lines'!J:J),"")</f>
        <v>SILKY</v>
      </c>
    </row>
    <row r="2140" hidden="1">
      <c r="A2140" s="11">
        <v>4.0</v>
      </c>
      <c r="B2140" s="2" t="s">
        <v>2160</v>
      </c>
      <c r="C2140" s="2" t="s">
        <v>1798</v>
      </c>
      <c r="D2140" s="2" t="s">
        <v>2161</v>
      </c>
      <c r="E2140" s="2" t="s">
        <v>1779</v>
      </c>
      <c r="F2140" s="2" t="s">
        <v>2037</v>
      </c>
      <c r="G2140" s="8" t="str">
        <f>IF(COUNTIF('Dam Lines'!A:A,D2140)&gt;0,"Yes","No")</f>
        <v>No</v>
      </c>
      <c r="H2140" s="14" t="s">
        <v>1761</v>
      </c>
      <c r="I2140" s="8" t="str">
        <f t="array" ref="I2140">IF(G2140="Yes",XLOOKUP(D2140,'Dam Lines'!A:A,'Dam Lines'!J:J),"")</f>
        <v/>
      </c>
    </row>
    <row r="2141" hidden="1">
      <c r="A2141" s="11">
        <v>5.0</v>
      </c>
      <c r="B2141" s="2" t="s">
        <v>2068</v>
      </c>
      <c r="C2141" s="2" t="s">
        <v>1768</v>
      </c>
      <c r="D2141" s="2" t="s">
        <v>677</v>
      </c>
      <c r="E2141" s="2" t="s">
        <v>1779</v>
      </c>
      <c r="F2141" s="2" t="s">
        <v>2037</v>
      </c>
      <c r="G2141" s="8" t="str">
        <f>IF(COUNTIF('Dam Lines'!A:A,D2141)&gt;0,"Yes","No")</f>
        <v>Yes</v>
      </c>
      <c r="H2141" s="14" t="s">
        <v>1742</v>
      </c>
      <c r="I2141" s="8" t="str">
        <f t="array" ref="I2141">IF(G2141="Yes",XLOOKUP(D2141,'Dam Lines'!A:A,'Dam Lines'!J:J),"")</f>
        <v>PHILIPPA</v>
      </c>
    </row>
    <row r="2142" hidden="1">
      <c r="A2142" s="11">
        <v>6.0</v>
      </c>
      <c r="B2142" s="2" t="s">
        <v>2571</v>
      </c>
      <c r="C2142" s="2" t="s">
        <v>1777</v>
      </c>
      <c r="D2142" s="2" t="s">
        <v>369</v>
      </c>
      <c r="E2142" s="2" t="s">
        <v>1779</v>
      </c>
      <c r="F2142" s="2" t="s">
        <v>2037</v>
      </c>
      <c r="G2142" s="8" t="str">
        <f>IF(COUNTIF('Dam Lines'!A:A,D2142)&gt;0,"Yes","No")</f>
        <v>Yes</v>
      </c>
      <c r="H2142" s="14" t="s">
        <v>1742</v>
      </c>
      <c r="I2142" s="8" t="str">
        <f t="array" ref="I2142">IF(G2142="Yes",XLOOKUP(D2142,'Dam Lines'!A:A,'Dam Lines'!J:J),"")</f>
        <v>NEVADA II</v>
      </c>
    </row>
    <row r="2143" hidden="1">
      <c r="A2143" s="11">
        <v>7.0</v>
      </c>
      <c r="B2143" s="2" t="s">
        <v>2187</v>
      </c>
      <c r="C2143" s="2" t="s">
        <v>1823</v>
      </c>
      <c r="D2143" s="2" t="s">
        <v>165</v>
      </c>
      <c r="E2143" s="2" t="s">
        <v>1779</v>
      </c>
      <c r="F2143" s="2" t="s">
        <v>2037</v>
      </c>
      <c r="G2143" s="8" t="str">
        <f>IF(COUNTIF('Dam Lines'!A:A,D2143)&gt;0,"Yes","No")</f>
        <v>Yes</v>
      </c>
      <c r="H2143" s="14" t="s">
        <v>1742</v>
      </c>
      <c r="I2143" s="8" t="str">
        <f t="array" ref="I2143">IF(G2143="Yes",XLOOKUP(D2143,'Dam Lines'!A:A,'Dam Lines'!J:J),"")</f>
        <v>NEVADA II</v>
      </c>
    </row>
    <row r="2144" hidden="1">
      <c r="A2144" s="11">
        <v>8.0</v>
      </c>
      <c r="B2144" s="2" t="s">
        <v>2193</v>
      </c>
      <c r="C2144" s="2" t="s">
        <v>1798</v>
      </c>
      <c r="D2144" s="2" t="s">
        <v>70</v>
      </c>
      <c r="E2144" s="2" t="s">
        <v>1779</v>
      </c>
      <c r="F2144" s="2" t="s">
        <v>2037</v>
      </c>
      <c r="G2144" s="8" t="str">
        <f>IF(COUNTIF('Dam Lines'!A:A,D2144)&gt;0,"Yes","No")</f>
        <v>Yes</v>
      </c>
      <c r="H2144" s="14" t="s">
        <v>1742</v>
      </c>
      <c r="I2144" s="8" t="str">
        <f t="array" ref="I2144">IF(G2144="Yes",XLOOKUP(D2144,'Dam Lines'!A:A,'Dam Lines'!J:J),"")</f>
        <v>MAGNESIE</v>
      </c>
    </row>
    <row r="2145" hidden="1">
      <c r="A2145" s="11">
        <v>1.0</v>
      </c>
      <c r="B2145" s="2" t="s">
        <v>1882</v>
      </c>
      <c r="C2145" s="2" t="s">
        <v>1798</v>
      </c>
      <c r="D2145" s="2" t="s">
        <v>99</v>
      </c>
      <c r="E2145" s="4" t="s">
        <v>1779</v>
      </c>
      <c r="F2145" s="4" t="s">
        <v>1887</v>
      </c>
      <c r="G2145" s="8" t="str">
        <f>IF(COUNTIF('Dam Lines'!A:A,D2145)&gt;0,"Yes","No")</f>
        <v>Yes</v>
      </c>
      <c r="H2145" s="14" t="s">
        <v>1742</v>
      </c>
      <c r="I2145" s="8" t="str">
        <f t="array" ref="I2145">IF(G2145="Yes",XLOOKUP(D2145,'Dam Lines'!A:A,'Dam Lines'!J:J),"")</f>
        <v>HALAZOUNA</v>
      </c>
    </row>
    <row r="2146" hidden="1">
      <c r="A2146" s="11">
        <v>2.0</v>
      </c>
      <c r="B2146" s="2" t="s">
        <v>1751</v>
      </c>
      <c r="C2146" s="2" t="s">
        <v>1752</v>
      </c>
      <c r="D2146" s="2" t="s">
        <v>744</v>
      </c>
      <c r="E2146" s="2" t="s">
        <v>1779</v>
      </c>
      <c r="F2146" s="2" t="s">
        <v>1887</v>
      </c>
      <c r="G2146" s="8" t="str">
        <f>IF(COUNTIF('Dam Lines'!A:A,D2146)&gt;0,"Yes","No")</f>
        <v>Yes</v>
      </c>
      <c r="H2146" s="14" t="s">
        <v>1742</v>
      </c>
      <c r="I2146" s="8" t="str">
        <f t="array" ref="I2146">IF(G2146="Yes",XLOOKUP(D2146,'Dam Lines'!A:A,'Dam Lines'!J:J),"")</f>
        <v>AL SHIMRIYA-50</v>
      </c>
    </row>
    <row r="2147" hidden="1">
      <c r="A2147" s="11">
        <v>3.0</v>
      </c>
      <c r="B2147" s="2" t="s">
        <v>1820</v>
      </c>
      <c r="C2147" s="2" t="s">
        <v>1798</v>
      </c>
      <c r="D2147" s="2" t="s">
        <v>576</v>
      </c>
      <c r="E2147" s="2" t="s">
        <v>1779</v>
      </c>
      <c r="F2147" s="2" t="s">
        <v>1887</v>
      </c>
      <c r="G2147" s="8" t="str">
        <f>IF(COUNTIF('Dam Lines'!A:A,D2147)&gt;0,"Yes","No")</f>
        <v>Yes</v>
      </c>
      <c r="H2147" s="14" t="s">
        <v>1761</v>
      </c>
      <c r="I2147" s="8" t="str">
        <f t="array" ref="I2147">IF(G2147="Yes",XLOOKUP(D2147,'Dam Lines'!A:A,'Dam Lines'!J:J),"")</f>
        <v>QUINE</v>
      </c>
    </row>
    <row r="2148" hidden="1">
      <c r="A2148" s="11">
        <v>4.0</v>
      </c>
      <c r="B2148" s="2" t="s">
        <v>2286</v>
      </c>
      <c r="C2148" s="2" t="s">
        <v>1747</v>
      </c>
      <c r="D2148" s="2" t="s">
        <v>433</v>
      </c>
      <c r="E2148" s="2" t="s">
        <v>1779</v>
      </c>
      <c r="F2148" s="2" t="s">
        <v>1887</v>
      </c>
      <c r="G2148" s="8" t="str">
        <f>IF(COUNTIF('Dam Lines'!A:A,D2148)&gt;0,"Yes","No")</f>
        <v>Yes</v>
      </c>
      <c r="H2148" s="14" t="s">
        <v>1761</v>
      </c>
      <c r="I2148" s="8" t="str">
        <f t="array" ref="I2148">IF(G2148="Yes",XLOOKUP(D2148,'Dam Lines'!A:A,'Dam Lines'!J:J),"")</f>
        <v>MANGALIE D</v>
      </c>
    </row>
    <row r="2149" hidden="1">
      <c r="A2149" s="11">
        <v>5.0</v>
      </c>
      <c r="B2149" s="2" t="s">
        <v>1081</v>
      </c>
      <c r="C2149" s="2" t="s">
        <v>1886</v>
      </c>
      <c r="D2149" s="2" t="s">
        <v>251</v>
      </c>
      <c r="E2149" s="2" t="s">
        <v>1779</v>
      </c>
      <c r="F2149" s="2" t="s">
        <v>1887</v>
      </c>
      <c r="G2149" s="8" t="str">
        <f>IF(COUNTIF('Dam Lines'!A:A,D2149)&gt;0,"Yes","No")</f>
        <v>Yes</v>
      </c>
      <c r="H2149" s="14" t="s">
        <v>1761</v>
      </c>
      <c r="I2149" s="8" t="str">
        <f t="array" ref="I2149">IF(G2149="Yes",XLOOKUP(D2149,'Dam Lines'!A:A,'Dam Lines'!J:J),"")</f>
        <v>PHILIPPA</v>
      </c>
    </row>
    <row r="2150" hidden="1">
      <c r="A2150" s="11">
        <v>6.0</v>
      </c>
      <c r="B2150" s="2" t="s">
        <v>2107</v>
      </c>
      <c r="C2150" s="2" t="s">
        <v>1774</v>
      </c>
      <c r="D2150" s="2" t="s">
        <v>2108</v>
      </c>
      <c r="E2150" s="2" t="s">
        <v>1779</v>
      </c>
      <c r="F2150" s="2" t="s">
        <v>1887</v>
      </c>
      <c r="G2150" s="8" t="str">
        <f>IF(COUNTIF('Dam Lines'!A:A,D2150)&gt;0,"Yes","No")</f>
        <v>No</v>
      </c>
      <c r="H2150" s="14" t="s">
        <v>1742</v>
      </c>
      <c r="I2150" s="8" t="str">
        <f t="array" ref="I2150">IF(G2150="Yes",XLOOKUP(D2150,'Dam Lines'!A:A,'Dam Lines'!J:J),"")</f>
        <v/>
      </c>
    </row>
    <row r="2151" hidden="1">
      <c r="A2151" s="11">
        <v>7.0</v>
      </c>
      <c r="B2151" s="2" t="s">
        <v>1316</v>
      </c>
      <c r="C2151" s="2" t="s">
        <v>1798</v>
      </c>
      <c r="D2151" s="2" t="s">
        <v>1317</v>
      </c>
      <c r="E2151" s="2" t="s">
        <v>1779</v>
      </c>
      <c r="F2151" s="2" t="s">
        <v>1887</v>
      </c>
      <c r="G2151" s="8" t="str">
        <f>IF(COUNTIF('Dam Lines'!A:A,D2151)&gt;0,"Yes","No")</f>
        <v>No</v>
      </c>
      <c r="H2151" s="14" t="s">
        <v>1761</v>
      </c>
      <c r="I2151" s="8" t="str">
        <f t="array" ref="I2151">IF(G2151="Yes",XLOOKUP(D2151,'Dam Lines'!A:A,'Dam Lines'!J:J),"")</f>
        <v/>
      </c>
    </row>
    <row r="2152" hidden="1">
      <c r="A2152" s="11">
        <v>8.0</v>
      </c>
      <c r="B2152" s="2" t="s">
        <v>2111</v>
      </c>
      <c r="C2152" s="2" t="s">
        <v>1994</v>
      </c>
      <c r="D2152" s="2" t="s">
        <v>1128</v>
      </c>
      <c r="E2152" s="2" t="s">
        <v>1779</v>
      </c>
      <c r="F2152" s="2" t="s">
        <v>1887</v>
      </c>
      <c r="G2152" s="8" t="str">
        <f>IF(COUNTIF('Dam Lines'!A:A,D2152)&gt;0,"Yes","No")</f>
        <v>Yes</v>
      </c>
      <c r="H2152" s="14" t="s">
        <v>1742</v>
      </c>
      <c r="I2152" s="8" t="str">
        <f t="array" ref="I2152">IF(G2152="Yes",XLOOKUP(D2152,'Dam Lines'!A:A,'Dam Lines'!J:J),"")</f>
        <v>SAMMIE</v>
      </c>
    </row>
    <row r="2153" hidden="1">
      <c r="A2153" s="11">
        <v>9.0</v>
      </c>
      <c r="B2153" s="2" t="s">
        <v>2460</v>
      </c>
      <c r="C2153" s="2" t="s">
        <v>1886</v>
      </c>
      <c r="D2153" s="2" t="s">
        <v>2461</v>
      </c>
      <c r="E2153" s="2" t="s">
        <v>1779</v>
      </c>
      <c r="F2153" s="2" t="s">
        <v>1887</v>
      </c>
      <c r="G2153" s="8" t="str">
        <f>IF(COUNTIF('Dam Lines'!A:A,D2153)&gt;0,"Yes","No")</f>
        <v>No</v>
      </c>
      <c r="H2153" s="14" t="s">
        <v>1761</v>
      </c>
      <c r="I2153" s="8" t="str">
        <f t="array" ref="I2153">IF(G2153="Yes",XLOOKUP(D2153,'Dam Lines'!A:A,'Dam Lines'!J:J),"")</f>
        <v/>
      </c>
    </row>
    <row r="2154" hidden="1">
      <c r="A2154" s="11">
        <v>10.0</v>
      </c>
      <c r="B2154" s="2" t="s">
        <v>2373</v>
      </c>
      <c r="C2154" s="2" t="s">
        <v>1920</v>
      </c>
      <c r="D2154" s="2" t="s">
        <v>2374</v>
      </c>
      <c r="E2154" s="2" t="s">
        <v>1779</v>
      </c>
      <c r="F2154" s="2" t="s">
        <v>1887</v>
      </c>
      <c r="G2154" s="8" t="str">
        <f>IF(COUNTIF('Dam Lines'!A:A,D2154)&gt;0,"Yes","No")</f>
        <v>No</v>
      </c>
      <c r="H2154" s="14" t="s">
        <v>1742</v>
      </c>
      <c r="I2154" s="8" t="str">
        <f t="array" ref="I2154">IF(G2154="Yes",XLOOKUP(D2154,'Dam Lines'!A:A,'Dam Lines'!J:J),"")</f>
        <v/>
      </c>
    </row>
    <row r="2155" hidden="1">
      <c r="A2155" s="11">
        <v>11.0</v>
      </c>
      <c r="B2155" s="2" t="s">
        <v>2291</v>
      </c>
      <c r="C2155" s="2" t="s">
        <v>1757</v>
      </c>
      <c r="D2155" s="2" t="s">
        <v>1174</v>
      </c>
      <c r="E2155" s="2" t="s">
        <v>1779</v>
      </c>
      <c r="F2155" s="2" t="s">
        <v>1887</v>
      </c>
      <c r="G2155" s="8" t="str">
        <f>IF(COUNTIF('Dam Lines'!A:A,D2155)&gt;0,"Yes","No")</f>
        <v>No</v>
      </c>
      <c r="H2155" s="14" t="s">
        <v>1742</v>
      </c>
      <c r="I2155" s="8" t="str">
        <f t="array" ref="I2155">IF(G2155="Yes",XLOOKUP(D2155,'Dam Lines'!A:A,'Dam Lines'!J:J),"")</f>
        <v/>
      </c>
    </row>
    <row r="2156" hidden="1">
      <c r="A2156" s="11">
        <v>12.0</v>
      </c>
      <c r="B2156" s="2" t="s">
        <v>1795</v>
      </c>
      <c r="C2156" s="2" t="s">
        <v>1796</v>
      </c>
      <c r="D2156" s="2" t="s">
        <v>801</v>
      </c>
      <c r="E2156" s="2" t="s">
        <v>1779</v>
      </c>
      <c r="F2156" s="2" t="s">
        <v>1887</v>
      </c>
      <c r="G2156" s="8" t="str">
        <f>IF(COUNTIF('Dam Lines'!A:A,D2156)&gt;0,"Yes","No")</f>
        <v>Yes</v>
      </c>
      <c r="H2156" s="14" t="s">
        <v>1742</v>
      </c>
      <c r="I2156" s="8" t="str">
        <f t="array" ref="I2156">IF(G2156="Yes",XLOOKUP(D2156,'Dam Lines'!A:A,'Dam Lines'!J:J),"")</f>
        <v>SHOGA</v>
      </c>
    </row>
    <row r="2157" hidden="1">
      <c r="A2157" s="11">
        <v>13.0</v>
      </c>
      <c r="B2157" s="2" t="s">
        <v>2348</v>
      </c>
      <c r="C2157" s="2" t="s">
        <v>1798</v>
      </c>
      <c r="D2157" s="2" t="s">
        <v>2065</v>
      </c>
      <c r="E2157" s="2" t="s">
        <v>1779</v>
      </c>
      <c r="F2157" s="2" t="s">
        <v>1887</v>
      </c>
      <c r="G2157" s="8" t="str">
        <f>IF(COUNTIF('Dam Lines'!A:A,D2157)&gt;0,"Yes","No")</f>
        <v>No</v>
      </c>
      <c r="H2157" s="14" t="s">
        <v>1742</v>
      </c>
      <c r="I2157" s="8" t="str">
        <f t="array" ref="I2157">IF(G2157="Yes",XLOOKUP(D2157,'Dam Lines'!A:A,'Dam Lines'!J:J),"")</f>
        <v/>
      </c>
    </row>
    <row r="2158" hidden="1">
      <c r="A2158" s="11">
        <v>14.0</v>
      </c>
      <c r="B2158" s="2" t="s">
        <v>1949</v>
      </c>
      <c r="C2158" s="2" t="s">
        <v>1950</v>
      </c>
      <c r="D2158" s="2" t="s">
        <v>70</v>
      </c>
      <c r="E2158" s="2" t="s">
        <v>1779</v>
      </c>
      <c r="F2158" s="2" t="s">
        <v>1887</v>
      </c>
      <c r="G2158" s="8" t="str">
        <f>IF(COUNTIF('Dam Lines'!A:A,D2158)&gt;0,"Yes","No")</f>
        <v>Yes</v>
      </c>
      <c r="H2158" s="14" t="s">
        <v>1761</v>
      </c>
      <c r="I2158" s="8" t="str">
        <f t="array" ref="I2158">IF(G2158="Yes",XLOOKUP(D2158,'Dam Lines'!A:A,'Dam Lines'!J:J),"")</f>
        <v>MAGNESIE</v>
      </c>
    </row>
    <row r="2159" hidden="1">
      <c r="A2159" s="11">
        <v>1.0</v>
      </c>
      <c r="B2159" s="2" t="s">
        <v>1050</v>
      </c>
      <c r="C2159" s="2" t="s">
        <v>1757</v>
      </c>
      <c r="D2159" s="2" t="s">
        <v>733</v>
      </c>
      <c r="E2159" s="4" t="s">
        <v>1905</v>
      </c>
      <c r="F2159" s="4" t="s">
        <v>1869</v>
      </c>
      <c r="G2159" s="8" t="str">
        <f>IF(COUNTIF('Dam Lines'!A:A,D2159)&gt;0,"Yes","No")</f>
        <v>Yes</v>
      </c>
      <c r="H2159" s="14" t="s">
        <v>1761</v>
      </c>
      <c r="I2159" s="8" t="str">
        <f t="array" ref="I2159">IF(G2159="Yes",XLOOKUP(D2159,'Dam Lines'!A:A,'Dam Lines'!J:J),"")</f>
        <v>ARBALETE</v>
      </c>
    </row>
    <row r="2160" hidden="1">
      <c r="A2160" s="11">
        <v>2.0</v>
      </c>
      <c r="B2160" s="2" t="s">
        <v>2525</v>
      </c>
      <c r="C2160" s="2" t="s">
        <v>1772</v>
      </c>
      <c r="D2160" s="2" t="s">
        <v>2526</v>
      </c>
      <c r="E2160" s="2" t="s">
        <v>1905</v>
      </c>
      <c r="F2160" s="2" t="s">
        <v>1869</v>
      </c>
      <c r="G2160" s="8" t="str">
        <f>IF(COUNTIF('Dam Lines'!A:A,D2160)&gt;0,"Yes","No")</f>
        <v>No</v>
      </c>
      <c r="H2160" s="14" t="s">
        <v>1761</v>
      </c>
      <c r="I2160" s="8" t="str">
        <f t="array" ref="I2160">IF(G2160="Yes",XLOOKUP(D2160,'Dam Lines'!A:A,'Dam Lines'!J:J),"")</f>
        <v/>
      </c>
    </row>
    <row r="2161" hidden="1">
      <c r="A2161" s="11">
        <v>3.0</v>
      </c>
      <c r="B2161" s="2" t="s">
        <v>2195</v>
      </c>
      <c r="C2161" s="2" t="s">
        <v>1768</v>
      </c>
      <c r="D2161" s="2" t="s">
        <v>2196</v>
      </c>
      <c r="E2161" s="2" t="s">
        <v>1905</v>
      </c>
      <c r="F2161" s="2" t="s">
        <v>1869</v>
      </c>
      <c r="G2161" s="8" t="str">
        <f>IF(COUNTIF('Dam Lines'!A:A,D2161)&gt;0,"Yes","No")</f>
        <v>No</v>
      </c>
      <c r="H2161" s="14" t="s">
        <v>1742</v>
      </c>
      <c r="I2161" s="8" t="str">
        <f t="array" ref="I2161">IF(G2161="Yes",XLOOKUP(D2161,'Dam Lines'!A:A,'Dam Lines'!J:J),"")</f>
        <v/>
      </c>
    </row>
    <row r="2162" hidden="1">
      <c r="A2162" s="11">
        <v>4.0</v>
      </c>
      <c r="B2162" s="2" t="s">
        <v>1787</v>
      </c>
      <c r="C2162" s="2" t="s">
        <v>1788</v>
      </c>
      <c r="D2162" s="2" t="s">
        <v>1789</v>
      </c>
      <c r="E2162" s="2" t="s">
        <v>1905</v>
      </c>
      <c r="F2162" s="2" t="s">
        <v>1869</v>
      </c>
      <c r="G2162" s="8" t="str">
        <f>IF(COUNTIF('Dam Lines'!A:A,D2162)&gt;0,"Yes","No")</f>
        <v>No</v>
      </c>
      <c r="H2162" s="14" t="s">
        <v>1742</v>
      </c>
      <c r="I2162" s="8" t="str">
        <f t="array" ref="I2162">IF(G2162="Yes",XLOOKUP(D2162,'Dam Lines'!A:A,'Dam Lines'!J:J),"")</f>
        <v/>
      </c>
    </row>
    <row r="2163" hidden="1">
      <c r="A2163" s="11">
        <v>5.0</v>
      </c>
      <c r="B2163" s="2" t="s">
        <v>2234</v>
      </c>
      <c r="C2163" s="2" t="s">
        <v>1747</v>
      </c>
      <c r="D2163" s="2" t="s">
        <v>2118</v>
      </c>
      <c r="E2163" s="2" t="s">
        <v>1905</v>
      </c>
      <c r="F2163" s="2" t="s">
        <v>1869</v>
      </c>
      <c r="G2163" s="8" t="str">
        <f>IF(COUNTIF('Dam Lines'!A:A,D2163)&gt;0,"Yes","No")</f>
        <v>No</v>
      </c>
      <c r="H2163" s="14" t="s">
        <v>1742</v>
      </c>
      <c r="I2163" s="8" t="str">
        <f t="array" ref="I2163">IF(G2163="Yes",XLOOKUP(D2163,'Dam Lines'!A:A,'Dam Lines'!J:J),"")</f>
        <v/>
      </c>
    </row>
    <row r="2164" hidden="1">
      <c r="A2164" s="11">
        <v>6.0</v>
      </c>
      <c r="B2164" s="2" t="s">
        <v>2647</v>
      </c>
      <c r="C2164" s="2" t="s">
        <v>2648</v>
      </c>
      <c r="D2164" s="2" t="s">
        <v>2649</v>
      </c>
      <c r="E2164" s="2" t="s">
        <v>1905</v>
      </c>
      <c r="F2164" s="2" t="s">
        <v>1869</v>
      </c>
      <c r="G2164" s="8" t="str">
        <f>IF(COUNTIF('Dam Lines'!A:A,D2164)&gt;0,"Yes","No")</f>
        <v>No</v>
      </c>
      <c r="H2164" s="14" t="s">
        <v>1742</v>
      </c>
      <c r="I2164" s="8" t="str">
        <f t="array" ref="I2164">IF(G2164="Yes",XLOOKUP(D2164,'Dam Lines'!A:A,'Dam Lines'!J:J),"")</f>
        <v/>
      </c>
    </row>
    <row r="2165" hidden="1">
      <c r="A2165" s="11">
        <v>1.0</v>
      </c>
      <c r="B2165" s="3" t="s">
        <v>1885</v>
      </c>
      <c r="C2165" s="2" t="s">
        <v>1886</v>
      </c>
      <c r="D2165" s="2" t="s">
        <v>170</v>
      </c>
      <c r="E2165" s="4" t="s">
        <v>1905</v>
      </c>
      <c r="F2165" s="4" t="s">
        <v>1869</v>
      </c>
      <c r="G2165" s="8" t="str">
        <f>IF(COUNTIF('Dam Lines'!A:A,D2165)&gt;0,"Yes","No")</f>
        <v>Yes</v>
      </c>
      <c r="H2165" s="14" t="s">
        <v>1742</v>
      </c>
      <c r="I2165" s="8" t="str">
        <f t="array" ref="I2165">IF(G2165="Yes",XLOOKUP(D2165,'Dam Lines'!A:A,'Dam Lines'!J:J),"")</f>
        <v>KYLA TIKI</v>
      </c>
    </row>
    <row r="2166" hidden="1">
      <c r="A2166" s="11">
        <v>2.0</v>
      </c>
      <c r="B2166" s="3" t="s">
        <v>2532</v>
      </c>
      <c r="C2166" s="2" t="s">
        <v>1886</v>
      </c>
      <c r="D2166" s="2" t="s">
        <v>2533</v>
      </c>
      <c r="E2166" s="2" t="s">
        <v>1905</v>
      </c>
      <c r="F2166" s="2" t="s">
        <v>1869</v>
      </c>
      <c r="G2166" s="8" t="str">
        <f>IF(COUNTIF('Dam Lines'!A:A,D2166)&gt;0,"Yes","No")</f>
        <v>No</v>
      </c>
      <c r="H2166" s="14" t="s">
        <v>1742</v>
      </c>
      <c r="I2166" s="8" t="str">
        <f t="array" ref="I2166">IF(G2166="Yes",XLOOKUP(D2166,'Dam Lines'!A:A,'Dam Lines'!J:J),"")</f>
        <v/>
      </c>
    </row>
    <row r="2167" hidden="1">
      <c r="A2167" s="11">
        <v>3.0</v>
      </c>
      <c r="B2167" s="3" t="s">
        <v>2069</v>
      </c>
      <c r="C2167" s="2" t="s">
        <v>2070</v>
      </c>
      <c r="D2167" s="2" t="s">
        <v>32</v>
      </c>
      <c r="E2167" s="2" t="s">
        <v>1905</v>
      </c>
      <c r="F2167" s="2" t="s">
        <v>1869</v>
      </c>
      <c r="G2167" s="8" t="str">
        <f>IF(COUNTIF('Dam Lines'!A:A,D2167)&gt;0,"Yes","No")</f>
        <v>Yes</v>
      </c>
      <c r="H2167" s="14" t="s">
        <v>1742</v>
      </c>
      <c r="I2167" s="8" t="str">
        <f t="array" ref="I2167">IF(G2167="Yes",XLOOKUP(D2167,'Dam Lines'!A:A,'Dam Lines'!J:J),"")</f>
        <v>FATMA</v>
      </c>
    </row>
    <row r="2168" hidden="1">
      <c r="A2168" s="11">
        <v>4.0</v>
      </c>
      <c r="B2168" s="3" t="s">
        <v>558</v>
      </c>
      <c r="C2168" s="2" t="s">
        <v>1886</v>
      </c>
      <c r="D2168" s="2" t="s">
        <v>2236</v>
      </c>
      <c r="E2168" s="2" t="s">
        <v>1905</v>
      </c>
      <c r="F2168" s="2" t="s">
        <v>1869</v>
      </c>
      <c r="G2168" s="1" t="s">
        <v>1780</v>
      </c>
      <c r="H2168" s="14" t="s">
        <v>1761</v>
      </c>
      <c r="I2168" s="8" t="str">
        <f t="array" ref="I2168">XLOOKUP(B2168,'Dam Lines'!A:A,'Dam Lines'!J:J)</f>
        <v>GAZELLA II</v>
      </c>
    </row>
    <row r="2169" hidden="1">
      <c r="A2169" s="11">
        <v>5.0</v>
      </c>
      <c r="B2169" s="3" t="s">
        <v>2535</v>
      </c>
      <c r="C2169" s="2" t="s">
        <v>1908</v>
      </c>
      <c r="D2169" s="2" t="s">
        <v>1394</v>
      </c>
      <c r="E2169" s="2" t="s">
        <v>1905</v>
      </c>
      <c r="F2169" s="2" t="s">
        <v>1869</v>
      </c>
      <c r="G2169" s="8" t="str">
        <f>IF(COUNTIF('Dam Lines'!A:A,D2169)&gt;0,"Yes","No")</f>
        <v>Yes</v>
      </c>
      <c r="H2169" s="14" t="s">
        <v>1742</v>
      </c>
      <c r="I2169" s="8" t="str">
        <f t="array" ref="I2169">IF(G2169="Yes",XLOOKUP(D2169,'Dam Lines'!A:A,'Dam Lines'!J:J),"")</f>
        <v>MONAT</v>
      </c>
    </row>
    <row r="2170" hidden="1">
      <c r="A2170" s="11">
        <v>6.0</v>
      </c>
      <c r="B2170" s="3" t="s">
        <v>2066</v>
      </c>
      <c r="C2170" s="2" t="s">
        <v>2067</v>
      </c>
      <c r="D2170" s="2" t="s">
        <v>1361</v>
      </c>
      <c r="E2170" s="2" t="s">
        <v>1905</v>
      </c>
      <c r="F2170" s="2" t="s">
        <v>1869</v>
      </c>
      <c r="G2170" s="8" t="str">
        <f>IF(COUNTIF('Dam Lines'!A:A,D2170)&gt;0,"Yes","No")</f>
        <v>Yes</v>
      </c>
      <c r="H2170" s="14" t="s">
        <v>1742</v>
      </c>
      <c r="I2170" s="8" t="str">
        <f t="array" ref="I2170">IF(G2170="Yes",XLOOKUP(D2170,'Dam Lines'!A:A,'Dam Lines'!J:J),"")</f>
        <v>RW RAFINA</v>
      </c>
    </row>
    <row r="2171" hidden="1">
      <c r="A2171" s="11">
        <v>7.0</v>
      </c>
      <c r="B2171" s="3" t="s">
        <v>2043</v>
      </c>
      <c r="C2171" s="2" t="s">
        <v>1823</v>
      </c>
      <c r="D2171" s="2" t="s">
        <v>51</v>
      </c>
      <c r="E2171" s="2" t="s">
        <v>1905</v>
      </c>
      <c r="F2171" s="2" t="s">
        <v>1869</v>
      </c>
      <c r="G2171" s="8" t="str">
        <f>IF(COUNTIF('Dam Lines'!A:A,D2171)&gt;0,"Yes","No")</f>
        <v>Yes</v>
      </c>
      <c r="H2171" s="14" t="s">
        <v>1742</v>
      </c>
      <c r="I2171" s="8" t="str">
        <f t="array" ref="I2171">IF(G2171="Yes",XLOOKUP(D2171,'Dam Lines'!A:A,'Dam Lines'!J:J),"")</f>
        <v>ELOA</v>
      </c>
    </row>
    <row r="2172" hidden="1">
      <c r="A2172" s="11">
        <v>8.0</v>
      </c>
      <c r="B2172" s="3" t="s">
        <v>2546</v>
      </c>
      <c r="C2172" s="2" t="s">
        <v>1991</v>
      </c>
      <c r="D2172" s="2" t="s">
        <v>2547</v>
      </c>
      <c r="E2172" s="2" t="s">
        <v>1905</v>
      </c>
      <c r="F2172" s="2" t="s">
        <v>1869</v>
      </c>
      <c r="G2172" s="8" t="str">
        <f>IF(COUNTIF('Dam Lines'!A:A,D2172)&gt;0,"Yes","No")</f>
        <v>No</v>
      </c>
      <c r="H2172" s="14" t="s">
        <v>1742</v>
      </c>
      <c r="I2172" s="8" t="str">
        <f t="array" ref="I2172">IF(G2172="Yes",XLOOKUP(D2172,'Dam Lines'!A:A,'Dam Lines'!J:J),"")</f>
        <v/>
      </c>
    </row>
    <row r="2173" hidden="1">
      <c r="A2173" s="11">
        <v>9.0</v>
      </c>
      <c r="B2173" s="3" t="s">
        <v>2428</v>
      </c>
      <c r="C2173" s="2" t="s">
        <v>1908</v>
      </c>
      <c r="D2173" s="2" t="s">
        <v>2429</v>
      </c>
      <c r="E2173" s="2" t="s">
        <v>1905</v>
      </c>
      <c r="F2173" s="2" t="s">
        <v>1869</v>
      </c>
      <c r="G2173" s="8" t="str">
        <f>IF(COUNTIF('Dam Lines'!A:A,D2173)&gt;0,"Yes","No")</f>
        <v>No</v>
      </c>
      <c r="H2173" s="14" t="s">
        <v>1742</v>
      </c>
      <c r="I2173" s="8" t="str">
        <f t="array" ref="I2173">IF(G2173="Yes",XLOOKUP(D2173,'Dam Lines'!A:A,'Dam Lines'!J:J),"")</f>
        <v/>
      </c>
    </row>
    <row r="2174" hidden="1">
      <c r="A2174" s="11">
        <v>1.0</v>
      </c>
      <c r="B2174" s="3" t="s">
        <v>2203</v>
      </c>
      <c r="C2174" s="2" t="s">
        <v>1962</v>
      </c>
      <c r="D2174" s="2" t="s">
        <v>347</v>
      </c>
      <c r="E2174" s="4" t="s">
        <v>1740</v>
      </c>
      <c r="F2174" s="4" t="s">
        <v>1741</v>
      </c>
      <c r="G2174" s="8" t="str">
        <f>IF(COUNTIF('Dam Lines'!A:A,D2174)&gt;0,"Yes","No")</f>
        <v>Yes</v>
      </c>
      <c r="H2174" s="14" t="s">
        <v>1742</v>
      </c>
      <c r="I2174" s="8" t="str">
        <f t="array" ref="I2174">IF(G2174="Yes",XLOOKUP(D2174,'Dam Lines'!A:A,'Dam Lines'!J:J),"")</f>
        <v>MADOU</v>
      </c>
    </row>
    <row r="2175" hidden="1">
      <c r="A2175" s="11">
        <v>2.0</v>
      </c>
      <c r="B2175" s="3" t="s">
        <v>2334</v>
      </c>
      <c r="C2175" s="2" t="s">
        <v>1774</v>
      </c>
      <c r="D2175" s="2" t="s">
        <v>2335</v>
      </c>
      <c r="E2175" s="2" t="s">
        <v>1740</v>
      </c>
      <c r="F2175" s="2" t="s">
        <v>1741</v>
      </c>
      <c r="G2175" s="8" t="str">
        <f>IF(COUNTIF('Dam Lines'!A:A,D2175)&gt;0,"Yes","No")</f>
        <v>No</v>
      </c>
      <c r="H2175" s="14" t="s">
        <v>1742</v>
      </c>
      <c r="I2175" s="8" t="str">
        <f t="array" ref="I2175">IF(G2175="Yes",XLOOKUP(D2175,'Dam Lines'!A:A,'Dam Lines'!J:J),"")</f>
        <v/>
      </c>
    </row>
    <row r="2176" hidden="1">
      <c r="A2176" s="11">
        <v>3.0</v>
      </c>
      <c r="B2176" s="3" t="s">
        <v>2113</v>
      </c>
      <c r="C2176" s="2" t="s">
        <v>1798</v>
      </c>
      <c r="D2176" s="2" t="s">
        <v>363</v>
      </c>
      <c r="E2176" s="2" t="s">
        <v>1740</v>
      </c>
      <c r="F2176" s="2" t="s">
        <v>1741</v>
      </c>
      <c r="G2176" s="8" t="str">
        <f>IF(COUNTIF('Dam Lines'!A:A,D2176)&gt;0,"Yes","No")</f>
        <v>Yes</v>
      </c>
      <c r="H2176" s="14" t="s">
        <v>1742</v>
      </c>
      <c r="I2176" s="8" t="str">
        <f t="array" ref="I2176">IF(G2176="Yes",XLOOKUP(D2176,'Dam Lines'!A:A,'Dam Lines'!J:J),"")</f>
        <v>MADOU</v>
      </c>
    </row>
    <row r="2177" hidden="1">
      <c r="A2177" s="11">
        <v>4.0</v>
      </c>
      <c r="B2177" s="3" t="s">
        <v>2379</v>
      </c>
      <c r="C2177" s="2" t="s">
        <v>2380</v>
      </c>
      <c r="D2177" s="2" t="s">
        <v>2381</v>
      </c>
      <c r="E2177" s="2" t="s">
        <v>1740</v>
      </c>
      <c r="F2177" s="2" t="s">
        <v>1741</v>
      </c>
      <c r="G2177" s="8" t="str">
        <f>IF(COUNTIF('Dam Lines'!A:A,D2177)&gt;0,"Yes","No")</f>
        <v>No</v>
      </c>
      <c r="H2177" s="14" t="s">
        <v>1742</v>
      </c>
      <c r="I2177" s="8" t="str">
        <f t="array" ref="I2177">IF(G2177="Yes",XLOOKUP(D2177,'Dam Lines'!A:A,'Dam Lines'!J:J),"")</f>
        <v/>
      </c>
    </row>
    <row r="2178" hidden="1">
      <c r="A2178" s="11">
        <v>5.0</v>
      </c>
      <c r="B2178" s="3" t="s">
        <v>2592</v>
      </c>
      <c r="C2178" s="2" t="s">
        <v>1798</v>
      </c>
      <c r="D2178" s="2" t="s">
        <v>2345</v>
      </c>
      <c r="E2178" s="2" t="s">
        <v>1740</v>
      </c>
      <c r="F2178" s="2" t="s">
        <v>1741</v>
      </c>
      <c r="G2178" s="8" t="str">
        <f>IF(COUNTIF('Dam Lines'!A:A,D2178)&gt;0,"Yes","No")</f>
        <v>No</v>
      </c>
      <c r="H2178" s="14" t="s">
        <v>1742</v>
      </c>
      <c r="I2178" s="8" t="str">
        <f t="array" ref="I2178">IF(G2178="Yes",XLOOKUP(D2178,'Dam Lines'!A:A,'Dam Lines'!J:J),"")</f>
        <v/>
      </c>
    </row>
    <row r="2179" hidden="1">
      <c r="A2179" s="11">
        <v>6.0</v>
      </c>
      <c r="B2179" s="3" t="s">
        <v>1953</v>
      </c>
      <c r="C2179" s="2" t="s">
        <v>1802</v>
      </c>
      <c r="D2179" s="2" t="s">
        <v>203</v>
      </c>
      <c r="E2179" s="2" t="s">
        <v>1740</v>
      </c>
      <c r="F2179" s="2" t="s">
        <v>1741</v>
      </c>
      <c r="G2179" s="8" t="str">
        <f>IF(COUNTIF('Dam Lines'!A:A,D2179)&gt;0,"Yes","No")</f>
        <v>Yes</v>
      </c>
      <c r="H2179" s="14" t="s">
        <v>1761</v>
      </c>
      <c r="I2179" s="8" t="str">
        <f t="array" ref="I2179">IF(G2179="Yes",XLOOKUP(D2179,'Dam Lines'!A:A,'Dam Lines'!J:J),"")</f>
        <v>FATMA</v>
      </c>
    </row>
    <row r="2180" hidden="1">
      <c r="A2180" s="11">
        <v>7.0</v>
      </c>
      <c r="B2180" s="3" t="s">
        <v>2095</v>
      </c>
      <c r="C2180" s="2" t="s">
        <v>1994</v>
      </c>
      <c r="D2180" s="2" t="s">
        <v>2096</v>
      </c>
      <c r="E2180" s="2" t="s">
        <v>1740</v>
      </c>
      <c r="F2180" s="2" t="s">
        <v>1741</v>
      </c>
      <c r="G2180" s="8" t="str">
        <f>IF(COUNTIF('Dam Lines'!A:A,D2180)&gt;0,"Yes","No")</f>
        <v>No</v>
      </c>
      <c r="H2180" s="14" t="s">
        <v>1742</v>
      </c>
      <c r="I2180" s="8" t="str">
        <f t="array" ref="I2180">IF(G2180="Yes",XLOOKUP(D2180,'Dam Lines'!A:A,'Dam Lines'!J:J),"")</f>
        <v/>
      </c>
    </row>
    <row r="2181" hidden="1">
      <c r="A2181" s="11">
        <v>8.0</v>
      </c>
      <c r="B2181" s="3" t="s">
        <v>2007</v>
      </c>
      <c r="C2181" s="2" t="s">
        <v>1798</v>
      </c>
      <c r="D2181" s="2" t="s">
        <v>577</v>
      </c>
      <c r="E2181" s="2" t="s">
        <v>1740</v>
      </c>
      <c r="F2181" s="2" t="s">
        <v>1741</v>
      </c>
      <c r="G2181" s="8" t="str">
        <f>IF(COUNTIF('Dam Lines'!A:A,D2181)&gt;0,"Yes","No")</f>
        <v>Yes</v>
      </c>
      <c r="H2181" s="14" t="s">
        <v>1761</v>
      </c>
      <c r="I2181" s="8" t="str">
        <f t="array" ref="I2181">IF(G2181="Yes",XLOOKUP(D2181,'Dam Lines'!A:A,'Dam Lines'!J:J),"")</f>
        <v>LYDIA</v>
      </c>
    </row>
    <row r="2182" hidden="1">
      <c r="A2182" s="11">
        <v>9.0</v>
      </c>
      <c r="B2182" s="3" t="s">
        <v>1830</v>
      </c>
      <c r="C2182" s="2" t="s">
        <v>1798</v>
      </c>
      <c r="D2182" s="2" t="s">
        <v>1831</v>
      </c>
      <c r="E2182" s="2" t="s">
        <v>1740</v>
      </c>
      <c r="F2182" s="2" t="s">
        <v>1741</v>
      </c>
      <c r="G2182" s="8" t="str">
        <f>IF(COUNTIF('Dam Lines'!A:A,D2182)&gt;0,"Yes","No")</f>
        <v>No</v>
      </c>
      <c r="H2182" s="14" t="s">
        <v>1761</v>
      </c>
      <c r="I2182" s="8" t="str">
        <f t="array" ref="I2182">IF(G2182="Yes",XLOOKUP(D2182,'Dam Lines'!A:A,'Dam Lines'!J:J),"")</f>
        <v/>
      </c>
    </row>
    <row r="2183" hidden="1">
      <c r="A2183" s="11">
        <v>10.0</v>
      </c>
      <c r="B2183" s="3" t="s">
        <v>1976</v>
      </c>
      <c r="C2183" s="2" t="s">
        <v>1798</v>
      </c>
      <c r="D2183" s="2" t="s">
        <v>1122</v>
      </c>
      <c r="E2183" s="2" t="s">
        <v>1740</v>
      </c>
      <c r="F2183" s="2" t="s">
        <v>1741</v>
      </c>
      <c r="G2183" s="8" t="str">
        <f>IF(COUNTIF('Dam Lines'!A:A,D2183)&gt;0,"Yes","No")</f>
        <v>No</v>
      </c>
      <c r="H2183" s="14" t="s">
        <v>1742</v>
      </c>
      <c r="I2183" s="8" t="str">
        <f t="array" ref="I2183">IF(G2183="Yes",XLOOKUP(D2183,'Dam Lines'!A:A,'Dam Lines'!J:J),"")</f>
        <v/>
      </c>
    </row>
    <row r="2184" hidden="1">
      <c r="A2184" s="11">
        <v>11.0</v>
      </c>
      <c r="B2184" s="3" t="s">
        <v>2310</v>
      </c>
      <c r="C2184" s="2" t="s">
        <v>1935</v>
      </c>
      <c r="D2184" s="2" t="s">
        <v>2311</v>
      </c>
      <c r="E2184" s="2" t="s">
        <v>1740</v>
      </c>
      <c r="F2184" s="2" t="s">
        <v>1741</v>
      </c>
      <c r="G2184" s="8" t="str">
        <f>IF(COUNTIF('Dam Lines'!A:A,D2184)&gt;0,"Yes","No")</f>
        <v>No</v>
      </c>
      <c r="H2184" s="14" t="s">
        <v>1761</v>
      </c>
      <c r="I2184" s="8" t="str">
        <f t="array" ref="I2184">IF(G2184="Yes",XLOOKUP(D2184,'Dam Lines'!A:A,'Dam Lines'!J:J),"")</f>
        <v/>
      </c>
    </row>
    <row r="2185" hidden="1">
      <c r="A2185" s="11">
        <v>1.0</v>
      </c>
      <c r="B2185" s="3" t="s">
        <v>2483</v>
      </c>
      <c r="C2185" s="2" t="s">
        <v>1962</v>
      </c>
      <c r="D2185" s="2" t="s">
        <v>118</v>
      </c>
      <c r="E2185" s="4" t="s">
        <v>1740</v>
      </c>
      <c r="F2185" s="4" t="s">
        <v>1741</v>
      </c>
      <c r="G2185" s="8" t="str">
        <f>IF(COUNTIF('Dam Lines'!A:A,D2185)&gt;0,"Yes","No")</f>
        <v>Yes</v>
      </c>
      <c r="H2185" s="14" t="s">
        <v>1742</v>
      </c>
      <c r="I2185" s="8" t="str">
        <f t="array" ref="I2185">IF(G2185="Yes",XLOOKUP(D2185,'Dam Lines'!A:A,'Dam Lines'!J:J),"")</f>
        <v>SAPINA</v>
      </c>
    </row>
    <row r="2186" hidden="1">
      <c r="A2186" s="11">
        <v>2.0</v>
      </c>
      <c r="B2186" s="3" t="s">
        <v>2650</v>
      </c>
      <c r="C2186" s="2" t="s">
        <v>1802</v>
      </c>
      <c r="D2186" s="2" t="s">
        <v>2651</v>
      </c>
      <c r="E2186" s="2" t="s">
        <v>1740</v>
      </c>
      <c r="F2186" s="2" t="s">
        <v>1741</v>
      </c>
      <c r="G2186" s="8" t="str">
        <f>IF(COUNTIF('Dam Lines'!A:A,D2186)&gt;0,"Yes","No")</f>
        <v>No</v>
      </c>
      <c r="H2186" s="14" t="s">
        <v>1742</v>
      </c>
      <c r="I2186" s="8" t="str">
        <f t="array" ref="I2186">IF(G2186="Yes",XLOOKUP(D2186,'Dam Lines'!A:A,'Dam Lines'!J:J),"")</f>
        <v/>
      </c>
    </row>
    <row r="2187" hidden="1">
      <c r="A2187" s="11">
        <v>3.0</v>
      </c>
      <c r="B2187" s="3" t="s">
        <v>2652</v>
      </c>
      <c r="C2187" s="2" t="s">
        <v>2653</v>
      </c>
      <c r="D2187" s="2" t="s">
        <v>2654</v>
      </c>
      <c r="E2187" s="2" t="s">
        <v>1740</v>
      </c>
      <c r="F2187" s="2" t="s">
        <v>1741</v>
      </c>
      <c r="G2187" s="8" t="str">
        <f>IF(COUNTIF('Dam Lines'!A:A,D2187)&gt;0,"Yes","No")</f>
        <v>No</v>
      </c>
      <c r="H2187" s="14" t="s">
        <v>1742</v>
      </c>
      <c r="I2187" s="8" t="str">
        <f t="array" ref="I2187">IF(G2187="Yes",XLOOKUP(D2187,'Dam Lines'!A:A,'Dam Lines'!J:J),"")</f>
        <v/>
      </c>
    </row>
    <row r="2188" hidden="1">
      <c r="A2188" s="11">
        <v>4.0</v>
      </c>
      <c r="B2188" s="3" t="s">
        <v>2549</v>
      </c>
      <c r="C2188" s="2" t="s">
        <v>2550</v>
      </c>
      <c r="D2188" s="2" t="s">
        <v>985</v>
      </c>
      <c r="E2188" s="2" t="s">
        <v>1740</v>
      </c>
      <c r="F2188" s="2" t="s">
        <v>1741</v>
      </c>
      <c r="G2188" s="8" t="str">
        <f>IF(COUNTIF('Dam Lines'!A:A,D2188)&gt;0,"Yes","No")</f>
        <v>Yes</v>
      </c>
      <c r="H2188" s="14" t="s">
        <v>1742</v>
      </c>
      <c r="I2188" s="8" t="str">
        <f t="array" ref="I2188">IF(G2188="Yes",XLOOKUP(D2188,'Dam Lines'!A:A,'Dam Lines'!J:J),"")</f>
        <v>ADEEBAH</v>
      </c>
    </row>
    <row r="2189" hidden="1">
      <c r="A2189" s="11">
        <v>5.0</v>
      </c>
      <c r="B2189" s="3" t="s">
        <v>2121</v>
      </c>
      <c r="C2189" s="2" t="s">
        <v>2122</v>
      </c>
      <c r="D2189" s="2" t="s">
        <v>2123</v>
      </c>
      <c r="E2189" s="2" t="s">
        <v>1740</v>
      </c>
      <c r="F2189" s="2" t="s">
        <v>1741</v>
      </c>
      <c r="G2189" s="8" t="str">
        <f>IF(COUNTIF('Dam Lines'!A:A,D2189)&gt;0,"Yes","No")</f>
        <v>No</v>
      </c>
      <c r="H2189" s="14" t="s">
        <v>1742</v>
      </c>
      <c r="I2189" s="8" t="str">
        <f t="array" ref="I2189">IF(G2189="Yes",XLOOKUP(D2189,'Dam Lines'!A:A,'Dam Lines'!J:J),"")</f>
        <v/>
      </c>
    </row>
    <row r="2190" hidden="1">
      <c r="A2190" s="11">
        <v>6.0</v>
      </c>
      <c r="B2190" s="3" t="s">
        <v>2485</v>
      </c>
      <c r="C2190" s="2" t="s">
        <v>2486</v>
      </c>
      <c r="D2190" s="2" t="s">
        <v>2487</v>
      </c>
      <c r="E2190" s="2" t="s">
        <v>1740</v>
      </c>
      <c r="F2190" s="2" t="s">
        <v>1741</v>
      </c>
      <c r="G2190" s="8" t="str">
        <f>IF(COUNTIF('Dam Lines'!A:A,D2190)&gt;0,"Yes","No")</f>
        <v>No</v>
      </c>
      <c r="H2190" s="14" t="s">
        <v>1742</v>
      </c>
      <c r="I2190" s="8" t="str">
        <f t="array" ref="I2190">IF(G2190="Yes",XLOOKUP(D2190,'Dam Lines'!A:A,'Dam Lines'!J:J),"")</f>
        <v/>
      </c>
    </row>
    <row r="2191" hidden="1">
      <c r="A2191" s="11">
        <v>7.0</v>
      </c>
      <c r="B2191" s="3" t="s">
        <v>2627</v>
      </c>
      <c r="C2191" s="2" t="s">
        <v>1980</v>
      </c>
      <c r="D2191" s="2" t="s">
        <v>2628</v>
      </c>
      <c r="E2191" s="2" t="s">
        <v>1740</v>
      </c>
      <c r="F2191" s="2" t="s">
        <v>1741</v>
      </c>
      <c r="G2191" s="8" t="str">
        <f>IF(COUNTIF('Dam Lines'!A:A,D2191)&gt;0,"Yes","No")</f>
        <v>No</v>
      </c>
      <c r="H2191" s="14" t="s">
        <v>1761</v>
      </c>
      <c r="I2191" s="8" t="str">
        <f t="array" ref="I2191">IF(G2191="Yes",XLOOKUP(D2191,'Dam Lines'!A:A,'Dam Lines'!J:J),"")</f>
        <v/>
      </c>
    </row>
    <row r="2192" hidden="1">
      <c r="A2192" s="11">
        <v>8.0</v>
      </c>
      <c r="B2192" s="3" t="s">
        <v>1086</v>
      </c>
      <c r="C2192" s="2" t="s">
        <v>1752</v>
      </c>
      <c r="D2192" s="2" t="s">
        <v>372</v>
      </c>
      <c r="E2192" s="2" t="s">
        <v>1740</v>
      </c>
      <c r="F2192" s="2" t="s">
        <v>1741</v>
      </c>
      <c r="G2192" s="8" t="str">
        <f>IF(COUNTIF('Dam Lines'!A:A,D2192)&gt;0,"Yes","No")</f>
        <v>Yes</v>
      </c>
      <c r="H2192" s="14" t="s">
        <v>1761</v>
      </c>
      <c r="I2192" s="8" t="str">
        <f t="array" ref="I2192">IF(G2192="Yes",XLOOKUP(D2192,'Dam Lines'!A:A,'Dam Lines'!J:J),"")</f>
        <v>NEVADA II</v>
      </c>
    </row>
    <row r="2193" hidden="1">
      <c r="A2193" s="11">
        <v>9.0</v>
      </c>
      <c r="B2193" s="3" t="s">
        <v>2490</v>
      </c>
      <c r="C2193" s="2" t="s">
        <v>1749</v>
      </c>
      <c r="D2193" s="2" t="s">
        <v>2491</v>
      </c>
      <c r="E2193" s="2" t="s">
        <v>1740</v>
      </c>
      <c r="F2193" s="2" t="s">
        <v>1741</v>
      </c>
      <c r="G2193" s="8" t="str">
        <f>IF(COUNTIF('Dam Lines'!A:A,D2193)&gt;0,"Yes","No")</f>
        <v>No</v>
      </c>
      <c r="H2193" s="14" t="s">
        <v>1761</v>
      </c>
      <c r="I2193" s="8" t="str">
        <f t="array" ref="I2193">IF(G2193="Yes",XLOOKUP(D2193,'Dam Lines'!A:A,'Dam Lines'!J:J),"")</f>
        <v/>
      </c>
    </row>
    <row r="2194" hidden="1">
      <c r="A2194" s="11">
        <v>10.0</v>
      </c>
      <c r="B2194" s="3" t="s">
        <v>915</v>
      </c>
      <c r="C2194" s="2" t="s">
        <v>1798</v>
      </c>
      <c r="D2194" s="2" t="s">
        <v>577</v>
      </c>
      <c r="E2194" s="2" t="s">
        <v>1740</v>
      </c>
      <c r="F2194" s="2" t="s">
        <v>1741</v>
      </c>
      <c r="G2194" s="8" t="str">
        <f>IF(COUNTIF('Dam Lines'!A:A,D2194)&gt;0,"Yes","No")</f>
        <v>Yes</v>
      </c>
      <c r="H2194" s="14" t="s">
        <v>1761</v>
      </c>
      <c r="I2194" s="8" t="str">
        <f t="array" ref="I2194">IF(G2194="Yes",XLOOKUP(D2194,'Dam Lines'!A:A,'Dam Lines'!J:J),"")</f>
        <v>LYDIA</v>
      </c>
    </row>
    <row r="2195" hidden="1">
      <c r="A2195" s="11">
        <v>11.0</v>
      </c>
      <c r="B2195" s="3" t="s">
        <v>2316</v>
      </c>
      <c r="C2195" s="2" t="s">
        <v>1774</v>
      </c>
      <c r="D2195" s="2" t="s">
        <v>667</v>
      </c>
      <c r="E2195" s="2" t="s">
        <v>1740</v>
      </c>
      <c r="F2195" s="2" t="s">
        <v>1741</v>
      </c>
      <c r="G2195" s="8" t="str">
        <f>IF(COUNTIF('Dam Lines'!A:A,D2195)&gt;0,"Yes","No")</f>
        <v>Yes</v>
      </c>
      <c r="H2195" s="14" t="s">
        <v>1742</v>
      </c>
      <c r="I2195" s="8" t="str">
        <f t="array" ref="I2195">IF(G2195="Yes",XLOOKUP(D2195,'Dam Lines'!A:A,'Dam Lines'!J:J),"")</f>
        <v>MAJORCA DE WASHOE</v>
      </c>
    </row>
    <row r="2196" hidden="1">
      <c r="A2196" s="11">
        <v>12.0</v>
      </c>
      <c r="B2196" s="3" t="s">
        <v>2655</v>
      </c>
      <c r="C2196" s="2" t="s">
        <v>1768</v>
      </c>
      <c r="D2196" s="2" t="s">
        <v>2032</v>
      </c>
      <c r="E2196" s="2" t="s">
        <v>1740</v>
      </c>
      <c r="F2196" s="2" t="s">
        <v>1741</v>
      </c>
      <c r="G2196" s="8" t="str">
        <f>IF(COUNTIF('Dam Lines'!A:A,D2196)&gt;0,"Yes","No")</f>
        <v>No</v>
      </c>
      <c r="H2196" s="14" t="s">
        <v>1761</v>
      </c>
      <c r="I2196" s="8" t="str">
        <f t="array" ref="I2196">IF(G2196="Yes",XLOOKUP(D2196,'Dam Lines'!A:A,'Dam Lines'!J:J),"")</f>
        <v/>
      </c>
    </row>
    <row r="2197" hidden="1">
      <c r="A2197" s="11">
        <v>13.0</v>
      </c>
      <c r="B2197" s="3" t="s">
        <v>2225</v>
      </c>
      <c r="C2197" s="2" t="s">
        <v>2226</v>
      </c>
      <c r="D2197" s="2" t="s">
        <v>2108</v>
      </c>
      <c r="E2197" s="2" t="s">
        <v>1740</v>
      </c>
      <c r="F2197" s="2" t="s">
        <v>1741</v>
      </c>
      <c r="G2197" s="8" t="str">
        <f>IF(COUNTIF('Dam Lines'!A:A,D2197)&gt;0,"Yes","No")</f>
        <v>No</v>
      </c>
      <c r="H2197" s="14" t="s">
        <v>1761</v>
      </c>
      <c r="I2197" s="8" t="str">
        <f t="array" ref="I2197">IF(G2197="Yes",XLOOKUP(D2197,'Dam Lines'!A:A,'Dam Lines'!J:J),"")</f>
        <v/>
      </c>
    </row>
    <row r="2198" hidden="1">
      <c r="A2198" s="11">
        <v>14.0</v>
      </c>
      <c r="B2198" s="3" t="s">
        <v>2551</v>
      </c>
      <c r="C2198" s="2" t="s">
        <v>2255</v>
      </c>
      <c r="D2198" s="2" t="s">
        <v>2552</v>
      </c>
      <c r="E2198" s="2" t="s">
        <v>1740</v>
      </c>
      <c r="F2198" s="2" t="s">
        <v>1741</v>
      </c>
      <c r="G2198" s="8" t="str">
        <f>IF(COUNTIF('Dam Lines'!A:A,D2198)&gt;0,"Yes","No")</f>
        <v>No</v>
      </c>
      <c r="H2198" s="14" t="s">
        <v>1742</v>
      </c>
      <c r="I2198" s="8" t="str">
        <f t="array" ref="I2198">IF(G2198="Yes",XLOOKUP(D2198,'Dam Lines'!A:A,'Dam Lines'!J:J),"")</f>
        <v/>
      </c>
    </row>
    <row r="2199" hidden="1">
      <c r="A2199" s="11">
        <v>15.0</v>
      </c>
      <c r="B2199" s="3" t="s">
        <v>1969</v>
      </c>
      <c r="C2199" s="2" t="s">
        <v>1754</v>
      </c>
      <c r="D2199" s="2" t="s">
        <v>511</v>
      </c>
      <c r="E2199" s="2" t="s">
        <v>1740</v>
      </c>
      <c r="F2199" s="2" t="s">
        <v>1741</v>
      </c>
      <c r="G2199" s="8" t="str">
        <f>IF(COUNTIF('Dam Lines'!A:A,D2199)&gt;0,"Yes","No")</f>
        <v>Yes</v>
      </c>
      <c r="H2199" s="14" t="s">
        <v>1742</v>
      </c>
      <c r="I2199" s="8" t="str">
        <f t="array" ref="I2199">IF(G2199="Yes",XLOOKUP(D2199,'Dam Lines'!A:A,'Dam Lines'!J:J),"")</f>
        <v>PESCHINKA</v>
      </c>
    </row>
    <row r="2200" hidden="1">
      <c r="A2200" s="11">
        <v>1.0</v>
      </c>
      <c r="B2200" s="3" t="s">
        <v>2214</v>
      </c>
      <c r="C2200" s="2" t="s">
        <v>1859</v>
      </c>
      <c r="D2200" s="2" t="s">
        <v>1014</v>
      </c>
      <c r="E2200" s="4" t="s">
        <v>1905</v>
      </c>
      <c r="F2200" s="4" t="s">
        <v>1837</v>
      </c>
      <c r="G2200" s="8" t="str">
        <f>IF(COUNTIF('Dam Lines'!A:A,D2200)&gt;0,"Yes","No")</f>
        <v>No</v>
      </c>
      <c r="H2200" s="14" t="s">
        <v>1761</v>
      </c>
      <c r="I2200" s="8" t="str">
        <f t="array" ref="I2200">IF(G2200="Yes",XLOOKUP(D2200,'Dam Lines'!A:A,'Dam Lines'!J:J),"")</f>
        <v/>
      </c>
    </row>
    <row r="2201" hidden="1">
      <c r="A2201" s="11">
        <v>2.0</v>
      </c>
      <c r="B2201" s="3" t="s">
        <v>2049</v>
      </c>
      <c r="C2201" s="2" t="s">
        <v>1962</v>
      </c>
      <c r="D2201" s="2" t="s">
        <v>919</v>
      </c>
      <c r="E2201" s="2" t="s">
        <v>1905</v>
      </c>
      <c r="F2201" s="2" t="s">
        <v>1837</v>
      </c>
      <c r="G2201" s="8" t="str">
        <f>IF(COUNTIF('Dam Lines'!A:A,D2201)&gt;0,"Yes","No")</f>
        <v>Yes</v>
      </c>
      <c r="H2201" s="14" t="s">
        <v>1742</v>
      </c>
      <c r="I2201" s="8" t="str">
        <f t="array" ref="I2201">IF(G2201="Yes",XLOOKUP(D2201,'Dam Lines'!A:A,'Dam Lines'!J:J),"")</f>
        <v>YFS ALMOND JOY</v>
      </c>
    </row>
    <row r="2202" hidden="1">
      <c r="A2202" s="11">
        <v>3.0</v>
      </c>
      <c r="B2202" s="3" t="s">
        <v>2124</v>
      </c>
      <c r="C2202" s="2" t="s">
        <v>1798</v>
      </c>
      <c r="D2202" s="2" t="s">
        <v>122</v>
      </c>
      <c r="E2202" s="2" t="s">
        <v>1905</v>
      </c>
      <c r="F2202" s="2" t="s">
        <v>1837</v>
      </c>
      <c r="G2202" s="8" t="str">
        <f>IF(COUNTIF('Dam Lines'!A:A,D2202)&gt;0,"Yes","No")</f>
        <v>Yes</v>
      </c>
      <c r="H2202" s="14" t="s">
        <v>1742</v>
      </c>
      <c r="I2202" s="8" t="str">
        <f t="array" ref="I2202">IF(G2202="Yes",XLOOKUP(D2202,'Dam Lines'!A:A,'Dam Lines'!J:J),"")</f>
        <v>NEVADA II</v>
      </c>
    </row>
    <row r="2203" hidden="1">
      <c r="A2203" s="11">
        <v>4.0</v>
      </c>
      <c r="B2203" s="3" t="s">
        <v>1843</v>
      </c>
      <c r="C2203" s="2" t="s">
        <v>1844</v>
      </c>
      <c r="D2203" s="2" t="s">
        <v>100</v>
      </c>
      <c r="E2203" s="2" t="s">
        <v>1905</v>
      </c>
      <c r="F2203" s="2" t="s">
        <v>1837</v>
      </c>
      <c r="G2203" s="8" t="str">
        <f>IF(COUNTIF('Dam Lines'!A:A,D2203)&gt;0,"Yes","No")</f>
        <v>Yes</v>
      </c>
      <c r="H2203" s="14" t="s">
        <v>1742</v>
      </c>
      <c r="I2203" s="8" t="str">
        <f t="array" ref="I2203">IF(G2203="Yes",XLOOKUP(D2203,'Dam Lines'!A:A,'Dam Lines'!J:J),"")</f>
        <v>GAICHI</v>
      </c>
    </row>
    <row r="2204" hidden="1">
      <c r="A2204" s="11">
        <v>5.0</v>
      </c>
      <c r="B2204" s="3" t="s">
        <v>1974</v>
      </c>
      <c r="C2204" s="2" t="s">
        <v>1975</v>
      </c>
      <c r="D2204" s="2" t="s">
        <v>109</v>
      </c>
      <c r="E2204" s="2" t="s">
        <v>1905</v>
      </c>
      <c r="F2204" s="2" t="s">
        <v>1837</v>
      </c>
      <c r="G2204" s="8" t="str">
        <f>IF(COUNTIF('Dam Lines'!A:A,D2204)&gt;0,"Yes","No")</f>
        <v>Yes</v>
      </c>
      <c r="H2204" s="14" t="s">
        <v>1742</v>
      </c>
      <c r="I2204" s="8" t="str">
        <f t="array" ref="I2204">IF(G2204="Yes",XLOOKUP(D2204,'Dam Lines'!A:A,'Dam Lines'!J:J),"")</f>
        <v>ASTRALE</v>
      </c>
    </row>
    <row r="2205" hidden="1">
      <c r="A2205" s="11">
        <v>6.0</v>
      </c>
      <c r="B2205" s="3" t="s">
        <v>1805</v>
      </c>
      <c r="C2205" s="2" t="s">
        <v>1806</v>
      </c>
      <c r="D2205" s="2" t="s">
        <v>1807</v>
      </c>
      <c r="E2205" s="2" t="s">
        <v>1905</v>
      </c>
      <c r="F2205" s="2" t="s">
        <v>1837</v>
      </c>
      <c r="G2205" s="8" t="str">
        <f>IF(COUNTIF('Dam Lines'!A:A,D2205)&gt;0,"Yes","No")</f>
        <v>No</v>
      </c>
      <c r="H2205" s="14" t="s">
        <v>1742</v>
      </c>
      <c r="I2205" s="8" t="str">
        <f t="array" ref="I2205">IF(G2205="Yes",XLOOKUP(D2205,'Dam Lines'!A:A,'Dam Lines'!J:J),"")</f>
        <v/>
      </c>
    </row>
    <row r="2206" hidden="1">
      <c r="A2206" s="11">
        <v>7.0</v>
      </c>
      <c r="B2206" s="3" t="s">
        <v>2179</v>
      </c>
      <c r="C2206" s="2" t="s">
        <v>1975</v>
      </c>
      <c r="D2206" s="2" t="s">
        <v>2180</v>
      </c>
      <c r="E2206" s="2" t="s">
        <v>1905</v>
      </c>
      <c r="F2206" s="2" t="s">
        <v>1837</v>
      </c>
      <c r="G2206" s="8" t="str">
        <f>IF(COUNTIF('Dam Lines'!A:A,D2206)&gt;0,"Yes","No")</f>
        <v>No</v>
      </c>
      <c r="H2206" s="14" t="s">
        <v>1742</v>
      </c>
      <c r="I2206" s="8" t="str">
        <f t="array" ref="I2206">IF(G2206="Yes",XLOOKUP(D2206,'Dam Lines'!A:A,'Dam Lines'!J:J),"")</f>
        <v/>
      </c>
    </row>
    <row r="2207" hidden="1">
      <c r="A2207" s="11">
        <v>8.0</v>
      </c>
      <c r="B2207" s="3" t="s">
        <v>2397</v>
      </c>
      <c r="C2207" s="2" t="s">
        <v>2226</v>
      </c>
      <c r="D2207" s="2" t="s">
        <v>2398</v>
      </c>
      <c r="E2207" s="2" t="s">
        <v>1905</v>
      </c>
      <c r="F2207" s="2" t="s">
        <v>1837</v>
      </c>
      <c r="G2207" s="8" t="str">
        <f>IF(COUNTIF('Dam Lines'!A:A,D2207)&gt;0,"Yes","No")</f>
        <v>No</v>
      </c>
      <c r="H2207" s="14" t="s">
        <v>1742</v>
      </c>
      <c r="I2207" s="8" t="str">
        <f t="array" ref="I2207">IF(G2207="Yes",XLOOKUP(D2207,'Dam Lines'!A:A,'Dam Lines'!J:J),"")</f>
        <v/>
      </c>
    </row>
    <row r="2208" hidden="1">
      <c r="A2208" s="11">
        <v>9.0</v>
      </c>
      <c r="B2208" s="3" t="s">
        <v>2275</v>
      </c>
      <c r="C2208" s="2" t="s">
        <v>1749</v>
      </c>
      <c r="D2208" s="2" t="s">
        <v>2276</v>
      </c>
      <c r="E2208" s="2" t="s">
        <v>1905</v>
      </c>
      <c r="F2208" s="2" t="s">
        <v>1837</v>
      </c>
      <c r="G2208" s="8" t="str">
        <f>IF(COUNTIF('Dam Lines'!A:A,D2208)&gt;0,"Yes","No")</f>
        <v>No</v>
      </c>
      <c r="H2208" s="14" t="s">
        <v>1742</v>
      </c>
      <c r="I2208" s="8" t="str">
        <f t="array" ref="I2208">IF(G2208="Yes",XLOOKUP(D2208,'Dam Lines'!A:A,'Dam Lines'!J:J),"")</f>
        <v/>
      </c>
    </row>
    <row r="2209" hidden="1">
      <c r="A2209" s="11">
        <v>10.0</v>
      </c>
      <c r="B2209" s="3" t="s">
        <v>2107</v>
      </c>
      <c r="C2209" s="2" t="s">
        <v>1774</v>
      </c>
      <c r="D2209" s="2" t="s">
        <v>2108</v>
      </c>
      <c r="E2209" s="2" t="s">
        <v>1905</v>
      </c>
      <c r="F2209" s="2" t="s">
        <v>1837</v>
      </c>
      <c r="G2209" s="8" t="str">
        <f>IF(COUNTIF('Dam Lines'!A:A,D2209)&gt;0,"Yes","No")</f>
        <v>No</v>
      </c>
      <c r="H2209" s="14" t="s">
        <v>1742</v>
      </c>
      <c r="I2209" s="8" t="str">
        <f t="array" ref="I2209">IF(G2209="Yes",XLOOKUP(D2209,'Dam Lines'!A:A,'Dam Lines'!J:J),"")</f>
        <v/>
      </c>
    </row>
    <row r="2210" hidden="1">
      <c r="A2210" s="11">
        <v>1.0</v>
      </c>
      <c r="B2210" s="3" t="s">
        <v>2517</v>
      </c>
      <c r="C2210" s="2" t="s">
        <v>1956</v>
      </c>
      <c r="D2210" s="2" t="s">
        <v>2518</v>
      </c>
      <c r="E2210" s="4" t="s">
        <v>1740</v>
      </c>
      <c r="F2210" s="4" t="s">
        <v>1854</v>
      </c>
      <c r="G2210" s="8" t="str">
        <f>IF(COUNTIF('Dam Lines'!A:A,D2210)&gt;0,"Yes","No")</f>
        <v>No</v>
      </c>
      <c r="H2210" s="14" t="s">
        <v>1742</v>
      </c>
      <c r="I2210" s="8" t="str">
        <f t="array" ref="I2210">IF(G2210="Yes",XLOOKUP(D2210,'Dam Lines'!A:A,'Dam Lines'!J:J),"")</f>
        <v/>
      </c>
    </row>
    <row r="2211" hidden="1">
      <c r="A2211" s="11">
        <v>2.0</v>
      </c>
      <c r="B2211" s="3" t="s">
        <v>2656</v>
      </c>
      <c r="C2211" s="2" t="s">
        <v>2184</v>
      </c>
      <c r="D2211" s="2" t="s">
        <v>2657</v>
      </c>
      <c r="E2211" s="2" t="s">
        <v>1740</v>
      </c>
      <c r="F2211" s="2" t="s">
        <v>1854</v>
      </c>
      <c r="G2211" s="8" t="str">
        <f>IF(COUNTIF('Dam Lines'!A:A,D2211)&gt;0,"Yes","No")</f>
        <v>No</v>
      </c>
      <c r="H2211" s="14" t="s">
        <v>1742</v>
      </c>
      <c r="I2211" s="8" t="str">
        <f t="array" ref="I2211">IF(G2211="Yes",XLOOKUP(D2211,'Dam Lines'!A:A,'Dam Lines'!J:J),"")</f>
        <v/>
      </c>
    </row>
    <row r="2212" hidden="1">
      <c r="A2212" s="11">
        <v>3.0</v>
      </c>
      <c r="B2212" s="3" t="s">
        <v>2563</v>
      </c>
      <c r="C2212" s="2" t="s">
        <v>1859</v>
      </c>
      <c r="D2212" s="2" t="s">
        <v>337</v>
      </c>
      <c r="E2212" s="2" t="s">
        <v>1740</v>
      </c>
      <c r="F2212" s="2" t="s">
        <v>1854</v>
      </c>
      <c r="G2212" s="8" t="str">
        <f>IF(COUNTIF('Dam Lines'!A:A,D2212)&gt;0,"Yes","No")</f>
        <v>Yes</v>
      </c>
      <c r="H2212" s="14" t="s">
        <v>1742</v>
      </c>
      <c r="I2212" s="8" t="str">
        <f t="array" ref="I2212">IF(G2212="Yes",XLOOKUP(D2212,'Dam Lines'!A:A,'Dam Lines'!J:J),"")</f>
        <v>KARTA</v>
      </c>
    </row>
    <row r="2213" hidden="1">
      <c r="A2213" s="11">
        <v>4.0</v>
      </c>
      <c r="B2213" s="3" t="s">
        <v>2412</v>
      </c>
      <c r="C2213" s="2" t="s">
        <v>2226</v>
      </c>
      <c r="D2213" s="2" t="s">
        <v>2413</v>
      </c>
      <c r="E2213" s="2" t="s">
        <v>1740</v>
      </c>
      <c r="F2213" s="2" t="s">
        <v>1854</v>
      </c>
      <c r="G2213" s="8" t="str">
        <f>IF(COUNTIF('Dam Lines'!A:A,D2213)&gt;0,"Yes","No")</f>
        <v>No</v>
      </c>
      <c r="H2213" s="14" t="s">
        <v>1761</v>
      </c>
      <c r="I2213" s="8" t="str">
        <f t="array" ref="I2213">IF(G2213="Yes",XLOOKUP(D2213,'Dam Lines'!A:A,'Dam Lines'!J:J),"")</f>
        <v/>
      </c>
    </row>
    <row r="2214" hidden="1">
      <c r="A2214" s="11">
        <v>5.0</v>
      </c>
      <c r="B2214" s="3" t="s">
        <v>2629</v>
      </c>
      <c r="C2214" s="2" t="s">
        <v>1962</v>
      </c>
      <c r="D2214" s="2" t="s">
        <v>715</v>
      </c>
      <c r="E2214" s="2" t="s">
        <v>1740</v>
      </c>
      <c r="F2214" s="2" t="s">
        <v>1854</v>
      </c>
      <c r="G2214" s="8" t="str">
        <f>IF(COUNTIF('Dam Lines'!A:A,D2214)&gt;0,"Yes","No")</f>
        <v>Yes</v>
      </c>
      <c r="H2214" s="14" t="s">
        <v>1761</v>
      </c>
      <c r="I2214" s="8" t="str">
        <f t="array" ref="I2214">IF(G2214="Yes",XLOOKUP(D2214,'Dam Lines'!A:A,'Dam Lines'!J:J),"")</f>
        <v>BASSALA</v>
      </c>
    </row>
    <row r="2215" hidden="1">
      <c r="A2215" s="11">
        <v>6.0</v>
      </c>
      <c r="B2215" s="3" t="s">
        <v>2554</v>
      </c>
      <c r="C2215" s="2" t="s">
        <v>1798</v>
      </c>
      <c r="D2215" s="2" t="s">
        <v>2555</v>
      </c>
      <c r="E2215" s="2" t="s">
        <v>1740</v>
      </c>
      <c r="F2215" s="2" t="s">
        <v>1854</v>
      </c>
      <c r="G2215" s="8" t="str">
        <f>IF(COUNTIF('Dam Lines'!A:A,D2215)&gt;0,"Yes","No")</f>
        <v>No</v>
      </c>
      <c r="H2215" s="14" t="s">
        <v>1742</v>
      </c>
      <c r="I2215" s="8" t="str">
        <f t="array" ref="I2215">IF(G2215="Yes",XLOOKUP(D2215,'Dam Lines'!A:A,'Dam Lines'!J:J),"")</f>
        <v/>
      </c>
    </row>
    <row r="2216" hidden="1">
      <c r="A2216" s="11">
        <v>7.0</v>
      </c>
      <c r="B2216" s="3" t="s">
        <v>2658</v>
      </c>
      <c r="C2216" s="2" t="s">
        <v>1749</v>
      </c>
      <c r="D2216" s="2" t="s">
        <v>2659</v>
      </c>
      <c r="E2216" s="2" t="s">
        <v>1740</v>
      </c>
      <c r="F2216" s="2" t="s">
        <v>1854</v>
      </c>
      <c r="G2216" s="8" t="str">
        <f>IF(COUNTIF('Dam Lines'!A:A,D2216)&gt;0,"Yes","No")</f>
        <v>No</v>
      </c>
      <c r="H2216" s="14" t="s">
        <v>1742</v>
      </c>
      <c r="I2216" s="8" t="str">
        <f t="array" ref="I2216">IF(G2216="Yes",XLOOKUP(D2216,'Dam Lines'!A:A,'Dam Lines'!J:J),"")</f>
        <v/>
      </c>
    </row>
    <row r="2217" hidden="1">
      <c r="A2217" s="11">
        <v>8.0</v>
      </c>
      <c r="B2217" s="3" t="s">
        <v>2660</v>
      </c>
      <c r="C2217" s="2" t="s">
        <v>1897</v>
      </c>
      <c r="D2217" s="2" t="s">
        <v>307</v>
      </c>
      <c r="E2217" s="2" t="s">
        <v>1740</v>
      </c>
      <c r="F2217" s="2" t="s">
        <v>1854</v>
      </c>
      <c r="G2217" s="8" t="str">
        <f>IF(COUNTIF('Dam Lines'!A:A,D2217)&gt;0,"Yes","No")</f>
        <v>Yes</v>
      </c>
      <c r="H2217" s="14" t="s">
        <v>1761</v>
      </c>
      <c r="I2217" s="8" t="str">
        <f t="array" ref="I2217">IF(G2217="Yes",XLOOKUP(D2217,'Dam Lines'!A:A,'Dam Lines'!J:J),"")</f>
        <v>POPRIGUNIA</v>
      </c>
    </row>
    <row r="2218" hidden="1">
      <c r="A2218" s="11">
        <v>9.0</v>
      </c>
      <c r="B2218" s="3" t="s">
        <v>2644</v>
      </c>
      <c r="C2218" s="2" t="s">
        <v>1798</v>
      </c>
      <c r="D2218" s="2" t="s">
        <v>387</v>
      </c>
      <c r="E2218" s="2" t="s">
        <v>1740</v>
      </c>
      <c r="F2218" s="2" t="s">
        <v>1854</v>
      </c>
      <c r="G2218" s="8" t="str">
        <f>IF(COUNTIF('Dam Lines'!A:A,D2218)&gt;0,"Yes","No")</f>
        <v>Yes</v>
      </c>
      <c r="H2218" s="14" t="s">
        <v>1742</v>
      </c>
      <c r="I2218" s="8" t="str">
        <f t="array" ref="I2218">IF(G2218="Yes",XLOOKUP(D2218,'Dam Lines'!A:A,'Dam Lines'!J:J),"")</f>
        <v>NEVADA II</v>
      </c>
    </row>
    <row r="2219" hidden="1">
      <c r="A2219" s="11">
        <v>10.0</v>
      </c>
      <c r="B2219" s="3" t="s">
        <v>2423</v>
      </c>
      <c r="C2219" s="2" t="s">
        <v>2424</v>
      </c>
      <c r="D2219" s="2" t="s">
        <v>1981</v>
      </c>
      <c r="E2219" s="2" t="s">
        <v>1740</v>
      </c>
      <c r="F2219" s="2" t="s">
        <v>1854</v>
      </c>
      <c r="G2219" s="8" t="str">
        <f>IF(COUNTIF('Dam Lines'!A:A,D2219)&gt;0,"Yes","No")</f>
        <v>No</v>
      </c>
      <c r="H2219" s="14" t="s">
        <v>1742</v>
      </c>
      <c r="I2219" s="8" t="str">
        <f t="array" ref="I2219">IF(G2219="Yes",XLOOKUP(D2219,'Dam Lines'!A:A,'Dam Lines'!J:J),"")</f>
        <v/>
      </c>
    </row>
    <row r="2220" hidden="1">
      <c r="A2220" s="11">
        <v>11.0</v>
      </c>
      <c r="B2220" s="3" t="s">
        <v>2515</v>
      </c>
      <c r="C2220" s="2" t="s">
        <v>1836</v>
      </c>
      <c r="D2220" s="2" t="s">
        <v>1283</v>
      </c>
      <c r="E2220" s="2" t="s">
        <v>1740</v>
      </c>
      <c r="F2220" s="2" t="s">
        <v>1854</v>
      </c>
      <c r="G2220" s="8" t="str">
        <f>IF(COUNTIF('Dam Lines'!A:A,D2220)&gt;0,"Yes","No")</f>
        <v>Yes</v>
      </c>
      <c r="H2220" s="14" t="s">
        <v>1742</v>
      </c>
      <c r="I2220" s="8" t="str">
        <f t="array" ref="I2220">IF(G2220="Yes",XLOOKUP(D2220,'Dam Lines'!A:A,'Dam Lines'!J:J),"")</f>
        <v>JUREEWAN MONPELOU</v>
      </c>
    </row>
    <row r="2221" hidden="1">
      <c r="A2221" s="11">
        <v>12.0</v>
      </c>
      <c r="B2221" s="3" t="s">
        <v>2661</v>
      </c>
      <c r="C2221" s="2" t="s">
        <v>1752</v>
      </c>
      <c r="D2221" s="2" t="s">
        <v>2662</v>
      </c>
      <c r="E2221" s="2" t="s">
        <v>1740</v>
      </c>
      <c r="F2221" s="2" t="s">
        <v>1854</v>
      </c>
      <c r="G2221" s="8" t="str">
        <f>IF(COUNTIF('Dam Lines'!A:A,D2221)&gt;0,"Yes","No")</f>
        <v>No</v>
      </c>
      <c r="H2221" s="14" t="s">
        <v>1761</v>
      </c>
      <c r="I2221" s="8" t="str">
        <f t="array" ref="I2221">IF(G2221="Yes",XLOOKUP(D2221,'Dam Lines'!A:A,'Dam Lines'!J:J),"")</f>
        <v/>
      </c>
    </row>
    <row r="2222" hidden="1">
      <c r="A2222" s="11">
        <v>13.0</v>
      </c>
      <c r="B2222" s="3" t="s">
        <v>2663</v>
      </c>
      <c r="C2222" s="2" t="s">
        <v>1923</v>
      </c>
      <c r="D2222" s="2" t="s">
        <v>727</v>
      </c>
      <c r="E2222" s="2" t="s">
        <v>1740</v>
      </c>
      <c r="F2222" s="2" t="s">
        <v>1854</v>
      </c>
      <c r="G2222" s="8" t="str">
        <f>IF(COUNTIF('Dam Lines'!A:A,D2222)&gt;0,"Yes","No")</f>
        <v>No</v>
      </c>
      <c r="H2222" s="14" t="s">
        <v>1761</v>
      </c>
      <c r="I2222" s="8" t="str">
        <f t="array" ref="I2222">IF(G2222="Yes",XLOOKUP(D2222,'Dam Lines'!A:A,'Dam Lines'!J:J),"")</f>
        <v/>
      </c>
    </row>
    <row r="2223" hidden="1">
      <c r="A2223" s="11">
        <v>14.0</v>
      </c>
      <c r="B2223" s="3" t="s">
        <v>2664</v>
      </c>
      <c r="C2223" s="2" t="s">
        <v>1772</v>
      </c>
      <c r="D2223" s="2" t="s">
        <v>2665</v>
      </c>
      <c r="E2223" s="2" t="s">
        <v>1740</v>
      </c>
      <c r="F2223" s="2" t="s">
        <v>1854</v>
      </c>
      <c r="G2223" s="8" t="str">
        <f>IF(COUNTIF('Dam Lines'!A:A,D2223)&gt;0,"Yes","No")</f>
        <v>No</v>
      </c>
      <c r="H2223" s="14" t="s">
        <v>1761</v>
      </c>
      <c r="I2223" s="8" t="str">
        <f t="array" ref="I2223">IF(G2223="Yes",XLOOKUP(D2223,'Dam Lines'!A:A,'Dam Lines'!J:J),"")</f>
        <v/>
      </c>
    </row>
    <row r="2224" hidden="1">
      <c r="A2224" s="11">
        <v>1.0</v>
      </c>
      <c r="B2224" s="3" t="s">
        <v>1753</v>
      </c>
      <c r="C2224" s="2" t="s">
        <v>1754</v>
      </c>
      <c r="D2224" s="2" t="s">
        <v>1755</v>
      </c>
      <c r="E2224" s="4" t="s">
        <v>1779</v>
      </c>
      <c r="F2224" s="4" t="s">
        <v>1854</v>
      </c>
      <c r="G2224" s="8" t="str">
        <f>IF(COUNTIF('Dam Lines'!A:A,D2224)&gt;0,"Yes","No")</f>
        <v>No</v>
      </c>
      <c r="H2224" s="14" t="s">
        <v>1742</v>
      </c>
      <c r="I2224" s="8" t="str">
        <f t="array" ref="I2224">IF(G2224="Yes",XLOOKUP(D2224,'Dam Lines'!A:A,'Dam Lines'!J:J),"")</f>
        <v/>
      </c>
    </row>
    <row r="2225" hidden="1">
      <c r="A2225" s="11">
        <v>2.0</v>
      </c>
      <c r="B2225" s="3" t="s">
        <v>1889</v>
      </c>
      <c r="C2225" s="2" t="s">
        <v>1871</v>
      </c>
      <c r="D2225" s="2" t="s">
        <v>1890</v>
      </c>
      <c r="E2225" s="2" t="s">
        <v>1779</v>
      </c>
      <c r="F2225" s="2" t="s">
        <v>1854</v>
      </c>
      <c r="G2225" s="8" t="str">
        <f>IF(COUNTIF('Dam Lines'!A:A,D2225)&gt;0,"Yes","No")</f>
        <v>No</v>
      </c>
      <c r="H2225" s="14" t="s">
        <v>1742</v>
      </c>
      <c r="I2225" s="8" t="str">
        <f t="array" ref="I2225">IF(G2225="Yes",XLOOKUP(D2225,'Dam Lines'!A:A,'Dam Lines'!J:J),"")</f>
        <v/>
      </c>
    </row>
    <row r="2226" hidden="1">
      <c r="A2226" s="11">
        <v>3.0</v>
      </c>
      <c r="B2226" s="3" t="s">
        <v>2001</v>
      </c>
      <c r="C2226" s="2" t="s">
        <v>1774</v>
      </c>
      <c r="D2226" s="2" t="s">
        <v>593</v>
      </c>
      <c r="E2226" s="2" t="s">
        <v>1779</v>
      </c>
      <c r="F2226" s="2" t="s">
        <v>1854</v>
      </c>
      <c r="G2226" s="8" t="str">
        <f>IF(COUNTIF('Dam Lines'!A:A,D2226)&gt;0,"Yes","No")</f>
        <v>Yes</v>
      </c>
      <c r="H2226" s="14" t="s">
        <v>1742</v>
      </c>
      <c r="I2226" s="8" t="str">
        <f t="array" ref="I2226">IF(G2226="Yes",XLOOKUP(D2226,'Dam Lines'!A:A,'Dam Lines'!J:J),"")</f>
        <v>MAMMONA</v>
      </c>
    </row>
    <row r="2227" hidden="1">
      <c r="A2227" s="11">
        <v>4.0</v>
      </c>
      <c r="B2227" s="3" t="s">
        <v>2071</v>
      </c>
      <c r="C2227" s="2" t="s">
        <v>1975</v>
      </c>
      <c r="D2227" s="2" t="s">
        <v>1789</v>
      </c>
      <c r="E2227" s="2" t="s">
        <v>1779</v>
      </c>
      <c r="F2227" s="2" t="s">
        <v>1854</v>
      </c>
      <c r="G2227" s="8" t="str">
        <f>IF(COUNTIF('Dam Lines'!A:A,D2227)&gt;0,"Yes","No")</f>
        <v>No</v>
      </c>
      <c r="H2227" s="14" t="s">
        <v>1742</v>
      </c>
      <c r="I2227" s="8" t="str">
        <f t="array" ref="I2227">IF(G2227="Yes",XLOOKUP(D2227,'Dam Lines'!A:A,'Dam Lines'!J:J),"")</f>
        <v/>
      </c>
    </row>
    <row r="2228" hidden="1">
      <c r="A2228" s="11">
        <v>5.0</v>
      </c>
      <c r="B2228" s="3" t="s">
        <v>2023</v>
      </c>
      <c r="C2228" s="2" t="s">
        <v>2024</v>
      </c>
      <c r="D2228" s="2" t="s">
        <v>2025</v>
      </c>
      <c r="E2228" s="2" t="s">
        <v>1779</v>
      </c>
      <c r="F2228" s="2" t="s">
        <v>1854</v>
      </c>
      <c r="G2228" s="8" t="str">
        <f>IF(COUNTIF('Dam Lines'!A:A,D2228)&gt;0,"Yes","No")</f>
        <v>No</v>
      </c>
      <c r="H2228" s="14" t="s">
        <v>1742</v>
      </c>
      <c r="I2228" s="8" t="str">
        <f t="array" ref="I2228">IF(G2228="Yes",XLOOKUP(D2228,'Dam Lines'!A:A,'Dam Lines'!J:J),"")</f>
        <v/>
      </c>
    </row>
    <row r="2229" hidden="1">
      <c r="A2229" s="11">
        <v>6.0</v>
      </c>
      <c r="B2229" s="3" t="s">
        <v>2114</v>
      </c>
      <c r="C2229" s="2" t="s">
        <v>2115</v>
      </c>
      <c r="D2229" s="2" t="s">
        <v>2116</v>
      </c>
      <c r="E2229" s="2" t="s">
        <v>1779</v>
      </c>
      <c r="F2229" s="2" t="s">
        <v>1854</v>
      </c>
      <c r="G2229" s="8" t="str">
        <f>IF(COUNTIF('Dam Lines'!A:A,D2229)&gt;0,"Yes","No")</f>
        <v>No</v>
      </c>
      <c r="H2229" s="14" t="s">
        <v>1742</v>
      </c>
      <c r="I2229" s="8" t="str">
        <f t="array" ref="I2229">IF(G2229="Yes",XLOOKUP(D2229,'Dam Lines'!A:A,'Dam Lines'!J:J),"")</f>
        <v/>
      </c>
    </row>
    <row r="2230" hidden="1">
      <c r="A2230" s="11">
        <v>7.0</v>
      </c>
      <c r="B2230" s="3" t="s">
        <v>1998</v>
      </c>
      <c r="C2230" s="2" t="s">
        <v>1999</v>
      </c>
      <c r="D2230" s="2" t="s">
        <v>2000</v>
      </c>
      <c r="E2230" s="2" t="s">
        <v>1779</v>
      </c>
      <c r="F2230" s="2" t="s">
        <v>1854</v>
      </c>
      <c r="G2230" s="8" t="str">
        <f>IF(COUNTIF('Dam Lines'!A:A,D2230)&gt;0,"Yes","No")</f>
        <v>No</v>
      </c>
      <c r="H2230" s="14" t="s">
        <v>1742</v>
      </c>
      <c r="I2230" s="8" t="str">
        <f t="array" ref="I2230">IF(G2230="Yes",XLOOKUP(D2230,'Dam Lines'!A:A,'Dam Lines'!J:J),"")</f>
        <v/>
      </c>
    </row>
    <row r="2231" hidden="1">
      <c r="A2231" s="11">
        <v>8.0</v>
      </c>
      <c r="B2231" s="3" t="s">
        <v>1838</v>
      </c>
      <c r="C2231" s="2" t="s">
        <v>1839</v>
      </c>
      <c r="D2231" s="2" t="s">
        <v>1840</v>
      </c>
      <c r="E2231" s="2" t="s">
        <v>1779</v>
      </c>
      <c r="F2231" s="2" t="s">
        <v>1854</v>
      </c>
      <c r="G2231" s="8" t="str">
        <f>IF(COUNTIF('Dam Lines'!A:A,D2231)&gt;0,"Yes","No")</f>
        <v>No</v>
      </c>
      <c r="H2231" s="14" t="s">
        <v>1742</v>
      </c>
      <c r="I2231" s="8" t="str">
        <f t="array" ref="I2231">IF(G2231="Yes",XLOOKUP(D2231,'Dam Lines'!A:A,'Dam Lines'!J:J),"")</f>
        <v/>
      </c>
    </row>
    <row r="2232" hidden="1">
      <c r="A2232" s="11">
        <v>9.0</v>
      </c>
      <c r="B2232" s="3" t="s">
        <v>1872</v>
      </c>
      <c r="C2232" s="2" t="s">
        <v>1768</v>
      </c>
      <c r="D2232" s="2" t="s">
        <v>1873</v>
      </c>
      <c r="E2232" s="2" t="s">
        <v>1779</v>
      </c>
      <c r="F2232" s="2" t="s">
        <v>1854</v>
      </c>
      <c r="G2232" s="8" t="str">
        <f>IF(COUNTIF('Dam Lines'!A:A,D2232)&gt;0,"Yes","No")</f>
        <v>No</v>
      </c>
      <c r="H2232" s="14" t="s">
        <v>1742</v>
      </c>
      <c r="I2232" s="8" t="str">
        <f t="array" ref="I2232">IF(G2232="Yes",XLOOKUP(D2232,'Dam Lines'!A:A,'Dam Lines'!J:J),"")</f>
        <v/>
      </c>
    </row>
    <row r="2233" hidden="1">
      <c r="A2233" s="11">
        <v>10.0</v>
      </c>
      <c r="B2233" s="3" t="s">
        <v>2077</v>
      </c>
      <c r="C2233" s="2" t="s">
        <v>1911</v>
      </c>
      <c r="D2233" s="2" t="s">
        <v>2078</v>
      </c>
      <c r="E2233" s="2" t="s">
        <v>1779</v>
      </c>
      <c r="F2233" s="2" t="s">
        <v>1854</v>
      </c>
      <c r="G2233" s="8" t="str">
        <f>IF(COUNTIF('Dam Lines'!A:A,D2233)&gt;0,"Yes","No")</f>
        <v>No</v>
      </c>
      <c r="H2233" s="14" t="s">
        <v>1742</v>
      </c>
      <c r="I2233" s="8" t="str">
        <f t="array" ref="I2233">IF(G2233="Yes",XLOOKUP(D2233,'Dam Lines'!A:A,'Dam Lines'!J:J),"")</f>
        <v/>
      </c>
    </row>
    <row r="2234" hidden="1">
      <c r="A2234" s="11">
        <v>11.0</v>
      </c>
      <c r="B2234" s="3" t="s">
        <v>2100</v>
      </c>
      <c r="C2234" s="2" t="s">
        <v>2101</v>
      </c>
      <c r="D2234" s="2" t="s">
        <v>1840</v>
      </c>
      <c r="E2234" s="2" t="s">
        <v>1779</v>
      </c>
      <c r="F2234" s="2" t="s">
        <v>1854</v>
      </c>
      <c r="G2234" s="8" t="str">
        <f>IF(COUNTIF('Dam Lines'!A:A,D2234)&gt;0,"Yes","No")</f>
        <v>No</v>
      </c>
      <c r="H2234" s="14" t="s">
        <v>1742</v>
      </c>
      <c r="I2234" s="8" t="str">
        <f t="array" ref="I2234">IF(G2234="Yes",XLOOKUP(D2234,'Dam Lines'!A:A,'Dam Lines'!J:J),"")</f>
        <v/>
      </c>
    </row>
    <row r="2235" hidden="1">
      <c r="A2235" s="11">
        <v>12.0</v>
      </c>
      <c r="B2235" s="3" t="s">
        <v>1316</v>
      </c>
      <c r="C2235" s="2" t="s">
        <v>1798</v>
      </c>
      <c r="D2235" s="2" t="s">
        <v>1317</v>
      </c>
      <c r="E2235" s="2" t="s">
        <v>1779</v>
      </c>
      <c r="F2235" s="2" t="s">
        <v>1854</v>
      </c>
      <c r="G2235" s="8" t="str">
        <f>IF(COUNTIF('Dam Lines'!A:A,D2235)&gt;0,"Yes","No")</f>
        <v>No</v>
      </c>
      <c r="H2235" s="14" t="s">
        <v>1761</v>
      </c>
      <c r="I2235" s="8" t="str">
        <f t="array" ref="I2235">IF(G2235="Yes",XLOOKUP(D2235,'Dam Lines'!A:A,'Dam Lines'!J:J),"")</f>
        <v/>
      </c>
    </row>
    <row r="2236" hidden="1">
      <c r="A2236" s="11">
        <v>13.0</v>
      </c>
      <c r="B2236" s="3" t="s">
        <v>2529</v>
      </c>
      <c r="C2236" s="2" t="s">
        <v>1839</v>
      </c>
      <c r="D2236" s="2" t="s">
        <v>2530</v>
      </c>
      <c r="E2236" s="2" t="s">
        <v>1779</v>
      </c>
      <c r="F2236" s="2" t="s">
        <v>1854</v>
      </c>
      <c r="G2236" s="8" t="str">
        <f>IF(COUNTIF('Dam Lines'!A:A,D2236)&gt;0,"Yes","No")</f>
        <v>No</v>
      </c>
      <c r="H2236" s="14" t="s">
        <v>1761</v>
      </c>
      <c r="I2236" s="8" t="str">
        <f t="array" ref="I2236">IF(G2236="Yes",XLOOKUP(D2236,'Dam Lines'!A:A,'Dam Lines'!J:J),"")</f>
        <v/>
      </c>
    </row>
    <row r="2237" hidden="1">
      <c r="A2237" s="11">
        <v>14.0</v>
      </c>
      <c r="B2237" s="3" t="s">
        <v>2439</v>
      </c>
      <c r="C2237" s="2" t="s">
        <v>2198</v>
      </c>
      <c r="D2237" s="2" t="s">
        <v>811</v>
      </c>
      <c r="E2237" s="2" t="s">
        <v>1779</v>
      </c>
      <c r="F2237" s="2" t="s">
        <v>1854</v>
      </c>
      <c r="G2237" s="8" t="str">
        <f>IF(COUNTIF('Dam Lines'!A:A,D2237)&gt;0,"Yes","No")</f>
        <v>Yes</v>
      </c>
      <c r="H2237" s="14" t="s">
        <v>1761</v>
      </c>
      <c r="I2237" s="8" t="str">
        <f t="array" ref="I2237">IF(G2237="Yes",XLOOKUP(D2237,'Dam Lines'!A:A,'Dam Lines'!J:J),"")</f>
        <v>THUNDERBIRD LINDY</v>
      </c>
    </row>
    <row r="2238" hidden="1">
      <c r="A2238" s="11">
        <v>15.0</v>
      </c>
      <c r="B2238" s="3" t="s">
        <v>2373</v>
      </c>
      <c r="C2238" s="2" t="s">
        <v>1920</v>
      </c>
      <c r="D2238" s="2" t="s">
        <v>2374</v>
      </c>
      <c r="E2238" s="2" t="s">
        <v>1779</v>
      </c>
      <c r="F2238" s="2" t="s">
        <v>1854</v>
      </c>
      <c r="G2238" s="8" t="str">
        <f>IF(COUNTIF('Dam Lines'!A:A,D2238)&gt;0,"Yes","No")</f>
        <v>No</v>
      </c>
      <c r="H2238" s="14" t="s">
        <v>1742</v>
      </c>
      <c r="I2238" s="8" t="str">
        <f t="array" ref="I2238">IF(G2238="Yes",XLOOKUP(D2238,'Dam Lines'!A:A,'Dam Lines'!J:J),"")</f>
        <v/>
      </c>
    </row>
    <row r="2239" hidden="1">
      <c r="A2239" s="11">
        <v>16.0</v>
      </c>
      <c r="B2239" s="3" t="s">
        <v>1835</v>
      </c>
      <c r="C2239" s="2" t="s">
        <v>1836</v>
      </c>
      <c r="D2239" s="2" t="s">
        <v>151</v>
      </c>
      <c r="E2239" s="2" t="s">
        <v>1779</v>
      </c>
      <c r="F2239" s="2" t="s">
        <v>1854</v>
      </c>
      <c r="G2239" s="8" t="str">
        <f>IF(COUNTIF('Dam Lines'!A:A,D2239)&gt;0,"Yes","No")</f>
        <v>Yes</v>
      </c>
      <c r="H2239" s="14" t="s">
        <v>1761</v>
      </c>
      <c r="I2239" s="8" t="str">
        <f t="array" ref="I2239">IF(G2239="Yes",XLOOKUP(D2239,'Dam Lines'!A:A,'Dam Lines'!J:J),"")</f>
        <v>KARTA</v>
      </c>
    </row>
    <row r="2240" hidden="1">
      <c r="A2240" s="11">
        <v>1.0</v>
      </c>
      <c r="B2240" s="3" t="s">
        <v>2580</v>
      </c>
      <c r="C2240" s="2" t="s">
        <v>2024</v>
      </c>
      <c r="D2240" s="2" t="s">
        <v>1181</v>
      </c>
      <c r="E2240" s="4" t="s">
        <v>1740</v>
      </c>
      <c r="F2240" s="4" t="s">
        <v>1887</v>
      </c>
      <c r="G2240" s="8" t="str">
        <f>IF(COUNTIF('Dam Lines'!A:A,D2240)&gt;0,"Yes","No")</f>
        <v>Yes</v>
      </c>
      <c r="H2240" s="14" t="s">
        <v>1761</v>
      </c>
      <c r="I2240" s="8" t="str">
        <f t="array" ref="I2240">IF(G2240="Yes",XLOOKUP(D2240,'Dam Lines'!A:A,'Dam Lines'!J:J),"")</f>
        <v>AL HANOUF</v>
      </c>
    </row>
    <row r="2241" hidden="1">
      <c r="A2241" s="11">
        <v>2.0</v>
      </c>
      <c r="B2241" s="3" t="s">
        <v>2645</v>
      </c>
      <c r="C2241" s="2" t="s">
        <v>1836</v>
      </c>
      <c r="D2241" s="2" t="s">
        <v>98</v>
      </c>
      <c r="E2241" s="2" t="s">
        <v>1740</v>
      </c>
      <c r="F2241" s="2" t="s">
        <v>1887</v>
      </c>
      <c r="G2241" s="8" t="str">
        <f>IF(COUNTIF('Dam Lines'!A:A,D2241)&gt;0,"Yes","No")</f>
        <v>Yes</v>
      </c>
      <c r="H2241" s="14" t="s">
        <v>1761</v>
      </c>
      <c r="I2241" s="8" t="str">
        <f t="array" ref="I2241">IF(G2241="Yes",XLOOKUP(D2241,'Dam Lines'!A:A,'Dam Lines'!J:J),"")</f>
        <v>PHILIPPA</v>
      </c>
    </row>
    <row r="2242" hidden="1">
      <c r="A2242" s="11">
        <v>3.0</v>
      </c>
      <c r="B2242" s="3" t="s">
        <v>2666</v>
      </c>
      <c r="C2242" s="2" t="s">
        <v>2347</v>
      </c>
      <c r="D2242" s="2" t="s">
        <v>150</v>
      </c>
      <c r="E2242" s="2" t="s">
        <v>1740</v>
      </c>
      <c r="F2242" s="2" t="s">
        <v>1887</v>
      </c>
      <c r="G2242" s="8" t="str">
        <f>IF(COUNTIF('Dam Lines'!A:A,D2242)&gt;0,"Yes","No")</f>
        <v>Yes</v>
      </c>
      <c r="H2242" s="14" t="s">
        <v>1742</v>
      </c>
      <c r="I2242" s="8" t="str">
        <f t="array" ref="I2242">IF(G2242="Yes",XLOOKUP(D2242,'Dam Lines'!A:A,'Dam Lines'!J:J),"")</f>
        <v>KARTA</v>
      </c>
    </row>
    <row r="2243" hidden="1">
      <c r="A2243" s="11">
        <v>4.0</v>
      </c>
      <c r="B2243" s="3" t="s">
        <v>2643</v>
      </c>
      <c r="C2243" s="2" t="s">
        <v>2474</v>
      </c>
      <c r="D2243" s="2" t="s">
        <v>1890</v>
      </c>
      <c r="E2243" s="2" t="s">
        <v>1740</v>
      </c>
      <c r="F2243" s="2" t="s">
        <v>1887</v>
      </c>
      <c r="G2243" s="8" t="str">
        <f>IF(COUNTIF('Dam Lines'!A:A,D2243)&gt;0,"Yes","No")</f>
        <v>No</v>
      </c>
      <c r="H2243" s="14" t="s">
        <v>1761</v>
      </c>
      <c r="I2243" s="8" t="str">
        <f t="array" ref="I2243">IF(G2243="Yes",XLOOKUP(D2243,'Dam Lines'!A:A,'Dam Lines'!J:J),"")</f>
        <v/>
      </c>
    </row>
    <row r="2244" hidden="1">
      <c r="A2244" s="11">
        <v>5.0</v>
      </c>
      <c r="B2244" s="3" t="s">
        <v>2667</v>
      </c>
      <c r="C2244" s="2" t="s">
        <v>1754</v>
      </c>
      <c r="D2244" s="2" t="s">
        <v>302</v>
      </c>
      <c r="E2244" s="2" t="s">
        <v>1740</v>
      </c>
      <c r="F2244" s="2" t="s">
        <v>1887</v>
      </c>
      <c r="G2244" s="8" t="str">
        <f>IF(COUNTIF('Dam Lines'!A:A,D2244)&gt;0,"Yes","No")</f>
        <v>Yes</v>
      </c>
      <c r="H2244" s="14" t="s">
        <v>1761</v>
      </c>
      <c r="I2244" s="8" t="str">
        <f t="array" ref="I2244">IF(G2244="Yes",XLOOKUP(D2244,'Dam Lines'!A:A,'Dam Lines'!J:J),"")</f>
        <v>FATMA</v>
      </c>
    </row>
    <row r="2245" hidden="1">
      <c r="A2245" s="11">
        <v>6.0</v>
      </c>
      <c r="B2245" s="3" t="s">
        <v>2564</v>
      </c>
      <c r="C2245" s="2" t="s">
        <v>1798</v>
      </c>
      <c r="D2245" s="2" t="s">
        <v>368</v>
      </c>
      <c r="E2245" s="2" t="s">
        <v>1740</v>
      </c>
      <c r="F2245" s="2" t="s">
        <v>1887</v>
      </c>
      <c r="G2245" s="8" t="str">
        <f>IF(COUNTIF('Dam Lines'!A:A,D2245)&gt;0,"Yes","No")</f>
        <v>Yes</v>
      </c>
      <c r="H2245" s="14" t="s">
        <v>1742</v>
      </c>
      <c r="I2245" s="8" t="str">
        <f t="array" ref="I2245">IF(G2245="Yes",XLOOKUP(D2245,'Dam Lines'!A:A,'Dam Lines'!J:J),"")</f>
        <v>NEVADA II</v>
      </c>
    </row>
    <row r="2246" hidden="1">
      <c r="A2246" s="11">
        <v>7.0</v>
      </c>
      <c r="B2246" s="3" t="s">
        <v>2578</v>
      </c>
      <c r="C2246" s="2" t="s">
        <v>1817</v>
      </c>
      <c r="D2246" s="2" t="s">
        <v>416</v>
      </c>
      <c r="E2246" s="2" t="s">
        <v>1740</v>
      </c>
      <c r="F2246" s="2" t="s">
        <v>1887</v>
      </c>
      <c r="G2246" s="8" t="str">
        <f>IF(COUNTIF('Dam Lines'!A:A,D2246)&gt;0,"Yes","No")</f>
        <v>Yes</v>
      </c>
      <c r="H2246" s="14" t="s">
        <v>1761</v>
      </c>
      <c r="I2246" s="8" t="str">
        <f t="array" ref="I2246">IF(G2246="Yes",XLOOKUP(D2246,'Dam Lines'!A:A,'Dam Lines'!J:J),"")</f>
        <v>SOUMEIRA</v>
      </c>
    </row>
    <row r="2247" hidden="1">
      <c r="A2247" s="11">
        <v>8.0</v>
      </c>
      <c r="B2247" s="3" t="s">
        <v>2668</v>
      </c>
      <c r="C2247" s="2" t="s">
        <v>1768</v>
      </c>
      <c r="D2247" s="2" t="s">
        <v>2669</v>
      </c>
      <c r="E2247" s="2" t="s">
        <v>1740</v>
      </c>
      <c r="F2247" s="2" t="s">
        <v>1887</v>
      </c>
      <c r="G2247" s="8" t="str">
        <f>IF(COUNTIF('Dam Lines'!A:A,D2247)&gt;0,"Yes","No")</f>
        <v>No</v>
      </c>
      <c r="H2247" s="14" t="s">
        <v>1742</v>
      </c>
      <c r="I2247" s="8" t="str">
        <f t="array" ref="I2247">IF(G2247="Yes",XLOOKUP(D2247,'Dam Lines'!A:A,'Dam Lines'!J:J),"")</f>
        <v/>
      </c>
    </row>
    <row r="2248" hidden="1">
      <c r="A2248" s="11">
        <v>9.0</v>
      </c>
      <c r="B2248" s="3" t="s">
        <v>2670</v>
      </c>
      <c r="C2248" s="2" t="s">
        <v>1911</v>
      </c>
      <c r="D2248" s="2" t="s">
        <v>860</v>
      </c>
      <c r="E2248" s="2" t="s">
        <v>1740</v>
      </c>
      <c r="F2248" s="2" t="s">
        <v>1887</v>
      </c>
      <c r="G2248" s="8" t="str">
        <f>IF(COUNTIF('Dam Lines'!A:A,D2248)&gt;0,"Yes","No")</f>
        <v>Yes</v>
      </c>
      <c r="H2248" s="14" t="s">
        <v>1742</v>
      </c>
      <c r="I2248" s="8" t="str">
        <f t="array" ref="I2248">IF(G2248="Yes",XLOOKUP(D2248,'Dam Lines'!A:A,'Dam Lines'!J:J),"")</f>
        <v>TUWAISAH 14</v>
      </c>
    </row>
    <row r="2249" hidden="1">
      <c r="A2249" s="11">
        <v>10.0</v>
      </c>
      <c r="B2249" s="3" t="s">
        <v>1117</v>
      </c>
      <c r="C2249" s="2" t="s">
        <v>1798</v>
      </c>
      <c r="D2249" s="2" t="s">
        <v>253</v>
      </c>
      <c r="E2249" s="2" t="s">
        <v>1740</v>
      </c>
      <c r="F2249" s="2" t="s">
        <v>1887</v>
      </c>
      <c r="G2249" s="8" t="str">
        <f>IF(COUNTIF('Dam Lines'!A:A,D2249)&gt;0,"Yes","No")</f>
        <v>Yes</v>
      </c>
      <c r="H2249" s="14" t="s">
        <v>1761</v>
      </c>
      <c r="I2249" s="8" t="str">
        <f t="array" ref="I2249">IF(G2249="Yes",XLOOKUP(D2249,'Dam Lines'!A:A,'Dam Lines'!J:J),"")</f>
        <v>CHAR-RICH ALECIA</v>
      </c>
    </row>
    <row r="2250" hidden="1">
      <c r="A2250" s="11">
        <v>11.0</v>
      </c>
      <c r="B2250" s="3" t="s">
        <v>2671</v>
      </c>
      <c r="C2250" s="2" t="s">
        <v>1817</v>
      </c>
      <c r="D2250" s="2" t="s">
        <v>248</v>
      </c>
      <c r="E2250" s="2" t="s">
        <v>1740</v>
      </c>
      <c r="F2250" s="2" t="s">
        <v>1887</v>
      </c>
      <c r="G2250" s="8" t="str">
        <f>IF(COUNTIF('Dam Lines'!A:A,D2250)&gt;0,"Yes","No")</f>
        <v>Yes</v>
      </c>
      <c r="H2250" s="14" t="s">
        <v>1742</v>
      </c>
      <c r="I2250" s="8" t="str">
        <f t="array" ref="I2250">IF(G2250="Yes",XLOOKUP(D2250,'Dam Lines'!A:A,'Dam Lines'!J:J),"")</f>
        <v>JELBA</v>
      </c>
    </row>
    <row r="2251" hidden="1">
      <c r="A2251" s="11">
        <v>12.0</v>
      </c>
      <c r="B2251" s="3" t="s">
        <v>2616</v>
      </c>
      <c r="C2251" s="2" t="s">
        <v>2611</v>
      </c>
      <c r="D2251" s="2" t="s">
        <v>719</v>
      </c>
      <c r="E2251" s="2" t="s">
        <v>1740</v>
      </c>
      <c r="F2251" s="2" t="s">
        <v>1887</v>
      </c>
      <c r="G2251" s="8" t="str">
        <f>IF(COUNTIF('Dam Lines'!A:A,D2251)&gt;0,"Yes","No")</f>
        <v>Yes</v>
      </c>
      <c r="H2251" s="14" t="s">
        <v>1742</v>
      </c>
      <c r="I2251" s="8" t="str">
        <f t="array" ref="I2251">IF(G2251="Yes",XLOOKUP(D2251,'Dam Lines'!A:A,'Dam Lines'!J:J),"")</f>
        <v>FADJURLENE</v>
      </c>
    </row>
    <row r="2252" hidden="1">
      <c r="A2252" s="11">
        <v>13.0</v>
      </c>
      <c r="B2252" s="3" t="s">
        <v>2558</v>
      </c>
      <c r="C2252" s="2" t="s">
        <v>1798</v>
      </c>
      <c r="D2252" s="2" t="s">
        <v>237</v>
      </c>
      <c r="E2252" s="2" t="s">
        <v>1740</v>
      </c>
      <c r="F2252" s="2" t="s">
        <v>1887</v>
      </c>
      <c r="G2252" s="8" t="str">
        <f>IF(COUNTIF('Dam Lines'!A:A,D2252)&gt;0,"Yes","No")</f>
        <v>Yes</v>
      </c>
      <c r="H2252" s="14" t="s">
        <v>1742</v>
      </c>
      <c r="I2252" s="8" t="str">
        <f t="array" ref="I2252">IF(G2252="Yes",XLOOKUP(D2252,'Dam Lines'!A:A,'Dam Lines'!J:J),"")</f>
        <v>NEVADA II</v>
      </c>
    </row>
    <row r="2253" hidden="1">
      <c r="A2253" s="11">
        <v>14.0</v>
      </c>
      <c r="B2253" s="3" t="s">
        <v>2672</v>
      </c>
      <c r="C2253" s="2" t="s">
        <v>1747</v>
      </c>
      <c r="D2253" s="2" t="s">
        <v>2673</v>
      </c>
      <c r="E2253" s="2" t="s">
        <v>1740</v>
      </c>
      <c r="F2253" s="2" t="s">
        <v>1887</v>
      </c>
      <c r="G2253" s="8" t="str">
        <f>IF(COUNTIF('Dam Lines'!A:A,D2253)&gt;0,"Yes","No")</f>
        <v>No</v>
      </c>
      <c r="H2253" s="14" t="s">
        <v>1742</v>
      </c>
      <c r="I2253" s="8" t="str">
        <f t="array" ref="I2253">IF(G2253="Yes",XLOOKUP(D2253,'Dam Lines'!A:A,'Dam Lines'!J:J),"")</f>
        <v/>
      </c>
    </row>
    <row r="2254" hidden="1">
      <c r="A2254" s="11">
        <v>15.0</v>
      </c>
      <c r="B2254" s="3" t="s">
        <v>2506</v>
      </c>
      <c r="C2254" s="2" t="s">
        <v>2291</v>
      </c>
      <c r="D2254" s="2" t="s">
        <v>2507</v>
      </c>
      <c r="E2254" s="2" t="s">
        <v>1740</v>
      </c>
      <c r="F2254" s="2" t="s">
        <v>1887</v>
      </c>
      <c r="G2254" s="8" t="str">
        <f>IF(COUNTIF('Dam Lines'!A:A,D2254)&gt;0,"Yes","No")</f>
        <v>No</v>
      </c>
      <c r="H2254" s="14" t="s">
        <v>1742</v>
      </c>
      <c r="I2254" s="8" t="str">
        <f t="array" ref="I2254">IF(G2254="Yes",XLOOKUP(D2254,'Dam Lines'!A:A,'Dam Lines'!J:J),"")</f>
        <v/>
      </c>
    </row>
    <row r="2255" hidden="1">
      <c r="A2255" s="11">
        <v>16.0</v>
      </c>
      <c r="B2255" s="3" t="s">
        <v>2610</v>
      </c>
      <c r="C2255" s="2" t="s">
        <v>2611</v>
      </c>
      <c r="D2255" s="2" t="s">
        <v>2612</v>
      </c>
      <c r="E2255" s="2" t="s">
        <v>1740</v>
      </c>
      <c r="F2255" s="2" t="s">
        <v>1887</v>
      </c>
      <c r="G2255" s="8" t="str">
        <f>IF(COUNTIF('Dam Lines'!A:A,D2255)&gt;0,"Yes","No")</f>
        <v>No</v>
      </c>
      <c r="H2255" s="14" t="s">
        <v>1761</v>
      </c>
      <c r="I2255" s="8" t="str">
        <f t="array" ref="I2255">IF(G2255="Yes",XLOOKUP(D2255,'Dam Lines'!A:A,'Dam Lines'!J:J),"")</f>
        <v/>
      </c>
    </row>
    <row r="2256" hidden="1">
      <c r="A2256" s="11">
        <v>1.0</v>
      </c>
      <c r="B2256" s="3" t="s">
        <v>2674</v>
      </c>
      <c r="C2256" s="2" t="s">
        <v>1962</v>
      </c>
      <c r="D2256" s="2" t="s">
        <v>116</v>
      </c>
      <c r="E2256" s="4" t="s">
        <v>1905</v>
      </c>
      <c r="F2256" s="4" t="s">
        <v>1869</v>
      </c>
      <c r="G2256" s="8" t="str">
        <f>IF(COUNTIF('Dam Lines'!A:A,D2256)&gt;0,"Yes","No")</f>
        <v>Yes</v>
      </c>
      <c r="H2256" s="14" t="s">
        <v>1742</v>
      </c>
      <c r="I2256" s="8" t="str">
        <f t="array" ref="I2256">IF(G2256="Yes",XLOOKUP(D2256,'Dam Lines'!A:A,'Dam Lines'!J:J),"")</f>
        <v>FATMA</v>
      </c>
    </row>
    <row r="2257" hidden="1">
      <c r="A2257" s="11">
        <v>2.0</v>
      </c>
      <c r="B2257" s="3" t="s">
        <v>2498</v>
      </c>
      <c r="C2257" s="2" t="s">
        <v>1897</v>
      </c>
      <c r="D2257" s="2" t="s">
        <v>1416</v>
      </c>
      <c r="E2257" s="2" t="s">
        <v>1905</v>
      </c>
      <c r="F2257" s="2" t="s">
        <v>1869</v>
      </c>
      <c r="G2257" s="8" t="str">
        <f>IF(COUNTIF('Dam Lines'!A:A,D2257)&gt;0,"Yes","No")</f>
        <v>Yes</v>
      </c>
      <c r="H2257" s="14" t="s">
        <v>1742</v>
      </c>
      <c r="I2257" s="8" t="str">
        <f t="array" ref="I2257">IF(G2257="Yes",XLOOKUP(D2257,'Dam Lines'!A:A,'Dam Lines'!J:J),"")</f>
        <v>BASSALA</v>
      </c>
    </row>
    <row r="2258" hidden="1">
      <c r="A2258" s="11">
        <v>3.0</v>
      </c>
      <c r="B2258" s="3" t="s">
        <v>2572</v>
      </c>
      <c r="C2258" s="2" t="s">
        <v>1859</v>
      </c>
      <c r="D2258" s="2" t="s">
        <v>616</v>
      </c>
      <c r="E2258" s="2" t="s">
        <v>1905</v>
      </c>
      <c r="F2258" s="2" t="s">
        <v>1869</v>
      </c>
      <c r="G2258" s="8" t="str">
        <f>IF(COUNTIF('Dam Lines'!A:A,D2258)&gt;0,"Yes","No")</f>
        <v>Yes</v>
      </c>
      <c r="H2258" s="14" t="s">
        <v>1742</v>
      </c>
      <c r="I2258" s="8" t="str">
        <f t="array" ref="I2258">IF(G2258="Yes",XLOOKUP(D2258,'Dam Lines'!A:A,'Dam Lines'!J:J),"")</f>
        <v>MADOU</v>
      </c>
    </row>
    <row r="2259" hidden="1">
      <c r="A2259" s="11">
        <v>4.0</v>
      </c>
      <c r="B2259" s="3" t="s">
        <v>2006</v>
      </c>
      <c r="C2259" s="2" t="s">
        <v>1798</v>
      </c>
      <c r="D2259" s="2" t="s">
        <v>459</v>
      </c>
      <c r="E2259" s="2" t="s">
        <v>1905</v>
      </c>
      <c r="F2259" s="2" t="s">
        <v>1869</v>
      </c>
      <c r="G2259" s="8" t="str">
        <f>IF(COUNTIF('Dam Lines'!A:A,D2259)&gt;0,"Yes","No")</f>
        <v>Yes</v>
      </c>
      <c r="H2259" s="14" t="s">
        <v>1742</v>
      </c>
      <c r="I2259" s="8" t="str">
        <f t="array" ref="I2259">IF(G2259="Yes",XLOOKUP(D2259,'Dam Lines'!A:A,'Dam Lines'!J:J),"")</f>
        <v>NEVADA II</v>
      </c>
    </row>
    <row r="2260" hidden="1">
      <c r="A2260" s="11">
        <v>5.0</v>
      </c>
      <c r="B2260" s="3" t="s">
        <v>2622</v>
      </c>
      <c r="C2260" s="2" t="s">
        <v>2550</v>
      </c>
      <c r="D2260" s="2" t="s">
        <v>307</v>
      </c>
      <c r="E2260" s="2" t="s">
        <v>1905</v>
      </c>
      <c r="F2260" s="2" t="s">
        <v>1869</v>
      </c>
      <c r="G2260" s="8" t="str">
        <f>IF(COUNTIF('Dam Lines'!A:A,D2260)&gt;0,"Yes","No")</f>
        <v>Yes</v>
      </c>
      <c r="H2260" s="14" t="s">
        <v>1742</v>
      </c>
      <c r="I2260" s="8" t="str">
        <f t="array" ref="I2260">IF(G2260="Yes",XLOOKUP(D2260,'Dam Lines'!A:A,'Dam Lines'!J:J),"")</f>
        <v>POPRIGUNIA</v>
      </c>
    </row>
    <row r="2261" hidden="1">
      <c r="A2261" s="11">
        <v>6.0</v>
      </c>
      <c r="B2261" s="3" t="s">
        <v>2183</v>
      </c>
      <c r="C2261" s="2" t="s">
        <v>2184</v>
      </c>
      <c r="D2261" s="2" t="s">
        <v>2185</v>
      </c>
      <c r="E2261" s="2" t="s">
        <v>1905</v>
      </c>
      <c r="F2261" s="2" t="s">
        <v>1869</v>
      </c>
      <c r="G2261" s="8" t="str">
        <f>IF(COUNTIF('Dam Lines'!A:A,D2261)&gt;0,"Yes","No")</f>
        <v>No</v>
      </c>
      <c r="H2261" s="14" t="s">
        <v>1742</v>
      </c>
      <c r="I2261" s="8" t="str">
        <f t="array" ref="I2261">IF(G2261="Yes",XLOOKUP(D2261,'Dam Lines'!A:A,'Dam Lines'!J:J),"")</f>
        <v/>
      </c>
    </row>
    <row r="2262" hidden="1">
      <c r="A2262" s="11">
        <v>7.0</v>
      </c>
      <c r="B2262" s="3" t="s">
        <v>2630</v>
      </c>
      <c r="C2262" s="2" t="s">
        <v>2631</v>
      </c>
      <c r="D2262" s="2" t="s">
        <v>2632</v>
      </c>
      <c r="E2262" s="2" t="s">
        <v>1905</v>
      </c>
      <c r="F2262" s="2" t="s">
        <v>1869</v>
      </c>
      <c r="G2262" s="8" t="str">
        <f>IF(COUNTIF('Dam Lines'!A:A,D2262)&gt;0,"Yes","No")</f>
        <v>No</v>
      </c>
      <c r="H2262" s="14" t="s">
        <v>1761</v>
      </c>
      <c r="I2262" s="8" t="str">
        <f t="array" ref="I2262">IF(G2262="Yes",XLOOKUP(D2262,'Dam Lines'!A:A,'Dam Lines'!J:J),"")</f>
        <v/>
      </c>
    </row>
    <row r="2263" hidden="1">
      <c r="A2263" s="11">
        <v>8.0</v>
      </c>
      <c r="B2263" s="3" t="s">
        <v>2633</v>
      </c>
      <c r="C2263" s="2" t="s">
        <v>1798</v>
      </c>
      <c r="D2263" s="2" t="s">
        <v>563</v>
      </c>
      <c r="E2263" s="2" t="s">
        <v>1905</v>
      </c>
      <c r="F2263" s="2" t="s">
        <v>1869</v>
      </c>
      <c r="G2263" s="8" t="str">
        <f>IF(COUNTIF('Dam Lines'!A:A,D2263)&gt;0,"Yes","No")</f>
        <v>Yes</v>
      </c>
      <c r="H2263" s="14" t="s">
        <v>1742</v>
      </c>
      <c r="I2263" s="8" t="str">
        <f t="array" ref="I2263">IF(G2263="Yes",XLOOKUP(D2263,'Dam Lines'!A:A,'Dam Lines'!J:J),"")</f>
        <v>WENOKA THALAB</v>
      </c>
    </row>
    <row r="2264" hidden="1">
      <c r="A2264" s="11">
        <v>9.0</v>
      </c>
      <c r="B2264" s="3" t="s">
        <v>2575</v>
      </c>
      <c r="C2264" s="2" t="s">
        <v>1798</v>
      </c>
      <c r="D2264" s="2" t="s">
        <v>146</v>
      </c>
      <c r="E2264" s="2" t="s">
        <v>1905</v>
      </c>
      <c r="F2264" s="2" t="s">
        <v>1869</v>
      </c>
      <c r="G2264" s="8" t="str">
        <f>IF(COUNTIF('Dam Lines'!A:A,D2264)&gt;0,"Yes","No")</f>
        <v>Yes</v>
      </c>
      <c r="H2264" s="14" t="s">
        <v>1742</v>
      </c>
      <c r="I2264" s="8" t="str">
        <f t="array" ref="I2264">IF(G2264="Yes",XLOOKUP(D2264,'Dam Lines'!A:A,'Dam Lines'!J:J),"")</f>
        <v>NEVADA II</v>
      </c>
    </row>
    <row r="2265" hidden="1">
      <c r="A2265" s="11">
        <v>10.0</v>
      </c>
      <c r="B2265" s="3" t="s">
        <v>2675</v>
      </c>
      <c r="C2265" s="2" t="s">
        <v>1861</v>
      </c>
      <c r="D2265" s="2" t="s">
        <v>666</v>
      </c>
      <c r="E2265" s="2" t="s">
        <v>1905</v>
      </c>
      <c r="F2265" s="2" t="s">
        <v>1869</v>
      </c>
      <c r="G2265" s="8" t="str">
        <f>IF(COUNTIF('Dam Lines'!A:A,D2265)&gt;0,"Yes","No")</f>
        <v>Yes</v>
      </c>
      <c r="H2265" s="14" t="s">
        <v>1742</v>
      </c>
      <c r="I2265" s="8" t="str">
        <f t="array" ref="I2265">IF(G2265="Yes",XLOOKUP(D2265,'Dam Lines'!A:A,'Dam Lines'!J:J),"")</f>
        <v>JELBA</v>
      </c>
    </row>
    <row r="2266" hidden="1">
      <c r="A2266" s="11">
        <v>11.0</v>
      </c>
      <c r="B2266" s="3" t="s">
        <v>2207</v>
      </c>
      <c r="C2266" s="2" t="s">
        <v>1878</v>
      </c>
      <c r="D2266" s="2" t="s">
        <v>476</v>
      </c>
      <c r="E2266" s="2" t="s">
        <v>1905</v>
      </c>
      <c r="F2266" s="2" t="s">
        <v>1869</v>
      </c>
      <c r="G2266" s="8" t="str">
        <f>IF(COUNTIF('Dam Lines'!A:A,D2266)&gt;0,"Yes","No")</f>
        <v>Yes</v>
      </c>
      <c r="H2266" s="14" t="s">
        <v>1761</v>
      </c>
      <c r="I2266" s="8" t="str">
        <f t="array" ref="I2266">IF(G2266="Yes",XLOOKUP(D2266,'Dam Lines'!A:A,'Dam Lines'!J:J),"")</f>
        <v>ESTERELLA</v>
      </c>
    </row>
    <row r="2267" hidden="1">
      <c r="A2267" s="11">
        <v>12.0</v>
      </c>
      <c r="B2267" s="3" t="s">
        <v>2504</v>
      </c>
      <c r="C2267" s="2" t="s">
        <v>2019</v>
      </c>
      <c r="D2267" s="2" t="s">
        <v>2505</v>
      </c>
      <c r="E2267" s="2" t="s">
        <v>1905</v>
      </c>
      <c r="F2267" s="2" t="s">
        <v>1869</v>
      </c>
      <c r="G2267" s="8" t="str">
        <f>IF(COUNTIF('Dam Lines'!A:A,D2267)&gt;0,"Yes","No")</f>
        <v>No</v>
      </c>
      <c r="H2267" s="14" t="s">
        <v>1742</v>
      </c>
      <c r="I2267" s="8" t="str">
        <f t="array" ref="I2267">IF(G2267="Yes",XLOOKUP(D2267,'Dam Lines'!A:A,'Dam Lines'!J:J),"")</f>
        <v/>
      </c>
    </row>
    <row r="2268" hidden="1">
      <c r="A2268" s="11">
        <v>13.0</v>
      </c>
      <c r="B2268" s="3" t="s">
        <v>2579</v>
      </c>
      <c r="C2268" s="2" t="s">
        <v>1962</v>
      </c>
      <c r="D2268" s="2" t="s">
        <v>257</v>
      </c>
      <c r="E2268" s="2" t="s">
        <v>1905</v>
      </c>
      <c r="F2268" s="2" t="s">
        <v>1869</v>
      </c>
      <c r="G2268" s="8" t="str">
        <f>IF(COUNTIF('Dam Lines'!A:A,D2268)&gt;0,"Yes","No")</f>
        <v>Yes</v>
      </c>
      <c r="H2268" s="14" t="s">
        <v>1742</v>
      </c>
      <c r="I2268" s="8" t="str">
        <f t="array" ref="I2268">IF(G2268="Yes",XLOOKUP(D2268,'Dam Lines'!A:A,'Dam Lines'!J:J),"")</f>
        <v>DEBORAH IV</v>
      </c>
    </row>
    <row r="2269" hidden="1">
      <c r="A2269" s="11">
        <v>1.0</v>
      </c>
      <c r="B2269" s="3" t="s">
        <v>2417</v>
      </c>
      <c r="C2269" s="2" t="s">
        <v>1980</v>
      </c>
      <c r="D2269" s="2" t="s">
        <v>285</v>
      </c>
      <c r="E2269" s="4" t="s">
        <v>1779</v>
      </c>
      <c r="F2269" s="4" t="s">
        <v>1869</v>
      </c>
      <c r="G2269" s="8" t="str">
        <f>IF(COUNTIF('Dam Lines'!A:A,D2269)&gt;0,"Yes","No")</f>
        <v>Yes</v>
      </c>
      <c r="H2269" s="14" t="s">
        <v>1742</v>
      </c>
      <c r="I2269" s="8" t="str">
        <f t="array" ref="I2269">IF(G2269="Yes",XLOOKUP(D2269,'Dam Lines'!A:A,'Dam Lines'!J:J),"")</f>
        <v>TIDJIDA D</v>
      </c>
    </row>
    <row r="2270" hidden="1">
      <c r="A2270" s="11">
        <v>2.0</v>
      </c>
      <c r="B2270" s="3" t="s">
        <v>974</v>
      </c>
      <c r="C2270" s="2" t="s">
        <v>2433</v>
      </c>
      <c r="D2270" s="2" t="s">
        <v>828</v>
      </c>
      <c r="E2270" s="2" t="s">
        <v>1779</v>
      </c>
      <c r="F2270" s="2" t="s">
        <v>1869</v>
      </c>
      <c r="G2270" s="8" t="str">
        <f>IF(COUNTIF('Dam Lines'!A:A,D2270)&gt;0,"Yes","No")</f>
        <v>Yes</v>
      </c>
      <c r="H2270" s="14" t="s">
        <v>1761</v>
      </c>
      <c r="I2270" s="8" t="str">
        <f t="array" ref="I2270">IF(G2270="Yes",XLOOKUP(D2270,'Dam Lines'!A:A,'Dam Lines'!J:J),"")</f>
        <v>DAHSHUR</v>
      </c>
    </row>
    <row r="2271" hidden="1">
      <c r="A2271" s="11">
        <v>3.0</v>
      </c>
      <c r="B2271" s="3" t="s">
        <v>1882</v>
      </c>
      <c r="C2271" s="2" t="s">
        <v>1798</v>
      </c>
      <c r="D2271" s="2" t="s">
        <v>99</v>
      </c>
      <c r="E2271" s="2" t="s">
        <v>1779</v>
      </c>
      <c r="F2271" s="2" t="s">
        <v>1869</v>
      </c>
      <c r="G2271" s="8" t="str">
        <f>IF(COUNTIF('Dam Lines'!A:A,D2271)&gt;0,"Yes","No")</f>
        <v>Yes</v>
      </c>
      <c r="H2271" s="14" t="s">
        <v>1742</v>
      </c>
      <c r="I2271" s="8" t="str">
        <f t="array" ref="I2271">IF(G2271="Yes",XLOOKUP(D2271,'Dam Lines'!A:A,'Dam Lines'!J:J),"")</f>
        <v>HALAZOUNA</v>
      </c>
    </row>
    <row r="2272" hidden="1">
      <c r="A2272" s="11">
        <v>4.0</v>
      </c>
      <c r="B2272" s="3" t="s">
        <v>2595</v>
      </c>
      <c r="C2272" s="2" t="s">
        <v>1823</v>
      </c>
      <c r="D2272" s="2" t="s">
        <v>10</v>
      </c>
      <c r="E2272" s="2" t="s">
        <v>1779</v>
      </c>
      <c r="F2272" s="2" t="s">
        <v>1869</v>
      </c>
      <c r="G2272" s="8" t="str">
        <f>IF(COUNTIF('Dam Lines'!A:A,D2272)&gt;0,"Yes","No")</f>
        <v>Yes</v>
      </c>
      <c r="H2272" s="14" t="s">
        <v>1742</v>
      </c>
      <c r="I2272" s="8" t="str">
        <f t="array" ref="I2272">IF(G2272="Yes",XLOOKUP(D2272,'Dam Lines'!A:A,'Dam Lines'!J:J),"")</f>
        <v>MAGNESIE</v>
      </c>
    </row>
    <row r="2273" hidden="1">
      <c r="A2273" s="11">
        <v>5.0</v>
      </c>
      <c r="B2273" s="3" t="s">
        <v>2620</v>
      </c>
      <c r="C2273" s="2" t="s">
        <v>1802</v>
      </c>
      <c r="D2273" s="2" t="s">
        <v>1437</v>
      </c>
      <c r="E2273" s="2" t="s">
        <v>1779</v>
      </c>
      <c r="F2273" s="2" t="s">
        <v>1869</v>
      </c>
      <c r="G2273" s="8" t="str">
        <f>IF(COUNTIF('Dam Lines'!A:A,D2273)&gt;0,"Yes","No")</f>
        <v>Yes</v>
      </c>
      <c r="H2273" s="14" t="s">
        <v>1742</v>
      </c>
      <c r="I2273" s="8" t="str">
        <f t="array" ref="I2273">IF(G2273="Yes",XLOOKUP(D2273,'Dam Lines'!A:A,'Dam Lines'!J:J),"")</f>
        <v>VALINA DE GAN</v>
      </c>
    </row>
    <row r="2274" hidden="1">
      <c r="A2274" s="11">
        <v>6.0</v>
      </c>
      <c r="B2274" s="3" t="s">
        <v>2676</v>
      </c>
      <c r="C2274" s="2" t="s">
        <v>2105</v>
      </c>
      <c r="D2274" s="2" t="s">
        <v>1567</v>
      </c>
      <c r="E2274" s="2" t="s">
        <v>1779</v>
      </c>
      <c r="F2274" s="2" t="s">
        <v>1869</v>
      </c>
      <c r="G2274" s="8" t="str">
        <f>IF(COUNTIF('Dam Lines'!A:A,D2274)&gt;0,"Yes","No")</f>
        <v>Yes</v>
      </c>
      <c r="H2274" s="14" t="s">
        <v>1742</v>
      </c>
      <c r="I2274" s="8" t="str">
        <f t="array" ref="I2274">IF(G2274="Yes",XLOOKUP(D2274,'Dam Lines'!A:A,'Dam Lines'!J:J),"")</f>
        <v>NEVADA II</v>
      </c>
    </row>
    <row r="2275" hidden="1">
      <c r="A2275" s="11">
        <v>7.0</v>
      </c>
      <c r="B2275" s="3" t="s">
        <v>2588</v>
      </c>
      <c r="C2275" s="2" t="s">
        <v>1823</v>
      </c>
      <c r="D2275" s="2" t="s">
        <v>365</v>
      </c>
      <c r="E2275" s="2" t="s">
        <v>1779</v>
      </c>
      <c r="F2275" s="2" t="s">
        <v>1869</v>
      </c>
      <c r="G2275" s="8" t="str">
        <f>IF(COUNTIF('Dam Lines'!A:A,D2275)&gt;0,"Yes","No")</f>
        <v>Yes</v>
      </c>
      <c r="H2275" s="14" t="s">
        <v>1742</v>
      </c>
      <c r="I2275" s="8" t="str">
        <f t="array" ref="I2275">IF(G2275="Yes",XLOOKUP(D2275,'Dam Lines'!A:A,'Dam Lines'!J:J),"")</f>
        <v>N"JIMA</v>
      </c>
    </row>
    <row r="2276" hidden="1">
      <c r="A2276" s="11">
        <v>8.0</v>
      </c>
      <c r="B2276" s="3" t="s">
        <v>2130</v>
      </c>
      <c r="C2276" s="2" t="s">
        <v>1798</v>
      </c>
      <c r="D2276" s="2" t="s">
        <v>636</v>
      </c>
      <c r="E2276" s="2" t="s">
        <v>1779</v>
      </c>
      <c r="F2276" s="2" t="s">
        <v>1869</v>
      </c>
      <c r="G2276" s="8" t="str">
        <f>IF(COUNTIF('Dam Lines'!A:A,D2276)&gt;0,"Yes","No")</f>
        <v>No</v>
      </c>
      <c r="H2276" s="14" t="s">
        <v>1742</v>
      </c>
      <c r="I2276" s="8" t="str">
        <f t="array" ref="I2276">IF(G2276="Yes",XLOOKUP(D2276,'Dam Lines'!A:A,'Dam Lines'!J:J),"")</f>
        <v/>
      </c>
    </row>
    <row r="2277" hidden="1">
      <c r="A2277" s="11">
        <v>9.0</v>
      </c>
      <c r="B2277" s="3" t="s">
        <v>1819</v>
      </c>
      <c r="C2277" s="2" t="s">
        <v>1798</v>
      </c>
      <c r="D2277" s="2" t="s">
        <v>363</v>
      </c>
      <c r="E2277" s="2" t="s">
        <v>1779</v>
      </c>
      <c r="F2277" s="2" t="s">
        <v>1869</v>
      </c>
      <c r="G2277" s="8" t="str">
        <f>IF(COUNTIF('Dam Lines'!A:A,D2277)&gt;0,"Yes","No")</f>
        <v>Yes</v>
      </c>
      <c r="H2277" s="14" t="s">
        <v>1742</v>
      </c>
      <c r="I2277" s="8" t="str">
        <f t="array" ref="I2277">IF(G2277="Yes",XLOOKUP(D2277,'Dam Lines'!A:A,'Dam Lines'!J:J),"")</f>
        <v>MADOU</v>
      </c>
    </row>
    <row r="2278" hidden="1">
      <c r="A2278" s="11">
        <v>10.0</v>
      </c>
      <c r="B2278" s="3" t="s">
        <v>2063</v>
      </c>
      <c r="C2278" s="2" t="s">
        <v>1859</v>
      </c>
      <c r="D2278" s="2" t="s">
        <v>92</v>
      </c>
      <c r="E2278" s="2" t="s">
        <v>1779</v>
      </c>
      <c r="F2278" s="2" t="s">
        <v>1869</v>
      </c>
      <c r="G2278" s="8" t="str">
        <f>IF(COUNTIF('Dam Lines'!A:A,D2278)&gt;0,"Yes","No")</f>
        <v>Yes</v>
      </c>
      <c r="H2278" s="14" t="s">
        <v>1742</v>
      </c>
      <c r="I2278" s="8" t="str">
        <f t="array" ref="I2278">IF(G2278="Yes",XLOOKUP(D2278,'Dam Lines'!A:A,'Dam Lines'!J:J),"")</f>
        <v>NEVADA II</v>
      </c>
    </row>
    <row r="2279" hidden="1">
      <c r="A2279" s="11">
        <v>11.0</v>
      </c>
      <c r="B2279" s="3" t="s">
        <v>2531</v>
      </c>
      <c r="C2279" s="2" t="s">
        <v>1823</v>
      </c>
      <c r="D2279" s="2" t="s">
        <v>1049</v>
      </c>
      <c r="E2279" s="2" t="s">
        <v>1779</v>
      </c>
      <c r="F2279" s="2" t="s">
        <v>1869</v>
      </c>
      <c r="G2279" s="8" t="str">
        <f>IF(COUNTIF('Dam Lines'!A:A,D2279)&gt;0,"Yes","No")</f>
        <v>Yes</v>
      </c>
      <c r="H2279" s="14" t="s">
        <v>1742</v>
      </c>
      <c r="I2279" s="8" t="str">
        <f t="array" ref="I2279">IF(G2279="Yes",XLOOKUP(D2279,'Dam Lines'!A:A,'Dam Lines'!J:J),"")</f>
        <v>MADOU</v>
      </c>
    </row>
    <row r="2280" hidden="1">
      <c r="A2280" s="11">
        <v>12.0</v>
      </c>
      <c r="B2280" s="3" t="s">
        <v>2156</v>
      </c>
      <c r="C2280" s="2" t="s">
        <v>1774</v>
      </c>
      <c r="D2280" s="2" t="s">
        <v>2157</v>
      </c>
      <c r="E2280" s="2" t="s">
        <v>1779</v>
      </c>
      <c r="F2280" s="2" t="s">
        <v>1869</v>
      </c>
      <c r="G2280" s="8" t="str">
        <f>IF(COUNTIF('Dam Lines'!A:A,D2280)&gt;0,"Yes","No")</f>
        <v>No</v>
      </c>
      <c r="H2280" s="14" t="s">
        <v>1742</v>
      </c>
      <c r="I2280" s="8" t="str">
        <f t="array" ref="I2280">IF(G2280="Yes",XLOOKUP(D2280,'Dam Lines'!A:A,'Dam Lines'!J:J),"")</f>
        <v/>
      </c>
    </row>
    <row r="2281">
      <c r="A2281" s="11">
        <v>1.0</v>
      </c>
      <c r="B2281" s="3" t="s">
        <v>2248</v>
      </c>
      <c r="C2281" s="2" t="s">
        <v>1744</v>
      </c>
      <c r="D2281" s="2" t="s">
        <v>2249</v>
      </c>
      <c r="E2281" s="4" t="s">
        <v>2055</v>
      </c>
      <c r="F2281" s="4" t="s">
        <v>1869</v>
      </c>
      <c r="H2281" s="14" t="s">
        <v>1742</v>
      </c>
      <c r="I2281" s="8" t="str">
        <f>VLOOKUP(D2281,'Dam Lines'!B$1:J$540,9,false)</f>
        <v>NEVADA II</v>
      </c>
    </row>
    <row r="2282">
      <c r="A2282" s="11">
        <v>2.0</v>
      </c>
      <c r="B2282" s="3" t="s">
        <v>2005</v>
      </c>
      <c r="C2282" s="2" t="s">
        <v>1859</v>
      </c>
      <c r="D2282" s="2" t="s">
        <v>179</v>
      </c>
      <c r="E2282" s="4" t="s">
        <v>2055</v>
      </c>
      <c r="F2282" s="2" t="s">
        <v>1869</v>
      </c>
      <c r="G2282" s="8" t="str">
        <f>IF(COUNTIF('Dam Lines'!A:A,D2282)&gt;0,"Yes","No")</f>
        <v>Yes</v>
      </c>
      <c r="H2282" s="14" t="s">
        <v>1742</v>
      </c>
      <c r="I2282" s="8" t="str">
        <f t="array" ref="I2282">IF(G2282="Yes",XLOOKUP(D2282,'Dam Lines'!A:A,'Dam Lines'!J:J),"")</f>
        <v>DJEDDA</v>
      </c>
    </row>
    <row r="2283">
      <c r="A2283" s="11">
        <v>3.0</v>
      </c>
      <c r="B2283" s="3" t="s">
        <v>2250</v>
      </c>
      <c r="C2283" s="2" t="s">
        <v>1777</v>
      </c>
      <c r="D2283" s="2" t="s">
        <v>2251</v>
      </c>
      <c r="E2283" s="4" t="s">
        <v>2055</v>
      </c>
      <c r="F2283" s="2" t="s">
        <v>1869</v>
      </c>
      <c r="H2283" s="14" t="s">
        <v>1742</v>
      </c>
      <c r="I2283" s="8" t="str">
        <f>VLOOKUP(D2283,'Dam Lines'!C$1:J$540,8,false)</f>
        <v>BASSALA</v>
      </c>
    </row>
    <row r="2284">
      <c r="A2284" s="11">
        <v>4.0</v>
      </c>
      <c r="B2284" s="3" t="s">
        <v>1904</v>
      </c>
      <c r="C2284" s="2" t="s">
        <v>1886</v>
      </c>
      <c r="D2284" s="2" t="s">
        <v>1103</v>
      </c>
      <c r="E2284" s="4" t="s">
        <v>2055</v>
      </c>
      <c r="F2284" s="2" t="s">
        <v>1869</v>
      </c>
      <c r="G2284" s="8" t="str">
        <f>IF(COUNTIF('Dam Lines'!A:A,D2284)&gt;0,"Yes","No")</f>
        <v>Yes</v>
      </c>
      <c r="H2284" s="14" t="s">
        <v>1742</v>
      </c>
      <c r="I2284" s="8" t="str">
        <f t="array" ref="I2284">IF(G2284="Yes",XLOOKUP(D2284,'Dam Lines'!A:A,'Dam Lines'!J:J),"")</f>
        <v>DAHSHUR</v>
      </c>
    </row>
    <row r="2285">
      <c r="A2285" s="11">
        <v>5.0</v>
      </c>
      <c r="B2285" s="3" t="s">
        <v>2054</v>
      </c>
      <c r="C2285" s="2" t="s">
        <v>1744</v>
      </c>
      <c r="D2285" s="2" t="s">
        <v>33</v>
      </c>
      <c r="E2285" s="4" t="s">
        <v>2055</v>
      </c>
      <c r="F2285" s="2" t="s">
        <v>1869</v>
      </c>
      <c r="G2285" s="8" t="str">
        <f>IF(COUNTIF('Dam Lines'!A:A,D2285)&gt;0,"Yes","No")</f>
        <v>Yes</v>
      </c>
      <c r="H2285" s="14" t="s">
        <v>1742</v>
      </c>
      <c r="I2285" s="8" t="str">
        <f t="array" ref="I2285">IF(G2285="Yes",XLOOKUP(D2285,'Dam Lines'!A:A,'Dam Lines'!J:J),"")</f>
        <v>FATMA</v>
      </c>
    </row>
    <row r="2286">
      <c r="A2286" s="11">
        <v>6.0</v>
      </c>
      <c r="B2286" s="3" t="s">
        <v>2252</v>
      </c>
      <c r="C2286" s="2" t="s">
        <v>1798</v>
      </c>
      <c r="D2286" s="2" t="s">
        <v>29</v>
      </c>
      <c r="E2286" s="4" t="s">
        <v>2055</v>
      </c>
      <c r="F2286" s="2" t="s">
        <v>1869</v>
      </c>
      <c r="G2286" s="8" t="str">
        <f>IF(COUNTIF('Dam Lines'!A:A,D2286)&gt;0,"Yes","No")</f>
        <v>Yes</v>
      </c>
      <c r="H2286" s="14" t="s">
        <v>1742</v>
      </c>
      <c r="I2286" s="8" t="str">
        <f t="array" ref="I2286">IF(G2286="Yes",XLOOKUP(D2286,'Dam Lines'!A:A,'Dam Lines'!J:J),"")</f>
        <v>RUSNEGA</v>
      </c>
    </row>
    <row r="2287">
      <c r="A2287" s="11">
        <v>7.0</v>
      </c>
      <c r="B2287" s="3" t="s">
        <v>2128</v>
      </c>
      <c r="C2287" s="2" t="s">
        <v>1798</v>
      </c>
      <c r="D2287" s="2" t="s">
        <v>576</v>
      </c>
      <c r="E2287" s="4" t="s">
        <v>2055</v>
      </c>
      <c r="F2287" s="2" t="s">
        <v>1869</v>
      </c>
      <c r="G2287" s="8" t="str">
        <f>IF(COUNTIF('Dam Lines'!A:A,D2287)&gt;0,"Yes","No")</f>
        <v>Yes</v>
      </c>
      <c r="H2287" s="14" t="s">
        <v>1742</v>
      </c>
      <c r="I2287" s="8" t="str">
        <f t="array" ref="I2287">IF(G2287="Yes",XLOOKUP(D2287,'Dam Lines'!A:A,'Dam Lines'!J:J),"")</f>
        <v>QUINE</v>
      </c>
    </row>
    <row r="2288">
      <c r="A2288" s="11">
        <v>8.0</v>
      </c>
      <c r="B2288" s="3" t="s">
        <v>2545</v>
      </c>
      <c r="C2288" s="2" t="s">
        <v>1908</v>
      </c>
      <c r="D2288" s="2" t="s">
        <v>378</v>
      </c>
      <c r="E2288" s="4" t="s">
        <v>2055</v>
      </c>
      <c r="F2288" s="2" t="s">
        <v>1869</v>
      </c>
      <c r="G2288" s="8" t="str">
        <f>IF(COUNTIF('Dam Lines'!A:A,D2288)&gt;0,"Yes","No")</f>
        <v>Yes</v>
      </c>
      <c r="H2288" s="14" t="s">
        <v>1742</v>
      </c>
      <c r="I2288" s="8" t="str">
        <f t="array" ref="I2288">IF(G2288="Yes",XLOOKUP(D2288,'Dam Lines'!A:A,'Dam Lines'!J:J),"")</f>
        <v>FATMA</v>
      </c>
    </row>
    <row r="2289">
      <c r="A2289" s="11">
        <v>9.0</v>
      </c>
      <c r="B2289" s="3" t="s">
        <v>2360</v>
      </c>
      <c r="C2289" s="2" t="s">
        <v>1823</v>
      </c>
      <c r="D2289" s="2" t="s">
        <v>1366</v>
      </c>
      <c r="E2289" s="4" t="s">
        <v>2055</v>
      </c>
      <c r="F2289" s="2" t="s">
        <v>1869</v>
      </c>
      <c r="H2289" s="14" t="s">
        <v>1742</v>
      </c>
      <c r="I2289" s="8" t="s">
        <v>247</v>
      </c>
    </row>
    <row r="2290">
      <c r="A2290" s="11">
        <v>10.0</v>
      </c>
      <c r="B2290" s="3" t="s">
        <v>2677</v>
      </c>
      <c r="C2290" s="2" t="s">
        <v>2243</v>
      </c>
      <c r="D2290" s="2" t="s">
        <v>1386</v>
      </c>
      <c r="E2290" s="4" t="s">
        <v>2055</v>
      </c>
      <c r="F2290" s="2" t="s">
        <v>1869</v>
      </c>
      <c r="H2290" s="14" t="s">
        <v>1761</v>
      </c>
      <c r="I2290" s="8" t="s">
        <v>67</v>
      </c>
    </row>
    <row r="2291">
      <c r="A2291" s="11">
        <v>11.0</v>
      </c>
      <c r="B2291" s="3" t="s">
        <v>2407</v>
      </c>
      <c r="C2291" s="2" t="s">
        <v>1777</v>
      </c>
      <c r="D2291" s="2" t="s">
        <v>1390</v>
      </c>
      <c r="E2291" s="4" t="s">
        <v>2055</v>
      </c>
      <c r="F2291" s="2" t="s">
        <v>1869</v>
      </c>
      <c r="H2291" s="14" t="s">
        <v>1742</v>
      </c>
      <c r="I2291" s="8" t="s">
        <v>247</v>
      </c>
    </row>
    <row r="2292" hidden="1">
      <c r="A2292" s="11">
        <v>1.0</v>
      </c>
      <c r="B2292" s="3" t="s">
        <v>2440</v>
      </c>
      <c r="C2292" s="2" t="s">
        <v>1754</v>
      </c>
      <c r="D2292" s="2" t="s">
        <v>1102</v>
      </c>
      <c r="E2292" s="4" t="s">
        <v>1779</v>
      </c>
      <c r="F2292" s="4" t="s">
        <v>1741</v>
      </c>
      <c r="G2292" s="8" t="str">
        <f>IF(COUNTIF('Dam Lines'!A:A,D2292)&gt;0,"Yes","No")</f>
        <v>Yes</v>
      </c>
      <c r="H2292" s="14" t="s">
        <v>1742</v>
      </c>
      <c r="I2292" s="8" t="str">
        <f t="array" ref="I2292">IF(G2292="Yes",XLOOKUP(D2292,'Dam Lines'!A:A,'Dam Lines'!J:J),"")</f>
        <v>DAHSHUR</v>
      </c>
    </row>
    <row r="2293" hidden="1">
      <c r="A2293" s="11">
        <v>2.0</v>
      </c>
      <c r="B2293" s="3" t="s">
        <v>1966</v>
      </c>
      <c r="C2293" s="2" t="s">
        <v>1861</v>
      </c>
      <c r="D2293" s="2" t="s">
        <v>130</v>
      </c>
      <c r="E2293" s="2" t="s">
        <v>1779</v>
      </c>
      <c r="F2293" s="2" t="s">
        <v>1741</v>
      </c>
      <c r="G2293" s="8" t="str">
        <f>IF(COUNTIF('Dam Lines'!A:A,D2293)&gt;0,"Yes","No")</f>
        <v>Yes</v>
      </c>
      <c r="H2293" s="14" t="s">
        <v>1742</v>
      </c>
      <c r="I2293" s="8" t="str">
        <f t="array" ref="I2293">IF(G2293="Yes",XLOOKUP(D2293,'Dam Lines'!A:A,'Dam Lines'!J:J),"")</f>
        <v>QUINE</v>
      </c>
    </row>
    <row r="2294" hidden="1">
      <c r="A2294" s="11">
        <v>3.0</v>
      </c>
      <c r="B2294" s="2" t="s">
        <v>1940</v>
      </c>
      <c r="C2294" s="2" t="s">
        <v>1941</v>
      </c>
      <c r="D2294" s="2" t="s">
        <v>174</v>
      </c>
      <c r="E2294" s="2" t="s">
        <v>1779</v>
      </c>
      <c r="F2294" s="2" t="s">
        <v>1741</v>
      </c>
      <c r="G2294" s="8" t="str">
        <f>IF(COUNTIF('Dam Lines'!A:A,D2294)&gt;0,"Yes","No")</f>
        <v>Yes</v>
      </c>
      <c r="H2294" s="14" t="s">
        <v>1742</v>
      </c>
      <c r="I2294" s="8" t="str">
        <f t="array" ref="I2294">IF(G2294="Yes",XLOOKUP(D2294,'Dam Lines'!A:A,'Dam Lines'!J:J),"")</f>
        <v>DAHSHUR</v>
      </c>
    </row>
    <row r="2295" hidden="1">
      <c r="A2295" s="11">
        <v>4.0</v>
      </c>
      <c r="B2295" s="3" t="s">
        <v>1901</v>
      </c>
      <c r="C2295" s="2" t="s">
        <v>1902</v>
      </c>
      <c r="D2295" s="2" t="s">
        <v>1903</v>
      </c>
      <c r="E2295" s="2" t="s">
        <v>1779</v>
      </c>
      <c r="F2295" s="2" t="s">
        <v>1741</v>
      </c>
      <c r="G2295" s="8" t="str">
        <f>IF(COUNTIF('Dam Lines'!A:A,D2295)&gt;0,"Yes","No")</f>
        <v>No</v>
      </c>
      <c r="H2295" s="14" t="s">
        <v>1742</v>
      </c>
      <c r="I2295" s="8" t="str">
        <f t="array" ref="I2295">IF(G2295="Yes",XLOOKUP(D2295,'Dam Lines'!A:A,'Dam Lines'!J:J),"")</f>
        <v/>
      </c>
    </row>
    <row r="2296" hidden="1">
      <c r="A2296" s="11">
        <v>5.0</v>
      </c>
      <c r="B2296" s="3" t="s">
        <v>2527</v>
      </c>
      <c r="C2296" s="2" t="s">
        <v>2486</v>
      </c>
      <c r="D2296" s="2" t="s">
        <v>2528</v>
      </c>
      <c r="E2296" s="2" t="s">
        <v>1779</v>
      </c>
      <c r="F2296" s="2" t="s">
        <v>1741</v>
      </c>
      <c r="G2296" s="8" t="str">
        <f>IF(COUNTIF('Dam Lines'!A:A,D2296)&gt;0,"Yes","No")</f>
        <v>No</v>
      </c>
      <c r="H2296" s="14" t="s">
        <v>1742</v>
      </c>
      <c r="I2296" s="8" t="str">
        <f t="array" ref="I2296">IF(G2296="Yes",XLOOKUP(D2296,'Dam Lines'!A:A,'Dam Lines'!J:J),"")</f>
        <v/>
      </c>
    </row>
    <row r="2297" hidden="1">
      <c r="A2297" s="11">
        <v>6.0</v>
      </c>
      <c r="B2297" s="3" t="s">
        <v>1241</v>
      </c>
      <c r="C2297" s="2" t="s">
        <v>1908</v>
      </c>
      <c r="D2297" s="2" t="s">
        <v>47</v>
      </c>
      <c r="E2297" s="2" t="s">
        <v>1779</v>
      </c>
      <c r="F2297" s="2" t="s">
        <v>1741</v>
      </c>
      <c r="G2297" s="8" t="str">
        <f>IF(COUNTIF('Dam Lines'!A:A,D2297)&gt;0,"Yes","No")</f>
        <v>Yes</v>
      </c>
      <c r="H2297" s="14" t="s">
        <v>1761</v>
      </c>
      <c r="I2297" s="8" t="str">
        <f t="array" ref="I2297">IF(G2297="Yes",XLOOKUP(D2297,'Dam Lines'!A:A,'Dam Lines'!J:J),"")</f>
        <v>FATMA</v>
      </c>
    </row>
    <row r="2298" hidden="1">
      <c r="A2298" s="11">
        <v>7.0</v>
      </c>
      <c r="B2298" s="3" t="s">
        <v>1929</v>
      </c>
      <c r="C2298" s="2" t="s">
        <v>1768</v>
      </c>
      <c r="D2298" s="2" t="s">
        <v>980</v>
      </c>
      <c r="E2298" s="2" t="s">
        <v>1779</v>
      </c>
      <c r="F2298" s="2" t="s">
        <v>1741</v>
      </c>
      <c r="G2298" s="8" t="str">
        <f>IF(COUNTIF('Dam Lines'!A:A,D2298)&gt;0,"Yes","No")</f>
        <v>Yes</v>
      </c>
      <c r="H2298" s="14" t="s">
        <v>1742</v>
      </c>
      <c r="I2298" s="8" t="str">
        <f t="array" ref="I2298">IF(G2298="Yes",XLOOKUP(D2298,'Dam Lines'!A:A,'Dam Lines'!J:J),"")</f>
        <v>CAIDA</v>
      </c>
    </row>
    <row r="2299" hidden="1">
      <c r="A2299" s="11">
        <v>8.0</v>
      </c>
      <c r="B2299" s="3" t="s">
        <v>2647</v>
      </c>
      <c r="C2299" s="2" t="s">
        <v>2648</v>
      </c>
      <c r="D2299" s="2" t="s">
        <v>2649</v>
      </c>
      <c r="E2299" s="2" t="s">
        <v>1779</v>
      </c>
      <c r="F2299" s="2" t="s">
        <v>1741</v>
      </c>
      <c r="G2299" s="8" t="str">
        <f>IF(COUNTIF('Dam Lines'!A:A,D2299)&gt;0,"Yes","No")</f>
        <v>No</v>
      </c>
      <c r="H2299" s="14" t="s">
        <v>1742</v>
      </c>
      <c r="I2299" s="8" t="str">
        <f t="array" ref="I2299">IF(G2299="Yes",XLOOKUP(D2299,'Dam Lines'!A:A,'Dam Lines'!J:J),"")</f>
        <v/>
      </c>
    </row>
    <row r="2300" hidden="1">
      <c r="A2300" s="11">
        <v>9.0</v>
      </c>
      <c r="B2300" s="3" t="s">
        <v>2181</v>
      </c>
      <c r="C2300" s="2" t="s">
        <v>1859</v>
      </c>
      <c r="D2300" s="2" t="s">
        <v>93</v>
      </c>
      <c r="E2300" s="2" t="s">
        <v>1779</v>
      </c>
      <c r="F2300" s="2" t="s">
        <v>1741</v>
      </c>
      <c r="G2300" s="8" t="str">
        <f>IF(COUNTIF('Dam Lines'!A:A,D2300)&gt;0,"Yes","No")</f>
        <v>Yes</v>
      </c>
      <c r="H2300" s="14" t="s">
        <v>1742</v>
      </c>
      <c r="I2300" s="8" t="str">
        <f t="array" ref="I2300">IF(G2300="Yes",XLOOKUP(D2300,'Dam Lines'!A:A,'Dam Lines'!J:J),"")</f>
        <v>QUITAINE</v>
      </c>
    </row>
    <row r="2301" hidden="1">
      <c r="A2301" s="11">
        <v>10.0</v>
      </c>
      <c r="B2301" s="3" t="s">
        <v>2068</v>
      </c>
      <c r="C2301" s="2" t="s">
        <v>1768</v>
      </c>
      <c r="D2301" s="2" t="s">
        <v>677</v>
      </c>
      <c r="E2301" s="2" t="s">
        <v>1779</v>
      </c>
      <c r="F2301" s="2" t="s">
        <v>1741</v>
      </c>
      <c r="G2301" s="8" t="str">
        <f>IF(COUNTIF('Dam Lines'!A:A,D2301)&gt;0,"Yes","No")</f>
        <v>Yes</v>
      </c>
      <c r="H2301" s="14" t="s">
        <v>1742</v>
      </c>
      <c r="I2301" s="8" t="str">
        <f t="array" ref="I2301">IF(G2301="Yes",XLOOKUP(D2301,'Dam Lines'!A:A,'Dam Lines'!J:J),"")</f>
        <v>PHILIPPA</v>
      </c>
    </row>
    <row r="2302" hidden="1">
      <c r="A2302" s="11">
        <v>11.0</v>
      </c>
      <c r="B2302" s="3" t="s">
        <v>2332</v>
      </c>
      <c r="C2302" s="2" t="s">
        <v>1849</v>
      </c>
      <c r="D2302" s="2" t="s">
        <v>2333</v>
      </c>
      <c r="E2302" s="2" t="s">
        <v>1779</v>
      </c>
      <c r="F2302" s="2" t="s">
        <v>1741</v>
      </c>
      <c r="G2302" s="8" t="str">
        <f>IF(COUNTIF('Dam Lines'!A:A,D2302)&gt;0,"Yes","No")</f>
        <v>No</v>
      </c>
      <c r="H2302" s="14" t="s">
        <v>1742</v>
      </c>
      <c r="I2302" s="8" t="str">
        <f t="array" ref="I2302">IF(G2302="Yes",XLOOKUP(D2302,'Dam Lines'!A:A,'Dam Lines'!J:J),"")</f>
        <v/>
      </c>
    </row>
    <row r="2303" hidden="1">
      <c r="A2303" s="11">
        <v>1.0</v>
      </c>
      <c r="B2303" s="3" t="s">
        <v>991</v>
      </c>
      <c r="C2303" s="2" t="s">
        <v>1752</v>
      </c>
      <c r="D2303" s="2" t="s">
        <v>1778</v>
      </c>
      <c r="E2303" s="4" t="s">
        <v>1779</v>
      </c>
      <c r="F2303" s="4" t="s">
        <v>1887</v>
      </c>
      <c r="G2303" s="1" t="s">
        <v>1780</v>
      </c>
      <c r="H2303" s="14" t="s">
        <v>1761</v>
      </c>
      <c r="I2303" s="8" t="str">
        <f t="array" ref="I2303">XLOOKUP(B2303,'Dam Lines'!A:A,'Dam Lines'!J:J)</f>
        <v>TEBERDA</v>
      </c>
    </row>
    <row r="2304" hidden="1">
      <c r="A2304" s="11">
        <v>2.0</v>
      </c>
      <c r="B2304" s="3" t="s">
        <v>2291</v>
      </c>
      <c r="C2304" s="2" t="s">
        <v>1757</v>
      </c>
      <c r="D2304" s="2" t="s">
        <v>1174</v>
      </c>
      <c r="E2304" s="2" t="s">
        <v>1779</v>
      </c>
      <c r="F2304" s="2" t="s">
        <v>1887</v>
      </c>
      <c r="G2304" s="8" t="str">
        <f>IF(COUNTIF('Dam Lines'!A:A,D2304)&gt;0,"Yes","No")</f>
        <v>No</v>
      </c>
      <c r="H2304" s="14" t="s">
        <v>1742</v>
      </c>
      <c r="I2304" s="8" t="str">
        <f t="array" ref="I2304">IF(G2304="Yes",XLOOKUP(D2304,'Dam Lines'!A:A,'Dam Lines'!J:J),"")</f>
        <v/>
      </c>
    </row>
    <row r="2305" hidden="1">
      <c r="A2305" s="11">
        <v>3.0</v>
      </c>
      <c r="B2305" s="3" t="s">
        <v>1917</v>
      </c>
      <c r="C2305" s="2" t="s">
        <v>1794</v>
      </c>
      <c r="D2305" s="2" t="s">
        <v>1918</v>
      </c>
      <c r="E2305" s="2" t="s">
        <v>1779</v>
      </c>
      <c r="F2305" s="2" t="s">
        <v>1887</v>
      </c>
      <c r="G2305" s="8" t="str">
        <f>IF(COUNTIF('Dam Lines'!A:A,D2305)&gt;0,"Yes","No")</f>
        <v>No</v>
      </c>
      <c r="H2305" s="14" t="s">
        <v>1742</v>
      </c>
      <c r="I2305" s="8" t="str">
        <f t="array" ref="I2305">IF(G2305="Yes",XLOOKUP(D2305,'Dam Lines'!A:A,'Dam Lines'!J:J),"")</f>
        <v/>
      </c>
    </row>
    <row r="2306" hidden="1">
      <c r="A2306" s="11">
        <v>4.0</v>
      </c>
      <c r="B2306" s="3" t="s">
        <v>1998</v>
      </c>
      <c r="C2306" s="2" t="s">
        <v>1999</v>
      </c>
      <c r="D2306" s="2" t="s">
        <v>2000</v>
      </c>
      <c r="E2306" s="2" t="s">
        <v>1779</v>
      </c>
      <c r="F2306" s="2" t="s">
        <v>1887</v>
      </c>
      <c r="G2306" s="8" t="str">
        <f>IF(COUNTIF('Dam Lines'!A:A,D2306)&gt;0,"Yes","No")</f>
        <v>No</v>
      </c>
      <c r="H2306" s="14" t="s">
        <v>1742</v>
      </c>
      <c r="I2306" s="8" t="str">
        <f t="array" ref="I2306">IF(G2306="Yes",XLOOKUP(D2306,'Dam Lines'!A:A,'Dam Lines'!J:J),"")</f>
        <v/>
      </c>
    </row>
    <row r="2307" hidden="1">
      <c r="A2307" s="11">
        <v>5.0</v>
      </c>
      <c r="B2307" s="3" t="s">
        <v>2519</v>
      </c>
      <c r="C2307" s="2" t="s">
        <v>1798</v>
      </c>
      <c r="D2307" s="2" t="s">
        <v>146</v>
      </c>
      <c r="E2307" s="2" t="s">
        <v>1779</v>
      </c>
      <c r="F2307" s="2" t="s">
        <v>1887</v>
      </c>
      <c r="G2307" s="8" t="str">
        <f>IF(COUNTIF('Dam Lines'!A:A,D2307)&gt;0,"Yes","No")</f>
        <v>Yes</v>
      </c>
      <c r="H2307" s="14" t="s">
        <v>1742</v>
      </c>
      <c r="I2307" s="8" t="str">
        <f t="array" ref="I2307">IF(G2307="Yes",XLOOKUP(D2307,'Dam Lines'!A:A,'Dam Lines'!J:J),"")</f>
        <v>NEVADA II</v>
      </c>
    </row>
    <row r="2308" hidden="1">
      <c r="A2308" s="11">
        <v>6.0</v>
      </c>
      <c r="B2308" s="3" t="s">
        <v>2256</v>
      </c>
      <c r="C2308" s="2" t="s">
        <v>1752</v>
      </c>
      <c r="D2308" s="2" t="s">
        <v>2257</v>
      </c>
      <c r="E2308" s="2" t="s">
        <v>1779</v>
      </c>
      <c r="F2308" s="2" t="s">
        <v>1887</v>
      </c>
      <c r="G2308" s="8" t="str">
        <f>IF(COUNTIF('Dam Lines'!A:A,D2308)&gt;0,"Yes","No")</f>
        <v>No</v>
      </c>
      <c r="H2308" s="14" t="s">
        <v>1742</v>
      </c>
      <c r="I2308" s="8" t="str">
        <f t="array" ref="I2308">IF(G2308="Yes",XLOOKUP(D2308,'Dam Lines'!A:A,'Dam Lines'!J:J),"")</f>
        <v/>
      </c>
    </row>
    <row r="2309" hidden="1">
      <c r="A2309" s="11">
        <v>7.0</v>
      </c>
      <c r="B2309" s="3" t="s">
        <v>2003</v>
      </c>
      <c r="C2309" s="2" t="s">
        <v>1759</v>
      </c>
      <c r="D2309" s="2" t="s">
        <v>2004</v>
      </c>
      <c r="E2309" s="2" t="s">
        <v>1779</v>
      </c>
      <c r="F2309" s="2" t="s">
        <v>1887</v>
      </c>
      <c r="G2309" s="8" t="str">
        <f>IF(COUNTIF('Dam Lines'!A:A,D2309)&gt;0,"Yes","No")</f>
        <v>No</v>
      </c>
      <c r="H2309" s="14" t="s">
        <v>1742</v>
      </c>
      <c r="I2309" s="8" t="str">
        <f t="array" ref="I2309">IF(G2309="Yes",XLOOKUP(D2309,'Dam Lines'!A:A,'Dam Lines'!J:J),"")</f>
        <v/>
      </c>
    </row>
    <row r="2310" hidden="1">
      <c r="A2310" s="11">
        <v>8.0</v>
      </c>
      <c r="B2310" s="3" t="s">
        <v>2317</v>
      </c>
      <c r="C2310" s="2" t="s">
        <v>2318</v>
      </c>
      <c r="D2310" s="2" t="s">
        <v>1033</v>
      </c>
      <c r="E2310" s="2" t="s">
        <v>1779</v>
      </c>
      <c r="F2310" s="2" t="s">
        <v>1887</v>
      </c>
      <c r="G2310" s="8" t="str">
        <f>IF(COUNTIF('Dam Lines'!A:A,D2310)&gt;0,"Yes","No")</f>
        <v>Yes</v>
      </c>
      <c r="H2310" s="14" t="s">
        <v>1742</v>
      </c>
      <c r="I2310" s="8" t="str">
        <f t="array" ref="I2310">IF(G2310="Yes",XLOOKUP(D2310,'Dam Lines'!A:A,'Dam Lines'!J:J),"")</f>
        <v>ARRAGONDA</v>
      </c>
    </row>
    <row r="2311" hidden="1">
      <c r="A2311" s="11">
        <v>9.0</v>
      </c>
      <c r="B2311" s="3" t="s">
        <v>1787</v>
      </c>
      <c r="C2311" s="2" t="s">
        <v>1788</v>
      </c>
      <c r="D2311" s="2" t="s">
        <v>1789</v>
      </c>
      <c r="E2311" s="2" t="s">
        <v>1779</v>
      </c>
      <c r="F2311" s="2" t="s">
        <v>1887</v>
      </c>
      <c r="G2311" s="8" t="str">
        <f>IF(COUNTIF('Dam Lines'!A:A,D2311)&gt;0,"Yes","No")</f>
        <v>No</v>
      </c>
      <c r="H2311" s="14" t="s">
        <v>1742</v>
      </c>
      <c r="I2311" s="8" t="str">
        <f t="array" ref="I2311">IF(G2311="Yes",XLOOKUP(D2311,'Dam Lines'!A:A,'Dam Lines'!J:J),"")</f>
        <v/>
      </c>
    </row>
    <row r="2312" hidden="1">
      <c r="A2312" s="11">
        <v>10.0</v>
      </c>
      <c r="B2312" s="3" t="s">
        <v>2629</v>
      </c>
      <c r="C2312" s="2" t="s">
        <v>1962</v>
      </c>
      <c r="D2312" s="2" t="s">
        <v>715</v>
      </c>
      <c r="E2312" s="2" t="s">
        <v>1779</v>
      </c>
      <c r="F2312" s="2" t="s">
        <v>1887</v>
      </c>
      <c r="G2312" s="8" t="str">
        <f>IF(COUNTIF('Dam Lines'!A:A,D2312)&gt;0,"Yes","No")</f>
        <v>Yes</v>
      </c>
      <c r="H2312" s="14" t="s">
        <v>1761</v>
      </c>
      <c r="I2312" s="8" t="str">
        <f t="array" ref="I2312">IF(G2312="Yes",XLOOKUP(D2312,'Dam Lines'!A:A,'Dam Lines'!J:J),"")</f>
        <v>BASSALA</v>
      </c>
    </row>
    <row r="2313" hidden="1">
      <c r="A2313" s="11">
        <v>11.0</v>
      </c>
      <c r="B2313" s="3" t="s">
        <v>2344</v>
      </c>
      <c r="C2313" s="2" t="s">
        <v>1798</v>
      </c>
      <c r="D2313" s="2" t="s">
        <v>2345</v>
      </c>
      <c r="E2313" s="2" t="s">
        <v>1779</v>
      </c>
      <c r="F2313" s="2" t="s">
        <v>1887</v>
      </c>
      <c r="G2313" s="8" t="str">
        <f>IF(COUNTIF('Dam Lines'!A:A,D2313)&gt;0,"Yes","No")</f>
        <v>No</v>
      </c>
      <c r="H2313" s="14" t="s">
        <v>1742</v>
      </c>
      <c r="I2313" s="8" t="str">
        <f t="array" ref="I2313">IF(G2313="Yes",XLOOKUP(D2313,'Dam Lines'!A:A,'Dam Lines'!J:J),"")</f>
        <v/>
      </c>
    </row>
    <row r="2314" hidden="1">
      <c r="A2314" s="11">
        <v>12.0</v>
      </c>
      <c r="B2314" s="3" t="s">
        <v>820</v>
      </c>
      <c r="C2314" s="2" t="s">
        <v>1861</v>
      </c>
      <c r="D2314" s="2" t="s">
        <v>2238</v>
      </c>
      <c r="E2314" s="2" t="s">
        <v>1779</v>
      </c>
      <c r="F2314" s="2" t="s">
        <v>1887</v>
      </c>
      <c r="G2314" s="1" t="s">
        <v>1780</v>
      </c>
      <c r="H2314" s="14" t="s">
        <v>1761</v>
      </c>
      <c r="I2314" s="8" t="str">
        <f t="array" ref="I2314">XLOOKUP(B2314,'Dam Lines'!A:A,'Dam Lines'!J:J)</f>
        <v>BINT HANDEYRAZZ</v>
      </c>
    </row>
    <row r="2315" hidden="1">
      <c r="A2315" s="11">
        <v>1.0</v>
      </c>
      <c r="B2315" s="3" t="s">
        <v>2646</v>
      </c>
      <c r="C2315" s="2" t="s">
        <v>1798</v>
      </c>
      <c r="D2315" s="2" t="s">
        <v>725</v>
      </c>
      <c r="E2315" s="4" t="s">
        <v>1740</v>
      </c>
      <c r="F2315" s="4" t="s">
        <v>2166</v>
      </c>
      <c r="G2315" s="8" t="str">
        <f>IF(COUNTIF('Dam Lines'!A:A,D2315)&gt;0,"Yes","No")</f>
        <v>Yes</v>
      </c>
      <c r="H2315" s="14" t="s">
        <v>1742</v>
      </c>
      <c r="I2315" s="8" t="str">
        <f t="array" ref="I2315">IF(G2315="Yes",XLOOKUP(D2315,'Dam Lines'!A:A,'Dam Lines'!J:J),"")</f>
        <v>CHLOSTA</v>
      </c>
    </row>
    <row r="2316" hidden="1">
      <c r="A2316" s="11">
        <v>2.0</v>
      </c>
      <c r="B2316" s="3" t="s">
        <v>1874</v>
      </c>
      <c r="C2316" s="2" t="s">
        <v>1798</v>
      </c>
      <c r="D2316" s="2" t="s">
        <v>122</v>
      </c>
      <c r="E2316" s="2" t="s">
        <v>1740</v>
      </c>
      <c r="F2316" s="2" t="s">
        <v>2166</v>
      </c>
      <c r="G2316" s="8" t="str">
        <f>IF(COUNTIF('Dam Lines'!A:A,D2316)&gt;0,"Yes","No")</f>
        <v>Yes</v>
      </c>
      <c r="H2316" s="14" t="s">
        <v>1742</v>
      </c>
      <c r="I2316" s="8" t="str">
        <f t="array" ref="I2316">IF(G2316="Yes",XLOOKUP(D2316,'Dam Lines'!A:A,'Dam Lines'!J:J),"")</f>
        <v>NEVADA II</v>
      </c>
    </row>
    <row r="2317" hidden="1">
      <c r="A2317" s="11">
        <v>3.0</v>
      </c>
      <c r="B2317" s="3" t="s">
        <v>2678</v>
      </c>
      <c r="C2317" s="2" t="s">
        <v>1897</v>
      </c>
      <c r="D2317" s="2" t="s">
        <v>158</v>
      </c>
      <c r="E2317" s="2" t="s">
        <v>1740</v>
      </c>
      <c r="F2317" s="2" t="s">
        <v>2166</v>
      </c>
      <c r="G2317" s="8" t="str">
        <f>IF(COUNTIF('Dam Lines'!A:A,D2317)&gt;0,"Yes","No")</f>
        <v>Yes</v>
      </c>
      <c r="H2317" s="14" t="s">
        <v>1761</v>
      </c>
      <c r="I2317" s="8" t="str">
        <f t="array" ref="I2317">IF(G2317="Yes",XLOOKUP(D2317,'Dam Lines'!A:A,'Dam Lines'!J:J),"")</f>
        <v>YFS ALMOND JOY</v>
      </c>
    </row>
    <row r="2318" hidden="1">
      <c r="A2318" s="11">
        <v>4.0</v>
      </c>
      <c r="B2318" s="3" t="s">
        <v>2484</v>
      </c>
      <c r="C2318" s="2" t="s">
        <v>2243</v>
      </c>
      <c r="D2318" s="2" t="s">
        <v>962</v>
      </c>
      <c r="E2318" s="2" t="s">
        <v>1740</v>
      </c>
      <c r="F2318" s="2" t="s">
        <v>2166</v>
      </c>
      <c r="G2318" s="8" t="str">
        <f>IF(COUNTIF('Dam Lines'!A:A,D2318)&gt;0,"Yes","No")</f>
        <v>Yes</v>
      </c>
      <c r="H2318" s="14" t="s">
        <v>1761</v>
      </c>
      <c r="I2318" s="8" t="str">
        <f t="array" ref="I2318">IF(G2318="Yes",XLOOKUP(D2318,'Dam Lines'!A:A,'Dam Lines'!J:J),"")</f>
        <v>NEVADA II</v>
      </c>
    </row>
    <row r="2319" hidden="1">
      <c r="A2319" s="11">
        <v>5.0</v>
      </c>
      <c r="B2319" s="3" t="s">
        <v>2679</v>
      </c>
      <c r="C2319" s="2" t="s">
        <v>1777</v>
      </c>
      <c r="D2319" s="2" t="s">
        <v>2680</v>
      </c>
      <c r="E2319" s="2" t="s">
        <v>1740</v>
      </c>
      <c r="F2319" s="2" t="s">
        <v>2166</v>
      </c>
      <c r="G2319" s="8" t="str">
        <f>IF(COUNTIF('Dam Lines'!A:A,D2319)&gt;0,"Yes","No")</f>
        <v>No</v>
      </c>
      <c r="H2319" s="14" t="s">
        <v>1761</v>
      </c>
      <c r="I2319" s="8" t="str">
        <f t="array" ref="I2319">IF(G2319="Yes",XLOOKUP(D2319,'Dam Lines'!A:A,'Dam Lines'!J:J),"")</f>
        <v/>
      </c>
    </row>
    <row r="2320" hidden="1">
      <c r="A2320" s="11">
        <v>6.0</v>
      </c>
      <c r="B2320" s="3" t="s">
        <v>2197</v>
      </c>
      <c r="C2320" s="2" t="s">
        <v>2198</v>
      </c>
      <c r="D2320" s="2" t="s">
        <v>811</v>
      </c>
      <c r="E2320" s="2" t="s">
        <v>1740</v>
      </c>
      <c r="F2320" s="2" t="s">
        <v>2166</v>
      </c>
      <c r="G2320" s="8" t="str">
        <f>IF(COUNTIF('Dam Lines'!A:A,D2320)&gt;0,"Yes","No")</f>
        <v>Yes</v>
      </c>
      <c r="H2320" s="14" t="s">
        <v>1742</v>
      </c>
      <c r="I2320" s="8" t="str">
        <f t="array" ref="I2320">IF(G2320="Yes",XLOOKUP(D2320,'Dam Lines'!A:A,'Dam Lines'!J:J),"")</f>
        <v>THUNDERBIRD LINDY</v>
      </c>
    </row>
    <row r="2321" hidden="1">
      <c r="A2321" s="11">
        <v>7.0</v>
      </c>
      <c r="B2321" s="3" t="s">
        <v>2620</v>
      </c>
      <c r="C2321" s="2" t="s">
        <v>1802</v>
      </c>
      <c r="D2321" s="2" t="s">
        <v>1437</v>
      </c>
      <c r="E2321" s="2" t="s">
        <v>1740</v>
      </c>
      <c r="F2321" s="2" t="s">
        <v>2166</v>
      </c>
      <c r="G2321" s="8" t="str">
        <f>IF(COUNTIF('Dam Lines'!A:A,D2321)&gt;0,"Yes","No")</f>
        <v>Yes</v>
      </c>
      <c r="H2321" s="14" t="s">
        <v>1742</v>
      </c>
      <c r="I2321" s="8" t="str">
        <f t="array" ref="I2321">IF(G2321="Yes",XLOOKUP(D2321,'Dam Lines'!A:A,'Dam Lines'!J:J),"")</f>
        <v>VALINA DE GAN</v>
      </c>
    </row>
    <row r="2322" hidden="1">
      <c r="A2322" s="11">
        <v>8.0</v>
      </c>
      <c r="B2322" s="3" t="s">
        <v>2569</v>
      </c>
      <c r="C2322" s="2" t="s">
        <v>1768</v>
      </c>
      <c r="D2322" s="2" t="s">
        <v>1769</v>
      </c>
      <c r="E2322" s="2" t="s">
        <v>1740</v>
      </c>
      <c r="F2322" s="2" t="s">
        <v>2166</v>
      </c>
      <c r="G2322" s="8" t="str">
        <f>IF(COUNTIF('Dam Lines'!A:A,D2322)&gt;0,"Yes","No")</f>
        <v>No</v>
      </c>
      <c r="H2322" s="14" t="s">
        <v>1742</v>
      </c>
      <c r="I2322" s="8" t="str">
        <f t="array" ref="I2322">IF(G2322="Yes",XLOOKUP(D2322,'Dam Lines'!A:A,'Dam Lines'!J:J),"")</f>
        <v/>
      </c>
    </row>
    <row r="2323" hidden="1">
      <c r="A2323" s="11">
        <v>9.0</v>
      </c>
      <c r="B2323" s="3" t="s">
        <v>1223</v>
      </c>
      <c r="C2323" s="2" t="s">
        <v>1962</v>
      </c>
      <c r="D2323" s="2" t="s">
        <v>763</v>
      </c>
      <c r="E2323" s="2" t="s">
        <v>1740</v>
      </c>
      <c r="F2323" s="2" t="s">
        <v>2166</v>
      </c>
      <c r="G2323" s="1" t="s">
        <v>1780</v>
      </c>
      <c r="H2323" s="14" t="s">
        <v>1761</v>
      </c>
      <c r="I2323" s="8" t="str">
        <f t="array" ref="I2323">XLOOKUP(B2323,'Dam Lines'!A:A,'Dam Lines'!J:J)</f>
        <v>FATMA</v>
      </c>
    </row>
    <row r="2324" hidden="1">
      <c r="A2324" s="11">
        <v>1.0</v>
      </c>
      <c r="B2324" s="3" t="s">
        <v>2354</v>
      </c>
      <c r="C2324" s="2" t="s">
        <v>1754</v>
      </c>
      <c r="D2324" s="2" t="s">
        <v>1102</v>
      </c>
      <c r="E2324" s="4" t="s">
        <v>1779</v>
      </c>
      <c r="F2324" s="4" t="s">
        <v>2166</v>
      </c>
      <c r="G2324" s="8" t="str">
        <f>IF(COUNTIF('Dam Lines'!A:A,D2324)&gt;0,"Yes","No")</f>
        <v>Yes</v>
      </c>
      <c r="H2324" s="14" t="s">
        <v>1742</v>
      </c>
      <c r="I2324" s="8" t="str">
        <f t="array" ref="I2324">IF(G2324="Yes",XLOOKUP(D2324,'Dam Lines'!A:A,'Dam Lines'!J:J),"")</f>
        <v>DAHSHUR</v>
      </c>
    </row>
    <row r="2325" hidden="1">
      <c r="A2325" s="11">
        <v>2.0</v>
      </c>
      <c r="B2325" s="3" t="s">
        <v>2038</v>
      </c>
      <c r="C2325" s="2" t="s">
        <v>1768</v>
      </c>
      <c r="D2325" s="2" t="s">
        <v>677</v>
      </c>
      <c r="E2325" s="2" t="s">
        <v>1779</v>
      </c>
      <c r="F2325" s="2" t="s">
        <v>2166</v>
      </c>
      <c r="G2325" s="8" t="str">
        <f>IF(COUNTIF('Dam Lines'!A:A,D2325)&gt;0,"Yes","No")</f>
        <v>Yes</v>
      </c>
      <c r="H2325" s="14" t="s">
        <v>1742</v>
      </c>
      <c r="I2325" s="8" t="str">
        <f t="array" ref="I2325">IF(G2325="Yes",XLOOKUP(D2325,'Dam Lines'!A:A,'Dam Lines'!J:J),"")</f>
        <v>PHILIPPA</v>
      </c>
    </row>
    <row r="2326" hidden="1">
      <c r="A2326" s="11">
        <v>3.0</v>
      </c>
      <c r="B2326" s="3" t="s">
        <v>2235</v>
      </c>
      <c r="C2326" s="2" t="s">
        <v>1886</v>
      </c>
      <c r="D2326" s="2" t="s">
        <v>2236</v>
      </c>
      <c r="E2326" s="2" t="s">
        <v>1779</v>
      </c>
      <c r="F2326" s="2" t="s">
        <v>2166</v>
      </c>
      <c r="G2326" s="8" t="str">
        <f>IF(COUNTIF('Dam Lines'!A:A,D2326)&gt;0,"Yes","No")</f>
        <v>No</v>
      </c>
      <c r="H2326" s="14" t="s">
        <v>1742</v>
      </c>
      <c r="I2326" s="8" t="str">
        <f t="array" ref="I2326">IF(G2326="Yes",XLOOKUP(D2326,'Dam Lines'!A:A,'Dam Lines'!J:J),"")</f>
        <v/>
      </c>
    </row>
    <row r="2327" hidden="1">
      <c r="A2327" s="11">
        <v>4.0</v>
      </c>
      <c r="B2327" s="3" t="s">
        <v>2044</v>
      </c>
      <c r="C2327" s="2" t="s">
        <v>1798</v>
      </c>
      <c r="D2327" s="2" t="s">
        <v>387</v>
      </c>
      <c r="E2327" s="2" t="s">
        <v>1779</v>
      </c>
      <c r="F2327" s="2" t="s">
        <v>2166</v>
      </c>
      <c r="G2327" s="8" t="str">
        <f>IF(COUNTIF('Dam Lines'!A:A,D2327)&gt;0,"Yes","No")</f>
        <v>Yes</v>
      </c>
      <c r="H2327" s="14" t="s">
        <v>1742</v>
      </c>
      <c r="I2327" s="8" t="str">
        <f t="array" ref="I2327">IF(G2327="Yes",XLOOKUP(D2327,'Dam Lines'!A:A,'Dam Lines'!J:J),"")</f>
        <v>NEVADA II</v>
      </c>
    </row>
    <row r="2328" hidden="1">
      <c r="A2328" s="11">
        <v>5.0</v>
      </c>
      <c r="B2328" s="3" t="s">
        <v>2619</v>
      </c>
      <c r="C2328" s="2" t="s">
        <v>1823</v>
      </c>
      <c r="D2328" s="2" t="s">
        <v>57</v>
      </c>
      <c r="E2328" s="2" t="s">
        <v>1779</v>
      </c>
      <c r="F2328" s="2" t="s">
        <v>2166</v>
      </c>
      <c r="G2328" s="8" t="str">
        <f>IF(COUNTIF('Dam Lines'!A:A,D2328)&gt;0,"Yes","No")</f>
        <v>No</v>
      </c>
      <c r="H2328" s="14" t="s">
        <v>1742</v>
      </c>
      <c r="I2328" s="8" t="str">
        <f t="array" ref="I2328">IF(G2328="Yes",XLOOKUP(D2328,'Dam Lines'!A:A,'Dam Lines'!J:J),"")</f>
        <v/>
      </c>
    </row>
    <row r="2329" hidden="1">
      <c r="A2329" s="11">
        <v>6.0</v>
      </c>
      <c r="B2329" s="3" t="s">
        <v>2360</v>
      </c>
      <c r="C2329" s="2" t="s">
        <v>1823</v>
      </c>
      <c r="D2329" s="2" t="s">
        <v>1366</v>
      </c>
      <c r="E2329" s="2" t="s">
        <v>1779</v>
      </c>
      <c r="F2329" s="2" t="s">
        <v>2166</v>
      </c>
      <c r="G2329" s="8" t="str">
        <f>IF(COUNTIF('Dam Lines'!A:A,D2329)&gt;0,"Yes","No")</f>
        <v>Yes</v>
      </c>
      <c r="H2329" s="14" t="s">
        <v>1742</v>
      </c>
      <c r="I2329" s="8" t="str">
        <f t="array" ref="I2329">IF(G2329="Yes",XLOOKUP(D2329,'Dam Lines'!A:A,'Dam Lines'!J:J),"")</f>
        <v>BASSALA</v>
      </c>
    </row>
    <row r="2330" hidden="1">
      <c r="A2330" s="11">
        <v>7.0</v>
      </c>
      <c r="B2330" s="3" t="s">
        <v>2043</v>
      </c>
      <c r="C2330" s="2" t="s">
        <v>1823</v>
      </c>
      <c r="D2330" s="2" t="s">
        <v>51</v>
      </c>
      <c r="E2330" s="2" t="s">
        <v>1779</v>
      </c>
      <c r="F2330" s="2" t="s">
        <v>2166</v>
      </c>
      <c r="G2330" s="8" t="str">
        <f>IF(COUNTIF('Dam Lines'!A:A,D2330)&gt;0,"Yes","No")</f>
        <v>Yes</v>
      </c>
      <c r="H2330" s="14" t="s">
        <v>1742</v>
      </c>
      <c r="I2330" s="8" t="str">
        <f t="array" ref="I2330">IF(G2330="Yes",XLOOKUP(D2330,'Dam Lines'!A:A,'Dam Lines'!J:J),"")</f>
        <v>ELOA</v>
      </c>
    </row>
    <row r="2331" hidden="1">
      <c r="A2331" s="11">
        <v>8.0</v>
      </c>
      <c r="B2331" s="3" t="s">
        <v>2595</v>
      </c>
      <c r="C2331" s="2" t="s">
        <v>1823</v>
      </c>
      <c r="D2331" s="2" t="s">
        <v>10</v>
      </c>
      <c r="E2331" s="2" t="s">
        <v>1779</v>
      </c>
      <c r="F2331" s="2" t="s">
        <v>2166</v>
      </c>
      <c r="G2331" s="8" t="str">
        <f>IF(COUNTIF('Dam Lines'!A:A,D2331)&gt;0,"Yes","No")</f>
        <v>Yes</v>
      </c>
      <c r="H2331" s="14" t="s">
        <v>1742</v>
      </c>
      <c r="I2331" s="8" t="str">
        <f t="array" ref="I2331">IF(G2331="Yes",XLOOKUP(D2331,'Dam Lines'!A:A,'Dam Lines'!J:J),"")</f>
        <v>MAGNESIE</v>
      </c>
    </row>
    <row r="2332" hidden="1">
      <c r="A2332" s="11">
        <v>9.0</v>
      </c>
      <c r="B2332" s="3" t="s">
        <v>2367</v>
      </c>
      <c r="C2332" s="2" t="s">
        <v>1798</v>
      </c>
      <c r="D2332" s="2" t="s">
        <v>1009</v>
      </c>
      <c r="E2332" s="2" t="s">
        <v>1779</v>
      </c>
      <c r="F2332" s="2" t="s">
        <v>2166</v>
      </c>
      <c r="G2332" s="8" t="str">
        <f>IF(COUNTIF('Dam Lines'!A:A,D2332)&gt;0,"Yes","No")</f>
        <v>Yes</v>
      </c>
      <c r="H2332" s="14" t="s">
        <v>1742</v>
      </c>
      <c r="I2332" s="8" t="str">
        <f t="array" ref="I2332">IF(G2332="Yes",XLOOKUP(D2332,'Dam Lines'!A:A,'Dam Lines'!J:J),"")</f>
        <v>HADIA</v>
      </c>
    </row>
    <row r="2333" hidden="1">
      <c r="A2333" s="11">
        <v>10.0</v>
      </c>
      <c r="B2333" s="3" t="s">
        <v>2050</v>
      </c>
      <c r="C2333" s="2" t="s">
        <v>1923</v>
      </c>
      <c r="D2333" s="2" t="s">
        <v>2051</v>
      </c>
      <c r="E2333" s="2" t="s">
        <v>1779</v>
      </c>
      <c r="F2333" s="2" t="s">
        <v>2166</v>
      </c>
      <c r="G2333" s="8" t="str">
        <f>IF(COUNTIF('Dam Lines'!A:A,D2333)&gt;0,"Yes","No")</f>
        <v>No</v>
      </c>
      <c r="H2333" s="14" t="s">
        <v>1742</v>
      </c>
      <c r="I2333" s="8" t="str">
        <f t="array" ref="I2333">IF(G2333="Yes",XLOOKUP(D2333,'Dam Lines'!A:A,'Dam Lines'!J:J),"")</f>
        <v/>
      </c>
    </row>
    <row r="2334" hidden="1">
      <c r="A2334" s="11">
        <v>11.0</v>
      </c>
      <c r="B2334" s="3" t="s">
        <v>2068</v>
      </c>
      <c r="C2334" s="2" t="s">
        <v>1768</v>
      </c>
      <c r="D2334" s="2" t="s">
        <v>677</v>
      </c>
      <c r="E2334" s="2" t="s">
        <v>1779</v>
      </c>
      <c r="F2334" s="2" t="s">
        <v>2166</v>
      </c>
      <c r="G2334" s="8" t="str">
        <f>IF(COUNTIF('Dam Lines'!A:A,D2334)&gt;0,"Yes","No")</f>
        <v>Yes</v>
      </c>
      <c r="H2334" s="14" t="s">
        <v>1742</v>
      </c>
      <c r="I2334" s="8" t="str">
        <f t="array" ref="I2334">IF(G2334="Yes",XLOOKUP(D2334,'Dam Lines'!A:A,'Dam Lines'!J:J),"")</f>
        <v>PHILIPPA</v>
      </c>
    </row>
    <row r="2335" hidden="1">
      <c r="A2335" s="11">
        <v>12.0</v>
      </c>
      <c r="B2335" s="3" t="s">
        <v>2535</v>
      </c>
      <c r="C2335" s="2" t="s">
        <v>1908</v>
      </c>
      <c r="D2335" s="2" t="s">
        <v>1394</v>
      </c>
      <c r="E2335" s="2" t="s">
        <v>1779</v>
      </c>
      <c r="F2335" s="2" t="s">
        <v>2166</v>
      </c>
      <c r="G2335" s="8" t="str">
        <f>IF(COUNTIF('Dam Lines'!A:A,D2335)&gt;0,"Yes","No")</f>
        <v>Yes</v>
      </c>
      <c r="H2335" s="14" t="s">
        <v>1742</v>
      </c>
      <c r="I2335" s="8" t="str">
        <f t="array" ref="I2335">IF(G2335="Yes",XLOOKUP(D2335,'Dam Lines'!A:A,'Dam Lines'!J:J),"")</f>
        <v>MONAT</v>
      </c>
    </row>
    <row r="2336" hidden="1">
      <c r="A2336" s="11">
        <v>1.0</v>
      </c>
      <c r="B2336" s="3" t="s">
        <v>2681</v>
      </c>
      <c r="C2336" s="2" t="s">
        <v>1747</v>
      </c>
      <c r="D2336" s="2" t="s">
        <v>1413</v>
      </c>
      <c r="E2336" s="4" t="s">
        <v>1740</v>
      </c>
      <c r="F2336" s="4" t="s">
        <v>1869</v>
      </c>
      <c r="G2336" s="8" t="str">
        <f>IF(COUNTIF('Dam Lines'!A:A,D2336)&gt;0,"Yes","No")</f>
        <v>Yes</v>
      </c>
      <c r="H2336" s="14" t="s">
        <v>1742</v>
      </c>
      <c r="I2336" s="8" t="str">
        <f t="array" ref="I2336">IF(G2336="Yes",XLOOKUP(D2336,'Dam Lines'!A:A,'Dam Lines'!J:J),"")</f>
        <v>ALPA</v>
      </c>
    </row>
    <row r="2337" hidden="1">
      <c r="A2337" s="11">
        <v>2.0</v>
      </c>
      <c r="B2337" s="3" t="s">
        <v>2573</v>
      </c>
      <c r="C2337" s="2" t="s">
        <v>2550</v>
      </c>
      <c r="D2337" s="2" t="s">
        <v>2574</v>
      </c>
      <c r="E2337" s="2" t="s">
        <v>1740</v>
      </c>
      <c r="F2337" s="2" t="s">
        <v>1869</v>
      </c>
      <c r="G2337" s="8" t="str">
        <f>IF(COUNTIF('Dam Lines'!A:A,D2337)&gt;0,"Yes","No")</f>
        <v>No</v>
      </c>
      <c r="H2337" s="14" t="s">
        <v>1742</v>
      </c>
      <c r="I2337" s="8" t="str">
        <f t="array" ref="I2337">IF(G2337="Yes",XLOOKUP(D2337,'Dam Lines'!A:A,'Dam Lines'!J:J),"")</f>
        <v/>
      </c>
    </row>
    <row r="2338" hidden="1">
      <c r="A2338" s="11">
        <v>3.0</v>
      </c>
      <c r="B2338" s="3" t="s">
        <v>2561</v>
      </c>
      <c r="C2338" s="2" t="s">
        <v>2562</v>
      </c>
      <c r="D2338" s="2" t="s">
        <v>1204</v>
      </c>
      <c r="E2338" s="2" t="s">
        <v>1740</v>
      </c>
      <c r="F2338" s="2" t="s">
        <v>1869</v>
      </c>
      <c r="G2338" s="8" t="str">
        <f>IF(COUNTIF('Dam Lines'!A:A,D2338)&gt;0,"Yes","No")</f>
        <v>Yes</v>
      </c>
      <c r="H2338" s="14" t="s">
        <v>1742</v>
      </c>
      <c r="I2338" s="8" t="str">
        <f t="array" ref="I2338">IF(G2338="Yes",XLOOKUP(D2338,'Dam Lines'!A:A,'Dam Lines'!J:J),"")</f>
        <v>LADY NASAM</v>
      </c>
    </row>
    <row r="2339" hidden="1">
      <c r="A2339" s="11">
        <v>4.0</v>
      </c>
      <c r="B2339" s="3" t="s">
        <v>2604</v>
      </c>
      <c r="C2339" s="2" t="s">
        <v>2474</v>
      </c>
      <c r="D2339" s="2" t="s">
        <v>2605</v>
      </c>
      <c r="E2339" s="2" t="s">
        <v>1740</v>
      </c>
      <c r="F2339" s="2" t="s">
        <v>1869</v>
      </c>
      <c r="G2339" s="8" t="str">
        <f>IF(COUNTIF('Dam Lines'!A:A,D2339)&gt;0,"Yes","No")</f>
        <v>No</v>
      </c>
      <c r="H2339" s="14" t="s">
        <v>1761</v>
      </c>
      <c r="I2339" s="8" t="str">
        <f t="array" ref="I2339">IF(G2339="Yes",XLOOKUP(D2339,'Dam Lines'!A:A,'Dam Lines'!J:J),"")</f>
        <v/>
      </c>
    </row>
    <row r="2340" hidden="1">
      <c r="A2340" s="11">
        <v>5.0</v>
      </c>
      <c r="B2340" s="3" t="s">
        <v>2671</v>
      </c>
      <c r="C2340" s="2" t="s">
        <v>1817</v>
      </c>
      <c r="D2340" s="2" t="s">
        <v>248</v>
      </c>
      <c r="E2340" s="2" t="s">
        <v>1740</v>
      </c>
      <c r="F2340" s="2" t="s">
        <v>1869</v>
      </c>
      <c r="G2340" s="8" t="str">
        <f>IF(COUNTIF('Dam Lines'!A:A,D2340)&gt;0,"Yes","No")</f>
        <v>Yes</v>
      </c>
      <c r="H2340" s="14" t="s">
        <v>1742</v>
      </c>
      <c r="I2340" s="8" t="str">
        <f t="array" ref="I2340">IF(G2340="Yes",XLOOKUP(D2340,'Dam Lines'!A:A,'Dam Lines'!J:J),"")</f>
        <v>JELBA</v>
      </c>
    </row>
    <row r="2341" hidden="1">
      <c r="A2341" s="11">
        <v>6.0</v>
      </c>
      <c r="B2341" s="3" t="s">
        <v>2682</v>
      </c>
      <c r="C2341" s="2" t="s">
        <v>2347</v>
      </c>
      <c r="D2341" s="2" t="s">
        <v>351</v>
      </c>
      <c r="E2341" s="2" t="s">
        <v>1740</v>
      </c>
      <c r="F2341" s="2" t="s">
        <v>1869</v>
      </c>
      <c r="G2341" s="8" t="str">
        <f>IF(COUNTIF('Dam Lines'!A:A,D2341)&gt;0,"Yes","No")</f>
        <v>Yes</v>
      </c>
      <c r="H2341" s="14" t="s">
        <v>1761</v>
      </c>
      <c r="I2341" s="8" t="str">
        <f t="array" ref="I2341">IF(G2341="Yes",XLOOKUP(D2341,'Dam Lines'!A:A,'Dam Lines'!J:J),"")</f>
        <v>ARABELLE</v>
      </c>
    </row>
    <row r="2342" hidden="1">
      <c r="A2342" s="11">
        <v>7.0</v>
      </c>
      <c r="B2342" s="3" t="s">
        <v>2515</v>
      </c>
      <c r="C2342" s="2" t="s">
        <v>1836</v>
      </c>
      <c r="D2342" s="2" t="s">
        <v>1283</v>
      </c>
      <c r="E2342" s="2" t="s">
        <v>1740</v>
      </c>
      <c r="F2342" s="2" t="s">
        <v>1869</v>
      </c>
      <c r="G2342" s="8" t="str">
        <f>IF(COUNTIF('Dam Lines'!A:A,D2342)&gt;0,"Yes","No")</f>
        <v>Yes</v>
      </c>
      <c r="H2342" s="14" t="s">
        <v>1742</v>
      </c>
      <c r="I2342" s="8" t="str">
        <f t="array" ref="I2342">IF(G2342="Yes",XLOOKUP(D2342,'Dam Lines'!A:A,'Dam Lines'!J:J),"")</f>
        <v>JUREEWAN MONPELOU</v>
      </c>
    </row>
    <row r="2343" hidden="1">
      <c r="A2343" s="11">
        <v>8.0</v>
      </c>
      <c r="B2343" s="3" t="s">
        <v>2608</v>
      </c>
      <c r="C2343" s="2" t="s">
        <v>1747</v>
      </c>
      <c r="D2343" s="2" t="s">
        <v>2609</v>
      </c>
      <c r="E2343" s="2" t="s">
        <v>1740</v>
      </c>
      <c r="F2343" s="2" t="s">
        <v>1869</v>
      </c>
      <c r="G2343" s="8" t="str">
        <f>IF(COUNTIF('Dam Lines'!A:A,D2343)&gt;0,"Yes","No")</f>
        <v>No</v>
      </c>
      <c r="H2343" s="14" t="s">
        <v>1761</v>
      </c>
      <c r="I2343" s="8" t="str">
        <f t="array" ref="I2343">IF(G2343="Yes",XLOOKUP(D2343,'Dam Lines'!A:A,'Dam Lines'!J:J),"")</f>
        <v/>
      </c>
    </row>
    <row r="2344" hidden="1">
      <c r="A2344" s="11">
        <v>9.0</v>
      </c>
      <c r="B2344" s="3" t="s">
        <v>2638</v>
      </c>
      <c r="C2344" s="2" t="s">
        <v>1962</v>
      </c>
      <c r="D2344" s="2" t="s">
        <v>272</v>
      </c>
      <c r="E2344" s="2" t="s">
        <v>1740</v>
      </c>
      <c r="F2344" s="2" t="s">
        <v>1869</v>
      </c>
      <c r="G2344" s="8" t="str">
        <f>IF(COUNTIF('Dam Lines'!A:A,D2344)&gt;0,"Yes","No")</f>
        <v>Yes</v>
      </c>
      <c r="H2344" s="14" t="s">
        <v>1742</v>
      </c>
      <c r="I2344" s="8" t="str">
        <f t="array" ref="I2344">IF(G2344="Yes",XLOOKUP(D2344,'Dam Lines'!A:A,'Dam Lines'!J:J),"")</f>
        <v>SAADA</v>
      </c>
    </row>
    <row r="2345" hidden="1">
      <c r="A2345" s="11">
        <v>10.0</v>
      </c>
      <c r="B2345" s="3" t="s">
        <v>2559</v>
      </c>
      <c r="C2345" s="2" t="s">
        <v>1817</v>
      </c>
      <c r="D2345" s="2" t="s">
        <v>2560</v>
      </c>
      <c r="E2345" s="2" t="s">
        <v>1740</v>
      </c>
      <c r="F2345" s="2" t="s">
        <v>1869</v>
      </c>
      <c r="G2345" s="8" t="str">
        <f>IF(COUNTIF('Dam Lines'!A:A,D2345)&gt;0,"Yes","No")</f>
        <v>No</v>
      </c>
      <c r="H2345" s="14" t="s">
        <v>1742</v>
      </c>
      <c r="I2345" s="8" t="str">
        <f t="array" ref="I2345">IF(G2345="Yes",XLOOKUP(D2345,'Dam Lines'!A:A,'Dam Lines'!J:J),"")</f>
        <v/>
      </c>
    </row>
    <row r="2346" hidden="1">
      <c r="A2346" s="11">
        <v>11.0</v>
      </c>
      <c r="B2346" s="3" t="s">
        <v>2683</v>
      </c>
      <c r="C2346" s="2" t="s">
        <v>2280</v>
      </c>
      <c r="D2346" s="2" t="s">
        <v>2684</v>
      </c>
      <c r="E2346" s="2" t="s">
        <v>1740</v>
      </c>
      <c r="F2346" s="2" t="s">
        <v>1869</v>
      </c>
      <c r="G2346" s="8" t="str">
        <f>IF(COUNTIF('Dam Lines'!A:A,D2346)&gt;0,"Yes","No")</f>
        <v>No</v>
      </c>
      <c r="H2346" s="14" t="s">
        <v>1742</v>
      </c>
      <c r="I2346" s="8" t="str">
        <f t="array" ref="I2346">IF(G2346="Yes",XLOOKUP(D2346,'Dam Lines'!A:A,'Dam Lines'!J:J),"")</f>
        <v/>
      </c>
    </row>
    <row r="2347" hidden="1">
      <c r="A2347" s="11">
        <v>1.0</v>
      </c>
      <c r="B2347" s="3" t="s">
        <v>2622</v>
      </c>
      <c r="C2347" s="2" t="s">
        <v>2550</v>
      </c>
      <c r="D2347" s="2" t="s">
        <v>307</v>
      </c>
      <c r="E2347" s="4" t="s">
        <v>1905</v>
      </c>
      <c r="F2347" s="4" t="s">
        <v>1869</v>
      </c>
      <c r="G2347" s="8" t="str">
        <f>IF(COUNTIF('Dam Lines'!A:A,D2347)&gt;0,"Yes","No")</f>
        <v>Yes</v>
      </c>
      <c r="H2347" s="14" t="s">
        <v>1742</v>
      </c>
      <c r="I2347" s="8" t="str">
        <f t="array" ref="I2347">IF(G2347="Yes",XLOOKUP(D2347,'Dam Lines'!A:A,'Dam Lines'!J:J),"")</f>
        <v>POPRIGUNIA</v>
      </c>
    </row>
    <row r="2348" hidden="1">
      <c r="A2348" s="11">
        <v>2.0</v>
      </c>
      <c r="B2348" s="3" t="s">
        <v>2077</v>
      </c>
      <c r="C2348" s="2" t="s">
        <v>1911</v>
      </c>
      <c r="D2348" s="2" t="s">
        <v>2078</v>
      </c>
      <c r="E2348" s="2" t="s">
        <v>1905</v>
      </c>
      <c r="F2348" s="2" t="s">
        <v>1869</v>
      </c>
      <c r="G2348" s="8" t="str">
        <f>IF(COUNTIF('Dam Lines'!A:A,D2348)&gt;0,"Yes","No")</f>
        <v>No</v>
      </c>
      <c r="H2348" s="14" t="s">
        <v>1742</v>
      </c>
      <c r="I2348" s="8" t="str">
        <f t="array" ref="I2348">IF(G2348="Yes",XLOOKUP(D2348,'Dam Lines'!A:A,'Dam Lines'!J:J),"")</f>
        <v/>
      </c>
    </row>
    <row r="2349" hidden="1">
      <c r="A2349" s="11">
        <v>3.0</v>
      </c>
      <c r="B2349" s="3" t="s">
        <v>2239</v>
      </c>
      <c r="C2349" s="2" t="s">
        <v>1962</v>
      </c>
      <c r="D2349" s="2" t="s">
        <v>378</v>
      </c>
      <c r="E2349" s="2" t="s">
        <v>1905</v>
      </c>
      <c r="F2349" s="2" t="s">
        <v>1869</v>
      </c>
      <c r="G2349" s="8" t="str">
        <f>IF(COUNTIF('Dam Lines'!A:A,D2349)&gt;0,"Yes","No")</f>
        <v>Yes</v>
      </c>
      <c r="H2349" s="14" t="s">
        <v>1742</v>
      </c>
      <c r="I2349" s="8" t="str">
        <f t="array" ref="I2349">IF(G2349="Yes",XLOOKUP(D2349,'Dam Lines'!A:A,'Dam Lines'!J:J),"")</f>
        <v>FATMA</v>
      </c>
    </row>
    <row r="2350" hidden="1">
      <c r="A2350" s="11">
        <v>4.0</v>
      </c>
      <c r="B2350" s="3" t="s">
        <v>2177</v>
      </c>
      <c r="C2350" s="2" t="s">
        <v>2178</v>
      </c>
      <c r="D2350" s="2" t="s">
        <v>1932</v>
      </c>
      <c r="E2350" s="2" t="s">
        <v>1905</v>
      </c>
      <c r="F2350" s="2" t="s">
        <v>1869</v>
      </c>
      <c r="G2350" s="8" t="str">
        <f>IF(COUNTIF('Dam Lines'!A:A,D2350)&gt;0,"Yes","No")</f>
        <v>No</v>
      </c>
      <c r="H2350" s="14" t="s">
        <v>1761</v>
      </c>
      <c r="I2350" s="8" t="str">
        <f t="array" ref="I2350">IF(G2350="Yes",XLOOKUP(D2350,'Dam Lines'!A:A,'Dam Lines'!J:J),"")</f>
        <v/>
      </c>
    </row>
    <row r="2351" hidden="1">
      <c r="A2351" s="11">
        <v>5.0</v>
      </c>
      <c r="B2351" s="3" t="s">
        <v>1843</v>
      </c>
      <c r="C2351" s="2" t="s">
        <v>1844</v>
      </c>
      <c r="D2351" s="2" t="s">
        <v>100</v>
      </c>
      <c r="E2351" s="2" t="s">
        <v>1905</v>
      </c>
      <c r="F2351" s="2" t="s">
        <v>1869</v>
      </c>
      <c r="G2351" s="8" t="str">
        <f>IF(COUNTIF('Dam Lines'!A:A,D2351)&gt;0,"Yes","No")</f>
        <v>Yes</v>
      </c>
      <c r="H2351" s="14" t="s">
        <v>1742</v>
      </c>
      <c r="I2351" s="8" t="str">
        <f t="array" ref="I2351">IF(G2351="Yes",XLOOKUP(D2351,'Dam Lines'!A:A,'Dam Lines'!J:J),"")</f>
        <v>GAICHI</v>
      </c>
    </row>
    <row r="2352" hidden="1">
      <c r="A2352" s="11">
        <v>6.0</v>
      </c>
      <c r="B2352" s="3" t="s">
        <v>1947</v>
      </c>
      <c r="C2352" s="2" t="s">
        <v>1754</v>
      </c>
      <c r="D2352" s="2" t="s">
        <v>1948</v>
      </c>
      <c r="E2352" s="2" t="s">
        <v>1905</v>
      </c>
      <c r="F2352" s="2" t="s">
        <v>1869</v>
      </c>
      <c r="G2352" s="8" t="str">
        <f>IF(COUNTIF('Dam Lines'!A:A,D2352)&gt;0,"Yes","No")</f>
        <v>No</v>
      </c>
      <c r="H2352" s="14" t="s">
        <v>1761</v>
      </c>
      <c r="I2352" s="8" t="str">
        <f t="array" ref="I2352">IF(G2352="Yes",XLOOKUP(D2352,'Dam Lines'!A:A,'Dam Lines'!J:J),"")</f>
        <v/>
      </c>
    </row>
    <row r="2353" hidden="1">
      <c r="A2353" s="11">
        <v>7.0</v>
      </c>
      <c r="B2353" s="3" t="s">
        <v>2183</v>
      </c>
      <c r="C2353" s="2" t="s">
        <v>2184</v>
      </c>
      <c r="D2353" s="2" t="s">
        <v>2185</v>
      </c>
      <c r="E2353" s="2" t="s">
        <v>1905</v>
      </c>
      <c r="F2353" s="2" t="s">
        <v>1869</v>
      </c>
      <c r="G2353" s="8" t="str">
        <f>IF(COUNTIF('Dam Lines'!A:A,D2353)&gt;0,"Yes","No")</f>
        <v>No</v>
      </c>
      <c r="H2353" s="14" t="s">
        <v>1742</v>
      </c>
      <c r="I2353" s="8" t="str">
        <f t="array" ref="I2353">IF(G2353="Yes",XLOOKUP(D2353,'Dam Lines'!A:A,'Dam Lines'!J:J),"")</f>
        <v/>
      </c>
    </row>
    <row r="2354" hidden="1">
      <c r="A2354" s="11">
        <v>8.0</v>
      </c>
      <c r="B2354" s="3" t="s">
        <v>2010</v>
      </c>
      <c r="C2354" s="2" t="s">
        <v>1962</v>
      </c>
      <c r="D2354" s="2" t="s">
        <v>87</v>
      </c>
      <c r="E2354" s="2" t="s">
        <v>1905</v>
      </c>
      <c r="F2354" s="2" t="s">
        <v>1869</v>
      </c>
      <c r="G2354" s="8" t="str">
        <f>IF(COUNTIF('Dam Lines'!A:A,D2354)&gt;0,"Yes","No")</f>
        <v>Yes</v>
      </c>
      <c r="H2354" s="14" t="s">
        <v>1742</v>
      </c>
      <c r="I2354" s="8" t="str">
        <f t="array" ref="I2354">IF(G2354="Yes",XLOOKUP(D2354,'Dam Lines'!A:A,'Dam Lines'!J:J),"")</f>
        <v>PRIMEROSE</v>
      </c>
    </row>
    <row r="2355" hidden="1">
      <c r="A2355" s="11">
        <v>9.0</v>
      </c>
      <c r="B2355" s="3" t="s">
        <v>2685</v>
      </c>
      <c r="C2355" s="2" t="s">
        <v>1772</v>
      </c>
      <c r="D2355" s="2" t="s">
        <v>1220</v>
      </c>
      <c r="E2355" s="2" t="s">
        <v>1905</v>
      </c>
      <c r="F2355" s="2" t="s">
        <v>1869</v>
      </c>
      <c r="G2355" s="8" t="str">
        <f>IF(COUNTIF('Dam Lines'!A:A,D2355)&gt;0,"Yes","No")</f>
        <v>Yes</v>
      </c>
      <c r="H2355" s="14" t="s">
        <v>1761</v>
      </c>
      <c r="I2355" s="8" t="str">
        <f t="array" ref="I2355">IF(G2355="Yes",XLOOKUP(D2355,'Dam Lines'!A:A,'Dam Lines'!J:J),"")</f>
        <v>ADYAA</v>
      </c>
    </row>
    <row r="2356" hidden="1">
      <c r="A2356" s="11">
        <v>1.0</v>
      </c>
      <c r="B2356" s="3" t="s">
        <v>2232</v>
      </c>
      <c r="C2356" s="2" t="s">
        <v>1886</v>
      </c>
      <c r="D2356" s="2" t="s">
        <v>2230</v>
      </c>
      <c r="E2356" s="4" t="s">
        <v>1779</v>
      </c>
      <c r="F2356" s="4" t="s">
        <v>1887</v>
      </c>
      <c r="G2356" s="8" t="str">
        <f>IF(COUNTIF('Dam Lines'!A:A,D2356)&gt;0,"Yes","No")</f>
        <v>No</v>
      </c>
      <c r="H2356" s="14" t="s">
        <v>1742</v>
      </c>
      <c r="I2356" s="8" t="str">
        <f t="array" ref="I2356">IF(G2356="Yes",XLOOKUP(D2356,'Dam Lines'!A:A,'Dam Lines'!J:J),"")</f>
        <v/>
      </c>
    </row>
    <row r="2357" hidden="1">
      <c r="A2357" s="11">
        <v>2.0</v>
      </c>
      <c r="B2357" s="3" t="s">
        <v>2349</v>
      </c>
      <c r="C2357" s="2" t="s">
        <v>1759</v>
      </c>
      <c r="D2357" s="2" t="s">
        <v>32</v>
      </c>
      <c r="E2357" s="2" t="s">
        <v>1779</v>
      </c>
      <c r="F2357" s="2" t="s">
        <v>1887</v>
      </c>
      <c r="G2357" s="8" t="str">
        <f>IF(COUNTIF('Dam Lines'!A:A,D2357)&gt;0,"Yes","No")</f>
        <v>Yes</v>
      </c>
      <c r="H2357" s="14" t="s">
        <v>1742</v>
      </c>
      <c r="I2357" s="8" t="str">
        <f t="array" ref="I2357">IF(G2357="Yes",XLOOKUP(D2357,'Dam Lines'!A:A,'Dam Lines'!J:J),"")</f>
        <v>FATMA</v>
      </c>
    </row>
    <row r="2358" hidden="1">
      <c r="A2358" s="11">
        <v>3.0</v>
      </c>
      <c r="B2358" s="3" t="s">
        <v>2401</v>
      </c>
      <c r="C2358" s="2" t="s">
        <v>1798</v>
      </c>
      <c r="D2358" s="2" t="s">
        <v>563</v>
      </c>
      <c r="E2358" s="2" t="s">
        <v>1779</v>
      </c>
      <c r="F2358" s="2" t="s">
        <v>1887</v>
      </c>
      <c r="G2358" s="8" t="str">
        <f>IF(COUNTIF('Dam Lines'!A:A,D2358)&gt;0,"Yes","No")</f>
        <v>Yes</v>
      </c>
      <c r="H2358" s="14" t="s">
        <v>1742</v>
      </c>
      <c r="I2358" s="8" t="str">
        <f t="array" ref="I2358">IF(G2358="Yes",XLOOKUP(D2358,'Dam Lines'!A:A,'Dam Lines'!J:J),"")</f>
        <v>WENOKA THALAB</v>
      </c>
    </row>
    <row r="2359" hidden="1">
      <c r="A2359" s="11">
        <v>4.0</v>
      </c>
      <c r="B2359" s="3" t="s">
        <v>2287</v>
      </c>
      <c r="C2359" s="2" t="s">
        <v>1908</v>
      </c>
      <c r="D2359" s="2" t="s">
        <v>1151</v>
      </c>
      <c r="E2359" s="2" t="s">
        <v>1779</v>
      </c>
      <c r="F2359" s="2" t="s">
        <v>1887</v>
      </c>
      <c r="G2359" s="8" t="str">
        <f>IF(COUNTIF('Dam Lines'!A:A,D2359)&gt;0,"Yes","No")</f>
        <v>Yes</v>
      </c>
      <c r="H2359" s="14" t="s">
        <v>1742</v>
      </c>
      <c r="I2359" s="8" t="str">
        <f t="array" ref="I2359">IF(G2359="Yes",XLOOKUP(D2359,'Dam Lines'!A:A,'Dam Lines'!J:J),"")</f>
        <v>NEVADA II</v>
      </c>
    </row>
    <row r="2360" hidden="1">
      <c r="A2360" s="11">
        <v>5.0</v>
      </c>
      <c r="B2360" s="3" t="s">
        <v>1889</v>
      </c>
      <c r="C2360" s="2" t="s">
        <v>1871</v>
      </c>
      <c r="D2360" s="2" t="s">
        <v>1890</v>
      </c>
      <c r="E2360" s="2" t="s">
        <v>1779</v>
      </c>
      <c r="F2360" s="2" t="s">
        <v>1887</v>
      </c>
      <c r="G2360" s="8" t="str">
        <f>IF(COUNTIF('Dam Lines'!A:A,D2360)&gt;0,"Yes","No")</f>
        <v>No</v>
      </c>
      <c r="H2360" s="14" t="s">
        <v>1742</v>
      </c>
      <c r="I2360" s="8" t="str">
        <f t="array" ref="I2360">IF(G2360="Yes",XLOOKUP(D2360,'Dam Lines'!A:A,'Dam Lines'!J:J),"")</f>
        <v/>
      </c>
    </row>
    <row r="2361" hidden="1">
      <c r="A2361" s="11">
        <v>6.0</v>
      </c>
      <c r="B2361" s="3" t="s">
        <v>1966</v>
      </c>
      <c r="C2361" s="2" t="s">
        <v>1861</v>
      </c>
      <c r="D2361" s="2" t="s">
        <v>130</v>
      </c>
      <c r="E2361" s="2" t="s">
        <v>1779</v>
      </c>
      <c r="F2361" s="2" t="s">
        <v>1887</v>
      </c>
      <c r="G2361" s="8" t="str">
        <f>IF(COUNTIF('Dam Lines'!A:A,D2361)&gt;0,"Yes","No")</f>
        <v>Yes</v>
      </c>
      <c r="H2361" s="14" t="s">
        <v>1742</v>
      </c>
      <c r="I2361" s="8" t="str">
        <f t="array" ref="I2361">IF(G2361="Yes",XLOOKUP(D2361,'Dam Lines'!A:A,'Dam Lines'!J:J),"")</f>
        <v>QUINE</v>
      </c>
    </row>
    <row r="2362" hidden="1">
      <c r="A2362" s="11">
        <v>7.0</v>
      </c>
      <c r="B2362" s="3" t="s">
        <v>2411</v>
      </c>
      <c r="C2362" s="2" t="s">
        <v>1908</v>
      </c>
      <c r="D2362" s="2" t="s">
        <v>791</v>
      </c>
      <c r="E2362" s="2" t="s">
        <v>1779</v>
      </c>
      <c r="F2362" s="2" t="s">
        <v>1887</v>
      </c>
      <c r="G2362" s="8" t="str">
        <f>IF(COUNTIF('Dam Lines'!A:A,D2362)&gt;0,"Yes","No")</f>
        <v>Yes</v>
      </c>
      <c r="H2362" s="14" t="s">
        <v>1742</v>
      </c>
      <c r="I2362" s="8" t="str">
        <f t="array" ref="I2362">IF(G2362="Yes",XLOOKUP(D2362,'Dam Lines'!A:A,'Dam Lines'!J:J),"")</f>
        <v>KHOFARA</v>
      </c>
    </row>
    <row r="2363" hidden="1">
      <c r="A2363" s="11">
        <v>8.0</v>
      </c>
      <c r="B2363" s="3" t="s">
        <v>2440</v>
      </c>
      <c r="C2363" s="2" t="s">
        <v>1754</v>
      </c>
      <c r="D2363" s="2" t="s">
        <v>1102</v>
      </c>
      <c r="E2363" s="2" t="s">
        <v>1779</v>
      </c>
      <c r="F2363" s="2" t="s">
        <v>1887</v>
      </c>
      <c r="G2363" s="8" t="str">
        <f>IF(COUNTIF('Dam Lines'!A:A,D2363)&gt;0,"Yes","No")</f>
        <v>Yes</v>
      </c>
      <c r="H2363" s="14" t="s">
        <v>1742</v>
      </c>
      <c r="I2363" s="8" t="str">
        <f t="array" ref="I2363">IF(G2363="Yes",XLOOKUP(D2363,'Dam Lines'!A:A,'Dam Lines'!J:J),"")</f>
        <v>DAHSHUR</v>
      </c>
    </row>
    <row r="2364" hidden="1">
      <c r="A2364" s="11">
        <v>9.0</v>
      </c>
      <c r="B2364" s="3" t="s">
        <v>2686</v>
      </c>
      <c r="C2364" s="2" t="s">
        <v>1908</v>
      </c>
      <c r="D2364" s="2" t="s">
        <v>2429</v>
      </c>
      <c r="E2364" s="2" t="s">
        <v>1779</v>
      </c>
      <c r="F2364" s="2" t="s">
        <v>1887</v>
      </c>
      <c r="G2364" s="8" t="str">
        <f>IF(COUNTIF('Dam Lines'!A:A,D2364)&gt;0,"Yes","No")</f>
        <v>No</v>
      </c>
      <c r="H2364" s="14" t="s">
        <v>1761</v>
      </c>
      <c r="I2364" s="8" t="str">
        <f t="array" ref="I2364">IF(G2364="Yes",XLOOKUP(D2364,'Dam Lines'!A:A,'Dam Lines'!J:J),"")</f>
        <v/>
      </c>
    </row>
    <row r="2365" hidden="1">
      <c r="A2365" s="11">
        <v>10.0</v>
      </c>
      <c r="B2365" s="3" t="s">
        <v>2114</v>
      </c>
      <c r="C2365" s="2" t="s">
        <v>2115</v>
      </c>
      <c r="D2365" s="2" t="s">
        <v>2116</v>
      </c>
      <c r="E2365" s="2" t="s">
        <v>1779</v>
      </c>
      <c r="F2365" s="2" t="s">
        <v>1887</v>
      </c>
      <c r="G2365" s="8" t="str">
        <f>IF(COUNTIF('Dam Lines'!A:A,D2365)&gt;0,"Yes","No")</f>
        <v>No</v>
      </c>
      <c r="H2365" s="14" t="s">
        <v>1742</v>
      </c>
      <c r="I2365" s="8" t="str">
        <f t="array" ref="I2365">IF(G2365="Yes",XLOOKUP(D2365,'Dam Lines'!A:A,'Dam Lines'!J:J),"")</f>
        <v/>
      </c>
    </row>
    <row r="2366" hidden="1">
      <c r="A2366" s="11">
        <v>11.0</v>
      </c>
      <c r="B2366" s="3" t="s">
        <v>2460</v>
      </c>
      <c r="C2366" s="2" t="s">
        <v>1886</v>
      </c>
      <c r="D2366" s="2" t="s">
        <v>2461</v>
      </c>
      <c r="E2366" s="2" t="s">
        <v>1779</v>
      </c>
      <c r="F2366" s="2" t="s">
        <v>1887</v>
      </c>
      <c r="G2366" s="8" t="str">
        <f>IF(COUNTIF('Dam Lines'!A:A,D2366)&gt;0,"Yes","No")</f>
        <v>No</v>
      </c>
      <c r="H2366" s="14" t="s">
        <v>1761</v>
      </c>
      <c r="I2366" s="8" t="str">
        <f t="array" ref="I2366">IF(G2366="Yes",XLOOKUP(D2366,'Dam Lines'!A:A,'Dam Lines'!J:J),"")</f>
        <v/>
      </c>
    </row>
    <row r="2367" hidden="1">
      <c r="A2367" s="11">
        <v>12.0</v>
      </c>
      <c r="B2367" s="3" t="s">
        <v>1914</v>
      </c>
      <c r="C2367" s="2" t="s">
        <v>1915</v>
      </c>
      <c r="D2367" s="2" t="s">
        <v>1916</v>
      </c>
      <c r="E2367" s="2" t="s">
        <v>1779</v>
      </c>
      <c r="F2367" s="2" t="s">
        <v>1887</v>
      </c>
      <c r="G2367" s="8" t="str">
        <f>IF(COUNTIF('Dam Lines'!A:A,D2367)&gt;0,"Yes","No")</f>
        <v>No</v>
      </c>
      <c r="H2367" s="14" t="s">
        <v>1742</v>
      </c>
      <c r="I2367" s="8" t="str">
        <f t="array" ref="I2367">IF(G2367="Yes",XLOOKUP(D2367,'Dam Lines'!A:A,'Dam Lines'!J:J),"")</f>
        <v/>
      </c>
    </row>
    <row r="2368" hidden="1">
      <c r="A2368" s="11">
        <v>1.0</v>
      </c>
      <c r="B2368" s="3" t="s">
        <v>2008</v>
      </c>
      <c r="C2368" s="2" t="s">
        <v>1798</v>
      </c>
      <c r="D2368" s="2" t="s">
        <v>509</v>
      </c>
      <c r="E2368" s="4" t="s">
        <v>1740</v>
      </c>
      <c r="F2368" s="4" t="s">
        <v>1869</v>
      </c>
      <c r="G2368" s="8" t="str">
        <f>IF(COUNTIF('Dam Lines'!A:A,D2368)&gt;0,"Yes","No")</f>
        <v>Yes</v>
      </c>
      <c r="H2368" s="14" t="s">
        <v>1742</v>
      </c>
      <c r="I2368" s="8" t="str">
        <f t="array" ref="I2368">IF(G2368="Yes",XLOOKUP(D2368,'Dam Lines'!A:A,'Dam Lines'!J:J),"")</f>
        <v>FATMA</v>
      </c>
    </row>
    <row r="2369" hidden="1">
      <c r="A2369" s="11">
        <v>2.0</v>
      </c>
      <c r="B2369" s="3" t="s">
        <v>2567</v>
      </c>
      <c r="C2369" s="2" t="s">
        <v>1802</v>
      </c>
      <c r="D2369" s="2" t="s">
        <v>2568</v>
      </c>
      <c r="E2369" s="2" t="s">
        <v>1740</v>
      </c>
      <c r="F2369" s="2" t="s">
        <v>1869</v>
      </c>
      <c r="G2369" s="8" t="str">
        <f>IF(COUNTIF('Dam Lines'!A:A,D2369)&gt;0,"Yes","No")</f>
        <v>No</v>
      </c>
      <c r="H2369" s="14" t="s">
        <v>1761</v>
      </c>
      <c r="I2369" s="8" t="str">
        <f t="array" ref="I2369">IF(G2369="Yes",XLOOKUP(D2369,'Dam Lines'!A:A,'Dam Lines'!J:J),"")</f>
        <v/>
      </c>
    </row>
    <row r="2370" hidden="1">
      <c r="A2370" s="11">
        <v>3.0</v>
      </c>
      <c r="B2370" s="3" t="s">
        <v>2136</v>
      </c>
      <c r="C2370" s="2" t="s">
        <v>2137</v>
      </c>
      <c r="D2370" s="2" t="s">
        <v>2138</v>
      </c>
      <c r="E2370" s="2" t="s">
        <v>1740</v>
      </c>
      <c r="F2370" s="2" t="s">
        <v>1869</v>
      </c>
      <c r="G2370" s="8" t="str">
        <f>IF(COUNTIF('Dam Lines'!A:A,D2370)&gt;0,"Yes","No")</f>
        <v>No</v>
      </c>
      <c r="H2370" s="14" t="s">
        <v>1761</v>
      </c>
      <c r="I2370" s="8" t="str">
        <f t="array" ref="I2370">IF(G2370="Yes",XLOOKUP(D2370,'Dam Lines'!A:A,'Dam Lines'!J:J),"")</f>
        <v/>
      </c>
    </row>
    <row r="2371" hidden="1">
      <c r="A2371" s="11">
        <v>4.0</v>
      </c>
      <c r="B2371" s="3" t="s">
        <v>2623</v>
      </c>
      <c r="C2371" s="2" t="s">
        <v>2198</v>
      </c>
      <c r="D2371" s="2" t="s">
        <v>2624</v>
      </c>
      <c r="E2371" s="2" t="s">
        <v>1740</v>
      </c>
      <c r="F2371" s="2" t="s">
        <v>1869</v>
      </c>
      <c r="G2371" s="8" t="str">
        <f>IF(COUNTIF('Dam Lines'!A:A,D2371)&gt;0,"Yes","No")</f>
        <v>No</v>
      </c>
      <c r="H2371" s="14" t="s">
        <v>1742</v>
      </c>
      <c r="I2371" s="8" t="str">
        <f t="array" ref="I2371">IF(G2371="Yes",XLOOKUP(D2371,'Dam Lines'!A:A,'Dam Lines'!J:J),"")</f>
        <v/>
      </c>
    </row>
    <row r="2372" hidden="1">
      <c r="A2372" s="11">
        <v>5.0</v>
      </c>
      <c r="B2372" s="3" t="s">
        <v>2456</v>
      </c>
      <c r="C2372" s="2" t="s">
        <v>1798</v>
      </c>
      <c r="D2372" s="2" t="s">
        <v>1095</v>
      </c>
      <c r="E2372" s="2" t="s">
        <v>1740</v>
      </c>
      <c r="F2372" s="2" t="s">
        <v>1869</v>
      </c>
      <c r="G2372" s="8" t="str">
        <f>IF(COUNTIF('Dam Lines'!A:A,D2372)&gt;0,"Yes","No")</f>
        <v>Yes</v>
      </c>
      <c r="H2372" s="14" t="s">
        <v>1761</v>
      </c>
      <c r="I2372" s="8" t="str">
        <f t="array" ref="I2372">IF(G2372="Yes",XLOOKUP(D2372,'Dam Lines'!A:A,'Dam Lines'!J:J),"")</f>
        <v>NAGRADA</v>
      </c>
    </row>
    <row r="2373" hidden="1">
      <c r="A2373" s="11">
        <v>6.0</v>
      </c>
      <c r="B2373" s="3" t="s">
        <v>2687</v>
      </c>
      <c r="C2373" s="2" t="s">
        <v>1823</v>
      </c>
      <c r="D2373" s="2" t="s">
        <v>2688</v>
      </c>
      <c r="E2373" s="2" t="s">
        <v>1740</v>
      </c>
      <c r="F2373" s="2" t="s">
        <v>1869</v>
      </c>
      <c r="G2373" s="8" t="str">
        <f>IF(COUNTIF('Dam Lines'!A:A,D2373)&gt;0,"Yes","No")</f>
        <v>No</v>
      </c>
      <c r="H2373" s="14" t="s">
        <v>1742</v>
      </c>
      <c r="I2373" s="8" t="str">
        <f t="array" ref="I2373">IF(G2373="Yes",XLOOKUP(D2373,'Dam Lines'!A:A,'Dam Lines'!J:J),"")</f>
        <v/>
      </c>
    </row>
    <row r="2374" hidden="1">
      <c r="A2374" s="11">
        <v>7.0</v>
      </c>
      <c r="B2374" s="3" t="s">
        <v>2689</v>
      </c>
      <c r="C2374" s="2" t="s">
        <v>2607</v>
      </c>
      <c r="D2374" s="2" t="s">
        <v>2415</v>
      </c>
      <c r="E2374" s="2" t="s">
        <v>1740</v>
      </c>
      <c r="F2374" s="2" t="s">
        <v>1869</v>
      </c>
      <c r="G2374" s="8" t="str">
        <f>IF(COUNTIF('Dam Lines'!A:A,D2374)&gt;0,"Yes","No")</f>
        <v>No</v>
      </c>
      <c r="H2374" s="14" t="s">
        <v>1742</v>
      </c>
      <c r="I2374" s="8" t="str">
        <f t="array" ref="I2374">IF(G2374="Yes",XLOOKUP(D2374,'Dam Lines'!A:A,'Dam Lines'!J:J),"")</f>
        <v/>
      </c>
    </row>
    <row r="2375" hidden="1">
      <c r="A2375" s="11">
        <v>8.0</v>
      </c>
      <c r="B2375" s="3" t="s">
        <v>2690</v>
      </c>
      <c r="C2375" s="2" t="s">
        <v>2691</v>
      </c>
      <c r="D2375" s="2" t="s">
        <v>2692</v>
      </c>
      <c r="E2375" s="2" t="s">
        <v>1740</v>
      </c>
      <c r="F2375" s="2" t="s">
        <v>1869</v>
      </c>
      <c r="G2375" s="8" t="str">
        <f>IF(COUNTIF('Dam Lines'!A:A,D2375)&gt;0,"Yes","No")</f>
        <v>No</v>
      </c>
      <c r="H2375" s="14" t="s">
        <v>1742</v>
      </c>
      <c r="I2375" s="8" t="str">
        <f t="array" ref="I2375">IF(G2375="Yes",XLOOKUP(D2375,'Dam Lines'!A:A,'Dam Lines'!J:J),"")</f>
        <v/>
      </c>
    </row>
    <row r="2376" hidden="1">
      <c r="A2376" s="11">
        <v>9.0</v>
      </c>
      <c r="B2376" s="3" t="s">
        <v>2375</v>
      </c>
      <c r="C2376" s="2" t="s">
        <v>1802</v>
      </c>
      <c r="D2376" s="2" t="s">
        <v>694</v>
      </c>
      <c r="E2376" s="2" t="s">
        <v>1740</v>
      </c>
      <c r="F2376" s="2" t="s">
        <v>1869</v>
      </c>
      <c r="G2376" s="8" t="str">
        <f>IF(COUNTIF('Dam Lines'!A:A,D2376)&gt;0,"Yes","No")</f>
        <v>Yes</v>
      </c>
      <c r="H2376" s="14" t="s">
        <v>1761</v>
      </c>
      <c r="I2376" s="8" t="str">
        <f t="array" ref="I2376">IF(G2376="Yes",XLOOKUP(D2376,'Dam Lines'!A:A,'Dam Lines'!J:J),"")</f>
        <v>ACHEDD</v>
      </c>
    </row>
    <row r="2377" hidden="1">
      <c r="A2377" s="11">
        <v>10.0</v>
      </c>
      <c r="B2377" s="3" t="s">
        <v>2392</v>
      </c>
      <c r="C2377" s="2" t="s">
        <v>1798</v>
      </c>
      <c r="D2377" s="2" t="s">
        <v>556</v>
      </c>
      <c r="E2377" s="2" t="s">
        <v>1740</v>
      </c>
      <c r="F2377" s="2" t="s">
        <v>1869</v>
      </c>
      <c r="G2377" s="8" t="str">
        <f>IF(COUNTIF('Dam Lines'!A:A,D2377)&gt;0,"Yes","No")</f>
        <v>No</v>
      </c>
      <c r="H2377" s="14" t="s">
        <v>1761</v>
      </c>
      <c r="I2377" s="8" t="str">
        <f t="array" ref="I2377">IF(G2377="Yes",XLOOKUP(D2377,'Dam Lines'!A:A,'Dam Lines'!J:J),"")</f>
        <v/>
      </c>
    </row>
    <row r="2378" hidden="1">
      <c r="A2378" s="11">
        <v>11.0</v>
      </c>
      <c r="B2378" s="3" t="s">
        <v>2693</v>
      </c>
      <c r="C2378" s="2" t="s">
        <v>1798</v>
      </c>
      <c r="D2378" s="2" t="s">
        <v>703</v>
      </c>
      <c r="E2378" s="2" t="s">
        <v>1740</v>
      </c>
      <c r="F2378" s="2" t="s">
        <v>1869</v>
      </c>
      <c r="G2378" s="8" t="str">
        <f>IF(COUNTIF('Dam Lines'!A:A,D2378)&gt;0,"Yes","No")</f>
        <v>Yes</v>
      </c>
      <c r="H2378" s="14" t="s">
        <v>1761</v>
      </c>
      <c r="I2378" s="8" t="str">
        <f t="array" ref="I2378">IF(G2378="Yes",XLOOKUP(D2378,'Dam Lines'!A:A,'Dam Lines'!J:J),"")</f>
        <v>DEBORAH IV</v>
      </c>
    </row>
    <row r="2379" hidden="1">
      <c r="A2379" s="11">
        <v>12.0</v>
      </c>
      <c r="B2379" s="3" t="s">
        <v>2527</v>
      </c>
      <c r="C2379" s="2" t="s">
        <v>2486</v>
      </c>
      <c r="D2379" s="2" t="s">
        <v>2528</v>
      </c>
      <c r="E2379" s="2" t="s">
        <v>1740</v>
      </c>
      <c r="F2379" s="2" t="s">
        <v>1869</v>
      </c>
      <c r="G2379" s="8" t="str">
        <f>IF(COUNTIF('Dam Lines'!A:A,D2379)&gt;0,"Yes","No")</f>
        <v>No</v>
      </c>
      <c r="H2379" s="14" t="s">
        <v>1742</v>
      </c>
      <c r="I2379" s="8" t="str">
        <f t="array" ref="I2379">IF(G2379="Yes",XLOOKUP(D2379,'Dam Lines'!A:A,'Dam Lines'!J:J),"")</f>
        <v/>
      </c>
    </row>
    <row r="2380" hidden="1">
      <c r="A2380" s="11">
        <v>13.0</v>
      </c>
      <c r="B2380" s="3" t="s">
        <v>2694</v>
      </c>
      <c r="C2380" s="2" t="s">
        <v>1802</v>
      </c>
      <c r="D2380" s="2" t="s">
        <v>2695</v>
      </c>
      <c r="E2380" s="2" t="s">
        <v>1740</v>
      </c>
      <c r="F2380" s="2" t="s">
        <v>1869</v>
      </c>
      <c r="G2380" s="8" t="str">
        <f>IF(COUNTIF('Dam Lines'!A:A,D2380)&gt;0,"Yes","No")</f>
        <v>No</v>
      </c>
      <c r="H2380" s="14" t="s">
        <v>1742</v>
      </c>
      <c r="I2380" s="8" t="str">
        <f t="array" ref="I2380">IF(G2380="Yes",XLOOKUP(D2380,'Dam Lines'!A:A,'Dam Lines'!J:J),"")</f>
        <v/>
      </c>
    </row>
    <row r="2381" hidden="1">
      <c r="A2381" s="11">
        <v>1.0</v>
      </c>
      <c r="B2381" s="3" t="s">
        <v>2229</v>
      </c>
      <c r="C2381" s="2" t="s">
        <v>1747</v>
      </c>
      <c r="D2381" s="2" t="s">
        <v>2230</v>
      </c>
      <c r="E2381" s="4" t="s">
        <v>1779</v>
      </c>
      <c r="F2381" s="4" t="s">
        <v>1869</v>
      </c>
      <c r="G2381" s="8" t="str">
        <f>IF(COUNTIF('Dam Lines'!A:A,D2381)&gt;0,"Yes","No")</f>
        <v>No</v>
      </c>
      <c r="H2381" s="14" t="s">
        <v>1742</v>
      </c>
      <c r="I2381" s="8" t="str">
        <f t="array" ref="I2381">IF(G2381="Yes",XLOOKUP(D2381,'Dam Lines'!A:A,'Dam Lines'!J:J),"")</f>
        <v/>
      </c>
    </row>
    <row r="2382" hidden="1">
      <c r="A2382" s="11">
        <v>2.0</v>
      </c>
      <c r="B2382" s="3" t="s">
        <v>2129</v>
      </c>
      <c r="C2382" s="2" t="s">
        <v>1777</v>
      </c>
      <c r="D2382" s="2" t="s">
        <v>1041</v>
      </c>
      <c r="E2382" s="2" t="s">
        <v>1779</v>
      </c>
      <c r="F2382" s="2" t="s">
        <v>1869</v>
      </c>
      <c r="G2382" s="8" t="str">
        <f>IF(COUNTIF('Dam Lines'!A:A,D2382)&gt;0,"Yes","No")</f>
        <v>Yes</v>
      </c>
      <c r="H2382" s="14" t="s">
        <v>1742</v>
      </c>
      <c r="I2382" s="8" t="str">
        <f t="array" ref="I2382">IF(G2382="Yes",XLOOKUP(D2382,'Dam Lines'!A:A,'Dam Lines'!J:J),"")</f>
        <v>FATMA</v>
      </c>
    </row>
    <row r="2383" hidden="1">
      <c r="A2383" s="11">
        <v>3.0</v>
      </c>
      <c r="B2383" s="3" t="s">
        <v>1882</v>
      </c>
      <c r="C2383" s="2" t="s">
        <v>1798</v>
      </c>
      <c r="D2383" s="2" t="s">
        <v>99</v>
      </c>
      <c r="E2383" s="2" t="s">
        <v>1779</v>
      </c>
      <c r="F2383" s="2" t="s">
        <v>1869</v>
      </c>
      <c r="G2383" s="8" t="str">
        <f>IF(COUNTIF('Dam Lines'!A:A,D2383)&gt;0,"Yes","No")</f>
        <v>Yes</v>
      </c>
      <c r="H2383" s="14" t="s">
        <v>1742</v>
      </c>
      <c r="I2383" s="8" t="str">
        <f t="array" ref="I2383">IF(G2383="Yes",XLOOKUP(D2383,'Dam Lines'!A:A,'Dam Lines'!J:J),"")</f>
        <v>HALAZOUNA</v>
      </c>
    </row>
    <row r="2384" hidden="1">
      <c r="A2384" s="11">
        <v>4.0</v>
      </c>
      <c r="B2384" s="3" t="s">
        <v>2193</v>
      </c>
      <c r="C2384" s="2" t="s">
        <v>1798</v>
      </c>
      <c r="D2384" s="2" t="s">
        <v>70</v>
      </c>
      <c r="E2384" s="2" t="s">
        <v>1779</v>
      </c>
      <c r="F2384" s="2" t="s">
        <v>1869</v>
      </c>
      <c r="G2384" s="8" t="str">
        <f>IF(COUNTIF('Dam Lines'!A:A,D2384)&gt;0,"Yes","No")</f>
        <v>Yes</v>
      </c>
      <c r="H2384" s="14" t="s">
        <v>1742</v>
      </c>
      <c r="I2384" s="8" t="str">
        <f t="array" ref="I2384">IF(G2384="Yes",XLOOKUP(D2384,'Dam Lines'!A:A,'Dam Lines'!J:J),"")</f>
        <v>MAGNESIE</v>
      </c>
    </row>
    <row r="2385" hidden="1">
      <c r="A2385" s="11">
        <v>5.0</v>
      </c>
      <c r="B2385" s="3" t="s">
        <v>2588</v>
      </c>
      <c r="C2385" s="2" t="s">
        <v>1823</v>
      </c>
      <c r="D2385" s="2" t="s">
        <v>365</v>
      </c>
      <c r="E2385" s="2" t="s">
        <v>1779</v>
      </c>
      <c r="F2385" s="2" t="s">
        <v>1869</v>
      </c>
      <c r="G2385" s="8" t="str">
        <f>IF(COUNTIF('Dam Lines'!A:A,D2385)&gt;0,"Yes","No")</f>
        <v>Yes</v>
      </c>
      <c r="H2385" s="14" t="s">
        <v>1742</v>
      </c>
      <c r="I2385" s="8" t="str">
        <f t="array" ref="I2385">IF(G2385="Yes",XLOOKUP(D2385,'Dam Lines'!A:A,'Dam Lines'!J:J),"")</f>
        <v>N"JIMA</v>
      </c>
    </row>
    <row r="2386" hidden="1">
      <c r="A2386" s="11">
        <v>6.0</v>
      </c>
      <c r="B2386" s="3" t="s">
        <v>974</v>
      </c>
      <c r="C2386" s="2" t="s">
        <v>2433</v>
      </c>
      <c r="D2386" s="2" t="s">
        <v>828</v>
      </c>
      <c r="E2386" s="2" t="s">
        <v>1779</v>
      </c>
      <c r="F2386" s="2" t="s">
        <v>1869</v>
      </c>
      <c r="G2386" s="8" t="str">
        <f>IF(COUNTIF('Dam Lines'!A:A,D2386)&gt;0,"Yes","No")</f>
        <v>Yes</v>
      </c>
      <c r="H2386" s="14" t="s">
        <v>1761</v>
      </c>
      <c r="I2386" s="8" t="str">
        <f t="array" ref="I2386">IF(G2386="Yes",XLOOKUP(D2386,'Dam Lines'!A:A,'Dam Lines'!J:J),"")</f>
        <v>DAHSHUR</v>
      </c>
    </row>
    <row r="2387" hidden="1">
      <c r="A2387" s="11">
        <v>7.0</v>
      </c>
      <c r="B2387" s="3" t="s">
        <v>2599</v>
      </c>
      <c r="C2387" s="2" t="s">
        <v>2486</v>
      </c>
      <c r="D2387" s="2" t="s">
        <v>2600</v>
      </c>
      <c r="E2387" s="2" t="s">
        <v>1779</v>
      </c>
      <c r="F2387" s="2" t="s">
        <v>1869</v>
      </c>
      <c r="G2387" s="8" t="str">
        <f>IF(COUNTIF('Dam Lines'!A:A,D2387)&gt;0,"Yes","No")</f>
        <v>No</v>
      </c>
      <c r="H2387" s="14" t="s">
        <v>1742</v>
      </c>
      <c r="I2387" s="8" t="str">
        <f t="array" ref="I2387">IF(G2387="Yes",XLOOKUP(D2387,'Dam Lines'!A:A,'Dam Lines'!J:J),"")</f>
        <v/>
      </c>
    </row>
    <row r="2388" hidden="1">
      <c r="A2388" s="11">
        <v>8.0</v>
      </c>
      <c r="B2388" s="3" t="s">
        <v>1819</v>
      </c>
      <c r="C2388" s="2" t="s">
        <v>1798</v>
      </c>
      <c r="D2388" s="2" t="s">
        <v>363</v>
      </c>
      <c r="E2388" s="2" t="s">
        <v>1779</v>
      </c>
      <c r="F2388" s="2" t="s">
        <v>1869</v>
      </c>
      <c r="G2388" s="8" t="str">
        <f>IF(COUNTIF('Dam Lines'!A:A,D2388)&gt;0,"Yes","No")</f>
        <v>Yes</v>
      </c>
      <c r="H2388" s="14" t="s">
        <v>1742</v>
      </c>
      <c r="I2388" s="8" t="str">
        <f t="array" ref="I2388">IF(G2388="Yes",XLOOKUP(D2388,'Dam Lines'!A:A,'Dam Lines'!J:J),"")</f>
        <v>MADOU</v>
      </c>
    </row>
    <row r="2389" hidden="1">
      <c r="A2389" s="11">
        <v>1.0</v>
      </c>
      <c r="B2389" s="3" t="s">
        <v>1820</v>
      </c>
      <c r="C2389" s="2" t="s">
        <v>1798</v>
      </c>
      <c r="D2389" s="2" t="s">
        <v>576</v>
      </c>
      <c r="E2389" s="4" t="s">
        <v>1905</v>
      </c>
      <c r="F2389" s="4" t="s">
        <v>1869</v>
      </c>
      <c r="G2389" s="8" t="str">
        <f>IF(COUNTIF('Dam Lines'!A:A,D2389)&gt;0,"Yes","No")</f>
        <v>Yes</v>
      </c>
      <c r="H2389" s="14" t="s">
        <v>1761</v>
      </c>
      <c r="I2389" s="8" t="str">
        <f t="array" ref="I2389">IF(G2389="Yes",XLOOKUP(D2389,'Dam Lines'!A:A,'Dam Lines'!J:J),"")</f>
        <v>QUINE</v>
      </c>
    </row>
    <row r="2390" hidden="1">
      <c r="A2390" s="11">
        <v>2.0</v>
      </c>
      <c r="B2390" s="3" t="s">
        <v>2160</v>
      </c>
      <c r="C2390" s="2" t="s">
        <v>1798</v>
      </c>
      <c r="D2390" s="2" t="s">
        <v>2161</v>
      </c>
      <c r="E2390" s="2" t="s">
        <v>1905</v>
      </c>
      <c r="F2390" s="2" t="s">
        <v>1869</v>
      </c>
      <c r="G2390" s="8" t="str">
        <f>IF(COUNTIF('Dam Lines'!A:A,D2390)&gt;0,"Yes","No")</f>
        <v>No</v>
      </c>
      <c r="H2390" s="14" t="s">
        <v>1761</v>
      </c>
      <c r="I2390" s="8" t="str">
        <f t="array" ref="I2390">IF(G2390="Yes",XLOOKUP(D2390,'Dam Lines'!A:A,'Dam Lines'!J:J),"")</f>
        <v/>
      </c>
    </row>
    <row r="2391" hidden="1">
      <c r="A2391" s="11">
        <v>3.0</v>
      </c>
      <c r="B2391" s="3" t="s">
        <v>1082</v>
      </c>
      <c r="C2391" s="2" t="s">
        <v>1859</v>
      </c>
      <c r="D2391" s="2" t="s">
        <v>2186</v>
      </c>
      <c r="E2391" s="2" t="s">
        <v>1905</v>
      </c>
      <c r="F2391" s="2" t="s">
        <v>1869</v>
      </c>
      <c r="G2391" s="1" t="s">
        <v>1780</v>
      </c>
      <c r="H2391" s="14" t="s">
        <v>1761</v>
      </c>
      <c r="I2391" s="8" t="str">
        <f t="array" ref="I2391">XLOOKUP(B2391,'Dam Lines'!A:A,'Dam Lines'!J:J)</f>
        <v>NEVADA II</v>
      </c>
    </row>
    <row r="2392" hidden="1">
      <c r="A2392" s="11">
        <v>4.0</v>
      </c>
      <c r="B2392" s="3" t="s">
        <v>1617</v>
      </c>
      <c r="C2392" s="2" t="s">
        <v>1798</v>
      </c>
      <c r="D2392" s="2" t="s">
        <v>74</v>
      </c>
      <c r="E2392" s="2" t="s">
        <v>1905</v>
      </c>
      <c r="F2392" s="2" t="s">
        <v>1869</v>
      </c>
      <c r="G2392" s="8" t="str">
        <f>IF(COUNTIF('Dam Lines'!A:A,D2392)&gt;0,"Yes","No")</f>
        <v>Yes</v>
      </c>
      <c r="H2392" s="14" t="s">
        <v>1761</v>
      </c>
      <c r="I2392" s="8" t="str">
        <f t="array" ref="I2392">IF(G2392="Yes",XLOOKUP(D2392,'Dam Lines'!A:A,'Dam Lines'!J:J),"")</f>
        <v>HALAZOUNA</v>
      </c>
    </row>
    <row r="2393" hidden="1">
      <c r="A2393" s="11">
        <v>5.0</v>
      </c>
      <c r="B2393" s="3" t="s">
        <v>1330</v>
      </c>
      <c r="C2393" s="2" t="s">
        <v>2112</v>
      </c>
      <c r="D2393" s="2" t="s">
        <v>518</v>
      </c>
      <c r="E2393" s="2" t="s">
        <v>1905</v>
      </c>
      <c r="F2393" s="2" t="s">
        <v>1869</v>
      </c>
      <c r="G2393" s="8" t="str">
        <f>IF(COUNTIF('Dam Lines'!A:A,D2393)&gt;0,"Yes","No")</f>
        <v>Yes</v>
      </c>
      <c r="H2393" s="14" t="s">
        <v>1761</v>
      </c>
      <c r="I2393" s="8" t="str">
        <f t="array" ref="I2393">IF(G2393="Yes",XLOOKUP(D2393,'Dam Lines'!A:A,'Dam Lines'!J:J),"")</f>
        <v>NEVADA II</v>
      </c>
    </row>
    <row r="2394" hidden="1">
      <c r="A2394" s="11">
        <v>6.0</v>
      </c>
      <c r="B2394" s="3" t="s">
        <v>2432</v>
      </c>
      <c r="C2394" s="2" t="s">
        <v>2295</v>
      </c>
      <c r="D2394" s="2" t="s">
        <v>263</v>
      </c>
      <c r="E2394" s="2" t="s">
        <v>1905</v>
      </c>
      <c r="F2394" s="2" t="s">
        <v>1869</v>
      </c>
      <c r="G2394" s="8" t="str">
        <f>IF(COUNTIF('Dam Lines'!A:A,D2394)&gt;0,"Yes","No")</f>
        <v>Yes</v>
      </c>
      <c r="H2394" s="14" t="s">
        <v>1761</v>
      </c>
      <c r="I2394" s="8" t="str">
        <f t="array" ref="I2394">IF(G2394="Yes",XLOOKUP(D2394,'Dam Lines'!A:A,'Dam Lines'!J:J),"")</f>
        <v>COUNTESS-IRENE</v>
      </c>
    </row>
    <row r="2395" hidden="1">
      <c r="A2395" s="11">
        <v>7.0</v>
      </c>
      <c r="B2395" s="3" t="s">
        <v>2135</v>
      </c>
      <c r="C2395" s="2" t="s">
        <v>1777</v>
      </c>
      <c r="D2395" s="2" t="s">
        <v>718</v>
      </c>
      <c r="E2395" s="2" t="s">
        <v>1905</v>
      </c>
      <c r="F2395" s="2" t="s">
        <v>1869</v>
      </c>
      <c r="G2395" s="8" t="str">
        <f>IF(COUNTIF('Dam Lines'!A:A,D2395)&gt;0,"Yes","No")</f>
        <v>Yes</v>
      </c>
      <c r="H2395" s="14" t="s">
        <v>1761</v>
      </c>
      <c r="I2395" s="8" t="str">
        <f t="array" ref="I2395">IF(G2395="Yes",XLOOKUP(D2395,'Dam Lines'!A:A,'Dam Lines'!J:J),"")</f>
        <v>FATMA</v>
      </c>
    </row>
    <row r="2396" hidden="1">
      <c r="A2396" s="11">
        <v>8.0</v>
      </c>
      <c r="B2396" s="3" t="s">
        <v>1316</v>
      </c>
      <c r="C2396" s="2" t="s">
        <v>1798</v>
      </c>
      <c r="D2396" s="2" t="s">
        <v>1317</v>
      </c>
      <c r="E2396" s="2" t="s">
        <v>1905</v>
      </c>
      <c r="F2396" s="2" t="s">
        <v>1869</v>
      </c>
      <c r="G2396" s="8" t="str">
        <f>IF(COUNTIF('Dam Lines'!A:A,D2396)&gt;0,"Yes","No")</f>
        <v>No</v>
      </c>
      <c r="H2396" s="14" t="s">
        <v>1761</v>
      </c>
      <c r="I2396" s="8" t="str">
        <f t="array" ref="I2396">IF(G2396="Yes",XLOOKUP(D2396,'Dam Lines'!A:A,'Dam Lines'!J:J),"")</f>
        <v/>
      </c>
    </row>
    <row r="2397" hidden="1">
      <c r="A2397" s="11">
        <v>9.0</v>
      </c>
      <c r="B2397" s="3" t="s">
        <v>1125</v>
      </c>
      <c r="C2397" s="2" t="s">
        <v>1798</v>
      </c>
      <c r="D2397" s="2" t="s">
        <v>1126</v>
      </c>
      <c r="E2397" s="2" t="s">
        <v>1905</v>
      </c>
      <c r="F2397" s="2" t="s">
        <v>1869</v>
      </c>
      <c r="G2397" s="1" t="s">
        <v>1780</v>
      </c>
      <c r="H2397" s="14" t="s">
        <v>1761</v>
      </c>
      <c r="I2397" s="8" t="str">
        <f t="array" ref="I2397">XLOOKUP(B2397,'Dam Lines'!A:A,'Dam Lines'!J:J)</f>
        <v>QUITAINE</v>
      </c>
    </row>
    <row r="2398" hidden="1">
      <c r="A2398" s="11">
        <v>10.0</v>
      </c>
      <c r="B2398" s="3" t="s">
        <v>2286</v>
      </c>
      <c r="C2398" s="2" t="s">
        <v>1747</v>
      </c>
      <c r="D2398" s="2" t="s">
        <v>433</v>
      </c>
      <c r="E2398" s="2" t="s">
        <v>1905</v>
      </c>
      <c r="F2398" s="2" t="s">
        <v>1869</v>
      </c>
      <c r="G2398" s="8" t="str">
        <f>IF(COUNTIF('Dam Lines'!A:A,D2398)&gt;0,"Yes","No")</f>
        <v>Yes</v>
      </c>
      <c r="H2398" s="14" t="s">
        <v>1761</v>
      </c>
      <c r="I2398" s="8" t="str">
        <f t="array" ref="I2398">IF(G2398="Yes",XLOOKUP(D2398,'Dam Lines'!A:A,'Dam Lines'!J:J),"")</f>
        <v>MANGALIE D</v>
      </c>
    </row>
    <row r="2399" hidden="1">
      <c r="A2399" s="11">
        <v>11.0</v>
      </c>
      <c r="B2399" s="3" t="s">
        <v>2366</v>
      </c>
      <c r="C2399" s="2" t="s">
        <v>1798</v>
      </c>
      <c r="D2399" s="2" t="s">
        <v>51</v>
      </c>
      <c r="E2399" s="2" t="s">
        <v>1905</v>
      </c>
      <c r="F2399" s="2" t="s">
        <v>1869</v>
      </c>
      <c r="G2399" s="8" t="str">
        <f>IF(COUNTIF('Dam Lines'!A:A,D2399)&gt;0,"Yes","No")</f>
        <v>Yes</v>
      </c>
      <c r="H2399" s="14" t="s">
        <v>1761</v>
      </c>
      <c r="I2399" s="8" t="str">
        <f t="array" ref="I2399">IF(G2399="Yes",XLOOKUP(D2399,'Dam Lines'!A:A,'Dam Lines'!J:J),"")</f>
        <v>ELOA</v>
      </c>
    </row>
    <row r="2400" hidden="1">
      <c r="A2400" s="11">
        <v>12.0</v>
      </c>
      <c r="B2400" s="3" t="s">
        <v>2655</v>
      </c>
      <c r="C2400" s="2" t="s">
        <v>1768</v>
      </c>
      <c r="D2400" s="2" t="s">
        <v>2032</v>
      </c>
      <c r="E2400" s="2" t="s">
        <v>1905</v>
      </c>
      <c r="F2400" s="2" t="s">
        <v>1869</v>
      </c>
      <c r="G2400" s="8" t="str">
        <f>IF(COUNTIF('Dam Lines'!A:A,D2400)&gt;0,"Yes","No")</f>
        <v>No</v>
      </c>
      <c r="H2400" s="14" t="s">
        <v>1761</v>
      </c>
      <c r="I2400" s="8" t="str">
        <f t="array" ref="I2400">IF(G2400="Yes",XLOOKUP(D2400,'Dam Lines'!A:A,'Dam Lines'!J:J),"")</f>
        <v/>
      </c>
    </row>
    <row r="2401" hidden="1">
      <c r="A2401" s="11">
        <v>1.0</v>
      </c>
      <c r="B2401" s="3" t="s">
        <v>2676</v>
      </c>
      <c r="C2401" s="2" t="s">
        <v>2105</v>
      </c>
      <c r="D2401" s="2" t="s">
        <v>1567</v>
      </c>
      <c r="E2401" s="4" t="s">
        <v>1905</v>
      </c>
      <c r="F2401" s="4" t="s">
        <v>2037</v>
      </c>
      <c r="G2401" s="8" t="str">
        <f>IF(COUNTIF('Dam Lines'!A:A,D2401)&gt;0,"Yes","No")</f>
        <v>Yes</v>
      </c>
      <c r="H2401" s="14" t="s">
        <v>1742</v>
      </c>
      <c r="I2401" s="8" t="str">
        <f t="array" ref="I2401">IF(G2401="Yes",XLOOKUP(D2401,'Dam Lines'!A:A,'Dam Lines'!J:J),"")</f>
        <v>NEVADA II</v>
      </c>
    </row>
    <row r="2402" hidden="1">
      <c r="A2402" s="11">
        <v>2.0</v>
      </c>
      <c r="B2402" s="3" t="s">
        <v>1872</v>
      </c>
      <c r="C2402" s="2" t="s">
        <v>1768</v>
      </c>
      <c r="D2402" s="2" t="s">
        <v>1873</v>
      </c>
      <c r="E2402" s="2" t="s">
        <v>1905</v>
      </c>
      <c r="F2402" s="2" t="s">
        <v>2037</v>
      </c>
      <c r="G2402" s="8" t="str">
        <f>IF(COUNTIF('Dam Lines'!A:A,D2402)&gt;0,"Yes","No")</f>
        <v>No</v>
      </c>
      <c r="H2402" s="14" t="s">
        <v>1742</v>
      </c>
      <c r="I2402" s="8" t="str">
        <f t="array" ref="I2402">IF(G2402="Yes",XLOOKUP(D2402,'Dam Lines'!A:A,'Dam Lines'!J:J),"")</f>
        <v/>
      </c>
    </row>
    <row r="2403" hidden="1">
      <c r="A2403" s="11">
        <v>3.0</v>
      </c>
      <c r="B2403" s="3" t="s">
        <v>2195</v>
      </c>
      <c r="C2403" s="2" t="s">
        <v>1768</v>
      </c>
      <c r="D2403" s="2" t="s">
        <v>2196</v>
      </c>
      <c r="E2403" s="2" t="s">
        <v>1905</v>
      </c>
      <c r="F2403" s="2" t="s">
        <v>2037</v>
      </c>
      <c r="G2403" s="8" t="str">
        <f>IF(COUNTIF('Dam Lines'!A:A,D2403)&gt;0,"Yes","No")</f>
        <v>No</v>
      </c>
      <c r="H2403" s="14" t="s">
        <v>1742</v>
      </c>
      <c r="I2403" s="8" t="str">
        <f t="array" ref="I2403">IF(G2403="Yes",XLOOKUP(D2403,'Dam Lines'!A:A,'Dam Lines'!J:J),"")</f>
        <v/>
      </c>
    </row>
    <row r="2404" hidden="1">
      <c r="A2404" s="11">
        <v>4.0</v>
      </c>
      <c r="B2404" s="3" t="s">
        <v>2201</v>
      </c>
      <c r="C2404" s="2" t="s">
        <v>2202</v>
      </c>
      <c r="D2404" s="2" t="s">
        <v>981</v>
      </c>
      <c r="E2404" s="2" t="s">
        <v>1905</v>
      </c>
      <c r="F2404" s="2" t="s">
        <v>2037</v>
      </c>
      <c r="G2404" s="8" t="str">
        <f>IF(COUNTIF('Dam Lines'!A:A,D2404)&gt;0,"Yes","No")</f>
        <v>Yes</v>
      </c>
      <c r="H2404" s="14" t="s">
        <v>1742</v>
      </c>
      <c r="I2404" s="8" t="str">
        <f t="array" ref="I2404">IF(G2404="Yes",XLOOKUP(D2404,'Dam Lines'!A:A,'Dam Lines'!J:J),"")</f>
        <v>FATMA</v>
      </c>
    </row>
    <row r="2405" hidden="1">
      <c r="A2405" s="11">
        <v>5.0</v>
      </c>
      <c r="B2405" s="3" t="s">
        <v>2322</v>
      </c>
      <c r="C2405" s="2" t="s">
        <v>2198</v>
      </c>
      <c r="D2405" s="2" t="s">
        <v>302</v>
      </c>
      <c r="E2405" s="2" t="s">
        <v>1905</v>
      </c>
      <c r="F2405" s="2" t="s">
        <v>2037</v>
      </c>
      <c r="G2405" s="8" t="str">
        <f>IF(COUNTIF('Dam Lines'!A:A,D2405)&gt;0,"Yes","No")</f>
        <v>Yes</v>
      </c>
      <c r="H2405" s="14" t="s">
        <v>1742</v>
      </c>
      <c r="I2405" s="8" t="str">
        <f t="array" ref="I2405">IF(G2405="Yes",XLOOKUP(D2405,'Dam Lines'!A:A,'Dam Lines'!J:J),"")</f>
        <v>FATMA</v>
      </c>
    </row>
    <row r="2406" hidden="1">
      <c r="A2406" s="11">
        <v>6.0</v>
      </c>
      <c r="B2406" s="3" t="s">
        <v>2234</v>
      </c>
      <c r="C2406" s="2" t="s">
        <v>1747</v>
      </c>
      <c r="D2406" s="2" t="s">
        <v>2118</v>
      </c>
      <c r="E2406" s="2" t="s">
        <v>1905</v>
      </c>
      <c r="F2406" s="2" t="s">
        <v>2037</v>
      </c>
      <c r="G2406" s="8" t="str">
        <f>IF(COUNTIF('Dam Lines'!A:A,D2406)&gt;0,"Yes","No")</f>
        <v>No</v>
      </c>
      <c r="H2406" s="14" t="s">
        <v>1742</v>
      </c>
      <c r="I2406" s="8" t="str">
        <f t="array" ref="I2406">IF(G2406="Yes",XLOOKUP(D2406,'Dam Lines'!A:A,'Dam Lines'!J:J),"")</f>
        <v/>
      </c>
    </row>
    <row r="2407" hidden="1">
      <c r="A2407" s="11">
        <v>7.0</v>
      </c>
      <c r="B2407" s="3" t="s">
        <v>2696</v>
      </c>
      <c r="C2407" s="2" t="s">
        <v>2243</v>
      </c>
      <c r="D2407" s="2" t="s">
        <v>2697</v>
      </c>
      <c r="E2407" s="2" t="s">
        <v>1905</v>
      </c>
      <c r="F2407" s="2" t="s">
        <v>2037</v>
      </c>
      <c r="G2407" s="8" t="str">
        <f>IF(COUNTIF('Dam Lines'!A:A,D2407)&gt;0,"Yes","No")</f>
        <v>No</v>
      </c>
      <c r="H2407" s="14" t="s">
        <v>1742</v>
      </c>
      <c r="I2407" s="8" t="str">
        <f t="array" ref="I2407">IF(G2407="Yes",XLOOKUP(D2407,'Dam Lines'!A:A,'Dam Lines'!J:J),"")</f>
        <v/>
      </c>
    </row>
    <row r="2408" hidden="1">
      <c r="A2408" s="11">
        <v>1.0</v>
      </c>
      <c r="B2408" s="3" t="s">
        <v>1880</v>
      </c>
      <c r="C2408" s="2" t="s">
        <v>1881</v>
      </c>
      <c r="D2408" s="2" t="s">
        <v>253</v>
      </c>
      <c r="E2408" s="4" t="s">
        <v>1905</v>
      </c>
      <c r="F2408" s="4" t="s">
        <v>2037</v>
      </c>
      <c r="G2408" s="8" t="str">
        <f>IF(COUNTIF('Dam Lines'!A:A,D2408)&gt;0,"Yes","No")</f>
        <v>Yes</v>
      </c>
      <c r="H2408" s="14" t="s">
        <v>1761</v>
      </c>
      <c r="I2408" s="8" t="str">
        <f t="array" ref="I2408">IF(G2408="Yes",XLOOKUP(D2408,'Dam Lines'!A:A,'Dam Lines'!J:J),"")</f>
        <v>CHAR-RICH ALECIA</v>
      </c>
    </row>
    <row r="2409" hidden="1">
      <c r="A2409" s="11">
        <v>2.0</v>
      </c>
      <c r="B2409" s="3" t="s">
        <v>1974</v>
      </c>
      <c r="C2409" s="2" t="s">
        <v>1975</v>
      </c>
      <c r="D2409" s="2" t="s">
        <v>109</v>
      </c>
      <c r="E2409" s="2" t="s">
        <v>1905</v>
      </c>
      <c r="F2409" s="2" t="s">
        <v>2037</v>
      </c>
      <c r="G2409" s="8" t="str">
        <f>IF(COUNTIF('Dam Lines'!A:A,D2409)&gt;0,"Yes","No")</f>
        <v>Yes</v>
      </c>
      <c r="H2409" s="14" t="s">
        <v>1742</v>
      </c>
      <c r="I2409" s="8" t="str">
        <f t="array" ref="I2409">IF(G2409="Yes",XLOOKUP(D2409,'Dam Lines'!A:A,'Dam Lines'!J:J),"")</f>
        <v>ASTRALE</v>
      </c>
    </row>
    <row r="2410" hidden="1">
      <c r="A2410" s="11">
        <v>3.0</v>
      </c>
      <c r="B2410" s="3" t="s">
        <v>2592</v>
      </c>
      <c r="C2410" s="2" t="s">
        <v>1798</v>
      </c>
      <c r="D2410" s="2" t="s">
        <v>2345</v>
      </c>
      <c r="E2410" s="2" t="s">
        <v>1905</v>
      </c>
      <c r="F2410" s="2" t="s">
        <v>2037</v>
      </c>
      <c r="G2410" s="8" t="str">
        <f>IF(COUNTIF('Dam Lines'!A:A,D2410)&gt;0,"Yes","No")</f>
        <v>No</v>
      </c>
      <c r="H2410" s="14" t="s">
        <v>1742</v>
      </c>
      <c r="I2410" s="8" t="str">
        <f t="array" ref="I2410">IF(G2410="Yes",XLOOKUP(D2410,'Dam Lines'!A:A,'Dam Lines'!J:J),"")</f>
        <v/>
      </c>
    </row>
    <row r="2411" hidden="1">
      <c r="A2411" s="11">
        <v>4.0</v>
      </c>
      <c r="B2411" s="3" t="s">
        <v>1949</v>
      </c>
      <c r="C2411" s="2" t="s">
        <v>1950</v>
      </c>
      <c r="D2411" s="2" t="s">
        <v>70</v>
      </c>
      <c r="E2411" s="2" t="s">
        <v>1905</v>
      </c>
      <c r="F2411" s="2" t="s">
        <v>2037</v>
      </c>
      <c r="G2411" s="8" t="str">
        <f>IF(COUNTIF('Dam Lines'!A:A,D2411)&gt;0,"Yes","No")</f>
        <v>Yes</v>
      </c>
      <c r="H2411" s="14" t="s">
        <v>1761</v>
      </c>
      <c r="I2411" s="8" t="str">
        <f t="array" ref="I2411">IF(G2411="Yes",XLOOKUP(D2411,'Dam Lines'!A:A,'Dam Lines'!J:J),"")</f>
        <v>MAGNESIE</v>
      </c>
    </row>
    <row r="2412" hidden="1">
      <c r="A2412" s="11">
        <v>5.0</v>
      </c>
      <c r="B2412" s="3" t="s">
        <v>2179</v>
      </c>
      <c r="C2412" s="2" t="s">
        <v>1975</v>
      </c>
      <c r="D2412" s="2" t="s">
        <v>2180</v>
      </c>
      <c r="E2412" s="2" t="s">
        <v>1905</v>
      </c>
      <c r="F2412" s="2" t="s">
        <v>2037</v>
      </c>
      <c r="G2412" s="8" t="str">
        <f>IF(COUNTIF('Dam Lines'!A:A,D2412)&gt;0,"Yes","No")</f>
        <v>No</v>
      </c>
      <c r="H2412" s="14" t="s">
        <v>1742</v>
      </c>
      <c r="I2412" s="8" t="str">
        <f t="array" ref="I2412">IF(G2412="Yes",XLOOKUP(D2412,'Dam Lines'!A:A,'Dam Lines'!J:J),"")</f>
        <v/>
      </c>
    </row>
    <row r="2413">
      <c r="A2413" s="11">
        <v>1.0</v>
      </c>
      <c r="B2413" s="3" t="s">
        <v>2406</v>
      </c>
      <c r="C2413" s="2" t="s">
        <v>1744</v>
      </c>
      <c r="D2413" s="2" t="s">
        <v>1363</v>
      </c>
      <c r="E2413" s="4" t="s">
        <v>2292</v>
      </c>
      <c r="F2413" s="4" t="s">
        <v>1869</v>
      </c>
      <c r="H2413" s="14" t="s">
        <v>1742</v>
      </c>
      <c r="I2413" s="8" t="s">
        <v>14</v>
      </c>
    </row>
    <row r="2414">
      <c r="A2414" s="11">
        <v>2.0</v>
      </c>
      <c r="B2414" s="3" t="s">
        <v>2589</v>
      </c>
      <c r="C2414" s="2" t="s">
        <v>1777</v>
      </c>
      <c r="D2414" s="2" t="s">
        <v>295</v>
      </c>
      <c r="E2414" s="4" t="s">
        <v>2292</v>
      </c>
      <c r="F2414" s="2" t="s">
        <v>1869</v>
      </c>
      <c r="G2414" s="8" t="str">
        <f>IF(COUNTIF('Dam Lines'!A:A,D2414)&gt;0,"Yes","No")</f>
        <v>Yes</v>
      </c>
      <c r="H2414" s="14" t="s">
        <v>1742</v>
      </c>
      <c r="I2414" s="8" t="str">
        <f t="array" ref="I2414">IF(G2414="Yes",XLOOKUP(D2414,'Dam Lines'!A:A,'Dam Lines'!J:J),"")</f>
        <v>NEVADA II</v>
      </c>
    </row>
    <row r="2415">
      <c r="A2415" s="11">
        <v>3.0</v>
      </c>
      <c r="B2415" s="3" t="s">
        <v>2252</v>
      </c>
      <c r="C2415" s="2" t="s">
        <v>1798</v>
      </c>
      <c r="D2415" s="2" t="s">
        <v>29</v>
      </c>
      <c r="E2415" s="4" t="s">
        <v>2292</v>
      </c>
      <c r="F2415" s="2" t="s">
        <v>1869</v>
      </c>
      <c r="G2415" s="8" t="str">
        <f>IF(COUNTIF('Dam Lines'!A:A,D2415)&gt;0,"Yes","No")</f>
        <v>Yes</v>
      </c>
      <c r="H2415" s="14" t="s">
        <v>1742</v>
      </c>
      <c r="I2415" s="8" t="str">
        <f t="array" ref="I2415">IF(G2415="Yes",XLOOKUP(D2415,'Dam Lines'!A:A,'Dam Lines'!J:J),"")</f>
        <v>RUSNEGA</v>
      </c>
    </row>
    <row r="2416">
      <c r="A2416" s="11">
        <v>4.0</v>
      </c>
      <c r="B2416" s="3" t="s">
        <v>558</v>
      </c>
      <c r="C2416" s="2" t="s">
        <v>1886</v>
      </c>
      <c r="D2416" s="2" t="s">
        <v>2236</v>
      </c>
      <c r="E2416" s="4" t="s">
        <v>2292</v>
      </c>
      <c r="F2416" s="2" t="s">
        <v>1869</v>
      </c>
      <c r="G2416" s="1" t="s">
        <v>1780</v>
      </c>
      <c r="H2416" s="14" t="s">
        <v>1761</v>
      </c>
      <c r="I2416" s="8" t="str">
        <f t="array" ref="I2416">XLOOKUP(B2416,'Dam Lines'!A:A,'Dam Lines'!J:J)</f>
        <v>GAZELLA II</v>
      </c>
    </row>
    <row r="2417">
      <c r="A2417" s="11">
        <v>5.0</v>
      </c>
      <c r="B2417" s="3" t="s">
        <v>2069</v>
      </c>
      <c r="C2417" s="2" t="s">
        <v>2070</v>
      </c>
      <c r="D2417" s="2" t="s">
        <v>32</v>
      </c>
      <c r="E2417" s="4" t="s">
        <v>2292</v>
      </c>
      <c r="F2417" s="2" t="s">
        <v>1869</v>
      </c>
      <c r="G2417" s="8" t="str">
        <f>IF(COUNTIF('Dam Lines'!A:A,D2417)&gt;0,"Yes","No")</f>
        <v>Yes</v>
      </c>
      <c r="H2417" s="14" t="s">
        <v>1742</v>
      </c>
      <c r="I2417" s="8" t="str">
        <f t="array" ref="I2417">IF(G2417="Yes",XLOOKUP(D2417,'Dam Lines'!A:A,'Dam Lines'!J:J),"")</f>
        <v>FATMA</v>
      </c>
    </row>
    <row r="2418">
      <c r="A2418" s="11">
        <v>6.0</v>
      </c>
      <c r="B2418" s="3" t="s">
        <v>2532</v>
      </c>
      <c r="C2418" s="2" t="s">
        <v>1886</v>
      </c>
      <c r="D2418" s="2" t="s">
        <v>2533</v>
      </c>
      <c r="E2418" s="4" t="s">
        <v>2292</v>
      </c>
      <c r="F2418" s="2" t="s">
        <v>1869</v>
      </c>
      <c r="H2418" s="14" t="s">
        <v>1742</v>
      </c>
      <c r="I2418" s="8" t="str">
        <f>VLOOKUP(D2418,'Dam Lines'!B$1:J$540,9,false)</f>
        <v>FANZA</v>
      </c>
    </row>
    <row r="2419">
      <c r="A2419" s="11">
        <v>7.0</v>
      </c>
      <c r="B2419" s="3" t="s">
        <v>1885</v>
      </c>
      <c r="C2419" s="2" t="s">
        <v>1886</v>
      </c>
      <c r="D2419" s="2" t="s">
        <v>170</v>
      </c>
      <c r="E2419" s="4" t="s">
        <v>2292</v>
      </c>
      <c r="F2419" s="2" t="s">
        <v>1869</v>
      </c>
      <c r="G2419" s="8" t="str">
        <f>IF(COUNTIF('Dam Lines'!A:A,D2419)&gt;0,"Yes","No")</f>
        <v>Yes</v>
      </c>
      <c r="H2419" s="14" t="s">
        <v>1742</v>
      </c>
      <c r="I2419" s="8" t="str">
        <f t="array" ref="I2419">IF(G2419="Yes",XLOOKUP(D2419,'Dam Lines'!A:A,'Dam Lines'!J:J),"")</f>
        <v>KYLA TIKI</v>
      </c>
    </row>
    <row r="2420">
      <c r="A2420" s="11">
        <v>8.0</v>
      </c>
      <c r="B2420" s="3" t="s">
        <v>2698</v>
      </c>
      <c r="C2420" s="2" t="s">
        <v>1908</v>
      </c>
      <c r="D2420" s="2" t="s">
        <v>2699</v>
      </c>
      <c r="E2420" s="4" t="s">
        <v>2292</v>
      </c>
      <c r="F2420" s="2" t="s">
        <v>1869</v>
      </c>
      <c r="H2420" s="14" t="s">
        <v>1742</v>
      </c>
      <c r="I2420" s="8" t="s">
        <v>794</v>
      </c>
    </row>
    <row r="2421">
      <c r="A2421" s="11">
        <v>9.0</v>
      </c>
      <c r="B2421" s="3" t="s">
        <v>2061</v>
      </c>
      <c r="C2421" s="2" t="s">
        <v>1920</v>
      </c>
      <c r="D2421" s="2" t="s">
        <v>1250</v>
      </c>
      <c r="E2421" s="4" t="s">
        <v>2292</v>
      </c>
      <c r="F2421" s="2" t="s">
        <v>1869</v>
      </c>
      <c r="H2421" s="14" t="s">
        <v>1742</v>
      </c>
      <c r="I2421" s="8" t="str">
        <f>VLOOKUP(D2421,'Dam Lines'!$A$2:$J$540,10,false)</f>
        <v>HALA AL THANIYA</v>
      </c>
    </row>
    <row r="2422">
      <c r="A2422" s="11">
        <v>10.0</v>
      </c>
      <c r="B2422" s="3" t="s">
        <v>2545</v>
      </c>
      <c r="C2422" s="2" t="s">
        <v>1908</v>
      </c>
      <c r="D2422" s="2" t="s">
        <v>378</v>
      </c>
      <c r="E2422" s="4" t="s">
        <v>2292</v>
      </c>
      <c r="F2422" s="2" t="s">
        <v>1869</v>
      </c>
      <c r="G2422" s="8" t="str">
        <f>IF(COUNTIF('Dam Lines'!A:A,D2422)&gt;0,"Yes","No")</f>
        <v>Yes</v>
      </c>
      <c r="H2422" s="14" t="s">
        <v>1742</v>
      </c>
      <c r="I2422" s="8" t="str">
        <f t="array" ref="I2422">IF(G2422="Yes",XLOOKUP(D2422,'Dam Lines'!A:A,'Dam Lines'!J:J),"")</f>
        <v>FATMA</v>
      </c>
    </row>
    <row r="2423">
      <c r="A2423" s="11">
        <v>11.0</v>
      </c>
      <c r="B2423" s="3" t="s">
        <v>2535</v>
      </c>
      <c r="C2423" s="2" t="s">
        <v>1908</v>
      </c>
      <c r="D2423" s="2" t="s">
        <v>1394</v>
      </c>
      <c r="E2423" s="4" t="s">
        <v>2292</v>
      </c>
      <c r="F2423" s="2" t="s">
        <v>1869</v>
      </c>
      <c r="H2423" s="14" t="s">
        <v>1742</v>
      </c>
      <c r="I2423" s="8" t="s">
        <v>85</v>
      </c>
    </row>
    <row r="2424">
      <c r="A2424" s="11">
        <v>12.0</v>
      </c>
      <c r="B2424" s="3" t="s">
        <v>2700</v>
      </c>
      <c r="C2424" s="2" t="s">
        <v>2489</v>
      </c>
      <c r="D2424" s="2" t="s">
        <v>1396</v>
      </c>
      <c r="E2424" s="4" t="s">
        <v>2292</v>
      </c>
      <c r="F2424" s="2" t="s">
        <v>1869</v>
      </c>
      <c r="H2424" s="14" t="s">
        <v>1761</v>
      </c>
      <c r="I2424" s="8" t="s">
        <v>1397</v>
      </c>
    </row>
    <row r="2425" hidden="1">
      <c r="A2425" s="11">
        <v>1.0</v>
      </c>
      <c r="B2425" s="3" t="s">
        <v>2124</v>
      </c>
      <c r="C2425" s="2" t="s">
        <v>1798</v>
      </c>
      <c r="D2425" s="2" t="s">
        <v>122</v>
      </c>
      <c r="E2425" s="4" t="s">
        <v>1905</v>
      </c>
      <c r="F2425" s="4" t="s">
        <v>1887</v>
      </c>
      <c r="G2425" s="8" t="str">
        <f>IF(COUNTIF('Dam Lines'!A:A,D2425)&gt;0,"Yes","No")</f>
        <v>Yes</v>
      </c>
      <c r="H2425" s="14" t="s">
        <v>1742</v>
      </c>
      <c r="I2425" s="8" t="str">
        <f t="array" ref="I2425">IF(G2425="Yes",XLOOKUP(D2425,'Dam Lines'!A:A,'Dam Lines'!J:J),"")</f>
        <v>NEVADA II</v>
      </c>
    </row>
    <row r="2426" hidden="1">
      <c r="A2426" s="11">
        <v>2.0</v>
      </c>
      <c r="B2426" s="3" t="s">
        <v>2525</v>
      </c>
      <c r="C2426" s="2" t="s">
        <v>1772</v>
      </c>
      <c r="D2426" s="2" t="s">
        <v>2526</v>
      </c>
      <c r="E2426" s="2" t="s">
        <v>1905</v>
      </c>
      <c r="F2426" s="2" t="s">
        <v>1887</v>
      </c>
      <c r="G2426" s="8" t="str">
        <f>IF(COUNTIF('Dam Lines'!A:A,D2426)&gt;0,"Yes","No")</f>
        <v>No</v>
      </c>
      <c r="H2426" s="14" t="s">
        <v>1761</v>
      </c>
      <c r="I2426" s="8" t="str">
        <f t="array" ref="I2426">IF(G2426="Yes",XLOOKUP(D2426,'Dam Lines'!A:A,'Dam Lines'!J:J),"")</f>
        <v/>
      </c>
    </row>
    <row r="2427" hidden="1">
      <c r="A2427" s="11">
        <v>3.0</v>
      </c>
      <c r="B2427" s="3" t="s">
        <v>2181</v>
      </c>
      <c r="C2427" s="2" t="s">
        <v>1859</v>
      </c>
      <c r="D2427" s="2" t="s">
        <v>93</v>
      </c>
      <c r="E2427" s="2" t="s">
        <v>1905</v>
      </c>
      <c r="F2427" s="2" t="s">
        <v>1887</v>
      </c>
      <c r="G2427" s="8" t="str">
        <f>IF(COUNTIF('Dam Lines'!A:A,D2427)&gt;0,"Yes","No")</f>
        <v>Yes</v>
      </c>
      <c r="H2427" s="14" t="s">
        <v>1742</v>
      </c>
      <c r="I2427" s="8" t="str">
        <f t="array" ref="I2427">IF(G2427="Yes",XLOOKUP(D2427,'Dam Lines'!A:A,'Dam Lines'!J:J),"")</f>
        <v>QUITAINE</v>
      </c>
    </row>
    <row r="2428" hidden="1">
      <c r="A2428" s="11">
        <v>4.0</v>
      </c>
      <c r="B2428" s="3" t="s">
        <v>2470</v>
      </c>
      <c r="C2428" s="2" t="s">
        <v>2471</v>
      </c>
      <c r="D2428" s="2" t="s">
        <v>334</v>
      </c>
      <c r="E2428" s="2" t="s">
        <v>1905</v>
      </c>
      <c r="F2428" s="2" t="s">
        <v>1887</v>
      </c>
      <c r="G2428" s="8" t="str">
        <f>IF(COUNTIF('Dam Lines'!A:A,D2428)&gt;0,"Yes","No")</f>
        <v>Yes</v>
      </c>
      <c r="H2428" s="14" t="s">
        <v>1742</v>
      </c>
      <c r="I2428" s="8" t="str">
        <f t="array" ref="I2428">IF(G2428="Yes",XLOOKUP(D2428,'Dam Lines'!A:A,'Dam Lines'!J:J),"")</f>
        <v>BASSALA</v>
      </c>
    </row>
    <row r="2429" hidden="1">
      <c r="A2429" s="11">
        <v>5.0</v>
      </c>
      <c r="B2429" s="3" t="s">
        <v>2077</v>
      </c>
      <c r="C2429" s="2" t="s">
        <v>1911</v>
      </c>
      <c r="D2429" s="2" t="s">
        <v>2078</v>
      </c>
      <c r="E2429" s="2" t="s">
        <v>1905</v>
      </c>
      <c r="F2429" s="2" t="s">
        <v>1887</v>
      </c>
      <c r="G2429" s="8" t="str">
        <f>IF(COUNTIF('Dam Lines'!A:A,D2429)&gt;0,"Yes","No")</f>
        <v>No</v>
      </c>
      <c r="H2429" s="14" t="s">
        <v>1742</v>
      </c>
      <c r="I2429" s="8" t="str">
        <f t="array" ref="I2429">IF(G2429="Yes",XLOOKUP(D2429,'Dam Lines'!A:A,'Dam Lines'!J:J),"")</f>
        <v/>
      </c>
    </row>
    <row r="2430" hidden="1">
      <c r="A2430" s="11">
        <v>6.0</v>
      </c>
      <c r="B2430" s="3" t="s">
        <v>1822</v>
      </c>
      <c r="C2430" s="2" t="s">
        <v>1823</v>
      </c>
      <c r="D2430" s="2" t="s">
        <v>1152</v>
      </c>
      <c r="E2430" s="2" t="s">
        <v>1905</v>
      </c>
      <c r="F2430" s="2" t="s">
        <v>1887</v>
      </c>
      <c r="G2430" s="8" t="str">
        <f>IF(COUNTIF('Dam Lines'!A:A,D2430)&gt;0,"Yes","No")</f>
        <v>Yes</v>
      </c>
      <c r="H2430" s="14" t="s">
        <v>1742</v>
      </c>
      <c r="I2430" s="8" t="str">
        <f t="array" ref="I2430">IF(G2430="Yes",XLOOKUP(D2430,'Dam Lines'!A:A,'Dam Lines'!J:J),"")</f>
        <v>BUHTA</v>
      </c>
    </row>
    <row r="2431" hidden="1">
      <c r="A2431" s="11">
        <v>7.0</v>
      </c>
      <c r="B2431" s="3" t="s">
        <v>2592</v>
      </c>
      <c r="C2431" s="2" t="s">
        <v>1798</v>
      </c>
      <c r="D2431" s="2" t="s">
        <v>2345</v>
      </c>
      <c r="E2431" s="2" t="s">
        <v>1905</v>
      </c>
      <c r="F2431" s="2" t="s">
        <v>1887</v>
      </c>
      <c r="G2431" s="8" t="str">
        <f>IF(COUNTIF('Dam Lines'!A:A,D2431)&gt;0,"Yes","No")</f>
        <v>No</v>
      </c>
      <c r="H2431" s="14" t="s">
        <v>1742</v>
      </c>
      <c r="I2431" s="8" t="str">
        <f t="array" ref="I2431">IF(G2431="Yes",XLOOKUP(D2431,'Dam Lines'!A:A,'Dam Lines'!J:J),"")</f>
        <v/>
      </c>
    </row>
    <row r="2432" hidden="1">
      <c r="A2432" s="11">
        <v>8.0</v>
      </c>
      <c r="B2432" s="3" t="s">
        <v>2183</v>
      </c>
      <c r="C2432" s="2" t="s">
        <v>2184</v>
      </c>
      <c r="D2432" s="2" t="s">
        <v>2185</v>
      </c>
      <c r="E2432" s="2" t="s">
        <v>1905</v>
      </c>
      <c r="F2432" s="2" t="s">
        <v>1887</v>
      </c>
      <c r="G2432" s="8" t="str">
        <f>IF(COUNTIF('Dam Lines'!A:A,D2432)&gt;0,"Yes","No")</f>
        <v>No</v>
      </c>
      <c r="H2432" s="14" t="s">
        <v>1742</v>
      </c>
      <c r="I2432" s="8" t="str">
        <f t="array" ref="I2432">IF(G2432="Yes",XLOOKUP(D2432,'Dam Lines'!A:A,'Dam Lines'!J:J),"")</f>
        <v/>
      </c>
    </row>
    <row r="2433" hidden="1">
      <c r="A2433" s="11">
        <v>9.0</v>
      </c>
      <c r="B2433" s="3" t="s">
        <v>2121</v>
      </c>
      <c r="C2433" s="2" t="s">
        <v>2122</v>
      </c>
      <c r="D2433" s="2" t="s">
        <v>2123</v>
      </c>
      <c r="E2433" s="2" t="s">
        <v>1905</v>
      </c>
      <c r="F2433" s="2" t="s">
        <v>1887</v>
      </c>
      <c r="G2433" s="8" t="str">
        <f>IF(COUNTIF('Dam Lines'!A:A,D2433)&gt;0,"Yes","No")</f>
        <v>No</v>
      </c>
      <c r="H2433" s="14" t="s">
        <v>1742</v>
      </c>
      <c r="I2433" s="8" t="str">
        <f t="array" ref="I2433">IF(G2433="Yes",XLOOKUP(D2433,'Dam Lines'!A:A,'Dam Lines'!J:J),"")</f>
        <v/>
      </c>
    </row>
    <row r="2434" hidden="1">
      <c r="A2434" s="11">
        <v>10.0</v>
      </c>
      <c r="B2434" s="3" t="s">
        <v>2421</v>
      </c>
      <c r="C2434" s="2" t="s">
        <v>1962</v>
      </c>
      <c r="D2434" s="2" t="s">
        <v>2422</v>
      </c>
      <c r="E2434" s="2" t="s">
        <v>1905</v>
      </c>
      <c r="F2434" s="2" t="s">
        <v>1887</v>
      </c>
      <c r="G2434" s="8" t="str">
        <f>IF(COUNTIF('Dam Lines'!A:A,D2434)&gt;0,"Yes","No")</f>
        <v>No</v>
      </c>
      <c r="H2434" s="14" t="s">
        <v>1742</v>
      </c>
      <c r="I2434" s="8" t="str">
        <f t="array" ref="I2434">IF(G2434="Yes",XLOOKUP(D2434,'Dam Lines'!A:A,'Dam Lines'!J:J),"")</f>
        <v/>
      </c>
    </row>
    <row r="2435" hidden="1">
      <c r="A2435" s="11">
        <v>11.0</v>
      </c>
      <c r="B2435" s="3" t="s">
        <v>1751</v>
      </c>
      <c r="C2435" s="2" t="s">
        <v>1752</v>
      </c>
      <c r="D2435" s="2" t="s">
        <v>744</v>
      </c>
      <c r="E2435" s="2" t="s">
        <v>1905</v>
      </c>
      <c r="F2435" s="2" t="s">
        <v>1887</v>
      </c>
      <c r="G2435" s="8" t="str">
        <f>IF(COUNTIF('Dam Lines'!A:A,D2435)&gt;0,"Yes","No")</f>
        <v>Yes</v>
      </c>
      <c r="H2435" s="14" t="s">
        <v>1742</v>
      </c>
      <c r="I2435" s="8" t="str">
        <f t="array" ref="I2435">IF(G2435="Yes",XLOOKUP(D2435,'Dam Lines'!A:A,'Dam Lines'!J:J),"")</f>
        <v>AL SHIMRIYA-50</v>
      </c>
    </row>
    <row r="2436" hidden="1">
      <c r="A2436" s="11">
        <v>1.0</v>
      </c>
      <c r="B2436" s="3" t="s">
        <v>2701</v>
      </c>
      <c r="C2436" s="2" t="s">
        <v>1817</v>
      </c>
      <c r="D2436" s="2" t="s">
        <v>2702</v>
      </c>
      <c r="E2436" s="2" t="s">
        <v>2036</v>
      </c>
      <c r="F2436" s="4" t="s">
        <v>1887</v>
      </c>
      <c r="G2436" s="8" t="str">
        <f>IF(COUNTIF('Dam Lines'!A:A,D2436)&gt;0,"Yes","No")</f>
        <v>No</v>
      </c>
      <c r="H2436" s="14" t="s">
        <v>1761</v>
      </c>
      <c r="I2436" s="8" t="str">
        <f t="array" ref="I2436">IF(G2436="Yes",XLOOKUP(D2436,'Dam Lines'!A:A,'Dam Lines'!J:J),"")</f>
        <v/>
      </c>
    </row>
    <row r="2437" hidden="1">
      <c r="A2437" s="11">
        <v>2.0</v>
      </c>
      <c r="B2437" s="3" t="s">
        <v>2580</v>
      </c>
      <c r="C2437" s="2" t="s">
        <v>2024</v>
      </c>
      <c r="D2437" s="2" t="s">
        <v>1181</v>
      </c>
      <c r="E2437" s="2" t="s">
        <v>2036</v>
      </c>
      <c r="F2437" s="2" t="s">
        <v>1887</v>
      </c>
      <c r="G2437" s="8" t="str">
        <f>IF(COUNTIF('Dam Lines'!A:A,D2437)&gt;0,"Yes","No")</f>
        <v>Yes</v>
      </c>
      <c r="H2437" s="14" t="s">
        <v>1761</v>
      </c>
      <c r="I2437" s="8" t="str">
        <f t="array" ref="I2437">IF(G2437="Yes",XLOOKUP(D2437,'Dam Lines'!A:A,'Dam Lines'!J:J),"")</f>
        <v>AL HANOUF</v>
      </c>
    </row>
    <row r="2438" hidden="1">
      <c r="A2438" s="11">
        <v>3.0</v>
      </c>
      <c r="B2438" s="3" t="s">
        <v>2510</v>
      </c>
      <c r="C2438" s="2" t="s">
        <v>1798</v>
      </c>
      <c r="D2438" s="2" t="s">
        <v>2511</v>
      </c>
      <c r="E2438" s="2" t="s">
        <v>2036</v>
      </c>
      <c r="F2438" s="2" t="s">
        <v>1887</v>
      </c>
      <c r="G2438" s="8" t="str">
        <f>IF(COUNTIF('Dam Lines'!A:A,D2438)&gt;0,"Yes","No")</f>
        <v>No</v>
      </c>
      <c r="H2438" s="14" t="s">
        <v>1761</v>
      </c>
      <c r="I2438" s="8" t="str">
        <f t="array" ref="I2438">IF(G2438="Yes",XLOOKUP(D2438,'Dam Lines'!A:A,'Dam Lines'!J:J),"")</f>
        <v/>
      </c>
    </row>
    <row r="2439" hidden="1">
      <c r="A2439" s="11">
        <v>4.0</v>
      </c>
      <c r="B2439" s="3" t="s">
        <v>2495</v>
      </c>
      <c r="C2439" s="2" t="s">
        <v>1881</v>
      </c>
      <c r="D2439" s="2" t="s">
        <v>967</v>
      </c>
      <c r="E2439" s="2" t="s">
        <v>2036</v>
      </c>
      <c r="F2439" s="2" t="s">
        <v>1887</v>
      </c>
      <c r="G2439" s="8" t="str">
        <f>IF(COUNTIF('Dam Lines'!A:A,D2439)&gt;0,"Yes","No")</f>
        <v>Yes</v>
      </c>
      <c r="H2439" s="14" t="s">
        <v>1761</v>
      </c>
      <c r="I2439" s="8" t="str">
        <f t="array" ref="I2439">IF(G2439="Yes",XLOOKUP(D2439,'Dam Lines'!A:A,'Dam Lines'!J:J),"")</f>
        <v>NADAMAH</v>
      </c>
    </row>
    <row r="2440" hidden="1">
      <c r="A2440" s="11">
        <v>5.0</v>
      </c>
      <c r="B2440" s="3" t="s">
        <v>2660</v>
      </c>
      <c r="C2440" s="2" t="s">
        <v>1897</v>
      </c>
      <c r="D2440" s="2" t="s">
        <v>307</v>
      </c>
      <c r="E2440" s="2" t="s">
        <v>2036</v>
      </c>
      <c r="F2440" s="2" t="s">
        <v>1887</v>
      </c>
      <c r="G2440" s="8" t="str">
        <f>IF(COUNTIF('Dam Lines'!A:A,D2440)&gt;0,"Yes","No")</f>
        <v>Yes</v>
      </c>
      <c r="H2440" s="14" t="s">
        <v>1761</v>
      </c>
      <c r="I2440" s="8" t="str">
        <f t="array" ref="I2440">IF(G2440="Yes",XLOOKUP(D2440,'Dam Lines'!A:A,'Dam Lines'!J:J),"")</f>
        <v>POPRIGUNIA</v>
      </c>
    </row>
    <row r="2441" hidden="1">
      <c r="A2441" s="11">
        <v>6.0</v>
      </c>
      <c r="B2441" s="3" t="s">
        <v>2626</v>
      </c>
      <c r="C2441" s="2" t="s">
        <v>1798</v>
      </c>
      <c r="D2441" s="2" t="s">
        <v>441</v>
      </c>
      <c r="E2441" s="2" t="s">
        <v>2036</v>
      </c>
      <c r="F2441" s="2" t="s">
        <v>1887</v>
      </c>
      <c r="G2441" s="8" t="str">
        <f>IF(COUNTIF('Dam Lines'!A:A,D2441)&gt;0,"Yes","No")</f>
        <v>Yes</v>
      </c>
      <c r="H2441" s="14" t="s">
        <v>1761</v>
      </c>
      <c r="I2441" s="8" t="str">
        <f t="array" ref="I2441">IF(G2441="Yes",XLOOKUP(D2441,'Dam Lines'!A:A,'Dam Lines'!J:J),"")</f>
        <v>DJEDDA</v>
      </c>
    </row>
    <row r="2442" hidden="1">
      <c r="A2442" s="11">
        <v>7.0</v>
      </c>
      <c r="B2442" s="3" t="s">
        <v>2499</v>
      </c>
      <c r="C2442" s="2" t="s">
        <v>1747</v>
      </c>
      <c r="D2442" s="2" t="s">
        <v>433</v>
      </c>
      <c r="E2442" s="2" t="s">
        <v>2036</v>
      </c>
      <c r="F2442" s="2" t="s">
        <v>1887</v>
      </c>
      <c r="G2442" s="8" t="str">
        <f>IF(COUNTIF('Dam Lines'!A:A,D2442)&gt;0,"Yes","No")</f>
        <v>Yes</v>
      </c>
      <c r="H2442" s="14" t="s">
        <v>1761</v>
      </c>
      <c r="I2442" s="8" t="str">
        <f t="array" ref="I2442">IF(G2442="Yes",XLOOKUP(D2442,'Dam Lines'!A:A,'Dam Lines'!J:J),"")</f>
        <v>MANGALIE D</v>
      </c>
    </row>
    <row r="2443" hidden="1">
      <c r="A2443" s="11">
        <v>8.0</v>
      </c>
      <c r="B2443" s="3" t="s">
        <v>2578</v>
      </c>
      <c r="C2443" s="2" t="s">
        <v>1817</v>
      </c>
      <c r="D2443" s="2" t="s">
        <v>416</v>
      </c>
      <c r="E2443" s="2" t="s">
        <v>2036</v>
      </c>
      <c r="F2443" s="2" t="s">
        <v>1887</v>
      </c>
      <c r="G2443" s="8" t="str">
        <f>IF(COUNTIF('Dam Lines'!A:A,D2443)&gt;0,"Yes","No")</f>
        <v>Yes</v>
      </c>
      <c r="H2443" s="14" t="s">
        <v>1761</v>
      </c>
      <c r="I2443" s="8" t="str">
        <f t="array" ref="I2443">IF(G2443="Yes",XLOOKUP(D2443,'Dam Lines'!A:A,'Dam Lines'!J:J),"")</f>
        <v>SOUMEIRA</v>
      </c>
    </row>
    <row r="2444" hidden="1">
      <c r="A2444" s="11">
        <v>9.0</v>
      </c>
      <c r="B2444" s="3" t="s">
        <v>2508</v>
      </c>
      <c r="C2444" s="2" t="s">
        <v>1757</v>
      </c>
      <c r="D2444" s="2" t="s">
        <v>2509</v>
      </c>
      <c r="E2444" s="2" t="s">
        <v>2036</v>
      </c>
      <c r="F2444" s="2" t="s">
        <v>1887</v>
      </c>
      <c r="G2444" s="8" t="str">
        <f>IF(COUNTIF('Dam Lines'!A:A,D2444)&gt;0,"Yes","No")</f>
        <v>No</v>
      </c>
      <c r="H2444" s="14" t="s">
        <v>1761</v>
      </c>
      <c r="I2444" s="8" t="str">
        <f t="array" ref="I2444">IF(G2444="Yes",XLOOKUP(D2444,'Dam Lines'!A:A,'Dam Lines'!J:J),"")</f>
        <v/>
      </c>
    </row>
    <row r="2445" hidden="1">
      <c r="A2445" s="11">
        <v>10.0</v>
      </c>
      <c r="B2445" s="3" t="s">
        <v>2512</v>
      </c>
      <c r="C2445" s="2" t="s">
        <v>2513</v>
      </c>
      <c r="D2445" s="2" t="s">
        <v>2514</v>
      </c>
      <c r="E2445" s="2" t="s">
        <v>2036</v>
      </c>
      <c r="F2445" s="2" t="s">
        <v>1887</v>
      </c>
      <c r="G2445" s="8" t="str">
        <f>IF(COUNTIF('Dam Lines'!A:A,D2445)&gt;0,"Yes","No")</f>
        <v>No</v>
      </c>
      <c r="H2445" s="14" t="s">
        <v>1761</v>
      </c>
      <c r="I2445" s="8" t="str">
        <f t="array" ref="I2445">IF(G2445="Yes",XLOOKUP(D2445,'Dam Lines'!A:A,'Dam Lines'!J:J),"")</f>
        <v/>
      </c>
    </row>
    <row r="2446" hidden="1">
      <c r="A2446" s="11">
        <v>11.0</v>
      </c>
      <c r="B2446" s="3" t="s">
        <v>2663</v>
      </c>
      <c r="C2446" s="2" t="s">
        <v>1923</v>
      </c>
      <c r="D2446" s="2" t="s">
        <v>727</v>
      </c>
      <c r="E2446" s="2" t="s">
        <v>2036</v>
      </c>
      <c r="F2446" s="2" t="s">
        <v>1887</v>
      </c>
      <c r="G2446" s="8" t="str">
        <f>IF(COUNTIF('Dam Lines'!A:A,D2446)&gt;0,"Yes","No")</f>
        <v>No</v>
      </c>
      <c r="H2446" s="14" t="s">
        <v>1761</v>
      </c>
      <c r="I2446" s="8" t="str">
        <f t="array" ref="I2446">IF(G2446="Yes",XLOOKUP(D2446,'Dam Lines'!A:A,'Dam Lines'!J:J),"")</f>
        <v/>
      </c>
    </row>
    <row r="2447" hidden="1">
      <c r="A2447" s="11">
        <v>12.0</v>
      </c>
      <c r="B2447" s="3" t="s">
        <v>2703</v>
      </c>
      <c r="C2447" s="2" t="s">
        <v>2347</v>
      </c>
      <c r="D2447" s="2" t="s">
        <v>2704</v>
      </c>
      <c r="E2447" s="2" t="s">
        <v>2036</v>
      </c>
      <c r="F2447" s="2" t="s">
        <v>1887</v>
      </c>
      <c r="G2447" s="8" t="str">
        <f>IF(COUNTIF('Dam Lines'!A:A,D2447)&gt;0,"Yes","No")</f>
        <v>No</v>
      </c>
      <c r="H2447" s="14" t="s">
        <v>1761</v>
      </c>
      <c r="I2447" s="8" t="str">
        <f t="array" ref="I2447">IF(G2447="Yes",XLOOKUP(D2447,'Dam Lines'!A:A,'Dam Lines'!J:J),"")</f>
        <v/>
      </c>
    </row>
    <row r="2448" hidden="1">
      <c r="A2448" s="11">
        <v>13.0</v>
      </c>
      <c r="B2448" s="3" t="s">
        <v>1087</v>
      </c>
      <c r="C2448" s="2" t="s">
        <v>1825</v>
      </c>
      <c r="D2448" s="2" t="s">
        <v>744</v>
      </c>
      <c r="E2448" s="2" t="s">
        <v>2036</v>
      </c>
      <c r="F2448" s="2" t="s">
        <v>1887</v>
      </c>
      <c r="G2448" s="8" t="str">
        <f>IF(COUNTIF('Dam Lines'!A:A,D2448)&gt;0,"Yes","No")</f>
        <v>Yes</v>
      </c>
      <c r="H2448" s="14" t="s">
        <v>1761</v>
      </c>
      <c r="I2448" s="8" t="str">
        <f t="array" ref="I2448">IF(G2448="Yes",XLOOKUP(D2448,'Dam Lines'!A:A,'Dam Lines'!J:J),"")</f>
        <v>AL SHIMRIYA-50</v>
      </c>
    </row>
    <row r="2449" hidden="1">
      <c r="A2449" s="11">
        <v>14.0</v>
      </c>
      <c r="B2449" s="3" t="s">
        <v>2608</v>
      </c>
      <c r="C2449" s="2" t="s">
        <v>1747</v>
      </c>
      <c r="D2449" s="2" t="s">
        <v>2609</v>
      </c>
      <c r="E2449" s="2" t="s">
        <v>2036</v>
      </c>
      <c r="F2449" s="2" t="s">
        <v>1887</v>
      </c>
      <c r="G2449" s="8" t="str">
        <f>IF(COUNTIF('Dam Lines'!A:A,D2449)&gt;0,"Yes","No")</f>
        <v>No</v>
      </c>
      <c r="H2449" s="14" t="s">
        <v>1761</v>
      </c>
      <c r="I2449" s="8" t="str">
        <f t="array" ref="I2449">IF(G2449="Yes",XLOOKUP(D2449,'Dam Lines'!A:A,'Dam Lines'!J:J),"")</f>
        <v/>
      </c>
    </row>
    <row r="2450" hidden="1">
      <c r="A2450" s="11">
        <v>1.0</v>
      </c>
      <c r="B2450" s="3" t="s">
        <v>2674</v>
      </c>
      <c r="C2450" s="2" t="s">
        <v>1962</v>
      </c>
      <c r="D2450" s="2" t="s">
        <v>116</v>
      </c>
      <c r="E2450" s="2" t="s">
        <v>2036</v>
      </c>
      <c r="F2450" s="4" t="s">
        <v>1887</v>
      </c>
      <c r="G2450" s="8" t="str">
        <f>IF(COUNTIF('Dam Lines'!A:A,D2450)&gt;0,"Yes","No")</f>
        <v>Yes</v>
      </c>
      <c r="H2450" s="14" t="s">
        <v>1742</v>
      </c>
      <c r="I2450" s="8" t="str">
        <f t="array" ref="I2450">IF(G2450="Yes",XLOOKUP(D2450,'Dam Lines'!A:A,'Dam Lines'!J:J),"")</f>
        <v>FATMA</v>
      </c>
    </row>
    <row r="2451" hidden="1">
      <c r="A2451" s="11">
        <v>2.0</v>
      </c>
      <c r="B2451" s="3" t="s">
        <v>2494</v>
      </c>
      <c r="C2451" s="2" t="s">
        <v>1962</v>
      </c>
      <c r="D2451" s="2" t="s">
        <v>1253</v>
      </c>
      <c r="E2451" s="2" t="s">
        <v>2036</v>
      </c>
      <c r="F2451" s="2" t="s">
        <v>1887</v>
      </c>
      <c r="G2451" s="8" t="str">
        <f>IF(COUNTIF('Dam Lines'!A:A,D2451)&gt;0,"Yes","No")</f>
        <v>Yes</v>
      </c>
      <c r="H2451" s="14" t="s">
        <v>1742</v>
      </c>
      <c r="I2451" s="8" t="str">
        <f t="array" ref="I2451">IF(G2451="Yes",XLOOKUP(D2451,'Dam Lines'!A:A,'Dam Lines'!J:J),"")</f>
        <v>FATMA</v>
      </c>
    </row>
    <row r="2452" hidden="1">
      <c r="A2452" s="11">
        <v>3.0</v>
      </c>
      <c r="B2452" s="3" t="s">
        <v>2666</v>
      </c>
      <c r="C2452" s="2" t="s">
        <v>2347</v>
      </c>
      <c r="D2452" s="2" t="s">
        <v>150</v>
      </c>
      <c r="E2452" s="2" t="s">
        <v>2036</v>
      </c>
      <c r="F2452" s="2" t="s">
        <v>1887</v>
      </c>
      <c r="G2452" s="8" t="str">
        <f>IF(COUNTIF('Dam Lines'!A:A,D2452)&gt;0,"Yes","No")</f>
        <v>Yes</v>
      </c>
      <c r="H2452" s="14" t="s">
        <v>1742</v>
      </c>
      <c r="I2452" s="8" t="str">
        <f t="array" ref="I2452">IF(G2452="Yes",XLOOKUP(D2452,'Dam Lines'!A:A,'Dam Lines'!J:J),"")</f>
        <v>KARTA</v>
      </c>
    </row>
    <row r="2453" hidden="1">
      <c r="A2453" s="11">
        <v>4.0</v>
      </c>
      <c r="B2453" s="3" t="s">
        <v>2553</v>
      </c>
      <c r="C2453" s="2" t="s">
        <v>1962</v>
      </c>
      <c r="D2453" s="2" t="s">
        <v>232</v>
      </c>
      <c r="E2453" s="2" t="s">
        <v>2036</v>
      </c>
      <c r="F2453" s="2" t="s">
        <v>1887</v>
      </c>
      <c r="G2453" s="8" t="str">
        <f>IF(COUNTIF('Dam Lines'!A:A,D2453)&gt;0,"Yes","No")</f>
        <v>Yes</v>
      </c>
      <c r="H2453" s="14" t="s">
        <v>1742</v>
      </c>
      <c r="I2453" s="8" t="str">
        <f t="array" ref="I2453">IF(G2453="Yes",XLOOKUP(D2453,'Dam Lines'!A:A,'Dam Lines'!J:J),"")</f>
        <v>GHARDAIA</v>
      </c>
    </row>
    <row r="2454" hidden="1">
      <c r="A2454" s="11">
        <v>5.0</v>
      </c>
      <c r="B2454" s="3" t="s">
        <v>2579</v>
      </c>
      <c r="C2454" s="2" t="s">
        <v>1962</v>
      </c>
      <c r="D2454" s="2" t="s">
        <v>257</v>
      </c>
      <c r="E2454" s="2" t="s">
        <v>2036</v>
      </c>
      <c r="F2454" s="2" t="s">
        <v>1887</v>
      </c>
      <c r="G2454" s="8" t="str">
        <f>IF(COUNTIF('Dam Lines'!A:A,D2454)&gt;0,"Yes","No")</f>
        <v>Yes</v>
      </c>
      <c r="H2454" s="14" t="s">
        <v>1742</v>
      </c>
      <c r="I2454" s="8" t="str">
        <f t="array" ref="I2454">IF(G2454="Yes",XLOOKUP(D2454,'Dam Lines'!A:A,'Dam Lines'!J:J),"")</f>
        <v>DEBORAH IV</v>
      </c>
    </row>
    <row r="2455" hidden="1">
      <c r="A2455" s="11">
        <v>6.0</v>
      </c>
      <c r="B2455" s="3" t="s">
        <v>2635</v>
      </c>
      <c r="C2455" s="2" t="s">
        <v>1798</v>
      </c>
      <c r="D2455" s="2" t="s">
        <v>109</v>
      </c>
      <c r="E2455" s="2" t="s">
        <v>2036</v>
      </c>
      <c r="F2455" s="2" t="s">
        <v>1887</v>
      </c>
      <c r="G2455" s="8" t="str">
        <f>IF(COUNTIF('Dam Lines'!A:A,D2455)&gt;0,"Yes","No")</f>
        <v>Yes</v>
      </c>
      <c r="H2455" s="14" t="s">
        <v>1742</v>
      </c>
      <c r="I2455" s="8" t="str">
        <f t="array" ref="I2455">IF(G2455="Yes",XLOOKUP(D2455,'Dam Lines'!A:A,'Dam Lines'!J:J),"")</f>
        <v>ASTRALE</v>
      </c>
    </row>
    <row r="2456" hidden="1">
      <c r="A2456" s="11">
        <v>7.0</v>
      </c>
      <c r="B2456" s="3" t="s">
        <v>2705</v>
      </c>
      <c r="C2456" s="2" t="s">
        <v>1836</v>
      </c>
      <c r="D2456" s="2" t="s">
        <v>496</v>
      </c>
      <c r="E2456" s="2" t="s">
        <v>2036</v>
      </c>
      <c r="F2456" s="2" t="s">
        <v>1887</v>
      </c>
      <c r="G2456" s="8" t="str">
        <f>IF(COUNTIF('Dam Lines'!A:A,D2456)&gt;0,"Yes","No")</f>
        <v>Yes</v>
      </c>
      <c r="H2456" s="14" t="s">
        <v>1742</v>
      </c>
      <c r="I2456" s="8" t="str">
        <f t="array" ref="I2456">IF(G2456="Yes",XLOOKUP(D2456,'Dam Lines'!A:A,'Dam Lines'!J:J),"")</f>
        <v>SPURZAHAB</v>
      </c>
    </row>
    <row r="2457" hidden="1">
      <c r="A2457" s="11">
        <v>8.0</v>
      </c>
      <c r="B2457" s="3" t="s">
        <v>2561</v>
      </c>
      <c r="C2457" s="2" t="s">
        <v>2562</v>
      </c>
      <c r="D2457" s="2" t="s">
        <v>1204</v>
      </c>
      <c r="E2457" s="2" t="s">
        <v>2036</v>
      </c>
      <c r="F2457" s="2" t="s">
        <v>1887</v>
      </c>
      <c r="G2457" s="8" t="str">
        <f>IF(COUNTIF('Dam Lines'!A:A,D2457)&gt;0,"Yes","No")</f>
        <v>Yes</v>
      </c>
      <c r="H2457" s="14" t="s">
        <v>1742</v>
      </c>
      <c r="I2457" s="8" t="str">
        <f t="array" ref="I2457">IF(G2457="Yes",XLOOKUP(D2457,'Dam Lines'!A:A,'Dam Lines'!J:J),"")</f>
        <v>LADY NASAM</v>
      </c>
    </row>
    <row r="2458" hidden="1">
      <c r="A2458" s="11">
        <v>9.0</v>
      </c>
      <c r="B2458" s="3" t="s">
        <v>2572</v>
      </c>
      <c r="C2458" s="2" t="s">
        <v>1859</v>
      </c>
      <c r="D2458" s="2" t="s">
        <v>616</v>
      </c>
      <c r="E2458" s="2" t="s">
        <v>2036</v>
      </c>
      <c r="F2458" s="2" t="s">
        <v>1887</v>
      </c>
      <c r="G2458" s="8" t="str">
        <f>IF(COUNTIF('Dam Lines'!A:A,D2458)&gt;0,"Yes","No")</f>
        <v>Yes</v>
      </c>
      <c r="H2458" s="14" t="s">
        <v>1742</v>
      </c>
      <c r="I2458" s="8" t="str">
        <f t="array" ref="I2458">IF(G2458="Yes",XLOOKUP(D2458,'Dam Lines'!A:A,'Dam Lines'!J:J),"")</f>
        <v>MADOU</v>
      </c>
    </row>
    <row r="2459" hidden="1">
      <c r="A2459" s="11">
        <v>10.0</v>
      </c>
      <c r="B2459" s="3" t="s">
        <v>2675</v>
      </c>
      <c r="C2459" s="2" t="s">
        <v>1861</v>
      </c>
      <c r="D2459" s="2" t="s">
        <v>666</v>
      </c>
      <c r="E2459" s="2" t="s">
        <v>2036</v>
      </c>
      <c r="F2459" s="2" t="s">
        <v>1887</v>
      </c>
      <c r="G2459" s="8" t="str">
        <f>IF(COUNTIF('Dam Lines'!A:A,D2459)&gt;0,"Yes","No")</f>
        <v>Yes</v>
      </c>
      <c r="H2459" s="14" t="s">
        <v>1742</v>
      </c>
      <c r="I2459" s="8" t="str">
        <f t="array" ref="I2459">IF(G2459="Yes",XLOOKUP(D2459,'Dam Lines'!A:A,'Dam Lines'!J:J),"")</f>
        <v>JELBA</v>
      </c>
    </row>
    <row r="2460" hidden="1">
      <c r="A2460" s="11">
        <v>11.0</v>
      </c>
      <c r="B2460" s="3" t="s">
        <v>2498</v>
      </c>
      <c r="C2460" s="2" t="s">
        <v>1897</v>
      </c>
      <c r="D2460" s="2" t="s">
        <v>1416</v>
      </c>
      <c r="E2460" s="2" t="s">
        <v>2036</v>
      </c>
      <c r="F2460" s="2" t="s">
        <v>1887</v>
      </c>
      <c r="G2460" s="8" t="str">
        <f>IF(COUNTIF('Dam Lines'!A:A,D2460)&gt;0,"Yes","No")</f>
        <v>Yes</v>
      </c>
      <c r="H2460" s="14" t="s">
        <v>1742</v>
      </c>
      <c r="I2460" s="8" t="str">
        <f t="array" ref="I2460">IF(G2460="Yes",XLOOKUP(D2460,'Dam Lines'!A:A,'Dam Lines'!J:J),"")</f>
        <v>BASSALA</v>
      </c>
    </row>
    <row r="2461" hidden="1">
      <c r="A2461" s="11">
        <v>12.0</v>
      </c>
      <c r="B2461" s="3" t="s">
        <v>2615</v>
      </c>
      <c r="C2461" s="2" t="s">
        <v>1752</v>
      </c>
      <c r="D2461" s="2" t="s">
        <v>422</v>
      </c>
      <c r="E2461" s="2" t="s">
        <v>2036</v>
      </c>
      <c r="F2461" s="2" t="s">
        <v>1887</v>
      </c>
      <c r="G2461" s="8" t="str">
        <f>IF(COUNTIF('Dam Lines'!A:A,D2461)&gt;0,"Yes","No")</f>
        <v>Yes</v>
      </c>
      <c r="H2461" s="14" t="s">
        <v>1742</v>
      </c>
      <c r="I2461" s="8" t="str">
        <f t="array" ref="I2461">IF(G2461="Yes",XLOOKUP(D2461,'Dam Lines'!A:A,'Dam Lines'!J:J),"")</f>
        <v>TRYNCZA</v>
      </c>
    </row>
    <row r="2462" hidden="1">
      <c r="A2462" s="11">
        <v>13.0</v>
      </c>
      <c r="B2462" s="3" t="s">
        <v>2503</v>
      </c>
      <c r="C2462" s="2" t="s">
        <v>1802</v>
      </c>
      <c r="D2462" s="2" t="s">
        <v>805</v>
      </c>
      <c r="E2462" s="2" t="s">
        <v>2036</v>
      </c>
      <c r="F2462" s="2" t="s">
        <v>1887</v>
      </c>
      <c r="G2462" s="8" t="str">
        <f>IF(COUNTIF('Dam Lines'!A:A,D2462)&gt;0,"Yes","No")</f>
        <v>Yes</v>
      </c>
      <c r="H2462" s="14" t="s">
        <v>1742</v>
      </c>
      <c r="I2462" s="8" t="str">
        <f t="array" ref="I2462">IF(G2462="Yes",XLOOKUP(D2462,'Dam Lines'!A:A,'Dam Lines'!J:J),"")</f>
        <v>LEILAYA</v>
      </c>
    </row>
    <row r="2463" hidden="1">
      <c r="A2463" s="11">
        <v>14.0</v>
      </c>
      <c r="B2463" s="3" t="s">
        <v>2706</v>
      </c>
      <c r="C2463" s="2" t="s">
        <v>1798</v>
      </c>
      <c r="D2463" s="2" t="s">
        <v>985</v>
      </c>
      <c r="E2463" s="2" t="s">
        <v>2036</v>
      </c>
      <c r="F2463" s="2" t="s">
        <v>1887</v>
      </c>
      <c r="G2463" s="8" t="str">
        <f>IF(COUNTIF('Dam Lines'!A:A,D2463)&gt;0,"Yes","No")</f>
        <v>Yes</v>
      </c>
      <c r="H2463" s="14" t="s">
        <v>1742</v>
      </c>
      <c r="I2463" s="8" t="str">
        <f t="array" ref="I2463">IF(G2463="Yes",XLOOKUP(D2463,'Dam Lines'!A:A,'Dam Lines'!J:J),"")</f>
        <v>ADEEBAH</v>
      </c>
    </row>
    <row r="2464" hidden="1">
      <c r="A2464" s="11">
        <v>1.0</v>
      </c>
      <c r="B2464" s="3" t="s">
        <v>2707</v>
      </c>
      <c r="C2464" s="2" t="s">
        <v>2708</v>
      </c>
      <c r="D2464" s="2" t="s">
        <v>1409</v>
      </c>
      <c r="E2464" s="4" t="s">
        <v>2321</v>
      </c>
      <c r="F2464" s="4" t="s">
        <v>1869</v>
      </c>
      <c r="G2464" s="8" t="str">
        <f>IF(COUNTIF('Dam Lines'!A:A,D2464)&gt;0,"Yes","No")</f>
        <v>Yes</v>
      </c>
      <c r="H2464" s="14" t="s">
        <v>1742</v>
      </c>
      <c r="I2464" s="8" t="str">
        <f t="array" ref="I2464">IF(G2464="Yes",XLOOKUP(D2464,'Dam Lines'!A:A,'Dam Lines'!J:J),"")</f>
        <v>ALGERIA</v>
      </c>
    </row>
    <row r="2465" hidden="1">
      <c r="A2465" s="11">
        <v>2.0</v>
      </c>
      <c r="B2465" s="3" t="s">
        <v>2709</v>
      </c>
      <c r="C2465" s="2" t="s">
        <v>1747</v>
      </c>
      <c r="D2465" s="2" t="s">
        <v>1121</v>
      </c>
      <c r="E2465" s="2" t="s">
        <v>2321</v>
      </c>
      <c r="F2465" s="2" t="s">
        <v>1869</v>
      </c>
      <c r="G2465" s="8" t="str">
        <f>IF(COUNTIF('Dam Lines'!A:A,D2465)&gt;0,"Yes","No")</f>
        <v>Yes</v>
      </c>
      <c r="H2465" s="14" t="s">
        <v>1742</v>
      </c>
      <c r="I2465" s="8" t="str">
        <f t="array" ref="I2465">IF(G2465="Yes",XLOOKUP(D2465,'Dam Lines'!A:A,'Dam Lines'!J:J),"")</f>
        <v>LAILA DE CANDELON</v>
      </c>
    </row>
    <row r="2466" hidden="1">
      <c r="A2466" s="11">
        <v>3.0</v>
      </c>
      <c r="B2466" s="3" t="s">
        <v>2710</v>
      </c>
      <c r="C2466" s="2" t="s">
        <v>1823</v>
      </c>
      <c r="D2466" s="2" t="s">
        <v>505</v>
      </c>
      <c r="E2466" s="2" t="s">
        <v>2321</v>
      </c>
      <c r="F2466" s="2" t="s">
        <v>1869</v>
      </c>
      <c r="G2466" s="8" t="str">
        <f>IF(COUNTIF('Dam Lines'!A:A,D2466)&gt;0,"Yes","No")</f>
        <v>Yes</v>
      </c>
      <c r="H2466" s="14" t="s">
        <v>1761</v>
      </c>
      <c r="I2466" s="8" t="str">
        <f t="array" ref="I2466">IF(G2466="Yes",XLOOKUP(D2466,'Dam Lines'!A:A,'Dam Lines'!J:J),"")</f>
        <v>BAKOURA</v>
      </c>
    </row>
    <row r="2467" hidden="1">
      <c r="A2467" s="11">
        <v>4.0</v>
      </c>
      <c r="B2467" s="3" t="s">
        <v>2668</v>
      </c>
      <c r="C2467" s="2" t="s">
        <v>1768</v>
      </c>
      <c r="D2467" s="2" t="s">
        <v>2669</v>
      </c>
      <c r="E2467" s="2" t="s">
        <v>2321</v>
      </c>
      <c r="F2467" s="2" t="s">
        <v>1869</v>
      </c>
      <c r="G2467" s="8" t="str">
        <f>IF(COUNTIF('Dam Lines'!A:A,D2467)&gt;0,"Yes","No")</f>
        <v>No</v>
      </c>
      <c r="H2467" s="14" t="s">
        <v>1742</v>
      </c>
      <c r="I2467" s="8" t="str">
        <f t="array" ref="I2467">IF(G2467="Yes",XLOOKUP(D2467,'Dam Lines'!A:A,'Dam Lines'!J:J),"")</f>
        <v/>
      </c>
    </row>
    <row r="2468" hidden="1">
      <c r="A2468" s="11">
        <v>5.0</v>
      </c>
      <c r="B2468" s="3" t="s">
        <v>2601</v>
      </c>
      <c r="C2468" s="2" t="s">
        <v>1744</v>
      </c>
      <c r="D2468" s="2" t="s">
        <v>1055</v>
      </c>
      <c r="E2468" s="2" t="s">
        <v>2321</v>
      </c>
      <c r="F2468" s="2" t="s">
        <v>1869</v>
      </c>
      <c r="G2468" s="8" t="str">
        <f>IF(COUNTIF('Dam Lines'!A:A,D2468)&gt;0,"Yes","No")</f>
        <v>Yes</v>
      </c>
      <c r="H2468" s="14" t="s">
        <v>1761</v>
      </c>
      <c r="I2468" s="8" t="str">
        <f t="array" ref="I2468">IF(G2468="Yes",XLOOKUP(D2468,'Dam Lines'!A:A,'Dam Lines'!J:J),"")</f>
        <v>HALAZOUNA</v>
      </c>
    </row>
    <row r="2469" hidden="1">
      <c r="A2469" s="11">
        <v>6.0</v>
      </c>
      <c r="B2469" s="3" t="s">
        <v>2643</v>
      </c>
      <c r="C2469" s="2" t="s">
        <v>2474</v>
      </c>
      <c r="D2469" s="2" t="s">
        <v>1890</v>
      </c>
      <c r="E2469" s="2" t="s">
        <v>2321</v>
      </c>
      <c r="F2469" s="2" t="s">
        <v>1869</v>
      </c>
      <c r="G2469" s="8" t="str">
        <f>IF(COUNTIF('Dam Lines'!A:A,D2469)&gt;0,"Yes","No")</f>
        <v>No</v>
      </c>
      <c r="H2469" s="14" t="s">
        <v>1761</v>
      </c>
      <c r="I2469" s="8" t="str">
        <f t="array" ref="I2469">IF(G2469="Yes",XLOOKUP(D2469,'Dam Lines'!A:A,'Dam Lines'!J:J),"")</f>
        <v/>
      </c>
    </row>
    <row r="2470" hidden="1">
      <c r="A2470" s="11">
        <v>7.0</v>
      </c>
      <c r="B2470" s="3" t="s">
        <v>2667</v>
      </c>
      <c r="C2470" s="2" t="s">
        <v>1754</v>
      </c>
      <c r="D2470" s="2" t="s">
        <v>302</v>
      </c>
      <c r="E2470" s="2" t="s">
        <v>2321</v>
      </c>
      <c r="F2470" s="2" t="s">
        <v>1869</v>
      </c>
      <c r="G2470" s="8" t="str">
        <f>IF(COUNTIF('Dam Lines'!A:A,D2470)&gt;0,"Yes","No")</f>
        <v>Yes</v>
      </c>
      <c r="H2470" s="14" t="s">
        <v>1761</v>
      </c>
      <c r="I2470" s="8" t="str">
        <f t="array" ref="I2470">IF(G2470="Yes",XLOOKUP(D2470,'Dam Lines'!A:A,'Dam Lines'!J:J),"")</f>
        <v>FATMA</v>
      </c>
    </row>
    <row r="2471" hidden="1">
      <c r="A2471" s="11">
        <v>8.0</v>
      </c>
      <c r="B2471" s="3" t="s">
        <v>2500</v>
      </c>
      <c r="C2471" s="2" t="s">
        <v>1825</v>
      </c>
      <c r="D2471" s="2" t="s">
        <v>2501</v>
      </c>
      <c r="E2471" s="2" t="s">
        <v>2321</v>
      </c>
      <c r="F2471" s="2" t="s">
        <v>1869</v>
      </c>
      <c r="G2471" s="8" t="str">
        <f>IF(COUNTIF('Dam Lines'!A:A,D2471)&gt;0,"Yes","No")</f>
        <v>No</v>
      </c>
      <c r="H2471" s="14" t="s">
        <v>1761</v>
      </c>
      <c r="I2471" s="8" t="str">
        <f t="array" ref="I2471">IF(G2471="Yes",XLOOKUP(D2471,'Dam Lines'!A:A,'Dam Lines'!J:J),"")</f>
        <v/>
      </c>
    </row>
    <row r="2472" hidden="1">
      <c r="A2472" s="11">
        <v>9.0</v>
      </c>
      <c r="B2472" s="3" t="s">
        <v>2573</v>
      </c>
      <c r="C2472" s="2" t="s">
        <v>2550</v>
      </c>
      <c r="D2472" s="2" t="s">
        <v>2574</v>
      </c>
      <c r="E2472" s="2" t="s">
        <v>2321</v>
      </c>
      <c r="F2472" s="2" t="s">
        <v>1869</v>
      </c>
      <c r="G2472" s="8" t="str">
        <f>IF(COUNTIF('Dam Lines'!A:A,D2472)&gt;0,"Yes","No")</f>
        <v>No</v>
      </c>
      <c r="H2472" s="14" t="s">
        <v>1742</v>
      </c>
      <c r="I2472" s="8" t="str">
        <f t="array" ref="I2472">IF(G2472="Yes",XLOOKUP(D2472,'Dam Lines'!A:A,'Dam Lines'!J:J),"")</f>
        <v/>
      </c>
    </row>
    <row r="2473" hidden="1">
      <c r="A2473" s="11">
        <v>10.0</v>
      </c>
      <c r="B2473" s="3" t="s">
        <v>2711</v>
      </c>
      <c r="C2473" s="2" t="s">
        <v>1817</v>
      </c>
      <c r="D2473" s="2" t="s">
        <v>2712</v>
      </c>
      <c r="E2473" s="2" t="s">
        <v>2321</v>
      </c>
      <c r="F2473" s="2" t="s">
        <v>1869</v>
      </c>
      <c r="G2473" s="8" t="str">
        <f>IF(COUNTIF('Dam Lines'!A:A,D2473)&gt;0,"Yes","No")</f>
        <v>No</v>
      </c>
      <c r="H2473" s="14" t="s">
        <v>1761</v>
      </c>
      <c r="I2473" s="8" t="str">
        <f t="array" ref="I2473">IF(G2473="Yes",XLOOKUP(D2473,'Dam Lines'!A:A,'Dam Lines'!J:J),"")</f>
        <v/>
      </c>
    </row>
    <row r="2474" hidden="1">
      <c r="A2474" s="11">
        <v>11.0</v>
      </c>
      <c r="B2474" s="3" t="s">
        <v>2616</v>
      </c>
      <c r="C2474" s="2" t="s">
        <v>2611</v>
      </c>
      <c r="D2474" s="2" t="s">
        <v>719</v>
      </c>
      <c r="E2474" s="2" t="s">
        <v>2321</v>
      </c>
      <c r="F2474" s="2" t="s">
        <v>1869</v>
      </c>
      <c r="G2474" s="8" t="str">
        <f>IF(COUNTIF('Dam Lines'!A:A,D2474)&gt;0,"Yes","No")</f>
        <v>Yes</v>
      </c>
      <c r="H2474" s="14" t="s">
        <v>1742</v>
      </c>
      <c r="I2474" s="8" t="str">
        <f t="array" ref="I2474">IF(G2474="Yes",XLOOKUP(D2474,'Dam Lines'!A:A,'Dam Lines'!J:J),"")</f>
        <v>FADJURLENE</v>
      </c>
    </row>
    <row r="2475" hidden="1">
      <c r="A2475" s="11">
        <v>12.0</v>
      </c>
      <c r="B2475" s="3" t="s">
        <v>2687</v>
      </c>
      <c r="C2475" s="2" t="s">
        <v>1823</v>
      </c>
      <c r="D2475" s="2" t="s">
        <v>2688</v>
      </c>
      <c r="E2475" s="2" t="s">
        <v>2321</v>
      </c>
      <c r="F2475" s="2" t="s">
        <v>1869</v>
      </c>
      <c r="G2475" s="8" t="str">
        <f>IF(COUNTIF('Dam Lines'!A:A,D2475)&gt;0,"Yes","No")</f>
        <v>No</v>
      </c>
      <c r="H2475" s="14" t="s">
        <v>1742</v>
      </c>
      <c r="I2475" s="8" t="str">
        <f t="array" ref="I2475">IF(G2475="Yes",XLOOKUP(D2475,'Dam Lines'!A:A,'Dam Lines'!J:J),"")</f>
        <v/>
      </c>
    </row>
    <row r="2476" hidden="1">
      <c r="A2476" s="11">
        <v>1.0</v>
      </c>
      <c r="B2476" s="3" t="s">
        <v>2177</v>
      </c>
      <c r="C2476" s="2" t="s">
        <v>2178</v>
      </c>
      <c r="D2476" s="2" t="s">
        <v>1932</v>
      </c>
      <c r="E2476" s="4" t="s">
        <v>1779</v>
      </c>
      <c r="F2476" s="4" t="s">
        <v>1887</v>
      </c>
      <c r="G2476" s="8" t="str">
        <f>IF(COUNTIF('Dam Lines'!A:A,D2476)&gt;0,"Yes","No")</f>
        <v>No</v>
      </c>
      <c r="H2476" s="14" t="s">
        <v>1761</v>
      </c>
      <c r="I2476" s="8" t="str">
        <f t="array" ref="I2476">IF(G2476="Yes",XLOOKUP(D2476,'Dam Lines'!A:A,'Dam Lines'!J:J),"")</f>
        <v/>
      </c>
    </row>
    <row r="2477" hidden="1">
      <c r="A2477" s="11">
        <v>2.0</v>
      </c>
      <c r="B2477" s="3" t="s">
        <v>2009</v>
      </c>
      <c r="C2477" s="2" t="s">
        <v>1980</v>
      </c>
      <c r="D2477" s="2" t="s">
        <v>920</v>
      </c>
      <c r="E2477" s="2" t="s">
        <v>1779</v>
      </c>
      <c r="F2477" s="2" t="s">
        <v>1887</v>
      </c>
      <c r="G2477" s="8" t="str">
        <f>IF(COUNTIF('Dam Lines'!A:A,D2477)&gt;0,"Yes","No")</f>
        <v>Yes</v>
      </c>
      <c r="H2477" s="14" t="s">
        <v>1742</v>
      </c>
      <c r="I2477" s="8" t="str">
        <f t="array" ref="I2477">IF(G2477="Yes",XLOOKUP(D2477,'Dam Lines'!A:A,'Dam Lines'!J:J),"")</f>
        <v>NEVADA II</v>
      </c>
    </row>
    <row r="2478" hidden="1">
      <c r="A2478" s="11">
        <v>3.0</v>
      </c>
      <c r="B2478" s="3" t="s">
        <v>1947</v>
      </c>
      <c r="C2478" s="2" t="s">
        <v>1754</v>
      </c>
      <c r="D2478" s="2" t="s">
        <v>1948</v>
      </c>
      <c r="E2478" s="2" t="s">
        <v>1779</v>
      </c>
      <c r="F2478" s="2" t="s">
        <v>1887</v>
      </c>
      <c r="G2478" s="8" t="str">
        <f>IF(COUNTIF('Dam Lines'!A:A,D2478)&gt;0,"Yes","No")</f>
        <v>No</v>
      </c>
      <c r="H2478" s="14" t="s">
        <v>1761</v>
      </c>
      <c r="I2478" s="8" t="str">
        <f t="array" ref="I2478">IF(G2478="Yes",XLOOKUP(D2478,'Dam Lines'!A:A,'Dam Lines'!J:J),"")</f>
        <v/>
      </c>
    </row>
    <row r="2479" hidden="1">
      <c r="A2479" s="11">
        <v>4.0</v>
      </c>
      <c r="B2479" s="3" t="s">
        <v>2647</v>
      </c>
      <c r="C2479" s="2" t="s">
        <v>2648</v>
      </c>
      <c r="D2479" s="2" t="s">
        <v>2649</v>
      </c>
      <c r="E2479" s="2" t="s">
        <v>1779</v>
      </c>
      <c r="F2479" s="2" t="s">
        <v>1887</v>
      </c>
      <c r="G2479" s="8" t="str">
        <f>IF(COUNTIF('Dam Lines'!A:A,D2479)&gt;0,"Yes","No")</f>
        <v>No</v>
      </c>
      <c r="H2479" s="14" t="s">
        <v>1742</v>
      </c>
      <c r="I2479" s="8" t="str">
        <f t="array" ref="I2479">IF(G2479="Yes",XLOOKUP(D2479,'Dam Lines'!A:A,'Dam Lines'!J:J),"")</f>
        <v/>
      </c>
    </row>
    <row r="2480" hidden="1">
      <c r="A2480" s="11">
        <v>5.0</v>
      </c>
      <c r="B2480" s="3" t="s">
        <v>2373</v>
      </c>
      <c r="C2480" s="2" t="s">
        <v>1920</v>
      </c>
      <c r="D2480" s="2" t="s">
        <v>2374</v>
      </c>
      <c r="E2480" s="2" t="s">
        <v>1779</v>
      </c>
      <c r="F2480" s="2" t="s">
        <v>1887</v>
      </c>
      <c r="G2480" s="8" t="str">
        <f>IF(COUNTIF('Dam Lines'!A:A,D2480)&gt;0,"Yes","No")</f>
        <v>No</v>
      </c>
      <c r="H2480" s="14" t="s">
        <v>1742</v>
      </c>
      <c r="I2480" s="8" t="str">
        <f t="array" ref="I2480">IF(G2480="Yes",XLOOKUP(D2480,'Dam Lines'!A:A,'Dam Lines'!J:J),"")</f>
        <v/>
      </c>
    </row>
    <row r="2481" hidden="1">
      <c r="A2481" s="11">
        <v>6.0</v>
      </c>
      <c r="B2481" s="3" t="s">
        <v>1986</v>
      </c>
      <c r="C2481" s="2" t="s">
        <v>1987</v>
      </c>
      <c r="D2481" s="2" t="s">
        <v>1988</v>
      </c>
      <c r="E2481" s="2" t="s">
        <v>1779</v>
      </c>
      <c r="F2481" s="2" t="s">
        <v>1887</v>
      </c>
      <c r="G2481" s="8" t="str">
        <f>IF(COUNTIF('Dam Lines'!A:A,D2481)&gt;0,"Yes","No")</f>
        <v>No</v>
      </c>
      <c r="H2481" s="14" t="s">
        <v>1742</v>
      </c>
      <c r="I2481" s="8" t="str">
        <f t="array" ref="I2481">IF(G2481="Yes",XLOOKUP(D2481,'Dam Lines'!A:A,'Dam Lines'!J:J),"")</f>
        <v/>
      </c>
    </row>
    <row r="2482" hidden="1">
      <c r="A2482" s="11">
        <v>7.0</v>
      </c>
      <c r="B2482" s="3" t="s">
        <v>1929</v>
      </c>
      <c r="C2482" s="2" t="s">
        <v>1768</v>
      </c>
      <c r="D2482" s="2" t="s">
        <v>980</v>
      </c>
      <c r="E2482" s="2" t="s">
        <v>1779</v>
      </c>
      <c r="F2482" s="2" t="s">
        <v>1887</v>
      </c>
      <c r="G2482" s="8" t="str">
        <f>IF(COUNTIF('Dam Lines'!A:A,D2482)&gt;0,"Yes","No")</f>
        <v>Yes</v>
      </c>
      <c r="H2482" s="14" t="s">
        <v>1742</v>
      </c>
      <c r="I2482" s="8" t="str">
        <f t="array" ref="I2482">IF(G2482="Yes",XLOOKUP(D2482,'Dam Lines'!A:A,'Dam Lines'!J:J),"")</f>
        <v>CAIDA</v>
      </c>
    </row>
    <row r="2483" hidden="1">
      <c r="A2483" s="11">
        <v>8.0</v>
      </c>
      <c r="B2483" s="3" t="s">
        <v>2599</v>
      </c>
      <c r="C2483" s="2" t="s">
        <v>2486</v>
      </c>
      <c r="D2483" s="2" t="s">
        <v>2600</v>
      </c>
      <c r="E2483" s="2" t="s">
        <v>1779</v>
      </c>
      <c r="F2483" s="2" t="s">
        <v>1887</v>
      </c>
      <c r="G2483" s="8" t="str">
        <f>IF(COUNTIF('Dam Lines'!A:A,D2483)&gt;0,"Yes","No")</f>
        <v>No</v>
      </c>
      <c r="H2483" s="14" t="s">
        <v>1742</v>
      </c>
      <c r="I2483" s="8" t="str">
        <f t="array" ref="I2483">IF(G2483="Yes",XLOOKUP(D2483,'Dam Lines'!A:A,'Dam Lines'!J:J),"")</f>
        <v/>
      </c>
    </row>
    <row r="2484" hidden="1">
      <c r="A2484" s="11">
        <v>9.0</v>
      </c>
      <c r="B2484" s="3" t="s">
        <v>2146</v>
      </c>
      <c r="C2484" s="2" t="s">
        <v>1757</v>
      </c>
      <c r="D2484" s="2" t="s">
        <v>898</v>
      </c>
      <c r="E2484" s="2" t="s">
        <v>1779</v>
      </c>
      <c r="F2484" s="2" t="s">
        <v>1887</v>
      </c>
      <c r="G2484" s="8" t="str">
        <f>IF(COUNTIF('Dam Lines'!A:A,D2484)&gt;0,"Yes","No")</f>
        <v>No</v>
      </c>
      <c r="H2484" s="14" t="s">
        <v>1742</v>
      </c>
      <c r="I2484" s="8" t="str">
        <f t="array" ref="I2484">IF(G2484="Yes",XLOOKUP(D2484,'Dam Lines'!A:A,'Dam Lines'!J:J),"")</f>
        <v/>
      </c>
    </row>
    <row r="2485" hidden="1">
      <c r="A2485" s="11">
        <v>10.0</v>
      </c>
      <c r="B2485" s="3" t="s">
        <v>2484</v>
      </c>
      <c r="C2485" s="2" t="s">
        <v>2243</v>
      </c>
      <c r="D2485" s="2" t="s">
        <v>962</v>
      </c>
      <c r="E2485" s="2" t="s">
        <v>1779</v>
      </c>
      <c r="F2485" s="2" t="s">
        <v>1887</v>
      </c>
      <c r="G2485" s="8" t="str">
        <f>IF(COUNTIF('Dam Lines'!A:A,D2485)&gt;0,"Yes","No")</f>
        <v>Yes</v>
      </c>
      <c r="H2485" s="14" t="s">
        <v>1761</v>
      </c>
      <c r="I2485" s="8" t="str">
        <f t="array" ref="I2485">IF(G2485="Yes",XLOOKUP(D2485,'Dam Lines'!A:A,'Dam Lines'!J:J),"")</f>
        <v>NEVADA II</v>
      </c>
    </row>
    <row r="2486" hidden="1">
      <c r="A2486" s="11">
        <v>11.0</v>
      </c>
      <c r="B2486" s="3" t="s">
        <v>2026</v>
      </c>
      <c r="C2486" s="2" t="s">
        <v>2027</v>
      </c>
      <c r="D2486" s="2" t="s">
        <v>1232</v>
      </c>
      <c r="E2486" s="2" t="s">
        <v>1779</v>
      </c>
      <c r="F2486" s="2" t="s">
        <v>1887</v>
      </c>
      <c r="G2486" s="8" t="str">
        <f>IF(COUNTIF('Dam Lines'!A:A,D2486)&gt;0,"Yes","No")</f>
        <v>No</v>
      </c>
      <c r="H2486" s="14" t="s">
        <v>1742</v>
      </c>
      <c r="I2486" s="8" t="str">
        <f t="array" ref="I2486">IF(G2486="Yes",XLOOKUP(D2486,'Dam Lines'!A:A,'Dam Lines'!J:J),"")</f>
        <v/>
      </c>
    </row>
    <row r="2487" hidden="1">
      <c r="A2487" s="11">
        <v>12.0</v>
      </c>
      <c r="B2487" s="3" t="s">
        <v>2490</v>
      </c>
      <c r="C2487" s="2" t="s">
        <v>1749</v>
      </c>
      <c r="D2487" s="2" t="s">
        <v>2491</v>
      </c>
      <c r="E2487" s="2" t="s">
        <v>1779</v>
      </c>
      <c r="F2487" s="2" t="s">
        <v>1887</v>
      </c>
      <c r="G2487" s="8" t="str">
        <f>IF(COUNTIF('Dam Lines'!A:A,D2487)&gt;0,"Yes","No")</f>
        <v>No</v>
      </c>
      <c r="H2487" s="14" t="s">
        <v>1761</v>
      </c>
      <c r="I2487" s="8" t="str">
        <f t="array" ref="I2487">IF(G2487="Yes",XLOOKUP(D2487,'Dam Lines'!A:A,'Dam Lines'!J:J),"")</f>
        <v/>
      </c>
    </row>
    <row r="2488" hidden="1">
      <c r="A2488" s="11">
        <v>13.0</v>
      </c>
      <c r="B2488" s="3" t="s">
        <v>2627</v>
      </c>
      <c r="C2488" s="2" t="s">
        <v>1980</v>
      </c>
      <c r="D2488" s="2" t="s">
        <v>2628</v>
      </c>
      <c r="E2488" s="2" t="s">
        <v>1779</v>
      </c>
      <c r="F2488" s="2" t="s">
        <v>1887</v>
      </c>
      <c r="G2488" s="8" t="str">
        <f>IF(COUNTIF('Dam Lines'!A:A,D2488)&gt;0,"Yes","No")</f>
        <v>No</v>
      </c>
      <c r="H2488" s="14" t="s">
        <v>1761</v>
      </c>
      <c r="I2488" s="8" t="str">
        <f t="array" ref="I2488">IF(G2488="Yes",XLOOKUP(D2488,'Dam Lines'!A:A,'Dam Lines'!J:J),"")</f>
        <v/>
      </c>
    </row>
    <row r="2489" hidden="1">
      <c r="A2489" s="11">
        <v>14.0</v>
      </c>
      <c r="B2489" s="3" t="s">
        <v>2713</v>
      </c>
      <c r="C2489" s="2" t="s">
        <v>1886</v>
      </c>
      <c r="D2489" s="2" t="s">
        <v>2714</v>
      </c>
      <c r="E2489" s="2" t="s">
        <v>1779</v>
      </c>
      <c r="F2489" s="2" t="s">
        <v>1887</v>
      </c>
      <c r="G2489" s="8" t="str">
        <f>IF(COUNTIF('Dam Lines'!A:A,D2489)&gt;0,"Yes","No")</f>
        <v>No</v>
      </c>
      <c r="H2489" s="14" t="s">
        <v>1761</v>
      </c>
      <c r="I2489" s="8" t="str">
        <f t="array" ref="I2489">IF(G2489="Yes",XLOOKUP(D2489,'Dam Lines'!A:A,'Dam Lines'!J:J),"")</f>
        <v/>
      </c>
    </row>
    <row r="2490" hidden="1">
      <c r="A2490" s="11">
        <v>1.0</v>
      </c>
      <c r="B2490" s="3" t="s">
        <v>2113</v>
      </c>
      <c r="C2490" s="2" t="s">
        <v>1798</v>
      </c>
      <c r="D2490" s="2" t="s">
        <v>363</v>
      </c>
      <c r="E2490" s="4" t="s">
        <v>1740</v>
      </c>
      <c r="F2490" s="4" t="s">
        <v>1869</v>
      </c>
      <c r="G2490" s="8" t="str">
        <f>IF(COUNTIF('Dam Lines'!A:A,D2490)&gt;0,"Yes","No")</f>
        <v>Yes</v>
      </c>
      <c r="H2490" s="14" t="s">
        <v>1742</v>
      </c>
      <c r="I2490" s="8" t="str">
        <f t="array" ref="I2490">IF(G2490="Yes",XLOOKUP(D2490,'Dam Lines'!A:A,'Dam Lines'!J:J),"")</f>
        <v>MADOU</v>
      </c>
    </row>
    <row r="2491" hidden="1">
      <c r="A2491" s="11">
        <v>2.0</v>
      </c>
      <c r="B2491" s="3" t="s">
        <v>2652</v>
      </c>
      <c r="C2491" s="2" t="s">
        <v>2653</v>
      </c>
      <c r="D2491" s="2" t="s">
        <v>2654</v>
      </c>
      <c r="E2491" s="2" t="s">
        <v>1740</v>
      </c>
      <c r="F2491" s="2" t="s">
        <v>1869</v>
      </c>
      <c r="G2491" s="8" t="str">
        <f>IF(COUNTIF('Dam Lines'!A:A,D2491)&gt;0,"Yes","No")</f>
        <v>No</v>
      </c>
      <c r="H2491" s="14" t="s">
        <v>1742</v>
      </c>
      <c r="I2491" s="8" t="str">
        <f t="array" ref="I2491">IF(G2491="Yes",XLOOKUP(D2491,'Dam Lines'!A:A,'Dam Lines'!J:J),"")</f>
        <v/>
      </c>
    </row>
    <row r="2492" hidden="1">
      <c r="A2492" s="11">
        <v>3.0</v>
      </c>
      <c r="B2492" s="3" t="s">
        <v>2650</v>
      </c>
      <c r="C2492" s="2" t="s">
        <v>1802</v>
      </c>
      <c r="D2492" s="2" t="s">
        <v>2651</v>
      </c>
      <c r="E2492" s="2" t="s">
        <v>1740</v>
      </c>
      <c r="F2492" s="2" t="s">
        <v>1869</v>
      </c>
      <c r="G2492" s="8" t="str">
        <f>IF(COUNTIF('Dam Lines'!A:A,D2492)&gt;0,"Yes","No")</f>
        <v>No</v>
      </c>
      <c r="H2492" s="14" t="s">
        <v>1742</v>
      </c>
      <c r="I2492" s="8" t="str">
        <f t="array" ref="I2492">IF(G2492="Yes",XLOOKUP(D2492,'Dam Lines'!A:A,'Dam Lines'!J:J),"")</f>
        <v/>
      </c>
    </row>
    <row r="2493" hidden="1">
      <c r="A2493" s="11">
        <v>4.0</v>
      </c>
      <c r="B2493" s="3" t="s">
        <v>2678</v>
      </c>
      <c r="C2493" s="2" t="s">
        <v>1897</v>
      </c>
      <c r="D2493" s="2" t="s">
        <v>158</v>
      </c>
      <c r="E2493" s="2" t="s">
        <v>1740</v>
      </c>
      <c r="F2493" s="2" t="s">
        <v>1869</v>
      </c>
      <c r="G2493" s="8" t="str">
        <f>IF(COUNTIF('Dam Lines'!A:A,D2493)&gt;0,"Yes","No")</f>
        <v>Yes</v>
      </c>
      <c r="H2493" s="14" t="s">
        <v>1761</v>
      </c>
      <c r="I2493" s="8" t="str">
        <f t="array" ref="I2493">IF(G2493="Yes",XLOOKUP(D2493,'Dam Lines'!A:A,'Dam Lines'!J:J),"")</f>
        <v>YFS ALMOND JOY</v>
      </c>
    </row>
    <row r="2494" hidden="1">
      <c r="A2494" s="11">
        <v>5.0</v>
      </c>
      <c r="B2494" s="3" t="s">
        <v>2317</v>
      </c>
      <c r="C2494" s="2" t="s">
        <v>2318</v>
      </c>
      <c r="D2494" s="2" t="s">
        <v>1033</v>
      </c>
      <c r="E2494" s="2" t="s">
        <v>1740</v>
      </c>
      <c r="F2494" s="2" t="s">
        <v>1869</v>
      </c>
      <c r="G2494" s="8" t="str">
        <f>IF(COUNTIF('Dam Lines'!A:A,D2494)&gt;0,"Yes","No")</f>
        <v>Yes</v>
      </c>
      <c r="H2494" s="14" t="s">
        <v>1742</v>
      </c>
      <c r="I2494" s="8" t="str">
        <f t="array" ref="I2494">IF(G2494="Yes",XLOOKUP(D2494,'Dam Lines'!A:A,'Dam Lines'!J:J),"")</f>
        <v>ARRAGONDA</v>
      </c>
    </row>
    <row r="2495" hidden="1">
      <c r="A2495" s="11">
        <v>6.0</v>
      </c>
      <c r="B2495" s="3" t="s">
        <v>2623</v>
      </c>
      <c r="C2495" s="2" t="s">
        <v>2198</v>
      </c>
      <c r="D2495" s="2" t="s">
        <v>2624</v>
      </c>
      <c r="E2495" s="2" t="s">
        <v>1740</v>
      </c>
      <c r="F2495" s="2" t="s">
        <v>1869</v>
      </c>
      <c r="G2495" s="8" t="str">
        <f>IF(COUNTIF('Dam Lines'!A:A,D2495)&gt;0,"Yes","No")</f>
        <v>No</v>
      </c>
      <c r="H2495" s="14" t="s">
        <v>1742</v>
      </c>
      <c r="I2495" s="8" t="str">
        <f t="array" ref="I2495">IF(G2495="Yes",XLOOKUP(D2495,'Dam Lines'!A:A,'Dam Lines'!J:J),"")</f>
        <v/>
      </c>
    </row>
    <row r="2496" hidden="1">
      <c r="A2496" s="11">
        <v>7.0</v>
      </c>
      <c r="B2496" s="3" t="s">
        <v>2575</v>
      </c>
      <c r="C2496" s="2" t="s">
        <v>1798</v>
      </c>
      <c r="D2496" s="2" t="s">
        <v>146</v>
      </c>
      <c r="E2496" s="2" t="s">
        <v>1740</v>
      </c>
      <c r="F2496" s="2" t="s">
        <v>1869</v>
      </c>
      <c r="G2496" s="8" t="str">
        <f>IF(COUNTIF('Dam Lines'!A:A,D2496)&gt;0,"Yes","No")</f>
        <v>Yes</v>
      </c>
      <c r="H2496" s="14" t="s">
        <v>1742</v>
      </c>
      <c r="I2496" s="8" t="str">
        <f t="array" ref="I2496">IF(G2496="Yes",XLOOKUP(D2496,'Dam Lines'!A:A,'Dam Lines'!J:J),"")</f>
        <v>NEVADA II</v>
      </c>
    </row>
    <row r="2497" hidden="1">
      <c r="A2497" s="11">
        <v>8.0</v>
      </c>
      <c r="B2497" s="3" t="s">
        <v>2690</v>
      </c>
      <c r="C2497" s="2" t="s">
        <v>2691</v>
      </c>
      <c r="D2497" s="2" t="s">
        <v>2692</v>
      </c>
      <c r="E2497" s="2" t="s">
        <v>1740</v>
      </c>
      <c r="F2497" s="2" t="s">
        <v>1869</v>
      </c>
      <c r="G2497" s="8" t="str">
        <f>IF(COUNTIF('Dam Lines'!A:A,D2497)&gt;0,"Yes","No")</f>
        <v>No</v>
      </c>
      <c r="H2497" s="14" t="s">
        <v>1742</v>
      </c>
      <c r="I2497" s="8" t="str">
        <f t="array" ref="I2497">IF(G2497="Yes",XLOOKUP(D2497,'Dam Lines'!A:A,'Dam Lines'!J:J),"")</f>
        <v/>
      </c>
    </row>
    <row r="2498" hidden="1">
      <c r="A2498" s="11">
        <v>9.0</v>
      </c>
      <c r="B2498" s="3" t="s">
        <v>2715</v>
      </c>
      <c r="C2498" s="2" t="s">
        <v>1802</v>
      </c>
      <c r="D2498" s="2" t="s">
        <v>405</v>
      </c>
      <c r="E2498" s="2" t="s">
        <v>1740</v>
      </c>
      <c r="F2498" s="2" t="s">
        <v>1869</v>
      </c>
      <c r="G2498" s="8" t="str">
        <f>IF(COUNTIF('Dam Lines'!A:A,D2498)&gt;0,"Yes","No")</f>
        <v>Yes</v>
      </c>
      <c r="H2498" s="14" t="s">
        <v>1761</v>
      </c>
      <c r="I2498" s="8" t="str">
        <f t="array" ref="I2498">IF(G2498="Yes",XLOOKUP(D2498,'Dam Lines'!A:A,'Dam Lines'!J:J),"")</f>
        <v>MADOU</v>
      </c>
    </row>
    <row r="2499" hidden="1">
      <c r="A2499" s="11">
        <v>10.0</v>
      </c>
      <c r="B2499" s="3" t="s">
        <v>2716</v>
      </c>
      <c r="C2499" s="2" t="s">
        <v>2243</v>
      </c>
      <c r="D2499" s="2" t="s">
        <v>505</v>
      </c>
      <c r="E2499" s="2" t="s">
        <v>1740</v>
      </c>
      <c r="F2499" s="2" t="s">
        <v>1869</v>
      </c>
      <c r="G2499" s="8" t="str">
        <f>IF(COUNTIF('Dam Lines'!A:A,D2499)&gt;0,"Yes","No")</f>
        <v>Yes</v>
      </c>
      <c r="H2499" s="14" t="s">
        <v>1742</v>
      </c>
      <c r="I2499" s="8" t="str">
        <f t="array" ref="I2499">IF(G2499="Yes",XLOOKUP(D2499,'Dam Lines'!A:A,'Dam Lines'!J:J),"")</f>
        <v>BAKOURA</v>
      </c>
    </row>
    <row r="2500" hidden="1">
      <c r="A2500" s="11">
        <v>11.0</v>
      </c>
      <c r="B2500" s="3" t="s">
        <v>2457</v>
      </c>
      <c r="C2500" s="2" t="s">
        <v>1798</v>
      </c>
      <c r="D2500" s="2" t="s">
        <v>2453</v>
      </c>
      <c r="E2500" s="2" t="s">
        <v>1740</v>
      </c>
      <c r="F2500" s="2" t="s">
        <v>1869</v>
      </c>
      <c r="G2500" s="8" t="str">
        <f>IF(COUNTIF('Dam Lines'!A:A,D2500)&gt;0,"Yes","No")</f>
        <v>No</v>
      </c>
      <c r="H2500" s="14" t="s">
        <v>1761</v>
      </c>
      <c r="I2500" s="8" t="str">
        <f t="array" ref="I2500">IF(G2500="Yes",XLOOKUP(D2500,'Dam Lines'!A:A,'Dam Lines'!J:J),"")</f>
        <v/>
      </c>
    </row>
    <row r="2501" hidden="1">
      <c r="A2501" s="11">
        <v>12.0</v>
      </c>
      <c r="B2501" s="3" t="s">
        <v>2492</v>
      </c>
      <c r="C2501" s="2" t="s">
        <v>1802</v>
      </c>
      <c r="D2501" s="2" t="s">
        <v>2493</v>
      </c>
      <c r="E2501" s="2" t="s">
        <v>1740</v>
      </c>
      <c r="F2501" s="2" t="s">
        <v>1869</v>
      </c>
      <c r="G2501" s="8" t="str">
        <f>IF(COUNTIF('Dam Lines'!A:A,D2501)&gt;0,"Yes","No")</f>
        <v>No</v>
      </c>
      <c r="H2501" s="14" t="s">
        <v>1742</v>
      </c>
      <c r="I2501" s="8" t="str">
        <f t="array" ref="I2501">IF(G2501="Yes",XLOOKUP(D2501,'Dam Lines'!A:A,'Dam Lines'!J:J),"")</f>
        <v/>
      </c>
    </row>
    <row r="2502" hidden="1">
      <c r="A2502" s="11">
        <v>13.0</v>
      </c>
      <c r="B2502" s="3" t="s">
        <v>1969</v>
      </c>
      <c r="C2502" s="2" t="s">
        <v>1754</v>
      </c>
      <c r="D2502" s="2" t="s">
        <v>511</v>
      </c>
      <c r="E2502" s="2" t="s">
        <v>1740</v>
      </c>
      <c r="F2502" s="2" t="s">
        <v>1869</v>
      </c>
      <c r="G2502" s="8" t="str">
        <f>IF(COUNTIF('Dam Lines'!A:A,D2502)&gt;0,"Yes","No")</f>
        <v>Yes</v>
      </c>
      <c r="H2502" s="14" t="s">
        <v>1742</v>
      </c>
      <c r="I2502" s="8" t="str">
        <f t="array" ref="I2502">IF(G2502="Yes",XLOOKUP(D2502,'Dam Lines'!A:A,'Dam Lines'!J:J),"")</f>
        <v>PESCHINKA</v>
      </c>
    </row>
    <row r="2503" hidden="1">
      <c r="A2503" s="11">
        <v>14.0</v>
      </c>
      <c r="B2503" s="3" t="s">
        <v>1223</v>
      </c>
      <c r="C2503" s="2" t="s">
        <v>1962</v>
      </c>
      <c r="D2503" s="2" t="s">
        <v>763</v>
      </c>
      <c r="E2503" s="2" t="s">
        <v>1740</v>
      </c>
      <c r="F2503" s="2" t="s">
        <v>1869</v>
      </c>
      <c r="G2503" s="1" t="s">
        <v>1780</v>
      </c>
      <c r="H2503" s="14" t="s">
        <v>1761</v>
      </c>
      <c r="I2503" s="8" t="str">
        <f t="array" ref="I2503">XLOOKUP(B2503,'Dam Lines'!A:A,'Dam Lines'!J:J)</f>
        <v>FATMA</v>
      </c>
    </row>
    <row r="2504" hidden="1">
      <c r="A2504" s="11">
        <v>1.0</v>
      </c>
      <c r="B2504" s="2" t="s">
        <v>2023</v>
      </c>
      <c r="C2504" s="2" t="s">
        <v>2024</v>
      </c>
      <c r="D2504" s="2" t="s">
        <v>2025</v>
      </c>
      <c r="E2504" s="4" t="s">
        <v>1779</v>
      </c>
      <c r="F2504" s="4" t="s">
        <v>1837</v>
      </c>
      <c r="G2504" s="8" t="str">
        <f>IF(COUNTIF('Dam Lines'!A:A,D2504)&gt;0,"Yes","No")</f>
        <v>No</v>
      </c>
      <c r="H2504" s="14" t="s">
        <v>1742</v>
      </c>
      <c r="I2504" s="8" t="str">
        <f t="array" ref="I2504">IF(G2504="Yes",XLOOKUP(D2504,'Dam Lines'!A:A,'Dam Lines'!J:J),"")</f>
        <v/>
      </c>
    </row>
    <row r="2505" hidden="1">
      <c r="A2505" s="11">
        <v>2.0</v>
      </c>
      <c r="B2505" s="2" t="s">
        <v>1872</v>
      </c>
      <c r="C2505" s="2" t="s">
        <v>1768</v>
      </c>
      <c r="D2505" s="2" t="s">
        <v>1873</v>
      </c>
      <c r="E2505" s="2" t="s">
        <v>1779</v>
      </c>
      <c r="F2505" s="2" t="s">
        <v>1837</v>
      </c>
      <c r="G2505" s="8" t="str">
        <f>IF(COUNTIF('Dam Lines'!A:A,D2505)&gt;0,"Yes","No")</f>
        <v>No</v>
      </c>
      <c r="H2505" s="14" t="s">
        <v>1742</v>
      </c>
      <c r="I2505" s="8" t="str">
        <f t="array" ref="I2505">IF(G2505="Yes",XLOOKUP(D2505,'Dam Lines'!A:A,'Dam Lines'!J:J),"")</f>
        <v/>
      </c>
    </row>
    <row r="2506" hidden="1">
      <c r="A2506" s="11">
        <v>3.0</v>
      </c>
      <c r="B2506" s="2" t="s">
        <v>1974</v>
      </c>
      <c r="C2506" s="2" t="s">
        <v>1975</v>
      </c>
      <c r="D2506" s="2" t="s">
        <v>109</v>
      </c>
      <c r="E2506" s="2" t="s">
        <v>1779</v>
      </c>
      <c r="F2506" s="2" t="s">
        <v>1837</v>
      </c>
      <c r="G2506" s="8" t="str">
        <f>IF(COUNTIF('Dam Lines'!A:A,D2506)&gt;0,"Yes","No")</f>
        <v>Yes</v>
      </c>
      <c r="H2506" s="14" t="s">
        <v>1742</v>
      </c>
      <c r="I2506" s="8" t="str">
        <f t="array" ref="I2506">IF(G2506="Yes",XLOOKUP(D2506,'Dam Lines'!A:A,'Dam Lines'!J:J),"")</f>
        <v>ASTRALE</v>
      </c>
    </row>
    <row r="2507" hidden="1">
      <c r="A2507" s="11">
        <v>4.0</v>
      </c>
      <c r="B2507" s="2" t="s">
        <v>1998</v>
      </c>
      <c r="C2507" s="2" t="s">
        <v>1999</v>
      </c>
      <c r="D2507" s="2" t="s">
        <v>2000</v>
      </c>
      <c r="E2507" s="2" t="s">
        <v>1779</v>
      </c>
      <c r="F2507" s="2" t="s">
        <v>1837</v>
      </c>
      <c r="G2507" s="8" t="str">
        <f>IF(COUNTIF('Dam Lines'!A:A,D2507)&gt;0,"Yes","No")</f>
        <v>No</v>
      </c>
      <c r="H2507" s="14" t="s">
        <v>1742</v>
      </c>
      <c r="I2507" s="8" t="str">
        <f t="array" ref="I2507">IF(G2507="Yes",XLOOKUP(D2507,'Dam Lines'!A:A,'Dam Lines'!J:J),"")</f>
        <v/>
      </c>
    </row>
    <row r="2508" hidden="1">
      <c r="A2508" s="11">
        <v>5.0</v>
      </c>
      <c r="B2508" s="2" t="s">
        <v>2071</v>
      </c>
      <c r="C2508" s="2" t="s">
        <v>1975</v>
      </c>
      <c r="D2508" s="2" t="s">
        <v>1789</v>
      </c>
      <c r="E2508" s="2" t="s">
        <v>1779</v>
      </c>
      <c r="F2508" s="2" t="s">
        <v>1837</v>
      </c>
      <c r="G2508" s="8" t="str">
        <f>IF(COUNTIF('Dam Lines'!A:A,D2508)&gt;0,"Yes","No")</f>
        <v>No</v>
      </c>
      <c r="H2508" s="14" t="s">
        <v>1742</v>
      </c>
      <c r="I2508" s="8" t="str">
        <f t="array" ref="I2508">IF(G2508="Yes",XLOOKUP(D2508,'Dam Lines'!A:A,'Dam Lines'!J:J),"")</f>
        <v/>
      </c>
    </row>
    <row r="2509" hidden="1">
      <c r="A2509" s="11">
        <v>6.0</v>
      </c>
      <c r="B2509" s="2" t="s">
        <v>2647</v>
      </c>
      <c r="C2509" s="2" t="s">
        <v>2648</v>
      </c>
      <c r="D2509" s="2" t="s">
        <v>2649</v>
      </c>
      <c r="E2509" s="2" t="s">
        <v>1779</v>
      </c>
      <c r="F2509" s="2" t="s">
        <v>1837</v>
      </c>
      <c r="G2509" s="8" t="str">
        <f>IF(COUNTIF('Dam Lines'!A:A,D2509)&gt;0,"Yes","No")</f>
        <v>No</v>
      </c>
      <c r="H2509" s="14" t="s">
        <v>1742</v>
      </c>
      <c r="I2509" s="8" t="str">
        <f t="array" ref="I2509">IF(G2509="Yes",XLOOKUP(D2509,'Dam Lines'!A:A,'Dam Lines'!J:J),"")</f>
        <v/>
      </c>
    </row>
    <row r="2510" hidden="1">
      <c r="A2510" s="11">
        <v>7.0</v>
      </c>
      <c r="B2510" s="2" t="s">
        <v>2519</v>
      </c>
      <c r="C2510" s="2" t="s">
        <v>1798</v>
      </c>
      <c r="D2510" s="2" t="s">
        <v>146</v>
      </c>
      <c r="E2510" s="2" t="s">
        <v>1779</v>
      </c>
      <c r="F2510" s="2" t="s">
        <v>1837</v>
      </c>
      <c r="G2510" s="8" t="str">
        <f>IF(COUNTIF('Dam Lines'!A:A,D2510)&gt;0,"Yes","No")</f>
        <v>Yes</v>
      </c>
      <c r="H2510" s="14" t="s">
        <v>1742</v>
      </c>
      <c r="I2510" s="8" t="str">
        <f t="array" ref="I2510">IF(G2510="Yes",XLOOKUP(D2510,'Dam Lines'!A:A,'Dam Lines'!J:J),"")</f>
        <v>NEVADA II</v>
      </c>
    </row>
    <row r="2511" hidden="1">
      <c r="A2511" s="11">
        <v>8.0</v>
      </c>
      <c r="B2511" s="2" t="s">
        <v>2068</v>
      </c>
      <c r="C2511" s="2" t="s">
        <v>1768</v>
      </c>
      <c r="D2511" s="2" t="s">
        <v>677</v>
      </c>
      <c r="E2511" s="2" t="s">
        <v>1779</v>
      </c>
      <c r="F2511" s="2" t="s">
        <v>1837</v>
      </c>
      <c r="G2511" s="8" t="str">
        <f>IF(COUNTIF('Dam Lines'!A:A,D2511)&gt;0,"Yes","No")</f>
        <v>Yes</v>
      </c>
      <c r="H2511" s="14" t="s">
        <v>1742</v>
      </c>
      <c r="I2511" s="8" t="str">
        <f t="array" ref="I2511">IF(G2511="Yes",XLOOKUP(D2511,'Dam Lines'!A:A,'Dam Lines'!J:J),"")</f>
        <v>PHILIPPA</v>
      </c>
    </row>
    <row r="2512" hidden="1">
      <c r="A2512" s="11">
        <v>9.0</v>
      </c>
      <c r="B2512" s="2" t="s">
        <v>2344</v>
      </c>
      <c r="C2512" s="2" t="s">
        <v>1798</v>
      </c>
      <c r="D2512" s="2" t="s">
        <v>2345</v>
      </c>
      <c r="E2512" s="2" t="s">
        <v>1779</v>
      </c>
      <c r="F2512" s="2" t="s">
        <v>1837</v>
      </c>
      <c r="G2512" s="8" t="str">
        <f>IF(COUNTIF('Dam Lines'!A:A,D2512)&gt;0,"Yes","No")</f>
        <v>No</v>
      </c>
      <c r="H2512" s="14" t="s">
        <v>1742</v>
      </c>
      <c r="I2512" s="8" t="str">
        <f t="array" ref="I2512">IF(G2512="Yes",XLOOKUP(D2512,'Dam Lines'!A:A,'Dam Lines'!J:J),"")</f>
        <v/>
      </c>
    </row>
    <row r="2513" hidden="1">
      <c r="A2513" s="11">
        <v>10.0</v>
      </c>
      <c r="B2513" s="2" t="s">
        <v>2195</v>
      </c>
      <c r="C2513" s="2" t="s">
        <v>1768</v>
      </c>
      <c r="D2513" s="2" t="s">
        <v>2196</v>
      </c>
      <c r="E2513" s="2" t="s">
        <v>1779</v>
      </c>
      <c r="F2513" s="2" t="s">
        <v>1837</v>
      </c>
      <c r="G2513" s="8" t="str">
        <f>IF(COUNTIF('Dam Lines'!A:A,D2513)&gt;0,"Yes","No")</f>
        <v>No</v>
      </c>
      <c r="H2513" s="14" t="s">
        <v>1742</v>
      </c>
      <c r="I2513" s="8" t="str">
        <f t="array" ref="I2513">IF(G2513="Yes",XLOOKUP(D2513,'Dam Lines'!A:A,'Dam Lines'!J:J),"")</f>
        <v/>
      </c>
    </row>
    <row r="2514" hidden="1">
      <c r="A2514" s="11">
        <v>11.0</v>
      </c>
      <c r="B2514" s="2" t="s">
        <v>2197</v>
      </c>
      <c r="C2514" s="2" t="s">
        <v>2198</v>
      </c>
      <c r="D2514" s="2" t="s">
        <v>811</v>
      </c>
      <c r="E2514" s="2" t="s">
        <v>1779</v>
      </c>
      <c r="F2514" s="2" t="s">
        <v>1837</v>
      </c>
      <c r="G2514" s="8" t="str">
        <f>IF(COUNTIF('Dam Lines'!A:A,D2514)&gt;0,"Yes","No")</f>
        <v>Yes</v>
      </c>
      <c r="H2514" s="14" t="s">
        <v>1742</v>
      </c>
      <c r="I2514" s="8" t="str">
        <f t="array" ref="I2514">IF(G2514="Yes",XLOOKUP(D2514,'Dam Lines'!A:A,'Dam Lines'!J:J),"")</f>
        <v>THUNDERBIRD LINDY</v>
      </c>
    </row>
    <row r="2515" hidden="1">
      <c r="A2515" s="11">
        <v>12.0</v>
      </c>
      <c r="B2515" s="2" t="s">
        <v>2214</v>
      </c>
      <c r="C2515" s="2" t="s">
        <v>1859</v>
      </c>
      <c r="D2515" s="2" t="s">
        <v>1014</v>
      </c>
      <c r="E2515" s="2" t="s">
        <v>1779</v>
      </c>
      <c r="F2515" s="2" t="s">
        <v>1837</v>
      </c>
      <c r="G2515" s="8" t="str">
        <f>IF(COUNTIF('Dam Lines'!A:A,D2515)&gt;0,"Yes","No")</f>
        <v>No</v>
      </c>
      <c r="H2515" s="14" t="s">
        <v>1761</v>
      </c>
      <c r="I2515" s="8" t="str">
        <f t="array" ref="I2515">IF(G2515="Yes",XLOOKUP(D2515,'Dam Lines'!A:A,'Dam Lines'!J:J),"")</f>
        <v/>
      </c>
    </row>
    <row r="2516" hidden="1">
      <c r="A2516" s="11">
        <v>13.0</v>
      </c>
      <c r="B2516" s="2" t="s">
        <v>2152</v>
      </c>
      <c r="C2516" s="2" t="s">
        <v>1886</v>
      </c>
      <c r="D2516" s="2" t="s">
        <v>251</v>
      </c>
      <c r="E2516" s="2" t="s">
        <v>1779</v>
      </c>
      <c r="F2516" s="2" t="s">
        <v>1837</v>
      </c>
      <c r="G2516" s="8" t="str">
        <f>IF(COUNTIF('Dam Lines'!A:A,D2516)&gt;0,"Yes","No")</f>
        <v>Yes</v>
      </c>
      <c r="H2516" s="14" t="s">
        <v>1742</v>
      </c>
      <c r="I2516" s="8" t="str">
        <f t="array" ref="I2516">IF(G2516="Yes",XLOOKUP(D2516,'Dam Lines'!A:A,'Dam Lines'!J:J),"")</f>
        <v>PHILIPPA</v>
      </c>
    </row>
    <row r="2517" hidden="1">
      <c r="A2517" s="11">
        <v>1.0</v>
      </c>
      <c r="B2517" s="2" t="s">
        <v>1874</v>
      </c>
      <c r="C2517" s="2" t="s">
        <v>1798</v>
      </c>
      <c r="D2517" s="2" t="s">
        <v>122</v>
      </c>
      <c r="E2517" s="4" t="s">
        <v>1740</v>
      </c>
      <c r="F2517" s="4" t="s">
        <v>1837</v>
      </c>
      <c r="G2517" s="8" t="str">
        <f>IF(COUNTIF('Dam Lines'!A:A,D2517)&gt;0,"Yes","No")</f>
        <v>Yes</v>
      </c>
      <c r="H2517" s="14" t="s">
        <v>1742</v>
      </c>
      <c r="I2517" s="8" t="str">
        <f t="array" ref="I2517">IF(G2517="Yes",XLOOKUP(D2517,'Dam Lines'!A:A,'Dam Lines'!J:J),"")</f>
        <v>NEVADA II</v>
      </c>
    </row>
    <row r="2518" hidden="1">
      <c r="A2518" s="11">
        <v>2.0</v>
      </c>
      <c r="B2518" s="2" t="s">
        <v>2717</v>
      </c>
      <c r="C2518" s="2" t="s">
        <v>1798</v>
      </c>
      <c r="D2518" s="2" t="s">
        <v>824</v>
      </c>
      <c r="E2518" s="2" t="s">
        <v>1740</v>
      </c>
      <c r="F2518" s="2" t="s">
        <v>1837</v>
      </c>
      <c r="G2518" s="8" t="str">
        <f>IF(COUNTIF('Dam Lines'!A:A,D2518)&gt;0,"Yes","No")</f>
        <v>Yes</v>
      </c>
      <c r="H2518" s="14" t="s">
        <v>1742</v>
      </c>
      <c r="I2518" s="8" t="str">
        <f t="array" ref="I2518">IF(G2518="Yes",XLOOKUP(D2518,'Dam Lines'!A:A,'Dam Lines'!J:J),"")</f>
        <v>FATMA</v>
      </c>
    </row>
    <row r="2519" hidden="1">
      <c r="A2519" s="11">
        <v>3.0</v>
      </c>
      <c r="B2519" s="2" t="s">
        <v>2392</v>
      </c>
      <c r="C2519" s="2" t="s">
        <v>1798</v>
      </c>
      <c r="D2519" s="2" t="s">
        <v>556</v>
      </c>
      <c r="E2519" s="2" t="s">
        <v>1740</v>
      </c>
      <c r="F2519" s="2" t="s">
        <v>1837</v>
      </c>
      <c r="G2519" s="8" t="str">
        <f>IF(COUNTIF('Dam Lines'!A:A,D2519)&gt;0,"Yes","No")</f>
        <v>No</v>
      </c>
      <c r="H2519" s="14" t="s">
        <v>1761</v>
      </c>
      <c r="I2519" s="8" t="str">
        <f t="array" ref="I2519">IF(G2519="Yes",XLOOKUP(D2519,'Dam Lines'!A:A,'Dam Lines'!J:J),"")</f>
        <v/>
      </c>
    </row>
    <row r="2520" hidden="1">
      <c r="A2520" s="11">
        <v>4.0</v>
      </c>
      <c r="B2520" s="2" t="s">
        <v>2234</v>
      </c>
      <c r="C2520" s="2" t="s">
        <v>1747</v>
      </c>
      <c r="D2520" s="2" t="s">
        <v>2118</v>
      </c>
      <c r="E2520" s="2" t="s">
        <v>1740</v>
      </c>
      <c r="F2520" s="2" t="s">
        <v>1837</v>
      </c>
      <c r="G2520" s="8" t="str">
        <f>IF(COUNTIF('Dam Lines'!A:A,D2520)&gt;0,"Yes","No")</f>
        <v>No</v>
      </c>
      <c r="H2520" s="14" t="s">
        <v>1742</v>
      </c>
      <c r="I2520" s="8" t="str">
        <f t="array" ref="I2520">IF(G2520="Yes",XLOOKUP(D2520,'Dam Lines'!A:A,'Dam Lines'!J:J),"")</f>
        <v/>
      </c>
    </row>
    <row r="2521" hidden="1">
      <c r="A2521" s="11">
        <v>5.0</v>
      </c>
      <c r="B2521" s="2" t="s">
        <v>2679</v>
      </c>
      <c r="C2521" s="2" t="s">
        <v>1777</v>
      </c>
      <c r="D2521" s="2" t="s">
        <v>2680</v>
      </c>
      <c r="E2521" s="2" t="s">
        <v>1740</v>
      </c>
      <c r="F2521" s="2" t="s">
        <v>1837</v>
      </c>
      <c r="G2521" s="8" t="str">
        <f>IF(COUNTIF('Dam Lines'!A:A,D2521)&gt;0,"Yes","No")</f>
        <v>No</v>
      </c>
      <c r="H2521" s="14" t="s">
        <v>1761</v>
      </c>
      <c r="I2521" s="8" t="str">
        <f t="array" ref="I2521">IF(G2521="Yes",XLOOKUP(D2521,'Dam Lines'!A:A,'Dam Lines'!J:J),"")</f>
        <v/>
      </c>
    </row>
    <row r="2522" hidden="1">
      <c r="A2522" s="11">
        <v>6.0</v>
      </c>
      <c r="B2522" s="2" t="s">
        <v>2716</v>
      </c>
      <c r="C2522" s="2" t="s">
        <v>2243</v>
      </c>
      <c r="D2522" s="2" t="s">
        <v>505</v>
      </c>
      <c r="E2522" s="2" t="s">
        <v>1740</v>
      </c>
      <c r="F2522" s="2" t="s">
        <v>1837</v>
      </c>
      <c r="G2522" s="8" t="str">
        <f>IF(COUNTIF('Dam Lines'!A:A,D2522)&gt;0,"Yes","No")</f>
        <v>Yes</v>
      </c>
      <c r="H2522" s="14" t="s">
        <v>1742</v>
      </c>
      <c r="I2522" s="8" t="str">
        <f t="array" ref="I2522">IF(G2522="Yes",XLOOKUP(D2522,'Dam Lines'!A:A,'Dam Lines'!J:J),"")</f>
        <v>BAKOURA</v>
      </c>
    </row>
    <row r="2523" hidden="1">
      <c r="A2523" s="11">
        <v>7.0</v>
      </c>
      <c r="B2523" s="2" t="s">
        <v>1830</v>
      </c>
      <c r="C2523" s="2" t="s">
        <v>1798</v>
      </c>
      <c r="D2523" s="2" t="s">
        <v>1831</v>
      </c>
      <c r="E2523" s="2" t="s">
        <v>1740</v>
      </c>
      <c r="F2523" s="2" t="s">
        <v>1837</v>
      </c>
      <c r="G2523" s="8" t="str">
        <f>IF(COUNTIF('Dam Lines'!A:A,D2523)&gt;0,"Yes","No")</f>
        <v>No</v>
      </c>
      <c r="H2523" s="14" t="s">
        <v>1761</v>
      </c>
      <c r="I2523" s="8" t="str">
        <f t="array" ref="I2523">IF(G2523="Yes",XLOOKUP(D2523,'Dam Lines'!A:A,'Dam Lines'!J:J),"")</f>
        <v/>
      </c>
    </row>
    <row r="2524" hidden="1">
      <c r="A2524" s="11">
        <v>8.0</v>
      </c>
      <c r="B2524" s="2" t="s">
        <v>2694</v>
      </c>
      <c r="C2524" s="2" t="s">
        <v>1802</v>
      </c>
      <c r="D2524" s="2" t="s">
        <v>2695</v>
      </c>
      <c r="E2524" s="2" t="s">
        <v>1740</v>
      </c>
      <c r="F2524" s="2" t="s">
        <v>1837</v>
      </c>
      <c r="G2524" s="8" t="str">
        <f>IF(COUNTIF('Dam Lines'!A:A,D2524)&gt;0,"Yes","No")</f>
        <v>No</v>
      </c>
      <c r="H2524" s="14" t="s">
        <v>1742</v>
      </c>
      <c r="I2524" s="8" t="str">
        <f t="array" ref="I2524">IF(G2524="Yes",XLOOKUP(D2524,'Dam Lines'!A:A,'Dam Lines'!J:J),"")</f>
        <v/>
      </c>
    </row>
    <row r="2525" hidden="1">
      <c r="A2525" s="11">
        <v>1.0</v>
      </c>
      <c r="B2525" s="2" t="s">
        <v>2235</v>
      </c>
      <c r="C2525" s="2" t="s">
        <v>1886</v>
      </c>
      <c r="D2525" s="2" t="s">
        <v>2236</v>
      </c>
      <c r="E2525" s="4" t="s">
        <v>1905</v>
      </c>
      <c r="F2525" s="4" t="s">
        <v>2166</v>
      </c>
      <c r="G2525" s="8" t="str">
        <f>IF(COUNTIF('Dam Lines'!A:A,D2525)&gt;0,"Yes","No")</f>
        <v>No</v>
      </c>
      <c r="H2525" s="14" t="s">
        <v>1742</v>
      </c>
      <c r="I2525" s="8" t="str">
        <f t="array" ref="I2525">IF(G2525="Yes",XLOOKUP(D2525,'Dam Lines'!A:A,'Dam Lines'!J:J),"")</f>
        <v/>
      </c>
    </row>
    <row r="2526" hidden="1">
      <c r="A2526" s="11">
        <v>2.0</v>
      </c>
      <c r="B2526" s="2" t="s">
        <v>2069</v>
      </c>
      <c r="C2526" s="2" t="s">
        <v>2070</v>
      </c>
      <c r="D2526" s="2" t="s">
        <v>32</v>
      </c>
      <c r="E2526" s="2" t="s">
        <v>1905</v>
      </c>
      <c r="F2526" s="2" t="s">
        <v>2166</v>
      </c>
      <c r="G2526" s="8" t="str">
        <f>IF(COUNTIF('Dam Lines'!A:A,D2526)&gt;0,"Yes","No")</f>
        <v>Yes</v>
      </c>
      <c r="H2526" s="14" t="s">
        <v>1742</v>
      </c>
      <c r="I2526" s="8" t="str">
        <f t="array" ref="I2526">IF(G2526="Yes",XLOOKUP(D2526,'Dam Lines'!A:A,'Dam Lines'!J:J),"")</f>
        <v>FATMA</v>
      </c>
    </row>
    <row r="2527" hidden="1">
      <c r="A2527" s="11">
        <v>3.0</v>
      </c>
      <c r="B2527" s="2" t="s">
        <v>1882</v>
      </c>
      <c r="C2527" s="2" t="s">
        <v>1798</v>
      </c>
      <c r="D2527" s="2" t="s">
        <v>99</v>
      </c>
      <c r="E2527" s="2" t="s">
        <v>1905</v>
      </c>
      <c r="F2527" s="2" t="s">
        <v>2166</v>
      </c>
      <c r="G2527" s="8" t="str">
        <f>IF(COUNTIF('Dam Lines'!A:A,D2527)&gt;0,"Yes","No")</f>
        <v>Yes</v>
      </c>
      <c r="H2527" s="14" t="s">
        <v>1742</v>
      </c>
      <c r="I2527" s="8" t="str">
        <f t="array" ref="I2527">IF(G2527="Yes",XLOOKUP(D2527,'Dam Lines'!A:A,'Dam Lines'!J:J),"")</f>
        <v>HALAZOUNA</v>
      </c>
    </row>
    <row r="2528" hidden="1">
      <c r="A2528" s="11">
        <v>4.0</v>
      </c>
      <c r="B2528" s="2" t="s">
        <v>2366</v>
      </c>
      <c r="C2528" s="2" t="s">
        <v>1798</v>
      </c>
      <c r="D2528" s="2" t="s">
        <v>51</v>
      </c>
      <c r="E2528" s="2" t="s">
        <v>1905</v>
      </c>
      <c r="F2528" s="2" t="s">
        <v>2166</v>
      </c>
      <c r="G2528" s="8" t="str">
        <f>IF(COUNTIF('Dam Lines'!A:A,D2528)&gt;0,"Yes","No")</f>
        <v>Yes</v>
      </c>
      <c r="H2528" s="14" t="s">
        <v>1761</v>
      </c>
      <c r="I2528" s="8" t="str">
        <f t="array" ref="I2528">IF(G2528="Yes",XLOOKUP(D2528,'Dam Lines'!A:A,'Dam Lines'!J:J),"")</f>
        <v>ELOA</v>
      </c>
    </row>
    <row r="2529" hidden="1">
      <c r="A2529" s="11">
        <v>5.0</v>
      </c>
      <c r="B2529" s="2" t="s">
        <v>1870</v>
      </c>
      <c r="C2529" s="2" t="s">
        <v>1871</v>
      </c>
      <c r="D2529" s="2" t="s">
        <v>373</v>
      </c>
      <c r="E2529" s="2" t="s">
        <v>1905</v>
      </c>
      <c r="F2529" s="2" t="s">
        <v>2166</v>
      </c>
      <c r="G2529" s="8" t="str">
        <f>IF(COUNTIF('Dam Lines'!A:A,D2529)&gt;0,"Yes","No")</f>
        <v>Yes</v>
      </c>
      <c r="H2529" s="14" t="s">
        <v>1742</v>
      </c>
      <c r="I2529" s="8" t="str">
        <f t="array" ref="I2529">IF(G2529="Yes",XLOOKUP(D2529,'Dam Lines'!A:A,'Dam Lines'!J:J),"")</f>
        <v>MADOU</v>
      </c>
    </row>
    <row r="2530" hidden="1">
      <c r="A2530" s="11">
        <v>6.0</v>
      </c>
      <c r="B2530" s="2" t="s">
        <v>2046</v>
      </c>
      <c r="C2530" s="2" t="s">
        <v>1798</v>
      </c>
      <c r="D2530" s="2" t="s">
        <v>69</v>
      </c>
      <c r="E2530" s="2" t="s">
        <v>1905</v>
      </c>
      <c r="F2530" s="2" t="s">
        <v>2166</v>
      </c>
      <c r="G2530" s="8" t="str">
        <f>IF(COUNTIF('Dam Lines'!A:A,D2530)&gt;0,"Yes","No")</f>
        <v>Yes</v>
      </c>
      <c r="H2530" s="14" t="s">
        <v>1742</v>
      </c>
      <c r="I2530" s="8" t="str">
        <f t="array" ref="I2530">IF(G2530="Yes",XLOOKUP(D2530,'Dam Lines'!A:A,'Dam Lines'!J:J),"")</f>
        <v>ASALA HALEEMA</v>
      </c>
    </row>
    <row r="2531" hidden="1">
      <c r="A2531" s="11">
        <v>7.0</v>
      </c>
      <c r="B2531" s="2" t="s">
        <v>2349</v>
      </c>
      <c r="C2531" s="2" t="s">
        <v>1759</v>
      </c>
      <c r="D2531" s="2" t="s">
        <v>32</v>
      </c>
      <c r="E2531" s="2" t="s">
        <v>1905</v>
      </c>
      <c r="F2531" s="2" t="s">
        <v>2166</v>
      </c>
      <c r="G2531" s="8" t="str">
        <f>IF(COUNTIF('Dam Lines'!A:A,D2531)&gt;0,"Yes","No")</f>
        <v>Yes</v>
      </c>
      <c r="H2531" s="14" t="s">
        <v>1742</v>
      </c>
      <c r="I2531" s="8" t="str">
        <f t="array" ref="I2531">IF(G2531="Yes",XLOOKUP(D2531,'Dam Lines'!A:A,'Dam Lines'!J:J),"")</f>
        <v>FATMA</v>
      </c>
    </row>
    <row r="2532" hidden="1">
      <c r="A2532" s="11">
        <v>8.0</v>
      </c>
      <c r="B2532" s="2" t="s">
        <v>1819</v>
      </c>
      <c r="C2532" s="2" t="s">
        <v>1798</v>
      </c>
      <c r="D2532" s="2" t="s">
        <v>363</v>
      </c>
      <c r="E2532" s="2" t="s">
        <v>1905</v>
      </c>
      <c r="F2532" s="2" t="s">
        <v>2166</v>
      </c>
      <c r="G2532" s="8" t="str">
        <f>IF(COUNTIF('Dam Lines'!A:A,D2532)&gt;0,"Yes","No")</f>
        <v>Yes</v>
      </c>
      <c r="H2532" s="14" t="s">
        <v>1742</v>
      </c>
      <c r="I2532" s="8" t="str">
        <f t="array" ref="I2532">IF(G2532="Yes",XLOOKUP(D2532,'Dam Lines'!A:A,'Dam Lines'!J:J),"")</f>
        <v>MADOU</v>
      </c>
    </row>
    <row r="2533" hidden="1">
      <c r="A2533" s="11">
        <v>9.0</v>
      </c>
      <c r="B2533" s="2" t="s">
        <v>2718</v>
      </c>
      <c r="C2533" s="2" t="s">
        <v>1915</v>
      </c>
      <c r="D2533" s="2" t="s">
        <v>2719</v>
      </c>
      <c r="E2533" s="2" t="s">
        <v>1905</v>
      </c>
      <c r="F2533" s="2" t="s">
        <v>2166</v>
      </c>
      <c r="G2533" s="8" t="str">
        <f>IF(COUNTIF('Dam Lines'!A:A,D2533)&gt;0,"Yes","No")</f>
        <v>No</v>
      </c>
      <c r="H2533" s="14" t="s">
        <v>1742</v>
      </c>
      <c r="I2533" s="8" t="str">
        <f t="array" ref="I2533">IF(G2533="Yes",XLOOKUP(D2533,'Dam Lines'!A:A,'Dam Lines'!J:J),"")</f>
        <v/>
      </c>
    </row>
    <row r="2534" hidden="1">
      <c r="A2534" s="11">
        <v>10.0</v>
      </c>
      <c r="B2534" s="2" t="s">
        <v>2431</v>
      </c>
      <c r="C2534" s="2" t="s">
        <v>1777</v>
      </c>
      <c r="D2534" s="2" t="s">
        <v>446</v>
      </c>
      <c r="E2534" s="2" t="s">
        <v>1905</v>
      </c>
      <c r="F2534" s="2" t="s">
        <v>2166</v>
      </c>
      <c r="G2534" s="8" t="str">
        <f>IF(COUNTIF('Dam Lines'!A:A,D2534)&gt;0,"Yes","No")</f>
        <v>Yes</v>
      </c>
      <c r="H2534" s="14" t="s">
        <v>1742</v>
      </c>
      <c r="I2534" s="8" t="str">
        <f t="array" ref="I2534">IF(G2534="Yes",XLOOKUP(D2534,'Dam Lines'!A:A,'Dam Lines'!J:J),"")</f>
        <v>NADIA</v>
      </c>
    </row>
    <row r="2535" hidden="1">
      <c r="A2535" s="11">
        <v>11.0</v>
      </c>
      <c r="B2535" s="2" t="s">
        <v>1843</v>
      </c>
      <c r="C2535" s="2" t="s">
        <v>1844</v>
      </c>
      <c r="D2535" s="2" t="s">
        <v>100</v>
      </c>
      <c r="E2535" s="2" t="s">
        <v>1905</v>
      </c>
      <c r="F2535" s="2" t="s">
        <v>2166</v>
      </c>
      <c r="G2535" s="8" t="str">
        <f>IF(COUNTIF('Dam Lines'!A:A,D2535)&gt;0,"Yes","No")</f>
        <v>Yes</v>
      </c>
      <c r="H2535" s="14" t="s">
        <v>1742</v>
      </c>
      <c r="I2535" s="8" t="str">
        <f t="array" ref="I2535">IF(G2535="Yes",XLOOKUP(D2535,'Dam Lines'!A:A,'Dam Lines'!J:J),"")</f>
        <v>GAICHI</v>
      </c>
    </row>
    <row r="2536" hidden="1">
      <c r="A2536" s="11">
        <v>12.0</v>
      </c>
      <c r="B2536" s="2" t="s">
        <v>1082</v>
      </c>
      <c r="C2536" s="2" t="s">
        <v>1859</v>
      </c>
      <c r="D2536" s="2" t="s">
        <v>2186</v>
      </c>
      <c r="E2536" s="2" t="s">
        <v>1905</v>
      </c>
      <c r="F2536" s="2" t="s">
        <v>2166</v>
      </c>
      <c r="G2536" s="1" t="s">
        <v>1780</v>
      </c>
      <c r="H2536" s="14" t="s">
        <v>1761</v>
      </c>
      <c r="I2536" s="8" t="str">
        <f t="array" ref="I2536">XLOOKUP(B2536,'Dam Lines'!A:A,'Dam Lines'!J:J)</f>
        <v>NEVADA II</v>
      </c>
    </row>
    <row r="2537" hidden="1">
      <c r="A2537" s="11">
        <v>13.0</v>
      </c>
      <c r="B2537" s="2" t="s">
        <v>2590</v>
      </c>
      <c r="C2537" s="2" t="s">
        <v>2591</v>
      </c>
      <c r="D2537" s="2" t="s">
        <v>369</v>
      </c>
      <c r="E2537" s="2" t="s">
        <v>1905</v>
      </c>
      <c r="F2537" s="2" t="s">
        <v>2166</v>
      </c>
      <c r="G2537" s="8" t="str">
        <f>IF(COUNTIF('Dam Lines'!A:A,D2537)&gt;0,"Yes","No")</f>
        <v>Yes</v>
      </c>
      <c r="H2537" s="14" t="s">
        <v>1742</v>
      </c>
      <c r="I2537" s="8" t="str">
        <f t="array" ref="I2537">IF(G2537="Yes",XLOOKUP(D2537,'Dam Lines'!A:A,'Dam Lines'!J:J),"")</f>
        <v>NEVADA II</v>
      </c>
    </row>
    <row r="2538" hidden="1">
      <c r="A2538" s="11">
        <v>1.0</v>
      </c>
      <c r="B2538" s="2" t="s">
        <v>2182</v>
      </c>
      <c r="C2538" s="2" t="s">
        <v>1772</v>
      </c>
      <c r="D2538" s="2" t="s">
        <v>118</v>
      </c>
      <c r="E2538" s="4" t="s">
        <v>1740</v>
      </c>
      <c r="F2538" s="4" t="s">
        <v>1869</v>
      </c>
      <c r="G2538" s="8" t="str">
        <f>IF(COUNTIF('Dam Lines'!A:A,D2538)&gt;0,"Yes","No")</f>
        <v>Yes</v>
      </c>
      <c r="H2538" s="14" t="s">
        <v>1742</v>
      </c>
      <c r="I2538" s="8" t="str">
        <f t="array" ref="I2538">IF(G2538="Yes",XLOOKUP(D2538,'Dam Lines'!A:A,'Dam Lines'!J:J),"")</f>
        <v>SAPINA</v>
      </c>
    </row>
    <row r="2539" hidden="1">
      <c r="A2539" s="11">
        <v>2.0</v>
      </c>
      <c r="B2539" s="2" t="s">
        <v>2089</v>
      </c>
      <c r="C2539" s="2" t="s">
        <v>1798</v>
      </c>
      <c r="D2539" s="2" t="s">
        <v>1167</v>
      </c>
      <c r="E2539" s="2" t="s">
        <v>1740</v>
      </c>
      <c r="F2539" s="2" t="s">
        <v>1869</v>
      </c>
      <c r="G2539" s="8" t="str">
        <f>IF(COUNTIF('Dam Lines'!A:A,D2539)&gt;0,"Yes","No")</f>
        <v>Yes</v>
      </c>
      <c r="H2539" s="14" t="s">
        <v>1742</v>
      </c>
      <c r="I2539" s="8" t="str">
        <f t="array" ref="I2539">IF(G2539="Yes",XLOOKUP(D2539,'Dam Lines'!A:A,'Dam Lines'!J:J),"")</f>
        <v>ELKA</v>
      </c>
    </row>
    <row r="2540" hidden="1">
      <c r="A2540" s="11">
        <v>3.0</v>
      </c>
      <c r="B2540" s="2" t="s">
        <v>2183</v>
      </c>
      <c r="C2540" s="2" t="s">
        <v>2184</v>
      </c>
      <c r="D2540" s="2" t="s">
        <v>2185</v>
      </c>
      <c r="E2540" s="2" t="s">
        <v>1740</v>
      </c>
      <c r="F2540" s="2" t="s">
        <v>1869</v>
      </c>
      <c r="G2540" s="8" t="str">
        <f>IF(COUNTIF('Dam Lines'!A:A,D2540)&gt;0,"Yes","No")</f>
        <v>No</v>
      </c>
      <c r="H2540" s="14" t="s">
        <v>1742</v>
      </c>
      <c r="I2540" s="8" t="str">
        <f t="array" ref="I2540">IF(G2540="Yes",XLOOKUP(D2540,'Dam Lines'!A:A,'Dam Lines'!J:J),"")</f>
        <v/>
      </c>
    </row>
    <row r="2541" hidden="1">
      <c r="A2541" s="11">
        <v>4.0</v>
      </c>
      <c r="B2541" s="2" t="s">
        <v>915</v>
      </c>
      <c r="C2541" s="2" t="s">
        <v>1798</v>
      </c>
      <c r="D2541" s="2" t="s">
        <v>577</v>
      </c>
      <c r="E2541" s="2" t="s">
        <v>1740</v>
      </c>
      <c r="F2541" s="2" t="s">
        <v>1869</v>
      </c>
      <c r="G2541" s="8" t="str">
        <f>IF(COUNTIF('Dam Lines'!A:A,D2541)&gt;0,"Yes","No")</f>
        <v>Yes</v>
      </c>
      <c r="H2541" s="14" t="s">
        <v>1761</v>
      </c>
      <c r="I2541" s="8" t="str">
        <f t="array" ref="I2541">IF(G2541="Yes",XLOOKUP(D2541,'Dam Lines'!A:A,'Dam Lines'!J:J),"")</f>
        <v>LYDIA</v>
      </c>
    </row>
    <row r="2542" hidden="1">
      <c r="A2542" s="11">
        <v>5.0</v>
      </c>
      <c r="B2542" s="2" t="s">
        <v>2715</v>
      </c>
      <c r="C2542" s="2" t="s">
        <v>1802</v>
      </c>
      <c r="D2542" s="2" t="s">
        <v>405</v>
      </c>
      <c r="E2542" s="2" t="s">
        <v>1740</v>
      </c>
      <c r="F2542" s="2" t="s">
        <v>1869</v>
      </c>
      <c r="G2542" s="8" t="str">
        <f>IF(COUNTIF('Dam Lines'!A:A,D2542)&gt;0,"Yes","No")</f>
        <v>Yes</v>
      </c>
      <c r="H2542" s="14" t="s">
        <v>1761</v>
      </c>
      <c r="I2542" s="8" t="str">
        <f t="array" ref="I2542">IF(G2542="Yes",XLOOKUP(D2542,'Dam Lines'!A:A,'Dam Lines'!J:J),"")</f>
        <v>MADOU</v>
      </c>
    </row>
    <row r="2543" hidden="1">
      <c r="A2543" s="11">
        <v>6.0</v>
      </c>
      <c r="B2543" s="2" t="s">
        <v>1824</v>
      </c>
      <c r="C2543" s="2" t="s">
        <v>1825</v>
      </c>
      <c r="D2543" s="2" t="s">
        <v>1826</v>
      </c>
      <c r="E2543" s="2" t="s">
        <v>1740</v>
      </c>
      <c r="F2543" s="2" t="s">
        <v>1869</v>
      </c>
      <c r="G2543" s="8" t="str">
        <f>IF(COUNTIF('Dam Lines'!A:A,D2543)&gt;0,"Yes","No")</f>
        <v>No</v>
      </c>
      <c r="H2543" s="14" t="s">
        <v>1742</v>
      </c>
      <c r="I2543" s="8" t="str">
        <f t="array" ref="I2543">IF(G2543="Yes",XLOOKUP(D2543,'Dam Lines'!A:A,'Dam Lines'!J:J),"")</f>
        <v/>
      </c>
    </row>
    <row r="2544" hidden="1">
      <c r="A2544" s="11">
        <v>7.0</v>
      </c>
      <c r="B2544" s="2" t="s">
        <v>2658</v>
      </c>
      <c r="C2544" s="2" t="s">
        <v>1749</v>
      </c>
      <c r="D2544" s="2" t="s">
        <v>2659</v>
      </c>
      <c r="E2544" s="2" t="s">
        <v>1740</v>
      </c>
      <c r="F2544" s="2" t="s">
        <v>1869</v>
      </c>
      <c r="G2544" s="8" t="str">
        <f>IF(COUNTIF('Dam Lines'!A:A,D2544)&gt;0,"Yes","No")</f>
        <v>No</v>
      </c>
      <c r="H2544" s="14" t="s">
        <v>1742</v>
      </c>
      <c r="I2544" s="8" t="str">
        <f t="array" ref="I2544">IF(G2544="Yes",XLOOKUP(D2544,'Dam Lines'!A:A,'Dam Lines'!J:J),"")</f>
        <v/>
      </c>
    </row>
    <row r="2545" hidden="1">
      <c r="A2545" s="11">
        <v>8.0</v>
      </c>
      <c r="B2545" s="2" t="s">
        <v>2423</v>
      </c>
      <c r="C2545" s="2" t="s">
        <v>2424</v>
      </c>
      <c r="D2545" s="2" t="s">
        <v>1981</v>
      </c>
      <c r="E2545" s="2" t="s">
        <v>1740</v>
      </c>
      <c r="F2545" s="2" t="s">
        <v>1869</v>
      </c>
      <c r="G2545" s="8" t="str">
        <f>IF(COUNTIF('Dam Lines'!A:A,D2545)&gt;0,"Yes","No")</f>
        <v>No</v>
      </c>
      <c r="H2545" s="14" t="s">
        <v>1742</v>
      </c>
      <c r="I2545" s="8" t="str">
        <f t="array" ref="I2545">IF(G2545="Yes",XLOOKUP(D2545,'Dam Lines'!A:A,'Dam Lines'!J:J),"")</f>
        <v/>
      </c>
    </row>
    <row r="2546" hidden="1">
      <c r="A2546" s="11">
        <v>9.0</v>
      </c>
      <c r="B2546" s="2" t="s">
        <v>2720</v>
      </c>
      <c r="C2546" s="2" t="s">
        <v>1785</v>
      </c>
      <c r="D2546" s="2" t="s">
        <v>189</v>
      </c>
      <c r="E2546" s="2" t="s">
        <v>1740</v>
      </c>
      <c r="F2546" s="2" t="s">
        <v>1869</v>
      </c>
      <c r="G2546" s="8" t="str">
        <f>IF(COUNTIF('Dam Lines'!A:A,D2546)&gt;0,"Yes","No")</f>
        <v>Yes</v>
      </c>
      <c r="H2546" s="14" t="s">
        <v>1761</v>
      </c>
      <c r="I2546" s="8" t="str">
        <f t="array" ref="I2546">IF(G2546="Yes",XLOOKUP(D2546,'Dam Lines'!A:A,'Dam Lines'!J:J),"")</f>
        <v>KORAL</v>
      </c>
    </row>
    <row r="2547" hidden="1">
      <c r="A2547" s="11">
        <v>10.0</v>
      </c>
      <c r="B2547" s="2" t="s">
        <v>2656</v>
      </c>
      <c r="C2547" s="2" t="s">
        <v>2184</v>
      </c>
      <c r="D2547" s="2" t="s">
        <v>2657</v>
      </c>
      <c r="E2547" s="2" t="s">
        <v>1740</v>
      </c>
      <c r="F2547" s="2" t="s">
        <v>1869</v>
      </c>
      <c r="G2547" s="8" t="str">
        <f>IF(COUNTIF('Dam Lines'!A:A,D2547)&gt;0,"Yes","No")</f>
        <v>No</v>
      </c>
      <c r="H2547" s="14" t="s">
        <v>1742</v>
      </c>
      <c r="I2547" s="8" t="str">
        <f t="array" ref="I2547">IF(G2547="Yes",XLOOKUP(D2547,'Dam Lines'!A:A,'Dam Lines'!J:J),"")</f>
        <v/>
      </c>
    </row>
    <row r="2548" hidden="1">
      <c r="A2548" s="11">
        <v>11.0</v>
      </c>
      <c r="B2548" s="2" t="s">
        <v>2357</v>
      </c>
      <c r="C2548" s="2" t="s">
        <v>2358</v>
      </c>
      <c r="D2548" s="2" t="s">
        <v>429</v>
      </c>
      <c r="E2548" s="2" t="s">
        <v>1740</v>
      </c>
      <c r="F2548" s="2" t="s">
        <v>1869</v>
      </c>
      <c r="G2548" s="8" t="str">
        <f>IF(COUNTIF('Dam Lines'!A:A,D2548)&gt;0,"Yes","No")</f>
        <v>Yes</v>
      </c>
      <c r="H2548" s="14" t="s">
        <v>1761</v>
      </c>
      <c r="I2548" s="8" t="str">
        <f t="array" ref="I2548">IF(G2548="Yes",XLOOKUP(D2548,'Dam Lines'!A:A,'Dam Lines'!J:J),"")</f>
        <v>BINT DASSIE</v>
      </c>
    </row>
    <row r="2549" hidden="1">
      <c r="A2549" s="11">
        <v>12.0</v>
      </c>
      <c r="B2549" s="2" t="s">
        <v>2630</v>
      </c>
      <c r="C2549" s="2" t="s">
        <v>2631</v>
      </c>
      <c r="D2549" s="2" t="s">
        <v>2632</v>
      </c>
      <c r="E2549" s="2" t="s">
        <v>1740</v>
      </c>
      <c r="F2549" s="2" t="s">
        <v>1869</v>
      </c>
      <c r="G2549" s="8" t="str">
        <f>IF(COUNTIF('Dam Lines'!A:A,D2549)&gt;0,"Yes","No")</f>
        <v>No</v>
      </c>
      <c r="H2549" s="14" t="s">
        <v>1761</v>
      </c>
      <c r="I2549" s="8" t="str">
        <f t="array" ref="I2549">IF(G2549="Yes",XLOOKUP(D2549,'Dam Lines'!A:A,'Dam Lines'!J:J),"")</f>
        <v/>
      </c>
    </row>
    <row r="2550" hidden="1">
      <c r="A2550" s="11">
        <v>1.0</v>
      </c>
      <c r="B2550" s="2" t="s">
        <v>1929</v>
      </c>
      <c r="C2550" s="2" t="s">
        <v>1768</v>
      </c>
      <c r="D2550" s="2" t="s">
        <v>980</v>
      </c>
      <c r="E2550" s="4" t="s">
        <v>1779</v>
      </c>
      <c r="F2550" s="4" t="s">
        <v>1818</v>
      </c>
      <c r="G2550" s="8" t="str">
        <f>IF(COUNTIF('Dam Lines'!A:A,D2550)&gt;0,"Yes","No")</f>
        <v>Yes</v>
      </c>
      <c r="H2550" s="14" t="s">
        <v>1742</v>
      </c>
      <c r="I2550" s="8" t="str">
        <f t="array" ref="I2550">IF(G2550="Yes",XLOOKUP(D2550,'Dam Lines'!A:A,'Dam Lines'!J:J),"")</f>
        <v>CAIDA</v>
      </c>
    </row>
    <row r="2551" hidden="1">
      <c r="A2551" s="11">
        <v>2.0</v>
      </c>
      <c r="B2551" s="2" t="s">
        <v>2286</v>
      </c>
      <c r="C2551" s="2" t="s">
        <v>1747</v>
      </c>
      <c r="D2551" s="2" t="s">
        <v>433</v>
      </c>
      <c r="E2551" s="2" t="s">
        <v>1779</v>
      </c>
      <c r="F2551" s="2" t="s">
        <v>1818</v>
      </c>
      <c r="G2551" s="8" t="str">
        <f>IF(COUNTIF('Dam Lines'!A:A,D2551)&gt;0,"Yes","No")</f>
        <v>Yes</v>
      </c>
      <c r="H2551" s="14" t="s">
        <v>1761</v>
      </c>
      <c r="I2551" s="8" t="str">
        <f t="array" ref="I2551">IF(G2551="Yes",XLOOKUP(D2551,'Dam Lines'!A:A,'Dam Lines'!J:J),"")</f>
        <v>MANGALIE D</v>
      </c>
    </row>
    <row r="2552" hidden="1">
      <c r="A2552" s="11">
        <v>3.0</v>
      </c>
      <c r="B2552" s="2" t="s">
        <v>1751</v>
      </c>
      <c r="C2552" s="2" t="s">
        <v>1752</v>
      </c>
      <c r="D2552" s="2" t="s">
        <v>744</v>
      </c>
      <c r="E2552" s="2" t="s">
        <v>1779</v>
      </c>
      <c r="F2552" s="2" t="s">
        <v>1818</v>
      </c>
      <c r="G2552" s="8" t="str">
        <f>IF(COUNTIF('Dam Lines'!A:A,D2552)&gt;0,"Yes","No")</f>
        <v>Yes</v>
      </c>
      <c r="H2552" s="14" t="s">
        <v>1742</v>
      </c>
      <c r="I2552" s="8" t="str">
        <f t="array" ref="I2552">IF(G2552="Yes",XLOOKUP(D2552,'Dam Lines'!A:A,'Dam Lines'!J:J),"")</f>
        <v>AL SHIMRIYA-50</v>
      </c>
    </row>
    <row r="2553" hidden="1">
      <c r="A2553" s="11">
        <v>4.0</v>
      </c>
      <c r="B2553" s="2" t="s">
        <v>2287</v>
      </c>
      <c r="C2553" s="2" t="s">
        <v>1908</v>
      </c>
      <c r="D2553" s="2" t="s">
        <v>1151</v>
      </c>
      <c r="E2553" s="2" t="s">
        <v>1779</v>
      </c>
      <c r="F2553" s="2" t="s">
        <v>1818</v>
      </c>
      <c r="G2553" s="8" t="str">
        <f>IF(COUNTIF('Dam Lines'!A:A,D2553)&gt;0,"Yes","No")</f>
        <v>Yes</v>
      </c>
      <c r="H2553" s="14" t="s">
        <v>1742</v>
      </c>
      <c r="I2553" s="8" t="str">
        <f t="array" ref="I2553">IF(G2553="Yes",XLOOKUP(D2553,'Dam Lines'!A:A,'Dam Lines'!J:J),"")</f>
        <v>NEVADA II</v>
      </c>
    </row>
    <row r="2554" hidden="1">
      <c r="A2554" s="11">
        <v>5.0</v>
      </c>
      <c r="B2554" s="2" t="s">
        <v>991</v>
      </c>
      <c r="C2554" s="2" t="s">
        <v>1752</v>
      </c>
      <c r="D2554" s="2" t="s">
        <v>1778</v>
      </c>
      <c r="E2554" s="2" t="s">
        <v>1779</v>
      </c>
      <c r="F2554" s="2" t="s">
        <v>1818</v>
      </c>
      <c r="G2554" s="1" t="s">
        <v>1780</v>
      </c>
      <c r="H2554" s="14" t="s">
        <v>1761</v>
      </c>
      <c r="I2554" s="8" t="str">
        <f t="array" ref="I2554">XLOOKUP(B2554,'Dam Lines'!A:A,'Dam Lines'!J:J)</f>
        <v>TEBERDA</v>
      </c>
    </row>
    <row r="2555" hidden="1">
      <c r="A2555" s="11">
        <v>6.0</v>
      </c>
      <c r="B2555" s="2" t="s">
        <v>1081</v>
      </c>
      <c r="C2555" s="2" t="s">
        <v>1886</v>
      </c>
      <c r="D2555" s="2" t="s">
        <v>251</v>
      </c>
      <c r="E2555" s="2" t="s">
        <v>1779</v>
      </c>
      <c r="F2555" s="2" t="s">
        <v>1818</v>
      </c>
      <c r="G2555" s="8" t="str">
        <f>IF(COUNTIF('Dam Lines'!A:A,D2555)&gt;0,"Yes","No")</f>
        <v>Yes</v>
      </c>
      <c r="H2555" s="14" t="s">
        <v>1761</v>
      </c>
      <c r="I2555" s="8" t="str">
        <f t="array" ref="I2555">IF(G2555="Yes",XLOOKUP(D2555,'Dam Lines'!A:A,'Dam Lines'!J:J),"")</f>
        <v>PHILIPPA</v>
      </c>
    </row>
    <row r="2556" hidden="1">
      <c r="A2556" s="11">
        <v>7.0</v>
      </c>
      <c r="B2556" s="2" t="s">
        <v>2483</v>
      </c>
      <c r="C2556" s="2" t="s">
        <v>1962</v>
      </c>
      <c r="D2556" s="2" t="s">
        <v>118</v>
      </c>
      <c r="E2556" s="2" t="s">
        <v>1779</v>
      </c>
      <c r="F2556" s="2" t="s">
        <v>1818</v>
      </c>
      <c r="G2556" s="8" t="str">
        <f>IF(COUNTIF('Dam Lines'!A:A,D2556)&gt;0,"Yes","No")</f>
        <v>Yes</v>
      </c>
      <c r="H2556" s="14" t="s">
        <v>1742</v>
      </c>
      <c r="I2556" s="8" t="str">
        <f t="array" ref="I2556">IF(G2556="Yes",XLOOKUP(D2556,'Dam Lines'!A:A,'Dam Lines'!J:J),"")</f>
        <v>SAPINA</v>
      </c>
    </row>
    <row r="2557" hidden="1">
      <c r="A2557" s="11">
        <v>8.0</v>
      </c>
      <c r="B2557" s="2" t="s">
        <v>2009</v>
      </c>
      <c r="C2557" s="2" t="s">
        <v>1980</v>
      </c>
      <c r="D2557" s="2" t="s">
        <v>920</v>
      </c>
      <c r="E2557" s="2" t="s">
        <v>1779</v>
      </c>
      <c r="F2557" s="2" t="s">
        <v>1818</v>
      </c>
      <c r="G2557" s="8" t="str">
        <f>IF(COUNTIF('Dam Lines'!A:A,D2557)&gt;0,"Yes","No")</f>
        <v>Yes</v>
      </c>
      <c r="H2557" s="14" t="s">
        <v>1742</v>
      </c>
      <c r="I2557" s="8" t="str">
        <f t="array" ref="I2557">IF(G2557="Yes",XLOOKUP(D2557,'Dam Lines'!A:A,'Dam Lines'!J:J),"")</f>
        <v>NEVADA II</v>
      </c>
    </row>
    <row r="2558" hidden="1">
      <c r="A2558" s="11">
        <v>9.0</v>
      </c>
      <c r="B2558" s="2" t="s">
        <v>1947</v>
      </c>
      <c r="C2558" s="2" t="s">
        <v>1754</v>
      </c>
      <c r="D2558" s="2" t="s">
        <v>1948</v>
      </c>
      <c r="E2558" s="2" t="s">
        <v>1779</v>
      </c>
      <c r="F2558" s="2" t="s">
        <v>1818</v>
      </c>
      <c r="G2558" s="8" t="str">
        <f>IF(COUNTIF('Dam Lines'!A:A,D2558)&gt;0,"Yes","No")</f>
        <v>No</v>
      </c>
      <c r="H2558" s="14" t="s">
        <v>1761</v>
      </c>
      <c r="I2558" s="8" t="str">
        <f t="array" ref="I2558">IF(G2558="Yes",XLOOKUP(D2558,'Dam Lines'!A:A,'Dam Lines'!J:J),"")</f>
        <v/>
      </c>
    </row>
    <row r="2559" hidden="1">
      <c r="A2559" s="11">
        <v>10.0</v>
      </c>
      <c r="B2559" s="2" t="s">
        <v>2411</v>
      </c>
      <c r="C2559" s="2" t="s">
        <v>1908</v>
      </c>
      <c r="D2559" s="2" t="s">
        <v>791</v>
      </c>
      <c r="E2559" s="2" t="s">
        <v>1779</v>
      </c>
      <c r="F2559" s="2" t="s">
        <v>1818</v>
      </c>
      <c r="G2559" s="8" t="str">
        <f>IF(COUNTIF('Dam Lines'!A:A,D2559)&gt;0,"Yes","No")</f>
        <v>Yes</v>
      </c>
      <c r="H2559" s="14" t="s">
        <v>1742</v>
      </c>
      <c r="I2559" s="8" t="str">
        <f t="array" ref="I2559">IF(G2559="Yes",XLOOKUP(D2559,'Dam Lines'!A:A,'Dam Lines'!J:J),"")</f>
        <v>KHOFARA</v>
      </c>
    </row>
    <row r="2560" hidden="1">
      <c r="A2560" s="11">
        <v>11.0</v>
      </c>
      <c r="B2560" s="2" t="s">
        <v>1940</v>
      </c>
      <c r="C2560" s="2" t="s">
        <v>1941</v>
      </c>
      <c r="D2560" s="2" t="s">
        <v>174</v>
      </c>
      <c r="E2560" s="2" t="s">
        <v>1779</v>
      </c>
      <c r="F2560" s="2" t="s">
        <v>1818</v>
      </c>
      <c r="G2560" s="8" t="str">
        <f>IF(COUNTIF('Dam Lines'!A:A,D2560)&gt;0,"Yes","No")</f>
        <v>Yes</v>
      </c>
      <c r="H2560" s="14" t="s">
        <v>1742</v>
      </c>
      <c r="I2560" s="8" t="str">
        <f t="array" ref="I2560">IF(G2560="Yes",XLOOKUP(D2560,'Dam Lines'!A:A,'Dam Lines'!J:J),"")</f>
        <v>DAHSHUR</v>
      </c>
    </row>
    <row r="2561" hidden="1">
      <c r="A2561" s="11">
        <v>12.0</v>
      </c>
      <c r="B2561" s="2" t="s">
        <v>1050</v>
      </c>
      <c r="C2561" s="2" t="s">
        <v>1757</v>
      </c>
      <c r="D2561" s="2" t="s">
        <v>733</v>
      </c>
      <c r="E2561" s="2" t="s">
        <v>1779</v>
      </c>
      <c r="F2561" s="2" t="s">
        <v>1818</v>
      </c>
      <c r="G2561" s="8" t="str">
        <f>IF(COUNTIF('Dam Lines'!A:A,D2561)&gt;0,"Yes","No")</f>
        <v>Yes</v>
      </c>
      <c r="H2561" s="14" t="s">
        <v>1761</v>
      </c>
      <c r="I2561" s="8" t="str">
        <f t="array" ref="I2561">IF(G2561="Yes",XLOOKUP(D2561,'Dam Lines'!A:A,'Dam Lines'!J:J),"")</f>
        <v>ARBALETE</v>
      </c>
    </row>
    <row r="2562" hidden="1">
      <c r="A2562" s="11">
        <v>13.0</v>
      </c>
      <c r="B2562" s="2" t="s">
        <v>2348</v>
      </c>
      <c r="C2562" s="2" t="s">
        <v>1798</v>
      </c>
      <c r="D2562" s="2" t="s">
        <v>2065</v>
      </c>
      <c r="E2562" s="2" t="s">
        <v>1779</v>
      </c>
      <c r="F2562" s="2" t="s">
        <v>1818</v>
      </c>
      <c r="G2562" s="8" t="str">
        <f>IF(COUNTIF('Dam Lines'!A:A,D2562)&gt;0,"Yes","No")</f>
        <v>No</v>
      </c>
      <c r="H2562" s="14" t="s">
        <v>1742</v>
      </c>
      <c r="I2562" s="8" t="str">
        <f t="array" ref="I2562">IF(G2562="Yes",XLOOKUP(D2562,'Dam Lines'!A:A,'Dam Lines'!J:J),"")</f>
        <v/>
      </c>
    </row>
    <row r="2563" hidden="1">
      <c r="A2563" s="11">
        <v>14.0</v>
      </c>
      <c r="B2563" s="2" t="s">
        <v>2686</v>
      </c>
      <c r="C2563" s="2" t="s">
        <v>1908</v>
      </c>
      <c r="D2563" s="2" t="s">
        <v>2429</v>
      </c>
      <c r="E2563" s="2" t="s">
        <v>1779</v>
      </c>
      <c r="F2563" s="2" t="s">
        <v>1818</v>
      </c>
      <c r="G2563" s="8" t="str">
        <f>IF(COUNTIF('Dam Lines'!A:A,D2563)&gt;0,"Yes","No")</f>
        <v>No</v>
      </c>
      <c r="H2563" s="14" t="s">
        <v>1761</v>
      </c>
      <c r="I2563" s="8" t="str">
        <f t="array" ref="I2563">IF(G2563="Yes",XLOOKUP(D2563,'Dam Lines'!A:A,'Dam Lines'!J:J),"")</f>
        <v/>
      </c>
    </row>
    <row r="2564" hidden="1">
      <c r="A2564" s="11">
        <v>15.0</v>
      </c>
      <c r="B2564" s="2" t="s">
        <v>2102</v>
      </c>
      <c r="C2564" s="2" t="s">
        <v>1788</v>
      </c>
      <c r="D2564" s="2" t="s">
        <v>105</v>
      </c>
      <c r="E2564" s="2" t="s">
        <v>1779</v>
      </c>
      <c r="F2564" s="2" t="s">
        <v>1818</v>
      </c>
      <c r="G2564" s="8" t="str">
        <f>IF(COUNTIF('Dam Lines'!A:A,D2564)&gt;0,"Yes","No")</f>
        <v>Yes</v>
      </c>
      <c r="H2564" s="14" t="s">
        <v>1742</v>
      </c>
      <c r="I2564" s="8" t="str">
        <f t="array" ref="I2564">IF(G2564="Yes",XLOOKUP(D2564,'Dam Lines'!A:A,'Dam Lines'!J:J),"")</f>
        <v>ARRAGONDA</v>
      </c>
    </row>
    <row r="2565" hidden="1">
      <c r="A2565" s="11">
        <v>1.0</v>
      </c>
      <c r="B2565" s="2" t="s">
        <v>1330</v>
      </c>
      <c r="C2565" s="2" t="s">
        <v>2112</v>
      </c>
      <c r="D2565" s="2" t="s">
        <v>518</v>
      </c>
      <c r="E2565" s="4" t="s">
        <v>1779</v>
      </c>
      <c r="F2565" s="4" t="s">
        <v>2301</v>
      </c>
      <c r="G2565" s="8" t="str">
        <f>IF(COUNTIF('Dam Lines'!A:A,D2565)&gt;0,"Yes","No")</f>
        <v>Yes</v>
      </c>
      <c r="H2565" s="14" t="s">
        <v>1761</v>
      </c>
      <c r="I2565" s="8" t="str">
        <f t="array" ref="I2565">IF(G2565="Yes",XLOOKUP(D2565,'Dam Lines'!A:A,'Dam Lines'!J:J),"")</f>
        <v>NEVADA II</v>
      </c>
    </row>
    <row r="2566" hidden="1">
      <c r="A2566" s="11">
        <v>2.0</v>
      </c>
      <c r="B2566" s="2" t="s">
        <v>2229</v>
      </c>
      <c r="C2566" s="2" t="s">
        <v>1747</v>
      </c>
      <c r="D2566" s="2" t="s">
        <v>2230</v>
      </c>
      <c r="E2566" s="2" t="s">
        <v>1779</v>
      </c>
      <c r="F2566" s="2" t="s">
        <v>2301</v>
      </c>
      <c r="G2566" s="8" t="str">
        <f>IF(COUNTIF('Dam Lines'!A:A,D2566)&gt;0,"Yes","No")</f>
        <v>No</v>
      </c>
      <c r="H2566" s="14" t="s">
        <v>1742</v>
      </c>
      <c r="I2566" s="8" t="str">
        <f t="array" ref="I2566">IF(G2566="Yes",XLOOKUP(D2566,'Dam Lines'!A:A,'Dam Lines'!J:J),"")</f>
        <v/>
      </c>
    </row>
    <row r="2567" hidden="1">
      <c r="A2567" s="11">
        <v>3.0</v>
      </c>
      <c r="B2567" s="2" t="s">
        <v>2646</v>
      </c>
      <c r="C2567" s="2" t="s">
        <v>1798</v>
      </c>
      <c r="D2567" s="2" t="s">
        <v>725</v>
      </c>
      <c r="E2567" s="2" t="s">
        <v>1779</v>
      </c>
      <c r="F2567" s="2" t="s">
        <v>2301</v>
      </c>
      <c r="G2567" s="8" t="str">
        <f>IF(COUNTIF('Dam Lines'!A:A,D2567)&gt;0,"Yes","No")</f>
        <v>Yes</v>
      </c>
      <c r="H2567" s="14" t="s">
        <v>1742</v>
      </c>
      <c r="I2567" s="8" t="str">
        <f t="array" ref="I2567">IF(G2567="Yes",XLOOKUP(D2567,'Dam Lines'!A:A,'Dam Lines'!J:J),"")</f>
        <v>CHLOSTA</v>
      </c>
    </row>
    <row r="2568" hidden="1">
      <c r="A2568" s="11">
        <v>4.0</v>
      </c>
      <c r="B2568" s="2" t="s">
        <v>2354</v>
      </c>
      <c r="C2568" s="2" t="s">
        <v>1754</v>
      </c>
      <c r="D2568" s="2" t="s">
        <v>1102</v>
      </c>
      <c r="E2568" s="2" t="s">
        <v>1779</v>
      </c>
      <c r="F2568" s="2" t="s">
        <v>2301</v>
      </c>
      <c r="G2568" s="8" t="str">
        <f>IF(COUNTIF('Dam Lines'!A:A,D2568)&gt;0,"Yes","No")</f>
        <v>Yes</v>
      </c>
      <c r="H2568" s="14" t="s">
        <v>1742</v>
      </c>
      <c r="I2568" s="8" t="str">
        <f t="array" ref="I2568">IF(G2568="Yes",XLOOKUP(D2568,'Dam Lines'!A:A,'Dam Lines'!J:J),"")</f>
        <v>DAHSHUR</v>
      </c>
    </row>
    <row r="2569" hidden="1">
      <c r="A2569" s="11">
        <v>5.0</v>
      </c>
      <c r="B2569" s="2" t="s">
        <v>2044</v>
      </c>
      <c r="C2569" s="2" t="s">
        <v>1798</v>
      </c>
      <c r="D2569" s="2" t="s">
        <v>387</v>
      </c>
      <c r="E2569" s="2" t="s">
        <v>1779</v>
      </c>
      <c r="F2569" s="2" t="s">
        <v>2301</v>
      </c>
      <c r="G2569" s="8" t="str">
        <f>IF(COUNTIF('Dam Lines'!A:A,D2569)&gt;0,"Yes","No")</f>
        <v>Yes</v>
      </c>
      <c r="H2569" s="14" t="s">
        <v>1742</v>
      </c>
      <c r="I2569" s="8" t="str">
        <f t="array" ref="I2569">IF(G2569="Yes",XLOOKUP(D2569,'Dam Lines'!A:A,'Dam Lines'!J:J),"")</f>
        <v>NEVADA II</v>
      </c>
    </row>
    <row r="2570" hidden="1">
      <c r="A2570" s="11">
        <v>6.0</v>
      </c>
      <c r="B2570" s="2" t="s">
        <v>2043</v>
      </c>
      <c r="C2570" s="2" t="s">
        <v>1823</v>
      </c>
      <c r="D2570" s="2" t="s">
        <v>51</v>
      </c>
      <c r="E2570" s="2" t="s">
        <v>1779</v>
      </c>
      <c r="F2570" s="2" t="s">
        <v>2301</v>
      </c>
      <c r="G2570" s="8" t="str">
        <f>IF(COUNTIF('Dam Lines'!A:A,D2570)&gt;0,"Yes","No")</f>
        <v>Yes</v>
      </c>
      <c r="H2570" s="14" t="s">
        <v>1742</v>
      </c>
      <c r="I2570" s="8" t="str">
        <f t="array" ref="I2570">IF(G2570="Yes",XLOOKUP(D2570,'Dam Lines'!A:A,'Dam Lines'!J:J),"")</f>
        <v>ELOA</v>
      </c>
    </row>
    <row r="2571" hidden="1">
      <c r="A2571" s="11">
        <v>7.0</v>
      </c>
      <c r="B2571" s="2" t="s">
        <v>2721</v>
      </c>
      <c r="C2571" s="2" t="s">
        <v>1777</v>
      </c>
      <c r="D2571" s="2" t="s">
        <v>2722</v>
      </c>
      <c r="E2571" s="2" t="s">
        <v>1779</v>
      </c>
      <c r="F2571" s="2" t="s">
        <v>2301</v>
      </c>
      <c r="G2571" s="8" t="str">
        <f>IF(COUNTIF('Dam Lines'!A:A,D2571)&gt;0,"Yes","No")</f>
        <v>No</v>
      </c>
      <c r="H2571" s="14" t="s">
        <v>1742</v>
      </c>
      <c r="I2571" s="8" t="str">
        <f t="array" ref="I2571">IF(G2571="Yes",XLOOKUP(D2571,'Dam Lines'!A:A,'Dam Lines'!J:J),"")</f>
        <v/>
      </c>
    </row>
    <row r="2572" hidden="1">
      <c r="A2572" s="11">
        <v>8.0</v>
      </c>
      <c r="B2572" s="2" t="s">
        <v>2050</v>
      </c>
      <c r="C2572" s="2" t="s">
        <v>1923</v>
      </c>
      <c r="D2572" s="2" t="s">
        <v>2051</v>
      </c>
      <c r="E2572" s="2" t="s">
        <v>1779</v>
      </c>
      <c r="F2572" s="2" t="s">
        <v>2301</v>
      </c>
      <c r="G2572" s="8" t="str">
        <f>IF(COUNTIF('Dam Lines'!A:A,D2572)&gt;0,"Yes","No")</f>
        <v>No</v>
      </c>
      <c r="H2572" s="14" t="s">
        <v>1742</v>
      </c>
      <c r="I2572" s="8" t="str">
        <f t="array" ref="I2572">IF(G2572="Yes",XLOOKUP(D2572,'Dam Lines'!A:A,'Dam Lines'!J:J),"")</f>
        <v/>
      </c>
    </row>
    <row r="2573" hidden="1">
      <c r="A2573" s="11">
        <v>9.0</v>
      </c>
      <c r="B2573" s="2" t="s">
        <v>2013</v>
      </c>
      <c r="C2573" s="2" t="s">
        <v>1886</v>
      </c>
      <c r="D2573" s="2" t="s">
        <v>698</v>
      </c>
      <c r="E2573" s="2" t="s">
        <v>1779</v>
      </c>
      <c r="F2573" s="2" t="s">
        <v>2301</v>
      </c>
      <c r="G2573" s="8" t="str">
        <f>IF(COUNTIF('Dam Lines'!A:A,D2573)&gt;0,"Yes","No")</f>
        <v>Yes</v>
      </c>
      <c r="H2573" s="14" t="s">
        <v>1742</v>
      </c>
      <c r="I2573" s="8" t="str">
        <f t="array" ref="I2573">IF(G2573="Yes",XLOOKUP(D2573,'Dam Lines'!A:A,'Dam Lines'!J:J),"")</f>
        <v>SILKY</v>
      </c>
    </row>
    <row r="2574" hidden="1">
      <c r="A2574" s="11">
        <v>10.0</v>
      </c>
      <c r="B2574" s="2" t="s">
        <v>2074</v>
      </c>
      <c r="C2574" s="2" t="s">
        <v>1768</v>
      </c>
      <c r="D2574" s="2" t="s">
        <v>677</v>
      </c>
      <c r="E2574" s="2" t="s">
        <v>1779</v>
      </c>
      <c r="F2574" s="2" t="s">
        <v>2301</v>
      </c>
      <c r="G2574" s="8" t="str">
        <f>IF(COUNTIF('Dam Lines'!A:A,D2574)&gt;0,"Yes","No")</f>
        <v>Yes</v>
      </c>
      <c r="H2574" s="14" t="s">
        <v>1742</v>
      </c>
      <c r="I2574" s="8" t="str">
        <f t="array" ref="I2574">IF(G2574="Yes",XLOOKUP(D2574,'Dam Lines'!A:A,'Dam Lines'!J:J),"")</f>
        <v>PHILIPPA</v>
      </c>
    </row>
    <row r="2575" hidden="1">
      <c r="A2575" s="11">
        <v>11.0</v>
      </c>
      <c r="B2575" s="2" t="s">
        <v>2619</v>
      </c>
      <c r="C2575" s="2" t="s">
        <v>1823</v>
      </c>
      <c r="D2575" s="2" t="s">
        <v>57</v>
      </c>
      <c r="E2575" s="2" t="s">
        <v>1779</v>
      </c>
      <c r="F2575" s="2" t="s">
        <v>2301</v>
      </c>
      <c r="G2575" s="8" t="str">
        <f>IF(COUNTIF('Dam Lines'!A:A,D2575)&gt;0,"Yes","No")</f>
        <v>No</v>
      </c>
      <c r="H2575" s="14" t="s">
        <v>1742</v>
      </c>
      <c r="I2575" s="8" t="str">
        <f t="array" ref="I2575">IF(G2575="Yes",XLOOKUP(D2575,'Dam Lines'!A:A,'Dam Lines'!J:J),"")</f>
        <v/>
      </c>
    </row>
    <row r="2576" hidden="1">
      <c r="A2576" s="11">
        <v>12.0</v>
      </c>
      <c r="B2576" s="2" t="s">
        <v>2367</v>
      </c>
      <c r="C2576" s="2" t="s">
        <v>1798</v>
      </c>
      <c r="D2576" s="2" t="s">
        <v>1009</v>
      </c>
      <c r="E2576" s="2" t="s">
        <v>1779</v>
      </c>
      <c r="F2576" s="2" t="s">
        <v>2301</v>
      </c>
      <c r="G2576" s="8" t="str">
        <f>IF(COUNTIF('Dam Lines'!A:A,D2576)&gt;0,"Yes","No")</f>
        <v>Yes</v>
      </c>
      <c r="H2576" s="14" t="s">
        <v>1742</v>
      </c>
      <c r="I2576" s="8" t="str">
        <f t="array" ref="I2576">IF(G2576="Yes",XLOOKUP(D2576,'Dam Lines'!A:A,'Dam Lines'!J:J),"")</f>
        <v>HADIA</v>
      </c>
    </row>
    <row r="2577" hidden="1">
      <c r="A2577" s="11">
        <v>13.0</v>
      </c>
      <c r="B2577" s="2" t="s">
        <v>2620</v>
      </c>
      <c r="C2577" s="2" t="s">
        <v>1802</v>
      </c>
      <c r="D2577" s="2" t="s">
        <v>1437</v>
      </c>
      <c r="E2577" s="2" t="s">
        <v>1779</v>
      </c>
      <c r="F2577" s="2" t="s">
        <v>2301</v>
      </c>
      <c r="G2577" s="8" t="str">
        <f>IF(COUNTIF('Dam Lines'!A:A,D2577)&gt;0,"Yes","No")</f>
        <v>Yes</v>
      </c>
      <c r="H2577" s="14" t="s">
        <v>1742</v>
      </c>
      <c r="I2577" s="8" t="str">
        <f t="array" ref="I2577">IF(G2577="Yes",XLOOKUP(D2577,'Dam Lines'!A:A,'Dam Lines'!J:J),"")</f>
        <v>VALINA DE GAN</v>
      </c>
    </row>
    <row r="2578" hidden="1">
      <c r="A2578" s="11">
        <v>14.0</v>
      </c>
      <c r="B2578" s="2" t="s">
        <v>1914</v>
      </c>
      <c r="C2578" s="2" t="s">
        <v>1915</v>
      </c>
      <c r="D2578" s="2" t="s">
        <v>1916</v>
      </c>
      <c r="E2578" s="2" t="s">
        <v>1779</v>
      </c>
      <c r="F2578" s="2" t="s">
        <v>2301</v>
      </c>
      <c r="G2578" s="8" t="str">
        <f>IF(COUNTIF('Dam Lines'!A:A,D2578)&gt;0,"Yes","No")</f>
        <v>No</v>
      </c>
      <c r="H2578" s="14" t="s">
        <v>1742</v>
      </c>
      <c r="I2578" s="8" t="str">
        <f t="array" ref="I2578">IF(G2578="Yes",XLOOKUP(D2578,'Dam Lines'!A:A,'Dam Lines'!J:J),"")</f>
        <v/>
      </c>
    </row>
    <row r="2579" hidden="1">
      <c r="A2579" s="11">
        <v>1.0</v>
      </c>
      <c r="B2579" s="2" t="s">
        <v>2239</v>
      </c>
      <c r="C2579" s="2" t="s">
        <v>1962</v>
      </c>
      <c r="D2579" s="2" t="s">
        <v>378</v>
      </c>
      <c r="E2579" s="4" t="s">
        <v>1740</v>
      </c>
      <c r="F2579" s="4" t="s">
        <v>1869</v>
      </c>
      <c r="G2579" s="8" t="str">
        <f>IF(COUNTIF('Dam Lines'!A:A,D2579)&gt;0,"Yes","No")</f>
        <v>Yes</v>
      </c>
      <c r="H2579" s="14" t="s">
        <v>1742</v>
      </c>
      <c r="I2579" s="8" t="str">
        <f t="array" ref="I2579">IF(G2579="Yes",XLOOKUP(D2579,'Dam Lines'!A:A,'Dam Lines'!J:J),"")</f>
        <v>FATMA</v>
      </c>
    </row>
    <row r="2580" hidden="1">
      <c r="A2580" s="11">
        <v>2.0</v>
      </c>
      <c r="B2580" s="2" t="s">
        <v>2723</v>
      </c>
      <c r="C2580" s="2" t="s">
        <v>1744</v>
      </c>
      <c r="D2580" s="2" t="s">
        <v>888</v>
      </c>
      <c r="E2580" s="2" t="s">
        <v>1740</v>
      </c>
      <c r="F2580" s="2" t="s">
        <v>1869</v>
      </c>
      <c r="G2580" s="8" t="str">
        <f>IF(COUNTIF('Dam Lines'!A:A,D2580)&gt;0,"Yes","No")</f>
        <v>Yes</v>
      </c>
      <c r="H2580" s="14" t="s">
        <v>1742</v>
      </c>
      <c r="I2580" s="8" t="str">
        <f t="array" ref="I2580">IF(G2580="Yes",XLOOKUP(D2580,'Dam Lines'!A:A,'Dam Lines'!J:J),"")</f>
        <v>CH'TANA</v>
      </c>
    </row>
    <row r="2581" hidden="1">
      <c r="A2581" s="11">
        <v>3.0</v>
      </c>
      <c r="B2581" s="2" t="s">
        <v>2626</v>
      </c>
      <c r="C2581" s="2" t="s">
        <v>1798</v>
      </c>
      <c r="D2581" s="2" t="s">
        <v>441</v>
      </c>
      <c r="E2581" s="2" t="s">
        <v>1740</v>
      </c>
      <c r="F2581" s="2" t="s">
        <v>1869</v>
      </c>
      <c r="G2581" s="8" t="str">
        <f>IF(COUNTIF('Dam Lines'!A:A,D2581)&gt;0,"Yes","No")</f>
        <v>Yes</v>
      </c>
      <c r="H2581" s="14" t="s">
        <v>1761</v>
      </c>
      <c r="I2581" s="8" t="str">
        <f t="array" ref="I2581">IF(G2581="Yes",XLOOKUP(D2581,'Dam Lines'!A:A,'Dam Lines'!J:J),"")</f>
        <v>DJEDDA</v>
      </c>
    </row>
    <row r="2582" hidden="1">
      <c r="A2582" s="11">
        <v>4.0</v>
      </c>
      <c r="B2582" s="2" t="s">
        <v>2392</v>
      </c>
      <c r="C2582" s="2" t="s">
        <v>1798</v>
      </c>
      <c r="D2582" s="2" t="s">
        <v>556</v>
      </c>
      <c r="E2582" s="2" t="s">
        <v>1740</v>
      </c>
      <c r="F2582" s="2" t="s">
        <v>1869</v>
      </c>
      <c r="G2582" s="8" t="str">
        <f>IF(COUNTIF('Dam Lines'!A:A,D2582)&gt;0,"Yes","No")</f>
        <v>No</v>
      </c>
      <c r="H2582" s="14" t="s">
        <v>1761</v>
      </c>
      <c r="I2582" s="8" t="str">
        <f t="array" ref="I2582">IF(G2582="Yes",XLOOKUP(D2582,'Dam Lines'!A:A,'Dam Lines'!J:J),"")</f>
        <v/>
      </c>
    </row>
    <row r="2583" hidden="1">
      <c r="A2583" s="11">
        <v>5.0</v>
      </c>
      <c r="B2583" s="2" t="s">
        <v>2204</v>
      </c>
      <c r="C2583" s="2" t="s">
        <v>1798</v>
      </c>
      <c r="D2583" s="2" t="s">
        <v>906</v>
      </c>
      <c r="E2583" s="2" t="s">
        <v>1740</v>
      </c>
      <c r="F2583" s="2" t="s">
        <v>1869</v>
      </c>
      <c r="G2583" s="8" t="str">
        <f>IF(COUNTIF('Dam Lines'!A:A,D2583)&gt;0,"Yes","No")</f>
        <v>Yes</v>
      </c>
      <c r="H2583" s="14" t="s">
        <v>1742</v>
      </c>
      <c r="I2583" s="8" t="str">
        <f t="array" ref="I2583">IF(G2583="Yes",XLOOKUP(D2583,'Dam Lines'!A:A,'Dam Lines'!J:J),"")</f>
        <v>HANIFA</v>
      </c>
    </row>
    <row r="2584" hidden="1">
      <c r="A2584" s="11">
        <v>6.0</v>
      </c>
      <c r="B2584" s="2" t="s">
        <v>2724</v>
      </c>
      <c r="C2584" s="2" t="s">
        <v>1744</v>
      </c>
      <c r="D2584" s="2" t="s">
        <v>1408</v>
      </c>
      <c r="E2584" s="2" t="s">
        <v>1740</v>
      </c>
      <c r="F2584" s="2" t="s">
        <v>1869</v>
      </c>
      <c r="G2584" s="8" t="str">
        <f>IF(COUNTIF('Dam Lines'!A:A,D2584)&gt;0,"Yes","No")</f>
        <v>Yes</v>
      </c>
      <c r="H2584" s="14" t="s">
        <v>1742</v>
      </c>
      <c r="I2584" s="8" t="str">
        <f t="array" ref="I2584">IF(G2584="Yes",XLOOKUP(D2584,'Dam Lines'!A:A,'Dam Lines'!J:J),"")</f>
        <v>ARABELLE</v>
      </c>
    </row>
    <row r="2585" hidden="1">
      <c r="A2585" s="11">
        <v>7.0</v>
      </c>
      <c r="B2585" s="2" t="s">
        <v>820</v>
      </c>
      <c r="C2585" s="2" t="s">
        <v>1861</v>
      </c>
      <c r="D2585" s="2" t="s">
        <v>2238</v>
      </c>
      <c r="E2585" s="2" t="s">
        <v>1740</v>
      </c>
      <c r="F2585" s="2" t="s">
        <v>1869</v>
      </c>
      <c r="G2585" s="1" t="s">
        <v>1780</v>
      </c>
      <c r="H2585" s="14" t="s">
        <v>1761</v>
      </c>
      <c r="I2585" s="8" t="str">
        <f t="array" ref="I2585">XLOOKUP(B2585,'Dam Lines'!A:A,'Dam Lines'!J:J)</f>
        <v>BINT HANDEYRAZZ</v>
      </c>
    </row>
    <row r="2586" hidden="1">
      <c r="A2586" s="11">
        <v>8.0</v>
      </c>
      <c r="B2586" s="2" t="s">
        <v>1953</v>
      </c>
      <c r="C2586" s="2" t="s">
        <v>1802</v>
      </c>
      <c r="D2586" s="2" t="s">
        <v>203</v>
      </c>
      <c r="E2586" s="2" t="s">
        <v>1740</v>
      </c>
      <c r="F2586" s="2" t="s">
        <v>1869</v>
      </c>
      <c r="G2586" s="8" t="str">
        <f>IF(COUNTIF('Dam Lines'!A:A,D2586)&gt;0,"Yes","No")</f>
        <v>Yes</v>
      </c>
      <c r="H2586" s="14" t="s">
        <v>1761</v>
      </c>
      <c r="I2586" s="8" t="str">
        <f t="array" ref="I2586">IF(G2586="Yes",XLOOKUP(D2586,'Dam Lines'!A:A,'Dam Lines'!J:J),"")</f>
        <v>FATMA</v>
      </c>
    </row>
    <row r="2587" hidden="1">
      <c r="A2587" s="11">
        <v>9.0</v>
      </c>
      <c r="B2587" s="2" t="s">
        <v>2136</v>
      </c>
      <c r="C2587" s="2" t="s">
        <v>2137</v>
      </c>
      <c r="D2587" s="2" t="s">
        <v>2138</v>
      </c>
      <c r="E2587" s="2" t="s">
        <v>1740</v>
      </c>
      <c r="F2587" s="2" t="s">
        <v>1869</v>
      </c>
      <c r="G2587" s="8" t="str">
        <f>IF(COUNTIF('Dam Lines'!A:A,D2587)&gt;0,"Yes","No")</f>
        <v>No</v>
      </c>
      <c r="H2587" s="14" t="s">
        <v>1761</v>
      </c>
      <c r="I2587" s="8" t="str">
        <f t="array" ref="I2587">IF(G2587="Yes",XLOOKUP(D2587,'Dam Lines'!A:A,'Dam Lines'!J:J),"")</f>
        <v/>
      </c>
    </row>
    <row r="2588" hidden="1">
      <c r="A2588" s="11">
        <v>10.0</v>
      </c>
      <c r="B2588" s="2" t="s">
        <v>2456</v>
      </c>
      <c r="C2588" s="2" t="s">
        <v>1798</v>
      </c>
      <c r="D2588" s="2" t="s">
        <v>1095</v>
      </c>
      <c r="E2588" s="2" t="s">
        <v>1740</v>
      </c>
      <c r="F2588" s="2" t="s">
        <v>1869</v>
      </c>
      <c r="G2588" s="8" t="str">
        <f>IF(COUNTIF('Dam Lines'!A:A,D2588)&gt;0,"Yes","No")</f>
        <v>Yes</v>
      </c>
      <c r="H2588" s="14" t="s">
        <v>1761</v>
      </c>
      <c r="I2588" s="8" t="str">
        <f t="array" ref="I2588">IF(G2588="Yes",XLOOKUP(D2588,'Dam Lines'!A:A,'Dam Lines'!J:J),"")</f>
        <v>NAGRADA</v>
      </c>
    </row>
    <row r="2589" hidden="1">
      <c r="A2589" s="11">
        <v>11.0</v>
      </c>
      <c r="B2589" s="2" t="s">
        <v>2725</v>
      </c>
      <c r="C2589" s="2" t="s">
        <v>1798</v>
      </c>
      <c r="D2589" s="2" t="s">
        <v>398</v>
      </c>
      <c r="E2589" s="2" t="s">
        <v>1740</v>
      </c>
      <c r="F2589" s="2" t="s">
        <v>1869</v>
      </c>
      <c r="G2589" s="8" t="str">
        <f>IF(COUNTIF('Dam Lines'!A:A,D2589)&gt;0,"Yes","No")</f>
        <v>Yes</v>
      </c>
      <c r="H2589" s="14" t="s">
        <v>1742</v>
      </c>
      <c r="I2589" s="8" t="str">
        <f t="array" ref="I2589">IF(G2589="Yes",XLOOKUP(D2589,'Dam Lines'!A:A,'Dam Lines'!J:J),"")</f>
        <v>CAIDA</v>
      </c>
    </row>
    <row r="2590" hidden="1">
      <c r="A2590" s="11">
        <v>12.0</v>
      </c>
      <c r="B2590" s="2" t="s">
        <v>2726</v>
      </c>
      <c r="C2590" s="2" t="s">
        <v>2191</v>
      </c>
      <c r="D2590" s="2" t="s">
        <v>347</v>
      </c>
      <c r="E2590" s="2" t="s">
        <v>1740</v>
      </c>
      <c r="F2590" s="2" t="s">
        <v>1869</v>
      </c>
      <c r="G2590" s="8" t="str">
        <f>IF(COUNTIF('Dam Lines'!A:A,D2590)&gt;0,"Yes","No")</f>
        <v>Yes</v>
      </c>
      <c r="H2590" s="14" t="s">
        <v>1761</v>
      </c>
      <c r="I2590" s="8" t="str">
        <f t="array" ref="I2590">IF(G2590="Yes",XLOOKUP(D2590,'Dam Lines'!A:A,'Dam Lines'!J:J),"")</f>
        <v>MADOU</v>
      </c>
    </row>
    <row r="2591" hidden="1">
      <c r="A2591" s="11">
        <v>13.0</v>
      </c>
      <c r="B2591" s="2" t="s">
        <v>2717</v>
      </c>
      <c r="C2591" s="2" t="s">
        <v>1798</v>
      </c>
      <c r="D2591" s="2" t="s">
        <v>824</v>
      </c>
      <c r="E2591" s="2" t="s">
        <v>1740</v>
      </c>
      <c r="F2591" s="2" t="s">
        <v>1869</v>
      </c>
      <c r="G2591" s="8" t="str">
        <f>IF(COUNTIF('Dam Lines'!A:A,D2591)&gt;0,"Yes","No")</f>
        <v>Yes</v>
      </c>
      <c r="H2591" s="14" t="s">
        <v>1742</v>
      </c>
      <c r="I2591" s="8" t="str">
        <f t="array" ref="I2591">IF(G2591="Yes",XLOOKUP(D2591,'Dam Lines'!A:A,'Dam Lines'!J:J),"")</f>
        <v>FATMA</v>
      </c>
    </row>
    <row r="2592" hidden="1">
      <c r="A2592" s="11">
        <v>1.0</v>
      </c>
      <c r="B2592" s="2" t="s">
        <v>1906</v>
      </c>
      <c r="C2592" s="2" t="s">
        <v>1752</v>
      </c>
      <c r="D2592" s="2" t="s">
        <v>625</v>
      </c>
      <c r="E2592" s="4" t="s">
        <v>1779</v>
      </c>
      <c r="F2592" s="4" t="s">
        <v>1741</v>
      </c>
      <c r="G2592" s="8" t="str">
        <f>IF(COUNTIF('Dam Lines'!A:A,D2592)&gt;0,"Yes","No")</f>
        <v>Yes</v>
      </c>
      <c r="H2592" s="14" t="s">
        <v>1742</v>
      </c>
      <c r="I2592" s="8" t="str">
        <f t="array" ref="I2592">IF(G2592="Yes",XLOOKUP(D2592,'Dam Lines'!A:A,'Dam Lines'!J:J),"")</f>
        <v>NEVADA II</v>
      </c>
    </row>
    <row r="2593" hidden="1">
      <c r="A2593" s="11">
        <v>2.0</v>
      </c>
      <c r="B2593" s="2" t="s">
        <v>974</v>
      </c>
      <c r="C2593" s="2" t="s">
        <v>2433</v>
      </c>
      <c r="D2593" s="2" t="s">
        <v>828</v>
      </c>
      <c r="E2593" s="2" t="s">
        <v>1779</v>
      </c>
      <c r="F2593" s="2" t="s">
        <v>1741</v>
      </c>
      <c r="G2593" s="8" t="str">
        <f>IF(COUNTIF('Dam Lines'!A:A,D2593)&gt;0,"Yes","No")</f>
        <v>Yes</v>
      </c>
      <c r="H2593" s="14" t="s">
        <v>1761</v>
      </c>
      <c r="I2593" s="8" t="str">
        <f t="array" ref="I2593">IF(G2593="Yes",XLOOKUP(D2593,'Dam Lines'!A:A,'Dam Lines'!J:J),"")</f>
        <v>DAHSHUR</v>
      </c>
    </row>
    <row r="2594" hidden="1">
      <c r="A2594" s="11">
        <v>3.0</v>
      </c>
      <c r="B2594" s="2" t="s">
        <v>2156</v>
      </c>
      <c r="C2594" s="2" t="s">
        <v>1774</v>
      </c>
      <c r="D2594" s="2" t="s">
        <v>2157</v>
      </c>
      <c r="E2594" s="2" t="s">
        <v>1779</v>
      </c>
      <c r="F2594" s="2" t="s">
        <v>1741</v>
      </c>
      <c r="G2594" s="8" t="str">
        <f>IF(COUNTIF('Dam Lines'!A:A,D2594)&gt;0,"Yes","No")</f>
        <v>No</v>
      </c>
      <c r="H2594" s="14" t="s">
        <v>1742</v>
      </c>
      <c r="I2594" s="8" t="str">
        <f t="array" ref="I2594">IF(G2594="Yes",XLOOKUP(D2594,'Dam Lines'!A:A,'Dam Lines'!J:J),"")</f>
        <v/>
      </c>
    </row>
    <row r="2595" hidden="1">
      <c r="A2595" s="11">
        <v>4.0</v>
      </c>
      <c r="B2595" s="2" t="s">
        <v>1989</v>
      </c>
      <c r="C2595" s="2" t="s">
        <v>1920</v>
      </c>
      <c r="D2595" s="2" t="s">
        <v>79</v>
      </c>
      <c r="E2595" s="2" t="s">
        <v>1779</v>
      </c>
      <c r="F2595" s="2" t="s">
        <v>1741</v>
      </c>
      <c r="G2595" s="8" t="str">
        <f>IF(COUNTIF('Dam Lines'!A:A,D2595)&gt;0,"Yes","No")</f>
        <v>Yes</v>
      </c>
      <c r="H2595" s="14" t="s">
        <v>1742</v>
      </c>
      <c r="I2595" s="8" t="str">
        <f t="array" ref="I2595">IF(G2595="Yes",XLOOKUP(D2595,'Dam Lines'!A:A,'Dam Lines'!J:J),"")</f>
        <v>WIKINGS STREAK</v>
      </c>
    </row>
    <row r="2596" hidden="1">
      <c r="A2596" s="11">
        <v>5.0</v>
      </c>
      <c r="B2596" s="2" t="s">
        <v>2128</v>
      </c>
      <c r="C2596" s="2" t="s">
        <v>1798</v>
      </c>
      <c r="D2596" s="2" t="s">
        <v>576</v>
      </c>
      <c r="E2596" s="2" t="s">
        <v>1779</v>
      </c>
      <c r="F2596" s="2" t="s">
        <v>1741</v>
      </c>
      <c r="G2596" s="8" t="str">
        <f>IF(COUNTIF('Dam Lines'!A:A,D2596)&gt;0,"Yes","No")</f>
        <v>Yes</v>
      </c>
      <c r="H2596" s="14" t="s">
        <v>1742</v>
      </c>
      <c r="I2596" s="8" t="str">
        <f t="array" ref="I2596">IF(G2596="Yes",XLOOKUP(D2596,'Dam Lines'!A:A,'Dam Lines'!J:J),"")</f>
        <v>QUINE</v>
      </c>
    </row>
    <row r="2597" hidden="1">
      <c r="A2597" s="11">
        <v>6.0</v>
      </c>
      <c r="B2597" s="2" t="s">
        <v>2718</v>
      </c>
      <c r="C2597" s="2" t="s">
        <v>1915</v>
      </c>
      <c r="D2597" s="2" t="s">
        <v>2719</v>
      </c>
      <c r="E2597" s="2" t="s">
        <v>1779</v>
      </c>
      <c r="F2597" s="2" t="s">
        <v>1741</v>
      </c>
      <c r="G2597" s="8" t="str">
        <f>IF(COUNTIF('Dam Lines'!A:A,D2597)&gt;0,"Yes","No")</f>
        <v>No</v>
      </c>
      <c r="H2597" s="14" t="s">
        <v>1742</v>
      </c>
      <c r="I2597" s="8" t="str">
        <f t="array" ref="I2597">IF(G2597="Yes",XLOOKUP(D2597,'Dam Lines'!A:A,'Dam Lines'!J:J),"")</f>
        <v/>
      </c>
    </row>
    <row r="2598" hidden="1">
      <c r="A2598" s="11">
        <v>7.0</v>
      </c>
      <c r="B2598" s="2" t="s">
        <v>2232</v>
      </c>
      <c r="C2598" s="2" t="s">
        <v>1886</v>
      </c>
      <c r="D2598" s="2" t="s">
        <v>2230</v>
      </c>
      <c r="E2598" s="2" t="s">
        <v>1779</v>
      </c>
      <c r="F2598" s="2" t="s">
        <v>1741</v>
      </c>
      <c r="G2598" s="8" t="str">
        <f>IF(COUNTIF('Dam Lines'!A:A,D2598)&gt;0,"Yes","No")</f>
        <v>No</v>
      </c>
      <c r="H2598" s="14" t="s">
        <v>1742</v>
      </c>
      <c r="I2598" s="8" t="str">
        <f t="array" ref="I2598">IF(G2598="Yes",XLOOKUP(D2598,'Dam Lines'!A:A,'Dam Lines'!J:J),"")</f>
        <v/>
      </c>
    </row>
    <row r="2599" hidden="1">
      <c r="A2599" s="11">
        <v>8.0</v>
      </c>
      <c r="B2599" s="2" t="s">
        <v>2588</v>
      </c>
      <c r="C2599" s="2" t="s">
        <v>1823</v>
      </c>
      <c r="D2599" s="2" t="s">
        <v>365</v>
      </c>
      <c r="E2599" s="2" t="s">
        <v>1779</v>
      </c>
      <c r="F2599" s="2" t="s">
        <v>1741</v>
      </c>
      <c r="G2599" s="8" t="str">
        <f>IF(COUNTIF('Dam Lines'!A:A,D2599)&gt;0,"Yes","No")</f>
        <v>Yes</v>
      </c>
      <c r="H2599" s="14" t="s">
        <v>1742</v>
      </c>
      <c r="I2599" s="8" t="str">
        <f t="array" ref="I2599">IF(G2599="Yes",XLOOKUP(D2599,'Dam Lines'!A:A,'Dam Lines'!J:J),"")</f>
        <v>N"JIMA</v>
      </c>
    </row>
    <row r="2600" hidden="1">
      <c r="A2600" s="11">
        <v>9.0</v>
      </c>
      <c r="B2600" s="2" t="s">
        <v>2428</v>
      </c>
      <c r="C2600" s="2" t="s">
        <v>1908</v>
      </c>
      <c r="D2600" s="2" t="s">
        <v>2429</v>
      </c>
      <c r="E2600" s="2" t="s">
        <v>1779</v>
      </c>
      <c r="F2600" s="2" t="s">
        <v>1741</v>
      </c>
      <c r="G2600" s="8" t="str">
        <f>IF(COUNTIF('Dam Lines'!A:A,D2600)&gt;0,"Yes","No")</f>
        <v>No</v>
      </c>
      <c r="H2600" s="14" t="s">
        <v>1742</v>
      </c>
      <c r="I2600" s="8" t="str">
        <f t="array" ref="I2600">IF(G2600="Yes",XLOOKUP(D2600,'Dam Lines'!A:A,'Dam Lines'!J:J),"")</f>
        <v/>
      </c>
    </row>
    <row r="2601" hidden="1">
      <c r="A2601" s="11">
        <v>10.0</v>
      </c>
      <c r="B2601" s="2" t="s">
        <v>2366</v>
      </c>
      <c r="C2601" s="2" t="s">
        <v>1798</v>
      </c>
      <c r="D2601" s="2" t="s">
        <v>51</v>
      </c>
      <c r="E2601" s="2" t="s">
        <v>1779</v>
      </c>
      <c r="F2601" s="2" t="s">
        <v>1741</v>
      </c>
      <c r="G2601" s="8" t="str">
        <f>IF(COUNTIF('Dam Lines'!A:A,D2601)&gt;0,"Yes","No")</f>
        <v>Yes</v>
      </c>
      <c r="H2601" s="14" t="s">
        <v>1761</v>
      </c>
      <c r="I2601" s="8" t="str">
        <f t="array" ref="I2601">IF(G2601="Yes",XLOOKUP(D2601,'Dam Lines'!A:A,'Dam Lines'!J:J),"")</f>
        <v>ELOA</v>
      </c>
    </row>
    <row r="2602" hidden="1">
      <c r="A2602" s="11">
        <v>11.0</v>
      </c>
      <c r="B2602" s="2" t="s">
        <v>2727</v>
      </c>
      <c r="C2602" s="2" t="s">
        <v>1754</v>
      </c>
      <c r="D2602" s="2" t="s">
        <v>287</v>
      </c>
      <c r="E2602" s="2" t="s">
        <v>1779</v>
      </c>
      <c r="F2602" s="2" t="s">
        <v>1741</v>
      </c>
      <c r="G2602" s="8" t="str">
        <f>IF(COUNTIF('Dam Lines'!A:A,D2602)&gt;0,"Yes","No")</f>
        <v>Yes</v>
      </c>
      <c r="H2602" s="14" t="s">
        <v>1742</v>
      </c>
      <c r="I2602" s="8" t="str">
        <f t="array" ref="I2602">IF(G2602="Yes",XLOOKUP(D2602,'Dam Lines'!A:A,'Dam Lines'!J:J),"")</f>
        <v>FATMA</v>
      </c>
    </row>
    <row r="2603" hidden="1">
      <c r="A2603" s="11">
        <v>12.0</v>
      </c>
      <c r="B2603" s="2" t="s">
        <v>2063</v>
      </c>
      <c r="C2603" s="2" t="s">
        <v>1859</v>
      </c>
      <c r="D2603" s="2" t="s">
        <v>92</v>
      </c>
      <c r="E2603" s="2" t="s">
        <v>1779</v>
      </c>
      <c r="F2603" s="2" t="s">
        <v>1741</v>
      </c>
      <c r="G2603" s="8" t="str">
        <f>IF(COUNTIF('Dam Lines'!A:A,D2603)&gt;0,"Yes","No")</f>
        <v>Yes</v>
      </c>
      <c r="H2603" s="14" t="s">
        <v>1742</v>
      </c>
      <c r="I2603" s="8" t="str">
        <f t="array" ref="I2603">IF(G2603="Yes",XLOOKUP(D2603,'Dam Lines'!A:A,'Dam Lines'!J:J),"")</f>
        <v>NEVADA II</v>
      </c>
    </row>
    <row r="2604" hidden="1">
      <c r="A2604" s="11">
        <v>13.0</v>
      </c>
      <c r="B2604" s="2" t="s">
        <v>2677</v>
      </c>
      <c r="C2604" s="2" t="s">
        <v>2243</v>
      </c>
      <c r="D2604" s="2" t="s">
        <v>1386</v>
      </c>
      <c r="E2604" s="2" t="s">
        <v>1779</v>
      </c>
      <c r="F2604" s="2" t="s">
        <v>1741</v>
      </c>
      <c r="G2604" s="8" t="str">
        <f>IF(COUNTIF('Dam Lines'!A:A,D2604)&gt;0,"Yes","No")</f>
        <v>Yes</v>
      </c>
      <c r="H2604" s="14" t="s">
        <v>1761</v>
      </c>
      <c r="I2604" s="8" t="str">
        <f t="array" ref="I2604">IF(G2604="Yes",XLOOKUP(D2604,'Dam Lines'!A:A,'Dam Lines'!J:J),"")</f>
        <v>MADOU</v>
      </c>
    </row>
    <row r="2605" hidden="1">
      <c r="A2605" s="11">
        <v>1.0</v>
      </c>
      <c r="B2605" s="2" t="s">
        <v>2709</v>
      </c>
      <c r="C2605" s="2" t="s">
        <v>1747</v>
      </c>
      <c r="D2605" s="2" t="s">
        <v>1121</v>
      </c>
      <c r="E2605" s="4" t="s">
        <v>2321</v>
      </c>
      <c r="F2605" s="4" t="s">
        <v>1869</v>
      </c>
      <c r="G2605" s="8" t="str">
        <f>IF(COUNTIF('Dam Lines'!A:A,D2605)&gt;0,"Yes","No")</f>
        <v>Yes</v>
      </c>
      <c r="H2605" s="14" t="s">
        <v>1742</v>
      </c>
      <c r="I2605" s="8" t="str">
        <f t="array" ref="I2605">IF(G2605="Yes",XLOOKUP(D2605,'Dam Lines'!A:A,'Dam Lines'!J:J),"")</f>
        <v>LAILA DE CANDELON</v>
      </c>
    </row>
    <row r="2606" hidden="1">
      <c r="A2606" s="11">
        <v>2.0</v>
      </c>
      <c r="B2606" s="2" t="s">
        <v>2601</v>
      </c>
      <c r="C2606" s="2" t="s">
        <v>1744</v>
      </c>
      <c r="D2606" s="2" t="s">
        <v>1055</v>
      </c>
      <c r="E2606" s="2" t="s">
        <v>2321</v>
      </c>
      <c r="F2606" s="2" t="s">
        <v>1869</v>
      </c>
      <c r="G2606" s="8" t="str">
        <f>IF(COUNTIF('Dam Lines'!A:A,D2606)&gt;0,"Yes","No")</f>
        <v>Yes</v>
      </c>
      <c r="H2606" s="14" t="s">
        <v>1761</v>
      </c>
      <c r="I2606" s="8" t="str">
        <f t="array" ref="I2606">IF(G2606="Yes",XLOOKUP(D2606,'Dam Lines'!A:A,'Dam Lines'!J:J),"")</f>
        <v>HALAZOUNA</v>
      </c>
    </row>
    <row r="2607" hidden="1">
      <c r="A2607" s="11">
        <v>3.0</v>
      </c>
      <c r="B2607" s="2" t="s">
        <v>2728</v>
      </c>
      <c r="C2607" s="2" t="s">
        <v>1802</v>
      </c>
      <c r="D2607" s="2" t="s">
        <v>1446</v>
      </c>
      <c r="E2607" s="2" t="s">
        <v>2321</v>
      </c>
      <c r="F2607" s="2" t="s">
        <v>1869</v>
      </c>
      <c r="G2607" s="8" t="str">
        <f>IF(COUNTIF('Dam Lines'!A:A,D2607)&gt;0,"Yes","No")</f>
        <v>Yes</v>
      </c>
      <c r="H2607" s="14" t="s">
        <v>1742</v>
      </c>
      <c r="I2607" s="8" t="str">
        <f t="array" ref="I2607">IF(G2607="Yes",XLOOKUP(D2607,'Dam Lines'!A:A,'Dam Lines'!J:J),"")</f>
        <v>FATMA</v>
      </c>
    </row>
    <row r="2608" hidden="1">
      <c r="A2608" s="11">
        <v>4.0</v>
      </c>
      <c r="B2608" s="2" t="s">
        <v>2572</v>
      </c>
      <c r="C2608" s="2" t="s">
        <v>1859</v>
      </c>
      <c r="D2608" s="2" t="s">
        <v>616</v>
      </c>
      <c r="E2608" s="2" t="s">
        <v>2321</v>
      </c>
      <c r="F2608" s="2" t="s">
        <v>1869</v>
      </c>
      <c r="G2608" s="8" t="str">
        <f>IF(COUNTIF('Dam Lines'!A:A,D2608)&gt;0,"Yes","No")</f>
        <v>Yes</v>
      </c>
      <c r="H2608" s="14" t="s">
        <v>1742</v>
      </c>
      <c r="I2608" s="8" t="str">
        <f t="array" ref="I2608">IF(G2608="Yes",XLOOKUP(D2608,'Dam Lines'!A:A,'Dam Lines'!J:J),"")</f>
        <v>MADOU</v>
      </c>
    </row>
    <row r="2609" hidden="1">
      <c r="A2609" s="11">
        <v>5.0</v>
      </c>
      <c r="B2609" s="2" t="s">
        <v>2710</v>
      </c>
      <c r="C2609" s="2" t="s">
        <v>1823</v>
      </c>
      <c r="D2609" s="2" t="s">
        <v>505</v>
      </c>
      <c r="E2609" s="2" t="s">
        <v>2321</v>
      </c>
      <c r="F2609" s="2" t="s">
        <v>1869</v>
      </c>
      <c r="G2609" s="8" t="str">
        <f>IF(COUNTIF('Dam Lines'!A:A,D2609)&gt;0,"Yes","No")</f>
        <v>Yes</v>
      </c>
      <c r="H2609" s="14" t="s">
        <v>1761</v>
      </c>
      <c r="I2609" s="8" t="str">
        <f t="array" ref="I2609">IF(G2609="Yes",XLOOKUP(D2609,'Dam Lines'!A:A,'Dam Lines'!J:J),"")</f>
        <v>BAKOURA</v>
      </c>
    </row>
    <row r="2610" hidden="1">
      <c r="A2610" s="11">
        <v>6.0</v>
      </c>
      <c r="B2610" s="2" t="s">
        <v>2729</v>
      </c>
      <c r="C2610" s="2" t="s">
        <v>2243</v>
      </c>
      <c r="D2610" s="2" t="s">
        <v>1417</v>
      </c>
      <c r="E2610" s="2" t="s">
        <v>2321</v>
      </c>
      <c r="F2610" s="2" t="s">
        <v>1869</v>
      </c>
      <c r="G2610" s="8" t="str">
        <f>IF(COUNTIF('Dam Lines'!A:A,D2610)&gt;0,"Yes","No")</f>
        <v>Yes</v>
      </c>
      <c r="H2610" s="14" t="s">
        <v>1742</v>
      </c>
      <c r="I2610" s="8" t="str">
        <f t="array" ref="I2610">IF(G2610="Yes",XLOOKUP(D2610,'Dam Lines'!A:A,'Dam Lines'!J:J),"")</f>
        <v>MADOU</v>
      </c>
    </row>
    <row r="2611" hidden="1">
      <c r="A2611" s="11">
        <v>7.0</v>
      </c>
      <c r="B2611" s="2" t="s">
        <v>2707</v>
      </c>
      <c r="C2611" s="2" t="s">
        <v>2708</v>
      </c>
      <c r="D2611" s="2" t="s">
        <v>1409</v>
      </c>
      <c r="E2611" s="2" t="s">
        <v>2321</v>
      </c>
      <c r="F2611" s="2" t="s">
        <v>1869</v>
      </c>
      <c r="G2611" s="8" t="str">
        <f>IF(COUNTIF('Dam Lines'!A:A,D2611)&gt;0,"Yes","No")</f>
        <v>Yes</v>
      </c>
      <c r="H2611" s="14" t="s">
        <v>1742</v>
      </c>
      <c r="I2611" s="8" t="str">
        <f t="array" ref="I2611">IF(G2611="Yes",XLOOKUP(D2611,'Dam Lines'!A:A,'Dam Lines'!J:J),"")</f>
        <v>ALGERIA</v>
      </c>
    </row>
    <row r="2612" hidden="1">
      <c r="A2612" s="11">
        <v>8.0</v>
      </c>
      <c r="B2612" s="2" t="s">
        <v>2705</v>
      </c>
      <c r="C2612" s="2" t="s">
        <v>1836</v>
      </c>
      <c r="D2612" s="2" t="s">
        <v>496</v>
      </c>
      <c r="E2612" s="2" t="s">
        <v>2321</v>
      </c>
      <c r="F2612" s="2" t="s">
        <v>1869</v>
      </c>
      <c r="G2612" s="8" t="str">
        <f>IF(COUNTIF('Dam Lines'!A:A,D2612)&gt;0,"Yes","No")</f>
        <v>Yes</v>
      </c>
      <c r="H2612" s="14" t="s">
        <v>1742</v>
      </c>
      <c r="I2612" s="8" t="str">
        <f t="array" ref="I2612">IF(G2612="Yes",XLOOKUP(D2612,'Dam Lines'!A:A,'Dam Lines'!J:J),"")</f>
        <v>SPURZAHAB</v>
      </c>
    </row>
    <row r="2613" hidden="1">
      <c r="A2613" s="11">
        <v>9.0</v>
      </c>
      <c r="B2613" s="2" t="s">
        <v>2633</v>
      </c>
      <c r="C2613" s="2" t="s">
        <v>1798</v>
      </c>
      <c r="D2613" s="2" t="s">
        <v>563</v>
      </c>
      <c r="E2613" s="2" t="s">
        <v>2321</v>
      </c>
      <c r="F2613" s="2" t="s">
        <v>1869</v>
      </c>
      <c r="G2613" s="8" t="str">
        <f>IF(COUNTIF('Dam Lines'!A:A,D2613)&gt;0,"Yes","No")</f>
        <v>Yes</v>
      </c>
      <c r="H2613" s="14" t="s">
        <v>1742</v>
      </c>
      <c r="I2613" s="8" t="str">
        <f t="array" ref="I2613">IF(G2613="Yes",XLOOKUP(D2613,'Dam Lines'!A:A,'Dam Lines'!J:J),"")</f>
        <v>WENOKA THALAB</v>
      </c>
    </row>
    <row r="2614" hidden="1">
      <c r="A2614" s="11">
        <v>10.0</v>
      </c>
      <c r="B2614" s="2" t="s">
        <v>2681</v>
      </c>
      <c r="C2614" s="2" t="s">
        <v>1747</v>
      </c>
      <c r="D2614" s="2" t="s">
        <v>1413</v>
      </c>
      <c r="E2614" s="2" t="s">
        <v>2321</v>
      </c>
      <c r="F2614" s="2" t="s">
        <v>1869</v>
      </c>
      <c r="G2614" s="8" t="str">
        <f>IF(COUNTIF('Dam Lines'!A:A,D2614)&gt;0,"Yes","No")</f>
        <v>Yes</v>
      </c>
      <c r="H2614" s="14" t="s">
        <v>1742</v>
      </c>
      <c r="I2614" s="8" t="str">
        <f t="array" ref="I2614">IF(G2614="Yes",XLOOKUP(D2614,'Dam Lines'!A:A,'Dam Lines'!J:J),"")</f>
        <v>ALPA</v>
      </c>
    </row>
    <row r="2615" hidden="1">
      <c r="A2615" s="11">
        <v>11.0</v>
      </c>
      <c r="B2615" s="2" t="s">
        <v>2668</v>
      </c>
      <c r="C2615" s="2" t="s">
        <v>1768</v>
      </c>
      <c r="D2615" s="2" t="s">
        <v>2669</v>
      </c>
      <c r="E2615" s="2" t="s">
        <v>2321</v>
      </c>
      <c r="F2615" s="2" t="s">
        <v>1869</v>
      </c>
      <c r="G2615" s="8" t="str">
        <f>IF(COUNTIF('Dam Lines'!A:A,D2615)&gt;0,"Yes","No")</f>
        <v>No</v>
      </c>
      <c r="H2615" s="14" t="s">
        <v>1742</v>
      </c>
      <c r="I2615" s="8" t="str">
        <f t="array" ref="I2615">IF(G2615="Yes",XLOOKUP(D2615,'Dam Lines'!A:A,'Dam Lines'!J:J),"")</f>
        <v/>
      </c>
    </row>
    <row r="2616" hidden="1">
      <c r="A2616" s="11">
        <v>12.0</v>
      </c>
      <c r="B2616" s="2" t="s">
        <v>2557</v>
      </c>
      <c r="C2616" s="2" t="s">
        <v>1802</v>
      </c>
      <c r="D2616" s="2" t="s">
        <v>878</v>
      </c>
      <c r="E2616" s="2" t="s">
        <v>2321</v>
      </c>
      <c r="F2616" s="2" t="s">
        <v>1869</v>
      </c>
      <c r="G2616" s="8" t="str">
        <f>IF(COUNTIF('Dam Lines'!A:A,D2616)&gt;0,"Yes","No")</f>
        <v>Yes</v>
      </c>
      <c r="H2616" s="14" t="s">
        <v>1742</v>
      </c>
      <c r="I2616" s="8" t="str">
        <f t="array" ref="I2616">IF(G2616="Yes",XLOOKUP(D2616,'Dam Lines'!A:A,'Dam Lines'!J:J),"")</f>
        <v>FITZ LESLIE</v>
      </c>
    </row>
    <row r="2617" hidden="1">
      <c r="A2617" s="11">
        <v>13.0</v>
      </c>
      <c r="B2617" s="2" t="s">
        <v>2701</v>
      </c>
      <c r="C2617" s="2" t="s">
        <v>1817</v>
      </c>
      <c r="D2617" s="2" t="s">
        <v>2702</v>
      </c>
      <c r="E2617" s="2" t="s">
        <v>2321</v>
      </c>
      <c r="F2617" s="2" t="s">
        <v>1869</v>
      </c>
      <c r="G2617" s="8" t="str">
        <f>IF(COUNTIF('Dam Lines'!A:A,D2617)&gt;0,"Yes","No")</f>
        <v>No</v>
      </c>
      <c r="H2617" s="14" t="s">
        <v>1761</v>
      </c>
      <c r="I2617" s="8" t="str">
        <f t="array" ref="I2617">IF(G2617="Yes",XLOOKUP(D2617,'Dam Lines'!A:A,'Dam Lines'!J:J),"")</f>
        <v/>
      </c>
    </row>
    <row r="2618" hidden="1">
      <c r="A2618" s="11">
        <v>14.0</v>
      </c>
      <c r="B2618" s="2" t="s">
        <v>2667</v>
      </c>
      <c r="C2618" s="2" t="s">
        <v>1754</v>
      </c>
      <c r="D2618" s="2" t="s">
        <v>302</v>
      </c>
      <c r="E2618" s="2" t="s">
        <v>2321</v>
      </c>
      <c r="F2618" s="2" t="s">
        <v>1869</v>
      </c>
      <c r="G2618" s="8" t="str">
        <f>IF(COUNTIF('Dam Lines'!A:A,D2618)&gt;0,"Yes","No")</f>
        <v>Yes</v>
      </c>
      <c r="H2618" s="14" t="s">
        <v>1761</v>
      </c>
      <c r="I2618" s="8" t="str">
        <f t="array" ref="I2618">IF(G2618="Yes",XLOOKUP(D2618,'Dam Lines'!A:A,'Dam Lines'!J:J),"")</f>
        <v>FATMA</v>
      </c>
    </row>
    <row r="2619" hidden="1">
      <c r="A2619" s="11">
        <v>1.0</v>
      </c>
      <c r="B2619" s="2" t="s">
        <v>2443</v>
      </c>
      <c r="C2619" s="2" t="s">
        <v>1962</v>
      </c>
      <c r="D2619" s="2" t="s">
        <v>2444</v>
      </c>
      <c r="E2619" s="4" t="s">
        <v>1905</v>
      </c>
      <c r="F2619" s="4" t="s">
        <v>1741</v>
      </c>
      <c r="G2619" s="8" t="str">
        <f>IF(COUNTIF('Dam Lines'!A:A,D2619)&gt;0,"Yes","No")</f>
        <v>No</v>
      </c>
      <c r="H2619" s="14" t="s">
        <v>1742</v>
      </c>
      <c r="I2619" s="8" t="str">
        <f t="array" ref="I2619">IF(G2619="Yes",XLOOKUP(D2619,'Dam Lines'!A:A,'Dam Lines'!J:J),"")</f>
        <v/>
      </c>
    </row>
    <row r="2620" hidden="1">
      <c r="A2620" s="11">
        <v>2.0</v>
      </c>
      <c r="B2620" s="2" t="s">
        <v>2317</v>
      </c>
      <c r="C2620" s="2" t="s">
        <v>2318</v>
      </c>
      <c r="D2620" s="2" t="s">
        <v>1033</v>
      </c>
      <c r="E2620" s="2" t="s">
        <v>1905</v>
      </c>
      <c r="F2620" s="2" t="s">
        <v>1741</v>
      </c>
      <c r="G2620" s="8" t="str">
        <f>IF(COUNTIF('Dam Lines'!A:A,D2620)&gt;0,"Yes","No")</f>
        <v>Yes</v>
      </c>
      <c r="H2620" s="14" t="s">
        <v>1742</v>
      </c>
      <c r="I2620" s="8" t="str">
        <f t="array" ref="I2620">IF(G2620="Yes",XLOOKUP(D2620,'Dam Lines'!A:A,'Dam Lines'!J:J),"")</f>
        <v>ARRAGONDA</v>
      </c>
    </row>
    <row r="2621" hidden="1">
      <c r="A2621" s="11">
        <v>3.0</v>
      </c>
      <c r="B2621" s="2" t="s">
        <v>1901</v>
      </c>
      <c r="C2621" s="2" t="s">
        <v>1902</v>
      </c>
      <c r="D2621" s="2" t="s">
        <v>1903</v>
      </c>
      <c r="E2621" s="2" t="s">
        <v>1905</v>
      </c>
      <c r="F2621" s="2" t="s">
        <v>1741</v>
      </c>
      <c r="G2621" s="8" t="str">
        <f>IF(COUNTIF('Dam Lines'!A:A,D2621)&gt;0,"Yes","No")</f>
        <v>No</v>
      </c>
      <c r="H2621" s="14" t="s">
        <v>1742</v>
      </c>
      <c r="I2621" s="8" t="str">
        <f t="array" ref="I2621">IF(G2621="Yes",XLOOKUP(D2621,'Dam Lines'!A:A,'Dam Lines'!J:J),"")</f>
        <v/>
      </c>
    </row>
    <row r="2622" hidden="1">
      <c r="A2622" s="11">
        <v>4.0</v>
      </c>
      <c r="B2622" s="2" t="s">
        <v>2658</v>
      </c>
      <c r="C2622" s="2" t="s">
        <v>1749</v>
      </c>
      <c r="D2622" s="2" t="s">
        <v>2659</v>
      </c>
      <c r="E2622" s="2" t="s">
        <v>1905</v>
      </c>
      <c r="F2622" s="2" t="s">
        <v>1741</v>
      </c>
      <c r="G2622" s="8" t="str">
        <f>IF(COUNTIF('Dam Lines'!A:A,D2622)&gt;0,"Yes","No")</f>
        <v>No</v>
      </c>
      <c r="H2622" s="14" t="s">
        <v>1742</v>
      </c>
      <c r="I2622" s="8" t="str">
        <f t="array" ref="I2622">IF(G2622="Yes",XLOOKUP(D2622,'Dam Lines'!A:A,'Dam Lines'!J:J),"")</f>
        <v/>
      </c>
    </row>
    <row r="2623" hidden="1">
      <c r="A2623" s="11">
        <v>5.0</v>
      </c>
      <c r="B2623" s="2" t="s">
        <v>2282</v>
      </c>
      <c r="C2623" s="2" t="s">
        <v>2280</v>
      </c>
      <c r="D2623" s="2" t="s">
        <v>2283</v>
      </c>
      <c r="E2623" s="2" t="s">
        <v>1905</v>
      </c>
      <c r="F2623" s="2" t="s">
        <v>1741</v>
      </c>
      <c r="G2623" s="8" t="str">
        <f>IF(COUNTIF('Dam Lines'!A:A,D2623)&gt;0,"Yes","No")</f>
        <v>No</v>
      </c>
      <c r="H2623" s="14" t="s">
        <v>1742</v>
      </c>
      <c r="I2623" s="8" t="str">
        <f t="array" ref="I2623">IF(G2623="Yes",XLOOKUP(D2623,'Dam Lines'!A:A,'Dam Lines'!J:J),"")</f>
        <v/>
      </c>
    </row>
    <row r="2624" hidden="1">
      <c r="A2624" s="11">
        <v>6.0</v>
      </c>
      <c r="B2624" s="2" t="s">
        <v>1848</v>
      </c>
      <c r="C2624" s="2" t="s">
        <v>1849</v>
      </c>
      <c r="D2624" s="2" t="s">
        <v>1850</v>
      </c>
      <c r="E2624" s="2" t="s">
        <v>1905</v>
      </c>
      <c r="F2624" s="2" t="s">
        <v>1741</v>
      </c>
      <c r="G2624" s="8" t="str">
        <f>IF(COUNTIF('Dam Lines'!A:A,D2624)&gt;0,"Yes","No")</f>
        <v>No</v>
      </c>
      <c r="H2624" s="14" t="s">
        <v>1742</v>
      </c>
      <c r="I2624" s="8" t="str">
        <f t="array" ref="I2624">IF(G2624="Yes",XLOOKUP(D2624,'Dam Lines'!A:A,'Dam Lines'!J:J),"")</f>
        <v/>
      </c>
    </row>
    <row r="2625" hidden="1">
      <c r="A2625" s="11">
        <v>7.0</v>
      </c>
      <c r="B2625" s="2" t="s">
        <v>1787</v>
      </c>
      <c r="C2625" s="2" t="s">
        <v>1788</v>
      </c>
      <c r="D2625" s="2" t="s">
        <v>1789</v>
      </c>
      <c r="E2625" s="2" t="s">
        <v>1905</v>
      </c>
      <c r="F2625" s="2" t="s">
        <v>1741</v>
      </c>
      <c r="G2625" s="8" t="str">
        <f>IF(COUNTIF('Dam Lines'!A:A,D2625)&gt;0,"Yes","No")</f>
        <v>No</v>
      </c>
      <c r="H2625" s="14" t="s">
        <v>1742</v>
      </c>
      <c r="I2625" s="8" t="str">
        <f t="array" ref="I2625">IF(G2625="Yes",XLOOKUP(D2625,'Dam Lines'!A:A,'Dam Lines'!J:J),"")</f>
        <v/>
      </c>
    </row>
    <row r="2626" hidden="1">
      <c r="A2626" s="11">
        <v>8.0</v>
      </c>
      <c r="B2626" s="2" t="s">
        <v>2421</v>
      </c>
      <c r="C2626" s="2" t="s">
        <v>1962</v>
      </c>
      <c r="D2626" s="2" t="s">
        <v>2422</v>
      </c>
      <c r="E2626" s="2" t="s">
        <v>1905</v>
      </c>
      <c r="F2626" s="2" t="s">
        <v>1741</v>
      </c>
      <c r="G2626" s="8" t="str">
        <f>IF(COUNTIF('Dam Lines'!A:A,D2626)&gt;0,"Yes","No")</f>
        <v>No</v>
      </c>
      <c r="H2626" s="14" t="s">
        <v>1742</v>
      </c>
      <c r="I2626" s="8" t="str">
        <f t="array" ref="I2626">IF(G2626="Yes",XLOOKUP(D2626,'Dam Lines'!A:A,'Dam Lines'!J:J),"")</f>
        <v/>
      </c>
    </row>
    <row r="2627" hidden="1">
      <c r="A2627" s="11">
        <v>9.0</v>
      </c>
      <c r="B2627" s="2" t="s">
        <v>2375</v>
      </c>
      <c r="C2627" s="2" t="s">
        <v>1802</v>
      </c>
      <c r="D2627" s="2" t="s">
        <v>694</v>
      </c>
      <c r="E2627" s="2" t="s">
        <v>1905</v>
      </c>
      <c r="F2627" s="2" t="s">
        <v>1741</v>
      </c>
      <c r="G2627" s="8" t="str">
        <f>IF(COUNTIF('Dam Lines'!A:A,D2627)&gt;0,"Yes","No")</f>
        <v>Yes</v>
      </c>
      <c r="H2627" s="14" t="s">
        <v>1761</v>
      </c>
      <c r="I2627" s="8" t="str">
        <f t="array" ref="I2627">IF(G2627="Yes",XLOOKUP(D2627,'Dam Lines'!A:A,'Dam Lines'!J:J),"")</f>
        <v>ACHEDD</v>
      </c>
    </row>
    <row r="2628" hidden="1">
      <c r="A2628" s="11">
        <v>10.0</v>
      </c>
      <c r="B2628" s="2" t="s">
        <v>2730</v>
      </c>
      <c r="C2628" s="2" t="s">
        <v>2731</v>
      </c>
      <c r="D2628" s="2" t="s">
        <v>962</v>
      </c>
      <c r="E2628" s="2" t="s">
        <v>1905</v>
      </c>
      <c r="F2628" s="2" t="s">
        <v>1741</v>
      </c>
      <c r="G2628" s="8" t="str">
        <f>IF(COUNTIF('Dam Lines'!A:A,D2628)&gt;0,"Yes","No")</f>
        <v>Yes</v>
      </c>
      <c r="H2628" s="14" t="s">
        <v>1742</v>
      </c>
      <c r="I2628" s="8" t="str">
        <f t="array" ref="I2628">IF(G2628="Yes",XLOOKUP(D2628,'Dam Lines'!A:A,'Dam Lines'!J:J),"")</f>
        <v>NEVADA II</v>
      </c>
    </row>
    <row r="2629" hidden="1">
      <c r="A2629" s="11">
        <v>11.0</v>
      </c>
      <c r="B2629" s="2" t="s">
        <v>2182</v>
      </c>
      <c r="C2629" s="2" t="s">
        <v>1772</v>
      </c>
      <c r="D2629" s="2" t="s">
        <v>118</v>
      </c>
      <c r="E2629" s="2" t="s">
        <v>1905</v>
      </c>
      <c r="F2629" s="2" t="s">
        <v>1741</v>
      </c>
      <c r="G2629" s="8" t="str">
        <f>IF(COUNTIF('Dam Lines'!A:A,D2629)&gt;0,"Yes","No")</f>
        <v>Yes</v>
      </c>
      <c r="H2629" s="14" t="s">
        <v>1742</v>
      </c>
      <c r="I2629" s="8" t="str">
        <f t="array" ref="I2629">IF(G2629="Yes",XLOOKUP(D2629,'Dam Lines'!A:A,'Dam Lines'!J:J),"")</f>
        <v>SAPINA</v>
      </c>
    </row>
    <row r="2630" hidden="1">
      <c r="A2630" s="11">
        <v>12.0</v>
      </c>
      <c r="B2630" s="2" t="s">
        <v>2713</v>
      </c>
      <c r="C2630" s="2" t="s">
        <v>1886</v>
      </c>
      <c r="D2630" s="2" t="s">
        <v>2714</v>
      </c>
      <c r="E2630" s="2" t="s">
        <v>1905</v>
      </c>
      <c r="F2630" s="2" t="s">
        <v>1741</v>
      </c>
      <c r="G2630" s="8" t="str">
        <f>IF(COUNTIF('Dam Lines'!A:A,D2630)&gt;0,"Yes","No")</f>
        <v>No</v>
      </c>
      <c r="H2630" s="14" t="s">
        <v>1761</v>
      </c>
      <c r="I2630" s="8" t="str">
        <f t="array" ref="I2630">IF(G2630="Yes",XLOOKUP(D2630,'Dam Lines'!A:A,'Dam Lines'!J:J),"")</f>
        <v/>
      </c>
    </row>
    <row r="2631" hidden="1">
      <c r="A2631" s="11">
        <v>13.0</v>
      </c>
      <c r="B2631" s="2" t="s">
        <v>2527</v>
      </c>
      <c r="C2631" s="2" t="s">
        <v>2486</v>
      </c>
      <c r="D2631" s="2" t="s">
        <v>2528</v>
      </c>
      <c r="E2631" s="2" t="s">
        <v>1905</v>
      </c>
      <c r="F2631" s="2" t="s">
        <v>1741</v>
      </c>
      <c r="G2631" s="8" t="str">
        <f>IF(COUNTIF('Dam Lines'!A:A,D2631)&gt;0,"Yes","No")</f>
        <v>No</v>
      </c>
      <c r="H2631" s="14" t="s">
        <v>1742</v>
      </c>
      <c r="I2631" s="8" t="str">
        <f t="array" ref="I2631">IF(G2631="Yes",XLOOKUP(D2631,'Dam Lines'!A:A,'Dam Lines'!J:J),"")</f>
        <v/>
      </c>
    </row>
    <row r="2632" hidden="1">
      <c r="A2632" s="11">
        <v>14.0</v>
      </c>
      <c r="B2632" s="2" t="s">
        <v>2332</v>
      </c>
      <c r="C2632" s="2" t="s">
        <v>1849</v>
      </c>
      <c r="D2632" s="2" t="s">
        <v>2333</v>
      </c>
      <c r="E2632" s="2" t="s">
        <v>1905</v>
      </c>
      <c r="F2632" s="2" t="s">
        <v>1741</v>
      </c>
      <c r="G2632" s="8" t="str">
        <f>IF(COUNTIF('Dam Lines'!A:A,D2632)&gt;0,"Yes","No")</f>
        <v>No</v>
      </c>
      <c r="H2632" s="14" t="s">
        <v>1742</v>
      </c>
      <c r="I2632" s="8" t="str">
        <f t="array" ref="I2632">IF(G2632="Yes",XLOOKUP(D2632,'Dam Lines'!A:A,'Dam Lines'!J:J),"")</f>
        <v/>
      </c>
    </row>
    <row r="2633" hidden="1">
      <c r="A2633" s="11">
        <v>1.0</v>
      </c>
      <c r="B2633" s="2" t="s">
        <v>2129</v>
      </c>
      <c r="C2633" s="2" t="s">
        <v>1777</v>
      </c>
      <c r="D2633" s="2" t="s">
        <v>1041</v>
      </c>
      <c r="E2633" s="4" t="s">
        <v>1779</v>
      </c>
      <c r="F2633" s="4" t="s">
        <v>2037</v>
      </c>
      <c r="G2633" s="8" t="str">
        <f>IF(COUNTIF('Dam Lines'!A:A,D2633)&gt;0,"Yes","No")</f>
        <v>Yes</v>
      </c>
      <c r="H2633" s="14" t="s">
        <v>1742</v>
      </c>
      <c r="I2633" s="8" t="str">
        <f t="array" ref="I2633">IF(G2633="Yes",XLOOKUP(D2633,'Dam Lines'!A:A,'Dam Lines'!J:J),"")</f>
        <v>FATMA</v>
      </c>
    </row>
    <row r="2634" hidden="1">
      <c r="A2634" s="11">
        <v>2.0</v>
      </c>
      <c r="B2634" s="2" t="s">
        <v>2046</v>
      </c>
      <c r="C2634" s="2" t="s">
        <v>1798</v>
      </c>
      <c r="D2634" s="2" t="s">
        <v>69</v>
      </c>
      <c r="E2634" s="2" t="s">
        <v>1779</v>
      </c>
      <c r="F2634" s="2" t="s">
        <v>2037</v>
      </c>
      <c r="G2634" s="8" t="str">
        <f>IF(COUNTIF('Dam Lines'!A:A,D2634)&gt;0,"Yes","No")</f>
        <v>Yes</v>
      </c>
      <c r="H2634" s="14" t="s">
        <v>1742</v>
      </c>
      <c r="I2634" s="8" t="str">
        <f t="array" ref="I2634">IF(G2634="Yes",XLOOKUP(D2634,'Dam Lines'!A:A,'Dam Lines'!J:J),"")</f>
        <v>ASALA HALEEMA</v>
      </c>
    </row>
    <row r="2635" hidden="1">
      <c r="A2635" s="11">
        <v>3.0</v>
      </c>
      <c r="B2635" s="2" t="s">
        <v>2360</v>
      </c>
      <c r="C2635" s="2" t="s">
        <v>1823</v>
      </c>
      <c r="D2635" s="2" t="s">
        <v>1366</v>
      </c>
      <c r="E2635" s="2" t="s">
        <v>1779</v>
      </c>
      <c r="F2635" s="2" t="s">
        <v>2037</v>
      </c>
      <c r="G2635" s="8" t="str">
        <f>IF(COUNTIF('Dam Lines'!A:A,D2635)&gt;0,"Yes","No")</f>
        <v>Yes</v>
      </c>
      <c r="H2635" s="14" t="s">
        <v>1742</v>
      </c>
      <c r="I2635" s="8" t="str">
        <f t="array" ref="I2635">IF(G2635="Yes",XLOOKUP(D2635,'Dam Lines'!A:A,'Dam Lines'!J:J),"")</f>
        <v>BASSALA</v>
      </c>
    </row>
    <row r="2636" hidden="1">
      <c r="A2636" s="11">
        <v>4.0</v>
      </c>
      <c r="B2636" s="2" t="s">
        <v>428</v>
      </c>
      <c r="C2636" s="2" t="s">
        <v>1798</v>
      </c>
      <c r="D2636" s="2" t="s">
        <v>33</v>
      </c>
      <c r="E2636" s="2" t="s">
        <v>1779</v>
      </c>
      <c r="F2636" s="2" t="s">
        <v>2037</v>
      </c>
      <c r="G2636" s="8" t="str">
        <f>IF(COUNTIF('Dam Lines'!A:A,D2636)&gt;0,"Yes","No")</f>
        <v>Yes</v>
      </c>
      <c r="H2636" s="14" t="s">
        <v>1761</v>
      </c>
      <c r="I2636" s="8" t="str">
        <f t="array" ref="I2636">IF(G2636="Yes",XLOOKUP(D2636,'Dam Lines'!A:A,'Dam Lines'!J:J),"")</f>
        <v>FATMA</v>
      </c>
    </row>
    <row r="2637" hidden="1">
      <c r="A2637" s="11">
        <v>5.0</v>
      </c>
      <c r="B2637" s="2" t="s">
        <v>1617</v>
      </c>
      <c r="C2637" s="2" t="s">
        <v>1798</v>
      </c>
      <c r="D2637" s="2" t="s">
        <v>74</v>
      </c>
      <c r="E2637" s="2" t="s">
        <v>1779</v>
      </c>
      <c r="F2637" s="2" t="s">
        <v>2037</v>
      </c>
      <c r="G2637" s="8" t="str">
        <f>IF(COUNTIF('Dam Lines'!A:A,D2637)&gt;0,"Yes","No")</f>
        <v>Yes</v>
      </c>
      <c r="H2637" s="14" t="s">
        <v>1761</v>
      </c>
      <c r="I2637" s="8" t="str">
        <f t="array" ref="I2637">IF(G2637="Yes",XLOOKUP(D2637,'Dam Lines'!A:A,'Dam Lines'!J:J),"")</f>
        <v>HALAZOUNA</v>
      </c>
    </row>
    <row r="2638" hidden="1">
      <c r="A2638" s="11">
        <v>6.0</v>
      </c>
      <c r="B2638" s="2" t="s">
        <v>2130</v>
      </c>
      <c r="C2638" s="2" t="s">
        <v>1798</v>
      </c>
      <c r="D2638" s="2" t="s">
        <v>636</v>
      </c>
      <c r="E2638" s="2" t="s">
        <v>1779</v>
      </c>
      <c r="F2638" s="2" t="s">
        <v>2037</v>
      </c>
      <c r="G2638" s="8" t="str">
        <f>IF(COUNTIF('Dam Lines'!A:A,D2638)&gt;0,"Yes","No")</f>
        <v>No</v>
      </c>
      <c r="H2638" s="14" t="s">
        <v>1742</v>
      </c>
      <c r="I2638" s="8" t="str">
        <f t="array" ref="I2638">IF(G2638="Yes",XLOOKUP(D2638,'Dam Lines'!A:A,'Dam Lines'!J:J),"")</f>
        <v/>
      </c>
    </row>
    <row r="2639" hidden="1">
      <c r="A2639" s="11">
        <v>7.0</v>
      </c>
      <c r="B2639" s="2" t="s">
        <v>2595</v>
      </c>
      <c r="C2639" s="2" t="s">
        <v>1823</v>
      </c>
      <c r="D2639" s="2" t="s">
        <v>10</v>
      </c>
      <c r="E2639" s="2" t="s">
        <v>1779</v>
      </c>
      <c r="F2639" s="2" t="s">
        <v>2037</v>
      </c>
      <c r="G2639" s="8" t="str">
        <f>IF(COUNTIF('Dam Lines'!A:A,D2639)&gt;0,"Yes","No")</f>
        <v>Yes</v>
      </c>
      <c r="H2639" s="14" t="s">
        <v>1742</v>
      </c>
      <c r="I2639" s="8" t="str">
        <f t="array" ref="I2639">IF(G2639="Yes",XLOOKUP(D2639,'Dam Lines'!A:A,'Dam Lines'!J:J),"")</f>
        <v>MAGNESIE</v>
      </c>
    </row>
    <row r="2640" hidden="1">
      <c r="A2640" s="11">
        <v>8.0</v>
      </c>
      <c r="B2640" s="2" t="s">
        <v>2432</v>
      </c>
      <c r="C2640" s="2" t="s">
        <v>2295</v>
      </c>
      <c r="D2640" s="2" t="s">
        <v>263</v>
      </c>
      <c r="E2640" s="2" t="s">
        <v>1779</v>
      </c>
      <c r="F2640" s="2" t="s">
        <v>2037</v>
      </c>
      <c r="G2640" s="8" t="str">
        <f>IF(COUNTIF('Dam Lines'!A:A,D2640)&gt;0,"Yes","No")</f>
        <v>Yes</v>
      </c>
      <c r="H2640" s="14" t="s">
        <v>1761</v>
      </c>
      <c r="I2640" s="8" t="str">
        <f t="array" ref="I2640">IF(G2640="Yes",XLOOKUP(D2640,'Dam Lines'!A:A,'Dam Lines'!J:J),"")</f>
        <v>COUNTESS-IRENE</v>
      </c>
    </row>
    <row r="2641" hidden="1">
      <c r="A2641" s="11">
        <v>9.0</v>
      </c>
      <c r="B2641" s="2" t="s">
        <v>2431</v>
      </c>
      <c r="C2641" s="2" t="s">
        <v>1777</v>
      </c>
      <c r="D2641" s="2" t="s">
        <v>446</v>
      </c>
      <c r="E2641" s="2" t="s">
        <v>1779</v>
      </c>
      <c r="F2641" s="2" t="s">
        <v>2037</v>
      </c>
      <c r="G2641" s="8" t="str">
        <f>IF(COUNTIF('Dam Lines'!A:A,D2641)&gt;0,"Yes","No")</f>
        <v>Yes</v>
      </c>
      <c r="H2641" s="14" t="s">
        <v>1742</v>
      </c>
      <c r="I2641" s="8" t="str">
        <f t="array" ref="I2641">IF(G2641="Yes",XLOOKUP(D2641,'Dam Lines'!A:A,'Dam Lines'!J:J),"")</f>
        <v>NADIA</v>
      </c>
    </row>
    <row r="2642" hidden="1">
      <c r="A2642" s="11">
        <v>10.0</v>
      </c>
      <c r="B2642" s="2" t="s">
        <v>2546</v>
      </c>
      <c r="C2642" s="2" t="s">
        <v>1991</v>
      </c>
      <c r="D2642" s="2" t="s">
        <v>2547</v>
      </c>
      <c r="E2642" s="2" t="s">
        <v>1779</v>
      </c>
      <c r="F2642" s="2" t="s">
        <v>2037</v>
      </c>
      <c r="G2642" s="8" t="str">
        <f>IF(COUNTIF('Dam Lines'!A:A,D2642)&gt;0,"Yes","No")</f>
        <v>No</v>
      </c>
      <c r="H2642" s="14" t="s">
        <v>1742</v>
      </c>
      <c r="I2642" s="8" t="str">
        <f t="array" ref="I2642">IF(G2642="Yes",XLOOKUP(D2642,'Dam Lines'!A:A,'Dam Lines'!J:J),"")</f>
        <v/>
      </c>
    </row>
    <row r="2643">
      <c r="A2643" s="11">
        <v>1.0</v>
      </c>
      <c r="B2643" s="2" t="s">
        <v>2054</v>
      </c>
      <c r="C2643" s="2" t="s">
        <v>1744</v>
      </c>
      <c r="D2643" s="2" t="s">
        <v>33</v>
      </c>
      <c r="E2643" s="4" t="s">
        <v>2247</v>
      </c>
      <c r="F2643" s="4" t="s">
        <v>1869</v>
      </c>
      <c r="G2643" s="8" t="str">
        <f>IF(COUNTIF('Dam Lines'!A:A,D2643)&gt;0,"Yes","No")</f>
        <v>Yes</v>
      </c>
      <c r="H2643" s="14" t="s">
        <v>1742</v>
      </c>
      <c r="I2643" s="8" t="str">
        <f t="array" ref="I2643">IF(G2643="Yes",XLOOKUP(D2643,'Dam Lines'!A:A,'Dam Lines'!J:J),"")</f>
        <v>FATMA</v>
      </c>
    </row>
    <row r="2644">
      <c r="A2644" s="11">
        <v>2.0</v>
      </c>
      <c r="B2644" s="2" t="s">
        <v>2417</v>
      </c>
      <c r="C2644" s="2" t="s">
        <v>1980</v>
      </c>
      <c r="D2644" s="2" t="s">
        <v>285</v>
      </c>
      <c r="E2644" s="4" t="s">
        <v>2247</v>
      </c>
      <c r="F2644" s="2" t="s">
        <v>1869</v>
      </c>
      <c r="G2644" s="8" t="str">
        <f>IF(COUNTIF('Dam Lines'!A:A,D2644)&gt;0,"Yes","No")</f>
        <v>Yes</v>
      </c>
      <c r="H2644" s="14" t="s">
        <v>1742</v>
      </c>
      <c r="I2644" s="8" t="str">
        <f t="array" ref="I2644">IF(G2644="Yes",XLOOKUP(D2644,'Dam Lines'!A:A,'Dam Lines'!J:J),"")</f>
        <v>TIDJIDA D</v>
      </c>
    </row>
    <row r="2645">
      <c r="A2645" s="11">
        <v>3.0</v>
      </c>
      <c r="B2645" s="2" t="s">
        <v>2066</v>
      </c>
      <c r="C2645" s="2" t="s">
        <v>2067</v>
      </c>
      <c r="D2645" s="2" t="s">
        <v>1361</v>
      </c>
      <c r="E2645" s="4" t="s">
        <v>2247</v>
      </c>
      <c r="F2645" s="2" t="s">
        <v>1869</v>
      </c>
      <c r="H2645" s="14" t="s">
        <v>1742</v>
      </c>
      <c r="I2645" s="8" t="s">
        <v>1071</v>
      </c>
    </row>
    <row r="2646">
      <c r="A2646" s="11">
        <v>4.0</v>
      </c>
      <c r="B2646" s="2" t="s">
        <v>2252</v>
      </c>
      <c r="C2646" s="2" t="s">
        <v>1798</v>
      </c>
      <c r="D2646" s="2" t="s">
        <v>29</v>
      </c>
      <c r="E2646" s="4" t="s">
        <v>2247</v>
      </c>
      <c r="F2646" s="2" t="s">
        <v>1869</v>
      </c>
      <c r="G2646" s="8" t="str">
        <f>IF(COUNTIF('Dam Lines'!A:A,D2646)&gt;0,"Yes","No")</f>
        <v>Yes</v>
      </c>
      <c r="H2646" s="14" t="s">
        <v>1742</v>
      </c>
      <c r="I2646" s="8" t="str">
        <f t="array" ref="I2646">IF(G2646="Yes",XLOOKUP(D2646,'Dam Lines'!A:A,'Dam Lines'!J:J),"")</f>
        <v>RUSNEGA</v>
      </c>
    </row>
    <row r="2647">
      <c r="A2647" s="11">
        <v>5.0</v>
      </c>
      <c r="B2647" s="2" t="s">
        <v>2532</v>
      </c>
      <c r="C2647" s="2" t="s">
        <v>1886</v>
      </c>
      <c r="D2647" s="2" t="s">
        <v>2533</v>
      </c>
      <c r="E2647" s="4" t="s">
        <v>2247</v>
      </c>
      <c r="F2647" s="2" t="s">
        <v>1869</v>
      </c>
      <c r="H2647" s="14" t="s">
        <v>1742</v>
      </c>
      <c r="I2647" s="8" t="str">
        <f>VLOOKUP(D2647,'Dam Lines'!B$1:J$540,9,false)</f>
        <v>FANZA</v>
      </c>
    </row>
    <row r="2648">
      <c r="A2648" s="11">
        <v>6.0</v>
      </c>
      <c r="B2648" s="2" t="s">
        <v>1904</v>
      </c>
      <c r="C2648" s="2" t="s">
        <v>1886</v>
      </c>
      <c r="D2648" s="2" t="s">
        <v>1103</v>
      </c>
      <c r="E2648" s="4" t="s">
        <v>2247</v>
      </c>
      <c r="F2648" s="2" t="s">
        <v>1869</v>
      </c>
      <c r="G2648" s="8" t="str">
        <f>IF(COUNTIF('Dam Lines'!A:A,D2648)&gt;0,"Yes","No")</f>
        <v>Yes</v>
      </c>
      <c r="H2648" s="14" t="s">
        <v>1742</v>
      </c>
      <c r="I2648" s="8" t="str">
        <f t="array" ref="I2648">IF(G2648="Yes",XLOOKUP(D2648,'Dam Lines'!A:A,'Dam Lines'!J:J),"")</f>
        <v>DAHSHUR</v>
      </c>
    </row>
    <row r="2649">
      <c r="A2649" s="11">
        <v>7.0</v>
      </c>
      <c r="B2649" s="2" t="s">
        <v>2005</v>
      </c>
      <c r="C2649" s="2" t="s">
        <v>1859</v>
      </c>
      <c r="D2649" s="2" t="s">
        <v>179</v>
      </c>
      <c r="E2649" s="4" t="s">
        <v>2247</v>
      </c>
      <c r="F2649" s="2" t="s">
        <v>1869</v>
      </c>
      <c r="G2649" s="8" t="str">
        <f>IF(COUNTIF('Dam Lines'!A:A,D2649)&gt;0,"Yes","No")</f>
        <v>Yes</v>
      </c>
      <c r="H2649" s="14" t="s">
        <v>1742</v>
      </c>
      <c r="I2649" s="8" t="str">
        <f t="array" ref="I2649">IF(G2649="Yes",XLOOKUP(D2649,'Dam Lines'!A:A,'Dam Lines'!J:J),"")</f>
        <v>DJEDDA</v>
      </c>
    </row>
    <row r="2650">
      <c r="A2650" s="11">
        <v>8.0</v>
      </c>
      <c r="B2650" s="2" t="s">
        <v>2698</v>
      </c>
      <c r="C2650" s="2" t="s">
        <v>1908</v>
      </c>
      <c r="D2650" s="2" t="s">
        <v>2699</v>
      </c>
      <c r="E2650" s="4" t="s">
        <v>2247</v>
      </c>
      <c r="F2650" s="2" t="s">
        <v>1869</v>
      </c>
      <c r="H2650" s="14" t="s">
        <v>1742</v>
      </c>
      <c r="I2650" s="8" t="s">
        <v>794</v>
      </c>
    </row>
    <row r="2651">
      <c r="A2651" s="11">
        <v>9.0</v>
      </c>
      <c r="B2651" s="2" t="s">
        <v>2061</v>
      </c>
      <c r="C2651" s="2" t="s">
        <v>1920</v>
      </c>
      <c r="D2651" s="2" t="s">
        <v>1250</v>
      </c>
      <c r="E2651" s="4" t="s">
        <v>2247</v>
      </c>
      <c r="F2651" s="2" t="s">
        <v>1869</v>
      </c>
      <c r="H2651" s="14" t="s">
        <v>1742</v>
      </c>
      <c r="I2651" s="8" t="str">
        <f>VLOOKUP(D2651,'Dam Lines'!$A$2:$J$540,10,false)</f>
        <v>HALA AL THANIYA</v>
      </c>
    </row>
    <row r="2652">
      <c r="A2652" s="11">
        <v>10.0</v>
      </c>
      <c r="B2652" s="2" t="s">
        <v>2732</v>
      </c>
      <c r="C2652" s="2" t="s">
        <v>1754</v>
      </c>
      <c r="D2652" s="2" t="s">
        <v>888</v>
      </c>
      <c r="E2652" s="4" t="s">
        <v>2247</v>
      </c>
      <c r="F2652" s="2" t="s">
        <v>1869</v>
      </c>
      <c r="G2652" s="8" t="str">
        <f>IF(COUNTIF('Dam Lines'!A:A,D2652)&gt;0,"Yes","No")</f>
        <v>Yes</v>
      </c>
      <c r="H2652" s="14" t="s">
        <v>1742</v>
      </c>
      <c r="I2652" s="8" t="str">
        <f t="array" ref="I2652">IF(G2652="Yes",XLOOKUP(D2652,'Dam Lines'!A:A,'Dam Lines'!J:J),"")</f>
        <v>CH'TANA</v>
      </c>
    </row>
    <row r="2653">
      <c r="A2653" s="11">
        <v>11.0</v>
      </c>
      <c r="B2653" s="2" t="s">
        <v>2069</v>
      </c>
      <c r="C2653" s="2" t="s">
        <v>2070</v>
      </c>
      <c r="D2653" s="2" t="s">
        <v>32</v>
      </c>
      <c r="E2653" s="4" t="s">
        <v>2247</v>
      </c>
      <c r="F2653" s="2" t="s">
        <v>1869</v>
      </c>
      <c r="G2653" s="8" t="str">
        <f>IF(COUNTIF('Dam Lines'!A:A,D2653)&gt;0,"Yes","No")</f>
        <v>Yes</v>
      </c>
      <c r="H2653" s="14" t="s">
        <v>1742</v>
      </c>
      <c r="I2653" s="8" t="str">
        <f t="array" ref="I2653">IF(G2653="Yes",XLOOKUP(D2653,'Dam Lines'!A:A,'Dam Lines'!J:J),"")</f>
        <v>FATMA</v>
      </c>
    </row>
    <row r="2654">
      <c r="A2654" s="11">
        <v>12.0</v>
      </c>
      <c r="B2654" s="2" t="s">
        <v>2733</v>
      </c>
      <c r="C2654" s="2" t="s">
        <v>1798</v>
      </c>
      <c r="D2654" s="2" t="s">
        <v>10</v>
      </c>
      <c r="E2654" s="4" t="s">
        <v>2247</v>
      </c>
      <c r="F2654" s="2" t="s">
        <v>1869</v>
      </c>
      <c r="G2654" s="8" t="str">
        <f>IF(COUNTIF('Dam Lines'!A:A,D2654)&gt;0,"Yes","No")</f>
        <v>Yes</v>
      </c>
      <c r="H2654" s="14" t="s">
        <v>1742</v>
      </c>
      <c r="I2654" s="8" t="str">
        <f t="array" ref="I2654">IF(G2654="Yes",XLOOKUP(D2654,'Dam Lines'!A:A,'Dam Lines'!J:J),"")</f>
        <v>MAGNESIE</v>
      </c>
    </row>
    <row r="2655" hidden="1">
      <c r="A2655" s="11">
        <v>1.0</v>
      </c>
      <c r="B2655" s="2" t="s">
        <v>2181</v>
      </c>
      <c r="C2655" s="2" t="s">
        <v>1859</v>
      </c>
      <c r="D2655" s="2" t="s">
        <v>93</v>
      </c>
      <c r="E2655" s="4" t="s">
        <v>1905</v>
      </c>
      <c r="F2655" s="4" t="s">
        <v>1869</v>
      </c>
      <c r="G2655" s="8" t="str">
        <f>IF(COUNTIF('Dam Lines'!A:A,D2655)&gt;0,"Yes","No")</f>
        <v>Yes</v>
      </c>
      <c r="H2655" s="14" t="s">
        <v>1742</v>
      </c>
      <c r="I2655" s="8" t="str">
        <f t="array" ref="I2655">IF(G2655="Yes",XLOOKUP(D2655,'Dam Lines'!A:A,'Dam Lines'!J:J),"")</f>
        <v>QUITAINE</v>
      </c>
    </row>
    <row r="2656" hidden="1">
      <c r="A2656" s="11">
        <v>2.0</v>
      </c>
      <c r="B2656" s="2" t="s">
        <v>2672</v>
      </c>
      <c r="C2656" s="2" t="s">
        <v>1747</v>
      </c>
      <c r="D2656" s="2" t="s">
        <v>2673</v>
      </c>
      <c r="E2656" s="2" t="s">
        <v>1905</v>
      </c>
      <c r="F2656" s="2" t="s">
        <v>1869</v>
      </c>
      <c r="G2656" s="8" t="str">
        <f>IF(COUNTIF('Dam Lines'!A:A,D2656)&gt;0,"Yes","No")</f>
        <v>No</v>
      </c>
      <c r="H2656" s="14" t="s">
        <v>1742</v>
      </c>
      <c r="I2656" s="8" t="str">
        <f t="array" ref="I2656">IF(G2656="Yes",XLOOKUP(D2656,'Dam Lines'!A:A,'Dam Lines'!J:J),"")</f>
        <v/>
      </c>
    </row>
    <row r="2657" hidden="1">
      <c r="A2657" s="11">
        <v>3.0</v>
      </c>
      <c r="B2657" s="2" t="s">
        <v>2525</v>
      </c>
      <c r="C2657" s="2" t="s">
        <v>1772</v>
      </c>
      <c r="D2657" s="2" t="s">
        <v>2526</v>
      </c>
      <c r="E2657" s="2" t="s">
        <v>1905</v>
      </c>
      <c r="F2657" s="2" t="s">
        <v>1869</v>
      </c>
      <c r="G2657" s="8" t="str">
        <f>IF(COUNTIF('Dam Lines'!A:A,D2657)&gt;0,"Yes","No")</f>
        <v>No</v>
      </c>
      <c r="H2657" s="14" t="s">
        <v>1761</v>
      </c>
      <c r="I2657" s="8" t="str">
        <f t="array" ref="I2657">IF(G2657="Yes",XLOOKUP(D2657,'Dam Lines'!A:A,'Dam Lines'!J:J),"")</f>
        <v/>
      </c>
    </row>
    <row r="2658" hidden="1">
      <c r="A2658" s="11">
        <v>4.0</v>
      </c>
      <c r="B2658" s="2" t="s">
        <v>2008</v>
      </c>
      <c r="C2658" s="2" t="s">
        <v>1798</v>
      </c>
      <c r="D2658" s="2" t="s">
        <v>509</v>
      </c>
      <c r="E2658" s="2" t="s">
        <v>1905</v>
      </c>
      <c r="F2658" s="2" t="s">
        <v>1869</v>
      </c>
      <c r="G2658" s="8" t="str">
        <f>IF(COUNTIF('Dam Lines'!A:A,D2658)&gt;0,"Yes","No")</f>
        <v>Yes</v>
      </c>
      <c r="H2658" s="14" t="s">
        <v>1742</v>
      </c>
      <c r="I2658" s="8" t="str">
        <f t="array" ref="I2658">IF(G2658="Yes",XLOOKUP(D2658,'Dam Lines'!A:A,'Dam Lines'!J:J),"")</f>
        <v>FATMA</v>
      </c>
    </row>
    <row r="2659" hidden="1">
      <c r="A2659" s="11">
        <v>5.0</v>
      </c>
      <c r="B2659" s="2" t="s">
        <v>2644</v>
      </c>
      <c r="C2659" s="2" t="s">
        <v>1798</v>
      </c>
      <c r="D2659" s="2" t="s">
        <v>387</v>
      </c>
      <c r="E2659" s="2" t="s">
        <v>1905</v>
      </c>
      <c r="F2659" s="2" t="s">
        <v>1869</v>
      </c>
      <c r="G2659" s="8" t="str">
        <f>IF(COUNTIF('Dam Lines'!A:A,D2659)&gt;0,"Yes","No")</f>
        <v>Yes</v>
      </c>
      <c r="H2659" s="14" t="s">
        <v>1742</v>
      </c>
      <c r="I2659" s="8" t="str">
        <f t="array" ref="I2659">IF(G2659="Yes",XLOOKUP(D2659,'Dam Lines'!A:A,'Dam Lines'!J:J),"")</f>
        <v>NEVADA II</v>
      </c>
    </row>
    <row r="2660" hidden="1">
      <c r="A2660" s="11">
        <v>6.0</v>
      </c>
      <c r="B2660" s="2" t="s">
        <v>2256</v>
      </c>
      <c r="C2660" s="2" t="s">
        <v>1752</v>
      </c>
      <c r="D2660" s="2" t="s">
        <v>2257</v>
      </c>
      <c r="E2660" s="2" t="s">
        <v>1905</v>
      </c>
      <c r="F2660" s="2" t="s">
        <v>1869</v>
      </c>
      <c r="G2660" s="8" t="str">
        <f>IF(COUNTIF('Dam Lines'!A:A,D2660)&gt;0,"Yes","No")</f>
        <v>No</v>
      </c>
      <c r="H2660" s="14" t="s">
        <v>1742</v>
      </c>
      <c r="I2660" s="8" t="str">
        <f t="array" ref="I2660">IF(G2660="Yes",XLOOKUP(D2660,'Dam Lines'!A:A,'Dam Lines'!J:J),"")</f>
        <v/>
      </c>
    </row>
    <row r="2661" hidden="1">
      <c r="A2661" s="11">
        <v>7.0</v>
      </c>
      <c r="B2661" s="2" t="s">
        <v>2437</v>
      </c>
      <c r="C2661" s="2" t="s">
        <v>1772</v>
      </c>
      <c r="D2661" s="2" t="s">
        <v>232</v>
      </c>
      <c r="E2661" s="2" t="s">
        <v>1905</v>
      </c>
      <c r="F2661" s="2" t="s">
        <v>1869</v>
      </c>
      <c r="G2661" s="8" t="str">
        <f>IF(COUNTIF('Dam Lines'!A:A,D2661)&gt;0,"Yes","No")</f>
        <v>Yes</v>
      </c>
      <c r="H2661" s="14" t="s">
        <v>1742</v>
      </c>
      <c r="I2661" s="8" t="str">
        <f t="array" ref="I2661">IF(G2661="Yes",XLOOKUP(D2661,'Dam Lines'!A:A,'Dam Lines'!J:J),"")</f>
        <v>GHARDAIA</v>
      </c>
    </row>
    <row r="2662" hidden="1">
      <c r="A2662" s="11">
        <v>8.0</v>
      </c>
      <c r="B2662" s="2" t="s">
        <v>2734</v>
      </c>
      <c r="C2662" s="2" t="s">
        <v>1757</v>
      </c>
      <c r="D2662" s="2" t="s">
        <v>2735</v>
      </c>
      <c r="E2662" s="2" t="s">
        <v>1905</v>
      </c>
      <c r="F2662" s="2" t="s">
        <v>1869</v>
      </c>
      <c r="G2662" s="8" t="str">
        <f>IF(COUNTIF('Dam Lines'!A:A,D2662)&gt;0,"Yes","No")</f>
        <v>No</v>
      </c>
      <c r="H2662" s="14" t="s">
        <v>1742</v>
      </c>
      <c r="I2662" s="8" t="str">
        <f t="array" ref="I2662">IF(G2662="Yes",XLOOKUP(D2662,'Dam Lines'!A:A,'Dam Lines'!J:J),"")</f>
        <v/>
      </c>
    </row>
    <row r="2663" hidden="1">
      <c r="A2663" s="11">
        <v>9.0</v>
      </c>
      <c r="B2663" s="2" t="s">
        <v>2563</v>
      </c>
      <c r="C2663" s="2" t="s">
        <v>1859</v>
      </c>
      <c r="D2663" s="2" t="s">
        <v>337</v>
      </c>
      <c r="E2663" s="2" t="s">
        <v>1905</v>
      </c>
      <c r="F2663" s="2" t="s">
        <v>1869</v>
      </c>
      <c r="G2663" s="8" t="str">
        <f>IF(COUNTIF('Dam Lines'!A:A,D2663)&gt;0,"Yes","No")</f>
        <v>Yes</v>
      </c>
      <c r="H2663" s="14" t="s">
        <v>1742</v>
      </c>
      <c r="I2663" s="8" t="str">
        <f t="array" ref="I2663">IF(G2663="Yes",XLOOKUP(D2663,'Dam Lines'!A:A,'Dam Lines'!J:J),"")</f>
        <v>KARTA</v>
      </c>
    </row>
    <row r="2664" hidden="1">
      <c r="A2664" s="11">
        <v>1.0</v>
      </c>
      <c r="B2664" s="2" t="s">
        <v>2494</v>
      </c>
      <c r="C2664" s="2" t="s">
        <v>1962</v>
      </c>
      <c r="D2664" s="2" t="s">
        <v>1253</v>
      </c>
      <c r="E2664" s="4" t="s">
        <v>1779</v>
      </c>
      <c r="F2664" s="4" t="s">
        <v>1818</v>
      </c>
      <c r="G2664" s="8" t="str">
        <f>IF(COUNTIF('Dam Lines'!A:A,D2664)&gt;0,"Yes","No")</f>
        <v>Yes</v>
      </c>
      <c r="H2664" s="14" t="s">
        <v>1742</v>
      </c>
      <c r="I2664" s="8" t="str">
        <f t="array" ref="I2664">IF(G2664="Yes",XLOOKUP(D2664,'Dam Lines'!A:A,'Dam Lines'!J:J),"")</f>
        <v>FATMA</v>
      </c>
    </row>
    <row r="2665" hidden="1">
      <c r="A2665" s="11">
        <v>2.0</v>
      </c>
      <c r="B2665" s="2" t="s">
        <v>1929</v>
      </c>
      <c r="C2665" s="2" t="s">
        <v>1768</v>
      </c>
      <c r="D2665" s="2" t="s">
        <v>980</v>
      </c>
      <c r="E2665" s="2" t="s">
        <v>1779</v>
      </c>
      <c r="F2665" s="2" t="s">
        <v>1818</v>
      </c>
      <c r="G2665" s="8" t="str">
        <f>IF(COUNTIF('Dam Lines'!A:A,D2665)&gt;0,"Yes","No")</f>
        <v>Yes</v>
      </c>
      <c r="H2665" s="14" t="s">
        <v>1742</v>
      </c>
      <c r="I2665" s="8" t="str">
        <f t="array" ref="I2665">IF(G2665="Yes",XLOOKUP(D2665,'Dam Lines'!A:A,'Dam Lines'!J:J),"")</f>
        <v>CAIDA</v>
      </c>
    </row>
    <row r="2666" hidden="1">
      <c r="A2666" s="11">
        <v>3.0</v>
      </c>
      <c r="B2666" s="2" t="s">
        <v>2009</v>
      </c>
      <c r="C2666" s="2" t="s">
        <v>1980</v>
      </c>
      <c r="D2666" s="2" t="s">
        <v>920</v>
      </c>
      <c r="E2666" s="2" t="s">
        <v>1779</v>
      </c>
      <c r="F2666" s="2" t="s">
        <v>1818</v>
      </c>
      <c r="G2666" s="8" t="str">
        <f>IF(COUNTIF('Dam Lines'!A:A,D2666)&gt;0,"Yes","No")</f>
        <v>Yes</v>
      </c>
      <c r="H2666" s="14" t="s">
        <v>1742</v>
      </c>
      <c r="I2666" s="8" t="str">
        <f t="array" ref="I2666">IF(G2666="Yes",XLOOKUP(D2666,'Dam Lines'!A:A,'Dam Lines'!J:J),"")</f>
        <v>NEVADA II</v>
      </c>
    </row>
    <row r="2667" hidden="1">
      <c r="A2667" s="11">
        <v>4.0</v>
      </c>
      <c r="B2667" s="2" t="s">
        <v>2553</v>
      </c>
      <c r="C2667" s="2" t="s">
        <v>1962</v>
      </c>
      <c r="D2667" s="2" t="s">
        <v>232</v>
      </c>
      <c r="E2667" s="2" t="s">
        <v>1779</v>
      </c>
      <c r="F2667" s="2" t="s">
        <v>1818</v>
      </c>
      <c r="G2667" s="8" t="str">
        <f>IF(COUNTIF('Dam Lines'!A:A,D2667)&gt;0,"Yes","No")</f>
        <v>Yes</v>
      </c>
      <c r="H2667" s="14" t="s">
        <v>1742</v>
      </c>
      <c r="I2667" s="8" t="str">
        <f t="array" ref="I2667">IF(G2667="Yes",XLOOKUP(D2667,'Dam Lines'!A:A,'Dam Lines'!J:J),"")</f>
        <v>GHARDAIA</v>
      </c>
    </row>
    <row r="2668" hidden="1">
      <c r="A2668" s="11">
        <v>5.0</v>
      </c>
      <c r="B2668" s="2" t="s">
        <v>2177</v>
      </c>
      <c r="C2668" s="2" t="s">
        <v>2178</v>
      </c>
      <c r="D2668" s="2" t="s">
        <v>1932</v>
      </c>
      <c r="E2668" s="2" t="s">
        <v>1779</v>
      </c>
      <c r="F2668" s="2" t="s">
        <v>1818</v>
      </c>
      <c r="G2668" s="8" t="str">
        <f>IF(COUNTIF('Dam Lines'!A:A,D2668)&gt;0,"Yes","No")</f>
        <v>No</v>
      </c>
      <c r="H2668" s="14" t="s">
        <v>1761</v>
      </c>
      <c r="I2668" s="8" t="str">
        <f t="array" ref="I2668">IF(G2668="Yes",XLOOKUP(D2668,'Dam Lines'!A:A,'Dam Lines'!J:J),"")</f>
        <v/>
      </c>
    </row>
    <row r="2669" hidden="1">
      <c r="A2669" s="11">
        <v>6.0</v>
      </c>
      <c r="B2669" s="2" t="s">
        <v>2529</v>
      </c>
      <c r="C2669" s="2" t="s">
        <v>1839</v>
      </c>
      <c r="D2669" s="2" t="s">
        <v>2530</v>
      </c>
      <c r="E2669" s="2" t="s">
        <v>1779</v>
      </c>
      <c r="F2669" s="2" t="s">
        <v>1818</v>
      </c>
      <c r="G2669" s="8" t="str">
        <f>IF(COUNTIF('Dam Lines'!A:A,D2669)&gt;0,"Yes","No")</f>
        <v>No</v>
      </c>
      <c r="H2669" s="14" t="s">
        <v>1761</v>
      </c>
      <c r="I2669" s="8" t="str">
        <f t="array" ref="I2669">IF(G2669="Yes",XLOOKUP(D2669,'Dam Lines'!A:A,'Dam Lines'!J:J),"")</f>
        <v/>
      </c>
    </row>
    <row r="2670" hidden="1">
      <c r="A2670" s="11">
        <v>7.0</v>
      </c>
      <c r="B2670" s="2" t="s">
        <v>2430</v>
      </c>
      <c r="C2670" s="2" t="s">
        <v>2151</v>
      </c>
      <c r="D2670" s="2" t="s">
        <v>297</v>
      </c>
      <c r="E2670" s="2" t="s">
        <v>1779</v>
      </c>
      <c r="F2670" s="2" t="s">
        <v>1818</v>
      </c>
      <c r="G2670" s="8" t="str">
        <f>IF(COUNTIF('Dam Lines'!A:A,D2670)&gt;0,"Yes","No")</f>
        <v>Yes</v>
      </c>
      <c r="H2670" s="14" t="s">
        <v>1742</v>
      </c>
      <c r="I2670" s="8" t="str">
        <f t="array" ref="I2670">IF(G2670="Yes",XLOOKUP(D2670,'Dam Lines'!A:A,'Dam Lines'!J:J),"")</f>
        <v>BAKOURA</v>
      </c>
    </row>
    <row r="2671" hidden="1">
      <c r="A2671" s="11">
        <v>8.0</v>
      </c>
      <c r="B2671" s="2" t="s">
        <v>2135</v>
      </c>
      <c r="C2671" s="2" t="s">
        <v>1777</v>
      </c>
      <c r="D2671" s="2" t="s">
        <v>718</v>
      </c>
      <c r="E2671" s="2" t="s">
        <v>1779</v>
      </c>
      <c r="F2671" s="2" t="s">
        <v>1818</v>
      </c>
      <c r="G2671" s="8" t="str">
        <f>IF(COUNTIF('Dam Lines'!A:A,D2671)&gt;0,"Yes","No")</f>
        <v>Yes</v>
      </c>
      <c r="H2671" s="14" t="s">
        <v>1761</v>
      </c>
      <c r="I2671" s="8" t="str">
        <f t="array" ref="I2671">IF(G2671="Yes",XLOOKUP(D2671,'Dam Lines'!A:A,'Dam Lines'!J:J),"")</f>
        <v>FATMA</v>
      </c>
    </row>
    <row r="2672" hidden="1">
      <c r="A2672" s="11">
        <v>9.0</v>
      </c>
      <c r="B2672" s="2" t="s">
        <v>2152</v>
      </c>
      <c r="C2672" s="2" t="s">
        <v>1886</v>
      </c>
      <c r="D2672" s="2" t="s">
        <v>251</v>
      </c>
      <c r="E2672" s="2" t="s">
        <v>1779</v>
      </c>
      <c r="F2672" s="2" t="s">
        <v>1818</v>
      </c>
      <c r="G2672" s="8" t="str">
        <f>IF(COUNTIF('Dam Lines'!A:A,D2672)&gt;0,"Yes","No")</f>
        <v>Yes</v>
      </c>
      <c r="H2672" s="14" t="s">
        <v>1742</v>
      </c>
      <c r="I2672" s="8" t="str">
        <f t="array" ref="I2672">IF(G2672="Yes",XLOOKUP(D2672,'Dam Lines'!A:A,'Dam Lines'!J:J),"")</f>
        <v>PHILIPPA</v>
      </c>
    </row>
    <row r="2673" hidden="1">
      <c r="A2673" s="11">
        <v>1.0</v>
      </c>
      <c r="B2673" s="2" t="s">
        <v>2038</v>
      </c>
      <c r="C2673" s="2" t="s">
        <v>1768</v>
      </c>
      <c r="D2673" s="2" t="s">
        <v>677</v>
      </c>
      <c r="E2673" s="4" t="s">
        <v>1779</v>
      </c>
      <c r="F2673" s="4" t="s">
        <v>1837</v>
      </c>
      <c r="G2673" s="8" t="str">
        <f>IF(COUNTIF('Dam Lines'!A:A,D2673)&gt;0,"Yes","No")</f>
        <v>Yes</v>
      </c>
      <c r="H2673" s="14" t="s">
        <v>1742</v>
      </c>
      <c r="I2673" s="8" t="str">
        <f t="array" ref="I2673">IF(G2673="Yes",XLOOKUP(D2673,'Dam Lines'!A:A,'Dam Lines'!J:J),"")</f>
        <v>PHILIPPA</v>
      </c>
    </row>
    <row r="2674" hidden="1">
      <c r="A2674" s="11">
        <v>2.0</v>
      </c>
      <c r="B2674" s="2" t="s">
        <v>1870</v>
      </c>
      <c r="C2674" s="2" t="s">
        <v>1871</v>
      </c>
      <c r="D2674" s="2" t="s">
        <v>373</v>
      </c>
      <c r="E2674" s="2" t="s">
        <v>1779</v>
      </c>
      <c r="F2674" s="2" t="s">
        <v>1837</v>
      </c>
      <c r="G2674" s="8" t="str">
        <f>IF(COUNTIF('Dam Lines'!A:A,D2674)&gt;0,"Yes","No")</f>
        <v>Yes</v>
      </c>
      <c r="H2674" s="14" t="s">
        <v>1742</v>
      </c>
      <c r="I2674" s="8" t="str">
        <f t="array" ref="I2674">IF(G2674="Yes",XLOOKUP(D2674,'Dam Lines'!A:A,'Dam Lines'!J:J),"")</f>
        <v>MADOU</v>
      </c>
    </row>
    <row r="2675" hidden="1">
      <c r="A2675" s="11">
        <v>3.0</v>
      </c>
      <c r="B2675" s="2" t="s">
        <v>2046</v>
      </c>
      <c r="C2675" s="2" t="s">
        <v>1798</v>
      </c>
      <c r="D2675" s="2" t="s">
        <v>69</v>
      </c>
      <c r="E2675" s="2" t="s">
        <v>1779</v>
      </c>
      <c r="F2675" s="2" t="s">
        <v>1837</v>
      </c>
      <c r="G2675" s="8" t="str">
        <f>IF(COUNTIF('Dam Lines'!A:A,D2675)&gt;0,"Yes","No")</f>
        <v>Yes</v>
      </c>
      <c r="H2675" s="14" t="s">
        <v>1742</v>
      </c>
      <c r="I2675" s="8" t="str">
        <f t="array" ref="I2675">IF(G2675="Yes",XLOOKUP(D2675,'Dam Lines'!A:A,'Dam Lines'!J:J),"")</f>
        <v>ASALA HALEEMA</v>
      </c>
    </row>
    <row r="2676" hidden="1">
      <c r="A2676" s="11">
        <v>4.0</v>
      </c>
      <c r="B2676" s="2" t="s">
        <v>2646</v>
      </c>
      <c r="C2676" s="2" t="s">
        <v>1798</v>
      </c>
      <c r="D2676" s="2" t="s">
        <v>725</v>
      </c>
      <c r="E2676" s="2" t="s">
        <v>1779</v>
      </c>
      <c r="F2676" s="2" t="s">
        <v>1837</v>
      </c>
      <c r="G2676" s="8" t="str">
        <f>IF(COUNTIF('Dam Lines'!A:A,D2676)&gt;0,"Yes","No")</f>
        <v>Yes</v>
      </c>
      <c r="H2676" s="14" t="s">
        <v>1742</v>
      </c>
      <c r="I2676" s="8" t="str">
        <f t="array" ref="I2676">IF(G2676="Yes",XLOOKUP(D2676,'Dam Lines'!A:A,'Dam Lines'!J:J),"")</f>
        <v>CHLOSTA</v>
      </c>
    </row>
    <row r="2677" hidden="1">
      <c r="A2677" s="11">
        <v>5.0</v>
      </c>
      <c r="B2677" s="2" t="s">
        <v>2013</v>
      </c>
      <c r="C2677" s="2" t="s">
        <v>1886</v>
      </c>
      <c r="D2677" s="2" t="s">
        <v>698</v>
      </c>
      <c r="E2677" s="2" t="s">
        <v>1779</v>
      </c>
      <c r="F2677" s="2" t="s">
        <v>1837</v>
      </c>
      <c r="G2677" s="8" t="str">
        <f>IF(COUNTIF('Dam Lines'!A:A,D2677)&gt;0,"Yes","No")</f>
        <v>Yes</v>
      </c>
      <c r="H2677" s="14" t="s">
        <v>1742</v>
      </c>
      <c r="I2677" s="8" t="str">
        <f t="array" ref="I2677">IF(G2677="Yes",XLOOKUP(D2677,'Dam Lines'!A:A,'Dam Lines'!J:J),"")</f>
        <v>SILKY</v>
      </c>
    </row>
    <row r="2678" hidden="1">
      <c r="A2678" s="11">
        <v>6.0</v>
      </c>
      <c r="B2678" s="2" t="s">
        <v>2354</v>
      </c>
      <c r="C2678" s="2" t="s">
        <v>1754</v>
      </c>
      <c r="D2678" s="2" t="s">
        <v>1102</v>
      </c>
      <c r="E2678" s="2" t="s">
        <v>1779</v>
      </c>
      <c r="F2678" s="2" t="s">
        <v>1837</v>
      </c>
      <c r="G2678" s="8" t="str">
        <f>IF(COUNTIF('Dam Lines'!A:A,D2678)&gt;0,"Yes","No")</f>
        <v>Yes</v>
      </c>
      <c r="H2678" s="14" t="s">
        <v>1742</v>
      </c>
      <c r="I2678" s="8" t="str">
        <f t="array" ref="I2678">IF(G2678="Yes",XLOOKUP(D2678,'Dam Lines'!A:A,'Dam Lines'!J:J),"")</f>
        <v>DAHSHUR</v>
      </c>
    </row>
    <row r="2679" hidden="1">
      <c r="A2679" s="11">
        <v>7.0</v>
      </c>
      <c r="B2679" s="2" t="s">
        <v>2619</v>
      </c>
      <c r="C2679" s="2" t="s">
        <v>1823</v>
      </c>
      <c r="D2679" s="2" t="s">
        <v>57</v>
      </c>
      <c r="E2679" s="2" t="s">
        <v>1779</v>
      </c>
      <c r="F2679" s="2" t="s">
        <v>1837</v>
      </c>
      <c r="G2679" s="8" t="str">
        <f>IF(COUNTIF('Dam Lines'!A:A,D2679)&gt;0,"Yes","No")</f>
        <v>No</v>
      </c>
      <c r="H2679" s="14" t="s">
        <v>1742</v>
      </c>
      <c r="I2679" s="8" t="str">
        <f t="array" ref="I2679">IF(G2679="Yes",XLOOKUP(D2679,'Dam Lines'!A:A,'Dam Lines'!J:J),"")</f>
        <v/>
      </c>
    </row>
    <row r="2680" hidden="1">
      <c r="A2680" s="11">
        <v>8.0</v>
      </c>
      <c r="B2680" s="2" t="s">
        <v>2043</v>
      </c>
      <c r="C2680" s="2" t="s">
        <v>1823</v>
      </c>
      <c r="D2680" s="2" t="s">
        <v>51</v>
      </c>
      <c r="E2680" s="2" t="s">
        <v>1779</v>
      </c>
      <c r="F2680" s="2" t="s">
        <v>1837</v>
      </c>
      <c r="G2680" s="8" t="str">
        <f>IF(COUNTIF('Dam Lines'!A:A,D2680)&gt;0,"Yes","No")</f>
        <v>Yes</v>
      </c>
      <c r="H2680" s="14" t="s">
        <v>1742</v>
      </c>
      <c r="I2680" s="8" t="str">
        <f t="array" ref="I2680">IF(G2680="Yes",XLOOKUP(D2680,'Dam Lines'!A:A,'Dam Lines'!J:J),"")</f>
        <v>ELOA</v>
      </c>
    </row>
    <row r="2681" hidden="1">
      <c r="A2681" s="11">
        <v>9.0</v>
      </c>
      <c r="B2681" s="2" t="s">
        <v>2407</v>
      </c>
      <c r="C2681" s="2" t="s">
        <v>1777</v>
      </c>
      <c r="D2681" s="2" t="s">
        <v>1390</v>
      </c>
      <c r="E2681" s="2" t="s">
        <v>1779</v>
      </c>
      <c r="F2681" s="2" t="s">
        <v>1837</v>
      </c>
      <c r="G2681" s="8" t="str">
        <f>IF(COUNTIF('Dam Lines'!A:A,D2681)&gt;0,"Yes","No")</f>
        <v>Yes</v>
      </c>
      <c r="H2681" s="14" t="s">
        <v>1742</v>
      </c>
      <c r="I2681" s="8" t="str">
        <f t="array" ref="I2681">IF(G2681="Yes",XLOOKUP(D2681,'Dam Lines'!A:A,'Dam Lines'!J:J),"")</f>
        <v>BASSALA</v>
      </c>
    </row>
    <row r="2682" hidden="1">
      <c r="A2682" s="11">
        <v>10.0</v>
      </c>
      <c r="B2682" s="2" t="s">
        <v>1882</v>
      </c>
      <c r="C2682" s="2" t="s">
        <v>1798</v>
      </c>
      <c r="D2682" s="2" t="s">
        <v>99</v>
      </c>
      <c r="E2682" s="2" t="s">
        <v>1779</v>
      </c>
      <c r="F2682" s="2" t="s">
        <v>1837</v>
      </c>
      <c r="G2682" s="8" t="str">
        <f>IF(COUNTIF('Dam Lines'!A:A,D2682)&gt;0,"Yes","No")</f>
        <v>Yes</v>
      </c>
      <c r="H2682" s="14" t="s">
        <v>1742</v>
      </c>
      <c r="I2682" s="8" t="str">
        <f t="array" ref="I2682">IF(G2682="Yes",XLOOKUP(D2682,'Dam Lines'!A:A,'Dam Lines'!J:J),"")</f>
        <v>HALAZOUNA</v>
      </c>
    </row>
    <row r="2683" hidden="1">
      <c r="A2683" s="11">
        <v>11.0</v>
      </c>
      <c r="B2683" s="2" t="s">
        <v>2700</v>
      </c>
      <c r="C2683" s="2" t="s">
        <v>2489</v>
      </c>
      <c r="D2683" s="2" t="s">
        <v>1396</v>
      </c>
      <c r="E2683" s="2" t="s">
        <v>1779</v>
      </c>
      <c r="F2683" s="2" t="s">
        <v>1837</v>
      </c>
      <c r="G2683" s="8" t="str">
        <f>IF(COUNTIF('Dam Lines'!A:A,D2683)&gt;0,"Yes","No")</f>
        <v>Yes</v>
      </c>
      <c r="H2683" s="14" t="s">
        <v>1761</v>
      </c>
      <c r="I2683" s="8" t="str">
        <f t="array" ref="I2683">IF(G2683="Yes",XLOOKUP(D2683,'Dam Lines'!A:A,'Dam Lines'!J:J),"")</f>
        <v>TLEMCEN</v>
      </c>
    </row>
    <row r="2684" hidden="1">
      <c r="A2684" s="11">
        <v>1.0</v>
      </c>
      <c r="B2684" s="2" t="s">
        <v>2103</v>
      </c>
      <c r="C2684" s="2" t="s">
        <v>1859</v>
      </c>
      <c r="D2684" s="2" t="s">
        <v>151</v>
      </c>
      <c r="E2684" s="4" t="s">
        <v>1905</v>
      </c>
      <c r="F2684" s="4" t="s">
        <v>2166</v>
      </c>
      <c r="G2684" s="8" t="str">
        <f>IF(COUNTIF('Dam Lines'!A:A,D2684)&gt;0,"Yes","No")</f>
        <v>Yes</v>
      </c>
      <c r="H2684" s="14" t="s">
        <v>1761</v>
      </c>
      <c r="I2684" s="8" t="str">
        <f t="array" ref="I2684">IF(G2684="Yes",XLOOKUP(D2684,'Dam Lines'!A:A,'Dam Lines'!J:J),"")</f>
        <v>KARTA</v>
      </c>
    </row>
    <row r="2685" hidden="1">
      <c r="A2685" s="11">
        <v>2.0</v>
      </c>
      <c r="B2685" s="2" t="s">
        <v>2622</v>
      </c>
      <c r="C2685" s="2" t="s">
        <v>2550</v>
      </c>
      <c r="D2685" s="2" t="s">
        <v>307</v>
      </c>
      <c r="E2685" s="2" t="s">
        <v>1905</v>
      </c>
      <c r="F2685" s="2" t="s">
        <v>2166</v>
      </c>
      <c r="G2685" s="8" t="str">
        <f>IF(COUNTIF('Dam Lines'!A:A,D2685)&gt;0,"Yes","No")</f>
        <v>Yes</v>
      </c>
      <c r="H2685" s="14" t="s">
        <v>1742</v>
      </c>
      <c r="I2685" s="8" t="str">
        <f t="array" ref="I2685">IF(G2685="Yes",XLOOKUP(D2685,'Dam Lines'!A:A,'Dam Lines'!J:J),"")</f>
        <v>POPRIGUNIA</v>
      </c>
    </row>
    <row r="2686" hidden="1">
      <c r="A2686" s="11">
        <v>3.0</v>
      </c>
      <c r="B2686" s="2" t="s">
        <v>1874</v>
      </c>
      <c r="C2686" s="2" t="s">
        <v>1798</v>
      </c>
      <c r="D2686" s="2" t="s">
        <v>122</v>
      </c>
      <c r="E2686" s="2" t="s">
        <v>1905</v>
      </c>
      <c r="F2686" s="2" t="s">
        <v>2166</v>
      </c>
      <c r="G2686" s="8" t="str">
        <f>IF(COUNTIF('Dam Lines'!A:A,D2686)&gt;0,"Yes","No")</f>
        <v>Yes</v>
      </c>
      <c r="H2686" s="14" t="s">
        <v>1742</v>
      </c>
      <c r="I2686" s="8" t="str">
        <f t="array" ref="I2686">IF(G2686="Yes",XLOOKUP(D2686,'Dam Lines'!A:A,'Dam Lines'!J:J),"")</f>
        <v>NEVADA II</v>
      </c>
    </row>
    <row r="2687" hidden="1">
      <c r="A2687" s="11">
        <v>4.0</v>
      </c>
      <c r="B2687" s="2" t="s">
        <v>1974</v>
      </c>
      <c r="C2687" s="2" t="s">
        <v>1975</v>
      </c>
      <c r="D2687" s="2" t="s">
        <v>109</v>
      </c>
      <c r="E2687" s="2" t="s">
        <v>1905</v>
      </c>
      <c r="F2687" s="2" t="s">
        <v>2166</v>
      </c>
      <c r="G2687" s="8" t="str">
        <f>IF(COUNTIF('Dam Lines'!A:A,D2687)&gt;0,"Yes","No")</f>
        <v>Yes</v>
      </c>
      <c r="H2687" s="14" t="s">
        <v>1742</v>
      </c>
      <c r="I2687" s="8" t="str">
        <f t="array" ref="I2687">IF(G2687="Yes",XLOOKUP(D2687,'Dam Lines'!A:A,'Dam Lines'!J:J),"")</f>
        <v>ASTRALE</v>
      </c>
    </row>
    <row r="2688" hidden="1">
      <c r="A2688" s="11">
        <v>5.0</v>
      </c>
      <c r="B2688" s="2" t="s">
        <v>2736</v>
      </c>
      <c r="C2688" s="2" t="s">
        <v>1836</v>
      </c>
      <c r="D2688" s="2" t="s">
        <v>1161</v>
      </c>
      <c r="E2688" s="2" t="s">
        <v>1905</v>
      </c>
      <c r="F2688" s="2" t="s">
        <v>2166</v>
      </c>
      <c r="G2688" s="8" t="str">
        <f>IF(COUNTIF('Dam Lines'!A:A,D2688)&gt;0,"Yes","No")</f>
        <v>Yes</v>
      </c>
      <c r="H2688" s="14" t="s">
        <v>1742</v>
      </c>
      <c r="I2688" s="8" t="str">
        <f t="array" ref="I2688">IF(G2688="Yes",XLOOKUP(D2688,'Dam Lines'!A:A,'Dam Lines'!J:J),"")</f>
        <v>FATMA</v>
      </c>
    </row>
    <row r="2689" hidden="1">
      <c r="A2689" s="11">
        <v>6.0</v>
      </c>
      <c r="B2689" s="2" t="s">
        <v>2275</v>
      </c>
      <c r="C2689" s="2" t="s">
        <v>1749</v>
      </c>
      <c r="D2689" s="2" t="s">
        <v>2276</v>
      </c>
      <c r="E2689" s="2" t="s">
        <v>1905</v>
      </c>
      <c r="F2689" s="2" t="s">
        <v>2166</v>
      </c>
      <c r="G2689" s="8" t="str">
        <f>IF(COUNTIF('Dam Lines'!A:A,D2689)&gt;0,"Yes","No")</f>
        <v>No</v>
      </c>
      <c r="H2689" s="14" t="s">
        <v>1742</v>
      </c>
      <c r="I2689" s="8" t="str">
        <f t="array" ref="I2689">IF(G2689="Yes",XLOOKUP(D2689,'Dam Lines'!A:A,'Dam Lines'!J:J),"")</f>
        <v/>
      </c>
    </row>
    <row r="2690" hidden="1">
      <c r="A2690" s="11">
        <v>7.0</v>
      </c>
      <c r="B2690" s="2" t="s">
        <v>2561</v>
      </c>
      <c r="C2690" s="2" t="s">
        <v>2562</v>
      </c>
      <c r="D2690" s="2" t="s">
        <v>1204</v>
      </c>
      <c r="E2690" s="2" t="s">
        <v>1905</v>
      </c>
      <c r="F2690" s="2" t="s">
        <v>2166</v>
      </c>
      <c r="G2690" s="8" t="str">
        <f>IF(COUNTIF('Dam Lines'!A:A,D2690)&gt;0,"Yes","No")</f>
        <v>Yes</v>
      </c>
      <c r="H2690" s="14" t="s">
        <v>1742</v>
      </c>
      <c r="I2690" s="8" t="str">
        <f t="array" ref="I2690">IF(G2690="Yes",XLOOKUP(D2690,'Dam Lines'!A:A,'Dam Lines'!J:J),"")</f>
        <v>LADY NASAM</v>
      </c>
    </row>
    <row r="2691" hidden="1">
      <c r="A2691" s="11">
        <v>8.0</v>
      </c>
      <c r="B2691" s="2" t="s">
        <v>2656</v>
      </c>
      <c r="C2691" s="2" t="s">
        <v>2184</v>
      </c>
      <c r="D2691" s="2" t="s">
        <v>2657</v>
      </c>
      <c r="E2691" s="2" t="s">
        <v>1905</v>
      </c>
      <c r="F2691" s="2" t="s">
        <v>2166</v>
      </c>
      <c r="G2691" s="8" t="str">
        <f>IF(COUNTIF('Dam Lines'!A:A,D2691)&gt;0,"Yes","No")</f>
        <v>No</v>
      </c>
      <c r="H2691" s="14" t="s">
        <v>1742</v>
      </c>
      <c r="I2691" s="8" t="str">
        <f t="array" ref="I2691">IF(G2691="Yes",XLOOKUP(D2691,'Dam Lines'!A:A,'Dam Lines'!J:J),"")</f>
        <v/>
      </c>
    </row>
    <row r="2692" hidden="1">
      <c r="A2692" s="11">
        <v>9.0</v>
      </c>
      <c r="B2692" s="2" t="s">
        <v>2332</v>
      </c>
      <c r="C2692" s="2" t="s">
        <v>1849</v>
      </c>
      <c r="D2692" s="2" t="s">
        <v>2333</v>
      </c>
      <c r="E2692" s="2" t="s">
        <v>1905</v>
      </c>
      <c r="F2692" s="2" t="s">
        <v>2166</v>
      </c>
      <c r="G2692" s="8" t="str">
        <f>IF(COUNTIF('Dam Lines'!A:A,D2692)&gt;0,"Yes","No")</f>
        <v>No</v>
      </c>
      <c r="H2692" s="14" t="s">
        <v>1742</v>
      </c>
      <c r="I2692" s="8" t="str">
        <f t="array" ref="I2692">IF(G2692="Yes",XLOOKUP(D2692,'Dam Lines'!A:A,'Dam Lines'!J:J),"")</f>
        <v/>
      </c>
    </row>
    <row r="2693" hidden="1">
      <c r="A2693" s="11">
        <v>10.0</v>
      </c>
      <c r="B2693" s="2" t="s">
        <v>2328</v>
      </c>
      <c r="C2693" s="2" t="s">
        <v>1927</v>
      </c>
      <c r="D2693" s="2" t="s">
        <v>2329</v>
      </c>
      <c r="E2693" s="2" t="s">
        <v>1905</v>
      </c>
      <c r="F2693" s="2" t="s">
        <v>2166</v>
      </c>
      <c r="G2693" s="8" t="str">
        <f>IF(COUNTIF('Dam Lines'!A:A,D2693)&gt;0,"Yes","No")</f>
        <v>No</v>
      </c>
      <c r="H2693" s="14" t="s">
        <v>1742</v>
      </c>
      <c r="I2693" s="8" t="str">
        <f t="array" ref="I2693">IF(G2693="Yes",XLOOKUP(D2693,'Dam Lines'!A:A,'Dam Lines'!J:J),"")</f>
        <v/>
      </c>
    </row>
    <row r="2694" hidden="1">
      <c r="A2694" s="11">
        <v>1.0</v>
      </c>
      <c r="B2694" s="2" t="s">
        <v>2484</v>
      </c>
      <c r="C2694" s="2" t="s">
        <v>2243</v>
      </c>
      <c r="D2694" s="2" t="s">
        <v>962</v>
      </c>
      <c r="E2694" s="4" t="s">
        <v>1740</v>
      </c>
      <c r="F2694" s="4" t="s">
        <v>1869</v>
      </c>
      <c r="G2694" s="8" t="str">
        <f>IF(COUNTIF('Dam Lines'!A:A,D2694)&gt;0,"Yes","No")</f>
        <v>Yes</v>
      </c>
      <c r="H2694" s="14" t="s">
        <v>1761</v>
      </c>
      <c r="I2694" s="8" t="str">
        <f t="array" ref="I2694">IF(G2694="Yes",XLOOKUP(D2694,'Dam Lines'!A:A,'Dam Lines'!J:J),"")</f>
        <v>NEVADA II</v>
      </c>
    </row>
    <row r="2695" hidden="1">
      <c r="A2695" s="11">
        <v>2.0</v>
      </c>
      <c r="B2695" s="2" t="s">
        <v>2650</v>
      </c>
      <c r="C2695" s="2" t="s">
        <v>1802</v>
      </c>
      <c r="D2695" s="2" t="s">
        <v>2651</v>
      </c>
      <c r="E2695" s="2" t="s">
        <v>1740</v>
      </c>
      <c r="F2695" s="2" t="s">
        <v>1869</v>
      </c>
      <c r="G2695" s="8" t="str">
        <f>IF(COUNTIF('Dam Lines'!A:A,D2695)&gt;0,"Yes","No")</f>
        <v>No</v>
      </c>
      <c r="H2695" s="14" t="s">
        <v>1742</v>
      </c>
      <c r="I2695" s="8" t="str">
        <f t="array" ref="I2695">IF(G2695="Yes",XLOOKUP(D2695,'Dam Lines'!A:A,'Dam Lines'!J:J),"")</f>
        <v/>
      </c>
    </row>
    <row r="2696" hidden="1">
      <c r="A2696" s="11">
        <v>3.0</v>
      </c>
      <c r="B2696" s="2" t="s">
        <v>2620</v>
      </c>
      <c r="C2696" s="2" t="s">
        <v>1802</v>
      </c>
      <c r="D2696" s="2" t="s">
        <v>1437</v>
      </c>
      <c r="E2696" s="2" t="s">
        <v>1740</v>
      </c>
      <c r="F2696" s="2" t="s">
        <v>1869</v>
      </c>
      <c r="G2696" s="8" t="str">
        <f>IF(COUNTIF('Dam Lines'!A:A,D2696)&gt;0,"Yes","No")</f>
        <v>Yes</v>
      </c>
      <c r="H2696" s="14" t="s">
        <v>1742</v>
      </c>
      <c r="I2696" s="8" t="str">
        <f t="array" ref="I2696">IF(G2696="Yes",XLOOKUP(D2696,'Dam Lines'!A:A,'Dam Lines'!J:J),"")</f>
        <v>VALINA DE GAN</v>
      </c>
    </row>
    <row r="2697" hidden="1">
      <c r="A2697" s="11">
        <v>4.0</v>
      </c>
      <c r="B2697" s="2" t="s">
        <v>701</v>
      </c>
      <c r="C2697" s="2" t="s">
        <v>1777</v>
      </c>
      <c r="D2697" s="2" t="s">
        <v>2737</v>
      </c>
      <c r="E2697" s="2" t="s">
        <v>1740</v>
      </c>
      <c r="F2697" s="2" t="s">
        <v>1869</v>
      </c>
      <c r="G2697" s="1" t="s">
        <v>1780</v>
      </c>
      <c r="H2697" s="14" t="s">
        <v>1761</v>
      </c>
      <c r="I2697" s="8" t="str">
        <f t="array" ref="I2697">XLOOKUP(B2697,'Dam Lines'!A:A,'Dam Lines'!J:J)</f>
        <v>CAIDA</v>
      </c>
    </row>
    <row r="2698" hidden="1">
      <c r="A2698" s="11">
        <v>5.0</v>
      </c>
      <c r="B2698" s="2" t="s">
        <v>2738</v>
      </c>
      <c r="C2698" s="2" t="s">
        <v>2127</v>
      </c>
      <c r="D2698" s="2" t="s">
        <v>86</v>
      </c>
      <c r="E2698" s="2" t="s">
        <v>1740</v>
      </c>
      <c r="F2698" s="2" t="s">
        <v>1869</v>
      </c>
      <c r="G2698" s="8" t="str">
        <f>IF(COUNTIF('Dam Lines'!A:A,D2698)&gt;0,"Yes","No")</f>
        <v>Yes</v>
      </c>
      <c r="H2698" s="14" t="s">
        <v>1742</v>
      </c>
      <c r="I2698" s="8" t="str">
        <f t="array" ref="I2698">IF(G2698="Yes",XLOOKUP(D2698,'Dam Lines'!A:A,'Dam Lines'!J:J),"")</f>
        <v>PHILIPPA</v>
      </c>
    </row>
    <row r="2699" hidden="1">
      <c r="A2699" s="11">
        <v>6.0</v>
      </c>
      <c r="B2699" s="2" t="s">
        <v>2739</v>
      </c>
      <c r="C2699" s="2" t="s">
        <v>1823</v>
      </c>
      <c r="D2699" s="2" t="s">
        <v>51</v>
      </c>
      <c r="E2699" s="2" t="s">
        <v>1740</v>
      </c>
      <c r="F2699" s="2" t="s">
        <v>1869</v>
      </c>
      <c r="G2699" s="8" t="str">
        <f>IF(COUNTIF('Dam Lines'!A:A,D2699)&gt;0,"Yes","No")</f>
        <v>Yes</v>
      </c>
      <c r="H2699" s="14" t="s">
        <v>1742</v>
      </c>
      <c r="I2699" s="8" t="str">
        <f t="array" ref="I2699">IF(G2699="Yes",XLOOKUP(D2699,'Dam Lines'!A:A,'Dam Lines'!J:J),"")</f>
        <v>ELOA</v>
      </c>
    </row>
    <row r="2700" hidden="1">
      <c r="A2700" s="11">
        <v>7.0</v>
      </c>
      <c r="B2700" s="2" t="s">
        <v>2740</v>
      </c>
      <c r="C2700" s="2" t="s">
        <v>1897</v>
      </c>
      <c r="D2700" s="2" t="s">
        <v>134</v>
      </c>
      <c r="E2700" s="2" t="s">
        <v>1740</v>
      </c>
      <c r="F2700" s="2" t="s">
        <v>1869</v>
      </c>
      <c r="G2700" s="8" t="str">
        <f>IF(COUNTIF('Dam Lines'!A:A,D2700)&gt;0,"Yes","No")</f>
        <v>No</v>
      </c>
      <c r="H2700" s="14" t="s">
        <v>1742</v>
      </c>
      <c r="I2700" s="8" t="str">
        <f t="array" ref="I2700">IF(G2700="Yes",XLOOKUP(D2700,'Dam Lines'!A:A,'Dam Lines'!J:J),"")</f>
        <v/>
      </c>
    </row>
    <row r="2701" hidden="1">
      <c r="A2701" s="11">
        <v>8.0</v>
      </c>
      <c r="B2701" s="2" t="s">
        <v>2575</v>
      </c>
      <c r="C2701" s="2" t="s">
        <v>1798</v>
      </c>
      <c r="D2701" s="2" t="s">
        <v>146</v>
      </c>
      <c r="E2701" s="2" t="s">
        <v>1740</v>
      </c>
      <c r="F2701" s="2" t="s">
        <v>1869</v>
      </c>
      <c r="G2701" s="8" t="str">
        <f>IF(COUNTIF('Dam Lines'!A:A,D2701)&gt;0,"Yes","No")</f>
        <v>Yes</v>
      </c>
      <c r="H2701" s="14" t="s">
        <v>1742</v>
      </c>
      <c r="I2701" s="8" t="str">
        <f t="array" ref="I2701">IF(G2701="Yes",XLOOKUP(D2701,'Dam Lines'!A:A,'Dam Lines'!J:J),"")</f>
        <v>NEVADA II</v>
      </c>
    </row>
    <row r="2702" hidden="1">
      <c r="A2702" s="11">
        <v>9.0</v>
      </c>
      <c r="B2702" s="2" t="s">
        <v>2564</v>
      </c>
      <c r="C2702" s="2" t="s">
        <v>1798</v>
      </c>
      <c r="D2702" s="2" t="s">
        <v>368</v>
      </c>
      <c r="E2702" s="2" t="s">
        <v>1740</v>
      </c>
      <c r="F2702" s="2" t="s">
        <v>1869</v>
      </c>
      <c r="G2702" s="8" t="str">
        <f>IF(COUNTIF('Dam Lines'!A:A,D2702)&gt;0,"Yes","No")</f>
        <v>Yes</v>
      </c>
      <c r="H2702" s="14" t="s">
        <v>1742</v>
      </c>
      <c r="I2702" s="8" t="str">
        <f t="array" ref="I2702">IF(G2702="Yes",XLOOKUP(D2702,'Dam Lines'!A:A,'Dam Lines'!J:J),"")</f>
        <v>NEVADA II</v>
      </c>
    </row>
    <row r="2703" hidden="1">
      <c r="A2703" s="11">
        <v>10.0</v>
      </c>
      <c r="B2703" s="2" t="s">
        <v>2423</v>
      </c>
      <c r="C2703" s="2" t="s">
        <v>2424</v>
      </c>
      <c r="D2703" s="2" t="s">
        <v>1981</v>
      </c>
      <c r="E2703" s="2" t="s">
        <v>1740</v>
      </c>
      <c r="F2703" s="2" t="s">
        <v>1869</v>
      </c>
      <c r="G2703" s="8" t="str">
        <f>IF(COUNTIF('Dam Lines'!A:A,D2703)&gt;0,"Yes","No")</f>
        <v>No</v>
      </c>
      <c r="H2703" s="14" t="s">
        <v>1742</v>
      </c>
      <c r="I2703" s="8" t="str">
        <f t="array" ref="I2703">IF(G2703="Yes",XLOOKUP(D2703,'Dam Lines'!A:A,'Dam Lines'!J:J),"")</f>
        <v/>
      </c>
    </row>
    <row r="2704" hidden="1">
      <c r="A2704" s="11">
        <v>11.0</v>
      </c>
      <c r="B2704" s="2" t="s">
        <v>2741</v>
      </c>
      <c r="C2704" s="2" t="s">
        <v>2255</v>
      </c>
      <c r="D2704" s="2" t="s">
        <v>2742</v>
      </c>
      <c r="E2704" s="2" t="s">
        <v>1740</v>
      </c>
      <c r="F2704" s="2" t="s">
        <v>1869</v>
      </c>
      <c r="G2704" s="8" t="str">
        <f>IF(COUNTIF('Dam Lines'!A:A,D2704)&gt;0,"Yes","No")</f>
        <v>No</v>
      </c>
      <c r="H2704" s="14" t="s">
        <v>1742</v>
      </c>
      <c r="I2704" s="8" t="str">
        <f t="array" ref="I2704">IF(G2704="Yes",XLOOKUP(D2704,'Dam Lines'!A:A,'Dam Lines'!J:J),"")</f>
        <v/>
      </c>
    </row>
    <row r="2705" hidden="1">
      <c r="A2705" s="11">
        <v>12.0</v>
      </c>
      <c r="B2705" s="2" t="s">
        <v>2643</v>
      </c>
      <c r="C2705" s="2" t="s">
        <v>2474</v>
      </c>
      <c r="D2705" s="2" t="s">
        <v>1890</v>
      </c>
      <c r="E2705" s="2" t="s">
        <v>1740</v>
      </c>
      <c r="F2705" s="2" t="s">
        <v>1869</v>
      </c>
      <c r="G2705" s="8" t="str">
        <f>IF(COUNTIF('Dam Lines'!A:A,D2705)&gt;0,"Yes","No")</f>
        <v>No</v>
      </c>
      <c r="H2705" s="14" t="s">
        <v>1761</v>
      </c>
      <c r="I2705" s="8" t="str">
        <f t="array" ref="I2705">IF(G2705="Yes",XLOOKUP(D2705,'Dam Lines'!A:A,'Dam Lines'!J:J),"")</f>
        <v/>
      </c>
    </row>
    <row r="2706" hidden="1">
      <c r="A2706" s="11">
        <v>13.0</v>
      </c>
      <c r="B2706" s="2" t="s">
        <v>2743</v>
      </c>
      <c r="C2706" s="2" t="s">
        <v>1754</v>
      </c>
      <c r="D2706" s="2" t="s">
        <v>342</v>
      </c>
      <c r="E2706" s="2" t="s">
        <v>1740</v>
      </c>
      <c r="F2706" s="2" t="s">
        <v>1869</v>
      </c>
      <c r="G2706" s="8" t="str">
        <f>IF(COUNTIF('Dam Lines'!A:A,D2706)&gt;0,"Yes","No")</f>
        <v>Yes</v>
      </c>
      <c r="H2706" s="14" t="s">
        <v>1742</v>
      </c>
      <c r="I2706" s="8" t="str">
        <f t="array" ref="I2706">IF(G2706="Yes",XLOOKUP(D2706,'Dam Lines'!A:A,'Dam Lines'!J:J),"")</f>
        <v>MADOU</v>
      </c>
    </row>
    <row r="2707" hidden="1">
      <c r="A2707" s="11">
        <v>14.0</v>
      </c>
      <c r="B2707" s="2" t="s">
        <v>2520</v>
      </c>
      <c r="C2707" s="2" t="s">
        <v>1772</v>
      </c>
      <c r="D2707" s="2" t="s">
        <v>450</v>
      </c>
      <c r="E2707" s="2" t="s">
        <v>1740</v>
      </c>
      <c r="F2707" s="2" t="s">
        <v>1869</v>
      </c>
      <c r="G2707" s="8" t="str">
        <f>IF(COUNTIF('Dam Lines'!A:A,D2707)&gt;0,"Yes","No")</f>
        <v>Yes</v>
      </c>
      <c r="H2707" s="14" t="s">
        <v>1761</v>
      </c>
      <c r="I2707" s="8" t="str">
        <f t="array" ref="I2707">IF(G2707="Yes",XLOOKUP(D2707,'Dam Lines'!A:A,'Dam Lines'!J:J),"")</f>
        <v>NEVADA II</v>
      </c>
    </row>
    <row r="2708" hidden="1">
      <c r="A2708" s="11">
        <v>15.0</v>
      </c>
      <c r="B2708" s="2" t="s">
        <v>2696</v>
      </c>
      <c r="C2708" s="2" t="s">
        <v>2243</v>
      </c>
      <c r="D2708" s="2" t="s">
        <v>2697</v>
      </c>
      <c r="E2708" s="2" t="s">
        <v>1740</v>
      </c>
      <c r="F2708" s="2" t="s">
        <v>1869</v>
      </c>
      <c r="G2708" s="8" t="str">
        <f>IF(COUNTIF('Dam Lines'!A:A,D2708)&gt;0,"Yes","No")</f>
        <v>No</v>
      </c>
      <c r="H2708" s="14" t="s">
        <v>1742</v>
      </c>
      <c r="I2708" s="8" t="str">
        <f t="array" ref="I2708">IF(G2708="Yes",XLOOKUP(D2708,'Dam Lines'!A:A,'Dam Lines'!J:J),"")</f>
        <v/>
      </c>
    </row>
    <row r="2709" hidden="1">
      <c r="A2709" s="11">
        <v>1.0</v>
      </c>
      <c r="B2709" s="2" t="s">
        <v>2291</v>
      </c>
      <c r="C2709" s="2" t="s">
        <v>1757</v>
      </c>
      <c r="D2709" s="2" t="s">
        <v>1174</v>
      </c>
      <c r="E2709" s="4" t="s">
        <v>1779</v>
      </c>
      <c r="F2709" s="4" t="s">
        <v>1869</v>
      </c>
      <c r="G2709" s="8" t="str">
        <f>IF(COUNTIF('Dam Lines'!A:A,D2709)&gt;0,"Yes","No")</f>
        <v>No</v>
      </c>
      <c r="H2709" s="14" t="s">
        <v>1742</v>
      </c>
      <c r="I2709" s="8" t="str">
        <f t="array" ref="I2709">IF(G2709="Yes",XLOOKUP(D2709,'Dam Lines'!A:A,'Dam Lines'!J:J),"")</f>
        <v/>
      </c>
    </row>
    <row r="2710" hidden="1">
      <c r="A2710" s="11">
        <v>2.0</v>
      </c>
      <c r="B2710" s="2" t="s">
        <v>2744</v>
      </c>
      <c r="C2710" s="2" t="s">
        <v>1798</v>
      </c>
      <c r="D2710" s="2" t="s">
        <v>725</v>
      </c>
      <c r="E2710" s="2" t="s">
        <v>1779</v>
      </c>
      <c r="F2710" s="2" t="s">
        <v>1869</v>
      </c>
      <c r="G2710" s="8" t="str">
        <f>IF(COUNTIF('Dam Lines'!A:A,D2710)&gt;0,"Yes","No")</f>
        <v>Yes</v>
      </c>
      <c r="H2710" s="14" t="s">
        <v>1742</v>
      </c>
      <c r="I2710" s="8" t="str">
        <f t="array" ref="I2710">IF(G2710="Yes",XLOOKUP(D2710,'Dam Lines'!A:A,'Dam Lines'!J:J),"")</f>
        <v>CHLOSTA</v>
      </c>
    </row>
    <row r="2711" hidden="1">
      <c r="A2711" s="11">
        <v>3.0</v>
      </c>
      <c r="B2711" s="2" t="s">
        <v>2113</v>
      </c>
      <c r="C2711" s="2" t="s">
        <v>1798</v>
      </c>
      <c r="D2711" s="2" t="s">
        <v>363</v>
      </c>
      <c r="E2711" s="2" t="s">
        <v>1779</v>
      </c>
      <c r="F2711" s="2" t="s">
        <v>1869</v>
      </c>
      <c r="G2711" s="8" t="str">
        <f>IF(COUNTIF('Dam Lines'!A:A,D2711)&gt;0,"Yes","No")</f>
        <v>Yes</v>
      </c>
      <c r="H2711" s="14" t="s">
        <v>1742</v>
      </c>
      <c r="I2711" s="8" t="str">
        <f t="array" ref="I2711">IF(G2711="Yes",XLOOKUP(D2711,'Dam Lines'!A:A,'Dam Lines'!J:J),"")</f>
        <v>MADOU</v>
      </c>
    </row>
    <row r="2712" hidden="1">
      <c r="A2712" s="11">
        <v>4.0</v>
      </c>
      <c r="B2712" s="2" t="s">
        <v>2146</v>
      </c>
      <c r="C2712" s="2" t="s">
        <v>1757</v>
      </c>
      <c r="D2712" s="2" t="s">
        <v>898</v>
      </c>
      <c r="E2712" s="2" t="s">
        <v>1779</v>
      </c>
      <c r="F2712" s="2" t="s">
        <v>1869</v>
      </c>
      <c r="G2712" s="8" t="str">
        <f>IF(COUNTIF('Dam Lines'!A:A,D2712)&gt;0,"Yes","No")</f>
        <v>No</v>
      </c>
      <c r="H2712" s="14" t="s">
        <v>1742</v>
      </c>
      <c r="I2712" s="8" t="str">
        <f t="array" ref="I2712">IF(G2712="Yes",XLOOKUP(D2712,'Dam Lines'!A:A,'Dam Lines'!J:J),"")</f>
        <v/>
      </c>
    </row>
    <row r="2713" hidden="1">
      <c r="A2713" s="11">
        <v>5.0</v>
      </c>
      <c r="B2713" s="2" t="s">
        <v>1843</v>
      </c>
      <c r="C2713" s="2" t="s">
        <v>1844</v>
      </c>
      <c r="D2713" s="2" t="s">
        <v>100</v>
      </c>
      <c r="E2713" s="2" t="s">
        <v>1779</v>
      </c>
      <c r="F2713" s="2" t="s">
        <v>1869</v>
      </c>
      <c r="G2713" s="8" t="str">
        <f>IF(COUNTIF('Dam Lines'!A:A,D2713)&gt;0,"Yes","No")</f>
        <v>Yes</v>
      </c>
      <c r="H2713" s="14" t="s">
        <v>1742</v>
      </c>
      <c r="I2713" s="8" t="str">
        <f t="array" ref="I2713">IF(G2713="Yes",XLOOKUP(D2713,'Dam Lines'!A:A,'Dam Lines'!J:J),"")</f>
        <v>GAICHI</v>
      </c>
    </row>
    <row r="2714" hidden="1">
      <c r="A2714" s="11">
        <v>6.0</v>
      </c>
      <c r="B2714" s="2" t="s">
        <v>1848</v>
      </c>
      <c r="C2714" s="2" t="s">
        <v>1849</v>
      </c>
      <c r="D2714" s="2" t="s">
        <v>1850</v>
      </c>
      <c r="E2714" s="2" t="s">
        <v>1779</v>
      </c>
      <c r="F2714" s="2" t="s">
        <v>1869</v>
      </c>
      <c r="G2714" s="8" t="str">
        <f>IF(COUNTIF('Dam Lines'!A:A,D2714)&gt;0,"Yes","No")</f>
        <v>No</v>
      </c>
      <c r="H2714" s="14" t="s">
        <v>1742</v>
      </c>
      <c r="I2714" s="8" t="str">
        <f t="array" ref="I2714">IF(G2714="Yes",XLOOKUP(D2714,'Dam Lines'!A:A,'Dam Lines'!J:J),"")</f>
        <v/>
      </c>
    </row>
    <row r="2715" hidden="1">
      <c r="A2715" s="11">
        <v>7.0</v>
      </c>
      <c r="B2715" s="2" t="s">
        <v>2121</v>
      </c>
      <c r="C2715" s="2" t="s">
        <v>2122</v>
      </c>
      <c r="D2715" s="2" t="s">
        <v>2123</v>
      </c>
      <c r="E2715" s="2" t="s">
        <v>1779</v>
      </c>
      <c r="F2715" s="2" t="s">
        <v>1869</v>
      </c>
      <c r="G2715" s="8" t="str">
        <f>IF(COUNTIF('Dam Lines'!A:A,D2715)&gt;0,"Yes","No")</f>
        <v>No</v>
      </c>
      <c r="H2715" s="14" t="s">
        <v>1742</v>
      </c>
      <c r="I2715" s="8" t="str">
        <f t="array" ref="I2715">IF(G2715="Yes",XLOOKUP(D2715,'Dam Lines'!A:A,'Dam Lines'!J:J),"")</f>
        <v/>
      </c>
    </row>
    <row r="2716" hidden="1">
      <c r="A2716" s="11">
        <v>8.0</v>
      </c>
      <c r="B2716" s="2" t="s">
        <v>2439</v>
      </c>
      <c r="C2716" s="2" t="s">
        <v>2198</v>
      </c>
      <c r="D2716" s="2" t="s">
        <v>811</v>
      </c>
      <c r="E2716" s="2" t="s">
        <v>1779</v>
      </c>
      <c r="F2716" s="2" t="s">
        <v>1869</v>
      </c>
      <c r="G2716" s="8" t="str">
        <f>IF(COUNTIF('Dam Lines'!A:A,D2716)&gt;0,"Yes","No")</f>
        <v>Yes</v>
      </c>
      <c r="H2716" s="14" t="s">
        <v>1761</v>
      </c>
      <c r="I2716" s="8" t="str">
        <f t="array" ref="I2716">IF(G2716="Yes",XLOOKUP(D2716,'Dam Lines'!A:A,'Dam Lines'!J:J),"")</f>
        <v>THUNDERBIRD LINDY</v>
      </c>
    </row>
    <row r="2717" hidden="1">
      <c r="A2717" s="11">
        <v>9.0</v>
      </c>
      <c r="B2717" s="2" t="s">
        <v>2183</v>
      </c>
      <c r="C2717" s="2" t="s">
        <v>2184</v>
      </c>
      <c r="D2717" s="2" t="s">
        <v>2185</v>
      </c>
      <c r="E2717" s="2" t="s">
        <v>1779</v>
      </c>
      <c r="F2717" s="2" t="s">
        <v>1869</v>
      </c>
      <c r="G2717" s="8" t="str">
        <f>IF(COUNTIF('Dam Lines'!A:A,D2717)&gt;0,"Yes","No")</f>
        <v>No</v>
      </c>
      <c r="H2717" s="14" t="s">
        <v>1742</v>
      </c>
      <c r="I2717" s="8" t="str">
        <f t="array" ref="I2717">IF(G2717="Yes",XLOOKUP(D2717,'Dam Lines'!A:A,'Dam Lines'!J:J),"")</f>
        <v/>
      </c>
    </row>
    <row r="2718" hidden="1">
      <c r="A2718" s="11">
        <v>10.0</v>
      </c>
      <c r="B2718" s="2" t="s">
        <v>2348</v>
      </c>
      <c r="C2718" s="2" t="s">
        <v>1798</v>
      </c>
      <c r="D2718" s="2" t="s">
        <v>2065</v>
      </c>
      <c r="E2718" s="2" t="s">
        <v>1779</v>
      </c>
      <c r="F2718" s="2" t="s">
        <v>1869</v>
      </c>
      <c r="G2718" s="8" t="str">
        <f>IF(COUNTIF('Dam Lines'!A:A,D2718)&gt;0,"Yes","No")</f>
        <v>No</v>
      </c>
      <c r="H2718" s="14" t="s">
        <v>1742</v>
      </c>
      <c r="I2718" s="8" t="str">
        <f t="array" ref="I2718">IF(G2718="Yes",XLOOKUP(D2718,'Dam Lines'!A:A,'Dam Lines'!J:J),"")</f>
        <v/>
      </c>
    </row>
    <row r="2719" hidden="1">
      <c r="A2719" s="11">
        <v>11.0</v>
      </c>
      <c r="B2719" s="2" t="s">
        <v>1998</v>
      </c>
      <c r="C2719" s="2" t="s">
        <v>1999</v>
      </c>
      <c r="D2719" s="2" t="s">
        <v>2000</v>
      </c>
      <c r="E2719" s="2" t="s">
        <v>1779</v>
      </c>
      <c r="F2719" s="2" t="s">
        <v>1869</v>
      </c>
      <c r="G2719" s="8" t="str">
        <f>IF(COUNTIF('Dam Lines'!A:A,D2719)&gt;0,"Yes","No")</f>
        <v>No</v>
      </c>
      <c r="H2719" s="14" t="s">
        <v>1742</v>
      </c>
      <c r="I2719" s="8" t="str">
        <f t="array" ref="I2719">IF(G2719="Yes",XLOOKUP(D2719,'Dam Lines'!A:A,'Dam Lines'!J:J),"")</f>
        <v/>
      </c>
    </row>
    <row r="2720" hidden="1">
      <c r="A2720" s="11">
        <v>12.0</v>
      </c>
      <c r="B2720" s="2" t="s">
        <v>2179</v>
      </c>
      <c r="C2720" s="2" t="s">
        <v>1975</v>
      </c>
      <c r="D2720" s="2" t="s">
        <v>2180</v>
      </c>
      <c r="E2720" s="2" t="s">
        <v>1779</v>
      </c>
      <c r="F2720" s="2" t="s">
        <v>1869</v>
      </c>
      <c r="G2720" s="8" t="str">
        <f>IF(COUNTIF('Dam Lines'!A:A,D2720)&gt;0,"Yes","No")</f>
        <v>No</v>
      </c>
      <c r="H2720" s="14" t="s">
        <v>1742</v>
      </c>
      <c r="I2720" s="8" t="str">
        <f t="array" ref="I2720">IF(G2720="Yes",XLOOKUP(D2720,'Dam Lines'!A:A,'Dam Lines'!J:J),"")</f>
        <v/>
      </c>
    </row>
    <row r="2721" hidden="1">
      <c r="A2721" s="11">
        <v>13.0</v>
      </c>
      <c r="B2721" s="2" t="s">
        <v>2234</v>
      </c>
      <c r="C2721" s="2" t="s">
        <v>1747</v>
      </c>
      <c r="D2721" s="2" t="s">
        <v>2118</v>
      </c>
      <c r="E2721" s="2" t="s">
        <v>1779</v>
      </c>
      <c r="F2721" s="2" t="s">
        <v>1869</v>
      </c>
      <c r="G2721" s="8" t="str">
        <f>IF(COUNTIF('Dam Lines'!A:A,D2721)&gt;0,"Yes","No")</f>
        <v>No</v>
      </c>
      <c r="H2721" s="14" t="s">
        <v>1742</v>
      </c>
      <c r="I2721" s="8" t="str">
        <f t="array" ref="I2721">IF(G2721="Yes",XLOOKUP(D2721,'Dam Lines'!A:A,'Dam Lines'!J:J),"")</f>
        <v/>
      </c>
    </row>
    <row r="2722" hidden="1">
      <c r="A2722" s="11">
        <v>14.0</v>
      </c>
      <c r="B2722" s="2" t="s">
        <v>2647</v>
      </c>
      <c r="C2722" s="2" t="s">
        <v>2648</v>
      </c>
      <c r="D2722" s="2" t="s">
        <v>2649</v>
      </c>
      <c r="E2722" s="2" t="s">
        <v>1779</v>
      </c>
      <c r="F2722" s="2" t="s">
        <v>1869</v>
      </c>
      <c r="G2722" s="8" t="str">
        <f>IF(COUNTIF('Dam Lines'!A:A,D2722)&gt;0,"Yes","No")</f>
        <v>No</v>
      </c>
      <c r="H2722" s="14" t="s">
        <v>1742</v>
      </c>
      <c r="I2722" s="8" t="str">
        <f t="array" ref="I2722">IF(G2722="Yes",XLOOKUP(D2722,'Dam Lines'!A:A,'Dam Lines'!J:J),"")</f>
        <v/>
      </c>
    </row>
    <row r="2723" hidden="1">
      <c r="A2723" s="11">
        <v>1.0</v>
      </c>
      <c r="B2723" s="2" t="s">
        <v>2745</v>
      </c>
      <c r="C2723" s="2" t="s">
        <v>1744</v>
      </c>
      <c r="D2723" s="2" t="s">
        <v>295</v>
      </c>
      <c r="E2723" s="4" t="s">
        <v>1740</v>
      </c>
      <c r="F2723" s="4" t="s">
        <v>1887</v>
      </c>
      <c r="G2723" s="8" t="str">
        <f>IF(COUNTIF('Dam Lines'!A:A,D2723)&gt;0,"Yes","No")</f>
        <v>Yes</v>
      </c>
      <c r="H2723" s="14" t="s">
        <v>1742</v>
      </c>
      <c r="I2723" s="8" t="str">
        <f t="array" ref="I2723">IF(G2723="Yes",XLOOKUP(D2723,'Dam Lines'!A:A,'Dam Lines'!J:J),"")</f>
        <v>NEVADA II</v>
      </c>
    </row>
    <row r="2724" hidden="1">
      <c r="A2724" s="11">
        <v>2.0</v>
      </c>
      <c r="B2724" s="2" t="s">
        <v>2746</v>
      </c>
      <c r="C2724" s="2" t="s">
        <v>1962</v>
      </c>
      <c r="D2724" s="2" t="s">
        <v>2747</v>
      </c>
      <c r="E2724" s="2" t="s">
        <v>1740</v>
      </c>
      <c r="F2724" s="2" t="s">
        <v>1887</v>
      </c>
      <c r="G2724" s="8" t="str">
        <f>IF(COUNTIF('Dam Lines'!A:A,D2724)&gt;0,"Yes","No")</f>
        <v>No</v>
      </c>
      <c r="H2724" s="14" t="s">
        <v>1742</v>
      </c>
      <c r="I2724" s="8" t="str">
        <f t="array" ref="I2724">IF(G2724="Yes",XLOOKUP(D2724,'Dam Lines'!A:A,'Dam Lines'!J:J),"")</f>
        <v/>
      </c>
    </row>
    <row r="2725" hidden="1">
      <c r="A2725" s="11">
        <v>3.0</v>
      </c>
      <c r="B2725" s="2" t="s">
        <v>2748</v>
      </c>
      <c r="C2725" s="2" t="s">
        <v>2749</v>
      </c>
      <c r="D2725" s="2" t="s">
        <v>1093</v>
      </c>
      <c r="E2725" s="2" t="s">
        <v>1740</v>
      </c>
      <c r="F2725" s="2" t="s">
        <v>1887</v>
      </c>
      <c r="G2725" s="8" t="str">
        <f>IF(COUNTIF('Dam Lines'!A:A,D2725)&gt;0,"Yes","No")</f>
        <v>Yes</v>
      </c>
      <c r="H2725" s="14" t="s">
        <v>1761</v>
      </c>
      <c r="I2725" s="8" t="str">
        <f t="array" ref="I2725">IF(G2725="Yes",XLOOKUP(D2725,'Dam Lines'!A:A,'Dam Lines'!J:J),"")</f>
        <v>FATMA</v>
      </c>
    </row>
    <row r="2726" hidden="1">
      <c r="A2726" s="11">
        <v>4.0</v>
      </c>
      <c r="B2726" s="2" t="s">
        <v>2750</v>
      </c>
      <c r="C2726" s="2" t="s">
        <v>1768</v>
      </c>
      <c r="D2726" s="2" t="s">
        <v>854</v>
      </c>
      <c r="E2726" s="2" t="s">
        <v>1740</v>
      </c>
      <c r="F2726" s="2" t="s">
        <v>1887</v>
      </c>
      <c r="G2726" s="8" t="str">
        <f>IF(COUNTIF('Dam Lines'!A:A,D2726)&gt;0,"Yes","No")</f>
        <v>Yes</v>
      </c>
      <c r="H2726" s="14" t="s">
        <v>1742</v>
      </c>
      <c r="I2726" s="8" t="str">
        <f t="array" ref="I2726">IF(G2726="Yes",XLOOKUP(D2726,'Dam Lines'!A:A,'Dam Lines'!J:J),"")</f>
        <v>MGIELKA</v>
      </c>
    </row>
    <row r="2727" hidden="1">
      <c r="A2727" s="11">
        <v>5.0</v>
      </c>
      <c r="B2727" s="2" t="s">
        <v>2751</v>
      </c>
      <c r="C2727" s="2" t="s">
        <v>1962</v>
      </c>
      <c r="D2727" s="2" t="s">
        <v>118</v>
      </c>
      <c r="E2727" s="2" t="s">
        <v>1740</v>
      </c>
      <c r="F2727" s="2" t="s">
        <v>1887</v>
      </c>
      <c r="G2727" s="8" t="str">
        <f>IF(COUNTIF('Dam Lines'!A:A,D2727)&gt;0,"Yes","No")</f>
        <v>Yes</v>
      </c>
      <c r="H2727" s="14" t="s">
        <v>1742</v>
      </c>
      <c r="I2727" s="8" t="str">
        <f t="array" ref="I2727">IF(G2727="Yes",XLOOKUP(D2727,'Dam Lines'!A:A,'Dam Lines'!J:J),"")</f>
        <v>SAPINA</v>
      </c>
    </row>
    <row r="2728" hidden="1">
      <c r="A2728" s="11">
        <v>6.0</v>
      </c>
      <c r="B2728" s="2" t="s">
        <v>2752</v>
      </c>
      <c r="C2728" s="2" t="s">
        <v>1836</v>
      </c>
      <c r="D2728" s="2" t="s">
        <v>338</v>
      </c>
      <c r="E2728" s="2" t="s">
        <v>1740</v>
      </c>
      <c r="F2728" s="2" t="s">
        <v>1887</v>
      </c>
      <c r="G2728" s="8" t="str">
        <f>IF(COUNTIF('Dam Lines'!A:A,D2728)&gt;0,"Yes","No")</f>
        <v>Yes</v>
      </c>
      <c r="H2728" s="14" t="s">
        <v>1742</v>
      </c>
      <c r="I2728" s="8" t="str">
        <f t="array" ref="I2728">IF(G2728="Yes",XLOOKUP(D2728,'Dam Lines'!A:A,'Dam Lines'!J:J),"")</f>
        <v>BAKOURA</v>
      </c>
    </row>
    <row r="2729" hidden="1">
      <c r="A2729" s="11">
        <v>7.0</v>
      </c>
      <c r="B2729" s="2" t="s">
        <v>2753</v>
      </c>
      <c r="C2729" s="2" t="s">
        <v>1962</v>
      </c>
      <c r="D2729" s="2" t="s">
        <v>2665</v>
      </c>
      <c r="E2729" s="2" t="s">
        <v>1740</v>
      </c>
      <c r="F2729" s="2" t="s">
        <v>1887</v>
      </c>
      <c r="G2729" s="8" t="str">
        <f>IF(COUNTIF('Dam Lines'!A:A,D2729)&gt;0,"Yes","No")</f>
        <v>No</v>
      </c>
      <c r="H2729" s="14" t="s">
        <v>1761</v>
      </c>
      <c r="I2729" s="8" t="str">
        <f t="array" ref="I2729">IF(G2729="Yes",XLOOKUP(D2729,'Dam Lines'!A:A,'Dam Lines'!J:J),"")</f>
        <v/>
      </c>
    </row>
    <row r="2730" hidden="1">
      <c r="A2730" s="11">
        <v>8.0</v>
      </c>
      <c r="B2730" s="2" t="s">
        <v>2754</v>
      </c>
      <c r="C2730" s="2" t="s">
        <v>1798</v>
      </c>
      <c r="D2730" s="2" t="s">
        <v>2755</v>
      </c>
      <c r="E2730" s="2" t="s">
        <v>1740</v>
      </c>
      <c r="F2730" s="2" t="s">
        <v>1887</v>
      </c>
      <c r="G2730" s="8" t="str">
        <f>IF(COUNTIF('Dam Lines'!A:A,D2730)&gt;0,"Yes","No")</f>
        <v>No</v>
      </c>
      <c r="H2730" s="14" t="s">
        <v>1761</v>
      </c>
      <c r="I2730" s="8" t="str">
        <f t="array" ref="I2730">IF(G2730="Yes",XLOOKUP(D2730,'Dam Lines'!A:A,'Dam Lines'!J:J),"")</f>
        <v/>
      </c>
    </row>
    <row r="2731" hidden="1">
      <c r="A2731" s="11">
        <v>9.0</v>
      </c>
      <c r="B2731" s="2" t="s">
        <v>2756</v>
      </c>
      <c r="C2731" s="2" t="s">
        <v>1777</v>
      </c>
      <c r="D2731" s="2" t="s">
        <v>2757</v>
      </c>
      <c r="E2731" s="2" t="s">
        <v>1740</v>
      </c>
      <c r="F2731" s="2" t="s">
        <v>1887</v>
      </c>
      <c r="G2731" s="8" t="str">
        <f>IF(COUNTIF('Dam Lines'!A:A,D2731)&gt;0,"Yes","No")</f>
        <v>No</v>
      </c>
      <c r="H2731" s="14" t="s">
        <v>1742</v>
      </c>
      <c r="I2731" s="8" t="str">
        <f t="array" ref="I2731">IF(G2731="Yes",XLOOKUP(D2731,'Dam Lines'!A:A,'Dam Lines'!J:J),"")</f>
        <v/>
      </c>
    </row>
    <row r="2732" hidden="1">
      <c r="A2732" s="11">
        <v>10.0</v>
      </c>
      <c r="B2732" s="2" t="s">
        <v>2758</v>
      </c>
      <c r="C2732" s="2" t="s">
        <v>2562</v>
      </c>
      <c r="D2732" s="2" t="s">
        <v>203</v>
      </c>
      <c r="E2732" s="2" t="s">
        <v>1740</v>
      </c>
      <c r="F2732" s="2" t="s">
        <v>1887</v>
      </c>
      <c r="G2732" s="8" t="str">
        <f>IF(COUNTIF('Dam Lines'!A:A,D2732)&gt;0,"Yes","No")</f>
        <v>Yes</v>
      </c>
      <c r="H2732" s="14" t="s">
        <v>1742</v>
      </c>
      <c r="I2732" s="8" t="str">
        <f t="array" ref="I2732">IF(G2732="Yes",XLOOKUP(D2732,'Dam Lines'!A:A,'Dam Lines'!J:J),"")</f>
        <v>FATMA</v>
      </c>
    </row>
    <row r="2733" hidden="1">
      <c r="A2733" s="11">
        <v>11.0</v>
      </c>
      <c r="B2733" s="2" t="s">
        <v>2759</v>
      </c>
      <c r="C2733" s="2" t="s">
        <v>1798</v>
      </c>
      <c r="D2733" s="2" t="s">
        <v>994</v>
      </c>
      <c r="E2733" s="2" t="s">
        <v>1740</v>
      </c>
      <c r="F2733" s="2" t="s">
        <v>1887</v>
      </c>
      <c r="G2733" s="8" t="str">
        <f>IF(COUNTIF('Dam Lines'!A:A,D2733)&gt;0,"Yes","No")</f>
        <v>Yes</v>
      </c>
      <c r="H2733" s="14" t="s">
        <v>1742</v>
      </c>
      <c r="I2733" s="8" t="str">
        <f t="array" ref="I2733">IF(G2733="Yes",XLOOKUP(D2733,'Dam Lines'!A:A,'Dam Lines'!J:J),"")</f>
        <v>NEVADA II</v>
      </c>
    </row>
    <row r="2734" hidden="1">
      <c r="A2734" s="11">
        <v>12.0</v>
      </c>
      <c r="B2734" s="2" t="s">
        <v>2760</v>
      </c>
      <c r="C2734" s="2" t="s">
        <v>1802</v>
      </c>
      <c r="D2734" s="2" t="s">
        <v>718</v>
      </c>
      <c r="E2734" s="2" t="s">
        <v>1740</v>
      </c>
      <c r="F2734" s="2" t="s">
        <v>1887</v>
      </c>
      <c r="G2734" s="8" t="str">
        <f>IF(COUNTIF('Dam Lines'!A:A,D2734)&gt;0,"Yes","No")</f>
        <v>Yes</v>
      </c>
      <c r="H2734" s="14" t="s">
        <v>1761</v>
      </c>
      <c r="I2734" s="8" t="str">
        <f t="array" ref="I2734">IF(G2734="Yes",XLOOKUP(D2734,'Dam Lines'!A:A,'Dam Lines'!J:J),"")</f>
        <v>FATMA</v>
      </c>
    </row>
    <row r="2735" hidden="1">
      <c r="A2735" s="11">
        <v>1.0</v>
      </c>
      <c r="B2735" s="2" t="s">
        <v>2146</v>
      </c>
      <c r="C2735" s="2" t="s">
        <v>1757</v>
      </c>
      <c r="D2735" s="2" t="s">
        <v>898</v>
      </c>
      <c r="E2735" s="4" t="s">
        <v>1779</v>
      </c>
      <c r="F2735" s="4" t="s">
        <v>1887</v>
      </c>
      <c r="G2735" s="8" t="str">
        <f>IF(COUNTIF('Dam Lines'!A:A,D2735)&gt;0,"Yes","No")</f>
        <v>No</v>
      </c>
      <c r="H2735" s="14" t="s">
        <v>1742</v>
      </c>
      <c r="I2735" s="8" t="str">
        <f t="array" ref="I2735">IF(G2735="Yes",XLOOKUP(D2735,'Dam Lines'!A:A,'Dam Lines'!J:J),"")</f>
        <v/>
      </c>
    </row>
    <row r="2736" hidden="1">
      <c r="A2736" s="11">
        <v>2.0</v>
      </c>
      <c r="B2736" s="2" t="s">
        <v>2421</v>
      </c>
      <c r="C2736" s="2" t="s">
        <v>1962</v>
      </c>
      <c r="D2736" s="2" t="s">
        <v>2422</v>
      </c>
      <c r="E2736" s="2" t="s">
        <v>1779</v>
      </c>
      <c r="F2736" s="2" t="s">
        <v>1887</v>
      </c>
      <c r="G2736" s="8" t="str">
        <f>IF(COUNTIF('Dam Lines'!A:A,D2736)&gt;0,"Yes","No")</f>
        <v>No</v>
      </c>
      <c r="H2736" s="14" t="s">
        <v>1742</v>
      </c>
      <c r="I2736" s="8" t="str">
        <f t="array" ref="I2736">IF(G2736="Yes",XLOOKUP(D2736,'Dam Lines'!A:A,'Dam Lines'!J:J),"")</f>
        <v/>
      </c>
    </row>
    <row r="2737" hidden="1">
      <c r="A2737" s="11">
        <v>3.0</v>
      </c>
      <c r="B2737" s="2" t="s">
        <v>1998</v>
      </c>
      <c r="C2737" s="2" t="s">
        <v>1999</v>
      </c>
      <c r="D2737" s="2" t="s">
        <v>2000</v>
      </c>
      <c r="E2737" s="2" t="s">
        <v>1779</v>
      </c>
      <c r="F2737" s="2" t="s">
        <v>1887</v>
      </c>
      <c r="G2737" s="8" t="str">
        <f>IF(COUNTIF('Dam Lines'!A:A,D2737)&gt;0,"Yes","No")</f>
        <v>No</v>
      </c>
      <c r="H2737" s="14" t="s">
        <v>1742</v>
      </c>
      <c r="I2737" s="8" t="str">
        <f t="array" ref="I2737">IF(G2737="Yes",XLOOKUP(D2737,'Dam Lines'!A:A,'Dam Lines'!J:J),"")</f>
        <v/>
      </c>
    </row>
    <row r="2738" hidden="1">
      <c r="A2738" s="11">
        <v>4.0</v>
      </c>
      <c r="B2738" s="2" t="s">
        <v>1787</v>
      </c>
      <c r="C2738" s="2" t="s">
        <v>1788</v>
      </c>
      <c r="D2738" s="2" t="s">
        <v>1789</v>
      </c>
      <c r="E2738" s="2" t="s">
        <v>1779</v>
      </c>
      <c r="F2738" s="2" t="s">
        <v>1887</v>
      </c>
      <c r="G2738" s="8" t="str">
        <f>IF(COUNTIF('Dam Lines'!A:A,D2738)&gt;0,"Yes","No")</f>
        <v>No</v>
      </c>
      <c r="H2738" s="14" t="s">
        <v>1742</v>
      </c>
      <c r="I2738" s="8" t="str">
        <f t="array" ref="I2738">IF(G2738="Yes",XLOOKUP(D2738,'Dam Lines'!A:A,'Dam Lines'!J:J),"")</f>
        <v/>
      </c>
    </row>
    <row r="2739" hidden="1">
      <c r="A2739" s="11">
        <v>5.0</v>
      </c>
      <c r="B2739" s="2" t="s">
        <v>1917</v>
      </c>
      <c r="C2739" s="2" t="s">
        <v>1794</v>
      </c>
      <c r="D2739" s="2" t="s">
        <v>1918</v>
      </c>
      <c r="E2739" s="2" t="s">
        <v>1779</v>
      </c>
      <c r="F2739" s="2" t="s">
        <v>1887</v>
      </c>
      <c r="G2739" s="8" t="str">
        <f>IF(COUNTIF('Dam Lines'!A:A,D2739)&gt;0,"Yes","No")</f>
        <v>No</v>
      </c>
      <c r="H2739" s="14" t="s">
        <v>1742</v>
      </c>
      <c r="I2739" s="8" t="str">
        <f t="array" ref="I2739">IF(G2739="Yes",XLOOKUP(D2739,'Dam Lines'!A:A,'Dam Lines'!J:J),"")</f>
        <v/>
      </c>
    </row>
    <row r="2740" hidden="1">
      <c r="A2740" s="11">
        <v>6.0</v>
      </c>
      <c r="B2740" s="2" t="s">
        <v>1947</v>
      </c>
      <c r="C2740" s="2" t="s">
        <v>1754</v>
      </c>
      <c r="D2740" s="2" t="s">
        <v>1948</v>
      </c>
      <c r="E2740" s="2" t="s">
        <v>1779</v>
      </c>
      <c r="F2740" s="2" t="s">
        <v>1887</v>
      </c>
      <c r="G2740" s="8" t="str">
        <f>IF(COUNTIF('Dam Lines'!A:A,D2740)&gt;0,"Yes","No")</f>
        <v>No</v>
      </c>
      <c r="H2740" s="14" t="s">
        <v>1761</v>
      </c>
      <c r="I2740" s="8" t="str">
        <f t="array" ref="I2740">IF(G2740="Yes",XLOOKUP(D2740,'Dam Lines'!A:A,'Dam Lines'!J:J),"")</f>
        <v/>
      </c>
    </row>
    <row r="2741" hidden="1">
      <c r="A2741" s="11">
        <v>7.0</v>
      </c>
      <c r="B2741" s="2" t="s">
        <v>2658</v>
      </c>
      <c r="C2741" s="2" t="s">
        <v>1749</v>
      </c>
      <c r="D2741" s="2" t="s">
        <v>2659</v>
      </c>
      <c r="E2741" s="2" t="s">
        <v>1779</v>
      </c>
      <c r="F2741" s="2" t="s">
        <v>1887</v>
      </c>
      <c r="G2741" s="8" t="str">
        <f>IF(COUNTIF('Dam Lines'!A:A,D2741)&gt;0,"Yes","No")</f>
        <v>No</v>
      </c>
      <c r="H2741" s="14" t="s">
        <v>1742</v>
      </c>
      <c r="I2741" s="8" t="str">
        <f t="array" ref="I2741">IF(G2741="Yes",XLOOKUP(D2741,'Dam Lines'!A:A,'Dam Lines'!J:J),"")</f>
        <v/>
      </c>
    </row>
    <row r="2742" hidden="1">
      <c r="A2742" s="11">
        <v>8.0</v>
      </c>
      <c r="B2742" s="2" t="s">
        <v>2344</v>
      </c>
      <c r="C2742" s="2" t="s">
        <v>1798</v>
      </c>
      <c r="D2742" s="2" t="s">
        <v>2345</v>
      </c>
      <c r="E2742" s="2" t="s">
        <v>1779</v>
      </c>
      <c r="F2742" s="2" t="s">
        <v>1887</v>
      </c>
      <c r="G2742" s="8" t="str">
        <f>IF(COUNTIF('Dam Lines'!A:A,D2742)&gt;0,"Yes","No")</f>
        <v>No</v>
      </c>
      <c r="H2742" s="14" t="s">
        <v>1742</v>
      </c>
      <c r="I2742" s="8" t="str">
        <f t="array" ref="I2742">IF(G2742="Yes",XLOOKUP(D2742,'Dam Lines'!A:A,'Dam Lines'!J:J),"")</f>
        <v/>
      </c>
    </row>
    <row r="2743" hidden="1">
      <c r="A2743" s="11">
        <v>9.0</v>
      </c>
      <c r="B2743" s="2" t="s">
        <v>2627</v>
      </c>
      <c r="C2743" s="2" t="s">
        <v>1980</v>
      </c>
      <c r="D2743" s="2" t="s">
        <v>2628</v>
      </c>
      <c r="E2743" s="2" t="s">
        <v>1779</v>
      </c>
      <c r="F2743" s="2" t="s">
        <v>1887</v>
      </c>
      <c r="G2743" s="8" t="str">
        <f>IF(COUNTIF('Dam Lines'!A:A,D2743)&gt;0,"Yes","No")</f>
        <v>No</v>
      </c>
      <c r="H2743" s="14" t="s">
        <v>1761</v>
      </c>
      <c r="I2743" s="8" t="str">
        <f t="array" ref="I2743">IF(G2743="Yes",XLOOKUP(D2743,'Dam Lines'!A:A,'Dam Lines'!J:J),"")</f>
        <v/>
      </c>
    </row>
    <row r="2744" hidden="1">
      <c r="A2744" s="11">
        <v>10.0</v>
      </c>
      <c r="B2744" s="2" t="s">
        <v>2375</v>
      </c>
      <c r="C2744" s="2" t="s">
        <v>1802</v>
      </c>
      <c r="D2744" s="2" t="s">
        <v>694</v>
      </c>
      <c r="E2744" s="2" t="s">
        <v>1779</v>
      </c>
      <c r="F2744" s="2" t="s">
        <v>1887</v>
      </c>
      <c r="G2744" s="8" t="str">
        <f>IF(COUNTIF('Dam Lines'!A:A,D2744)&gt;0,"Yes","No")</f>
        <v>Yes</v>
      </c>
      <c r="H2744" s="14" t="s">
        <v>1761</v>
      </c>
      <c r="I2744" s="8" t="str">
        <f t="array" ref="I2744">IF(G2744="Yes",XLOOKUP(D2744,'Dam Lines'!A:A,'Dam Lines'!J:J),"")</f>
        <v>ACHEDD</v>
      </c>
    </row>
    <row r="2745" hidden="1">
      <c r="A2745" s="11">
        <v>11.0</v>
      </c>
      <c r="B2745" s="2" t="s">
        <v>2182</v>
      </c>
      <c r="C2745" s="2" t="s">
        <v>1772</v>
      </c>
      <c r="D2745" s="2" t="s">
        <v>118</v>
      </c>
      <c r="E2745" s="2" t="s">
        <v>1779</v>
      </c>
      <c r="F2745" s="2" t="s">
        <v>1887</v>
      </c>
      <c r="G2745" s="8" t="str">
        <f>IF(COUNTIF('Dam Lines'!A:A,D2745)&gt;0,"Yes","No")</f>
        <v>Yes</v>
      </c>
      <c r="H2745" s="14" t="s">
        <v>1742</v>
      </c>
      <c r="I2745" s="8" t="str">
        <f t="array" ref="I2745">IF(G2745="Yes",XLOOKUP(D2745,'Dam Lines'!A:A,'Dam Lines'!J:J),"")</f>
        <v>SAPINA</v>
      </c>
    </row>
    <row r="2746" hidden="1">
      <c r="A2746" s="11">
        <v>12.0</v>
      </c>
      <c r="B2746" s="2" t="s">
        <v>2629</v>
      </c>
      <c r="C2746" s="2" t="s">
        <v>1962</v>
      </c>
      <c r="D2746" s="2" t="s">
        <v>715</v>
      </c>
      <c r="E2746" s="2" t="s">
        <v>1779</v>
      </c>
      <c r="F2746" s="2" t="s">
        <v>1887</v>
      </c>
      <c r="G2746" s="8" t="str">
        <f>IF(COUNTIF('Dam Lines'!A:A,D2746)&gt;0,"Yes","No")</f>
        <v>Yes</v>
      </c>
      <c r="H2746" s="14" t="s">
        <v>1761</v>
      </c>
      <c r="I2746" s="8" t="str">
        <f t="array" ref="I2746">IF(G2746="Yes",XLOOKUP(D2746,'Dam Lines'!A:A,'Dam Lines'!J:J),"")</f>
        <v>BASSALA</v>
      </c>
    </row>
    <row r="2747" hidden="1">
      <c r="A2747" s="11">
        <v>1.0</v>
      </c>
      <c r="B2747" s="2" t="s">
        <v>2666</v>
      </c>
      <c r="C2747" s="2" t="s">
        <v>2347</v>
      </c>
      <c r="D2747" s="2" t="s">
        <v>150</v>
      </c>
      <c r="E2747" s="4" t="s">
        <v>1740</v>
      </c>
      <c r="F2747" s="4" t="s">
        <v>1837</v>
      </c>
      <c r="G2747" s="8" t="str">
        <f>IF(COUNTIF('Dam Lines'!A:A,D2747)&gt;0,"Yes","No")</f>
        <v>Yes</v>
      </c>
      <c r="H2747" s="14" t="s">
        <v>1742</v>
      </c>
      <c r="I2747" s="8" t="str">
        <f t="array" ref="I2747">IF(G2747="Yes",XLOOKUP(D2747,'Dam Lines'!A:A,'Dam Lines'!J:J),"")</f>
        <v>KARTA</v>
      </c>
    </row>
    <row r="2748" hidden="1">
      <c r="A2748" s="11">
        <v>2.0</v>
      </c>
      <c r="B2748" s="2" t="s">
        <v>2495</v>
      </c>
      <c r="C2748" s="2" t="s">
        <v>1881</v>
      </c>
      <c r="D2748" s="2" t="s">
        <v>967</v>
      </c>
      <c r="E2748" s="2" t="s">
        <v>1740</v>
      </c>
      <c r="F2748" s="2" t="s">
        <v>1837</v>
      </c>
      <c r="G2748" s="8" t="str">
        <f>IF(COUNTIF('Dam Lines'!A:A,D2748)&gt;0,"Yes","No")</f>
        <v>Yes</v>
      </c>
      <c r="H2748" s="14" t="s">
        <v>1761</v>
      </c>
      <c r="I2748" s="8" t="str">
        <f t="array" ref="I2748">IF(G2748="Yes",XLOOKUP(D2748,'Dam Lines'!A:A,'Dam Lines'!J:J),"")</f>
        <v>NADAMAH</v>
      </c>
    </row>
    <row r="2749" hidden="1">
      <c r="A2749" s="11">
        <v>3.0</v>
      </c>
      <c r="B2749" s="2" t="s">
        <v>2183</v>
      </c>
      <c r="C2749" s="2" t="s">
        <v>2184</v>
      </c>
      <c r="D2749" s="2" t="s">
        <v>2185</v>
      </c>
      <c r="E2749" s="2" t="s">
        <v>1740</v>
      </c>
      <c r="F2749" s="2" t="s">
        <v>1837</v>
      </c>
      <c r="G2749" s="8" t="str">
        <f>IF(COUNTIF('Dam Lines'!A:A,D2749)&gt;0,"Yes","No")</f>
        <v>No</v>
      </c>
      <c r="H2749" s="14" t="s">
        <v>1742</v>
      </c>
      <c r="I2749" s="8" t="str">
        <f t="array" ref="I2749">IF(G2749="Yes",XLOOKUP(D2749,'Dam Lines'!A:A,'Dam Lines'!J:J),"")</f>
        <v/>
      </c>
    </row>
    <row r="2750" hidden="1">
      <c r="A2750" s="11">
        <v>4.0</v>
      </c>
      <c r="B2750" s="2" t="s">
        <v>1973</v>
      </c>
      <c r="C2750" s="2" t="s">
        <v>1881</v>
      </c>
      <c r="D2750" s="2" t="s">
        <v>237</v>
      </c>
      <c r="E2750" s="2" t="s">
        <v>1740</v>
      </c>
      <c r="F2750" s="2" t="s">
        <v>1837</v>
      </c>
      <c r="G2750" s="8" t="str">
        <f>IF(COUNTIF('Dam Lines'!A:A,D2750)&gt;0,"Yes","No")</f>
        <v>Yes</v>
      </c>
      <c r="H2750" s="14" t="s">
        <v>1742</v>
      </c>
      <c r="I2750" s="8" t="str">
        <f t="array" ref="I2750">IF(G2750="Yes",XLOOKUP(D2750,'Dam Lines'!A:A,'Dam Lines'!J:J),"")</f>
        <v>NEVADA II</v>
      </c>
    </row>
    <row r="2751" hidden="1">
      <c r="A2751" s="11">
        <v>5.0</v>
      </c>
      <c r="B2751" s="2" t="s">
        <v>2561</v>
      </c>
      <c r="C2751" s="2" t="s">
        <v>2562</v>
      </c>
      <c r="D2751" s="2" t="s">
        <v>1204</v>
      </c>
      <c r="E2751" s="2" t="s">
        <v>1740</v>
      </c>
      <c r="F2751" s="2" t="s">
        <v>1837</v>
      </c>
      <c r="G2751" s="8" t="str">
        <f>IF(COUNTIF('Dam Lines'!A:A,D2751)&gt;0,"Yes","No")</f>
        <v>Yes</v>
      </c>
      <c r="H2751" s="14" t="s">
        <v>1742</v>
      </c>
      <c r="I2751" s="8" t="str">
        <f t="array" ref="I2751">IF(G2751="Yes",XLOOKUP(D2751,'Dam Lines'!A:A,'Dam Lines'!J:J),"")</f>
        <v>LADY NASAM</v>
      </c>
    </row>
    <row r="2752" hidden="1">
      <c r="A2752" s="11">
        <v>6.0</v>
      </c>
      <c r="B2752" s="2" t="s">
        <v>2563</v>
      </c>
      <c r="C2752" s="2" t="s">
        <v>1859</v>
      </c>
      <c r="D2752" s="2" t="s">
        <v>337</v>
      </c>
      <c r="E2752" s="2" t="s">
        <v>1740</v>
      </c>
      <c r="F2752" s="2" t="s">
        <v>1837</v>
      </c>
      <c r="G2752" s="8" t="str">
        <f>IF(COUNTIF('Dam Lines'!A:A,D2752)&gt;0,"Yes","No")</f>
        <v>Yes</v>
      </c>
      <c r="H2752" s="14" t="s">
        <v>1742</v>
      </c>
      <c r="I2752" s="8" t="str">
        <f t="array" ref="I2752">IF(G2752="Yes",XLOOKUP(D2752,'Dam Lines'!A:A,'Dam Lines'!J:J),"")</f>
        <v>KARTA</v>
      </c>
    </row>
    <row r="2753" hidden="1">
      <c r="A2753" s="11">
        <v>7.0</v>
      </c>
      <c r="B2753" s="2" t="s">
        <v>1824</v>
      </c>
      <c r="C2753" s="2" t="s">
        <v>1825</v>
      </c>
      <c r="D2753" s="2" t="s">
        <v>1826</v>
      </c>
      <c r="E2753" s="2" t="s">
        <v>1740</v>
      </c>
      <c r="F2753" s="2" t="s">
        <v>1837</v>
      </c>
      <c r="G2753" s="8" t="str">
        <f>IF(COUNTIF('Dam Lines'!A:A,D2753)&gt;0,"Yes","No")</f>
        <v>No</v>
      </c>
      <c r="H2753" s="14" t="s">
        <v>1742</v>
      </c>
      <c r="I2753" s="8" t="str">
        <f t="array" ref="I2753">IF(G2753="Yes",XLOOKUP(D2753,'Dam Lines'!A:A,'Dam Lines'!J:J),"")</f>
        <v/>
      </c>
    </row>
    <row r="2754" hidden="1">
      <c r="A2754" s="11">
        <v>8.0</v>
      </c>
      <c r="B2754" s="2" t="s">
        <v>2423</v>
      </c>
      <c r="C2754" s="2" t="s">
        <v>2424</v>
      </c>
      <c r="D2754" s="2" t="s">
        <v>1981</v>
      </c>
      <c r="E2754" s="2" t="s">
        <v>1740</v>
      </c>
      <c r="F2754" s="2" t="s">
        <v>1837</v>
      </c>
      <c r="G2754" s="8" t="str">
        <f>IF(COUNTIF('Dam Lines'!A:A,D2754)&gt;0,"Yes","No")</f>
        <v>No</v>
      </c>
      <c r="H2754" s="14" t="s">
        <v>1742</v>
      </c>
      <c r="I2754" s="8" t="str">
        <f t="array" ref="I2754">IF(G2754="Yes",XLOOKUP(D2754,'Dam Lines'!A:A,'Dam Lines'!J:J),"")</f>
        <v/>
      </c>
    </row>
    <row r="2755" hidden="1">
      <c r="A2755" s="11">
        <v>1.0</v>
      </c>
      <c r="B2755" s="2" t="s">
        <v>2291</v>
      </c>
      <c r="C2755" s="2" t="s">
        <v>1757</v>
      </c>
      <c r="D2755" s="2" t="s">
        <v>1174</v>
      </c>
      <c r="E2755" s="4" t="s">
        <v>1779</v>
      </c>
      <c r="F2755" s="4" t="s">
        <v>1837</v>
      </c>
      <c r="G2755" s="8" t="str">
        <f>IF(COUNTIF('Dam Lines'!A:A,D2755)&gt;0,"Yes","No")</f>
        <v>No</v>
      </c>
      <c r="H2755" s="14" t="s">
        <v>1742</v>
      </c>
      <c r="I2755" s="8" t="str">
        <f t="array" ref="I2755">IF(G2755="Yes",XLOOKUP(D2755,'Dam Lines'!A:A,'Dam Lines'!J:J),"")</f>
        <v/>
      </c>
    </row>
    <row r="2756" hidden="1">
      <c r="A2756" s="11">
        <v>2.0</v>
      </c>
      <c r="B2756" s="2" t="s">
        <v>1082</v>
      </c>
      <c r="C2756" s="2" t="s">
        <v>1859</v>
      </c>
      <c r="D2756" s="2" t="s">
        <v>2186</v>
      </c>
      <c r="E2756" s="2" t="s">
        <v>1779</v>
      </c>
      <c r="F2756" s="2" t="s">
        <v>1837</v>
      </c>
      <c r="G2756" s="1" t="s">
        <v>1780</v>
      </c>
      <c r="H2756" s="14" t="s">
        <v>1761</v>
      </c>
      <c r="I2756" s="8" t="str">
        <f t="array" ref="I2756">XLOOKUP(B2756,'Dam Lines'!A:A,'Dam Lines'!J:J)</f>
        <v>NEVADA II</v>
      </c>
    </row>
    <row r="2757" hidden="1">
      <c r="A2757" s="11">
        <v>3.0</v>
      </c>
      <c r="B2757" s="2" t="s">
        <v>2189</v>
      </c>
      <c r="C2757" s="2" t="s">
        <v>1747</v>
      </c>
      <c r="D2757" s="2" t="s">
        <v>677</v>
      </c>
      <c r="E2757" s="2" t="s">
        <v>1779</v>
      </c>
      <c r="F2757" s="2" t="s">
        <v>1837</v>
      </c>
      <c r="G2757" s="8" t="str">
        <f>IF(COUNTIF('Dam Lines'!A:A,D2757)&gt;0,"Yes","No")</f>
        <v>Yes</v>
      </c>
      <c r="H2757" s="14" t="s">
        <v>1742</v>
      </c>
      <c r="I2757" s="8" t="str">
        <f t="array" ref="I2757">IF(G2757="Yes",XLOOKUP(D2757,'Dam Lines'!A:A,'Dam Lines'!J:J),"")</f>
        <v>PHILIPPA</v>
      </c>
    </row>
    <row r="2758" hidden="1">
      <c r="A2758" s="11">
        <v>4.0</v>
      </c>
      <c r="B2758" s="2" t="s">
        <v>1974</v>
      </c>
      <c r="C2758" s="2" t="s">
        <v>1975</v>
      </c>
      <c r="D2758" s="2" t="s">
        <v>109</v>
      </c>
      <c r="E2758" s="2" t="s">
        <v>1779</v>
      </c>
      <c r="F2758" s="2" t="s">
        <v>1837</v>
      </c>
      <c r="G2758" s="8" t="str">
        <f>IF(COUNTIF('Dam Lines'!A:A,D2758)&gt;0,"Yes","No")</f>
        <v>Yes</v>
      </c>
      <c r="H2758" s="14" t="s">
        <v>1742</v>
      </c>
      <c r="I2758" s="8" t="str">
        <f t="array" ref="I2758">IF(G2758="Yes",XLOOKUP(D2758,'Dam Lines'!A:A,'Dam Lines'!J:J),"")</f>
        <v>ASTRALE</v>
      </c>
    </row>
    <row r="2759" hidden="1">
      <c r="A2759" s="11">
        <v>5.0</v>
      </c>
      <c r="B2759" s="2" t="s">
        <v>2071</v>
      </c>
      <c r="C2759" s="2" t="s">
        <v>1975</v>
      </c>
      <c r="D2759" s="2" t="s">
        <v>1789</v>
      </c>
      <c r="E2759" s="2" t="s">
        <v>1779</v>
      </c>
      <c r="F2759" s="2" t="s">
        <v>1837</v>
      </c>
      <c r="G2759" s="8" t="str">
        <f>IF(COUNTIF('Dam Lines'!A:A,D2759)&gt;0,"Yes","No")</f>
        <v>No</v>
      </c>
      <c r="H2759" s="14" t="s">
        <v>1742</v>
      </c>
      <c r="I2759" s="8" t="str">
        <f t="array" ref="I2759">IF(G2759="Yes",XLOOKUP(D2759,'Dam Lines'!A:A,'Dam Lines'!J:J),"")</f>
        <v/>
      </c>
    </row>
    <row r="2760" hidden="1">
      <c r="A2760" s="11">
        <v>6.0</v>
      </c>
      <c r="B2760" s="2" t="s">
        <v>2023</v>
      </c>
      <c r="C2760" s="2" t="s">
        <v>2024</v>
      </c>
      <c r="D2760" s="2" t="s">
        <v>2025</v>
      </c>
      <c r="E2760" s="2" t="s">
        <v>1779</v>
      </c>
      <c r="F2760" s="2" t="s">
        <v>1837</v>
      </c>
      <c r="G2760" s="8" t="str">
        <f>IF(COUNTIF('Dam Lines'!A:A,D2760)&gt;0,"Yes","No")</f>
        <v>No</v>
      </c>
      <c r="H2760" s="14" t="s">
        <v>1742</v>
      </c>
      <c r="I2760" s="8" t="str">
        <f t="array" ref="I2760">IF(G2760="Yes",XLOOKUP(D2760,'Dam Lines'!A:A,'Dam Lines'!J:J),"")</f>
        <v/>
      </c>
    </row>
    <row r="2761" hidden="1">
      <c r="A2761" s="11">
        <v>7.0</v>
      </c>
      <c r="B2761" s="2" t="s">
        <v>2744</v>
      </c>
      <c r="C2761" s="2" t="s">
        <v>1798</v>
      </c>
      <c r="D2761" s="2" t="s">
        <v>725</v>
      </c>
      <c r="E2761" s="2" t="s">
        <v>1779</v>
      </c>
      <c r="F2761" s="2" t="s">
        <v>1837</v>
      </c>
      <c r="G2761" s="8" t="str">
        <f>IF(COUNTIF('Dam Lines'!A:A,D2761)&gt;0,"Yes","No")</f>
        <v>Yes</v>
      </c>
      <c r="H2761" s="14" t="s">
        <v>1742</v>
      </c>
      <c r="I2761" s="8" t="str">
        <f t="array" ref="I2761">IF(G2761="Yes",XLOOKUP(D2761,'Dam Lines'!A:A,'Dam Lines'!J:J),"")</f>
        <v>CHLOSTA</v>
      </c>
    </row>
    <row r="2762" hidden="1">
      <c r="A2762" s="11">
        <v>8.0</v>
      </c>
      <c r="B2762" s="2" t="s">
        <v>2761</v>
      </c>
      <c r="C2762" s="2" t="s">
        <v>2762</v>
      </c>
      <c r="D2762" s="2" t="s">
        <v>2763</v>
      </c>
      <c r="E2762" s="2" t="s">
        <v>1779</v>
      </c>
      <c r="F2762" s="2" t="s">
        <v>1837</v>
      </c>
      <c r="G2762" s="8" t="str">
        <f>IF(COUNTIF('Dam Lines'!A:A,D2762)&gt;0,"Yes","No")</f>
        <v>No</v>
      </c>
      <c r="H2762" s="14" t="s">
        <v>1742</v>
      </c>
      <c r="I2762" s="8" t="str">
        <f t="array" ref="I2762">IF(G2762="Yes",XLOOKUP(D2762,'Dam Lines'!A:A,'Dam Lines'!J:J),"")</f>
        <v/>
      </c>
    </row>
    <row r="2763" hidden="1">
      <c r="A2763" s="11">
        <v>9.0</v>
      </c>
      <c r="B2763" s="2" t="s">
        <v>2003</v>
      </c>
      <c r="C2763" s="2" t="s">
        <v>1759</v>
      </c>
      <c r="D2763" s="2" t="s">
        <v>2004</v>
      </c>
      <c r="E2763" s="2" t="s">
        <v>1779</v>
      </c>
      <c r="F2763" s="2" t="s">
        <v>1837</v>
      </c>
      <c r="G2763" s="8" t="str">
        <f>IF(COUNTIF('Dam Lines'!A:A,D2763)&gt;0,"Yes","No")</f>
        <v>No</v>
      </c>
      <c r="H2763" s="14" t="s">
        <v>1742</v>
      </c>
      <c r="I2763" s="8" t="str">
        <f t="array" ref="I2763">IF(G2763="Yes",XLOOKUP(D2763,'Dam Lines'!A:A,'Dam Lines'!J:J),"")</f>
        <v/>
      </c>
    </row>
    <row r="2764" hidden="1">
      <c r="A2764" s="11">
        <v>10.0</v>
      </c>
      <c r="B2764" s="2" t="s">
        <v>2437</v>
      </c>
      <c r="C2764" s="2" t="s">
        <v>1772</v>
      </c>
      <c r="D2764" s="2" t="s">
        <v>232</v>
      </c>
      <c r="E2764" s="2" t="s">
        <v>1779</v>
      </c>
      <c r="F2764" s="2" t="s">
        <v>1837</v>
      </c>
      <c r="G2764" s="8" t="str">
        <f>IF(COUNTIF('Dam Lines'!A:A,D2764)&gt;0,"Yes","No")</f>
        <v>Yes</v>
      </c>
      <c r="H2764" s="14" t="s">
        <v>1742</v>
      </c>
      <c r="I2764" s="8" t="str">
        <f t="array" ref="I2764">IF(G2764="Yes",XLOOKUP(D2764,'Dam Lines'!A:A,'Dam Lines'!J:J),"")</f>
        <v>GHARDAIA</v>
      </c>
    </row>
    <row r="2765" hidden="1">
      <c r="A2765" s="11">
        <v>11.0</v>
      </c>
      <c r="B2765" s="2" t="s">
        <v>1889</v>
      </c>
      <c r="C2765" s="2" t="s">
        <v>1871</v>
      </c>
      <c r="D2765" s="2" t="s">
        <v>1890</v>
      </c>
      <c r="E2765" s="2" t="s">
        <v>1779</v>
      </c>
      <c r="F2765" s="2" t="s">
        <v>1837</v>
      </c>
      <c r="G2765" s="8" t="str">
        <f>IF(COUNTIF('Dam Lines'!A:A,D2765)&gt;0,"Yes","No")</f>
        <v>No</v>
      </c>
      <c r="H2765" s="14" t="s">
        <v>1742</v>
      </c>
      <c r="I2765" s="8" t="str">
        <f t="array" ref="I2765">IF(G2765="Yes",XLOOKUP(D2765,'Dam Lines'!A:A,'Dam Lines'!J:J),"")</f>
        <v/>
      </c>
    </row>
    <row r="2766" hidden="1">
      <c r="A2766" s="11">
        <v>12.0</v>
      </c>
      <c r="B2766" s="2" t="s">
        <v>2177</v>
      </c>
      <c r="C2766" s="2" t="s">
        <v>2178</v>
      </c>
      <c r="D2766" s="2" t="s">
        <v>1932</v>
      </c>
      <c r="E2766" s="2" t="s">
        <v>1779</v>
      </c>
      <c r="F2766" s="2" t="s">
        <v>1837</v>
      </c>
      <c r="G2766" s="8" t="str">
        <f>IF(COUNTIF('Dam Lines'!A:A,D2766)&gt;0,"Yes","No")</f>
        <v>No</v>
      </c>
      <c r="H2766" s="14" t="s">
        <v>1761</v>
      </c>
      <c r="I2766" s="8" t="str">
        <f t="array" ref="I2766">IF(G2766="Yes",XLOOKUP(D2766,'Dam Lines'!A:A,'Dam Lines'!J:J),"")</f>
        <v/>
      </c>
    </row>
    <row r="2767" hidden="1">
      <c r="A2767" s="11">
        <v>13.0</v>
      </c>
      <c r="B2767" s="2" t="s">
        <v>1872</v>
      </c>
      <c r="C2767" s="2" t="s">
        <v>1768</v>
      </c>
      <c r="D2767" s="2" t="s">
        <v>1873</v>
      </c>
      <c r="E2767" s="2" t="s">
        <v>1779</v>
      </c>
      <c r="F2767" s="2" t="s">
        <v>1837</v>
      </c>
      <c r="G2767" s="8" t="str">
        <f>IF(COUNTIF('Dam Lines'!A:A,D2767)&gt;0,"Yes","No")</f>
        <v>No</v>
      </c>
      <c r="H2767" s="14" t="s">
        <v>1742</v>
      </c>
      <c r="I2767" s="8" t="str">
        <f t="array" ref="I2767">IF(G2767="Yes",XLOOKUP(D2767,'Dam Lines'!A:A,'Dam Lines'!J:J),"")</f>
        <v/>
      </c>
    </row>
    <row r="2768" hidden="1">
      <c r="A2768" s="11">
        <v>14.0</v>
      </c>
      <c r="B2768" s="2" t="s">
        <v>2764</v>
      </c>
      <c r="C2768" s="2" t="s">
        <v>2765</v>
      </c>
      <c r="D2768" s="2" t="s">
        <v>2766</v>
      </c>
      <c r="E2768" s="2" t="s">
        <v>1779</v>
      </c>
      <c r="F2768" s="2" t="s">
        <v>1837</v>
      </c>
      <c r="G2768" s="8" t="str">
        <f>IF(COUNTIF('Dam Lines'!A:A,D2768)&gt;0,"Yes","No")</f>
        <v>No</v>
      </c>
      <c r="H2768" s="14" t="s">
        <v>1761</v>
      </c>
      <c r="I2768" s="8" t="str">
        <f t="array" ref="I2768">IF(G2768="Yes",XLOOKUP(D2768,'Dam Lines'!A:A,'Dam Lines'!J:J),"")</f>
        <v/>
      </c>
    </row>
    <row r="2769" hidden="1">
      <c r="A2769" s="11">
        <v>15.0</v>
      </c>
      <c r="B2769" s="2" t="s">
        <v>1838</v>
      </c>
      <c r="C2769" s="2" t="s">
        <v>1839</v>
      </c>
      <c r="D2769" s="2" t="s">
        <v>1840</v>
      </c>
      <c r="E2769" s="2" t="s">
        <v>1779</v>
      </c>
      <c r="F2769" s="2" t="s">
        <v>1837</v>
      </c>
      <c r="G2769" s="8" t="str">
        <f>IF(COUNTIF('Dam Lines'!A:A,D2769)&gt;0,"Yes","No")</f>
        <v>No</v>
      </c>
      <c r="H2769" s="14" t="s">
        <v>1742</v>
      </c>
      <c r="I2769" s="8" t="str">
        <f t="array" ref="I2769">IF(G2769="Yes",XLOOKUP(D2769,'Dam Lines'!A:A,'Dam Lines'!J:J),"")</f>
        <v/>
      </c>
    </row>
    <row r="2770" hidden="1">
      <c r="A2770" s="11">
        <v>1.0</v>
      </c>
      <c r="B2770" s="2" t="s">
        <v>2767</v>
      </c>
      <c r="C2770" s="2" t="s">
        <v>1798</v>
      </c>
      <c r="D2770" s="2" t="s">
        <v>68</v>
      </c>
      <c r="E2770" s="4" t="s">
        <v>1740</v>
      </c>
      <c r="F2770" s="4" t="s">
        <v>1869</v>
      </c>
      <c r="G2770" s="8" t="str">
        <f>IF(COUNTIF('Dam Lines'!A:A,D2770)&gt;0,"Yes","No")</f>
        <v>Yes</v>
      </c>
      <c r="H2770" s="14" t="s">
        <v>1761</v>
      </c>
      <c r="I2770" s="8" t="str">
        <f t="array" ref="I2770">IF(G2770="Yes",XLOOKUP(D2770,'Dam Lines'!A:A,'Dam Lines'!J:J),"")</f>
        <v>NEVADA II</v>
      </c>
    </row>
    <row r="2771" hidden="1">
      <c r="A2771" s="11">
        <v>2.0</v>
      </c>
      <c r="B2771" s="2" t="s">
        <v>2768</v>
      </c>
      <c r="C2771" s="2" t="s">
        <v>1798</v>
      </c>
      <c r="D2771" s="2" t="s">
        <v>1295</v>
      </c>
      <c r="E2771" s="2" t="s">
        <v>1740</v>
      </c>
      <c r="F2771" s="2" t="s">
        <v>1869</v>
      </c>
      <c r="G2771" s="8" t="str">
        <f>IF(COUNTIF('Dam Lines'!A:A,D2771)&gt;0,"Yes","No")</f>
        <v>Yes</v>
      </c>
      <c r="H2771" s="14" t="s">
        <v>1761</v>
      </c>
      <c r="I2771" s="8" t="str">
        <f t="array" ref="I2771">IF(G2771="Yes",XLOOKUP(D2771,'Dam Lines'!A:A,'Dam Lines'!J:J),"")</f>
        <v>QUITAINE</v>
      </c>
    </row>
    <row r="2772" hidden="1">
      <c r="A2772" s="11">
        <v>3.0</v>
      </c>
      <c r="B2772" s="2" t="s">
        <v>2604</v>
      </c>
      <c r="C2772" s="2" t="s">
        <v>2474</v>
      </c>
      <c r="D2772" s="2" t="s">
        <v>2605</v>
      </c>
      <c r="E2772" s="2" t="s">
        <v>1740</v>
      </c>
      <c r="F2772" s="2" t="s">
        <v>1869</v>
      </c>
      <c r="G2772" s="8" t="str">
        <f>IF(COUNTIF('Dam Lines'!A:A,D2772)&gt;0,"Yes","No")</f>
        <v>No</v>
      </c>
      <c r="H2772" s="14" t="s">
        <v>1761</v>
      </c>
      <c r="I2772" s="8" t="str">
        <f t="array" ref="I2772">IF(G2772="Yes",XLOOKUP(D2772,'Dam Lines'!A:A,'Dam Lines'!J:J),"")</f>
        <v/>
      </c>
    </row>
    <row r="2773" hidden="1">
      <c r="A2773" s="11">
        <v>4.0</v>
      </c>
      <c r="B2773" s="2" t="s">
        <v>2769</v>
      </c>
      <c r="C2773" s="2" t="s">
        <v>1768</v>
      </c>
      <c r="D2773" s="2" t="s">
        <v>1121</v>
      </c>
      <c r="E2773" s="2" t="s">
        <v>1740</v>
      </c>
      <c r="F2773" s="2" t="s">
        <v>1869</v>
      </c>
      <c r="G2773" s="8" t="str">
        <f>IF(COUNTIF('Dam Lines'!A:A,D2773)&gt;0,"Yes","No")</f>
        <v>Yes</v>
      </c>
      <c r="H2773" s="14" t="s">
        <v>1761</v>
      </c>
      <c r="I2773" s="8" t="str">
        <f t="array" ref="I2773">IF(G2773="Yes",XLOOKUP(D2773,'Dam Lines'!A:A,'Dam Lines'!J:J),"")</f>
        <v>LAILA DE CANDELON</v>
      </c>
    </row>
    <row r="2774" hidden="1">
      <c r="A2774" s="11">
        <v>5.0</v>
      </c>
      <c r="B2774" s="2" t="s">
        <v>1117</v>
      </c>
      <c r="C2774" s="2" t="s">
        <v>1798</v>
      </c>
      <c r="D2774" s="2" t="s">
        <v>253</v>
      </c>
      <c r="E2774" s="2" t="s">
        <v>1740</v>
      </c>
      <c r="F2774" s="2" t="s">
        <v>1869</v>
      </c>
      <c r="G2774" s="8" t="str">
        <f>IF(COUNTIF('Dam Lines'!A:A,D2774)&gt;0,"Yes","No")</f>
        <v>Yes</v>
      </c>
      <c r="H2774" s="14" t="s">
        <v>1761</v>
      </c>
      <c r="I2774" s="8" t="str">
        <f t="array" ref="I2774">IF(G2774="Yes",XLOOKUP(D2774,'Dam Lines'!A:A,'Dam Lines'!J:J),"")</f>
        <v>CHAR-RICH ALECIA</v>
      </c>
    </row>
    <row r="2775" hidden="1">
      <c r="A2775" s="11">
        <v>6.0</v>
      </c>
      <c r="B2775" s="2" t="s">
        <v>2567</v>
      </c>
      <c r="C2775" s="2" t="s">
        <v>1802</v>
      </c>
      <c r="D2775" s="2" t="s">
        <v>2568</v>
      </c>
      <c r="E2775" s="2" t="s">
        <v>1740</v>
      </c>
      <c r="F2775" s="2" t="s">
        <v>1869</v>
      </c>
      <c r="G2775" s="8" t="str">
        <f>IF(COUNTIF('Dam Lines'!A:A,D2775)&gt;0,"Yes","No")</f>
        <v>No</v>
      </c>
      <c r="H2775" s="14" t="s">
        <v>1761</v>
      </c>
      <c r="I2775" s="8" t="str">
        <f t="array" ref="I2775">IF(G2775="Yes",XLOOKUP(D2775,'Dam Lines'!A:A,'Dam Lines'!J:J),"")</f>
        <v/>
      </c>
    </row>
    <row r="2776" hidden="1">
      <c r="A2776" s="11">
        <v>7.0</v>
      </c>
      <c r="B2776" s="2" t="s">
        <v>2715</v>
      </c>
      <c r="C2776" s="2" t="s">
        <v>1802</v>
      </c>
      <c r="D2776" s="2" t="s">
        <v>405</v>
      </c>
      <c r="E2776" s="2" t="s">
        <v>1740</v>
      </c>
      <c r="F2776" s="2" t="s">
        <v>1869</v>
      </c>
      <c r="G2776" s="8" t="str">
        <f>IF(COUNTIF('Dam Lines'!A:A,D2776)&gt;0,"Yes","No")</f>
        <v>Yes</v>
      </c>
      <c r="H2776" s="14" t="s">
        <v>1761</v>
      </c>
      <c r="I2776" s="8" t="str">
        <f t="array" ref="I2776">IF(G2776="Yes",XLOOKUP(D2776,'Dam Lines'!A:A,'Dam Lines'!J:J),"")</f>
        <v>MADOU</v>
      </c>
    </row>
    <row r="2777" hidden="1">
      <c r="A2777" s="11">
        <v>8.0</v>
      </c>
      <c r="B2777" s="2" t="s">
        <v>2682</v>
      </c>
      <c r="C2777" s="2" t="s">
        <v>2347</v>
      </c>
      <c r="D2777" s="2" t="s">
        <v>351</v>
      </c>
      <c r="E2777" s="2" t="s">
        <v>1740</v>
      </c>
      <c r="F2777" s="2" t="s">
        <v>1869</v>
      </c>
      <c r="G2777" s="8" t="str">
        <f>IF(COUNTIF('Dam Lines'!A:A,D2777)&gt;0,"Yes","No")</f>
        <v>Yes</v>
      </c>
      <c r="H2777" s="14" t="s">
        <v>1761</v>
      </c>
      <c r="I2777" s="8" t="str">
        <f t="array" ref="I2777">IF(G2777="Yes",XLOOKUP(D2777,'Dam Lines'!A:A,'Dam Lines'!J:J),"")</f>
        <v>ARABELLE</v>
      </c>
    </row>
    <row r="2778" hidden="1">
      <c r="A2778" s="11">
        <v>9.0</v>
      </c>
      <c r="B2778" s="2" t="s">
        <v>2463</v>
      </c>
      <c r="C2778" s="2" t="s">
        <v>2280</v>
      </c>
      <c r="D2778" s="2" t="s">
        <v>1815</v>
      </c>
      <c r="E2778" s="2" t="s">
        <v>1740</v>
      </c>
      <c r="F2778" s="2" t="s">
        <v>1869</v>
      </c>
      <c r="G2778" s="8" t="str">
        <f>IF(COUNTIF('Dam Lines'!A:A,D2778)&gt;0,"Yes","No")</f>
        <v>No</v>
      </c>
      <c r="H2778" s="14" t="s">
        <v>1761</v>
      </c>
      <c r="I2778" s="8" t="str">
        <f t="array" ref="I2778">IF(G2778="Yes",XLOOKUP(D2778,'Dam Lines'!A:A,'Dam Lines'!J:J),"")</f>
        <v/>
      </c>
    </row>
    <row r="2779" hidden="1">
      <c r="A2779" s="11">
        <v>10.0</v>
      </c>
      <c r="B2779" s="2" t="s">
        <v>2581</v>
      </c>
      <c r="C2779" s="2" t="s">
        <v>2582</v>
      </c>
      <c r="D2779" s="2" t="s">
        <v>2583</v>
      </c>
      <c r="E2779" s="2" t="s">
        <v>1740</v>
      </c>
      <c r="F2779" s="2" t="s">
        <v>1869</v>
      </c>
      <c r="G2779" s="8" t="str">
        <f>IF(COUNTIF('Dam Lines'!A:A,D2779)&gt;0,"Yes","No")</f>
        <v>No</v>
      </c>
      <c r="H2779" s="14" t="s">
        <v>1761</v>
      </c>
      <c r="I2779" s="8" t="str">
        <f t="array" ref="I2779">IF(G2779="Yes",XLOOKUP(D2779,'Dam Lines'!A:A,'Dam Lines'!J:J),"")</f>
        <v/>
      </c>
    </row>
    <row r="2780" hidden="1">
      <c r="A2780" s="11">
        <v>11.0</v>
      </c>
      <c r="B2780" s="2" t="s">
        <v>2617</v>
      </c>
      <c r="C2780" s="2" t="s">
        <v>2486</v>
      </c>
      <c r="D2780" s="2" t="s">
        <v>2618</v>
      </c>
      <c r="E2780" s="2" t="s">
        <v>1740</v>
      </c>
      <c r="F2780" s="2" t="s">
        <v>1869</v>
      </c>
      <c r="G2780" s="8" t="str">
        <f>IF(COUNTIF('Dam Lines'!A:A,D2780)&gt;0,"Yes","No")</f>
        <v>No</v>
      </c>
      <c r="H2780" s="14" t="s">
        <v>1761</v>
      </c>
      <c r="I2780" s="8" t="str">
        <f t="array" ref="I2780">IF(G2780="Yes",XLOOKUP(D2780,'Dam Lines'!A:A,'Dam Lines'!J:J),"")</f>
        <v/>
      </c>
    </row>
    <row r="2781" hidden="1">
      <c r="A2781" s="11">
        <v>12.0</v>
      </c>
      <c r="B2781" s="2" t="s">
        <v>2500</v>
      </c>
      <c r="C2781" s="2" t="s">
        <v>1825</v>
      </c>
      <c r="D2781" s="2" t="s">
        <v>2501</v>
      </c>
      <c r="E2781" s="2" t="s">
        <v>1740</v>
      </c>
      <c r="F2781" s="2" t="s">
        <v>1869</v>
      </c>
      <c r="G2781" s="8" t="str">
        <f>IF(COUNTIF('Dam Lines'!A:A,D2781)&gt;0,"Yes","No")</f>
        <v>No</v>
      </c>
      <c r="H2781" s="14" t="s">
        <v>1761</v>
      </c>
      <c r="I2781" s="8" t="str">
        <f t="array" ref="I2781">IF(G2781="Yes",XLOOKUP(D2781,'Dam Lines'!A:A,'Dam Lines'!J:J),"")</f>
        <v/>
      </c>
    </row>
    <row r="2782" hidden="1">
      <c r="A2782" s="11">
        <v>13.0</v>
      </c>
      <c r="B2782" s="2" t="s">
        <v>2770</v>
      </c>
      <c r="C2782" s="2" t="s">
        <v>2255</v>
      </c>
      <c r="D2782" s="2" t="s">
        <v>2771</v>
      </c>
      <c r="E2782" s="2" t="s">
        <v>1740</v>
      </c>
      <c r="F2782" s="2" t="s">
        <v>1869</v>
      </c>
      <c r="G2782" s="8" t="str">
        <f>IF(COUNTIF('Dam Lines'!A:A,D2782)&gt;0,"Yes","No")</f>
        <v>No</v>
      </c>
      <c r="H2782" s="14" t="s">
        <v>1761</v>
      </c>
      <c r="I2782" s="8" t="str">
        <f t="array" ref="I2782">IF(G2782="Yes",XLOOKUP(D2782,'Dam Lines'!A:A,'Dam Lines'!J:J),"")</f>
        <v/>
      </c>
    </row>
    <row r="2783" hidden="1">
      <c r="A2783" s="11">
        <v>1.0</v>
      </c>
      <c r="B2783" s="2" t="s">
        <v>2772</v>
      </c>
      <c r="C2783" s="2" t="s">
        <v>2773</v>
      </c>
      <c r="D2783" s="2" t="s">
        <v>2774</v>
      </c>
      <c r="E2783" s="4" t="s">
        <v>1779</v>
      </c>
      <c r="F2783" s="4" t="s">
        <v>1869</v>
      </c>
      <c r="G2783" s="8" t="str">
        <f>IF(COUNTIF('Dam Lines'!A:A,D2783)&gt;0,"Yes","No")</f>
        <v>No</v>
      </c>
      <c r="H2783" s="14" t="s">
        <v>1742</v>
      </c>
      <c r="I2783" s="8" t="str">
        <f t="array" ref="I2783">IF(G2783="Yes",XLOOKUP(D2783,'Dam Lines'!A:A,'Dam Lines'!J:J),"")</f>
        <v/>
      </c>
    </row>
    <row r="2784" hidden="1">
      <c r="A2784" s="11">
        <v>2.0</v>
      </c>
      <c r="B2784" s="2" t="s">
        <v>2232</v>
      </c>
      <c r="C2784" s="2" t="s">
        <v>1886</v>
      </c>
      <c r="D2784" s="2" t="s">
        <v>2230</v>
      </c>
      <c r="E2784" s="2" t="s">
        <v>1779</v>
      </c>
      <c r="F2784" s="2" t="s">
        <v>1869</v>
      </c>
      <c r="G2784" s="8" t="str">
        <f>IF(COUNTIF('Dam Lines'!A:A,D2784)&gt;0,"Yes","No")</f>
        <v>No</v>
      </c>
      <c r="H2784" s="14" t="s">
        <v>1742</v>
      </c>
      <c r="I2784" s="8" t="str">
        <f t="array" ref="I2784">IF(G2784="Yes",XLOOKUP(D2784,'Dam Lines'!A:A,'Dam Lines'!J:J),"")</f>
        <v/>
      </c>
    </row>
    <row r="2785" hidden="1">
      <c r="A2785" s="11">
        <v>3.0</v>
      </c>
      <c r="B2785" s="2" t="s">
        <v>2366</v>
      </c>
      <c r="C2785" s="2" t="s">
        <v>1798</v>
      </c>
      <c r="D2785" s="2" t="s">
        <v>51</v>
      </c>
      <c r="E2785" s="2" t="s">
        <v>1779</v>
      </c>
      <c r="F2785" s="2" t="s">
        <v>1869</v>
      </c>
      <c r="G2785" s="8" t="str">
        <f>IF(COUNTIF('Dam Lines'!A:A,D2785)&gt;0,"Yes","No")</f>
        <v>Yes</v>
      </c>
      <c r="H2785" s="14" t="s">
        <v>1761</v>
      </c>
      <c r="I2785" s="8" t="str">
        <f t="array" ref="I2785">IF(G2785="Yes",XLOOKUP(D2785,'Dam Lines'!A:A,'Dam Lines'!J:J),"")</f>
        <v>ELOA</v>
      </c>
    </row>
    <row r="2786" hidden="1">
      <c r="A2786" s="11">
        <v>4.0</v>
      </c>
      <c r="B2786" s="2" t="s">
        <v>2407</v>
      </c>
      <c r="C2786" s="2" t="s">
        <v>1777</v>
      </c>
      <c r="D2786" s="2" t="s">
        <v>1390</v>
      </c>
      <c r="E2786" s="2" t="s">
        <v>1779</v>
      </c>
      <c r="F2786" s="2" t="s">
        <v>1869</v>
      </c>
      <c r="G2786" s="8" t="str">
        <f>IF(COUNTIF('Dam Lines'!A:A,D2786)&gt;0,"Yes","No")</f>
        <v>Yes</v>
      </c>
      <c r="H2786" s="14" t="s">
        <v>1742</v>
      </c>
      <c r="I2786" s="8" t="str">
        <f t="array" ref="I2786">IF(G2786="Yes",XLOOKUP(D2786,'Dam Lines'!A:A,'Dam Lines'!J:J),"")</f>
        <v>BASSALA</v>
      </c>
    </row>
    <row r="2787" hidden="1">
      <c r="A2787" s="11">
        <v>5.0</v>
      </c>
      <c r="B2787" s="2" t="s">
        <v>2124</v>
      </c>
      <c r="C2787" s="2" t="s">
        <v>1798</v>
      </c>
      <c r="D2787" s="2" t="s">
        <v>122</v>
      </c>
      <c r="E2787" s="2" t="s">
        <v>1779</v>
      </c>
      <c r="F2787" s="2" t="s">
        <v>1869</v>
      </c>
      <c r="G2787" s="8" t="str">
        <f>IF(COUNTIF('Dam Lines'!A:A,D2787)&gt;0,"Yes","No")</f>
        <v>Yes</v>
      </c>
      <c r="H2787" s="14" t="s">
        <v>1742</v>
      </c>
      <c r="I2787" s="8" t="str">
        <f t="array" ref="I2787">IF(G2787="Yes",XLOOKUP(D2787,'Dam Lines'!A:A,'Dam Lines'!J:J),"")</f>
        <v>NEVADA II</v>
      </c>
    </row>
    <row r="2788" hidden="1">
      <c r="A2788" s="11">
        <v>6.0</v>
      </c>
      <c r="B2788" s="2" t="s">
        <v>1888</v>
      </c>
      <c r="C2788" s="2" t="s">
        <v>1754</v>
      </c>
      <c r="D2788" s="2" t="s">
        <v>1009</v>
      </c>
      <c r="E2788" s="2" t="s">
        <v>1779</v>
      </c>
      <c r="F2788" s="2" t="s">
        <v>1869</v>
      </c>
      <c r="G2788" s="8" t="str">
        <f>IF(COUNTIF('Dam Lines'!A:A,D2788)&gt;0,"Yes","No")</f>
        <v>Yes</v>
      </c>
      <c r="H2788" s="14" t="s">
        <v>1742</v>
      </c>
      <c r="I2788" s="8" t="str">
        <f t="array" ref="I2788">IF(G2788="Yes",XLOOKUP(D2788,'Dam Lines'!A:A,'Dam Lines'!J:J),"")</f>
        <v>HADIA</v>
      </c>
    </row>
    <row r="2789" hidden="1">
      <c r="A2789" s="11">
        <v>7.0</v>
      </c>
      <c r="B2789" s="2" t="s">
        <v>2193</v>
      </c>
      <c r="C2789" s="2" t="s">
        <v>1798</v>
      </c>
      <c r="D2789" s="2" t="s">
        <v>70</v>
      </c>
      <c r="E2789" s="2" t="s">
        <v>1779</v>
      </c>
      <c r="F2789" s="2" t="s">
        <v>1869</v>
      </c>
      <c r="G2789" s="8" t="str">
        <f>IF(COUNTIF('Dam Lines'!A:A,D2789)&gt;0,"Yes","No")</f>
        <v>Yes</v>
      </c>
      <c r="H2789" s="14" t="s">
        <v>1742</v>
      </c>
      <c r="I2789" s="8" t="str">
        <f t="array" ref="I2789">IF(G2789="Yes",XLOOKUP(D2789,'Dam Lines'!A:A,'Dam Lines'!J:J),"")</f>
        <v>MAGNESIE</v>
      </c>
    </row>
    <row r="2790" hidden="1">
      <c r="A2790" s="11">
        <v>8.0</v>
      </c>
      <c r="B2790" s="2" t="s">
        <v>2595</v>
      </c>
      <c r="C2790" s="2" t="s">
        <v>1823</v>
      </c>
      <c r="D2790" s="2" t="s">
        <v>10</v>
      </c>
      <c r="E2790" s="2" t="s">
        <v>1779</v>
      </c>
      <c r="F2790" s="2" t="s">
        <v>1869</v>
      </c>
      <c r="G2790" s="8" t="str">
        <f>IF(COUNTIF('Dam Lines'!A:A,D2790)&gt;0,"Yes","No")</f>
        <v>Yes</v>
      </c>
      <c r="H2790" s="14" t="s">
        <v>1742</v>
      </c>
      <c r="I2790" s="8" t="str">
        <f t="array" ref="I2790">IF(G2790="Yes",XLOOKUP(D2790,'Dam Lines'!A:A,'Dam Lines'!J:J),"")</f>
        <v>MAGNESIE</v>
      </c>
    </row>
    <row r="2791" hidden="1">
      <c r="A2791" s="11">
        <v>9.0</v>
      </c>
      <c r="B2791" s="2" t="s">
        <v>2147</v>
      </c>
      <c r="C2791" s="2" t="s">
        <v>2067</v>
      </c>
      <c r="D2791" s="2" t="s">
        <v>1876</v>
      </c>
      <c r="E2791" s="2" t="s">
        <v>1779</v>
      </c>
      <c r="F2791" s="2" t="s">
        <v>1869</v>
      </c>
      <c r="G2791" s="8" t="str">
        <f>IF(COUNTIF('Dam Lines'!A:A,D2791)&gt;0,"Yes","No")</f>
        <v>No</v>
      </c>
      <c r="H2791" s="14" t="s">
        <v>1742</v>
      </c>
      <c r="I2791" s="8" t="str">
        <f t="array" ref="I2791">IF(G2791="Yes",XLOOKUP(D2791,'Dam Lines'!A:A,'Dam Lines'!J:J),"")</f>
        <v/>
      </c>
    </row>
    <row r="2792" hidden="1">
      <c r="A2792" s="11">
        <v>10.0</v>
      </c>
      <c r="B2792" s="2" t="s">
        <v>1753</v>
      </c>
      <c r="C2792" s="2" t="s">
        <v>1754</v>
      </c>
      <c r="D2792" s="2" t="s">
        <v>1755</v>
      </c>
      <c r="E2792" s="2" t="s">
        <v>1779</v>
      </c>
      <c r="F2792" s="2" t="s">
        <v>1869</v>
      </c>
      <c r="G2792" s="8" t="str">
        <f>IF(COUNTIF('Dam Lines'!A:A,D2792)&gt;0,"Yes","No")</f>
        <v>No</v>
      </c>
      <c r="H2792" s="14" t="s">
        <v>1742</v>
      </c>
      <c r="I2792" s="8" t="str">
        <f t="array" ref="I2792">IF(G2792="Yes",XLOOKUP(D2792,'Dam Lines'!A:A,'Dam Lines'!J:J),"")</f>
        <v/>
      </c>
    </row>
    <row r="2793" hidden="1">
      <c r="A2793" s="11">
        <v>11.0</v>
      </c>
      <c r="B2793" s="2" t="s">
        <v>2367</v>
      </c>
      <c r="C2793" s="2" t="s">
        <v>1798</v>
      </c>
      <c r="D2793" s="2" t="s">
        <v>1009</v>
      </c>
      <c r="E2793" s="2" t="s">
        <v>1779</v>
      </c>
      <c r="F2793" s="2" t="s">
        <v>1869</v>
      </c>
      <c r="G2793" s="8" t="str">
        <f>IF(COUNTIF('Dam Lines'!A:A,D2793)&gt;0,"Yes","No")</f>
        <v>Yes</v>
      </c>
      <c r="H2793" s="14" t="s">
        <v>1742</v>
      </c>
      <c r="I2793" s="8" t="str">
        <f t="array" ref="I2793">IF(G2793="Yes",XLOOKUP(D2793,'Dam Lines'!A:A,'Dam Lines'!J:J),"")</f>
        <v>HADIA</v>
      </c>
    </row>
    <row r="2794" hidden="1">
      <c r="A2794" s="11">
        <v>12.0</v>
      </c>
      <c r="B2794" s="2" t="s">
        <v>2620</v>
      </c>
      <c r="C2794" s="2" t="s">
        <v>1802</v>
      </c>
      <c r="D2794" s="2" t="s">
        <v>1437</v>
      </c>
      <c r="E2794" s="2" t="s">
        <v>1779</v>
      </c>
      <c r="F2794" s="2" t="s">
        <v>1869</v>
      </c>
      <c r="G2794" s="8" t="str">
        <f>IF(COUNTIF('Dam Lines'!A:A,D2794)&gt;0,"Yes","No")</f>
        <v>Yes</v>
      </c>
      <c r="H2794" s="14" t="s">
        <v>1742</v>
      </c>
      <c r="I2794" s="8" t="str">
        <f t="array" ref="I2794">IF(G2794="Yes",XLOOKUP(D2794,'Dam Lines'!A:A,'Dam Lines'!J:J),"")</f>
        <v>VALINA DE GAN</v>
      </c>
    </row>
    <row r="2795" hidden="1">
      <c r="A2795" s="11">
        <v>1.0</v>
      </c>
      <c r="B2795" s="2" t="s">
        <v>2044</v>
      </c>
      <c r="C2795" s="2" t="s">
        <v>1798</v>
      </c>
      <c r="D2795" s="2" t="s">
        <v>387</v>
      </c>
      <c r="E2795" s="4" t="s">
        <v>1779</v>
      </c>
      <c r="F2795" s="4" t="s">
        <v>2371</v>
      </c>
      <c r="G2795" s="8" t="str">
        <f>IF(COUNTIF('Dam Lines'!A:A,D2795)&gt;0,"Yes","No")</f>
        <v>Yes</v>
      </c>
      <c r="H2795" s="14" t="s">
        <v>1742</v>
      </c>
      <c r="I2795" s="8" t="str">
        <f t="array" ref="I2795">IF(G2795="Yes",XLOOKUP(D2795,'Dam Lines'!A:A,'Dam Lines'!J:J),"")</f>
        <v>NEVADA II</v>
      </c>
    </row>
    <row r="2796" hidden="1">
      <c r="A2796" s="11">
        <v>2.0</v>
      </c>
      <c r="B2796" s="2" t="s">
        <v>1330</v>
      </c>
      <c r="C2796" s="2" t="s">
        <v>2112</v>
      </c>
      <c r="D2796" s="2" t="s">
        <v>518</v>
      </c>
      <c r="E2796" s="2" t="s">
        <v>1779</v>
      </c>
      <c r="F2796" s="2" t="s">
        <v>2371</v>
      </c>
      <c r="G2796" s="8" t="str">
        <f>IF(COUNTIF('Dam Lines'!A:A,D2796)&gt;0,"Yes","No")</f>
        <v>Yes</v>
      </c>
      <c r="H2796" s="14" t="s">
        <v>1761</v>
      </c>
      <c r="I2796" s="8" t="str">
        <f t="array" ref="I2796">IF(G2796="Yes",XLOOKUP(D2796,'Dam Lines'!A:A,'Dam Lines'!J:J),"")</f>
        <v>NEVADA II</v>
      </c>
    </row>
    <row r="2797" hidden="1">
      <c r="A2797" s="11">
        <v>3.0</v>
      </c>
      <c r="B2797" s="2" t="s">
        <v>2235</v>
      </c>
      <c r="C2797" s="2" t="s">
        <v>1886</v>
      </c>
      <c r="D2797" s="2" t="s">
        <v>2236</v>
      </c>
      <c r="E2797" s="2" t="s">
        <v>1779</v>
      </c>
      <c r="F2797" s="2" t="s">
        <v>2371</v>
      </c>
      <c r="G2797" s="8" t="str">
        <f>IF(COUNTIF('Dam Lines'!A:A,D2797)&gt;0,"Yes","No")</f>
        <v>No</v>
      </c>
      <c r="H2797" s="14" t="s">
        <v>1742</v>
      </c>
      <c r="I2797" s="8" t="str">
        <f t="array" ref="I2797">IF(G2797="Yes",XLOOKUP(D2797,'Dam Lines'!A:A,'Dam Lines'!J:J),"")</f>
        <v/>
      </c>
    </row>
    <row r="2798" hidden="1">
      <c r="A2798" s="11">
        <v>4.0</v>
      </c>
      <c r="B2798" s="2" t="s">
        <v>2646</v>
      </c>
      <c r="C2798" s="2" t="s">
        <v>1798</v>
      </c>
      <c r="D2798" s="2" t="s">
        <v>725</v>
      </c>
      <c r="E2798" s="2" t="s">
        <v>1779</v>
      </c>
      <c r="F2798" s="2" t="s">
        <v>2371</v>
      </c>
      <c r="G2798" s="8" t="str">
        <f>IF(COUNTIF('Dam Lines'!A:A,D2798)&gt;0,"Yes","No")</f>
        <v>Yes</v>
      </c>
      <c r="H2798" s="14" t="s">
        <v>1742</v>
      </c>
      <c r="I2798" s="8" t="str">
        <f t="array" ref="I2798">IF(G2798="Yes",XLOOKUP(D2798,'Dam Lines'!A:A,'Dam Lines'!J:J),"")</f>
        <v>CHLOSTA</v>
      </c>
    </row>
    <row r="2799" hidden="1">
      <c r="A2799" s="11">
        <v>5.0</v>
      </c>
      <c r="B2799" s="2" t="s">
        <v>2043</v>
      </c>
      <c r="C2799" s="2" t="s">
        <v>1823</v>
      </c>
      <c r="D2799" s="2" t="s">
        <v>51</v>
      </c>
      <c r="E2799" s="2" t="s">
        <v>1779</v>
      </c>
      <c r="F2799" s="2" t="s">
        <v>2371</v>
      </c>
      <c r="G2799" s="8" t="str">
        <f>IF(COUNTIF('Dam Lines'!A:A,D2799)&gt;0,"Yes","No")</f>
        <v>Yes</v>
      </c>
      <c r="H2799" s="14" t="s">
        <v>1742</v>
      </c>
      <c r="I2799" s="8" t="str">
        <f t="array" ref="I2799">IF(G2799="Yes",XLOOKUP(D2799,'Dam Lines'!A:A,'Dam Lines'!J:J),"")</f>
        <v>ELOA</v>
      </c>
    </row>
    <row r="2800" hidden="1">
      <c r="A2800" s="11">
        <v>6.0</v>
      </c>
      <c r="B2800" s="2" t="s">
        <v>2046</v>
      </c>
      <c r="C2800" s="2" t="s">
        <v>1798</v>
      </c>
      <c r="D2800" s="2" t="s">
        <v>69</v>
      </c>
      <c r="E2800" s="2" t="s">
        <v>1779</v>
      </c>
      <c r="F2800" s="2" t="s">
        <v>2371</v>
      </c>
      <c r="G2800" s="8" t="str">
        <f>IF(COUNTIF('Dam Lines'!A:A,D2800)&gt;0,"Yes","No")</f>
        <v>Yes</v>
      </c>
      <c r="H2800" s="14" t="s">
        <v>1742</v>
      </c>
      <c r="I2800" s="8" t="str">
        <f t="array" ref="I2800">IF(G2800="Yes",XLOOKUP(D2800,'Dam Lines'!A:A,'Dam Lines'!J:J),"")</f>
        <v>ASALA HALEEMA</v>
      </c>
    </row>
    <row r="2801" hidden="1">
      <c r="A2801" s="11">
        <v>7.0</v>
      </c>
      <c r="B2801" s="2" t="s">
        <v>2074</v>
      </c>
      <c r="C2801" s="2" t="s">
        <v>1768</v>
      </c>
      <c r="D2801" s="2" t="s">
        <v>677</v>
      </c>
      <c r="E2801" s="2" t="s">
        <v>1779</v>
      </c>
      <c r="F2801" s="2" t="s">
        <v>2371</v>
      </c>
      <c r="G2801" s="8" t="str">
        <f>IF(COUNTIF('Dam Lines'!A:A,D2801)&gt;0,"Yes","No")</f>
        <v>Yes</v>
      </c>
      <c r="H2801" s="14" t="s">
        <v>1742</v>
      </c>
      <c r="I2801" s="8" t="str">
        <f t="array" ref="I2801">IF(G2801="Yes",XLOOKUP(D2801,'Dam Lines'!A:A,'Dam Lines'!J:J),"")</f>
        <v>PHILIPPA</v>
      </c>
    </row>
    <row r="2802" hidden="1">
      <c r="A2802" s="11">
        <v>8.0</v>
      </c>
      <c r="B2802" s="2" t="s">
        <v>2068</v>
      </c>
      <c r="C2802" s="2" t="s">
        <v>1768</v>
      </c>
      <c r="D2802" s="2" t="s">
        <v>677</v>
      </c>
      <c r="E2802" s="2" t="s">
        <v>1779</v>
      </c>
      <c r="F2802" s="2" t="s">
        <v>2371</v>
      </c>
      <c r="G2802" s="8" t="str">
        <f>IF(COUNTIF('Dam Lines'!A:A,D2802)&gt;0,"Yes","No")</f>
        <v>Yes</v>
      </c>
      <c r="H2802" s="14" t="s">
        <v>1742</v>
      </c>
      <c r="I2802" s="8" t="str">
        <f t="array" ref="I2802">IF(G2802="Yes",XLOOKUP(D2802,'Dam Lines'!A:A,'Dam Lines'!J:J),"")</f>
        <v>PHILIPPA</v>
      </c>
    </row>
    <row r="2803" hidden="1">
      <c r="A2803" s="11">
        <v>1.0</v>
      </c>
      <c r="B2803" s="2" t="s">
        <v>2239</v>
      </c>
      <c r="C2803" s="2" t="s">
        <v>1962</v>
      </c>
      <c r="D2803" s="2" t="s">
        <v>378</v>
      </c>
      <c r="E2803" s="4" t="s">
        <v>1905</v>
      </c>
      <c r="F2803" s="4" t="s">
        <v>1869</v>
      </c>
      <c r="G2803" s="8" t="str">
        <f>IF(COUNTIF('Dam Lines'!A:A,D2803)&gt;0,"Yes","No")</f>
        <v>Yes</v>
      </c>
      <c r="H2803" s="14" t="s">
        <v>1742</v>
      </c>
      <c r="I2803" s="8" t="str">
        <f t="array" ref="I2803">IF(G2803="Yes",XLOOKUP(D2803,'Dam Lines'!A:A,'Dam Lines'!J:J),"")</f>
        <v>FATMA</v>
      </c>
    </row>
    <row r="2804" hidden="1">
      <c r="A2804" s="11">
        <v>2.0</v>
      </c>
      <c r="B2804" s="2" t="s">
        <v>2360</v>
      </c>
      <c r="C2804" s="2" t="s">
        <v>1823</v>
      </c>
      <c r="D2804" s="2" t="s">
        <v>1366</v>
      </c>
      <c r="E2804" s="2" t="s">
        <v>1905</v>
      </c>
      <c r="F2804" s="2" t="s">
        <v>1869</v>
      </c>
      <c r="G2804" s="8" t="str">
        <f>IF(COUNTIF('Dam Lines'!A:A,D2804)&gt;0,"Yes","No")</f>
        <v>Yes</v>
      </c>
      <c r="H2804" s="14" t="s">
        <v>1742</v>
      </c>
      <c r="I2804" s="8" t="str">
        <f t="array" ref="I2804">IF(G2804="Yes",XLOOKUP(D2804,'Dam Lines'!A:A,'Dam Lines'!J:J),"")</f>
        <v>BASSALA</v>
      </c>
    </row>
    <row r="2805" hidden="1">
      <c r="A2805" s="11">
        <v>3.0</v>
      </c>
      <c r="B2805" s="2" t="s">
        <v>1617</v>
      </c>
      <c r="C2805" s="2" t="s">
        <v>1798</v>
      </c>
      <c r="D2805" s="2" t="s">
        <v>74</v>
      </c>
      <c r="E2805" s="2" t="s">
        <v>1905</v>
      </c>
      <c r="F2805" s="2" t="s">
        <v>1869</v>
      </c>
      <c r="G2805" s="8" t="str">
        <f>IF(COUNTIF('Dam Lines'!A:A,D2805)&gt;0,"Yes","No")</f>
        <v>Yes</v>
      </c>
      <c r="H2805" s="14" t="s">
        <v>1761</v>
      </c>
      <c r="I2805" s="8" t="str">
        <f t="array" ref="I2805">IF(G2805="Yes",XLOOKUP(D2805,'Dam Lines'!A:A,'Dam Lines'!J:J),"")</f>
        <v>HALAZOUNA</v>
      </c>
    </row>
    <row r="2806" hidden="1">
      <c r="A2806" s="11">
        <v>4.0</v>
      </c>
      <c r="B2806" s="2" t="s">
        <v>2718</v>
      </c>
      <c r="C2806" s="2" t="s">
        <v>1915</v>
      </c>
      <c r="D2806" s="2" t="s">
        <v>2719</v>
      </c>
      <c r="E2806" s="2" t="s">
        <v>1905</v>
      </c>
      <c r="F2806" s="2" t="s">
        <v>1869</v>
      </c>
      <c r="G2806" s="8" t="str">
        <f>IF(COUNTIF('Dam Lines'!A:A,D2806)&gt;0,"Yes","No")</f>
        <v>No</v>
      </c>
      <c r="H2806" s="14" t="s">
        <v>1742</v>
      </c>
      <c r="I2806" s="8" t="str">
        <f t="array" ref="I2806">IF(G2806="Yes",XLOOKUP(D2806,'Dam Lines'!A:A,'Dam Lines'!J:J),"")</f>
        <v/>
      </c>
    </row>
    <row r="2807" hidden="1">
      <c r="A2807" s="11">
        <v>5.0</v>
      </c>
      <c r="B2807" s="2" t="s">
        <v>2286</v>
      </c>
      <c r="C2807" s="2" t="s">
        <v>1747</v>
      </c>
      <c r="D2807" s="2" t="s">
        <v>433</v>
      </c>
      <c r="E2807" s="2" t="s">
        <v>1905</v>
      </c>
      <c r="F2807" s="2" t="s">
        <v>1869</v>
      </c>
      <c r="G2807" s="8" t="str">
        <f>IF(COUNTIF('Dam Lines'!A:A,D2807)&gt;0,"Yes","No")</f>
        <v>Yes</v>
      </c>
      <c r="H2807" s="14" t="s">
        <v>1761</v>
      </c>
      <c r="I2807" s="8" t="str">
        <f t="array" ref="I2807">IF(G2807="Yes",XLOOKUP(D2807,'Dam Lines'!A:A,'Dam Lines'!J:J),"")</f>
        <v>MANGALIE D</v>
      </c>
    </row>
    <row r="2808" hidden="1">
      <c r="A2808" s="11">
        <v>6.0</v>
      </c>
      <c r="B2808" s="2" t="s">
        <v>2287</v>
      </c>
      <c r="C2808" s="2" t="s">
        <v>1908</v>
      </c>
      <c r="D2808" s="2" t="s">
        <v>1151</v>
      </c>
      <c r="E2808" s="2" t="s">
        <v>1905</v>
      </c>
      <c r="F2808" s="2" t="s">
        <v>1869</v>
      </c>
      <c r="G2808" s="8" t="str">
        <f>IF(COUNTIF('Dam Lines'!A:A,D2808)&gt;0,"Yes","No")</f>
        <v>Yes</v>
      </c>
      <c r="H2808" s="14" t="s">
        <v>1742</v>
      </c>
      <c r="I2808" s="8" t="str">
        <f t="array" ref="I2808">IF(G2808="Yes",XLOOKUP(D2808,'Dam Lines'!A:A,'Dam Lines'!J:J),"")</f>
        <v>NEVADA II</v>
      </c>
    </row>
    <row r="2809" hidden="1">
      <c r="A2809" s="11">
        <v>7.0</v>
      </c>
      <c r="B2809" s="2" t="s">
        <v>2006</v>
      </c>
      <c r="C2809" s="2" t="s">
        <v>1798</v>
      </c>
      <c r="D2809" s="2" t="s">
        <v>459</v>
      </c>
      <c r="E2809" s="2" t="s">
        <v>1905</v>
      </c>
      <c r="F2809" s="2" t="s">
        <v>1869</v>
      </c>
      <c r="G2809" s="8" t="str">
        <f>IF(COUNTIF('Dam Lines'!A:A,D2809)&gt;0,"Yes","No")</f>
        <v>Yes</v>
      </c>
      <c r="H2809" s="14" t="s">
        <v>1742</v>
      </c>
      <c r="I2809" s="8" t="str">
        <f t="array" ref="I2809">IF(G2809="Yes",XLOOKUP(D2809,'Dam Lines'!A:A,'Dam Lines'!J:J),"")</f>
        <v>NEVADA II</v>
      </c>
    </row>
    <row r="2810" hidden="1">
      <c r="A2810" s="11">
        <v>8.0</v>
      </c>
      <c r="B2810" s="2" t="s">
        <v>2460</v>
      </c>
      <c r="C2810" s="2" t="s">
        <v>1886</v>
      </c>
      <c r="D2810" s="2" t="s">
        <v>2461</v>
      </c>
      <c r="E2810" s="2" t="s">
        <v>1905</v>
      </c>
      <c r="F2810" s="2" t="s">
        <v>1869</v>
      </c>
      <c r="G2810" s="8" t="str">
        <f>IF(COUNTIF('Dam Lines'!A:A,D2810)&gt;0,"Yes","No")</f>
        <v>No</v>
      </c>
      <c r="H2810" s="14" t="s">
        <v>1761</v>
      </c>
      <c r="I2810" s="8" t="str">
        <f t="array" ref="I2810">IF(G2810="Yes",XLOOKUP(D2810,'Dam Lines'!A:A,'Dam Lines'!J:J),"")</f>
        <v/>
      </c>
    </row>
    <row r="2811" hidden="1">
      <c r="A2811" s="11">
        <v>9.0</v>
      </c>
      <c r="B2811" s="2" t="s">
        <v>2619</v>
      </c>
      <c r="C2811" s="2" t="s">
        <v>1823</v>
      </c>
      <c r="D2811" s="2" t="s">
        <v>57</v>
      </c>
      <c r="E2811" s="2" t="s">
        <v>1905</v>
      </c>
      <c r="F2811" s="2" t="s">
        <v>1869</v>
      </c>
      <c r="G2811" s="8" t="str">
        <f>IF(COUNTIF('Dam Lines'!A:A,D2811)&gt;0,"Yes","No")</f>
        <v>No</v>
      </c>
      <c r="H2811" s="14" t="s">
        <v>1742</v>
      </c>
      <c r="I2811" s="8" t="str">
        <f t="array" ref="I2811">IF(G2811="Yes",XLOOKUP(D2811,'Dam Lines'!A:A,'Dam Lines'!J:J),"")</f>
        <v/>
      </c>
    </row>
    <row r="2812" hidden="1">
      <c r="A2812" s="11">
        <v>10.0</v>
      </c>
      <c r="B2812" s="2" t="s">
        <v>1901</v>
      </c>
      <c r="C2812" s="2" t="s">
        <v>1902</v>
      </c>
      <c r="D2812" s="2" t="s">
        <v>1903</v>
      </c>
      <c r="E2812" s="2" t="s">
        <v>1905</v>
      </c>
      <c r="F2812" s="2" t="s">
        <v>1869</v>
      </c>
      <c r="G2812" s="8" t="str">
        <f>IF(COUNTIF('Dam Lines'!A:A,D2812)&gt;0,"Yes","No")</f>
        <v>No</v>
      </c>
      <c r="H2812" s="14" t="s">
        <v>1742</v>
      </c>
      <c r="I2812" s="8" t="str">
        <f t="array" ref="I2812">IF(G2812="Yes",XLOOKUP(D2812,'Dam Lines'!A:A,'Dam Lines'!J:J),"")</f>
        <v/>
      </c>
    </row>
    <row r="2813" hidden="1">
      <c r="A2813" s="11">
        <v>11.0</v>
      </c>
      <c r="B2813" s="2" t="s">
        <v>1986</v>
      </c>
      <c r="C2813" s="2" t="s">
        <v>1987</v>
      </c>
      <c r="D2813" s="2" t="s">
        <v>1988</v>
      </c>
      <c r="E2813" s="2" t="s">
        <v>1905</v>
      </c>
      <c r="F2813" s="2" t="s">
        <v>1869</v>
      </c>
      <c r="G2813" s="8" t="str">
        <f>IF(COUNTIF('Dam Lines'!A:A,D2813)&gt;0,"Yes","No")</f>
        <v>No</v>
      </c>
      <c r="H2813" s="14" t="s">
        <v>1742</v>
      </c>
      <c r="I2813" s="8" t="str">
        <f t="array" ref="I2813">IF(G2813="Yes",XLOOKUP(D2813,'Dam Lines'!A:A,'Dam Lines'!J:J),"")</f>
        <v/>
      </c>
    </row>
    <row r="2814" hidden="1">
      <c r="A2814" s="11">
        <v>12.0</v>
      </c>
      <c r="B2814" s="2" t="s">
        <v>1882</v>
      </c>
      <c r="C2814" s="2" t="s">
        <v>1798</v>
      </c>
      <c r="D2814" s="2" t="s">
        <v>99</v>
      </c>
      <c r="E2814" s="2" t="s">
        <v>1905</v>
      </c>
      <c r="F2814" s="2" t="s">
        <v>1869</v>
      </c>
      <c r="G2814" s="8" t="str">
        <f>IF(COUNTIF('Dam Lines'!A:A,D2814)&gt;0,"Yes","No")</f>
        <v>Yes</v>
      </c>
      <c r="H2814" s="14" t="s">
        <v>1742</v>
      </c>
      <c r="I2814" s="8" t="str">
        <f t="array" ref="I2814">IF(G2814="Yes",XLOOKUP(D2814,'Dam Lines'!A:A,'Dam Lines'!J:J),"")</f>
        <v>HALAZOUNA</v>
      </c>
    </row>
    <row r="2815" hidden="1">
      <c r="A2815" s="11">
        <v>13.0</v>
      </c>
      <c r="B2815" s="2" t="s">
        <v>2599</v>
      </c>
      <c r="C2815" s="2" t="s">
        <v>2486</v>
      </c>
      <c r="D2815" s="2" t="s">
        <v>2600</v>
      </c>
      <c r="E2815" s="2" t="s">
        <v>1905</v>
      </c>
      <c r="F2815" s="2" t="s">
        <v>1869</v>
      </c>
      <c r="G2815" s="8" t="str">
        <f>IF(COUNTIF('Dam Lines'!A:A,D2815)&gt;0,"Yes","No")</f>
        <v>No</v>
      </c>
      <c r="H2815" s="14" t="s">
        <v>1742</v>
      </c>
      <c r="I2815" s="8" t="str">
        <f t="array" ref="I2815">IF(G2815="Yes",XLOOKUP(D2815,'Dam Lines'!A:A,'Dam Lines'!J:J),"")</f>
        <v/>
      </c>
    </row>
    <row r="2816" hidden="1">
      <c r="A2816" s="11">
        <v>14.0</v>
      </c>
      <c r="B2816" s="2" t="s">
        <v>2195</v>
      </c>
      <c r="C2816" s="2" t="s">
        <v>1768</v>
      </c>
      <c r="D2816" s="2" t="s">
        <v>2196</v>
      </c>
      <c r="E2816" s="2" t="s">
        <v>1905</v>
      </c>
      <c r="F2816" s="2" t="s">
        <v>1869</v>
      </c>
      <c r="G2816" s="8" t="str">
        <f>IF(COUNTIF('Dam Lines'!A:A,D2816)&gt;0,"Yes","No")</f>
        <v>No</v>
      </c>
      <c r="H2816" s="14" t="s">
        <v>1742</v>
      </c>
      <c r="I2816" s="8" t="str">
        <f t="array" ref="I2816">IF(G2816="Yes",XLOOKUP(D2816,'Dam Lines'!A:A,'Dam Lines'!J:J),"")</f>
        <v/>
      </c>
    </row>
    <row r="2817" hidden="1">
      <c r="A2817" s="11">
        <v>1.0</v>
      </c>
      <c r="B2817" s="2" t="s">
        <v>1835</v>
      </c>
      <c r="C2817" s="2" t="s">
        <v>1836</v>
      </c>
      <c r="D2817" s="2" t="s">
        <v>151</v>
      </c>
      <c r="E2817" s="4" t="s">
        <v>1779</v>
      </c>
      <c r="F2817" s="4" t="s">
        <v>1869</v>
      </c>
      <c r="G2817" s="8" t="str">
        <f>IF(COUNTIF('Dam Lines'!A:A,D2817)&gt;0,"Yes","No")</f>
        <v>Yes</v>
      </c>
      <c r="H2817" s="14" t="s">
        <v>1761</v>
      </c>
      <c r="I2817" s="8" t="str">
        <f t="array" ref="I2817">IF(G2817="Yes",XLOOKUP(D2817,'Dam Lines'!A:A,'Dam Lines'!J:J),"")</f>
        <v>KARTA</v>
      </c>
    </row>
    <row r="2818" hidden="1">
      <c r="A2818" s="11">
        <v>2.0</v>
      </c>
      <c r="B2818" s="2" t="s">
        <v>2103</v>
      </c>
      <c r="C2818" s="2" t="s">
        <v>1859</v>
      </c>
      <c r="D2818" s="2" t="s">
        <v>151</v>
      </c>
      <c r="E2818" s="2" t="s">
        <v>1779</v>
      </c>
      <c r="F2818" s="2" t="s">
        <v>1869</v>
      </c>
      <c r="G2818" s="8" t="str">
        <f>IF(COUNTIF('Dam Lines'!A:A,D2818)&gt;0,"Yes","No")</f>
        <v>Yes</v>
      </c>
      <c r="H2818" s="14" t="s">
        <v>1761</v>
      </c>
      <c r="I2818" s="8" t="str">
        <f t="array" ref="I2818">IF(G2818="Yes",XLOOKUP(D2818,'Dam Lines'!A:A,'Dam Lines'!J:J),"")</f>
        <v>KARTA</v>
      </c>
    </row>
    <row r="2819" hidden="1">
      <c r="A2819" s="11">
        <v>3.0</v>
      </c>
      <c r="B2819" s="2" t="s">
        <v>1819</v>
      </c>
      <c r="C2819" s="2" t="s">
        <v>1798</v>
      </c>
      <c r="D2819" s="2" t="s">
        <v>363</v>
      </c>
      <c r="E2819" s="2" t="s">
        <v>1779</v>
      </c>
      <c r="F2819" s="2" t="s">
        <v>1869</v>
      </c>
      <c r="G2819" s="8" t="str">
        <f>IF(COUNTIF('Dam Lines'!A:A,D2819)&gt;0,"Yes","No")</f>
        <v>Yes</v>
      </c>
      <c r="H2819" s="14" t="s">
        <v>1742</v>
      </c>
      <c r="I2819" s="8" t="str">
        <f t="array" ref="I2819">IF(G2819="Yes",XLOOKUP(D2819,'Dam Lines'!A:A,'Dam Lines'!J:J),"")</f>
        <v>MADOU</v>
      </c>
    </row>
    <row r="2820" hidden="1">
      <c r="A2820" s="11">
        <v>4.0</v>
      </c>
      <c r="B2820" s="2" t="s">
        <v>2135</v>
      </c>
      <c r="C2820" s="2" t="s">
        <v>1777</v>
      </c>
      <c r="D2820" s="2" t="s">
        <v>718</v>
      </c>
      <c r="E2820" s="2" t="s">
        <v>1779</v>
      </c>
      <c r="F2820" s="2" t="s">
        <v>1869</v>
      </c>
      <c r="G2820" s="8" t="str">
        <f>IF(COUNTIF('Dam Lines'!A:A,D2820)&gt;0,"Yes","No")</f>
        <v>Yes</v>
      </c>
      <c r="H2820" s="14" t="s">
        <v>1761</v>
      </c>
      <c r="I2820" s="8" t="str">
        <f t="array" ref="I2820">IF(G2820="Yes",XLOOKUP(D2820,'Dam Lines'!A:A,'Dam Lines'!J:J),"")</f>
        <v>FATMA</v>
      </c>
    </row>
    <row r="2821" hidden="1">
      <c r="A2821" s="11">
        <v>5.0</v>
      </c>
      <c r="B2821" s="2" t="s">
        <v>2626</v>
      </c>
      <c r="C2821" s="2" t="s">
        <v>1798</v>
      </c>
      <c r="D2821" s="2" t="s">
        <v>441</v>
      </c>
      <c r="E2821" s="2" t="s">
        <v>1779</v>
      </c>
      <c r="F2821" s="2" t="s">
        <v>1869</v>
      </c>
      <c r="G2821" s="8" t="str">
        <f>IF(COUNTIF('Dam Lines'!A:A,D2821)&gt;0,"Yes","No")</f>
        <v>Yes</v>
      </c>
      <c r="H2821" s="14" t="s">
        <v>1761</v>
      </c>
      <c r="I2821" s="8" t="str">
        <f t="array" ref="I2821">IF(G2821="Yes",XLOOKUP(D2821,'Dam Lines'!A:A,'Dam Lines'!J:J),"")</f>
        <v>DJEDDA</v>
      </c>
    </row>
    <row r="2822" hidden="1">
      <c r="A2822" s="11">
        <v>6.0</v>
      </c>
      <c r="B2822" s="2" t="s">
        <v>2525</v>
      </c>
      <c r="C2822" s="2" t="s">
        <v>1772</v>
      </c>
      <c r="D2822" s="2" t="s">
        <v>2526</v>
      </c>
      <c r="E2822" s="2" t="s">
        <v>1779</v>
      </c>
      <c r="F2822" s="2" t="s">
        <v>1869</v>
      </c>
      <c r="G2822" s="8" t="str">
        <f>IF(COUNTIF('Dam Lines'!A:A,D2822)&gt;0,"Yes","No")</f>
        <v>No</v>
      </c>
      <c r="H2822" s="14" t="s">
        <v>1761</v>
      </c>
      <c r="I2822" s="8" t="str">
        <f t="array" ref="I2822">IF(G2822="Yes",XLOOKUP(D2822,'Dam Lines'!A:A,'Dam Lines'!J:J),"")</f>
        <v/>
      </c>
    </row>
    <row r="2823" hidden="1">
      <c r="A2823" s="11">
        <v>7.0</v>
      </c>
      <c r="B2823" s="2" t="s">
        <v>2204</v>
      </c>
      <c r="C2823" s="2" t="s">
        <v>1798</v>
      </c>
      <c r="D2823" s="2" t="s">
        <v>906</v>
      </c>
      <c r="E2823" s="2" t="s">
        <v>1779</v>
      </c>
      <c r="F2823" s="2" t="s">
        <v>1869</v>
      </c>
      <c r="G2823" s="8" t="str">
        <f>IF(COUNTIF('Dam Lines'!A:A,D2823)&gt;0,"Yes","No")</f>
        <v>Yes</v>
      </c>
      <c r="H2823" s="14" t="s">
        <v>1742</v>
      </c>
      <c r="I2823" s="8" t="str">
        <f t="array" ref="I2823">IF(G2823="Yes",XLOOKUP(D2823,'Dam Lines'!A:A,'Dam Lines'!J:J),"")</f>
        <v>HANIFA</v>
      </c>
    </row>
    <row r="2824" hidden="1">
      <c r="A2824" s="11">
        <v>8.0</v>
      </c>
      <c r="B2824" s="2" t="s">
        <v>2450</v>
      </c>
      <c r="C2824" s="2" t="s">
        <v>1798</v>
      </c>
      <c r="D2824" s="2" t="s">
        <v>2451</v>
      </c>
      <c r="E2824" s="2" t="s">
        <v>1779</v>
      </c>
      <c r="F2824" s="2" t="s">
        <v>1869</v>
      </c>
      <c r="G2824" s="8" t="str">
        <f>IF(COUNTIF('Dam Lines'!A:A,D2824)&gt;0,"Yes","No")</f>
        <v>No</v>
      </c>
      <c r="H2824" s="14" t="s">
        <v>1742</v>
      </c>
      <c r="I2824" s="8" t="str">
        <f t="array" ref="I2824">IF(G2824="Yes",XLOOKUP(D2824,'Dam Lines'!A:A,'Dam Lines'!J:J),"")</f>
        <v/>
      </c>
    </row>
    <row r="2825" hidden="1">
      <c r="A2825" s="11">
        <v>9.0</v>
      </c>
      <c r="B2825" s="2" t="s">
        <v>1050</v>
      </c>
      <c r="C2825" s="2" t="s">
        <v>1757</v>
      </c>
      <c r="D2825" s="2" t="s">
        <v>733</v>
      </c>
      <c r="E2825" s="2" t="s">
        <v>1779</v>
      </c>
      <c r="F2825" s="2" t="s">
        <v>1869</v>
      </c>
      <c r="G2825" s="8" t="str">
        <f>IF(COUNTIF('Dam Lines'!A:A,D2825)&gt;0,"Yes","No")</f>
        <v>Yes</v>
      </c>
      <c r="H2825" s="14" t="s">
        <v>1761</v>
      </c>
      <c r="I2825" s="8" t="str">
        <f t="array" ref="I2825">IF(G2825="Yes",XLOOKUP(D2825,'Dam Lines'!A:A,'Dam Lines'!J:J),"")</f>
        <v>ARBALETE</v>
      </c>
    </row>
    <row r="2826" hidden="1">
      <c r="A2826" s="11">
        <v>10.0</v>
      </c>
      <c r="B2826" s="2" t="s">
        <v>2499</v>
      </c>
      <c r="C2826" s="2" t="s">
        <v>1747</v>
      </c>
      <c r="D2826" s="2" t="s">
        <v>433</v>
      </c>
      <c r="E2826" s="2" t="s">
        <v>1779</v>
      </c>
      <c r="F2826" s="2" t="s">
        <v>1869</v>
      </c>
      <c r="G2826" s="8" t="str">
        <f>IF(COUNTIF('Dam Lines'!A:A,D2826)&gt;0,"Yes","No")</f>
        <v>Yes</v>
      </c>
      <c r="H2826" s="14" t="s">
        <v>1761</v>
      </c>
      <c r="I2826" s="8" t="str">
        <f t="array" ref="I2826">IF(G2826="Yes",XLOOKUP(D2826,'Dam Lines'!A:A,'Dam Lines'!J:J),"")</f>
        <v>MANGALIE D</v>
      </c>
    </row>
    <row r="2827" hidden="1">
      <c r="A2827" s="11">
        <v>11.0</v>
      </c>
      <c r="B2827" s="2" t="s">
        <v>2510</v>
      </c>
      <c r="C2827" s="2" t="s">
        <v>1798</v>
      </c>
      <c r="D2827" s="2" t="s">
        <v>2511</v>
      </c>
      <c r="E2827" s="2" t="s">
        <v>1779</v>
      </c>
      <c r="F2827" s="2" t="s">
        <v>1869</v>
      </c>
      <c r="G2827" s="8" t="str">
        <f>IF(COUNTIF('Dam Lines'!A:A,D2827)&gt;0,"Yes","No")</f>
        <v>No</v>
      </c>
      <c r="H2827" s="14" t="s">
        <v>1761</v>
      </c>
      <c r="I2827" s="8" t="str">
        <f t="array" ref="I2827">IF(G2827="Yes",XLOOKUP(D2827,'Dam Lines'!A:A,'Dam Lines'!J:J),"")</f>
        <v/>
      </c>
    </row>
    <row r="2828" hidden="1">
      <c r="A2828" s="11">
        <v>12.0</v>
      </c>
      <c r="B2828" s="2" t="s">
        <v>1912</v>
      </c>
      <c r="C2828" s="2" t="s">
        <v>1911</v>
      </c>
      <c r="D2828" s="2" t="s">
        <v>1913</v>
      </c>
      <c r="E2828" s="2" t="s">
        <v>1779</v>
      </c>
      <c r="F2828" s="2" t="s">
        <v>1869</v>
      </c>
      <c r="G2828" s="8" t="str">
        <f>IF(COUNTIF('Dam Lines'!A:A,D2828)&gt;0,"Yes","No")</f>
        <v>No</v>
      </c>
      <c r="H2828" s="14" t="s">
        <v>1742</v>
      </c>
      <c r="I2828" s="8" t="str">
        <f t="array" ref="I2828">IF(G2828="Yes",XLOOKUP(D2828,'Dam Lines'!A:A,'Dam Lines'!J:J),"")</f>
        <v/>
      </c>
    </row>
    <row r="2829" hidden="1">
      <c r="A2829" s="11">
        <v>1.0</v>
      </c>
      <c r="B2829" s="2" t="s">
        <v>2553</v>
      </c>
      <c r="C2829" s="2" t="s">
        <v>1962</v>
      </c>
      <c r="D2829" s="2" t="s">
        <v>232</v>
      </c>
      <c r="E2829" s="4" t="s">
        <v>1779</v>
      </c>
      <c r="F2829" s="4" t="s">
        <v>1869</v>
      </c>
      <c r="G2829" s="8" t="str">
        <f>IF(COUNTIF('Dam Lines'!A:A,D2829)&gt;0,"Yes","No")</f>
        <v>Yes</v>
      </c>
      <c r="H2829" s="14" t="s">
        <v>1742</v>
      </c>
      <c r="I2829" s="8" t="str">
        <f t="array" ref="I2829">IF(G2829="Yes",XLOOKUP(D2829,'Dam Lines'!A:A,'Dam Lines'!J:J),"")</f>
        <v>GHARDAIA</v>
      </c>
    </row>
    <row r="2830" hidden="1">
      <c r="A2830" s="11">
        <v>2.0</v>
      </c>
      <c r="B2830" s="2" t="s">
        <v>2572</v>
      </c>
      <c r="C2830" s="2" t="s">
        <v>1859</v>
      </c>
      <c r="D2830" s="2" t="s">
        <v>616</v>
      </c>
      <c r="E2830" s="2" t="s">
        <v>1779</v>
      </c>
      <c r="F2830" s="2" t="s">
        <v>1869</v>
      </c>
      <c r="G2830" s="8" t="str">
        <f>IF(COUNTIF('Dam Lines'!A:A,D2830)&gt;0,"Yes","No")</f>
        <v>Yes</v>
      </c>
      <c r="H2830" s="14" t="s">
        <v>1742</v>
      </c>
      <c r="I2830" s="8" t="str">
        <f t="array" ref="I2830">IF(G2830="Yes",XLOOKUP(D2830,'Dam Lines'!A:A,'Dam Lines'!J:J),"")</f>
        <v>MADOU</v>
      </c>
    </row>
    <row r="2831" hidden="1">
      <c r="A2831" s="11">
        <v>3.0</v>
      </c>
      <c r="B2831" s="2" t="s">
        <v>2710</v>
      </c>
      <c r="C2831" s="2" t="s">
        <v>1823</v>
      </c>
      <c r="D2831" s="2" t="s">
        <v>505</v>
      </c>
      <c r="E2831" s="2" t="s">
        <v>1779</v>
      </c>
      <c r="F2831" s="2" t="s">
        <v>1869</v>
      </c>
      <c r="G2831" s="8" t="str">
        <f>IF(COUNTIF('Dam Lines'!A:A,D2831)&gt;0,"Yes","No")</f>
        <v>Yes</v>
      </c>
      <c r="H2831" s="14" t="s">
        <v>1761</v>
      </c>
      <c r="I2831" s="8" t="str">
        <f t="array" ref="I2831">IF(G2831="Yes",XLOOKUP(D2831,'Dam Lines'!A:A,'Dam Lines'!J:J),"")</f>
        <v>BAKOURA</v>
      </c>
    </row>
    <row r="2832" hidden="1">
      <c r="A2832" s="11">
        <v>4.0</v>
      </c>
      <c r="B2832" s="2" t="s">
        <v>2728</v>
      </c>
      <c r="C2832" s="2" t="s">
        <v>1802</v>
      </c>
      <c r="D2832" s="2" t="s">
        <v>1446</v>
      </c>
      <c r="E2832" s="2" t="s">
        <v>1779</v>
      </c>
      <c r="F2832" s="2" t="s">
        <v>1869</v>
      </c>
      <c r="G2832" s="8" t="str">
        <f>IF(COUNTIF('Dam Lines'!A:A,D2832)&gt;0,"Yes","No")</f>
        <v>Yes</v>
      </c>
      <c r="H2832" s="14" t="s">
        <v>1742</v>
      </c>
      <c r="I2832" s="8" t="str">
        <f t="array" ref="I2832">IF(G2832="Yes",XLOOKUP(D2832,'Dam Lines'!A:A,'Dam Lines'!J:J),"")</f>
        <v>FATMA</v>
      </c>
    </row>
    <row r="2833" hidden="1">
      <c r="A2833" s="11">
        <v>5.0</v>
      </c>
      <c r="B2833" s="2" t="s">
        <v>2681</v>
      </c>
      <c r="C2833" s="2" t="s">
        <v>1747</v>
      </c>
      <c r="D2833" s="2" t="s">
        <v>1413</v>
      </c>
      <c r="E2833" s="2" t="s">
        <v>1779</v>
      </c>
      <c r="F2833" s="2" t="s">
        <v>1869</v>
      </c>
      <c r="G2833" s="8" t="str">
        <f>IF(COUNTIF('Dam Lines'!A:A,D2833)&gt;0,"Yes","No")</f>
        <v>Yes</v>
      </c>
      <c r="H2833" s="14" t="s">
        <v>1742</v>
      </c>
      <c r="I2833" s="8" t="str">
        <f t="array" ref="I2833">IF(G2833="Yes",XLOOKUP(D2833,'Dam Lines'!A:A,'Dam Lines'!J:J),"")</f>
        <v>ALPA</v>
      </c>
    </row>
    <row r="2834" hidden="1">
      <c r="A2834" s="11">
        <v>1.0</v>
      </c>
      <c r="B2834" s="2" t="s">
        <v>2494</v>
      </c>
      <c r="C2834" s="2" t="s">
        <v>1962</v>
      </c>
      <c r="D2834" s="2" t="s">
        <v>1253</v>
      </c>
      <c r="E2834" s="4" t="s">
        <v>1779</v>
      </c>
      <c r="F2834" s="4" t="s">
        <v>1741</v>
      </c>
      <c r="G2834" s="8" t="str">
        <f>IF(COUNTIF('Dam Lines'!A:A,D2834)&gt;0,"Yes","No")</f>
        <v>Yes</v>
      </c>
      <c r="H2834" s="14" t="s">
        <v>1742</v>
      </c>
      <c r="I2834" s="8" t="str">
        <f t="array" ref="I2834">IF(G2834="Yes",XLOOKUP(D2834,'Dam Lines'!A:A,'Dam Lines'!J:J),"")</f>
        <v>FATMA</v>
      </c>
    </row>
    <row r="2835" hidden="1">
      <c r="A2835" s="11">
        <v>2.0</v>
      </c>
      <c r="B2835" s="2" t="s">
        <v>1966</v>
      </c>
      <c r="C2835" s="2" t="s">
        <v>1861</v>
      </c>
      <c r="D2835" s="2" t="s">
        <v>130</v>
      </c>
      <c r="E2835" s="2" t="s">
        <v>1779</v>
      </c>
      <c r="F2835" s="2" t="s">
        <v>1741</v>
      </c>
      <c r="G2835" s="8" t="str">
        <f>IF(COUNTIF('Dam Lines'!A:A,D2835)&gt;0,"Yes","No")</f>
        <v>Yes</v>
      </c>
      <c r="H2835" s="14" t="s">
        <v>1742</v>
      </c>
      <c r="I2835" s="8" t="str">
        <f t="array" ref="I2835">IF(G2835="Yes",XLOOKUP(D2835,'Dam Lines'!A:A,'Dam Lines'!J:J),"")</f>
        <v>QUINE</v>
      </c>
    </row>
    <row r="2836" hidden="1">
      <c r="A2836" s="11">
        <v>3.0</v>
      </c>
      <c r="B2836" s="2" t="s">
        <v>974</v>
      </c>
      <c r="C2836" s="2" t="s">
        <v>2433</v>
      </c>
      <c r="D2836" s="2" t="s">
        <v>828</v>
      </c>
      <c r="E2836" s="2" t="s">
        <v>1779</v>
      </c>
      <c r="F2836" s="2" t="s">
        <v>1741</v>
      </c>
      <c r="G2836" s="8" t="str">
        <f>IF(COUNTIF('Dam Lines'!A:A,D2836)&gt;0,"Yes","No")</f>
        <v>Yes</v>
      </c>
      <c r="H2836" s="14" t="s">
        <v>1761</v>
      </c>
      <c r="I2836" s="8" t="str">
        <f t="array" ref="I2836">IF(G2836="Yes",XLOOKUP(D2836,'Dam Lines'!A:A,'Dam Lines'!J:J),"")</f>
        <v>DAHSHUR</v>
      </c>
    </row>
    <row r="2837" hidden="1">
      <c r="A2837" s="11">
        <v>4.0</v>
      </c>
      <c r="B2837" s="2" t="s">
        <v>2156</v>
      </c>
      <c r="C2837" s="2" t="s">
        <v>1774</v>
      </c>
      <c r="D2837" s="2" t="s">
        <v>2157</v>
      </c>
      <c r="E2837" s="2" t="s">
        <v>1779</v>
      </c>
      <c r="F2837" s="2" t="s">
        <v>1741</v>
      </c>
      <c r="G2837" s="8" t="str">
        <f>IF(COUNTIF('Dam Lines'!A:A,D2837)&gt;0,"Yes","No")</f>
        <v>No</v>
      </c>
      <c r="H2837" s="14" t="s">
        <v>1742</v>
      </c>
      <c r="I2837" s="8" t="str">
        <f t="array" ref="I2837">IF(G2837="Yes",XLOOKUP(D2837,'Dam Lines'!A:A,'Dam Lines'!J:J),"")</f>
        <v/>
      </c>
    </row>
    <row r="2838" hidden="1">
      <c r="A2838" s="11">
        <v>5.0</v>
      </c>
      <c r="B2838" s="2" t="s">
        <v>1929</v>
      </c>
      <c r="C2838" s="2" t="s">
        <v>1768</v>
      </c>
      <c r="D2838" s="2" t="s">
        <v>980</v>
      </c>
      <c r="E2838" s="2" t="s">
        <v>1779</v>
      </c>
      <c r="F2838" s="2" t="s">
        <v>1741</v>
      </c>
      <c r="G2838" s="8" t="str">
        <f>IF(COUNTIF('Dam Lines'!A:A,D2838)&gt;0,"Yes","No")</f>
        <v>Yes</v>
      </c>
      <c r="H2838" s="14" t="s">
        <v>1742</v>
      </c>
      <c r="I2838" s="8" t="str">
        <f t="array" ref="I2838">IF(G2838="Yes",XLOOKUP(D2838,'Dam Lines'!A:A,'Dam Lines'!J:J),"")</f>
        <v>CAIDA</v>
      </c>
    </row>
    <row r="2839" hidden="1">
      <c r="A2839" s="11">
        <v>6.0</v>
      </c>
      <c r="B2839" s="2" t="s">
        <v>2317</v>
      </c>
      <c r="C2839" s="2" t="s">
        <v>2318</v>
      </c>
      <c r="D2839" s="2" t="s">
        <v>1033</v>
      </c>
      <c r="E2839" s="2" t="s">
        <v>1779</v>
      </c>
      <c r="F2839" s="2" t="s">
        <v>1741</v>
      </c>
      <c r="G2839" s="8" t="str">
        <f>IF(COUNTIF('Dam Lines'!A:A,D2839)&gt;0,"Yes","No")</f>
        <v>Yes</v>
      </c>
      <c r="H2839" s="14" t="s">
        <v>1742</v>
      </c>
      <c r="I2839" s="8" t="str">
        <f t="array" ref="I2839">IF(G2839="Yes",XLOOKUP(D2839,'Dam Lines'!A:A,'Dam Lines'!J:J),"")</f>
        <v>ARRAGONDA</v>
      </c>
    </row>
    <row r="2840" hidden="1">
      <c r="A2840" s="11">
        <v>7.0</v>
      </c>
      <c r="B2840" s="2" t="s">
        <v>1241</v>
      </c>
      <c r="C2840" s="2" t="s">
        <v>1908</v>
      </c>
      <c r="D2840" s="2" t="s">
        <v>47</v>
      </c>
      <c r="E2840" s="2" t="s">
        <v>1779</v>
      </c>
      <c r="F2840" s="2" t="s">
        <v>1741</v>
      </c>
      <c r="G2840" s="8" t="str">
        <f>IF(COUNTIF('Dam Lines'!A:A,D2840)&gt;0,"Yes","No")</f>
        <v>Yes</v>
      </c>
      <c r="H2840" s="14" t="s">
        <v>1761</v>
      </c>
      <c r="I2840" s="8" t="str">
        <f t="array" ref="I2840">IF(G2840="Yes",XLOOKUP(D2840,'Dam Lines'!A:A,'Dam Lines'!J:J),"")</f>
        <v>FATMA</v>
      </c>
    </row>
    <row r="2841" hidden="1">
      <c r="A2841" s="11">
        <v>1.0</v>
      </c>
      <c r="B2841" s="2" t="s">
        <v>2392</v>
      </c>
      <c r="C2841" s="2" t="s">
        <v>1798</v>
      </c>
      <c r="D2841" s="2" t="s">
        <v>556</v>
      </c>
      <c r="E2841" s="4" t="s">
        <v>1905</v>
      </c>
      <c r="F2841" s="4" t="s">
        <v>2037</v>
      </c>
      <c r="G2841" s="8" t="str">
        <f>IF(COUNTIF('Dam Lines'!A:A,D2841)&gt;0,"Yes","No")</f>
        <v>No</v>
      </c>
      <c r="H2841" s="14" t="s">
        <v>1761</v>
      </c>
      <c r="I2841" s="8" t="str">
        <f t="array" ref="I2841">IF(G2841="Yes",XLOOKUP(D2841,'Dam Lines'!A:A,'Dam Lines'!J:J),"")</f>
        <v/>
      </c>
    </row>
    <row r="2842" hidden="1">
      <c r="A2842" s="11">
        <v>2.0</v>
      </c>
      <c r="B2842" s="2" t="s">
        <v>1830</v>
      </c>
      <c r="C2842" s="2" t="s">
        <v>1798</v>
      </c>
      <c r="D2842" s="2" t="s">
        <v>1831</v>
      </c>
      <c r="E2842" s="2" t="s">
        <v>1905</v>
      </c>
      <c r="F2842" s="2" t="s">
        <v>2037</v>
      </c>
      <c r="G2842" s="8" t="str">
        <f>IF(COUNTIF('Dam Lines'!A:A,D2842)&gt;0,"Yes","No")</f>
        <v>No</v>
      </c>
      <c r="H2842" s="14" t="s">
        <v>1761</v>
      </c>
      <c r="I2842" s="8" t="str">
        <f t="array" ref="I2842">IF(G2842="Yes",XLOOKUP(D2842,'Dam Lines'!A:A,'Dam Lines'!J:J),"")</f>
        <v/>
      </c>
    </row>
    <row r="2843" hidden="1">
      <c r="A2843" s="11">
        <v>3.0</v>
      </c>
      <c r="B2843" s="2" t="s">
        <v>2439</v>
      </c>
      <c r="C2843" s="2" t="s">
        <v>2198</v>
      </c>
      <c r="D2843" s="2" t="s">
        <v>811</v>
      </c>
      <c r="E2843" s="2" t="s">
        <v>1905</v>
      </c>
      <c r="F2843" s="2" t="s">
        <v>2037</v>
      </c>
      <c r="G2843" s="8" t="str">
        <f>IF(COUNTIF('Dam Lines'!A:A,D2843)&gt;0,"Yes","No")</f>
        <v>Yes</v>
      </c>
      <c r="H2843" s="14" t="s">
        <v>1761</v>
      </c>
      <c r="I2843" s="8" t="str">
        <f t="array" ref="I2843">IF(G2843="Yes",XLOOKUP(D2843,'Dam Lines'!A:A,'Dam Lines'!J:J),"")</f>
        <v>THUNDERBIRD LINDY</v>
      </c>
    </row>
    <row r="2844" hidden="1">
      <c r="A2844" s="11">
        <v>4.0</v>
      </c>
      <c r="B2844" s="2" t="s">
        <v>492</v>
      </c>
      <c r="C2844" s="2" t="s">
        <v>1798</v>
      </c>
      <c r="D2844" s="2" t="s">
        <v>69</v>
      </c>
      <c r="E2844" s="2" t="s">
        <v>1905</v>
      </c>
      <c r="F2844" s="2" t="s">
        <v>2037</v>
      </c>
      <c r="G2844" s="8" t="str">
        <f>IF(COUNTIF('Dam Lines'!A:A,D2844)&gt;0,"Yes","No")</f>
        <v>Yes</v>
      </c>
      <c r="H2844" s="14" t="s">
        <v>1761</v>
      </c>
      <c r="I2844" s="8" t="str">
        <f t="array" ref="I2844">IF(G2844="Yes",XLOOKUP(D2844,'Dam Lines'!A:A,'Dam Lines'!J:J),"")</f>
        <v>ASALA HALEEMA</v>
      </c>
    </row>
    <row r="2845" hidden="1">
      <c r="A2845" s="11">
        <v>5.0</v>
      </c>
      <c r="B2845" s="2" t="s">
        <v>2713</v>
      </c>
      <c r="C2845" s="2" t="s">
        <v>1886</v>
      </c>
      <c r="D2845" s="2" t="s">
        <v>2714</v>
      </c>
      <c r="E2845" s="2" t="s">
        <v>1905</v>
      </c>
      <c r="F2845" s="2" t="s">
        <v>2037</v>
      </c>
      <c r="G2845" s="8" t="str">
        <f>IF(COUNTIF('Dam Lines'!A:A,D2845)&gt;0,"Yes","No")</f>
        <v>No</v>
      </c>
      <c r="H2845" s="14" t="s">
        <v>1761</v>
      </c>
      <c r="I2845" s="8" t="str">
        <f t="array" ref="I2845">IF(G2845="Yes",XLOOKUP(D2845,'Dam Lines'!A:A,'Dam Lines'!J:J),"")</f>
        <v/>
      </c>
    </row>
    <row r="2846" hidden="1">
      <c r="A2846" s="11">
        <v>6.0</v>
      </c>
      <c r="B2846" s="2" t="s">
        <v>949</v>
      </c>
      <c r="C2846" s="2" t="s">
        <v>1861</v>
      </c>
      <c r="D2846" s="2" t="s">
        <v>786</v>
      </c>
      <c r="E2846" s="2" t="s">
        <v>1905</v>
      </c>
      <c r="F2846" s="2" t="s">
        <v>2037</v>
      </c>
      <c r="G2846" s="8" t="str">
        <f>IF(COUNTIF('Dam Lines'!A:A,D2846)&gt;0,"Yes","No")</f>
        <v>Yes</v>
      </c>
      <c r="H2846" s="14" t="s">
        <v>1761</v>
      </c>
      <c r="I2846" s="8" t="str">
        <f t="array" ref="I2846">IF(G2846="Yes",XLOOKUP(D2846,'Dam Lines'!A:A,'Dam Lines'!J:J),"")</f>
        <v>MAMMONA</v>
      </c>
    </row>
    <row r="2847" hidden="1">
      <c r="A2847" s="11">
        <v>1.0</v>
      </c>
      <c r="B2847" s="2" t="s">
        <v>2071</v>
      </c>
      <c r="C2847" s="2" t="s">
        <v>1975</v>
      </c>
      <c r="D2847" s="2" t="s">
        <v>1789</v>
      </c>
      <c r="E2847" s="4" t="s">
        <v>1779</v>
      </c>
      <c r="F2847" s="4" t="s">
        <v>1869</v>
      </c>
      <c r="G2847" s="8" t="str">
        <f>IF(COUNTIF('Dam Lines'!A:A,D2847)&gt;0,"Yes","No")</f>
        <v>No</v>
      </c>
      <c r="H2847" s="14" t="s">
        <v>1742</v>
      </c>
      <c r="I2847" s="8" t="str">
        <f t="array" ref="I2847">IF(G2847="Yes",XLOOKUP(D2847,'Dam Lines'!A:A,'Dam Lines'!J:J),"")</f>
        <v/>
      </c>
    </row>
    <row r="2848" hidden="1">
      <c r="A2848" s="11">
        <v>2.0</v>
      </c>
      <c r="B2848" s="2" t="s">
        <v>1930</v>
      </c>
      <c r="C2848" s="2" t="s">
        <v>1931</v>
      </c>
      <c r="D2848" s="2" t="s">
        <v>1932</v>
      </c>
      <c r="E2848" s="2" t="s">
        <v>1779</v>
      </c>
      <c r="F2848" s="2" t="s">
        <v>1869</v>
      </c>
      <c r="G2848" s="8" t="str">
        <f>IF(COUNTIF('Dam Lines'!A:A,D2848)&gt;0,"Yes","No")</f>
        <v>No</v>
      </c>
      <c r="H2848" s="14" t="s">
        <v>1742</v>
      </c>
      <c r="I2848" s="8" t="str">
        <f t="array" ref="I2848">IF(G2848="Yes",XLOOKUP(D2848,'Dam Lines'!A:A,'Dam Lines'!J:J),"")</f>
        <v/>
      </c>
    </row>
    <row r="2849" hidden="1">
      <c r="A2849" s="11">
        <v>3.0</v>
      </c>
      <c r="B2849" s="2" t="s">
        <v>2181</v>
      </c>
      <c r="C2849" s="2" t="s">
        <v>1859</v>
      </c>
      <c r="D2849" s="2" t="s">
        <v>93</v>
      </c>
      <c r="E2849" s="2" t="s">
        <v>1779</v>
      </c>
      <c r="F2849" s="2" t="s">
        <v>1869</v>
      </c>
      <c r="G2849" s="8" t="str">
        <f>IF(COUNTIF('Dam Lines'!A:A,D2849)&gt;0,"Yes","No")</f>
        <v>Yes</v>
      </c>
      <c r="H2849" s="14" t="s">
        <v>1742</v>
      </c>
      <c r="I2849" s="8" t="str">
        <f t="array" ref="I2849">IF(G2849="Yes",XLOOKUP(D2849,'Dam Lines'!A:A,'Dam Lines'!J:J),"")</f>
        <v>QUITAINE</v>
      </c>
    </row>
    <row r="2850" hidden="1">
      <c r="A2850" s="11">
        <v>4.0</v>
      </c>
      <c r="B2850" s="2" t="s">
        <v>2437</v>
      </c>
      <c r="C2850" s="2" t="s">
        <v>1772</v>
      </c>
      <c r="D2850" s="2" t="s">
        <v>232</v>
      </c>
      <c r="E2850" s="2" t="s">
        <v>1779</v>
      </c>
      <c r="F2850" s="2" t="s">
        <v>1869</v>
      </c>
      <c r="G2850" s="8" t="str">
        <f>IF(COUNTIF('Dam Lines'!A:A,D2850)&gt;0,"Yes","No")</f>
        <v>Yes</v>
      </c>
      <c r="H2850" s="14" t="s">
        <v>1742</v>
      </c>
      <c r="I2850" s="8" t="str">
        <f t="array" ref="I2850">IF(G2850="Yes",XLOOKUP(D2850,'Dam Lines'!A:A,'Dam Lines'!J:J),"")</f>
        <v>GHARDAIA</v>
      </c>
    </row>
    <row r="2851" hidden="1">
      <c r="A2851" s="11">
        <v>5.0</v>
      </c>
      <c r="B2851" s="2" t="s">
        <v>2135</v>
      </c>
      <c r="C2851" s="2" t="s">
        <v>1777</v>
      </c>
      <c r="D2851" s="2" t="s">
        <v>718</v>
      </c>
      <c r="E2851" s="2" t="s">
        <v>1779</v>
      </c>
      <c r="F2851" s="2" t="s">
        <v>1869</v>
      </c>
      <c r="G2851" s="8" t="str">
        <f>IF(COUNTIF('Dam Lines'!A:A,D2851)&gt;0,"Yes","No")</f>
        <v>Yes</v>
      </c>
      <c r="H2851" s="14" t="s">
        <v>1761</v>
      </c>
      <c r="I2851" s="8" t="str">
        <f t="array" ref="I2851">IF(G2851="Yes",XLOOKUP(D2851,'Dam Lines'!A:A,'Dam Lines'!J:J),"")</f>
        <v>FATMA</v>
      </c>
    </row>
    <row r="2852" hidden="1">
      <c r="A2852" s="11">
        <v>6.0</v>
      </c>
      <c r="B2852" s="2" t="s">
        <v>2023</v>
      </c>
      <c r="C2852" s="2" t="s">
        <v>2024</v>
      </c>
      <c r="D2852" s="2" t="s">
        <v>2025</v>
      </c>
      <c r="E2852" s="2" t="s">
        <v>1779</v>
      </c>
      <c r="F2852" s="2" t="s">
        <v>1869</v>
      </c>
      <c r="G2852" s="8" t="str">
        <f>IF(COUNTIF('Dam Lines'!A:A,D2852)&gt;0,"Yes","No")</f>
        <v>No</v>
      </c>
      <c r="H2852" s="14" t="s">
        <v>1742</v>
      </c>
      <c r="I2852" s="8" t="str">
        <f t="array" ref="I2852">IF(G2852="Yes",XLOOKUP(D2852,'Dam Lines'!A:A,'Dam Lines'!J:J),"")</f>
        <v/>
      </c>
    </row>
    <row r="2853" hidden="1">
      <c r="A2853" s="11">
        <v>7.0</v>
      </c>
      <c r="B2853" s="2" t="s">
        <v>2291</v>
      </c>
      <c r="C2853" s="2" t="s">
        <v>1757</v>
      </c>
      <c r="D2853" s="2" t="s">
        <v>1174</v>
      </c>
      <c r="E2853" s="2" t="s">
        <v>1779</v>
      </c>
      <c r="F2853" s="2" t="s">
        <v>1869</v>
      </c>
      <c r="G2853" s="8" t="str">
        <f>IF(COUNTIF('Dam Lines'!A:A,D2853)&gt;0,"Yes","No")</f>
        <v>No</v>
      </c>
      <c r="H2853" s="14" t="s">
        <v>1742</v>
      </c>
      <c r="I2853" s="8" t="str">
        <f t="array" ref="I2853">IF(G2853="Yes",XLOOKUP(D2853,'Dam Lines'!A:A,'Dam Lines'!J:J),"")</f>
        <v/>
      </c>
    </row>
    <row r="2854" hidden="1">
      <c r="A2854" s="11">
        <v>8.0</v>
      </c>
      <c r="B2854" s="2" t="s">
        <v>2201</v>
      </c>
      <c r="C2854" s="2" t="s">
        <v>2202</v>
      </c>
      <c r="D2854" s="2" t="s">
        <v>981</v>
      </c>
      <c r="E2854" s="2" t="s">
        <v>1779</v>
      </c>
      <c r="F2854" s="2" t="s">
        <v>1869</v>
      </c>
      <c r="G2854" s="8" t="str">
        <f>IF(COUNTIF('Dam Lines'!A:A,D2854)&gt;0,"Yes","No")</f>
        <v>Yes</v>
      </c>
      <c r="H2854" s="14" t="s">
        <v>1742</v>
      </c>
      <c r="I2854" s="8" t="str">
        <f t="array" ref="I2854">IF(G2854="Yes",XLOOKUP(D2854,'Dam Lines'!A:A,'Dam Lines'!J:J),"")</f>
        <v>FATMA</v>
      </c>
    </row>
    <row r="2855" hidden="1">
      <c r="A2855" s="11">
        <v>9.0</v>
      </c>
      <c r="B2855" s="2" t="s">
        <v>2197</v>
      </c>
      <c r="C2855" s="2" t="s">
        <v>2198</v>
      </c>
      <c r="D2855" s="2" t="s">
        <v>811</v>
      </c>
      <c r="E2855" s="2" t="s">
        <v>1779</v>
      </c>
      <c r="F2855" s="2" t="s">
        <v>1869</v>
      </c>
      <c r="G2855" s="8" t="str">
        <f>IF(COUNTIF('Dam Lines'!A:A,D2855)&gt;0,"Yes","No")</f>
        <v>Yes</v>
      </c>
      <c r="H2855" s="14" t="s">
        <v>1742</v>
      </c>
      <c r="I2855" s="8" t="str">
        <f t="array" ref="I2855">IF(G2855="Yes",XLOOKUP(D2855,'Dam Lines'!A:A,'Dam Lines'!J:J),"")</f>
        <v>THUNDERBIRD LINDY</v>
      </c>
    </row>
    <row r="2856" hidden="1">
      <c r="A2856" s="11">
        <v>10.0</v>
      </c>
      <c r="B2856" s="2" t="s">
        <v>2183</v>
      </c>
      <c r="C2856" s="2" t="s">
        <v>2184</v>
      </c>
      <c r="D2856" s="2" t="s">
        <v>2185</v>
      </c>
      <c r="E2856" s="2" t="s">
        <v>1779</v>
      </c>
      <c r="F2856" s="2" t="s">
        <v>1869</v>
      </c>
      <c r="G2856" s="8" t="str">
        <f>IF(COUNTIF('Dam Lines'!A:A,D2856)&gt;0,"Yes","No")</f>
        <v>No</v>
      </c>
      <c r="H2856" s="14" t="s">
        <v>1742</v>
      </c>
      <c r="I2856" s="8" t="str">
        <f t="array" ref="I2856">IF(G2856="Yes",XLOOKUP(D2856,'Dam Lines'!A:A,'Dam Lines'!J:J),"")</f>
        <v/>
      </c>
    </row>
    <row r="2857" hidden="1">
      <c r="A2857" s="11">
        <v>11.0</v>
      </c>
      <c r="B2857" s="2" t="s">
        <v>2411</v>
      </c>
      <c r="C2857" s="2" t="s">
        <v>1908</v>
      </c>
      <c r="D2857" s="2" t="s">
        <v>791</v>
      </c>
      <c r="E2857" s="2" t="s">
        <v>1779</v>
      </c>
      <c r="F2857" s="2" t="s">
        <v>1869</v>
      </c>
      <c r="G2857" s="8" t="str">
        <f>IF(COUNTIF('Dam Lines'!A:A,D2857)&gt;0,"Yes","No")</f>
        <v>Yes</v>
      </c>
      <c r="H2857" s="14" t="s">
        <v>1742</v>
      </c>
      <c r="I2857" s="8" t="str">
        <f t="array" ref="I2857">IF(G2857="Yes",XLOOKUP(D2857,'Dam Lines'!A:A,'Dam Lines'!J:J),"")</f>
        <v>KHOFARA</v>
      </c>
    </row>
    <row r="2858" hidden="1">
      <c r="A2858" s="11">
        <v>12.0</v>
      </c>
      <c r="B2858" s="2" t="s">
        <v>2519</v>
      </c>
      <c r="C2858" s="2" t="s">
        <v>1798</v>
      </c>
      <c r="D2858" s="2" t="s">
        <v>146</v>
      </c>
      <c r="E2858" s="2" t="s">
        <v>1779</v>
      </c>
      <c r="F2858" s="2" t="s">
        <v>1869</v>
      </c>
      <c r="G2858" s="8" t="str">
        <f>IF(COUNTIF('Dam Lines'!A:A,D2858)&gt;0,"Yes","No")</f>
        <v>Yes</v>
      </c>
      <c r="H2858" s="14" t="s">
        <v>1742</v>
      </c>
      <c r="I2858" s="8" t="str">
        <f t="array" ref="I2858">IF(G2858="Yes",XLOOKUP(D2858,'Dam Lines'!A:A,'Dam Lines'!J:J),"")</f>
        <v>NEVADA II</v>
      </c>
    </row>
    <row r="2859" hidden="1">
      <c r="A2859" s="11">
        <v>13.0</v>
      </c>
      <c r="B2859" s="2" t="s">
        <v>2234</v>
      </c>
      <c r="C2859" s="2" t="s">
        <v>1747</v>
      </c>
      <c r="D2859" s="2" t="s">
        <v>2118</v>
      </c>
      <c r="E2859" s="2" t="s">
        <v>1779</v>
      </c>
      <c r="F2859" s="2" t="s">
        <v>1869</v>
      </c>
      <c r="G2859" s="8" t="str">
        <f>IF(COUNTIF('Dam Lines'!A:A,D2859)&gt;0,"Yes","No")</f>
        <v>No</v>
      </c>
      <c r="H2859" s="14" t="s">
        <v>1742</v>
      </c>
      <c r="I2859" s="8" t="str">
        <f t="array" ref="I2859">IF(G2859="Yes",XLOOKUP(D2859,'Dam Lines'!A:A,'Dam Lines'!J:J),"")</f>
        <v/>
      </c>
    </row>
    <row r="2860" hidden="1">
      <c r="A2860" s="11">
        <v>14.0</v>
      </c>
      <c r="B2860" s="2" t="s">
        <v>2013</v>
      </c>
      <c r="C2860" s="2" t="s">
        <v>1886</v>
      </c>
      <c r="D2860" s="2" t="s">
        <v>698</v>
      </c>
      <c r="E2860" s="2" t="s">
        <v>1779</v>
      </c>
      <c r="F2860" s="2" t="s">
        <v>1869</v>
      </c>
      <c r="G2860" s="8" t="str">
        <f>IF(COUNTIF('Dam Lines'!A:A,D2860)&gt;0,"Yes","No")</f>
        <v>Yes</v>
      </c>
      <c r="H2860" s="14" t="s">
        <v>1742</v>
      </c>
      <c r="I2860" s="8" t="str">
        <f t="array" ref="I2860">IF(G2860="Yes",XLOOKUP(D2860,'Dam Lines'!A:A,'Dam Lines'!J:J),"")</f>
        <v>SILKY</v>
      </c>
    </row>
    <row r="2861" hidden="1">
      <c r="A2861" s="11">
        <v>15.0</v>
      </c>
      <c r="B2861" s="2" t="s">
        <v>2490</v>
      </c>
      <c r="C2861" s="2" t="s">
        <v>1749</v>
      </c>
      <c r="D2861" s="2" t="s">
        <v>2491</v>
      </c>
      <c r="E2861" s="2" t="s">
        <v>1779</v>
      </c>
      <c r="F2861" s="2" t="s">
        <v>1869</v>
      </c>
      <c r="G2861" s="8" t="str">
        <f>IF(COUNTIF('Dam Lines'!A:A,D2861)&gt;0,"Yes","No")</f>
        <v>No</v>
      </c>
      <c r="H2861" s="14" t="s">
        <v>1761</v>
      </c>
      <c r="I2861" s="8" t="str">
        <f t="array" ref="I2861">IF(G2861="Yes",XLOOKUP(D2861,'Dam Lines'!A:A,'Dam Lines'!J:J),"")</f>
        <v/>
      </c>
    </row>
    <row r="2862" hidden="1">
      <c r="A2862" s="11">
        <v>1.0</v>
      </c>
      <c r="B2862" s="2" t="s">
        <v>2724</v>
      </c>
      <c r="C2862" s="2" t="s">
        <v>1744</v>
      </c>
      <c r="D2862" s="2" t="s">
        <v>1408</v>
      </c>
      <c r="E2862" s="4" t="s">
        <v>1740</v>
      </c>
      <c r="F2862" s="4" t="s">
        <v>1869</v>
      </c>
      <c r="G2862" s="8" t="str">
        <f>IF(COUNTIF('Dam Lines'!A:A,D2862)&gt;0,"Yes","No")</f>
        <v>Yes</v>
      </c>
      <c r="H2862" s="14" t="s">
        <v>1742</v>
      </c>
      <c r="I2862" s="8" t="str">
        <f t="array" ref="I2862">IF(G2862="Yes",XLOOKUP(D2862,'Dam Lines'!A:A,'Dam Lines'!J:J),"")</f>
        <v>ARABELLE</v>
      </c>
    </row>
    <row r="2863" hidden="1">
      <c r="A2863" s="11">
        <v>2.0</v>
      </c>
      <c r="B2863" s="2" t="s">
        <v>2652</v>
      </c>
      <c r="C2863" s="2" t="s">
        <v>2653</v>
      </c>
      <c r="D2863" s="2" t="s">
        <v>2654</v>
      </c>
      <c r="E2863" s="2" t="s">
        <v>1740</v>
      </c>
      <c r="F2863" s="2" t="s">
        <v>1869</v>
      </c>
      <c r="G2863" s="8" t="str">
        <f>IF(COUNTIF('Dam Lines'!A:A,D2863)&gt;0,"Yes","No")</f>
        <v>No</v>
      </c>
      <c r="H2863" s="14" t="s">
        <v>1742</v>
      </c>
      <c r="I2863" s="8" t="str">
        <f t="array" ref="I2863">IF(G2863="Yes",XLOOKUP(D2863,'Dam Lines'!A:A,'Dam Lines'!J:J),"")</f>
        <v/>
      </c>
    </row>
    <row r="2864" hidden="1">
      <c r="A2864" s="11">
        <v>3.0</v>
      </c>
      <c r="B2864" s="2" t="s">
        <v>2768</v>
      </c>
      <c r="C2864" s="2" t="s">
        <v>1798</v>
      </c>
      <c r="D2864" s="2" t="s">
        <v>1295</v>
      </c>
      <c r="E2864" s="2" t="s">
        <v>1740</v>
      </c>
      <c r="F2864" s="2" t="s">
        <v>1869</v>
      </c>
      <c r="G2864" s="8" t="str">
        <f>IF(COUNTIF('Dam Lines'!A:A,D2864)&gt;0,"Yes","No")</f>
        <v>Yes</v>
      </c>
      <c r="H2864" s="14" t="s">
        <v>1761</v>
      </c>
      <c r="I2864" s="8" t="str">
        <f t="array" ref="I2864">IF(G2864="Yes",XLOOKUP(D2864,'Dam Lines'!A:A,'Dam Lines'!J:J),"")</f>
        <v>QUITAINE</v>
      </c>
    </row>
    <row r="2865" hidden="1">
      <c r="A2865" s="11">
        <v>4.0</v>
      </c>
      <c r="B2865" s="2" t="s">
        <v>701</v>
      </c>
      <c r="C2865" s="2" t="s">
        <v>1777</v>
      </c>
      <c r="D2865" s="2" t="s">
        <v>2737</v>
      </c>
      <c r="E2865" s="2" t="s">
        <v>1740</v>
      </c>
      <c r="F2865" s="2" t="s">
        <v>1869</v>
      </c>
      <c r="G2865" s="1" t="s">
        <v>1780</v>
      </c>
      <c r="H2865" s="14" t="s">
        <v>1761</v>
      </c>
      <c r="I2865" s="8" t="str">
        <f t="array" ref="I2865">XLOOKUP(B2865,'Dam Lines'!A:A,'Dam Lines'!J:J)</f>
        <v>CAIDA</v>
      </c>
    </row>
    <row r="2866" hidden="1">
      <c r="A2866" s="11">
        <v>5.0</v>
      </c>
      <c r="B2866" s="2" t="s">
        <v>2775</v>
      </c>
      <c r="C2866" s="2" t="s">
        <v>1802</v>
      </c>
      <c r="D2866" s="2" t="s">
        <v>2776</v>
      </c>
      <c r="E2866" s="2" t="s">
        <v>1740</v>
      </c>
      <c r="F2866" s="2" t="s">
        <v>1869</v>
      </c>
      <c r="G2866" s="8" t="str">
        <f>IF(COUNTIF('Dam Lines'!A:A,D2866)&gt;0,"Yes","No")</f>
        <v>No</v>
      </c>
      <c r="H2866" s="14" t="s">
        <v>1761</v>
      </c>
      <c r="I2866" s="8" t="str">
        <f t="array" ref="I2866">IF(G2866="Yes",XLOOKUP(D2866,'Dam Lines'!A:A,'Dam Lines'!J:J),"")</f>
        <v/>
      </c>
    </row>
    <row r="2867" hidden="1">
      <c r="A2867" s="11">
        <v>6.0</v>
      </c>
      <c r="B2867" s="2" t="s">
        <v>1899</v>
      </c>
      <c r="C2867" s="2" t="s">
        <v>1757</v>
      </c>
      <c r="D2867" s="2" t="s">
        <v>1900</v>
      </c>
      <c r="E2867" s="2" t="s">
        <v>1740</v>
      </c>
      <c r="F2867" s="2" t="s">
        <v>1869</v>
      </c>
      <c r="G2867" s="8" t="str">
        <f>IF(COUNTIF('Dam Lines'!A:A,D2867)&gt;0,"Yes","No")</f>
        <v>No</v>
      </c>
      <c r="H2867" s="14" t="s">
        <v>1742</v>
      </c>
      <c r="I2867" s="8" t="str">
        <f t="array" ref="I2867">IF(G2867="Yes",XLOOKUP(D2867,'Dam Lines'!A:A,'Dam Lines'!J:J),"")</f>
        <v/>
      </c>
    </row>
    <row r="2868" hidden="1">
      <c r="A2868" s="11">
        <v>7.0</v>
      </c>
      <c r="B2868" s="2" t="s">
        <v>2729</v>
      </c>
      <c r="C2868" s="2" t="s">
        <v>2243</v>
      </c>
      <c r="D2868" s="2" t="s">
        <v>1417</v>
      </c>
      <c r="E2868" s="2" t="s">
        <v>1740</v>
      </c>
      <c r="F2868" s="2" t="s">
        <v>1869</v>
      </c>
      <c r="G2868" s="8" t="str">
        <f>IF(COUNTIF('Dam Lines'!A:A,D2868)&gt;0,"Yes","No")</f>
        <v>Yes</v>
      </c>
      <c r="H2868" s="14" t="s">
        <v>1742</v>
      </c>
      <c r="I2868" s="8" t="str">
        <f t="array" ref="I2868">IF(G2868="Yes",XLOOKUP(D2868,'Dam Lines'!A:A,'Dam Lines'!J:J),"")</f>
        <v>MADOU</v>
      </c>
    </row>
    <row r="2869" hidden="1">
      <c r="A2869" s="11">
        <v>8.0</v>
      </c>
      <c r="B2869" s="2" t="s">
        <v>2777</v>
      </c>
      <c r="C2869" s="2" t="s">
        <v>1817</v>
      </c>
      <c r="D2869" s="2" t="s">
        <v>832</v>
      </c>
      <c r="E2869" s="2" t="s">
        <v>1740</v>
      </c>
      <c r="F2869" s="2" t="s">
        <v>1869</v>
      </c>
      <c r="G2869" s="8" t="str">
        <f>IF(COUNTIF('Dam Lines'!A:A,D2869)&gt;0,"Yes","No")</f>
        <v>Yes</v>
      </c>
      <c r="H2869" s="14" t="s">
        <v>1742</v>
      </c>
      <c r="I2869" s="8" t="str">
        <f t="array" ref="I2869">IF(G2869="Yes",XLOOKUP(D2869,'Dam Lines'!A:A,'Dam Lines'!J:J),"")</f>
        <v>SIMPATIKA</v>
      </c>
    </row>
    <row r="2870" hidden="1">
      <c r="A2870" s="11">
        <v>9.0</v>
      </c>
      <c r="B2870" s="2" t="s">
        <v>2723</v>
      </c>
      <c r="C2870" s="2" t="s">
        <v>1744</v>
      </c>
      <c r="D2870" s="2" t="s">
        <v>888</v>
      </c>
      <c r="E2870" s="2" t="s">
        <v>1740</v>
      </c>
      <c r="F2870" s="2" t="s">
        <v>1869</v>
      </c>
      <c r="G2870" s="8" t="str">
        <f>IF(COUNTIF('Dam Lines'!A:A,D2870)&gt;0,"Yes","No")</f>
        <v>Yes</v>
      </c>
      <c r="H2870" s="14" t="s">
        <v>1742</v>
      </c>
      <c r="I2870" s="8" t="str">
        <f t="array" ref="I2870">IF(G2870="Yes",XLOOKUP(D2870,'Dam Lines'!A:A,'Dam Lines'!J:J),"")</f>
        <v>CH'TANA</v>
      </c>
    </row>
    <row r="2871" hidden="1">
      <c r="A2871" s="11">
        <v>10.0</v>
      </c>
      <c r="B2871" s="2" t="s">
        <v>2694</v>
      </c>
      <c r="C2871" s="2" t="s">
        <v>1802</v>
      </c>
      <c r="D2871" s="2" t="s">
        <v>2695</v>
      </c>
      <c r="E2871" s="2" t="s">
        <v>1740</v>
      </c>
      <c r="F2871" s="2" t="s">
        <v>1869</v>
      </c>
      <c r="G2871" s="8" t="str">
        <f>IF(COUNTIF('Dam Lines'!A:A,D2871)&gt;0,"Yes","No")</f>
        <v>No</v>
      </c>
      <c r="H2871" s="14" t="s">
        <v>1742</v>
      </c>
      <c r="I2871" s="8" t="str">
        <f t="array" ref="I2871">IF(G2871="Yes",XLOOKUP(D2871,'Dam Lines'!A:A,'Dam Lines'!J:J),"")</f>
        <v/>
      </c>
    </row>
    <row r="2872" hidden="1">
      <c r="A2872" s="11">
        <v>11.0</v>
      </c>
      <c r="B2872" s="2" t="s">
        <v>2716</v>
      </c>
      <c r="C2872" s="2" t="s">
        <v>2243</v>
      </c>
      <c r="D2872" s="2" t="s">
        <v>505</v>
      </c>
      <c r="E2872" s="2" t="s">
        <v>1740</v>
      </c>
      <c r="F2872" s="2" t="s">
        <v>1869</v>
      </c>
      <c r="G2872" s="8" t="str">
        <f>IF(COUNTIF('Dam Lines'!A:A,D2872)&gt;0,"Yes","No")</f>
        <v>Yes</v>
      </c>
      <c r="H2872" s="14" t="s">
        <v>1742</v>
      </c>
      <c r="I2872" s="8" t="str">
        <f t="array" ref="I2872">IF(G2872="Yes",XLOOKUP(D2872,'Dam Lines'!A:A,'Dam Lines'!J:J),"")</f>
        <v>BAKOURA</v>
      </c>
    </row>
    <row r="2873" hidden="1">
      <c r="A2873" s="11">
        <v>12.0</v>
      </c>
      <c r="B2873" s="2" t="s">
        <v>2664</v>
      </c>
      <c r="C2873" s="2" t="s">
        <v>1772</v>
      </c>
      <c r="D2873" s="2" t="s">
        <v>2665</v>
      </c>
      <c r="E2873" s="2" t="s">
        <v>1740</v>
      </c>
      <c r="F2873" s="2" t="s">
        <v>1869</v>
      </c>
      <c r="G2873" s="8" t="str">
        <f>IF(COUNTIF('Dam Lines'!A:A,D2873)&gt;0,"Yes","No")</f>
        <v>No</v>
      </c>
      <c r="H2873" s="14" t="s">
        <v>1761</v>
      </c>
      <c r="I2873" s="8" t="str">
        <f t="array" ref="I2873">IF(G2873="Yes",XLOOKUP(D2873,'Dam Lines'!A:A,'Dam Lines'!J:J),"")</f>
        <v/>
      </c>
    </row>
    <row r="2874" hidden="1">
      <c r="A2874" s="11">
        <v>13.0</v>
      </c>
      <c r="B2874" s="2" t="s">
        <v>2520</v>
      </c>
      <c r="C2874" s="2" t="s">
        <v>1772</v>
      </c>
      <c r="D2874" s="2" t="s">
        <v>450</v>
      </c>
      <c r="E2874" s="2" t="s">
        <v>1740</v>
      </c>
      <c r="F2874" s="2" t="s">
        <v>1869</v>
      </c>
      <c r="G2874" s="8" t="str">
        <f>IF(COUNTIF('Dam Lines'!A:A,D2874)&gt;0,"Yes","No")</f>
        <v>Yes</v>
      </c>
      <c r="H2874" s="14" t="s">
        <v>1761</v>
      </c>
      <c r="I2874" s="8" t="str">
        <f t="array" ref="I2874">IF(G2874="Yes",XLOOKUP(D2874,'Dam Lines'!A:A,'Dam Lines'!J:J),"")</f>
        <v>NEVADA II</v>
      </c>
    </row>
    <row r="2875" hidden="1">
      <c r="A2875" s="11">
        <v>14.0</v>
      </c>
      <c r="B2875" s="2" t="s">
        <v>2770</v>
      </c>
      <c r="C2875" s="2" t="s">
        <v>2255</v>
      </c>
      <c r="D2875" s="2" t="s">
        <v>2771</v>
      </c>
      <c r="E2875" s="2" t="s">
        <v>1740</v>
      </c>
      <c r="F2875" s="2" t="s">
        <v>1869</v>
      </c>
      <c r="G2875" s="8" t="str">
        <f>IF(COUNTIF('Dam Lines'!A:A,D2875)&gt;0,"Yes","No")</f>
        <v>No</v>
      </c>
      <c r="H2875" s="14" t="s">
        <v>1761</v>
      </c>
      <c r="I2875" s="8" t="str">
        <f t="array" ref="I2875">IF(G2875="Yes",XLOOKUP(D2875,'Dam Lines'!A:A,'Dam Lines'!J:J),"")</f>
        <v/>
      </c>
    </row>
    <row r="2876" hidden="1">
      <c r="A2876" s="11">
        <v>15.0</v>
      </c>
      <c r="B2876" s="2" t="s">
        <v>2778</v>
      </c>
      <c r="C2876" s="2" t="s">
        <v>1749</v>
      </c>
      <c r="D2876" s="2" t="s">
        <v>2779</v>
      </c>
      <c r="E2876" s="2" t="s">
        <v>1740</v>
      </c>
      <c r="F2876" s="2" t="s">
        <v>1869</v>
      </c>
      <c r="G2876" s="8" t="str">
        <f>IF(COUNTIF('Dam Lines'!A:A,D2876)&gt;0,"Yes","No")</f>
        <v>No</v>
      </c>
      <c r="H2876" s="14" t="s">
        <v>1761</v>
      </c>
      <c r="I2876" s="8" t="str">
        <f t="array" ref="I2876">IF(G2876="Yes",XLOOKUP(D2876,'Dam Lines'!A:A,'Dam Lines'!J:J),"")</f>
        <v/>
      </c>
    </row>
    <row r="2877" hidden="1">
      <c r="A2877" s="11">
        <v>1.0</v>
      </c>
      <c r="B2877" s="2" t="s">
        <v>2046</v>
      </c>
      <c r="C2877" s="2" t="s">
        <v>1798</v>
      </c>
      <c r="D2877" s="2" t="s">
        <v>69</v>
      </c>
      <c r="E2877" s="4" t="s">
        <v>1905</v>
      </c>
      <c r="F2877" s="4" t="s">
        <v>1837</v>
      </c>
      <c r="G2877" s="8" t="str">
        <f>IF(COUNTIF('Dam Lines'!A:A,D2877)&gt;0,"Yes","No")</f>
        <v>Yes</v>
      </c>
      <c r="H2877" s="14" t="s">
        <v>1742</v>
      </c>
      <c r="I2877" s="8" t="str">
        <f t="array" ref="I2877">IF(G2877="Yes",XLOOKUP(D2877,'Dam Lines'!A:A,'Dam Lines'!J:J),"")</f>
        <v>ASALA HALEEMA</v>
      </c>
    </row>
    <row r="2878" hidden="1">
      <c r="A2878" s="11">
        <v>2.0</v>
      </c>
      <c r="B2878" s="2" t="s">
        <v>2360</v>
      </c>
      <c r="C2878" s="2" t="s">
        <v>1823</v>
      </c>
      <c r="D2878" s="2" t="s">
        <v>1366</v>
      </c>
      <c r="E2878" s="2" t="s">
        <v>1905</v>
      </c>
      <c r="F2878" s="2" t="s">
        <v>1837</v>
      </c>
      <c r="G2878" s="8" t="str">
        <f>IF(COUNTIF('Dam Lines'!A:A,D2878)&gt;0,"Yes","No")</f>
        <v>Yes</v>
      </c>
      <c r="H2878" s="14" t="s">
        <v>1742</v>
      </c>
      <c r="I2878" s="8" t="str">
        <f t="array" ref="I2878">IF(G2878="Yes",XLOOKUP(D2878,'Dam Lines'!A:A,'Dam Lines'!J:J),"")</f>
        <v>BASSALA</v>
      </c>
    </row>
    <row r="2879" hidden="1">
      <c r="A2879" s="11">
        <v>3.0</v>
      </c>
      <c r="B2879" s="2" t="s">
        <v>1872</v>
      </c>
      <c r="C2879" s="2" t="s">
        <v>1768</v>
      </c>
      <c r="D2879" s="2" t="s">
        <v>1873</v>
      </c>
      <c r="E2879" s="2" t="s">
        <v>1905</v>
      </c>
      <c r="F2879" s="2" t="s">
        <v>1837</v>
      </c>
      <c r="G2879" s="8" t="str">
        <f>IF(COUNTIF('Dam Lines'!A:A,D2879)&gt;0,"Yes","No")</f>
        <v>No</v>
      </c>
      <c r="H2879" s="14" t="s">
        <v>1742</v>
      </c>
      <c r="I2879" s="8" t="str">
        <f t="array" ref="I2879">IF(G2879="Yes",XLOOKUP(D2879,'Dam Lines'!A:A,'Dam Lines'!J:J),"")</f>
        <v/>
      </c>
    </row>
    <row r="2880" hidden="1">
      <c r="A2880" s="11">
        <v>4.0</v>
      </c>
      <c r="B2880" s="2" t="s">
        <v>2646</v>
      </c>
      <c r="C2880" s="2" t="s">
        <v>1798</v>
      </c>
      <c r="D2880" s="2" t="s">
        <v>725</v>
      </c>
      <c r="E2880" s="2" t="s">
        <v>1905</v>
      </c>
      <c r="F2880" s="2" t="s">
        <v>1837</v>
      </c>
      <c r="G2880" s="8" t="str">
        <f>IF(COUNTIF('Dam Lines'!A:A,D2880)&gt;0,"Yes","No")</f>
        <v>Yes</v>
      </c>
      <c r="H2880" s="14" t="s">
        <v>1742</v>
      </c>
      <c r="I2880" s="8" t="str">
        <f t="array" ref="I2880">IF(G2880="Yes",XLOOKUP(D2880,'Dam Lines'!A:A,'Dam Lines'!J:J),"")</f>
        <v>CHLOSTA</v>
      </c>
    </row>
    <row r="2881" hidden="1">
      <c r="A2881" s="11">
        <v>5.0</v>
      </c>
      <c r="B2881" s="2" t="s">
        <v>2535</v>
      </c>
      <c r="C2881" s="2" t="s">
        <v>1908</v>
      </c>
      <c r="D2881" s="2" t="s">
        <v>1394</v>
      </c>
      <c r="E2881" s="2" t="s">
        <v>1905</v>
      </c>
      <c r="F2881" s="2" t="s">
        <v>1837</v>
      </c>
      <c r="G2881" s="8" t="str">
        <f>IF(COUNTIF('Dam Lines'!A:A,D2881)&gt;0,"Yes","No")</f>
        <v>Yes</v>
      </c>
      <c r="H2881" s="14" t="s">
        <v>1742</v>
      </c>
      <c r="I2881" s="8" t="str">
        <f t="array" ref="I2881">IF(G2881="Yes",XLOOKUP(D2881,'Dam Lines'!A:A,'Dam Lines'!J:J),"")</f>
        <v>MONAT</v>
      </c>
    </row>
    <row r="2882" hidden="1">
      <c r="A2882" s="11">
        <v>6.0</v>
      </c>
      <c r="B2882" s="2" t="s">
        <v>2780</v>
      </c>
      <c r="C2882" s="2" t="s">
        <v>1823</v>
      </c>
      <c r="D2882" s="2" t="s">
        <v>376</v>
      </c>
      <c r="E2882" s="2" t="s">
        <v>1905</v>
      </c>
      <c r="F2882" s="2" t="s">
        <v>1837</v>
      </c>
      <c r="G2882" s="8" t="str">
        <f>IF(COUNTIF('Dam Lines'!A:A,D2882)&gt;0,"Yes","No")</f>
        <v>Yes</v>
      </c>
      <c r="H2882" s="14" t="s">
        <v>1761</v>
      </c>
      <c r="I2882" s="8" t="str">
        <f t="array" ref="I2882">IF(G2882="Yes",XLOOKUP(D2882,'Dam Lines'!A:A,'Dam Lines'!J:J),"")</f>
        <v>DJEDDA</v>
      </c>
    </row>
    <row r="2883" hidden="1">
      <c r="A2883" s="11">
        <v>7.0</v>
      </c>
      <c r="B2883" s="2" t="s">
        <v>2666</v>
      </c>
      <c r="C2883" s="2" t="s">
        <v>2347</v>
      </c>
      <c r="D2883" s="2" t="s">
        <v>150</v>
      </c>
      <c r="E2883" s="2" t="s">
        <v>1905</v>
      </c>
      <c r="F2883" s="2" t="s">
        <v>1837</v>
      </c>
      <c r="G2883" s="8" t="str">
        <f>IF(COUNTIF('Dam Lines'!A:A,D2883)&gt;0,"Yes","No")</f>
        <v>Yes</v>
      </c>
      <c r="H2883" s="14" t="s">
        <v>1742</v>
      </c>
      <c r="I2883" s="8" t="str">
        <f t="array" ref="I2883">IF(G2883="Yes",XLOOKUP(D2883,'Dam Lines'!A:A,'Dam Lines'!J:J),"")</f>
        <v>KARTA</v>
      </c>
    </row>
    <row r="2884" hidden="1">
      <c r="A2884" s="11">
        <v>8.0</v>
      </c>
      <c r="B2884" s="2" t="s">
        <v>2619</v>
      </c>
      <c r="C2884" s="2" t="s">
        <v>1823</v>
      </c>
      <c r="D2884" s="2" t="s">
        <v>57</v>
      </c>
      <c r="E2884" s="2" t="s">
        <v>1905</v>
      </c>
      <c r="F2884" s="2" t="s">
        <v>1837</v>
      </c>
      <c r="G2884" s="8" t="str">
        <f>IF(COUNTIF('Dam Lines'!A:A,D2884)&gt;0,"Yes","No")</f>
        <v>No</v>
      </c>
      <c r="H2884" s="14" t="s">
        <v>1742</v>
      </c>
      <c r="I2884" s="8" t="str">
        <f t="array" ref="I2884">IF(G2884="Yes",XLOOKUP(D2884,'Dam Lines'!A:A,'Dam Lines'!J:J),"")</f>
        <v/>
      </c>
    </row>
    <row r="2885" hidden="1">
      <c r="A2885" s="11">
        <v>9.0</v>
      </c>
      <c r="B2885" s="2" t="s">
        <v>2740</v>
      </c>
      <c r="C2885" s="2" t="s">
        <v>1897</v>
      </c>
      <c r="D2885" s="2" t="s">
        <v>134</v>
      </c>
      <c r="E2885" s="2" t="s">
        <v>1905</v>
      </c>
      <c r="F2885" s="2" t="s">
        <v>1837</v>
      </c>
      <c r="G2885" s="8" t="str">
        <f>IF(COUNTIF('Dam Lines'!A:A,D2885)&gt;0,"Yes","No")</f>
        <v>No</v>
      </c>
      <c r="H2885" s="14" t="s">
        <v>1742</v>
      </c>
      <c r="I2885" s="8" t="str">
        <f t="array" ref="I2885">IF(G2885="Yes",XLOOKUP(D2885,'Dam Lines'!A:A,'Dam Lines'!J:J),"")</f>
        <v/>
      </c>
    </row>
    <row r="2886" hidden="1">
      <c r="A2886" s="11">
        <v>10.0</v>
      </c>
      <c r="B2886" s="2" t="s">
        <v>1617</v>
      </c>
      <c r="C2886" s="2" t="s">
        <v>1798</v>
      </c>
      <c r="D2886" s="2" t="s">
        <v>74</v>
      </c>
      <c r="E2886" s="2" t="s">
        <v>1905</v>
      </c>
      <c r="F2886" s="2" t="s">
        <v>1837</v>
      </c>
      <c r="G2886" s="8" t="str">
        <f>IF(COUNTIF('Dam Lines'!A:A,D2886)&gt;0,"Yes","No")</f>
        <v>Yes</v>
      </c>
      <c r="H2886" s="14" t="s">
        <v>1761</v>
      </c>
      <c r="I2886" s="8" t="str">
        <f t="array" ref="I2886">IF(G2886="Yes",XLOOKUP(D2886,'Dam Lines'!A:A,'Dam Lines'!J:J),"")</f>
        <v>HALAZOUNA</v>
      </c>
    </row>
    <row r="2887" hidden="1">
      <c r="A2887" s="11">
        <v>11.0</v>
      </c>
      <c r="B2887" s="2" t="s">
        <v>1874</v>
      </c>
      <c r="C2887" s="2" t="s">
        <v>1798</v>
      </c>
      <c r="D2887" s="2" t="s">
        <v>122</v>
      </c>
      <c r="E2887" s="2" t="s">
        <v>1905</v>
      </c>
      <c r="F2887" s="2" t="s">
        <v>1837</v>
      </c>
      <c r="G2887" s="8" t="str">
        <f>IF(COUNTIF('Dam Lines'!A:A,D2887)&gt;0,"Yes","No")</f>
        <v>Yes</v>
      </c>
      <c r="H2887" s="14" t="s">
        <v>1742</v>
      </c>
      <c r="I2887" s="8" t="str">
        <f t="array" ref="I2887">IF(G2887="Yes",XLOOKUP(D2887,'Dam Lines'!A:A,'Dam Lines'!J:J),"")</f>
        <v>NEVADA II</v>
      </c>
    </row>
    <row r="2888" hidden="1">
      <c r="A2888" s="11">
        <v>12.0</v>
      </c>
      <c r="B2888" s="2" t="s">
        <v>2006</v>
      </c>
      <c r="C2888" s="2" t="s">
        <v>1798</v>
      </c>
      <c r="D2888" s="2" t="s">
        <v>459</v>
      </c>
      <c r="E2888" s="2" t="s">
        <v>1905</v>
      </c>
      <c r="F2888" s="2" t="s">
        <v>1837</v>
      </c>
      <c r="G2888" s="8" t="str">
        <f>IF(COUNTIF('Dam Lines'!A:A,D2888)&gt;0,"Yes","No")</f>
        <v>Yes</v>
      </c>
      <c r="H2888" s="14" t="s">
        <v>1742</v>
      </c>
      <c r="I2888" s="8" t="str">
        <f t="array" ref="I2888">IF(G2888="Yes",XLOOKUP(D2888,'Dam Lines'!A:A,'Dam Lines'!J:J),"")</f>
        <v>NEVADA II</v>
      </c>
    </row>
    <row r="2889" hidden="1">
      <c r="A2889" s="11">
        <v>13.0</v>
      </c>
      <c r="B2889" s="2" t="s">
        <v>2667</v>
      </c>
      <c r="C2889" s="2" t="s">
        <v>1754</v>
      </c>
      <c r="D2889" s="2" t="s">
        <v>302</v>
      </c>
      <c r="E2889" s="2" t="s">
        <v>1905</v>
      </c>
      <c r="F2889" s="2" t="s">
        <v>1837</v>
      </c>
      <c r="G2889" s="8" t="str">
        <f>IF(COUNTIF('Dam Lines'!A:A,D2889)&gt;0,"Yes","No")</f>
        <v>Yes</v>
      </c>
      <c r="H2889" s="14" t="s">
        <v>1761</v>
      </c>
      <c r="I2889" s="8" t="str">
        <f t="array" ref="I2889">IF(G2889="Yes",XLOOKUP(D2889,'Dam Lines'!A:A,'Dam Lines'!J:J),"")</f>
        <v>FATMA</v>
      </c>
    </row>
    <row r="2890" hidden="1">
      <c r="A2890" s="11">
        <v>14.0</v>
      </c>
      <c r="B2890" s="2" t="s">
        <v>492</v>
      </c>
      <c r="C2890" s="2" t="s">
        <v>1798</v>
      </c>
      <c r="D2890" s="2" t="s">
        <v>69</v>
      </c>
      <c r="E2890" s="2" t="s">
        <v>1905</v>
      </c>
      <c r="F2890" s="2" t="s">
        <v>1837</v>
      </c>
      <c r="G2890" s="8" t="str">
        <f>IF(COUNTIF('Dam Lines'!A:A,D2890)&gt;0,"Yes","No")</f>
        <v>Yes</v>
      </c>
      <c r="H2890" s="14" t="s">
        <v>1761</v>
      </c>
      <c r="I2890" s="8" t="str">
        <f t="array" ref="I2890">IF(G2890="Yes",XLOOKUP(D2890,'Dam Lines'!A:A,'Dam Lines'!J:J),"")</f>
        <v>ASALA HALEEMA</v>
      </c>
    </row>
    <row r="2891" hidden="1">
      <c r="A2891" s="11">
        <v>15.0</v>
      </c>
      <c r="B2891" s="2" t="s">
        <v>2008</v>
      </c>
      <c r="C2891" s="2" t="s">
        <v>1798</v>
      </c>
      <c r="D2891" s="2" t="s">
        <v>509</v>
      </c>
      <c r="E2891" s="2" t="s">
        <v>1905</v>
      </c>
      <c r="F2891" s="2" t="s">
        <v>1837</v>
      </c>
      <c r="G2891" s="8" t="str">
        <f>IF(COUNTIF('Dam Lines'!A:A,D2891)&gt;0,"Yes","No")</f>
        <v>Yes</v>
      </c>
      <c r="H2891" s="14" t="s">
        <v>1742</v>
      </c>
      <c r="I2891" s="8" t="str">
        <f t="array" ref="I2891">IF(G2891="Yes",XLOOKUP(D2891,'Dam Lines'!A:A,'Dam Lines'!J:J),"")</f>
        <v>FATMA</v>
      </c>
    </row>
    <row r="2892" hidden="1">
      <c r="A2892" s="11">
        <v>1.0</v>
      </c>
      <c r="B2892" s="2" t="s">
        <v>2439</v>
      </c>
      <c r="C2892" s="2" t="s">
        <v>2198</v>
      </c>
      <c r="D2892" s="2" t="s">
        <v>811</v>
      </c>
      <c r="E2892" s="4" t="s">
        <v>1779</v>
      </c>
      <c r="F2892" s="4" t="s">
        <v>1887</v>
      </c>
      <c r="G2892" s="8" t="str">
        <f>IF(COUNTIF('Dam Lines'!A:A,D2892)&gt;0,"Yes","No")</f>
        <v>Yes</v>
      </c>
      <c r="H2892" s="14" t="s">
        <v>1761</v>
      </c>
      <c r="I2892" s="8" t="str">
        <f t="array" ref="I2892">IF(G2892="Yes",XLOOKUP(D2892,'Dam Lines'!A:A,'Dam Lines'!J:J),"")</f>
        <v>THUNDERBIRD LINDY</v>
      </c>
    </row>
    <row r="2893" hidden="1">
      <c r="A2893" s="11">
        <v>2.0</v>
      </c>
      <c r="B2893" s="2" t="s">
        <v>2146</v>
      </c>
      <c r="C2893" s="2" t="s">
        <v>1757</v>
      </c>
      <c r="D2893" s="2" t="s">
        <v>898</v>
      </c>
      <c r="E2893" s="2" t="s">
        <v>1779</v>
      </c>
      <c r="F2893" s="2" t="s">
        <v>1887</v>
      </c>
      <c r="G2893" s="8" t="str">
        <f>IF(COUNTIF('Dam Lines'!A:A,D2893)&gt;0,"Yes","No")</f>
        <v>No</v>
      </c>
      <c r="H2893" s="14" t="s">
        <v>1742</v>
      </c>
      <c r="I2893" s="8" t="str">
        <f t="array" ref="I2893">IF(G2893="Yes",XLOOKUP(D2893,'Dam Lines'!A:A,'Dam Lines'!J:J),"")</f>
        <v/>
      </c>
    </row>
    <row r="2894" hidden="1">
      <c r="A2894" s="11">
        <v>3.0</v>
      </c>
      <c r="B2894" s="2" t="s">
        <v>2421</v>
      </c>
      <c r="C2894" s="2" t="s">
        <v>1962</v>
      </c>
      <c r="D2894" s="2" t="s">
        <v>2422</v>
      </c>
      <c r="E2894" s="2" t="s">
        <v>1779</v>
      </c>
      <c r="F2894" s="2" t="s">
        <v>1887</v>
      </c>
      <c r="G2894" s="8" t="str">
        <f>IF(COUNTIF('Dam Lines'!A:A,D2894)&gt;0,"Yes","No")</f>
        <v>No</v>
      </c>
      <c r="H2894" s="14" t="s">
        <v>1742</v>
      </c>
      <c r="I2894" s="8" t="str">
        <f t="array" ref="I2894">IF(G2894="Yes",XLOOKUP(D2894,'Dam Lines'!A:A,'Dam Lines'!J:J),"")</f>
        <v/>
      </c>
    </row>
    <row r="2895" hidden="1">
      <c r="A2895" s="11">
        <v>4.0</v>
      </c>
      <c r="B2895" s="2" t="s">
        <v>2604</v>
      </c>
      <c r="C2895" s="2" t="s">
        <v>2474</v>
      </c>
      <c r="D2895" s="2" t="s">
        <v>2605</v>
      </c>
      <c r="E2895" s="2" t="s">
        <v>1779</v>
      </c>
      <c r="F2895" s="2" t="s">
        <v>1887</v>
      </c>
      <c r="G2895" s="8" t="str">
        <f>IF(COUNTIF('Dam Lines'!A:A,D2895)&gt;0,"Yes","No")</f>
        <v>No</v>
      </c>
      <c r="H2895" s="14" t="s">
        <v>1761</v>
      </c>
      <c r="I2895" s="8" t="str">
        <f t="array" ref="I2895">IF(G2895="Yes",XLOOKUP(D2895,'Dam Lines'!A:A,'Dam Lines'!J:J),"")</f>
        <v/>
      </c>
    </row>
    <row r="2896" hidden="1">
      <c r="A2896" s="11">
        <v>5.0</v>
      </c>
      <c r="B2896" s="2" t="s">
        <v>2121</v>
      </c>
      <c r="C2896" s="2" t="s">
        <v>2122</v>
      </c>
      <c r="D2896" s="2" t="s">
        <v>2123</v>
      </c>
      <c r="E2896" s="2" t="s">
        <v>1779</v>
      </c>
      <c r="F2896" s="2" t="s">
        <v>1887</v>
      </c>
      <c r="G2896" s="8" t="str">
        <f>IF(COUNTIF('Dam Lines'!A:A,D2896)&gt;0,"Yes","No")</f>
        <v>No</v>
      </c>
      <c r="H2896" s="14" t="s">
        <v>1742</v>
      </c>
      <c r="I2896" s="8" t="str">
        <f t="array" ref="I2896">IF(G2896="Yes",XLOOKUP(D2896,'Dam Lines'!A:A,'Dam Lines'!J:J),"")</f>
        <v/>
      </c>
    </row>
    <row r="2897" hidden="1">
      <c r="A2897" s="11">
        <v>6.0</v>
      </c>
      <c r="B2897" s="2" t="s">
        <v>1947</v>
      </c>
      <c r="C2897" s="2" t="s">
        <v>1754</v>
      </c>
      <c r="D2897" s="2" t="s">
        <v>1948</v>
      </c>
      <c r="E2897" s="2" t="s">
        <v>1779</v>
      </c>
      <c r="F2897" s="2" t="s">
        <v>1887</v>
      </c>
      <c r="G2897" s="8" t="str">
        <f>IF(COUNTIF('Dam Lines'!A:A,D2897)&gt;0,"Yes","No")</f>
        <v>No</v>
      </c>
      <c r="H2897" s="14" t="s">
        <v>1761</v>
      </c>
      <c r="I2897" s="8" t="str">
        <f t="array" ref="I2897">IF(G2897="Yes",XLOOKUP(D2897,'Dam Lines'!A:A,'Dam Lines'!J:J),"")</f>
        <v/>
      </c>
    </row>
    <row r="2898" hidden="1">
      <c r="A2898" s="11">
        <v>7.0</v>
      </c>
      <c r="B2898" s="2" t="s">
        <v>2113</v>
      </c>
      <c r="C2898" s="2" t="s">
        <v>1798</v>
      </c>
      <c r="D2898" s="2" t="s">
        <v>363</v>
      </c>
      <c r="E2898" s="2" t="s">
        <v>1779</v>
      </c>
      <c r="F2898" s="2" t="s">
        <v>1887</v>
      </c>
      <c r="G2898" s="8" t="str">
        <f>IF(COUNTIF('Dam Lines'!A:A,D2898)&gt;0,"Yes","No")</f>
        <v>Yes</v>
      </c>
      <c r="H2898" s="14" t="s">
        <v>1742</v>
      </c>
      <c r="I2898" s="8" t="str">
        <f t="array" ref="I2898">IF(G2898="Yes",XLOOKUP(D2898,'Dam Lines'!A:A,'Dam Lines'!J:J),"")</f>
        <v>MADOU</v>
      </c>
    </row>
    <row r="2899" hidden="1">
      <c r="A2899" s="11">
        <v>8.0</v>
      </c>
      <c r="B2899" s="2" t="s">
        <v>2348</v>
      </c>
      <c r="C2899" s="2" t="s">
        <v>1798</v>
      </c>
      <c r="D2899" s="2" t="s">
        <v>2065</v>
      </c>
      <c r="E2899" s="2" t="s">
        <v>1779</v>
      </c>
      <c r="F2899" s="2" t="s">
        <v>1887</v>
      </c>
      <c r="G2899" s="8" t="str">
        <f>IF(COUNTIF('Dam Lines'!A:A,D2899)&gt;0,"Yes","No")</f>
        <v>No</v>
      </c>
      <c r="H2899" s="14" t="s">
        <v>1742</v>
      </c>
      <c r="I2899" s="8" t="str">
        <f t="array" ref="I2899">IF(G2899="Yes",XLOOKUP(D2899,'Dam Lines'!A:A,'Dam Lines'!J:J),"")</f>
        <v/>
      </c>
    </row>
    <row r="2900" hidden="1">
      <c r="A2900" s="11">
        <v>9.0</v>
      </c>
      <c r="B2900" s="2" t="s">
        <v>1787</v>
      </c>
      <c r="C2900" s="2" t="s">
        <v>1788</v>
      </c>
      <c r="D2900" s="2" t="s">
        <v>1789</v>
      </c>
      <c r="E2900" s="2" t="s">
        <v>1779</v>
      </c>
      <c r="F2900" s="2" t="s">
        <v>1887</v>
      </c>
      <c r="G2900" s="8" t="str">
        <f>IF(COUNTIF('Dam Lines'!A:A,D2900)&gt;0,"Yes","No")</f>
        <v>No</v>
      </c>
      <c r="H2900" s="14" t="s">
        <v>1742</v>
      </c>
      <c r="I2900" s="8" t="str">
        <f t="array" ref="I2900">IF(G2900="Yes",XLOOKUP(D2900,'Dam Lines'!A:A,'Dam Lines'!J:J),"")</f>
        <v/>
      </c>
    </row>
    <row r="2901" hidden="1">
      <c r="A2901" s="11">
        <v>10.0</v>
      </c>
      <c r="B2901" s="2" t="s">
        <v>2456</v>
      </c>
      <c r="C2901" s="2" t="s">
        <v>1798</v>
      </c>
      <c r="D2901" s="2" t="s">
        <v>1095</v>
      </c>
      <c r="E2901" s="2" t="s">
        <v>1779</v>
      </c>
      <c r="F2901" s="2" t="s">
        <v>1887</v>
      </c>
      <c r="G2901" s="8" t="str">
        <f>IF(COUNTIF('Dam Lines'!A:A,D2901)&gt;0,"Yes","No")</f>
        <v>Yes</v>
      </c>
      <c r="H2901" s="14" t="s">
        <v>1761</v>
      </c>
      <c r="I2901" s="8" t="str">
        <f t="array" ref="I2901">IF(G2901="Yes",XLOOKUP(D2901,'Dam Lines'!A:A,'Dam Lines'!J:J),"")</f>
        <v>NAGRADA</v>
      </c>
    </row>
    <row r="2902" hidden="1">
      <c r="A2902" s="11">
        <v>11.0</v>
      </c>
      <c r="B2902" s="2" t="s">
        <v>2434</v>
      </c>
      <c r="C2902" s="2" t="s">
        <v>2395</v>
      </c>
      <c r="D2902" s="2" t="s">
        <v>2435</v>
      </c>
      <c r="E2902" s="2" t="s">
        <v>1779</v>
      </c>
      <c r="F2902" s="2" t="s">
        <v>1887</v>
      </c>
      <c r="G2902" s="8" t="str">
        <f>IF(COUNTIF('Dam Lines'!A:A,D2902)&gt;0,"Yes","No")</f>
        <v>No</v>
      </c>
      <c r="H2902" s="14" t="s">
        <v>1742</v>
      </c>
      <c r="I2902" s="8" t="str">
        <f t="array" ref="I2902">IF(G2902="Yes",XLOOKUP(D2902,'Dam Lines'!A:A,'Dam Lines'!J:J),"")</f>
        <v/>
      </c>
    </row>
    <row r="2903" hidden="1">
      <c r="A2903" s="11">
        <v>12.0</v>
      </c>
      <c r="B2903" s="2" t="s">
        <v>2375</v>
      </c>
      <c r="C2903" s="2" t="s">
        <v>1802</v>
      </c>
      <c r="D2903" s="2" t="s">
        <v>694</v>
      </c>
      <c r="E2903" s="2" t="s">
        <v>1779</v>
      </c>
      <c r="F2903" s="2" t="s">
        <v>1887</v>
      </c>
      <c r="G2903" s="8" t="str">
        <f>IF(COUNTIF('Dam Lines'!A:A,D2903)&gt;0,"Yes","No")</f>
        <v>Yes</v>
      </c>
      <c r="H2903" s="14" t="s">
        <v>1761</v>
      </c>
      <c r="I2903" s="8" t="str">
        <f t="array" ref="I2903">IF(G2903="Yes",XLOOKUP(D2903,'Dam Lines'!A:A,'Dam Lines'!J:J),"")</f>
        <v>ACHEDD</v>
      </c>
    </row>
    <row r="2904" hidden="1">
      <c r="A2904" s="11">
        <v>1.0</v>
      </c>
      <c r="B2904" s="2" t="s">
        <v>2615</v>
      </c>
      <c r="C2904" s="2" t="s">
        <v>1752</v>
      </c>
      <c r="D2904" s="2" t="s">
        <v>422</v>
      </c>
      <c r="E2904" s="4" t="s">
        <v>1740</v>
      </c>
      <c r="F2904" s="4" t="s">
        <v>1818</v>
      </c>
      <c r="G2904" s="8" t="str">
        <f>IF(COUNTIF('Dam Lines'!A:A,D2904)&gt;0,"Yes","No")</f>
        <v>Yes</v>
      </c>
      <c r="H2904" s="14" t="s">
        <v>1742</v>
      </c>
      <c r="I2904" s="8" t="str">
        <f t="array" ref="I2904">IF(G2904="Yes",XLOOKUP(D2904,'Dam Lines'!A:A,'Dam Lines'!J:J),"")</f>
        <v>TRYNCZA</v>
      </c>
    </row>
    <row r="2905" hidden="1">
      <c r="A2905" s="11">
        <v>2.0</v>
      </c>
      <c r="B2905" s="2" t="s">
        <v>2557</v>
      </c>
      <c r="C2905" s="2" t="s">
        <v>1802</v>
      </c>
      <c r="D2905" s="2" t="s">
        <v>878</v>
      </c>
      <c r="E2905" s="2" t="s">
        <v>1740</v>
      </c>
      <c r="F2905" s="2" t="s">
        <v>1818</v>
      </c>
      <c r="G2905" s="8" t="str">
        <f>IF(COUNTIF('Dam Lines'!A:A,D2905)&gt;0,"Yes","No")</f>
        <v>Yes</v>
      </c>
      <c r="H2905" s="14" t="s">
        <v>1742</v>
      </c>
      <c r="I2905" s="8" t="str">
        <f t="array" ref="I2905">IF(G2905="Yes",XLOOKUP(D2905,'Dam Lines'!A:A,'Dam Lines'!J:J),"")</f>
        <v>FITZ LESLIE</v>
      </c>
    </row>
    <row r="2906" hidden="1">
      <c r="A2906" s="11">
        <v>3.0</v>
      </c>
      <c r="B2906" s="2" t="s">
        <v>2675</v>
      </c>
      <c r="C2906" s="2" t="s">
        <v>1861</v>
      </c>
      <c r="D2906" s="2" t="s">
        <v>666</v>
      </c>
      <c r="E2906" s="2" t="s">
        <v>1740</v>
      </c>
      <c r="F2906" s="2" t="s">
        <v>1818</v>
      </c>
      <c r="G2906" s="8" t="str">
        <f>IF(COUNTIF('Dam Lines'!A:A,D2906)&gt;0,"Yes","No")</f>
        <v>Yes</v>
      </c>
      <c r="H2906" s="14" t="s">
        <v>1742</v>
      </c>
      <c r="I2906" s="8" t="str">
        <f t="array" ref="I2906">IF(G2906="Yes",XLOOKUP(D2906,'Dam Lines'!A:A,'Dam Lines'!J:J),"")</f>
        <v>JELBA</v>
      </c>
    </row>
    <row r="2907" hidden="1">
      <c r="A2907" s="11">
        <v>4.0</v>
      </c>
      <c r="B2907" s="2" t="s">
        <v>2781</v>
      </c>
      <c r="C2907" s="2" t="s">
        <v>1935</v>
      </c>
      <c r="D2907" s="2" t="s">
        <v>1412</v>
      </c>
      <c r="E2907" s="2" t="s">
        <v>1740</v>
      </c>
      <c r="F2907" s="2" t="s">
        <v>1818</v>
      </c>
      <c r="G2907" s="8" t="str">
        <f>IF(COUNTIF('Dam Lines'!A:A,D2907)&gt;0,"Yes","No")</f>
        <v>Yes</v>
      </c>
      <c r="H2907" s="14" t="s">
        <v>1742</v>
      </c>
      <c r="I2907" s="8" t="str">
        <f t="array" ref="I2907">IF(G2907="Yes",XLOOKUP(D2907,'Dam Lines'!A:A,'Dam Lines'!J:J),"")</f>
        <v>NASAM</v>
      </c>
    </row>
    <row r="2908" hidden="1">
      <c r="A2908" s="11">
        <v>5.0</v>
      </c>
      <c r="B2908" s="2" t="s">
        <v>2391</v>
      </c>
      <c r="C2908" s="2" t="s">
        <v>1752</v>
      </c>
      <c r="D2908" s="2" t="s">
        <v>241</v>
      </c>
      <c r="E2908" s="2" t="s">
        <v>1740</v>
      </c>
      <c r="F2908" s="2" t="s">
        <v>1818</v>
      </c>
      <c r="G2908" s="8" t="str">
        <f>IF(COUNTIF('Dam Lines'!A:A,D2908)&gt;0,"Yes","No")</f>
        <v>Yes</v>
      </c>
      <c r="H2908" s="14" t="s">
        <v>1761</v>
      </c>
      <c r="I2908" s="8" t="str">
        <f t="array" ref="I2908">IF(G2908="Yes",XLOOKUP(D2908,'Dam Lines'!A:A,'Dam Lines'!J:J),"")</f>
        <v>NEVADA II</v>
      </c>
    </row>
    <row r="2909" hidden="1">
      <c r="A2909" s="11">
        <v>6.0</v>
      </c>
      <c r="B2909" s="2" t="s">
        <v>2782</v>
      </c>
      <c r="C2909" s="2" t="s">
        <v>1798</v>
      </c>
      <c r="D2909" s="2" t="s">
        <v>105</v>
      </c>
      <c r="E2909" s="2" t="s">
        <v>1740</v>
      </c>
      <c r="F2909" s="2" t="s">
        <v>1818</v>
      </c>
      <c r="G2909" s="8" t="str">
        <f>IF(COUNTIF('Dam Lines'!A:A,D2909)&gt;0,"Yes","No")</f>
        <v>Yes</v>
      </c>
      <c r="H2909" s="14" t="s">
        <v>1761</v>
      </c>
      <c r="I2909" s="8" t="str">
        <f t="array" ref="I2909">IF(G2909="Yes",XLOOKUP(D2909,'Dam Lines'!A:A,'Dam Lines'!J:J),"")</f>
        <v>ARRAGONDA</v>
      </c>
    </row>
    <row r="2910" hidden="1">
      <c r="A2910" s="11">
        <v>7.0</v>
      </c>
      <c r="B2910" s="2" t="s">
        <v>2634</v>
      </c>
      <c r="C2910" s="2" t="s">
        <v>1772</v>
      </c>
      <c r="D2910" s="2" t="s">
        <v>465</v>
      </c>
      <c r="E2910" s="2" t="s">
        <v>1740</v>
      </c>
      <c r="F2910" s="2" t="s">
        <v>1818</v>
      </c>
      <c r="G2910" s="8" t="str">
        <f>IF(COUNTIF('Dam Lines'!A:A,D2910)&gt;0,"Yes","No")</f>
        <v>Yes</v>
      </c>
      <c r="H2910" s="14" t="s">
        <v>1742</v>
      </c>
      <c r="I2910" s="8" t="str">
        <f t="array" ref="I2910">IF(G2910="Yes",XLOOKUP(D2910,'Dam Lines'!A:A,'Dam Lines'!J:J),"")</f>
        <v>FATMA</v>
      </c>
    </row>
    <row r="2911" hidden="1">
      <c r="A2911" s="11">
        <v>8.0</v>
      </c>
      <c r="B2911" s="2" t="s">
        <v>2470</v>
      </c>
      <c r="C2911" s="2" t="s">
        <v>2471</v>
      </c>
      <c r="D2911" s="2" t="s">
        <v>334</v>
      </c>
      <c r="E2911" s="2" t="s">
        <v>1740</v>
      </c>
      <c r="F2911" s="2" t="s">
        <v>1818</v>
      </c>
      <c r="G2911" s="8" t="str">
        <f>IF(COUNTIF('Dam Lines'!A:A,D2911)&gt;0,"Yes","No")</f>
        <v>Yes</v>
      </c>
      <c r="H2911" s="14" t="s">
        <v>1742</v>
      </c>
      <c r="I2911" s="8" t="str">
        <f t="array" ref="I2911">IF(G2911="Yes",XLOOKUP(D2911,'Dam Lines'!A:A,'Dam Lines'!J:J),"")</f>
        <v>BASSALA</v>
      </c>
    </row>
    <row r="2912" hidden="1">
      <c r="A2912" s="11">
        <v>9.0</v>
      </c>
      <c r="B2912" s="2" t="s">
        <v>2558</v>
      </c>
      <c r="C2912" s="2" t="s">
        <v>1798</v>
      </c>
      <c r="D2912" s="2" t="s">
        <v>237</v>
      </c>
      <c r="E2912" s="2" t="s">
        <v>1740</v>
      </c>
      <c r="F2912" s="2" t="s">
        <v>1818</v>
      </c>
      <c r="G2912" s="8" t="str">
        <f>IF(COUNTIF('Dam Lines'!A:A,D2912)&gt;0,"Yes","No")</f>
        <v>Yes</v>
      </c>
      <c r="H2912" s="14" t="s">
        <v>1742</v>
      </c>
      <c r="I2912" s="8" t="str">
        <f t="array" ref="I2912">IF(G2912="Yes",XLOOKUP(D2912,'Dam Lines'!A:A,'Dam Lines'!J:J),"")</f>
        <v>NEVADA II</v>
      </c>
    </row>
    <row r="2913" hidden="1">
      <c r="A2913" s="11">
        <v>10.0</v>
      </c>
      <c r="B2913" s="2" t="s">
        <v>2783</v>
      </c>
      <c r="C2913" s="2" t="s">
        <v>1817</v>
      </c>
      <c r="D2913" s="2" t="s">
        <v>2784</v>
      </c>
      <c r="E2913" s="2" t="s">
        <v>1740</v>
      </c>
      <c r="F2913" s="2" t="s">
        <v>1818</v>
      </c>
      <c r="G2913" s="8" t="str">
        <f>IF(COUNTIF('Dam Lines'!A:A,D2913)&gt;0,"Yes","No")</f>
        <v>No</v>
      </c>
      <c r="H2913" s="14" t="s">
        <v>1742</v>
      </c>
      <c r="I2913" s="8" t="str">
        <f t="array" ref="I2913">IF(G2913="Yes",XLOOKUP(D2913,'Dam Lines'!A:A,'Dam Lines'!J:J),"")</f>
        <v/>
      </c>
    </row>
    <row r="2914" hidden="1">
      <c r="A2914" s="11">
        <v>11.0</v>
      </c>
      <c r="B2914" s="2" t="s">
        <v>2785</v>
      </c>
      <c r="C2914" s="2" t="s">
        <v>1962</v>
      </c>
      <c r="D2914" s="2" t="s">
        <v>414</v>
      </c>
      <c r="E2914" s="2" t="s">
        <v>1740</v>
      </c>
      <c r="F2914" s="2" t="s">
        <v>1818</v>
      </c>
      <c r="G2914" s="8" t="str">
        <f>IF(COUNTIF('Dam Lines'!A:A,D2914)&gt;0,"Yes","No")</f>
        <v>Yes</v>
      </c>
      <c r="H2914" s="14" t="s">
        <v>1761</v>
      </c>
      <c r="I2914" s="8" t="str">
        <f t="array" ref="I2914">IF(G2914="Yes",XLOOKUP(D2914,'Dam Lines'!A:A,'Dam Lines'!J:J),"")</f>
        <v>NEVADA II</v>
      </c>
    </row>
    <row r="2915" hidden="1">
      <c r="A2915" s="11">
        <v>12.0</v>
      </c>
      <c r="B2915" s="2" t="s">
        <v>2786</v>
      </c>
      <c r="C2915" s="2" t="s">
        <v>1757</v>
      </c>
      <c r="D2915" s="2" t="s">
        <v>2787</v>
      </c>
      <c r="E2915" s="2" t="s">
        <v>1740</v>
      </c>
      <c r="F2915" s="2" t="s">
        <v>1818</v>
      </c>
      <c r="G2915" s="8" t="str">
        <f>IF(COUNTIF('Dam Lines'!A:A,D2915)&gt;0,"Yes","No")</f>
        <v>No</v>
      </c>
      <c r="H2915" s="14" t="s">
        <v>1761</v>
      </c>
      <c r="I2915" s="8" t="str">
        <f t="array" ref="I2915">IF(G2915="Yes",XLOOKUP(D2915,'Dam Lines'!A:A,'Dam Lines'!J:J),"")</f>
        <v/>
      </c>
    </row>
    <row r="2916" hidden="1">
      <c r="A2916" s="11">
        <v>13.0</v>
      </c>
      <c r="B2916" s="2" t="s">
        <v>2788</v>
      </c>
      <c r="C2916" s="2" t="s">
        <v>2594</v>
      </c>
      <c r="D2916" s="2" t="s">
        <v>2789</v>
      </c>
      <c r="E2916" s="2" t="s">
        <v>1740</v>
      </c>
      <c r="F2916" s="2" t="s">
        <v>1818</v>
      </c>
      <c r="G2916" s="8" t="str">
        <f>IF(COUNTIF('Dam Lines'!A:A,D2916)&gt;0,"Yes","No")</f>
        <v>No</v>
      </c>
      <c r="H2916" s="14" t="s">
        <v>1761</v>
      </c>
      <c r="I2916" s="8" t="str">
        <f t="array" ref="I2916">IF(G2916="Yes",XLOOKUP(D2916,'Dam Lines'!A:A,'Dam Lines'!J:J),"")</f>
        <v/>
      </c>
    </row>
    <row r="2917" hidden="1">
      <c r="A2917" s="11">
        <v>14.0</v>
      </c>
      <c r="B2917" s="2" t="s">
        <v>2734</v>
      </c>
      <c r="C2917" s="2" t="s">
        <v>1757</v>
      </c>
      <c r="D2917" s="2" t="s">
        <v>2735</v>
      </c>
      <c r="E2917" s="2" t="s">
        <v>1740</v>
      </c>
      <c r="F2917" s="2" t="s">
        <v>1818</v>
      </c>
      <c r="G2917" s="8" t="str">
        <f>IF(COUNTIF('Dam Lines'!A:A,D2917)&gt;0,"Yes","No")</f>
        <v>No</v>
      </c>
      <c r="H2917" s="14" t="s">
        <v>1742</v>
      </c>
      <c r="I2917" s="8" t="str">
        <f t="array" ref="I2917">IF(G2917="Yes",XLOOKUP(D2917,'Dam Lines'!A:A,'Dam Lines'!J:J),"")</f>
        <v/>
      </c>
    </row>
    <row r="2918" hidden="1">
      <c r="A2918" s="11">
        <v>15.0</v>
      </c>
      <c r="B2918" s="2" t="s">
        <v>524</v>
      </c>
      <c r="C2918" s="2" t="s">
        <v>1752</v>
      </c>
      <c r="D2918" s="2" t="s">
        <v>525</v>
      </c>
      <c r="E2918" s="2" t="s">
        <v>1740</v>
      </c>
      <c r="F2918" s="2" t="s">
        <v>1818</v>
      </c>
      <c r="G2918" s="1" t="s">
        <v>1780</v>
      </c>
      <c r="H2918" s="14" t="s">
        <v>1761</v>
      </c>
      <c r="I2918" s="8" t="str">
        <f t="array" ref="I2918">XLOOKUP(B2918,'Dam Lines'!A:A,'Dam Lines'!J:J)</f>
        <v>GG MARIPOSA</v>
      </c>
    </row>
    <row r="2919" hidden="1">
      <c r="A2919" s="11">
        <v>1.0</v>
      </c>
      <c r="B2919" s="2" t="s">
        <v>974</v>
      </c>
      <c r="C2919" s="2" t="s">
        <v>2433</v>
      </c>
      <c r="D2919" s="2" t="s">
        <v>828</v>
      </c>
      <c r="E2919" s="4" t="s">
        <v>1779</v>
      </c>
      <c r="F2919" s="4" t="s">
        <v>1818</v>
      </c>
      <c r="G2919" s="8" t="str">
        <f>IF(COUNTIF('Dam Lines'!A:A,D2919)&gt;0,"Yes","No")</f>
        <v>Yes</v>
      </c>
      <c r="H2919" s="14" t="s">
        <v>1761</v>
      </c>
      <c r="I2919" s="8" t="str">
        <f t="array" ref="I2919">IF(G2919="Yes",XLOOKUP(D2919,'Dam Lines'!A:A,'Dam Lines'!J:J),"")</f>
        <v>DAHSHUR</v>
      </c>
    </row>
    <row r="2920" hidden="1">
      <c r="A2920" s="11">
        <v>2.0</v>
      </c>
      <c r="B2920" s="2" t="s">
        <v>2156</v>
      </c>
      <c r="C2920" s="2" t="s">
        <v>1774</v>
      </c>
      <c r="D2920" s="2" t="s">
        <v>2157</v>
      </c>
      <c r="E2920" s="2" t="s">
        <v>1779</v>
      </c>
      <c r="F2920" s="2" t="s">
        <v>1818</v>
      </c>
      <c r="G2920" s="8" t="str">
        <f>IF(COUNTIF('Dam Lines'!A:A,D2920)&gt;0,"Yes","No")</f>
        <v>No</v>
      </c>
      <c r="H2920" s="14" t="s">
        <v>1742</v>
      </c>
      <c r="I2920" s="8" t="str">
        <f t="array" ref="I2920">IF(G2920="Yes",XLOOKUP(D2920,'Dam Lines'!A:A,'Dam Lines'!J:J),"")</f>
        <v/>
      </c>
    </row>
    <row r="2921" hidden="1">
      <c r="A2921" s="11">
        <v>3.0</v>
      </c>
      <c r="B2921" s="2" t="s">
        <v>1929</v>
      </c>
      <c r="C2921" s="2" t="s">
        <v>1768</v>
      </c>
      <c r="D2921" s="2" t="s">
        <v>980</v>
      </c>
      <c r="E2921" s="2" t="s">
        <v>1779</v>
      </c>
      <c r="F2921" s="2" t="s">
        <v>1818</v>
      </c>
      <c r="G2921" s="8" t="str">
        <f>IF(COUNTIF('Dam Lines'!A:A,D2921)&gt;0,"Yes","No")</f>
        <v>Yes</v>
      </c>
      <c r="H2921" s="14" t="s">
        <v>1742</v>
      </c>
      <c r="I2921" s="8" t="str">
        <f t="array" ref="I2921">IF(G2921="Yes",XLOOKUP(D2921,'Dam Lines'!A:A,'Dam Lines'!J:J),"")</f>
        <v>CAIDA</v>
      </c>
    </row>
    <row r="2922" hidden="1">
      <c r="A2922" s="11">
        <v>4.0</v>
      </c>
      <c r="B2922" s="2" t="s">
        <v>2366</v>
      </c>
      <c r="C2922" s="2" t="s">
        <v>1798</v>
      </c>
      <c r="D2922" s="2" t="s">
        <v>51</v>
      </c>
      <c r="E2922" s="2" t="s">
        <v>1779</v>
      </c>
      <c r="F2922" s="2" t="s">
        <v>1818</v>
      </c>
      <c r="G2922" s="8" t="str">
        <f>IF(COUNTIF('Dam Lines'!A:A,D2922)&gt;0,"Yes","No")</f>
        <v>Yes</v>
      </c>
      <c r="H2922" s="14" t="s">
        <v>1761</v>
      </c>
      <c r="I2922" s="8" t="str">
        <f t="array" ref="I2922">IF(G2922="Yes",XLOOKUP(D2922,'Dam Lines'!A:A,'Dam Lines'!J:J),"")</f>
        <v>ELOA</v>
      </c>
    </row>
    <row r="2923" hidden="1">
      <c r="A2923" s="11">
        <v>5.0</v>
      </c>
      <c r="B2923" s="2" t="s">
        <v>2232</v>
      </c>
      <c r="C2923" s="2" t="s">
        <v>1886</v>
      </c>
      <c r="D2923" s="2" t="s">
        <v>2230</v>
      </c>
      <c r="E2923" s="2" t="s">
        <v>1779</v>
      </c>
      <c r="F2923" s="2" t="s">
        <v>1818</v>
      </c>
      <c r="G2923" s="8" t="str">
        <f>IF(COUNTIF('Dam Lines'!A:A,D2923)&gt;0,"Yes","No")</f>
        <v>No</v>
      </c>
      <c r="H2923" s="14" t="s">
        <v>1742</v>
      </c>
      <c r="I2923" s="8" t="str">
        <f t="array" ref="I2923">IF(G2923="Yes",XLOOKUP(D2923,'Dam Lines'!A:A,'Dam Lines'!J:J),"")</f>
        <v/>
      </c>
    </row>
    <row r="2924" hidden="1">
      <c r="A2924" s="11">
        <v>6.0</v>
      </c>
      <c r="B2924" s="2" t="s">
        <v>2287</v>
      </c>
      <c r="C2924" s="2" t="s">
        <v>1908</v>
      </c>
      <c r="D2924" s="2" t="s">
        <v>1151</v>
      </c>
      <c r="E2924" s="2" t="s">
        <v>1779</v>
      </c>
      <c r="F2924" s="2" t="s">
        <v>1818</v>
      </c>
      <c r="G2924" s="8" t="str">
        <f>IF(COUNTIF('Dam Lines'!A:A,D2924)&gt;0,"Yes","No")</f>
        <v>Yes</v>
      </c>
      <c r="H2924" s="14" t="s">
        <v>1742</v>
      </c>
      <c r="I2924" s="8" t="str">
        <f t="array" ref="I2924">IF(G2924="Yes",XLOOKUP(D2924,'Dam Lines'!A:A,'Dam Lines'!J:J),"")</f>
        <v>NEVADA II</v>
      </c>
    </row>
    <row r="2925" hidden="1">
      <c r="A2925" s="11">
        <v>7.0</v>
      </c>
      <c r="B2925" s="2" t="s">
        <v>2428</v>
      </c>
      <c r="C2925" s="2" t="s">
        <v>1908</v>
      </c>
      <c r="D2925" s="2" t="s">
        <v>2429</v>
      </c>
      <c r="E2925" s="2" t="s">
        <v>1779</v>
      </c>
      <c r="F2925" s="2" t="s">
        <v>1818</v>
      </c>
      <c r="G2925" s="8" t="str">
        <f>IF(COUNTIF('Dam Lines'!A:A,D2925)&gt;0,"Yes","No")</f>
        <v>No</v>
      </c>
      <c r="H2925" s="14" t="s">
        <v>1742</v>
      </c>
      <c r="I2925" s="8" t="str">
        <f t="array" ref="I2925">IF(G2925="Yes",XLOOKUP(D2925,'Dam Lines'!A:A,'Dam Lines'!J:J),"")</f>
        <v/>
      </c>
    </row>
    <row r="2926" hidden="1">
      <c r="A2926" s="11">
        <v>8.0</v>
      </c>
      <c r="B2926" s="2" t="s">
        <v>2730</v>
      </c>
      <c r="C2926" s="2" t="s">
        <v>2731</v>
      </c>
      <c r="D2926" s="2" t="s">
        <v>962</v>
      </c>
      <c r="E2926" s="2" t="s">
        <v>1779</v>
      </c>
      <c r="F2926" s="2" t="s">
        <v>1818</v>
      </c>
      <c r="G2926" s="8" t="str">
        <f>IF(COUNTIF('Dam Lines'!A:A,D2926)&gt;0,"Yes","No")</f>
        <v>Yes</v>
      </c>
      <c r="H2926" s="14" t="s">
        <v>1742</v>
      </c>
      <c r="I2926" s="8" t="str">
        <f t="array" ref="I2926">IF(G2926="Yes",XLOOKUP(D2926,'Dam Lines'!A:A,'Dam Lines'!J:J),"")</f>
        <v>NEVADA II</v>
      </c>
    </row>
    <row r="2927" hidden="1">
      <c r="A2927" s="11">
        <v>9.0</v>
      </c>
      <c r="B2927" s="2" t="s">
        <v>2286</v>
      </c>
      <c r="C2927" s="2" t="s">
        <v>1747</v>
      </c>
      <c r="D2927" s="2" t="s">
        <v>433</v>
      </c>
      <c r="E2927" s="2" t="s">
        <v>1779</v>
      </c>
      <c r="F2927" s="2" t="s">
        <v>1818</v>
      </c>
      <c r="G2927" s="8" t="str">
        <f>IF(COUNTIF('Dam Lines'!A:A,D2927)&gt;0,"Yes","No")</f>
        <v>Yes</v>
      </c>
      <c r="H2927" s="14" t="s">
        <v>1761</v>
      </c>
      <c r="I2927" s="8" t="str">
        <f t="array" ref="I2927">IF(G2927="Yes",XLOOKUP(D2927,'Dam Lines'!A:A,'Dam Lines'!J:J),"")</f>
        <v>MANGALIE D</v>
      </c>
    </row>
    <row r="2928" hidden="1">
      <c r="A2928" s="11">
        <v>10.0</v>
      </c>
      <c r="B2928" s="2" t="s">
        <v>2460</v>
      </c>
      <c r="C2928" s="2" t="s">
        <v>1886</v>
      </c>
      <c r="D2928" s="2" t="s">
        <v>2461</v>
      </c>
      <c r="E2928" s="2" t="s">
        <v>1779</v>
      </c>
      <c r="F2928" s="2" t="s">
        <v>1818</v>
      </c>
      <c r="G2928" s="8" t="str">
        <f>IF(COUNTIF('Dam Lines'!A:A,D2928)&gt;0,"Yes","No")</f>
        <v>No</v>
      </c>
      <c r="H2928" s="14" t="s">
        <v>1761</v>
      </c>
      <c r="I2928" s="8" t="str">
        <f t="array" ref="I2928">IF(G2928="Yes",XLOOKUP(D2928,'Dam Lines'!A:A,'Dam Lines'!J:J),"")</f>
        <v/>
      </c>
    </row>
    <row r="2929" hidden="1">
      <c r="A2929" s="11">
        <v>11.0</v>
      </c>
      <c r="B2929" s="2" t="s">
        <v>1081</v>
      </c>
      <c r="C2929" s="2" t="s">
        <v>1886</v>
      </c>
      <c r="D2929" s="2" t="s">
        <v>251</v>
      </c>
      <c r="E2929" s="2" t="s">
        <v>1779</v>
      </c>
      <c r="F2929" s="2" t="s">
        <v>1818</v>
      </c>
      <c r="G2929" s="8" t="str">
        <f>IF(COUNTIF('Dam Lines'!A:A,D2929)&gt;0,"Yes","No")</f>
        <v>Yes</v>
      </c>
      <c r="H2929" s="14" t="s">
        <v>1761</v>
      </c>
      <c r="I2929" s="8" t="str">
        <f t="array" ref="I2929">IF(G2929="Yes",XLOOKUP(D2929,'Dam Lines'!A:A,'Dam Lines'!J:J),"")</f>
        <v>PHILIPPA</v>
      </c>
    </row>
    <row r="2930" hidden="1">
      <c r="A2930" s="11">
        <v>12.0</v>
      </c>
      <c r="B2930" s="2" t="s">
        <v>2256</v>
      </c>
      <c r="C2930" s="2" t="s">
        <v>1752</v>
      </c>
      <c r="D2930" s="2" t="s">
        <v>2257</v>
      </c>
      <c r="E2930" s="2" t="s">
        <v>1779</v>
      </c>
      <c r="F2930" s="2" t="s">
        <v>1818</v>
      </c>
      <c r="G2930" s="8" t="str">
        <f>IF(COUNTIF('Dam Lines'!A:A,D2930)&gt;0,"Yes","No")</f>
        <v>No</v>
      </c>
      <c r="H2930" s="14" t="s">
        <v>1742</v>
      </c>
      <c r="I2930" s="8" t="str">
        <f t="array" ref="I2930">IF(G2930="Yes",XLOOKUP(D2930,'Dam Lines'!A:A,'Dam Lines'!J:J),"")</f>
        <v/>
      </c>
    </row>
    <row r="2931" hidden="1">
      <c r="A2931" s="11">
        <v>13.0</v>
      </c>
      <c r="B2931" s="2" t="s">
        <v>1751</v>
      </c>
      <c r="C2931" s="2" t="s">
        <v>1752</v>
      </c>
      <c r="D2931" s="2" t="s">
        <v>744</v>
      </c>
      <c r="E2931" s="2" t="s">
        <v>1779</v>
      </c>
      <c r="F2931" s="2" t="s">
        <v>1818</v>
      </c>
      <c r="G2931" s="8" t="str">
        <f>IF(COUNTIF('Dam Lines'!A:A,D2931)&gt;0,"Yes","No")</f>
        <v>Yes</v>
      </c>
      <c r="H2931" s="14" t="s">
        <v>1742</v>
      </c>
      <c r="I2931" s="8" t="str">
        <f t="array" ref="I2931">IF(G2931="Yes",XLOOKUP(D2931,'Dam Lines'!A:A,'Dam Lines'!J:J),"")</f>
        <v>AL SHIMRIYA-50</v>
      </c>
    </row>
    <row r="2932" hidden="1">
      <c r="A2932" s="11">
        <v>14.0</v>
      </c>
      <c r="B2932" s="2" t="s">
        <v>2529</v>
      </c>
      <c r="C2932" s="2" t="s">
        <v>1839</v>
      </c>
      <c r="D2932" s="2" t="s">
        <v>2530</v>
      </c>
      <c r="E2932" s="2" t="s">
        <v>1779</v>
      </c>
      <c r="F2932" s="2" t="s">
        <v>1818</v>
      </c>
      <c r="G2932" s="8" t="str">
        <f>IF(COUNTIF('Dam Lines'!A:A,D2932)&gt;0,"Yes","No")</f>
        <v>No</v>
      </c>
      <c r="H2932" s="14" t="s">
        <v>1761</v>
      </c>
      <c r="I2932" s="8" t="str">
        <f t="array" ref="I2932">IF(G2932="Yes",XLOOKUP(D2932,'Dam Lines'!A:A,'Dam Lines'!J:J),"")</f>
        <v/>
      </c>
    </row>
    <row r="2933">
      <c r="A2933" s="11">
        <v>1.0</v>
      </c>
      <c r="B2933" s="2" t="s">
        <v>2069</v>
      </c>
      <c r="C2933" s="2" t="s">
        <v>2070</v>
      </c>
      <c r="D2933" s="2" t="s">
        <v>32</v>
      </c>
      <c r="E2933" s="4" t="s">
        <v>2247</v>
      </c>
      <c r="F2933" s="4" t="s">
        <v>2037</v>
      </c>
      <c r="G2933" s="8" t="str">
        <f>IF(COUNTIF('Dam Lines'!A:A,D2933)&gt;0,"Yes","No")</f>
        <v>Yes</v>
      </c>
      <c r="H2933" s="14" t="s">
        <v>1742</v>
      </c>
      <c r="I2933" s="8" t="str">
        <f t="array" ref="I2933">IF(G2933="Yes",XLOOKUP(D2933,'Dam Lines'!A:A,'Dam Lines'!J:J),"")</f>
        <v>FATMA</v>
      </c>
    </row>
    <row r="2934">
      <c r="A2934" s="11">
        <v>2.0</v>
      </c>
      <c r="B2934" s="2" t="s">
        <v>2293</v>
      </c>
      <c r="C2934" s="2" t="s">
        <v>2198</v>
      </c>
      <c r="D2934" s="2" t="s">
        <v>1362</v>
      </c>
      <c r="E2934" s="4" t="s">
        <v>2247</v>
      </c>
      <c r="F2934" s="2" t="s">
        <v>2037</v>
      </c>
      <c r="H2934" s="14" t="s">
        <v>1742</v>
      </c>
      <c r="I2934" s="8" t="s">
        <v>223</v>
      </c>
    </row>
    <row r="2935">
      <c r="A2935" s="11">
        <v>3.0</v>
      </c>
      <c r="B2935" s="2" t="s">
        <v>2061</v>
      </c>
      <c r="C2935" s="2" t="s">
        <v>1920</v>
      </c>
      <c r="D2935" s="2" t="s">
        <v>1250</v>
      </c>
      <c r="E2935" s="4" t="s">
        <v>2247</v>
      </c>
      <c r="F2935" s="2" t="s">
        <v>2037</v>
      </c>
      <c r="H2935" s="14" t="s">
        <v>1742</v>
      </c>
      <c r="I2935" s="8" t="str">
        <f>VLOOKUP(D2935,'Dam Lines'!$A$2:$J$540,10,false)</f>
        <v>HALA AL THANIYA</v>
      </c>
    </row>
    <row r="2936">
      <c r="A2936" s="11">
        <v>4.0</v>
      </c>
      <c r="B2936" s="2" t="s">
        <v>1330</v>
      </c>
      <c r="C2936" s="2" t="s">
        <v>2112</v>
      </c>
      <c r="D2936" s="2" t="s">
        <v>518</v>
      </c>
      <c r="E2936" s="4" t="s">
        <v>2247</v>
      </c>
      <c r="F2936" s="2" t="s">
        <v>2037</v>
      </c>
      <c r="G2936" s="8" t="str">
        <f>IF(COUNTIF('Dam Lines'!A:A,D2936)&gt;0,"Yes","No")</f>
        <v>Yes</v>
      </c>
      <c r="H2936" s="14" t="s">
        <v>1761</v>
      </c>
      <c r="I2936" s="8" t="str">
        <f t="array" ref="I2936">IF(G2936="Yes",XLOOKUP(D2936,'Dam Lines'!A:A,'Dam Lines'!J:J),"")</f>
        <v>NEVADA II</v>
      </c>
    </row>
    <row r="2937">
      <c r="A2937" s="11">
        <v>5.0</v>
      </c>
      <c r="B2937" s="2" t="s">
        <v>558</v>
      </c>
      <c r="C2937" s="2" t="s">
        <v>1886</v>
      </c>
      <c r="D2937" s="2" t="s">
        <v>2236</v>
      </c>
      <c r="E2937" s="4" t="s">
        <v>2247</v>
      </c>
      <c r="F2937" s="2" t="s">
        <v>2037</v>
      </c>
      <c r="G2937" s="1" t="s">
        <v>1780</v>
      </c>
      <c r="H2937" s="14" t="s">
        <v>1761</v>
      </c>
      <c r="I2937" s="8" t="str">
        <f t="array" ref="I2937">XLOOKUP(B2937,'Dam Lines'!A:A,'Dam Lines'!J:J)</f>
        <v>GAZELLA II</v>
      </c>
    </row>
    <row r="2938">
      <c r="A2938" s="11">
        <v>6.0</v>
      </c>
      <c r="B2938" s="2" t="s">
        <v>2698</v>
      </c>
      <c r="C2938" s="2" t="s">
        <v>1908</v>
      </c>
      <c r="D2938" s="2" t="s">
        <v>2699</v>
      </c>
      <c r="E2938" s="4" t="s">
        <v>2247</v>
      </c>
      <c r="F2938" s="2" t="s">
        <v>2037</v>
      </c>
      <c r="H2938" s="14" t="s">
        <v>1742</v>
      </c>
      <c r="I2938" s="8" t="s">
        <v>794</v>
      </c>
    </row>
    <row r="2939">
      <c r="A2939" s="11">
        <v>7.0</v>
      </c>
      <c r="B2939" s="2" t="s">
        <v>1904</v>
      </c>
      <c r="C2939" s="2" t="s">
        <v>1886</v>
      </c>
      <c r="D2939" s="2" t="s">
        <v>1103</v>
      </c>
      <c r="E2939" s="4" t="s">
        <v>2247</v>
      </c>
      <c r="F2939" s="2" t="s">
        <v>2037</v>
      </c>
      <c r="G2939" s="8" t="str">
        <f>IF(COUNTIF('Dam Lines'!A:A,D2939)&gt;0,"Yes","No")</f>
        <v>Yes</v>
      </c>
      <c r="H2939" s="14" t="s">
        <v>1742</v>
      </c>
      <c r="I2939" s="8" t="str">
        <f t="array" ref="I2939">IF(G2939="Yes",XLOOKUP(D2939,'Dam Lines'!A:A,'Dam Lines'!J:J),"")</f>
        <v>DAHSHUR</v>
      </c>
    </row>
    <row r="2940" hidden="1">
      <c r="A2940" s="11">
        <v>1.0</v>
      </c>
      <c r="B2940" s="2" t="s">
        <v>2790</v>
      </c>
      <c r="C2940" s="2" t="s">
        <v>1859</v>
      </c>
      <c r="D2940" s="2" t="s">
        <v>2791</v>
      </c>
      <c r="E2940" s="4" t="s">
        <v>1740</v>
      </c>
      <c r="F2940" s="4" t="s">
        <v>1887</v>
      </c>
      <c r="G2940" s="8" t="str">
        <f>IF(COUNTIF('Dam Lines'!A:A,D2940)&gt;0,"Yes","No")</f>
        <v>No</v>
      </c>
      <c r="H2940" s="14" t="s">
        <v>1742</v>
      </c>
      <c r="I2940" s="8" t="str">
        <f t="array" ref="I2940">IF(G2940="Yes",XLOOKUP(D2940,'Dam Lines'!A:A,'Dam Lines'!J:J),"")</f>
        <v/>
      </c>
    </row>
    <row r="2941" hidden="1">
      <c r="A2941" s="11">
        <v>2.0</v>
      </c>
      <c r="B2941" s="2" t="s">
        <v>2554</v>
      </c>
      <c r="C2941" s="2" t="s">
        <v>1798</v>
      </c>
      <c r="D2941" s="2" t="s">
        <v>2555</v>
      </c>
      <c r="E2941" s="2" t="s">
        <v>1740</v>
      </c>
      <c r="F2941" s="2" t="s">
        <v>1887</v>
      </c>
      <c r="G2941" s="8" t="str">
        <f>IF(COUNTIF('Dam Lines'!A:A,D2941)&gt;0,"Yes","No")</f>
        <v>No</v>
      </c>
      <c r="H2941" s="14" t="s">
        <v>1742</v>
      </c>
      <c r="I2941" s="8" t="str">
        <f t="array" ref="I2941">IF(G2941="Yes",XLOOKUP(D2941,'Dam Lines'!A:A,'Dam Lines'!J:J),"")</f>
        <v/>
      </c>
    </row>
    <row r="2942" hidden="1">
      <c r="A2942" s="11">
        <v>3.0</v>
      </c>
      <c r="B2942" s="2" t="s">
        <v>2792</v>
      </c>
      <c r="C2942" s="2" t="s">
        <v>1817</v>
      </c>
      <c r="D2942" s="2" t="s">
        <v>602</v>
      </c>
      <c r="E2942" s="2" t="s">
        <v>1740</v>
      </c>
      <c r="F2942" s="2" t="s">
        <v>1887</v>
      </c>
      <c r="G2942" s="8" t="str">
        <f>IF(COUNTIF('Dam Lines'!A:A,D2942)&gt;0,"Yes","No")</f>
        <v>No</v>
      </c>
      <c r="H2942" s="14" t="s">
        <v>1761</v>
      </c>
      <c r="I2942" s="8" t="str">
        <f t="array" ref="I2942">IF(G2942="Yes",XLOOKUP(D2942,'Dam Lines'!A:A,'Dam Lines'!J:J),"")</f>
        <v/>
      </c>
    </row>
    <row r="2943" hidden="1">
      <c r="A2943" s="11">
        <v>4.0</v>
      </c>
      <c r="B2943" s="2" t="s">
        <v>2793</v>
      </c>
      <c r="C2943" s="2" t="s">
        <v>1768</v>
      </c>
      <c r="D2943" s="2" t="s">
        <v>657</v>
      </c>
      <c r="E2943" s="2" t="s">
        <v>1740</v>
      </c>
      <c r="F2943" s="2" t="s">
        <v>1887</v>
      </c>
      <c r="G2943" s="8" t="str">
        <f>IF(COUNTIF('Dam Lines'!A:A,D2943)&gt;0,"Yes","No")</f>
        <v>Yes</v>
      </c>
      <c r="H2943" s="14" t="s">
        <v>1742</v>
      </c>
      <c r="I2943" s="8" t="str">
        <f t="array" ref="I2943">IF(G2943="Yes",XLOOKUP(D2943,'Dam Lines'!A:A,'Dam Lines'!J:J),"")</f>
        <v>GARENA</v>
      </c>
    </row>
    <row r="2944" hidden="1">
      <c r="A2944" s="11">
        <v>5.0</v>
      </c>
      <c r="B2944" s="2" t="s">
        <v>2794</v>
      </c>
      <c r="C2944" s="2" t="s">
        <v>1798</v>
      </c>
      <c r="D2944" s="2" t="s">
        <v>2795</v>
      </c>
      <c r="E2944" s="2" t="s">
        <v>1740</v>
      </c>
      <c r="F2944" s="2" t="s">
        <v>1887</v>
      </c>
      <c r="G2944" s="8" t="str">
        <f>IF(COUNTIF('Dam Lines'!A:A,D2944)&gt;0,"Yes","No")</f>
        <v>No</v>
      </c>
      <c r="H2944" s="14" t="s">
        <v>1761</v>
      </c>
      <c r="I2944" s="8" t="str">
        <f t="array" ref="I2944">IF(G2944="Yes",XLOOKUP(D2944,'Dam Lines'!A:A,'Dam Lines'!J:J),"")</f>
        <v/>
      </c>
    </row>
    <row r="2945" hidden="1">
      <c r="A2945" s="11">
        <v>6.0</v>
      </c>
      <c r="B2945" s="2" t="s">
        <v>2796</v>
      </c>
      <c r="C2945" s="2" t="s">
        <v>2594</v>
      </c>
      <c r="D2945" s="2" t="s">
        <v>2797</v>
      </c>
      <c r="E2945" s="2" t="s">
        <v>1740</v>
      </c>
      <c r="F2945" s="2" t="s">
        <v>1887</v>
      </c>
      <c r="G2945" s="8" t="str">
        <f>IF(COUNTIF('Dam Lines'!A:A,D2945)&gt;0,"Yes","No")</f>
        <v>No</v>
      </c>
      <c r="H2945" s="14" t="s">
        <v>1761</v>
      </c>
      <c r="I2945" s="8" t="str">
        <f t="array" ref="I2945">IF(G2945="Yes",XLOOKUP(D2945,'Dam Lines'!A:A,'Dam Lines'!J:J),"")</f>
        <v/>
      </c>
    </row>
    <row r="2946" hidden="1">
      <c r="A2946" s="11">
        <v>7.0</v>
      </c>
      <c r="B2946" s="2" t="s">
        <v>2752</v>
      </c>
      <c r="C2946" s="2" t="s">
        <v>1836</v>
      </c>
      <c r="D2946" s="2" t="s">
        <v>338</v>
      </c>
      <c r="E2946" s="2" t="s">
        <v>1740</v>
      </c>
      <c r="F2946" s="2" t="s">
        <v>1887</v>
      </c>
      <c r="G2946" s="8" t="str">
        <f>IF(COUNTIF('Dam Lines'!A:A,D2946)&gt;0,"Yes","No")</f>
        <v>Yes</v>
      </c>
      <c r="H2946" s="14" t="s">
        <v>1742</v>
      </c>
      <c r="I2946" s="8" t="str">
        <f t="array" ref="I2946">IF(G2946="Yes",XLOOKUP(D2946,'Dam Lines'!A:A,'Dam Lines'!J:J),"")</f>
        <v>BAKOURA</v>
      </c>
    </row>
    <row r="2947" hidden="1">
      <c r="A2947" s="11">
        <v>8.0</v>
      </c>
      <c r="B2947" s="2" t="s">
        <v>2798</v>
      </c>
      <c r="C2947" s="2" t="s">
        <v>1920</v>
      </c>
      <c r="D2947" s="2" t="s">
        <v>2799</v>
      </c>
      <c r="E2947" s="2" t="s">
        <v>1740</v>
      </c>
      <c r="F2947" s="2" t="s">
        <v>1887</v>
      </c>
      <c r="G2947" s="8" t="str">
        <f>IF(COUNTIF('Dam Lines'!A:A,D2947)&gt;0,"Yes","No")</f>
        <v>No</v>
      </c>
      <c r="H2947" s="14" t="s">
        <v>1742</v>
      </c>
      <c r="I2947" s="8" t="str">
        <f t="array" ref="I2947">IF(G2947="Yes",XLOOKUP(D2947,'Dam Lines'!A:A,'Dam Lines'!J:J),"")</f>
        <v/>
      </c>
    </row>
    <row r="2948" hidden="1">
      <c r="A2948" s="11">
        <v>9.0</v>
      </c>
      <c r="B2948" s="2" t="s">
        <v>2800</v>
      </c>
      <c r="C2948" s="2" t="s">
        <v>1861</v>
      </c>
      <c r="D2948" s="2" t="s">
        <v>666</v>
      </c>
      <c r="E2948" s="2" t="s">
        <v>1740</v>
      </c>
      <c r="F2948" s="2" t="s">
        <v>1887</v>
      </c>
      <c r="G2948" s="8" t="str">
        <f>IF(COUNTIF('Dam Lines'!A:A,D2948)&gt;0,"Yes","No")</f>
        <v>Yes</v>
      </c>
      <c r="H2948" s="14" t="s">
        <v>1742</v>
      </c>
      <c r="I2948" s="8" t="str">
        <f t="array" ref="I2948">IF(G2948="Yes",XLOOKUP(D2948,'Dam Lines'!A:A,'Dam Lines'!J:J),"")</f>
        <v>JELBA</v>
      </c>
    </row>
    <row r="2949" hidden="1">
      <c r="A2949" s="11">
        <v>10.0</v>
      </c>
      <c r="B2949" s="2" t="s">
        <v>2801</v>
      </c>
      <c r="C2949" s="2" t="s">
        <v>2027</v>
      </c>
      <c r="D2949" s="2" t="s">
        <v>2802</v>
      </c>
      <c r="E2949" s="2" t="s">
        <v>1740</v>
      </c>
      <c r="F2949" s="2" t="s">
        <v>1887</v>
      </c>
      <c r="G2949" s="8" t="str">
        <f>IF(COUNTIF('Dam Lines'!A:A,D2949)&gt;0,"Yes","No")</f>
        <v>No</v>
      </c>
      <c r="H2949" s="14" t="s">
        <v>1742</v>
      </c>
      <c r="I2949" s="8" t="str">
        <f t="array" ref="I2949">IF(G2949="Yes",XLOOKUP(D2949,'Dam Lines'!A:A,'Dam Lines'!J:J),"")</f>
        <v/>
      </c>
    </row>
    <row r="2950" hidden="1">
      <c r="A2950" s="11">
        <v>11.0</v>
      </c>
      <c r="B2950" s="2" t="s">
        <v>2803</v>
      </c>
      <c r="C2950" s="2" t="s">
        <v>2024</v>
      </c>
      <c r="D2950" s="2" t="s">
        <v>996</v>
      </c>
      <c r="E2950" s="2" t="s">
        <v>1740</v>
      </c>
      <c r="F2950" s="2" t="s">
        <v>1887</v>
      </c>
      <c r="G2950" s="8" t="str">
        <f>IF(COUNTIF('Dam Lines'!A:A,D2950)&gt;0,"Yes","No")</f>
        <v>Yes</v>
      </c>
      <c r="H2950" s="14" t="s">
        <v>1761</v>
      </c>
      <c r="I2950" s="8" t="str">
        <f t="array" ref="I2950">IF(G2950="Yes",XLOOKUP(D2950,'Dam Lines'!A:A,'Dam Lines'!J:J),"")</f>
        <v>CAIDA</v>
      </c>
    </row>
    <row r="2951" hidden="1">
      <c r="A2951" s="11">
        <v>12.0</v>
      </c>
      <c r="B2951" s="2" t="s">
        <v>1354</v>
      </c>
      <c r="C2951" s="2" t="s">
        <v>2804</v>
      </c>
      <c r="D2951" s="2" t="s">
        <v>1355</v>
      </c>
      <c r="E2951" s="2" t="s">
        <v>1740</v>
      </c>
      <c r="F2951" s="2" t="s">
        <v>1887</v>
      </c>
      <c r="G2951" s="8" t="str">
        <f>IF(COUNTIF('Dam Lines'!A:A,D2951)&gt;0,"Yes","No")</f>
        <v>No</v>
      </c>
      <c r="H2951" s="14" t="s">
        <v>1761</v>
      </c>
      <c r="I2951" s="8" t="str">
        <f t="array" ref="I2951">IF(G2951="Yes",XLOOKUP(D2951,'Dam Lines'!A:A,'Dam Lines'!J:J),"")</f>
        <v/>
      </c>
    </row>
    <row r="2952" hidden="1">
      <c r="A2952" s="11">
        <v>1.0</v>
      </c>
      <c r="B2952" s="2" t="s">
        <v>1899</v>
      </c>
      <c r="C2952" s="2" t="s">
        <v>1757</v>
      </c>
      <c r="D2952" s="2" t="s">
        <v>1900</v>
      </c>
      <c r="E2952" s="4" t="s">
        <v>1740</v>
      </c>
      <c r="F2952" s="4" t="s">
        <v>1887</v>
      </c>
      <c r="G2952" s="8" t="str">
        <f>IF(COUNTIF('Dam Lines'!A:A,D2952)&gt;0,"Yes","No")</f>
        <v>No</v>
      </c>
      <c r="H2952" s="14" t="s">
        <v>1742</v>
      </c>
      <c r="I2952" s="8" t="str">
        <f t="array" ref="I2952">IF(G2952="Yes",XLOOKUP(D2952,'Dam Lines'!A:A,'Dam Lines'!J:J),"")</f>
        <v/>
      </c>
    </row>
    <row r="2953" hidden="1">
      <c r="A2953" s="11">
        <v>2.0</v>
      </c>
      <c r="B2953" s="2" t="s">
        <v>2805</v>
      </c>
      <c r="C2953" s="2" t="s">
        <v>1802</v>
      </c>
      <c r="D2953" s="2" t="s">
        <v>2806</v>
      </c>
      <c r="E2953" s="2" t="s">
        <v>1740</v>
      </c>
      <c r="F2953" s="2" t="s">
        <v>1887</v>
      </c>
      <c r="G2953" s="8" t="str">
        <f>IF(COUNTIF('Dam Lines'!A:A,D2953)&gt;0,"Yes","No")</f>
        <v>No</v>
      </c>
      <c r="H2953" s="14" t="s">
        <v>1742</v>
      </c>
      <c r="I2953" s="8" t="str">
        <f t="array" ref="I2953">IF(G2953="Yes",XLOOKUP(D2953,'Dam Lines'!A:A,'Dam Lines'!J:J),"")</f>
        <v/>
      </c>
    </row>
    <row r="2954" hidden="1">
      <c r="A2954" s="11">
        <v>3.0</v>
      </c>
      <c r="B2954" s="2" t="s">
        <v>2807</v>
      </c>
      <c r="C2954" s="2" t="s">
        <v>1777</v>
      </c>
      <c r="D2954" s="2" t="s">
        <v>582</v>
      </c>
      <c r="E2954" s="2" t="s">
        <v>1740</v>
      </c>
      <c r="F2954" s="2" t="s">
        <v>1887</v>
      </c>
      <c r="G2954" s="8" t="str">
        <f>IF(COUNTIF('Dam Lines'!A:A,D2954)&gt;0,"Yes","No")</f>
        <v>Yes</v>
      </c>
      <c r="H2954" s="14" t="s">
        <v>1742</v>
      </c>
      <c r="I2954" s="8" t="str">
        <f t="array" ref="I2954">IF(G2954="Yes",XLOOKUP(D2954,'Dam Lines'!A:A,'Dam Lines'!J:J),"")</f>
        <v>NEVADA II</v>
      </c>
    </row>
    <row r="2955" hidden="1">
      <c r="A2955" s="11">
        <v>4.0</v>
      </c>
      <c r="B2955" s="2" t="s">
        <v>2750</v>
      </c>
      <c r="C2955" s="2" t="s">
        <v>1768</v>
      </c>
      <c r="D2955" s="2" t="s">
        <v>854</v>
      </c>
      <c r="E2955" s="2" t="s">
        <v>1740</v>
      </c>
      <c r="F2955" s="2" t="s">
        <v>1887</v>
      </c>
      <c r="G2955" s="8" t="str">
        <f>IF(COUNTIF('Dam Lines'!A:A,D2955)&gt;0,"Yes","No")</f>
        <v>Yes</v>
      </c>
      <c r="H2955" s="14" t="s">
        <v>1742</v>
      </c>
      <c r="I2955" s="8" t="str">
        <f t="array" ref="I2955">IF(G2955="Yes",XLOOKUP(D2955,'Dam Lines'!A:A,'Dam Lines'!J:J),"")</f>
        <v>MGIELKA</v>
      </c>
    </row>
    <row r="2956" hidden="1">
      <c r="A2956" s="11">
        <v>5.0</v>
      </c>
      <c r="B2956" s="2" t="s">
        <v>2808</v>
      </c>
      <c r="C2956" s="2" t="s">
        <v>1768</v>
      </c>
      <c r="D2956" s="2" t="s">
        <v>832</v>
      </c>
      <c r="E2956" s="2" t="s">
        <v>1740</v>
      </c>
      <c r="F2956" s="2" t="s">
        <v>1887</v>
      </c>
      <c r="G2956" s="8" t="str">
        <f>IF(COUNTIF('Dam Lines'!A:A,D2956)&gt;0,"Yes","No")</f>
        <v>Yes</v>
      </c>
      <c r="H2956" s="14" t="s">
        <v>1742</v>
      </c>
      <c r="I2956" s="8" t="str">
        <f t="array" ref="I2956">IF(G2956="Yes",XLOOKUP(D2956,'Dam Lines'!A:A,'Dam Lines'!J:J),"")</f>
        <v>SIMPATIKA</v>
      </c>
    </row>
    <row r="2957" hidden="1">
      <c r="A2957" s="11">
        <v>6.0</v>
      </c>
      <c r="B2957" s="2" t="s">
        <v>2687</v>
      </c>
      <c r="C2957" s="2" t="s">
        <v>1823</v>
      </c>
      <c r="D2957" s="2" t="s">
        <v>2688</v>
      </c>
      <c r="E2957" s="2" t="s">
        <v>1740</v>
      </c>
      <c r="F2957" s="2" t="s">
        <v>1887</v>
      </c>
      <c r="G2957" s="8" t="str">
        <f>IF(COUNTIF('Dam Lines'!A:A,D2957)&gt;0,"Yes","No")</f>
        <v>No</v>
      </c>
      <c r="H2957" s="14" t="s">
        <v>1742</v>
      </c>
      <c r="I2957" s="8" t="str">
        <f t="array" ref="I2957">IF(G2957="Yes",XLOOKUP(D2957,'Dam Lines'!A:A,'Dam Lines'!J:J),"")</f>
        <v/>
      </c>
    </row>
    <row r="2958" hidden="1">
      <c r="A2958" s="11">
        <v>7.0</v>
      </c>
      <c r="B2958" s="2" t="s">
        <v>2769</v>
      </c>
      <c r="C2958" s="2" t="s">
        <v>1768</v>
      </c>
      <c r="D2958" s="2" t="s">
        <v>1121</v>
      </c>
      <c r="E2958" s="2" t="s">
        <v>1740</v>
      </c>
      <c r="F2958" s="2" t="s">
        <v>1887</v>
      </c>
      <c r="G2958" s="8" t="str">
        <f>IF(COUNTIF('Dam Lines'!A:A,D2958)&gt;0,"Yes","No")</f>
        <v>Yes</v>
      </c>
      <c r="H2958" s="14" t="s">
        <v>1761</v>
      </c>
      <c r="I2958" s="8" t="str">
        <f t="array" ref="I2958">IF(G2958="Yes",XLOOKUP(D2958,'Dam Lines'!A:A,'Dam Lines'!J:J),"")</f>
        <v>LAILA DE CANDELON</v>
      </c>
    </row>
    <row r="2959" hidden="1">
      <c r="A2959" s="11">
        <v>8.0</v>
      </c>
      <c r="B2959" s="2" t="s">
        <v>2679</v>
      </c>
      <c r="C2959" s="2" t="s">
        <v>1777</v>
      </c>
      <c r="D2959" s="2" t="s">
        <v>2680</v>
      </c>
      <c r="E2959" s="2" t="s">
        <v>1740</v>
      </c>
      <c r="F2959" s="2" t="s">
        <v>1887</v>
      </c>
      <c r="G2959" s="8" t="str">
        <f>IF(COUNTIF('Dam Lines'!A:A,D2959)&gt;0,"Yes","No")</f>
        <v>No</v>
      </c>
      <c r="H2959" s="14" t="s">
        <v>1761</v>
      </c>
      <c r="I2959" s="8" t="str">
        <f t="array" ref="I2959">IF(G2959="Yes",XLOOKUP(D2959,'Dam Lines'!A:A,'Dam Lines'!J:J),"")</f>
        <v/>
      </c>
    </row>
    <row r="2960" hidden="1">
      <c r="A2960" s="11">
        <v>9.0</v>
      </c>
      <c r="B2960" s="2" t="s">
        <v>2399</v>
      </c>
      <c r="C2960" s="2" t="s">
        <v>2400</v>
      </c>
      <c r="D2960" s="2" t="s">
        <v>1041</v>
      </c>
      <c r="E2960" s="2" t="s">
        <v>1740</v>
      </c>
      <c r="F2960" s="2" t="s">
        <v>1887</v>
      </c>
      <c r="G2960" s="8" t="str">
        <f>IF(COUNTIF('Dam Lines'!A:A,D2960)&gt;0,"Yes","No")</f>
        <v>Yes</v>
      </c>
      <c r="H2960" s="14" t="s">
        <v>1761</v>
      </c>
      <c r="I2960" s="8" t="str">
        <f t="array" ref="I2960">IF(G2960="Yes",XLOOKUP(D2960,'Dam Lines'!A:A,'Dam Lines'!J:J),"")</f>
        <v>FATMA</v>
      </c>
    </row>
    <row r="2961" hidden="1">
      <c r="A2961" s="11">
        <v>10.0</v>
      </c>
      <c r="B2961" s="2" t="s">
        <v>2690</v>
      </c>
      <c r="C2961" s="2" t="s">
        <v>2691</v>
      </c>
      <c r="D2961" s="2" t="s">
        <v>2692</v>
      </c>
      <c r="E2961" s="2" t="s">
        <v>1740</v>
      </c>
      <c r="F2961" s="2" t="s">
        <v>1887</v>
      </c>
      <c r="G2961" s="8" t="str">
        <f>IF(COUNTIF('Dam Lines'!A:A,D2961)&gt;0,"Yes","No")</f>
        <v>No</v>
      </c>
      <c r="H2961" s="14" t="s">
        <v>1742</v>
      </c>
      <c r="I2961" s="8" t="str">
        <f t="array" ref="I2961">IF(G2961="Yes",XLOOKUP(D2961,'Dam Lines'!A:A,'Dam Lines'!J:J),"")</f>
        <v/>
      </c>
    </row>
    <row r="2962" hidden="1">
      <c r="A2962" s="11">
        <v>11.0</v>
      </c>
      <c r="B2962" s="2" t="s">
        <v>2613</v>
      </c>
      <c r="C2962" s="2" t="s">
        <v>1902</v>
      </c>
      <c r="D2962" s="2" t="s">
        <v>2614</v>
      </c>
      <c r="E2962" s="2" t="s">
        <v>1740</v>
      </c>
      <c r="F2962" s="2" t="s">
        <v>1887</v>
      </c>
      <c r="G2962" s="8" t="str">
        <f>IF(COUNTIF('Dam Lines'!A:A,D2962)&gt;0,"Yes","No")</f>
        <v>No</v>
      </c>
      <c r="H2962" s="14" t="s">
        <v>1742</v>
      </c>
      <c r="I2962" s="8" t="str">
        <f t="array" ref="I2962">IF(G2962="Yes",XLOOKUP(D2962,'Dam Lines'!A:A,'Dam Lines'!J:J),"")</f>
        <v/>
      </c>
    </row>
    <row r="2963" hidden="1">
      <c r="A2963" s="11">
        <v>12.0</v>
      </c>
      <c r="B2963" s="2" t="s">
        <v>2809</v>
      </c>
      <c r="C2963" s="2" t="s">
        <v>1920</v>
      </c>
      <c r="D2963" s="2" t="s">
        <v>421</v>
      </c>
      <c r="E2963" s="2" t="s">
        <v>1740</v>
      </c>
      <c r="F2963" s="2" t="s">
        <v>1887</v>
      </c>
      <c r="G2963" s="8" t="str">
        <f>IF(COUNTIF('Dam Lines'!A:A,D2963)&gt;0,"Yes","No")</f>
        <v>Yes</v>
      </c>
      <c r="H2963" s="14" t="s">
        <v>1761</v>
      </c>
      <c r="I2963" s="8" t="str">
        <f t="array" ref="I2963">IF(G2963="Yes",XLOOKUP(D2963,'Dam Lines'!A:A,'Dam Lines'!J:J),"")</f>
        <v>NEVADA II</v>
      </c>
    </row>
    <row r="2964" hidden="1">
      <c r="A2964" s="11">
        <v>1.0</v>
      </c>
      <c r="B2964" s="2" t="s">
        <v>2005</v>
      </c>
      <c r="C2964" s="2" t="s">
        <v>1859</v>
      </c>
      <c r="D2964" s="2" t="s">
        <v>179</v>
      </c>
      <c r="E2964" s="2" t="s">
        <v>2036</v>
      </c>
      <c r="F2964" s="4" t="s">
        <v>1869</v>
      </c>
      <c r="G2964" s="8" t="str">
        <f>IF(COUNTIF('Dam Lines'!A:A,D2964)&gt;0,"Yes","No")</f>
        <v>Yes</v>
      </c>
      <c r="H2964" s="14" t="s">
        <v>1742</v>
      </c>
      <c r="I2964" s="8" t="str">
        <f t="array" ref="I2964">IF(G2964="Yes",XLOOKUP(D2964,'Dam Lines'!A:A,'Dam Lines'!J:J),"")</f>
        <v>DJEDDA</v>
      </c>
    </row>
    <row r="2965" hidden="1">
      <c r="A2965" s="11">
        <v>2.0</v>
      </c>
      <c r="B2965" s="2" t="s">
        <v>2128</v>
      </c>
      <c r="C2965" s="2" t="s">
        <v>1798</v>
      </c>
      <c r="D2965" s="2" t="s">
        <v>576</v>
      </c>
      <c r="E2965" s="2" t="s">
        <v>2036</v>
      </c>
      <c r="F2965" s="2" t="s">
        <v>1869</v>
      </c>
      <c r="G2965" s="8" t="str">
        <f>IF(COUNTIF('Dam Lines'!A:A,D2965)&gt;0,"Yes","No")</f>
        <v>Yes</v>
      </c>
      <c r="H2965" s="14" t="s">
        <v>1742</v>
      </c>
      <c r="I2965" s="8" t="str">
        <f t="array" ref="I2965">IF(G2965="Yes",XLOOKUP(D2965,'Dam Lines'!A:A,'Dam Lines'!J:J),"")</f>
        <v>QUINE</v>
      </c>
    </row>
    <row r="2966" hidden="1">
      <c r="A2966" s="11">
        <v>3.0</v>
      </c>
      <c r="B2966" s="2" t="s">
        <v>2239</v>
      </c>
      <c r="C2966" s="2" t="s">
        <v>1962</v>
      </c>
      <c r="D2966" s="2" t="s">
        <v>378</v>
      </c>
      <c r="E2966" s="2" t="s">
        <v>2036</v>
      </c>
      <c r="F2966" s="2" t="s">
        <v>1869</v>
      </c>
      <c r="G2966" s="8" t="str">
        <f>IF(COUNTIF('Dam Lines'!A:A,D2966)&gt;0,"Yes","No")</f>
        <v>Yes</v>
      </c>
      <c r="H2966" s="14" t="s">
        <v>1742</v>
      </c>
      <c r="I2966" s="8" t="str">
        <f t="array" ref="I2966">IF(G2966="Yes",XLOOKUP(D2966,'Dam Lines'!A:A,'Dam Lines'!J:J),"")</f>
        <v>FATMA</v>
      </c>
    </row>
    <row r="2967" hidden="1">
      <c r="A2967" s="11">
        <v>4.0</v>
      </c>
      <c r="B2967" s="2" t="s">
        <v>2193</v>
      </c>
      <c r="C2967" s="2" t="s">
        <v>1798</v>
      </c>
      <c r="D2967" s="2" t="s">
        <v>70</v>
      </c>
      <c r="E2967" s="2" t="s">
        <v>2036</v>
      </c>
      <c r="F2967" s="2" t="s">
        <v>1869</v>
      </c>
      <c r="G2967" s="8" t="str">
        <f>IF(COUNTIF('Dam Lines'!A:A,D2967)&gt;0,"Yes","No")</f>
        <v>Yes</v>
      </c>
      <c r="H2967" s="14" t="s">
        <v>1742</v>
      </c>
      <c r="I2967" s="8" t="str">
        <f t="array" ref="I2967">IF(G2967="Yes",XLOOKUP(D2967,'Dam Lines'!A:A,'Dam Lines'!J:J),"")</f>
        <v>MAGNESIE</v>
      </c>
    </row>
    <row r="2968" hidden="1">
      <c r="A2968" s="11">
        <v>5.0</v>
      </c>
      <c r="B2968" s="2" t="s">
        <v>1966</v>
      </c>
      <c r="C2968" s="2" t="s">
        <v>1861</v>
      </c>
      <c r="D2968" s="2" t="s">
        <v>130</v>
      </c>
      <c r="E2968" s="2" t="s">
        <v>2036</v>
      </c>
      <c r="F2968" s="2" t="s">
        <v>1869</v>
      </c>
      <c r="G2968" s="8" t="str">
        <f>IF(COUNTIF('Dam Lines'!A:A,D2968)&gt;0,"Yes","No")</f>
        <v>Yes</v>
      </c>
      <c r="H2968" s="14" t="s">
        <v>1742</v>
      </c>
      <c r="I2968" s="8" t="str">
        <f t="array" ref="I2968">IF(G2968="Yes",XLOOKUP(D2968,'Dam Lines'!A:A,'Dam Lines'!J:J),"")</f>
        <v>QUINE</v>
      </c>
    </row>
    <row r="2969" hidden="1">
      <c r="A2969" s="11">
        <v>6.0</v>
      </c>
      <c r="B2969" s="2" t="s">
        <v>2317</v>
      </c>
      <c r="C2969" s="2" t="s">
        <v>2318</v>
      </c>
      <c r="D2969" s="2" t="s">
        <v>1033</v>
      </c>
      <c r="E2969" s="2" t="s">
        <v>2036</v>
      </c>
      <c r="F2969" s="2" t="s">
        <v>1869</v>
      </c>
      <c r="G2969" s="8" t="str">
        <f>IF(COUNTIF('Dam Lines'!A:A,D2969)&gt;0,"Yes","No")</f>
        <v>Yes</v>
      </c>
      <c r="H2969" s="14" t="s">
        <v>1742</v>
      </c>
      <c r="I2969" s="8" t="str">
        <f t="array" ref="I2969">IF(G2969="Yes",XLOOKUP(D2969,'Dam Lines'!A:A,'Dam Lines'!J:J),"")</f>
        <v>ARRAGONDA</v>
      </c>
    </row>
    <row r="2970" hidden="1">
      <c r="A2970" s="11">
        <v>7.0</v>
      </c>
      <c r="B2970" s="2" t="s">
        <v>2183</v>
      </c>
      <c r="C2970" s="2" t="s">
        <v>2184</v>
      </c>
      <c r="D2970" s="2" t="s">
        <v>2185</v>
      </c>
      <c r="E2970" s="2" t="s">
        <v>2036</v>
      </c>
      <c r="F2970" s="2" t="s">
        <v>1869</v>
      </c>
      <c r="G2970" s="8" t="str">
        <f>IF(COUNTIF('Dam Lines'!A:A,D2970)&gt;0,"Yes","No")</f>
        <v>No</v>
      </c>
      <c r="H2970" s="14" t="s">
        <v>1742</v>
      </c>
      <c r="I2970" s="8" t="str">
        <f t="array" ref="I2970">IF(G2970="Yes",XLOOKUP(D2970,'Dam Lines'!A:A,'Dam Lines'!J:J),"")</f>
        <v/>
      </c>
    </row>
    <row r="2971" hidden="1">
      <c r="A2971" s="11">
        <v>8.0</v>
      </c>
      <c r="B2971" s="2" t="s">
        <v>1843</v>
      </c>
      <c r="C2971" s="2" t="s">
        <v>1844</v>
      </c>
      <c r="D2971" s="2" t="s">
        <v>100</v>
      </c>
      <c r="E2971" s="2" t="s">
        <v>2036</v>
      </c>
      <c r="F2971" s="2" t="s">
        <v>1869</v>
      </c>
      <c r="G2971" s="8" t="str">
        <f>IF(COUNTIF('Dam Lines'!A:A,D2971)&gt;0,"Yes","No")</f>
        <v>Yes</v>
      </c>
      <c r="H2971" s="14" t="s">
        <v>1742</v>
      </c>
      <c r="I2971" s="8" t="str">
        <f t="array" ref="I2971">IF(G2971="Yes",XLOOKUP(D2971,'Dam Lines'!A:A,'Dam Lines'!J:J),"")</f>
        <v>GAICHI</v>
      </c>
    </row>
    <row r="2972" hidden="1">
      <c r="A2972" s="11">
        <v>9.0</v>
      </c>
      <c r="B2972" s="2" t="s">
        <v>2633</v>
      </c>
      <c r="C2972" s="2" t="s">
        <v>1798</v>
      </c>
      <c r="D2972" s="2" t="s">
        <v>563</v>
      </c>
      <c r="E2972" s="2" t="s">
        <v>2036</v>
      </c>
      <c r="F2972" s="2" t="s">
        <v>1869</v>
      </c>
      <c r="G2972" s="8" t="str">
        <f>IF(COUNTIF('Dam Lines'!A:A,D2972)&gt;0,"Yes","No")</f>
        <v>Yes</v>
      </c>
      <c r="H2972" s="14" t="s">
        <v>1742</v>
      </c>
      <c r="I2972" s="8" t="str">
        <f t="array" ref="I2972">IF(G2972="Yes",XLOOKUP(D2972,'Dam Lines'!A:A,'Dam Lines'!J:J),"")</f>
        <v>WENOKA THALAB</v>
      </c>
    </row>
    <row r="2973">
      <c r="A2973" s="11">
        <v>1.0</v>
      </c>
      <c r="B2973" s="2" t="s">
        <v>2056</v>
      </c>
      <c r="C2973" s="2" t="s">
        <v>1744</v>
      </c>
      <c r="D2973" s="2" t="s">
        <v>99</v>
      </c>
      <c r="E2973" s="4" t="s">
        <v>2055</v>
      </c>
      <c r="F2973" s="4" t="s">
        <v>1818</v>
      </c>
      <c r="G2973" s="8" t="str">
        <f>IF(COUNTIF('Dam Lines'!A:A,D2973)&gt;0,"Yes","No")</f>
        <v>Yes</v>
      </c>
      <c r="H2973" s="14" t="s">
        <v>1742</v>
      </c>
      <c r="I2973" s="8" t="str">
        <f t="array" ref="I2973">IF(G2973="Yes",XLOOKUP(D2973,'Dam Lines'!A:A,'Dam Lines'!J:J),"")</f>
        <v>HALAZOUNA</v>
      </c>
    </row>
    <row r="2974">
      <c r="A2974" s="11">
        <v>2.0</v>
      </c>
      <c r="B2974" s="2" t="s">
        <v>2252</v>
      </c>
      <c r="C2974" s="2" t="s">
        <v>1798</v>
      </c>
      <c r="D2974" s="2" t="s">
        <v>29</v>
      </c>
      <c r="E2974" s="4" t="s">
        <v>2055</v>
      </c>
      <c r="F2974" s="2" t="s">
        <v>1818</v>
      </c>
      <c r="G2974" s="8" t="str">
        <f>IF(COUNTIF('Dam Lines'!A:A,D2974)&gt;0,"Yes","No")</f>
        <v>Yes</v>
      </c>
      <c r="H2974" s="14" t="s">
        <v>1742</v>
      </c>
      <c r="I2974" s="8" t="str">
        <f t="array" ref="I2974">IF(G2974="Yes",XLOOKUP(D2974,'Dam Lines'!A:A,'Dam Lines'!J:J),"")</f>
        <v>RUSNEGA</v>
      </c>
    </row>
    <row r="2975">
      <c r="A2975" s="11">
        <v>3.0</v>
      </c>
      <c r="B2975" s="2" t="s">
        <v>1885</v>
      </c>
      <c r="C2975" s="2" t="s">
        <v>1886</v>
      </c>
      <c r="D2975" s="2" t="s">
        <v>170</v>
      </c>
      <c r="E2975" s="4" t="s">
        <v>2055</v>
      </c>
      <c r="F2975" s="2" t="s">
        <v>1818</v>
      </c>
      <c r="G2975" s="8" t="str">
        <f>IF(COUNTIF('Dam Lines'!A:A,D2975)&gt;0,"Yes","No")</f>
        <v>Yes</v>
      </c>
      <c r="H2975" s="14" t="s">
        <v>1742</v>
      </c>
      <c r="I2975" s="8" t="str">
        <f t="array" ref="I2975">IF(G2975="Yes",XLOOKUP(D2975,'Dam Lines'!A:A,'Dam Lines'!J:J),"")</f>
        <v>KYLA TIKI</v>
      </c>
    </row>
    <row r="2976">
      <c r="A2976" s="11">
        <v>4.0</v>
      </c>
      <c r="B2976" s="2" t="s">
        <v>2532</v>
      </c>
      <c r="C2976" s="2" t="s">
        <v>1886</v>
      </c>
      <c r="D2976" s="2" t="s">
        <v>2533</v>
      </c>
      <c r="E2976" s="4" t="s">
        <v>2055</v>
      </c>
      <c r="F2976" s="2" t="s">
        <v>1818</v>
      </c>
      <c r="H2976" s="14" t="s">
        <v>1742</v>
      </c>
      <c r="I2976" s="8" t="str">
        <f>VLOOKUP(D2976,'Dam Lines'!B$1:J$540,9,false)</f>
        <v>FANZA</v>
      </c>
    </row>
    <row r="2977">
      <c r="A2977" s="11">
        <v>5.0</v>
      </c>
      <c r="B2977" s="2" t="s">
        <v>1906</v>
      </c>
      <c r="C2977" s="2" t="s">
        <v>1752</v>
      </c>
      <c r="D2977" s="2" t="s">
        <v>625</v>
      </c>
      <c r="E2977" s="4" t="s">
        <v>2055</v>
      </c>
      <c r="F2977" s="2" t="s">
        <v>1818</v>
      </c>
      <c r="G2977" s="8" t="str">
        <f>IF(COUNTIF('Dam Lines'!A:A,D2977)&gt;0,"Yes","No")</f>
        <v>Yes</v>
      </c>
      <c r="H2977" s="14" t="s">
        <v>1742</v>
      </c>
      <c r="I2977" s="8" t="str">
        <f t="array" ref="I2977">IF(G2977="Yes",XLOOKUP(D2977,'Dam Lines'!A:A,'Dam Lines'!J:J),"")</f>
        <v>NEVADA II</v>
      </c>
    </row>
    <row r="2978">
      <c r="A2978" s="11">
        <v>6.0</v>
      </c>
      <c r="B2978" s="2" t="s">
        <v>2534</v>
      </c>
      <c r="C2978" s="2" t="s">
        <v>1802</v>
      </c>
      <c r="D2978" s="2" t="s">
        <v>1398</v>
      </c>
      <c r="E2978" s="4" t="s">
        <v>2055</v>
      </c>
      <c r="F2978" s="2" t="s">
        <v>1818</v>
      </c>
      <c r="H2978" s="14" t="s">
        <v>1761</v>
      </c>
      <c r="I2978" s="8" t="s">
        <v>104</v>
      </c>
    </row>
    <row r="2979">
      <c r="A2979" s="11">
        <v>7.0</v>
      </c>
      <c r="B2979" s="2" t="s">
        <v>2810</v>
      </c>
      <c r="C2979" s="2" t="s">
        <v>2811</v>
      </c>
      <c r="D2979" s="2" t="s">
        <v>1400</v>
      </c>
      <c r="E2979" s="4" t="s">
        <v>2055</v>
      </c>
      <c r="F2979" s="2" t="s">
        <v>1818</v>
      </c>
      <c r="H2979" s="14" t="s">
        <v>1742</v>
      </c>
      <c r="I2979" s="8" t="s">
        <v>1401</v>
      </c>
    </row>
    <row r="2980">
      <c r="A2980" s="11">
        <v>8.0</v>
      </c>
      <c r="B2980" s="2" t="s">
        <v>2590</v>
      </c>
      <c r="C2980" s="2" t="s">
        <v>2591</v>
      </c>
      <c r="D2980" s="2" t="s">
        <v>369</v>
      </c>
      <c r="E2980" s="4" t="s">
        <v>2055</v>
      </c>
      <c r="F2980" s="2" t="s">
        <v>1818</v>
      </c>
      <c r="G2980" s="8" t="str">
        <f>IF(COUNTIF('Dam Lines'!A:A,D2980)&gt;0,"Yes","No")</f>
        <v>Yes</v>
      </c>
      <c r="H2980" s="14" t="s">
        <v>1742</v>
      </c>
      <c r="I2980" s="8" t="str">
        <f t="array" ref="I2980">IF(G2980="Yes",XLOOKUP(D2980,'Dam Lines'!A:A,'Dam Lines'!J:J),"")</f>
        <v>NEVADA II</v>
      </c>
    </row>
    <row r="2981" hidden="1">
      <c r="A2981" s="11">
        <v>1.0</v>
      </c>
      <c r="B2981" s="2" t="s">
        <v>991</v>
      </c>
      <c r="C2981" s="2" t="s">
        <v>1752</v>
      </c>
      <c r="D2981" s="2" t="s">
        <v>1778</v>
      </c>
      <c r="E2981" s="4" t="s">
        <v>1779</v>
      </c>
      <c r="F2981" s="4" t="s">
        <v>1741</v>
      </c>
      <c r="G2981" s="1" t="s">
        <v>1780</v>
      </c>
      <c r="H2981" s="14" t="s">
        <v>1761</v>
      </c>
      <c r="I2981" s="8" t="str">
        <f t="array" ref="I2981">XLOOKUP(B2981,'Dam Lines'!A:A,'Dam Lines'!J:J)</f>
        <v>TEBERDA</v>
      </c>
    </row>
    <row r="2982" hidden="1">
      <c r="A2982" s="11">
        <v>2.0</v>
      </c>
      <c r="B2982" s="2" t="s">
        <v>1050</v>
      </c>
      <c r="C2982" s="2" t="s">
        <v>1757</v>
      </c>
      <c r="D2982" s="2" t="s">
        <v>733</v>
      </c>
      <c r="E2982" s="2" t="s">
        <v>1779</v>
      </c>
      <c r="F2982" s="2" t="s">
        <v>1741</v>
      </c>
      <c r="G2982" s="8" t="str">
        <f>IF(COUNTIF('Dam Lines'!A:A,D2982)&gt;0,"Yes","No")</f>
        <v>Yes</v>
      </c>
      <c r="H2982" s="14" t="s">
        <v>1761</v>
      </c>
      <c r="I2982" s="8" t="str">
        <f t="array" ref="I2982">IF(G2982="Yes",XLOOKUP(D2982,'Dam Lines'!A:A,'Dam Lines'!J:J),"")</f>
        <v>ARBALETE</v>
      </c>
    </row>
    <row r="2983" hidden="1">
      <c r="A2983" s="11">
        <v>3.0</v>
      </c>
      <c r="B2983" s="2" t="s">
        <v>2203</v>
      </c>
      <c r="C2983" s="2" t="s">
        <v>1962</v>
      </c>
      <c r="D2983" s="2" t="s">
        <v>347</v>
      </c>
      <c r="E2983" s="2" t="s">
        <v>1779</v>
      </c>
      <c r="F2983" s="2" t="s">
        <v>1741</v>
      </c>
      <c r="G2983" s="8" t="str">
        <f>IF(COUNTIF('Dam Lines'!A:A,D2983)&gt;0,"Yes","No")</f>
        <v>Yes</v>
      </c>
      <c r="H2983" s="14" t="s">
        <v>1742</v>
      </c>
      <c r="I2983" s="8" t="str">
        <f t="array" ref="I2983">IF(G2983="Yes",XLOOKUP(D2983,'Dam Lines'!A:A,'Dam Lines'!J:J),"")</f>
        <v>MADOU</v>
      </c>
    </row>
    <row r="2984" hidden="1">
      <c r="A2984" s="11">
        <v>4.0</v>
      </c>
      <c r="B2984" s="2" t="s">
        <v>2440</v>
      </c>
      <c r="C2984" s="2" t="s">
        <v>1754</v>
      </c>
      <c r="D2984" s="2" t="s">
        <v>1102</v>
      </c>
      <c r="E2984" s="2" t="s">
        <v>1779</v>
      </c>
      <c r="F2984" s="2" t="s">
        <v>1741</v>
      </c>
      <c r="G2984" s="8" t="str">
        <f>IF(COUNTIF('Dam Lines'!A:A,D2984)&gt;0,"Yes","No")</f>
        <v>Yes</v>
      </c>
      <c r="H2984" s="14" t="s">
        <v>1742</v>
      </c>
      <c r="I2984" s="8" t="str">
        <f t="array" ref="I2984">IF(G2984="Yes",XLOOKUP(D2984,'Dam Lines'!A:A,'Dam Lines'!J:J),"")</f>
        <v>DAHSHUR</v>
      </c>
    </row>
    <row r="2985" hidden="1">
      <c r="A2985" s="11">
        <v>5.0</v>
      </c>
      <c r="B2985" s="2" t="s">
        <v>2483</v>
      </c>
      <c r="C2985" s="2" t="s">
        <v>1962</v>
      </c>
      <c r="D2985" s="2" t="s">
        <v>118</v>
      </c>
      <c r="E2985" s="2" t="s">
        <v>1779</v>
      </c>
      <c r="F2985" s="2" t="s">
        <v>1741</v>
      </c>
      <c r="G2985" s="8" t="str">
        <f>IF(COUNTIF('Dam Lines'!A:A,D2985)&gt;0,"Yes","No")</f>
        <v>Yes</v>
      </c>
      <c r="H2985" s="14" t="s">
        <v>1742</v>
      </c>
      <c r="I2985" s="8" t="str">
        <f t="array" ref="I2985">IF(G2985="Yes",XLOOKUP(D2985,'Dam Lines'!A:A,'Dam Lines'!J:J),"")</f>
        <v>SAPINA</v>
      </c>
    </row>
    <row r="2986" hidden="1">
      <c r="A2986" s="11">
        <v>6.0</v>
      </c>
      <c r="B2986" s="2" t="s">
        <v>2525</v>
      </c>
      <c r="C2986" s="2" t="s">
        <v>1772</v>
      </c>
      <c r="D2986" s="2" t="s">
        <v>2526</v>
      </c>
      <c r="E2986" s="2" t="s">
        <v>1779</v>
      </c>
      <c r="F2986" s="2" t="s">
        <v>1741</v>
      </c>
      <c r="G2986" s="8" t="str">
        <f>IF(COUNTIF('Dam Lines'!A:A,D2986)&gt;0,"Yes","No")</f>
        <v>No</v>
      </c>
      <c r="H2986" s="14" t="s">
        <v>1761</v>
      </c>
      <c r="I2986" s="8" t="str">
        <f t="array" ref="I2986">IF(G2986="Yes",XLOOKUP(D2986,'Dam Lines'!A:A,'Dam Lines'!J:J),"")</f>
        <v/>
      </c>
    </row>
    <row r="2987" hidden="1">
      <c r="A2987" s="11">
        <v>7.0</v>
      </c>
      <c r="B2987" s="2" t="s">
        <v>2271</v>
      </c>
      <c r="C2987" s="2" t="s">
        <v>1908</v>
      </c>
      <c r="D2987" s="2" t="s">
        <v>2272</v>
      </c>
      <c r="E2987" s="2" t="s">
        <v>1779</v>
      </c>
      <c r="F2987" s="2" t="s">
        <v>1741</v>
      </c>
      <c r="G2987" s="8" t="str">
        <f>IF(COUNTIF('Dam Lines'!A:A,D2987)&gt;0,"Yes","No")</f>
        <v>No</v>
      </c>
      <c r="H2987" s="14" t="s">
        <v>1761</v>
      </c>
      <c r="I2987" s="8" t="str">
        <f t="array" ref="I2987">IF(G2987="Yes",XLOOKUP(D2987,'Dam Lines'!A:A,'Dam Lines'!J:J),"")</f>
        <v/>
      </c>
    </row>
    <row r="2988" hidden="1">
      <c r="A2988" s="11">
        <v>8.0</v>
      </c>
      <c r="B2988" s="2" t="s">
        <v>2730</v>
      </c>
      <c r="C2988" s="2" t="s">
        <v>2731</v>
      </c>
      <c r="D2988" s="2" t="s">
        <v>962</v>
      </c>
      <c r="E2988" s="2" t="s">
        <v>1779</v>
      </c>
      <c r="F2988" s="2" t="s">
        <v>1741</v>
      </c>
      <c r="G2988" s="8" t="str">
        <f>IF(COUNTIF('Dam Lines'!A:A,D2988)&gt;0,"Yes","No")</f>
        <v>Yes</v>
      </c>
      <c r="H2988" s="14" t="s">
        <v>1742</v>
      </c>
      <c r="I2988" s="8" t="str">
        <f t="array" ref="I2988">IF(G2988="Yes",XLOOKUP(D2988,'Dam Lines'!A:A,'Dam Lines'!J:J),"")</f>
        <v>NEVADA II</v>
      </c>
    </row>
    <row r="2989" hidden="1">
      <c r="A2989" s="11">
        <v>9.0</v>
      </c>
      <c r="B2989" s="2" t="s">
        <v>2177</v>
      </c>
      <c r="C2989" s="2" t="s">
        <v>2178</v>
      </c>
      <c r="D2989" s="2" t="s">
        <v>1932</v>
      </c>
      <c r="E2989" s="2" t="s">
        <v>1779</v>
      </c>
      <c r="F2989" s="2" t="s">
        <v>1741</v>
      </c>
      <c r="G2989" s="8" t="str">
        <f>IF(COUNTIF('Dam Lines'!A:A,D2989)&gt;0,"Yes","No")</f>
        <v>No</v>
      </c>
      <c r="H2989" s="14" t="s">
        <v>1761</v>
      </c>
      <c r="I2989" s="8" t="str">
        <f t="array" ref="I2989">IF(G2989="Yes",XLOOKUP(D2989,'Dam Lines'!A:A,'Dam Lines'!J:J),"")</f>
        <v/>
      </c>
    </row>
    <row r="2990" hidden="1">
      <c r="A2990" s="11">
        <v>10.0</v>
      </c>
      <c r="B2990" s="2" t="s">
        <v>1901</v>
      </c>
      <c r="C2990" s="2" t="s">
        <v>1902</v>
      </c>
      <c r="D2990" s="2" t="s">
        <v>1903</v>
      </c>
      <c r="E2990" s="2" t="s">
        <v>1779</v>
      </c>
      <c r="F2990" s="2" t="s">
        <v>1741</v>
      </c>
      <c r="G2990" s="8" t="str">
        <f>IF(COUNTIF('Dam Lines'!A:A,D2990)&gt;0,"Yes","No")</f>
        <v>No</v>
      </c>
      <c r="H2990" s="14" t="s">
        <v>1742</v>
      </c>
      <c r="I2990" s="8" t="str">
        <f t="array" ref="I2990">IF(G2990="Yes",XLOOKUP(D2990,'Dam Lines'!A:A,'Dam Lines'!J:J),"")</f>
        <v/>
      </c>
    </row>
    <row r="2991" hidden="1">
      <c r="A2991" s="11">
        <v>11.0</v>
      </c>
      <c r="B2991" s="2" t="s">
        <v>2658</v>
      </c>
      <c r="C2991" s="2" t="s">
        <v>1749</v>
      </c>
      <c r="D2991" s="2" t="s">
        <v>2659</v>
      </c>
      <c r="E2991" s="2" t="s">
        <v>1779</v>
      </c>
      <c r="F2991" s="2" t="s">
        <v>1741</v>
      </c>
      <c r="G2991" s="8" t="str">
        <f>IF(COUNTIF('Dam Lines'!A:A,D2991)&gt;0,"Yes","No")</f>
        <v>No</v>
      </c>
      <c r="H2991" s="14" t="s">
        <v>1742</v>
      </c>
      <c r="I2991" s="8" t="str">
        <f t="array" ref="I2991">IF(G2991="Yes",XLOOKUP(D2991,'Dam Lines'!A:A,'Dam Lines'!J:J),"")</f>
        <v/>
      </c>
    </row>
    <row r="2992" hidden="1">
      <c r="A2992" s="11">
        <v>12.0</v>
      </c>
      <c r="B2992" s="2" t="s">
        <v>2016</v>
      </c>
      <c r="C2992" s="2" t="s">
        <v>1802</v>
      </c>
      <c r="D2992" s="2" t="s">
        <v>625</v>
      </c>
      <c r="E2992" s="2" t="s">
        <v>1779</v>
      </c>
      <c r="F2992" s="2" t="s">
        <v>1741</v>
      </c>
      <c r="G2992" s="8" t="str">
        <f>IF(COUNTIF('Dam Lines'!A:A,D2992)&gt;0,"Yes","No")</f>
        <v>Yes</v>
      </c>
      <c r="H2992" s="14" t="s">
        <v>1742</v>
      </c>
      <c r="I2992" s="8" t="str">
        <f t="array" ref="I2992">IF(G2992="Yes",XLOOKUP(D2992,'Dam Lines'!A:A,'Dam Lines'!J:J),"")</f>
        <v>NEVADA II</v>
      </c>
    </row>
    <row r="2993" hidden="1">
      <c r="A2993" s="11">
        <v>1.0</v>
      </c>
      <c r="B2993" s="2" t="s">
        <v>1986</v>
      </c>
      <c r="C2993" s="2" t="s">
        <v>1987</v>
      </c>
      <c r="D2993" s="2" t="s">
        <v>1988</v>
      </c>
      <c r="E2993" s="4" t="s">
        <v>1779</v>
      </c>
      <c r="F2993" s="4" t="s">
        <v>2166</v>
      </c>
      <c r="G2993" s="8" t="str">
        <f>IF(COUNTIF('Dam Lines'!A:A,D2993)&gt;0,"Yes","No")</f>
        <v>No</v>
      </c>
      <c r="H2993" s="14" t="s">
        <v>1742</v>
      </c>
      <c r="I2993" s="8" t="str">
        <f t="array" ref="I2993">IF(G2993="Yes",XLOOKUP(D2993,'Dam Lines'!A:A,'Dam Lines'!J:J),"")</f>
        <v/>
      </c>
    </row>
    <row r="2994" hidden="1">
      <c r="A2994" s="11">
        <v>2.0</v>
      </c>
      <c r="B2994" s="2" t="s">
        <v>701</v>
      </c>
      <c r="C2994" s="2" t="s">
        <v>1777</v>
      </c>
      <c r="D2994" s="2" t="s">
        <v>2737</v>
      </c>
      <c r="E2994" s="2" t="s">
        <v>1779</v>
      </c>
      <c r="F2994" s="2" t="s">
        <v>2166</v>
      </c>
      <c r="G2994" s="1" t="s">
        <v>1780</v>
      </c>
      <c r="H2994" s="14" t="s">
        <v>1761</v>
      </c>
      <c r="I2994" s="8" t="str">
        <f t="array" ref="I2994">XLOOKUP(B2994,'Dam Lines'!A:A,'Dam Lines'!J:J)</f>
        <v>CAIDA</v>
      </c>
    </row>
    <row r="2995" hidden="1">
      <c r="A2995" s="11">
        <v>3.0</v>
      </c>
      <c r="B2995" s="2" t="s">
        <v>2667</v>
      </c>
      <c r="C2995" s="2" t="s">
        <v>1754</v>
      </c>
      <c r="D2995" s="2" t="s">
        <v>302</v>
      </c>
      <c r="E2995" s="2" t="s">
        <v>1779</v>
      </c>
      <c r="F2995" s="2" t="s">
        <v>2166</v>
      </c>
      <c r="G2995" s="8" t="str">
        <f>IF(COUNTIF('Dam Lines'!A:A,D2995)&gt;0,"Yes","No")</f>
        <v>Yes</v>
      </c>
      <c r="H2995" s="14" t="s">
        <v>1761</v>
      </c>
      <c r="I2995" s="8" t="str">
        <f t="array" ref="I2995">IF(G2995="Yes",XLOOKUP(D2995,'Dam Lines'!A:A,'Dam Lines'!J:J),"")</f>
        <v>FATMA</v>
      </c>
    </row>
    <row r="2996" hidden="1">
      <c r="A2996" s="11">
        <v>4.0</v>
      </c>
      <c r="B2996" s="2" t="s">
        <v>2484</v>
      </c>
      <c r="C2996" s="2" t="s">
        <v>2243</v>
      </c>
      <c r="D2996" s="2" t="s">
        <v>962</v>
      </c>
      <c r="E2996" s="2" t="s">
        <v>1779</v>
      </c>
      <c r="F2996" s="2" t="s">
        <v>2166</v>
      </c>
      <c r="G2996" s="8" t="str">
        <f>IF(COUNTIF('Dam Lines'!A:A,D2996)&gt;0,"Yes","No")</f>
        <v>Yes</v>
      </c>
      <c r="H2996" s="14" t="s">
        <v>1761</v>
      </c>
      <c r="I2996" s="8" t="str">
        <f t="array" ref="I2996">IF(G2996="Yes",XLOOKUP(D2996,'Dam Lines'!A:A,'Dam Lines'!J:J),"")</f>
        <v>NEVADA II</v>
      </c>
    </row>
    <row r="2997" hidden="1">
      <c r="A2997" s="11">
        <v>5.0</v>
      </c>
      <c r="B2997" s="2" t="s">
        <v>2197</v>
      </c>
      <c r="C2997" s="2" t="s">
        <v>2198</v>
      </c>
      <c r="D2997" s="2" t="s">
        <v>811</v>
      </c>
      <c r="E2997" s="2" t="s">
        <v>1779</v>
      </c>
      <c r="F2997" s="2" t="s">
        <v>2166</v>
      </c>
      <c r="G2997" s="8" t="str">
        <f>IF(COUNTIF('Dam Lines'!A:A,D2997)&gt;0,"Yes","No")</f>
        <v>Yes</v>
      </c>
      <c r="H2997" s="14" t="s">
        <v>1742</v>
      </c>
      <c r="I2997" s="8" t="str">
        <f t="array" ref="I2997">IF(G2997="Yes",XLOOKUP(D2997,'Dam Lines'!A:A,'Dam Lines'!J:J),"")</f>
        <v>THUNDERBIRD LINDY</v>
      </c>
    </row>
    <row r="2998" hidden="1">
      <c r="A2998" s="11">
        <v>6.0</v>
      </c>
      <c r="B2998" s="2" t="s">
        <v>2179</v>
      </c>
      <c r="C2998" s="2" t="s">
        <v>1975</v>
      </c>
      <c r="D2998" s="2" t="s">
        <v>2180</v>
      </c>
      <c r="E2998" s="2" t="s">
        <v>1779</v>
      </c>
      <c r="F2998" s="2" t="s">
        <v>2166</v>
      </c>
      <c r="G2998" s="8" t="str">
        <f>IF(COUNTIF('Dam Lines'!A:A,D2998)&gt;0,"Yes","No")</f>
        <v>No</v>
      </c>
      <c r="H2998" s="14" t="s">
        <v>1742</v>
      </c>
      <c r="I2998" s="8" t="str">
        <f t="array" ref="I2998">IF(G2998="Yes",XLOOKUP(D2998,'Dam Lines'!A:A,'Dam Lines'!J:J),"")</f>
        <v/>
      </c>
    </row>
    <row r="2999" hidden="1">
      <c r="A2999" s="11">
        <v>7.0</v>
      </c>
      <c r="B2999" s="2" t="s">
        <v>1787</v>
      </c>
      <c r="C2999" s="2" t="s">
        <v>1788</v>
      </c>
      <c r="D2999" s="2" t="s">
        <v>1789</v>
      </c>
      <c r="E2999" s="2" t="s">
        <v>1779</v>
      </c>
      <c r="F2999" s="2" t="s">
        <v>2166</v>
      </c>
      <c r="G2999" s="8" t="str">
        <f>IF(COUNTIF('Dam Lines'!A:A,D2999)&gt;0,"Yes","No")</f>
        <v>No</v>
      </c>
      <c r="H2999" s="14" t="s">
        <v>1742</v>
      </c>
      <c r="I2999" s="8" t="str">
        <f t="array" ref="I2999">IF(G2999="Yes",XLOOKUP(D2999,'Dam Lines'!A:A,'Dam Lines'!J:J),"")</f>
        <v/>
      </c>
    </row>
    <row r="3000" hidden="1">
      <c r="A3000" s="11">
        <v>8.0</v>
      </c>
      <c r="B3000" s="2" t="s">
        <v>2317</v>
      </c>
      <c r="C3000" s="2" t="s">
        <v>2318</v>
      </c>
      <c r="D3000" s="2" t="s">
        <v>1033</v>
      </c>
      <c r="E3000" s="2" t="s">
        <v>1779</v>
      </c>
      <c r="F3000" s="2" t="s">
        <v>2166</v>
      </c>
      <c r="G3000" s="8" t="str">
        <f>IF(COUNTIF('Dam Lines'!A:A,D3000)&gt;0,"Yes","No")</f>
        <v>Yes</v>
      </c>
      <c r="H3000" s="14" t="s">
        <v>1742</v>
      </c>
      <c r="I3000" s="8" t="str">
        <f t="array" ref="I3000">IF(G3000="Yes",XLOOKUP(D3000,'Dam Lines'!A:A,'Dam Lines'!J:J),"")</f>
        <v>ARRAGONDA</v>
      </c>
    </row>
    <row r="3001" hidden="1">
      <c r="A3001" s="11">
        <v>9.0</v>
      </c>
      <c r="B3001" s="2" t="s">
        <v>2023</v>
      </c>
      <c r="C3001" s="2" t="s">
        <v>2024</v>
      </c>
      <c r="D3001" s="2" t="s">
        <v>2025</v>
      </c>
      <c r="E3001" s="2" t="s">
        <v>1779</v>
      </c>
      <c r="F3001" s="2" t="s">
        <v>2166</v>
      </c>
      <c r="G3001" s="8" t="str">
        <f>IF(COUNTIF('Dam Lines'!A:A,D3001)&gt;0,"Yes","No")</f>
        <v>No</v>
      </c>
      <c r="H3001" s="14" t="s">
        <v>1742</v>
      </c>
      <c r="I3001" s="8" t="str">
        <f t="array" ref="I3001">IF(G3001="Yes",XLOOKUP(D3001,'Dam Lines'!A:A,'Dam Lines'!J:J),"")</f>
        <v/>
      </c>
    </row>
    <row r="3002" hidden="1">
      <c r="A3002" s="11">
        <v>10.0</v>
      </c>
      <c r="B3002" s="2" t="s">
        <v>2183</v>
      </c>
      <c r="C3002" s="2" t="s">
        <v>2184</v>
      </c>
      <c r="D3002" s="2" t="s">
        <v>2185</v>
      </c>
      <c r="E3002" s="2" t="s">
        <v>1779</v>
      </c>
      <c r="F3002" s="2" t="s">
        <v>2166</v>
      </c>
      <c r="G3002" s="8" t="str">
        <f>IF(COUNTIF('Dam Lines'!A:A,D3002)&gt;0,"Yes","No")</f>
        <v>No</v>
      </c>
      <c r="H3002" s="14" t="s">
        <v>1742</v>
      </c>
      <c r="I3002" s="8" t="str">
        <f t="array" ref="I3002">IF(G3002="Yes",XLOOKUP(D3002,'Dam Lines'!A:A,'Dam Lines'!J:J),"")</f>
        <v/>
      </c>
    </row>
    <row r="3003" hidden="1">
      <c r="A3003" s="11">
        <v>11.0</v>
      </c>
      <c r="B3003" s="2" t="s">
        <v>2182</v>
      </c>
      <c r="C3003" s="2" t="s">
        <v>1772</v>
      </c>
      <c r="D3003" s="2" t="s">
        <v>118</v>
      </c>
      <c r="E3003" s="2" t="s">
        <v>1779</v>
      </c>
      <c r="F3003" s="2" t="s">
        <v>2166</v>
      </c>
      <c r="G3003" s="8" t="str">
        <f>IF(COUNTIF('Dam Lines'!A:A,D3003)&gt;0,"Yes","No")</f>
        <v>Yes</v>
      </c>
      <c r="H3003" s="14" t="s">
        <v>1742</v>
      </c>
      <c r="I3003" s="8" t="str">
        <f t="array" ref="I3003">IF(G3003="Yes",XLOOKUP(D3003,'Dam Lines'!A:A,'Dam Lines'!J:J),"")</f>
        <v>SAPINA</v>
      </c>
    </row>
    <row r="3004" hidden="1">
      <c r="A3004" s="11">
        <v>12.0</v>
      </c>
      <c r="B3004" s="2" t="s">
        <v>1974</v>
      </c>
      <c r="C3004" s="2" t="s">
        <v>1975</v>
      </c>
      <c r="D3004" s="2" t="s">
        <v>109</v>
      </c>
      <c r="E3004" s="2" t="s">
        <v>1779</v>
      </c>
      <c r="F3004" s="2" t="s">
        <v>2166</v>
      </c>
      <c r="G3004" s="8" t="str">
        <f>IF(COUNTIF('Dam Lines'!A:A,D3004)&gt;0,"Yes","No")</f>
        <v>Yes</v>
      </c>
      <c r="H3004" s="14" t="s">
        <v>1742</v>
      </c>
      <c r="I3004" s="8" t="str">
        <f t="array" ref="I3004">IF(G3004="Yes",XLOOKUP(D3004,'Dam Lines'!A:A,'Dam Lines'!J:J),"")</f>
        <v>ASTRALE</v>
      </c>
    </row>
    <row r="3005" hidden="1">
      <c r="A3005" s="11">
        <v>13.0</v>
      </c>
      <c r="B3005" s="2" t="s">
        <v>2764</v>
      </c>
      <c r="C3005" s="2" t="s">
        <v>2765</v>
      </c>
      <c r="D3005" s="2" t="s">
        <v>2766</v>
      </c>
      <c r="E3005" s="2" t="s">
        <v>1779</v>
      </c>
      <c r="F3005" s="2" t="s">
        <v>2166</v>
      </c>
      <c r="G3005" s="8" t="str">
        <f>IF(COUNTIF('Dam Lines'!A:A,D3005)&gt;0,"Yes","No")</f>
        <v>No</v>
      </c>
      <c r="H3005" s="14" t="s">
        <v>1761</v>
      </c>
      <c r="I3005" s="8" t="str">
        <f t="array" ref="I3005">IF(G3005="Yes",XLOOKUP(D3005,'Dam Lines'!A:A,'Dam Lines'!J:J),"")</f>
        <v/>
      </c>
    </row>
    <row r="3006" hidden="1">
      <c r="A3006" s="11">
        <v>14.0</v>
      </c>
      <c r="B3006" s="2" t="s">
        <v>1998</v>
      </c>
      <c r="C3006" s="2" t="s">
        <v>1999</v>
      </c>
      <c r="D3006" s="2" t="s">
        <v>2000</v>
      </c>
      <c r="E3006" s="2" t="s">
        <v>1779</v>
      </c>
      <c r="F3006" s="2" t="s">
        <v>2166</v>
      </c>
      <c r="G3006" s="8" t="str">
        <f>IF(COUNTIF('Dam Lines'!A:A,D3006)&gt;0,"Yes","No")</f>
        <v>No</v>
      </c>
      <c r="H3006" s="14" t="s">
        <v>1742</v>
      </c>
      <c r="I3006" s="8" t="str">
        <f t="array" ref="I3006">IF(G3006="Yes",XLOOKUP(D3006,'Dam Lines'!A:A,'Dam Lines'!J:J),"")</f>
        <v/>
      </c>
    </row>
    <row r="3007" hidden="1">
      <c r="A3007" s="11">
        <v>15.0</v>
      </c>
      <c r="B3007" s="2" t="s">
        <v>2599</v>
      </c>
      <c r="C3007" s="2" t="s">
        <v>2486</v>
      </c>
      <c r="D3007" s="2" t="s">
        <v>2600</v>
      </c>
      <c r="E3007" s="2" t="s">
        <v>1779</v>
      </c>
      <c r="F3007" s="2" t="s">
        <v>2166</v>
      </c>
      <c r="G3007" s="8" t="str">
        <f>IF(COUNTIF('Dam Lines'!A:A,D3007)&gt;0,"Yes","No")</f>
        <v>No</v>
      </c>
      <c r="H3007" s="14" t="s">
        <v>1742</v>
      </c>
      <c r="I3007" s="8" t="str">
        <f t="array" ref="I3007">IF(G3007="Yes",XLOOKUP(D3007,'Dam Lines'!A:A,'Dam Lines'!J:J),"")</f>
        <v/>
      </c>
    </row>
    <row r="3008" hidden="1">
      <c r="A3008" s="11">
        <v>1.0</v>
      </c>
      <c r="B3008" s="2" t="s">
        <v>2744</v>
      </c>
      <c r="C3008" s="2" t="s">
        <v>1798</v>
      </c>
      <c r="D3008" s="2" t="s">
        <v>725</v>
      </c>
      <c r="E3008" s="4" t="s">
        <v>1779</v>
      </c>
      <c r="F3008" s="4" t="s">
        <v>2166</v>
      </c>
      <c r="G3008" s="8" t="str">
        <f>IF(COUNTIF('Dam Lines'!A:A,D3008)&gt;0,"Yes","No")</f>
        <v>Yes</v>
      </c>
      <c r="H3008" s="14" t="s">
        <v>1742</v>
      </c>
      <c r="I3008" s="8" t="str">
        <f t="array" ref="I3008">IF(G3008="Yes",XLOOKUP(D3008,'Dam Lines'!A:A,'Dam Lines'!J:J),"")</f>
        <v>CHLOSTA</v>
      </c>
    </row>
    <row r="3009" hidden="1">
      <c r="A3009" s="11">
        <v>2.0</v>
      </c>
      <c r="B3009" s="2" t="s">
        <v>2201</v>
      </c>
      <c r="C3009" s="2" t="s">
        <v>2202</v>
      </c>
      <c r="D3009" s="2" t="s">
        <v>981</v>
      </c>
      <c r="E3009" s="2" t="s">
        <v>1779</v>
      </c>
      <c r="F3009" s="2" t="s">
        <v>2166</v>
      </c>
      <c r="G3009" s="8" t="str">
        <f>IF(COUNTIF('Dam Lines'!A:A,D3009)&gt;0,"Yes","No")</f>
        <v>Yes</v>
      </c>
      <c r="H3009" s="14" t="s">
        <v>1742</v>
      </c>
      <c r="I3009" s="8" t="str">
        <f t="array" ref="I3009">IF(G3009="Yes",XLOOKUP(D3009,'Dam Lines'!A:A,'Dam Lines'!J:J),"")</f>
        <v>FATMA</v>
      </c>
    </row>
    <row r="3010" hidden="1">
      <c r="A3010" s="11">
        <v>3.0</v>
      </c>
      <c r="B3010" s="2" t="s">
        <v>2181</v>
      </c>
      <c r="C3010" s="2" t="s">
        <v>1859</v>
      </c>
      <c r="D3010" s="2" t="s">
        <v>93</v>
      </c>
      <c r="E3010" s="2" t="s">
        <v>1779</v>
      </c>
      <c r="F3010" s="2" t="s">
        <v>2166</v>
      </c>
      <c r="G3010" s="8" t="str">
        <f>IF(COUNTIF('Dam Lines'!A:A,D3010)&gt;0,"Yes","No")</f>
        <v>Yes</v>
      </c>
      <c r="H3010" s="14" t="s">
        <v>1742</v>
      </c>
      <c r="I3010" s="8" t="str">
        <f t="array" ref="I3010">IF(G3010="Yes",XLOOKUP(D3010,'Dam Lines'!A:A,'Dam Lines'!J:J),"")</f>
        <v>QUITAINE</v>
      </c>
    </row>
    <row r="3011" hidden="1">
      <c r="A3011" s="11">
        <v>4.0</v>
      </c>
      <c r="B3011" s="2" t="s">
        <v>1819</v>
      </c>
      <c r="C3011" s="2" t="s">
        <v>1798</v>
      </c>
      <c r="D3011" s="2" t="s">
        <v>363</v>
      </c>
      <c r="E3011" s="2" t="s">
        <v>1779</v>
      </c>
      <c r="F3011" s="2" t="s">
        <v>2166</v>
      </c>
      <c r="G3011" s="8" t="str">
        <f>IF(COUNTIF('Dam Lines'!A:A,D3011)&gt;0,"Yes","No")</f>
        <v>Yes</v>
      </c>
      <c r="H3011" s="14" t="s">
        <v>1742</v>
      </c>
      <c r="I3011" s="8" t="str">
        <f t="array" ref="I3011">IF(G3011="Yes",XLOOKUP(D3011,'Dam Lines'!A:A,'Dam Lines'!J:J),"")</f>
        <v>MADOU</v>
      </c>
    </row>
    <row r="3012" hidden="1">
      <c r="A3012" s="11">
        <v>5.0</v>
      </c>
      <c r="B3012" s="2" t="s">
        <v>2291</v>
      </c>
      <c r="C3012" s="2" t="s">
        <v>1757</v>
      </c>
      <c r="D3012" s="2" t="s">
        <v>1174</v>
      </c>
      <c r="E3012" s="2" t="s">
        <v>1779</v>
      </c>
      <c r="F3012" s="2" t="s">
        <v>2166</v>
      </c>
      <c r="G3012" s="8" t="str">
        <f>IF(COUNTIF('Dam Lines'!A:A,D3012)&gt;0,"Yes","No")</f>
        <v>No</v>
      </c>
      <c r="H3012" s="14" t="s">
        <v>1742</v>
      </c>
      <c r="I3012" s="8" t="str">
        <f t="array" ref="I3012">IF(G3012="Yes",XLOOKUP(D3012,'Dam Lines'!A:A,'Dam Lines'!J:J),"")</f>
        <v/>
      </c>
    </row>
    <row r="3013" hidden="1">
      <c r="A3013" s="11">
        <v>6.0</v>
      </c>
      <c r="B3013" s="2" t="s">
        <v>2287</v>
      </c>
      <c r="C3013" s="2" t="s">
        <v>1908</v>
      </c>
      <c r="D3013" s="2" t="s">
        <v>1151</v>
      </c>
      <c r="E3013" s="2" t="s">
        <v>1779</v>
      </c>
      <c r="F3013" s="2" t="s">
        <v>2166</v>
      </c>
      <c r="G3013" s="8" t="str">
        <f>IF(COUNTIF('Dam Lines'!A:A,D3013)&gt;0,"Yes","No")</f>
        <v>Yes</v>
      </c>
      <c r="H3013" s="14" t="s">
        <v>1742</v>
      </c>
      <c r="I3013" s="8" t="str">
        <f t="array" ref="I3013">IF(G3013="Yes",XLOOKUP(D3013,'Dam Lines'!A:A,'Dam Lines'!J:J),"")</f>
        <v>NEVADA II</v>
      </c>
    </row>
    <row r="3014" hidden="1">
      <c r="A3014" s="11">
        <v>7.0</v>
      </c>
      <c r="B3014" s="2" t="s">
        <v>2071</v>
      </c>
      <c r="C3014" s="2" t="s">
        <v>1975</v>
      </c>
      <c r="D3014" s="2" t="s">
        <v>1789</v>
      </c>
      <c r="E3014" s="2" t="s">
        <v>1779</v>
      </c>
      <c r="F3014" s="2" t="s">
        <v>2166</v>
      </c>
      <c r="G3014" s="8" t="str">
        <f>IF(COUNTIF('Dam Lines'!A:A,D3014)&gt;0,"Yes","No")</f>
        <v>No</v>
      </c>
      <c r="H3014" s="14" t="s">
        <v>1742</v>
      </c>
      <c r="I3014" s="8" t="str">
        <f t="array" ref="I3014">IF(G3014="Yes",XLOOKUP(D3014,'Dam Lines'!A:A,'Dam Lines'!J:J),"")</f>
        <v/>
      </c>
    </row>
    <row r="3015" hidden="1">
      <c r="A3015" s="11">
        <v>8.0</v>
      </c>
      <c r="B3015" s="2" t="s">
        <v>2740</v>
      </c>
      <c r="C3015" s="2" t="s">
        <v>1897</v>
      </c>
      <c r="D3015" s="2" t="s">
        <v>134</v>
      </c>
      <c r="E3015" s="2" t="s">
        <v>1779</v>
      </c>
      <c r="F3015" s="2" t="s">
        <v>2166</v>
      </c>
      <c r="G3015" s="8" t="str">
        <f>IF(COUNTIF('Dam Lines'!A:A,D3015)&gt;0,"Yes","No")</f>
        <v>No</v>
      </c>
      <c r="H3015" s="14" t="s">
        <v>1742</v>
      </c>
      <c r="I3015" s="8" t="str">
        <f t="array" ref="I3015">IF(G3015="Yes",XLOOKUP(D3015,'Dam Lines'!A:A,'Dam Lines'!J:J),"")</f>
        <v/>
      </c>
    </row>
    <row r="3016" hidden="1">
      <c r="A3016" s="11">
        <v>9.0</v>
      </c>
      <c r="B3016" s="2" t="s">
        <v>1082</v>
      </c>
      <c r="C3016" s="2" t="s">
        <v>1859</v>
      </c>
      <c r="D3016" s="2" t="s">
        <v>2186</v>
      </c>
      <c r="E3016" s="2" t="s">
        <v>1779</v>
      </c>
      <c r="F3016" s="2" t="s">
        <v>2166</v>
      </c>
      <c r="G3016" s="1" t="s">
        <v>1780</v>
      </c>
      <c r="H3016" s="14" t="s">
        <v>1761</v>
      </c>
      <c r="I3016" s="8" t="str">
        <f t="array" ref="I3016">XLOOKUP(B3016,'Dam Lines'!A:A,'Dam Lines'!J:J)</f>
        <v>NEVADA II</v>
      </c>
    </row>
    <row r="3017" hidden="1">
      <c r="A3017" s="11">
        <v>10.0</v>
      </c>
      <c r="B3017" s="2" t="s">
        <v>2619</v>
      </c>
      <c r="C3017" s="2" t="s">
        <v>1823</v>
      </c>
      <c r="D3017" s="2" t="s">
        <v>57</v>
      </c>
      <c r="E3017" s="2" t="s">
        <v>1779</v>
      </c>
      <c r="F3017" s="2" t="s">
        <v>2166</v>
      </c>
      <c r="G3017" s="8" t="str">
        <f>IF(COUNTIF('Dam Lines'!A:A,D3017)&gt;0,"Yes","No")</f>
        <v>No</v>
      </c>
      <c r="H3017" s="14" t="s">
        <v>1742</v>
      </c>
      <c r="I3017" s="8" t="str">
        <f t="array" ref="I3017">IF(G3017="Yes",XLOOKUP(D3017,'Dam Lines'!A:A,'Dam Lines'!J:J),"")</f>
        <v/>
      </c>
    </row>
    <row r="3018" hidden="1">
      <c r="A3018" s="11">
        <v>11.0</v>
      </c>
      <c r="B3018" s="2" t="s">
        <v>2622</v>
      </c>
      <c r="C3018" s="2" t="s">
        <v>2550</v>
      </c>
      <c r="D3018" s="2" t="s">
        <v>307</v>
      </c>
      <c r="E3018" s="2" t="s">
        <v>1779</v>
      </c>
      <c r="F3018" s="2" t="s">
        <v>2166</v>
      </c>
      <c r="G3018" s="8" t="str">
        <f>IF(COUNTIF('Dam Lines'!A:A,D3018)&gt;0,"Yes","No")</f>
        <v>Yes</v>
      </c>
      <c r="H3018" s="14" t="s">
        <v>1742</v>
      </c>
      <c r="I3018" s="8" t="str">
        <f t="array" ref="I3018">IF(G3018="Yes",XLOOKUP(D3018,'Dam Lines'!A:A,'Dam Lines'!J:J),"")</f>
        <v>POPRIGUNIA</v>
      </c>
    </row>
    <row r="3019" hidden="1">
      <c r="A3019" s="11">
        <v>12.0</v>
      </c>
      <c r="B3019" s="2" t="s">
        <v>2812</v>
      </c>
      <c r="C3019" s="2" t="s">
        <v>1772</v>
      </c>
      <c r="D3019" s="2" t="s">
        <v>2813</v>
      </c>
      <c r="E3019" s="2" t="s">
        <v>1779</v>
      </c>
      <c r="F3019" s="2" t="s">
        <v>2166</v>
      </c>
      <c r="G3019" s="8" t="str">
        <f>IF(COUNTIF('Dam Lines'!A:A,D3019)&gt;0,"Yes","No")</f>
        <v>No</v>
      </c>
      <c r="H3019" s="14" t="s">
        <v>1742</v>
      </c>
      <c r="I3019" s="8" t="str">
        <f t="array" ref="I3019">IF(G3019="Yes",XLOOKUP(D3019,'Dam Lines'!A:A,'Dam Lines'!J:J),"")</f>
        <v/>
      </c>
    </row>
    <row r="3020" hidden="1">
      <c r="A3020" s="11">
        <v>13.0</v>
      </c>
      <c r="B3020" s="2" t="s">
        <v>2392</v>
      </c>
      <c r="C3020" s="2" t="s">
        <v>1798</v>
      </c>
      <c r="D3020" s="2" t="s">
        <v>556</v>
      </c>
      <c r="E3020" s="2" t="s">
        <v>1779</v>
      </c>
      <c r="F3020" s="2" t="s">
        <v>2166</v>
      </c>
      <c r="G3020" s="8" t="str">
        <f>IF(COUNTIF('Dam Lines'!A:A,D3020)&gt;0,"Yes","No")</f>
        <v>No</v>
      </c>
      <c r="H3020" s="14" t="s">
        <v>1761</v>
      </c>
      <c r="I3020" s="8" t="str">
        <f t="array" ref="I3020">IF(G3020="Yes",XLOOKUP(D3020,'Dam Lines'!A:A,'Dam Lines'!J:J),"")</f>
        <v/>
      </c>
    </row>
    <row r="3021" hidden="1">
      <c r="A3021" s="11">
        <v>14.0</v>
      </c>
      <c r="B3021" s="2" t="s">
        <v>2050</v>
      </c>
      <c r="C3021" s="2" t="s">
        <v>1923</v>
      </c>
      <c r="D3021" s="2" t="s">
        <v>2051</v>
      </c>
      <c r="E3021" s="2" t="s">
        <v>1779</v>
      </c>
      <c r="F3021" s="2" t="s">
        <v>2166</v>
      </c>
      <c r="G3021" s="8" t="str">
        <f>IF(COUNTIF('Dam Lines'!A:A,D3021)&gt;0,"Yes","No")</f>
        <v>No</v>
      </c>
      <c r="H3021" s="14" t="s">
        <v>1742</v>
      </c>
      <c r="I3021" s="8" t="str">
        <f t="array" ref="I3021">IF(G3021="Yes",XLOOKUP(D3021,'Dam Lines'!A:A,'Dam Lines'!J:J),"")</f>
        <v/>
      </c>
    </row>
    <row r="3022" hidden="1">
      <c r="A3022" s="11">
        <v>15.0</v>
      </c>
      <c r="B3022" s="2" t="s">
        <v>428</v>
      </c>
      <c r="C3022" s="2" t="s">
        <v>1798</v>
      </c>
      <c r="D3022" s="2" t="s">
        <v>33</v>
      </c>
      <c r="E3022" s="2" t="s">
        <v>1779</v>
      </c>
      <c r="F3022" s="2" t="s">
        <v>2166</v>
      </c>
      <c r="G3022" s="8" t="str">
        <f>IF(COUNTIF('Dam Lines'!A:A,D3022)&gt;0,"Yes","No")</f>
        <v>Yes</v>
      </c>
      <c r="H3022" s="14" t="s">
        <v>1761</v>
      </c>
      <c r="I3022" s="8" t="str">
        <f t="array" ref="I3022">IF(G3022="Yes",XLOOKUP(D3022,'Dam Lines'!A:A,'Dam Lines'!J:J),"")</f>
        <v>FATMA</v>
      </c>
    </row>
    <row r="3023" hidden="1">
      <c r="A3023" s="11">
        <v>1.0</v>
      </c>
      <c r="B3023" s="2" t="s">
        <v>2775</v>
      </c>
      <c r="C3023" s="2" t="s">
        <v>1802</v>
      </c>
      <c r="D3023" s="2" t="s">
        <v>2776</v>
      </c>
      <c r="E3023" s="4" t="s">
        <v>1740</v>
      </c>
      <c r="F3023" s="4" t="s">
        <v>1869</v>
      </c>
      <c r="G3023" s="8" t="str">
        <f>IF(COUNTIF('Dam Lines'!A:A,D3023)&gt;0,"Yes","No")</f>
        <v>No</v>
      </c>
      <c r="H3023" s="14" t="s">
        <v>1761</v>
      </c>
      <c r="I3023" s="8" t="str">
        <f t="array" ref="I3023">IF(G3023="Yes",XLOOKUP(D3023,'Dam Lines'!A:A,'Dam Lines'!J:J),"")</f>
        <v/>
      </c>
    </row>
    <row r="3024" hidden="1">
      <c r="A3024" s="11">
        <v>2.0</v>
      </c>
      <c r="B3024" s="2" t="s">
        <v>2495</v>
      </c>
      <c r="C3024" s="2" t="s">
        <v>1881</v>
      </c>
      <c r="D3024" s="2" t="s">
        <v>967</v>
      </c>
      <c r="E3024" s="2" t="s">
        <v>1740</v>
      </c>
      <c r="F3024" s="2" t="s">
        <v>1869</v>
      </c>
      <c r="G3024" s="8" t="str">
        <f>IF(COUNTIF('Dam Lines'!A:A,D3024)&gt;0,"Yes","No")</f>
        <v>Yes</v>
      </c>
      <c r="H3024" s="14" t="s">
        <v>1761</v>
      </c>
      <c r="I3024" s="8" t="str">
        <f t="array" ref="I3024">IF(G3024="Yes",XLOOKUP(D3024,'Dam Lines'!A:A,'Dam Lines'!J:J),"")</f>
        <v>NADAMAH</v>
      </c>
    </row>
    <row r="3025" hidden="1">
      <c r="A3025" s="11">
        <v>3.0</v>
      </c>
      <c r="B3025" s="2" t="s">
        <v>2792</v>
      </c>
      <c r="C3025" s="2" t="s">
        <v>1817</v>
      </c>
      <c r="D3025" s="2" t="s">
        <v>602</v>
      </c>
      <c r="E3025" s="2" t="s">
        <v>1740</v>
      </c>
      <c r="F3025" s="2" t="s">
        <v>1869</v>
      </c>
      <c r="G3025" s="8" t="str">
        <f>IF(COUNTIF('Dam Lines'!A:A,D3025)&gt;0,"Yes","No")</f>
        <v>No</v>
      </c>
      <c r="H3025" s="14" t="s">
        <v>1761</v>
      </c>
      <c r="I3025" s="8" t="str">
        <f t="array" ref="I3025">IF(G3025="Yes",XLOOKUP(D3025,'Dam Lines'!A:A,'Dam Lines'!J:J),"")</f>
        <v/>
      </c>
    </row>
    <row r="3026" hidden="1">
      <c r="A3026" s="11">
        <v>4.0</v>
      </c>
      <c r="B3026" s="2" t="s">
        <v>2814</v>
      </c>
      <c r="C3026" s="2" t="s">
        <v>2178</v>
      </c>
      <c r="D3026" s="2" t="s">
        <v>587</v>
      </c>
      <c r="E3026" s="2" t="s">
        <v>1740</v>
      </c>
      <c r="F3026" s="2" t="s">
        <v>1869</v>
      </c>
      <c r="G3026" s="8" t="str">
        <f>IF(COUNTIF('Dam Lines'!A:A,D3026)&gt;0,"Yes","No")</f>
        <v>Yes</v>
      </c>
      <c r="H3026" s="14" t="s">
        <v>1761</v>
      </c>
      <c r="I3026" s="8" t="str">
        <f t="array" ref="I3026">IF(G3026="Yes",XLOOKUP(D3026,'Dam Lines'!A:A,'Dam Lines'!J:J),"")</f>
        <v>IYAM</v>
      </c>
    </row>
    <row r="3027" hidden="1">
      <c r="A3027" s="11">
        <v>5.0</v>
      </c>
      <c r="B3027" s="2" t="s">
        <v>2458</v>
      </c>
      <c r="C3027" s="2" t="s">
        <v>2380</v>
      </c>
      <c r="D3027" s="2" t="s">
        <v>2459</v>
      </c>
      <c r="E3027" s="2" t="s">
        <v>1740</v>
      </c>
      <c r="F3027" s="2" t="s">
        <v>1869</v>
      </c>
      <c r="G3027" s="8" t="str">
        <f>IF(COUNTIF('Dam Lines'!A:A,D3027)&gt;0,"Yes","No")</f>
        <v>No</v>
      </c>
      <c r="H3027" s="14" t="s">
        <v>1761</v>
      </c>
      <c r="I3027" s="8" t="str">
        <f t="array" ref="I3027">IF(G3027="Yes",XLOOKUP(D3027,'Dam Lines'!A:A,'Dam Lines'!J:J),"")</f>
        <v/>
      </c>
    </row>
    <row r="3028" hidden="1">
      <c r="A3028" s="11">
        <v>6.0</v>
      </c>
      <c r="B3028" s="2" t="s">
        <v>2815</v>
      </c>
      <c r="C3028" s="2" t="s">
        <v>1962</v>
      </c>
      <c r="D3028" s="2" t="s">
        <v>708</v>
      </c>
      <c r="E3028" s="2" t="s">
        <v>1740</v>
      </c>
      <c r="F3028" s="2" t="s">
        <v>1869</v>
      </c>
      <c r="G3028" s="8" t="str">
        <f>IF(COUNTIF('Dam Lines'!A:A,D3028)&gt;0,"Yes","No")</f>
        <v>Yes</v>
      </c>
      <c r="H3028" s="14" t="s">
        <v>1761</v>
      </c>
      <c r="I3028" s="8" t="str">
        <f t="array" ref="I3028">IF(G3028="Yes",XLOOKUP(D3028,'Dam Lines'!A:A,'Dam Lines'!J:J),"")</f>
        <v>NASECHKA</v>
      </c>
    </row>
    <row r="3029" hidden="1">
      <c r="A3029" s="11">
        <v>7.0</v>
      </c>
      <c r="B3029" s="2" t="s">
        <v>2703</v>
      </c>
      <c r="C3029" s="2" t="s">
        <v>2347</v>
      </c>
      <c r="D3029" s="2" t="s">
        <v>2704</v>
      </c>
      <c r="E3029" s="2" t="s">
        <v>1740</v>
      </c>
      <c r="F3029" s="2" t="s">
        <v>1869</v>
      </c>
      <c r="G3029" s="8" t="str">
        <f>IF(COUNTIF('Dam Lines'!A:A,D3029)&gt;0,"Yes","No")</f>
        <v>No</v>
      </c>
      <c r="H3029" s="14" t="s">
        <v>1761</v>
      </c>
      <c r="I3029" s="8" t="str">
        <f t="array" ref="I3029">IF(G3029="Yes",XLOOKUP(D3029,'Dam Lines'!A:A,'Dam Lines'!J:J),"")</f>
        <v/>
      </c>
    </row>
    <row r="3030" hidden="1">
      <c r="A3030" s="11">
        <v>8.0</v>
      </c>
      <c r="B3030" s="2" t="s">
        <v>2785</v>
      </c>
      <c r="C3030" s="2" t="s">
        <v>1962</v>
      </c>
      <c r="D3030" s="2" t="s">
        <v>414</v>
      </c>
      <c r="E3030" s="2" t="s">
        <v>1740</v>
      </c>
      <c r="F3030" s="2" t="s">
        <v>1869</v>
      </c>
      <c r="G3030" s="8" t="str">
        <f>IF(COUNTIF('Dam Lines'!A:A,D3030)&gt;0,"Yes","No")</f>
        <v>Yes</v>
      </c>
      <c r="H3030" s="14" t="s">
        <v>1761</v>
      </c>
      <c r="I3030" s="8" t="str">
        <f t="array" ref="I3030">IF(G3030="Yes",XLOOKUP(D3030,'Dam Lines'!A:A,'Dam Lines'!J:J),"")</f>
        <v>NEVADA II</v>
      </c>
    </row>
    <row r="3031" hidden="1">
      <c r="A3031" s="11">
        <v>9.0</v>
      </c>
      <c r="B3031" s="2" t="s">
        <v>1223</v>
      </c>
      <c r="C3031" s="2" t="s">
        <v>1962</v>
      </c>
      <c r="D3031" s="2" t="s">
        <v>763</v>
      </c>
      <c r="E3031" s="2" t="s">
        <v>1740</v>
      </c>
      <c r="F3031" s="2" t="s">
        <v>1869</v>
      </c>
      <c r="G3031" s="1" t="s">
        <v>1780</v>
      </c>
      <c r="H3031" s="14" t="s">
        <v>1761</v>
      </c>
      <c r="I3031" s="8" t="str">
        <f t="array" ref="I3031">XLOOKUP(B3031,'Dam Lines'!A:A,'Dam Lines'!J:J)</f>
        <v>FATMA</v>
      </c>
    </row>
    <row r="3032" hidden="1">
      <c r="A3032" s="11">
        <v>10.0</v>
      </c>
      <c r="B3032" s="2" t="s">
        <v>1354</v>
      </c>
      <c r="C3032" s="2" t="s">
        <v>2804</v>
      </c>
      <c r="D3032" s="2" t="s">
        <v>1355</v>
      </c>
      <c r="E3032" s="2" t="s">
        <v>1740</v>
      </c>
      <c r="F3032" s="2" t="s">
        <v>1869</v>
      </c>
      <c r="G3032" s="8" t="str">
        <f>IF(COUNTIF('Dam Lines'!A:A,D3032)&gt;0,"Yes","No")</f>
        <v>No</v>
      </c>
      <c r="H3032" s="14" t="s">
        <v>1761</v>
      </c>
      <c r="I3032" s="8" t="str">
        <f t="array" ref="I3032">IF(G3032="Yes",XLOOKUP(D3032,'Dam Lines'!A:A,'Dam Lines'!J:J),"")</f>
        <v/>
      </c>
    </row>
    <row r="3033" hidden="1">
      <c r="A3033" s="11">
        <v>11.0</v>
      </c>
      <c r="B3033" s="2" t="s">
        <v>2205</v>
      </c>
      <c r="C3033" s="2" t="s">
        <v>1861</v>
      </c>
      <c r="D3033" s="2" t="s">
        <v>642</v>
      </c>
      <c r="E3033" s="2" t="s">
        <v>1740</v>
      </c>
      <c r="F3033" s="2" t="s">
        <v>1869</v>
      </c>
      <c r="G3033" s="8" t="str">
        <f>IF(COUNTIF('Dam Lines'!A:A,D3033)&gt;0,"Yes","No")</f>
        <v>Yes</v>
      </c>
      <c r="H3033" s="14" t="s">
        <v>1761</v>
      </c>
      <c r="I3033" s="8" t="str">
        <f t="array" ref="I3033">IF(G3033="Yes",XLOOKUP(D3033,'Dam Lines'!A:A,'Dam Lines'!J:J),"")</f>
        <v>ALGIERIA</v>
      </c>
    </row>
    <row r="3034" hidden="1">
      <c r="A3034" s="11">
        <v>12.0</v>
      </c>
      <c r="B3034" s="2" t="s">
        <v>2323</v>
      </c>
      <c r="C3034" s="2" t="s">
        <v>1878</v>
      </c>
      <c r="D3034" s="2" t="s">
        <v>2246</v>
      </c>
      <c r="E3034" s="2" t="s">
        <v>1740</v>
      </c>
      <c r="F3034" s="2" t="s">
        <v>1869</v>
      </c>
      <c r="G3034" s="8" t="str">
        <f>IF(COUNTIF('Dam Lines'!A:A,D3034)&gt;0,"Yes","No")</f>
        <v>No</v>
      </c>
      <c r="H3034" s="14" t="s">
        <v>1761</v>
      </c>
      <c r="I3034" s="8" t="str">
        <f t="array" ref="I3034">IF(G3034="Yes",XLOOKUP(D3034,'Dam Lines'!A:A,'Dam Lines'!J:J),"")</f>
        <v/>
      </c>
    </row>
    <row r="3035" hidden="1">
      <c r="A3035" s="11">
        <v>13.0</v>
      </c>
      <c r="B3035" s="2" t="s">
        <v>2570</v>
      </c>
      <c r="C3035" s="2" t="s">
        <v>1802</v>
      </c>
      <c r="D3035" s="2" t="s">
        <v>967</v>
      </c>
      <c r="E3035" s="2" t="s">
        <v>1740</v>
      </c>
      <c r="F3035" s="2" t="s">
        <v>1869</v>
      </c>
      <c r="G3035" s="8" t="str">
        <f>IF(COUNTIF('Dam Lines'!A:A,D3035)&gt;0,"Yes","No")</f>
        <v>Yes</v>
      </c>
      <c r="H3035" s="14" t="s">
        <v>1761</v>
      </c>
      <c r="I3035" s="8" t="str">
        <f t="array" ref="I3035">IF(G3035="Yes",XLOOKUP(D3035,'Dam Lines'!A:A,'Dam Lines'!J:J),"")</f>
        <v>NADAMAH</v>
      </c>
    </row>
    <row r="3036" hidden="1">
      <c r="A3036" s="11">
        <v>14.0</v>
      </c>
      <c r="B3036" s="2" t="s">
        <v>2726</v>
      </c>
      <c r="C3036" s="2" t="s">
        <v>2191</v>
      </c>
      <c r="D3036" s="2" t="s">
        <v>347</v>
      </c>
      <c r="E3036" s="2" t="s">
        <v>1740</v>
      </c>
      <c r="F3036" s="2" t="s">
        <v>1869</v>
      </c>
      <c r="G3036" s="8" t="str">
        <f>IF(COUNTIF('Dam Lines'!A:A,D3036)&gt;0,"Yes","No")</f>
        <v>Yes</v>
      </c>
      <c r="H3036" s="14" t="s">
        <v>1761</v>
      </c>
      <c r="I3036" s="8" t="str">
        <f t="array" ref="I3036">IF(G3036="Yes",XLOOKUP(D3036,'Dam Lines'!A:A,'Dam Lines'!J:J),"")</f>
        <v>MADOU</v>
      </c>
    </row>
    <row r="3037" hidden="1">
      <c r="A3037" s="11">
        <v>15.0</v>
      </c>
      <c r="B3037" s="2" t="s">
        <v>2816</v>
      </c>
      <c r="C3037" s="2" t="s">
        <v>1798</v>
      </c>
      <c r="D3037" s="2" t="s">
        <v>1372</v>
      </c>
      <c r="E3037" s="2" t="s">
        <v>1740</v>
      </c>
      <c r="F3037" s="2" t="s">
        <v>1869</v>
      </c>
      <c r="G3037" s="8" t="str">
        <f>IF(COUNTIF('Dam Lines'!A:A,D3037)&gt;0,"Yes","No")</f>
        <v>Yes</v>
      </c>
      <c r="H3037" s="14" t="s">
        <v>1761</v>
      </c>
      <c r="I3037" s="8" t="str">
        <f t="array" ref="I3037">IF(G3037="Yes",XLOOKUP(D3037,'Dam Lines'!A:A,'Dam Lines'!J:J),"")</f>
        <v>NEVADA II</v>
      </c>
    </row>
    <row r="3038" hidden="1">
      <c r="A3038" s="11">
        <v>1.0</v>
      </c>
      <c r="B3038" s="2" t="s">
        <v>2718</v>
      </c>
      <c r="C3038" s="2" t="s">
        <v>1915</v>
      </c>
      <c r="D3038" s="2" t="s">
        <v>2719</v>
      </c>
      <c r="E3038" s="4" t="s">
        <v>1779</v>
      </c>
      <c r="F3038" s="4" t="s">
        <v>1869</v>
      </c>
      <c r="G3038" s="8" t="str">
        <f>IF(COUNTIF('Dam Lines'!A:A,D3038)&gt;0,"Yes","No")</f>
        <v>No</v>
      </c>
      <c r="H3038" s="14" t="s">
        <v>1742</v>
      </c>
      <c r="I3038" s="8" t="str">
        <f t="array" ref="I3038">IF(G3038="Yes",XLOOKUP(D3038,'Dam Lines'!A:A,'Dam Lines'!J:J),"")</f>
        <v/>
      </c>
    </row>
    <row r="3039" hidden="1">
      <c r="A3039" s="11">
        <v>2.0</v>
      </c>
      <c r="B3039" s="2" t="s">
        <v>1870</v>
      </c>
      <c r="C3039" s="2" t="s">
        <v>1871</v>
      </c>
      <c r="D3039" s="2" t="s">
        <v>373</v>
      </c>
      <c r="E3039" s="2" t="s">
        <v>1779</v>
      </c>
      <c r="F3039" s="2" t="s">
        <v>1869</v>
      </c>
      <c r="G3039" s="8" t="str">
        <f>IF(COUNTIF('Dam Lines'!A:A,D3039)&gt;0,"Yes","No")</f>
        <v>Yes</v>
      </c>
      <c r="H3039" s="14" t="s">
        <v>1742</v>
      </c>
      <c r="I3039" s="8" t="str">
        <f t="array" ref="I3039">IF(G3039="Yes",XLOOKUP(D3039,'Dam Lines'!A:A,'Dam Lines'!J:J),"")</f>
        <v>MADOU</v>
      </c>
    </row>
    <row r="3040" hidden="1">
      <c r="A3040" s="11">
        <v>3.0</v>
      </c>
      <c r="B3040" s="2" t="s">
        <v>2817</v>
      </c>
      <c r="C3040" s="2" t="s">
        <v>2347</v>
      </c>
      <c r="D3040" s="2" t="s">
        <v>92</v>
      </c>
      <c r="E3040" s="2" t="s">
        <v>1779</v>
      </c>
      <c r="F3040" s="2" t="s">
        <v>1869</v>
      </c>
      <c r="G3040" s="8" t="str">
        <f>IF(COUNTIF('Dam Lines'!A:A,D3040)&gt;0,"Yes","No")</f>
        <v>Yes</v>
      </c>
      <c r="H3040" s="14" t="s">
        <v>1761</v>
      </c>
      <c r="I3040" s="8" t="str">
        <f t="array" ref="I3040">IF(G3040="Yes",XLOOKUP(D3040,'Dam Lines'!A:A,'Dam Lines'!J:J),"")</f>
        <v>NEVADA II</v>
      </c>
    </row>
    <row r="3041" hidden="1">
      <c r="A3041" s="11">
        <v>4.0</v>
      </c>
      <c r="B3041" s="2" t="s">
        <v>2727</v>
      </c>
      <c r="C3041" s="2" t="s">
        <v>1754</v>
      </c>
      <c r="D3041" s="2" t="s">
        <v>287</v>
      </c>
      <c r="E3041" s="2" t="s">
        <v>1779</v>
      </c>
      <c r="F3041" s="2" t="s">
        <v>1869</v>
      </c>
      <c r="G3041" s="8" t="str">
        <f>IF(COUNTIF('Dam Lines'!A:A,D3041)&gt;0,"Yes","No")</f>
        <v>Yes</v>
      </c>
      <c r="H3041" s="14" t="s">
        <v>1742</v>
      </c>
      <c r="I3041" s="8" t="str">
        <f t="array" ref="I3041">IF(G3041="Yes",XLOOKUP(D3041,'Dam Lines'!A:A,'Dam Lines'!J:J),"")</f>
        <v>FATMA</v>
      </c>
    </row>
    <row r="3042" hidden="1">
      <c r="A3042" s="11">
        <v>5.0</v>
      </c>
      <c r="B3042" s="2" t="s">
        <v>2535</v>
      </c>
      <c r="C3042" s="2" t="s">
        <v>1908</v>
      </c>
      <c r="D3042" s="2" t="s">
        <v>1394</v>
      </c>
      <c r="E3042" s="2" t="s">
        <v>1779</v>
      </c>
      <c r="F3042" s="2" t="s">
        <v>1869</v>
      </c>
      <c r="G3042" s="8" t="str">
        <f>IF(COUNTIF('Dam Lines'!A:A,D3042)&gt;0,"Yes","No")</f>
        <v>Yes</v>
      </c>
      <c r="H3042" s="14" t="s">
        <v>1742</v>
      </c>
      <c r="I3042" s="8" t="str">
        <f t="array" ref="I3042">IF(G3042="Yes",XLOOKUP(D3042,'Dam Lines'!A:A,'Dam Lines'!J:J),"")</f>
        <v>MONAT</v>
      </c>
    </row>
    <row r="3043" hidden="1">
      <c r="A3043" s="11">
        <v>6.0</v>
      </c>
      <c r="B3043" s="2" t="s">
        <v>2366</v>
      </c>
      <c r="C3043" s="2" t="s">
        <v>1798</v>
      </c>
      <c r="D3043" s="2" t="s">
        <v>51</v>
      </c>
      <c r="E3043" s="2" t="s">
        <v>1779</v>
      </c>
      <c r="F3043" s="2" t="s">
        <v>1869</v>
      </c>
      <c r="G3043" s="8" t="str">
        <f>IF(COUNTIF('Dam Lines'!A:A,D3043)&gt;0,"Yes","No")</f>
        <v>Yes</v>
      </c>
      <c r="H3043" s="14" t="s">
        <v>1761</v>
      </c>
      <c r="I3043" s="8" t="str">
        <f t="array" ref="I3043">IF(G3043="Yes",XLOOKUP(D3043,'Dam Lines'!A:A,'Dam Lines'!J:J),"")</f>
        <v>ELOA</v>
      </c>
    </row>
    <row r="3044" hidden="1">
      <c r="A3044" s="11">
        <v>7.0</v>
      </c>
      <c r="B3044" s="2" t="s">
        <v>2717</v>
      </c>
      <c r="C3044" s="2" t="s">
        <v>1798</v>
      </c>
      <c r="D3044" s="2" t="s">
        <v>824</v>
      </c>
      <c r="E3044" s="2" t="s">
        <v>1779</v>
      </c>
      <c r="F3044" s="2" t="s">
        <v>1869</v>
      </c>
      <c r="G3044" s="8" t="str">
        <f>IF(COUNTIF('Dam Lines'!A:A,D3044)&gt;0,"Yes","No")</f>
        <v>Yes</v>
      </c>
      <c r="H3044" s="14" t="s">
        <v>1742</v>
      </c>
      <c r="I3044" s="8" t="str">
        <f t="array" ref="I3044">IF(G3044="Yes",XLOOKUP(D3044,'Dam Lines'!A:A,'Dam Lines'!J:J),"")</f>
        <v>FATMA</v>
      </c>
    </row>
    <row r="3045" hidden="1">
      <c r="A3045" s="11">
        <v>8.0</v>
      </c>
      <c r="B3045" s="2" t="s">
        <v>2772</v>
      </c>
      <c r="C3045" s="2" t="s">
        <v>2773</v>
      </c>
      <c r="D3045" s="2" t="s">
        <v>2774</v>
      </c>
      <c r="E3045" s="2" t="s">
        <v>1779</v>
      </c>
      <c r="F3045" s="2" t="s">
        <v>1869</v>
      </c>
      <c r="G3045" s="8" t="str">
        <f>IF(COUNTIF('Dam Lines'!A:A,D3045)&gt;0,"Yes","No")</f>
        <v>No</v>
      </c>
      <c r="H3045" s="14" t="s">
        <v>1742</v>
      </c>
      <c r="I3045" s="8" t="str">
        <f t="array" ref="I3045">IF(G3045="Yes",XLOOKUP(D3045,'Dam Lines'!A:A,'Dam Lines'!J:J),"")</f>
        <v/>
      </c>
    </row>
    <row r="3046" hidden="1">
      <c r="A3046" s="11">
        <v>1.0</v>
      </c>
      <c r="B3046" s="2" t="s">
        <v>2781</v>
      </c>
      <c r="C3046" s="2" t="s">
        <v>1935</v>
      </c>
      <c r="D3046" s="2" t="s">
        <v>1412</v>
      </c>
      <c r="E3046" s="4" t="s">
        <v>1740</v>
      </c>
      <c r="F3046" s="4" t="s">
        <v>1887</v>
      </c>
      <c r="G3046" s="8" t="str">
        <f>IF(COUNTIF('Dam Lines'!A:A,D3046)&gt;0,"Yes","No")</f>
        <v>Yes</v>
      </c>
      <c r="H3046" s="14" t="s">
        <v>1742</v>
      </c>
      <c r="I3046" s="8" t="str">
        <f t="array" ref="I3046">IF(G3046="Yes",XLOOKUP(D3046,'Dam Lines'!A:A,'Dam Lines'!J:J),"")</f>
        <v>NASAM</v>
      </c>
    </row>
    <row r="3047" hidden="1">
      <c r="A3047" s="11">
        <v>2.0</v>
      </c>
      <c r="B3047" s="2" t="s">
        <v>2818</v>
      </c>
      <c r="C3047" s="2" t="s">
        <v>1886</v>
      </c>
      <c r="D3047" s="2" t="s">
        <v>2819</v>
      </c>
      <c r="E3047" s="2" t="s">
        <v>1740</v>
      </c>
      <c r="F3047" s="2" t="s">
        <v>1887</v>
      </c>
      <c r="G3047" s="8" t="str">
        <f>IF(COUNTIF('Dam Lines'!A:A,D3047)&gt;0,"Yes","No")</f>
        <v>No</v>
      </c>
      <c r="H3047" s="14" t="s">
        <v>1742</v>
      </c>
      <c r="I3047" s="8" t="str">
        <f t="array" ref="I3047">IF(G3047="Yes",XLOOKUP(D3047,'Dam Lines'!A:A,'Dam Lines'!J:J),"")</f>
        <v/>
      </c>
    </row>
    <row r="3048" hidden="1">
      <c r="A3048" s="11">
        <v>3.0</v>
      </c>
      <c r="B3048" s="2" t="s">
        <v>2635</v>
      </c>
      <c r="C3048" s="2" t="s">
        <v>1798</v>
      </c>
      <c r="D3048" s="2" t="s">
        <v>109</v>
      </c>
      <c r="E3048" s="2" t="s">
        <v>1740</v>
      </c>
      <c r="F3048" s="2" t="s">
        <v>1887</v>
      </c>
      <c r="G3048" s="8" t="str">
        <f>IF(COUNTIF('Dam Lines'!A:A,D3048)&gt;0,"Yes","No")</f>
        <v>Yes</v>
      </c>
      <c r="H3048" s="14" t="s">
        <v>1742</v>
      </c>
      <c r="I3048" s="8" t="str">
        <f t="array" ref="I3048">IF(G3048="Yes",XLOOKUP(D3048,'Dam Lines'!A:A,'Dam Lines'!J:J),"")</f>
        <v>ASTRALE</v>
      </c>
    </row>
    <row r="3049" hidden="1">
      <c r="A3049" s="11">
        <v>4.0</v>
      </c>
      <c r="B3049" s="2" t="s">
        <v>2578</v>
      </c>
      <c r="C3049" s="2" t="s">
        <v>1817</v>
      </c>
      <c r="D3049" s="2" t="s">
        <v>416</v>
      </c>
      <c r="E3049" s="2" t="s">
        <v>1740</v>
      </c>
      <c r="F3049" s="2" t="s">
        <v>1887</v>
      </c>
      <c r="G3049" s="8" t="str">
        <f>IF(COUNTIF('Dam Lines'!A:A,D3049)&gt;0,"Yes","No")</f>
        <v>Yes</v>
      </c>
      <c r="H3049" s="14" t="s">
        <v>1761</v>
      </c>
      <c r="I3049" s="8" t="str">
        <f t="array" ref="I3049">IF(G3049="Yes",XLOOKUP(D3049,'Dam Lines'!A:A,'Dam Lines'!J:J),"")</f>
        <v>SOUMEIRA</v>
      </c>
    </row>
    <row r="3050" hidden="1">
      <c r="A3050" s="11">
        <v>5.0</v>
      </c>
      <c r="B3050" s="2" t="s">
        <v>2754</v>
      </c>
      <c r="C3050" s="2" t="s">
        <v>1798</v>
      </c>
      <c r="D3050" s="2" t="s">
        <v>2755</v>
      </c>
      <c r="E3050" s="2" t="s">
        <v>1740</v>
      </c>
      <c r="F3050" s="2" t="s">
        <v>1887</v>
      </c>
      <c r="G3050" s="8" t="str">
        <f>IF(COUNTIF('Dam Lines'!A:A,D3050)&gt;0,"Yes","No")</f>
        <v>No</v>
      </c>
      <c r="H3050" s="14" t="s">
        <v>1761</v>
      </c>
      <c r="I3050" s="8" t="str">
        <f t="array" ref="I3050">IF(G3050="Yes",XLOOKUP(D3050,'Dam Lines'!A:A,'Dam Lines'!J:J),"")</f>
        <v/>
      </c>
    </row>
    <row r="3051" hidden="1">
      <c r="A3051" s="11">
        <v>6.0</v>
      </c>
      <c r="B3051" s="2" t="s">
        <v>2820</v>
      </c>
      <c r="C3051" s="2" t="s">
        <v>2821</v>
      </c>
      <c r="D3051" s="2" t="s">
        <v>2822</v>
      </c>
      <c r="E3051" s="2" t="s">
        <v>1740</v>
      </c>
      <c r="F3051" s="2" t="s">
        <v>1887</v>
      </c>
      <c r="G3051" s="8" t="str">
        <f>IF(COUNTIF('Dam Lines'!A:A,D3051)&gt;0,"Yes","No")</f>
        <v>No</v>
      </c>
      <c r="H3051" s="14" t="s">
        <v>1742</v>
      </c>
      <c r="I3051" s="8" t="str">
        <f t="array" ref="I3051">IF(G3051="Yes",XLOOKUP(D3051,'Dam Lines'!A:A,'Dam Lines'!J:J),"")</f>
        <v/>
      </c>
    </row>
    <row r="3052" hidden="1">
      <c r="A3052" s="11">
        <v>7.0</v>
      </c>
      <c r="B3052" s="2" t="s">
        <v>2823</v>
      </c>
      <c r="C3052" s="2" t="s">
        <v>2226</v>
      </c>
      <c r="D3052" s="2" t="s">
        <v>2824</v>
      </c>
      <c r="E3052" s="2" t="s">
        <v>1740</v>
      </c>
      <c r="F3052" s="2" t="s">
        <v>1887</v>
      </c>
      <c r="G3052" s="8" t="str">
        <f>IF(COUNTIF('Dam Lines'!A:A,D3052)&gt;0,"Yes","No")</f>
        <v>No</v>
      </c>
      <c r="H3052" s="14" t="s">
        <v>1742</v>
      </c>
      <c r="I3052" s="8" t="str">
        <f t="array" ref="I3052">IF(G3052="Yes",XLOOKUP(D3052,'Dam Lines'!A:A,'Dam Lines'!J:J),"")</f>
        <v/>
      </c>
    </row>
    <row r="3053" hidden="1">
      <c r="A3053" s="11">
        <v>8.0</v>
      </c>
      <c r="B3053" s="2" t="s">
        <v>2634</v>
      </c>
      <c r="C3053" s="2" t="s">
        <v>1772</v>
      </c>
      <c r="D3053" s="2" t="s">
        <v>465</v>
      </c>
      <c r="E3053" s="2" t="s">
        <v>1740</v>
      </c>
      <c r="F3053" s="2" t="s">
        <v>1887</v>
      </c>
      <c r="G3053" s="8" t="str">
        <f>IF(COUNTIF('Dam Lines'!A:A,D3053)&gt;0,"Yes","No")</f>
        <v>Yes</v>
      </c>
      <c r="H3053" s="14" t="s">
        <v>1742</v>
      </c>
      <c r="I3053" s="8" t="str">
        <f t="array" ref="I3053">IF(G3053="Yes",XLOOKUP(D3053,'Dam Lines'!A:A,'Dam Lines'!J:J),"")</f>
        <v>FATMA</v>
      </c>
    </row>
    <row r="3054" hidden="1">
      <c r="A3054" s="11">
        <v>9.0</v>
      </c>
      <c r="B3054" s="2" t="s">
        <v>2496</v>
      </c>
      <c r="C3054" s="2" t="s">
        <v>1798</v>
      </c>
      <c r="D3054" s="2" t="s">
        <v>501</v>
      </c>
      <c r="E3054" s="2" t="s">
        <v>1740</v>
      </c>
      <c r="F3054" s="2" t="s">
        <v>1887</v>
      </c>
      <c r="G3054" s="8" t="str">
        <f>IF(COUNTIF('Dam Lines'!A:A,D3054)&gt;0,"Yes","No")</f>
        <v>No</v>
      </c>
      <c r="H3054" s="14" t="s">
        <v>1742</v>
      </c>
      <c r="I3054" s="8" t="str">
        <f t="array" ref="I3054">IF(G3054="Yes",XLOOKUP(D3054,'Dam Lines'!A:A,'Dam Lines'!J:J),"")</f>
        <v/>
      </c>
    </row>
    <row r="3055" hidden="1">
      <c r="A3055" s="11">
        <v>10.0</v>
      </c>
      <c r="B3055" s="2" t="s">
        <v>2825</v>
      </c>
      <c r="C3055" s="2" t="s">
        <v>2442</v>
      </c>
      <c r="D3055" s="2" t="s">
        <v>2826</v>
      </c>
      <c r="E3055" s="2" t="s">
        <v>1740</v>
      </c>
      <c r="F3055" s="2" t="s">
        <v>1887</v>
      </c>
      <c r="G3055" s="8" t="str">
        <f>IF(COUNTIF('Dam Lines'!A:A,D3055)&gt;0,"Yes","No")</f>
        <v>No</v>
      </c>
      <c r="H3055" s="14" t="s">
        <v>1742</v>
      </c>
      <c r="I3055" s="8" t="str">
        <f t="array" ref="I3055">IF(G3055="Yes",XLOOKUP(D3055,'Dam Lines'!A:A,'Dam Lines'!J:J),"")</f>
        <v/>
      </c>
    </row>
    <row r="3056" hidden="1">
      <c r="A3056" s="11">
        <v>11.0</v>
      </c>
      <c r="B3056" s="2" t="s">
        <v>2827</v>
      </c>
      <c r="C3056" s="2" t="s">
        <v>2122</v>
      </c>
      <c r="D3056" s="2" t="s">
        <v>297</v>
      </c>
      <c r="E3056" s="2" t="s">
        <v>1740</v>
      </c>
      <c r="F3056" s="2" t="s">
        <v>1887</v>
      </c>
      <c r="G3056" s="8" t="str">
        <f>IF(COUNTIF('Dam Lines'!A:A,D3056)&gt;0,"Yes","No")</f>
        <v>Yes</v>
      </c>
      <c r="H3056" s="14" t="s">
        <v>1761</v>
      </c>
      <c r="I3056" s="8" t="str">
        <f t="array" ref="I3056">IF(G3056="Yes",XLOOKUP(D3056,'Dam Lines'!A:A,'Dam Lines'!J:J),"")</f>
        <v>BAKOURA</v>
      </c>
    </row>
    <row r="3057" hidden="1">
      <c r="A3057" s="11">
        <v>12.0</v>
      </c>
      <c r="B3057" s="2" t="s">
        <v>2828</v>
      </c>
      <c r="C3057" s="2" t="s">
        <v>1817</v>
      </c>
      <c r="D3057" s="2" t="s">
        <v>2829</v>
      </c>
      <c r="E3057" s="2" t="s">
        <v>1740</v>
      </c>
      <c r="F3057" s="2" t="s">
        <v>1887</v>
      </c>
      <c r="G3057" s="8" t="str">
        <f>IF(COUNTIF('Dam Lines'!A:A,D3057)&gt;0,"Yes","No")</f>
        <v>No</v>
      </c>
      <c r="H3057" s="14" t="s">
        <v>1742</v>
      </c>
      <c r="I3057" s="8" t="str">
        <f t="array" ref="I3057">IF(G3057="Yes",XLOOKUP(D3057,'Dam Lines'!A:A,'Dam Lines'!J:J),"")</f>
        <v/>
      </c>
    </row>
    <row r="3058" hidden="1">
      <c r="A3058" s="11">
        <v>1.0</v>
      </c>
      <c r="B3058" s="2" t="s">
        <v>2360</v>
      </c>
      <c r="C3058" s="2" t="s">
        <v>1823</v>
      </c>
      <c r="D3058" s="2" t="s">
        <v>1366</v>
      </c>
      <c r="E3058" s="4" t="s">
        <v>1779</v>
      </c>
      <c r="F3058" s="4" t="s">
        <v>2371</v>
      </c>
      <c r="G3058" s="8" t="str">
        <f>IF(COUNTIF('Dam Lines'!A:A,D3058)&gt;0,"Yes","No")</f>
        <v>Yes</v>
      </c>
      <c r="H3058" s="14" t="s">
        <v>1742</v>
      </c>
      <c r="I3058" s="8" t="str">
        <f t="array" ref="I3058">IF(G3058="Yes",XLOOKUP(D3058,'Dam Lines'!A:A,'Dam Lines'!J:J),"")</f>
        <v>BASSALA</v>
      </c>
    </row>
    <row r="3059" hidden="1">
      <c r="A3059" s="11">
        <v>2.0</v>
      </c>
      <c r="B3059" s="2" t="s">
        <v>2229</v>
      </c>
      <c r="C3059" s="2" t="s">
        <v>1747</v>
      </c>
      <c r="D3059" s="2" t="s">
        <v>2230</v>
      </c>
      <c r="E3059" s="2" t="s">
        <v>1779</v>
      </c>
      <c r="F3059" s="2" t="s">
        <v>2371</v>
      </c>
      <c r="G3059" s="8" t="str">
        <f>IF(COUNTIF('Dam Lines'!A:A,D3059)&gt;0,"Yes","No")</f>
        <v>No</v>
      </c>
      <c r="H3059" s="14" t="s">
        <v>1742</v>
      </c>
      <c r="I3059" s="8" t="str">
        <f t="array" ref="I3059">IF(G3059="Yes",XLOOKUP(D3059,'Dam Lines'!A:A,'Dam Lines'!J:J),"")</f>
        <v/>
      </c>
    </row>
    <row r="3060" hidden="1">
      <c r="A3060" s="11">
        <v>3.0</v>
      </c>
      <c r="B3060" s="2" t="s">
        <v>2124</v>
      </c>
      <c r="C3060" s="2" t="s">
        <v>1798</v>
      </c>
      <c r="D3060" s="2" t="s">
        <v>122</v>
      </c>
      <c r="E3060" s="2" t="s">
        <v>1779</v>
      </c>
      <c r="F3060" s="2" t="s">
        <v>2371</v>
      </c>
      <c r="G3060" s="8" t="str">
        <f>IF(COUNTIF('Dam Lines'!A:A,D3060)&gt;0,"Yes","No")</f>
        <v>Yes</v>
      </c>
      <c r="H3060" s="14" t="s">
        <v>1742</v>
      </c>
      <c r="I3060" s="8" t="str">
        <f t="array" ref="I3060">IF(G3060="Yes",XLOOKUP(D3060,'Dam Lines'!A:A,'Dam Lines'!J:J),"")</f>
        <v>NEVADA II</v>
      </c>
    </row>
    <row r="3061" hidden="1">
      <c r="A3061" s="11">
        <v>4.0</v>
      </c>
      <c r="B3061" s="2" t="s">
        <v>2074</v>
      </c>
      <c r="C3061" s="2" t="s">
        <v>1768</v>
      </c>
      <c r="D3061" s="2" t="s">
        <v>677</v>
      </c>
      <c r="E3061" s="2" t="s">
        <v>1779</v>
      </c>
      <c r="F3061" s="2" t="s">
        <v>2371</v>
      </c>
      <c r="G3061" s="8" t="str">
        <f>IF(COUNTIF('Dam Lines'!A:A,D3061)&gt;0,"Yes","No")</f>
        <v>Yes</v>
      </c>
      <c r="H3061" s="14" t="s">
        <v>1742</v>
      </c>
      <c r="I3061" s="8" t="str">
        <f t="array" ref="I3061">IF(G3061="Yes",XLOOKUP(D3061,'Dam Lines'!A:A,'Dam Lines'!J:J),"")</f>
        <v>PHILIPPA</v>
      </c>
    </row>
    <row r="3062" hidden="1">
      <c r="A3062" s="11">
        <v>5.0</v>
      </c>
      <c r="B3062" s="2" t="s">
        <v>2043</v>
      </c>
      <c r="C3062" s="2" t="s">
        <v>1823</v>
      </c>
      <c r="D3062" s="2" t="s">
        <v>51</v>
      </c>
      <c r="E3062" s="2" t="s">
        <v>1779</v>
      </c>
      <c r="F3062" s="2" t="s">
        <v>2371</v>
      </c>
      <c r="G3062" s="8" t="str">
        <f>IF(COUNTIF('Dam Lines'!A:A,D3062)&gt;0,"Yes","No")</f>
        <v>Yes</v>
      </c>
      <c r="H3062" s="14" t="s">
        <v>1742</v>
      </c>
      <c r="I3062" s="8" t="str">
        <f t="array" ref="I3062">IF(G3062="Yes",XLOOKUP(D3062,'Dam Lines'!A:A,'Dam Lines'!J:J),"")</f>
        <v>ELOA</v>
      </c>
    </row>
    <row r="3063" hidden="1">
      <c r="A3063" s="11">
        <v>6.0</v>
      </c>
      <c r="B3063" s="2" t="s">
        <v>2235</v>
      </c>
      <c r="C3063" s="2" t="s">
        <v>1886</v>
      </c>
      <c r="D3063" s="2" t="s">
        <v>2236</v>
      </c>
      <c r="E3063" s="2" t="s">
        <v>1779</v>
      </c>
      <c r="F3063" s="2" t="s">
        <v>2371</v>
      </c>
      <c r="G3063" s="8" t="str">
        <f>IF(COUNTIF('Dam Lines'!A:A,D3063)&gt;0,"Yes","No")</f>
        <v>No</v>
      </c>
      <c r="H3063" s="14" t="s">
        <v>1742</v>
      </c>
      <c r="I3063" s="8" t="str">
        <f t="array" ref="I3063">IF(G3063="Yes",XLOOKUP(D3063,'Dam Lines'!A:A,'Dam Lines'!J:J),"")</f>
        <v/>
      </c>
    </row>
    <row r="3064" hidden="1">
      <c r="A3064" s="11">
        <v>7.0</v>
      </c>
      <c r="B3064" s="2" t="s">
        <v>2044</v>
      </c>
      <c r="C3064" s="2" t="s">
        <v>1798</v>
      </c>
      <c r="D3064" s="2" t="s">
        <v>387</v>
      </c>
      <c r="E3064" s="2" t="s">
        <v>1779</v>
      </c>
      <c r="F3064" s="2" t="s">
        <v>2371</v>
      </c>
      <c r="G3064" s="8" t="str">
        <f>IF(COUNTIF('Dam Lines'!A:A,D3064)&gt;0,"Yes","No")</f>
        <v>Yes</v>
      </c>
      <c r="H3064" s="14" t="s">
        <v>1742</v>
      </c>
      <c r="I3064" s="8" t="str">
        <f t="array" ref="I3064">IF(G3064="Yes",XLOOKUP(D3064,'Dam Lines'!A:A,'Dam Lines'!J:J),"")</f>
        <v>NEVADA II</v>
      </c>
    </row>
    <row r="3065" hidden="1">
      <c r="A3065" s="11">
        <v>8.0</v>
      </c>
      <c r="B3065" s="2" t="s">
        <v>2046</v>
      </c>
      <c r="C3065" s="2" t="s">
        <v>1798</v>
      </c>
      <c r="D3065" s="2" t="s">
        <v>69</v>
      </c>
      <c r="E3065" s="2" t="s">
        <v>1779</v>
      </c>
      <c r="F3065" s="2" t="s">
        <v>2371</v>
      </c>
      <c r="G3065" s="8" t="str">
        <f>IF(COUNTIF('Dam Lines'!A:A,D3065)&gt;0,"Yes","No")</f>
        <v>Yes</v>
      </c>
      <c r="H3065" s="14" t="s">
        <v>1742</v>
      </c>
      <c r="I3065" s="8" t="str">
        <f t="array" ref="I3065">IF(G3065="Yes",XLOOKUP(D3065,'Dam Lines'!A:A,'Dam Lines'!J:J),"")</f>
        <v>ASALA HALEEMA</v>
      </c>
    </row>
    <row r="3066" hidden="1">
      <c r="A3066" s="11">
        <v>9.0</v>
      </c>
      <c r="B3066" s="2" t="s">
        <v>2646</v>
      </c>
      <c r="C3066" s="2" t="s">
        <v>1798</v>
      </c>
      <c r="D3066" s="2" t="s">
        <v>725</v>
      </c>
      <c r="E3066" s="2" t="s">
        <v>1779</v>
      </c>
      <c r="F3066" s="2" t="s">
        <v>2371</v>
      </c>
      <c r="G3066" s="8" t="str">
        <f>IF(COUNTIF('Dam Lines'!A:A,D3066)&gt;0,"Yes","No")</f>
        <v>Yes</v>
      </c>
      <c r="H3066" s="14" t="s">
        <v>1742</v>
      </c>
      <c r="I3066" s="8" t="str">
        <f t="array" ref="I3066">IF(G3066="Yes",XLOOKUP(D3066,'Dam Lines'!A:A,'Dam Lines'!J:J),"")</f>
        <v>CHLOSTA</v>
      </c>
    </row>
    <row r="3067" hidden="1">
      <c r="A3067" s="11">
        <v>10.0</v>
      </c>
      <c r="B3067" s="2" t="s">
        <v>2322</v>
      </c>
      <c r="C3067" s="2" t="s">
        <v>2198</v>
      </c>
      <c r="D3067" s="2" t="s">
        <v>302</v>
      </c>
      <c r="E3067" s="2" t="s">
        <v>1779</v>
      </c>
      <c r="F3067" s="2" t="s">
        <v>2371</v>
      </c>
      <c r="G3067" s="8" t="str">
        <f>IF(COUNTIF('Dam Lines'!A:A,D3067)&gt;0,"Yes","No")</f>
        <v>Yes</v>
      </c>
      <c r="H3067" s="14" t="s">
        <v>1742</v>
      </c>
      <c r="I3067" s="8" t="str">
        <f t="array" ref="I3067">IF(G3067="Yes",XLOOKUP(D3067,'Dam Lines'!A:A,'Dam Lines'!J:J),"")</f>
        <v>FATMA</v>
      </c>
    </row>
    <row r="3068" hidden="1">
      <c r="A3068" s="11">
        <v>11.0</v>
      </c>
      <c r="B3068" s="2" t="s">
        <v>2830</v>
      </c>
      <c r="C3068" s="2" t="s">
        <v>2831</v>
      </c>
      <c r="D3068" s="2" t="s">
        <v>2832</v>
      </c>
      <c r="E3068" s="2" t="s">
        <v>1779</v>
      </c>
      <c r="F3068" s="2" t="s">
        <v>2371</v>
      </c>
      <c r="G3068" s="8" t="str">
        <f>IF(COUNTIF('Dam Lines'!A:A,D3068)&gt;0,"Yes","No")</f>
        <v>No</v>
      </c>
      <c r="H3068" s="14" t="s">
        <v>1742</v>
      </c>
      <c r="I3068" s="8" t="str">
        <f t="array" ref="I3068">IF(G3068="Yes",XLOOKUP(D3068,'Dam Lines'!A:A,'Dam Lines'!J:J),"")</f>
        <v/>
      </c>
    </row>
    <row r="3069" hidden="1">
      <c r="A3069" s="11">
        <v>12.0</v>
      </c>
      <c r="B3069" s="2" t="s">
        <v>2189</v>
      </c>
      <c r="C3069" s="2" t="s">
        <v>1747</v>
      </c>
      <c r="D3069" s="2" t="s">
        <v>677</v>
      </c>
      <c r="E3069" s="2" t="s">
        <v>1779</v>
      </c>
      <c r="F3069" s="2" t="s">
        <v>2371</v>
      </c>
      <c r="G3069" s="8" t="str">
        <f>IF(COUNTIF('Dam Lines'!A:A,D3069)&gt;0,"Yes","No")</f>
        <v>Yes</v>
      </c>
      <c r="H3069" s="14" t="s">
        <v>1742</v>
      </c>
      <c r="I3069" s="8" t="str">
        <f t="array" ref="I3069">IF(G3069="Yes",XLOOKUP(D3069,'Dam Lines'!A:A,'Dam Lines'!J:J),"")</f>
        <v>PHILIPPA</v>
      </c>
    </row>
    <row r="3070" hidden="1">
      <c r="A3070" s="11">
        <v>13.0</v>
      </c>
      <c r="B3070" s="2" t="s">
        <v>2647</v>
      </c>
      <c r="C3070" s="2" t="s">
        <v>2648</v>
      </c>
      <c r="D3070" s="2" t="s">
        <v>2649</v>
      </c>
      <c r="E3070" s="2" t="s">
        <v>1779</v>
      </c>
      <c r="F3070" s="2" t="s">
        <v>2371</v>
      </c>
      <c r="G3070" s="8" t="str">
        <f>IF(COUNTIF('Dam Lines'!A:A,D3070)&gt;0,"Yes","No")</f>
        <v>No</v>
      </c>
      <c r="H3070" s="14" t="s">
        <v>1742</v>
      </c>
      <c r="I3070" s="8" t="str">
        <f t="array" ref="I3070">IF(G3070="Yes",XLOOKUP(D3070,'Dam Lines'!A:A,'Dam Lines'!J:J),"")</f>
        <v/>
      </c>
    </row>
    <row r="3071" hidden="1">
      <c r="A3071" s="11">
        <v>14.0</v>
      </c>
      <c r="B3071" s="2" t="s">
        <v>2590</v>
      </c>
      <c r="C3071" s="2" t="s">
        <v>2591</v>
      </c>
      <c r="D3071" s="2" t="s">
        <v>369</v>
      </c>
      <c r="E3071" s="2" t="s">
        <v>1779</v>
      </c>
      <c r="F3071" s="2" t="s">
        <v>2371</v>
      </c>
      <c r="G3071" s="8" t="str">
        <f>IF(COUNTIF('Dam Lines'!A:A,D3071)&gt;0,"Yes","No")</f>
        <v>Yes</v>
      </c>
      <c r="H3071" s="14" t="s">
        <v>1742</v>
      </c>
      <c r="I3071" s="8" t="str">
        <f t="array" ref="I3071">IF(G3071="Yes",XLOOKUP(D3071,'Dam Lines'!A:A,'Dam Lines'!J:J),"")</f>
        <v>NEVADA II</v>
      </c>
    </row>
    <row r="3072" hidden="1">
      <c r="A3072" s="11">
        <v>15.0</v>
      </c>
      <c r="B3072" s="2" t="s">
        <v>2833</v>
      </c>
      <c r="C3072" s="2" t="s">
        <v>1768</v>
      </c>
      <c r="D3072" s="2" t="s">
        <v>657</v>
      </c>
      <c r="E3072" s="2" t="s">
        <v>1779</v>
      </c>
      <c r="F3072" s="2" t="s">
        <v>2371</v>
      </c>
      <c r="G3072" s="8" t="str">
        <f>IF(COUNTIF('Dam Lines'!A:A,D3072)&gt;0,"Yes","No")</f>
        <v>Yes</v>
      </c>
      <c r="H3072" s="14" t="s">
        <v>1742</v>
      </c>
      <c r="I3072" s="8" t="str">
        <f t="array" ref="I3072">IF(G3072="Yes",XLOOKUP(D3072,'Dam Lines'!A:A,'Dam Lines'!J:J),"")</f>
        <v>GARENA</v>
      </c>
    </row>
    <row r="3073" hidden="1">
      <c r="A3073" s="11">
        <v>1.0</v>
      </c>
      <c r="B3073" s="2" t="s">
        <v>974</v>
      </c>
      <c r="C3073" s="2" t="s">
        <v>2433</v>
      </c>
      <c r="D3073" s="2" t="s">
        <v>828</v>
      </c>
      <c r="E3073" s="4" t="s">
        <v>1779</v>
      </c>
      <c r="F3073" s="4" t="s">
        <v>1741</v>
      </c>
      <c r="G3073" s="8" t="str">
        <f>IF(COUNTIF('Dam Lines'!A:A,D3073)&gt;0,"Yes","No")</f>
        <v>Yes</v>
      </c>
      <c r="H3073" s="14" t="s">
        <v>1761</v>
      </c>
      <c r="I3073" s="8" t="str">
        <f t="array" ref="I3073">IF(G3073="Yes",XLOOKUP(D3073,'Dam Lines'!A:A,'Dam Lines'!J:J),"")</f>
        <v>DAHSHUR</v>
      </c>
    </row>
    <row r="3074" hidden="1">
      <c r="A3074" s="11">
        <v>2.0</v>
      </c>
      <c r="B3074" s="2" t="s">
        <v>1989</v>
      </c>
      <c r="C3074" s="2" t="s">
        <v>1920</v>
      </c>
      <c r="D3074" s="2" t="s">
        <v>79</v>
      </c>
      <c r="E3074" s="2" t="s">
        <v>1779</v>
      </c>
      <c r="F3074" s="2" t="s">
        <v>1741</v>
      </c>
      <c r="G3074" s="8" t="str">
        <f>IF(COUNTIF('Dam Lines'!A:A,D3074)&gt;0,"Yes","No")</f>
        <v>Yes</v>
      </c>
      <c r="H3074" s="14" t="s">
        <v>1742</v>
      </c>
      <c r="I3074" s="8" t="str">
        <f t="array" ref="I3074">IF(G3074="Yes",XLOOKUP(D3074,'Dam Lines'!A:A,'Dam Lines'!J:J),"")</f>
        <v>WIKINGS STREAK</v>
      </c>
    </row>
    <row r="3075" hidden="1">
      <c r="A3075" s="11">
        <v>3.0</v>
      </c>
      <c r="B3075" s="2" t="s">
        <v>2160</v>
      </c>
      <c r="C3075" s="2" t="s">
        <v>1798</v>
      </c>
      <c r="D3075" s="2" t="s">
        <v>2161</v>
      </c>
      <c r="E3075" s="2" t="s">
        <v>1779</v>
      </c>
      <c r="F3075" s="2" t="s">
        <v>1741</v>
      </c>
      <c r="G3075" s="8" t="str">
        <f>IF(COUNTIF('Dam Lines'!A:A,D3075)&gt;0,"Yes","No")</f>
        <v>No</v>
      </c>
      <c r="H3075" s="14" t="s">
        <v>1761</v>
      </c>
      <c r="I3075" s="8" t="str">
        <f t="array" ref="I3075">IF(G3075="Yes",XLOOKUP(D3075,'Dam Lines'!A:A,'Dam Lines'!J:J),"")</f>
        <v/>
      </c>
    </row>
    <row r="3076" hidden="1">
      <c r="A3076" s="11">
        <v>4.0</v>
      </c>
      <c r="B3076" s="2" t="s">
        <v>2588</v>
      </c>
      <c r="C3076" s="2" t="s">
        <v>1823</v>
      </c>
      <c r="D3076" s="2" t="s">
        <v>365</v>
      </c>
      <c r="E3076" s="2" t="s">
        <v>1779</v>
      </c>
      <c r="F3076" s="2" t="s">
        <v>1741</v>
      </c>
      <c r="G3076" s="8" t="str">
        <f>IF(COUNTIF('Dam Lines'!A:A,D3076)&gt;0,"Yes","No")</f>
        <v>Yes</v>
      </c>
      <c r="H3076" s="14" t="s">
        <v>1742</v>
      </c>
      <c r="I3076" s="8" t="str">
        <f t="array" ref="I3076">IF(G3076="Yes",XLOOKUP(D3076,'Dam Lines'!A:A,'Dam Lines'!J:J),"")</f>
        <v>N"JIMA</v>
      </c>
    </row>
    <row r="3077" hidden="1">
      <c r="A3077" s="11">
        <v>5.0</v>
      </c>
      <c r="B3077" s="2" t="s">
        <v>2232</v>
      </c>
      <c r="C3077" s="2" t="s">
        <v>1886</v>
      </c>
      <c r="D3077" s="2" t="s">
        <v>2230</v>
      </c>
      <c r="E3077" s="2" t="s">
        <v>1779</v>
      </c>
      <c r="F3077" s="2" t="s">
        <v>1741</v>
      </c>
      <c r="G3077" s="8" t="str">
        <f>IF(COUNTIF('Dam Lines'!A:A,D3077)&gt;0,"Yes","No")</f>
        <v>No</v>
      </c>
      <c r="H3077" s="14" t="s">
        <v>1742</v>
      </c>
      <c r="I3077" s="8" t="str">
        <f t="array" ref="I3077">IF(G3077="Yes",XLOOKUP(D3077,'Dam Lines'!A:A,'Dam Lines'!J:J),"")</f>
        <v/>
      </c>
    </row>
    <row r="3078" hidden="1">
      <c r="A3078" s="11">
        <v>6.0</v>
      </c>
      <c r="B3078" s="2" t="s">
        <v>2494</v>
      </c>
      <c r="C3078" s="2" t="s">
        <v>1962</v>
      </c>
      <c r="D3078" s="2" t="s">
        <v>1253</v>
      </c>
      <c r="E3078" s="2" t="s">
        <v>1779</v>
      </c>
      <c r="F3078" s="2" t="s">
        <v>1741</v>
      </c>
      <c r="G3078" s="8" t="str">
        <f>IF(COUNTIF('Dam Lines'!A:A,D3078)&gt;0,"Yes","No")</f>
        <v>Yes</v>
      </c>
      <c r="H3078" s="14" t="s">
        <v>1742</v>
      </c>
      <c r="I3078" s="8" t="str">
        <f t="array" ref="I3078">IF(G3078="Yes",XLOOKUP(D3078,'Dam Lines'!A:A,'Dam Lines'!J:J),"")</f>
        <v>FATMA</v>
      </c>
    </row>
    <row r="3079" hidden="1">
      <c r="A3079" s="11">
        <v>7.0</v>
      </c>
      <c r="B3079" s="2" t="s">
        <v>1822</v>
      </c>
      <c r="C3079" s="2" t="s">
        <v>1823</v>
      </c>
      <c r="D3079" s="2" t="s">
        <v>1152</v>
      </c>
      <c r="E3079" s="2" t="s">
        <v>1779</v>
      </c>
      <c r="F3079" s="2" t="s">
        <v>1741</v>
      </c>
      <c r="G3079" s="8" t="str">
        <f>IF(COUNTIF('Dam Lines'!A:A,D3079)&gt;0,"Yes","No")</f>
        <v>Yes</v>
      </c>
      <c r="H3079" s="14" t="s">
        <v>1742</v>
      </c>
      <c r="I3079" s="8" t="str">
        <f t="array" ref="I3079">IF(G3079="Yes",XLOOKUP(D3079,'Dam Lines'!A:A,'Dam Lines'!J:J),"")</f>
        <v>BUHTA</v>
      </c>
    </row>
    <row r="3080" hidden="1">
      <c r="A3080" s="11">
        <v>8.0</v>
      </c>
      <c r="B3080" s="2" t="s">
        <v>1929</v>
      </c>
      <c r="C3080" s="2" t="s">
        <v>1768</v>
      </c>
      <c r="D3080" s="2" t="s">
        <v>980</v>
      </c>
      <c r="E3080" s="2" t="s">
        <v>1779</v>
      </c>
      <c r="F3080" s="2" t="s">
        <v>1741</v>
      </c>
      <c r="G3080" s="8" t="str">
        <f>IF(COUNTIF('Dam Lines'!A:A,D3080)&gt;0,"Yes","No")</f>
        <v>Yes</v>
      </c>
      <c r="H3080" s="14" t="s">
        <v>1742</v>
      </c>
      <c r="I3080" s="8" t="str">
        <f t="array" ref="I3080">IF(G3080="Yes",XLOOKUP(D3080,'Dam Lines'!A:A,'Dam Lines'!J:J),"")</f>
        <v>CAIDA</v>
      </c>
    </row>
    <row r="3081" hidden="1">
      <c r="A3081" s="11">
        <v>9.0</v>
      </c>
      <c r="B3081" s="2" t="s">
        <v>2739</v>
      </c>
      <c r="C3081" s="2" t="s">
        <v>1823</v>
      </c>
      <c r="D3081" s="2" t="s">
        <v>51</v>
      </c>
      <c r="E3081" s="2" t="s">
        <v>1779</v>
      </c>
      <c r="F3081" s="2" t="s">
        <v>1741</v>
      </c>
      <c r="G3081" s="8" t="str">
        <f>IF(COUNTIF('Dam Lines'!A:A,D3081)&gt;0,"Yes","No")</f>
        <v>Yes</v>
      </c>
      <c r="H3081" s="14" t="s">
        <v>1742</v>
      </c>
      <c r="I3081" s="8" t="str">
        <f t="array" ref="I3081">IF(G3081="Yes",XLOOKUP(D3081,'Dam Lines'!A:A,'Dam Lines'!J:J),"")</f>
        <v>ELOA</v>
      </c>
    </row>
    <row r="3082" hidden="1">
      <c r="A3082" s="11">
        <v>10.0</v>
      </c>
      <c r="B3082" s="2" t="s">
        <v>2156</v>
      </c>
      <c r="C3082" s="2" t="s">
        <v>1774</v>
      </c>
      <c r="D3082" s="2" t="s">
        <v>2157</v>
      </c>
      <c r="E3082" s="2" t="s">
        <v>1779</v>
      </c>
      <c r="F3082" s="2" t="s">
        <v>1741</v>
      </c>
      <c r="G3082" s="8" t="str">
        <f>IF(COUNTIF('Dam Lines'!A:A,D3082)&gt;0,"Yes","No")</f>
        <v>No</v>
      </c>
      <c r="H3082" s="14" t="s">
        <v>1742</v>
      </c>
      <c r="I3082" s="8" t="str">
        <f t="array" ref="I3082">IF(G3082="Yes",XLOOKUP(D3082,'Dam Lines'!A:A,'Dam Lines'!J:J),"")</f>
        <v/>
      </c>
    </row>
    <row r="3083" hidden="1">
      <c r="A3083" s="11">
        <v>11.0</v>
      </c>
      <c r="B3083" s="2" t="s">
        <v>1882</v>
      </c>
      <c r="C3083" s="2" t="s">
        <v>1798</v>
      </c>
      <c r="D3083" s="2" t="s">
        <v>99</v>
      </c>
      <c r="E3083" s="2" t="s">
        <v>1779</v>
      </c>
      <c r="F3083" s="2" t="s">
        <v>1741</v>
      </c>
      <c r="G3083" s="8" t="str">
        <f>IF(COUNTIF('Dam Lines'!A:A,D3083)&gt;0,"Yes","No")</f>
        <v>Yes</v>
      </c>
      <c r="H3083" s="14" t="s">
        <v>1742</v>
      </c>
      <c r="I3083" s="8" t="str">
        <f t="array" ref="I3083">IF(G3083="Yes",XLOOKUP(D3083,'Dam Lines'!A:A,'Dam Lines'!J:J),"")</f>
        <v>HALAZOUNA</v>
      </c>
    </row>
    <row r="3084" hidden="1">
      <c r="A3084" s="11">
        <v>12.0</v>
      </c>
      <c r="B3084" s="2" t="s">
        <v>2834</v>
      </c>
      <c r="C3084" s="2" t="s">
        <v>1908</v>
      </c>
      <c r="D3084" s="2" t="s">
        <v>227</v>
      </c>
      <c r="E3084" s="2" t="s">
        <v>1779</v>
      </c>
      <c r="F3084" s="2" t="s">
        <v>1741</v>
      </c>
      <c r="G3084" s="8" t="str">
        <f>IF(COUNTIF('Dam Lines'!A:A,D3084)&gt;0,"Yes","No")</f>
        <v>Yes</v>
      </c>
      <c r="H3084" s="14" t="s">
        <v>1742</v>
      </c>
      <c r="I3084" s="8" t="str">
        <f t="array" ref="I3084">IF(G3084="Yes",XLOOKUP(D3084,'Dam Lines'!A:A,'Dam Lines'!J:J),"")</f>
        <v>MADOU</v>
      </c>
    </row>
    <row r="3085" hidden="1">
      <c r="A3085" s="11">
        <v>1.0</v>
      </c>
      <c r="B3085" s="2" t="s">
        <v>2835</v>
      </c>
      <c r="C3085" s="2" t="s">
        <v>1859</v>
      </c>
      <c r="D3085" s="2" t="s">
        <v>93</v>
      </c>
      <c r="E3085" s="2" t="s">
        <v>2036</v>
      </c>
      <c r="F3085" s="4" t="s">
        <v>1869</v>
      </c>
      <c r="G3085" s="8" t="str">
        <f>IF(COUNTIF('Dam Lines'!A:A,D3085)&gt;0,"Yes","No")</f>
        <v>Yes</v>
      </c>
      <c r="H3085" s="14" t="s">
        <v>1761</v>
      </c>
      <c r="I3085" s="8" t="str">
        <f t="array" ref="I3085">IF(G3085="Yes",XLOOKUP(D3085,'Dam Lines'!A:A,'Dam Lines'!J:J),"")</f>
        <v>QUITAINE</v>
      </c>
    </row>
    <row r="3086" hidden="1">
      <c r="A3086" s="11">
        <v>2.0</v>
      </c>
      <c r="B3086" s="2" t="s">
        <v>2626</v>
      </c>
      <c r="C3086" s="2" t="s">
        <v>1798</v>
      </c>
      <c r="D3086" s="2" t="s">
        <v>441</v>
      </c>
      <c r="E3086" s="2" t="s">
        <v>2036</v>
      </c>
      <c r="F3086" s="2" t="s">
        <v>1869</v>
      </c>
      <c r="G3086" s="8" t="str">
        <f>IF(COUNTIF('Dam Lines'!A:A,D3086)&gt;0,"Yes","No")</f>
        <v>Yes</v>
      </c>
      <c r="H3086" s="14" t="s">
        <v>1761</v>
      </c>
      <c r="I3086" s="8" t="str">
        <f t="array" ref="I3086">IF(G3086="Yes",XLOOKUP(D3086,'Dam Lines'!A:A,'Dam Lines'!J:J),"")</f>
        <v>DJEDDA</v>
      </c>
    </row>
    <row r="3087" hidden="1">
      <c r="A3087" s="11">
        <v>3.0</v>
      </c>
      <c r="B3087" s="2" t="s">
        <v>2782</v>
      </c>
      <c r="C3087" s="2" t="s">
        <v>1798</v>
      </c>
      <c r="D3087" s="2" t="s">
        <v>105</v>
      </c>
      <c r="E3087" s="2" t="s">
        <v>2036</v>
      </c>
      <c r="F3087" s="2" t="s">
        <v>1869</v>
      </c>
      <c r="G3087" s="8" t="str">
        <f>IF(COUNTIF('Dam Lines'!A:A,D3087)&gt;0,"Yes","No")</f>
        <v>Yes</v>
      </c>
      <c r="H3087" s="14" t="s">
        <v>1761</v>
      </c>
      <c r="I3087" s="8" t="str">
        <f t="array" ref="I3087">IF(G3087="Yes",XLOOKUP(D3087,'Dam Lines'!A:A,'Dam Lines'!J:J),"")</f>
        <v>ARRAGONDA</v>
      </c>
    </row>
    <row r="3088" hidden="1">
      <c r="A3088" s="11">
        <v>4.0</v>
      </c>
      <c r="B3088" s="2" t="s">
        <v>2753</v>
      </c>
      <c r="C3088" s="2" t="s">
        <v>1962</v>
      </c>
      <c r="D3088" s="2" t="s">
        <v>2665</v>
      </c>
      <c r="E3088" s="2" t="s">
        <v>2036</v>
      </c>
      <c r="F3088" s="2" t="s">
        <v>1869</v>
      </c>
      <c r="G3088" s="8" t="str">
        <f>IF(COUNTIF('Dam Lines'!A:A,D3088)&gt;0,"Yes","No")</f>
        <v>No</v>
      </c>
      <c r="H3088" s="14" t="s">
        <v>1761</v>
      </c>
      <c r="I3088" s="8" t="str">
        <f t="array" ref="I3088">IF(G3088="Yes",XLOOKUP(D3088,'Dam Lines'!A:A,'Dam Lines'!J:J),"")</f>
        <v/>
      </c>
    </row>
    <row r="3089" hidden="1">
      <c r="A3089" s="11">
        <v>5.0</v>
      </c>
      <c r="B3089" s="2" t="s">
        <v>2660</v>
      </c>
      <c r="C3089" s="2" t="s">
        <v>1897</v>
      </c>
      <c r="D3089" s="2" t="s">
        <v>307</v>
      </c>
      <c r="E3089" s="2" t="s">
        <v>2036</v>
      </c>
      <c r="F3089" s="2" t="s">
        <v>1869</v>
      </c>
      <c r="G3089" s="8" t="str">
        <f>IF(COUNTIF('Dam Lines'!A:A,D3089)&gt;0,"Yes","No")</f>
        <v>Yes</v>
      </c>
      <c r="H3089" s="14" t="s">
        <v>1761</v>
      </c>
      <c r="I3089" s="8" t="str">
        <f t="array" ref="I3089">IF(G3089="Yes",XLOOKUP(D3089,'Dam Lines'!A:A,'Dam Lines'!J:J),"")</f>
        <v>POPRIGUNIA</v>
      </c>
    </row>
    <row r="3090" hidden="1">
      <c r="A3090" s="11">
        <v>6.0</v>
      </c>
      <c r="B3090" s="2" t="s">
        <v>2836</v>
      </c>
      <c r="C3090" s="2" t="s">
        <v>2837</v>
      </c>
      <c r="D3090" s="2" t="s">
        <v>2838</v>
      </c>
      <c r="E3090" s="2" t="s">
        <v>2036</v>
      </c>
      <c r="F3090" s="2" t="s">
        <v>1869</v>
      </c>
      <c r="G3090" s="8" t="str">
        <f>IF(COUNTIF('Dam Lines'!A:A,D3090)&gt;0,"Yes","No")</f>
        <v>No</v>
      </c>
      <c r="H3090" s="14" t="s">
        <v>1761</v>
      </c>
      <c r="I3090" s="8" t="str">
        <f t="array" ref="I3090">IF(G3090="Yes",XLOOKUP(D3090,'Dam Lines'!A:A,'Dam Lines'!J:J),"")</f>
        <v/>
      </c>
    </row>
    <row r="3091" hidden="1">
      <c r="A3091" s="11">
        <v>7.0</v>
      </c>
      <c r="B3091" s="2" t="s">
        <v>2499</v>
      </c>
      <c r="C3091" s="2" t="s">
        <v>1747</v>
      </c>
      <c r="D3091" s="2" t="s">
        <v>433</v>
      </c>
      <c r="E3091" s="2" t="s">
        <v>2036</v>
      </c>
      <c r="F3091" s="2" t="s">
        <v>1869</v>
      </c>
      <c r="G3091" s="8" t="str">
        <f>IF(COUNTIF('Dam Lines'!A:A,D3091)&gt;0,"Yes","No")</f>
        <v>Yes</v>
      </c>
      <c r="H3091" s="14" t="s">
        <v>1761</v>
      </c>
      <c r="I3091" s="8" t="str">
        <f t="array" ref="I3091">IF(G3091="Yes",XLOOKUP(D3091,'Dam Lines'!A:A,'Dam Lines'!J:J),"")</f>
        <v>MANGALIE D</v>
      </c>
    </row>
    <row r="3092" hidden="1">
      <c r="A3092" s="11">
        <v>8.0</v>
      </c>
      <c r="B3092" s="2" t="s">
        <v>2701</v>
      </c>
      <c r="C3092" s="2" t="s">
        <v>1817</v>
      </c>
      <c r="D3092" s="2" t="s">
        <v>2702</v>
      </c>
      <c r="E3092" s="2" t="s">
        <v>2036</v>
      </c>
      <c r="F3092" s="2" t="s">
        <v>1869</v>
      </c>
      <c r="G3092" s="8" t="str">
        <f>IF(COUNTIF('Dam Lines'!A:A,D3092)&gt;0,"Yes","No")</f>
        <v>No</v>
      </c>
      <c r="H3092" s="14" t="s">
        <v>1761</v>
      </c>
      <c r="I3092" s="8" t="str">
        <f t="array" ref="I3092">IF(G3092="Yes",XLOOKUP(D3092,'Dam Lines'!A:A,'Dam Lines'!J:J),"")</f>
        <v/>
      </c>
    </row>
    <row r="3093" hidden="1">
      <c r="A3093" s="11">
        <v>9.0</v>
      </c>
      <c r="B3093" s="2" t="s">
        <v>2580</v>
      </c>
      <c r="C3093" s="2" t="s">
        <v>2024</v>
      </c>
      <c r="D3093" s="2" t="s">
        <v>1181</v>
      </c>
      <c r="E3093" s="2" t="s">
        <v>2036</v>
      </c>
      <c r="F3093" s="2" t="s">
        <v>1869</v>
      </c>
      <c r="G3093" s="8" t="str">
        <f>IF(COUNTIF('Dam Lines'!A:A,D3093)&gt;0,"Yes","No")</f>
        <v>Yes</v>
      </c>
      <c r="H3093" s="14" t="s">
        <v>1761</v>
      </c>
      <c r="I3093" s="8" t="str">
        <f t="array" ref="I3093">IF(G3093="Yes",XLOOKUP(D3093,'Dam Lines'!A:A,'Dam Lines'!J:J),"")</f>
        <v>AL HANOUF</v>
      </c>
    </row>
    <row r="3094" hidden="1">
      <c r="A3094" s="11">
        <v>10.0</v>
      </c>
      <c r="B3094" s="2" t="s">
        <v>2839</v>
      </c>
      <c r="C3094" s="2" t="s">
        <v>1774</v>
      </c>
      <c r="D3094" s="2" t="s">
        <v>2840</v>
      </c>
      <c r="E3094" s="2" t="s">
        <v>2036</v>
      </c>
      <c r="F3094" s="2" t="s">
        <v>1869</v>
      </c>
      <c r="G3094" s="8" t="str">
        <f>IF(COUNTIF('Dam Lines'!A:A,D3094)&gt;0,"Yes","No")</f>
        <v>No</v>
      </c>
      <c r="H3094" s="14" t="s">
        <v>1761</v>
      </c>
      <c r="I3094" s="8" t="str">
        <f t="array" ref="I3094">IF(G3094="Yes",XLOOKUP(D3094,'Dam Lines'!A:A,'Dam Lines'!J:J),"")</f>
        <v/>
      </c>
    </row>
    <row r="3095" hidden="1">
      <c r="A3095" s="11">
        <v>11.0</v>
      </c>
      <c r="B3095" s="2" t="s">
        <v>2794</v>
      </c>
      <c r="C3095" s="2" t="s">
        <v>1798</v>
      </c>
      <c r="D3095" s="2" t="s">
        <v>2795</v>
      </c>
      <c r="E3095" s="2" t="s">
        <v>2036</v>
      </c>
      <c r="F3095" s="2" t="s">
        <v>1869</v>
      </c>
      <c r="G3095" s="8" t="str">
        <f>IF(COUNTIF('Dam Lines'!A:A,D3095)&gt;0,"Yes","No")</f>
        <v>No</v>
      </c>
      <c r="H3095" s="14" t="s">
        <v>1761</v>
      </c>
      <c r="I3095" s="8" t="str">
        <f t="array" ref="I3095">IF(G3095="Yes",XLOOKUP(D3095,'Dam Lines'!A:A,'Dam Lines'!J:J),"")</f>
        <v/>
      </c>
    </row>
    <row r="3096" hidden="1">
      <c r="A3096" s="11">
        <v>12.0</v>
      </c>
      <c r="B3096" s="2" t="s">
        <v>2510</v>
      </c>
      <c r="C3096" s="2" t="s">
        <v>1798</v>
      </c>
      <c r="D3096" s="2" t="s">
        <v>2511</v>
      </c>
      <c r="E3096" s="2" t="s">
        <v>2036</v>
      </c>
      <c r="F3096" s="2" t="s">
        <v>1869</v>
      </c>
      <c r="G3096" s="8" t="str">
        <f>IF(COUNTIF('Dam Lines'!A:A,D3096)&gt;0,"Yes","No")</f>
        <v>No</v>
      </c>
      <c r="H3096" s="14" t="s">
        <v>1761</v>
      </c>
      <c r="I3096" s="8" t="str">
        <f t="array" ref="I3096">IF(G3096="Yes",XLOOKUP(D3096,'Dam Lines'!A:A,'Dam Lines'!J:J),"")</f>
        <v/>
      </c>
    </row>
    <row r="3097" hidden="1">
      <c r="A3097" s="11">
        <v>13.0</v>
      </c>
      <c r="B3097" s="2" t="s">
        <v>2512</v>
      </c>
      <c r="C3097" s="2" t="s">
        <v>2513</v>
      </c>
      <c r="D3097" s="2" t="s">
        <v>2514</v>
      </c>
      <c r="E3097" s="2" t="s">
        <v>2036</v>
      </c>
      <c r="F3097" s="2" t="s">
        <v>1869</v>
      </c>
      <c r="G3097" s="8" t="str">
        <f>IF(COUNTIF('Dam Lines'!A:A,D3097)&gt;0,"Yes","No")</f>
        <v>No</v>
      </c>
      <c r="H3097" s="14" t="s">
        <v>1761</v>
      </c>
      <c r="I3097" s="8" t="str">
        <f t="array" ref="I3097">IF(G3097="Yes",XLOOKUP(D3097,'Dam Lines'!A:A,'Dam Lines'!J:J),"")</f>
        <v/>
      </c>
    </row>
    <row r="3098" hidden="1">
      <c r="A3098" s="11">
        <v>14.0</v>
      </c>
      <c r="B3098" s="2" t="s">
        <v>2841</v>
      </c>
      <c r="C3098" s="2" t="s">
        <v>2842</v>
      </c>
      <c r="D3098" s="2" t="s">
        <v>2843</v>
      </c>
      <c r="E3098" s="2" t="s">
        <v>2036</v>
      </c>
      <c r="F3098" s="2" t="s">
        <v>1869</v>
      </c>
      <c r="G3098" s="8" t="str">
        <f>IF(COUNTIF('Dam Lines'!A:A,D3098)&gt;0,"Yes","No")</f>
        <v>No</v>
      </c>
      <c r="H3098" s="14" t="s">
        <v>1761</v>
      </c>
      <c r="I3098" s="8" t="str">
        <f t="array" ref="I3098">IF(G3098="Yes",XLOOKUP(D3098,'Dam Lines'!A:A,'Dam Lines'!J:J),"")</f>
        <v/>
      </c>
    </row>
    <row r="3099" hidden="1">
      <c r="A3099" s="11">
        <v>15.0</v>
      </c>
      <c r="B3099" s="2" t="s">
        <v>2844</v>
      </c>
      <c r="C3099" s="2" t="s">
        <v>2314</v>
      </c>
      <c r="D3099" s="2" t="s">
        <v>2845</v>
      </c>
      <c r="E3099" s="2" t="s">
        <v>2036</v>
      </c>
      <c r="F3099" s="2" t="s">
        <v>1869</v>
      </c>
      <c r="G3099" s="8" t="str">
        <f>IF(COUNTIF('Dam Lines'!A:A,D3099)&gt;0,"Yes","No")</f>
        <v>No</v>
      </c>
      <c r="H3099" s="14" t="s">
        <v>1761</v>
      </c>
      <c r="I3099" s="8" t="str">
        <f t="array" ref="I3099">IF(G3099="Yes",XLOOKUP(D3099,'Dam Lines'!A:A,'Dam Lines'!J:J),"")</f>
        <v/>
      </c>
    </row>
    <row r="3100" hidden="1">
      <c r="A3100" s="11">
        <v>16.0</v>
      </c>
      <c r="B3100" s="2" t="s">
        <v>2846</v>
      </c>
      <c r="C3100" s="2" t="s">
        <v>1774</v>
      </c>
      <c r="D3100" s="2" t="s">
        <v>2847</v>
      </c>
      <c r="E3100" s="2" t="s">
        <v>2036</v>
      </c>
      <c r="F3100" s="2" t="s">
        <v>1869</v>
      </c>
      <c r="G3100" s="8" t="str">
        <f>IF(COUNTIF('Dam Lines'!A:A,D3100)&gt;0,"Yes","No")</f>
        <v>No</v>
      </c>
      <c r="H3100" s="14" t="s">
        <v>1761</v>
      </c>
      <c r="I3100" s="8" t="str">
        <f t="array" ref="I3100">IF(G3100="Yes",XLOOKUP(D3100,'Dam Lines'!A:A,'Dam Lines'!J:J),"")</f>
        <v/>
      </c>
    </row>
    <row r="3101" hidden="1">
      <c r="A3101" s="11">
        <v>1.0</v>
      </c>
      <c r="B3101" s="2" t="s">
        <v>2016</v>
      </c>
      <c r="C3101" s="2" t="s">
        <v>1802</v>
      </c>
      <c r="D3101" s="2" t="s">
        <v>625</v>
      </c>
      <c r="E3101" s="4" t="s">
        <v>1779</v>
      </c>
      <c r="F3101" s="4" t="s">
        <v>1887</v>
      </c>
      <c r="G3101" s="8" t="str">
        <f>IF(COUNTIF('Dam Lines'!A:A,D3101)&gt;0,"Yes","No")</f>
        <v>Yes</v>
      </c>
      <c r="H3101" s="14" t="s">
        <v>1742</v>
      </c>
      <c r="I3101" s="8" t="str">
        <f t="array" ref="I3101">IF(G3101="Yes",XLOOKUP(D3101,'Dam Lines'!A:A,'Dam Lines'!J:J),"")</f>
        <v>NEVADA II</v>
      </c>
    </row>
    <row r="3102" hidden="1">
      <c r="A3102" s="11">
        <v>2.0</v>
      </c>
      <c r="B3102" s="2" t="s">
        <v>1966</v>
      </c>
      <c r="C3102" s="2" t="s">
        <v>1861</v>
      </c>
      <c r="D3102" s="2" t="s">
        <v>130</v>
      </c>
      <c r="E3102" s="2" t="s">
        <v>1779</v>
      </c>
      <c r="F3102" s="2" t="s">
        <v>1887</v>
      </c>
      <c r="G3102" s="8" t="str">
        <f>IF(COUNTIF('Dam Lines'!A:A,D3102)&gt;0,"Yes","No")</f>
        <v>Yes</v>
      </c>
      <c r="H3102" s="14" t="s">
        <v>1742</v>
      </c>
      <c r="I3102" s="8" t="str">
        <f t="array" ref="I3102">IF(G3102="Yes",XLOOKUP(D3102,'Dam Lines'!A:A,'Dam Lines'!J:J),"")</f>
        <v>QUINE</v>
      </c>
    </row>
    <row r="3103" hidden="1">
      <c r="A3103" s="11">
        <v>3.0</v>
      </c>
      <c r="B3103" s="2" t="s">
        <v>2203</v>
      </c>
      <c r="C3103" s="2" t="s">
        <v>1962</v>
      </c>
      <c r="D3103" s="2" t="s">
        <v>347</v>
      </c>
      <c r="E3103" s="2" t="s">
        <v>1779</v>
      </c>
      <c r="F3103" s="2" t="s">
        <v>1887</v>
      </c>
      <c r="G3103" s="8" t="str">
        <f>IF(COUNTIF('Dam Lines'!A:A,D3103)&gt;0,"Yes","No")</f>
        <v>Yes</v>
      </c>
      <c r="H3103" s="14" t="s">
        <v>1742</v>
      </c>
      <c r="I3103" s="8" t="str">
        <f t="array" ref="I3103">IF(G3103="Yes",XLOOKUP(D3103,'Dam Lines'!A:A,'Dam Lines'!J:J),"")</f>
        <v>MADOU</v>
      </c>
    </row>
    <row r="3104" hidden="1">
      <c r="A3104" s="11">
        <v>4.0</v>
      </c>
      <c r="B3104" s="2" t="s">
        <v>2271</v>
      </c>
      <c r="C3104" s="2" t="s">
        <v>1908</v>
      </c>
      <c r="D3104" s="2" t="s">
        <v>2272</v>
      </c>
      <c r="E3104" s="2" t="s">
        <v>1779</v>
      </c>
      <c r="F3104" s="2" t="s">
        <v>1887</v>
      </c>
      <c r="G3104" s="8" t="str">
        <f>IF(COUNTIF('Dam Lines'!A:A,D3104)&gt;0,"Yes","No")</f>
        <v>No</v>
      </c>
      <c r="H3104" s="14" t="s">
        <v>1761</v>
      </c>
      <c r="I3104" s="8" t="str">
        <f t="array" ref="I3104">IF(G3104="Yes",XLOOKUP(D3104,'Dam Lines'!A:A,'Dam Lines'!J:J),"")</f>
        <v/>
      </c>
    </row>
    <row r="3105" hidden="1">
      <c r="A3105" s="11">
        <v>5.0</v>
      </c>
      <c r="B3105" s="2" t="s">
        <v>2596</v>
      </c>
      <c r="C3105" s="2" t="s">
        <v>2597</v>
      </c>
      <c r="D3105" s="2" t="s">
        <v>2598</v>
      </c>
      <c r="E3105" s="2" t="s">
        <v>1779</v>
      </c>
      <c r="F3105" s="2" t="s">
        <v>1887</v>
      </c>
      <c r="G3105" s="8" t="str">
        <f>IF(COUNTIF('Dam Lines'!A:A,D3105)&gt;0,"Yes","No")</f>
        <v>No</v>
      </c>
      <c r="H3105" s="14" t="s">
        <v>1742</v>
      </c>
      <c r="I3105" s="8" t="str">
        <f t="array" ref="I3105">IF(G3105="Yes",XLOOKUP(D3105,'Dam Lines'!A:A,'Dam Lines'!J:J),"")</f>
        <v/>
      </c>
    </row>
    <row r="3106" hidden="1">
      <c r="A3106" s="11">
        <v>6.0</v>
      </c>
      <c r="B3106" s="2" t="s">
        <v>2440</v>
      </c>
      <c r="C3106" s="2" t="s">
        <v>1754</v>
      </c>
      <c r="D3106" s="2" t="s">
        <v>1102</v>
      </c>
      <c r="E3106" s="2" t="s">
        <v>1779</v>
      </c>
      <c r="F3106" s="2" t="s">
        <v>1887</v>
      </c>
      <c r="G3106" s="8" t="str">
        <f>IF(COUNTIF('Dam Lines'!A:A,D3106)&gt;0,"Yes","No")</f>
        <v>Yes</v>
      </c>
      <c r="H3106" s="14" t="s">
        <v>1742</v>
      </c>
      <c r="I3106" s="8" t="str">
        <f t="array" ref="I3106">IF(G3106="Yes",XLOOKUP(D3106,'Dam Lines'!A:A,'Dam Lines'!J:J),"")</f>
        <v>DAHSHUR</v>
      </c>
    </row>
    <row r="3107" hidden="1">
      <c r="A3107" s="11">
        <v>7.0</v>
      </c>
      <c r="B3107" s="2" t="s">
        <v>2199</v>
      </c>
      <c r="C3107" s="2" t="s">
        <v>1798</v>
      </c>
      <c r="D3107" s="2" t="s">
        <v>2200</v>
      </c>
      <c r="E3107" s="2" t="s">
        <v>1779</v>
      </c>
      <c r="F3107" s="2" t="s">
        <v>1887</v>
      </c>
      <c r="G3107" s="8" t="str">
        <f>IF(COUNTIF('Dam Lines'!A:A,D3107)&gt;0,"Yes","No")</f>
        <v>No</v>
      </c>
      <c r="H3107" s="14" t="s">
        <v>1742</v>
      </c>
      <c r="I3107" s="8" t="str">
        <f t="array" ref="I3107">IF(G3107="Yes",XLOOKUP(D3107,'Dam Lines'!A:A,'Dam Lines'!J:J),"")</f>
        <v/>
      </c>
    </row>
    <row r="3108" hidden="1">
      <c r="A3108" s="11">
        <v>8.0</v>
      </c>
      <c r="B3108" s="2" t="s">
        <v>2524</v>
      </c>
      <c r="C3108" s="2" t="s">
        <v>1817</v>
      </c>
      <c r="D3108" s="2" t="s">
        <v>285</v>
      </c>
      <c r="E3108" s="2" t="s">
        <v>1779</v>
      </c>
      <c r="F3108" s="2" t="s">
        <v>1887</v>
      </c>
      <c r="G3108" s="8" t="str">
        <f>IF(COUNTIF('Dam Lines'!A:A,D3108)&gt;0,"Yes","No")</f>
        <v>Yes</v>
      </c>
      <c r="H3108" s="14" t="s">
        <v>1761</v>
      </c>
      <c r="I3108" s="8" t="str">
        <f t="array" ref="I3108">IF(G3108="Yes",XLOOKUP(D3108,'Dam Lines'!A:A,'Dam Lines'!J:J),"")</f>
        <v>TIDJIDA D</v>
      </c>
    </row>
    <row r="3109" hidden="1">
      <c r="A3109" s="11">
        <v>9.0</v>
      </c>
      <c r="B3109" s="2" t="s">
        <v>2135</v>
      </c>
      <c r="C3109" s="2" t="s">
        <v>1777</v>
      </c>
      <c r="D3109" s="2" t="s">
        <v>718</v>
      </c>
      <c r="E3109" s="2" t="s">
        <v>1779</v>
      </c>
      <c r="F3109" s="2" t="s">
        <v>1887</v>
      </c>
      <c r="G3109" s="8" t="str">
        <f>IF(COUNTIF('Dam Lines'!A:A,D3109)&gt;0,"Yes","No")</f>
        <v>Yes</v>
      </c>
      <c r="H3109" s="14" t="s">
        <v>1761</v>
      </c>
      <c r="I3109" s="8" t="str">
        <f t="array" ref="I3109">IF(G3109="Yes",XLOOKUP(D3109,'Dam Lines'!A:A,'Dam Lines'!J:J),"")</f>
        <v>FATMA</v>
      </c>
    </row>
    <row r="3110" hidden="1">
      <c r="A3110" s="11">
        <v>10.0</v>
      </c>
      <c r="B3110" s="2" t="s">
        <v>1901</v>
      </c>
      <c r="C3110" s="2" t="s">
        <v>1902</v>
      </c>
      <c r="D3110" s="2" t="s">
        <v>1903</v>
      </c>
      <c r="E3110" s="2" t="s">
        <v>1779</v>
      </c>
      <c r="F3110" s="2" t="s">
        <v>1887</v>
      </c>
      <c r="G3110" s="8" t="str">
        <f>IF(COUNTIF('Dam Lines'!A:A,D3110)&gt;0,"Yes","No")</f>
        <v>No</v>
      </c>
      <c r="H3110" s="14" t="s">
        <v>1742</v>
      </c>
      <c r="I3110" s="8" t="str">
        <f t="array" ref="I3110">IF(G3110="Yes",XLOOKUP(D3110,'Dam Lines'!A:A,'Dam Lines'!J:J),"")</f>
        <v/>
      </c>
    </row>
    <row r="3111" hidden="1">
      <c r="A3111" s="11">
        <v>11.0</v>
      </c>
      <c r="B3111" s="2" t="s">
        <v>2620</v>
      </c>
      <c r="C3111" s="2" t="s">
        <v>1802</v>
      </c>
      <c r="D3111" s="2" t="s">
        <v>1437</v>
      </c>
      <c r="E3111" s="2" t="s">
        <v>1779</v>
      </c>
      <c r="F3111" s="2" t="s">
        <v>1887</v>
      </c>
      <c r="G3111" s="8" t="str">
        <f>IF(COUNTIF('Dam Lines'!A:A,D3111)&gt;0,"Yes","No")</f>
        <v>Yes</v>
      </c>
      <c r="H3111" s="14" t="s">
        <v>1742</v>
      </c>
      <c r="I3111" s="8" t="str">
        <f t="array" ref="I3111">IF(G3111="Yes",XLOOKUP(D3111,'Dam Lines'!A:A,'Dam Lines'!J:J),"")</f>
        <v>VALINA DE GAN</v>
      </c>
    </row>
    <row r="3112" hidden="1">
      <c r="A3112" s="11">
        <v>12.0</v>
      </c>
      <c r="B3112" s="2" t="s">
        <v>2434</v>
      </c>
      <c r="C3112" s="2" t="s">
        <v>2395</v>
      </c>
      <c r="D3112" s="2" t="s">
        <v>2435</v>
      </c>
      <c r="E3112" s="2" t="s">
        <v>1779</v>
      </c>
      <c r="F3112" s="2" t="s">
        <v>1887</v>
      </c>
      <c r="G3112" s="8" t="str">
        <f>IF(COUNTIF('Dam Lines'!A:A,D3112)&gt;0,"Yes","No")</f>
        <v>No</v>
      </c>
      <c r="H3112" s="14" t="s">
        <v>1742</v>
      </c>
      <c r="I3112" s="8" t="str">
        <f t="array" ref="I3112">IF(G3112="Yes",XLOOKUP(D3112,'Dam Lines'!A:A,'Dam Lines'!J:J),"")</f>
        <v/>
      </c>
    </row>
    <row r="3113" hidden="1">
      <c r="A3113" s="11">
        <v>13.0</v>
      </c>
      <c r="B3113" s="2" t="s">
        <v>2282</v>
      </c>
      <c r="C3113" s="2" t="s">
        <v>2280</v>
      </c>
      <c r="D3113" s="2" t="s">
        <v>2283</v>
      </c>
      <c r="E3113" s="2" t="s">
        <v>1779</v>
      </c>
      <c r="F3113" s="2" t="s">
        <v>1887</v>
      </c>
      <c r="G3113" s="8" t="str">
        <f>IF(COUNTIF('Dam Lines'!A:A,D3113)&gt;0,"Yes","No")</f>
        <v>No</v>
      </c>
      <c r="H3113" s="14" t="s">
        <v>1742</v>
      </c>
      <c r="I3113" s="8" t="str">
        <f t="array" ref="I3113">IF(G3113="Yes",XLOOKUP(D3113,'Dam Lines'!A:A,'Dam Lines'!J:J),"")</f>
        <v/>
      </c>
    </row>
    <row r="3114" hidden="1">
      <c r="A3114" s="11">
        <v>14.0</v>
      </c>
      <c r="B3114" s="2" t="s">
        <v>2527</v>
      </c>
      <c r="C3114" s="2" t="s">
        <v>2486</v>
      </c>
      <c r="D3114" s="2" t="s">
        <v>2528</v>
      </c>
      <c r="E3114" s="2" t="s">
        <v>1779</v>
      </c>
      <c r="F3114" s="2" t="s">
        <v>1887</v>
      </c>
      <c r="G3114" s="8" t="str">
        <f>IF(COUNTIF('Dam Lines'!A:A,D3114)&gt;0,"Yes","No")</f>
        <v>No</v>
      </c>
      <c r="H3114" s="14" t="s">
        <v>1742</v>
      </c>
      <c r="I3114" s="8" t="str">
        <f t="array" ref="I3114">IF(G3114="Yes",XLOOKUP(D3114,'Dam Lines'!A:A,'Dam Lines'!J:J),"")</f>
        <v/>
      </c>
    </row>
    <row r="3115">
      <c r="A3115" s="11">
        <v>1.0</v>
      </c>
      <c r="B3115" s="2" t="s">
        <v>2054</v>
      </c>
      <c r="C3115" s="2" t="s">
        <v>1744</v>
      </c>
      <c r="D3115" s="2" t="s">
        <v>33</v>
      </c>
      <c r="E3115" s="4" t="s">
        <v>2247</v>
      </c>
      <c r="F3115" s="4" t="s">
        <v>2037</v>
      </c>
      <c r="G3115" s="8" t="str">
        <f>IF(COUNTIF('Dam Lines'!A:A,D3115)&gt;0,"Yes","No")</f>
        <v>Yes</v>
      </c>
      <c r="H3115" s="14" t="s">
        <v>1742</v>
      </c>
      <c r="I3115" s="8" t="str">
        <f t="array" ref="I3115">IF(G3115="Yes",XLOOKUP(D3115,'Dam Lines'!A:A,'Dam Lines'!J:J),"")</f>
        <v>FATMA</v>
      </c>
    </row>
    <row r="3116">
      <c r="A3116" s="11">
        <v>2.0</v>
      </c>
      <c r="B3116" s="2" t="s">
        <v>2250</v>
      </c>
      <c r="C3116" s="2" t="s">
        <v>1777</v>
      </c>
      <c r="D3116" s="2" t="s">
        <v>2251</v>
      </c>
      <c r="E3116" s="4" t="s">
        <v>2247</v>
      </c>
      <c r="F3116" s="2" t="s">
        <v>2037</v>
      </c>
      <c r="H3116" s="14" t="s">
        <v>1742</v>
      </c>
      <c r="I3116" s="8" t="str">
        <f>VLOOKUP(D3116,'Dam Lines'!C$1:J$540,8,false)</f>
        <v>BASSALA</v>
      </c>
    </row>
    <row r="3117">
      <c r="A3117" s="11">
        <v>3.0</v>
      </c>
      <c r="B3117" s="2" t="s">
        <v>2129</v>
      </c>
      <c r="C3117" s="2" t="s">
        <v>1777</v>
      </c>
      <c r="D3117" s="2" t="s">
        <v>1041</v>
      </c>
      <c r="E3117" s="4" t="s">
        <v>2247</v>
      </c>
      <c r="F3117" s="2" t="s">
        <v>2037</v>
      </c>
      <c r="G3117" s="8" t="str">
        <f>IF(COUNTIF('Dam Lines'!A:A,D3117)&gt;0,"Yes","No")</f>
        <v>Yes</v>
      </c>
      <c r="H3117" s="14" t="s">
        <v>1742</v>
      </c>
      <c r="I3117" s="8" t="str">
        <f t="array" ref="I3117">IF(G3117="Yes",XLOOKUP(D3117,'Dam Lines'!A:A,'Dam Lines'!J:J),"")</f>
        <v>FATMA</v>
      </c>
    </row>
    <row r="3118">
      <c r="A3118" s="11">
        <v>4.0</v>
      </c>
      <c r="B3118" s="2" t="s">
        <v>2848</v>
      </c>
      <c r="C3118" s="2" t="s">
        <v>1802</v>
      </c>
      <c r="D3118" s="2" t="s">
        <v>1402</v>
      </c>
      <c r="E3118" s="4" t="s">
        <v>2247</v>
      </c>
      <c r="F3118" s="2" t="s">
        <v>2037</v>
      </c>
      <c r="H3118" s="14" t="s">
        <v>1742</v>
      </c>
      <c r="I3118" s="8" t="s">
        <v>97</v>
      </c>
    </row>
    <row r="3119">
      <c r="A3119" s="11">
        <v>5.0</v>
      </c>
      <c r="B3119" s="2" t="s">
        <v>2402</v>
      </c>
      <c r="C3119" s="2" t="s">
        <v>2198</v>
      </c>
      <c r="D3119" s="2" t="s">
        <v>811</v>
      </c>
      <c r="E3119" s="4" t="s">
        <v>2247</v>
      </c>
      <c r="F3119" s="2" t="s">
        <v>2037</v>
      </c>
      <c r="G3119" s="8" t="str">
        <f>IF(COUNTIF('Dam Lines'!A:A,D3119)&gt;0,"Yes","No")</f>
        <v>Yes</v>
      </c>
      <c r="H3119" s="14" t="s">
        <v>1742</v>
      </c>
      <c r="I3119" s="8" t="str">
        <f t="array" ref="I3119">IF(G3119="Yes",XLOOKUP(D3119,'Dam Lines'!A:A,'Dam Lines'!J:J),"")</f>
        <v>THUNDERBIRD LINDY</v>
      </c>
    </row>
    <row r="3120">
      <c r="A3120" s="11">
        <v>6.0</v>
      </c>
      <c r="B3120" s="2" t="s">
        <v>1330</v>
      </c>
      <c r="C3120" s="2" t="s">
        <v>2112</v>
      </c>
      <c r="D3120" s="2" t="s">
        <v>518</v>
      </c>
      <c r="E3120" s="4" t="s">
        <v>2247</v>
      </c>
      <c r="F3120" s="2" t="s">
        <v>2037</v>
      </c>
      <c r="G3120" s="8" t="str">
        <f>IF(COUNTIF('Dam Lines'!A:A,D3120)&gt;0,"Yes","No")</f>
        <v>Yes</v>
      </c>
      <c r="H3120" s="14" t="s">
        <v>1761</v>
      </c>
      <c r="I3120" s="8" t="str">
        <f t="array" ref="I3120">IF(G3120="Yes",XLOOKUP(D3120,'Dam Lines'!A:A,'Dam Lines'!J:J),"")</f>
        <v>NEVADA II</v>
      </c>
    </row>
    <row r="3121">
      <c r="A3121" s="11">
        <v>7.0</v>
      </c>
      <c r="B3121" s="2" t="s">
        <v>2733</v>
      </c>
      <c r="C3121" s="2" t="s">
        <v>1798</v>
      </c>
      <c r="D3121" s="2" t="s">
        <v>10</v>
      </c>
      <c r="E3121" s="4" t="s">
        <v>2247</v>
      </c>
      <c r="F3121" s="2" t="s">
        <v>2037</v>
      </c>
      <c r="G3121" s="8" t="str">
        <f>IF(COUNTIF('Dam Lines'!A:A,D3121)&gt;0,"Yes","No")</f>
        <v>Yes</v>
      </c>
      <c r="H3121" s="14" t="s">
        <v>1742</v>
      </c>
      <c r="I3121" s="8" t="str">
        <f t="array" ref="I3121">IF(G3121="Yes",XLOOKUP(D3121,'Dam Lines'!A:A,'Dam Lines'!J:J),"")</f>
        <v>MAGNESIE</v>
      </c>
    </row>
    <row r="3122">
      <c r="A3122" s="11">
        <v>8.0</v>
      </c>
      <c r="B3122" s="2" t="s">
        <v>2407</v>
      </c>
      <c r="C3122" s="2" t="s">
        <v>1777</v>
      </c>
      <c r="D3122" s="2" t="s">
        <v>1390</v>
      </c>
      <c r="E3122" s="4" t="s">
        <v>2247</v>
      </c>
      <c r="F3122" s="2" t="s">
        <v>2037</v>
      </c>
      <c r="H3122" s="14" t="s">
        <v>1742</v>
      </c>
      <c r="I3122" s="8" t="s">
        <v>247</v>
      </c>
    </row>
    <row r="3123">
      <c r="A3123" s="11">
        <v>9.0</v>
      </c>
      <c r="B3123" s="2" t="s">
        <v>2532</v>
      </c>
      <c r="C3123" s="2" t="s">
        <v>1886</v>
      </c>
      <c r="D3123" s="2" t="s">
        <v>2533</v>
      </c>
      <c r="E3123" s="4" t="s">
        <v>2247</v>
      </c>
      <c r="F3123" s="2" t="s">
        <v>2037</v>
      </c>
      <c r="H3123" s="14" t="s">
        <v>1742</v>
      </c>
      <c r="I3123" s="8" t="str">
        <f>VLOOKUP(D3123,'Dam Lines'!B$1:J$540,9,false)</f>
        <v>FANZA</v>
      </c>
    </row>
    <row r="3124">
      <c r="A3124" s="11">
        <v>10.0</v>
      </c>
      <c r="B3124" s="2" t="s">
        <v>2732</v>
      </c>
      <c r="C3124" s="2" t="s">
        <v>1754</v>
      </c>
      <c r="D3124" s="2" t="s">
        <v>888</v>
      </c>
      <c r="E3124" s="4" t="s">
        <v>2247</v>
      </c>
      <c r="F3124" s="2" t="s">
        <v>2037</v>
      </c>
      <c r="G3124" s="8" t="str">
        <f>IF(COUNTIF('Dam Lines'!A:A,D3124)&gt;0,"Yes","No")</f>
        <v>Yes</v>
      </c>
      <c r="H3124" s="14" t="s">
        <v>1742</v>
      </c>
      <c r="I3124" s="8" t="str">
        <f t="array" ref="I3124">IF(G3124="Yes",XLOOKUP(D3124,'Dam Lines'!A:A,'Dam Lines'!J:J),"")</f>
        <v>CH'TANA</v>
      </c>
    </row>
    <row r="3125">
      <c r="A3125" s="11">
        <v>11.0</v>
      </c>
      <c r="B3125" s="2" t="s">
        <v>2346</v>
      </c>
      <c r="C3125" s="2" t="s">
        <v>2347</v>
      </c>
      <c r="D3125" s="2" t="s">
        <v>1039</v>
      </c>
      <c r="E3125" s="4" t="s">
        <v>2247</v>
      </c>
      <c r="F3125" s="2" t="s">
        <v>2037</v>
      </c>
      <c r="G3125" s="8" t="str">
        <f>IF(COUNTIF('Dam Lines'!A:A,D3125)&gt;0,"Yes","No")</f>
        <v>Yes</v>
      </c>
      <c r="H3125" s="14" t="s">
        <v>1742</v>
      </c>
      <c r="I3125" s="8" t="str">
        <f t="array" ref="I3125">IF(G3125="Yes",XLOOKUP(D3125,'Dam Lines'!A:A,'Dam Lines'!J:J),"")</f>
        <v>TRYNCZA</v>
      </c>
    </row>
    <row r="3126">
      <c r="A3126" s="11">
        <v>12.0</v>
      </c>
      <c r="B3126" s="2" t="s">
        <v>2546</v>
      </c>
      <c r="C3126" s="2" t="s">
        <v>1991</v>
      </c>
      <c r="D3126" s="2" t="s">
        <v>2547</v>
      </c>
      <c r="E3126" s="4" t="s">
        <v>2247</v>
      </c>
      <c r="F3126" s="2" t="s">
        <v>2037</v>
      </c>
      <c r="H3126" s="14" t="s">
        <v>1742</v>
      </c>
      <c r="I3126" s="8" t="str">
        <f>VLOOKUP(D3126,'Dam Lines'!C$1:J$540,8,false)</f>
        <v>ALBA</v>
      </c>
    </row>
    <row r="3127">
      <c r="A3127" s="11">
        <v>13.0</v>
      </c>
      <c r="B3127" s="2" t="s">
        <v>2405</v>
      </c>
      <c r="C3127" s="2" t="s">
        <v>1823</v>
      </c>
      <c r="D3127" s="2" t="s">
        <v>10</v>
      </c>
      <c r="E3127" s="4" t="s">
        <v>2247</v>
      </c>
      <c r="F3127" s="2" t="s">
        <v>2037</v>
      </c>
      <c r="G3127" s="8" t="str">
        <f>IF(COUNTIF('Dam Lines'!A:A,D3127)&gt;0,"Yes","No")</f>
        <v>Yes</v>
      </c>
      <c r="H3127" s="14" t="s">
        <v>1742</v>
      </c>
      <c r="I3127" s="8" t="str">
        <f t="array" ref="I3127">IF(G3127="Yes",XLOOKUP(D3127,'Dam Lines'!A:A,'Dam Lines'!J:J),"")</f>
        <v>MAGNESIE</v>
      </c>
    </row>
    <row r="3128">
      <c r="A3128" s="11">
        <v>14.0</v>
      </c>
      <c r="B3128" s="2" t="s">
        <v>2849</v>
      </c>
      <c r="C3128" s="2" t="s">
        <v>2850</v>
      </c>
      <c r="D3128" s="2" t="s">
        <v>1404</v>
      </c>
      <c r="E3128" s="4" t="s">
        <v>2247</v>
      </c>
      <c r="F3128" s="2" t="s">
        <v>2037</v>
      </c>
      <c r="H3128" s="14" t="s">
        <v>1742</v>
      </c>
      <c r="I3128" s="8" t="s">
        <v>1406</v>
      </c>
    </row>
    <row r="3129">
      <c r="A3129" s="11">
        <v>15.0</v>
      </c>
      <c r="B3129" s="2" t="s">
        <v>2431</v>
      </c>
      <c r="C3129" s="2" t="s">
        <v>1777</v>
      </c>
      <c r="D3129" s="2" t="s">
        <v>446</v>
      </c>
      <c r="E3129" s="4" t="s">
        <v>2247</v>
      </c>
      <c r="F3129" s="2" t="s">
        <v>2037</v>
      </c>
      <c r="G3129" s="8" t="str">
        <f>IF(COUNTIF('Dam Lines'!A:A,D3129)&gt;0,"Yes","No")</f>
        <v>Yes</v>
      </c>
      <c r="H3129" s="14" t="s">
        <v>1742</v>
      </c>
      <c r="I3129" s="8" t="str">
        <f t="array" ref="I3129">IF(G3129="Yes",XLOOKUP(D3129,'Dam Lines'!A:A,'Dam Lines'!J:J),"")</f>
        <v>NADIA</v>
      </c>
    </row>
    <row r="3130">
      <c r="A3130" s="11">
        <v>16.0</v>
      </c>
      <c r="B3130" s="2" t="s">
        <v>2851</v>
      </c>
      <c r="C3130" s="2" t="s">
        <v>2850</v>
      </c>
      <c r="D3130" s="2" t="s">
        <v>1407</v>
      </c>
      <c r="E3130" s="4" t="s">
        <v>2247</v>
      </c>
      <c r="F3130" s="2" t="s">
        <v>2037</v>
      </c>
      <c r="H3130" s="14" t="s">
        <v>1742</v>
      </c>
      <c r="I3130" s="8" t="s">
        <v>1406</v>
      </c>
    </row>
    <row r="3131" hidden="1">
      <c r="A3131" s="11">
        <v>1.0</v>
      </c>
      <c r="B3131" s="2" t="s">
        <v>2063</v>
      </c>
      <c r="C3131" s="2" t="s">
        <v>1859</v>
      </c>
      <c r="D3131" s="2" t="s">
        <v>92</v>
      </c>
      <c r="E3131" s="4" t="s">
        <v>1779</v>
      </c>
      <c r="F3131" s="4" t="s">
        <v>1869</v>
      </c>
      <c r="G3131" s="8" t="str">
        <f>IF(COUNTIF('Dam Lines'!A:A,D3131)&gt;0,"Yes","No")</f>
        <v>Yes</v>
      </c>
      <c r="H3131" s="14" t="s">
        <v>1742</v>
      </c>
      <c r="I3131" s="8" t="str">
        <f t="array" ref="I3131">IF(G3131="Yes",XLOOKUP(D3131,'Dam Lines'!A:A,'Dam Lines'!J:J),"")</f>
        <v>NEVADA II</v>
      </c>
    </row>
    <row r="3132" hidden="1">
      <c r="A3132" s="11">
        <v>2.0</v>
      </c>
      <c r="B3132" s="2" t="s">
        <v>1820</v>
      </c>
      <c r="C3132" s="2" t="s">
        <v>1798</v>
      </c>
      <c r="D3132" s="2" t="s">
        <v>576</v>
      </c>
      <c r="E3132" s="2" t="s">
        <v>1779</v>
      </c>
      <c r="F3132" s="2" t="s">
        <v>1869</v>
      </c>
      <c r="G3132" s="8" t="str">
        <f>IF(COUNTIF('Dam Lines'!A:A,D3132)&gt;0,"Yes","No")</f>
        <v>Yes</v>
      </c>
      <c r="H3132" s="14" t="s">
        <v>1761</v>
      </c>
      <c r="I3132" s="8" t="str">
        <f t="array" ref="I3132">IF(G3132="Yes",XLOOKUP(D3132,'Dam Lines'!A:A,'Dam Lines'!J:J),"")</f>
        <v>QUINE</v>
      </c>
    </row>
    <row r="3133" hidden="1">
      <c r="A3133" s="11">
        <v>3.0</v>
      </c>
      <c r="B3133" s="2" t="s">
        <v>2130</v>
      </c>
      <c r="C3133" s="2" t="s">
        <v>1798</v>
      </c>
      <c r="D3133" s="2" t="s">
        <v>636</v>
      </c>
      <c r="E3133" s="2" t="s">
        <v>1779</v>
      </c>
      <c r="F3133" s="2" t="s">
        <v>1869</v>
      </c>
      <c r="G3133" s="8" t="str">
        <f>IF(COUNTIF('Dam Lines'!A:A,D3133)&gt;0,"Yes","No")</f>
        <v>No</v>
      </c>
      <c r="H3133" s="14" t="s">
        <v>1742</v>
      </c>
      <c r="I3133" s="8" t="str">
        <f t="array" ref="I3133">IF(G3133="Yes",XLOOKUP(D3133,'Dam Lines'!A:A,'Dam Lines'!J:J),"")</f>
        <v/>
      </c>
    </row>
    <row r="3134" hidden="1">
      <c r="A3134" s="11">
        <v>4.0</v>
      </c>
      <c r="B3134" s="2" t="s">
        <v>2126</v>
      </c>
      <c r="C3134" s="2" t="s">
        <v>2127</v>
      </c>
      <c r="D3134" s="2" t="s">
        <v>227</v>
      </c>
      <c r="E3134" s="2" t="s">
        <v>1779</v>
      </c>
      <c r="F3134" s="2" t="s">
        <v>1869</v>
      </c>
      <c r="G3134" s="8" t="str">
        <f>IF(COUNTIF('Dam Lines'!A:A,D3134)&gt;0,"Yes","No")</f>
        <v>Yes</v>
      </c>
      <c r="H3134" s="14" t="s">
        <v>1742</v>
      </c>
      <c r="I3134" s="8" t="str">
        <f t="array" ref="I3134">IF(G3134="Yes",XLOOKUP(D3134,'Dam Lines'!A:A,'Dam Lines'!J:J),"")</f>
        <v>MADOU</v>
      </c>
    </row>
    <row r="3135">
      <c r="A3135" s="11">
        <v>1.0</v>
      </c>
      <c r="B3135" s="2" t="s">
        <v>2417</v>
      </c>
      <c r="C3135" s="2" t="s">
        <v>1980</v>
      </c>
      <c r="D3135" s="2" t="s">
        <v>285</v>
      </c>
      <c r="E3135" s="4" t="s">
        <v>2292</v>
      </c>
      <c r="F3135" s="4" t="s">
        <v>1887</v>
      </c>
      <c r="G3135" s="8" t="str">
        <f>IF(COUNTIF('Dam Lines'!A:A,D3135)&gt;0,"Yes","No")</f>
        <v>Yes</v>
      </c>
      <c r="H3135" s="14" t="s">
        <v>1742</v>
      </c>
      <c r="I3135" s="8" t="str">
        <f t="array" ref="I3135">IF(G3135="Yes",XLOOKUP(D3135,'Dam Lines'!A:A,'Dam Lines'!J:J),"")</f>
        <v>TIDJIDA D</v>
      </c>
    </row>
    <row r="3136">
      <c r="A3136" s="11">
        <v>2.0</v>
      </c>
      <c r="B3136" s="2" t="s">
        <v>2056</v>
      </c>
      <c r="C3136" s="2" t="s">
        <v>1744</v>
      </c>
      <c r="D3136" s="2" t="s">
        <v>99</v>
      </c>
      <c r="E3136" s="4" t="s">
        <v>2292</v>
      </c>
      <c r="F3136" s="2" t="s">
        <v>1887</v>
      </c>
      <c r="G3136" s="8" t="str">
        <f>IF(COUNTIF('Dam Lines'!A:A,D3136)&gt;0,"Yes","No")</f>
        <v>Yes</v>
      </c>
      <c r="H3136" s="14" t="s">
        <v>1742</v>
      </c>
      <c r="I3136" s="8" t="str">
        <f t="array" ref="I3136">IF(G3136="Yes",XLOOKUP(D3136,'Dam Lines'!A:A,'Dam Lines'!J:J),"")</f>
        <v>HALAZOUNA</v>
      </c>
    </row>
    <row r="3137">
      <c r="A3137" s="11">
        <v>3.0</v>
      </c>
      <c r="B3137" s="2" t="s">
        <v>1885</v>
      </c>
      <c r="C3137" s="2" t="s">
        <v>1886</v>
      </c>
      <c r="D3137" s="2" t="s">
        <v>170</v>
      </c>
      <c r="E3137" s="4" t="s">
        <v>2292</v>
      </c>
      <c r="F3137" s="2" t="s">
        <v>1887</v>
      </c>
      <c r="G3137" s="8" t="str">
        <f>IF(COUNTIF('Dam Lines'!A:A,D3137)&gt;0,"Yes","No")</f>
        <v>Yes</v>
      </c>
      <c r="H3137" s="14" t="s">
        <v>1742</v>
      </c>
      <c r="I3137" s="8" t="str">
        <f t="array" ref="I3137">IF(G3137="Yes",XLOOKUP(D3137,'Dam Lines'!A:A,'Dam Lines'!J:J),"")</f>
        <v>KYLA TIKI</v>
      </c>
    </row>
    <row r="3138">
      <c r="A3138" s="11">
        <v>4.0</v>
      </c>
      <c r="B3138" s="2" t="s">
        <v>2545</v>
      </c>
      <c r="C3138" s="2" t="s">
        <v>1908</v>
      </c>
      <c r="D3138" s="2" t="s">
        <v>378</v>
      </c>
      <c r="E3138" s="4" t="s">
        <v>2292</v>
      </c>
      <c r="F3138" s="2" t="s">
        <v>1887</v>
      </c>
      <c r="G3138" s="8" t="str">
        <f>IF(COUNTIF('Dam Lines'!A:A,D3138)&gt;0,"Yes","No")</f>
        <v>Yes</v>
      </c>
      <c r="H3138" s="14" t="s">
        <v>1742</v>
      </c>
      <c r="I3138" s="8" t="str">
        <f t="array" ref="I3138">IF(G3138="Yes",XLOOKUP(D3138,'Dam Lines'!A:A,'Dam Lines'!J:J),"")</f>
        <v>FATMA</v>
      </c>
    </row>
    <row r="3139">
      <c r="A3139" s="11">
        <v>5.0</v>
      </c>
      <c r="B3139" s="2" t="s">
        <v>1904</v>
      </c>
      <c r="C3139" s="2" t="s">
        <v>1886</v>
      </c>
      <c r="D3139" s="2" t="s">
        <v>1103</v>
      </c>
      <c r="E3139" s="4" t="s">
        <v>2292</v>
      </c>
      <c r="F3139" s="2" t="s">
        <v>1887</v>
      </c>
      <c r="G3139" s="8" t="str">
        <f>IF(COUNTIF('Dam Lines'!A:A,D3139)&gt;0,"Yes","No")</f>
        <v>Yes</v>
      </c>
      <c r="H3139" s="14" t="s">
        <v>1742</v>
      </c>
      <c r="I3139" s="8" t="str">
        <f t="array" ref="I3139">IF(G3139="Yes",XLOOKUP(D3139,'Dam Lines'!A:A,'Dam Lines'!J:J),"")</f>
        <v>DAHSHUR</v>
      </c>
    </row>
    <row r="3140">
      <c r="A3140" s="11">
        <v>6.0</v>
      </c>
      <c r="B3140" s="2" t="s">
        <v>2534</v>
      </c>
      <c r="C3140" s="2" t="s">
        <v>1802</v>
      </c>
      <c r="D3140" s="2" t="s">
        <v>1398</v>
      </c>
      <c r="E3140" s="4" t="s">
        <v>2292</v>
      </c>
      <c r="F3140" s="2" t="s">
        <v>1887</v>
      </c>
      <c r="H3140" s="14" t="s">
        <v>1761</v>
      </c>
      <c r="I3140" s="8" t="s">
        <v>104</v>
      </c>
    </row>
    <row r="3141">
      <c r="A3141" s="11">
        <v>7.0</v>
      </c>
      <c r="B3141" s="2" t="s">
        <v>2541</v>
      </c>
      <c r="C3141" s="2" t="s">
        <v>1908</v>
      </c>
      <c r="D3141" s="2" t="s">
        <v>1385</v>
      </c>
      <c r="E3141" s="4" t="s">
        <v>2292</v>
      </c>
      <c r="F3141" s="2" t="s">
        <v>1887</v>
      </c>
      <c r="H3141" s="14" t="s">
        <v>1742</v>
      </c>
      <c r="I3141" s="8" t="s">
        <v>31</v>
      </c>
    </row>
    <row r="3142">
      <c r="A3142" s="11">
        <v>8.0</v>
      </c>
      <c r="B3142" s="2" t="s">
        <v>1906</v>
      </c>
      <c r="C3142" s="2" t="s">
        <v>1752</v>
      </c>
      <c r="D3142" s="2" t="s">
        <v>625</v>
      </c>
      <c r="E3142" s="4" t="s">
        <v>2292</v>
      </c>
      <c r="F3142" s="2" t="s">
        <v>1887</v>
      </c>
      <c r="G3142" s="8" t="str">
        <f>IF(COUNTIF('Dam Lines'!A:A,D3142)&gt;0,"Yes","No")</f>
        <v>Yes</v>
      </c>
      <c r="H3142" s="14" t="s">
        <v>1742</v>
      </c>
      <c r="I3142" s="8" t="str">
        <f t="array" ref="I3142">IF(G3142="Yes",XLOOKUP(D3142,'Dam Lines'!A:A,'Dam Lines'!J:J),"")</f>
        <v>NEVADA II</v>
      </c>
    </row>
    <row r="3143" hidden="1">
      <c r="A3143" s="11">
        <v>1.0</v>
      </c>
      <c r="B3143" s="2" t="s">
        <v>2107</v>
      </c>
      <c r="C3143" s="2" t="s">
        <v>1774</v>
      </c>
      <c r="D3143" s="2" t="s">
        <v>2108</v>
      </c>
      <c r="E3143" s="2" t="s">
        <v>2036</v>
      </c>
      <c r="F3143" s="4" t="s">
        <v>2166</v>
      </c>
      <c r="G3143" s="8" t="str">
        <f>IF(COUNTIF('Dam Lines'!A:A,D3143)&gt;0,"Yes","No")</f>
        <v>No</v>
      </c>
      <c r="H3143" s="14" t="s">
        <v>1742</v>
      </c>
      <c r="I3143" s="8" t="str">
        <f t="array" ref="I3143">IF(G3143="Yes",XLOOKUP(D3143,'Dam Lines'!A:A,'Dam Lines'!J:J),"")</f>
        <v/>
      </c>
    </row>
    <row r="3144" hidden="1">
      <c r="A3144" s="11">
        <v>2.0</v>
      </c>
      <c r="B3144" s="2" t="s">
        <v>1874</v>
      </c>
      <c r="C3144" s="2" t="s">
        <v>1798</v>
      </c>
      <c r="D3144" s="2" t="s">
        <v>122</v>
      </c>
      <c r="E3144" s="2" t="s">
        <v>2036</v>
      </c>
      <c r="F3144" s="2" t="s">
        <v>2166</v>
      </c>
      <c r="G3144" s="8" t="str">
        <f>IF(COUNTIF('Dam Lines'!A:A,D3144)&gt;0,"Yes","No")</f>
        <v>Yes</v>
      </c>
      <c r="H3144" s="14" t="s">
        <v>1742</v>
      </c>
      <c r="I3144" s="8" t="str">
        <f t="array" ref="I3144">IF(G3144="Yes",XLOOKUP(D3144,'Dam Lines'!A:A,'Dam Lines'!J:J),"")</f>
        <v>NEVADA II</v>
      </c>
    </row>
    <row r="3145" hidden="1">
      <c r="A3145" s="11">
        <v>3.0</v>
      </c>
      <c r="B3145" s="2" t="s">
        <v>2181</v>
      </c>
      <c r="C3145" s="2" t="s">
        <v>1859</v>
      </c>
      <c r="D3145" s="2" t="s">
        <v>93</v>
      </c>
      <c r="E3145" s="2" t="s">
        <v>2036</v>
      </c>
      <c r="F3145" s="2" t="s">
        <v>2166</v>
      </c>
      <c r="G3145" s="8" t="str">
        <f>IF(COUNTIF('Dam Lines'!A:A,D3145)&gt;0,"Yes","No")</f>
        <v>Yes</v>
      </c>
      <c r="H3145" s="14" t="s">
        <v>1742</v>
      </c>
      <c r="I3145" s="8" t="str">
        <f t="array" ref="I3145">IF(G3145="Yes",XLOOKUP(D3145,'Dam Lines'!A:A,'Dam Lines'!J:J),"")</f>
        <v>QUITAINE</v>
      </c>
    </row>
    <row r="3146" hidden="1">
      <c r="A3146" s="11">
        <v>4.0</v>
      </c>
      <c r="B3146" s="2" t="s">
        <v>2113</v>
      </c>
      <c r="C3146" s="2" t="s">
        <v>1798</v>
      </c>
      <c r="D3146" s="2" t="s">
        <v>363</v>
      </c>
      <c r="E3146" s="2" t="s">
        <v>2036</v>
      </c>
      <c r="F3146" s="2" t="s">
        <v>2166</v>
      </c>
      <c r="G3146" s="8" t="str">
        <f>IF(COUNTIF('Dam Lines'!A:A,D3146)&gt;0,"Yes","No")</f>
        <v>Yes</v>
      </c>
      <c r="H3146" s="14" t="s">
        <v>1742</v>
      </c>
      <c r="I3146" s="8" t="str">
        <f t="array" ref="I3146">IF(G3146="Yes",XLOOKUP(D3146,'Dam Lines'!A:A,'Dam Lines'!J:J),"")</f>
        <v>MADOU</v>
      </c>
    </row>
    <row r="3147" hidden="1">
      <c r="A3147" s="11">
        <v>5.0</v>
      </c>
      <c r="B3147" s="2" t="s">
        <v>2517</v>
      </c>
      <c r="C3147" s="2" t="s">
        <v>1956</v>
      </c>
      <c r="D3147" s="2" t="s">
        <v>2518</v>
      </c>
      <c r="E3147" s="2" t="s">
        <v>2036</v>
      </c>
      <c r="F3147" s="2" t="s">
        <v>2166</v>
      </c>
      <c r="G3147" s="8" t="str">
        <f>IF(COUNTIF('Dam Lines'!A:A,D3147)&gt;0,"Yes","No")</f>
        <v>No</v>
      </c>
      <c r="H3147" s="14" t="s">
        <v>1742</v>
      </c>
      <c r="I3147" s="8" t="str">
        <f t="array" ref="I3147">IF(G3147="Yes",XLOOKUP(D3147,'Dam Lines'!A:A,'Dam Lines'!J:J),"")</f>
        <v/>
      </c>
    </row>
    <row r="3148" hidden="1">
      <c r="A3148" s="11">
        <v>6.0</v>
      </c>
      <c r="B3148" s="2" t="s">
        <v>2672</v>
      </c>
      <c r="C3148" s="2" t="s">
        <v>1747</v>
      </c>
      <c r="D3148" s="2" t="s">
        <v>2673</v>
      </c>
      <c r="E3148" s="2" t="s">
        <v>2036</v>
      </c>
      <c r="F3148" s="2" t="s">
        <v>2166</v>
      </c>
      <c r="G3148" s="8" t="str">
        <f>IF(COUNTIF('Dam Lines'!A:A,D3148)&gt;0,"Yes","No")</f>
        <v>No</v>
      </c>
      <c r="H3148" s="14" t="s">
        <v>1742</v>
      </c>
      <c r="I3148" s="8" t="str">
        <f t="array" ref="I3148">IF(G3148="Yes",XLOOKUP(D3148,'Dam Lines'!A:A,'Dam Lines'!J:J),"")</f>
        <v/>
      </c>
    </row>
    <row r="3149" hidden="1">
      <c r="A3149" s="11">
        <v>7.0</v>
      </c>
      <c r="B3149" s="2" t="s">
        <v>2470</v>
      </c>
      <c r="C3149" s="2" t="s">
        <v>2471</v>
      </c>
      <c r="D3149" s="2" t="s">
        <v>334</v>
      </c>
      <c r="E3149" s="2" t="s">
        <v>2036</v>
      </c>
      <c r="F3149" s="2" t="s">
        <v>2166</v>
      </c>
      <c r="G3149" s="8" t="str">
        <f>IF(COUNTIF('Dam Lines'!A:A,D3149)&gt;0,"Yes","No")</f>
        <v>Yes</v>
      </c>
      <c r="H3149" s="14" t="s">
        <v>1742</v>
      </c>
      <c r="I3149" s="8" t="str">
        <f t="array" ref="I3149">IF(G3149="Yes",XLOOKUP(D3149,'Dam Lines'!A:A,'Dam Lines'!J:J),"")</f>
        <v>BASSALA</v>
      </c>
    </row>
    <row r="3150" hidden="1">
      <c r="A3150" s="11">
        <v>8.0</v>
      </c>
      <c r="B3150" s="2" t="s">
        <v>2852</v>
      </c>
      <c r="C3150" s="2" t="s">
        <v>1836</v>
      </c>
      <c r="D3150" s="2" t="s">
        <v>2853</v>
      </c>
      <c r="E3150" s="2" t="s">
        <v>2036</v>
      </c>
      <c r="F3150" s="2" t="s">
        <v>2166</v>
      </c>
      <c r="G3150" s="8" t="str">
        <f>IF(COUNTIF('Dam Lines'!A:A,D3150)&gt;0,"Yes","No")</f>
        <v>No</v>
      </c>
      <c r="H3150" s="14" t="s">
        <v>1742</v>
      </c>
      <c r="I3150" s="8" t="str">
        <f t="array" ref="I3150">IF(G3150="Yes",XLOOKUP(D3150,'Dam Lines'!A:A,'Dam Lines'!J:J),"")</f>
        <v/>
      </c>
    </row>
    <row r="3151" hidden="1">
      <c r="A3151" s="11">
        <v>9.0</v>
      </c>
      <c r="B3151" s="2" t="s">
        <v>2353</v>
      </c>
      <c r="C3151" s="2" t="s">
        <v>1849</v>
      </c>
      <c r="D3151" s="2" t="s">
        <v>93</v>
      </c>
      <c r="E3151" s="2" t="s">
        <v>2036</v>
      </c>
      <c r="F3151" s="2" t="s">
        <v>2166</v>
      </c>
      <c r="G3151" s="8" t="str">
        <f>IF(COUNTIF('Dam Lines'!A:A,D3151)&gt;0,"Yes","No")</f>
        <v>Yes</v>
      </c>
      <c r="H3151" s="14" t="s">
        <v>1742</v>
      </c>
      <c r="I3151" s="8" t="str">
        <f t="array" ref="I3151">IF(G3151="Yes",XLOOKUP(D3151,'Dam Lines'!A:A,'Dam Lines'!J:J),"")</f>
        <v>QUITAINE</v>
      </c>
    </row>
    <row r="3152" hidden="1">
      <c r="A3152" s="11">
        <v>1.0</v>
      </c>
      <c r="B3152" s="2" t="s">
        <v>2805</v>
      </c>
      <c r="C3152" s="2" t="s">
        <v>1802</v>
      </c>
      <c r="D3152" s="2" t="s">
        <v>2806</v>
      </c>
      <c r="E3152" s="4" t="s">
        <v>1740</v>
      </c>
      <c r="F3152" s="4" t="s">
        <v>1869</v>
      </c>
      <c r="G3152" s="8" t="str">
        <f>IF(COUNTIF('Dam Lines'!A:A,D3152)&gt;0,"Yes","No")</f>
        <v>No</v>
      </c>
      <c r="H3152" s="14" t="s">
        <v>1742</v>
      </c>
      <c r="I3152" s="8" t="str">
        <f t="array" ref="I3152">IF(G3152="Yes",XLOOKUP(D3152,'Dam Lines'!A:A,'Dam Lines'!J:J),"")</f>
        <v/>
      </c>
    </row>
    <row r="3153" hidden="1">
      <c r="A3153" s="11">
        <v>2.0</v>
      </c>
      <c r="B3153" s="2" t="s">
        <v>2729</v>
      </c>
      <c r="C3153" s="2" t="s">
        <v>2243</v>
      </c>
      <c r="D3153" s="2" t="s">
        <v>1417</v>
      </c>
      <c r="E3153" s="2" t="s">
        <v>1740</v>
      </c>
      <c r="F3153" s="2" t="s">
        <v>1869</v>
      </c>
      <c r="G3153" s="8" t="str">
        <f>IF(COUNTIF('Dam Lines'!A:A,D3153)&gt;0,"Yes","No")</f>
        <v>Yes</v>
      </c>
      <c r="H3153" s="14" t="s">
        <v>1742</v>
      </c>
      <c r="I3153" s="8" t="str">
        <f t="array" ref="I3153">IF(G3153="Yes",XLOOKUP(D3153,'Dam Lines'!A:A,'Dam Lines'!J:J),"")</f>
        <v>MADOU</v>
      </c>
    </row>
    <row r="3154" hidden="1">
      <c r="A3154" s="11">
        <v>3.0</v>
      </c>
      <c r="B3154" s="2" t="s">
        <v>2723</v>
      </c>
      <c r="C3154" s="2" t="s">
        <v>1744</v>
      </c>
      <c r="D3154" s="2" t="s">
        <v>888</v>
      </c>
      <c r="E3154" s="2" t="s">
        <v>1740</v>
      </c>
      <c r="F3154" s="2" t="s">
        <v>1869</v>
      </c>
      <c r="G3154" s="8" t="str">
        <f>IF(COUNTIF('Dam Lines'!A:A,D3154)&gt;0,"Yes","No")</f>
        <v>Yes</v>
      </c>
      <c r="H3154" s="14" t="s">
        <v>1742</v>
      </c>
      <c r="I3154" s="8" t="str">
        <f t="array" ref="I3154">IF(G3154="Yes",XLOOKUP(D3154,'Dam Lines'!A:A,'Dam Lines'!J:J),"")</f>
        <v>CH'TANA</v>
      </c>
    </row>
    <row r="3155" hidden="1">
      <c r="A3155" s="11">
        <v>4.0</v>
      </c>
      <c r="B3155" s="2" t="s">
        <v>2645</v>
      </c>
      <c r="C3155" s="2" t="s">
        <v>1836</v>
      </c>
      <c r="D3155" s="2" t="s">
        <v>98</v>
      </c>
      <c r="E3155" s="2" t="s">
        <v>1740</v>
      </c>
      <c r="F3155" s="2" t="s">
        <v>1869</v>
      </c>
      <c r="G3155" s="8" t="str">
        <f>IF(COUNTIF('Dam Lines'!A:A,D3155)&gt;0,"Yes","No")</f>
        <v>Yes</v>
      </c>
      <c r="H3155" s="14" t="s">
        <v>1761</v>
      </c>
      <c r="I3155" s="8" t="str">
        <f t="array" ref="I3155">IF(G3155="Yes",XLOOKUP(D3155,'Dam Lines'!A:A,'Dam Lines'!J:J),"")</f>
        <v>PHILIPPA</v>
      </c>
    </row>
    <row r="3156" hidden="1">
      <c r="A3156" s="11">
        <v>5.0</v>
      </c>
      <c r="B3156" s="2" t="s">
        <v>2736</v>
      </c>
      <c r="C3156" s="2" t="s">
        <v>1836</v>
      </c>
      <c r="D3156" s="2" t="s">
        <v>1161</v>
      </c>
      <c r="E3156" s="2" t="s">
        <v>1740</v>
      </c>
      <c r="F3156" s="2" t="s">
        <v>1869</v>
      </c>
      <c r="G3156" s="8" t="str">
        <f>IF(COUNTIF('Dam Lines'!A:A,D3156)&gt;0,"Yes","No")</f>
        <v>Yes</v>
      </c>
      <c r="H3156" s="14" t="s">
        <v>1742</v>
      </c>
      <c r="I3156" s="8" t="str">
        <f t="array" ref="I3156">IF(G3156="Yes",XLOOKUP(D3156,'Dam Lines'!A:A,'Dam Lines'!J:J),"")</f>
        <v>FATMA</v>
      </c>
    </row>
    <row r="3157" hidden="1">
      <c r="A3157" s="11">
        <v>6.0</v>
      </c>
      <c r="B3157" s="2" t="s">
        <v>2682</v>
      </c>
      <c r="C3157" s="2" t="s">
        <v>2347</v>
      </c>
      <c r="D3157" s="2" t="s">
        <v>351</v>
      </c>
      <c r="E3157" s="2" t="s">
        <v>1740</v>
      </c>
      <c r="F3157" s="2" t="s">
        <v>1869</v>
      </c>
      <c r="G3157" s="8" t="str">
        <f>IF(COUNTIF('Dam Lines'!A:A,D3157)&gt;0,"Yes","No")</f>
        <v>Yes</v>
      </c>
      <c r="H3157" s="14" t="s">
        <v>1761</v>
      </c>
      <c r="I3157" s="8" t="str">
        <f t="array" ref="I3157">IF(G3157="Yes",XLOOKUP(D3157,'Dam Lines'!A:A,'Dam Lines'!J:J),"")</f>
        <v>ARABELLE</v>
      </c>
    </row>
    <row r="3158" hidden="1">
      <c r="A3158" s="11">
        <v>7.0</v>
      </c>
      <c r="B3158" s="2" t="s">
        <v>2808</v>
      </c>
      <c r="C3158" s="2" t="s">
        <v>1768</v>
      </c>
      <c r="D3158" s="2" t="s">
        <v>832</v>
      </c>
      <c r="E3158" s="2" t="s">
        <v>1740</v>
      </c>
      <c r="F3158" s="2" t="s">
        <v>1869</v>
      </c>
      <c r="G3158" s="8" t="str">
        <f>IF(COUNTIF('Dam Lines'!A:A,D3158)&gt;0,"Yes","No")</f>
        <v>Yes</v>
      </c>
      <c r="H3158" s="14" t="s">
        <v>1742</v>
      </c>
      <c r="I3158" s="8" t="str">
        <f t="array" ref="I3158">IF(G3158="Yes",XLOOKUP(D3158,'Dam Lines'!A:A,'Dam Lines'!J:J),"")</f>
        <v>SIMPATIKA</v>
      </c>
    </row>
    <row r="3159" hidden="1">
      <c r="A3159" s="11">
        <v>8.0</v>
      </c>
      <c r="B3159" s="2" t="s">
        <v>2854</v>
      </c>
      <c r="C3159" s="2" t="s">
        <v>2112</v>
      </c>
      <c r="D3159" s="2" t="s">
        <v>74</v>
      </c>
      <c r="E3159" s="2" t="s">
        <v>1740</v>
      </c>
      <c r="F3159" s="2" t="s">
        <v>1869</v>
      </c>
      <c r="G3159" s="8" t="str">
        <f>IF(COUNTIF('Dam Lines'!A:A,D3159)&gt;0,"Yes","No")</f>
        <v>Yes</v>
      </c>
      <c r="H3159" s="14" t="s">
        <v>1761</v>
      </c>
      <c r="I3159" s="8" t="str">
        <f t="array" ref="I3159">IF(G3159="Yes",XLOOKUP(D3159,'Dam Lines'!A:A,'Dam Lines'!J:J),"")</f>
        <v>HALAZOUNA</v>
      </c>
    </row>
    <row r="3160" hidden="1">
      <c r="A3160" s="11">
        <v>9.0</v>
      </c>
      <c r="B3160" s="2" t="s">
        <v>2756</v>
      </c>
      <c r="C3160" s="2" t="s">
        <v>1777</v>
      </c>
      <c r="D3160" s="2" t="s">
        <v>2757</v>
      </c>
      <c r="E3160" s="2" t="s">
        <v>1740</v>
      </c>
      <c r="F3160" s="2" t="s">
        <v>1869</v>
      </c>
      <c r="G3160" s="8" t="str">
        <f>IF(COUNTIF('Dam Lines'!A:A,D3160)&gt;0,"Yes","No")</f>
        <v>No</v>
      </c>
      <c r="H3160" s="14" t="s">
        <v>1742</v>
      </c>
      <c r="I3160" s="8" t="str">
        <f t="array" ref="I3160">IF(G3160="Yes",XLOOKUP(D3160,'Dam Lines'!A:A,'Dam Lines'!J:J),"")</f>
        <v/>
      </c>
    </row>
    <row r="3161" hidden="1">
      <c r="A3161" s="11">
        <v>10.0</v>
      </c>
      <c r="B3161" s="2" t="s">
        <v>2564</v>
      </c>
      <c r="C3161" s="2" t="s">
        <v>1798</v>
      </c>
      <c r="D3161" s="2" t="s">
        <v>368</v>
      </c>
      <c r="E3161" s="2" t="s">
        <v>1740</v>
      </c>
      <c r="F3161" s="2" t="s">
        <v>1869</v>
      </c>
      <c r="G3161" s="8" t="str">
        <f>IF(COUNTIF('Dam Lines'!A:A,D3161)&gt;0,"Yes","No")</f>
        <v>Yes</v>
      </c>
      <c r="H3161" s="14" t="s">
        <v>1742</v>
      </c>
      <c r="I3161" s="8" t="str">
        <f t="array" ref="I3161">IF(G3161="Yes",XLOOKUP(D3161,'Dam Lines'!A:A,'Dam Lines'!J:J),"")</f>
        <v>NEVADA II</v>
      </c>
    </row>
    <row r="3162" hidden="1">
      <c r="A3162" s="11">
        <v>11.0</v>
      </c>
      <c r="B3162" s="2" t="s">
        <v>2565</v>
      </c>
      <c r="C3162" s="2" t="s">
        <v>2314</v>
      </c>
      <c r="D3162" s="2" t="s">
        <v>2566</v>
      </c>
      <c r="E3162" s="2" t="s">
        <v>1740</v>
      </c>
      <c r="F3162" s="2" t="s">
        <v>1869</v>
      </c>
      <c r="G3162" s="8" t="str">
        <f>IF(COUNTIF('Dam Lines'!A:A,D3162)&gt;0,"Yes","No")</f>
        <v>No</v>
      </c>
      <c r="H3162" s="14" t="s">
        <v>1761</v>
      </c>
      <c r="I3162" s="8" t="str">
        <f t="array" ref="I3162">IF(G3162="Yes",XLOOKUP(D3162,'Dam Lines'!A:A,'Dam Lines'!J:J),"")</f>
        <v/>
      </c>
    </row>
    <row r="3163" hidden="1">
      <c r="A3163" s="11">
        <v>12.0</v>
      </c>
      <c r="B3163" s="2" t="s">
        <v>2855</v>
      </c>
      <c r="C3163" s="2" t="s">
        <v>1774</v>
      </c>
      <c r="D3163" s="2" t="s">
        <v>2856</v>
      </c>
      <c r="E3163" s="2" t="s">
        <v>1740</v>
      </c>
      <c r="F3163" s="2" t="s">
        <v>1869</v>
      </c>
      <c r="G3163" s="8" t="str">
        <f>IF(COUNTIF('Dam Lines'!A:A,D3163)&gt;0,"Yes","No")</f>
        <v>No</v>
      </c>
      <c r="H3163" s="14" t="s">
        <v>1742</v>
      </c>
      <c r="I3163" s="8" t="str">
        <f t="array" ref="I3163">IF(G3163="Yes",XLOOKUP(D3163,'Dam Lines'!A:A,'Dam Lines'!J:J),"")</f>
        <v/>
      </c>
    </row>
    <row r="3164" hidden="1">
      <c r="A3164" s="11">
        <v>13.0</v>
      </c>
      <c r="B3164" s="2" t="s">
        <v>2857</v>
      </c>
      <c r="C3164" s="2" t="s">
        <v>2226</v>
      </c>
      <c r="D3164" s="2" t="s">
        <v>782</v>
      </c>
      <c r="E3164" s="2" t="s">
        <v>1740</v>
      </c>
      <c r="F3164" s="2" t="s">
        <v>1869</v>
      </c>
      <c r="G3164" s="8" t="str">
        <f>IF(COUNTIF('Dam Lines'!A:A,D3164)&gt;0,"Yes","No")</f>
        <v>Yes</v>
      </c>
      <c r="H3164" s="14" t="s">
        <v>1742</v>
      </c>
      <c r="I3164" s="8" t="str">
        <f t="array" ref="I3164">IF(G3164="Yes",XLOOKUP(D3164,'Dam Lines'!A:A,'Dam Lines'!J:J),"")</f>
        <v>PTASHKA</v>
      </c>
    </row>
    <row r="3165" hidden="1">
      <c r="A3165" s="11">
        <v>14.0</v>
      </c>
      <c r="B3165" s="2" t="s">
        <v>2858</v>
      </c>
      <c r="C3165" s="2" t="s">
        <v>1878</v>
      </c>
      <c r="D3165" s="2" t="s">
        <v>1104</v>
      </c>
      <c r="E3165" s="2" t="s">
        <v>1740</v>
      </c>
      <c r="F3165" s="2" t="s">
        <v>1869</v>
      </c>
      <c r="G3165" s="8" t="str">
        <f>IF(COUNTIF('Dam Lines'!A:A,D3165)&gt;0,"Yes","No")</f>
        <v>Yes</v>
      </c>
      <c r="H3165" s="14" t="s">
        <v>1742</v>
      </c>
      <c r="I3165" s="8" t="str">
        <f t="array" ref="I3165">IF(G3165="Yes",XLOOKUP(D3165,'Dam Lines'!A:A,'Dam Lines'!J:J),"")</f>
        <v>DEFILADA</v>
      </c>
    </row>
    <row r="3166" hidden="1">
      <c r="A3166" s="11">
        <v>15.0</v>
      </c>
      <c r="B3166" s="2" t="s">
        <v>2711</v>
      </c>
      <c r="C3166" s="2" t="s">
        <v>1817</v>
      </c>
      <c r="D3166" s="2" t="s">
        <v>2712</v>
      </c>
      <c r="E3166" s="2" t="s">
        <v>1740</v>
      </c>
      <c r="F3166" s="2" t="s">
        <v>1869</v>
      </c>
      <c r="G3166" s="8" t="str">
        <f>IF(COUNTIF('Dam Lines'!A:A,D3166)&gt;0,"Yes","No")</f>
        <v>No</v>
      </c>
      <c r="H3166" s="14" t="s">
        <v>1761</v>
      </c>
      <c r="I3166" s="8" t="str">
        <f t="array" ref="I3166">IF(G3166="Yes",XLOOKUP(D3166,'Dam Lines'!A:A,'Dam Lines'!J:J),"")</f>
        <v/>
      </c>
    </row>
    <row r="3167" hidden="1">
      <c r="A3167" s="11">
        <v>16.0</v>
      </c>
      <c r="B3167" s="2" t="s">
        <v>2859</v>
      </c>
      <c r="C3167" s="2" t="s">
        <v>2860</v>
      </c>
      <c r="D3167" s="2" t="s">
        <v>2861</v>
      </c>
      <c r="E3167" s="2" t="s">
        <v>1740</v>
      </c>
      <c r="F3167" s="2" t="s">
        <v>1869</v>
      </c>
      <c r="G3167" s="8" t="str">
        <f>IF(COUNTIF('Dam Lines'!A:A,D3167)&gt;0,"Yes","No")</f>
        <v>No</v>
      </c>
      <c r="H3167" s="14" t="s">
        <v>1742</v>
      </c>
      <c r="I3167" s="8" t="str">
        <f t="array" ref="I3167">IF(G3167="Yes",XLOOKUP(D3167,'Dam Lines'!A:A,'Dam Lines'!J:J),"")</f>
        <v/>
      </c>
    </row>
    <row r="3168" hidden="1">
      <c r="A3168" s="11">
        <v>1.0</v>
      </c>
      <c r="B3168" s="2" t="s">
        <v>2572</v>
      </c>
      <c r="C3168" s="2" t="s">
        <v>1859</v>
      </c>
      <c r="D3168" s="2" t="s">
        <v>616</v>
      </c>
      <c r="E3168" s="2" t="s">
        <v>2036</v>
      </c>
      <c r="F3168" s="4" t="s">
        <v>1869</v>
      </c>
      <c r="G3168" s="8" t="str">
        <f>IF(COUNTIF('Dam Lines'!A:A,D3168)&gt;0,"Yes","No")</f>
        <v>Yes</v>
      </c>
      <c r="H3168" s="14" t="s">
        <v>1742</v>
      </c>
      <c r="I3168" s="8" t="str">
        <f t="array" ref="I3168">IF(G3168="Yes",XLOOKUP(D3168,'Dam Lines'!A:A,'Dam Lines'!J:J),"")</f>
        <v>MADOU</v>
      </c>
    </row>
    <row r="3169" hidden="1">
      <c r="A3169" s="11">
        <v>2.0</v>
      </c>
      <c r="B3169" s="2" t="s">
        <v>2577</v>
      </c>
      <c r="C3169" s="2" t="s">
        <v>1798</v>
      </c>
      <c r="D3169" s="2" t="s">
        <v>459</v>
      </c>
      <c r="E3169" s="2" t="s">
        <v>2036</v>
      </c>
      <c r="F3169" s="2" t="s">
        <v>1869</v>
      </c>
      <c r="G3169" s="8" t="str">
        <f>IF(COUNTIF('Dam Lines'!A:A,D3169)&gt;0,"Yes","No")</f>
        <v>Yes</v>
      </c>
      <c r="H3169" s="14" t="s">
        <v>1742</v>
      </c>
      <c r="I3169" s="8" t="str">
        <f t="array" ref="I3169">IF(G3169="Yes",XLOOKUP(D3169,'Dam Lines'!A:A,'Dam Lines'!J:J),"")</f>
        <v>NEVADA II</v>
      </c>
    </row>
    <row r="3170" hidden="1">
      <c r="A3170" s="11">
        <v>3.0</v>
      </c>
      <c r="B3170" s="2" t="s">
        <v>2498</v>
      </c>
      <c r="C3170" s="2" t="s">
        <v>1897</v>
      </c>
      <c r="D3170" s="2" t="s">
        <v>1416</v>
      </c>
      <c r="E3170" s="2" t="s">
        <v>2036</v>
      </c>
      <c r="F3170" s="2" t="s">
        <v>1869</v>
      </c>
      <c r="G3170" s="8" t="str">
        <f>IF(COUNTIF('Dam Lines'!A:A,D3170)&gt;0,"Yes","No")</f>
        <v>Yes</v>
      </c>
      <c r="H3170" s="14" t="s">
        <v>1742</v>
      </c>
      <c r="I3170" s="8" t="str">
        <f t="array" ref="I3170">IF(G3170="Yes",XLOOKUP(D3170,'Dam Lines'!A:A,'Dam Lines'!J:J),"")</f>
        <v>BASSALA</v>
      </c>
    </row>
    <row r="3171" hidden="1">
      <c r="A3171" s="11">
        <v>4.0</v>
      </c>
      <c r="B3171" s="2" t="s">
        <v>2556</v>
      </c>
      <c r="C3171" s="2" t="s">
        <v>2198</v>
      </c>
      <c r="D3171" s="2" t="s">
        <v>78</v>
      </c>
      <c r="E3171" s="2" t="s">
        <v>2036</v>
      </c>
      <c r="F3171" s="2" t="s">
        <v>1869</v>
      </c>
      <c r="G3171" s="8" t="str">
        <f>IF(COUNTIF('Dam Lines'!A:A,D3171)&gt;0,"Yes","No")</f>
        <v>Yes</v>
      </c>
      <c r="H3171" s="14" t="s">
        <v>1742</v>
      </c>
      <c r="I3171" s="8" t="str">
        <f t="array" ref="I3171">IF(G3171="Yes",XLOOKUP(D3171,'Dam Lines'!A:A,'Dam Lines'!J:J),"")</f>
        <v>WIKINGS STREAK</v>
      </c>
    </row>
    <row r="3172" hidden="1">
      <c r="A3172" s="11">
        <v>5.0</v>
      </c>
      <c r="B3172" s="2" t="s">
        <v>2642</v>
      </c>
      <c r="C3172" s="2" t="s">
        <v>1798</v>
      </c>
      <c r="D3172" s="2" t="s">
        <v>569</v>
      </c>
      <c r="E3172" s="2" t="s">
        <v>2036</v>
      </c>
      <c r="F3172" s="2" t="s">
        <v>1869</v>
      </c>
      <c r="G3172" s="8" t="str">
        <f>IF(COUNTIF('Dam Lines'!A:A,D3172)&gt;0,"Yes","No")</f>
        <v>Yes</v>
      </c>
      <c r="H3172" s="14" t="s">
        <v>1742</v>
      </c>
      <c r="I3172" s="8" t="str">
        <f t="array" ref="I3172">IF(G3172="Yes",XLOOKUP(D3172,'Dam Lines'!A:A,'Dam Lines'!J:J),"")</f>
        <v>DJEDDA</v>
      </c>
    </row>
    <row r="3173" hidden="1">
      <c r="A3173" s="11">
        <v>6.0</v>
      </c>
      <c r="B3173" s="2" t="s">
        <v>2783</v>
      </c>
      <c r="C3173" s="2" t="s">
        <v>1817</v>
      </c>
      <c r="D3173" s="2" t="s">
        <v>2784</v>
      </c>
      <c r="E3173" s="2" t="s">
        <v>2036</v>
      </c>
      <c r="F3173" s="2" t="s">
        <v>1869</v>
      </c>
      <c r="G3173" s="8" t="str">
        <f>IF(COUNTIF('Dam Lines'!A:A,D3173)&gt;0,"Yes","No")</f>
        <v>No</v>
      </c>
      <c r="H3173" s="14" t="s">
        <v>1742</v>
      </c>
      <c r="I3173" s="8" t="str">
        <f t="array" ref="I3173">IF(G3173="Yes",XLOOKUP(D3173,'Dam Lines'!A:A,'Dam Lines'!J:J),"")</f>
        <v/>
      </c>
    </row>
    <row r="3174" hidden="1">
      <c r="A3174" s="11">
        <v>7.0</v>
      </c>
      <c r="B3174" s="2" t="s">
        <v>2554</v>
      </c>
      <c r="C3174" s="2" t="s">
        <v>1798</v>
      </c>
      <c r="D3174" s="2" t="s">
        <v>2555</v>
      </c>
      <c r="E3174" s="2" t="s">
        <v>2036</v>
      </c>
      <c r="F3174" s="2" t="s">
        <v>1869</v>
      </c>
      <c r="G3174" s="8" t="str">
        <f>IF(COUNTIF('Dam Lines'!A:A,D3174)&gt;0,"Yes","No")</f>
        <v>No</v>
      </c>
      <c r="H3174" s="14" t="s">
        <v>1742</v>
      </c>
      <c r="I3174" s="8" t="str">
        <f t="array" ref="I3174">IF(G3174="Yes",XLOOKUP(D3174,'Dam Lines'!A:A,'Dam Lines'!J:J),"")</f>
        <v/>
      </c>
    </row>
    <row r="3175" hidden="1">
      <c r="A3175" s="11">
        <v>8.0</v>
      </c>
      <c r="B3175" s="2" t="s">
        <v>2705</v>
      </c>
      <c r="C3175" s="2" t="s">
        <v>1836</v>
      </c>
      <c r="D3175" s="2" t="s">
        <v>496</v>
      </c>
      <c r="E3175" s="2" t="s">
        <v>2036</v>
      </c>
      <c r="F3175" s="2" t="s">
        <v>1869</v>
      </c>
      <c r="G3175" s="8" t="str">
        <f>IF(COUNTIF('Dam Lines'!A:A,D3175)&gt;0,"Yes","No")</f>
        <v>Yes</v>
      </c>
      <c r="H3175" s="14" t="s">
        <v>1742</v>
      </c>
      <c r="I3175" s="8" t="str">
        <f t="array" ref="I3175">IF(G3175="Yes",XLOOKUP(D3175,'Dam Lines'!A:A,'Dam Lines'!J:J),"")</f>
        <v>SPURZAHAB</v>
      </c>
    </row>
    <row r="3176" hidden="1">
      <c r="A3176" s="11">
        <v>9.0</v>
      </c>
      <c r="B3176" s="2" t="s">
        <v>2793</v>
      </c>
      <c r="C3176" s="2" t="s">
        <v>1768</v>
      </c>
      <c r="D3176" s="2" t="s">
        <v>657</v>
      </c>
      <c r="E3176" s="2" t="s">
        <v>2036</v>
      </c>
      <c r="F3176" s="2" t="s">
        <v>1869</v>
      </c>
      <c r="G3176" s="8" t="str">
        <f>IF(COUNTIF('Dam Lines'!A:A,D3176)&gt;0,"Yes","No")</f>
        <v>Yes</v>
      </c>
      <c r="H3176" s="14" t="s">
        <v>1742</v>
      </c>
      <c r="I3176" s="8" t="str">
        <f t="array" ref="I3176">IF(G3176="Yes",XLOOKUP(D3176,'Dam Lines'!A:A,'Dam Lines'!J:J),"")</f>
        <v>GARENA</v>
      </c>
    </row>
    <row r="3177" hidden="1">
      <c r="A3177" s="11">
        <v>10.0</v>
      </c>
      <c r="B3177" s="2" t="s">
        <v>2758</v>
      </c>
      <c r="C3177" s="2" t="s">
        <v>2562</v>
      </c>
      <c r="D3177" s="2" t="s">
        <v>203</v>
      </c>
      <c r="E3177" s="2" t="s">
        <v>2036</v>
      </c>
      <c r="F3177" s="2" t="s">
        <v>1869</v>
      </c>
      <c r="G3177" s="8" t="str">
        <f>IF(COUNTIF('Dam Lines'!A:A,D3177)&gt;0,"Yes","No")</f>
        <v>Yes</v>
      </c>
      <c r="H3177" s="14" t="s">
        <v>1742</v>
      </c>
      <c r="I3177" s="8" t="str">
        <f t="array" ref="I3177">IF(G3177="Yes",XLOOKUP(D3177,'Dam Lines'!A:A,'Dam Lines'!J:J),"")</f>
        <v>FATMA</v>
      </c>
    </row>
    <row r="3178">
      <c r="A3178" s="11">
        <v>1.0</v>
      </c>
      <c r="B3178" s="2" t="s">
        <v>2767</v>
      </c>
      <c r="C3178" s="2" t="s">
        <v>1798</v>
      </c>
      <c r="D3178" s="2" t="s">
        <v>68</v>
      </c>
      <c r="E3178" s="4" t="s">
        <v>2055</v>
      </c>
      <c r="F3178" s="4" t="s">
        <v>2037</v>
      </c>
      <c r="G3178" s="8" t="str">
        <f>IF(COUNTIF('Dam Lines'!A:A,D3178)&gt;0,"Yes","No")</f>
        <v>Yes</v>
      </c>
      <c r="H3178" s="14" t="s">
        <v>1761</v>
      </c>
      <c r="I3178" s="8" t="str">
        <f t="array" ref="I3178">IF(G3178="Yes",XLOOKUP(D3178,'Dam Lines'!A:A,'Dam Lines'!J:J),"")</f>
        <v>NEVADA II</v>
      </c>
    </row>
    <row r="3179">
      <c r="A3179" s="11">
        <v>2.0</v>
      </c>
      <c r="B3179" s="2" t="s">
        <v>2709</v>
      </c>
      <c r="C3179" s="2" t="s">
        <v>1747</v>
      </c>
      <c r="D3179" s="2" t="s">
        <v>1121</v>
      </c>
      <c r="E3179" s="4" t="s">
        <v>2055</v>
      </c>
      <c r="F3179" s="2" t="s">
        <v>2037</v>
      </c>
      <c r="G3179" s="8" t="str">
        <f>IF(COUNTIF('Dam Lines'!A:A,D3179)&gt;0,"Yes","No")</f>
        <v>Yes</v>
      </c>
      <c r="H3179" s="14" t="s">
        <v>1742</v>
      </c>
      <c r="I3179" s="8" t="str">
        <f t="array" ref="I3179">IF(G3179="Yes",XLOOKUP(D3179,'Dam Lines'!A:A,'Dam Lines'!J:J),"")</f>
        <v>LAILA DE CANDELON</v>
      </c>
    </row>
    <row r="3180">
      <c r="A3180" s="11">
        <v>3.0</v>
      </c>
      <c r="B3180" s="2" t="s">
        <v>2710</v>
      </c>
      <c r="C3180" s="2" t="s">
        <v>1823</v>
      </c>
      <c r="D3180" s="2" t="s">
        <v>505</v>
      </c>
      <c r="E3180" s="4" t="s">
        <v>2055</v>
      </c>
      <c r="F3180" s="2" t="s">
        <v>2037</v>
      </c>
      <c r="H3180" s="14" t="s">
        <v>1761</v>
      </c>
      <c r="I3180" s="8" t="str">
        <f>VLOOKUP(D3180,'Dam Lines'!$A$2:$J$540,10,false)</f>
        <v>BAKOURA</v>
      </c>
    </row>
    <row r="3181">
      <c r="A3181" s="11">
        <v>4.0</v>
      </c>
      <c r="B3181" s="2" t="s">
        <v>2724</v>
      </c>
      <c r="C3181" s="2" t="s">
        <v>1744</v>
      </c>
      <c r="D3181" s="2" t="s">
        <v>1408</v>
      </c>
      <c r="E3181" s="4" t="s">
        <v>2055</v>
      </c>
      <c r="F3181" s="2" t="s">
        <v>2037</v>
      </c>
      <c r="H3181" s="14" t="s">
        <v>1742</v>
      </c>
      <c r="I3181" s="8" t="s">
        <v>356</v>
      </c>
    </row>
    <row r="3182">
      <c r="A3182" s="11">
        <v>5.0</v>
      </c>
      <c r="B3182" s="2" t="s">
        <v>2601</v>
      </c>
      <c r="C3182" s="2" t="s">
        <v>1744</v>
      </c>
      <c r="D3182" s="2" t="s">
        <v>1055</v>
      </c>
      <c r="E3182" s="4" t="s">
        <v>2055</v>
      </c>
      <c r="F3182" s="2" t="s">
        <v>2037</v>
      </c>
      <c r="G3182" s="8" t="str">
        <f>IF(COUNTIF('Dam Lines'!A:A,D3182)&gt;0,"Yes","No")</f>
        <v>Yes</v>
      </c>
      <c r="H3182" s="14" t="s">
        <v>1761</v>
      </c>
      <c r="I3182" s="8" t="str">
        <f t="array" ref="I3182">IF(G3182="Yes",XLOOKUP(D3182,'Dam Lines'!A:A,'Dam Lines'!J:J),"")</f>
        <v>HALAZOUNA</v>
      </c>
    </row>
    <row r="3183">
      <c r="A3183" s="11">
        <v>6.0</v>
      </c>
      <c r="B3183" s="2" t="s">
        <v>2707</v>
      </c>
      <c r="C3183" s="2" t="s">
        <v>2708</v>
      </c>
      <c r="D3183" s="2" t="s">
        <v>1409</v>
      </c>
      <c r="E3183" s="4" t="s">
        <v>2055</v>
      </c>
      <c r="F3183" s="2" t="s">
        <v>2037</v>
      </c>
      <c r="H3183" s="14" t="s">
        <v>1742</v>
      </c>
      <c r="I3183" s="8" t="s">
        <v>748</v>
      </c>
    </row>
    <row r="3184">
      <c r="A3184" s="11">
        <v>7.0</v>
      </c>
      <c r="B3184" s="2" t="s">
        <v>2781</v>
      </c>
      <c r="C3184" s="2" t="s">
        <v>1935</v>
      </c>
      <c r="D3184" s="2" t="s">
        <v>1412</v>
      </c>
      <c r="E3184" s="4" t="s">
        <v>2055</v>
      </c>
      <c r="F3184" s="2" t="s">
        <v>2037</v>
      </c>
      <c r="H3184" s="14" t="s">
        <v>1742</v>
      </c>
      <c r="I3184" s="8" t="s">
        <v>1188</v>
      </c>
    </row>
    <row r="3185" hidden="1">
      <c r="A3185" s="11">
        <v>1.0</v>
      </c>
      <c r="B3185" s="2" t="s">
        <v>1966</v>
      </c>
      <c r="C3185" s="2" t="s">
        <v>1861</v>
      </c>
      <c r="D3185" s="2" t="s">
        <v>130</v>
      </c>
      <c r="E3185" s="4" t="s">
        <v>1779</v>
      </c>
      <c r="F3185" s="4" t="s">
        <v>1741</v>
      </c>
      <c r="G3185" s="8" t="str">
        <f>IF(COUNTIF('Dam Lines'!A:A,D3185)&gt;0,"Yes","No")</f>
        <v>Yes</v>
      </c>
      <c r="H3185" s="14" t="s">
        <v>1742</v>
      </c>
      <c r="I3185" s="8" t="str">
        <f t="array" ref="I3185">IF(G3185="Yes",XLOOKUP(D3185,'Dam Lines'!A:A,'Dam Lines'!J:J),"")</f>
        <v>QUINE</v>
      </c>
    </row>
    <row r="3186" hidden="1">
      <c r="A3186" s="11">
        <v>2.0</v>
      </c>
      <c r="B3186" s="2" t="s">
        <v>2494</v>
      </c>
      <c r="C3186" s="2" t="s">
        <v>1962</v>
      </c>
      <c r="D3186" s="2" t="s">
        <v>1253</v>
      </c>
      <c r="E3186" s="2" t="s">
        <v>1779</v>
      </c>
      <c r="F3186" s="2" t="s">
        <v>1741</v>
      </c>
      <c r="G3186" s="8" t="str">
        <f>IF(COUNTIF('Dam Lines'!A:A,D3186)&gt;0,"Yes","No")</f>
        <v>Yes</v>
      </c>
      <c r="H3186" s="14" t="s">
        <v>1742</v>
      </c>
      <c r="I3186" s="8" t="str">
        <f t="array" ref="I3186">IF(G3186="Yes",XLOOKUP(D3186,'Dam Lines'!A:A,'Dam Lines'!J:J),"")</f>
        <v>FATMA</v>
      </c>
    </row>
    <row r="3187" hidden="1">
      <c r="A3187" s="11">
        <v>3.0</v>
      </c>
      <c r="B3187" s="2" t="s">
        <v>1050</v>
      </c>
      <c r="C3187" s="2" t="s">
        <v>1757</v>
      </c>
      <c r="D3187" s="2" t="s">
        <v>733</v>
      </c>
      <c r="E3187" s="2" t="s">
        <v>1779</v>
      </c>
      <c r="F3187" s="2" t="s">
        <v>1741</v>
      </c>
      <c r="G3187" s="8" t="str">
        <f>IF(COUNTIF('Dam Lines'!A:A,D3187)&gt;0,"Yes","No")</f>
        <v>Yes</v>
      </c>
      <c r="H3187" s="14" t="s">
        <v>1761</v>
      </c>
      <c r="I3187" s="8" t="str">
        <f t="array" ref="I3187">IF(G3187="Yes",XLOOKUP(D3187,'Dam Lines'!A:A,'Dam Lines'!J:J),"")</f>
        <v>ARBALETE</v>
      </c>
    </row>
    <row r="3188" hidden="1">
      <c r="A3188" s="11">
        <v>4.0</v>
      </c>
      <c r="B3188" s="2" t="s">
        <v>2524</v>
      </c>
      <c r="C3188" s="2" t="s">
        <v>1817</v>
      </c>
      <c r="D3188" s="2" t="s">
        <v>285</v>
      </c>
      <c r="E3188" s="2" t="s">
        <v>1779</v>
      </c>
      <c r="F3188" s="2" t="s">
        <v>1741</v>
      </c>
      <c r="G3188" s="8" t="str">
        <f>IF(COUNTIF('Dam Lines'!A:A,D3188)&gt;0,"Yes","No")</f>
        <v>Yes</v>
      </c>
      <c r="H3188" s="14" t="s">
        <v>1761</v>
      </c>
      <c r="I3188" s="8" t="str">
        <f t="array" ref="I3188">IF(G3188="Yes",XLOOKUP(D3188,'Dam Lines'!A:A,'Dam Lines'!J:J),"")</f>
        <v>TIDJIDA D</v>
      </c>
    </row>
    <row r="3189" hidden="1">
      <c r="A3189" s="11">
        <v>5.0</v>
      </c>
      <c r="B3189" s="2" t="s">
        <v>1940</v>
      </c>
      <c r="C3189" s="2" t="s">
        <v>1941</v>
      </c>
      <c r="D3189" s="2" t="s">
        <v>174</v>
      </c>
      <c r="E3189" s="2" t="s">
        <v>1779</v>
      </c>
      <c r="F3189" s="2" t="s">
        <v>1741</v>
      </c>
      <c r="G3189" s="8" t="str">
        <f>IF(COUNTIF('Dam Lines'!A:A,D3189)&gt;0,"Yes","No")</f>
        <v>Yes</v>
      </c>
      <c r="H3189" s="14" t="s">
        <v>1742</v>
      </c>
      <c r="I3189" s="8" t="str">
        <f t="array" ref="I3189">IF(G3189="Yes",XLOOKUP(D3189,'Dam Lines'!A:A,'Dam Lines'!J:J),"")</f>
        <v>DAHSHUR</v>
      </c>
    </row>
    <row r="3190" hidden="1">
      <c r="A3190" s="11">
        <v>6.0</v>
      </c>
      <c r="B3190" s="2" t="s">
        <v>1929</v>
      </c>
      <c r="C3190" s="2" t="s">
        <v>1768</v>
      </c>
      <c r="D3190" s="2" t="s">
        <v>980</v>
      </c>
      <c r="E3190" s="2" t="s">
        <v>1779</v>
      </c>
      <c r="F3190" s="2" t="s">
        <v>1741</v>
      </c>
      <c r="G3190" s="8" t="str">
        <f>IF(COUNTIF('Dam Lines'!A:A,D3190)&gt;0,"Yes","No")</f>
        <v>Yes</v>
      </c>
      <c r="H3190" s="14" t="s">
        <v>1742</v>
      </c>
      <c r="I3190" s="8" t="str">
        <f t="array" ref="I3190">IF(G3190="Yes",XLOOKUP(D3190,'Dam Lines'!A:A,'Dam Lines'!J:J),"")</f>
        <v>CAIDA</v>
      </c>
    </row>
    <row r="3191" hidden="1">
      <c r="A3191" s="11">
        <v>7.0</v>
      </c>
      <c r="B3191" s="2" t="s">
        <v>2834</v>
      </c>
      <c r="C3191" s="2" t="s">
        <v>1908</v>
      </c>
      <c r="D3191" s="2" t="s">
        <v>227</v>
      </c>
      <c r="E3191" s="2" t="s">
        <v>1779</v>
      </c>
      <c r="F3191" s="2" t="s">
        <v>1741</v>
      </c>
      <c r="G3191" s="8" t="str">
        <f>IF(COUNTIF('Dam Lines'!A:A,D3191)&gt;0,"Yes","No")</f>
        <v>Yes</v>
      </c>
      <c r="H3191" s="14" t="s">
        <v>1742</v>
      </c>
      <c r="I3191" s="8" t="str">
        <f t="array" ref="I3191">IF(G3191="Yes",XLOOKUP(D3191,'Dam Lines'!A:A,'Dam Lines'!J:J),"")</f>
        <v>MADOU</v>
      </c>
    </row>
    <row r="3192" hidden="1">
      <c r="A3192" s="11">
        <v>8.0</v>
      </c>
      <c r="B3192" s="2" t="s">
        <v>974</v>
      </c>
      <c r="C3192" s="2" t="s">
        <v>2433</v>
      </c>
      <c r="D3192" s="2" t="s">
        <v>828</v>
      </c>
      <c r="E3192" s="2" t="s">
        <v>1779</v>
      </c>
      <c r="F3192" s="2" t="s">
        <v>1741</v>
      </c>
      <c r="G3192" s="8" t="str">
        <f>IF(COUNTIF('Dam Lines'!A:A,D3192)&gt;0,"Yes","No")</f>
        <v>Yes</v>
      </c>
      <c r="H3192" s="14" t="s">
        <v>1761</v>
      </c>
      <c r="I3192" s="8" t="str">
        <f t="array" ref="I3192">IF(G3192="Yes",XLOOKUP(D3192,'Dam Lines'!A:A,'Dam Lines'!J:J),"")</f>
        <v>DAHSHUR</v>
      </c>
    </row>
    <row r="3193" hidden="1">
      <c r="A3193" s="11">
        <v>9.0</v>
      </c>
      <c r="B3193" s="2" t="s">
        <v>2599</v>
      </c>
      <c r="C3193" s="2" t="s">
        <v>2486</v>
      </c>
      <c r="D3193" s="2" t="s">
        <v>2600</v>
      </c>
      <c r="E3193" s="2" t="s">
        <v>1779</v>
      </c>
      <c r="F3193" s="2" t="s">
        <v>1741</v>
      </c>
      <c r="G3193" s="8" t="str">
        <f>IF(COUNTIF('Dam Lines'!A:A,D3193)&gt;0,"Yes","No")</f>
        <v>No</v>
      </c>
      <c r="H3193" s="14" t="s">
        <v>1742</v>
      </c>
      <c r="I3193" s="8" t="str">
        <f t="array" ref="I3193">IF(G3193="Yes",XLOOKUP(D3193,'Dam Lines'!A:A,'Dam Lines'!J:J),"")</f>
        <v/>
      </c>
    </row>
    <row r="3194" hidden="1">
      <c r="A3194" s="11">
        <v>10.0</v>
      </c>
      <c r="B3194" s="2" t="s">
        <v>2655</v>
      </c>
      <c r="C3194" s="2" t="s">
        <v>1768</v>
      </c>
      <c r="D3194" s="2" t="s">
        <v>2032</v>
      </c>
      <c r="E3194" s="2" t="s">
        <v>1779</v>
      </c>
      <c r="F3194" s="2" t="s">
        <v>1741</v>
      </c>
      <c r="G3194" s="8" t="str">
        <f>IF(COUNTIF('Dam Lines'!A:A,D3194)&gt;0,"Yes","No")</f>
        <v>No</v>
      </c>
      <c r="H3194" s="14" t="s">
        <v>1761</v>
      </c>
      <c r="I3194" s="8" t="str">
        <f t="array" ref="I3194">IF(G3194="Yes",XLOOKUP(D3194,'Dam Lines'!A:A,'Dam Lines'!J:J),"")</f>
        <v/>
      </c>
    </row>
    <row r="3195" hidden="1">
      <c r="A3195" s="11">
        <v>11.0</v>
      </c>
      <c r="B3195" s="2" t="s">
        <v>2282</v>
      </c>
      <c r="C3195" s="2" t="s">
        <v>2280</v>
      </c>
      <c r="D3195" s="2" t="s">
        <v>2283</v>
      </c>
      <c r="E3195" s="2" t="s">
        <v>1779</v>
      </c>
      <c r="F3195" s="2" t="s">
        <v>1741</v>
      </c>
      <c r="G3195" s="8" t="str">
        <f>IF(COUNTIF('Dam Lines'!A:A,D3195)&gt;0,"Yes","No")</f>
        <v>No</v>
      </c>
      <c r="H3195" s="14" t="s">
        <v>1742</v>
      </c>
      <c r="I3195" s="8" t="str">
        <f t="array" ref="I3195">IF(G3195="Yes",XLOOKUP(D3195,'Dam Lines'!A:A,'Dam Lines'!J:J),"")</f>
        <v/>
      </c>
    </row>
    <row r="3196" hidden="1">
      <c r="A3196" s="11">
        <v>12.0</v>
      </c>
      <c r="B3196" s="2" t="s">
        <v>1848</v>
      </c>
      <c r="C3196" s="2" t="s">
        <v>1849</v>
      </c>
      <c r="D3196" s="2" t="s">
        <v>1850</v>
      </c>
      <c r="E3196" s="2" t="s">
        <v>1779</v>
      </c>
      <c r="F3196" s="2" t="s">
        <v>1741</v>
      </c>
      <c r="G3196" s="8" t="str">
        <f>IF(COUNTIF('Dam Lines'!A:A,D3196)&gt;0,"Yes","No")</f>
        <v>No</v>
      </c>
      <c r="H3196" s="14" t="s">
        <v>1742</v>
      </c>
      <c r="I3196" s="8" t="str">
        <f t="array" ref="I3196">IF(G3196="Yes",XLOOKUP(D3196,'Dam Lines'!A:A,'Dam Lines'!J:J),"")</f>
        <v/>
      </c>
    </row>
    <row r="3197" hidden="1">
      <c r="A3197" s="11">
        <v>1.0</v>
      </c>
      <c r="B3197" s="2" t="s">
        <v>2006</v>
      </c>
      <c r="C3197" s="2" t="s">
        <v>1798</v>
      </c>
      <c r="D3197" s="2" t="s">
        <v>459</v>
      </c>
      <c r="E3197" s="4" t="s">
        <v>1779</v>
      </c>
      <c r="F3197" s="4" t="s">
        <v>2037</v>
      </c>
      <c r="G3197" s="8" t="str">
        <f>IF(COUNTIF('Dam Lines'!A:A,D3197)&gt;0,"Yes","No")</f>
        <v>Yes</v>
      </c>
      <c r="H3197" s="14" t="s">
        <v>1742</v>
      </c>
      <c r="I3197" s="8" t="str">
        <f t="array" ref="I3197">IF(G3197="Yes",XLOOKUP(D3197,'Dam Lines'!A:A,'Dam Lines'!J:J),"")</f>
        <v>NEVADA II</v>
      </c>
    </row>
    <row r="3198" hidden="1">
      <c r="A3198" s="11">
        <v>2.0</v>
      </c>
      <c r="B3198" s="2" t="s">
        <v>1880</v>
      </c>
      <c r="C3198" s="2" t="s">
        <v>1881</v>
      </c>
      <c r="D3198" s="2" t="s">
        <v>253</v>
      </c>
      <c r="E3198" s="2" t="s">
        <v>1779</v>
      </c>
      <c r="F3198" s="2" t="s">
        <v>2037</v>
      </c>
      <c r="G3198" s="8" t="str">
        <f>IF(COUNTIF('Dam Lines'!A:A,D3198)&gt;0,"Yes","No")</f>
        <v>Yes</v>
      </c>
      <c r="H3198" s="14" t="s">
        <v>1761</v>
      </c>
      <c r="I3198" s="8" t="str">
        <f t="array" ref="I3198">IF(G3198="Yes",XLOOKUP(D3198,'Dam Lines'!A:A,'Dam Lines'!J:J),"")</f>
        <v>CHAR-RICH ALECIA</v>
      </c>
    </row>
    <row r="3199" hidden="1">
      <c r="A3199" s="11">
        <v>3.0</v>
      </c>
      <c r="B3199" s="2" t="s">
        <v>2275</v>
      </c>
      <c r="C3199" s="2" t="s">
        <v>1749</v>
      </c>
      <c r="D3199" s="2" t="s">
        <v>2276</v>
      </c>
      <c r="E3199" s="2" t="s">
        <v>1779</v>
      </c>
      <c r="F3199" s="2" t="s">
        <v>2037</v>
      </c>
      <c r="G3199" s="8" t="str">
        <f>IF(COUNTIF('Dam Lines'!A:A,D3199)&gt;0,"Yes","No")</f>
        <v>No</v>
      </c>
      <c r="H3199" s="14" t="s">
        <v>1742</v>
      </c>
      <c r="I3199" s="8" t="str">
        <f t="array" ref="I3199">IF(G3199="Yes",XLOOKUP(D3199,'Dam Lines'!A:A,'Dam Lines'!J:J),"")</f>
        <v/>
      </c>
    </row>
    <row r="3200" hidden="1">
      <c r="A3200" s="11">
        <v>4.0</v>
      </c>
      <c r="B3200" s="2" t="s">
        <v>2103</v>
      </c>
      <c r="C3200" s="2" t="s">
        <v>1859</v>
      </c>
      <c r="D3200" s="2" t="s">
        <v>151</v>
      </c>
      <c r="E3200" s="2" t="s">
        <v>1779</v>
      </c>
      <c r="F3200" s="2" t="s">
        <v>2037</v>
      </c>
      <c r="G3200" s="8" t="str">
        <f>IF(COUNTIF('Dam Lines'!A:A,D3200)&gt;0,"Yes","No")</f>
        <v>Yes</v>
      </c>
      <c r="H3200" s="14" t="s">
        <v>1761</v>
      </c>
      <c r="I3200" s="8" t="str">
        <f t="array" ref="I3200">IF(G3200="Yes",XLOOKUP(D3200,'Dam Lines'!A:A,'Dam Lines'!J:J),"")</f>
        <v>KARTA</v>
      </c>
    </row>
    <row r="3201" hidden="1">
      <c r="A3201" s="11">
        <v>5.0</v>
      </c>
      <c r="B3201" s="2" t="s">
        <v>1974</v>
      </c>
      <c r="C3201" s="2" t="s">
        <v>1975</v>
      </c>
      <c r="D3201" s="2" t="s">
        <v>109</v>
      </c>
      <c r="E3201" s="2" t="s">
        <v>1779</v>
      </c>
      <c r="F3201" s="2" t="s">
        <v>2037</v>
      </c>
      <c r="G3201" s="8" t="str">
        <f>IF(COUNTIF('Dam Lines'!A:A,D3201)&gt;0,"Yes","No")</f>
        <v>Yes</v>
      </c>
      <c r="H3201" s="14" t="s">
        <v>1742</v>
      </c>
      <c r="I3201" s="8" t="str">
        <f t="array" ref="I3201">IF(G3201="Yes",XLOOKUP(D3201,'Dam Lines'!A:A,'Dam Lines'!J:J),"")</f>
        <v>ASTRALE</v>
      </c>
    </row>
    <row r="3202" hidden="1">
      <c r="A3202" s="11">
        <v>6.0</v>
      </c>
      <c r="B3202" s="2" t="s">
        <v>2135</v>
      </c>
      <c r="C3202" s="2" t="s">
        <v>1777</v>
      </c>
      <c r="D3202" s="2" t="s">
        <v>718</v>
      </c>
      <c r="E3202" s="2" t="s">
        <v>1779</v>
      </c>
      <c r="F3202" s="2" t="s">
        <v>2037</v>
      </c>
      <c r="G3202" s="8" t="str">
        <f>IF(COUNTIF('Dam Lines'!A:A,D3202)&gt;0,"Yes","No")</f>
        <v>Yes</v>
      </c>
      <c r="H3202" s="14" t="s">
        <v>1761</v>
      </c>
      <c r="I3202" s="8" t="str">
        <f t="array" ref="I3202">IF(G3202="Yes",XLOOKUP(D3202,'Dam Lines'!A:A,'Dam Lines'!J:J),"")</f>
        <v>FATMA</v>
      </c>
    </row>
    <row r="3203" hidden="1">
      <c r="A3203" s="11">
        <v>7.0</v>
      </c>
      <c r="B3203" s="2" t="s">
        <v>2111</v>
      </c>
      <c r="C3203" s="2" t="s">
        <v>1994</v>
      </c>
      <c r="D3203" s="2" t="s">
        <v>1128</v>
      </c>
      <c r="E3203" s="2" t="s">
        <v>1779</v>
      </c>
      <c r="F3203" s="2" t="s">
        <v>2037</v>
      </c>
      <c r="G3203" s="8" t="str">
        <f>IF(COUNTIF('Dam Lines'!A:A,D3203)&gt;0,"Yes","No")</f>
        <v>Yes</v>
      </c>
      <c r="H3203" s="14" t="s">
        <v>1742</v>
      </c>
      <c r="I3203" s="8" t="str">
        <f t="array" ref="I3203">IF(G3203="Yes",XLOOKUP(D3203,'Dam Lines'!A:A,'Dam Lines'!J:J),"")</f>
        <v>SAMMIE</v>
      </c>
    </row>
    <row r="3204" hidden="1">
      <c r="A3204" s="11">
        <v>8.0</v>
      </c>
      <c r="B3204" s="2" t="s">
        <v>2003</v>
      </c>
      <c r="C3204" s="2" t="s">
        <v>1759</v>
      </c>
      <c r="D3204" s="2" t="s">
        <v>2004</v>
      </c>
      <c r="E3204" s="2" t="s">
        <v>1779</v>
      </c>
      <c r="F3204" s="2" t="s">
        <v>2037</v>
      </c>
      <c r="G3204" s="8" t="str">
        <f>IF(COUNTIF('Dam Lines'!A:A,D3204)&gt;0,"Yes","No")</f>
        <v>No</v>
      </c>
      <c r="H3204" s="14" t="s">
        <v>1742</v>
      </c>
      <c r="I3204" s="8" t="str">
        <f t="array" ref="I3204">IF(G3204="Yes",XLOOKUP(D3204,'Dam Lines'!A:A,'Dam Lines'!J:J),"")</f>
        <v/>
      </c>
    </row>
    <row r="3205" hidden="1">
      <c r="A3205" s="11">
        <v>9.0</v>
      </c>
      <c r="B3205" s="2" t="s">
        <v>2001</v>
      </c>
      <c r="C3205" s="2" t="s">
        <v>1774</v>
      </c>
      <c r="D3205" s="2" t="s">
        <v>593</v>
      </c>
      <c r="E3205" s="2" t="s">
        <v>1779</v>
      </c>
      <c r="F3205" s="2" t="s">
        <v>2037</v>
      </c>
      <c r="G3205" s="8" t="str">
        <f>IF(COUNTIF('Dam Lines'!A:A,D3205)&gt;0,"Yes","No")</f>
        <v>Yes</v>
      </c>
      <c r="H3205" s="14" t="s">
        <v>1742</v>
      </c>
      <c r="I3205" s="8" t="str">
        <f t="array" ref="I3205">IF(G3205="Yes",XLOOKUP(D3205,'Dam Lines'!A:A,'Dam Lines'!J:J),"")</f>
        <v>MAMMONA</v>
      </c>
    </row>
    <row r="3206" hidden="1">
      <c r="A3206" s="11">
        <v>10.0</v>
      </c>
      <c r="B3206" s="2" t="s">
        <v>2656</v>
      </c>
      <c r="C3206" s="2" t="s">
        <v>2184</v>
      </c>
      <c r="D3206" s="2" t="s">
        <v>2657</v>
      </c>
      <c r="E3206" s="2" t="s">
        <v>1779</v>
      </c>
      <c r="F3206" s="2" t="s">
        <v>2037</v>
      </c>
      <c r="G3206" s="8" t="str">
        <f>IF(COUNTIF('Dam Lines'!A:A,D3206)&gt;0,"Yes","No")</f>
        <v>No</v>
      </c>
      <c r="H3206" s="14" t="s">
        <v>1742</v>
      </c>
      <c r="I3206" s="8" t="str">
        <f t="array" ref="I3206">IF(G3206="Yes",XLOOKUP(D3206,'Dam Lines'!A:A,'Dam Lines'!J:J),"")</f>
        <v/>
      </c>
    </row>
    <row r="3207" hidden="1">
      <c r="A3207" s="11">
        <v>1.0</v>
      </c>
      <c r="B3207" s="2" t="s">
        <v>2009</v>
      </c>
      <c r="C3207" s="2" t="s">
        <v>1980</v>
      </c>
      <c r="D3207" s="2" t="s">
        <v>920</v>
      </c>
      <c r="E3207" s="4" t="s">
        <v>1779</v>
      </c>
      <c r="F3207" s="4" t="s">
        <v>1887</v>
      </c>
      <c r="G3207" s="8" t="str">
        <f>IF(COUNTIF('Dam Lines'!A:A,D3207)&gt;0,"Yes","No")</f>
        <v>Yes</v>
      </c>
      <c r="H3207" s="14" t="s">
        <v>1742</v>
      </c>
      <c r="I3207" s="8" t="str">
        <f t="array" ref="I3207">IF(G3207="Yes",XLOOKUP(D3207,'Dam Lines'!A:A,'Dam Lines'!J:J),"")</f>
        <v>NEVADA II</v>
      </c>
    </row>
    <row r="3208" hidden="1">
      <c r="A3208" s="11">
        <v>2.0</v>
      </c>
      <c r="B3208" s="2" t="s">
        <v>2411</v>
      </c>
      <c r="C3208" s="2" t="s">
        <v>1908</v>
      </c>
      <c r="D3208" s="2" t="s">
        <v>791</v>
      </c>
      <c r="E3208" s="2" t="s">
        <v>1779</v>
      </c>
      <c r="F3208" s="2" t="s">
        <v>1887</v>
      </c>
      <c r="G3208" s="8" t="str">
        <f>IF(COUNTIF('Dam Lines'!A:A,D3208)&gt;0,"Yes","No")</f>
        <v>Yes</v>
      </c>
      <c r="H3208" s="14" t="s">
        <v>1742</v>
      </c>
      <c r="I3208" s="8" t="str">
        <f t="array" ref="I3208">IF(G3208="Yes",XLOOKUP(D3208,'Dam Lines'!A:A,'Dam Lines'!J:J),"")</f>
        <v>KHOFARA</v>
      </c>
    </row>
    <row r="3209" hidden="1">
      <c r="A3209" s="11">
        <v>3.0</v>
      </c>
      <c r="B3209" s="2" t="s">
        <v>2557</v>
      </c>
      <c r="C3209" s="2" t="s">
        <v>1802</v>
      </c>
      <c r="D3209" s="2" t="s">
        <v>878</v>
      </c>
      <c r="E3209" s="2" t="s">
        <v>1779</v>
      </c>
      <c r="F3209" s="2" t="s">
        <v>1887</v>
      </c>
      <c r="G3209" s="8" t="str">
        <f>IF(COUNTIF('Dam Lines'!A:A,D3209)&gt;0,"Yes","No")</f>
        <v>Yes</v>
      </c>
      <c r="H3209" s="14" t="s">
        <v>1742</v>
      </c>
      <c r="I3209" s="8" t="str">
        <f t="array" ref="I3209">IF(G3209="Yes",XLOOKUP(D3209,'Dam Lines'!A:A,'Dam Lines'!J:J),"")</f>
        <v>FITZ LESLIE</v>
      </c>
    </row>
    <row r="3210" hidden="1">
      <c r="A3210" s="11">
        <v>4.0</v>
      </c>
      <c r="B3210" s="2" t="s">
        <v>2484</v>
      </c>
      <c r="C3210" s="2" t="s">
        <v>2243</v>
      </c>
      <c r="D3210" s="2" t="s">
        <v>962</v>
      </c>
      <c r="E3210" s="2" t="s">
        <v>1779</v>
      </c>
      <c r="F3210" s="2" t="s">
        <v>1887</v>
      </c>
      <c r="G3210" s="8" t="str">
        <f>IF(COUNTIF('Dam Lines'!A:A,D3210)&gt;0,"Yes","No")</f>
        <v>Yes</v>
      </c>
      <c r="H3210" s="14" t="s">
        <v>1761</v>
      </c>
      <c r="I3210" s="8" t="str">
        <f t="array" ref="I3210">IF(G3210="Yes",XLOOKUP(D3210,'Dam Lines'!A:A,'Dam Lines'!J:J),"")</f>
        <v>NEVADA II</v>
      </c>
    </row>
    <row r="3211" hidden="1">
      <c r="A3211" s="11">
        <v>5.0</v>
      </c>
      <c r="B3211" s="2" t="s">
        <v>2421</v>
      </c>
      <c r="C3211" s="2" t="s">
        <v>1962</v>
      </c>
      <c r="D3211" s="2" t="s">
        <v>2422</v>
      </c>
      <c r="E3211" s="2" t="s">
        <v>1779</v>
      </c>
      <c r="F3211" s="2" t="s">
        <v>1887</v>
      </c>
      <c r="G3211" s="8" t="str">
        <f>IF(COUNTIF('Dam Lines'!A:A,D3211)&gt;0,"Yes","No")</f>
        <v>No</v>
      </c>
      <c r="H3211" s="14" t="s">
        <v>1742</v>
      </c>
      <c r="I3211" s="8" t="str">
        <f t="array" ref="I3211">IF(G3211="Yes",XLOOKUP(D3211,'Dam Lines'!A:A,'Dam Lines'!J:J),"")</f>
        <v/>
      </c>
    </row>
    <row r="3212" hidden="1">
      <c r="A3212" s="11">
        <v>6.0</v>
      </c>
      <c r="B3212" s="2" t="s">
        <v>2195</v>
      </c>
      <c r="C3212" s="2" t="s">
        <v>1768</v>
      </c>
      <c r="D3212" s="2" t="s">
        <v>2196</v>
      </c>
      <c r="E3212" s="2" t="s">
        <v>1779</v>
      </c>
      <c r="F3212" s="2" t="s">
        <v>1887</v>
      </c>
      <c r="G3212" s="8" t="str">
        <f>IF(COUNTIF('Dam Lines'!A:A,D3212)&gt;0,"Yes","No")</f>
        <v>No</v>
      </c>
      <c r="H3212" s="14" t="s">
        <v>1742</v>
      </c>
      <c r="I3212" s="8" t="str">
        <f t="array" ref="I3212">IF(G3212="Yes",XLOOKUP(D3212,'Dam Lines'!A:A,'Dam Lines'!J:J),"")</f>
        <v/>
      </c>
    </row>
    <row r="3213" hidden="1">
      <c r="A3213" s="11">
        <v>7.0</v>
      </c>
      <c r="B3213" s="2" t="s">
        <v>2177</v>
      </c>
      <c r="C3213" s="2" t="s">
        <v>2178</v>
      </c>
      <c r="D3213" s="2" t="s">
        <v>1932</v>
      </c>
      <c r="E3213" s="2" t="s">
        <v>1779</v>
      </c>
      <c r="F3213" s="2" t="s">
        <v>1887</v>
      </c>
      <c r="G3213" s="8" t="str">
        <f>IF(COUNTIF('Dam Lines'!A:A,D3213)&gt;0,"Yes","No")</f>
        <v>No</v>
      </c>
      <c r="H3213" s="14" t="s">
        <v>1761</v>
      </c>
      <c r="I3213" s="8" t="str">
        <f t="array" ref="I3213">IF(G3213="Yes",XLOOKUP(D3213,'Dam Lines'!A:A,'Dam Lines'!J:J),"")</f>
        <v/>
      </c>
    </row>
    <row r="3214" hidden="1">
      <c r="A3214" s="11">
        <v>8.0</v>
      </c>
      <c r="B3214" s="2" t="s">
        <v>2146</v>
      </c>
      <c r="C3214" s="2" t="s">
        <v>1757</v>
      </c>
      <c r="D3214" s="2" t="s">
        <v>898</v>
      </c>
      <c r="E3214" s="2" t="s">
        <v>1779</v>
      </c>
      <c r="F3214" s="2" t="s">
        <v>1887</v>
      </c>
      <c r="G3214" s="8" t="str">
        <f>IF(COUNTIF('Dam Lines'!A:A,D3214)&gt;0,"Yes","No")</f>
        <v>No</v>
      </c>
      <c r="H3214" s="14" t="s">
        <v>1742</v>
      </c>
      <c r="I3214" s="8" t="str">
        <f t="array" ref="I3214">IF(G3214="Yes",XLOOKUP(D3214,'Dam Lines'!A:A,'Dam Lines'!J:J),"")</f>
        <v/>
      </c>
    </row>
    <row r="3215" hidden="1">
      <c r="A3215" s="11">
        <v>9.0</v>
      </c>
      <c r="B3215" s="2" t="s">
        <v>2730</v>
      </c>
      <c r="C3215" s="2" t="s">
        <v>2731</v>
      </c>
      <c r="D3215" s="2" t="s">
        <v>962</v>
      </c>
      <c r="E3215" s="2" t="s">
        <v>1779</v>
      </c>
      <c r="F3215" s="2" t="s">
        <v>1887</v>
      </c>
      <c r="G3215" s="8" t="str">
        <f>IF(COUNTIF('Dam Lines'!A:A,D3215)&gt;0,"Yes","No")</f>
        <v>Yes</v>
      </c>
      <c r="H3215" s="14" t="s">
        <v>1742</v>
      </c>
      <c r="I3215" s="8" t="str">
        <f t="array" ref="I3215">IF(G3215="Yes",XLOOKUP(D3215,'Dam Lines'!A:A,'Dam Lines'!J:J),"")</f>
        <v>NEVADA II</v>
      </c>
    </row>
    <row r="3216" hidden="1">
      <c r="A3216" s="11">
        <v>10.0</v>
      </c>
      <c r="B3216" s="2" t="s">
        <v>2437</v>
      </c>
      <c r="C3216" s="2" t="s">
        <v>1772</v>
      </c>
      <c r="D3216" s="2" t="s">
        <v>232</v>
      </c>
      <c r="E3216" s="2" t="s">
        <v>1779</v>
      </c>
      <c r="F3216" s="2" t="s">
        <v>1887</v>
      </c>
      <c r="G3216" s="8" t="str">
        <f>IF(COUNTIF('Dam Lines'!A:A,D3216)&gt;0,"Yes","No")</f>
        <v>Yes</v>
      </c>
      <c r="H3216" s="14" t="s">
        <v>1742</v>
      </c>
      <c r="I3216" s="8" t="str">
        <f t="array" ref="I3216">IF(G3216="Yes",XLOOKUP(D3216,'Dam Lines'!A:A,'Dam Lines'!J:J),"")</f>
        <v>GHARDAIA</v>
      </c>
    </row>
    <row r="3217" hidden="1">
      <c r="A3217" s="11">
        <v>11.0</v>
      </c>
      <c r="B3217" s="2" t="s">
        <v>2599</v>
      </c>
      <c r="C3217" s="2" t="s">
        <v>2486</v>
      </c>
      <c r="D3217" s="2" t="s">
        <v>2600</v>
      </c>
      <c r="E3217" s="2" t="s">
        <v>1779</v>
      </c>
      <c r="F3217" s="2" t="s">
        <v>1887</v>
      </c>
      <c r="G3217" s="8" t="str">
        <f>IF(COUNTIF('Dam Lines'!A:A,D3217)&gt;0,"Yes","No")</f>
        <v>No</v>
      </c>
      <c r="H3217" s="14" t="s">
        <v>1742</v>
      </c>
      <c r="I3217" s="8" t="str">
        <f t="array" ref="I3217">IF(G3217="Yes",XLOOKUP(D3217,'Dam Lines'!A:A,'Dam Lines'!J:J),"")</f>
        <v/>
      </c>
    </row>
    <row r="3218" hidden="1">
      <c r="A3218" s="11">
        <v>12.0</v>
      </c>
      <c r="B3218" s="2" t="s">
        <v>2694</v>
      </c>
      <c r="C3218" s="2" t="s">
        <v>1802</v>
      </c>
      <c r="D3218" s="2" t="s">
        <v>2695</v>
      </c>
      <c r="E3218" s="2" t="s">
        <v>1779</v>
      </c>
      <c r="F3218" s="2" t="s">
        <v>1887</v>
      </c>
      <c r="G3218" s="8" t="str">
        <f>IF(COUNTIF('Dam Lines'!A:A,D3218)&gt;0,"Yes","No")</f>
        <v>No</v>
      </c>
      <c r="H3218" s="14" t="s">
        <v>1742</v>
      </c>
      <c r="I3218" s="8" t="str">
        <f t="array" ref="I3218">IF(G3218="Yes",XLOOKUP(D3218,'Dam Lines'!A:A,'Dam Lines'!J:J),"")</f>
        <v/>
      </c>
    </row>
    <row r="3219" hidden="1">
      <c r="A3219" s="11">
        <v>1.0</v>
      </c>
      <c r="B3219" s="2" t="s">
        <v>2710</v>
      </c>
      <c r="C3219" s="2" t="s">
        <v>1823</v>
      </c>
      <c r="D3219" s="2" t="s">
        <v>505</v>
      </c>
      <c r="E3219" s="4" t="s">
        <v>1740</v>
      </c>
      <c r="F3219" s="4" t="s">
        <v>2166</v>
      </c>
      <c r="G3219" s="8" t="str">
        <f>IF(COUNTIF('Dam Lines'!A:A,D3219)&gt;0,"Yes","No")</f>
        <v>Yes</v>
      </c>
      <c r="H3219" s="14" t="s">
        <v>1761</v>
      </c>
      <c r="I3219" s="8" t="str">
        <f t="array" ref="I3219">IF(G3219="Yes",XLOOKUP(D3219,'Dam Lines'!A:A,'Dam Lines'!J:J),"")</f>
        <v>BAKOURA</v>
      </c>
    </row>
    <row r="3220" hidden="1">
      <c r="A3220" s="11">
        <v>2.0</v>
      </c>
      <c r="B3220" s="2" t="s">
        <v>701</v>
      </c>
      <c r="C3220" s="2" t="s">
        <v>1777</v>
      </c>
      <c r="D3220" s="2" t="s">
        <v>2737</v>
      </c>
      <c r="E3220" s="2" t="s">
        <v>1740</v>
      </c>
      <c r="F3220" s="2" t="s">
        <v>2166</v>
      </c>
      <c r="G3220" s="1" t="s">
        <v>1780</v>
      </c>
      <c r="H3220" s="14" t="s">
        <v>1761</v>
      </c>
      <c r="I3220" s="8" t="str">
        <f t="array" ref="I3220">XLOOKUP(B3220,'Dam Lines'!A:A,'Dam Lines'!J:J)</f>
        <v>CAIDA</v>
      </c>
    </row>
    <row r="3221" hidden="1">
      <c r="A3221" s="11">
        <v>3.0</v>
      </c>
      <c r="B3221" s="2" t="s">
        <v>2667</v>
      </c>
      <c r="C3221" s="2" t="s">
        <v>1754</v>
      </c>
      <c r="D3221" s="2" t="s">
        <v>302</v>
      </c>
      <c r="E3221" s="2" t="s">
        <v>1740</v>
      </c>
      <c r="F3221" s="2" t="s">
        <v>2166</v>
      </c>
      <c r="G3221" s="8" t="str">
        <f>IF(COUNTIF('Dam Lines'!A:A,D3221)&gt;0,"Yes","No")</f>
        <v>Yes</v>
      </c>
      <c r="H3221" s="14" t="s">
        <v>1761</v>
      </c>
      <c r="I3221" s="8" t="str">
        <f t="array" ref="I3221">IF(G3221="Yes",XLOOKUP(D3221,'Dam Lines'!A:A,'Dam Lines'!J:J),"")</f>
        <v>FATMA</v>
      </c>
    </row>
    <row r="3222" hidden="1">
      <c r="A3222" s="11">
        <v>4.0</v>
      </c>
      <c r="B3222" s="2" t="s">
        <v>2650</v>
      </c>
      <c r="C3222" s="2" t="s">
        <v>1802</v>
      </c>
      <c r="D3222" s="2" t="s">
        <v>2651</v>
      </c>
      <c r="E3222" s="2" t="s">
        <v>1740</v>
      </c>
      <c r="F3222" s="2" t="s">
        <v>2166</v>
      </c>
      <c r="G3222" s="8" t="str">
        <f>IF(COUNTIF('Dam Lines'!A:A,D3222)&gt;0,"Yes","No")</f>
        <v>No</v>
      </c>
      <c r="H3222" s="14" t="s">
        <v>1742</v>
      </c>
      <c r="I3222" s="8" t="str">
        <f t="array" ref="I3222">IF(G3222="Yes",XLOOKUP(D3222,'Dam Lines'!A:A,'Dam Lines'!J:J),"")</f>
        <v/>
      </c>
    </row>
    <row r="3223" hidden="1">
      <c r="A3223" s="11">
        <v>5.0</v>
      </c>
      <c r="B3223" s="2" t="s">
        <v>2862</v>
      </c>
      <c r="C3223" s="2" t="s">
        <v>1768</v>
      </c>
      <c r="D3223" s="2" t="s">
        <v>305</v>
      </c>
      <c r="E3223" s="2" t="s">
        <v>1740</v>
      </c>
      <c r="F3223" s="2" t="s">
        <v>2166</v>
      </c>
      <c r="G3223" s="8" t="str">
        <f>IF(COUNTIF('Dam Lines'!A:A,D3223)&gt;0,"Yes","No")</f>
        <v>Yes</v>
      </c>
      <c r="H3223" s="14" t="s">
        <v>1742</v>
      </c>
      <c r="I3223" s="8" t="str">
        <f t="array" ref="I3223">IF(G3223="Yes",XLOOKUP(D3223,'Dam Lines'!A:A,'Dam Lines'!J:J),"")</f>
        <v>UELN</v>
      </c>
    </row>
    <row r="3224" hidden="1">
      <c r="A3224" s="11">
        <v>6.0</v>
      </c>
      <c r="B3224" s="2" t="s">
        <v>2197</v>
      </c>
      <c r="C3224" s="2" t="s">
        <v>2198</v>
      </c>
      <c r="D3224" s="2" t="s">
        <v>811</v>
      </c>
      <c r="E3224" s="2" t="s">
        <v>1740</v>
      </c>
      <c r="F3224" s="2" t="s">
        <v>2166</v>
      </c>
      <c r="G3224" s="8" t="str">
        <f>IF(COUNTIF('Dam Lines'!A:A,D3224)&gt;0,"Yes","No")</f>
        <v>Yes</v>
      </c>
      <c r="H3224" s="14" t="s">
        <v>1742</v>
      </c>
      <c r="I3224" s="8" t="str">
        <f t="array" ref="I3224">IF(G3224="Yes",XLOOKUP(D3224,'Dam Lines'!A:A,'Dam Lines'!J:J),"")</f>
        <v>THUNDERBIRD LINDY</v>
      </c>
    </row>
    <row r="3225" hidden="1">
      <c r="A3225" s="11">
        <v>7.0</v>
      </c>
      <c r="B3225" s="2" t="s">
        <v>2715</v>
      </c>
      <c r="C3225" s="2" t="s">
        <v>1802</v>
      </c>
      <c r="D3225" s="2" t="s">
        <v>405</v>
      </c>
      <c r="E3225" s="2" t="s">
        <v>1740</v>
      </c>
      <c r="F3225" s="2" t="s">
        <v>2166</v>
      </c>
      <c r="G3225" s="8" t="str">
        <f>IF(COUNTIF('Dam Lines'!A:A,D3225)&gt;0,"Yes","No")</f>
        <v>Yes</v>
      </c>
      <c r="H3225" s="14" t="s">
        <v>1761</v>
      </c>
      <c r="I3225" s="8" t="str">
        <f t="array" ref="I3225">IF(G3225="Yes",XLOOKUP(D3225,'Dam Lines'!A:A,'Dam Lines'!J:J),"")</f>
        <v>MADOU</v>
      </c>
    </row>
    <row r="3226" hidden="1">
      <c r="A3226" s="11">
        <v>8.0</v>
      </c>
      <c r="B3226" s="2" t="s">
        <v>2423</v>
      </c>
      <c r="C3226" s="2" t="s">
        <v>2424</v>
      </c>
      <c r="D3226" s="2" t="s">
        <v>1981</v>
      </c>
      <c r="E3226" s="2" t="s">
        <v>1740</v>
      </c>
      <c r="F3226" s="2" t="s">
        <v>2166</v>
      </c>
      <c r="G3226" s="8" t="str">
        <f>IF(COUNTIF('Dam Lines'!A:A,D3226)&gt;0,"Yes","No")</f>
        <v>No</v>
      </c>
      <c r="H3226" s="14" t="s">
        <v>1742</v>
      </c>
      <c r="I3226" s="8" t="str">
        <f t="array" ref="I3226">IF(G3226="Yes",XLOOKUP(D3226,'Dam Lines'!A:A,'Dam Lines'!J:J),"")</f>
        <v/>
      </c>
    </row>
    <row r="3227" hidden="1">
      <c r="A3227" s="11">
        <v>9.0</v>
      </c>
      <c r="B3227" s="2" t="s">
        <v>2679</v>
      </c>
      <c r="C3227" s="2" t="s">
        <v>1777</v>
      </c>
      <c r="D3227" s="2" t="s">
        <v>2680</v>
      </c>
      <c r="E3227" s="2" t="s">
        <v>1740</v>
      </c>
      <c r="F3227" s="2" t="s">
        <v>2166</v>
      </c>
      <c r="G3227" s="8" t="str">
        <f>IF(COUNTIF('Dam Lines'!A:A,D3227)&gt;0,"Yes","No")</f>
        <v>No</v>
      </c>
      <c r="H3227" s="14" t="s">
        <v>1761</v>
      </c>
      <c r="I3227" s="8" t="str">
        <f t="array" ref="I3227">IF(G3227="Yes",XLOOKUP(D3227,'Dam Lines'!A:A,'Dam Lines'!J:J),"")</f>
        <v/>
      </c>
    </row>
    <row r="3228" hidden="1">
      <c r="A3228" s="11">
        <v>10.0</v>
      </c>
      <c r="B3228" s="2" t="s">
        <v>2863</v>
      </c>
      <c r="C3228" s="2" t="s">
        <v>1747</v>
      </c>
      <c r="D3228" s="2" t="s">
        <v>980</v>
      </c>
      <c r="E3228" s="2" t="s">
        <v>1740</v>
      </c>
      <c r="F3228" s="2" t="s">
        <v>2166</v>
      </c>
      <c r="G3228" s="8" t="str">
        <f>IF(COUNTIF('Dam Lines'!A:A,D3228)&gt;0,"Yes","No")</f>
        <v>Yes</v>
      </c>
      <c r="H3228" s="14" t="s">
        <v>1742</v>
      </c>
      <c r="I3228" s="8" t="str">
        <f t="array" ref="I3228">IF(G3228="Yes",XLOOKUP(D3228,'Dam Lines'!A:A,'Dam Lines'!J:J),"")</f>
        <v>CAIDA</v>
      </c>
    </row>
    <row r="3229" hidden="1">
      <c r="A3229" s="11">
        <v>11.0</v>
      </c>
      <c r="B3229" s="2" t="s">
        <v>2434</v>
      </c>
      <c r="C3229" s="2" t="s">
        <v>2395</v>
      </c>
      <c r="D3229" s="2" t="s">
        <v>2435</v>
      </c>
      <c r="E3229" s="2" t="s">
        <v>1740</v>
      </c>
      <c r="F3229" s="2" t="s">
        <v>2166</v>
      </c>
      <c r="G3229" s="8" t="str">
        <f>IF(COUNTIF('Dam Lines'!A:A,D3229)&gt;0,"Yes","No")</f>
        <v>No</v>
      </c>
      <c r="H3229" s="14" t="s">
        <v>1742</v>
      </c>
      <c r="I3229" s="8" t="str">
        <f t="array" ref="I3229">IF(G3229="Yes",XLOOKUP(D3229,'Dam Lines'!A:A,'Dam Lines'!J:J),"")</f>
        <v/>
      </c>
    </row>
    <row r="3230" hidden="1">
      <c r="A3230" s="11">
        <v>12.0</v>
      </c>
      <c r="B3230" s="2" t="s">
        <v>2322</v>
      </c>
      <c r="C3230" s="2" t="s">
        <v>2198</v>
      </c>
      <c r="D3230" s="2" t="s">
        <v>302</v>
      </c>
      <c r="E3230" s="2" t="s">
        <v>1740</v>
      </c>
      <c r="F3230" s="2" t="s">
        <v>2166</v>
      </c>
      <c r="G3230" s="8" t="str">
        <f>IF(COUNTIF('Dam Lines'!A:A,D3230)&gt;0,"Yes","No")</f>
        <v>Yes</v>
      </c>
      <c r="H3230" s="14" t="s">
        <v>1742</v>
      </c>
      <c r="I3230" s="8" t="str">
        <f t="array" ref="I3230">IF(G3230="Yes",XLOOKUP(D3230,'Dam Lines'!A:A,'Dam Lines'!J:J),"")</f>
        <v>FATMA</v>
      </c>
    </row>
    <row r="3231" hidden="1">
      <c r="A3231" s="11">
        <v>13.0</v>
      </c>
      <c r="B3231" s="2" t="s">
        <v>2655</v>
      </c>
      <c r="C3231" s="2" t="s">
        <v>1768</v>
      </c>
      <c r="D3231" s="2" t="s">
        <v>2032</v>
      </c>
      <c r="E3231" s="2" t="s">
        <v>1740</v>
      </c>
      <c r="F3231" s="2" t="s">
        <v>2166</v>
      </c>
      <c r="G3231" s="8" t="str">
        <f>IF(COUNTIF('Dam Lines'!A:A,D3231)&gt;0,"Yes","No")</f>
        <v>No</v>
      </c>
      <c r="H3231" s="14" t="s">
        <v>1761</v>
      </c>
      <c r="I3231" s="8" t="str">
        <f t="array" ref="I3231">IF(G3231="Yes",XLOOKUP(D3231,'Dam Lines'!A:A,'Dam Lines'!J:J),"")</f>
        <v/>
      </c>
    </row>
    <row r="3232" hidden="1">
      <c r="A3232" s="11">
        <v>14.0</v>
      </c>
      <c r="B3232" s="2" t="s">
        <v>1354</v>
      </c>
      <c r="C3232" s="2" t="s">
        <v>2804</v>
      </c>
      <c r="D3232" s="2" t="s">
        <v>1355</v>
      </c>
      <c r="E3232" s="2" t="s">
        <v>1740</v>
      </c>
      <c r="F3232" s="2" t="s">
        <v>2166</v>
      </c>
      <c r="G3232" s="8" t="str">
        <f>IF(COUNTIF('Dam Lines'!A:A,D3232)&gt;0,"Yes","No")</f>
        <v>No</v>
      </c>
      <c r="H3232" s="14" t="s">
        <v>1761</v>
      </c>
      <c r="I3232" s="8" t="str">
        <f t="array" ref="I3232">IF(G3232="Yes",XLOOKUP(D3232,'Dam Lines'!A:A,'Dam Lines'!J:J),"")</f>
        <v/>
      </c>
    </row>
    <row r="3233" hidden="1">
      <c r="A3233" s="11">
        <v>15.0</v>
      </c>
      <c r="B3233" s="2" t="s">
        <v>2234</v>
      </c>
      <c r="C3233" s="2" t="s">
        <v>1747</v>
      </c>
      <c r="D3233" s="2" t="s">
        <v>2118</v>
      </c>
      <c r="E3233" s="2" t="s">
        <v>1740</v>
      </c>
      <c r="F3233" s="2" t="s">
        <v>2166</v>
      </c>
      <c r="G3233" s="8" t="str">
        <f>IF(COUNTIF('Dam Lines'!A:A,D3233)&gt;0,"Yes","No")</f>
        <v>No</v>
      </c>
      <c r="H3233" s="14" t="s">
        <v>1742</v>
      </c>
      <c r="I3233" s="8" t="str">
        <f t="array" ref="I3233">IF(G3233="Yes",XLOOKUP(D3233,'Dam Lines'!A:A,'Dam Lines'!J:J),"")</f>
        <v/>
      </c>
    </row>
    <row r="3234" hidden="1">
      <c r="A3234" s="11">
        <v>1.0</v>
      </c>
      <c r="B3234" s="2" t="s">
        <v>2615</v>
      </c>
      <c r="C3234" s="2" t="s">
        <v>1752</v>
      </c>
      <c r="D3234" s="2" t="s">
        <v>422</v>
      </c>
      <c r="E3234" s="2" t="s">
        <v>2036</v>
      </c>
      <c r="F3234" s="4" t="s">
        <v>2166</v>
      </c>
      <c r="G3234" s="8" t="str">
        <f>IF(COUNTIF('Dam Lines'!A:A,D3234)&gt;0,"Yes","No")</f>
        <v>Yes</v>
      </c>
      <c r="H3234" s="14" t="s">
        <v>1742</v>
      </c>
      <c r="I3234" s="8" t="str">
        <f t="array" ref="I3234">IF(G3234="Yes",XLOOKUP(D3234,'Dam Lines'!A:A,'Dam Lines'!J:J),"")</f>
        <v>TRYNCZA</v>
      </c>
    </row>
    <row r="3235" hidden="1">
      <c r="A3235" s="11">
        <v>2.0</v>
      </c>
      <c r="B3235" s="2" t="s">
        <v>2666</v>
      </c>
      <c r="C3235" s="2" t="s">
        <v>2347</v>
      </c>
      <c r="D3235" s="2" t="s">
        <v>150</v>
      </c>
      <c r="E3235" s="2" t="s">
        <v>2036</v>
      </c>
      <c r="F3235" s="2" t="s">
        <v>2166</v>
      </c>
      <c r="G3235" s="8" t="str">
        <f>IF(COUNTIF('Dam Lines'!A:A,D3235)&gt;0,"Yes","No")</f>
        <v>Yes</v>
      </c>
      <c r="H3235" s="14" t="s">
        <v>1742</v>
      </c>
      <c r="I3235" s="8" t="str">
        <f t="array" ref="I3235">IF(G3235="Yes",XLOOKUP(D3235,'Dam Lines'!A:A,'Dam Lines'!J:J),"")</f>
        <v>KARTA</v>
      </c>
    </row>
    <row r="3236" hidden="1">
      <c r="A3236" s="11">
        <v>3.0</v>
      </c>
      <c r="B3236" s="2" t="s">
        <v>2835</v>
      </c>
      <c r="C3236" s="2" t="s">
        <v>1859</v>
      </c>
      <c r="D3236" s="2" t="s">
        <v>93</v>
      </c>
      <c r="E3236" s="2" t="s">
        <v>2036</v>
      </c>
      <c r="F3236" s="2" t="s">
        <v>2166</v>
      </c>
      <c r="G3236" s="8" t="str">
        <f>IF(COUNTIF('Dam Lines'!A:A,D3236)&gt;0,"Yes","No")</f>
        <v>Yes</v>
      </c>
      <c r="H3236" s="14" t="s">
        <v>1761</v>
      </c>
      <c r="I3236" s="8" t="str">
        <f t="array" ref="I3236">IF(G3236="Yes",XLOOKUP(D3236,'Dam Lines'!A:A,'Dam Lines'!J:J),"")</f>
        <v>QUITAINE</v>
      </c>
    </row>
    <row r="3237" hidden="1">
      <c r="A3237" s="11">
        <v>4.0</v>
      </c>
      <c r="B3237" s="2" t="s">
        <v>2768</v>
      </c>
      <c r="C3237" s="2" t="s">
        <v>1798</v>
      </c>
      <c r="D3237" s="2" t="s">
        <v>1295</v>
      </c>
      <c r="E3237" s="2" t="s">
        <v>2036</v>
      </c>
      <c r="F3237" s="2" t="s">
        <v>2166</v>
      </c>
      <c r="G3237" s="8" t="str">
        <f>IF(COUNTIF('Dam Lines'!A:A,D3237)&gt;0,"Yes","No")</f>
        <v>Yes</v>
      </c>
      <c r="H3237" s="14" t="s">
        <v>1761</v>
      </c>
      <c r="I3237" s="8" t="str">
        <f t="array" ref="I3237">IF(G3237="Yes",XLOOKUP(D3237,'Dam Lines'!A:A,'Dam Lines'!J:J),"")</f>
        <v>QUITAINE</v>
      </c>
    </row>
    <row r="3238" hidden="1">
      <c r="A3238" s="11">
        <v>5.0</v>
      </c>
      <c r="B3238" s="2" t="s">
        <v>2701</v>
      </c>
      <c r="C3238" s="2" t="s">
        <v>1817</v>
      </c>
      <c r="D3238" s="2" t="s">
        <v>2702</v>
      </c>
      <c r="E3238" s="2" t="s">
        <v>2036</v>
      </c>
      <c r="F3238" s="2" t="s">
        <v>2166</v>
      </c>
      <c r="G3238" s="8" t="str">
        <f>IF(COUNTIF('Dam Lines'!A:A,D3238)&gt;0,"Yes","No")</f>
        <v>No</v>
      </c>
      <c r="H3238" s="14" t="s">
        <v>1761</v>
      </c>
      <c r="I3238" s="8" t="str">
        <f t="array" ref="I3238">IF(G3238="Yes",XLOOKUP(D3238,'Dam Lines'!A:A,'Dam Lines'!J:J),"")</f>
        <v/>
      </c>
    </row>
    <row r="3239" hidden="1">
      <c r="A3239" s="11">
        <v>6.0</v>
      </c>
      <c r="B3239" s="2" t="s">
        <v>2575</v>
      </c>
      <c r="C3239" s="2" t="s">
        <v>1798</v>
      </c>
      <c r="D3239" s="2" t="s">
        <v>146</v>
      </c>
      <c r="E3239" s="2" t="s">
        <v>2036</v>
      </c>
      <c r="F3239" s="2" t="s">
        <v>2166</v>
      </c>
      <c r="G3239" s="8" t="str">
        <f>IF(COUNTIF('Dam Lines'!A:A,D3239)&gt;0,"Yes","No")</f>
        <v>Yes</v>
      </c>
      <c r="H3239" s="14" t="s">
        <v>1742</v>
      </c>
      <c r="I3239" s="8" t="str">
        <f t="array" ref="I3239">IF(G3239="Yes",XLOOKUP(D3239,'Dam Lines'!A:A,'Dam Lines'!J:J),"")</f>
        <v>NEVADA II</v>
      </c>
    </row>
    <row r="3240" hidden="1">
      <c r="A3240" s="11">
        <v>7.0</v>
      </c>
      <c r="B3240" s="2" t="s">
        <v>2495</v>
      </c>
      <c r="C3240" s="2" t="s">
        <v>1881</v>
      </c>
      <c r="D3240" s="2" t="s">
        <v>967</v>
      </c>
      <c r="E3240" s="2" t="s">
        <v>2036</v>
      </c>
      <c r="F3240" s="2" t="s">
        <v>2166</v>
      </c>
      <c r="G3240" s="8" t="str">
        <f>IF(COUNTIF('Dam Lines'!A:A,D3240)&gt;0,"Yes","No")</f>
        <v>Yes</v>
      </c>
      <c r="H3240" s="14" t="s">
        <v>1761</v>
      </c>
      <c r="I3240" s="8" t="str">
        <f t="array" ref="I3240">IF(G3240="Yes",XLOOKUP(D3240,'Dam Lines'!A:A,'Dam Lines'!J:J),"")</f>
        <v>NADAMAH</v>
      </c>
    </row>
    <row r="3241" hidden="1">
      <c r="A3241" s="11">
        <v>8.0</v>
      </c>
      <c r="B3241" s="2" t="s">
        <v>2836</v>
      </c>
      <c r="C3241" s="2" t="s">
        <v>2837</v>
      </c>
      <c r="D3241" s="2" t="s">
        <v>2838</v>
      </c>
      <c r="E3241" s="2" t="s">
        <v>2036</v>
      </c>
      <c r="F3241" s="2" t="s">
        <v>2166</v>
      </c>
      <c r="G3241" s="8" t="str">
        <f>IF(COUNTIF('Dam Lines'!A:A,D3241)&gt;0,"Yes","No")</f>
        <v>No</v>
      </c>
      <c r="H3241" s="14" t="s">
        <v>1761</v>
      </c>
      <c r="I3241" s="8" t="str">
        <f t="array" ref="I3241">IF(G3241="Yes",XLOOKUP(D3241,'Dam Lines'!A:A,'Dam Lines'!J:J),"")</f>
        <v/>
      </c>
    </row>
    <row r="3242" hidden="1">
      <c r="A3242" s="11">
        <v>9.0</v>
      </c>
      <c r="B3242" s="2" t="s">
        <v>2782</v>
      </c>
      <c r="C3242" s="2" t="s">
        <v>1798</v>
      </c>
      <c r="D3242" s="2" t="s">
        <v>105</v>
      </c>
      <c r="E3242" s="2" t="s">
        <v>2036</v>
      </c>
      <c r="F3242" s="2" t="s">
        <v>2166</v>
      </c>
      <c r="G3242" s="8" t="str">
        <f>IF(COUNTIF('Dam Lines'!A:A,D3242)&gt;0,"Yes","No")</f>
        <v>Yes</v>
      </c>
      <c r="H3242" s="14" t="s">
        <v>1761</v>
      </c>
      <c r="I3242" s="8" t="str">
        <f t="array" ref="I3242">IF(G3242="Yes",XLOOKUP(D3242,'Dam Lines'!A:A,'Dam Lines'!J:J),"")</f>
        <v>ARRAGONDA</v>
      </c>
    </row>
    <row r="3243" hidden="1">
      <c r="A3243" s="11">
        <v>10.0</v>
      </c>
      <c r="B3243" s="2" t="s">
        <v>2823</v>
      </c>
      <c r="C3243" s="2" t="s">
        <v>2226</v>
      </c>
      <c r="D3243" s="2" t="s">
        <v>2824</v>
      </c>
      <c r="E3243" s="2" t="s">
        <v>2036</v>
      </c>
      <c r="F3243" s="2" t="s">
        <v>2166</v>
      </c>
      <c r="G3243" s="8" t="str">
        <f>IF(COUNTIF('Dam Lines'!A:A,D3243)&gt;0,"Yes","No")</f>
        <v>No</v>
      </c>
      <c r="H3243" s="14" t="s">
        <v>1742</v>
      </c>
      <c r="I3243" s="8" t="str">
        <f t="array" ref="I3243">IF(G3243="Yes",XLOOKUP(D3243,'Dam Lines'!A:A,'Dam Lines'!J:J),"")</f>
        <v/>
      </c>
    </row>
    <row r="3244" hidden="1">
      <c r="A3244" s="11">
        <v>11.0</v>
      </c>
      <c r="B3244" s="2" t="s">
        <v>2561</v>
      </c>
      <c r="C3244" s="2" t="s">
        <v>2562</v>
      </c>
      <c r="D3244" s="2" t="s">
        <v>1204</v>
      </c>
      <c r="E3244" s="2" t="s">
        <v>2036</v>
      </c>
      <c r="F3244" s="2" t="s">
        <v>2166</v>
      </c>
      <c r="G3244" s="8" t="str">
        <f>IF(COUNTIF('Dam Lines'!A:A,D3244)&gt;0,"Yes","No")</f>
        <v>Yes</v>
      </c>
      <c r="H3244" s="14" t="s">
        <v>1742</v>
      </c>
      <c r="I3244" s="8" t="str">
        <f t="array" ref="I3244">IF(G3244="Yes",XLOOKUP(D3244,'Dam Lines'!A:A,'Dam Lines'!J:J),"")</f>
        <v>LADY NASAM</v>
      </c>
    </row>
    <row r="3245" hidden="1">
      <c r="A3245" s="11">
        <v>12.0</v>
      </c>
      <c r="B3245" s="2" t="s">
        <v>2820</v>
      </c>
      <c r="C3245" s="2" t="s">
        <v>2821</v>
      </c>
      <c r="D3245" s="2" t="s">
        <v>2822</v>
      </c>
      <c r="E3245" s="2" t="s">
        <v>2036</v>
      </c>
      <c r="F3245" s="2" t="s">
        <v>2166</v>
      </c>
      <c r="G3245" s="8" t="str">
        <f>IF(COUNTIF('Dam Lines'!A:A,D3245)&gt;0,"Yes","No")</f>
        <v>No</v>
      </c>
      <c r="H3245" s="14" t="s">
        <v>1742</v>
      </c>
      <c r="I3245" s="8" t="str">
        <f t="array" ref="I3245">IF(G3245="Yes",XLOOKUP(D3245,'Dam Lines'!A:A,'Dam Lines'!J:J),"")</f>
        <v/>
      </c>
    </row>
    <row r="3246" hidden="1">
      <c r="A3246" s="11">
        <v>1.0</v>
      </c>
      <c r="B3246" s="2" t="s">
        <v>2235</v>
      </c>
      <c r="C3246" s="2" t="s">
        <v>1886</v>
      </c>
      <c r="D3246" s="2" t="s">
        <v>2236</v>
      </c>
      <c r="E3246" s="4" t="s">
        <v>1905</v>
      </c>
      <c r="F3246" s="4" t="s">
        <v>1869</v>
      </c>
      <c r="G3246" s="8" t="str">
        <f>IF(COUNTIF('Dam Lines'!A:A,D3246)&gt;0,"Yes","No")</f>
        <v>No</v>
      </c>
      <c r="H3246" s="14" t="s">
        <v>1742</v>
      </c>
      <c r="I3246" s="8" t="str">
        <f t="array" ref="I3246">IF(G3246="Yes",XLOOKUP(D3246,'Dam Lines'!A:A,'Dam Lines'!J:J),"")</f>
        <v/>
      </c>
    </row>
    <row r="3247" hidden="1">
      <c r="A3247" s="11">
        <v>2.0</v>
      </c>
      <c r="B3247" s="2" t="s">
        <v>2718</v>
      </c>
      <c r="C3247" s="2" t="s">
        <v>1915</v>
      </c>
      <c r="D3247" s="2" t="s">
        <v>2719</v>
      </c>
      <c r="E3247" s="2" t="s">
        <v>1905</v>
      </c>
      <c r="F3247" s="2" t="s">
        <v>1869</v>
      </c>
      <c r="G3247" s="8" t="str">
        <f>IF(COUNTIF('Dam Lines'!A:A,D3247)&gt;0,"Yes","No")</f>
        <v>No</v>
      </c>
      <c r="H3247" s="14" t="s">
        <v>1742</v>
      </c>
      <c r="I3247" s="8" t="str">
        <f t="array" ref="I3247">IF(G3247="Yes",XLOOKUP(D3247,'Dam Lines'!A:A,'Dam Lines'!J:J),"")</f>
        <v/>
      </c>
    </row>
    <row r="3248" hidden="1">
      <c r="A3248" s="11">
        <v>3.0</v>
      </c>
      <c r="B3248" s="2" t="s">
        <v>2432</v>
      </c>
      <c r="C3248" s="2" t="s">
        <v>2295</v>
      </c>
      <c r="D3248" s="2" t="s">
        <v>263</v>
      </c>
      <c r="E3248" s="2" t="s">
        <v>1905</v>
      </c>
      <c r="F3248" s="2" t="s">
        <v>1869</v>
      </c>
      <c r="G3248" s="8" t="str">
        <f>IF(COUNTIF('Dam Lines'!A:A,D3248)&gt;0,"Yes","No")</f>
        <v>Yes</v>
      </c>
      <c r="H3248" s="14" t="s">
        <v>1761</v>
      </c>
      <c r="I3248" s="8" t="str">
        <f t="array" ref="I3248">IF(G3248="Yes",XLOOKUP(D3248,'Dam Lines'!A:A,'Dam Lines'!J:J),"")</f>
        <v>COUNTESS-IRENE</v>
      </c>
    </row>
    <row r="3249" hidden="1">
      <c r="A3249" s="11">
        <v>4.0</v>
      </c>
      <c r="B3249" s="2" t="s">
        <v>2407</v>
      </c>
      <c r="C3249" s="2" t="s">
        <v>1777</v>
      </c>
      <c r="D3249" s="2" t="s">
        <v>1390</v>
      </c>
      <c r="E3249" s="2" t="s">
        <v>1905</v>
      </c>
      <c r="F3249" s="2" t="s">
        <v>1869</v>
      </c>
      <c r="G3249" s="8" t="str">
        <f>IF(COUNTIF('Dam Lines'!A:A,D3249)&gt;0,"Yes","No")</f>
        <v>Yes</v>
      </c>
      <c r="H3249" s="14" t="s">
        <v>1742</v>
      </c>
      <c r="I3249" s="8" t="str">
        <f t="array" ref="I3249">IF(G3249="Yes",XLOOKUP(D3249,'Dam Lines'!A:A,'Dam Lines'!J:J),"")</f>
        <v>BASSALA</v>
      </c>
    </row>
    <row r="3250" hidden="1">
      <c r="A3250" s="11">
        <v>5.0</v>
      </c>
      <c r="B3250" s="2" t="s">
        <v>2302</v>
      </c>
      <c r="C3250" s="2" t="s">
        <v>2303</v>
      </c>
      <c r="D3250" s="2" t="s">
        <v>1370</v>
      </c>
      <c r="E3250" s="2" t="s">
        <v>1905</v>
      </c>
      <c r="F3250" s="2" t="s">
        <v>1869</v>
      </c>
      <c r="G3250" s="8" t="str">
        <f>IF(COUNTIF('Dam Lines'!A:A,D3250)&gt;0,"Yes","No")</f>
        <v>Yes</v>
      </c>
      <c r="H3250" s="14" t="s">
        <v>1742</v>
      </c>
      <c r="I3250" s="8" t="str">
        <f t="array" ref="I3250">IF(G3250="Yes",XLOOKUP(D3250,'Dam Lines'!A:A,'Dam Lines'!J:J),"")</f>
        <v>MADOU</v>
      </c>
    </row>
    <row r="3251" hidden="1">
      <c r="A3251" s="11">
        <v>6.0</v>
      </c>
      <c r="B3251" s="2" t="s">
        <v>2013</v>
      </c>
      <c r="C3251" s="2" t="s">
        <v>1886</v>
      </c>
      <c r="D3251" s="2" t="s">
        <v>698</v>
      </c>
      <c r="E3251" s="2" t="s">
        <v>1905</v>
      </c>
      <c r="F3251" s="2" t="s">
        <v>1869</v>
      </c>
      <c r="G3251" s="8" t="str">
        <f>IF(COUNTIF('Dam Lines'!A:A,D3251)&gt;0,"Yes","No")</f>
        <v>Yes</v>
      </c>
      <c r="H3251" s="14" t="s">
        <v>1742</v>
      </c>
      <c r="I3251" s="8" t="str">
        <f t="array" ref="I3251">IF(G3251="Yes",XLOOKUP(D3251,'Dam Lines'!A:A,'Dam Lines'!J:J),"")</f>
        <v>SILKY</v>
      </c>
    </row>
    <row r="3252" hidden="1">
      <c r="A3252" s="11">
        <v>7.0</v>
      </c>
      <c r="B3252" s="2" t="s">
        <v>2535</v>
      </c>
      <c r="C3252" s="2" t="s">
        <v>1908</v>
      </c>
      <c r="D3252" s="2" t="s">
        <v>1394</v>
      </c>
      <c r="E3252" s="2" t="s">
        <v>1905</v>
      </c>
      <c r="F3252" s="2" t="s">
        <v>1869</v>
      </c>
      <c r="G3252" s="8" t="str">
        <f>IF(COUNTIF('Dam Lines'!A:A,D3252)&gt;0,"Yes","No")</f>
        <v>Yes</v>
      </c>
      <c r="H3252" s="14" t="s">
        <v>1742</v>
      </c>
      <c r="I3252" s="8" t="str">
        <f t="array" ref="I3252">IF(G3252="Yes",XLOOKUP(D3252,'Dam Lines'!A:A,'Dam Lines'!J:J),"")</f>
        <v>MONAT</v>
      </c>
    </row>
    <row r="3253" hidden="1">
      <c r="A3253" s="11">
        <v>8.0</v>
      </c>
      <c r="B3253" s="2" t="s">
        <v>1882</v>
      </c>
      <c r="C3253" s="2" t="s">
        <v>1798</v>
      </c>
      <c r="D3253" s="2" t="s">
        <v>99</v>
      </c>
      <c r="E3253" s="2" t="s">
        <v>1905</v>
      </c>
      <c r="F3253" s="2" t="s">
        <v>1869</v>
      </c>
      <c r="G3253" s="8" t="str">
        <f>IF(COUNTIF('Dam Lines'!A:A,D3253)&gt;0,"Yes","No")</f>
        <v>Yes</v>
      </c>
      <c r="H3253" s="14" t="s">
        <v>1742</v>
      </c>
      <c r="I3253" s="8" t="str">
        <f t="array" ref="I3253">IF(G3253="Yes",XLOOKUP(D3253,'Dam Lines'!A:A,'Dam Lines'!J:J),"")</f>
        <v>HALAZOUNA</v>
      </c>
    </row>
    <row r="3254" hidden="1">
      <c r="A3254" s="11">
        <v>9.0</v>
      </c>
      <c r="B3254" s="2" t="s">
        <v>2431</v>
      </c>
      <c r="C3254" s="2" t="s">
        <v>1777</v>
      </c>
      <c r="D3254" s="2" t="s">
        <v>446</v>
      </c>
      <c r="E3254" s="2" t="s">
        <v>1905</v>
      </c>
      <c r="F3254" s="2" t="s">
        <v>1869</v>
      </c>
      <c r="G3254" s="8" t="str">
        <f>IF(COUNTIF('Dam Lines'!A:A,D3254)&gt;0,"Yes","No")</f>
        <v>Yes</v>
      </c>
      <c r="H3254" s="14" t="s">
        <v>1742</v>
      </c>
      <c r="I3254" s="8" t="str">
        <f t="array" ref="I3254">IF(G3254="Yes",XLOOKUP(D3254,'Dam Lines'!A:A,'Dam Lines'!J:J),"")</f>
        <v>NADIA</v>
      </c>
    </row>
    <row r="3255" hidden="1">
      <c r="A3255" s="11">
        <v>10.0</v>
      </c>
      <c r="B3255" s="2" t="s">
        <v>2367</v>
      </c>
      <c r="C3255" s="2" t="s">
        <v>1798</v>
      </c>
      <c r="D3255" s="2" t="s">
        <v>1009</v>
      </c>
      <c r="E3255" s="2" t="s">
        <v>1905</v>
      </c>
      <c r="F3255" s="2" t="s">
        <v>1869</v>
      </c>
      <c r="G3255" s="8" t="str">
        <f>IF(COUNTIF('Dam Lines'!A:A,D3255)&gt;0,"Yes","No")</f>
        <v>Yes</v>
      </c>
      <c r="H3255" s="14" t="s">
        <v>1742</v>
      </c>
      <c r="I3255" s="8" t="str">
        <f t="array" ref="I3255">IF(G3255="Yes",XLOOKUP(D3255,'Dam Lines'!A:A,'Dam Lines'!J:J),"")</f>
        <v>HADIA</v>
      </c>
    </row>
    <row r="3256" hidden="1">
      <c r="A3256" s="11">
        <v>11.0</v>
      </c>
      <c r="B3256" s="2" t="s">
        <v>2864</v>
      </c>
      <c r="C3256" s="2" t="s">
        <v>1768</v>
      </c>
      <c r="D3256" s="2" t="s">
        <v>1474</v>
      </c>
      <c r="E3256" s="2" t="s">
        <v>1905</v>
      </c>
      <c r="F3256" s="2" t="s">
        <v>1869</v>
      </c>
      <c r="G3256" s="8" t="str">
        <f>IF(COUNTIF('Dam Lines'!A:A,D3256)&gt;0,"Yes","No")</f>
        <v>Yes</v>
      </c>
      <c r="H3256" s="14" t="s">
        <v>1761</v>
      </c>
      <c r="I3256" s="8" t="str">
        <f t="array" ref="I3256">IF(G3256="Yes",XLOOKUP(D3256,'Dam Lines'!A:A,'Dam Lines'!J:J),"")</f>
        <v>MAGNESIE</v>
      </c>
    </row>
    <row r="3257" hidden="1">
      <c r="A3257" s="11">
        <v>12.0</v>
      </c>
      <c r="B3257" s="2" t="s">
        <v>2690</v>
      </c>
      <c r="C3257" s="2" t="s">
        <v>2691</v>
      </c>
      <c r="D3257" s="2" t="s">
        <v>2692</v>
      </c>
      <c r="E3257" s="2" t="s">
        <v>1905</v>
      </c>
      <c r="F3257" s="2" t="s">
        <v>1869</v>
      </c>
      <c r="G3257" s="8" t="str">
        <f>IF(COUNTIF('Dam Lines'!A:A,D3257)&gt;0,"Yes","No")</f>
        <v>No</v>
      </c>
      <c r="H3257" s="14" t="s">
        <v>1742</v>
      </c>
      <c r="I3257" s="8" t="str">
        <f t="array" ref="I3257">IF(G3257="Yes",XLOOKUP(D3257,'Dam Lines'!A:A,'Dam Lines'!J:J),"")</f>
        <v/>
      </c>
    </row>
    <row r="3258" hidden="1">
      <c r="A3258" s="11">
        <v>13.0</v>
      </c>
      <c r="B3258" s="2" t="s">
        <v>2126</v>
      </c>
      <c r="C3258" s="2" t="s">
        <v>2127</v>
      </c>
      <c r="D3258" s="2" t="s">
        <v>227</v>
      </c>
      <c r="E3258" s="2" t="s">
        <v>1905</v>
      </c>
      <c r="F3258" s="2" t="s">
        <v>1869</v>
      </c>
      <c r="G3258" s="8" t="str">
        <f>IF(COUNTIF('Dam Lines'!A:A,D3258)&gt;0,"Yes","No")</f>
        <v>Yes</v>
      </c>
      <c r="H3258" s="14" t="s">
        <v>1742</v>
      </c>
      <c r="I3258" s="8" t="str">
        <f t="array" ref="I3258">IF(G3258="Yes",XLOOKUP(D3258,'Dam Lines'!A:A,'Dam Lines'!J:J),"")</f>
        <v>MADOU</v>
      </c>
    </row>
    <row r="3259" hidden="1">
      <c r="A3259" s="11">
        <v>1.0</v>
      </c>
      <c r="B3259" s="2" t="s">
        <v>2751</v>
      </c>
      <c r="C3259" s="2" t="s">
        <v>1962</v>
      </c>
      <c r="D3259" s="2" t="s">
        <v>118</v>
      </c>
      <c r="E3259" s="4" t="s">
        <v>1740</v>
      </c>
      <c r="F3259" s="4" t="s">
        <v>1887</v>
      </c>
      <c r="G3259" s="8" t="str">
        <f>IF(COUNTIF('Dam Lines'!A:A,D3259)&gt;0,"Yes","No")</f>
        <v>Yes</v>
      </c>
      <c r="H3259" s="14" t="s">
        <v>1742</v>
      </c>
      <c r="I3259" s="8" t="str">
        <f t="array" ref="I3259">IF(G3259="Yes",XLOOKUP(D3259,'Dam Lines'!A:A,'Dam Lines'!J:J),"")</f>
        <v>SAPINA</v>
      </c>
    </row>
    <row r="3260" hidden="1">
      <c r="A3260" s="11">
        <v>2.0</v>
      </c>
      <c r="B3260" s="2" t="s">
        <v>2738</v>
      </c>
      <c r="C3260" s="2" t="s">
        <v>2127</v>
      </c>
      <c r="D3260" s="2" t="s">
        <v>86</v>
      </c>
      <c r="E3260" s="2" t="s">
        <v>1740</v>
      </c>
      <c r="F3260" s="2" t="s">
        <v>1887</v>
      </c>
      <c r="G3260" s="8" t="str">
        <f>IF(COUNTIF('Dam Lines'!A:A,D3260)&gt;0,"Yes","No")</f>
        <v>Yes</v>
      </c>
      <c r="H3260" s="14" t="s">
        <v>1742</v>
      </c>
      <c r="I3260" s="8" t="str">
        <f t="array" ref="I3260">IF(G3260="Yes",XLOOKUP(D3260,'Dam Lines'!A:A,'Dam Lines'!J:J),"")</f>
        <v>PHILIPPA</v>
      </c>
    </row>
    <row r="3261" hidden="1">
      <c r="A3261" s="11">
        <v>3.0</v>
      </c>
      <c r="B3261" s="2" t="s">
        <v>2865</v>
      </c>
      <c r="C3261" s="2" t="s">
        <v>2347</v>
      </c>
      <c r="D3261" s="2" t="s">
        <v>1195</v>
      </c>
      <c r="E3261" s="2" t="s">
        <v>1740</v>
      </c>
      <c r="F3261" s="2" t="s">
        <v>1887</v>
      </c>
      <c r="G3261" s="8" t="str">
        <f>IF(COUNTIF('Dam Lines'!A:A,D3261)&gt;0,"Yes","No")</f>
        <v>Yes</v>
      </c>
      <c r="H3261" s="14" t="s">
        <v>1742</v>
      </c>
      <c r="I3261" s="8" t="str">
        <f t="array" ref="I3261">IF(G3261="Yes",XLOOKUP(D3261,'Dam Lines'!A:A,'Dam Lines'!J:J),"")</f>
        <v>MADOU</v>
      </c>
    </row>
    <row r="3262" hidden="1">
      <c r="A3262" s="11">
        <v>4.0</v>
      </c>
      <c r="B3262" s="2" t="s">
        <v>2010</v>
      </c>
      <c r="C3262" s="2" t="s">
        <v>1962</v>
      </c>
      <c r="D3262" s="2" t="s">
        <v>87</v>
      </c>
      <c r="E3262" s="2" t="s">
        <v>1740</v>
      </c>
      <c r="F3262" s="2" t="s">
        <v>1887</v>
      </c>
      <c r="G3262" s="8" t="str">
        <f>IF(COUNTIF('Dam Lines'!A:A,D3262)&gt;0,"Yes","No")</f>
        <v>Yes</v>
      </c>
      <c r="H3262" s="14" t="s">
        <v>1742</v>
      </c>
      <c r="I3262" s="8" t="str">
        <f t="array" ref="I3262">IF(G3262="Yes",XLOOKUP(D3262,'Dam Lines'!A:A,'Dam Lines'!J:J),"")</f>
        <v>PRIMEROSE</v>
      </c>
    </row>
    <row r="3263" hidden="1">
      <c r="A3263" s="11">
        <v>5.0</v>
      </c>
      <c r="B3263" s="2" t="s">
        <v>2866</v>
      </c>
      <c r="C3263" s="2" t="s">
        <v>1956</v>
      </c>
      <c r="D3263" s="2" t="s">
        <v>2867</v>
      </c>
      <c r="E3263" s="2" t="s">
        <v>1740</v>
      </c>
      <c r="F3263" s="2" t="s">
        <v>1887</v>
      </c>
      <c r="G3263" s="8" t="str">
        <f>IF(COUNTIF('Dam Lines'!A:A,D3263)&gt;0,"Yes","No")</f>
        <v>No</v>
      </c>
      <c r="H3263" s="14" t="s">
        <v>1742</v>
      </c>
      <c r="I3263" s="8" t="str">
        <f t="array" ref="I3263">IF(G3263="Yes",XLOOKUP(D3263,'Dam Lines'!A:A,'Dam Lines'!J:J),"")</f>
        <v/>
      </c>
    </row>
    <row r="3264" hidden="1">
      <c r="A3264" s="11">
        <v>6.0</v>
      </c>
      <c r="B3264" s="2" t="s">
        <v>2868</v>
      </c>
      <c r="C3264" s="2" t="s">
        <v>1956</v>
      </c>
      <c r="D3264" s="2" t="s">
        <v>2869</v>
      </c>
      <c r="E3264" s="2" t="s">
        <v>1740</v>
      </c>
      <c r="F3264" s="2" t="s">
        <v>1887</v>
      </c>
      <c r="G3264" s="8" t="str">
        <f>IF(COUNTIF('Dam Lines'!A:A,D3264)&gt;0,"Yes","No")</f>
        <v>No</v>
      </c>
      <c r="H3264" s="14" t="s">
        <v>1761</v>
      </c>
      <c r="I3264" s="8" t="str">
        <f t="array" ref="I3264">IF(G3264="Yes",XLOOKUP(D3264,'Dam Lines'!A:A,'Dam Lines'!J:J),"")</f>
        <v/>
      </c>
    </row>
    <row r="3265" hidden="1">
      <c r="A3265" s="11">
        <v>7.0</v>
      </c>
      <c r="B3265" s="2" t="s">
        <v>2558</v>
      </c>
      <c r="C3265" s="2" t="s">
        <v>1798</v>
      </c>
      <c r="D3265" s="2" t="s">
        <v>237</v>
      </c>
      <c r="E3265" s="2" t="s">
        <v>1740</v>
      </c>
      <c r="F3265" s="2" t="s">
        <v>1887</v>
      </c>
      <c r="G3265" s="8" t="str">
        <f>IF(COUNTIF('Dam Lines'!A:A,D3265)&gt;0,"Yes","No")</f>
        <v>Yes</v>
      </c>
      <c r="H3265" s="14" t="s">
        <v>1742</v>
      </c>
      <c r="I3265" s="8" t="str">
        <f t="array" ref="I3265">IF(G3265="Yes",XLOOKUP(D3265,'Dam Lines'!A:A,'Dam Lines'!J:J),"")</f>
        <v>NEVADA II</v>
      </c>
    </row>
    <row r="3266" hidden="1">
      <c r="A3266" s="11">
        <v>8.0</v>
      </c>
      <c r="B3266" s="2" t="s">
        <v>2508</v>
      </c>
      <c r="C3266" s="2" t="s">
        <v>1757</v>
      </c>
      <c r="D3266" s="2" t="s">
        <v>2509</v>
      </c>
      <c r="E3266" s="2" t="s">
        <v>1740</v>
      </c>
      <c r="F3266" s="2" t="s">
        <v>1887</v>
      </c>
      <c r="G3266" s="8" t="str">
        <f>IF(COUNTIF('Dam Lines'!A:A,D3266)&gt;0,"Yes","No")</f>
        <v>No</v>
      </c>
      <c r="H3266" s="14" t="s">
        <v>1761</v>
      </c>
      <c r="I3266" s="8" t="str">
        <f t="array" ref="I3266">IF(G3266="Yes",XLOOKUP(D3266,'Dam Lines'!A:A,'Dam Lines'!J:J),"")</f>
        <v/>
      </c>
    </row>
    <row r="3267" hidden="1">
      <c r="A3267" s="11">
        <v>9.0</v>
      </c>
      <c r="B3267" s="2" t="s">
        <v>2800</v>
      </c>
      <c r="C3267" s="2" t="s">
        <v>1861</v>
      </c>
      <c r="D3267" s="2" t="s">
        <v>666</v>
      </c>
      <c r="E3267" s="2" t="s">
        <v>1740</v>
      </c>
      <c r="F3267" s="2" t="s">
        <v>1887</v>
      </c>
      <c r="G3267" s="8" t="str">
        <f>IF(COUNTIF('Dam Lines'!A:A,D3267)&gt;0,"Yes","No")</f>
        <v>Yes</v>
      </c>
      <c r="H3267" s="14" t="s">
        <v>1742</v>
      </c>
      <c r="I3267" s="8" t="str">
        <f t="array" ref="I3267">IF(G3267="Yes",XLOOKUP(D3267,'Dam Lines'!A:A,'Dam Lines'!J:J),"")</f>
        <v>JELBA</v>
      </c>
    </row>
    <row r="3268" hidden="1">
      <c r="A3268" s="11">
        <v>10.0</v>
      </c>
      <c r="B3268" s="2" t="s">
        <v>2758</v>
      </c>
      <c r="C3268" s="2" t="s">
        <v>2562</v>
      </c>
      <c r="D3268" s="2" t="s">
        <v>203</v>
      </c>
      <c r="E3268" s="2" t="s">
        <v>1740</v>
      </c>
      <c r="F3268" s="2" t="s">
        <v>1887</v>
      </c>
      <c r="G3268" s="8" t="str">
        <f>IF(COUNTIF('Dam Lines'!A:A,D3268)&gt;0,"Yes","No")</f>
        <v>Yes</v>
      </c>
      <c r="H3268" s="14" t="s">
        <v>1742</v>
      </c>
      <c r="I3268" s="8" t="str">
        <f t="array" ref="I3268">IF(G3268="Yes",XLOOKUP(D3268,'Dam Lines'!A:A,'Dam Lines'!J:J),"")</f>
        <v>FATMA</v>
      </c>
    </row>
    <row r="3269" hidden="1">
      <c r="A3269" s="11">
        <v>11.0</v>
      </c>
      <c r="B3269" s="2" t="s">
        <v>2870</v>
      </c>
      <c r="C3269" s="2" t="s">
        <v>1798</v>
      </c>
      <c r="D3269" s="2" t="s">
        <v>262</v>
      </c>
      <c r="E3269" s="2" t="s">
        <v>1740</v>
      </c>
      <c r="F3269" s="2" t="s">
        <v>1887</v>
      </c>
      <c r="G3269" s="8" t="str">
        <f>IF(COUNTIF('Dam Lines'!A:A,D3269)&gt;0,"Yes","No")</f>
        <v>Yes</v>
      </c>
      <c r="H3269" s="14" t="s">
        <v>1742</v>
      </c>
      <c r="I3269" s="8" t="str">
        <f t="array" ref="I3269">IF(G3269="Yes",XLOOKUP(D3269,'Dam Lines'!A:A,'Dam Lines'!J:J),"")</f>
        <v>ARRAGONDA</v>
      </c>
    </row>
    <row r="3270" hidden="1">
      <c r="A3270" s="11">
        <v>12.0</v>
      </c>
      <c r="B3270" s="2" t="s">
        <v>2852</v>
      </c>
      <c r="C3270" s="2" t="s">
        <v>1836</v>
      </c>
      <c r="D3270" s="2" t="s">
        <v>2853</v>
      </c>
      <c r="E3270" s="2" t="s">
        <v>1740</v>
      </c>
      <c r="F3270" s="2" t="s">
        <v>1887</v>
      </c>
      <c r="G3270" s="8" t="str">
        <f>IF(COUNTIF('Dam Lines'!A:A,D3270)&gt;0,"Yes","No")</f>
        <v>No</v>
      </c>
      <c r="H3270" s="14" t="s">
        <v>1742</v>
      </c>
      <c r="I3270" s="8" t="str">
        <f t="array" ref="I3270">IF(G3270="Yes",XLOOKUP(D3270,'Dam Lines'!A:A,'Dam Lines'!J:J),"")</f>
        <v/>
      </c>
    </row>
    <row r="3271" hidden="1">
      <c r="A3271" s="11">
        <v>1.0</v>
      </c>
      <c r="B3271" s="2" t="s">
        <v>2483</v>
      </c>
      <c r="C3271" s="2" t="s">
        <v>1962</v>
      </c>
      <c r="D3271" s="2" t="s">
        <v>118</v>
      </c>
      <c r="E3271" s="4" t="s">
        <v>1779</v>
      </c>
      <c r="F3271" s="4" t="s">
        <v>1818</v>
      </c>
      <c r="G3271" s="8" t="str">
        <f>IF(COUNTIF('Dam Lines'!A:A,D3271)&gt;0,"Yes","No")</f>
        <v>Yes</v>
      </c>
      <c r="H3271" s="14" t="s">
        <v>1742</v>
      </c>
      <c r="I3271" s="8" t="str">
        <f t="array" ref="I3271">IF(G3271="Yes",XLOOKUP(D3271,'Dam Lines'!A:A,'Dam Lines'!J:J),"")</f>
        <v>SAPINA</v>
      </c>
    </row>
    <row r="3272" hidden="1">
      <c r="A3272" s="11">
        <v>2.0</v>
      </c>
      <c r="B3272" s="2" t="s">
        <v>1081</v>
      </c>
      <c r="C3272" s="2" t="s">
        <v>1886</v>
      </c>
      <c r="D3272" s="2" t="s">
        <v>251</v>
      </c>
      <c r="E3272" s="2" t="s">
        <v>1779</v>
      </c>
      <c r="F3272" s="2" t="s">
        <v>1818</v>
      </c>
      <c r="G3272" s="8" t="str">
        <f>IF(COUNTIF('Dam Lines'!A:A,D3272)&gt;0,"Yes","No")</f>
        <v>Yes</v>
      </c>
      <c r="H3272" s="14" t="s">
        <v>1761</v>
      </c>
      <c r="I3272" s="8" t="str">
        <f t="array" ref="I3272">IF(G3272="Yes",XLOOKUP(D3272,'Dam Lines'!A:A,'Dam Lines'!J:J),"")</f>
        <v>PHILIPPA</v>
      </c>
    </row>
    <row r="3273" hidden="1">
      <c r="A3273" s="11">
        <v>3.0</v>
      </c>
      <c r="B3273" s="2" t="s">
        <v>1940</v>
      </c>
      <c r="C3273" s="2" t="s">
        <v>1941</v>
      </c>
      <c r="D3273" s="2" t="s">
        <v>174</v>
      </c>
      <c r="E3273" s="2" t="s">
        <v>1779</v>
      </c>
      <c r="F3273" s="2" t="s">
        <v>1818</v>
      </c>
      <c r="G3273" s="8" t="str">
        <f>IF(COUNTIF('Dam Lines'!A:A,D3273)&gt;0,"Yes","No")</f>
        <v>Yes</v>
      </c>
      <c r="H3273" s="14" t="s">
        <v>1742</v>
      </c>
      <c r="I3273" s="8" t="str">
        <f t="array" ref="I3273">IF(G3273="Yes",XLOOKUP(D3273,'Dam Lines'!A:A,'Dam Lines'!J:J),"")</f>
        <v>DAHSHUR</v>
      </c>
    </row>
    <row r="3274" hidden="1">
      <c r="A3274" s="11">
        <v>4.0</v>
      </c>
      <c r="B3274" s="2" t="s">
        <v>2286</v>
      </c>
      <c r="C3274" s="2" t="s">
        <v>1747</v>
      </c>
      <c r="D3274" s="2" t="s">
        <v>433</v>
      </c>
      <c r="E3274" s="2" t="s">
        <v>1779</v>
      </c>
      <c r="F3274" s="2" t="s">
        <v>1818</v>
      </c>
      <c r="G3274" s="8" t="str">
        <f>IF(COUNTIF('Dam Lines'!A:A,D3274)&gt;0,"Yes","No")</f>
        <v>Yes</v>
      </c>
      <c r="H3274" s="14" t="s">
        <v>1761</v>
      </c>
      <c r="I3274" s="8" t="str">
        <f t="array" ref="I3274">IF(G3274="Yes",XLOOKUP(D3274,'Dam Lines'!A:A,'Dam Lines'!J:J),"")</f>
        <v>MANGALIE D</v>
      </c>
    </row>
    <row r="3275" hidden="1">
      <c r="A3275" s="11">
        <v>5.0</v>
      </c>
      <c r="B3275" s="2" t="s">
        <v>2668</v>
      </c>
      <c r="C3275" s="2" t="s">
        <v>1768</v>
      </c>
      <c r="D3275" s="2" t="s">
        <v>2669</v>
      </c>
      <c r="E3275" s="2" t="s">
        <v>1779</v>
      </c>
      <c r="F3275" s="2" t="s">
        <v>1818</v>
      </c>
      <c r="G3275" s="8" t="str">
        <f>IF(COUNTIF('Dam Lines'!A:A,D3275)&gt;0,"Yes","No")</f>
        <v>No</v>
      </c>
      <c r="H3275" s="14" t="s">
        <v>1742</v>
      </c>
      <c r="I3275" s="8" t="str">
        <f t="array" ref="I3275">IF(G3275="Yes",XLOOKUP(D3275,'Dam Lines'!A:A,'Dam Lines'!J:J),"")</f>
        <v/>
      </c>
    </row>
    <row r="3276" hidden="1">
      <c r="A3276" s="11">
        <v>6.0</v>
      </c>
      <c r="B3276" s="2" t="s">
        <v>2460</v>
      </c>
      <c r="C3276" s="2" t="s">
        <v>1886</v>
      </c>
      <c r="D3276" s="2" t="s">
        <v>2461</v>
      </c>
      <c r="E3276" s="2" t="s">
        <v>1779</v>
      </c>
      <c r="F3276" s="2" t="s">
        <v>1818</v>
      </c>
      <c r="G3276" s="8" t="str">
        <f>IF(COUNTIF('Dam Lines'!A:A,D3276)&gt;0,"Yes","No")</f>
        <v>No</v>
      </c>
      <c r="H3276" s="14" t="s">
        <v>1761</v>
      </c>
      <c r="I3276" s="8" t="str">
        <f t="array" ref="I3276">IF(G3276="Yes",XLOOKUP(D3276,'Dam Lines'!A:A,'Dam Lines'!J:J),"")</f>
        <v/>
      </c>
    </row>
    <row r="3277" hidden="1">
      <c r="A3277" s="11">
        <v>7.0</v>
      </c>
      <c r="B3277" s="2" t="s">
        <v>2271</v>
      </c>
      <c r="C3277" s="2" t="s">
        <v>1908</v>
      </c>
      <c r="D3277" s="2" t="s">
        <v>2272</v>
      </c>
      <c r="E3277" s="2" t="s">
        <v>1779</v>
      </c>
      <c r="F3277" s="2" t="s">
        <v>1818</v>
      </c>
      <c r="G3277" s="8" t="str">
        <f>IF(COUNTIF('Dam Lines'!A:A,D3277)&gt;0,"Yes","No")</f>
        <v>No</v>
      </c>
      <c r="H3277" s="14" t="s">
        <v>1761</v>
      </c>
      <c r="I3277" s="8" t="str">
        <f t="array" ref="I3277">IF(G3277="Yes",XLOOKUP(D3277,'Dam Lines'!A:A,'Dam Lines'!J:J),"")</f>
        <v/>
      </c>
    </row>
    <row r="3278" hidden="1">
      <c r="A3278" s="11">
        <v>8.0</v>
      </c>
      <c r="B3278" s="2" t="s">
        <v>2578</v>
      </c>
      <c r="C3278" s="2" t="s">
        <v>1817</v>
      </c>
      <c r="D3278" s="2" t="s">
        <v>416</v>
      </c>
      <c r="E3278" s="2" t="s">
        <v>1779</v>
      </c>
      <c r="F3278" s="2" t="s">
        <v>1818</v>
      </c>
      <c r="G3278" s="8" t="str">
        <f>IF(COUNTIF('Dam Lines'!A:A,D3278)&gt;0,"Yes","No")</f>
        <v>Yes</v>
      </c>
      <c r="H3278" s="14" t="s">
        <v>1761</v>
      </c>
      <c r="I3278" s="8" t="str">
        <f t="array" ref="I3278">IF(G3278="Yes",XLOOKUP(D3278,'Dam Lines'!A:A,'Dam Lines'!J:J),"")</f>
        <v>SOUMEIRA</v>
      </c>
    </row>
    <row r="3279" hidden="1">
      <c r="A3279" s="11">
        <v>9.0</v>
      </c>
      <c r="B3279" s="2" t="s">
        <v>1751</v>
      </c>
      <c r="C3279" s="2" t="s">
        <v>1752</v>
      </c>
      <c r="D3279" s="2" t="s">
        <v>744</v>
      </c>
      <c r="E3279" s="2" t="s">
        <v>1779</v>
      </c>
      <c r="F3279" s="2" t="s">
        <v>1818</v>
      </c>
      <c r="G3279" s="8" t="str">
        <f>IF(COUNTIF('Dam Lines'!A:A,D3279)&gt;0,"Yes","No")</f>
        <v>Yes</v>
      </c>
      <c r="H3279" s="14" t="s">
        <v>1742</v>
      </c>
      <c r="I3279" s="8" t="str">
        <f t="array" ref="I3279">IF(G3279="Yes",XLOOKUP(D3279,'Dam Lines'!A:A,'Dam Lines'!J:J),"")</f>
        <v>AL SHIMRIYA-50</v>
      </c>
    </row>
    <row r="3280" hidden="1">
      <c r="A3280" s="11">
        <v>10.0</v>
      </c>
      <c r="B3280" s="2" t="s">
        <v>1316</v>
      </c>
      <c r="C3280" s="2" t="s">
        <v>1798</v>
      </c>
      <c r="D3280" s="2" t="s">
        <v>1317</v>
      </c>
      <c r="E3280" s="2" t="s">
        <v>1779</v>
      </c>
      <c r="F3280" s="2" t="s">
        <v>1818</v>
      </c>
      <c r="G3280" s="8" t="str">
        <f>IF(COUNTIF('Dam Lines'!A:A,D3280)&gt;0,"Yes","No")</f>
        <v>No</v>
      </c>
      <c r="H3280" s="14" t="s">
        <v>1761</v>
      </c>
      <c r="I3280" s="8" t="str">
        <f t="array" ref="I3280">IF(G3280="Yes",XLOOKUP(D3280,'Dam Lines'!A:A,'Dam Lines'!J:J),"")</f>
        <v/>
      </c>
    </row>
    <row r="3281" hidden="1">
      <c r="A3281" s="11">
        <v>11.0</v>
      </c>
      <c r="B3281" s="2" t="s">
        <v>991</v>
      </c>
      <c r="C3281" s="2" t="s">
        <v>1752</v>
      </c>
      <c r="D3281" s="2" t="s">
        <v>1778</v>
      </c>
      <c r="E3281" s="2" t="s">
        <v>1779</v>
      </c>
      <c r="F3281" s="2" t="s">
        <v>1818</v>
      </c>
      <c r="G3281" s="1" t="s">
        <v>1780</v>
      </c>
      <c r="H3281" s="14" t="s">
        <v>1761</v>
      </c>
      <c r="I3281" s="8" t="str">
        <f t="array" ref="I3281">XLOOKUP(B3281,'Dam Lines'!A:A,'Dam Lines'!J:J)</f>
        <v>TEBERDA</v>
      </c>
    </row>
    <row r="3282" hidden="1">
      <c r="A3282" s="11">
        <v>12.0</v>
      </c>
      <c r="B3282" s="2" t="s">
        <v>1933</v>
      </c>
      <c r="C3282" s="2" t="s">
        <v>1752</v>
      </c>
      <c r="D3282" s="2" t="s">
        <v>241</v>
      </c>
      <c r="E3282" s="2" t="s">
        <v>1779</v>
      </c>
      <c r="F3282" s="2" t="s">
        <v>1818</v>
      </c>
      <c r="G3282" s="8" t="str">
        <f>IF(COUNTIF('Dam Lines'!A:A,D3282)&gt;0,"Yes","No")</f>
        <v>Yes</v>
      </c>
      <c r="H3282" s="14" t="s">
        <v>1742</v>
      </c>
      <c r="I3282" s="8" t="str">
        <f t="array" ref="I3282">IF(G3282="Yes",XLOOKUP(D3282,'Dam Lines'!A:A,'Dam Lines'!J:J),"")</f>
        <v>NEVADA II</v>
      </c>
    </row>
    <row r="3283" hidden="1">
      <c r="A3283" s="11">
        <v>13.0</v>
      </c>
      <c r="B3283" s="2" t="s">
        <v>1951</v>
      </c>
      <c r="C3283" s="2" t="s">
        <v>1817</v>
      </c>
      <c r="D3283" s="2" t="s">
        <v>1952</v>
      </c>
      <c r="E3283" s="2" t="s">
        <v>1779</v>
      </c>
      <c r="F3283" s="2" t="s">
        <v>1818</v>
      </c>
      <c r="G3283" s="8" t="str">
        <f>IF(COUNTIF('Dam Lines'!A:A,D3283)&gt;0,"Yes","No")</f>
        <v>No</v>
      </c>
      <c r="H3283" s="14" t="s">
        <v>1761</v>
      </c>
      <c r="I3283" s="8" t="str">
        <f t="array" ref="I3283">IF(G3283="Yes",XLOOKUP(D3283,'Dam Lines'!A:A,'Dam Lines'!J:J),"")</f>
        <v/>
      </c>
    </row>
    <row r="3284" hidden="1">
      <c r="A3284" s="11">
        <v>14.0</v>
      </c>
      <c r="B3284" s="2" t="s">
        <v>2812</v>
      </c>
      <c r="C3284" s="2" t="s">
        <v>1772</v>
      </c>
      <c r="D3284" s="2" t="s">
        <v>2813</v>
      </c>
      <c r="E3284" s="2" t="s">
        <v>1779</v>
      </c>
      <c r="F3284" s="2" t="s">
        <v>1818</v>
      </c>
      <c r="G3284" s="8" t="str">
        <f>IF(COUNTIF('Dam Lines'!A:A,D3284)&gt;0,"Yes","No")</f>
        <v>No</v>
      </c>
      <c r="H3284" s="14" t="s">
        <v>1742</v>
      </c>
      <c r="I3284" s="8" t="str">
        <f t="array" ref="I3284">IF(G3284="Yes",XLOOKUP(D3284,'Dam Lines'!A:A,'Dam Lines'!J:J),"")</f>
        <v/>
      </c>
    </row>
    <row r="3285" hidden="1">
      <c r="A3285" s="11">
        <v>15.0</v>
      </c>
      <c r="B3285" s="2" t="s">
        <v>2254</v>
      </c>
      <c r="C3285" s="2" t="s">
        <v>2255</v>
      </c>
      <c r="D3285" s="2" t="s">
        <v>2871</v>
      </c>
      <c r="E3285" s="2" t="s">
        <v>1779</v>
      </c>
      <c r="F3285" s="2" t="s">
        <v>1818</v>
      </c>
      <c r="G3285" s="8" t="str">
        <f>IF(COUNTIF('Dam Lines'!A:A,D3285)&gt;0,"Yes","No")</f>
        <v>Yes</v>
      </c>
      <c r="H3285" s="14" t="s">
        <v>1742</v>
      </c>
      <c r="I3285" s="8" t="str">
        <f t="array" ref="I3285">IF(G3285="Yes",XLOOKUP(D3285,'Dam Lines'!A:A,'Dam Lines'!J:J),"")</f>
        <v>ELSINORE ROSE</v>
      </c>
    </row>
    <row r="3286" hidden="1">
      <c r="A3286" s="11">
        <v>1.0</v>
      </c>
      <c r="B3286" s="2" t="s">
        <v>2746</v>
      </c>
      <c r="C3286" s="2" t="s">
        <v>1962</v>
      </c>
      <c r="D3286" s="2" t="s">
        <v>2747</v>
      </c>
      <c r="E3286" s="4" t="s">
        <v>1740</v>
      </c>
      <c r="F3286" s="4" t="s">
        <v>1741</v>
      </c>
      <c r="G3286" s="8" t="str">
        <f>IF(COUNTIF('Dam Lines'!A:A,D3286)&gt;0,"Yes","No")</f>
        <v>No</v>
      </c>
      <c r="H3286" s="14" t="s">
        <v>1742</v>
      </c>
      <c r="I3286" s="8" t="str">
        <f t="array" ref="I3286">IF(G3286="Yes",XLOOKUP(D3286,'Dam Lines'!A:A,'Dam Lines'!J:J),"")</f>
        <v/>
      </c>
    </row>
    <row r="3287" hidden="1">
      <c r="A3287" s="11">
        <v>2.0</v>
      </c>
      <c r="B3287" s="2" t="s">
        <v>2872</v>
      </c>
      <c r="C3287" s="2" t="s">
        <v>2137</v>
      </c>
      <c r="D3287" s="2" t="s">
        <v>2873</v>
      </c>
      <c r="E3287" s="2" t="s">
        <v>1740</v>
      </c>
      <c r="F3287" s="2" t="s">
        <v>1741</v>
      </c>
      <c r="G3287" s="8" t="str">
        <f>IF(COUNTIF('Dam Lines'!A:A,D3287)&gt;0,"Yes","No")</f>
        <v>No</v>
      </c>
      <c r="H3287" s="14" t="s">
        <v>1761</v>
      </c>
      <c r="I3287" s="8" t="str">
        <f t="array" ref="I3287">IF(G3287="Yes",XLOOKUP(D3287,'Dam Lines'!A:A,'Dam Lines'!J:J),"")</f>
        <v/>
      </c>
    </row>
    <row r="3288" hidden="1">
      <c r="A3288" s="11">
        <v>3.0</v>
      </c>
      <c r="B3288" s="2" t="s">
        <v>2312</v>
      </c>
      <c r="C3288" s="2" t="s">
        <v>2226</v>
      </c>
      <c r="D3288" s="2" t="s">
        <v>2874</v>
      </c>
      <c r="E3288" s="2" t="s">
        <v>1740</v>
      </c>
      <c r="F3288" s="2" t="s">
        <v>1741</v>
      </c>
      <c r="G3288" s="8" t="str">
        <f>IF(COUNTIF('Dam Lines'!A:A,D3288)&gt;0,"Yes","No")</f>
        <v>Yes</v>
      </c>
      <c r="H3288" s="14" t="s">
        <v>1761</v>
      </c>
      <c r="I3288" s="8" t="str">
        <f t="array" ref="I3288">IF(G3288="Yes",XLOOKUP(D3288,'Dam Lines'!A:A,'Dam Lines'!J:J),"")</f>
        <v>SHOGA</v>
      </c>
    </row>
    <row r="3289" hidden="1">
      <c r="A3289" s="11">
        <v>4.0</v>
      </c>
      <c r="B3289" s="2" t="s">
        <v>2875</v>
      </c>
      <c r="C3289" s="2" t="s">
        <v>2876</v>
      </c>
      <c r="D3289" s="2" t="s">
        <v>2877</v>
      </c>
      <c r="E3289" s="2" t="s">
        <v>1740</v>
      </c>
      <c r="F3289" s="2" t="s">
        <v>1741</v>
      </c>
      <c r="G3289" s="8" t="str">
        <f>IF(COUNTIF('Dam Lines'!A:A,D3289)&gt;0,"Yes","No")</f>
        <v>No</v>
      </c>
      <c r="H3289" s="14" t="s">
        <v>1742</v>
      </c>
      <c r="I3289" s="8" t="str">
        <f t="array" ref="I3289">IF(G3289="Yes",XLOOKUP(D3289,'Dam Lines'!A:A,'Dam Lines'!J:J),"")</f>
        <v/>
      </c>
    </row>
    <row r="3290" hidden="1">
      <c r="A3290" s="11">
        <v>5.0</v>
      </c>
      <c r="B3290" s="2" t="s">
        <v>2720</v>
      </c>
      <c r="C3290" s="2" t="s">
        <v>1785</v>
      </c>
      <c r="D3290" s="2" t="s">
        <v>189</v>
      </c>
      <c r="E3290" s="2" t="s">
        <v>1740</v>
      </c>
      <c r="F3290" s="2" t="s">
        <v>1741</v>
      </c>
      <c r="G3290" s="8" t="str">
        <f>IF(COUNTIF('Dam Lines'!A:A,D3290)&gt;0,"Yes","No")</f>
        <v>Yes</v>
      </c>
      <c r="H3290" s="14" t="s">
        <v>1761</v>
      </c>
      <c r="I3290" s="8" t="str">
        <f t="array" ref="I3290">IF(G3290="Yes",XLOOKUP(D3290,'Dam Lines'!A:A,'Dam Lines'!J:J),"")</f>
        <v>KORAL</v>
      </c>
    </row>
    <row r="3291" hidden="1">
      <c r="A3291" s="11">
        <v>6.0</v>
      </c>
      <c r="B3291" s="2" t="s">
        <v>2878</v>
      </c>
      <c r="C3291" s="2" t="s">
        <v>1798</v>
      </c>
      <c r="D3291" s="2" t="s">
        <v>509</v>
      </c>
      <c r="E3291" s="2" t="s">
        <v>1740</v>
      </c>
      <c r="F3291" s="2" t="s">
        <v>1741</v>
      </c>
      <c r="G3291" s="8" t="str">
        <f>IF(COUNTIF('Dam Lines'!A:A,D3291)&gt;0,"Yes","No")</f>
        <v>Yes</v>
      </c>
      <c r="H3291" s="14" t="s">
        <v>1761</v>
      </c>
      <c r="I3291" s="8" t="str">
        <f t="array" ref="I3291">IF(G3291="Yes",XLOOKUP(D3291,'Dam Lines'!A:A,'Dam Lines'!J:J),"")</f>
        <v>FATMA</v>
      </c>
    </row>
    <row r="3292" hidden="1">
      <c r="A3292" s="11">
        <v>7.0</v>
      </c>
      <c r="B3292" s="2" t="s">
        <v>2879</v>
      </c>
      <c r="C3292" s="2" t="s">
        <v>2804</v>
      </c>
      <c r="D3292" s="2" t="s">
        <v>466</v>
      </c>
      <c r="E3292" s="2" t="s">
        <v>1740</v>
      </c>
      <c r="F3292" s="2" t="s">
        <v>1741</v>
      </c>
      <c r="G3292" s="8" t="str">
        <f>IF(COUNTIF('Dam Lines'!A:A,D3292)&gt;0,"Yes","No")</f>
        <v>Yes</v>
      </c>
      <c r="H3292" s="14" t="s">
        <v>1742</v>
      </c>
      <c r="I3292" s="8" t="str">
        <f t="array" ref="I3292">IF(G3292="Yes",XLOOKUP(D3292,'Dam Lines'!A:A,'Dam Lines'!J:J),"")</f>
        <v>FATMA</v>
      </c>
    </row>
    <row r="3293" hidden="1">
      <c r="A3293" s="11">
        <v>8.0</v>
      </c>
      <c r="B3293" s="2" t="s">
        <v>2880</v>
      </c>
      <c r="C3293" s="2" t="s">
        <v>1798</v>
      </c>
      <c r="D3293" s="2" t="s">
        <v>2881</v>
      </c>
      <c r="E3293" s="2" t="s">
        <v>1740</v>
      </c>
      <c r="F3293" s="2" t="s">
        <v>1741</v>
      </c>
      <c r="G3293" s="8" t="str">
        <f>IF(COUNTIF('Dam Lines'!A:A,D3293)&gt;0,"Yes","No")</f>
        <v>No</v>
      </c>
      <c r="H3293" s="14" t="s">
        <v>1742</v>
      </c>
      <c r="I3293" s="8" t="str">
        <f t="array" ref="I3293">IF(G3293="Yes",XLOOKUP(D3293,'Dam Lines'!A:A,'Dam Lines'!J:J),"")</f>
        <v/>
      </c>
    </row>
    <row r="3294" hidden="1">
      <c r="A3294" s="11">
        <v>9.0</v>
      </c>
      <c r="B3294" s="2" t="s">
        <v>2882</v>
      </c>
      <c r="C3294" s="2" t="s">
        <v>1768</v>
      </c>
      <c r="D3294" s="2" t="s">
        <v>2883</v>
      </c>
      <c r="E3294" s="2" t="s">
        <v>1740</v>
      </c>
      <c r="F3294" s="2" t="s">
        <v>1741</v>
      </c>
      <c r="G3294" s="8" t="str">
        <f>IF(COUNTIF('Dam Lines'!A:A,D3294)&gt;0,"Yes","No")</f>
        <v>No</v>
      </c>
      <c r="H3294" s="14" t="s">
        <v>1761</v>
      </c>
      <c r="I3294" s="8" t="str">
        <f t="array" ref="I3294">IF(G3294="Yes",XLOOKUP(D3294,'Dam Lines'!A:A,'Dam Lines'!J:J),"")</f>
        <v/>
      </c>
    </row>
    <row r="3295" hidden="1">
      <c r="A3295" s="11">
        <v>10.0</v>
      </c>
      <c r="B3295" s="2" t="s">
        <v>2725</v>
      </c>
      <c r="C3295" s="2" t="s">
        <v>1798</v>
      </c>
      <c r="D3295" s="2" t="s">
        <v>398</v>
      </c>
      <c r="E3295" s="2" t="s">
        <v>1740</v>
      </c>
      <c r="F3295" s="2" t="s">
        <v>1741</v>
      </c>
      <c r="G3295" s="8" t="str">
        <f>IF(COUNTIF('Dam Lines'!A:A,D3295)&gt;0,"Yes","No")</f>
        <v>Yes</v>
      </c>
      <c r="H3295" s="14" t="s">
        <v>1742</v>
      </c>
      <c r="I3295" s="8" t="str">
        <f t="array" ref="I3295">IF(G3295="Yes",XLOOKUP(D3295,'Dam Lines'!A:A,'Dam Lines'!J:J),"")</f>
        <v>CAIDA</v>
      </c>
    </row>
    <row r="3296" hidden="1">
      <c r="A3296" s="11">
        <v>11.0</v>
      </c>
      <c r="B3296" s="2" t="s">
        <v>2785</v>
      </c>
      <c r="C3296" s="2" t="s">
        <v>1962</v>
      </c>
      <c r="D3296" s="2" t="s">
        <v>414</v>
      </c>
      <c r="E3296" s="2" t="s">
        <v>1740</v>
      </c>
      <c r="F3296" s="2" t="s">
        <v>1741</v>
      </c>
      <c r="G3296" s="8" t="str">
        <f>IF(COUNTIF('Dam Lines'!A:A,D3296)&gt;0,"Yes","No")</f>
        <v>Yes</v>
      </c>
      <c r="H3296" s="14" t="s">
        <v>1761</v>
      </c>
      <c r="I3296" s="8" t="str">
        <f t="array" ref="I3296">IF(G3296="Yes",XLOOKUP(D3296,'Dam Lines'!A:A,'Dam Lines'!J:J),"")</f>
        <v>NEVADA II</v>
      </c>
    </row>
    <row r="3297" hidden="1">
      <c r="A3297" s="11">
        <v>12.0</v>
      </c>
      <c r="B3297" s="2" t="s">
        <v>2801</v>
      </c>
      <c r="C3297" s="2" t="s">
        <v>2027</v>
      </c>
      <c r="D3297" s="2" t="s">
        <v>2802</v>
      </c>
      <c r="E3297" s="2" t="s">
        <v>1740</v>
      </c>
      <c r="F3297" s="2" t="s">
        <v>1741</v>
      </c>
      <c r="G3297" s="8" t="str">
        <f>IF(COUNTIF('Dam Lines'!A:A,D3297)&gt;0,"Yes","No")</f>
        <v>No</v>
      </c>
      <c r="H3297" s="14" t="s">
        <v>1742</v>
      </c>
      <c r="I3297" s="8" t="str">
        <f t="array" ref="I3297">IF(G3297="Yes",XLOOKUP(D3297,'Dam Lines'!A:A,'Dam Lines'!J:J),"")</f>
        <v/>
      </c>
    </row>
    <row r="3298" hidden="1">
      <c r="A3298" s="11">
        <v>13.0</v>
      </c>
      <c r="B3298" s="2" t="s">
        <v>2884</v>
      </c>
      <c r="C3298" s="2" t="s">
        <v>1774</v>
      </c>
      <c r="D3298" s="2" t="s">
        <v>2885</v>
      </c>
      <c r="E3298" s="2" t="s">
        <v>1740</v>
      </c>
      <c r="F3298" s="2" t="s">
        <v>1741</v>
      </c>
      <c r="G3298" s="8" t="str">
        <f>IF(COUNTIF('Dam Lines'!A:A,D3298)&gt;0,"Yes","No")</f>
        <v>No</v>
      </c>
      <c r="H3298" s="14" t="s">
        <v>1761</v>
      </c>
      <c r="I3298" s="8" t="str">
        <f t="array" ref="I3298">IF(G3298="Yes",XLOOKUP(D3298,'Dam Lines'!A:A,'Dam Lines'!J:J),"")</f>
        <v/>
      </c>
    </row>
    <row r="3299" hidden="1">
      <c r="A3299" s="11">
        <v>14.0</v>
      </c>
      <c r="B3299" s="2" t="s">
        <v>2671</v>
      </c>
      <c r="C3299" s="2" t="s">
        <v>1817</v>
      </c>
      <c r="D3299" s="2" t="s">
        <v>248</v>
      </c>
      <c r="E3299" s="2" t="s">
        <v>1740</v>
      </c>
      <c r="F3299" s="2" t="s">
        <v>1741</v>
      </c>
      <c r="G3299" s="8" t="str">
        <f>IF(COUNTIF('Dam Lines'!A:A,D3299)&gt;0,"Yes","No")</f>
        <v>Yes</v>
      </c>
      <c r="H3299" s="14" t="s">
        <v>1742</v>
      </c>
      <c r="I3299" s="8" t="str">
        <f t="array" ref="I3299">IF(G3299="Yes",XLOOKUP(D3299,'Dam Lines'!A:A,'Dam Lines'!J:J),"")</f>
        <v>JELBA</v>
      </c>
    </row>
    <row r="3300" hidden="1">
      <c r="A3300" s="11">
        <v>15.0</v>
      </c>
      <c r="B3300" s="2" t="s">
        <v>2886</v>
      </c>
      <c r="C3300" s="2" t="s">
        <v>1798</v>
      </c>
      <c r="D3300" s="2" t="s">
        <v>238</v>
      </c>
      <c r="E3300" s="2" t="s">
        <v>1740</v>
      </c>
      <c r="F3300" s="2" t="s">
        <v>1741</v>
      </c>
      <c r="G3300" s="8" t="str">
        <f>IF(COUNTIF('Dam Lines'!A:A,D3300)&gt;0,"Yes","No")</f>
        <v>Yes</v>
      </c>
      <c r="H3300" s="14" t="s">
        <v>1761</v>
      </c>
      <c r="I3300" s="8" t="str">
        <f t="array" ref="I3300">IF(G3300="Yes",XLOOKUP(D3300,'Dam Lines'!A:A,'Dam Lines'!J:J),"")</f>
        <v>ZHANA</v>
      </c>
    </row>
    <row r="3301" hidden="1">
      <c r="A3301" s="11">
        <v>16.0</v>
      </c>
      <c r="B3301" s="2" t="s">
        <v>2887</v>
      </c>
      <c r="C3301" s="2" t="s">
        <v>2888</v>
      </c>
      <c r="D3301" s="2" t="s">
        <v>2889</v>
      </c>
      <c r="E3301" s="2" t="s">
        <v>1740</v>
      </c>
      <c r="F3301" s="2" t="s">
        <v>1741</v>
      </c>
      <c r="G3301" s="8" t="str">
        <f>IF(COUNTIF('Dam Lines'!A:A,D3301)&gt;0,"Yes","No")</f>
        <v>No</v>
      </c>
      <c r="H3301" s="14" t="s">
        <v>1742</v>
      </c>
      <c r="I3301" s="8" t="str">
        <f t="array" ref="I3301">IF(G3301="Yes",XLOOKUP(D3301,'Dam Lines'!A:A,'Dam Lines'!J:J),"")</f>
        <v/>
      </c>
    </row>
    <row r="3302" hidden="1">
      <c r="A3302" s="11">
        <v>1.0</v>
      </c>
      <c r="B3302" s="2" t="s">
        <v>2613</v>
      </c>
      <c r="C3302" s="2" t="s">
        <v>1902</v>
      </c>
      <c r="D3302" s="2" t="s">
        <v>2614</v>
      </c>
      <c r="E3302" s="4" t="s">
        <v>1740</v>
      </c>
      <c r="F3302" s="4" t="s">
        <v>1741</v>
      </c>
      <c r="G3302" s="8" t="str">
        <f>IF(COUNTIF('Dam Lines'!A:A,D3302)&gt;0,"Yes","No")</f>
        <v>No</v>
      </c>
      <c r="H3302" s="14" t="s">
        <v>1742</v>
      </c>
      <c r="I3302" s="8" t="str">
        <f t="array" ref="I3302">IF(G3302="Yes",XLOOKUP(D3302,'Dam Lines'!A:A,'Dam Lines'!J:J),"")</f>
        <v/>
      </c>
    </row>
    <row r="3303" hidden="1">
      <c r="A3303" s="11">
        <v>2.0</v>
      </c>
      <c r="B3303" s="2" t="s">
        <v>2748</v>
      </c>
      <c r="C3303" s="2" t="s">
        <v>2749</v>
      </c>
      <c r="D3303" s="2" t="s">
        <v>1093</v>
      </c>
      <c r="E3303" s="2" t="s">
        <v>1740</v>
      </c>
      <c r="F3303" s="2" t="s">
        <v>1741</v>
      </c>
      <c r="G3303" s="8" t="str">
        <f>IF(COUNTIF('Dam Lines'!A:A,D3303)&gt;0,"Yes","No")</f>
        <v>Yes</v>
      </c>
      <c r="H3303" s="14" t="s">
        <v>1761</v>
      </c>
      <c r="I3303" s="8" t="str">
        <f t="array" ref="I3303">IF(G3303="Yes",XLOOKUP(D3303,'Dam Lines'!A:A,'Dam Lines'!J:J),"")</f>
        <v>FATMA</v>
      </c>
    </row>
    <row r="3304" hidden="1">
      <c r="A3304" s="11">
        <v>3.0</v>
      </c>
      <c r="B3304" s="2" t="s">
        <v>2675</v>
      </c>
      <c r="C3304" s="2" t="s">
        <v>1861</v>
      </c>
      <c r="D3304" s="2" t="s">
        <v>666</v>
      </c>
      <c r="E3304" s="2" t="s">
        <v>1740</v>
      </c>
      <c r="F3304" s="2" t="s">
        <v>1741</v>
      </c>
      <c r="G3304" s="8" t="str">
        <f>IF(COUNTIF('Dam Lines'!A:A,D3304)&gt;0,"Yes","No")</f>
        <v>Yes</v>
      </c>
      <c r="H3304" s="14" t="s">
        <v>1742</v>
      </c>
      <c r="I3304" s="8" t="str">
        <f t="array" ref="I3304">IF(G3304="Yes",XLOOKUP(D3304,'Dam Lines'!A:A,'Dam Lines'!J:J),"")</f>
        <v>JELBA</v>
      </c>
    </row>
    <row r="3305" hidden="1">
      <c r="A3305" s="11">
        <v>4.0</v>
      </c>
      <c r="B3305" s="2" t="s">
        <v>2777</v>
      </c>
      <c r="C3305" s="2" t="s">
        <v>1817</v>
      </c>
      <c r="D3305" s="2" t="s">
        <v>832</v>
      </c>
      <c r="E3305" s="2" t="s">
        <v>1740</v>
      </c>
      <c r="F3305" s="2" t="s">
        <v>1741</v>
      </c>
      <c r="G3305" s="8" t="str">
        <f>IF(COUNTIF('Dam Lines'!A:A,D3305)&gt;0,"Yes","No")</f>
        <v>Yes</v>
      </c>
      <c r="H3305" s="14" t="s">
        <v>1742</v>
      </c>
      <c r="I3305" s="8" t="str">
        <f t="array" ref="I3305">IF(G3305="Yes",XLOOKUP(D3305,'Dam Lines'!A:A,'Dam Lines'!J:J),"")</f>
        <v>SIMPATIKA</v>
      </c>
    </row>
    <row r="3306" hidden="1">
      <c r="A3306" s="11">
        <v>5.0</v>
      </c>
      <c r="B3306" s="2" t="s">
        <v>2759</v>
      </c>
      <c r="C3306" s="2" t="s">
        <v>1798</v>
      </c>
      <c r="D3306" s="2" t="s">
        <v>994</v>
      </c>
      <c r="E3306" s="2" t="s">
        <v>1740</v>
      </c>
      <c r="F3306" s="2" t="s">
        <v>1741</v>
      </c>
      <c r="G3306" s="8" t="str">
        <f>IF(COUNTIF('Dam Lines'!A:A,D3306)&gt;0,"Yes","No")</f>
        <v>Yes</v>
      </c>
      <c r="H3306" s="14" t="s">
        <v>1742</v>
      </c>
      <c r="I3306" s="8" t="str">
        <f t="array" ref="I3306">IF(G3306="Yes",XLOOKUP(D3306,'Dam Lines'!A:A,'Dam Lines'!J:J),"")</f>
        <v>NEVADA II</v>
      </c>
    </row>
    <row r="3307" hidden="1">
      <c r="A3307" s="11">
        <v>6.0</v>
      </c>
      <c r="B3307" s="2" t="s">
        <v>2750</v>
      </c>
      <c r="C3307" s="2" t="s">
        <v>1768</v>
      </c>
      <c r="D3307" s="2" t="s">
        <v>854</v>
      </c>
      <c r="E3307" s="2" t="s">
        <v>1740</v>
      </c>
      <c r="F3307" s="2" t="s">
        <v>1741</v>
      </c>
      <c r="G3307" s="8" t="str">
        <f>IF(COUNTIF('Dam Lines'!A:A,D3307)&gt;0,"Yes","No")</f>
        <v>Yes</v>
      </c>
      <c r="H3307" s="14" t="s">
        <v>1742</v>
      </c>
      <c r="I3307" s="8" t="str">
        <f t="array" ref="I3307">IF(G3307="Yes",XLOOKUP(D3307,'Dam Lines'!A:A,'Dam Lines'!J:J),"")</f>
        <v>MGIELKA</v>
      </c>
    </row>
    <row r="3308" hidden="1">
      <c r="A3308" s="11">
        <v>7.0</v>
      </c>
      <c r="B3308" s="2" t="s">
        <v>2890</v>
      </c>
      <c r="C3308" s="2" t="s">
        <v>1798</v>
      </c>
      <c r="D3308" s="2" t="s">
        <v>363</v>
      </c>
      <c r="E3308" s="2" t="s">
        <v>1740</v>
      </c>
      <c r="F3308" s="2" t="s">
        <v>1741</v>
      </c>
      <c r="G3308" s="8" t="str">
        <f>IF(COUNTIF('Dam Lines'!A:A,D3308)&gt;0,"Yes","No")</f>
        <v>Yes</v>
      </c>
      <c r="H3308" s="14" t="s">
        <v>1742</v>
      </c>
      <c r="I3308" s="8" t="str">
        <f t="array" ref="I3308">IF(G3308="Yes",XLOOKUP(D3308,'Dam Lines'!A:A,'Dam Lines'!J:J),"")</f>
        <v>MADOU</v>
      </c>
    </row>
    <row r="3309" hidden="1">
      <c r="A3309" s="11">
        <v>8.0</v>
      </c>
      <c r="B3309" s="2" t="s">
        <v>2891</v>
      </c>
      <c r="C3309" s="2" t="s">
        <v>1962</v>
      </c>
      <c r="D3309" s="2" t="s">
        <v>201</v>
      </c>
      <c r="E3309" s="2" t="s">
        <v>1740</v>
      </c>
      <c r="F3309" s="2" t="s">
        <v>1741</v>
      </c>
      <c r="G3309" s="8" t="str">
        <f>IF(COUNTIF('Dam Lines'!A:A,D3309)&gt;0,"Yes","No")</f>
        <v>Yes</v>
      </c>
      <c r="H3309" s="14" t="s">
        <v>1761</v>
      </c>
      <c r="I3309" s="8" t="str">
        <f t="array" ref="I3309">IF(G3309="Yes",XLOOKUP(D3309,'Dam Lines'!A:A,'Dam Lines'!J:J),"")</f>
        <v>ASALA HALEEMA</v>
      </c>
    </row>
    <row r="3310" hidden="1">
      <c r="A3310" s="11">
        <v>9.0</v>
      </c>
      <c r="B3310" s="2" t="s">
        <v>2503</v>
      </c>
      <c r="C3310" s="2" t="s">
        <v>1802</v>
      </c>
      <c r="D3310" s="2" t="s">
        <v>805</v>
      </c>
      <c r="E3310" s="2" t="s">
        <v>1740</v>
      </c>
      <c r="F3310" s="2" t="s">
        <v>1741</v>
      </c>
      <c r="G3310" s="8" t="str">
        <f>IF(COUNTIF('Dam Lines'!A:A,D3310)&gt;0,"Yes","No")</f>
        <v>Yes</v>
      </c>
      <c r="H3310" s="14" t="s">
        <v>1742</v>
      </c>
      <c r="I3310" s="8" t="str">
        <f t="array" ref="I3310">IF(G3310="Yes",XLOOKUP(D3310,'Dam Lines'!A:A,'Dam Lines'!J:J),"")</f>
        <v>LEILAYA</v>
      </c>
    </row>
    <row r="3311" hidden="1">
      <c r="A3311" s="11">
        <v>10.0</v>
      </c>
      <c r="B3311" s="2" t="s">
        <v>2892</v>
      </c>
      <c r="C3311" s="2" t="s">
        <v>2224</v>
      </c>
      <c r="D3311" s="2" t="s">
        <v>2893</v>
      </c>
      <c r="E3311" s="2" t="s">
        <v>1740</v>
      </c>
      <c r="F3311" s="2" t="s">
        <v>1741</v>
      </c>
      <c r="G3311" s="8" t="str">
        <f>IF(COUNTIF('Dam Lines'!A:A,D3311)&gt;0,"Yes","No")</f>
        <v>No</v>
      </c>
      <c r="H3311" s="14" t="s">
        <v>1761</v>
      </c>
      <c r="I3311" s="8" t="str">
        <f t="array" ref="I3311">IF(G3311="Yes",XLOOKUP(D3311,'Dam Lines'!A:A,'Dam Lines'!J:J),"")</f>
        <v/>
      </c>
    </row>
    <row r="3312" hidden="1">
      <c r="A3312" s="11">
        <v>11.0</v>
      </c>
      <c r="B3312" s="2" t="s">
        <v>2894</v>
      </c>
      <c r="C3312" s="2" t="s">
        <v>2314</v>
      </c>
      <c r="D3312" s="2" t="s">
        <v>2895</v>
      </c>
      <c r="E3312" s="2" t="s">
        <v>1740</v>
      </c>
      <c r="F3312" s="2" t="s">
        <v>1741</v>
      </c>
      <c r="G3312" s="8" t="str">
        <f>IF(COUNTIF('Dam Lines'!A:A,D3312)&gt;0,"Yes","No")</f>
        <v>No</v>
      </c>
      <c r="H3312" s="14" t="s">
        <v>1742</v>
      </c>
      <c r="I3312" s="8" t="str">
        <f t="array" ref="I3312">IF(G3312="Yes",XLOOKUP(D3312,'Dam Lines'!A:A,'Dam Lines'!J:J),"")</f>
        <v/>
      </c>
    </row>
    <row r="3313" hidden="1">
      <c r="A3313" s="11">
        <v>12.0</v>
      </c>
      <c r="B3313" s="2" t="s">
        <v>2827</v>
      </c>
      <c r="C3313" s="2" t="s">
        <v>2122</v>
      </c>
      <c r="D3313" s="2" t="s">
        <v>297</v>
      </c>
      <c r="E3313" s="2" t="s">
        <v>1740</v>
      </c>
      <c r="F3313" s="2" t="s">
        <v>1741</v>
      </c>
      <c r="G3313" s="8" t="str">
        <f>IF(COUNTIF('Dam Lines'!A:A,D3313)&gt;0,"Yes","No")</f>
        <v>Yes</v>
      </c>
      <c r="H3313" s="14" t="s">
        <v>1761</v>
      </c>
      <c r="I3313" s="8" t="str">
        <f t="array" ref="I3313">IF(G3313="Yes",XLOOKUP(D3313,'Dam Lines'!A:A,'Dam Lines'!J:J),"")</f>
        <v>BAKOURA</v>
      </c>
    </row>
    <row r="3314" hidden="1">
      <c r="A3314" s="11">
        <v>13.0</v>
      </c>
      <c r="B3314" s="2" t="s">
        <v>2896</v>
      </c>
      <c r="C3314" s="2" t="s">
        <v>1962</v>
      </c>
      <c r="D3314" s="2" t="s">
        <v>2871</v>
      </c>
      <c r="E3314" s="2" t="s">
        <v>1740</v>
      </c>
      <c r="F3314" s="2" t="s">
        <v>1741</v>
      </c>
      <c r="G3314" s="8" t="str">
        <f>IF(COUNTIF('Dam Lines'!A:A,D3314)&gt;0,"Yes","No")</f>
        <v>Yes</v>
      </c>
      <c r="H3314" s="14" t="s">
        <v>1742</v>
      </c>
      <c r="I3314" s="8" t="str">
        <f t="array" ref="I3314">IF(G3314="Yes",XLOOKUP(D3314,'Dam Lines'!A:A,'Dam Lines'!J:J),"")</f>
        <v>ELSINORE ROSE</v>
      </c>
    </row>
    <row r="3315" hidden="1">
      <c r="A3315" s="11">
        <v>14.0</v>
      </c>
      <c r="B3315" s="2" t="s">
        <v>2897</v>
      </c>
      <c r="C3315" s="2" t="s">
        <v>2898</v>
      </c>
      <c r="D3315" s="2" t="s">
        <v>2885</v>
      </c>
      <c r="E3315" s="2" t="s">
        <v>1740</v>
      </c>
      <c r="F3315" s="2" t="s">
        <v>1741</v>
      </c>
      <c r="G3315" s="8" t="str">
        <f>IF(COUNTIF('Dam Lines'!A:A,D3315)&gt;0,"Yes","No")</f>
        <v>No</v>
      </c>
      <c r="H3315" s="14" t="s">
        <v>1742</v>
      </c>
      <c r="I3315" s="8" t="str">
        <f t="array" ref="I3315">IF(G3315="Yes",XLOOKUP(D3315,'Dam Lines'!A:A,'Dam Lines'!J:J),"")</f>
        <v/>
      </c>
    </row>
    <row r="3316" hidden="1">
      <c r="A3316" s="11">
        <v>15.0</v>
      </c>
      <c r="B3316" s="2" t="s">
        <v>2899</v>
      </c>
      <c r="C3316" s="2" t="s">
        <v>1752</v>
      </c>
      <c r="D3316" s="2" t="s">
        <v>211</v>
      </c>
      <c r="E3316" s="2" t="s">
        <v>1740</v>
      </c>
      <c r="F3316" s="2" t="s">
        <v>1741</v>
      </c>
      <c r="G3316" s="8" t="str">
        <f>IF(COUNTIF('Dam Lines'!A:A,D3316)&gt;0,"Yes","No")</f>
        <v>Yes</v>
      </c>
      <c r="H3316" s="14" t="s">
        <v>1742</v>
      </c>
      <c r="I3316" s="8" t="str">
        <f t="array" ref="I3316">IF(G3316="Yes",XLOOKUP(D3316,'Dam Lines'!A:A,'Dam Lines'!J:J),"")</f>
        <v>PL TSASSOON</v>
      </c>
    </row>
    <row r="3317" hidden="1">
      <c r="A3317" s="11">
        <v>16.0</v>
      </c>
      <c r="B3317" s="2" t="s">
        <v>2610</v>
      </c>
      <c r="C3317" s="2" t="s">
        <v>2611</v>
      </c>
      <c r="D3317" s="2" t="s">
        <v>2612</v>
      </c>
      <c r="E3317" s="2" t="s">
        <v>1740</v>
      </c>
      <c r="F3317" s="2" t="s">
        <v>1741</v>
      </c>
      <c r="G3317" s="8" t="str">
        <f>IF(COUNTIF('Dam Lines'!A:A,D3317)&gt;0,"Yes","No")</f>
        <v>No</v>
      </c>
      <c r="H3317" s="14" t="s">
        <v>1761</v>
      </c>
      <c r="I3317" s="8" t="str">
        <f t="array" ref="I3317">IF(G3317="Yes",XLOOKUP(D3317,'Dam Lines'!A:A,'Dam Lines'!J:J),"")</f>
        <v/>
      </c>
    </row>
    <row r="3318" hidden="1">
      <c r="A3318" s="11">
        <v>1.0</v>
      </c>
      <c r="B3318" s="2" t="s">
        <v>2089</v>
      </c>
      <c r="C3318" s="2" t="s">
        <v>1798</v>
      </c>
      <c r="D3318" s="2" t="s">
        <v>1167</v>
      </c>
      <c r="E3318" s="4" t="s">
        <v>1740</v>
      </c>
      <c r="F3318" s="4" t="s">
        <v>1837</v>
      </c>
      <c r="G3318" s="8" t="str">
        <f>IF(COUNTIF('Dam Lines'!A:A,D3318)&gt;0,"Yes","No")</f>
        <v>Yes</v>
      </c>
      <c r="H3318" s="14" t="s">
        <v>1742</v>
      </c>
      <c r="I3318" s="8" t="str">
        <f t="array" ref="I3318">IF(G3318="Yes",XLOOKUP(D3318,'Dam Lines'!A:A,'Dam Lines'!J:J),"")</f>
        <v>ELKA</v>
      </c>
    </row>
    <row r="3319" hidden="1">
      <c r="A3319" s="11">
        <v>2.0</v>
      </c>
      <c r="B3319" s="2" t="s">
        <v>2397</v>
      </c>
      <c r="C3319" s="2" t="s">
        <v>2226</v>
      </c>
      <c r="D3319" s="2" t="s">
        <v>2398</v>
      </c>
      <c r="E3319" s="2" t="s">
        <v>1740</v>
      </c>
      <c r="F3319" s="2" t="s">
        <v>1837</v>
      </c>
      <c r="G3319" s="8" t="str">
        <f>IF(COUNTIF('Dam Lines'!A:A,D3319)&gt;0,"Yes","No")</f>
        <v>No</v>
      </c>
      <c r="H3319" s="14" t="s">
        <v>1742</v>
      </c>
      <c r="I3319" s="8" t="str">
        <f t="array" ref="I3319">IF(G3319="Yes",XLOOKUP(D3319,'Dam Lines'!A:A,'Dam Lines'!J:J),"")</f>
        <v/>
      </c>
    </row>
    <row r="3320" hidden="1">
      <c r="A3320" s="11">
        <v>3.0</v>
      </c>
      <c r="B3320" s="2" t="s">
        <v>2344</v>
      </c>
      <c r="C3320" s="2" t="s">
        <v>1798</v>
      </c>
      <c r="D3320" s="2" t="s">
        <v>2345</v>
      </c>
      <c r="E3320" s="2" t="s">
        <v>1740</v>
      </c>
      <c r="F3320" s="2" t="s">
        <v>1837</v>
      </c>
      <c r="G3320" s="8" t="str">
        <f>IF(COUNTIF('Dam Lines'!A:A,D3320)&gt;0,"Yes","No")</f>
        <v>No</v>
      </c>
      <c r="H3320" s="14" t="s">
        <v>1742</v>
      </c>
      <c r="I3320" s="8" t="str">
        <f t="array" ref="I3320">IF(G3320="Yes",XLOOKUP(D3320,'Dam Lines'!A:A,'Dam Lines'!J:J),"")</f>
        <v/>
      </c>
    </row>
    <row r="3321" hidden="1">
      <c r="A3321" s="11">
        <v>4.0</v>
      </c>
      <c r="B3321" s="2" t="s">
        <v>2900</v>
      </c>
      <c r="C3321" s="2" t="s">
        <v>2901</v>
      </c>
      <c r="D3321" s="2" t="s">
        <v>1075</v>
      </c>
      <c r="E3321" s="2" t="s">
        <v>1740</v>
      </c>
      <c r="F3321" s="2" t="s">
        <v>1837</v>
      </c>
      <c r="G3321" s="8" t="str">
        <f>IF(COUNTIF('Dam Lines'!A:A,D3321)&gt;0,"Yes","No")</f>
        <v>Yes</v>
      </c>
      <c r="H3321" s="14" t="s">
        <v>1742</v>
      </c>
      <c r="I3321" s="8" t="str">
        <f t="array" ref="I3321">IF(G3321="Yes",XLOOKUP(D3321,'Dam Lines'!A:A,'Dam Lines'!J:J),"")</f>
        <v>CAIDA</v>
      </c>
    </row>
    <row r="3322" hidden="1">
      <c r="A3322" s="11">
        <v>5.0</v>
      </c>
      <c r="B3322" s="2" t="s">
        <v>2814</v>
      </c>
      <c r="C3322" s="2" t="s">
        <v>2178</v>
      </c>
      <c r="D3322" s="2" t="s">
        <v>587</v>
      </c>
      <c r="E3322" s="2" t="s">
        <v>1740</v>
      </c>
      <c r="F3322" s="2" t="s">
        <v>1837</v>
      </c>
      <c r="G3322" s="8" t="str">
        <f>IF(COUNTIF('Dam Lines'!A:A,D3322)&gt;0,"Yes","No")</f>
        <v>Yes</v>
      </c>
      <c r="H3322" s="14" t="s">
        <v>1761</v>
      </c>
      <c r="I3322" s="8" t="str">
        <f t="array" ref="I3322">IF(G3322="Yes",XLOOKUP(D3322,'Dam Lines'!A:A,'Dam Lines'!J:J),"")</f>
        <v>IYAM</v>
      </c>
    </row>
    <row r="3323" hidden="1">
      <c r="A3323" s="11">
        <v>6.0</v>
      </c>
      <c r="B3323" s="2" t="s">
        <v>2798</v>
      </c>
      <c r="C3323" s="2" t="s">
        <v>1920</v>
      </c>
      <c r="D3323" s="2" t="s">
        <v>2799</v>
      </c>
      <c r="E3323" s="2" t="s">
        <v>1740</v>
      </c>
      <c r="F3323" s="2" t="s">
        <v>1837</v>
      </c>
      <c r="G3323" s="8" t="str">
        <f>IF(COUNTIF('Dam Lines'!A:A,D3323)&gt;0,"Yes","No")</f>
        <v>No</v>
      </c>
      <c r="H3323" s="14" t="s">
        <v>1742</v>
      </c>
      <c r="I3323" s="8" t="str">
        <f t="array" ref="I3323">IF(G3323="Yes",XLOOKUP(D3323,'Dam Lines'!A:A,'Dam Lines'!J:J),"")</f>
        <v/>
      </c>
    </row>
    <row r="3324" hidden="1">
      <c r="A3324" s="11">
        <v>7.0</v>
      </c>
      <c r="B3324" s="2" t="s">
        <v>2902</v>
      </c>
      <c r="C3324" s="2" t="s">
        <v>2903</v>
      </c>
      <c r="D3324" s="2" t="s">
        <v>2904</v>
      </c>
      <c r="E3324" s="2" t="s">
        <v>1740</v>
      </c>
      <c r="F3324" s="2" t="s">
        <v>1837</v>
      </c>
      <c r="G3324" s="8" t="str">
        <f>IF(COUNTIF('Dam Lines'!A:A,D3324)&gt;0,"Yes","No")</f>
        <v>No</v>
      </c>
      <c r="H3324" s="14" t="s">
        <v>1761</v>
      </c>
      <c r="I3324" s="8" t="str">
        <f t="array" ref="I3324">IF(G3324="Yes",XLOOKUP(D3324,'Dam Lines'!A:A,'Dam Lines'!J:J),"")</f>
        <v/>
      </c>
    </row>
    <row r="3325" hidden="1">
      <c r="A3325" s="11">
        <v>8.0</v>
      </c>
      <c r="B3325" s="2" t="s">
        <v>1830</v>
      </c>
      <c r="C3325" s="2" t="s">
        <v>1798</v>
      </c>
      <c r="D3325" s="2" t="s">
        <v>1831</v>
      </c>
      <c r="E3325" s="2" t="s">
        <v>1740</v>
      </c>
      <c r="F3325" s="2" t="s">
        <v>1837</v>
      </c>
      <c r="G3325" s="8" t="str">
        <f>IF(COUNTIF('Dam Lines'!A:A,D3325)&gt;0,"Yes","No")</f>
        <v>No</v>
      </c>
      <c r="H3325" s="14" t="s">
        <v>1761</v>
      </c>
      <c r="I3325" s="8" t="str">
        <f t="array" ref="I3325">IF(G3325="Yes",XLOOKUP(D3325,'Dam Lines'!A:A,'Dam Lines'!J:J),"")</f>
        <v/>
      </c>
    </row>
    <row r="3326" hidden="1">
      <c r="A3326" s="11">
        <v>9.0</v>
      </c>
      <c r="B3326" s="2" t="s">
        <v>2565</v>
      </c>
      <c r="C3326" s="2" t="s">
        <v>2314</v>
      </c>
      <c r="D3326" s="2" t="s">
        <v>2566</v>
      </c>
      <c r="E3326" s="2" t="s">
        <v>1740</v>
      </c>
      <c r="F3326" s="2" t="s">
        <v>1837</v>
      </c>
      <c r="G3326" s="8" t="str">
        <f>IF(COUNTIF('Dam Lines'!A:A,D3326)&gt;0,"Yes","No")</f>
        <v>No</v>
      </c>
      <c r="H3326" s="14" t="s">
        <v>1761</v>
      </c>
      <c r="I3326" s="8" t="str">
        <f t="array" ref="I3326">IF(G3326="Yes",XLOOKUP(D3326,'Dam Lines'!A:A,'Dam Lines'!J:J),"")</f>
        <v/>
      </c>
    </row>
    <row r="3327" hidden="1">
      <c r="A3327" s="11">
        <v>10.0</v>
      </c>
      <c r="B3327" s="2" t="s">
        <v>2586</v>
      </c>
      <c r="C3327" s="2" t="s">
        <v>2226</v>
      </c>
      <c r="D3327" s="2" t="s">
        <v>544</v>
      </c>
      <c r="E3327" s="2" t="s">
        <v>1740</v>
      </c>
      <c r="F3327" s="2" t="s">
        <v>1837</v>
      </c>
      <c r="G3327" s="8" t="str">
        <f>IF(COUNTIF('Dam Lines'!A:A,D3327)&gt;0,"Yes","No")</f>
        <v>Yes</v>
      </c>
      <c r="H3327" s="14" t="s">
        <v>1742</v>
      </c>
      <c r="I3327" s="8" t="str">
        <f t="array" ref="I3327">IF(G3327="Yes",XLOOKUP(D3327,'Dam Lines'!A:A,'Dam Lines'!J:J),"")</f>
        <v>FORTA</v>
      </c>
    </row>
    <row r="3328" hidden="1">
      <c r="A3328" s="11">
        <v>11.0</v>
      </c>
      <c r="B3328" s="2" t="s">
        <v>2905</v>
      </c>
      <c r="C3328" s="2" t="s">
        <v>2377</v>
      </c>
      <c r="D3328" s="2" t="s">
        <v>2906</v>
      </c>
      <c r="E3328" s="2" t="s">
        <v>1740</v>
      </c>
      <c r="F3328" s="2" t="s">
        <v>1837</v>
      </c>
      <c r="G3328" s="8" t="str">
        <f>IF(COUNTIF('Dam Lines'!A:A,D3328)&gt;0,"Yes","No")</f>
        <v>No</v>
      </c>
      <c r="H3328" s="14" t="s">
        <v>1761</v>
      </c>
      <c r="I3328" s="8" t="str">
        <f t="array" ref="I3328">IF(G3328="Yes",XLOOKUP(D3328,'Dam Lines'!A:A,'Dam Lines'!J:J),"")</f>
        <v/>
      </c>
    </row>
    <row r="3329" hidden="1">
      <c r="A3329" s="11">
        <v>1.0</v>
      </c>
      <c r="B3329" s="2" t="s">
        <v>2001</v>
      </c>
      <c r="C3329" s="2" t="s">
        <v>1774</v>
      </c>
      <c r="D3329" s="2" t="s">
        <v>593</v>
      </c>
      <c r="E3329" s="4" t="s">
        <v>1779</v>
      </c>
      <c r="F3329" s="4" t="s">
        <v>1837</v>
      </c>
      <c r="G3329" s="8" t="str">
        <f>IF(COUNTIF('Dam Lines'!A:A,D3329)&gt;0,"Yes","No")</f>
        <v>Yes</v>
      </c>
      <c r="H3329" s="14" t="s">
        <v>1742</v>
      </c>
      <c r="I3329" s="8" t="str">
        <f t="array" ref="I3329">IF(G3329="Yes",XLOOKUP(D3329,'Dam Lines'!A:A,'Dam Lines'!J:J),"")</f>
        <v>MAMMONA</v>
      </c>
    </row>
    <row r="3330" hidden="1">
      <c r="A3330" s="11">
        <v>2.0</v>
      </c>
      <c r="B3330" s="2" t="s">
        <v>2189</v>
      </c>
      <c r="C3330" s="2" t="s">
        <v>1747</v>
      </c>
      <c r="D3330" s="2" t="s">
        <v>677</v>
      </c>
      <c r="E3330" s="2" t="s">
        <v>1779</v>
      </c>
      <c r="F3330" s="2" t="s">
        <v>1837</v>
      </c>
      <c r="G3330" s="8" t="str">
        <f>IF(COUNTIF('Dam Lines'!A:A,D3330)&gt;0,"Yes","No")</f>
        <v>Yes</v>
      </c>
      <c r="H3330" s="14" t="s">
        <v>1742</v>
      </c>
      <c r="I3330" s="8" t="str">
        <f t="array" ref="I3330">IF(G3330="Yes",XLOOKUP(D3330,'Dam Lines'!A:A,'Dam Lines'!J:J),"")</f>
        <v>PHILIPPA</v>
      </c>
    </row>
    <row r="3331" hidden="1">
      <c r="A3331" s="11">
        <v>3.0</v>
      </c>
      <c r="B3331" s="2" t="s">
        <v>2291</v>
      </c>
      <c r="C3331" s="2" t="s">
        <v>1757</v>
      </c>
      <c r="D3331" s="2" t="s">
        <v>1174</v>
      </c>
      <c r="E3331" s="2" t="s">
        <v>1779</v>
      </c>
      <c r="F3331" s="2" t="s">
        <v>1837</v>
      </c>
      <c r="G3331" s="8" t="str">
        <f>IF(COUNTIF('Dam Lines'!A:A,D3331)&gt;0,"Yes","No")</f>
        <v>No</v>
      </c>
      <c r="H3331" s="14" t="s">
        <v>1742</v>
      </c>
      <c r="I3331" s="8" t="str">
        <f t="array" ref="I3331">IF(G3331="Yes",XLOOKUP(D3331,'Dam Lines'!A:A,'Dam Lines'!J:J),"")</f>
        <v/>
      </c>
    </row>
    <row r="3332" hidden="1">
      <c r="A3332" s="11">
        <v>4.0</v>
      </c>
      <c r="B3332" s="2" t="s">
        <v>1872</v>
      </c>
      <c r="C3332" s="2" t="s">
        <v>1768</v>
      </c>
      <c r="D3332" s="2" t="s">
        <v>1873</v>
      </c>
      <c r="E3332" s="2" t="s">
        <v>1779</v>
      </c>
      <c r="F3332" s="2" t="s">
        <v>1837</v>
      </c>
      <c r="G3332" s="8" t="str">
        <f>IF(COUNTIF('Dam Lines'!A:A,D3332)&gt;0,"Yes","No")</f>
        <v>No</v>
      </c>
      <c r="H3332" s="14" t="s">
        <v>1742</v>
      </c>
      <c r="I3332" s="8" t="str">
        <f t="array" ref="I3332">IF(G3332="Yes",XLOOKUP(D3332,'Dam Lines'!A:A,'Dam Lines'!J:J),"")</f>
        <v/>
      </c>
    </row>
    <row r="3333" hidden="1">
      <c r="A3333" s="11">
        <v>5.0</v>
      </c>
      <c r="B3333" s="2" t="s">
        <v>1974</v>
      </c>
      <c r="C3333" s="2" t="s">
        <v>1975</v>
      </c>
      <c r="D3333" s="2" t="s">
        <v>109</v>
      </c>
      <c r="E3333" s="2" t="s">
        <v>1779</v>
      </c>
      <c r="F3333" s="2" t="s">
        <v>1837</v>
      </c>
      <c r="G3333" s="8" t="str">
        <f>IF(COUNTIF('Dam Lines'!A:A,D3333)&gt;0,"Yes","No")</f>
        <v>Yes</v>
      </c>
      <c r="H3333" s="14" t="s">
        <v>1742</v>
      </c>
      <c r="I3333" s="8" t="str">
        <f t="array" ref="I3333">IF(G3333="Yes",XLOOKUP(D3333,'Dam Lines'!A:A,'Dam Lines'!J:J),"")</f>
        <v>ASTRALE</v>
      </c>
    </row>
    <row r="3334" hidden="1">
      <c r="A3334" s="11">
        <v>6.0</v>
      </c>
      <c r="B3334" s="2" t="s">
        <v>2071</v>
      </c>
      <c r="C3334" s="2" t="s">
        <v>1975</v>
      </c>
      <c r="D3334" s="2" t="s">
        <v>1789</v>
      </c>
      <c r="E3334" s="2" t="s">
        <v>1779</v>
      </c>
      <c r="F3334" s="2" t="s">
        <v>1837</v>
      </c>
      <c r="G3334" s="8" t="str">
        <f>IF(COUNTIF('Dam Lines'!A:A,D3334)&gt;0,"Yes","No")</f>
        <v>No</v>
      </c>
      <c r="H3334" s="14" t="s">
        <v>1742</v>
      </c>
      <c r="I3334" s="8" t="str">
        <f t="array" ref="I3334">IF(G3334="Yes",XLOOKUP(D3334,'Dam Lines'!A:A,'Dam Lines'!J:J),"")</f>
        <v/>
      </c>
    </row>
    <row r="3335" hidden="1">
      <c r="A3335" s="11">
        <v>7.0</v>
      </c>
      <c r="B3335" s="2" t="s">
        <v>2439</v>
      </c>
      <c r="C3335" s="2" t="s">
        <v>2198</v>
      </c>
      <c r="D3335" s="2" t="s">
        <v>811</v>
      </c>
      <c r="E3335" s="2" t="s">
        <v>1779</v>
      </c>
      <c r="F3335" s="2" t="s">
        <v>1837</v>
      </c>
      <c r="G3335" s="8" t="str">
        <f>IF(COUNTIF('Dam Lines'!A:A,D3335)&gt;0,"Yes","No")</f>
        <v>Yes</v>
      </c>
      <c r="H3335" s="14" t="s">
        <v>1761</v>
      </c>
      <c r="I3335" s="8" t="str">
        <f t="array" ref="I3335">IF(G3335="Yes",XLOOKUP(D3335,'Dam Lines'!A:A,'Dam Lines'!J:J),"")</f>
        <v>THUNDERBIRD LINDY</v>
      </c>
    </row>
    <row r="3336" hidden="1">
      <c r="A3336" s="11">
        <v>8.0</v>
      </c>
      <c r="B3336" s="2" t="s">
        <v>2440</v>
      </c>
      <c r="C3336" s="2" t="s">
        <v>1754</v>
      </c>
      <c r="D3336" s="2" t="s">
        <v>1102</v>
      </c>
      <c r="E3336" s="2" t="s">
        <v>1779</v>
      </c>
      <c r="F3336" s="2" t="s">
        <v>1837</v>
      </c>
      <c r="G3336" s="8" t="str">
        <f>IF(COUNTIF('Dam Lines'!A:A,D3336)&gt;0,"Yes","No")</f>
        <v>Yes</v>
      </c>
      <c r="H3336" s="14" t="s">
        <v>1742</v>
      </c>
      <c r="I3336" s="8" t="str">
        <f t="array" ref="I3336">IF(G3336="Yes",XLOOKUP(D3336,'Dam Lines'!A:A,'Dam Lines'!J:J),"")</f>
        <v>DAHSHUR</v>
      </c>
    </row>
    <row r="3337" hidden="1">
      <c r="A3337" s="11">
        <v>9.0</v>
      </c>
      <c r="B3337" s="2" t="s">
        <v>2068</v>
      </c>
      <c r="C3337" s="2" t="s">
        <v>1768</v>
      </c>
      <c r="D3337" s="2" t="s">
        <v>677</v>
      </c>
      <c r="E3337" s="2" t="s">
        <v>1779</v>
      </c>
      <c r="F3337" s="2" t="s">
        <v>1837</v>
      </c>
      <c r="G3337" s="8" t="str">
        <f>IF(COUNTIF('Dam Lines'!A:A,D3337)&gt;0,"Yes","No")</f>
        <v>Yes</v>
      </c>
      <c r="H3337" s="14" t="s">
        <v>1742</v>
      </c>
      <c r="I3337" s="8" t="str">
        <f t="array" ref="I3337">IF(G3337="Yes",XLOOKUP(D3337,'Dam Lines'!A:A,'Dam Lines'!J:J),"")</f>
        <v>PHILIPPA</v>
      </c>
    </row>
    <row r="3338" hidden="1">
      <c r="A3338" s="11">
        <v>10.0</v>
      </c>
      <c r="B3338" s="2" t="s">
        <v>2023</v>
      </c>
      <c r="C3338" s="2" t="s">
        <v>2024</v>
      </c>
      <c r="D3338" s="2" t="s">
        <v>2025</v>
      </c>
      <c r="E3338" s="2" t="s">
        <v>1779</v>
      </c>
      <c r="F3338" s="2" t="s">
        <v>1837</v>
      </c>
      <c r="G3338" s="8" t="str">
        <f>IF(COUNTIF('Dam Lines'!A:A,D3338)&gt;0,"Yes","No")</f>
        <v>No</v>
      </c>
      <c r="H3338" s="14" t="s">
        <v>1742</v>
      </c>
      <c r="I3338" s="8" t="str">
        <f t="array" ref="I3338">IF(G3338="Yes",XLOOKUP(D3338,'Dam Lines'!A:A,'Dam Lines'!J:J),"")</f>
        <v/>
      </c>
    </row>
    <row r="3339" hidden="1">
      <c r="A3339" s="11">
        <v>11.0</v>
      </c>
      <c r="B3339" s="2" t="s">
        <v>1838</v>
      </c>
      <c r="C3339" s="2" t="s">
        <v>1839</v>
      </c>
      <c r="D3339" s="2" t="s">
        <v>1840</v>
      </c>
      <c r="E3339" s="2" t="s">
        <v>1779</v>
      </c>
      <c r="F3339" s="2" t="s">
        <v>1837</v>
      </c>
      <c r="G3339" s="8" t="str">
        <f>IF(COUNTIF('Dam Lines'!A:A,D3339)&gt;0,"Yes","No")</f>
        <v>No</v>
      </c>
      <c r="H3339" s="14" t="s">
        <v>1742</v>
      </c>
      <c r="I3339" s="8" t="str">
        <f t="array" ref="I3339">IF(G3339="Yes",XLOOKUP(D3339,'Dam Lines'!A:A,'Dam Lines'!J:J),"")</f>
        <v/>
      </c>
    </row>
    <row r="3340" hidden="1">
      <c r="A3340" s="11">
        <v>12.0</v>
      </c>
      <c r="B3340" s="2" t="s">
        <v>2687</v>
      </c>
      <c r="C3340" s="2" t="s">
        <v>1823</v>
      </c>
      <c r="D3340" s="2" t="s">
        <v>2688</v>
      </c>
      <c r="E3340" s="2" t="s">
        <v>1779</v>
      </c>
      <c r="F3340" s="2" t="s">
        <v>1837</v>
      </c>
      <c r="G3340" s="8" t="str">
        <f>IF(COUNTIF('Dam Lines'!A:A,D3340)&gt;0,"Yes","No")</f>
        <v>No</v>
      </c>
      <c r="H3340" s="14" t="s">
        <v>1742</v>
      </c>
      <c r="I3340" s="8" t="str">
        <f t="array" ref="I3340">IF(G3340="Yes",XLOOKUP(D3340,'Dam Lines'!A:A,'Dam Lines'!J:J),"")</f>
        <v/>
      </c>
    </row>
    <row r="3341" hidden="1">
      <c r="A3341" s="11">
        <v>13.0</v>
      </c>
      <c r="B3341" s="2" t="s">
        <v>2764</v>
      </c>
      <c r="C3341" s="2" t="s">
        <v>2765</v>
      </c>
      <c r="D3341" s="2" t="s">
        <v>2766</v>
      </c>
      <c r="E3341" s="2" t="s">
        <v>1779</v>
      </c>
      <c r="F3341" s="2" t="s">
        <v>1837</v>
      </c>
      <c r="G3341" s="8" t="str">
        <f>IF(COUNTIF('Dam Lines'!A:A,D3341)&gt;0,"Yes","No")</f>
        <v>No</v>
      </c>
      <c r="H3341" s="14" t="s">
        <v>1761</v>
      </c>
      <c r="I3341" s="8" t="str">
        <f t="array" ref="I3341">IF(G3341="Yes",XLOOKUP(D3341,'Dam Lines'!A:A,'Dam Lines'!J:J),"")</f>
        <v/>
      </c>
    </row>
    <row r="3342" hidden="1">
      <c r="A3342" s="11">
        <v>1.0</v>
      </c>
      <c r="B3342" s="2" t="s">
        <v>1998</v>
      </c>
      <c r="C3342" s="2" t="s">
        <v>1999</v>
      </c>
      <c r="D3342" s="2" t="s">
        <v>2000</v>
      </c>
      <c r="E3342" s="4" t="s">
        <v>1779</v>
      </c>
      <c r="F3342" s="4" t="s">
        <v>1854</v>
      </c>
      <c r="G3342" s="8" t="str">
        <f>IF(COUNTIF('Dam Lines'!A:A,D3342)&gt;0,"Yes","No")</f>
        <v>No</v>
      </c>
      <c r="H3342" s="14" t="s">
        <v>1742</v>
      </c>
      <c r="I3342" s="8" t="str">
        <f t="array" ref="I3342">IF(G3342="Yes",XLOOKUP(D3342,'Dam Lines'!A:A,'Dam Lines'!J:J),"")</f>
        <v/>
      </c>
    </row>
    <row r="3343" hidden="1">
      <c r="A3343" s="11">
        <v>2.0</v>
      </c>
      <c r="B3343" s="2" t="s">
        <v>1848</v>
      </c>
      <c r="C3343" s="2" t="s">
        <v>1849</v>
      </c>
      <c r="D3343" s="2" t="s">
        <v>1850</v>
      </c>
      <c r="E3343" s="2" t="s">
        <v>1779</v>
      </c>
      <c r="F3343" s="2" t="s">
        <v>1854</v>
      </c>
      <c r="G3343" s="8" t="str">
        <f>IF(COUNTIF('Dam Lines'!A:A,D3343)&gt;0,"Yes","No")</f>
        <v>No</v>
      </c>
      <c r="H3343" s="14" t="s">
        <v>1742</v>
      </c>
      <c r="I3343" s="8" t="str">
        <f t="array" ref="I3343">IF(G3343="Yes",XLOOKUP(D3343,'Dam Lines'!A:A,'Dam Lines'!J:J),"")</f>
        <v/>
      </c>
    </row>
    <row r="3344" hidden="1">
      <c r="A3344" s="11">
        <v>3.0</v>
      </c>
      <c r="B3344" s="2" t="s">
        <v>1843</v>
      </c>
      <c r="C3344" s="2" t="s">
        <v>1844</v>
      </c>
      <c r="D3344" s="2" t="s">
        <v>100</v>
      </c>
      <c r="E3344" s="2" t="s">
        <v>1779</v>
      </c>
      <c r="F3344" s="2" t="s">
        <v>1854</v>
      </c>
      <c r="G3344" s="8" t="str">
        <f>IF(COUNTIF('Dam Lines'!A:A,D3344)&gt;0,"Yes","No")</f>
        <v>Yes</v>
      </c>
      <c r="H3344" s="14" t="s">
        <v>1742</v>
      </c>
      <c r="I3344" s="8" t="str">
        <f t="array" ref="I3344">IF(G3344="Yes",XLOOKUP(D3344,'Dam Lines'!A:A,'Dam Lines'!J:J),"")</f>
        <v>GAICHI</v>
      </c>
    </row>
    <row r="3345" hidden="1">
      <c r="A3345" s="11">
        <v>4.0</v>
      </c>
      <c r="B3345" s="2" t="s">
        <v>2111</v>
      </c>
      <c r="C3345" s="2" t="s">
        <v>1994</v>
      </c>
      <c r="D3345" s="2" t="s">
        <v>1128</v>
      </c>
      <c r="E3345" s="2" t="s">
        <v>1779</v>
      </c>
      <c r="F3345" s="2" t="s">
        <v>1854</v>
      </c>
      <c r="G3345" s="8" t="str">
        <f>IF(COUNTIF('Dam Lines'!A:A,D3345)&gt;0,"Yes","No")</f>
        <v>Yes</v>
      </c>
      <c r="H3345" s="14" t="s">
        <v>1742</v>
      </c>
      <c r="I3345" s="8" t="str">
        <f t="array" ref="I3345">IF(G3345="Yes",XLOOKUP(D3345,'Dam Lines'!A:A,'Dam Lines'!J:J),"")</f>
        <v>SAMMIE</v>
      </c>
    </row>
    <row r="3346" hidden="1">
      <c r="A3346" s="11">
        <v>5.0</v>
      </c>
      <c r="B3346" s="2" t="s">
        <v>2183</v>
      </c>
      <c r="C3346" s="2" t="s">
        <v>2184</v>
      </c>
      <c r="D3346" s="2" t="s">
        <v>2185</v>
      </c>
      <c r="E3346" s="2" t="s">
        <v>1779</v>
      </c>
      <c r="F3346" s="2" t="s">
        <v>1854</v>
      </c>
      <c r="G3346" s="8" t="str">
        <f>IF(COUNTIF('Dam Lines'!A:A,D3346)&gt;0,"Yes","No")</f>
        <v>No</v>
      </c>
      <c r="H3346" s="14" t="s">
        <v>1742</v>
      </c>
      <c r="I3346" s="8" t="str">
        <f t="array" ref="I3346">IF(G3346="Yes",XLOOKUP(D3346,'Dam Lines'!A:A,'Dam Lines'!J:J),"")</f>
        <v/>
      </c>
    </row>
    <row r="3347" hidden="1">
      <c r="A3347" s="11">
        <v>6.0</v>
      </c>
      <c r="B3347" s="2" t="s">
        <v>2334</v>
      </c>
      <c r="C3347" s="2" t="s">
        <v>1774</v>
      </c>
      <c r="D3347" s="2" t="s">
        <v>2335</v>
      </c>
      <c r="E3347" s="2" t="s">
        <v>1779</v>
      </c>
      <c r="F3347" s="2" t="s">
        <v>1854</v>
      </c>
      <c r="G3347" s="8" t="str">
        <f>IF(COUNTIF('Dam Lines'!A:A,D3347)&gt;0,"Yes","No")</f>
        <v>No</v>
      </c>
      <c r="H3347" s="14" t="s">
        <v>1742</v>
      </c>
      <c r="I3347" s="8" t="str">
        <f t="array" ref="I3347">IF(G3347="Yes",XLOOKUP(D3347,'Dam Lines'!A:A,'Dam Lines'!J:J),"")</f>
        <v/>
      </c>
    </row>
    <row r="3348" hidden="1">
      <c r="A3348" s="11">
        <v>7.0</v>
      </c>
      <c r="B3348" s="2" t="s">
        <v>2003</v>
      </c>
      <c r="C3348" s="2" t="s">
        <v>1759</v>
      </c>
      <c r="D3348" s="2" t="s">
        <v>2004</v>
      </c>
      <c r="E3348" s="2" t="s">
        <v>1779</v>
      </c>
      <c r="F3348" s="2" t="s">
        <v>1854</v>
      </c>
      <c r="G3348" s="8" t="str">
        <f>IF(COUNTIF('Dam Lines'!A:A,D3348)&gt;0,"Yes","No")</f>
        <v>No</v>
      </c>
      <c r="H3348" s="14" t="s">
        <v>1742</v>
      </c>
      <c r="I3348" s="8" t="str">
        <f t="array" ref="I3348">IF(G3348="Yes",XLOOKUP(D3348,'Dam Lines'!A:A,'Dam Lines'!J:J),"")</f>
        <v/>
      </c>
    </row>
    <row r="3349" hidden="1">
      <c r="A3349" s="11">
        <v>8.0</v>
      </c>
      <c r="B3349" s="2" t="s">
        <v>2790</v>
      </c>
      <c r="C3349" s="2" t="s">
        <v>1859</v>
      </c>
      <c r="D3349" s="2" t="s">
        <v>2791</v>
      </c>
      <c r="E3349" s="2" t="s">
        <v>1779</v>
      </c>
      <c r="F3349" s="2" t="s">
        <v>1854</v>
      </c>
      <c r="G3349" s="8" t="str">
        <f>IF(COUNTIF('Dam Lines'!A:A,D3349)&gt;0,"Yes","No")</f>
        <v>No</v>
      </c>
      <c r="H3349" s="14" t="s">
        <v>1742</v>
      </c>
      <c r="I3349" s="8" t="str">
        <f t="array" ref="I3349">IF(G3349="Yes",XLOOKUP(D3349,'Dam Lines'!A:A,'Dam Lines'!J:J),"")</f>
        <v/>
      </c>
    </row>
    <row r="3350" hidden="1">
      <c r="A3350" s="11">
        <v>9.0</v>
      </c>
      <c r="B3350" s="2" t="s">
        <v>2179</v>
      </c>
      <c r="C3350" s="2" t="s">
        <v>1975</v>
      </c>
      <c r="D3350" s="2" t="s">
        <v>2180</v>
      </c>
      <c r="E3350" s="2" t="s">
        <v>1779</v>
      </c>
      <c r="F3350" s="2" t="s">
        <v>1854</v>
      </c>
      <c r="G3350" s="8" t="str">
        <f>IF(COUNTIF('Dam Lines'!A:A,D3350)&gt;0,"Yes","No")</f>
        <v>No</v>
      </c>
      <c r="H3350" s="14" t="s">
        <v>1742</v>
      </c>
      <c r="I3350" s="8" t="str">
        <f t="array" ref="I3350">IF(G3350="Yes",XLOOKUP(D3350,'Dam Lines'!A:A,'Dam Lines'!J:J),"")</f>
        <v/>
      </c>
    </row>
    <row r="3351" hidden="1">
      <c r="A3351" s="11">
        <v>10.0</v>
      </c>
      <c r="B3351" s="2" t="s">
        <v>1787</v>
      </c>
      <c r="C3351" s="2" t="s">
        <v>1788</v>
      </c>
      <c r="D3351" s="2" t="s">
        <v>1789</v>
      </c>
      <c r="E3351" s="2" t="s">
        <v>1779</v>
      </c>
      <c r="F3351" s="2" t="s">
        <v>1854</v>
      </c>
      <c r="G3351" s="8" t="str">
        <f>IF(COUNTIF('Dam Lines'!A:A,D3351)&gt;0,"Yes","No")</f>
        <v>No</v>
      </c>
      <c r="H3351" s="14" t="s">
        <v>1742</v>
      </c>
      <c r="I3351" s="8" t="str">
        <f t="array" ref="I3351">IF(G3351="Yes",XLOOKUP(D3351,'Dam Lines'!A:A,'Dam Lines'!J:J),"")</f>
        <v/>
      </c>
    </row>
    <row r="3352" hidden="1">
      <c r="A3352" s="11">
        <v>11.0</v>
      </c>
      <c r="B3352" s="2" t="s">
        <v>2121</v>
      </c>
      <c r="C3352" s="2" t="s">
        <v>2122</v>
      </c>
      <c r="D3352" s="2" t="s">
        <v>2123</v>
      </c>
      <c r="E3352" s="2" t="s">
        <v>1779</v>
      </c>
      <c r="F3352" s="2" t="s">
        <v>1854</v>
      </c>
      <c r="G3352" s="8" t="str">
        <f>IF(COUNTIF('Dam Lines'!A:A,D3352)&gt;0,"Yes","No")</f>
        <v>No</v>
      </c>
      <c r="H3352" s="14" t="s">
        <v>1742</v>
      </c>
      <c r="I3352" s="8" t="str">
        <f t="array" ref="I3352">IF(G3352="Yes",XLOOKUP(D3352,'Dam Lines'!A:A,'Dam Lines'!J:J),"")</f>
        <v/>
      </c>
    </row>
    <row r="3353" hidden="1">
      <c r="A3353" s="11">
        <v>12.0</v>
      </c>
      <c r="B3353" s="2" t="s">
        <v>2430</v>
      </c>
      <c r="C3353" s="2" t="s">
        <v>2151</v>
      </c>
      <c r="D3353" s="2" t="s">
        <v>297</v>
      </c>
      <c r="E3353" s="2" t="s">
        <v>1779</v>
      </c>
      <c r="F3353" s="2" t="s">
        <v>1854</v>
      </c>
      <c r="G3353" s="8" t="str">
        <f>IF(COUNTIF('Dam Lines'!A:A,D3353)&gt;0,"Yes","No")</f>
        <v>Yes</v>
      </c>
      <c r="H3353" s="14" t="s">
        <v>1742</v>
      </c>
      <c r="I3353" s="8" t="str">
        <f t="array" ref="I3353">IF(G3353="Yes",XLOOKUP(D3353,'Dam Lines'!A:A,'Dam Lines'!J:J),"")</f>
        <v>BAKOURA</v>
      </c>
    </row>
    <row r="3354" hidden="1">
      <c r="A3354" s="11">
        <v>13.0</v>
      </c>
      <c r="B3354" s="2" t="s">
        <v>2087</v>
      </c>
      <c r="C3354" s="2" t="s">
        <v>1956</v>
      </c>
      <c r="D3354" s="2" t="s">
        <v>2088</v>
      </c>
      <c r="E3354" s="2" t="s">
        <v>1779</v>
      </c>
      <c r="F3354" s="2" t="s">
        <v>1854</v>
      </c>
      <c r="G3354" s="8" t="str">
        <f>IF(COUNTIF('Dam Lines'!A:A,D3354)&gt;0,"Yes","No")</f>
        <v>No</v>
      </c>
      <c r="H3354" s="14" t="s">
        <v>1761</v>
      </c>
      <c r="I3354" s="8" t="str">
        <f t="array" ref="I3354">IF(G3354="Yes",XLOOKUP(D3354,'Dam Lines'!A:A,'Dam Lines'!J:J),"")</f>
        <v/>
      </c>
    </row>
    <row r="3355" hidden="1">
      <c r="A3355" s="11">
        <v>14.0</v>
      </c>
      <c r="B3355" s="2" t="s">
        <v>2656</v>
      </c>
      <c r="C3355" s="2" t="s">
        <v>2184</v>
      </c>
      <c r="D3355" s="2" t="s">
        <v>2657</v>
      </c>
      <c r="E3355" s="2" t="s">
        <v>1779</v>
      </c>
      <c r="F3355" s="2" t="s">
        <v>1854</v>
      </c>
      <c r="G3355" s="8" t="str">
        <f>IF(COUNTIF('Dam Lines'!A:A,D3355)&gt;0,"Yes","No")</f>
        <v>No</v>
      </c>
      <c r="H3355" s="14" t="s">
        <v>1742</v>
      </c>
      <c r="I3355" s="8" t="str">
        <f t="array" ref="I3355">IF(G3355="Yes",XLOOKUP(D3355,'Dam Lines'!A:A,'Dam Lines'!J:J),"")</f>
        <v/>
      </c>
    </row>
    <row r="3356" hidden="1">
      <c r="A3356" s="11">
        <v>15.0</v>
      </c>
      <c r="B3356" s="2" t="s">
        <v>2163</v>
      </c>
      <c r="C3356" s="2" t="s">
        <v>2164</v>
      </c>
      <c r="D3356" s="2" t="s">
        <v>2165</v>
      </c>
      <c r="E3356" s="2" t="s">
        <v>1779</v>
      </c>
      <c r="F3356" s="2" t="s">
        <v>1854</v>
      </c>
      <c r="G3356" s="8" t="str">
        <f>IF(COUNTIF('Dam Lines'!A:A,D3356)&gt;0,"Yes","No")</f>
        <v>No</v>
      </c>
      <c r="H3356" s="14" t="s">
        <v>1742</v>
      </c>
      <c r="I3356" s="8" t="str">
        <f t="array" ref="I3356">IF(G3356="Yes",XLOOKUP(D3356,'Dam Lines'!A:A,'Dam Lines'!J:J),"")</f>
        <v/>
      </c>
    </row>
    <row r="3357">
      <c r="A3357" s="11">
        <v>1.0</v>
      </c>
      <c r="B3357" s="2" t="s">
        <v>2907</v>
      </c>
      <c r="C3357" s="2" t="s">
        <v>1754</v>
      </c>
      <c r="D3357" s="2" t="s">
        <v>740</v>
      </c>
      <c r="E3357" s="4" t="s">
        <v>2247</v>
      </c>
      <c r="F3357" s="4" t="s">
        <v>1837</v>
      </c>
      <c r="H3357" s="14" t="s">
        <v>1742</v>
      </c>
      <c r="I3357" s="8" t="str">
        <f>VLOOKUP(D3357,'Dam Lines'!B$1:J$540,9,false)</f>
        <v>MAGNESIE</v>
      </c>
    </row>
    <row r="3358">
      <c r="A3358" s="11">
        <v>2.0</v>
      </c>
      <c r="B3358" s="2" t="s">
        <v>2239</v>
      </c>
      <c r="C3358" s="2" t="s">
        <v>1962</v>
      </c>
      <c r="D3358" s="2" t="s">
        <v>378</v>
      </c>
      <c r="E3358" s="4" t="s">
        <v>2247</v>
      </c>
      <c r="F3358" s="2" t="s">
        <v>1837</v>
      </c>
      <c r="G3358" s="8" t="str">
        <f>IF(COUNTIF('Dam Lines'!A:A,D3358)&gt;0,"Yes","No")</f>
        <v>Yes</v>
      </c>
      <c r="H3358" s="14" t="s">
        <v>1742</v>
      </c>
      <c r="I3358" s="8" t="str">
        <f t="array" ref="I3358">IF(G3358="Yes",XLOOKUP(D3358,'Dam Lines'!A:A,'Dam Lines'!J:J),"")</f>
        <v>FATMA</v>
      </c>
    </row>
    <row r="3359">
      <c r="A3359" s="11">
        <v>3.0</v>
      </c>
      <c r="B3359" s="2" t="s">
        <v>2129</v>
      </c>
      <c r="C3359" s="2" t="s">
        <v>1777</v>
      </c>
      <c r="D3359" s="2" t="s">
        <v>1041</v>
      </c>
      <c r="E3359" s="4" t="s">
        <v>2247</v>
      </c>
      <c r="F3359" s="2" t="s">
        <v>1837</v>
      </c>
      <c r="G3359" s="8" t="str">
        <f>IF(COUNTIF('Dam Lines'!A:A,D3359)&gt;0,"Yes","No")</f>
        <v>Yes</v>
      </c>
      <c r="H3359" s="14" t="s">
        <v>1742</v>
      </c>
      <c r="I3359" s="8" t="str">
        <f t="array" ref="I3359">IF(G3359="Yes",XLOOKUP(D3359,'Dam Lines'!A:A,'Dam Lines'!J:J),"")</f>
        <v>FATMA</v>
      </c>
    </row>
    <row r="3360">
      <c r="A3360" s="11">
        <v>4.0</v>
      </c>
      <c r="B3360" s="2" t="s">
        <v>2346</v>
      </c>
      <c r="C3360" s="2" t="s">
        <v>2347</v>
      </c>
      <c r="D3360" s="2" t="s">
        <v>1039</v>
      </c>
      <c r="E3360" s="4" t="s">
        <v>2247</v>
      </c>
      <c r="F3360" s="2" t="s">
        <v>1837</v>
      </c>
      <c r="G3360" s="8" t="str">
        <f>IF(COUNTIF('Dam Lines'!A:A,D3360)&gt;0,"Yes","No")</f>
        <v>Yes</v>
      </c>
      <c r="H3360" s="14" t="s">
        <v>1742</v>
      </c>
      <c r="I3360" s="8" t="str">
        <f t="array" ref="I3360">IF(G3360="Yes",XLOOKUP(D3360,'Dam Lines'!A:A,'Dam Lines'!J:J),"")</f>
        <v>TRYNCZA</v>
      </c>
    </row>
    <row r="3361">
      <c r="A3361" s="11">
        <v>5.0</v>
      </c>
      <c r="B3361" s="2" t="s">
        <v>2250</v>
      </c>
      <c r="C3361" s="2" t="s">
        <v>1777</v>
      </c>
      <c r="D3361" s="2" t="s">
        <v>2251</v>
      </c>
      <c r="E3361" s="4" t="s">
        <v>2247</v>
      </c>
      <c r="F3361" s="2" t="s">
        <v>1837</v>
      </c>
      <c r="H3361" s="14" t="s">
        <v>1742</v>
      </c>
      <c r="I3361" s="8" t="str">
        <f>VLOOKUP(D3361,'Dam Lines'!C$1:J$540,8,false)</f>
        <v>BASSALA</v>
      </c>
    </row>
    <row r="3362">
      <c r="A3362" s="11">
        <v>6.0</v>
      </c>
      <c r="B3362" s="2" t="s">
        <v>2069</v>
      </c>
      <c r="C3362" s="2" t="s">
        <v>2070</v>
      </c>
      <c r="D3362" s="2" t="s">
        <v>32</v>
      </c>
      <c r="E3362" s="4" t="s">
        <v>2247</v>
      </c>
      <c r="F3362" s="2" t="s">
        <v>1837</v>
      </c>
      <c r="G3362" s="8" t="str">
        <f>IF(COUNTIF('Dam Lines'!A:A,D3362)&gt;0,"Yes","No")</f>
        <v>Yes</v>
      </c>
      <c r="H3362" s="14" t="s">
        <v>1742</v>
      </c>
      <c r="I3362" s="8" t="str">
        <f t="array" ref="I3362">IF(G3362="Yes",XLOOKUP(D3362,'Dam Lines'!A:A,'Dam Lines'!J:J),"")</f>
        <v>FATMA</v>
      </c>
    </row>
    <row r="3363">
      <c r="A3363" s="11">
        <v>7.0</v>
      </c>
      <c r="B3363" s="2" t="s">
        <v>2061</v>
      </c>
      <c r="C3363" s="2" t="s">
        <v>1920</v>
      </c>
      <c r="D3363" s="2" t="s">
        <v>1250</v>
      </c>
      <c r="E3363" s="4" t="s">
        <v>2247</v>
      </c>
      <c r="F3363" s="2" t="s">
        <v>1837</v>
      </c>
      <c r="H3363" s="14" t="s">
        <v>1742</v>
      </c>
      <c r="I3363" s="8" t="str">
        <f>VLOOKUP(D3363,'Dam Lines'!$A$2:$J$540,10,false)</f>
        <v>HALA AL THANIYA</v>
      </c>
    </row>
    <row r="3364">
      <c r="A3364" s="11">
        <v>8.0</v>
      </c>
      <c r="B3364" s="2" t="s">
        <v>558</v>
      </c>
      <c r="C3364" s="2" t="s">
        <v>1886</v>
      </c>
      <c r="D3364" s="2" t="s">
        <v>2236</v>
      </c>
      <c r="E3364" s="4" t="s">
        <v>2247</v>
      </c>
      <c r="F3364" s="2" t="s">
        <v>1837</v>
      </c>
      <c r="G3364" s="1" t="s">
        <v>1780</v>
      </c>
      <c r="H3364" s="14" t="s">
        <v>1761</v>
      </c>
      <c r="I3364" s="8" t="str">
        <f t="array" ref="I3364">XLOOKUP(B3364,'Dam Lines'!A:A,'Dam Lines'!J:J)</f>
        <v>GAZELLA II</v>
      </c>
    </row>
    <row r="3365">
      <c r="A3365" s="11">
        <v>9.0</v>
      </c>
      <c r="B3365" s="2" t="s">
        <v>2532</v>
      </c>
      <c r="C3365" s="2" t="s">
        <v>1886</v>
      </c>
      <c r="D3365" s="2" t="s">
        <v>2533</v>
      </c>
      <c r="E3365" s="4" t="s">
        <v>2247</v>
      </c>
      <c r="F3365" s="2" t="s">
        <v>1837</v>
      </c>
      <c r="H3365" s="14" t="s">
        <v>1742</v>
      </c>
      <c r="I3365" s="8" t="str">
        <f>VLOOKUP(D3365,'Dam Lines'!B$1:J$540,9,false)</f>
        <v>FANZA</v>
      </c>
    </row>
    <row r="3366">
      <c r="A3366" s="11">
        <v>10.0</v>
      </c>
      <c r="B3366" s="2" t="s">
        <v>2360</v>
      </c>
      <c r="C3366" s="2" t="s">
        <v>1823</v>
      </c>
      <c r="D3366" s="2" t="s">
        <v>1366</v>
      </c>
      <c r="E3366" s="4" t="s">
        <v>2247</v>
      </c>
      <c r="F3366" s="2" t="s">
        <v>1837</v>
      </c>
      <c r="H3366" s="14" t="s">
        <v>1742</v>
      </c>
      <c r="I3366" s="8" t="s">
        <v>247</v>
      </c>
    </row>
    <row r="3367">
      <c r="A3367" s="11">
        <v>11.0</v>
      </c>
      <c r="B3367" s="2" t="s">
        <v>2541</v>
      </c>
      <c r="C3367" s="2" t="s">
        <v>1908</v>
      </c>
      <c r="D3367" s="2" t="s">
        <v>1385</v>
      </c>
      <c r="E3367" s="4" t="s">
        <v>2247</v>
      </c>
      <c r="F3367" s="2" t="s">
        <v>1837</v>
      </c>
      <c r="H3367" s="14" t="s">
        <v>1742</v>
      </c>
      <c r="I3367" s="8" t="s">
        <v>31</v>
      </c>
    </row>
    <row r="3368" hidden="1">
      <c r="A3368" s="11">
        <v>1.0</v>
      </c>
      <c r="B3368" s="2" t="s">
        <v>2557</v>
      </c>
      <c r="C3368" s="2" t="s">
        <v>1802</v>
      </c>
      <c r="D3368" s="2" t="s">
        <v>878</v>
      </c>
      <c r="E3368" s="4" t="s">
        <v>1740</v>
      </c>
      <c r="F3368" s="4" t="s">
        <v>1887</v>
      </c>
      <c r="G3368" s="8" t="str">
        <f>IF(COUNTIF('Dam Lines'!A:A,D3368)&gt;0,"Yes","No")</f>
        <v>Yes</v>
      </c>
      <c r="H3368" s="14" t="s">
        <v>1742</v>
      </c>
      <c r="I3368" s="8" t="str">
        <f t="array" ref="I3368">IF(G3368="Yes",XLOOKUP(D3368,'Dam Lines'!A:A,'Dam Lines'!J:J),"")</f>
        <v>FITZ LESLIE</v>
      </c>
    </row>
    <row r="3369" hidden="1">
      <c r="A3369" s="11">
        <v>2.0</v>
      </c>
      <c r="B3369" s="2" t="s">
        <v>1773</v>
      </c>
      <c r="C3369" s="2" t="s">
        <v>1774</v>
      </c>
      <c r="D3369" s="2" t="s">
        <v>1775</v>
      </c>
      <c r="E3369" s="2" t="s">
        <v>1740</v>
      </c>
      <c r="F3369" s="2" t="s">
        <v>1887</v>
      </c>
      <c r="G3369" s="8" t="str">
        <f>IF(COUNTIF('Dam Lines'!A:A,D3369)&gt;0,"Yes","No")</f>
        <v>No</v>
      </c>
      <c r="H3369" s="14" t="s">
        <v>1742</v>
      </c>
      <c r="I3369" s="8" t="str">
        <f t="array" ref="I3369">IF(G3369="Yes",XLOOKUP(D3369,'Dam Lines'!A:A,'Dam Lines'!J:J),"")</f>
        <v/>
      </c>
    </row>
    <row r="3370" hidden="1">
      <c r="A3370" s="11">
        <v>3.0</v>
      </c>
      <c r="B3370" s="2" t="s">
        <v>2282</v>
      </c>
      <c r="C3370" s="2" t="s">
        <v>2280</v>
      </c>
      <c r="D3370" s="2" t="s">
        <v>2283</v>
      </c>
      <c r="E3370" s="2" t="s">
        <v>1740</v>
      </c>
      <c r="F3370" s="2" t="s">
        <v>1887</v>
      </c>
      <c r="G3370" s="8" t="str">
        <f>IF(COUNTIF('Dam Lines'!A:A,D3370)&gt;0,"Yes","No")</f>
        <v>No</v>
      </c>
      <c r="H3370" s="14" t="s">
        <v>1742</v>
      </c>
      <c r="I3370" s="8" t="str">
        <f t="array" ref="I3370">IF(G3370="Yes",XLOOKUP(D3370,'Dam Lines'!A:A,'Dam Lines'!J:J),"")</f>
        <v/>
      </c>
    </row>
    <row r="3371" hidden="1">
      <c r="A3371" s="11">
        <v>4.0</v>
      </c>
      <c r="B3371" s="2" t="s">
        <v>2373</v>
      </c>
      <c r="C3371" s="2" t="s">
        <v>1920</v>
      </c>
      <c r="D3371" s="2" t="s">
        <v>2374</v>
      </c>
      <c r="E3371" s="2" t="s">
        <v>1740</v>
      </c>
      <c r="F3371" s="2" t="s">
        <v>1887</v>
      </c>
      <c r="G3371" s="8" t="str">
        <f>IF(COUNTIF('Dam Lines'!A:A,D3371)&gt;0,"Yes","No")</f>
        <v>No</v>
      </c>
      <c r="H3371" s="14" t="s">
        <v>1742</v>
      </c>
      <c r="I3371" s="8" t="str">
        <f t="array" ref="I3371">IF(G3371="Yes",XLOOKUP(D3371,'Dam Lines'!A:A,'Dam Lines'!J:J),"")</f>
        <v/>
      </c>
    </row>
    <row r="3372" hidden="1">
      <c r="A3372" s="11">
        <v>5.0</v>
      </c>
      <c r="B3372" s="2" t="s">
        <v>2510</v>
      </c>
      <c r="C3372" s="2" t="s">
        <v>1798</v>
      </c>
      <c r="D3372" s="2" t="s">
        <v>2511</v>
      </c>
      <c r="E3372" s="2" t="s">
        <v>1740</v>
      </c>
      <c r="F3372" s="2" t="s">
        <v>1887</v>
      </c>
      <c r="G3372" s="8" t="str">
        <f>IF(COUNTIF('Dam Lines'!A:A,D3372)&gt;0,"Yes","No")</f>
        <v>No</v>
      </c>
      <c r="H3372" s="14" t="s">
        <v>1761</v>
      </c>
      <c r="I3372" s="8" t="str">
        <f t="array" ref="I3372">IF(G3372="Yes",XLOOKUP(D3372,'Dam Lines'!A:A,'Dam Lines'!J:J),"")</f>
        <v/>
      </c>
    </row>
    <row r="3373" hidden="1">
      <c r="A3373" s="11">
        <v>6.0</v>
      </c>
      <c r="B3373" s="2" t="s">
        <v>2717</v>
      </c>
      <c r="C3373" s="2" t="s">
        <v>1798</v>
      </c>
      <c r="D3373" s="2" t="s">
        <v>824</v>
      </c>
      <c r="E3373" s="2" t="s">
        <v>1740</v>
      </c>
      <c r="F3373" s="2" t="s">
        <v>1887</v>
      </c>
      <c r="G3373" s="8" t="str">
        <f>IF(COUNTIF('Dam Lines'!A:A,D3373)&gt;0,"Yes","No")</f>
        <v>Yes</v>
      </c>
      <c r="H3373" s="14" t="s">
        <v>1742</v>
      </c>
      <c r="I3373" s="8" t="str">
        <f t="array" ref="I3373">IF(G3373="Yes",XLOOKUP(D3373,'Dam Lines'!A:A,'Dam Lines'!J:J),"")</f>
        <v>FATMA</v>
      </c>
    </row>
    <row r="3374" hidden="1">
      <c r="A3374" s="11">
        <v>7.0</v>
      </c>
      <c r="B3374" s="2" t="s">
        <v>2739</v>
      </c>
      <c r="C3374" s="2" t="s">
        <v>1823</v>
      </c>
      <c r="D3374" s="2" t="s">
        <v>51</v>
      </c>
      <c r="E3374" s="2" t="s">
        <v>1740</v>
      </c>
      <c r="F3374" s="2" t="s">
        <v>1887</v>
      </c>
      <c r="G3374" s="8" t="str">
        <f>IF(COUNTIF('Dam Lines'!A:A,D3374)&gt;0,"Yes","No")</f>
        <v>Yes</v>
      </c>
      <c r="H3374" s="14" t="s">
        <v>1742</v>
      </c>
      <c r="I3374" s="8" t="str">
        <f t="array" ref="I3374">IF(G3374="Yes",XLOOKUP(D3374,'Dam Lines'!A:A,'Dam Lines'!J:J),"")</f>
        <v>ELOA</v>
      </c>
    </row>
    <row r="3375" hidden="1">
      <c r="A3375" s="11">
        <v>8.0</v>
      </c>
      <c r="B3375" s="2" t="s">
        <v>2391</v>
      </c>
      <c r="C3375" s="2" t="s">
        <v>1752</v>
      </c>
      <c r="D3375" s="2" t="s">
        <v>241</v>
      </c>
      <c r="E3375" s="2" t="s">
        <v>1740</v>
      </c>
      <c r="F3375" s="2" t="s">
        <v>1887</v>
      </c>
      <c r="G3375" s="8" t="str">
        <f>IF(COUNTIF('Dam Lines'!A:A,D3375)&gt;0,"Yes","No")</f>
        <v>Yes</v>
      </c>
      <c r="H3375" s="14" t="s">
        <v>1761</v>
      </c>
      <c r="I3375" s="8" t="str">
        <f t="array" ref="I3375">IF(G3375="Yes",XLOOKUP(D3375,'Dam Lines'!A:A,'Dam Lines'!J:J),"")</f>
        <v>NEVADA II</v>
      </c>
    </row>
    <row r="3376" hidden="1">
      <c r="A3376" s="11">
        <v>9.0</v>
      </c>
      <c r="B3376" s="2" t="s">
        <v>2564</v>
      </c>
      <c r="C3376" s="2" t="s">
        <v>1798</v>
      </c>
      <c r="D3376" s="2" t="s">
        <v>368</v>
      </c>
      <c r="E3376" s="2" t="s">
        <v>1740</v>
      </c>
      <c r="F3376" s="2" t="s">
        <v>1887</v>
      </c>
      <c r="G3376" s="8" t="str">
        <f>IF(COUNTIF('Dam Lines'!A:A,D3376)&gt;0,"Yes","No")</f>
        <v>Yes</v>
      </c>
      <c r="H3376" s="14" t="s">
        <v>1742</v>
      </c>
      <c r="I3376" s="8" t="str">
        <f t="array" ref="I3376">IF(G3376="Yes",XLOOKUP(D3376,'Dam Lines'!A:A,'Dam Lines'!J:J),"")</f>
        <v>NEVADA II</v>
      </c>
    </row>
    <row r="3377" hidden="1">
      <c r="A3377" s="11">
        <v>10.0</v>
      </c>
      <c r="B3377" s="2" t="s">
        <v>2634</v>
      </c>
      <c r="C3377" s="2" t="s">
        <v>1772</v>
      </c>
      <c r="D3377" s="2" t="s">
        <v>465</v>
      </c>
      <c r="E3377" s="2" t="s">
        <v>1740</v>
      </c>
      <c r="F3377" s="2" t="s">
        <v>1887</v>
      </c>
      <c r="G3377" s="8" t="str">
        <f>IF(COUNTIF('Dam Lines'!A:A,D3377)&gt;0,"Yes","No")</f>
        <v>Yes</v>
      </c>
      <c r="H3377" s="14" t="s">
        <v>1742</v>
      </c>
      <c r="I3377" s="8" t="str">
        <f t="array" ref="I3377">IF(G3377="Yes",XLOOKUP(D3377,'Dam Lines'!A:A,'Dam Lines'!J:J),"")</f>
        <v>FATMA</v>
      </c>
    </row>
    <row r="3378" hidden="1">
      <c r="A3378" s="11">
        <v>11.0</v>
      </c>
      <c r="B3378" s="2" t="s">
        <v>2682</v>
      </c>
      <c r="C3378" s="2" t="s">
        <v>2347</v>
      </c>
      <c r="D3378" s="2" t="s">
        <v>351</v>
      </c>
      <c r="E3378" s="2" t="s">
        <v>1740</v>
      </c>
      <c r="F3378" s="2" t="s">
        <v>1887</v>
      </c>
      <c r="G3378" s="8" t="str">
        <f>IF(COUNTIF('Dam Lines'!A:A,D3378)&gt;0,"Yes","No")</f>
        <v>Yes</v>
      </c>
      <c r="H3378" s="14" t="s">
        <v>1761</v>
      </c>
      <c r="I3378" s="8" t="str">
        <f t="array" ref="I3378">IF(G3378="Yes",XLOOKUP(D3378,'Dam Lines'!A:A,'Dam Lines'!J:J),"")</f>
        <v>ARABELLE</v>
      </c>
    </row>
    <row r="3379" hidden="1">
      <c r="A3379" s="11">
        <v>12.0</v>
      </c>
      <c r="B3379" s="2" t="s">
        <v>2508</v>
      </c>
      <c r="C3379" s="2" t="s">
        <v>1757</v>
      </c>
      <c r="D3379" s="2" t="s">
        <v>2509</v>
      </c>
      <c r="E3379" s="2" t="s">
        <v>1740</v>
      </c>
      <c r="F3379" s="2" t="s">
        <v>1887</v>
      </c>
      <c r="G3379" s="8" t="str">
        <f>IF(COUNTIF('Dam Lines'!A:A,D3379)&gt;0,"Yes","No")</f>
        <v>No</v>
      </c>
      <c r="H3379" s="14" t="s">
        <v>1761</v>
      </c>
      <c r="I3379" s="8" t="str">
        <f t="array" ref="I3379">IF(G3379="Yes",XLOOKUP(D3379,'Dam Lines'!A:A,'Dam Lines'!J:J),"")</f>
        <v/>
      </c>
    </row>
    <row r="3380" hidden="1">
      <c r="A3380" s="11">
        <v>13.0</v>
      </c>
      <c r="B3380" s="2" t="s">
        <v>2379</v>
      </c>
      <c r="C3380" s="2" t="s">
        <v>2380</v>
      </c>
      <c r="D3380" s="2" t="s">
        <v>2381</v>
      </c>
      <c r="E3380" s="2" t="s">
        <v>1740</v>
      </c>
      <c r="F3380" s="2" t="s">
        <v>1887</v>
      </c>
      <c r="G3380" s="8" t="str">
        <f>IF(COUNTIF('Dam Lines'!A:A,D3380)&gt;0,"Yes","No")</f>
        <v>No</v>
      </c>
      <c r="H3380" s="14" t="s">
        <v>1742</v>
      </c>
      <c r="I3380" s="8" t="str">
        <f t="array" ref="I3380">IF(G3380="Yes",XLOOKUP(D3380,'Dam Lines'!A:A,'Dam Lines'!J:J),"")</f>
        <v/>
      </c>
    </row>
    <row r="3381" hidden="1">
      <c r="A3381" s="11">
        <v>14.0</v>
      </c>
      <c r="B3381" s="2" t="s">
        <v>2204</v>
      </c>
      <c r="C3381" s="2" t="s">
        <v>1798</v>
      </c>
      <c r="D3381" s="2" t="s">
        <v>906</v>
      </c>
      <c r="E3381" s="2" t="s">
        <v>1740</v>
      </c>
      <c r="F3381" s="2" t="s">
        <v>1887</v>
      </c>
      <c r="G3381" s="8" t="str">
        <f>IF(COUNTIF('Dam Lines'!A:A,D3381)&gt;0,"Yes","No")</f>
        <v>Yes</v>
      </c>
      <c r="H3381" s="14" t="s">
        <v>1742</v>
      </c>
      <c r="I3381" s="8" t="str">
        <f t="array" ref="I3381">IF(G3381="Yes",XLOOKUP(D3381,'Dam Lines'!A:A,'Dam Lines'!J:J),"")</f>
        <v>HANIFA</v>
      </c>
    </row>
    <row r="3382" hidden="1">
      <c r="A3382" s="11">
        <v>15.0</v>
      </c>
      <c r="B3382" s="2" t="s">
        <v>2715</v>
      </c>
      <c r="C3382" s="2" t="s">
        <v>1802</v>
      </c>
      <c r="D3382" s="2" t="s">
        <v>405</v>
      </c>
      <c r="E3382" s="2" t="s">
        <v>1740</v>
      </c>
      <c r="F3382" s="2" t="s">
        <v>1887</v>
      </c>
      <c r="G3382" s="8" t="str">
        <f>IF(COUNTIF('Dam Lines'!A:A,D3382)&gt;0,"Yes","No")</f>
        <v>Yes</v>
      </c>
      <c r="H3382" s="14" t="s">
        <v>1761</v>
      </c>
      <c r="I3382" s="8" t="str">
        <f t="array" ref="I3382">IF(G3382="Yes",XLOOKUP(D3382,'Dam Lines'!A:A,'Dam Lines'!J:J),"")</f>
        <v>MADOU</v>
      </c>
    </row>
    <row r="3383" hidden="1">
      <c r="A3383" s="11">
        <v>1.0</v>
      </c>
      <c r="B3383" s="2" t="s">
        <v>2908</v>
      </c>
      <c r="C3383" s="2" t="s">
        <v>1881</v>
      </c>
      <c r="D3383" s="2" t="s">
        <v>69</v>
      </c>
      <c r="E3383" s="4" t="s">
        <v>1905</v>
      </c>
      <c r="F3383" s="4" t="s">
        <v>1869</v>
      </c>
      <c r="G3383" s="8" t="str">
        <f>IF(COUNTIF('Dam Lines'!A:A,D3383)&gt;0,"Yes","No")</f>
        <v>Yes</v>
      </c>
      <c r="H3383" s="14" t="s">
        <v>1742</v>
      </c>
      <c r="I3383" s="8" t="str">
        <f t="array" ref="I3383">IF(G3383="Yes",XLOOKUP(D3383,'Dam Lines'!A:A,'Dam Lines'!J:J),"")</f>
        <v>ASALA HALEEMA</v>
      </c>
    </row>
    <row r="3384" hidden="1">
      <c r="A3384" s="11">
        <v>2.0</v>
      </c>
      <c r="B3384" s="2" t="s">
        <v>1944</v>
      </c>
      <c r="C3384" s="2" t="s">
        <v>1945</v>
      </c>
      <c r="D3384" s="2" t="s">
        <v>1946</v>
      </c>
      <c r="E3384" s="2" t="s">
        <v>1905</v>
      </c>
      <c r="F3384" s="2" t="s">
        <v>1869</v>
      </c>
      <c r="G3384" s="8" t="str">
        <f>IF(COUNTIF('Dam Lines'!A:A,D3384)&gt;0,"Yes","No")</f>
        <v>No</v>
      </c>
      <c r="H3384" s="14" t="s">
        <v>1742</v>
      </c>
      <c r="I3384" s="8" t="str">
        <f t="array" ref="I3384">IF(G3384="Yes",XLOOKUP(D3384,'Dam Lines'!A:A,'Dam Lines'!J:J),"")</f>
        <v/>
      </c>
    </row>
    <row r="3385" hidden="1">
      <c r="A3385" s="11">
        <v>3.0</v>
      </c>
      <c r="B3385" s="2" t="s">
        <v>2567</v>
      </c>
      <c r="C3385" s="2" t="s">
        <v>1802</v>
      </c>
      <c r="D3385" s="2" t="s">
        <v>2568</v>
      </c>
      <c r="E3385" s="2" t="s">
        <v>1905</v>
      </c>
      <c r="F3385" s="2" t="s">
        <v>1869</v>
      </c>
      <c r="G3385" s="8" t="str">
        <f>IF(COUNTIF('Dam Lines'!A:A,D3385)&gt;0,"Yes","No")</f>
        <v>No</v>
      </c>
      <c r="H3385" s="14" t="s">
        <v>1761</v>
      </c>
      <c r="I3385" s="8" t="str">
        <f t="array" ref="I3385">IF(G3385="Yes",XLOOKUP(D3385,'Dam Lines'!A:A,'Dam Lines'!J:J),"")</f>
        <v/>
      </c>
    </row>
    <row r="3386" hidden="1">
      <c r="A3386" s="11">
        <v>4.0</v>
      </c>
      <c r="B3386" s="2" t="s">
        <v>2626</v>
      </c>
      <c r="C3386" s="2" t="s">
        <v>1798</v>
      </c>
      <c r="D3386" s="2" t="s">
        <v>441</v>
      </c>
      <c r="E3386" s="2" t="s">
        <v>1905</v>
      </c>
      <c r="F3386" s="2" t="s">
        <v>1869</v>
      </c>
      <c r="G3386" s="8" t="str">
        <f>IF(COUNTIF('Dam Lines'!A:A,D3386)&gt;0,"Yes","No")</f>
        <v>Yes</v>
      </c>
      <c r="H3386" s="14" t="s">
        <v>1761</v>
      </c>
      <c r="I3386" s="8" t="str">
        <f t="array" ref="I3386">IF(G3386="Yes",XLOOKUP(D3386,'Dam Lines'!A:A,'Dam Lines'!J:J),"")</f>
        <v>DJEDDA</v>
      </c>
    </row>
    <row r="3387" hidden="1">
      <c r="A3387" s="11">
        <v>5.0</v>
      </c>
      <c r="B3387" s="2" t="s">
        <v>2645</v>
      </c>
      <c r="C3387" s="2" t="s">
        <v>1836</v>
      </c>
      <c r="D3387" s="2" t="s">
        <v>98</v>
      </c>
      <c r="E3387" s="2" t="s">
        <v>1905</v>
      </c>
      <c r="F3387" s="2" t="s">
        <v>1869</v>
      </c>
      <c r="G3387" s="8" t="str">
        <f>IF(COUNTIF('Dam Lines'!A:A,D3387)&gt;0,"Yes","No")</f>
        <v>Yes</v>
      </c>
      <c r="H3387" s="14" t="s">
        <v>1761</v>
      </c>
      <c r="I3387" s="8" t="str">
        <f t="array" ref="I3387">IF(G3387="Yes",XLOOKUP(D3387,'Dam Lines'!A:A,'Dam Lines'!J:J),"")</f>
        <v>PHILIPPA</v>
      </c>
    </row>
    <row r="3388" hidden="1">
      <c r="A3388" s="11">
        <v>6.0</v>
      </c>
      <c r="B3388" s="2" t="s">
        <v>2740</v>
      </c>
      <c r="C3388" s="2" t="s">
        <v>1897</v>
      </c>
      <c r="D3388" s="2" t="s">
        <v>134</v>
      </c>
      <c r="E3388" s="2" t="s">
        <v>1905</v>
      </c>
      <c r="F3388" s="2" t="s">
        <v>1869</v>
      </c>
      <c r="G3388" s="8" t="str">
        <f>IF(COUNTIF('Dam Lines'!A:A,D3388)&gt;0,"Yes","No")</f>
        <v>No</v>
      </c>
      <c r="H3388" s="14" t="s">
        <v>1742</v>
      </c>
      <c r="I3388" s="8" t="str">
        <f t="array" ref="I3388">IF(G3388="Yes",XLOOKUP(D3388,'Dam Lines'!A:A,'Dam Lines'!J:J),"")</f>
        <v/>
      </c>
    </row>
    <row r="3389" hidden="1">
      <c r="A3389" s="11">
        <v>7.0</v>
      </c>
      <c r="B3389" s="2" t="s">
        <v>2554</v>
      </c>
      <c r="C3389" s="2" t="s">
        <v>1798</v>
      </c>
      <c r="D3389" s="2" t="s">
        <v>2555</v>
      </c>
      <c r="E3389" s="2" t="s">
        <v>1905</v>
      </c>
      <c r="F3389" s="2" t="s">
        <v>1869</v>
      </c>
      <c r="G3389" s="8" t="str">
        <f>IF(COUNTIF('Dam Lines'!A:A,D3389)&gt;0,"Yes","No")</f>
        <v>No</v>
      </c>
      <c r="H3389" s="14" t="s">
        <v>1742</v>
      </c>
      <c r="I3389" s="8" t="str">
        <f t="array" ref="I3389">IF(G3389="Yes",XLOOKUP(D3389,'Dam Lines'!A:A,'Dam Lines'!J:J),"")</f>
        <v/>
      </c>
    </row>
    <row r="3390" hidden="1">
      <c r="A3390" s="11">
        <v>8.0</v>
      </c>
      <c r="B3390" s="2" t="s">
        <v>2723</v>
      </c>
      <c r="C3390" s="2" t="s">
        <v>1744</v>
      </c>
      <c r="D3390" s="2" t="s">
        <v>888</v>
      </c>
      <c r="E3390" s="2" t="s">
        <v>1905</v>
      </c>
      <c r="F3390" s="2" t="s">
        <v>1869</v>
      </c>
      <c r="G3390" s="8" t="str">
        <f>IF(COUNTIF('Dam Lines'!A:A,D3390)&gt;0,"Yes","No")</f>
        <v>Yes</v>
      </c>
      <c r="H3390" s="14" t="s">
        <v>1742</v>
      </c>
      <c r="I3390" s="8" t="str">
        <f t="array" ref="I3390">IF(G3390="Yes",XLOOKUP(D3390,'Dam Lines'!A:A,'Dam Lines'!J:J),"")</f>
        <v>CH'TANA</v>
      </c>
    </row>
    <row r="3391" hidden="1">
      <c r="A3391" s="11">
        <v>9.0</v>
      </c>
      <c r="B3391" s="2" t="s">
        <v>2690</v>
      </c>
      <c r="C3391" s="2" t="s">
        <v>2691</v>
      </c>
      <c r="D3391" s="2" t="s">
        <v>2692</v>
      </c>
      <c r="E3391" s="2" t="s">
        <v>1905</v>
      </c>
      <c r="F3391" s="2" t="s">
        <v>1869</v>
      </c>
      <c r="G3391" s="8" t="str">
        <f>IF(COUNTIF('Dam Lines'!A:A,D3391)&gt;0,"Yes","No")</f>
        <v>No</v>
      </c>
      <c r="H3391" s="14" t="s">
        <v>1742</v>
      </c>
      <c r="I3391" s="8" t="str">
        <f t="array" ref="I3391">IF(G3391="Yes",XLOOKUP(D3391,'Dam Lines'!A:A,'Dam Lines'!J:J),"")</f>
        <v/>
      </c>
    </row>
    <row r="3392" hidden="1">
      <c r="A3392" s="11">
        <v>10.0</v>
      </c>
      <c r="B3392" s="2" t="s">
        <v>2234</v>
      </c>
      <c r="C3392" s="2" t="s">
        <v>1747</v>
      </c>
      <c r="D3392" s="2" t="s">
        <v>2118</v>
      </c>
      <c r="E3392" s="2" t="s">
        <v>1905</v>
      </c>
      <c r="F3392" s="2" t="s">
        <v>1869</v>
      </c>
      <c r="G3392" s="8" t="str">
        <f>IF(COUNTIF('Dam Lines'!A:A,D3392)&gt;0,"Yes","No")</f>
        <v>No</v>
      </c>
      <c r="H3392" s="14" t="s">
        <v>1742</v>
      </c>
      <c r="I3392" s="8" t="str">
        <f t="array" ref="I3392">IF(G3392="Yes",XLOOKUP(D3392,'Dam Lines'!A:A,'Dam Lines'!J:J),"")</f>
        <v/>
      </c>
    </row>
    <row r="3393" hidden="1">
      <c r="A3393" s="11">
        <v>11.0</v>
      </c>
      <c r="B3393" s="2" t="s">
        <v>2561</v>
      </c>
      <c r="C3393" s="2" t="s">
        <v>2562</v>
      </c>
      <c r="D3393" s="2" t="s">
        <v>1204</v>
      </c>
      <c r="E3393" s="2" t="s">
        <v>1905</v>
      </c>
      <c r="F3393" s="2" t="s">
        <v>1869</v>
      </c>
      <c r="G3393" s="8" t="str">
        <f>IF(COUNTIF('Dam Lines'!A:A,D3393)&gt;0,"Yes","No")</f>
        <v>Yes</v>
      </c>
      <c r="H3393" s="14" t="s">
        <v>1742</v>
      </c>
      <c r="I3393" s="8" t="str">
        <f t="array" ref="I3393">IF(G3393="Yes",XLOOKUP(D3393,'Dam Lines'!A:A,'Dam Lines'!J:J),"")</f>
        <v>LADY NASAM</v>
      </c>
    </row>
    <row r="3394" hidden="1">
      <c r="A3394" s="11">
        <v>12.0</v>
      </c>
      <c r="B3394" s="2" t="s">
        <v>2909</v>
      </c>
      <c r="C3394" s="2" t="s">
        <v>2151</v>
      </c>
      <c r="D3394" s="2" t="s">
        <v>887</v>
      </c>
      <c r="E3394" s="2" t="s">
        <v>1905</v>
      </c>
      <c r="F3394" s="2" t="s">
        <v>1869</v>
      </c>
      <c r="G3394" s="8" t="str">
        <f>IF(COUNTIF('Dam Lines'!A:A,D3394)&gt;0,"Yes","No")</f>
        <v>Yes</v>
      </c>
      <c r="H3394" s="14" t="s">
        <v>1742</v>
      </c>
      <c r="I3394" s="8" t="str">
        <f t="array" ref="I3394">IF(G3394="Yes",XLOOKUP(D3394,'Dam Lines'!A:A,'Dam Lines'!J:J),"")</f>
        <v>MADOU</v>
      </c>
    </row>
    <row r="3395" hidden="1">
      <c r="A3395" s="11">
        <v>13.0</v>
      </c>
      <c r="B3395" s="2" t="s">
        <v>2713</v>
      </c>
      <c r="C3395" s="2" t="s">
        <v>1886</v>
      </c>
      <c r="D3395" s="2" t="s">
        <v>2714</v>
      </c>
      <c r="E3395" s="2" t="s">
        <v>1905</v>
      </c>
      <c r="F3395" s="2" t="s">
        <v>1869</v>
      </c>
      <c r="G3395" s="8" t="str">
        <f>IF(COUNTIF('Dam Lines'!A:A,D3395)&gt;0,"Yes","No")</f>
        <v>No</v>
      </c>
      <c r="H3395" s="14" t="s">
        <v>1761</v>
      </c>
      <c r="I3395" s="8" t="str">
        <f t="array" ref="I3395">IF(G3395="Yes",XLOOKUP(D3395,'Dam Lines'!A:A,'Dam Lines'!J:J),"")</f>
        <v/>
      </c>
    </row>
    <row r="3396" hidden="1">
      <c r="A3396" s="11">
        <v>14.0</v>
      </c>
      <c r="B3396" s="2" t="s">
        <v>2322</v>
      </c>
      <c r="C3396" s="2" t="s">
        <v>2198</v>
      </c>
      <c r="D3396" s="2" t="s">
        <v>302</v>
      </c>
      <c r="E3396" s="2" t="s">
        <v>1905</v>
      </c>
      <c r="F3396" s="2" t="s">
        <v>1869</v>
      </c>
      <c r="G3396" s="8" t="str">
        <f>IF(COUNTIF('Dam Lines'!A:A,D3396)&gt;0,"Yes","No")</f>
        <v>Yes</v>
      </c>
      <c r="H3396" s="14" t="s">
        <v>1742</v>
      </c>
      <c r="I3396" s="8" t="str">
        <f t="array" ref="I3396">IF(G3396="Yes",XLOOKUP(D3396,'Dam Lines'!A:A,'Dam Lines'!J:J),"")</f>
        <v>FATMA</v>
      </c>
    </row>
    <row r="3397">
      <c r="A3397" s="11">
        <v>1.0</v>
      </c>
      <c r="B3397" s="2" t="s">
        <v>2709</v>
      </c>
      <c r="C3397" s="2" t="s">
        <v>1747</v>
      </c>
      <c r="D3397" s="2" t="s">
        <v>1121</v>
      </c>
      <c r="E3397" s="4" t="s">
        <v>2055</v>
      </c>
      <c r="F3397" s="4" t="s">
        <v>2438</v>
      </c>
      <c r="G3397" s="8" t="str">
        <f>IF(COUNTIF('Dam Lines'!A:A,D3397)&gt;0,"Yes","No")</f>
        <v>Yes</v>
      </c>
      <c r="H3397" s="14" t="s">
        <v>1742</v>
      </c>
      <c r="I3397" s="8" t="str">
        <f t="array" ref="I3397">IF(G3397="Yes",XLOOKUP(D3397,'Dam Lines'!A:A,'Dam Lines'!J:J),"")</f>
        <v>LAILA DE CANDELON</v>
      </c>
    </row>
    <row r="3398">
      <c r="A3398" s="11">
        <v>2.0</v>
      </c>
      <c r="B3398" s="2" t="s">
        <v>2767</v>
      </c>
      <c r="C3398" s="2" t="s">
        <v>1798</v>
      </c>
      <c r="D3398" s="2" t="s">
        <v>68</v>
      </c>
      <c r="E3398" s="4" t="s">
        <v>2055</v>
      </c>
      <c r="F3398" s="2" t="s">
        <v>2438</v>
      </c>
      <c r="G3398" s="8" t="str">
        <f>IF(COUNTIF('Dam Lines'!A:A,D3398)&gt;0,"Yes","No")</f>
        <v>Yes</v>
      </c>
      <c r="H3398" s="14" t="s">
        <v>1761</v>
      </c>
      <c r="I3398" s="8" t="str">
        <f t="array" ref="I3398">IF(G3398="Yes",XLOOKUP(D3398,'Dam Lines'!A:A,'Dam Lines'!J:J),"")</f>
        <v>NEVADA II</v>
      </c>
    </row>
    <row r="3399">
      <c r="A3399" s="11">
        <v>3.0</v>
      </c>
      <c r="B3399" s="2" t="s">
        <v>2724</v>
      </c>
      <c r="C3399" s="2" t="s">
        <v>1744</v>
      </c>
      <c r="D3399" s="2" t="s">
        <v>1408</v>
      </c>
      <c r="E3399" s="4" t="s">
        <v>2055</v>
      </c>
      <c r="F3399" s="2" t="s">
        <v>2438</v>
      </c>
      <c r="H3399" s="14" t="s">
        <v>1742</v>
      </c>
      <c r="I3399" s="8" t="s">
        <v>356</v>
      </c>
    </row>
    <row r="3400">
      <c r="A3400" s="11">
        <v>4.0</v>
      </c>
      <c r="B3400" s="2" t="s">
        <v>2710</v>
      </c>
      <c r="C3400" s="2" t="s">
        <v>1823</v>
      </c>
      <c r="D3400" s="2" t="s">
        <v>505</v>
      </c>
      <c r="E3400" s="4" t="s">
        <v>2055</v>
      </c>
      <c r="F3400" s="2" t="s">
        <v>2438</v>
      </c>
      <c r="H3400" s="14" t="s">
        <v>1761</v>
      </c>
      <c r="I3400" s="8" t="str">
        <f>VLOOKUP(D3400,'Dam Lines'!$A$2:$J$540,10,false)</f>
        <v>BAKOURA</v>
      </c>
    </row>
    <row r="3401">
      <c r="A3401" s="11">
        <v>5.0</v>
      </c>
      <c r="B3401" s="2" t="s">
        <v>2707</v>
      </c>
      <c r="C3401" s="2" t="s">
        <v>2708</v>
      </c>
      <c r="D3401" s="2" t="s">
        <v>1409</v>
      </c>
      <c r="E3401" s="4" t="s">
        <v>2055</v>
      </c>
      <c r="F3401" s="2" t="s">
        <v>2438</v>
      </c>
      <c r="H3401" s="14" t="s">
        <v>1742</v>
      </c>
      <c r="I3401" s="8" t="s">
        <v>748</v>
      </c>
    </row>
    <row r="3402">
      <c r="A3402" s="11">
        <v>6.0</v>
      </c>
      <c r="B3402" s="2" t="s">
        <v>2681</v>
      </c>
      <c r="C3402" s="2" t="s">
        <v>1747</v>
      </c>
      <c r="D3402" s="2" t="s">
        <v>1413</v>
      </c>
      <c r="E3402" s="4" t="s">
        <v>2055</v>
      </c>
      <c r="F3402" s="2" t="s">
        <v>2438</v>
      </c>
      <c r="H3402" s="14" t="s">
        <v>1742</v>
      </c>
      <c r="I3402" s="8" t="s">
        <v>1415</v>
      </c>
    </row>
    <row r="3403">
      <c r="A3403" s="11">
        <v>7.0</v>
      </c>
      <c r="B3403" s="2" t="s">
        <v>2601</v>
      </c>
      <c r="C3403" s="2" t="s">
        <v>1744</v>
      </c>
      <c r="D3403" s="2" t="s">
        <v>1055</v>
      </c>
      <c r="E3403" s="4" t="s">
        <v>2055</v>
      </c>
      <c r="F3403" s="2" t="s">
        <v>2438</v>
      </c>
      <c r="G3403" s="8" t="str">
        <f>IF(COUNTIF('Dam Lines'!A:A,D3403)&gt;0,"Yes","No")</f>
        <v>Yes</v>
      </c>
      <c r="H3403" s="14" t="s">
        <v>1761</v>
      </c>
      <c r="I3403" s="8" t="str">
        <f t="array" ref="I3403">IF(G3403="Yes",XLOOKUP(D3403,'Dam Lines'!A:A,'Dam Lines'!J:J),"")</f>
        <v>HALAZOUNA</v>
      </c>
    </row>
    <row r="3404">
      <c r="A3404" s="11">
        <v>8.0</v>
      </c>
      <c r="B3404" s="2" t="s">
        <v>2577</v>
      </c>
      <c r="C3404" s="2" t="s">
        <v>1798</v>
      </c>
      <c r="D3404" s="2" t="s">
        <v>459</v>
      </c>
      <c r="E3404" s="4" t="s">
        <v>2055</v>
      </c>
      <c r="F3404" s="2" t="s">
        <v>2438</v>
      </c>
      <c r="G3404" s="8" t="str">
        <f>IF(COUNTIF('Dam Lines'!A:A,D3404)&gt;0,"Yes","No")</f>
        <v>Yes</v>
      </c>
      <c r="H3404" s="14" t="s">
        <v>1742</v>
      </c>
      <c r="I3404" s="8" t="str">
        <f t="array" ref="I3404">IF(G3404="Yes",XLOOKUP(D3404,'Dam Lines'!A:A,'Dam Lines'!J:J),"")</f>
        <v>NEVADA II</v>
      </c>
    </row>
    <row r="3405">
      <c r="A3405" s="11">
        <v>9.0</v>
      </c>
      <c r="B3405" s="2" t="s">
        <v>2498</v>
      </c>
      <c r="C3405" s="2" t="s">
        <v>1897</v>
      </c>
      <c r="D3405" s="2" t="s">
        <v>1416</v>
      </c>
      <c r="E3405" s="4" t="s">
        <v>2055</v>
      </c>
      <c r="F3405" s="2" t="s">
        <v>2438</v>
      </c>
      <c r="H3405" s="14" t="s">
        <v>1742</v>
      </c>
      <c r="I3405" s="8" t="s">
        <v>247</v>
      </c>
    </row>
    <row r="3406">
      <c r="A3406" s="11">
        <v>10.0</v>
      </c>
      <c r="B3406" s="2" t="s">
        <v>2729</v>
      </c>
      <c r="C3406" s="2" t="s">
        <v>2243</v>
      </c>
      <c r="D3406" s="2" t="s">
        <v>1417</v>
      </c>
      <c r="E3406" s="4" t="s">
        <v>2055</v>
      </c>
      <c r="F3406" s="2" t="s">
        <v>2438</v>
      </c>
      <c r="H3406" s="14" t="s">
        <v>1742</v>
      </c>
      <c r="I3406" s="8" t="s">
        <v>67</v>
      </c>
    </row>
    <row r="3407">
      <c r="A3407" s="11">
        <v>1.0</v>
      </c>
      <c r="B3407" s="2" t="s">
        <v>2417</v>
      </c>
      <c r="C3407" s="2" t="s">
        <v>1980</v>
      </c>
      <c r="D3407" s="2" t="s">
        <v>285</v>
      </c>
      <c r="E3407" s="4" t="s">
        <v>2247</v>
      </c>
      <c r="F3407" s="4" t="s">
        <v>1887</v>
      </c>
      <c r="G3407" s="8" t="str">
        <f>IF(COUNTIF('Dam Lines'!A:A,D3407)&gt;0,"Yes","No")</f>
        <v>Yes</v>
      </c>
      <c r="H3407" s="14" t="s">
        <v>1742</v>
      </c>
      <c r="I3407" s="8" t="str">
        <f t="array" ref="I3407">IF(G3407="Yes",XLOOKUP(D3407,'Dam Lines'!A:A,'Dam Lines'!J:J),"")</f>
        <v>TIDJIDA D</v>
      </c>
    </row>
    <row r="3408">
      <c r="A3408" s="11">
        <v>2.0</v>
      </c>
      <c r="B3408" s="2" t="s">
        <v>2056</v>
      </c>
      <c r="C3408" s="2" t="s">
        <v>1744</v>
      </c>
      <c r="D3408" s="2" t="s">
        <v>99</v>
      </c>
      <c r="E3408" s="4" t="s">
        <v>2247</v>
      </c>
      <c r="F3408" s="2" t="s">
        <v>1887</v>
      </c>
      <c r="G3408" s="8" t="str">
        <f>IF(COUNTIF('Dam Lines'!A:A,D3408)&gt;0,"Yes","No")</f>
        <v>Yes</v>
      </c>
      <c r="H3408" s="14" t="s">
        <v>1742</v>
      </c>
      <c r="I3408" s="8" t="str">
        <f t="array" ref="I3408">IF(G3408="Yes",XLOOKUP(D3408,'Dam Lines'!A:A,'Dam Lines'!J:J),"")</f>
        <v>HALAZOUNA</v>
      </c>
    </row>
    <row r="3409">
      <c r="A3409" s="11">
        <v>3.0</v>
      </c>
      <c r="B3409" s="2" t="s">
        <v>2005</v>
      </c>
      <c r="C3409" s="2" t="s">
        <v>1859</v>
      </c>
      <c r="D3409" s="2" t="s">
        <v>179</v>
      </c>
      <c r="E3409" s="4" t="s">
        <v>2247</v>
      </c>
      <c r="F3409" s="2" t="s">
        <v>1887</v>
      </c>
      <c r="G3409" s="8" t="str">
        <f>IF(COUNTIF('Dam Lines'!A:A,D3409)&gt;0,"Yes","No")</f>
        <v>Yes</v>
      </c>
      <c r="H3409" s="14" t="s">
        <v>1742</v>
      </c>
      <c r="I3409" s="8" t="str">
        <f t="array" ref="I3409">IF(G3409="Yes",XLOOKUP(D3409,'Dam Lines'!A:A,'Dam Lines'!J:J),"")</f>
        <v>DJEDDA</v>
      </c>
    </row>
    <row r="3410">
      <c r="A3410" s="11">
        <v>4.0</v>
      </c>
      <c r="B3410" s="2" t="s">
        <v>1904</v>
      </c>
      <c r="C3410" s="2" t="s">
        <v>1886</v>
      </c>
      <c r="D3410" s="2" t="s">
        <v>1103</v>
      </c>
      <c r="E3410" s="4" t="s">
        <v>2247</v>
      </c>
      <c r="F3410" s="2" t="s">
        <v>1887</v>
      </c>
      <c r="G3410" s="8" t="str">
        <f>IF(COUNTIF('Dam Lines'!A:A,D3410)&gt;0,"Yes","No")</f>
        <v>Yes</v>
      </c>
      <c r="H3410" s="14" t="s">
        <v>1742</v>
      </c>
      <c r="I3410" s="8" t="str">
        <f t="array" ref="I3410">IF(G3410="Yes",XLOOKUP(D3410,'Dam Lines'!A:A,'Dam Lines'!J:J),"")</f>
        <v>DAHSHUR</v>
      </c>
    </row>
    <row r="3411">
      <c r="A3411" s="11">
        <v>5.0</v>
      </c>
      <c r="B3411" s="2" t="s">
        <v>2128</v>
      </c>
      <c r="C3411" s="2" t="s">
        <v>1798</v>
      </c>
      <c r="D3411" s="2" t="s">
        <v>576</v>
      </c>
      <c r="E3411" s="4" t="s">
        <v>2247</v>
      </c>
      <c r="F3411" s="2" t="s">
        <v>1887</v>
      </c>
      <c r="G3411" s="8" t="str">
        <f>IF(COUNTIF('Dam Lines'!A:A,D3411)&gt;0,"Yes","No")</f>
        <v>Yes</v>
      </c>
      <c r="H3411" s="14" t="s">
        <v>1742</v>
      </c>
      <c r="I3411" s="8" t="str">
        <f t="array" ref="I3411">IF(G3411="Yes",XLOOKUP(D3411,'Dam Lines'!A:A,'Dam Lines'!J:J),"")</f>
        <v>QUINE</v>
      </c>
    </row>
    <row r="3412">
      <c r="A3412" s="11">
        <v>6.0</v>
      </c>
      <c r="B3412" s="2" t="s">
        <v>2252</v>
      </c>
      <c r="C3412" s="2" t="s">
        <v>1798</v>
      </c>
      <c r="D3412" s="2" t="s">
        <v>29</v>
      </c>
      <c r="E3412" s="4" t="s">
        <v>2247</v>
      </c>
      <c r="F3412" s="2" t="s">
        <v>1887</v>
      </c>
      <c r="G3412" s="8" t="str">
        <f>IF(COUNTIF('Dam Lines'!A:A,D3412)&gt;0,"Yes","No")</f>
        <v>Yes</v>
      </c>
      <c r="H3412" s="14" t="s">
        <v>1742</v>
      </c>
      <c r="I3412" s="8" t="str">
        <f t="array" ref="I3412">IF(G3412="Yes",XLOOKUP(D3412,'Dam Lines'!A:A,'Dam Lines'!J:J),"")</f>
        <v>RUSNEGA</v>
      </c>
    </row>
    <row r="3413">
      <c r="A3413" s="11">
        <v>7.0</v>
      </c>
      <c r="B3413" s="2" t="s">
        <v>2407</v>
      </c>
      <c r="C3413" s="2" t="s">
        <v>1777</v>
      </c>
      <c r="D3413" s="2" t="s">
        <v>1390</v>
      </c>
      <c r="E3413" s="4" t="s">
        <v>2247</v>
      </c>
      <c r="F3413" s="2" t="s">
        <v>1887</v>
      </c>
      <c r="H3413" s="14" t="s">
        <v>1742</v>
      </c>
      <c r="I3413" s="8" t="s">
        <v>247</v>
      </c>
    </row>
    <row r="3414">
      <c r="A3414" s="11">
        <v>8.0</v>
      </c>
      <c r="B3414" s="2" t="s">
        <v>2732</v>
      </c>
      <c r="C3414" s="2" t="s">
        <v>1754</v>
      </c>
      <c r="D3414" s="2" t="s">
        <v>888</v>
      </c>
      <c r="E3414" s="4" t="s">
        <v>2247</v>
      </c>
      <c r="F3414" s="2" t="s">
        <v>1887</v>
      </c>
      <c r="G3414" s="8" t="str">
        <f>IF(COUNTIF('Dam Lines'!A:A,D3414)&gt;0,"Yes","No")</f>
        <v>Yes</v>
      </c>
      <c r="H3414" s="14" t="s">
        <v>1742</v>
      </c>
      <c r="I3414" s="8" t="str">
        <f t="array" ref="I3414">IF(G3414="Yes",XLOOKUP(D3414,'Dam Lines'!A:A,'Dam Lines'!J:J),"")</f>
        <v>CH'TANA</v>
      </c>
    </row>
    <row r="3415">
      <c r="A3415" s="11">
        <v>9.0</v>
      </c>
      <c r="B3415" s="2" t="s">
        <v>1906</v>
      </c>
      <c r="C3415" s="2" t="s">
        <v>1752</v>
      </c>
      <c r="D3415" s="2" t="s">
        <v>625</v>
      </c>
      <c r="E3415" s="4" t="s">
        <v>2247</v>
      </c>
      <c r="F3415" s="2" t="s">
        <v>1887</v>
      </c>
      <c r="G3415" s="8" t="str">
        <f>IF(COUNTIF('Dam Lines'!A:A,D3415)&gt;0,"Yes","No")</f>
        <v>Yes</v>
      </c>
      <c r="H3415" s="14" t="s">
        <v>1742</v>
      </c>
      <c r="I3415" s="8" t="str">
        <f t="array" ref="I3415">IF(G3415="Yes",XLOOKUP(D3415,'Dam Lines'!A:A,'Dam Lines'!J:J),"")</f>
        <v>NEVADA II</v>
      </c>
    </row>
    <row r="3416">
      <c r="A3416" s="11">
        <v>10.0</v>
      </c>
      <c r="B3416" s="2" t="s">
        <v>2534</v>
      </c>
      <c r="C3416" s="2" t="s">
        <v>1802</v>
      </c>
      <c r="D3416" s="2" t="s">
        <v>1398</v>
      </c>
      <c r="E3416" s="4" t="s">
        <v>2247</v>
      </c>
      <c r="F3416" s="2" t="s">
        <v>1887</v>
      </c>
      <c r="H3416" s="14" t="s">
        <v>1761</v>
      </c>
      <c r="I3416" s="8" t="s">
        <v>104</v>
      </c>
    </row>
    <row r="3417" hidden="1">
      <c r="A3417" s="11">
        <v>1.0</v>
      </c>
      <c r="B3417" s="2" t="s">
        <v>2494</v>
      </c>
      <c r="C3417" s="2" t="s">
        <v>1962</v>
      </c>
      <c r="D3417" s="2" t="s">
        <v>1253</v>
      </c>
      <c r="E3417" s="4" t="s">
        <v>1779</v>
      </c>
      <c r="F3417" s="4" t="s">
        <v>1818</v>
      </c>
      <c r="G3417" s="8" t="str">
        <f>IF(COUNTIF('Dam Lines'!A:A,D3417)&gt;0,"Yes","No")</f>
        <v>Yes</v>
      </c>
      <c r="H3417" s="14" t="s">
        <v>1742</v>
      </c>
      <c r="I3417" s="8" t="str">
        <f t="array" ref="I3417">IF(G3417="Yes",XLOOKUP(D3417,'Dam Lines'!A:A,'Dam Lines'!J:J),"")</f>
        <v>FATMA</v>
      </c>
    </row>
    <row r="3418" hidden="1">
      <c r="A3418" s="11">
        <v>2.0</v>
      </c>
      <c r="B3418" s="2" t="s">
        <v>2580</v>
      </c>
      <c r="C3418" s="2" t="s">
        <v>2024</v>
      </c>
      <c r="D3418" s="2" t="s">
        <v>1181</v>
      </c>
      <c r="E3418" s="2" t="s">
        <v>1779</v>
      </c>
      <c r="F3418" s="2" t="s">
        <v>1818</v>
      </c>
      <c r="G3418" s="8" t="str">
        <f>IF(COUNTIF('Dam Lines'!A:A,D3418)&gt;0,"Yes","No")</f>
        <v>Yes</v>
      </c>
      <c r="H3418" s="14" t="s">
        <v>1761</v>
      </c>
      <c r="I3418" s="8" t="str">
        <f t="array" ref="I3418">IF(G3418="Yes",XLOOKUP(D3418,'Dam Lines'!A:A,'Dam Lines'!J:J),"")</f>
        <v>AL HANOUF</v>
      </c>
    </row>
    <row r="3419" hidden="1">
      <c r="A3419" s="11">
        <v>3.0</v>
      </c>
      <c r="B3419" s="2" t="s">
        <v>1966</v>
      </c>
      <c r="C3419" s="2" t="s">
        <v>1861</v>
      </c>
      <c r="D3419" s="2" t="s">
        <v>130</v>
      </c>
      <c r="E3419" s="2" t="s">
        <v>1779</v>
      </c>
      <c r="F3419" s="2" t="s">
        <v>1818</v>
      </c>
      <c r="G3419" s="8" t="str">
        <f>IF(COUNTIF('Dam Lines'!A:A,D3419)&gt;0,"Yes","No")</f>
        <v>Yes</v>
      </c>
      <c r="H3419" s="14" t="s">
        <v>1742</v>
      </c>
      <c r="I3419" s="8" t="str">
        <f t="array" ref="I3419">IF(G3419="Yes",XLOOKUP(D3419,'Dam Lines'!A:A,'Dam Lines'!J:J),"")</f>
        <v>QUINE</v>
      </c>
    </row>
    <row r="3420" hidden="1">
      <c r="A3420" s="11">
        <v>4.0</v>
      </c>
      <c r="B3420" s="2" t="s">
        <v>1929</v>
      </c>
      <c r="C3420" s="2" t="s">
        <v>1768</v>
      </c>
      <c r="D3420" s="2" t="s">
        <v>980</v>
      </c>
      <c r="E3420" s="2" t="s">
        <v>1779</v>
      </c>
      <c r="F3420" s="2" t="s">
        <v>1818</v>
      </c>
      <c r="G3420" s="8" t="str">
        <f>IF(COUNTIF('Dam Lines'!A:A,D3420)&gt;0,"Yes","No")</f>
        <v>Yes</v>
      </c>
      <c r="H3420" s="14" t="s">
        <v>1742</v>
      </c>
      <c r="I3420" s="8" t="str">
        <f t="array" ref="I3420">IF(G3420="Yes",XLOOKUP(D3420,'Dam Lines'!A:A,'Dam Lines'!J:J),"")</f>
        <v>CAIDA</v>
      </c>
    </row>
    <row r="3421" hidden="1">
      <c r="A3421" s="11">
        <v>5.0</v>
      </c>
      <c r="B3421" s="2" t="s">
        <v>2910</v>
      </c>
      <c r="C3421" s="2" t="s">
        <v>1908</v>
      </c>
      <c r="D3421" s="2" t="s">
        <v>2699</v>
      </c>
      <c r="E3421" s="2" t="s">
        <v>1779</v>
      </c>
      <c r="F3421" s="2" t="s">
        <v>1818</v>
      </c>
      <c r="G3421" s="8" t="str">
        <f>IF(COUNTIF('Dam Lines'!A:A,D3421)&gt;0,"Yes","No")</f>
        <v>No</v>
      </c>
      <c r="H3421" s="14" t="s">
        <v>1761</v>
      </c>
      <c r="I3421" s="8" t="str">
        <f t="array" ref="I3421">IF(G3421="Yes",XLOOKUP(D3421,'Dam Lines'!A:A,'Dam Lines'!J:J),"")</f>
        <v/>
      </c>
    </row>
    <row r="3422" hidden="1">
      <c r="A3422" s="11">
        <v>6.0</v>
      </c>
      <c r="B3422" s="2" t="s">
        <v>2834</v>
      </c>
      <c r="C3422" s="2" t="s">
        <v>1908</v>
      </c>
      <c r="D3422" s="2" t="s">
        <v>227</v>
      </c>
      <c r="E3422" s="2" t="s">
        <v>1779</v>
      </c>
      <c r="F3422" s="2" t="s">
        <v>1818</v>
      </c>
      <c r="G3422" s="8" t="str">
        <f>IF(COUNTIF('Dam Lines'!A:A,D3422)&gt;0,"Yes","No")</f>
        <v>Yes</v>
      </c>
      <c r="H3422" s="14" t="s">
        <v>1742</v>
      </c>
      <c r="I3422" s="8" t="str">
        <f t="array" ref="I3422">IF(G3422="Yes",XLOOKUP(D3422,'Dam Lines'!A:A,'Dam Lines'!J:J),"")</f>
        <v>MADOU</v>
      </c>
    </row>
    <row r="3423" hidden="1">
      <c r="A3423" s="11">
        <v>7.0</v>
      </c>
      <c r="B3423" s="2" t="s">
        <v>2016</v>
      </c>
      <c r="C3423" s="2" t="s">
        <v>1802</v>
      </c>
      <c r="D3423" s="2" t="s">
        <v>625</v>
      </c>
      <c r="E3423" s="2" t="s">
        <v>1779</v>
      </c>
      <c r="F3423" s="2" t="s">
        <v>1818</v>
      </c>
      <c r="G3423" s="8" t="str">
        <f>IF(COUNTIF('Dam Lines'!A:A,D3423)&gt;0,"Yes","No")</f>
        <v>Yes</v>
      </c>
      <c r="H3423" s="14" t="s">
        <v>1742</v>
      </c>
      <c r="I3423" s="8" t="str">
        <f t="array" ref="I3423">IF(G3423="Yes",XLOOKUP(D3423,'Dam Lines'!A:A,'Dam Lines'!J:J),"")</f>
        <v>NEVADA II</v>
      </c>
    </row>
    <row r="3424" hidden="1">
      <c r="A3424" s="11">
        <v>8.0</v>
      </c>
      <c r="B3424" s="2" t="s">
        <v>1940</v>
      </c>
      <c r="C3424" s="2" t="s">
        <v>1941</v>
      </c>
      <c r="D3424" s="2" t="s">
        <v>174</v>
      </c>
      <c r="E3424" s="2" t="s">
        <v>1779</v>
      </c>
      <c r="F3424" s="2" t="s">
        <v>1818</v>
      </c>
      <c r="G3424" s="8" t="str">
        <f>IF(COUNTIF('Dam Lines'!A:A,D3424)&gt;0,"Yes","No")</f>
        <v>Yes</v>
      </c>
      <c r="H3424" s="14" t="s">
        <v>1742</v>
      </c>
      <c r="I3424" s="8" t="str">
        <f t="array" ref="I3424">IF(G3424="Yes",XLOOKUP(D3424,'Dam Lines'!A:A,'Dam Lines'!J:J),"")</f>
        <v>DAHSHUR</v>
      </c>
    </row>
    <row r="3425" hidden="1">
      <c r="A3425" s="11">
        <v>9.0</v>
      </c>
      <c r="B3425" s="2" t="s">
        <v>2254</v>
      </c>
      <c r="C3425" s="2" t="s">
        <v>2255</v>
      </c>
      <c r="D3425" s="2" t="s">
        <v>2871</v>
      </c>
      <c r="E3425" s="2" t="s">
        <v>1779</v>
      </c>
      <c r="F3425" s="2" t="s">
        <v>1818</v>
      </c>
      <c r="G3425" s="8" t="str">
        <f>IF(COUNTIF('Dam Lines'!A:A,D3425)&gt;0,"Yes","No")</f>
        <v>Yes</v>
      </c>
      <c r="H3425" s="14" t="s">
        <v>1742</v>
      </c>
      <c r="I3425" s="8" t="str">
        <f t="array" ref="I3425">IF(G3425="Yes",XLOOKUP(D3425,'Dam Lines'!A:A,'Dam Lines'!J:J),"")</f>
        <v>ELSINORE ROSE</v>
      </c>
    </row>
    <row r="3426" hidden="1">
      <c r="A3426" s="11">
        <v>10.0</v>
      </c>
      <c r="B3426" s="2" t="s">
        <v>2911</v>
      </c>
      <c r="C3426" s="2" t="s">
        <v>2912</v>
      </c>
      <c r="D3426" s="2" t="s">
        <v>2913</v>
      </c>
      <c r="E3426" s="2" t="s">
        <v>1779</v>
      </c>
      <c r="F3426" s="2" t="s">
        <v>1818</v>
      </c>
      <c r="G3426" s="8" t="str">
        <f>IF(COUNTIF('Dam Lines'!A:A,D3426)&gt;0,"Yes","No")</f>
        <v>No</v>
      </c>
      <c r="H3426" s="14" t="s">
        <v>1761</v>
      </c>
      <c r="I3426" s="8" t="str">
        <f t="array" ref="I3426">IF(G3426="Yes",XLOOKUP(D3426,'Dam Lines'!A:A,'Dam Lines'!J:J),"")</f>
        <v/>
      </c>
    </row>
    <row r="3427" hidden="1">
      <c r="A3427" s="11">
        <v>11.0</v>
      </c>
      <c r="B3427" s="2" t="s">
        <v>2182</v>
      </c>
      <c r="C3427" s="2" t="s">
        <v>1772</v>
      </c>
      <c r="D3427" s="2" t="s">
        <v>118</v>
      </c>
      <c r="E3427" s="2" t="s">
        <v>1779</v>
      </c>
      <c r="F3427" s="2" t="s">
        <v>1818</v>
      </c>
      <c r="G3427" s="8" t="str">
        <f>IF(COUNTIF('Dam Lines'!A:A,D3427)&gt;0,"Yes","No")</f>
        <v>Yes</v>
      </c>
      <c r="H3427" s="14" t="s">
        <v>1742</v>
      </c>
      <c r="I3427" s="8" t="str">
        <f t="array" ref="I3427">IF(G3427="Yes",XLOOKUP(D3427,'Dam Lines'!A:A,'Dam Lines'!J:J),"")</f>
        <v>SAPINA</v>
      </c>
    </row>
    <row r="3428" hidden="1">
      <c r="A3428" s="11">
        <v>12.0</v>
      </c>
      <c r="B3428" s="2" t="s">
        <v>2512</v>
      </c>
      <c r="C3428" s="2" t="s">
        <v>2513</v>
      </c>
      <c r="D3428" s="2" t="s">
        <v>2514</v>
      </c>
      <c r="E3428" s="2" t="s">
        <v>1779</v>
      </c>
      <c r="F3428" s="2" t="s">
        <v>1818</v>
      </c>
      <c r="G3428" s="8" t="str">
        <f>IF(COUNTIF('Dam Lines'!A:A,D3428)&gt;0,"Yes","No")</f>
        <v>No</v>
      </c>
      <c r="H3428" s="14" t="s">
        <v>1761</v>
      </c>
      <c r="I3428" s="8" t="str">
        <f t="array" ref="I3428">IF(G3428="Yes",XLOOKUP(D3428,'Dam Lines'!A:A,'Dam Lines'!J:J),"")</f>
        <v/>
      </c>
    </row>
    <row r="3429" hidden="1">
      <c r="A3429" s="11">
        <v>1.0</v>
      </c>
      <c r="B3429" s="2" t="s">
        <v>974</v>
      </c>
      <c r="C3429" s="2" t="s">
        <v>2433</v>
      </c>
      <c r="D3429" s="2" t="s">
        <v>828</v>
      </c>
      <c r="E3429" s="4" t="s">
        <v>1779</v>
      </c>
      <c r="F3429" s="4" t="s">
        <v>1741</v>
      </c>
      <c r="G3429" s="8" t="str">
        <f>IF(COUNTIF('Dam Lines'!A:A,D3429)&gt;0,"Yes","No")</f>
        <v>Yes</v>
      </c>
      <c r="H3429" s="14" t="s">
        <v>1761</v>
      </c>
      <c r="I3429" s="8" t="str">
        <f t="array" ref="I3429">IF(G3429="Yes",XLOOKUP(D3429,'Dam Lines'!A:A,'Dam Lines'!J:J),"")</f>
        <v>DAHSHUR</v>
      </c>
    </row>
    <row r="3430" hidden="1">
      <c r="A3430" s="11">
        <v>2.0</v>
      </c>
      <c r="B3430" s="2" t="s">
        <v>1822</v>
      </c>
      <c r="C3430" s="2" t="s">
        <v>1823</v>
      </c>
      <c r="D3430" s="2" t="s">
        <v>1152</v>
      </c>
      <c r="E3430" s="2" t="s">
        <v>1779</v>
      </c>
      <c r="F3430" s="2" t="s">
        <v>1741</v>
      </c>
      <c r="G3430" s="8" t="str">
        <f>IF(COUNTIF('Dam Lines'!A:A,D3430)&gt;0,"Yes","No")</f>
        <v>Yes</v>
      </c>
      <c r="H3430" s="14" t="s">
        <v>1742</v>
      </c>
      <c r="I3430" s="8" t="str">
        <f t="array" ref="I3430">IF(G3430="Yes",XLOOKUP(D3430,'Dam Lines'!A:A,'Dam Lines'!J:J),"")</f>
        <v>BUHTA</v>
      </c>
    </row>
    <row r="3431" hidden="1">
      <c r="A3431" s="11">
        <v>3.0</v>
      </c>
      <c r="B3431" s="2" t="s">
        <v>1989</v>
      </c>
      <c r="C3431" s="2" t="s">
        <v>1920</v>
      </c>
      <c r="D3431" s="2" t="s">
        <v>79</v>
      </c>
      <c r="E3431" s="2" t="s">
        <v>1779</v>
      </c>
      <c r="F3431" s="2" t="s">
        <v>1741</v>
      </c>
      <c r="G3431" s="8" t="str">
        <f>IF(COUNTIF('Dam Lines'!A:A,D3431)&gt;0,"Yes","No")</f>
        <v>Yes</v>
      </c>
      <c r="H3431" s="14" t="s">
        <v>1742</v>
      </c>
      <c r="I3431" s="8" t="str">
        <f t="array" ref="I3431">IF(G3431="Yes",XLOOKUP(D3431,'Dam Lines'!A:A,'Dam Lines'!J:J),"")</f>
        <v>WIKINGS STREAK</v>
      </c>
    </row>
    <row r="3432" hidden="1">
      <c r="A3432" s="11">
        <v>4.0</v>
      </c>
      <c r="B3432" s="2" t="s">
        <v>2232</v>
      </c>
      <c r="C3432" s="2" t="s">
        <v>1886</v>
      </c>
      <c r="D3432" s="2" t="s">
        <v>2230</v>
      </c>
      <c r="E3432" s="2" t="s">
        <v>1779</v>
      </c>
      <c r="F3432" s="2" t="s">
        <v>1741</v>
      </c>
      <c r="G3432" s="8" t="str">
        <f>IF(COUNTIF('Dam Lines'!A:A,D3432)&gt;0,"Yes","No")</f>
        <v>No</v>
      </c>
      <c r="H3432" s="14" t="s">
        <v>1742</v>
      </c>
      <c r="I3432" s="8" t="str">
        <f t="array" ref="I3432">IF(G3432="Yes",XLOOKUP(D3432,'Dam Lines'!A:A,'Dam Lines'!J:J),"")</f>
        <v/>
      </c>
    </row>
    <row r="3433" hidden="1">
      <c r="A3433" s="11">
        <v>5.0</v>
      </c>
      <c r="B3433" s="2" t="s">
        <v>2366</v>
      </c>
      <c r="C3433" s="2" t="s">
        <v>1798</v>
      </c>
      <c r="D3433" s="2" t="s">
        <v>51</v>
      </c>
      <c r="E3433" s="2" t="s">
        <v>1779</v>
      </c>
      <c r="F3433" s="2" t="s">
        <v>1741</v>
      </c>
      <c r="G3433" s="8" t="str">
        <f>IF(COUNTIF('Dam Lines'!A:A,D3433)&gt;0,"Yes","No")</f>
        <v>Yes</v>
      </c>
      <c r="H3433" s="14" t="s">
        <v>1761</v>
      </c>
      <c r="I3433" s="8" t="str">
        <f t="array" ref="I3433">IF(G3433="Yes",XLOOKUP(D3433,'Dam Lines'!A:A,'Dam Lines'!J:J),"")</f>
        <v>ELOA</v>
      </c>
    </row>
    <row r="3434" hidden="1">
      <c r="A3434" s="11">
        <v>6.0</v>
      </c>
      <c r="B3434" s="2" t="s">
        <v>1877</v>
      </c>
      <c r="C3434" s="2" t="s">
        <v>1878</v>
      </c>
      <c r="D3434" s="2" t="s">
        <v>1879</v>
      </c>
      <c r="E3434" s="2" t="s">
        <v>1779</v>
      </c>
      <c r="F3434" s="2" t="s">
        <v>1741</v>
      </c>
      <c r="G3434" s="8" t="str">
        <f>IF(COUNTIF('Dam Lines'!A:A,D3434)&gt;0,"Yes","No")</f>
        <v>No</v>
      </c>
      <c r="H3434" s="14" t="s">
        <v>1761</v>
      </c>
      <c r="I3434" s="8" t="str">
        <f t="array" ref="I3434">IF(G3434="Yes",XLOOKUP(D3434,'Dam Lines'!A:A,'Dam Lines'!J:J),"")</f>
        <v/>
      </c>
    </row>
    <row r="3435" hidden="1">
      <c r="A3435" s="11">
        <v>7.0</v>
      </c>
      <c r="B3435" s="2" t="s">
        <v>2727</v>
      </c>
      <c r="C3435" s="2" t="s">
        <v>1754</v>
      </c>
      <c r="D3435" s="2" t="s">
        <v>287</v>
      </c>
      <c r="E3435" s="2" t="s">
        <v>1779</v>
      </c>
      <c r="F3435" s="2" t="s">
        <v>1741</v>
      </c>
      <c r="G3435" s="8" t="str">
        <f>IF(COUNTIF('Dam Lines'!A:A,D3435)&gt;0,"Yes","No")</f>
        <v>Yes</v>
      </c>
      <c r="H3435" s="14" t="s">
        <v>1742</v>
      </c>
      <c r="I3435" s="8" t="str">
        <f t="array" ref="I3435">IF(G3435="Yes",XLOOKUP(D3435,'Dam Lines'!A:A,'Dam Lines'!J:J),"")</f>
        <v>FATMA</v>
      </c>
    </row>
    <row r="3436" hidden="1">
      <c r="A3436" s="11">
        <v>8.0</v>
      </c>
      <c r="B3436" s="2" t="s">
        <v>2620</v>
      </c>
      <c r="C3436" s="2" t="s">
        <v>1802</v>
      </c>
      <c r="D3436" s="2" t="s">
        <v>1437</v>
      </c>
      <c r="E3436" s="2" t="s">
        <v>1779</v>
      </c>
      <c r="F3436" s="2" t="s">
        <v>1741</v>
      </c>
      <c r="G3436" s="8" t="str">
        <f>IF(COUNTIF('Dam Lines'!A:A,D3436)&gt;0,"Yes","No")</f>
        <v>Yes</v>
      </c>
      <c r="H3436" s="14" t="s">
        <v>1742</v>
      </c>
      <c r="I3436" s="8" t="str">
        <f t="array" ref="I3436">IF(G3436="Yes",XLOOKUP(D3436,'Dam Lines'!A:A,'Dam Lines'!J:J),"")</f>
        <v>VALINA DE GAN</v>
      </c>
    </row>
    <row r="3437" hidden="1">
      <c r="A3437" s="11">
        <v>9.0</v>
      </c>
      <c r="B3437" s="2" t="s">
        <v>1050</v>
      </c>
      <c r="C3437" s="2" t="s">
        <v>1757</v>
      </c>
      <c r="D3437" s="2" t="s">
        <v>733</v>
      </c>
      <c r="E3437" s="2" t="s">
        <v>1779</v>
      </c>
      <c r="F3437" s="2" t="s">
        <v>1741</v>
      </c>
      <c r="G3437" s="8" t="str">
        <f>IF(COUNTIF('Dam Lines'!A:A,D3437)&gt;0,"Yes","No")</f>
        <v>Yes</v>
      </c>
      <c r="H3437" s="14" t="s">
        <v>1761</v>
      </c>
      <c r="I3437" s="8" t="str">
        <f t="array" ref="I3437">IF(G3437="Yes",XLOOKUP(D3437,'Dam Lines'!A:A,'Dam Lines'!J:J),"")</f>
        <v>ARBALETE</v>
      </c>
    </row>
    <row r="3438" hidden="1">
      <c r="A3438" s="11">
        <v>10.0</v>
      </c>
      <c r="B3438" s="2" t="s">
        <v>2647</v>
      </c>
      <c r="C3438" s="2" t="s">
        <v>2648</v>
      </c>
      <c r="D3438" s="2" t="s">
        <v>2649</v>
      </c>
      <c r="E3438" s="2" t="s">
        <v>1779</v>
      </c>
      <c r="F3438" s="2" t="s">
        <v>1741</v>
      </c>
      <c r="G3438" s="8" t="str">
        <f>IF(COUNTIF('Dam Lines'!A:A,D3438)&gt;0,"Yes","No")</f>
        <v>No</v>
      </c>
      <c r="H3438" s="14" t="s">
        <v>1742</v>
      </c>
      <c r="I3438" s="8" t="str">
        <f t="array" ref="I3438">IF(G3438="Yes",XLOOKUP(D3438,'Dam Lines'!A:A,'Dam Lines'!J:J),"")</f>
        <v/>
      </c>
    </row>
    <row r="3439" hidden="1">
      <c r="A3439" s="11">
        <v>1.0</v>
      </c>
      <c r="B3439" s="2" t="s">
        <v>2868</v>
      </c>
      <c r="C3439" s="2" t="s">
        <v>1956</v>
      </c>
      <c r="D3439" s="2" t="s">
        <v>2869</v>
      </c>
      <c r="E3439" s="4" t="s">
        <v>1740</v>
      </c>
      <c r="F3439" s="4" t="s">
        <v>1741</v>
      </c>
      <c r="G3439" s="8" t="str">
        <f>IF(COUNTIF('Dam Lines'!A:A,D3439)&gt;0,"Yes","No")</f>
        <v>No</v>
      </c>
      <c r="H3439" s="14" t="s">
        <v>1761</v>
      </c>
      <c r="I3439" s="8" t="str">
        <f t="array" ref="I3439">IF(G3439="Yes",XLOOKUP(D3439,'Dam Lines'!A:A,'Dam Lines'!J:J),"")</f>
        <v/>
      </c>
    </row>
    <row r="3440" hidden="1">
      <c r="A3440" s="11">
        <v>2.0</v>
      </c>
      <c r="B3440" s="2" t="s">
        <v>2720</v>
      </c>
      <c r="C3440" s="2" t="s">
        <v>1785</v>
      </c>
      <c r="D3440" s="2" t="s">
        <v>189</v>
      </c>
      <c r="E3440" s="2" t="s">
        <v>1740</v>
      </c>
      <c r="F3440" s="2" t="s">
        <v>1741</v>
      </c>
      <c r="G3440" s="8" t="str">
        <f>IF(COUNTIF('Dam Lines'!A:A,D3440)&gt;0,"Yes","No")</f>
        <v>Yes</v>
      </c>
      <c r="H3440" s="14" t="s">
        <v>1761</v>
      </c>
      <c r="I3440" s="8" t="str">
        <f t="array" ref="I3440">IF(G3440="Yes",XLOOKUP(D3440,'Dam Lines'!A:A,'Dam Lines'!J:J),"")</f>
        <v>KORAL</v>
      </c>
    </row>
    <row r="3441" hidden="1">
      <c r="A3441" s="11">
        <v>2.0</v>
      </c>
      <c r="B3441" s="2" t="s">
        <v>1087</v>
      </c>
      <c r="C3441" s="2" t="s">
        <v>1825</v>
      </c>
      <c r="D3441" s="2" t="s">
        <v>744</v>
      </c>
      <c r="E3441" s="2" t="s">
        <v>1740</v>
      </c>
      <c r="F3441" s="2" t="s">
        <v>1741</v>
      </c>
      <c r="G3441" s="8" t="str">
        <f>IF(COUNTIF('Dam Lines'!A:A,D3441)&gt;0,"Yes","No")</f>
        <v>Yes</v>
      </c>
      <c r="H3441" s="14" t="s">
        <v>1761</v>
      </c>
      <c r="I3441" s="8" t="str">
        <f t="array" ref="I3441">IF(G3441="Yes",XLOOKUP(D3441,'Dam Lines'!A:A,'Dam Lines'!J:J),"")</f>
        <v>AL SHIMRIYA-50</v>
      </c>
    </row>
    <row r="3442" hidden="1">
      <c r="A3442" s="11">
        <v>4.0</v>
      </c>
      <c r="B3442" s="2" t="s">
        <v>2803</v>
      </c>
      <c r="C3442" s="2" t="s">
        <v>2024</v>
      </c>
      <c r="D3442" s="2" t="s">
        <v>996</v>
      </c>
      <c r="E3442" s="2" t="s">
        <v>1740</v>
      </c>
      <c r="F3442" s="2" t="s">
        <v>1741</v>
      </c>
      <c r="G3442" s="8" t="str">
        <f>IF(COUNTIF('Dam Lines'!A:A,D3442)&gt;0,"Yes","No")</f>
        <v>Yes</v>
      </c>
      <c r="H3442" s="14" t="s">
        <v>1761</v>
      </c>
      <c r="I3442" s="8" t="str">
        <f t="array" ref="I3442">IF(G3442="Yes",XLOOKUP(D3442,'Dam Lines'!A:A,'Dam Lines'!J:J),"")</f>
        <v>CAIDA</v>
      </c>
    </row>
    <row r="3443" hidden="1">
      <c r="A3443" s="11">
        <v>5.0</v>
      </c>
      <c r="B3443" s="2" t="s">
        <v>2914</v>
      </c>
      <c r="C3443" s="2" t="s">
        <v>2804</v>
      </c>
      <c r="D3443" s="2" t="s">
        <v>2915</v>
      </c>
      <c r="E3443" s="2" t="s">
        <v>1740</v>
      </c>
      <c r="F3443" s="2" t="s">
        <v>1741</v>
      </c>
      <c r="G3443" s="8" t="str">
        <f>IF(COUNTIF('Dam Lines'!A:A,D3443)&gt;0,"Yes","No")</f>
        <v>No</v>
      </c>
      <c r="H3443" s="14" t="s">
        <v>1761</v>
      </c>
      <c r="I3443" s="8" t="str">
        <f t="array" ref="I3443">IF(G3443="Yes",XLOOKUP(D3443,'Dam Lines'!A:A,'Dam Lines'!J:J),"")</f>
        <v/>
      </c>
    </row>
    <row r="3444" hidden="1">
      <c r="A3444" s="11">
        <v>6.0</v>
      </c>
      <c r="B3444" s="2" t="s">
        <v>2875</v>
      </c>
      <c r="C3444" s="2" t="s">
        <v>2876</v>
      </c>
      <c r="D3444" s="2" t="s">
        <v>2877</v>
      </c>
      <c r="E3444" s="2" t="s">
        <v>1740</v>
      </c>
      <c r="F3444" s="2" t="s">
        <v>1741</v>
      </c>
      <c r="G3444" s="8" t="str">
        <f>IF(COUNTIF('Dam Lines'!A:A,D3444)&gt;0,"Yes","No")</f>
        <v>No</v>
      </c>
      <c r="H3444" s="14" t="s">
        <v>1742</v>
      </c>
      <c r="I3444" s="8" t="str">
        <f t="array" ref="I3444">IF(G3444="Yes",XLOOKUP(D3444,'Dam Lines'!A:A,'Dam Lines'!J:J),"")</f>
        <v/>
      </c>
    </row>
    <row r="3445" hidden="1">
      <c r="A3445" s="11">
        <v>7.0</v>
      </c>
      <c r="B3445" s="2" t="s">
        <v>2312</v>
      </c>
      <c r="C3445" s="2" t="s">
        <v>2226</v>
      </c>
      <c r="D3445" s="2" t="s">
        <v>2874</v>
      </c>
      <c r="E3445" s="2" t="s">
        <v>1740</v>
      </c>
      <c r="F3445" s="2" t="s">
        <v>1741</v>
      </c>
      <c r="G3445" s="8" t="str">
        <f>IF(COUNTIF('Dam Lines'!A:A,D3445)&gt;0,"Yes","No")</f>
        <v>Yes</v>
      </c>
      <c r="H3445" s="14" t="s">
        <v>1761</v>
      </c>
      <c r="I3445" s="8" t="str">
        <f t="array" ref="I3445">IF(G3445="Yes",XLOOKUP(D3445,'Dam Lines'!A:A,'Dam Lines'!J:J),"")</f>
        <v>SHOGA</v>
      </c>
    </row>
    <row r="3446" hidden="1">
      <c r="A3446" s="11">
        <v>8.0</v>
      </c>
      <c r="B3446" s="2" t="s">
        <v>2785</v>
      </c>
      <c r="C3446" s="2" t="s">
        <v>1962</v>
      </c>
      <c r="D3446" s="2" t="s">
        <v>414</v>
      </c>
      <c r="E3446" s="2" t="s">
        <v>1740</v>
      </c>
      <c r="F3446" s="2" t="s">
        <v>1741</v>
      </c>
      <c r="G3446" s="8" t="str">
        <f>IF(COUNTIF('Dam Lines'!A:A,D3446)&gt;0,"Yes","No")</f>
        <v>Yes</v>
      </c>
      <c r="H3446" s="14" t="s">
        <v>1761</v>
      </c>
      <c r="I3446" s="8" t="str">
        <f t="array" ref="I3446">IF(G3446="Yes",XLOOKUP(D3446,'Dam Lines'!A:A,'Dam Lines'!J:J),"")</f>
        <v>NEVADA II</v>
      </c>
    </row>
    <row r="3447" hidden="1">
      <c r="A3447" s="11">
        <v>9.0</v>
      </c>
      <c r="B3447" s="2" t="s">
        <v>2896</v>
      </c>
      <c r="C3447" s="2" t="s">
        <v>1962</v>
      </c>
      <c r="D3447" s="2" t="s">
        <v>2871</v>
      </c>
      <c r="E3447" s="2" t="s">
        <v>1740</v>
      </c>
      <c r="F3447" s="2" t="s">
        <v>1741</v>
      </c>
      <c r="G3447" s="8" t="str">
        <f>IF(COUNTIF('Dam Lines'!A:A,D3447)&gt;0,"Yes","No")</f>
        <v>Yes</v>
      </c>
      <c r="H3447" s="14" t="s">
        <v>1742</v>
      </c>
      <c r="I3447" s="8" t="str">
        <f t="array" ref="I3447">IF(G3447="Yes",XLOOKUP(D3447,'Dam Lines'!A:A,'Dam Lines'!J:J),"")</f>
        <v>ELSINORE ROSE</v>
      </c>
    </row>
    <row r="3448" hidden="1">
      <c r="A3448" s="11">
        <v>10.0</v>
      </c>
      <c r="B3448" s="2" t="s">
        <v>2801</v>
      </c>
      <c r="C3448" s="2" t="s">
        <v>2027</v>
      </c>
      <c r="D3448" s="2" t="s">
        <v>2802</v>
      </c>
      <c r="E3448" s="2" t="s">
        <v>1740</v>
      </c>
      <c r="F3448" s="2" t="s">
        <v>1741</v>
      </c>
      <c r="G3448" s="8" t="str">
        <f>IF(COUNTIF('Dam Lines'!A:A,D3448)&gt;0,"Yes","No")</f>
        <v>No</v>
      </c>
      <c r="H3448" s="14" t="s">
        <v>1742</v>
      </c>
      <c r="I3448" s="8" t="str">
        <f t="array" ref="I3448">IF(G3448="Yes",XLOOKUP(D3448,'Dam Lines'!A:A,'Dam Lines'!J:J),"")</f>
        <v/>
      </c>
    </row>
    <row r="3449" hidden="1">
      <c r="A3449" s="11">
        <v>11.0</v>
      </c>
      <c r="B3449" s="2" t="s">
        <v>2839</v>
      </c>
      <c r="C3449" s="2" t="s">
        <v>1774</v>
      </c>
      <c r="D3449" s="2" t="s">
        <v>2840</v>
      </c>
      <c r="E3449" s="2" t="s">
        <v>1740</v>
      </c>
      <c r="F3449" s="2" t="s">
        <v>1741</v>
      </c>
      <c r="G3449" s="8" t="str">
        <f>IF(COUNTIF('Dam Lines'!A:A,D3449)&gt;0,"Yes","No")</f>
        <v>No</v>
      </c>
      <c r="H3449" s="14" t="s">
        <v>1761</v>
      </c>
      <c r="I3449" s="8" t="str">
        <f t="array" ref="I3449">IF(G3449="Yes",XLOOKUP(D3449,'Dam Lines'!A:A,'Dam Lines'!J:J),"")</f>
        <v/>
      </c>
    </row>
    <row r="3450" hidden="1">
      <c r="A3450" s="11">
        <v>12.0</v>
      </c>
      <c r="B3450" s="2" t="s">
        <v>2890</v>
      </c>
      <c r="C3450" s="2" t="s">
        <v>1798</v>
      </c>
      <c r="D3450" s="2" t="s">
        <v>363</v>
      </c>
      <c r="E3450" s="2" t="s">
        <v>1740</v>
      </c>
      <c r="F3450" s="2" t="s">
        <v>1741</v>
      </c>
      <c r="G3450" s="8" t="str">
        <f>IF(COUNTIF('Dam Lines'!A:A,D3450)&gt;0,"Yes","No")</f>
        <v>Yes</v>
      </c>
      <c r="H3450" s="14" t="s">
        <v>1742</v>
      </c>
      <c r="I3450" s="8" t="str">
        <f t="array" ref="I3450">IF(G3450="Yes",XLOOKUP(D3450,'Dam Lines'!A:A,'Dam Lines'!J:J),"")</f>
        <v>MADOU</v>
      </c>
    </row>
    <row r="3451" hidden="1">
      <c r="A3451" s="11">
        <v>13.0</v>
      </c>
      <c r="B3451" s="2" t="s">
        <v>2916</v>
      </c>
      <c r="C3451" s="2" t="s">
        <v>2027</v>
      </c>
      <c r="D3451" s="2" t="s">
        <v>2917</v>
      </c>
      <c r="E3451" s="2" t="s">
        <v>1740</v>
      </c>
      <c r="F3451" s="2" t="s">
        <v>1741</v>
      </c>
      <c r="G3451" s="8" t="str">
        <f>IF(COUNTIF('Dam Lines'!A:A,D3451)&gt;0,"Yes","No")</f>
        <v>No</v>
      </c>
      <c r="H3451" s="14" t="s">
        <v>1761</v>
      </c>
      <c r="I3451" s="8" t="str">
        <f t="array" ref="I3451">IF(G3451="Yes",XLOOKUP(D3451,'Dam Lines'!A:A,'Dam Lines'!J:J),"")</f>
        <v/>
      </c>
    </row>
    <row r="3452" hidden="1">
      <c r="A3452" s="11">
        <v>14.0</v>
      </c>
      <c r="B3452" s="2" t="s">
        <v>2693</v>
      </c>
      <c r="C3452" s="2" t="s">
        <v>1798</v>
      </c>
      <c r="D3452" s="2" t="s">
        <v>703</v>
      </c>
      <c r="E3452" s="2" t="s">
        <v>1740</v>
      </c>
      <c r="F3452" s="2" t="s">
        <v>1741</v>
      </c>
      <c r="G3452" s="8" t="str">
        <f>IF(COUNTIF('Dam Lines'!A:A,D3452)&gt;0,"Yes","No")</f>
        <v>Yes</v>
      </c>
      <c r="H3452" s="14" t="s">
        <v>1761</v>
      </c>
      <c r="I3452" s="8" t="str">
        <f t="array" ref="I3452">IF(G3452="Yes",XLOOKUP(D3452,'Dam Lines'!A:A,'Dam Lines'!J:J),"")</f>
        <v>DEBORAH IV</v>
      </c>
    </row>
    <row r="3453" hidden="1">
      <c r="A3453" s="11">
        <v>15.0</v>
      </c>
      <c r="B3453" s="2" t="s">
        <v>2641</v>
      </c>
      <c r="C3453" s="2" t="s">
        <v>1798</v>
      </c>
      <c r="D3453" s="2" t="s">
        <v>630</v>
      </c>
      <c r="E3453" s="2" t="s">
        <v>1740</v>
      </c>
      <c r="F3453" s="2" t="s">
        <v>1741</v>
      </c>
      <c r="G3453" s="8" t="str">
        <f>IF(COUNTIF('Dam Lines'!A:A,D3453)&gt;0,"Yes","No")</f>
        <v>Yes</v>
      </c>
      <c r="H3453" s="14" t="s">
        <v>1742</v>
      </c>
      <c r="I3453" s="8" t="str">
        <f t="array" ref="I3453">IF(G3453="Yes",XLOOKUP(D3453,'Dam Lines'!A:A,'Dam Lines'!J:J),"")</f>
        <v>NEDJINA</v>
      </c>
    </row>
    <row r="3454" hidden="1">
      <c r="A3454" s="11">
        <v>16.0</v>
      </c>
      <c r="B3454" s="2" t="s">
        <v>2918</v>
      </c>
      <c r="C3454" s="2" t="s">
        <v>2184</v>
      </c>
      <c r="D3454" s="2" t="s">
        <v>2919</v>
      </c>
      <c r="E3454" s="2" t="s">
        <v>1740</v>
      </c>
      <c r="F3454" s="2" t="s">
        <v>1741</v>
      </c>
      <c r="G3454" s="8" t="str">
        <f>IF(COUNTIF('Dam Lines'!A:A,D3454)&gt;0,"Yes","No")</f>
        <v>No</v>
      </c>
      <c r="H3454" s="14" t="s">
        <v>1742</v>
      </c>
      <c r="I3454" s="8" t="str">
        <f t="array" ref="I3454">IF(G3454="Yes",XLOOKUP(D3454,'Dam Lines'!A:A,'Dam Lines'!J:J),"")</f>
        <v/>
      </c>
    </row>
    <row r="3455" hidden="1">
      <c r="A3455" s="11">
        <v>1.0</v>
      </c>
      <c r="B3455" s="2" t="s">
        <v>1947</v>
      </c>
      <c r="C3455" s="2" t="s">
        <v>1754</v>
      </c>
      <c r="D3455" s="2" t="s">
        <v>1948</v>
      </c>
      <c r="E3455" s="4" t="s">
        <v>1779</v>
      </c>
      <c r="F3455" s="4" t="s">
        <v>1741</v>
      </c>
      <c r="G3455" s="8" t="str">
        <f>IF(COUNTIF('Dam Lines'!A:A,D3455)&gt;0,"Yes","No")</f>
        <v>No</v>
      </c>
      <c r="H3455" s="14" t="s">
        <v>1761</v>
      </c>
      <c r="I3455" s="8" t="str">
        <f t="array" ref="I3455">IF(G3455="Yes",XLOOKUP(D3455,'Dam Lines'!A:A,'Dam Lines'!J:J),"")</f>
        <v/>
      </c>
    </row>
    <row r="3456" hidden="1">
      <c r="A3456" s="11">
        <v>2.0</v>
      </c>
      <c r="B3456" s="2" t="s">
        <v>2499</v>
      </c>
      <c r="C3456" s="2" t="s">
        <v>1747</v>
      </c>
      <c r="D3456" s="2" t="s">
        <v>433</v>
      </c>
      <c r="E3456" s="2" t="s">
        <v>1779</v>
      </c>
      <c r="F3456" s="2" t="s">
        <v>1741</v>
      </c>
      <c r="G3456" s="8" t="str">
        <f>IF(COUNTIF('Dam Lines'!A:A,D3456)&gt;0,"Yes","No")</f>
        <v>Yes</v>
      </c>
      <c r="H3456" s="14" t="s">
        <v>1761</v>
      </c>
      <c r="I3456" s="8" t="str">
        <f t="array" ref="I3456">IF(G3456="Yes",XLOOKUP(D3456,'Dam Lines'!A:A,'Dam Lines'!J:J),"")</f>
        <v>MANGALIE D</v>
      </c>
    </row>
    <row r="3457" hidden="1">
      <c r="A3457" s="11">
        <v>3.0</v>
      </c>
      <c r="B3457" s="2" t="s">
        <v>2373</v>
      </c>
      <c r="C3457" s="2" t="s">
        <v>1920</v>
      </c>
      <c r="D3457" s="2" t="s">
        <v>2374</v>
      </c>
      <c r="E3457" s="2" t="s">
        <v>1779</v>
      </c>
      <c r="F3457" s="2" t="s">
        <v>1741</v>
      </c>
      <c r="G3457" s="8" t="str">
        <f>IF(COUNTIF('Dam Lines'!A:A,D3457)&gt;0,"Yes","No")</f>
        <v>No</v>
      </c>
      <c r="H3457" s="14" t="s">
        <v>1742</v>
      </c>
      <c r="I3457" s="8" t="str">
        <f t="array" ref="I3457">IF(G3457="Yes",XLOOKUP(D3457,'Dam Lines'!A:A,'Dam Lines'!J:J),"")</f>
        <v/>
      </c>
    </row>
    <row r="3458" hidden="1">
      <c r="A3458" s="11">
        <v>4.0</v>
      </c>
      <c r="B3458" s="2" t="s">
        <v>2121</v>
      </c>
      <c r="C3458" s="2" t="s">
        <v>2122</v>
      </c>
      <c r="D3458" s="2" t="s">
        <v>2123</v>
      </c>
      <c r="E3458" s="2" t="s">
        <v>1779</v>
      </c>
      <c r="F3458" s="2" t="s">
        <v>1741</v>
      </c>
      <c r="G3458" s="8" t="str">
        <f>IF(COUNTIF('Dam Lines'!A:A,D3458)&gt;0,"Yes","No")</f>
        <v>No</v>
      </c>
      <c r="H3458" s="14" t="s">
        <v>1742</v>
      </c>
      <c r="I3458" s="8" t="str">
        <f t="array" ref="I3458">IF(G3458="Yes",XLOOKUP(D3458,'Dam Lines'!A:A,'Dam Lines'!J:J),"")</f>
        <v/>
      </c>
    </row>
    <row r="3459" hidden="1">
      <c r="A3459" s="11">
        <v>5.0</v>
      </c>
      <c r="B3459" s="2" t="s">
        <v>1963</v>
      </c>
      <c r="C3459" s="2" t="s">
        <v>1964</v>
      </c>
      <c r="D3459" s="2" t="s">
        <v>1965</v>
      </c>
      <c r="E3459" s="2" t="s">
        <v>1779</v>
      </c>
      <c r="F3459" s="2" t="s">
        <v>1741</v>
      </c>
      <c r="G3459" s="8" t="str">
        <f>IF(COUNTIF('Dam Lines'!A:A,D3459)&gt;0,"Yes","No")</f>
        <v>No</v>
      </c>
      <c r="H3459" s="14" t="s">
        <v>1742</v>
      </c>
      <c r="I3459" s="8" t="str">
        <f t="array" ref="I3459">IF(G3459="Yes",XLOOKUP(D3459,'Dam Lines'!A:A,'Dam Lines'!J:J),"")</f>
        <v/>
      </c>
    </row>
    <row r="3460" hidden="1">
      <c r="A3460" s="11">
        <v>6.0</v>
      </c>
      <c r="B3460" s="2" t="s">
        <v>2430</v>
      </c>
      <c r="C3460" s="2" t="s">
        <v>2151</v>
      </c>
      <c r="D3460" s="2" t="s">
        <v>297</v>
      </c>
      <c r="E3460" s="2" t="s">
        <v>1779</v>
      </c>
      <c r="F3460" s="2" t="s">
        <v>1741</v>
      </c>
      <c r="G3460" s="8" t="str">
        <f>IF(COUNTIF('Dam Lines'!A:A,D3460)&gt;0,"Yes","No")</f>
        <v>Yes</v>
      </c>
      <c r="H3460" s="14" t="s">
        <v>1742</v>
      </c>
      <c r="I3460" s="8" t="str">
        <f t="array" ref="I3460">IF(G3460="Yes",XLOOKUP(D3460,'Dam Lines'!A:A,'Dam Lines'!J:J),"")</f>
        <v>BAKOURA</v>
      </c>
    </row>
    <row r="3461" hidden="1">
      <c r="A3461" s="11">
        <v>7.0</v>
      </c>
      <c r="B3461" s="2" t="s">
        <v>2334</v>
      </c>
      <c r="C3461" s="2" t="s">
        <v>1774</v>
      </c>
      <c r="D3461" s="2" t="s">
        <v>2335</v>
      </c>
      <c r="E3461" s="2" t="s">
        <v>1779</v>
      </c>
      <c r="F3461" s="2" t="s">
        <v>1741</v>
      </c>
      <c r="G3461" s="8" t="str">
        <f>IF(COUNTIF('Dam Lines'!A:A,D3461)&gt;0,"Yes","No")</f>
        <v>No</v>
      </c>
      <c r="H3461" s="14" t="s">
        <v>1742</v>
      </c>
      <c r="I3461" s="8" t="str">
        <f t="array" ref="I3461">IF(G3461="Yes",XLOOKUP(D3461,'Dam Lines'!A:A,'Dam Lines'!J:J),"")</f>
        <v/>
      </c>
    </row>
    <row r="3462" hidden="1">
      <c r="A3462" s="11">
        <v>8.0</v>
      </c>
      <c r="B3462" s="2" t="s">
        <v>1125</v>
      </c>
      <c r="C3462" s="2" t="s">
        <v>1798</v>
      </c>
      <c r="D3462" s="2" t="s">
        <v>1126</v>
      </c>
      <c r="E3462" s="2" t="s">
        <v>1779</v>
      </c>
      <c r="F3462" s="2" t="s">
        <v>1741</v>
      </c>
      <c r="G3462" s="1" t="s">
        <v>1780</v>
      </c>
      <c r="H3462" s="14" t="s">
        <v>1761</v>
      </c>
      <c r="I3462" s="8" t="str">
        <f t="array" ref="I3462">XLOOKUP(B3462,'Dam Lines'!A:A,'Dam Lines'!J:J)</f>
        <v>QUITAINE</v>
      </c>
    </row>
    <row r="3463" hidden="1">
      <c r="A3463" s="11">
        <v>9.0</v>
      </c>
      <c r="B3463" s="2" t="s">
        <v>1917</v>
      </c>
      <c r="C3463" s="2" t="s">
        <v>1794</v>
      </c>
      <c r="D3463" s="2" t="s">
        <v>1918</v>
      </c>
      <c r="E3463" s="2" t="s">
        <v>1779</v>
      </c>
      <c r="F3463" s="2" t="s">
        <v>1741</v>
      </c>
      <c r="G3463" s="8" t="str">
        <f>IF(COUNTIF('Dam Lines'!A:A,D3463)&gt;0,"Yes","No")</f>
        <v>No</v>
      </c>
      <c r="H3463" s="14" t="s">
        <v>1742</v>
      </c>
      <c r="I3463" s="8" t="str">
        <f t="array" ref="I3463">IF(G3463="Yes",XLOOKUP(D3463,'Dam Lines'!A:A,'Dam Lines'!J:J),"")</f>
        <v/>
      </c>
    </row>
    <row r="3464" hidden="1">
      <c r="A3464" s="11">
        <v>10.0</v>
      </c>
      <c r="B3464" s="2" t="s">
        <v>1316</v>
      </c>
      <c r="C3464" s="2" t="s">
        <v>1798</v>
      </c>
      <c r="D3464" s="2" t="s">
        <v>1317</v>
      </c>
      <c r="E3464" s="2" t="s">
        <v>1779</v>
      </c>
      <c r="F3464" s="2" t="s">
        <v>1741</v>
      </c>
      <c r="G3464" s="8" t="str">
        <f>IF(COUNTIF('Dam Lines'!A:A,D3464)&gt;0,"Yes","No")</f>
        <v>No</v>
      </c>
      <c r="H3464" s="14" t="s">
        <v>1761</v>
      </c>
      <c r="I3464" s="8" t="str">
        <f t="array" ref="I3464">IF(G3464="Yes",XLOOKUP(D3464,'Dam Lines'!A:A,'Dam Lines'!J:J),"")</f>
        <v/>
      </c>
    </row>
    <row r="3465" hidden="1">
      <c r="A3465" s="11">
        <v>11.0</v>
      </c>
      <c r="B3465" s="2" t="s">
        <v>2517</v>
      </c>
      <c r="C3465" s="2" t="s">
        <v>1956</v>
      </c>
      <c r="D3465" s="2" t="s">
        <v>2518</v>
      </c>
      <c r="E3465" s="2" t="s">
        <v>1779</v>
      </c>
      <c r="F3465" s="2" t="s">
        <v>1741</v>
      </c>
      <c r="G3465" s="8" t="str">
        <f>IF(COUNTIF('Dam Lines'!A:A,D3465)&gt;0,"Yes","No")</f>
        <v>No</v>
      </c>
      <c r="H3465" s="14" t="s">
        <v>1742</v>
      </c>
      <c r="I3465" s="8" t="str">
        <f t="array" ref="I3465">IF(G3465="Yes",XLOOKUP(D3465,'Dam Lines'!A:A,'Dam Lines'!J:J),"")</f>
        <v/>
      </c>
    </row>
    <row r="3466" hidden="1">
      <c r="A3466" s="11">
        <v>12.0</v>
      </c>
      <c r="B3466" s="2" t="s">
        <v>2634</v>
      </c>
      <c r="C3466" s="2" t="s">
        <v>1772</v>
      </c>
      <c r="D3466" s="2" t="s">
        <v>465</v>
      </c>
      <c r="E3466" s="2" t="s">
        <v>1779</v>
      </c>
      <c r="F3466" s="2" t="s">
        <v>1741</v>
      </c>
      <c r="G3466" s="8" t="str">
        <f>IF(COUNTIF('Dam Lines'!A:A,D3466)&gt;0,"Yes","No")</f>
        <v>Yes</v>
      </c>
      <c r="H3466" s="14" t="s">
        <v>1742</v>
      </c>
      <c r="I3466" s="8" t="str">
        <f t="array" ref="I3466">IF(G3466="Yes",XLOOKUP(D3466,'Dam Lines'!A:A,'Dam Lines'!J:J),"")</f>
        <v>FATMA</v>
      </c>
    </row>
    <row r="3467" hidden="1">
      <c r="A3467" s="11">
        <v>13.0</v>
      </c>
      <c r="B3467" s="2" t="s">
        <v>2162</v>
      </c>
      <c r="C3467" s="2" t="s">
        <v>1798</v>
      </c>
      <c r="D3467" s="2" t="s">
        <v>630</v>
      </c>
      <c r="E3467" s="2" t="s">
        <v>1779</v>
      </c>
      <c r="F3467" s="2" t="s">
        <v>1741</v>
      </c>
      <c r="G3467" s="8" t="str">
        <f>IF(COUNTIF('Dam Lines'!A:A,D3467)&gt;0,"Yes","No")</f>
        <v>Yes</v>
      </c>
      <c r="H3467" s="14" t="s">
        <v>1742</v>
      </c>
      <c r="I3467" s="8" t="str">
        <f t="array" ref="I3467">IF(G3467="Yes",XLOOKUP(D3467,'Dam Lines'!A:A,'Dam Lines'!J:J),"")</f>
        <v>NEDJINA</v>
      </c>
    </row>
    <row r="3468" hidden="1">
      <c r="A3468" s="11">
        <v>14.0</v>
      </c>
      <c r="B3468" s="2" t="s">
        <v>2920</v>
      </c>
      <c r="C3468" s="2" t="s">
        <v>2921</v>
      </c>
      <c r="D3468" s="2" t="s">
        <v>2922</v>
      </c>
      <c r="E3468" s="2" t="s">
        <v>1779</v>
      </c>
      <c r="F3468" s="2" t="s">
        <v>1741</v>
      </c>
      <c r="G3468" s="8" t="str">
        <f>IF(COUNTIF('Dam Lines'!A:A,D3468)&gt;0,"Yes","No")</f>
        <v>No</v>
      </c>
      <c r="H3468" s="14" t="s">
        <v>1742</v>
      </c>
      <c r="I3468" s="8" t="str">
        <f t="array" ref="I3468">IF(G3468="Yes",XLOOKUP(D3468,'Dam Lines'!A:A,'Dam Lines'!J:J),"")</f>
        <v/>
      </c>
    </row>
    <row r="3469" hidden="1">
      <c r="A3469" s="11">
        <v>15.0</v>
      </c>
      <c r="B3469" s="2" t="s">
        <v>2316</v>
      </c>
      <c r="C3469" s="2" t="s">
        <v>1774</v>
      </c>
      <c r="D3469" s="2" t="s">
        <v>667</v>
      </c>
      <c r="E3469" s="2" t="s">
        <v>1779</v>
      </c>
      <c r="F3469" s="2" t="s">
        <v>1741</v>
      </c>
      <c r="G3469" s="8" t="str">
        <f>IF(COUNTIF('Dam Lines'!A:A,D3469)&gt;0,"Yes","No")</f>
        <v>Yes</v>
      </c>
      <c r="H3469" s="14" t="s">
        <v>1742</v>
      </c>
      <c r="I3469" s="8" t="str">
        <f t="array" ref="I3469">IF(G3469="Yes",XLOOKUP(D3469,'Dam Lines'!A:A,'Dam Lines'!J:J),"")</f>
        <v>MAJORCA DE WASHOE</v>
      </c>
    </row>
    <row r="3470" hidden="1">
      <c r="A3470" s="11">
        <v>16.0</v>
      </c>
      <c r="B3470" s="2" t="s">
        <v>2379</v>
      </c>
      <c r="C3470" s="2" t="s">
        <v>2380</v>
      </c>
      <c r="D3470" s="2" t="s">
        <v>2381</v>
      </c>
      <c r="E3470" s="2" t="s">
        <v>1779</v>
      </c>
      <c r="F3470" s="2" t="s">
        <v>1741</v>
      </c>
      <c r="G3470" s="8" t="str">
        <f>IF(COUNTIF('Dam Lines'!A:A,D3470)&gt;0,"Yes","No")</f>
        <v>No</v>
      </c>
      <c r="H3470" s="14" t="s">
        <v>1742</v>
      </c>
      <c r="I3470" s="8" t="str">
        <f t="array" ref="I3470">IF(G3470="Yes",XLOOKUP(D3470,'Dam Lines'!A:A,'Dam Lines'!J:J),"")</f>
        <v/>
      </c>
    </row>
    <row r="3471" hidden="1">
      <c r="A3471" s="11">
        <v>1.0</v>
      </c>
      <c r="B3471" s="2" t="s">
        <v>1843</v>
      </c>
      <c r="C3471" s="2" t="s">
        <v>1844</v>
      </c>
      <c r="D3471" s="2" t="s">
        <v>100</v>
      </c>
      <c r="E3471" s="4" t="s">
        <v>1779</v>
      </c>
      <c r="F3471" s="4" t="s">
        <v>1854</v>
      </c>
      <c r="G3471" s="8" t="str">
        <f>IF(COUNTIF('Dam Lines'!A:A,D3471)&gt;0,"Yes","No")</f>
        <v>Yes</v>
      </c>
      <c r="H3471" s="14" t="s">
        <v>1742</v>
      </c>
      <c r="I3471" s="8" t="str">
        <f t="array" ref="I3471">IF(G3471="Yes",XLOOKUP(D3471,'Dam Lines'!A:A,'Dam Lines'!J:J),"")</f>
        <v>GAICHI</v>
      </c>
    </row>
    <row r="3472" hidden="1">
      <c r="A3472" s="11">
        <v>2.0</v>
      </c>
      <c r="B3472" s="2" t="s">
        <v>2001</v>
      </c>
      <c r="C3472" s="2" t="s">
        <v>1774</v>
      </c>
      <c r="D3472" s="2" t="s">
        <v>593</v>
      </c>
      <c r="E3472" s="2" t="s">
        <v>1779</v>
      </c>
      <c r="F3472" s="2" t="s">
        <v>1854</v>
      </c>
      <c r="G3472" s="8" t="str">
        <f>IF(COUNTIF('Dam Lines'!A:A,D3472)&gt;0,"Yes","No")</f>
        <v>Yes</v>
      </c>
      <c r="H3472" s="14" t="s">
        <v>1742</v>
      </c>
      <c r="I3472" s="8" t="str">
        <f t="array" ref="I3472">IF(G3472="Yes",XLOOKUP(D3472,'Dam Lines'!A:A,'Dam Lines'!J:J),"")</f>
        <v>MAMMONA</v>
      </c>
    </row>
    <row r="3473" hidden="1">
      <c r="A3473" s="11">
        <v>3.0</v>
      </c>
      <c r="B3473" s="2" t="s">
        <v>1081</v>
      </c>
      <c r="C3473" s="2" t="s">
        <v>1886</v>
      </c>
      <c r="D3473" s="2" t="s">
        <v>251</v>
      </c>
      <c r="E3473" s="2" t="s">
        <v>1779</v>
      </c>
      <c r="F3473" s="2" t="s">
        <v>1854</v>
      </c>
      <c r="G3473" s="8" t="str">
        <f>IF(COUNTIF('Dam Lines'!A:A,D3473)&gt;0,"Yes","No")</f>
        <v>Yes</v>
      </c>
      <c r="H3473" s="14" t="s">
        <v>1761</v>
      </c>
      <c r="I3473" s="8" t="str">
        <f t="array" ref="I3473">IF(G3473="Yes",XLOOKUP(D3473,'Dam Lines'!A:A,'Dam Lines'!J:J),"")</f>
        <v>PHILIPPA</v>
      </c>
    </row>
    <row r="3474" hidden="1">
      <c r="A3474" s="11">
        <v>4.0</v>
      </c>
      <c r="B3474" s="2" t="s">
        <v>1998</v>
      </c>
      <c r="C3474" s="2" t="s">
        <v>1999</v>
      </c>
      <c r="D3474" s="2" t="s">
        <v>2000</v>
      </c>
      <c r="E3474" s="2" t="s">
        <v>1779</v>
      </c>
      <c r="F3474" s="2" t="s">
        <v>1854</v>
      </c>
      <c r="G3474" s="8" t="str">
        <f>IF(COUNTIF('Dam Lines'!A:A,D3474)&gt;0,"Yes","No")</f>
        <v>No</v>
      </c>
      <c r="H3474" s="14" t="s">
        <v>1742</v>
      </c>
      <c r="I3474" s="8" t="str">
        <f t="array" ref="I3474">IF(G3474="Yes",XLOOKUP(D3474,'Dam Lines'!A:A,'Dam Lines'!J:J),"")</f>
        <v/>
      </c>
    </row>
    <row r="3475" hidden="1">
      <c r="A3475" s="11">
        <v>5.0</v>
      </c>
      <c r="B3475" s="2" t="s">
        <v>2460</v>
      </c>
      <c r="C3475" s="2" t="s">
        <v>1886</v>
      </c>
      <c r="D3475" s="2" t="s">
        <v>2461</v>
      </c>
      <c r="E3475" s="2" t="s">
        <v>1779</v>
      </c>
      <c r="F3475" s="2" t="s">
        <v>1854</v>
      </c>
      <c r="G3475" s="8" t="str">
        <f>IF(COUNTIF('Dam Lines'!A:A,D3475)&gt;0,"Yes","No")</f>
        <v>No</v>
      </c>
      <c r="H3475" s="14" t="s">
        <v>1761</v>
      </c>
      <c r="I3475" s="8" t="str">
        <f t="array" ref="I3475">IF(G3475="Yes",XLOOKUP(D3475,'Dam Lines'!A:A,'Dam Lines'!J:J),"")</f>
        <v/>
      </c>
    </row>
    <row r="3476" hidden="1">
      <c r="A3476" s="11">
        <v>6.0</v>
      </c>
      <c r="B3476" s="2" t="s">
        <v>2113</v>
      </c>
      <c r="C3476" s="2" t="s">
        <v>1798</v>
      </c>
      <c r="D3476" s="2" t="s">
        <v>363</v>
      </c>
      <c r="E3476" s="2" t="s">
        <v>1779</v>
      </c>
      <c r="F3476" s="2" t="s">
        <v>1854</v>
      </c>
      <c r="G3476" s="8" t="str">
        <f>IF(COUNTIF('Dam Lines'!A:A,D3476)&gt;0,"Yes","No")</f>
        <v>Yes</v>
      </c>
      <c r="H3476" s="14" t="s">
        <v>1742</v>
      </c>
      <c r="I3476" s="8" t="str">
        <f t="array" ref="I3476">IF(G3476="Yes",XLOOKUP(D3476,'Dam Lines'!A:A,'Dam Lines'!J:J),"")</f>
        <v>MADOU</v>
      </c>
    </row>
    <row r="3477" hidden="1">
      <c r="A3477" s="11">
        <v>7.0</v>
      </c>
      <c r="B3477" s="2" t="s">
        <v>2332</v>
      </c>
      <c r="C3477" s="2" t="s">
        <v>1849</v>
      </c>
      <c r="D3477" s="2" t="s">
        <v>2333</v>
      </c>
      <c r="E3477" s="2" t="s">
        <v>1779</v>
      </c>
      <c r="F3477" s="2" t="s">
        <v>1854</v>
      </c>
      <c r="G3477" s="8" t="str">
        <f>IF(COUNTIF('Dam Lines'!A:A,D3477)&gt;0,"Yes","No")</f>
        <v>No</v>
      </c>
      <c r="H3477" s="14" t="s">
        <v>1742</v>
      </c>
      <c r="I3477" s="8" t="str">
        <f t="array" ref="I3477">IF(G3477="Yes",XLOOKUP(D3477,'Dam Lines'!A:A,'Dam Lines'!J:J),"")</f>
        <v/>
      </c>
    </row>
    <row r="3478" hidden="1">
      <c r="A3478" s="11">
        <v>8.0</v>
      </c>
      <c r="B3478" s="2" t="s">
        <v>2179</v>
      </c>
      <c r="C3478" s="2" t="s">
        <v>1975</v>
      </c>
      <c r="D3478" s="2" t="s">
        <v>2180</v>
      </c>
      <c r="E3478" s="2" t="s">
        <v>1779</v>
      </c>
      <c r="F3478" s="2" t="s">
        <v>1854</v>
      </c>
      <c r="G3478" s="8" t="str">
        <f>IF(COUNTIF('Dam Lines'!A:A,D3478)&gt;0,"Yes","No")</f>
        <v>No</v>
      </c>
      <c r="H3478" s="14" t="s">
        <v>1742</v>
      </c>
      <c r="I3478" s="8" t="str">
        <f t="array" ref="I3478">IF(G3478="Yes",XLOOKUP(D3478,'Dam Lines'!A:A,'Dam Lines'!J:J),"")</f>
        <v/>
      </c>
    </row>
    <row r="3479" hidden="1">
      <c r="A3479" s="11">
        <v>9.0</v>
      </c>
      <c r="B3479" s="2" t="s">
        <v>2730</v>
      </c>
      <c r="C3479" s="2" t="s">
        <v>2731</v>
      </c>
      <c r="D3479" s="2" t="s">
        <v>962</v>
      </c>
      <c r="E3479" s="2" t="s">
        <v>1779</v>
      </c>
      <c r="F3479" s="2" t="s">
        <v>1854</v>
      </c>
      <c r="G3479" s="8" t="str">
        <f>IF(COUNTIF('Dam Lines'!A:A,D3479)&gt;0,"Yes","No")</f>
        <v>Yes</v>
      </c>
      <c r="H3479" s="14" t="s">
        <v>1742</v>
      </c>
      <c r="I3479" s="8" t="str">
        <f t="array" ref="I3479">IF(G3479="Yes",XLOOKUP(D3479,'Dam Lines'!A:A,'Dam Lines'!J:J),"")</f>
        <v>NEVADA II</v>
      </c>
    </row>
    <row r="3480" hidden="1">
      <c r="A3480" s="11">
        <v>10.0</v>
      </c>
      <c r="B3480" s="2" t="s">
        <v>2163</v>
      </c>
      <c r="C3480" s="2" t="s">
        <v>2164</v>
      </c>
      <c r="D3480" s="2" t="s">
        <v>2165</v>
      </c>
      <c r="E3480" s="2" t="s">
        <v>1779</v>
      </c>
      <c r="F3480" s="2" t="s">
        <v>1854</v>
      </c>
      <c r="G3480" s="8" t="str">
        <f>IF(COUNTIF('Dam Lines'!A:A,D3480)&gt;0,"Yes","No")</f>
        <v>No</v>
      </c>
      <c r="H3480" s="14" t="s">
        <v>1742</v>
      </c>
      <c r="I3480" s="8" t="str">
        <f t="array" ref="I3480">IF(G3480="Yes",XLOOKUP(D3480,'Dam Lines'!A:A,'Dam Lines'!J:J),"")</f>
        <v/>
      </c>
    </row>
    <row r="3481" hidden="1">
      <c r="A3481" s="11">
        <v>1.0</v>
      </c>
      <c r="B3481" s="2" t="s">
        <v>2572</v>
      </c>
      <c r="C3481" s="2" t="s">
        <v>1859</v>
      </c>
      <c r="D3481" s="2" t="s">
        <v>616</v>
      </c>
      <c r="E3481" s="2" t="s">
        <v>2036</v>
      </c>
      <c r="F3481" s="4" t="s">
        <v>1854</v>
      </c>
      <c r="G3481" s="8" t="str">
        <f>IF(COUNTIF('Dam Lines'!A:A,D3481)&gt;0,"Yes","No")</f>
        <v>Yes</v>
      </c>
      <c r="H3481" s="14" t="s">
        <v>1742</v>
      </c>
      <c r="I3481" s="8" t="str">
        <f t="array" ref="I3481">IF(G3481="Yes",XLOOKUP(D3481,'Dam Lines'!A:A,'Dam Lines'!J:J),"")</f>
        <v>MADOU</v>
      </c>
    </row>
    <row r="3482" hidden="1">
      <c r="A3482" s="11">
        <v>2.0</v>
      </c>
      <c r="B3482" s="2" t="s">
        <v>2615</v>
      </c>
      <c r="C3482" s="2" t="s">
        <v>1752</v>
      </c>
      <c r="D3482" s="2" t="s">
        <v>422</v>
      </c>
      <c r="E3482" s="2" t="s">
        <v>2036</v>
      </c>
      <c r="F3482" s="2" t="s">
        <v>1854</v>
      </c>
      <c r="G3482" s="8" t="str">
        <f>IF(COUNTIF('Dam Lines'!A:A,D3482)&gt;0,"Yes","No")</f>
        <v>Yes</v>
      </c>
      <c r="H3482" s="14" t="s">
        <v>1742</v>
      </c>
      <c r="I3482" s="8" t="str">
        <f t="array" ref="I3482">IF(G3482="Yes",XLOOKUP(D3482,'Dam Lines'!A:A,'Dam Lines'!J:J),"")</f>
        <v>TRYNCZA</v>
      </c>
    </row>
    <row r="3483" hidden="1">
      <c r="A3483" s="11">
        <v>3.0</v>
      </c>
      <c r="B3483" s="2" t="s">
        <v>2666</v>
      </c>
      <c r="C3483" s="2" t="s">
        <v>2347</v>
      </c>
      <c r="D3483" s="2" t="s">
        <v>150</v>
      </c>
      <c r="E3483" s="2" t="s">
        <v>2036</v>
      </c>
      <c r="F3483" s="2" t="s">
        <v>1854</v>
      </c>
      <c r="G3483" s="8" t="str">
        <f>IF(COUNTIF('Dam Lines'!A:A,D3483)&gt;0,"Yes","No")</f>
        <v>Yes</v>
      </c>
      <c r="H3483" s="14" t="s">
        <v>1742</v>
      </c>
      <c r="I3483" s="8" t="str">
        <f t="array" ref="I3483">IF(G3483="Yes",XLOOKUP(D3483,'Dam Lines'!A:A,'Dam Lines'!J:J),"")</f>
        <v>KARTA</v>
      </c>
    </row>
    <row r="3484" hidden="1">
      <c r="A3484" s="11">
        <v>4.0</v>
      </c>
      <c r="B3484" s="2" t="s">
        <v>1819</v>
      </c>
      <c r="C3484" s="2" t="s">
        <v>1798</v>
      </c>
      <c r="D3484" s="2" t="s">
        <v>363</v>
      </c>
      <c r="E3484" s="2" t="s">
        <v>2036</v>
      </c>
      <c r="F3484" s="2" t="s">
        <v>1854</v>
      </c>
      <c r="G3484" s="8" t="str">
        <f>IF(COUNTIF('Dam Lines'!A:A,D3484)&gt;0,"Yes","No")</f>
        <v>Yes</v>
      </c>
      <c r="H3484" s="14" t="s">
        <v>1742</v>
      </c>
      <c r="I3484" s="8" t="str">
        <f t="array" ref="I3484">IF(G3484="Yes",XLOOKUP(D3484,'Dam Lines'!A:A,'Dam Lines'!J:J),"")</f>
        <v>MADOU</v>
      </c>
    </row>
    <row r="3485" hidden="1">
      <c r="A3485" s="11">
        <v>5.0</v>
      </c>
      <c r="B3485" s="2" t="s">
        <v>2181</v>
      </c>
      <c r="C3485" s="2" t="s">
        <v>1859</v>
      </c>
      <c r="D3485" s="2" t="s">
        <v>93</v>
      </c>
      <c r="E3485" s="2" t="s">
        <v>2036</v>
      </c>
      <c r="F3485" s="2" t="s">
        <v>1854</v>
      </c>
      <c r="G3485" s="8" t="str">
        <f>IF(COUNTIF('Dam Lines'!A:A,D3485)&gt;0,"Yes","No")</f>
        <v>Yes</v>
      </c>
      <c r="H3485" s="14" t="s">
        <v>1742</v>
      </c>
      <c r="I3485" s="8" t="str">
        <f t="array" ref="I3485">IF(G3485="Yes",XLOOKUP(D3485,'Dam Lines'!A:A,'Dam Lines'!J:J),"")</f>
        <v>QUITAINE</v>
      </c>
    </row>
    <row r="3486" hidden="1">
      <c r="A3486" s="11">
        <v>6.0</v>
      </c>
      <c r="B3486" s="2" t="s">
        <v>2089</v>
      </c>
      <c r="C3486" s="2" t="s">
        <v>1798</v>
      </c>
      <c r="D3486" s="2" t="s">
        <v>1167</v>
      </c>
      <c r="E3486" s="2" t="s">
        <v>2036</v>
      </c>
      <c r="F3486" s="2" t="s">
        <v>1854</v>
      </c>
      <c r="G3486" s="8" t="str">
        <f>IF(COUNTIF('Dam Lines'!A:A,D3486)&gt;0,"Yes","No")</f>
        <v>Yes</v>
      </c>
      <c r="H3486" s="14" t="s">
        <v>1742</v>
      </c>
      <c r="I3486" s="8" t="str">
        <f t="array" ref="I3486">IF(G3486="Yes",XLOOKUP(D3486,'Dam Lines'!A:A,'Dam Lines'!J:J),"")</f>
        <v>ELKA</v>
      </c>
    </row>
    <row r="3487" hidden="1">
      <c r="A3487" s="11">
        <v>7.0</v>
      </c>
      <c r="B3487" s="2" t="s">
        <v>2783</v>
      </c>
      <c r="C3487" s="2" t="s">
        <v>1817</v>
      </c>
      <c r="D3487" s="2" t="s">
        <v>2784</v>
      </c>
      <c r="E3487" s="2" t="s">
        <v>2036</v>
      </c>
      <c r="F3487" s="2" t="s">
        <v>1854</v>
      </c>
      <c r="G3487" s="8" t="str">
        <f>IF(COUNTIF('Dam Lines'!A:A,D3487)&gt;0,"Yes","No")</f>
        <v>No</v>
      </c>
      <c r="H3487" s="14" t="s">
        <v>1742</v>
      </c>
      <c r="I3487" s="8" t="str">
        <f t="array" ref="I3487">IF(G3487="Yes",XLOOKUP(D3487,'Dam Lines'!A:A,'Dam Lines'!J:J),"")</f>
        <v/>
      </c>
    </row>
    <row r="3488" hidden="1">
      <c r="A3488" s="11">
        <v>1.0</v>
      </c>
      <c r="B3488" s="2" t="s">
        <v>1753</v>
      </c>
      <c r="C3488" s="2" t="s">
        <v>1754</v>
      </c>
      <c r="D3488" s="2" t="s">
        <v>1755</v>
      </c>
      <c r="E3488" s="4" t="s">
        <v>1779</v>
      </c>
      <c r="F3488" s="4" t="s">
        <v>2469</v>
      </c>
      <c r="G3488" s="8" t="str">
        <f>IF(COUNTIF('Dam Lines'!A:A,D3488)&gt;0,"Yes","No")</f>
        <v>No</v>
      </c>
      <c r="H3488" s="14" t="s">
        <v>1742</v>
      </c>
      <c r="I3488" s="8" t="str">
        <f t="array" ref="I3488">IF(G3488="Yes",XLOOKUP(D3488,'Dam Lines'!A:A,'Dam Lines'!J:J),"")</f>
        <v/>
      </c>
    </row>
    <row r="3489" hidden="1">
      <c r="A3489" s="11">
        <v>2.0</v>
      </c>
      <c r="B3489" s="2" t="s">
        <v>2189</v>
      </c>
      <c r="C3489" s="2" t="s">
        <v>1747</v>
      </c>
      <c r="D3489" s="2" t="s">
        <v>677</v>
      </c>
      <c r="E3489" s="2" t="s">
        <v>1779</v>
      </c>
      <c r="F3489" s="2" t="s">
        <v>2469</v>
      </c>
      <c r="G3489" s="8" t="str">
        <f>IF(COUNTIF('Dam Lines'!A:A,D3489)&gt;0,"Yes","No")</f>
        <v>Yes</v>
      </c>
      <c r="H3489" s="14" t="s">
        <v>1742</v>
      </c>
      <c r="I3489" s="8" t="str">
        <f t="array" ref="I3489">IF(G3489="Yes",XLOOKUP(D3489,'Dam Lines'!A:A,'Dam Lines'!J:J),"")</f>
        <v>PHILIPPA</v>
      </c>
    </row>
    <row r="3490" hidden="1">
      <c r="A3490" s="11">
        <v>3.0</v>
      </c>
      <c r="B3490" s="2" t="s">
        <v>2199</v>
      </c>
      <c r="C3490" s="2" t="s">
        <v>1798</v>
      </c>
      <c r="D3490" s="2" t="s">
        <v>2200</v>
      </c>
      <c r="E3490" s="2" t="s">
        <v>1779</v>
      </c>
      <c r="F3490" s="2" t="s">
        <v>2469</v>
      </c>
      <c r="G3490" s="8" t="str">
        <f>IF(COUNTIF('Dam Lines'!A:A,D3490)&gt;0,"Yes","No")</f>
        <v>No</v>
      </c>
      <c r="H3490" s="14" t="s">
        <v>1742</v>
      </c>
      <c r="I3490" s="8" t="str">
        <f t="array" ref="I3490">IF(G3490="Yes",XLOOKUP(D3490,'Dam Lines'!A:A,'Dam Lines'!J:J),"")</f>
        <v/>
      </c>
    </row>
    <row r="3491" hidden="1">
      <c r="A3491" s="11">
        <v>4.0</v>
      </c>
      <c r="B3491" s="2" t="s">
        <v>2620</v>
      </c>
      <c r="C3491" s="2" t="s">
        <v>1802</v>
      </c>
      <c r="D3491" s="2" t="s">
        <v>1437</v>
      </c>
      <c r="E3491" s="2" t="s">
        <v>1779</v>
      </c>
      <c r="F3491" s="2" t="s">
        <v>2469</v>
      </c>
      <c r="G3491" s="8" t="str">
        <f>IF(COUNTIF('Dam Lines'!A:A,D3491)&gt;0,"Yes","No")</f>
        <v>Yes</v>
      </c>
      <c r="H3491" s="14" t="s">
        <v>1742</v>
      </c>
      <c r="I3491" s="8" t="str">
        <f t="array" ref="I3491">IF(G3491="Yes",XLOOKUP(D3491,'Dam Lines'!A:A,'Dam Lines'!J:J),"")</f>
        <v>VALINA DE GAN</v>
      </c>
    </row>
    <row r="3492" hidden="1">
      <c r="A3492" s="11">
        <v>5.0</v>
      </c>
      <c r="B3492" s="2" t="s">
        <v>2344</v>
      </c>
      <c r="C3492" s="2" t="s">
        <v>1798</v>
      </c>
      <c r="D3492" s="2" t="s">
        <v>2345</v>
      </c>
      <c r="E3492" s="2" t="s">
        <v>1779</v>
      </c>
      <c r="F3492" s="2" t="s">
        <v>2469</v>
      </c>
      <c r="G3492" s="8" t="str">
        <f>IF(COUNTIF('Dam Lines'!A:A,D3492)&gt;0,"Yes","No")</f>
        <v>No</v>
      </c>
      <c r="H3492" s="14" t="s">
        <v>1742</v>
      </c>
      <c r="I3492" s="8" t="str">
        <f t="array" ref="I3492">IF(G3492="Yes",XLOOKUP(D3492,'Dam Lines'!A:A,'Dam Lines'!J:J),"")</f>
        <v/>
      </c>
    </row>
    <row r="3493" hidden="1">
      <c r="A3493" s="11">
        <v>6.0</v>
      </c>
      <c r="B3493" s="2" t="s">
        <v>1874</v>
      </c>
      <c r="C3493" s="2" t="s">
        <v>1798</v>
      </c>
      <c r="D3493" s="2" t="s">
        <v>122</v>
      </c>
      <c r="E3493" s="2" t="s">
        <v>1779</v>
      </c>
      <c r="F3493" s="2" t="s">
        <v>2469</v>
      </c>
      <c r="G3493" s="8" t="str">
        <f>IF(COUNTIF('Dam Lines'!A:A,D3493)&gt;0,"Yes","No")</f>
        <v>Yes</v>
      </c>
      <c r="H3493" s="14" t="s">
        <v>1742</v>
      </c>
      <c r="I3493" s="8" t="str">
        <f t="array" ref="I3493">IF(G3493="Yes",XLOOKUP(D3493,'Dam Lines'!A:A,'Dam Lines'!J:J),"")</f>
        <v>NEVADA II</v>
      </c>
    </row>
    <row r="3494" hidden="1">
      <c r="A3494" s="11">
        <v>7.0</v>
      </c>
      <c r="B3494" s="2" t="s">
        <v>2717</v>
      </c>
      <c r="C3494" s="2" t="s">
        <v>1798</v>
      </c>
      <c r="D3494" s="2" t="s">
        <v>824</v>
      </c>
      <c r="E3494" s="2" t="s">
        <v>1779</v>
      </c>
      <c r="F3494" s="2" t="s">
        <v>2469</v>
      </c>
      <c r="G3494" s="8" t="str">
        <f>IF(COUNTIF('Dam Lines'!A:A,D3494)&gt;0,"Yes","No")</f>
        <v>Yes</v>
      </c>
      <c r="H3494" s="14" t="s">
        <v>1742</v>
      </c>
      <c r="I3494" s="8" t="str">
        <f t="array" ref="I3494">IF(G3494="Yes",XLOOKUP(D3494,'Dam Lines'!A:A,'Dam Lines'!J:J),"")</f>
        <v>FATMA</v>
      </c>
    </row>
    <row r="3495" hidden="1">
      <c r="A3495" s="11">
        <v>8.0</v>
      </c>
      <c r="B3495" s="2" t="s">
        <v>2911</v>
      </c>
      <c r="C3495" s="2" t="s">
        <v>2912</v>
      </c>
      <c r="D3495" s="2" t="s">
        <v>2913</v>
      </c>
      <c r="E3495" s="2" t="s">
        <v>1779</v>
      </c>
      <c r="F3495" s="2" t="s">
        <v>2469</v>
      </c>
      <c r="G3495" s="8" t="str">
        <f>IF(COUNTIF('Dam Lines'!A:A,D3495)&gt;0,"Yes","No")</f>
        <v>No</v>
      </c>
      <c r="H3495" s="14" t="s">
        <v>1761</v>
      </c>
      <c r="I3495" s="8" t="str">
        <f t="array" ref="I3495">IF(G3495="Yes",XLOOKUP(D3495,'Dam Lines'!A:A,'Dam Lines'!J:J),"")</f>
        <v/>
      </c>
    </row>
    <row r="3496" hidden="1">
      <c r="A3496" s="11">
        <v>1.0</v>
      </c>
      <c r="B3496" s="2" t="s">
        <v>2782</v>
      </c>
      <c r="C3496" s="2" t="s">
        <v>1798</v>
      </c>
      <c r="D3496" s="2" t="s">
        <v>105</v>
      </c>
      <c r="E3496" s="4" t="s">
        <v>1740</v>
      </c>
      <c r="F3496" s="4" t="s">
        <v>1887</v>
      </c>
      <c r="G3496" s="8" t="str">
        <f>IF(COUNTIF('Dam Lines'!A:A,D3496)&gt;0,"Yes","No")</f>
        <v>Yes</v>
      </c>
      <c r="H3496" s="14" t="s">
        <v>1761</v>
      </c>
      <c r="I3496" s="8" t="str">
        <f t="array" ref="I3496">IF(G3496="Yes",XLOOKUP(D3496,'Dam Lines'!A:A,'Dam Lines'!J:J),"")</f>
        <v>ARRAGONDA</v>
      </c>
    </row>
    <row r="3497" hidden="1">
      <c r="A3497" s="11">
        <v>2.0</v>
      </c>
      <c r="B3497" s="2" t="s">
        <v>2556</v>
      </c>
      <c r="C3497" s="2" t="s">
        <v>2198</v>
      </c>
      <c r="D3497" s="2" t="s">
        <v>78</v>
      </c>
      <c r="E3497" s="2" t="s">
        <v>1740</v>
      </c>
      <c r="F3497" s="2" t="s">
        <v>1887</v>
      </c>
      <c r="G3497" s="8" t="str">
        <f>IF(COUNTIF('Dam Lines'!A:A,D3497)&gt;0,"Yes","No")</f>
        <v>Yes</v>
      </c>
      <c r="H3497" s="14" t="s">
        <v>1742</v>
      </c>
      <c r="I3497" s="8" t="str">
        <f t="array" ref="I3497">IF(G3497="Yes",XLOOKUP(D3497,'Dam Lines'!A:A,'Dam Lines'!J:J),"")</f>
        <v>WIKINGS STREAK</v>
      </c>
    </row>
    <row r="3498" hidden="1">
      <c r="A3498" s="11">
        <v>3.0</v>
      </c>
      <c r="B3498" s="2" t="s">
        <v>2792</v>
      </c>
      <c r="C3498" s="2" t="s">
        <v>1817</v>
      </c>
      <c r="D3498" s="2" t="s">
        <v>602</v>
      </c>
      <c r="E3498" s="2" t="s">
        <v>1740</v>
      </c>
      <c r="F3498" s="2" t="s">
        <v>1887</v>
      </c>
      <c r="G3498" s="8" t="str">
        <f>IF(COUNTIF('Dam Lines'!A:A,D3498)&gt;0,"Yes","No")</f>
        <v>No</v>
      </c>
      <c r="H3498" s="14" t="s">
        <v>1761</v>
      </c>
      <c r="I3498" s="8" t="str">
        <f t="array" ref="I3498">IF(G3498="Yes",XLOOKUP(D3498,'Dam Lines'!A:A,'Dam Lines'!J:J),"")</f>
        <v/>
      </c>
    </row>
    <row r="3499" hidden="1">
      <c r="A3499" s="11">
        <v>4.0</v>
      </c>
      <c r="B3499" s="2" t="s">
        <v>2496</v>
      </c>
      <c r="C3499" s="2" t="s">
        <v>1798</v>
      </c>
      <c r="D3499" s="2" t="s">
        <v>501</v>
      </c>
      <c r="E3499" s="2" t="s">
        <v>1740</v>
      </c>
      <c r="F3499" s="2" t="s">
        <v>1887</v>
      </c>
      <c r="G3499" s="8" t="str">
        <f>IF(COUNTIF('Dam Lines'!A:A,D3499)&gt;0,"Yes","No")</f>
        <v>No</v>
      </c>
      <c r="H3499" s="14" t="s">
        <v>1742</v>
      </c>
      <c r="I3499" s="8" t="str">
        <f t="array" ref="I3499">IF(G3499="Yes",XLOOKUP(D3499,'Dam Lines'!A:A,'Dam Lines'!J:J),"")</f>
        <v/>
      </c>
    </row>
    <row r="3500" hidden="1">
      <c r="A3500" s="11">
        <v>5.0</v>
      </c>
      <c r="B3500" s="2" t="s">
        <v>1773</v>
      </c>
      <c r="C3500" s="2" t="s">
        <v>1774</v>
      </c>
      <c r="D3500" s="2" t="s">
        <v>1775</v>
      </c>
      <c r="E3500" s="2" t="s">
        <v>1740</v>
      </c>
      <c r="F3500" s="2" t="s">
        <v>1887</v>
      </c>
      <c r="G3500" s="8" t="str">
        <f>IF(COUNTIF('Dam Lines'!A:A,D3500)&gt;0,"Yes","No")</f>
        <v>No</v>
      </c>
      <c r="H3500" s="14" t="s">
        <v>1742</v>
      </c>
      <c r="I3500" s="8" t="str">
        <f t="array" ref="I3500">IF(G3500="Yes",XLOOKUP(D3500,'Dam Lines'!A:A,'Dam Lines'!J:J),"")</f>
        <v/>
      </c>
    </row>
    <row r="3501" hidden="1">
      <c r="A3501" s="11">
        <v>6.0</v>
      </c>
      <c r="B3501" s="2" t="s">
        <v>2866</v>
      </c>
      <c r="C3501" s="2" t="s">
        <v>1956</v>
      </c>
      <c r="D3501" s="2" t="s">
        <v>2867</v>
      </c>
      <c r="E3501" s="2" t="s">
        <v>1740</v>
      </c>
      <c r="F3501" s="2" t="s">
        <v>1887</v>
      </c>
      <c r="G3501" s="8" t="str">
        <f>IF(COUNTIF('Dam Lines'!A:A,D3501)&gt;0,"Yes","No")</f>
        <v>No</v>
      </c>
      <c r="H3501" s="14" t="s">
        <v>1742</v>
      </c>
      <c r="I3501" s="8" t="str">
        <f t="array" ref="I3501">IF(G3501="Yes",XLOOKUP(D3501,'Dam Lines'!A:A,'Dam Lines'!J:J),"")</f>
        <v/>
      </c>
    </row>
    <row r="3502" hidden="1">
      <c r="A3502" s="11">
        <v>7.0</v>
      </c>
      <c r="B3502" s="2" t="s">
        <v>2326</v>
      </c>
      <c r="C3502" s="2" t="s">
        <v>1849</v>
      </c>
      <c r="D3502" s="2" t="s">
        <v>2327</v>
      </c>
      <c r="E3502" s="2" t="s">
        <v>1740</v>
      </c>
      <c r="F3502" s="2" t="s">
        <v>1887</v>
      </c>
      <c r="G3502" s="8" t="str">
        <f>IF(COUNTIF('Dam Lines'!A:A,D3502)&gt;0,"Yes","No")</f>
        <v>No</v>
      </c>
      <c r="H3502" s="14" t="s">
        <v>1742</v>
      </c>
      <c r="I3502" s="8" t="str">
        <f t="array" ref="I3502">IF(G3502="Yes",XLOOKUP(D3502,'Dam Lines'!A:A,'Dam Lines'!J:J),"")</f>
        <v/>
      </c>
    </row>
    <row r="3503" hidden="1">
      <c r="A3503" s="11">
        <v>8.0</v>
      </c>
      <c r="B3503" s="2" t="s">
        <v>2576</v>
      </c>
      <c r="C3503" s="2" t="s">
        <v>1798</v>
      </c>
      <c r="D3503" s="2" t="s">
        <v>636</v>
      </c>
      <c r="E3503" s="2" t="s">
        <v>1740</v>
      </c>
      <c r="F3503" s="2" t="s">
        <v>1887</v>
      </c>
      <c r="G3503" s="8" t="str">
        <f>IF(COUNTIF('Dam Lines'!A:A,D3503)&gt;0,"Yes","No")</f>
        <v>No</v>
      </c>
      <c r="H3503" s="14" t="s">
        <v>1742</v>
      </c>
      <c r="I3503" s="8" t="str">
        <f t="array" ref="I3503">IF(G3503="Yes",XLOOKUP(D3503,'Dam Lines'!A:A,'Dam Lines'!J:J),"")</f>
        <v/>
      </c>
    </row>
    <row r="3504" hidden="1">
      <c r="A3504" s="11">
        <v>9.0</v>
      </c>
      <c r="B3504" s="2" t="s">
        <v>2836</v>
      </c>
      <c r="C3504" s="2" t="s">
        <v>2837</v>
      </c>
      <c r="D3504" s="2" t="s">
        <v>2838</v>
      </c>
      <c r="E3504" s="2" t="s">
        <v>1740</v>
      </c>
      <c r="F3504" s="2" t="s">
        <v>1887</v>
      </c>
      <c r="G3504" s="8" t="str">
        <f>IF(COUNTIF('Dam Lines'!A:A,D3504)&gt;0,"Yes","No")</f>
        <v>No</v>
      </c>
      <c r="H3504" s="14" t="s">
        <v>1761</v>
      </c>
      <c r="I3504" s="8" t="str">
        <f t="array" ref="I3504">IF(G3504="Yes",XLOOKUP(D3504,'Dam Lines'!A:A,'Dam Lines'!J:J),"")</f>
        <v/>
      </c>
    </row>
    <row r="3505" hidden="1">
      <c r="A3505" s="11">
        <v>10.0</v>
      </c>
      <c r="B3505" s="2" t="s">
        <v>2095</v>
      </c>
      <c r="C3505" s="2" t="s">
        <v>1994</v>
      </c>
      <c r="D3505" s="2" t="s">
        <v>2096</v>
      </c>
      <c r="E3505" s="2" t="s">
        <v>1740</v>
      </c>
      <c r="F3505" s="2" t="s">
        <v>1887</v>
      </c>
      <c r="G3505" s="8" t="str">
        <f>IF(COUNTIF('Dam Lines'!A:A,D3505)&gt;0,"Yes","No")</f>
        <v>No</v>
      </c>
      <c r="H3505" s="14" t="s">
        <v>1742</v>
      </c>
      <c r="I3505" s="8" t="str">
        <f t="array" ref="I3505">IF(G3505="Yes",XLOOKUP(D3505,'Dam Lines'!A:A,'Dam Lines'!J:J),"")</f>
        <v/>
      </c>
    </row>
    <row r="3506" hidden="1">
      <c r="A3506" s="11">
        <v>11.0</v>
      </c>
      <c r="B3506" s="2" t="s">
        <v>2638</v>
      </c>
      <c r="C3506" s="2" t="s">
        <v>1962</v>
      </c>
      <c r="D3506" s="2" t="s">
        <v>272</v>
      </c>
      <c r="E3506" s="2" t="s">
        <v>1740</v>
      </c>
      <c r="F3506" s="2" t="s">
        <v>1887</v>
      </c>
      <c r="G3506" s="8" t="str">
        <f>IF(COUNTIF('Dam Lines'!A:A,D3506)&gt;0,"Yes","No")</f>
        <v>Yes</v>
      </c>
      <c r="H3506" s="14" t="s">
        <v>1742</v>
      </c>
      <c r="I3506" s="8" t="str">
        <f t="array" ref="I3506">IF(G3506="Yes",XLOOKUP(D3506,'Dam Lines'!A:A,'Dam Lines'!J:J),"")</f>
        <v>SAADA</v>
      </c>
    </row>
    <row r="3507" hidden="1">
      <c r="A3507" s="11">
        <v>12.0</v>
      </c>
      <c r="B3507" s="2" t="s">
        <v>820</v>
      </c>
      <c r="C3507" s="2" t="s">
        <v>1861</v>
      </c>
      <c r="D3507" s="2" t="s">
        <v>2238</v>
      </c>
      <c r="E3507" s="2" t="s">
        <v>1740</v>
      </c>
      <c r="F3507" s="2" t="s">
        <v>1887</v>
      </c>
      <c r="G3507" s="1" t="s">
        <v>1780</v>
      </c>
      <c r="H3507" s="14" t="s">
        <v>1761</v>
      </c>
      <c r="I3507" s="8" t="str">
        <f t="array" ref="I3507">XLOOKUP(B3507,'Dam Lines'!A:A,'Dam Lines'!J:J)</f>
        <v>BINT HANDEYRAZZ</v>
      </c>
    </row>
    <row r="3508" hidden="1">
      <c r="A3508" s="11">
        <v>13.0</v>
      </c>
      <c r="B3508" s="2" t="s">
        <v>2689</v>
      </c>
      <c r="C3508" s="2" t="s">
        <v>2607</v>
      </c>
      <c r="D3508" s="2" t="s">
        <v>2415</v>
      </c>
      <c r="E3508" s="2" t="s">
        <v>1740</v>
      </c>
      <c r="F3508" s="2" t="s">
        <v>1887</v>
      </c>
      <c r="G3508" s="8" t="str">
        <f>IF(COUNTIF('Dam Lines'!A:A,D3508)&gt;0,"Yes","No")</f>
        <v>No</v>
      </c>
      <c r="H3508" s="14" t="s">
        <v>1742</v>
      </c>
      <c r="I3508" s="8" t="str">
        <f t="array" ref="I3508">IF(G3508="Yes",XLOOKUP(D3508,'Dam Lines'!A:A,'Dam Lines'!J:J),"")</f>
        <v/>
      </c>
    </row>
    <row r="3509" hidden="1">
      <c r="A3509" s="11">
        <v>14.0</v>
      </c>
      <c r="B3509" s="2" t="s">
        <v>2796</v>
      </c>
      <c r="C3509" s="2" t="s">
        <v>2594</v>
      </c>
      <c r="D3509" s="2" t="s">
        <v>2797</v>
      </c>
      <c r="E3509" s="2" t="s">
        <v>1740</v>
      </c>
      <c r="F3509" s="2" t="s">
        <v>1887</v>
      </c>
      <c r="G3509" s="8" t="str">
        <f>IF(COUNTIF('Dam Lines'!A:A,D3509)&gt;0,"Yes","No")</f>
        <v>No</v>
      </c>
      <c r="H3509" s="14" t="s">
        <v>1761</v>
      </c>
      <c r="I3509" s="8" t="str">
        <f t="array" ref="I3509">IF(G3509="Yes",XLOOKUP(D3509,'Dam Lines'!A:A,'Dam Lines'!J:J),"")</f>
        <v/>
      </c>
    </row>
    <row r="3510" hidden="1">
      <c r="A3510" s="11">
        <v>15.0</v>
      </c>
      <c r="B3510" s="2" t="s">
        <v>2882</v>
      </c>
      <c r="C3510" s="2" t="s">
        <v>1768</v>
      </c>
      <c r="D3510" s="2" t="s">
        <v>2883</v>
      </c>
      <c r="E3510" s="2" t="s">
        <v>1740</v>
      </c>
      <c r="F3510" s="2" t="s">
        <v>1887</v>
      </c>
      <c r="G3510" s="8" t="str">
        <f>IF(COUNTIF('Dam Lines'!A:A,D3510)&gt;0,"Yes","No")</f>
        <v>No</v>
      </c>
      <c r="H3510" s="14" t="s">
        <v>1761</v>
      </c>
      <c r="I3510" s="8" t="str">
        <f t="array" ref="I3510">IF(G3510="Yes",XLOOKUP(D3510,'Dam Lines'!A:A,'Dam Lines'!J:J),"")</f>
        <v/>
      </c>
    </row>
    <row r="3511" hidden="1">
      <c r="A3511" s="11">
        <v>1.0</v>
      </c>
      <c r="B3511" s="2" t="s">
        <v>2440</v>
      </c>
      <c r="C3511" s="2" t="s">
        <v>1754</v>
      </c>
      <c r="D3511" s="2" t="s">
        <v>1102</v>
      </c>
      <c r="E3511" s="4" t="s">
        <v>1779</v>
      </c>
      <c r="F3511" s="4" t="s">
        <v>1887</v>
      </c>
      <c r="G3511" s="8" t="str">
        <f>IF(COUNTIF('Dam Lines'!A:A,D3511)&gt;0,"Yes","No")</f>
        <v>Yes</v>
      </c>
      <c r="H3511" s="14" t="s">
        <v>1742</v>
      </c>
      <c r="I3511" s="8" t="str">
        <f t="array" ref="I3511">IF(G3511="Yes",XLOOKUP(D3511,'Dam Lines'!A:A,'Dam Lines'!J:J),"")</f>
        <v>DAHSHUR</v>
      </c>
    </row>
    <row r="3512" hidden="1">
      <c r="A3512" s="11">
        <v>2.0</v>
      </c>
      <c r="B3512" s="2" t="s">
        <v>2193</v>
      </c>
      <c r="C3512" s="2" t="s">
        <v>1798</v>
      </c>
      <c r="D3512" s="2" t="s">
        <v>70</v>
      </c>
      <c r="E3512" s="2" t="s">
        <v>1779</v>
      </c>
      <c r="F3512" s="2" t="s">
        <v>1887</v>
      </c>
      <c r="G3512" s="8" t="str">
        <f>IF(COUNTIF('Dam Lines'!A:A,D3512)&gt;0,"Yes","No")</f>
        <v>Yes</v>
      </c>
      <c r="H3512" s="14" t="s">
        <v>1742</v>
      </c>
      <c r="I3512" s="8" t="str">
        <f t="array" ref="I3512">IF(G3512="Yes",XLOOKUP(D3512,'Dam Lines'!A:A,'Dam Lines'!J:J),"")</f>
        <v>MAGNESIE</v>
      </c>
    </row>
    <row r="3513" hidden="1">
      <c r="A3513" s="11">
        <v>3.0</v>
      </c>
      <c r="B3513" s="2" t="s">
        <v>2287</v>
      </c>
      <c r="C3513" s="2" t="s">
        <v>1908</v>
      </c>
      <c r="D3513" s="2" t="s">
        <v>1151</v>
      </c>
      <c r="E3513" s="2" t="s">
        <v>1779</v>
      </c>
      <c r="F3513" s="2" t="s">
        <v>1887</v>
      </c>
      <c r="G3513" s="8" t="str">
        <f>IF(COUNTIF('Dam Lines'!A:A,D3513)&gt;0,"Yes","No")</f>
        <v>Yes</v>
      </c>
      <c r="H3513" s="14" t="s">
        <v>1742</v>
      </c>
      <c r="I3513" s="8" t="str">
        <f t="array" ref="I3513">IF(G3513="Yes",XLOOKUP(D3513,'Dam Lines'!A:A,'Dam Lines'!J:J),"")</f>
        <v>NEVADA II</v>
      </c>
    </row>
    <row r="3514" hidden="1">
      <c r="A3514" s="11">
        <v>4.0</v>
      </c>
      <c r="B3514" s="2" t="s">
        <v>1822</v>
      </c>
      <c r="C3514" s="2" t="s">
        <v>1823</v>
      </c>
      <c r="D3514" s="2" t="s">
        <v>1152</v>
      </c>
      <c r="E3514" s="2" t="s">
        <v>1779</v>
      </c>
      <c r="F3514" s="2" t="s">
        <v>1887</v>
      </c>
      <c r="G3514" s="8" t="str">
        <f>IF(COUNTIF('Dam Lines'!A:A,D3514)&gt;0,"Yes","No")</f>
        <v>Yes</v>
      </c>
      <c r="H3514" s="14" t="s">
        <v>1742</v>
      </c>
      <c r="I3514" s="8" t="str">
        <f t="array" ref="I3514">IF(G3514="Yes",XLOOKUP(D3514,'Dam Lines'!A:A,'Dam Lines'!J:J),"")</f>
        <v>BUHTA</v>
      </c>
    </row>
    <row r="3515" hidden="1">
      <c r="A3515" s="11">
        <v>5.0</v>
      </c>
      <c r="B3515" s="2" t="s">
        <v>1944</v>
      </c>
      <c r="C3515" s="2" t="s">
        <v>1945</v>
      </c>
      <c r="D3515" s="2" t="s">
        <v>1946</v>
      </c>
      <c r="E3515" s="2" t="s">
        <v>1779</v>
      </c>
      <c r="F3515" s="2" t="s">
        <v>1887</v>
      </c>
      <c r="G3515" s="8" t="str">
        <f>IF(COUNTIF('Dam Lines'!A:A,D3515)&gt;0,"Yes","No")</f>
        <v>No</v>
      </c>
      <c r="H3515" s="14" t="s">
        <v>1742</v>
      </c>
      <c r="I3515" s="8" t="str">
        <f t="array" ref="I3515">IF(G3515="Yes",XLOOKUP(D3515,'Dam Lines'!A:A,'Dam Lines'!J:J),"")</f>
        <v/>
      </c>
    </row>
    <row r="3516" hidden="1">
      <c r="A3516" s="11">
        <v>6.0</v>
      </c>
      <c r="B3516" s="2" t="s">
        <v>2910</v>
      </c>
      <c r="C3516" s="2" t="s">
        <v>1908</v>
      </c>
      <c r="D3516" s="2" t="s">
        <v>2699</v>
      </c>
      <c r="E3516" s="2" t="s">
        <v>1779</v>
      </c>
      <c r="F3516" s="2" t="s">
        <v>1887</v>
      </c>
      <c r="G3516" s="8" t="str">
        <f>IF(COUNTIF('Dam Lines'!A:A,D3516)&gt;0,"Yes","No")</f>
        <v>No</v>
      </c>
      <c r="H3516" s="14" t="s">
        <v>1761</v>
      </c>
      <c r="I3516" s="8" t="str">
        <f t="array" ref="I3516">IF(G3516="Yes",XLOOKUP(D3516,'Dam Lines'!A:A,'Dam Lines'!J:J),"")</f>
        <v/>
      </c>
    </row>
    <row r="3517" hidden="1">
      <c r="A3517" s="11">
        <v>7.0</v>
      </c>
      <c r="B3517" s="2" t="s">
        <v>2751</v>
      </c>
      <c r="C3517" s="2" t="s">
        <v>1962</v>
      </c>
      <c r="D3517" s="2" t="s">
        <v>118</v>
      </c>
      <c r="E3517" s="2" t="s">
        <v>1779</v>
      </c>
      <c r="F3517" s="2" t="s">
        <v>1887</v>
      </c>
      <c r="G3517" s="8" t="str">
        <f>IF(COUNTIF('Dam Lines'!A:A,D3517)&gt;0,"Yes","No")</f>
        <v>Yes</v>
      </c>
      <c r="H3517" s="14" t="s">
        <v>1742</v>
      </c>
      <c r="I3517" s="8" t="str">
        <f t="array" ref="I3517">IF(G3517="Yes",XLOOKUP(D3517,'Dam Lines'!A:A,'Dam Lines'!J:J),"")</f>
        <v>SAPINA</v>
      </c>
    </row>
    <row r="3518" hidden="1">
      <c r="A3518" s="11">
        <v>8.0</v>
      </c>
      <c r="B3518" s="2" t="s">
        <v>2107</v>
      </c>
      <c r="C3518" s="2" t="s">
        <v>1774</v>
      </c>
      <c r="D3518" s="2" t="s">
        <v>2108</v>
      </c>
      <c r="E3518" s="2" t="s">
        <v>1779</v>
      </c>
      <c r="F3518" s="2" t="s">
        <v>1887</v>
      </c>
      <c r="G3518" s="8" t="str">
        <f>IF(COUNTIF('Dam Lines'!A:A,D3518)&gt;0,"Yes","No")</f>
        <v>No</v>
      </c>
      <c r="H3518" s="14" t="s">
        <v>1742</v>
      </c>
      <c r="I3518" s="8" t="str">
        <f t="array" ref="I3518">IF(G3518="Yes",XLOOKUP(D3518,'Dam Lines'!A:A,'Dam Lines'!J:J),"")</f>
        <v/>
      </c>
    </row>
    <row r="3519" hidden="1">
      <c r="A3519" s="11">
        <v>9.0</v>
      </c>
      <c r="B3519" s="2" t="s">
        <v>2016</v>
      </c>
      <c r="C3519" s="2" t="s">
        <v>1802</v>
      </c>
      <c r="D3519" s="2" t="s">
        <v>625</v>
      </c>
      <c r="E3519" s="2" t="s">
        <v>1779</v>
      </c>
      <c r="F3519" s="2" t="s">
        <v>1887</v>
      </c>
      <c r="G3519" s="8" t="str">
        <f>IF(COUNTIF('Dam Lines'!A:A,D3519)&gt;0,"Yes","No")</f>
        <v>Yes</v>
      </c>
      <c r="H3519" s="14" t="s">
        <v>1742</v>
      </c>
      <c r="I3519" s="8" t="str">
        <f t="array" ref="I3519">IF(G3519="Yes",XLOOKUP(D3519,'Dam Lines'!A:A,'Dam Lines'!J:J),"")</f>
        <v>NEVADA II</v>
      </c>
    </row>
    <row r="3520" hidden="1">
      <c r="A3520" s="11">
        <v>10.0</v>
      </c>
      <c r="B3520" s="2" t="s">
        <v>2443</v>
      </c>
      <c r="C3520" s="2" t="s">
        <v>1962</v>
      </c>
      <c r="D3520" s="2" t="s">
        <v>2444</v>
      </c>
      <c r="E3520" s="2" t="s">
        <v>1779</v>
      </c>
      <c r="F3520" s="2" t="s">
        <v>1887</v>
      </c>
      <c r="G3520" s="8" t="str">
        <f>IF(COUNTIF('Dam Lines'!A:A,D3520)&gt;0,"Yes","No")</f>
        <v>No</v>
      </c>
      <c r="H3520" s="14" t="s">
        <v>1742</v>
      </c>
      <c r="I3520" s="8" t="str">
        <f t="array" ref="I3520">IF(G3520="Yes",XLOOKUP(D3520,'Dam Lines'!A:A,'Dam Lines'!J:J),"")</f>
        <v/>
      </c>
    </row>
    <row r="3521" hidden="1">
      <c r="A3521" s="11">
        <v>11.0</v>
      </c>
      <c r="B3521" s="2" t="s">
        <v>2805</v>
      </c>
      <c r="C3521" s="2" t="s">
        <v>1802</v>
      </c>
      <c r="D3521" s="2" t="s">
        <v>2806</v>
      </c>
      <c r="E3521" s="2" t="s">
        <v>1779</v>
      </c>
      <c r="F3521" s="2" t="s">
        <v>1887</v>
      </c>
      <c r="G3521" s="8" t="str">
        <f>IF(COUNTIF('Dam Lines'!A:A,D3521)&gt;0,"Yes","No")</f>
        <v>No</v>
      </c>
      <c r="H3521" s="14" t="s">
        <v>1742</v>
      </c>
      <c r="I3521" s="8" t="str">
        <f t="array" ref="I3521">IF(G3521="Yes",XLOOKUP(D3521,'Dam Lines'!A:A,'Dam Lines'!J:J),"")</f>
        <v/>
      </c>
    </row>
    <row r="3522" hidden="1">
      <c r="A3522" s="11">
        <v>12.0</v>
      </c>
      <c r="B3522" s="2" t="s">
        <v>1751</v>
      </c>
      <c r="C3522" s="2" t="s">
        <v>1752</v>
      </c>
      <c r="D3522" s="2" t="s">
        <v>744</v>
      </c>
      <c r="E3522" s="2" t="s">
        <v>1779</v>
      </c>
      <c r="F3522" s="2" t="s">
        <v>1887</v>
      </c>
      <c r="G3522" s="8" t="str">
        <f>IF(COUNTIF('Dam Lines'!A:A,D3522)&gt;0,"Yes","No")</f>
        <v>Yes</v>
      </c>
      <c r="H3522" s="14" t="s">
        <v>1742</v>
      </c>
      <c r="I3522" s="8" t="str">
        <f t="array" ref="I3522">IF(G3522="Yes",XLOOKUP(D3522,'Dam Lines'!A:A,'Dam Lines'!J:J),"")</f>
        <v>AL SHIMRIYA-50</v>
      </c>
    </row>
    <row r="3523" hidden="1">
      <c r="A3523" s="11">
        <v>13.0</v>
      </c>
      <c r="B3523" s="2" t="s">
        <v>1901</v>
      </c>
      <c r="C3523" s="2" t="s">
        <v>1902</v>
      </c>
      <c r="D3523" s="2" t="s">
        <v>1903</v>
      </c>
      <c r="E3523" s="2" t="s">
        <v>1779</v>
      </c>
      <c r="F3523" s="2" t="s">
        <v>1887</v>
      </c>
      <c r="G3523" s="8" t="str">
        <f>IF(COUNTIF('Dam Lines'!A:A,D3523)&gt;0,"Yes","No")</f>
        <v>No</v>
      </c>
      <c r="H3523" s="14" t="s">
        <v>1742</v>
      </c>
      <c r="I3523" s="8" t="str">
        <f t="array" ref="I3523">IF(G3523="Yes",XLOOKUP(D3523,'Dam Lines'!A:A,'Dam Lines'!J:J),"")</f>
        <v/>
      </c>
    </row>
    <row r="3524" hidden="1">
      <c r="A3524" s="11">
        <v>14.0</v>
      </c>
      <c r="B3524" s="2" t="s">
        <v>2613</v>
      </c>
      <c r="C3524" s="2" t="s">
        <v>1902</v>
      </c>
      <c r="D3524" s="2" t="s">
        <v>2614</v>
      </c>
      <c r="E3524" s="2" t="s">
        <v>1779</v>
      </c>
      <c r="F3524" s="2" t="s">
        <v>1887</v>
      </c>
      <c r="G3524" s="8" t="str">
        <f>IF(COUNTIF('Dam Lines'!A:A,D3524)&gt;0,"Yes","No")</f>
        <v>No</v>
      </c>
      <c r="H3524" s="14" t="s">
        <v>1742</v>
      </c>
      <c r="I3524" s="8" t="str">
        <f t="array" ref="I3524">IF(G3524="Yes",XLOOKUP(D3524,'Dam Lines'!A:A,'Dam Lines'!J:J),"")</f>
        <v/>
      </c>
    </row>
    <row r="3525" hidden="1">
      <c r="A3525" s="11">
        <v>15.0</v>
      </c>
      <c r="B3525" s="2" t="s">
        <v>2254</v>
      </c>
      <c r="C3525" s="2" t="s">
        <v>2255</v>
      </c>
      <c r="D3525" s="2" t="s">
        <v>2871</v>
      </c>
      <c r="E3525" s="2" t="s">
        <v>1779</v>
      </c>
      <c r="F3525" s="2" t="s">
        <v>1887</v>
      </c>
      <c r="G3525" s="8" t="str">
        <f>IF(COUNTIF('Dam Lines'!A:A,D3525)&gt;0,"Yes","No")</f>
        <v>Yes</v>
      </c>
      <c r="H3525" s="14" t="s">
        <v>1742</v>
      </c>
      <c r="I3525" s="8" t="str">
        <f t="array" ref="I3525">IF(G3525="Yes",XLOOKUP(D3525,'Dam Lines'!A:A,'Dam Lines'!J:J),"")</f>
        <v>ELSINORE ROSE</v>
      </c>
    </row>
    <row r="3526" hidden="1">
      <c r="A3526" s="11">
        <v>16.0</v>
      </c>
      <c r="B3526" s="2" t="s">
        <v>1882</v>
      </c>
      <c r="C3526" s="2" t="s">
        <v>1798</v>
      </c>
      <c r="D3526" s="2" t="s">
        <v>99</v>
      </c>
      <c r="E3526" s="2" t="s">
        <v>1779</v>
      </c>
      <c r="F3526" s="2" t="s">
        <v>1887</v>
      </c>
      <c r="G3526" s="8" t="str">
        <f>IF(COUNTIF('Dam Lines'!A:A,D3526)&gt;0,"Yes","No")</f>
        <v>Yes</v>
      </c>
      <c r="H3526" s="14" t="s">
        <v>1742</v>
      </c>
      <c r="I3526" s="8" t="str">
        <f t="array" ref="I3526">IF(G3526="Yes",XLOOKUP(D3526,'Dam Lines'!A:A,'Dam Lines'!J:J),"")</f>
        <v>HALAZOUNA</v>
      </c>
    </row>
    <row r="3527" hidden="1">
      <c r="A3527" s="11">
        <v>1.0</v>
      </c>
      <c r="B3527" s="2" t="s">
        <v>1617</v>
      </c>
      <c r="C3527" s="2" t="s">
        <v>1798</v>
      </c>
      <c r="D3527" s="2" t="s">
        <v>74</v>
      </c>
      <c r="E3527" s="4" t="s">
        <v>1905</v>
      </c>
      <c r="F3527" s="4" t="s">
        <v>1869</v>
      </c>
      <c r="G3527" s="8" t="str">
        <f>IF(COUNTIF('Dam Lines'!A:A,D3527)&gt;0,"Yes","No")</f>
        <v>Yes</v>
      </c>
      <c r="H3527" s="14" t="s">
        <v>1761</v>
      </c>
      <c r="I3527" s="8" t="str">
        <f t="array" ref="I3527">IF(G3527="Yes",XLOOKUP(D3527,'Dam Lines'!A:A,'Dam Lines'!J:J),"")</f>
        <v>HALAZOUNA</v>
      </c>
    </row>
    <row r="3528" hidden="1">
      <c r="A3528" s="11">
        <v>2.0</v>
      </c>
      <c r="B3528" s="2" t="s">
        <v>2817</v>
      </c>
      <c r="C3528" s="2" t="s">
        <v>2347</v>
      </c>
      <c r="D3528" s="2" t="s">
        <v>92</v>
      </c>
      <c r="E3528" s="2" t="s">
        <v>1905</v>
      </c>
      <c r="F3528" s="2" t="s">
        <v>1869</v>
      </c>
      <c r="G3528" s="8" t="str">
        <f>IF(COUNTIF('Dam Lines'!A:A,D3528)&gt;0,"Yes","No")</f>
        <v>Yes</v>
      </c>
      <c r="H3528" s="14" t="s">
        <v>1761</v>
      </c>
      <c r="I3528" s="8" t="str">
        <f t="array" ref="I3528">IF(G3528="Yes",XLOOKUP(D3528,'Dam Lines'!A:A,'Dam Lines'!J:J),"")</f>
        <v>NEVADA II</v>
      </c>
    </row>
    <row r="3529" hidden="1">
      <c r="A3529" s="11">
        <v>3.0</v>
      </c>
      <c r="B3529" s="2" t="s">
        <v>2286</v>
      </c>
      <c r="C3529" s="2" t="s">
        <v>1747</v>
      </c>
      <c r="D3529" s="2" t="s">
        <v>433</v>
      </c>
      <c r="E3529" s="2" t="s">
        <v>1905</v>
      </c>
      <c r="F3529" s="2" t="s">
        <v>1869</v>
      </c>
      <c r="G3529" s="8" t="str">
        <f>IF(COUNTIF('Dam Lines'!A:A,D3529)&gt;0,"Yes","No")</f>
        <v>Yes</v>
      </c>
      <c r="H3529" s="14" t="s">
        <v>1761</v>
      </c>
      <c r="I3529" s="8" t="str">
        <f t="array" ref="I3529">IF(G3529="Yes",XLOOKUP(D3529,'Dam Lines'!A:A,'Dam Lines'!J:J),"")</f>
        <v>MANGALIE D</v>
      </c>
    </row>
    <row r="3530" hidden="1">
      <c r="A3530" s="11">
        <v>4.0</v>
      </c>
      <c r="B3530" s="2" t="s">
        <v>1877</v>
      </c>
      <c r="C3530" s="2" t="s">
        <v>1878</v>
      </c>
      <c r="D3530" s="2" t="s">
        <v>1879</v>
      </c>
      <c r="E3530" s="2" t="s">
        <v>1905</v>
      </c>
      <c r="F3530" s="2" t="s">
        <v>1869</v>
      </c>
      <c r="G3530" s="8" t="str">
        <f>IF(COUNTIF('Dam Lines'!A:A,D3530)&gt;0,"Yes","No")</f>
        <v>No</v>
      </c>
      <c r="H3530" s="14" t="s">
        <v>1761</v>
      </c>
      <c r="I3530" s="8" t="str">
        <f t="array" ref="I3530">IF(G3530="Yes",XLOOKUP(D3530,'Dam Lines'!A:A,'Dam Lines'!J:J),"")</f>
        <v/>
      </c>
    </row>
    <row r="3531" hidden="1">
      <c r="A3531" s="11">
        <v>5.0</v>
      </c>
      <c r="B3531" s="2" t="s">
        <v>1054</v>
      </c>
      <c r="C3531" s="2" t="s">
        <v>2923</v>
      </c>
      <c r="D3531" s="2" t="s">
        <v>32</v>
      </c>
      <c r="E3531" s="2" t="s">
        <v>1905</v>
      </c>
      <c r="F3531" s="2" t="s">
        <v>1869</v>
      </c>
      <c r="G3531" s="8" t="str">
        <f>IF(COUNTIF('Dam Lines'!A:A,D3531)&gt;0,"Yes","No")</f>
        <v>Yes</v>
      </c>
      <c r="H3531" s="14" t="s">
        <v>1761</v>
      </c>
      <c r="I3531" s="8" t="str">
        <f t="array" ref="I3531">IF(G3531="Yes",XLOOKUP(D3531,'Dam Lines'!A:A,'Dam Lines'!J:J),"")</f>
        <v>FATMA</v>
      </c>
    </row>
    <row r="3532" hidden="1">
      <c r="A3532" s="11">
        <v>6.0</v>
      </c>
      <c r="B3532" s="2" t="s">
        <v>2701</v>
      </c>
      <c r="C3532" s="2" t="s">
        <v>1817</v>
      </c>
      <c r="D3532" s="2" t="s">
        <v>2702</v>
      </c>
      <c r="E3532" s="2" t="s">
        <v>1905</v>
      </c>
      <c r="F3532" s="2" t="s">
        <v>1869</v>
      </c>
      <c r="G3532" s="8" t="str">
        <f>IF(COUNTIF('Dam Lines'!A:A,D3532)&gt;0,"Yes","No")</f>
        <v>No</v>
      </c>
      <c r="H3532" s="14" t="s">
        <v>1761</v>
      </c>
      <c r="I3532" s="8" t="str">
        <f t="array" ref="I3532">IF(G3532="Yes",XLOOKUP(D3532,'Dam Lines'!A:A,'Dam Lines'!J:J),"")</f>
        <v/>
      </c>
    </row>
    <row r="3533" hidden="1">
      <c r="A3533" s="11">
        <v>7.0</v>
      </c>
      <c r="B3533" s="2" t="s">
        <v>1959</v>
      </c>
      <c r="C3533" s="2" t="s">
        <v>1774</v>
      </c>
      <c r="D3533" s="2" t="s">
        <v>1960</v>
      </c>
      <c r="E3533" s="2" t="s">
        <v>1905</v>
      </c>
      <c r="F3533" s="2" t="s">
        <v>1869</v>
      </c>
      <c r="G3533" s="8" t="str">
        <f>IF(COUNTIF('Dam Lines'!A:A,D3533)&gt;0,"Yes","No")</f>
        <v>No</v>
      </c>
      <c r="H3533" s="14" t="s">
        <v>1761</v>
      </c>
      <c r="I3533" s="8" t="str">
        <f t="array" ref="I3533">IF(G3533="Yes",XLOOKUP(D3533,'Dam Lines'!A:A,'Dam Lines'!J:J),"")</f>
        <v/>
      </c>
    </row>
    <row r="3534" hidden="1">
      <c r="A3534" s="11">
        <v>8.0</v>
      </c>
      <c r="B3534" s="2" t="s">
        <v>2490</v>
      </c>
      <c r="C3534" s="2" t="s">
        <v>1749</v>
      </c>
      <c r="D3534" s="2" t="s">
        <v>2491</v>
      </c>
      <c r="E3534" s="2" t="s">
        <v>1905</v>
      </c>
      <c r="F3534" s="2" t="s">
        <v>1869</v>
      </c>
      <c r="G3534" s="8" t="str">
        <f>IF(COUNTIF('Dam Lines'!A:A,D3534)&gt;0,"Yes","No")</f>
        <v>No</v>
      </c>
      <c r="H3534" s="14" t="s">
        <v>1761</v>
      </c>
      <c r="I3534" s="8" t="str">
        <f t="array" ref="I3534">IF(G3534="Yes",XLOOKUP(D3534,'Dam Lines'!A:A,'Dam Lines'!J:J),"")</f>
        <v/>
      </c>
    </row>
    <row r="3535" hidden="1">
      <c r="A3535" s="11">
        <v>9.0</v>
      </c>
      <c r="B3535" s="2" t="s">
        <v>2087</v>
      </c>
      <c r="C3535" s="2" t="s">
        <v>1956</v>
      </c>
      <c r="D3535" s="2" t="s">
        <v>2088</v>
      </c>
      <c r="E3535" s="2" t="s">
        <v>1905</v>
      </c>
      <c r="F3535" s="2" t="s">
        <v>1869</v>
      </c>
      <c r="G3535" s="8" t="str">
        <f>IF(COUNTIF('Dam Lines'!A:A,D3535)&gt;0,"Yes","No")</f>
        <v>No</v>
      </c>
      <c r="H3535" s="14" t="s">
        <v>1761</v>
      </c>
      <c r="I3535" s="8" t="str">
        <f t="array" ref="I3535">IF(G3535="Yes",XLOOKUP(D3535,'Dam Lines'!A:A,'Dam Lines'!J:J),"")</f>
        <v/>
      </c>
    </row>
    <row r="3536" hidden="1">
      <c r="A3536" s="11">
        <v>10.0</v>
      </c>
      <c r="B3536" s="2" t="s">
        <v>2770</v>
      </c>
      <c r="C3536" s="2" t="s">
        <v>2255</v>
      </c>
      <c r="D3536" s="2" t="s">
        <v>2771</v>
      </c>
      <c r="E3536" s="2" t="s">
        <v>1905</v>
      </c>
      <c r="F3536" s="2" t="s">
        <v>1869</v>
      </c>
      <c r="G3536" s="8" t="str">
        <f>IF(COUNTIF('Dam Lines'!A:A,D3536)&gt;0,"Yes","No")</f>
        <v>No</v>
      </c>
      <c r="H3536" s="14" t="s">
        <v>1761</v>
      </c>
      <c r="I3536" s="8" t="str">
        <f t="array" ref="I3536">IF(G3536="Yes",XLOOKUP(D3536,'Dam Lines'!A:A,'Dam Lines'!J:J),"")</f>
        <v/>
      </c>
    </row>
    <row r="3537" hidden="1">
      <c r="A3537" s="11">
        <v>1.0</v>
      </c>
      <c r="B3537" s="2" t="s">
        <v>2366</v>
      </c>
      <c r="C3537" s="2" t="s">
        <v>1798</v>
      </c>
      <c r="D3537" s="2" t="s">
        <v>51</v>
      </c>
      <c r="E3537" s="4" t="s">
        <v>1779</v>
      </c>
      <c r="F3537" s="4" t="s">
        <v>1869</v>
      </c>
      <c r="G3537" s="8" t="str">
        <f>IF(COUNTIF('Dam Lines'!A:A,D3537)&gt;0,"Yes","No")</f>
        <v>Yes</v>
      </c>
      <c r="H3537" s="14" t="s">
        <v>1761</v>
      </c>
      <c r="I3537" s="8" t="str">
        <f t="array" ref="I3537">IF(G3537="Yes",XLOOKUP(D3537,'Dam Lines'!A:A,'Dam Lines'!J:J),"")</f>
        <v>ELOA</v>
      </c>
    </row>
    <row r="3538" hidden="1">
      <c r="A3538" s="11">
        <v>2.0</v>
      </c>
      <c r="B3538" s="2" t="s">
        <v>2160</v>
      </c>
      <c r="C3538" s="2" t="s">
        <v>1798</v>
      </c>
      <c r="D3538" s="2" t="s">
        <v>2161</v>
      </c>
      <c r="E3538" s="2" t="s">
        <v>1779</v>
      </c>
      <c r="F3538" s="2" t="s">
        <v>1869</v>
      </c>
      <c r="G3538" s="8" t="str">
        <f>IF(COUNTIF('Dam Lines'!A:A,D3538)&gt;0,"Yes","No")</f>
        <v>No</v>
      </c>
      <c r="H3538" s="14" t="s">
        <v>1761</v>
      </c>
      <c r="I3538" s="8" t="str">
        <f t="array" ref="I3538">IF(G3538="Yes",XLOOKUP(D3538,'Dam Lines'!A:A,'Dam Lines'!J:J),"")</f>
        <v/>
      </c>
    </row>
    <row r="3539" hidden="1">
      <c r="A3539" s="11">
        <v>3.0</v>
      </c>
      <c r="B3539" s="2" t="s">
        <v>2431</v>
      </c>
      <c r="C3539" s="2" t="s">
        <v>1777</v>
      </c>
      <c r="D3539" s="2" t="s">
        <v>446</v>
      </c>
      <c r="E3539" s="2" t="s">
        <v>1779</v>
      </c>
      <c r="F3539" s="2" t="s">
        <v>1869</v>
      </c>
      <c r="G3539" s="8" t="str">
        <f>IF(COUNTIF('Dam Lines'!A:A,D3539)&gt;0,"Yes","No")</f>
        <v>Yes</v>
      </c>
      <c r="H3539" s="14" t="s">
        <v>1742</v>
      </c>
      <c r="I3539" s="8" t="str">
        <f t="array" ref="I3539">IF(G3539="Yes",XLOOKUP(D3539,'Dam Lines'!A:A,'Dam Lines'!J:J),"")</f>
        <v>NADIA</v>
      </c>
    </row>
    <row r="3540" hidden="1">
      <c r="A3540" s="11">
        <v>4.0</v>
      </c>
      <c r="B3540" s="2" t="s">
        <v>2063</v>
      </c>
      <c r="C3540" s="2" t="s">
        <v>1859</v>
      </c>
      <c r="D3540" s="2" t="s">
        <v>92</v>
      </c>
      <c r="E3540" s="2" t="s">
        <v>1779</v>
      </c>
      <c r="F3540" s="2" t="s">
        <v>1869</v>
      </c>
      <c r="G3540" s="8" t="str">
        <f>IF(COUNTIF('Dam Lines'!A:A,D3540)&gt;0,"Yes","No")</f>
        <v>Yes</v>
      </c>
      <c r="H3540" s="14" t="s">
        <v>1742</v>
      </c>
      <c r="I3540" s="8" t="str">
        <f t="array" ref="I3540">IF(G3540="Yes",XLOOKUP(D3540,'Dam Lines'!A:A,'Dam Lines'!J:J),"")</f>
        <v>NEVADA II</v>
      </c>
    </row>
    <row r="3541" hidden="1">
      <c r="A3541" s="11">
        <v>5.0</v>
      </c>
      <c r="B3541" s="2" t="s">
        <v>2830</v>
      </c>
      <c r="C3541" s="2" t="s">
        <v>2831</v>
      </c>
      <c r="D3541" s="2" t="s">
        <v>2832</v>
      </c>
      <c r="E3541" s="2" t="s">
        <v>1779</v>
      </c>
      <c r="F3541" s="2" t="s">
        <v>1869</v>
      </c>
      <c r="G3541" s="8" t="str">
        <f>IF(COUNTIF('Dam Lines'!A:A,D3541)&gt;0,"Yes","No")</f>
        <v>No</v>
      </c>
      <c r="H3541" s="14" t="s">
        <v>1742</v>
      </c>
      <c r="I3541" s="8" t="str">
        <f t="array" ref="I3541">IF(G3541="Yes",XLOOKUP(D3541,'Dam Lines'!A:A,'Dam Lines'!J:J),"")</f>
        <v/>
      </c>
    </row>
    <row r="3542" hidden="1">
      <c r="A3542" s="11">
        <v>6.0</v>
      </c>
      <c r="B3542" s="2" t="s">
        <v>2524</v>
      </c>
      <c r="C3542" s="2" t="s">
        <v>1817</v>
      </c>
      <c r="D3542" s="2" t="s">
        <v>285</v>
      </c>
      <c r="E3542" s="2" t="s">
        <v>1779</v>
      </c>
      <c r="F3542" s="2" t="s">
        <v>1869</v>
      </c>
      <c r="G3542" s="8" t="str">
        <f>IF(COUNTIF('Dam Lines'!A:A,D3542)&gt;0,"Yes","No")</f>
        <v>Yes</v>
      </c>
      <c r="H3542" s="14" t="s">
        <v>1761</v>
      </c>
      <c r="I3542" s="8" t="str">
        <f t="array" ref="I3542">IF(G3542="Yes",XLOOKUP(D3542,'Dam Lines'!A:A,'Dam Lines'!J:J),"")</f>
        <v>TIDJIDA D</v>
      </c>
    </row>
    <row r="3543" hidden="1">
      <c r="A3543" s="11">
        <v>7.0</v>
      </c>
      <c r="B3543" s="2" t="s">
        <v>2013</v>
      </c>
      <c r="C3543" s="2" t="s">
        <v>1886</v>
      </c>
      <c r="D3543" s="2" t="s">
        <v>698</v>
      </c>
      <c r="E3543" s="2" t="s">
        <v>1779</v>
      </c>
      <c r="F3543" s="2" t="s">
        <v>1869</v>
      </c>
      <c r="G3543" s="8" t="str">
        <f>IF(COUNTIF('Dam Lines'!A:A,D3543)&gt;0,"Yes","No")</f>
        <v>Yes</v>
      </c>
      <c r="H3543" s="14" t="s">
        <v>1742</v>
      </c>
      <c r="I3543" s="8" t="str">
        <f t="array" ref="I3543">IF(G3543="Yes",XLOOKUP(D3543,'Dam Lines'!A:A,'Dam Lines'!J:J),"")</f>
        <v>SILKY</v>
      </c>
    </row>
    <row r="3544" hidden="1">
      <c r="A3544" s="11">
        <v>8.0</v>
      </c>
      <c r="B3544" s="2" t="s">
        <v>1880</v>
      </c>
      <c r="C3544" s="2" t="s">
        <v>1881</v>
      </c>
      <c r="D3544" s="2" t="s">
        <v>253</v>
      </c>
      <c r="E3544" s="2" t="s">
        <v>1779</v>
      </c>
      <c r="F3544" s="2" t="s">
        <v>1869</v>
      </c>
      <c r="G3544" s="8" t="str">
        <f>IF(COUNTIF('Dam Lines'!A:A,D3544)&gt;0,"Yes","No")</f>
        <v>Yes</v>
      </c>
      <c r="H3544" s="14" t="s">
        <v>1761</v>
      </c>
      <c r="I3544" s="8" t="str">
        <f t="array" ref="I3544">IF(G3544="Yes",XLOOKUP(D3544,'Dam Lines'!A:A,'Dam Lines'!J:J),"")</f>
        <v>CHAR-RICH ALECIA</v>
      </c>
    </row>
    <row r="3545" hidden="1">
      <c r="A3545" s="11">
        <v>1.0</v>
      </c>
      <c r="B3545" s="2" t="s">
        <v>2746</v>
      </c>
      <c r="C3545" s="2" t="s">
        <v>1962</v>
      </c>
      <c r="D3545" s="2" t="s">
        <v>2747</v>
      </c>
      <c r="E3545" s="4" t="s">
        <v>1779</v>
      </c>
      <c r="F3545" s="4" t="s">
        <v>1741</v>
      </c>
      <c r="G3545" s="8" t="str">
        <f>IF(COUNTIF('Dam Lines'!A:A,D3545)&gt;0,"Yes","No")</f>
        <v>No</v>
      </c>
      <c r="H3545" s="14" t="s">
        <v>1742</v>
      </c>
      <c r="I3545" s="8" t="str">
        <f t="array" ref="I3545">IF(G3545="Yes",XLOOKUP(D3545,'Dam Lines'!A:A,'Dam Lines'!J:J),"")</f>
        <v/>
      </c>
    </row>
    <row r="3546" hidden="1">
      <c r="A3546" s="11">
        <v>2.0</v>
      </c>
      <c r="B3546" s="2" t="s">
        <v>2203</v>
      </c>
      <c r="C3546" s="2" t="s">
        <v>1962</v>
      </c>
      <c r="D3546" s="2" t="s">
        <v>347</v>
      </c>
      <c r="E3546" s="2" t="s">
        <v>1779</v>
      </c>
      <c r="F3546" s="2" t="s">
        <v>1741</v>
      </c>
      <c r="G3546" s="8" t="str">
        <f>IF(COUNTIF('Dam Lines'!A:A,D3546)&gt;0,"Yes","No")</f>
        <v>Yes</v>
      </c>
      <c r="H3546" s="14" t="s">
        <v>1742</v>
      </c>
      <c r="I3546" s="8" t="str">
        <f t="array" ref="I3546">IF(G3546="Yes",XLOOKUP(D3546,'Dam Lines'!A:A,'Dam Lines'!J:J),"")</f>
        <v>MADOU</v>
      </c>
    </row>
    <row r="3547" hidden="1">
      <c r="A3547" s="11">
        <v>3.0</v>
      </c>
      <c r="B3547" s="2" t="s">
        <v>1940</v>
      </c>
      <c r="C3547" s="2" t="s">
        <v>1941</v>
      </c>
      <c r="D3547" s="2" t="s">
        <v>174</v>
      </c>
      <c r="E3547" s="2" t="s">
        <v>1779</v>
      </c>
      <c r="F3547" s="2" t="s">
        <v>1741</v>
      </c>
      <c r="G3547" s="8" t="str">
        <f>IF(COUNTIF('Dam Lines'!A:A,D3547)&gt;0,"Yes","No")</f>
        <v>Yes</v>
      </c>
      <c r="H3547" s="14" t="s">
        <v>1742</v>
      </c>
      <c r="I3547" s="8" t="str">
        <f t="array" ref="I3547">IF(G3547="Yes",XLOOKUP(D3547,'Dam Lines'!A:A,'Dam Lines'!J:J),"")</f>
        <v>DAHSHUR</v>
      </c>
    </row>
    <row r="3548" hidden="1">
      <c r="A3548" s="11">
        <v>4.0</v>
      </c>
      <c r="B3548" s="2" t="s">
        <v>1899</v>
      </c>
      <c r="C3548" s="2" t="s">
        <v>1757</v>
      </c>
      <c r="D3548" s="2" t="s">
        <v>1900</v>
      </c>
      <c r="E3548" s="2" t="s">
        <v>1779</v>
      </c>
      <c r="F3548" s="2" t="s">
        <v>1741</v>
      </c>
      <c r="G3548" s="8" t="str">
        <f>IF(COUNTIF('Dam Lines'!A:A,D3548)&gt;0,"Yes","No")</f>
        <v>No</v>
      </c>
      <c r="H3548" s="14" t="s">
        <v>1742</v>
      </c>
      <c r="I3548" s="8" t="str">
        <f t="array" ref="I3548">IF(G3548="Yes",XLOOKUP(D3548,'Dam Lines'!A:A,'Dam Lines'!J:J),"")</f>
        <v/>
      </c>
    </row>
    <row r="3549" hidden="1">
      <c r="A3549" s="11">
        <v>5.0</v>
      </c>
      <c r="B3549" s="2" t="s">
        <v>991</v>
      </c>
      <c r="C3549" s="2" t="s">
        <v>1752</v>
      </c>
      <c r="D3549" s="2" t="s">
        <v>1778</v>
      </c>
      <c r="E3549" s="2" t="s">
        <v>1779</v>
      </c>
      <c r="F3549" s="2" t="s">
        <v>1741</v>
      </c>
      <c r="G3549" s="1" t="s">
        <v>1780</v>
      </c>
      <c r="H3549" s="14" t="s">
        <v>1761</v>
      </c>
      <c r="I3549" s="8" t="str">
        <f t="array" ref="I3549">XLOOKUP(B3549,'Dam Lines'!A:A,'Dam Lines'!J:J)</f>
        <v>TEBERDA</v>
      </c>
    </row>
    <row r="3550" hidden="1">
      <c r="A3550" s="11">
        <v>6.0</v>
      </c>
      <c r="B3550" s="2" t="s">
        <v>2317</v>
      </c>
      <c r="C3550" s="2" t="s">
        <v>2318</v>
      </c>
      <c r="D3550" s="2" t="s">
        <v>1033</v>
      </c>
      <c r="E3550" s="2" t="s">
        <v>1779</v>
      </c>
      <c r="F3550" s="2" t="s">
        <v>1741</v>
      </c>
      <c r="G3550" s="8" t="str">
        <f>IF(COUNTIF('Dam Lines'!A:A,D3550)&gt;0,"Yes","No")</f>
        <v>Yes</v>
      </c>
      <c r="H3550" s="14" t="s">
        <v>1742</v>
      </c>
      <c r="I3550" s="8" t="str">
        <f t="array" ref="I3550">IF(G3550="Yes",XLOOKUP(D3550,'Dam Lines'!A:A,'Dam Lines'!J:J),"")</f>
        <v>ARRAGONDA</v>
      </c>
    </row>
    <row r="3551" hidden="1">
      <c r="A3551" s="11">
        <v>7.0</v>
      </c>
      <c r="B3551" s="2" t="s">
        <v>1929</v>
      </c>
      <c r="C3551" s="2" t="s">
        <v>1768</v>
      </c>
      <c r="D3551" s="2" t="s">
        <v>980</v>
      </c>
      <c r="E3551" s="2" t="s">
        <v>1779</v>
      </c>
      <c r="F3551" s="2" t="s">
        <v>1741</v>
      </c>
      <c r="G3551" s="8" t="str">
        <f>IF(COUNTIF('Dam Lines'!A:A,D3551)&gt;0,"Yes","No")</f>
        <v>Yes</v>
      </c>
      <c r="H3551" s="14" t="s">
        <v>1742</v>
      </c>
      <c r="I3551" s="8" t="str">
        <f t="array" ref="I3551">IF(G3551="Yes",XLOOKUP(D3551,'Dam Lines'!A:A,'Dam Lines'!J:J),"")</f>
        <v>CAIDA</v>
      </c>
    </row>
    <row r="3552" hidden="1">
      <c r="A3552" s="11">
        <v>8.0</v>
      </c>
      <c r="B3552" s="2" t="s">
        <v>2483</v>
      </c>
      <c r="C3552" s="2" t="s">
        <v>1962</v>
      </c>
      <c r="D3552" s="2" t="s">
        <v>118</v>
      </c>
      <c r="E3552" s="2" t="s">
        <v>1779</v>
      </c>
      <c r="F3552" s="2" t="s">
        <v>1741</v>
      </c>
      <c r="G3552" s="8" t="str">
        <f>IF(COUNTIF('Dam Lines'!A:A,D3552)&gt;0,"Yes","No")</f>
        <v>Yes</v>
      </c>
      <c r="H3552" s="14" t="s">
        <v>1742</v>
      </c>
      <c r="I3552" s="8" t="str">
        <f t="array" ref="I3552">IF(G3552="Yes",XLOOKUP(D3552,'Dam Lines'!A:A,'Dam Lines'!J:J),"")</f>
        <v>SAPINA</v>
      </c>
    </row>
    <row r="3553" hidden="1">
      <c r="A3553" s="11">
        <v>9.0</v>
      </c>
      <c r="B3553" s="2" t="s">
        <v>2009</v>
      </c>
      <c r="C3553" s="2" t="s">
        <v>1980</v>
      </c>
      <c r="D3553" s="2" t="s">
        <v>920</v>
      </c>
      <c r="E3553" s="2" t="s">
        <v>1779</v>
      </c>
      <c r="F3553" s="2" t="s">
        <v>1741</v>
      </c>
      <c r="G3553" s="8" t="str">
        <f>IF(COUNTIF('Dam Lines'!A:A,D3553)&gt;0,"Yes","No")</f>
        <v>Yes</v>
      </c>
      <c r="H3553" s="14" t="s">
        <v>1742</v>
      </c>
      <c r="I3553" s="8" t="str">
        <f t="array" ref="I3553">IF(G3553="Yes",XLOOKUP(D3553,'Dam Lines'!A:A,'Dam Lines'!J:J),"")</f>
        <v>NEVADA II</v>
      </c>
    </row>
    <row r="3554" hidden="1">
      <c r="A3554" s="11">
        <v>10.0</v>
      </c>
      <c r="B3554" s="2" t="s">
        <v>2557</v>
      </c>
      <c r="C3554" s="2" t="s">
        <v>1802</v>
      </c>
      <c r="D3554" s="2" t="s">
        <v>878</v>
      </c>
      <c r="E3554" s="2" t="s">
        <v>1779</v>
      </c>
      <c r="F3554" s="2" t="s">
        <v>1741</v>
      </c>
      <c r="G3554" s="8" t="str">
        <f>IF(COUNTIF('Dam Lines'!A:A,D3554)&gt;0,"Yes","No")</f>
        <v>Yes</v>
      </c>
      <c r="H3554" s="14" t="s">
        <v>1742</v>
      </c>
      <c r="I3554" s="8" t="str">
        <f t="array" ref="I3554">IF(G3554="Yes",XLOOKUP(D3554,'Dam Lines'!A:A,'Dam Lines'!J:J),"")</f>
        <v>FITZ LESLIE</v>
      </c>
    </row>
    <row r="3555" hidden="1">
      <c r="A3555" s="11">
        <v>11.0</v>
      </c>
      <c r="B3555" s="2" t="s">
        <v>2790</v>
      </c>
      <c r="C3555" s="2" t="s">
        <v>1859</v>
      </c>
      <c r="D3555" s="2" t="s">
        <v>2791</v>
      </c>
      <c r="E3555" s="2" t="s">
        <v>1779</v>
      </c>
      <c r="F3555" s="2" t="s">
        <v>1741</v>
      </c>
      <c r="G3555" s="8" t="str">
        <f>IF(COUNTIF('Dam Lines'!A:A,D3555)&gt;0,"Yes","No")</f>
        <v>No</v>
      </c>
      <c r="H3555" s="14" t="s">
        <v>1742</v>
      </c>
      <c r="I3555" s="8" t="str">
        <f t="array" ref="I3555">IF(G3555="Yes",XLOOKUP(D3555,'Dam Lines'!A:A,'Dam Lines'!J:J),"")</f>
        <v/>
      </c>
    </row>
    <row r="3556" hidden="1">
      <c r="A3556" s="11">
        <v>12.0</v>
      </c>
      <c r="B3556" s="2" t="s">
        <v>1930</v>
      </c>
      <c r="C3556" s="2" t="s">
        <v>1931</v>
      </c>
      <c r="D3556" s="2" t="s">
        <v>1932</v>
      </c>
      <c r="E3556" s="2" t="s">
        <v>1779</v>
      </c>
      <c r="F3556" s="2" t="s">
        <v>1741</v>
      </c>
      <c r="G3556" s="8" t="str">
        <f>IF(COUNTIF('Dam Lines'!A:A,D3556)&gt;0,"Yes","No")</f>
        <v>No</v>
      </c>
      <c r="H3556" s="14" t="s">
        <v>1742</v>
      </c>
      <c r="I3556" s="8" t="str">
        <f t="array" ref="I3556">IF(G3556="Yes",XLOOKUP(D3556,'Dam Lines'!A:A,'Dam Lines'!J:J),"")</f>
        <v/>
      </c>
    </row>
    <row r="3557" hidden="1">
      <c r="A3557" s="11">
        <v>13.0</v>
      </c>
      <c r="B3557" s="2" t="s">
        <v>2271</v>
      </c>
      <c r="C3557" s="2" t="s">
        <v>1908</v>
      </c>
      <c r="D3557" s="2" t="s">
        <v>2272</v>
      </c>
      <c r="E3557" s="2" t="s">
        <v>1779</v>
      </c>
      <c r="F3557" s="2" t="s">
        <v>1741</v>
      </c>
      <c r="G3557" s="8" t="str">
        <f>IF(COUNTIF('Dam Lines'!A:A,D3557)&gt;0,"Yes","No")</f>
        <v>No</v>
      </c>
      <c r="H3557" s="14" t="s">
        <v>1761</v>
      </c>
      <c r="I3557" s="8" t="str">
        <f t="array" ref="I3557">IF(G3557="Yes",XLOOKUP(D3557,'Dam Lines'!A:A,'Dam Lines'!J:J),"")</f>
        <v/>
      </c>
    </row>
    <row r="3558" hidden="1">
      <c r="A3558" s="11">
        <v>1.0</v>
      </c>
      <c r="B3558" s="2" t="s">
        <v>2862</v>
      </c>
      <c r="C3558" s="2" t="s">
        <v>1768</v>
      </c>
      <c r="D3558" s="2" t="s">
        <v>305</v>
      </c>
      <c r="E3558" s="4" t="s">
        <v>1740</v>
      </c>
      <c r="F3558" s="4" t="s">
        <v>1869</v>
      </c>
      <c r="G3558" s="8" t="str">
        <f>IF(COUNTIF('Dam Lines'!A:A,D3558)&gt;0,"Yes","No")</f>
        <v>Yes</v>
      </c>
      <c r="H3558" s="14" t="s">
        <v>1742</v>
      </c>
      <c r="I3558" s="8" t="str">
        <f t="array" ref="I3558">IF(G3558="Yes",XLOOKUP(D3558,'Dam Lines'!A:A,'Dam Lines'!J:J),"")</f>
        <v>UELN</v>
      </c>
    </row>
    <row r="3559" hidden="1">
      <c r="A3559" s="11">
        <v>2.0</v>
      </c>
      <c r="B3559" s="2" t="s">
        <v>2759</v>
      </c>
      <c r="C3559" s="2" t="s">
        <v>1798</v>
      </c>
      <c r="D3559" s="2" t="s">
        <v>994</v>
      </c>
      <c r="E3559" s="2" t="s">
        <v>1740</v>
      </c>
      <c r="F3559" s="2" t="s">
        <v>1869</v>
      </c>
      <c r="G3559" s="8" t="str">
        <f>IF(COUNTIF('Dam Lines'!A:A,D3559)&gt;0,"Yes","No")</f>
        <v>Yes</v>
      </c>
      <c r="H3559" s="14" t="s">
        <v>1742</v>
      </c>
      <c r="I3559" s="8" t="str">
        <f t="array" ref="I3559">IF(G3559="Yes",XLOOKUP(D3559,'Dam Lines'!A:A,'Dam Lines'!J:J),"")</f>
        <v>NEVADA II</v>
      </c>
    </row>
    <row r="3560" hidden="1">
      <c r="A3560" s="11">
        <v>3.0</v>
      </c>
      <c r="B3560" s="2" t="s">
        <v>2567</v>
      </c>
      <c r="C3560" s="2" t="s">
        <v>1802</v>
      </c>
      <c r="D3560" s="2" t="s">
        <v>2568</v>
      </c>
      <c r="E3560" s="2" t="s">
        <v>1740</v>
      </c>
      <c r="F3560" s="2" t="s">
        <v>1869</v>
      </c>
      <c r="G3560" s="8" t="str">
        <f>IF(COUNTIF('Dam Lines'!A:A,D3560)&gt;0,"Yes","No")</f>
        <v>No</v>
      </c>
      <c r="H3560" s="14" t="s">
        <v>1761</v>
      </c>
      <c r="I3560" s="8" t="str">
        <f t="array" ref="I3560">IF(G3560="Yes",XLOOKUP(D3560,'Dam Lines'!A:A,'Dam Lines'!J:J),"")</f>
        <v/>
      </c>
    </row>
    <row r="3561" hidden="1">
      <c r="A3561" s="11">
        <v>4.0</v>
      </c>
      <c r="B3561" s="2" t="s">
        <v>2183</v>
      </c>
      <c r="C3561" s="2" t="s">
        <v>2184</v>
      </c>
      <c r="D3561" s="2" t="s">
        <v>2185</v>
      </c>
      <c r="E3561" s="2" t="s">
        <v>1740</v>
      </c>
      <c r="F3561" s="2" t="s">
        <v>1869</v>
      </c>
      <c r="G3561" s="8" t="str">
        <f>IF(COUNTIF('Dam Lines'!A:A,D3561)&gt;0,"Yes","No")</f>
        <v>No</v>
      </c>
      <c r="H3561" s="14" t="s">
        <v>1742</v>
      </c>
      <c r="I3561" s="8" t="str">
        <f t="array" ref="I3561">IF(G3561="Yes",XLOOKUP(D3561,'Dam Lines'!A:A,'Dam Lines'!J:J),"")</f>
        <v/>
      </c>
    </row>
    <row r="3562" hidden="1">
      <c r="A3562" s="11">
        <v>5.0</v>
      </c>
      <c r="B3562" s="2" t="s">
        <v>2434</v>
      </c>
      <c r="C3562" s="2" t="s">
        <v>2395</v>
      </c>
      <c r="D3562" s="2" t="s">
        <v>2435</v>
      </c>
      <c r="E3562" s="2" t="s">
        <v>1740</v>
      </c>
      <c r="F3562" s="2" t="s">
        <v>1869</v>
      </c>
      <c r="G3562" s="8" t="str">
        <f>IF(COUNTIF('Dam Lines'!A:A,D3562)&gt;0,"Yes","No")</f>
        <v>No</v>
      </c>
      <c r="H3562" s="14" t="s">
        <v>1742</v>
      </c>
      <c r="I3562" s="8" t="str">
        <f t="array" ref="I3562">IF(G3562="Yes",XLOOKUP(D3562,'Dam Lines'!A:A,'Dam Lines'!J:J),"")</f>
        <v/>
      </c>
    </row>
    <row r="3563" hidden="1">
      <c r="A3563" s="11">
        <v>6.0</v>
      </c>
      <c r="B3563" s="2" t="s">
        <v>2924</v>
      </c>
      <c r="C3563" s="2" t="s">
        <v>1897</v>
      </c>
      <c r="D3563" s="2" t="s">
        <v>2925</v>
      </c>
      <c r="E3563" s="2" t="s">
        <v>1740</v>
      </c>
      <c r="F3563" s="2" t="s">
        <v>1869</v>
      </c>
      <c r="G3563" s="8" t="str">
        <f>IF(COUNTIF('Dam Lines'!A:A,D3563)&gt;0,"Yes","No")</f>
        <v>No</v>
      </c>
      <c r="H3563" s="14" t="s">
        <v>1761</v>
      </c>
      <c r="I3563" s="8" t="str">
        <f t="array" ref="I3563">IF(G3563="Yes",XLOOKUP(D3563,'Dam Lines'!A:A,'Dam Lines'!J:J),"")</f>
        <v/>
      </c>
    </row>
    <row r="3564" hidden="1">
      <c r="A3564" s="11">
        <v>7.0</v>
      </c>
      <c r="B3564" s="2" t="s">
        <v>2687</v>
      </c>
      <c r="C3564" s="2" t="s">
        <v>1823</v>
      </c>
      <c r="D3564" s="2" t="s">
        <v>2688</v>
      </c>
      <c r="E3564" s="2" t="s">
        <v>1740</v>
      </c>
      <c r="F3564" s="2" t="s">
        <v>1869</v>
      </c>
      <c r="G3564" s="8" t="str">
        <f>IF(COUNTIF('Dam Lines'!A:A,D3564)&gt;0,"Yes","No")</f>
        <v>No</v>
      </c>
      <c r="H3564" s="14" t="s">
        <v>1742</v>
      </c>
      <c r="I3564" s="8" t="str">
        <f t="array" ref="I3564">IF(G3564="Yes",XLOOKUP(D3564,'Dam Lines'!A:A,'Dam Lines'!J:J),"")</f>
        <v/>
      </c>
    </row>
    <row r="3565" hidden="1">
      <c r="A3565" s="11">
        <v>8.0</v>
      </c>
      <c r="B3565" s="2" t="s">
        <v>2926</v>
      </c>
      <c r="C3565" s="2" t="s">
        <v>2923</v>
      </c>
      <c r="D3565" s="2" t="s">
        <v>1095</v>
      </c>
      <c r="E3565" s="2" t="s">
        <v>1740</v>
      </c>
      <c r="F3565" s="2" t="s">
        <v>1869</v>
      </c>
      <c r="G3565" s="8" t="str">
        <f>IF(COUNTIF('Dam Lines'!A:A,D3565)&gt;0,"Yes","No")</f>
        <v>Yes</v>
      </c>
      <c r="H3565" s="14" t="s">
        <v>1742</v>
      </c>
      <c r="I3565" s="8" t="str">
        <f t="array" ref="I3565">IF(G3565="Yes",XLOOKUP(D3565,'Dam Lines'!A:A,'Dam Lines'!J:J),"")</f>
        <v>NAGRADA</v>
      </c>
    </row>
    <row r="3566" hidden="1">
      <c r="A3566" s="11">
        <v>9.0</v>
      </c>
      <c r="B3566" s="2" t="s">
        <v>2798</v>
      </c>
      <c r="C3566" s="2" t="s">
        <v>1920</v>
      </c>
      <c r="D3566" s="2" t="s">
        <v>2799</v>
      </c>
      <c r="E3566" s="2" t="s">
        <v>1740</v>
      </c>
      <c r="F3566" s="2" t="s">
        <v>1869</v>
      </c>
      <c r="G3566" s="8" t="str">
        <f>IF(COUNTIF('Dam Lines'!A:A,D3566)&gt;0,"Yes","No")</f>
        <v>No</v>
      </c>
      <c r="H3566" s="14" t="s">
        <v>1742</v>
      </c>
      <c r="I3566" s="8" t="str">
        <f t="array" ref="I3566">IF(G3566="Yes",XLOOKUP(D3566,'Dam Lines'!A:A,'Dam Lines'!J:J),"")</f>
        <v/>
      </c>
    </row>
    <row r="3567" hidden="1">
      <c r="A3567" s="11">
        <v>10.0</v>
      </c>
      <c r="B3567" s="2" t="s">
        <v>2575</v>
      </c>
      <c r="C3567" s="2" t="s">
        <v>1798</v>
      </c>
      <c r="D3567" s="2" t="s">
        <v>146</v>
      </c>
      <c r="E3567" s="2" t="s">
        <v>1740</v>
      </c>
      <c r="F3567" s="2" t="s">
        <v>1869</v>
      </c>
      <c r="G3567" s="8" t="str">
        <f>IF(COUNTIF('Dam Lines'!A:A,D3567)&gt;0,"Yes","No")</f>
        <v>Yes</v>
      </c>
      <c r="H3567" s="14" t="s">
        <v>1742</v>
      </c>
      <c r="I3567" s="8" t="str">
        <f t="array" ref="I3567">IF(G3567="Yes",XLOOKUP(D3567,'Dam Lines'!A:A,'Dam Lines'!J:J),"")</f>
        <v>NEVADA II</v>
      </c>
    </row>
    <row r="3568" hidden="1">
      <c r="A3568" s="11">
        <v>11.0</v>
      </c>
      <c r="B3568" s="2" t="s">
        <v>2855</v>
      </c>
      <c r="C3568" s="2" t="s">
        <v>1774</v>
      </c>
      <c r="D3568" s="2" t="s">
        <v>2856</v>
      </c>
      <c r="E3568" s="2" t="s">
        <v>1740</v>
      </c>
      <c r="F3568" s="2" t="s">
        <v>1869</v>
      </c>
      <c r="G3568" s="8" t="str">
        <f>IF(COUNTIF('Dam Lines'!A:A,D3568)&gt;0,"Yes","No")</f>
        <v>No</v>
      </c>
      <c r="H3568" s="14" t="s">
        <v>1742</v>
      </c>
      <c r="I3568" s="8" t="str">
        <f t="array" ref="I3568">IF(G3568="Yes",XLOOKUP(D3568,'Dam Lines'!A:A,'Dam Lines'!J:J),"")</f>
        <v/>
      </c>
    </row>
    <row r="3569" hidden="1">
      <c r="A3569" s="11">
        <v>12.0</v>
      </c>
      <c r="B3569" s="2" t="s">
        <v>2711</v>
      </c>
      <c r="C3569" s="2" t="s">
        <v>1817</v>
      </c>
      <c r="D3569" s="2" t="s">
        <v>2712</v>
      </c>
      <c r="E3569" s="2" t="s">
        <v>1740</v>
      </c>
      <c r="F3569" s="2" t="s">
        <v>1869</v>
      </c>
      <c r="G3569" s="8" t="str">
        <f>IF(COUNTIF('Dam Lines'!A:A,D3569)&gt;0,"Yes","No")</f>
        <v>No</v>
      </c>
      <c r="H3569" s="14" t="s">
        <v>1761</v>
      </c>
      <c r="I3569" s="8" t="str">
        <f t="array" ref="I3569">IF(G3569="Yes",XLOOKUP(D3569,'Dam Lines'!A:A,'Dam Lines'!J:J),"")</f>
        <v/>
      </c>
    </row>
    <row r="3570" hidden="1">
      <c r="A3570" s="11">
        <v>1.0</v>
      </c>
      <c r="B3570" s="2" t="s">
        <v>1872</v>
      </c>
      <c r="C3570" s="2" t="s">
        <v>1768</v>
      </c>
      <c r="D3570" s="2" t="s">
        <v>1873</v>
      </c>
      <c r="E3570" s="4" t="s">
        <v>1779</v>
      </c>
      <c r="F3570" s="4" t="s">
        <v>1837</v>
      </c>
      <c r="G3570" s="8" t="str">
        <f>IF(COUNTIF('Dam Lines'!A:A,D3570)&gt;0,"Yes","No")</f>
        <v>No</v>
      </c>
      <c r="H3570" s="14" t="s">
        <v>1742</v>
      </c>
      <c r="I3570" s="8" t="str">
        <f t="array" ref="I3570">IF(G3570="Yes",XLOOKUP(D3570,'Dam Lines'!A:A,'Dam Lines'!J:J),"")</f>
        <v/>
      </c>
    </row>
    <row r="3571" hidden="1">
      <c r="A3571" s="11">
        <v>2.0</v>
      </c>
      <c r="B3571" s="2" t="s">
        <v>2596</v>
      </c>
      <c r="C3571" s="2" t="s">
        <v>2597</v>
      </c>
      <c r="D3571" s="2" t="s">
        <v>2598</v>
      </c>
      <c r="E3571" s="2" t="s">
        <v>1779</v>
      </c>
      <c r="F3571" s="2" t="s">
        <v>1837</v>
      </c>
      <c r="G3571" s="8" t="str">
        <f>IF(COUNTIF('Dam Lines'!A:A,D3571)&gt;0,"Yes","No")</f>
        <v>No</v>
      </c>
      <c r="H3571" s="14" t="s">
        <v>1742</v>
      </c>
      <c r="I3571" s="8" t="str">
        <f t="array" ref="I3571">IF(G3571="Yes",XLOOKUP(D3571,'Dam Lines'!A:A,'Dam Lines'!J:J),"")</f>
        <v/>
      </c>
    </row>
    <row r="3572" hidden="1">
      <c r="A3572" s="11">
        <v>3.0</v>
      </c>
      <c r="B3572" s="2" t="s">
        <v>2023</v>
      </c>
      <c r="C3572" s="2" t="s">
        <v>2024</v>
      </c>
      <c r="D3572" s="2" t="s">
        <v>2025</v>
      </c>
      <c r="E3572" s="2" t="s">
        <v>1779</v>
      </c>
      <c r="F3572" s="2" t="s">
        <v>1837</v>
      </c>
      <c r="G3572" s="8" t="str">
        <f>IF(COUNTIF('Dam Lines'!A:A,D3572)&gt;0,"Yes","No")</f>
        <v>No</v>
      </c>
      <c r="H3572" s="14" t="s">
        <v>1742</v>
      </c>
      <c r="I3572" s="8" t="str">
        <f t="array" ref="I3572">IF(G3572="Yes",XLOOKUP(D3572,'Dam Lines'!A:A,'Dam Lines'!J:J),"")</f>
        <v/>
      </c>
    </row>
    <row r="3573" hidden="1">
      <c r="A3573" s="11">
        <v>4.0</v>
      </c>
      <c r="B3573" s="2" t="s">
        <v>2812</v>
      </c>
      <c r="C3573" s="2" t="s">
        <v>1772</v>
      </c>
      <c r="D3573" s="2" t="s">
        <v>2813</v>
      </c>
      <c r="E3573" s="2" t="s">
        <v>1779</v>
      </c>
      <c r="F3573" s="2" t="s">
        <v>1837</v>
      </c>
      <c r="G3573" s="8" t="str">
        <f>IF(COUNTIF('Dam Lines'!A:A,D3573)&gt;0,"Yes","No")</f>
        <v>No</v>
      </c>
      <c r="H3573" s="14" t="s">
        <v>1742</v>
      </c>
      <c r="I3573" s="8" t="str">
        <f t="array" ref="I3573">IF(G3573="Yes",XLOOKUP(D3573,'Dam Lines'!A:A,'Dam Lines'!J:J),"")</f>
        <v/>
      </c>
    </row>
    <row r="3574" hidden="1">
      <c r="A3574" s="11">
        <v>5.0</v>
      </c>
      <c r="B3574" s="2" t="s">
        <v>2071</v>
      </c>
      <c r="C3574" s="2" t="s">
        <v>1975</v>
      </c>
      <c r="D3574" s="2" t="s">
        <v>1789</v>
      </c>
      <c r="E3574" s="2" t="s">
        <v>1779</v>
      </c>
      <c r="F3574" s="2" t="s">
        <v>1837</v>
      </c>
      <c r="G3574" s="8" t="str">
        <f>IF(COUNTIF('Dam Lines'!A:A,D3574)&gt;0,"Yes","No")</f>
        <v>No</v>
      </c>
      <c r="H3574" s="14" t="s">
        <v>1742</v>
      </c>
      <c r="I3574" s="8" t="str">
        <f t="array" ref="I3574">IF(G3574="Yes",XLOOKUP(D3574,'Dam Lines'!A:A,'Dam Lines'!J:J),"")</f>
        <v/>
      </c>
    </row>
    <row r="3575" hidden="1">
      <c r="A3575" s="11">
        <v>6.0</v>
      </c>
      <c r="B3575" s="2" t="s">
        <v>1986</v>
      </c>
      <c r="C3575" s="2" t="s">
        <v>1987</v>
      </c>
      <c r="D3575" s="2" t="s">
        <v>1988</v>
      </c>
      <c r="E3575" s="2" t="s">
        <v>1779</v>
      </c>
      <c r="F3575" s="2" t="s">
        <v>1837</v>
      </c>
      <c r="G3575" s="8" t="str">
        <f>IF(COUNTIF('Dam Lines'!A:A,D3575)&gt;0,"Yes","No")</f>
        <v>No</v>
      </c>
      <c r="H3575" s="14" t="s">
        <v>1742</v>
      </c>
      <c r="I3575" s="8" t="str">
        <f t="array" ref="I3575">IF(G3575="Yes",XLOOKUP(D3575,'Dam Lines'!A:A,'Dam Lines'!J:J),"")</f>
        <v/>
      </c>
    </row>
    <row r="3576" hidden="1">
      <c r="A3576" s="11">
        <v>7.0</v>
      </c>
      <c r="B3576" s="2" t="s">
        <v>2291</v>
      </c>
      <c r="C3576" s="2" t="s">
        <v>1757</v>
      </c>
      <c r="D3576" s="2" t="s">
        <v>1174</v>
      </c>
      <c r="E3576" s="2" t="s">
        <v>1779</v>
      </c>
      <c r="F3576" s="2" t="s">
        <v>1837</v>
      </c>
      <c r="G3576" s="8" t="str">
        <f>IF(COUNTIF('Dam Lines'!A:A,D3576)&gt;0,"Yes","No")</f>
        <v>No</v>
      </c>
      <c r="H3576" s="14" t="s">
        <v>1742</v>
      </c>
      <c r="I3576" s="8" t="str">
        <f t="array" ref="I3576">IF(G3576="Yes",XLOOKUP(D3576,'Dam Lines'!A:A,'Dam Lines'!J:J),"")</f>
        <v/>
      </c>
    </row>
    <row r="3577" hidden="1">
      <c r="A3577" s="11">
        <v>8.0</v>
      </c>
      <c r="B3577" s="2" t="s">
        <v>701</v>
      </c>
      <c r="C3577" s="2" t="s">
        <v>1777</v>
      </c>
      <c r="D3577" s="2" t="s">
        <v>2737</v>
      </c>
      <c r="E3577" s="2" t="s">
        <v>1779</v>
      </c>
      <c r="F3577" s="2" t="s">
        <v>1837</v>
      </c>
      <c r="G3577" s="1" t="s">
        <v>1780</v>
      </c>
      <c r="H3577" s="14" t="s">
        <v>1761</v>
      </c>
      <c r="I3577" s="8" t="str">
        <f t="array" ref="I3577">XLOOKUP(B3577,'Dam Lines'!A:A,'Dam Lines'!J:J)</f>
        <v>CAIDA</v>
      </c>
    </row>
    <row r="3578" hidden="1">
      <c r="A3578" s="11">
        <v>9.0</v>
      </c>
      <c r="B3578" s="2" t="s">
        <v>2003</v>
      </c>
      <c r="C3578" s="2" t="s">
        <v>1759</v>
      </c>
      <c r="D3578" s="2" t="s">
        <v>2004</v>
      </c>
      <c r="E3578" s="2" t="s">
        <v>1779</v>
      </c>
      <c r="F3578" s="2" t="s">
        <v>1837</v>
      </c>
      <c r="G3578" s="8" t="str">
        <f>IF(COUNTIF('Dam Lines'!A:A,D3578)&gt;0,"Yes","No")</f>
        <v>No</v>
      </c>
      <c r="H3578" s="14" t="s">
        <v>1742</v>
      </c>
      <c r="I3578" s="8" t="str">
        <f t="array" ref="I3578">IF(G3578="Yes",XLOOKUP(D3578,'Dam Lines'!A:A,'Dam Lines'!J:J),"")</f>
        <v/>
      </c>
    </row>
    <row r="3579" hidden="1">
      <c r="A3579" s="11">
        <v>10.0</v>
      </c>
      <c r="B3579" s="2" t="s">
        <v>2667</v>
      </c>
      <c r="C3579" s="2" t="s">
        <v>1754</v>
      </c>
      <c r="D3579" s="2" t="s">
        <v>302</v>
      </c>
      <c r="E3579" s="2" t="s">
        <v>1779</v>
      </c>
      <c r="F3579" s="2" t="s">
        <v>1837</v>
      </c>
      <c r="G3579" s="8" t="str">
        <f>IF(COUNTIF('Dam Lines'!A:A,D3579)&gt;0,"Yes","No")</f>
        <v>Yes</v>
      </c>
      <c r="H3579" s="14" t="s">
        <v>1761</v>
      </c>
      <c r="I3579" s="8" t="str">
        <f t="array" ref="I3579">IF(G3579="Yes",XLOOKUP(D3579,'Dam Lines'!A:A,'Dam Lines'!J:J),"")</f>
        <v>FATMA</v>
      </c>
    </row>
    <row r="3580" hidden="1">
      <c r="A3580" s="11">
        <v>11.0</v>
      </c>
      <c r="B3580" s="2" t="s">
        <v>2183</v>
      </c>
      <c r="C3580" s="2" t="s">
        <v>2184</v>
      </c>
      <c r="D3580" s="2" t="s">
        <v>2185</v>
      </c>
      <c r="E3580" s="2" t="s">
        <v>1779</v>
      </c>
      <c r="F3580" s="2" t="s">
        <v>1837</v>
      </c>
      <c r="G3580" s="8" t="str">
        <f>IF(COUNTIF('Dam Lines'!A:A,D3580)&gt;0,"Yes","No")</f>
        <v>No</v>
      </c>
      <c r="H3580" s="14" t="s">
        <v>1742</v>
      </c>
      <c r="I3580" s="8" t="str">
        <f t="array" ref="I3580">IF(G3580="Yes",XLOOKUP(D3580,'Dam Lines'!A:A,'Dam Lines'!J:J),"")</f>
        <v/>
      </c>
    </row>
    <row r="3581" hidden="1">
      <c r="A3581" s="11">
        <v>12.0</v>
      </c>
      <c r="B3581" s="2" t="s">
        <v>2234</v>
      </c>
      <c r="C3581" s="2" t="s">
        <v>1747</v>
      </c>
      <c r="D3581" s="2" t="s">
        <v>2118</v>
      </c>
      <c r="E3581" s="2" t="s">
        <v>1779</v>
      </c>
      <c r="F3581" s="2" t="s">
        <v>1837</v>
      </c>
      <c r="G3581" s="8" t="str">
        <f>IF(COUNTIF('Dam Lines'!A:A,D3581)&gt;0,"Yes","No")</f>
        <v>No</v>
      </c>
      <c r="H3581" s="14" t="s">
        <v>1742</v>
      </c>
      <c r="I3581" s="8" t="str">
        <f t="array" ref="I3581">IF(G3581="Yes",XLOOKUP(D3581,'Dam Lines'!A:A,'Dam Lines'!J:J),"")</f>
        <v/>
      </c>
    </row>
    <row r="3582" hidden="1">
      <c r="A3582" s="11">
        <v>13.0</v>
      </c>
      <c r="B3582" s="2" t="s">
        <v>2833</v>
      </c>
      <c r="C3582" s="2" t="s">
        <v>1768</v>
      </c>
      <c r="D3582" s="2" t="s">
        <v>657</v>
      </c>
      <c r="E3582" s="2" t="s">
        <v>1779</v>
      </c>
      <c r="F3582" s="2" t="s">
        <v>1837</v>
      </c>
      <c r="G3582" s="8" t="str">
        <f>IF(COUNTIF('Dam Lines'!A:A,D3582)&gt;0,"Yes","No")</f>
        <v>Yes</v>
      </c>
      <c r="H3582" s="14" t="s">
        <v>1742</v>
      </c>
      <c r="I3582" s="8" t="str">
        <f t="array" ref="I3582">IF(G3582="Yes",XLOOKUP(D3582,'Dam Lines'!A:A,'Dam Lines'!J:J),"")</f>
        <v>GARENA</v>
      </c>
    </row>
    <row r="3583" hidden="1">
      <c r="A3583" s="11">
        <v>14.0</v>
      </c>
      <c r="B3583" s="2" t="s">
        <v>2690</v>
      </c>
      <c r="C3583" s="2" t="s">
        <v>2691</v>
      </c>
      <c r="D3583" s="2" t="s">
        <v>2692</v>
      </c>
      <c r="E3583" s="2" t="s">
        <v>1779</v>
      </c>
      <c r="F3583" s="2" t="s">
        <v>1837</v>
      </c>
      <c r="G3583" s="8" t="str">
        <f>IF(COUNTIF('Dam Lines'!A:A,D3583)&gt;0,"Yes","No")</f>
        <v>No</v>
      </c>
      <c r="H3583" s="14" t="s">
        <v>1742</v>
      </c>
      <c r="I3583" s="8" t="str">
        <f t="array" ref="I3583">IF(G3583="Yes",XLOOKUP(D3583,'Dam Lines'!A:A,'Dam Lines'!J:J),"")</f>
        <v/>
      </c>
    </row>
    <row r="3584" hidden="1">
      <c r="A3584" s="11">
        <v>15.0</v>
      </c>
      <c r="B3584" s="2" t="s">
        <v>2565</v>
      </c>
      <c r="C3584" s="2" t="s">
        <v>2314</v>
      </c>
      <c r="D3584" s="2" t="s">
        <v>2566</v>
      </c>
      <c r="E3584" s="2" t="s">
        <v>1779</v>
      </c>
      <c r="F3584" s="2" t="s">
        <v>1837</v>
      </c>
      <c r="G3584" s="8" t="str">
        <f>IF(COUNTIF('Dam Lines'!A:A,D3584)&gt;0,"Yes","No")</f>
        <v>No</v>
      </c>
      <c r="H3584" s="14" t="s">
        <v>1761</v>
      </c>
      <c r="I3584" s="8" t="str">
        <f t="array" ref="I3584">IF(G3584="Yes",XLOOKUP(D3584,'Dam Lines'!A:A,'Dam Lines'!J:J),"")</f>
        <v/>
      </c>
    </row>
    <row r="3585" hidden="1">
      <c r="A3585" s="11">
        <v>1.0</v>
      </c>
      <c r="B3585" s="2" t="s">
        <v>2900</v>
      </c>
      <c r="C3585" s="2" t="s">
        <v>2901</v>
      </c>
      <c r="D3585" s="2" t="s">
        <v>1075</v>
      </c>
      <c r="E3585" s="4" t="s">
        <v>1740</v>
      </c>
      <c r="F3585" s="4" t="s">
        <v>1837</v>
      </c>
      <c r="G3585" s="8" t="str">
        <f>IF(COUNTIF('Dam Lines'!A:A,D3585)&gt;0,"Yes","No")</f>
        <v>Yes</v>
      </c>
      <c r="H3585" s="14" t="s">
        <v>1742</v>
      </c>
      <c r="I3585" s="8" t="str">
        <f t="array" ref="I3585">IF(G3585="Yes",XLOOKUP(D3585,'Dam Lines'!A:A,'Dam Lines'!J:J),"")</f>
        <v>CAIDA</v>
      </c>
    </row>
    <row r="3586" hidden="1">
      <c r="A3586" s="11">
        <v>2.0</v>
      </c>
      <c r="B3586" s="2" t="s">
        <v>2738</v>
      </c>
      <c r="C3586" s="2" t="s">
        <v>2127</v>
      </c>
      <c r="D3586" s="2" t="s">
        <v>86</v>
      </c>
      <c r="E3586" s="2" t="s">
        <v>1740</v>
      </c>
      <c r="F3586" s="2" t="s">
        <v>1837</v>
      </c>
      <c r="G3586" s="8" t="str">
        <f>IF(COUNTIF('Dam Lines'!A:A,D3586)&gt;0,"Yes","No")</f>
        <v>Yes</v>
      </c>
      <c r="H3586" s="14" t="s">
        <v>1742</v>
      </c>
      <c r="I3586" s="8" t="str">
        <f t="array" ref="I3586">IF(G3586="Yes",XLOOKUP(D3586,'Dam Lines'!A:A,'Dam Lines'!J:J),"")</f>
        <v>PHILIPPA</v>
      </c>
    </row>
    <row r="3587" hidden="1">
      <c r="A3587" s="11">
        <v>3.0</v>
      </c>
      <c r="B3587" s="2" t="s">
        <v>2644</v>
      </c>
      <c r="C3587" s="2" t="s">
        <v>1798</v>
      </c>
      <c r="D3587" s="2" t="s">
        <v>387</v>
      </c>
      <c r="E3587" s="2" t="s">
        <v>1740</v>
      </c>
      <c r="F3587" s="2" t="s">
        <v>1837</v>
      </c>
      <c r="G3587" s="8" t="str">
        <f>IF(COUNTIF('Dam Lines'!A:A,D3587)&gt;0,"Yes","No")</f>
        <v>Yes</v>
      </c>
      <c r="H3587" s="14" t="s">
        <v>1742</v>
      </c>
      <c r="I3587" s="8" t="str">
        <f t="array" ref="I3587">IF(G3587="Yes",XLOOKUP(D3587,'Dam Lines'!A:A,'Dam Lines'!J:J),"")</f>
        <v>NEVADA II</v>
      </c>
    </row>
    <row r="3588" hidden="1">
      <c r="A3588" s="11">
        <v>4.0</v>
      </c>
      <c r="B3588" s="2" t="s">
        <v>1973</v>
      </c>
      <c r="C3588" s="2" t="s">
        <v>1881</v>
      </c>
      <c r="D3588" s="2" t="s">
        <v>237</v>
      </c>
      <c r="E3588" s="2" t="s">
        <v>1740</v>
      </c>
      <c r="F3588" s="2" t="s">
        <v>1837</v>
      </c>
      <c r="G3588" s="8" t="str">
        <f>IF(COUNTIF('Dam Lines'!A:A,D3588)&gt;0,"Yes","No")</f>
        <v>Yes</v>
      </c>
      <c r="H3588" s="14" t="s">
        <v>1742</v>
      </c>
      <c r="I3588" s="8" t="str">
        <f t="array" ref="I3588">IF(G3588="Yes",XLOOKUP(D3588,'Dam Lines'!A:A,'Dam Lines'!J:J),"")</f>
        <v>NEVADA II</v>
      </c>
    </row>
    <row r="3589" hidden="1">
      <c r="A3589" s="11">
        <v>5.0</v>
      </c>
      <c r="B3589" s="2" t="s">
        <v>2809</v>
      </c>
      <c r="C3589" s="2" t="s">
        <v>1920</v>
      </c>
      <c r="D3589" s="2" t="s">
        <v>421</v>
      </c>
      <c r="E3589" s="2" t="s">
        <v>1740</v>
      </c>
      <c r="F3589" s="2" t="s">
        <v>1837</v>
      </c>
      <c r="G3589" s="8" t="str">
        <f>IF(COUNTIF('Dam Lines'!A:A,D3589)&gt;0,"Yes","No")</f>
        <v>Yes</v>
      </c>
      <c r="H3589" s="14" t="s">
        <v>1761</v>
      </c>
      <c r="I3589" s="8" t="str">
        <f t="array" ref="I3589">IF(G3589="Yes",XLOOKUP(D3589,'Dam Lines'!A:A,'Dam Lines'!J:J),"")</f>
        <v>NEVADA II</v>
      </c>
    </row>
    <row r="3590" hidden="1">
      <c r="A3590" s="11">
        <v>6.0</v>
      </c>
      <c r="B3590" s="2" t="s">
        <v>2397</v>
      </c>
      <c r="C3590" s="2" t="s">
        <v>2226</v>
      </c>
      <c r="D3590" s="2" t="s">
        <v>2398</v>
      </c>
      <c r="E3590" s="2" t="s">
        <v>1740</v>
      </c>
      <c r="F3590" s="2" t="s">
        <v>1837</v>
      </c>
      <c r="G3590" s="8" t="str">
        <f>IF(COUNTIF('Dam Lines'!A:A,D3590)&gt;0,"Yes","No")</f>
        <v>No</v>
      </c>
      <c r="H3590" s="14" t="s">
        <v>1742</v>
      </c>
      <c r="I3590" s="8" t="str">
        <f t="array" ref="I3590">IF(G3590="Yes",XLOOKUP(D3590,'Dam Lines'!A:A,'Dam Lines'!J:J),"")</f>
        <v/>
      </c>
    </row>
    <row r="3591" hidden="1">
      <c r="A3591" s="11">
        <v>7.0</v>
      </c>
      <c r="B3591" s="2" t="s">
        <v>2515</v>
      </c>
      <c r="C3591" s="2" t="s">
        <v>1836</v>
      </c>
      <c r="D3591" s="2" t="s">
        <v>1283</v>
      </c>
      <c r="E3591" s="2" t="s">
        <v>1740</v>
      </c>
      <c r="F3591" s="2" t="s">
        <v>1837</v>
      </c>
      <c r="G3591" s="8" t="str">
        <f>IF(COUNTIF('Dam Lines'!A:A,D3591)&gt;0,"Yes","No")</f>
        <v>Yes</v>
      </c>
      <c r="H3591" s="14" t="s">
        <v>1742</v>
      </c>
      <c r="I3591" s="8" t="str">
        <f t="array" ref="I3591">IF(G3591="Yes",XLOOKUP(D3591,'Dam Lines'!A:A,'Dam Lines'!J:J),"")</f>
        <v>JUREEWAN MONPELOU</v>
      </c>
    </row>
    <row r="3592" hidden="1">
      <c r="A3592" s="11">
        <v>8.0</v>
      </c>
      <c r="B3592" s="2" t="s">
        <v>2736</v>
      </c>
      <c r="C3592" s="2" t="s">
        <v>1836</v>
      </c>
      <c r="D3592" s="2" t="s">
        <v>1161</v>
      </c>
      <c r="E3592" s="2" t="s">
        <v>1740</v>
      </c>
      <c r="F3592" s="2" t="s">
        <v>1837</v>
      </c>
      <c r="G3592" s="8" t="str">
        <f>IF(COUNTIF('Dam Lines'!A:A,D3592)&gt;0,"Yes","No")</f>
        <v>Yes</v>
      </c>
      <c r="H3592" s="14" t="s">
        <v>1742</v>
      </c>
      <c r="I3592" s="8" t="str">
        <f t="array" ref="I3592">IF(G3592="Yes",XLOOKUP(D3592,'Dam Lines'!A:A,'Dam Lines'!J:J),"")</f>
        <v>FATMA</v>
      </c>
    </row>
    <row r="3593" hidden="1">
      <c r="A3593" s="11">
        <v>8.0</v>
      </c>
      <c r="B3593" s="2" t="s">
        <v>2495</v>
      </c>
      <c r="C3593" s="2" t="s">
        <v>1881</v>
      </c>
      <c r="D3593" s="2" t="s">
        <v>967</v>
      </c>
      <c r="E3593" s="2" t="s">
        <v>1740</v>
      </c>
      <c r="F3593" s="2" t="s">
        <v>1837</v>
      </c>
      <c r="G3593" s="8" t="str">
        <f>IF(COUNTIF('Dam Lines'!A:A,D3593)&gt;0,"Yes","No")</f>
        <v>Yes</v>
      </c>
      <c r="H3593" s="14" t="s">
        <v>1761</v>
      </c>
      <c r="I3593" s="8" t="str">
        <f t="array" ref="I3593">IF(G3593="Yes",XLOOKUP(D3593,'Dam Lines'!A:A,'Dam Lines'!J:J),"")</f>
        <v>NADAMAH</v>
      </c>
    </row>
    <row r="3594" hidden="1">
      <c r="A3594" s="11">
        <v>10.0</v>
      </c>
      <c r="B3594" s="2" t="s">
        <v>2792</v>
      </c>
      <c r="C3594" s="2" t="s">
        <v>1817</v>
      </c>
      <c r="D3594" s="2" t="s">
        <v>602</v>
      </c>
      <c r="E3594" s="2" t="s">
        <v>1740</v>
      </c>
      <c r="F3594" s="2" t="s">
        <v>1837</v>
      </c>
      <c r="G3594" s="8" t="str">
        <f>IF(COUNTIF('Dam Lines'!A:A,D3594)&gt;0,"Yes","No")</f>
        <v>No</v>
      </c>
      <c r="H3594" s="14" t="s">
        <v>1761</v>
      </c>
      <c r="I3594" s="8" t="str">
        <f t="array" ref="I3594">IF(G3594="Yes",XLOOKUP(D3594,'Dam Lines'!A:A,'Dam Lines'!J:J),"")</f>
        <v/>
      </c>
    </row>
    <row r="3595" hidden="1">
      <c r="A3595" s="11">
        <v>11.0</v>
      </c>
      <c r="B3595" s="2" t="s">
        <v>2814</v>
      </c>
      <c r="C3595" s="2" t="s">
        <v>2178</v>
      </c>
      <c r="D3595" s="2" t="s">
        <v>587</v>
      </c>
      <c r="E3595" s="2" t="s">
        <v>1740</v>
      </c>
      <c r="F3595" s="2" t="s">
        <v>1837</v>
      </c>
      <c r="G3595" s="8" t="str">
        <f>IF(COUNTIF('Dam Lines'!A:A,D3595)&gt;0,"Yes","No")</f>
        <v>Yes</v>
      </c>
      <c r="H3595" s="14" t="s">
        <v>1761</v>
      </c>
      <c r="I3595" s="8" t="str">
        <f t="array" ref="I3595">IF(G3595="Yes",XLOOKUP(D3595,'Dam Lines'!A:A,'Dam Lines'!J:J),"")</f>
        <v>IYAM</v>
      </c>
    </row>
    <row r="3596" hidden="1">
      <c r="A3596" s="11">
        <v>12.0</v>
      </c>
      <c r="B3596" s="2" t="s">
        <v>2786</v>
      </c>
      <c r="C3596" s="2" t="s">
        <v>1757</v>
      </c>
      <c r="D3596" s="2" t="s">
        <v>2787</v>
      </c>
      <c r="E3596" s="2" t="s">
        <v>1740</v>
      </c>
      <c r="F3596" s="2" t="s">
        <v>1837</v>
      </c>
      <c r="G3596" s="8" t="str">
        <f>IF(COUNTIF('Dam Lines'!A:A,D3596)&gt;0,"Yes","No")</f>
        <v>No</v>
      </c>
      <c r="H3596" s="14" t="s">
        <v>1761</v>
      </c>
      <c r="I3596" s="8" t="str">
        <f t="array" ref="I3596">IF(G3596="Yes",XLOOKUP(D3596,'Dam Lines'!A:A,'Dam Lines'!J:J),"")</f>
        <v/>
      </c>
    </row>
    <row r="3597" hidden="1">
      <c r="A3597" s="11">
        <v>1.0</v>
      </c>
      <c r="B3597" s="2" t="s">
        <v>2286</v>
      </c>
      <c r="C3597" s="2" t="s">
        <v>1747</v>
      </c>
      <c r="D3597" s="2" t="s">
        <v>433</v>
      </c>
      <c r="E3597" s="4" t="s">
        <v>1779</v>
      </c>
      <c r="F3597" s="4" t="s">
        <v>1869</v>
      </c>
      <c r="G3597" s="8" t="str">
        <f>IF(COUNTIF('Dam Lines'!A:A,D3597)&gt;0,"Yes","No")</f>
        <v>Yes</v>
      </c>
      <c r="H3597" s="14" t="s">
        <v>1761</v>
      </c>
      <c r="I3597" s="8" t="str">
        <f t="array" ref="I3597">IF(G3597="Yes",XLOOKUP(D3597,'Dam Lines'!A:A,'Dam Lines'!J:J),"")</f>
        <v>MANGALIE D</v>
      </c>
    </row>
    <row r="3598" hidden="1">
      <c r="A3598" s="11">
        <v>2.0</v>
      </c>
      <c r="B3598" s="2" t="s">
        <v>1082</v>
      </c>
      <c r="C3598" s="2" t="s">
        <v>1859</v>
      </c>
      <c r="D3598" s="2" t="s">
        <v>2186</v>
      </c>
      <c r="E3598" s="2" t="s">
        <v>1779</v>
      </c>
      <c r="F3598" s="2" t="s">
        <v>1869</v>
      </c>
      <c r="G3598" s="1" t="s">
        <v>1780</v>
      </c>
      <c r="H3598" s="14" t="s">
        <v>1761</v>
      </c>
      <c r="I3598" s="8" t="str">
        <f t="array" ref="I3598">XLOOKUP(B3598,'Dam Lines'!A:A,'Dam Lines'!J:J)</f>
        <v>NEVADA II</v>
      </c>
    </row>
    <row r="3599" hidden="1">
      <c r="A3599" s="11">
        <v>3.0</v>
      </c>
      <c r="B3599" s="2" t="s">
        <v>2460</v>
      </c>
      <c r="C3599" s="2" t="s">
        <v>1886</v>
      </c>
      <c r="D3599" s="2" t="s">
        <v>2461</v>
      </c>
      <c r="E3599" s="2" t="s">
        <v>1779</v>
      </c>
      <c r="F3599" s="2" t="s">
        <v>1869</v>
      </c>
      <c r="G3599" s="8" t="str">
        <f>IF(COUNTIF('Dam Lines'!A:A,D3599)&gt;0,"Yes","No")</f>
        <v>No</v>
      </c>
      <c r="H3599" s="14" t="s">
        <v>1761</v>
      </c>
      <c r="I3599" s="8" t="str">
        <f t="array" ref="I3599">IF(G3599="Yes",XLOOKUP(D3599,'Dam Lines'!A:A,'Dam Lines'!J:J),"")</f>
        <v/>
      </c>
    </row>
    <row r="3600" hidden="1">
      <c r="A3600" s="11">
        <v>4.0</v>
      </c>
      <c r="B3600" s="2" t="s">
        <v>2835</v>
      </c>
      <c r="C3600" s="2" t="s">
        <v>1859</v>
      </c>
      <c r="D3600" s="2" t="s">
        <v>93</v>
      </c>
      <c r="E3600" s="2" t="s">
        <v>1779</v>
      </c>
      <c r="F3600" s="2" t="s">
        <v>1869</v>
      </c>
      <c r="G3600" s="8" t="str">
        <f>IF(COUNTIF('Dam Lines'!A:A,D3600)&gt;0,"Yes","No")</f>
        <v>Yes</v>
      </c>
      <c r="H3600" s="14" t="s">
        <v>1761</v>
      </c>
      <c r="I3600" s="8" t="str">
        <f t="array" ref="I3600">IF(G3600="Yes",XLOOKUP(D3600,'Dam Lines'!A:A,'Dam Lines'!J:J),"")</f>
        <v>QUITAINE</v>
      </c>
    </row>
    <row r="3601" hidden="1">
      <c r="A3601" s="11">
        <v>5.0</v>
      </c>
      <c r="B3601" s="2" t="s">
        <v>2484</v>
      </c>
      <c r="C3601" s="2" t="s">
        <v>2243</v>
      </c>
      <c r="D3601" s="2" t="s">
        <v>962</v>
      </c>
      <c r="E3601" s="2" t="s">
        <v>1779</v>
      </c>
      <c r="F3601" s="2" t="s">
        <v>1869</v>
      </c>
      <c r="G3601" s="8" t="str">
        <f>IF(COUNTIF('Dam Lines'!A:A,D3601)&gt;0,"Yes","No")</f>
        <v>Yes</v>
      </c>
      <c r="H3601" s="14" t="s">
        <v>1761</v>
      </c>
      <c r="I3601" s="8" t="str">
        <f t="array" ref="I3601">IF(G3601="Yes",XLOOKUP(D3601,'Dam Lines'!A:A,'Dam Lines'!J:J),"")</f>
        <v>NEVADA II</v>
      </c>
    </row>
    <row r="3602" hidden="1">
      <c r="A3602" s="11">
        <v>6.0</v>
      </c>
      <c r="B3602" s="2" t="s">
        <v>2392</v>
      </c>
      <c r="C3602" s="2" t="s">
        <v>1798</v>
      </c>
      <c r="D3602" s="2" t="s">
        <v>556</v>
      </c>
      <c r="E3602" s="2" t="s">
        <v>1779</v>
      </c>
      <c r="F3602" s="2" t="s">
        <v>1869</v>
      </c>
      <c r="G3602" s="8" t="str">
        <f>IF(COUNTIF('Dam Lines'!A:A,D3602)&gt;0,"Yes","No")</f>
        <v>No</v>
      </c>
      <c r="H3602" s="14" t="s">
        <v>1761</v>
      </c>
      <c r="I3602" s="8" t="str">
        <f t="array" ref="I3602">IF(G3602="Yes",XLOOKUP(D3602,'Dam Lines'!A:A,'Dam Lines'!J:J),"")</f>
        <v/>
      </c>
    </row>
    <row r="3603" hidden="1">
      <c r="A3603" s="11">
        <v>7.0</v>
      </c>
      <c r="B3603" s="2" t="s">
        <v>2103</v>
      </c>
      <c r="C3603" s="2" t="s">
        <v>1859</v>
      </c>
      <c r="D3603" s="2" t="s">
        <v>151</v>
      </c>
      <c r="E3603" s="2" t="s">
        <v>1779</v>
      </c>
      <c r="F3603" s="2" t="s">
        <v>1869</v>
      </c>
      <c r="G3603" s="8" t="str">
        <f>IF(COUNTIF('Dam Lines'!A:A,D3603)&gt;0,"Yes","No")</f>
        <v>Yes</v>
      </c>
      <c r="H3603" s="14" t="s">
        <v>1761</v>
      </c>
      <c r="I3603" s="8" t="str">
        <f t="array" ref="I3603">IF(G3603="Yes",XLOOKUP(D3603,'Dam Lines'!A:A,'Dam Lines'!J:J),"")</f>
        <v>KARTA</v>
      </c>
    </row>
    <row r="3604" hidden="1">
      <c r="A3604" s="11">
        <v>8.0</v>
      </c>
      <c r="B3604" s="2" t="s">
        <v>2715</v>
      </c>
      <c r="C3604" s="2" t="s">
        <v>1802</v>
      </c>
      <c r="D3604" s="2" t="s">
        <v>405</v>
      </c>
      <c r="E3604" s="2" t="s">
        <v>1779</v>
      </c>
      <c r="F3604" s="2" t="s">
        <v>1869</v>
      </c>
      <c r="G3604" s="8" t="str">
        <f>IF(COUNTIF('Dam Lines'!A:A,D3604)&gt;0,"Yes","No")</f>
        <v>Yes</v>
      </c>
      <c r="H3604" s="14" t="s">
        <v>1761</v>
      </c>
      <c r="I3604" s="8" t="str">
        <f t="array" ref="I3604">IF(G3604="Yes",XLOOKUP(D3604,'Dam Lines'!A:A,'Dam Lines'!J:J),"")</f>
        <v>MADOU</v>
      </c>
    </row>
    <row r="3605" hidden="1">
      <c r="A3605" s="11">
        <v>9.0</v>
      </c>
      <c r="B3605" s="2" t="s">
        <v>2701</v>
      </c>
      <c r="C3605" s="2" t="s">
        <v>1817</v>
      </c>
      <c r="D3605" s="2" t="s">
        <v>2702</v>
      </c>
      <c r="E3605" s="2" t="s">
        <v>1779</v>
      </c>
      <c r="F3605" s="2" t="s">
        <v>1869</v>
      </c>
      <c r="G3605" s="8" t="str">
        <f>IF(COUNTIF('Dam Lines'!A:A,D3605)&gt;0,"Yes","No")</f>
        <v>No</v>
      </c>
      <c r="H3605" s="14" t="s">
        <v>1761</v>
      </c>
      <c r="I3605" s="8" t="str">
        <f t="array" ref="I3605">IF(G3605="Yes",XLOOKUP(D3605,'Dam Lines'!A:A,'Dam Lines'!J:J),"")</f>
        <v/>
      </c>
    </row>
    <row r="3606" hidden="1">
      <c r="A3606" s="11">
        <v>10.0</v>
      </c>
      <c r="B3606" s="2" t="s">
        <v>2007</v>
      </c>
      <c r="C3606" s="2" t="s">
        <v>1798</v>
      </c>
      <c r="D3606" s="2" t="s">
        <v>577</v>
      </c>
      <c r="E3606" s="2" t="s">
        <v>1779</v>
      </c>
      <c r="F3606" s="2" t="s">
        <v>1869</v>
      </c>
      <c r="G3606" s="8" t="str">
        <f>IF(COUNTIF('Dam Lines'!A:A,D3606)&gt;0,"Yes","No")</f>
        <v>Yes</v>
      </c>
      <c r="H3606" s="14" t="s">
        <v>1761</v>
      </c>
      <c r="I3606" s="8" t="str">
        <f t="array" ref="I3606">IF(G3606="Yes",XLOOKUP(D3606,'Dam Lines'!A:A,'Dam Lines'!J:J),"")</f>
        <v>LYDIA</v>
      </c>
    </row>
    <row r="3607" hidden="1">
      <c r="A3607" s="11">
        <v>11.0</v>
      </c>
      <c r="B3607" s="2" t="s">
        <v>2864</v>
      </c>
      <c r="C3607" s="2" t="s">
        <v>1768</v>
      </c>
      <c r="D3607" s="2" t="s">
        <v>1474</v>
      </c>
      <c r="E3607" s="2" t="s">
        <v>1779</v>
      </c>
      <c r="F3607" s="2" t="s">
        <v>1869</v>
      </c>
      <c r="G3607" s="8" t="str">
        <f>IF(COUNTIF('Dam Lines'!A:A,D3607)&gt;0,"Yes","No")</f>
        <v>Yes</v>
      </c>
      <c r="H3607" s="14" t="s">
        <v>1761</v>
      </c>
      <c r="I3607" s="8" t="str">
        <f t="array" ref="I3607">IF(G3607="Yes",XLOOKUP(D3607,'Dam Lines'!A:A,'Dam Lines'!J:J),"")</f>
        <v>MAGNESIE</v>
      </c>
    </row>
    <row r="3608" hidden="1">
      <c r="A3608" s="11">
        <v>12.0</v>
      </c>
      <c r="B3608" s="2" t="s">
        <v>2458</v>
      </c>
      <c r="C3608" s="2" t="s">
        <v>2380</v>
      </c>
      <c r="D3608" s="2" t="s">
        <v>2459</v>
      </c>
      <c r="E3608" s="2" t="s">
        <v>1779</v>
      </c>
      <c r="F3608" s="2" t="s">
        <v>1869</v>
      </c>
      <c r="G3608" s="8" t="str">
        <f>IF(COUNTIF('Dam Lines'!A:A,D3608)&gt;0,"Yes","No")</f>
        <v>No</v>
      </c>
      <c r="H3608" s="14" t="s">
        <v>1761</v>
      </c>
      <c r="I3608" s="8" t="str">
        <f t="array" ref="I3608">IF(G3608="Yes",XLOOKUP(D3608,'Dam Lines'!A:A,'Dam Lines'!J:J),"")</f>
        <v/>
      </c>
    </row>
    <row r="3609" hidden="1">
      <c r="A3609" s="11">
        <v>13.0</v>
      </c>
      <c r="B3609" s="2" t="s">
        <v>1830</v>
      </c>
      <c r="C3609" s="2" t="s">
        <v>1798</v>
      </c>
      <c r="D3609" s="2" t="s">
        <v>1831</v>
      </c>
      <c r="E3609" s="2" t="s">
        <v>1779</v>
      </c>
      <c r="F3609" s="2" t="s">
        <v>1869</v>
      </c>
      <c r="G3609" s="8" t="str">
        <f>IF(COUNTIF('Dam Lines'!A:A,D3609)&gt;0,"Yes","No")</f>
        <v>No</v>
      </c>
      <c r="H3609" s="14" t="s">
        <v>1761</v>
      </c>
      <c r="I3609" s="8" t="str">
        <f t="array" ref="I3609">IF(G3609="Yes",XLOOKUP(D3609,'Dam Lines'!A:A,'Dam Lines'!J:J),"")</f>
        <v/>
      </c>
    </row>
    <row r="3610" hidden="1">
      <c r="A3610" s="11">
        <v>14.0</v>
      </c>
      <c r="B3610" s="2" t="s">
        <v>2775</v>
      </c>
      <c r="C3610" s="2" t="s">
        <v>1802</v>
      </c>
      <c r="D3610" s="2" t="s">
        <v>2776</v>
      </c>
      <c r="E3610" s="2" t="s">
        <v>1779</v>
      </c>
      <c r="F3610" s="2" t="s">
        <v>1869</v>
      </c>
      <c r="G3610" s="8" t="str">
        <f>IF(COUNTIF('Dam Lines'!A:A,D3610)&gt;0,"Yes","No")</f>
        <v>No</v>
      </c>
      <c r="H3610" s="14" t="s">
        <v>1761</v>
      </c>
      <c r="I3610" s="8" t="str">
        <f t="array" ref="I3610">IF(G3610="Yes",XLOOKUP(D3610,'Dam Lines'!A:A,'Dam Lines'!J:J),"")</f>
        <v/>
      </c>
    </row>
    <row r="3611" hidden="1">
      <c r="A3611" s="11">
        <v>1.0</v>
      </c>
      <c r="B3611" s="2" t="s">
        <v>2748</v>
      </c>
      <c r="C3611" s="2" t="s">
        <v>2749</v>
      </c>
      <c r="D3611" s="2" t="s">
        <v>1093</v>
      </c>
      <c r="E3611" s="4" t="s">
        <v>1740</v>
      </c>
      <c r="F3611" s="4" t="s">
        <v>1887</v>
      </c>
      <c r="G3611" s="8" t="str">
        <f>IF(COUNTIF('Dam Lines'!A:A,D3611)&gt;0,"Yes","No")</f>
        <v>Yes</v>
      </c>
      <c r="H3611" s="14" t="s">
        <v>1761</v>
      </c>
      <c r="I3611" s="8" t="str">
        <f t="array" ref="I3611">IF(G3611="Yes",XLOOKUP(D3611,'Dam Lines'!A:A,'Dam Lines'!J:J),"")</f>
        <v>FATMA</v>
      </c>
    </row>
    <row r="3612" hidden="1">
      <c r="A3612" s="11">
        <v>2.0</v>
      </c>
      <c r="B3612" s="2" t="s">
        <v>2878</v>
      </c>
      <c r="C3612" s="2" t="s">
        <v>1798</v>
      </c>
      <c r="D3612" s="2" t="s">
        <v>509</v>
      </c>
      <c r="E3612" s="2" t="s">
        <v>1740</v>
      </c>
      <c r="F3612" s="2" t="s">
        <v>1887</v>
      </c>
      <c r="G3612" s="8" t="str">
        <f>IF(COUNTIF('Dam Lines'!A:A,D3612)&gt;0,"Yes","No")</f>
        <v>Yes</v>
      </c>
      <c r="H3612" s="14" t="s">
        <v>1761</v>
      </c>
      <c r="I3612" s="8" t="str">
        <f t="array" ref="I3612">IF(G3612="Yes",XLOOKUP(D3612,'Dam Lines'!A:A,'Dam Lines'!J:J),"")</f>
        <v>FATMA</v>
      </c>
    </row>
    <row r="3613" hidden="1">
      <c r="A3613" s="11">
        <v>3.0</v>
      </c>
      <c r="B3613" s="2" t="s">
        <v>2927</v>
      </c>
      <c r="C3613" s="2" t="s">
        <v>1962</v>
      </c>
      <c r="D3613" s="2" t="s">
        <v>450</v>
      </c>
      <c r="E3613" s="2" t="s">
        <v>1740</v>
      </c>
      <c r="F3613" s="2" t="s">
        <v>1887</v>
      </c>
      <c r="G3613" s="8" t="str">
        <f>IF(COUNTIF('Dam Lines'!A:A,D3613)&gt;0,"Yes","No")</f>
        <v>Yes</v>
      </c>
      <c r="H3613" s="14" t="s">
        <v>1761</v>
      </c>
      <c r="I3613" s="8" t="str">
        <f t="array" ref="I3613">IF(G3613="Yes",XLOOKUP(D3613,'Dam Lines'!A:A,'Dam Lines'!J:J),"")</f>
        <v>NEVADA II</v>
      </c>
    </row>
    <row r="3614" hidden="1">
      <c r="A3614" s="11">
        <v>4.0</v>
      </c>
      <c r="B3614" s="2" t="s">
        <v>2616</v>
      </c>
      <c r="C3614" s="2" t="s">
        <v>2611</v>
      </c>
      <c r="D3614" s="2" t="s">
        <v>719</v>
      </c>
      <c r="E3614" s="2" t="s">
        <v>1740</v>
      </c>
      <c r="F3614" s="2" t="s">
        <v>1887</v>
      </c>
      <c r="G3614" s="8" t="str">
        <f>IF(COUNTIF('Dam Lines'!A:A,D3614)&gt;0,"Yes","No")</f>
        <v>Yes</v>
      </c>
      <c r="H3614" s="14" t="s">
        <v>1742</v>
      </c>
      <c r="I3614" s="8" t="str">
        <f t="array" ref="I3614">IF(G3614="Yes",XLOOKUP(D3614,'Dam Lines'!A:A,'Dam Lines'!J:J),"")</f>
        <v>FADJURLENE</v>
      </c>
    </row>
    <row r="3615" hidden="1">
      <c r="A3615" s="11">
        <v>4.0</v>
      </c>
      <c r="B3615" s="2" t="s">
        <v>2928</v>
      </c>
      <c r="C3615" s="2" t="s">
        <v>2929</v>
      </c>
      <c r="D3615" s="2" t="s">
        <v>2930</v>
      </c>
      <c r="E3615" s="2" t="s">
        <v>1740</v>
      </c>
      <c r="F3615" s="2" t="s">
        <v>1887</v>
      </c>
      <c r="G3615" s="8" t="str">
        <f>IF(COUNTIF('Dam Lines'!A:A,D3615)&gt;0,"Yes","No")</f>
        <v>No</v>
      </c>
      <c r="H3615" s="14" t="s">
        <v>1742</v>
      </c>
      <c r="I3615" s="8" t="str">
        <f t="array" ref="I3615">IF(G3615="Yes",XLOOKUP(D3615,'Dam Lines'!A:A,'Dam Lines'!J:J),"")</f>
        <v/>
      </c>
    </row>
    <row r="3616" hidden="1">
      <c r="A3616" s="11">
        <v>6.0</v>
      </c>
      <c r="B3616" s="2" t="s">
        <v>2931</v>
      </c>
      <c r="C3616" s="2" t="s">
        <v>1817</v>
      </c>
      <c r="D3616" s="2" t="s">
        <v>625</v>
      </c>
      <c r="E3616" s="2" t="s">
        <v>1740</v>
      </c>
      <c r="F3616" s="2" t="s">
        <v>1887</v>
      </c>
      <c r="G3616" s="8" t="str">
        <f>IF(COUNTIF('Dam Lines'!A:A,D3616)&gt;0,"Yes","No")</f>
        <v>Yes</v>
      </c>
      <c r="H3616" s="14" t="s">
        <v>1761</v>
      </c>
      <c r="I3616" s="8" t="str">
        <f t="array" ref="I3616">IF(G3616="Yes",XLOOKUP(D3616,'Dam Lines'!A:A,'Dam Lines'!J:J),"")</f>
        <v>NEVADA II</v>
      </c>
    </row>
    <row r="3617" hidden="1">
      <c r="A3617" s="11">
        <v>7.0</v>
      </c>
      <c r="B3617" s="2" t="s">
        <v>2858</v>
      </c>
      <c r="C3617" s="2" t="s">
        <v>1878</v>
      </c>
      <c r="D3617" s="2" t="s">
        <v>1104</v>
      </c>
      <c r="E3617" s="2" t="s">
        <v>1740</v>
      </c>
      <c r="F3617" s="2" t="s">
        <v>1887</v>
      </c>
      <c r="G3617" s="8" t="str">
        <f>IF(COUNTIF('Dam Lines'!A:A,D3617)&gt;0,"Yes","No")</f>
        <v>Yes</v>
      </c>
      <c r="H3617" s="14" t="s">
        <v>1742</v>
      </c>
      <c r="I3617" s="8" t="str">
        <f t="array" ref="I3617">IF(G3617="Yes",XLOOKUP(D3617,'Dam Lines'!A:A,'Dam Lines'!J:J),"")</f>
        <v>DEFILADA</v>
      </c>
    </row>
    <row r="3618" hidden="1">
      <c r="A3618" s="11">
        <v>8.0</v>
      </c>
      <c r="B3618" s="2" t="s">
        <v>2932</v>
      </c>
      <c r="C3618" s="2" t="s">
        <v>2860</v>
      </c>
      <c r="D3618" s="2" t="s">
        <v>2933</v>
      </c>
      <c r="E3618" s="2" t="s">
        <v>1740</v>
      </c>
      <c r="F3618" s="2" t="s">
        <v>1887</v>
      </c>
      <c r="G3618" s="8" t="str">
        <f>IF(COUNTIF('Dam Lines'!A:A,D3618)&gt;0,"Yes","No")</f>
        <v>No</v>
      </c>
      <c r="H3618" s="14" t="s">
        <v>1761</v>
      </c>
      <c r="I3618" s="8" t="str">
        <f t="array" ref="I3618">IF(G3618="Yes",XLOOKUP(D3618,'Dam Lines'!A:A,'Dam Lines'!J:J),"")</f>
        <v/>
      </c>
    </row>
    <row r="3619" hidden="1">
      <c r="A3619" s="11">
        <v>9.0</v>
      </c>
      <c r="B3619" s="2" t="s">
        <v>2875</v>
      </c>
      <c r="C3619" s="2" t="s">
        <v>2876</v>
      </c>
      <c r="D3619" s="2" t="s">
        <v>2877</v>
      </c>
      <c r="E3619" s="2" t="s">
        <v>1740</v>
      </c>
      <c r="F3619" s="2" t="s">
        <v>1887</v>
      </c>
      <c r="G3619" s="8" t="str">
        <f>IF(COUNTIF('Dam Lines'!A:A,D3619)&gt;0,"Yes","No")</f>
        <v>No</v>
      </c>
      <c r="H3619" s="14" t="s">
        <v>1742</v>
      </c>
      <c r="I3619" s="8" t="str">
        <f t="array" ref="I3619">IF(G3619="Yes",XLOOKUP(D3619,'Dam Lines'!A:A,'Dam Lines'!J:J),"")</f>
        <v/>
      </c>
    </row>
    <row r="3620" hidden="1">
      <c r="A3620" s="11">
        <v>10.0</v>
      </c>
      <c r="B3620" s="2" t="s">
        <v>2670</v>
      </c>
      <c r="C3620" s="2" t="s">
        <v>1911</v>
      </c>
      <c r="D3620" s="2" t="s">
        <v>860</v>
      </c>
      <c r="E3620" s="2" t="s">
        <v>1740</v>
      </c>
      <c r="F3620" s="2" t="s">
        <v>1887</v>
      </c>
      <c r="G3620" s="8" t="str">
        <f>IF(COUNTIF('Dam Lines'!A:A,D3620)&gt;0,"Yes","No")</f>
        <v>Yes</v>
      </c>
      <c r="H3620" s="14" t="s">
        <v>1742</v>
      </c>
      <c r="I3620" s="8" t="str">
        <f t="array" ref="I3620">IF(G3620="Yes",XLOOKUP(D3620,'Dam Lines'!A:A,'Dam Lines'!J:J),"")</f>
        <v>TUWAISAH 14</v>
      </c>
    </row>
    <row r="3621" hidden="1">
      <c r="A3621" s="11">
        <v>11.0</v>
      </c>
      <c r="B3621" s="2" t="s">
        <v>2934</v>
      </c>
      <c r="C3621" s="2" t="s">
        <v>1744</v>
      </c>
      <c r="D3621" s="2" t="s">
        <v>2935</v>
      </c>
      <c r="E3621" s="2" t="s">
        <v>1740</v>
      </c>
      <c r="F3621" s="2" t="s">
        <v>1887</v>
      </c>
      <c r="G3621" s="8" t="str">
        <f>IF(COUNTIF('Dam Lines'!A:A,D3621)&gt;0,"Yes","No")</f>
        <v>No</v>
      </c>
      <c r="H3621" s="14" t="s">
        <v>1742</v>
      </c>
      <c r="I3621" s="8" t="str">
        <f t="array" ref="I3621">IF(G3621="Yes",XLOOKUP(D3621,'Dam Lines'!A:A,'Dam Lines'!J:J),"")</f>
        <v/>
      </c>
    </row>
    <row r="3622" hidden="1">
      <c r="A3622" s="11">
        <v>12.0</v>
      </c>
      <c r="B3622" s="2" t="s">
        <v>2671</v>
      </c>
      <c r="C3622" s="2" t="s">
        <v>1817</v>
      </c>
      <c r="D3622" s="2" t="s">
        <v>248</v>
      </c>
      <c r="E3622" s="2" t="s">
        <v>1740</v>
      </c>
      <c r="F3622" s="2" t="s">
        <v>1887</v>
      </c>
      <c r="G3622" s="8" t="str">
        <f>IF(COUNTIF('Dam Lines'!A:A,D3622)&gt;0,"Yes","No")</f>
        <v>Yes</v>
      </c>
      <c r="H3622" s="14" t="s">
        <v>1742</v>
      </c>
      <c r="I3622" s="8" t="str">
        <f t="array" ref="I3622">IF(G3622="Yes",XLOOKUP(D3622,'Dam Lines'!A:A,'Dam Lines'!J:J),"")</f>
        <v>JELBA</v>
      </c>
    </row>
    <row r="3623" hidden="1">
      <c r="A3623" s="11">
        <v>1.0</v>
      </c>
      <c r="B3623" s="2" t="s">
        <v>2808</v>
      </c>
      <c r="C3623" s="2" t="s">
        <v>1768</v>
      </c>
      <c r="D3623" s="2" t="s">
        <v>832</v>
      </c>
      <c r="E3623" s="4" t="s">
        <v>1779</v>
      </c>
      <c r="F3623" s="4" t="s">
        <v>1887</v>
      </c>
      <c r="G3623" s="8" t="str">
        <f>IF(COUNTIF('Dam Lines'!A:A,D3623)&gt;0,"Yes","No")</f>
        <v>Yes</v>
      </c>
      <c r="H3623" s="14" t="s">
        <v>1742</v>
      </c>
      <c r="I3623" s="8" t="str">
        <f t="array" ref="I3623">IF(G3623="Yes",XLOOKUP(D3623,'Dam Lines'!A:A,'Dam Lines'!J:J),"")</f>
        <v>SIMPATIKA</v>
      </c>
    </row>
    <row r="3624" hidden="1">
      <c r="A3624" s="11">
        <v>2.0</v>
      </c>
      <c r="B3624" s="2" t="s">
        <v>2499</v>
      </c>
      <c r="C3624" s="2" t="s">
        <v>1747</v>
      </c>
      <c r="D3624" s="2" t="s">
        <v>433</v>
      </c>
      <c r="E3624" s="2" t="s">
        <v>1779</v>
      </c>
      <c r="F3624" s="2" t="s">
        <v>1887</v>
      </c>
      <c r="G3624" s="8" t="str">
        <f>IF(COUNTIF('Dam Lines'!A:A,D3624)&gt;0,"Yes","No")</f>
        <v>Yes</v>
      </c>
      <c r="H3624" s="14" t="s">
        <v>1761</v>
      </c>
      <c r="I3624" s="8" t="str">
        <f t="array" ref="I3624">IF(G3624="Yes",XLOOKUP(D3624,'Dam Lines'!A:A,'Dam Lines'!J:J),"")</f>
        <v>MANGALIE D</v>
      </c>
    </row>
    <row r="3625" hidden="1">
      <c r="A3625" s="11">
        <v>3.0</v>
      </c>
      <c r="B3625" s="2" t="s">
        <v>1942</v>
      </c>
      <c r="C3625" s="2" t="s">
        <v>1774</v>
      </c>
      <c r="D3625" s="2" t="s">
        <v>1943</v>
      </c>
      <c r="E3625" s="2" t="s">
        <v>1779</v>
      </c>
      <c r="F3625" s="2" t="s">
        <v>1887</v>
      </c>
      <c r="G3625" s="8" t="str">
        <f>IF(COUNTIF('Dam Lines'!A:A,D3625)&gt;0,"Yes","No")</f>
        <v>No</v>
      </c>
      <c r="H3625" s="14" t="s">
        <v>1742</v>
      </c>
      <c r="I3625" s="8" t="str">
        <f t="array" ref="I3625">IF(G3625="Yes",XLOOKUP(D3625,'Dam Lines'!A:A,'Dam Lines'!J:J),"")</f>
        <v/>
      </c>
    </row>
    <row r="3626" hidden="1">
      <c r="A3626" s="11">
        <v>4.0</v>
      </c>
      <c r="B3626" s="2" t="s">
        <v>2635</v>
      </c>
      <c r="C3626" s="2" t="s">
        <v>1798</v>
      </c>
      <c r="D3626" s="2" t="s">
        <v>109</v>
      </c>
      <c r="E3626" s="2" t="s">
        <v>1779</v>
      </c>
      <c r="F3626" s="2" t="s">
        <v>1887</v>
      </c>
      <c r="G3626" s="8" t="str">
        <f>IF(COUNTIF('Dam Lines'!A:A,D3626)&gt;0,"Yes","No")</f>
        <v>Yes</v>
      </c>
      <c r="H3626" s="14" t="s">
        <v>1742</v>
      </c>
      <c r="I3626" s="8" t="str">
        <f t="array" ref="I3626">IF(G3626="Yes",XLOOKUP(D3626,'Dam Lines'!A:A,'Dam Lines'!J:J),"")</f>
        <v>ASTRALE</v>
      </c>
    </row>
    <row r="3627" hidden="1">
      <c r="A3627" s="11">
        <v>5.0</v>
      </c>
      <c r="B3627" s="2" t="s">
        <v>2411</v>
      </c>
      <c r="C3627" s="2" t="s">
        <v>1908</v>
      </c>
      <c r="D3627" s="2" t="s">
        <v>791</v>
      </c>
      <c r="E3627" s="2" t="s">
        <v>1779</v>
      </c>
      <c r="F3627" s="2" t="s">
        <v>1887</v>
      </c>
      <c r="G3627" s="8" t="str">
        <f>IF(COUNTIF('Dam Lines'!A:A,D3627)&gt;0,"Yes","No")</f>
        <v>Yes</v>
      </c>
      <c r="H3627" s="14" t="s">
        <v>1742</v>
      </c>
      <c r="I3627" s="8" t="str">
        <f t="array" ref="I3627">IF(G3627="Yes",XLOOKUP(D3627,'Dam Lines'!A:A,'Dam Lines'!J:J),"")</f>
        <v>KHOFARA</v>
      </c>
    </row>
    <row r="3628" hidden="1">
      <c r="A3628" s="11">
        <v>6.0</v>
      </c>
      <c r="B3628" s="2" t="s">
        <v>2439</v>
      </c>
      <c r="C3628" s="2" t="s">
        <v>2198</v>
      </c>
      <c r="D3628" s="2" t="s">
        <v>811</v>
      </c>
      <c r="E3628" s="2" t="s">
        <v>1779</v>
      </c>
      <c r="F3628" s="2" t="s">
        <v>1887</v>
      </c>
      <c r="G3628" s="8" t="str">
        <f>IF(COUNTIF('Dam Lines'!A:A,D3628)&gt;0,"Yes","No")</f>
        <v>Yes</v>
      </c>
      <c r="H3628" s="14" t="s">
        <v>1761</v>
      </c>
      <c r="I3628" s="8" t="str">
        <f t="array" ref="I3628">IF(G3628="Yes",XLOOKUP(D3628,'Dam Lines'!A:A,'Dam Lines'!J:J),"")</f>
        <v>THUNDERBIRD LINDY</v>
      </c>
    </row>
    <row r="3629" hidden="1">
      <c r="A3629" s="11">
        <v>7.0</v>
      </c>
      <c r="B3629" s="2" t="s">
        <v>2730</v>
      </c>
      <c r="C3629" s="2" t="s">
        <v>2731</v>
      </c>
      <c r="D3629" s="2" t="s">
        <v>962</v>
      </c>
      <c r="E3629" s="2" t="s">
        <v>1779</v>
      </c>
      <c r="F3629" s="2" t="s">
        <v>1887</v>
      </c>
      <c r="G3629" s="8" t="str">
        <f>IF(COUNTIF('Dam Lines'!A:A,D3629)&gt;0,"Yes","No")</f>
        <v>Yes</v>
      </c>
      <c r="H3629" s="14" t="s">
        <v>1742</v>
      </c>
      <c r="I3629" s="8" t="str">
        <f t="array" ref="I3629">IF(G3629="Yes",XLOOKUP(D3629,'Dam Lines'!A:A,'Dam Lines'!J:J),"")</f>
        <v>NEVADA II</v>
      </c>
    </row>
    <row r="3630" hidden="1">
      <c r="A3630" s="11">
        <v>8.0</v>
      </c>
      <c r="B3630" s="2" t="s">
        <v>2437</v>
      </c>
      <c r="C3630" s="2" t="s">
        <v>1772</v>
      </c>
      <c r="D3630" s="2" t="s">
        <v>232</v>
      </c>
      <c r="E3630" s="2" t="s">
        <v>1779</v>
      </c>
      <c r="F3630" s="2" t="s">
        <v>1887</v>
      </c>
      <c r="G3630" s="8" t="str">
        <f>IF(COUNTIF('Dam Lines'!A:A,D3630)&gt;0,"Yes","No")</f>
        <v>Yes</v>
      </c>
      <c r="H3630" s="14" t="s">
        <v>1742</v>
      </c>
      <c r="I3630" s="8" t="str">
        <f t="array" ref="I3630">IF(G3630="Yes",XLOOKUP(D3630,'Dam Lines'!A:A,'Dam Lines'!J:J),"")</f>
        <v>GHARDAIA</v>
      </c>
    </row>
    <row r="3631" hidden="1">
      <c r="A3631" s="11">
        <v>9.0</v>
      </c>
      <c r="B3631" s="2" t="s">
        <v>1787</v>
      </c>
      <c r="C3631" s="2" t="s">
        <v>1788</v>
      </c>
      <c r="D3631" s="2" t="s">
        <v>1789</v>
      </c>
      <c r="E3631" s="2" t="s">
        <v>1779</v>
      </c>
      <c r="F3631" s="2" t="s">
        <v>1887</v>
      </c>
      <c r="G3631" s="8" t="str">
        <f>IF(COUNTIF('Dam Lines'!A:A,D3631)&gt;0,"Yes","No")</f>
        <v>No</v>
      </c>
      <c r="H3631" s="14" t="s">
        <v>1742</v>
      </c>
      <c r="I3631" s="8" t="str">
        <f t="array" ref="I3631">IF(G3631="Yes",XLOOKUP(D3631,'Dam Lines'!A:A,'Dam Lines'!J:J),"")</f>
        <v/>
      </c>
    </row>
    <row r="3632" hidden="1">
      <c r="A3632" s="11">
        <v>10.0</v>
      </c>
      <c r="B3632" s="2" t="s">
        <v>2633</v>
      </c>
      <c r="C3632" s="2" t="s">
        <v>1798</v>
      </c>
      <c r="D3632" s="2" t="s">
        <v>563</v>
      </c>
      <c r="E3632" s="2" t="s">
        <v>1779</v>
      </c>
      <c r="F3632" s="2" t="s">
        <v>1887</v>
      </c>
      <c r="G3632" s="8" t="str">
        <f>IF(COUNTIF('Dam Lines'!A:A,D3632)&gt;0,"Yes","No")</f>
        <v>Yes</v>
      </c>
      <c r="H3632" s="14" t="s">
        <v>1742</v>
      </c>
      <c r="I3632" s="8" t="str">
        <f t="array" ref="I3632">IF(G3632="Yes",XLOOKUP(D3632,'Dam Lines'!A:A,'Dam Lines'!J:J),"")</f>
        <v>WENOKA THALAB</v>
      </c>
    </row>
    <row r="3633" hidden="1">
      <c r="A3633" s="11">
        <v>11.0</v>
      </c>
      <c r="B3633" s="2" t="s">
        <v>1963</v>
      </c>
      <c r="C3633" s="2" t="s">
        <v>1964</v>
      </c>
      <c r="D3633" s="2" t="s">
        <v>1965</v>
      </c>
      <c r="E3633" s="2" t="s">
        <v>1779</v>
      </c>
      <c r="F3633" s="2" t="s">
        <v>1887</v>
      </c>
      <c r="G3633" s="8" t="str">
        <f>IF(COUNTIF('Dam Lines'!A:A,D3633)&gt;0,"Yes","No")</f>
        <v>No</v>
      </c>
      <c r="H3633" s="14" t="s">
        <v>1742</v>
      </c>
      <c r="I3633" s="8" t="str">
        <f t="array" ref="I3633">IF(G3633="Yes",XLOOKUP(D3633,'Dam Lines'!A:A,'Dam Lines'!J:J),"")</f>
        <v/>
      </c>
    </row>
    <row r="3634" hidden="1">
      <c r="A3634" s="11">
        <v>12.0</v>
      </c>
      <c r="B3634" s="2" t="s">
        <v>2334</v>
      </c>
      <c r="C3634" s="2" t="s">
        <v>1774</v>
      </c>
      <c r="D3634" s="2" t="s">
        <v>2335</v>
      </c>
      <c r="E3634" s="2" t="s">
        <v>1779</v>
      </c>
      <c r="F3634" s="2" t="s">
        <v>1887</v>
      </c>
      <c r="G3634" s="8" t="str">
        <f>IF(COUNTIF('Dam Lines'!A:A,D3634)&gt;0,"Yes","No")</f>
        <v>No</v>
      </c>
      <c r="H3634" s="14" t="s">
        <v>1742</v>
      </c>
      <c r="I3634" s="8" t="str">
        <f t="array" ref="I3634">IF(G3634="Yes",XLOOKUP(D3634,'Dam Lines'!A:A,'Dam Lines'!J:J),"")</f>
        <v/>
      </c>
    </row>
    <row r="3635" hidden="1">
      <c r="A3635" s="11">
        <v>1.0</v>
      </c>
      <c r="B3635" s="2" t="s">
        <v>2256</v>
      </c>
      <c r="C3635" s="2" t="s">
        <v>1752</v>
      </c>
      <c r="D3635" s="2" t="s">
        <v>2257</v>
      </c>
      <c r="E3635" s="4" t="s">
        <v>1740</v>
      </c>
      <c r="F3635" s="4" t="s">
        <v>1818</v>
      </c>
      <c r="G3635" s="8" t="str">
        <f>IF(COUNTIF('Dam Lines'!A:A,D3635)&gt;0,"Yes","No")</f>
        <v>No</v>
      </c>
      <c r="H3635" s="14" t="s">
        <v>1742</v>
      </c>
      <c r="I3635" s="8" t="str">
        <f t="array" ref="I3635">IF(G3635="Yes",XLOOKUP(D3635,'Dam Lines'!A:A,'Dam Lines'!J:J),"")</f>
        <v/>
      </c>
    </row>
    <row r="3636" hidden="1">
      <c r="A3636" s="11">
        <v>2.0</v>
      </c>
      <c r="B3636" s="2" t="s">
        <v>2578</v>
      </c>
      <c r="C3636" s="2" t="s">
        <v>1817</v>
      </c>
      <c r="D3636" s="2" t="s">
        <v>416</v>
      </c>
      <c r="E3636" s="2" t="s">
        <v>1740</v>
      </c>
      <c r="F3636" s="2" t="s">
        <v>1818</v>
      </c>
      <c r="G3636" s="8" t="str">
        <f>IF(COUNTIF('Dam Lines'!A:A,D3636)&gt;0,"Yes","No")</f>
        <v>Yes</v>
      </c>
      <c r="H3636" s="14" t="s">
        <v>1761</v>
      </c>
      <c r="I3636" s="8" t="str">
        <f t="array" ref="I3636">IF(G3636="Yes",XLOOKUP(D3636,'Dam Lines'!A:A,'Dam Lines'!J:J),"")</f>
        <v>SOUMEIRA</v>
      </c>
    </row>
    <row r="3637" hidden="1">
      <c r="A3637" s="11">
        <v>3.0</v>
      </c>
      <c r="B3637" s="2" t="s">
        <v>2668</v>
      </c>
      <c r="C3637" s="2" t="s">
        <v>1768</v>
      </c>
      <c r="D3637" s="2" t="s">
        <v>2669</v>
      </c>
      <c r="E3637" s="2" t="s">
        <v>1740</v>
      </c>
      <c r="F3637" s="2" t="s">
        <v>1818</v>
      </c>
      <c r="G3637" s="8" t="str">
        <f>IF(COUNTIF('Dam Lines'!A:A,D3637)&gt;0,"Yes","No")</f>
        <v>No</v>
      </c>
      <c r="H3637" s="14" t="s">
        <v>1742</v>
      </c>
      <c r="I3637" s="8" t="str">
        <f t="array" ref="I3637">IF(G3637="Yes",XLOOKUP(D3637,'Dam Lines'!A:A,'Dam Lines'!J:J),"")</f>
        <v/>
      </c>
    </row>
    <row r="3638" hidden="1">
      <c r="A3638" s="11">
        <v>4.0</v>
      </c>
      <c r="B3638" s="2" t="s">
        <v>2675</v>
      </c>
      <c r="C3638" s="2" t="s">
        <v>1861</v>
      </c>
      <c r="D3638" s="2" t="s">
        <v>666</v>
      </c>
      <c r="E3638" s="2" t="s">
        <v>1740</v>
      </c>
      <c r="F3638" s="2" t="s">
        <v>1818</v>
      </c>
      <c r="G3638" s="8" t="str">
        <f>IF(COUNTIF('Dam Lines'!A:A,D3638)&gt;0,"Yes","No")</f>
        <v>Yes</v>
      </c>
      <c r="H3638" s="14" t="s">
        <v>1742</v>
      </c>
      <c r="I3638" s="8" t="str">
        <f t="array" ref="I3638">IF(G3638="Yes",XLOOKUP(D3638,'Dam Lines'!A:A,'Dam Lines'!J:J),"")</f>
        <v>JELBA</v>
      </c>
    </row>
    <row r="3639" hidden="1">
      <c r="A3639" s="11">
        <v>5.0</v>
      </c>
      <c r="B3639" s="2" t="s">
        <v>2803</v>
      </c>
      <c r="C3639" s="2" t="s">
        <v>2024</v>
      </c>
      <c r="D3639" s="2" t="s">
        <v>996</v>
      </c>
      <c r="E3639" s="2" t="s">
        <v>1740</v>
      </c>
      <c r="F3639" s="2" t="s">
        <v>1818</v>
      </c>
      <c r="G3639" s="8" t="str">
        <f>IF(COUNTIF('Dam Lines'!A:A,D3639)&gt;0,"Yes","No")</f>
        <v>Yes</v>
      </c>
      <c r="H3639" s="14" t="s">
        <v>1761</v>
      </c>
      <c r="I3639" s="8" t="str">
        <f t="array" ref="I3639">IF(G3639="Yes",XLOOKUP(D3639,'Dam Lines'!A:A,'Dam Lines'!J:J),"")</f>
        <v>CAIDA</v>
      </c>
    </row>
    <row r="3640" hidden="1">
      <c r="A3640" s="11">
        <v>6.0</v>
      </c>
      <c r="B3640" s="2" t="s">
        <v>2936</v>
      </c>
      <c r="C3640" s="2" t="s">
        <v>1962</v>
      </c>
      <c r="D3640" s="2" t="s">
        <v>232</v>
      </c>
      <c r="E3640" s="2" t="s">
        <v>1740</v>
      </c>
      <c r="F3640" s="2" t="s">
        <v>1818</v>
      </c>
      <c r="G3640" s="8" t="str">
        <f>IF(COUNTIF('Dam Lines'!A:A,D3640)&gt;0,"Yes","No")</f>
        <v>Yes</v>
      </c>
      <c r="H3640" s="14" t="s">
        <v>1742</v>
      </c>
      <c r="I3640" s="8" t="str">
        <f t="array" ref="I3640">IF(G3640="Yes",XLOOKUP(D3640,'Dam Lines'!A:A,'Dam Lines'!J:J),"")</f>
        <v>GHARDAIA</v>
      </c>
    </row>
    <row r="3641" hidden="1">
      <c r="A3641" s="11">
        <v>7.0</v>
      </c>
      <c r="B3641" s="2" t="s">
        <v>2879</v>
      </c>
      <c r="C3641" s="2" t="s">
        <v>2804</v>
      </c>
      <c r="D3641" s="2" t="s">
        <v>466</v>
      </c>
      <c r="E3641" s="2" t="s">
        <v>1740</v>
      </c>
      <c r="F3641" s="2" t="s">
        <v>1818</v>
      </c>
      <c r="G3641" s="8" t="str">
        <f>IF(COUNTIF('Dam Lines'!A:A,D3641)&gt;0,"Yes","No")</f>
        <v>Yes</v>
      </c>
      <c r="H3641" s="14" t="s">
        <v>1742</v>
      </c>
      <c r="I3641" s="8" t="str">
        <f t="array" ref="I3641">IF(G3641="Yes",XLOOKUP(D3641,'Dam Lines'!A:A,'Dam Lines'!J:J),"")</f>
        <v>FATMA</v>
      </c>
    </row>
    <row r="3642" hidden="1">
      <c r="A3642" s="11">
        <v>8.0</v>
      </c>
      <c r="B3642" s="2" t="s">
        <v>2485</v>
      </c>
      <c r="C3642" s="2" t="s">
        <v>2486</v>
      </c>
      <c r="D3642" s="2" t="s">
        <v>2487</v>
      </c>
      <c r="E3642" s="2" t="s">
        <v>1740</v>
      </c>
      <c r="F3642" s="2" t="s">
        <v>1818</v>
      </c>
      <c r="G3642" s="8" t="str">
        <f>IF(COUNTIF('Dam Lines'!A:A,D3642)&gt;0,"Yes","No")</f>
        <v>No</v>
      </c>
      <c r="H3642" s="14" t="s">
        <v>1742</v>
      </c>
      <c r="I3642" s="8" t="str">
        <f t="array" ref="I3642">IF(G3642="Yes",XLOOKUP(D3642,'Dam Lines'!A:A,'Dam Lines'!J:J),"")</f>
        <v/>
      </c>
    </row>
    <row r="3643" hidden="1">
      <c r="A3643" s="11">
        <v>9.0</v>
      </c>
      <c r="B3643" s="2" t="s">
        <v>2502</v>
      </c>
      <c r="C3643" s="2" t="s">
        <v>1752</v>
      </c>
      <c r="D3643" s="2" t="s">
        <v>372</v>
      </c>
      <c r="E3643" s="2" t="s">
        <v>1740</v>
      </c>
      <c r="F3643" s="2" t="s">
        <v>1818</v>
      </c>
      <c r="G3643" s="8" t="str">
        <f>IF(COUNTIF('Dam Lines'!A:A,D3643)&gt;0,"Yes","No")</f>
        <v>Yes</v>
      </c>
      <c r="H3643" s="14" t="s">
        <v>1761</v>
      </c>
      <c r="I3643" s="8" t="str">
        <f t="array" ref="I3643">IF(G3643="Yes",XLOOKUP(D3643,'Dam Lines'!A:A,'Dam Lines'!J:J),"")</f>
        <v>NEVADA II</v>
      </c>
    </row>
    <row r="3644" hidden="1">
      <c r="A3644" s="11">
        <v>10.0</v>
      </c>
      <c r="B3644" s="2" t="s">
        <v>2508</v>
      </c>
      <c r="C3644" s="2" t="s">
        <v>1757</v>
      </c>
      <c r="D3644" s="2" t="s">
        <v>2509</v>
      </c>
      <c r="E3644" s="2" t="s">
        <v>1740</v>
      </c>
      <c r="F3644" s="2" t="s">
        <v>1818</v>
      </c>
      <c r="G3644" s="8" t="str">
        <f>IF(COUNTIF('Dam Lines'!A:A,D3644)&gt;0,"Yes","No")</f>
        <v>No</v>
      </c>
      <c r="H3644" s="14" t="s">
        <v>1761</v>
      </c>
      <c r="I3644" s="8" t="str">
        <f t="array" ref="I3644">IF(G3644="Yes",XLOOKUP(D3644,'Dam Lines'!A:A,'Dam Lines'!J:J),"")</f>
        <v/>
      </c>
    </row>
    <row r="3645" hidden="1">
      <c r="A3645" s="11">
        <v>11.0</v>
      </c>
      <c r="B3645" s="2" t="s">
        <v>2777</v>
      </c>
      <c r="C3645" s="2" t="s">
        <v>1817</v>
      </c>
      <c r="D3645" s="2" t="s">
        <v>832</v>
      </c>
      <c r="E3645" s="2" t="s">
        <v>1740</v>
      </c>
      <c r="F3645" s="2" t="s">
        <v>1818</v>
      </c>
      <c r="G3645" s="8" t="str">
        <f>IF(COUNTIF('Dam Lines'!A:A,D3645)&gt;0,"Yes","No")</f>
        <v>Yes</v>
      </c>
      <c r="H3645" s="14" t="s">
        <v>1742</v>
      </c>
      <c r="I3645" s="8" t="str">
        <f t="array" ref="I3645">IF(G3645="Yes",XLOOKUP(D3645,'Dam Lines'!A:A,'Dam Lines'!J:J),"")</f>
        <v>SIMPATIKA</v>
      </c>
    </row>
    <row r="3646" hidden="1">
      <c r="A3646" s="11">
        <v>12.0</v>
      </c>
      <c r="B3646" s="2" t="s">
        <v>1955</v>
      </c>
      <c r="C3646" s="2" t="s">
        <v>1956</v>
      </c>
      <c r="D3646" s="2" t="s">
        <v>1957</v>
      </c>
      <c r="E3646" s="2" t="s">
        <v>1740</v>
      </c>
      <c r="F3646" s="2" t="s">
        <v>1818</v>
      </c>
      <c r="G3646" s="8" t="str">
        <f>IF(COUNTIF('Dam Lines'!A:A,D3646)&gt;0,"Yes","No")</f>
        <v>No</v>
      </c>
      <c r="H3646" s="14" t="s">
        <v>1761</v>
      </c>
      <c r="I3646" s="8" t="str">
        <f t="array" ref="I3646">IF(G3646="Yes",XLOOKUP(D3646,'Dam Lines'!A:A,'Dam Lines'!J:J),"")</f>
        <v/>
      </c>
    </row>
    <row r="3647" hidden="1">
      <c r="A3647" s="11">
        <v>13.0</v>
      </c>
      <c r="B3647" s="2" t="s">
        <v>2682</v>
      </c>
      <c r="C3647" s="2" t="s">
        <v>2347</v>
      </c>
      <c r="D3647" s="2" t="s">
        <v>351</v>
      </c>
      <c r="E3647" s="2" t="s">
        <v>1740</v>
      </c>
      <c r="F3647" s="2" t="s">
        <v>1818</v>
      </c>
      <c r="G3647" s="8" t="str">
        <f>IF(COUNTIF('Dam Lines'!A:A,D3647)&gt;0,"Yes","No")</f>
        <v>Yes</v>
      </c>
      <c r="H3647" s="14" t="s">
        <v>1761</v>
      </c>
      <c r="I3647" s="8" t="str">
        <f t="array" ref="I3647">IF(G3647="Yes",XLOOKUP(D3647,'Dam Lines'!A:A,'Dam Lines'!J:J),"")</f>
        <v>ARABELLE</v>
      </c>
    </row>
    <row r="3648" hidden="1">
      <c r="A3648" s="11">
        <v>14.0</v>
      </c>
      <c r="B3648" s="2" t="s">
        <v>2488</v>
      </c>
      <c r="C3648" s="2" t="s">
        <v>2489</v>
      </c>
      <c r="D3648" s="2" t="s">
        <v>854</v>
      </c>
      <c r="E3648" s="2" t="s">
        <v>1740</v>
      </c>
      <c r="F3648" s="2" t="s">
        <v>1818</v>
      </c>
      <c r="G3648" s="8" t="str">
        <f>IF(COUNTIF('Dam Lines'!A:A,D3648)&gt;0,"Yes","No")</f>
        <v>Yes</v>
      </c>
      <c r="H3648" s="14" t="s">
        <v>1761</v>
      </c>
      <c r="I3648" s="8" t="str">
        <f t="array" ref="I3648">IF(G3648="Yes",XLOOKUP(D3648,'Dam Lines'!A:A,'Dam Lines'!J:J),"")</f>
        <v>MGIELKA</v>
      </c>
    </row>
    <row r="3649" hidden="1">
      <c r="A3649" s="11">
        <v>15.0</v>
      </c>
      <c r="B3649" s="2" t="s">
        <v>2734</v>
      </c>
      <c r="C3649" s="2" t="s">
        <v>1757</v>
      </c>
      <c r="D3649" s="2" t="s">
        <v>2735</v>
      </c>
      <c r="E3649" s="2" t="s">
        <v>1740</v>
      </c>
      <c r="F3649" s="2" t="s">
        <v>1818</v>
      </c>
      <c r="G3649" s="8" t="str">
        <f>IF(COUNTIF('Dam Lines'!A:A,D3649)&gt;0,"Yes","No")</f>
        <v>No</v>
      </c>
      <c r="H3649" s="14" t="s">
        <v>1742</v>
      </c>
      <c r="I3649" s="8" t="str">
        <f t="array" ref="I3649">IF(G3649="Yes",XLOOKUP(D3649,'Dam Lines'!A:A,'Dam Lines'!J:J),"")</f>
        <v/>
      </c>
    </row>
    <row r="3650" hidden="1">
      <c r="A3650" s="11">
        <v>1.0</v>
      </c>
      <c r="B3650" s="3" t="s">
        <v>2146</v>
      </c>
      <c r="C3650" s="2" t="s">
        <v>1757</v>
      </c>
      <c r="D3650" s="2" t="s">
        <v>898</v>
      </c>
      <c r="E3650" s="4" t="s">
        <v>1779</v>
      </c>
      <c r="F3650" s="4" t="s">
        <v>1869</v>
      </c>
      <c r="G3650" s="8" t="str">
        <f>IF(COUNTIF('Dam Lines'!A:A,D3650)&gt;0,"Yes","No")</f>
        <v>No</v>
      </c>
      <c r="H3650" s="14" t="s">
        <v>1742</v>
      </c>
      <c r="I3650" s="8" t="str">
        <f t="array" ref="I3650">IF(G3650="Yes",XLOOKUP(D3650,'Dam Lines'!A:A,'Dam Lines'!J:J),"")</f>
        <v/>
      </c>
    </row>
    <row r="3651" hidden="1">
      <c r="A3651" s="11">
        <v>2.0</v>
      </c>
      <c r="B3651" s="3" t="s">
        <v>2135</v>
      </c>
      <c r="C3651" s="2" t="s">
        <v>1777</v>
      </c>
      <c r="D3651" s="2" t="s">
        <v>718</v>
      </c>
      <c r="E3651" s="2" t="s">
        <v>1779</v>
      </c>
      <c r="F3651" s="4" t="s">
        <v>1869</v>
      </c>
      <c r="G3651" s="8" t="str">
        <f>IF(COUNTIF('Dam Lines'!A:A,D3651)&gt;0,"Yes","No")</f>
        <v>Yes</v>
      </c>
      <c r="H3651" s="14" t="s">
        <v>1761</v>
      </c>
      <c r="I3651" s="8" t="str">
        <f t="array" ref="I3651">IF(G3651="Yes",XLOOKUP(D3651,'Dam Lines'!A:A,'Dam Lines'!J:J),"")</f>
        <v>FATMA</v>
      </c>
    </row>
    <row r="3652" hidden="1">
      <c r="A3652" s="11">
        <v>3.0</v>
      </c>
      <c r="B3652" s="3" t="s">
        <v>1998</v>
      </c>
      <c r="C3652" s="2" t="s">
        <v>1999</v>
      </c>
      <c r="D3652" s="2" t="s">
        <v>2000</v>
      </c>
      <c r="E3652" s="2" t="s">
        <v>1779</v>
      </c>
      <c r="F3652" s="4" t="s">
        <v>1869</v>
      </c>
      <c r="G3652" s="8" t="str">
        <f>IF(COUNTIF('Dam Lines'!A:A,D3652)&gt;0,"Yes","No")</f>
        <v>No</v>
      </c>
      <c r="H3652" s="14" t="s">
        <v>1742</v>
      </c>
      <c r="I3652" s="8" t="str">
        <f t="array" ref="I3652">IF(G3652="Yes",XLOOKUP(D3652,'Dam Lines'!A:A,'Dam Lines'!J:J),"")</f>
        <v/>
      </c>
    </row>
    <row r="3653" hidden="1">
      <c r="A3653" s="11">
        <v>4.0</v>
      </c>
      <c r="B3653" s="3" t="s">
        <v>2790</v>
      </c>
      <c r="C3653" s="2" t="s">
        <v>1859</v>
      </c>
      <c r="D3653" s="2" t="s">
        <v>2791</v>
      </c>
      <c r="E3653" s="2" t="s">
        <v>1779</v>
      </c>
      <c r="F3653" s="4" t="s">
        <v>1869</v>
      </c>
      <c r="G3653" s="8" t="str">
        <f>IF(COUNTIF('Dam Lines'!A:A,D3653)&gt;0,"Yes","No")</f>
        <v>No</v>
      </c>
      <c r="H3653" s="14" t="s">
        <v>1742</v>
      </c>
      <c r="I3653" s="8" t="str">
        <f t="array" ref="I3653">IF(G3653="Yes",XLOOKUP(D3653,'Dam Lines'!A:A,'Dam Lines'!J:J),"")</f>
        <v/>
      </c>
    </row>
    <row r="3654" hidden="1">
      <c r="A3654" s="11">
        <v>5.0</v>
      </c>
      <c r="B3654" s="3" t="s">
        <v>1899</v>
      </c>
      <c r="C3654" s="2" t="s">
        <v>1757</v>
      </c>
      <c r="D3654" s="2" t="s">
        <v>1900</v>
      </c>
      <c r="E3654" s="2" t="s">
        <v>1779</v>
      </c>
      <c r="F3654" s="4" t="s">
        <v>1869</v>
      </c>
      <c r="G3654" s="8" t="str">
        <f>IF(COUNTIF('Dam Lines'!A:A,D3654)&gt;0,"Yes","No")</f>
        <v>No</v>
      </c>
      <c r="H3654" s="14" t="s">
        <v>1742</v>
      </c>
      <c r="I3654" s="8" t="str">
        <f t="array" ref="I3654">IF(G3654="Yes",XLOOKUP(D3654,'Dam Lines'!A:A,'Dam Lines'!J:J),"")</f>
        <v/>
      </c>
    </row>
    <row r="3655" hidden="1">
      <c r="A3655" s="11">
        <v>6.0</v>
      </c>
      <c r="B3655" s="3" t="s">
        <v>2687</v>
      </c>
      <c r="C3655" s="2" t="s">
        <v>1823</v>
      </c>
      <c r="D3655" s="2" t="s">
        <v>2688</v>
      </c>
      <c r="E3655" s="2" t="s">
        <v>1779</v>
      </c>
      <c r="F3655" s="4" t="s">
        <v>1869</v>
      </c>
      <c r="G3655" s="8" t="str">
        <f>IF(COUNTIF('Dam Lines'!A:A,D3655)&gt;0,"Yes","No")</f>
        <v>No</v>
      </c>
      <c r="H3655" s="14" t="s">
        <v>1742</v>
      </c>
      <c r="I3655" s="8" t="str">
        <f t="array" ref="I3655">IF(G3655="Yes",XLOOKUP(D3655,'Dam Lines'!A:A,'Dam Lines'!J:J),"")</f>
        <v/>
      </c>
    </row>
    <row r="3656" hidden="1">
      <c r="A3656" s="11">
        <v>7.0</v>
      </c>
      <c r="B3656" s="3" t="s">
        <v>2332</v>
      </c>
      <c r="C3656" s="2" t="s">
        <v>1849</v>
      </c>
      <c r="D3656" s="2" t="s">
        <v>2333</v>
      </c>
      <c r="E3656" s="2" t="s">
        <v>1779</v>
      </c>
      <c r="F3656" s="4" t="s">
        <v>1869</v>
      </c>
      <c r="G3656" s="8" t="str">
        <f>IF(COUNTIF('Dam Lines'!A:A,D3656)&gt;0,"Yes","No")</f>
        <v>No</v>
      </c>
      <c r="H3656" s="14" t="s">
        <v>1742</v>
      </c>
      <c r="I3656" s="8" t="str">
        <f t="array" ref="I3656">IF(G3656="Yes",XLOOKUP(D3656,'Dam Lines'!A:A,'Dam Lines'!J:J),"")</f>
        <v/>
      </c>
    </row>
    <row r="3657" hidden="1">
      <c r="A3657" s="11">
        <v>8.0</v>
      </c>
      <c r="B3657" s="3" t="s">
        <v>2750</v>
      </c>
      <c r="C3657" s="2" t="s">
        <v>1768</v>
      </c>
      <c r="D3657" s="2" t="s">
        <v>854</v>
      </c>
      <c r="E3657" s="2" t="s">
        <v>1779</v>
      </c>
      <c r="F3657" s="4" t="s">
        <v>1869</v>
      </c>
      <c r="G3657" s="8" t="str">
        <f>IF(COUNTIF('Dam Lines'!A:A,D3657)&gt;0,"Yes","No")</f>
        <v>Yes</v>
      </c>
      <c r="H3657" s="14" t="s">
        <v>1742</v>
      </c>
      <c r="I3657" s="8" t="str">
        <f t="array" ref="I3657">IF(G3657="Yes",XLOOKUP(D3657,'Dam Lines'!A:A,'Dam Lines'!J:J),"")</f>
        <v>MGIELKA</v>
      </c>
    </row>
    <row r="3658" hidden="1">
      <c r="A3658" s="11">
        <v>9.0</v>
      </c>
      <c r="B3658" s="3" t="s">
        <v>2177</v>
      </c>
      <c r="C3658" s="2" t="s">
        <v>2178</v>
      </c>
      <c r="D3658" s="2" t="s">
        <v>1932</v>
      </c>
      <c r="E3658" s="2" t="s">
        <v>1779</v>
      </c>
      <c r="F3658" s="4" t="s">
        <v>1869</v>
      </c>
      <c r="G3658" s="8" t="str">
        <f>IF(COUNTIF('Dam Lines'!A:A,D3658)&gt;0,"Yes","No")</f>
        <v>No</v>
      </c>
      <c r="H3658" s="14" t="s">
        <v>1761</v>
      </c>
      <c r="I3658" s="8" t="str">
        <f t="array" ref="I3658">IF(G3658="Yes",XLOOKUP(D3658,'Dam Lines'!A:A,'Dam Lines'!J:J),"")</f>
        <v/>
      </c>
    </row>
    <row r="3659" hidden="1">
      <c r="A3659" s="11">
        <v>10.0</v>
      </c>
      <c r="B3659" s="3" t="s">
        <v>1848</v>
      </c>
      <c r="C3659" s="2" t="s">
        <v>1849</v>
      </c>
      <c r="D3659" s="2" t="s">
        <v>1850</v>
      </c>
      <c r="E3659" s="2" t="s">
        <v>1779</v>
      </c>
      <c r="F3659" s="4" t="s">
        <v>1869</v>
      </c>
      <c r="G3659" s="8" t="str">
        <f>IF(COUNTIF('Dam Lines'!A:A,D3659)&gt;0,"Yes","No")</f>
        <v>No</v>
      </c>
      <c r="H3659" s="14" t="s">
        <v>1742</v>
      </c>
      <c r="I3659" s="8" t="str">
        <f t="array" ref="I3659">IF(G3659="Yes",XLOOKUP(D3659,'Dam Lines'!A:A,'Dam Lines'!J:J),"")</f>
        <v/>
      </c>
    </row>
    <row r="3660" hidden="1">
      <c r="A3660" s="11">
        <v>11.0</v>
      </c>
      <c r="B3660" s="3" t="s">
        <v>2599</v>
      </c>
      <c r="C3660" s="2" t="s">
        <v>2486</v>
      </c>
      <c r="D3660" s="2" t="s">
        <v>2600</v>
      </c>
      <c r="E3660" s="2" t="s">
        <v>1779</v>
      </c>
      <c r="F3660" s="4" t="s">
        <v>1869</v>
      </c>
      <c r="G3660" s="8" t="str">
        <f>IF(COUNTIF('Dam Lines'!A:A,D3660)&gt;0,"Yes","No")</f>
        <v>No</v>
      </c>
      <c r="H3660" s="14" t="s">
        <v>1742</v>
      </c>
      <c r="I3660" s="8" t="str">
        <f t="array" ref="I3660">IF(G3660="Yes",XLOOKUP(D3660,'Dam Lines'!A:A,'Dam Lines'!J:J),"")</f>
        <v/>
      </c>
    </row>
    <row r="3661" hidden="1">
      <c r="A3661" s="11">
        <v>1.0</v>
      </c>
      <c r="B3661" s="3" t="s">
        <v>1882</v>
      </c>
      <c r="C3661" s="2" t="s">
        <v>1798</v>
      </c>
      <c r="D3661" s="2" t="s">
        <v>99</v>
      </c>
      <c r="E3661" s="4" t="s">
        <v>1779</v>
      </c>
      <c r="F3661" s="4" t="s">
        <v>2166</v>
      </c>
      <c r="G3661" s="8" t="str">
        <f>IF(COUNTIF('Dam Lines'!A:A,D3661)&gt;0,"Yes","No")</f>
        <v>Yes</v>
      </c>
      <c r="H3661" s="14" t="s">
        <v>1742</v>
      </c>
      <c r="I3661" s="8" t="str">
        <f t="array" ref="I3661">IF(G3661="Yes",XLOOKUP(D3661,'Dam Lines'!A:A,'Dam Lines'!J:J),"")</f>
        <v>HALAZOUNA</v>
      </c>
    </row>
    <row r="3662" hidden="1">
      <c r="A3662" s="11">
        <v>2.0</v>
      </c>
      <c r="B3662" s="3" t="s">
        <v>2744</v>
      </c>
      <c r="C3662" s="2" t="s">
        <v>1798</v>
      </c>
      <c r="D3662" s="2" t="s">
        <v>725</v>
      </c>
      <c r="E3662" s="2" t="s">
        <v>1779</v>
      </c>
      <c r="F3662" s="4" t="s">
        <v>2166</v>
      </c>
      <c r="G3662" s="8" t="str">
        <f>IF(COUNTIF('Dam Lines'!A:A,D3662)&gt;0,"Yes","No")</f>
        <v>Yes</v>
      </c>
      <c r="H3662" s="14" t="s">
        <v>1742</v>
      </c>
      <c r="I3662" s="8" t="str">
        <f t="array" ref="I3662">IF(G3662="Yes",XLOOKUP(D3662,'Dam Lines'!A:A,'Dam Lines'!J:J),"")</f>
        <v>CHLOSTA</v>
      </c>
    </row>
    <row r="3663" hidden="1">
      <c r="A3663" s="11">
        <v>3.0</v>
      </c>
      <c r="B3663" s="3" t="s">
        <v>1929</v>
      </c>
      <c r="C3663" s="2" t="s">
        <v>1768</v>
      </c>
      <c r="D3663" s="2" t="s">
        <v>980</v>
      </c>
      <c r="E3663" s="2" t="s">
        <v>1779</v>
      </c>
      <c r="F3663" s="4" t="s">
        <v>2166</v>
      </c>
      <c r="G3663" s="8" t="str">
        <f>IF(COUNTIF('Dam Lines'!A:A,D3663)&gt;0,"Yes","No")</f>
        <v>Yes</v>
      </c>
      <c r="H3663" s="14" t="s">
        <v>1742</v>
      </c>
      <c r="I3663" s="8" t="str">
        <f t="array" ref="I3663">IF(G3663="Yes",XLOOKUP(D3663,'Dam Lines'!A:A,'Dam Lines'!J:J),"")</f>
        <v>CAIDA</v>
      </c>
    </row>
    <row r="3664" hidden="1">
      <c r="A3664" s="11">
        <v>4.0</v>
      </c>
      <c r="B3664" s="3" t="s">
        <v>2620</v>
      </c>
      <c r="C3664" s="2" t="s">
        <v>1802</v>
      </c>
      <c r="D3664" s="2" t="s">
        <v>1437</v>
      </c>
      <c r="E3664" s="2" t="s">
        <v>1779</v>
      </c>
      <c r="F3664" s="4" t="s">
        <v>2166</v>
      </c>
      <c r="G3664" s="8" t="str">
        <f>IF(COUNTIF('Dam Lines'!A:A,D3664)&gt;0,"Yes","No")</f>
        <v>Yes</v>
      </c>
      <c r="H3664" s="14" t="s">
        <v>1742</v>
      </c>
      <c r="I3664" s="8" t="str">
        <f t="array" ref="I3664">IF(G3664="Yes",XLOOKUP(D3664,'Dam Lines'!A:A,'Dam Lines'!J:J),"")</f>
        <v>VALINA DE GAN</v>
      </c>
    </row>
    <row r="3665" hidden="1">
      <c r="A3665" s="11">
        <v>5.0</v>
      </c>
      <c r="B3665" s="3" t="s">
        <v>2745</v>
      </c>
      <c r="C3665" s="2" t="s">
        <v>1744</v>
      </c>
      <c r="D3665" s="2" t="s">
        <v>295</v>
      </c>
      <c r="E3665" s="2" t="s">
        <v>1779</v>
      </c>
      <c r="F3665" s="4" t="s">
        <v>2166</v>
      </c>
      <c r="G3665" s="8" t="str">
        <f>IF(COUNTIF('Dam Lines'!A:A,D3665)&gt;0,"Yes","No")</f>
        <v>Yes</v>
      </c>
      <c r="H3665" s="14" t="s">
        <v>1742</v>
      </c>
      <c r="I3665" s="8" t="str">
        <f t="array" ref="I3665">IF(G3665="Yes",XLOOKUP(D3665,'Dam Lines'!A:A,'Dam Lines'!J:J),"")</f>
        <v>NEVADA II</v>
      </c>
    </row>
    <row r="3666" hidden="1">
      <c r="A3666" s="11">
        <v>6.0</v>
      </c>
      <c r="B3666" s="3" t="s">
        <v>2013</v>
      </c>
      <c r="C3666" s="2" t="s">
        <v>1886</v>
      </c>
      <c r="D3666" s="2" t="s">
        <v>698</v>
      </c>
      <c r="E3666" s="2" t="s">
        <v>1779</v>
      </c>
      <c r="F3666" s="4" t="s">
        <v>2166</v>
      </c>
      <c r="G3666" s="8" t="str">
        <f>IF(COUNTIF('Dam Lines'!A:A,D3666)&gt;0,"Yes","No")</f>
        <v>Yes</v>
      </c>
      <c r="H3666" s="14" t="s">
        <v>1742</v>
      </c>
      <c r="I3666" s="8" t="str">
        <f t="array" ref="I3666">IF(G3666="Yes",XLOOKUP(D3666,'Dam Lines'!A:A,'Dam Lines'!J:J),"")</f>
        <v>SILKY</v>
      </c>
    </row>
    <row r="3667" hidden="1">
      <c r="A3667" s="11">
        <v>7.0</v>
      </c>
      <c r="B3667" s="3" t="s">
        <v>2232</v>
      </c>
      <c r="C3667" s="2" t="s">
        <v>1886</v>
      </c>
      <c r="D3667" s="2" t="s">
        <v>2230</v>
      </c>
      <c r="E3667" s="2" t="s">
        <v>1779</v>
      </c>
      <c r="F3667" s="4" t="s">
        <v>2166</v>
      </c>
      <c r="G3667" s="8" t="str">
        <f>IF(COUNTIF('Dam Lines'!A:A,D3667)&gt;0,"Yes","No")</f>
        <v>No</v>
      </c>
      <c r="H3667" s="14" t="s">
        <v>1742</v>
      </c>
      <c r="I3667" s="8" t="str">
        <f t="array" ref="I3667">IF(G3667="Yes",XLOOKUP(D3667,'Dam Lines'!A:A,'Dam Lines'!J:J),"")</f>
        <v/>
      </c>
    </row>
    <row r="3668" hidden="1">
      <c r="A3668" s="11">
        <v>8.0</v>
      </c>
      <c r="B3668" s="3" t="s">
        <v>2805</v>
      </c>
      <c r="C3668" s="2" t="s">
        <v>1802</v>
      </c>
      <c r="D3668" s="2" t="s">
        <v>2806</v>
      </c>
      <c r="E3668" s="2" t="s">
        <v>1779</v>
      </c>
      <c r="F3668" s="4" t="s">
        <v>2166</v>
      </c>
      <c r="G3668" s="8" t="str">
        <f>IF(COUNTIF('Dam Lines'!A:A,D3668)&gt;0,"Yes","No")</f>
        <v>No</v>
      </c>
      <c r="H3668" s="14" t="s">
        <v>1742</v>
      </c>
      <c r="I3668" s="8" t="str">
        <f t="array" ref="I3668">IF(G3668="Yes",XLOOKUP(D3668,'Dam Lines'!A:A,'Dam Lines'!J:J),"")</f>
        <v/>
      </c>
    </row>
    <row r="3669" hidden="1">
      <c r="A3669" s="11">
        <v>9.0</v>
      </c>
      <c r="B3669" s="3" t="s">
        <v>2601</v>
      </c>
      <c r="C3669" s="2" t="s">
        <v>1744</v>
      </c>
      <c r="D3669" s="2" t="s">
        <v>1055</v>
      </c>
      <c r="E3669" s="2" t="s">
        <v>1779</v>
      </c>
      <c r="F3669" s="4" t="s">
        <v>2166</v>
      </c>
      <c r="G3669" s="8" t="str">
        <f>IF(COUNTIF('Dam Lines'!A:A,D3669)&gt;0,"Yes","No")</f>
        <v>Yes</v>
      </c>
      <c r="H3669" s="14" t="s">
        <v>1761</v>
      </c>
      <c r="I3669" s="8" t="str">
        <f t="array" ref="I3669">IF(G3669="Yes",XLOOKUP(D3669,'Dam Lines'!A:A,'Dam Lines'!J:J),"")</f>
        <v>HALAZOUNA</v>
      </c>
    </row>
    <row r="3670" hidden="1">
      <c r="A3670" s="11">
        <v>10.0</v>
      </c>
      <c r="B3670" s="3" t="s">
        <v>2189</v>
      </c>
      <c r="C3670" s="2" t="s">
        <v>1747</v>
      </c>
      <c r="D3670" s="2" t="s">
        <v>677</v>
      </c>
      <c r="E3670" s="2" t="s">
        <v>1779</v>
      </c>
      <c r="F3670" s="4" t="s">
        <v>2166</v>
      </c>
      <c r="G3670" s="8" t="str">
        <f>IF(COUNTIF('Dam Lines'!A:A,D3670)&gt;0,"Yes","No")</f>
        <v>Yes</v>
      </c>
      <c r="H3670" s="14" t="s">
        <v>1742</v>
      </c>
      <c r="I3670" s="8" t="str">
        <f t="array" ref="I3670">IF(G3670="Yes",XLOOKUP(D3670,'Dam Lines'!A:A,'Dam Lines'!J:J),"")</f>
        <v>PHILIPPA</v>
      </c>
    </row>
    <row r="3671" hidden="1">
      <c r="A3671" s="11">
        <v>11.0</v>
      </c>
      <c r="B3671" s="3" t="s">
        <v>2016</v>
      </c>
      <c r="C3671" s="2" t="s">
        <v>1802</v>
      </c>
      <c r="D3671" s="2" t="s">
        <v>625</v>
      </c>
      <c r="E3671" s="2" t="s">
        <v>1779</v>
      </c>
      <c r="F3671" s="4" t="s">
        <v>2166</v>
      </c>
      <c r="G3671" s="8" t="str">
        <f>IF(COUNTIF('Dam Lines'!A:A,D3671)&gt;0,"Yes","No")</f>
        <v>Yes</v>
      </c>
      <c r="H3671" s="14" t="s">
        <v>1742</v>
      </c>
      <c r="I3671" s="8" t="str">
        <f t="array" ref="I3671">IF(G3671="Yes",XLOOKUP(D3671,'Dam Lines'!A:A,'Dam Lines'!J:J),"")</f>
        <v>NEVADA II</v>
      </c>
    </row>
    <row r="3672" hidden="1">
      <c r="A3672" s="11">
        <v>12.0</v>
      </c>
      <c r="B3672" s="3" t="s">
        <v>2353</v>
      </c>
      <c r="C3672" s="2" t="s">
        <v>1849</v>
      </c>
      <c r="D3672" s="2" t="s">
        <v>93</v>
      </c>
      <c r="E3672" s="2" t="s">
        <v>1779</v>
      </c>
      <c r="F3672" s="4" t="s">
        <v>2166</v>
      </c>
      <c r="G3672" s="8" t="str">
        <f>IF(COUNTIF('Dam Lines'!A:A,D3672)&gt;0,"Yes","No")</f>
        <v>Yes</v>
      </c>
      <c r="H3672" s="14" t="s">
        <v>1742</v>
      </c>
      <c r="I3672" s="8" t="str">
        <f t="array" ref="I3672">IF(G3672="Yes",XLOOKUP(D3672,'Dam Lines'!A:A,'Dam Lines'!J:J),"")</f>
        <v>QUITAINE</v>
      </c>
    </row>
    <row r="3673" hidden="1">
      <c r="A3673" s="11">
        <v>13.0</v>
      </c>
      <c r="B3673" s="3" t="s">
        <v>2909</v>
      </c>
      <c r="C3673" s="2" t="s">
        <v>2151</v>
      </c>
      <c r="D3673" s="2" t="s">
        <v>887</v>
      </c>
      <c r="E3673" s="2" t="s">
        <v>1779</v>
      </c>
      <c r="F3673" s="4" t="s">
        <v>2166</v>
      </c>
      <c r="G3673" s="8" t="str">
        <f>IF(COUNTIF('Dam Lines'!A:A,D3673)&gt;0,"Yes","No")</f>
        <v>Yes</v>
      </c>
      <c r="H3673" s="14" t="s">
        <v>1742</v>
      </c>
      <c r="I3673" s="8" t="str">
        <f t="array" ref="I3673">IF(G3673="Yes",XLOOKUP(D3673,'Dam Lines'!A:A,'Dam Lines'!J:J),"")</f>
        <v>MADOU</v>
      </c>
    </row>
    <row r="3674" hidden="1">
      <c r="A3674" s="11">
        <v>14.0</v>
      </c>
      <c r="B3674" s="3" t="s">
        <v>1822</v>
      </c>
      <c r="C3674" s="2" t="s">
        <v>1823</v>
      </c>
      <c r="D3674" s="2" t="s">
        <v>1152</v>
      </c>
      <c r="E3674" s="2" t="s">
        <v>1779</v>
      </c>
      <c r="F3674" s="4" t="s">
        <v>2166</v>
      </c>
      <c r="G3674" s="8" t="str">
        <f>IF(COUNTIF('Dam Lines'!A:A,D3674)&gt;0,"Yes","No")</f>
        <v>Yes</v>
      </c>
      <c r="H3674" s="14" t="s">
        <v>1742</v>
      </c>
      <c r="I3674" s="8" t="str">
        <f t="array" ref="I3674">IF(G3674="Yes",XLOOKUP(D3674,'Dam Lines'!A:A,'Dam Lines'!J:J),"")</f>
        <v>BUHTA</v>
      </c>
    </row>
    <row r="3675" hidden="1">
      <c r="A3675" s="11">
        <v>15.0</v>
      </c>
      <c r="B3675" s="3" t="s">
        <v>2721</v>
      </c>
      <c r="C3675" s="2" t="s">
        <v>1777</v>
      </c>
      <c r="D3675" s="2" t="s">
        <v>2722</v>
      </c>
      <c r="E3675" s="2" t="s">
        <v>1779</v>
      </c>
      <c r="F3675" s="4" t="s">
        <v>2166</v>
      </c>
      <c r="G3675" s="8" t="str">
        <f>IF(COUNTIF('Dam Lines'!A:A,D3675)&gt;0,"Yes","No")</f>
        <v>No</v>
      </c>
      <c r="H3675" s="14" t="s">
        <v>1742</v>
      </c>
      <c r="I3675" s="8" t="str">
        <f t="array" ref="I3675">IF(G3675="Yes",XLOOKUP(D3675,'Dam Lines'!A:A,'Dam Lines'!J:J),"")</f>
        <v/>
      </c>
    </row>
    <row r="3676" hidden="1">
      <c r="A3676" s="11">
        <v>1.0</v>
      </c>
      <c r="B3676" s="3" t="s">
        <v>2937</v>
      </c>
      <c r="C3676" s="2" t="s">
        <v>1777</v>
      </c>
      <c r="D3676" s="2" t="s">
        <v>2938</v>
      </c>
      <c r="E3676" s="4" t="s">
        <v>1740</v>
      </c>
      <c r="F3676" s="4" t="s">
        <v>1869</v>
      </c>
      <c r="G3676" s="8" t="str">
        <f>IF(COUNTIF('Dam Lines'!A:A,D3676)&gt;0,"Yes","No")</f>
        <v>No</v>
      </c>
      <c r="H3676" s="14" t="s">
        <v>1742</v>
      </c>
      <c r="I3676" s="8" t="str">
        <f t="array" ref="I3676">IF(G3676="Yes",XLOOKUP(D3676,'Dam Lines'!A:A,'Dam Lines'!J:J),"")</f>
        <v/>
      </c>
    </row>
    <row r="3677" hidden="1">
      <c r="A3677" s="11">
        <v>2.0</v>
      </c>
      <c r="B3677" s="3" t="s">
        <v>2423</v>
      </c>
      <c r="C3677" s="2" t="s">
        <v>2424</v>
      </c>
      <c r="D3677" s="2" t="s">
        <v>1981</v>
      </c>
      <c r="E3677" s="2" t="s">
        <v>1740</v>
      </c>
      <c r="F3677" s="4" t="s">
        <v>1869</v>
      </c>
      <c r="G3677" s="8" t="str">
        <f>IF(COUNTIF('Dam Lines'!A:A,D3677)&gt;0,"Yes","No")</f>
        <v>No</v>
      </c>
      <c r="H3677" s="14" t="s">
        <v>1742</v>
      </c>
      <c r="I3677" s="8" t="str">
        <f t="array" ref="I3677">IF(G3677="Yes",XLOOKUP(D3677,'Dam Lines'!A:A,'Dam Lines'!J:J),"")</f>
        <v/>
      </c>
    </row>
    <row r="3678" hidden="1">
      <c r="A3678" s="11">
        <v>3.0</v>
      </c>
      <c r="B3678" s="3" t="s">
        <v>2939</v>
      </c>
      <c r="C3678" s="2" t="s">
        <v>1772</v>
      </c>
      <c r="D3678" s="2" t="s">
        <v>219</v>
      </c>
      <c r="E3678" s="2" t="s">
        <v>1740</v>
      </c>
      <c r="F3678" s="4" t="s">
        <v>1869</v>
      </c>
      <c r="G3678" s="8" t="str">
        <f>IF(COUNTIF('Dam Lines'!A:A,D3678)&gt;0,"Yes","No")</f>
        <v>Yes</v>
      </c>
      <c r="H3678" s="14" t="s">
        <v>1742</v>
      </c>
      <c r="I3678" s="8" t="str">
        <f t="array" ref="I3678">IF(G3678="Yes",XLOOKUP(D3678,'Dam Lines'!A:A,'Dam Lines'!J:J),"")</f>
        <v>ELKA</v>
      </c>
    </row>
    <row r="3679" hidden="1">
      <c r="A3679" s="11">
        <v>4.0</v>
      </c>
      <c r="B3679" s="3" t="s">
        <v>2344</v>
      </c>
      <c r="C3679" s="2" t="s">
        <v>1798</v>
      </c>
      <c r="D3679" s="2" t="s">
        <v>2345</v>
      </c>
      <c r="E3679" s="2" t="s">
        <v>1740</v>
      </c>
      <c r="F3679" s="4" t="s">
        <v>1869</v>
      </c>
      <c r="G3679" s="8" t="str">
        <f>IF(COUNTIF('Dam Lines'!A:A,D3679)&gt;0,"Yes","No")</f>
        <v>No</v>
      </c>
      <c r="H3679" s="14" t="s">
        <v>1742</v>
      </c>
      <c r="I3679" s="8" t="str">
        <f t="array" ref="I3679">IF(G3679="Yes",XLOOKUP(D3679,'Dam Lines'!A:A,'Dam Lines'!J:J),"")</f>
        <v/>
      </c>
    </row>
    <row r="3680" hidden="1">
      <c r="A3680" s="11">
        <v>5.0</v>
      </c>
      <c r="B3680" s="3" t="s">
        <v>2678</v>
      </c>
      <c r="C3680" s="2" t="s">
        <v>1897</v>
      </c>
      <c r="D3680" s="2" t="s">
        <v>158</v>
      </c>
      <c r="E3680" s="2" t="s">
        <v>1740</v>
      </c>
      <c r="F3680" s="4" t="s">
        <v>1869</v>
      </c>
      <c r="G3680" s="8" t="str">
        <f>IF(COUNTIF('Dam Lines'!A:A,D3680)&gt;0,"Yes","No")</f>
        <v>Yes</v>
      </c>
      <c r="H3680" s="14" t="s">
        <v>1761</v>
      </c>
      <c r="I3680" s="8" t="str">
        <f t="array" ref="I3680">IF(G3680="Yes",XLOOKUP(D3680,'Dam Lines'!A:A,'Dam Lines'!J:J),"")</f>
        <v>YFS ALMOND JOY</v>
      </c>
    </row>
    <row r="3681" hidden="1">
      <c r="A3681" s="11">
        <v>6.0</v>
      </c>
      <c r="B3681" s="3" t="s">
        <v>2940</v>
      </c>
      <c r="C3681" s="2" t="s">
        <v>1744</v>
      </c>
      <c r="D3681" s="2" t="s">
        <v>2941</v>
      </c>
      <c r="E3681" s="2" t="s">
        <v>1740</v>
      </c>
      <c r="F3681" s="4" t="s">
        <v>1869</v>
      </c>
      <c r="G3681" s="8" t="str">
        <f>IF(COUNTIF('Dam Lines'!A:A,D3681)&gt;0,"Yes","No")</f>
        <v>No</v>
      </c>
      <c r="H3681" s="14" t="s">
        <v>1761</v>
      </c>
      <c r="I3681" s="8" t="str">
        <f t="array" ref="I3681">IF(G3681="Yes",XLOOKUP(D3681,'Dam Lines'!A:A,'Dam Lines'!J:J),"")</f>
        <v/>
      </c>
    </row>
    <row r="3682" hidden="1">
      <c r="A3682" s="11">
        <v>7.0</v>
      </c>
      <c r="B3682" s="3" t="s">
        <v>2942</v>
      </c>
      <c r="C3682" s="2" t="s">
        <v>1823</v>
      </c>
      <c r="D3682" s="2" t="s">
        <v>2943</v>
      </c>
      <c r="E3682" s="2" t="s">
        <v>1740</v>
      </c>
      <c r="F3682" s="4" t="s">
        <v>1869</v>
      </c>
      <c r="G3682" s="8" t="str">
        <f>IF(COUNTIF('Dam Lines'!A:A,D3682)&gt;0,"Yes","No")</f>
        <v>No</v>
      </c>
      <c r="H3682" s="14" t="s">
        <v>1742</v>
      </c>
      <c r="I3682" s="8" t="str">
        <f t="array" ref="I3682">IF(G3682="Yes",XLOOKUP(D3682,'Dam Lines'!A:A,'Dam Lines'!J:J),"")</f>
        <v/>
      </c>
    </row>
    <row r="3683" hidden="1">
      <c r="A3683" s="11">
        <v>8.0</v>
      </c>
      <c r="B3683" s="3" t="s">
        <v>2902</v>
      </c>
      <c r="C3683" s="2" t="s">
        <v>2903</v>
      </c>
      <c r="D3683" s="2" t="s">
        <v>2904</v>
      </c>
      <c r="E3683" s="2" t="s">
        <v>1740</v>
      </c>
      <c r="F3683" s="4" t="s">
        <v>1869</v>
      </c>
      <c r="G3683" s="8" t="str">
        <f>IF(COUNTIF('Dam Lines'!A:A,D3683)&gt;0,"Yes","No")</f>
        <v>No</v>
      </c>
      <c r="H3683" s="14" t="s">
        <v>1761</v>
      </c>
      <c r="I3683" s="8" t="str">
        <f t="array" ref="I3683">IF(G3683="Yes",XLOOKUP(D3683,'Dam Lines'!A:A,'Dam Lines'!J:J),"")</f>
        <v/>
      </c>
    </row>
    <row r="3684" hidden="1">
      <c r="A3684" s="11">
        <v>9.0</v>
      </c>
      <c r="B3684" s="3" t="s">
        <v>2689</v>
      </c>
      <c r="C3684" s="2" t="s">
        <v>2607</v>
      </c>
      <c r="D3684" s="2" t="s">
        <v>2415</v>
      </c>
      <c r="E3684" s="2" t="s">
        <v>1740</v>
      </c>
      <c r="F3684" s="4" t="s">
        <v>1869</v>
      </c>
      <c r="G3684" s="8" t="str">
        <f>IF(COUNTIF('Dam Lines'!A:A,D3684)&gt;0,"Yes","No")</f>
        <v>No</v>
      </c>
      <c r="H3684" s="14" t="s">
        <v>1742</v>
      </c>
      <c r="I3684" s="8" t="str">
        <f t="array" ref="I3684">IF(G3684="Yes",XLOOKUP(D3684,'Dam Lines'!A:A,'Dam Lines'!J:J),"")</f>
        <v/>
      </c>
    </row>
    <row r="3685" hidden="1">
      <c r="A3685" s="11">
        <v>10.0</v>
      </c>
      <c r="B3685" s="3" t="s">
        <v>2944</v>
      </c>
      <c r="C3685" s="2" t="s">
        <v>1962</v>
      </c>
      <c r="D3685" s="2" t="s">
        <v>1094</v>
      </c>
      <c r="E3685" s="2" t="s">
        <v>1740</v>
      </c>
      <c r="F3685" s="4" t="s">
        <v>1869</v>
      </c>
      <c r="G3685" s="8" t="str">
        <f>IF(COUNTIF('Dam Lines'!A:A,D3685)&gt;0,"Yes","No")</f>
        <v>Yes</v>
      </c>
      <c r="H3685" s="14" t="s">
        <v>1761</v>
      </c>
      <c r="I3685" s="8" t="str">
        <f t="array" ref="I3685">IF(G3685="Yes",XLOOKUP(D3685,'Dam Lines'!A:A,'Dam Lines'!J:J),"")</f>
        <v>NEVADA II</v>
      </c>
    </row>
    <row r="3686" hidden="1">
      <c r="A3686" s="11">
        <v>11.0</v>
      </c>
      <c r="B3686" s="3" t="s">
        <v>2716</v>
      </c>
      <c r="C3686" s="2" t="s">
        <v>2243</v>
      </c>
      <c r="D3686" s="2" t="s">
        <v>505</v>
      </c>
      <c r="E3686" s="2" t="s">
        <v>1740</v>
      </c>
      <c r="F3686" s="4" t="s">
        <v>1869</v>
      </c>
      <c r="G3686" s="8" t="str">
        <f>IF(COUNTIF('Dam Lines'!A:A,D3686)&gt;0,"Yes","No")</f>
        <v>Yes</v>
      </c>
      <c r="H3686" s="14" t="s">
        <v>1742</v>
      </c>
      <c r="I3686" s="8" t="str">
        <f t="array" ref="I3686">IF(G3686="Yes",XLOOKUP(D3686,'Dam Lines'!A:A,'Dam Lines'!J:J),"")</f>
        <v>BAKOURA</v>
      </c>
    </row>
    <row r="3687" hidden="1">
      <c r="A3687" s="11">
        <v>12.0</v>
      </c>
      <c r="B3687" s="3" t="s">
        <v>2886</v>
      </c>
      <c r="C3687" s="2" t="s">
        <v>1798</v>
      </c>
      <c r="D3687" s="2" t="s">
        <v>238</v>
      </c>
      <c r="E3687" s="2" t="s">
        <v>1740</v>
      </c>
      <c r="F3687" s="4" t="s">
        <v>1869</v>
      </c>
      <c r="G3687" s="8" t="str">
        <f>IF(COUNTIF('Dam Lines'!A:A,D3687)&gt;0,"Yes","No")</f>
        <v>Yes</v>
      </c>
      <c r="H3687" s="14" t="s">
        <v>1761</v>
      </c>
      <c r="I3687" s="8" t="str">
        <f t="array" ref="I3687">IF(G3687="Yes",XLOOKUP(D3687,'Dam Lines'!A:A,'Dam Lines'!J:J),"")</f>
        <v>ZHANA</v>
      </c>
    </row>
    <row r="3688" hidden="1">
      <c r="A3688" s="11">
        <v>1.0</v>
      </c>
      <c r="B3688" s="3" t="s">
        <v>2235</v>
      </c>
      <c r="C3688" s="2" t="s">
        <v>1886</v>
      </c>
      <c r="D3688" s="2" t="s">
        <v>2236</v>
      </c>
      <c r="E3688" s="2" t="s">
        <v>2036</v>
      </c>
      <c r="F3688" s="4" t="s">
        <v>1869</v>
      </c>
      <c r="G3688" s="8" t="str">
        <f>IF(COUNTIF('Dam Lines'!A:A,D3688)&gt;0,"Yes","No")</f>
        <v>No</v>
      </c>
      <c r="H3688" s="14" t="s">
        <v>1742</v>
      </c>
      <c r="I3688" s="8" t="str">
        <f t="array" ref="I3688">IF(G3688="Yes",XLOOKUP(D3688,'Dam Lines'!A:A,'Dam Lines'!J:J),"")</f>
        <v/>
      </c>
    </row>
    <row r="3689" hidden="1">
      <c r="A3689" s="11">
        <v>2.0</v>
      </c>
      <c r="B3689" s="3" t="s">
        <v>2056</v>
      </c>
      <c r="C3689" s="2" t="s">
        <v>1744</v>
      </c>
      <c r="D3689" s="2" t="s">
        <v>99</v>
      </c>
      <c r="E3689" s="2" t="s">
        <v>2036</v>
      </c>
      <c r="F3689" s="4" t="s">
        <v>1869</v>
      </c>
      <c r="G3689" s="8" t="str">
        <f>IF(COUNTIF('Dam Lines'!A:A,D3689)&gt;0,"Yes","No")</f>
        <v>Yes</v>
      </c>
      <c r="H3689" s="14" t="s">
        <v>1742</v>
      </c>
      <c r="I3689" s="8" t="str">
        <f t="array" ref="I3689">IF(G3689="Yes",XLOOKUP(D3689,'Dam Lines'!A:A,'Dam Lines'!J:J),"")</f>
        <v>HALAZOUNA</v>
      </c>
    </row>
    <row r="3690" hidden="1">
      <c r="A3690" s="11">
        <v>3.0</v>
      </c>
      <c r="B3690" s="3" t="s">
        <v>2038</v>
      </c>
      <c r="C3690" s="2" t="s">
        <v>1768</v>
      </c>
      <c r="D3690" s="2" t="s">
        <v>677</v>
      </c>
      <c r="E3690" s="2" t="s">
        <v>2036</v>
      </c>
      <c r="F3690" s="4" t="s">
        <v>1869</v>
      </c>
      <c r="G3690" s="8" t="str">
        <f>IF(COUNTIF('Dam Lines'!A:A,D3690)&gt;0,"Yes","No")</f>
        <v>Yes</v>
      </c>
      <c r="H3690" s="14" t="s">
        <v>1742</v>
      </c>
      <c r="I3690" s="8" t="str">
        <f t="array" ref="I3690">IF(G3690="Yes",XLOOKUP(D3690,'Dam Lines'!A:A,'Dam Lines'!J:J),"")</f>
        <v>PHILIPPA</v>
      </c>
    </row>
    <row r="3691" hidden="1">
      <c r="A3691" s="11">
        <v>4.0</v>
      </c>
      <c r="B3691" s="3" t="s">
        <v>2066</v>
      </c>
      <c r="C3691" s="2" t="s">
        <v>2067</v>
      </c>
      <c r="D3691" s="2" t="s">
        <v>1361</v>
      </c>
      <c r="E3691" s="2" t="s">
        <v>2036</v>
      </c>
      <c r="F3691" s="4" t="s">
        <v>1869</v>
      </c>
      <c r="G3691" s="8" t="str">
        <f>IF(COUNTIF('Dam Lines'!A:A,D3691)&gt;0,"Yes","No")</f>
        <v>Yes</v>
      </c>
      <c r="H3691" s="14" t="s">
        <v>1742</v>
      </c>
      <c r="I3691" s="8" t="str">
        <f t="array" ref="I3691">IF(G3691="Yes",XLOOKUP(D3691,'Dam Lines'!A:A,'Dam Lines'!J:J),"")</f>
        <v>RW RAFINA</v>
      </c>
    </row>
    <row r="3692" hidden="1">
      <c r="A3692" s="11">
        <v>5.0</v>
      </c>
      <c r="B3692" s="3" t="s">
        <v>2727</v>
      </c>
      <c r="C3692" s="2" t="s">
        <v>1754</v>
      </c>
      <c r="D3692" s="2" t="s">
        <v>287</v>
      </c>
      <c r="E3692" s="2" t="s">
        <v>2036</v>
      </c>
      <c r="F3692" s="4" t="s">
        <v>1869</v>
      </c>
      <c r="G3692" s="8" t="str">
        <f>IF(COUNTIF('Dam Lines'!A:A,D3692)&gt;0,"Yes","No")</f>
        <v>Yes</v>
      </c>
      <c r="H3692" s="14" t="s">
        <v>1742</v>
      </c>
      <c r="I3692" s="8" t="str">
        <f t="array" ref="I3692">IF(G3692="Yes",XLOOKUP(D3692,'Dam Lines'!A:A,'Dam Lines'!J:J),"")</f>
        <v>FATMA</v>
      </c>
    </row>
    <row r="3693" hidden="1">
      <c r="A3693" s="11">
        <v>6.0</v>
      </c>
      <c r="B3693" s="3" t="s">
        <v>2849</v>
      </c>
      <c r="C3693" s="2" t="s">
        <v>2850</v>
      </c>
      <c r="D3693" s="2" t="s">
        <v>1404</v>
      </c>
      <c r="E3693" s="2" t="s">
        <v>2036</v>
      </c>
      <c r="F3693" s="4" t="s">
        <v>1869</v>
      </c>
      <c r="G3693" s="8" t="str">
        <f>IF(COUNTIF('Dam Lines'!A:A,D3693)&gt;0,"Yes","No")</f>
        <v>Yes</v>
      </c>
      <c r="H3693" s="14" t="s">
        <v>1742</v>
      </c>
      <c r="I3693" s="8" t="str">
        <f t="array" ref="I3693">IF(G3693="Yes",XLOOKUP(D3693,'Dam Lines'!A:A,'Dam Lines'!J:J),"")</f>
        <v>SAIONA</v>
      </c>
    </row>
    <row r="3694" hidden="1">
      <c r="A3694" s="11">
        <v>7.0</v>
      </c>
      <c r="B3694" s="3" t="s">
        <v>2541</v>
      </c>
      <c r="C3694" s="2" t="s">
        <v>1908</v>
      </c>
      <c r="D3694" s="2" t="s">
        <v>1385</v>
      </c>
      <c r="E3694" s="2" t="s">
        <v>2036</v>
      </c>
      <c r="F3694" s="4" t="s">
        <v>1869</v>
      </c>
      <c r="G3694" s="8" t="str">
        <f>IF(COUNTIF('Dam Lines'!A:A,D3694)&gt;0,"Yes","No")</f>
        <v>Yes</v>
      </c>
      <c r="H3694" s="14" t="s">
        <v>1742</v>
      </c>
      <c r="I3694" s="8" t="str">
        <f t="array" ref="I3694">IF(G3694="Yes",XLOOKUP(D3694,'Dam Lines'!A:A,'Dam Lines'!J:J),"")</f>
        <v>RUSNEGA</v>
      </c>
    </row>
    <row r="3695" hidden="1">
      <c r="A3695" s="11">
        <v>8.0</v>
      </c>
      <c r="B3695" s="3" t="s">
        <v>1904</v>
      </c>
      <c r="C3695" s="2" t="s">
        <v>1886</v>
      </c>
      <c r="D3695" s="2" t="s">
        <v>1103</v>
      </c>
      <c r="E3695" s="2" t="s">
        <v>2036</v>
      </c>
      <c r="F3695" s="4" t="s">
        <v>1869</v>
      </c>
      <c r="G3695" s="8" t="str">
        <f>IF(COUNTIF('Dam Lines'!A:A,D3695)&gt;0,"Yes","No")</f>
        <v>Yes</v>
      </c>
      <c r="H3695" s="14" t="s">
        <v>1742</v>
      </c>
      <c r="I3695" s="8" t="str">
        <f t="array" ref="I3695">IF(G3695="Yes",XLOOKUP(D3695,'Dam Lines'!A:A,'Dam Lines'!J:J),"")</f>
        <v>DAHSHUR</v>
      </c>
    </row>
    <row r="3696" hidden="1">
      <c r="A3696" s="11">
        <v>9.0</v>
      </c>
      <c r="B3696" s="3" t="s">
        <v>2130</v>
      </c>
      <c r="C3696" s="2" t="s">
        <v>1798</v>
      </c>
      <c r="D3696" s="2" t="s">
        <v>636</v>
      </c>
      <c r="E3696" s="2" t="s">
        <v>2036</v>
      </c>
      <c r="F3696" s="4" t="s">
        <v>1869</v>
      </c>
      <c r="G3696" s="8" t="str">
        <f>IF(COUNTIF('Dam Lines'!A:A,D3696)&gt;0,"Yes","No")</f>
        <v>No</v>
      </c>
      <c r="H3696" s="14" t="s">
        <v>1742</v>
      </c>
      <c r="I3696" s="8" t="str">
        <f t="array" ref="I3696">IF(G3696="Yes",XLOOKUP(D3696,'Dam Lines'!A:A,'Dam Lines'!J:J),"")</f>
        <v/>
      </c>
    </row>
    <row r="3697" hidden="1">
      <c r="A3697" s="11">
        <v>10.0</v>
      </c>
      <c r="B3697" s="3" t="s">
        <v>2535</v>
      </c>
      <c r="C3697" s="2" t="s">
        <v>1908</v>
      </c>
      <c r="D3697" s="2" t="s">
        <v>1394</v>
      </c>
      <c r="E3697" s="2" t="s">
        <v>2036</v>
      </c>
      <c r="F3697" s="4" t="s">
        <v>1869</v>
      </c>
      <c r="G3697" s="8" t="str">
        <f>IF(COUNTIF('Dam Lines'!A:A,D3697)&gt;0,"Yes","No")</f>
        <v>Yes</v>
      </c>
      <c r="H3697" s="14" t="s">
        <v>1742</v>
      </c>
      <c r="I3697" s="8" t="str">
        <f t="array" ref="I3697">IF(G3697="Yes",XLOOKUP(D3697,'Dam Lines'!A:A,'Dam Lines'!J:J),"")</f>
        <v>MONAT</v>
      </c>
    </row>
    <row r="3698" hidden="1">
      <c r="A3698" s="11">
        <v>11.0</v>
      </c>
      <c r="B3698" s="3" t="s">
        <v>2354</v>
      </c>
      <c r="C3698" s="2" t="s">
        <v>1754</v>
      </c>
      <c r="D3698" s="2" t="s">
        <v>1102</v>
      </c>
      <c r="E3698" s="2" t="s">
        <v>2036</v>
      </c>
      <c r="F3698" s="4" t="s">
        <v>1869</v>
      </c>
      <c r="G3698" s="8" t="str">
        <f>IF(COUNTIF('Dam Lines'!A:A,D3698)&gt;0,"Yes","No")</f>
        <v>Yes</v>
      </c>
      <c r="H3698" s="14" t="s">
        <v>1742</v>
      </c>
      <c r="I3698" s="8" t="str">
        <f t="array" ref="I3698">IF(G3698="Yes",XLOOKUP(D3698,'Dam Lines'!A:A,'Dam Lines'!J:J),"")</f>
        <v>DAHSHUR</v>
      </c>
    </row>
    <row r="3699" hidden="1">
      <c r="A3699" s="11">
        <v>1.0</v>
      </c>
      <c r="B3699" s="3" t="s">
        <v>2866</v>
      </c>
      <c r="C3699" s="2" t="s">
        <v>1956</v>
      </c>
      <c r="D3699" s="2" t="s">
        <v>2867</v>
      </c>
      <c r="E3699" s="4" t="s">
        <v>1740</v>
      </c>
      <c r="F3699" s="4" t="s">
        <v>1887</v>
      </c>
      <c r="G3699" s="8" t="str">
        <f>IF(COUNTIF('Dam Lines'!A:A,D3699)&gt;0,"Yes","No")</f>
        <v>No</v>
      </c>
      <c r="H3699" s="14" t="s">
        <v>1742</v>
      </c>
      <c r="I3699" s="8" t="str">
        <f t="array" ref="I3699">IF(G3699="Yes",XLOOKUP(D3699,'Dam Lines'!A:A,'Dam Lines'!J:J),"")</f>
        <v/>
      </c>
    </row>
    <row r="3700" hidden="1">
      <c r="A3700" s="11">
        <v>2.0</v>
      </c>
      <c r="B3700" s="3" t="s">
        <v>2945</v>
      </c>
      <c r="C3700" s="2" t="s">
        <v>2024</v>
      </c>
      <c r="D3700" s="2" t="s">
        <v>763</v>
      </c>
      <c r="E3700" s="2" t="s">
        <v>1740</v>
      </c>
      <c r="F3700" s="4" t="s">
        <v>1887</v>
      </c>
      <c r="G3700" s="8" t="str">
        <f>IF(COUNTIF('Dam Lines'!A:A,D3700)&gt;0,"Yes","No")</f>
        <v>No</v>
      </c>
      <c r="H3700" s="14" t="s">
        <v>1742</v>
      </c>
      <c r="I3700" s="8" t="str">
        <f t="array" ref="I3700">IF(G3700="Yes",XLOOKUP(D3700,'Dam Lines'!A:A,'Dam Lines'!J:J),"")</f>
        <v/>
      </c>
    </row>
    <row r="3701" hidden="1">
      <c r="A3701" s="11">
        <v>3.0</v>
      </c>
      <c r="B3701" s="3" t="s">
        <v>2865</v>
      </c>
      <c r="C3701" s="2" t="s">
        <v>2347</v>
      </c>
      <c r="D3701" s="2" t="s">
        <v>1195</v>
      </c>
      <c r="E3701" s="2" t="s">
        <v>1740</v>
      </c>
      <c r="F3701" s="4" t="s">
        <v>1887</v>
      </c>
      <c r="G3701" s="8" t="str">
        <f>IF(COUNTIF('Dam Lines'!A:A,D3701)&gt;0,"Yes","No")</f>
        <v>Yes</v>
      </c>
      <c r="H3701" s="14" t="s">
        <v>1742</v>
      </c>
      <c r="I3701" s="8" t="str">
        <f t="array" ref="I3701">IF(G3701="Yes",XLOOKUP(D3701,'Dam Lines'!A:A,'Dam Lines'!J:J),"")</f>
        <v>MADOU</v>
      </c>
    </row>
    <row r="3702" hidden="1">
      <c r="A3702" s="11">
        <v>4.0</v>
      </c>
      <c r="B3702" s="3" t="s">
        <v>2800</v>
      </c>
      <c r="C3702" s="2" t="s">
        <v>1861</v>
      </c>
      <c r="D3702" s="2" t="s">
        <v>666</v>
      </c>
      <c r="E3702" s="2" t="s">
        <v>1740</v>
      </c>
      <c r="F3702" s="4" t="s">
        <v>1887</v>
      </c>
      <c r="G3702" s="8" t="str">
        <f>IF(COUNTIF('Dam Lines'!A:A,D3702)&gt;0,"Yes","No")</f>
        <v>Yes</v>
      </c>
      <c r="H3702" s="14" t="s">
        <v>1742</v>
      </c>
      <c r="I3702" s="8" t="str">
        <f t="array" ref="I3702">IF(G3702="Yes",XLOOKUP(D3702,'Dam Lines'!A:A,'Dam Lines'!J:J),"")</f>
        <v>JELBA</v>
      </c>
    </row>
    <row r="3703" hidden="1">
      <c r="A3703" s="11">
        <v>5.0</v>
      </c>
      <c r="B3703" s="3" t="s">
        <v>2313</v>
      </c>
      <c r="C3703" s="2" t="s">
        <v>2314</v>
      </c>
      <c r="D3703" s="2" t="s">
        <v>2315</v>
      </c>
      <c r="E3703" s="2" t="s">
        <v>1740</v>
      </c>
      <c r="F3703" s="4" t="s">
        <v>1887</v>
      </c>
      <c r="G3703" s="8" t="str">
        <f>IF(COUNTIF('Dam Lines'!A:A,D3703)&gt;0,"Yes","No")</f>
        <v>No</v>
      </c>
      <c r="H3703" s="14" t="s">
        <v>1742</v>
      </c>
      <c r="I3703" s="8" t="str">
        <f t="array" ref="I3703">IF(G3703="Yes",XLOOKUP(D3703,'Dam Lines'!A:A,'Dam Lines'!J:J),"")</f>
        <v/>
      </c>
    </row>
    <row r="3704" hidden="1">
      <c r="A3704" s="11">
        <v>6.0</v>
      </c>
      <c r="B3704" s="3" t="s">
        <v>1087</v>
      </c>
      <c r="C3704" s="2" t="s">
        <v>1825</v>
      </c>
      <c r="D3704" s="2" t="s">
        <v>744</v>
      </c>
      <c r="E3704" s="2" t="s">
        <v>1740</v>
      </c>
      <c r="F3704" s="4" t="s">
        <v>1887</v>
      </c>
      <c r="G3704" s="8" t="str">
        <f>IF(COUNTIF('Dam Lines'!A:A,D3704)&gt;0,"Yes","No")</f>
        <v>Yes</v>
      </c>
      <c r="H3704" s="14" t="s">
        <v>1761</v>
      </c>
      <c r="I3704" s="8" t="str">
        <f t="array" ref="I3704">IF(G3704="Yes",XLOOKUP(D3704,'Dam Lines'!A:A,'Dam Lines'!J:J),"")</f>
        <v>AL SHIMRIYA-50</v>
      </c>
    </row>
    <row r="3705" hidden="1">
      <c r="A3705" s="11">
        <v>7.0</v>
      </c>
      <c r="B3705" s="3" t="s">
        <v>2916</v>
      </c>
      <c r="C3705" s="2" t="s">
        <v>2027</v>
      </c>
      <c r="D3705" s="2" t="s">
        <v>2917</v>
      </c>
      <c r="E3705" s="2" t="s">
        <v>1740</v>
      </c>
      <c r="F3705" s="4" t="s">
        <v>1887</v>
      </c>
      <c r="G3705" s="8" t="str">
        <f>IF(COUNTIF('Dam Lines'!A:A,D3705)&gt;0,"Yes","No")</f>
        <v>No</v>
      </c>
      <c r="H3705" s="14" t="s">
        <v>1761</v>
      </c>
      <c r="I3705" s="8" t="str">
        <f t="array" ref="I3705">IF(G3705="Yes",XLOOKUP(D3705,'Dam Lines'!A:A,'Dam Lines'!J:J),"")</f>
        <v/>
      </c>
    </row>
    <row r="3706" hidden="1">
      <c r="A3706" s="11">
        <v>8.0</v>
      </c>
      <c r="B3706" s="3" t="s">
        <v>2880</v>
      </c>
      <c r="C3706" s="2" t="s">
        <v>1798</v>
      </c>
      <c r="D3706" s="2" t="s">
        <v>2881</v>
      </c>
      <c r="E3706" s="2" t="s">
        <v>1740</v>
      </c>
      <c r="F3706" s="4" t="s">
        <v>1887</v>
      </c>
      <c r="G3706" s="8" t="str">
        <f>IF(COUNTIF('Dam Lines'!A:A,D3706)&gt;0,"Yes","No")</f>
        <v>No</v>
      </c>
      <c r="H3706" s="14" t="s">
        <v>1742</v>
      </c>
      <c r="I3706" s="8" t="str">
        <f t="array" ref="I3706">IF(G3706="Yes",XLOOKUP(D3706,'Dam Lines'!A:A,'Dam Lines'!J:J),"")</f>
        <v/>
      </c>
    </row>
    <row r="3707" hidden="1">
      <c r="A3707" s="11">
        <v>9.0</v>
      </c>
      <c r="B3707" s="3" t="s">
        <v>2870</v>
      </c>
      <c r="C3707" s="2" t="s">
        <v>1798</v>
      </c>
      <c r="D3707" s="2" t="s">
        <v>262</v>
      </c>
      <c r="E3707" s="2" t="s">
        <v>1740</v>
      </c>
      <c r="F3707" s="4" t="s">
        <v>1887</v>
      </c>
      <c r="G3707" s="8" t="str">
        <f>IF(COUNTIF('Dam Lines'!A:A,D3707)&gt;0,"Yes","No")</f>
        <v>Yes</v>
      </c>
      <c r="H3707" s="14" t="s">
        <v>1742</v>
      </c>
      <c r="I3707" s="8" t="str">
        <f t="array" ref="I3707">IF(G3707="Yes",XLOOKUP(D3707,'Dam Lines'!A:A,'Dam Lines'!J:J),"")</f>
        <v>ARRAGONDA</v>
      </c>
    </row>
    <row r="3708" hidden="1">
      <c r="A3708" s="11">
        <v>10.0</v>
      </c>
      <c r="B3708" s="3" t="s">
        <v>2946</v>
      </c>
      <c r="C3708" s="2" t="s">
        <v>1798</v>
      </c>
      <c r="D3708" s="2" t="s">
        <v>465</v>
      </c>
      <c r="E3708" s="2" t="s">
        <v>1740</v>
      </c>
      <c r="F3708" s="4" t="s">
        <v>1887</v>
      </c>
      <c r="G3708" s="8" t="str">
        <f>IF(COUNTIF('Dam Lines'!A:A,D3708)&gt;0,"Yes","No")</f>
        <v>Yes</v>
      </c>
      <c r="H3708" s="14" t="s">
        <v>1742</v>
      </c>
      <c r="I3708" s="8" t="str">
        <f t="array" ref="I3708">IF(G3708="Yes",XLOOKUP(D3708,'Dam Lines'!A:A,'Dam Lines'!J:J),"")</f>
        <v>FATMA</v>
      </c>
    </row>
    <row r="3709" hidden="1">
      <c r="A3709" s="11">
        <v>11.0</v>
      </c>
      <c r="B3709" s="3" t="s">
        <v>2918</v>
      </c>
      <c r="C3709" s="2" t="s">
        <v>2184</v>
      </c>
      <c r="D3709" s="2" t="s">
        <v>2919</v>
      </c>
      <c r="E3709" s="2" t="s">
        <v>1740</v>
      </c>
      <c r="F3709" s="4" t="s">
        <v>1887</v>
      </c>
      <c r="G3709" s="8" t="str">
        <f>IF(COUNTIF('Dam Lines'!A:A,D3709)&gt;0,"Yes","No")</f>
        <v>No</v>
      </c>
      <c r="H3709" s="14" t="s">
        <v>1742</v>
      </c>
      <c r="I3709" s="8" t="str">
        <f t="array" ref="I3709">IF(G3709="Yes",XLOOKUP(D3709,'Dam Lines'!A:A,'Dam Lines'!J:J),"")</f>
        <v/>
      </c>
    </row>
    <row r="3710" hidden="1">
      <c r="A3710" s="11">
        <v>1.0</v>
      </c>
      <c r="B3710" s="3" t="s">
        <v>2124</v>
      </c>
      <c r="C3710" s="2" t="s">
        <v>1798</v>
      </c>
      <c r="D3710" s="2" t="s">
        <v>122</v>
      </c>
      <c r="E3710" s="2" t="s">
        <v>2036</v>
      </c>
      <c r="F3710" s="4" t="s">
        <v>2478</v>
      </c>
      <c r="G3710" s="8" t="str">
        <f>IF(COUNTIF('Dam Lines'!A:A,D3710)&gt;0,"Yes","No")</f>
        <v>Yes</v>
      </c>
      <c r="H3710" s="14" t="s">
        <v>1742</v>
      </c>
      <c r="I3710" s="8" t="str">
        <f t="array" ref="I3710">IF(G3710="Yes",XLOOKUP(D3710,'Dam Lines'!A:A,'Dam Lines'!J:J),"")</f>
        <v>NEVADA II</v>
      </c>
    </row>
    <row r="3711" hidden="1">
      <c r="A3711" s="11">
        <v>2.0</v>
      </c>
      <c r="B3711" s="3" t="s">
        <v>2229</v>
      </c>
      <c r="C3711" s="2" t="s">
        <v>1747</v>
      </c>
      <c r="D3711" s="2" t="s">
        <v>2230</v>
      </c>
      <c r="E3711" s="2" t="s">
        <v>2036</v>
      </c>
      <c r="F3711" s="4" t="s">
        <v>2478</v>
      </c>
      <c r="G3711" s="8" t="str">
        <f>IF(COUNTIF('Dam Lines'!A:A,D3711)&gt;0,"Yes","No")</f>
        <v>No</v>
      </c>
      <c r="H3711" s="14" t="s">
        <v>1742</v>
      </c>
      <c r="I3711" s="8" t="str">
        <f t="array" ref="I3711">IF(G3711="Yes",XLOOKUP(D3711,'Dam Lines'!A:A,'Dam Lines'!J:J),"")</f>
        <v/>
      </c>
    </row>
    <row r="3712" hidden="1">
      <c r="A3712" s="11">
        <v>3.0</v>
      </c>
      <c r="B3712" s="3" t="s">
        <v>2074</v>
      </c>
      <c r="C3712" s="2" t="s">
        <v>1768</v>
      </c>
      <c r="D3712" s="2" t="s">
        <v>677</v>
      </c>
      <c r="E3712" s="2" t="s">
        <v>2036</v>
      </c>
      <c r="F3712" s="4" t="s">
        <v>2478</v>
      </c>
      <c r="G3712" s="8" t="str">
        <f>IF(COUNTIF('Dam Lines'!A:A,D3712)&gt;0,"Yes","No")</f>
        <v>Yes</v>
      </c>
      <c r="H3712" s="14" t="s">
        <v>1742</v>
      </c>
      <c r="I3712" s="8" t="str">
        <f t="array" ref="I3712">IF(G3712="Yes",XLOOKUP(D3712,'Dam Lines'!A:A,'Dam Lines'!J:J),"")</f>
        <v>PHILIPPA</v>
      </c>
    </row>
    <row r="3713" hidden="1">
      <c r="A3713" s="11">
        <v>4.0</v>
      </c>
      <c r="B3713" s="3" t="s">
        <v>2407</v>
      </c>
      <c r="C3713" s="2" t="s">
        <v>1777</v>
      </c>
      <c r="D3713" s="2" t="s">
        <v>1390</v>
      </c>
      <c r="E3713" s="2" t="s">
        <v>2036</v>
      </c>
      <c r="F3713" s="4" t="s">
        <v>2478</v>
      </c>
      <c r="G3713" s="8" t="str">
        <f>IF(COUNTIF('Dam Lines'!A:A,D3713)&gt;0,"Yes","No")</f>
        <v>Yes</v>
      </c>
      <c r="H3713" s="14" t="s">
        <v>1742</v>
      </c>
      <c r="I3713" s="8" t="str">
        <f t="array" ref="I3713">IF(G3713="Yes",XLOOKUP(D3713,'Dam Lines'!A:A,'Dam Lines'!J:J),"")</f>
        <v>BASSALA</v>
      </c>
    </row>
    <row r="3714" hidden="1">
      <c r="A3714" s="11">
        <v>5.0</v>
      </c>
      <c r="B3714" s="3" t="s">
        <v>2360</v>
      </c>
      <c r="C3714" s="2" t="s">
        <v>1823</v>
      </c>
      <c r="D3714" s="2" t="s">
        <v>1366</v>
      </c>
      <c r="E3714" s="2" t="s">
        <v>2036</v>
      </c>
      <c r="F3714" s="4" t="s">
        <v>2478</v>
      </c>
      <c r="G3714" s="8" t="str">
        <f>IF(COUNTIF('Dam Lines'!A:A,D3714)&gt;0,"Yes","No")</f>
        <v>Yes</v>
      </c>
      <c r="H3714" s="14" t="s">
        <v>1742</v>
      </c>
      <c r="I3714" s="8" t="str">
        <f t="array" ref="I3714">IF(G3714="Yes",XLOOKUP(D3714,'Dam Lines'!A:A,'Dam Lines'!J:J),"")</f>
        <v>BASSALA</v>
      </c>
    </row>
    <row r="3715" hidden="1">
      <c r="A3715" s="11">
        <v>6.0</v>
      </c>
      <c r="B3715" s="3" t="s">
        <v>1974</v>
      </c>
      <c r="C3715" s="2" t="s">
        <v>1975</v>
      </c>
      <c r="D3715" s="2" t="s">
        <v>109</v>
      </c>
      <c r="E3715" s="2" t="s">
        <v>2036</v>
      </c>
      <c r="F3715" s="4" t="s">
        <v>2478</v>
      </c>
      <c r="G3715" s="8" t="str">
        <f>IF(COUNTIF('Dam Lines'!A:A,D3715)&gt;0,"Yes","No")</f>
        <v>Yes</v>
      </c>
      <c r="H3715" s="14" t="s">
        <v>1742</v>
      </c>
      <c r="I3715" s="8" t="str">
        <f t="array" ref="I3715">IF(G3715="Yes",XLOOKUP(D3715,'Dam Lines'!A:A,'Dam Lines'!J:J),"")</f>
        <v>ASTRALE</v>
      </c>
    </row>
    <row r="3716" hidden="1">
      <c r="A3716" s="11">
        <v>7.0</v>
      </c>
      <c r="B3716" s="3" t="s">
        <v>2043</v>
      </c>
      <c r="C3716" s="2" t="s">
        <v>1823</v>
      </c>
      <c r="D3716" s="2" t="s">
        <v>51</v>
      </c>
      <c r="E3716" s="2" t="s">
        <v>2036</v>
      </c>
      <c r="F3716" s="4" t="s">
        <v>2478</v>
      </c>
      <c r="G3716" s="8" t="str">
        <f>IF(COUNTIF('Dam Lines'!A:A,D3716)&gt;0,"Yes","No")</f>
        <v>Yes</v>
      </c>
      <c r="H3716" s="14" t="s">
        <v>1742</v>
      </c>
      <c r="I3716" s="8" t="str">
        <f t="array" ref="I3716">IF(G3716="Yes",XLOOKUP(D3716,'Dam Lines'!A:A,'Dam Lines'!J:J),"")</f>
        <v>ELOA</v>
      </c>
    </row>
    <row r="3717" hidden="1">
      <c r="A3717" s="11">
        <v>8.0</v>
      </c>
      <c r="B3717" s="3" t="s">
        <v>2044</v>
      </c>
      <c r="C3717" s="2" t="s">
        <v>1798</v>
      </c>
      <c r="D3717" s="2" t="s">
        <v>387</v>
      </c>
      <c r="E3717" s="2" t="s">
        <v>2036</v>
      </c>
      <c r="F3717" s="4" t="s">
        <v>2478</v>
      </c>
      <c r="G3717" s="8" t="str">
        <f>IF(COUNTIF('Dam Lines'!A:A,D3717)&gt;0,"Yes","No")</f>
        <v>Yes</v>
      </c>
      <c r="H3717" s="14" t="s">
        <v>1742</v>
      </c>
      <c r="I3717" s="8" t="str">
        <f t="array" ref="I3717">IF(G3717="Yes",XLOOKUP(D3717,'Dam Lines'!A:A,'Dam Lines'!J:J),"")</f>
        <v>NEVADA II</v>
      </c>
    </row>
    <row r="3718" hidden="1">
      <c r="A3718" s="11">
        <v>9.0</v>
      </c>
      <c r="B3718" s="3" t="s">
        <v>2432</v>
      </c>
      <c r="C3718" s="2" t="s">
        <v>2295</v>
      </c>
      <c r="D3718" s="2" t="s">
        <v>263</v>
      </c>
      <c r="E3718" s="2" t="s">
        <v>2036</v>
      </c>
      <c r="F3718" s="4" t="s">
        <v>2478</v>
      </c>
      <c r="G3718" s="8" t="str">
        <f>IF(COUNTIF('Dam Lines'!A:A,D3718)&gt;0,"Yes","No")</f>
        <v>Yes</v>
      </c>
      <c r="H3718" s="14" t="s">
        <v>1761</v>
      </c>
      <c r="I3718" s="8" t="str">
        <f t="array" ref="I3718">IF(G3718="Yes",XLOOKUP(D3718,'Dam Lines'!A:A,'Dam Lines'!J:J),"")</f>
        <v>COUNTESS-IRENE</v>
      </c>
    </row>
    <row r="3719" hidden="1">
      <c r="A3719" s="11">
        <v>10.0</v>
      </c>
      <c r="B3719" s="3" t="s">
        <v>1811</v>
      </c>
      <c r="C3719" s="2" t="s">
        <v>1812</v>
      </c>
      <c r="D3719" s="2" t="s">
        <v>429</v>
      </c>
      <c r="E3719" s="2" t="s">
        <v>2036</v>
      </c>
      <c r="F3719" s="4" t="s">
        <v>2478</v>
      </c>
      <c r="G3719" s="8" t="str">
        <f>IF(COUNTIF('Dam Lines'!A:A,D3719)&gt;0,"Yes","No")</f>
        <v>Yes</v>
      </c>
      <c r="H3719" s="14" t="s">
        <v>1742</v>
      </c>
      <c r="I3719" s="8" t="str">
        <f t="array" ref="I3719">IF(G3719="Yes",XLOOKUP(D3719,'Dam Lines'!A:A,'Dam Lines'!J:J),"")</f>
        <v>BINT DASSIE</v>
      </c>
    </row>
    <row r="3720" hidden="1">
      <c r="A3720" s="11">
        <v>1.0</v>
      </c>
      <c r="B3720" s="2" t="s">
        <v>2650</v>
      </c>
      <c r="C3720" s="2" t="s">
        <v>1802</v>
      </c>
      <c r="D3720" s="2" t="s">
        <v>2651</v>
      </c>
      <c r="E3720" s="4" t="s">
        <v>1740</v>
      </c>
      <c r="F3720" s="4" t="s">
        <v>1887</v>
      </c>
      <c r="G3720" s="8" t="str">
        <f>IF(COUNTIF('Dam Lines'!A:A,D3720)&gt;0,"Yes","No")</f>
        <v>No</v>
      </c>
      <c r="H3720" s="14" t="s">
        <v>1742</v>
      </c>
      <c r="I3720" s="8" t="str">
        <f t="array" ref="I3720">IF(G3720="Yes",XLOOKUP(D3720,'Dam Lines'!A:A,'Dam Lines'!J:J),"")</f>
        <v/>
      </c>
    </row>
    <row r="3721" hidden="1">
      <c r="A3721" s="11">
        <v>2.0</v>
      </c>
      <c r="B3721" s="2" t="s">
        <v>2658</v>
      </c>
      <c r="C3721" s="2" t="s">
        <v>1749</v>
      </c>
      <c r="D3721" s="2" t="s">
        <v>2659</v>
      </c>
      <c r="E3721" s="2" t="s">
        <v>1740</v>
      </c>
      <c r="F3721" s="2" t="s">
        <v>1887</v>
      </c>
      <c r="G3721" s="8" t="str">
        <f>IF(COUNTIF('Dam Lines'!A:A,D3721)&gt;0,"Yes","No")</f>
        <v>No</v>
      </c>
      <c r="H3721" s="14" t="s">
        <v>1742</v>
      </c>
      <c r="I3721" s="8" t="str">
        <f t="array" ref="I3721">IF(G3721="Yes",XLOOKUP(D3721,'Dam Lines'!A:A,'Dam Lines'!J:J),"")</f>
        <v/>
      </c>
    </row>
    <row r="3722" hidden="1">
      <c r="A3722" s="11">
        <v>3.0</v>
      </c>
      <c r="B3722" s="2" t="s">
        <v>2373</v>
      </c>
      <c r="C3722" s="2" t="s">
        <v>1920</v>
      </c>
      <c r="D3722" s="2" t="s">
        <v>2374</v>
      </c>
      <c r="E3722" s="2" t="s">
        <v>1740</v>
      </c>
      <c r="F3722" s="2" t="s">
        <v>1887</v>
      </c>
      <c r="G3722" s="8" t="str">
        <f>IF(COUNTIF('Dam Lines'!A:A,D3722)&gt;0,"Yes","No")</f>
        <v>No</v>
      </c>
      <c r="H3722" s="14" t="s">
        <v>1742</v>
      </c>
      <c r="I3722" s="8" t="str">
        <f t="array" ref="I3722">IF(G3722="Yes",XLOOKUP(D3722,'Dam Lines'!A:A,'Dam Lines'!J:J),"")</f>
        <v/>
      </c>
    </row>
    <row r="3723" hidden="1">
      <c r="A3723" s="11">
        <v>4.0</v>
      </c>
      <c r="B3723" s="2" t="s">
        <v>2567</v>
      </c>
      <c r="C3723" s="2" t="s">
        <v>1802</v>
      </c>
      <c r="D3723" s="2" t="s">
        <v>2568</v>
      </c>
      <c r="E3723" s="2" t="s">
        <v>1740</v>
      </c>
      <c r="F3723" s="2" t="s">
        <v>1887</v>
      </c>
      <c r="G3723" s="8" t="str">
        <f>IF(COUNTIF('Dam Lines'!A:A,D3723)&gt;0,"Yes","No")</f>
        <v>No</v>
      </c>
      <c r="H3723" s="14" t="s">
        <v>1761</v>
      </c>
      <c r="I3723" s="8" t="str">
        <f t="array" ref="I3723">IF(G3723="Yes",XLOOKUP(D3723,'Dam Lines'!A:A,'Dam Lines'!J:J),"")</f>
        <v/>
      </c>
    </row>
    <row r="3724" hidden="1">
      <c r="A3724" s="11">
        <v>5.0</v>
      </c>
      <c r="B3724" s="2" t="s">
        <v>2643</v>
      </c>
      <c r="C3724" s="2" t="s">
        <v>2474</v>
      </c>
      <c r="D3724" s="2" t="s">
        <v>1890</v>
      </c>
      <c r="E3724" s="2" t="s">
        <v>1740</v>
      </c>
      <c r="F3724" s="2" t="s">
        <v>1887</v>
      </c>
      <c r="G3724" s="8" t="str">
        <f>IF(COUNTIF('Dam Lines'!A:A,D3724)&gt;0,"Yes","No")</f>
        <v>No</v>
      </c>
      <c r="H3724" s="14" t="s">
        <v>1761</v>
      </c>
      <c r="I3724" s="8" t="str">
        <f t="array" ref="I3724">IF(G3724="Yes",XLOOKUP(D3724,'Dam Lines'!A:A,'Dam Lines'!J:J),"")</f>
        <v/>
      </c>
    </row>
    <row r="3725" hidden="1">
      <c r="A3725" s="11">
        <v>5.0</v>
      </c>
      <c r="B3725" s="2" t="s">
        <v>2642</v>
      </c>
      <c r="C3725" s="2" t="s">
        <v>1798</v>
      </c>
      <c r="D3725" s="2" t="s">
        <v>569</v>
      </c>
      <c r="E3725" s="2" t="s">
        <v>1740</v>
      </c>
      <c r="F3725" s="2" t="s">
        <v>1887</v>
      </c>
      <c r="G3725" s="8" t="str">
        <f>IF(COUNTIF('Dam Lines'!A:A,D3725)&gt;0,"Yes","No")</f>
        <v>Yes</v>
      </c>
      <c r="H3725" s="14" t="s">
        <v>1742</v>
      </c>
      <c r="I3725" s="8" t="str">
        <f t="array" ref="I3725">IF(G3725="Yes",XLOOKUP(D3725,'Dam Lines'!A:A,'Dam Lines'!J:J),"")</f>
        <v>DJEDDA</v>
      </c>
    </row>
    <row r="3726" hidden="1">
      <c r="A3726" s="11">
        <v>7.0</v>
      </c>
      <c r="B3726" s="2" t="s">
        <v>2348</v>
      </c>
      <c r="C3726" s="2" t="s">
        <v>1798</v>
      </c>
      <c r="D3726" s="2" t="s">
        <v>2065</v>
      </c>
      <c r="E3726" s="2" t="s">
        <v>1740</v>
      </c>
      <c r="F3726" s="2" t="s">
        <v>1887</v>
      </c>
      <c r="G3726" s="8" t="str">
        <f>IF(COUNTIF('Dam Lines'!A:A,D3726)&gt;0,"Yes","No")</f>
        <v>No</v>
      </c>
      <c r="H3726" s="14" t="s">
        <v>1742</v>
      </c>
      <c r="I3726" s="8" t="str">
        <f t="array" ref="I3726">IF(G3726="Yes",XLOOKUP(D3726,'Dam Lines'!A:A,'Dam Lines'!J:J),"")</f>
        <v/>
      </c>
    </row>
    <row r="3727" hidden="1">
      <c r="A3727" s="11">
        <v>8.0</v>
      </c>
      <c r="B3727" s="2" t="s">
        <v>2183</v>
      </c>
      <c r="C3727" s="2" t="s">
        <v>2184</v>
      </c>
      <c r="D3727" s="2" t="s">
        <v>2185</v>
      </c>
      <c r="E3727" s="2" t="s">
        <v>1740</v>
      </c>
      <c r="F3727" s="2" t="s">
        <v>1887</v>
      </c>
      <c r="G3727" s="8" t="str">
        <f>IF(COUNTIF('Dam Lines'!A:A,D3727)&gt;0,"Yes","No")</f>
        <v>No</v>
      </c>
      <c r="H3727" s="14" t="s">
        <v>1742</v>
      </c>
      <c r="I3727" s="8" t="str">
        <f t="array" ref="I3727">IF(G3727="Yes",XLOOKUP(D3727,'Dam Lines'!A:A,'Dam Lines'!J:J),"")</f>
        <v/>
      </c>
    </row>
    <row r="3728" hidden="1">
      <c r="A3728" s="11">
        <v>9.0</v>
      </c>
      <c r="B3728" s="2" t="s">
        <v>2434</v>
      </c>
      <c r="C3728" s="2" t="s">
        <v>2395</v>
      </c>
      <c r="D3728" s="2" t="s">
        <v>2435</v>
      </c>
      <c r="E3728" s="2" t="s">
        <v>1740</v>
      </c>
      <c r="F3728" s="2" t="s">
        <v>1887</v>
      </c>
      <c r="G3728" s="8" t="str">
        <f>IF(COUNTIF('Dam Lines'!A:A,D3728)&gt;0,"Yes","No")</f>
        <v>No</v>
      </c>
      <c r="H3728" s="14" t="s">
        <v>1742</v>
      </c>
      <c r="I3728" s="8" t="str">
        <f t="array" ref="I3728">IF(G3728="Yes",XLOOKUP(D3728,'Dam Lines'!A:A,'Dam Lines'!J:J),"")</f>
        <v/>
      </c>
    </row>
    <row r="3729" hidden="1">
      <c r="A3729" s="11">
        <v>10.0</v>
      </c>
      <c r="B3729" s="2" t="s">
        <v>2498</v>
      </c>
      <c r="C3729" s="2" t="s">
        <v>1897</v>
      </c>
      <c r="D3729" s="2" t="s">
        <v>1416</v>
      </c>
      <c r="E3729" s="2" t="s">
        <v>1740</v>
      </c>
      <c r="F3729" s="2" t="s">
        <v>1887</v>
      </c>
      <c r="G3729" s="8" t="str">
        <f>IF(COUNTIF('Dam Lines'!A:A,D3729)&gt;0,"Yes","No")</f>
        <v>Yes</v>
      </c>
      <c r="H3729" s="14" t="s">
        <v>1742</v>
      </c>
      <c r="I3729" s="8" t="str">
        <f t="array" ref="I3729">IF(G3729="Yes",XLOOKUP(D3729,'Dam Lines'!A:A,'Dam Lines'!J:J),"")</f>
        <v>BASSALA</v>
      </c>
    </row>
    <row r="3730" hidden="1">
      <c r="A3730" s="11">
        <v>11.0</v>
      </c>
      <c r="B3730" s="2" t="s">
        <v>2717</v>
      </c>
      <c r="C3730" s="2" t="s">
        <v>1798</v>
      </c>
      <c r="D3730" s="2" t="s">
        <v>824</v>
      </c>
      <c r="E3730" s="2" t="s">
        <v>1740</v>
      </c>
      <c r="F3730" s="2" t="s">
        <v>1887</v>
      </c>
      <c r="G3730" s="8" t="str">
        <f>IF(COUNTIF('Dam Lines'!A:A,D3730)&gt;0,"Yes","No")</f>
        <v>Yes</v>
      </c>
      <c r="H3730" s="14" t="s">
        <v>1742</v>
      </c>
      <c r="I3730" s="8" t="str">
        <f t="array" ref="I3730">IF(G3730="Yes",XLOOKUP(D3730,'Dam Lines'!A:A,'Dam Lines'!J:J),"")</f>
        <v>FATMA</v>
      </c>
    </row>
    <row r="3731" hidden="1">
      <c r="A3731" s="11">
        <v>12.0</v>
      </c>
      <c r="B3731" s="2" t="s">
        <v>2527</v>
      </c>
      <c r="C3731" s="2" t="s">
        <v>2486</v>
      </c>
      <c r="D3731" s="2" t="s">
        <v>2528</v>
      </c>
      <c r="E3731" s="2" t="s">
        <v>1740</v>
      </c>
      <c r="F3731" s="2" t="s">
        <v>1887</v>
      </c>
      <c r="G3731" s="8" t="str">
        <f>IF(COUNTIF('Dam Lines'!A:A,D3731)&gt;0,"Yes","No")</f>
        <v>No</v>
      </c>
      <c r="H3731" s="14" t="s">
        <v>1742</v>
      </c>
      <c r="I3731" s="8" t="str">
        <f t="array" ref="I3731">IF(G3731="Yes",XLOOKUP(D3731,'Dam Lines'!A:A,'Dam Lines'!J:J),"")</f>
        <v/>
      </c>
    </row>
    <row r="3732" hidden="1">
      <c r="A3732" s="11">
        <v>13.0</v>
      </c>
      <c r="B3732" s="2" t="s">
        <v>2645</v>
      </c>
      <c r="C3732" s="2" t="s">
        <v>1836</v>
      </c>
      <c r="D3732" s="2" t="s">
        <v>98</v>
      </c>
      <c r="E3732" s="2" t="s">
        <v>1740</v>
      </c>
      <c r="F3732" s="2" t="s">
        <v>1887</v>
      </c>
      <c r="G3732" s="8" t="str">
        <f>IF(COUNTIF('Dam Lines'!A:A,D3732)&gt;0,"Yes","No")</f>
        <v>Yes</v>
      </c>
      <c r="H3732" s="14" t="s">
        <v>1761</v>
      </c>
      <c r="I3732" s="8" t="str">
        <f t="array" ref="I3732">IF(G3732="Yes",XLOOKUP(D3732,'Dam Lines'!A:A,'Dam Lines'!J:J),"")</f>
        <v>PHILIPPA</v>
      </c>
    </row>
    <row r="3733" hidden="1">
      <c r="A3733" s="11">
        <v>14.0</v>
      </c>
      <c r="B3733" s="2" t="s">
        <v>2720</v>
      </c>
      <c r="C3733" s="2" t="s">
        <v>1785</v>
      </c>
      <c r="D3733" s="2" t="s">
        <v>189</v>
      </c>
      <c r="E3733" s="2" t="s">
        <v>1740</v>
      </c>
      <c r="F3733" s="2" t="s">
        <v>1887</v>
      </c>
      <c r="G3733" s="8" t="str">
        <f>IF(COUNTIF('Dam Lines'!A:A,D3733)&gt;0,"Yes","No")</f>
        <v>Yes</v>
      </c>
      <c r="H3733" s="14" t="s">
        <v>1761</v>
      </c>
      <c r="I3733" s="8" t="str">
        <f t="array" ref="I3733">IF(G3733="Yes",XLOOKUP(D3733,'Dam Lines'!A:A,'Dam Lines'!J:J),"")</f>
        <v>KORAL</v>
      </c>
    </row>
    <row r="3734" hidden="1">
      <c r="A3734" s="11">
        <v>1.0</v>
      </c>
      <c r="B3734" s="2" t="s">
        <v>2767</v>
      </c>
      <c r="C3734" s="2" t="s">
        <v>1798</v>
      </c>
      <c r="D3734" s="2" t="s">
        <v>68</v>
      </c>
      <c r="E3734" s="2" t="s">
        <v>2036</v>
      </c>
      <c r="F3734" s="4" t="s">
        <v>2037</v>
      </c>
      <c r="G3734" s="8" t="str">
        <f>IF(COUNTIF('Dam Lines'!A:A,D3734)&gt;0,"Yes","No")</f>
        <v>Yes</v>
      </c>
      <c r="H3734" s="14" t="s">
        <v>1761</v>
      </c>
      <c r="I3734" s="8" t="str">
        <f t="array" ref="I3734">IF(G3734="Yes",XLOOKUP(D3734,'Dam Lines'!A:A,'Dam Lines'!J:J),"")</f>
        <v>NEVADA II</v>
      </c>
    </row>
    <row r="3735" hidden="1">
      <c r="A3735" s="11">
        <v>2.0</v>
      </c>
      <c r="B3735" s="2" t="s">
        <v>2709</v>
      </c>
      <c r="C3735" s="2" t="s">
        <v>1747</v>
      </c>
      <c r="D3735" s="2" t="s">
        <v>1121</v>
      </c>
      <c r="E3735" s="2" t="s">
        <v>2036</v>
      </c>
      <c r="F3735" s="2" t="s">
        <v>2037</v>
      </c>
      <c r="G3735" s="8" t="str">
        <f>IF(COUNTIF('Dam Lines'!A:A,D3735)&gt;0,"Yes","No")</f>
        <v>Yes</v>
      </c>
      <c r="H3735" s="14" t="s">
        <v>1742</v>
      </c>
      <c r="I3735" s="8" t="str">
        <f t="array" ref="I3735">IF(G3735="Yes",XLOOKUP(D3735,'Dam Lines'!A:A,'Dam Lines'!J:J),"")</f>
        <v>LAILA DE CANDELON</v>
      </c>
    </row>
    <row r="3736" hidden="1">
      <c r="A3736" s="11">
        <v>3.0</v>
      </c>
      <c r="B3736" s="2" t="s">
        <v>2572</v>
      </c>
      <c r="C3736" s="2" t="s">
        <v>1859</v>
      </c>
      <c r="D3736" s="2" t="s">
        <v>616</v>
      </c>
      <c r="E3736" s="2" t="s">
        <v>2036</v>
      </c>
      <c r="F3736" s="2" t="s">
        <v>2037</v>
      </c>
      <c r="G3736" s="8" t="str">
        <f>IF(COUNTIF('Dam Lines'!A:A,D3736)&gt;0,"Yes","No")</f>
        <v>Yes</v>
      </c>
      <c r="H3736" s="14" t="s">
        <v>1742</v>
      </c>
      <c r="I3736" s="8" t="str">
        <f t="array" ref="I3736">IF(G3736="Yes",XLOOKUP(D3736,'Dam Lines'!A:A,'Dam Lines'!J:J),"")</f>
        <v>MADOU</v>
      </c>
    </row>
    <row r="3737" hidden="1">
      <c r="A3737" s="11">
        <v>4.0</v>
      </c>
      <c r="B3737" s="2" t="s">
        <v>2710</v>
      </c>
      <c r="C3737" s="2" t="s">
        <v>1823</v>
      </c>
      <c r="D3737" s="2" t="s">
        <v>505</v>
      </c>
      <c r="E3737" s="2" t="s">
        <v>2036</v>
      </c>
      <c r="F3737" s="2" t="s">
        <v>2037</v>
      </c>
      <c r="G3737" s="8" t="str">
        <f>IF(COUNTIF('Dam Lines'!A:A,D3737)&gt;0,"Yes","No")</f>
        <v>Yes</v>
      </c>
      <c r="H3737" s="14" t="s">
        <v>1761</v>
      </c>
      <c r="I3737" s="8" t="str">
        <f t="array" ref="I3737">IF(G3737="Yes",XLOOKUP(D3737,'Dam Lines'!A:A,'Dam Lines'!J:J),"")</f>
        <v>BAKOURA</v>
      </c>
    </row>
    <row r="3738" hidden="1">
      <c r="A3738" s="11">
        <v>5.0</v>
      </c>
      <c r="B3738" s="2" t="s">
        <v>2724</v>
      </c>
      <c r="C3738" s="2" t="s">
        <v>1744</v>
      </c>
      <c r="D3738" s="2" t="s">
        <v>1408</v>
      </c>
      <c r="E3738" s="2" t="s">
        <v>2036</v>
      </c>
      <c r="F3738" s="2" t="s">
        <v>2037</v>
      </c>
      <c r="G3738" s="8" t="str">
        <f>IF(COUNTIF('Dam Lines'!A:A,D3738)&gt;0,"Yes","No")</f>
        <v>Yes</v>
      </c>
      <c r="H3738" s="14" t="s">
        <v>1742</v>
      </c>
      <c r="I3738" s="8" t="str">
        <f t="array" ref="I3738">IF(G3738="Yes",XLOOKUP(D3738,'Dam Lines'!A:A,'Dam Lines'!J:J),"")</f>
        <v>ARABELLE</v>
      </c>
    </row>
    <row r="3739" hidden="1">
      <c r="A3739" s="11">
        <v>6.0</v>
      </c>
      <c r="B3739" s="2" t="s">
        <v>2862</v>
      </c>
      <c r="C3739" s="2" t="s">
        <v>1768</v>
      </c>
      <c r="D3739" s="2" t="s">
        <v>305</v>
      </c>
      <c r="E3739" s="2" t="s">
        <v>2036</v>
      </c>
      <c r="F3739" s="2" t="s">
        <v>2037</v>
      </c>
      <c r="G3739" s="8" t="str">
        <f>IF(COUNTIF('Dam Lines'!A:A,D3739)&gt;0,"Yes","No")</f>
        <v>Yes</v>
      </c>
      <c r="H3739" s="14" t="s">
        <v>1742</v>
      </c>
      <c r="I3739" s="8" t="str">
        <f t="array" ref="I3739">IF(G3739="Yes",XLOOKUP(D3739,'Dam Lines'!A:A,'Dam Lines'!J:J),"")</f>
        <v>UELN</v>
      </c>
    </row>
    <row r="3740" hidden="1">
      <c r="A3740" s="11">
        <v>7.0</v>
      </c>
      <c r="B3740" s="2" t="s">
        <v>2626</v>
      </c>
      <c r="C3740" s="2" t="s">
        <v>1798</v>
      </c>
      <c r="D3740" s="2" t="s">
        <v>441</v>
      </c>
      <c r="E3740" s="2" t="s">
        <v>2036</v>
      </c>
      <c r="F3740" s="2" t="s">
        <v>2037</v>
      </c>
      <c r="G3740" s="8" t="str">
        <f>IF(COUNTIF('Dam Lines'!A:A,D3740)&gt;0,"Yes","No")</f>
        <v>Yes</v>
      </c>
      <c r="H3740" s="14" t="s">
        <v>1761</v>
      </c>
      <c r="I3740" s="8" t="str">
        <f t="array" ref="I3740">IF(G3740="Yes",XLOOKUP(D3740,'Dam Lines'!A:A,'Dam Lines'!J:J),"")</f>
        <v>DJEDDA</v>
      </c>
    </row>
    <row r="3741" hidden="1">
      <c r="A3741" s="11">
        <v>8.0</v>
      </c>
      <c r="B3741" s="2" t="s">
        <v>2818</v>
      </c>
      <c r="C3741" s="2" t="s">
        <v>1886</v>
      </c>
      <c r="D3741" s="2" t="s">
        <v>2819</v>
      </c>
      <c r="E3741" s="2" t="s">
        <v>2036</v>
      </c>
      <c r="F3741" s="2" t="s">
        <v>2037</v>
      </c>
      <c r="G3741" s="8" t="str">
        <f>IF(COUNTIF('Dam Lines'!A:A,D3741)&gt;0,"Yes","No")</f>
        <v>No</v>
      </c>
      <c r="H3741" s="14" t="s">
        <v>1742</v>
      </c>
      <c r="I3741" s="8" t="str">
        <f t="array" ref="I3741">IF(G3741="Yes",XLOOKUP(D3741,'Dam Lines'!A:A,'Dam Lines'!J:J),"")</f>
        <v/>
      </c>
    </row>
    <row r="3742" hidden="1">
      <c r="A3742" s="11">
        <v>9.0</v>
      </c>
      <c r="B3742" s="2" t="s">
        <v>2723</v>
      </c>
      <c r="C3742" s="2" t="s">
        <v>1744</v>
      </c>
      <c r="D3742" s="2" t="s">
        <v>888</v>
      </c>
      <c r="E3742" s="2" t="s">
        <v>2036</v>
      </c>
      <c r="F3742" s="2" t="s">
        <v>2037</v>
      </c>
      <c r="G3742" s="8" t="str">
        <f>IF(COUNTIF('Dam Lines'!A:A,D3742)&gt;0,"Yes","No")</f>
        <v>Yes</v>
      </c>
      <c r="H3742" s="14" t="s">
        <v>1742</v>
      </c>
      <c r="I3742" s="8" t="str">
        <f t="array" ref="I3742">IF(G3742="Yes",XLOOKUP(D3742,'Dam Lines'!A:A,'Dam Lines'!J:J),"")</f>
        <v>CH'TANA</v>
      </c>
    </row>
    <row r="3743" hidden="1">
      <c r="A3743" s="11">
        <v>10.0</v>
      </c>
      <c r="B3743" s="2" t="s">
        <v>2553</v>
      </c>
      <c r="C3743" s="2" t="s">
        <v>1962</v>
      </c>
      <c r="D3743" s="2" t="s">
        <v>232</v>
      </c>
      <c r="E3743" s="2" t="s">
        <v>2036</v>
      </c>
      <c r="F3743" s="2" t="s">
        <v>2037</v>
      </c>
      <c r="G3743" s="8" t="str">
        <f>IF(COUNTIF('Dam Lines'!A:A,D3743)&gt;0,"Yes","No")</f>
        <v>Yes</v>
      </c>
      <c r="H3743" s="14" t="s">
        <v>1742</v>
      </c>
      <c r="I3743" s="8" t="str">
        <f t="array" ref="I3743">IF(G3743="Yes",XLOOKUP(D3743,'Dam Lines'!A:A,'Dam Lines'!J:J),"")</f>
        <v>GHARDAIA</v>
      </c>
    </row>
    <row r="3744" hidden="1">
      <c r="A3744" s="11">
        <v>11.0</v>
      </c>
      <c r="B3744" s="2" t="s">
        <v>2558</v>
      </c>
      <c r="C3744" s="2" t="s">
        <v>1798</v>
      </c>
      <c r="D3744" s="2" t="s">
        <v>237</v>
      </c>
      <c r="E3744" s="2" t="s">
        <v>2036</v>
      </c>
      <c r="F3744" s="2" t="s">
        <v>2037</v>
      </c>
      <c r="G3744" s="8" t="str">
        <f>IF(COUNTIF('Dam Lines'!A:A,D3744)&gt;0,"Yes","No")</f>
        <v>Yes</v>
      </c>
      <c r="H3744" s="14" t="s">
        <v>1742</v>
      </c>
      <c r="I3744" s="8" t="str">
        <f t="array" ref="I3744">IF(G3744="Yes",XLOOKUP(D3744,'Dam Lines'!A:A,'Dam Lines'!J:J),"")</f>
        <v>NEVADA II</v>
      </c>
    </row>
    <row r="3745" hidden="1">
      <c r="A3745" s="11">
        <v>12.0</v>
      </c>
      <c r="B3745" s="2" t="s">
        <v>2756</v>
      </c>
      <c r="C3745" s="2" t="s">
        <v>1777</v>
      </c>
      <c r="D3745" s="2" t="s">
        <v>2757</v>
      </c>
      <c r="E3745" s="2" t="s">
        <v>2036</v>
      </c>
      <c r="F3745" s="2" t="s">
        <v>2037</v>
      </c>
      <c r="G3745" s="8" t="str">
        <f>IF(COUNTIF('Dam Lines'!A:A,D3745)&gt;0,"Yes","No")</f>
        <v>No</v>
      </c>
      <c r="H3745" s="14" t="s">
        <v>1742</v>
      </c>
      <c r="I3745" s="8" t="str">
        <f t="array" ref="I3745">IF(G3745="Yes",XLOOKUP(D3745,'Dam Lines'!A:A,'Dam Lines'!J:J),"")</f>
        <v/>
      </c>
    </row>
    <row r="3746">
      <c r="A3746" s="11">
        <v>1.0</v>
      </c>
      <c r="B3746" s="2" t="s">
        <v>2005</v>
      </c>
      <c r="C3746" s="2" t="s">
        <v>1859</v>
      </c>
      <c r="D3746" s="2" t="s">
        <v>179</v>
      </c>
      <c r="E3746" s="4" t="s">
        <v>2247</v>
      </c>
      <c r="F3746" s="4" t="s">
        <v>2037</v>
      </c>
      <c r="G3746" s="8" t="str">
        <f>IF(COUNTIF('Dam Lines'!A:A,D3746)&gt;0,"Yes","No")</f>
        <v>Yes</v>
      </c>
      <c r="H3746" s="14" t="s">
        <v>1742</v>
      </c>
      <c r="I3746" s="8" t="str">
        <f t="array" ref="I3746">IF(G3746="Yes",XLOOKUP(D3746,'Dam Lines'!A:A,'Dam Lines'!J:J),"")</f>
        <v>DJEDDA</v>
      </c>
    </row>
    <row r="3747">
      <c r="A3747" s="11">
        <v>2.0</v>
      </c>
      <c r="B3747" s="2" t="s">
        <v>2252</v>
      </c>
      <c r="C3747" s="2" t="s">
        <v>1798</v>
      </c>
      <c r="D3747" s="2" t="s">
        <v>29</v>
      </c>
      <c r="E3747" s="4" t="s">
        <v>2247</v>
      </c>
      <c r="F3747" s="2" t="s">
        <v>2037</v>
      </c>
      <c r="G3747" s="8" t="str">
        <f>IF(COUNTIF('Dam Lines'!A:A,D3747)&gt;0,"Yes","No")</f>
        <v>Yes</v>
      </c>
      <c r="H3747" s="14" t="s">
        <v>1742</v>
      </c>
      <c r="I3747" s="8" t="str">
        <f t="array" ref="I3747">IF(G3747="Yes",XLOOKUP(D3747,'Dam Lines'!A:A,'Dam Lines'!J:J),"")</f>
        <v>RUSNEGA</v>
      </c>
    </row>
    <row r="3748">
      <c r="A3748" s="11">
        <v>3.0</v>
      </c>
      <c r="B3748" s="2" t="s">
        <v>2250</v>
      </c>
      <c r="C3748" s="2" t="s">
        <v>1777</v>
      </c>
      <c r="D3748" s="2" t="s">
        <v>2251</v>
      </c>
      <c r="E3748" s="4" t="s">
        <v>2247</v>
      </c>
      <c r="F3748" s="2" t="s">
        <v>2037</v>
      </c>
      <c r="H3748" s="14" t="s">
        <v>1742</v>
      </c>
      <c r="I3748" s="8" t="str">
        <f>VLOOKUP(D3748,'Dam Lines'!C$1:J$540,8,false)</f>
        <v>BASSALA</v>
      </c>
    </row>
    <row r="3749">
      <c r="A3749" s="11">
        <v>4.0</v>
      </c>
      <c r="B3749" s="2" t="s">
        <v>2532</v>
      </c>
      <c r="C3749" s="2" t="s">
        <v>1886</v>
      </c>
      <c r="D3749" s="2" t="s">
        <v>2533</v>
      </c>
      <c r="E3749" s="4" t="s">
        <v>2247</v>
      </c>
      <c r="F3749" s="2" t="s">
        <v>2037</v>
      </c>
      <c r="H3749" s="14" t="s">
        <v>1742</v>
      </c>
      <c r="I3749" s="8" t="str">
        <f>VLOOKUP(D3749,'Dam Lines'!B$1:J$540,9,false)</f>
        <v>FANZA</v>
      </c>
    </row>
    <row r="3750">
      <c r="A3750" s="11">
        <v>5.0</v>
      </c>
      <c r="B3750" s="2" t="s">
        <v>2402</v>
      </c>
      <c r="C3750" s="2" t="s">
        <v>2198</v>
      </c>
      <c r="D3750" s="2" t="s">
        <v>811</v>
      </c>
      <c r="E3750" s="4" t="s">
        <v>2247</v>
      </c>
      <c r="F3750" s="2" t="s">
        <v>2037</v>
      </c>
      <c r="G3750" s="8" t="str">
        <f>IF(COUNTIF('Dam Lines'!A:A,D3750)&gt;0,"Yes","No")</f>
        <v>Yes</v>
      </c>
      <c r="H3750" s="14" t="s">
        <v>1742</v>
      </c>
      <c r="I3750" s="8" t="str">
        <f t="array" ref="I3750">IF(G3750="Yes",XLOOKUP(D3750,'Dam Lines'!A:A,'Dam Lines'!J:J),"")</f>
        <v>THUNDERBIRD LINDY</v>
      </c>
    </row>
    <row r="3751">
      <c r="A3751" s="11">
        <v>6.0</v>
      </c>
      <c r="B3751" s="2" t="s">
        <v>2848</v>
      </c>
      <c r="C3751" s="2" t="s">
        <v>1802</v>
      </c>
      <c r="D3751" s="2" t="s">
        <v>1402</v>
      </c>
      <c r="E3751" s="4" t="s">
        <v>2247</v>
      </c>
      <c r="F3751" s="2" t="s">
        <v>2037</v>
      </c>
      <c r="H3751" s="14" t="s">
        <v>1742</v>
      </c>
      <c r="I3751" s="8" t="s">
        <v>97</v>
      </c>
    </row>
    <row r="3752">
      <c r="A3752" s="11">
        <v>7.0</v>
      </c>
      <c r="B3752" s="2" t="s">
        <v>2733</v>
      </c>
      <c r="C3752" s="2" t="s">
        <v>1798</v>
      </c>
      <c r="D3752" s="2" t="s">
        <v>10</v>
      </c>
      <c r="E3752" s="4" t="s">
        <v>2247</v>
      </c>
      <c r="F3752" s="2" t="s">
        <v>2037</v>
      </c>
      <c r="G3752" s="8" t="str">
        <f>IF(COUNTIF('Dam Lines'!A:A,D3752)&gt;0,"Yes","No")</f>
        <v>Yes</v>
      </c>
      <c r="H3752" s="14" t="s">
        <v>1742</v>
      </c>
      <c r="I3752" s="8" t="str">
        <f t="array" ref="I3752">IF(G3752="Yes",XLOOKUP(D3752,'Dam Lines'!A:A,'Dam Lines'!J:J),"")</f>
        <v>MAGNESIE</v>
      </c>
    </row>
    <row r="3753">
      <c r="A3753" s="11">
        <v>8.0</v>
      </c>
      <c r="B3753" s="2" t="s">
        <v>2128</v>
      </c>
      <c r="C3753" s="2" t="s">
        <v>1798</v>
      </c>
      <c r="D3753" s="2" t="s">
        <v>576</v>
      </c>
      <c r="E3753" s="4" t="s">
        <v>2247</v>
      </c>
      <c r="F3753" s="2" t="s">
        <v>2037</v>
      </c>
      <c r="G3753" s="8" t="str">
        <f>IF(COUNTIF('Dam Lines'!A:A,D3753)&gt;0,"Yes","No")</f>
        <v>Yes</v>
      </c>
      <c r="H3753" s="14" t="s">
        <v>1742</v>
      </c>
      <c r="I3753" s="8" t="str">
        <f t="array" ref="I3753">IF(G3753="Yes",XLOOKUP(D3753,'Dam Lines'!A:A,'Dam Lines'!J:J),"")</f>
        <v>QUINE</v>
      </c>
    </row>
    <row r="3754">
      <c r="A3754" s="11">
        <v>9.0</v>
      </c>
      <c r="B3754" s="2" t="s">
        <v>558</v>
      </c>
      <c r="C3754" s="2" t="s">
        <v>1886</v>
      </c>
      <c r="D3754" s="2" t="s">
        <v>2236</v>
      </c>
      <c r="E3754" s="4" t="s">
        <v>2247</v>
      </c>
      <c r="F3754" s="2" t="s">
        <v>2037</v>
      </c>
      <c r="G3754" s="1" t="s">
        <v>1780</v>
      </c>
      <c r="H3754" s="14" t="s">
        <v>1761</v>
      </c>
      <c r="I3754" s="8" t="str">
        <f t="array" ref="I3754">XLOOKUP(B3754,'Dam Lines'!A:A,'Dam Lines'!J:J)</f>
        <v>GAZELLA II</v>
      </c>
    </row>
    <row r="3755" hidden="1">
      <c r="A3755" s="11">
        <v>1.0</v>
      </c>
      <c r="B3755" s="2" t="s">
        <v>2494</v>
      </c>
      <c r="C3755" s="2" t="s">
        <v>1962</v>
      </c>
      <c r="D3755" s="2" t="s">
        <v>1253</v>
      </c>
      <c r="E3755" s="4" t="s">
        <v>1905</v>
      </c>
      <c r="F3755" s="4" t="s">
        <v>1887</v>
      </c>
      <c r="G3755" s="8" t="str">
        <f>IF(COUNTIF('Dam Lines'!A:A,D3755)&gt;0,"Yes","No")</f>
        <v>Yes</v>
      </c>
      <c r="H3755" s="14" t="s">
        <v>1742</v>
      </c>
      <c r="I3755" s="8" t="str">
        <f t="array" ref="I3755">IF(G3755="Yes",XLOOKUP(D3755,'Dam Lines'!A:A,'Dam Lines'!J:J),"")</f>
        <v>FATMA</v>
      </c>
    </row>
    <row r="3756" hidden="1">
      <c r="A3756" s="11">
        <v>2.0</v>
      </c>
      <c r="B3756" s="2" t="s">
        <v>2525</v>
      </c>
      <c r="C3756" s="2" t="s">
        <v>1772</v>
      </c>
      <c r="D3756" s="2" t="s">
        <v>2526</v>
      </c>
      <c r="E3756" s="4" t="s">
        <v>1905</v>
      </c>
      <c r="F3756" s="2" t="s">
        <v>1887</v>
      </c>
      <c r="G3756" s="8" t="str">
        <f>IF(COUNTIF('Dam Lines'!A:A,D3756)&gt;0,"Yes","No")</f>
        <v>No</v>
      </c>
      <c r="H3756" s="14" t="s">
        <v>1761</v>
      </c>
      <c r="I3756" s="8" t="str">
        <f t="array" ref="I3756">IF(G3756="Yes",XLOOKUP(D3756,'Dam Lines'!A:A,'Dam Lines'!J:J),"")</f>
        <v/>
      </c>
    </row>
    <row r="3757" hidden="1">
      <c r="A3757" s="11">
        <v>3.0</v>
      </c>
      <c r="B3757" s="2" t="s">
        <v>2203</v>
      </c>
      <c r="C3757" s="2" t="s">
        <v>1962</v>
      </c>
      <c r="D3757" s="2" t="s">
        <v>347</v>
      </c>
      <c r="E3757" s="4" t="s">
        <v>1905</v>
      </c>
      <c r="F3757" s="2" t="s">
        <v>1887</v>
      </c>
      <c r="G3757" s="8" t="str">
        <f>IF(COUNTIF('Dam Lines'!A:A,D3757)&gt;0,"Yes","No")</f>
        <v>Yes</v>
      </c>
      <c r="H3757" s="14" t="s">
        <v>1742</v>
      </c>
      <c r="I3757" s="8" t="str">
        <f t="array" ref="I3757">IF(G3757="Yes",XLOOKUP(D3757,'Dam Lines'!A:A,'Dam Lines'!J:J),"")</f>
        <v>MADOU</v>
      </c>
    </row>
    <row r="3758" hidden="1">
      <c r="A3758" s="11">
        <v>4.0</v>
      </c>
      <c r="B3758" s="2" t="s">
        <v>2440</v>
      </c>
      <c r="C3758" s="2" t="s">
        <v>1754</v>
      </c>
      <c r="D3758" s="2" t="s">
        <v>1102</v>
      </c>
      <c r="E3758" s="4" t="s">
        <v>1905</v>
      </c>
      <c r="F3758" s="2" t="s">
        <v>1887</v>
      </c>
      <c r="G3758" s="8" t="str">
        <f>IF(COUNTIF('Dam Lines'!A:A,D3758)&gt;0,"Yes","No")</f>
        <v>Yes</v>
      </c>
      <c r="H3758" s="14" t="s">
        <v>1742</v>
      </c>
      <c r="I3758" s="8" t="str">
        <f t="array" ref="I3758">IF(G3758="Yes",XLOOKUP(D3758,'Dam Lines'!A:A,'Dam Lines'!J:J),"")</f>
        <v>DAHSHUR</v>
      </c>
    </row>
    <row r="3759" hidden="1">
      <c r="A3759" s="11">
        <v>5.0</v>
      </c>
      <c r="B3759" s="2" t="s">
        <v>1901</v>
      </c>
      <c r="C3759" s="2" t="s">
        <v>1902</v>
      </c>
      <c r="D3759" s="2" t="s">
        <v>1903</v>
      </c>
      <c r="E3759" s="4" t="s">
        <v>1905</v>
      </c>
      <c r="F3759" s="2" t="s">
        <v>1887</v>
      </c>
      <c r="G3759" s="8" t="str">
        <f>IF(COUNTIF('Dam Lines'!A:A,D3759)&gt;0,"Yes","No")</f>
        <v>No</v>
      </c>
      <c r="H3759" s="14" t="s">
        <v>1742</v>
      </c>
      <c r="I3759" s="8" t="str">
        <f t="array" ref="I3759">IF(G3759="Yes",XLOOKUP(D3759,'Dam Lines'!A:A,'Dam Lines'!J:J),"")</f>
        <v/>
      </c>
    </row>
    <row r="3760" hidden="1">
      <c r="A3760" s="11">
        <v>6.0</v>
      </c>
      <c r="B3760" s="2" t="s">
        <v>1966</v>
      </c>
      <c r="C3760" s="2" t="s">
        <v>1861</v>
      </c>
      <c r="D3760" s="2" t="s">
        <v>130</v>
      </c>
      <c r="E3760" s="4" t="s">
        <v>1905</v>
      </c>
      <c r="F3760" s="2" t="s">
        <v>1887</v>
      </c>
      <c r="G3760" s="8" t="str">
        <f>IF(COUNTIF('Dam Lines'!A:A,D3760)&gt;0,"Yes","No")</f>
        <v>Yes</v>
      </c>
      <c r="H3760" s="14" t="s">
        <v>1742</v>
      </c>
      <c r="I3760" s="8" t="str">
        <f t="array" ref="I3760">IF(G3760="Yes",XLOOKUP(D3760,'Dam Lines'!A:A,'Dam Lines'!J:J),"")</f>
        <v>QUINE</v>
      </c>
    </row>
    <row r="3761" hidden="1">
      <c r="A3761" s="11">
        <v>7.0</v>
      </c>
      <c r="B3761" s="2" t="s">
        <v>1940</v>
      </c>
      <c r="C3761" s="2" t="s">
        <v>1941</v>
      </c>
      <c r="D3761" s="2" t="s">
        <v>174</v>
      </c>
      <c r="E3761" s="4" t="s">
        <v>1905</v>
      </c>
      <c r="F3761" s="2" t="s">
        <v>1887</v>
      </c>
      <c r="G3761" s="8" t="str">
        <f>IF(COUNTIF('Dam Lines'!A:A,D3761)&gt;0,"Yes","No")</f>
        <v>Yes</v>
      </c>
      <c r="H3761" s="14" t="s">
        <v>1742</v>
      </c>
      <c r="I3761" s="8" t="str">
        <f t="array" ref="I3761">IF(G3761="Yes",XLOOKUP(D3761,'Dam Lines'!A:A,'Dam Lines'!J:J),"")</f>
        <v>DAHSHUR</v>
      </c>
    </row>
    <row r="3762" hidden="1">
      <c r="A3762" s="11">
        <v>8.0</v>
      </c>
      <c r="B3762" s="2" t="s">
        <v>1050</v>
      </c>
      <c r="C3762" s="2" t="s">
        <v>1757</v>
      </c>
      <c r="D3762" s="2" t="s">
        <v>733</v>
      </c>
      <c r="E3762" s="4" t="s">
        <v>1905</v>
      </c>
      <c r="F3762" s="2" t="s">
        <v>1887</v>
      </c>
      <c r="G3762" s="8" t="str">
        <f>IF(COUNTIF('Dam Lines'!A:A,D3762)&gt;0,"Yes","No")</f>
        <v>Yes</v>
      </c>
      <c r="H3762" s="14" t="s">
        <v>1761</v>
      </c>
      <c r="I3762" s="8" t="str">
        <f t="array" ref="I3762">IF(G3762="Yes",XLOOKUP(D3762,'Dam Lines'!A:A,'Dam Lines'!J:J),"")</f>
        <v>ARBALETE</v>
      </c>
    </row>
    <row r="3763" hidden="1">
      <c r="A3763" s="11">
        <v>9.0</v>
      </c>
      <c r="B3763" s="2" t="s">
        <v>2009</v>
      </c>
      <c r="C3763" s="2" t="s">
        <v>1980</v>
      </c>
      <c r="D3763" s="2" t="s">
        <v>920</v>
      </c>
      <c r="E3763" s="4" t="s">
        <v>1905</v>
      </c>
      <c r="F3763" s="2" t="s">
        <v>1887</v>
      </c>
      <c r="G3763" s="8" t="str">
        <f>IF(COUNTIF('Dam Lines'!A:A,D3763)&gt;0,"Yes","No")</f>
        <v>Yes</v>
      </c>
      <c r="H3763" s="14" t="s">
        <v>1742</v>
      </c>
      <c r="I3763" s="8" t="str">
        <f t="array" ref="I3763">IF(G3763="Yes",XLOOKUP(D3763,'Dam Lines'!A:A,'Dam Lines'!J:J),"")</f>
        <v>NEVADA II</v>
      </c>
    </row>
    <row r="3764" hidden="1">
      <c r="A3764" s="11">
        <v>1.0</v>
      </c>
      <c r="B3764" s="2" t="s">
        <v>2753</v>
      </c>
      <c r="C3764" s="2" t="s">
        <v>1962</v>
      </c>
      <c r="D3764" s="2" t="s">
        <v>2665</v>
      </c>
      <c r="E3764" s="4" t="s">
        <v>1740</v>
      </c>
      <c r="F3764" s="4" t="s">
        <v>1887</v>
      </c>
      <c r="G3764" s="8" t="str">
        <f>IF(COUNTIF('Dam Lines'!A:A,D3764)&gt;0,"Yes","No")</f>
        <v>No</v>
      </c>
      <c r="H3764" s="14" t="s">
        <v>1761</v>
      </c>
      <c r="I3764" s="8" t="str">
        <f t="array" ref="I3764">IF(G3764="Yes",XLOOKUP(D3764,'Dam Lines'!A:A,'Dam Lines'!J:J),"")</f>
        <v/>
      </c>
    </row>
    <row r="3765" hidden="1">
      <c r="A3765" s="11">
        <v>2.0</v>
      </c>
      <c r="B3765" s="2" t="s">
        <v>2556</v>
      </c>
      <c r="C3765" s="2" t="s">
        <v>2198</v>
      </c>
      <c r="D3765" s="2" t="s">
        <v>78</v>
      </c>
      <c r="E3765" s="4" t="s">
        <v>1740</v>
      </c>
      <c r="F3765" s="2" t="s">
        <v>1887</v>
      </c>
      <c r="G3765" s="8" t="str">
        <f>IF(COUNTIF('Dam Lines'!A:A,D3765)&gt;0,"Yes","No")</f>
        <v>Yes</v>
      </c>
      <c r="H3765" s="14" t="s">
        <v>1742</v>
      </c>
      <c r="I3765" s="8" t="str">
        <f t="array" ref="I3765">IF(G3765="Yes",XLOOKUP(D3765,'Dam Lines'!A:A,'Dam Lines'!J:J),"")</f>
        <v>WIKINGS STREAK</v>
      </c>
    </row>
    <row r="3766" hidden="1">
      <c r="A3766" s="11">
        <v>3.0</v>
      </c>
      <c r="B3766" s="2" t="s">
        <v>2854</v>
      </c>
      <c r="C3766" s="2" t="s">
        <v>2112</v>
      </c>
      <c r="D3766" s="2" t="s">
        <v>74</v>
      </c>
      <c r="E3766" s="4" t="s">
        <v>1740</v>
      </c>
      <c r="F3766" s="2" t="s">
        <v>1887</v>
      </c>
      <c r="G3766" s="8" t="str">
        <f>IF(COUNTIF('Dam Lines'!A:A,D3766)&gt;0,"Yes","No")</f>
        <v>Yes</v>
      </c>
      <c r="H3766" s="14" t="s">
        <v>1761</v>
      </c>
      <c r="I3766" s="8" t="str">
        <f t="array" ref="I3766">IF(G3766="Yes",XLOOKUP(D3766,'Dam Lines'!A:A,'Dam Lines'!J:J),"")</f>
        <v>HALAZOUNA</v>
      </c>
    </row>
    <row r="3767" hidden="1">
      <c r="A3767" s="11">
        <v>4.0</v>
      </c>
      <c r="B3767" s="2" t="s">
        <v>2741</v>
      </c>
      <c r="C3767" s="2" t="s">
        <v>2255</v>
      </c>
      <c r="D3767" s="2" t="s">
        <v>2742</v>
      </c>
      <c r="E3767" s="4" t="s">
        <v>1740</v>
      </c>
      <c r="F3767" s="2" t="s">
        <v>1887</v>
      </c>
      <c r="G3767" s="8" t="str">
        <f>IF(COUNTIF('Dam Lines'!A:A,D3767)&gt;0,"Yes","No")</f>
        <v>No</v>
      </c>
      <c r="H3767" s="14" t="s">
        <v>1742</v>
      </c>
      <c r="I3767" s="8" t="str">
        <f t="array" ref="I3767">IF(G3767="Yes",XLOOKUP(D3767,'Dam Lines'!A:A,'Dam Lines'!J:J),"")</f>
        <v/>
      </c>
    </row>
    <row r="3768" hidden="1">
      <c r="A3768" s="11">
        <v>5.0</v>
      </c>
      <c r="B3768" s="2" t="s">
        <v>2760</v>
      </c>
      <c r="C3768" s="2" t="s">
        <v>1802</v>
      </c>
      <c r="D3768" s="2" t="s">
        <v>718</v>
      </c>
      <c r="E3768" s="4" t="s">
        <v>1740</v>
      </c>
      <c r="F3768" s="2" t="s">
        <v>1887</v>
      </c>
      <c r="G3768" s="8" t="str">
        <f>IF(COUNTIF('Dam Lines'!A:A,D3768)&gt;0,"Yes","No")</f>
        <v>Yes</v>
      </c>
      <c r="H3768" s="14" t="s">
        <v>1761</v>
      </c>
      <c r="I3768" s="8" t="str">
        <f t="array" ref="I3768">IF(G3768="Yes",XLOOKUP(D3768,'Dam Lines'!A:A,'Dam Lines'!J:J),"")</f>
        <v>FATMA</v>
      </c>
    </row>
    <row r="3769" hidden="1">
      <c r="A3769" s="11">
        <v>6.0</v>
      </c>
      <c r="B3769" s="2" t="s">
        <v>2510</v>
      </c>
      <c r="C3769" s="2" t="s">
        <v>1798</v>
      </c>
      <c r="D3769" s="2" t="s">
        <v>2511</v>
      </c>
      <c r="E3769" s="4" t="s">
        <v>1740</v>
      </c>
      <c r="F3769" s="2" t="s">
        <v>1887</v>
      </c>
      <c r="G3769" s="8" t="str">
        <f>IF(COUNTIF('Dam Lines'!A:A,D3769)&gt;0,"Yes","No")</f>
        <v>No</v>
      </c>
      <c r="H3769" s="14" t="s">
        <v>1761</v>
      </c>
      <c r="I3769" s="8" t="str">
        <f t="array" ref="I3769">IF(G3769="Yes",XLOOKUP(D3769,'Dam Lines'!A:A,'Dam Lines'!J:J),"")</f>
        <v/>
      </c>
    </row>
    <row r="3770" hidden="1">
      <c r="A3770" s="11">
        <v>7.0</v>
      </c>
      <c r="B3770" s="2" t="s">
        <v>2652</v>
      </c>
      <c r="C3770" s="2" t="s">
        <v>2653</v>
      </c>
      <c r="D3770" s="2" t="s">
        <v>2654</v>
      </c>
      <c r="E3770" s="4" t="s">
        <v>1740</v>
      </c>
      <c r="F3770" s="2" t="s">
        <v>1887</v>
      </c>
      <c r="G3770" s="8" t="str">
        <f>IF(COUNTIF('Dam Lines'!A:A,D3770)&gt;0,"Yes","No")</f>
        <v>No</v>
      </c>
      <c r="H3770" s="14" t="s">
        <v>1742</v>
      </c>
      <c r="I3770" s="8" t="str">
        <f t="array" ref="I3770">IF(G3770="Yes",XLOOKUP(D3770,'Dam Lines'!A:A,'Dam Lines'!J:J),"")</f>
        <v/>
      </c>
    </row>
    <row r="3771" hidden="1">
      <c r="A3771" s="11">
        <v>8.0</v>
      </c>
      <c r="B3771" s="2" t="s">
        <v>2947</v>
      </c>
      <c r="C3771" s="2" t="s">
        <v>1962</v>
      </c>
      <c r="D3771" s="2" t="s">
        <v>1209</v>
      </c>
      <c r="E3771" s="4" t="s">
        <v>1740</v>
      </c>
      <c r="F3771" s="2" t="s">
        <v>1887</v>
      </c>
      <c r="G3771" s="8" t="str">
        <f>IF(COUNTIF('Dam Lines'!A:A,D3771)&gt;0,"Yes","No")</f>
        <v>No</v>
      </c>
      <c r="H3771" s="14" t="s">
        <v>1761</v>
      </c>
      <c r="I3771" s="8" t="str">
        <f t="array" ref="I3771">IF(G3771="Yes",XLOOKUP(D3771,'Dam Lines'!A:A,'Dam Lines'!J:J),"")</f>
        <v/>
      </c>
    </row>
    <row r="3772" hidden="1">
      <c r="A3772" s="11">
        <v>9.0</v>
      </c>
      <c r="B3772" s="2" t="s">
        <v>2948</v>
      </c>
      <c r="C3772" s="2" t="s">
        <v>1980</v>
      </c>
      <c r="D3772" s="2" t="s">
        <v>43</v>
      </c>
      <c r="E3772" s="4" t="s">
        <v>1740</v>
      </c>
      <c r="F3772" s="2" t="s">
        <v>1887</v>
      </c>
      <c r="G3772" s="8" t="str">
        <f>IF(COUNTIF('Dam Lines'!A:A,D3772)&gt;0,"Yes","No")</f>
        <v>Yes</v>
      </c>
      <c r="H3772" s="14" t="s">
        <v>1761</v>
      </c>
      <c r="I3772" s="8" t="str">
        <f t="array" ref="I3772">IF(G3772="Yes",XLOOKUP(D3772,'Dam Lines'!A:A,'Dam Lines'!J:J),"")</f>
        <v>ASALA HALEEMA</v>
      </c>
    </row>
    <row r="3773" hidden="1">
      <c r="A3773" s="11">
        <v>10.0</v>
      </c>
      <c r="B3773" s="2" t="s">
        <v>2855</v>
      </c>
      <c r="C3773" s="2" t="s">
        <v>1774</v>
      </c>
      <c r="D3773" s="2" t="s">
        <v>2856</v>
      </c>
      <c r="E3773" s="4" t="s">
        <v>1740</v>
      </c>
      <c r="F3773" s="2" t="s">
        <v>1887</v>
      </c>
      <c r="G3773" s="8" t="str">
        <f>IF(COUNTIF('Dam Lines'!A:A,D3773)&gt;0,"Yes","No")</f>
        <v>No</v>
      </c>
      <c r="H3773" s="14" t="s">
        <v>1742</v>
      </c>
      <c r="I3773" s="8" t="str">
        <f t="array" ref="I3773">IF(G3773="Yes",XLOOKUP(D3773,'Dam Lines'!A:A,'Dam Lines'!J:J),"")</f>
        <v/>
      </c>
    </row>
    <row r="3774" hidden="1">
      <c r="A3774" s="11">
        <v>11.0</v>
      </c>
      <c r="B3774" s="2" t="s">
        <v>2857</v>
      </c>
      <c r="C3774" s="2" t="s">
        <v>2226</v>
      </c>
      <c r="D3774" s="2" t="s">
        <v>782</v>
      </c>
      <c r="E3774" s="4" t="s">
        <v>1740</v>
      </c>
      <c r="F3774" s="2" t="s">
        <v>1887</v>
      </c>
      <c r="G3774" s="8" t="str">
        <f>IF(COUNTIF('Dam Lines'!A:A,D3774)&gt;0,"Yes","No")</f>
        <v>Yes</v>
      </c>
      <c r="H3774" s="14" t="s">
        <v>1742</v>
      </c>
      <c r="I3774" s="8" t="str">
        <f t="array" ref="I3774">IF(G3774="Yes",XLOOKUP(D3774,'Dam Lines'!A:A,'Dam Lines'!J:J),"")</f>
        <v>PTASHKA</v>
      </c>
    </row>
    <row r="3775" hidden="1">
      <c r="A3775" s="11">
        <v>12.0</v>
      </c>
      <c r="B3775" s="2" t="s">
        <v>1223</v>
      </c>
      <c r="C3775" s="2" t="s">
        <v>1962</v>
      </c>
      <c r="D3775" s="2" t="s">
        <v>763</v>
      </c>
      <c r="E3775" s="4" t="s">
        <v>1740</v>
      </c>
      <c r="F3775" s="2" t="s">
        <v>1887</v>
      </c>
      <c r="G3775" s="1" t="s">
        <v>1780</v>
      </c>
      <c r="H3775" s="14" t="s">
        <v>1761</v>
      </c>
      <c r="I3775" s="8" t="str">
        <f t="array" ref="I3775">XLOOKUP(B3775,'Dam Lines'!A:A,'Dam Lines'!J:J)</f>
        <v>FATMA</v>
      </c>
    </row>
    <row r="3776" hidden="1">
      <c r="A3776" s="11">
        <v>13.0</v>
      </c>
      <c r="B3776" s="2" t="s">
        <v>2894</v>
      </c>
      <c r="C3776" s="2" t="s">
        <v>2314</v>
      </c>
      <c r="D3776" s="2" t="s">
        <v>2895</v>
      </c>
      <c r="E3776" s="4" t="s">
        <v>1740</v>
      </c>
      <c r="F3776" s="2" t="s">
        <v>1887</v>
      </c>
      <c r="G3776" s="8" t="str">
        <f>IF(COUNTIF('Dam Lines'!A:A,D3776)&gt;0,"Yes","No")</f>
        <v>No</v>
      </c>
      <c r="H3776" s="14" t="s">
        <v>1742</v>
      </c>
      <c r="I3776" s="8" t="str">
        <f t="array" ref="I3776">IF(G3776="Yes",XLOOKUP(D3776,'Dam Lines'!A:A,'Dam Lines'!J:J),"")</f>
        <v/>
      </c>
    </row>
    <row r="3777" hidden="1">
      <c r="A3777" s="11">
        <v>14.0</v>
      </c>
      <c r="B3777" s="2" t="s">
        <v>2949</v>
      </c>
      <c r="C3777" s="2" t="s">
        <v>1923</v>
      </c>
      <c r="D3777" s="2" t="s">
        <v>1033</v>
      </c>
      <c r="E3777" s="4" t="s">
        <v>1740</v>
      </c>
      <c r="F3777" s="2" t="s">
        <v>1887</v>
      </c>
      <c r="G3777" s="8" t="str">
        <f>IF(COUNTIF('Dam Lines'!A:A,D3777)&gt;0,"Yes","No")</f>
        <v>Yes</v>
      </c>
      <c r="H3777" s="14" t="s">
        <v>1742</v>
      </c>
      <c r="I3777" s="8" t="str">
        <f t="array" ref="I3777">IF(G3777="Yes",XLOOKUP(D3777,'Dam Lines'!A:A,'Dam Lines'!J:J),"")</f>
        <v>ARRAGONDA</v>
      </c>
    </row>
    <row r="3778" hidden="1">
      <c r="A3778" s="11">
        <v>15.0</v>
      </c>
      <c r="B3778" s="2" t="s">
        <v>2324</v>
      </c>
      <c r="C3778" s="2" t="s">
        <v>2314</v>
      </c>
      <c r="D3778" s="2" t="s">
        <v>2325</v>
      </c>
      <c r="E3778" s="4" t="s">
        <v>1740</v>
      </c>
      <c r="F3778" s="2" t="s">
        <v>1887</v>
      </c>
      <c r="G3778" s="8" t="str">
        <f>IF(COUNTIF('Dam Lines'!A:A,D3778)&gt;0,"Yes","No")</f>
        <v>No</v>
      </c>
      <c r="H3778" s="14" t="s">
        <v>1742</v>
      </c>
      <c r="I3778" s="8" t="str">
        <f t="array" ref="I3778">IF(G3778="Yes",XLOOKUP(D3778,'Dam Lines'!A:A,'Dam Lines'!J:J),"")</f>
        <v/>
      </c>
    </row>
    <row r="3779" hidden="1">
      <c r="A3779" s="11">
        <v>1.0</v>
      </c>
      <c r="B3779" s="2" t="s">
        <v>2728</v>
      </c>
      <c r="C3779" s="2" t="s">
        <v>1802</v>
      </c>
      <c r="D3779" s="2" t="s">
        <v>1446</v>
      </c>
      <c r="E3779" s="4" t="s">
        <v>1779</v>
      </c>
      <c r="F3779" s="4" t="s">
        <v>1869</v>
      </c>
      <c r="G3779" s="8" t="str">
        <f>IF(COUNTIF('Dam Lines'!A:A,D3779)&gt;0,"Yes","No")</f>
        <v>Yes</v>
      </c>
      <c r="H3779" s="14" t="s">
        <v>1742</v>
      </c>
      <c r="I3779" s="8" t="str">
        <f t="array" ref="I3779">IF(G3779="Yes",XLOOKUP(D3779,'Dam Lines'!A:A,'Dam Lines'!J:J),"")</f>
        <v>FATMA</v>
      </c>
    </row>
    <row r="3780" hidden="1">
      <c r="A3780" s="11">
        <v>2.0</v>
      </c>
      <c r="B3780" s="2" t="s">
        <v>2366</v>
      </c>
      <c r="C3780" s="2" t="s">
        <v>1798</v>
      </c>
      <c r="D3780" s="2" t="s">
        <v>51</v>
      </c>
      <c r="E3780" s="4" t="s">
        <v>1779</v>
      </c>
      <c r="F3780" s="2" t="s">
        <v>1869</v>
      </c>
      <c r="G3780" s="8" t="str">
        <f>IF(COUNTIF('Dam Lines'!A:A,D3780)&gt;0,"Yes","No")</f>
        <v>Yes</v>
      </c>
      <c r="H3780" s="14" t="s">
        <v>1761</v>
      </c>
      <c r="I3780" s="8" t="str">
        <f t="array" ref="I3780">IF(G3780="Yes",XLOOKUP(D3780,'Dam Lines'!A:A,'Dam Lines'!J:J),"")</f>
        <v>ELOA</v>
      </c>
    </row>
    <row r="3781" hidden="1">
      <c r="A3781" s="11">
        <v>3.0</v>
      </c>
      <c r="B3781" s="2" t="s">
        <v>2950</v>
      </c>
      <c r="C3781" s="2" t="s">
        <v>1908</v>
      </c>
      <c r="D3781" s="2" t="s">
        <v>1102</v>
      </c>
      <c r="E3781" s="4" t="s">
        <v>1779</v>
      </c>
      <c r="F3781" s="2" t="s">
        <v>1869</v>
      </c>
      <c r="G3781" s="8" t="str">
        <f>IF(COUNTIF('Dam Lines'!A:A,D3781)&gt;0,"Yes","No")</f>
        <v>Yes</v>
      </c>
      <c r="H3781" s="14" t="s">
        <v>1761</v>
      </c>
      <c r="I3781" s="8" t="str">
        <f t="array" ref="I3781">IF(G3781="Yes",XLOOKUP(D3781,'Dam Lines'!A:A,'Dam Lines'!J:J),"")</f>
        <v>DAHSHUR</v>
      </c>
    </row>
    <row r="3782" hidden="1">
      <c r="A3782" s="11">
        <v>4.0</v>
      </c>
      <c r="B3782" s="2" t="s">
        <v>2817</v>
      </c>
      <c r="C3782" s="2" t="s">
        <v>2347</v>
      </c>
      <c r="D3782" s="2" t="s">
        <v>92</v>
      </c>
      <c r="E3782" s="4" t="s">
        <v>1779</v>
      </c>
      <c r="F3782" s="2" t="s">
        <v>1869</v>
      </c>
      <c r="G3782" s="8" t="str">
        <f>IF(COUNTIF('Dam Lines'!A:A,D3782)&gt;0,"Yes","No")</f>
        <v>Yes</v>
      </c>
      <c r="H3782" s="14" t="s">
        <v>1761</v>
      </c>
      <c r="I3782" s="8" t="str">
        <f t="array" ref="I3782">IF(G3782="Yes",XLOOKUP(D3782,'Dam Lines'!A:A,'Dam Lines'!J:J),"")</f>
        <v>NEVADA II</v>
      </c>
    </row>
    <row r="3783" hidden="1">
      <c r="A3783" s="11">
        <v>5.0</v>
      </c>
      <c r="B3783" s="2" t="s">
        <v>2063</v>
      </c>
      <c r="C3783" s="2" t="s">
        <v>1859</v>
      </c>
      <c r="D3783" s="2" t="s">
        <v>92</v>
      </c>
      <c r="E3783" s="4" t="s">
        <v>1779</v>
      </c>
      <c r="F3783" s="2" t="s">
        <v>1869</v>
      </c>
      <c r="G3783" s="8" t="str">
        <f>IF(COUNTIF('Dam Lines'!A:A,D3783)&gt;0,"Yes","No")</f>
        <v>Yes</v>
      </c>
      <c r="H3783" s="14" t="s">
        <v>1742</v>
      </c>
      <c r="I3783" s="8" t="str">
        <f t="array" ref="I3783">IF(G3783="Yes",XLOOKUP(D3783,'Dam Lines'!A:A,'Dam Lines'!J:J),"")</f>
        <v>NEVADA II</v>
      </c>
    </row>
    <row r="3784" hidden="1">
      <c r="A3784" s="11">
        <v>6.0</v>
      </c>
      <c r="B3784" s="2" t="s">
        <v>1989</v>
      </c>
      <c r="C3784" s="2" t="s">
        <v>1920</v>
      </c>
      <c r="D3784" s="2" t="s">
        <v>79</v>
      </c>
      <c r="E3784" s="4" t="s">
        <v>1779</v>
      </c>
      <c r="F3784" s="2" t="s">
        <v>1869</v>
      </c>
      <c r="G3784" s="8" t="str">
        <f>IF(COUNTIF('Dam Lines'!A:A,D3784)&gt;0,"Yes","No")</f>
        <v>Yes</v>
      </c>
      <c r="H3784" s="14" t="s">
        <v>1742</v>
      </c>
      <c r="I3784" s="8" t="str">
        <f t="array" ref="I3784">IF(G3784="Yes",XLOOKUP(D3784,'Dam Lines'!A:A,'Dam Lines'!J:J),"")</f>
        <v>WIKINGS STREAK</v>
      </c>
    </row>
    <row r="3785" hidden="1">
      <c r="A3785" s="11">
        <v>7.0</v>
      </c>
      <c r="B3785" s="2" t="s">
        <v>2006</v>
      </c>
      <c r="C3785" s="2" t="s">
        <v>1798</v>
      </c>
      <c r="D3785" s="2" t="s">
        <v>459</v>
      </c>
      <c r="E3785" s="4" t="s">
        <v>1779</v>
      </c>
      <c r="F3785" s="2" t="s">
        <v>1869</v>
      </c>
      <c r="G3785" s="8" t="str">
        <f>IF(COUNTIF('Dam Lines'!A:A,D3785)&gt;0,"Yes","No")</f>
        <v>Yes</v>
      </c>
      <c r="H3785" s="14" t="s">
        <v>1742</v>
      </c>
      <c r="I3785" s="8" t="str">
        <f t="array" ref="I3785">IF(G3785="Yes",XLOOKUP(D3785,'Dam Lines'!A:A,'Dam Lines'!J:J),"")</f>
        <v>NEVADA II</v>
      </c>
    </row>
    <row r="3786" hidden="1">
      <c r="A3786" s="11">
        <v>8.0</v>
      </c>
      <c r="B3786" s="2" t="s">
        <v>428</v>
      </c>
      <c r="C3786" s="2" t="s">
        <v>1798</v>
      </c>
      <c r="D3786" s="2" t="s">
        <v>33</v>
      </c>
      <c r="E3786" s="4" t="s">
        <v>1779</v>
      </c>
      <c r="F3786" s="2" t="s">
        <v>1869</v>
      </c>
      <c r="G3786" s="8" t="str">
        <f>IF(COUNTIF('Dam Lines'!A:A,D3786)&gt;0,"Yes","No")</f>
        <v>Yes</v>
      </c>
      <c r="H3786" s="14" t="s">
        <v>1761</v>
      </c>
      <c r="I3786" s="8" t="str">
        <f t="array" ref="I3786">IF(G3786="Yes",XLOOKUP(D3786,'Dam Lines'!A:A,'Dam Lines'!J:J),"")</f>
        <v>FATMA</v>
      </c>
    </row>
    <row r="3787" hidden="1">
      <c r="A3787" s="11">
        <v>9.0</v>
      </c>
      <c r="B3787" s="2" t="s">
        <v>2431</v>
      </c>
      <c r="C3787" s="2" t="s">
        <v>1777</v>
      </c>
      <c r="D3787" s="2" t="s">
        <v>446</v>
      </c>
      <c r="E3787" s="4" t="s">
        <v>1779</v>
      </c>
      <c r="F3787" s="2" t="s">
        <v>1869</v>
      </c>
      <c r="G3787" s="8" t="str">
        <f>IF(COUNTIF('Dam Lines'!A:A,D3787)&gt;0,"Yes","No")</f>
        <v>Yes</v>
      </c>
      <c r="H3787" s="14" t="s">
        <v>1742</v>
      </c>
      <c r="I3787" s="8" t="str">
        <f t="array" ref="I3787">IF(G3787="Yes",XLOOKUP(D3787,'Dam Lines'!A:A,'Dam Lines'!J:J),"")</f>
        <v>NADIA</v>
      </c>
    </row>
    <row r="3788" hidden="1">
      <c r="A3788" s="11">
        <v>10.0</v>
      </c>
      <c r="B3788" s="2" t="s">
        <v>2830</v>
      </c>
      <c r="C3788" s="2" t="s">
        <v>2831</v>
      </c>
      <c r="D3788" s="2" t="s">
        <v>2832</v>
      </c>
      <c r="E3788" s="4" t="s">
        <v>1779</v>
      </c>
      <c r="F3788" s="2" t="s">
        <v>1869</v>
      </c>
      <c r="G3788" s="8" t="str">
        <f>IF(COUNTIF('Dam Lines'!A:A,D3788)&gt;0,"Yes","No")</f>
        <v>No</v>
      </c>
      <c r="H3788" s="14" t="s">
        <v>1742</v>
      </c>
      <c r="I3788" s="8" t="str">
        <f t="array" ref="I3788">IF(G3788="Yes",XLOOKUP(D3788,'Dam Lines'!A:A,'Dam Lines'!J:J),"")</f>
        <v/>
      </c>
    </row>
    <row r="3789" hidden="1">
      <c r="A3789" s="11">
        <v>11.0</v>
      </c>
      <c r="B3789" s="2" t="s">
        <v>2132</v>
      </c>
      <c r="C3789" s="2" t="s">
        <v>1897</v>
      </c>
      <c r="D3789" s="2" t="s">
        <v>347</v>
      </c>
      <c r="E3789" s="4" t="s">
        <v>1779</v>
      </c>
      <c r="F3789" s="2" t="s">
        <v>1869</v>
      </c>
      <c r="G3789" s="8" t="str">
        <f>IF(COUNTIF('Dam Lines'!A:A,D3789)&gt;0,"Yes","No")</f>
        <v>Yes</v>
      </c>
      <c r="H3789" s="14" t="s">
        <v>1742</v>
      </c>
      <c r="I3789" s="8" t="str">
        <f t="array" ref="I3789">IF(G3789="Yes",XLOOKUP(D3789,'Dam Lines'!A:A,'Dam Lines'!J:J),"")</f>
        <v>MADOU</v>
      </c>
    </row>
    <row r="3790" hidden="1">
      <c r="A3790" s="11">
        <v>12.0</v>
      </c>
      <c r="B3790" s="2" t="s">
        <v>2718</v>
      </c>
      <c r="C3790" s="2" t="s">
        <v>1915</v>
      </c>
      <c r="D3790" s="2" t="s">
        <v>2719</v>
      </c>
      <c r="E3790" s="4" t="s">
        <v>1779</v>
      </c>
      <c r="F3790" s="2" t="s">
        <v>1869</v>
      </c>
      <c r="G3790" s="8" t="str">
        <f>IF(COUNTIF('Dam Lines'!A:A,D3790)&gt;0,"Yes","No")</f>
        <v>No</v>
      </c>
      <c r="H3790" s="14" t="s">
        <v>1742</v>
      </c>
      <c r="I3790" s="8" t="str">
        <f t="array" ref="I3790">IF(G3790="Yes",XLOOKUP(D3790,'Dam Lines'!A:A,'Dam Lines'!J:J),"")</f>
        <v/>
      </c>
    </row>
    <row r="3791" hidden="1">
      <c r="A3791" s="11">
        <v>13.0</v>
      </c>
      <c r="B3791" s="2" t="s">
        <v>2254</v>
      </c>
      <c r="C3791" s="2" t="s">
        <v>2255</v>
      </c>
      <c r="D3791" s="2" t="s">
        <v>2871</v>
      </c>
      <c r="E3791" s="4" t="s">
        <v>1779</v>
      </c>
      <c r="F3791" s="2" t="s">
        <v>1869</v>
      </c>
      <c r="G3791" s="8" t="str">
        <f>IF(COUNTIF('Dam Lines'!A:A,D3791)&gt;0,"Yes","No")</f>
        <v>Yes</v>
      </c>
      <c r="H3791" s="14" t="s">
        <v>1742</v>
      </c>
      <c r="I3791" s="8" t="str">
        <f t="array" ref="I3791">IF(G3791="Yes",XLOOKUP(D3791,'Dam Lines'!A:A,'Dam Lines'!J:J),"")</f>
        <v>ELSINORE ROSE</v>
      </c>
    </row>
    <row r="3792" hidden="1">
      <c r="A3792" s="11">
        <v>14.0</v>
      </c>
      <c r="B3792" s="2" t="s">
        <v>1820</v>
      </c>
      <c r="C3792" s="2" t="s">
        <v>1798</v>
      </c>
      <c r="D3792" s="2" t="s">
        <v>576</v>
      </c>
      <c r="E3792" s="4" t="s">
        <v>1779</v>
      </c>
      <c r="F3792" s="2" t="s">
        <v>1869</v>
      </c>
      <c r="G3792" s="8" t="str">
        <f>IF(COUNTIF('Dam Lines'!A:A,D3792)&gt;0,"Yes","No")</f>
        <v>Yes</v>
      </c>
      <c r="H3792" s="14" t="s">
        <v>1761</v>
      </c>
      <c r="I3792" s="8" t="str">
        <f t="array" ref="I3792">IF(G3792="Yes",XLOOKUP(D3792,'Dam Lines'!A:A,'Dam Lines'!J:J),"")</f>
        <v>QUINE</v>
      </c>
    </row>
    <row r="3793" hidden="1">
      <c r="A3793" s="11">
        <v>15.0</v>
      </c>
      <c r="B3793" s="2" t="s">
        <v>2851</v>
      </c>
      <c r="C3793" s="2" t="s">
        <v>2850</v>
      </c>
      <c r="D3793" s="2" t="s">
        <v>1407</v>
      </c>
      <c r="E3793" s="4" t="s">
        <v>1779</v>
      </c>
      <c r="F3793" s="2" t="s">
        <v>1869</v>
      </c>
      <c r="G3793" s="8" t="str">
        <f>IF(COUNTIF('Dam Lines'!A:A,D3793)&gt;0,"Yes","No")</f>
        <v>Yes</v>
      </c>
      <c r="H3793" s="14" t="s">
        <v>1742</v>
      </c>
      <c r="I3793" s="8" t="str">
        <f t="array" ref="I3793">IF(G3793="Yes",XLOOKUP(D3793,'Dam Lines'!A:A,'Dam Lines'!J:J),"")</f>
        <v>SAIONA</v>
      </c>
    </row>
    <row r="3794">
      <c r="A3794" s="11">
        <v>1.0</v>
      </c>
      <c r="B3794" s="2" t="s">
        <v>2417</v>
      </c>
      <c r="C3794" s="2" t="s">
        <v>1980</v>
      </c>
      <c r="D3794" s="2" t="s">
        <v>285</v>
      </c>
      <c r="E3794" s="4" t="s">
        <v>2247</v>
      </c>
      <c r="F3794" s="4" t="s">
        <v>1837</v>
      </c>
      <c r="G3794" s="8" t="str">
        <f>IF(COUNTIF('Dam Lines'!A:A,D3794)&gt;0,"Yes","No")</f>
        <v>Yes</v>
      </c>
      <c r="H3794" s="14" t="s">
        <v>1742</v>
      </c>
      <c r="I3794" s="8" t="str">
        <f t="array" ref="I3794">IF(G3794="Yes",XLOOKUP(D3794,'Dam Lines'!A:A,'Dam Lines'!J:J),"")</f>
        <v>TIDJIDA D</v>
      </c>
    </row>
    <row r="3795">
      <c r="A3795" s="11">
        <v>2.0</v>
      </c>
      <c r="B3795" s="2" t="s">
        <v>2951</v>
      </c>
      <c r="C3795" s="2" t="s">
        <v>1817</v>
      </c>
      <c r="D3795" s="2" t="s">
        <v>2952</v>
      </c>
      <c r="E3795" s="4" t="s">
        <v>2247</v>
      </c>
      <c r="F3795" s="2" t="s">
        <v>1837</v>
      </c>
      <c r="G3795" s="8" t="str">
        <f>IF(COUNTIF('Dam Lines'!A:A,D3795)&gt;0,"Yes","No")</f>
        <v>Yes</v>
      </c>
      <c r="H3795" s="14" t="s">
        <v>1742</v>
      </c>
      <c r="I3795" s="8" t="str">
        <f t="array" ref="I3795">IF(G3795="Yes",XLOOKUP(D3795,'Dam Lines'!A:A,'Dam Lines'!J:J),"")</f>
        <v>DAHSHUR</v>
      </c>
    </row>
    <row r="3796">
      <c r="A3796" s="11">
        <v>3.0</v>
      </c>
      <c r="B3796" s="2" t="s">
        <v>2054</v>
      </c>
      <c r="C3796" s="2" t="s">
        <v>1744</v>
      </c>
      <c r="D3796" s="2" t="s">
        <v>33</v>
      </c>
      <c r="E3796" s="4" t="s">
        <v>2247</v>
      </c>
      <c r="F3796" s="2" t="s">
        <v>1837</v>
      </c>
      <c r="G3796" s="8" t="str">
        <f>IF(COUNTIF('Dam Lines'!A:A,D3796)&gt;0,"Yes","No")</f>
        <v>Yes</v>
      </c>
      <c r="H3796" s="14" t="s">
        <v>1742</v>
      </c>
      <c r="I3796" s="8" t="str">
        <f t="array" ref="I3796">IF(G3796="Yes",XLOOKUP(D3796,'Dam Lines'!A:A,'Dam Lines'!J:J),"")</f>
        <v>FATMA</v>
      </c>
    </row>
    <row r="3797">
      <c r="A3797" s="11">
        <v>4.0</v>
      </c>
      <c r="B3797" s="2" t="s">
        <v>2907</v>
      </c>
      <c r="C3797" s="2" t="s">
        <v>1754</v>
      </c>
      <c r="D3797" s="2" t="s">
        <v>740</v>
      </c>
      <c r="E3797" s="4" t="s">
        <v>2247</v>
      </c>
      <c r="F3797" s="2" t="s">
        <v>1837</v>
      </c>
      <c r="H3797" s="14" t="s">
        <v>1742</v>
      </c>
      <c r="I3797" s="8" t="str">
        <f>VLOOKUP(D3797,'Dam Lines'!B$1:J$540,9,false)</f>
        <v>MAGNESIE</v>
      </c>
    </row>
    <row r="3798">
      <c r="A3798" s="11">
        <v>5.0</v>
      </c>
      <c r="B3798" s="2" t="s">
        <v>2293</v>
      </c>
      <c r="C3798" s="2" t="s">
        <v>2198</v>
      </c>
      <c r="D3798" s="2" t="s">
        <v>1362</v>
      </c>
      <c r="E3798" s="4" t="s">
        <v>2247</v>
      </c>
      <c r="F3798" s="2" t="s">
        <v>1837</v>
      </c>
      <c r="H3798" s="14" t="s">
        <v>1742</v>
      </c>
      <c r="I3798" s="8" t="s">
        <v>223</v>
      </c>
    </row>
    <row r="3799">
      <c r="A3799" s="11">
        <v>6.0</v>
      </c>
      <c r="B3799" s="2" t="s">
        <v>2346</v>
      </c>
      <c r="C3799" s="2" t="s">
        <v>2347</v>
      </c>
      <c r="D3799" s="2" t="s">
        <v>1039</v>
      </c>
      <c r="E3799" s="4" t="s">
        <v>2247</v>
      </c>
      <c r="F3799" s="2" t="s">
        <v>1837</v>
      </c>
      <c r="G3799" s="8" t="str">
        <f>IF(COUNTIF('Dam Lines'!A:A,D3799)&gt;0,"Yes","No")</f>
        <v>Yes</v>
      </c>
      <c r="H3799" s="14" t="s">
        <v>1742</v>
      </c>
      <c r="I3799" s="8" t="str">
        <f t="array" ref="I3799">IF(G3799="Yes",XLOOKUP(D3799,'Dam Lines'!A:A,'Dam Lines'!J:J),"")</f>
        <v>TRYNCZA</v>
      </c>
    </row>
    <row r="3800">
      <c r="A3800" s="11">
        <v>7.0</v>
      </c>
      <c r="B3800" s="2" t="s">
        <v>2061</v>
      </c>
      <c r="C3800" s="2" t="s">
        <v>1920</v>
      </c>
      <c r="D3800" s="2" t="s">
        <v>1250</v>
      </c>
      <c r="E3800" s="4" t="s">
        <v>2247</v>
      </c>
      <c r="F3800" s="2" t="s">
        <v>1837</v>
      </c>
      <c r="H3800" s="14" t="s">
        <v>1742</v>
      </c>
      <c r="I3800" s="8" t="str">
        <f>VLOOKUP(D3800,'Dam Lines'!$A$2:$J$540,10,false)</f>
        <v>HALA AL THANIYA</v>
      </c>
    </row>
    <row r="3801">
      <c r="A3801" s="11">
        <v>8.0</v>
      </c>
      <c r="B3801" s="2" t="s">
        <v>2953</v>
      </c>
      <c r="C3801" s="2" t="s">
        <v>2929</v>
      </c>
      <c r="D3801" s="2" t="s">
        <v>1418</v>
      </c>
      <c r="E3801" s="4" t="s">
        <v>2247</v>
      </c>
      <c r="F3801" s="2" t="s">
        <v>1837</v>
      </c>
      <c r="H3801" s="14" t="s">
        <v>1742</v>
      </c>
      <c r="I3801" s="8" t="s">
        <v>1420</v>
      </c>
    </row>
    <row r="3802">
      <c r="A3802" s="11">
        <v>9.0</v>
      </c>
      <c r="B3802" s="2" t="s">
        <v>2954</v>
      </c>
      <c r="C3802" s="2" t="s">
        <v>1747</v>
      </c>
      <c r="D3802" s="2" t="s">
        <v>1421</v>
      </c>
      <c r="E3802" s="4" t="s">
        <v>2247</v>
      </c>
      <c r="F3802" s="2" t="s">
        <v>1837</v>
      </c>
      <c r="H3802" s="14" t="s">
        <v>1742</v>
      </c>
      <c r="I3802" s="8" t="s">
        <v>1423</v>
      </c>
    </row>
    <row r="3803">
      <c r="A3803" s="11">
        <v>10.0</v>
      </c>
      <c r="B3803" s="2" t="s">
        <v>2069</v>
      </c>
      <c r="C3803" s="2" t="s">
        <v>2070</v>
      </c>
      <c r="D3803" s="2" t="s">
        <v>32</v>
      </c>
      <c r="E3803" s="4" t="s">
        <v>2247</v>
      </c>
      <c r="F3803" s="2" t="s">
        <v>1837</v>
      </c>
      <c r="G3803" s="8" t="str">
        <f>IF(COUNTIF('Dam Lines'!A:A,D3803)&gt;0,"Yes","No")</f>
        <v>Yes</v>
      </c>
      <c r="H3803" s="14" t="s">
        <v>1742</v>
      </c>
      <c r="I3803" s="8" t="str">
        <f t="array" ref="I3803">IF(G3803="Yes",XLOOKUP(D3803,'Dam Lines'!A:A,'Dam Lines'!J:J),"")</f>
        <v>FATMA</v>
      </c>
    </row>
    <row r="3804">
      <c r="A3804" s="11">
        <v>11.0</v>
      </c>
      <c r="B3804" s="2" t="s">
        <v>2955</v>
      </c>
      <c r="C3804" s="2" t="s">
        <v>2956</v>
      </c>
      <c r="D3804" s="2" t="s">
        <v>2957</v>
      </c>
      <c r="E3804" s="4" t="s">
        <v>2247</v>
      </c>
      <c r="F3804" s="2" t="s">
        <v>1837</v>
      </c>
      <c r="H3804" s="14" t="s">
        <v>1742</v>
      </c>
      <c r="I3804" s="8" t="str">
        <f>VLOOKUP(D3804,'Dam Lines'!B$1:J$540,9,false)</f>
        <v>DAHSHUR</v>
      </c>
    </row>
    <row r="3805">
      <c r="A3805" s="11">
        <v>12.0</v>
      </c>
      <c r="B3805" s="2" t="s">
        <v>2129</v>
      </c>
      <c r="C3805" s="2" t="s">
        <v>1777</v>
      </c>
      <c r="D3805" s="2" t="s">
        <v>1041</v>
      </c>
      <c r="E3805" s="4" t="s">
        <v>2247</v>
      </c>
      <c r="F3805" s="2" t="s">
        <v>1837</v>
      </c>
      <c r="G3805" s="8" t="str">
        <f>IF(COUNTIF('Dam Lines'!A:A,D3805)&gt;0,"Yes","No")</f>
        <v>Yes</v>
      </c>
      <c r="H3805" s="14" t="s">
        <v>1742</v>
      </c>
      <c r="I3805" s="8" t="str">
        <f t="array" ref="I3805">IF(G3805="Yes",XLOOKUP(D3805,'Dam Lines'!A:A,'Dam Lines'!J:J),"")</f>
        <v>FATMA</v>
      </c>
    </row>
    <row r="3806">
      <c r="A3806" s="11">
        <v>13.0</v>
      </c>
      <c r="B3806" s="2" t="s">
        <v>2239</v>
      </c>
      <c r="C3806" s="2" t="s">
        <v>1962</v>
      </c>
      <c r="D3806" s="2" t="s">
        <v>378</v>
      </c>
      <c r="E3806" s="4" t="s">
        <v>2247</v>
      </c>
      <c r="F3806" s="2" t="s">
        <v>1837</v>
      </c>
      <c r="G3806" s="8" t="str">
        <f>IF(COUNTIF('Dam Lines'!A:A,D3806)&gt;0,"Yes","No")</f>
        <v>Yes</v>
      </c>
      <c r="H3806" s="14" t="s">
        <v>1742</v>
      </c>
      <c r="I3806" s="8" t="str">
        <f t="array" ref="I3806">IF(G3806="Yes",XLOOKUP(D3806,'Dam Lines'!A:A,'Dam Lines'!J:J),"")</f>
        <v>FATMA</v>
      </c>
    </row>
    <row r="3807">
      <c r="A3807" s="11">
        <v>14.0</v>
      </c>
      <c r="B3807" s="2" t="s">
        <v>2958</v>
      </c>
      <c r="C3807" s="2" t="s">
        <v>1802</v>
      </c>
      <c r="D3807" s="2" t="s">
        <v>1424</v>
      </c>
      <c r="E3807" s="4" t="s">
        <v>2247</v>
      </c>
      <c r="F3807" s="2" t="s">
        <v>1837</v>
      </c>
      <c r="H3807" s="14" t="s">
        <v>1742</v>
      </c>
      <c r="I3807" s="8" t="s">
        <v>247</v>
      </c>
    </row>
    <row r="3808">
      <c r="A3808" s="11">
        <v>15.0</v>
      </c>
      <c r="B3808" s="2" t="s">
        <v>2959</v>
      </c>
      <c r="C3808" s="2" t="s">
        <v>2956</v>
      </c>
      <c r="D3808" s="2" t="s">
        <v>1426</v>
      </c>
      <c r="E3808" s="4" t="s">
        <v>2247</v>
      </c>
      <c r="F3808" s="2" t="s">
        <v>1837</v>
      </c>
      <c r="H3808" s="14" t="s">
        <v>1742</v>
      </c>
      <c r="I3808" s="8" t="s">
        <v>1428</v>
      </c>
    </row>
    <row r="3809" hidden="1">
      <c r="A3809" s="11">
        <v>1.0</v>
      </c>
      <c r="B3809" s="3" t="s">
        <v>2610</v>
      </c>
      <c r="C3809" s="2" t="s">
        <v>2611</v>
      </c>
      <c r="D3809" s="2" t="s">
        <v>2612</v>
      </c>
      <c r="E3809" s="4" t="s">
        <v>1740</v>
      </c>
      <c r="F3809" s="2" t="s">
        <v>1741</v>
      </c>
      <c r="G3809" s="8" t="str">
        <f>IF(COUNTIF('Dam Lines'!A:A,D3809)&gt;0,"Yes","No")</f>
        <v>No</v>
      </c>
      <c r="H3809" s="14" t="s">
        <v>1761</v>
      </c>
      <c r="I3809" s="8" t="str">
        <f t="array" ref="I3809">IF(G3809="Yes",XLOOKUP(D3809,'Dam Lines'!A:A,'Dam Lines'!J:J),"")</f>
        <v/>
      </c>
    </row>
    <row r="3810" hidden="1">
      <c r="A3810" s="11">
        <v>2.0</v>
      </c>
      <c r="B3810" s="3" t="s">
        <v>2759</v>
      </c>
      <c r="C3810" s="2" t="s">
        <v>1798</v>
      </c>
      <c r="D3810" s="2" t="s">
        <v>994</v>
      </c>
      <c r="E3810" s="2" t="s">
        <v>1740</v>
      </c>
      <c r="F3810" s="2" t="s">
        <v>1741</v>
      </c>
      <c r="G3810" s="8" t="str">
        <f>IF(COUNTIF('Dam Lines'!A:A,D3810)&gt;0,"Yes","No")</f>
        <v>Yes</v>
      </c>
      <c r="H3810" s="14" t="s">
        <v>1742</v>
      </c>
      <c r="I3810" s="8" t="str">
        <f t="array" ref="I3810">IF(G3810="Yes",XLOOKUP(D3810,'Dam Lines'!A:A,'Dam Lines'!J:J),"")</f>
        <v>NEVADA II</v>
      </c>
    </row>
    <row r="3811" hidden="1">
      <c r="A3811" s="11">
        <v>3.0</v>
      </c>
      <c r="B3811" s="3" t="s">
        <v>2854</v>
      </c>
      <c r="C3811" s="2" t="s">
        <v>2112</v>
      </c>
      <c r="D3811" s="2" t="s">
        <v>74</v>
      </c>
      <c r="E3811" s="2" t="s">
        <v>1740</v>
      </c>
      <c r="F3811" s="2" t="s">
        <v>1741</v>
      </c>
      <c r="G3811" s="8" t="str">
        <f>IF(COUNTIF('Dam Lines'!A:A,D3811)&gt;0,"Yes","No")</f>
        <v>Yes</v>
      </c>
      <c r="H3811" s="14" t="s">
        <v>1761</v>
      </c>
      <c r="I3811" s="8" t="str">
        <f t="array" ref="I3811">IF(G3811="Yes",XLOOKUP(D3811,'Dam Lines'!A:A,'Dam Lines'!J:J),"")</f>
        <v>HALAZOUNA</v>
      </c>
    </row>
    <row r="3812" hidden="1">
      <c r="A3812" s="11">
        <v>4.0</v>
      </c>
      <c r="B3812" s="3" t="s">
        <v>2865</v>
      </c>
      <c r="C3812" s="2" t="s">
        <v>2347</v>
      </c>
      <c r="D3812" s="2" t="s">
        <v>1195</v>
      </c>
      <c r="E3812" s="2" t="s">
        <v>1740</v>
      </c>
      <c r="F3812" s="2" t="s">
        <v>1741</v>
      </c>
      <c r="G3812" s="8" t="str">
        <f>IF(COUNTIF('Dam Lines'!A:A,D3812)&gt;0,"Yes","No")</f>
        <v>Yes</v>
      </c>
      <c r="H3812" s="14" t="s">
        <v>1742</v>
      </c>
      <c r="I3812" s="8" t="str">
        <f t="array" ref="I3812">IF(G3812="Yes",XLOOKUP(D3812,'Dam Lines'!A:A,'Dam Lines'!J:J),"")</f>
        <v>MADOU</v>
      </c>
    </row>
    <row r="3813" hidden="1">
      <c r="A3813" s="11">
        <v>5.0</v>
      </c>
      <c r="B3813" s="3" t="s">
        <v>2671</v>
      </c>
      <c r="C3813" s="2" t="s">
        <v>1817</v>
      </c>
      <c r="D3813" s="2" t="s">
        <v>248</v>
      </c>
      <c r="E3813" s="2" t="s">
        <v>1740</v>
      </c>
      <c r="F3813" s="2" t="s">
        <v>1741</v>
      </c>
      <c r="G3813" s="8" t="str">
        <f>IF(COUNTIF('Dam Lines'!A:A,D3813)&gt;0,"Yes","No")</f>
        <v>Yes</v>
      </c>
      <c r="H3813" s="14" t="s">
        <v>1742</v>
      </c>
      <c r="I3813" s="8" t="str">
        <f t="array" ref="I3813">IF(G3813="Yes",XLOOKUP(D3813,'Dam Lines'!A:A,'Dam Lines'!J:J),"")</f>
        <v>JELBA</v>
      </c>
    </row>
    <row r="3814" hidden="1">
      <c r="A3814" s="11">
        <v>6.0</v>
      </c>
      <c r="B3814" s="3" t="s">
        <v>2756</v>
      </c>
      <c r="C3814" s="2" t="s">
        <v>1777</v>
      </c>
      <c r="D3814" s="2" t="s">
        <v>2757</v>
      </c>
      <c r="E3814" s="2" t="s">
        <v>1740</v>
      </c>
      <c r="F3814" s="2" t="s">
        <v>1741</v>
      </c>
      <c r="G3814" s="8" t="str">
        <f>IF(COUNTIF('Dam Lines'!A:A,D3814)&gt;0,"Yes","No")</f>
        <v>No</v>
      </c>
      <c r="H3814" s="14" t="s">
        <v>1742</v>
      </c>
      <c r="I3814" s="8" t="str">
        <f t="array" ref="I3814">IF(G3814="Yes",XLOOKUP(D3814,'Dam Lines'!A:A,'Dam Lines'!J:J),"")</f>
        <v/>
      </c>
    </row>
    <row r="3815" hidden="1">
      <c r="A3815" s="11">
        <v>7.0</v>
      </c>
      <c r="B3815" s="3" t="s">
        <v>2503</v>
      </c>
      <c r="C3815" s="2" t="s">
        <v>1802</v>
      </c>
      <c r="D3815" s="2" t="s">
        <v>805</v>
      </c>
      <c r="E3815" s="2" t="s">
        <v>1740</v>
      </c>
      <c r="F3815" s="2" t="s">
        <v>1741</v>
      </c>
      <c r="G3815" s="8" t="str">
        <f>IF(COUNTIF('Dam Lines'!A:A,D3815)&gt;0,"Yes","No")</f>
        <v>Yes</v>
      </c>
      <c r="H3815" s="14" t="s">
        <v>1742</v>
      </c>
      <c r="I3815" s="8" t="str">
        <f t="array" ref="I3815">IF(G3815="Yes",XLOOKUP(D3815,'Dam Lines'!A:A,'Dam Lines'!J:J),"")</f>
        <v>LEILAYA</v>
      </c>
    </row>
    <row r="3816" hidden="1">
      <c r="A3816" s="11">
        <v>8.0</v>
      </c>
      <c r="B3816" s="3" t="s">
        <v>2960</v>
      </c>
      <c r="C3816" s="2" t="s">
        <v>2024</v>
      </c>
      <c r="D3816" s="2" t="s">
        <v>756</v>
      </c>
      <c r="E3816" s="2" t="s">
        <v>1740</v>
      </c>
      <c r="F3816" s="2" t="s">
        <v>1741</v>
      </c>
      <c r="G3816" s="8" t="str">
        <f>IF(COUNTIF('Dam Lines'!A:A,D3816)&gt;0,"Yes","No")</f>
        <v>Yes</v>
      </c>
      <c r="H3816" s="14" t="s">
        <v>1761</v>
      </c>
      <c r="I3816" s="8" t="str">
        <f t="array" ref="I3816">IF(G3816="Yes",XLOOKUP(D3816,'Dam Lines'!A:A,'Dam Lines'!J:J),"")</f>
        <v>NEVADA II</v>
      </c>
    </row>
    <row r="3817" hidden="1">
      <c r="A3817" s="11">
        <v>9.0</v>
      </c>
      <c r="B3817" s="3" t="s">
        <v>2961</v>
      </c>
      <c r="C3817" s="2" t="s">
        <v>1749</v>
      </c>
      <c r="D3817" s="2" t="s">
        <v>2962</v>
      </c>
      <c r="E3817" s="2" t="s">
        <v>1740</v>
      </c>
      <c r="F3817" s="2" t="s">
        <v>1741</v>
      </c>
      <c r="G3817" s="8" t="str">
        <f>IF(COUNTIF('Dam Lines'!A:A,D3817)&gt;0,"Yes","No")</f>
        <v>No</v>
      </c>
      <c r="H3817" s="14" t="s">
        <v>1742</v>
      </c>
      <c r="I3817" s="8" t="str">
        <f t="array" ref="I3817">IF(G3817="Yes",XLOOKUP(D3817,'Dam Lines'!A:A,'Dam Lines'!J:J),"")</f>
        <v/>
      </c>
    </row>
    <row r="3818" hidden="1">
      <c r="A3818" s="11">
        <v>10.0</v>
      </c>
      <c r="B3818" s="3" t="s">
        <v>2963</v>
      </c>
      <c r="C3818" s="2" t="s">
        <v>2314</v>
      </c>
      <c r="D3818" s="2" t="s">
        <v>2381</v>
      </c>
      <c r="E3818" s="2" t="s">
        <v>1740</v>
      </c>
      <c r="F3818" s="2" t="s">
        <v>1741</v>
      </c>
      <c r="G3818" s="8" t="str">
        <f>IF(COUNTIF('Dam Lines'!A:A,D3818)&gt;0,"Yes","No")</f>
        <v>No</v>
      </c>
      <c r="H3818" s="14" t="s">
        <v>1742</v>
      </c>
      <c r="I3818" s="8" t="str">
        <f t="array" ref="I3818">IF(G3818="Yes",XLOOKUP(D3818,'Dam Lines'!A:A,'Dam Lines'!J:J),"")</f>
        <v/>
      </c>
    </row>
    <row r="3819" hidden="1">
      <c r="A3819" s="11">
        <v>11.0</v>
      </c>
      <c r="B3819" s="3" t="s">
        <v>2964</v>
      </c>
      <c r="C3819" s="2" t="s">
        <v>1817</v>
      </c>
      <c r="D3819" s="2" t="s">
        <v>214</v>
      </c>
      <c r="E3819" s="2" t="s">
        <v>1740</v>
      </c>
      <c r="F3819" s="2" t="s">
        <v>1741</v>
      </c>
      <c r="G3819" s="8" t="str">
        <f>IF(COUNTIF('Dam Lines'!A:A,D3819)&gt;0,"Yes","No")</f>
        <v>Yes</v>
      </c>
      <c r="H3819" s="14" t="s">
        <v>1742</v>
      </c>
      <c r="I3819" s="8" t="str">
        <f t="array" ref="I3819">IF(G3819="Yes",XLOOKUP(D3819,'Dam Lines'!A:A,'Dam Lines'!J:J),"")</f>
        <v>HANDEYBOR</v>
      </c>
    </row>
    <row r="3820" hidden="1">
      <c r="A3820" s="11">
        <v>12.0</v>
      </c>
      <c r="B3820" s="3" t="s">
        <v>2734</v>
      </c>
      <c r="C3820" s="2" t="s">
        <v>1757</v>
      </c>
      <c r="D3820" s="2" t="s">
        <v>2735</v>
      </c>
      <c r="E3820" s="2" t="s">
        <v>1740</v>
      </c>
      <c r="F3820" s="2" t="s">
        <v>1741</v>
      </c>
      <c r="G3820" s="8" t="str">
        <f>IF(COUNTIF('Dam Lines'!A:A,D3820)&gt;0,"Yes","No")</f>
        <v>No</v>
      </c>
      <c r="H3820" s="14" t="s">
        <v>1742</v>
      </c>
      <c r="I3820" s="8" t="str">
        <f t="array" ref="I3820">IF(G3820="Yes",XLOOKUP(D3820,'Dam Lines'!A:A,'Dam Lines'!J:J),"")</f>
        <v/>
      </c>
    </row>
    <row r="3821" hidden="1">
      <c r="A3821" s="11">
        <v>13.0</v>
      </c>
      <c r="B3821" s="3" t="s">
        <v>2965</v>
      </c>
      <c r="C3821" s="2" t="s">
        <v>2314</v>
      </c>
      <c r="D3821" s="2" t="s">
        <v>2966</v>
      </c>
      <c r="E3821" s="2" t="s">
        <v>1740</v>
      </c>
      <c r="F3821" s="2" t="s">
        <v>1741</v>
      </c>
      <c r="G3821" s="8" t="str">
        <f>IF(COUNTIF('Dam Lines'!A:A,D3821)&gt;0,"Yes","No")</f>
        <v>No</v>
      </c>
      <c r="H3821" s="14" t="s">
        <v>1742</v>
      </c>
      <c r="I3821" s="8" t="str">
        <f t="array" ref="I3821">IF(G3821="Yes",XLOOKUP(D3821,'Dam Lines'!A:A,'Dam Lines'!J:J),"")</f>
        <v/>
      </c>
    </row>
    <row r="3822" hidden="1">
      <c r="A3822" s="11">
        <v>14.0</v>
      </c>
      <c r="B3822" s="2" t="s">
        <v>2796</v>
      </c>
      <c r="C3822" s="2" t="s">
        <v>2594</v>
      </c>
      <c r="D3822" s="2" t="s">
        <v>2797</v>
      </c>
      <c r="E3822" s="2" t="s">
        <v>1740</v>
      </c>
      <c r="F3822" s="2" t="s">
        <v>1741</v>
      </c>
      <c r="G3822" s="8" t="str">
        <f>IF(COUNTIF('Dam Lines'!A:A,D3822)&gt;0,"Yes","No")</f>
        <v>No</v>
      </c>
      <c r="H3822" s="14" t="s">
        <v>1761</v>
      </c>
      <c r="I3822" s="8" t="str">
        <f t="array" ref="I3822">IF(G3822="Yes",XLOOKUP(D3822,'Dam Lines'!A:A,'Dam Lines'!J:J),"")</f>
        <v/>
      </c>
    </row>
    <row r="3823" hidden="1">
      <c r="A3823" s="11">
        <v>15.0</v>
      </c>
      <c r="B3823" s="2" t="s">
        <v>2967</v>
      </c>
      <c r="C3823" s="2" t="s">
        <v>2968</v>
      </c>
      <c r="D3823" s="2" t="s">
        <v>2969</v>
      </c>
      <c r="E3823" s="2" t="s">
        <v>1740</v>
      </c>
      <c r="F3823" s="2" t="s">
        <v>1741</v>
      </c>
      <c r="G3823" s="8" t="str">
        <f>IF(COUNTIF('Dam Lines'!A:A,D3823)&gt;0,"Yes","No")</f>
        <v>No</v>
      </c>
      <c r="H3823" s="14" t="s">
        <v>1742</v>
      </c>
      <c r="I3823" s="8" t="str">
        <f t="array" ref="I3823">IF(G3823="Yes",XLOOKUP(D3823,'Dam Lines'!A:A,'Dam Lines'!J:J),"")</f>
        <v/>
      </c>
    </row>
    <row r="3824" hidden="1">
      <c r="A3824" s="11">
        <v>16.0</v>
      </c>
      <c r="B3824" s="2" t="s">
        <v>2970</v>
      </c>
      <c r="C3824" s="2" t="s">
        <v>2522</v>
      </c>
      <c r="D3824" s="2" t="s">
        <v>2971</v>
      </c>
      <c r="E3824" s="2" t="s">
        <v>1740</v>
      </c>
      <c r="F3824" s="2" t="s">
        <v>1741</v>
      </c>
      <c r="G3824" s="8" t="str">
        <f>IF(COUNTIF('Dam Lines'!A:A,D3824)&gt;0,"Yes","No")</f>
        <v>No</v>
      </c>
      <c r="H3824" s="14" t="s">
        <v>1742</v>
      </c>
      <c r="I3824" s="8" t="str">
        <f t="array" ref="I3824">IF(G3824="Yes",XLOOKUP(D3824,'Dam Lines'!A:A,'Dam Lines'!J:J),"")</f>
        <v/>
      </c>
    </row>
    <row r="3825" hidden="1">
      <c r="A3825" s="11">
        <v>1.0</v>
      </c>
      <c r="B3825" s="2" t="s">
        <v>2658</v>
      </c>
      <c r="C3825" s="2" t="s">
        <v>1749</v>
      </c>
      <c r="D3825" s="2" t="s">
        <v>2659</v>
      </c>
      <c r="E3825" s="4" t="s">
        <v>1779</v>
      </c>
      <c r="F3825" s="2" t="s">
        <v>1741</v>
      </c>
      <c r="G3825" s="8" t="str">
        <f>IF(COUNTIF('Dam Lines'!A:A,D3825)&gt;0,"Yes","No")</f>
        <v>No</v>
      </c>
      <c r="H3825" s="14" t="s">
        <v>1742</v>
      </c>
      <c r="I3825" s="8" t="str">
        <f t="array" ref="I3825">IF(G3825="Yes",XLOOKUP(D3825,'Dam Lines'!A:A,'Dam Lines'!J:J),"")</f>
        <v/>
      </c>
    </row>
    <row r="3826" hidden="1">
      <c r="A3826" s="11">
        <v>2.0</v>
      </c>
      <c r="B3826" s="2" t="s">
        <v>2391</v>
      </c>
      <c r="C3826" s="2" t="s">
        <v>1752</v>
      </c>
      <c r="D3826" s="2" t="s">
        <v>241</v>
      </c>
      <c r="E3826" s="2" t="s">
        <v>1779</v>
      </c>
      <c r="F3826" s="2" t="s">
        <v>1741</v>
      </c>
      <c r="G3826" s="8" t="str">
        <f>IF(COUNTIF('Dam Lines'!A:A,D3826)&gt;0,"Yes","No")</f>
        <v>Yes</v>
      </c>
      <c r="H3826" s="14" t="s">
        <v>1761</v>
      </c>
      <c r="I3826" s="8" t="str">
        <f t="array" ref="I3826">IF(G3826="Yes",XLOOKUP(D3826,'Dam Lines'!A:A,'Dam Lines'!J:J),"")</f>
        <v>NEVADA II</v>
      </c>
    </row>
    <row r="3827" hidden="1">
      <c r="A3827" s="11">
        <v>3.0</v>
      </c>
      <c r="B3827" s="2" t="s">
        <v>1963</v>
      </c>
      <c r="C3827" s="2" t="s">
        <v>1964</v>
      </c>
      <c r="D3827" s="2" t="s">
        <v>1965</v>
      </c>
      <c r="E3827" s="2" t="s">
        <v>1779</v>
      </c>
      <c r="F3827" s="2" t="s">
        <v>1741</v>
      </c>
      <c r="G3827" s="8" t="str">
        <f>IF(COUNTIF('Dam Lines'!A:A,D3827)&gt;0,"Yes","No")</f>
        <v>No</v>
      </c>
      <c r="H3827" s="14" t="s">
        <v>1742</v>
      </c>
      <c r="I3827" s="8" t="str">
        <f t="array" ref="I3827">IF(G3827="Yes",XLOOKUP(D3827,'Dam Lines'!A:A,'Dam Lines'!J:J),"")</f>
        <v/>
      </c>
    </row>
    <row r="3828" hidden="1">
      <c r="A3828" s="11">
        <v>4.0</v>
      </c>
      <c r="B3828" s="2" t="s">
        <v>2499</v>
      </c>
      <c r="C3828" s="2" t="s">
        <v>1747</v>
      </c>
      <c r="D3828" s="2" t="s">
        <v>433</v>
      </c>
      <c r="E3828" s="2" t="s">
        <v>1779</v>
      </c>
      <c r="F3828" s="2" t="s">
        <v>1741</v>
      </c>
      <c r="G3828" s="8" t="str">
        <f>IF(COUNTIF('Dam Lines'!A:A,D3828)&gt;0,"Yes","No")</f>
        <v>Yes</v>
      </c>
      <c r="H3828" s="14" t="s">
        <v>1761</v>
      </c>
      <c r="I3828" s="8" t="str">
        <f t="array" ref="I3828">IF(G3828="Yes",XLOOKUP(D3828,'Dam Lines'!A:A,'Dam Lines'!J:J),"")</f>
        <v>MANGALIE D</v>
      </c>
    </row>
    <row r="3829" hidden="1">
      <c r="A3829" s="11">
        <v>5.0</v>
      </c>
      <c r="B3829" s="2" t="s">
        <v>2334</v>
      </c>
      <c r="C3829" s="2" t="s">
        <v>1774</v>
      </c>
      <c r="D3829" s="2" t="s">
        <v>2335</v>
      </c>
      <c r="E3829" s="2" t="s">
        <v>1779</v>
      </c>
      <c r="F3829" s="2" t="s">
        <v>1741</v>
      </c>
      <c r="G3829" s="8" t="str">
        <f>IF(COUNTIF('Dam Lines'!A:A,D3829)&gt;0,"Yes","No")</f>
        <v>No</v>
      </c>
      <c r="H3829" s="14" t="s">
        <v>1742</v>
      </c>
      <c r="I3829" s="8" t="str">
        <f t="array" ref="I3829">IF(G3829="Yes",XLOOKUP(D3829,'Dam Lines'!A:A,'Dam Lines'!J:J),"")</f>
        <v/>
      </c>
    </row>
    <row r="3830" hidden="1">
      <c r="A3830" s="11">
        <v>6.0</v>
      </c>
      <c r="B3830" s="2" t="s">
        <v>2183</v>
      </c>
      <c r="C3830" s="2" t="s">
        <v>2184</v>
      </c>
      <c r="D3830" s="2" t="s">
        <v>2185</v>
      </c>
      <c r="E3830" s="2" t="s">
        <v>1779</v>
      </c>
      <c r="F3830" s="2" t="s">
        <v>1741</v>
      </c>
      <c r="G3830" s="8" t="str">
        <f>IF(COUNTIF('Dam Lines'!A:A,D3830)&gt;0,"Yes","No")</f>
        <v>No</v>
      </c>
      <c r="H3830" s="14" t="s">
        <v>1742</v>
      </c>
      <c r="I3830" s="8" t="str">
        <f t="array" ref="I3830">IF(G3830="Yes",XLOOKUP(D3830,'Dam Lines'!A:A,'Dam Lines'!J:J),"")</f>
        <v/>
      </c>
    </row>
    <row r="3831" hidden="1">
      <c r="A3831" s="11">
        <v>7.0</v>
      </c>
      <c r="B3831" s="2" t="s">
        <v>1973</v>
      </c>
      <c r="C3831" s="2" t="s">
        <v>1881</v>
      </c>
      <c r="D3831" s="2" t="s">
        <v>237</v>
      </c>
      <c r="E3831" s="2" t="s">
        <v>1779</v>
      </c>
      <c r="F3831" s="2" t="s">
        <v>1741</v>
      </c>
      <c r="G3831" s="8" t="str">
        <f>IF(COUNTIF('Dam Lines'!A:A,D3831)&gt;0,"Yes","No")</f>
        <v>Yes</v>
      </c>
      <c r="H3831" s="14" t="s">
        <v>1742</v>
      </c>
      <c r="I3831" s="8" t="str">
        <f t="array" ref="I3831">IF(G3831="Yes",XLOOKUP(D3831,'Dam Lines'!A:A,'Dam Lines'!J:J),"")</f>
        <v>NEVADA II</v>
      </c>
    </row>
    <row r="3832" hidden="1">
      <c r="A3832" s="11">
        <v>8.0</v>
      </c>
      <c r="B3832" s="2" t="s">
        <v>2007</v>
      </c>
      <c r="C3832" s="2" t="s">
        <v>1798</v>
      </c>
      <c r="D3832" s="2" t="s">
        <v>577</v>
      </c>
      <c r="E3832" s="2" t="s">
        <v>1779</v>
      </c>
      <c r="F3832" s="2" t="s">
        <v>1741</v>
      </c>
      <c r="G3832" s="8" t="str">
        <f>IF(COUNTIF('Dam Lines'!A:A,D3832)&gt;0,"Yes","No")</f>
        <v>Yes</v>
      </c>
      <c r="H3832" s="14" t="s">
        <v>1761</v>
      </c>
      <c r="I3832" s="8" t="str">
        <f t="array" ref="I3832">IF(G3832="Yes",XLOOKUP(D3832,'Dam Lines'!A:A,'Dam Lines'!J:J),"")</f>
        <v>LYDIA</v>
      </c>
    </row>
    <row r="3833" hidden="1">
      <c r="A3833" s="11">
        <v>9.0</v>
      </c>
      <c r="B3833" s="2" t="s">
        <v>2508</v>
      </c>
      <c r="C3833" s="2" t="s">
        <v>1757</v>
      </c>
      <c r="D3833" s="2" t="s">
        <v>2509</v>
      </c>
      <c r="E3833" s="2" t="s">
        <v>1779</v>
      </c>
      <c r="F3833" s="2" t="s">
        <v>1741</v>
      </c>
      <c r="G3833" s="8" t="str">
        <f>IF(COUNTIF('Dam Lines'!A:A,D3833)&gt;0,"Yes","No")</f>
        <v>No</v>
      </c>
      <c r="H3833" s="14" t="s">
        <v>1761</v>
      </c>
      <c r="I3833" s="8" t="str">
        <f t="array" ref="I3833">IF(G3833="Yes",XLOOKUP(D3833,'Dam Lines'!A:A,'Dam Lines'!J:J),"")</f>
        <v/>
      </c>
    </row>
    <row r="3834" hidden="1">
      <c r="A3834" s="11">
        <v>10.0</v>
      </c>
      <c r="B3834" s="2" t="s">
        <v>1787</v>
      </c>
      <c r="C3834" s="2" t="s">
        <v>1788</v>
      </c>
      <c r="D3834" s="2" t="s">
        <v>1789</v>
      </c>
      <c r="E3834" s="2" t="s">
        <v>1779</v>
      </c>
      <c r="F3834" s="2" t="s">
        <v>1741</v>
      </c>
      <c r="G3834" s="8" t="str">
        <f>IF(COUNTIF('Dam Lines'!A:A,D3834)&gt;0,"Yes","No")</f>
        <v>No</v>
      </c>
      <c r="H3834" s="14" t="s">
        <v>1742</v>
      </c>
      <c r="I3834" s="8" t="str">
        <f t="array" ref="I3834">IF(G3834="Yes",XLOOKUP(D3834,'Dam Lines'!A:A,'Dam Lines'!J:J),"")</f>
        <v/>
      </c>
    </row>
    <row r="3835" hidden="1">
      <c r="A3835" s="11">
        <v>11.0</v>
      </c>
      <c r="B3835" s="2" t="s">
        <v>2790</v>
      </c>
      <c r="C3835" s="2" t="s">
        <v>1859</v>
      </c>
      <c r="D3835" s="2" t="s">
        <v>2791</v>
      </c>
      <c r="E3835" s="2" t="s">
        <v>1779</v>
      </c>
      <c r="F3835" s="2" t="s">
        <v>1741</v>
      </c>
      <c r="G3835" s="8" t="str">
        <f>IF(COUNTIF('Dam Lines'!A:A,D3835)&gt;0,"Yes","No")</f>
        <v>No</v>
      </c>
      <c r="H3835" s="14" t="s">
        <v>1742</v>
      </c>
      <c r="I3835" s="8" t="str">
        <f t="array" ref="I3835">IF(G3835="Yes",XLOOKUP(D3835,'Dam Lines'!A:A,'Dam Lines'!J:J),"")</f>
        <v/>
      </c>
    </row>
    <row r="3836" hidden="1">
      <c r="A3836" s="11">
        <v>12.0</v>
      </c>
      <c r="B3836" s="2" t="s">
        <v>2512</v>
      </c>
      <c r="C3836" s="2" t="s">
        <v>2513</v>
      </c>
      <c r="D3836" s="2" t="s">
        <v>2514</v>
      </c>
      <c r="E3836" s="2" t="s">
        <v>1779</v>
      </c>
      <c r="F3836" s="2" t="s">
        <v>1741</v>
      </c>
      <c r="G3836" s="8" t="str">
        <f>IF(COUNTIF('Dam Lines'!A:A,D3836)&gt;0,"Yes","No")</f>
        <v>No</v>
      </c>
      <c r="H3836" s="14" t="s">
        <v>1761</v>
      </c>
      <c r="I3836" s="8" t="str">
        <f t="array" ref="I3836">IF(G3836="Yes",XLOOKUP(D3836,'Dam Lines'!A:A,'Dam Lines'!J:J),"")</f>
        <v/>
      </c>
    </row>
    <row r="3837" hidden="1">
      <c r="A3837" s="11">
        <v>13.0</v>
      </c>
      <c r="B3837" s="2" t="s">
        <v>2634</v>
      </c>
      <c r="C3837" s="2" t="s">
        <v>1772</v>
      </c>
      <c r="D3837" s="2" t="s">
        <v>465</v>
      </c>
      <c r="E3837" s="2" t="s">
        <v>1779</v>
      </c>
      <c r="F3837" s="2" t="s">
        <v>1741</v>
      </c>
      <c r="G3837" s="8" t="str">
        <f>IF(COUNTIF('Dam Lines'!A:A,D3837)&gt;0,"Yes","No")</f>
        <v>Yes</v>
      </c>
      <c r="H3837" s="14" t="s">
        <v>1742</v>
      </c>
      <c r="I3837" s="8" t="str">
        <f t="array" ref="I3837">IF(G3837="Yes",XLOOKUP(D3837,'Dam Lines'!A:A,'Dam Lines'!J:J),"")</f>
        <v>FATMA</v>
      </c>
    </row>
    <row r="3838" hidden="1">
      <c r="A3838" s="11">
        <v>14.0</v>
      </c>
      <c r="B3838" s="2" t="s">
        <v>2561</v>
      </c>
      <c r="C3838" s="2" t="s">
        <v>2562</v>
      </c>
      <c r="D3838" s="2" t="s">
        <v>1204</v>
      </c>
      <c r="E3838" s="2" t="s">
        <v>1779</v>
      </c>
      <c r="F3838" s="2" t="s">
        <v>1741</v>
      </c>
      <c r="G3838" s="8" t="str">
        <f>IF(COUNTIF('Dam Lines'!A:A,D3838)&gt;0,"Yes","No")</f>
        <v>Yes</v>
      </c>
      <c r="H3838" s="14" t="s">
        <v>1742</v>
      </c>
      <c r="I3838" s="8" t="str">
        <f t="array" ref="I3838">IF(G3838="Yes",XLOOKUP(D3838,'Dam Lines'!A:A,'Dam Lines'!J:J),"")</f>
        <v>LADY NASAM</v>
      </c>
    </row>
    <row r="3839" hidden="1">
      <c r="A3839" s="11">
        <v>15.0</v>
      </c>
      <c r="B3839" s="2" t="s">
        <v>2312</v>
      </c>
      <c r="C3839" s="2" t="s">
        <v>2226</v>
      </c>
      <c r="D3839" s="2" t="s">
        <v>801</v>
      </c>
      <c r="E3839" s="2" t="s">
        <v>1779</v>
      </c>
      <c r="F3839" s="2" t="s">
        <v>1741</v>
      </c>
      <c r="G3839" s="8" t="str">
        <f>IF(COUNTIF('Dam Lines'!A:A,D3839)&gt;0,"Yes","No")</f>
        <v>Yes</v>
      </c>
      <c r="H3839" s="14" t="s">
        <v>1761</v>
      </c>
      <c r="I3839" s="8" t="str">
        <f t="array" ref="I3839">IF(G3839="Yes",XLOOKUP(D3839,'Dam Lines'!A:A,'Dam Lines'!J:J),"")</f>
        <v>SHOGA</v>
      </c>
    </row>
    <row r="3840" hidden="1">
      <c r="A3840" s="11">
        <v>1.0</v>
      </c>
      <c r="B3840" s="16" t="s">
        <v>2972</v>
      </c>
      <c r="C3840" s="2" t="s">
        <v>1744</v>
      </c>
      <c r="D3840" s="2" t="s">
        <v>416</v>
      </c>
      <c r="E3840" s="4" t="s">
        <v>1740</v>
      </c>
      <c r="F3840" s="2" t="s">
        <v>1818</v>
      </c>
      <c r="G3840" s="8" t="str">
        <f>IF(COUNTIF('Dam Lines'!A:A,D3840)&gt;0,"Yes","No")</f>
        <v>Yes</v>
      </c>
      <c r="H3840" s="14" t="s">
        <v>1761</v>
      </c>
      <c r="I3840" s="8" t="str">
        <f t="array" ref="I3840">IF(G3840="Yes",XLOOKUP(D3840,'Dam Lines'!A:A,'Dam Lines'!J:J),"")</f>
        <v>SOUMEIRA</v>
      </c>
    </row>
    <row r="3841" hidden="1">
      <c r="A3841" s="11">
        <v>2.0</v>
      </c>
      <c r="B3841" s="3" t="s">
        <v>2973</v>
      </c>
      <c r="C3841" s="2" t="s">
        <v>1752</v>
      </c>
      <c r="D3841" s="2" t="s">
        <v>2974</v>
      </c>
      <c r="E3841" s="2" t="s">
        <v>1740</v>
      </c>
      <c r="F3841" s="2" t="s">
        <v>1818</v>
      </c>
      <c r="G3841" s="8" t="str">
        <f>IF(COUNTIF('Dam Lines'!A:A,D3841)&gt;0,"Yes","No")</f>
        <v>No</v>
      </c>
      <c r="H3841" s="14" t="s">
        <v>1742</v>
      </c>
      <c r="I3841" s="8" t="str">
        <f t="array" ref="I3841">IF(G3841="Yes",XLOOKUP(D3841,'Dam Lines'!A:A,'Dam Lines'!J:J),"")</f>
        <v/>
      </c>
    </row>
    <row r="3842" hidden="1">
      <c r="A3842" s="11">
        <v>3.0</v>
      </c>
      <c r="B3842" s="3" t="s">
        <v>2975</v>
      </c>
      <c r="C3842" s="2" t="s">
        <v>1798</v>
      </c>
      <c r="D3842" s="2" t="s">
        <v>1167</v>
      </c>
      <c r="E3842" s="2" t="s">
        <v>1740</v>
      </c>
      <c r="F3842" s="2" t="s">
        <v>1818</v>
      </c>
      <c r="G3842" s="8" t="str">
        <f>IF(COUNTIF('Dam Lines'!A:A,D3842)&gt;0,"Yes","No")</f>
        <v>Yes</v>
      </c>
      <c r="H3842" s="14" t="s">
        <v>1742</v>
      </c>
      <c r="I3842" s="8" t="str">
        <f t="array" ref="I3842">IF(G3842="Yes",XLOOKUP(D3842,'Dam Lines'!A:A,'Dam Lines'!J:J),"")</f>
        <v>ELKA</v>
      </c>
    </row>
    <row r="3843" hidden="1">
      <c r="A3843" s="11">
        <v>4.0</v>
      </c>
      <c r="B3843" s="3" t="s">
        <v>2976</v>
      </c>
      <c r="C3843" s="2" t="s">
        <v>1962</v>
      </c>
      <c r="D3843" s="2" t="s">
        <v>466</v>
      </c>
      <c r="E3843" s="2" t="s">
        <v>1740</v>
      </c>
      <c r="F3843" s="2" t="s">
        <v>1818</v>
      </c>
      <c r="G3843" s="8" t="str">
        <f>IF(COUNTIF('Dam Lines'!A:A,D3843)&gt;0,"Yes","No")</f>
        <v>Yes</v>
      </c>
      <c r="H3843" s="14" t="s">
        <v>1742</v>
      </c>
      <c r="I3843" s="8" t="str">
        <f t="array" ref="I3843">IF(G3843="Yes",XLOOKUP(D3843,'Dam Lines'!A:A,'Dam Lines'!J:J),"")</f>
        <v>FATMA</v>
      </c>
    </row>
    <row r="3844" hidden="1">
      <c r="A3844" s="11">
        <v>5.0</v>
      </c>
      <c r="B3844" s="3" t="s">
        <v>2977</v>
      </c>
      <c r="C3844" s="2" t="s">
        <v>2280</v>
      </c>
      <c r="D3844" s="2" t="s">
        <v>2978</v>
      </c>
      <c r="E3844" s="2" t="s">
        <v>1740</v>
      </c>
      <c r="F3844" s="2" t="s">
        <v>1818</v>
      </c>
      <c r="G3844" s="8" t="str">
        <f>IF(COUNTIF('Dam Lines'!A:A,D3844)&gt;0,"Yes","No")</f>
        <v>No</v>
      </c>
      <c r="H3844" s="14" t="s">
        <v>1761</v>
      </c>
      <c r="I3844" s="8" t="str">
        <f t="array" ref="I3844">IF(G3844="Yes",XLOOKUP(D3844,'Dam Lines'!A:A,'Dam Lines'!J:J),"")</f>
        <v/>
      </c>
    </row>
    <row r="3845" hidden="1">
      <c r="A3845" s="11">
        <v>6.0</v>
      </c>
      <c r="B3845" s="3" t="s">
        <v>2979</v>
      </c>
      <c r="C3845" s="2" t="s">
        <v>1859</v>
      </c>
      <c r="D3845" s="2" t="s">
        <v>78</v>
      </c>
      <c r="E3845" s="2" t="s">
        <v>1740</v>
      </c>
      <c r="F3845" s="2" t="s">
        <v>1818</v>
      </c>
      <c r="G3845" s="8" t="str">
        <f>IF(COUNTIF('Dam Lines'!A:A,D3845)&gt;0,"Yes","No")</f>
        <v>Yes</v>
      </c>
      <c r="H3845" s="14" t="s">
        <v>1742</v>
      </c>
      <c r="I3845" s="8" t="str">
        <f t="array" ref="I3845">IF(G3845="Yes",XLOOKUP(D3845,'Dam Lines'!A:A,'Dam Lines'!J:J),"")</f>
        <v>WIKINGS STREAK</v>
      </c>
    </row>
    <row r="3846" hidden="1">
      <c r="A3846" s="11">
        <v>7.0</v>
      </c>
      <c r="B3846" s="3" t="s">
        <v>2980</v>
      </c>
      <c r="C3846" s="2" t="s">
        <v>1744</v>
      </c>
      <c r="D3846" s="2" t="s">
        <v>118</v>
      </c>
      <c r="E3846" s="2" t="s">
        <v>1740</v>
      </c>
      <c r="F3846" s="2" t="s">
        <v>1818</v>
      </c>
      <c r="G3846" s="8" t="str">
        <f>IF(COUNTIF('Dam Lines'!A:A,D3846)&gt;0,"Yes","No")</f>
        <v>Yes</v>
      </c>
      <c r="H3846" s="14" t="s">
        <v>1742</v>
      </c>
      <c r="I3846" s="8" t="str">
        <f t="array" ref="I3846">IF(G3846="Yes",XLOOKUP(D3846,'Dam Lines'!A:A,'Dam Lines'!J:J),"")</f>
        <v>SAPINA</v>
      </c>
    </row>
    <row r="3847" hidden="1">
      <c r="A3847" s="11">
        <v>8.0</v>
      </c>
      <c r="B3847" s="3" t="s">
        <v>2981</v>
      </c>
      <c r="C3847" s="2" t="s">
        <v>2471</v>
      </c>
      <c r="D3847" s="2" t="s">
        <v>334</v>
      </c>
      <c r="E3847" s="2" t="s">
        <v>1740</v>
      </c>
      <c r="F3847" s="2" t="s">
        <v>1818</v>
      </c>
      <c r="G3847" s="8" t="str">
        <f>IF(COUNTIF('Dam Lines'!A:A,D3847)&gt;0,"Yes","No")</f>
        <v>Yes</v>
      </c>
      <c r="H3847" s="14" t="s">
        <v>1761</v>
      </c>
      <c r="I3847" s="8" t="str">
        <f t="array" ref="I3847">IF(G3847="Yes",XLOOKUP(D3847,'Dam Lines'!A:A,'Dam Lines'!J:J),"")</f>
        <v>BASSALA</v>
      </c>
    </row>
    <row r="3848" hidden="1">
      <c r="A3848" s="11">
        <v>9.0</v>
      </c>
      <c r="B3848" s="3" t="s">
        <v>2982</v>
      </c>
      <c r="C3848" s="2" t="s">
        <v>1798</v>
      </c>
      <c r="D3848" s="2" t="s">
        <v>70</v>
      </c>
      <c r="E3848" s="2" t="s">
        <v>1740</v>
      </c>
      <c r="F3848" s="2" t="s">
        <v>1818</v>
      </c>
      <c r="G3848" s="8" t="str">
        <f>IF(COUNTIF('Dam Lines'!A:A,D3848)&gt;0,"Yes","No")</f>
        <v>Yes</v>
      </c>
      <c r="H3848" s="14" t="s">
        <v>1742</v>
      </c>
      <c r="I3848" s="8" t="str">
        <f t="array" ref="I3848">IF(G3848="Yes",XLOOKUP(D3848,'Dam Lines'!A:A,'Dam Lines'!J:J),"")</f>
        <v>MAGNESIE</v>
      </c>
    </row>
    <row r="3849" hidden="1">
      <c r="A3849" s="11">
        <v>10.0</v>
      </c>
      <c r="B3849" s="3" t="s">
        <v>2983</v>
      </c>
      <c r="C3849" s="2" t="s">
        <v>1886</v>
      </c>
      <c r="D3849" s="2" t="s">
        <v>337</v>
      </c>
      <c r="E3849" s="2" t="s">
        <v>1740</v>
      </c>
      <c r="F3849" s="2" t="s">
        <v>1818</v>
      </c>
      <c r="G3849" s="8" t="str">
        <f>IF(COUNTIF('Dam Lines'!A:A,D3849)&gt;0,"Yes","No")</f>
        <v>Yes</v>
      </c>
      <c r="H3849" s="14" t="s">
        <v>1761</v>
      </c>
      <c r="I3849" s="8" t="str">
        <f t="array" ref="I3849">IF(G3849="Yes",XLOOKUP(D3849,'Dam Lines'!A:A,'Dam Lines'!J:J),"")</f>
        <v>KARTA</v>
      </c>
    </row>
    <row r="3850" hidden="1">
      <c r="A3850" s="11">
        <v>11.0</v>
      </c>
      <c r="B3850" s="2" t="s">
        <v>2984</v>
      </c>
      <c r="C3850" s="2" t="s">
        <v>1836</v>
      </c>
      <c r="D3850" s="2" t="s">
        <v>86</v>
      </c>
      <c r="E3850" s="2" t="s">
        <v>1740</v>
      </c>
      <c r="F3850" s="2" t="s">
        <v>1818</v>
      </c>
      <c r="G3850" s="8" t="str">
        <f>IF(COUNTIF('Dam Lines'!A:A,D3850)&gt;0,"Yes","No")</f>
        <v>Yes</v>
      </c>
      <c r="H3850" s="14" t="s">
        <v>1761</v>
      </c>
      <c r="I3850" s="8" t="str">
        <f t="array" ref="I3850">IF(G3850="Yes",XLOOKUP(D3850,'Dam Lines'!A:A,'Dam Lines'!J:J),"")</f>
        <v>PHILIPPA</v>
      </c>
    </row>
    <row r="3851" hidden="1">
      <c r="A3851" s="11">
        <v>12.0</v>
      </c>
      <c r="B3851" s="2" t="s">
        <v>2985</v>
      </c>
      <c r="C3851" s="2" t="s">
        <v>2513</v>
      </c>
      <c r="D3851" s="2" t="s">
        <v>2514</v>
      </c>
      <c r="E3851" s="2" t="s">
        <v>1740</v>
      </c>
      <c r="F3851" s="2" t="s">
        <v>1818</v>
      </c>
      <c r="G3851" s="8" t="str">
        <f>IF(COUNTIF('Dam Lines'!A:A,D3851)&gt;0,"Yes","No")</f>
        <v>No</v>
      </c>
      <c r="H3851" s="14" t="s">
        <v>1761</v>
      </c>
      <c r="I3851" s="8" t="str">
        <f t="array" ref="I3851">IF(G3851="Yes",XLOOKUP(D3851,'Dam Lines'!A:A,'Dam Lines'!J:J),"")</f>
        <v/>
      </c>
    </row>
    <row r="3852" hidden="1">
      <c r="A3852" s="11">
        <v>13.0</v>
      </c>
      <c r="B3852" s="2" t="s">
        <v>2986</v>
      </c>
      <c r="C3852" s="2" t="s">
        <v>1836</v>
      </c>
      <c r="D3852" s="2" t="s">
        <v>2987</v>
      </c>
      <c r="E3852" s="2" t="s">
        <v>1740</v>
      </c>
      <c r="F3852" s="2" t="s">
        <v>1818</v>
      </c>
      <c r="G3852" s="8" t="str">
        <f>IF(COUNTIF('Dam Lines'!A:A,D3852)&gt;0,"Yes","No")</f>
        <v>No</v>
      </c>
      <c r="H3852" s="14" t="s">
        <v>1742</v>
      </c>
      <c r="I3852" s="8" t="str">
        <f t="array" ref="I3852">IF(G3852="Yes",XLOOKUP(D3852,'Dam Lines'!A:A,'Dam Lines'!J:J),"")</f>
        <v/>
      </c>
    </row>
    <row r="3853" hidden="1">
      <c r="A3853" s="11">
        <v>1.0</v>
      </c>
      <c r="B3853" s="2" t="s">
        <v>2071</v>
      </c>
      <c r="C3853" s="2" t="s">
        <v>1975</v>
      </c>
      <c r="D3853" s="2" t="s">
        <v>1789</v>
      </c>
      <c r="E3853" s="4" t="s">
        <v>1779</v>
      </c>
      <c r="F3853" s="2" t="s">
        <v>1854</v>
      </c>
      <c r="G3853" s="8" t="str">
        <f>IF(COUNTIF('Dam Lines'!A:A,D3853)&gt;0,"Yes","No")</f>
        <v>No</v>
      </c>
      <c r="H3853" s="14" t="s">
        <v>1742</v>
      </c>
      <c r="I3853" s="8" t="str">
        <f t="array" ref="I3853">IF(G3853="Yes",XLOOKUP(D3853,'Dam Lines'!A:A,'Dam Lines'!J:J),"")</f>
        <v/>
      </c>
    </row>
    <row r="3854" hidden="1">
      <c r="A3854" s="11">
        <v>2.0</v>
      </c>
      <c r="B3854" s="2" t="s">
        <v>2517</v>
      </c>
      <c r="C3854" s="2" t="s">
        <v>1956</v>
      </c>
      <c r="D3854" s="2" t="s">
        <v>2518</v>
      </c>
      <c r="E3854" s="2" t="s">
        <v>1779</v>
      </c>
      <c r="F3854" s="2" t="s">
        <v>1854</v>
      </c>
      <c r="G3854" s="8" t="str">
        <f>IF(COUNTIF('Dam Lines'!A:A,D3854)&gt;0,"Yes","No")</f>
        <v>No</v>
      </c>
      <c r="H3854" s="14" t="s">
        <v>1742</v>
      </c>
      <c r="I3854" s="8" t="str">
        <f t="array" ref="I3854">IF(G3854="Yes",XLOOKUP(D3854,'Dam Lines'!A:A,'Dam Lines'!J:J),"")</f>
        <v/>
      </c>
    </row>
    <row r="3855" hidden="1">
      <c r="A3855" s="11">
        <v>3.0</v>
      </c>
      <c r="B3855" s="2" t="s">
        <v>2291</v>
      </c>
      <c r="C3855" s="2" t="s">
        <v>1757</v>
      </c>
      <c r="D3855" s="2" t="s">
        <v>1174</v>
      </c>
      <c r="E3855" s="2" t="s">
        <v>1779</v>
      </c>
      <c r="F3855" s="2" t="s">
        <v>1854</v>
      </c>
      <c r="G3855" s="8" t="str">
        <f>IF(COUNTIF('Dam Lines'!A:A,D3855)&gt;0,"Yes","No")</f>
        <v>No</v>
      </c>
      <c r="H3855" s="14" t="s">
        <v>1742</v>
      </c>
      <c r="I3855" s="8" t="str">
        <f t="array" ref="I3855">IF(G3855="Yes",XLOOKUP(D3855,'Dam Lines'!A:A,'Dam Lines'!J:J),"")</f>
        <v/>
      </c>
    </row>
    <row r="3856" hidden="1">
      <c r="A3856" s="11">
        <v>4.0</v>
      </c>
      <c r="B3856" s="2" t="s">
        <v>2113</v>
      </c>
      <c r="C3856" s="2" t="s">
        <v>1798</v>
      </c>
      <c r="D3856" s="2" t="s">
        <v>363</v>
      </c>
      <c r="E3856" s="2" t="s">
        <v>1779</v>
      </c>
      <c r="F3856" s="2" t="s">
        <v>1854</v>
      </c>
      <c r="G3856" s="8" t="str">
        <f>IF(COUNTIF('Dam Lines'!A:A,D3856)&gt;0,"Yes","No")</f>
        <v>Yes</v>
      </c>
      <c r="H3856" s="14" t="s">
        <v>1742</v>
      </c>
      <c r="I3856" s="8" t="str">
        <f t="array" ref="I3856">IF(G3856="Yes",XLOOKUP(D3856,'Dam Lines'!A:A,'Dam Lines'!J:J),"")</f>
        <v>MADOU</v>
      </c>
    </row>
    <row r="3857" hidden="1">
      <c r="A3857" s="11">
        <v>5.0</v>
      </c>
      <c r="B3857" s="2" t="s">
        <v>2008</v>
      </c>
      <c r="C3857" s="2" t="s">
        <v>1798</v>
      </c>
      <c r="D3857" s="2" t="s">
        <v>509</v>
      </c>
      <c r="E3857" s="2" t="s">
        <v>1779</v>
      </c>
      <c r="F3857" s="2" t="s">
        <v>1854</v>
      </c>
      <c r="G3857" s="8" t="str">
        <f>IF(COUNTIF('Dam Lines'!A:A,D3857)&gt;0,"Yes","No")</f>
        <v>Yes</v>
      </c>
      <c r="H3857" s="14" t="s">
        <v>1742</v>
      </c>
      <c r="I3857" s="8" t="str">
        <f t="array" ref="I3857">IF(G3857="Yes",XLOOKUP(D3857,'Dam Lines'!A:A,'Dam Lines'!J:J),"")</f>
        <v>FATMA</v>
      </c>
    </row>
    <row r="3858" hidden="1">
      <c r="A3858" s="11">
        <v>6.0</v>
      </c>
      <c r="B3858" s="2" t="s">
        <v>2010</v>
      </c>
      <c r="C3858" s="2" t="s">
        <v>1962</v>
      </c>
      <c r="D3858" s="2" t="s">
        <v>87</v>
      </c>
      <c r="E3858" s="2" t="s">
        <v>1779</v>
      </c>
      <c r="F3858" s="2" t="s">
        <v>1854</v>
      </c>
      <c r="G3858" s="8" t="str">
        <f>IF(COUNTIF('Dam Lines'!A:A,D3858)&gt;0,"Yes","No")</f>
        <v>Yes</v>
      </c>
      <c r="H3858" s="14" t="s">
        <v>1742</v>
      </c>
      <c r="I3858" s="8" t="str">
        <f t="array" ref="I3858">IF(G3858="Yes",XLOOKUP(D3858,'Dam Lines'!A:A,'Dam Lines'!J:J),"")</f>
        <v>PRIMEROSE</v>
      </c>
    </row>
    <row r="3859" hidden="1">
      <c r="A3859" s="11">
        <v>7.0</v>
      </c>
      <c r="B3859" s="2" t="s">
        <v>1998</v>
      </c>
      <c r="C3859" s="2" t="s">
        <v>1999</v>
      </c>
      <c r="D3859" s="2" t="s">
        <v>2000</v>
      </c>
      <c r="E3859" s="2" t="s">
        <v>1779</v>
      </c>
      <c r="F3859" s="2" t="s">
        <v>1854</v>
      </c>
      <c r="G3859" s="8" t="str">
        <f>IF(COUNTIF('Dam Lines'!A:A,D3859)&gt;0,"Yes","No")</f>
        <v>No</v>
      </c>
      <c r="H3859" s="14" t="s">
        <v>1742</v>
      </c>
      <c r="I3859" s="8" t="str">
        <f t="array" ref="I3859">IF(G3859="Yes",XLOOKUP(D3859,'Dam Lines'!A:A,'Dam Lines'!J:J),"")</f>
        <v/>
      </c>
    </row>
    <row r="3860" hidden="1">
      <c r="A3860" s="11">
        <v>8.0</v>
      </c>
      <c r="B3860" s="2" t="s">
        <v>2146</v>
      </c>
      <c r="C3860" s="2" t="s">
        <v>1757</v>
      </c>
      <c r="D3860" s="2" t="s">
        <v>898</v>
      </c>
      <c r="E3860" s="2" t="s">
        <v>1779</v>
      </c>
      <c r="F3860" s="2" t="s">
        <v>1854</v>
      </c>
      <c r="G3860" s="8" t="str">
        <f>IF(COUNTIF('Dam Lines'!A:A,D3860)&gt;0,"Yes","No")</f>
        <v>No</v>
      </c>
      <c r="H3860" s="14" t="s">
        <v>1742</v>
      </c>
      <c r="I3860" s="8" t="str">
        <f t="array" ref="I3860">IF(G3860="Yes",XLOOKUP(D3860,'Dam Lines'!A:A,'Dam Lines'!J:J),"")</f>
        <v/>
      </c>
    </row>
    <row r="3861" hidden="1">
      <c r="A3861" s="11">
        <v>9.0</v>
      </c>
      <c r="B3861" s="2" t="s">
        <v>1942</v>
      </c>
      <c r="C3861" s="2" t="s">
        <v>1774</v>
      </c>
      <c r="D3861" s="2" t="s">
        <v>1943</v>
      </c>
      <c r="E3861" s="2" t="s">
        <v>1779</v>
      </c>
      <c r="F3861" s="2" t="s">
        <v>1854</v>
      </c>
      <c r="G3861" s="8" t="str">
        <f>IF(COUNTIF('Dam Lines'!A:A,D3861)&gt;0,"Yes","No")</f>
        <v>No</v>
      </c>
      <c r="H3861" s="14" t="s">
        <v>1742</v>
      </c>
      <c r="I3861" s="8" t="str">
        <f t="array" ref="I3861">IF(G3861="Yes",XLOOKUP(D3861,'Dam Lines'!A:A,'Dam Lines'!J:J),"")</f>
        <v/>
      </c>
    </row>
    <row r="3862" hidden="1">
      <c r="A3862" s="11">
        <v>10.0</v>
      </c>
      <c r="B3862" s="2" t="s">
        <v>2095</v>
      </c>
      <c r="C3862" s="2" t="s">
        <v>1994</v>
      </c>
      <c r="D3862" s="2" t="s">
        <v>2096</v>
      </c>
      <c r="E3862" s="2" t="s">
        <v>1779</v>
      </c>
      <c r="F3862" s="2" t="s">
        <v>1854</v>
      </c>
      <c r="G3862" s="8" t="str">
        <f>IF(COUNTIF('Dam Lines'!A:A,D3862)&gt;0,"Yes","No")</f>
        <v>No</v>
      </c>
      <c r="H3862" s="14" t="s">
        <v>1742</v>
      </c>
      <c r="I3862" s="8" t="str">
        <f t="array" ref="I3862">IF(G3862="Yes",XLOOKUP(D3862,'Dam Lines'!A:A,'Dam Lines'!J:J),"")</f>
        <v/>
      </c>
    </row>
    <row r="3863" hidden="1">
      <c r="A3863" s="11">
        <v>11.0</v>
      </c>
      <c r="B3863" s="2" t="s">
        <v>1848</v>
      </c>
      <c r="C3863" s="2" t="s">
        <v>1849</v>
      </c>
      <c r="D3863" s="2" t="s">
        <v>1850</v>
      </c>
      <c r="E3863" s="2" t="s">
        <v>1779</v>
      </c>
      <c r="F3863" s="2" t="s">
        <v>1854</v>
      </c>
      <c r="G3863" s="8" t="str">
        <f>IF(COUNTIF('Dam Lines'!A:A,D3863)&gt;0,"Yes","No")</f>
        <v>No</v>
      </c>
      <c r="H3863" s="14" t="s">
        <v>1742</v>
      </c>
      <c r="I3863" s="8" t="str">
        <f t="array" ref="I3863">IF(G3863="Yes",XLOOKUP(D3863,'Dam Lines'!A:A,'Dam Lines'!J:J),"")</f>
        <v/>
      </c>
    </row>
    <row r="3864" hidden="1">
      <c r="A3864" s="11">
        <v>12.0</v>
      </c>
      <c r="B3864" s="2" t="s">
        <v>2633</v>
      </c>
      <c r="C3864" s="2" t="s">
        <v>1798</v>
      </c>
      <c r="D3864" s="2" t="s">
        <v>563</v>
      </c>
      <c r="E3864" s="2" t="s">
        <v>1779</v>
      </c>
      <c r="F3864" s="2" t="s">
        <v>1854</v>
      </c>
      <c r="G3864" s="8" t="str">
        <f>IF(COUNTIF('Dam Lines'!A:A,D3864)&gt;0,"Yes","No")</f>
        <v>Yes</v>
      </c>
      <c r="H3864" s="14" t="s">
        <v>1742</v>
      </c>
      <c r="I3864" s="8" t="str">
        <f t="array" ref="I3864">IF(G3864="Yes",XLOOKUP(D3864,'Dam Lines'!A:A,'Dam Lines'!J:J),"")</f>
        <v>WENOKA THALAB</v>
      </c>
    </row>
    <row r="3865" hidden="1">
      <c r="A3865" s="11">
        <v>13.0</v>
      </c>
      <c r="B3865" s="2" t="s">
        <v>2225</v>
      </c>
      <c r="C3865" s="2" t="s">
        <v>2226</v>
      </c>
      <c r="D3865" s="2" t="s">
        <v>2108</v>
      </c>
      <c r="E3865" s="2" t="s">
        <v>1779</v>
      </c>
      <c r="F3865" s="2" t="s">
        <v>1854</v>
      </c>
      <c r="G3865" s="8" t="str">
        <f>IF(COUNTIF('Dam Lines'!A:A,D3865)&gt;0,"Yes","No")</f>
        <v>No</v>
      </c>
      <c r="H3865" s="14" t="s">
        <v>1761</v>
      </c>
      <c r="I3865" s="8" t="str">
        <f t="array" ref="I3865">IF(G3865="Yes",XLOOKUP(D3865,'Dam Lines'!A:A,'Dam Lines'!J:J),"")</f>
        <v/>
      </c>
    </row>
    <row r="3866" hidden="1">
      <c r="A3866" s="11">
        <v>1.0</v>
      </c>
      <c r="B3866" s="16" t="s">
        <v>2666</v>
      </c>
      <c r="C3866" s="2" t="s">
        <v>2347</v>
      </c>
      <c r="D3866" s="2" t="s">
        <v>150</v>
      </c>
      <c r="E3866" s="4" t="s">
        <v>1779</v>
      </c>
      <c r="F3866" s="2" t="s">
        <v>1837</v>
      </c>
      <c r="G3866" s="8" t="str">
        <f>IF(COUNTIF('Dam Lines'!A:A,D3866)&gt;0,"Yes","No")</f>
        <v>Yes</v>
      </c>
      <c r="H3866" s="14" t="s">
        <v>1742</v>
      </c>
      <c r="I3866" s="8" t="str">
        <f t="array" ref="I3866">IF(G3866="Yes",XLOOKUP(D3866,'Dam Lines'!A:A,'Dam Lines'!J:J),"")</f>
        <v>KARTA</v>
      </c>
    </row>
    <row r="3867" hidden="1">
      <c r="A3867" s="11">
        <v>2.0</v>
      </c>
      <c r="B3867" s="3" t="s">
        <v>2349</v>
      </c>
      <c r="C3867" s="2" t="s">
        <v>1759</v>
      </c>
      <c r="D3867" s="2" t="s">
        <v>32</v>
      </c>
      <c r="E3867" s="2" t="s">
        <v>1779</v>
      </c>
      <c r="F3867" s="2" t="s">
        <v>1837</v>
      </c>
      <c r="G3867" s="8" t="str">
        <f>IF(COUNTIF('Dam Lines'!A:A,D3867)&gt;0,"Yes","No")</f>
        <v>Yes</v>
      </c>
      <c r="H3867" s="14" t="s">
        <v>1742</v>
      </c>
      <c r="I3867" s="8" t="str">
        <f t="array" ref="I3867">IF(G3867="Yes",XLOOKUP(D3867,'Dam Lines'!A:A,'Dam Lines'!J:J),"")</f>
        <v>FATMA</v>
      </c>
    </row>
    <row r="3868" hidden="1">
      <c r="A3868" s="11">
        <v>3.0</v>
      </c>
      <c r="B3868" s="3" t="s">
        <v>1874</v>
      </c>
      <c r="C3868" s="2" t="s">
        <v>1798</v>
      </c>
      <c r="D3868" s="2" t="s">
        <v>122</v>
      </c>
      <c r="E3868" s="2" t="s">
        <v>1779</v>
      </c>
      <c r="F3868" s="2" t="s">
        <v>1837</v>
      </c>
      <c r="G3868" s="8" t="str">
        <f>IF(COUNTIF('Dam Lines'!A:A,D3868)&gt;0,"Yes","No")</f>
        <v>Yes</v>
      </c>
      <c r="H3868" s="14" t="s">
        <v>1742</v>
      </c>
      <c r="I3868" s="8" t="str">
        <f t="array" ref="I3868">IF(G3868="Yes",XLOOKUP(D3868,'Dam Lines'!A:A,'Dam Lines'!J:J),"")</f>
        <v>NEVADA II</v>
      </c>
    </row>
    <row r="3869" hidden="1">
      <c r="A3869" s="11">
        <v>4.0</v>
      </c>
      <c r="B3869" s="3" t="s">
        <v>2181</v>
      </c>
      <c r="C3869" s="2" t="s">
        <v>1859</v>
      </c>
      <c r="D3869" s="2" t="s">
        <v>93</v>
      </c>
      <c r="E3869" s="2" t="s">
        <v>1779</v>
      </c>
      <c r="F3869" s="2" t="s">
        <v>1837</v>
      </c>
      <c r="G3869" s="8" t="str">
        <f>IF(COUNTIF('Dam Lines'!A:A,D3869)&gt;0,"Yes","No")</f>
        <v>Yes</v>
      </c>
      <c r="H3869" s="14" t="s">
        <v>1742</v>
      </c>
      <c r="I3869" s="8" t="str">
        <f t="array" ref="I3869">IF(G3869="Yes",XLOOKUP(D3869,'Dam Lines'!A:A,'Dam Lines'!J:J),"")</f>
        <v>QUITAINE</v>
      </c>
    </row>
    <row r="3870" hidden="1">
      <c r="A3870" s="11">
        <v>5.0</v>
      </c>
      <c r="B3870" s="3" t="s">
        <v>1819</v>
      </c>
      <c r="C3870" s="2" t="s">
        <v>1798</v>
      </c>
      <c r="D3870" s="2" t="s">
        <v>363</v>
      </c>
      <c r="E3870" s="2" t="s">
        <v>1779</v>
      </c>
      <c r="F3870" s="2" t="s">
        <v>1837</v>
      </c>
      <c r="G3870" s="8" t="str">
        <f>IF(COUNTIF('Dam Lines'!A:A,D3870)&gt;0,"Yes","No")</f>
        <v>Yes</v>
      </c>
      <c r="H3870" s="14" t="s">
        <v>1742</v>
      </c>
      <c r="I3870" s="8" t="str">
        <f t="array" ref="I3870">IF(G3870="Yes",XLOOKUP(D3870,'Dam Lines'!A:A,'Dam Lines'!J:J),"")</f>
        <v>MADOU</v>
      </c>
    </row>
    <row r="3871" hidden="1">
      <c r="A3871" s="11">
        <v>6.0</v>
      </c>
      <c r="B3871" s="3" t="s">
        <v>2862</v>
      </c>
      <c r="C3871" s="2" t="s">
        <v>1768</v>
      </c>
      <c r="D3871" s="2" t="s">
        <v>305</v>
      </c>
      <c r="E3871" s="2" t="s">
        <v>1779</v>
      </c>
      <c r="F3871" s="2" t="s">
        <v>1837</v>
      </c>
      <c r="G3871" s="8" t="str">
        <f>IF(COUNTIF('Dam Lines'!A:A,D3871)&gt;0,"Yes","No")</f>
        <v>Yes</v>
      </c>
      <c r="H3871" s="14" t="s">
        <v>1742</v>
      </c>
      <c r="I3871" s="8" t="str">
        <f t="array" ref="I3871">IF(G3871="Yes",XLOOKUP(D3871,'Dam Lines'!A:A,'Dam Lines'!J:J),"")</f>
        <v>UELN</v>
      </c>
    </row>
    <row r="3872" hidden="1">
      <c r="A3872" s="11">
        <v>7.0</v>
      </c>
      <c r="B3872" s="3" t="s">
        <v>1914</v>
      </c>
      <c r="C3872" s="2" t="s">
        <v>1915</v>
      </c>
      <c r="D3872" s="2" t="s">
        <v>1916</v>
      </c>
      <c r="E3872" s="2" t="s">
        <v>1779</v>
      </c>
      <c r="F3872" s="2" t="s">
        <v>1837</v>
      </c>
      <c r="G3872" s="8" t="str">
        <f>IF(COUNTIF('Dam Lines'!A:A,D3872)&gt;0,"Yes","No")</f>
        <v>No</v>
      </c>
      <c r="H3872" s="14" t="s">
        <v>1742</v>
      </c>
      <c r="I3872" s="8" t="str">
        <f t="array" ref="I3872">IF(G3872="Yes",XLOOKUP(D3872,'Dam Lines'!A:A,'Dam Lines'!J:J),"")</f>
        <v/>
      </c>
    </row>
    <row r="3873" hidden="1">
      <c r="A3873" s="11">
        <v>8.0</v>
      </c>
      <c r="B3873" s="3" t="s">
        <v>1872</v>
      </c>
      <c r="C3873" s="2" t="s">
        <v>1768</v>
      </c>
      <c r="D3873" s="2" t="s">
        <v>1873</v>
      </c>
      <c r="E3873" s="2" t="s">
        <v>1779</v>
      </c>
      <c r="F3873" s="2" t="s">
        <v>1837</v>
      </c>
      <c r="G3873" s="8" t="str">
        <f>IF(COUNTIF('Dam Lines'!A:A,D3873)&gt;0,"Yes","No")</f>
        <v>No</v>
      </c>
      <c r="H3873" s="14" t="s">
        <v>1742</v>
      </c>
      <c r="I3873" s="8" t="str">
        <f t="array" ref="I3873">IF(G3873="Yes",XLOOKUP(D3873,'Dam Lines'!A:A,'Dam Lines'!J:J),"")</f>
        <v/>
      </c>
    </row>
    <row r="3874" hidden="1">
      <c r="A3874" s="11">
        <v>1.0</v>
      </c>
      <c r="B3874" s="3" t="s">
        <v>2988</v>
      </c>
      <c r="C3874" s="2" t="s">
        <v>1962</v>
      </c>
      <c r="D3874" s="2" t="s">
        <v>285</v>
      </c>
      <c r="E3874" s="4" t="s">
        <v>1740</v>
      </c>
      <c r="F3874" s="2" t="s">
        <v>1887</v>
      </c>
      <c r="G3874" s="8" t="str">
        <f>IF(COUNTIF('Dam Lines'!A:A,D3874)&gt;0,"Yes","No")</f>
        <v>Yes</v>
      </c>
      <c r="H3874" s="14" t="s">
        <v>1742</v>
      </c>
      <c r="I3874" s="8" t="str">
        <f t="array" ref="I3874">IF(G3874="Yes",XLOOKUP(D3874,'Dam Lines'!A:A,'Dam Lines'!J:J),"")</f>
        <v>TIDJIDA D</v>
      </c>
    </row>
    <row r="3875" hidden="1">
      <c r="A3875" s="11">
        <v>2.0</v>
      </c>
      <c r="B3875" s="3" t="s">
        <v>2989</v>
      </c>
      <c r="C3875" s="2" t="s">
        <v>1935</v>
      </c>
      <c r="D3875" s="2" t="s">
        <v>116</v>
      </c>
      <c r="E3875" s="2" t="s">
        <v>1740</v>
      </c>
      <c r="F3875" s="2" t="s">
        <v>1887</v>
      </c>
      <c r="G3875" s="8" t="str">
        <f>IF(COUNTIF('Dam Lines'!A:A,D3875)&gt;0,"Yes","No")</f>
        <v>Yes</v>
      </c>
      <c r="H3875" s="14" t="s">
        <v>1761</v>
      </c>
      <c r="I3875" s="8" t="str">
        <f t="array" ref="I3875">IF(G3875="Yes",XLOOKUP(D3875,'Dam Lines'!A:A,'Dam Lines'!J:J),"")</f>
        <v>FATMA</v>
      </c>
    </row>
    <row r="3876" hidden="1">
      <c r="A3876" s="11">
        <v>3.0</v>
      </c>
      <c r="B3876" s="3" t="s">
        <v>2990</v>
      </c>
      <c r="C3876" s="2" t="s">
        <v>2347</v>
      </c>
      <c r="D3876" s="2" t="s">
        <v>621</v>
      </c>
      <c r="E3876" s="2" t="s">
        <v>1740</v>
      </c>
      <c r="F3876" s="2" t="s">
        <v>1887</v>
      </c>
      <c r="G3876" s="8" t="str">
        <f>IF(COUNTIF('Dam Lines'!A:A,D3876)&gt;0,"Yes","No")</f>
        <v>Yes</v>
      </c>
      <c r="H3876" s="14" t="s">
        <v>1742</v>
      </c>
      <c r="I3876" s="8" t="str">
        <f t="array" ref="I3876">IF(G3876="Yes",XLOOKUP(D3876,'Dam Lines'!A:A,'Dam Lines'!J:J),"")</f>
        <v>CRESCINDA</v>
      </c>
    </row>
    <row r="3877" hidden="1">
      <c r="A3877" s="11">
        <v>4.0</v>
      </c>
      <c r="B3877" s="3" t="s">
        <v>2991</v>
      </c>
      <c r="C3877" s="2" t="s">
        <v>1798</v>
      </c>
      <c r="D3877" s="2" t="s">
        <v>253</v>
      </c>
      <c r="E3877" s="2" t="s">
        <v>1740</v>
      </c>
      <c r="F3877" s="2" t="s">
        <v>1887</v>
      </c>
      <c r="G3877" s="8" t="str">
        <f>IF(COUNTIF('Dam Lines'!A:A,D3877)&gt;0,"Yes","No")</f>
        <v>Yes</v>
      </c>
      <c r="H3877" s="14" t="s">
        <v>1742</v>
      </c>
      <c r="I3877" s="8" t="str">
        <f t="array" ref="I3877">IF(G3877="Yes",XLOOKUP(D3877,'Dam Lines'!A:A,'Dam Lines'!J:J),"")</f>
        <v>CHAR-RICH ALECIA</v>
      </c>
    </row>
    <row r="3878" hidden="1">
      <c r="A3878" s="11">
        <v>5.0</v>
      </c>
      <c r="B3878" s="3" t="s">
        <v>2992</v>
      </c>
      <c r="C3878" s="2" t="s">
        <v>1844</v>
      </c>
      <c r="D3878" s="2" t="s">
        <v>175</v>
      </c>
      <c r="E3878" s="2" t="s">
        <v>1740</v>
      </c>
      <c r="F3878" s="2" t="s">
        <v>1887</v>
      </c>
      <c r="G3878" s="8" t="str">
        <f>IF(COUNTIF('Dam Lines'!A:A,D3878)&gt;0,"Yes","No")</f>
        <v>Yes</v>
      </c>
      <c r="H3878" s="14" t="s">
        <v>1742</v>
      </c>
      <c r="I3878" s="8" t="str">
        <f t="array" ref="I3878">IF(G3878="Yes",XLOOKUP(D3878,'Dam Lines'!A:A,'Dam Lines'!J:J),"")</f>
        <v>DURANCE</v>
      </c>
    </row>
    <row r="3879" hidden="1">
      <c r="A3879" s="11">
        <v>6.0</v>
      </c>
      <c r="B3879" s="3" t="s">
        <v>2993</v>
      </c>
      <c r="C3879" s="2" t="s">
        <v>1798</v>
      </c>
      <c r="D3879" s="2" t="s">
        <v>262</v>
      </c>
      <c r="E3879" s="2" t="s">
        <v>1740</v>
      </c>
      <c r="F3879" s="2" t="s">
        <v>1887</v>
      </c>
      <c r="G3879" s="8" t="str">
        <f>IF(COUNTIF('Dam Lines'!A:A,D3879)&gt;0,"Yes","No")</f>
        <v>Yes</v>
      </c>
      <c r="H3879" s="14" t="s">
        <v>1761</v>
      </c>
      <c r="I3879" s="8" t="str">
        <f t="array" ref="I3879">IF(G3879="Yes",XLOOKUP(D3879,'Dam Lines'!A:A,'Dam Lines'!J:J),"")</f>
        <v>ARRAGONDA</v>
      </c>
    </row>
    <row r="3880" hidden="1">
      <c r="A3880" s="11">
        <v>7.0</v>
      </c>
      <c r="B3880" s="3" t="s">
        <v>2994</v>
      </c>
      <c r="C3880" s="2" t="s">
        <v>1798</v>
      </c>
      <c r="D3880" s="2" t="s">
        <v>237</v>
      </c>
      <c r="E3880" s="2" t="s">
        <v>1740</v>
      </c>
      <c r="F3880" s="2" t="s">
        <v>1887</v>
      </c>
      <c r="G3880" s="8" t="str">
        <f>IF(COUNTIF('Dam Lines'!A:A,D3880)&gt;0,"Yes","No")</f>
        <v>Yes</v>
      </c>
      <c r="H3880" s="14" t="s">
        <v>1742</v>
      </c>
      <c r="I3880" s="8" t="str">
        <f t="array" ref="I3880">IF(G3880="Yes",XLOOKUP(D3880,'Dam Lines'!A:A,'Dam Lines'!J:J),"")</f>
        <v>NEVADA II</v>
      </c>
    </row>
    <row r="3881" hidden="1">
      <c r="A3881" s="11">
        <v>8.0</v>
      </c>
      <c r="B3881" s="3" t="s">
        <v>2995</v>
      </c>
      <c r="C3881" s="2" t="s">
        <v>1744</v>
      </c>
      <c r="D3881" s="2" t="s">
        <v>694</v>
      </c>
      <c r="E3881" s="2" t="s">
        <v>1740</v>
      </c>
      <c r="F3881" s="2" t="s">
        <v>1887</v>
      </c>
      <c r="G3881" s="8" t="str">
        <f>IF(COUNTIF('Dam Lines'!A:A,D3881)&gt;0,"Yes","No")</f>
        <v>Yes</v>
      </c>
      <c r="H3881" s="14" t="s">
        <v>1761</v>
      </c>
      <c r="I3881" s="8" t="str">
        <f t="array" ref="I3881">IF(G3881="Yes",XLOOKUP(D3881,'Dam Lines'!A:A,'Dam Lines'!J:J),"")</f>
        <v>ACHEDD</v>
      </c>
    </row>
    <row r="3882" hidden="1">
      <c r="A3882" s="11">
        <v>9.0</v>
      </c>
      <c r="B3882" s="3" t="s">
        <v>2996</v>
      </c>
      <c r="C3882" s="2" t="s">
        <v>2471</v>
      </c>
      <c r="D3882" s="2" t="s">
        <v>1151</v>
      </c>
      <c r="E3882" s="2" t="s">
        <v>1740</v>
      </c>
      <c r="F3882" s="2" t="s">
        <v>1887</v>
      </c>
      <c r="G3882" s="8" t="str">
        <f>IF(COUNTIF('Dam Lines'!A:A,D3882)&gt;0,"Yes","No")</f>
        <v>Yes</v>
      </c>
      <c r="H3882" s="14" t="s">
        <v>1761</v>
      </c>
      <c r="I3882" s="8" t="str">
        <f t="array" ref="I3882">IF(G3882="Yes",XLOOKUP(D3882,'Dam Lines'!A:A,'Dam Lines'!J:J),"")</f>
        <v>NEVADA II</v>
      </c>
    </row>
    <row r="3883" hidden="1">
      <c r="A3883" s="11">
        <v>10.0</v>
      </c>
      <c r="B3883" s="3" t="s">
        <v>2997</v>
      </c>
      <c r="C3883" s="2" t="s">
        <v>1747</v>
      </c>
      <c r="D3883" s="2" t="s">
        <v>150</v>
      </c>
      <c r="E3883" s="2" t="s">
        <v>1740</v>
      </c>
      <c r="F3883" s="2" t="s">
        <v>1887</v>
      </c>
      <c r="G3883" s="8" t="str">
        <f>IF(COUNTIF('Dam Lines'!A:A,D3883)&gt;0,"Yes","No")</f>
        <v>Yes</v>
      </c>
      <c r="H3883" s="14" t="s">
        <v>1742</v>
      </c>
      <c r="I3883" s="8" t="str">
        <f t="array" ref="I3883">IF(G3883="Yes",XLOOKUP(D3883,'Dam Lines'!A:A,'Dam Lines'!J:J),"")</f>
        <v>KARTA</v>
      </c>
    </row>
    <row r="3884" hidden="1">
      <c r="A3884" s="11">
        <v>11.0</v>
      </c>
      <c r="B3884" s="3" t="s">
        <v>2998</v>
      </c>
      <c r="C3884" s="2" t="s">
        <v>1935</v>
      </c>
      <c r="D3884" s="2" t="s">
        <v>272</v>
      </c>
      <c r="E3884" s="2" t="s">
        <v>1740</v>
      </c>
      <c r="F3884" s="2" t="s">
        <v>1887</v>
      </c>
      <c r="G3884" s="8" t="str">
        <f>IF(COUNTIF('Dam Lines'!A:A,D3884)&gt;0,"Yes","No")</f>
        <v>Yes</v>
      </c>
      <c r="H3884" s="14" t="s">
        <v>1742</v>
      </c>
      <c r="I3884" s="8" t="str">
        <f t="array" ref="I3884">IF(G3884="Yes",XLOOKUP(D3884,'Dam Lines'!A:A,'Dam Lines'!J:J),"")</f>
        <v>SAADA</v>
      </c>
    </row>
    <row r="3885" hidden="1">
      <c r="A3885" s="11">
        <v>12.0</v>
      </c>
      <c r="B3885" s="3" t="s">
        <v>2999</v>
      </c>
      <c r="C3885" s="2" t="s">
        <v>3000</v>
      </c>
      <c r="D3885" s="2" t="s">
        <v>886</v>
      </c>
      <c r="E3885" s="2" t="s">
        <v>1740</v>
      </c>
      <c r="F3885" s="2" t="s">
        <v>1887</v>
      </c>
      <c r="G3885" s="8" t="str">
        <f>IF(COUNTIF('Dam Lines'!A:A,D3885)&gt;0,"Yes","No")</f>
        <v>Yes</v>
      </c>
      <c r="H3885" s="14" t="s">
        <v>1761</v>
      </c>
      <c r="I3885" s="8" t="str">
        <f t="array" ref="I3885">IF(G3885="Yes",XLOOKUP(D3885,'Dam Lines'!A:A,'Dam Lines'!J:J),"")</f>
        <v>NEVADA II</v>
      </c>
    </row>
    <row r="3886" hidden="1">
      <c r="A3886" s="11">
        <v>1.0</v>
      </c>
      <c r="B3886" s="2" t="s">
        <v>2203</v>
      </c>
      <c r="C3886" s="2" t="s">
        <v>1962</v>
      </c>
      <c r="D3886" s="2" t="s">
        <v>347</v>
      </c>
      <c r="E3886" s="2" t="s">
        <v>1905</v>
      </c>
      <c r="F3886" s="2" t="s">
        <v>1887</v>
      </c>
      <c r="G3886" s="8" t="str">
        <f>IF(COUNTIF('Dam Lines'!A:A,D3886)&gt;0,"Yes","No")</f>
        <v>Yes</v>
      </c>
      <c r="H3886" s="14" t="s">
        <v>1742</v>
      </c>
      <c r="I3886" s="8" t="str">
        <f t="array" ref="I3886">IF(G3886="Yes",XLOOKUP(D3886,'Dam Lines'!A:A,'Dam Lines'!J:J),"")</f>
        <v>MADOU</v>
      </c>
    </row>
    <row r="3887" hidden="1">
      <c r="A3887" s="11">
        <v>2.0</v>
      </c>
      <c r="B3887" s="2" t="s">
        <v>2635</v>
      </c>
      <c r="C3887" s="2" t="s">
        <v>1798</v>
      </c>
      <c r="D3887" s="2" t="s">
        <v>109</v>
      </c>
      <c r="E3887" s="2" t="s">
        <v>1905</v>
      </c>
      <c r="F3887" s="2" t="s">
        <v>1887</v>
      </c>
      <c r="G3887" s="8" t="str">
        <f>IF(COUNTIF('Dam Lines'!A:A,D3887)&gt;0,"Yes","No")</f>
        <v>Yes</v>
      </c>
      <c r="H3887" s="14" t="s">
        <v>1742</v>
      </c>
      <c r="I3887" s="8" t="str">
        <f t="array" ref="I3887">IF(G3887="Yes",XLOOKUP(D3887,'Dam Lines'!A:A,'Dam Lines'!J:J),"")</f>
        <v>ASTRALE</v>
      </c>
    </row>
    <row r="3888" hidden="1">
      <c r="A3888" s="11">
        <v>3.0</v>
      </c>
      <c r="B3888" s="2" t="s">
        <v>2010</v>
      </c>
      <c r="C3888" s="2" t="s">
        <v>1962</v>
      </c>
      <c r="D3888" s="2" t="s">
        <v>87</v>
      </c>
      <c r="E3888" s="2" t="s">
        <v>1905</v>
      </c>
      <c r="F3888" s="2" t="s">
        <v>1887</v>
      </c>
      <c r="G3888" s="8" t="str">
        <f>IF(COUNTIF('Dam Lines'!A:A,D3888)&gt;0,"Yes","No")</f>
        <v>Yes</v>
      </c>
      <c r="H3888" s="14" t="s">
        <v>1742</v>
      </c>
      <c r="I3888" s="8" t="str">
        <f t="array" ref="I3888">IF(G3888="Yes",XLOOKUP(D3888,'Dam Lines'!A:A,'Dam Lines'!J:J),"")</f>
        <v>PRIMEROSE</v>
      </c>
    </row>
    <row r="3889" hidden="1">
      <c r="A3889" s="11">
        <v>4.0</v>
      </c>
      <c r="B3889" s="2" t="s">
        <v>2658</v>
      </c>
      <c r="C3889" s="2" t="s">
        <v>1749</v>
      </c>
      <c r="D3889" s="2" t="s">
        <v>2659</v>
      </c>
      <c r="E3889" s="2" t="s">
        <v>1905</v>
      </c>
      <c r="F3889" s="2" t="s">
        <v>1887</v>
      </c>
      <c r="G3889" s="8" t="str">
        <f>IF(COUNTIF('Dam Lines'!A:A,D3889)&gt;0,"Yes","No")</f>
        <v>No</v>
      </c>
      <c r="H3889" s="14" t="s">
        <v>1742</v>
      </c>
      <c r="I3889" s="8" t="str">
        <f t="array" ref="I3889">IF(G3889="Yes",XLOOKUP(D3889,'Dam Lines'!A:A,'Dam Lines'!J:J),"")</f>
        <v/>
      </c>
    </row>
    <row r="3890" hidden="1">
      <c r="A3890" s="11">
        <v>5.0</v>
      </c>
      <c r="B3890" s="2" t="s">
        <v>2557</v>
      </c>
      <c r="C3890" s="2" t="s">
        <v>1802</v>
      </c>
      <c r="D3890" s="2" t="s">
        <v>878</v>
      </c>
      <c r="E3890" s="2" t="s">
        <v>1905</v>
      </c>
      <c r="F3890" s="2" t="s">
        <v>1887</v>
      </c>
      <c r="G3890" s="8" t="str">
        <f>IF(COUNTIF('Dam Lines'!A:A,D3890)&gt;0,"Yes","No")</f>
        <v>Yes</v>
      </c>
      <c r="H3890" s="14" t="s">
        <v>1742</v>
      </c>
      <c r="I3890" s="8" t="str">
        <f t="array" ref="I3890">IF(G3890="Yes",XLOOKUP(D3890,'Dam Lines'!A:A,'Dam Lines'!J:J),"")</f>
        <v>FITZ LESLIE</v>
      </c>
    </row>
    <row r="3891" hidden="1">
      <c r="A3891" s="11">
        <v>6.0</v>
      </c>
      <c r="B3891" s="2" t="s">
        <v>2009</v>
      </c>
      <c r="C3891" s="2" t="s">
        <v>1980</v>
      </c>
      <c r="D3891" s="2" t="s">
        <v>920</v>
      </c>
      <c r="E3891" s="2" t="s">
        <v>1905</v>
      </c>
      <c r="F3891" s="2" t="s">
        <v>1887</v>
      </c>
      <c r="G3891" s="8" t="str">
        <f>IF(COUNTIF('Dam Lines'!A:A,D3891)&gt;0,"Yes","No")</f>
        <v>Yes</v>
      </c>
      <c r="H3891" s="14" t="s">
        <v>1742</v>
      </c>
      <c r="I3891" s="8" t="str">
        <f t="array" ref="I3891">IF(G3891="Yes",XLOOKUP(D3891,'Dam Lines'!A:A,'Dam Lines'!J:J),"")</f>
        <v>NEVADA II</v>
      </c>
    </row>
    <row r="3892" hidden="1">
      <c r="A3892" s="11">
        <v>7.0</v>
      </c>
      <c r="B3892" s="2" t="s">
        <v>2183</v>
      </c>
      <c r="C3892" s="2" t="s">
        <v>2184</v>
      </c>
      <c r="D3892" s="2" t="s">
        <v>2185</v>
      </c>
      <c r="E3892" s="2" t="s">
        <v>1905</v>
      </c>
      <c r="F3892" s="2" t="s">
        <v>1887</v>
      </c>
      <c r="G3892" s="8" t="str">
        <f>IF(COUNTIF('Dam Lines'!A:A,D3892)&gt;0,"Yes","No")</f>
        <v>No</v>
      </c>
      <c r="H3892" s="14" t="s">
        <v>1742</v>
      </c>
      <c r="I3892" s="8" t="str">
        <f t="array" ref="I3892">IF(G3892="Yes",XLOOKUP(D3892,'Dam Lines'!A:A,'Dam Lines'!J:J),"")</f>
        <v/>
      </c>
    </row>
    <row r="3893" hidden="1">
      <c r="A3893" s="11">
        <v>8.0</v>
      </c>
      <c r="B3893" s="2" t="s">
        <v>2753</v>
      </c>
      <c r="C3893" s="2" t="s">
        <v>1962</v>
      </c>
      <c r="D3893" s="2" t="s">
        <v>2665</v>
      </c>
      <c r="E3893" s="2" t="s">
        <v>1905</v>
      </c>
      <c r="F3893" s="2" t="s">
        <v>1887</v>
      </c>
      <c r="G3893" s="8" t="str">
        <f>IF(COUNTIF('Dam Lines'!A:A,D3893)&gt;0,"Yes","No")</f>
        <v>No</v>
      </c>
      <c r="H3893" s="14" t="s">
        <v>1761</v>
      </c>
      <c r="I3893" s="8" t="str">
        <f t="array" ref="I3893">IF(G3893="Yes",XLOOKUP(D3893,'Dam Lines'!A:A,'Dam Lines'!J:J),"")</f>
        <v/>
      </c>
    </row>
    <row r="3894" hidden="1">
      <c r="A3894" s="11">
        <v>9.0</v>
      </c>
      <c r="B3894" s="2" t="s">
        <v>2792</v>
      </c>
      <c r="C3894" s="2" t="s">
        <v>1817</v>
      </c>
      <c r="D3894" s="2" t="s">
        <v>602</v>
      </c>
      <c r="E3894" s="2" t="s">
        <v>1905</v>
      </c>
      <c r="F3894" s="2" t="s">
        <v>1887</v>
      </c>
      <c r="G3894" s="8" t="str">
        <f>IF(COUNTIF('Dam Lines'!A:A,D3894)&gt;0,"Yes","No")</f>
        <v>No</v>
      </c>
      <c r="H3894" s="14" t="s">
        <v>1761</v>
      </c>
      <c r="I3894" s="8" t="str">
        <f t="array" ref="I3894">IF(G3894="Yes",XLOOKUP(D3894,'Dam Lines'!A:A,'Dam Lines'!J:J),"")</f>
        <v/>
      </c>
    </row>
    <row r="3895" hidden="1">
      <c r="A3895" s="11">
        <v>10.0</v>
      </c>
      <c r="B3895" s="2" t="s">
        <v>1848</v>
      </c>
      <c r="C3895" s="2" t="s">
        <v>1849</v>
      </c>
      <c r="D3895" s="2" t="s">
        <v>1850</v>
      </c>
      <c r="E3895" s="2" t="s">
        <v>1905</v>
      </c>
      <c r="F3895" s="2" t="s">
        <v>1887</v>
      </c>
      <c r="G3895" s="8" t="str">
        <f>IF(COUNTIF('Dam Lines'!A:A,D3895)&gt;0,"Yes","No")</f>
        <v>No</v>
      </c>
      <c r="H3895" s="14" t="s">
        <v>1742</v>
      </c>
      <c r="I3895" s="8" t="str">
        <f t="array" ref="I3895">IF(G3895="Yes",XLOOKUP(D3895,'Dam Lines'!A:A,'Dam Lines'!J:J),"")</f>
        <v/>
      </c>
    </row>
    <row r="3896" hidden="1">
      <c r="A3896" s="11">
        <v>11.0</v>
      </c>
      <c r="B3896" s="2" t="s">
        <v>2353</v>
      </c>
      <c r="C3896" s="2" t="s">
        <v>1849</v>
      </c>
      <c r="D3896" s="2" t="s">
        <v>93</v>
      </c>
      <c r="E3896" s="2" t="s">
        <v>1905</v>
      </c>
      <c r="F3896" s="2" t="s">
        <v>1887</v>
      </c>
      <c r="G3896" s="8" t="str">
        <f>IF(COUNTIF('Dam Lines'!A:A,D3896)&gt;0,"Yes","No")</f>
        <v>Yes</v>
      </c>
      <c r="H3896" s="14" t="s">
        <v>1742</v>
      </c>
      <c r="I3896" s="8" t="str">
        <f t="array" ref="I3896">IF(G3896="Yes",XLOOKUP(D3896,'Dam Lines'!A:A,'Dam Lines'!J:J),"")</f>
        <v>QUITAINE</v>
      </c>
    </row>
    <row r="3897" hidden="1">
      <c r="A3897" s="11">
        <v>12.0</v>
      </c>
      <c r="B3897" s="2" t="s">
        <v>2332</v>
      </c>
      <c r="C3897" s="2" t="s">
        <v>1849</v>
      </c>
      <c r="D3897" s="2" t="s">
        <v>2333</v>
      </c>
      <c r="E3897" s="2" t="s">
        <v>1905</v>
      </c>
      <c r="F3897" s="2" t="s">
        <v>1887</v>
      </c>
      <c r="G3897" s="8" t="str">
        <f>IF(COUNTIF('Dam Lines'!A:A,D3897)&gt;0,"Yes","No")</f>
        <v>No</v>
      </c>
      <c r="H3897" s="14" t="s">
        <v>1742</v>
      </c>
      <c r="I3897" s="8" t="str">
        <f t="array" ref="I3897">IF(G3897="Yes",XLOOKUP(D3897,'Dam Lines'!A:A,'Dam Lines'!J:J),"")</f>
        <v/>
      </c>
    </row>
    <row r="3898" hidden="1">
      <c r="A3898" s="11">
        <v>1.0</v>
      </c>
      <c r="B3898" s="2" t="s">
        <v>3001</v>
      </c>
      <c r="C3898" s="2" t="s">
        <v>1823</v>
      </c>
      <c r="D3898" s="2" t="s">
        <v>376</v>
      </c>
      <c r="E3898" s="4" t="s">
        <v>1740</v>
      </c>
      <c r="F3898" s="2" t="s">
        <v>1869</v>
      </c>
      <c r="G3898" s="8" t="str">
        <f>IF(COUNTIF('Dam Lines'!A:A,D3898)&gt;0,"Yes","No")</f>
        <v>Yes</v>
      </c>
      <c r="H3898" s="14" t="s">
        <v>1742</v>
      </c>
      <c r="I3898" s="8" t="str">
        <f t="array" ref="I3898">IF(G3898="Yes",XLOOKUP(D3898,'Dam Lines'!A:A,'Dam Lines'!J:J),"")</f>
        <v>DJEDDA</v>
      </c>
    </row>
    <row r="3899" hidden="1">
      <c r="A3899" s="11">
        <v>2.0</v>
      </c>
      <c r="B3899" s="2" t="s">
        <v>2576</v>
      </c>
      <c r="C3899" s="2" t="s">
        <v>1798</v>
      </c>
      <c r="D3899" s="2" t="s">
        <v>636</v>
      </c>
      <c r="E3899" s="2" t="s">
        <v>1740</v>
      </c>
      <c r="F3899" s="2" t="s">
        <v>1869</v>
      </c>
      <c r="G3899" s="8" t="str">
        <f>IF(COUNTIF('Dam Lines'!A:A,D3899)&gt;0,"Yes","No")</f>
        <v>No</v>
      </c>
      <c r="H3899" s="14" t="s">
        <v>1742</v>
      </c>
      <c r="I3899" s="8" t="str">
        <f t="array" ref="I3899">IF(G3899="Yes",XLOOKUP(D3899,'Dam Lines'!A:A,'Dam Lines'!J:J),"")</f>
        <v/>
      </c>
    </row>
    <row r="3900" hidden="1">
      <c r="A3900" s="11">
        <v>3.0</v>
      </c>
      <c r="B3900" s="2" t="s">
        <v>2678</v>
      </c>
      <c r="C3900" s="2" t="s">
        <v>1897</v>
      </c>
      <c r="D3900" s="2" t="s">
        <v>158</v>
      </c>
      <c r="E3900" s="2" t="s">
        <v>1740</v>
      </c>
      <c r="F3900" s="2" t="s">
        <v>1869</v>
      </c>
      <c r="G3900" s="8" t="str">
        <f>IF(COUNTIF('Dam Lines'!A:A,D3900)&gt;0,"Yes","No")</f>
        <v>Yes</v>
      </c>
      <c r="H3900" s="14" t="s">
        <v>1761</v>
      </c>
      <c r="I3900" s="8" t="str">
        <f t="array" ref="I3900">IF(G3900="Yes",XLOOKUP(D3900,'Dam Lines'!A:A,'Dam Lines'!J:J),"")</f>
        <v>YFS ALMOND JOY</v>
      </c>
    </row>
    <row r="3901" hidden="1">
      <c r="A3901" s="11">
        <v>4.0</v>
      </c>
      <c r="B3901" s="2" t="s">
        <v>2798</v>
      </c>
      <c r="C3901" s="2" t="s">
        <v>1920</v>
      </c>
      <c r="D3901" s="2" t="s">
        <v>2799</v>
      </c>
      <c r="E3901" s="2" t="s">
        <v>1740</v>
      </c>
      <c r="F3901" s="2" t="s">
        <v>1869</v>
      </c>
      <c r="G3901" s="8" t="str">
        <f>IF(COUNTIF('Dam Lines'!A:A,D3901)&gt;0,"Yes","No")</f>
        <v>No</v>
      </c>
      <c r="H3901" s="14" t="s">
        <v>1742</v>
      </c>
      <c r="I3901" s="8" t="str">
        <f t="array" ref="I3901">IF(G3901="Yes",XLOOKUP(D3901,'Dam Lines'!A:A,'Dam Lines'!J:J),"")</f>
        <v/>
      </c>
    </row>
    <row r="3902" hidden="1">
      <c r="A3902" s="11">
        <v>5.0</v>
      </c>
      <c r="B3902" s="2" t="s">
        <v>3002</v>
      </c>
      <c r="C3902" s="2" t="s">
        <v>1962</v>
      </c>
      <c r="D3902" s="2" t="s">
        <v>47</v>
      </c>
      <c r="E3902" s="2" t="s">
        <v>1740</v>
      </c>
      <c r="F3902" s="2" t="s">
        <v>1869</v>
      </c>
      <c r="G3902" s="8" t="str">
        <f>IF(COUNTIF('Dam Lines'!A:A,D3902)&gt;0,"Yes","No")</f>
        <v>Yes</v>
      </c>
      <c r="H3902" s="14" t="s">
        <v>1742</v>
      </c>
      <c r="I3902" s="8" t="str">
        <f t="array" ref="I3902">IF(G3902="Yes",XLOOKUP(D3902,'Dam Lines'!A:A,'Dam Lines'!J:J),"")</f>
        <v>FATMA</v>
      </c>
    </row>
    <row r="3903" hidden="1">
      <c r="A3903" s="11">
        <v>6.0</v>
      </c>
      <c r="B3903" s="2" t="s">
        <v>3003</v>
      </c>
      <c r="C3903" s="2" t="s">
        <v>1777</v>
      </c>
      <c r="D3903" s="2" t="s">
        <v>3004</v>
      </c>
      <c r="E3903" s="2" t="s">
        <v>1740</v>
      </c>
      <c r="F3903" s="2" t="s">
        <v>1869</v>
      </c>
      <c r="G3903" s="8" t="str">
        <f>IF(COUNTIF('Dam Lines'!A:A,D3903)&gt;0,"Yes","No")</f>
        <v>No</v>
      </c>
      <c r="H3903" s="14" t="s">
        <v>1742</v>
      </c>
      <c r="I3903" s="8" t="str">
        <f t="array" ref="I3903">IF(G3903="Yes",XLOOKUP(D3903,'Dam Lines'!A:A,'Dam Lines'!J:J),"")</f>
        <v/>
      </c>
    </row>
    <row r="3904" hidden="1">
      <c r="A3904" s="11">
        <v>7.0</v>
      </c>
      <c r="B3904" s="16" t="s">
        <v>2942</v>
      </c>
      <c r="C3904" s="2" t="s">
        <v>1823</v>
      </c>
      <c r="D3904" s="2" t="s">
        <v>2943</v>
      </c>
      <c r="E3904" s="2" t="s">
        <v>1740</v>
      </c>
      <c r="F3904" s="2" t="s">
        <v>1869</v>
      </c>
      <c r="G3904" s="8" t="str">
        <f>IF(COUNTIF('Dam Lines'!A:A,D3904)&gt;0,"Yes","No")</f>
        <v>No</v>
      </c>
      <c r="H3904" s="14" t="s">
        <v>1742</v>
      </c>
      <c r="I3904" s="8" t="str">
        <f t="array" ref="I3904">IF(G3904="Yes",XLOOKUP(D3904,'Dam Lines'!A:A,'Dam Lines'!J:J),"")</f>
        <v/>
      </c>
    </row>
    <row r="3905" hidden="1">
      <c r="A3905" s="11">
        <v>8.0</v>
      </c>
      <c r="B3905" s="3" t="s">
        <v>2945</v>
      </c>
      <c r="C3905" s="2" t="s">
        <v>2024</v>
      </c>
      <c r="D3905" s="2" t="s">
        <v>763</v>
      </c>
      <c r="E3905" s="2" t="s">
        <v>1740</v>
      </c>
      <c r="F3905" s="2" t="s">
        <v>1869</v>
      </c>
      <c r="G3905" s="8" t="str">
        <f>IF(COUNTIF('Dam Lines'!A:A,D3905)&gt;0,"Yes","No")</f>
        <v>No</v>
      </c>
      <c r="H3905" s="14" t="s">
        <v>1742</v>
      </c>
      <c r="I3905" s="8" t="str">
        <f t="array" ref="I3905">IF(G3905="Yes",XLOOKUP(D3905,'Dam Lines'!A:A,'Dam Lines'!J:J),"")</f>
        <v/>
      </c>
    </row>
    <row r="3906" hidden="1">
      <c r="A3906" s="11">
        <v>9.0</v>
      </c>
      <c r="B3906" s="3" t="s">
        <v>2823</v>
      </c>
      <c r="C3906" s="2" t="s">
        <v>2226</v>
      </c>
      <c r="D3906" s="2" t="s">
        <v>2824</v>
      </c>
      <c r="E3906" s="2" t="s">
        <v>1740</v>
      </c>
      <c r="F3906" s="2" t="s">
        <v>1869</v>
      </c>
      <c r="G3906" s="8" t="str">
        <f>IF(COUNTIF('Dam Lines'!A:A,D3906)&gt;0,"Yes","No")</f>
        <v>No</v>
      </c>
      <c r="H3906" s="14" t="s">
        <v>1742</v>
      </c>
      <c r="I3906" s="8" t="str">
        <f t="array" ref="I3906">IF(G3906="Yes",XLOOKUP(D3906,'Dam Lines'!A:A,'Dam Lines'!J:J),"")</f>
        <v/>
      </c>
    </row>
    <row r="3907" hidden="1">
      <c r="A3907" s="11">
        <v>10.0</v>
      </c>
      <c r="B3907" s="3" t="s">
        <v>3005</v>
      </c>
      <c r="C3907" s="2" t="s">
        <v>3006</v>
      </c>
      <c r="D3907" s="2" t="s">
        <v>323</v>
      </c>
      <c r="E3907" s="2" t="s">
        <v>1740</v>
      </c>
      <c r="F3907" s="2" t="s">
        <v>1869</v>
      </c>
      <c r="G3907" s="8" t="str">
        <f>IF(COUNTIF('Dam Lines'!A:A,D3907)&gt;0,"Yes","No")</f>
        <v>Yes</v>
      </c>
      <c r="H3907" s="14" t="s">
        <v>1761</v>
      </c>
      <c r="I3907" s="8" t="str">
        <f t="array" ref="I3907">IF(G3907="Yes",XLOOKUP(D3907,'Dam Lines'!A:A,'Dam Lines'!J:J),"")</f>
        <v>KARANTA</v>
      </c>
    </row>
    <row r="3908" hidden="1">
      <c r="A3908" s="11">
        <v>11.0</v>
      </c>
      <c r="B3908" s="3" t="s">
        <v>2376</v>
      </c>
      <c r="C3908" s="2" t="s">
        <v>2377</v>
      </c>
      <c r="D3908" s="2" t="s">
        <v>2378</v>
      </c>
      <c r="E3908" s="2" t="s">
        <v>1740</v>
      </c>
      <c r="F3908" s="2" t="s">
        <v>1869</v>
      </c>
      <c r="G3908" s="8" t="str">
        <f>IF(COUNTIF('Dam Lines'!A:A,D3908)&gt;0,"Yes","No")</f>
        <v>No</v>
      </c>
      <c r="H3908" s="14" t="s">
        <v>1742</v>
      </c>
      <c r="I3908" s="8" t="str">
        <f t="array" ref="I3908">IF(G3908="Yes",XLOOKUP(D3908,'Dam Lines'!A:A,'Dam Lines'!J:J),"")</f>
        <v/>
      </c>
    </row>
    <row r="3909" hidden="1">
      <c r="A3909" s="11">
        <v>12.0</v>
      </c>
      <c r="B3909" s="3" t="s">
        <v>2357</v>
      </c>
      <c r="C3909" s="2" t="s">
        <v>2358</v>
      </c>
      <c r="D3909" s="2" t="s">
        <v>429</v>
      </c>
      <c r="E3909" s="2" t="s">
        <v>1740</v>
      </c>
      <c r="F3909" s="2" t="s">
        <v>1869</v>
      </c>
      <c r="G3909" s="8" t="str">
        <f>IF(COUNTIF('Dam Lines'!A:A,D3909)&gt;0,"Yes","No")</f>
        <v>Yes</v>
      </c>
      <c r="H3909" s="14" t="s">
        <v>1761</v>
      </c>
      <c r="I3909" s="8" t="str">
        <f t="array" ref="I3909">IF(G3909="Yes",XLOOKUP(D3909,'Dam Lines'!A:A,'Dam Lines'!J:J),"")</f>
        <v>BINT DASSIE</v>
      </c>
    </row>
    <row r="3910" hidden="1">
      <c r="A3910" s="11">
        <v>1.0</v>
      </c>
      <c r="B3910" s="3" t="s">
        <v>2056</v>
      </c>
      <c r="C3910" s="2" t="s">
        <v>1744</v>
      </c>
      <c r="D3910" s="2" t="s">
        <v>99</v>
      </c>
      <c r="E3910" s="2" t="s">
        <v>1905</v>
      </c>
      <c r="F3910" s="2" t="s">
        <v>1869</v>
      </c>
      <c r="G3910" s="8" t="str">
        <f>IF(COUNTIF('Dam Lines'!A:A,D3910)&gt;0,"Yes","No")</f>
        <v>Yes</v>
      </c>
      <c r="H3910" s="14" t="s">
        <v>1742</v>
      </c>
      <c r="I3910" s="8" t="str">
        <f t="array" ref="I3910">IF(G3910="Yes",XLOOKUP(D3910,'Dam Lines'!A:A,'Dam Lines'!J:J),"")</f>
        <v>HALAZOUNA</v>
      </c>
    </row>
    <row r="3911" hidden="1">
      <c r="A3911" s="11">
        <v>2.0</v>
      </c>
      <c r="B3911" s="3" t="s">
        <v>2494</v>
      </c>
      <c r="C3911" s="2" t="s">
        <v>1962</v>
      </c>
      <c r="D3911" s="2" t="s">
        <v>1253</v>
      </c>
      <c r="E3911" s="2" t="s">
        <v>1905</v>
      </c>
      <c r="F3911" s="2" t="s">
        <v>1869</v>
      </c>
      <c r="G3911" s="8" t="str">
        <f>IF(COUNTIF('Dam Lines'!A:A,D3911)&gt;0,"Yes","No")</f>
        <v>Yes</v>
      </c>
      <c r="H3911" s="14" t="s">
        <v>1742</v>
      </c>
      <c r="I3911" s="8" t="str">
        <f t="array" ref="I3911">IF(G3911="Yes",XLOOKUP(D3911,'Dam Lines'!A:A,'Dam Lines'!J:J),"")</f>
        <v>FATMA</v>
      </c>
    </row>
    <row r="3912" hidden="1">
      <c r="A3912" s="11">
        <v>3.0</v>
      </c>
      <c r="B3912" s="3" t="s">
        <v>2250</v>
      </c>
      <c r="C3912" s="2" t="s">
        <v>1777</v>
      </c>
      <c r="D3912" s="2" t="s">
        <v>2251</v>
      </c>
      <c r="E3912" s="2" t="s">
        <v>1905</v>
      </c>
      <c r="F3912" s="2" t="s">
        <v>1869</v>
      </c>
      <c r="G3912" s="8" t="str">
        <f>IF(COUNTIF('Dam Lines'!A:A,D3912)&gt;0,"Yes","No")</f>
        <v>No</v>
      </c>
      <c r="H3912" s="14" t="s">
        <v>1742</v>
      </c>
      <c r="I3912" s="8" t="str">
        <f t="array" ref="I3912">IF(G3912="Yes",XLOOKUP(D3912,'Dam Lines'!A:A,'Dam Lines'!J:J),"")</f>
        <v/>
      </c>
    </row>
    <row r="3913" hidden="1">
      <c r="A3913" s="11">
        <v>4.0</v>
      </c>
      <c r="B3913" s="3" t="s">
        <v>2733</v>
      </c>
      <c r="C3913" s="2" t="s">
        <v>1798</v>
      </c>
      <c r="D3913" s="2" t="s">
        <v>10</v>
      </c>
      <c r="E3913" s="2" t="s">
        <v>1905</v>
      </c>
      <c r="F3913" s="2" t="s">
        <v>1869</v>
      </c>
      <c r="G3913" s="8" t="str">
        <f>IF(COUNTIF('Dam Lines'!A:A,D3913)&gt;0,"Yes","No")</f>
        <v>Yes</v>
      </c>
      <c r="H3913" s="14" t="s">
        <v>1742</v>
      </c>
      <c r="I3913" s="8" t="str">
        <f t="array" ref="I3913">IF(G3913="Yes",XLOOKUP(D3913,'Dam Lines'!A:A,'Dam Lines'!J:J),"")</f>
        <v>MAGNESIE</v>
      </c>
    </row>
    <row r="3914" hidden="1">
      <c r="A3914" s="11">
        <v>5.0</v>
      </c>
      <c r="B3914" s="3" t="s">
        <v>2548</v>
      </c>
      <c r="C3914" s="2" t="s">
        <v>1908</v>
      </c>
      <c r="D3914" s="2" t="s">
        <v>1200</v>
      </c>
      <c r="E3914" s="2" t="s">
        <v>1905</v>
      </c>
      <c r="F3914" s="2" t="s">
        <v>1869</v>
      </c>
      <c r="G3914" s="8" t="str">
        <f>IF(COUNTIF('Dam Lines'!A:A,D3914)&gt;0,"Yes","No")</f>
        <v>Yes</v>
      </c>
      <c r="H3914" s="14" t="s">
        <v>1742</v>
      </c>
      <c r="I3914" s="8" t="str">
        <f t="array" ref="I3914">IF(G3914="Yes",XLOOKUP(D3914,'Dam Lines'!A:A,'Dam Lines'!J:J),"")</f>
        <v>GAZELLA II</v>
      </c>
    </row>
    <row r="3915" hidden="1">
      <c r="A3915" s="11">
        <v>6.0</v>
      </c>
      <c r="B3915" s="3" t="s">
        <v>1885</v>
      </c>
      <c r="C3915" s="2" t="s">
        <v>1886</v>
      </c>
      <c r="D3915" s="2" t="s">
        <v>170</v>
      </c>
      <c r="E3915" s="2" t="s">
        <v>1905</v>
      </c>
      <c r="F3915" s="2" t="s">
        <v>1869</v>
      </c>
      <c r="G3915" s="8" t="str">
        <f>IF(COUNTIF('Dam Lines'!A:A,D3915)&gt;0,"Yes","No")</f>
        <v>Yes</v>
      </c>
      <c r="H3915" s="14" t="s">
        <v>1742</v>
      </c>
      <c r="I3915" s="8" t="str">
        <f t="array" ref="I3915">IF(G3915="Yes",XLOOKUP(D3915,'Dam Lines'!A:A,'Dam Lines'!J:J),"")</f>
        <v>KYLA TIKI</v>
      </c>
    </row>
    <row r="3916" hidden="1">
      <c r="A3916" s="11">
        <v>7.0</v>
      </c>
      <c r="B3916" s="3" t="s">
        <v>2038</v>
      </c>
      <c r="C3916" s="2" t="s">
        <v>1768</v>
      </c>
      <c r="D3916" s="2" t="s">
        <v>677</v>
      </c>
      <c r="E3916" s="2" t="s">
        <v>1905</v>
      </c>
      <c r="F3916" s="2" t="s">
        <v>1869</v>
      </c>
      <c r="G3916" s="8" t="str">
        <f>IF(COUNTIF('Dam Lines'!A:A,D3916)&gt;0,"Yes","No")</f>
        <v>Yes</v>
      </c>
      <c r="H3916" s="14" t="s">
        <v>1742</v>
      </c>
      <c r="I3916" s="8" t="str">
        <f t="array" ref="I3916">IF(G3916="Yes",XLOOKUP(D3916,'Dam Lines'!A:A,'Dam Lines'!J:J),"")</f>
        <v>PHILIPPA</v>
      </c>
    </row>
    <row r="3917" hidden="1">
      <c r="A3917" s="11">
        <v>8.0</v>
      </c>
      <c r="B3917" s="3" t="s">
        <v>2572</v>
      </c>
      <c r="C3917" s="2" t="s">
        <v>1859</v>
      </c>
      <c r="D3917" s="2" t="s">
        <v>616</v>
      </c>
      <c r="E3917" s="2" t="s">
        <v>1905</v>
      </c>
      <c r="F3917" s="2" t="s">
        <v>1869</v>
      </c>
      <c r="G3917" s="8" t="str">
        <f>IF(COUNTIF('Dam Lines'!A:A,D3917)&gt;0,"Yes","No")</f>
        <v>Yes</v>
      </c>
      <c r="H3917" s="14" t="s">
        <v>1742</v>
      </c>
      <c r="I3917" s="8" t="str">
        <f t="array" ref="I3917">IF(G3917="Yes",XLOOKUP(D3917,'Dam Lines'!A:A,'Dam Lines'!J:J),"")</f>
        <v>MADOU</v>
      </c>
    </row>
    <row r="3918" hidden="1">
      <c r="A3918" s="11">
        <v>9.0</v>
      </c>
      <c r="B3918" s="3" t="s">
        <v>2710</v>
      </c>
      <c r="C3918" s="2" t="s">
        <v>1823</v>
      </c>
      <c r="D3918" s="2" t="s">
        <v>505</v>
      </c>
      <c r="E3918" s="2" t="s">
        <v>1905</v>
      </c>
      <c r="F3918" s="2" t="s">
        <v>1869</v>
      </c>
      <c r="G3918" s="8" t="str">
        <f>IF(COUNTIF('Dam Lines'!A:A,D3918)&gt;0,"Yes","No")</f>
        <v>Yes</v>
      </c>
      <c r="H3918" s="14" t="s">
        <v>1761</v>
      </c>
      <c r="I3918" s="8" t="str">
        <f t="array" ref="I3918">IF(G3918="Yes",XLOOKUP(D3918,'Dam Lines'!A:A,'Dam Lines'!J:J),"")</f>
        <v>BAKOURA</v>
      </c>
    </row>
    <row r="3919" hidden="1">
      <c r="A3919" s="11">
        <v>10.0</v>
      </c>
      <c r="B3919" s="3" t="s">
        <v>2848</v>
      </c>
      <c r="C3919" s="2" t="s">
        <v>1802</v>
      </c>
      <c r="D3919" s="2" t="s">
        <v>1402</v>
      </c>
      <c r="E3919" s="2" t="s">
        <v>1905</v>
      </c>
      <c r="F3919" s="2" t="s">
        <v>1869</v>
      </c>
      <c r="G3919" s="8" t="str">
        <f>IF(COUNTIF('Dam Lines'!A:A,D3919)&gt;0,"Yes","No")</f>
        <v>Yes</v>
      </c>
      <c r="H3919" s="14" t="s">
        <v>1742</v>
      </c>
      <c r="I3919" s="8" t="str">
        <f t="array" ref="I3919">IF(G3919="Yes",XLOOKUP(D3919,'Dam Lines'!A:A,'Dam Lines'!J:J),"")</f>
        <v>QUITAINE</v>
      </c>
    </row>
    <row r="3920" hidden="1">
      <c r="A3920" s="11">
        <v>11.0</v>
      </c>
      <c r="B3920" s="3" t="s">
        <v>2724</v>
      </c>
      <c r="C3920" s="2" t="s">
        <v>1744</v>
      </c>
      <c r="D3920" s="2" t="s">
        <v>1408</v>
      </c>
      <c r="E3920" s="2" t="s">
        <v>1905</v>
      </c>
      <c r="F3920" s="2" t="s">
        <v>1869</v>
      </c>
      <c r="G3920" s="8" t="str">
        <f>IF(COUNTIF('Dam Lines'!A:A,D3920)&gt;0,"Yes","No")</f>
        <v>Yes</v>
      </c>
      <c r="H3920" s="14" t="s">
        <v>1742</v>
      </c>
      <c r="I3920" s="8" t="str">
        <f t="array" ref="I3920">IF(G3920="Yes",XLOOKUP(D3920,'Dam Lines'!A:A,'Dam Lines'!J:J),"")</f>
        <v>ARABELLE</v>
      </c>
    </row>
    <row r="3921" hidden="1">
      <c r="A3921" s="11">
        <v>12.0</v>
      </c>
      <c r="B3921" s="3" t="s">
        <v>2677</v>
      </c>
      <c r="C3921" s="2" t="s">
        <v>2243</v>
      </c>
      <c r="D3921" s="2" t="s">
        <v>1386</v>
      </c>
      <c r="E3921" s="2" t="s">
        <v>1905</v>
      </c>
      <c r="F3921" s="2" t="s">
        <v>1869</v>
      </c>
      <c r="G3921" s="8" t="str">
        <f>IF(COUNTIF('Dam Lines'!A:A,D3921)&gt;0,"Yes","No")</f>
        <v>Yes</v>
      </c>
      <c r="H3921" s="14" t="s">
        <v>1761</v>
      </c>
      <c r="I3921" s="8" t="str">
        <f t="array" ref="I3921">IF(G3921="Yes",XLOOKUP(D3921,'Dam Lines'!A:A,'Dam Lines'!J:J),"")</f>
        <v>MADOU</v>
      </c>
    </row>
    <row r="3922" hidden="1">
      <c r="A3922" s="11">
        <v>1.0</v>
      </c>
      <c r="B3922" s="3" t="s">
        <v>2950</v>
      </c>
      <c r="C3922" s="2" t="s">
        <v>1908</v>
      </c>
      <c r="D3922" s="2" t="s">
        <v>1102</v>
      </c>
      <c r="E3922" s="4" t="s">
        <v>1779</v>
      </c>
      <c r="F3922" s="2" t="s">
        <v>2037</v>
      </c>
      <c r="G3922" s="8" t="str">
        <f>IF(COUNTIF('Dam Lines'!A:A,D3922)&gt;0,"Yes","No")</f>
        <v>Yes</v>
      </c>
      <c r="H3922" s="14" t="s">
        <v>1761</v>
      </c>
      <c r="I3922" s="8" t="str">
        <f t="array" ref="I3922">IF(G3922="Yes",XLOOKUP(D3922,'Dam Lines'!A:A,'Dam Lines'!J:J),"")</f>
        <v>DAHSHUR</v>
      </c>
    </row>
    <row r="3923" hidden="1">
      <c r="A3923" s="11">
        <v>2.0</v>
      </c>
      <c r="B3923" s="3" t="s">
        <v>2124</v>
      </c>
      <c r="C3923" s="2" t="s">
        <v>1798</v>
      </c>
      <c r="D3923" s="2" t="s">
        <v>122</v>
      </c>
      <c r="E3923" s="2" t="s">
        <v>1779</v>
      </c>
      <c r="F3923" s="2" t="s">
        <v>2037</v>
      </c>
      <c r="G3923" s="8" t="str">
        <f>IF(COUNTIF('Dam Lines'!A:A,D3923)&gt;0,"Yes","No")</f>
        <v>Yes</v>
      </c>
      <c r="H3923" s="14" t="s">
        <v>1742</v>
      </c>
      <c r="I3923" s="8" t="str">
        <f t="array" ref="I3923">IF(G3923="Yes",XLOOKUP(D3923,'Dam Lines'!A:A,'Dam Lines'!J:J),"")</f>
        <v>NEVADA II</v>
      </c>
    </row>
    <row r="3924" hidden="1">
      <c r="A3924" s="11">
        <v>3.0</v>
      </c>
      <c r="B3924" s="2" t="s">
        <v>2620</v>
      </c>
      <c r="C3924" s="2" t="s">
        <v>1802</v>
      </c>
      <c r="D3924" s="2" t="s">
        <v>1437</v>
      </c>
      <c r="E3924" s="2" t="s">
        <v>1779</v>
      </c>
      <c r="F3924" s="2" t="s">
        <v>2037</v>
      </c>
      <c r="G3924" s="8" t="str">
        <f>IF(COUNTIF('Dam Lines'!A:A,D3924)&gt;0,"Yes","No")</f>
        <v>Yes</v>
      </c>
      <c r="H3924" s="14" t="s">
        <v>1742</v>
      </c>
      <c r="I3924" s="8" t="str">
        <f t="array" ref="I3924">IF(G3924="Yes",XLOOKUP(D3924,'Dam Lines'!A:A,'Dam Lines'!J:J),"")</f>
        <v>VALINA DE GAN</v>
      </c>
    </row>
    <row r="3925" hidden="1">
      <c r="A3925" s="11">
        <v>4.0</v>
      </c>
      <c r="B3925" s="2" t="s">
        <v>2199</v>
      </c>
      <c r="C3925" s="2" t="s">
        <v>1798</v>
      </c>
      <c r="D3925" s="2" t="s">
        <v>2200</v>
      </c>
      <c r="E3925" s="2" t="s">
        <v>1779</v>
      </c>
      <c r="F3925" s="2" t="s">
        <v>2037</v>
      </c>
      <c r="G3925" s="8" t="str">
        <f>IF(COUNTIF('Dam Lines'!A:A,D3925)&gt;0,"Yes","No")</f>
        <v>No</v>
      </c>
      <c r="H3925" s="14" t="s">
        <v>1742</v>
      </c>
      <c r="I3925" s="8" t="str">
        <f t="array" ref="I3925">IF(G3925="Yes",XLOOKUP(D3925,'Dam Lines'!A:A,'Dam Lines'!J:J),"")</f>
        <v/>
      </c>
    </row>
    <row r="3926" hidden="1">
      <c r="A3926" s="11">
        <v>5.0</v>
      </c>
      <c r="B3926" s="2" t="s">
        <v>2772</v>
      </c>
      <c r="C3926" s="2" t="s">
        <v>2773</v>
      </c>
      <c r="D3926" s="2" t="s">
        <v>2774</v>
      </c>
      <c r="E3926" s="2" t="s">
        <v>1779</v>
      </c>
      <c r="F3926" s="2" t="s">
        <v>2037</v>
      </c>
      <c r="G3926" s="8" t="str">
        <f>IF(COUNTIF('Dam Lines'!A:A,D3926)&gt;0,"Yes","No")</f>
        <v>No</v>
      </c>
      <c r="H3926" s="14" t="s">
        <v>1742</v>
      </c>
      <c r="I3926" s="8" t="str">
        <f t="array" ref="I3926">IF(G3926="Yes",XLOOKUP(D3926,'Dam Lines'!A:A,'Dam Lines'!J:J),"")</f>
        <v/>
      </c>
    </row>
    <row r="3927" hidden="1">
      <c r="A3927" s="11">
        <v>6.0</v>
      </c>
      <c r="B3927" s="2" t="s">
        <v>2006</v>
      </c>
      <c r="C3927" s="2" t="s">
        <v>1798</v>
      </c>
      <c r="D3927" s="2" t="s">
        <v>459</v>
      </c>
      <c r="E3927" s="2" t="s">
        <v>1779</v>
      </c>
      <c r="F3927" s="2" t="s">
        <v>2037</v>
      </c>
      <c r="G3927" s="8" t="str">
        <f>IF(COUNTIF('Dam Lines'!A:A,D3927)&gt;0,"Yes","No")</f>
        <v>Yes</v>
      </c>
      <c r="H3927" s="14" t="s">
        <v>1742</v>
      </c>
      <c r="I3927" s="8" t="str">
        <f t="array" ref="I3927">IF(G3927="Yes",XLOOKUP(D3927,'Dam Lines'!A:A,'Dam Lines'!J:J),"")</f>
        <v>NEVADA II</v>
      </c>
    </row>
    <row r="3928" hidden="1">
      <c r="A3928" s="11">
        <v>7.0</v>
      </c>
      <c r="B3928" s="2" t="s">
        <v>2063</v>
      </c>
      <c r="C3928" s="2" t="s">
        <v>1859</v>
      </c>
      <c r="D3928" s="2" t="s">
        <v>92</v>
      </c>
      <c r="E3928" s="2" t="s">
        <v>1779</v>
      </c>
      <c r="F3928" s="2" t="s">
        <v>2037</v>
      </c>
      <c r="G3928" s="8" t="str">
        <f>IF(COUNTIF('Dam Lines'!A:A,D3928)&gt;0,"Yes","No")</f>
        <v>Yes</v>
      </c>
      <c r="H3928" s="14" t="s">
        <v>1742</v>
      </c>
      <c r="I3928" s="8" t="str">
        <f t="array" ref="I3928">IF(G3928="Yes",XLOOKUP(D3928,'Dam Lines'!A:A,'Dam Lines'!J:J),"")</f>
        <v>NEVADA II</v>
      </c>
    </row>
    <row r="3929" hidden="1">
      <c r="A3929" s="11">
        <v>8.0</v>
      </c>
      <c r="B3929" s="2" t="s">
        <v>2718</v>
      </c>
      <c r="C3929" s="2" t="s">
        <v>1915</v>
      </c>
      <c r="D3929" s="2" t="s">
        <v>2719</v>
      </c>
      <c r="E3929" s="2" t="s">
        <v>1779</v>
      </c>
      <c r="F3929" s="2" t="s">
        <v>2037</v>
      </c>
      <c r="G3929" s="8" t="str">
        <f>IF(COUNTIF('Dam Lines'!A:A,D3929)&gt;0,"Yes","No")</f>
        <v>No</v>
      </c>
      <c r="H3929" s="14" t="s">
        <v>1742</v>
      </c>
      <c r="I3929" s="8" t="str">
        <f t="array" ref="I3929">IF(G3929="Yes",XLOOKUP(D3929,'Dam Lines'!A:A,'Dam Lines'!J:J),"")</f>
        <v/>
      </c>
    </row>
    <row r="3930" hidden="1">
      <c r="A3930" s="11">
        <v>9.0</v>
      </c>
      <c r="B3930" s="2" t="s">
        <v>1880</v>
      </c>
      <c r="C3930" s="2" t="s">
        <v>1881</v>
      </c>
      <c r="D3930" s="2" t="s">
        <v>253</v>
      </c>
      <c r="E3930" s="2" t="s">
        <v>1779</v>
      </c>
      <c r="F3930" s="2" t="s">
        <v>2037</v>
      </c>
      <c r="G3930" s="8" t="str">
        <f>IF(COUNTIF('Dam Lines'!A:A,D3930)&gt;0,"Yes","No")</f>
        <v>Yes</v>
      </c>
      <c r="H3930" s="14" t="s">
        <v>1761</v>
      </c>
      <c r="I3930" s="8" t="str">
        <f t="array" ref="I3930">IF(G3930="Yes",XLOOKUP(D3930,'Dam Lines'!A:A,'Dam Lines'!J:J),"")</f>
        <v>CHAR-RICH ALECIA</v>
      </c>
    </row>
    <row r="3931" hidden="1">
      <c r="A3931" s="11">
        <v>10.0</v>
      </c>
      <c r="B3931" s="2" t="s">
        <v>2646</v>
      </c>
      <c r="C3931" s="2" t="s">
        <v>1798</v>
      </c>
      <c r="D3931" s="2" t="s">
        <v>725</v>
      </c>
      <c r="E3931" s="2" t="s">
        <v>1779</v>
      </c>
      <c r="F3931" s="2" t="s">
        <v>2037</v>
      </c>
      <c r="G3931" s="8" t="str">
        <f>IF(COUNTIF('Dam Lines'!A:A,D3931)&gt;0,"Yes","No")</f>
        <v>Yes</v>
      </c>
      <c r="H3931" s="14" t="s">
        <v>1742</v>
      </c>
      <c r="I3931" s="8" t="str">
        <f t="array" ref="I3931">IF(G3931="Yes",XLOOKUP(D3931,'Dam Lines'!A:A,'Dam Lines'!J:J),"")</f>
        <v>CHLOSTA</v>
      </c>
    </row>
    <row r="3932" hidden="1">
      <c r="A3932" s="11">
        <v>11.0</v>
      </c>
      <c r="B3932" s="2" t="s">
        <v>2156</v>
      </c>
      <c r="C3932" s="2" t="s">
        <v>1774</v>
      </c>
      <c r="D3932" s="2" t="s">
        <v>2157</v>
      </c>
      <c r="E3932" s="2" t="s">
        <v>1779</v>
      </c>
      <c r="F3932" s="2" t="s">
        <v>2037</v>
      </c>
      <c r="G3932" s="8" t="str">
        <f>IF(COUNTIF('Dam Lines'!A:A,D3932)&gt;0,"Yes","No")</f>
        <v>No</v>
      </c>
      <c r="H3932" s="14" t="s">
        <v>1742</v>
      </c>
      <c r="I3932" s="8" t="str">
        <f t="array" ref="I3932">IF(G3932="Yes",XLOOKUP(D3932,'Dam Lines'!A:A,'Dam Lines'!J:J),"")</f>
        <v/>
      </c>
    </row>
    <row r="3933" hidden="1">
      <c r="A3933" s="11">
        <v>12.0</v>
      </c>
      <c r="B3933" s="2" t="s">
        <v>2721</v>
      </c>
      <c r="C3933" s="2" t="s">
        <v>1777</v>
      </c>
      <c r="D3933" s="2" t="s">
        <v>2722</v>
      </c>
      <c r="E3933" s="2" t="s">
        <v>1779</v>
      </c>
      <c r="F3933" s="2" t="s">
        <v>2037</v>
      </c>
      <c r="G3933" s="8" t="str">
        <f>IF(COUNTIF('Dam Lines'!A:A,D3933)&gt;0,"Yes","No")</f>
        <v>No</v>
      </c>
      <c r="H3933" s="14" t="s">
        <v>1742</v>
      </c>
      <c r="I3933" s="8" t="str">
        <f t="array" ref="I3933">IF(G3933="Yes",XLOOKUP(D3933,'Dam Lines'!A:A,'Dam Lines'!J:J),"")</f>
        <v/>
      </c>
    </row>
    <row r="3934" hidden="1">
      <c r="A3934" s="11">
        <v>1.0</v>
      </c>
      <c r="B3934" s="2" t="s">
        <v>2927</v>
      </c>
      <c r="C3934" s="2" t="s">
        <v>1962</v>
      </c>
      <c r="D3934" s="2" t="s">
        <v>450</v>
      </c>
      <c r="E3934" s="4" t="s">
        <v>1740</v>
      </c>
      <c r="F3934" s="2" t="s">
        <v>1887</v>
      </c>
      <c r="G3934" s="8" t="str">
        <f>IF(COUNTIF('Dam Lines'!A:A,D3934)&gt;0,"Yes","No")</f>
        <v>Yes</v>
      </c>
      <c r="H3934" s="14" t="s">
        <v>1761</v>
      </c>
      <c r="I3934" s="8" t="str">
        <f t="array" ref="I3934">IF(G3934="Yes",XLOOKUP(D3934,'Dam Lines'!A:A,'Dam Lines'!J:J),"")</f>
        <v>NEVADA II</v>
      </c>
    </row>
    <row r="3935" hidden="1">
      <c r="A3935" s="11">
        <v>2.0</v>
      </c>
      <c r="B3935" s="2" t="s">
        <v>2626</v>
      </c>
      <c r="C3935" s="2" t="s">
        <v>1798</v>
      </c>
      <c r="D3935" s="2" t="s">
        <v>441</v>
      </c>
      <c r="E3935" s="2" t="s">
        <v>1740</v>
      </c>
      <c r="F3935" s="2" t="s">
        <v>1887</v>
      </c>
      <c r="G3935" s="8" t="str">
        <f>IF(COUNTIF('Dam Lines'!A:A,D3935)&gt;0,"Yes","No")</f>
        <v>Yes</v>
      </c>
      <c r="H3935" s="14" t="s">
        <v>1761</v>
      </c>
      <c r="I3935" s="8" t="str">
        <f t="array" ref="I3935">IF(G3935="Yes",XLOOKUP(D3935,'Dam Lines'!A:A,'Dam Lines'!J:J),"")</f>
        <v>DJEDDA</v>
      </c>
    </row>
    <row r="3936" hidden="1">
      <c r="A3936" s="11">
        <v>3.0</v>
      </c>
      <c r="B3936" s="2" t="s">
        <v>2794</v>
      </c>
      <c r="C3936" s="2" t="s">
        <v>1798</v>
      </c>
      <c r="D3936" s="2" t="s">
        <v>2795</v>
      </c>
      <c r="E3936" s="2" t="s">
        <v>1740</v>
      </c>
      <c r="F3936" s="2" t="s">
        <v>1887</v>
      </c>
      <c r="G3936" s="8" t="str">
        <f>IF(COUNTIF('Dam Lines'!A:A,D3936)&gt;0,"Yes","No")</f>
        <v>No</v>
      </c>
      <c r="H3936" s="14" t="s">
        <v>1761</v>
      </c>
      <c r="I3936" s="8" t="str">
        <f t="array" ref="I3936">IF(G3936="Yes",XLOOKUP(D3936,'Dam Lines'!A:A,'Dam Lines'!J:J),"")</f>
        <v/>
      </c>
    </row>
    <row r="3937" hidden="1">
      <c r="A3937" s="11">
        <v>4.0</v>
      </c>
      <c r="B3937" s="2" t="s">
        <v>2672</v>
      </c>
      <c r="C3937" s="2" t="s">
        <v>1747</v>
      </c>
      <c r="D3937" s="2" t="s">
        <v>2673</v>
      </c>
      <c r="E3937" s="2" t="s">
        <v>1740</v>
      </c>
      <c r="F3937" s="2" t="s">
        <v>1887</v>
      </c>
      <c r="G3937" s="8" t="str">
        <f>IF(COUNTIF('Dam Lines'!A:A,D3937)&gt;0,"Yes","No")</f>
        <v>No</v>
      </c>
      <c r="H3937" s="14" t="s">
        <v>1742</v>
      </c>
      <c r="I3937" s="8" t="str">
        <f t="array" ref="I3937">IF(G3937="Yes",XLOOKUP(D3937,'Dam Lines'!A:A,'Dam Lines'!J:J),"")</f>
        <v/>
      </c>
    </row>
    <row r="3938" hidden="1">
      <c r="A3938" s="11">
        <v>5.0</v>
      </c>
      <c r="B3938" s="2" t="s">
        <v>2738</v>
      </c>
      <c r="C3938" s="2" t="s">
        <v>2127</v>
      </c>
      <c r="D3938" s="2" t="s">
        <v>86</v>
      </c>
      <c r="E3938" s="2" t="s">
        <v>1740</v>
      </c>
      <c r="F3938" s="2" t="s">
        <v>1887</v>
      </c>
      <c r="G3938" s="8" t="str">
        <f>IF(COUNTIF('Dam Lines'!A:A,D3938)&gt;0,"Yes","No")</f>
        <v>Yes</v>
      </c>
      <c r="H3938" s="14" t="s">
        <v>1742</v>
      </c>
      <c r="I3938" s="8" t="str">
        <f t="array" ref="I3938">IF(G3938="Yes",XLOOKUP(D3938,'Dam Lines'!A:A,'Dam Lines'!J:J),"")</f>
        <v>PHILIPPA</v>
      </c>
    </row>
    <row r="3939" hidden="1">
      <c r="A3939" s="11">
        <v>6.0</v>
      </c>
      <c r="B3939" s="2" t="s">
        <v>2855</v>
      </c>
      <c r="C3939" s="2" t="s">
        <v>1774</v>
      </c>
      <c r="D3939" s="2" t="s">
        <v>2856</v>
      </c>
      <c r="E3939" s="2" t="s">
        <v>1740</v>
      </c>
      <c r="F3939" s="2" t="s">
        <v>1887</v>
      </c>
      <c r="G3939" s="8" t="str">
        <f>IF(COUNTIF('Dam Lines'!A:A,D3939)&gt;0,"Yes","No")</f>
        <v>No</v>
      </c>
      <c r="H3939" s="14" t="s">
        <v>1742</v>
      </c>
      <c r="I3939" s="8" t="str">
        <f t="array" ref="I3939">IF(G3939="Yes",XLOOKUP(D3939,'Dam Lines'!A:A,'Dam Lines'!J:J),"")</f>
        <v/>
      </c>
    </row>
    <row r="3940" hidden="1">
      <c r="A3940" s="11">
        <v>7.0</v>
      </c>
      <c r="B3940" s="2" t="s">
        <v>2644</v>
      </c>
      <c r="C3940" s="2" t="s">
        <v>1798</v>
      </c>
      <c r="D3940" s="2" t="s">
        <v>387</v>
      </c>
      <c r="E3940" s="2" t="s">
        <v>1740</v>
      </c>
      <c r="F3940" s="2" t="s">
        <v>1887</v>
      </c>
      <c r="G3940" s="8" t="str">
        <f>IF(COUNTIF('Dam Lines'!A:A,D3940)&gt;0,"Yes","No")</f>
        <v>Yes</v>
      </c>
      <c r="H3940" s="14" t="s">
        <v>1742</v>
      </c>
      <c r="I3940" s="8" t="str">
        <f t="array" ref="I3940">IF(G3940="Yes",XLOOKUP(D3940,'Dam Lines'!A:A,'Dam Lines'!J:J),"")</f>
        <v>NEVADA II</v>
      </c>
    </row>
    <row r="3941" hidden="1">
      <c r="A3941" s="11">
        <v>8.0</v>
      </c>
      <c r="B3941" s="2" t="s">
        <v>2675</v>
      </c>
      <c r="C3941" s="2" t="s">
        <v>1861</v>
      </c>
      <c r="D3941" s="2" t="s">
        <v>666</v>
      </c>
      <c r="E3941" s="2" t="s">
        <v>1740</v>
      </c>
      <c r="F3941" s="2" t="s">
        <v>1887</v>
      </c>
      <c r="G3941" s="8" t="str">
        <f>IF(COUNTIF('Dam Lines'!A:A,D3941)&gt;0,"Yes","No")</f>
        <v>Yes</v>
      </c>
      <c r="H3941" s="14" t="s">
        <v>1742</v>
      </c>
      <c r="I3941" s="8" t="str">
        <f t="array" ref="I3941">IF(G3941="Yes",XLOOKUP(D3941,'Dam Lines'!A:A,'Dam Lines'!J:J),"")</f>
        <v>JELBA</v>
      </c>
    </row>
    <row r="3942" hidden="1">
      <c r="A3942" s="11">
        <v>9.0</v>
      </c>
      <c r="B3942" s="16" t="s">
        <v>2515</v>
      </c>
      <c r="C3942" s="2" t="s">
        <v>1836</v>
      </c>
      <c r="D3942" s="2" t="s">
        <v>1283</v>
      </c>
      <c r="E3942" s="2" t="s">
        <v>1740</v>
      </c>
      <c r="F3942" s="2" t="s">
        <v>1887</v>
      </c>
      <c r="G3942" s="8" t="str">
        <f>IF(COUNTIF('Dam Lines'!A:A,D3942)&gt;0,"Yes","No")</f>
        <v>Yes</v>
      </c>
      <c r="H3942" s="14" t="s">
        <v>1742</v>
      </c>
      <c r="I3942" s="8" t="str">
        <f t="array" ref="I3942">IF(G3942="Yes",XLOOKUP(D3942,'Dam Lines'!A:A,'Dam Lines'!J:J),"")</f>
        <v>JUREEWAN MONPELOU</v>
      </c>
    </row>
    <row r="3943" hidden="1">
      <c r="A3943" s="11">
        <v>10.0</v>
      </c>
      <c r="B3943" s="3" t="s">
        <v>2586</v>
      </c>
      <c r="C3943" s="2" t="s">
        <v>2226</v>
      </c>
      <c r="D3943" s="2" t="s">
        <v>544</v>
      </c>
      <c r="E3943" s="2" t="s">
        <v>1740</v>
      </c>
      <c r="F3943" s="2" t="s">
        <v>1887</v>
      </c>
      <c r="G3943" s="8" t="str">
        <f>IF(COUNTIF('Dam Lines'!A:A,D3943)&gt;0,"Yes","No")</f>
        <v>Yes</v>
      </c>
      <c r="H3943" s="14" t="s">
        <v>1742</v>
      </c>
      <c r="I3943" s="8" t="str">
        <f t="array" ref="I3943">IF(G3943="Yes",XLOOKUP(D3943,'Dam Lines'!A:A,'Dam Lines'!J:J),"")</f>
        <v>FORTA</v>
      </c>
    </row>
    <row r="3944" hidden="1">
      <c r="A3944" s="11">
        <v>11.0</v>
      </c>
      <c r="B3944" s="3" t="s">
        <v>2796</v>
      </c>
      <c r="C3944" s="2" t="s">
        <v>2594</v>
      </c>
      <c r="D3944" s="2" t="s">
        <v>2797</v>
      </c>
      <c r="E3944" s="2" t="s">
        <v>1740</v>
      </c>
      <c r="F3944" s="2" t="s">
        <v>1887</v>
      </c>
      <c r="G3944" s="8" t="str">
        <f>IF(COUNTIF('Dam Lines'!A:A,D3944)&gt;0,"Yes","No")</f>
        <v>No</v>
      </c>
      <c r="H3944" s="14" t="s">
        <v>1761</v>
      </c>
      <c r="I3944" s="8" t="str">
        <f t="array" ref="I3944">IF(G3944="Yes",XLOOKUP(D3944,'Dam Lines'!A:A,'Dam Lines'!J:J),"")</f>
        <v/>
      </c>
    </row>
    <row r="3945" hidden="1">
      <c r="A3945" s="11">
        <v>12.0</v>
      </c>
      <c r="B3945" s="3" t="s">
        <v>2960</v>
      </c>
      <c r="C3945" s="2" t="s">
        <v>2024</v>
      </c>
      <c r="D3945" s="2" t="s">
        <v>756</v>
      </c>
      <c r="E3945" s="2" t="s">
        <v>1740</v>
      </c>
      <c r="F3945" s="2" t="s">
        <v>1887</v>
      </c>
      <c r="G3945" s="8" t="str">
        <f>IF(COUNTIF('Dam Lines'!A:A,D3945)&gt;0,"Yes","No")</f>
        <v>Yes</v>
      </c>
      <c r="H3945" s="14" t="s">
        <v>1761</v>
      </c>
      <c r="I3945" s="8" t="str">
        <f t="array" ref="I3945">IF(G3945="Yes",XLOOKUP(D3945,'Dam Lines'!A:A,'Dam Lines'!J:J),"")</f>
        <v>NEVADA II</v>
      </c>
    </row>
    <row r="3946" hidden="1">
      <c r="A3946" s="11">
        <v>13.0</v>
      </c>
      <c r="B3946" s="3" t="s">
        <v>2870</v>
      </c>
      <c r="C3946" s="2" t="s">
        <v>1798</v>
      </c>
      <c r="D3946" s="2" t="s">
        <v>262</v>
      </c>
      <c r="E3946" s="2" t="s">
        <v>1740</v>
      </c>
      <c r="F3946" s="2" t="s">
        <v>1887</v>
      </c>
      <c r="G3946" s="8" t="str">
        <f>IF(COUNTIF('Dam Lines'!A:A,D3946)&gt;0,"Yes","No")</f>
        <v>Yes</v>
      </c>
      <c r="H3946" s="14" t="s">
        <v>1742</v>
      </c>
      <c r="I3946" s="8" t="str">
        <f t="array" ref="I3946">IF(G3946="Yes",XLOOKUP(D3946,'Dam Lines'!A:A,'Dam Lines'!J:J),"")</f>
        <v>ARRAGONDA</v>
      </c>
    </row>
    <row r="3947" hidden="1">
      <c r="A3947" s="11">
        <v>14.0</v>
      </c>
      <c r="B3947" s="3" t="s">
        <v>2693</v>
      </c>
      <c r="C3947" s="2" t="s">
        <v>1798</v>
      </c>
      <c r="D3947" s="2" t="s">
        <v>703</v>
      </c>
      <c r="E3947" s="2" t="s">
        <v>1740</v>
      </c>
      <c r="F3947" s="2" t="s">
        <v>1887</v>
      </c>
      <c r="G3947" s="8" t="str">
        <f>IF(COUNTIF('Dam Lines'!A:A,D3947)&gt;0,"Yes","No")</f>
        <v>Yes</v>
      </c>
      <c r="H3947" s="14" t="s">
        <v>1761</v>
      </c>
      <c r="I3947" s="8" t="str">
        <f t="array" ref="I3947">IF(G3947="Yes",XLOOKUP(D3947,'Dam Lines'!A:A,'Dam Lines'!J:J),"")</f>
        <v>DEBORAH IV</v>
      </c>
    </row>
    <row r="3948" hidden="1">
      <c r="A3948" s="11">
        <v>15.0</v>
      </c>
      <c r="B3948" s="3" t="s">
        <v>2964</v>
      </c>
      <c r="C3948" s="2" t="s">
        <v>1817</v>
      </c>
      <c r="D3948" s="2" t="s">
        <v>214</v>
      </c>
      <c r="E3948" s="2" t="s">
        <v>1740</v>
      </c>
      <c r="F3948" s="2" t="s">
        <v>1887</v>
      </c>
      <c r="G3948" s="8" t="str">
        <f>IF(COUNTIF('Dam Lines'!A:A,D3948)&gt;0,"Yes","No")</f>
        <v>Yes</v>
      </c>
      <c r="H3948" s="14" t="s">
        <v>1742</v>
      </c>
      <c r="I3948" s="8" t="str">
        <f t="array" ref="I3948">IF(G3948="Yes",XLOOKUP(D3948,'Dam Lines'!A:A,'Dam Lines'!J:J),"")</f>
        <v>HANDEYBOR</v>
      </c>
    </row>
    <row r="3949" hidden="1">
      <c r="A3949" s="11">
        <v>1.0</v>
      </c>
      <c r="B3949" s="3" t="s">
        <v>2947</v>
      </c>
      <c r="C3949" s="2" t="s">
        <v>1962</v>
      </c>
      <c r="D3949" s="2" t="s">
        <v>1209</v>
      </c>
      <c r="E3949" s="4" t="s">
        <v>1740</v>
      </c>
      <c r="F3949" s="2" t="s">
        <v>1741</v>
      </c>
      <c r="G3949" s="8" t="str">
        <f>IF(COUNTIF('Dam Lines'!A:A,D3949)&gt;0,"Yes","No")</f>
        <v>No</v>
      </c>
      <c r="H3949" s="14" t="s">
        <v>1761</v>
      </c>
      <c r="I3949" s="8" t="str">
        <f t="array" ref="I3949">IF(G3949="Yes",XLOOKUP(D3949,'Dam Lines'!A:A,'Dam Lines'!J:J),"")</f>
        <v/>
      </c>
    </row>
    <row r="3950" hidden="1">
      <c r="A3950" s="11">
        <v>2.0</v>
      </c>
      <c r="B3950" s="3" t="s">
        <v>2891</v>
      </c>
      <c r="C3950" s="2" t="s">
        <v>1962</v>
      </c>
      <c r="D3950" s="2" t="s">
        <v>201</v>
      </c>
      <c r="E3950" s="2" t="s">
        <v>1740</v>
      </c>
      <c r="F3950" s="2" t="s">
        <v>1741</v>
      </c>
      <c r="G3950" s="8" t="str">
        <f>IF(COUNTIF('Dam Lines'!A:A,D3950)&gt;0,"Yes","No")</f>
        <v>Yes</v>
      </c>
      <c r="H3950" s="14" t="s">
        <v>1761</v>
      </c>
      <c r="I3950" s="8" t="str">
        <f t="array" ref="I3950">IF(G3950="Yes",XLOOKUP(D3950,'Dam Lines'!A:A,'Dam Lines'!J:J),"")</f>
        <v>ASALA HALEEMA</v>
      </c>
    </row>
    <row r="3951" hidden="1">
      <c r="A3951" s="11">
        <v>3.0</v>
      </c>
      <c r="B3951" s="3" t="s">
        <v>3007</v>
      </c>
      <c r="C3951" s="2" t="s">
        <v>1752</v>
      </c>
      <c r="D3951" s="2" t="s">
        <v>487</v>
      </c>
      <c r="E3951" s="2" t="s">
        <v>1740</v>
      </c>
      <c r="F3951" s="2" t="s">
        <v>1741</v>
      </c>
      <c r="G3951" s="8" t="str">
        <f>IF(COUNTIF('Dam Lines'!A:A,D3951)&gt;0,"Yes","No")</f>
        <v>Yes</v>
      </c>
      <c r="H3951" s="14" t="s">
        <v>1761</v>
      </c>
      <c r="I3951" s="8" t="str">
        <f t="array" ref="I3951">IF(G3951="Yes",XLOOKUP(D3951,'Dam Lines'!A:A,'Dam Lines'!J:J),"")</f>
        <v>ELSINORE ROSE</v>
      </c>
    </row>
    <row r="3952" hidden="1">
      <c r="A3952" s="11">
        <v>4.0</v>
      </c>
      <c r="B3952" s="3" t="s">
        <v>2736</v>
      </c>
      <c r="C3952" s="2" t="s">
        <v>1836</v>
      </c>
      <c r="D3952" s="2" t="s">
        <v>1161</v>
      </c>
      <c r="E3952" s="2" t="s">
        <v>1740</v>
      </c>
      <c r="F3952" s="2" t="s">
        <v>1741</v>
      </c>
      <c r="G3952" s="8" t="str">
        <f>IF(COUNTIF('Dam Lines'!A:A,D3952)&gt;0,"Yes","No")</f>
        <v>Yes</v>
      </c>
      <c r="H3952" s="14" t="s">
        <v>1742</v>
      </c>
      <c r="I3952" s="8" t="str">
        <f t="array" ref="I3952">IF(G3952="Yes",XLOOKUP(D3952,'Dam Lines'!A:A,'Dam Lines'!J:J),"")</f>
        <v>FATMA</v>
      </c>
    </row>
    <row r="3953" hidden="1">
      <c r="A3953" s="11">
        <v>5.0</v>
      </c>
      <c r="B3953" s="3" t="s">
        <v>3008</v>
      </c>
      <c r="C3953" s="2" t="s">
        <v>3009</v>
      </c>
      <c r="D3953" s="2" t="s">
        <v>1189</v>
      </c>
      <c r="E3953" s="2" t="s">
        <v>1740</v>
      </c>
      <c r="F3953" s="2" t="s">
        <v>1741</v>
      </c>
      <c r="G3953" s="8" t="str">
        <f>IF(COUNTIF('Dam Lines'!A:A,D3953)&gt;0,"Yes","No")</f>
        <v>Yes</v>
      </c>
      <c r="H3953" s="14" t="s">
        <v>1742</v>
      </c>
      <c r="I3953" s="8" t="str">
        <f t="array" ref="I3953">IF(G3953="Yes",XLOOKUP(D3953,'Dam Lines'!A:A,'Dam Lines'!J:J),"")</f>
        <v>KEYSTONE</v>
      </c>
    </row>
    <row r="3954" hidden="1">
      <c r="A3954" s="11">
        <v>6.0</v>
      </c>
      <c r="B3954" s="3" t="s">
        <v>2820</v>
      </c>
      <c r="C3954" s="2" t="s">
        <v>2821</v>
      </c>
      <c r="D3954" s="2" t="s">
        <v>2822</v>
      </c>
      <c r="E3954" s="2" t="s">
        <v>1740</v>
      </c>
      <c r="F3954" s="2" t="s">
        <v>1741</v>
      </c>
      <c r="G3954" s="8" t="str">
        <f>IF(COUNTIF('Dam Lines'!A:A,D3954)&gt;0,"Yes","No")</f>
        <v>No</v>
      </c>
      <c r="H3954" s="14" t="s">
        <v>1742</v>
      </c>
      <c r="I3954" s="8" t="str">
        <f t="array" ref="I3954">IF(G3954="Yes",XLOOKUP(D3954,'Dam Lines'!A:A,'Dam Lines'!J:J),"")</f>
        <v/>
      </c>
    </row>
    <row r="3955" hidden="1">
      <c r="A3955" s="11">
        <v>7.0</v>
      </c>
      <c r="B3955" s="3" t="s">
        <v>2965</v>
      </c>
      <c r="C3955" s="2" t="s">
        <v>2314</v>
      </c>
      <c r="D3955" s="2" t="s">
        <v>2966</v>
      </c>
      <c r="E3955" s="2" t="s">
        <v>1740</v>
      </c>
      <c r="F3955" s="2" t="s">
        <v>1741</v>
      </c>
      <c r="G3955" s="8" t="str">
        <f>IF(COUNTIF('Dam Lines'!A:A,D3955)&gt;0,"Yes","No")</f>
        <v>No</v>
      </c>
      <c r="H3955" s="14" t="s">
        <v>1742</v>
      </c>
      <c r="I3955" s="8" t="str">
        <f t="array" ref="I3955">IF(G3955="Yes",XLOOKUP(D3955,'Dam Lines'!A:A,'Dam Lines'!J:J),"")</f>
        <v/>
      </c>
    </row>
    <row r="3956" hidden="1">
      <c r="A3956" s="11">
        <v>9.0</v>
      </c>
      <c r="B3956" s="3" t="s">
        <v>3010</v>
      </c>
      <c r="C3956" s="2" t="s">
        <v>1798</v>
      </c>
      <c r="D3956" s="2" t="s">
        <v>367</v>
      </c>
      <c r="E3956" s="2" t="s">
        <v>1740</v>
      </c>
      <c r="F3956" s="2" t="s">
        <v>1741</v>
      </c>
      <c r="G3956" s="8" t="str">
        <f>IF(COUNTIF('Dam Lines'!A:A,D3956)&gt;0,"Yes","No")</f>
        <v>Yes</v>
      </c>
      <c r="H3956" s="14" t="s">
        <v>1761</v>
      </c>
      <c r="I3956" s="8" t="str">
        <f t="array" ref="I3956">IF(G3956="Yes",XLOOKUP(D3956,'Dam Lines'!A:A,'Dam Lines'!J:J),"")</f>
        <v>NEVADA II</v>
      </c>
    </row>
    <row r="3957" hidden="1">
      <c r="A3957" s="11">
        <v>10.0</v>
      </c>
      <c r="B3957" s="3" t="s">
        <v>1089</v>
      </c>
      <c r="C3957" s="2" t="s">
        <v>1752</v>
      </c>
      <c r="D3957" s="2" t="s">
        <v>713</v>
      </c>
      <c r="E3957" s="2" t="s">
        <v>1740</v>
      </c>
      <c r="F3957" s="2" t="s">
        <v>1741</v>
      </c>
      <c r="G3957" s="8" t="str">
        <f>IF(COUNTIF('Dam Lines'!A:A,D3957)&gt;0,"Yes","No")</f>
        <v>Yes</v>
      </c>
      <c r="H3957" s="14" t="s">
        <v>1761</v>
      </c>
      <c r="I3957" s="8" t="str">
        <f t="array" ref="I3957">IF(G3957="Yes",XLOOKUP(D3957,'Dam Lines'!A:A,'Dam Lines'!J:J),"")</f>
        <v>FATMA</v>
      </c>
    </row>
    <row r="3958" hidden="1">
      <c r="A3958" s="11">
        <v>11.0</v>
      </c>
      <c r="B3958" s="3" t="s">
        <v>2970</v>
      </c>
      <c r="C3958" s="2" t="s">
        <v>2522</v>
      </c>
      <c r="D3958" s="2" t="s">
        <v>2971</v>
      </c>
      <c r="E3958" s="2" t="s">
        <v>1740</v>
      </c>
      <c r="F3958" s="2" t="s">
        <v>1741</v>
      </c>
      <c r="G3958" s="8" t="str">
        <f>IF(COUNTIF('Dam Lines'!A:A,D3958)&gt;0,"Yes","No")</f>
        <v>No</v>
      </c>
      <c r="H3958" s="14" t="s">
        <v>1742</v>
      </c>
      <c r="I3958" s="8" t="str">
        <f t="array" ref="I3958">IF(G3958="Yes",XLOOKUP(D3958,'Dam Lines'!A:A,'Dam Lines'!J:J),"")</f>
        <v/>
      </c>
    </row>
    <row r="3959" hidden="1">
      <c r="A3959" s="11">
        <v>12.0</v>
      </c>
      <c r="B3959" s="3" t="s">
        <v>2330</v>
      </c>
      <c r="C3959" s="2" t="s">
        <v>1927</v>
      </c>
      <c r="D3959" s="2" t="s">
        <v>2331</v>
      </c>
      <c r="E3959" s="2" t="s">
        <v>1740</v>
      </c>
      <c r="F3959" s="2" t="s">
        <v>1741</v>
      </c>
      <c r="G3959" s="8" t="str">
        <f>IF(COUNTIF('Dam Lines'!A:A,D3959)&gt;0,"Yes","No")</f>
        <v>No</v>
      </c>
      <c r="H3959" s="14" t="s">
        <v>1761</v>
      </c>
      <c r="I3959" s="8" t="str">
        <f t="array" ref="I3959">IF(G3959="Yes",XLOOKUP(D3959,'Dam Lines'!A:A,'Dam Lines'!J:J),"")</f>
        <v/>
      </c>
    </row>
    <row r="3960" hidden="1">
      <c r="A3960" s="11">
        <v>13.0</v>
      </c>
      <c r="B3960" s="3" t="s">
        <v>3011</v>
      </c>
      <c r="C3960" s="2" t="s">
        <v>1859</v>
      </c>
      <c r="D3960" s="2" t="s">
        <v>1862</v>
      </c>
      <c r="E3960" s="2" t="s">
        <v>1740</v>
      </c>
      <c r="F3960" s="2" t="s">
        <v>1741</v>
      </c>
      <c r="G3960" s="8" t="str">
        <f>IF(COUNTIF('Dam Lines'!A:A,D3960)&gt;0,"Yes","No")</f>
        <v>No</v>
      </c>
      <c r="H3960" s="14" t="s">
        <v>1742</v>
      </c>
      <c r="I3960" s="8" t="str">
        <f t="array" ref="I3960">IF(G3960="Yes",XLOOKUP(D3960,'Dam Lines'!A:A,'Dam Lines'!J:J),"")</f>
        <v/>
      </c>
    </row>
    <row r="3961" hidden="1">
      <c r="A3961" s="11">
        <v>14.0</v>
      </c>
      <c r="B3961" s="2" t="s">
        <v>2464</v>
      </c>
      <c r="C3961" s="2" t="s">
        <v>2358</v>
      </c>
      <c r="D3961" s="2" t="s">
        <v>889</v>
      </c>
      <c r="E3961" s="2" t="s">
        <v>1740</v>
      </c>
      <c r="F3961" s="2" t="s">
        <v>1741</v>
      </c>
      <c r="G3961" s="8" t="str">
        <f>IF(COUNTIF('Dam Lines'!A:A,D3961)&gt;0,"Yes","No")</f>
        <v>Yes</v>
      </c>
      <c r="H3961" s="14" t="s">
        <v>1761</v>
      </c>
      <c r="I3961" s="8" t="str">
        <f t="array" ref="I3961">IF(G3961="Yes",XLOOKUP(D3961,'Dam Lines'!A:A,'Dam Lines'!J:J),"")</f>
        <v>GAZELLA II</v>
      </c>
    </row>
    <row r="3962" hidden="1">
      <c r="A3962" s="11">
        <v>1.0</v>
      </c>
      <c r="B3962" s="2" t="s">
        <v>2373</v>
      </c>
      <c r="C3962" s="2" t="s">
        <v>1920</v>
      </c>
      <c r="D3962" s="2" t="s">
        <v>2374</v>
      </c>
      <c r="E3962" s="4" t="s">
        <v>1779</v>
      </c>
      <c r="F3962" s="2" t="s">
        <v>1741</v>
      </c>
      <c r="G3962" s="8" t="str">
        <f>IF(COUNTIF('Dam Lines'!A:A,D3962)&gt;0,"Yes","No")</f>
        <v>No</v>
      </c>
      <c r="H3962" s="14" t="s">
        <v>1742</v>
      </c>
      <c r="I3962" s="8" t="str">
        <f t="array" ref="I3962">IF(G3962="Yes",XLOOKUP(D3962,'Dam Lines'!A:A,'Dam Lines'!J:J),"")</f>
        <v/>
      </c>
    </row>
    <row r="3963" hidden="1">
      <c r="A3963" s="11">
        <v>2.0</v>
      </c>
      <c r="B3963" s="2" t="s">
        <v>3012</v>
      </c>
      <c r="C3963" s="2" t="s">
        <v>1908</v>
      </c>
      <c r="D3963" s="2" t="s">
        <v>3013</v>
      </c>
      <c r="E3963" s="2" t="s">
        <v>1779</v>
      </c>
      <c r="F3963" s="2" t="s">
        <v>1741</v>
      </c>
      <c r="G3963" s="8" t="str">
        <f>IF(COUNTIF('Dam Lines'!A:A,D3963)&gt;0,"Yes","No")</f>
        <v>No</v>
      </c>
      <c r="H3963" s="14" t="s">
        <v>1761</v>
      </c>
      <c r="I3963" s="8" t="str">
        <f t="array" ref="I3963">IF(G3963="Yes",XLOOKUP(D3963,'Dam Lines'!A:A,'Dam Lines'!J:J),"")</f>
        <v/>
      </c>
    </row>
    <row r="3964" hidden="1">
      <c r="A3964" s="11">
        <v>3.0</v>
      </c>
      <c r="B3964" s="2" t="s">
        <v>2751</v>
      </c>
      <c r="C3964" s="2" t="s">
        <v>1962</v>
      </c>
      <c r="D3964" s="2" t="s">
        <v>118</v>
      </c>
      <c r="E3964" s="2" t="s">
        <v>1779</v>
      </c>
      <c r="F3964" s="2" t="s">
        <v>1741</v>
      </c>
      <c r="G3964" s="8" t="str">
        <f>IF(COUNTIF('Dam Lines'!A:A,D3964)&gt;0,"Yes","No")</f>
        <v>Yes</v>
      </c>
      <c r="H3964" s="14" t="s">
        <v>1742</v>
      </c>
      <c r="I3964" s="8" t="str">
        <f t="array" ref="I3964">IF(G3964="Yes",XLOOKUP(D3964,'Dam Lines'!A:A,'Dam Lines'!J:J),"")</f>
        <v>SAPINA</v>
      </c>
    </row>
    <row r="3965" hidden="1">
      <c r="A3965" s="11">
        <v>4.0</v>
      </c>
      <c r="B3965" s="2" t="s">
        <v>2580</v>
      </c>
      <c r="C3965" s="2" t="s">
        <v>2024</v>
      </c>
      <c r="D3965" s="2" t="s">
        <v>1181</v>
      </c>
      <c r="E3965" s="2" t="s">
        <v>1779</v>
      </c>
      <c r="F3965" s="2" t="s">
        <v>1741</v>
      </c>
      <c r="G3965" s="8" t="str">
        <f>IF(COUNTIF('Dam Lines'!A:A,D3965)&gt;0,"Yes","No")</f>
        <v>Yes</v>
      </c>
      <c r="H3965" s="14" t="s">
        <v>1761</v>
      </c>
      <c r="I3965" s="8" t="str">
        <f t="array" ref="I3965">IF(G3965="Yes",XLOOKUP(D3965,'Dam Lines'!A:A,'Dam Lines'!J:J),"")</f>
        <v>AL HANOUF</v>
      </c>
    </row>
    <row r="3966" hidden="1">
      <c r="A3966" s="11">
        <v>5.0</v>
      </c>
      <c r="B3966" s="2" t="s">
        <v>1940</v>
      </c>
      <c r="C3966" s="2" t="s">
        <v>2762</v>
      </c>
      <c r="D3966" s="2" t="s">
        <v>2952</v>
      </c>
      <c r="E3966" s="2" t="s">
        <v>1779</v>
      </c>
      <c r="F3966" s="2" t="s">
        <v>1741</v>
      </c>
      <c r="G3966" s="8" t="str">
        <f>IF(COUNTIF('Dam Lines'!A:A,D3966)&gt;0,"Yes","No")</f>
        <v>Yes</v>
      </c>
      <c r="H3966" s="14" t="s">
        <v>1742</v>
      </c>
      <c r="I3966" s="8" t="str">
        <f t="array" ref="I3966">IF(G3966="Yes",XLOOKUP(D3966,'Dam Lines'!A:A,'Dam Lines'!J:J),"")</f>
        <v>DAHSHUR</v>
      </c>
    </row>
    <row r="3967" hidden="1">
      <c r="A3967" s="11">
        <v>6.0</v>
      </c>
      <c r="B3967" s="2" t="s">
        <v>2652</v>
      </c>
      <c r="C3967" s="2" t="s">
        <v>2653</v>
      </c>
      <c r="D3967" s="2" t="s">
        <v>2654</v>
      </c>
      <c r="E3967" s="2" t="s">
        <v>1779</v>
      </c>
      <c r="F3967" s="2" t="s">
        <v>1741</v>
      </c>
      <c r="G3967" s="8" t="str">
        <f>IF(COUNTIF('Dam Lines'!A:A,D3967)&gt;0,"Yes","No")</f>
        <v>No</v>
      </c>
      <c r="H3967" s="14" t="s">
        <v>1742</v>
      </c>
      <c r="I3967" s="8" t="str">
        <f t="array" ref="I3967">IF(G3967="Yes",XLOOKUP(D3967,'Dam Lines'!A:A,'Dam Lines'!J:J),"")</f>
        <v/>
      </c>
    </row>
    <row r="3968" hidden="1">
      <c r="A3968" s="11">
        <v>7.0</v>
      </c>
      <c r="B3968" s="2" t="s">
        <v>2271</v>
      </c>
      <c r="C3968" s="2" t="s">
        <v>1908</v>
      </c>
      <c r="D3968" s="2" t="s">
        <v>2272</v>
      </c>
      <c r="E3968" s="2" t="s">
        <v>1779</v>
      </c>
      <c r="F3968" s="2" t="s">
        <v>1741</v>
      </c>
      <c r="G3968" s="8" t="str">
        <f>IF(COUNTIF('Dam Lines'!A:A,D3968)&gt;0,"Yes","No")</f>
        <v>No</v>
      </c>
      <c r="H3968" s="14" t="s">
        <v>1761</v>
      </c>
      <c r="I3968" s="8" t="str">
        <f t="array" ref="I3968">IF(G3968="Yes",XLOOKUP(D3968,'Dam Lines'!A:A,'Dam Lines'!J:J),"")</f>
        <v/>
      </c>
    </row>
    <row r="3969" hidden="1">
      <c r="A3969" s="11">
        <v>8.0</v>
      </c>
      <c r="B3969" s="2" t="s">
        <v>2910</v>
      </c>
      <c r="C3969" s="2" t="s">
        <v>1908</v>
      </c>
      <c r="D3969" s="2" t="s">
        <v>1393</v>
      </c>
      <c r="E3969" s="2" t="s">
        <v>1779</v>
      </c>
      <c r="F3969" s="2" t="s">
        <v>1741</v>
      </c>
      <c r="G3969" s="8" t="str">
        <f>IF(COUNTIF('Dam Lines'!A:A,D3969)&gt;0,"Yes","No")</f>
        <v>Yes</v>
      </c>
      <c r="H3969" s="14" t="s">
        <v>1761</v>
      </c>
      <c r="I3969" s="8" t="str">
        <f t="array" ref="I3969">IF(G3969="Yes",XLOOKUP(D3969,'Dam Lines'!A:A,'Dam Lines'!J:J),"")</f>
        <v>KHOFARA</v>
      </c>
    </row>
    <row r="3970" hidden="1">
      <c r="A3970" s="11">
        <v>9.0</v>
      </c>
      <c r="B3970" s="2" t="s">
        <v>3014</v>
      </c>
      <c r="C3970" s="2" t="s">
        <v>3015</v>
      </c>
      <c r="D3970" s="2" t="s">
        <v>3016</v>
      </c>
      <c r="E3970" s="2" t="s">
        <v>1779</v>
      </c>
      <c r="F3970" s="2" t="s">
        <v>1741</v>
      </c>
      <c r="G3970" s="8" t="str">
        <f>IF(COUNTIF('Dam Lines'!A:A,D3970)&gt;0,"Yes","No")</f>
        <v>No</v>
      </c>
      <c r="H3970" s="14" t="s">
        <v>1742</v>
      </c>
      <c r="I3970" s="8" t="str">
        <f t="array" ref="I3970">IF(G3970="Yes",XLOOKUP(D3970,'Dam Lines'!A:A,'Dam Lines'!J:J),"")</f>
        <v/>
      </c>
    </row>
    <row r="3971" hidden="1">
      <c r="A3971" s="11">
        <v>10.0</v>
      </c>
      <c r="B3971" s="2" t="s">
        <v>2616</v>
      </c>
      <c r="C3971" s="2" t="s">
        <v>2611</v>
      </c>
      <c r="D3971" s="2" t="s">
        <v>719</v>
      </c>
      <c r="E3971" s="2" t="s">
        <v>1779</v>
      </c>
      <c r="F3971" s="2" t="s">
        <v>1741</v>
      </c>
      <c r="G3971" s="8" t="str">
        <f>IF(COUNTIF('Dam Lines'!A:A,D3971)&gt;0,"Yes","No")</f>
        <v>Yes</v>
      </c>
      <c r="H3971" s="14" t="s">
        <v>1742</v>
      </c>
      <c r="I3971" s="8" t="str">
        <f t="array" ref="I3971">IF(G3971="Yes",XLOOKUP(D3971,'Dam Lines'!A:A,'Dam Lines'!J:J),"")</f>
        <v>FADJURLENE</v>
      </c>
    </row>
    <row r="3972" hidden="1">
      <c r="A3972" s="11">
        <v>11.0</v>
      </c>
      <c r="B3972" s="2" t="s">
        <v>1050</v>
      </c>
      <c r="C3972" s="2" t="s">
        <v>1757</v>
      </c>
      <c r="D3972" s="2" t="s">
        <v>733</v>
      </c>
      <c r="E3972" s="2" t="s">
        <v>1779</v>
      </c>
      <c r="F3972" s="2" t="s">
        <v>1741</v>
      </c>
      <c r="G3972" s="8" t="str">
        <f>IF(COUNTIF('Dam Lines'!A:A,D3972)&gt;0,"Yes","No")</f>
        <v>Yes</v>
      </c>
      <c r="H3972" s="14" t="s">
        <v>1761</v>
      </c>
      <c r="I3972" s="8" t="str">
        <f t="array" ref="I3972">IF(G3972="Yes",XLOOKUP(D3972,'Dam Lines'!A:A,'Dam Lines'!J:J),"")</f>
        <v>ARBALETE</v>
      </c>
    </row>
    <row r="3973" hidden="1">
      <c r="A3973" s="11">
        <v>12.0</v>
      </c>
      <c r="B3973" s="2" t="s">
        <v>1966</v>
      </c>
      <c r="C3973" s="2" t="s">
        <v>1861</v>
      </c>
      <c r="D3973" s="2" t="s">
        <v>130</v>
      </c>
      <c r="E3973" s="2" t="s">
        <v>1779</v>
      </c>
      <c r="F3973" s="2" t="s">
        <v>1741</v>
      </c>
      <c r="G3973" s="8" t="str">
        <f>IF(COUNTIF('Dam Lines'!A:A,D3973)&gt;0,"Yes","No")</f>
        <v>Yes</v>
      </c>
      <c r="H3973" s="14" t="s">
        <v>1742</v>
      </c>
      <c r="I3973" s="8" t="str">
        <f t="array" ref="I3973">IF(G3973="Yes",XLOOKUP(D3973,'Dam Lines'!A:A,'Dam Lines'!J:J),"")</f>
        <v>QUINE</v>
      </c>
    </row>
    <row r="3974" hidden="1">
      <c r="A3974" s="11">
        <v>13.0</v>
      </c>
      <c r="B3974" s="2" t="s">
        <v>2016</v>
      </c>
      <c r="C3974" s="2" t="s">
        <v>1802</v>
      </c>
      <c r="D3974" s="2" t="s">
        <v>625</v>
      </c>
      <c r="E3974" s="2" t="s">
        <v>1779</v>
      </c>
      <c r="F3974" s="2" t="s">
        <v>1741</v>
      </c>
      <c r="G3974" s="8" t="str">
        <f>IF(COUNTIF('Dam Lines'!A:A,D3974)&gt;0,"Yes","No")</f>
        <v>Yes</v>
      </c>
      <c r="H3974" s="14" t="s">
        <v>1742</v>
      </c>
      <c r="I3974" s="8" t="str">
        <f t="array" ref="I3974">IF(G3974="Yes",XLOOKUP(D3974,'Dam Lines'!A:A,'Dam Lines'!J:J),"")</f>
        <v>NEVADA II</v>
      </c>
    </row>
    <row r="3975" hidden="1">
      <c r="A3975" s="11">
        <v>14.0</v>
      </c>
      <c r="B3975" s="2" t="s">
        <v>2911</v>
      </c>
      <c r="C3975" s="2" t="s">
        <v>2912</v>
      </c>
      <c r="D3975" s="2" t="s">
        <v>2913</v>
      </c>
      <c r="E3975" s="2" t="s">
        <v>1779</v>
      </c>
      <c r="F3975" s="2" t="s">
        <v>1741</v>
      </c>
      <c r="G3975" s="8" t="str">
        <f>IF(COUNTIF('Dam Lines'!A:A,D3975)&gt;0,"Yes","No")</f>
        <v>No</v>
      </c>
      <c r="H3975" s="14" t="s">
        <v>1761</v>
      </c>
      <c r="I3975" s="8" t="str">
        <f t="array" ref="I3975">IF(G3975="Yes",XLOOKUP(D3975,'Dam Lines'!A:A,'Dam Lines'!J:J),"")</f>
        <v/>
      </c>
    </row>
    <row r="3976" hidden="1">
      <c r="A3976" s="11">
        <v>1.0</v>
      </c>
      <c r="B3976" s="2" t="s">
        <v>2739</v>
      </c>
      <c r="C3976" s="2" t="s">
        <v>1823</v>
      </c>
      <c r="D3976" s="2" t="s">
        <v>51</v>
      </c>
      <c r="E3976" s="2" t="s">
        <v>2036</v>
      </c>
      <c r="F3976" s="2" t="s">
        <v>1869</v>
      </c>
      <c r="G3976" s="8" t="str">
        <f>IF(COUNTIF('Dam Lines'!A:A,D3976)&gt;0,"Yes","No")</f>
        <v>Yes</v>
      </c>
      <c r="H3976" s="14" t="s">
        <v>1742</v>
      </c>
      <c r="I3976" s="8" t="str">
        <f t="array" ref="I3976">IF(G3976="Yes",XLOOKUP(D3976,'Dam Lines'!A:A,'Dam Lines'!J:J),"")</f>
        <v>ELOA</v>
      </c>
    </row>
    <row r="3977" hidden="1">
      <c r="A3977" s="11">
        <v>2.0</v>
      </c>
      <c r="B3977" s="2" t="s">
        <v>2130</v>
      </c>
      <c r="C3977" s="2" t="s">
        <v>1798</v>
      </c>
      <c r="D3977" s="2" t="s">
        <v>636</v>
      </c>
      <c r="E3977" s="2" t="s">
        <v>2036</v>
      </c>
      <c r="F3977" s="2" t="s">
        <v>1869</v>
      </c>
      <c r="G3977" s="8" t="str">
        <f>IF(COUNTIF('Dam Lines'!A:A,D3977)&gt;0,"Yes","No")</f>
        <v>No</v>
      </c>
      <c r="H3977" s="14" t="s">
        <v>1742</v>
      </c>
      <c r="I3977" s="8" t="str">
        <f t="array" ref="I3977">IF(G3977="Yes",XLOOKUP(D3977,'Dam Lines'!A:A,'Dam Lines'!J:J),"")</f>
        <v/>
      </c>
    </row>
    <row r="3978" hidden="1">
      <c r="A3978" s="11">
        <v>3.0</v>
      </c>
      <c r="B3978" s="2" t="s">
        <v>2862</v>
      </c>
      <c r="C3978" s="2" t="s">
        <v>1768</v>
      </c>
      <c r="D3978" s="2" t="s">
        <v>305</v>
      </c>
      <c r="E3978" s="2" t="s">
        <v>2036</v>
      </c>
      <c r="F3978" s="2" t="s">
        <v>1869</v>
      </c>
      <c r="G3978" s="8" t="str">
        <f>IF(COUNTIF('Dam Lines'!A:A,D3978)&gt;0,"Yes","No")</f>
        <v>Yes</v>
      </c>
      <c r="H3978" s="14" t="s">
        <v>1742</v>
      </c>
      <c r="I3978" s="8" t="str">
        <f t="array" ref="I3978">IF(G3978="Yes",XLOOKUP(D3978,'Dam Lines'!A:A,'Dam Lines'!J:J),"")</f>
        <v>UELN</v>
      </c>
    </row>
    <row r="3979" hidden="1">
      <c r="A3979" s="11">
        <v>4.0</v>
      </c>
      <c r="B3979" s="16" t="s">
        <v>2354</v>
      </c>
      <c r="C3979" s="2" t="s">
        <v>1754</v>
      </c>
      <c r="D3979" s="2" t="s">
        <v>1102</v>
      </c>
      <c r="E3979" s="2" t="s">
        <v>2036</v>
      </c>
      <c r="F3979" s="2" t="s">
        <v>1869</v>
      </c>
      <c r="G3979" s="8" t="str">
        <f>IF(COUNTIF('Dam Lines'!A:A,D3979)&gt;0,"Yes","No")</f>
        <v>Yes</v>
      </c>
      <c r="H3979" s="14" t="s">
        <v>1742</v>
      </c>
      <c r="I3979" s="8" t="str">
        <f t="array" ref="I3979">IF(G3979="Yes",XLOOKUP(D3979,'Dam Lines'!A:A,'Dam Lines'!J:J),"")</f>
        <v>DAHSHUR</v>
      </c>
    </row>
    <row r="3980" hidden="1">
      <c r="A3980" s="11">
        <v>5.0</v>
      </c>
      <c r="B3980" s="3" t="s">
        <v>2805</v>
      </c>
      <c r="C3980" s="2" t="s">
        <v>1802</v>
      </c>
      <c r="D3980" s="2" t="s">
        <v>2806</v>
      </c>
      <c r="E3980" s="2" t="s">
        <v>2036</v>
      </c>
      <c r="F3980" s="2" t="s">
        <v>1869</v>
      </c>
      <c r="G3980" s="8" t="str">
        <f>IF(COUNTIF('Dam Lines'!A:A,D3980)&gt;0,"Yes","No")</f>
        <v>No</v>
      </c>
      <c r="H3980" s="14" t="s">
        <v>1742</v>
      </c>
      <c r="I3980" s="8" t="str">
        <f t="array" ref="I3980">IF(G3980="Yes",XLOOKUP(D3980,'Dam Lines'!A:A,'Dam Lines'!J:J),"")</f>
        <v/>
      </c>
    </row>
    <row r="3981" hidden="1">
      <c r="A3981" s="11">
        <v>6.0</v>
      </c>
      <c r="B3981" s="3" t="s">
        <v>2650</v>
      </c>
      <c r="C3981" s="2" t="s">
        <v>1802</v>
      </c>
      <c r="D3981" s="2" t="s">
        <v>2651</v>
      </c>
      <c r="E3981" s="2" t="s">
        <v>2036</v>
      </c>
      <c r="F3981" s="2" t="s">
        <v>1869</v>
      </c>
      <c r="G3981" s="8" t="str">
        <f>IF(COUNTIF('Dam Lines'!A:A,D3981)&gt;0,"Yes","No")</f>
        <v>No</v>
      </c>
      <c r="H3981" s="14" t="s">
        <v>1742</v>
      </c>
      <c r="I3981" s="8" t="str">
        <f t="array" ref="I3981">IF(G3981="Yes",XLOOKUP(D3981,'Dam Lines'!A:A,'Dam Lines'!J:J),"")</f>
        <v/>
      </c>
    </row>
    <row r="3982" hidden="1">
      <c r="A3982" s="11">
        <v>7.0</v>
      </c>
      <c r="B3982" s="3" t="s">
        <v>2817</v>
      </c>
      <c r="C3982" s="2" t="s">
        <v>2347</v>
      </c>
      <c r="D3982" s="2" t="s">
        <v>92</v>
      </c>
      <c r="E3982" s="2" t="s">
        <v>2036</v>
      </c>
      <c r="F3982" s="2" t="s">
        <v>1869</v>
      </c>
      <c r="G3982" s="8" t="str">
        <f>IF(COUNTIF('Dam Lines'!A:A,D3982)&gt;0,"Yes","No")</f>
        <v>Yes</v>
      </c>
      <c r="H3982" s="14" t="s">
        <v>1761</v>
      </c>
      <c r="I3982" s="8" t="str">
        <f t="array" ref="I3982">IF(G3982="Yes",XLOOKUP(D3982,'Dam Lines'!A:A,'Dam Lines'!J:J),"")</f>
        <v>NEVADA II</v>
      </c>
    </row>
    <row r="3983" hidden="1">
      <c r="A3983" s="11">
        <v>8.0</v>
      </c>
      <c r="B3983" s="3" t="s">
        <v>2601</v>
      </c>
      <c r="C3983" s="2" t="s">
        <v>1744</v>
      </c>
      <c r="D3983" s="2" t="s">
        <v>1055</v>
      </c>
      <c r="E3983" s="2" t="s">
        <v>2036</v>
      </c>
      <c r="F3983" s="2" t="s">
        <v>1869</v>
      </c>
      <c r="G3983" s="8" t="str">
        <f>IF(COUNTIF('Dam Lines'!A:A,D3983)&gt;0,"Yes","No")</f>
        <v>Yes</v>
      </c>
      <c r="H3983" s="14" t="s">
        <v>1761</v>
      </c>
      <c r="I3983" s="8" t="str">
        <f t="array" ref="I3983">IF(G3983="Yes",XLOOKUP(D3983,'Dam Lines'!A:A,'Dam Lines'!J:J),"")</f>
        <v>HALAZOUNA</v>
      </c>
    </row>
    <row r="3984" hidden="1">
      <c r="A3984" s="11">
        <v>9.0</v>
      </c>
      <c r="B3984" s="3" t="s">
        <v>2723</v>
      </c>
      <c r="C3984" s="2" t="s">
        <v>1744</v>
      </c>
      <c r="D3984" s="2" t="s">
        <v>888</v>
      </c>
      <c r="E3984" s="2" t="s">
        <v>2036</v>
      </c>
      <c r="F3984" s="2" t="s">
        <v>1869</v>
      </c>
      <c r="G3984" s="8" t="str">
        <f>IF(COUNTIF('Dam Lines'!A:A,D3984)&gt;0,"Yes","No")</f>
        <v>Yes</v>
      </c>
      <c r="H3984" s="14" t="s">
        <v>1742</v>
      </c>
      <c r="I3984" s="8" t="str">
        <f t="array" ref="I3984">IF(G3984="Yes",XLOOKUP(D3984,'Dam Lines'!A:A,'Dam Lines'!J:J),"")</f>
        <v>CH'TANA</v>
      </c>
    </row>
    <row r="3985" hidden="1">
      <c r="A3985" s="11">
        <v>10.0</v>
      </c>
      <c r="B3985" s="3" t="s">
        <v>2748</v>
      </c>
      <c r="C3985" s="2" t="s">
        <v>2749</v>
      </c>
      <c r="D3985" s="2" t="s">
        <v>1093</v>
      </c>
      <c r="E3985" s="2" t="s">
        <v>2036</v>
      </c>
      <c r="F3985" s="2" t="s">
        <v>1869</v>
      </c>
      <c r="G3985" s="8" t="str">
        <f>IF(COUNTIF('Dam Lines'!A:A,D3985)&gt;0,"Yes","No")</f>
        <v>Yes</v>
      </c>
      <c r="H3985" s="14" t="s">
        <v>1761</v>
      </c>
      <c r="I3985" s="8" t="str">
        <f t="array" ref="I3985">IF(G3985="Yes",XLOOKUP(D3985,'Dam Lines'!A:A,'Dam Lines'!J:J),"")</f>
        <v>FATMA</v>
      </c>
    </row>
    <row r="3986" hidden="1">
      <c r="A3986" s="11">
        <v>11.0</v>
      </c>
      <c r="B3986" s="3" t="s">
        <v>1822</v>
      </c>
      <c r="C3986" s="2" t="s">
        <v>1823</v>
      </c>
      <c r="D3986" s="2" t="s">
        <v>1152</v>
      </c>
      <c r="E3986" s="2" t="s">
        <v>2036</v>
      </c>
      <c r="F3986" s="2" t="s">
        <v>1869</v>
      </c>
      <c r="G3986" s="8" t="str">
        <f>IF(COUNTIF('Dam Lines'!A:A,D3986)&gt;0,"Yes","No")</f>
        <v>Yes</v>
      </c>
      <c r="H3986" s="14" t="s">
        <v>1742</v>
      </c>
      <c r="I3986" s="8" t="str">
        <f t="array" ref="I3986">IF(G3986="Yes",XLOOKUP(D3986,'Dam Lines'!A:A,'Dam Lines'!J:J),"")</f>
        <v>BUHTA</v>
      </c>
    </row>
    <row r="3987" hidden="1">
      <c r="A3987" s="11">
        <v>12.0</v>
      </c>
      <c r="B3987" s="3" t="s">
        <v>2687</v>
      </c>
      <c r="C3987" s="2" t="s">
        <v>1823</v>
      </c>
      <c r="D3987" s="2" t="s">
        <v>2688</v>
      </c>
      <c r="E3987" s="2" t="s">
        <v>2036</v>
      </c>
      <c r="F3987" s="2" t="s">
        <v>1869</v>
      </c>
      <c r="G3987" s="8" t="str">
        <f>IF(COUNTIF('Dam Lines'!A:A,D3987)&gt;0,"Yes","No")</f>
        <v>No</v>
      </c>
      <c r="H3987" s="14" t="s">
        <v>1742</v>
      </c>
      <c r="I3987" s="8" t="str">
        <f t="array" ref="I3987">IF(G3987="Yes",XLOOKUP(D3987,'Dam Lines'!A:A,'Dam Lines'!J:J),"")</f>
        <v/>
      </c>
    </row>
    <row r="3988" hidden="1">
      <c r="A3988" s="11">
        <v>13.0</v>
      </c>
      <c r="B3988" s="3" t="s">
        <v>2553</v>
      </c>
      <c r="C3988" s="2" t="s">
        <v>1962</v>
      </c>
      <c r="D3988" s="2" t="s">
        <v>232</v>
      </c>
      <c r="E3988" s="2" t="s">
        <v>2036</v>
      </c>
      <c r="F3988" s="2" t="s">
        <v>1869</v>
      </c>
      <c r="G3988" s="8" t="str">
        <f>IF(COUNTIF('Dam Lines'!A:A,D3988)&gt;0,"Yes","No")</f>
        <v>Yes</v>
      </c>
      <c r="H3988" s="14" t="s">
        <v>1742</v>
      </c>
      <c r="I3988" s="8" t="str">
        <f t="array" ref="I3988">IF(G3988="Yes",XLOOKUP(D3988,'Dam Lines'!A:A,'Dam Lines'!J:J),"")</f>
        <v>GHARDAIA</v>
      </c>
    </row>
    <row r="3989" hidden="1">
      <c r="A3989" s="11">
        <v>1.0</v>
      </c>
      <c r="B3989" s="3" t="s">
        <v>2950</v>
      </c>
      <c r="C3989" s="2" t="s">
        <v>1908</v>
      </c>
      <c r="D3989" s="2" t="s">
        <v>1102</v>
      </c>
      <c r="E3989" s="2" t="s">
        <v>2036</v>
      </c>
      <c r="F3989" s="2" t="s">
        <v>1869</v>
      </c>
      <c r="G3989" s="8" t="str">
        <f>IF(COUNTIF('Dam Lines'!A:A,D3989)&gt;0,"Yes","No")</f>
        <v>Yes</v>
      </c>
      <c r="H3989" s="14" t="s">
        <v>1761</v>
      </c>
      <c r="I3989" s="8" t="str">
        <f t="array" ref="I3989">IF(G3989="Yes",XLOOKUP(D3989,'Dam Lines'!A:A,'Dam Lines'!J:J),"")</f>
        <v>DAHSHUR</v>
      </c>
    </row>
    <row r="3990" hidden="1">
      <c r="A3990" s="11">
        <v>2.0</v>
      </c>
      <c r="B3990" s="3" t="s">
        <v>2620</v>
      </c>
      <c r="C3990" s="2" t="s">
        <v>1802</v>
      </c>
      <c r="D3990" s="2" t="s">
        <v>1437</v>
      </c>
      <c r="E3990" s="2" t="s">
        <v>2036</v>
      </c>
      <c r="F3990" s="2" t="s">
        <v>1869</v>
      </c>
      <c r="G3990" s="8" t="str">
        <f>IF(COUNTIF('Dam Lines'!A:A,D3990)&gt;0,"Yes","No")</f>
        <v>Yes</v>
      </c>
      <c r="H3990" s="14" t="s">
        <v>1742</v>
      </c>
      <c r="I3990" s="8" t="str">
        <f t="array" ref="I3990">IF(G3990="Yes",XLOOKUP(D3990,'Dam Lines'!A:A,'Dam Lines'!J:J),"")</f>
        <v>VALINA DE GAN</v>
      </c>
    </row>
    <row r="3991" hidden="1">
      <c r="A3991" s="11">
        <v>3.0</v>
      </c>
      <c r="B3991" s="3" t="s">
        <v>2287</v>
      </c>
      <c r="C3991" s="2" t="s">
        <v>1908</v>
      </c>
      <c r="D3991" s="2" t="s">
        <v>1151</v>
      </c>
      <c r="E3991" s="2" t="s">
        <v>2036</v>
      </c>
      <c r="F3991" s="2" t="s">
        <v>1869</v>
      </c>
      <c r="G3991" s="8" t="str">
        <f>IF(COUNTIF('Dam Lines'!A:A,D3991)&gt;0,"Yes","No")</f>
        <v>Yes</v>
      </c>
      <c r="H3991" s="14" t="s">
        <v>1742</v>
      </c>
      <c r="I3991" s="8" t="str">
        <f t="array" ref="I3991">IF(G3991="Yes",XLOOKUP(D3991,'Dam Lines'!A:A,'Dam Lines'!J:J),"")</f>
        <v>NEVADA II</v>
      </c>
    </row>
    <row r="3992" hidden="1">
      <c r="A3992" s="11">
        <v>4.0</v>
      </c>
      <c r="B3992" s="3" t="s">
        <v>1877</v>
      </c>
      <c r="C3992" s="2" t="s">
        <v>1878</v>
      </c>
      <c r="D3992" s="2" t="s">
        <v>1879</v>
      </c>
      <c r="E3992" s="2" t="s">
        <v>2036</v>
      </c>
      <c r="F3992" s="2" t="s">
        <v>1869</v>
      </c>
      <c r="G3992" s="8" t="str">
        <f>IF(COUNTIF('Dam Lines'!A:A,D3992)&gt;0,"Yes","No")</f>
        <v>No</v>
      </c>
      <c r="H3992" s="14" t="s">
        <v>1761</v>
      </c>
      <c r="I3992" s="8" t="str">
        <f t="array" ref="I3992">IF(G3992="Yes",XLOOKUP(D3992,'Dam Lines'!A:A,'Dam Lines'!J:J),"")</f>
        <v/>
      </c>
    </row>
    <row r="3993" hidden="1">
      <c r="A3993" s="11">
        <v>5.0</v>
      </c>
      <c r="B3993" s="3" t="s">
        <v>3017</v>
      </c>
      <c r="C3993" s="2" t="s">
        <v>1754</v>
      </c>
      <c r="D3993" s="2" t="s">
        <v>170</v>
      </c>
      <c r="E3993" s="2" t="s">
        <v>2036</v>
      </c>
      <c r="F3993" s="2" t="s">
        <v>1869</v>
      </c>
      <c r="G3993" s="8" t="str">
        <f>IF(COUNTIF('Dam Lines'!A:A,D3993)&gt;0,"Yes","No")</f>
        <v>Yes</v>
      </c>
      <c r="H3993" s="14" t="s">
        <v>1742</v>
      </c>
      <c r="I3993" s="8" t="str">
        <f t="array" ref="I3993">IF(G3993="Yes",XLOOKUP(D3993,'Dam Lines'!A:A,'Dam Lines'!J:J),"")</f>
        <v>KYLA TIKI</v>
      </c>
    </row>
    <row r="3994" hidden="1">
      <c r="A3994" s="11">
        <v>6.0</v>
      </c>
      <c r="B3994" s="3" t="s">
        <v>2229</v>
      </c>
      <c r="C3994" s="2" t="s">
        <v>1747</v>
      </c>
      <c r="D3994" s="2" t="s">
        <v>2230</v>
      </c>
      <c r="E3994" s="2" t="s">
        <v>2036</v>
      </c>
      <c r="F3994" s="2" t="s">
        <v>1869</v>
      </c>
      <c r="G3994" s="8" t="str">
        <f>IF(COUNTIF('Dam Lines'!A:A,D3994)&gt;0,"Yes","No")</f>
        <v>No</v>
      </c>
      <c r="H3994" s="14" t="s">
        <v>1742</v>
      </c>
      <c r="I3994" s="8" t="str">
        <f t="array" ref="I3994">IF(G3994="Yes",XLOOKUP(D3994,'Dam Lines'!A:A,'Dam Lines'!J:J),"")</f>
        <v/>
      </c>
    </row>
    <row r="3995" hidden="1">
      <c r="A3995" s="11">
        <v>7.0</v>
      </c>
      <c r="B3995" s="3" t="s">
        <v>2058</v>
      </c>
      <c r="C3995" s="2" t="s">
        <v>1962</v>
      </c>
      <c r="D3995" s="2" t="s">
        <v>272</v>
      </c>
      <c r="E3995" s="2" t="s">
        <v>2036</v>
      </c>
      <c r="F3995" s="2" t="s">
        <v>1869</v>
      </c>
      <c r="G3995" s="8" t="str">
        <f>IF(COUNTIF('Dam Lines'!A:A,D3995)&gt;0,"Yes","No")</f>
        <v>Yes</v>
      </c>
      <c r="H3995" s="14" t="s">
        <v>1742</v>
      </c>
      <c r="I3995" s="8" t="str">
        <f t="array" ref="I3995">IF(G3995="Yes",XLOOKUP(D3995,'Dam Lines'!A:A,'Dam Lines'!J:J),"")</f>
        <v>SAADA</v>
      </c>
    </row>
    <row r="3996" hidden="1">
      <c r="A3996" s="11">
        <v>8.0</v>
      </c>
      <c r="B3996" s="3" t="s">
        <v>2908</v>
      </c>
      <c r="C3996" s="2" t="s">
        <v>1881</v>
      </c>
      <c r="D3996" s="2" t="s">
        <v>69</v>
      </c>
      <c r="E3996" s="2" t="s">
        <v>2036</v>
      </c>
      <c r="F3996" s="2" t="s">
        <v>1869</v>
      </c>
      <c r="G3996" s="8" t="str">
        <f>IF(COUNTIF('Dam Lines'!A:A,D3996)&gt;0,"Yes","No")</f>
        <v>Yes</v>
      </c>
      <c r="H3996" s="14" t="s">
        <v>1742</v>
      </c>
      <c r="I3996" s="8" t="str">
        <f t="array" ref="I3996">IF(G3996="Yes",XLOOKUP(D3996,'Dam Lines'!A:A,'Dam Lines'!J:J),"")</f>
        <v>ASALA HALEEMA</v>
      </c>
    </row>
    <row r="3997" hidden="1">
      <c r="A3997" s="11">
        <v>9.0</v>
      </c>
      <c r="B3997" s="3" t="s">
        <v>2286</v>
      </c>
      <c r="C3997" s="2" t="s">
        <v>1747</v>
      </c>
      <c r="D3997" s="2" t="s">
        <v>433</v>
      </c>
      <c r="E3997" s="2" t="s">
        <v>2036</v>
      </c>
      <c r="F3997" s="2" t="s">
        <v>1869</v>
      </c>
      <c r="G3997" s="8" t="str">
        <f>IF(COUNTIF('Dam Lines'!A:A,D3997)&gt;0,"Yes","No")</f>
        <v>Yes</v>
      </c>
      <c r="H3997" s="14" t="s">
        <v>1761</v>
      </c>
      <c r="I3997" s="8" t="str">
        <f t="array" ref="I3997">IF(G3997="Yes",XLOOKUP(D3997,'Dam Lines'!A:A,'Dam Lines'!J:J),"")</f>
        <v>MANGALIE D</v>
      </c>
    </row>
    <row r="3998" hidden="1">
      <c r="A3998" s="11">
        <v>10.0</v>
      </c>
      <c r="B3998" s="3" t="s">
        <v>2674</v>
      </c>
      <c r="C3998" s="2" t="s">
        <v>1962</v>
      </c>
      <c r="D3998" s="2" t="s">
        <v>116</v>
      </c>
      <c r="E3998" s="2" t="s">
        <v>2036</v>
      </c>
      <c r="F3998" s="2" t="s">
        <v>1869</v>
      </c>
      <c r="G3998" s="8" t="str">
        <f>IF(COUNTIF('Dam Lines'!A:A,D3998)&gt;0,"Yes","No")</f>
        <v>Yes</v>
      </c>
      <c r="H3998" s="14" t="s">
        <v>1742</v>
      </c>
      <c r="I3998" s="8" t="str">
        <f t="array" ref="I3998">IF(G3998="Yes",XLOOKUP(D3998,'Dam Lines'!A:A,'Dam Lines'!J:J),"")</f>
        <v>FATMA</v>
      </c>
    </row>
    <row r="3999" hidden="1">
      <c r="A3999" s="11">
        <v>11.0</v>
      </c>
      <c r="B3999" s="2" t="s">
        <v>3018</v>
      </c>
      <c r="C3999" s="2" t="s">
        <v>2811</v>
      </c>
      <c r="D3999" s="2" t="s">
        <v>1400</v>
      </c>
      <c r="E3999" s="2" t="s">
        <v>2036</v>
      </c>
      <c r="F3999" s="2" t="s">
        <v>1869</v>
      </c>
      <c r="G3999" s="8" t="str">
        <f>IF(COUNTIF('Dam Lines'!A:A,D3999)&gt;0,"Yes","No")</f>
        <v>Yes</v>
      </c>
      <c r="H3999" s="14" t="s">
        <v>1742</v>
      </c>
      <c r="I3999" s="8" t="str">
        <f t="array" ref="I3999">IF(G3999="Yes",XLOOKUP(D3999,'Dam Lines'!A:A,'Dam Lines'!J:J),"")</f>
        <v>AKTORKA</v>
      </c>
    </row>
    <row r="4000" hidden="1">
      <c r="A4000" s="11">
        <v>12.0</v>
      </c>
      <c r="B4000" s="2" t="s">
        <v>1820</v>
      </c>
      <c r="C4000" s="2" t="s">
        <v>1798</v>
      </c>
      <c r="D4000" s="2" t="s">
        <v>576</v>
      </c>
      <c r="E4000" s="2" t="s">
        <v>2036</v>
      </c>
      <c r="F4000" s="2" t="s">
        <v>1869</v>
      </c>
      <c r="G4000" s="8" t="str">
        <f>IF(COUNTIF('Dam Lines'!A:A,D4000)&gt;0,"Yes","No")</f>
        <v>Yes</v>
      </c>
      <c r="H4000" s="14" t="s">
        <v>1761</v>
      </c>
      <c r="I4000" s="8" t="str">
        <f t="array" ref="I4000">IF(G4000="Yes",XLOOKUP(D4000,'Dam Lines'!A:A,'Dam Lines'!J:J),"")</f>
        <v>QUINE</v>
      </c>
    </row>
    <row r="4001" hidden="1">
      <c r="A4001" s="11">
        <v>13.0</v>
      </c>
      <c r="B4001" s="2" t="s">
        <v>2135</v>
      </c>
      <c r="C4001" s="2" t="s">
        <v>1777</v>
      </c>
      <c r="D4001" s="2" t="s">
        <v>718</v>
      </c>
      <c r="E4001" s="2" t="s">
        <v>2036</v>
      </c>
      <c r="F4001" s="2" t="s">
        <v>1869</v>
      </c>
      <c r="G4001" s="8" t="str">
        <f>IF(COUNTIF('Dam Lines'!A:A,D4001)&gt;0,"Yes","No")</f>
        <v>Yes</v>
      </c>
      <c r="H4001" s="14" t="s">
        <v>1761</v>
      </c>
      <c r="I4001" s="8" t="str">
        <f t="array" ref="I4001">IF(G4001="Yes",XLOOKUP(D4001,'Dam Lines'!A:A,'Dam Lines'!J:J),"")</f>
        <v>FATMA</v>
      </c>
    </row>
    <row r="4002" hidden="1">
      <c r="A4002" s="11">
        <v>14.0</v>
      </c>
      <c r="B4002" s="2" t="s">
        <v>2900</v>
      </c>
      <c r="C4002" s="2" t="s">
        <v>2901</v>
      </c>
      <c r="D4002" s="2" t="s">
        <v>1075</v>
      </c>
      <c r="E4002" s="2" t="s">
        <v>2036</v>
      </c>
      <c r="F4002" s="2" t="s">
        <v>1869</v>
      </c>
      <c r="G4002" s="8" t="str">
        <f>IF(COUNTIF('Dam Lines'!A:A,D4002)&gt;0,"Yes","No")</f>
        <v>Yes</v>
      </c>
      <c r="H4002" s="14" t="s">
        <v>1742</v>
      </c>
      <c r="I4002" s="8" t="str">
        <f t="array" ref="I4002">IF(G4002="Yes",XLOOKUP(D4002,'Dam Lines'!A:A,'Dam Lines'!J:J),"")</f>
        <v>CAIDA</v>
      </c>
    </row>
    <row r="4003" hidden="1">
      <c r="A4003" s="11">
        <v>15.0</v>
      </c>
      <c r="B4003" s="2" t="s">
        <v>2428</v>
      </c>
      <c r="C4003" s="2" t="s">
        <v>1908</v>
      </c>
      <c r="D4003" s="2" t="s">
        <v>2429</v>
      </c>
      <c r="E4003" s="2" t="s">
        <v>2036</v>
      </c>
      <c r="F4003" s="2" t="s">
        <v>1869</v>
      </c>
      <c r="G4003" s="8" t="str">
        <f>IF(COUNTIF('Dam Lines'!A:A,D4003)&gt;0,"Yes","No")</f>
        <v>No</v>
      </c>
      <c r="H4003" s="14" t="s">
        <v>1742</v>
      </c>
      <c r="I4003" s="8" t="str">
        <f t="array" ref="I4003">IF(G4003="Yes",XLOOKUP(D4003,'Dam Lines'!A:A,'Dam Lines'!J:J),"")</f>
        <v/>
      </c>
    </row>
    <row r="4004">
      <c r="A4004" s="11">
        <v>1.0</v>
      </c>
      <c r="B4004" s="2" t="s">
        <v>3019</v>
      </c>
      <c r="C4004" s="2" t="s">
        <v>1817</v>
      </c>
      <c r="D4004" s="2" t="s">
        <v>170</v>
      </c>
      <c r="E4004" s="4" t="s">
        <v>2247</v>
      </c>
      <c r="F4004" s="2" t="s">
        <v>1869</v>
      </c>
      <c r="G4004" s="8" t="str">
        <f>IF(COUNTIF('Dam Lines'!A:A,D4004)&gt;0,"Yes","No")</f>
        <v>Yes</v>
      </c>
      <c r="H4004" s="14" t="s">
        <v>1742</v>
      </c>
      <c r="I4004" s="8" t="str">
        <f t="array" ref="I4004">IF(G4004="Yes",XLOOKUP(D4004,'Dam Lines'!A:A,'Dam Lines'!J:J),"")</f>
        <v>KYLA TIKI</v>
      </c>
    </row>
    <row r="4005">
      <c r="A4005" s="11">
        <v>2.0</v>
      </c>
      <c r="B4005" s="2" t="s">
        <v>3020</v>
      </c>
      <c r="C4005" s="2" t="s">
        <v>1744</v>
      </c>
      <c r="D4005" s="2" t="s">
        <v>518</v>
      </c>
      <c r="E4005" s="4" t="s">
        <v>2247</v>
      </c>
      <c r="F4005" s="2" t="s">
        <v>1869</v>
      </c>
      <c r="G4005" s="8" t="str">
        <f>IF(COUNTIF('Dam Lines'!A:A,D4005)&gt;0,"Yes","No")</f>
        <v>Yes</v>
      </c>
      <c r="H4005" s="14" t="s">
        <v>1761</v>
      </c>
      <c r="I4005" s="8" t="str">
        <f t="array" ref="I4005">IF(G4005="Yes",XLOOKUP(D4005,'Dam Lines'!A:A,'Dam Lines'!J:J),"")</f>
        <v>NEVADA II</v>
      </c>
    </row>
    <row r="4006">
      <c r="A4006" s="11">
        <v>3.0</v>
      </c>
      <c r="B4006" s="2" t="s">
        <v>3021</v>
      </c>
      <c r="C4006" s="2" t="s">
        <v>1823</v>
      </c>
      <c r="D4006" s="2" t="s">
        <v>295</v>
      </c>
      <c r="E4006" s="4" t="s">
        <v>2247</v>
      </c>
      <c r="F4006" s="2" t="s">
        <v>1869</v>
      </c>
      <c r="G4006" s="8" t="str">
        <f>IF(COUNTIF('Dam Lines'!A:A,D4006)&gt;0,"Yes","No")</f>
        <v>Yes</v>
      </c>
      <c r="H4006" s="14" t="s">
        <v>1761</v>
      </c>
      <c r="I4006" s="8" t="str">
        <f t="array" ref="I4006">IF(G4006="Yes",XLOOKUP(D4006,'Dam Lines'!A:A,'Dam Lines'!J:J),"")</f>
        <v>NEVADA II</v>
      </c>
    </row>
    <row r="4007">
      <c r="A4007" s="11">
        <v>4.0</v>
      </c>
      <c r="B4007" s="2" t="s">
        <v>2538</v>
      </c>
      <c r="C4007" s="2" t="s">
        <v>1757</v>
      </c>
      <c r="D4007" s="2" t="s">
        <v>1097</v>
      </c>
      <c r="E4007" s="4" t="s">
        <v>2247</v>
      </c>
      <c r="F4007" s="2" t="s">
        <v>1869</v>
      </c>
      <c r="G4007" s="8" t="str">
        <f>IF(COUNTIF('Dam Lines'!A:A,D4007)&gt;0,"Yes","No")</f>
        <v>Yes</v>
      </c>
      <c r="H4007" s="14" t="s">
        <v>1761</v>
      </c>
      <c r="I4007" s="8" t="str">
        <f t="array" ref="I4007">IF(G4007="Yes",XLOOKUP(D4007,'Dam Lines'!A:A,'Dam Lines'!J:J),"")</f>
        <v>MAGNESIE</v>
      </c>
    </row>
    <row r="4008">
      <c r="A4008" s="11">
        <v>5.0</v>
      </c>
      <c r="B4008" s="2" t="s">
        <v>2417</v>
      </c>
      <c r="C4008" s="2" t="s">
        <v>1980</v>
      </c>
      <c r="D4008" s="2" t="s">
        <v>285</v>
      </c>
      <c r="E4008" s="4" t="s">
        <v>2247</v>
      </c>
      <c r="F4008" s="2" t="s">
        <v>1869</v>
      </c>
      <c r="G4008" s="8" t="str">
        <f>IF(COUNTIF('Dam Lines'!A:A,D4008)&gt;0,"Yes","No")</f>
        <v>Yes</v>
      </c>
      <c r="H4008" s="14" t="s">
        <v>1742</v>
      </c>
      <c r="I4008" s="8" t="str">
        <f t="array" ref="I4008">IF(G4008="Yes",XLOOKUP(D4008,'Dam Lines'!A:A,'Dam Lines'!J:J),"")</f>
        <v>TIDJIDA D</v>
      </c>
    </row>
    <row r="4009">
      <c r="A4009" s="11">
        <v>6.0</v>
      </c>
      <c r="B4009" s="2" t="s">
        <v>3022</v>
      </c>
      <c r="C4009" s="2" t="s">
        <v>1802</v>
      </c>
      <c r="D4009" s="2" t="s">
        <v>1177</v>
      </c>
      <c r="E4009" s="4" t="s">
        <v>2247</v>
      </c>
      <c r="F4009" s="2" t="s">
        <v>1869</v>
      </c>
      <c r="H4009" s="14" t="s">
        <v>1742</v>
      </c>
      <c r="I4009" s="8" t="str">
        <f>VLOOKUP(D4009,'Dam Lines'!B$1:J$540,9,false)</f>
        <v>SCINDIAN MYSTIQUE</v>
      </c>
    </row>
    <row r="4010">
      <c r="A4010" s="11">
        <v>7.0</v>
      </c>
      <c r="B4010" s="2" t="s">
        <v>2054</v>
      </c>
      <c r="C4010" s="2" t="s">
        <v>1744</v>
      </c>
      <c r="D4010" s="2" t="s">
        <v>33</v>
      </c>
      <c r="E4010" s="4" t="s">
        <v>2247</v>
      </c>
      <c r="F4010" s="2" t="s">
        <v>1869</v>
      </c>
      <c r="G4010" s="8" t="str">
        <f>IF(COUNTIF('Dam Lines'!A:A,D4010)&gt;0,"Yes","No")</f>
        <v>Yes</v>
      </c>
      <c r="H4010" s="14" t="s">
        <v>1742</v>
      </c>
      <c r="I4010" s="8" t="str">
        <f t="array" ref="I4010">IF(G4010="Yes",XLOOKUP(D4010,'Dam Lines'!A:A,'Dam Lines'!J:J),"")</f>
        <v>FATMA</v>
      </c>
    </row>
    <row r="4011">
      <c r="A4011" s="11">
        <v>8.0</v>
      </c>
      <c r="B4011" s="2" t="s">
        <v>2548</v>
      </c>
      <c r="C4011" s="2" t="s">
        <v>1908</v>
      </c>
      <c r="D4011" s="2" t="s">
        <v>1200</v>
      </c>
      <c r="E4011" s="4" t="s">
        <v>2247</v>
      </c>
      <c r="F4011" s="2" t="s">
        <v>1869</v>
      </c>
      <c r="G4011" s="8" t="str">
        <f>IF(COUNTIF('Dam Lines'!A:A,D4011)&gt;0,"Yes","No")</f>
        <v>Yes</v>
      </c>
      <c r="H4011" s="14" t="s">
        <v>1742</v>
      </c>
      <c r="I4011" s="8" t="str">
        <f t="array" ref="I4011">IF(G4011="Yes",XLOOKUP(D4011,'Dam Lines'!A:A,'Dam Lines'!J:J),"")</f>
        <v>GAZELLA II</v>
      </c>
    </row>
    <row r="4012">
      <c r="A4012" s="11">
        <v>9.0</v>
      </c>
      <c r="B4012" s="2" t="s">
        <v>1322</v>
      </c>
      <c r="C4012" s="2" t="s">
        <v>2070</v>
      </c>
      <c r="D4012" s="2" t="s">
        <v>1171</v>
      </c>
      <c r="E4012" s="4" t="s">
        <v>2247</v>
      </c>
      <c r="F4012" s="2" t="s">
        <v>1869</v>
      </c>
      <c r="G4012" s="8" t="str">
        <f>IF(COUNTIF('Dam Lines'!A:A,D4012)&gt;0,"Yes","No")</f>
        <v>Yes</v>
      </c>
      <c r="H4012" s="14" t="s">
        <v>1761</v>
      </c>
      <c r="I4012" s="8" t="str">
        <f t="array" ref="I4012">IF(G4012="Yes",XLOOKUP(D4012,'Dam Lines'!A:A,'Dam Lines'!J:J),"")</f>
        <v>NEVADA II</v>
      </c>
    </row>
    <row r="4013">
      <c r="A4013" s="11">
        <v>10.0</v>
      </c>
      <c r="B4013" s="2" t="s">
        <v>2005</v>
      </c>
      <c r="C4013" s="2" t="s">
        <v>1859</v>
      </c>
      <c r="D4013" s="2" t="s">
        <v>179</v>
      </c>
      <c r="E4013" s="4" t="s">
        <v>2247</v>
      </c>
      <c r="F4013" s="2" t="s">
        <v>1869</v>
      </c>
      <c r="G4013" s="8" t="str">
        <f>IF(COUNTIF('Dam Lines'!A:A,D4013)&gt;0,"Yes","No")</f>
        <v>Yes</v>
      </c>
      <c r="H4013" s="14" t="s">
        <v>1742</v>
      </c>
      <c r="I4013" s="8" t="str">
        <f t="array" ref="I4013">IF(G4013="Yes",XLOOKUP(D4013,'Dam Lines'!A:A,'Dam Lines'!J:J),"")</f>
        <v>DJEDDA</v>
      </c>
    </row>
    <row r="4014">
      <c r="A4014" s="11">
        <v>11.0</v>
      </c>
      <c r="B4014" s="2" t="s">
        <v>2536</v>
      </c>
      <c r="C4014" s="2" t="s">
        <v>1749</v>
      </c>
      <c r="D4014" s="2" t="s">
        <v>2537</v>
      </c>
      <c r="E4014" s="4" t="s">
        <v>2247</v>
      </c>
      <c r="F4014" s="2" t="s">
        <v>1869</v>
      </c>
      <c r="H4014" s="14" t="s">
        <v>1742</v>
      </c>
      <c r="I4014" s="8" t="str">
        <f>VLOOKUP(D4014,'Dam Lines'!B$1:J$540,9,false)</f>
        <v>RW RAFINA</v>
      </c>
    </row>
    <row r="4015">
      <c r="A4015" s="11">
        <v>12.0</v>
      </c>
      <c r="B4015" s="2" t="s">
        <v>3023</v>
      </c>
      <c r="C4015" s="2" t="s">
        <v>1908</v>
      </c>
      <c r="D4015" s="2" t="s">
        <v>1429</v>
      </c>
      <c r="E4015" s="4" t="s">
        <v>2247</v>
      </c>
      <c r="F4015" s="2" t="s">
        <v>1869</v>
      </c>
      <c r="H4015" s="14" t="s">
        <v>1742</v>
      </c>
      <c r="I4015" s="8" t="s">
        <v>18</v>
      </c>
    </row>
    <row r="4016">
      <c r="A4016" s="11">
        <v>13.0</v>
      </c>
      <c r="B4016" s="2" t="s">
        <v>2239</v>
      </c>
      <c r="C4016" s="2" t="s">
        <v>1962</v>
      </c>
      <c r="D4016" s="2" t="s">
        <v>378</v>
      </c>
      <c r="E4016" s="4" t="s">
        <v>2247</v>
      </c>
      <c r="F4016" s="2" t="s">
        <v>1869</v>
      </c>
      <c r="G4016" s="8" t="str">
        <f>IF(COUNTIF('Dam Lines'!A:A,D4016)&gt;0,"Yes","No")</f>
        <v>Yes</v>
      </c>
      <c r="H4016" s="14" t="s">
        <v>1742</v>
      </c>
      <c r="I4016" s="8" t="str">
        <f t="array" ref="I4016">IF(G4016="Yes",XLOOKUP(D4016,'Dam Lines'!A:A,'Dam Lines'!J:J),"")</f>
        <v>FATMA</v>
      </c>
    </row>
    <row r="4017">
      <c r="A4017" s="11">
        <v>14.0</v>
      </c>
      <c r="B4017" s="16" t="s">
        <v>2532</v>
      </c>
      <c r="C4017" s="2" t="s">
        <v>1886</v>
      </c>
      <c r="D4017" s="2" t="s">
        <v>2533</v>
      </c>
      <c r="E4017" s="4" t="s">
        <v>2247</v>
      </c>
      <c r="F4017" s="2" t="s">
        <v>1869</v>
      </c>
      <c r="H4017" s="14" t="s">
        <v>1742</v>
      </c>
      <c r="I4017" s="8" t="str">
        <f>VLOOKUP(D4017,'Dam Lines'!B$1:J$540,9,false)</f>
        <v>FANZA</v>
      </c>
    </row>
    <row r="4018">
      <c r="A4018" s="11">
        <v>15.0</v>
      </c>
      <c r="B4018" s="3" t="s">
        <v>3024</v>
      </c>
      <c r="C4018" s="2" t="s">
        <v>2480</v>
      </c>
      <c r="D4018" s="2" t="s">
        <v>293</v>
      </c>
      <c r="E4018" s="4" t="s">
        <v>2247</v>
      </c>
      <c r="F4018" s="2" t="s">
        <v>1869</v>
      </c>
      <c r="G4018" s="8" t="str">
        <f>IF(COUNTIF('Dam Lines'!A:A,D4018)&gt;0,"Yes","No")</f>
        <v>Yes</v>
      </c>
      <c r="H4018" s="14" t="s">
        <v>1742</v>
      </c>
      <c r="I4018" s="8" t="str">
        <f t="array" ref="I4018">IF(G4018="Yes",XLOOKUP(D4018,'Dam Lines'!A:A,'Dam Lines'!J:J),"")</f>
        <v>NEVADA II</v>
      </c>
    </row>
    <row r="4019">
      <c r="A4019" s="11">
        <v>16.0</v>
      </c>
      <c r="B4019" s="3" t="s">
        <v>3025</v>
      </c>
      <c r="C4019" s="2" t="s">
        <v>1802</v>
      </c>
      <c r="D4019" s="2" t="s">
        <v>1431</v>
      </c>
      <c r="E4019" s="4" t="s">
        <v>2247</v>
      </c>
      <c r="F4019" s="2" t="s">
        <v>1869</v>
      </c>
      <c r="H4019" s="14" t="s">
        <v>1742</v>
      </c>
      <c r="I4019" s="8" t="s">
        <v>1432</v>
      </c>
    </row>
    <row r="4020" hidden="1">
      <c r="A4020" s="11">
        <v>1.0</v>
      </c>
      <c r="B4020" s="3" t="s">
        <v>3017</v>
      </c>
      <c r="C4020" s="2" t="s">
        <v>1754</v>
      </c>
      <c r="D4020" s="2" t="s">
        <v>170</v>
      </c>
      <c r="E4020" s="4" t="s">
        <v>1779</v>
      </c>
      <c r="F4020" s="2" t="s">
        <v>1818</v>
      </c>
      <c r="G4020" s="8" t="str">
        <f>IF(COUNTIF('Dam Lines'!A:A,D4020)&gt;0,"Yes","No")</f>
        <v>Yes</v>
      </c>
      <c r="H4020" s="14" t="s">
        <v>1742</v>
      </c>
      <c r="I4020" s="8" t="str">
        <f t="array" ref="I4020">IF(G4020="Yes",XLOOKUP(D4020,'Dam Lines'!A:A,'Dam Lines'!J:J),"")</f>
        <v>KYLA TIKI</v>
      </c>
    </row>
    <row r="4021" hidden="1">
      <c r="A4021" s="11">
        <v>2.0</v>
      </c>
      <c r="B4021" s="3" t="s">
        <v>1940</v>
      </c>
      <c r="C4021" s="2" t="s">
        <v>2762</v>
      </c>
      <c r="D4021" s="2" t="s">
        <v>2952</v>
      </c>
      <c r="E4021" s="2" t="s">
        <v>1779</v>
      </c>
      <c r="F4021" s="2" t="s">
        <v>1818</v>
      </c>
      <c r="G4021" s="8" t="str">
        <f>IF(COUNTIF('Dam Lines'!A:A,D4021)&gt;0,"Yes","No")</f>
        <v>Yes</v>
      </c>
      <c r="H4021" s="14" t="s">
        <v>1742</v>
      </c>
      <c r="I4021" s="8" t="str">
        <f t="array" ref="I4021">IF(G4021="Yes",XLOOKUP(D4021,'Dam Lines'!A:A,'Dam Lines'!J:J),"")</f>
        <v>DAHSHUR</v>
      </c>
    </row>
    <row r="4022" hidden="1">
      <c r="A4022" s="11">
        <v>3.0</v>
      </c>
      <c r="B4022" s="3" t="s">
        <v>2411</v>
      </c>
      <c r="C4022" s="2" t="s">
        <v>1908</v>
      </c>
      <c r="D4022" s="2" t="s">
        <v>791</v>
      </c>
      <c r="E4022" s="2" t="s">
        <v>1779</v>
      </c>
      <c r="F4022" s="2" t="s">
        <v>1818</v>
      </c>
      <c r="G4022" s="8" t="str">
        <f>IF(COUNTIF('Dam Lines'!A:A,D4022)&gt;0,"Yes","No")</f>
        <v>Yes</v>
      </c>
      <c r="H4022" s="14" t="s">
        <v>1742</v>
      </c>
      <c r="I4022" s="8" t="str">
        <f t="array" ref="I4022">IF(G4022="Yes",XLOOKUP(D4022,'Dam Lines'!A:A,'Dam Lines'!J:J),"")</f>
        <v>KHOFARA</v>
      </c>
    </row>
    <row r="4023" hidden="1">
      <c r="A4023" s="11">
        <v>4.0</v>
      </c>
      <c r="B4023" s="3" t="s">
        <v>2910</v>
      </c>
      <c r="C4023" s="2" t="s">
        <v>1908</v>
      </c>
      <c r="D4023" s="2" t="s">
        <v>1393</v>
      </c>
      <c r="E4023" s="2" t="s">
        <v>1779</v>
      </c>
      <c r="F4023" s="2" t="s">
        <v>1818</v>
      </c>
      <c r="G4023" s="8" t="str">
        <f>IF(COUNTIF('Dam Lines'!A:A,D4023)&gt;0,"Yes","No")</f>
        <v>Yes</v>
      </c>
      <c r="H4023" s="14" t="s">
        <v>1761</v>
      </c>
      <c r="I4023" s="8" t="str">
        <f t="array" ref="I4023">IF(G4023="Yes",XLOOKUP(D4023,'Dam Lines'!A:A,'Dam Lines'!J:J),"")</f>
        <v>KHOFARA</v>
      </c>
    </row>
    <row r="4024" hidden="1">
      <c r="A4024" s="11">
        <v>5.0</v>
      </c>
      <c r="B4024" s="3" t="s">
        <v>1929</v>
      </c>
      <c r="C4024" s="2" t="s">
        <v>1768</v>
      </c>
      <c r="D4024" s="2" t="s">
        <v>980</v>
      </c>
      <c r="E4024" s="2" t="s">
        <v>1779</v>
      </c>
      <c r="F4024" s="2" t="s">
        <v>1818</v>
      </c>
      <c r="G4024" s="8" t="str">
        <f>IF(COUNTIF('Dam Lines'!A:A,D4024)&gt;0,"Yes","No")</f>
        <v>Yes</v>
      </c>
      <c r="H4024" s="14" t="s">
        <v>1742</v>
      </c>
      <c r="I4024" s="8" t="str">
        <f t="array" ref="I4024">IF(G4024="Yes",XLOOKUP(D4024,'Dam Lines'!A:A,'Dam Lines'!J:J),"")</f>
        <v>CAIDA</v>
      </c>
    </row>
    <row r="4025" hidden="1">
      <c r="A4025" s="11">
        <v>6.0</v>
      </c>
      <c r="B4025" s="3" t="s">
        <v>1986</v>
      </c>
      <c r="C4025" s="2" t="s">
        <v>1987</v>
      </c>
      <c r="D4025" s="2" t="s">
        <v>1988</v>
      </c>
      <c r="E4025" s="2" t="s">
        <v>1779</v>
      </c>
      <c r="F4025" s="2" t="s">
        <v>1818</v>
      </c>
      <c r="G4025" s="8" t="str">
        <f>IF(COUNTIF('Dam Lines'!A:A,D4025)&gt;0,"Yes","No")</f>
        <v>No</v>
      </c>
      <c r="H4025" s="14" t="s">
        <v>1742</v>
      </c>
      <c r="I4025" s="8" t="str">
        <f t="array" ref="I4025">IF(G4025="Yes",XLOOKUP(D4025,'Dam Lines'!A:A,'Dam Lines'!J:J),"")</f>
        <v/>
      </c>
    </row>
    <row r="4026" hidden="1">
      <c r="A4026" s="11">
        <v>7.0</v>
      </c>
      <c r="B4026" s="3" t="s">
        <v>2675</v>
      </c>
      <c r="C4026" s="2" t="s">
        <v>1861</v>
      </c>
      <c r="D4026" s="2" t="s">
        <v>666</v>
      </c>
      <c r="E4026" s="2" t="s">
        <v>1779</v>
      </c>
      <c r="F4026" s="2" t="s">
        <v>1818</v>
      </c>
      <c r="G4026" s="8" t="str">
        <f>IF(COUNTIF('Dam Lines'!A:A,D4026)&gt;0,"Yes","No")</f>
        <v>Yes</v>
      </c>
      <c r="H4026" s="14" t="s">
        <v>1742</v>
      </c>
      <c r="I4026" s="8" t="str">
        <f t="array" ref="I4026">IF(G4026="Yes",XLOOKUP(D4026,'Dam Lines'!A:A,'Dam Lines'!J:J),"")</f>
        <v>JELBA</v>
      </c>
    </row>
    <row r="4027" hidden="1">
      <c r="A4027" s="11">
        <v>8.0</v>
      </c>
      <c r="B4027" s="3" t="s">
        <v>2256</v>
      </c>
      <c r="C4027" s="2" t="s">
        <v>1752</v>
      </c>
      <c r="D4027" s="2" t="s">
        <v>2257</v>
      </c>
      <c r="E4027" s="2" t="s">
        <v>1779</v>
      </c>
      <c r="F4027" s="2" t="s">
        <v>1818</v>
      </c>
      <c r="G4027" s="8" t="str">
        <f>IF(COUNTIF('Dam Lines'!A:A,D4027)&gt;0,"Yes","No")</f>
        <v>No</v>
      </c>
      <c r="H4027" s="14" t="s">
        <v>1742</v>
      </c>
      <c r="I4027" s="8" t="str">
        <f t="array" ref="I4027">IF(G4027="Yes",XLOOKUP(D4027,'Dam Lines'!A:A,'Dam Lines'!J:J),"")</f>
        <v/>
      </c>
    </row>
    <row r="4028" hidden="1">
      <c r="A4028" s="11">
        <v>9.0</v>
      </c>
      <c r="B4028" s="3" t="s">
        <v>1811</v>
      </c>
      <c r="C4028" s="2" t="s">
        <v>1812</v>
      </c>
      <c r="D4028" s="2" t="s">
        <v>429</v>
      </c>
      <c r="E4028" s="2" t="s">
        <v>1779</v>
      </c>
      <c r="F4028" s="2" t="s">
        <v>1818</v>
      </c>
      <c r="G4028" s="8" t="str">
        <f>IF(COUNTIF('Dam Lines'!A:A,D4028)&gt;0,"Yes","No")</f>
        <v>Yes</v>
      </c>
      <c r="H4028" s="14" t="s">
        <v>1742</v>
      </c>
      <c r="I4028" s="8" t="str">
        <f t="array" ref="I4028">IF(G4028="Yes",XLOOKUP(D4028,'Dam Lines'!A:A,'Dam Lines'!J:J),"")</f>
        <v>BINT DASSIE</v>
      </c>
    </row>
    <row r="4029" hidden="1">
      <c r="A4029" s="11">
        <v>10.0</v>
      </c>
      <c r="B4029" s="3" t="s">
        <v>2610</v>
      </c>
      <c r="C4029" s="2" t="s">
        <v>2611</v>
      </c>
      <c r="D4029" s="2" t="s">
        <v>2612</v>
      </c>
      <c r="E4029" s="2" t="s">
        <v>1779</v>
      </c>
      <c r="F4029" s="2" t="s">
        <v>1818</v>
      </c>
      <c r="G4029" s="8" t="str">
        <f>IF(COUNTIF('Dam Lines'!A:A,D4029)&gt;0,"Yes","No")</f>
        <v>No</v>
      </c>
      <c r="H4029" s="14" t="s">
        <v>1761</v>
      </c>
      <c r="I4029" s="8" t="str">
        <f t="array" ref="I4029">IF(G4029="Yes",XLOOKUP(D4029,'Dam Lines'!A:A,'Dam Lines'!J:J),"")</f>
        <v/>
      </c>
    </row>
    <row r="4030" hidden="1">
      <c r="A4030" s="11">
        <v>11.0</v>
      </c>
      <c r="B4030" s="3" t="s">
        <v>991</v>
      </c>
      <c r="C4030" s="2" t="s">
        <v>1752</v>
      </c>
      <c r="D4030" s="2" t="s">
        <v>1778</v>
      </c>
      <c r="E4030" s="2" t="s">
        <v>1779</v>
      </c>
      <c r="F4030" s="2" t="s">
        <v>1818</v>
      </c>
      <c r="G4030" s="1" t="s">
        <v>1780</v>
      </c>
      <c r="H4030" s="14" t="s">
        <v>1761</v>
      </c>
      <c r="I4030" s="8" t="str">
        <f t="array" ref="I4030">XLOOKUP(B4030,'Dam Lines'!A:A,'Dam Lines'!J:J)</f>
        <v>TEBERDA</v>
      </c>
    </row>
    <row r="4031" hidden="1">
      <c r="A4031" s="11">
        <v>12.0</v>
      </c>
      <c r="B4031" s="3" t="s">
        <v>2834</v>
      </c>
      <c r="C4031" s="2" t="s">
        <v>1908</v>
      </c>
      <c r="D4031" s="2" t="s">
        <v>227</v>
      </c>
      <c r="E4031" s="2" t="s">
        <v>1779</v>
      </c>
      <c r="F4031" s="2" t="s">
        <v>1818</v>
      </c>
      <c r="G4031" s="8" t="str">
        <f>IF(COUNTIF('Dam Lines'!A:A,D4031)&gt;0,"Yes","No")</f>
        <v>Yes</v>
      </c>
      <c r="H4031" s="14" t="s">
        <v>1742</v>
      </c>
      <c r="I4031" s="8" t="str">
        <f t="array" ref="I4031">IF(G4031="Yes",XLOOKUP(D4031,'Dam Lines'!A:A,'Dam Lines'!J:J),"")</f>
        <v>MADOU</v>
      </c>
    </row>
    <row r="4032" hidden="1">
      <c r="A4032" s="11">
        <v>1.0</v>
      </c>
      <c r="B4032" s="3" t="s">
        <v>3026</v>
      </c>
      <c r="C4032" s="2" t="s">
        <v>2347</v>
      </c>
      <c r="D4032" s="2" t="s">
        <v>2186</v>
      </c>
      <c r="E4032" s="4" t="s">
        <v>1740</v>
      </c>
      <c r="F4032" s="2" t="s">
        <v>1869</v>
      </c>
      <c r="G4032" s="8" t="str">
        <f>IF(COUNTIF('Dam Lines'!A:A,D4032)&gt;0,"Yes","No")</f>
        <v>No</v>
      </c>
      <c r="H4032" s="14" t="s">
        <v>1761</v>
      </c>
      <c r="I4032" s="8" t="str">
        <f t="array" ref="I4032">IF(G4032="Yes",XLOOKUP(D4032,'Dam Lines'!A:A,'Dam Lines'!J:J),"")</f>
        <v/>
      </c>
    </row>
    <row r="4033" hidden="1">
      <c r="A4033" s="11">
        <v>2.0</v>
      </c>
      <c r="B4033" s="3" t="s">
        <v>3027</v>
      </c>
      <c r="C4033" s="2" t="s">
        <v>2303</v>
      </c>
      <c r="D4033" s="2" t="s">
        <v>888</v>
      </c>
      <c r="E4033" s="2" t="s">
        <v>1740</v>
      </c>
      <c r="F4033" s="2" t="s">
        <v>1869</v>
      </c>
      <c r="G4033" s="8" t="str">
        <f>IF(COUNTIF('Dam Lines'!A:A,D4033)&gt;0,"Yes","No")</f>
        <v>Yes</v>
      </c>
      <c r="H4033" s="14" t="s">
        <v>1742</v>
      </c>
      <c r="I4033" s="8" t="str">
        <f t="array" ref="I4033">IF(G4033="Yes",XLOOKUP(D4033,'Dam Lines'!A:A,'Dam Lines'!J:J),"")</f>
        <v>CH'TANA</v>
      </c>
    </row>
    <row r="4034" hidden="1">
      <c r="A4034" s="11">
        <v>3.0</v>
      </c>
      <c r="B4034" s="3" t="s">
        <v>3028</v>
      </c>
      <c r="C4034" s="2" t="s">
        <v>1823</v>
      </c>
      <c r="D4034" s="2" t="s">
        <v>1093</v>
      </c>
      <c r="E4034" s="2" t="s">
        <v>1740</v>
      </c>
      <c r="F4034" s="2" t="s">
        <v>1869</v>
      </c>
      <c r="G4034" s="8" t="str">
        <f>IF(COUNTIF('Dam Lines'!A:A,D4034)&gt;0,"Yes","No")</f>
        <v>Yes</v>
      </c>
      <c r="H4034" s="14" t="s">
        <v>1761</v>
      </c>
      <c r="I4034" s="8" t="str">
        <f t="array" ref="I4034">IF(G4034="Yes",XLOOKUP(D4034,'Dam Lines'!A:A,'Dam Lines'!J:J),"")</f>
        <v>FATMA</v>
      </c>
    </row>
    <row r="4035" hidden="1">
      <c r="A4035" s="11">
        <v>4.0</v>
      </c>
      <c r="B4035" s="3" t="s">
        <v>3029</v>
      </c>
      <c r="C4035" s="2" t="s">
        <v>2112</v>
      </c>
      <c r="D4035" s="2" t="s">
        <v>721</v>
      </c>
      <c r="E4035" s="2" t="s">
        <v>1740</v>
      </c>
      <c r="F4035" s="2" t="s">
        <v>1869</v>
      </c>
      <c r="G4035" s="8" t="str">
        <f>IF(COUNTIF('Dam Lines'!A:A,D4035)&gt;0,"Yes","No")</f>
        <v>Yes</v>
      </c>
      <c r="H4035" s="14" t="s">
        <v>1761</v>
      </c>
      <c r="I4035" s="8" t="str">
        <f t="array" ref="I4035">IF(G4035="Yes",XLOOKUP(D4035,'Dam Lines'!A:A,'Dam Lines'!J:J),"")</f>
        <v>NEVADA II</v>
      </c>
    </row>
    <row r="4036" hidden="1">
      <c r="A4036" s="11">
        <v>5.0</v>
      </c>
      <c r="B4036" s="3" t="s">
        <v>2991</v>
      </c>
      <c r="C4036" s="2" t="s">
        <v>1798</v>
      </c>
      <c r="D4036" s="2" t="s">
        <v>253</v>
      </c>
      <c r="E4036" s="2" t="s">
        <v>1740</v>
      </c>
      <c r="F4036" s="2" t="s">
        <v>1869</v>
      </c>
      <c r="G4036" s="8" t="str">
        <f>IF(COUNTIF('Dam Lines'!A:A,D4036)&gt;0,"Yes","No")</f>
        <v>Yes</v>
      </c>
      <c r="H4036" s="14" t="s">
        <v>1742</v>
      </c>
      <c r="I4036" s="8" t="str">
        <f t="array" ref="I4036">IF(G4036="Yes",XLOOKUP(D4036,'Dam Lines'!A:A,'Dam Lines'!J:J),"")</f>
        <v>CHAR-RICH ALECIA</v>
      </c>
    </row>
    <row r="4037" hidden="1">
      <c r="A4037" s="11">
        <v>6.0</v>
      </c>
      <c r="B4037" s="3" t="s">
        <v>2980</v>
      </c>
      <c r="C4037" s="2" t="s">
        <v>1744</v>
      </c>
      <c r="D4037" s="2" t="s">
        <v>118</v>
      </c>
      <c r="E4037" s="2" t="s">
        <v>1740</v>
      </c>
      <c r="F4037" s="2" t="s">
        <v>1869</v>
      </c>
      <c r="G4037" s="8" t="str">
        <f>IF(COUNTIF('Dam Lines'!A:A,D4037)&gt;0,"Yes","No")</f>
        <v>Yes</v>
      </c>
      <c r="H4037" s="14" t="s">
        <v>1742</v>
      </c>
      <c r="I4037" s="8" t="str">
        <f t="array" ref="I4037">IF(G4037="Yes",XLOOKUP(D4037,'Dam Lines'!A:A,'Dam Lines'!J:J),"")</f>
        <v>SAPINA</v>
      </c>
    </row>
    <row r="4038" hidden="1">
      <c r="A4038" s="11">
        <v>7.0</v>
      </c>
      <c r="B4038" s="3" t="s">
        <v>3030</v>
      </c>
      <c r="C4038" s="2" t="s">
        <v>1798</v>
      </c>
      <c r="D4038" s="2" t="s">
        <v>122</v>
      </c>
      <c r="E4038" s="2" t="s">
        <v>1740</v>
      </c>
      <c r="F4038" s="2" t="s">
        <v>1869</v>
      </c>
      <c r="G4038" s="8" t="str">
        <f>IF(COUNTIF('Dam Lines'!A:A,D4038)&gt;0,"Yes","No")</f>
        <v>Yes</v>
      </c>
      <c r="H4038" s="14" t="s">
        <v>1742</v>
      </c>
      <c r="I4038" s="8" t="str">
        <f t="array" ref="I4038">IF(G4038="Yes",XLOOKUP(D4038,'Dam Lines'!A:A,'Dam Lines'!J:J),"")</f>
        <v>NEVADA II</v>
      </c>
    </row>
    <row r="4039" hidden="1">
      <c r="A4039" s="11">
        <v>8.0</v>
      </c>
      <c r="B4039" s="3" t="s">
        <v>3031</v>
      </c>
      <c r="C4039" s="2" t="s">
        <v>2611</v>
      </c>
      <c r="D4039" s="2" t="s">
        <v>3032</v>
      </c>
      <c r="E4039" s="2" t="s">
        <v>1740</v>
      </c>
      <c r="F4039" s="2" t="s">
        <v>1869</v>
      </c>
      <c r="G4039" s="8" t="str">
        <f>IF(COUNTIF('Dam Lines'!A:A,D4039)&gt;0,"Yes","No")</f>
        <v>No</v>
      </c>
      <c r="H4039" s="14" t="s">
        <v>1742</v>
      </c>
      <c r="I4039" s="8" t="str">
        <f t="array" ref="I4039">IF(G4039="Yes",XLOOKUP(D4039,'Dam Lines'!A:A,'Dam Lines'!J:J),"")</f>
        <v/>
      </c>
    </row>
    <row r="4040" hidden="1">
      <c r="A4040" s="11">
        <v>9.0</v>
      </c>
      <c r="B4040" s="3" t="s">
        <v>3033</v>
      </c>
      <c r="C4040" s="2" t="s">
        <v>1744</v>
      </c>
      <c r="D4040" s="2" t="s">
        <v>3034</v>
      </c>
      <c r="E4040" s="2" t="s">
        <v>1740</v>
      </c>
      <c r="F4040" s="2" t="s">
        <v>1869</v>
      </c>
      <c r="G4040" s="8" t="str">
        <f>IF(COUNTIF('Dam Lines'!A:A,D4040)&gt;0,"Yes","No")</f>
        <v>No</v>
      </c>
      <c r="H4040" s="14" t="s">
        <v>1761</v>
      </c>
      <c r="I4040" s="8" t="str">
        <f t="array" ref="I4040">IF(G4040="Yes",XLOOKUP(D4040,'Dam Lines'!A:A,'Dam Lines'!J:J),"")</f>
        <v/>
      </c>
    </row>
    <row r="4041" hidden="1">
      <c r="A4041" s="11">
        <v>10.0</v>
      </c>
      <c r="B4041" s="3" t="s">
        <v>516</v>
      </c>
      <c r="C4041" s="2" t="s">
        <v>2112</v>
      </c>
      <c r="D4041" s="2" t="s">
        <v>55</v>
      </c>
      <c r="E4041" s="2" t="s">
        <v>1740</v>
      </c>
      <c r="F4041" s="2" t="s">
        <v>1869</v>
      </c>
      <c r="G4041" s="8" t="str">
        <f>IF(COUNTIF('Dam Lines'!A:A,D4041)&gt;0,"Yes","No")</f>
        <v>Yes</v>
      </c>
      <c r="H4041" s="14" t="s">
        <v>1761</v>
      </c>
      <c r="I4041" s="8" t="str">
        <f t="array" ref="I4041">IF(G4041="Yes",XLOOKUP(D4041,'Dam Lines'!A:A,'Dam Lines'!J:J),"")</f>
        <v>NEVADA II</v>
      </c>
    </row>
    <row r="4042" hidden="1">
      <c r="A4042" s="11">
        <v>11.0</v>
      </c>
      <c r="B4042" s="3" t="s">
        <v>452</v>
      </c>
      <c r="C4042" s="2" t="s">
        <v>1823</v>
      </c>
      <c r="D4042" s="2" t="s">
        <v>600</v>
      </c>
      <c r="E4042" s="2" t="s">
        <v>1740</v>
      </c>
      <c r="F4042" s="2" t="s">
        <v>1869</v>
      </c>
      <c r="G4042" s="8" t="str">
        <f>IF(COUNTIF('Dam Lines'!A:A,D4042)&gt;0,"Yes","No")</f>
        <v>Yes</v>
      </c>
      <c r="H4042" s="14" t="s">
        <v>1761</v>
      </c>
      <c r="I4042" s="8" t="str">
        <f t="array" ref="I4042">IF(G4042="Yes",XLOOKUP(D4042,'Dam Lines'!A:A,'Dam Lines'!J:J),"")</f>
        <v>DJEDDA</v>
      </c>
    </row>
    <row r="4043" hidden="1">
      <c r="A4043" s="11">
        <v>12.0</v>
      </c>
      <c r="B4043" s="3" t="s">
        <v>3035</v>
      </c>
      <c r="C4043" s="2" t="s">
        <v>3036</v>
      </c>
      <c r="D4043" s="2" t="s">
        <v>3037</v>
      </c>
      <c r="E4043" s="2" t="s">
        <v>1740</v>
      </c>
      <c r="F4043" s="2" t="s">
        <v>1869</v>
      </c>
      <c r="G4043" s="8" t="str">
        <f>IF(COUNTIF('Dam Lines'!A:A,D4043)&gt;0,"Yes","No")</f>
        <v>No</v>
      </c>
      <c r="H4043" s="14" t="s">
        <v>1742</v>
      </c>
      <c r="I4043" s="8" t="str">
        <f t="array" ref="I4043">IF(G4043="Yes",XLOOKUP(D4043,'Dam Lines'!A:A,'Dam Lines'!J:J),"")</f>
        <v/>
      </c>
    </row>
    <row r="4044" hidden="1">
      <c r="A4044" s="11">
        <v>13.0</v>
      </c>
      <c r="B4044" s="3" t="s">
        <v>3038</v>
      </c>
      <c r="C4044" s="2" t="s">
        <v>1798</v>
      </c>
      <c r="D4044" s="2" t="s">
        <v>703</v>
      </c>
      <c r="E4044" s="2" t="s">
        <v>1740</v>
      </c>
      <c r="F4044" s="2" t="s">
        <v>1869</v>
      </c>
      <c r="G4044" s="8" t="str">
        <f>IF(COUNTIF('Dam Lines'!A:A,D4044)&gt;0,"Yes","No")</f>
        <v>Yes</v>
      </c>
      <c r="H4044" s="14" t="s">
        <v>1742</v>
      </c>
      <c r="I4044" s="8" t="str">
        <f t="array" ref="I4044">IF(G4044="Yes",XLOOKUP(D4044,'Dam Lines'!A:A,'Dam Lines'!J:J),"")</f>
        <v>DEBORAH IV</v>
      </c>
    </row>
    <row r="4045" hidden="1">
      <c r="A4045" s="11">
        <v>1.0</v>
      </c>
      <c r="B4045" s="3" t="s">
        <v>2887</v>
      </c>
      <c r="C4045" s="2" t="s">
        <v>2888</v>
      </c>
      <c r="D4045" s="2" t="s">
        <v>2889</v>
      </c>
      <c r="E4045" s="4" t="s">
        <v>1740</v>
      </c>
      <c r="F4045" s="2" t="s">
        <v>1869</v>
      </c>
      <c r="G4045" s="8" t="str">
        <f>IF(COUNTIF('Dam Lines'!A:A,D4045)&gt;0,"Yes","No")</f>
        <v>No</v>
      </c>
      <c r="H4045" s="14" t="s">
        <v>1742</v>
      </c>
      <c r="I4045" s="8" t="str">
        <f t="array" ref="I4045">IF(G4045="Yes",XLOOKUP(D4045,'Dam Lines'!A:A,'Dam Lines'!J:J),"")</f>
        <v/>
      </c>
    </row>
    <row r="4046" hidden="1">
      <c r="A4046" s="11">
        <v>2.0</v>
      </c>
      <c r="B4046" s="2" t="s">
        <v>2945</v>
      </c>
      <c r="C4046" s="2" t="s">
        <v>2024</v>
      </c>
      <c r="D4046" s="2" t="s">
        <v>763</v>
      </c>
      <c r="E4046" s="2" t="s">
        <v>1740</v>
      </c>
      <c r="F4046" s="2" t="s">
        <v>1869</v>
      </c>
      <c r="G4046" s="8" t="str">
        <f>IF(COUNTIF('Dam Lines'!A:A,D4046)&gt;0,"Yes","No")</f>
        <v>No</v>
      </c>
      <c r="H4046" s="14" t="s">
        <v>1742</v>
      </c>
      <c r="I4046" s="8" t="str">
        <f t="array" ref="I4046">IF(G4046="Yes",XLOOKUP(D4046,'Dam Lines'!A:A,'Dam Lines'!J:J),"")</f>
        <v/>
      </c>
    </row>
    <row r="4047" hidden="1">
      <c r="A4047" s="11">
        <v>3.0</v>
      </c>
      <c r="B4047" s="2" t="s">
        <v>3039</v>
      </c>
      <c r="C4047" s="2" t="s">
        <v>1859</v>
      </c>
      <c r="D4047" s="2" t="s">
        <v>3040</v>
      </c>
      <c r="E4047" s="2" t="s">
        <v>1740</v>
      </c>
      <c r="F4047" s="2" t="s">
        <v>1869</v>
      </c>
      <c r="G4047" s="8" t="str">
        <f>IF(COUNTIF('Dam Lines'!A:A,D4047)&gt;0,"Yes","No")</f>
        <v>No</v>
      </c>
      <c r="H4047" s="14" t="s">
        <v>1761</v>
      </c>
      <c r="I4047" s="8" t="str">
        <f t="array" ref="I4047">IF(G4047="Yes",XLOOKUP(D4047,'Dam Lines'!A:A,'Dam Lines'!J:J),"")</f>
        <v/>
      </c>
    </row>
    <row r="4048" hidden="1">
      <c r="A4048" s="11">
        <v>4.0</v>
      </c>
      <c r="B4048" s="2" t="s">
        <v>3002</v>
      </c>
      <c r="C4048" s="2" t="s">
        <v>1962</v>
      </c>
      <c r="D4048" s="2" t="s">
        <v>47</v>
      </c>
      <c r="E4048" s="2" t="s">
        <v>1740</v>
      </c>
      <c r="F4048" s="2" t="s">
        <v>1869</v>
      </c>
      <c r="G4048" s="8" t="str">
        <f>IF(COUNTIF('Dam Lines'!A:A,D4048)&gt;0,"Yes","No")</f>
        <v>Yes</v>
      </c>
      <c r="H4048" s="14" t="s">
        <v>1742</v>
      </c>
      <c r="I4048" s="8" t="str">
        <f t="array" ref="I4048">IF(G4048="Yes",XLOOKUP(D4048,'Dam Lines'!A:A,'Dam Lines'!J:J),"")</f>
        <v>FATMA</v>
      </c>
    </row>
    <row r="4049" hidden="1">
      <c r="A4049" s="11">
        <v>5.0</v>
      </c>
      <c r="B4049" s="2" t="s">
        <v>2736</v>
      </c>
      <c r="C4049" s="2" t="s">
        <v>1836</v>
      </c>
      <c r="D4049" s="2" t="s">
        <v>1161</v>
      </c>
      <c r="E4049" s="2" t="s">
        <v>1740</v>
      </c>
      <c r="F4049" s="2" t="s">
        <v>1869</v>
      </c>
      <c r="G4049" s="8" t="str">
        <f>IF(COUNTIF('Dam Lines'!A:A,D4049)&gt;0,"Yes","No")</f>
        <v>Yes</v>
      </c>
      <c r="H4049" s="14" t="s">
        <v>1742</v>
      </c>
      <c r="I4049" s="8" t="str">
        <f t="array" ref="I4049">IF(G4049="Yes",XLOOKUP(D4049,'Dam Lines'!A:A,'Dam Lines'!J:J),"")</f>
        <v>FATMA</v>
      </c>
    </row>
    <row r="4050" hidden="1">
      <c r="A4050" s="11">
        <v>6.0</v>
      </c>
      <c r="B4050" s="2" t="s">
        <v>2693</v>
      </c>
      <c r="C4050" s="2" t="s">
        <v>1798</v>
      </c>
      <c r="D4050" s="2" t="s">
        <v>703</v>
      </c>
      <c r="E4050" s="2" t="s">
        <v>1740</v>
      </c>
      <c r="F4050" s="2" t="s">
        <v>1869</v>
      </c>
      <c r="G4050" s="8" t="str">
        <f>IF(COUNTIF('Dam Lines'!A:A,D4050)&gt;0,"Yes","No")</f>
        <v>Yes</v>
      </c>
      <c r="H4050" s="14" t="s">
        <v>1761</v>
      </c>
      <c r="I4050" s="8" t="str">
        <f t="array" ref="I4050">IF(G4050="Yes",XLOOKUP(D4050,'Dam Lines'!A:A,'Dam Lines'!J:J),"")</f>
        <v>DEBORAH IV</v>
      </c>
    </row>
    <row r="4051" hidden="1">
      <c r="A4051" s="11">
        <v>7.0</v>
      </c>
      <c r="B4051" s="2" t="s">
        <v>3041</v>
      </c>
      <c r="C4051" s="2" t="s">
        <v>2471</v>
      </c>
      <c r="D4051" s="2" t="s">
        <v>3042</v>
      </c>
      <c r="E4051" s="2" t="s">
        <v>1740</v>
      </c>
      <c r="F4051" s="2" t="s">
        <v>1869</v>
      </c>
      <c r="G4051" s="8" t="str">
        <f>IF(COUNTIF('Dam Lines'!A:A,D4051)&gt;0,"Yes","No")</f>
        <v>No</v>
      </c>
      <c r="H4051" s="14" t="s">
        <v>1761</v>
      </c>
      <c r="I4051" s="8" t="str">
        <f t="array" ref="I4051">IF(G4051="Yes",XLOOKUP(D4051,'Dam Lines'!A:A,'Dam Lines'!J:J),"")</f>
        <v/>
      </c>
    </row>
    <row r="4052" hidden="1">
      <c r="A4052" s="11">
        <v>8.0</v>
      </c>
      <c r="B4052" s="2" t="s">
        <v>2584</v>
      </c>
      <c r="C4052" s="2" t="s">
        <v>1752</v>
      </c>
      <c r="D4052" s="2" t="s">
        <v>2585</v>
      </c>
      <c r="E4052" s="2" t="s">
        <v>1740</v>
      </c>
      <c r="F4052" s="2" t="s">
        <v>1869</v>
      </c>
      <c r="G4052" s="8" t="str">
        <f>IF(COUNTIF('Dam Lines'!A:A,D4052)&gt;0,"Yes","No")</f>
        <v>No</v>
      </c>
      <c r="H4052" s="14" t="s">
        <v>1742</v>
      </c>
      <c r="I4052" s="8" t="str">
        <f t="array" ref="I4052">IF(G4052="Yes",XLOOKUP(D4052,'Dam Lines'!A:A,'Dam Lines'!J:J),"")</f>
        <v/>
      </c>
    </row>
    <row r="4053" hidden="1">
      <c r="A4053" s="11">
        <v>9.0</v>
      </c>
      <c r="B4053" s="2" t="s">
        <v>2880</v>
      </c>
      <c r="C4053" s="2" t="s">
        <v>1798</v>
      </c>
      <c r="D4053" s="2" t="s">
        <v>2881</v>
      </c>
      <c r="E4053" s="2" t="s">
        <v>1740</v>
      </c>
      <c r="F4053" s="2" t="s">
        <v>1869</v>
      </c>
      <c r="G4053" s="8" t="str">
        <f>IF(COUNTIF('Dam Lines'!A:A,D4053)&gt;0,"Yes","No")</f>
        <v>No</v>
      </c>
      <c r="H4053" s="14" t="s">
        <v>1742</v>
      </c>
      <c r="I4053" s="8" t="str">
        <f t="array" ref="I4053">IF(G4053="Yes",XLOOKUP(D4053,'Dam Lines'!A:A,'Dam Lines'!J:J),"")</f>
        <v/>
      </c>
    </row>
    <row r="4054" hidden="1">
      <c r="A4054" s="11">
        <v>10.0</v>
      </c>
      <c r="B4054" s="2" t="s">
        <v>2800</v>
      </c>
      <c r="C4054" s="2" t="s">
        <v>1861</v>
      </c>
      <c r="D4054" s="2" t="s">
        <v>666</v>
      </c>
      <c r="E4054" s="2" t="s">
        <v>1740</v>
      </c>
      <c r="F4054" s="2" t="s">
        <v>1869</v>
      </c>
      <c r="G4054" s="8" t="str">
        <f>IF(COUNTIF('Dam Lines'!A:A,D4054)&gt;0,"Yes","No")</f>
        <v>Yes</v>
      </c>
      <c r="H4054" s="14" t="s">
        <v>1742</v>
      </c>
      <c r="I4054" s="8" t="str">
        <f t="array" ref="I4054">IF(G4054="Yes",XLOOKUP(D4054,'Dam Lines'!A:A,'Dam Lines'!J:J),"")</f>
        <v>JELBA</v>
      </c>
    </row>
    <row r="4055" hidden="1">
      <c r="A4055" s="11">
        <v>11.0</v>
      </c>
      <c r="B4055" s="2" t="s">
        <v>3043</v>
      </c>
      <c r="C4055" s="2" t="s">
        <v>2314</v>
      </c>
      <c r="D4055" s="2" t="s">
        <v>1180</v>
      </c>
      <c r="E4055" s="2" t="s">
        <v>1740</v>
      </c>
      <c r="F4055" s="2" t="s">
        <v>1869</v>
      </c>
      <c r="G4055" s="8" t="str">
        <f>IF(COUNTIF('Dam Lines'!A:A,D4055)&gt;0,"Yes","No")</f>
        <v>Yes</v>
      </c>
      <c r="H4055" s="14" t="s">
        <v>1742</v>
      </c>
      <c r="I4055" s="8" t="str">
        <f t="array" ref="I4055">IF(G4055="Yes",XLOOKUP(D4055,'Dam Lines'!A:A,'Dam Lines'!J:J),"")</f>
        <v>DEFILADA</v>
      </c>
    </row>
    <row r="4056" hidden="1">
      <c r="A4056" s="11">
        <v>12.0</v>
      </c>
      <c r="B4056" s="2" t="s">
        <v>2324</v>
      </c>
      <c r="C4056" s="2" t="s">
        <v>2314</v>
      </c>
      <c r="D4056" s="2" t="s">
        <v>2325</v>
      </c>
      <c r="E4056" s="2" t="s">
        <v>1740</v>
      </c>
      <c r="F4056" s="2" t="s">
        <v>1869</v>
      </c>
      <c r="G4056" s="8" t="str">
        <f>IF(COUNTIF('Dam Lines'!A:A,D4056)&gt;0,"Yes","No")</f>
        <v>No</v>
      </c>
      <c r="H4056" s="14" t="s">
        <v>1742</v>
      </c>
      <c r="I4056" s="8" t="str">
        <f t="array" ref="I4056">IF(G4056="Yes",XLOOKUP(D4056,'Dam Lines'!A:A,'Dam Lines'!J:J),"")</f>
        <v/>
      </c>
    </row>
    <row r="4057" hidden="1">
      <c r="A4057" s="11">
        <v>13.0</v>
      </c>
      <c r="B4057" s="2" t="s">
        <v>3044</v>
      </c>
      <c r="C4057" s="2" t="s">
        <v>2888</v>
      </c>
      <c r="D4057" s="2" t="s">
        <v>357</v>
      </c>
      <c r="E4057" s="2" t="s">
        <v>1740</v>
      </c>
      <c r="F4057" s="2" t="s">
        <v>1869</v>
      </c>
      <c r="G4057" s="8" t="str">
        <f>IF(COUNTIF('Dam Lines'!A:A,D4057)&gt;0,"Yes","No")</f>
        <v>Yes</v>
      </c>
      <c r="H4057" s="14" t="s">
        <v>1761</v>
      </c>
      <c r="I4057" s="8" t="str">
        <f t="array" ref="I4057">IF(G4057="Yes",XLOOKUP(D4057,'Dam Lines'!A:A,'Dam Lines'!J:J),"")</f>
        <v>WENOKA THALAB</v>
      </c>
    </row>
    <row r="4058" hidden="1">
      <c r="A4058" s="11">
        <v>14.0</v>
      </c>
      <c r="B4058" s="2" t="s">
        <v>2964</v>
      </c>
      <c r="C4058" s="2" t="s">
        <v>1817</v>
      </c>
      <c r="D4058" s="2" t="s">
        <v>214</v>
      </c>
      <c r="E4058" s="2" t="s">
        <v>1740</v>
      </c>
      <c r="F4058" s="2" t="s">
        <v>1869</v>
      </c>
      <c r="G4058" s="8" t="str">
        <f>IF(COUNTIF('Dam Lines'!A:A,D4058)&gt;0,"Yes","No")</f>
        <v>Yes</v>
      </c>
      <c r="H4058" s="14" t="s">
        <v>1742</v>
      </c>
      <c r="I4058" s="8" t="str">
        <f t="array" ref="I4058">IF(G4058="Yes",XLOOKUP(D4058,'Dam Lines'!A:A,'Dam Lines'!J:J),"")</f>
        <v>HANDEYBOR</v>
      </c>
    </row>
    <row r="4059" hidden="1">
      <c r="A4059" s="11">
        <v>1.0</v>
      </c>
      <c r="B4059" s="2" t="s">
        <v>2745</v>
      </c>
      <c r="C4059" s="2" t="s">
        <v>1744</v>
      </c>
      <c r="D4059" s="2" t="s">
        <v>295</v>
      </c>
      <c r="E4059" s="4" t="s">
        <v>1779</v>
      </c>
      <c r="F4059" s="2" t="s">
        <v>1869</v>
      </c>
      <c r="G4059" s="8" t="str">
        <f>IF(COUNTIF('Dam Lines'!A:A,D4059)&gt;0,"Yes","No")</f>
        <v>Yes</v>
      </c>
      <c r="H4059" s="14" t="s">
        <v>1742</v>
      </c>
      <c r="I4059" s="8" t="str">
        <f t="array" ref="I4059">IF(G4059="Yes",XLOOKUP(D4059,'Dam Lines'!A:A,'Dam Lines'!J:J),"")</f>
        <v>NEVADA II</v>
      </c>
    </row>
    <row r="4060" hidden="1">
      <c r="A4060" s="11">
        <v>2.0</v>
      </c>
      <c r="B4060" s="2" t="s">
        <v>2291</v>
      </c>
      <c r="C4060" s="2" t="s">
        <v>1757</v>
      </c>
      <c r="D4060" s="2" t="s">
        <v>1174</v>
      </c>
      <c r="E4060" s="2" t="s">
        <v>1779</v>
      </c>
      <c r="F4060" s="2" t="s">
        <v>1869</v>
      </c>
      <c r="G4060" s="8" t="str">
        <f>IF(COUNTIF('Dam Lines'!A:A,D4060)&gt;0,"Yes","No")</f>
        <v>No</v>
      </c>
      <c r="H4060" s="14" t="s">
        <v>1742</v>
      </c>
      <c r="I4060" s="8" t="str">
        <f t="array" ref="I4060">IF(G4060="Yes",XLOOKUP(D4060,'Dam Lines'!A:A,'Dam Lines'!J:J),"")</f>
        <v/>
      </c>
    </row>
    <row r="4061" hidden="1">
      <c r="A4061" s="11">
        <v>3.0</v>
      </c>
      <c r="B4061" s="2" t="s">
        <v>2666</v>
      </c>
      <c r="C4061" s="2" t="s">
        <v>2347</v>
      </c>
      <c r="D4061" s="2" t="s">
        <v>150</v>
      </c>
      <c r="E4061" s="2" t="s">
        <v>1779</v>
      </c>
      <c r="F4061" s="2" t="s">
        <v>1869</v>
      </c>
      <c r="G4061" s="8" t="str">
        <f>IF(COUNTIF('Dam Lines'!A:A,D4061)&gt;0,"Yes","No")</f>
        <v>Yes</v>
      </c>
      <c r="H4061" s="14" t="s">
        <v>1742</v>
      </c>
      <c r="I4061" s="8" t="str">
        <f t="array" ref="I4061">IF(G4061="Yes",XLOOKUP(D4061,'Dam Lines'!A:A,'Dam Lines'!J:J),"")</f>
        <v>KARTA</v>
      </c>
    </row>
    <row r="4062" hidden="1">
      <c r="A4062" s="11">
        <v>4.0</v>
      </c>
      <c r="B4062" s="2" t="s">
        <v>1944</v>
      </c>
      <c r="C4062" s="2" t="s">
        <v>1945</v>
      </c>
      <c r="D4062" s="2" t="s">
        <v>1946</v>
      </c>
      <c r="E4062" s="2" t="s">
        <v>1779</v>
      </c>
      <c r="F4062" s="2" t="s">
        <v>1869</v>
      </c>
      <c r="G4062" s="8" t="str">
        <f>IF(COUNTIF('Dam Lines'!A:A,D4062)&gt;0,"Yes","No")</f>
        <v>No</v>
      </c>
      <c r="H4062" s="14" t="s">
        <v>1742</v>
      </c>
      <c r="I4062" s="8" t="str">
        <f t="array" ref="I4062">IF(G4062="Yes",XLOOKUP(D4062,'Dam Lines'!A:A,'Dam Lines'!J:J),"")</f>
        <v/>
      </c>
    </row>
    <row r="4063" hidden="1">
      <c r="A4063" s="11">
        <v>5.0</v>
      </c>
      <c r="B4063" s="2" t="s">
        <v>2232</v>
      </c>
      <c r="C4063" s="2" t="s">
        <v>1886</v>
      </c>
      <c r="D4063" s="2" t="s">
        <v>2230</v>
      </c>
      <c r="E4063" s="2" t="s">
        <v>1779</v>
      </c>
      <c r="F4063" s="2" t="s">
        <v>1869</v>
      </c>
      <c r="G4063" s="8" t="str">
        <f>IF(COUNTIF('Dam Lines'!A:A,D4063)&gt;0,"Yes","No")</f>
        <v>No</v>
      </c>
      <c r="H4063" s="14" t="s">
        <v>1742</v>
      </c>
      <c r="I4063" s="8" t="str">
        <f t="array" ref="I4063">IF(G4063="Yes",XLOOKUP(D4063,'Dam Lines'!A:A,'Dam Lines'!J:J),"")</f>
        <v/>
      </c>
    </row>
    <row r="4064" hidden="1">
      <c r="A4064" s="11">
        <v>6.0</v>
      </c>
      <c r="B4064" s="16" t="s">
        <v>2349</v>
      </c>
      <c r="C4064" s="2" t="s">
        <v>1759</v>
      </c>
      <c r="D4064" s="2" t="s">
        <v>32</v>
      </c>
      <c r="E4064" s="2" t="s">
        <v>1779</v>
      </c>
      <c r="F4064" s="2" t="s">
        <v>1869</v>
      </c>
      <c r="G4064" s="8" t="str">
        <f>IF(COUNTIF('Dam Lines'!A:A,D4064)&gt;0,"Yes","No")</f>
        <v>Yes</v>
      </c>
      <c r="H4064" s="14" t="s">
        <v>1742</v>
      </c>
      <c r="I4064" s="8" t="str">
        <f t="array" ref="I4064">IF(G4064="Yes",XLOOKUP(D4064,'Dam Lines'!A:A,'Dam Lines'!J:J),"")</f>
        <v>FATMA</v>
      </c>
    </row>
    <row r="4065" hidden="1">
      <c r="A4065" s="11">
        <v>7.0</v>
      </c>
      <c r="B4065" s="3" t="s">
        <v>1054</v>
      </c>
      <c r="C4065" s="2" t="s">
        <v>2923</v>
      </c>
      <c r="D4065" s="2" t="s">
        <v>32</v>
      </c>
      <c r="E4065" s="2" t="s">
        <v>1779</v>
      </c>
      <c r="F4065" s="2" t="s">
        <v>1869</v>
      </c>
      <c r="G4065" s="8" t="str">
        <f>IF(COUNTIF('Dam Lines'!A:A,D4065)&gt;0,"Yes","No")</f>
        <v>Yes</v>
      </c>
      <c r="H4065" s="14" t="s">
        <v>1761</v>
      </c>
      <c r="I4065" s="8" t="str">
        <f t="array" ref="I4065">IF(G4065="Yes",XLOOKUP(D4065,'Dam Lines'!A:A,'Dam Lines'!J:J),"")</f>
        <v>FATMA</v>
      </c>
    </row>
    <row r="4066" hidden="1">
      <c r="A4066" s="11">
        <v>8.0</v>
      </c>
      <c r="B4066" s="3" t="s">
        <v>1753</v>
      </c>
      <c r="C4066" s="2" t="s">
        <v>1754</v>
      </c>
      <c r="D4066" s="2" t="s">
        <v>1755</v>
      </c>
      <c r="E4066" s="2" t="s">
        <v>1779</v>
      </c>
      <c r="F4066" s="2" t="s">
        <v>1869</v>
      </c>
      <c r="G4066" s="8" t="str">
        <f>IF(COUNTIF('Dam Lines'!A:A,D4066)&gt;0,"Yes","No")</f>
        <v>No</v>
      </c>
      <c r="H4066" s="14" t="s">
        <v>1742</v>
      </c>
      <c r="I4066" s="8" t="str">
        <f t="array" ref="I4066">IF(G4066="Yes",XLOOKUP(D4066,'Dam Lines'!A:A,'Dam Lines'!J:J),"")</f>
        <v/>
      </c>
    </row>
    <row r="4067" hidden="1">
      <c r="A4067" s="11">
        <v>9.0</v>
      </c>
      <c r="B4067" s="3" t="s">
        <v>2622</v>
      </c>
      <c r="C4067" s="2" t="s">
        <v>2550</v>
      </c>
      <c r="D4067" s="2" t="s">
        <v>307</v>
      </c>
      <c r="E4067" s="2" t="s">
        <v>1779</v>
      </c>
      <c r="F4067" s="2" t="s">
        <v>1869</v>
      </c>
      <c r="G4067" s="8" t="str">
        <f>IF(COUNTIF('Dam Lines'!A:A,D4067)&gt;0,"Yes","No")</f>
        <v>Yes</v>
      </c>
      <c r="H4067" s="14" t="s">
        <v>1742</v>
      </c>
      <c r="I4067" s="8" t="str">
        <f t="array" ref="I4067">IF(G4067="Yes",XLOOKUP(D4067,'Dam Lines'!A:A,'Dam Lines'!J:J),"")</f>
        <v>POPRIGUNIA</v>
      </c>
    </row>
    <row r="4068" hidden="1">
      <c r="A4068" s="11">
        <v>10.0</v>
      </c>
      <c r="B4068" s="3" t="s">
        <v>2367</v>
      </c>
      <c r="C4068" s="2" t="s">
        <v>1798</v>
      </c>
      <c r="D4068" s="2" t="s">
        <v>1009</v>
      </c>
      <c r="E4068" s="2" t="s">
        <v>1779</v>
      </c>
      <c r="F4068" s="2" t="s">
        <v>1869</v>
      </c>
      <c r="G4068" s="8" t="str">
        <f>IF(COUNTIF('Dam Lines'!A:A,D4068)&gt;0,"Yes","No")</f>
        <v>Yes</v>
      </c>
      <c r="H4068" s="14" t="s">
        <v>1742</v>
      </c>
      <c r="I4068" s="8" t="str">
        <f t="array" ref="I4068">IF(G4068="Yes",XLOOKUP(D4068,'Dam Lines'!A:A,'Dam Lines'!J:J),"")</f>
        <v>HADIA</v>
      </c>
    </row>
    <row r="4069" hidden="1">
      <c r="A4069" s="11">
        <v>11.0</v>
      </c>
      <c r="B4069" s="3" t="s">
        <v>2484</v>
      </c>
      <c r="C4069" s="2" t="s">
        <v>2243</v>
      </c>
      <c r="D4069" s="2" t="s">
        <v>962</v>
      </c>
      <c r="E4069" s="2" t="s">
        <v>1779</v>
      </c>
      <c r="F4069" s="2" t="s">
        <v>1869</v>
      </c>
      <c r="G4069" s="8" t="str">
        <f>IF(COUNTIF('Dam Lines'!A:A,D4069)&gt;0,"Yes","No")</f>
        <v>Yes</v>
      </c>
      <c r="H4069" s="14" t="s">
        <v>1761</v>
      </c>
      <c r="I4069" s="8" t="str">
        <f t="array" ref="I4069">IF(G4069="Yes",XLOOKUP(D4069,'Dam Lines'!A:A,'Dam Lines'!J:J),"")</f>
        <v>NEVADA II</v>
      </c>
    </row>
    <row r="4070" hidden="1">
      <c r="A4070" s="11">
        <v>1.0</v>
      </c>
      <c r="B4070" s="3" t="s">
        <v>2572</v>
      </c>
      <c r="C4070" s="2" t="s">
        <v>1859</v>
      </c>
      <c r="D4070" s="2" t="s">
        <v>616</v>
      </c>
      <c r="E4070" s="4" t="s">
        <v>1779</v>
      </c>
      <c r="F4070" s="2" t="s">
        <v>1869</v>
      </c>
      <c r="G4070" s="8" t="str">
        <f>IF(COUNTIF('Dam Lines'!A:A,D4070)&gt;0,"Yes","No")</f>
        <v>Yes</v>
      </c>
      <c r="H4070" s="14" t="s">
        <v>1742</v>
      </c>
      <c r="I4070" s="8" t="str">
        <f t="array" ref="I4070">IF(G4070="Yes",XLOOKUP(D4070,'Dam Lines'!A:A,'Dam Lines'!J:J),"")</f>
        <v>MADOU</v>
      </c>
    </row>
    <row r="4071" hidden="1">
      <c r="A4071" s="11">
        <v>2.0</v>
      </c>
      <c r="B4071" s="3" t="s">
        <v>2718</v>
      </c>
      <c r="C4071" s="2" t="s">
        <v>1915</v>
      </c>
      <c r="D4071" s="2" t="s">
        <v>2719</v>
      </c>
      <c r="E4071" s="2" t="s">
        <v>1779</v>
      </c>
      <c r="F4071" s="2" t="s">
        <v>1869</v>
      </c>
      <c r="G4071" s="8" t="str">
        <f>IF(COUNTIF('Dam Lines'!A:A,D4071)&gt;0,"Yes","No")</f>
        <v>No</v>
      </c>
      <c r="H4071" s="14" t="s">
        <v>1742</v>
      </c>
      <c r="I4071" s="8" t="str">
        <f t="array" ref="I4071">IF(G4071="Yes",XLOOKUP(D4071,'Dam Lines'!A:A,'Dam Lines'!J:J),"")</f>
        <v/>
      </c>
    </row>
    <row r="4072" hidden="1">
      <c r="A4072" s="11">
        <v>3.0</v>
      </c>
      <c r="B4072" s="3" t="s">
        <v>2366</v>
      </c>
      <c r="C4072" s="2" t="s">
        <v>1798</v>
      </c>
      <c r="D4072" s="2" t="s">
        <v>51</v>
      </c>
      <c r="E4072" s="2" t="s">
        <v>1779</v>
      </c>
      <c r="F4072" s="2" t="s">
        <v>1869</v>
      </c>
      <c r="G4072" s="8" t="str">
        <f>IF(COUNTIF('Dam Lines'!A:A,D4072)&gt;0,"Yes","No")</f>
        <v>Yes</v>
      </c>
      <c r="H4072" s="14" t="s">
        <v>1761</v>
      </c>
      <c r="I4072" s="8" t="str">
        <f t="array" ref="I4072">IF(G4072="Yes",XLOOKUP(D4072,'Dam Lines'!A:A,'Dam Lines'!J:J),"")</f>
        <v>ELOA</v>
      </c>
    </row>
    <row r="4073" hidden="1">
      <c r="A4073" s="11">
        <v>4.0</v>
      </c>
      <c r="B4073" s="2" t="s">
        <v>2727</v>
      </c>
      <c r="C4073" s="2" t="s">
        <v>1754</v>
      </c>
      <c r="D4073" s="2" t="s">
        <v>287</v>
      </c>
      <c r="E4073" s="2" t="s">
        <v>1779</v>
      </c>
      <c r="F4073" s="2" t="s">
        <v>1869</v>
      </c>
      <c r="G4073" s="8" t="str">
        <f>IF(COUNTIF('Dam Lines'!A:A,D4073)&gt;0,"Yes","No")</f>
        <v>Yes</v>
      </c>
      <c r="H4073" s="14" t="s">
        <v>1742</v>
      </c>
      <c r="I4073" s="8" t="str">
        <f t="array" ref="I4073">IF(G4073="Yes",XLOOKUP(D4073,'Dam Lines'!A:A,'Dam Lines'!J:J),"")</f>
        <v>FATMA</v>
      </c>
    </row>
    <row r="4074" hidden="1">
      <c r="A4074" s="11">
        <v>5.0</v>
      </c>
      <c r="B4074" s="2" t="s">
        <v>2615</v>
      </c>
      <c r="C4074" s="2" t="s">
        <v>1752</v>
      </c>
      <c r="D4074" s="2" t="s">
        <v>422</v>
      </c>
      <c r="E4074" s="2" t="s">
        <v>1779</v>
      </c>
      <c r="F4074" s="2" t="s">
        <v>1869</v>
      </c>
      <c r="G4074" s="8" t="str">
        <f>IF(COUNTIF('Dam Lines'!A:A,D4074)&gt;0,"Yes","No")</f>
        <v>Yes</v>
      </c>
      <c r="H4074" s="14" t="s">
        <v>1742</v>
      </c>
      <c r="I4074" s="8" t="str">
        <f t="array" ref="I4074">IF(G4074="Yes",XLOOKUP(D4074,'Dam Lines'!A:A,'Dam Lines'!J:J),"")</f>
        <v>TRYNCZA</v>
      </c>
    </row>
    <row r="4075" hidden="1">
      <c r="A4075" s="11">
        <v>6.0</v>
      </c>
      <c r="B4075" s="2" t="s">
        <v>2128</v>
      </c>
      <c r="C4075" s="2" t="s">
        <v>1798</v>
      </c>
      <c r="D4075" s="2" t="s">
        <v>576</v>
      </c>
      <c r="E4075" s="2" t="s">
        <v>1779</v>
      </c>
      <c r="F4075" s="2" t="s">
        <v>1869</v>
      </c>
      <c r="G4075" s="8" t="str">
        <f>IF(COUNTIF('Dam Lines'!A:A,D4075)&gt;0,"Yes","No")</f>
        <v>Yes</v>
      </c>
      <c r="H4075" s="14" t="s">
        <v>1742</v>
      </c>
      <c r="I4075" s="8" t="str">
        <f t="array" ref="I4075">IF(G4075="Yes",XLOOKUP(D4075,'Dam Lines'!A:A,'Dam Lines'!J:J),"")</f>
        <v>QUINE</v>
      </c>
    </row>
    <row r="4076" hidden="1">
      <c r="A4076" s="11">
        <v>7.0</v>
      </c>
      <c r="B4076" s="2" t="s">
        <v>1617</v>
      </c>
      <c r="C4076" s="2" t="s">
        <v>1798</v>
      </c>
      <c r="D4076" s="2" t="s">
        <v>74</v>
      </c>
      <c r="E4076" s="2" t="s">
        <v>1779</v>
      </c>
      <c r="F4076" s="2" t="s">
        <v>1869</v>
      </c>
      <c r="G4076" s="8" t="str">
        <f>IF(COUNTIF('Dam Lines'!A:A,D4076)&gt;0,"Yes","No")</f>
        <v>Yes</v>
      </c>
      <c r="H4076" s="14" t="s">
        <v>1761</v>
      </c>
      <c r="I4076" s="8" t="str">
        <f t="array" ref="I4076">IF(G4076="Yes",XLOOKUP(D4076,'Dam Lines'!A:A,'Dam Lines'!J:J),"")</f>
        <v>HALAZOUNA</v>
      </c>
    </row>
    <row r="4077" hidden="1">
      <c r="A4077" s="11">
        <v>8.0</v>
      </c>
      <c r="B4077" s="2" t="s">
        <v>2063</v>
      </c>
      <c r="C4077" s="2" t="s">
        <v>1859</v>
      </c>
      <c r="D4077" s="2" t="s">
        <v>92</v>
      </c>
      <c r="E4077" s="2" t="s">
        <v>1779</v>
      </c>
      <c r="F4077" s="2" t="s">
        <v>1869</v>
      </c>
      <c r="G4077" s="8" t="str">
        <f>IF(COUNTIF('Dam Lines'!A:A,D4077)&gt;0,"Yes","No")</f>
        <v>Yes</v>
      </c>
      <c r="H4077" s="14" t="s">
        <v>1742</v>
      </c>
      <c r="I4077" s="8" t="str">
        <f t="array" ref="I4077">IF(G4077="Yes",XLOOKUP(D4077,'Dam Lines'!A:A,'Dam Lines'!J:J),"")</f>
        <v>NEVADA II</v>
      </c>
    </row>
    <row r="4078" hidden="1">
      <c r="A4078" s="11">
        <v>9.0</v>
      </c>
      <c r="B4078" s="2" t="s">
        <v>2710</v>
      </c>
      <c r="C4078" s="2" t="s">
        <v>1823</v>
      </c>
      <c r="D4078" s="2" t="s">
        <v>505</v>
      </c>
      <c r="E4078" s="2" t="s">
        <v>1779</v>
      </c>
      <c r="F4078" s="2" t="s">
        <v>1869</v>
      </c>
      <c r="G4078" s="8" t="str">
        <f>IF(COUNTIF('Dam Lines'!A:A,D4078)&gt;0,"Yes","No")</f>
        <v>Yes</v>
      </c>
      <c r="H4078" s="14" t="s">
        <v>1761</v>
      </c>
      <c r="I4078" s="8" t="str">
        <f t="array" ref="I4078">IF(G4078="Yes",XLOOKUP(D4078,'Dam Lines'!A:A,'Dam Lines'!J:J),"")</f>
        <v>BAKOURA</v>
      </c>
    </row>
    <row r="4079" hidden="1">
      <c r="A4079" s="11">
        <v>10.0</v>
      </c>
      <c r="B4079" s="2" t="s">
        <v>2851</v>
      </c>
      <c r="C4079" s="2" t="s">
        <v>2850</v>
      </c>
      <c r="D4079" s="2" t="s">
        <v>1407</v>
      </c>
      <c r="E4079" s="2" t="s">
        <v>1779</v>
      </c>
      <c r="F4079" s="2" t="s">
        <v>1869</v>
      </c>
      <c r="G4079" s="8" t="str">
        <f>IF(COUNTIF('Dam Lines'!A:A,D4079)&gt;0,"Yes","No")</f>
        <v>Yes</v>
      </c>
      <c r="H4079" s="14" t="s">
        <v>1742</v>
      </c>
      <c r="I4079" s="8" t="str">
        <f t="array" ref="I4079">IF(G4079="Yes",XLOOKUP(D4079,'Dam Lines'!A:A,'Dam Lines'!J:J),"")</f>
        <v>SAIONA</v>
      </c>
    </row>
    <row r="4080" hidden="1">
      <c r="A4080" s="11">
        <v>11.0</v>
      </c>
      <c r="B4080" s="2" t="s">
        <v>2937</v>
      </c>
      <c r="C4080" s="2" t="s">
        <v>1777</v>
      </c>
      <c r="D4080" s="2" t="s">
        <v>2938</v>
      </c>
      <c r="E4080" s="2" t="s">
        <v>1779</v>
      </c>
      <c r="F4080" s="2" t="s">
        <v>1869</v>
      </c>
      <c r="G4080" s="8" t="str">
        <f>IF(COUNTIF('Dam Lines'!A:A,D4080)&gt;0,"Yes","No")</f>
        <v>No</v>
      </c>
      <c r="H4080" s="14" t="s">
        <v>1742</v>
      </c>
      <c r="I4080" s="8" t="str">
        <f t="array" ref="I4080">IF(G4080="Yes",XLOOKUP(D4080,'Dam Lines'!A:A,'Dam Lines'!J:J),"")</f>
        <v/>
      </c>
    </row>
    <row r="4081" hidden="1">
      <c r="A4081" s="11">
        <v>1.0</v>
      </c>
      <c r="B4081" s="2" t="s">
        <v>2495</v>
      </c>
      <c r="C4081" s="2" t="s">
        <v>1881</v>
      </c>
      <c r="D4081" s="2" t="s">
        <v>967</v>
      </c>
      <c r="E4081" s="4" t="s">
        <v>1740</v>
      </c>
      <c r="F4081" s="2" t="s">
        <v>1887</v>
      </c>
      <c r="G4081" s="8" t="str">
        <f>IF(COUNTIF('Dam Lines'!A:A,D4081)&gt;0,"Yes","No")</f>
        <v>Yes</v>
      </c>
      <c r="H4081" s="14" t="s">
        <v>1761</v>
      </c>
      <c r="I4081" s="8" t="str">
        <f t="array" ref="I4081">IF(G4081="Yes",XLOOKUP(D4081,'Dam Lines'!A:A,'Dam Lines'!J:J),"")</f>
        <v>NADAMAH</v>
      </c>
    </row>
    <row r="4082" hidden="1">
      <c r="A4082" s="11">
        <v>2.0</v>
      </c>
      <c r="B4082" s="2" t="s">
        <v>3045</v>
      </c>
      <c r="C4082" s="2" t="s">
        <v>2243</v>
      </c>
      <c r="D4082" s="2" t="s">
        <v>3046</v>
      </c>
      <c r="E4082" s="2" t="s">
        <v>1740</v>
      </c>
      <c r="F4082" s="2" t="s">
        <v>1887</v>
      </c>
      <c r="G4082" s="8" t="str">
        <f>IF(COUNTIF('Dam Lines'!A:A,D4082)&gt;0,"Yes","No")</f>
        <v>No</v>
      </c>
      <c r="H4082" s="14" t="s">
        <v>1742</v>
      </c>
      <c r="I4082" s="8" t="str">
        <f t="array" ref="I4082">IF(G4082="Yes",XLOOKUP(D4082,'Dam Lines'!A:A,'Dam Lines'!J:J),"")</f>
        <v/>
      </c>
    </row>
    <row r="4083" hidden="1">
      <c r="A4083" s="11">
        <v>3.0</v>
      </c>
      <c r="B4083" s="2" t="s">
        <v>2759</v>
      </c>
      <c r="C4083" s="2" t="s">
        <v>1798</v>
      </c>
      <c r="D4083" s="2" t="s">
        <v>994</v>
      </c>
      <c r="E4083" s="2" t="s">
        <v>1740</v>
      </c>
      <c r="F4083" s="2" t="s">
        <v>1887</v>
      </c>
      <c r="G4083" s="8" t="str">
        <f>IF(COUNTIF('Dam Lines'!A:A,D4083)&gt;0,"Yes","No")</f>
        <v>Yes</v>
      </c>
      <c r="H4083" s="14" t="s">
        <v>1742</v>
      </c>
      <c r="I4083" s="8" t="str">
        <f t="array" ref="I4083">IF(G4083="Yes",XLOOKUP(D4083,'Dam Lines'!A:A,'Dam Lines'!J:J),"")</f>
        <v>NEVADA II</v>
      </c>
    </row>
    <row r="4084" hidden="1">
      <c r="A4084" s="11">
        <v>4.0</v>
      </c>
      <c r="B4084" s="2" t="s">
        <v>2818</v>
      </c>
      <c r="C4084" s="2" t="s">
        <v>1886</v>
      </c>
      <c r="D4084" s="2" t="s">
        <v>2819</v>
      </c>
      <c r="E4084" s="2" t="s">
        <v>1740</v>
      </c>
      <c r="F4084" s="2" t="s">
        <v>1887</v>
      </c>
      <c r="G4084" s="8" t="str">
        <f>IF(COUNTIF('Dam Lines'!A:A,D4084)&gt;0,"Yes","No")</f>
        <v>No</v>
      </c>
      <c r="H4084" s="14" t="s">
        <v>1742</v>
      </c>
      <c r="I4084" s="8" t="str">
        <f t="array" ref="I4084">IF(G4084="Yes",XLOOKUP(D4084,'Dam Lines'!A:A,'Dam Lines'!J:J),"")</f>
        <v/>
      </c>
    </row>
    <row r="4085" hidden="1">
      <c r="A4085" s="11">
        <v>5.0</v>
      </c>
      <c r="B4085" s="2" t="s">
        <v>3047</v>
      </c>
      <c r="C4085" s="2" t="s">
        <v>1744</v>
      </c>
      <c r="D4085" s="2" t="s">
        <v>956</v>
      </c>
      <c r="E4085" s="2" t="s">
        <v>1740</v>
      </c>
      <c r="F4085" s="2" t="s">
        <v>1887</v>
      </c>
      <c r="G4085" s="8" t="str">
        <f>IF(COUNTIF('Dam Lines'!A:A,D4085)&gt;0,"Yes","No")</f>
        <v>Yes</v>
      </c>
      <c r="H4085" s="14" t="s">
        <v>1742</v>
      </c>
      <c r="I4085" s="8" t="str">
        <f t="array" ref="I4085">IF(G4085="Yes",XLOOKUP(D4085,'Dam Lines'!A:A,'Dam Lines'!J:J),"")</f>
        <v>MADOU</v>
      </c>
    </row>
    <row r="4086" hidden="1">
      <c r="A4086" s="11">
        <v>6.0</v>
      </c>
      <c r="B4086" s="2" t="s">
        <v>2604</v>
      </c>
      <c r="C4086" s="2" t="s">
        <v>2474</v>
      </c>
      <c r="D4086" s="2" t="s">
        <v>2605</v>
      </c>
      <c r="E4086" s="2" t="s">
        <v>1740</v>
      </c>
      <c r="F4086" s="2" t="s">
        <v>1887</v>
      </c>
      <c r="G4086" s="8" t="str">
        <f>IF(COUNTIF('Dam Lines'!A:A,D4086)&gt;0,"Yes","No")</f>
        <v>No</v>
      </c>
      <c r="H4086" s="14" t="s">
        <v>1761</v>
      </c>
      <c r="I4086" s="8" t="str">
        <f t="array" ref="I4086">IF(G4086="Yes",XLOOKUP(D4086,'Dam Lines'!A:A,'Dam Lines'!J:J),"")</f>
        <v/>
      </c>
    </row>
    <row r="4087" hidden="1">
      <c r="A4087" s="11">
        <v>7.0</v>
      </c>
      <c r="B4087" s="2" t="s">
        <v>3003</v>
      </c>
      <c r="C4087" s="2" t="s">
        <v>1777</v>
      </c>
      <c r="D4087" s="2" t="s">
        <v>3004</v>
      </c>
      <c r="E4087" s="2" t="s">
        <v>1740</v>
      </c>
      <c r="F4087" s="2" t="s">
        <v>1887</v>
      </c>
      <c r="G4087" s="8" t="str">
        <f>IF(COUNTIF('Dam Lines'!A:A,D4087)&gt;0,"Yes","No")</f>
        <v>No</v>
      </c>
      <c r="H4087" s="14" t="s">
        <v>1742</v>
      </c>
      <c r="I4087" s="8" t="str">
        <f t="array" ref="I4087">IF(G4087="Yes",XLOOKUP(D4087,'Dam Lines'!A:A,'Dam Lines'!J:J),"")</f>
        <v/>
      </c>
    </row>
    <row r="4088" hidden="1">
      <c r="A4088" s="11">
        <v>8.0</v>
      </c>
      <c r="B4088" s="2" t="s">
        <v>2670</v>
      </c>
      <c r="C4088" s="2" t="s">
        <v>1911</v>
      </c>
      <c r="D4088" s="2" t="s">
        <v>860</v>
      </c>
      <c r="E4088" s="2" t="s">
        <v>1740</v>
      </c>
      <c r="F4088" s="2" t="s">
        <v>1887</v>
      </c>
      <c r="G4088" s="8" t="str">
        <f>IF(COUNTIF('Dam Lines'!A:A,D4088)&gt;0,"Yes","No")</f>
        <v>Yes</v>
      </c>
      <c r="H4088" s="14" t="s">
        <v>1742</v>
      </c>
      <c r="I4088" s="8" t="str">
        <f t="array" ref="I4088">IF(G4088="Yes",XLOOKUP(D4088,'Dam Lines'!A:A,'Dam Lines'!J:J),"")</f>
        <v>TUWAISAH 14</v>
      </c>
    </row>
    <row r="4089" hidden="1">
      <c r="A4089" s="11">
        <v>9.0</v>
      </c>
      <c r="B4089" s="2" t="s">
        <v>3048</v>
      </c>
      <c r="C4089" s="2" t="s">
        <v>1802</v>
      </c>
      <c r="D4089" s="2" t="s">
        <v>1159</v>
      </c>
      <c r="E4089" s="2" t="s">
        <v>1740</v>
      </c>
      <c r="F4089" s="2" t="s">
        <v>1887</v>
      </c>
      <c r="G4089" s="8" t="str">
        <f>IF(COUNTIF('Dam Lines'!A:A,D4089)&gt;0,"Yes","No")</f>
        <v>Yes</v>
      </c>
      <c r="H4089" s="14" t="s">
        <v>1742</v>
      </c>
      <c r="I4089" s="8" t="str">
        <f t="array" ref="I4089">IF(G4089="Yes",XLOOKUP(D4089,'Dam Lines'!A:A,'Dam Lines'!J:J),"")</f>
        <v>NEVADA II</v>
      </c>
    </row>
    <row r="4090" hidden="1">
      <c r="A4090" s="11">
        <v>10.0</v>
      </c>
      <c r="B4090" s="2" t="s">
        <v>2625</v>
      </c>
      <c r="C4090" s="2" t="s">
        <v>2198</v>
      </c>
      <c r="D4090" s="2" t="s">
        <v>584</v>
      </c>
      <c r="E4090" s="2" t="s">
        <v>1740</v>
      </c>
      <c r="F4090" s="2" t="s">
        <v>1887</v>
      </c>
      <c r="G4090" s="8" t="str">
        <f>IF(COUNTIF('Dam Lines'!A:A,D4090)&gt;0,"Yes","No")</f>
        <v>Yes</v>
      </c>
      <c r="H4090" s="14" t="s">
        <v>1742</v>
      </c>
      <c r="I4090" s="8" t="str">
        <f t="array" ref="I4090">IF(G4090="Yes",XLOOKUP(D4090,'Dam Lines'!A:A,'Dam Lines'!J:J),"")</f>
        <v>DJEDA</v>
      </c>
    </row>
    <row r="4091" hidden="1">
      <c r="A4091" s="11">
        <v>11.0</v>
      </c>
      <c r="B4091" s="16" t="s">
        <v>1354</v>
      </c>
      <c r="C4091" s="2" t="s">
        <v>2804</v>
      </c>
      <c r="D4091" s="2" t="s">
        <v>1355</v>
      </c>
      <c r="E4091" s="2" t="s">
        <v>1740</v>
      </c>
      <c r="F4091" s="2" t="s">
        <v>1887</v>
      </c>
      <c r="G4091" s="8" t="str">
        <f>IF(COUNTIF('Dam Lines'!A:A,D4091)&gt;0,"Yes","No")</f>
        <v>No</v>
      </c>
      <c r="H4091" s="14" t="s">
        <v>1761</v>
      </c>
      <c r="I4091" s="8" t="str">
        <f t="array" ref="I4091">IF(G4091="Yes",XLOOKUP(D4091,'Dam Lines'!A:A,'Dam Lines'!J:J),"")</f>
        <v/>
      </c>
    </row>
    <row r="4092" hidden="1">
      <c r="A4092" s="11">
        <v>12.0</v>
      </c>
      <c r="B4092" s="3" t="s">
        <v>2313</v>
      </c>
      <c r="C4092" s="2" t="s">
        <v>2314</v>
      </c>
      <c r="D4092" s="2" t="s">
        <v>2315</v>
      </c>
      <c r="E4092" s="2" t="s">
        <v>1740</v>
      </c>
      <c r="F4092" s="2" t="s">
        <v>1887</v>
      </c>
      <c r="G4092" s="8" t="str">
        <f>IF(COUNTIF('Dam Lines'!A:A,D4092)&gt;0,"Yes","No")</f>
        <v>No</v>
      </c>
      <c r="H4092" s="14" t="s">
        <v>1742</v>
      </c>
      <c r="I4092" s="8" t="str">
        <f t="array" ref="I4092">IF(G4092="Yes",XLOOKUP(D4092,'Dam Lines'!A:A,'Dam Lines'!J:J),"")</f>
        <v/>
      </c>
    </row>
    <row r="4093" hidden="1">
      <c r="A4093" s="11">
        <v>13.0</v>
      </c>
      <c r="B4093" s="3" t="s">
        <v>2660</v>
      </c>
      <c r="C4093" s="2" t="s">
        <v>1897</v>
      </c>
      <c r="D4093" s="2" t="s">
        <v>307</v>
      </c>
      <c r="E4093" s="2" t="s">
        <v>1740</v>
      </c>
      <c r="F4093" s="2" t="s">
        <v>1887</v>
      </c>
      <c r="G4093" s="8" t="str">
        <f>IF(COUNTIF('Dam Lines'!A:A,D4093)&gt;0,"Yes","No")</f>
        <v>Yes</v>
      </c>
      <c r="H4093" s="14" t="s">
        <v>1761</v>
      </c>
      <c r="I4093" s="8" t="str">
        <f t="array" ref="I4093">IF(G4093="Yes",XLOOKUP(D4093,'Dam Lines'!A:A,'Dam Lines'!J:J),"")</f>
        <v>POPRIGUNIA</v>
      </c>
    </row>
    <row r="4094" hidden="1">
      <c r="A4094" s="11">
        <v>14.0</v>
      </c>
      <c r="B4094" s="3" t="s">
        <v>2857</v>
      </c>
      <c r="C4094" s="2" t="s">
        <v>2226</v>
      </c>
      <c r="D4094" s="2" t="s">
        <v>782</v>
      </c>
      <c r="E4094" s="2" t="s">
        <v>1740</v>
      </c>
      <c r="F4094" s="2" t="s">
        <v>1887</v>
      </c>
      <c r="G4094" s="8" t="str">
        <f>IF(COUNTIF('Dam Lines'!A:A,D4094)&gt;0,"Yes","No")</f>
        <v>Yes</v>
      </c>
      <c r="H4094" s="14" t="s">
        <v>1742</v>
      </c>
      <c r="I4094" s="8" t="str">
        <f t="array" ref="I4094">IF(G4094="Yes",XLOOKUP(D4094,'Dam Lines'!A:A,'Dam Lines'!J:J),"")</f>
        <v>PTASHKA</v>
      </c>
    </row>
    <row r="4095" hidden="1">
      <c r="A4095" s="11">
        <v>1.0</v>
      </c>
      <c r="B4095" s="3" t="s">
        <v>2183</v>
      </c>
      <c r="C4095" s="2" t="s">
        <v>2184</v>
      </c>
      <c r="D4095" s="2" t="s">
        <v>2185</v>
      </c>
      <c r="E4095" s="4" t="s">
        <v>1740</v>
      </c>
      <c r="F4095" s="2" t="s">
        <v>1837</v>
      </c>
      <c r="G4095" s="8" t="str">
        <f>IF(COUNTIF('Dam Lines'!A:A,D4095)&gt;0,"Yes","No")</f>
        <v>No</v>
      </c>
      <c r="H4095" s="14" t="s">
        <v>1742</v>
      </c>
      <c r="I4095" s="8" t="str">
        <f t="array" ref="I4095">IF(G4095="Yes",XLOOKUP(D4095,'Dam Lines'!A:A,'Dam Lines'!J:J),"")</f>
        <v/>
      </c>
    </row>
    <row r="4096" hidden="1">
      <c r="A4096" s="11">
        <v>2.0</v>
      </c>
      <c r="B4096" s="3" t="s">
        <v>2798</v>
      </c>
      <c r="C4096" s="2" t="s">
        <v>1920</v>
      </c>
      <c r="D4096" s="2" t="s">
        <v>2799</v>
      </c>
      <c r="E4096" s="2" t="s">
        <v>1740</v>
      </c>
      <c r="F4096" s="2" t="s">
        <v>1837</v>
      </c>
      <c r="G4096" s="8" t="str">
        <f>IF(COUNTIF('Dam Lines'!A:A,D4096)&gt;0,"Yes","No")</f>
        <v>No</v>
      </c>
      <c r="H4096" s="14" t="s">
        <v>1742</v>
      </c>
      <c r="I4096" s="8" t="str">
        <f t="array" ref="I4096">IF(G4096="Yes",XLOOKUP(D4096,'Dam Lines'!A:A,'Dam Lines'!J:J),"")</f>
        <v/>
      </c>
    </row>
    <row r="4097" hidden="1">
      <c r="A4097" s="11">
        <v>3.0</v>
      </c>
      <c r="B4097" s="3" t="s">
        <v>2095</v>
      </c>
      <c r="C4097" s="2" t="s">
        <v>1994</v>
      </c>
      <c r="D4097" s="2" t="s">
        <v>2096</v>
      </c>
      <c r="E4097" s="2" t="s">
        <v>1740</v>
      </c>
      <c r="F4097" s="2" t="s">
        <v>1837</v>
      </c>
      <c r="G4097" s="8" t="str">
        <f>IF(COUNTIF('Dam Lines'!A:A,D4097)&gt;0,"Yes","No")</f>
        <v>No</v>
      </c>
      <c r="H4097" s="14" t="s">
        <v>1742</v>
      </c>
      <c r="I4097" s="8" t="str">
        <f t="array" ref="I4097">IF(G4097="Yes",XLOOKUP(D4097,'Dam Lines'!A:A,'Dam Lines'!J:J),"")</f>
        <v/>
      </c>
    </row>
    <row r="4098" hidden="1">
      <c r="A4098" s="11">
        <v>4.0</v>
      </c>
      <c r="B4098" s="3" t="s">
        <v>2496</v>
      </c>
      <c r="C4098" s="2" t="s">
        <v>1798</v>
      </c>
      <c r="D4098" s="2" t="s">
        <v>501</v>
      </c>
      <c r="E4098" s="2" t="s">
        <v>1740</v>
      </c>
      <c r="F4098" s="2" t="s">
        <v>1837</v>
      </c>
      <c r="G4098" s="8" t="str">
        <f>IF(COUNTIF('Dam Lines'!A:A,D4098)&gt;0,"Yes","No")</f>
        <v>No</v>
      </c>
      <c r="H4098" s="14" t="s">
        <v>1742</v>
      </c>
      <c r="I4098" s="8" t="str">
        <f t="array" ref="I4098">IF(G4098="Yes",XLOOKUP(D4098,'Dam Lines'!A:A,'Dam Lines'!J:J),"")</f>
        <v/>
      </c>
    </row>
    <row r="4099" hidden="1">
      <c r="A4099" s="11">
        <v>5.0</v>
      </c>
      <c r="B4099" s="3" t="s">
        <v>2503</v>
      </c>
      <c r="C4099" s="2" t="s">
        <v>1802</v>
      </c>
      <c r="D4099" s="2" t="s">
        <v>805</v>
      </c>
      <c r="E4099" s="2" t="s">
        <v>1740</v>
      </c>
      <c r="F4099" s="2" t="s">
        <v>1837</v>
      </c>
      <c r="G4099" s="8" t="str">
        <f>IF(COUNTIF('Dam Lines'!A:A,D4099)&gt;0,"Yes","No")</f>
        <v>Yes</v>
      </c>
      <c r="H4099" s="14" t="s">
        <v>1742</v>
      </c>
      <c r="I4099" s="8" t="str">
        <f t="array" ref="I4099">IF(G4099="Yes",XLOOKUP(D4099,'Dam Lines'!A:A,'Dam Lines'!J:J),"")</f>
        <v>LEILAYA</v>
      </c>
    </row>
    <row r="4100" hidden="1">
      <c r="A4100" s="11">
        <v>6.0</v>
      </c>
      <c r="B4100" s="3" t="s">
        <v>2738</v>
      </c>
      <c r="C4100" s="2" t="s">
        <v>2127</v>
      </c>
      <c r="D4100" s="2" t="s">
        <v>86</v>
      </c>
      <c r="E4100" s="2" t="s">
        <v>1740</v>
      </c>
      <c r="F4100" s="2" t="s">
        <v>1837</v>
      </c>
      <c r="G4100" s="8" t="str">
        <f>IF(COUNTIF('Dam Lines'!A:A,D4100)&gt;0,"Yes","No")</f>
        <v>Yes</v>
      </c>
      <c r="H4100" s="14" t="s">
        <v>1742</v>
      </c>
      <c r="I4100" s="8" t="str">
        <f t="array" ref="I4100">IF(G4100="Yes",XLOOKUP(D4100,'Dam Lines'!A:A,'Dam Lines'!J:J),"")</f>
        <v>PHILIPPA</v>
      </c>
    </row>
    <row r="4101" hidden="1">
      <c r="A4101" s="11">
        <v>7.0</v>
      </c>
      <c r="B4101" s="3" t="s">
        <v>2671</v>
      </c>
      <c r="C4101" s="2" t="s">
        <v>1817</v>
      </c>
      <c r="D4101" s="2" t="s">
        <v>248</v>
      </c>
      <c r="E4101" s="2" t="s">
        <v>1740</v>
      </c>
      <c r="F4101" s="2" t="s">
        <v>1837</v>
      </c>
      <c r="G4101" s="8" t="str">
        <f>IF(COUNTIF('Dam Lines'!A:A,D4101)&gt;0,"Yes","No")</f>
        <v>Yes</v>
      </c>
      <c r="H4101" s="14" t="s">
        <v>1742</v>
      </c>
      <c r="I4101" s="8" t="str">
        <f t="array" ref="I4101">IF(G4101="Yes",XLOOKUP(D4101,'Dam Lines'!A:A,'Dam Lines'!J:J),"")</f>
        <v>JELBA</v>
      </c>
    </row>
    <row r="4102" hidden="1">
      <c r="A4102" s="11">
        <v>8.0</v>
      </c>
      <c r="B4102" s="3" t="s">
        <v>1973</v>
      </c>
      <c r="C4102" s="2" t="s">
        <v>1881</v>
      </c>
      <c r="D4102" s="2" t="s">
        <v>237</v>
      </c>
      <c r="E4102" s="2" t="s">
        <v>1740</v>
      </c>
      <c r="F4102" s="2" t="s">
        <v>1837</v>
      </c>
      <c r="G4102" s="8" t="str">
        <f>IF(COUNTIF('Dam Lines'!A:A,D4102)&gt;0,"Yes","No")</f>
        <v>Yes</v>
      </c>
      <c r="H4102" s="14" t="s">
        <v>1742</v>
      </c>
      <c r="I4102" s="8" t="str">
        <f t="array" ref="I4102">IF(G4102="Yes",XLOOKUP(D4102,'Dam Lines'!A:A,'Dam Lines'!J:J),"")</f>
        <v>NEVADA II</v>
      </c>
    </row>
    <row r="4103" hidden="1">
      <c r="A4103" s="11">
        <v>9.0</v>
      </c>
      <c r="B4103" s="3" t="s">
        <v>2575</v>
      </c>
      <c r="C4103" s="2" t="s">
        <v>1798</v>
      </c>
      <c r="D4103" s="2" t="s">
        <v>146</v>
      </c>
      <c r="E4103" s="2" t="s">
        <v>1740</v>
      </c>
      <c r="F4103" s="2" t="s">
        <v>1837</v>
      </c>
      <c r="G4103" s="8" t="str">
        <f>IF(COUNTIF('Dam Lines'!A:A,D4103)&gt;0,"Yes","No")</f>
        <v>Yes</v>
      </c>
      <c r="H4103" s="14" t="s">
        <v>1742</v>
      </c>
      <c r="I4103" s="8" t="str">
        <f t="array" ref="I4103">IF(G4103="Yes",XLOOKUP(D4103,'Dam Lines'!A:A,'Dam Lines'!J:J),"")</f>
        <v>NEVADA II</v>
      </c>
    </row>
    <row r="4104" hidden="1">
      <c r="A4104" s="11">
        <v>10.0</v>
      </c>
      <c r="B4104" s="3" t="s">
        <v>2423</v>
      </c>
      <c r="C4104" s="2" t="s">
        <v>2424</v>
      </c>
      <c r="D4104" s="2" t="s">
        <v>1981</v>
      </c>
      <c r="E4104" s="2" t="s">
        <v>1740</v>
      </c>
      <c r="F4104" s="2" t="s">
        <v>1837</v>
      </c>
      <c r="G4104" s="8" t="str">
        <f>IF(COUNTIF('Dam Lines'!A:A,D4104)&gt;0,"Yes","No")</f>
        <v>No</v>
      </c>
      <c r="H4104" s="14" t="s">
        <v>1742</v>
      </c>
      <c r="I4104" s="8" t="str">
        <f t="array" ref="I4104">IF(G4104="Yes",XLOOKUP(D4104,'Dam Lines'!A:A,'Dam Lines'!J:J),"")</f>
        <v/>
      </c>
    </row>
    <row r="4105" hidden="1">
      <c r="A4105" s="11">
        <v>11.0</v>
      </c>
      <c r="B4105" s="2" t="s">
        <v>2412</v>
      </c>
      <c r="C4105" s="2" t="s">
        <v>2226</v>
      </c>
      <c r="D4105" s="2" t="s">
        <v>2413</v>
      </c>
      <c r="E4105" s="2" t="s">
        <v>1740</v>
      </c>
      <c r="F4105" s="2" t="s">
        <v>1837</v>
      </c>
      <c r="G4105" s="8" t="str">
        <f>IF(COUNTIF('Dam Lines'!A:A,D4105)&gt;0,"Yes","No")</f>
        <v>No</v>
      </c>
      <c r="H4105" s="14" t="s">
        <v>1761</v>
      </c>
      <c r="I4105" s="8" t="str">
        <f t="array" ref="I4105">IF(G4105="Yes",XLOOKUP(D4105,'Dam Lines'!A:A,'Dam Lines'!J:J),"")</f>
        <v/>
      </c>
    </row>
    <row r="4106" hidden="1">
      <c r="A4106" s="11">
        <v>12.0</v>
      </c>
      <c r="B4106" s="2" t="s">
        <v>2855</v>
      </c>
      <c r="C4106" s="2" t="s">
        <v>1774</v>
      </c>
      <c r="D4106" s="2" t="s">
        <v>2856</v>
      </c>
      <c r="E4106" s="2" t="s">
        <v>1740</v>
      </c>
      <c r="F4106" s="2" t="s">
        <v>1837</v>
      </c>
      <c r="G4106" s="8" t="str">
        <f>IF(COUNTIF('Dam Lines'!A:A,D4106)&gt;0,"Yes","No")</f>
        <v>No</v>
      </c>
      <c r="H4106" s="14" t="s">
        <v>1742</v>
      </c>
      <c r="I4106" s="8" t="str">
        <f t="array" ref="I4106">IF(G4106="Yes",XLOOKUP(D4106,'Dam Lines'!A:A,'Dam Lines'!J:J),"")</f>
        <v/>
      </c>
    </row>
    <row r="4107" hidden="1">
      <c r="A4107" s="11">
        <v>13.0</v>
      </c>
      <c r="B4107" s="2" t="s">
        <v>3049</v>
      </c>
      <c r="C4107" s="2" t="s">
        <v>1798</v>
      </c>
      <c r="D4107" s="2" t="s">
        <v>3050</v>
      </c>
      <c r="E4107" s="2" t="s">
        <v>1740</v>
      </c>
      <c r="F4107" s="2" t="s">
        <v>1837</v>
      </c>
      <c r="G4107" s="8" t="str">
        <f>IF(COUNTIF('Dam Lines'!A:A,D4107)&gt;0,"Yes","No")</f>
        <v>No</v>
      </c>
      <c r="H4107" s="14" t="s">
        <v>1742</v>
      </c>
      <c r="I4107" s="8" t="str">
        <f t="array" ref="I4107">IF(G4107="Yes",XLOOKUP(D4107,'Dam Lines'!A:A,'Dam Lines'!J:J),"")</f>
        <v/>
      </c>
    </row>
    <row r="4108" hidden="1">
      <c r="A4108" s="11">
        <v>14.0</v>
      </c>
      <c r="B4108" s="2" t="s">
        <v>2225</v>
      </c>
      <c r="C4108" s="2" t="s">
        <v>2226</v>
      </c>
      <c r="D4108" s="2" t="s">
        <v>2108</v>
      </c>
      <c r="E4108" s="2" t="s">
        <v>1740</v>
      </c>
      <c r="F4108" s="2" t="s">
        <v>1837</v>
      </c>
      <c r="G4108" s="8" t="str">
        <f>IF(COUNTIF('Dam Lines'!A:A,D4108)&gt;0,"Yes","No")</f>
        <v>No</v>
      </c>
      <c r="H4108" s="14" t="s">
        <v>1761</v>
      </c>
      <c r="I4108" s="8" t="str">
        <f t="array" ref="I4108">IF(G4108="Yes",XLOOKUP(D4108,'Dam Lines'!A:A,'Dam Lines'!J:J),"")</f>
        <v/>
      </c>
    </row>
    <row r="4109" hidden="1">
      <c r="A4109" s="11">
        <v>15.0</v>
      </c>
      <c r="B4109" s="2" t="s">
        <v>2515</v>
      </c>
      <c r="C4109" s="2" t="s">
        <v>1836</v>
      </c>
      <c r="D4109" s="2" t="s">
        <v>1283</v>
      </c>
      <c r="E4109" s="2" t="s">
        <v>1740</v>
      </c>
      <c r="F4109" s="2" t="s">
        <v>1837</v>
      </c>
      <c r="G4109" s="8" t="str">
        <f>IF(COUNTIF('Dam Lines'!A:A,D4109)&gt;0,"Yes","No")</f>
        <v>Yes</v>
      </c>
      <c r="H4109" s="14" t="s">
        <v>1742</v>
      </c>
      <c r="I4109" s="8" t="str">
        <f t="array" ref="I4109">IF(G4109="Yes",XLOOKUP(D4109,'Dam Lines'!A:A,'Dam Lines'!J:J),"")</f>
        <v>JUREEWAN MONPELOU</v>
      </c>
    </row>
    <row r="4110" hidden="1">
      <c r="A4110" s="11">
        <v>16.0</v>
      </c>
      <c r="B4110" s="2" t="s">
        <v>2882</v>
      </c>
      <c r="C4110" s="2" t="s">
        <v>1768</v>
      </c>
      <c r="D4110" s="2" t="s">
        <v>2883</v>
      </c>
      <c r="E4110" s="2" t="s">
        <v>1740</v>
      </c>
      <c r="F4110" s="2" t="s">
        <v>1837</v>
      </c>
      <c r="G4110" s="8" t="str">
        <f>IF(COUNTIF('Dam Lines'!A:A,D4110)&gt;0,"Yes","No")</f>
        <v>No</v>
      </c>
      <c r="H4110" s="14" t="s">
        <v>1761</v>
      </c>
      <c r="I4110" s="8" t="str">
        <f t="array" ref="I4110">IF(G4110="Yes",XLOOKUP(D4110,'Dam Lines'!A:A,'Dam Lines'!J:J),"")</f>
        <v/>
      </c>
    </row>
    <row r="4111" hidden="1">
      <c r="A4111" s="11">
        <v>1.0</v>
      </c>
      <c r="B4111" s="2" t="s">
        <v>2865</v>
      </c>
      <c r="C4111" s="2" t="s">
        <v>2347</v>
      </c>
      <c r="D4111" s="2" t="s">
        <v>1195</v>
      </c>
      <c r="E4111" s="4" t="s">
        <v>1740</v>
      </c>
      <c r="F4111" s="2" t="s">
        <v>1854</v>
      </c>
      <c r="G4111" s="8" t="str">
        <f>IF(COUNTIF('Dam Lines'!A:A,D4111)&gt;0,"Yes","No")</f>
        <v>Yes</v>
      </c>
      <c r="H4111" s="14" t="s">
        <v>1742</v>
      </c>
      <c r="I4111" s="8" t="str">
        <f t="array" ref="I4111">IF(G4111="Yes",XLOOKUP(D4111,'Dam Lines'!A:A,'Dam Lines'!J:J),"")</f>
        <v>MADOU</v>
      </c>
    </row>
    <row r="4112" hidden="1">
      <c r="A4112" s="11">
        <v>2.0</v>
      </c>
      <c r="B4112" s="2" t="s">
        <v>2863</v>
      </c>
      <c r="C4112" s="2" t="s">
        <v>1747</v>
      </c>
      <c r="D4112" s="2" t="s">
        <v>980</v>
      </c>
      <c r="E4112" s="2" t="s">
        <v>1740</v>
      </c>
      <c r="F4112" s="2" t="s">
        <v>1854</v>
      </c>
      <c r="G4112" s="8" t="str">
        <f>IF(COUNTIF('Dam Lines'!A:A,D4112)&gt;0,"Yes","No")</f>
        <v>Yes</v>
      </c>
      <c r="H4112" s="14" t="s">
        <v>1742</v>
      </c>
      <c r="I4112" s="8" t="str">
        <f t="array" ref="I4112">IF(G4112="Yes",XLOOKUP(D4112,'Dam Lines'!A:A,'Dam Lines'!J:J),"")</f>
        <v>CAIDA</v>
      </c>
    </row>
    <row r="4113" hidden="1">
      <c r="A4113" s="11">
        <v>3.0</v>
      </c>
      <c r="B4113" s="2" t="s">
        <v>2769</v>
      </c>
      <c r="C4113" s="2" t="s">
        <v>1768</v>
      </c>
      <c r="D4113" s="2" t="s">
        <v>1121</v>
      </c>
      <c r="E4113" s="2" t="s">
        <v>1740</v>
      </c>
      <c r="F4113" s="2" t="s">
        <v>1854</v>
      </c>
      <c r="G4113" s="8" t="str">
        <f>IF(COUNTIF('Dam Lines'!A:A,D4113)&gt;0,"Yes","No")</f>
        <v>Yes</v>
      </c>
      <c r="H4113" s="14" t="s">
        <v>1761</v>
      </c>
      <c r="I4113" s="8" t="str">
        <f t="array" ref="I4113">IF(G4113="Yes",XLOOKUP(D4113,'Dam Lines'!A:A,'Dam Lines'!J:J),"")</f>
        <v>LAILA DE CANDELON</v>
      </c>
    </row>
    <row r="4114" hidden="1">
      <c r="A4114" s="11">
        <v>4.0</v>
      </c>
      <c r="B4114" s="2" t="s">
        <v>2334</v>
      </c>
      <c r="C4114" s="2" t="s">
        <v>1774</v>
      </c>
      <c r="D4114" s="2" t="s">
        <v>2335</v>
      </c>
      <c r="E4114" s="2" t="s">
        <v>1740</v>
      </c>
      <c r="F4114" s="2" t="s">
        <v>1854</v>
      </c>
      <c r="G4114" s="8" t="str">
        <f>IF(COUNTIF('Dam Lines'!A:A,D4114)&gt;0,"Yes","No")</f>
        <v>No</v>
      </c>
      <c r="H4114" s="14" t="s">
        <v>1742</v>
      </c>
      <c r="I4114" s="8" t="str">
        <f t="array" ref="I4114">IF(G4114="Yes",XLOOKUP(D4114,'Dam Lines'!A:A,'Dam Lines'!J:J),"")</f>
        <v/>
      </c>
    </row>
    <row r="4115" hidden="1">
      <c r="A4115" s="11">
        <v>5.0</v>
      </c>
      <c r="B4115" s="2" t="s">
        <v>2825</v>
      </c>
      <c r="C4115" s="2" t="s">
        <v>2442</v>
      </c>
      <c r="D4115" s="2" t="s">
        <v>2826</v>
      </c>
      <c r="E4115" s="2" t="s">
        <v>1740</v>
      </c>
      <c r="F4115" s="2" t="s">
        <v>1854</v>
      </c>
      <c r="G4115" s="8" t="str">
        <f>IF(COUNTIF('Dam Lines'!A:A,D4115)&gt;0,"Yes","No")</f>
        <v>No</v>
      </c>
      <c r="H4115" s="14" t="s">
        <v>1742</v>
      </c>
      <c r="I4115" s="8" t="str">
        <f t="array" ref="I4115">IF(G4115="Yes",XLOOKUP(D4115,'Dam Lines'!A:A,'Dam Lines'!J:J),"")</f>
        <v/>
      </c>
    </row>
    <row r="4116" hidden="1">
      <c r="A4116" s="11">
        <v>6.0</v>
      </c>
      <c r="B4116" s="2" t="s">
        <v>2687</v>
      </c>
      <c r="C4116" s="2" t="s">
        <v>1823</v>
      </c>
      <c r="D4116" s="2" t="s">
        <v>2688</v>
      </c>
      <c r="E4116" s="2" t="s">
        <v>1740</v>
      </c>
      <c r="F4116" s="2" t="s">
        <v>1854</v>
      </c>
      <c r="G4116" s="8" t="str">
        <f>IF(COUNTIF('Dam Lines'!A:A,D4116)&gt;0,"Yes","No")</f>
        <v>No</v>
      </c>
      <c r="H4116" s="14" t="s">
        <v>1742</v>
      </c>
      <c r="I4116" s="8" t="str">
        <f t="array" ref="I4116">IF(G4116="Yes",XLOOKUP(D4116,'Dam Lines'!A:A,'Dam Lines'!J:J),"")</f>
        <v/>
      </c>
    </row>
    <row r="4117" hidden="1">
      <c r="A4117" s="11">
        <v>7.0</v>
      </c>
      <c r="B4117" s="2" t="s">
        <v>1955</v>
      </c>
      <c r="C4117" s="2" t="s">
        <v>1956</v>
      </c>
      <c r="D4117" s="2" t="s">
        <v>1957</v>
      </c>
      <c r="E4117" s="2" t="s">
        <v>1740</v>
      </c>
      <c r="F4117" s="2" t="s">
        <v>1854</v>
      </c>
      <c r="G4117" s="8" t="str">
        <f>IF(COUNTIF('Dam Lines'!A:A,D4117)&gt;0,"Yes","No")</f>
        <v>No</v>
      </c>
      <c r="H4117" s="14" t="s">
        <v>1761</v>
      </c>
      <c r="I4117" s="8" t="str">
        <f t="array" ref="I4117">IF(G4117="Yes",XLOOKUP(D4117,'Dam Lines'!A:A,'Dam Lines'!J:J),"")</f>
        <v/>
      </c>
    </row>
    <row r="4118" hidden="1">
      <c r="A4118" s="11">
        <v>8.0</v>
      </c>
      <c r="B4118" s="2" t="s">
        <v>2558</v>
      </c>
      <c r="C4118" s="2" t="s">
        <v>1798</v>
      </c>
      <c r="D4118" s="2" t="s">
        <v>237</v>
      </c>
      <c r="E4118" s="2" t="s">
        <v>1740</v>
      </c>
      <c r="F4118" s="2" t="s">
        <v>1854</v>
      </c>
      <c r="G4118" s="8" t="str">
        <f>IF(COUNTIF('Dam Lines'!A:A,D4118)&gt;0,"Yes","No")</f>
        <v>Yes</v>
      </c>
      <c r="H4118" s="14" t="s">
        <v>1742</v>
      </c>
      <c r="I4118" s="8" t="str">
        <f t="array" ref="I4118">IF(G4118="Yes",XLOOKUP(D4118,'Dam Lines'!A:A,'Dam Lines'!J:J),"")</f>
        <v>NEVADA II</v>
      </c>
    </row>
    <row r="4119" hidden="1">
      <c r="A4119" s="11">
        <v>9.0</v>
      </c>
      <c r="B4119" s="2" t="s">
        <v>3051</v>
      </c>
      <c r="C4119" s="2" t="s">
        <v>1956</v>
      </c>
      <c r="D4119" s="2" t="s">
        <v>3052</v>
      </c>
      <c r="E4119" s="2" t="s">
        <v>1740</v>
      </c>
      <c r="F4119" s="2" t="s">
        <v>1854</v>
      </c>
      <c r="G4119" s="8" t="str">
        <f>IF(COUNTIF('Dam Lines'!A:A,D4119)&gt;0,"Yes","No")</f>
        <v>No</v>
      </c>
      <c r="H4119" s="14" t="s">
        <v>1742</v>
      </c>
      <c r="I4119" s="8" t="str">
        <f t="array" ref="I4119">IF(G4119="Yes",XLOOKUP(D4119,'Dam Lines'!A:A,'Dam Lines'!J:J),"")</f>
        <v/>
      </c>
    </row>
    <row r="4120" hidden="1">
      <c r="A4120" s="11">
        <v>10.0</v>
      </c>
      <c r="B4120" s="2" t="s">
        <v>3053</v>
      </c>
      <c r="C4120" s="2" t="s">
        <v>1768</v>
      </c>
      <c r="D4120" s="2" t="s">
        <v>3054</v>
      </c>
      <c r="E4120" s="2" t="s">
        <v>1740</v>
      </c>
      <c r="F4120" s="2" t="s">
        <v>1854</v>
      </c>
      <c r="G4120" s="8" t="str">
        <f>IF(COUNTIF('Dam Lines'!A:A,D4120)&gt;0,"Yes","No")</f>
        <v>No</v>
      </c>
      <c r="H4120" s="14" t="s">
        <v>1742</v>
      </c>
      <c r="I4120" s="8" t="str">
        <f t="array" ref="I4120">IF(G4120="Yes",XLOOKUP(D4120,'Dam Lines'!A:A,'Dam Lines'!J:J),"")</f>
        <v/>
      </c>
    </row>
    <row r="4121" hidden="1">
      <c r="A4121" s="11">
        <v>1.0</v>
      </c>
      <c r="B4121" s="2" t="s">
        <v>2744</v>
      </c>
      <c r="C4121" s="2" t="s">
        <v>1798</v>
      </c>
      <c r="D4121" s="2" t="s">
        <v>725</v>
      </c>
      <c r="E4121" s="4" t="s">
        <v>1779</v>
      </c>
      <c r="F4121" s="2" t="s">
        <v>1854</v>
      </c>
      <c r="G4121" s="8" t="str">
        <f>IF(COUNTIF('Dam Lines'!A:A,D4121)&gt;0,"Yes","No")</f>
        <v>Yes</v>
      </c>
      <c r="H4121" s="14" t="s">
        <v>1742</v>
      </c>
      <c r="I4121" s="8" t="str">
        <f t="array" ref="I4121">IF(G4121="Yes",XLOOKUP(D4121,'Dam Lines'!A:A,'Dam Lines'!J:J),"")</f>
        <v>CHLOSTA</v>
      </c>
    </row>
    <row r="4122" hidden="1">
      <c r="A4122" s="11">
        <v>2.0</v>
      </c>
      <c r="B4122" s="2" t="s">
        <v>1843</v>
      </c>
      <c r="C4122" s="2" t="s">
        <v>1844</v>
      </c>
      <c r="D4122" s="2" t="s">
        <v>100</v>
      </c>
      <c r="E4122" s="2" t="s">
        <v>1779</v>
      </c>
      <c r="F4122" s="2" t="s">
        <v>1854</v>
      </c>
      <c r="G4122" s="8" t="str">
        <f>IF(COUNTIF('Dam Lines'!A:A,D4122)&gt;0,"Yes","No")</f>
        <v>Yes</v>
      </c>
      <c r="H4122" s="14" t="s">
        <v>1742</v>
      </c>
      <c r="I4122" s="8" t="str">
        <f t="array" ref="I4122">IF(G4122="Yes",XLOOKUP(D4122,'Dam Lines'!A:A,'Dam Lines'!J:J),"")</f>
        <v>GAICHI</v>
      </c>
    </row>
    <row r="4123" hidden="1">
      <c r="A4123" s="11">
        <v>3.0</v>
      </c>
      <c r="B4123" s="16" t="s">
        <v>2181</v>
      </c>
      <c r="C4123" s="2" t="s">
        <v>1859</v>
      </c>
      <c r="D4123" s="2" t="s">
        <v>93</v>
      </c>
      <c r="E4123" s="2" t="s">
        <v>1779</v>
      </c>
      <c r="F4123" s="2" t="s">
        <v>1854</v>
      </c>
      <c r="G4123" s="8" t="str">
        <f>IF(COUNTIF('Dam Lines'!A:A,D4123)&gt;0,"Yes","No")</f>
        <v>Yes</v>
      </c>
      <c r="H4123" s="14" t="s">
        <v>1742</v>
      </c>
      <c r="I4123" s="8" t="str">
        <f t="array" ref="I4123">IF(G4123="Yes",XLOOKUP(D4123,'Dam Lines'!A:A,'Dam Lines'!J:J),"")</f>
        <v>QUITAINE</v>
      </c>
    </row>
    <row r="4124" hidden="1">
      <c r="A4124" s="11">
        <v>4.0</v>
      </c>
      <c r="B4124" s="3" t="s">
        <v>2071</v>
      </c>
      <c r="C4124" s="2" t="s">
        <v>1975</v>
      </c>
      <c r="D4124" s="2" t="s">
        <v>1789</v>
      </c>
      <c r="E4124" s="2" t="s">
        <v>1779</v>
      </c>
      <c r="F4124" s="2" t="s">
        <v>1854</v>
      </c>
      <c r="G4124" s="8" t="str">
        <f>IF(COUNTIF('Dam Lines'!A:A,D4124)&gt;0,"Yes","No")</f>
        <v>No</v>
      </c>
      <c r="H4124" s="14" t="s">
        <v>1742</v>
      </c>
      <c r="I4124" s="8" t="str">
        <f t="array" ref="I4124">IF(G4124="Yes",XLOOKUP(D4124,'Dam Lines'!A:A,'Dam Lines'!J:J),"")</f>
        <v/>
      </c>
    </row>
    <row r="4125" hidden="1">
      <c r="A4125" s="11">
        <v>5.0</v>
      </c>
      <c r="B4125" s="3" t="s">
        <v>1982</v>
      </c>
      <c r="C4125" s="2" t="s">
        <v>1798</v>
      </c>
      <c r="D4125" s="2" t="s">
        <v>941</v>
      </c>
      <c r="E4125" s="2" t="s">
        <v>1779</v>
      </c>
      <c r="F4125" s="2" t="s">
        <v>1854</v>
      </c>
      <c r="G4125" s="8" t="str">
        <f>IF(COUNTIF('Dam Lines'!A:A,D4125)&gt;0,"Yes","No")</f>
        <v>Yes</v>
      </c>
      <c r="H4125" s="14" t="s">
        <v>1742</v>
      </c>
      <c r="I4125" s="8" t="str">
        <f t="array" ref="I4125">IF(G4125="Yes",XLOOKUP(D4125,'Dam Lines'!A:A,'Dam Lines'!J:J),"")</f>
        <v>PL TSASSOON</v>
      </c>
    </row>
    <row r="4126" hidden="1">
      <c r="A4126" s="11">
        <v>6.0</v>
      </c>
      <c r="B4126" s="3" t="s">
        <v>1914</v>
      </c>
      <c r="C4126" s="2" t="s">
        <v>1915</v>
      </c>
      <c r="D4126" s="2" t="s">
        <v>1916</v>
      </c>
      <c r="E4126" s="2" t="s">
        <v>1779</v>
      </c>
      <c r="F4126" s="2" t="s">
        <v>1854</v>
      </c>
      <c r="G4126" s="8" t="str">
        <f>IF(COUNTIF('Dam Lines'!A:A,D4126)&gt;0,"Yes","No")</f>
        <v>No</v>
      </c>
      <c r="H4126" s="14" t="s">
        <v>1742</v>
      </c>
      <c r="I4126" s="8" t="str">
        <f t="array" ref="I4126">IF(G4126="Yes",XLOOKUP(D4126,'Dam Lines'!A:A,'Dam Lines'!J:J),"")</f>
        <v/>
      </c>
    </row>
    <row r="4127" hidden="1">
      <c r="A4127" s="11">
        <v>7.0</v>
      </c>
      <c r="B4127" s="3" t="s">
        <v>2103</v>
      </c>
      <c r="C4127" s="2" t="s">
        <v>1859</v>
      </c>
      <c r="D4127" s="2" t="s">
        <v>151</v>
      </c>
      <c r="E4127" s="2" t="s">
        <v>1779</v>
      </c>
      <c r="F4127" s="2" t="s">
        <v>1854</v>
      </c>
      <c r="G4127" s="8" t="str">
        <f>IF(COUNTIF('Dam Lines'!A:A,D4127)&gt;0,"Yes","No")</f>
        <v>Yes</v>
      </c>
      <c r="H4127" s="14" t="s">
        <v>1761</v>
      </c>
      <c r="I4127" s="8" t="str">
        <f t="array" ref="I4127">IF(G4127="Yes",XLOOKUP(D4127,'Dam Lines'!A:A,'Dam Lines'!J:J),"")</f>
        <v>KARTA</v>
      </c>
    </row>
    <row r="4128" hidden="1">
      <c r="A4128" s="11">
        <v>8.0</v>
      </c>
      <c r="B4128" s="3" t="s">
        <v>2782</v>
      </c>
      <c r="C4128" s="2" t="s">
        <v>1798</v>
      </c>
      <c r="D4128" s="2" t="s">
        <v>105</v>
      </c>
      <c r="E4128" s="2" t="s">
        <v>1779</v>
      </c>
      <c r="F4128" s="2" t="s">
        <v>1854</v>
      </c>
      <c r="G4128" s="8" t="str">
        <f>IF(COUNTIF('Dam Lines'!A:A,D4128)&gt;0,"Yes","No")</f>
        <v>Yes</v>
      </c>
      <c r="H4128" s="14" t="s">
        <v>1761</v>
      </c>
      <c r="I4128" s="8" t="str">
        <f t="array" ref="I4128">IF(G4128="Yes",XLOOKUP(D4128,'Dam Lines'!A:A,'Dam Lines'!J:J),"")</f>
        <v>ARRAGONDA</v>
      </c>
    </row>
    <row r="4129" hidden="1">
      <c r="A4129" s="11">
        <v>9.0</v>
      </c>
      <c r="B4129" s="3" t="s">
        <v>1998</v>
      </c>
      <c r="C4129" s="2" t="s">
        <v>1999</v>
      </c>
      <c r="D4129" s="2" t="s">
        <v>2000</v>
      </c>
      <c r="E4129" s="2" t="s">
        <v>1779</v>
      </c>
      <c r="F4129" s="2" t="s">
        <v>1854</v>
      </c>
      <c r="G4129" s="8" t="str">
        <f>IF(COUNTIF('Dam Lines'!A:A,D4129)&gt;0,"Yes","No")</f>
        <v>No</v>
      </c>
      <c r="H4129" s="14" t="s">
        <v>1742</v>
      </c>
      <c r="I4129" s="8" t="str">
        <f t="array" ref="I4129">IF(G4129="Yes",XLOOKUP(D4129,'Dam Lines'!A:A,'Dam Lines'!J:J),"")</f>
        <v/>
      </c>
    </row>
    <row r="4130" hidden="1">
      <c r="A4130" s="11">
        <v>10.0</v>
      </c>
      <c r="B4130" s="3" t="s">
        <v>2854</v>
      </c>
      <c r="C4130" s="2" t="s">
        <v>2112</v>
      </c>
      <c r="D4130" s="2" t="s">
        <v>74</v>
      </c>
      <c r="E4130" s="2" t="s">
        <v>1779</v>
      </c>
      <c r="F4130" s="2" t="s">
        <v>1854</v>
      </c>
      <c r="G4130" s="8" t="str">
        <f>IF(COUNTIF('Dam Lines'!A:A,D4130)&gt;0,"Yes","No")</f>
        <v>Yes</v>
      </c>
      <c r="H4130" s="14" t="s">
        <v>1761</v>
      </c>
      <c r="I4130" s="8" t="str">
        <f t="array" ref="I4130">IF(G4130="Yes",XLOOKUP(D4130,'Dam Lines'!A:A,'Dam Lines'!J:J),"")</f>
        <v>HALAZOUNA</v>
      </c>
    </row>
    <row r="4131" hidden="1">
      <c r="A4131" s="11">
        <v>11.0</v>
      </c>
      <c r="B4131" s="3" t="s">
        <v>2163</v>
      </c>
      <c r="C4131" s="2" t="s">
        <v>2164</v>
      </c>
      <c r="D4131" s="2" t="s">
        <v>2165</v>
      </c>
      <c r="E4131" s="2" t="s">
        <v>1779</v>
      </c>
      <c r="F4131" s="2" t="s">
        <v>1854</v>
      </c>
      <c r="G4131" s="8" t="str">
        <f>IF(COUNTIF('Dam Lines'!A:A,D4131)&gt;0,"Yes","No")</f>
        <v>No</v>
      </c>
      <c r="H4131" s="14" t="s">
        <v>1742</v>
      </c>
      <c r="I4131" s="8" t="str">
        <f t="array" ref="I4131">IF(G4131="Yes",XLOOKUP(D4131,'Dam Lines'!A:A,'Dam Lines'!J:J),"")</f>
        <v/>
      </c>
    </row>
    <row r="4132" hidden="1">
      <c r="A4132" s="11">
        <v>12.0</v>
      </c>
      <c r="B4132" s="3" t="s">
        <v>2002</v>
      </c>
      <c r="C4132" s="2" t="s">
        <v>1798</v>
      </c>
      <c r="D4132" s="2" t="s">
        <v>950</v>
      </c>
      <c r="E4132" s="2" t="s">
        <v>1779</v>
      </c>
      <c r="F4132" s="2" t="s">
        <v>1854</v>
      </c>
      <c r="G4132" s="8" t="str">
        <f>IF(COUNTIF('Dam Lines'!A:A,D4132)&gt;0,"Yes","No")</f>
        <v>Yes</v>
      </c>
      <c r="H4132" s="14" t="s">
        <v>1742</v>
      </c>
      <c r="I4132" s="8" t="str">
        <f t="array" ref="I4132">IF(G4132="Yes",XLOOKUP(D4132,'Dam Lines'!A:A,'Dam Lines'!J:J),"")</f>
        <v>MANAGIYA AL SAFFRA</v>
      </c>
    </row>
    <row r="4133" hidden="1">
      <c r="A4133" s="11">
        <v>1.0</v>
      </c>
      <c r="B4133" s="3" t="s">
        <v>3055</v>
      </c>
      <c r="C4133" s="2" t="s">
        <v>1752</v>
      </c>
      <c r="D4133" s="2" t="s">
        <v>100</v>
      </c>
      <c r="E4133" s="4" t="s">
        <v>1740</v>
      </c>
      <c r="F4133" s="2" t="s">
        <v>1741</v>
      </c>
      <c r="G4133" s="8" t="str">
        <f>IF(COUNTIF('Dam Lines'!A:A,D4133)&gt;0,"Yes","No")</f>
        <v>Yes</v>
      </c>
      <c r="H4133" s="14" t="s">
        <v>1761</v>
      </c>
      <c r="I4133" s="8" t="str">
        <f t="array" ref="I4133">IF(G4133="Yes",XLOOKUP(D4133,'Dam Lines'!A:A,'Dam Lines'!J:J),"")</f>
        <v>GAICHI</v>
      </c>
    </row>
    <row r="4134" hidden="1">
      <c r="A4134" s="11">
        <v>2.0</v>
      </c>
      <c r="B4134" s="3" t="s">
        <v>3056</v>
      </c>
      <c r="C4134" s="2" t="s">
        <v>2280</v>
      </c>
      <c r="D4134" s="2" t="s">
        <v>203</v>
      </c>
      <c r="E4134" s="2" t="s">
        <v>1740</v>
      </c>
      <c r="F4134" s="2" t="s">
        <v>1741</v>
      </c>
      <c r="G4134" s="8" t="str">
        <f>IF(COUNTIF('Dam Lines'!A:A,D4134)&gt;0,"Yes","No")</f>
        <v>Yes</v>
      </c>
      <c r="H4134" s="14" t="s">
        <v>1761</v>
      </c>
      <c r="I4134" s="8" t="str">
        <f t="array" ref="I4134">IF(G4134="Yes",XLOOKUP(D4134,'Dam Lines'!A:A,'Dam Lines'!J:J),"")</f>
        <v>FATMA</v>
      </c>
    </row>
    <row r="4135" hidden="1">
      <c r="A4135" s="11">
        <v>3.0</v>
      </c>
      <c r="B4135" s="2" t="s">
        <v>2979</v>
      </c>
      <c r="C4135" s="2" t="s">
        <v>1859</v>
      </c>
      <c r="D4135" s="2" t="s">
        <v>78</v>
      </c>
      <c r="E4135" s="2" t="s">
        <v>1740</v>
      </c>
      <c r="F4135" s="2" t="s">
        <v>1741</v>
      </c>
      <c r="G4135" s="8" t="str">
        <f>IF(COUNTIF('Dam Lines'!A:A,D4135)&gt;0,"Yes","No")</f>
        <v>Yes</v>
      </c>
      <c r="H4135" s="14" t="s">
        <v>1742</v>
      </c>
      <c r="I4135" s="8" t="str">
        <f t="array" ref="I4135">IF(G4135="Yes",XLOOKUP(D4135,'Dam Lines'!A:A,'Dam Lines'!J:J),"")</f>
        <v>WIKINGS STREAK</v>
      </c>
    </row>
    <row r="4136" hidden="1">
      <c r="A4136" s="11">
        <v>4.0</v>
      </c>
      <c r="B4136" s="2" t="s">
        <v>3057</v>
      </c>
      <c r="C4136" s="2" t="s">
        <v>1886</v>
      </c>
      <c r="D4136" s="2" t="s">
        <v>2505</v>
      </c>
      <c r="E4136" s="2" t="s">
        <v>1740</v>
      </c>
      <c r="F4136" s="2" t="s">
        <v>1741</v>
      </c>
      <c r="G4136" s="8" t="str">
        <f>IF(COUNTIF('Dam Lines'!A:A,D4136)&gt;0,"Yes","No")</f>
        <v>No</v>
      </c>
      <c r="H4136" s="14" t="s">
        <v>1761</v>
      </c>
      <c r="I4136" s="8" t="str">
        <f t="array" ref="I4136">IF(G4136="Yes",XLOOKUP(D4136,'Dam Lines'!A:A,'Dam Lines'!J:J),"")</f>
        <v/>
      </c>
    </row>
    <row r="4137" hidden="1">
      <c r="A4137" s="11">
        <v>5.0</v>
      </c>
      <c r="B4137" s="2" t="s">
        <v>3058</v>
      </c>
      <c r="C4137" s="2" t="s">
        <v>1752</v>
      </c>
      <c r="D4137" s="2" t="s">
        <v>211</v>
      </c>
      <c r="E4137" s="2" t="s">
        <v>1740</v>
      </c>
      <c r="F4137" s="2" t="s">
        <v>1741</v>
      </c>
      <c r="G4137" s="8" t="str">
        <f>IF(COUNTIF('Dam Lines'!A:A,D4137)&gt;0,"Yes","No")</f>
        <v>Yes</v>
      </c>
      <c r="H4137" s="14" t="s">
        <v>1742</v>
      </c>
      <c r="I4137" s="8" t="str">
        <f t="array" ref="I4137">IF(G4137="Yes",XLOOKUP(D4137,'Dam Lines'!A:A,'Dam Lines'!J:J),"")</f>
        <v>PL TSASSOON</v>
      </c>
    </row>
    <row r="4138" hidden="1">
      <c r="A4138" s="11">
        <v>6.0</v>
      </c>
      <c r="B4138" s="2" t="s">
        <v>3059</v>
      </c>
      <c r="C4138" s="2" t="s">
        <v>1962</v>
      </c>
      <c r="D4138" s="2" t="s">
        <v>1261</v>
      </c>
      <c r="E4138" s="2" t="s">
        <v>1740</v>
      </c>
      <c r="F4138" s="2" t="s">
        <v>1741</v>
      </c>
      <c r="G4138" s="8" t="str">
        <f>IF(COUNTIF('Dam Lines'!A:A,D4138)&gt;0,"Yes","No")</f>
        <v>Yes</v>
      </c>
      <c r="H4138" s="14" t="s">
        <v>1742</v>
      </c>
      <c r="I4138" s="8" t="str">
        <f t="array" ref="I4138">IF(G4138="Yes",XLOOKUP(D4138,'Dam Lines'!A:A,'Dam Lines'!J:J),"")</f>
        <v>NEVADA II</v>
      </c>
    </row>
    <row r="4139" hidden="1">
      <c r="A4139" s="11">
        <v>7.0</v>
      </c>
      <c r="B4139" s="2" t="s">
        <v>2976</v>
      </c>
      <c r="C4139" s="2" t="s">
        <v>1962</v>
      </c>
      <c r="D4139" s="2" t="s">
        <v>466</v>
      </c>
      <c r="E4139" s="2" t="s">
        <v>1740</v>
      </c>
      <c r="F4139" s="2" t="s">
        <v>1741</v>
      </c>
      <c r="G4139" s="8" t="str">
        <f>IF(COUNTIF('Dam Lines'!A:A,D4139)&gt;0,"Yes","No")</f>
        <v>Yes</v>
      </c>
      <c r="H4139" s="14" t="s">
        <v>1742</v>
      </c>
      <c r="I4139" s="8" t="str">
        <f t="array" ref="I4139">IF(G4139="Yes",XLOOKUP(D4139,'Dam Lines'!A:A,'Dam Lines'!J:J),"")</f>
        <v>FATMA</v>
      </c>
    </row>
    <row r="4140" hidden="1">
      <c r="A4140" s="11">
        <v>8.0</v>
      </c>
      <c r="B4140" s="2" t="s">
        <v>2977</v>
      </c>
      <c r="C4140" s="2" t="s">
        <v>2280</v>
      </c>
      <c r="D4140" s="2" t="s">
        <v>2978</v>
      </c>
      <c r="E4140" s="2" t="s">
        <v>1740</v>
      </c>
      <c r="F4140" s="2" t="s">
        <v>1741</v>
      </c>
      <c r="G4140" s="8" t="str">
        <f>IF(COUNTIF('Dam Lines'!A:A,D4140)&gt;0,"Yes","No")</f>
        <v>No</v>
      </c>
      <c r="H4140" s="14" t="s">
        <v>1761</v>
      </c>
      <c r="I4140" s="8" t="str">
        <f t="array" ref="I4140">IF(G4140="Yes",XLOOKUP(D4140,'Dam Lines'!A:A,'Dam Lines'!J:J),"")</f>
        <v/>
      </c>
    </row>
    <row r="4141" hidden="1">
      <c r="A4141" s="11">
        <v>9.0</v>
      </c>
      <c r="B4141" s="2" t="s">
        <v>2975</v>
      </c>
      <c r="C4141" s="2" t="s">
        <v>1798</v>
      </c>
      <c r="D4141" s="2" t="s">
        <v>1167</v>
      </c>
      <c r="E4141" s="2" t="s">
        <v>1740</v>
      </c>
      <c r="F4141" s="2" t="s">
        <v>1741</v>
      </c>
      <c r="G4141" s="8" t="str">
        <f>IF(COUNTIF('Dam Lines'!A:A,D4141)&gt;0,"Yes","No")</f>
        <v>Yes</v>
      </c>
      <c r="H4141" s="14" t="s">
        <v>1742</v>
      </c>
      <c r="I4141" s="8" t="str">
        <f t="array" ref="I4141">IF(G4141="Yes",XLOOKUP(D4141,'Dam Lines'!A:A,'Dam Lines'!J:J),"")</f>
        <v>ELKA</v>
      </c>
    </row>
    <row r="4142" hidden="1">
      <c r="A4142" s="11">
        <v>10.0</v>
      </c>
      <c r="B4142" s="2" t="s">
        <v>2995</v>
      </c>
      <c r="C4142" s="2" t="s">
        <v>1744</v>
      </c>
      <c r="D4142" s="2" t="s">
        <v>694</v>
      </c>
      <c r="E4142" s="2" t="s">
        <v>1740</v>
      </c>
      <c r="F4142" s="2" t="s">
        <v>1741</v>
      </c>
      <c r="G4142" s="8" t="str">
        <f>IF(COUNTIF('Dam Lines'!A:A,D4142)&gt;0,"Yes","No")</f>
        <v>Yes</v>
      </c>
      <c r="H4142" s="14" t="s">
        <v>1761</v>
      </c>
      <c r="I4142" s="8" t="str">
        <f t="array" ref="I4142">IF(G4142="Yes",XLOOKUP(D4142,'Dam Lines'!A:A,'Dam Lines'!J:J),"")</f>
        <v>ACHEDD</v>
      </c>
    </row>
    <row r="4143" hidden="1">
      <c r="A4143" s="11">
        <v>11.0</v>
      </c>
      <c r="B4143" s="2" t="s">
        <v>3060</v>
      </c>
      <c r="C4143" s="2" t="s">
        <v>1844</v>
      </c>
      <c r="D4143" s="2" t="s">
        <v>662</v>
      </c>
      <c r="E4143" s="2" t="s">
        <v>1740</v>
      </c>
      <c r="F4143" s="2" t="s">
        <v>1741</v>
      </c>
      <c r="G4143" s="8" t="str">
        <f>IF(COUNTIF('Dam Lines'!A:A,D4143)&gt;0,"Yes","No")</f>
        <v>Yes</v>
      </c>
      <c r="H4143" s="14" t="s">
        <v>1742</v>
      </c>
      <c r="I4143" s="8" t="str">
        <f t="array" ref="I4143">IF(G4143="Yes",XLOOKUP(D4143,'Dam Lines'!A:A,'Dam Lines'!J:J),"")</f>
        <v>FATMA</v>
      </c>
    </row>
    <row r="4144" hidden="1">
      <c r="A4144" s="11">
        <v>12.0</v>
      </c>
      <c r="B4144" s="2" t="s">
        <v>3061</v>
      </c>
      <c r="C4144" s="2" t="s">
        <v>1996</v>
      </c>
      <c r="D4144" s="2" t="s">
        <v>3062</v>
      </c>
      <c r="E4144" s="2" t="s">
        <v>1740</v>
      </c>
      <c r="F4144" s="2" t="s">
        <v>1741</v>
      </c>
      <c r="G4144" s="8" t="str">
        <f>IF(COUNTIF('Dam Lines'!A:A,D4144)&gt;0,"Yes","No")</f>
        <v>No</v>
      </c>
      <c r="H4144" s="14" t="s">
        <v>1761</v>
      </c>
      <c r="I4144" s="8" t="str">
        <f t="array" ref="I4144">IF(G4144="Yes",XLOOKUP(D4144,'Dam Lines'!A:A,'Dam Lines'!J:J),"")</f>
        <v/>
      </c>
    </row>
    <row r="4145" hidden="1">
      <c r="A4145" s="11">
        <v>13.0</v>
      </c>
      <c r="B4145" s="2" t="s">
        <v>3063</v>
      </c>
      <c r="C4145" s="2" t="s">
        <v>1950</v>
      </c>
      <c r="D4145" s="2" t="s">
        <v>238</v>
      </c>
      <c r="E4145" s="2" t="s">
        <v>1740</v>
      </c>
      <c r="F4145" s="2" t="s">
        <v>1741</v>
      </c>
      <c r="G4145" s="8" t="str">
        <f>IF(COUNTIF('Dam Lines'!A:A,D4145)&gt;0,"Yes","No")</f>
        <v>Yes</v>
      </c>
      <c r="H4145" s="14" t="s">
        <v>1742</v>
      </c>
      <c r="I4145" s="8" t="str">
        <f t="array" ref="I4145">IF(G4145="Yes",XLOOKUP(D4145,'Dam Lines'!A:A,'Dam Lines'!J:J),"")</f>
        <v>ZHANA</v>
      </c>
    </row>
    <row r="4146" hidden="1">
      <c r="A4146" s="11">
        <v>14.0</v>
      </c>
      <c r="B4146" s="2" t="s">
        <v>2986</v>
      </c>
      <c r="C4146" s="2" t="s">
        <v>1836</v>
      </c>
      <c r="D4146" s="2" t="s">
        <v>2987</v>
      </c>
      <c r="E4146" s="2" t="s">
        <v>1740</v>
      </c>
      <c r="F4146" s="2" t="s">
        <v>1741</v>
      </c>
      <c r="G4146" s="8" t="str">
        <f>IF(COUNTIF('Dam Lines'!A:A,D4146)&gt;0,"Yes","No")</f>
        <v>No</v>
      </c>
      <c r="H4146" s="14" t="s">
        <v>1742</v>
      </c>
      <c r="I4146" s="8" t="str">
        <f t="array" ref="I4146">IF(G4146="Yes",XLOOKUP(D4146,'Dam Lines'!A:A,'Dam Lines'!J:J),"")</f>
        <v/>
      </c>
    </row>
    <row r="4147" hidden="1">
      <c r="A4147" s="11">
        <v>15.0</v>
      </c>
      <c r="B4147" s="2" t="s">
        <v>3064</v>
      </c>
      <c r="C4147" s="2" t="s">
        <v>2562</v>
      </c>
      <c r="D4147" s="2" t="s">
        <v>3065</v>
      </c>
      <c r="E4147" s="2" t="s">
        <v>1740</v>
      </c>
      <c r="F4147" s="2" t="s">
        <v>1741</v>
      </c>
      <c r="G4147" s="8" t="str">
        <f>IF(COUNTIF('Dam Lines'!A:A,D4147)&gt;0,"Yes","No")</f>
        <v>No</v>
      </c>
      <c r="H4147" s="14" t="s">
        <v>1742</v>
      </c>
      <c r="I4147" s="8" t="str">
        <f t="array" ref="I4147">IF(G4147="Yes",XLOOKUP(D4147,'Dam Lines'!A:A,'Dam Lines'!J:J),"")</f>
        <v/>
      </c>
    </row>
    <row r="4148" hidden="1">
      <c r="A4148" s="11">
        <v>1.0</v>
      </c>
      <c r="B4148" s="2" t="s">
        <v>1860</v>
      </c>
      <c r="C4148" s="2" t="s">
        <v>1861</v>
      </c>
      <c r="D4148" s="2" t="s">
        <v>1862</v>
      </c>
      <c r="E4148" s="4" t="s">
        <v>1779</v>
      </c>
      <c r="F4148" s="2" t="s">
        <v>1741</v>
      </c>
      <c r="G4148" s="8" t="str">
        <f>IF(COUNTIF('Dam Lines'!A:A,D4148)&gt;0,"Yes","No")</f>
        <v>No</v>
      </c>
      <c r="H4148" s="14" t="s">
        <v>1742</v>
      </c>
      <c r="I4148" s="8" t="str">
        <f t="array" ref="I4148">IF(G4148="Yes",XLOOKUP(D4148,'Dam Lines'!A:A,'Dam Lines'!J:J),"")</f>
        <v/>
      </c>
    </row>
    <row r="4149" hidden="1">
      <c r="A4149" s="11">
        <v>2.0</v>
      </c>
      <c r="B4149" s="2" t="s">
        <v>1951</v>
      </c>
      <c r="C4149" s="2" t="s">
        <v>1817</v>
      </c>
      <c r="D4149" s="2" t="s">
        <v>1952</v>
      </c>
      <c r="E4149" s="2" t="s">
        <v>1779</v>
      </c>
      <c r="F4149" s="2" t="s">
        <v>1741</v>
      </c>
      <c r="G4149" s="8" t="str">
        <f>IF(COUNTIF('Dam Lines'!A:A,D4149)&gt;0,"Yes","No")</f>
        <v>No</v>
      </c>
      <c r="H4149" s="14" t="s">
        <v>1761</v>
      </c>
      <c r="I4149" s="8" t="str">
        <f t="array" ref="I4149">IF(G4149="Yes",XLOOKUP(D4149,'Dam Lines'!A:A,'Dam Lines'!J:J),"")</f>
        <v/>
      </c>
    </row>
    <row r="4150" hidden="1">
      <c r="A4150" s="11">
        <v>3.0</v>
      </c>
      <c r="B4150" s="2" t="s">
        <v>2633</v>
      </c>
      <c r="C4150" s="2" t="s">
        <v>1798</v>
      </c>
      <c r="D4150" s="2" t="s">
        <v>563</v>
      </c>
      <c r="E4150" s="2" t="s">
        <v>1779</v>
      </c>
      <c r="F4150" s="2" t="s">
        <v>1741</v>
      </c>
      <c r="G4150" s="8" t="str">
        <f>IF(COUNTIF('Dam Lines'!A:A,D4150)&gt;0,"Yes","No")</f>
        <v>Yes</v>
      </c>
      <c r="H4150" s="14" t="s">
        <v>1742</v>
      </c>
      <c r="I4150" s="8" t="str">
        <f t="array" ref="I4150">IF(G4150="Yes",XLOOKUP(D4150,'Dam Lines'!A:A,'Dam Lines'!J:J),"")</f>
        <v>WENOKA THALAB</v>
      </c>
    </row>
    <row r="4151" hidden="1">
      <c r="A4151" s="11">
        <v>4.0</v>
      </c>
      <c r="B4151" s="2" t="s">
        <v>2658</v>
      </c>
      <c r="C4151" s="2" t="s">
        <v>1749</v>
      </c>
      <c r="D4151" s="2" t="s">
        <v>2659</v>
      </c>
      <c r="E4151" s="2" t="s">
        <v>1779</v>
      </c>
      <c r="F4151" s="2" t="s">
        <v>1741</v>
      </c>
      <c r="G4151" s="8" t="str">
        <f>IF(COUNTIF('Dam Lines'!A:A,D4151)&gt;0,"Yes","No")</f>
        <v>No</v>
      </c>
      <c r="H4151" s="14" t="s">
        <v>1742</v>
      </c>
      <c r="I4151" s="8" t="str">
        <f t="array" ref="I4151">IF(G4151="Yes",XLOOKUP(D4151,'Dam Lines'!A:A,'Dam Lines'!J:J),"")</f>
        <v/>
      </c>
    </row>
    <row r="4152" hidden="1">
      <c r="A4152" s="11">
        <v>5.0</v>
      </c>
      <c r="B4152" s="2" t="s">
        <v>2271</v>
      </c>
      <c r="C4152" s="2" t="s">
        <v>1908</v>
      </c>
      <c r="D4152" s="2" t="s">
        <v>2272</v>
      </c>
      <c r="E4152" s="2" t="s">
        <v>1779</v>
      </c>
      <c r="F4152" s="2" t="s">
        <v>1741</v>
      </c>
      <c r="G4152" s="8" t="str">
        <f>IF(COUNTIF('Dam Lines'!A:A,D4152)&gt;0,"Yes","No")</f>
        <v>No</v>
      </c>
      <c r="H4152" s="14" t="s">
        <v>1761</v>
      </c>
      <c r="I4152" s="8" t="str">
        <f t="array" ref="I4152">IF(G4152="Yes",XLOOKUP(D4152,'Dam Lines'!A:A,'Dam Lines'!J:J),"")</f>
        <v/>
      </c>
    </row>
    <row r="4153" hidden="1">
      <c r="A4153" s="11">
        <v>6.0</v>
      </c>
      <c r="B4153" s="16" t="s">
        <v>2556</v>
      </c>
      <c r="C4153" s="2" t="s">
        <v>2198</v>
      </c>
      <c r="D4153" s="2" t="s">
        <v>78</v>
      </c>
      <c r="E4153" s="2" t="s">
        <v>1779</v>
      </c>
      <c r="F4153" s="2" t="s">
        <v>1741</v>
      </c>
      <c r="G4153" s="8" t="str">
        <f>IF(COUNTIF('Dam Lines'!A:A,D4153)&gt;0,"Yes","No")</f>
        <v>Yes</v>
      </c>
      <c r="H4153" s="14" t="s">
        <v>1742</v>
      </c>
      <c r="I4153" s="8" t="str">
        <f t="array" ref="I4153">IF(G4153="Yes",XLOOKUP(D4153,'Dam Lines'!A:A,'Dam Lines'!J:J),"")</f>
        <v>WIKINGS STREAK</v>
      </c>
    </row>
    <row r="4154" hidden="1">
      <c r="A4154" s="11">
        <v>7.0</v>
      </c>
      <c r="B4154" s="3" t="s">
        <v>2316</v>
      </c>
      <c r="C4154" s="2" t="s">
        <v>1774</v>
      </c>
      <c r="D4154" s="2" t="s">
        <v>667</v>
      </c>
      <c r="E4154" s="2" t="s">
        <v>1779</v>
      </c>
      <c r="F4154" s="2" t="s">
        <v>1741</v>
      </c>
      <c r="G4154" s="8" t="str">
        <f>IF(COUNTIF('Dam Lines'!A:A,D4154)&gt;0,"Yes","No")</f>
        <v>Yes</v>
      </c>
      <c r="H4154" s="14" t="s">
        <v>1742</v>
      </c>
      <c r="I4154" s="8" t="str">
        <f t="array" ref="I4154">IF(G4154="Yes",XLOOKUP(D4154,'Dam Lines'!A:A,'Dam Lines'!J:J),"")</f>
        <v>MAJORCA DE WASHOE</v>
      </c>
    </row>
    <row r="4155" hidden="1">
      <c r="A4155" s="11">
        <v>8.0</v>
      </c>
      <c r="B4155" s="3" t="s">
        <v>1316</v>
      </c>
      <c r="C4155" s="2" t="s">
        <v>1798</v>
      </c>
      <c r="D4155" s="2" t="s">
        <v>1317</v>
      </c>
      <c r="E4155" s="2" t="s">
        <v>1779</v>
      </c>
      <c r="F4155" s="2" t="s">
        <v>1741</v>
      </c>
      <c r="G4155" s="8" t="str">
        <f>IF(COUNTIF('Dam Lines'!A:A,D4155)&gt;0,"Yes","No")</f>
        <v>No</v>
      </c>
      <c r="H4155" s="14" t="s">
        <v>1761</v>
      </c>
      <c r="I4155" s="8" t="str">
        <f t="array" ref="I4155">IF(G4155="Yes",XLOOKUP(D4155,'Dam Lines'!A:A,'Dam Lines'!J:J),"")</f>
        <v/>
      </c>
    </row>
    <row r="4156" hidden="1">
      <c r="A4156" s="11">
        <v>9.0</v>
      </c>
      <c r="B4156" s="3" t="s">
        <v>2102</v>
      </c>
      <c r="C4156" s="2" t="s">
        <v>1788</v>
      </c>
      <c r="D4156" s="2" t="s">
        <v>105</v>
      </c>
      <c r="E4156" s="2" t="s">
        <v>1779</v>
      </c>
      <c r="F4156" s="2" t="s">
        <v>1741</v>
      </c>
      <c r="G4156" s="8" t="str">
        <f>IF(COUNTIF('Dam Lines'!A:A,D4156)&gt;0,"Yes","No")</f>
        <v>Yes</v>
      </c>
      <c r="H4156" s="14" t="s">
        <v>1742</v>
      </c>
      <c r="I4156" s="8" t="str">
        <f t="array" ref="I4156">IF(G4156="Yes",XLOOKUP(D4156,'Dam Lines'!A:A,'Dam Lines'!J:J),"")</f>
        <v>ARRAGONDA</v>
      </c>
    </row>
    <row r="4157" hidden="1">
      <c r="A4157" s="11">
        <v>10.0</v>
      </c>
      <c r="B4157" s="3" t="s">
        <v>2009</v>
      </c>
      <c r="C4157" s="2" t="s">
        <v>1980</v>
      </c>
      <c r="D4157" s="2" t="s">
        <v>920</v>
      </c>
      <c r="E4157" s="2" t="s">
        <v>1779</v>
      </c>
      <c r="F4157" s="2" t="s">
        <v>1741</v>
      </c>
      <c r="G4157" s="8" t="str">
        <f>IF(COUNTIF('Dam Lines'!A:A,D4157)&gt;0,"Yes","No")</f>
        <v>Yes</v>
      </c>
      <c r="H4157" s="14" t="s">
        <v>1742</v>
      </c>
      <c r="I4157" s="8" t="str">
        <f t="array" ref="I4157">IF(G4157="Yes",XLOOKUP(D4157,'Dam Lines'!A:A,'Dam Lines'!J:J),"")</f>
        <v>NEVADA II</v>
      </c>
    </row>
    <row r="4158" hidden="1">
      <c r="A4158" s="11">
        <v>11.0</v>
      </c>
      <c r="B4158" s="3" t="s">
        <v>2379</v>
      </c>
      <c r="C4158" s="2" t="s">
        <v>2380</v>
      </c>
      <c r="D4158" s="2" t="s">
        <v>2381</v>
      </c>
      <c r="E4158" s="2" t="s">
        <v>1779</v>
      </c>
      <c r="F4158" s="2" t="s">
        <v>1741</v>
      </c>
      <c r="G4158" s="8" t="str">
        <f>IF(COUNTIF('Dam Lines'!A:A,D4158)&gt;0,"Yes","No")</f>
        <v>No</v>
      </c>
      <c r="H4158" s="14" t="s">
        <v>1742</v>
      </c>
      <c r="I4158" s="8" t="str">
        <f t="array" ref="I4158">IF(G4158="Yes",XLOOKUP(D4158,'Dam Lines'!A:A,'Dam Lines'!J:J),"")</f>
        <v/>
      </c>
    </row>
    <row r="4159" hidden="1">
      <c r="A4159" s="11">
        <v>12.0</v>
      </c>
      <c r="B4159" s="3" t="s">
        <v>2803</v>
      </c>
      <c r="C4159" s="2" t="s">
        <v>2024</v>
      </c>
      <c r="D4159" s="2" t="s">
        <v>996</v>
      </c>
      <c r="E4159" s="2" t="s">
        <v>1779</v>
      </c>
      <c r="F4159" s="2" t="s">
        <v>1741</v>
      </c>
      <c r="G4159" s="8" t="str">
        <f>IF(COUNTIF('Dam Lines'!A:A,D4159)&gt;0,"Yes","No")</f>
        <v>Yes</v>
      </c>
      <c r="H4159" s="14" t="s">
        <v>1761</v>
      </c>
      <c r="I4159" s="8" t="str">
        <f t="array" ref="I4159">IF(G4159="Yes",XLOOKUP(D4159,'Dam Lines'!A:A,'Dam Lines'!J:J),"")</f>
        <v>CAIDA</v>
      </c>
    </row>
    <row r="4160" hidden="1">
      <c r="A4160" s="11">
        <v>13.0</v>
      </c>
      <c r="B4160" s="3" t="s">
        <v>2734</v>
      </c>
      <c r="C4160" s="2" t="s">
        <v>1757</v>
      </c>
      <c r="D4160" s="2" t="s">
        <v>2735</v>
      </c>
      <c r="E4160" s="2" t="s">
        <v>1779</v>
      </c>
      <c r="F4160" s="2" t="s">
        <v>1741</v>
      </c>
      <c r="G4160" s="8" t="str">
        <f>IF(COUNTIF('Dam Lines'!A:A,D4160)&gt;0,"Yes","No")</f>
        <v>No</v>
      </c>
      <c r="H4160" s="14" t="s">
        <v>1742</v>
      </c>
      <c r="I4160" s="8" t="str">
        <f t="array" ref="I4160">IF(G4160="Yes",XLOOKUP(D4160,'Dam Lines'!A:A,'Dam Lines'!J:J),"")</f>
        <v/>
      </c>
    </row>
    <row r="4161" hidden="1">
      <c r="A4161" s="11">
        <v>14.0</v>
      </c>
      <c r="B4161" s="3" t="s">
        <v>2549</v>
      </c>
      <c r="C4161" s="2" t="s">
        <v>2550</v>
      </c>
      <c r="D4161" s="2" t="s">
        <v>985</v>
      </c>
      <c r="E4161" s="2" t="s">
        <v>1779</v>
      </c>
      <c r="F4161" s="2" t="s">
        <v>1741</v>
      </c>
      <c r="G4161" s="8" t="str">
        <f>IF(COUNTIF('Dam Lines'!A:A,D4161)&gt;0,"Yes","No")</f>
        <v>Yes</v>
      </c>
      <c r="H4161" s="14" t="s">
        <v>1742</v>
      </c>
      <c r="I4161" s="8" t="str">
        <f t="array" ref="I4161">IF(G4161="Yes",XLOOKUP(D4161,'Dam Lines'!A:A,'Dam Lines'!J:J),"")</f>
        <v>ADEEBAH</v>
      </c>
    </row>
    <row r="4162" hidden="1">
      <c r="A4162" s="11">
        <v>1.0</v>
      </c>
      <c r="B4162" s="3" t="s">
        <v>2794</v>
      </c>
      <c r="C4162" s="2" t="s">
        <v>1798</v>
      </c>
      <c r="D4162" s="2" t="s">
        <v>2795</v>
      </c>
      <c r="E4162" s="2" t="s">
        <v>1905</v>
      </c>
      <c r="F4162" s="2" t="s">
        <v>1887</v>
      </c>
      <c r="G4162" s="8" t="str">
        <f>IF(COUNTIF('Dam Lines'!A:A,D4162)&gt;0,"Yes","No")</f>
        <v>No</v>
      </c>
      <c r="H4162" s="14" t="s">
        <v>1761</v>
      </c>
      <c r="I4162" s="8" t="str">
        <f t="array" ref="I4162">IF(G4162="Yes",XLOOKUP(D4162,'Dam Lines'!A:A,'Dam Lines'!J:J),"")</f>
        <v/>
      </c>
    </row>
    <row r="4163" hidden="1">
      <c r="A4163" s="11">
        <v>2.0</v>
      </c>
      <c r="B4163" s="3" t="s">
        <v>2498</v>
      </c>
      <c r="C4163" s="2" t="s">
        <v>1897</v>
      </c>
      <c r="D4163" s="2" t="s">
        <v>1416</v>
      </c>
      <c r="E4163" s="2" t="s">
        <v>1905</v>
      </c>
      <c r="F4163" s="2" t="s">
        <v>1887</v>
      </c>
      <c r="G4163" s="8" t="str">
        <f>IF(COUNTIF('Dam Lines'!A:A,D4163)&gt;0,"Yes","No")</f>
        <v>Yes</v>
      </c>
      <c r="H4163" s="14" t="s">
        <v>1742</v>
      </c>
      <c r="I4163" s="8" t="str">
        <f t="array" ref="I4163">IF(G4163="Yes",XLOOKUP(D4163,'Dam Lines'!A:A,'Dam Lines'!J:J),"")</f>
        <v>BASSALA</v>
      </c>
    </row>
    <row r="4164" hidden="1">
      <c r="A4164" s="11">
        <v>3.0</v>
      </c>
      <c r="B4164" s="2" t="s">
        <v>2997</v>
      </c>
      <c r="C4164" s="2" t="s">
        <v>1747</v>
      </c>
      <c r="D4164" s="2" t="s">
        <v>150</v>
      </c>
      <c r="E4164" s="2" t="s">
        <v>1905</v>
      </c>
      <c r="F4164" s="2" t="s">
        <v>1887</v>
      </c>
      <c r="G4164" s="8" t="str">
        <f>IF(COUNTIF('Dam Lines'!A:A,D4164)&gt;0,"Yes","No")</f>
        <v>Yes</v>
      </c>
      <c r="H4164" s="14" t="s">
        <v>1742</v>
      </c>
      <c r="I4164" s="8" t="str">
        <f t="array" ref="I4164">IF(G4164="Yes",XLOOKUP(D4164,'Dam Lines'!A:A,'Dam Lines'!J:J),"")</f>
        <v>KARTA</v>
      </c>
    </row>
    <row r="4165" hidden="1">
      <c r="A4165" s="11">
        <v>4.0</v>
      </c>
      <c r="B4165" s="2" t="s">
        <v>2972</v>
      </c>
      <c r="C4165" s="2" t="s">
        <v>1744</v>
      </c>
      <c r="D4165" s="2" t="s">
        <v>416</v>
      </c>
      <c r="E4165" s="2" t="s">
        <v>1905</v>
      </c>
      <c r="F4165" s="2" t="s">
        <v>1887</v>
      </c>
      <c r="G4165" s="8" t="str">
        <f>IF(COUNTIF('Dam Lines'!A:A,D4165)&gt;0,"Yes","No")</f>
        <v>Yes</v>
      </c>
      <c r="H4165" s="14" t="s">
        <v>1761</v>
      </c>
      <c r="I4165" s="8" t="str">
        <f t="array" ref="I4165">IF(G4165="Yes",XLOOKUP(D4165,'Dam Lines'!A:A,'Dam Lines'!J:J),"")</f>
        <v>SOUMEIRA</v>
      </c>
    </row>
    <row r="4166" hidden="1">
      <c r="A4166" s="11">
        <v>5.0</v>
      </c>
      <c r="B4166" s="2" t="s">
        <v>2783</v>
      </c>
      <c r="C4166" s="2" t="s">
        <v>1817</v>
      </c>
      <c r="D4166" s="2" t="s">
        <v>2784</v>
      </c>
      <c r="E4166" s="2" t="s">
        <v>1905</v>
      </c>
      <c r="F4166" s="2" t="s">
        <v>1887</v>
      </c>
      <c r="G4166" s="8" t="str">
        <f>IF(COUNTIF('Dam Lines'!A:A,D4166)&gt;0,"Yes","No")</f>
        <v>No</v>
      </c>
      <c r="H4166" s="14" t="s">
        <v>1742</v>
      </c>
      <c r="I4166" s="8" t="str">
        <f t="array" ref="I4166">IF(G4166="Yes",XLOOKUP(D4166,'Dam Lines'!A:A,'Dam Lines'!J:J),"")</f>
        <v/>
      </c>
    </row>
    <row r="4167" hidden="1">
      <c r="A4167" s="11">
        <v>6.0</v>
      </c>
      <c r="B4167" s="2" t="s">
        <v>3066</v>
      </c>
      <c r="C4167" s="2" t="s">
        <v>1774</v>
      </c>
      <c r="D4167" s="2" t="s">
        <v>593</v>
      </c>
      <c r="E4167" s="2" t="s">
        <v>1905</v>
      </c>
      <c r="F4167" s="2" t="s">
        <v>1887</v>
      </c>
      <c r="G4167" s="8" t="str">
        <f>IF(COUNTIF('Dam Lines'!A:A,D4167)&gt;0,"Yes","No")</f>
        <v>Yes</v>
      </c>
      <c r="H4167" s="14" t="s">
        <v>1742</v>
      </c>
      <c r="I4167" s="8" t="str">
        <f t="array" ref="I4167">IF(G4167="Yes",XLOOKUP(D4167,'Dam Lines'!A:A,'Dam Lines'!J:J),"")</f>
        <v>MAMMONA</v>
      </c>
    </row>
    <row r="4168" hidden="1">
      <c r="A4168" s="11">
        <v>7.0</v>
      </c>
      <c r="B4168" s="2" t="s">
        <v>2992</v>
      </c>
      <c r="C4168" s="2" t="s">
        <v>1844</v>
      </c>
      <c r="D4168" s="2" t="s">
        <v>175</v>
      </c>
      <c r="E4168" s="2" t="s">
        <v>1905</v>
      </c>
      <c r="F4168" s="2" t="s">
        <v>1887</v>
      </c>
      <c r="G4168" s="8" t="str">
        <f>IF(COUNTIF('Dam Lines'!A:A,D4168)&gt;0,"Yes","No")</f>
        <v>Yes</v>
      </c>
      <c r="H4168" s="14" t="s">
        <v>1742</v>
      </c>
      <c r="I4168" s="8" t="str">
        <f t="array" ref="I4168">IF(G4168="Yes",XLOOKUP(D4168,'Dam Lines'!A:A,'Dam Lines'!J:J),"")</f>
        <v>DURANCE</v>
      </c>
    </row>
    <row r="4169" hidden="1">
      <c r="A4169" s="11">
        <v>8.0</v>
      </c>
      <c r="B4169" s="2" t="s">
        <v>3008</v>
      </c>
      <c r="C4169" s="2" t="s">
        <v>3009</v>
      </c>
      <c r="D4169" s="2" t="s">
        <v>1189</v>
      </c>
      <c r="E4169" s="2" t="s">
        <v>1905</v>
      </c>
      <c r="F4169" s="2" t="s">
        <v>1887</v>
      </c>
      <c r="G4169" s="8" t="str">
        <f>IF(COUNTIF('Dam Lines'!A:A,D4169)&gt;0,"Yes","No")</f>
        <v>Yes</v>
      </c>
      <c r="H4169" s="14" t="s">
        <v>1742</v>
      </c>
      <c r="I4169" s="8" t="str">
        <f t="array" ref="I4169">IF(G4169="Yes",XLOOKUP(D4169,'Dam Lines'!A:A,'Dam Lines'!J:J),"")</f>
        <v>KEYSTONE</v>
      </c>
    </row>
    <row r="4170" hidden="1">
      <c r="A4170" s="11">
        <v>9.0</v>
      </c>
      <c r="B4170" s="2" t="s">
        <v>2963</v>
      </c>
      <c r="C4170" s="2" t="s">
        <v>2314</v>
      </c>
      <c r="D4170" s="2" t="s">
        <v>2381</v>
      </c>
      <c r="E4170" s="2" t="s">
        <v>1905</v>
      </c>
      <c r="F4170" s="2" t="s">
        <v>1887</v>
      </c>
      <c r="G4170" s="8" t="str">
        <f>IF(COUNTIF('Dam Lines'!A:A,D4170)&gt;0,"Yes","No")</f>
        <v>No</v>
      </c>
      <c r="H4170" s="14" t="s">
        <v>1742</v>
      </c>
      <c r="I4170" s="8" t="str">
        <f t="array" ref="I4170">IF(G4170="Yes",XLOOKUP(D4170,'Dam Lines'!A:A,'Dam Lines'!J:J),"")</f>
        <v/>
      </c>
    </row>
    <row r="4171" hidden="1">
      <c r="A4171" s="11">
        <v>10.0</v>
      </c>
      <c r="B4171" s="2" t="s">
        <v>2512</v>
      </c>
      <c r="C4171" s="2" t="s">
        <v>2513</v>
      </c>
      <c r="D4171" s="2" t="s">
        <v>2514</v>
      </c>
      <c r="E4171" s="2" t="s">
        <v>1905</v>
      </c>
      <c r="F4171" s="2" t="s">
        <v>1887</v>
      </c>
      <c r="G4171" s="8" t="str">
        <f>IF(COUNTIF('Dam Lines'!A:A,D4171)&gt;0,"Yes","No")</f>
        <v>No</v>
      </c>
      <c r="H4171" s="14" t="s">
        <v>1761</v>
      </c>
      <c r="I4171" s="8" t="str">
        <f t="array" ref="I4171">IF(G4171="Yes",XLOOKUP(D4171,'Dam Lines'!A:A,'Dam Lines'!J:J),"")</f>
        <v/>
      </c>
    </row>
    <row r="4172" hidden="1">
      <c r="A4172" s="11">
        <v>11.0</v>
      </c>
      <c r="B4172" s="2" t="s">
        <v>3067</v>
      </c>
      <c r="C4172" s="2" t="s">
        <v>1752</v>
      </c>
      <c r="D4172" s="2" t="s">
        <v>241</v>
      </c>
      <c r="E4172" s="2" t="s">
        <v>1905</v>
      </c>
      <c r="F4172" s="2" t="s">
        <v>1887</v>
      </c>
      <c r="G4172" s="8" t="str">
        <f>IF(COUNTIF('Dam Lines'!A:A,D4172)&gt;0,"Yes","No")</f>
        <v>Yes</v>
      </c>
      <c r="H4172" s="14" t="s">
        <v>1742</v>
      </c>
      <c r="I4172" s="8" t="str">
        <f t="array" ref="I4172">IF(G4172="Yes",XLOOKUP(D4172,'Dam Lines'!A:A,'Dam Lines'!J:J),"")</f>
        <v>NEVADA II</v>
      </c>
    </row>
    <row r="4173" hidden="1">
      <c r="A4173" s="11">
        <v>12.0</v>
      </c>
      <c r="B4173" s="2" t="s">
        <v>2989</v>
      </c>
      <c r="C4173" s="2" t="s">
        <v>1935</v>
      </c>
      <c r="D4173" s="2" t="s">
        <v>116</v>
      </c>
      <c r="E4173" s="2" t="s">
        <v>1905</v>
      </c>
      <c r="F4173" s="2" t="s">
        <v>1887</v>
      </c>
      <c r="G4173" s="8" t="str">
        <f>IF(COUNTIF('Dam Lines'!A:A,D4173)&gt;0,"Yes","No")</f>
        <v>Yes</v>
      </c>
      <c r="H4173" s="14" t="s">
        <v>1761</v>
      </c>
      <c r="I4173" s="8" t="str">
        <f t="array" ref="I4173">IF(G4173="Yes",XLOOKUP(D4173,'Dam Lines'!A:A,'Dam Lines'!J:J),"")</f>
        <v>FATMA</v>
      </c>
    </row>
    <row r="4174" hidden="1">
      <c r="A4174" s="11">
        <v>13.0</v>
      </c>
      <c r="B4174" s="2" t="s">
        <v>2510</v>
      </c>
      <c r="C4174" s="2" t="s">
        <v>1798</v>
      </c>
      <c r="D4174" s="2" t="s">
        <v>2511</v>
      </c>
      <c r="E4174" s="2" t="s">
        <v>1905</v>
      </c>
      <c r="F4174" s="2" t="s">
        <v>1887</v>
      </c>
      <c r="G4174" s="8" t="str">
        <f>IF(COUNTIF('Dam Lines'!A:A,D4174)&gt;0,"Yes","No")</f>
        <v>No</v>
      </c>
      <c r="H4174" s="14" t="s">
        <v>1761</v>
      </c>
      <c r="I4174" s="8" t="str">
        <f t="array" ref="I4174">IF(G4174="Yes",XLOOKUP(D4174,'Dam Lines'!A:A,'Dam Lines'!J:J),"")</f>
        <v/>
      </c>
    </row>
    <row r="4175" hidden="1">
      <c r="A4175" s="11">
        <v>14.0</v>
      </c>
      <c r="B4175" s="2" t="s">
        <v>2868</v>
      </c>
      <c r="C4175" s="2" t="s">
        <v>1956</v>
      </c>
      <c r="D4175" s="2" t="s">
        <v>2869</v>
      </c>
      <c r="E4175" s="2" t="s">
        <v>1905</v>
      </c>
      <c r="F4175" s="2" t="s">
        <v>1887</v>
      </c>
      <c r="G4175" s="8" t="str">
        <f>IF(COUNTIF('Dam Lines'!A:A,D4175)&gt;0,"Yes","No")</f>
        <v>No</v>
      </c>
      <c r="H4175" s="14" t="s">
        <v>1761</v>
      </c>
      <c r="I4175" s="8" t="str">
        <f t="array" ref="I4175">IF(G4175="Yes",XLOOKUP(D4175,'Dam Lines'!A:A,'Dam Lines'!J:J),"")</f>
        <v/>
      </c>
    </row>
    <row r="4176" hidden="1">
      <c r="A4176" s="11">
        <v>15.0</v>
      </c>
      <c r="B4176" s="2" t="s">
        <v>3068</v>
      </c>
      <c r="C4176" s="2" t="s">
        <v>2842</v>
      </c>
      <c r="D4176" s="2" t="s">
        <v>570</v>
      </c>
      <c r="E4176" s="2" t="s">
        <v>1905</v>
      </c>
      <c r="F4176" s="2" t="s">
        <v>1887</v>
      </c>
      <c r="G4176" s="8" t="str">
        <f>IF(COUNTIF('Dam Lines'!A:A,D4176)&gt;0,"Yes","No")</f>
        <v>Yes</v>
      </c>
      <c r="H4176" s="14" t="s">
        <v>1761</v>
      </c>
      <c r="I4176" s="8" t="str">
        <f t="array" ref="I4176">IF(G4176="Yes",XLOOKUP(D4176,'Dam Lines'!A:A,'Dam Lines'!J:J),"")</f>
        <v>CH'TANA</v>
      </c>
    </row>
    <row r="4177" hidden="1">
      <c r="A4177" s="11">
        <v>1.0</v>
      </c>
      <c r="B4177" s="2" t="s">
        <v>1081</v>
      </c>
      <c r="C4177" s="2" t="s">
        <v>1886</v>
      </c>
      <c r="D4177" s="2" t="s">
        <v>251</v>
      </c>
      <c r="E4177" s="4" t="s">
        <v>1779</v>
      </c>
      <c r="F4177" s="2" t="s">
        <v>1887</v>
      </c>
      <c r="G4177" s="8" t="str">
        <f>IF(COUNTIF('Dam Lines'!A:A,D4177)&gt;0,"Yes","No")</f>
        <v>Yes</v>
      </c>
      <c r="H4177" s="14" t="s">
        <v>1761</v>
      </c>
      <c r="I4177" s="8" t="str">
        <f t="array" ref="I4177">IF(G4177="Yes",XLOOKUP(D4177,'Dam Lines'!A:A,'Dam Lines'!J:J),"")</f>
        <v>PHILIPPA</v>
      </c>
    </row>
    <row r="4178" hidden="1">
      <c r="A4178" s="11">
        <v>2.0</v>
      </c>
      <c r="B4178" s="2" t="s">
        <v>2835</v>
      </c>
      <c r="C4178" s="2" t="s">
        <v>1859</v>
      </c>
      <c r="D4178" s="2" t="s">
        <v>93</v>
      </c>
      <c r="E4178" s="2" t="s">
        <v>1779</v>
      </c>
      <c r="F4178" s="2" t="s">
        <v>1887</v>
      </c>
      <c r="G4178" s="8" t="str">
        <f>IF(COUNTIF('Dam Lines'!A:A,D4178)&gt;0,"Yes","No")</f>
        <v>Yes</v>
      </c>
      <c r="H4178" s="14" t="s">
        <v>1761</v>
      </c>
      <c r="I4178" s="8" t="str">
        <f t="array" ref="I4178">IF(G4178="Yes",XLOOKUP(D4178,'Dam Lines'!A:A,'Dam Lines'!J:J),"")</f>
        <v>QUITAINE</v>
      </c>
    </row>
    <row r="4179" hidden="1">
      <c r="A4179" s="11">
        <v>3.0</v>
      </c>
      <c r="B4179" s="2" t="s">
        <v>1751</v>
      </c>
      <c r="C4179" s="2" t="s">
        <v>1752</v>
      </c>
      <c r="D4179" s="2" t="s">
        <v>744</v>
      </c>
      <c r="E4179" s="2" t="s">
        <v>1779</v>
      </c>
      <c r="F4179" s="2" t="s">
        <v>1887</v>
      </c>
      <c r="G4179" s="8" t="str">
        <f>IF(COUNTIF('Dam Lines'!A:A,D4179)&gt;0,"Yes","No")</f>
        <v>Yes</v>
      </c>
      <c r="H4179" s="14" t="s">
        <v>1742</v>
      </c>
      <c r="I4179" s="8" t="str">
        <f t="array" ref="I4179">IF(G4179="Yes",XLOOKUP(D4179,'Dam Lines'!A:A,'Dam Lines'!J:J),"")</f>
        <v>AL SHIMRIYA-50</v>
      </c>
    </row>
    <row r="4180" hidden="1">
      <c r="A4180" s="11">
        <v>4.0</v>
      </c>
      <c r="B4180" s="2" t="s">
        <v>2808</v>
      </c>
      <c r="C4180" s="2" t="s">
        <v>1768</v>
      </c>
      <c r="D4180" s="2" t="s">
        <v>832</v>
      </c>
      <c r="E4180" s="2" t="s">
        <v>1779</v>
      </c>
      <c r="F4180" s="2" t="s">
        <v>1887</v>
      </c>
      <c r="G4180" s="8" t="str">
        <f>IF(COUNTIF('Dam Lines'!A:A,D4180)&gt;0,"Yes","No")</f>
        <v>Yes</v>
      </c>
      <c r="H4180" s="14" t="s">
        <v>1742</v>
      </c>
      <c r="I4180" s="8" t="str">
        <f t="array" ref="I4180">IF(G4180="Yes",XLOOKUP(D4180,'Dam Lines'!A:A,'Dam Lines'!J:J),"")</f>
        <v>SIMPATIKA</v>
      </c>
    </row>
    <row r="4181" hidden="1">
      <c r="A4181" s="11">
        <v>5.0</v>
      </c>
      <c r="B4181" s="2" t="s">
        <v>2111</v>
      </c>
      <c r="C4181" s="2" t="s">
        <v>1994</v>
      </c>
      <c r="D4181" s="2" t="s">
        <v>1128</v>
      </c>
      <c r="E4181" s="2" t="s">
        <v>1779</v>
      </c>
      <c r="F4181" s="2" t="s">
        <v>1887</v>
      </c>
      <c r="G4181" s="8" t="str">
        <f>IF(COUNTIF('Dam Lines'!A:A,D4181)&gt;0,"Yes","No")</f>
        <v>Yes</v>
      </c>
      <c r="H4181" s="14" t="s">
        <v>1742</v>
      </c>
      <c r="I4181" s="8" t="str">
        <f t="array" ref="I4181">IF(G4181="Yes",XLOOKUP(D4181,'Dam Lines'!A:A,'Dam Lines'!J:J),"")</f>
        <v>SAMMIE</v>
      </c>
    </row>
    <row r="4182" hidden="1">
      <c r="A4182" s="11">
        <v>6.0</v>
      </c>
      <c r="B4182" s="16" t="s">
        <v>2805</v>
      </c>
      <c r="C4182" s="2" t="s">
        <v>1802</v>
      </c>
      <c r="D4182" s="2" t="s">
        <v>2806</v>
      </c>
      <c r="E4182" s="2" t="s">
        <v>1779</v>
      </c>
      <c r="F4182" s="2" t="s">
        <v>1887</v>
      </c>
      <c r="G4182" s="8" t="str">
        <f>IF(COUNTIF('Dam Lines'!A:A,D4182)&gt;0,"Yes","No")</f>
        <v>No</v>
      </c>
      <c r="H4182" s="14" t="s">
        <v>1742</v>
      </c>
      <c r="I4182" s="8" t="str">
        <f t="array" ref="I4182">IF(G4182="Yes",XLOOKUP(D4182,'Dam Lines'!A:A,'Dam Lines'!J:J),"")</f>
        <v/>
      </c>
    </row>
    <row r="4183" hidden="1">
      <c r="A4183" s="11">
        <v>7.0</v>
      </c>
      <c r="B4183" s="3" t="s">
        <v>2317</v>
      </c>
      <c r="C4183" s="2" t="s">
        <v>2318</v>
      </c>
      <c r="D4183" s="2" t="s">
        <v>1033</v>
      </c>
      <c r="E4183" s="2" t="s">
        <v>1779</v>
      </c>
      <c r="F4183" s="2" t="s">
        <v>1887</v>
      </c>
      <c r="G4183" s="8" t="str">
        <f>IF(COUNTIF('Dam Lines'!A:A,D4183)&gt;0,"Yes","No")</f>
        <v>Yes</v>
      </c>
      <c r="H4183" s="14" t="s">
        <v>1742</v>
      </c>
      <c r="I4183" s="8" t="str">
        <f t="array" ref="I4183">IF(G4183="Yes",XLOOKUP(D4183,'Dam Lines'!A:A,'Dam Lines'!J:J),"")</f>
        <v>ARRAGONDA</v>
      </c>
    </row>
    <row r="4184" hidden="1">
      <c r="A4184" s="11">
        <v>8.0</v>
      </c>
      <c r="B4184" s="3" t="s">
        <v>2616</v>
      </c>
      <c r="C4184" s="2" t="s">
        <v>2611</v>
      </c>
      <c r="D4184" s="2" t="s">
        <v>719</v>
      </c>
      <c r="E4184" s="2" t="s">
        <v>1779</v>
      </c>
      <c r="F4184" s="2" t="s">
        <v>1887</v>
      </c>
      <c r="G4184" s="8" t="str">
        <f>IF(COUNTIF('Dam Lines'!A:A,D4184)&gt;0,"Yes","No")</f>
        <v>Yes</v>
      </c>
      <c r="H4184" s="14" t="s">
        <v>1742</v>
      </c>
      <c r="I4184" s="8" t="str">
        <f t="array" ref="I4184">IF(G4184="Yes",XLOOKUP(D4184,'Dam Lines'!A:A,'Dam Lines'!J:J),"")</f>
        <v>FADJURLENE</v>
      </c>
    </row>
    <row r="4185" hidden="1">
      <c r="A4185" s="11">
        <v>9.0</v>
      </c>
      <c r="B4185" s="3" t="s">
        <v>2723</v>
      </c>
      <c r="C4185" s="2" t="s">
        <v>1744</v>
      </c>
      <c r="D4185" s="2" t="s">
        <v>888</v>
      </c>
      <c r="E4185" s="2" t="s">
        <v>1779</v>
      </c>
      <c r="F4185" s="2" t="s">
        <v>1887</v>
      </c>
      <c r="G4185" s="8" t="str">
        <f>IF(COUNTIF('Dam Lines'!A:A,D4185)&gt;0,"Yes","No")</f>
        <v>Yes</v>
      </c>
      <c r="H4185" s="14" t="s">
        <v>1742</v>
      </c>
      <c r="I4185" s="8" t="str">
        <f t="array" ref="I4185">IF(G4185="Yes",XLOOKUP(D4185,'Dam Lines'!A:A,'Dam Lines'!J:J),"")</f>
        <v>CH'TANA</v>
      </c>
    </row>
    <row r="4186" hidden="1">
      <c r="A4186" s="11">
        <v>10.0</v>
      </c>
      <c r="B4186" s="3" t="s">
        <v>2678</v>
      </c>
      <c r="C4186" s="2" t="s">
        <v>1897</v>
      </c>
      <c r="D4186" s="2" t="s">
        <v>158</v>
      </c>
      <c r="E4186" s="2" t="s">
        <v>1779</v>
      </c>
      <c r="F4186" s="2" t="s">
        <v>1887</v>
      </c>
      <c r="G4186" s="8" t="str">
        <f>IF(COUNTIF('Dam Lines'!A:A,D4186)&gt;0,"Yes","No")</f>
        <v>Yes</v>
      </c>
      <c r="H4186" s="14" t="s">
        <v>1761</v>
      </c>
      <c r="I4186" s="8" t="str">
        <f t="array" ref="I4186">IF(G4186="Yes",XLOOKUP(D4186,'Dam Lines'!A:A,'Dam Lines'!J:J),"")</f>
        <v>YFS ALMOND JOY</v>
      </c>
    </row>
    <row r="4187" hidden="1">
      <c r="A4187" s="11">
        <v>11.0</v>
      </c>
      <c r="B4187" s="3" t="s">
        <v>2866</v>
      </c>
      <c r="C4187" s="2" t="s">
        <v>1956</v>
      </c>
      <c r="D4187" s="2" t="s">
        <v>2867</v>
      </c>
      <c r="E4187" s="2" t="s">
        <v>1779</v>
      </c>
      <c r="F4187" s="2" t="s">
        <v>1887</v>
      </c>
      <c r="G4187" s="8" t="str">
        <f>IF(COUNTIF('Dam Lines'!A:A,D4187)&gt;0,"Yes","No")</f>
        <v>No</v>
      </c>
      <c r="H4187" s="14" t="s">
        <v>1742</v>
      </c>
      <c r="I4187" s="8" t="str">
        <f t="array" ref="I4187">IF(G4187="Yes",XLOOKUP(D4187,'Dam Lines'!A:A,'Dam Lines'!J:J),"")</f>
        <v/>
      </c>
    </row>
    <row r="4188" hidden="1">
      <c r="A4188" s="11">
        <v>12.0</v>
      </c>
      <c r="B4188" s="3" t="s">
        <v>2440</v>
      </c>
      <c r="C4188" s="2" t="s">
        <v>1754</v>
      </c>
      <c r="D4188" s="2" t="s">
        <v>1102</v>
      </c>
      <c r="E4188" s="2" t="s">
        <v>1779</v>
      </c>
      <c r="F4188" s="2" t="s">
        <v>1887</v>
      </c>
      <c r="G4188" s="8" t="str">
        <f>IF(COUNTIF('Dam Lines'!A:A,D4188)&gt;0,"Yes","No")</f>
        <v>Yes</v>
      </c>
      <c r="H4188" s="14" t="s">
        <v>1742</v>
      </c>
      <c r="I4188" s="8" t="str">
        <f t="array" ref="I4188">IF(G4188="Yes",XLOOKUP(D4188,'Dam Lines'!A:A,'Dam Lines'!J:J),"")</f>
        <v>DAHSHUR</v>
      </c>
    </row>
    <row r="4189" hidden="1">
      <c r="A4189" s="11">
        <v>13.0</v>
      </c>
      <c r="B4189" s="3" t="s">
        <v>2750</v>
      </c>
      <c r="C4189" s="2" t="s">
        <v>1768</v>
      </c>
      <c r="D4189" s="2" t="s">
        <v>854</v>
      </c>
      <c r="E4189" s="2" t="s">
        <v>1779</v>
      </c>
      <c r="F4189" s="2" t="s">
        <v>1887</v>
      </c>
      <c r="G4189" s="8" t="str">
        <f>IF(COUNTIF('Dam Lines'!A:A,D4189)&gt;0,"Yes","No")</f>
        <v>Yes</v>
      </c>
      <c r="H4189" s="14" t="s">
        <v>1742</v>
      </c>
      <c r="I4189" s="8" t="str">
        <f t="array" ref="I4189">IF(G4189="Yes",XLOOKUP(D4189,'Dam Lines'!A:A,'Dam Lines'!J:J),"")</f>
        <v>MGIELKA</v>
      </c>
    </row>
    <row r="4190" hidden="1">
      <c r="A4190" s="11">
        <v>14.0</v>
      </c>
      <c r="B4190" s="3" t="s">
        <v>2008</v>
      </c>
      <c r="C4190" s="2" t="s">
        <v>1798</v>
      </c>
      <c r="D4190" s="2" t="s">
        <v>509</v>
      </c>
      <c r="E4190" s="2" t="s">
        <v>1779</v>
      </c>
      <c r="F4190" s="2" t="s">
        <v>1887</v>
      </c>
      <c r="G4190" s="8" t="str">
        <f>IF(COUNTIF('Dam Lines'!A:A,D4190)&gt;0,"Yes","No")</f>
        <v>Yes</v>
      </c>
      <c r="H4190" s="14" t="s">
        <v>1742</v>
      </c>
      <c r="I4190" s="8" t="str">
        <f t="array" ref="I4190">IF(G4190="Yes",XLOOKUP(D4190,'Dam Lines'!A:A,'Dam Lines'!J:J),"")</f>
        <v>FATMA</v>
      </c>
    </row>
    <row r="4191" hidden="1">
      <c r="A4191" s="11">
        <v>15.0</v>
      </c>
      <c r="B4191" s="3" t="s">
        <v>1830</v>
      </c>
      <c r="C4191" s="2" t="s">
        <v>1798</v>
      </c>
      <c r="D4191" s="2" t="s">
        <v>1831</v>
      </c>
      <c r="E4191" s="2" t="s">
        <v>1779</v>
      </c>
      <c r="F4191" s="2" t="s">
        <v>1887</v>
      </c>
      <c r="G4191" s="8" t="str">
        <f>IF(COUNTIF('Dam Lines'!A:A,D4191)&gt;0,"Yes","No")</f>
        <v>No</v>
      </c>
      <c r="H4191" s="14" t="s">
        <v>1761</v>
      </c>
      <c r="I4191" s="8" t="str">
        <f t="array" ref="I4191">IF(G4191="Yes",XLOOKUP(D4191,'Dam Lines'!A:A,'Dam Lines'!J:J),"")</f>
        <v/>
      </c>
    </row>
    <row r="4192" hidden="1">
      <c r="A4192" s="11">
        <v>16.0</v>
      </c>
      <c r="B4192" s="3" t="s">
        <v>1959</v>
      </c>
      <c r="C4192" s="2" t="s">
        <v>1774</v>
      </c>
      <c r="D4192" s="2" t="s">
        <v>1960</v>
      </c>
      <c r="E4192" s="2" t="s">
        <v>1779</v>
      </c>
      <c r="F4192" s="2" t="s">
        <v>1887</v>
      </c>
      <c r="G4192" s="8" t="str">
        <f>IF(COUNTIF('Dam Lines'!A:A,D4192)&gt;0,"Yes","No")</f>
        <v>No</v>
      </c>
      <c r="H4192" s="14" t="s">
        <v>1761</v>
      </c>
      <c r="I4192" s="8" t="str">
        <f t="array" ref="I4192">IF(G4192="Yes",XLOOKUP(D4192,'Dam Lines'!A:A,'Dam Lines'!J:J),"")</f>
        <v/>
      </c>
    </row>
    <row r="4193" hidden="1">
      <c r="A4193" s="11">
        <v>1.0</v>
      </c>
      <c r="B4193" s="3" t="s">
        <v>2235</v>
      </c>
      <c r="C4193" s="2" t="s">
        <v>1886</v>
      </c>
      <c r="D4193" s="2" t="s">
        <v>2236</v>
      </c>
      <c r="E4193" s="4" t="s">
        <v>1779</v>
      </c>
      <c r="F4193" s="2" t="s">
        <v>2037</v>
      </c>
      <c r="G4193" s="8" t="str">
        <f>IF(COUNTIF('Dam Lines'!A:A,D4193)&gt;0,"Yes","No")</f>
        <v>No</v>
      </c>
      <c r="H4193" s="14" t="s">
        <v>1742</v>
      </c>
      <c r="I4193" s="8" t="str">
        <f t="array" ref="I4193">IF(G4193="Yes",XLOOKUP(D4193,'Dam Lines'!A:A,'Dam Lines'!J:J),"")</f>
        <v/>
      </c>
    </row>
    <row r="4194" hidden="1">
      <c r="A4194" s="11">
        <v>2.0</v>
      </c>
      <c r="B4194" s="3" t="s">
        <v>2006</v>
      </c>
      <c r="C4194" s="2" t="s">
        <v>1798</v>
      </c>
      <c r="D4194" s="2" t="s">
        <v>459</v>
      </c>
      <c r="E4194" s="2" t="s">
        <v>1779</v>
      </c>
      <c r="F4194" s="2" t="s">
        <v>2037</v>
      </c>
      <c r="G4194" s="8" t="str">
        <f>IF(COUNTIF('Dam Lines'!A:A,D4194)&gt;0,"Yes","No")</f>
        <v>Yes</v>
      </c>
      <c r="H4194" s="14" t="s">
        <v>1742</v>
      </c>
      <c r="I4194" s="8" t="str">
        <f t="array" ref="I4194">IF(G4194="Yes",XLOOKUP(D4194,'Dam Lines'!A:A,'Dam Lines'!J:J),"")</f>
        <v>NEVADA II</v>
      </c>
    </row>
    <row r="4195" hidden="1">
      <c r="A4195" s="11">
        <v>3.0</v>
      </c>
      <c r="B4195" s="3" t="s">
        <v>1877</v>
      </c>
      <c r="C4195" s="2" t="s">
        <v>1878</v>
      </c>
      <c r="D4195" s="2" t="s">
        <v>1879</v>
      </c>
      <c r="E4195" s="2" t="s">
        <v>1779</v>
      </c>
      <c r="F4195" s="2" t="s">
        <v>2037</v>
      </c>
      <c r="G4195" s="8" t="str">
        <f>IF(COUNTIF('Dam Lines'!A:A,D4195)&gt;0,"Yes","No")</f>
        <v>No</v>
      </c>
      <c r="H4195" s="14" t="s">
        <v>1761</v>
      </c>
      <c r="I4195" s="8" t="str">
        <f t="array" ref="I4195">IF(G4195="Yes",XLOOKUP(D4195,'Dam Lines'!A:A,'Dam Lines'!J:J),"")</f>
        <v/>
      </c>
    </row>
    <row r="4196" hidden="1">
      <c r="A4196" s="11">
        <v>4.0</v>
      </c>
      <c r="B4196" s="3" t="s">
        <v>2124</v>
      </c>
      <c r="C4196" s="2" t="s">
        <v>1798</v>
      </c>
      <c r="D4196" s="2" t="s">
        <v>122</v>
      </c>
      <c r="E4196" s="2" t="s">
        <v>1779</v>
      </c>
      <c r="F4196" s="2" t="s">
        <v>2037</v>
      </c>
      <c r="G4196" s="8" t="str">
        <f>IF(COUNTIF('Dam Lines'!A:A,D4196)&gt;0,"Yes","No")</f>
        <v>Yes</v>
      </c>
      <c r="H4196" s="14" t="s">
        <v>1742</v>
      </c>
      <c r="I4196" s="8" t="str">
        <f t="array" ref="I4196">IF(G4196="Yes",XLOOKUP(D4196,'Dam Lines'!A:A,'Dam Lines'!J:J),"")</f>
        <v>NEVADA II</v>
      </c>
    </row>
    <row r="4197" hidden="1">
      <c r="A4197" s="11">
        <v>5.0</v>
      </c>
      <c r="B4197" s="3" t="s">
        <v>2830</v>
      </c>
      <c r="C4197" s="2" t="s">
        <v>2831</v>
      </c>
      <c r="D4197" s="2" t="s">
        <v>2832</v>
      </c>
      <c r="E4197" s="2" t="s">
        <v>1779</v>
      </c>
      <c r="F4197" s="2" t="s">
        <v>2037</v>
      </c>
      <c r="G4197" s="8" t="str">
        <f>IF(COUNTIF('Dam Lines'!A:A,D4197)&gt;0,"Yes","No")</f>
        <v>No</v>
      </c>
      <c r="H4197" s="14" t="s">
        <v>1742</v>
      </c>
      <c r="I4197" s="8" t="str">
        <f t="array" ref="I4197">IF(G4197="Yes",XLOOKUP(D4197,'Dam Lines'!A:A,'Dam Lines'!J:J),"")</f>
        <v/>
      </c>
    </row>
    <row r="4198" hidden="1">
      <c r="A4198" s="11">
        <v>6.0</v>
      </c>
      <c r="B4198" s="3" t="s">
        <v>2392</v>
      </c>
      <c r="C4198" s="2" t="s">
        <v>1798</v>
      </c>
      <c r="D4198" s="2" t="s">
        <v>556</v>
      </c>
      <c r="E4198" s="2" t="s">
        <v>1779</v>
      </c>
      <c r="F4198" s="2" t="s">
        <v>2037</v>
      </c>
      <c r="G4198" s="8" t="str">
        <f>IF(COUNTIF('Dam Lines'!A:A,D4198)&gt;0,"Yes","No")</f>
        <v>No</v>
      </c>
      <c r="H4198" s="14" t="s">
        <v>1761</v>
      </c>
      <c r="I4198" s="8" t="str">
        <f t="array" ref="I4198">IF(G4198="Yes",XLOOKUP(D4198,'Dam Lines'!A:A,'Dam Lines'!J:J),"")</f>
        <v/>
      </c>
    </row>
    <row r="4199" hidden="1">
      <c r="A4199" s="11">
        <v>7.0</v>
      </c>
      <c r="B4199" s="3" t="s">
        <v>2756</v>
      </c>
      <c r="C4199" s="2" t="s">
        <v>1777</v>
      </c>
      <c r="D4199" s="2" t="s">
        <v>2757</v>
      </c>
      <c r="E4199" s="2" t="s">
        <v>1779</v>
      </c>
      <c r="F4199" s="2" t="s">
        <v>2037</v>
      </c>
      <c r="G4199" s="8" t="str">
        <f>IF(COUNTIF('Dam Lines'!A:A,D4199)&gt;0,"Yes","No")</f>
        <v>No</v>
      </c>
      <c r="H4199" s="14" t="s">
        <v>1742</v>
      </c>
      <c r="I4199" s="8" t="str">
        <f t="array" ref="I4199">IF(G4199="Yes",XLOOKUP(D4199,'Dam Lines'!A:A,'Dam Lines'!J:J),"")</f>
        <v/>
      </c>
    </row>
    <row r="4200" hidden="1">
      <c r="A4200" s="11">
        <v>8.0</v>
      </c>
      <c r="B4200" s="3" t="s">
        <v>1974</v>
      </c>
      <c r="C4200" s="2" t="s">
        <v>1975</v>
      </c>
      <c r="D4200" s="2" t="s">
        <v>109</v>
      </c>
      <c r="E4200" s="2" t="s">
        <v>1779</v>
      </c>
      <c r="F4200" s="2" t="s">
        <v>2037</v>
      </c>
      <c r="G4200" s="8" t="str">
        <f>IF(COUNTIF('Dam Lines'!A:A,D4200)&gt;0,"Yes","No")</f>
        <v>Yes</v>
      </c>
      <c r="H4200" s="14" t="s">
        <v>1742</v>
      </c>
      <c r="I4200" s="8" t="str">
        <f t="array" ref="I4200">IF(G4200="Yes",XLOOKUP(D4200,'Dam Lines'!A:A,'Dam Lines'!J:J),"")</f>
        <v>ASTRALE</v>
      </c>
    </row>
    <row r="4201" hidden="1">
      <c r="A4201" s="11">
        <v>9.0</v>
      </c>
      <c r="B4201" s="3" t="s">
        <v>1872</v>
      </c>
      <c r="C4201" s="2" t="s">
        <v>1768</v>
      </c>
      <c r="D4201" s="2" t="s">
        <v>1873</v>
      </c>
      <c r="E4201" s="2" t="s">
        <v>1779</v>
      </c>
      <c r="F4201" s="2" t="s">
        <v>2037</v>
      </c>
      <c r="G4201" s="8" t="str">
        <f>IF(COUNTIF('Dam Lines'!A:A,D4201)&gt;0,"Yes","No")</f>
        <v>No</v>
      </c>
      <c r="H4201" s="14" t="s">
        <v>1742</v>
      </c>
      <c r="I4201" s="8" t="str">
        <f t="array" ref="I4201">IF(G4201="Yes",XLOOKUP(D4201,'Dam Lines'!A:A,'Dam Lines'!J:J),"")</f>
        <v/>
      </c>
    </row>
    <row r="4202" hidden="1">
      <c r="A4202" s="11">
        <v>1.0</v>
      </c>
      <c r="B4202" s="3" t="s">
        <v>2635</v>
      </c>
      <c r="C4202" s="2" t="s">
        <v>1798</v>
      </c>
      <c r="D4202" s="2" t="s">
        <v>109</v>
      </c>
      <c r="E4202" s="2" t="s">
        <v>1905</v>
      </c>
      <c r="F4202" s="2" t="s">
        <v>1869</v>
      </c>
      <c r="G4202" s="8" t="str">
        <f>IF(COUNTIF('Dam Lines'!A:A,D4202)&gt;0,"Yes","No")</f>
        <v>Yes</v>
      </c>
      <c r="H4202" s="14" t="s">
        <v>1742</v>
      </c>
      <c r="I4202" s="8" t="str">
        <f t="array" ref="I4202">IF(G4202="Yes",XLOOKUP(D4202,'Dam Lines'!A:A,'Dam Lines'!J:J),"")</f>
        <v>ASTRALE</v>
      </c>
    </row>
    <row r="4203" hidden="1">
      <c r="A4203" s="11">
        <v>2.0</v>
      </c>
      <c r="B4203" s="3" t="s">
        <v>701</v>
      </c>
      <c r="C4203" s="2" t="s">
        <v>1777</v>
      </c>
      <c r="D4203" s="2" t="s">
        <v>2737</v>
      </c>
      <c r="E4203" s="2" t="s">
        <v>1905</v>
      </c>
      <c r="F4203" s="2" t="s">
        <v>1869</v>
      </c>
      <c r="G4203" s="1" t="s">
        <v>1780</v>
      </c>
      <c r="H4203" s="14" t="s">
        <v>1761</v>
      </c>
      <c r="I4203" s="8" t="str">
        <f t="array" ref="I4203">XLOOKUP(B4203,'Dam Lines'!A:A,'Dam Lines'!J:J)</f>
        <v>CAIDA</v>
      </c>
    </row>
    <row r="4204" hidden="1">
      <c r="A4204" s="11">
        <v>3.0</v>
      </c>
      <c r="B4204" s="3" t="s">
        <v>2557</v>
      </c>
      <c r="C4204" s="2" t="s">
        <v>1802</v>
      </c>
      <c r="D4204" s="2" t="s">
        <v>878</v>
      </c>
      <c r="E4204" s="2" t="s">
        <v>1905</v>
      </c>
      <c r="F4204" s="2" t="s">
        <v>1869</v>
      </c>
      <c r="G4204" s="8" t="str">
        <f>IF(COUNTIF('Dam Lines'!A:A,D4204)&gt;0,"Yes","No")</f>
        <v>Yes</v>
      </c>
      <c r="H4204" s="14" t="s">
        <v>1742</v>
      </c>
      <c r="I4204" s="8" t="str">
        <f t="array" ref="I4204">IF(G4204="Yes",XLOOKUP(D4204,'Dam Lines'!A:A,'Dam Lines'!J:J),"")</f>
        <v>FITZ LESLIE</v>
      </c>
    </row>
    <row r="4205" hidden="1">
      <c r="A4205" s="11">
        <v>4.0</v>
      </c>
      <c r="B4205" s="3" t="s">
        <v>2652</v>
      </c>
      <c r="C4205" s="2" t="s">
        <v>2653</v>
      </c>
      <c r="D4205" s="2" t="s">
        <v>2654</v>
      </c>
      <c r="E4205" s="2" t="s">
        <v>1905</v>
      </c>
      <c r="F4205" s="2" t="s">
        <v>1869</v>
      </c>
      <c r="G4205" s="8" t="str">
        <f>IF(COUNTIF('Dam Lines'!A:A,D4205)&gt;0,"Yes","No")</f>
        <v>No</v>
      </c>
      <c r="H4205" s="14" t="s">
        <v>1742</v>
      </c>
      <c r="I4205" s="8" t="str">
        <f t="array" ref="I4205">IF(G4205="Yes",XLOOKUP(D4205,'Dam Lines'!A:A,'Dam Lines'!J:J),"")</f>
        <v/>
      </c>
    </row>
    <row r="4206" hidden="1">
      <c r="A4206" s="11">
        <v>5.0</v>
      </c>
      <c r="B4206" s="3" t="s">
        <v>2106</v>
      </c>
      <c r="C4206" s="2" t="s">
        <v>1798</v>
      </c>
      <c r="D4206" s="2" t="s">
        <v>262</v>
      </c>
      <c r="E4206" s="2" t="s">
        <v>1905</v>
      </c>
      <c r="F4206" s="2" t="s">
        <v>1869</v>
      </c>
      <c r="G4206" s="8" t="str">
        <f>IF(COUNTIF('Dam Lines'!A:A,D4206)&gt;0,"Yes","No")</f>
        <v>Yes</v>
      </c>
      <c r="H4206" s="14" t="s">
        <v>1742</v>
      </c>
      <c r="I4206" s="8" t="str">
        <f t="array" ref="I4206">IF(G4206="Yes",XLOOKUP(D4206,'Dam Lines'!A:A,'Dam Lines'!J:J),"")</f>
        <v>ARRAGONDA</v>
      </c>
    </row>
    <row r="4207" hidden="1">
      <c r="A4207" s="11">
        <v>6.0</v>
      </c>
      <c r="B4207" s="3" t="s">
        <v>2812</v>
      </c>
      <c r="C4207" s="2" t="s">
        <v>1772</v>
      </c>
      <c r="D4207" s="2" t="s">
        <v>2813</v>
      </c>
      <c r="E4207" s="2" t="s">
        <v>1905</v>
      </c>
      <c r="F4207" s="2" t="s">
        <v>1869</v>
      </c>
      <c r="G4207" s="8" t="str">
        <f>IF(COUNTIF('Dam Lines'!A:A,D4207)&gt;0,"Yes","No")</f>
        <v>No</v>
      </c>
      <c r="H4207" s="14" t="s">
        <v>1742</v>
      </c>
      <c r="I4207" s="8" t="str">
        <f t="array" ref="I4207">IF(G4207="Yes",XLOOKUP(D4207,'Dam Lines'!A:A,'Dam Lines'!J:J),"")</f>
        <v/>
      </c>
    </row>
    <row r="4208" hidden="1">
      <c r="A4208" s="11">
        <v>7.0</v>
      </c>
      <c r="B4208" s="3" t="s">
        <v>3018</v>
      </c>
      <c r="C4208" s="2" t="s">
        <v>2811</v>
      </c>
      <c r="D4208" s="2" t="s">
        <v>1400</v>
      </c>
      <c r="E4208" s="2" t="s">
        <v>1905</v>
      </c>
      <c r="F4208" s="2" t="s">
        <v>1869</v>
      </c>
      <c r="G4208" s="8" t="str">
        <f>IF(COUNTIF('Dam Lines'!A:A,D4208)&gt;0,"Yes","No")</f>
        <v>Yes</v>
      </c>
      <c r="H4208" s="14" t="s">
        <v>1742</v>
      </c>
      <c r="I4208" s="8" t="str">
        <f t="array" ref="I4208">IF(G4208="Yes",XLOOKUP(D4208,'Dam Lines'!A:A,'Dam Lines'!J:J),"")</f>
        <v>AKTORKA</v>
      </c>
    </row>
    <row r="4209" hidden="1">
      <c r="A4209" s="11">
        <v>8.0</v>
      </c>
      <c r="B4209" s="3" t="s">
        <v>2753</v>
      </c>
      <c r="C4209" s="2" t="s">
        <v>1962</v>
      </c>
      <c r="D4209" s="2" t="s">
        <v>2665</v>
      </c>
      <c r="E4209" s="2" t="s">
        <v>1905</v>
      </c>
      <c r="F4209" s="2" t="s">
        <v>1869</v>
      </c>
      <c r="G4209" s="8" t="str">
        <f>IF(COUNTIF('Dam Lines'!A:A,D4209)&gt;0,"Yes","No")</f>
        <v>No</v>
      </c>
      <c r="H4209" s="14" t="s">
        <v>1761</v>
      </c>
      <c r="I4209" s="8" t="str">
        <f t="array" ref="I4209">IF(G4209="Yes",XLOOKUP(D4209,'Dam Lines'!A:A,'Dam Lines'!J:J),"")</f>
        <v/>
      </c>
    </row>
    <row r="4210" hidden="1">
      <c r="A4210" s="11">
        <v>9.0</v>
      </c>
      <c r="B4210" s="3" t="s">
        <v>1811</v>
      </c>
      <c r="C4210" s="2" t="s">
        <v>1812</v>
      </c>
      <c r="D4210" s="2" t="s">
        <v>429</v>
      </c>
      <c r="E4210" s="2" t="s">
        <v>1905</v>
      </c>
      <c r="F4210" s="2" t="s">
        <v>1869</v>
      </c>
      <c r="G4210" s="8" t="str">
        <f>IF(COUNTIF('Dam Lines'!A:A,D4210)&gt;0,"Yes","No")</f>
        <v>Yes</v>
      </c>
      <c r="H4210" s="14" t="s">
        <v>1742</v>
      </c>
      <c r="I4210" s="8" t="str">
        <f t="array" ref="I4210">IF(G4210="Yes",XLOOKUP(D4210,'Dam Lines'!A:A,'Dam Lines'!J:J),"")</f>
        <v>BINT DASSIE</v>
      </c>
    </row>
    <row r="4211" hidden="1">
      <c r="A4211" s="11">
        <v>10.0</v>
      </c>
      <c r="B4211" s="3" t="s">
        <v>2376</v>
      </c>
      <c r="C4211" s="2" t="s">
        <v>2377</v>
      </c>
      <c r="D4211" s="2" t="s">
        <v>2378</v>
      </c>
      <c r="E4211" s="2" t="s">
        <v>1905</v>
      </c>
      <c r="F4211" s="2" t="s">
        <v>1869</v>
      </c>
      <c r="G4211" s="8" t="str">
        <f>IF(COUNTIF('Dam Lines'!A:A,D4211)&gt;0,"Yes","No")</f>
        <v>No</v>
      </c>
      <c r="H4211" s="14" t="s">
        <v>1742</v>
      </c>
      <c r="I4211" s="8" t="str">
        <f t="array" ref="I4211">IF(G4211="Yes",XLOOKUP(D4211,'Dam Lines'!A:A,'Dam Lines'!J:J),"")</f>
        <v/>
      </c>
    </row>
    <row r="4212" hidden="1">
      <c r="A4212" s="11">
        <v>1.0</v>
      </c>
      <c r="B4212" s="3" t="s">
        <v>3069</v>
      </c>
      <c r="C4212" s="2" t="s">
        <v>1962</v>
      </c>
      <c r="D4212" s="2" t="s">
        <v>421</v>
      </c>
      <c r="E4212" s="4" t="s">
        <v>1740</v>
      </c>
      <c r="F4212" s="2" t="s">
        <v>1869</v>
      </c>
      <c r="G4212" s="8" t="str">
        <f>IF(COUNTIF('Dam Lines'!A:A,D4212)&gt;0,"Yes","No")</f>
        <v>Yes</v>
      </c>
      <c r="H4212" s="14" t="s">
        <v>1742</v>
      </c>
      <c r="I4212" s="8" t="str">
        <f t="array" ref="I4212">IF(G4212="Yes",XLOOKUP(D4212,'Dam Lines'!A:A,'Dam Lines'!J:J),"")</f>
        <v>NEVADA II</v>
      </c>
    </row>
    <row r="4213" hidden="1">
      <c r="A4213" s="11">
        <v>2.0</v>
      </c>
      <c r="B4213" s="3" t="s">
        <v>2577</v>
      </c>
      <c r="C4213" s="2" t="s">
        <v>1798</v>
      </c>
      <c r="D4213" s="2" t="s">
        <v>459</v>
      </c>
      <c r="E4213" s="2" t="s">
        <v>1740</v>
      </c>
      <c r="F4213" s="2" t="s">
        <v>1869</v>
      </c>
      <c r="G4213" s="8" t="str">
        <f>IF(COUNTIF('Dam Lines'!A:A,D4213)&gt;0,"Yes","No")</f>
        <v>Yes</v>
      </c>
      <c r="H4213" s="14" t="s">
        <v>1742</v>
      </c>
      <c r="I4213" s="8" t="str">
        <f t="array" ref="I4213">IF(G4213="Yes",XLOOKUP(D4213,'Dam Lines'!A:A,'Dam Lines'!J:J),"")</f>
        <v>NEVADA II</v>
      </c>
    </row>
    <row r="4214" hidden="1">
      <c r="A4214" s="11">
        <v>3.0</v>
      </c>
      <c r="B4214" s="2" t="s">
        <v>3070</v>
      </c>
      <c r="C4214" s="2" t="s">
        <v>3071</v>
      </c>
      <c r="D4214" s="2" t="s">
        <v>302</v>
      </c>
      <c r="E4214" s="2" t="s">
        <v>1740</v>
      </c>
      <c r="F4214" s="2" t="s">
        <v>1869</v>
      </c>
      <c r="G4214" s="8" t="str">
        <f>IF(COUNTIF('Dam Lines'!A:A,D4214)&gt;0,"Yes","No")</f>
        <v>Yes</v>
      </c>
      <c r="H4214" s="14" t="s">
        <v>1742</v>
      </c>
      <c r="I4214" s="8" t="str">
        <f t="array" ref="I4214">IF(G4214="Yes",XLOOKUP(D4214,'Dam Lines'!A:A,'Dam Lines'!J:J),"")</f>
        <v>FATMA</v>
      </c>
    </row>
    <row r="4215" hidden="1">
      <c r="A4215" s="11">
        <v>4.0</v>
      </c>
      <c r="B4215" s="2" t="s">
        <v>3072</v>
      </c>
      <c r="C4215" s="2" t="s">
        <v>1752</v>
      </c>
      <c r="D4215" s="2" t="s">
        <v>1948</v>
      </c>
      <c r="E4215" s="2" t="s">
        <v>1740</v>
      </c>
      <c r="F4215" s="2" t="s">
        <v>1869</v>
      </c>
      <c r="G4215" s="8" t="str">
        <f>IF(COUNTIF('Dam Lines'!A:A,D4215)&gt;0,"Yes","No")</f>
        <v>No</v>
      </c>
      <c r="H4215" s="14" t="s">
        <v>1742</v>
      </c>
      <c r="I4215" s="8" t="str">
        <f t="array" ref="I4215">IF(G4215="Yes",XLOOKUP(D4215,'Dam Lines'!A:A,'Dam Lines'!J:J),"")</f>
        <v/>
      </c>
    </row>
    <row r="4216" hidden="1">
      <c r="A4216" s="11">
        <v>5.0</v>
      </c>
      <c r="B4216" s="2" t="s">
        <v>2576</v>
      </c>
      <c r="C4216" s="2" t="s">
        <v>1798</v>
      </c>
      <c r="D4216" s="2" t="s">
        <v>636</v>
      </c>
      <c r="E4216" s="2" t="s">
        <v>1740</v>
      </c>
      <c r="F4216" s="2" t="s">
        <v>1869</v>
      </c>
      <c r="G4216" s="8" t="str">
        <f>IF(COUNTIF('Dam Lines'!A:A,D4216)&gt;0,"Yes","No")</f>
        <v>No</v>
      </c>
      <c r="H4216" s="14" t="s">
        <v>1742</v>
      </c>
      <c r="I4216" s="8" t="str">
        <f t="array" ref="I4216">IF(G4216="Yes",XLOOKUP(D4216,'Dam Lines'!A:A,'Dam Lines'!J:J),"")</f>
        <v/>
      </c>
    </row>
    <row r="4217" hidden="1">
      <c r="A4217" s="11">
        <v>6.0</v>
      </c>
      <c r="B4217" s="2" t="s">
        <v>1773</v>
      </c>
      <c r="C4217" s="2" t="s">
        <v>1774</v>
      </c>
      <c r="D4217" s="2" t="s">
        <v>1775</v>
      </c>
      <c r="E4217" s="2" t="s">
        <v>1740</v>
      </c>
      <c r="F4217" s="2" t="s">
        <v>1869</v>
      </c>
      <c r="G4217" s="8" t="str">
        <f>IF(COUNTIF('Dam Lines'!A:A,D4217)&gt;0,"Yes","No")</f>
        <v>No</v>
      </c>
      <c r="H4217" s="14" t="s">
        <v>1742</v>
      </c>
      <c r="I4217" s="8" t="str">
        <f t="array" ref="I4217">IF(G4217="Yes",XLOOKUP(D4217,'Dam Lines'!A:A,'Dam Lines'!J:J),"")</f>
        <v/>
      </c>
    </row>
    <row r="4218" hidden="1">
      <c r="A4218" s="11">
        <v>7.0</v>
      </c>
      <c r="B4218" s="2" t="s">
        <v>2642</v>
      </c>
      <c r="C4218" s="2" t="s">
        <v>1798</v>
      </c>
      <c r="D4218" s="2" t="s">
        <v>569</v>
      </c>
      <c r="E4218" s="2" t="s">
        <v>1740</v>
      </c>
      <c r="F4218" s="2" t="s">
        <v>1869</v>
      </c>
      <c r="G4218" s="8" t="str">
        <f>IF(COUNTIF('Dam Lines'!A:A,D4218)&gt;0,"Yes","No")</f>
        <v>Yes</v>
      </c>
      <c r="H4218" s="14" t="s">
        <v>1742</v>
      </c>
      <c r="I4218" s="8" t="str">
        <f t="array" ref="I4218">IF(G4218="Yes",XLOOKUP(D4218,'Dam Lines'!A:A,'Dam Lines'!J:J),"")</f>
        <v>DJEDDA</v>
      </c>
    </row>
    <row r="4219" hidden="1">
      <c r="A4219" s="11">
        <v>8.0</v>
      </c>
      <c r="B4219" s="2" t="s">
        <v>3073</v>
      </c>
      <c r="C4219" s="2" t="s">
        <v>1744</v>
      </c>
      <c r="D4219" s="2" t="s">
        <v>60</v>
      </c>
      <c r="E4219" s="2" t="s">
        <v>1740</v>
      </c>
      <c r="F4219" s="2" t="s">
        <v>1869</v>
      </c>
      <c r="G4219" s="8" t="str">
        <f>IF(COUNTIF('Dam Lines'!A:A,D4219)&gt;0,"Yes","No")</f>
        <v>Yes</v>
      </c>
      <c r="H4219" s="14" t="s">
        <v>1761</v>
      </c>
      <c r="I4219" s="8" t="str">
        <f t="array" ref="I4219">IF(G4219="Yes",XLOOKUP(D4219,'Dam Lines'!A:A,'Dam Lines'!J:J),"")</f>
        <v>NEVADA II</v>
      </c>
    </row>
    <row r="4220" hidden="1">
      <c r="A4220" s="11">
        <v>9.0</v>
      </c>
      <c r="B4220" s="2" t="s">
        <v>2994</v>
      </c>
      <c r="C4220" s="2" t="s">
        <v>1798</v>
      </c>
      <c r="D4220" s="2" t="s">
        <v>237</v>
      </c>
      <c r="E4220" s="2" t="s">
        <v>1740</v>
      </c>
      <c r="F4220" s="2" t="s">
        <v>1869</v>
      </c>
      <c r="G4220" s="8" t="str">
        <f>IF(COUNTIF('Dam Lines'!A:A,D4220)&gt;0,"Yes","No")</f>
        <v>Yes</v>
      </c>
      <c r="H4220" s="14" t="s">
        <v>1742</v>
      </c>
      <c r="I4220" s="8" t="str">
        <f t="array" ref="I4220">IF(G4220="Yes",XLOOKUP(D4220,'Dam Lines'!A:A,'Dam Lines'!J:J),"")</f>
        <v>NEVADA II</v>
      </c>
    </row>
    <row r="4221" hidden="1">
      <c r="A4221" s="11">
        <v>10.0</v>
      </c>
      <c r="B4221" s="2" t="s">
        <v>839</v>
      </c>
      <c r="C4221" s="2" t="s">
        <v>1798</v>
      </c>
      <c r="D4221" s="2" t="s">
        <v>33</v>
      </c>
      <c r="E4221" s="2" t="s">
        <v>1740</v>
      </c>
      <c r="F4221" s="2" t="s">
        <v>1869</v>
      </c>
      <c r="G4221" s="8" t="str">
        <f>IF(COUNTIF('Dam Lines'!A:A,D4221)&gt;0,"Yes","No")</f>
        <v>Yes</v>
      </c>
      <c r="H4221" s="14" t="s">
        <v>1761</v>
      </c>
      <c r="I4221" s="8" t="str">
        <f t="array" ref="I4221">IF(G4221="Yes",XLOOKUP(D4221,'Dam Lines'!A:A,'Dam Lines'!J:J),"")</f>
        <v>FATMA</v>
      </c>
    </row>
    <row r="4222" hidden="1">
      <c r="A4222" s="11">
        <v>1.0</v>
      </c>
      <c r="B4222" s="2" t="s">
        <v>3074</v>
      </c>
      <c r="C4222" s="2" t="s">
        <v>2613</v>
      </c>
      <c r="D4222" s="2" t="s">
        <v>1261</v>
      </c>
      <c r="E4222" s="4" t="s">
        <v>1740</v>
      </c>
      <c r="F4222" s="2" t="s">
        <v>1741</v>
      </c>
      <c r="G4222" s="8" t="str">
        <f>IF(COUNTIF('Dam Lines'!A:A,D4222)&gt;0,"Yes","No")</f>
        <v>Yes</v>
      </c>
      <c r="H4222" s="14" t="s">
        <v>1761</v>
      </c>
      <c r="I4222" s="8" t="str">
        <f t="array" ref="I4222">IF(G4222="Yes",XLOOKUP(D4222,'Dam Lines'!A:A,'Dam Lines'!J:J),"")</f>
        <v>NEVADA II</v>
      </c>
    </row>
    <row r="4223" hidden="1">
      <c r="A4223" s="11">
        <v>2.0</v>
      </c>
      <c r="B4223" s="2" t="s">
        <v>2502</v>
      </c>
      <c r="C4223" s="2" t="s">
        <v>1752</v>
      </c>
      <c r="D4223" s="2" t="s">
        <v>372</v>
      </c>
      <c r="E4223" s="2" t="s">
        <v>1740</v>
      </c>
      <c r="F4223" s="2" t="s">
        <v>1741</v>
      </c>
      <c r="G4223" s="8" t="str">
        <f>IF(COUNTIF('Dam Lines'!A:A,D4223)&gt;0,"Yes","No")</f>
        <v>Yes</v>
      </c>
      <c r="H4223" s="14" t="s">
        <v>1761</v>
      </c>
      <c r="I4223" s="8" t="str">
        <f t="array" ref="I4223">IF(G4223="Yes",XLOOKUP(D4223,'Dam Lines'!A:A,'Dam Lines'!J:J),"")</f>
        <v>NEVADA II</v>
      </c>
    </row>
    <row r="4224" hidden="1">
      <c r="A4224" s="11">
        <v>3.0</v>
      </c>
      <c r="B4224" s="2" t="s">
        <v>2981</v>
      </c>
      <c r="C4224" s="2" t="s">
        <v>2471</v>
      </c>
      <c r="D4224" s="2" t="s">
        <v>334</v>
      </c>
      <c r="E4224" s="2" t="s">
        <v>1740</v>
      </c>
      <c r="F4224" s="2" t="s">
        <v>1741</v>
      </c>
      <c r="G4224" s="8" t="str">
        <f>IF(COUNTIF('Dam Lines'!A:A,D4224)&gt;0,"Yes","No")</f>
        <v>Yes</v>
      </c>
      <c r="H4224" s="14" t="s">
        <v>1761</v>
      </c>
      <c r="I4224" s="8" t="str">
        <f t="array" ref="I4224">IF(G4224="Yes",XLOOKUP(D4224,'Dam Lines'!A:A,'Dam Lines'!J:J),"")</f>
        <v>BASSALA</v>
      </c>
    </row>
    <row r="4225" hidden="1">
      <c r="A4225" s="11">
        <v>4.0</v>
      </c>
      <c r="B4225" s="2" t="s">
        <v>3075</v>
      </c>
      <c r="C4225" s="2" t="s">
        <v>1744</v>
      </c>
      <c r="D4225" s="2" t="s">
        <v>3076</v>
      </c>
      <c r="E4225" s="2" t="s">
        <v>1740</v>
      </c>
      <c r="F4225" s="2" t="s">
        <v>1741</v>
      </c>
      <c r="G4225" s="8" t="str">
        <f>IF(COUNTIF('Dam Lines'!A:A,D4225)&gt;0,"Yes","No")</f>
        <v>No</v>
      </c>
      <c r="H4225" s="14" t="s">
        <v>1761</v>
      </c>
      <c r="I4225" s="8" t="str">
        <f t="array" ref="I4225">IF(G4225="Yes",XLOOKUP(D4225,'Dam Lines'!A:A,'Dam Lines'!J:J),"")</f>
        <v/>
      </c>
    </row>
    <row r="4226" hidden="1">
      <c r="A4226" s="11">
        <v>5.0</v>
      </c>
      <c r="B4226" s="2" t="s">
        <v>2993</v>
      </c>
      <c r="C4226" s="2" t="s">
        <v>1798</v>
      </c>
      <c r="D4226" s="2" t="s">
        <v>262</v>
      </c>
      <c r="E4226" s="2" t="s">
        <v>1740</v>
      </c>
      <c r="F4226" s="2" t="s">
        <v>1741</v>
      </c>
      <c r="G4226" s="8" t="str">
        <f>IF(COUNTIF('Dam Lines'!A:A,D4226)&gt;0,"Yes","No")</f>
        <v>Yes</v>
      </c>
      <c r="H4226" s="14" t="s">
        <v>1761</v>
      </c>
      <c r="I4226" s="8" t="str">
        <f t="array" ref="I4226">IF(G4226="Yes",XLOOKUP(D4226,'Dam Lines'!A:A,'Dam Lines'!J:J),"")</f>
        <v>ARRAGONDA</v>
      </c>
    </row>
    <row r="4227" hidden="1">
      <c r="A4227" s="11">
        <v>6.0</v>
      </c>
      <c r="B4227" s="2" t="s">
        <v>2984</v>
      </c>
      <c r="C4227" s="2" t="s">
        <v>1836</v>
      </c>
      <c r="D4227" s="2" t="s">
        <v>86</v>
      </c>
      <c r="E4227" s="2" t="s">
        <v>1740</v>
      </c>
      <c r="F4227" s="2" t="s">
        <v>1741</v>
      </c>
      <c r="G4227" s="8" t="str">
        <f>IF(COUNTIF('Dam Lines'!A:A,D4227)&gt;0,"Yes","No")</f>
        <v>Yes</v>
      </c>
      <c r="H4227" s="14" t="s">
        <v>1761</v>
      </c>
      <c r="I4227" s="8" t="str">
        <f t="array" ref="I4227">IF(G4227="Yes",XLOOKUP(D4227,'Dam Lines'!A:A,'Dam Lines'!J:J),"")</f>
        <v>PHILIPPA</v>
      </c>
    </row>
    <row r="4228" hidden="1">
      <c r="A4228" s="11">
        <v>7.0</v>
      </c>
      <c r="B4228" s="2" t="s">
        <v>3077</v>
      </c>
      <c r="C4228" s="2" t="s">
        <v>2024</v>
      </c>
      <c r="D4228" s="2" t="s">
        <v>2025</v>
      </c>
      <c r="E4228" s="2" t="s">
        <v>1740</v>
      </c>
      <c r="F4228" s="2" t="s">
        <v>1741</v>
      </c>
      <c r="G4228" s="8" t="str">
        <f>IF(COUNTIF('Dam Lines'!A:A,D4228)&gt;0,"Yes","No")</f>
        <v>No</v>
      </c>
      <c r="H4228" s="14" t="s">
        <v>1761</v>
      </c>
      <c r="I4228" s="8" t="str">
        <f t="array" ref="I4228">IF(G4228="Yes",XLOOKUP(D4228,'Dam Lines'!A:A,'Dam Lines'!J:J),"")</f>
        <v/>
      </c>
    </row>
    <row r="4229" hidden="1">
      <c r="A4229" s="11">
        <v>8.0</v>
      </c>
      <c r="B4229" s="2" t="s">
        <v>2983</v>
      </c>
      <c r="C4229" s="2" t="s">
        <v>1886</v>
      </c>
      <c r="D4229" s="2" t="s">
        <v>337</v>
      </c>
      <c r="E4229" s="2" t="s">
        <v>1740</v>
      </c>
      <c r="F4229" s="2" t="s">
        <v>1741</v>
      </c>
      <c r="G4229" s="8" t="str">
        <f>IF(COUNTIF('Dam Lines'!A:A,D4229)&gt;0,"Yes","No")</f>
        <v>Yes</v>
      </c>
      <c r="H4229" s="14" t="s">
        <v>1761</v>
      </c>
      <c r="I4229" s="8" t="str">
        <f t="array" ref="I4229">IF(G4229="Yes",XLOOKUP(D4229,'Dam Lines'!A:A,'Dam Lines'!J:J),"")</f>
        <v>KARTA</v>
      </c>
    </row>
    <row r="4230" hidden="1">
      <c r="A4230" s="11">
        <v>9.0</v>
      </c>
      <c r="B4230" s="2" t="s">
        <v>3078</v>
      </c>
      <c r="C4230" s="2" t="s">
        <v>1886</v>
      </c>
      <c r="D4230" s="2" t="s">
        <v>1256</v>
      </c>
      <c r="E4230" s="2" t="s">
        <v>1740</v>
      </c>
      <c r="F4230" s="2" t="s">
        <v>1741</v>
      </c>
      <c r="G4230" s="8" t="str">
        <f>IF(COUNTIF('Dam Lines'!A:A,D4230)&gt;0,"Yes","No")</f>
        <v>Yes</v>
      </c>
      <c r="H4230" s="14" t="s">
        <v>1761</v>
      </c>
      <c r="I4230" s="8" t="str">
        <f t="array" ref="I4230">IF(G4230="Yes",XLOOKUP(D4230,'Dam Lines'!A:A,'Dam Lines'!J:J),"")</f>
        <v>ARRAGONDA</v>
      </c>
    </row>
    <row r="4231" hidden="1">
      <c r="A4231" s="11">
        <v>10.0</v>
      </c>
      <c r="B4231" s="2" t="s">
        <v>2878</v>
      </c>
      <c r="C4231" s="2" t="s">
        <v>1798</v>
      </c>
      <c r="D4231" s="2" t="s">
        <v>509</v>
      </c>
      <c r="E4231" s="2" t="s">
        <v>1740</v>
      </c>
      <c r="F4231" s="2" t="s">
        <v>1741</v>
      </c>
      <c r="G4231" s="8" t="str">
        <f>IF(COUNTIF('Dam Lines'!A:A,D4231)&gt;0,"Yes","No")</f>
        <v>Yes</v>
      </c>
      <c r="H4231" s="14" t="s">
        <v>1761</v>
      </c>
      <c r="I4231" s="8" t="str">
        <f t="array" ref="I4231">IF(G4231="Yes",XLOOKUP(D4231,'Dam Lines'!A:A,'Dam Lines'!J:J),"")</f>
        <v>FATMA</v>
      </c>
    </row>
    <row r="4232" hidden="1">
      <c r="A4232" s="11">
        <v>11.0</v>
      </c>
      <c r="B4232" s="16" t="s">
        <v>3056</v>
      </c>
      <c r="C4232" s="2" t="s">
        <v>2280</v>
      </c>
      <c r="D4232" s="2" t="s">
        <v>203</v>
      </c>
      <c r="E4232" s="2" t="s">
        <v>1740</v>
      </c>
      <c r="F4232" s="2" t="s">
        <v>1741</v>
      </c>
      <c r="G4232" s="8" t="str">
        <f>IF(COUNTIF('Dam Lines'!A:A,D4232)&gt;0,"Yes","No")</f>
        <v>Yes</v>
      </c>
      <c r="H4232" s="14" t="s">
        <v>1761</v>
      </c>
      <c r="I4232" s="8" t="str">
        <f t="array" ref="I4232">IF(G4232="Yes",XLOOKUP(D4232,'Dam Lines'!A:A,'Dam Lines'!J:J),"")</f>
        <v>FATMA</v>
      </c>
    </row>
    <row r="4233" hidden="1">
      <c r="A4233" s="11">
        <v>12.0</v>
      </c>
      <c r="B4233" s="3" t="s">
        <v>3079</v>
      </c>
      <c r="C4233" s="2" t="s">
        <v>1950</v>
      </c>
      <c r="D4233" s="2" t="s">
        <v>857</v>
      </c>
      <c r="E4233" s="2" t="s">
        <v>1740</v>
      </c>
      <c r="F4233" s="2" t="s">
        <v>1741</v>
      </c>
      <c r="G4233" s="8" t="str">
        <f>IF(COUNTIF('Dam Lines'!A:A,D4233)&gt;0,"Yes","No")</f>
        <v>Yes</v>
      </c>
      <c r="H4233" s="14" t="s">
        <v>1761</v>
      </c>
      <c r="I4233" s="8" t="str">
        <f t="array" ref="I4233">IF(G4233="Yes",XLOOKUP(D4233,'Dam Lines'!A:A,'Dam Lines'!J:J),"")</f>
        <v>TUWAISAH 14</v>
      </c>
    </row>
    <row r="4234" hidden="1">
      <c r="A4234" s="11">
        <v>13.0</v>
      </c>
      <c r="B4234" s="3" t="s">
        <v>2844</v>
      </c>
      <c r="C4234" s="2" t="s">
        <v>2314</v>
      </c>
      <c r="D4234" s="2" t="s">
        <v>2845</v>
      </c>
      <c r="E4234" s="2" t="s">
        <v>1740</v>
      </c>
      <c r="F4234" s="2" t="s">
        <v>1741</v>
      </c>
      <c r="G4234" s="8" t="str">
        <f>IF(COUNTIF('Dam Lines'!A:A,D4234)&gt;0,"Yes","No")</f>
        <v>No</v>
      </c>
      <c r="H4234" s="14" t="s">
        <v>1761</v>
      </c>
      <c r="I4234" s="8" t="str">
        <f t="array" ref="I4234">IF(G4234="Yes",XLOOKUP(D4234,'Dam Lines'!A:A,'Dam Lines'!J:J),"")</f>
        <v/>
      </c>
    </row>
    <row r="4235" hidden="1">
      <c r="A4235" s="11">
        <v>14.0</v>
      </c>
      <c r="B4235" s="3" t="s">
        <v>3080</v>
      </c>
      <c r="C4235" s="2" t="s">
        <v>1897</v>
      </c>
      <c r="D4235" s="2" t="s">
        <v>746</v>
      </c>
      <c r="E4235" s="2" t="s">
        <v>1740</v>
      </c>
      <c r="F4235" s="2" t="s">
        <v>1741</v>
      </c>
      <c r="G4235" s="8" t="str">
        <f>IF(COUNTIF('Dam Lines'!A:A,D4235)&gt;0,"Yes","No")</f>
        <v>Yes</v>
      </c>
      <c r="H4235" s="14" t="s">
        <v>1761</v>
      </c>
      <c r="I4235" s="8" t="str">
        <f t="array" ref="I4235">IF(G4235="Yes",XLOOKUP(D4235,'Dam Lines'!A:A,'Dam Lines'!J:J),"")</f>
        <v>ALGERIA</v>
      </c>
    </row>
    <row r="4236" hidden="1">
      <c r="A4236" s="11">
        <v>15.0</v>
      </c>
      <c r="B4236" s="3" t="s">
        <v>3081</v>
      </c>
      <c r="C4236" s="2" t="s">
        <v>1849</v>
      </c>
      <c r="D4236" s="2" t="s">
        <v>3082</v>
      </c>
      <c r="E4236" s="2" t="s">
        <v>1740</v>
      </c>
      <c r="F4236" s="2" t="s">
        <v>1741</v>
      </c>
      <c r="G4236" s="8" t="str">
        <f>IF(COUNTIF('Dam Lines'!A:A,D4236)&gt;0,"Yes","No")</f>
        <v>No</v>
      </c>
      <c r="H4236" s="14" t="s">
        <v>1761</v>
      </c>
      <c r="I4236" s="8" t="str">
        <f t="array" ref="I4236">IF(G4236="Yes",XLOOKUP(D4236,'Dam Lines'!A:A,'Dam Lines'!J:J),"")</f>
        <v/>
      </c>
    </row>
    <row r="4237" hidden="1">
      <c r="A4237" s="11">
        <v>1.0</v>
      </c>
      <c r="B4237" s="3" t="s">
        <v>3083</v>
      </c>
      <c r="C4237" s="2" t="s">
        <v>1962</v>
      </c>
      <c r="D4237" s="2" t="s">
        <v>1213</v>
      </c>
      <c r="E4237" s="4" t="s">
        <v>1740</v>
      </c>
      <c r="F4237" s="2" t="s">
        <v>1741</v>
      </c>
      <c r="G4237" s="8" t="str">
        <f>IF(COUNTIF('Dam Lines'!A:A,D4237)&gt;0,"Yes","No")</f>
        <v>Yes</v>
      </c>
      <c r="H4237" s="14" t="s">
        <v>1742</v>
      </c>
      <c r="I4237" s="8" t="str">
        <f t="array" ref="I4237">IF(G4237="Yes",XLOOKUP(D4237,'Dam Lines'!A:A,'Dam Lines'!J:J),"")</f>
        <v>ALBANIA</v>
      </c>
    </row>
    <row r="4238" hidden="1">
      <c r="A4238" s="11">
        <v>2.0</v>
      </c>
      <c r="B4238" s="3" t="s">
        <v>3084</v>
      </c>
      <c r="C4238" s="2" t="s">
        <v>1747</v>
      </c>
      <c r="D4238" s="2" t="s">
        <v>1039</v>
      </c>
      <c r="E4238" s="2" t="s">
        <v>1740</v>
      </c>
      <c r="F4238" s="2" t="s">
        <v>1741</v>
      </c>
      <c r="G4238" s="8" t="str">
        <f>IF(COUNTIF('Dam Lines'!A:A,D4238)&gt;0,"Yes","No")</f>
        <v>Yes</v>
      </c>
      <c r="H4238" s="14" t="s">
        <v>1742</v>
      </c>
      <c r="I4238" s="8" t="str">
        <f t="array" ref="I4238">IF(G4238="Yes",XLOOKUP(D4238,'Dam Lines'!A:A,'Dam Lines'!J:J),"")</f>
        <v>TRYNCZA</v>
      </c>
    </row>
    <row r="4239" hidden="1">
      <c r="A4239" s="11">
        <v>3.0</v>
      </c>
      <c r="B4239" s="3" t="s">
        <v>2858</v>
      </c>
      <c r="C4239" s="2" t="s">
        <v>1878</v>
      </c>
      <c r="D4239" s="2" t="s">
        <v>1104</v>
      </c>
      <c r="E4239" s="2" t="s">
        <v>1740</v>
      </c>
      <c r="F4239" s="2" t="s">
        <v>1741</v>
      </c>
      <c r="G4239" s="8" t="str">
        <f>IF(COUNTIF('Dam Lines'!A:A,D4239)&gt;0,"Yes","No")</f>
        <v>Yes</v>
      </c>
      <c r="H4239" s="14" t="s">
        <v>1742</v>
      </c>
      <c r="I4239" s="8" t="str">
        <f t="array" ref="I4239">IF(G4239="Yes",XLOOKUP(D4239,'Dam Lines'!A:A,'Dam Lines'!J:J),"")</f>
        <v>DEFILADA</v>
      </c>
    </row>
    <row r="4240" hidden="1">
      <c r="A4240" s="11">
        <v>4.0</v>
      </c>
      <c r="B4240" s="3" t="s">
        <v>2982</v>
      </c>
      <c r="C4240" s="2" t="s">
        <v>1798</v>
      </c>
      <c r="D4240" s="2" t="s">
        <v>70</v>
      </c>
      <c r="E4240" s="2" t="s">
        <v>1740</v>
      </c>
      <c r="F4240" s="2" t="s">
        <v>1741</v>
      </c>
      <c r="G4240" s="8" t="str">
        <f>IF(COUNTIF('Dam Lines'!A:A,D4240)&gt;0,"Yes","No")</f>
        <v>Yes</v>
      </c>
      <c r="H4240" s="14" t="s">
        <v>1742</v>
      </c>
      <c r="I4240" s="8" t="str">
        <f t="array" ref="I4240">IF(G4240="Yes",XLOOKUP(D4240,'Dam Lines'!A:A,'Dam Lines'!J:J),"")</f>
        <v>MAGNESIE</v>
      </c>
    </row>
    <row r="4241" hidden="1">
      <c r="A4241" s="11">
        <v>5.0</v>
      </c>
      <c r="B4241" s="3" t="s">
        <v>3085</v>
      </c>
      <c r="C4241" s="2" t="s">
        <v>1962</v>
      </c>
      <c r="D4241" s="2" t="s">
        <v>347</v>
      </c>
      <c r="E4241" s="2" t="s">
        <v>1740</v>
      </c>
      <c r="F4241" s="2" t="s">
        <v>1741</v>
      </c>
      <c r="G4241" s="8" t="str">
        <f>IF(COUNTIF('Dam Lines'!A:A,D4241)&gt;0,"Yes","No")</f>
        <v>Yes</v>
      </c>
      <c r="H4241" s="14" t="s">
        <v>1742</v>
      </c>
      <c r="I4241" s="8" t="str">
        <f t="array" ref="I4241">IF(G4241="Yes",XLOOKUP(D4241,'Dam Lines'!A:A,'Dam Lines'!J:J),"")</f>
        <v>MADOU</v>
      </c>
    </row>
    <row r="4242" hidden="1">
      <c r="A4242" s="11">
        <v>6.0</v>
      </c>
      <c r="B4242" s="3" t="s">
        <v>3086</v>
      </c>
      <c r="C4242" s="2" t="s">
        <v>3087</v>
      </c>
      <c r="D4242" s="2" t="s">
        <v>323</v>
      </c>
      <c r="E4242" s="2" t="s">
        <v>1740</v>
      </c>
      <c r="F4242" s="2" t="s">
        <v>1741</v>
      </c>
      <c r="G4242" s="8" t="str">
        <f>IF(COUNTIF('Dam Lines'!A:A,D4242)&gt;0,"Yes","No")</f>
        <v>Yes</v>
      </c>
      <c r="H4242" s="14" t="s">
        <v>1742</v>
      </c>
      <c r="I4242" s="8" t="str">
        <f t="array" ref="I4242">IF(G4242="Yes",XLOOKUP(D4242,'Dam Lines'!A:A,'Dam Lines'!J:J),"")</f>
        <v>KARANTA</v>
      </c>
    </row>
    <row r="4243" hidden="1">
      <c r="A4243" s="11">
        <v>7.0</v>
      </c>
      <c r="B4243" s="3" t="s">
        <v>3088</v>
      </c>
      <c r="C4243" s="2" t="s">
        <v>1798</v>
      </c>
      <c r="D4243" s="2" t="s">
        <v>441</v>
      </c>
      <c r="E4243" s="2" t="s">
        <v>1740</v>
      </c>
      <c r="F4243" s="2" t="s">
        <v>1741</v>
      </c>
      <c r="G4243" s="8" t="str">
        <f>IF(COUNTIF('Dam Lines'!A:A,D4243)&gt;0,"Yes","No")</f>
        <v>Yes</v>
      </c>
      <c r="H4243" s="14" t="s">
        <v>1742</v>
      </c>
      <c r="I4243" s="8" t="str">
        <f t="array" ref="I4243">IF(G4243="Yes",XLOOKUP(D4243,'Dam Lines'!A:A,'Dam Lines'!J:J),"")</f>
        <v>DJEDDA</v>
      </c>
    </row>
    <row r="4244" hidden="1">
      <c r="A4244" s="11">
        <v>8.0</v>
      </c>
      <c r="B4244" s="3" t="s">
        <v>3089</v>
      </c>
      <c r="C4244" s="2" t="s">
        <v>1798</v>
      </c>
      <c r="D4244" s="2" t="s">
        <v>576</v>
      </c>
      <c r="E4244" s="2" t="s">
        <v>1740</v>
      </c>
      <c r="F4244" s="2" t="s">
        <v>1741</v>
      </c>
      <c r="G4244" s="8" t="str">
        <f>IF(COUNTIF('Dam Lines'!A:A,D4244)&gt;0,"Yes","No")</f>
        <v>Yes</v>
      </c>
      <c r="H4244" s="14" t="s">
        <v>1742</v>
      </c>
      <c r="I4244" s="8" t="str">
        <f t="array" ref="I4244">IF(G4244="Yes",XLOOKUP(D4244,'Dam Lines'!A:A,'Dam Lines'!J:J),"")</f>
        <v>QUINE</v>
      </c>
    </row>
    <row r="4245" hidden="1">
      <c r="A4245" s="11">
        <v>9.0</v>
      </c>
      <c r="B4245" s="2" t="s">
        <v>3090</v>
      </c>
      <c r="C4245" s="2" t="s">
        <v>1754</v>
      </c>
      <c r="D4245" s="2" t="s">
        <v>3091</v>
      </c>
      <c r="E4245" s="2" t="s">
        <v>1740</v>
      </c>
      <c r="F4245" s="2" t="s">
        <v>1741</v>
      </c>
      <c r="G4245" s="8" t="str">
        <f>IF(COUNTIF('Dam Lines'!A:A,D4245)&gt;0,"Yes","No")</f>
        <v>No</v>
      </c>
      <c r="H4245" s="14" t="s">
        <v>1742</v>
      </c>
      <c r="I4245" s="8" t="str">
        <f t="array" ref="I4245">IF(G4245="Yes",XLOOKUP(D4245,'Dam Lines'!A:A,'Dam Lines'!J:J),"")</f>
        <v/>
      </c>
    </row>
    <row r="4246" hidden="1">
      <c r="A4246" s="11">
        <v>10.0</v>
      </c>
      <c r="B4246" s="2" t="s">
        <v>2559</v>
      </c>
      <c r="C4246" s="2" t="s">
        <v>1817</v>
      </c>
      <c r="D4246" s="2" t="s">
        <v>2560</v>
      </c>
      <c r="E4246" s="2" t="s">
        <v>1740</v>
      </c>
      <c r="F4246" s="2" t="s">
        <v>1741</v>
      </c>
      <c r="G4246" s="8" t="str">
        <f>IF(COUNTIF('Dam Lines'!A:A,D4246)&gt;0,"Yes","No")</f>
        <v>No</v>
      </c>
      <c r="H4246" s="14" t="s">
        <v>1742</v>
      </c>
      <c r="I4246" s="8" t="str">
        <f t="array" ref="I4246">IF(G4246="Yes",XLOOKUP(D4246,'Dam Lines'!A:A,'Dam Lines'!J:J),"")</f>
        <v/>
      </c>
    </row>
    <row r="4247" hidden="1">
      <c r="A4247" s="11">
        <v>1.0</v>
      </c>
      <c r="B4247" s="2" t="s">
        <v>2652</v>
      </c>
      <c r="C4247" s="2" t="s">
        <v>2653</v>
      </c>
      <c r="D4247" s="2" t="s">
        <v>2654</v>
      </c>
      <c r="E4247" s="4" t="s">
        <v>1740</v>
      </c>
      <c r="F4247" s="2" t="s">
        <v>1741</v>
      </c>
      <c r="G4247" s="8" t="str">
        <f>IF(COUNTIF('Dam Lines'!A:A,D4247)&gt;0,"Yes","No")</f>
        <v>No</v>
      </c>
      <c r="H4247" s="14" t="s">
        <v>1742</v>
      </c>
      <c r="I4247" s="8" t="str">
        <f t="array" ref="I4247">IF(G4247="Yes",XLOOKUP(D4247,'Dam Lines'!A:A,'Dam Lines'!J:J),"")</f>
        <v/>
      </c>
    </row>
    <row r="4248" hidden="1">
      <c r="A4248" s="11">
        <v>2.0</v>
      </c>
      <c r="B4248" s="2" t="s">
        <v>2492</v>
      </c>
      <c r="C4248" s="2" t="s">
        <v>1802</v>
      </c>
      <c r="D4248" s="2" t="s">
        <v>2493</v>
      </c>
      <c r="E4248" s="2" t="s">
        <v>1740</v>
      </c>
      <c r="F4248" s="2" t="s">
        <v>1741</v>
      </c>
      <c r="G4248" s="8" t="str">
        <f>IF(COUNTIF('Dam Lines'!A:A,D4248)&gt;0,"Yes","No")</f>
        <v>No</v>
      </c>
      <c r="H4248" s="14" t="s">
        <v>1742</v>
      </c>
      <c r="I4248" s="8" t="str">
        <f t="array" ref="I4248">IF(G4248="Yes",XLOOKUP(D4248,'Dam Lines'!A:A,'Dam Lines'!J:J),"")</f>
        <v/>
      </c>
    </row>
    <row r="4249" hidden="1">
      <c r="A4249" s="11">
        <v>3.0</v>
      </c>
      <c r="B4249" s="2" t="s">
        <v>2626</v>
      </c>
      <c r="C4249" s="2" t="s">
        <v>1798</v>
      </c>
      <c r="D4249" s="2" t="s">
        <v>441</v>
      </c>
      <c r="E4249" s="2" t="s">
        <v>1740</v>
      </c>
      <c r="F4249" s="2" t="s">
        <v>1741</v>
      </c>
      <c r="G4249" s="8" t="str">
        <f>IF(COUNTIF('Dam Lines'!A:A,D4249)&gt;0,"Yes","No")</f>
        <v>Yes</v>
      </c>
      <c r="H4249" s="14" t="s">
        <v>1761</v>
      </c>
      <c r="I4249" s="8" t="str">
        <f t="array" ref="I4249">IF(G4249="Yes",XLOOKUP(D4249,'Dam Lines'!A:A,'Dam Lines'!J:J),"")</f>
        <v>DJEDDA</v>
      </c>
    </row>
    <row r="4250" hidden="1">
      <c r="A4250" s="11">
        <v>4.0</v>
      </c>
      <c r="B4250" s="2" t="s">
        <v>2010</v>
      </c>
      <c r="C4250" s="2" t="s">
        <v>1962</v>
      </c>
      <c r="D4250" s="2" t="s">
        <v>87</v>
      </c>
      <c r="E4250" s="2" t="s">
        <v>1740</v>
      </c>
      <c r="F4250" s="2" t="s">
        <v>1741</v>
      </c>
      <c r="G4250" s="8" t="str">
        <f>IF(COUNTIF('Dam Lines'!A:A,D4250)&gt;0,"Yes","No")</f>
        <v>Yes</v>
      </c>
      <c r="H4250" s="14" t="s">
        <v>1742</v>
      </c>
      <c r="I4250" s="8" t="str">
        <f t="array" ref="I4250">IF(G4250="Yes",XLOOKUP(D4250,'Dam Lines'!A:A,'Dam Lines'!J:J),"")</f>
        <v>PRIMEROSE</v>
      </c>
    </row>
    <row r="4251" hidden="1">
      <c r="A4251" s="11">
        <v>5.0</v>
      </c>
      <c r="B4251" s="2" t="s">
        <v>1304</v>
      </c>
      <c r="C4251" s="2" t="s">
        <v>1777</v>
      </c>
      <c r="D4251" s="2" t="s">
        <v>365</v>
      </c>
      <c r="E4251" s="2" t="s">
        <v>1740</v>
      </c>
      <c r="F4251" s="2" t="s">
        <v>1741</v>
      </c>
      <c r="G4251" s="8" t="str">
        <f>IF(COUNTIF('Dam Lines'!A:A,D4251)&gt;0,"Yes","No")</f>
        <v>Yes</v>
      </c>
      <c r="H4251" s="14" t="s">
        <v>1761</v>
      </c>
      <c r="I4251" s="8" t="str">
        <f t="array" ref="I4251">IF(G4251="Yes",XLOOKUP(D4251,'Dam Lines'!A:A,'Dam Lines'!J:J),"")</f>
        <v>N"JIMA</v>
      </c>
    </row>
    <row r="4252" hidden="1">
      <c r="A4252" s="11">
        <v>6.0</v>
      </c>
      <c r="B4252" s="2" t="s">
        <v>2675</v>
      </c>
      <c r="C4252" s="2" t="s">
        <v>1861</v>
      </c>
      <c r="D4252" s="2" t="s">
        <v>666</v>
      </c>
      <c r="E4252" s="2" t="s">
        <v>1740</v>
      </c>
      <c r="F4252" s="2" t="s">
        <v>1741</v>
      </c>
      <c r="G4252" s="8" t="str">
        <f>IF(COUNTIF('Dam Lines'!A:A,D4252)&gt;0,"Yes","No")</f>
        <v>Yes</v>
      </c>
      <c r="H4252" s="14" t="s">
        <v>1742</v>
      </c>
      <c r="I4252" s="8" t="str">
        <f t="array" ref="I4252">IF(G4252="Yes",XLOOKUP(D4252,'Dam Lines'!A:A,'Dam Lines'!J:J),"")</f>
        <v>JELBA</v>
      </c>
    </row>
    <row r="4253" hidden="1">
      <c r="A4253" s="11">
        <v>7.0</v>
      </c>
      <c r="B4253" s="2" t="s">
        <v>2556</v>
      </c>
      <c r="C4253" s="2" t="s">
        <v>2198</v>
      </c>
      <c r="D4253" s="2" t="s">
        <v>78</v>
      </c>
      <c r="E4253" s="2" t="s">
        <v>1740</v>
      </c>
      <c r="F4253" s="2" t="s">
        <v>1741</v>
      </c>
      <c r="G4253" s="8" t="str">
        <f>IF(COUNTIF('Dam Lines'!A:A,D4253)&gt;0,"Yes","No")</f>
        <v>Yes</v>
      </c>
      <c r="H4253" s="14" t="s">
        <v>1742</v>
      </c>
      <c r="I4253" s="8" t="str">
        <f t="array" ref="I4253">IF(G4253="Yes",XLOOKUP(D4253,'Dam Lines'!A:A,'Dam Lines'!J:J),"")</f>
        <v>WIKINGS STREAK</v>
      </c>
    </row>
    <row r="4254" hidden="1">
      <c r="A4254" s="11">
        <v>8.0</v>
      </c>
      <c r="B4254" s="2" t="s">
        <v>2616</v>
      </c>
      <c r="C4254" s="2" t="s">
        <v>2611</v>
      </c>
      <c r="D4254" s="2" t="s">
        <v>719</v>
      </c>
      <c r="E4254" s="2" t="s">
        <v>1740</v>
      </c>
      <c r="F4254" s="2" t="s">
        <v>1741</v>
      </c>
      <c r="G4254" s="8" t="str">
        <f>IF(COUNTIF('Dam Lines'!A:A,D4254)&gt;0,"Yes","No")</f>
        <v>Yes</v>
      </c>
      <c r="H4254" s="14" t="s">
        <v>1742</v>
      </c>
      <c r="I4254" s="8" t="str">
        <f t="array" ref="I4254">IF(G4254="Yes",XLOOKUP(D4254,'Dam Lines'!A:A,'Dam Lines'!J:J),"")</f>
        <v>FADJURLENE</v>
      </c>
    </row>
    <row r="4255" hidden="1">
      <c r="A4255" s="11">
        <v>9.0</v>
      </c>
      <c r="B4255" s="2" t="s">
        <v>3092</v>
      </c>
      <c r="C4255" s="2" t="s">
        <v>2198</v>
      </c>
      <c r="D4255" s="2" t="s">
        <v>3093</v>
      </c>
      <c r="E4255" s="2" t="s">
        <v>1740</v>
      </c>
      <c r="F4255" s="2" t="s">
        <v>1741</v>
      </c>
      <c r="G4255" s="8" t="str">
        <f>IF(COUNTIF('Dam Lines'!A:A,D4255)&gt;0,"Yes","No")</f>
        <v>No</v>
      </c>
      <c r="H4255" s="14" t="s">
        <v>1761</v>
      </c>
      <c r="I4255" s="8" t="str">
        <f t="array" ref="I4255">IF(G4255="Yes",XLOOKUP(D4255,'Dam Lines'!A:A,'Dam Lines'!J:J),"")</f>
        <v/>
      </c>
    </row>
    <row r="4256" hidden="1">
      <c r="A4256" s="11">
        <v>10.0</v>
      </c>
      <c r="B4256" s="2" t="s">
        <v>2095</v>
      </c>
      <c r="C4256" s="2" t="s">
        <v>1994</v>
      </c>
      <c r="D4256" s="2" t="s">
        <v>2096</v>
      </c>
      <c r="E4256" s="2" t="s">
        <v>1740</v>
      </c>
      <c r="F4256" s="2" t="s">
        <v>1741</v>
      </c>
      <c r="G4256" s="8" t="str">
        <f>IF(COUNTIF('Dam Lines'!A:A,D4256)&gt;0,"Yes","No")</f>
        <v>No</v>
      </c>
      <c r="H4256" s="14" t="s">
        <v>1742</v>
      </c>
      <c r="I4256" s="8" t="str">
        <f t="array" ref="I4256">IF(G4256="Yes",XLOOKUP(D4256,'Dam Lines'!A:A,'Dam Lines'!J:J),"")</f>
        <v/>
      </c>
    </row>
    <row r="4257" hidden="1">
      <c r="A4257" s="11">
        <v>11.0</v>
      </c>
      <c r="B4257" s="2" t="s">
        <v>2357</v>
      </c>
      <c r="C4257" s="2" t="s">
        <v>2358</v>
      </c>
      <c r="D4257" s="2" t="s">
        <v>429</v>
      </c>
      <c r="E4257" s="2" t="s">
        <v>1740</v>
      </c>
      <c r="F4257" s="2" t="s">
        <v>1741</v>
      </c>
      <c r="G4257" s="8" t="str">
        <f>IF(COUNTIF('Dam Lines'!A:A,D4257)&gt;0,"Yes","No")</f>
        <v>Yes</v>
      </c>
      <c r="H4257" s="14" t="s">
        <v>1761</v>
      </c>
      <c r="I4257" s="8" t="str">
        <f t="array" ref="I4257">IF(G4257="Yes",XLOOKUP(D4257,'Dam Lines'!A:A,'Dam Lines'!J:J),"")</f>
        <v>BINT DASSIE</v>
      </c>
    </row>
    <row r="4258" hidden="1">
      <c r="A4258" s="11">
        <v>12.0</v>
      </c>
      <c r="B4258" s="2" t="s">
        <v>2777</v>
      </c>
      <c r="C4258" s="2" t="s">
        <v>1817</v>
      </c>
      <c r="D4258" s="2" t="s">
        <v>832</v>
      </c>
      <c r="E4258" s="2" t="s">
        <v>1740</v>
      </c>
      <c r="F4258" s="2" t="s">
        <v>1741</v>
      </c>
      <c r="G4258" s="8" t="str">
        <f>IF(COUNTIF('Dam Lines'!A:A,D4258)&gt;0,"Yes","No")</f>
        <v>Yes</v>
      </c>
      <c r="H4258" s="14" t="s">
        <v>1742</v>
      </c>
      <c r="I4258" s="8" t="str">
        <f t="array" ref="I4258">IF(G4258="Yes",XLOOKUP(D4258,'Dam Lines'!A:A,'Dam Lines'!J:J),"")</f>
        <v>SIMPATIKA</v>
      </c>
    </row>
    <row r="4259" hidden="1">
      <c r="A4259" s="11">
        <v>13.0</v>
      </c>
      <c r="B4259" s="2" t="s">
        <v>2896</v>
      </c>
      <c r="C4259" s="2" t="s">
        <v>1962</v>
      </c>
      <c r="D4259" s="2" t="s">
        <v>2871</v>
      </c>
      <c r="E4259" s="2" t="s">
        <v>1740</v>
      </c>
      <c r="F4259" s="2" t="s">
        <v>1741</v>
      </c>
      <c r="G4259" s="8" t="str">
        <f>IF(COUNTIF('Dam Lines'!A:A,D4259)&gt;0,"Yes","No")</f>
        <v>Yes</v>
      </c>
      <c r="H4259" s="14" t="s">
        <v>1742</v>
      </c>
      <c r="I4259" s="8" t="str">
        <f t="array" ref="I4259">IF(G4259="Yes",XLOOKUP(D4259,'Dam Lines'!A:A,'Dam Lines'!J:J),"")</f>
        <v>ELSINORE ROSE</v>
      </c>
    </row>
    <row r="4260" hidden="1">
      <c r="A4260" s="11">
        <v>14.0</v>
      </c>
      <c r="B4260" s="2" t="s">
        <v>2488</v>
      </c>
      <c r="C4260" s="2" t="s">
        <v>2489</v>
      </c>
      <c r="D4260" s="2" t="s">
        <v>854</v>
      </c>
      <c r="E4260" s="2" t="s">
        <v>1740</v>
      </c>
      <c r="F4260" s="2" t="s">
        <v>1741</v>
      </c>
      <c r="G4260" s="8" t="str">
        <f>IF(COUNTIF('Dam Lines'!A:A,D4260)&gt;0,"Yes","No")</f>
        <v>Yes</v>
      </c>
      <c r="H4260" s="14" t="s">
        <v>1761</v>
      </c>
      <c r="I4260" s="8" t="str">
        <f t="array" ref="I4260">IF(G4260="Yes",XLOOKUP(D4260,'Dam Lines'!A:A,'Dam Lines'!J:J),"")</f>
        <v>MGIELKA</v>
      </c>
    </row>
    <row r="4261" hidden="1">
      <c r="A4261" s="11">
        <v>15.0</v>
      </c>
      <c r="B4261" s="2" t="s">
        <v>3094</v>
      </c>
      <c r="C4261" s="2" t="s">
        <v>1798</v>
      </c>
      <c r="D4261" s="2" t="s">
        <v>3095</v>
      </c>
      <c r="E4261" s="2" t="s">
        <v>1740</v>
      </c>
      <c r="F4261" s="2" t="s">
        <v>1741</v>
      </c>
      <c r="G4261" s="8" t="str">
        <f>IF(COUNTIF('Dam Lines'!A:A,D4261)&gt;0,"Yes","No")</f>
        <v>No</v>
      </c>
      <c r="H4261" s="14" t="s">
        <v>1761</v>
      </c>
      <c r="I4261" s="8" t="str">
        <f t="array" ref="I4261">IF(G4261="Yes",XLOOKUP(D4261,'Dam Lines'!A:A,'Dam Lines'!J:J),"")</f>
        <v/>
      </c>
    </row>
    <row r="4262" hidden="1">
      <c r="A4262" s="11">
        <v>1.0</v>
      </c>
      <c r="B4262" s="16" t="s">
        <v>2197</v>
      </c>
      <c r="C4262" s="2" t="s">
        <v>2198</v>
      </c>
      <c r="D4262" s="2" t="s">
        <v>811</v>
      </c>
      <c r="E4262" s="4" t="s">
        <v>1779</v>
      </c>
      <c r="F4262" s="2" t="s">
        <v>1837</v>
      </c>
      <c r="G4262" s="8" t="str">
        <f>IF(COUNTIF('Dam Lines'!A:A,D4262)&gt;0,"Yes","No")</f>
        <v>Yes</v>
      </c>
      <c r="H4262" s="14" t="s">
        <v>1742</v>
      </c>
      <c r="I4262" s="8" t="str">
        <f t="array" ref="I4262">IF(G4262="Yes",XLOOKUP(D4262,'Dam Lines'!A:A,'Dam Lines'!J:J),"")</f>
        <v>THUNDERBIRD LINDY</v>
      </c>
    </row>
    <row r="4263" hidden="1">
      <c r="A4263" s="11">
        <v>2.0</v>
      </c>
      <c r="B4263" s="3" t="s">
        <v>2681</v>
      </c>
      <c r="C4263" s="2" t="s">
        <v>1747</v>
      </c>
      <c r="D4263" s="2" t="s">
        <v>1413</v>
      </c>
      <c r="E4263" s="2" t="s">
        <v>1779</v>
      </c>
      <c r="F4263" s="2" t="s">
        <v>1837</v>
      </c>
      <c r="G4263" s="8" t="str">
        <f>IF(COUNTIF('Dam Lines'!A:A,D4263)&gt;0,"Yes","No")</f>
        <v>Yes</v>
      </c>
      <c r="H4263" s="14" t="s">
        <v>1742</v>
      </c>
      <c r="I4263" s="8" t="str">
        <f t="array" ref="I4263">IF(G4263="Yes",XLOOKUP(D4263,'Dam Lines'!A:A,'Dam Lines'!J:J),"")</f>
        <v>ALPA</v>
      </c>
    </row>
    <row r="4264" hidden="1">
      <c r="A4264" s="11">
        <v>3.0</v>
      </c>
      <c r="B4264" s="3" t="s">
        <v>2287</v>
      </c>
      <c r="C4264" s="2" t="s">
        <v>1908</v>
      </c>
      <c r="D4264" s="2" t="s">
        <v>1151</v>
      </c>
      <c r="E4264" s="2" t="s">
        <v>1779</v>
      </c>
      <c r="F4264" s="2" t="s">
        <v>1837</v>
      </c>
      <c r="G4264" s="8" t="str">
        <f>IF(COUNTIF('Dam Lines'!A:A,D4264)&gt;0,"Yes","No")</f>
        <v>Yes</v>
      </c>
      <c r="H4264" s="14" t="s">
        <v>1742</v>
      </c>
      <c r="I4264" s="8" t="str">
        <f t="array" ref="I4264">IF(G4264="Yes",XLOOKUP(D4264,'Dam Lines'!A:A,'Dam Lines'!J:J),"")</f>
        <v>NEVADA II</v>
      </c>
    </row>
    <row r="4265" hidden="1">
      <c r="A4265" s="11">
        <v>4.0</v>
      </c>
      <c r="B4265" s="3" t="s">
        <v>2812</v>
      </c>
      <c r="C4265" s="2" t="s">
        <v>1772</v>
      </c>
      <c r="D4265" s="2" t="s">
        <v>2813</v>
      </c>
      <c r="E4265" s="2" t="s">
        <v>1779</v>
      </c>
      <c r="F4265" s="2" t="s">
        <v>1837</v>
      </c>
      <c r="G4265" s="8" t="str">
        <f>IF(COUNTIF('Dam Lines'!A:A,D4265)&gt;0,"Yes","No")</f>
        <v>No</v>
      </c>
      <c r="H4265" s="14" t="s">
        <v>1742</v>
      </c>
      <c r="I4265" s="8" t="str">
        <f t="array" ref="I4265">IF(G4265="Yes",XLOOKUP(D4265,'Dam Lines'!A:A,'Dam Lines'!J:J),"")</f>
        <v/>
      </c>
    </row>
    <row r="4266" hidden="1">
      <c r="A4266" s="11">
        <v>5.0</v>
      </c>
      <c r="B4266" s="3" t="s">
        <v>1819</v>
      </c>
      <c r="C4266" s="2" t="s">
        <v>1798</v>
      </c>
      <c r="D4266" s="2" t="s">
        <v>363</v>
      </c>
      <c r="E4266" s="2" t="s">
        <v>1779</v>
      </c>
      <c r="F4266" s="2" t="s">
        <v>1837</v>
      </c>
      <c r="G4266" s="8" t="str">
        <f>IF(COUNTIF('Dam Lines'!A:A,D4266)&gt;0,"Yes","No")</f>
        <v>Yes</v>
      </c>
      <c r="H4266" s="14" t="s">
        <v>1742</v>
      </c>
      <c r="I4266" s="8" t="str">
        <f t="array" ref="I4266">IF(G4266="Yes",XLOOKUP(D4266,'Dam Lines'!A:A,'Dam Lines'!J:J),"")</f>
        <v>MADOU</v>
      </c>
    </row>
    <row r="4267" hidden="1">
      <c r="A4267" s="11">
        <v>6.0</v>
      </c>
      <c r="B4267" s="3" t="s">
        <v>2071</v>
      </c>
      <c r="C4267" s="2" t="s">
        <v>1975</v>
      </c>
      <c r="D4267" s="2" t="s">
        <v>1789</v>
      </c>
      <c r="E4267" s="2" t="s">
        <v>1779</v>
      </c>
      <c r="F4267" s="2" t="s">
        <v>1837</v>
      </c>
      <c r="G4267" s="8" t="str">
        <f>IF(COUNTIF('Dam Lines'!A:A,D4267)&gt;0,"Yes","No")</f>
        <v>No</v>
      </c>
      <c r="H4267" s="14" t="s">
        <v>1742</v>
      </c>
      <c r="I4267" s="8" t="str">
        <f t="array" ref="I4267">IF(G4267="Yes",XLOOKUP(D4267,'Dam Lines'!A:A,'Dam Lines'!J:J),"")</f>
        <v/>
      </c>
    </row>
    <row r="4268" hidden="1">
      <c r="A4268" s="11">
        <v>7.0</v>
      </c>
      <c r="B4268" s="3" t="s">
        <v>2678</v>
      </c>
      <c r="C4268" s="2" t="s">
        <v>1897</v>
      </c>
      <c r="D4268" s="2" t="s">
        <v>158</v>
      </c>
      <c r="E4268" s="2" t="s">
        <v>1779</v>
      </c>
      <c r="F4268" s="2" t="s">
        <v>1837</v>
      </c>
      <c r="G4268" s="8" t="str">
        <f>IF(COUNTIF('Dam Lines'!A:A,D4268)&gt;0,"Yes","No")</f>
        <v>Yes</v>
      </c>
      <c r="H4268" s="14" t="s">
        <v>1761</v>
      </c>
      <c r="I4268" s="8" t="str">
        <f t="array" ref="I4268">IF(G4268="Yes",XLOOKUP(D4268,'Dam Lines'!A:A,'Dam Lines'!J:J),"")</f>
        <v>YFS ALMOND JOY</v>
      </c>
    </row>
    <row r="4269" hidden="1">
      <c r="A4269" s="11">
        <v>8.0</v>
      </c>
      <c r="B4269" s="3" t="s">
        <v>2392</v>
      </c>
      <c r="C4269" s="2" t="s">
        <v>1798</v>
      </c>
      <c r="D4269" s="2" t="s">
        <v>556</v>
      </c>
      <c r="E4269" s="2" t="s">
        <v>1779</v>
      </c>
      <c r="F4269" s="2" t="s">
        <v>1837</v>
      </c>
      <c r="G4269" s="8" t="str">
        <f>IF(COUNTIF('Dam Lines'!A:A,D4269)&gt;0,"Yes","No")</f>
        <v>No</v>
      </c>
      <c r="H4269" s="14" t="s">
        <v>1761</v>
      </c>
      <c r="I4269" s="8" t="str">
        <f t="array" ref="I4269">IF(G4269="Yes",XLOOKUP(D4269,'Dam Lines'!A:A,'Dam Lines'!J:J),"")</f>
        <v/>
      </c>
    </row>
    <row r="4270" hidden="1">
      <c r="A4270" s="11">
        <v>9.0</v>
      </c>
      <c r="B4270" s="3" t="s">
        <v>2291</v>
      </c>
      <c r="C4270" s="2" t="s">
        <v>1757</v>
      </c>
      <c r="D4270" s="2" t="s">
        <v>1174</v>
      </c>
      <c r="E4270" s="2" t="s">
        <v>1779</v>
      </c>
      <c r="F4270" s="2" t="s">
        <v>1837</v>
      </c>
      <c r="G4270" s="8" t="str">
        <f>IF(COUNTIF('Dam Lines'!A:A,D4270)&gt;0,"Yes","No")</f>
        <v>No</v>
      </c>
      <c r="H4270" s="14" t="s">
        <v>1742</v>
      </c>
      <c r="I4270" s="8" t="str">
        <f t="array" ref="I4270">IF(G4270="Yes",XLOOKUP(D4270,'Dam Lines'!A:A,'Dam Lines'!J:J),"")</f>
        <v/>
      </c>
    </row>
    <row r="4271" hidden="1">
      <c r="A4271" s="11">
        <v>10.0</v>
      </c>
      <c r="B4271" s="3" t="s">
        <v>1914</v>
      </c>
      <c r="C4271" s="2" t="s">
        <v>1915</v>
      </c>
      <c r="D4271" s="2" t="s">
        <v>1916</v>
      </c>
      <c r="E4271" s="2" t="s">
        <v>1779</v>
      </c>
      <c r="F4271" s="2" t="s">
        <v>1837</v>
      </c>
      <c r="G4271" s="8" t="str">
        <f>IF(COUNTIF('Dam Lines'!A:A,D4271)&gt;0,"Yes","No")</f>
        <v>No</v>
      </c>
      <c r="H4271" s="14" t="s">
        <v>1742</v>
      </c>
      <c r="I4271" s="8" t="str">
        <f t="array" ref="I4271">IF(G4271="Yes",XLOOKUP(D4271,'Dam Lines'!A:A,'Dam Lines'!J:J),"")</f>
        <v/>
      </c>
    </row>
    <row r="4272" hidden="1">
      <c r="A4272" s="11">
        <v>11.0</v>
      </c>
      <c r="B4272" s="2" t="s">
        <v>2647</v>
      </c>
      <c r="C4272" s="2" t="s">
        <v>2648</v>
      </c>
      <c r="D4272" s="2" t="s">
        <v>2649</v>
      </c>
      <c r="E4272" s="2" t="s">
        <v>1779</v>
      </c>
      <c r="F4272" s="2" t="s">
        <v>1837</v>
      </c>
      <c r="G4272" s="8" t="str">
        <f>IF(COUNTIF('Dam Lines'!A:A,D4272)&gt;0,"Yes","No")</f>
        <v>No</v>
      </c>
      <c r="H4272" s="14" t="s">
        <v>1742</v>
      </c>
      <c r="I4272" s="8" t="str">
        <f t="array" ref="I4272">IF(G4272="Yes",XLOOKUP(D4272,'Dam Lines'!A:A,'Dam Lines'!J:J),"")</f>
        <v/>
      </c>
    </row>
    <row r="4273" hidden="1">
      <c r="A4273" s="11">
        <v>12.0</v>
      </c>
      <c r="B4273" s="2" t="s">
        <v>2001</v>
      </c>
      <c r="C4273" s="2" t="s">
        <v>1774</v>
      </c>
      <c r="D4273" s="2" t="s">
        <v>593</v>
      </c>
      <c r="E4273" s="2" t="s">
        <v>1779</v>
      </c>
      <c r="F4273" s="2" t="s">
        <v>1837</v>
      </c>
      <c r="G4273" s="8" t="str">
        <f>IF(COUNTIF('Dam Lines'!A:A,D4273)&gt;0,"Yes","No")</f>
        <v>Yes</v>
      </c>
      <c r="H4273" s="14" t="s">
        <v>1742</v>
      </c>
      <c r="I4273" s="8" t="str">
        <f t="array" ref="I4273">IF(G4273="Yes",XLOOKUP(D4273,'Dam Lines'!A:A,'Dam Lines'!J:J),"")</f>
        <v>MAMMONA</v>
      </c>
    </row>
    <row r="4274" hidden="1">
      <c r="A4274" s="11">
        <v>1.0</v>
      </c>
      <c r="B4274" s="2" t="s">
        <v>1982</v>
      </c>
      <c r="C4274" s="2" t="s">
        <v>1798</v>
      </c>
      <c r="D4274" s="2" t="s">
        <v>941</v>
      </c>
      <c r="E4274" s="4" t="s">
        <v>1779</v>
      </c>
      <c r="F4274" s="2" t="s">
        <v>1854</v>
      </c>
      <c r="G4274" s="8" t="str">
        <f>IF(COUNTIF('Dam Lines'!A:A,D4274)&gt;0,"Yes","No")</f>
        <v>Yes</v>
      </c>
      <c r="H4274" s="14" t="s">
        <v>1742</v>
      </c>
      <c r="I4274" s="8" t="str">
        <f t="array" ref="I4274">IF(G4274="Yes",XLOOKUP(D4274,'Dam Lines'!A:A,'Dam Lines'!J:J),"")</f>
        <v>PL TSASSOON</v>
      </c>
    </row>
    <row r="4275" hidden="1">
      <c r="A4275" s="11">
        <v>2.0</v>
      </c>
      <c r="B4275" s="2" t="s">
        <v>2423</v>
      </c>
      <c r="C4275" s="2" t="s">
        <v>2424</v>
      </c>
      <c r="D4275" s="2" t="s">
        <v>1981</v>
      </c>
      <c r="E4275" s="2" t="s">
        <v>1779</v>
      </c>
      <c r="F4275" s="2" t="s">
        <v>1854</v>
      </c>
      <c r="G4275" s="8" t="str">
        <f>IF(COUNTIF('Dam Lines'!A:A,D4275)&gt;0,"Yes","No")</f>
        <v>No</v>
      </c>
      <c r="H4275" s="14" t="s">
        <v>1742</v>
      </c>
      <c r="I4275" s="8" t="str">
        <f t="array" ref="I4275">IF(G4275="Yes",XLOOKUP(D4275,'Dam Lines'!A:A,'Dam Lines'!J:J),"")</f>
        <v/>
      </c>
    </row>
    <row r="4276" hidden="1">
      <c r="A4276" s="11">
        <v>3.0</v>
      </c>
      <c r="B4276" s="2" t="s">
        <v>1985</v>
      </c>
      <c r="C4276" s="2" t="s">
        <v>1798</v>
      </c>
      <c r="D4276" s="2" t="s">
        <v>122</v>
      </c>
      <c r="E4276" s="2" t="s">
        <v>1779</v>
      </c>
      <c r="F4276" s="2" t="s">
        <v>1854</v>
      </c>
      <c r="G4276" s="8" t="str">
        <f>IF(COUNTIF('Dam Lines'!A:A,D4276)&gt;0,"Yes","No")</f>
        <v>Yes</v>
      </c>
      <c r="H4276" s="14" t="s">
        <v>1742</v>
      </c>
      <c r="I4276" s="8" t="str">
        <f t="array" ref="I4276">IF(G4276="Yes",XLOOKUP(D4276,'Dam Lines'!A:A,'Dam Lines'!J:J),"")</f>
        <v>NEVADA II</v>
      </c>
    </row>
    <row r="4277" hidden="1">
      <c r="A4277" s="11">
        <v>4.0</v>
      </c>
      <c r="B4277" s="2" t="s">
        <v>2517</v>
      </c>
      <c r="C4277" s="2" t="s">
        <v>1956</v>
      </c>
      <c r="D4277" s="2" t="s">
        <v>2518</v>
      </c>
      <c r="E4277" s="2" t="s">
        <v>1779</v>
      </c>
      <c r="F4277" s="2" t="s">
        <v>1854</v>
      </c>
      <c r="G4277" s="8" t="str">
        <f>IF(COUNTIF('Dam Lines'!A:A,D4277)&gt;0,"Yes","No")</f>
        <v>No</v>
      </c>
      <c r="H4277" s="14" t="s">
        <v>1742</v>
      </c>
      <c r="I4277" s="8" t="str">
        <f t="array" ref="I4277">IF(G4277="Yes",XLOOKUP(D4277,'Dam Lines'!A:A,'Dam Lines'!J:J),"")</f>
        <v/>
      </c>
    </row>
    <row r="4278" hidden="1">
      <c r="A4278" s="11">
        <v>4.0</v>
      </c>
      <c r="B4278" s="2" t="s">
        <v>1998</v>
      </c>
      <c r="C4278" s="2" t="s">
        <v>1999</v>
      </c>
      <c r="D4278" s="2" t="s">
        <v>2000</v>
      </c>
      <c r="E4278" s="2" t="s">
        <v>1779</v>
      </c>
      <c r="F4278" s="2" t="s">
        <v>1854</v>
      </c>
      <c r="G4278" s="8" t="str">
        <f>IF(COUNTIF('Dam Lines'!A:A,D4278)&gt;0,"Yes","No")</f>
        <v>No</v>
      </c>
      <c r="H4278" s="14" t="s">
        <v>1742</v>
      </c>
      <c r="I4278" s="8" t="str">
        <f t="array" ref="I4278">IF(G4278="Yes",XLOOKUP(D4278,'Dam Lines'!A:A,'Dam Lines'!J:J),"")</f>
        <v/>
      </c>
    </row>
    <row r="4279" hidden="1">
      <c r="A4279" s="11">
        <v>6.0</v>
      </c>
      <c r="B4279" s="2" t="s">
        <v>2470</v>
      </c>
      <c r="C4279" s="2" t="s">
        <v>2471</v>
      </c>
      <c r="D4279" s="2" t="s">
        <v>334</v>
      </c>
      <c r="E4279" s="2" t="s">
        <v>1779</v>
      </c>
      <c r="F4279" s="2" t="s">
        <v>1854</v>
      </c>
      <c r="G4279" s="8" t="str">
        <f>IF(COUNTIF('Dam Lines'!A:A,D4279)&gt;0,"Yes","No")</f>
        <v>Yes</v>
      </c>
      <c r="H4279" s="14" t="s">
        <v>1742</v>
      </c>
      <c r="I4279" s="8" t="str">
        <f t="array" ref="I4279">IF(G4279="Yes",XLOOKUP(D4279,'Dam Lines'!A:A,'Dam Lines'!J:J),"")</f>
        <v>BASSALA</v>
      </c>
    </row>
    <row r="4280" hidden="1">
      <c r="A4280" s="11">
        <v>7.0</v>
      </c>
      <c r="B4280" s="2" t="s">
        <v>2376</v>
      </c>
      <c r="C4280" s="2" t="s">
        <v>2377</v>
      </c>
      <c r="D4280" s="2" t="s">
        <v>2378</v>
      </c>
      <c r="E4280" s="2" t="s">
        <v>1779</v>
      </c>
      <c r="F4280" s="2" t="s">
        <v>1854</v>
      </c>
      <c r="G4280" s="8" t="str">
        <f>IF(COUNTIF('Dam Lines'!A:A,D4280)&gt;0,"Yes","No")</f>
        <v>No</v>
      </c>
      <c r="H4280" s="14" t="s">
        <v>1742</v>
      </c>
      <c r="I4280" s="8" t="str">
        <f t="array" ref="I4280">IF(G4280="Yes",XLOOKUP(D4280,'Dam Lines'!A:A,'Dam Lines'!J:J),"")</f>
        <v/>
      </c>
    </row>
    <row r="4281" hidden="1">
      <c r="A4281" s="11">
        <v>8.0</v>
      </c>
      <c r="B4281" s="2" t="s">
        <v>1848</v>
      </c>
      <c r="C4281" s="2" t="s">
        <v>1849</v>
      </c>
      <c r="D4281" s="2" t="s">
        <v>1850</v>
      </c>
      <c r="E4281" s="2" t="s">
        <v>1779</v>
      </c>
      <c r="F4281" s="2" t="s">
        <v>1854</v>
      </c>
      <c r="G4281" s="8" t="str">
        <f>IF(COUNTIF('Dam Lines'!A:A,D4281)&gt;0,"Yes","No")</f>
        <v>No</v>
      </c>
      <c r="H4281" s="14" t="s">
        <v>1742</v>
      </c>
      <c r="I4281" s="8" t="str">
        <f t="array" ref="I4281">IF(G4281="Yes",XLOOKUP(D4281,'Dam Lines'!A:A,'Dam Lines'!J:J),"")</f>
        <v/>
      </c>
    </row>
    <row r="4282" hidden="1">
      <c r="A4282" s="11">
        <v>9.0</v>
      </c>
      <c r="B4282" s="2" t="s">
        <v>1963</v>
      </c>
      <c r="C4282" s="2" t="s">
        <v>1964</v>
      </c>
      <c r="D4282" s="2" t="s">
        <v>1965</v>
      </c>
      <c r="E4282" s="2" t="s">
        <v>1779</v>
      </c>
      <c r="F4282" s="2" t="s">
        <v>1854</v>
      </c>
      <c r="G4282" s="8" t="str">
        <f>IF(COUNTIF('Dam Lines'!A:A,D4282)&gt;0,"Yes","No")</f>
        <v>No</v>
      </c>
      <c r="H4282" s="14" t="s">
        <v>1742</v>
      </c>
      <c r="I4282" s="8" t="str">
        <f t="array" ref="I4282">IF(G4282="Yes",XLOOKUP(D4282,'Dam Lines'!A:A,'Dam Lines'!J:J),"")</f>
        <v/>
      </c>
    </row>
    <row r="4283" hidden="1">
      <c r="A4283" s="11">
        <v>10.0</v>
      </c>
      <c r="B4283" s="2" t="s">
        <v>2379</v>
      </c>
      <c r="C4283" s="2" t="s">
        <v>2380</v>
      </c>
      <c r="D4283" s="2" t="s">
        <v>2381</v>
      </c>
      <c r="E4283" s="2" t="s">
        <v>1779</v>
      </c>
      <c r="F4283" s="2" t="s">
        <v>1854</v>
      </c>
      <c r="G4283" s="8" t="str">
        <f>IF(COUNTIF('Dam Lines'!A:A,D4283)&gt;0,"Yes","No")</f>
        <v>No</v>
      </c>
      <c r="H4283" s="14" t="s">
        <v>1742</v>
      </c>
      <c r="I4283" s="8" t="str">
        <f t="array" ref="I4283">IF(G4283="Yes",XLOOKUP(D4283,'Dam Lines'!A:A,'Dam Lines'!J:J),"")</f>
        <v/>
      </c>
    </row>
    <row r="4284" hidden="1">
      <c r="A4284" s="11">
        <v>11.0</v>
      </c>
      <c r="B4284" s="2" t="s">
        <v>2316</v>
      </c>
      <c r="C4284" s="2" t="s">
        <v>1774</v>
      </c>
      <c r="D4284" s="2" t="s">
        <v>667</v>
      </c>
      <c r="E4284" s="2" t="s">
        <v>1779</v>
      </c>
      <c r="F4284" s="2" t="s">
        <v>1854</v>
      </c>
      <c r="G4284" s="8" t="str">
        <f>IF(COUNTIF('Dam Lines'!A:A,D4284)&gt;0,"Yes","No")</f>
        <v>Yes</v>
      </c>
      <c r="H4284" s="14" t="s">
        <v>1742</v>
      </c>
      <c r="I4284" s="8" t="str">
        <f t="array" ref="I4284">IF(G4284="Yes",XLOOKUP(D4284,'Dam Lines'!A:A,'Dam Lines'!J:J),"")</f>
        <v>MAJORCA DE WASHOE</v>
      </c>
    </row>
    <row r="4285" hidden="1">
      <c r="A4285" s="11">
        <v>12.0</v>
      </c>
      <c r="B4285" s="2" t="s">
        <v>2328</v>
      </c>
      <c r="C4285" s="2" t="s">
        <v>1927</v>
      </c>
      <c r="D4285" s="2" t="s">
        <v>2329</v>
      </c>
      <c r="E4285" s="2" t="s">
        <v>1779</v>
      </c>
      <c r="F4285" s="2" t="s">
        <v>1854</v>
      </c>
      <c r="G4285" s="8" t="str">
        <f>IF(COUNTIF('Dam Lines'!A:A,D4285)&gt;0,"Yes","No")</f>
        <v>No</v>
      </c>
      <c r="H4285" s="14" t="s">
        <v>1742</v>
      </c>
      <c r="I4285" s="8" t="str">
        <f t="array" ref="I4285">IF(G4285="Yes",XLOOKUP(D4285,'Dam Lines'!A:A,'Dam Lines'!J:J),"")</f>
        <v/>
      </c>
    </row>
    <row r="4286" hidden="1">
      <c r="A4286" s="11">
        <v>13.0</v>
      </c>
      <c r="B4286" s="2" t="s">
        <v>2463</v>
      </c>
      <c r="C4286" s="2" t="s">
        <v>2280</v>
      </c>
      <c r="D4286" s="2" t="s">
        <v>1815</v>
      </c>
      <c r="E4286" s="2" t="s">
        <v>1779</v>
      </c>
      <c r="F4286" s="2" t="s">
        <v>1854</v>
      </c>
      <c r="G4286" s="8" t="str">
        <f>IF(COUNTIF('Dam Lines'!A:A,D4286)&gt;0,"Yes","No")</f>
        <v>No</v>
      </c>
      <c r="H4286" s="14" t="s">
        <v>1761</v>
      </c>
      <c r="I4286" s="8" t="str">
        <f t="array" ref="I4286">IF(G4286="Yes",XLOOKUP(D4286,'Dam Lines'!A:A,'Dam Lines'!J:J),"")</f>
        <v/>
      </c>
    </row>
    <row r="4287" hidden="1">
      <c r="A4287" s="11">
        <v>14.0</v>
      </c>
      <c r="B4287" s="2" t="s">
        <v>1354</v>
      </c>
      <c r="C4287" s="2" t="s">
        <v>2804</v>
      </c>
      <c r="D4287" s="2" t="s">
        <v>1355</v>
      </c>
      <c r="E4287" s="2" t="s">
        <v>1779</v>
      </c>
      <c r="F4287" s="2" t="s">
        <v>1854</v>
      </c>
      <c r="G4287" s="8" t="str">
        <f>IF(COUNTIF('Dam Lines'!A:A,D4287)&gt;0,"Yes","No")</f>
        <v>No</v>
      </c>
      <c r="H4287" s="14" t="s">
        <v>1761</v>
      </c>
      <c r="I4287" s="8" t="str">
        <f t="array" ref="I4287">IF(G4287="Yes",XLOOKUP(D4287,'Dam Lines'!A:A,'Dam Lines'!J:J),"")</f>
        <v/>
      </c>
    </row>
    <row r="4288">
      <c r="A4288" s="11">
        <v>1.0</v>
      </c>
      <c r="B4288" s="2" t="s">
        <v>2417</v>
      </c>
      <c r="C4288" s="2" t="s">
        <v>1980</v>
      </c>
      <c r="D4288" s="2" t="s">
        <v>285</v>
      </c>
      <c r="E4288" s="4" t="s">
        <v>2292</v>
      </c>
      <c r="F4288" s="2" t="s">
        <v>1887</v>
      </c>
      <c r="G4288" s="8" t="str">
        <f>IF(COUNTIF('Dam Lines'!A:A,D4288)&gt;0,"Yes","No")</f>
        <v>Yes</v>
      </c>
      <c r="H4288" s="14" t="s">
        <v>1742</v>
      </c>
      <c r="I4288" s="8" t="str">
        <f t="array" ref="I4288">IF(G4288="Yes",XLOOKUP(D4288,'Dam Lines'!A:A,'Dam Lines'!J:J),"")</f>
        <v>TIDJIDA D</v>
      </c>
    </row>
    <row r="4289">
      <c r="A4289" s="11">
        <v>2.0</v>
      </c>
      <c r="B4289" s="2" t="s">
        <v>2698</v>
      </c>
      <c r="C4289" s="2" t="s">
        <v>1908</v>
      </c>
      <c r="D4289" s="2" t="s">
        <v>1393</v>
      </c>
      <c r="E4289" s="4" t="s">
        <v>2292</v>
      </c>
      <c r="F4289" s="2" t="s">
        <v>1887</v>
      </c>
      <c r="H4289" s="14" t="s">
        <v>1742</v>
      </c>
      <c r="I4289" s="1" t="s">
        <v>794</v>
      </c>
    </row>
    <row r="4290">
      <c r="A4290" s="11">
        <v>3.0</v>
      </c>
      <c r="B4290" s="16" t="s">
        <v>2494</v>
      </c>
      <c r="C4290" s="2" t="s">
        <v>1962</v>
      </c>
      <c r="D4290" s="2" t="s">
        <v>1253</v>
      </c>
      <c r="E4290" s="4" t="s">
        <v>2292</v>
      </c>
      <c r="F4290" s="2" t="s">
        <v>1887</v>
      </c>
      <c r="H4290" s="14" t="s">
        <v>1742</v>
      </c>
      <c r="I4290" s="8" t="str">
        <f>VLOOKUP(D4290,'Dam Lines'!$A$2:$J$540,10,false)</f>
        <v>FATMA</v>
      </c>
    </row>
    <row r="4291">
      <c r="A4291" s="11">
        <v>4.0</v>
      </c>
      <c r="B4291" s="3" t="s">
        <v>2069</v>
      </c>
      <c r="C4291" s="2" t="s">
        <v>2070</v>
      </c>
      <c r="D4291" s="2" t="s">
        <v>32</v>
      </c>
      <c r="E4291" s="4" t="s">
        <v>2292</v>
      </c>
      <c r="F4291" s="2" t="s">
        <v>1887</v>
      </c>
      <c r="G4291" s="8" t="str">
        <f>IF(COUNTIF('Dam Lines'!A:A,D4291)&gt;0,"Yes","No")</f>
        <v>Yes</v>
      </c>
      <c r="H4291" s="14" t="s">
        <v>1742</v>
      </c>
      <c r="I4291" s="8" t="str">
        <f t="array" ref="I4291">IF(G4291="Yes",XLOOKUP(D4291,'Dam Lines'!A:A,'Dam Lines'!J:J),"")</f>
        <v>FATMA</v>
      </c>
    </row>
    <row r="4292">
      <c r="A4292" s="11">
        <v>5.0</v>
      </c>
      <c r="B4292" s="3" t="s">
        <v>2532</v>
      </c>
      <c r="C4292" s="2" t="s">
        <v>1886</v>
      </c>
      <c r="D4292" s="2" t="s">
        <v>2533</v>
      </c>
      <c r="E4292" s="4" t="s">
        <v>2292</v>
      </c>
      <c r="F4292" s="2" t="s">
        <v>1887</v>
      </c>
      <c r="H4292" s="14" t="s">
        <v>1742</v>
      </c>
      <c r="I4292" s="8" t="str">
        <f>VLOOKUP(D4292,'Dam Lines'!B$1:J$540,9,false)</f>
        <v>FANZA</v>
      </c>
    </row>
    <row r="4293">
      <c r="A4293" s="11">
        <v>6.0</v>
      </c>
      <c r="B4293" s="3" t="s">
        <v>2546</v>
      </c>
      <c r="C4293" s="2" t="s">
        <v>1991</v>
      </c>
      <c r="D4293" s="2" t="s">
        <v>2547</v>
      </c>
      <c r="E4293" s="4" t="s">
        <v>2292</v>
      </c>
      <c r="F4293" s="2" t="s">
        <v>1887</v>
      </c>
      <c r="H4293" s="14" t="s">
        <v>1742</v>
      </c>
      <c r="I4293" s="8" t="str">
        <f>VLOOKUP(D4293,'Dam Lines'!C$1:J$540,8,false)</f>
        <v>ALBA</v>
      </c>
    </row>
    <row r="4294">
      <c r="A4294" s="11">
        <v>7.0</v>
      </c>
      <c r="B4294" s="3" t="s">
        <v>2732</v>
      </c>
      <c r="C4294" s="2" t="s">
        <v>1754</v>
      </c>
      <c r="D4294" s="2" t="s">
        <v>888</v>
      </c>
      <c r="E4294" s="4" t="s">
        <v>2292</v>
      </c>
      <c r="F4294" s="2" t="s">
        <v>1887</v>
      </c>
      <c r="G4294" s="8" t="str">
        <f>IF(COUNTIF('Dam Lines'!A:A,D4294)&gt;0,"Yes","No")</f>
        <v>Yes</v>
      </c>
      <c r="H4294" s="14" t="s">
        <v>1742</v>
      </c>
      <c r="I4294" s="8" t="str">
        <f t="array" ref="I4294">IF(G4294="Yes",XLOOKUP(D4294,'Dam Lines'!A:A,'Dam Lines'!J:J),"")</f>
        <v>CH'TANA</v>
      </c>
    </row>
    <row r="4295">
      <c r="A4295" s="11">
        <v>8.0</v>
      </c>
      <c r="B4295" s="3" t="s">
        <v>1885</v>
      </c>
      <c r="C4295" s="2" t="s">
        <v>1886</v>
      </c>
      <c r="D4295" s="2" t="s">
        <v>170</v>
      </c>
      <c r="E4295" s="4" t="s">
        <v>2292</v>
      </c>
      <c r="F4295" s="2" t="s">
        <v>1887</v>
      </c>
      <c r="G4295" s="8" t="str">
        <f>IF(COUNTIF('Dam Lines'!A:A,D4295)&gt;0,"Yes","No")</f>
        <v>Yes</v>
      </c>
      <c r="H4295" s="14" t="s">
        <v>1742</v>
      </c>
      <c r="I4295" s="8" t="str">
        <f t="array" ref="I4295">IF(G4295="Yes",XLOOKUP(D4295,'Dam Lines'!A:A,'Dam Lines'!J:J),"")</f>
        <v>KYLA TIKI</v>
      </c>
    </row>
    <row r="4296">
      <c r="A4296" s="11">
        <v>9.0</v>
      </c>
      <c r="B4296" s="3" t="s">
        <v>3096</v>
      </c>
      <c r="C4296" s="2" t="s">
        <v>1908</v>
      </c>
      <c r="D4296" s="2" t="s">
        <v>1433</v>
      </c>
      <c r="E4296" s="4" t="s">
        <v>2292</v>
      </c>
      <c r="F4296" s="2" t="s">
        <v>1887</v>
      </c>
      <c r="H4296" s="14" t="s">
        <v>1742</v>
      </c>
      <c r="I4296" s="8" t="s">
        <v>1434</v>
      </c>
    </row>
    <row r="4297" hidden="1">
      <c r="A4297" s="11">
        <v>1.0</v>
      </c>
      <c r="B4297" s="3" t="s">
        <v>2071</v>
      </c>
      <c r="C4297" s="2" t="s">
        <v>1975</v>
      </c>
      <c r="D4297" s="2" t="s">
        <v>1789</v>
      </c>
      <c r="E4297" s="4" t="s">
        <v>1779</v>
      </c>
      <c r="F4297" s="2" t="s">
        <v>1869</v>
      </c>
      <c r="G4297" s="8" t="str">
        <f>IF(COUNTIF('Dam Lines'!A:A,D4297)&gt;0,"Yes","No")</f>
        <v>No</v>
      </c>
      <c r="H4297" s="14" t="s">
        <v>1742</v>
      </c>
      <c r="I4297" s="8" t="str">
        <f t="array" ref="I4297">IF(G4297="Yes",XLOOKUP(D4297,'Dam Lines'!A:A,'Dam Lines'!J:J),"")</f>
        <v/>
      </c>
    </row>
    <row r="4298" hidden="1">
      <c r="A4298" s="11">
        <v>2.0</v>
      </c>
      <c r="B4298" s="3" t="s">
        <v>2812</v>
      </c>
      <c r="C4298" s="2" t="s">
        <v>1772</v>
      </c>
      <c r="D4298" s="2" t="s">
        <v>2813</v>
      </c>
      <c r="E4298" s="2" t="s">
        <v>1779</v>
      </c>
      <c r="F4298" s="2" t="s">
        <v>1869</v>
      </c>
      <c r="G4298" s="8" t="str">
        <f>IF(COUNTIF('Dam Lines'!A:A,D4298)&gt;0,"Yes","No")</f>
        <v>No</v>
      </c>
      <c r="H4298" s="14" t="s">
        <v>1742</v>
      </c>
      <c r="I4298" s="8" t="str">
        <f t="array" ref="I4298">IF(G4298="Yes",XLOOKUP(D4298,'Dam Lines'!A:A,'Dam Lines'!J:J),"")</f>
        <v/>
      </c>
    </row>
    <row r="4299" hidden="1">
      <c r="A4299" s="11">
        <v>3.0</v>
      </c>
      <c r="B4299" s="2" t="s">
        <v>2177</v>
      </c>
      <c r="C4299" s="2" t="s">
        <v>2178</v>
      </c>
      <c r="D4299" s="2" t="s">
        <v>1932</v>
      </c>
      <c r="E4299" s="2" t="s">
        <v>1779</v>
      </c>
      <c r="F4299" s="2" t="s">
        <v>1869</v>
      </c>
      <c r="G4299" s="8" t="str">
        <f>IF(COUNTIF('Dam Lines'!A:A,D4299)&gt;0,"Yes","No")</f>
        <v>No</v>
      </c>
      <c r="H4299" s="14" t="s">
        <v>1761</v>
      </c>
      <c r="I4299" s="8" t="str">
        <f t="array" ref="I4299">IF(G4299="Yes",XLOOKUP(D4299,'Dam Lines'!A:A,'Dam Lines'!J:J),"")</f>
        <v/>
      </c>
    </row>
    <row r="4300" hidden="1">
      <c r="A4300" s="11">
        <v>4.0</v>
      </c>
      <c r="B4300" s="2" t="s">
        <v>2470</v>
      </c>
      <c r="C4300" s="2" t="s">
        <v>2471</v>
      </c>
      <c r="D4300" s="2" t="s">
        <v>334</v>
      </c>
      <c r="E4300" s="2" t="s">
        <v>1779</v>
      </c>
      <c r="F4300" s="2" t="s">
        <v>1869</v>
      </c>
      <c r="G4300" s="8" t="str">
        <f>IF(COUNTIF('Dam Lines'!A:A,D4300)&gt;0,"Yes","No")</f>
        <v>Yes</v>
      </c>
      <c r="H4300" s="14" t="s">
        <v>1742</v>
      </c>
      <c r="I4300" s="8" t="str">
        <f t="array" ref="I4300">IF(G4300="Yes",XLOOKUP(D4300,'Dam Lines'!A:A,'Dam Lines'!J:J),"")</f>
        <v>BASSALA</v>
      </c>
    </row>
    <row r="4301" hidden="1">
      <c r="A4301" s="11">
        <v>5.0</v>
      </c>
      <c r="B4301" s="2" t="s">
        <v>2146</v>
      </c>
      <c r="C4301" s="2" t="s">
        <v>1757</v>
      </c>
      <c r="D4301" s="2" t="s">
        <v>898</v>
      </c>
      <c r="E4301" s="2" t="s">
        <v>1779</v>
      </c>
      <c r="F4301" s="2" t="s">
        <v>1869</v>
      </c>
      <c r="G4301" s="8" t="str">
        <f>IF(COUNTIF('Dam Lines'!A:A,D4301)&gt;0,"Yes","No")</f>
        <v>No</v>
      </c>
      <c r="H4301" s="14" t="s">
        <v>1742</v>
      </c>
      <c r="I4301" s="8" t="str">
        <f t="array" ref="I4301">IF(G4301="Yes",XLOOKUP(D4301,'Dam Lines'!A:A,'Dam Lines'!J:J),"")</f>
        <v/>
      </c>
    </row>
    <row r="4302" hidden="1">
      <c r="A4302" s="11">
        <v>6.0</v>
      </c>
      <c r="B4302" s="2" t="s">
        <v>1930</v>
      </c>
      <c r="C4302" s="2" t="s">
        <v>1931</v>
      </c>
      <c r="D4302" s="2" t="s">
        <v>1932</v>
      </c>
      <c r="E4302" s="2" t="s">
        <v>1779</v>
      </c>
      <c r="F4302" s="2" t="s">
        <v>1869</v>
      </c>
      <c r="G4302" s="8" t="str">
        <f>IF(COUNTIF('Dam Lines'!A:A,D4302)&gt;0,"Yes","No")</f>
        <v>No</v>
      </c>
      <c r="H4302" s="14" t="s">
        <v>1742</v>
      </c>
      <c r="I4302" s="8" t="str">
        <f t="array" ref="I4302">IF(G4302="Yes",XLOOKUP(D4302,'Dam Lines'!A:A,'Dam Lines'!J:J),"")</f>
        <v/>
      </c>
    </row>
    <row r="4303" hidden="1">
      <c r="A4303" s="11">
        <v>7.0</v>
      </c>
      <c r="B4303" s="2" t="s">
        <v>2010</v>
      </c>
      <c r="C4303" s="2" t="s">
        <v>1962</v>
      </c>
      <c r="D4303" s="2" t="s">
        <v>87</v>
      </c>
      <c r="E4303" s="2" t="s">
        <v>1779</v>
      </c>
      <c r="F4303" s="2" t="s">
        <v>1869</v>
      </c>
      <c r="G4303" s="8" t="str">
        <f>IF(COUNTIF('Dam Lines'!A:A,D4303)&gt;0,"Yes","No")</f>
        <v>Yes</v>
      </c>
      <c r="H4303" s="14" t="s">
        <v>1742</v>
      </c>
      <c r="I4303" s="8" t="str">
        <f t="array" ref="I4303">IF(G4303="Yes",XLOOKUP(D4303,'Dam Lines'!A:A,'Dam Lines'!J:J),"")</f>
        <v>PRIMEROSE</v>
      </c>
    </row>
    <row r="4304" hidden="1">
      <c r="A4304" s="11">
        <v>8.0</v>
      </c>
      <c r="B4304" s="2" t="s">
        <v>1998</v>
      </c>
      <c r="C4304" s="2" t="s">
        <v>1999</v>
      </c>
      <c r="D4304" s="2" t="s">
        <v>2000</v>
      </c>
      <c r="E4304" s="2" t="s">
        <v>1779</v>
      </c>
      <c r="F4304" s="2" t="s">
        <v>1869</v>
      </c>
      <c r="G4304" s="8" t="str">
        <f>IF(COUNTIF('Dam Lines'!A:A,D4304)&gt;0,"Yes","No")</f>
        <v>No</v>
      </c>
      <c r="H4304" s="14" t="s">
        <v>1742</v>
      </c>
      <c r="I4304" s="8" t="str">
        <f t="array" ref="I4304">IF(G4304="Yes",XLOOKUP(D4304,'Dam Lines'!A:A,'Dam Lines'!J:J),"")</f>
        <v/>
      </c>
    </row>
    <row r="4305" hidden="1">
      <c r="A4305" s="11">
        <v>9.0</v>
      </c>
      <c r="B4305" s="2" t="s">
        <v>2658</v>
      </c>
      <c r="C4305" s="2" t="s">
        <v>1749</v>
      </c>
      <c r="D4305" s="2" t="s">
        <v>2659</v>
      </c>
      <c r="E4305" s="2" t="s">
        <v>1779</v>
      </c>
      <c r="F4305" s="2" t="s">
        <v>1869</v>
      </c>
      <c r="G4305" s="8" t="str">
        <f>IF(COUNTIF('Dam Lines'!A:A,D4305)&gt;0,"Yes","No")</f>
        <v>No</v>
      </c>
      <c r="H4305" s="14" t="s">
        <v>1742</v>
      </c>
      <c r="I4305" s="8" t="str">
        <f t="array" ref="I4305">IF(G4305="Yes",XLOOKUP(D4305,'Dam Lines'!A:A,'Dam Lines'!J:J),"")</f>
        <v/>
      </c>
    </row>
    <row r="4306" hidden="1">
      <c r="A4306" s="11">
        <v>10.0</v>
      </c>
      <c r="B4306" s="2" t="s">
        <v>2135</v>
      </c>
      <c r="C4306" s="2" t="s">
        <v>1777</v>
      </c>
      <c r="D4306" s="2" t="s">
        <v>718</v>
      </c>
      <c r="E4306" s="2" t="s">
        <v>1779</v>
      </c>
      <c r="F4306" s="2" t="s">
        <v>1869</v>
      </c>
      <c r="G4306" s="8" t="str">
        <f>IF(COUNTIF('Dam Lines'!A:A,D4306)&gt;0,"Yes","No")</f>
        <v>Yes</v>
      </c>
      <c r="H4306" s="14" t="s">
        <v>1761</v>
      </c>
      <c r="I4306" s="8" t="str">
        <f t="array" ref="I4306">IF(G4306="Yes",XLOOKUP(D4306,'Dam Lines'!A:A,'Dam Lines'!J:J),"")</f>
        <v>FATMA</v>
      </c>
    </row>
    <row r="4307" hidden="1">
      <c r="A4307" s="11">
        <v>11.0</v>
      </c>
      <c r="B4307" s="2" t="s">
        <v>2376</v>
      </c>
      <c r="C4307" s="2" t="s">
        <v>2377</v>
      </c>
      <c r="D4307" s="2" t="s">
        <v>2378</v>
      </c>
      <c r="E4307" s="2" t="s">
        <v>1779</v>
      </c>
      <c r="F4307" s="2" t="s">
        <v>1869</v>
      </c>
      <c r="G4307" s="8" t="str">
        <f>IF(COUNTIF('Dam Lines'!A:A,D4307)&gt;0,"Yes","No")</f>
        <v>No</v>
      </c>
      <c r="H4307" s="14" t="s">
        <v>1742</v>
      </c>
      <c r="I4307" s="8" t="str">
        <f t="array" ref="I4307">IF(G4307="Yes",XLOOKUP(D4307,'Dam Lines'!A:A,'Dam Lines'!J:J),"")</f>
        <v/>
      </c>
    </row>
    <row r="4308" hidden="1">
      <c r="A4308" s="11">
        <v>12.0</v>
      </c>
      <c r="B4308" s="2" t="s">
        <v>2430</v>
      </c>
      <c r="C4308" s="2" t="s">
        <v>2151</v>
      </c>
      <c r="D4308" s="2" t="s">
        <v>297</v>
      </c>
      <c r="E4308" s="2" t="s">
        <v>1779</v>
      </c>
      <c r="F4308" s="2" t="s">
        <v>1869</v>
      </c>
      <c r="G4308" s="8" t="str">
        <f>IF(COUNTIF('Dam Lines'!A:A,D4308)&gt;0,"Yes","No")</f>
        <v>Yes</v>
      </c>
      <c r="H4308" s="14" t="s">
        <v>1742</v>
      </c>
      <c r="I4308" s="8" t="str">
        <f t="array" ref="I4308">IF(G4308="Yes",XLOOKUP(D4308,'Dam Lines'!A:A,'Dam Lines'!J:J),"")</f>
        <v>BAKOURA</v>
      </c>
    </row>
    <row r="4309" hidden="1">
      <c r="A4309" s="11">
        <v>13.0</v>
      </c>
      <c r="B4309" s="2" t="s">
        <v>2437</v>
      </c>
      <c r="C4309" s="2" t="s">
        <v>1772</v>
      </c>
      <c r="D4309" s="2" t="s">
        <v>232</v>
      </c>
      <c r="E4309" s="2" t="s">
        <v>1779</v>
      </c>
      <c r="F4309" s="2" t="s">
        <v>1869</v>
      </c>
      <c r="G4309" s="8" t="str">
        <f>IF(COUNTIF('Dam Lines'!A:A,D4309)&gt;0,"Yes","No")</f>
        <v>Yes</v>
      </c>
      <c r="H4309" s="14" t="s">
        <v>1742</v>
      </c>
      <c r="I4309" s="8" t="str">
        <f t="array" ref="I4309">IF(G4309="Yes",XLOOKUP(D4309,'Dam Lines'!A:A,'Dam Lines'!J:J),"")</f>
        <v>GHARDAIA</v>
      </c>
    </row>
    <row r="4310" hidden="1">
      <c r="A4310" s="11">
        <v>1.0</v>
      </c>
      <c r="B4310" s="2" t="s">
        <v>3097</v>
      </c>
      <c r="C4310" s="2" t="s">
        <v>1798</v>
      </c>
      <c r="D4310" s="2" t="s">
        <v>69</v>
      </c>
      <c r="E4310" s="4" t="s">
        <v>1740</v>
      </c>
      <c r="F4310" s="2" t="s">
        <v>2166</v>
      </c>
      <c r="G4310" s="8" t="str">
        <f>IF(COUNTIF('Dam Lines'!A:A,D4310)&gt;0,"Yes","No")</f>
        <v>Yes</v>
      </c>
      <c r="H4310" s="14" t="s">
        <v>1742</v>
      </c>
      <c r="I4310" s="8" t="str">
        <f t="array" ref="I4310">IF(G4310="Yes",XLOOKUP(D4310,'Dam Lines'!A:A,'Dam Lines'!J:J),"")</f>
        <v>ASALA HALEEMA</v>
      </c>
    </row>
    <row r="4311" hidden="1">
      <c r="A4311" s="11">
        <v>2.0</v>
      </c>
      <c r="B4311" s="2" t="s">
        <v>2606</v>
      </c>
      <c r="C4311" s="2" t="s">
        <v>2607</v>
      </c>
      <c r="D4311" s="2" t="s">
        <v>276</v>
      </c>
      <c r="E4311" s="2" t="s">
        <v>1740</v>
      </c>
      <c r="F4311" s="2" t="s">
        <v>2166</v>
      </c>
      <c r="G4311" s="8" t="str">
        <f>IF(COUNTIF('Dam Lines'!A:A,D4311)&gt;0,"Yes","No")</f>
        <v>Yes</v>
      </c>
      <c r="H4311" s="14" t="s">
        <v>1742</v>
      </c>
      <c r="I4311" s="8" t="str">
        <f t="array" ref="I4311">IF(G4311="Yes",XLOOKUP(D4311,'Dam Lines'!A:A,'Dam Lines'!J:J),"")</f>
        <v>MAGNESIE</v>
      </c>
    </row>
    <row r="4312" hidden="1">
      <c r="A4312" s="11">
        <v>3.0</v>
      </c>
      <c r="B4312" s="2" t="s">
        <v>2576</v>
      </c>
      <c r="C4312" s="2" t="s">
        <v>1798</v>
      </c>
      <c r="D4312" s="2" t="s">
        <v>636</v>
      </c>
      <c r="E4312" s="2" t="s">
        <v>1740</v>
      </c>
      <c r="F4312" s="2" t="s">
        <v>2166</v>
      </c>
      <c r="G4312" s="8" t="str">
        <f>IF(COUNTIF('Dam Lines'!A:A,D4312)&gt;0,"Yes","No")</f>
        <v>No</v>
      </c>
      <c r="H4312" s="14" t="s">
        <v>1742</v>
      </c>
      <c r="I4312" s="8" t="str">
        <f t="array" ref="I4312">IF(G4312="Yes",XLOOKUP(D4312,'Dam Lines'!A:A,'Dam Lines'!J:J),"")</f>
        <v/>
      </c>
    </row>
    <row r="4313" hidden="1">
      <c r="A4313" s="11">
        <v>4.0</v>
      </c>
      <c r="B4313" s="2" t="s">
        <v>2798</v>
      </c>
      <c r="C4313" s="2" t="s">
        <v>1920</v>
      </c>
      <c r="D4313" s="2" t="s">
        <v>2799</v>
      </c>
      <c r="E4313" s="2" t="s">
        <v>1740</v>
      </c>
      <c r="F4313" s="2" t="s">
        <v>2166</v>
      </c>
      <c r="G4313" s="8" t="str">
        <f>IF(COUNTIF('Dam Lines'!A:A,D4313)&gt;0,"Yes","No")</f>
        <v>No</v>
      </c>
      <c r="H4313" s="14" t="s">
        <v>1742</v>
      </c>
      <c r="I4313" s="8" t="str">
        <f t="array" ref="I4313">IF(G4313="Yes",XLOOKUP(D4313,'Dam Lines'!A:A,'Dam Lines'!J:J),"")</f>
        <v/>
      </c>
    </row>
    <row r="4314" hidden="1">
      <c r="A4314" s="11">
        <v>5.0</v>
      </c>
      <c r="B4314" s="2" t="s">
        <v>3008</v>
      </c>
      <c r="C4314" s="2" t="s">
        <v>3009</v>
      </c>
      <c r="D4314" s="2" t="s">
        <v>1189</v>
      </c>
      <c r="E4314" s="2" t="s">
        <v>1740</v>
      </c>
      <c r="F4314" s="2" t="s">
        <v>2166</v>
      </c>
      <c r="G4314" s="8" t="str">
        <f>IF(COUNTIF('Dam Lines'!A:A,D4314)&gt;0,"Yes","No")</f>
        <v>Yes</v>
      </c>
      <c r="H4314" s="14" t="s">
        <v>1742</v>
      </c>
      <c r="I4314" s="8" t="str">
        <f t="array" ref="I4314">IF(G4314="Yes",XLOOKUP(D4314,'Dam Lines'!A:A,'Dam Lines'!J:J),"")</f>
        <v>KEYSTONE</v>
      </c>
    </row>
    <row r="4315" hidden="1">
      <c r="A4315" s="11">
        <v>6.0</v>
      </c>
      <c r="B4315" s="2" t="s">
        <v>2870</v>
      </c>
      <c r="C4315" s="2" t="s">
        <v>1798</v>
      </c>
      <c r="D4315" s="2" t="s">
        <v>262</v>
      </c>
      <c r="E4315" s="2" t="s">
        <v>1740</v>
      </c>
      <c r="F4315" s="2" t="s">
        <v>2166</v>
      </c>
      <c r="G4315" s="8" t="str">
        <f>IF(COUNTIF('Dam Lines'!A:A,D4315)&gt;0,"Yes","No")</f>
        <v>Yes</v>
      </c>
      <c r="H4315" s="14" t="s">
        <v>1742</v>
      </c>
      <c r="I4315" s="8" t="str">
        <f t="array" ref="I4315">IF(G4315="Yes",XLOOKUP(D4315,'Dam Lines'!A:A,'Dam Lines'!J:J),"")</f>
        <v>ARRAGONDA</v>
      </c>
    </row>
    <row r="4316" hidden="1">
      <c r="A4316" s="11">
        <v>7.0</v>
      </c>
      <c r="B4316" s="2" t="s">
        <v>3039</v>
      </c>
      <c r="C4316" s="2" t="s">
        <v>1859</v>
      </c>
      <c r="D4316" s="2" t="s">
        <v>3040</v>
      </c>
      <c r="E4316" s="2" t="s">
        <v>1740</v>
      </c>
      <c r="F4316" s="2" t="s">
        <v>2166</v>
      </c>
      <c r="G4316" s="8" t="str">
        <f>IF(COUNTIF('Dam Lines'!A:A,D4316)&gt;0,"Yes","No")</f>
        <v>No</v>
      </c>
      <c r="H4316" s="14" t="s">
        <v>1761</v>
      </c>
      <c r="I4316" s="8" t="str">
        <f t="array" ref="I4316">IF(G4316="Yes",XLOOKUP(D4316,'Dam Lines'!A:A,'Dam Lines'!J:J),"")</f>
        <v/>
      </c>
    </row>
    <row r="4317" hidden="1">
      <c r="A4317" s="11">
        <v>8.0</v>
      </c>
      <c r="B4317" s="16" t="s">
        <v>2916</v>
      </c>
      <c r="C4317" s="2" t="s">
        <v>2027</v>
      </c>
      <c r="D4317" s="2" t="s">
        <v>2917</v>
      </c>
      <c r="E4317" s="2" t="s">
        <v>1740</v>
      </c>
      <c r="F4317" s="2" t="s">
        <v>2166</v>
      </c>
      <c r="G4317" s="8" t="str">
        <f>IF(COUNTIF('Dam Lines'!A:A,D4317)&gt;0,"Yes","No")</f>
        <v>No</v>
      </c>
      <c r="H4317" s="14" t="s">
        <v>1761</v>
      </c>
      <c r="I4317" s="8" t="str">
        <f t="array" ref="I4317">IF(G4317="Yes",XLOOKUP(D4317,'Dam Lines'!A:A,'Dam Lines'!J:J),"")</f>
        <v/>
      </c>
    </row>
    <row r="4318" hidden="1">
      <c r="A4318" s="11">
        <v>9.0</v>
      </c>
      <c r="B4318" s="3" t="s">
        <v>2823</v>
      </c>
      <c r="C4318" s="2" t="s">
        <v>2226</v>
      </c>
      <c r="D4318" s="2" t="s">
        <v>2824</v>
      </c>
      <c r="E4318" s="2" t="s">
        <v>1740</v>
      </c>
      <c r="F4318" s="2" t="s">
        <v>2166</v>
      </c>
      <c r="G4318" s="8" t="str">
        <f>IF(COUNTIF('Dam Lines'!A:A,D4318)&gt;0,"Yes","No")</f>
        <v>No</v>
      </c>
      <c r="H4318" s="14" t="s">
        <v>1742</v>
      </c>
      <c r="I4318" s="8" t="str">
        <f t="array" ref="I4318">IF(G4318="Yes",XLOOKUP(D4318,'Dam Lines'!A:A,'Dam Lines'!J:J),"")</f>
        <v/>
      </c>
    </row>
    <row r="4319" hidden="1">
      <c r="A4319" s="11">
        <v>10.0</v>
      </c>
      <c r="B4319" s="3" t="s">
        <v>3041</v>
      </c>
      <c r="C4319" s="2" t="s">
        <v>2471</v>
      </c>
      <c r="D4319" s="2" t="s">
        <v>3042</v>
      </c>
      <c r="E4319" s="2" t="s">
        <v>1740</v>
      </c>
      <c r="F4319" s="2" t="s">
        <v>2166</v>
      </c>
      <c r="G4319" s="8" t="str">
        <f>IF(COUNTIF('Dam Lines'!A:A,D4319)&gt;0,"Yes","No")</f>
        <v>No</v>
      </c>
      <c r="H4319" s="14" t="s">
        <v>1761</v>
      </c>
      <c r="I4319" s="8" t="str">
        <f t="array" ref="I4319">IF(G4319="Yes",XLOOKUP(D4319,'Dam Lines'!A:A,'Dam Lines'!J:J),"")</f>
        <v/>
      </c>
    </row>
    <row r="4320" hidden="1">
      <c r="A4320" s="11">
        <v>11.0</v>
      </c>
      <c r="B4320" s="3" t="s">
        <v>2586</v>
      </c>
      <c r="C4320" s="2" t="s">
        <v>2226</v>
      </c>
      <c r="D4320" s="2" t="s">
        <v>544</v>
      </c>
      <c r="E4320" s="2" t="s">
        <v>1740</v>
      </c>
      <c r="F4320" s="2" t="s">
        <v>2166</v>
      </c>
      <c r="G4320" s="8" t="str">
        <f>IF(COUNTIF('Dam Lines'!A:A,D4320)&gt;0,"Yes","No")</f>
        <v>Yes</v>
      </c>
      <c r="H4320" s="14" t="s">
        <v>1742</v>
      </c>
      <c r="I4320" s="8" t="str">
        <f t="array" ref="I4320">IF(G4320="Yes",XLOOKUP(D4320,'Dam Lines'!A:A,'Dam Lines'!J:J),"")</f>
        <v>FORTA</v>
      </c>
    </row>
    <row r="4321" hidden="1">
      <c r="A4321" s="11">
        <v>12.0</v>
      </c>
      <c r="B4321" s="3" t="s">
        <v>3098</v>
      </c>
      <c r="C4321" s="2" t="s">
        <v>2471</v>
      </c>
      <c r="D4321" s="2" t="s">
        <v>3099</v>
      </c>
      <c r="E4321" s="2" t="s">
        <v>1740</v>
      </c>
      <c r="F4321" s="2" t="s">
        <v>2166</v>
      </c>
      <c r="G4321" s="8" t="str">
        <f>IF(COUNTIF('Dam Lines'!A:A,D4321)&gt;0,"Yes","No")</f>
        <v>No</v>
      </c>
      <c r="H4321" s="14" t="s">
        <v>1761</v>
      </c>
      <c r="I4321" s="8" t="str">
        <f t="array" ref="I4321">IF(G4321="Yes",XLOOKUP(D4321,'Dam Lines'!A:A,'Dam Lines'!J:J),"")</f>
        <v/>
      </c>
    </row>
    <row r="4322" hidden="1">
      <c r="A4322" s="11">
        <v>13.0</v>
      </c>
      <c r="B4322" s="3" t="s">
        <v>2584</v>
      </c>
      <c r="C4322" s="2" t="s">
        <v>1752</v>
      </c>
      <c r="D4322" s="2" t="s">
        <v>2585</v>
      </c>
      <c r="E4322" s="2" t="s">
        <v>1740</v>
      </c>
      <c r="F4322" s="2" t="s">
        <v>2166</v>
      </c>
      <c r="G4322" s="8" t="str">
        <f>IF(COUNTIF('Dam Lines'!A:A,D4322)&gt;0,"Yes","No")</f>
        <v>No</v>
      </c>
      <c r="H4322" s="14" t="s">
        <v>1742</v>
      </c>
      <c r="I4322" s="8" t="str">
        <f t="array" ref="I4322">IF(G4322="Yes",XLOOKUP(D4322,'Dam Lines'!A:A,'Dam Lines'!J:J),"")</f>
        <v/>
      </c>
    </row>
    <row r="4323" hidden="1">
      <c r="A4323" s="11">
        <v>14.0</v>
      </c>
      <c r="B4323" s="3" t="s">
        <v>3051</v>
      </c>
      <c r="C4323" s="2" t="s">
        <v>1956</v>
      </c>
      <c r="D4323" s="2" t="s">
        <v>3052</v>
      </c>
      <c r="E4323" s="2" t="s">
        <v>1740</v>
      </c>
      <c r="F4323" s="2" t="s">
        <v>2166</v>
      </c>
      <c r="G4323" s="8" t="str">
        <f>IF(COUNTIF('Dam Lines'!A:A,D4323)&gt;0,"Yes","No")</f>
        <v>No</v>
      </c>
      <c r="H4323" s="14" t="s">
        <v>1742</v>
      </c>
      <c r="I4323" s="8" t="str">
        <f t="array" ref="I4323">IF(G4323="Yes",XLOOKUP(D4323,'Dam Lines'!A:A,'Dam Lines'!J:J),"")</f>
        <v/>
      </c>
    </row>
    <row r="4324" hidden="1">
      <c r="A4324" s="11">
        <v>15.0</v>
      </c>
      <c r="B4324" s="3" t="s">
        <v>2796</v>
      </c>
      <c r="C4324" s="2" t="s">
        <v>2594</v>
      </c>
      <c r="D4324" s="2" t="s">
        <v>2797</v>
      </c>
      <c r="E4324" s="2" t="s">
        <v>1740</v>
      </c>
      <c r="F4324" s="2" t="s">
        <v>2166</v>
      </c>
      <c r="G4324" s="8" t="str">
        <f>IF(COUNTIF('Dam Lines'!A:A,D4324)&gt;0,"Yes","No")</f>
        <v>No</v>
      </c>
      <c r="H4324" s="14" t="s">
        <v>1761</v>
      </c>
      <c r="I4324" s="8" t="str">
        <f t="array" ref="I4324">IF(G4324="Yes",XLOOKUP(D4324,'Dam Lines'!A:A,'Dam Lines'!J:J),"")</f>
        <v/>
      </c>
    </row>
    <row r="4325" hidden="1">
      <c r="A4325" s="11">
        <v>1.0</v>
      </c>
      <c r="B4325" s="3" t="s">
        <v>2926</v>
      </c>
      <c r="C4325" s="2" t="s">
        <v>2923</v>
      </c>
      <c r="D4325" s="2" t="s">
        <v>1095</v>
      </c>
      <c r="E4325" s="4" t="s">
        <v>1740</v>
      </c>
      <c r="F4325" s="2" t="s">
        <v>2166</v>
      </c>
      <c r="G4325" s="8" t="str">
        <f>IF(COUNTIF('Dam Lines'!A:A,D4325)&gt;0,"Yes","No")</f>
        <v>Yes</v>
      </c>
      <c r="H4325" s="14" t="s">
        <v>1742</v>
      </c>
      <c r="I4325" s="8" t="str">
        <f t="array" ref="I4325">IF(G4325="Yes",XLOOKUP(D4325,'Dam Lines'!A:A,'Dam Lines'!J:J),"")</f>
        <v>NAGRADA</v>
      </c>
    </row>
    <row r="4326" hidden="1">
      <c r="A4326" s="11">
        <v>2.0</v>
      </c>
      <c r="B4326" s="3" t="s">
        <v>3100</v>
      </c>
      <c r="C4326" s="2" t="s">
        <v>1798</v>
      </c>
      <c r="D4326" s="2" t="s">
        <v>165</v>
      </c>
      <c r="E4326" s="2" t="s">
        <v>1740</v>
      </c>
      <c r="F4326" s="2" t="s">
        <v>2166</v>
      </c>
      <c r="G4326" s="8" t="str">
        <f>IF(COUNTIF('Dam Lines'!A:A,D4326)&gt;0,"Yes","No")</f>
        <v>Yes</v>
      </c>
      <c r="H4326" s="14" t="s">
        <v>1742</v>
      </c>
      <c r="I4326" s="8" t="str">
        <f t="array" ref="I4326">IF(G4326="Yes",XLOOKUP(D4326,'Dam Lines'!A:A,'Dam Lines'!J:J),"")</f>
        <v>NEVADA II</v>
      </c>
    </row>
    <row r="4327" hidden="1">
      <c r="A4327" s="11">
        <v>3.0</v>
      </c>
      <c r="B4327" s="3" t="s">
        <v>1304</v>
      </c>
      <c r="C4327" s="2" t="s">
        <v>1777</v>
      </c>
      <c r="D4327" s="2" t="s">
        <v>365</v>
      </c>
      <c r="E4327" s="2" t="s">
        <v>1740</v>
      </c>
      <c r="F4327" s="2" t="s">
        <v>2166</v>
      </c>
      <c r="G4327" s="8" t="str">
        <f>IF(COUNTIF('Dam Lines'!A:A,D4327)&gt;0,"Yes","No")</f>
        <v>Yes</v>
      </c>
      <c r="H4327" s="14" t="s">
        <v>1761</v>
      </c>
      <c r="I4327" s="8" t="str">
        <f t="array" ref="I4327">IF(G4327="Yes",XLOOKUP(D4327,'Dam Lines'!A:A,'Dam Lines'!J:J),"")</f>
        <v>N"JIMA</v>
      </c>
    </row>
    <row r="4328" hidden="1">
      <c r="A4328" s="11">
        <v>4.0</v>
      </c>
      <c r="B4328" s="3" t="s">
        <v>3045</v>
      </c>
      <c r="C4328" s="2" t="s">
        <v>2243</v>
      </c>
      <c r="D4328" s="2" t="s">
        <v>3046</v>
      </c>
      <c r="E4328" s="2" t="s">
        <v>1740</v>
      </c>
      <c r="F4328" s="2" t="s">
        <v>2166</v>
      </c>
      <c r="G4328" s="8" t="str">
        <f>IF(COUNTIF('Dam Lines'!A:A,D4328)&gt;0,"Yes","No")</f>
        <v>No</v>
      </c>
      <c r="H4328" s="14" t="s">
        <v>1742</v>
      </c>
      <c r="I4328" s="8" t="str">
        <f t="array" ref="I4328">IF(G4328="Yes",XLOOKUP(D4328,'Dam Lines'!A:A,'Dam Lines'!J:J),"")</f>
        <v/>
      </c>
    </row>
    <row r="4329" hidden="1">
      <c r="A4329" s="11">
        <v>5.0</v>
      </c>
      <c r="B4329" s="3" t="s">
        <v>2863</v>
      </c>
      <c r="C4329" s="2" t="s">
        <v>1747</v>
      </c>
      <c r="D4329" s="2" t="s">
        <v>980</v>
      </c>
      <c r="E4329" s="2" t="s">
        <v>1740</v>
      </c>
      <c r="F4329" s="2" t="s">
        <v>2166</v>
      </c>
      <c r="G4329" s="8" t="str">
        <f>IF(COUNTIF('Dam Lines'!A:A,D4329)&gt;0,"Yes","No")</f>
        <v>Yes</v>
      </c>
      <c r="H4329" s="14" t="s">
        <v>1742</v>
      </c>
      <c r="I4329" s="8" t="str">
        <f t="array" ref="I4329">IF(G4329="Yes",XLOOKUP(D4329,'Dam Lines'!A:A,'Dam Lines'!J:J),"")</f>
        <v>CAIDA</v>
      </c>
    </row>
    <row r="4330" hidden="1">
      <c r="A4330" s="11">
        <v>6.0</v>
      </c>
      <c r="B4330" s="3" t="s">
        <v>2928</v>
      </c>
      <c r="C4330" s="2" t="s">
        <v>2929</v>
      </c>
      <c r="D4330" s="2" t="s">
        <v>2930</v>
      </c>
      <c r="E4330" s="2" t="s">
        <v>1740</v>
      </c>
      <c r="F4330" s="2" t="s">
        <v>2166</v>
      </c>
      <c r="G4330" s="8" t="str">
        <f>IF(COUNTIF('Dam Lines'!A:A,D4330)&gt;0,"Yes","No")</f>
        <v>No</v>
      </c>
      <c r="H4330" s="14" t="s">
        <v>1742</v>
      </c>
      <c r="I4330" s="8" t="str">
        <f t="array" ref="I4330">IF(G4330="Yes",XLOOKUP(D4330,'Dam Lines'!A:A,'Dam Lines'!J:J),"")</f>
        <v/>
      </c>
    </row>
    <row r="4331" hidden="1">
      <c r="A4331" s="11">
        <v>7.0</v>
      </c>
      <c r="B4331" s="3" t="s">
        <v>2556</v>
      </c>
      <c r="C4331" s="2" t="s">
        <v>2198</v>
      </c>
      <c r="D4331" s="2" t="s">
        <v>78</v>
      </c>
      <c r="E4331" s="2" t="s">
        <v>1740</v>
      </c>
      <c r="F4331" s="2" t="s">
        <v>2166</v>
      </c>
      <c r="G4331" s="8" t="str">
        <f>IF(COUNTIF('Dam Lines'!A:A,D4331)&gt;0,"Yes","No")</f>
        <v>Yes</v>
      </c>
      <c r="H4331" s="14" t="s">
        <v>1742</v>
      </c>
      <c r="I4331" s="8" t="str">
        <f t="array" ref="I4331">IF(G4331="Yes",XLOOKUP(D4331,'Dam Lines'!A:A,'Dam Lines'!J:J),"")</f>
        <v>WIKINGS STREAK</v>
      </c>
    </row>
    <row r="4332" hidden="1">
      <c r="A4332" s="11">
        <v>8.0</v>
      </c>
      <c r="B4332" s="3" t="s">
        <v>2825</v>
      </c>
      <c r="C4332" s="2" t="s">
        <v>2442</v>
      </c>
      <c r="D4332" s="2" t="s">
        <v>2826</v>
      </c>
      <c r="E4332" s="2" t="s">
        <v>1740</v>
      </c>
      <c r="F4332" s="2" t="s">
        <v>2166</v>
      </c>
      <c r="G4332" s="8" t="str">
        <f>IF(COUNTIF('Dam Lines'!A:A,D4332)&gt;0,"Yes","No")</f>
        <v>No</v>
      </c>
      <c r="H4332" s="14" t="s">
        <v>1742</v>
      </c>
      <c r="I4332" s="8" t="str">
        <f t="array" ref="I4332">IF(G4332="Yes",XLOOKUP(D4332,'Dam Lines'!A:A,'Dam Lines'!J:J),"")</f>
        <v/>
      </c>
    </row>
    <row r="4333" hidden="1">
      <c r="A4333" s="11">
        <v>9.0</v>
      </c>
      <c r="B4333" s="3" t="s">
        <v>3066</v>
      </c>
      <c r="C4333" s="2" t="s">
        <v>1774</v>
      </c>
      <c r="D4333" s="2" t="s">
        <v>593</v>
      </c>
      <c r="E4333" s="2" t="s">
        <v>1740</v>
      </c>
      <c r="F4333" s="2" t="s">
        <v>2166</v>
      </c>
      <c r="G4333" s="8" t="str">
        <f>IF(COUNTIF('Dam Lines'!A:A,D4333)&gt;0,"Yes","No")</f>
        <v>Yes</v>
      </c>
      <c r="H4333" s="14" t="s">
        <v>1742</v>
      </c>
      <c r="I4333" s="8" t="str">
        <f t="array" ref="I4333">IF(G4333="Yes",XLOOKUP(D4333,'Dam Lines'!A:A,'Dam Lines'!J:J),"")</f>
        <v>MAMMONA</v>
      </c>
    </row>
    <row r="4334" hidden="1">
      <c r="A4334" s="11">
        <v>10.0</v>
      </c>
      <c r="B4334" s="3" t="s">
        <v>2818</v>
      </c>
      <c r="C4334" s="2" t="s">
        <v>1886</v>
      </c>
      <c r="D4334" s="2" t="s">
        <v>2819</v>
      </c>
      <c r="E4334" s="2" t="s">
        <v>1740</v>
      </c>
      <c r="F4334" s="2" t="s">
        <v>2166</v>
      </c>
      <c r="G4334" s="8" t="str">
        <f>IF(COUNTIF('Dam Lines'!A:A,D4334)&gt;0,"Yes","No")</f>
        <v>No</v>
      </c>
      <c r="H4334" s="14" t="s">
        <v>1742</v>
      </c>
      <c r="I4334" s="8" t="str">
        <f t="array" ref="I4334">IF(G4334="Yes",XLOOKUP(D4334,'Dam Lines'!A:A,'Dam Lines'!J:J),"")</f>
        <v/>
      </c>
    </row>
    <row r="4335" hidden="1">
      <c r="A4335" s="11">
        <v>11.0</v>
      </c>
      <c r="B4335" s="3" t="s">
        <v>3002</v>
      </c>
      <c r="C4335" s="2" t="s">
        <v>1962</v>
      </c>
      <c r="D4335" s="2" t="s">
        <v>47</v>
      </c>
      <c r="E4335" s="2" t="s">
        <v>1740</v>
      </c>
      <c r="F4335" s="2" t="s">
        <v>2166</v>
      </c>
      <c r="G4335" s="8" t="str">
        <f>IF(COUNTIF('Dam Lines'!A:A,D4335)&gt;0,"Yes","No")</f>
        <v>Yes</v>
      </c>
      <c r="H4335" s="14" t="s">
        <v>1742</v>
      </c>
      <c r="I4335" s="8" t="str">
        <f t="array" ref="I4335">IF(G4335="Yes",XLOOKUP(D4335,'Dam Lines'!A:A,'Dam Lines'!J:J),"")</f>
        <v>FATMA</v>
      </c>
    </row>
    <row r="4336" hidden="1">
      <c r="A4336" s="11">
        <v>12.0</v>
      </c>
      <c r="B4336" s="3" t="s">
        <v>2750</v>
      </c>
      <c r="C4336" s="2" t="s">
        <v>1768</v>
      </c>
      <c r="D4336" s="2" t="s">
        <v>854</v>
      </c>
      <c r="E4336" s="2" t="s">
        <v>1740</v>
      </c>
      <c r="F4336" s="2" t="s">
        <v>2166</v>
      </c>
      <c r="G4336" s="8" t="str">
        <f>IF(COUNTIF('Dam Lines'!A:A,D4336)&gt;0,"Yes","No")</f>
        <v>Yes</v>
      </c>
      <c r="H4336" s="14" t="s">
        <v>1742</v>
      </c>
      <c r="I4336" s="8" t="str">
        <f t="array" ref="I4336">IF(G4336="Yes",XLOOKUP(D4336,'Dam Lines'!A:A,'Dam Lines'!J:J),"")</f>
        <v>MGIELKA</v>
      </c>
    </row>
    <row r="4337" hidden="1">
      <c r="A4337" s="11">
        <v>13.0</v>
      </c>
      <c r="B4337" s="3" t="s">
        <v>2963</v>
      </c>
      <c r="C4337" s="2" t="s">
        <v>2314</v>
      </c>
      <c r="D4337" s="2" t="s">
        <v>2381</v>
      </c>
      <c r="E4337" s="2" t="s">
        <v>1740</v>
      </c>
      <c r="F4337" s="2" t="s">
        <v>2166</v>
      </c>
      <c r="G4337" s="8" t="str">
        <f>IF(COUNTIF('Dam Lines'!A:A,D4337)&gt;0,"Yes","No")</f>
        <v>No</v>
      </c>
      <c r="H4337" s="14" t="s">
        <v>1742</v>
      </c>
      <c r="I4337" s="8" t="str">
        <f t="array" ref="I4337">IF(G4337="Yes",XLOOKUP(D4337,'Dam Lines'!A:A,'Dam Lines'!J:J),"")</f>
        <v/>
      </c>
    </row>
    <row r="4338" hidden="1">
      <c r="A4338" s="11">
        <v>14.0</v>
      </c>
      <c r="B4338" s="3" t="s">
        <v>3101</v>
      </c>
      <c r="C4338" s="2" t="s">
        <v>1798</v>
      </c>
      <c r="D4338" s="2" t="s">
        <v>1049</v>
      </c>
      <c r="E4338" s="2" t="s">
        <v>1740</v>
      </c>
      <c r="F4338" s="2" t="s">
        <v>2166</v>
      </c>
      <c r="G4338" s="8" t="str">
        <f>IF(COUNTIF('Dam Lines'!A:A,D4338)&gt;0,"Yes","No")</f>
        <v>Yes</v>
      </c>
      <c r="H4338" s="14" t="s">
        <v>1761</v>
      </c>
      <c r="I4338" s="8" t="str">
        <f t="array" ref="I4338">IF(G4338="Yes",XLOOKUP(D4338,'Dam Lines'!A:A,'Dam Lines'!J:J),"")</f>
        <v>MADOU</v>
      </c>
    </row>
    <row r="4339" hidden="1">
      <c r="A4339" s="11">
        <v>1.0</v>
      </c>
      <c r="B4339" s="3" t="s">
        <v>2556</v>
      </c>
      <c r="C4339" s="2" t="s">
        <v>2347</v>
      </c>
      <c r="D4339" s="2" t="s">
        <v>98</v>
      </c>
      <c r="E4339" s="4" t="s">
        <v>1740</v>
      </c>
      <c r="F4339" s="2" t="s">
        <v>1869</v>
      </c>
      <c r="G4339" s="8" t="str">
        <f>IF(COUNTIF('Dam Lines'!A:A,D4339)&gt;0,"Yes","No")</f>
        <v>Yes</v>
      </c>
      <c r="H4339" s="14" t="s">
        <v>1761</v>
      </c>
      <c r="I4339" s="8" t="str">
        <f t="array" ref="I4339">IF(G4339="Yes",XLOOKUP(D4339,'Dam Lines'!A:A,'Dam Lines'!J:J),"")</f>
        <v>PHILIPPA</v>
      </c>
    </row>
    <row r="4340" hidden="1">
      <c r="A4340" s="11">
        <v>2.0</v>
      </c>
      <c r="B4340" s="3" t="s">
        <v>3102</v>
      </c>
      <c r="C4340" s="2" t="s">
        <v>1962</v>
      </c>
      <c r="D4340" s="2" t="s">
        <v>219</v>
      </c>
      <c r="E4340" s="2" t="s">
        <v>1740</v>
      </c>
      <c r="F4340" s="2" t="s">
        <v>1869</v>
      </c>
      <c r="G4340" s="8" t="str">
        <f>IF(COUNTIF('Dam Lines'!A:A,D4340)&gt;0,"Yes","No")</f>
        <v>Yes</v>
      </c>
      <c r="H4340" s="14" t="s">
        <v>1742</v>
      </c>
      <c r="I4340" s="8" t="str">
        <f t="array" ref="I4340">IF(G4340="Yes",XLOOKUP(D4340,'Dam Lines'!A:A,'Dam Lines'!J:J),"")</f>
        <v>ELKA</v>
      </c>
    </row>
    <row r="4341" hidden="1">
      <c r="A4341" s="11">
        <v>3.0</v>
      </c>
      <c r="B4341" s="3" t="s">
        <v>2994</v>
      </c>
      <c r="C4341" s="2" t="s">
        <v>1798</v>
      </c>
      <c r="D4341" s="2" t="s">
        <v>237</v>
      </c>
      <c r="E4341" s="2" t="s">
        <v>1740</v>
      </c>
      <c r="F4341" s="2" t="s">
        <v>1869</v>
      </c>
      <c r="G4341" s="8" t="str">
        <f>IF(COUNTIF('Dam Lines'!A:A,D4341)&gt;0,"Yes","No")</f>
        <v>Yes</v>
      </c>
      <c r="H4341" s="14" t="s">
        <v>1742</v>
      </c>
      <c r="I4341" s="8" t="str">
        <f t="array" ref="I4341">IF(G4341="Yes",XLOOKUP(D4341,'Dam Lines'!A:A,'Dam Lines'!J:J),"")</f>
        <v>NEVADA II</v>
      </c>
    </row>
    <row r="4342" hidden="1">
      <c r="A4342" s="11">
        <v>4.0</v>
      </c>
      <c r="B4342" s="3" t="s">
        <v>3103</v>
      </c>
      <c r="C4342" s="2" t="s">
        <v>2929</v>
      </c>
      <c r="D4342" s="2" t="s">
        <v>3104</v>
      </c>
      <c r="E4342" s="2" t="s">
        <v>1740</v>
      </c>
      <c r="F4342" s="2" t="s">
        <v>1869</v>
      </c>
      <c r="G4342" s="8" t="str">
        <f>IF(COUNTIF('Dam Lines'!A:A,D4342)&gt;0,"Yes","No")</f>
        <v>No</v>
      </c>
      <c r="H4342" s="14" t="s">
        <v>1761</v>
      </c>
      <c r="I4342" s="8" t="str">
        <f t="array" ref="I4342">IF(G4342="Yes",XLOOKUP(D4342,'Dam Lines'!A:A,'Dam Lines'!J:J),"")</f>
        <v/>
      </c>
    </row>
    <row r="4343" hidden="1">
      <c r="A4343" s="11">
        <v>5.0</v>
      </c>
      <c r="B4343" s="3" t="s">
        <v>3072</v>
      </c>
      <c r="C4343" s="2" t="s">
        <v>1752</v>
      </c>
      <c r="D4343" s="2" t="s">
        <v>1948</v>
      </c>
      <c r="E4343" s="2" t="s">
        <v>1740</v>
      </c>
      <c r="F4343" s="2" t="s">
        <v>1869</v>
      </c>
      <c r="G4343" s="8" t="str">
        <f>IF(COUNTIF('Dam Lines'!A:A,D4343)&gt;0,"Yes","No")</f>
        <v>No</v>
      </c>
      <c r="H4343" s="14" t="s">
        <v>1742</v>
      </c>
      <c r="I4343" s="8" t="str">
        <f t="array" ref="I4343">IF(G4343="Yes",XLOOKUP(D4343,'Dam Lines'!A:A,'Dam Lines'!J:J),"")</f>
        <v/>
      </c>
    </row>
    <row r="4344" hidden="1">
      <c r="A4344" s="11">
        <v>6.0</v>
      </c>
      <c r="B4344" s="3" t="s">
        <v>3105</v>
      </c>
      <c r="C4344" s="2" t="s">
        <v>1962</v>
      </c>
      <c r="D4344" s="2" t="s">
        <v>469</v>
      </c>
      <c r="E4344" s="2" t="s">
        <v>1740</v>
      </c>
      <c r="F4344" s="2" t="s">
        <v>1869</v>
      </c>
      <c r="G4344" s="8" t="str">
        <f>IF(COUNTIF('Dam Lines'!A:A,D4344)&gt;0,"Yes","No")</f>
        <v>Yes</v>
      </c>
      <c r="H4344" s="14" t="s">
        <v>1761</v>
      </c>
      <c r="I4344" s="8" t="str">
        <f t="array" ref="I4344">IF(G4344="Yes",XLOOKUP(D4344,'Dam Lines'!A:A,'Dam Lines'!J:J),"")</f>
        <v>FATMA</v>
      </c>
    </row>
    <row r="4345" hidden="1">
      <c r="A4345" s="11">
        <v>7.0</v>
      </c>
      <c r="B4345" s="3" t="s">
        <v>2996</v>
      </c>
      <c r="C4345" s="2" t="s">
        <v>2471</v>
      </c>
      <c r="D4345" s="2" t="s">
        <v>1151</v>
      </c>
      <c r="E4345" s="2" t="s">
        <v>1740</v>
      </c>
      <c r="F4345" s="2" t="s">
        <v>1869</v>
      </c>
      <c r="G4345" s="8" t="str">
        <f>IF(COUNTIF('Dam Lines'!A:A,D4345)&gt;0,"Yes","No")</f>
        <v>Yes</v>
      </c>
      <c r="H4345" s="14" t="s">
        <v>1761</v>
      </c>
      <c r="I4345" s="8" t="str">
        <f t="array" ref="I4345">IF(G4345="Yes",XLOOKUP(D4345,'Dam Lines'!A:A,'Dam Lines'!J:J),"")</f>
        <v>NEVADA II</v>
      </c>
    </row>
    <row r="4346" hidden="1">
      <c r="A4346" s="11">
        <v>8.0</v>
      </c>
      <c r="B4346" s="3" t="s">
        <v>3106</v>
      </c>
      <c r="C4346" s="2" t="s">
        <v>1759</v>
      </c>
      <c r="D4346" s="2" t="s">
        <v>3107</v>
      </c>
      <c r="E4346" s="2" t="s">
        <v>1740</v>
      </c>
      <c r="F4346" s="2" t="s">
        <v>1869</v>
      </c>
      <c r="G4346" s="8" t="str">
        <f>IF(COUNTIF('Dam Lines'!A:A,D4346)&gt;0,"Yes","No")</f>
        <v>Yes</v>
      </c>
      <c r="H4346" s="14" t="s">
        <v>1761</v>
      </c>
      <c r="I4346" s="8" t="str">
        <f t="array" ref="I4346">IF(G4346="Yes",XLOOKUP(D4346,'Dam Lines'!A:A,'Dam Lines'!J:J),"")</f>
        <v>ASALA HALEEMA</v>
      </c>
    </row>
    <row r="4347" hidden="1">
      <c r="A4347" s="11">
        <v>9.0</v>
      </c>
      <c r="B4347" s="3" t="s">
        <v>3059</v>
      </c>
      <c r="C4347" s="2" t="s">
        <v>1962</v>
      </c>
      <c r="D4347" s="2" t="s">
        <v>1261</v>
      </c>
      <c r="E4347" s="2" t="s">
        <v>1740</v>
      </c>
      <c r="F4347" s="2" t="s">
        <v>1869</v>
      </c>
      <c r="G4347" s="8" t="str">
        <f>IF(COUNTIF('Dam Lines'!A:A,D4347)&gt;0,"Yes","No")</f>
        <v>Yes</v>
      </c>
      <c r="H4347" s="14" t="s">
        <v>1742</v>
      </c>
      <c r="I4347" s="8" t="str">
        <f t="array" ref="I4347">IF(G4347="Yes",XLOOKUP(D4347,'Dam Lines'!A:A,'Dam Lines'!J:J),"")</f>
        <v>NEVADA II</v>
      </c>
    </row>
    <row r="4348" hidden="1">
      <c r="A4348" s="11">
        <v>10.0</v>
      </c>
      <c r="B4348" s="3" t="s">
        <v>2995</v>
      </c>
      <c r="C4348" s="2" t="s">
        <v>1744</v>
      </c>
      <c r="D4348" s="2" t="s">
        <v>694</v>
      </c>
      <c r="E4348" s="2" t="s">
        <v>1740</v>
      </c>
      <c r="F4348" s="2" t="s">
        <v>1869</v>
      </c>
      <c r="G4348" s="8" t="str">
        <f>IF(COUNTIF('Dam Lines'!A:A,D4348)&gt;0,"Yes","No")</f>
        <v>Yes</v>
      </c>
      <c r="H4348" s="14" t="s">
        <v>1761</v>
      </c>
      <c r="I4348" s="8" t="str">
        <f t="array" ref="I4348">IF(G4348="Yes",XLOOKUP(D4348,'Dam Lines'!A:A,'Dam Lines'!J:J),"")</f>
        <v>ACHEDD</v>
      </c>
    </row>
    <row r="4349" hidden="1">
      <c r="A4349" s="11">
        <v>11.0</v>
      </c>
      <c r="B4349" s="3" t="s">
        <v>3108</v>
      </c>
      <c r="C4349" s="2" t="s">
        <v>1798</v>
      </c>
      <c r="D4349" s="2" t="s">
        <v>367</v>
      </c>
      <c r="E4349" s="2" t="s">
        <v>1740</v>
      </c>
      <c r="F4349" s="2" t="s">
        <v>1869</v>
      </c>
      <c r="G4349" s="8" t="str">
        <f>IF(COUNTIF('Dam Lines'!A:A,D4349)&gt;0,"Yes","No")</f>
        <v>Yes</v>
      </c>
      <c r="H4349" s="14" t="s">
        <v>1761</v>
      </c>
      <c r="I4349" s="8" t="str">
        <f t="array" ref="I4349">IF(G4349="Yes",XLOOKUP(D4349,'Dam Lines'!A:A,'Dam Lines'!J:J),"")</f>
        <v>NEVADA II</v>
      </c>
    </row>
    <row r="4350" hidden="1">
      <c r="A4350" s="11">
        <v>12.0</v>
      </c>
      <c r="B4350" s="3" t="s">
        <v>3109</v>
      </c>
      <c r="C4350" s="2" t="s">
        <v>2295</v>
      </c>
      <c r="D4350" s="2" t="s">
        <v>92</v>
      </c>
      <c r="E4350" s="2" t="s">
        <v>1740</v>
      </c>
      <c r="F4350" s="2" t="s">
        <v>1869</v>
      </c>
      <c r="G4350" s="8" t="str">
        <f>IF(COUNTIF('Dam Lines'!A:A,D4350)&gt;0,"Yes","No")</f>
        <v>Yes</v>
      </c>
      <c r="H4350" s="14" t="s">
        <v>1742</v>
      </c>
      <c r="I4350" s="8" t="str">
        <f t="array" ref="I4350">IF(G4350="Yes",XLOOKUP(D4350,'Dam Lines'!A:A,'Dam Lines'!J:J),"")</f>
        <v>NEVADA II</v>
      </c>
    </row>
    <row r="4351" hidden="1">
      <c r="A4351" s="11">
        <v>13.0</v>
      </c>
      <c r="B4351" s="3" t="s">
        <v>3110</v>
      </c>
      <c r="C4351" s="2" t="s">
        <v>1823</v>
      </c>
      <c r="D4351" s="2" t="s">
        <v>10</v>
      </c>
      <c r="E4351" s="2" t="s">
        <v>1740</v>
      </c>
      <c r="F4351" s="2" t="s">
        <v>1869</v>
      </c>
      <c r="G4351" s="8" t="str">
        <f>IF(COUNTIF('Dam Lines'!A:A,D4351)&gt;0,"Yes","No")</f>
        <v>Yes</v>
      </c>
      <c r="H4351" s="14" t="s">
        <v>1761</v>
      </c>
      <c r="I4351" s="8" t="str">
        <f t="array" ref="I4351">IF(G4351="Yes",XLOOKUP(D4351,'Dam Lines'!A:A,'Dam Lines'!J:J),"")</f>
        <v>MAGNESIE</v>
      </c>
    </row>
    <row r="4352" hidden="1">
      <c r="A4352" s="11">
        <v>14.0</v>
      </c>
      <c r="B4352" s="3" t="s">
        <v>3111</v>
      </c>
      <c r="C4352" s="2" t="s">
        <v>2471</v>
      </c>
      <c r="D4352" s="2" t="s">
        <v>698</v>
      </c>
      <c r="E4352" s="2" t="s">
        <v>1740</v>
      </c>
      <c r="F4352" s="2" t="s">
        <v>1869</v>
      </c>
      <c r="G4352" s="8" t="str">
        <f>IF(COUNTIF('Dam Lines'!A:A,D4352)&gt;0,"Yes","No")</f>
        <v>Yes</v>
      </c>
      <c r="H4352" s="14" t="s">
        <v>1761</v>
      </c>
      <c r="I4352" s="8" t="str">
        <f t="array" ref="I4352">IF(G4352="Yes",XLOOKUP(D4352,'Dam Lines'!A:A,'Dam Lines'!J:J),"")</f>
        <v>SILKY</v>
      </c>
    </row>
    <row r="4353" hidden="1">
      <c r="A4353" s="11">
        <v>15.0</v>
      </c>
      <c r="B4353" s="3" t="s">
        <v>3112</v>
      </c>
      <c r="C4353" s="2" t="s">
        <v>1886</v>
      </c>
      <c r="D4353" s="2" t="s">
        <v>2094</v>
      </c>
      <c r="E4353" s="2" t="s">
        <v>1740</v>
      </c>
      <c r="F4353" s="2" t="s">
        <v>1869</v>
      </c>
      <c r="G4353" s="8" t="str">
        <f>IF(COUNTIF('Dam Lines'!A:A,D4353)&gt;0,"Yes","No")</f>
        <v>No</v>
      </c>
      <c r="H4353" s="14" t="s">
        <v>1761</v>
      </c>
      <c r="I4353" s="8" t="str">
        <f t="array" ref="I4353">IF(G4353="Yes",XLOOKUP(D4353,'Dam Lines'!A:A,'Dam Lines'!J:J),"")</f>
        <v/>
      </c>
    </row>
    <row r="4354" hidden="1">
      <c r="A4354" s="11">
        <v>1.0</v>
      </c>
      <c r="B4354" s="3" t="s">
        <v>1985</v>
      </c>
      <c r="C4354" s="2" t="s">
        <v>1798</v>
      </c>
      <c r="D4354" s="2" t="s">
        <v>122</v>
      </c>
      <c r="E4354" s="2" t="s">
        <v>1905</v>
      </c>
      <c r="F4354" s="2" t="s">
        <v>1869</v>
      </c>
      <c r="G4354" s="8" t="str">
        <f>IF(COUNTIF('Dam Lines'!A:A,D4354)&gt;0,"Yes","No")</f>
        <v>Yes</v>
      </c>
      <c r="H4354" s="14" t="s">
        <v>1742</v>
      </c>
      <c r="I4354" s="8" t="str">
        <f t="array" ref="I4354">IF(G4354="Yes",XLOOKUP(D4354,'Dam Lines'!A:A,'Dam Lines'!J:J),"")</f>
        <v>NEVADA II</v>
      </c>
    </row>
    <row r="4355" hidden="1">
      <c r="A4355" s="11">
        <v>2.0</v>
      </c>
      <c r="B4355" s="3" t="s">
        <v>2866</v>
      </c>
      <c r="C4355" s="2" t="s">
        <v>1956</v>
      </c>
      <c r="D4355" s="2" t="s">
        <v>2867</v>
      </c>
      <c r="E4355" s="2" t="s">
        <v>1905</v>
      </c>
      <c r="F4355" s="2" t="s">
        <v>1869</v>
      </c>
      <c r="G4355" s="8" t="str">
        <f>IF(COUNTIF('Dam Lines'!A:A,D4355)&gt;0,"Yes","No")</f>
        <v>No</v>
      </c>
      <c r="H4355" s="14" t="s">
        <v>1742</v>
      </c>
      <c r="I4355" s="8" t="str">
        <f t="array" ref="I4355">IF(G4355="Yes",XLOOKUP(D4355,'Dam Lines'!A:A,'Dam Lines'!J:J),"")</f>
        <v/>
      </c>
    </row>
    <row r="4356" hidden="1">
      <c r="A4356" s="11">
        <v>3.0</v>
      </c>
      <c r="B4356" s="3" t="s">
        <v>2183</v>
      </c>
      <c r="C4356" s="2" t="s">
        <v>2184</v>
      </c>
      <c r="D4356" s="2" t="s">
        <v>2185</v>
      </c>
      <c r="E4356" s="2" t="s">
        <v>1905</v>
      </c>
      <c r="F4356" s="2" t="s">
        <v>1869</v>
      </c>
      <c r="G4356" s="8" t="str">
        <f>IF(COUNTIF('Dam Lines'!A:A,D4356)&gt;0,"Yes","No")</f>
        <v>No</v>
      </c>
      <c r="H4356" s="14" t="s">
        <v>1742</v>
      </c>
      <c r="I4356" s="8" t="str">
        <f t="array" ref="I4356">IF(G4356="Yes",XLOOKUP(D4356,'Dam Lines'!A:A,'Dam Lines'!J:J),"")</f>
        <v/>
      </c>
    </row>
    <row r="4357" hidden="1">
      <c r="A4357" s="11">
        <v>4.0</v>
      </c>
      <c r="B4357" s="3" t="s">
        <v>2089</v>
      </c>
      <c r="C4357" s="2" t="s">
        <v>1798</v>
      </c>
      <c r="D4357" s="2" t="s">
        <v>1167</v>
      </c>
      <c r="E4357" s="2" t="s">
        <v>1905</v>
      </c>
      <c r="F4357" s="2" t="s">
        <v>1869</v>
      </c>
      <c r="G4357" s="8" t="str">
        <f>IF(COUNTIF('Dam Lines'!A:A,D4357)&gt;0,"Yes","No")</f>
        <v>Yes</v>
      </c>
      <c r="H4357" s="14" t="s">
        <v>1742</v>
      </c>
      <c r="I4357" s="8" t="str">
        <f t="array" ref="I4357">IF(G4357="Yes",XLOOKUP(D4357,'Dam Lines'!A:A,'Dam Lines'!J:J),"")</f>
        <v>ELKA</v>
      </c>
    </row>
    <row r="4358" hidden="1">
      <c r="A4358" s="11">
        <v>5.0</v>
      </c>
      <c r="B4358" s="2" t="s">
        <v>2865</v>
      </c>
      <c r="C4358" s="2" t="s">
        <v>2347</v>
      </c>
      <c r="D4358" s="2" t="s">
        <v>1195</v>
      </c>
      <c r="E4358" s="2" t="s">
        <v>1905</v>
      </c>
      <c r="F4358" s="2" t="s">
        <v>1869</v>
      </c>
      <c r="G4358" s="8" t="str">
        <f>IF(COUNTIF('Dam Lines'!A:A,D4358)&gt;0,"Yes","No")</f>
        <v>Yes</v>
      </c>
      <c r="H4358" s="14" t="s">
        <v>1742</v>
      </c>
      <c r="I4358" s="8" t="str">
        <f t="array" ref="I4358">IF(G4358="Yes",XLOOKUP(D4358,'Dam Lines'!A:A,'Dam Lines'!J:J),"")</f>
        <v>MADOU</v>
      </c>
    </row>
    <row r="4359" hidden="1">
      <c r="A4359" s="11">
        <v>6.0</v>
      </c>
      <c r="B4359" s="2" t="s">
        <v>2858</v>
      </c>
      <c r="C4359" s="2" t="s">
        <v>1878</v>
      </c>
      <c r="D4359" s="2" t="s">
        <v>1104</v>
      </c>
      <c r="E4359" s="2" t="s">
        <v>1905</v>
      </c>
      <c r="F4359" s="2" t="s">
        <v>1869</v>
      </c>
      <c r="G4359" s="8" t="str">
        <f>IF(COUNTIF('Dam Lines'!A:A,D4359)&gt;0,"Yes","No")</f>
        <v>Yes</v>
      </c>
      <c r="H4359" s="14" t="s">
        <v>1742</v>
      </c>
      <c r="I4359" s="8" t="str">
        <f t="array" ref="I4359">IF(G4359="Yes",XLOOKUP(D4359,'Dam Lines'!A:A,'Dam Lines'!J:J),"")</f>
        <v>DEFILADA</v>
      </c>
    </row>
    <row r="4360" hidden="1">
      <c r="A4360" s="11">
        <v>7.0</v>
      </c>
      <c r="B4360" s="2" t="s">
        <v>2561</v>
      </c>
      <c r="C4360" s="2" t="s">
        <v>2562</v>
      </c>
      <c r="D4360" s="2" t="s">
        <v>1204</v>
      </c>
      <c r="E4360" s="2" t="s">
        <v>1905</v>
      </c>
      <c r="F4360" s="2" t="s">
        <v>1869</v>
      </c>
      <c r="G4360" s="8" t="str">
        <f>IF(COUNTIF('Dam Lines'!A:A,D4360)&gt;0,"Yes","No")</f>
        <v>Yes</v>
      </c>
      <c r="H4360" s="14" t="s">
        <v>1742</v>
      </c>
      <c r="I4360" s="8" t="str">
        <f t="array" ref="I4360">IF(G4360="Yes",XLOOKUP(D4360,'Dam Lines'!A:A,'Dam Lines'!J:J),"")</f>
        <v>LADY NASAM</v>
      </c>
    </row>
    <row r="4361" hidden="1">
      <c r="A4361" s="11">
        <v>8.0</v>
      </c>
      <c r="B4361" s="2" t="s">
        <v>2557</v>
      </c>
      <c r="C4361" s="2" t="s">
        <v>1802</v>
      </c>
      <c r="D4361" s="2" t="s">
        <v>878</v>
      </c>
      <c r="E4361" s="2" t="s">
        <v>1905</v>
      </c>
      <c r="F4361" s="2" t="s">
        <v>1869</v>
      </c>
      <c r="G4361" s="8" t="str">
        <f>IF(COUNTIF('Dam Lines'!A:A,D4361)&gt;0,"Yes","No")</f>
        <v>Yes</v>
      </c>
      <c r="H4361" s="14" t="s">
        <v>1742</v>
      </c>
      <c r="I4361" s="8" t="str">
        <f t="array" ref="I4361">IF(G4361="Yes",XLOOKUP(D4361,'Dam Lines'!A:A,'Dam Lines'!J:J),"")</f>
        <v>FITZ LESLIE</v>
      </c>
    </row>
    <row r="4362" hidden="1">
      <c r="A4362" s="11">
        <v>9.0</v>
      </c>
      <c r="B4362" s="2" t="s">
        <v>2495</v>
      </c>
      <c r="C4362" s="2" t="s">
        <v>1881</v>
      </c>
      <c r="D4362" s="2" t="s">
        <v>967</v>
      </c>
      <c r="E4362" s="2" t="s">
        <v>1905</v>
      </c>
      <c r="F4362" s="2" t="s">
        <v>1869</v>
      </c>
      <c r="G4362" s="8" t="str">
        <f>IF(COUNTIF('Dam Lines'!A:A,D4362)&gt;0,"Yes","No")</f>
        <v>Yes</v>
      </c>
      <c r="H4362" s="14" t="s">
        <v>1761</v>
      </c>
      <c r="I4362" s="8" t="str">
        <f t="array" ref="I4362">IF(G4362="Yes",XLOOKUP(D4362,'Dam Lines'!A:A,'Dam Lines'!J:J),"")</f>
        <v>NADAMAH</v>
      </c>
    </row>
    <row r="4363" hidden="1">
      <c r="A4363" s="11">
        <v>10.0</v>
      </c>
      <c r="B4363" s="2" t="s">
        <v>2622</v>
      </c>
      <c r="C4363" s="2" t="s">
        <v>2550</v>
      </c>
      <c r="D4363" s="2" t="s">
        <v>307</v>
      </c>
      <c r="E4363" s="2" t="s">
        <v>1905</v>
      </c>
      <c r="F4363" s="2" t="s">
        <v>1869</v>
      </c>
      <c r="G4363" s="8" t="str">
        <f>IF(COUNTIF('Dam Lines'!A:A,D4363)&gt;0,"Yes","No")</f>
        <v>Yes</v>
      </c>
      <c r="H4363" s="14" t="s">
        <v>1742</v>
      </c>
      <c r="I4363" s="8" t="str">
        <f t="array" ref="I4363">IF(G4363="Yes",XLOOKUP(D4363,'Dam Lines'!A:A,'Dam Lines'!J:J),"")</f>
        <v>POPRIGUNIA</v>
      </c>
    </row>
    <row r="4364" hidden="1">
      <c r="A4364" s="11">
        <v>11.0</v>
      </c>
      <c r="B4364" s="2" t="s">
        <v>2868</v>
      </c>
      <c r="C4364" s="2" t="s">
        <v>1956</v>
      </c>
      <c r="D4364" s="2" t="s">
        <v>2869</v>
      </c>
      <c r="E4364" s="2" t="s">
        <v>1905</v>
      </c>
      <c r="F4364" s="2" t="s">
        <v>1869</v>
      </c>
      <c r="G4364" s="8" t="str">
        <f>IF(COUNTIF('Dam Lines'!A:A,D4364)&gt;0,"Yes","No")</f>
        <v>No</v>
      </c>
      <c r="H4364" s="14" t="s">
        <v>1761</v>
      </c>
      <c r="I4364" s="8" t="str">
        <f t="array" ref="I4364">IF(G4364="Yes",XLOOKUP(D4364,'Dam Lines'!A:A,'Dam Lines'!J:J),"")</f>
        <v/>
      </c>
    </row>
    <row r="4365" hidden="1">
      <c r="A4365" s="11">
        <v>12.0</v>
      </c>
      <c r="B4365" s="2" t="s">
        <v>2775</v>
      </c>
      <c r="C4365" s="2" t="s">
        <v>1802</v>
      </c>
      <c r="D4365" s="2" t="s">
        <v>2776</v>
      </c>
      <c r="E4365" s="2" t="s">
        <v>1905</v>
      </c>
      <c r="F4365" s="2" t="s">
        <v>1869</v>
      </c>
      <c r="G4365" s="8" t="str">
        <f>IF(COUNTIF('Dam Lines'!A:A,D4365)&gt;0,"Yes","No")</f>
        <v>No</v>
      </c>
      <c r="H4365" s="14" t="s">
        <v>1761</v>
      </c>
      <c r="I4365" s="8" t="str">
        <f t="array" ref="I4365">IF(G4365="Yes",XLOOKUP(D4365,'Dam Lines'!A:A,'Dam Lines'!J:J),"")</f>
        <v/>
      </c>
    </row>
    <row r="4366" hidden="1">
      <c r="A4366" s="11">
        <v>13.0</v>
      </c>
      <c r="B4366" s="2" t="s">
        <v>2008</v>
      </c>
      <c r="C4366" s="2" t="s">
        <v>1798</v>
      </c>
      <c r="D4366" s="2" t="s">
        <v>509</v>
      </c>
      <c r="E4366" s="2" t="s">
        <v>1905</v>
      </c>
      <c r="F4366" s="2" t="s">
        <v>1869</v>
      </c>
      <c r="G4366" s="8" t="str">
        <f>IF(COUNTIF('Dam Lines'!A:A,D4366)&gt;0,"Yes","No")</f>
        <v>Yes</v>
      </c>
      <c r="H4366" s="14" t="s">
        <v>1742</v>
      </c>
      <c r="I4366" s="8" t="str">
        <f t="array" ref="I4366">IF(G4366="Yes",XLOOKUP(D4366,'Dam Lines'!A:A,'Dam Lines'!J:J),"")</f>
        <v>FATMA</v>
      </c>
    </row>
    <row r="4367" hidden="1">
      <c r="A4367" s="11">
        <v>14.0</v>
      </c>
      <c r="B4367" s="2" t="s">
        <v>2423</v>
      </c>
      <c r="C4367" s="2" t="s">
        <v>2424</v>
      </c>
      <c r="D4367" s="2" t="s">
        <v>1981</v>
      </c>
      <c r="E4367" s="2" t="s">
        <v>1905</v>
      </c>
      <c r="F4367" s="2" t="s">
        <v>1869</v>
      </c>
      <c r="G4367" s="8" t="str">
        <f>IF(COUNTIF('Dam Lines'!A:A,D4367)&gt;0,"Yes","No")</f>
        <v>No</v>
      </c>
      <c r="H4367" s="14" t="s">
        <v>1742</v>
      </c>
      <c r="I4367" s="8" t="str">
        <f t="array" ref="I4367">IF(G4367="Yes",XLOOKUP(D4367,'Dam Lines'!A:A,'Dam Lines'!J:J),"")</f>
        <v/>
      </c>
    </row>
    <row r="4368" hidden="1">
      <c r="A4368" s="11">
        <v>15.0</v>
      </c>
      <c r="B4368" s="2" t="s">
        <v>3113</v>
      </c>
      <c r="C4368" s="2" t="s">
        <v>1798</v>
      </c>
      <c r="D4368" s="2" t="s">
        <v>1543</v>
      </c>
      <c r="E4368" s="2" t="s">
        <v>1905</v>
      </c>
      <c r="F4368" s="2" t="s">
        <v>1869</v>
      </c>
      <c r="G4368" s="8" t="str">
        <f>IF(COUNTIF('Dam Lines'!A:A,D4368)&gt;0,"Yes","No")</f>
        <v>No</v>
      </c>
      <c r="H4368" s="14" t="s">
        <v>1742</v>
      </c>
      <c r="I4368" s="8" t="str">
        <f t="array" ref="I4368">IF(G4368="Yes",XLOOKUP(D4368,'Dam Lines'!A:A,'Dam Lines'!J:J),"")</f>
        <v/>
      </c>
    </row>
    <row r="4369" hidden="1">
      <c r="A4369" s="11">
        <v>1.0</v>
      </c>
      <c r="B4369" s="2" t="s">
        <v>2744</v>
      </c>
      <c r="C4369" s="2" t="s">
        <v>1798</v>
      </c>
      <c r="D4369" s="2" t="s">
        <v>725</v>
      </c>
      <c r="E4369" s="4" t="s">
        <v>1779</v>
      </c>
      <c r="F4369" s="2" t="s">
        <v>1869</v>
      </c>
      <c r="G4369" s="8" t="str">
        <f>IF(COUNTIF('Dam Lines'!A:A,D4369)&gt;0,"Yes","No")</f>
        <v>Yes</v>
      </c>
      <c r="H4369" s="14" t="s">
        <v>1742</v>
      </c>
      <c r="I4369" s="8" t="str">
        <f t="array" ref="I4369">IF(G4369="Yes",XLOOKUP(D4369,'Dam Lines'!A:A,'Dam Lines'!J:J),"")</f>
        <v>CHLOSTA</v>
      </c>
    </row>
    <row r="4370" hidden="1">
      <c r="A4370" s="11">
        <v>2.0</v>
      </c>
      <c r="B4370" s="2" t="s">
        <v>2229</v>
      </c>
      <c r="C4370" s="2" t="s">
        <v>1747</v>
      </c>
      <c r="D4370" s="2" t="s">
        <v>2230</v>
      </c>
      <c r="E4370" s="2" t="s">
        <v>1779</v>
      </c>
      <c r="F4370" s="2" t="s">
        <v>1869</v>
      </c>
      <c r="G4370" s="8" t="str">
        <f>IF(COUNTIF('Dam Lines'!A:A,D4370)&gt;0,"Yes","No")</f>
        <v>No</v>
      </c>
      <c r="H4370" s="14" t="s">
        <v>1742</v>
      </c>
      <c r="I4370" s="8" t="str">
        <f t="array" ref="I4370">IF(G4370="Yes",XLOOKUP(D4370,'Dam Lines'!A:A,'Dam Lines'!J:J),"")</f>
        <v/>
      </c>
    </row>
    <row r="4371" hidden="1">
      <c r="A4371" s="11">
        <v>3.0</v>
      </c>
      <c r="B4371" s="2" t="s">
        <v>2349</v>
      </c>
      <c r="C4371" s="2" t="s">
        <v>1759</v>
      </c>
      <c r="D4371" s="2" t="s">
        <v>32</v>
      </c>
      <c r="E4371" s="2" t="s">
        <v>1779</v>
      </c>
      <c r="F4371" s="2" t="s">
        <v>1869</v>
      </c>
      <c r="G4371" s="8" t="str">
        <f>IF(COUNTIF('Dam Lines'!A:A,D4371)&gt;0,"Yes","No")</f>
        <v>Yes</v>
      </c>
      <c r="H4371" s="14" t="s">
        <v>1742</v>
      </c>
      <c r="I4371" s="8" t="str">
        <f t="array" ref="I4371">IF(G4371="Yes",XLOOKUP(D4371,'Dam Lines'!A:A,'Dam Lines'!J:J),"")</f>
        <v>FATMA</v>
      </c>
    </row>
    <row r="4372" hidden="1">
      <c r="A4372" s="11">
        <v>4.0</v>
      </c>
      <c r="B4372" s="2" t="s">
        <v>2615</v>
      </c>
      <c r="C4372" s="2" t="s">
        <v>1752</v>
      </c>
      <c r="D4372" s="2" t="s">
        <v>422</v>
      </c>
      <c r="E4372" s="2" t="s">
        <v>1779</v>
      </c>
      <c r="F4372" s="2" t="s">
        <v>1869</v>
      </c>
      <c r="G4372" s="8" t="str">
        <f>IF(COUNTIF('Dam Lines'!A:A,D4372)&gt;0,"Yes","No")</f>
        <v>Yes</v>
      </c>
      <c r="H4372" s="14" t="s">
        <v>1742</v>
      </c>
      <c r="I4372" s="8" t="str">
        <f t="array" ref="I4372">IF(G4372="Yes",XLOOKUP(D4372,'Dam Lines'!A:A,'Dam Lines'!J:J),"")</f>
        <v>TRYNCZA</v>
      </c>
    </row>
    <row r="4373" hidden="1">
      <c r="A4373" s="11">
        <v>5.0</v>
      </c>
      <c r="B4373" s="2" t="s">
        <v>2727</v>
      </c>
      <c r="C4373" s="2" t="s">
        <v>1754</v>
      </c>
      <c r="D4373" s="2" t="s">
        <v>287</v>
      </c>
      <c r="E4373" s="2" t="s">
        <v>1779</v>
      </c>
      <c r="F4373" s="2" t="s">
        <v>1869</v>
      </c>
      <c r="G4373" s="8" t="str">
        <f>IF(COUNTIF('Dam Lines'!A:A,D4373)&gt;0,"Yes","No")</f>
        <v>Yes</v>
      </c>
      <c r="H4373" s="14" t="s">
        <v>1742</v>
      </c>
      <c r="I4373" s="8" t="str">
        <f t="array" ref="I4373">IF(G4373="Yes",XLOOKUP(D4373,'Dam Lines'!A:A,'Dam Lines'!J:J),"")</f>
        <v>FATMA</v>
      </c>
    </row>
    <row r="4374" hidden="1">
      <c r="A4374" s="11">
        <v>6.0</v>
      </c>
      <c r="B4374" s="2" t="s">
        <v>1820</v>
      </c>
      <c r="C4374" s="2" t="s">
        <v>1798</v>
      </c>
      <c r="D4374" s="2" t="s">
        <v>576</v>
      </c>
      <c r="E4374" s="2" t="s">
        <v>1779</v>
      </c>
      <c r="F4374" s="2" t="s">
        <v>1869</v>
      </c>
      <c r="G4374" s="8" t="str">
        <f>IF(COUNTIF('Dam Lines'!A:A,D4374)&gt;0,"Yes","No")</f>
        <v>Yes</v>
      </c>
      <c r="H4374" s="14" t="s">
        <v>1761</v>
      </c>
      <c r="I4374" s="8" t="str">
        <f t="array" ref="I4374">IF(G4374="Yes",XLOOKUP(D4374,'Dam Lines'!A:A,'Dam Lines'!J:J),"")</f>
        <v>QUINE</v>
      </c>
    </row>
    <row r="4375" hidden="1">
      <c r="A4375" s="11">
        <v>7.0</v>
      </c>
      <c r="B4375" s="2" t="s">
        <v>2666</v>
      </c>
      <c r="C4375" s="2" t="s">
        <v>2347</v>
      </c>
      <c r="D4375" s="2" t="s">
        <v>150</v>
      </c>
      <c r="E4375" s="2" t="s">
        <v>1779</v>
      </c>
      <c r="F4375" s="2" t="s">
        <v>1869</v>
      </c>
      <c r="G4375" s="8" t="str">
        <f>IF(COUNTIF('Dam Lines'!A:A,D4375)&gt;0,"Yes","No")</f>
        <v>Yes</v>
      </c>
      <c r="H4375" s="14" t="s">
        <v>1742</v>
      </c>
      <c r="I4375" s="8" t="str">
        <f t="array" ref="I4375">IF(G4375="Yes",XLOOKUP(D4375,'Dam Lines'!A:A,'Dam Lines'!J:J),"")</f>
        <v>KARTA</v>
      </c>
    </row>
    <row r="4376" hidden="1">
      <c r="A4376" s="11">
        <v>8.0</v>
      </c>
      <c r="B4376" s="16" t="s">
        <v>1054</v>
      </c>
      <c r="C4376" s="2" t="s">
        <v>2923</v>
      </c>
      <c r="D4376" s="2" t="s">
        <v>32</v>
      </c>
      <c r="E4376" s="2" t="s">
        <v>1779</v>
      </c>
      <c r="F4376" s="2" t="s">
        <v>1869</v>
      </c>
      <c r="G4376" s="8" t="str">
        <f>IF(COUNTIF('Dam Lines'!A:A,D4376)&gt;0,"Yes","No")</f>
        <v>Yes</v>
      </c>
      <c r="H4376" s="14" t="s">
        <v>1761</v>
      </c>
      <c r="I4376" s="8" t="str">
        <f t="array" ref="I4376">IF(G4376="Yes",XLOOKUP(D4376,'Dam Lines'!A:A,'Dam Lines'!J:J),"")</f>
        <v>FATMA</v>
      </c>
    </row>
    <row r="4377" hidden="1">
      <c r="A4377" s="11">
        <v>9.0</v>
      </c>
      <c r="B4377" s="3" t="s">
        <v>2601</v>
      </c>
      <c r="C4377" s="2" t="s">
        <v>1744</v>
      </c>
      <c r="D4377" s="2" t="s">
        <v>1055</v>
      </c>
      <c r="E4377" s="2" t="s">
        <v>1779</v>
      </c>
      <c r="F4377" s="2" t="s">
        <v>1869</v>
      </c>
      <c r="G4377" s="8" t="str">
        <f>IF(COUNTIF('Dam Lines'!A:A,D4377)&gt;0,"Yes","No")</f>
        <v>Yes</v>
      </c>
      <c r="H4377" s="14" t="s">
        <v>1761</v>
      </c>
      <c r="I4377" s="8" t="str">
        <f t="array" ref="I4377">IF(G4377="Yes",XLOOKUP(D4377,'Dam Lines'!A:A,'Dam Lines'!J:J),"")</f>
        <v>HALAZOUNA</v>
      </c>
    </row>
    <row r="4378" hidden="1">
      <c r="A4378" s="11">
        <v>10.0</v>
      </c>
      <c r="B4378" s="3" t="s">
        <v>1882</v>
      </c>
      <c r="C4378" s="2" t="s">
        <v>1798</v>
      </c>
      <c r="D4378" s="2" t="s">
        <v>99</v>
      </c>
      <c r="E4378" s="2" t="s">
        <v>1779</v>
      </c>
      <c r="F4378" s="2" t="s">
        <v>1869</v>
      </c>
      <c r="G4378" s="8" t="str">
        <f>IF(COUNTIF('Dam Lines'!A:A,D4378)&gt;0,"Yes","No")</f>
        <v>Yes</v>
      </c>
      <c r="H4378" s="14" t="s">
        <v>1742</v>
      </c>
      <c r="I4378" s="8" t="str">
        <f t="array" ref="I4378">IF(G4378="Yes",XLOOKUP(D4378,'Dam Lines'!A:A,'Dam Lines'!J:J),"")</f>
        <v>HALAZOUNA</v>
      </c>
    </row>
    <row r="4379" hidden="1">
      <c r="A4379" s="11">
        <v>11.0</v>
      </c>
      <c r="B4379" s="3" t="s">
        <v>2411</v>
      </c>
      <c r="C4379" s="2" t="s">
        <v>1908</v>
      </c>
      <c r="D4379" s="2" t="s">
        <v>791</v>
      </c>
      <c r="E4379" s="2" t="s">
        <v>1779</v>
      </c>
      <c r="F4379" s="2" t="s">
        <v>1869</v>
      </c>
      <c r="G4379" s="8" t="str">
        <f>IF(COUNTIF('Dam Lines'!A:A,D4379)&gt;0,"Yes","No")</f>
        <v>Yes</v>
      </c>
      <c r="H4379" s="14" t="s">
        <v>1742</v>
      </c>
      <c r="I4379" s="8" t="str">
        <f t="array" ref="I4379">IF(G4379="Yes",XLOOKUP(D4379,'Dam Lines'!A:A,'Dam Lines'!J:J),"")</f>
        <v>KHOFARA</v>
      </c>
    </row>
    <row r="4380" hidden="1">
      <c r="A4380" s="11">
        <v>1.0</v>
      </c>
      <c r="B4380" s="3" t="s">
        <v>3047</v>
      </c>
      <c r="C4380" s="2" t="s">
        <v>1744</v>
      </c>
      <c r="D4380" s="2" t="s">
        <v>956</v>
      </c>
      <c r="E4380" s="4" t="s">
        <v>1740</v>
      </c>
      <c r="F4380" s="2" t="s">
        <v>1887</v>
      </c>
      <c r="G4380" s="8" t="str">
        <f>IF(COUNTIF('Dam Lines'!A:A,D4380)&gt;0,"Yes","No")</f>
        <v>Yes</v>
      </c>
      <c r="H4380" s="14" t="s">
        <v>1742</v>
      </c>
      <c r="I4380" s="8" t="str">
        <f t="array" ref="I4380">IF(G4380="Yes",XLOOKUP(D4380,'Dam Lines'!A:A,'Dam Lines'!J:J),"")</f>
        <v>MADOU</v>
      </c>
    </row>
    <row r="4381" hidden="1">
      <c r="A4381" s="11">
        <v>2.0</v>
      </c>
      <c r="B4381" s="3" t="s">
        <v>3033</v>
      </c>
      <c r="C4381" s="2" t="s">
        <v>1744</v>
      </c>
      <c r="D4381" s="2" t="s">
        <v>3034</v>
      </c>
      <c r="E4381" s="2" t="s">
        <v>1740</v>
      </c>
      <c r="F4381" s="2" t="s">
        <v>1887</v>
      </c>
      <c r="G4381" s="8" t="str">
        <f>IF(COUNTIF('Dam Lines'!A:A,D4381)&gt;0,"Yes","No")</f>
        <v>No</v>
      </c>
      <c r="H4381" s="14" t="s">
        <v>1761</v>
      </c>
      <c r="I4381" s="8" t="str">
        <f t="array" ref="I4381">IF(G4381="Yes",XLOOKUP(D4381,'Dam Lines'!A:A,'Dam Lines'!J:J),"")</f>
        <v/>
      </c>
    </row>
    <row r="4382" hidden="1">
      <c r="A4382" s="11">
        <v>3.0</v>
      </c>
      <c r="B4382" s="3" t="s">
        <v>3114</v>
      </c>
      <c r="C4382" s="2" t="s">
        <v>1744</v>
      </c>
      <c r="D4382" s="2" t="s">
        <v>201</v>
      </c>
      <c r="E4382" s="2" t="s">
        <v>1740</v>
      </c>
      <c r="F4382" s="2" t="s">
        <v>1887</v>
      </c>
      <c r="G4382" s="8" t="str">
        <f>IF(COUNTIF('Dam Lines'!A:A,D4382)&gt;0,"Yes","No")</f>
        <v>Yes</v>
      </c>
      <c r="H4382" s="14" t="s">
        <v>1742</v>
      </c>
      <c r="I4382" s="8" t="str">
        <f t="array" ref="I4382">IF(G4382="Yes",XLOOKUP(D4382,'Dam Lines'!A:A,'Dam Lines'!J:J),"")</f>
        <v>ASALA HALEEMA</v>
      </c>
    </row>
    <row r="4383" hidden="1">
      <c r="A4383" s="11">
        <v>4.0</v>
      </c>
      <c r="B4383" s="3" t="s">
        <v>2891</v>
      </c>
      <c r="C4383" s="2" t="s">
        <v>1962</v>
      </c>
      <c r="D4383" s="2" t="s">
        <v>201</v>
      </c>
      <c r="E4383" s="2" t="s">
        <v>1740</v>
      </c>
      <c r="F4383" s="2" t="s">
        <v>1887</v>
      </c>
      <c r="G4383" s="8" t="str">
        <f>IF(COUNTIF('Dam Lines'!A:A,D4383)&gt;0,"Yes","No")</f>
        <v>Yes</v>
      </c>
      <c r="H4383" s="14" t="s">
        <v>1761</v>
      </c>
      <c r="I4383" s="8" t="str">
        <f t="array" ref="I4383">IF(G4383="Yes",XLOOKUP(D4383,'Dam Lines'!A:A,'Dam Lines'!J:J),"")</f>
        <v>ASALA HALEEMA</v>
      </c>
    </row>
    <row r="4384" hidden="1">
      <c r="A4384" s="11">
        <v>5.0</v>
      </c>
      <c r="B4384" s="3" t="s">
        <v>3003</v>
      </c>
      <c r="C4384" s="2" t="s">
        <v>1777</v>
      </c>
      <c r="D4384" s="2" t="s">
        <v>3004</v>
      </c>
      <c r="E4384" s="2" t="s">
        <v>1740</v>
      </c>
      <c r="F4384" s="2" t="s">
        <v>1887</v>
      </c>
      <c r="G4384" s="8" t="str">
        <f>IF(COUNTIF('Dam Lines'!A:A,D4384)&gt;0,"Yes","No")</f>
        <v>No</v>
      </c>
      <c r="H4384" s="14" t="s">
        <v>1742</v>
      </c>
      <c r="I4384" s="8" t="str">
        <f t="array" ref="I4384">IF(G4384="Yes",XLOOKUP(D4384,'Dam Lines'!A:A,'Dam Lines'!J:J),"")</f>
        <v/>
      </c>
    </row>
    <row r="4385" hidden="1">
      <c r="A4385" s="11">
        <v>6.0</v>
      </c>
      <c r="B4385" s="3" t="s">
        <v>2820</v>
      </c>
      <c r="C4385" s="2" t="s">
        <v>2821</v>
      </c>
      <c r="D4385" s="2" t="s">
        <v>2822</v>
      </c>
      <c r="E4385" s="2" t="s">
        <v>1740</v>
      </c>
      <c r="F4385" s="2" t="s">
        <v>1887</v>
      </c>
      <c r="G4385" s="8" t="str">
        <f>IF(COUNTIF('Dam Lines'!A:A,D4385)&gt;0,"Yes","No")</f>
        <v>No</v>
      </c>
      <c r="H4385" s="14" t="s">
        <v>1742</v>
      </c>
      <c r="I4385" s="8" t="str">
        <f t="array" ref="I4385">IF(G4385="Yes",XLOOKUP(D4385,'Dam Lines'!A:A,'Dam Lines'!J:J),"")</f>
        <v/>
      </c>
    </row>
    <row r="4386" hidden="1">
      <c r="A4386" s="11">
        <v>7.0</v>
      </c>
      <c r="B4386" s="3" t="s">
        <v>3115</v>
      </c>
      <c r="C4386" s="2" t="s">
        <v>1744</v>
      </c>
      <c r="D4386" s="2" t="s">
        <v>68</v>
      </c>
      <c r="E4386" s="2" t="s">
        <v>1740</v>
      </c>
      <c r="F4386" s="2" t="s">
        <v>1887</v>
      </c>
      <c r="G4386" s="8" t="str">
        <f>IF(COUNTIF('Dam Lines'!A:A,D4386)&gt;0,"Yes","No")</f>
        <v>Yes</v>
      </c>
      <c r="H4386" s="14" t="s">
        <v>1761</v>
      </c>
      <c r="I4386" s="8" t="str">
        <f t="array" ref="I4386">IF(G4386="Yes",XLOOKUP(D4386,'Dam Lines'!A:A,'Dam Lines'!J:J),"")</f>
        <v>NEVADA II</v>
      </c>
    </row>
    <row r="4387" hidden="1">
      <c r="A4387" s="11">
        <v>8.0</v>
      </c>
      <c r="B4387" s="3" t="s">
        <v>3116</v>
      </c>
      <c r="C4387" s="2" t="s">
        <v>1798</v>
      </c>
      <c r="D4387" s="2" t="s">
        <v>569</v>
      </c>
      <c r="E4387" s="2" t="s">
        <v>1740</v>
      </c>
      <c r="F4387" s="2" t="s">
        <v>1887</v>
      </c>
      <c r="G4387" s="8" t="str">
        <f>IF(COUNTIF('Dam Lines'!A:A,D4387)&gt;0,"Yes","No")</f>
        <v>Yes</v>
      </c>
      <c r="H4387" s="14" t="s">
        <v>1761</v>
      </c>
      <c r="I4387" s="8" t="str">
        <f t="array" ref="I4387">IF(G4387="Yes",XLOOKUP(D4387,'Dam Lines'!A:A,'Dam Lines'!J:J),"")</f>
        <v>DJEDDA</v>
      </c>
    </row>
    <row r="4388" hidden="1">
      <c r="A4388" s="11">
        <v>9.0</v>
      </c>
      <c r="B4388" s="3" t="s">
        <v>3010</v>
      </c>
      <c r="C4388" s="2" t="s">
        <v>1798</v>
      </c>
      <c r="D4388" s="2" t="s">
        <v>367</v>
      </c>
      <c r="E4388" s="2" t="s">
        <v>1740</v>
      </c>
      <c r="F4388" s="2" t="s">
        <v>1887</v>
      </c>
      <c r="G4388" s="8" t="str">
        <f>IF(COUNTIF('Dam Lines'!A:A,D4388)&gt;0,"Yes","No")</f>
        <v>Yes</v>
      </c>
      <c r="H4388" s="14" t="s">
        <v>1761</v>
      </c>
      <c r="I4388" s="8" t="str">
        <f t="array" ref="I4388">IF(G4388="Yes",XLOOKUP(D4388,'Dam Lines'!A:A,'Dam Lines'!J:J),"")</f>
        <v>NEVADA II</v>
      </c>
    </row>
    <row r="4389" hidden="1">
      <c r="A4389" s="11">
        <v>10.0</v>
      </c>
      <c r="B4389" s="3" t="s">
        <v>3117</v>
      </c>
      <c r="C4389" s="2" t="s">
        <v>2243</v>
      </c>
      <c r="D4389" s="2" t="s">
        <v>3118</v>
      </c>
      <c r="E4389" s="2" t="s">
        <v>1740</v>
      </c>
      <c r="F4389" s="2" t="s">
        <v>1887</v>
      </c>
      <c r="G4389" s="8" t="str">
        <f>IF(COUNTIF('Dam Lines'!A:A,D4389)&gt;0,"Yes","No")</f>
        <v>No</v>
      </c>
      <c r="H4389" s="14" t="s">
        <v>1742</v>
      </c>
      <c r="I4389" s="8" t="str">
        <f t="array" ref="I4389">IF(G4389="Yes",XLOOKUP(D4389,'Dam Lines'!A:A,'Dam Lines'!J:J),"")</f>
        <v/>
      </c>
    </row>
    <row r="4390" hidden="1">
      <c r="A4390" s="11">
        <v>11.0</v>
      </c>
      <c r="B4390" s="3" t="s">
        <v>3086</v>
      </c>
      <c r="C4390" s="2" t="s">
        <v>3087</v>
      </c>
      <c r="D4390" s="2" t="s">
        <v>323</v>
      </c>
      <c r="E4390" s="2" t="s">
        <v>1740</v>
      </c>
      <c r="F4390" s="2" t="s">
        <v>1887</v>
      </c>
      <c r="G4390" s="8" t="str">
        <f>IF(COUNTIF('Dam Lines'!A:A,D4390)&gt;0,"Yes","No")</f>
        <v>Yes</v>
      </c>
      <c r="H4390" s="14" t="s">
        <v>1742</v>
      </c>
      <c r="I4390" s="8" t="str">
        <f t="array" ref="I4390">IF(G4390="Yes",XLOOKUP(D4390,'Dam Lines'!A:A,'Dam Lines'!J:J),"")</f>
        <v>KARANTA</v>
      </c>
    </row>
    <row r="4391" hidden="1">
      <c r="A4391" s="11">
        <v>12.0</v>
      </c>
      <c r="B4391" s="3" t="s">
        <v>3119</v>
      </c>
      <c r="C4391" s="2" t="s">
        <v>1798</v>
      </c>
      <c r="D4391" s="2" t="s">
        <v>577</v>
      </c>
      <c r="E4391" s="2" t="s">
        <v>1740</v>
      </c>
      <c r="F4391" s="2" t="s">
        <v>1887</v>
      </c>
      <c r="G4391" s="8" t="str">
        <f>IF(COUNTIF('Dam Lines'!A:A,D4391)&gt;0,"Yes","No")</f>
        <v>Yes</v>
      </c>
      <c r="H4391" s="14" t="s">
        <v>1742</v>
      </c>
      <c r="I4391" s="8" t="str">
        <f t="array" ref="I4391">IF(G4391="Yes",XLOOKUP(D4391,'Dam Lines'!A:A,'Dam Lines'!J:J),"")</f>
        <v>LYDIA</v>
      </c>
    </row>
    <row r="4392" hidden="1">
      <c r="A4392" s="11">
        <v>13.0</v>
      </c>
      <c r="B4392" s="2" t="s">
        <v>516</v>
      </c>
      <c r="C4392" s="2" t="s">
        <v>2112</v>
      </c>
      <c r="D4392" s="2" t="s">
        <v>55</v>
      </c>
      <c r="E4392" s="2" t="s">
        <v>1740</v>
      </c>
      <c r="F4392" s="2" t="s">
        <v>1887</v>
      </c>
      <c r="G4392" s="8" t="str">
        <f>IF(COUNTIF('Dam Lines'!A:A,D4392)&gt;0,"Yes","No")</f>
        <v>Yes</v>
      </c>
      <c r="H4392" s="14" t="s">
        <v>1761</v>
      </c>
      <c r="I4392" s="8" t="str">
        <f t="array" ref="I4392">IF(G4392="Yes",XLOOKUP(D4392,'Dam Lines'!A:A,'Dam Lines'!J:J),"")</f>
        <v>NEVADA II</v>
      </c>
    </row>
    <row r="4393" hidden="1">
      <c r="A4393" s="11">
        <v>14.0</v>
      </c>
      <c r="B4393" s="2" t="s">
        <v>3120</v>
      </c>
      <c r="C4393" s="2" t="s">
        <v>1798</v>
      </c>
      <c r="D4393" s="2" t="s">
        <v>146</v>
      </c>
      <c r="E4393" s="2" t="s">
        <v>1740</v>
      </c>
      <c r="F4393" s="2" t="s">
        <v>1887</v>
      </c>
      <c r="G4393" s="8" t="str">
        <f>IF(COUNTIF('Dam Lines'!A:A,D4393)&gt;0,"Yes","No")</f>
        <v>Yes</v>
      </c>
      <c r="H4393" s="14" t="s">
        <v>1742</v>
      </c>
      <c r="I4393" s="8" t="str">
        <f t="array" ref="I4393">IF(G4393="Yes",XLOOKUP(D4393,'Dam Lines'!A:A,'Dam Lines'!J:J),"")</f>
        <v>NEVADA II</v>
      </c>
    </row>
    <row r="4394" hidden="1">
      <c r="A4394" s="11">
        <v>15.0</v>
      </c>
      <c r="B4394" s="2" t="s">
        <v>3121</v>
      </c>
      <c r="C4394" s="2" t="s">
        <v>2314</v>
      </c>
      <c r="D4394" s="2" t="s">
        <v>476</v>
      </c>
      <c r="E4394" s="2" t="s">
        <v>1740</v>
      </c>
      <c r="F4394" s="2" t="s">
        <v>1887</v>
      </c>
      <c r="G4394" s="8" t="str">
        <f>IF(COUNTIF('Dam Lines'!A:A,D4394)&gt;0,"Yes","No")</f>
        <v>Yes</v>
      </c>
      <c r="H4394" s="14" t="s">
        <v>1742</v>
      </c>
      <c r="I4394" s="8" t="str">
        <f t="array" ref="I4394">IF(G4394="Yes",XLOOKUP(D4394,'Dam Lines'!A:A,'Dam Lines'!J:J),"")</f>
        <v>ESTERELLA</v>
      </c>
    </row>
    <row r="4395" hidden="1">
      <c r="A4395" s="11">
        <v>16.0</v>
      </c>
      <c r="B4395" s="2" t="s">
        <v>3122</v>
      </c>
      <c r="C4395" s="2" t="s">
        <v>1798</v>
      </c>
      <c r="D4395" s="2" t="s">
        <v>70</v>
      </c>
      <c r="E4395" s="2" t="s">
        <v>1740</v>
      </c>
      <c r="F4395" s="2" t="s">
        <v>1887</v>
      </c>
      <c r="G4395" s="8" t="str">
        <f>IF(COUNTIF('Dam Lines'!A:A,D4395)&gt;0,"Yes","No")</f>
        <v>Yes</v>
      </c>
      <c r="H4395" s="14" t="s">
        <v>1761</v>
      </c>
      <c r="I4395" s="8" t="str">
        <f t="array" ref="I4395">IF(G4395="Yes",XLOOKUP(D4395,'Dam Lines'!A:A,'Dam Lines'!J:J),"")</f>
        <v>MAGNESIE</v>
      </c>
    </row>
    <row r="4396" hidden="1">
      <c r="A4396" s="11">
        <v>1.0</v>
      </c>
      <c r="B4396" s="2" t="s">
        <v>2577</v>
      </c>
      <c r="C4396" s="2" t="s">
        <v>1798</v>
      </c>
      <c r="D4396" s="2" t="s">
        <v>459</v>
      </c>
      <c r="E4396" s="2" t="s">
        <v>1905</v>
      </c>
      <c r="F4396" s="2" t="s">
        <v>1869</v>
      </c>
      <c r="G4396" s="8" t="str">
        <f>IF(COUNTIF('Dam Lines'!A:A,D4396)&gt;0,"Yes","No")</f>
        <v>Yes</v>
      </c>
      <c r="H4396" s="14" t="s">
        <v>1742</v>
      </c>
      <c r="I4396" s="8" t="str">
        <f t="array" ref="I4396">IF(G4396="Yes",XLOOKUP(D4396,'Dam Lines'!A:A,'Dam Lines'!J:J),"")</f>
        <v>NEVADA II</v>
      </c>
    </row>
    <row r="4397" hidden="1">
      <c r="A4397" s="11">
        <v>2.0</v>
      </c>
      <c r="B4397" s="2" t="s">
        <v>2908</v>
      </c>
      <c r="C4397" s="2" t="s">
        <v>1881</v>
      </c>
      <c r="D4397" s="2" t="s">
        <v>69</v>
      </c>
      <c r="E4397" s="2" t="s">
        <v>1905</v>
      </c>
      <c r="F4397" s="2" t="s">
        <v>1869</v>
      </c>
      <c r="G4397" s="8" t="str">
        <f>IF(COUNTIF('Dam Lines'!A:A,D4397)&gt;0,"Yes","No")</f>
        <v>Yes</v>
      </c>
      <c r="H4397" s="14" t="s">
        <v>1742</v>
      </c>
      <c r="I4397" s="8" t="str">
        <f t="array" ref="I4397">IF(G4397="Yes",XLOOKUP(D4397,'Dam Lines'!A:A,'Dam Lines'!J:J),"")</f>
        <v>ASALA HALEEMA</v>
      </c>
    </row>
    <row r="4398" hidden="1">
      <c r="A4398" s="11">
        <v>3.0</v>
      </c>
      <c r="B4398" s="2" t="s">
        <v>2988</v>
      </c>
      <c r="C4398" s="2" t="s">
        <v>1962</v>
      </c>
      <c r="D4398" s="2" t="s">
        <v>285</v>
      </c>
      <c r="E4398" s="2" t="s">
        <v>1905</v>
      </c>
      <c r="F4398" s="2" t="s">
        <v>1869</v>
      </c>
      <c r="G4398" s="8" t="str">
        <f>IF(COUNTIF('Dam Lines'!A:A,D4398)&gt;0,"Yes","No")</f>
        <v>Yes</v>
      </c>
      <c r="H4398" s="14" t="s">
        <v>1742</v>
      </c>
      <c r="I4398" s="8" t="str">
        <f t="array" ref="I4398">IF(G4398="Yes",XLOOKUP(D4398,'Dam Lines'!A:A,'Dam Lines'!J:J),"")</f>
        <v>TIDJIDA D</v>
      </c>
    </row>
    <row r="4399" hidden="1">
      <c r="A4399" s="11">
        <v>4.0</v>
      </c>
      <c r="B4399" s="2" t="s">
        <v>2979</v>
      </c>
      <c r="C4399" s="2" t="s">
        <v>1859</v>
      </c>
      <c r="D4399" s="2" t="s">
        <v>78</v>
      </c>
      <c r="E4399" s="2" t="s">
        <v>1905</v>
      </c>
      <c r="F4399" s="2" t="s">
        <v>1869</v>
      </c>
      <c r="G4399" s="8" t="str">
        <f>IF(COUNTIF('Dam Lines'!A:A,D4399)&gt;0,"Yes","No")</f>
        <v>Yes</v>
      </c>
      <c r="H4399" s="14" t="s">
        <v>1742</v>
      </c>
      <c r="I4399" s="8" t="str">
        <f t="array" ref="I4399">IF(G4399="Yes",XLOOKUP(D4399,'Dam Lines'!A:A,'Dam Lines'!J:J),"")</f>
        <v>WIKINGS STREAK</v>
      </c>
    </row>
    <row r="4400" hidden="1">
      <c r="A4400" s="11">
        <v>5.0</v>
      </c>
      <c r="B4400" s="2" t="s">
        <v>2782</v>
      </c>
      <c r="C4400" s="2" t="s">
        <v>1798</v>
      </c>
      <c r="D4400" s="2" t="s">
        <v>105</v>
      </c>
      <c r="E4400" s="2" t="s">
        <v>1905</v>
      </c>
      <c r="F4400" s="2" t="s">
        <v>1869</v>
      </c>
      <c r="G4400" s="8" t="str">
        <f>IF(COUNTIF('Dam Lines'!A:A,D4400)&gt;0,"Yes","No")</f>
        <v>Yes</v>
      </c>
      <c r="H4400" s="14" t="s">
        <v>1761</v>
      </c>
      <c r="I4400" s="8" t="str">
        <f t="array" ref="I4400">IF(G4400="Yes",XLOOKUP(D4400,'Dam Lines'!A:A,'Dam Lines'!J:J),"")</f>
        <v>ARRAGONDA</v>
      </c>
    </row>
    <row r="4401" hidden="1">
      <c r="A4401" s="11">
        <v>6.0</v>
      </c>
      <c r="B4401" s="2" t="s">
        <v>2783</v>
      </c>
      <c r="C4401" s="2" t="s">
        <v>1817</v>
      </c>
      <c r="D4401" s="2" t="s">
        <v>2784</v>
      </c>
      <c r="E4401" s="2" t="s">
        <v>1905</v>
      </c>
      <c r="F4401" s="2" t="s">
        <v>1869</v>
      </c>
      <c r="G4401" s="8" t="str">
        <f>IF(COUNTIF('Dam Lines'!A:A,D4401)&gt;0,"Yes","No")</f>
        <v>No</v>
      </c>
      <c r="H4401" s="14" t="s">
        <v>1742</v>
      </c>
      <c r="I4401" s="8" t="str">
        <f t="array" ref="I4401">IF(G4401="Yes",XLOOKUP(D4401,'Dam Lines'!A:A,'Dam Lines'!J:J),"")</f>
        <v/>
      </c>
    </row>
    <row r="4402" hidden="1">
      <c r="A4402" s="11">
        <v>7.0</v>
      </c>
      <c r="B4402" s="2" t="s">
        <v>2736</v>
      </c>
      <c r="C4402" s="2" t="s">
        <v>1836</v>
      </c>
      <c r="D4402" s="2" t="s">
        <v>1161</v>
      </c>
      <c r="E4402" s="2" t="s">
        <v>1905</v>
      </c>
      <c r="F4402" s="2" t="s">
        <v>1869</v>
      </c>
      <c r="G4402" s="8" t="str">
        <f>IF(COUNTIF('Dam Lines'!A:A,D4402)&gt;0,"Yes","No")</f>
        <v>Yes</v>
      </c>
      <c r="H4402" s="14" t="s">
        <v>1742</v>
      </c>
      <c r="I4402" s="8" t="str">
        <f t="array" ref="I4402">IF(G4402="Yes",XLOOKUP(D4402,'Dam Lines'!A:A,'Dam Lines'!J:J),"")</f>
        <v>FATMA</v>
      </c>
    </row>
    <row r="4403" hidden="1">
      <c r="A4403" s="11">
        <v>8.0</v>
      </c>
      <c r="B4403" s="2" t="s">
        <v>3030</v>
      </c>
      <c r="C4403" s="2" t="s">
        <v>1798</v>
      </c>
      <c r="D4403" s="2" t="s">
        <v>122</v>
      </c>
      <c r="E4403" s="2" t="s">
        <v>1905</v>
      </c>
      <c r="F4403" s="2" t="s">
        <v>1869</v>
      </c>
      <c r="G4403" s="8" t="str">
        <f>IF(COUNTIF('Dam Lines'!A:A,D4403)&gt;0,"Yes","No")</f>
        <v>Yes</v>
      </c>
      <c r="H4403" s="14" t="s">
        <v>1742</v>
      </c>
      <c r="I4403" s="8" t="str">
        <f t="array" ref="I4403">IF(G4403="Yes",XLOOKUP(D4403,'Dam Lines'!A:A,'Dam Lines'!J:J),"")</f>
        <v>NEVADA II</v>
      </c>
    </row>
    <row r="4404" hidden="1">
      <c r="A4404" s="11">
        <v>9.0</v>
      </c>
      <c r="B4404" s="2" t="s">
        <v>2960</v>
      </c>
      <c r="C4404" s="2" t="s">
        <v>2024</v>
      </c>
      <c r="D4404" s="2" t="s">
        <v>756</v>
      </c>
      <c r="E4404" s="2" t="s">
        <v>1905</v>
      </c>
      <c r="F4404" s="2" t="s">
        <v>1869</v>
      </c>
      <c r="G4404" s="8" t="str">
        <f>IF(COUNTIF('Dam Lines'!A:A,D4404)&gt;0,"Yes","No")</f>
        <v>Yes</v>
      </c>
      <c r="H4404" s="14" t="s">
        <v>1761</v>
      </c>
      <c r="I4404" s="8" t="str">
        <f t="array" ref="I4404">IF(G4404="Yes",XLOOKUP(D4404,'Dam Lines'!A:A,'Dam Lines'!J:J),"")</f>
        <v>NEVADA II</v>
      </c>
    </row>
    <row r="4405" hidden="1">
      <c r="A4405" s="11">
        <v>10.0</v>
      </c>
      <c r="B4405" s="2" t="s">
        <v>2997</v>
      </c>
      <c r="C4405" s="2" t="s">
        <v>1747</v>
      </c>
      <c r="D4405" s="2" t="s">
        <v>150</v>
      </c>
      <c r="E4405" s="2" t="s">
        <v>1905</v>
      </c>
      <c r="F4405" s="2" t="s">
        <v>1869</v>
      </c>
      <c r="G4405" s="8" t="str">
        <f>IF(COUNTIF('Dam Lines'!A:A,D4405)&gt;0,"Yes","No")</f>
        <v>Yes</v>
      </c>
      <c r="H4405" s="14" t="s">
        <v>1742</v>
      </c>
      <c r="I4405" s="8" t="str">
        <f t="array" ref="I4405">IF(G4405="Yes",XLOOKUP(D4405,'Dam Lines'!A:A,'Dam Lines'!J:J),"")</f>
        <v>KARTA</v>
      </c>
    </row>
    <row r="4406" hidden="1">
      <c r="A4406" s="11">
        <v>11.0</v>
      </c>
      <c r="B4406" s="2" t="s">
        <v>2793</v>
      </c>
      <c r="C4406" s="2" t="s">
        <v>1768</v>
      </c>
      <c r="D4406" s="2" t="s">
        <v>657</v>
      </c>
      <c r="E4406" s="2" t="s">
        <v>1905</v>
      </c>
      <c r="F4406" s="2" t="s">
        <v>1869</v>
      </c>
      <c r="G4406" s="8" t="str">
        <f>IF(COUNTIF('Dam Lines'!A:A,D4406)&gt;0,"Yes","No")</f>
        <v>Yes</v>
      </c>
      <c r="H4406" s="14" t="s">
        <v>1742</v>
      </c>
      <c r="I4406" s="8" t="str">
        <f t="array" ref="I4406">IF(G4406="Yes",XLOOKUP(D4406,'Dam Lines'!A:A,'Dam Lines'!J:J),"")</f>
        <v>GARENA</v>
      </c>
    </row>
    <row r="4407" hidden="1">
      <c r="A4407" s="11">
        <v>12.0</v>
      </c>
      <c r="B4407" s="2" t="s">
        <v>2977</v>
      </c>
      <c r="C4407" s="2" t="s">
        <v>2280</v>
      </c>
      <c r="D4407" s="2" t="s">
        <v>2978</v>
      </c>
      <c r="E4407" s="2" t="s">
        <v>1905</v>
      </c>
      <c r="F4407" s="2" t="s">
        <v>1869</v>
      </c>
      <c r="G4407" s="8" t="str">
        <f>IF(COUNTIF('Dam Lines'!A:A,D4407)&gt;0,"Yes","No")</f>
        <v>No</v>
      </c>
      <c r="H4407" s="14" t="s">
        <v>1761</v>
      </c>
      <c r="I4407" s="8" t="str">
        <f t="array" ref="I4407">IF(G4407="Yes",XLOOKUP(D4407,'Dam Lines'!A:A,'Dam Lines'!J:J),"")</f>
        <v/>
      </c>
    </row>
    <row r="4408">
      <c r="A4408" s="11">
        <v>1.0</v>
      </c>
      <c r="B4408" s="2" t="s">
        <v>2128</v>
      </c>
      <c r="C4408" s="2" t="s">
        <v>1798</v>
      </c>
      <c r="D4408" s="2" t="s">
        <v>576</v>
      </c>
      <c r="E4408" s="4" t="s">
        <v>2055</v>
      </c>
      <c r="F4408" s="2" t="s">
        <v>1869</v>
      </c>
      <c r="G4408" s="8" t="str">
        <f>IF(COUNTIF('Dam Lines'!A:A,D4408)&gt;0,"Yes","No")</f>
        <v>Yes</v>
      </c>
      <c r="H4408" s="14" t="s">
        <v>1742</v>
      </c>
      <c r="I4408" s="8" t="str">
        <f t="array" ref="I4408">IF(G4408="Yes",XLOOKUP(D4408,'Dam Lines'!A:A,'Dam Lines'!J:J),"")</f>
        <v>QUINE</v>
      </c>
    </row>
    <row r="4409">
      <c r="A4409" s="11">
        <v>2.0</v>
      </c>
      <c r="B4409" s="2" t="s">
        <v>2572</v>
      </c>
      <c r="C4409" s="2" t="s">
        <v>1859</v>
      </c>
      <c r="D4409" s="2" t="s">
        <v>616</v>
      </c>
      <c r="E4409" s="4" t="s">
        <v>2055</v>
      </c>
      <c r="F4409" s="2" t="s">
        <v>1869</v>
      </c>
      <c r="G4409" s="8" t="str">
        <f>IF(COUNTIF('Dam Lines'!A:A,D4409)&gt;0,"Yes","No")</f>
        <v>Yes</v>
      </c>
      <c r="H4409" s="14" t="s">
        <v>1742</v>
      </c>
      <c r="I4409" s="8" t="str">
        <f t="array" ref="I4409">IF(G4409="Yes",XLOOKUP(D4409,'Dam Lines'!A:A,'Dam Lines'!J:J),"")</f>
        <v>MADOU</v>
      </c>
    </row>
    <row r="4410">
      <c r="A4410" s="11">
        <v>3.0</v>
      </c>
      <c r="B4410" s="16" t="s">
        <v>2005</v>
      </c>
      <c r="C4410" s="2" t="s">
        <v>1859</v>
      </c>
      <c r="D4410" s="2" t="s">
        <v>179</v>
      </c>
      <c r="E4410" s="4" t="s">
        <v>2055</v>
      </c>
      <c r="F4410" s="2" t="s">
        <v>1869</v>
      </c>
      <c r="G4410" s="8" t="str">
        <f>IF(COUNTIF('Dam Lines'!A:A,D4410)&gt;0,"Yes","No")</f>
        <v>Yes</v>
      </c>
      <c r="H4410" s="14" t="s">
        <v>1742</v>
      </c>
      <c r="I4410" s="8" t="str">
        <f t="array" ref="I4410">IF(G4410="Yes",XLOOKUP(D4410,'Dam Lines'!A:A,'Dam Lines'!J:J),"")</f>
        <v>DJEDDA</v>
      </c>
    </row>
    <row r="4411">
      <c r="A4411" s="11">
        <v>4.0</v>
      </c>
      <c r="B4411" s="3" t="s">
        <v>2239</v>
      </c>
      <c r="C4411" s="2" t="s">
        <v>1962</v>
      </c>
      <c r="D4411" s="2" t="s">
        <v>378</v>
      </c>
      <c r="E4411" s="4" t="s">
        <v>2055</v>
      </c>
      <c r="F4411" s="2" t="s">
        <v>1869</v>
      </c>
      <c r="G4411" s="8" t="str">
        <f>IF(COUNTIF('Dam Lines'!A:A,D4411)&gt;0,"Yes","No")</f>
        <v>Yes</v>
      </c>
      <c r="H4411" s="14" t="s">
        <v>1742</v>
      </c>
      <c r="I4411" s="8" t="str">
        <f t="array" ref="I4411">IF(G4411="Yes",XLOOKUP(D4411,'Dam Lines'!A:A,'Dam Lines'!J:J),"")</f>
        <v>FATMA</v>
      </c>
    </row>
    <row r="4412">
      <c r="A4412" s="11">
        <v>5.0</v>
      </c>
      <c r="B4412" s="3" t="s">
        <v>2054</v>
      </c>
      <c r="C4412" s="2" t="s">
        <v>1744</v>
      </c>
      <c r="D4412" s="2" t="s">
        <v>33</v>
      </c>
      <c r="E4412" s="4" t="s">
        <v>2055</v>
      </c>
      <c r="F4412" s="2" t="s">
        <v>1869</v>
      </c>
      <c r="G4412" s="8" t="str">
        <f>IF(COUNTIF('Dam Lines'!A:A,D4412)&gt;0,"Yes","No")</f>
        <v>Yes</v>
      </c>
      <c r="H4412" s="14" t="s">
        <v>1742</v>
      </c>
      <c r="I4412" s="8" t="str">
        <f t="array" ref="I4412">IF(G4412="Yes",XLOOKUP(D4412,'Dam Lines'!A:A,'Dam Lines'!J:J),"")</f>
        <v>FATMA</v>
      </c>
    </row>
    <row r="4413">
      <c r="A4413" s="11">
        <v>6.0</v>
      </c>
      <c r="B4413" s="3" t="s">
        <v>2250</v>
      </c>
      <c r="C4413" s="2" t="s">
        <v>1777</v>
      </c>
      <c r="D4413" s="2" t="s">
        <v>2251</v>
      </c>
      <c r="E4413" s="4" t="s">
        <v>2055</v>
      </c>
      <c r="F4413" s="2" t="s">
        <v>1869</v>
      </c>
      <c r="H4413" s="14" t="s">
        <v>1742</v>
      </c>
      <c r="I4413" s="8" t="str">
        <f>VLOOKUP(D4413,'Dam Lines'!C$1:J$540,8,false)</f>
        <v>BASSALA</v>
      </c>
    </row>
    <row r="4414">
      <c r="A4414" s="11">
        <v>7.0</v>
      </c>
      <c r="B4414" s="3" t="s">
        <v>1904</v>
      </c>
      <c r="C4414" s="2" t="s">
        <v>1886</v>
      </c>
      <c r="D4414" s="2" t="s">
        <v>1103</v>
      </c>
      <c r="E4414" s="4" t="s">
        <v>2055</v>
      </c>
      <c r="F4414" s="2" t="s">
        <v>1869</v>
      </c>
      <c r="G4414" s="8" t="str">
        <f>IF(COUNTIF('Dam Lines'!A:A,D4414)&gt;0,"Yes","No")</f>
        <v>Yes</v>
      </c>
      <c r="H4414" s="14" t="s">
        <v>1742</v>
      </c>
      <c r="I4414" s="8" t="str">
        <f t="array" ref="I4414">IF(G4414="Yes",XLOOKUP(D4414,'Dam Lines'!A:A,'Dam Lines'!J:J),"")</f>
        <v>DAHSHUR</v>
      </c>
    </row>
    <row r="4415" hidden="1">
      <c r="A4415" s="11">
        <v>1.0</v>
      </c>
      <c r="B4415" s="3" t="s">
        <v>2440</v>
      </c>
      <c r="C4415" s="2" t="s">
        <v>1754</v>
      </c>
      <c r="D4415" s="2" t="s">
        <v>1102</v>
      </c>
      <c r="E4415" s="4" t="s">
        <v>1779</v>
      </c>
      <c r="F4415" s="2" t="s">
        <v>1741</v>
      </c>
      <c r="G4415" s="8" t="str">
        <f>IF(COUNTIF('Dam Lines'!A:A,D4415)&gt;0,"Yes","No")</f>
        <v>Yes</v>
      </c>
      <c r="H4415" s="14" t="s">
        <v>1742</v>
      </c>
      <c r="I4415" s="8" t="str">
        <f t="array" ref="I4415">IF(G4415="Yes",XLOOKUP(D4415,'Dam Lines'!A:A,'Dam Lines'!J:J),"")</f>
        <v>DAHSHUR</v>
      </c>
    </row>
    <row r="4416" hidden="1">
      <c r="A4416" s="11">
        <v>2.0</v>
      </c>
      <c r="B4416" s="3" t="s">
        <v>2373</v>
      </c>
      <c r="C4416" s="2" t="s">
        <v>1920</v>
      </c>
      <c r="D4416" s="2" t="s">
        <v>2374</v>
      </c>
      <c r="E4416" s="2" t="s">
        <v>1779</v>
      </c>
      <c r="F4416" s="2" t="s">
        <v>1741</v>
      </c>
      <c r="G4416" s="8" t="str">
        <f>IF(COUNTIF('Dam Lines'!A:A,D4416)&gt;0,"Yes","No")</f>
        <v>No</v>
      </c>
      <c r="H4416" s="14" t="s">
        <v>1742</v>
      </c>
      <c r="I4416" s="8" t="str">
        <f t="array" ref="I4416">IF(G4416="Yes",XLOOKUP(D4416,'Dam Lines'!A:A,'Dam Lines'!J:J),"")</f>
        <v/>
      </c>
    </row>
    <row r="4417" hidden="1">
      <c r="A4417" s="11">
        <v>3.0</v>
      </c>
      <c r="B4417" s="3" t="s">
        <v>2553</v>
      </c>
      <c r="C4417" s="2" t="s">
        <v>1962</v>
      </c>
      <c r="D4417" s="2" t="s">
        <v>232</v>
      </c>
      <c r="E4417" s="2" t="s">
        <v>1779</v>
      </c>
      <c r="F4417" s="2" t="s">
        <v>1741</v>
      </c>
      <c r="G4417" s="8" t="str">
        <f>IF(COUNTIF('Dam Lines'!A:A,D4417)&gt;0,"Yes","No")</f>
        <v>Yes</v>
      </c>
      <c r="H4417" s="14" t="s">
        <v>1742</v>
      </c>
      <c r="I4417" s="8" t="str">
        <f t="array" ref="I4417">IF(G4417="Yes",XLOOKUP(D4417,'Dam Lines'!A:A,'Dam Lines'!J:J),"")</f>
        <v>GHARDAIA</v>
      </c>
    </row>
    <row r="4418" hidden="1">
      <c r="A4418" s="11">
        <v>4.0</v>
      </c>
      <c r="B4418" s="3" t="s">
        <v>3012</v>
      </c>
      <c r="C4418" s="2" t="s">
        <v>1908</v>
      </c>
      <c r="D4418" s="2" t="s">
        <v>3013</v>
      </c>
      <c r="E4418" s="2" t="s">
        <v>1779</v>
      </c>
      <c r="F4418" s="2" t="s">
        <v>1741</v>
      </c>
      <c r="G4418" s="8" t="str">
        <f>IF(COUNTIF('Dam Lines'!A:A,D4418)&gt;0,"Yes","No")</f>
        <v>No</v>
      </c>
      <c r="H4418" s="14" t="s">
        <v>1761</v>
      </c>
      <c r="I4418" s="8" t="str">
        <f t="array" ref="I4418">IF(G4418="Yes",XLOOKUP(D4418,'Dam Lines'!A:A,'Dam Lines'!J:J),"")</f>
        <v/>
      </c>
    </row>
    <row r="4419" hidden="1">
      <c r="A4419" s="11">
        <v>5.0</v>
      </c>
      <c r="B4419" s="3" t="s">
        <v>2746</v>
      </c>
      <c r="C4419" s="2" t="s">
        <v>1962</v>
      </c>
      <c r="D4419" s="2" t="s">
        <v>2747</v>
      </c>
      <c r="E4419" s="2" t="s">
        <v>1779</v>
      </c>
      <c r="F4419" s="2" t="s">
        <v>1741</v>
      </c>
      <c r="G4419" s="8" t="str">
        <f>IF(COUNTIF('Dam Lines'!A:A,D4419)&gt;0,"Yes","No")</f>
        <v>No</v>
      </c>
      <c r="H4419" s="14" t="s">
        <v>1742</v>
      </c>
      <c r="I4419" s="8" t="str">
        <f t="array" ref="I4419">IF(G4419="Yes",XLOOKUP(D4419,'Dam Lines'!A:A,'Dam Lines'!J:J),"")</f>
        <v/>
      </c>
    </row>
    <row r="4420" hidden="1">
      <c r="A4420" s="11">
        <v>6.0</v>
      </c>
      <c r="B4420" s="3" t="s">
        <v>991</v>
      </c>
      <c r="C4420" s="2" t="s">
        <v>1752</v>
      </c>
      <c r="D4420" s="2" t="s">
        <v>1778</v>
      </c>
      <c r="E4420" s="2" t="s">
        <v>1779</v>
      </c>
      <c r="F4420" s="2" t="s">
        <v>1741</v>
      </c>
      <c r="G4420" s="1" t="s">
        <v>1780</v>
      </c>
      <c r="H4420" s="14" t="s">
        <v>1761</v>
      </c>
      <c r="I4420" s="8" t="str">
        <f t="array" ref="I4420">XLOOKUP(B4420,'Dam Lines'!A:A,'Dam Lines'!J:J)</f>
        <v>TEBERDA</v>
      </c>
    </row>
    <row r="4421" hidden="1">
      <c r="A4421" s="11">
        <v>7.0</v>
      </c>
      <c r="B4421" s="3" t="s">
        <v>2805</v>
      </c>
      <c r="C4421" s="2" t="s">
        <v>1802</v>
      </c>
      <c r="D4421" s="2" t="s">
        <v>2806</v>
      </c>
      <c r="E4421" s="2" t="s">
        <v>1779</v>
      </c>
      <c r="F4421" s="2" t="s">
        <v>1741</v>
      </c>
      <c r="G4421" s="8" t="str">
        <f>IF(COUNTIF('Dam Lines'!A:A,D4421)&gt;0,"Yes","No")</f>
        <v>No</v>
      </c>
      <c r="H4421" s="14" t="s">
        <v>1742</v>
      </c>
      <c r="I4421" s="8" t="str">
        <f t="array" ref="I4421">IF(G4421="Yes",XLOOKUP(D4421,'Dam Lines'!A:A,'Dam Lines'!J:J),"")</f>
        <v/>
      </c>
    </row>
    <row r="4422" hidden="1">
      <c r="A4422" s="11">
        <v>8.0</v>
      </c>
      <c r="B4422" s="3" t="s">
        <v>2156</v>
      </c>
      <c r="C4422" s="2" t="s">
        <v>1774</v>
      </c>
      <c r="D4422" s="2" t="s">
        <v>2157</v>
      </c>
      <c r="E4422" s="2" t="s">
        <v>1779</v>
      </c>
      <c r="F4422" s="2" t="s">
        <v>1741</v>
      </c>
      <c r="G4422" s="8" t="str">
        <f>IF(COUNTIF('Dam Lines'!A:A,D4422)&gt;0,"Yes","No")</f>
        <v>No</v>
      </c>
      <c r="H4422" s="14" t="s">
        <v>1742</v>
      </c>
      <c r="I4422" s="8" t="str">
        <f t="array" ref="I4422">IF(G4422="Yes",XLOOKUP(D4422,'Dam Lines'!A:A,'Dam Lines'!J:J),"")</f>
        <v/>
      </c>
    </row>
    <row r="4423" hidden="1">
      <c r="A4423" s="11">
        <v>9.0</v>
      </c>
      <c r="B4423" s="3" t="s">
        <v>1860</v>
      </c>
      <c r="C4423" s="2" t="s">
        <v>1861</v>
      </c>
      <c r="D4423" s="2" t="s">
        <v>1862</v>
      </c>
      <c r="E4423" s="2" t="s">
        <v>1779</v>
      </c>
      <c r="F4423" s="2" t="s">
        <v>1741</v>
      </c>
      <c r="G4423" s="8" t="str">
        <f>IF(COUNTIF('Dam Lines'!A:A,D4423)&gt;0,"Yes","No")</f>
        <v>No</v>
      </c>
      <c r="H4423" s="14" t="s">
        <v>1742</v>
      </c>
      <c r="I4423" s="8" t="str">
        <f t="array" ref="I4423">IF(G4423="Yes",XLOOKUP(D4423,'Dam Lines'!A:A,'Dam Lines'!J:J),"")</f>
        <v/>
      </c>
    </row>
    <row r="4424" hidden="1">
      <c r="A4424" s="11">
        <v>10.0</v>
      </c>
      <c r="B4424" s="3" t="s">
        <v>1966</v>
      </c>
      <c r="C4424" s="2" t="s">
        <v>1861</v>
      </c>
      <c r="D4424" s="2" t="s">
        <v>130</v>
      </c>
      <c r="E4424" s="2" t="s">
        <v>1779</v>
      </c>
      <c r="F4424" s="2" t="s">
        <v>1741</v>
      </c>
      <c r="G4424" s="8" t="str">
        <f>IF(COUNTIF('Dam Lines'!A:A,D4424)&gt;0,"Yes","No")</f>
        <v>Yes</v>
      </c>
      <c r="H4424" s="14" t="s">
        <v>1742</v>
      </c>
      <c r="I4424" s="8" t="str">
        <f t="array" ref="I4424">IF(G4424="Yes",XLOOKUP(D4424,'Dam Lines'!A:A,'Dam Lines'!J:J),"")</f>
        <v>QUINE</v>
      </c>
    </row>
    <row r="4425" hidden="1">
      <c r="A4425" s="11">
        <v>11.0</v>
      </c>
      <c r="B4425" s="3" t="s">
        <v>1940</v>
      </c>
      <c r="C4425" s="2" t="s">
        <v>2762</v>
      </c>
      <c r="D4425" s="2" t="s">
        <v>2952</v>
      </c>
      <c r="E4425" s="2" t="s">
        <v>1779</v>
      </c>
      <c r="F4425" s="2" t="s">
        <v>1741</v>
      </c>
      <c r="G4425" s="8" t="str">
        <f>IF(COUNTIF('Dam Lines'!A:A,D4425)&gt;0,"Yes","No")</f>
        <v>Yes</v>
      </c>
      <c r="H4425" s="14" t="s">
        <v>1742</v>
      </c>
      <c r="I4425" s="8" t="str">
        <f t="array" ref="I4425">IF(G4425="Yes",XLOOKUP(D4425,'Dam Lines'!A:A,'Dam Lines'!J:J),"")</f>
        <v>DAHSHUR</v>
      </c>
    </row>
    <row r="4426" hidden="1">
      <c r="A4426" s="11">
        <v>12.0</v>
      </c>
      <c r="B4426" s="3" t="s">
        <v>3017</v>
      </c>
      <c r="C4426" s="2" t="s">
        <v>1754</v>
      </c>
      <c r="D4426" s="2" t="s">
        <v>170</v>
      </c>
      <c r="E4426" s="2" t="s">
        <v>1779</v>
      </c>
      <c r="F4426" s="2" t="s">
        <v>1741</v>
      </c>
      <c r="G4426" s="8" t="str">
        <f>IF(COUNTIF('Dam Lines'!A:A,D4426)&gt;0,"Yes","No")</f>
        <v>Yes</v>
      </c>
      <c r="H4426" s="14" t="s">
        <v>1742</v>
      </c>
      <c r="I4426" s="8" t="str">
        <f t="array" ref="I4426">IF(G4426="Yes",XLOOKUP(D4426,'Dam Lines'!A:A,'Dam Lines'!J:J),"")</f>
        <v>KYLA TIKI</v>
      </c>
    </row>
    <row r="4427" hidden="1">
      <c r="A4427" s="11">
        <v>13.0</v>
      </c>
      <c r="B4427" s="3" t="s">
        <v>2910</v>
      </c>
      <c r="C4427" s="2" t="s">
        <v>1908</v>
      </c>
      <c r="D4427" s="2" t="s">
        <v>1393</v>
      </c>
      <c r="E4427" s="2" t="s">
        <v>1779</v>
      </c>
      <c r="F4427" s="2" t="s">
        <v>1741</v>
      </c>
      <c r="G4427" s="8" t="str">
        <f>IF(COUNTIF('Dam Lines'!A:A,D4427)&gt;0,"Yes","No")</f>
        <v>Yes</v>
      </c>
      <c r="H4427" s="14" t="s">
        <v>1761</v>
      </c>
      <c r="I4427" s="8" t="str">
        <f t="array" ref="I4427">IF(G4427="Yes",XLOOKUP(D4427,'Dam Lines'!A:A,'Dam Lines'!J:J),"")</f>
        <v>KHOFARA</v>
      </c>
    </row>
    <row r="4428" hidden="1">
      <c r="A4428" s="11">
        <v>14.0</v>
      </c>
      <c r="B4428" s="3" t="s">
        <v>2610</v>
      </c>
      <c r="C4428" s="2" t="s">
        <v>2611</v>
      </c>
      <c r="D4428" s="2" t="s">
        <v>2612</v>
      </c>
      <c r="E4428" s="2" t="s">
        <v>1779</v>
      </c>
      <c r="F4428" s="2" t="s">
        <v>1741</v>
      </c>
      <c r="G4428" s="8" t="str">
        <f>IF(COUNTIF('Dam Lines'!A:A,D4428)&gt;0,"Yes","No")</f>
        <v>No</v>
      </c>
      <c r="H4428" s="14" t="s">
        <v>1761</v>
      </c>
      <c r="I4428" s="8" t="str">
        <f t="array" ref="I4428">IF(G4428="Yes",XLOOKUP(D4428,'Dam Lines'!A:A,'Dam Lines'!J:J),"")</f>
        <v/>
      </c>
    </row>
    <row r="4429" hidden="1">
      <c r="A4429" s="11">
        <v>1.0</v>
      </c>
      <c r="B4429" s="3" t="s">
        <v>2739</v>
      </c>
      <c r="C4429" s="2" t="s">
        <v>1823</v>
      </c>
      <c r="D4429" s="2" t="s">
        <v>51</v>
      </c>
      <c r="E4429" s="4" t="s">
        <v>1779</v>
      </c>
      <c r="F4429" s="2" t="s">
        <v>1869</v>
      </c>
      <c r="G4429" s="8" t="str">
        <f>IF(COUNTIF('Dam Lines'!A:A,D4429)&gt;0,"Yes","No")</f>
        <v>Yes</v>
      </c>
      <c r="H4429" s="14" t="s">
        <v>1742</v>
      </c>
      <c r="I4429" s="8" t="str">
        <f t="array" ref="I4429">IF(G4429="Yes",XLOOKUP(D4429,'Dam Lines'!A:A,'Dam Lines'!J:J),"")</f>
        <v>ELOA</v>
      </c>
    </row>
    <row r="4430" hidden="1">
      <c r="A4430" s="11">
        <v>2.0</v>
      </c>
      <c r="B4430" s="2" t="s">
        <v>2718</v>
      </c>
      <c r="C4430" s="2" t="s">
        <v>1915</v>
      </c>
      <c r="D4430" s="2" t="s">
        <v>2719</v>
      </c>
      <c r="E4430" s="2" t="s">
        <v>1779</v>
      </c>
      <c r="F4430" s="2" t="s">
        <v>1869</v>
      </c>
      <c r="G4430" s="8" t="str">
        <f>IF(COUNTIF('Dam Lines'!A:A,D4430)&gt;0,"Yes","No")</f>
        <v>No</v>
      </c>
      <c r="H4430" s="14" t="s">
        <v>1742</v>
      </c>
      <c r="I4430" s="8" t="str">
        <f t="array" ref="I4430">IF(G4430="Yes",XLOOKUP(D4430,'Dam Lines'!A:A,'Dam Lines'!J:J),"")</f>
        <v/>
      </c>
    </row>
    <row r="4431" hidden="1">
      <c r="A4431" s="11">
        <v>3.0</v>
      </c>
      <c r="B4431" s="2" t="s">
        <v>2354</v>
      </c>
      <c r="C4431" s="2" t="s">
        <v>1754</v>
      </c>
      <c r="D4431" s="2" t="s">
        <v>1102</v>
      </c>
      <c r="E4431" s="2" t="s">
        <v>1779</v>
      </c>
      <c r="F4431" s="2" t="s">
        <v>1869</v>
      </c>
      <c r="G4431" s="8" t="str">
        <f>IF(COUNTIF('Dam Lines'!A:A,D4431)&gt;0,"Yes","No")</f>
        <v>Yes</v>
      </c>
      <c r="H4431" s="14" t="s">
        <v>1742</v>
      </c>
      <c r="I4431" s="8" t="str">
        <f t="array" ref="I4431">IF(G4431="Yes",XLOOKUP(D4431,'Dam Lines'!A:A,'Dam Lines'!J:J),"")</f>
        <v>DAHSHUR</v>
      </c>
    </row>
    <row r="4432" hidden="1">
      <c r="A4432" s="11">
        <v>4.0</v>
      </c>
      <c r="B4432" s="2" t="s">
        <v>2650</v>
      </c>
      <c r="C4432" s="2" t="s">
        <v>1802</v>
      </c>
      <c r="D4432" s="2" t="s">
        <v>2651</v>
      </c>
      <c r="E4432" s="2" t="s">
        <v>1779</v>
      </c>
      <c r="F4432" s="2" t="s">
        <v>1869</v>
      </c>
      <c r="G4432" s="8" t="str">
        <f>IF(COUNTIF('Dam Lines'!A:A,D4432)&gt;0,"Yes","No")</f>
        <v>No</v>
      </c>
      <c r="H4432" s="14" t="s">
        <v>1742</v>
      </c>
      <c r="I4432" s="8" t="str">
        <f t="array" ref="I4432">IF(G4432="Yes",XLOOKUP(D4432,'Dam Lines'!A:A,'Dam Lines'!J:J),"")</f>
        <v/>
      </c>
    </row>
    <row r="4433" hidden="1">
      <c r="A4433" s="11">
        <v>5.0</v>
      </c>
      <c r="B4433" s="2" t="s">
        <v>2674</v>
      </c>
      <c r="C4433" s="2" t="s">
        <v>1962</v>
      </c>
      <c r="D4433" s="2" t="s">
        <v>116</v>
      </c>
      <c r="E4433" s="2" t="s">
        <v>1779</v>
      </c>
      <c r="F4433" s="2" t="s">
        <v>1869</v>
      </c>
      <c r="G4433" s="8" t="str">
        <f>IF(COUNTIF('Dam Lines'!A:A,D4433)&gt;0,"Yes","No")</f>
        <v>Yes</v>
      </c>
      <c r="H4433" s="14" t="s">
        <v>1742</v>
      </c>
      <c r="I4433" s="8" t="str">
        <f t="array" ref="I4433">IF(G4433="Yes",XLOOKUP(D4433,'Dam Lines'!A:A,'Dam Lines'!J:J),"")</f>
        <v>FATMA</v>
      </c>
    </row>
    <row r="4434" hidden="1">
      <c r="A4434" s="11">
        <v>6.0</v>
      </c>
      <c r="B4434" s="2" t="s">
        <v>2063</v>
      </c>
      <c r="C4434" s="2" t="s">
        <v>1859</v>
      </c>
      <c r="D4434" s="2" t="s">
        <v>92</v>
      </c>
      <c r="E4434" s="2" t="s">
        <v>1779</v>
      </c>
      <c r="F4434" s="2" t="s">
        <v>1869</v>
      </c>
      <c r="G4434" s="8" t="str">
        <f>IF(COUNTIF('Dam Lines'!A:A,D4434)&gt;0,"Yes","No")</f>
        <v>Yes</v>
      </c>
      <c r="H4434" s="14" t="s">
        <v>1742</v>
      </c>
      <c r="I4434" s="8" t="str">
        <f t="array" ref="I4434">IF(G4434="Yes",XLOOKUP(D4434,'Dam Lines'!A:A,'Dam Lines'!J:J),"")</f>
        <v>NEVADA II</v>
      </c>
    </row>
    <row r="4435" hidden="1">
      <c r="A4435" s="11">
        <v>7.0</v>
      </c>
      <c r="B4435" s="2" t="s">
        <v>2193</v>
      </c>
      <c r="C4435" s="2" t="s">
        <v>1798</v>
      </c>
      <c r="D4435" s="2" t="s">
        <v>70</v>
      </c>
      <c r="E4435" s="2" t="s">
        <v>1779</v>
      </c>
      <c r="F4435" s="2" t="s">
        <v>1869</v>
      </c>
      <c r="G4435" s="8" t="str">
        <f>IF(COUNTIF('Dam Lines'!A:A,D4435)&gt;0,"Yes","No")</f>
        <v>Yes</v>
      </c>
      <c r="H4435" s="14" t="s">
        <v>1742</v>
      </c>
      <c r="I4435" s="8" t="str">
        <f t="array" ref="I4435">IF(G4435="Yes",XLOOKUP(D4435,'Dam Lines'!A:A,'Dam Lines'!J:J),"")</f>
        <v>MAGNESIE</v>
      </c>
    </row>
    <row r="4436" hidden="1">
      <c r="A4436" s="11">
        <v>8.0</v>
      </c>
      <c r="B4436" s="2" t="s">
        <v>2830</v>
      </c>
      <c r="C4436" s="2" t="s">
        <v>2831</v>
      </c>
      <c r="D4436" s="2" t="s">
        <v>2832</v>
      </c>
      <c r="E4436" s="2" t="s">
        <v>1779</v>
      </c>
      <c r="F4436" s="2" t="s">
        <v>1869</v>
      </c>
      <c r="G4436" s="8" t="str">
        <f>IF(COUNTIF('Dam Lines'!A:A,D4436)&gt;0,"Yes","No")</f>
        <v>No</v>
      </c>
      <c r="H4436" s="14" t="s">
        <v>1742</v>
      </c>
      <c r="I4436" s="8" t="str">
        <f t="array" ref="I4436">IF(G4436="Yes",XLOOKUP(D4436,'Dam Lines'!A:A,'Dam Lines'!J:J),"")</f>
        <v/>
      </c>
    </row>
    <row r="4437" hidden="1">
      <c r="A4437" s="11">
        <v>9.0</v>
      </c>
      <c r="B4437" s="2" t="s">
        <v>3014</v>
      </c>
      <c r="C4437" s="2" t="s">
        <v>3015</v>
      </c>
      <c r="D4437" s="2" t="s">
        <v>3016</v>
      </c>
      <c r="E4437" s="2" t="s">
        <v>1779</v>
      </c>
      <c r="F4437" s="2" t="s">
        <v>1869</v>
      </c>
      <c r="G4437" s="8" t="str">
        <f>IF(COUNTIF('Dam Lines'!A:A,D4437)&gt;0,"Yes","No")</f>
        <v>No</v>
      </c>
      <c r="H4437" s="14" t="s">
        <v>1742</v>
      </c>
      <c r="I4437" s="8" t="str">
        <f t="array" ref="I4437">IF(G4437="Yes",XLOOKUP(D4437,'Dam Lines'!A:A,'Dam Lines'!J:J),"")</f>
        <v/>
      </c>
    </row>
    <row r="4438" hidden="1">
      <c r="A4438" s="11">
        <v>10.0</v>
      </c>
      <c r="B4438" s="2" t="s">
        <v>2013</v>
      </c>
      <c r="C4438" s="2" t="s">
        <v>1886</v>
      </c>
      <c r="D4438" s="2" t="s">
        <v>698</v>
      </c>
      <c r="E4438" s="2" t="s">
        <v>1779</v>
      </c>
      <c r="F4438" s="2" t="s">
        <v>1869</v>
      </c>
      <c r="G4438" s="8" t="str">
        <f>IF(COUNTIF('Dam Lines'!A:A,D4438)&gt;0,"Yes","No")</f>
        <v>Yes</v>
      </c>
      <c r="H4438" s="14" t="s">
        <v>1742</v>
      </c>
      <c r="I4438" s="8" t="str">
        <f t="array" ref="I4438">IF(G4438="Yes",XLOOKUP(D4438,'Dam Lines'!A:A,'Dam Lines'!J:J),"")</f>
        <v>SILKY</v>
      </c>
    </row>
    <row r="4439" hidden="1">
      <c r="A4439" s="11">
        <v>11.0</v>
      </c>
      <c r="B4439" s="2" t="s">
        <v>2729</v>
      </c>
      <c r="C4439" s="2" t="s">
        <v>2243</v>
      </c>
      <c r="D4439" s="2" t="s">
        <v>1417</v>
      </c>
      <c r="E4439" s="2" t="s">
        <v>1779</v>
      </c>
      <c r="F4439" s="2" t="s">
        <v>1869</v>
      </c>
      <c r="G4439" s="8" t="str">
        <f>IF(COUNTIF('Dam Lines'!A:A,D4439)&gt;0,"Yes","No")</f>
        <v>Yes</v>
      </c>
      <c r="H4439" s="14" t="s">
        <v>1742</v>
      </c>
      <c r="I4439" s="8" t="str">
        <f t="array" ref="I4439">IF(G4439="Yes",XLOOKUP(D4439,'Dam Lines'!A:A,'Dam Lines'!J:J),"")</f>
        <v>MADOU</v>
      </c>
    </row>
    <row r="4440" hidden="1">
      <c r="A4440" s="11">
        <v>12.0</v>
      </c>
      <c r="B4440" s="2" t="s">
        <v>2647</v>
      </c>
      <c r="C4440" s="2" t="s">
        <v>2648</v>
      </c>
      <c r="D4440" s="2" t="s">
        <v>2649</v>
      </c>
      <c r="E4440" s="2" t="s">
        <v>1779</v>
      </c>
      <c r="F4440" s="2" t="s">
        <v>1869</v>
      </c>
      <c r="G4440" s="8" t="str">
        <f>IF(COUNTIF('Dam Lines'!A:A,D4440)&gt;0,"Yes","No")</f>
        <v>No</v>
      </c>
      <c r="H4440" s="14" t="s">
        <v>1742</v>
      </c>
      <c r="I4440" s="8" t="str">
        <f t="array" ref="I4440">IF(G4440="Yes",XLOOKUP(D4440,'Dam Lines'!A:A,'Dam Lines'!J:J),"")</f>
        <v/>
      </c>
    </row>
    <row r="4441" hidden="1">
      <c r="A4441" s="11">
        <v>13.0</v>
      </c>
      <c r="B4441" s="2" t="s">
        <v>2490</v>
      </c>
      <c r="C4441" s="2" t="s">
        <v>1749</v>
      </c>
      <c r="D4441" s="2" t="s">
        <v>2491</v>
      </c>
      <c r="E4441" s="2" t="s">
        <v>1779</v>
      </c>
      <c r="F4441" s="2" t="s">
        <v>1869</v>
      </c>
      <c r="G4441" s="8" t="str">
        <f>IF(COUNTIF('Dam Lines'!A:A,D4441)&gt;0,"Yes","No")</f>
        <v>No</v>
      </c>
      <c r="H4441" s="14" t="s">
        <v>1761</v>
      </c>
      <c r="I4441" s="8" t="str">
        <f t="array" ref="I4441">IF(G4441="Yes",XLOOKUP(D4441,'Dam Lines'!A:A,'Dam Lines'!J:J),"")</f>
        <v/>
      </c>
    </row>
    <row r="4442" hidden="1">
      <c r="A4442" s="11">
        <v>1.0</v>
      </c>
      <c r="B4442" s="2" t="s">
        <v>2620</v>
      </c>
      <c r="C4442" s="2" t="s">
        <v>1802</v>
      </c>
      <c r="D4442" s="2" t="s">
        <v>1437</v>
      </c>
      <c r="E4442" s="4" t="s">
        <v>1740</v>
      </c>
      <c r="F4442" s="2" t="s">
        <v>1837</v>
      </c>
      <c r="G4442" s="8" t="str">
        <f>IF(COUNTIF('Dam Lines'!A:A,D4442)&gt;0,"Yes","No")</f>
        <v>Yes</v>
      </c>
      <c r="H4442" s="14" t="s">
        <v>1742</v>
      </c>
      <c r="I4442" s="8" t="str">
        <f t="array" ref="I4442">IF(G4442="Yes",XLOOKUP(D4442,'Dam Lines'!A:A,'Dam Lines'!J:J),"")</f>
        <v>VALINA DE GAN</v>
      </c>
    </row>
    <row r="4443" hidden="1">
      <c r="A4443" s="11">
        <v>2.0</v>
      </c>
      <c r="B4443" s="2" t="s">
        <v>3003</v>
      </c>
      <c r="C4443" s="2" t="s">
        <v>1777</v>
      </c>
      <c r="D4443" s="2" t="s">
        <v>3004</v>
      </c>
      <c r="E4443" s="2" t="s">
        <v>1740</v>
      </c>
      <c r="F4443" s="2" t="s">
        <v>1837</v>
      </c>
      <c r="G4443" s="8" t="str">
        <f>IF(COUNTIF('Dam Lines'!A:A,D4443)&gt;0,"Yes","No")</f>
        <v>No</v>
      </c>
      <c r="H4443" s="14" t="s">
        <v>1742</v>
      </c>
      <c r="I4443" s="8" t="str">
        <f t="array" ref="I4443">IF(G4443="Yes",XLOOKUP(D4443,'Dam Lines'!A:A,'Dam Lines'!J:J),"")</f>
        <v/>
      </c>
    </row>
    <row r="4444" hidden="1">
      <c r="A4444" s="11">
        <v>3.0</v>
      </c>
      <c r="B4444" s="2" t="s">
        <v>2729</v>
      </c>
      <c r="C4444" s="2" t="s">
        <v>2243</v>
      </c>
      <c r="D4444" s="2" t="s">
        <v>1417</v>
      </c>
      <c r="E4444" s="2" t="s">
        <v>1740</v>
      </c>
      <c r="F4444" s="2" t="s">
        <v>1837</v>
      </c>
      <c r="G4444" s="8" t="str">
        <f>IF(COUNTIF('Dam Lines'!A:A,D4444)&gt;0,"Yes","No")</f>
        <v>Yes</v>
      </c>
      <c r="H4444" s="14" t="s">
        <v>1742</v>
      </c>
      <c r="I4444" s="8" t="str">
        <f t="array" ref="I4444">IF(G4444="Yes",XLOOKUP(D4444,'Dam Lines'!A:A,'Dam Lines'!J:J),"")</f>
        <v>MADOU</v>
      </c>
    </row>
    <row r="4445" hidden="1">
      <c r="A4445" s="11">
        <v>4.0</v>
      </c>
      <c r="B4445" s="2" t="s">
        <v>2863</v>
      </c>
      <c r="C4445" s="2" t="s">
        <v>1747</v>
      </c>
      <c r="D4445" s="2" t="s">
        <v>980</v>
      </c>
      <c r="E4445" s="2" t="s">
        <v>1740</v>
      </c>
      <c r="F4445" s="2" t="s">
        <v>1837</v>
      </c>
      <c r="G4445" s="8" t="str">
        <f>IF(COUNTIF('Dam Lines'!A:A,D4445)&gt;0,"Yes","No")</f>
        <v>Yes</v>
      </c>
      <c r="H4445" s="14" t="s">
        <v>1742</v>
      </c>
      <c r="I4445" s="8" t="str">
        <f t="array" ref="I4445">IF(G4445="Yes",XLOOKUP(D4445,'Dam Lines'!A:A,'Dam Lines'!J:J),"")</f>
        <v>CAIDA</v>
      </c>
    </row>
    <row r="4446" hidden="1">
      <c r="A4446" s="11">
        <v>5.0</v>
      </c>
      <c r="B4446" s="2" t="s">
        <v>2769</v>
      </c>
      <c r="C4446" s="2" t="s">
        <v>1768</v>
      </c>
      <c r="D4446" s="2" t="s">
        <v>1121</v>
      </c>
      <c r="E4446" s="2" t="s">
        <v>1740</v>
      </c>
      <c r="F4446" s="2" t="s">
        <v>1837</v>
      </c>
      <c r="G4446" s="8" t="str">
        <f>IF(COUNTIF('Dam Lines'!A:A,D4446)&gt;0,"Yes","No")</f>
        <v>Yes</v>
      </c>
      <c r="H4446" s="14" t="s">
        <v>1761</v>
      </c>
      <c r="I4446" s="8" t="str">
        <f t="array" ref="I4446">IF(G4446="Yes",XLOOKUP(D4446,'Dam Lines'!A:A,'Dam Lines'!J:J),"")</f>
        <v>LAILA DE CANDELON</v>
      </c>
    </row>
    <row r="4447" hidden="1">
      <c r="A4447" s="11">
        <v>6.0</v>
      </c>
      <c r="B4447" s="2" t="s">
        <v>2825</v>
      </c>
      <c r="C4447" s="2" t="s">
        <v>2442</v>
      </c>
      <c r="D4447" s="2" t="s">
        <v>2826</v>
      </c>
      <c r="E4447" s="2" t="s">
        <v>1740</v>
      </c>
      <c r="F4447" s="2" t="s">
        <v>1837</v>
      </c>
      <c r="G4447" s="8" t="str">
        <f>IF(COUNTIF('Dam Lines'!A:A,D4447)&gt;0,"Yes","No")</f>
        <v>No</v>
      </c>
      <c r="H4447" s="14" t="s">
        <v>1742</v>
      </c>
      <c r="I4447" s="8" t="str">
        <f t="array" ref="I4447">IF(G4447="Yes",XLOOKUP(D4447,'Dam Lines'!A:A,'Dam Lines'!J:J),"")</f>
        <v/>
      </c>
    </row>
    <row r="4448" hidden="1">
      <c r="A4448" s="11">
        <v>7.0</v>
      </c>
      <c r="B4448" s="16" t="s">
        <v>2798</v>
      </c>
      <c r="C4448" s="2" t="s">
        <v>1920</v>
      </c>
      <c r="D4448" s="2" t="s">
        <v>2799</v>
      </c>
      <c r="E4448" s="2" t="s">
        <v>1740</v>
      </c>
      <c r="F4448" s="2" t="s">
        <v>1837</v>
      </c>
      <c r="G4448" s="8" t="str">
        <f>IF(COUNTIF('Dam Lines'!A:A,D4448)&gt;0,"Yes","No")</f>
        <v>No</v>
      </c>
      <c r="H4448" s="14" t="s">
        <v>1742</v>
      </c>
      <c r="I4448" s="8" t="str">
        <f t="array" ref="I4448">IF(G4448="Yes",XLOOKUP(D4448,'Dam Lines'!A:A,'Dam Lines'!J:J),"")</f>
        <v/>
      </c>
    </row>
    <row r="4449" hidden="1">
      <c r="A4449" s="11">
        <v>8.0</v>
      </c>
      <c r="B4449" s="3" t="s">
        <v>2948</v>
      </c>
      <c r="C4449" s="2" t="s">
        <v>1980</v>
      </c>
      <c r="D4449" s="2" t="s">
        <v>43</v>
      </c>
      <c r="E4449" s="2" t="s">
        <v>1740</v>
      </c>
      <c r="F4449" s="2" t="s">
        <v>1837</v>
      </c>
      <c r="G4449" s="8" t="str">
        <f>IF(COUNTIF('Dam Lines'!A:A,D4449)&gt;0,"Yes","No")</f>
        <v>Yes</v>
      </c>
      <c r="H4449" s="14" t="s">
        <v>1761</v>
      </c>
      <c r="I4449" s="8" t="str">
        <f t="array" ref="I4449">IF(G4449="Yes",XLOOKUP(D4449,'Dam Lines'!A:A,'Dam Lines'!J:J),"")</f>
        <v>ASALA HALEEMA</v>
      </c>
    </row>
    <row r="4450" hidden="1">
      <c r="A4450" s="11">
        <v>9.0</v>
      </c>
      <c r="B4450" s="3" t="s">
        <v>3008</v>
      </c>
      <c r="C4450" s="2" t="s">
        <v>3009</v>
      </c>
      <c r="D4450" s="2" t="s">
        <v>1189</v>
      </c>
      <c r="E4450" s="2" t="s">
        <v>1740</v>
      </c>
      <c r="F4450" s="2" t="s">
        <v>1837</v>
      </c>
      <c r="G4450" s="8" t="str">
        <f>IF(COUNTIF('Dam Lines'!A:A,D4450)&gt;0,"Yes","No")</f>
        <v>Yes</v>
      </c>
      <c r="H4450" s="14" t="s">
        <v>1742</v>
      </c>
      <c r="I4450" s="8" t="str">
        <f t="array" ref="I4450">IF(G4450="Yes",XLOOKUP(D4450,'Dam Lines'!A:A,'Dam Lines'!J:J),"")</f>
        <v>KEYSTONE</v>
      </c>
    </row>
    <row r="4451" hidden="1">
      <c r="A4451" s="11">
        <v>10.0</v>
      </c>
      <c r="B4451" s="3" t="s">
        <v>3098</v>
      </c>
      <c r="C4451" s="2" t="s">
        <v>2471</v>
      </c>
      <c r="D4451" s="2" t="s">
        <v>3099</v>
      </c>
      <c r="E4451" s="2" t="s">
        <v>1740</v>
      </c>
      <c r="F4451" s="2" t="s">
        <v>1837</v>
      </c>
      <c r="G4451" s="8" t="str">
        <f>IF(COUNTIF('Dam Lines'!A:A,D4451)&gt;0,"Yes","No")</f>
        <v>No</v>
      </c>
      <c r="H4451" s="14" t="s">
        <v>1761</v>
      </c>
      <c r="I4451" s="8" t="str">
        <f t="array" ref="I4451">IF(G4451="Yes",XLOOKUP(D4451,'Dam Lines'!A:A,'Dam Lines'!J:J),"")</f>
        <v/>
      </c>
    </row>
    <row r="4452" hidden="1">
      <c r="A4452" s="11">
        <v>11.0</v>
      </c>
      <c r="B4452" s="3" t="s">
        <v>3092</v>
      </c>
      <c r="C4452" s="2" t="s">
        <v>2198</v>
      </c>
      <c r="D4452" s="2" t="s">
        <v>3093</v>
      </c>
      <c r="E4452" s="2" t="s">
        <v>1740</v>
      </c>
      <c r="F4452" s="2" t="s">
        <v>1837</v>
      </c>
      <c r="G4452" s="8" t="str">
        <f>IF(COUNTIF('Dam Lines'!A:A,D4452)&gt;0,"Yes","No")</f>
        <v>No</v>
      </c>
      <c r="H4452" s="14" t="s">
        <v>1761</v>
      </c>
      <c r="I4452" s="8" t="str">
        <f t="array" ref="I4452">IF(G4452="Yes",XLOOKUP(D4452,'Dam Lines'!A:A,'Dam Lines'!J:J),"")</f>
        <v/>
      </c>
    </row>
    <row r="4453" hidden="1">
      <c r="A4453" s="11">
        <v>1.0</v>
      </c>
      <c r="B4453" s="3" t="s">
        <v>1882</v>
      </c>
      <c r="C4453" s="2" t="s">
        <v>1798</v>
      </c>
      <c r="D4453" s="2" t="s">
        <v>99</v>
      </c>
      <c r="E4453" s="4" t="s">
        <v>1779</v>
      </c>
      <c r="F4453" s="2" t="s">
        <v>1837</v>
      </c>
      <c r="G4453" s="8" t="str">
        <f>IF(COUNTIF('Dam Lines'!A:A,D4453)&gt;0,"Yes","No")</f>
        <v>Yes</v>
      </c>
      <c r="H4453" s="14" t="s">
        <v>1742</v>
      </c>
      <c r="I4453" s="8" t="str">
        <f t="array" ref="I4453">IF(G4453="Yes",XLOOKUP(D4453,'Dam Lines'!A:A,'Dam Lines'!J:J),"")</f>
        <v>HALAZOUNA</v>
      </c>
    </row>
    <row r="4454" hidden="1">
      <c r="A4454" s="11">
        <v>2.0</v>
      </c>
      <c r="B4454" s="3" t="s">
        <v>2103</v>
      </c>
      <c r="C4454" s="2" t="s">
        <v>1859</v>
      </c>
      <c r="D4454" s="2" t="s">
        <v>151</v>
      </c>
      <c r="E4454" s="2" t="s">
        <v>1779</v>
      </c>
      <c r="F4454" s="2" t="s">
        <v>1837</v>
      </c>
      <c r="G4454" s="8" t="str">
        <f>IF(COUNTIF('Dam Lines'!A:A,D4454)&gt;0,"Yes","No")</f>
        <v>Yes</v>
      </c>
      <c r="H4454" s="14" t="s">
        <v>1761</v>
      </c>
      <c r="I4454" s="8" t="str">
        <f t="array" ref="I4454">IF(G4454="Yes",XLOOKUP(D4454,'Dam Lines'!A:A,'Dam Lines'!J:J),"")</f>
        <v>KARTA</v>
      </c>
    </row>
    <row r="4455" hidden="1">
      <c r="A4455" s="11">
        <v>3.0</v>
      </c>
      <c r="B4455" s="3" t="s">
        <v>2286</v>
      </c>
      <c r="C4455" s="2" t="s">
        <v>1747</v>
      </c>
      <c r="D4455" s="2" t="s">
        <v>433</v>
      </c>
      <c r="E4455" s="2" t="s">
        <v>1779</v>
      </c>
      <c r="F4455" s="2" t="s">
        <v>1837</v>
      </c>
      <c r="G4455" s="8" t="str">
        <f>IF(COUNTIF('Dam Lines'!A:A,D4455)&gt;0,"Yes","No")</f>
        <v>Yes</v>
      </c>
      <c r="H4455" s="14" t="s">
        <v>1761</v>
      </c>
      <c r="I4455" s="8" t="str">
        <f t="array" ref="I4455">IF(G4455="Yes",XLOOKUP(D4455,'Dam Lines'!A:A,'Dam Lines'!J:J),"")</f>
        <v>MANGALIE D</v>
      </c>
    </row>
    <row r="4456" hidden="1">
      <c r="A4456" s="11">
        <v>4.0</v>
      </c>
      <c r="B4456" s="3" t="s">
        <v>2650</v>
      </c>
      <c r="C4456" s="2" t="s">
        <v>1802</v>
      </c>
      <c r="D4456" s="2" t="s">
        <v>2651</v>
      </c>
      <c r="E4456" s="2" t="s">
        <v>1779</v>
      </c>
      <c r="F4456" s="2" t="s">
        <v>1837</v>
      </c>
      <c r="G4456" s="8" t="str">
        <f>IF(COUNTIF('Dam Lines'!A:A,D4456)&gt;0,"Yes","No")</f>
        <v>No</v>
      </c>
      <c r="H4456" s="14" t="s">
        <v>1742</v>
      </c>
      <c r="I4456" s="8" t="str">
        <f t="array" ref="I4456">IF(G4456="Yes",XLOOKUP(D4456,'Dam Lines'!A:A,'Dam Lines'!J:J),"")</f>
        <v/>
      </c>
    </row>
    <row r="4457" hidden="1">
      <c r="A4457" s="11">
        <v>5.0</v>
      </c>
      <c r="B4457" s="3" t="s">
        <v>2291</v>
      </c>
      <c r="C4457" s="2" t="s">
        <v>1757</v>
      </c>
      <c r="D4457" s="2" t="s">
        <v>1174</v>
      </c>
      <c r="E4457" s="2" t="s">
        <v>1779</v>
      </c>
      <c r="F4457" s="2" t="s">
        <v>1837</v>
      </c>
      <c r="G4457" s="8" t="str">
        <f>IF(COUNTIF('Dam Lines'!A:A,D4457)&gt;0,"Yes","No")</f>
        <v>No</v>
      </c>
      <c r="H4457" s="14" t="s">
        <v>1742</v>
      </c>
      <c r="I4457" s="8" t="str">
        <f t="array" ref="I4457">IF(G4457="Yes",XLOOKUP(D4457,'Dam Lines'!A:A,'Dam Lines'!J:J),"")</f>
        <v/>
      </c>
    </row>
    <row r="4458" hidden="1">
      <c r="A4458" s="11">
        <v>6.0</v>
      </c>
      <c r="B4458" s="3" t="s">
        <v>1985</v>
      </c>
      <c r="C4458" s="2" t="s">
        <v>1798</v>
      </c>
      <c r="D4458" s="2" t="s">
        <v>122</v>
      </c>
      <c r="E4458" s="2" t="s">
        <v>1779</v>
      </c>
      <c r="F4458" s="2" t="s">
        <v>1837</v>
      </c>
      <c r="G4458" s="8" t="str">
        <f>IF(COUNTIF('Dam Lines'!A:A,D4458)&gt;0,"Yes","No")</f>
        <v>Yes</v>
      </c>
      <c r="H4458" s="14" t="s">
        <v>1742</v>
      </c>
      <c r="I4458" s="8" t="str">
        <f t="array" ref="I4458">IF(G4458="Yes",XLOOKUP(D4458,'Dam Lines'!A:A,'Dam Lines'!J:J),"")</f>
        <v>NEVADA II</v>
      </c>
    </row>
    <row r="4459" hidden="1">
      <c r="A4459" s="11">
        <v>7.0</v>
      </c>
      <c r="B4459" s="3" t="s">
        <v>1944</v>
      </c>
      <c r="C4459" s="2" t="s">
        <v>1945</v>
      </c>
      <c r="D4459" s="2" t="s">
        <v>1946</v>
      </c>
      <c r="E4459" s="2" t="s">
        <v>1779</v>
      </c>
      <c r="F4459" s="2" t="s">
        <v>1837</v>
      </c>
      <c r="G4459" s="8" t="str">
        <f>IF(COUNTIF('Dam Lines'!A:A,D4459)&gt;0,"Yes","No")</f>
        <v>No</v>
      </c>
      <c r="H4459" s="14" t="s">
        <v>1742</v>
      </c>
      <c r="I4459" s="8" t="str">
        <f t="array" ref="I4459">IF(G4459="Yes",XLOOKUP(D4459,'Dam Lines'!A:A,'Dam Lines'!J:J),"")</f>
        <v/>
      </c>
    </row>
    <row r="4460" hidden="1">
      <c r="A4460" s="11">
        <v>8.0</v>
      </c>
      <c r="B4460" s="3" t="s">
        <v>2862</v>
      </c>
      <c r="C4460" s="2" t="s">
        <v>1768</v>
      </c>
      <c r="D4460" s="2" t="s">
        <v>305</v>
      </c>
      <c r="E4460" s="2" t="s">
        <v>1779</v>
      </c>
      <c r="F4460" s="2" t="s">
        <v>1837</v>
      </c>
      <c r="G4460" s="8" t="str">
        <f>IF(COUNTIF('Dam Lines'!A:A,D4460)&gt;0,"Yes","No")</f>
        <v>Yes</v>
      </c>
      <c r="H4460" s="14" t="s">
        <v>1742</v>
      </c>
      <c r="I4460" s="8" t="str">
        <f t="array" ref="I4460">IF(G4460="Yes",XLOOKUP(D4460,'Dam Lines'!A:A,'Dam Lines'!J:J),"")</f>
        <v>UELN</v>
      </c>
    </row>
    <row r="4461" hidden="1">
      <c r="A4461" s="11">
        <v>9.0</v>
      </c>
      <c r="B4461" s="2" t="s">
        <v>2183</v>
      </c>
      <c r="C4461" s="2" t="s">
        <v>2184</v>
      </c>
      <c r="D4461" s="2" t="s">
        <v>2185</v>
      </c>
      <c r="E4461" s="2" t="s">
        <v>1779</v>
      </c>
      <c r="F4461" s="2" t="s">
        <v>1837</v>
      </c>
      <c r="G4461" s="8" t="str">
        <f>IF(COUNTIF('Dam Lines'!A:A,D4461)&gt;0,"Yes","No")</f>
        <v>No</v>
      </c>
      <c r="H4461" s="14" t="s">
        <v>1742</v>
      </c>
      <c r="I4461" s="8" t="str">
        <f t="array" ref="I4461">IF(G4461="Yes",XLOOKUP(D4461,'Dam Lines'!A:A,'Dam Lines'!J:J),"")</f>
        <v/>
      </c>
    </row>
    <row r="4462" hidden="1">
      <c r="A4462" s="11">
        <v>10.0</v>
      </c>
      <c r="B4462" s="2" t="s">
        <v>1872</v>
      </c>
      <c r="C4462" s="2" t="s">
        <v>1768</v>
      </c>
      <c r="D4462" s="2" t="s">
        <v>1873</v>
      </c>
      <c r="E4462" s="2" t="s">
        <v>1779</v>
      </c>
      <c r="F4462" s="2" t="s">
        <v>1837</v>
      </c>
      <c r="G4462" s="8" t="str">
        <f>IF(COUNTIF('Dam Lines'!A:A,D4462)&gt;0,"Yes","No")</f>
        <v>No</v>
      </c>
      <c r="H4462" s="14" t="s">
        <v>1742</v>
      </c>
      <c r="I4462" s="8" t="str">
        <f t="array" ref="I4462">IF(G4462="Yes",XLOOKUP(D4462,'Dam Lines'!A:A,'Dam Lines'!J:J),"")</f>
        <v/>
      </c>
    </row>
    <row r="4463" hidden="1">
      <c r="A4463" s="11">
        <v>11.0</v>
      </c>
      <c r="B4463" s="2" t="s">
        <v>3014</v>
      </c>
      <c r="C4463" s="2" t="s">
        <v>3015</v>
      </c>
      <c r="D4463" s="2" t="s">
        <v>3016</v>
      </c>
      <c r="E4463" s="2" t="s">
        <v>1779</v>
      </c>
      <c r="F4463" s="2" t="s">
        <v>1837</v>
      </c>
      <c r="G4463" s="8" t="str">
        <f>IF(COUNTIF('Dam Lines'!A:A,D4463)&gt;0,"Yes","No")</f>
        <v>No</v>
      </c>
      <c r="H4463" s="14" t="s">
        <v>1742</v>
      </c>
      <c r="I4463" s="8" t="str">
        <f t="array" ref="I4463">IF(G4463="Yes",XLOOKUP(D4463,'Dam Lines'!A:A,'Dam Lines'!J:J),"")</f>
        <v/>
      </c>
    </row>
    <row r="4464" hidden="1">
      <c r="A4464" s="11">
        <v>12.0</v>
      </c>
      <c r="B4464" s="2" t="s">
        <v>2016</v>
      </c>
      <c r="C4464" s="2" t="s">
        <v>1802</v>
      </c>
      <c r="D4464" s="2" t="s">
        <v>625</v>
      </c>
      <c r="E4464" s="2" t="s">
        <v>1779</v>
      </c>
      <c r="F4464" s="2" t="s">
        <v>1837</v>
      </c>
      <c r="G4464" s="8" t="str">
        <f>IF(COUNTIF('Dam Lines'!A:A,D4464)&gt;0,"Yes","No")</f>
        <v>Yes</v>
      </c>
      <c r="H4464" s="14" t="s">
        <v>1742</v>
      </c>
      <c r="I4464" s="8" t="str">
        <f t="array" ref="I4464">IF(G4464="Yes",XLOOKUP(D4464,'Dam Lines'!A:A,'Dam Lines'!J:J),"")</f>
        <v>NEVADA II</v>
      </c>
    </row>
    <row r="4465" hidden="1">
      <c r="A4465" s="11">
        <v>13.0</v>
      </c>
      <c r="B4465" s="2" t="s">
        <v>2900</v>
      </c>
      <c r="C4465" s="2" t="s">
        <v>2901</v>
      </c>
      <c r="D4465" s="2" t="s">
        <v>1075</v>
      </c>
      <c r="E4465" s="2" t="s">
        <v>1779</v>
      </c>
      <c r="F4465" s="2" t="s">
        <v>1837</v>
      </c>
      <c r="G4465" s="8" t="str">
        <f>IF(COUNTIF('Dam Lines'!A:A,D4465)&gt;0,"Yes","No")</f>
        <v>Yes</v>
      </c>
      <c r="H4465" s="14" t="s">
        <v>1742</v>
      </c>
      <c r="I4465" s="8" t="str">
        <f t="array" ref="I4465">IF(G4465="Yes",XLOOKUP(D4465,'Dam Lines'!A:A,'Dam Lines'!J:J),"")</f>
        <v>CAIDA</v>
      </c>
    </row>
    <row r="4466" hidden="1">
      <c r="A4466" s="11">
        <v>1.0</v>
      </c>
      <c r="B4466" s="2" t="s">
        <v>2709</v>
      </c>
      <c r="C4466" s="2" t="s">
        <v>1747</v>
      </c>
      <c r="D4466" s="2" t="s">
        <v>1121</v>
      </c>
      <c r="E4466" s="2" t="s">
        <v>1905</v>
      </c>
      <c r="F4466" s="2" t="s">
        <v>2166</v>
      </c>
      <c r="G4466" s="8" t="str">
        <f>IF(COUNTIF('Dam Lines'!A:A,D4466)&gt;0,"Yes","No")</f>
        <v>Yes</v>
      </c>
      <c r="H4466" s="14" t="s">
        <v>1742</v>
      </c>
      <c r="I4466" s="8" t="str">
        <f t="array" ref="I4466">IF(G4466="Yes",XLOOKUP(D4466,'Dam Lines'!A:A,'Dam Lines'!J:J),"")</f>
        <v>LAILA DE CANDELON</v>
      </c>
    </row>
    <row r="4467" hidden="1">
      <c r="A4467" s="11">
        <v>2.0</v>
      </c>
      <c r="B4467" s="2" t="s">
        <v>3024</v>
      </c>
      <c r="C4467" s="2" t="s">
        <v>2480</v>
      </c>
      <c r="D4467" s="2" t="s">
        <v>293</v>
      </c>
      <c r="E4467" s="2" t="s">
        <v>1905</v>
      </c>
      <c r="F4467" s="2" t="s">
        <v>2166</v>
      </c>
      <c r="G4467" s="8" t="str">
        <f>IF(COUNTIF('Dam Lines'!A:A,D4467)&gt;0,"Yes","No")</f>
        <v>Yes</v>
      </c>
      <c r="H4467" s="14" t="s">
        <v>1742</v>
      </c>
      <c r="I4467" s="8" t="str">
        <f t="array" ref="I4467">IF(G4467="Yes",XLOOKUP(D4467,'Dam Lines'!A:A,'Dam Lines'!J:J),"")</f>
        <v>NEVADA II</v>
      </c>
    </row>
    <row r="4468" hidden="1">
      <c r="A4468" s="11">
        <v>3.0</v>
      </c>
      <c r="B4468" s="2" t="s">
        <v>2532</v>
      </c>
      <c r="C4468" s="2" t="s">
        <v>1886</v>
      </c>
      <c r="D4468" s="2" t="s">
        <v>2533</v>
      </c>
      <c r="E4468" s="2" t="s">
        <v>1905</v>
      </c>
      <c r="F4468" s="2" t="s">
        <v>2166</v>
      </c>
      <c r="G4468" s="8" t="str">
        <f>IF(COUNTIF('Dam Lines'!A:A,D4468)&gt;0,"Yes","No")</f>
        <v>No</v>
      </c>
      <c r="H4468" s="14" t="s">
        <v>1742</v>
      </c>
      <c r="I4468" s="8" t="str">
        <f t="array" ref="I4468">IF(G4468="Yes",XLOOKUP(D4468,'Dam Lines'!A:A,'Dam Lines'!J:J),"")</f>
        <v/>
      </c>
    </row>
    <row r="4469" hidden="1">
      <c r="A4469" s="11">
        <v>4.0</v>
      </c>
      <c r="B4469" s="2" t="s">
        <v>2069</v>
      </c>
      <c r="C4469" s="2" t="s">
        <v>2070</v>
      </c>
      <c r="D4469" s="2" t="s">
        <v>32</v>
      </c>
      <c r="E4469" s="2" t="s">
        <v>1905</v>
      </c>
      <c r="F4469" s="2" t="s">
        <v>2166</v>
      </c>
      <c r="G4469" s="8" t="str">
        <f>IF(COUNTIF('Dam Lines'!A:A,D4469)&gt;0,"Yes","No")</f>
        <v>Yes</v>
      </c>
      <c r="H4469" s="14" t="s">
        <v>1742</v>
      </c>
      <c r="I4469" s="8" t="str">
        <f t="array" ref="I4469">IF(G4469="Yes",XLOOKUP(D4469,'Dam Lines'!A:A,'Dam Lines'!J:J),"")</f>
        <v>FATMA</v>
      </c>
    </row>
    <row r="4470" hidden="1">
      <c r="A4470" s="11">
        <v>5.0</v>
      </c>
      <c r="B4470" s="2" t="s">
        <v>2038</v>
      </c>
      <c r="C4470" s="2" t="s">
        <v>1768</v>
      </c>
      <c r="D4470" s="2" t="s">
        <v>677</v>
      </c>
      <c r="E4470" s="2" t="s">
        <v>1905</v>
      </c>
      <c r="F4470" s="2" t="s">
        <v>2166</v>
      </c>
      <c r="G4470" s="8" t="str">
        <f>IF(COUNTIF('Dam Lines'!A:A,D4470)&gt;0,"Yes","No")</f>
        <v>Yes</v>
      </c>
      <c r="H4470" s="14" t="s">
        <v>1742</v>
      </c>
      <c r="I4470" s="8" t="str">
        <f t="array" ref="I4470">IF(G4470="Yes",XLOOKUP(D4470,'Dam Lines'!A:A,'Dam Lines'!J:J),"")</f>
        <v>PHILIPPA</v>
      </c>
    </row>
    <row r="4471" hidden="1">
      <c r="A4471" s="11">
        <v>6.0</v>
      </c>
      <c r="B4471" s="2" t="s">
        <v>2494</v>
      </c>
      <c r="C4471" s="2" t="s">
        <v>1962</v>
      </c>
      <c r="D4471" s="2" t="s">
        <v>1253</v>
      </c>
      <c r="E4471" s="2" t="s">
        <v>1905</v>
      </c>
      <c r="F4471" s="2" t="s">
        <v>2166</v>
      </c>
      <c r="G4471" s="8" t="str">
        <f>IF(COUNTIF('Dam Lines'!A:A,D4471)&gt;0,"Yes","No")</f>
        <v>Yes</v>
      </c>
      <c r="H4471" s="14" t="s">
        <v>1742</v>
      </c>
      <c r="I4471" s="8" t="str">
        <f t="array" ref="I4471">IF(G4471="Yes",XLOOKUP(D4471,'Dam Lines'!A:A,'Dam Lines'!J:J),"")</f>
        <v>FATMA</v>
      </c>
    </row>
    <row r="4472" hidden="1">
      <c r="A4472" s="11">
        <v>7.0</v>
      </c>
      <c r="B4472" s="2" t="s">
        <v>2235</v>
      </c>
      <c r="C4472" s="2" t="s">
        <v>1886</v>
      </c>
      <c r="D4472" s="2" t="s">
        <v>2236</v>
      </c>
      <c r="E4472" s="2" t="s">
        <v>1905</v>
      </c>
      <c r="F4472" s="2" t="s">
        <v>2166</v>
      </c>
      <c r="G4472" s="8" t="str">
        <f>IF(COUNTIF('Dam Lines'!A:A,D4472)&gt;0,"Yes","No")</f>
        <v>No</v>
      </c>
      <c r="H4472" s="14" t="s">
        <v>1742</v>
      </c>
      <c r="I4472" s="8" t="str">
        <f t="array" ref="I4472">IF(G4472="Yes",XLOOKUP(D4472,'Dam Lines'!A:A,'Dam Lines'!J:J),"")</f>
        <v/>
      </c>
    </row>
    <row r="4473" hidden="1">
      <c r="A4473" s="11">
        <v>8.0</v>
      </c>
      <c r="B4473" s="2" t="s">
        <v>2848</v>
      </c>
      <c r="C4473" s="2" t="s">
        <v>1802</v>
      </c>
      <c r="D4473" s="2" t="s">
        <v>1402</v>
      </c>
      <c r="E4473" s="2" t="s">
        <v>1905</v>
      </c>
      <c r="F4473" s="2" t="s">
        <v>2166</v>
      </c>
      <c r="G4473" s="8" t="str">
        <f>IF(COUNTIF('Dam Lines'!A:A,D4473)&gt;0,"Yes","No")</f>
        <v>Yes</v>
      </c>
      <c r="H4473" s="14" t="s">
        <v>1742</v>
      </c>
      <c r="I4473" s="8" t="str">
        <f t="array" ref="I4473">IF(G4473="Yes",XLOOKUP(D4473,'Dam Lines'!A:A,'Dam Lines'!J:J),"")</f>
        <v>QUITAINE</v>
      </c>
    </row>
    <row r="4474" hidden="1">
      <c r="A4474" s="11">
        <v>1.0</v>
      </c>
      <c r="B4474" s="2" t="s">
        <v>3002</v>
      </c>
      <c r="C4474" s="2" t="s">
        <v>1962</v>
      </c>
      <c r="D4474" s="2" t="s">
        <v>47</v>
      </c>
      <c r="E4474" s="4" t="s">
        <v>1740</v>
      </c>
      <c r="F4474" s="2" t="s">
        <v>1869</v>
      </c>
      <c r="G4474" s="8" t="str">
        <f>IF(COUNTIF('Dam Lines'!A:A,D4474)&gt;0,"Yes","No")</f>
        <v>Yes</v>
      </c>
      <c r="H4474" s="14" t="s">
        <v>1742</v>
      </c>
      <c r="I4474" s="8" t="str">
        <f t="array" ref="I4474">IF(G4474="Yes",XLOOKUP(D4474,'Dam Lines'!A:A,'Dam Lines'!J:J),"")</f>
        <v>FATMA</v>
      </c>
    </row>
    <row r="4475" hidden="1">
      <c r="A4475" s="11">
        <v>2.0</v>
      </c>
      <c r="B4475" s="2" t="s">
        <v>2945</v>
      </c>
      <c r="C4475" s="2" t="s">
        <v>2024</v>
      </c>
      <c r="D4475" s="2" t="s">
        <v>763</v>
      </c>
      <c r="E4475" s="2" t="s">
        <v>1740</v>
      </c>
      <c r="F4475" s="2" t="s">
        <v>1869</v>
      </c>
      <c r="G4475" s="8" t="str">
        <f>IF(COUNTIF('Dam Lines'!A:A,D4475)&gt;0,"Yes","No")</f>
        <v>No</v>
      </c>
      <c r="H4475" s="14" t="s">
        <v>1742</v>
      </c>
      <c r="I4475" s="8" t="str">
        <f t="array" ref="I4475">IF(G4475="Yes",XLOOKUP(D4475,'Dam Lines'!A:A,'Dam Lines'!J:J),"")</f>
        <v/>
      </c>
    </row>
    <row r="4476" hidden="1">
      <c r="A4476" s="11">
        <v>3.0</v>
      </c>
      <c r="B4476" s="2" t="s">
        <v>2738</v>
      </c>
      <c r="C4476" s="2" t="s">
        <v>2127</v>
      </c>
      <c r="D4476" s="2" t="s">
        <v>86</v>
      </c>
      <c r="E4476" s="2" t="s">
        <v>1740</v>
      </c>
      <c r="F4476" s="2" t="s">
        <v>1869</v>
      </c>
      <c r="G4476" s="8" t="str">
        <f>IF(COUNTIF('Dam Lines'!A:A,D4476)&gt;0,"Yes","No")</f>
        <v>Yes</v>
      </c>
      <c r="H4476" s="14" t="s">
        <v>1742</v>
      </c>
      <c r="I4476" s="8" t="str">
        <f t="array" ref="I4476">IF(G4476="Yes",XLOOKUP(D4476,'Dam Lines'!A:A,'Dam Lines'!J:J),"")</f>
        <v>PHILIPPA</v>
      </c>
    </row>
    <row r="4477" hidden="1">
      <c r="A4477" s="11">
        <v>4.0</v>
      </c>
      <c r="B4477" s="2" t="s">
        <v>3010</v>
      </c>
      <c r="C4477" s="2" t="s">
        <v>1798</v>
      </c>
      <c r="D4477" s="2" t="s">
        <v>367</v>
      </c>
      <c r="E4477" s="2" t="s">
        <v>1740</v>
      </c>
      <c r="F4477" s="2" t="s">
        <v>1869</v>
      </c>
      <c r="G4477" s="8" t="str">
        <f>IF(COUNTIF('Dam Lines'!A:A,D4477)&gt;0,"Yes","No")</f>
        <v>Yes</v>
      </c>
      <c r="H4477" s="14" t="s">
        <v>1761</v>
      </c>
      <c r="I4477" s="8" t="str">
        <f t="array" ref="I4477">IF(G4477="Yes",XLOOKUP(D4477,'Dam Lines'!A:A,'Dam Lines'!J:J),"")</f>
        <v>NEVADA II</v>
      </c>
    </row>
    <row r="4478" hidden="1">
      <c r="A4478" s="11">
        <v>5.0</v>
      </c>
      <c r="B4478" s="2" t="s">
        <v>3077</v>
      </c>
      <c r="C4478" s="2" t="s">
        <v>2024</v>
      </c>
      <c r="D4478" s="2" t="s">
        <v>2025</v>
      </c>
      <c r="E4478" s="2" t="s">
        <v>1740</v>
      </c>
      <c r="F4478" s="2" t="s">
        <v>1869</v>
      </c>
      <c r="G4478" s="8" t="str">
        <f>IF(COUNTIF('Dam Lines'!A:A,D4478)&gt;0,"Yes","No")</f>
        <v>No</v>
      </c>
      <c r="H4478" s="14" t="s">
        <v>1761</v>
      </c>
      <c r="I4478" s="8" t="str">
        <f t="array" ref="I4478">IF(G4478="Yes",XLOOKUP(D4478,'Dam Lines'!A:A,'Dam Lines'!J:J),"")</f>
        <v/>
      </c>
    </row>
    <row r="4479" hidden="1">
      <c r="A4479" s="11">
        <v>7.0</v>
      </c>
      <c r="B4479" s="3" t="s">
        <v>2839</v>
      </c>
      <c r="C4479" s="2" t="s">
        <v>1774</v>
      </c>
      <c r="D4479" s="2" t="s">
        <v>2840</v>
      </c>
      <c r="E4479" s="2" t="s">
        <v>1740</v>
      </c>
      <c r="F4479" s="2" t="s">
        <v>1869</v>
      </c>
      <c r="G4479" s="8" t="str">
        <f>IF(COUNTIF('Dam Lines'!A:A,D4479)&gt;0,"Yes","No")</f>
        <v>No</v>
      </c>
      <c r="H4479" s="14" t="s">
        <v>1761</v>
      </c>
      <c r="I4479" s="8" t="str">
        <f t="array" ref="I4479">IF(G4479="Yes",XLOOKUP(D4479,'Dam Lines'!A:A,'Dam Lines'!J:J),"")</f>
        <v/>
      </c>
    </row>
    <row r="4480" hidden="1">
      <c r="A4480" s="11">
        <v>8.0</v>
      </c>
      <c r="B4480" s="3" t="s">
        <v>2878</v>
      </c>
      <c r="C4480" s="2" t="s">
        <v>1798</v>
      </c>
      <c r="D4480" s="2" t="s">
        <v>509</v>
      </c>
      <c r="E4480" s="2" t="s">
        <v>1740</v>
      </c>
      <c r="F4480" s="2" t="s">
        <v>1869</v>
      </c>
      <c r="G4480" s="8" t="str">
        <f>IF(COUNTIF('Dam Lines'!A:A,D4480)&gt;0,"Yes","No")</f>
        <v>Yes</v>
      </c>
      <c r="H4480" s="14" t="s">
        <v>1761</v>
      </c>
      <c r="I4480" s="8" t="str">
        <f t="array" ref="I4480">IF(G4480="Yes",XLOOKUP(D4480,'Dam Lines'!A:A,'Dam Lines'!J:J),"")</f>
        <v>FATMA</v>
      </c>
    </row>
    <row r="4481" hidden="1">
      <c r="A4481" s="11">
        <v>9.0</v>
      </c>
      <c r="B4481" s="3" t="s">
        <v>3044</v>
      </c>
      <c r="C4481" s="2" t="s">
        <v>2888</v>
      </c>
      <c r="D4481" s="2" t="s">
        <v>357</v>
      </c>
      <c r="E4481" s="2" t="s">
        <v>1740</v>
      </c>
      <c r="F4481" s="2" t="s">
        <v>1869</v>
      </c>
      <c r="G4481" s="8" t="str">
        <f>IF(COUNTIF('Dam Lines'!A:A,D4481)&gt;0,"Yes","No")</f>
        <v>Yes</v>
      </c>
      <c r="H4481" s="14" t="s">
        <v>1761</v>
      </c>
      <c r="I4481" s="8" t="str">
        <f t="array" ref="I4481">IF(G4481="Yes",XLOOKUP(D4481,'Dam Lines'!A:A,'Dam Lines'!J:J),"")</f>
        <v>WENOKA THALAB</v>
      </c>
    </row>
    <row r="4482" hidden="1">
      <c r="A4482" s="11">
        <v>10.0</v>
      </c>
      <c r="B4482" s="3" t="s">
        <v>2641</v>
      </c>
      <c r="C4482" s="2" t="s">
        <v>1798</v>
      </c>
      <c r="D4482" s="2" t="s">
        <v>630</v>
      </c>
      <c r="E4482" s="2" t="s">
        <v>1740</v>
      </c>
      <c r="F4482" s="2" t="s">
        <v>1869</v>
      </c>
      <c r="G4482" s="8" t="str">
        <f>IF(COUNTIF('Dam Lines'!A:A,D4482)&gt;0,"Yes","No")</f>
        <v>Yes</v>
      </c>
      <c r="H4482" s="14" t="s">
        <v>1742</v>
      </c>
      <c r="I4482" s="8" t="str">
        <f t="array" ref="I4482">IF(G4482="Yes",XLOOKUP(D4482,'Dam Lines'!A:A,'Dam Lines'!J:J),"")</f>
        <v>NEDJINA</v>
      </c>
    </row>
    <row r="4483" hidden="1">
      <c r="A4483" s="11">
        <v>11.0</v>
      </c>
      <c r="B4483" s="3" t="s">
        <v>2672</v>
      </c>
      <c r="C4483" s="2" t="s">
        <v>1747</v>
      </c>
      <c r="D4483" s="2" t="s">
        <v>2673</v>
      </c>
      <c r="E4483" s="2" t="s">
        <v>1740</v>
      </c>
      <c r="F4483" s="2" t="s">
        <v>1869</v>
      </c>
      <c r="G4483" s="8" t="str">
        <f>IF(COUNTIF('Dam Lines'!A:A,D4483)&gt;0,"Yes","No")</f>
        <v>No</v>
      </c>
      <c r="H4483" s="14" t="s">
        <v>1742</v>
      </c>
      <c r="I4483" s="8" t="str">
        <f t="array" ref="I4483">IF(G4483="Yes",XLOOKUP(D4483,'Dam Lines'!A:A,'Dam Lines'!J:J),"")</f>
        <v/>
      </c>
    </row>
    <row r="4484" hidden="1">
      <c r="A4484" s="11">
        <v>12.0</v>
      </c>
      <c r="B4484" s="3" t="s">
        <v>3051</v>
      </c>
      <c r="C4484" s="2" t="s">
        <v>1956</v>
      </c>
      <c r="D4484" s="2" t="s">
        <v>3052</v>
      </c>
      <c r="E4484" s="2" t="s">
        <v>1740</v>
      </c>
      <c r="F4484" s="2" t="s">
        <v>1869</v>
      </c>
      <c r="G4484" s="8" t="str">
        <f>IF(COUNTIF('Dam Lines'!A:A,D4484)&gt;0,"Yes","No")</f>
        <v>No</v>
      </c>
      <c r="H4484" s="14" t="s">
        <v>1742</v>
      </c>
      <c r="I4484" s="8" t="str">
        <f t="array" ref="I4484">IF(G4484="Yes",XLOOKUP(D4484,'Dam Lines'!A:A,'Dam Lines'!J:J),"")</f>
        <v/>
      </c>
    </row>
    <row r="4485" hidden="1">
      <c r="A4485" s="11">
        <v>13.0</v>
      </c>
      <c r="B4485" s="3" t="s">
        <v>3049</v>
      </c>
      <c r="C4485" s="2" t="s">
        <v>1798</v>
      </c>
      <c r="D4485" s="2" t="s">
        <v>3050</v>
      </c>
      <c r="E4485" s="2" t="s">
        <v>1740</v>
      </c>
      <c r="F4485" s="2" t="s">
        <v>1869</v>
      </c>
      <c r="G4485" s="8" t="str">
        <f>IF(COUNTIF('Dam Lines'!A:A,D4485)&gt;0,"Yes","No")</f>
        <v>No</v>
      </c>
      <c r="H4485" s="14" t="s">
        <v>1742</v>
      </c>
      <c r="I4485" s="8" t="str">
        <f t="array" ref="I4485">IF(G4485="Yes",XLOOKUP(D4485,'Dam Lines'!A:A,'Dam Lines'!J:J),"")</f>
        <v/>
      </c>
    </row>
    <row r="4486" hidden="1">
      <c r="A4486" s="11">
        <v>14.0</v>
      </c>
      <c r="B4486" s="3" t="s">
        <v>3122</v>
      </c>
      <c r="C4486" s="2" t="s">
        <v>1798</v>
      </c>
      <c r="D4486" s="2" t="s">
        <v>70</v>
      </c>
      <c r="E4486" s="2" t="s">
        <v>1740</v>
      </c>
      <c r="F4486" s="2" t="s">
        <v>1869</v>
      </c>
      <c r="G4486" s="8" t="str">
        <f>IF(COUNTIF('Dam Lines'!A:A,D4486)&gt;0,"Yes","No")</f>
        <v>Yes</v>
      </c>
      <c r="H4486" s="14" t="s">
        <v>1761</v>
      </c>
      <c r="I4486" s="8" t="str">
        <f t="array" ref="I4486">IF(G4486="Yes",XLOOKUP(D4486,'Dam Lines'!A:A,'Dam Lines'!J:J),"")</f>
        <v>MAGNESIE</v>
      </c>
    </row>
    <row r="4487" hidden="1">
      <c r="A4487" s="11">
        <v>15.0</v>
      </c>
      <c r="B4487" s="3" t="s">
        <v>3123</v>
      </c>
      <c r="C4487" s="2" t="s">
        <v>2184</v>
      </c>
      <c r="D4487" s="2" t="s">
        <v>2838</v>
      </c>
      <c r="E4487" s="2" t="s">
        <v>1740</v>
      </c>
      <c r="F4487" s="2" t="s">
        <v>1869</v>
      </c>
      <c r="G4487" s="8" t="str">
        <f>IF(COUNTIF('Dam Lines'!A:A,D4487)&gt;0,"Yes","No")</f>
        <v>No</v>
      </c>
      <c r="H4487" s="14" t="s">
        <v>1742</v>
      </c>
      <c r="I4487" s="8" t="str">
        <f t="array" ref="I4487">IF(G4487="Yes",XLOOKUP(D4487,'Dam Lines'!A:A,'Dam Lines'!J:J),"")</f>
        <v/>
      </c>
    </row>
    <row r="4488" hidden="1">
      <c r="A4488" s="11">
        <v>1.0</v>
      </c>
      <c r="B4488" s="2" t="s">
        <v>3017</v>
      </c>
      <c r="C4488" s="2" t="s">
        <v>1754</v>
      </c>
      <c r="D4488" s="2" t="s">
        <v>170</v>
      </c>
      <c r="E4488" s="4" t="s">
        <v>1779</v>
      </c>
      <c r="F4488" s="2" t="s">
        <v>1818</v>
      </c>
      <c r="G4488" s="8" t="str">
        <f>IF(COUNTIF('Dam Lines'!A:A,D4488)&gt;0,"Yes","No")</f>
        <v>Yes</v>
      </c>
      <c r="H4488" s="14" t="s">
        <v>1742</v>
      </c>
      <c r="I4488" s="8" t="str">
        <f t="array" ref="I4488">IF(G4488="Yes",XLOOKUP(D4488,'Dam Lines'!A:A,'Dam Lines'!J:J),"")</f>
        <v>KYLA TIKI</v>
      </c>
    </row>
    <row r="4489" hidden="1">
      <c r="A4489" s="11">
        <v>2.0</v>
      </c>
      <c r="B4489" s="2" t="s">
        <v>1929</v>
      </c>
      <c r="C4489" s="2" t="s">
        <v>1768</v>
      </c>
      <c r="D4489" s="2" t="s">
        <v>980</v>
      </c>
      <c r="E4489" s="2" t="s">
        <v>1779</v>
      </c>
      <c r="F4489" s="2" t="s">
        <v>1818</v>
      </c>
      <c r="G4489" s="8" t="str">
        <f>IF(COUNTIF('Dam Lines'!A:A,D4489)&gt;0,"Yes","No")</f>
        <v>Yes</v>
      </c>
      <c r="H4489" s="14" t="s">
        <v>1742</v>
      </c>
      <c r="I4489" s="8" t="str">
        <f t="array" ref="I4489">IF(G4489="Yes",XLOOKUP(D4489,'Dam Lines'!A:A,'Dam Lines'!J:J),"")</f>
        <v>CAIDA</v>
      </c>
    </row>
    <row r="4490" hidden="1">
      <c r="A4490" s="11">
        <v>3.0</v>
      </c>
      <c r="B4490" s="2" t="s">
        <v>2483</v>
      </c>
      <c r="C4490" s="2" t="s">
        <v>1962</v>
      </c>
      <c r="D4490" s="2" t="s">
        <v>118</v>
      </c>
      <c r="E4490" s="2" t="s">
        <v>1779</v>
      </c>
      <c r="F4490" s="2" t="s">
        <v>1818</v>
      </c>
      <c r="G4490" s="8" t="str">
        <f>IF(COUNTIF('Dam Lines'!A:A,D4490)&gt;0,"Yes","No")</f>
        <v>Yes</v>
      </c>
      <c r="H4490" s="14" t="s">
        <v>1742</v>
      </c>
      <c r="I4490" s="8" t="str">
        <f t="array" ref="I4490">IF(G4490="Yes",XLOOKUP(D4490,'Dam Lines'!A:A,'Dam Lines'!J:J),"")</f>
        <v>SAPINA</v>
      </c>
    </row>
    <row r="4491" hidden="1">
      <c r="A4491" s="11">
        <v>4.0</v>
      </c>
      <c r="B4491" s="2" t="s">
        <v>1081</v>
      </c>
      <c r="C4491" s="2" t="s">
        <v>1886</v>
      </c>
      <c r="D4491" s="2" t="s">
        <v>251</v>
      </c>
      <c r="E4491" s="2" t="s">
        <v>1779</v>
      </c>
      <c r="F4491" s="2" t="s">
        <v>1818</v>
      </c>
      <c r="G4491" s="8" t="str">
        <f>IF(COUNTIF('Dam Lines'!A:A,D4491)&gt;0,"Yes","No")</f>
        <v>Yes</v>
      </c>
      <c r="H4491" s="14" t="s">
        <v>1761</v>
      </c>
      <c r="I4491" s="8" t="str">
        <f t="array" ref="I4491">IF(G4491="Yes",XLOOKUP(D4491,'Dam Lines'!A:A,'Dam Lines'!J:J),"")</f>
        <v>PHILIPPA</v>
      </c>
    </row>
    <row r="4492" hidden="1">
      <c r="A4492" s="11">
        <v>5.0</v>
      </c>
      <c r="B4492" s="2" t="s">
        <v>2156</v>
      </c>
      <c r="C4492" s="2" t="s">
        <v>1774</v>
      </c>
      <c r="D4492" s="2" t="s">
        <v>2157</v>
      </c>
      <c r="E4492" s="2" t="s">
        <v>1779</v>
      </c>
      <c r="F4492" s="2" t="s">
        <v>1818</v>
      </c>
      <c r="G4492" s="8" t="str">
        <f>IF(COUNTIF('Dam Lines'!A:A,D4492)&gt;0,"Yes","No")</f>
        <v>No</v>
      </c>
      <c r="H4492" s="14" t="s">
        <v>1742</v>
      </c>
      <c r="I4492" s="8" t="str">
        <f t="array" ref="I4492">IF(G4492="Yes",XLOOKUP(D4492,'Dam Lines'!A:A,'Dam Lines'!J:J),"")</f>
        <v/>
      </c>
    </row>
    <row r="4493" hidden="1">
      <c r="A4493" s="11">
        <v>6.0</v>
      </c>
      <c r="B4493" s="2" t="s">
        <v>3124</v>
      </c>
      <c r="C4493" s="2" t="s">
        <v>1817</v>
      </c>
      <c r="D4493" s="2" t="s">
        <v>3125</v>
      </c>
      <c r="E4493" s="2" t="s">
        <v>1779</v>
      </c>
      <c r="F4493" s="2" t="s">
        <v>1818</v>
      </c>
      <c r="G4493" s="8" t="str">
        <f>IF(COUNTIF('Dam Lines'!A:A,D4493)&gt;0,"Yes","No")</f>
        <v>No</v>
      </c>
      <c r="H4493" s="14" t="s">
        <v>1742</v>
      </c>
      <c r="I4493" s="8" t="str">
        <f t="array" ref="I4493">IF(G4493="Yes",XLOOKUP(D4493,'Dam Lines'!A:A,'Dam Lines'!J:J),"")</f>
        <v/>
      </c>
    </row>
    <row r="4494" hidden="1">
      <c r="A4494" s="11">
        <v>7.0</v>
      </c>
      <c r="B4494" s="2" t="s">
        <v>1940</v>
      </c>
      <c r="C4494" s="2" t="s">
        <v>2762</v>
      </c>
      <c r="D4494" s="2" t="s">
        <v>2952</v>
      </c>
      <c r="E4494" s="2" t="s">
        <v>1779</v>
      </c>
      <c r="F4494" s="2" t="s">
        <v>1818</v>
      </c>
      <c r="G4494" s="8" t="str">
        <f>IF(COUNTIF('Dam Lines'!A:A,D4494)&gt;0,"Yes","No")</f>
        <v>Yes</v>
      </c>
      <c r="H4494" s="14" t="s">
        <v>1742</v>
      </c>
      <c r="I4494" s="8" t="str">
        <f t="array" ref="I4494">IF(G4494="Yes",XLOOKUP(D4494,'Dam Lines'!A:A,'Dam Lines'!J:J),"")</f>
        <v>DAHSHUR</v>
      </c>
    </row>
    <row r="4495" hidden="1">
      <c r="A4495" s="11">
        <v>8.0</v>
      </c>
      <c r="B4495" s="2" t="s">
        <v>2748</v>
      </c>
      <c r="C4495" s="2" t="s">
        <v>2749</v>
      </c>
      <c r="D4495" s="2" t="s">
        <v>1093</v>
      </c>
      <c r="E4495" s="2" t="s">
        <v>1779</v>
      </c>
      <c r="F4495" s="2" t="s">
        <v>1818</v>
      </c>
      <c r="G4495" s="8" t="str">
        <f>IF(COUNTIF('Dam Lines'!A:A,D4495)&gt;0,"Yes","No")</f>
        <v>Yes</v>
      </c>
      <c r="H4495" s="14" t="s">
        <v>1761</v>
      </c>
      <c r="I4495" s="8" t="str">
        <f t="array" ref="I4495">IF(G4495="Yes",XLOOKUP(D4495,'Dam Lines'!A:A,'Dam Lines'!J:J),"")</f>
        <v>FATMA</v>
      </c>
    </row>
    <row r="4496" hidden="1">
      <c r="A4496" s="11">
        <v>9.0</v>
      </c>
      <c r="B4496" s="2" t="s">
        <v>2723</v>
      </c>
      <c r="C4496" s="2" t="s">
        <v>1744</v>
      </c>
      <c r="D4496" s="2" t="s">
        <v>888</v>
      </c>
      <c r="E4496" s="2" t="s">
        <v>1779</v>
      </c>
      <c r="F4496" s="2" t="s">
        <v>1818</v>
      </c>
      <c r="G4496" s="8" t="str">
        <f>IF(COUNTIF('Dam Lines'!A:A,D4496)&gt;0,"Yes","No")</f>
        <v>Yes</v>
      </c>
      <c r="H4496" s="14" t="s">
        <v>1742</v>
      </c>
      <c r="I4496" s="8" t="str">
        <f t="array" ref="I4496">IF(G4496="Yes",XLOOKUP(D4496,'Dam Lines'!A:A,'Dam Lines'!J:J),"")</f>
        <v>CH'TANA</v>
      </c>
    </row>
    <row r="4497" hidden="1">
      <c r="A4497" s="11">
        <v>10.0</v>
      </c>
      <c r="B4497" s="2" t="s">
        <v>1860</v>
      </c>
      <c r="C4497" s="2" t="s">
        <v>1861</v>
      </c>
      <c r="D4497" s="2" t="s">
        <v>1862</v>
      </c>
      <c r="E4497" s="2" t="s">
        <v>1779</v>
      </c>
      <c r="F4497" s="2" t="s">
        <v>1818</v>
      </c>
      <c r="G4497" s="8" t="str">
        <f>IF(COUNTIF('Dam Lines'!A:A,D4497)&gt;0,"Yes","No")</f>
        <v>No</v>
      </c>
      <c r="H4497" s="14" t="s">
        <v>1742</v>
      </c>
      <c r="I4497" s="8" t="str">
        <f t="array" ref="I4497">IF(G4497="Yes",XLOOKUP(D4497,'Dam Lines'!A:A,'Dam Lines'!J:J),"")</f>
        <v/>
      </c>
    </row>
    <row r="4498" hidden="1">
      <c r="A4498" s="11">
        <v>11.0</v>
      </c>
      <c r="B4498" s="2" t="s">
        <v>991</v>
      </c>
      <c r="C4498" s="2" t="s">
        <v>1752</v>
      </c>
      <c r="D4498" s="2" t="s">
        <v>1778</v>
      </c>
      <c r="E4498" s="2" t="s">
        <v>1779</v>
      </c>
      <c r="F4498" s="2" t="s">
        <v>1818</v>
      </c>
      <c r="G4498" s="1" t="s">
        <v>1780</v>
      </c>
      <c r="H4498" s="14" t="s">
        <v>1761</v>
      </c>
      <c r="I4498" s="8" t="str">
        <f t="array" ref="I4498">XLOOKUP(B4498,'Dam Lines'!A:A,'Dam Lines'!J:J)</f>
        <v>TEBERDA</v>
      </c>
    </row>
    <row r="4499" hidden="1">
      <c r="A4499" s="11">
        <v>12.0</v>
      </c>
      <c r="B4499" s="2" t="s">
        <v>2675</v>
      </c>
      <c r="C4499" s="2" t="s">
        <v>1861</v>
      </c>
      <c r="D4499" s="2" t="s">
        <v>666</v>
      </c>
      <c r="E4499" s="2" t="s">
        <v>1779</v>
      </c>
      <c r="F4499" s="2" t="s">
        <v>1818</v>
      </c>
      <c r="G4499" s="8" t="str">
        <f>IF(COUNTIF('Dam Lines'!A:A,D4499)&gt;0,"Yes","No")</f>
        <v>Yes</v>
      </c>
      <c r="H4499" s="14" t="s">
        <v>1742</v>
      </c>
      <c r="I4499" s="8" t="str">
        <f t="array" ref="I4499">IF(G4499="Yes",XLOOKUP(D4499,'Dam Lines'!A:A,'Dam Lines'!J:J),"")</f>
        <v>JELBA</v>
      </c>
    </row>
    <row r="4500" hidden="1">
      <c r="A4500" s="11">
        <v>13.0</v>
      </c>
      <c r="B4500" s="2" t="s">
        <v>2256</v>
      </c>
      <c r="C4500" s="2" t="s">
        <v>1752</v>
      </c>
      <c r="D4500" s="2" t="s">
        <v>2257</v>
      </c>
      <c r="E4500" s="2" t="s">
        <v>1779</v>
      </c>
      <c r="F4500" s="2" t="s">
        <v>1818</v>
      </c>
      <c r="G4500" s="8" t="str">
        <f>IF(COUNTIF('Dam Lines'!A:A,D4500)&gt;0,"Yes","No")</f>
        <v>No</v>
      </c>
      <c r="H4500" s="14" t="s">
        <v>1742</v>
      </c>
      <c r="I4500" s="8" t="str">
        <f t="array" ref="I4500">IF(G4500="Yes",XLOOKUP(D4500,'Dam Lines'!A:A,'Dam Lines'!J:J),"")</f>
        <v/>
      </c>
    </row>
    <row r="4501" hidden="1">
      <c r="A4501" s="11">
        <v>14.0</v>
      </c>
      <c r="B4501" s="2" t="s">
        <v>2428</v>
      </c>
      <c r="C4501" s="2" t="s">
        <v>1908</v>
      </c>
      <c r="D4501" s="2" t="s">
        <v>2429</v>
      </c>
      <c r="E4501" s="2" t="s">
        <v>1779</v>
      </c>
      <c r="F4501" s="2" t="s">
        <v>1818</v>
      </c>
      <c r="G4501" s="8" t="str">
        <f>IF(COUNTIF('Dam Lines'!A:A,D4501)&gt;0,"Yes","No")</f>
        <v>No</v>
      </c>
      <c r="H4501" s="14" t="s">
        <v>1742</v>
      </c>
      <c r="I4501" s="8" t="str">
        <f t="array" ref="I4501">IF(G4501="Yes",XLOOKUP(D4501,'Dam Lines'!A:A,'Dam Lines'!J:J),"")</f>
        <v/>
      </c>
    </row>
    <row r="4502" hidden="1">
      <c r="A4502" s="11">
        <v>15.0</v>
      </c>
      <c r="B4502" s="2" t="s">
        <v>2601</v>
      </c>
      <c r="C4502" s="2" t="s">
        <v>1744</v>
      </c>
      <c r="D4502" s="2" t="s">
        <v>1055</v>
      </c>
      <c r="E4502" s="2" t="s">
        <v>1779</v>
      </c>
      <c r="F4502" s="2" t="s">
        <v>1818</v>
      </c>
      <c r="G4502" s="8" t="str">
        <f>IF(COUNTIF('Dam Lines'!A:A,D4502)&gt;0,"Yes","No")</f>
        <v>Yes</v>
      </c>
      <c r="H4502" s="14" t="s">
        <v>1761</v>
      </c>
      <c r="I4502" s="8" t="str">
        <f t="array" ref="I4502">IF(G4502="Yes",XLOOKUP(D4502,'Dam Lines'!A:A,'Dam Lines'!J:J),"")</f>
        <v>HALAZOUNA</v>
      </c>
    </row>
    <row r="4503" hidden="1">
      <c r="A4503" s="11">
        <v>1.0</v>
      </c>
      <c r="B4503" s="2" t="s">
        <v>2229</v>
      </c>
      <c r="C4503" s="2" t="s">
        <v>1747</v>
      </c>
      <c r="D4503" s="2" t="s">
        <v>2230</v>
      </c>
      <c r="E4503" s="4" t="s">
        <v>1779</v>
      </c>
      <c r="F4503" s="2" t="s">
        <v>2301</v>
      </c>
      <c r="G4503" s="8" t="str">
        <f>IF(COUNTIF('Dam Lines'!A:A,D4503)&gt;0,"Yes","No")</f>
        <v>No</v>
      </c>
      <c r="H4503" s="14" t="s">
        <v>1742</v>
      </c>
      <c r="I4503" s="8" t="str">
        <f t="array" ref="I4503">IF(G4503="Yes",XLOOKUP(D4503,'Dam Lines'!A:A,'Dam Lines'!J:J),"")</f>
        <v/>
      </c>
    </row>
    <row r="4504" hidden="1">
      <c r="A4504" s="11">
        <v>2.0</v>
      </c>
      <c r="B4504" s="2" t="s">
        <v>2744</v>
      </c>
      <c r="C4504" s="2" t="s">
        <v>1798</v>
      </c>
      <c r="D4504" s="2" t="s">
        <v>725</v>
      </c>
      <c r="E4504" s="2" t="s">
        <v>1779</v>
      </c>
      <c r="F4504" s="2" t="s">
        <v>2301</v>
      </c>
      <c r="G4504" s="8" t="str">
        <f>IF(COUNTIF('Dam Lines'!A:A,D4504)&gt;0,"Yes","No")</f>
        <v>Yes</v>
      </c>
      <c r="H4504" s="14" t="s">
        <v>1742</v>
      </c>
      <c r="I4504" s="8" t="str">
        <f t="array" ref="I4504">IF(G4504="Yes",XLOOKUP(D4504,'Dam Lines'!A:A,'Dam Lines'!J:J),"")</f>
        <v>CHLOSTA</v>
      </c>
    </row>
    <row r="4505" hidden="1">
      <c r="A4505" s="11">
        <v>3.0</v>
      </c>
      <c r="B4505" s="2" t="s">
        <v>2124</v>
      </c>
      <c r="C4505" s="2" t="s">
        <v>1798</v>
      </c>
      <c r="D4505" s="2" t="s">
        <v>122</v>
      </c>
      <c r="E4505" s="2" t="s">
        <v>1779</v>
      </c>
      <c r="F4505" s="2" t="s">
        <v>2301</v>
      </c>
      <c r="G4505" s="8" t="str">
        <f>IF(COUNTIF('Dam Lines'!A:A,D4505)&gt;0,"Yes","No")</f>
        <v>Yes</v>
      </c>
      <c r="H4505" s="14" t="s">
        <v>1742</v>
      </c>
      <c r="I4505" s="8" t="str">
        <f t="array" ref="I4505">IF(G4505="Yes",XLOOKUP(D4505,'Dam Lines'!A:A,'Dam Lines'!J:J),"")</f>
        <v>NEVADA II</v>
      </c>
    </row>
    <row r="4506" hidden="1">
      <c r="A4506" s="11">
        <v>4.0</v>
      </c>
      <c r="B4506" s="16" t="s">
        <v>2830</v>
      </c>
      <c r="C4506" s="2" t="s">
        <v>2831</v>
      </c>
      <c r="D4506" s="2" t="s">
        <v>2832</v>
      </c>
      <c r="E4506" s="2" t="s">
        <v>1779</v>
      </c>
      <c r="F4506" s="2" t="s">
        <v>2301</v>
      </c>
      <c r="G4506" s="8" t="str">
        <f>IF(COUNTIF('Dam Lines'!A:A,D4506)&gt;0,"Yes","No")</f>
        <v>No</v>
      </c>
      <c r="H4506" s="14" t="s">
        <v>1742</v>
      </c>
      <c r="I4506" s="8" t="str">
        <f t="array" ref="I4506">IF(G4506="Yes",XLOOKUP(D4506,'Dam Lines'!A:A,'Dam Lines'!J:J),"")</f>
        <v/>
      </c>
    </row>
    <row r="4507" hidden="1">
      <c r="A4507" s="11">
        <v>5.0</v>
      </c>
      <c r="B4507" s="3" t="s">
        <v>2546</v>
      </c>
      <c r="C4507" s="2" t="s">
        <v>1991</v>
      </c>
      <c r="D4507" s="2" t="s">
        <v>2547</v>
      </c>
      <c r="E4507" s="2" t="s">
        <v>1779</v>
      </c>
      <c r="F4507" s="2" t="s">
        <v>2301</v>
      </c>
      <c r="G4507" s="8" t="str">
        <f>IF(COUNTIF('Dam Lines'!A:A,D4507)&gt;0,"Yes","No")</f>
        <v>No</v>
      </c>
      <c r="H4507" s="14" t="s">
        <v>1742</v>
      </c>
      <c r="I4507" s="8" t="str">
        <f t="array" ref="I4507">IF(G4507="Yes",XLOOKUP(D4507,'Dam Lines'!A:A,'Dam Lines'!J:J),"")</f>
        <v/>
      </c>
    </row>
    <row r="4508" hidden="1">
      <c r="A4508" s="11">
        <v>6.0</v>
      </c>
      <c r="B4508" s="3" t="s">
        <v>2044</v>
      </c>
      <c r="C4508" s="2" t="s">
        <v>1798</v>
      </c>
      <c r="D4508" s="2" t="s">
        <v>387</v>
      </c>
      <c r="E4508" s="2" t="s">
        <v>1779</v>
      </c>
      <c r="F4508" s="2" t="s">
        <v>2301</v>
      </c>
      <c r="G4508" s="8" t="str">
        <f>IF(COUNTIF('Dam Lines'!A:A,D4508)&gt;0,"Yes","No")</f>
        <v>Yes</v>
      </c>
      <c r="H4508" s="14" t="s">
        <v>1742</v>
      </c>
      <c r="I4508" s="8" t="str">
        <f t="array" ref="I4508">IF(G4508="Yes",XLOOKUP(D4508,'Dam Lines'!A:A,'Dam Lines'!J:J),"")</f>
        <v>NEVADA II</v>
      </c>
    </row>
    <row r="4509" hidden="1">
      <c r="A4509" s="11">
        <v>7.0</v>
      </c>
      <c r="B4509" s="3" t="s">
        <v>2111</v>
      </c>
      <c r="C4509" s="2" t="s">
        <v>1994</v>
      </c>
      <c r="D4509" s="2" t="s">
        <v>1128</v>
      </c>
      <c r="E4509" s="2" t="s">
        <v>1779</v>
      </c>
      <c r="F4509" s="2" t="s">
        <v>2301</v>
      </c>
      <c r="G4509" s="8" t="str">
        <f>IF(COUNTIF('Dam Lines'!A:A,D4509)&gt;0,"Yes","No")</f>
        <v>Yes</v>
      </c>
      <c r="H4509" s="14" t="s">
        <v>1742</v>
      </c>
      <c r="I4509" s="8" t="str">
        <f t="array" ref="I4509">IF(G4509="Yes",XLOOKUP(D4509,'Dam Lines'!A:A,'Dam Lines'!J:J),"")</f>
        <v>SAMMIE</v>
      </c>
    </row>
    <row r="4510" hidden="1">
      <c r="A4510" s="11">
        <v>8.0</v>
      </c>
      <c r="B4510" s="3" t="s">
        <v>1848</v>
      </c>
      <c r="C4510" s="2" t="s">
        <v>1849</v>
      </c>
      <c r="D4510" s="2" t="s">
        <v>1850</v>
      </c>
      <c r="E4510" s="2" t="s">
        <v>1779</v>
      </c>
      <c r="F4510" s="2" t="s">
        <v>2301</v>
      </c>
      <c r="G4510" s="8" t="str">
        <f>IF(COUNTIF('Dam Lines'!A:A,D4510)&gt;0,"Yes","No")</f>
        <v>No</v>
      </c>
      <c r="H4510" s="14" t="s">
        <v>1742</v>
      </c>
      <c r="I4510" s="8" t="str">
        <f t="array" ref="I4510">IF(G4510="Yes",XLOOKUP(D4510,'Dam Lines'!A:A,'Dam Lines'!J:J),"")</f>
        <v/>
      </c>
    </row>
    <row r="4511" hidden="1">
      <c r="A4511" s="11">
        <v>1.0</v>
      </c>
      <c r="B4511" s="3" t="s">
        <v>2794</v>
      </c>
      <c r="C4511" s="2" t="s">
        <v>1798</v>
      </c>
      <c r="D4511" s="2" t="s">
        <v>2795</v>
      </c>
      <c r="E4511" s="2" t="s">
        <v>1905</v>
      </c>
      <c r="F4511" s="2" t="s">
        <v>1887</v>
      </c>
      <c r="G4511" s="8" t="str">
        <f>IF(COUNTIF('Dam Lines'!A:A,D4511)&gt;0,"Yes","No")</f>
        <v>No</v>
      </c>
      <c r="H4511" s="14" t="s">
        <v>1761</v>
      </c>
      <c r="I4511" s="8" t="str">
        <f t="array" ref="I4511">IF(G4511="Yes",XLOOKUP(D4511,'Dam Lines'!A:A,'Dam Lines'!J:J),"")</f>
        <v/>
      </c>
    </row>
    <row r="4512" hidden="1">
      <c r="A4512" s="11">
        <v>2.0</v>
      </c>
      <c r="B4512" s="3" t="s">
        <v>2635</v>
      </c>
      <c r="C4512" s="2" t="s">
        <v>1798</v>
      </c>
      <c r="D4512" s="2" t="s">
        <v>109</v>
      </c>
      <c r="E4512" s="2" t="s">
        <v>1905</v>
      </c>
      <c r="F4512" s="2" t="s">
        <v>1887</v>
      </c>
      <c r="G4512" s="8" t="str">
        <f>IF(COUNTIF('Dam Lines'!A:A,D4512)&gt;0,"Yes","No")</f>
        <v>Yes</v>
      </c>
      <c r="H4512" s="14" t="s">
        <v>1742</v>
      </c>
      <c r="I4512" s="8" t="str">
        <f t="array" ref="I4512">IF(G4512="Yes",XLOOKUP(D4512,'Dam Lines'!A:A,'Dam Lines'!J:J),"")</f>
        <v>ASTRALE</v>
      </c>
    </row>
    <row r="4513" hidden="1">
      <c r="A4513" s="11">
        <v>3.0</v>
      </c>
      <c r="B4513" s="3" t="s">
        <v>2492</v>
      </c>
      <c r="C4513" s="2" t="s">
        <v>1802</v>
      </c>
      <c r="D4513" s="2" t="s">
        <v>2493</v>
      </c>
      <c r="E4513" s="2" t="s">
        <v>1905</v>
      </c>
      <c r="F4513" s="2" t="s">
        <v>1887</v>
      </c>
      <c r="G4513" s="8" t="str">
        <f>IF(COUNTIF('Dam Lines'!A:A,D4513)&gt;0,"Yes","No")</f>
        <v>No</v>
      </c>
      <c r="H4513" s="14" t="s">
        <v>1742</v>
      </c>
      <c r="I4513" s="8" t="str">
        <f t="array" ref="I4513">IF(G4513="Yes",XLOOKUP(D4513,'Dam Lines'!A:A,'Dam Lines'!J:J),"")</f>
        <v/>
      </c>
    </row>
    <row r="4514" hidden="1">
      <c r="A4514" s="11">
        <v>4.0</v>
      </c>
      <c r="B4514" s="3" t="s">
        <v>1751</v>
      </c>
      <c r="C4514" s="2" t="s">
        <v>1752</v>
      </c>
      <c r="D4514" s="2" t="s">
        <v>744</v>
      </c>
      <c r="E4514" s="2" t="s">
        <v>1905</v>
      </c>
      <c r="F4514" s="2" t="s">
        <v>1887</v>
      </c>
      <c r="G4514" s="8" t="str">
        <f>IF(COUNTIF('Dam Lines'!A:A,D4514)&gt;0,"Yes","No")</f>
        <v>Yes</v>
      </c>
      <c r="H4514" s="14" t="s">
        <v>1742</v>
      </c>
      <c r="I4514" s="8" t="str">
        <f t="array" ref="I4514">IF(G4514="Yes",XLOOKUP(D4514,'Dam Lines'!A:A,'Dam Lines'!J:J),"")</f>
        <v>AL SHIMRIYA-50</v>
      </c>
    </row>
    <row r="4515" hidden="1">
      <c r="A4515" s="11">
        <v>5.0</v>
      </c>
      <c r="B4515" s="3" t="s">
        <v>2642</v>
      </c>
      <c r="C4515" s="2" t="s">
        <v>1798</v>
      </c>
      <c r="D4515" s="2" t="s">
        <v>569</v>
      </c>
      <c r="E4515" s="2" t="s">
        <v>1905</v>
      </c>
      <c r="F4515" s="2" t="s">
        <v>1887</v>
      </c>
      <c r="G4515" s="8" t="str">
        <f>IF(COUNTIF('Dam Lines'!A:A,D4515)&gt;0,"Yes","No")</f>
        <v>Yes</v>
      </c>
      <c r="H4515" s="14" t="s">
        <v>1742</v>
      </c>
      <c r="I4515" s="8" t="str">
        <f t="array" ref="I4515">IF(G4515="Yes",XLOOKUP(D4515,'Dam Lines'!A:A,'Dam Lines'!J:J),"")</f>
        <v>DJEDDA</v>
      </c>
    </row>
    <row r="4516" hidden="1">
      <c r="A4516" s="11">
        <v>6.0</v>
      </c>
      <c r="B4516" s="3" t="s">
        <v>2271</v>
      </c>
      <c r="C4516" s="2" t="s">
        <v>1908</v>
      </c>
      <c r="D4516" s="2" t="s">
        <v>2272</v>
      </c>
      <c r="E4516" s="2" t="s">
        <v>1905</v>
      </c>
      <c r="F4516" s="2" t="s">
        <v>1887</v>
      </c>
      <c r="G4516" s="8" t="str">
        <f>IF(COUNTIF('Dam Lines'!A:A,D4516)&gt;0,"Yes","No")</f>
        <v>No</v>
      </c>
      <c r="H4516" s="14" t="s">
        <v>1761</v>
      </c>
      <c r="I4516" s="8" t="str">
        <f t="array" ref="I4516">IF(G4516="Yes",XLOOKUP(D4516,'Dam Lines'!A:A,'Dam Lines'!J:J),"")</f>
        <v/>
      </c>
    </row>
    <row r="4517" hidden="1">
      <c r="A4517" s="11">
        <v>7.0</v>
      </c>
      <c r="B4517" s="3" t="s">
        <v>2835</v>
      </c>
      <c r="C4517" s="2" t="s">
        <v>1859</v>
      </c>
      <c r="D4517" s="2" t="s">
        <v>93</v>
      </c>
      <c r="E4517" s="2" t="s">
        <v>1905</v>
      </c>
      <c r="F4517" s="2" t="s">
        <v>1887</v>
      </c>
      <c r="G4517" s="8" t="str">
        <f>IF(COUNTIF('Dam Lines'!A:A,D4517)&gt;0,"Yes","No")</f>
        <v>Yes</v>
      </c>
      <c r="H4517" s="14" t="s">
        <v>1761</v>
      </c>
      <c r="I4517" s="8" t="str">
        <f t="array" ref="I4517">IF(G4517="Yes",XLOOKUP(D4517,'Dam Lines'!A:A,'Dam Lines'!J:J),"")</f>
        <v>QUITAINE</v>
      </c>
    </row>
    <row r="4518" hidden="1">
      <c r="A4518" s="11">
        <v>8.0</v>
      </c>
      <c r="B4518" s="3" t="s">
        <v>2498</v>
      </c>
      <c r="C4518" s="2" t="s">
        <v>1897</v>
      </c>
      <c r="D4518" s="2" t="s">
        <v>1416</v>
      </c>
      <c r="E4518" s="2" t="s">
        <v>1905</v>
      </c>
      <c r="F4518" s="2" t="s">
        <v>1887</v>
      </c>
      <c r="G4518" s="8" t="str">
        <f>IF(COUNTIF('Dam Lines'!A:A,D4518)&gt;0,"Yes","No")</f>
        <v>Yes</v>
      </c>
      <c r="H4518" s="14" t="s">
        <v>1742</v>
      </c>
      <c r="I4518" s="8" t="str">
        <f t="array" ref="I4518">IF(G4518="Yes",XLOOKUP(D4518,'Dam Lines'!A:A,'Dam Lines'!J:J),"")</f>
        <v>BASSALA</v>
      </c>
    </row>
    <row r="4519" hidden="1">
      <c r="A4519" s="11">
        <v>9.0</v>
      </c>
      <c r="B4519" s="3" t="s">
        <v>2775</v>
      </c>
      <c r="C4519" s="2" t="s">
        <v>1802</v>
      </c>
      <c r="D4519" s="2" t="s">
        <v>2776</v>
      </c>
      <c r="E4519" s="2" t="s">
        <v>1905</v>
      </c>
      <c r="F4519" s="2" t="s">
        <v>1887</v>
      </c>
      <c r="G4519" s="8" t="str">
        <f>IF(COUNTIF('Dam Lines'!A:A,D4519)&gt;0,"Yes","No")</f>
        <v>No</v>
      </c>
      <c r="H4519" s="14" t="s">
        <v>1761</v>
      </c>
      <c r="I4519" s="8" t="str">
        <f t="array" ref="I4519">IF(G4519="Yes",XLOOKUP(D4519,'Dam Lines'!A:A,'Dam Lines'!J:J),"")</f>
        <v/>
      </c>
    </row>
    <row r="4520" hidden="1">
      <c r="A4520" s="11">
        <v>10.0</v>
      </c>
      <c r="B4520" s="3" t="s">
        <v>2317</v>
      </c>
      <c r="C4520" s="2" t="s">
        <v>2318</v>
      </c>
      <c r="D4520" s="2" t="s">
        <v>1033</v>
      </c>
      <c r="E4520" s="2" t="s">
        <v>1905</v>
      </c>
      <c r="F4520" s="2" t="s">
        <v>1887</v>
      </c>
      <c r="G4520" s="8" t="str">
        <f>IF(COUNTIF('Dam Lines'!A:A,D4520)&gt;0,"Yes","No")</f>
        <v>Yes</v>
      </c>
      <c r="H4520" s="14" t="s">
        <v>1742</v>
      </c>
      <c r="I4520" s="8" t="str">
        <f t="array" ref="I4520">IF(G4520="Yes",XLOOKUP(D4520,'Dam Lines'!A:A,'Dam Lines'!J:J),"")</f>
        <v>ARRAGONDA</v>
      </c>
    </row>
    <row r="4521" hidden="1">
      <c r="A4521" s="11">
        <v>11.0</v>
      </c>
      <c r="B4521" s="3" t="s">
        <v>2510</v>
      </c>
      <c r="C4521" s="2" t="s">
        <v>1798</v>
      </c>
      <c r="D4521" s="2" t="s">
        <v>2511</v>
      </c>
      <c r="E4521" s="2" t="s">
        <v>1905</v>
      </c>
      <c r="F4521" s="2" t="s">
        <v>1887</v>
      </c>
      <c r="G4521" s="8" t="str">
        <f>IF(COUNTIF('Dam Lines'!A:A,D4521)&gt;0,"Yes","No")</f>
        <v>No</v>
      </c>
      <c r="H4521" s="14" t="s">
        <v>1761</v>
      </c>
      <c r="I4521" s="8" t="str">
        <f t="array" ref="I4521">IF(G4521="Yes",XLOOKUP(D4521,'Dam Lines'!A:A,'Dam Lines'!J:J),"")</f>
        <v/>
      </c>
    </row>
    <row r="4522" hidden="1">
      <c r="A4522" s="11">
        <v>12.0</v>
      </c>
      <c r="B4522" s="3" t="s">
        <v>2660</v>
      </c>
      <c r="C4522" s="2" t="s">
        <v>1897</v>
      </c>
      <c r="D4522" s="2" t="s">
        <v>307</v>
      </c>
      <c r="E4522" s="2" t="s">
        <v>1905</v>
      </c>
      <c r="F4522" s="2" t="s">
        <v>1887</v>
      </c>
      <c r="G4522" s="8" t="str">
        <f>IF(COUNTIF('Dam Lines'!A:A,D4522)&gt;0,"Yes","No")</f>
        <v>Yes</v>
      </c>
      <c r="H4522" s="14" t="s">
        <v>1761</v>
      </c>
      <c r="I4522" s="8" t="str">
        <f t="array" ref="I4522">IF(G4522="Yes",XLOOKUP(D4522,'Dam Lines'!A:A,'Dam Lines'!J:J),"")</f>
        <v>POPRIGUNIA</v>
      </c>
    </row>
    <row r="4523" hidden="1">
      <c r="A4523" s="11">
        <v>13.0</v>
      </c>
      <c r="B4523" s="3" t="s">
        <v>2796</v>
      </c>
      <c r="C4523" s="2" t="s">
        <v>2594</v>
      </c>
      <c r="D4523" s="2" t="s">
        <v>2797</v>
      </c>
      <c r="E4523" s="2" t="s">
        <v>1905</v>
      </c>
      <c r="F4523" s="2" t="s">
        <v>1887</v>
      </c>
      <c r="G4523" s="8" t="str">
        <f>IF(COUNTIF('Dam Lines'!A:A,D4523)&gt;0,"Yes","No")</f>
        <v>No</v>
      </c>
      <c r="H4523" s="14" t="s">
        <v>1761</v>
      </c>
      <c r="I4523" s="8" t="str">
        <f t="array" ref="I4523">IF(G4523="Yes",XLOOKUP(D4523,'Dam Lines'!A:A,'Dam Lines'!J:J),"")</f>
        <v/>
      </c>
    </row>
    <row r="4524" hidden="1">
      <c r="A4524" s="11">
        <v>14.0</v>
      </c>
      <c r="B4524" s="3" t="s">
        <v>3074</v>
      </c>
      <c r="C4524" s="2" t="s">
        <v>2613</v>
      </c>
      <c r="D4524" s="2" t="s">
        <v>1261</v>
      </c>
      <c r="E4524" s="2" t="s">
        <v>1905</v>
      </c>
      <c r="F4524" s="2" t="s">
        <v>1887</v>
      </c>
      <c r="G4524" s="8" t="str">
        <f>IF(COUNTIF('Dam Lines'!A:A,D4524)&gt;0,"Yes","No")</f>
        <v>Yes</v>
      </c>
      <c r="H4524" s="14" t="s">
        <v>1761</v>
      </c>
      <c r="I4524" s="8" t="str">
        <f t="array" ref="I4524">IF(G4524="Yes",XLOOKUP(D4524,'Dam Lines'!A:A,'Dam Lines'!J:J),"")</f>
        <v>NEVADA II</v>
      </c>
    </row>
    <row r="4525" hidden="1">
      <c r="A4525" s="11">
        <v>15.0</v>
      </c>
      <c r="B4525" s="3" t="s">
        <v>2556</v>
      </c>
      <c r="C4525" s="2" t="s">
        <v>2198</v>
      </c>
      <c r="D4525" s="2" t="s">
        <v>78</v>
      </c>
      <c r="E4525" s="2" t="s">
        <v>1905</v>
      </c>
      <c r="F4525" s="2" t="s">
        <v>1887</v>
      </c>
      <c r="G4525" s="8" t="str">
        <f>IF(COUNTIF('Dam Lines'!A:A,D4525)&gt;0,"Yes","No")</f>
        <v>Yes</v>
      </c>
      <c r="H4525" s="14" t="s">
        <v>1742</v>
      </c>
      <c r="I4525" s="8" t="str">
        <f t="array" ref="I4525">IF(G4525="Yes",XLOOKUP(D4525,'Dam Lines'!A:A,'Dam Lines'!J:J),"")</f>
        <v>WIKINGS STREAK</v>
      </c>
    </row>
    <row r="4526" hidden="1">
      <c r="A4526" s="11">
        <v>16.0</v>
      </c>
      <c r="B4526" s="3" t="s">
        <v>2517</v>
      </c>
      <c r="C4526" s="2" t="s">
        <v>1956</v>
      </c>
      <c r="D4526" s="2" t="s">
        <v>2518</v>
      </c>
      <c r="E4526" s="2" t="s">
        <v>1905</v>
      </c>
      <c r="F4526" s="2" t="s">
        <v>1887</v>
      </c>
      <c r="G4526" s="8" t="str">
        <f>IF(COUNTIF('Dam Lines'!A:A,D4526)&gt;0,"Yes","No")</f>
        <v>No</v>
      </c>
      <c r="H4526" s="14" t="s">
        <v>1742</v>
      </c>
      <c r="I4526" s="8" t="str">
        <f t="array" ref="I4526">IF(G4526="Yes",XLOOKUP(D4526,'Dam Lines'!A:A,'Dam Lines'!J:J),"")</f>
        <v/>
      </c>
    </row>
    <row r="4527" hidden="1">
      <c r="A4527" s="11">
        <v>1.0</v>
      </c>
      <c r="B4527" s="3" t="s">
        <v>3028</v>
      </c>
      <c r="C4527" s="2" t="s">
        <v>1823</v>
      </c>
      <c r="D4527" s="2" t="s">
        <v>1093</v>
      </c>
      <c r="E4527" s="4" t="s">
        <v>1740</v>
      </c>
      <c r="F4527" s="2" t="s">
        <v>1869</v>
      </c>
      <c r="G4527" s="8" t="str">
        <f>IF(COUNTIF('Dam Lines'!A:A,D4527)&gt;0,"Yes","No")</f>
        <v>Yes</v>
      </c>
      <c r="H4527" s="14" t="s">
        <v>1761</v>
      </c>
      <c r="I4527" s="8" t="str">
        <f t="array" ref="I4527">IF(G4527="Yes",XLOOKUP(D4527,'Dam Lines'!A:A,'Dam Lines'!J:J),"")</f>
        <v>FATMA</v>
      </c>
    </row>
    <row r="4528" hidden="1">
      <c r="A4528" s="11">
        <v>2.0</v>
      </c>
      <c r="B4528" s="3" t="s">
        <v>2643</v>
      </c>
      <c r="C4528" s="2" t="s">
        <v>2474</v>
      </c>
      <c r="D4528" s="2" t="s">
        <v>1890</v>
      </c>
      <c r="E4528" s="2" t="s">
        <v>1740</v>
      </c>
      <c r="F4528" s="2" t="s">
        <v>1869</v>
      </c>
      <c r="G4528" s="8" t="str">
        <f>IF(COUNTIF('Dam Lines'!A:A,D4528)&gt;0,"Yes","No")</f>
        <v>No</v>
      </c>
      <c r="H4528" s="14" t="s">
        <v>1761</v>
      </c>
      <c r="I4528" s="8" t="str">
        <f t="array" ref="I4528">IF(G4528="Yes",XLOOKUP(D4528,'Dam Lines'!A:A,'Dam Lines'!J:J),"")</f>
        <v/>
      </c>
    </row>
    <row r="4529" hidden="1">
      <c r="A4529" s="11">
        <v>3.0</v>
      </c>
      <c r="B4529" s="3" t="s">
        <v>2818</v>
      </c>
      <c r="C4529" s="2" t="s">
        <v>1886</v>
      </c>
      <c r="D4529" s="2" t="s">
        <v>2819</v>
      </c>
      <c r="E4529" s="2" t="s">
        <v>1740</v>
      </c>
      <c r="F4529" s="2" t="s">
        <v>1869</v>
      </c>
      <c r="G4529" s="8" t="str">
        <f>IF(COUNTIF('Dam Lines'!A:A,D4529)&gt;0,"Yes","No")</f>
        <v>No</v>
      </c>
      <c r="H4529" s="14" t="s">
        <v>1742</v>
      </c>
      <c r="I4529" s="8" t="str">
        <f t="array" ref="I4529">IF(G4529="Yes",XLOOKUP(D4529,'Dam Lines'!A:A,'Dam Lines'!J:J),"")</f>
        <v/>
      </c>
    </row>
    <row r="4530" hidden="1">
      <c r="A4530" s="11">
        <v>4.0</v>
      </c>
      <c r="B4530" s="3" t="s">
        <v>2500</v>
      </c>
      <c r="C4530" s="2" t="s">
        <v>1825</v>
      </c>
      <c r="D4530" s="2" t="s">
        <v>2501</v>
      </c>
      <c r="E4530" s="2" t="s">
        <v>1740</v>
      </c>
      <c r="F4530" s="2" t="s">
        <v>1869</v>
      </c>
      <c r="G4530" s="8" t="str">
        <f>IF(COUNTIF('Dam Lines'!A:A,D4530)&gt;0,"Yes","No")</f>
        <v>No</v>
      </c>
      <c r="H4530" s="14" t="s">
        <v>1761</v>
      </c>
      <c r="I4530" s="8" t="str">
        <f t="array" ref="I4530">IF(G4530="Yes",XLOOKUP(D4530,'Dam Lines'!A:A,'Dam Lines'!J:J),"")</f>
        <v/>
      </c>
    </row>
    <row r="4531" hidden="1">
      <c r="A4531" s="11">
        <v>5.0</v>
      </c>
      <c r="B4531" s="3" t="s">
        <v>2496</v>
      </c>
      <c r="C4531" s="2" t="s">
        <v>1798</v>
      </c>
      <c r="D4531" s="2" t="s">
        <v>501</v>
      </c>
      <c r="E4531" s="2" t="s">
        <v>1740</v>
      </c>
      <c r="F4531" s="2" t="s">
        <v>1869</v>
      </c>
      <c r="G4531" s="8" t="str">
        <f>IF(COUNTIF('Dam Lines'!A:A,D4531)&gt;0,"Yes","No")</f>
        <v>No</v>
      </c>
      <c r="H4531" s="14" t="s">
        <v>1742</v>
      </c>
      <c r="I4531" s="8" t="str">
        <f t="array" ref="I4531">IF(G4531="Yes",XLOOKUP(D4531,'Dam Lines'!A:A,'Dam Lines'!J:J),"")</f>
        <v/>
      </c>
    </row>
    <row r="4532" hidden="1">
      <c r="A4532" s="11">
        <v>6.0</v>
      </c>
      <c r="B4532" s="3" t="s">
        <v>2759</v>
      </c>
      <c r="C4532" s="2" t="s">
        <v>1798</v>
      </c>
      <c r="D4532" s="2" t="s">
        <v>994</v>
      </c>
      <c r="E4532" s="2" t="s">
        <v>1740</v>
      </c>
      <c r="F4532" s="2" t="s">
        <v>1869</v>
      </c>
      <c r="G4532" s="8" t="str">
        <f>IF(COUNTIF('Dam Lines'!A:A,D4532)&gt;0,"Yes","No")</f>
        <v>Yes</v>
      </c>
      <c r="H4532" s="14" t="s">
        <v>1742</v>
      </c>
      <c r="I4532" s="8" t="str">
        <f t="array" ref="I4532">IF(G4532="Yes",XLOOKUP(D4532,'Dam Lines'!A:A,'Dam Lines'!J:J),"")</f>
        <v>NEVADA II</v>
      </c>
    </row>
    <row r="4533" hidden="1">
      <c r="A4533" s="11">
        <v>7.0</v>
      </c>
      <c r="B4533" s="3" t="s">
        <v>2316</v>
      </c>
      <c r="C4533" s="2" t="s">
        <v>1774</v>
      </c>
      <c r="D4533" s="2" t="s">
        <v>667</v>
      </c>
      <c r="E4533" s="2" t="s">
        <v>1740</v>
      </c>
      <c r="F4533" s="2" t="s">
        <v>1869</v>
      </c>
      <c r="G4533" s="8" t="str">
        <f>IF(COUNTIF('Dam Lines'!A:A,D4533)&gt;0,"Yes","No")</f>
        <v>Yes</v>
      </c>
      <c r="H4533" s="14" t="s">
        <v>1742</v>
      </c>
      <c r="I4533" s="8" t="str">
        <f t="array" ref="I4533">IF(G4533="Yes",XLOOKUP(D4533,'Dam Lines'!A:A,'Dam Lines'!J:J),"")</f>
        <v>MAJORCA DE WASHOE</v>
      </c>
    </row>
    <row r="4534" hidden="1">
      <c r="A4534" s="11">
        <v>8.0</v>
      </c>
      <c r="B4534" s="3" t="s">
        <v>1773</v>
      </c>
      <c r="C4534" s="2" t="s">
        <v>1774</v>
      </c>
      <c r="D4534" s="2" t="s">
        <v>1775</v>
      </c>
      <c r="E4534" s="2" t="s">
        <v>1740</v>
      </c>
      <c r="F4534" s="2" t="s">
        <v>1869</v>
      </c>
      <c r="G4534" s="8" t="str">
        <f>IF(COUNTIF('Dam Lines'!A:A,D4534)&gt;0,"Yes","No")</f>
        <v>No</v>
      </c>
      <c r="H4534" s="14" t="s">
        <v>1742</v>
      </c>
      <c r="I4534" s="8" t="str">
        <f t="array" ref="I4534">IF(G4534="Yes",XLOOKUP(D4534,'Dam Lines'!A:A,'Dam Lines'!J:J),"")</f>
        <v/>
      </c>
    </row>
    <row r="4535" hidden="1">
      <c r="A4535" s="11">
        <v>9.0</v>
      </c>
      <c r="B4535" s="3" t="s">
        <v>1830</v>
      </c>
      <c r="C4535" s="2" t="s">
        <v>1798</v>
      </c>
      <c r="D4535" s="2" t="s">
        <v>1831</v>
      </c>
      <c r="E4535" s="2" t="s">
        <v>1740</v>
      </c>
      <c r="F4535" s="2" t="s">
        <v>1869</v>
      </c>
      <c r="G4535" s="8" t="str">
        <f>IF(COUNTIF('Dam Lines'!A:A,D4535)&gt;0,"Yes","No")</f>
        <v>No</v>
      </c>
      <c r="H4535" s="14" t="s">
        <v>1761</v>
      </c>
      <c r="I4535" s="8" t="str">
        <f t="array" ref="I4535">IF(G4535="Yes",XLOOKUP(D4535,'Dam Lines'!A:A,'Dam Lines'!J:J),"")</f>
        <v/>
      </c>
    </row>
    <row r="4536" hidden="1">
      <c r="A4536" s="11">
        <v>9.0</v>
      </c>
      <c r="B4536" s="2" t="s">
        <v>2095</v>
      </c>
      <c r="C4536" s="2" t="s">
        <v>1994</v>
      </c>
      <c r="D4536" s="2" t="s">
        <v>2096</v>
      </c>
      <c r="E4536" s="2" t="s">
        <v>1740</v>
      </c>
      <c r="F4536" s="2" t="s">
        <v>1869</v>
      </c>
      <c r="G4536" s="8" t="str">
        <f>IF(COUNTIF('Dam Lines'!A:A,D4536)&gt;0,"Yes","No")</f>
        <v>No</v>
      </c>
      <c r="H4536" s="14" t="s">
        <v>1742</v>
      </c>
      <c r="I4536" s="8" t="str">
        <f t="array" ref="I4536">IF(G4536="Yes",XLOOKUP(D4536,'Dam Lines'!A:A,'Dam Lines'!J:J),"")</f>
        <v/>
      </c>
    </row>
    <row r="4537" hidden="1">
      <c r="A4537" s="11">
        <v>11.0</v>
      </c>
      <c r="B4537" s="2" t="s">
        <v>2716</v>
      </c>
      <c r="C4537" s="2" t="s">
        <v>2243</v>
      </c>
      <c r="D4537" s="2" t="s">
        <v>505</v>
      </c>
      <c r="E4537" s="2" t="s">
        <v>1740</v>
      </c>
      <c r="F4537" s="2" t="s">
        <v>1869</v>
      </c>
      <c r="G4537" s="8" t="str">
        <f>IF(COUNTIF('Dam Lines'!A:A,D4537)&gt;0,"Yes","No")</f>
        <v>Yes</v>
      </c>
      <c r="H4537" s="14" t="s">
        <v>1742</v>
      </c>
      <c r="I4537" s="8" t="str">
        <f t="array" ref="I4537">IF(G4537="Yes",XLOOKUP(D4537,'Dam Lines'!A:A,'Dam Lines'!J:J),"")</f>
        <v>BAKOURA</v>
      </c>
    </row>
    <row r="4538" hidden="1">
      <c r="A4538" s="11">
        <v>12.0</v>
      </c>
      <c r="B4538" s="2" t="s">
        <v>2575</v>
      </c>
      <c r="C4538" s="2" t="s">
        <v>1798</v>
      </c>
      <c r="D4538" s="2" t="s">
        <v>146</v>
      </c>
      <c r="E4538" s="2" t="s">
        <v>1740</v>
      </c>
      <c r="F4538" s="2" t="s">
        <v>1869</v>
      </c>
      <c r="G4538" s="8" t="str">
        <f>IF(COUNTIF('Dam Lines'!A:A,D4538)&gt;0,"Yes","No")</f>
        <v>Yes</v>
      </c>
      <c r="H4538" s="14" t="s">
        <v>1742</v>
      </c>
      <c r="I4538" s="8" t="str">
        <f t="array" ref="I4538">IF(G4538="Yes",XLOOKUP(D4538,'Dam Lines'!A:A,'Dam Lines'!J:J),"")</f>
        <v>NEVADA II</v>
      </c>
    </row>
    <row r="4539" hidden="1">
      <c r="A4539" s="11">
        <v>13.0</v>
      </c>
      <c r="B4539" s="2" t="s">
        <v>2687</v>
      </c>
      <c r="C4539" s="2" t="s">
        <v>1823</v>
      </c>
      <c r="D4539" s="2" t="s">
        <v>2688</v>
      </c>
      <c r="E4539" s="2" t="s">
        <v>1740</v>
      </c>
      <c r="F4539" s="2" t="s">
        <v>1869</v>
      </c>
      <c r="G4539" s="8" t="str">
        <f>IF(COUNTIF('Dam Lines'!A:A,D4539)&gt;0,"Yes","No")</f>
        <v>No</v>
      </c>
      <c r="H4539" s="14" t="s">
        <v>1742</v>
      </c>
      <c r="I4539" s="8" t="str">
        <f t="array" ref="I4539">IF(G4539="Yes",XLOOKUP(D4539,'Dam Lines'!A:A,'Dam Lines'!J:J),"")</f>
        <v/>
      </c>
    </row>
    <row r="4540" hidden="1">
      <c r="A4540" s="11">
        <v>14.0</v>
      </c>
      <c r="B4540" s="2" t="s">
        <v>2705</v>
      </c>
      <c r="C4540" s="2" t="s">
        <v>1836</v>
      </c>
      <c r="D4540" s="2" t="s">
        <v>496</v>
      </c>
      <c r="E4540" s="2" t="s">
        <v>1740</v>
      </c>
      <c r="F4540" s="2" t="s">
        <v>1869</v>
      </c>
      <c r="G4540" s="8" t="str">
        <f>IF(COUNTIF('Dam Lines'!A:A,D4540)&gt;0,"Yes","No")</f>
        <v>Yes</v>
      </c>
      <c r="H4540" s="14" t="s">
        <v>1742</v>
      </c>
      <c r="I4540" s="8" t="str">
        <f t="array" ref="I4540">IF(G4540="Yes",XLOOKUP(D4540,'Dam Lines'!A:A,'Dam Lines'!J:J),"")</f>
        <v>SPURZAHAB</v>
      </c>
    </row>
    <row r="4541" hidden="1">
      <c r="A4541" s="11">
        <v>15.0</v>
      </c>
      <c r="B4541" s="2" t="s">
        <v>2379</v>
      </c>
      <c r="C4541" s="2" t="s">
        <v>2380</v>
      </c>
      <c r="D4541" s="2" t="s">
        <v>2381</v>
      </c>
      <c r="E4541" s="2" t="s">
        <v>1740</v>
      </c>
      <c r="F4541" s="2" t="s">
        <v>1869</v>
      </c>
      <c r="G4541" s="8" t="str">
        <f>IF(COUNTIF('Dam Lines'!A:A,D4541)&gt;0,"Yes","No")</f>
        <v>No</v>
      </c>
      <c r="H4541" s="14" t="s">
        <v>1742</v>
      </c>
      <c r="I4541" s="8" t="str">
        <f t="array" ref="I4541">IF(G4541="Yes",XLOOKUP(D4541,'Dam Lines'!A:A,'Dam Lines'!J:J),"")</f>
        <v/>
      </c>
    </row>
    <row r="4542" hidden="1">
      <c r="A4542" s="11">
        <v>16.0</v>
      </c>
      <c r="B4542" s="2" t="s">
        <v>2857</v>
      </c>
      <c r="C4542" s="2" t="s">
        <v>2226</v>
      </c>
      <c r="D4542" s="2" t="s">
        <v>782</v>
      </c>
      <c r="E4542" s="2" t="s">
        <v>1740</v>
      </c>
      <c r="F4542" s="2" t="s">
        <v>1869</v>
      </c>
      <c r="G4542" s="8" t="str">
        <f>IF(COUNTIF('Dam Lines'!A:A,D4542)&gt;0,"Yes","No")</f>
        <v>Yes</v>
      </c>
      <c r="H4542" s="14" t="s">
        <v>1742</v>
      </c>
      <c r="I4542" s="8" t="str">
        <f t="array" ref="I4542">IF(G4542="Yes",XLOOKUP(D4542,'Dam Lines'!A:A,'Dam Lines'!J:J),"")</f>
        <v>PTASHKA</v>
      </c>
    </row>
    <row r="4543" hidden="1">
      <c r="A4543" s="11">
        <v>1.0</v>
      </c>
      <c r="B4543" s="2" t="s">
        <v>2950</v>
      </c>
      <c r="C4543" s="2" t="s">
        <v>1908</v>
      </c>
      <c r="D4543" s="2" t="s">
        <v>1102</v>
      </c>
      <c r="E4543" s="4" t="s">
        <v>1779</v>
      </c>
      <c r="F4543" s="2" t="s">
        <v>1869</v>
      </c>
      <c r="G4543" s="8" t="str">
        <f>IF(COUNTIF('Dam Lines'!A:A,D4543)&gt;0,"Yes","No")</f>
        <v>Yes</v>
      </c>
      <c r="H4543" s="14" t="s">
        <v>1761</v>
      </c>
      <c r="I4543" s="8" t="str">
        <f t="array" ref="I4543">IF(G4543="Yes",XLOOKUP(D4543,'Dam Lines'!A:A,'Dam Lines'!J:J),"")</f>
        <v>DAHSHUR</v>
      </c>
    </row>
    <row r="4544" hidden="1">
      <c r="A4544" s="11">
        <v>2.0</v>
      </c>
      <c r="B4544" s="2" t="s">
        <v>2058</v>
      </c>
      <c r="C4544" s="2" t="s">
        <v>1962</v>
      </c>
      <c r="D4544" s="2" t="s">
        <v>272</v>
      </c>
      <c r="E4544" s="2" t="s">
        <v>1779</v>
      </c>
      <c r="F4544" s="2" t="s">
        <v>1869</v>
      </c>
      <c r="G4544" s="8" t="str">
        <f>IF(COUNTIF('Dam Lines'!A:A,D4544)&gt;0,"Yes","No")</f>
        <v>Yes</v>
      </c>
      <c r="H4544" s="14" t="s">
        <v>1742</v>
      </c>
      <c r="I4544" s="8" t="str">
        <f t="array" ref="I4544">IF(G4544="Yes",XLOOKUP(D4544,'Dam Lines'!A:A,'Dam Lines'!J:J),"")</f>
        <v>SAADA</v>
      </c>
    </row>
    <row r="4545" hidden="1">
      <c r="A4545" s="11">
        <v>3.0</v>
      </c>
      <c r="B4545" s="2" t="s">
        <v>2063</v>
      </c>
      <c r="C4545" s="2" t="s">
        <v>1859</v>
      </c>
      <c r="D4545" s="2" t="s">
        <v>92</v>
      </c>
      <c r="E4545" s="2" t="s">
        <v>1779</v>
      </c>
      <c r="F4545" s="2" t="s">
        <v>1869</v>
      </c>
      <c r="G4545" s="8" t="str">
        <f>IF(COUNTIF('Dam Lines'!A:A,D4545)&gt;0,"Yes","No")</f>
        <v>Yes</v>
      </c>
      <c r="H4545" s="14" t="s">
        <v>1742</v>
      </c>
      <c r="I4545" s="8" t="str">
        <f t="array" ref="I4545">IF(G4545="Yes",XLOOKUP(D4545,'Dam Lines'!A:A,'Dam Lines'!J:J),"")</f>
        <v>NEVADA II</v>
      </c>
    </row>
    <row r="4546" hidden="1">
      <c r="A4546" s="11">
        <v>4.0</v>
      </c>
      <c r="B4546" s="2" t="s">
        <v>2772</v>
      </c>
      <c r="C4546" s="2" t="s">
        <v>2773</v>
      </c>
      <c r="D4546" s="2" t="s">
        <v>2774</v>
      </c>
      <c r="E4546" s="2" t="s">
        <v>1779</v>
      </c>
      <c r="F4546" s="2" t="s">
        <v>1869</v>
      </c>
      <c r="G4546" s="8" t="str">
        <f>IF(COUNTIF('Dam Lines'!A:A,D4546)&gt;0,"Yes","No")</f>
        <v>No</v>
      </c>
      <c r="H4546" s="14" t="s">
        <v>1742</v>
      </c>
      <c r="I4546" s="8" t="str">
        <f t="array" ref="I4546">IF(G4546="Yes",XLOOKUP(D4546,'Dam Lines'!A:A,'Dam Lines'!J:J),"")</f>
        <v/>
      </c>
    </row>
    <row r="4547" hidden="1">
      <c r="A4547" s="11">
        <v>5.0</v>
      </c>
      <c r="B4547" s="2" t="s">
        <v>2718</v>
      </c>
      <c r="C4547" s="2" t="s">
        <v>1915</v>
      </c>
      <c r="D4547" s="2" t="s">
        <v>2719</v>
      </c>
      <c r="E4547" s="2" t="s">
        <v>1779</v>
      </c>
      <c r="F4547" s="2" t="s">
        <v>1869</v>
      </c>
      <c r="G4547" s="8" t="str">
        <f>IF(COUNTIF('Dam Lines'!A:A,D4547)&gt;0,"Yes","No")</f>
        <v>No</v>
      </c>
      <c r="H4547" s="14" t="s">
        <v>1742</v>
      </c>
      <c r="I4547" s="8" t="str">
        <f t="array" ref="I4547">IF(G4547="Yes",XLOOKUP(D4547,'Dam Lines'!A:A,'Dam Lines'!J:J),"")</f>
        <v/>
      </c>
    </row>
    <row r="4548" hidden="1">
      <c r="A4548" s="11">
        <v>6.0</v>
      </c>
      <c r="B4548" s="2" t="s">
        <v>3001</v>
      </c>
      <c r="C4548" s="2" t="s">
        <v>1823</v>
      </c>
      <c r="D4548" s="2" t="s">
        <v>376</v>
      </c>
      <c r="E4548" s="2" t="s">
        <v>1779</v>
      </c>
      <c r="F4548" s="2" t="s">
        <v>1869</v>
      </c>
      <c r="G4548" s="8" t="str">
        <f>IF(COUNTIF('Dam Lines'!A:A,D4548)&gt;0,"Yes","No")</f>
        <v>Yes</v>
      </c>
      <c r="H4548" s="14" t="s">
        <v>1742</v>
      </c>
      <c r="I4548" s="8" t="str">
        <f t="array" ref="I4548">IF(G4548="Yes",XLOOKUP(D4548,'Dam Lines'!A:A,'Dam Lines'!J:J),"")</f>
        <v>DJEDDA</v>
      </c>
    </row>
    <row r="4549" hidden="1">
      <c r="A4549" s="11">
        <v>7.0</v>
      </c>
      <c r="B4549" s="2" t="s">
        <v>2366</v>
      </c>
      <c r="C4549" s="2" t="s">
        <v>1798</v>
      </c>
      <c r="D4549" s="2" t="s">
        <v>51</v>
      </c>
      <c r="E4549" s="2" t="s">
        <v>1779</v>
      </c>
      <c r="F4549" s="2" t="s">
        <v>1869</v>
      </c>
      <c r="G4549" s="8" t="str">
        <f>IF(COUNTIF('Dam Lines'!A:A,D4549)&gt;0,"Yes","No")</f>
        <v>Yes</v>
      </c>
      <c r="H4549" s="14" t="s">
        <v>1761</v>
      </c>
      <c r="I4549" s="8" t="str">
        <f t="array" ref="I4549">IF(G4549="Yes",XLOOKUP(D4549,'Dam Lines'!A:A,'Dam Lines'!J:J),"")</f>
        <v>ELOA</v>
      </c>
    </row>
    <row r="4550" hidden="1">
      <c r="A4550" s="11">
        <v>8.0</v>
      </c>
      <c r="B4550" s="2" t="s">
        <v>2006</v>
      </c>
      <c r="C4550" s="2" t="s">
        <v>1798</v>
      </c>
      <c r="D4550" s="2" t="s">
        <v>459</v>
      </c>
      <c r="E4550" s="2" t="s">
        <v>1779</v>
      </c>
      <c r="F4550" s="2" t="s">
        <v>1869</v>
      </c>
      <c r="G4550" s="8" t="str">
        <f>IF(COUNTIF('Dam Lines'!A:A,D4550)&gt;0,"Yes","No")</f>
        <v>Yes</v>
      </c>
      <c r="H4550" s="14" t="s">
        <v>1742</v>
      </c>
      <c r="I4550" s="8" t="str">
        <f t="array" ref="I4550">IF(G4550="Yes",XLOOKUP(D4550,'Dam Lines'!A:A,'Dam Lines'!J:J),"")</f>
        <v>NEVADA II</v>
      </c>
    </row>
    <row r="4551" hidden="1">
      <c r="A4551" s="11">
        <v>9.0</v>
      </c>
      <c r="B4551" s="2" t="s">
        <v>2937</v>
      </c>
      <c r="C4551" s="2" t="s">
        <v>1777</v>
      </c>
      <c r="D4551" s="2" t="s">
        <v>2938</v>
      </c>
      <c r="E4551" s="2" t="s">
        <v>1779</v>
      </c>
      <c r="F4551" s="2" t="s">
        <v>1869</v>
      </c>
      <c r="G4551" s="8" t="str">
        <f>IF(COUNTIF('Dam Lines'!A:A,D4551)&gt;0,"Yes","No")</f>
        <v>No</v>
      </c>
      <c r="H4551" s="14" t="s">
        <v>1742</v>
      </c>
      <c r="I4551" s="8" t="str">
        <f t="array" ref="I4551">IF(G4551="Yes",XLOOKUP(D4551,'Dam Lines'!A:A,'Dam Lines'!J:J),"")</f>
        <v/>
      </c>
    </row>
    <row r="4552" hidden="1">
      <c r="A4552" s="11">
        <v>10.0</v>
      </c>
      <c r="B4552" s="2" t="s">
        <v>2728</v>
      </c>
      <c r="C4552" s="2" t="s">
        <v>1802</v>
      </c>
      <c r="D4552" s="2" t="s">
        <v>1446</v>
      </c>
      <c r="E4552" s="2" t="s">
        <v>1779</v>
      </c>
      <c r="F4552" s="2" t="s">
        <v>1869</v>
      </c>
      <c r="G4552" s="8" t="str">
        <f>IF(COUNTIF('Dam Lines'!A:A,D4552)&gt;0,"Yes","No")</f>
        <v>Yes</v>
      </c>
      <c r="H4552" s="14" t="s">
        <v>1742</v>
      </c>
      <c r="I4552" s="8" t="str">
        <f t="array" ref="I4552">IF(G4552="Yes",XLOOKUP(D4552,'Dam Lines'!A:A,'Dam Lines'!J:J),"")</f>
        <v>FATMA</v>
      </c>
    </row>
    <row r="4553" hidden="1">
      <c r="A4553" s="11">
        <v>1.0</v>
      </c>
      <c r="B4553" s="16" t="s">
        <v>2767</v>
      </c>
      <c r="C4553" s="2" t="s">
        <v>1798</v>
      </c>
      <c r="D4553" s="2" t="s">
        <v>68</v>
      </c>
      <c r="E4553" s="2" t="s">
        <v>1905</v>
      </c>
      <c r="F4553" s="2" t="s">
        <v>1869</v>
      </c>
      <c r="G4553" s="8" t="str">
        <f>IF(COUNTIF('Dam Lines'!A:A,D4553)&gt;0,"Yes","No")</f>
        <v>Yes</v>
      </c>
      <c r="H4553" s="14" t="s">
        <v>1761</v>
      </c>
      <c r="I4553" s="8" t="str">
        <f t="array" ref="I4553">IF(G4553="Yes",XLOOKUP(D4553,'Dam Lines'!A:A,'Dam Lines'!J:J),"")</f>
        <v>NEVADA II</v>
      </c>
    </row>
    <row r="4554" hidden="1">
      <c r="A4554" s="11">
        <v>2.0</v>
      </c>
      <c r="B4554" s="3" t="s">
        <v>2817</v>
      </c>
      <c r="C4554" s="2" t="s">
        <v>2347</v>
      </c>
      <c r="D4554" s="2" t="s">
        <v>92</v>
      </c>
      <c r="E4554" s="2" t="s">
        <v>1905</v>
      </c>
      <c r="F4554" s="2" t="s">
        <v>1869</v>
      </c>
      <c r="G4554" s="8" t="str">
        <f>IF(COUNTIF('Dam Lines'!A:A,D4554)&gt;0,"Yes","No")</f>
        <v>Yes</v>
      </c>
      <c r="H4554" s="14" t="s">
        <v>1761</v>
      </c>
      <c r="I4554" s="8" t="str">
        <f t="array" ref="I4554">IF(G4554="Yes",XLOOKUP(D4554,'Dam Lines'!A:A,'Dam Lines'!J:J),"")</f>
        <v>NEVADA II</v>
      </c>
    </row>
    <row r="4555" hidden="1">
      <c r="A4555" s="11">
        <v>3.0</v>
      </c>
      <c r="B4555" s="3" t="s">
        <v>1820</v>
      </c>
      <c r="C4555" s="2" t="s">
        <v>1798</v>
      </c>
      <c r="D4555" s="2" t="s">
        <v>576</v>
      </c>
      <c r="E4555" s="2" t="s">
        <v>1905</v>
      </c>
      <c r="F4555" s="2" t="s">
        <v>1869</v>
      </c>
      <c r="G4555" s="8" t="str">
        <f>IF(COUNTIF('Dam Lines'!A:A,D4555)&gt;0,"Yes","No")</f>
        <v>Yes</v>
      </c>
      <c r="H4555" s="14" t="s">
        <v>1761</v>
      </c>
      <c r="I4555" s="8" t="str">
        <f t="array" ref="I4555">IF(G4555="Yes",XLOOKUP(D4555,'Dam Lines'!A:A,'Dam Lines'!J:J),"")</f>
        <v>QUINE</v>
      </c>
    </row>
    <row r="4556" hidden="1">
      <c r="A4556" s="11">
        <v>4.0</v>
      </c>
      <c r="B4556" s="3" t="s">
        <v>2710</v>
      </c>
      <c r="C4556" s="2" t="s">
        <v>1823</v>
      </c>
      <c r="D4556" s="2" t="s">
        <v>505</v>
      </c>
      <c r="E4556" s="2" t="s">
        <v>1905</v>
      </c>
      <c r="F4556" s="2" t="s">
        <v>1869</v>
      </c>
      <c r="G4556" s="8" t="str">
        <f>IF(COUNTIF('Dam Lines'!A:A,D4556)&gt;0,"Yes","No")</f>
        <v>Yes</v>
      </c>
      <c r="H4556" s="14" t="s">
        <v>1761</v>
      </c>
      <c r="I4556" s="8" t="str">
        <f t="array" ref="I4556">IF(G4556="Yes",XLOOKUP(D4556,'Dam Lines'!A:A,'Dam Lines'!J:J),"")</f>
        <v>BAKOURA</v>
      </c>
    </row>
    <row r="4557" hidden="1">
      <c r="A4557" s="11">
        <v>5.0</v>
      </c>
      <c r="B4557" s="3" t="s">
        <v>2534</v>
      </c>
      <c r="C4557" s="2" t="s">
        <v>1802</v>
      </c>
      <c r="D4557" s="2" t="s">
        <v>1398</v>
      </c>
      <c r="E4557" s="2" t="s">
        <v>1905</v>
      </c>
      <c r="F4557" s="2" t="s">
        <v>1869</v>
      </c>
      <c r="G4557" s="8" t="str">
        <f>IF(COUNTIF('Dam Lines'!A:A,D4557)&gt;0,"Yes","No")</f>
        <v>Yes</v>
      </c>
      <c r="H4557" s="14" t="s">
        <v>1761</v>
      </c>
      <c r="I4557" s="8" t="str">
        <f t="array" ref="I4557">IF(G4557="Yes",XLOOKUP(D4557,'Dam Lines'!A:A,'Dam Lines'!J:J),"")</f>
        <v>GAICHI</v>
      </c>
    </row>
    <row r="4558" hidden="1">
      <c r="A4558" s="11">
        <v>6.0</v>
      </c>
      <c r="B4558" s="3" t="s">
        <v>1617</v>
      </c>
      <c r="C4558" s="2" t="s">
        <v>1798</v>
      </c>
      <c r="D4558" s="2" t="s">
        <v>74</v>
      </c>
      <c r="E4558" s="2" t="s">
        <v>1905</v>
      </c>
      <c r="F4558" s="2" t="s">
        <v>1869</v>
      </c>
      <c r="G4558" s="8" t="str">
        <f>IF(COUNTIF('Dam Lines'!A:A,D4558)&gt;0,"Yes","No")</f>
        <v>Yes</v>
      </c>
      <c r="H4558" s="14" t="s">
        <v>1761</v>
      </c>
      <c r="I4558" s="8" t="str">
        <f t="array" ref="I4558">IF(G4558="Yes",XLOOKUP(D4558,'Dam Lines'!A:A,'Dam Lines'!J:J),"")</f>
        <v>HALAZOUNA</v>
      </c>
    </row>
    <row r="4559" hidden="1">
      <c r="A4559" s="11">
        <v>7.0</v>
      </c>
      <c r="B4559" s="3" t="s">
        <v>1880</v>
      </c>
      <c r="C4559" s="2" t="s">
        <v>1881</v>
      </c>
      <c r="D4559" s="2" t="s">
        <v>253</v>
      </c>
      <c r="E4559" s="2" t="s">
        <v>1905</v>
      </c>
      <c r="F4559" s="2" t="s">
        <v>1869</v>
      </c>
      <c r="G4559" s="8" t="str">
        <f>IF(COUNTIF('Dam Lines'!A:A,D4559)&gt;0,"Yes","No")</f>
        <v>Yes</v>
      </c>
      <c r="H4559" s="14" t="s">
        <v>1761</v>
      </c>
      <c r="I4559" s="8" t="str">
        <f t="array" ref="I4559">IF(G4559="Yes",XLOOKUP(D4559,'Dam Lines'!A:A,'Dam Lines'!J:J),"")</f>
        <v>CHAR-RICH ALECIA</v>
      </c>
    </row>
    <row r="4560" hidden="1">
      <c r="A4560" s="11">
        <v>8.0</v>
      </c>
      <c r="B4560" s="3" t="s">
        <v>1877</v>
      </c>
      <c r="C4560" s="2" t="s">
        <v>1878</v>
      </c>
      <c r="D4560" s="2" t="s">
        <v>1879</v>
      </c>
      <c r="E4560" s="2" t="s">
        <v>1905</v>
      </c>
      <c r="F4560" s="2" t="s">
        <v>1869</v>
      </c>
      <c r="G4560" s="8" t="str">
        <f>IF(COUNTIF('Dam Lines'!A:A,D4560)&gt;0,"Yes","No")</f>
        <v>No</v>
      </c>
      <c r="H4560" s="14" t="s">
        <v>1761</v>
      </c>
      <c r="I4560" s="8" t="str">
        <f t="array" ref="I4560">IF(G4560="Yes",XLOOKUP(D4560,'Dam Lines'!A:A,'Dam Lines'!J:J),"")</f>
        <v/>
      </c>
    </row>
    <row r="4561" hidden="1">
      <c r="A4561" s="11">
        <v>9.0</v>
      </c>
      <c r="B4561" s="3" t="s">
        <v>2677</v>
      </c>
      <c r="C4561" s="2" t="s">
        <v>2243</v>
      </c>
      <c r="D4561" s="2" t="s">
        <v>1386</v>
      </c>
      <c r="E4561" s="2" t="s">
        <v>1905</v>
      </c>
      <c r="F4561" s="2" t="s">
        <v>1869</v>
      </c>
      <c r="G4561" s="8" t="str">
        <f>IF(COUNTIF('Dam Lines'!A:A,D4561)&gt;0,"Yes","No")</f>
        <v>Yes</v>
      </c>
      <c r="H4561" s="14" t="s">
        <v>1761</v>
      </c>
      <c r="I4561" s="8" t="str">
        <f t="array" ref="I4561">IF(G4561="Yes",XLOOKUP(D4561,'Dam Lines'!A:A,'Dam Lines'!J:J),"")</f>
        <v>MADOU</v>
      </c>
    </row>
    <row r="4562" hidden="1">
      <c r="A4562" s="11">
        <v>10.0</v>
      </c>
      <c r="B4562" s="3" t="s">
        <v>3126</v>
      </c>
      <c r="C4562" s="2" t="s">
        <v>1782</v>
      </c>
      <c r="D4562" s="2" t="s">
        <v>3127</v>
      </c>
      <c r="E4562" s="2" t="s">
        <v>1905</v>
      </c>
      <c r="F4562" s="2" t="s">
        <v>1869</v>
      </c>
      <c r="G4562" s="8" t="str">
        <f>IF(COUNTIF('Dam Lines'!A:A,D4562)&gt;0,"Yes","No")</f>
        <v>No</v>
      </c>
      <c r="H4562" s="14" t="s">
        <v>1761</v>
      </c>
      <c r="I4562" s="8" t="str">
        <f t="array" ref="I4562">IF(G4562="Yes",XLOOKUP(D4562,'Dam Lines'!A:A,'Dam Lines'!J:J),"")</f>
        <v/>
      </c>
    </row>
    <row r="4563" hidden="1">
      <c r="A4563" s="11">
        <v>1.0</v>
      </c>
      <c r="B4563" s="3" t="s">
        <v>2674</v>
      </c>
      <c r="C4563" s="2" t="s">
        <v>1962</v>
      </c>
      <c r="D4563" s="2" t="s">
        <v>116</v>
      </c>
      <c r="E4563" s="2" t="s">
        <v>1905</v>
      </c>
      <c r="F4563" s="2" t="s">
        <v>2037</v>
      </c>
      <c r="G4563" s="8" t="str">
        <f>IF(COUNTIF('Dam Lines'!A:A,D4563)&gt;0,"Yes","No")</f>
        <v>Yes</v>
      </c>
      <c r="H4563" s="14" t="s">
        <v>1742</v>
      </c>
      <c r="I4563" s="8" t="str">
        <f t="array" ref="I4563">IF(G4563="Yes",XLOOKUP(D4563,'Dam Lines'!A:A,'Dam Lines'!J:J),"")</f>
        <v>FATMA</v>
      </c>
    </row>
    <row r="4564" hidden="1">
      <c r="A4564" s="11">
        <v>2.0</v>
      </c>
      <c r="B4564" s="3" t="s">
        <v>701</v>
      </c>
      <c r="C4564" s="2" t="s">
        <v>1777</v>
      </c>
      <c r="D4564" s="2" t="s">
        <v>2737</v>
      </c>
      <c r="E4564" s="2" t="s">
        <v>1905</v>
      </c>
      <c r="F4564" s="2" t="s">
        <v>2037</v>
      </c>
      <c r="G4564" s="1" t="s">
        <v>1780</v>
      </c>
      <c r="H4564" s="14" t="s">
        <v>1761</v>
      </c>
      <c r="I4564" s="8" t="str">
        <f t="array" ref="I4564">XLOOKUP(B4564,'Dam Lines'!A:A,'Dam Lines'!J:J)</f>
        <v>CAIDA</v>
      </c>
    </row>
    <row r="4565" hidden="1">
      <c r="A4565" s="11">
        <v>3.0</v>
      </c>
      <c r="B4565" s="3" t="s">
        <v>2407</v>
      </c>
      <c r="C4565" s="2" t="s">
        <v>1777</v>
      </c>
      <c r="D4565" s="2" t="s">
        <v>1390</v>
      </c>
      <c r="E4565" s="2" t="s">
        <v>1905</v>
      </c>
      <c r="F4565" s="2" t="s">
        <v>2037</v>
      </c>
      <c r="G4565" s="8" t="str">
        <f>IF(COUNTIF('Dam Lines'!A:A,D4565)&gt;0,"Yes","No")</f>
        <v>Yes</v>
      </c>
      <c r="H4565" s="14" t="s">
        <v>1742</v>
      </c>
      <c r="I4565" s="8" t="str">
        <f t="array" ref="I4565">IF(G4565="Yes",XLOOKUP(D4565,'Dam Lines'!A:A,'Dam Lines'!J:J),"")</f>
        <v>BASSALA</v>
      </c>
    </row>
    <row r="4566" hidden="1">
      <c r="A4566" s="11">
        <v>4.0</v>
      </c>
      <c r="B4566" s="3" t="s">
        <v>2106</v>
      </c>
      <c r="C4566" s="2" t="s">
        <v>1798</v>
      </c>
      <c r="D4566" s="2" t="s">
        <v>262</v>
      </c>
      <c r="E4566" s="2" t="s">
        <v>1905</v>
      </c>
      <c r="F4566" s="2" t="s">
        <v>2037</v>
      </c>
      <c r="G4566" s="8" t="str">
        <f>IF(COUNTIF('Dam Lines'!A:A,D4566)&gt;0,"Yes","No")</f>
        <v>Yes</v>
      </c>
      <c r="H4566" s="14" t="s">
        <v>1742</v>
      </c>
      <c r="I4566" s="8" t="str">
        <f t="array" ref="I4566">IF(G4566="Yes",XLOOKUP(D4566,'Dam Lines'!A:A,'Dam Lines'!J:J),"")</f>
        <v>ARRAGONDA</v>
      </c>
    </row>
    <row r="4567" hidden="1">
      <c r="A4567" s="11">
        <v>5.0</v>
      </c>
      <c r="B4567" s="2" t="s">
        <v>2431</v>
      </c>
      <c r="C4567" s="2" t="s">
        <v>1777</v>
      </c>
      <c r="D4567" s="2" t="s">
        <v>446</v>
      </c>
      <c r="E4567" s="2" t="s">
        <v>1905</v>
      </c>
      <c r="F4567" s="2" t="s">
        <v>2037</v>
      </c>
      <c r="G4567" s="8" t="str">
        <f>IF(COUNTIF('Dam Lines'!A:A,D4567)&gt;0,"Yes","No")</f>
        <v>Yes</v>
      </c>
      <c r="H4567" s="14" t="s">
        <v>1742</v>
      </c>
      <c r="I4567" s="8" t="str">
        <f t="array" ref="I4567">IF(G4567="Yes",XLOOKUP(D4567,'Dam Lines'!A:A,'Dam Lines'!J:J),"")</f>
        <v>NADIA</v>
      </c>
    </row>
    <row r="4568" hidden="1">
      <c r="A4568" s="11">
        <v>6.0</v>
      </c>
      <c r="B4568" s="2" t="s">
        <v>2135</v>
      </c>
      <c r="C4568" s="2" t="s">
        <v>1777</v>
      </c>
      <c r="D4568" s="2" t="s">
        <v>718</v>
      </c>
      <c r="E4568" s="2" t="s">
        <v>1905</v>
      </c>
      <c r="F4568" s="2" t="s">
        <v>2037</v>
      </c>
      <c r="G4568" s="8" t="str">
        <f>IF(COUNTIF('Dam Lines'!A:A,D4568)&gt;0,"Yes","No")</f>
        <v>Yes</v>
      </c>
      <c r="H4568" s="14" t="s">
        <v>1761</v>
      </c>
      <c r="I4568" s="8" t="str">
        <f t="array" ref="I4568">IF(G4568="Yes",XLOOKUP(D4568,'Dam Lines'!A:A,'Dam Lines'!J:J),"")</f>
        <v>FATMA</v>
      </c>
    </row>
    <row r="4569" hidden="1">
      <c r="A4569" s="11">
        <v>7.0</v>
      </c>
      <c r="B4569" s="2" t="s">
        <v>2896</v>
      </c>
      <c r="C4569" s="2" t="s">
        <v>1962</v>
      </c>
      <c r="D4569" s="2" t="s">
        <v>2871</v>
      </c>
      <c r="E4569" s="2" t="s">
        <v>1905</v>
      </c>
      <c r="F4569" s="2" t="s">
        <v>2037</v>
      </c>
      <c r="G4569" s="8" t="str">
        <f>IF(COUNTIF('Dam Lines'!A:A,D4569)&gt;0,"Yes","No")</f>
        <v>Yes</v>
      </c>
      <c r="H4569" s="14" t="s">
        <v>1742</v>
      </c>
      <c r="I4569" s="8" t="str">
        <f t="array" ref="I4569">IF(G4569="Yes",XLOOKUP(D4569,'Dam Lines'!A:A,'Dam Lines'!J:J),"")</f>
        <v>ELSINORE ROSE</v>
      </c>
    </row>
    <row r="4570" hidden="1">
      <c r="A4570" s="11">
        <v>8.0</v>
      </c>
      <c r="B4570" s="2" t="s">
        <v>2623</v>
      </c>
      <c r="C4570" s="2" t="s">
        <v>2198</v>
      </c>
      <c r="D4570" s="2" t="s">
        <v>2624</v>
      </c>
      <c r="E4570" s="2" t="s">
        <v>1905</v>
      </c>
      <c r="F4570" s="2" t="s">
        <v>2037</v>
      </c>
      <c r="G4570" s="8" t="str">
        <f>IF(COUNTIF('Dam Lines'!A:A,D4570)&gt;0,"Yes","No")</f>
        <v>No</v>
      </c>
      <c r="H4570" s="14" t="s">
        <v>1742</v>
      </c>
      <c r="I4570" s="8" t="str">
        <f t="array" ref="I4570">IF(G4570="Yes",XLOOKUP(D4570,'Dam Lines'!A:A,'Dam Lines'!J:J),"")</f>
        <v/>
      </c>
    </row>
    <row r="4571" hidden="1">
      <c r="A4571" s="11">
        <v>9.0</v>
      </c>
      <c r="B4571" s="2" t="s">
        <v>2013</v>
      </c>
      <c r="C4571" s="2" t="s">
        <v>1886</v>
      </c>
      <c r="D4571" s="2" t="s">
        <v>698</v>
      </c>
      <c r="E4571" s="2" t="s">
        <v>1905</v>
      </c>
      <c r="F4571" s="2" t="s">
        <v>2037</v>
      </c>
      <c r="G4571" s="8" t="str">
        <f>IF(COUNTIF('Dam Lines'!A:A,D4571)&gt;0,"Yes","No")</f>
        <v>Yes</v>
      </c>
      <c r="H4571" s="14" t="s">
        <v>1742</v>
      </c>
      <c r="I4571" s="8" t="str">
        <f t="array" ref="I4571">IF(G4571="Yes",XLOOKUP(D4571,'Dam Lines'!A:A,'Dam Lines'!J:J),"")</f>
        <v>SILKY</v>
      </c>
    </row>
    <row r="4572" hidden="1">
      <c r="A4572" s="11">
        <v>1.0</v>
      </c>
      <c r="B4572" s="2" t="s">
        <v>2732</v>
      </c>
      <c r="C4572" s="2" t="s">
        <v>1754</v>
      </c>
      <c r="D4572" s="2" t="s">
        <v>888</v>
      </c>
      <c r="E4572" s="2" t="s">
        <v>1905</v>
      </c>
      <c r="F4572" s="2" t="s">
        <v>3128</v>
      </c>
      <c r="G4572" s="8" t="str">
        <f>IF(COUNTIF('Dam Lines'!A:A,D4572)&gt;0,"Yes","No")</f>
        <v>Yes</v>
      </c>
      <c r="H4572" s="14" t="s">
        <v>1742</v>
      </c>
      <c r="I4572" s="8" t="str">
        <f t="array" ref="I4572">IF(G4572="Yes",XLOOKUP(D4572,'Dam Lines'!A:A,'Dam Lines'!J:J),"")</f>
        <v>CH'TANA</v>
      </c>
    </row>
    <row r="4573" hidden="1">
      <c r="A4573" s="11">
        <v>2.0</v>
      </c>
      <c r="B4573" s="2" t="s">
        <v>2745</v>
      </c>
      <c r="C4573" s="2" t="s">
        <v>1744</v>
      </c>
      <c r="D4573" s="2" t="s">
        <v>295</v>
      </c>
      <c r="E4573" s="2" t="s">
        <v>1905</v>
      </c>
      <c r="F4573" s="2" t="s">
        <v>3128</v>
      </c>
      <c r="G4573" s="8" t="str">
        <f>IF(COUNTIF('Dam Lines'!A:A,D4573)&gt;0,"Yes","No")</f>
        <v>Yes</v>
      </c>
      <c r="H4573" s="14" t="s">
        <v>1742</v>
      </c>
      <c r="I4573" s="8" t="str">
        <f t="array" ref="I4573">IF(G4573="Yes",XLOOKUP(D4573,'Dam Lines'!A:A,'Dam Lines'!J:J),"")</f>
        <v>NEVADA II</v>
      </c>
    </row>
    <row r="4574" hidden="1">
      <c r="A4574" s="11">
        <v>3.0</v>
      </c>
      <c r="B4574" s="2" t="s">
        <v>2532</v>
      </c>
      <c r="C4574" s="2" t="s">
        <v>1886</v>
      </c>
      <c r="D4574" s="2" t="s">
        <v>2533</v>
      </c>
      <c r="E4574" s="2" t="s">
        <v>1905</v>
      </c>
      <c r="F4574" s="2" t="s">
        <v>3128</v>
      </c>
      <c r="G4574" s="8" t="str">
        <f>IF(COUNTIF('Dam Lines'!A:A,D4574)&gt;0,"Yes","No")</f>
        <v>No</v>
      </c>
      <c r="H4574" s="14" t="s">
        <v>1742</v>
      </c>
      <c r="I4574" s="8" t="str">
        <f t="array" ref="I4574">IF(G4574="Yes",XLOOKUP(D4574,'Dam Lines'!A:A,'Dam Lines'!J:J),"")</f>
        <v/>
      </c>
    </row>
    <row r="4575" hidden="1">
      <c r="A4575" s="11">
        <v>4.0</v>
      </c>
      <c r="B4575" s="2" t="s">
        <v>2572</v>
      </c>
      <c r="C4575" s="2" t="s">
        <v>1859</v>
      </c>
      <c r="D4575" s="2" t="s">
        <v>616</v>
      </c>
      <c r="E4575" s="2" t="s">
        <v>1905</v>
      </c>
      <c r="F4575" s="2" t="s">
        <v>3128</v>
      </c>
      <c r="G4575" s="8" t="str">
        <f>IF(COUNTIF('Dam Lines'!A:A,D4575)&gt;0,"Yes","No")</f>
        <v>Yes</v>
      </c>
      <c r="H4575" s="14" t="s">
        <v>1742</v>
      </c>
      <c r="I4575" s="8" t="str">
        <f t="array" ref="I4575">IF(G4575="Yes",XLOOKUP(D4575,'Dam Lines'!A:A,'Dam Lines'!J:J),"")</f>
        <v>MADOU</v>
      </c>
    </row>
    <row r="4576" hidden="1">
      <c r="A4576" s="11">
        <v>5.0</v>
      </c>
      <c r="B4576" s="2" t="s">
        <v>2698</v>
      </c>
      <c r="C4576" s="2" t="s">
        <v>1908</v>
      </c>
      <c r="D4576" s="2" t="s">
        <v>1393</v>
      </c>
      <c r="E4576" s="2" t="s">
        <v>1905</v>
      </c>
      <c r="F4576" s="2" t="s">
        <v>3128</v>
      </c>
      <c r="G4576" s="8" t="str">
        <f>IF(COUNTIF('Dam Lines'!A:A,D4576)&gt;0,"Yes","No")</f>
        <v>Yes</v>
      </c>
      <c r="H4576" s="14" t="s">
        <v>1742</v>
      </c>
      <c r="I4576" s="8" t="str">
        <f t="array" ref="I4576">IF(G4576="Yes",XLOOKUP(D4576,'Dam Lines'!A:A,'Dam Lines'!J:J),"")</f>
        <v>KHOFARA</v>
      </c>
    </row>
    <row r="4577" hidden="1">
      <c r="A4577" s="11">
        <v>6.0</v>
      </c>
      <c r="B4577" s="2" t="s">
        <v>2710</v>
      </c>
      <c r="C4577" s="2" t="s">
        <v>1823</v>
      </c>
      <c r="D4577" s="2" t="s">
        <v>505</v>
      </c>
      <c r="E4577" s="2" t="s">
        <v>1905</v>
      </c>
      <c r="F4577" s="2" t="s">
        <v>3128</v>
      </c>
      <c r="G4577" s="8" t="str">
        <f>IF(COUNTIF('Dam Lines'!A:A,D4577)&gt;0,"Yes","No")</f>
        <v>Yes</v>
      </c>
      <c r="H4577" s="14" t="s">
        <v>1761</v>
      </c>
      <c r="I4577" s="8" t="str">
        <f t="array" ref="I4577">IF(G4577="Yes",XLOOKUP(D4577,'Dam Lines'!A:A,'Dam Lines'!J:J),"")</f>
        <v>BAKOURA</v>
      </c>
    </row>
    <row r="4578" hidden="1">
      <c r="A4578" s="11">
        <v>7.0</v>
      </c>
      <c r="B4578" s="2" t="s">
        <v>2620</v>
      </c>
      <c r="C4578" s="2" t="s">
        <v>1802</v>
      </c>
      <c r="D4578" s="2" t="s">
        <v>1437</v>
      </c>
      <c r="E4578" s="2" t="s">
        <v>1905</v>
      </c>
      <c r="F4578" s="2" t="s">
        <v>3128</v>
      </c>
      <c r="G4578" s="8" t="str">
        <f>IF(COUNTIF('Dam Lines'!A:A,D4578)&gt;0,"Yes","No")</f>
        <v>Yes</v>
      </c>
      <c r="H4578" s="14" t="s">
        <v>1742</v>
      </c>
      <c r="I4578" s="8" t="str">
        <f t="array" ref="I4578">IF(G4578="Yes",XLOOKUP(D4578,'Dam Lines'!A:A,'Dam Lines'!J:J),"")</f>
        <v>VALINA DE GAN</v>
      </c>
    </row>
    <row r="4579" hidden="1">
      <c r="A4579" s="11">
        <v>8.0</v>
      </c>
      <c r="B4579" s="2" t="s">
        <v>1885</v>
      </c>
      <c r="C4579" s="2" t="s">
        <v>1886</v>
      </c>
      <c r="D4579" s="2" t="s">
        <v>170</v>
      </c>
      <c r="E4579" s="2" t="s">
        <v>1905</v>
      </c>
      <c r="F4579" s="2" t="s">
        <v>3128</v>
      </c>
      <c r="G4579" s="8" t="str">
        <f>IF(COUNTIF('Dam Lines'!A:A,D4579)&gt;0,"Yes","No")</f>
        <v>Yes</v>
      </c>
      <c r="H4579" s="14" t="s">
        <v>1742</v>
      </c>
      <c r="I4579" s="8" t="str">
        <f t="array" ref="I4579">IF(G4579="Yes",XLOOKUP(D4579,'Dam Lines'!A:A,'Dam Lines'!J:J),"")</f>
        <v>KYLA TIKI</v>
      </c>
    </row>
    <row r="4580" hidden="1">
      <c r="A4580" s="11">
        <v>9.0</v>
      </c>
      <c r="B4580" s="2" t="s">
        <v>2346</v>
      </c>
      <c r="C4580" s="2" t="s">
        <v>2347</v>
      </c>
      <c r="D4580" s="2" t="s">
        <v>1039</v>
      </c>
      <c r="E4580" s="2" t="s">
        <v>1905</v>
      </c>
      <c r="F4580" s="2" t="s">
        <v>3128</v>
      </c>
      <c r="G4580" s="8" t="str">
        <f>IF(COUNTIF('Dam Lines'!A:A,D4580)&gt;0,"Yes","No")</f>
        <v>Yes</v>
      </c>
      <c r="H4580" s="14" t="s">
        <v>1742</v>
      </c>
      <c r="I4580" s="8" t="str">
        <f t="array" ref="I4580">IF(G4580="Yes",XLOOKUP(D4580,'Dam Lines'!A:A,'Dam Lines'!J:J),"")</f>
        <v>TRYNCZA</v>
      </c>
    </row>
    <row r="4581" hidden="1">
      <c r="A4581" s="11">
        <v>10.0</v>
      </c>
      <c r="B4581" s="2" t="s">
        <v>2069</v>
      </c>
      <c r="C4581" s="2" t="s">
        <v>2070</v>
      </c>
      <c r="D4581" s="2" t="s">
        <v>32</v>
      </c>
      <c r="E4581" s="2" t="s">
        <v>1905</v>
      </c>
      <c r="F4581" s="2" t="s">
        <v>3128</v>
      </c>
      <c r="G4581" s="8" t="str">
        <f>IF(COUNTIF('Dam Lines'!A:A,D4581)&gt;0,"Yes","No")</f>
        <v>Yes</v>
      </c>
      <c r="H4581" s="14" t="s">
        <v>1742</v>
      </c>
      <c r="I4581" s="8" t="str">
        <f t="array" ref="I4581">IF(G4581="Yes",XLOOKUP(D4581,'Dam Lines'!A:A,'Dam Lines'!J:J),"")</f>
        <v>FATMA</v>
      </c>
    </row>
    <row r="4582" hidden="1">
      <c r="A4582" s="11">
        <v>11.0</v>
      </c>
      <c r="B4582" s="2" t="s">
        <v>2546</v>
      </c>
      <c r="C4582" s="2" t="s">
        <v>1991</v>
      </c>
      <c r="D4582" s="2" t="s">
        <v>2547</v>
      </c>
      <c r="E4582" s="2" t="s">
        <v>1905</v>
      </c>
      <c r="F4582" s="2" t="s">
        <v>3128</v>
      </c>
      <c r="G4582" s="8" t="str">
        <f>IF(COUNTIF('Dam Lines'!A:A,D4582)&gt;0,"Yes","No")</f>
        <v>No</v>
      </c>
      <c r="H4582" s="14" t="s">
        <v>1742</v>
      </c>
      <c r="I4582" s="8" t="str">
        <f t="array" ref="I4582">IF(G4582="Yes",XLOOKUP(D4582,'Dam Lines'!A:A,'Dam Lines'!J:J),"")</f>
        <v/>
      </c>
    </row>
    <row r="4583" hidden="1">
      <c r="A4583" s="11">
        <v>12.0</v>
      </c>
      <c r="B4583" s="2" t="s">
        <v>2810</v>
      </c>
      <c r="C4583" s="2" t="s">
        <v>2811</v>
      </c>
      <c r="D4583" s="2" t="s">
        <v>1400</v>
      </c>
      <c r="E4583" s="2" t="s">
        <v>1905</v>
      </c>
      <c r="F4583" s="2" t="s">
        <v>3128</v>
      </c>
      <c r="G4583" s="8" t="str">
        <f>IF(COUNTIF('Dam Lines'!A:A,D4583)&gt;0,"Yes","No")</f>
        <v>Yes</v>
      </c>
      <c r="H4583" s="14" t="s">
        <v>1742</v>
      </c>
      <c r="I4583" s="8" t="str">
        <f t="array" ref="I4583">IF(G4583="Yes",XLOOKUP(D4583,'Dam Lines'!A:A,'Dam Lines'!J:J),"")</f>
        <v>AKTORKA</v>
      </c>
    </row>
    <row r="4584" hidden="1">
      <c r="A4584" s="11">
        <v>1.0</v>
      </c>
      <c r="B4584" s="2" t="s">
        <v>1787</v>
      </c>
      <c r="C4584" s="2" t="s">
        <v>1788</v>
      </c>
      <c r="D4584" s="2" t="s">
        <v>1789</v>
      </c>
      <c r="E4584" s="4" t="s">
        <v>1779</v>
      </c>
      <c r="F4584" s="2" t="s">
        <v>1741</v>
      </c>
      <c r="G4584" s="8" t="str">
        <f>IF(COUNTIF('Dam Lines'!A:A,D4584)&gt;0,"Yes","No")</f>
        <v>No</v>
      </c>
      <c r="H4584" s="14" t="s">
        <v>1742</v>
      </c>
      <c r="I4584" s="8" t="str">
        <f t="array" ref="I4584">IF(G4584="Yes",XLOOKUP(D4584,'Dam Lines'!A:A,'Dam Lines'!J:J),"")</f>
        <v/>
      </c>
    </row>
    <row r="4585" hidden="1">
      <c r="A4585" s="11">
        <v>2.0</v>
      </c>
      <c r="B4585" s="16" t="s">
        <v>2177</v>
      </c>
      <c r="C4585" s="2" t="s">
        <v>2178</v>
      </c>
      <c r="D4585" s="2" t="s">
        <v>1932</v>
      </c>
      <c r="E4585" s="2" t="s">
        <v>1779</v>
      </c>
      <c r="F4585" s="2" t="s">
        <v>1741</v>
      </c>
      <c r="G4585" s="8" t="str">
        <f>IF(COUNTIF('Dam Lines'!A:A,D4585)&gt;0,"Yes","No")</f>
        <v>No</v>
      </c>
      <c r="H4585" s="14" t="s">
        <v>1761</v>
      </c>
      <c r="I4585" s="8" t="str">
        <f t="array" ref="I4585">IF(G4585="Yes",XLOOKUP(D4585,'Dam Lines'!A:A,'Dam Lines'!J:J),"")</f>
        <v/>
      </c>
    </row>
    <row r="4586" hidden="1">
      <c r="A4586" s="11">
        <v>3.0</v>
      </c>
      <c r="B4586" s="3" t="s">
        <v>2633</v>
      </c>
      <c r="C4586" s="2" t="s">
        <v>1798</v>
      </c>
      <c r="D4586" s="2" t="s">
        <v>563</v>
      </c>
      <c r="E4586" s="2" t="s">
        <v>1779</v>
      </c>
      <c r="F4586" s="2" t="s">
        <v>1741</v>
      </c>
      <c r="G4586" s="8" t="str">
        <f>IF(COUNTIF('Dam Lines'!A:A,D4586)&gt;0,"Yes","No")</f>
        <v>Yes</v>
      </c>
      <c r="H4586" s="14" t="s">
        <v>1742</v>
      </c>
      <c r="I4586" s="8" t="str">
        <f t="array" ref="I4586">IF(G4586="Yes",XLOOKUP(D4586,'Dam Lines'!A:A,'Dam Lines'!J:J),"")</f>
        <v>WENOKA THALAB</v>
      </c>
    </row>
    <row r="4587" hidden="1">
      <c r="A4587" s="11">
        <v>4.0</v>
      </c>
      <c r="B4587" s="3" t="s">
        <v>2499</v>
      </c>
      <c r="C4587" s="2" t="s">
        <v>1747</v>
      </c>
      <c r="D4587" s="2" t="s">
        <v>433</v>
      </c>
      <c r="E4587" s="2" t="s">
        <v>1779</v>
      </c>
      <c r="F4587" s="2" t="s">
        <v>1741</v>
      </c>
      <c r="G4587" s="8" t="str">
        <f>IF(COUNTIF('Dam Lines'!A:A,D4587)&gt;0,"Yes","No")</f>
        <v>Yes</v>
      </c>
      <c r="H4587" s="14" t="s">
        <v>1761</v>
      </c>
      <c r="I4587" s="8" t="str">
        <f t="array" ref="I4587">IF(G4587="Yes",XLOOKUP(D4587,'Dam Lines'!A:A,'Dam Lines'!J:J),"")</f>
        <v>MANGALIE D</v>
      </c>
    </row>
    <row r="4588" hidden="1">
      <c r="A4588" s="11">
        <v>5.0</v>
      </c>
      <c r="B4588" s="3" t="s">
        <v>1951</v>
      </c>
      <c r="C4588" s="2" t="s">
        <v>1817</v>
      </c>
      <c r="D4588" s="2" t="s">
        <v>1952</v>
      </c>
      <c r="E4588" s="2" t="s">
        <v>1779</v>
      </c>
      <c r="F4588" s="2" t="s">
        <v>1741</v>
      </c>
      <c r="G4588" s="8" t="str">
        <f>IF(COUNTIF('Dam Lines'!A:A,D4588)&gt;0,"Yes","No")</f>
        <v>No</v>
      </c>
      <c r="H4588" s="14" t="s">
        <v>1761</v>
      </c>
      <c r="I4588" s="8" t="str">
        <f t="array" ref="I4588">IF(G4588="Yes",XLOOKUP(D4588,'Dam Lines'!A:A,'Dam Lines'!J:J),"")</f>
        <v/>
      </c>
    </row>
    <row r="4589" hidden="1">
      <c r="A4589" s="11">
        <v>6.0</v>
      </c>
      <c r="B4589" s="3" t="s">
        <v>2470</v>
      </c>
      <c r="C4589" s="2" t="s">
        <v>2471</v>
      </c>
      <c r="D4589" s="2" t="s">
        <v>334</v>
      </c>
      <c r="E4589" s="2" t="s">
        <v>1779</v>
      </c>
      <c r="F4589" s="2" t="s">
        <v>1741</v>
      </c>
      <c r="G4589" s="8" t="str">
        <f>IF(COUNTIF('Dam Lines'!A:A,D4589)&gt;0,"Yes","No")</f>
        <v>Yes</v>
      </c>
      <c r="H4589" s="14" t="s">
        <v>1742</v>
      </c>
      <c r="I4589" s="8" t="str">
        <f t="array" ref="I4589">IF(G4589="Yes",XLOOKUP(D4589,'Dam Lines'!A:A,'Dam Lines'!J:J),"")</f>
        <v>BASSALA</v>
      </c>
    </row>
    <row r="4590" hidden="1">
      <c r="A4590" s="11">
        <v>7.0</v>
      </c>
      <c r="B4590" s="3" t="s">
        <v>2803</v>
      </c>
      <c r="C4590" s="2" t="s">
        <v>2024</v>
      </c>
      <c r="D4590" s="2" t="s">
        <v>996</v>
      </c>
      <c r="E4590" s="2" t="s">
        <v>1779</v>
      </c>
      <c r="F4590" s="2" t="s">
        <v>1741</v>
      </c>
      <c r="G4590" s="8" t="str">
        <f>IF(COUNTIF('Dam Lines'!A:A,D4590)&gt;0,"Yes","No")</f>
        <v>Yes</v>
      </c>
      <c r="H4590" s="14" t="s">
        <v>1761</v>
      </c>
      <c r="I4590" s="8" t="str">
        <f t="array" ref="I4590">IF(G4590="Yes",XLOOKUP(D4590,'Dam Lines'!A:A,'Dam Lines'!J:J),"")</f>
        <v>CAIDA</v>
      </c>
    </row>
    <row r="4591" hidden="1">
      <c r="A4591" s="11">
        <v>8.0</v>
      </c>
      <c r="B4591" s="3" t="s">
        <v>2503</v>
      </c>
      <c r="C4591" s="2" t="s">
        <v>1802</v>
      </c>
      <c r="D4591" s="2" t="s">
        <v>805</v>
      </c>
      <c r="E4591" s="2" t="s">
        <v>1779</v>
      </c>
      <c r="F4591" s="2" t="s">
        <v>1741</v>
      </c>
      <c r="G4591" s="8" t="str">
        <f>IF(COUNTIF('Dam Lines'!A:A,D4591)&gt;0,"Yes","No")</f>
        <v>Yes</v>
      </c>
      <c r="H4591" s="14" t="s">
        <v>1742</v>
      </c>
      <c r="I4591" s="8" t="str">
        <f t="array" ref="I4591">IF(G4591="Yes",XLOOKUP(D4591,'Dam Lines'!A:A,'Dam Lines'!J:J),"")</f>
        <v>LEILAYA</v>
      </c>
    </row>
    <row r="4592" hidden="1">
      <c r="A4592" s="11">
        <v>9.0</v>
      </c>
      <c r="B4592" s="3" t="s">
        <v>2121</v>
      </c>
      <c r="C4592" s="2" t="s">
        <v>2122</v>
      </c>
      <c r="D4592" s="2" t="s">
        <v>2123</v>
      </c>
      <c r="E4592" s="2" t="s">
        <v>1779</v>
      </c>
      <c r="F4592" s="2" t="s">
        <v>1741</v>
      </c>
      <c r="G4592" s="8" t="str">
        <f>IF(COUNTIF('Dam Lines'!A:A,D4592)&gt;0,"Yes","No")</f>
        <v>No</v>
      </c>
      <c r="H4592" s="14" t="s">
        <v>1742</v>
      </c>
      <c r="I4592" s="8" t="str">
        <f t="array" ref="I4592">IF(G4592="Yes",XLOOKUP(D4592,'Dam Lines'!A:A,'Dam Lines'!J:J),"")</f>
        <v/>
      </c>
    </row>
    <row r="4593" hidden="1">
      <c r="A4593" s="11">
        <v>10.0</v>
      </c>
      <c r="B4593" s="3" t="s">
        <v>2334</v>
      </c>
      <c r="C4593" s="2" t="s">
        <v>1774</v>
      </c>
      <c r="D4593" s="2" t="s">
        <v>2335</v>
      </c>
      <c r="E4593" s="2" t="s">
        <v>1779</v>
      </c>
      <c r="F4593" s="2" t="s">
        <v>1741</v>
      </c>
      <c r="G4593" s="8" t="str">
        <f>IF(COUNTIF('Dam Lines'!A:A,D4593)&gt;0,"Yes","No")</f>
        <v>No</v>
      </c>
      <c r="H4593" s="14" t="s">
        <v>1742</v>
      </c>
      <c r="I4593" s="8" t="str">
        <f t="array" ref="I4593">IF(G4593="Yes",XLOOKUP(D4593,'Dam Lines'!A:A,'Dam Lines'!J:J),"")</f>
        <v/>
      </c>
    </row>
    <row r="4594" hidden="1">
      <c r="A4594" s="11">
        <v>11.0</v>
      </c>
      <c r="B4594" s="3" t="s">
        <v>1963</v>
      </c>
      <c r="C4594" s="2" t="s">
        <v>1964</v>
      </c>
      <c r="D4594" s="2" t="s">
        <v>1965</v>
      </c>
      <c r="E4594" s="2" t="s">
        <v>1779</v>
      </c>
      <c r="F4594" s="2" t="s">
        <v>1741</v>
      </c>
      <c r="G4594" s="8" t="str">
        <f>IF(COUNTIF('Dam Lines'!A:A,D4594)&gt;0,"Yes","No")</f>
        <v>No</v>
      </c>
      <c r="H4594" s="14" t="s">
        <v>1742</v>
      </c>
      <c r="I4594" s="8" t="str">
        <f t="array" ref="I4594">IF(G4594="Yes",XLOOKUP(D4594,'Dam Lines'!A:A,'Dam Lines'!J:J),"")</f>
        <v/>
      </c>
    </row>
    <row r="4595" hidden="1">
      <c r="A4595" s="11">
        <v>12.0</v>
      </c>
      <c r="B4595" s="3" t="s">
        <v>2561</v>
      </c>
      <c r="C4595" s="2" t="s">
        <v>2562</v>
      </c>
      <c r="D4595" s="2" t="s">
        <v>1204</v>
      </c>
      <c r="E4595" s="2" t="s">
        <v>1779</v>
      </c>
      <c r="F4595" s="2" t="s">
        <v>1741</v>
      </c>
      <c r="G4595" s="8" t="str">
        <f>IF(COUNTIF('Dam Lines'!A:A,D4595)&gt;0,"Yes","No")</f>
        <v>Yes</v>
      </c>
      <c r="H4595" s="14" t="s">
        <v>1742</v>
      </c>
      <c r="I4595" s="8" t="str">
        <f t="array" ref="I4595">IF(G4595="Yes",XLOOKUP(D4595,'Dam Lines'!A:A,'Dam Lines'!J:J),"")</f>
        <v>LADY NASAM</v>
      </c>
    </row>
    <row r="4596" hidden="1">
      <c r="A4596" s="11">
        <v>13.0</v>
      </c>
      <c r="B4596" s="3" t="s">
        <v>2549</v>
      </c>
      <c r="C4596" s="2" t="s">
        <v>2550</v>
      </c>
      <c r="D4596" s="2" t="s">
        <v>985</v>
      </c>
      <c r="E4596" s="2" t="s">
        <v>1779</v>
      </c>
      <c r="F4596" s="2" t="s">
        <v>1741</v>
      </c>
      <c r="G4596" s="8" t="str">
        <f>IF(COUNTIF('Dam Lines'!A:A,D4596)&gt;0,"Yes","No")</f>
        <v>Yes</v>
      </c>
      <c r="H4596" s="14" t="s">
        <v>1742</v>
      </c>
      <c r="I4596" s="8" t="str">
        <f t="array" ref="I4596">IF(G4596="Yes",XLOOKUP(D4596,'Dam Lines'!A:A,'Dam Lines'!J:J),"")</f>
        <v>ADEEBAH</v>
      </c>
    </row>
    <row r="4597" hidden="1">
      <c r="A4597" s="11">
        <v>14.0</v>
      </c>
      <c r="B4597" s="3" t="s">
        <v>2312</v>
      </c>
      <c r="C4597" s="2" t="s">
        <v>2226</v>
      </c>
      <c r="D4597" s="2" t="s">
        <v>801</v>
      </c>
      <c r="E4597" s="2" t="s">
        <v>1779</v>
      </c>
      <c r="F4597" s="2" t="s">
        <v>1741</v>
      </c>
      <c r="G4597" s="8" t="str">
        <f>IF(COUNTIF('Dam Lines'!A:A,D4597)&gt;0,"Yes","No")</f>
        <v>Yes</v>
      </c>
      <c r="H4597" s="14" t="s">
        <v>1761</v>
      </c>
      <c r="I4597" s="8" t="str">
        <f t="array" ref="I4597">IF(G4597="Yes",XLOOKUP(D4597,'Dam Lines'!A:A,'Dam Lines'!J:J),"")</f>
        <v>SHOGA</v>
      </c>
    </row>
    <row r="4598" hidden="1">
      <c r="A4598" s="11">
        <v>15.0</v>
      </c>
      <c r="B4598" s="3" t="s">
        <v>2880</v>
      </c>
      <c r="C4598" s="2" t="s">
        <v>1798</v>
      </c>
      <c r="D4598" s="2" t="s">
        <v>2881</v>
      </c>
      <c r="E4598" s="2" t="s">
        <v>1779</v>
      </c>
      <c r="F4598" s="2" t="s">
        <v>1741</v>
      </c>
      <c r="G4598" s="8" t="str">
        <f>IF(COUNTIF('Dam Lines'!A:A,D4598)&gt;0,"Yes","No")</f>
        <v>No</v>
      </c>
      <c r="H4598" s="14" t="s">
        <v>1742</v>
      </c>
      <c r="I4598" s="8" t="str">
        <f t="array" ref="I4598">IF(G4598="Yes",XLOOKUP(D4598,'Dam Lines'!A:A,'Dam Lines'!J:J),"")</f>
        <v/>
      </c>
    </row>
    <row r="4599" hidden="1">
      <c r="A4599" s="11">
        <v>16.0</v>
      </c>
      <c r="B4599" s="3" t="s">
        <v>2734</v>
      </c>
      <c r="C4599" s="2" t="s">
        <v>1757</v>
      </c>
      <c r="D4599" s="2" t="s">
        <v>2735</v>
      </c>
      <c r="E4599" s="2" t="s">
        <v>1779</v>
      </c>
      <c r="F4599" s="2" t="s">
        <v>1741</v>
      </c>
      <c r="G4599" s="8" t="str">
        <f>IF(COUNTIF('Dam Lines'!A:A,D4599)&gt;0,"Yes","No")</f>
        <v>No</v>
      </c>
      <c r="H4599" s="14" t="s">
        <v>1742</v>
      </c>
      <c r="I4599" s="8" t="str">
        <f t="array" ref="I4599">IF(G4599="Yes",XLOOKUP(D4599,'Dam Lines'!A:A,'Dam Lines'!J:J),"")</f>
        <v/>
      </c>
    </row>
    <row r="4600" hidden="1">
      <c r="A4600" s="11">
        <v>1.0</v>
      </c>
      <c r="B4600" s="3" t="s">
        <v>2740</v>
      </c>
      <c r="C4600" s="2" t="s">
        <v>1897</v>
      </c>
      <c r="D4600" s="2" t="s">
        <v>134</v>
      </c>
      <c r="E4600" s="4" t="s">
        <v>1740</v>
      </c>
      <c r="F4600" s="2" t="s">
        <v>1741</v>
      </c>
      <c r="G4600" s="8" t="str">
        <f>IF(COUNTIF('Dam Lines'!A:A,D4600)&gt;0,"Yes","No")</f>
        <v>No</v>
      </c>
      <c r="H4600" s="14" t="s">
        <v>1742</v>
      </c>
      <c r="I4600" s="8" t="str">
        <f t="array" ref="I4600">IF(G4600="Yes",XLOOKUP(D4600,'Dam Lines'!A:A,'Dam Lines'!J:J),"")</f>
        <v/>
      </c>
    </row>
    <row r="4601" hidden="1">
      <c r="A4601" s="11">
        <v>2.0</v>
      </c>
      <c r="B4601" s="3" t="s">
        <v>2891</v>
      </c>
      <c r="C4601" s="2" t="s">
        <v>1962</v>
      </c>
      <c r="D4601" s="2" t="s">
        <v>201</v>
      </c>
      <c r="E4601" s="2" t="s">
        <v>1740</v>
      </c>
      <c r="F4601" s="2" t="s">
        <v>1741</v>
      </c>
      <c r="G4601" s="8" t="str">
        <f>IF(COUNTIF('Dam Lines'!A:A,D4601)&gt;0,"Yes","No")</f>
        <v>Yes</v>
      </c>
      <c r="H4601" s="14" t="s">
        <v>1761</v>
      </c>
      <c r="I4601" s="8" t="str">
        <f t="array" ref="I4601">IF(G4601="Yes",XLOOKUP(D4601,'Dam Lines'!A:A,'Dam Lines'!J:J),"")</f>
        <v>ASALA HALEEMA</v>
      </c>
    </row>
    <row r="4602" hidden="1">
      <c r="A4602" s="11">
        <v>3.0</v>
      </c>
      <c r="B4602" s="3" t="s">
        <v>3041</v>
      </c>
      <c r="C4602" s="2" t="s">
        <v>2471</v>
      </c>
      <c r="D4602" s="2" t="s">
        <v>3042</v>
      </c>
      <c r="E4602" s="2" t="s">
        <v>1740</v>
      </c>
      <c r="F4602" s="2" t="s">
        <v>1741</v>
      </c>
      <c r="G4602" s="8" t="str">
        <f>IF(COUNTIF('Dam Lines'!A:A,D4602)&gt;0,"Yes","No")</f>
        <v>No</v>
      </c>
      <c r="H4602" s="14" t="s">
        <v>1761</v>
      </c>
      <c r="I4602" s="8" t="str">
        <f t="array" ref="I4602">IF(G4602="Yes",XLOOKUP(D4602,'Dam Lines'!A:A,'Dam Lines'!J:J),"")</f>
        <v/>
      </c>
    </row>
    <row r="4603" hidden="1">
      <c r="A4603" s="11">
        <v>4.0</v>
      </c>
      <c r="B4603" s="3" t="s">
        <v>2652</v>
      </c>
      <c r="C4603" s="2" t="s">
        <v>2653</v>
      </c>
      <c r="D4603" s="2" t="s">
        <v>2654</v>
      </c>
      <c r="E4603" s="2" t="s">
        <v>1740</v>
      </c>
      <c r="F4603" s="2" t="s">
        <v>1741</v>
      </c>
      <c r="G4603" s="8" t="str">
        <f>IF(COUNTIF('Dam Lines'!A:A,D4603)&gt;0,"Yes","No")</f>
        <v>No</v>
      </c>
      <c r="H4603" s="14" t="s">
        <v>1742</v>
      </c>
      <c r="I4603" s="8" t="str">
        <f t="array" ref="I4603">IF(G4603="Yes",XLOOKUP(D4603,'Dam Lines'!A:A,'Dam Lines'!J:J),"")</f>
        <v/>
      </c>
    </row>
    <row r="4604" hidden="1">
      <c r="A4604" s="11">
        <v>5.0</v>
      </c>
      <c r="B4604" s="3" t="s">
        <v>3129</v>
      </c>
      <c r="C4604" s="2" t="s">
        <v>2091</v>
      </c>
      <c r="D4604" s="2" t="s">
        <v>2566</v>
      </c>
      <c r="E4604" s="2" t="s">
        <v>1740</v>
      </c>
      <c r="F4604" s="2" t="s">
        <v>1741</v>
      </c>
      <c r="G4604" s="8" t="str">
        <f>IF(COUNTIF('Dam Lines'!A:A,D4604)&gt;0,"Yes","No")</f>
        <v>No</v>
      </c>
      <c r="H4604" s="14" t="s">
        <v>1761</v>
      </c>
      <c r="I4604" s="8" t="str">
        <f t="array" ref="I4604">IF(G4604="Yes",XLOOKUP(D4604,'Dam Lines'!A:A,'Dam Lines'!J:J),"")</f>
        <v/>
      </c>
    </row>
    <row r="4605" hidden="1">
      <c r="A4605" s="11">
        <v>6.0</v>
      </c>
      <c r="B4605" s="2" t="s">
        <v>2644</v>
      </c>
      <c r="C4605" s="2" t="s">
        <v>1798</v>
      </c>
      <c r="D4605" s="2" t="s">
        <v>387</v>
      </c>
      <c r="E4605" s="2" t="s">
        <v>1740</v>
      </c>
      <c r="F4605" s="2" t="s">
        <v>1741</v>
      </c>
      <c r="G4605" s="8" t="str">
        <f>IF(COUNTIF('Dam Lines'!A:A,D4605)&gt;0,"Yes","No")</f>
        <v>Yes</v>
      </c>
      <c r="H4605" s="14" t="s">
        <v>1742</v>
      </c>
      <c r="I4605" s="8" t="str">
        <f t="array" ref="I4605">IF(G4605="Yes",XLOOKUP(D4605,'Dam Lines'!A:A,'Dam Lines'!J:J),"")</f>
        <v>NEVADA II</v>
      </c>
    </row>
    <row r="4606" hidden="1">
      <c r="A4606" s="11">
        <v>7.0</v>
      </c>
      <c r="B4606" s="2" t="s">
        <v>2502</v>
      </c>
      <c r="C4606" s="2" t="s">
        <v>1752</v>
      </c>
      <c r="D4606" s="2" t="s">
        <v>372</v>
      </c>
      <c r="E4606" s="2" t="s">
        <v>1740</v>
      </c>
      <c r="F4606" s="2" t="s">
        <v>1741</v>
      </c>
      <c r="G4606" s="8" t="str">
        <f>IF(COUNTIF('Dam Lines'!A:A,D4606)&gt;0,"Yes","No")</f>
        <v>Yes</v>
      </c>
      <c r="H4606" s="14" t="s">
        <v>1761</v>
      </c>
      <c r="I4606" s="8" t="str">
        <f t="array" ref="I4606">IF(G4606="Yes",XLOOKUP(D4606,'Dam Lines'!A:A,'Dam Lines'!J:J),"")</f>
        <v>NEVADA II</v>
      </c>
    </row>
    <row r="4607" hidden="1">
      <c r="A4607" s="11">
        <v>8.0</v>
      </c>
      <c r="B4607" s="2" t="s">
        <v>2899</v>
      </c>
      <c r="C4607" s="2" t="s">
        <v>1752</v>
      </c>
      <c r="D4607" s="2" t="s">
        <v>211</v>
      </c>
      <c r="E4607" s="2" t="s">
        <v>1740</v>
      </c>
      <c r="F4607" s="2" t="s">
        <v>1741</v>
      </c>
      <c r="G4607" s="8" t="str">
        <f>IF(COUNTIF('Dam Lines'!A:A,D4607)&gt;0,"Yes","No")</f>
        <v>Yes</v>
      </c>
      <c r="H4607" s="14" t="s">
        <v>1742</v>
      </c>
      <c r="I4607" s="8" t="str">
        <f t="array" ref="I4607">IF(G4607="Yes",XLOOKUP(D4607,'Dam Lines'!A:A,'Dam Lines'!J:J),"")</f>
        <v>PL TSASSOON</v>
      </c>
    </row>
    <row r="4608" hidden="1">
      <c r="A4608" s="11">
        <v>9.0</v>
      </c>
      <c r="B4608" s="2" t="s">
        <v>3130</v>
      </c>
      <c r="C4608" s="2" t="s">
        <v>2151</v>
      </c>
      <c r="D4608" s="2" t="s">
        <v>2311</v>
      </c>
      <c r="E4608" s="2" t="s">
        <v>1740</v>
      </c>
      <c r="F4608" s="2" t="s">
        <v>1741</v>
      </c>
      <c r="G4608" s="8" t="str">
        <f>IF(COUNTIF('Dam Lines'!A:A,D4608)&gt;0,"Yes","No")</f>
        <v>No</v>
      </c>
      <c r="H4608" s="14" t="s">
        <v>1761</v>
      </c>
      <c r="I4608" s="8" t="str">
        <f t="array" ref="I4608">IF(G4608="Yes",XLOOKUP(D4608,'Dam Lines'!A:A,'Dam Lines'!J:J),"")</f>
        <v/>
      </c>
    </row>
    <row r="4609" hidden="1">
      <c r="A4609" s="11">
        <v>10.0</v>
      </c>
      <c r="B4609" s="2" t="s">
        <v>3007</v>
      </c>
      <c r="C4609" s="2" t="s">
        <v>1752</v>
      </c>
      <c r="D4609" s="2" t="s">
        <v>487</v>
      </c>
      <c r="E4609" s="2" t="s">
        <v>1740</v>
      </c>
      <c r="F4609" s="2" t="s">
        <v>1741</v>
      </c>
      <c r="G4609" s="8" t="str">
        <f>IF(COUNTIF('Dam Lines'!A:A,D4609)&gt;0,"Yes","No")</f>
        <v>Yes</v>
      </c>
      <c r="H4609" s="14" t="s">
        <v>1761</v>
      </c>
      <c r="I4609" s="8" t="str">
        <f t="array" ref="I4609">IF(G4609="Yes",XLOOKUP(D4609,'Dam Lines'!A:A,'Dam Lines'!J:J),"")</f>
        <v>ELSINORE ROSE</v>
      </c>
    </row>
    <row r="4610" hidden="1">
      <c r="A4610" s="11">
        <v>11.0</v>
      </c>
      <c r="B4610" s="2" t="s">
        <v>2379</v>
      </c>
      <c r="C4610" s="2" t="s">
        <v>2380</v>
      </c>
      <c r="D4610" s="2" t="s">
        <v>2381</v>
      </c>
      <c r="E4610" s="2" t="s">
        <v>1740</v>
      </c>
      <c r="F4610" s="2" t="s">
        <v>1741</v>
      </c>
      <c r="G4610" s="8" t="str">
        <f>IF(COUNTIF('Dam Lines'!A:A,D4610)&gt;0,"Yes","No")</f>
        <v>No</v>
      </c>
      <c r="H4610" s="14" t="s">
        <v>1742</v>
      </c>
      <c r="I4610" s="8" t="str">
        <f t="array" ref="I4610">IF(G4610="Yes",XLOOKUP(D4610,'Dam Lines'!A:A,'Dam Lines'!J:J),"")</f>
        <v/>
      </c>
    </row>
    <row r="4611" hidden="1">
      <c r="A4611" s="11">
        <v>12.0</v>
      </c>
      <c r="B4611" s="2" t="s">
        <v>839</v>
      </c>
      <c r="C4611" s="2" t="s">
        <v>1798</v>
      </c>
      <c r="D4611" s="2" t="s">
        <v>33</v>
      </c>
      <c r="E4611" s="2" t="s">
        <v>1740</v>
      </c>
      <c r="F4611" s="2" t="s">
        <v>1741</v>
      </c>
      <c r="G4611" s="8" t="str">
        <f>IF(COUNTIF('Dam Lines'!A:A,D4611)&gt;0,"Yes","No")</f>
        <v>Yes</v>
      </c>
      <c r="H4611" s="14" t="s">
        <v>1761</v>
      </c>
      <c r="I4611" s="8" t="str">
        <f t="array" ref="I4611">IF(G4611="Yes",XLOOKUP(D4611,'Dam Lines'!A:A,'Dam Lines'!J:J),"")</f>
        <v>FATMA</v>
      </c>
    </row>
    <row r="4612" hidden="1">
      <c r="A4612" s="11">
        <v>13.0</v>
      </c>
      <c r="B4612" s="2" t="s">
        <v>3131</v>
      </c>
      <c r="C4612" s="2" t="s">
        <v>2594</v>
      </c>
      <c r="D4612" s="2" t="s">
        <v>3132</v>
      </c>
      <c r="E4612" s="2" t="s">
        <v>1740</v>
      </c>
      <c r="F4612" s="2" t="s">
        <v>1741</v>
      </c>
      <c r="G4612" s="8" t="str">
        <f>IF(COUNTIF('Dam Lines'!A:A,D4612)&gt;0,"Yes","No")</f>
        <v>No</v>
      </c>
      <c r="H4612" s="14" t="s">
        <v>1742</v>
      </c>
      <c r="I4612" s="8" t="str">
        <f t="array" ref="I4612">IF(G4612="Yes",XLOOKUP(D4612,'Dam Lines'!A:A,'Dam Lines'!J:J),"")</f>
        <v/>
      </c>
    </row>
    <row r="4613" hidden="1">
      <c r="A4613" s="11">
        <v>14.0</v>
      </c>
      <c r="B4613" s="2" t="s">
        <v>3133</v>
      </c>
      <c r="C4613" s="2" t="s">
        <v>1752</v>
      </c>
      <c r="D4613" s="2" t="s">
        <v>3134</v>
      </c>
      <c r="E4613" s="2" t="s">
        <v>1740</v>
      </c>
      <c r="F4613" s="2" t="s">
        <v>1741</v>
      </c>
      <c r="G4613" s="8" t="str">
        <f>IF(COUNTIF('Dam Lines'!A:A,D4613)&gt;0,"Yes","No")</f>
        <v>No</v>
      </c>
      <c r="H4613" s="14" t="s">
        <v>1761</v>
      </c>
      <c r="I4613" s="8" t="str">
        <f t="array" ref="I4613">IF(G4613="Yes",XLOOKUP(D4613,'Dam Lines'!A:A,'Dam Lines'!J:J),"")</f>
        <v/>
      </c>
    </row>
    <row r="4614" hidden="1">
      <c r="A4614" s="11">
        <v>15.0</v>
      </c>
      <c r="B4614" s="2" t="s">
        <v>3123</v>
      </c>
      <c r="C4614" s="2" t="s">
        <v>2184</v>
      </c>
      <c r="D4614" s="2" t="s">
        <v>2838</v>
      </c>
      <c r="E4614" s="2" t="s">
        <v>1740</v>
      </c>
      <c r="F4614" s="2" t="s">
        <v>1741</v>
      </c>
      <c r="G4614" s="8" t="str">
        <f>IF(COUNTIF('Dam Lines'!A:A,D4614)&gt;0,"Yes","No")</f>
        <v>No</v>
      </c>
      <c r="H4614" s="14" t="s">
        <v>1742</v>
      </c>
      <c r="I4614" s="8" t="str">
        <f t="array" ref="I4614">IF(G4614="Yes",XLOOKUP(D4614,'Dam Lines'!A:A,'Dam Lines'!J:J),"")</f>
        <v/>
      </c>
    </row>
    <row r="4615" hidden="1">
      <c r="A4615" s="11">
        <v>1.0</v>
      </c>
      <c r="B4615" s="2" t="s">
        <v>3102</v>
      </c>
      <c r="C4615" s="2" t="s">
        <v>1962</v>
      </c>
      <c r="D4615" s="2" t="s">
        <v>219</v>
      </c>
      <c r="E4615" s="4" t="s">
        <v>1740</v>
      </c>
      <c r="F4615" s="2" t="s">
        <v>1854</v>
      </c>
      <c r="G4615" s="8" t="str">
        <f>IF(COUNTIF('Dam Lines'!A:A,D4615)&gt;0,"Yes","No")</f>
        <v>Yes</v>
      </c>
      <c r="H4615" s="14" t="s">
        <v>1742</v>
      </c>
      <c r="I4615" s="8" t="str">
        <f t="array" ref="I4615">IF(G4615="Yes",XLOOKUP(D4615,'Dam Lines'!A:A,'Dam Lines'!J:J),"")</f>
        <v>ELKA</v>
      </c>
    </row>
    <row r="4616" hidden="1">
      <c r="A4616" s="11">
        <v>2.0</v>
      </c>
      <c r="B4616" s="2" t="s">
        <v>3075</v>
      </c>
      <c r="C4616" s="2" t="s">
        <v>1744</v>
      </c>
      <c r="D4616" s="2" t="s">
        <v>3076</v>
      </c>
      <c r="E4616" s="2" t="s">
        <v>1740</v>
      </c>
      <c r="F4616" s="2" t="s">
        <v>1854</v>
      </c>
      <c r="G4616" s="8" t="str">
        <f>IF(COUNTIF('Dam Lines'!A:A,D4616)&gt;0,"Yes","No")</f>
        <v>No</v>
      </c>
      <c r="H4616" s="14" t="s">
        <v>1761</v>
      </c>
      <c r="I4616" s="8" t="str">
        <f t="array" ref="I4616">IF(G4616="Yes",XLOOKUP(D4616,'Dam Lines'!A:A,'Dam Lines'!J:J),"")</f>
        <v/>
      </c>
    </row>
    <row r="4617" hidden="1">
      <c r="A4617" s="11">
        <v>3.0</v>
      </c>
      <c r="B4617" s="2" t="s">
        <v>3030</v>
      </c>
      <c r="C4617" s="2" t="s">
        <v>1798</v>
      </c>
      <c r="D4617" s="2" t="s">
        <v>122</v>
      </c>
      <c r="E4617" s="2" t="s">
        <v>1740</v>
      </c>
      <c r="F4617" s="2" t="s">
        <v>1854</v>
      </c>
      <c r="G4617" s="8" t="str">
        <f>IF(COUNTIF('Dam Lines'!A:A,D4617)&gt;0,"Yes","No")</f>
        <v>Yes</v>
      </c>
      <c r="H4617" s="14" t="s">
        <v>1742</v>
      </c>
      <c r="I4617" s="8" t="str">
        <f t="array" ref="I4617">IF(G4617="Yes",XLOOKUP(D4617,'Dam Lines'!A:A,'Dam Lines'!J:J),"")</f>
        <v>NEVADA II</v>
      </c>
    </row>
    <row r="4618" hidden="1">
      <c r="A4618" s="11">
        <v>4.0</v>
      </c>
      <c r="B4618" s="2" t="s">
        <v>3038</v>
      </c>
      <c r="C4618" s="2" t="s">
        <v>1798</v>
      </c>
      <c r="D4618" s="2" t="s">
        <v>703</v>
      </c>
      <c r="E4618" s="2" t="s">
        <v>1740</v>
      </c>
      <c r="F4618" s="2" t="s">
        <v>1854</v>
      </c>
      <c r="G4618" s="8" t="str">
        <f>IF(COUNTIF('Dam Lines'!A:A,D4618)&gt;0,"Yes","No")</f>
        <v>Yes</v>
      </c>
      <c r="H4618" s="14" t="s">
        <v>1742</v>
      </c>
      <c r="I4618" s="8" t="str">
        <f t="array" ref="I4618">IF(G4618="Yes",XLOOKUP(D4618,'Dam Lines'!A:A,'Dam Lines'!J:J),"")</f>
        <v>DEBORAH IV</v>
      </c>
    </row>
    <row r="4619" hidden="1">
      <c r="A4619" s="11">
        <v>5.0</v>
      </c>
      <c r="B4619" s="2" t="s">
        <v>2984</v>
      </c>
      <c r="C4619" s="2" t="s">
        <v>1836</v>
      </c>
      <c r="D4619" s="2" t="s">
        <v>86</v>
      </c>
      <c r="E4619" s="2" t="s">
        <v>1740</v>
      </c>
      <c r="F4619" s="2" t="s">
        <v>1854</v>
      </c>
      <c r="G4619" s="8" t="str">
        <f>IF(COUNTIF('Dam Lines'!A:A,D4619)&gt;0,"Yes","No")</f>
        <v>Yes</v>
      </c>
      <c r="H4619" s="14" t="s">
        <v>1761</v>
      </c>
      <c r="I4619" s="8" t="str">
        <f t="array" ref="I4619">IF(G4619="Yes",XLOOKUP(D4619,'Dam Lines'!A:A,'Dam Lines'!J:J),"")</f>
        <v>PHILIPPA</v>
      </c>
    </row>
    <row r="4620" hidden="1">
      <c r="A4620" s="11">
        <v>6.0</v>
      </c>
      <c r="B4620" s="2" t="s">
        <v>3039</v>
      </c>
      <c r="C4620" s="2" t="s">
        <v>1859</v>
      </c>
      <c r="D4620" s="2" t="s">
        <v>3040</v>
      </c>
      <c r="E4620" s="2" t="s">
        <v>1740</v>
      </c>
      <c r="F4620" s="2" t="s">
        <v>1854</v>
      </c>
      <c r="G4620" s="8" t="str">
        <f>IF(COUNTIF('Dam Lines'!A:A,D4620)&gt;0,"Yes","No")</f>
        <v>No</v>
      </c>
      <c r="H4620" s="14" t="s">
        <v>1761</v>
      </c>
      <c r="I4620" s="8" t="str">
        <f t="array" ref="I4620">IF(G4620="Yes",XLOOKUP(D4620,'Dam Lines'!A:A,'Dam Lines'!J:J),"")</f>
        <v/>
      </c>
    </row>
    <row r="4621" hidden="1">
      <c r="A4621" s="11">
        <v>7.0</v>
      </c>
      <c r="B4621" s="2" t="s">
        <v>2997</v>
      </c>
      <c r="C4621" s="2" t="s">
        <v>1747</v>
      </c>
      <c r="D4621" s="2" t="s">
        <v>150</v>
      </c>
      <c r="E4621" s="2" t="s">
        <v>1740</v>
      </c>
      <c r="F4621" s="2" t="s">
        <v>1854</v>
      </c>
      <c r="G4621" s="8" t="str">
        <f>IF(COUNTIF('Dam Lines'!A:A,D4621)&gt;0,"Yes","No")</f>
        <v>Yes</v>
      </c>
      <c r="H4621" s="14" t="s">
        <v>1742</v>
      </c>
      <c r="I4621" s="8" t="str">
        <f t="array" ref="I4621">IF(G4621="Yes",XLOOKUP(D4621,'Dam Lines'!A:A,'Dam Lines'!J:J),"")</f>
        <v>KARTA</v>
      </c>
    </row>
    <row r="4622" hidden="1">
      <c r="A4622" s="11">
        <v>8.0</v>
      </c>
      <c r="B4622" s="2" t="s">
        <v>2823</v>
      </c>
      <c r="C4622" s="2" t="s">
        <v>2226</v>
      </c>
      <c r="D4622" s="2" t="s">
        <v>2824</v>
      </c>
      <c r="E4622" s="2" t="s">
        <v>1740</v>
      </c>
      <c r="F4622" s="2" t="s">
        <v>1854</v>
      </c>
      <c r="G4622" s="8" t="str">
        <f>IF(COUNTIF('Dam Lines'!A:A,D4622)&gt;0,"Yes","No")</f>
        <v>No</v>
      </c>
      <c r="H4622" s="14" t="s">
        <v>1742</v>
      </c>
      <c r="I4622" s="8" t="str">
        <f t="array" ref="I4622">IF(G4622="Yes",XLOOKUP(D4622,'Dam Lines'!A:A,'Dam Lines'!J:J),"")</f>
        <v/>
      </c>
    </row>
    <row r="4623" hidden="1">
      <c r="A4623" s="11">
        <v>9.0</v>
      </c>
      <c r="B4623" s="16" t="s">
        <v>3078</v>
      </c>
      <c r="C4623" s="2" t="s">
        <v>1886</v>
      </c>
      <c r="D4623" s="2" t="s">
        <v>1256</v>
      </c>
      <c r="E4623" s="2" t="s">
        <v>1740</v>
      </c>
      <c r="F4623" s="2" t="s">
        <v>1854</v>
      </c>
      <c r="G4623" s="8" t="str">
        <f>IF(COUNTIF('Dam Lines'!A:A,D4623)&gt;0,"Yes","No")</f>
        <v>Yes</v>
      </c>
      <c r="H4623" s="14" t="s">
        <v>1761</v>
      </c>
      <c r="I4623" s="8" t="str">
        <f t="array" ref="I4623">IF(G4623="Yes",XLOOKUP(D4623,'Dam Lines'!A:A,'Dam Lines'!J:J),"")</f>
        <v>ARRAGONDA</v>
      </c>
    </row>
    <row r="4624" hidden="1">
      <c r="A4624" s="11">
        <v>10.0</v>
      </c>
      <c r="B4624" s="3" t="s">
        <v>2706</v>
      </c>
      <c r="C4624" s="2" t="s">
        <v>1798</v>
      </c>
      <c r="D4624" s="2" t="s">
        <v>985</v>
      </c>
      <c r="E4624" s="2" t="s">
        <v>1740</v>
      </c>
      <c r="F4624" s="2" t="s">
        <v>1854</v>
      </c>
      <c r="G4624" s="8" t="str">
        <f>IF(COUNTIF('Dam Lines'!A:A,D4624)&gt;0,"Yes","No")</f>
        <v>Yes</v>
      </c>
      <c r="H4624" s="14" t="s">
        <v>1742</v>
      </c>
      <c r="I4624" s="8" t="str">
        <f t="array" ref="I4624">IF(G4624="Yes",XLOOKUP(D4624,'Dam Lines'!A:A,'Dam Lines'!J:J),"")</f>
        <v>ADEEBAH</v>
      </c>
    </row>
    <row r="4625" hidden="1">
      <c r="A4625" s="11">
        <v>11.0</v>
      </c>
      <c r="B4625" s="3" t="s">
        <v>2227</v>
      </c>
      <c r="C4625" s="2" t="s">
        <v>2226</v>
      </c>
      <c r="D4625" s="2" t="s">
        <v>2228</v>
      </c>
      <c r="E4625" s="2" t="s">
        <v>1740</v>
      </c>
      <c r="F4625" s="2" t="s">
        <v>1854</v>
      </c>
      <c r="G4625" s="8" t="str">
        <f>IF(COUNTIF('Dam Lines'!A:A,D4625)&gt;0,"Yes","No")</f>
        <v>No</v>
      </c>
      <c r="H4625" s="14" t="s">
        <v>1742</v>
      </c>
      <c r="I4625" s="8" t="str">
        <f t="array" ref="I4625">IF(G4625="Yes",XLOOKUP(D4625,'Dam Lines'!A:A,'Dam Lines'!J:J),"")</f>
        <v/>
      </c>
    </row>
    <row r="4626" hidden="1">
      <c r="A4626" s="11">
        <v>12.0</v>
      </c>
      <c r="B4626" s="3" t="s">
        <v>3135</v>
      </c>
      <c r="C4626" s="2" t="s">
        <v>3136</v>
      </c>
      <c r="D4626" s="2" t="s">
        <v>3137</v>
      </c>
      <c r="E4626" s="2" t="s">
        <v>1740</v>
      </c>
      <c r="F4626" s="2" t="s">
        <v>1854</v>
      </c>
      <c r="G4626" s="8" t="str">
        <f>IF(COUNTIF('Dam Lines'!A:A,D4626)&gt;0,"Yes","No")</f>
        <v>No</v>
      </c>
      <c r="H4626" s="14" t="s">
        <v>1742</v>
      </c>
      <c r="I4626" s="8" t="str">
        <f t="array" ref="I4626">IF(G4626="Yes",XLOOKUP(D4626,'Dam Lines'!A:A,'Dam Lines'!J:J),"")</f>
        <v/>
      </c>
    </row>
    <row r="4627" hidden="1">
      <c r="A4627" s="11">
        <v>13.0</v>
      </c>
      <c r="B4627" s="3" t="s">
        <v>3138</v>
      </c>
      <c r="C4627" s="2" t="s">
        <v>1817</v>
      </c>
      <c r="D4627" s="2" t="s">
        <v>130</v>
      </c>
      <c r="E4627" s="2" t="s">
        <v>1740</v>
      </c>
      <c r="F4627" s="2" t="s">
        <v>1854</v>
      </c>
      <c r="G4627" s="8" t="str">
        <f>IF(COUNTIF('Dam Lines'!A:A,D4627)&gt;0,"Yes","No")</f>
        <v>Yes</v>
      </c>
      <c r="H4627" s="14" t="s">
        <v>1742</v>
      </c>
      <c r="I4627" s="8" t="str">
        <f t="array" ref="I4627">IF(G4627="Yes",XLOOKUP(D4627,'Dam Lines'!A:A,'Dam Lines'!J:J),"")</f>
        <v>QUINE</v>
      </c>
    </row>
    <row r="4628" hidden="1">
      <c r="A4628" s="11">
        <v>1.0</v>
      </c>
      <c r="B4628" s="3" t="s">
        <v>2181</v>
      </c>
      <c r="C4628" s="2" t="s">
        <v>1859</v>
      </c>
      <c r="D4628" s="2" t="s">
        <v>93</v>
      </c>
      <c r="E4628" s="4" t="s">
        <v>1779</v>
      </c>
      <c r="F4628" s="2" t="s">
        <v>1854</v>
      </c>
      <c r="G4628" s="8" t="str">
        <f>IF(COUNTIF('Dam Lines'!A:A,D4628)&gt;0,"Yes","No")</f>
        <v>Yes</v>
      </c>
      <c r="H4628" s="14" t="s">
        <v>1742</v>
      </c>
      <c r="I4628" s="8" t="str">
        <f t="array" ref="I4628">IF(G4628="Yes",XLOOKUP(D4628,'Dam Lines'!A:A,'Dam Lines'!J:J),"")</f>
        <v>QUITAINE</v>
      </c>
    </row>
    <row r="4629" hidden="1">
      <c r="A4629" s="11">
        <v>2.0</v>
      </c>
      <c r="B4629" s="3" t="s">
        <v>2601</v>
      </c>
      <c r="C4629" s="2" t="s">
        <v>1744</v>
      </c>
      <c r="D4629" s="2" t="s">
        <v>1055</v>
      </c>
      <c r="E4629" s="2" t="s">
        <v>1779</v>
      </c>
      <c r="F4629" s="2" t="s">
        <v>1854</v>
      </c>
      <c r="G4629" s="8" t="str">
        <f>IF(COUNTIF('Dam Lines'!A:A,D4629)&gt;0,"Yes","No")</f>
        <v>Yes</v>
      </c>
      <c r="H4629" s="14" t="s">
        <v>1761</v>
      </c>
      <c r="I4629" s="8" t="str">
        <f t="array" ref="I4629">IF(G4629="Yes",XLOOKUP(D4629,'Dam Lines'!A:A,'Dam Lines'!J:J),"")</f>
        <v>HALAZOUNA</v>
      </c>
    </row>
    <row r="4630" hidden="1">
      <c r="A4630" s="11">
        <v>3.0</v>
      </c>
      <c r="B4630" s="3" t="s">
        <v>2287</v>
      </c>
      <c r="C4630" s="2" t="s">
        <v>1908</v>
      </c>
      <c r="D4630" s="2" t="s">
        <v>1151</v>
      </c>
      <c r="E4630" s="2" t="s">
        <v>1779</v>
      </c>
      <c r="F4630" s="2" t="s">
        <v>1854</v>
      </c>
      <c r="G4630" s="8" t="str">
        <f>IF(COUNTIF('Dam Lines'!A:A,D4630)&gt;0,"Yes","No")</f>
        <v>Yes</v>
      </c>
      <c r="H4630" s="14" t="s">
        <v>1742</v>
      </c>
      <c r="I4630" s="8" t="str">
        <f t="array" ref="I4630">IF(G4630="Yes",XLOOKUP(D4630,'Dam Lines'!A:A,'Dam Lines'!J:J),"")</f>
        <v>NEVADA II</v>
      </c>
    </row>
    <row r="4631" hidden="1">
      <c r="A4631" s="11">
        <v>4.0</v>
      </c>
      <c r="B4631" s="3" t="s">
        <v>2411</v>
      </c>
      <c r="C4631" s="2" t="s">
        <v>1908</v>
      </c>
      <c r="D4631" s="2" t="s">
        <v>791</v>
      </c>
      <c r="E4631" s="2" t="s">
        <v>1779</v>
      </c>
      <c r="F4631" s="2" t="s">
        <v>1854</v>
      </c>
      <c r="G4631" s="8" t="str">
        <f>IF(COUNTIF('Dam Lines'!A:A,D4631)&gt;0,"Yes","No")</f>
        <v>Yes</v>
      </c>
      <c r="H4631" s="14" t="s">
        <v>1742</v>
      </c>
      <c r="I4631" s="8" t="str">
        <f t="array" ref="I4631">IF(G4631="Yes",XLOOKUP(D4631,'Dam Lines'!A:A,'Dam Lines'!J:J),"")</f>
        <v>KHOFARA</v>
      </c>
    </row>
    <row r="4632" hidden="1">
      <c r="A4632" s="11">
        <v>5.0</v>
      </c>
      <c r="B4632" s="3" t="s">
        <v>1843</v>
      </c>
      <c r="C4632" s="2" t="s">
        <v>1844</v>
      </c>
      <c r="D4632" s="2" t="s">
        <v>100</v>
      </c>
      <c r="E4632" s="2" t="s">
        <v>1779</v>
      </c>
      <c r="F4632" s="2" t="s">
        <v>1854</v>
      </c>
      <c r="G4632" s="8" t="str">
        <f>IF(COUNTIF('Dam Lines'!A:A,D4632)&gt;0,"Yes","No")</f>
        <v>Yes</v>
      </c>
      <c r="H4632" s="14" t="s">
        <v>1742</v>
      </c>
      <c r="I4632" s="8" t="str">
        <f t="array" ref="I4632">IF(G4632="Yes",XLOOKUP(D4632,'Dam Lines'!A:A,'Dam Lines'!J:J),"")</f>
        <v>GAICHI</v>
      </c>
    </row>
    <row r="4633" hidden="1">
      <c r="A4633" s="11">
        <v>6.0</v>
      </c>
      <c r="B4633" s="3" t="s">
        <v>2071</v>
      </c>
      <c r="C4633" s="2" t="s">
        <v>1975</v>
      </c>
      <c r="D4633" s="2" t="s">
        <v>1789</v>
      </c>
      <c r="E4633" s="2" t="s">
        <v>1779</v>
      </c>
      <c r="F4633" s="2" t="s">
        <v>1854</v>
      </c>
      <c r="G4633" s="8" t="str">
        <f>IF(COUNTIF('Dam Lines'!A:A,D4633)&gt;0,"Yes","No")</f>
        <v>No</v>
      </c>
      <c r="H4633" s="14" t="s">
        <v>1742</v>
      </c>
      <c r="I4633" s="8" t="str">
        <f t="array" ref="I4633">IF(G4633="Yes",XLOOKUP(D4633,'Dam Lines'!A:A,'Dam Lines'!J:J),"")</f>
        <v/>
      </c>
    </row>
    <row r="4634" hidden="1">
      <c r="A4634" s="11">
        <v>7.0</v>
      </c>
      <c r="B4634" s="3" t="s">
        <v>1998</v>
      </c>
      <c r="C4634" s="2" t="s">
        <v>1999</v>
      </c>
      <c r="D4634" s="2" t="s">
        <v>2000</v>
      </c>
      <c r="E4634" s="2" t="s">
        <v>1779</v>
      </c>
      <c r="F4634" s="2" t="s">
        <v>1854</v>
      </c>
      <c r="G4634" s="8" t="str">
        <f>IF(COUNTIF('Dam Lines'!A:A,D4634)&gt;0,"Yes","No")</f>
        <v>No</v>
      </c>
      <c r="H4634" s="14" t="s">
        <v>1742</v>
      </c>
      <c r="I4634" s="8" t="str">
        <f t="array" ref="I4634">IF(G4634="Yes",XLOOKUP(D4634,'Dam Lines'!A:A,'Dam Lines'!J:J),"")</f>
        <v/>
      </c>
    </row>
    <row r="4635" hidden="1">
      <c r="A4635" s="11">
        <v>8.0</v>
      </c>
      <c r="B4635" s="3" t="s">
        <v>2808</v>
      </c>
      <c r="C4635" s="2" t="s">
        <v>1768</v>
      </c>
      <c r="D4635" s="2" t="s">
        <v>832</v>
      </c>
      <c r="E4635" s="2" t="s">
        <v>1779</v>
      </c>
      <c r="F4635" s="2" t="s">
        <v>1854</v>
      </c>
      <c r="G4635" s="8" t="str">
        <f>IF(COUNTIF('Dam Lines'!A:A,D4635)&gt;0,"Yes","No")</f>
        <v>Yes</v>
      </c>
      <c r="H4635" s="14" t="s">
        <v>1742</v>
      </c>
      <c r="I4635" s="8" t="str">
        <f t="array" ref="I4635">IF(G4635="Yes",XLOOKUP(D4635,'Dam Lines'!A:A,'Dam Lines'!J:J),"")</f>
        <v>SIMPATIKA</v>
      </c>
    </row>
    <row r="4636" hidden="1">
      <c r="A4636" s="11">
        <v>9.0</v>
      </c>
      <c r="B4636" s="2" t="s">
        <v>3014</v>
      </c>
      <c r="C4636" s="2" t="s">
        <v>3015</v>
      </c>
      <c r="D4636" s="2" t="s">
        <v>3016</v>
      </c>
      <c r="E4636" s="2" t="s">
        <v>1779</v>
      </c>
      <c r="F4636" s="2" t="s">
        <v>1854</v>
      </c>
      <c r="G4636" s="8" t="str">
        <f>IF(COUNTIF('Dam Lines'!A:A,D4636)&gt;0,"Yes","No")</f>
        <v>No</v>
      </c>
      <c r="H4636" s="14" t="s">
        <v>1742</v>
      </c>
      <c r="I4636" s="8" t="str">
        <f t="array" ref="I4636">IF(G4636="Yes",XLOOKUP(D4636,'Dam Lines'!A:A,'Dam Lines'!J:J),"")</f>
        <v/>
      </c>
    </row>
    <row r="4637" hidden="1">
      <c r="A4637" s="11">
        <v>10.0</v>
      </c>
      <c r="B4637" s="2" t="s">
        <v>2003</v>
      </c>
      <c r="C4637" s="2" t="s">
        <v>1759</v>
      </c>
      <c r="D4637" s="2" t="s">
        <v>2004</v>
      </c>
      <c r="E4637" s="2" t="s">
        <v>1779</v>
      </c>
      <c r="F4637" s="2" t="s">
        <v>1854</v>
      </c>
      <c r="G4637" s="8" t="str">
        <f>IF(COUNTIF('Dam Lines'!A:A,D4637)&gt;0,"Yes","No")</f>
        <v>No</v>
      </c>
      <c r="H4637" s="14" t="s">
        <v>1742</v>
      </c>
      <c r="I4637" s="8" t="str">
        <f t="array" ref="I4637">IF(G4637="Yes",XLOOKUP(D4637,'Dam Lines'!A:A,'Dam Lines'!J:J),"")</f>
        <v/>
      </c>
    </row>
    <row r="4638" hidden="1">
      <c r="A4638" s="11">
        <v>11.0</v>
      </c>
      <c r="B4638" s="2" t="s">
        <v>2650</v>
      </c>
      <c r="C4638" s="2" t="s">
        <v>1802</v>
      </c>
      <c r="D4638" s="2" t="s">
        <v>2651</v>
      </c>
      <c r="E4638" s="2" t="s">
        <v>1779</v>
      </c>
      <c r="F4638" s="2" t="s">
        <v>1854</v>
      </c>
      <c r="G4638" s="8" t="str">
        <f>IF(COUNTIF('Dam Lines'!A:A,D4638)&gt;0,"Yes","No")</f>
        <v>No</v>
      </c>
      <c r="H4638" s="14" t="s">
        <v>1742</v>
      </c>
      <c r="I4638" s="8" t="str">
        <f t="array" ref="I4638">IF(G4638="Yes",XLOOKUP(D4638,'Dam Lines'!A:A,'Dam Lines'!J:J),"")</f>
        <v/>
      </c>
    </row>
    <row r="4639" hidden="1">
      <c r="A4639" s="11">
        <v>12.0</v>
      </c>
      <c r="B4639" s="2" t="s">
        <v>2681</v>
      </c>
      <c r="C4639" s="2" t="s">
        <v>1747</v>
      </c>
      <c r="D4639" s="2" t="s">
        <v>1413</v>
      </c>
      <c r="E4639" s="2" t="s">
        <v>1779</v>
      </c>
      <c r="F4639" s="2" t="s">
        <v>1854</v>
      </c>
      <c r="G4639" s="8" t="str">
        <f>IF(COUNTIF('Dam Lines'!A:A,D4639)&gt;0,"Yes","No")</f>
        <v>Yes</v>
      </c>
      <c r="H4639" s="14" t="s">
        <v>1742</v>
      </c>
      <c r="I4639" s="8" t="str">
        <f t="array" ref="I4639">IF(G4639="Yes",XLOOKUP(D4639,'Dam Lines'!A:A,'Dam Lines'!J:J),"")</f>
        <v>ALPA</v>
      </c>
    </row>
    <row r="4640" hidden="1">
      <c r="A4640" s="11">
        <v>13.0</v>
      </c>
      <c r="B4640" s="2" t="s">
        <v>2231</v>
      </c>
      <c r="C4640" s="2" t="s">
        <v>1768</v>
      </c>
      <c r="D4640" s="2" t="s">
        <v>1375</v>
      </c>
      <c r="E4640" s="2" t="s">
        <v>1779</v>
      </c>
      <c r="F4640" s="2" t="s">
        <v>1854</v>
      </c>
      <c r="G4640" s="8" t="str">
        <f>IF(COUNTIF('Dam Lines'!A:A,D4640)&gt;0,"Yes","No")</f>
        <v>Yes</v>
      </c>
      <c r="H4640" s="14" t="s">
        <v>1742</v>
      </c>
      <c r="I4640" s="8" t="str">
        <f t="array" ref="I4640">IF(G4640="Yes",XLOOKUP(D4640,'Dam Lines'!A:A,'Dam Lines'!J:J),"")</f>
        <v>WARZANA DE DYMON</v>
      </c>
    </row>
    <row r="4641" hidden="1">
      <c r="A4641" s="11">
        <v>14.0</v>
      </c>
      <c r="B4641" s="2" t="s">
        <v>2484</v>
      </c>
      <c r="C4641" s="2" t="s">
        <v>2243</v>
      </c>
      <c r="D4641" s="2" t="s">
        <v>962</v>
      </c>
      <c r="E4641" s="2" t="s">
        <v>1779</v>
      </c>
      <c r="F4641" s="2" t="s">
        <v>1854</v>
      </c>
      <c r="G4641" s="8" t="str">
        <f>IF(COUNTIF('Dam Lines'!A:A,D4641)&gt;0,"Yes","No")</f>
        <v>Yes</v>
      </c>
      <c r="H4641" s="14" t="s">
        <v>1761</v>
      </c>
      <c r="I4641" s="8" t="str">
        <f t="array" ref="I4641">IF(G4641="Yes",XLOOKUP(D4641,'Dam Lines'!A:A,'Dam Lines'!J:J),"")</f>
        <v>NEVADA II</v>
      </c>
    </row>
    <row r="4642" hidden="1">
      <c r="A4642" s="11">
        <v>1.0</v>
      </c>
      <c r="B4642" s="2" t="s">
        <v>2111</v>
      </c>
      <c r="C4642" s="2" t="s">
        <v>1994</v>
      </c>
      <c r="D4642" s="2" t="s">
        <v>1128</v>
      </c>
      <c r="E4642" s="2" t="s">
        <v>1905</v>
      </c>
      <c r="F4642" s="2" t="s">
        <v>1837</v>
      </c>
      <c r="G4642" s="8" t="str">
        <f>IF(COUNTIF('Dam Lines'!A:A,D4642)&gt;0,"Yes","No")</f>
        <v>Yes</v>
      </c>
      <c r="H4642" s="14" t="s">
        <v>1742</v>
      </c>
      <c r="I4642" s="8" t="str">
        <f t="array" ref="I4642">IF(G4642="Yes",XLOOKUP(D4642,'Dam Lines'!A:A,'Dam Lines'!J:J),"")</f>
        <v>SAMMIE</v>
      </c>
    </row>
    <row r="4643" hidden="1">
      <c r="A4643" s="11">
        <v>2.0</v>
      </c>
      <c r="B4643" s="2" t="s">
        <v>2900</v>
      </c>
      <c r="C4643" s="2" t="s">
        <v>2901</v>
      </c>
      <c r="D4643" s="2" t="s">
        <v>1075</v>
      </c>
      <c r="E4643" s="2" t="s">
        <v>1905</v>
      </c>
      <c r="F4643" s="2" t="s">
        <v>1837</v>
      </c>
      <c r="G4643" s="8" t="str">
        <f>IF(COUNTIF('Dam Lines'!A:A,D4643)&gt;0,"Yes","No")</f>
        <v>Yes</v>
      </c>
      <c r="H4643" s="14" t="s">
        <v>1742</v>
      </c>
      <c r="I4643" s="8" t="str">
        <f t="array" ref="I4643">IF(G4643="Yes",XLOOKUP(D4643,'Dam Lines'!A:A,'Dam Lines'!J:J),"")</f>
        <v>CAIDA</v>
      </c>
    </row>
    <row r="4644" hidden="1">
      <c r="A4644" s="11">
        <v>3.0</v>
      </c>
      <c r="B4644" s="2" t="s">
        <v>2183</v>
      </c>
      <c r="C4644" s="2" t="s">
        <v>2184</v>
      </c>
      <c r="D4644" s="2" t="s">
        <v>2185</v>
      </c>
      <c r="E4644" s="2" t="s">
        <v>1905</v>
      </c>
      <c r="F4644" s="2" t="s">
        <v>1837</v>
      </c>
      <c r="G4644" s="8" t="str">
        <f>IF(COUNTIF('Dam Lines'!A:A,D4644)&gt;0,"Yes","No")</f>
        <v>No</v>
      </c>
      <c r="H4644" s="14" t="s">
        <v>1742</v>
      </c>
      <c r="I4644" s="8" t="str">
        <f t="array" ref="I4644">IF(G4644="Yes",XLOOKUP(D4644,'Dam Lines'!A:A,'Dam Lines'!J:J),"")</f>
        <v/>
      </c>
    </row>
    <row r="4645" hidden="1">
      <c r="A4645" s="11">
        <v>4.0</v>
      </c>
      <c r="B4645" s="2" t="s">
        <v>2089</v>
      </c>
      <c r="C4645" s="2" t="s">
        <v>1798</v>
      </c>
      <c r="D4645" s="2" t="s">
        <v>1167</v>
      </c>
      <c r="E4645" s="2" t="s">
        <v>1905</v>
      </c>
      <c r="F4645" s="2" t="s">
        <v>1837</v>
      </c>
      <c r="G4645" s="8" t="str">
        <f>IF(COUNTIF('Dam Lines'!A:A,D4645)&gt;0,"Yes","No")</f>
        <v>Yes</v>
      </c>
      <c r="H4645" s="14" t="s">
        <v>1742</v>
      </c>
      <c r="I4645" s="8" t="str">
        <f t="array" ref="I4645">IF(G4645="Yes",XLOOKUP(D4645,'Dam Lines'!A:A,'Dam Lines'!J:J),"")</f>
        <v>ELKA</v>
      </c>
    </row>
    <row r="4646" hidden="1">
      <c r="A4646" s="11">
        <v>5.0</v>
      </c>
      <c r="B4646" s="2" t="s">
        <v>2423</v>
      </c>
      <c r="C4646" s="2" t="s">
        <v>2424</v>
      </c>
      <c r="D4646" s="2" t="s">
        <v>1981</v>
      </c>
      <c r="E4646" s="2" t="s">
        <v>1905</v>
      </c>
      <c r="F4646" s="2" t="s">
        <v>1837</v>
      </c>
      <c r="G4646" s="8" t="str">
        <f>IF(COUNTIF('Dam Lines'!A:A,D4646)&gt;0,"Yes","No")</f>
        <v>No</v>
      </c>
      <c r="H4646" s="14" t="s">
        <v>1742</v>
      </c>
      <c r="I4646" s="8" t="str">
        <f t="array" ref="I4646">IF(G4646="Yes",XLOOKUP(D4646,'Dam Lines'!A:A,'Dam Lines'!J:J),"")</f>
        <v/>
      </c>
    </row>
    <row r="4647" hidden="1">
      <c r="A4647" s="11">
        <v>6.0</v>
      </c>
      <c r="B4647" s="2" t="s">
        <v>1830</v>
      </c>
      <c r="C4647" s="2" t="s">
        <v>1798</v>
      </c>
      <c r="D4647" s="2" t="s">
        <v>1831</v>
      </c>
      <c r="E4647" s="2" t="s">
        <v>1905</v>
      </c>
      <c r="F4647" s="2" t="s">
        <v>1837</v>
      </c>
      <c r="G4647" s="8" t="str">
        <f>IF(COUNTIF('Dam Lines'!A:A,D4647)&gt;0,"Yes","No")</f>
        <v>No</v>
      </c>
      <c r="H4647" s="14" t="s">
        <v>1761</v>
      </c>
      <c r="I4647" s="8" t="str">
        <f t="array" ref="I4647">IF(G4647="Yes",XLOOKUP(D4647,'Dam Lines'!A:A,'Dam Lines'!J:J),"")</f>
        <v/>
      </c>
    </row>
    <row r="4648" hidden="1">
      <c r="A4648" s="11">
        <v>7.0</v>
      </c>
      <c r="B4648" s="2" t="s">
        <v>2556</v>
      </c>
      <c r="C4648" s="2" t="s">
        <v>2198</v>
      </c>
      <c r="D4648" s="2" t="s">
        <v>78</v>
      </c>
      <c r="E4648" s="2" t="s">
        <v>1905</v>
      </c>
      <c r="F4648" s="2" t="s">
        <v>1837</v>
      </c>
      <c r="G4648" s="8" t="str">
        <f>IF(COUNTIF('Dam Lines'!A:A,D4648)&gt;0,"Yes","No")</f>
        <v>Yes</v>
      </c>
      <c r="H4648" s="14" t="s">
        <v>1742</v>
      </c>
      <c r="I4648" s="8" t="str">
        <f t="array" ref="I4648">IF(G4648="Yes",XLOOKUP(D4648,'Dam Lines'!A:A,'Dam Lines'!J:J),"")</f>
        <v>WIKINGS STREAK</v>
      </c>
    </row>
    <row r="4649" hidden="1">
      <c r="A4649" s="11">
        <v>8.0</v>
      </c>
      <c r="B4649" s="2" t="s">
        <v>2866</v>
      </c>
      <c r="C4649" s="2" t="s">
        <v>1956</v>
      </c>
      <c r="D4649" s="2" t="s">
        <v>2867</v>
      </c>
      <c r="E4649" s="2" t="s">
        <v>1905</v>
      </c>
      <c r="F4649" s="2" t="s">
        <v>1837</v>
      </c>
      <c r="G4649" s="8" t="str">
        <f>IF(COUNTIF('Dam Lines'!A:A,D4649)&gt;0,"Yes","No")</f>
        <v>No</v>
      </c>
      <c r="H4649" s="14" t="s">
        <v>1742</v>
      </c>
      <c r="I4649" s="8" t="str">
        <f t="array" ref="I4649">IF(G4649="Yes",XLOOKUP(D4649,'Dam Lines'!A:A,'Dam Lines'!J:J),"")</f>
        <v/>
      </c>
    </row>
    <row r="4650" hidden="1">
      <c r="A4650" s="11">
        <v>9.0</v>
      </c>
      <c r="B4650" s="2" t="s">
        <v>2495</v>
      </c>
      <c r="C4650" s="2" t="s">
        <v>1881</v>
      </c>
      <c r="D4650" s="2" t="s">
        <v>967</v>
      </c>
      <c r="E4650" s="2" t="s">
        <v>1905</v>
      </c>
      <c r="F4650" s="2" t="s">
        <v>1837</v>
      </c>
      <c r="G4650" s="8" t="str">
        <f>IF(COUNTIF('Dam Lines'!A:A,D4650)&gt;0,"Yes","No")</f>
        <v>Yes</v>
      </c>
      <c r="H4650" s="14" t="s">
        <v>1761</v>
      </c>
      <c r="I4650" s="8" t="str">
        <f t="array" ref="I4650">IF(G4650="Yes",XLOOKUP(D4650,'Dam Lines'!A:A,'Dam Lines'!J:J),"")</f>
        <v>NADAMAH</v>
      </c>
    </row>
    <row r="4651" hidden="1">
      <c r="A4651" s="11">
        <v>10.0</v>
      </c>
      <c r="B4651" s="2" t="s">
        <v>3051</v>
      </c>
      <c r="C4651" s="2" t="s">
        <v>1956</v>
      </c>
      <c r="D4651" s="2" t="s">
        <v>3052</v>
      </c>
      <c r="E4651" s="2" t="s">
        <v>1905</v>
      </c>
      <c r="F4651" s="2" t="s">
        <v>1837</v>
      </c>
      <c r="G4651" s="8" t="str">
        <f>IF(COUNTIF('Dam Lines'!A:A,D4651)&gt;0,"Yes","No")</f>
        <v>No</v>
      </c>
      <c r="H4651" s="14" t="s">
        <v>1742</v>
      </c>
      <c r="I4651" s="8" t="str">
        <f t="array" ref="I4651">IF(G4651="Yes",XLOOKUP(D4651,'Dam Lines'!A:A,'Dam Lines'!J:J),"")</f>
        <v/>
      </c>
    </row>
    <row r="4652" hidden="1">
      <c r="A4652" s="11">
        <v>11.0</v>
      </c>
      <c r="B4652" s="2" t="s">
        <v>2313</v>
      </c>
      <c r="C4652" s="2" t="s">
        <v>2314</v>
      </c>
      <c r="D4652" s="2" t="s">
        <v>2315</v>
      </c>
      <c r="E4652" s="2" t="s">
        <v>1905</v>
      </c>
      <c r="F4652" s="2" t="s">
        <v>1837</v>
      </c>
      <c r="G4652" s="8" t="str">
        <f>IF(COUNTIF('Dam Lines'!A:A,D4652)&gt;0,"Yes","No")</f>
        <v>No</v>
      </c>
      <c r="H4652" s="14" t="s">
        <v>1742</v>
      </c>
      <c r="I4652" s="8" t="str">
        <f t="array" ref="I4652">IF(G4652="Yes",XLOOKUP(D4652,'Dam Lines'!A:A,'Dam Lines'!J:J),"")</f>
        <v/>
      </c>
    </row>
    <row r="4653" hidden="1">
      <c r="A4653" s="11">
        <v>12.0</v>
      </c>
      <c r="B4653" s="2" t="s">
        <v>2563</v>
      </c>
      <c r="C4653" s="2" t="s">
        <v>1859</v>
      </c>
      <c r="D4653" s="2" t="s">
        <v>337</v>
      </c>
      <c r="E4653" s="2" t="s">
        <v>1905</v>
      </c>
      <c r="F4653" s="2" t="s">
        <v>1837</v>
      </c>
      <c r="G4653" s="8" t="str">
        <f>IF(COUNTIF('Dam Lines'!A:A,D4653)&gt;0,"Yes","No")</f>
        <v>Yes</v>
      </c>
      <c r="H4653" s="14" t="s">
        <v>1742</v>
      </c>
      <c r="I4653" s="8" t="str">
        <f t="array" ref="I4653">IF(G4653="Yes",XLOOKUP(D4653,'Dam Lines'!A:A,'Dam Lines'!J:J),"")</f>
        <v>KARTA</v>
      </c>
    </row>
    <row r="4654" hidden="1">
      <c r="A4654" s="11">
        <v>13.0</v>
      </c>
      <c r="B4654" s="16" t="s">
        <v>2960</v>
      </c>
      <c r="C4654" s="2" t="s">
        <v>2024</v>
      </c>
      <c r="D4654" s="2" t="s">
        <v>756</v>
      </c>
      <c r="E4654" s="2" t="s">
        <v>1905</v>
      </c>
      <c r="F4654" s="2" t="s">
        <v>1837</v>
      </c>
      <c r="G4654" s="8" t="str">
        <f>IF(COUNTIF('Dam Lines'!A:A,D4654)&gt;0,"Yes","No")</f>
        <v>Yes</v>
      </c>
      <c r="H4654" s="14" t="s">
        <v>1761</v>
      </c>
      <c r="I4654" s="8" t="str">
        <f t="array" ref="I4654">IF(G4654="Yes",XLOOKUP(D4654,'Dam Lines'!A:A,'Dam Lines'!J:J),"")</f>
        <v>NEVADA II</v>
      </c>
    </row>
    <row r="4655" hidden="1">
      <c r="A4655" s="11">
        <v>14.0</v>
      </c>
      <c r="B4655" s="3" t="s">
        <v>2324</v>
      </c>
      <c r="C4655" s="2" t="s">
        <v>2314</v>
      </c>
      <c r="D4655" s="2" t="s">
        <v>2325</v>
      </c>
      <c r="E4655" s="2" t="s">
        <v>1905</v>
      </c>
      <c r="F4655" s="2" t="s">
        <v>1837</v>
      </c>
      <c r="G4655" s="8" t="str">
        <f>IF(COUNTIF('Dam Lines'!A:A,D4655)&gt;0,"Yes","No")</f>
        <v>No</v>
      </c>
      <c r="H4655" s="14" t="s">
        <v>1742</v>
      </c>
      <c r="I4655" s="8" t="str">
        <f t="array" ref="I4655">IF(G4655="Yes",XLOOKUP(D4655,'Dam Lines'!A:A,'Dam Lines'!J:J),"")</f>
        <v/>
      </c>
    </row>
    <row r="4656" hidden="1">
      <c r="A4656" s="11">
        <v>1.0</v>
      </c>
      <c r="B4656" s="3" t="s">
        <v>2989</v>
      </c>
      <c r="C4656" s="2" t="s">
        <v>1935</v>
      </c>
      <c r="D4656" s="2" t="s">
        <v>116</v>
      </c>
      <c r="E4656" s="2" t="s">
        <v>2036</v>
      </c>
      <c r="F4656" s="2" t="s">
        <v>1887</v>
      </c>
      <c r="G4656" s="8" t="str">
        <f>IF(COUNTIF('Dam Lines'!A:A,D4656)&gt;0,"Yes","No")</f>
        <v>Yes</v>
      </c>
      <c r="H4656" s="14" t="s">
        <v>1761</v>
      </c>
      <c r="I4656" s="8" t="str">
        <f t="array" ref="I4656">IF(G4656="Yes",XLOOKUP(D4656,'Dam Lines'!A:A,'Dam Lines'!J:J),"")</f>
        <v>FATMA</v>
      </c>
    </row>
    <row r="4657" hidden="1">
      <c r="A4657" s="11">
        <v>2.0</v>
      </c>
      <c r="B4657" s="3" t="s">
        <v>3055</v>
      </c>
      <c r="C4657" s="2" t="s">
        <v>1752</v>
      </c>
      <c r="D4657" s="2" t="s">
        <v>100</v>
      </c>
      <c r="E4657" s="2" t="s">
        <v>2036</v>
      </c>
      <c r="F4657" s="2" t="s">
        <v>1887</v>
      </c>
      <c r="G4657" s="8" t="str">
        <f>IF(COUNTIF('Dam Lines'!A:A,D4657)&gt;0,"Yes","No")</f>
        <v>Yes</v>
      </c>
      <c r="H4657" s="14" t="s">
        <v>1761</v>
      </c>
      <c r="I4657" s="8" t="str">
        <f t="array" ref="I4657">IF(G4657="Yes",XLOOKUP(D4657,'Dam Lines'!A:A,'Dam Lines'!J:J),"")</f>
        <v>GAICHI</v>
      </c>
    </row>
    <row r="4658" hidden="1">
      <c r="A4658" s="11">
        <v>3.0</v>
      </c>
      <c r="B4658" s="3" t="s">
        <v>2981</v>
      </c>
      <c r="C4658" s="2" t="s">
        <v>2471</v>
      </c>
      <c r="D4658" s="2" t="s">
        <v>334</v>
      </c>
      <c r="E4658" s="2" t="s">
        <v>2036</v>
      </c>
      <c r="F4658" s="2" t="s">
        <v>1887</v>
      </c>
      <c r="G4658" s="8" t="str">
        <f>IF(COUNTIF('Dam Lines'!A:A,D4658)&gt;0,"Yes","No")</f>
        <v>Yes</v>
      </c>
      <c r="H4658" s="14" t="s">
        <v>1761</v>
      </c>
      <c r="I4658" s="8" t="str">
        <f t="array" ref="I4658">IF(G4658="Yes",XLOOKUP(D4658,'Dam Lines'!A:A,'Dam Lines'!J:J),"")</f>
        <v>BASSALA</v>
      </c>
    </row>
    <row r="4659" hidden="1">
      <c r="A4659" s="11">
        <v>4.0</v>
      </c>
      <c r="B4659" s="3" t="s">
        <v>3139</v>
      </c>
      <c r="C4659" s="2" t="s">
        <v>1886</v>
      </c>
      <c r="D4659" s="2" t="s">
        <v>179</v>
      </c>
      <c r="E4659" s="2" t="s">
        <v>2036</v>
      </c>
      <c r="F4659" s="2" t="s">
        <v>1887</v>
      </c>
      <c r="G4659" s="8" t="str">
        <f>IF(COUNTIF('Dam Lines'!A:A,D4659)&gt;0,"Yes","No")</f>
        <v>Yes</v>
      </c>
      <c r="H4659" s="14" t="s">
        <v>1761</v>
      </c>
      <c r="I4659" s="8" t="str">
        <f t="array" ref="I4659">IF(G4659="Yes",XLOOKUP(D4659,'Dam Lines'!A:A,'Dam Lines'!J:J),"")</f>
        <v>DJEDDA</v>
      </c>
    </row>
    <row r="4660" hidden="1">
      <c r="A4660" s="11">
        <v>5.0</v>
      </c>
      <c r="B4660" s="3" t="s">
        <v>2972</v>
      </c>
      <c r="C4660" s="2" t="s">
        <v>1744</v>
      </c>
      <c r="D4660" s="2" t="s">
        <v>416</v>
      </c>
      <c r="E4660" s="2" t="s">
        <v>2036</v>
      </c>
      <c r="F4660" s="2" t="s">
        <v>1887</v>
      </c>
      <c r="G4660" s="8" t="str">
        <f>IF(COUNTIF('Dam Lines'!A:A,D4660)&gt;0,"Yes","No")</f>
        <v>Yes</v>
      </c>
      <c r="H4660" s="14" t="s">
        <v>1761</v>
      </c>
      <c r="I4660" s="8" t="str">
        <f t="array" ref="I4660">IF(G4660="Yes",XLOOKUP(D4660,'Dam Lines'!A:A,'Dam Lines'!J:J),"")</f>
        <v>SOUMEIRA</v>
      </c>
    </row>
    <row r="4661" hidden="1">
      <c r="A4661" s="11">
        <v>6.0</v>
      </c>
      <c r="B4661" s="3" t="s">
        <v>3140</v>
      </c>
      <c r="C4661" s="2" t="s">
        <v>1962</v>
      </c>
      <c r="D4661" s="2" t="s">
        <v>2422</v>
      </c>
      <c r="E4661" s="2" t="s">
        <v>2036</v>
      </c>
      <c r="F4661" s="2" t="s">
        <v>1887</v>
      </c>
      <c r="G4661" s="8" t="str">
        <f>IF(COUNTIF('Dam Lines'!A:A,D4661)&gt;0,"Yes","No")</f>
        <v>No</v>
      </c>
      <c r="H4661" s="14" t="s">
        <v>1761</v>
      </c>
      <c r="I4661" s="8" t="str">
        <f t="array" ref="I4661">IF(G4661="Yes",XLOOKUP(D4661,'Dam Lines'!A:A,'Dam Lines'!J:J),"")</f>
        <v/>
      </c>
    </row>
    <row r="4662" hidden="1">
      <c r="A4662" s="11">
        <v>7.0</v>
      </c>
      <c r="B4662" s="3" t="s">
        <v>2977</v>
      </c>
      <c r="C4662" s="2" t="s">
        <v>2280</v>
      </c>
      <c r="D4662" s="2" t="s">
        <v>2978</v>
      </c>
      <c r="E4662" s="2" t="s">
        <v>2036</v>
      </c>
      <c r="F4662" s="2" t="s">
        <v>1887</v>
      </c>
      <c r="G4662" s="8" t="str">
        <f>IF(COUNTIF('Dam Lines'!A:A,D4662)&gt;0,"Yes","No")</f>
        <v>No</v>
      </c>
      <c r="H4662" s="14" t="s">
        <v>1761</v>
      </c>
      <c r="I4662" s="8" t="str">
        <f t="array" ref="I4662">IF(G4662="Yes",XLOOKUP(D4662,'Dam Lines'!A:A,'Dam Lines'!J:J),"")</f>
        <v/>
      </c>
    </row>
    <row r="4663" hidden="1">
      <c r="A4663" s="11">
        <v>8.0</v>
      </c>
      <c r="B4663" s="3" t="s">
        <v>3061</v>
      </c>
      <c r="C4663" s="2" t="s">
        <v>1996</v>
      </c>
      <c r="D4663" s="2" t="s">
        <v>3062</v>
      </c>
      <c r="E4663" s="2" t="s">
        <v>2036</v>
      </c>
      <c r="F4663" s="2" t="s">
        <v>1887</v>
      </c>
      <c r="G4663" s="8" t="str">
        <f>IF(COUNTIF('Dam Lines'!A:A,D4663)&gt;0,"Yes","No")</f>
        <v>No</v>
      </c>
      <c r="H4663" s="14" t="s">
        <v>1761</v>
      </c>
      <c r="I4663" s="8" t="str">
        <f t="array" ref="I4663">IF(G4663="Yes",XLOOKUP(D4663,'Dam Lines'!A:A,'Dam Lines'!J:J),"")</f>
        <v/>
      </c>
    </row>
    <row r="4664" hidden="1">
      <c r="A4664" s="11">
        <v>9.0</v>
      </c>
      <c r="B4664" s="3" t="s">
        <v>3116</v>
      </c>
      <c r="C4664" s="2" t="s">
        <v>1798</v>
      </c>
      <c r="D4664" s="2" t="s">
        <v>569</v>
      </c>
      <c r="E4664" s="2" t="s">
        <v>2036</v>
      </c>
      <c r="F4664" s="2" t="s">
        <v>1887</v>
      </c>
      <c r="G4664" s="8" t="str">
        <f>IF(COUNTIF('Dam Lines'!A:A,D4664)&gt;0,"Yes","No")</f>
        <v>Yes</v>
      </c>
      <c r="H4664" s="14" t="s">
        <v>1761</v>
      </c>
      <c r="I4664" s="8" t="str">
        <f t="array" ref="I4664">IF(G4664="Yes",XLOOKUP(D4664,'Dam Lines'!A:A,'Dam Lines'!J:J),"")</f>
        <v>DJEDDA</v>
      </c>
    </row>
    <row r="4665" hidden="1">
      <c r="A4665" s="11">
        <v>10.0</v>
      </c>
      <c r="B4665" s="3" t="s">
        <v>2993</v>
      </c>
      <c r="C4665" s="2" t="s">
        <v>1798</v>
      </c>
      <c r="D4665" s="2" t="s">
        <v>262</v>
      </c>
      <c r="E4665" s="2" t="s">
        <v>2036</v>
      </c>
      <c r="F4665" s="2" t="s">
        <v>1887</v>
      </c>
      <c r="G4665" s="8" t="str">
        <f>IF(COUNTIF('Dam Lines'!A:A,D4665)&gt;0,"Yes","No")</f>
        <v>Yes</v>
      </c>
      <c r="H4665" s="14" t="s">
        <v>1761</v>
      </c>
      <c r="I4665" s="8" t="str">
        <f t="array" ref="I4665">IF(G4665="Yes",XLOOKUP(D4665,'Dam Lines'!A:A,'Dam Lines'!J:J),"")</f>
        <v>ARRAGONDA</v>
      </c>
    </row>
    <row r="4666" hidden="1">
      <c r="A4666" s="11">
        <v>11.0</v>
      </c>
      <c r="B4666" s="3" t="s">
        <v>3112</v>
      </c>
      <c r="C4666" s="2" t="s">
        <v>1886</v>
      </c>
      <c r="D4666" s="2" t="s">
        <v>2094</v>
      </c>
      <c r="E4666" s="2" t="s">
        <v>2036</v>
      </c>
      <c r="F4666" s="2" t="s">
        <v>1887</v>
      </c>
      <c r="G4666" s="8" t="str">
        <f>IF(COUNTIF('Dam Lines'!A:A,D4666)&gt;0,"Yes","No")</f>
        <v>No</v>
      </c>
      <c r="H4666" s="14" t="s">
        <v>1761</v>
      </c>
      <c r="I4666" s="8" t="str">
        <f t="array" ref="I4666">IF(G4666="Yes",XLOOKUP(D4666,'Dam Lines'!A:A,'Dam Lines'!J:J),"")</f>
        <v/>
      </c>
    </row>
    <row r="4667" hidden="1">
      <c r="A4667" s="11">
        <v>12.0</v>
      </c>
      <c r="B4667" s="3" t="s">
        <v>3056</v>
      </c>
      <c r="C4667" s="2" t="s">
        <v>2280</v>
      </c>
      <c r="D4667" s="2" t="s">
        <v>203</v>
      </c>
      <c r="E4667" s="2" t="s">
        <v>2036</v>
      </c>
      <c r="F4667" s="2" t="s">
        <v>1887</v>
      </c>
      <c r="G4667" s="8" t="str">
        <f>IF(COUNTIF('Dam Lines'!A:A,D4667)&gt;0,"Yes","No")</f>
        <v>Yes</v>
      </c>
      <c r="H4667" s="14" t="s">
        <v>1761</v>
      </c>
      <c r="I4667" s="8" t="str">
        <f t="array" ref="I4667">IF(G4667="Yes",XLOOKUP(D4667,'Dam Lines'!A:A,'Dam Lines'!J:J),"")</f>
        <v>FATMA</v>
      </c>
    </row>
    <row r="4668" hidden="1">
      <c r="A4668" s="11">
        <v>13.0</v>
      </c>
      <c r="B4668" s="3" t="s">
        <v>3141</v>
      </c>
      <c r="C4668" s="2" t="s">
        <v>3142</v>
      </c>
      <c r="D4668" s="2" t="s">
        <v>3143</v>
      </c>
      <c r="E4668" s="2" t="s">
        <v>2036</v>
      </c>
      <c r="F4668" s="2" t="s">
        <v>1887</v>
      </c>
      <c r="G4668" s="8" t="str">
        <f>IF(COUNTIF('Dam Lines'!A:A,D4668)&gt;0,"Yes","No")</f>
        <v>No</v>
      </c>
      <c r="H4668" s="14" t="s">
        <v>1761</v>
      </c>
      <c r="I4668" s="8" t="str">
        <f t="array" ref="I4668">IF(G4668="Yes",XLOOKUP(D4668,'Dam Lines'!A:A,'Dam Lines'!J:J),"")</f>
        <v/>
      </c>
    </row>
    <row r="4669" hidden="1">
      <c r="A4669" s="11">
        <v>14.0</v>
      </c>
      <c r="B4669" s="3" t="s">
        <v>3144</v>
      </c>
      <c r="C4669" s="2" t="s">
        <v>1752</v>
      </c>
      <c r="D4669" s="2" t="s">
        <v>507</v>
      </c>
      <c r="E4669" s="2" t="s">
        <v>2036</v>
      </c>
      <c r="F4669" s="2" t="s">
        <v>1887</v>
      </c>
      <c r="G4669" s="8" t="str">
        <f>IF(COUNTIF('Dam Lines'!A:A,D4669)&gt;0,"Yes","No")</f>
        <v>Yes</v>
      </c>
      <c r="H4669" s="14" t="s">
        <v>1761</v>
      </c>
      <c r="I4669" s="8" t="str">
        <f t="array" ref="I4669">IF(G4669="Yes",XLOOKUP(D4669,'Dam Lines'!A:A,'Dam Lines'!J:J),"")</f>
        <v>QUITAINE</v>
      </c>
    </row>
    <row r="4670" hidden="1">
      <c r="A4670" s="11">
        <v>15.0</v>
      </c>
      <c r="B4670" s="3" t="s">
        <v>2985</v>
      </c>
      <c r="C4670" s="2" t="s">
        <v>2513</v>
      </c>
      <c r="D4670" s="2" t="s">
        <v>2514</v>
      </c>
      <c r="E4670" s="2" t="s">
        <v>2036</v>
      </c>
      <c r="F4670" s="2" t="s">
        <v>1887</v>
      </c>
      <c r="G4670" s="8" t="str">
        <f>IF(COUNTIF('Dam Lines'!A:A,D4670)&gt;0,"Yes","No")</f>
        <v>No</v>
      </c>
      <c r="H4670" s="14" t="s">
        <v>1761</v>
      </c>
      <c r="I4670" s="8" t="str">
        <f t="array" ref="I4670">IF(G4670="Yes",XLOOKUP(D4670,'Dam Lines'!A:A,'Dam Lines'!J:J),"")</f>
        <v/>
      </c>
    </row>
    <row r="4671" hidden="1">
      <c r="A4671" s="11">
        <v>1.0</v>
      </c>
      <c r="B4671" s="2" t="s">
        <v>2988</v>
      </c>
      <c r="C4671" s="2" t="s">
        <v>1962</v>
      </c>
      <c r="D4671" s="2" t="s">
        <v>285</v>
      </c>
      <c r="E4671" s="2" t="s">
        <v>2036</v>
      </c>
      <c r="F4671" s="2" t="s">
        <v>1887</v>
      </c>
      <c r="G4671" s="8" t="str">
        <f>IF(COUNTIF('Dam Lines'!A:A,D4671)&gt;0,"Yes","No")</f>
        <v>Yes</v>
      </c>
      <c r="H4671" s="14" t="s">
        <v>1742</v>
      </c>
      <c r="I4671" s="8" t="str">
        <f t="array" ref="I4671">IF(G4671="Yes",XLOOKUP(D4671,'Dam Lines'!A:A,'Dam Lines'!J:J),"")</f>
        <v>TIDJIDA D</v>
      </c>
    </row>
    <row r="4672" hidden="1">
      <c r="A4672" s="11">
        <v>2.0</v>
      </c>
      <c r="B4672" s="2" t="s">
        <v>3083</v>
      </c>
      <c r="C4672" s="2" t="s">
        <v>1962</v>
      </c>
      <c r="D4672" s="2" t="s">
        <v>1213</v>
      </c>
      <c r="E4672" s="2" t="s">
        <v>2036</v>
      </c>
      <c r="F4672" s="2" t="s">
        <v>1887</v>
      </c>
      <c r="G4672" s="8" t="str">
        <f>IF(COUNTIF('Dam Lines'!A:A,D4672)&gt;0,"Yes","No")</f>
        <v>Yes</v>
      </c>
      <c r="H4672" s="14" t="s">
        <v>1742</v>
      </c>
      <c r="I4672" s="8" t="str">
        <f t="array" ref="I4672">IF(G4672="Yes",XLOOKUP(D4672,'Dam Lines'!A:A,'Dam Lines'!J:J),"")</f>
        <v>ALBANIA</v>
      </c>
    </row>
    <row r="4673" hidden="1">
      <c r="A4673" s="11">
        <v>3.0</v>
      </c>
      <c r="B4673" s="2" t="s">
        <v>2992</v>
      </c>
      <c r="C4673" s="2" t="s">
        <v>1844</v>
      </c>
      <c r="D4673" s="2" t="s">
        <v>175</v>
      </c>
      <c r="E4673" s="2" t="s">
        <v>2036</v>
      </c>
      <c r="F4673" s="2" t="s">
        <v>1887</v>
      </c>
      <c r="G4673" s="8" t="str">
        <f>IF(COUNTIF('Dam Lines'!A:A,D4673)&gt;0,"Yes","No")</f>
        <v>Yes</v>
      </c>
      <c r="H4673" s="14" t="s">
        <v>1742</v>
      </c>
      <c r="I4673" s="8" t="str">
        <f t="array" ref="I4673">IF(G4673="Yes",XLOOKUP(D4673,'Dam Lines'!A:A,'Dam Lines'!J:J),"")</f>
        <v>DURANCE</v>
      </c>
    </row>
    <row r="4674" hidden="1">
      <c r="A4674" s="11">
        <v>4.0</v>
      </c>
      <c r="B4674" s="2" t="s">
        <v>2979</v>
      </c>
      <c r="C4674" s="2" t="s">
        <v>1859</v>
      </c>
      <c r="D4674" s="2" t="s">
        <v>78</v>
      </c>
      <c r="E4674" s="2" t="s">
        <v>2036</v>
      </c>
      <c r="F4674" s="2" t="s">
        <v>1887</v>
      </c>
      <c r="G4674" s="8" t="str">
        <f>IF(COUNTIF('Dam Lines'!A:A,D4674)&gt;0,"Yes","No")</f>
        <v>Yes</v>
      </c>
      <c r="H4674" s="14" t="s">
        <v>1742</v>
      </c>
      <c r="I4674" s="8" t="str">
        <f t="array" ref="I4674">IF(G4674="Yes",XLOOKUP(D4674,'Dam Lines'!A:A,'Dam Lines'!J:J),"")</f>
        <v>WIKINGS STREAK</v>
      </c>
    </row>
    <row r="4675" hidden="1">
      <c r="A4675" s="11">
        <v>5.0</v>
      </c>
      <c r="B4675" s="2" t="s">
        <v>2982</v>
      </c>
      <c r="C4675" s="2" t="s">
        <v>1798</v>
      </c>
      <c r="D4675" s="2" t="s">
        <v>70</v>
      </c>
      <c r="E4675" s="2" t="s">
        <v>2036</v>
      </c>
      <c r="F4675" s="2" t="s">
        <v>1887</v>
      </c>
      <c r="G4675" s="8" t="str">
        <f>IF(COUNTIF('Dam Lines'!A:A,D4675)&gt;0,"Yes","No")</f>
        <v>Yes</v>
      </c>
      <c r="H4675" s="14" t="s">
        <v>1742</v>
      </c>
      <c r="I4675" s="8" t="str">
        <f t="array" ref="I4675">IF(G4675="Yes",XLOOKUP(D4675,'Dam Lines'!A:A,'Dam Lines'!J:J),"")</f>
        <v>MAGNESIE</v>
      </c>
    </row>
    <row r="4676" hidden="1">
      <c r="A4676" s="11">
        <v>6.0</v>
      </c>
      <c r="B4676" s="2" t="s">
        <v>3114</v>
      </c>
      <c r="C4676" s="2" t="s">
        <v>1744</v>
      </c>
      <c r="D4676" s="2" t="s">
        <v>201</v>
      </c>
      <c r="E4676" s="2" t="s">
        <v>2036</v>
      </c>
      <c r="F4676" s="2" t="s">
        <v>1887</v>
      </c>
      <c r="G4676" s="8" t="str">
        <f>IF(COUNTIF('Dam Lines'!A:A,D4676)&gt;0,"Yes","No")</f>
        <v>Yes</v>
      </c>
      <c r="H4676" s="14" t="s">
        <v>1742</v>
      </c>
      <c r="I4676" s="8" t="str">
        <f t="array" ref="I4676">IF(G4676="Yes",XLOOKUP(D4676,'Dam Lines'!A:A,'Dam Lines'!J:J),"")</f>
        <v>ASALA HALEEMA</v>
      </c>
    </row>
    <row r="4677" hidden="1">
      <c r="A4677" s="11">
        <v>7.0</v>
      </c>
      <c r="B4677" s="2" t="s">
        <v>2976</v>
      </c>
      <c r="C4677" s="2" t="s">
        <v>1962</v>
      </c>
      <c r="D4677" s="2" t="s">
        <v>466</v>
      </c>
      <c r="E4677" s="2" t="s">
        <v>2036</v>
      </c>
      <c r="F4677" s="2" t="s">
        <v>1887</v>
      </c>
      <c r="G4677" s="8" t="str">
        <f>IF(COUNTIF('Dam Lines'!A:A,D4677)&gt;0,"Yes","No")</f>
        <v>Yes</v>
      </c>
      <c r="H4677" s="14" t="s">
        <v>1742</v>
      </c>
      <c r="I4677" s="8" t="str">
        <f t="array" ref="I4677">IF(G4677="Yes",XLOOKUP(D4677,'Dam Lines'!A:A,'Dam Lines'!J:J),"")</f>
        <v>FATMA</v>
      </c>
    </row>
    <row r="4678" hidden="1">
      <c r="A4678" s="11">
        <v>8.0</v>
      </c>
      <c r="B4678" s="2" t="s">
        <v>2980</v>
      </c>
      <c r="C4678" s="2" t="s">
        <v>1744</v>
      </c>
      <c r="D4678" s="2" t="s">
        <v>118</v>
      </c>
      <c r="E4678" s="2" t="s">
        <v>2036</v>
      </c>
      <c r="F4678" s="2" t="s">
        <v>1887</v>
      </c>
      <c r="G4678" s="8" t="str">
        <f>IF(COUNTIF('Dam Lines'!A:A,D4678)&gt;0,"Yes","No")</f>
        <v>Yes</v>
      </c>
      <c r="H4678" s="14" t="s">
        <v>1742</v>
      </c>
      <c r="I4678" s="8" t="str">
        <f t="array" ref="I4678">IF(G4678="Yes",XLOOKUP(D4678,'Dam Lines'!A:A,'Dam Lines'!J:J),"")</f>
        <v>SAPINA</v>
      </c>
    </row>
    <row r="4679" hidden="1">
      <c r="A4679" s="11">
        <v>9.0</v>
      </c>
      <c r="B4679" s="2" t="s">
        <v>2973</v>
      </c>
      <c r="C4679" s="2" t="s">
        <v>1752</v>
      </c>
      <c r="D4679" s="2" t="s">
        <v>2974</v>
      </c>
      <c r="E4679" s="2" t="s">
        <v>2036</v>
      </c>
      <c r="F4679" s="2" t="s">
        <v>1887</v>
      </c>
      <c r="G4679" s="8" t="str">
        <f>IF(COUNTIF('Dam Lines'!A:A,D4679)&gt;0,"Yes","No")</f>
        <v>No</v>
      </c>
      <c r="H4679" s="14" t="s">
        <v>1742</v>
      </c>
      <c r="I4679" s="8" t="str">
        <f t="array" ref="I4679">IF(G4679="Yes",XLOOKUP(D4679,'Dam Lines'!A:A,'Dam Lines'!J:J),"")</f>
        <v/>
      </c>
    </row>
    <row r="4680" hidden="1">
      <c r="A4680" s="11">
        <v>10.0</v>
      </c>
      <c r="B4680" s="2" t="s">
        <v>3145</v>
      </c>
      <c r="C4680" s="2" t="s">
        <v>2562</v>
      </c>
      <c r="D4680" s="2" t="s">
        <v>3146</v>
      </c>
      <c r="E4680" s="2" t="s">
        <v>2036</v>
      </c>
      <c r="F4680" s="2" t="s">
        <v>1887</v>
      </c>
      <c r="G4680" s="8" t="str">
        <f>IF(COUNTIF('Dam Lines'!A:A,D4680)&gt;0,"Yes","No")</f>
        <v>No</v>
      </c>
      <c r="H4680" s="14" t="s">
        <v>1742</v>
      </c>
      <c r="I4680" s="8" t="str">
        <f t="array" ref="I4680">IF(G4680="Yes",XLOOKUP(D4680,'Dam Lines'!A:A,'Dam Lines'!J:J),"")</f>
        <v/>
      </c>
    </row>
    <row r="4681" hidden="1">
      <c r="A4681" s="11">
        <v>1.0</v>
      </c>
      <c r="B4681" s="2" t="s">
        <v>3147</v>
      </c>
      <c r="C4681" s="2" t="s">
        <v>1908</v>
      </c>
      <c r="D4681" s="2" t="s">
        <v>1312</v>
      </c>
      <c r="E4681" s="2" t="s">
        <v>2321</v>
      </c>
      <c r="F4681" s="2" t="s">
        <v>1869</v>
      </c>
      <c r="G4681" s="8" t="str">
        <f>IF(COUNTIF('Dam Lines'!A:A,D4681)&gt;0,"Yes","No")</f>
        <v>Yes</v>
      </c>
      <c r="H4681" s="14" t="s">
        <v>1742</v>
      </c>
      <c r="I4681" s="8" t="str">
        <f t="array" ref="I4681">IF(G4681="Yes",XLOOKUP(D4681,'Dam Lines'!A:A,'Dam Lines'!J:J),"")</f>
        <v>CARTHAGENNA</v>
      </c>
    </row>
    <row r="4682" hidden="1">
      <c r="A4682" s="11">
        <v>2.0</v>
      </c>
      <c r="B4682" s="2" t="s">
        <v>3069</v>
      </c>
      <c r="C4682" s="2" t="s">
        <v>1962</v>
      </c>
      <c r="D4682" s="2" t="s">
        <v>421</v>
      </c>
      <c r="E4682" s="2" t="s">
        <v>2321</v>
      </c>
      <c r="F4682" s="2" t="s">
        <v>1869</v>
      </c>
      <c r="G4682" s="8" t="str">
        <f>IF(COUNTIF('Dam Lines'!A:A,D4682)&gt;0,"Yes","No")</f>
        <v>Yes</v>
      </c>
      <c r="H4682" s="14" t="s">
        <v>1742</v>
      </c>
      <c r="I4682" s="8" t="str">
        <f t="array" ref="I4682">IF(G4682="Yes",XLOOKUP(D4682,'Dam Lines'!A:A,'Dam Lines'!J:J),"")</f>
        <v>NEVADA II</v>
      </c>
    </row>
    <row r="4683" hidden="1">
      <c r="A4683" s="11">
        <v>3.0</v>
      </c>
      <c r="B4683" s="2" t="s">
        <v>3148</v>
      </c>
      <c r="C4683" s="2" t="s">
        <v>1823</v>
      </c>
      <c r="D4683" s="2" t="s">
        <v>664</v>
      </c>
      <c r="E4683" s="2" t="s">
        <v>2321</v>
      </c>
      <c r="F4683" s="2" t="s">
        <v>1869</v>
      </c>
      <c r="G4683" s="8" t="str">
        <f>IF(COUNTIF('Dam Lines'!A:A,D4683)&gt;0,"Yes","No")</f>
        <v>Yes</v>
      </c>
      <c r="H4683" s="14" t="s">
        <v>1742</v>
      </c>
      <c r="I4683" s="8" t="str">
        <f t="array" ref="I4683">IF(G4683="Yes",XLOOKUP(D4683,'Dam Lines'!A:A,'Dam Lines'!J:J),"")</f>
        <v>BEDRAFFA</v>
      </c>
    </row>
    <row r="4684" hidden="1">
      <c r="A4684" s="11">
        <v>4.0</v>
      </c>
      <c r="B4684" s="2" t="s">
        <v>3026</v>
      </c>
      <c r="C4684" s="2" t="s">
        <v>2347</v>
      </c>
      <c r="D4684" s="2" t="s">
        <v>2186</v>
      </c>
      <c r="E4684" s="2" t="s">
        <v>2321</v>
      </c>
      <c r="F4684" s="2" t="s">
        <v>1869</v>
      </c>
      <c r="G4684" s="8" t="str">
        <f>IF(COUNTIF('Dam Lines'!A:A,D4684)&gt;0,"Yes","No")</f>
        <v>No</v>
      </c>
      <c r="H4684" s="14" t="s">
        <v>1761</v>
      </c>
      <c r="I4684" s="8" t="str">
        <f t="array" ref="I4684">IF(G4684="Yes",XLOOKUP(D4684,'Dam Lines'!A:A,'Dam Lines'!J:J),"")</f>
        <v/>
      </c>
    </row>
    <row r="4685" hidden="1">
      <c r="A4685" s="11">
        <v>5.0</v>
      </c>
      <c r="B4685" s="2" t="s">
        <v>3028</v>
      </c>
      <c r="C4685" s="2" t="s">
        <v>1823</v>
      </c>
      <c r="D4685" s="2" t="s">
        <v>1093</v>
      </c>
      <c r="E4685" s="2" t="s">
        <v>2321</v>
      </c>
      <c r="F4685" s="2" t="s">
        <v>1869</v>
      </c>
      <c r="G4685" s="8" t="str">
        <f>IF(COUNTIF('Dam Lines'!A:A,D4685)&gt;0,"Yes","No")</f>
        <v>Yes</v>
      </c>
      <c r="H4685" s="14" t="s">
        <v>1761</v>
      </c>
      <c r="I4685" s="8" t="str">
        <f t="array" ref="I4685">IF(G4685="Yes",XLOOKUP(D4685,'Dam Lines'!A:A,'Dam Lines'!J:J),"")</f>
        <v>FATMA</v>
      </c>
    </row>
    <row r="4686" hidden="1">
      <c r="A4686" s="11">
        <v>6.0</v>
      </c>
      <c r="B4686" s="2" t="s">
        <v>2556</v>
      </c>
      <c r="C4686" s="2" t="s">
        <v>2347</v>
      </c>
      <c r="D4686" s="2" t="s">
        <v>98</v>
      </c>
      <c r="E4686" s="2" t="s">
        <v>2321</v>
      </c>
      <c r="F4686" s="2" t="s">
        <v>1869</v>
      </c>
      <c r="G4686" s="8" t="str">
        <f>IF(COUNTIF('Dam Lines'!A:A,D4686)&gt;0,"Yes","No")</f>
        <v>Yes</v>
      </c>
      <c r="H4686" s="14" t="s">
        <v>1761</v>
      </c>
      <c r="I4686" s="8" t="str">
        <f t="array" ref="I4686">IF(G4686="Yes",XLOOKUP(D4686,'Dam Lines'!A:A,'Dam Lines'!J:J),"")</f>
        <v>PHILIPPA</v>
      </c>
    </row>
    <row r="4687" hidden="1">
      <c r="A4687" s="11">
        <v>7.0</v>
      </c>
      <c r="B4687" s="2" t="s">
        <v>2994</v>
      </c>
      <c r="C4687" s="2" t="s">
        <v>1798</v>
      </c>
      <c r="D4687" s="2" t="s">
        <v>237</v>
      </c>
      <c r="E4687" s="2" t="s">
        <v>2321</v>
      </c>
      <c r="F4687" s="2" t="s">
        <v>1869</v>
      </c>
      <c r="G4687" s="8" t="str">
        <f>IF(COUNTIF('Dam Lines'!A:A,D4687)&gt;0,"Yes","No")</f>
        <v>Yes</v>
      </c>
      <c r="H4687" s="14" t="s">
        <v>1742</v>
      </c>
      <c r="I4687" s="8" t="str">
        <f t="array" ref="I4687">IF(G4687="Yes",XLOOKUP(D4687,'Dam Lines'!A:A,'Dam Lines'!J:J),"")</f>
        <v>NEVADA II</v>
      </c>
    </row>
    <row r="4688" hidden="1">
      <c r="A4688" s="11">
        <v>8.0</v>
      </c>
      <c r="B4688" s="2" t="s">
        <v>3103</v>
      </c>
      <c r="C4688" s="2" t="s">
        <v>2929</v>
      </c>
      <c r="D4688" s="2" t="s">
        <v>3104</v>
      </c>
      <c r="E4688" s="2" t="s">
        <v>2321</v>
      </c>
      <c r="F4688" s="2" t="s">
        <v>1869</v>
      </c>
      <c r="G4688" s="8" t="str">
        <f>IF(COUNTIF('Dam Lines'!A:A,D4688)&gt;0,"Yes","No")</f>
        <v>No</v>
      </c>
      <c r="H4688" s="14" t="s">
        <v>1761</v>
      </c>
      <c r="I4688" s="8" t="str">
        <f t="array" ref="I4688">IF(G4688="Yes",XLOOKUP(D4688,'Dam Lines'!A:A,'Dam Lines'!J:J),"")</f>
        <v/>
      </c>
    </row>
    <row r="4689" hidden="1">
      <c r="A4689" s="11">
        <v>9.0</v>
      </c>
      <c r="B4689" s="16" t="s">
        <v>3120</v>
      </c>
      <c r="C4689" s="2" t="s">
        <v>1798</v>
      </c>
      <c r="D4689" s="2" t="s">
        <v>146</v>
      </c>
      <c r="E4689" s="2" t="s">
        <v>2321</v>
      </c>
      <c r="F4689" s="2" t="s">
        <v>1869</v>
      </c>
      <c r="G4689" s="8" t="str">
        <f>IF(COUNTIF('Dam Lines'!A:A,D4689)&gt;0,"Yes","No")</f>
        <v>Yes</v>
      </c>
      <c r="H4689" s="14" t="s">
        <v>1742</v>
      </c>
      <c r="I4689" s="8" t="str">
        <f t="array" ref="I4689">IF(G4689="Yes",XLOOKUP(D4689,'Dam Lines'!A:A,'Dam Lines'!J:J),"")</f>
        <v>NEVADA II</v>
      </c>
    </row>
    <row r="4690" hidden="1">
      <c r="A4690" s="11">
        <v>10.0</v>
      </c>
      <c r="B4690" s="3" t="s">
        <v>3149</v>
      </c>
      <c r="C4690" s="2" t="s">
        <v>1962</v>
      </c>
      <c r="D4690" s="2" t="s">
        <v>715</v>
      </c>
      <c r="E4690" s="2" t="s">
        <v>2321</v>
      </c>
      <c r="F4690" s="2" t="s">
        <v>1869</v>
      </c>
      <c r="G4690" s="8" t="str">
        <f>IF(COUNTIF('Dam Lines'!A:A,D4690)&gt;0,"Yes","No")</f>
        <v>Yes</v>
      </c>
      <c r="H4690" s="14" t="s">
        <v>1742</v>
      </c>
      <c r="I4690" s="8" t="str">
        <f t="array" ref="I4690">IF(G4690="Yes",XLOOKUP(D4690,'Dam Lines'!A:A,'Dam Lines'!J:J),"")</f>
        <v>BASSALA</v>
      </c>
    </row>
    <row r="4691" hidden="1">
      <c r="A4691" s="11">
        <v>1.0</v>
      </c>
      <c r="B4691" s="3" t="s">
        <v>2146</v>
      </c>
      <c r="C4691" s="2" t="s">
        <v>1757</v>
      </c>
      <c r="D4691" s="2" t="s">
        <v>898</v>
      </c>
      <c r="E4691" s="4" t="s">
        <v>1779</v>
      </c>
      <c r="F4691" s="2" t="s">
        <v>1887</v>
      </c>
      <c r="G4691" s="8" t="str">
        <f>IF(COUNTIF('Dam Lines'!A:A,D4691)&gt;0,"Yes","No")</f>
        <v>No</v>
      </c>
      <c r="H4691" s="14" t="s">
        <v>1742</v>
      </c>
      <c r="I4691" s="8" t="str">
        <f t="array" ref="I4691">IF(G4691="Yes",XLOOKUP(D4691,'Dam Lines'!A:A,'Dam Lines'!J:J),"")</f>
        <v/>
      </c>
    </row>
    <row r="4692" hidden="1">
      <c r="A4692" s="11">
        <v>2.0</v>
      </c>
      <c r="B4692" s="3" t="s">
        <v>1940</v>
      </c>
      <c r="C4692" s="2" t="s">
        <v>2762</v>
      </c>
      <c r="D4692" s="2" t="s">
        <v>2952</v>
      </c>
      <c r="E4692" s="2" t="s">
        <v>1779</v>
      </c>
      <c r="F4692" s="2" t="s">
        <v>1887</v>
      </c>
      <c r="G4692" s="8" t="str">
        <f>IF(COUNTIF('Dam Lines'!A:A,D4692)&gt;0,"Yes","No")</f>
        <v>Yes</v>
      </c>
      <c r="H4692" s="14" t="s">
        <v>1742</v>
      </c>
      <c r="I4692" s="8" t="str">
        <f t="array" ref="I4692">IF(G4692="Yes",XLOOKUP(D4692,'Dam Lines'!A:A,'Dam Lines'!J:J),"")</f>
        <v>DAHSHUR</v>
      </c>
    </row>
    <row r="4693" hidden="1">
      <c r="A4693" s="11">
        <v>3.0</v>
      </c>
      <c r="B4693" s="3" t="s">
        <v>2635</v>
      </c>
      <c r="C4693" s="2" t="s">
        <v>1798</v>
      </c>
      <c r="D4693" s="2" t="s">
        <v>109</v>
      </c>
      <c r="E4693" s="2" t="s">
        <v>1779</v>
      </c>
      <c r="F4693" s="2" t="s">
        <v>1887</v>
      </c>
      <c r="G4693" s="8" t="str">
        <f>IF(COUNTIF('Dam Lines'!A:A,D4693)&gt;0,"Yes","No")</f>
        <v>Yes</v>
      </c>
      <c r="H4693" s="14" t="s">
        <v>1742</v>
      </c>
      <c r="I4693" s="8" t="str">
        <f t="array" ref="I4693">IF(G4693="Yes",XLOOKUP(D4693,'Dam Lines'!A:A,'Dam Lines'!J:J),"")</f>
        <v>ASTRALE</v>
      </c>
    </row>
    <row r="4694" hidden="1">
      <c r="A4694" s="11">
        <v>4.0</v>
      </c>
      <c r="B4694" s="3" t="s">
        <v>2291</v>
      </c>
      <c r="C4694" s="2" t="s">
        <v>1757</v>
      </c>
      <c r="D4694" s="2" t="s">
        <v>1174</v>
      </c>
      <c r="E4694" s="2" t="s">
        <v>1779</v>
      </c>
      <c r="F4694" s="2" t="s">
        <v>1887</v>
      </c>
      <c r="G4694" s="8" t="str">
        <f>IF(COUNTIF('Dam Lines'!A:A,D4694)&gt;0,"Yes","No")</f>
        <v>No</v>
      </c>
      <c r="H4694" s="14" t="s">
        <v>1742</v>
      </c>
      <c r="I4694" s="8" t="str">
        <f t="array" ref="I4694">IF(G4694="Yes",XLOOKUP(D4694,'Dam Lines'!A:A,'Dam Lines'!J:J),"")</f>
        <v/>
      </c>
    </row>
    <row r="4695" hidden="1">
      <c r="A4695" s="11">
        <v>5.0</v>
      </c>
      <c r="B4695" s="3" t="s">
        <v>3124</v>
      </c>
      <c r="C4695" s="2" t="s">
        <v>1817</v>
      </c>
      <c r="D4695" s="2" t="s">
        <v>3125</v>
      </c>
      <c r="E4695" s="2" t="s">
        <v>1779</v>
      </c>
      <c r="F4695" s="2" t="s">
        <v>1887</v>
      </c>
      <c r="G4695" s="8" t="str">
        <f>IF(COUNTIF('Dam Lines'!A:A,D4695)&gt;0,"Yes","No")</f>
        <v>No</v>
      </c>
      <c r="H4695" s="14" t="s">
        <v>1742</v>
      </c>
      <c r="I4695" s="8" t="str">
        <f t="array" ref="I4695">IF(G4695="Yes",XLOOKUP(D4695,'Dam Lines'!A:A,'Dam Lines'!J:J),"")</f>
        <v/>
      </c>
    </row>
    <row r="4696" hidden="1">
      <c r="A4696" s="11">
        <v>6.0</v>
      </c>
      <c r="B4696" s="3" t="s">
        <v>2440</v>
      </c>
      <c r="C4696" s="2" t="s">
        <v>1754</v>
      </c>
      <c r="D4696" s="2" t="s">
        <v>1102</v>
      </c>
      <c r="E4696" s="2" t="s">
        <v>1779</v>
      </c>
      <c r="F4696" s="2" t="s">
        <v>1887</v>
      </c>
      <c r="G4696" s="8" t="str">
        <f>IF(COUNTIF('Dam Lines'!A:A,D4696)&gt;0,"Yes","No")</f>
        <v>Yes</v>
      </c>
      <c r="H4696" s="14" t="s">
        <v>1742</v>
      </c>
      <c r="I4696" s="8" t="str">
        <f t="array" ref="I4696">IF(G4696="Yes",XLOOKUP(D4696,'Dam Lines'!A:A,'Dam Lines'!J:J),"")</f>
        <v>DAHSHUR</v>
      </c>
    </row>
    <row r="4697" hidden="1">
      <c r="A4697" s="11">
        <v>7.0</v>
      </c>
      <c r="B4697" s="3" t="s">
        <v>2947</v>
      </c>
      <c r="C4697" s="2" t="s">
        <v>1962</v>
      </c>
      <c r="D4697" s="2" t="s">
        <v>1209</v>
      </c>
      <c r="E4697" s="2" t="s">
        <v>1779</v>
      </c>
      <c r="F4697" s="2" t="s">
        <v>1887</v>
      </c>
      <c r="G4697" s="8" t="str">
        <f>IF(COUNTIF('Dam Lines'!A:A,D4697)&gt;0,"Yes","No")</f>
        <v>No</v>
      </c>
      <c r="H4697" s="14" t="s">
        <v>1761</v>
      </c>
      <c r="I4697" s="8" t="str">
        <f t="array" ref="I4697">IF(G4697="Yes",XLOOKUP(D4697,'Dam Lines'!A:A,'Dam Lines'!J:J),"")</f>
        <v/>
      </c>
    </row>
    <row r="4698" hidden="1">
      <c r="A4698" s="11">
        <v>8.0</v>
      </c>
      <c r="B4698" s="3" t="s">
        <v>2557</v>
      </c>
      <c r="C4698" s="2" t="s">
        <v>1802</v>
      </c>
      <c r="D4698" s="2" t="s">
        <v>878</v>
      </c>
      <c r="E4698" s="2" t="s">
        <v>1779</v>
      </c>
      <c r="F4698" s="2" t="s">
        <v>1887</v>
      </c>
      <c r="G4698" s="8" t="str">
        <f>IF(COUNTIF('Dam Lines'!A:A,D4698)&gt;0,"Yes","No")</f>
        <v>Yes</v>
      </c>
      <c r="H4698" s="14" t="s">
        <v>1742</v>
      </c>
      <c r="I4698" s="8" t="str">
        <f t="array" ref="I4698">IF(G4698="Yes",XLOOKUP(D4698,'Dam Lines'!A:A,'Dam Lines'!J:J),"")</f>
        <v>FITZ LESLIE</v>
      </c>
    </row>
    <row r="4699" hidden="1">
      <c r="A4699" s="11">
        <v>9.0</v>
      </c>
      <c r="B4699" s="3" t="s">
        <v>2623</v>
      </c>
      <c r="C4699" s="2" t="s">
        <v>2198</v>
      </c>
      <c r="D4699" s="2" t="s">
        <v>2624</v>
      </c>
      <c r="E4699" s="2" t="s">
        <v>1779</v>
      </c>
      <c r="F4699" s="2" t="s">
        <v>1887</v>
      </c>
      <c r="G4699" s="8" t="str">
        <f>IF(COUNTIF('Dam Lines'!A:A,D4699)&gt;0,"Yes","No")</f>
        <v>No</v>
      </c>
      <c r="H4699" s="14" t="s">
        <v>1742</v>
      </c>
      <c r="I4699" s="8" t="str">
        <f t="array" ref="I4699">IF(G4699="Yes",XLOOKUP(D4699,'Dam Lines'!A:A,'Dam Lines'!J:J),"")</f>
        <v/>
      </c>
    </row>
    <row r="4700" hidden="1">
      <c r="A4700" s="11">
        <v>10.0</v>
      </c>
      <c r="B4700" s="3" t="s">
        <v>2373</v>
      </c>
      <c r="C4700" s="2" t="s">
        <v>1920</v>
      </c>
      <c r="D4700" s="2" t="s">
        <v>2374</v>
      </c>
      <c r="E4700" s="2" t="s">
        <v>1779</v>
      </c>
      <c r="F4700" s="2" t="s">
        <v>1887</v>
      </c>
      <c r="G4700" s="8" t="str">
        <f>IF(COUNTIF('Dam Lines'!A:A,D4700)&gt;0,"Yes","No")</f>
        <v>No</v>
      </c>
      <c r="H4700" s="14" t="s">
        <v>1742</v>
      </c>
      <c r="I4700" s="8" t="str">
        <f t="array" ref="I4700">IF(G4700="Yes",XLOOKUP(D4700,'Dam Lines'!A:A,'Dam Lines'!J:J),"")</f>
        <v/>
      </c>
    </row>
    <row r="4701" hidden="1">
      <c r="A4701" s="11">
        <v>11.0</v>
      </c>
      <c r="B4701" s="3" t="s">
        <v>2783</v>
      </c>
      <c r="C4701" s="2" t="s">
        <v>1817</v>
      </c>
      <c r="D4701" s="2" t="s">
        <v>2784</v>
      </c>
      <c r="E4701" s="2" t="s">
        <v>1779</v>
      </c>
      <c r="F4701" s="2" t="s">
        <v>1887</v>
      </c>
      <c r="G4701" s="8" t="str">
        <f>IF(COUNTIF('Dam Lines'!A:A,D4701)&gt;0,"Yes","No")</f>
        <v>No</v>
      </c>
      <c r="H4701" s="14" t="s">
        <v>1742</v>
      </c>
      <c r="I4701" s="8" t="str">
        <f t="array" ref="I4701">IF(G4701="Yes",XLOOKUP(D4701,'Dam Lines'!A:A,'Dam Lines'!J:J),"")</f>
        <v/>
      </c>
    </row>
    <row r="4702" hidden="1">
      <c r="A4702" s="11">
        <v>12.0</v>
      </c>
      <c r="B4702" s="3" t="s">
        <v>2016</v>
      </c>
      <c r="C4702" s="2" t="s">
        <v>1802</v>
      </c>
      <c r="D4702" s="2" t="s">
        <v>625</v>
      </c>
      <c r="E4702" s="2" t="s">
        <v>1779</v>
      </c>
      <c r="F4702" s="2" t="s">
        <v>1887</v>
      </c>
      <c r="G4702" s="8" t="str">
        <f>IF(COUNTIF('Dam Lines'!A:A,D4702)&gt;0,"Yes","No")</f>
        <v>Yes</v>
      </c>
      <c r="H4702" s="14" t="s">
        <v>1742</v>
      </c>
      <c r="I4702" s="8" t="str">
        <f t="array" ref="I4702">IF(G4702="Yes",XLOOKUP(D4702,'Dam Lines'!A:A,'Dam Lines'!J:J),"")</f>
        <v>NEVADA II</v>
      </c>
    </row>
    <row r="4703" hidden="1">
      <c r="A4703" s="11">
        <v>13.0</v>
      </c>
      <c r="B4703" s="3" t="s">
        <v>2256</v>
      </c>
      <c r="C4703" s="2" t="s">
        <v>1752</v>
      </c>
      <c r="D4703" s="2" t="s">
        <v>2257</v>
      </c>
      <c r="E4703" s="2" t="s">
        <v>1779</v>
      </c>
      <c r="F4703" s="2" t="s">
        <v>1887</v>
      </c>
      <c r="G4703" s="8" t="str">
        <f>IF(COUNTIF('Dam Lines'!A:A,D4703)&gt;0,"Yes","No")</f>
        <v>No</v>
      </c>
      <c r="H4703" s="14" t="s">
        <v>1742</v>
      </c>
      <c r="I4703" s="8" t="str">
        <f t="array" ref="I4703">IF(G4703="Yes",XLOOKUP(D4703,'Dam Lines'!A:A,'Dam Lines'!J:J),"")</f>
        <v/>
      </c>
    </row>
    <row r="4704" hidden="1">
      <c r="A4704" s="11">
        <v>14.0</v>
      </c>
      <c r="B4704" s="3" t="s">
        <v>1929</v>
      </c>
      <c r="C4704" s="2" t="s">
        <v>1768</v>
      </c>
      <c r="D4704" s="2" t="s">
        <v>980</v>
      </c>
      <c r="E4704" s="2" t="s">
        <v>1779</v>
      </c>
      <c r="F4704" s="2" t="s">
        <v>1887</v>
      </c>
      <c r="G4704" s="8" t="str">
        <f>IF(COUNTIF('Dam Lines'!A:A,D4704)&gt;0,"Yes","No")</f>
        <v>Yes</v>
      </c>
      <c r="H4704" s="14" t="s">
        <v>1742</v>
      </c>
      <c r="I4704" s="8" t="str">
        <f t="array" ref="I4704">IF(G4704="Yes",XLOOKUP(D4704,'Dam Lines'!A:A,'Dam Lines'!J:J),"")</f>
        <v>CAIDA</v>
      </c>
    </row>
    <row r="4705" hidden="1">
      <c r="A4705" s="11">
        <v>15.0</v>
      </c>
      <c r="B4705" s="3" t="s">
        <v>3018</v>
      </c>
      <c r="C4705" s="2" t="s">
        <v>2811</v>
      </c>
      <c r="D4705" s="2" t="s">
        <v>1400</v>
      </c>
      <c r="E4705" s="2" t="s">
        <v>1779</v>
      </c>
      <c r="F4705" s="2" t="s">
        <v>1887</v>
      </c>
      <c r="G4705" s="8" t="str">
        <f>IF(COUNTIF('Dam Lines'!A:A,D4705)&gt;0,"Yes","No")</f>
        <v>Yes</v>
      </c>
      <c r="H4705" s="14" t="s">
        <v>1742</v>
      </c>
      <c r="I4705" s="8" t="str">
        <f t="array" ref="I4705">IF(G4705="Yes",XLOOKUP(D4705,'Dam Lines'!A:A,'Dam Lines'!J:J),"")</f>
        <v>AKTORKA</v>
      </c>
    </row>
    <row r="4706" hidden="1">
      <c r="A4706" s="11">
        <v>16.0</v>
      </c>
      <c r="B4706" s="3" t="s">
        <v>2805</v>
      </c>
      <c r="C4706" s="2" t="s">
        <v>1802</v>
      </c>
      <c r="D4706" s="2" t="s">
        <v>2806</v>
      </c>
      <c r="E4706" s="2" t="s">
        <v>1779</v>
      </c>
      <c r="F4706" s="2" t="s">
        <v>1887</v>
      </c>
      <c r="G4706" s="8" t="str">
        <f>IF(COUNTIF('Dam Lines'!A:A,D4706)&gt;0,"Yes","No")</f>
        <v>No</v>
      </c>
      <c r="H4706" s="14" t="s">
        <v>1742</v>
      </c>
      <c r="I4706" s="8" t="str">
        <f t="array" ref="I4706">IF(G4706="Yes",XLOOKUP(D4706,'Dam Lines'!A:A,'Dam Lines'!J:J),"")</f>
        <v/>
      </c>
    </row>
    <row r="4707" hidden="1">
      <c r="A4707" s="11">
        <v>1.0</v>
      </c>
      <c r="B4707" s="3" t="s">
        <v>3100</v>
      </c>
      <c r="C4707" s="2" t="s">
        <v>1798</v>
      </c>
      <c r="D4707" s="2" t="s">
        <v>165</v>
      </c>
      <c r="E4707" s="4" t="s">
        <v>1740</v>
      </c>
      <c r="F4707" s="2" t="s">
        <v>1869</v>
      </c>
      <c r="G4707" s="8" t="str">
        <f>IF(COUNTIF('Dam Lines'!A:A,D4707)&gt;0,"Yes","No")</f>
        <v>Yes</v>
      </c>
      <c r="H4707" s="14" t="s">
        <v>1742</v>
      </c>
      <c r="I4707" s="8" t="str">
        <f t="array" ref="I4707">IF(G4707="Yes",XLOOKUP(D4707,'Dam Lines'!A:A,'Dam Lines'!J:J),"")</f>
        <v>NEVADA II</v>
      </c>
    </row>
    <row r="4708" hidden="1">
      <c r="A4708" s="11">
        <v>2.0</v>
      </c>
      <c r="B4708" s="3" t="s">
        <v>2567</v>
      </c>
      <c r="C4708" s="2" t="s">
        <v>1802</v>
      </c>
      <c r="D4708" s="2" t="s">
        <v>2568</v>
      </c>
      <c r="E4708" s="2" t="s">
        <v>1740</v>
      </c>
      <c r="F4708" s="2" t="s">
        <v>1869</v>
      </c>
      <c r="G4708" s="8" t="str">
        <f>IF(COUNTIF('Dam Lines'!A:A,D4708)&gt;0,"Yes","No")</f>
        <v>No</v>
      </c>
      <c r="H4708" s="14" t="s">
        <v>1761</v>
      </c>
      <c r="I4708" s="8" t="str">
        <f t="array" ref="I4708">IF(G4708="Yes",XLOOKUP(D4708,'Dam Lines'!A:A,'Dam Lines'!J:J),"")</f>
        <v/>
      </c>
    </row>
    <row r="4709" hidden="1">
      <c r="A4709" s="11">
        <v>3.0</v>
      </c>
      <c r="B4709" s="3" t="s">
        <v>2626</v>
      </c>
      <c r="C4709" s="2" t="s">
        <v>1798</v>
      </c>
      <c r="D4709" s="2" t="s">
        <v>441</v>
      </c>
      <c r="E4709" s="2" t="s">
        <v>1740</v>
      </c>
      <c r="F4709" s="2" t="s">
        <v>1869</v>
      </c>
      <c r="G4709" s="8" t="str">
        <f>IF(COUNTIF('Dam Lines'!A:A,D4709)&gt;0,"Yes","No")</f>
        <v>Yes</v>
      </c>
      <c r="H4709" s="14" t="s">
        <v>1761</v>
      </c>
      <c r="I4709" s="8" t="str">
        <f t="array" ref="I4709">IF(G4709="Yes",XLOOKUP(D4709,'Dam Lines'!A:A,'Dam Lines'!J:J),"")</f>
        <v>DJEDDA</v>
      </c>
    </row>
    <row r="4710" hidden="1">
      <c r="A4710" s="11">
        <v>4.0</v>
      </c>
      <c r="B4710" s="3" t="s">
        <v>3150</v>
      </c>
      <c r="C4710" s="2" t="s">
        <v>1991</v>
      </c>
      <c r="D4710" s="2" t="s">
        <v>3151</v>
      </c>
      <c r="E4710" s="2" t="s">
        <v>1740</v>
      </c>
      <c r="F4710" s="2" t="s">
        <v>1869</v>
      </c>
      <c r="G4710" s="8" t="str">
        <f>IF(COUNTIF('Dam Lines'!A:A,D4710)&gt;0,"Yes","No")</f>
        <v>No</v>
      </c>
      <c r="H4710" s="14" t="s">
        <v>1761</v>
      </c>
      <c r="I4710" s="8" t="str">
        <f t="array" ref="I4710">IF(G4710="Yes",XLOOKUP(D4710,'Dam Lines'!A:A,'Dam Lines'!J:J),"")</f>
        <v/>
      </c>
    </row>
    <row r="4711" hidden="1">
      <c r="A4711" s="11">
        <v>5.0</v>
      </c>
      <c r="B4711" s="3" t="s">
        <v>1773</v>
      </c>
      <c r="C4711" s="2" t="s">
        <v>1774</v>
      </c>
      <c r="D4711" s="2" t="s">
        <v>1775</v>
      </c>
      <c r="E4711" s="2" t="s">
        <v>1740</v>
      </c>
      <c r="F4711" s="2" t="s">
        <v>1869</v>
      </c>
      <c r="G4711" s="8" t="str">
        <f>IF(COUNTIF('Dam Lines'!A:A,D4711)&gt;0,"Yes","No")</f>
        <v>No</v>
      </c>
      <c r="H4711" s="14" t="s">
        <v>1742</v>
      </c>
      <c r="I4711" s="8" t="str">
        <f t="array" ref="I4711">IF(G4711="Yes",XLOOKUP(D4711,'Dam Lines'!A:A,'Dam Lines'!J:J),"")</f>
        <v/>
      </c>
    </row>
    <row r="4712" hidden="1">
      <c r="A4712" s="11">
        <v>6.0</v>
      </c>
      <c r="B4712" s="3" t="s">
        <v>3115</v>
      </c>
      <c r="C4712" s="2" t="s">
        <v>1744</v>
      </c>
      <c r="D4712" s="2" t="s">
        <v>68</v>
      </c>
      <c r="E4712" s="2" t="s">
        <v>1740</v>
      </c>
      <c r="F4712" s="2" t="s">
        <v>1869</v>
      </c>
      <c r="G4712" s="8" t="str">
        <f>IF(COUNTIF('Dam Lines'!A:A,D4712)&gt;0,"Yes","No")</f>
        <v>Yes</v>
      </c>
      <c r="H4712" s="14" t="s">
        <v>1761</v>
      </c>
      <c r="I4712" s="8" t="str">
        <f t="array" ref="I4712">IF(G4712="Yes",XLOOKUP(D4712,'Dam Lines'!A:A,'Dam Lines'!J:J),"")</f>
        <v>NEVADA II</v>
      </c>
    </row>
    <row r="4713" hidden="1">
      <c r="A4713" s="11">
        <v>7.0</v>
      </c>
      <c r="B4713" s="3" t="s">
        <v>3117</v>
      </c>
      <c r="C4713" s="2" t="s">
        <v>2243</v>
      </c>
      <c r="D4713" s="2" t="s">
        <v>3118</v>
      </c>
      <c r="E4713" s="2" t="s">
        <v>1740</v>
      </c>
      <c r="F4713" s="2" t="s">
        <v>1869</v>
      </c>
      <c r="G4713" s="8" t="str">
        <f>IF(COUNTIF('Dam Lines'!A:A,D4713)&gt;0,"Yes","No")</f>
        <v>No</v>
      </c>
      <c r="H4713" s="14" t="s">
        <v>1742</v>
      </c>
      <c r="I4713" s="8" t="str">
        <f t="array" ref="I4713">IF(G4713="Yes",XLOOKUP(D4713,'Dam Lines'!A:A,'Dam Lines'!J:J),"")</f>
        <v/>
      </c>
    </row>
    <row r="4714" hidden="1">
      <c r="A4714" s="11">
        <v>8.0</v>
      </c>
      <c r="B4714" s="3" t="s">
        <v>3109</v>
      </c>
      <c r="C4714" s="2" t="s">
        <v>2295</v>
      </c>
      <c r="D4714" s="2" t="s">
        <v>92</v>
      </c>
      <c r="E4714" s="2" t="s">
        <v>1740</v>
      </c>
      <c r="F4714" s="2" t="s">
        <v>1869</v>
      </c>
      <c r="G4714" s="8" t="str">
        <f>IF(COUNTIF('Dam Lines'!A:A,D4714)&gt;0,"Yes","No")</f>
        <v>Yes</v>
      </c>
      <c r="H4714" s="14" t="s">
        <v>1742</v>
      </c>
      <c r="I4714" s="8" t="str">
        <f t="array" ref="I4714">IF(G4714="Yes",XLOOKUP(D4714,'Dam Lines'!A:A,'Dam Lines'!J:J),"")</f>
        <v>NEVADA II</v>
      </c>
    </row>
    <row r="4715" hidden="1">
      <c r="A4715" s="11">
        <v>9.0</v>
      </c>
      <c r="B4715" s="3" t="s">
        <v>3152</v>
      </c>
      <c r="C4715" s="2" t="s">
        <v>1802</v>
      </c>
      <c r="D4715" s="2" t="s">
        <v>3153</v>
      </c>
      <c r="E4715" s="2" t="s">
        <v>1740</v>
      </c>
      <c r="F4715" s="2" t="s">
        <v>1869</v>
      </c>
      <c r="G4715" s="8" t="str">
        <f>IF(COUNTIF('Dam Lines'!A:A,D4715)&gt;0,"Yes","No")</f>
        <v>No</v>
      </c>
      <c r="H4715" s="14" t="s">
        <v>1761</v>
      </c>
      <c r="I4715" s="8" t="str">
        <f t="array" ref="I4715">IF(G4715="Yes",XLOOKUP(D4715,'Dam Lines'!A:A,'Dam Lines'!J:J),"")</f>
        <v/>
      </c>
    </row>
    <row r="4716" hidden="1">
      <c r="A4716" s="11">
        <v>10.0</v>
      </c>
      <c r="B4716" s="3" t="s">
        <v>2928</v>
      </c>
      <c r="C4716" s="2" t="s">
        <v>2929</v>
      </c>
      <c r="D4716" s="2" t="s">
        <v>2930</v>
      </c>
      <c r="E4716" s="2" t="s">
        <v>1740</v>
      </c>
      <c r="F4716" s="2" t="s">
        <v>1869</v>
      </c>
      <c r="G4716" s="8" t="str">
        <f>IF(COUNTIF('Dam Lines'!A:A,D4716)&gt;0,"Yes","No")</f>
        <v>No</v>
      </c>
      <c r="H4716" s="14" t="s">
        <v>1742</v>
      </c>
      <c r="I4716" s="8" t="str">
        <f t="array" ref="I4716">IF(G4716="Yes",XLOOKUP(D4716,'Dam Lines'!A:A,'Dam Lines'!J:J),"")</f>
        <v/>
      </c>
    </row>
    <row r="4717" hidden="1">
      <c r="A4717" s="11">
        <v>11.0</v>
      </c>
      <c r="B4717" s="3" t="s">
        <v>3154</v>
      </c>
      <c r="C4717" s="2" t="s">
        <v>3071</v>
      </c>
      <c r="D4717" s="2" t="s">
        <v>617</v>
      </c>
      <c r="E4717" s="2" t="s">
        <v>1740</v>
      </c>
      <c r="F4717" s="2" t="s">
        <v>1869</v>
      </c>
      <c r="G4717" s="8" t="str">
        <f>IF(COUNTIF('Dam Lines'!A:A,D4717)&gt;0,"Yes","No")</f>
        <v>Yes</v>
      </c>
      <c r="H4717" s="14" t="s">
        <v>1761</v>
      </c>
      <c r="I4717" s="8" t="str">
        <f t="array" ref="I4717">IF(G4717="Yes",XLOOKUP(D4717,'Dam Lines'!A:A,'Dam Lines'!J:J),"")</f>
        <v>NEVADA II</v>
      </c>
    </row>
    <row r="4718" hidden="1">
      <c r="A4718" s="11">
        <v>12.0</v>
      </c>
      <c r="B4718" s="3" t="s">
        <v>3106</v>
      </c>
      <c r="C4718" s="2" t="s">
        <v>1759</v>
      </c>
      <c r="D4718" s="2" t="s">
        <v>3107</v>
      </c>
      <c r="E4718" s="2" t="s">
        <v>1740</v>
      </c>
      <c r="F4718" s="2" t="s">
        <v>1869</v>
      </c>
      <c r="G4718" s="8" t="str">
        <f>IF(COUNTIF('Dam Lines'!A:A,D4718)&gt;0,"Yes","No")</f>
        <v>Yes</v>
      </c>
      <c r="H4718" s="14" t="s">
        <v>1761</v>
      </c>
      <c r="I4718" s="8" t="str">
        <f t="array" ref="I4718">IF(G4718="Yes",XLOOKUP(D4718,'Dam Lines'!A:A,'Dam Lines'!J:J),"")</f>
        <v>ASALA HALEEMA</v>
      </c>
    </row>
    <row r="4719" hidden="1">
      <c r="A4719" s="11">
        <v>13.0</v>
      </c>
      <c r="B4719" s="3" t="s">
        <v>3079</v>
      </c>
      <c r="C4719" s="2" t="s">
        <v>1950</v>
      </c>
      <c r="D4719" s="2" t="s">
        <v>857</v>
      </c>
      <c r="E4719" s="2" t="s">
        <v>1740</v>
      </c>
      <c r="F4719" s="2" t="s">
        <v>1869</v>
      </c>
      <c r="G4719" s="8" t="str">
        <f>IF(COUNTIF('Dam Lines'!A:A,D4719)&gt;0,"Yes","No")</f>
        <v>Yes</v>
      </c>
      <c r="H4719" s="14" t="s">
        <v>1761</v>
      </c>
      <c r="I4719" s="8" t="str">
        <f t="array" ref="I4719">IF(G4719="Yes",XLOOKUP(D4719,'Dam Lines'!A:A,'Dam Lines'!J:J),"")</f>
        <v>TUWAISAH 14</v>
      </c>
    </row>
    <row r="4720" hidden="1">
      <c r="A4720" s="11">
        <v>14.0</v>
      </c>
      <c r="B4720" s="3" t="s">
        <v>3155</v>
      </c>
      <c r="C4720" s="2" t="s">
        <v>1859</v>
      </c>
      <c r="D4720" s="2" t="s">
        <v>263</v>
      </c>
      <c r="E4720" s="2" t="s">
        <v>1740</v>
      </c>
      <c r="F4720" s="2" t="s">
        <v>1869</v>
      </c>
      <c r="G4720" s="8" t="str">
        <f>IF(COUNTIF('Dam Lines'!A:A,D4720)&gt;0,"Yes","No")</f>
        <v>Yes</v>
      </c>
      <c r="H4720" s="14" t="s">
        <v>1761</v>
      </c>
      <c r="I4720" s="8" t="str">
        <f t="array" ref="I4720">IF(G4720="Yes",XLOOKUP(D4720,'Dam Lines'!A:A,'Dam Lines'!J:J),"")</f>
        <v>COUNTESS-IRENE</v>
      </c>
    </row>
    <row r="4721" hidden="1">
      <c r="A4721" s="11">
        <v>15.0</v>
      </c>
      <c r="B4721" s="3" t="s">
        <v>3156</v>
      </c>
      <c r="C4721" s="2" t="s">
        <v>1798</v>
      </c>
      <c r="D4721" s="2" t="s">
        <v>52</v>
      </c>
      <c r="E4721" s="2" t="s">
        <v>1740</v>
      </c>
      <c r="F4721" s="2" t="s">
        <v>1869</v>
      </c>
      <c r="G4721" s="8" t="str">
        <f>IF(COUNTIF('Dam Lines'!A:A,D4721)&gt;0,"Yes","No")</f>
        <v>Yes</v>
      </c>
      <c r="H4721" s="14" t="s">
        <v>1742</v>
      </c>
      <c r="I4721" s="8" t="str">
        <f t="array" ref="I4721">IF(G4721="Yes",XLOOKUP(D4721,'Dam Lines'!A:A,'Dam Lines'!J:J),"")</f>
        <v>WISTULA</v>
      </c>
    </row>
    <row r="4722" hidden="1">
      <c r="A4722" s="11">
        <v>1.0</v>
      </c>
      <c r="B4722" s="3" t="s">
        <v>3002</v>
      </c>
      <c r="C4722" s="2" t="s">
        <v>1962</v>
      </c>
      <c r="D4722" s="2" t="s">
        <v>47</v>
      </c>
      <c r="E4722" s="2" t="s">
        <v>1905</v>
      </c>
      <c r="F4722" s="2" t="s">
        <v>1869</v>
      </c>
      <c r="G4722" s="8" t="str">
        <f>IF(COUNTIF('Dam Lines'!A:A,D4722)&gt;0,"Yes","No")</f>
        <v>Yes</v>
      </c>
      <c r="H4722" s="14" t="s">
        <v>1742</v>
      </c>
      <c r="I4722" s="8" t="str">
        <f t="array" ref="I4722">IF(G4722="Yes",XLOOKUP(D4722,'Dam Lines'!A:A,'Dam Lines'!J:J),"")</f>
        <v>FATMA</v>
      </c>
    </row>
    <row r="4723" hidden="1">
      <c r="A4723" s="11">
        <v>2.0</v>
      </c>
      <c r="B4723" s="3" t="s">
        <v>2768</v>
      </c>
      <c r="C4723" s="2" t="s">
        <v>1798</v>
      </c>
      <c r="D4723" s="2" t="s">
        <v>1295</v>
      </c>
      <c r="E4723" s="2" t="s">
        <v>1905</v>
      </c>
      <c r="F4723" s="2" t="s">
        <v>1869</v>
      </c>
      <c r="G4723" s="8" t="str">
        <f>IF(COUNTIF('Dam Lines'!A:A,D4723)&gt;0,"Yes","No")</f>
        <v>Yes</v>
      </c>
      <c r="H4723" s="14" t="s">
        <v>1761</v>
      </c>
      <c r="I4723" s="8" t="str">
        <f t="array" ref="I4723">IF(G4723="Yes",XLOOKUP(D4723,'Dam Lines'!A:A,'Dam Lines'!J:J),"")</f>
        <v>QUITAINE</v>
      </c>
    </row>
    <row r="4724" hidden="1">
      <c r="A4724" s="11">
        <v>3.0</v>
      </c>
      <c r="B4724" s="3" t="s">
        <v>2635</v>
      </c>
      <c r="C4724" s="2" t="s">
        <v>1798</v>
      </c>
      <c r="D4724" s="2" t="s">
        <v>109</v>
      </c>
      <c r="E4724" s="2" t="s">
        <v>1905</v>
      </c>
      <c r="F4724" s="2" t="s">
        <v>1869</v>
      </c>
      <c r="G4724" s="8" t="str">
        <f>IF(COUNTIF('Dam Lines'!A:A,D4724)&gt;0,"Yes","No")</f>
        <v>Yes</v>
      </c>
      <c r="H4724" s="14" t="s">
        <v>1742</v>
      </c>
      <c r="I4724" s="8" t="str">
        <f t="array" ref="I4724">IF(G4724="Yes",XLOOKUP(D4724,'Dam Lines'!A:A,'Dam Lines'!J:J),"")</f>
        <v>ASTRALE</v>
      </c>
    </row>
    <row r="4725" hidden="1">
      <c r="A4725" s="11">
        <v>4.0</v>
      </c>
      <c r="B4725" s="3" t="s">
        <v>2782</v>
      </c>
      <c r="C4725" s="2" t="s">
        <v>1798</v>
      </c>
      <c r="D4725" s="2" t="s">
        <v>105</v>
      </c>
      <c r="E4725" s="2" t="s">
        <v>1905</v>
      </c>
      <c r="F4725" s="2" t="s">
        <v>1869</v>
      </c>
      <c r="G4725" s="8" t="str">
        <f>IF(COUNTIF('Dam Lines'!A:A,D4725)&gt;0,"Yes","No")</f>
        <v>Yes</v>
      </c>
      <c r="H4725" s="14" t="s">
        <v>1761</v>
      </c>
      <c r="I4725" s="8" t="str">
        <f t="array" ref="I4725">IF(G4725="Yes",XLOOKUP(D4725,'Dam Lines'!A:A,'Dam Lines'!J:J),"")</f>
        <v>ARRAGONDA</v>
      </c>
    </row>
    <row r="4726" hidden="1">
      <c r="A4726" s="11">
        <v>5.0</v>
      </c>
      <c r="B4726" s="3" t="s">
        <v>2753</v>
      </c>
      <c r="C4726" s="2" t="s">
        <v>1962</v>
      </c>
      <c r="D4726" s="2" t="s">
        <v>2665</v>
      </c>
      <c r="E4726" s="2" t="s">
        <v>1905</v>
      </c>
      <c r="F4726" s="2" t="s">
        <v>1869</v>
      </c>
      <c r="G4726" s="8" t="str">
        <f>IF(COUNTIF('Dam Lines'!A:A,D4726)&gt;0,"Yes","No")</f>
        <v>No</v>
      </c>
      <c r="H4726" s="14" t="s">
        <v>1761</v>
      </c>
      <c r="I4726" s="8" t="str">
        <f t="array" ref="I4726">IF(G4726="Yes",XLOOKUP(D4726,'Dam Lines'!A:A,'Dam Lines'!J:J),"")</f>
        <v/>
      </c>
    </row>
    <row r="4727" hidden="1">
      <c r="A4727" s="11">
        <v>6.0</v>
      </c>
      <c r="B4727" s="3" t="s">
        <v>2793</v>
      </c>
      <c r="C4727" s="2" t="s">
        <v>1768</v>
      </c>
      <c r="D4727" s="2" t="s">
        <v>657</v>
      </c>
      <c r="E4727" s="2" t="s">
        <v>1905</v>
      </c>
      <c r="F4727" s="2" t="s">
        <v>1869</v>
      </c>
      <c r="G4727" s="8" t="str">
        <f>IF(COUNTIF('Dam Lines'!A:A,D4727)&gt;0,"Yes","No")</f>
        <v>Yes</v>
      </c>
      <c r="H4727" s="14" t="s">
        <v>1742</v>
      </c>
      <c r="I4727" s="8" t="str">
        <f t="array" ref="I4727">IF(G4727="Yes",XLOOKUP(D4727,'Dam Lines'!A:A,'Dam Lines'!J:J),"")</f>
        <v>GARENA</v>
      </c>
    </row>
    <row r="4728" hidden="1">
      <c r="A4728" s="11">
        <v>7.0</v>
      </c>
      <c r="B4728" s="3" t="s">
        <v>2671</v>
      </c>
      <c r="C4728" s="2" t="s">
        <v>1817</v>
      </c>
      <c r="D4728" s="2" t="s">
        <v>248</v>
      </c>
      <c r="E4728" s="2" t="s">
        <v>1905</v>
      </c>
      <c r="F4728" s="2" t="s">
        <v>1869</v>
      </c>
      <c r="G4728" s="8" t="str">
        <f>IF(COUNTIF('Dam Lines'!A:A,D4728)&gt;0,"Yes","No")</f>
        <v>Yes</v>
      </c>
      <c r="H4728" s="14" t="s">
        <v>1742</v>
      </c>
      <c r="I4728" s="8" t="str">
        <f t="array" ref="I4728">IF(G4728="Yes",XLOOKUP(D4728,'Dam Lines'!A:A,'Dam Lines'!J:J),"")</f>
        <v>JELBA</v>
      </c>
    </row>
    <row r="4729" hidden="1">
      <c r="A4729" s="11">
        <v>8.0</v>
      </c>
      <c r="B4729" s="3" t="s">
        <v>2960</v>
      </c>
      <c r="C4729" s="2" t="s">
        <v>2024</v>
      </c>
      <c r="D4729" s="2" t="s">
        <v>756</v>
      </c>
      <c r="E4729" s="2" t="s">
        <v>1905</v>
      </c>
      <c r="F4729" s="2" t="s">
        <v>1869</v>
      </c>
      <c r="G4729" s="8" t="str">
        <f>IF(COUNTIF('Dam Lines'!A:A,D4729)&gt;0,"Yes","No")</f>
        <v>Yes</v>
      </c>
      <c r="H4729" s="14" t="s">
        <v>1761</v>
      </c>
      <c r="I4729" s="8" t="str">
        <f t="array" ref="I4729">IF(G4729="Yes",XLOOKUP(D4729,'Dam Lines'!A:A,'Dam Lines'!J:J),"")</f>
        <v>NEVADA II</v>
      </c>
    </row>
    <row r="4730" hidden="1">
      <c r="A4730" s="11">
        <v>9.0</v>
      </c>
      <c r="B4730" s="3" t="s">
        <v>2887</v>
      </c>
      <c r="C4730" s="2" t="s">
        <v>2888</v>
      </c>
      <c r="D4730" s="2" t="s">
        <v>2889</v>
      </c>
      <c r="E4730" s="2" t="s">
        <v>1905</v>
      </c>
      <c r="F4730" s="2" t="s">
        <v>1869</v>
      </c>
      <c r="G4730" s="8" t="str">
        <f>IF(COUNTIF('Dam Lines'!A:A,D4730)&gt;0,"Yes","No")</f>
        <v>No</v>
      </c>
      <c r="H4730" s="14" t="s">
        <v>1742</v>
      </c>
      <c r="I4730" s="8" t="str">
        <f t="array" ref="I4730">IF(G4730="Yes",XLOOKUP(D4730,'Dam Lines'!A:A,'Dam Lines'!J:J),"")</f>
        <v/>
      </c>
    </row>
    <row r="4731" hidden="1">
      <c r="A4731" s="11">
        <v>1.0</v>
      </c>
      <c r="B4731" s="2" t="s">
        <v>3157</v>
      </c>
      <c r="C4731" s="2" t="s">
        <v>1752</v>
      </c>
      <c r="D4731" s="2" t="s">
        <v>713</v>
      </c>
      <c r="E4731" s="4" t="s">
        <v>1740</v>
      </c>
      <c r="F4731" s="2" t="s">
        <v>1741</v>
      </c>
      <c r="G4731" s="8" t="str">
        <f>IF(COUNTIF('Dam Lines'!A:A,D4731)&gt;0,"Yes","No")</f>
        <v>Yes</v>
      </c>
      <c r="H4731" s="14" t="s">
        <v>1742</v>
      </c>
      <c r="I4731" s="8" t="str">
        <f t="array" ref="I4731">IF(G4731="Yes",XLOOKUP(D4731,'Dam Lines'!A:A,'Dam Lines'!J:J),"")</f>
        <v>FATMA</v>
      </c>
    </row>
    <row r="4732" hidden="1">
      <c r="A4732" s="11">
        <v>2.0</v>
      </c>
      <c r="B4732" s="2" t="s">
        <v>3158</v>
      </c>
      <c r="C4732" s="2" t="s">
        <v>1752</v>
      </c>
      <c r="D4732" s="2" t="s">
        <v>722</v>
      </c>
      <c r="E4732" s="2" t="s">
        <v>1740</v>
      </c>
      <c r="F4732" s="2" t="s">
        <v>1741</v>
      </c>
      <c r="G4732" s="8" t="str">
        <f>IF(COUNTIF('Dam Lines'!A:A,D4732)&gt;0,"Yes","No")</f>
        <v>Yes</v>
      </c>
      <c r="H4732" s="14" t="s">
        <v>1742</v>
      </c>
      <c r="I4732" s="8" t="str">
        <f t="array" ref="I4732">IF(G4732="Yes",XLOOKUP(D4732,'Dam Lines'!A:A,'Dam Lines'!J:J),"")</f>
        <v>UM BAHDA</v>
      </c>
    </row>
    <row r="4733" hidden="1">
      <c r="A4733" s="11">
        <v>3.0</v>
      </c>
      <c r="B4733" s="2" t="s">
        <v>3058</v>
      </c>
      <c r="C4733" s="2" t="s">
        <v>1752</v>
      </c>
      <c r="D4733" s="2" t="s">
        <v>211</v>
      </c>
      <c r="E4733" s="2" t="s">
        <v>1740</v>
      </c>
      <c r="F4733" s="2" t="s">
        <v>1741</v>
      </c>
      <c r="G4733" s="8" t="str">
        <f>IF(COUNTIF('Dam Lines'!A:A,D4733)&gt;0,"Yes","No")</f>
        <v>Yes</v>
      </c>
      <c r="H4733" s="14" t="s">
        <v>1742</v>
      </c>
      <c r="I4733" s="8" t="str">
        <f t="array" ref="I4733">IF(G4733="Yes",XLOOKUP(D4733,'Dam Lines'!A:A,'Dam Lines'!J:J),"")</f>
        <v>PL TSASSOON</v>
      </c>
    </row>
    <row r="4734" hidden="1">
      <c r="A4734" s="11">
        <v>4.0</v>
      </c>
      <c r="B4734" s="2" t="s">
        <v>3159</v>
      </c>
      <c r="C4734" s="2" t="s">
        <v>2280</v>
      </c>
      <c r="D4734" s="2" t="s">
        <v>130</v>
      </c>
      <c r="E4734" s="2" t="s">
        <v>1740</v>
      </c>
      <c r="F4734" s="2" t="s">
        <v>1741</v>
      </c>
      <c r="G4734" s="8" t="str">
        <f>IF(COUNTIF('Dam Lines'!A:A,D4734)&gt;0,"Yes","No")</f>
        <v>Yes</v>
      </c>
      <c r="H4734" s="14" t="s">
        <v>1742</v>
      </c>
      <c r="I4734" s="8" t="str">
        <f t="array" ref="I4734">IF(G4734="Yes",XLOOKUP(D4734,'Dam Lines'!A:A,'Dam Lines'!J:J),"")</f>
        <v>QUINE</v>
      </c>
    </row>
    <row r="4735" hidden="1">
      <c r="A4735" s="11">
        <v>5.0</v>
      </c>
      <c r="B4735" s="2" t="s">
        <v>3160</v>
      </c>
      <c r="C4735" s="2" t="s">
        <v>1744</v>
      </c>
      <c r="D4735" s="2" t="s">
        <v>1068</v>
      </c>
      <c r="E4735" s="2" t="s">
        <v>1740</v>
      </c>
      <c r="F4735" s="2" t="s">
        <v>1741</v>
      </c>
      <c r="G4735" s="8" t="str">
        <f>IF(COUNTIF('Dam Lines'!A:A,D4735)&gt;0,"Yes","No")</f>
        <v>Yes</v>
      </c>
      <c r="H4735" s="14" t="s">
        <v>1742</v>
      </c>
      <c r="I4735" s="8" t="str">
        <f t="array" ref="I4735">IF(G4735="Yes",XLOOKUP(D4735,'Dam Lines'!A:A,'Dam Lines'!J:J),"")</f>
        <v>RW RAFINA</v>
      </c>
    </row>
    <row r="4736" hidden="1">
      <c r="A4736" s="11">
        <v>6.0</v>
      </c>
      <c r="B4736" s="2" t="s">
        <v>3161</v>
      </c>
      <c r="C4736" s="2" t="s">
        <v>1935</v>
      </c>
      <c r="D4736" s="2" t="s">
        <v>87</v>
      </c>
      <c r="E4736" s="2" t="s">
        <v>1740</v>
      </c>
      <c r="F4736" s="2" t="s">
        <v>1741</v>
      </c>
      <c r="G4736" s="8" t="str">
        <f>IF(COUNTIF('Dam Lines'!A:A,D4736)&gt;0,"Yes","No")</f>
        <v>Yes</v>
      </c>
      <c r="H4736" s="14" t="s">
        <v>1761</v>
      </c>
      <c r="I4736" s="8" t="str">
        <f t="array" ref="I4736">IF(G4736="Yes",XLOOKUP(D4736,'Dam Lines'!A:A,'Dam Lines'!J:J),"")</f>
        <v>PRIMEROSE</v>
      </c>
    </row>
    <row r="4737" hidden="1">
      <c r="A4737" s="11">
        <v>7.0</v>
      </c>
      <c r="B4737" s="2" t="s">
        <v>3063</v>
      </c>
      <c r="C4737" s="2" t="s">
        <v>1950</v>
      </c>
      <c r="D4737" s="2" t="s">
        <v>238</v>
      </c>
      <c r="E4737" s="2" t="s">
        <v>1740</v>
      </c>
      <c r="F4737" s="2" t="s">
        <v>1741</v>
      </c>
      <c r="G4737" s="8" t="str">
        <f>IF(COUNTIF('Dam Lines'!A:A,D4737)&gt;0,"Yes","No")</f>
        <v>Yes</v>
      </c>
      <c r="H4737" s="14" t="s">
        <v>1742</v>
      </c>
      <c r="I4737" s="8" t="str">
        <f t="array" ref="I4737">IF(G4737="Yes",XLOOKUP(D4737,'Dam Lines'!A:A,'Dam Lines'!J:J),"")</f>
        <v>ZHANA</v>
      </c>
    </row>
    <row r="4738" hidden="1">
      <c r="A4738" s="11">
        <v>8.0</v>
      </c>
      <c r="B4738" s="2" t="s">
        <v>3078</v>
      </c>
      <c r="C4738" s="2" t="s">
        <v>1886</v>
      </c>
      <c r="D4738" s="2" t="s">
        <v>1256</v>
      </c>
      <c r="E4738" s="2" t="s">
        <v>1740</v>
      </c>
      <c r="F4738" s="2" t="s">
        <v>1741</v>
      </c>
      <c r="G4738" s="8" t="str">
        <f>IF(COUNTIF('Dam Lines'!A:A,D4738)&gt;0,"Yes","No")</f>
        <v>Yes</v>
      </c>
      <c r="H4738" s="14" t="s">
        <v>1761</v>
      </c>
      <c r="I4738" s="8" t="str">
        <f t="array" ref="I4738">IF(G4738="Yes",XLOOKUP(D4738,'Dam Lines'!A:A,'Dam Lines'!J:J),"")</f>
        <v>ARRAGONDA</v>
      </c>
    </row>
    <row r="4739" hidden="1">
      <c r="A4739" s="11">
        <v>9.0</v>
      </c>
      <c r="B4739" s="2" t="s">
        <v>3162</v>
      </c>
      <c r="C4739" s="2" t="s">
        <v>1817</v>
      </c>
      <c r="D4739" s="2" t="s">
        <v>2659</v>
      </c>
      <c r="E4739" s="2" t="s">
        <v>1740</v>
      </c>
      <c r="F4739" s="2" t="s">
        <v>1741</v>
      </c>
      <c r="G4739" s="8" t="str">
        <f>IF(COUNTIF('Dam Lines'!A:A,D4739)&gt;0,"Yes","No")</f>
        <v>No</v>
      </c>
      <c r="H4739" s="14" t="s">
        <v>1742</v>
      </c>
      <c r="I4739" s="8" t="str">
        <f t="array" ref="I4739">IF(G4739="Yes",XLOOKUP(D4739,'Dam Lines'!A:A,'Dam Lines'!J:J),"")</f>
        <v/>
      </c>
    </row>
    <row r="4740" hidden="1">
      <c r="A4740" s="11">
        <v>10.0</v>
      </c>
      <c r="B4740" s="2" t="s">
        <v>3163</v>
      </c>
      <c r="C4740" s="2" t="s">
        <v>2347</v>
      </c>
      <c r="D4740" s="2" t="s">
        <v>954</v>
      </c>
      <c r="E4740" s="2" t="s">
        <v>1740</v>
      </c>
      <c r="F4740" s="2" t="s">
        <v>1741</v>
      </c>
      <c r="G4740" s="8" t="str">
        <f>IF(COUNTIF('Dam Lines'!A:A,D4740)&gt;0,"Yes","No")</f>
        <v>Yes</v>
      </c>
      <c r="H4740" s="14" t="s">
        <v>1742</v>
      </c>
      <c r="I4740" s="8" t="str">
        <f t="array" ref="I4740">IF(G4740="Yes",XLOOKUP(D4740,'Dam Lines'!A:A,'Dam Lines'!J:J),"")</f>
        <v>BAKOURA</v>
      </c>
    </row>
    <row r="4741" hidden="1">
      <c r="A4741" s="11">
        <v>11.0</v>
      </c>
      <c r="B4741" s="2" t="s">
        <v>3164</v>
      </c>
      <c r="C4741" s="2" t="s">
        <v>1962</v>
      </c>
      <c r="D4741" s="2" t="s">
        <v>466</v>
      </c>
      <c r="E4741" s="2" t="s">
        <v>1740</v>
      </c>
      <c r="F4741" s="2" t="s">
        <v>1741</v>
      </c>
      <c r="G4741" s="8" t="str">
        <f>IF(COUNTIF('Dam Lines'!A:A,D4741)&gt;0,"Yes","No")</f>
        <v>Yes</v>
      </c>
      <c r="H4741" s="14" t="s">
        <v>1742</v>
      </c>
      <c r="I4741" s="8" t="str">
        <f t="array" ref="I4741">IF(G4741="Yes",XLOOKUP(D4741,'Dam Lines'!A:A,'Dam Lines'!J:J),"")</f>
        <v>FATMA</v>
      </c>
    </row>
    <row r="4742" hidden="1">
      <c r="A4742" s="11">
        <v>11.0</v>
      </c>
      <c r="B4742" s="2" t="s">
        <v>3165</v>
      </c>
      <c r="C4742" s="2" t="s">
        <v>1935</v>
      </c>
      <c r="D4742" s="2" t="s">
        <v>3166</v>
      </c>
      <c r="E4742" s="2" t="s">
        <v>1740</v>
      </c>
      <c r="F4742" s="2" t="s">
        <v>1741</v>
      </c>
      <c r="G4742" s="8" t="str">
        <f>IF(COUNTIF('Dam Lines'!A:A,D4742)&gt;0,"Yes","No")</f>
        <v>No</v>
      </c>
      <c r="H4742" s="14" t="s">
        <v>1742</v>
      </c>
      <c r="I4742" s="8" t="str">
        <f t="array" ref="I4742">IF(G4742="Yes",XLOOKUP(D4742,'Dam Lines'!A:A,'Dam Lines'!J:J),"")</f>
        <v/>
      </c>
    </row>
    <row r="4743" hidden="1">
      <c r="A4743" s="11">
        <v>13.0</v>
      </c>
      <c r="B4743" s="2" t="s">
        <v>3167</v>
      </c>
      <c r="C4743" s="2" t="s">
        <v>1798</v>
      </c>
      <c r="D4743" s="2" t="s">
        <v>994</v>
      </c>
      <c r="E4743" s="2" t="s">
        <v>1740</v>
      </c>
      <c r="F4743" s="2" t="s">
        <v>1741</v>
      </c>
      <c r="G4743" s="8" t="str">
        <f>IF(COUNTIF('Dam Lines'!A:A,D4743)&gt;0,"Yes","No")</f>
        <v>Yes</v>
      </c>
      <c r="H4743" s="14" t="s">
        <v>1761</v>
      </c>
      <c r="I4743" s="8" t="str">
        <f t="array" ref="I4743">IF(G4743="Yes",XLOOKUP(D4743,'Dam Lines'!A:A,'Dam Lines'!J:J),"")</f>
        <v>NEVADA II</v>
      </c>
    </row>
    <row r="4744" hidden="1">
      <c r="A4744" s="11">
        <v>14.0</v>
      </c>
      <c r="B4744" s="2" t="s">
        <v>2963</v>
      </c>
      <c r="C4744" s="2" t="s">
        <v>2314</v>
      </c>
      <c r="D4744" s="2" t="s">
        <v>2381</v>
      </c>
      <c r="E4744" s="2" t="s">
        <v>1740</v>
      </c>
      <c r="F4744" s="2" t="s">
        <v>1741</v>
      </c>
      <c r="G4744" s="8" t="str">
        <f>IF(COUNTIF('Dam Lines'!A:A,D4744)&gt;0,"Yes","No")</f>
        <v>No</v>
      </c>
      <c r="H4744" s="14" t="s">
        <v>1742</v>
      </c>
      <c r="I4744" s="8" t="str">
        <f t="array" ref="I4744">IF(G4744="Yes",XLOOKUP(D4744,'Dam Lines'!A:A,'Dam Lines'!J:J),"")</f>
        <v/>
      </c>
    </row>
    <row r="4745" hidden="1">
      <c r="A4745" s="11">
        <v>15.0</v>
      </c>
      <c r="B4745" s="2" t="s">
        <v>3168</v>
      </c>
      <c r="C4745" s="2" t="s">
        <v>2151</v>
      </c>
      <c r="D4745" s="2" t="s">
        <v>3169</v>
      </c>
      <c r="E4745" s="2" t="s">
        <v>1740</v>
      </c>
      <c r="F4745" s="2" t="s">
        <v>1741</v>
      </c>
      <c r="G4745" s="8" t="str">
        <f>IF(COUNTIF('Dam Lines'!A:A,D4745)&gt;0,"Yes","No")</f>
        <v>No</v>
      </c>
      <c r="H4745" s="14" t="s">
        <v>1742</v>
      </c>
      <c r="I4745" s="8" t="str">
        <f t="array" ref="I4745">IF(G4745="Yes",XLOOKUP(D4745,'Dam Lines'!A:A,'Dam Lines'!J:J),"")</f>
        <v/>
      </c>
    </row>
    <row r="4746" hidden="1">
      <c r="A4746" s="11">
        <v>16.0</v>
      </c>
      <c r="B4746" s="2" t="s">
        <v>3170</v>
      </c>
      <c r="C4746" s="2" t="s">
        <v>2471</v>
      </c>
      <c r="D4746" s="2" t="s">
        <v>3171</v>
      </c>
      <c r="E4746" s="2" t="s">
        <v>1740</v>
      </c>
      <c r="F4746" s="2" t="s">
        <v>1741</v>
      </c>
      <c r="G4746" s="8" t="str">
        <f>IF(COUNTIF('Dam Lines'!A:A,D4746)&gt;0,"Yes","No")</f>
        <v>No</v>
      </c>
      <c r="H4746" s="14" t="s">
        <v>1761</v>
      </c>
      <c r="I4746" s="8" t="str">
        <f t="array" ref="I4746">IF(G4746="Yes",XLOOKUP(D4746,'Dam Lines'!A:A,'Dam Lines'!J:J),"")</f>
        <v/>
      </c>
    </row>
    <row r="4747" hidden="1">
      <c r="A4747" s="11">
        <v>1.0</v>
      </c>
      <c r="B4747" s="2" t="s">
        <v>2604</v>
      </c>
      <c r="C4747" s="2" t="s">
        <v>2474</v>
      </c>
      <c r="D4747" s="2" t="s">
        <v>2605</v>
      </c>
      <c r="E4747" s="4" t="s">
        <v>1779</v>
      </c>
      <c r="F4747" s="2" t="s">
        <v>1741</v>
      </c>
      <c r="G4747" s="8" t="str">
        <f>IF(COUNTIF('Dam Lines'!A:A,D4747)&gt;0,"Yes","No")</f>
        <v>No</v>
      </c>
      <c r="H4747" s="14" t="s">
        <v>1761</v>
      </c>
      <c r="I4747" s="8" t="str">
        <f t="array" ref="I4747">IF(G4747="Yes",XLOOKUP(D4747,'Dam Lines'!A:A,'Dam Lines'!J:J),"")</f>
        <v/>
      </c>
    </row>
    <row r="4748" hidden="1">
      <c r="A4748" s="11">
        <v>2.0</v>
      </c>
      <c r="B4748" s="2" t="s">
        <v>1751</v>
      </c>
      <c r="C4748" s="2" t="s">
        <v>1752</v>
      </c>
      <c r="D4748" s="2" t="s">
        <v>744</v>
      </c>
      <c r="E4748" s="2" t="s">
        <v>1779</v>
      </c>
      <c r="F4748" s="2" t="s">
        <v>1741</v>
      </c>
      <c r="G4748" s="8" t="str">
        <f>IF(COUNTIF('Dam Lines'!A:A,D4748)&gt;0,"Yes","No")</f>
        <v>Yes</v>
      </c>
      <c r="H4748" s="14" t="s">
        <v>1742</v>
      </c>
      <c r="I4748" s="8" t="str">
        <f t="array" ref="I4748">IF(G4748="Yes",XLOOKUP(D4748,'Dam Lines'!A:A,'Dam Lines'!J:J),"")</f>
        <v>AL SHIMRIYA-50</v>
      </c>
    </row>
    <row r="4749" hidden="1">
      <c r="A4749" s="11">
        <v>3.0</v>
      </c>
      <c r="B4749" s="16" t="s">
        <v>2271</v>
      </c>
      <c r="C4749" s="2" t="s">
        <v>1908</v>
      </c>
      <c r="D4749" s="2" t="s">
        <v>2272</v>
      </c>
      <c r="E4749" s="2" t="s">
        <v>1779</v>
      </c>
      <c r="F4749" s="2" t="s">
        <v>1741</v>
      </c>
      <c r="G4749" s="8" t="str">
        <f>IF(COUNTIF('Dam Lines'!A:A,D4749)&gt;0,"Yes","No")</f>
        <v>No</v>
      </c>
      <c r="H4749" s="14" t="s">
        <v>1761</v>
      </c>
      <c r="I4749" s="8" t="str">
        <f t="array" ref="I4749">IF(G4749="Yes",XLOOKUP(D4749,'Dam Lines'!A:A,'Dam Lines'!J:J),"")</f>
        <v/>
      </c>
    </row>
    <row r="4750" hidden="1">
      <c r="A4750" s="11">
        <v>4.0</v>
      </c>
      <c r="B4750" s="3" t="s">
        <v>1081</v>
      </c>
      <c r="C4750" s="2" t="s">
        <v>1886</v>
      </c>
      <c r="D4750" s="2" t="s">
        <v>251</v>
      </c>
      <c r="E4750" s="2" t="s">
        <v>1779</v>
      </c>
      <c r="F4750" s="2" t="s">
        <v>1741</v>
      </c>
      <c r="G4750" s="8" t="str">
        <f>IF(COUNTIF('Dam Lines'!A:A,D4750)&gt;0,"Yes","No")</f>
        <v>Yes</v>
      </c>
      <c r="H4750" s="14" t="s">
        <v>1761</v>
      </c>
      <c r="I4750" s="8" t="str">
        <f t="array" ref="I4750">IF(G4750="Yes",XLOOKUP(D4750,'Dam Lines'!A:A,'Dam Lines'!J:J),"")</f>
        <v>PHILIPPA</v>
      </c>
    </row>
    <row r="4751" hidden="1">
      <c r="A4751" s="11">
        <v>5.0</v>
      </c>
      <c r="B4751" s="3" t="s">
        <v>2071</v>
      </c>
      <c r="C4751" s="2" t="s">
        <v>1975</v>
      </c>
      <c r="D4751" s="2" t="s">
        <v>1789</v>
      </c>
      <c r="E4751" s="2" t="s">
        <v>1779</v>
      </c>
      <c r="F4751" s="2" t="s">
        <v>1741</v>
      </c>
      <c r="G4751" s="8" t="str">
        <f>IF(COUNTIF('Dam Lines'!A:A,D4751)&gt;0,"Yes","No")</f>
        <v>No</v>
      </c>
      <c r="H4751" s="14" t="s">
        <v>1742</v>
      </c>
      <c r="I4751" s="8" t="str">
        <f t="array" ref="I4751">IF(G4751="Yes",XLOOKUP(D4751,'Dam Lines'!A:A,'Dam Lines'!J:J),"")</f>
        <v/>
      </c>
    </row>
    <row r="4752" hidden="1">
      <c r="A4752" s="11">
        <v>6.0</v>
      </c>
      <c r="B4752" s="3" t="s">
        <v>2373</v>
      </c>
      <c r="C4752" s="2" t="s">
        <v>1920</v>
      </c>
      <c r="D4752" s="2" t="s">
        <v>2374</v>
      </c>
      <c r="E4752" s="2" t="s">
        <v>1779</v>
      </c>
      <c r="F4752" s="2" t="s">
        <v>1741</v>
      </c>
      <c r="G4752" s="8" t="str">
        <f>IF(COUNTIF('Dam Lines'!A:A,D4752)&gt;0,"Yes","No")</f>
        <v>No</v>
      </c>
      <c r="H4752" s="14" t="s">
        <v>1742</v>
      </c>
      <c r="I4752" s="8" t="str">
        <f t="array" ref="I4752">IF(G4752="Yes",XLOOKUP(D4752,'Dam Lines'!A:A,'Dam Lines'!J:J),"")</f>
        <v/>
      </c>
    </row>
    <row r="4753" hidden="1">
      <c r="A4753" s="11">
        <v>7.0</v>
      </c>
      <c r="B4753" s="3" t="s">
        <v>2675</v>
      </c>
      <c r="C4753" s="2" t="s">
        <v>1861</v>
      </c>
      <c r="D4753" s="2" t="s">
        <v>666</v>
      </c>
      <c r="E4753" s="2" t="s">
        <v>1779</v>
      </c>
      <c r="F4753" s="2" t="s">
        <v>1741</v>
      </c>
      <c r="G4753" s="8" t="str">
        <f>IF(COUNTIF('Dam Lines'!A:A,D4753)&gt;0,"Yes","No")</f>
        <v>Yes</v>
      </c>
      <c r="H4753" s="14" t="s">
        <v>1742</v>
      </c>
      <c r="I4753" s="8" t="str">
        <f t="array" ref="I4753">IF(G4753="Yes",XLOOKUP(D4753,'Dam Lines'!A:A,'Dam Lines'!J:J),"")</f>
        <v>JELBA</v>
      </c>
    </row>
    <row r="4754" hidden="1">
      <c r="A4754" s="11">
        <v>8.0</v>
      </c>
      <c r="B4754" s="3" t="s">
        <v>2286</v>
      </c>
      <c r="C4754" s="2" t="s">
        <v>1747</v>
      </c>
      <c r="D4754" s="2" t="s">
        <v>433</v>
      </c>
      <c r="E4754" s="2" t="s">
        <v>1779</v>
      </c>
      <c r="F4754" s="2" t="s">
        <v>1741</v>
      </c>
      <c r="G4754" s="8" t="str">
        <f>IF(COUNTIF('Dam Lines'!A:A,D4754)&gt;0,"Yes","No")</f>
        <v>Yes</v>
      </c>
      <c r="H4754" s="14" t="s">
        <v>1761</v>
      </c>
      <c r="I4754" s="8" t="str">
        <f t="array" ref="I4754">IF(G4754="Yes",XLOOKUP(D4754,'Dam Lines'!A:A,'Dam Lines'!J:J),"")</f>
        <v>MANGALIE D</v>
      </c>
    </row>
    <row r="4755" hidden="1">
      <c r="A4755" s="11">
        <v>9.0</v>
      </c>
      <c r="B4755" s="3" t="s">
        <v>2652</v>
      </c>
      <c r="C4755" s="2" t="s">
        <v>2653</v>
      </c>
      <c r="D4755" s="2" t="s">
        <v>2654</v>
      </c>
      <c r="E4755" s="2" t="s">
        <v>1779</v>
      </c>
      <c r="F4755" s="2" t="s">
        <v>1741</v>
      </c>
      <c r="G4755" s="8" t="str">
        <f>IF(COUNTIF('Dam Lines'!A:A,D4755)&gt;0,"Yes","No")</f>
        <v>No</v>
      </c>
      <c r="H4755" s="14" t="s">
        <v>1742</v>
      </c>
      <c r="I4755" s="8" t="str">
        <f t="array" ref="I4755">IF(G4755="Yes",XLOOKUP(D4755,'Dam Lines'!A:A,'Dam Lines'!J:J),"")</f>
        <v/>
      </c>
    </row>
    <row r="4756" hidden="1">
      <c r="A4756" s="11">
        <v>10.0</v>
      </c>
      <c r="B4756" s="3" t="s">
        <v>2016</v>
      </c>
      <c r="C4756" s="2" t="s">
        <v>1802</v>
      </c>
      <c r="D4756" s="2" t="s">
        <v>625</v>
      </c>
      <c r="E4756" s="2" t="s">
        <v>1779</v>
      </c>
      <c r="F4756" s="2" t="s">
        <v>1741</v>
      </c>
      <c r="G4756" s="8" t="str">
        <f>IF(COUNTIF('Dam Lines'!A:A,D4756)&gt;0,"Yes","No")</f>
        <v>Yes</v>
      </c>
      <c r="H4756" s="14" t="s">
        <v>1742</v>
      </c>
      <c r="I4756" s="8" t="str">
        <f t="array" ref="I4756">IF(G4756="Yes",XLOOKUP(D4756,'Dam Lines'!A:A,'Dam Lines'!J:J),"")</f>
        <v>NEVADA II</v>
      </c>
    </row>
    <row r="4757" hidden="1">
      <c r="A4757" s="11">
        <v>11.0</v>
      </c>
      <c r="B4757" s="3" t="s">
        <v>3018</v>
      </c>
      <c r="C4757" s="2" t="s">
        <v>2811</v>
      </c>
      <c r="D4757" s="2" t="s">
        <v>1400</v>
      </c>
      <c r="E4757" s="2" t="s">
        <v>1779</v>
      </c>
      <c r="F4757" s="2" t="s">
        <v>1741</v>
      </c>
      <c r="G4757" s="8" t="str">
        <f>IF(COUNTIF('Dam Lines'!A:A,D4757)&gt;0,"Yes","No")</f>
        <v>Yes</v>
      </c>
      <c r="H4757" s="14" t="s">
        <v>1742</v>
      </c>
      <c r="I4757" s="8" t="str">
        <f t="array" ref="I4757">IF(G4757="Yes",XLOOKUP(D4757,'Dam Lines'!A:A,'Dam Lines'!J:J),"")</f>
        <v>AKTORKA</v>
      </c>
    </row>
    <row r="4758" hidden="1">
      <c r="A4758" s="11">
        <v>12.0</v>
      </c>
      <c r="B4758" s="3" t="s">
        <v>2687</v>
      </c>
      <c r="C4758" s="2" t="s">
        <v>1823</v>
      </c>
      <c r="D4758" s="2" t="s">
        <v>2688</v>
      </c>
      <c r="E4758" s="2" t="s">
        <v>1779</v>
      </c>
      <c r="F4758" s="2" t="s">
        <v>1741</v>
      </c>
      <c r="G4758" s="8" t="str">
        <f>IF(COUNTIF('Dam Lines'!A:A,D4758)&gt;0,"Yes","No")</f>
        <v>No</v>
      </c>
      <c r="H4758" s="14" t="s">
        <v>1742</v>
      </c>
      <c r="I4758" s="8" t="str">
        <f t="array" ref="I4758">IF(G4758="Yes",XLOOKUP(D4758,'Dam Lines'!A:A,'Dam Lines'!J:J),"")</f>
        <v/>
      </c>
    </row>
    <row r="4759" hidden="1">
      <c r="A4759" s="11">
        <v>13.0</v>
      </c>
      <c r="B4759" s="3" t="s">
        <v>1951</v>
      </c>
      <c r="C4759" s="2" t="s">
        <v>1817</v>
      </c>
      <c r="D4759" s="2" t="s">
        <v>1952</v>
      </c>
      <c r="E4759" s="2" t="s">
        <v>1779</v>
      </c>
      <c r="F4759" s="2" t="s">
        <v>1741</v>
      </c>
      <c r="G4759" s="8" t="str">
        <f>IF(COUNTIF('Dam Lines'!A:A,D4759)&gt;0,"Yes","No")</f>
        <v>No</v>
      </c>
      <c r="H4759" s="14" t="s">
        <v>1761</v>
      </c>
      <c r="I4759" s="8" t="str">
        <f t="array" ref="I4759">IF(G4759="Yes",XLOOKUP(D4759,'Dam Lines'!A:A,'Dam Lines'!J:J),"")</f>
        <v/>
      </c>
    </row>
    <row r="4760" hidden="1">
      <c r="A4760" s="11">
        <v>14.0</v>
      </c>
      <c r="B4760" s="3" t="s">
        <v>2891</v>
      </c>
      <c r="C4760" s="2" t="s">
        <v>1962</v>
      </c>
      <c r="D4760" s="2" t="s">
        <v>201</v>
      </c>
      <c r="E4760" s="2" t="s">
        <v>1779</v>
      </c>
      <c r="F4760" s="2" t="s">
        <v>1741</v>
      </c>
      <c r="G4760" s="8" t="str">
        <f>IF(COUNTIF('Dam Lines'!A:A,D4760)&gt;0,"Yes","No")</f>
        <v>Yes</v>
      </c>
      <c r="H4760" s="14" t="s">
        <v>1761</v>
      </c>
      <c r="I4760" s="8" t="str">
        <f t="array" ref="I4760">IF(G4760="Yes",XLOOKUP(D4760,'Dam Lines'!A:A,'Dam Lines'!J:J),"")</f>
        <v>ASALA HALEEMA</v>
      </c>
    </row>
    <row r="4761" hidden="1">
      <c r="A4761" s="11">
        <v>15.0</v>
      </c>
      <c r="B4761" s="3" t="s">
        <v>2610</v>
      </c>
      <c r="C4761" s="2" t="s">
        <v>2611</v>
      </c>
      <c r="D4761" s="2" t="s">
        <v>2612</v>
      </c>
      <c r="E4761" s="2" t="s">
        <v>1779</v>
      </c>
      <c r="F4761" s="2" t="s">
        <v>1741</v>
      </c>
      <c r="G4761" s="8" t="str">
        <f>IF(COUNTIF('Dam Lines'!A:A,D4761)&gt;0,"Yes","No")</f>
        <v>No</v>
      </c>
      <c r="H4761" s="14" t="s">
        <v>1761</v>
      </c>
      <c r="I4761" s="8" t="str">
        <f t="array" ref="I4761">IF(G4761="Yes",XLOOKUP(D4761,'Dam Lines'!A:A,'Dam Lines'!J:J),"")</f>
        <v/>
      </c>
    </row>
    <row r="4762" hidden="1">
      <c r="A4762" s="11">
        <v>16.0</v>
      </c>
      <c r="B4762" s="3" t="s">
        <v>2910</v>
      </c>
      <c r="C4762" s="2" t="s">
        <v>1908</v>
      </c>
      <c r="D4762" s="2" t="s">
        <v>1393</v>
      </c>
      <c r="E4762" s="2" t="s">
        <v>1779</v>
      </c>
      <c r="F4762" s="2" t="s">
        <v>1741</v>
      </c>
      <c r="G4762" s="8" t="str">
        <f>IF(COUNTIF('Dam Lines'!A:A,D4762)&gt;0,"Yes","No")</f>
        <v>Yes</v>
      </c>
      <c r="H4762" s="14" t="s">
        <v>1761</v>
      </c>
      <c r="I4762" s="8" t="str">
        <f t="array" ref="I4762">IF(G4762="Yes",XLOOKUP(D4762,'Dam Lines'!A:A,'Dam Lines'!J:J),"")</f>
        <v>KHOFARA</v>
      </c>
    </row>
    <row r="4763" hidden="1">
      <c r="A4763" s="11">
        <v>1.0</v>
      </c>
      <c r="B4763" s="3" t="s">
        <v>2863</v>
      </c>
      <c r="C4763" s="2" t="s">
        <v>1747</v>
      </c>
      <c r="D4763" s="2" t="s">
        <v>980</v>
      </c>
      <c r="E4763" s="4" t="s">
        <v>1740</v>
      </c>
      <c r="F4763" s="2" t="s">
        <v>1854</v>
      </c>
      <c r="G4763" s="8" t="str">
        <f>IF(COUNTIF('Dam Lines'!A:A,D4763)&gt;0,"Yes","No")</f>
        <v>Yes</v>
      </c>
      <c r="H4763" s="14" t="s">
        <v>1742</v>
      </c>
      <c r="I4763" s="8" t="str">
        <f t="array" ref="I4763">IF(G4763="Yes",XLOOKUP(D4763,'Dam Lines'!A:A,'Dam Lines'!J:J),"")</f>
        <v>CAIDA</v>
      </c>
    </row>
    <row r="4764" hidden="1">
      <c r="A4764" s="11">
        <v>2.0</v>
      </c>
      <c r="B4764" s="3" t="s">
        <v>3059</v>
      </c>
      <c r="C4764" s="2" t="s">
        <v>1962</v>
      </c>
      <c r="D4764" s="2" t="s">
        <v>1261</v>
      </c>
      <c r="E4764" s="2" t="s">
        <v>1740</v>
      </c>
      <c r="F4764" s="2" t="s">
        <v>1854</v>
      </c>
      <c r="G4764" s="8" t="str">
        <f>IF(COUNTIF('Dam Lines'!A:A,D4764)&gt;0,"Yes","No")</f>
        <v>Yes</v>
      </c>
      <c r="H4764" s="14" t="s">
        <v>1742</v>
      </c>
      <c r="I4764" s="8" t="str">
        <f t="array" ref="I4764">IF(G4764="Yes",XLOOKUP(D4764,'Dam Lines'!A:A,'Dam Lines'!J:J),"")</f>
        <v>NEVADA II</v>
      </c>
    </row>
    <row r="4765" hidden="1">
      <c r="A4765" s="11">
        <v>3.0</v>
      </c>
      <c r="B4765" s="3" t="s">
        <v>3154</v>
      </c>
      <c r="C4765" s="2" t="s">
        <v>3071</v>
      </c>
      <c r="D4765" s="2" t="s">
        <v>617</v>
      </c>
      <c r="E4765" s="2" t="s">
        <v>1740</v>
      </c>
      <c r="F4765" s="2" t="s">
        <v>1854</v>
      </c>
      <c r="G4765" s="8" t="str">
        <f>IF(COUNTIF('Dam Lines'!A:A,D4765)&gt;0,"Yes","No")</f>
        <v>Yes</v>
      </c>
      <c r="H4765" s="14" t="s">
        <v>1761</v>
      </c>
      <c r="I4765" s="8" t="str">
        <f t="array" ref="I4765">IF(G4765="Yes",XLOOKUP(D4765,'Dam Lines'!A:A,'Dam Lines'!J:J),"")</f>
        <v>NEVADA II</v>
      </c>
    </row>
    <row r="4766" hidden="1">
      <c r="A4766" s="11">
        <v>4.0</v>
      </c>
      <c r="B4766" s="3" t="s">
        <v>2976</v>
      </c>
      <c r="C4766" s="2" t="s">
        <v>1962</v>
      </c>
      <c r="D4766" s="2" t="s">
        <v>466</v>
      </c>
      <c r="E4766" s="2" t="s">
        <v>1740</v>
      </c>
      <c r="F4766" s="2" t="s">
        <v>1854</v>
      </c>
      <c r="G4766" s="8" t="str">
        <f>IF(COUNTIF('Dam Lines'!A:A,D4766)&gt;0,"Yes","No")</f>
        <v>Yes</v>
      </c>
      <c r="H4766" s="14" t="s">
        <v>1742</v>
      </c>
      <c r="I4766" s="8" t="str">
        <f t="array" ref="I4766">IF(G4766="Yes",XLOOKUP(D4766,'Dam Lines'!A:A,'Dam Lines'!J:J),"")</f>
        <v>FATMA</v>
      </c>
    </row>
    <row r="4767" hidden="1">
      <c r="A4767" s="11">
        <v>5.0</v>
      </c>
      <c r="B4767" s="3" t="s">
        <v>3003</v>
      </c>
      <c r="C4767" s="2" t="s">
        <v>1777</v>
      </c>
      <c r="D4767" s="2" t="s">
        <v>3004</v>
      </c>
      <c r="E4767" s="2" t="s">
        <v>1740</v>
      </c>
      <c r="F4767" s="2" t="s">
        <v>1854</v>
      </c>
      <c r="G4767" s="8" t="str">
        <f>IF(COUNTIF('Dam Lines'!A:A,D4767)&gt;0,"Yes","No")</f>
        <v>No</v>
      </c>
      <c r="H4767" s="14" t="s">
        <v>1742</v>
      </c>
      <c r="I4767" s="8" t="str">
        <f t="array" ref="I4767">IF(G4767="Yes",XLOOKUP(D4767,'Dam Lines'!A:A,'Dam Lines'!J:J),"")</f>
        <v/>
      </c>
    </row>
    <row r="4768" hidden="1">
      <c r="A4768" s="11">
        <v>6.0</v>
      </c>
      <c r="B4768" s="3" t="s">
        <v>3038</v>
      </c>
      <c r="C4768" s="2" t="s">
        <v>1798</v>
      </c>
      <c r="D4768" s="2" t="s">
        <v>703</v>
      </c>
      <c r="E4768" s="2" t="s">
        <v>1740</v>
      </c>
      <c r="F4768" s="2" t="s">
        <v>1854</v>
      </c>
      <c r="G4768" s="8" t="str">
        <f>IF(COUNTIF('Dam Lines'!A:A,D4768)&gt;0,"Yes","No")</f>
        <v>Yes</v>
      </c>
      <c r="H4768" s="14" t="s">
        <v>1742</v>
      </c>
      <c r="I4768" s="8" t="str">
        <f t="array" ref="I4768">IF(G4768="Yes",XLOOKUP(D4768,'Dam Lines'!A:A,'Dam Lines'!J:J),"")</f>
        <v>DEBORAH IV</v>
      </c>
    </row>
    <row r="4769" hidden="1">
      <c r="A4769" s="11">
        <v>7.0</v>
      </c>
      <c r="B4769" s="2" t="s">
        <v>3084</v>
      </c>
      <c r="C4769" s="2" t="s">
        <v>1747</v>
      </c>
      <c r="D4769" s="2" t="s">
        <v>1039</v>
      </c>
      <c r="E4769" s="2" t="s">
        <v>1740</v>
      </c>
      <c r="F4769" s="2" t="s">
        <v>1854</v>
      </c>
      <c r="G4769" s="8" t="str">
        <f>IF(COUNTIF('Dam Lines'!A:A,D4769)&gt;0,"Yes","No")</f>
        <v>Yes</v>
      </c>
      <c r="H4769" s="14" t="s">
        <v>1742</v>
      </c>
      <c r="I4769" s="8" t="str">
        <f t="array" ref="I4769">IF(G4769="Yes",XLOOKUP(D4769,'Dam Lines'!A:A,'Dam Lines'!J:J),"")</f>
        <v>TRYNCZA</v>
      </c>
    </row>
    <row r="4770" hidden="1">
      <c r="A4770" s="11">
        <v>8.0</v>
      </c>
      <c r="B4770" s="2" t="s">
        <v>2858</v>
      </c>
      <c r="C4770" s="2" t="s">
        <v>1878</v>
      </c>
      <c r="D4770" s="2" t="s">
        <v>1104</v>
      </c>
      <c r="E4770" s="2" t="s">
        <v>1740</v>
      </c>
      <c r="F4770" s="2" t="s">
        <v>1854</v>
      </c>
      <c r="G4770" s="8" t="str">
        <f>IF(COUNTIF('Dam Lines'!A:A,D4770)&gt;0,"Yes","No")</f>
        <v>Yes</v>
      </c>
      <c r="H4770" s="14" t="s">
        <v>1742</v>
      </c>
      <c r="I4770" s="8" t="str">
        <f t="array" ref="I4770">IF(G4770="Yes",XLOOKUP(D4770,'Dam Lines'!A:A,'Dam Lines'!J:J),"")</f>
        <v>DEFILADA</v>
      </c>
    </row>
    <row r="4771" hidden="1">
      <c r="A4771" s="11">
        <v>9.0</v>
      </c>
      <c r="B4771" s="2" t="s">
        <v>2567</v>
      </c>
      <c r="C4771" s="2" t="s">
        <v>1802</v>
      </c>
      <c r="D4771" s="2" t="s">
        <v>2568</v>
      </c>
      <c r="E4771" s="2" t="s">
        <v>1740</v>
      </c>
      <c r="F4771" s="2" t="s">
        <v>1854</v>
      </c>
      <c r="G4771" s="8" t="str">
        <f>IF(COUNTIF('Dam Lines'!A:A,D4771)&gt;0,"Yes","No")</f>
        <v>No</v>
      </c>
      <c r="H4771" s="14" t="s">
        <v>1761</v>
      </c>
      <c r="I4771" s="8" t="str">
        <f t="array" ref="I4771">IF(G4771="Yes",XLOOKUP(D4771,'Dam Lines'!A:A,'Dam Lines'!J:J),"")</f>
        <v/>
      </c>
    </row>
    <row r="4772" hidden="1">
      <c r="A4772" s="11">
        <v>10.0</v>
      </c>
      <c r="B4772" s="2" t="s">
        <v>3106</v>
      </c>
      <c r="C4772" s="2" t="s">
        <v>1759</v>
      </c>
      <c r="D4772" s="2" t="s">
        <v>3107</v>
      </c>
      <c r="E4772" s="2" t="s">
        <v>1740</v>
      </c>
      <c r="F4772" s="2" t="s">
        <v>1854</v>
      </c>
      <c r="G4772" s="8" t="str">
        <f>IF(COUNTIF('Dam Lines'!A:A,D4772)&gt;0,"Yes","No")</f>
        <v>Yes</v>
      </c>
      <c r="H4772" s="14" t="s">
        <v>1761</v>
      </c>
      <c r="I4772" s="8" t="str">
        <f t="array" ref="I4772">IF(G4772="Yes",XLOOKUP(D4772,'Dam Lines'!A:A,'Dam Lines'!J:J),"")</f>
        <v>ASALA HALEEMA</v>
      </c>
    </row>
    <row r="4773" hidden="1">
      <c r="A4773" s="11">
        <v>11.0</v>
      </c>
      <c r="B4773" s="2" t="s">
        <v>2928</v>
      </c>
      <c r="C4773" s="2" t="s">
        <v>2929</v>
      </c>
      <c r="D4773" s="2" t="s">
        <v>2930</v>
      </c>
      <c r="E4773" s="2" t="s">
        <v>1740</v>
      </c>
      <c r="F4773" s="2" t="s">
        <v>1854</v>
      </c>
      <c r="G4773" s="8" t="str">
        <f>IF(COUNTIF('Dam Lines'!A:A,D4773)&gt;0,"Yes","No")</f>
        <v>No</v>
      </c>
      <c r="H4773" s="14" t="s">
        <v>1742</v>
      </c>
      <c r="I4773" s="8" t="str">
        <f t="array" ref="I4773">IF(G4773="Yes",XLOOKUP(D4773,'Dam Lines'!A:A,'Dam Lines'!J:J),"")</f>
        <v/>
      </c>
    </row>
    <row r="4774" hidden="1">
      <c r="A4774" s="11">
        <v>12.0</v>
      </c>
      <c r="B4774" s="2" t="s">
        <v>3172</v>
      </c>
      <c r="C4774" s="2" t="s">
        <v>1772</v>
      </c>
      <c r="D4774" s="2" t="s">
        <v>126</v>
      </c>
      <c r="E4774" s="2" t="s">
        <v>1740</v>
      </c>
      <c r="F4774" s="2" t="s">
        <v>1854</v>
      </c>
      <c r="G4774" s="8" t="str">
        <f>IF(COUNTIF('Dam Lines'!A:A,D4774)&gt;0,"Yes","No")</f>
        <v>Yes</v>
      </c>
      <c r="H4774" s="14" t="s">
        <v>1742</v>
      </c>
      <c r="I4774" s="8" t="str">
        <f t="array" ref="I4774">IF(G4774="Yes",XLOOKUP(D4774,'Dam Lines'!A:A,'Dam Lines'!J:J),"")</f>
        <v>QUITAINE</v>
      </c>
    </row>
    <row r="4775" hidden="1">
      <c r="A4775" s="11">
        <v>13.0</v>
      </c>
      <c r="B4775" s="2" t="s">
        <v>3173</v>
      </c>
      <c r="C4775" s="2" t="s">
        <v>2562</v>
      </c>
      <c r="D4775" s="2" t="s">
        <v>525</v>
      </c>
      <c r="E4775" s="2" t="s">
        <v>1740</v>
      </c>
      <c r="F4775" s="2" t="s">
        <v>1854</v>
      </c>
      <c r="G4775" s="8" t="str">
        <f>IF(COUNTIF('Dam Lines'!A:A,D4775)&gt;0,"Yes","No")</f>
        <v>No</v>
      </c>
      <c r="H4775" s="14" t="s">
        <v>1742</v>
      </c>
      <c r="I4775" s="8" t="str">
        <f t="array" ref="I4775">IF(G4775="Yes",XLOOKUP(D4775,'Dam Lines'!A:A,'Dam Lines'!J:J),"")</f>
        <v/>
      </c>
    </row>
    <row r="4776" hidden="1">
      <c r="A4776" s="11">
        <v>14.0</v>
      </c>
      <c r="B4776" s="2" t="s">
        <v>2820</v>
      </c>
      <c r="C4776" s="2" t="s">
        <v>2821</v>
      </c>
      <c r="D4776" s="2" t="s">
        <v>2822</v>
      </c>
      <c r="E4776" s="2" t="s">
        <v>1740</v>
      </c>
      <c r="F4776" s="2" t="s">
        <v>1854</v>
      </c>
      <c r="G4776" s="8" t="str">
        <f>IF(COUNTIF('Dam Lines'!A:A,D4776)&gt;0,"Yes","No")</f>
        <v>No</v>
      </c>
      <c r="H4776" s="14" t="s">
        <v>1742</v>
      </c>
      <c r="I4776" s="8" t="str">
        <f t="array" ref="I4776">IF(G4776="Yes",XLOOKUP(D4776,'Dam Lines'!A:A,'Dam Lines'!J:J),"")</f>
        <v/>
      </c>
    </row>
    <row r="4777" hidden="1">
      <c r="A4777" s="11">
        <v>15.0</v>
      </c>
      <c r="B4777" s="2" t="s">
        <v>3043</v>
      </c>
      <c r="C4777" s="2" t="s">
        <v>2314</v>
      </c>
      <c r="D4777" s="2" t="s">
        <v>1180</v>
      </c>
      <c r="E4777" s="2" t="s">
        <v>1740</v>
      </c>
      <c r="F4777" s="2" t="s">
        <v>1854</v>
      </c>
      <c r="G4777" s="8" t="str">
        <f>IF(COUNTIF('Dam Lines'!A:A,D4777)&gt;0,"Yes","No")</f>
        <v>Yes</v>
      </c>
      <c r="H4777" s="14" t="s">
        <v>1742</v>
      </c>
      <c r="I4777" s="8" t="str">
        <f t="array" ref="I4777">IF(G4777="Yes",XLOOKUP(D4777,'Dam Lines'!A:A,'Dam Lines'!J:J),"")</f>
        <v>DEFILADA</v>
      </c>
    </row>
    <row r="4778" hidden="1">
      <c r="A4778" s="11">
        <v>16.0</v>
      </c>
      <c r="B4778" s="2" t="s">
        <v>2839</v>
      </c>
      <c r="C4778" s="2" t="s">
        <v>1774</v>
      </c>
      <c r="D4778" s="2" t="s">
        <v>2840</v>
      </c>
      <c r="E4778" s="2" t="s">
        <v>1740</v>
      </c>
      <c r="F4778" s="2" t="s">
        <v>1854</v>
      </c>
      <c r="G4778" s="8" t="str">
        <f>IF(COUNTIF('Dam Lines'!A:A,D4778)&gt;0,"Yes","No")</f>
        <v>No</v>
      </c>
      <c r="H4778" s="14" t="s">
        <v>1761</v>
      </c>
      <c r="I4778" s="8" t="str">
        <f t="array" ref="I4778">IF(G4778="Yes",XLOOKUP(D4778,'Dam Lines'!A:A,'Dam Lines'!J:J),"")</f>
        <v/>
      </c>
    </row>
    <row r="4779" hidden="1">
      <c r="A4779" s="11">
        <v>1.0</v>
      </c>
      <c r="B4779" s="2" t="s">
        <v>2135</v>
      </c>
      <c r="C4779" s="2" t="s">
        <v>1777</v>
      </c>
      <c r="D4779" s="2" t="s">
        <v>718</v>
      </c>
      <c r="E4779" s="4" t="s">
        <v>1779</v>
      </c>
      <c r="F4779" s="2" t="s">
        <v>1854</v>
      </c>
      <c r="G4779" s="8" t="str">
        <f>IF(COUNTIF('Dam Lines'!A:A,D4779)&gt;0,"Yes","No")</f>
        <v>Yes</v>
      </c>
      <c r="H4779" s="14" t="s">
        <v>1761</v>
      </c>
      <c r="I4779" s="8" t="str">
        <f t="array" ref="I4779">IF(G4779="Yes",XLOOKUP(D4779,'Dam Lines'!A:A,'Dam Lines'!J:J),"")</f>
        <v>FATMA</v>
      </c>
    </row>
    <row r="4780" hidden="1">
      <c r="A4780" s="11">
        <v>2.0</v>
      </c>
      <c r="B4780" s="2" t="s">
        <v>2503</v>
      </c>
      <c r="C4780" s="2" t="s">
        <v>1802</v>
      </c>
      <c r="D4780" s="2" t="s">
        <v>805</v>
      </c>
      <c r="E4780" s="2" t="s">
        <v>1779</v>
      </c>
      <c r="F4780" s="2" t="s">
        <v>1854</v>
      </c>
      <c r="G4780" s="8" t="str">
        <f>IF(COUNTIF('Dam Lines'!A:A,D4780)&gt;0,"Yes","No")</f>
        <v>Yes</v>
      </c>
      <c r="H4780" s="14" t="s">
        <v>1742</v>
      </c>
      <c r="I4780" s="8" t="str">
        <f t="array" ref="I4780">IF(G4780="Yes",XLOOKUP(D4780,'Dam Lines'!A:A,'Dam Lines'!J:J),"")</f>
        <v>LEILAYA</v>
      </c>
    </row>
    <row r="4781" hidden="1">
      <c r="A4781" s="11">
        <v>3.0</v>
      </c>
      <c r="B4781" s="2" t="s">
        <v>1998</v>
      </c>
      <c r="C4781" s="2" t="s">
        <v>1999</v>
      </c>
      <c r="D4781" s="2" t="s">
        <v>2000</v>
      </c>
      <c r="E4781" s="2" t="s">
        <v>1779</v>
      </c>
      <c r="F4781" s="2" t="s">
        <v>1854</v>
      </c>
      <c r="G4781" s="8" t="str">
        <f>IF(COUNTIF('Dam Lines'!A:A,D4781)&gt;0,"Yes","No")</f>
        <v>No</v>
      </c>
      <c r="H4781" s="14" t="s">
        <v>1742</v>
      </c>
      <c r="I4781" s="8" t="str">
        <f t="array" ref="I4781">IF(G4781="Yes",XLOOKUP(D4781,'Dam Lines'!A:A,'Dam Lines'!J:J),"")</f>
        <v/>
      </c>
    </row>
    <row r="4782" hidden="1">
      <c r="A4782" s="11">
        <v>4.0</v>
      </c>
      <c r="B4782" s="2" t="s">
        <v>2517</v>
      </c>
      <c r="C4782" s="2" t="s">
        <v>1956</v>
      </c>
      <c r="D4782" s="2" t="s">
        <v>2518</v>
      </c>
      <c r="E4782" s="2" t="s">
        <v>1779</v>
      </c>
      <c r="F4782" s="2" t="s">
        <v>1854</v>
      </c>
      <c r="G4782" s="8" t="str">
        <f>IF(COUNTIF('Dam Lines'!A:A,D4782)&gt;0,"Yes","No")</f>
        <v>No</v>
      </c>
      <c r="H4782" s="14" t="s">
        <v>1742</v>
      </c>
      <c r="I4782" s="8" t="str">
        <f t="array" ref="I4782">IF(G4782="Yes",XLOOKUP(D4782,'Dam Lines'!A:A,'Dam Lines'!J:J),"")</f>
        <v/>
      </c>
    </row>
    <row r="4783" hidden="1">
      <c r="A4783" s="11">
        <v>5.0</v>
      </c>
      <c r="B4783" s="2" t="s">
        <v>2003</v>
      </c>
      <c r="C4783" s="2" t="s">
        <v>1759</v>
      </c>
      <c r="D4783" s="2" t="s">
        <v>2004</v>
      </c>
      <c r="E4783" s="2" t="s">
        <v>1779</v>
      </c>
      <c r="F4783" s="2" t="s">
        <v>1854</v>
      </c>
      <c r="G4783" s="8" t="str">
        <f>IF(COUNTIF('Dam Lines'!A:A,D4783)&gt;0,"Yes","No")</f>
        <v>No</v>
      </c>
      <c r="H4783" s="14" t="s">
        <v>1742</v>
      </c>
      <c r="I4783" s="8" t="str">
        <f t="array" ref="I4783">IF(G4783="Yes",XLOOKUP(D4783,'Dam Lines'!A:A,'Dam Lines'!J:J),"")</f>
        <v/>
      </c>
    </row>
    <row r="4784" hidden="1">
      <c r="A4784" s="11">
        <v>6.0</v>
      </c>
      <c r="B4784" s="2" t="s">
        <v>2317</v>
      </c>
      <c r="C4784" s="2" t="s">
        <v>2318</v>
      </c>
      <c r="D4784" s="2" t="s">
        <v>1033</v>
      </c>
      <c r="E4784" s="2" t="s">
        <v>1779</v>
      </c>
      <c r="F4784" s="2" t="s">
        <v>1854</v>
      </c>
      <c r="G4784" s="8" t="str">
        <f>IF(COUNTIF('Dam Lines'!A:A,D4784)&gt;0,"Yes","No")</f>
        <v>Yes</v>
      </c>
      <c r="H4784" s="14" t="s">
        <v>1742</v>
      </c>
      <c r="I4784" s="8" t="str">
        <f t="array" ref="I4784">IF(G4784="Yes",XLOOKUP(D4784,'Dam Lines'!A:A,'Dam Lines'!J:J),"")</f>
        <v>ARRAGONDA</v>
      </c>
    </row>
    <row r="4785" hidden="1">
      <c r="A4785" s="11">
        <v>7.0</v>
      </c>
      <c r="B4785" s="2" t="s">
        <v>2510</v>
      </c>
      <c r="C4785" s="2" t="s">
        <v>1798</v>
      </c>
      <c r="D4785" s="2" t="s">
        <v>2511</v>
      </c>
      <c r="E4785" s="2" t="s">
        <v>1779</v>
      </c>
      <c r="F4785" s="2" t="s">
        <v>1854</v>
      </c>
      <c r="G4785" s="8" t="str">
        <f>IF(COUNTIF('Dam Lines'!A:A,D4785)&gt;0,"Yes","No")</f>
        <v>No</v>
      </c>
      <c r="H4785" s="14" t="s">
        <v>1761</v>
      </c>
      <c r="I4785" s="8" t="str">
        <f t="array" ref="I4785">IF(G4785="Yes",XLOOKUP(D4785,'Dam Lines'!A:A,'Dam Lines'!J:J),"")</f>
        <v/>
      </c>
    </row>
    <row r="4786" hidden="1">
      <c r="A4786" s="11">
        <v>8.0</v>
      </c>
      <c r="B4786" s="2" t="s">
        <v>2002</v>
      </c>
      <c r="C4786" s="2" t="s">
        <v>1798</v>
      </c>
      <c r="D4786" s="2" t="s">
        <v>950</v>
      </c>
      <c r="E4786" s="2" t="s">
        <v>1779</v>
      </c>
      <c r="F4786" s="2" t="s">
        <v>1854</v>
      </c>
      <c r="G4786" s="8" t="str">
        <f>IF(COUNTIF('Dam Lines'!A:A,D4786)&gt;0,"Yes","No")</f>
        <v>Yes</v>
      </c>
      <c r="H4786" s="14" t="s">
        <v>1742</v>
      </c>
      <c r="I4786" s="8" t="str">
        <f t="array" ref="I4786">IF(G4786="Yes",XLOOKUP(D4786,'Dam Lines'!A:A,'Dam Lines'!J:J),"")</f>
        <v>MANAGIYA AL SAFFRA</v>
      </c>
    </row>
    <row r="4787" hidden="1">
      <c r="A4787" s="11">
        <v>9.0</v>
      </c>
      <c r="B4787" s="16" t="s">
        <v>2500</v>
      </c>
      <c r="C4787" s="2" t="s">
        <v>1825</v>
      </c>
      <c r="D4787" s="2" t="s">
        <v>2501</v>
      </c>
      <c r="E4787" s="2" t="s">
        <v>1779</v>
      </c>
      <c r="F4787" s="2" t="s">
        <v>1854</v>
      </c>
      <c r="G4787" s="8" t="str">
        <f>IF(COUNTIF('Dam Lines'!A:A,D4787)&gt;0,"Yes","No")</f>
        <v>No</v>
      </c>
      <c r="H4787" s="14" t="s">
        <v>1761</v>
      </c>
      <c r="I4787" s="8" t="str">
        <f t="array" ref="I4787">IF(G4787="Yes",XLOOKUP(D4787,'Dam Lines'!A:A,'Dam Lines'!J:J),"")</f>
        <v/>
      </c>
    </row>
    <row r="4788" hidden="1">
      <c r="A4788" s="11">
        <v>10.0</v>
      </c>
      <c r="B4788" s="3" t="s">
        <v>2812</v>
      </c>
      <c r="C4788" s="2" t="s">
        <v>1772</v>
      </c>
      <c r="D4788" s="2" t="s">
        <v>2813</v>
      </c>
      <c r="E4788" s="2" t="s">
        <v>1779</v>
      </c>
      <c r="F4788" s="2" t="s">
        <v>1854</v>
      </c>
      <c r="G4788" s="8" t="str">
        <f>IF(COUNTIF('Dam Lines'!A:A,D4788)&gt;0,"Yes","No")</f>
        <v>No</v>
      </c>
      <c r="H4788" s="14" t="s">
        <v>1742</v>
      </c>
      <c r="I4788" s="8" t="str">
        <f t="array" ref="I4788">IF(G4788="Yes",XLOOKUP(D4788,'Dam Lines'!A:A,'Dam Lines'!J:J),"")</f>
        <v/>
      </c>
    </row>
    <row r="4789" hidden="1">
      <c r="A4789" s="11">
        <v>11.0</v>
      </c>
      <c r="B4789" s="3" t="s">
        <v>2633</v>
      </c>
      <c r="C4789" s="2" t="s">
        <v>1798</v>
      </c>
      <c r="D4789" s="2" t="s">
        <v>563</v>
      </c>
      <c r="E4789" s="2" t="s">
        <v>1779</v>
      </c>
      <c r="F4789" s="2" t="s">
        <v>1854</v>
      </c>
      <c r="G4789" s="8" t="str">
        <f>IF(COUNTIF('Dam Lines'!A:A,D4789)&gt;0,"Yes","No")</f>
        <v>Yes</v>
      </c>
      <c r="H4789" s="14" t="s">
        <v>1742</v>
      </c>
      <c r="I4789" s="8" t="str">
        <f t="array" ref="I4789">IF(G4789="Yes",XLOOKUP(D4789,'Dam Lines'!A:A,'Dam Lines'!J:J),"")</f>
        <v>WENOKA THALAB</v>
      </c>
    </row>
    <row r="4790" hidden="1">
      <c r="A4790" s="11">
        <v>12.0</v>
      </c>
      <c r="B4790" s="3" t="s">
        <v>1811</v>
      </c>
      <c r="C4790" s="2" t="s">
        <v>1812</v>
      </c>
      <c r="D4790" s="2" t="s">
        <v>429</v>
      </c>
      <c r="E4790" s="2" t="s">
        <v>1779</v>
      </c>
      <c r="F4790" s="2" t="s">
        <v>1854</v>
      </c>
      <c r="G4790" s="8" t="str">
        <f>IF(COUNTIF('Dam Lines'!A:A,D4790)&gt;0,"Yes","No")</f>
        <v>Yes</v>
      </c>
      <c r="H4790" s="14" t="s">
        <v>1742</v>
      </c>
      <c r="I4790" s="8" t="str">
        <f t="array" ref="I4790">IF(G4790="Yes",XLOOKUP(D4790,'Dam Lines'!A:A,'Dam Lines'!J:J),"")</f>
        <v>BINT DASSIE</v>
      </c>
    </row>
    <row r="4791" hidden="1">
      <c r="A4791" s="11">
        <v>13.0</v>
      </c>
      <c r="B4791" s="3" t="s">
        <v>2177</v>
      </c>
      <c r="C4791" s="2" t="s">
        <v>2178</v>
      </c>
      <c r="D4791" s="2" t="s">
        <v>1932</v>
      </c>
      <c r="E4791" s="2" t="s">
        <v>1779</v>
      </c>
      <c r="F4791" s="2" t="s">
        <v>1854</v>
      </c>
      <c r="G4791" s="8" t="str">
        <f>IF(COUNTIF('Dam Lines'!A:A,D4791)&gt;0,"Yes","No")</f>
        <v>No</v>
      </c>
      <c r="H4791" s="14" t="s">
        <v>1761</v>
      </c>
      <c r="I4791" s="8" t="str">
        <f t="array" ref="I4791">IF(G4791="Yes",XLOOKUP(D4791,'Dam Lines'!A:A,'Dam Lines'!J:J),"")</f>
        <v/>
      </c>
    </row>
    <row r="4792" hidden="1">
      <c r="A4792" s="11">
        <v>14.0</v>
      </c>
      <c r="B4792" s="3" t="s">
        <v>2672</v>
      </c>
      <c r="C4792" s="2" t="s">
        <v>1747</v>
      </c>
      <c r="D4792" s="2" t="s">
        <v>2673</v>
      </c>
      <c r="E4792" s="2" t="s">
        <v>1779</v>
      </c>
      <c r="F4792" s="2" t="s">
        <v>1854</v>
      </c>
      <c r="G4792" s="8" t="str">
        <f>IF(COUNTIF('Dam Lines'!A:A,D4792)&gt;0,"Yes","No")</f>
        <v>No</v>
      </c>
      <c r="H4792" s="14" t="s">
        <v>1742</v>
      </c>
      <c r="I4792" s="8" t="str">
        <f t="array" ref="I4792">IF(G4792="Yes",XLOOKUP(D4792,'Dam Lines'!A:A,'Dam Lines'!J:J),"")</f>
        <v/>
      </c>
    </row>
    <row r="4793" hidden="1">
      <c r="A4793" s="11">
        <v>15.0</v>
      </c>
      <c r="B4793" s="3" t="s">
        <v>2656</v>
      </c>
      <c r="C4793" s="2" t="s">
        <v>2184</v>
      </c>
      <c r="D4793" s="2" t="s">
        <v>2657</v>
      </c>
      <c r="E4793" s="2" t="s">
        <v>1779</v>
      </c>
      <c r="F4793" s="2" t="s">
        <v>1854</v>
      </c>
      <c r="G4793" s="8" t="str">
        <f>IF(COUNTIF('Dam Lines'!A:A,D4793)&gt;0,"Yes","No")</f>
        <v>No</v>
      </c>
      <c r="H4793" s="14" t="s">
        <v>1742</v>
      </c>
      <c r="I4793" s="8" t="str">
        <f t="array" ref="I4793">IF(G4793="Yes",XLOOKUP(D4793,'Dam Lines'!A:A,'Dam Lines'!J:J),"")</f>
        <v/>
      </c>
    </row>
    <row r="4794" hidden="1">
      <c r="A4794" s="11">
        <v>16.0</v>
      </c>
      <c r="B4794" s="3" t="s">
        <v>2556</v>
      </c>
      <c r="C4794" s="2" t="s">
        <v>2198</v>
      </c>
      <c r="D4794" s="2" t="s">
        <v>78</v>
      </c>
      <c r="E4794" s="2" t="s">
        <v>1779</v>
      </c>
      <c r="F4794" s="2" t="s">
        <v>1854</v>
      </c>
      <c r="G4794" s="8" t="str">
        <f>IF(COUNTIF('Dam Lines'!A:A,D4794)&gt;0,"Yes","No")</f>
        <v>Yes</v>
      </c>
      <c r="H4794" s="14" t="s">
        <v>1742</v>
      </c>
      <c r="I4794" s="8" t="str">
        <f t="array" ref="I4794">IF(G4794="Yes",XLOOKUP(D4794,'Dam Lines'!A:A,'Dam Lines'!J:J),"")</f>
        <v>WIKINGS STREAK</v>
      </c>
    </row>
    <row r="4795" hidden="1">
      <c r="A4795" s="11">
        <v>1.0</v>
      </c>
      <c r="B4795" s="3" t="s">
        <v>2498</v>
      </c>
      <c r="C4795" s="2" t="s">
        <v>1897</v>
      </c>
      <c r="D4795" s="2" t="s">
        <v>1416</v>
      </c>
      <c r="E4795" s="4" t="s">
        <v>1740</v>
      </c>
      <c r="F4795" s="2" t="s">
        <v>1837</v>
      </c>
      <c r="G4795" s="8" t="str">
        <f>IF(COUNTIF('Dam Lines'!A:A,D4795)&gt;0,"Yes","No")</f>
        <v>Yes</v>
      </c>
      <c r="H4795" s="14" t="s">
        <v>1742</v>
      </c>
      <c r="I4795" s="8" t="str">
        <f t="array" ref="I4795">IF(G4795="Yes",XLOOKUP(D4795,'Dam Lines'!A:A,'Dam Lines'!J:J),"")</f>
        <v>BASSALA</v>
      </c>
    </row>
    <row r="4796" hidden="1">
      <c r="A4796" s="11">
        <v>2.0</v>
      </c>
      <c r="B4796" s="3" t="s">
        <v>2496</v>
      </c>
      <c r="C4796" s="2" t="s">
        <v>1798</v>
      </c>
      <c r="D4796" s="2" t="s">
        <v>501</v>
      </c>
      <c r="E4796" s="2" t="s">
        <v>1740</v>
      </c>
      <c r="F4796" s="2" t="s">
        <v>1837</v>
      </c>
      <c r="G4796" s="8" t="str">
        <f>IF(COUNTIF('Dam Lines'!A:A,D4796)&gt;0,"Yes","No")</f>
        <v>No</v>
      </c>
      <c r="H4796" s="14" t="s">
        <v>1742</v>
      </c>
      <c r="I4796" s="8" t="str">
        <f t="array" ref="I4796">IF(G4796="Yes",XLOOKUP(D4796,'Dam Lines'!A:A,'Dam Lines'!J:J),"")</f>
        <v/>
      </c>
    </row>
    <row r="4797" hidden="1">
      <c r="A4797" s="11">
        <v>3.0</v>
      </c>
      <c r="B4797" s="3" t="s">
        <v>2798</v>
      </c>
      <c r="C4797" s="2" t="s">
        <v>1920</v>
      </c>
      <c r="D4797" s="2" t="s">
        <v>2799</v>
      </c>
      <c r="E4797" s="2" t="s">
        <v>1740</v>
      </c>
      <c r="F4797" s="2" t="s">
        <v>1837</v>
      </c>
      <c r="G4797" s="8" t="str">
        <f>IF(COUNTIF('Dam Lines'!A:A,D4797)&gt;0,"Yes","No")</f>
        <v>No</v>
      </c>
      <c r="H4797" s="14" t="s">
        <v>1742</v>
      </c>
      <c r="I4797" s="8" t="str">
        <f t="array" ref="I4797">IF(G4797="Yes",XLOOKUP(D4797,'Dam Lines'!A:A,'Dam Lines'!J:J),"")</f>
        <v/>
      </c>
    </row>
    <row r="4798" hidden="1">
      <c r="A4798" s="11">
        <v>4.0</v>
      </c>
      <c r="B4798" s="3" t="s">
        <v>2121</v>
      </c>
      <c r="C4798" s="2" t="s">
        <v>2122</v>
      </c>
      <c r="D4798" s="2" t="s">
        <v>2123</v>
      </c>
      <c r="E4798" s="2" t="s">
        <v>1740</v>
      </c>
      <c r="F4798" s="2" t="s">
        <v>1837</v>
      </c>
      <c r="G4798" s="8" t="str">
        <f>IF(COUNTIF('Dam Lines'!A:A,D4798)&gt;0,"Yes","No")</f>
        <v>No</v>
      </c>
      <c r="H4798" s="14" t="s">
        <v>1742</v>
      </c>
      <c r="I4798" s="8" t="str">
        <f t="array" ref="I4798">IF(G4798="Yes",XLOOKUP(D4798,'Dam Lines'!A:A,'Dam Lines'!J:J),"")</f>
        <v/>
      </c>
    </row>
    <row r="4799" hidden="1">
      <c r="A4799" s="11">
        <v>5.0</v>
      </c>
      <c r="B4799" s="3" t="s">
        <v>2095</v>
      </c>
      <c r="C4799" s="2" t="s">
        <v>1994</v>
      </c>
      <c r="D4799" s="2" t="s">
        <v>2096</v>
      </c>
      <c r="E4799" s="2" t="s">
        <v>1740</v>
      </c>
      <c r="F4799" s="2" t="s">
        <v>1837</v>
      </c>
      <c r="G4799" s="8" t="str">
        <f>IF(COUNTIF('Dam Lines'!A:A,D4799)&gt;0,"Yes","No")</f>
        <v>No</v>
      </c>
      <c r="H4799" s="14" t="s">
        <v>1742</v>
      </c>
      <c r="I4799" s="8" t="str">
        <f t="array" ref="I4799">IF(G4799="Yes",XLOOKUP(D4799,'Dam Lines'!A:A,'Dam Lines'!J:J),"")</f>
        <v/>
      </c>
    </row>
    <row r="4800" hidden="1">
      <c r="A4800" s="11">
        <v>6.0</v>
      </c>
      <c r="B4800" s="3" t="s">
        <v>2823</v>
      </c>
      <c r="C4800" s="2" t="s">
        <v>2226</v>
      </c>
      <c r="D4800" s="2" t="s">
        <v>2824</v>
      </c>
      <c r="E4800" s="2" t="s">
        <v>1740</v>
      </c>
      <c r="F4800" s="2" t="s">
        <v>1837</v>
      </c>
      <c r="G4800" s="8" t="str">
        <f>IF(COUNTIF('Dam Lines'!A:A,D4800)&gt;0,"Yes","No")</f>
        <v>No</v>
      </c>
      <c r="H4800" s="14" t="s">
        <v>1742</v>
      </c>
      <c r="I4800" s="8" t="str">
        <f t="array" ref="I4800">IF(G4800="Yes",XLOOKUP(D4800,'Dam Lines'!A:A,'Dam Lines'!J:J),"")</f>
        <v/>
      </c>
    </row>
    <row r="4801" hidden="1">
      <c r="A4801" s="11">
        <v>7.0</v>
      </c>
      <c r="B4801" s="3" t="s">
        <v>2423</v>
      </c>
      <c r="C4801" s="2" t="s">
        <v>2424</v>
      </c>
      <c r="D4801" s="2" t="s">
        <v>1981</v>
      </c>
      <c r="E4801" s="2" t="s">
        <v>1740</v>
      </c>
      <c r="F4801" s="2" t="s">
        <v>1837</v>
      </c>
      <c r="G4801" s="8" t="str">
        <f>IF(COUNTIF('Dam Lines'!A:A,D4801)&gt;0,"Yes","No")</f>
        <v>No</v>
      </c>
      <c r="H4801" s="14" t="s">
        <v>1742</v>
      </c>
      <c r="I4801" s="8" t="str">
        <f t="array" ref="I4801">IF(G4801="Yes",XLOOKUP(D4801,'Dam Lines'!A:A,'Dam Lines'!J:J),"")</f>
        <v/>
      </c>
    </row>
    <row r="4802" hidden="1">
      <c r="A4802" s="11">
        <v>8.0</v>
      </c>
      <c r="B4802" s="3" t="s">
        <v>3039</v>
      </c>
      <c r="C4802" s="2" t="s">
        <v>1859</v>
      </c>
      <c r="D4802" s="2" t="s">
        <v>3040</v>
      </c>
      <c r="E4802" s="2" t="s">
        <v>1740</v>
      </c>
      <c r="F4802" s="2" t="s">
        <v>1837</v>
      </c>
      <c r="G4802" s="8" t="str">
        <f>IF(COUNTIF('Dam Lines'!A:A,D4802)&gt;0,"Yes","No")</f>
        <v>No</v>
      </c>
      <c r="H4802" s="14" t="s">
        <v>1761</v>
      </c>
      <c r="I4802" s="8" t="str">
        <f t="array" ref="I4802">IF(G4802="Yes",XLOOKUP(D4802,'Dam Lines'!A:A,'Dam Lines'!J:J),"")</f>
        <v/>
      </c>
    </row>
    <row r="4803" hidden="1">
      <c r="A4803" s="11">
        <v>9.0</v>
      </c>
      <c r="B4803" s="3" t="s">
        <v>2896</v>
      </c>
      <c r="C4803" s="2" t="s">
        <v>1962</v>
      </c>
      <c r="D4803" s="2" t="s">
        <v>2871</v>
      </c>
      <c r="E4803" s="2" t="s">
        <v>1740</v>
      </c>
      <c r="F4803" s="2" t="s">
        <v>1837</v>
      </c>
      <c r="G4803" s="8" t="str">
        <f>IF(COUNTIF('Dam Lines'!A:A,D4803)&gt;0,"Yes","No")</f>
        <v>Yes</v>
      </c>
      <c r="H4803" s="14" t="s">
        <v>1742</v>
      </c>
      <c r="I4803" s="8" t="str">
        <f t="array" ref="I4803">IF(G4803="Yes",XLOOKUP(D4803,'Dam Lines'!A:A,'Dam Lines'!J:J),"")</f>
        <v>ELSINORE ROSE</v>
      </c>
    </row>
    <row r="4804" hidden="1">
      <c r="A4804" s="11">
        <v>10.0</v>
      </c>
      <c r="B4804" s="3" t="s">
        <v>2738</v>
      </c>
      <c r="C4804" s="2" t="s">
        <v>2127</v>
      </c>
      <c r="D4804" s="2" t="s">
        <v>86</v>
      </c>
      <c r="E4804" s="2" t="s">
        <v>1740</v>
      </c>
      <c r="F4804" s="2" t="s">
        <v>1837</v>
      </c>
      <c r="G4804" s="8" t="str">
        <f>IF(COUNTIF('Dam Lines'!A:A,D4804)&gt;0,"Yes","No")</f>
        <v>Yes</v>
      </c>
      <c r="H4804" s="14" t="s">
        <v>1742</v>
      </c>
      <c r="I4804" s="8" t="str">
        <f t="array" ref="I4804">IF(G4804="Yes",XLOOKUP(D4804,'Dam Lines'!A:A,'Dam Lines'!J:J),"")</f>
        <v>PHILIPPA</v>
      </c>
    </row>
    <row r="4805" hidden="1">
      <c r="A4805" s="11">
        <v>11.0</v>
      </c>
      <c r="B4805" s="3" t="s">
        <v>2870</v>
      </c>
      <c r="C4805" s="2" t="s">
        <v>1798</v>
      </c>
      <c r="D4805" s="2" t="s">
        <v>262</v>
      </c>
      <c r="E4805" s="2" t="s">
        <v>1740</v>
      </c>
      <c r="F4805" s="2" t="s">
        <v>1837</v>
      </c>
      <c r="G4805" s="8" t="str">
        <f>IF(COUNTIF('Dam Lines'!A:A,D4805)&gt;0,"Yes","No")</f>
        <v>Yes</v>
      </c>
      <c r="H4805" s="14" t="s">
        <v>1742</v>
      </c>
      <c r="I4805" s="8" t="str">
        <f t="array" ref="I4805">IF(G4805="Yes",XLOOKUP(D4805,'Dam Lines'!A:A,'Dam Lines'!J:J),"")</f>
        <v>ARRAGONDA</v>
      </c>
    </row>
    <row r="4806" hidden="1">
      <c r="A4806" s="11">
        <v>12.0</v>
      </c>
      <c r="B4806" s="3" t="s">
        <v>3010</v>
      </c>
      <c r="C4806" s="2" t="s">
        <v>1798</v>
      </c>
      <c r="D4806" s="2" t="s">
        <v>367</v>
      </c>
      <c r="E4806" s="2" t="s">
        <v>1740</v>
      </c>
      <c r="F4806" s="2" t="s">
        <v>1837</v>
      </c>
      <c r="G4806" s="8" t="str">
        <f>IF(COUNTIF('Dam Lines'!A:A,D4806)&gt;0,"Yes","No")</f>
        <v>Yes</v>
      </c>
      <c r="H4806" s="14" t="s">
        <v>1761</v>
      </c>
      <c r="I4806" s="8" t="str">
        <f t="array" ref="I4806">IF(G4806="Yes",XLOOKUP(D4806,'Dam Lines'!A:A,'Dam Lines'!J:J),"")</f>
        <v>NEVADA II</v>
      </c>
    </row>
    <row r="4807" hidden="1">
      <c r="A4807" s="11">
        <v>13.0</v>
      </c>
      <c r="B4807" s="2" t="s">
        <v>2316</v>
      </c>
      <c r="C4807" s="2" t="s">
        <v>1774</v>
      </c>
      <c r="D4807" s="2" t="s">
        <v>667</v>
      </c>
      <c r="E4807" s="2" t="s">
        <v>1740</v>
      </c>
      <c r="F4807" s="2" t="s">
        <v>1837</v>
      </c>
      <c r="G4807" s="8" t="str">
        <f>IF(COUNTIF('Dam Lines'!A:A,D4807)&gt;0,"Yes","No")</f>
        <v>Yes</v>
      </c>
      <c r="H4807" s="14" t="s">
        <v>1742</v>
      </c>
      <c r="I4807" s="8" t="str">
        <f t="array" ref="I4807">IF(G4807="Yes",XLOOKUP(D4807,'Dam Lines'!A:A,'Dam Lines'!J:J),"")</f>
        <v>MAJORCA DE WASHOE</v>
      </c>
    </row>
    <row r="4808" hidden="1">
      <c r="A4808" s="11">
        <v>14.0</v>
      </c>
      <c r="B4808" s="2" t="s">
        <v>3131</v>
      </c>
      <c r="C4808" s="2" t="s">
        <v>2594</v>
      </c>
      <c r="D4808" s="2" t="s">
        <v>3132</v>
      </c>
      <c r="E4808" s="2" t="s">
        <v>1740</v>
      </c>
      <c r="F4808" s="2" t="s">
        <v>1837</v>
      </c>
      <c r="G4808" s="8" t="str">
        <f>IF(COUNTIF('Dam Lines'!A:A,D4808)&gt;0,"Yes","No")</f>
        <v>No</v>
      </c>
      <c r="H4808" s="14" t="s">
        <v>1742</v>
      </c>
      <c r="I4808" s="8" t="str">
        <f t="array" ref="I4808">IF(G4808="Yes",XLOOKUP(D4808,'Dam Lines'!A:A,'Dam Lines'!J:J),"")</f>
        <v/>
      </c>
    </row>
    <row r="4809" hidden="1">
      <c r="A4809" s="11">
        <v>15.0</v>
      </c>
      <c r="B4809" s="2" t="s">
        <v>2880</v>
      </c>
      <c r="C4809" s="2" t="s">
        <v>1798</v>
      </c>
      <c r="D4809" s="2" t="s">
        <v>2881</v>
      </c>
      <c r="E4809" s="2" t="s">
        <v>1740</v>
      </c>
      <c r="F4809" s="2" t="s">
        <v>1837</v>
      </c>
      <c r="G4809" s="8" t="str">
        <f>IF(COUNTIF('Dam Lines'!A:A,D4809)&gt;0,"Yes","No")</f>
        <v>No</v>
      </c>
      <c r="H4809" s="14" t="s">
        <v>1742</v>
      </c>
      <c r="I4809" s="8" t="str">
        <f t="array" ref="I4809">IF(G4809="Yes",XLOOKUP(D4809,'Dam Lines'!A:A,'Dam Lines'!J:J),"")</f>
        <v/>
      </c>
    </row>
    <row r="4810">
      <c r="A4810" s="11">
        <v>1.0</v>
      </c>
      <c r="B4810" s="2" t="s">
        <v>2417</v>
      </c>
      <c r="C4810" s="2" t="s">
        <v>1980</v>
      </c>
      <c r="D4810" s="2" t="s">
        <v>285</v>
      </c>
      <c r="E4810" s="4" t="s">
        <v>2247</v>
      </c>
      <c r="F4810" s="2" t="s">
        <v>1869</v>
      </c>
      <c r="G4810" s="8" t="str">
        <f>IF(COUNTIF('Dam Lines'!A:A,D4810)&gt;0,"Yes","No")</f>
        <v>Yes</v>
      </c>
      <c r="H4810" s="14" t="s">
        <v>1742</v>
      </c>
      <c r="I4810" s="8" t="str">
        <f t="array" ref="I4810">IF(G4810="Yes",XLOOKUP(D4810,'Dam Lines'!A:A,'Dam Lines'!J:J),"")</f>
        <v>TIDJIDA D</v>
      </c>
    </row>
    <row r="4811">
      <c r="A4811" s="11">
        <v>2.0</v>
      </c>
      <c r="B4811" s="2" t="s">
        <v>3019</v>
      </c>
      <c r="C4811" s="2" t="s">
        <v>1817</v>
      </c>
      <c r="D4811" s="2" t="s">
        <v>170</v>
      </c>
      <c r="E4811" s="4" t="s">
        <v>2247</v>
      </c>
      <c r="F4811" s="2" t="s">
        <v>1869</v>
      </c>
      <c r="G4811" s="8" t="str">
        <f>IF(COUNTIF('Dam Lines'!A:A,D4811)&gt;0,"Yes","No")</f>
        <v>Yes</v>
      </c>
      <c r="H4811" s="14" t="s">
        <v>1742</v>
      </c>
      <c r="I4811" s="8" t="str">
        <f t="array" ref="I4811">IF(G4811="Yes",XLOOKUP(D4811,'Dam Lines'!A:A,'Dam Lines'!J:J),"")</f>
        <v>KYLA TIKI</v>
      </c>
    </row>
    <row r="4812">
      <c r="A4812" s="11">
        <v>3.0</v>
      </c>
      <c r="B4812" s="2" t="s">
        <v>2406</v>
      </c>
      <c r="C4812" s="2" t="s">
        <v>1744</v>
      </c>
      <c r="D4812" s="2" t="s">
        <v>1363</v>
      </c>
      <c r="E4812" s="4" t="s">
        <v>2247</v>
      </c>
      <c r="F4812" s="2" t="s">
        <v>1869</v>
      </c>
      <c r="H4812" s="14" t="s">
        <v>1742</v>
      </c>
      <c r="I4812" s="8" t="s">
        <v>14</v>
      </c>
    </row>
    <row r="4813">
      <c r="A4813" s="11">
        <v>4.0</v>
      </c>
      <c r="B4813" s="2" t="s">
        <v>2732</v>
      </c>
      <c r="C4813" s="2" t="s">
        <v>1754</v>
      </c>
      <c r="D4813" s="2" t="s">
        <v>888</v>
      </c>
      <c r="E4813" s="4" t="s">
        <v>2247</v>
      </c>
      <c r="F4813" s="2" t="s">
        <v>1869</v>
      </c>
      <c r="G4813" s="8" t="str">
        <f>IF(COUNTIF('Dam Lines'!A:A,D4813)&gt;0,"Yes","No")</f>
        <v>Yes</v>
      </c>
      <c r="H4813" s="14" t="s">
        <v>1742</v>
      </c>
      <c r="I4813" s="8" t="str">
        <f t="array" ref="I4813">IF(G4813="Yes",XLOOKUP(D4813,'Dam Lines'!A:A,'Dam Lines'!J:J),"")</f>
        <v>CH'TANA</v>
      </c>
    </row>
    <row r="4814">
      <c r="A4814" s="11">
        <v>5.0</v>
      </c>
      <c r="B4814" s="2" t="s">
        <v>2494</v>
      </c>
      <c r="C4814" s="2" t="s">
        <v>1962</v>
      </c>
      <c r="D4814" s="2" t="s">
        <v>1253</v>
      </c>
      <c r="E4814" s="4" t="s">
        <v>2247</v>
      </c>
      <c r="F4814" s="2" t="s">
        <v>1869</v>
      </c>
      <c r="H4814" s="14" t="s">
        <v>1742</v>
      </c>
      <c r="I4814" s="8" t="str">
        <f>VLOOKUP(D4814,'Dam Lines'!$A$2:$J$540,10,false)</f>
        <v>FATMA</v>
      </c>
    </row>
    <row r="4815">
      <c r="A4815" s="11">
        <v>6.0</v>
      </c>
      <c r="B4815" s="2" t="s">
        <v>2532</v>
      </c>
      <c r="C4815" s="2" t="s">
        <v>1886</v>
      </c>
      <c r="D4815" s="2" t="s">
        <v>2533</v>
      </c>
      <c r="E4815" s="4" t="s">
        <v>2247</v>
      </c>
      <c r="F4815" s="2" t="s">
        <v>1869</v>
      </c>
      <c r="H4815" s="14" t="s">
        <v>1742</v>
      </c>
      <c r="I4815" s="8" t="str">
        <f>VLOOKUP(D4815,'Dam Lines'!B$1:J$540,9,false)</f>
        <v>FANZA</v>
      </c>
    </row>
    <row r="4816">
      <c r="A4816" s="11">
        <v>7.0</v>
      </c>
      <c r="B4816" s="2" t="s">
        <v>2698</v>
      </c>
      <c r="C4816" s="2" t="s">
        <v>1908</v>
      </c>
      <c r="D4816" s="2" t="s">
        <v>1393</v>
      </c>
      <c r="E4816" s="4" t="s">
        <v>2247</v>
      </c>
      <c r="F4816" s="2" t="s">
        <v>1869</v>
      </c>
      <c r="H4816" s="14" t="s">
        <v>1742</v>
      </c>
      <c r="I4816" s="1" t="s">
        <v>794</v>
      </c>
    </row>
    <row r="4817">
      <c r="A4817" s="11">
        <v>8.0</v>
      </c>
      <c r="B4817" s="2" t="s">
        <v>2235</v>
      </c>
      <c r="C4817" s="2" t="s">
        <v>1886</v>
      </c>
      <c r="D4817" s="2" t="s">
        <v>2236</v>
      </c>
      <c r="E4817" s="4" t="s">
        <v>2247</v>
      </c>
      <c r="F4817" s="2" t="s">
        <v>1869</v>
      </c>
      <c r="H4817" s="14" t="s">
        <v>1742</v>
      </c>
      <c r="I4817" s="8" t="str">
        <f>VLOOKUP(D4817,'Dam Lines'!B$1:J$540,9,false)</f>
        <v>GAZELLA II</v>
      </c>
    </row>
    <row r="4818">
      <c r="A4818" s="11">
        <v>9.0</v>
      </c>
      <c r="B4818" s="2" t="s">
        <v>2745</v>
      </c>
      <c r="C4818" s="2" t="s">
        <v>1744</v>
      </c>
      <c r="D4818" s="2" t="s">
        <v>295</v>
      </c>
      <c r="E4818" s="4" t="s">
        <v>2247</v>
      </c>
      <c r="F4818" s="2" t="s">
        <v>1869</v>
      </c>
      <c r="G4818" s="8" t="str">
        <f>IF(COUNTIF('Dam Lines'!A:A,D4818)&gt;0,"Yes","No")</f>
        <v>Yes</v>
      </c>
      <c r="H4818" s="14" t="s">
        <v>1742</v>
      </c>
      <c r="I4818" s="8" t="str">
        <f t="array" ref="I4818">IF(G4818="Yes",XLOOKUP(D4818,'Dam Lines'!A:A,'Dam Lines'!J:J),"")</f>
        <v>NEVADA II</v>
      </c>
    </row>
    <row r="4819">
      <c r="A4819" s="11">
        <v>10.0</v>
      </c>
      <c r="B4819" s="2" t="s">
        <v>1866</v>
      </c>
      <c r="C4819" s="2" t="s">
        <v>1867</v>
      </c>
      <c r="D4819" s="10" t="s">
        <v>827</v>
      </c>
      <c r="E4819" s="4" t="s">
        <v>2247</v>
      </c>
      <c r="F4819" s="2" t="s">
        <v>1869</v>
      </c>
      <c r="H4819" s="14" t="s">
        <v>1742</v>
      </c>
      <c r="I4819" s="8" t="s">
        <v>140</v>
      </c>
    </row>
    <row r="4820">
      <c r="A4820" s="11">
        <v>11.0</v>
      </c>
      <c r="B4820" s="2" t="s">
        <v>3096</v>
      </c>
      <c r="C4820" s="2" t="s">
        <v>1908</v>
      </c>
      <c r="D4820" s="2" t="s">
        <v>1433</v>
      </c>
      <c r="E4820" s="4" t="s">
        <v>2247</v>
      </c>
      <c r="F4820" s="2" t="s">
        <v>1869</v>
      </c>
      <c r="H4820" s="14" t="s">
        <v>1742</v>
      </c>
      <c r="I4820" s="8" t="s">
        <v>1434</v>
      </c>
    </row>
    <row r="4821" hidden="1">
      <c r="A4821" s="11">
        <v>1.0</v>
      </c>
      <c r="B4821" s="2" t="s">
        <v>3002</v>
      </c>
      <c r="C4821" s="2" t="s">
        <v>1962</v>
      </c>
      <c r="D4821" s="2" t="s">
        <v>47</v>
      </c>
      <c r="E4821" s="2" t="s">
        <v>2036</v>
      </c>
      <c r="F4821" s="2" t="s">
        <v>2166</v>
      </c>
      <c r="G4821" s="8" t="str">
        <f>IF(COUNTIF('Dam Lines'!A:A,D4821)&gt;0,"Yes","No")</f>
        <v>Yes</v>
      </c>
      <c r="H4821" s="14" t="s">
        <v>1742</v>
      </c>
      <c r="I4821" s="8" t="str">
        <f t="array" ref="I4821">IF(G4821="Yes",XLOOKUP(D4821,'Dam Lines'!A:A,'Dam Lines'!J:J),"")</f>
        <v>FATMA</v>
      </c>
    </row>
    <row r="4822" hidden="1">
      <c r="A4822" s="11">
        <v>2.0</v>
      </c>
      <c r="B4822" s="2" t="s">
        <v>3059</v>
      </c>
      <c r="C4822" s="2" t="s">
        <v>1962</v>
      </c>
      <c r="D4822" s="2" t="s">
        <v>1261</v>
      </c>
      <c r="E4822" s="2" t="s">
        <v>2036</v>
      </c>
      <c r="F4822" s="2" t="s">
        <v>2166</v>
      </c>
      <c r="G4822" s="8" t="str">
        <f>IF(COUNTIF('Dam Lines'!A:A,D4822)&gt;0,"Yes","No")</f>
        <v>Yes</v>
      </c>
      <c r="H4822" s="14" t="s">
        <v>1742</v>
      </c>
      <c r="I4822" s="8" t="str">
        <f t="array" ref="I4822">IF(G4822="Yes",XLOOKUP(D4822,'Dam Lines'!A:A,'Dam Lines'!J:J),"")</f>
        <v>NEVADA II</v>
      </c>
    </row>
    <row r="4823" hidden="1">
      <c r="A4823" s="11">
        <v>3.0</v>
      </c>
      <c r="B4823" s="2" t="s">
        <v>1985</v>
      </c>
      <c r="C4823" s="2" t="s">
        <v>1798</v>
      </c>
      <c r="D4823" s="2" t="s">
        <v>122</v>
      </c>
      <c r="E4823" s="2" t="s">
        <v>2036</v>
      </c>
      <c r="F4823" s="2" t="s">
        <v>2166</v>
      </c>
      <c r="G4823" s="8" t="str">
        <f>IF(COUNTIF('Dam Lines'!A:A,D4823)&gt;0,"Yes","No")</f>
        <v>Yes</v>
      </c>
      <c r="H4823" s="14" t="s">
        <v>1742</v>
      </c>
      <c r="I4823" s="8" t="str">
        <f t="array" ref="I4823">IF(G4823="Yes",XLOOKUP(D4823,'Dam Lines'!A:A,'Dam Lines'!J:J),"")</f>
        <v>NEVADA II</v>
      </c>
    </row>
    <row r="4824" hidden="1">
      <c r="A4824" s="11">
        <v>4.0</v>
      </c>
      <c r="B4824" s="16" t="s">
        <v>3102</v>
      </c>
      <c r="C4824" s="2" t="s">
        <v>1962</v>
      </c>
      <c r="D4824" s="2" t="s">
        <v>219</v>
      </c>
      <c r="E4824" s="2" t="s">
        <v>2036</v>
      </c>
      <c r="F4824" s="2" t="s">
        <v>2166</v>
      </c>
      <c r="G4824" s="8" t="str">
        <f>IF(COUNTIF('Dam Lines'!A:A,D4824)&gt;0,"Yes","No")</f>
        <v>Yes</v>
      </c>
      <c r="H4824" s="14" t="s">
        <v>1742</v>
      </c>
      <c r="I4824" s="8" t="str">
        <f t="array" ref="I4824">IF(G4824="Yes",XLOOKUP(D4824,'Dam Lines'!A:A,'Dam Lines'!J:J),"")</f>
        <v>ELKA</v>
      </c>
    </row>
    <row r="4825" hidden="1">
      <c r="A4825" s="11">
        <v>5.0</v>
      </c>
      <c r="B4825" s="3" t="s">
        <v>1820</v>
      </c>
      <c r="C4825" s="2" t="s">
        <v>1798</v>
      </c>
      <c r="D4825" s="2" t="s">
        <v>576</v>
      </c>
      <c r="E4825" s="2" t="s">
        <v>2036</v>
      </c>
      <c r="F4825" s="2" t="s">
        <v>2166</v>
      </c>
      <c r="G4825" s="8" t="str">
        <f>IF(COUNTIF('Dam Lines'!A:A,D4825)&gt;0,"Yes","No")</f>
        <v>Yes</v>
      </c>
      <c r="H4825" s="14" t="s">
        <v>1761</v>
      </c>
      <c r="I4825" s="8" t="str">
        <f t="array" ref="I4825">IF(G4825="Yes",XLOOKUP(D4825,'Dam Lines'!A:A,'Dam Lines'!J:J),"")</f>
        <v>QUINE</v>
      </c>
    </row>
    <row r="4826" hidden="1">
      <c r="A4826" s="11">
        <v>6.0</v>
      </c>
      <c r="B4826" s="3" t="s">
        <v>2768</v>
      </c>
      <c r="C4826" s="2" t="s">
        <v>1798</v>
      </c>
      <c r="D4826" s="2" t="s">
        <v>1295</v>
      </c>
      <c r="E4826" s="2" t="s">
        <v>2036</v>
      </c>
      <c r="F4826" s="2" t="s">
        <v>2166</v>
      </c>
      <c r="G4826" s="8" t="str">
        <f>IF(COUNTIF('Dam Lines'!A:A,D4826)&gt;0,"Yes","No")</f>
        <v>Yes</v>
      </c>
      <c r="H4826" s="14" t="s">
        <v>1761</v>
      </c>
      <c r="I4826" s="8" t="str">
        <f t="array" ref="I4826">IF(G4826="Yes",XLOOKUP(D4826,'Dam Lines'!A:A,'Dam Lines'!J:J),"")</f>
        <v>QUITAINE</v>
      </c>
    </row>
    <row r="4827" hidden="1">
      <c r="A4827" s="11">
        <v>7.0</v>
      </c>
      <c r="B4827" s="3" t="s">
        <v>2181</v>
      </c>
      <c r="C4827" s="2" t="s">
        <v>1859</v>
      </c>
      <c r="D4827" s="2" t="s">
        <v>93</v>
      </c>
      <c r="E4827" s="2" t="s">
        <v>2036</v>
      </c>
      <c r="F4827" s="2" t="s">
        <v>2166</v>
      </c>
      <c r="G4827" s="8" t="str">
        <f>IF(COUNTIF('Dam Lines'!A:A,D4827)&gt;0,"Yes","No")</f>
        <v>Yes</v>
      </c>
      <c r="H4827" s="14" t="s">
        <v>1742</v>
      </c>
      <c r="I4827" s="8" t="str">
        <f t="array" ref="I4827">IF(G4827="Yes",XLOOKUP(D4827,'Dam Lines'!A:A,'Dam Lines'!J:J),"")</f>
        <v>QUITAINE</v>
      </c>
    </row>
    <row r="4828" hidden="1">
      <c r="A4828" s="11">
        <v>8.0</v>
      </c>
      <c r="B4828" s="3" t="s">
        <v>2896</v>
      </c>
      <c r="C4828" s="2" t="s">
        <v>1962</v>
      </c>
      <c r="D4828" s="2" t="s">
        <v>2871</v>
      </c>
      <c r="E4828" s="2" t="s">
        <v>2036</v>
      </c>
      <c r="F4828" s="2" t="s">
        <v>2166</v>
      </c>
      <c r="G4828" s="8" t="str">
        <f>IF(COUNTIF('Dam Lines'!A:A,D4828)&gt;0,"Yes","No")</f>
        <v>Yes</v>
      </c>
      <c r="H4828" s="14" t="s">
        <v>1742</v>
      </c>
      <c r="I4828" s="8" t="str">
        <f t="array" ref="I4828">IF(G4828="Yes",XLOOKUP(D4828,'Dam Lines'!A:A,'Dam Lines'!J:J),"")</f>
        <v>ELSINORE ROSE</v>
      </c>
    </row>
    <row r="4829" hidden="1">
      <c r="A4829" s="11">
        <v>9.0</v>
      </c>
      <c r="B4829" s="3" t="s">
        <v>2183</v>
      </c>
      <c r="C4829" s="2" t="s">
        <v>2184</v>
      </c>
      <c r="D4829" s="2" t="s">
        <v>2185</v>
      </c>
      <c r="E4829" s="2" t="s">
        <v>2036</v>
      </c>
      <c r="F4829" s="2" t="s">
        <v>2166</v>
      </c>
      <c r="G4829" s="8" t="str">
        <f>IF(COUNTIF('Dam Lines'!A:A,D4829)&gt;0,"Yes","No")</f>
        <v>No</v>
      </c>
      <c r="H4829" s="14" t="s">
        <v>1742</v>
      </c>
      <c r="I4829" s="8" t="str">
        <f t="array" ref="I4829">IF(G4829="Yes",XLOOKUP(D4829,'Dam Lines'!A:A,'Dam Lines'!J:J),"")</f>
        <v/>
      </c>
    </row>
    <row r="4830" hidden="1">
      <c r="A4830" s="11">
        <v>1.0</v>
      </c>
      <c r="B4830" s="3" t="s">
        <v>1929</v>
      </c>
      <c r="C4830" s="2" t="s">
        <v>1768</v>
      </c>
      <c r="D4830" s="2" t="s">
        <v>980</v>
      </c>
      <c r="E4830" s="4" t="s">
        <v>1779</v>
      </c>
      <c r="F4830" s="2" t="s">
        <v>1818</v>
      </c>
      <c r="G4830" s="8" t="str">
        <f>IF(COUNTIF('Dam Lines'!A:A,D4830)&gt;0,"Yes","No")</f>
        <v>Yes</v>
      </c>
      <c r="H4830" s="14" t="s">
        <v>1742</v>
      </c>
      <c r="I4830" s="8" t="str">
        <f t="array" ref="I4830">IF(G4830="Yes",XLOOKUP(D4830,'Dam Lines'!A:A,'Dam Lines'!J:J),"")</f>
        <v>CAIDA</v>
      </c>
    </row>
    <row r="4831" hidden="1">
      <c r="A4831" s="11">
        <v>2.0</v>
      </c>
      <c r="B4831" s="3" t="s">
        <v>2483</v>
      </c>
      <c r="C4831" s="2" t="s">
        <v>1962</v>
      </c>
      <c r="D4831" s="2" t="s">
        <v>118</v>
      </c>
      <c r="E4831" s="2" t="s">
        <v>1779</v>
      </c>
      <c r="F4831" s="2" t="s">
        <v>1818</v>
      </c>
      <c r="G4831" s="8" t="str">
        <f>IF(COUNTIF('Dam Lines'!A:A,D4831)&gt;0,"Yes","No")</f>
        <v>Yes</v>
      </c>
      <c r="H4831" s="14" t="s">
        <v>1742</v>
      </c>
      <c r="I4831" s="8" t="str">
        <f t="array" ref="I4831">IF(G4831="Yes",XLOOKUP(D4831,'Dam Lines'!A:A,'Dam Lines'!J:J),"")</f>
        <v>SAPINA</v>
      </c>
    </row>
    <row r="4832" hidden="1">
      <c r="A4832" s="11">
        <v>3.0</v>
      </c>
      <c r="B4832" s="3" t="s">
        <v>3012</v>
      </c>
      <c r="C4832" s="2" t="s">
        <v>1908</v>
      </c>
      <c r="D4832" s="2" t="s">
        <v>3013</v>
      </c>
      <c r="E4832" s="2" t="s">
        <v>1779</v>
      </c>
      <c r="F4832" s="2" t="s">
        <v>1818</v>
      </c>
      <c r="G4832" s="8" t="str">
        <f>IF(COUNTIF('Dam Lines'!A:A,D4832)&gt;0,"Yes","No")</f>
        <v>No</v>
      </c>
      <c r="H4832" s="14" t="s">
        <v>1761</v>
      </c>
      <c r="I4832" s="8" t="str">
        <f t="array" ref="I4832">IF(G4832="Yes",XLOOKUP(D4832,'Dam Lines'!A:A,'Dam Lines'!J:J),"")</f>
        <v/>
      </c>
    </row>
    <row r="4833" hidden="1">
      <c r="A4833" s="11">
        <v>4.0</v>
      </c>
      <c r="B4833" s="3" t="s">
        <v>2615</v>
      </c>
      <c r="C4833" s="2" t="s">
        <v>1752</v>
      </c>
      <c r="D4833" s="2" t="s">
        <v>422</v>
      </c>
      <c r="E4833" s="2" t="s">
        <v>1779</v>
      </c>
      <c r="F4833" s="2" t="s">
        <v>1818</v>
      </c>
      <c r="G4833" s="8" t="str">
        <f>IF(COUNTIF('Dam Lines'!A:A,D4833)&gt;0,"Yes","No")</f>
        <v>Yes</v>
      </c>
      <c r="H4833" s="14" t="s">
        <v>1742</v>
      </c>
      <c r="I4833" s="8" t="str">
        <f t="array" ref="I4833">IF(G4833="Yes",XLOOKUP(D4833,'Dam Lines'!A:A,'Dam Lines'!J:J),"")</f>
        <v>TRYNCZA</v>
      </c>
    </row>
    <row r="4834" hidden="1">
      <c r="A4834" s="11">
        <v>5.0</v>
      </c>
      <c r="B4834" s="3" t="s">
        <v>2613</v>
      </c>
      <c r="C4834" s="2" t="s">
        <v>1902</v>
      </c>
      <c r="D4834" s="2" t="s">
        <v>2614</v>
      </c>
      <c r="E4834" s="2" t="s">
        <v>1779</v>
      </c>
      <c r="F4834" s="2" t="s">
        <v>1818</v>
      </c>
      <c r="G4834" s="8" t="str">
        <f>IF(COUNTIF('Dam Lines'!A:A,D4834)&gt;0,"Yes","No")</f>
        <v>No</v>
      </c>
      <c r="H4834" s="14" t="s">
        <v>1742</v>
      </c>
      <c r="I4834" s="8" t="str">
        <f t="array" ref="I4834">IF(G4834="Yes",XLOOKUP(D4834,'Dam Lines'!A:A,'Dam Lines'!J:J),"")</f>
        <v/>
      </c>
    </row>
    <row r="4835" hidden="1">
      <c r="A4835" s="11">
        <v>6.0</v>
      </c>
      <c r="B4835" s="3" t="s">
        <v>2746</v>
      </c>
      <c r="C4835" s="2" t="s">
        <v>1962</v>
      </c>
      <c r="D4835" s="2" t="s">
        <v>2747</v>
      </c>
      <c r="E4835" s="2" t="s">
        <v>1779</v>
      </c>
      <c r="F4835" s="2" t="s">
        <v>1818</v>
      </c>
      <c r="G4835" s="8" t="str">
        <f>IF(COUNTIF('Dam Lines'!A:A,D4835)&gt;0,"Yes","No")</f>
        <v>No</v>
      </c>
      <c r="H4835" s="14" t="s">
        <v>1742</v>
      </c>
      <c r="I4835" s="8" t="str">
        <f t="array" ref="I4835">IF(G4835="Yes",XLOOKUP(D4835,'Dam Lines'!A:A,'Dam Lines'!J:J),"")</f>
        <v/>
      </c>
    </row>
    <row r="4836" hidden="1">
      <c r="A4836" s="11">
        <v>7.0</v>
      </c>
      <c r="B4836" s="3" t="s">
        <v>3017</v>
      </c>
      <c r="C4836" s="2" t="s">
        <v>1754</v>
      </c>
      <c r="D4836" s="2" t="s">
        <v>170</v>
      </c>
      <c r="E4836" s="2" t="s">
        <v>1779</v>
      </c>
      <c r="F4836" s="2" t="s">
        <v>1818</v>
      </c>
      <c r="G4836" s="8" t="str">
        <f>IF(COUNTIF('Dam Lines'!A:A,D4836)&gt;0,"Yes","No")</f>
        <v>Yes</v>
      </c>
      <c r="H4836" s="14" t="s">
        <v>1742</v>
      </c>
      <c r="I4836" s="8" t="str">
        <f t="array" ref="I4836">IF(G4836="Yes",XLOOKUP(D4836,'Dam Lines'!A:A,'Dam Lines'!J:J),"")</f>
        <v>KYLA TIKI</v>
      </c>
    </row>
    <row r="4837" hidden="1">
      <c r="A4837" s="11">
        <v>8.0</v>
      </c>
      <c r="B4837" s="2" t="s">
        <v>2156</v>
      </c>
      <c r="C4837" s="2" t="s">
        <v>1774</v>
      </c>
      <c r="D4837" s="2" t="s">
        <v>2157</v>
      </c>
      <c r="E4837" s="2" t="s">
        <v>1779</v>
      </c>
      <c r="F4837" s="2" t="s">
        <v>1818</v>
      </c>
      <c r="G4837" s="8" t="str">
        <f>IF(COUNTIF('Dam Lines'!A:A,D4837)&gt;0,"Yes","No")</f>
        <v>No</v>
      </c>
      <c r="H4837" s="14" t="s">
        <v>1742</v>
      </c>
      <c r="I4837" s="8" t="str">
        <f t="array" ref="I4837">IF(G4837="Yes",XLOOKUP(D4837,'Dam Lines'!A:A,'Dam Lines'!J:J),"")</f>
        <v/>
      </c>
    </row>
    <row r="4838" hidden="1">
      <c r="A4838" s="11">
        <v>9.0</v>
      </c>
      <c r="B4838" s="2" t="s">
        <v>3124</v>
      </c>
      <c r="C4838" s="2" t="s">
        <v>1817</v>
      </c>
      <c r="D4838" s="2" t="s">
        <v>3125</v>
      </c>
      <c r="E4838" s="2" t="s">
        <v>1779</v>
      </c>
      <c r="F4838" s="2" t="s">
        <v>1818</v>
      </c>
      <c r="G4838" s="8" t="str">
        <f>IF(COUNTIF('Dam Lines'!A:A,D4838)&gt;0,"Yes","No")</f>
        <v>No</v>
      </c>
      <c r="H4838" s="14" t="s">
        <v>1742</v>
      </c>
      <c r="I4838" s="8" t="str">
        <f t="array" ref="I4838">IF(G4838="Yes",XLOOKUP(D4838,'Dam Lines'!A:A,'Dam Lines'!J:J),"")</f>
        <v/>
      </c>
    </row>
    <row r="4839" hidden="1">
      <c r="A4839" s="11">
        <v>10.0</v>
      </c>
      <c r="B4839" s="2" t="s">
        <v>2610</v>
      </c>
      <c r="C4839" s="2" t="s">
        <v>2611</v>
      </c>
      <c r="D4839" s="2" t="s">
        <v>2612</v>
      </c>
      <c r="E4839" s="2" t="s">
        <v>1779</v>
      </c>
      <c r="F4839" s="2" t="s">
        <v>1818</v>
      </c>
      <c r="G4839" s="8" t="str">
        <f>IF(COUNTIF('Dam Lines'!A:A,D4839)&gt;0,"Yes","No")</f>
        <v>No</v>
      </c>
      <c r="H4839" s="14" t="s">
        <v>1761</v>
      </c>
      <c r="I4839" s="8" t="str">
        <f t="array" ref="I4839">IF(G4839="Yes",XLOOKUP(D4839,'Dam Lines'!A:A,'Dam Lines'!J:J),"")</f>
        <v/>
      </c>
    </row>
    <row r="4840" hidden="1">
      <c r="A4840" s="11">
        <v>11.0</v>
      </c>
      <c r="B4840" s="2" t="s">
        <v>2428</v>
      </c>
      <c r="C4840" s="2" t="s">
        <v>1908</v>
      </c>
      <c r="D4840" s="2" t="s">
        <v>2429</v>
      </c>
      <c r="E4840" s="2" t="s">
        <v>1779</v>
      </c>
      <c r="F4840" s="2" t="s">
        <v>1818</v>
      </c>
      <c r="G4840" s="8" t="str">
        <f>IF(COUNTIF('Dam Lines'!A:A,D4840)&gt;0,"Yes","No")</f>
        <v>No</v>
      </c>
      <c r="H4840" s="14" t="s">
        <v>1742</v>
      </c>
      <c r="I4840" s="8" t="str">
        <f t="array" ref="I4840">IF(G4840="Yes",XLOOKUP(D4840,'Dam Lines'!A:A,'Dam Lines'!J:J),"")</f>
        <v/>
      </c>
    </row>
    <row r="4841" hidden="1">
      <c r="A4841" s="11">
        <v>1.0</v>
      </c>
      <c r="B4841" s="2" t="s">
        <v>3055</v>
      </c>
      <c r="C4841" s="2" t="s">
        <v>1752</v>
      </c>
      <c r="D4841" s="2" t="s">
        <v>100</v>
      </c>
      <c r="E4841" s="2" t="s">
        <v>1905</v>
      </c>
      <c r="F4841" s="2" t="s">
        <v>1818</v>
      </c>
      <c r="G4841" s="8" t="str">
        <f>IF(COUNTIF('Dam Lines'!A:A,D4841)&gt;0,"Yes","No")</f>
        <v>Yes</v>
      </c>
      <c r="H4841" s="14" t="s">
        <v>1761</v>
      </c>
      <c r="I4841" s="8" t="str">
        <f t="array" ref="I4841">IF(G4841="Yes",XLOOKUP(D4841,'Dam Lines'!A:A,'Dam Lines'!J:J),"")</f>
        <v>GAICHI</v>
      </c>
    </row>
    <row r="4842" hidden="1">
      <c r="A4842" s="11">
        <v>2.0</v>
      </c>
      <c r="B4842" s="2" t="s">
        <v>2947</v>
      </c>
      <c r="C4842" s="2" t="s">
        <v>1962</v>
      </c>
      <c r="D4842" s="2" t="s">
        <v>1209</v>
      </c>
      <c r="E4842" s="2" t="s">
        <v>1905</v>
      </c>
      <c r="F4842" s="2" t="s">
        <v>1818</v>
      </c>
      <c r="G4842" s="8" t="str">
        <f>IF(COUNTIF('Dam Lines'!A:A,D4842)&gt;0,"Yes","No")</f>
        <v>No</v>
      </c>
      <c r="H4842" s="14" t="s">
        <v>1761</v>
      </c>
      <c r="I4842" s="8" t="str">
        <f t="array" ref="I4842">IF(G4842="Yes",XLOOKUP(D4842,'Dam Lines'!A:A,'Dam Lines'!J:J),"")</f>
        <v/>
      </c>
    </row>
    <row r="4843" hidden="1">
      <c r="A4843" s="11">
        <v>3.0</v>
      </c>
      <c r="B4843" s="2" t="s">
        <v>2835</v>
      </c>
      <c r="C4843" s="2" t="s">
        <v>1859</v>
      </c>
      <c r="D4843" s="2" t="s">
        <v>93</v>
      </c>
      <c r="E4843" s="2" t="s">
        <v>1905</v>
      </c>
      <c r="F4843" s="2" t="s">
        <v>1818</v>
      </c>
      <c r="G4843" s="8" t="str">
        <f>IF(COUNTIF('Dam Lines'!A:A,D4843)&gt;0,"Yes","No")</f>
        <v>Yes</v>
      </c>
      <c r="H4843" s="14" t="s">
        <v>1761</v>
      </c>
      <c r="I4843" s="8" t="str">
        <f t="array" ref="I4843">IF(G4843="Yes",XLOOKUP(D4843,'Dam Lines'!A:A,'Dam Lines'!J:J),"")</f>
        <v>QUITAINE</v>
      </c>
    </row>
    <row r="4844" hidden="1">
      <c r="A4844" s="11">
        <v>4.0</v>
      </c>
      <c r="B4844" s="2" t="s">
        <v>3074</v>
      </c>
      <c r="C4844" s="2" t="s">
        <v>2613</v>
      </c>
      <c r="D4844" s="2" t="s">
        <v>1261</v>
      </c>
      <c r="E4844" s="2" t="s">
        <v>1905</v>
      </c>
      <c r="F4844" s="2" t="s">
        <v>1818</v>
      </c>
      <c r="G4844" s="8" t="str">
        <f>IF(COUNTIF('Dam Lines'!A:A,D4844)&gt;0,"Yes","No")</f>
        <v>Yes</v>
      </c>
      <c r="H4844" s="14" t="s">
        <v>1761</v>
      </c>
      <c r="I4844" s="8" t="str">
        <f t="array" ref="I4844">IF(G4844="Yes",XLOOKUP(D4844,'Dam Lines'!A:A,'Dam Lines'!J:J),"")</f>
        <v>NEVADA II</v>
      </c>
    </row>
    <row r="4845" hidden="1">
      <c r="A4845" s="11">
        <v>5.0</v>
      </c>
      <c r="B4845" s="2" t="s">
        <v>2633</v>
      </c>
      <c r="C4845" s="2" t="s">
        <v>1798</v>
      </c>
      <c r="D4845" s="2" t="s">
        <v>563</v>
      </c>
      <c r="E4845" s="2" t="s">
        <v>1905</v>
      </c>
      <c r="F4845" s="2" t="s">
        <v>1818</v>
      </c>
      <c r="G4845" s="8" t="str">
        <f>IF(COUNTIF('Dam Lines'!A:A,D4845)&gt;0,"Yes","No")</f>
        <v>Yes</v>
      </c>
      <c r="H4845" s="14" t="s">
        <v>1742</v>
      </c>
      <c r="I4845" s="8" t="str">
        <f t="array" ref="I4845">IF(G4845="Yes",XLOOKUP(D4845,'Dam Lines'!A:A,'Dam Lines'!J:J),"")</f>
        <v>WENOKA THALAB</v>
      </c>
    </row>
    <row r="4846" hidden="1">
      <c r="A4846" s="11">
        <v>6.0</v>
      </c>
      <c r="B4846" s="2" t="s">
        <v>2495</v>
      </c>
      <c r="C4846" s="2" t="s">
        <v>1881</v>
      </c>
      <c r="D4846" s="2" t="s">
        <v>967</v>
      </c>
      <c r="E4846" s="2" t="s">
        <v>1905</v>
      </c>
      <c r="F4846" s="2" t="s">
        <v>1818</v>
      </c>
      <c r="G4846" s="8" t="str">
        <f>IF(COUNTIF('Dam Lines'!A:A,D4846)&gt;0,"Yes","No")</f>
        <v>Yes</v>
      </c>
      <c r="H4846" s="14" t="s">
        <v>1761</v>
      </c>
      <c r="I4846" s="8" t="str">
        <f t="array" ref="I4846">IF(G4846="Yes",XLOOKUP(D4846,'Dam Lines'!A:A,'Dam Lines'!J:J),"")</f>
        <v>NADAMAH</v>
      </c>
    </row>
    <row r="4847" hidden="1">
      <c r="A4847" s="11">
        <v>7.0</v>
      </c>
      <c r="B4847" s="2" t="s">
        <v>3157</v>
      </c>
      <c r="C4847" s="2" t="s">
        <v>1752</v>
      </c>
      <c r="D4847" s="2" t="s">
        <v>713</v>
      </c>
      <c r="E4847" s="2" t="s">
        <v>1905</v>
      </c>
      <c r="F4847" s="2" t="s">
        <v>1818</v>
      </c>
      <c r="G4847" s="8" t="str">
        <f>IF(COUNTIF('Dam Lines'!A:A,D4847)&gt;0,"Yes","No")</f>
        <v>Yes</v>
      </c>
      <c r="H4847" s="14" t="s">
        <v>1742</v>
      </c>
      <c r="I4847" s="8" t="str">
        <f t="array" ref="I4847">IF(G4847="Yes",XLOOKUP(D4847,'Dam Lines'!A:A,'Dam Lines'!J:J),"")</f>
        <v>FATMA</v>
      </c>
    </row>
    <row r="4848" hidden="1">
      <c r="A4848" s="11">
        <v>8.0</v>
      </c>
      <c r="B4848" s="2" t="s">
        <v>2979</v>
      </c>
      <c r="C4848" s="2" t="s">
        <v>1859</v>
      </c>
      <c r="D4848" s="2" t="s">
        <v>78</v>
      </c>
      <c r="E4848" s="2" t="s">
        <v>1905</v>
      </c>
      <c r="F4848" s="2" t="s">
        <v>1818</v>
      </c>
      <c r="G4848" s="8" t="str">
        <f>IF(COUNTIF('Dam Lines'!A:A,D4848)&gt;0,"Yes","No")</f>
        <v>Yes</v>
      </c>
      <c r="H4848" s="14" t="s">
        <v>1742</v>
      </c>
      <c r="I4848" s="8" t="str">
        <f t="array" ref="I4848">IF(G4848="Yes",XLOOKUP(D4848,'Dam Lines'!A:A,'Dam Lines'!J:J),"")</f>
        <v>WIKINGS STREAK</v>
      </c>
    </row>
    <row r="4849" hidden="1">
      <c r="A4849" s="11">
        <v>9.0</v>
      </c>
      <c r="B4849" s="2" t="s">
        <v>2675</v>
      </c>
      <c r="C4849" s="2" t="s">
        <v>1861</v>
      </c>
      <c r="D4849" s="2" t="s">
        <v>666</v>
      </c>
      <c r="E4849" s="2" t="s">
        <v>1905</v>
      </c>
      <c r="F4849" s="2" t="s">
        <v>1818</v>
      </c>
      <c r="G4849" s="8" t="str">
        <f>IF(COUNTIF('Dam Lines'!A:A,D4849)&gt;0,"Yes","No")</f>
        <v>Yes</v>
      </c>
      <c r="H4849" s="14" t="s">
        <v>1742</v>
      </c>
      <c r="I4849" s="8" t="str">
        <f t="array" ref="I4849">IF(G4849="Yes",XLOOKUP(D4849,'Dam Lines'!A:A,'Dam Lines'!J:J),"")</f>
        <v>JELBA</v>
      </c>
    </row>
    <row r="4850" hidden="1">
      <c r="A4850" s="11">
        <v>10.0</v>
      </c>
      <c r="B4850" s="2" t="s">
        <v>2868</v>
      </c>
      <c r="C4850" s="2" t="s">
        <v>1956</v>
      </c>
      <c r="D4850" s="2" t="s">
        <v>2869</v>
      </c>
      <c r="E4850" s="2" t="s">
        <v>1905</v>
      </c>
      <c r="F4850" s="2" t="s">
        <v>1818</v>
      </c>
      <c r="G4850" s="8" t="str">
        <f>IF(COUNTIF('Dam Lines'!A:A,D4850)&gt;0,"Yes","No")</f>
        <v>No</v>
      </c>
      <c r="H4850" s="14" t="s">
        <v>1761</v>
      </c>
      <c r="I4850" s="8" t="str">
        <f t="array" ref="I4850">IF(G4850="Yes",XLOOKUP(D4850,'Dam Lines'!A:A,'Dam Lines'!J:J),"")</f>
        <v/>
      </c>
    </row>
    <row r="4851" hidden="1">
      <c r="A4851" s="11">
        <v>11.0</v>
      </c>
      <c r="B4851" s="2" t="s">
        <v>2736</v>
      </c>
      <c r="C4851" s="2" t="s">
        <v>1836</v>
      </c>
      <c r="D4851" s="2" t="s">
        <v>1161</v>
      </c>
      <c r="E4851" s="2" t="s">
        <v>1905</v>
      </c>
      <c r="F4851" s="2" t="s">
        <v>1818</v>
      </c>
      <c r="G4851" s="8" t="str">
        <f>IF(COUNTIF('Dam Lines'!A:A,D4851)&gt;0,"Yes","No")</f>
        <v>Yes</v>
      </c>
      <c r="H4851" s="14" t="s">
        <v>1742</v>
      </c>
      <c r="I4851" s="8" t="str">
        <f t="array" ref="I4851">IF(G4851="Yes",XLOOKUP(D4851,'Dam Lines'!A:A,'Dam Lines'!J:J),"")</f>
        <v>FATMA</v>
      </c>
    </row>
    <row r="4852" hidden="1">
      <c r="A4852" s="11">
        <v>12.0</v>
      </c>
      <c r="B4852" s="2" t="s">
        <v>2256</v>
      </c>
      <c r="C4852" s="2" t="s">
        <v>1752</v>
      </c>
      <c r="D4852" s="2" t="s">
        <v>2257</v>
      </c>
      <c r="E4852" s="2" t="s">
        <v>1905</v>
      </c>
      <c r="F4852" s="2" t="s">
        <v>1818</v>
      </c>
      <c r="G4852" s="8" t="str">
        <f>IF(COUNTIF('Dam Lines'!A:A,D4852)&gt;0,"Yes","No")</f>
        <v>No</v>
      </c>
      <c r="H4852" s="14" t="s">
        <v>1742</v>
      </c>
      <c r="I4852" s="8" t="str">
        <f t="array" ref="I4852">IF(G4852="Yes",XLOOKUP(D4852,'Dam Lines'!A:A,'Dam Lines'!J:J),"")</f>
        <v/>
      </c>
    </row>
    <row r="4853" hidden="1">
      <c r="A4853" s="11">
        <v>13.0</v>
      </c>
      <c r="B4853" s="2" t="s">
        <v>2945</v>
      </c>
      <c r="C4853" s="2" t="s">
        <v>2024</v>
      </c>
      <c r="D4853" s="2" t="s">
        <v>763</v>
      </c>
      <c r="E4853" s="2" t="s">
        <v>1905</v>
      </c>
      <c r="F4853" s="2" t="s">
        <v>1818</v>
      </c>
      <c r="G4853" s="8" t="str">
        <f>IF(COUNTIF('Dam Lines'!A:A,D4853)&gt;0,"Yes","No")</f>
        <v>No</v>
      </c>
      <c r="H4853" s="14" t="s">
        <v>1742</v>
      </c>
      <c r="I4853" s="8" t="str">
        <f t="array" ref="I4853">IF(G4853="Yes",XLOOKUP(D4853,'Dam Lines'!A:A,'Dam Lines'!J:J),"")</f>
        <v/>
      </c>
    </row>
    <row r="4854" hidden="1">
      <c r="A4854" s="11">
        <v>14.0</v>
      </c>
      <c r="B4854" s="2" t="s">
        <v>2972</v>
      </c>
      <c r="C4854" s="2" t="s">
        <v>1744</v>
      </c>
      <c r="D4854" s="2" t="s">
        <v>416</v>
      </c>
      <c r="E4854" s="2" t="s">
        <v>1905</v>
      </c>
      <c r="F4854" s="2" t="s">
        <v>1818</v>
      </c>
      <c r="G4854" s="8" t="str">
        <f>IF(COUNTIF('Dam Lines'!A:A,D4854)&gt;0,"Yes","No")</f>
        <v>Yes</v>
      </c>
      <c r="H4854" s="14" t="s">
        <v>1761</v>
      </c>
      <c r="I4854" s="8" t="str">
        <f t="array" ref="I4854">IF(G4854="Yes",XLOOKUP(D4854,'Dam Lines'!A:A,'Dam Lines'!J:J),"")</f>
        <v>SOUMEIRA</v>
      </c>
    </row>
    <row r="4855" hidden="1">
      <c r="A4855" s="11">
        <v>15.0</v>
      </c>
      <c r="B4855" s="16" t="s">
        <v>2549</v>
      </c>
      <c r="C4855" s="2" t="s">
        <v>2550</v>
      </c>
      <c r="D4855" s="2" t="s">
        <v>985</v>
      </c>
      <c r="E4855" s="2" t="s">
        <v>1905</v>
      </c>
      <c r="F4855" s="2" t="s">
        <v>1818</v>
      </c>
      <c r="G4855" s="8" t="str">
        <f>IF(COUNTIF('Dam Lines'!A:A,D4855)&gt;0,"Yes","No")</f>
        <v>Yes</v>
      </c>
      <c r="H4855" s="14" t="s">
        <v>1742</v>
      </c>
      <c r="I4855" s="8" t="str">
        <f t="array" ref="I4855">IF(G4855="Yes",XLOOKUP(D4855,'Dam Lines'!A:A,'Dam Lines'!J:J),"")</f>
        <v>ADEEBAH</v>
      </c>
    </row>
    <row r="4856" hidden="1">
      <c r="A4856" s="11">
        <v>1.0</v>
      </c>
      <c r="B4856" s="3" t="s">
        <v>2652</v>
      </c>
      <c r="C4856" s="2" t="s">
        <v>2653</v>
      </c>
      <c r="D4856" s="2" t="s">
        <v>2654</v>
      </c>
      <c r="E4856" s="4" t="s">
        <v>1740</v>
      </c>
      <c r="F4856" s="2" t="s">
        <v>1869</v>
      </c>
      <c r="G4856" s="8" t="str">
        <f>IF(COUNTIF('Dam Lines'!A:A,D4856)&gt;0,"Yes","No")</f>
        <v>No</v>
      </c>
      <c r="H4856" s="14" t="s">
        <v>1742</v>
      </c>
      <c r="I4856" s="8" t="str">
        <f t="array" ref="I4856">IF(G4856="Yes",XLOOKUP(D4856,'Dam Lines'!A:A,'Dam Lines'!J:J),"")</f>
        <v/>
      </c>
    </row>
    <row r="4857" hidden="1">
      <c r="A4857" s="11">
        <v>2.0</v>
      </c>
      <c r="B4857" s="3" t="s">
        <v>2558</v>
      </c>
      <c r="C4857" s="2" t="s">
        <v>1798</v>
      </c>
      <c r="D4857" s="2" t="s">
        <v>237</v>
      </c>
      <c r="E4857" s="2" t="s">
        <v>1740</v>
      </c>
      <c r="F4857" s="2" t="s">
        <v>1869</v>
      </c>
      <c r="G4857" s="8" t="str">
        <f>IF(COUNTIF('Dam Lines'!A:A,D4857)&gt;0,"Yes","No")</f>
        <v>Yes</v>
      </c>
      <c r="H4857" s="14" t="s">
        <v>1742</v>
      </c>
      <c r="I4857" s="8" t="str">
        <f t="array" ref="I4857">IF(G4857="Yes",XLOOKUP(D4857,'Dam Lines'!A:A,'Dam Lines'!J:J),"")</f>
        <v>NEVADA II</v>
      </c>
    </row>
    <row r="4858" hidden="1">
      <c r="A4858" s="11">
        <v>3.0</v>
      </c>
      <c r="B4858" s="3" t="s">
        <v>2738</v>
      </c>
      <c r="C4858" s="2" t="s">
        <v>2127</v>
      </c>
      <c r="D4858" s="2" t="s">
        <v>86</v>
      </c>
      <c r="E4858" s="2" t="s">
        <v>1740</v>
      </c>
      <c r="F4858" s="2" t="s">
        <v>1869</v>
      </c>
      <c r="G4858" s="8" t="str">
        <f>IF(COUNTIF('Dam Lines'!A:A,D4858)&gt;0,"Yes","No")</f>
        <v>Yes</v>
      </c>
      <c r="H4858" s="14" t="s">
        <v>1742</v>
      </c>
      <c r="I4858" s="8" t="str">
        <f t="array" ref="I4858">IF(G4858="Yes",XLOOKUP(D4858,'Dam Lines'!A:A,'Dam Lines'!J:J),"")</f>
        <v>PHILIPPA</v>
      </c>
    </row>
    <row r="4859" hidden="1">
      <c r="A4859" s="11">
        <v>4.0</v>
      </c>
      <c r="B4859" s="3" t="s">
        <v>701</v>
      </c>
      <c r="C4859" s="2" t="s">
        <v>1777</v>
      </c>
      <c r="D4859" s="2" t="s">
        <v>2737</v>
      </c>
      <c r="E4859" s="2" t="s">
        <v>1740</v>
      </c>
      <c r="F4859" s="2" t="s">
        <v>1869</v>
      </c>
      <c r="G4859" s="1" t="s">
        <v>1780</v>
      </c>
      <c r="H4859" s="14" t="s">
        <v>1761</v>
      </c>
      <c r="I4859" s="8" t="str">
        <f t="array" ref="I4859">XLOOKUP(B4859,'Dam Lines'!A:A,'Dam Lines'!J:J)</f>
        <v>CAIDA</v>
      </c>
    </row>
    <row r="4860" hidden="1">
      <c r="A4860" s="11">
        <v>5.0</v>
      </c>
      <c r="B4860" s="3" t="s">
        <v>2623</v>
      </c>
      <c r="C4860" s="2" t="s">
        <v>2198</v>
      </c>
      <c r="D4860" s="2" t="s">
        <v>2624</v>
      </c>
      <c r="E4860" s="2" t="s">
        <v>1740</v>
      </c>
      <c r="F4860" s="2" t="s">
        <v>1869</v>
      </c>
      <c r="G4860" s="8" t="str">
        <f>IF(COUNTIF('Dam Lines'!A:A,D4860)&gt;0,"Yes","No")</f>
        <v>No</v>
      </c>
      <c r="H4860" s="14" t="s">
        <v>1742</v>
      </c>
      <c r="I4860" s="8" t="str">
        <f t="array" ref="I4860">IF(G4860="Yes",XLOOKUP(D4860,'Dam Lines'!A:A,'Dam Lines'!J:J),"")</f>
        <v/>
      </c>
    </row>
    <row r="4861" hidden="1">
      <c r="A4861" s="11">
        <v>6.0</v>
      </c>
      <c r="B4861" s="3" t="s">
        <v>2492</v>
      </c>
      <c r="C4861" s="2" t="s">
        <v>1802</v>
      </c>
      <c r="D4861" s="2" t="s">
        <v>2493</v>
      </c>
      <c r="E4861" s="2" t="s">
        <v>1740</v>
      </c>
      <c r="F4861" s="2" t="s">
        <v>1869</v>
      </c>
      <c r="G4861" s="8" t="str">
        <f>IF(COUNTIF('Dam Lines'!A:A,D4861)&gt;0,"Yes","No")</f>
        <v>No</v>
      </c>
      <c r="H4861" s="14" t="s">
        <v>1742</v>
      </c>
      <c r="I4861" s="8" t="str">
        <f t="array" ref="I4861">IF(G4861="Yes",XLOOKUP(D4861,'Dam Lines'!A:A,'Dam Lines'!J:J),"")</f>
        <v/>
      </c>
    </row>
    <row r="4862" hidden="1">
      <c r="A4862" s="11">
        <v>7.0</v>
      </c>
      <c r="B4862" s="3" t="s">
        <v>2759</v>
      </c>
      <c r="C4862" s="2" t="s">
        <v>1798</v>
      </c>
      <c r="D4862" s="2" t="s">
        <v>994</v>
      </c>
      <c r="E4862" s="2" t="s">
        <v>1740</v>
      </c>
      <c r="F4862" s="2" t="s">
        <v>1869</v>
      </c>
      <c r="G4862" s="8" t="str">
        <f>IF(COUNTIF('Dam Lines'!A:A,D4862)&gt;0,"Yes","No")</f>
        <v>Yes</v>
      </c>
      <c r="H4862" s="14" t="s">
        <v>1742</v>
      </c>
      <c r="I4862" s="8" t="str">
        <f t="array" ref="I4862">IF(G4862="Yes",XLOOKUP(D4862,'Dam Lines'!A:A,'Dam Lines'!J:J),"")</f>
        <v>NEVADA II</v>
      </c>
    </row>
    <row r="4863" hidden="1">
      <c r="A4863" s="11">
        <v>8.0</v>
      </c>
      <c r="B4863" s="3" t="s">
        <v>2825</v>
      </c>
      <c r="C4863" s="2" t="s">
        <v>2442</v>
      </c>
      <c r="D4863" s="2" t="s">
        <v>2826</v>
      </c>
      <c r="E4863" s="2" t="s">
        <v>1740</v>
      </c>
      <c r="F4863" s="2" t="s">
        <v>1869</v>
      </c>
      <c r="G4863" s="8" t="str">
        <f>IF(COUNTIF('Dam Lines'!A:A,D4863)&gt;0,"Yes","No")</f>
        <v>No</v>
      </c>
      <c r="H4863" s="14" t="s">
        <v>1742</v>
      </c>
      <c r="I4863" s="8" t="str">
        <f t="array" ref="I4863">IF(G4863="Yes",XLOOKUP(D4863,'Dam Lines'!A:A,'Dam Lines'!J:J),"")</f>
        <v/>
      </c>
    </row>
    <row r="4864" hidden="1">
      <c r="A4864" s="11">
        <v>9.0</v>
      </c>
      <c r="B4864" s="3" t="s">
        <v>2575</v>
      </c>
      <c r="C4864" s="2" t="s">
        <v>1798</v>
      </c>
      <c r="D4864" s="2" t="s">
        <v>146</v>
      </c>
      <c r="E4864" s="2" t="s">
        <v>1740</v>
      </c>
      <c r="F4864" s="2" t="s">
        <v>1869</v>
      </c>
      <c r="G4864" s="8" t="str">
        <f>IF(COUNTIF('Dam Lines'!A:A,D4864)&gt;0,"Yes","No")</f>
        <v>Yes</v>
      </c>
      <c r="H4864" s="14" t="s">
        <v>1742</v>
      </c>
      <c r="I4864" s="8" t="str">
        <f t="array" ref="I4864">IF(G4864="Yes",XLOOKUP(D4864,'Dam Lines'!A:A,'Dam Lines'!J:J),"")</f>
        <v>NEVADA II</v>
      </c>
    </row>
    <row r="4865" hidden="1">
      <c r="A4865" s="11">
        <v>10.0</v>
      </c>
      <c r="B4865" s="3" t="s">
        <v>2769</v>
      </c>
      <c r="C4865" s="2" t="s">
        <v>1768</v>
      </c>
      <c r="D4865" s="2" t="s">
        <v>1121</v>
      </c>
      <c r="E4865" s="2" t="s">
        <v>1740</v>
      </c>
      <c r="F4865" s="2" t="s">
        <v>1869</v>
      </c>
      <c r="G4865" s="8" t="str">
        <f>IF(COUNTIF('Dam Lines'!A:A,D4865)&gt;0,"Yes","No")</f>
        <v>Yes</v>
      </c>
      <c r="H4865" s="14" t="s">
        <v>1761</v>
      </c>
      <c r="I4865" s="8" t="str">
        <f t="array" ref="I4865">IF(G4865="Yes",XLOOKUP(D4865,'Dam Lines'!A:A,'Dam Lines'!J:J),"")</f>
        <v>LAILA DE CANDELON</v>
      </c>
    </row>
    <row r="4866" hidden="1">
      <c r="A4866" s="11">
        <v>11.0</v>
      </c>
      <c r="B4866" s="3" t="s">
        <v>2716</v>
      </c>
      <c r="C4866" s="2" t="s">
        <v>2243</v>
      </c>
      <c r="D4866" s="2" t="s">
        <v>505</v>
      </c>
      <c r="E4866" s="2" t="s">
        <v>1740</v>
      </c>
      <c r="F4866" s="2" t="s">
        <v>1869</v>
      </c>
      <c r="G4866" s="8" t="str">
        <f>IF(COUNTIF('Dam Lines'!A:A,D4866)&gt;0,"Yes","No")</f>
        <v>Yes</v>
      </c>
      <c r="H4866" s="14" t="s">
        <v>1742</v>
      </c>
      <c r="I4866" s="8" t="str">
        <f t="array" ref="I4866">IF(G4866="Yes",XLOOKUP(D4866,'Dam Lines'!A:A,'Dam Lines'!J:J),"")</f>
        <v>BAKOURA</v>
      </c>
    </row>
    <row r="4867" hidden="1">
      <c r="A4867" s="11">
        <v>12.0</v>
      </c>
      <c r="B4867" s="3" t="s">
        <v>2858</v>
      </c>
      <c r="C4867" s="2" t="s">
        <v>1878</v>
      </c>
      <c r="D4867" s="2" t="s">
        <v>1104</v>
      </c>
      <c r="E4867" s="2" t="s">
        <v>1740</v>
      </c>
      <c r="F4867" s="2" t="s">
        <v>1869</v>
      </c>
      <c r="G4867" s="8" t="str">
        <f>IF(COUNTIF('Dam Lines'!A:A,D4867)&gt;0,"Yes","No")</f>
        <v>Yes</v>
      </c>
      <c r="H4867" s="14" t="s">
        <v>1742</v>
      </c>
      <c r="I4867" s="8" t="str">
        <f t="array" ref="I4867">IF(G4867="Yes",XLOOKUP(D4867,'Dam Lines'!A:A,'Dam Lines'!J:J),"")</f>
        <v>DEFILADA</v>
      </c>
    </row>
    <row r="4868" hidden="1">
      <c r="A4868" s="11">
        <v>13.0</v>
      </c>
      <c r="B4868" s="3" t="s">
        <v>3117</v>
      </c>
      <c r="C4868" s="2" t="s">
        <v>2243</v>
      </c>
      <c r="D4868" s="2" t="s">
        <v>3118</v>
      </c>
      <c r="E4868" s="2" t="s">
        <v>1740</v>
      </c>
      <c r="F4868" s="2" t="s">
        <v>1869</v>
      </c>
      <c r="G4868" s="8" t="str">
        <f>IF(COUNTIF('Dam Lines'!A:A,D4868)&gt;0,"Yes","No")</f>
        <v>No</v>
      </c>
      <c r="H4868" s="14" t="s">
        <v>1742</v>
      </c>
      <c r="I4868" s="8" t="str">
        <f t="array" ref="I4868">IF(G4868="Yes",XLOOKUP(D4868,'Dam Lines'!A:A,'Dam Lines'!J:J),"")</f>
        <v/>
      </c>
    </row>
    <row r="4869" hidden="1">
      <c r="A4869" s="11">
        <v>14.0</v>
      </c>
      <c r="B4869" s="3" t="s">
        <v>1773</v>
      </c>
      <c r="C4869" s="2" t="s">
        <v>1774</v>
      </c>
      <c r="D4869" s="2" t="s">
        <v>1775</v>
      </c>
      <c r="E4869" s="2" t="s">
        <v>1740</v>
      </c>
      <c r="F4869" s="2" t="s">
        <v>1869</v>
      </c>
      <c r="G4869" s="8" t="str">
        <f>IF(COUNTIF('Dam Lines'!A:A,D4869)&gt;0,"Yes","No")</f>
        <v>No</v>
      </c>
      <c r="H4869" s="14" t="s">
        <v>1742</v>
      </c>
      <c r="I4869" s="8" t="str">
        <f t="array" ref="I4869">IF(G4869="Yes",XLOOKUP(D4869,'Dam Lines'!A:A,'Dam Lines'!J:J),"")</f>
        <v/>
      </c>
    </row>
    <row r="4870" hidden="1">
      <c r="A4870" s="11">
        <v>15.0</v>
      </c>
      <c r="B4870" s="3" t="s">
        <v>2855</v>
      </c>
      <c r="C4870" s="2" t="s">
        <v>1774</v>
      </c>
      <c r="D4870" s="2" t="s">
        <v>2856</v>
      </c>
      <c r="E4870" s="2" t="s">
        <v>1740</v>
      </c>
      <c r="F4870" s="2" t="s">
        <v>1869</v>
      </c>
      <c r="G4870" s="8" t="str">
        <f>IF(COUNTIF('Dam Lines'!A:A,D4870)&gt;0,"Yes","No")</f>
        <v>No</v>
      </c>
      <c r="H4870" s="14" t="s">
        <v>1742</v>
      </c>
      <c r="I4870" s="8" t="str">
        <f t="array" ref="I4870">IF(G4870="Yes",XLOOKUP(D4870,'Dam Lines'!A:A,'Dam Lines'!J:J),"")</f>
        <v/>
      </c>
    </row>
    <row r="4871" hidden="1">
      <c r="A4871" s="11">
        <v>1.0</v>
      </c>
      <c r="B4871" s="3" t="s">
        <v>2071</v>
      </c>
      <c r="C4871" s="2" t="s">
        <v>1975</v>
      </c>
      <c r="D4871" s="2" t="s">
        <v>1789</v>
      </c>
      <c r="E4871" s="4" t="s">
        <v>1779</v>
      </c>
      <c r="F4871" s="2" t="s">
        <v>1869</v>
      </c>
      <c r="G4871" s="8" t="str">
        <f>IF(COUNTIF('Dam Lines'!A:A,D4871)&gt;0,"Yes","No")</f>
        <v>No</v>
      </c>
      <c r="H4871" s="14" t="s">
        <v>1742</v>
      </c>
      <c r="I4871" s="8" t="str">
        <f t="array" ref="I4871">IF(G4871="Yes",XLOOKUP(D4871,'Dam Lines'!A:A,'Dam Lines'!J:J),"")</f>
        <v/>
      </c>
    </row>
    <row r="4872" hidden="1">
      <c r="A4872" s="11">
        <v>2.0</v>
      </c>
      <c r="B4872" s="3" t="s">
        <v>2865</v>
      </c>
      <c r="C4872" s="2" t="s">
        <v>2347</v>
      </c>
      <c r="D4872" s="2" t="s">
        <v>1195</v>
      </c>
      <c r="E4872" s="2" t="s">
        <v>1779</v>
      </c>
      <c r="F4872" s="2" t="s">
        <v>1869</v>
      </c>
      <c r="G4872" s="8" t="str">
        <f>IF(COUNTIF('Dam Lines'!A:A,D4872)&gt;0,"Yes","No")</f>
        <v>Yes</v>
      </c>
      <c r="H4872" s="14" t="s">
        <v>1742</v>
      </c>
      <c r="I4872" s="8" t="str">
        <f t="array" ref="I4872">IF(G4872="Yes",XLOOKUP(D4872,'Dam Lines'!A:A,'Dam Lines'!J:J),"")</f>
        <v>MADOU</v>
      </c>
    </row>
    <row r="4873" hidden="1">
      <c r="A4873" s="11">
        <v>3.0</v>
      </c>
      <c r="B4873" s="3" t="s">
        <v>2291</v>
      </c>
      <c r="C4873" s="2" t="s">
        <v>1757</v>
      </c>
      <c r="D4873" s="2" t="s">
        <v>1174</v>
      </c>
      <c r="E4873" s="2" t="s">
        <v>1779</v>
      </c>
      <c r="F4873" s="2" t="s">
        <v>1869</v>
      </c>
      <c r="G4873" s="8" t="str">
        <f>IF(COUNTIF('Dam Lines'!A:A,D4873)&gt;0,"Yes","No")</f>
        <v>No</v>
      </c>
      <c r="H4873" s="14" t="s">
        <v>1742</v>
      </c>
      <c r="I4873" s="8" t="str">
        <f t="array" ref="I4873">IF(G4873="Yes",XLOOKUP(D4873,'Dam Lines'!A:A,'Dam Lines'!J:J),"")</f>
        <v/>
      </c>
    </row>
    <row r="4874" hidden="1">
      <c r="A4874" s="11">
        <v>4.0</v>
      </c>
      <c r="B4874" s="3" t="s">
        <v>2862</v>
      </c>
      <c r="C4874" s="2" t="s">
        <v>1768</v>
      </c>
      <c r="D4874" s="2" t="s">
        <v>305</v>
      </c>
      <c r="E4874" s="2" t="s">
        <v>1779</v>
      </c>
      <c r="F4874" s="2" t="s">
        <v>1869</v>
      </c>
      <c r="G4874" s="8" t="str">
        <f>IF(COUNTIF('Dam Lines'!A:A,D4874)&gt;0,"Yes","No")</f>
        <v>Yes</v>
      </c>
      <c r="H4874" s="14" t="s">
        <v>1742</v>
      </c>
      <c r="I4874" s="8" t="str">
        <f t="array" ref="I4874">IF(G4874="Yes",XLOOKUP(D4874,'Dam Lines'!A:A,'Dam Lines'!J:J),"")</f>
        <v>UELN</v>
      </c>
    </row>
    <row r="4875" hidden="1">
      <c r="A4875" s="11">
        <v>5.0</v>
      </c>
      <c r="B4875" s="2" t="s">
        <v>1944</v>
      </c>
      <c r="C4875" s="2" t="s">
        <v>1945</v>
      </c>
      <c r="D4875" s="2" t="s">
        <v>1946</v>
      </c>
      <c r="E4875" s="2" t="s">
        <v>1779</v>
      </c>
      <c r="F4875" s="2" t="s">
        <v>1869</v>
      </c>
      <c r="G4875" s="8" t="str">
        <f>IF(COUNTIF('Dam Lines'!A:A,D4875)&gt;0,"Yes","No")</f>
        <v>No</v>
      </c>
      <c r="H4875" s="14" t="s">
        <v>1742</v>
      </c>
      <c r="I4875" s="8" t="str">
        <f t="array" ref="I4875">IF(G4875="Yes",XLOOKUP(D4875,'Dam Lines'!A:A,'Dam Lines'!J:J),"")</f>
        <v/>
      </c>
    </row>
    <row r="4876" hidden="1">
      <c r="A4876" s="11">
        <v>6.0</v>
      </c>
      <c r="B4876" s="2" t="s">
        <v>2286</v>
      </c>
      <c r="C4876" s="2" t="s">
        <v>1747</v>
      </c>
      <c r="D4876" s="2" t="s">
        <v>433</v>
      </c>
      <c r="E4876" s="2" t="s">
        <v>1779</v>
      </c>
      <c r="F4876" s="2" t="s">
        <v>1869</v>
      </c>
      <c r="G4876" s="8" t="str">
        <f>IF(COUNTIF('Dam Lines'!A:A,D4876)&gt;0,"Yes","No")</f>
        <v>Yes</v>
      </c>
      <c r="H4876" s="14" t="s">
        <v>1761</v>
      </c>
      <c r="I4876" s="8" t="str">
        <f t="array" ref="I4876">IF(G4876="Yes",XLOOKUP(D4876,'Dam Lines'!A:A,'Dam Lines'!J:J),"")</f>
        <v>MANGALIE D</v>
      </c>
    </row>
    <row r="4877" hidden="1">
      <c r="A4877" s="11">
        <v>7.0</v>
      </c>
      <c r="B4877" s="2" t="s">
        <v>1940</v>
      </c>
      <c r="C4877" s="2" t="s">
        <v>2762</v>
      </c>
      <c r="D4877" s="2" t="s">
        <v>2952</v>
      </c>
      <c r="E4877" s="2" t="s">
        <v>1779</v>
      </c>
      <c r="F4877" s="2" t="s">
        <v>1869</v>
      </c>
      <c r="G4877" s="8" t="str">
        <f>IF(COUNTIF('Dam Lines'!A:A,D4877)&gt;0,"Yes","No")</f>
        <v>Yes</v>
      </c>
      <c r="H4877" s="14" t="s">
        <v>1742</v>
      </c>
      <c r="I4877" s="8" t="str">
        <f t="array" ref="I4877">IF(G4877="Yes",XLOOKUP(D4877,'Dam Lines'!A:A,'Dam Lines'!J:J),"")</f>
        <v>DAHSHUR</v>
      </c>
    </row>
    <row r="4878" hidden="1">
      <c r="A4878" s="11">
        <v>8.0</v>
      </c>
      <c r="B4878" s="2" t="s">
        <v>1787</v>
      </c>
      <c r="C4878" s="2" t="s">
        <v>1788</v>
      </c>
      <c r="D4878" s="2" t="s">
        <v>1789</v>
      </c>
      <c r="E4878" s="2" t="s">
        <v>1779</v>
      </c>
      <c r="F4878" s="2" t="s">
        <v>1869</v>
      </c>
      <c r="G4878" s="8" t="str">
        <f>IF(COUNTIF('Dam Lines'!A:A,D4878)&gt;0,"Yes","No")</f>
        <v>No</v>
      </c>
      <c r="H4878" s="14" t="s">
        <v>1742</v>
      </c>
      <c r="I4878" s="8" t="str">
        <f t="array" ref="I4878">IF(G4878="Yes",XLOOKUP(D4878,'Dam Lines'!A:A,'Dam Lines'!J:J),"")</f>
        <v/>
      </c>
    </row>
    <row r="4879" hidden="1">
      <c r="A4879" s="11">
        <v>9.0</v>
      </c>
      <c r="B4879" s="2" t="s">
        <v>2980</v>
      </c>
      <c r="C4879" s="2" t="s">
        <v>1744</v>
      </c>
      <c r="D4879" s="2" t="s">
        <v>118</v>
      </c>
      <c r="E4879" s="2" t="s">
        <v>1779</v>
      </c>
      <c r="F4879" s="2" t="s">
        <v>1869</v>
      </c>
      <c r="G4879" s="8" t="str">
        <f>IF(COUNTIF('Dam Lines'!A:A,D4879)&gt;0,"Yes","No")</f>
        <v>Yes</v>
      </c>
      <c r="H4879" s="14" t="s">
        <v>1742</v>
      </c>
      <c r="I4879" s="8" t="str">
        <f t="array" ref="I4879">IF(G4879="Yes",XLOOKUP(D4879,'Dam Lines'!A:A,'Dam Lines'!J:J),"")</f>
        <v>SAPINA</v>
      </c>
    </row>
    <row r="4880" hidden="1">
      <c r="A4880" s="11">
        <v>10.0</v>
      </c>
      <c r="B4880" s="2" t="s">
        <v>2089</v>
      </c>
      <c r="C4880" s="2" t="s">
        <v>1798</v>
      </c>
      <c r="D4880" s="2" t="s">
        <v>1167</v>
      </c>
      <c r="E4880" s="2" t="s">
        <v>1779</v>
      </c>
      <c r="F4880" s="2" t="s">
        <v>1869</v>
      </c>
      <c r="G4880" s="8" t="str">
        <f>IF(COUNTIF('Dam Lines'!A:A,D4880)&gt;0,"Yes","No")</f>
        <v>Yes</v>
      </c>
      <c r="H4880" s="14" t="s">
        <v>1742</v>
      </c>
      <c r="I4880" s="8" t="str">
        <f t="array" ref="I4880">IF(G4880="Yes",XLOOKUP(D4880,'Dam Lines'!A:A,'Dam Lines'!J:J),"")</f>
        <v>ELKA</v>
      </c>
    </row>
    <row r="4881" hidden="1">
      <c r="A4881" s="11">
        <v>11.0</v>
      </c>
      <c r="B4881" s="2" t="s">
        <v>2231</v>
      </c>
      <c r="C4881" s="2" t="s">
        <v>1768</v>
      </c>
      <c r="D4881" s="2" t="s">
        <v>1375</v>
      </c>
      <c r="E4881" s="2" t="s">
        <v>1779</v>
      </c>
      <c r="F4881" s="2" t="s">
        <v>1869</v>
      </c>
      <c r="G4881" s="8" t="str">
        <f>IF(COUNTIF('Dam Lines'!A:A,D4881)&gt;0,"Yes","No")</f>
        <v>Yes</v>
      </c>
      <c r="H4881" s="14" t="s">
        <v>1742</v>
      </c>
      <c r="I4881" s="8" t="str">
        <f t="array" ref="I4881">IF(G4881="Yes",XLOOKUP(D4881,'Dam Lines'!A:A,'Dam Lines'!J:J),"")</f>
        <v>WARZANA DE DYMON</v>
      </c>
    </row>
    <row r="4882" hidden="1">
      <c r="A4882" s="11">
        <v>12.0</v>
      </c>
      <c r="B4882" s="2" t="s">
        <v>2753</v>
      </c>
      <c r="C4882" s="2" t="s">
        <v>1962</v>
      </c>
      <c r="D4882" s="2" t="s">
        <v>2665</v>
      </c>
      <c r="E4882" s="2" t="s">
        <v>1779</v>
      </c>
      <c r="F4882" s="2" t="s">
        <v>1869</v>
      </c>
      <c r="G4882" s="8" t="str">
        <f>IF(COUNTIF('Dam Lines'!A:A,D4882)&gt;0,"Yes","No")</f>
        <v>No</v>
      </c>
      <c r="H4882" s="14" t="s">
        <v>1761</v>
      </c>
      <c r="I4882" s="8" t="str">
        <f t="array" ref="I4882">IF(G4882="Yes",XLOOKUP(D4882,'Dam Lines'!A:A,'Dam Lines'!J:J),"")</f>
        <v/>
      </c>
    </row>
    <row r="4883" hidden="1">
      <c r="A4883" s="11">
        <v>13.0</v>
      </c>
      <c r="B4883" s="2" t="s">
        <v>2866</v>
      </c>
      <c r="C4883" s="2" t="s">
        <v>1956</v>
      </c>
      <c r="D4883" s="2" t="s">
        <v>2867</v>
      </c>
      <c r="E4883" s="2" t="s">
        <v>1779</v>
      </c>
      <c r="F4883" s="2" t="s">
        <v>1869</v>
      </c>
      <c r="G4883" s="8" t="str">
        <f>IF(COUNTIF('Dam Lines'!A:A,D4883)&gt;0,"Yes","No")</f>
        <v>No</v>
      </c>
      <c r="H4883" s="14" t="s">
        <v>1742</v>
      </c>
      <c r="I4883" s="8" t="str">
        <f t="array" ref="I4883">IF(G4883="Yes",XLOOKUP(D4883,'Dam Lines'!A:A,'Dam Lines'!J:J),"")</f>
        <v/>
      </c>
    </row>
    <row r="4884" hidden="1">
      <c r="A4884" s="11">
        <v>14.0</v>
      </c>
      <c r="B4884" s="2" t="s">
        <v>2775</v>
      </c>
      <c r="C4884" s="2" t="s">
        <v>1802</v>
      </c>
      <c r="D4884" s="2" t="s">
        <v>2776</v>
      </c>
      <c r="E4884" s="2" t="s">
        <v>1779</v>
      </c>
      <c r="F4884" s="2" t="s">
        <v>1869</v>
      </c>
      <c r="G4884" s="8" t="str">
        <f>IF(COUNTIF('Dam Lines'!A:A,D4884)&gt;0,"Yes","No")</f>
        <v>No</v>
      </c>
      <c r="H4884" s="14" t="s">
        <v>1761</v>
      </c>
      <c r="I4884" s="8" t="str">
        <f t="array" ref="I4884">IF(G4884="Yes",XLOOKUP(D4884,'Dam Lines'!A:A,'Dam Lines'!J:J),"")</f>
        <v/>
      </c>
    </row>
    <row r="4885" hidden="1">
      <c r="A4885" s="11">
        <v>15.0</v>
      </c>
      <c r="B4885" s="2" t="s">
        <v>2976</v>
      </c>
      <c r="C4885" s="2" t="s">
        <v>1962</v>
      </c>
      <c r="D4885" s="2" t="s">
        <v>466</v>
      </c>
      <c r="E4885" s="2" t="s">
        <v>1779</v>
      </c>
      <c r="F4885" s="2" t="s">
        <v>1869</v>
      </c>
      <c r="G4885" s="8" t="str">
        <f>IF(COUNTIF('Dam Lines'!A:A,D4885)&gt;0,"Yes","No")</f>
        <v>Yes</v>
      </c>
      <c r="H4885" s="14" t="s">
        <v>1742</v>
      </c>
      <c r="I4885" s="8" t="str">
        <f t="array" ref="I4885">IF(G4885="Yes",XLOOKUP(D4885,'Dam Lines'!A:A,'Dam Lines'!J:J),"")</f>
        <v>FATMA</v>
      </c>
    </row>
    <row r="4886" hidden="1">
      <c r="A4886" s="11">
        <v>1.0</v>
      </c>
      <c r="B4886" s="2" t="s">
        <v>3115</v>
      </c>
      <c r="C4886" s="2" t="s">
        <v>1744</v>
      </c>
      <c r="D4886" s="2" t="s">
        <v>68</v>
      </c>
      <c r="E4886" s="4" t="s">
        <v>1740</v>
      </c>
      <c r="F4886" s="2" t="s">
        <v>1887</v>
      </c>
      <c r="G4886" s="8" t="str">
        <f>IF(COUNTIF('Dam Lines'!A:A,D4886)&gt;0,"Yes","No")</f>
        <v>Yes</v>
      </c>
      <c r="H4886" s="14" t="s">
        <v>1761</v>
      </c>
      <c r="I4886" s="8" t="str">
        <f t="array" ref="I4886">IF(G4886="Yes",XLOOKUP(D4886,'Dam Lines'!A:A,'Dam Lines'!J:J),"")</f>
        <v>NEVADA II</v>
      </c>
    </row>
    <row r="4887" hidden="1">
      <c r="A4887" s="11">
        <v>2.0</v>
      </c>
      <c r="B4887" s="2" t="s">
        <v>3148</v>
      </c>
      <c r="C4887" s="2" t="s">
        <v>1823</v>
      </c>
      <c r="D4887" s="2" t="s">
        <v>664</v>
      </c>
      <c r="E4887" s="2" t="s">
        <v>1740</v>
      </c>
      <c r="F4887" s="2" t="s">
        <v>1887</v>
      </c>
      <c r="G4887" s="8" t="str">
        <f>IF(COUNTIF('Dam Lines'!A:A,D4887)&gt;0,"Yes","No")</f>
        <v>Yes</v>
      </c>
      <c r="H4887" s="14" t="s">
        <v>1742</v>
      </c>
      <c r="I4887" s="8" t="str">
        <f t="array" ref="I4887">IF(G4887="Yes",XLOOKUP(D4887,'Dam Lines'!A:A,'Dam Lines'!J:J),"")</f>
        <v>BEDRAFFA</v>
      </c>
    </row>
    <row r="4888" hidden="1">
      <c r="A4888" s="11">
        <v>3.0</v>
      </c>
      <c r="B4888" s="2" t="s">
        <v>3174</v>
      </c>
      <c r="C4888" s="2" t="s">
        <v>1744</v>
      </c>
      <c r="D4888" s="2" t="s">
        <v>351</v>
      </c>
      <c r="E4888" s="2" t="s">
        <v>1740</v>
      </c>
      <c r="F4888" s="2" t="s">
        <v>1887</v>
      </c>
      <c r="G4888" s="8" t="str">
        <f>IF(COUNTIF('Dam Lines'!A:A,D4888)&gt;0,"Yes","No")</f>
        <v>Yes</v>
      </c>
      <c r="H4888" s="14" t="s">
        <v>1761</v>
      </c>
      <c r="I4888" s="8" t="str">
        <f t="array" ref="I4888">IF(G4888="Yes",XLOOKUP(D4888,'Dam Lines'!A:A,'Dam Lines'!J:J),"")</f>
        <v>ARABELLE</v>
      </c>
    </row>
    <row r="4889" hidden="1">
      <c r="A4889" s="11">
        <v>4.0</v>
      </c>
      <c r="B4889" s="2" t="s">
        <v>3159</v>
      </c>
      <c r="C4889" s="2" t="s">
        <v>2280</v>
      </c>
      <c r="D4889" s="2" t="s">
        <v>130</v>
      </c>
      <c r="E4889" s="2" t="s">
        <v>1740</v>
      </c>
      <c r="F4889" s="2" t="s">
        <v>1887</v>
      </c>
      <c r="G4889" s="8" t="str">
        <f>IF(COUNTIF('Dam Lines'!A:A,D4889)&gt;0,"Yes","No")</f>
        <v>Yes</v>
      </c>
      <c r="H4889" s="14" t="s">
        <v>1742</v>
      </c>
      <c r="I4889" s="8" t="str">
        <f t="array" ref="I4889">IF(G4889="Yes",XLOOKUP(D4889,'Dam Lines'!A:A,'Dam Lines'!J:J),"")</f>
        <v>QUINE</v>
      </c>
    </row>
    <row r="4890" hidden="1">
      <c r="A4890" s="11">
        <v>5.0</v>
      </c>
      <c r="B4890" s="2" t="s">
        <v>3175</v>
      </c>
      <c r="C4890" s="2" t="s">
        <v>1980</v>
      </c>
      <c r="D4890" s="2" t="s">
        <v>3176</v>
      </c>
      <c r="E4890" s="2" t="s">
        <v>1740</v>
      </c>
      <c r="F4890" s="2" t="s">
        <v>1887</v>
      </c>
      <c r="G4890" s="8" t="str">
        <f>IF(COUNTIF('Dam Lines'!A:A,D4890)&gt;0,"Yes","No")</f>
        <v>No</v>
      </c>
      <c r="H4890" s="14" t="s">
        <v>1742</v>
      </c>
      <c r="I4890" s="8" t="str">
        <f t="array" ref="I4890">IF(G4890="Yes",XLOOKUP(D4890,'Dam Lines'!A:A,'Dam Lines'!J:J),"")</f>
        <v/>
      </c>
    </row>
    <row r="4891" hidden="1">
      <c r="A4891" s="11">
        <v>6.0</v>
      </c>
      <c r="B4891" s="2" t="s">
        <v>2982</v>
      </c>
      <c r="C4891" s="2" t="s">
        <v>1798</v>
      </c>
      <c r="D4891" s="2" t="s">
        <v>70</v>
      </c>
      <c r="E4891" s="2" t="s">
        <v>1740</v>
      </c>
      <c r="F4891" s="2" t="s">
        <v>1887</v>
      </c>
      <c r="G4891" s="8" t="str">
        <f>IF(COUNTIF('Dam Lines'!A:A,D4891)&gt;0,"Yes","No")</f>
        <v>Yes</v>
      </c>
      <c r="H4891" s="14" t="s">
        <v>1742</v>
      </c>
      <c r="I4891" s="8" t="str">
        <f t="array" ref="I4891">IF(G4891="Yes",XLOOKUP(D4891,'Dam Lines'!A:A,'Dam Lines'!J:J),"")</f>
        <v>MAGNESIE</v>
      </c>
    </row>
    <row r="4892" hidden="1">
      <c r="A4892" s="11">
        <v>7.0</v>
      </c>
      <c r="B4892" s="2" t="s">
        <v>3177</v>
      </c>
      <c r="C4892" s="2" t="s">
        <v>2226</v>
      </c>
      <c r="D4892" s="2" t="s">
        <v>381</v>
      </c>
      <c r="E4892" s="2" t="s">
        <v>1740</v>
      </c>
      <c r="F4892" s="2" t="s">
        <v>1887</v>
      </c>
      <c r="G4892" s="8" t="str">
        <f>IF(COUNTIF('Dam Lines'!A:A,D4892)&gt;0,"Yes","No")</f>
        <v>Yes</v>
      </c>
      <c r="H4892" s="14" t="s">
        <v>1742</v>
      </c>
      <c r="I4892" s="8" t="str">
        <f t="array" ref="I4892">IF(G4892="Yes",XLOOKUP(D4892,'Dam Lines'!A:A,'Dam Lines'!J:J),"")</f>
        <v>NEVADA II</v>
      </c>
    </row>
    <row r="4893" hidden="1">
      <c r="A4893" s="11">
        <v>8.0</v>
      </c>
      <c r="B4893" s="16" t="s">
        <v>3033</v>
      </c>
      <c r="C4893" s="2" t="s">
        <v>1744</v>
      </c>
      <c r="D4893" s="2" t="s">
        <v>3034</v>
      </c>
      <c r="E4893" s="2" t="s">
        <v>1740</v>
      </c>
      <c r="F4893" s="2" t="s">
        <v>1887</v>
      </c>
      <c r="G4893" s="8" t="str">
        <f>IF(COUNTIF('Dam Lines'!A:A,D4893)&gt;0,"Yes","No")</f>
        <v>No</v>
      </c>
      <c r="H4893" s="14" t="s">
        <v>1761</v>
      </c>
      <c r="I4893" s="8" t="str">
        <f t="array" ref="I4893">IF(G4893="Yes",XLOOKUP(D4893,'Dam Lines'!A:A,'Dam Lines'!J:J),"")</f>
        <v/>
      </c>
    </row>
    <row r="4894" hidden="1">
      <c r="A4894" s="11">
        <v>9.0</v>
      </c>
      <c r="B4894" s="3" t="s">
        <v>3154</v>
      </c>
      <c r="C4894" s="2" t="s">
        <v>3071</v>
      </c>
      <c r="D4894" s="2" t="s">
        <v>617</v>
      </c>
      <c r="E4894" s="2" t="s">
        <v>1740</v>
      </c>
      <c r="F4894" s="2" t="s">
        <v>1887</v>
      </c>
      <c r="G4894" s="8" t="str">
        <f>IF(COUNTIF('Dam Lines'!A:A,D4894)&gt;0,"Yes","No")</f>
        <v>Yes</v>
      </c>
      <c r="H4894" s="14" t="s">
        <v>1761</v>
      </c>
      <c r="I4894" s="8" t="str">
        <f t="array" ref="I4894">IF(G4894="Yes",XLOOKUP(D4894,'Dam Lines'!A:A,'Dam Lines'!J:J),"")</f>
        <v>NEVADA II</v>
      </c>
    </row>
    <row r="4895" hidden="1">
      <c r="A4895" s="11">
        <v>10.0</v>
      </c>
      <c r="B4895" s="3" t="s">
        <v>3155</v>
      </c>
      <c r="C4895" s="2" t="s">
        <v>1859</v>
      </c>
      <c r="D4895" s="2" t="s">
        <v>263</v>
      </c>
      <c r="E4895" s="2" t="s">
        <v>1740</v>
      </c>
      <c r="F4895" s="2" t="s">
        <v>1887</v>
      </c>
      <c r="G4895" s="8" t="str">
        <f>IF(COUNTIF('Dam Lines'!A:A,D4895)&gt;0,"Yes","No")</f>
        <v>Yes</v>
      </c>
      <c r="H4895" s="14" t="s">
        <v>1761</v>
      </c>
      <c r="I4895" s="8" t="str">
        <f t="array" ref="I4895">IF(G4895="Yes",XLOOKUP(D4895,'Dam Lines'!A:A,'Dam Lines'!J:J),"")</f>
        <v>COUNTESS-IRENE</v>
      </c>
    </row>
    <row r="4896" hidden="1">
      <c r="A4896" s="11">
        <v>11.0</v>
      </c>
      <c r="B4896" s="3" t="s">
        <v>3178</v>
      </c>
      <c r="C4896" s="2" t="s">
        <v>2821</v>
      </c>
      <c r="D4896" s="2" t="s">
        <v>1104</v>
      </c>
      <c r="E4896" s="2" t="s">
        <v>1740</v>
      </c>
      <c r="F4896" s="2" t="s">
        <v>1887</v>
      </c>
      <c r="G4896" s="8" t="str">
        <f>IF(COUNTIF('Dam Lines'!A:A,D4896)&gt;0,"Yes","No")</f>
        <v>Yes</v>
      </c>
      <c r="H4896" s="14" t="s">
        <v>1742</v>
      </c>
      <c r="I4896" s="8" t="str">
        <f t="array" ref="I4896">IF(G4896="Yes",XLOOKUP(D4896,'Dam Lines'!A:A,'Dam Lines'!J:J),"")</f>
        <v>DEFILADA</v>
      </c>
    </row>
    <row r="4897" hidden="1">
      <c r="A4897" s="11">
        <v>12.0</v>
      </c>
      <c r="B4897" s="3" t="s">
        <v>3179</v>
      </c>
      <c r="C4897" s="2" t="s">
        <v>2611</v>
      </c>
      <c r="D4897" s="2" t="s">
        <v>719</v>
      </c>
      <c r="E4897" s="2" t="s">
        <v>1740</v>
      </c>
      <c r="F4897" s="2" t="s">
        <v>1887</v>
      </c>
      <c r="G4897" s="8" t="str">
        <f>IF(COUNTIF('Dam Lines'!A:A,D4897)&gt;0,"Yes","No")</f>
        <v>Yes</v>
      </c>
      <c r="H4897" s="14" t="s">
        <v>1761</v>
      </c>
      <c r="I4897" s="8" t="str">
        <f t="array" ref="I4897">IF(G4897="Yes",XLOOKUP(D4897,'Dam Lines'!A:A,'Dam Lines'!J:J),"")</f>
        <v>FADJURLENE</v>
      </c>
    </row>
    <row r="4898" hidden="1">
      <c r="A4898" s="11">
        <v>13.0</v>
      </c>
      <c r="B4898" s="3" t="s">
        <v>3120</v>
      </c>
      <c r="C4898" s="2" t="s">
        <v>1798</v>
      </c>
      <c r="D4898" s="2" t="s">
        <v>146</v>
      </c>
      <c r="E4898" s="2" t="s">
        <v>1740</v>
      </c>
      <c r="F4898" s="2" t="s">
        <v>1887</v>
      </c>
      <c r="G4898" s="8" t="str">
        <f>IF(COUNTIF('Dam Lines'!A:A,D4898)&gt;0,"Yes","No")</f>
        <v>Yes</v>
      </c>
      <c r="H4898" s="14" t="s">
        <v>1742</v>
      </c>
      <c r="I4898" s="8" t="str">
        <f t="array" ref="I4898">IF(G4898="Yes",XLOOKUP(D4898,'Dam Lines'!A:A,'Dam Lines'!J:J),"")</f>
        <v>NEVADA II</v>
      </c>
    </row>
    <row r="4899" hidden="1">
      <c r="A4899" s="11">
        <v>14.0</v>
      </c>
      <c r="B4899" s="3" t="s">
        <v>3141</v>
      </c>
      <c r="C4899" s="2" t="s">
        <v>3142</v>
      </c>
      <c r="D4899" s="2" t="s">
        <v>3143</v>
      </c>
      <c r="E4899" s="2" t="s">
        <v>1740</v>
      </c>
      <c r="F4899" s="2" t="s">
        <v>1887</v>
      </c>
      <c r="G4899" s="8" t="str">
        <f>IF(COUNTIF('Dam Lines'!A:A,D4899)&gt;0,"Yes","No")</f>
        <v>No</v>
      </c>
      <c r="H4899" s="14" t="s">
        <v>1761</v>
      </c>
      <c r="I4899" s="8" t="str">
        <f t="array" ref="I4899">IF(G4899="Yes",XLOOKUP(D4899,'Dam Lines'!A:A,'Dam Lines'!J:J),"")</f>
        <v/>
      </c>
    </row>
    <row r="4900" hidden="1">
      <c r="A4900" s="11">
        <v>15.0</v>
      </c>
      <c r="B4900" s="3" t="s">
        <v>3180</v>
      </c>
      <c r="C4900" s="2" t="s">
        <v>3006</v>
      </c>
      <c r="D4900" s="2" t="s">
        <v>1023</v>
      </c>
      <c r="E4900" s="2" t="s">
        <v>1740</v>
      </c>
      <c r="F4900" s="2" t="s">
        <v>1887</v>
      </c>
      <c r="G4900" s="8" t="str">
        <f>IF(COUNTIF('Dam Lines'!A:A,D4900)&gt;0,"Yes","No")</f>
        <v>Yes</v>
      </c>
      <c r="H4900" s="14" t="s">
        <v>1742</v>
      </c>
      <c r="I4900" s="8" t="str">
        <f t="array" ref="I4900">IF(G4900="Yes",XLOOKUP(D4900,'Dam Lines'!A:A,'Dam Lines'!J:J),"")</f>
        <v>ASTI</v>
      </c>
    </row>
    <row r="4901" hidden="1">
      <c r="A4901" s="11">
        <v>1.0</v>
      </c>
      <c r="B4901" s="3" t="s">
        <v>2572</v>
      </c>
      <c r="C4901" s="2" t="s">
        <v>1859</v>
      </c>
      <c r="D4901" s="2" t="s">
        <v>616</v>
      </c>
      <c r="E4901" s="4" t="s">
        <v>1779</v>
      </c>
      <c r="F4901" s="2" t="s">
        <v>1837</v>
      </c>
      <c r="G4901" s="8" t="str">
        <f>IF(COUNTIF('Dam Lines'!A:A,D4901)&gt;0,"Yes","No")</f>
        <v>Yes</v>
      </c>
      <c r="H4901" s="14" t="s">
        <v>1742</v>
      </c>
      <c r="I4901" s="8" t="str">
        <f t="array" ref="I4901">IF(G4901="Yes",XLOOKUP(D4901,'Dam Lines'!A:A,'Dam Lines'!J:J),"")</f>
        <v>MADOU</v>
      </c>
    </row>
    <row r="4902" hidden="1">
      <c r="A4902" s="11">
        <v>2.0</v>
      </c>
      <c r="B4902" s="3" t="s">
        <v>2727</v>
      </c>
      <c r="C4902" s="2" t="s">
        <v>1754</v>
      </c>
      <c r="D4902" s="2" t="s">
        <v>287</v>
      </c>
      <c r="E4902" s="2" t="s">
        <v>1779</v>
      </c>
      <c r="F4902" s="2" t="s">
        <v>1837</v>
      </c>
      <c r="G4902" s="8" t="str">
        <f>IF(COUNTIF('Dam Lines'!A:A,D4902)&gt;0,"Yes","No")</f>
        <v>Yes</v>
      </c>
      <c r="H4902" s="14" t="s">
        <v>1742</v>
      </c>
      <c r="I4902" s="8" t="str">
        <f t="array" ref="I4902">IF(G4902="Yes",XLOOKUP(D4902,'Dam Lines'!A:A,'Dam Lines'!J:J),"")</f>
        <v>FATMA</v>
      </c>
    </row>
    <row r="4903" hidden="1">
      <c r="A4903" s="11">
        <v>3.0</v>
      </c>
      <c r="B4903" s="3" t="s">
        <v>2772</v>
      </c>
      <c r="C4903" s="2" t="s">
        <v>2773</v>
      </c>
      <c r="D4903" s="2" t="s">
        <v>2774</v>
      </c>
      <c r="E4903" s="2" t="s">
        <v>1779</v>
      </c>
      <c r="F4903" s="2" t="s">
        <v>1837</v>
      </c>
      <c r="G4903" s="8" t="str">
        <f>IF(COUNTIF('Dam Lines'!A:A,D4903)&gt;0,"Yes","No")</f>
        <v>No</v>
      </c>
      <c r="H4903" s="14" t="s">
        <v>1742</v>
      </c>
      <c r="I4903" s="8" t="str">
        <f t="array" ref="I4903">IF(G4903="Yes",XLOOKUP(D4903,'Dam Lines'!A:A,'Dam Lines'!J:J),"")</f>
        <v/>
      </c>
    </row>
    <row r="4904" hidden="1">
      <c r="A4904" s="11">
        <v>4.0</v>
      </c>
      <c r="B4904" s="3" t="s">
        <v>2744</v>
      </c>
      <c r="C4904" s="2" t="s">
        <v>1798</v>
      </c>
      <c r="D4904" s="2" t="s">
        <v>725</v>
      </c>
      <c r="E4904" s="2" t="s">
        <v>1779</v>
      </c>
      <c r="F4904" s="2" t="s">
        <v>1837</v>
      </c>
      <c r="G4904" s="8" t="str">
        <f>IF(COUNTIF('Dam Lines'!A:A,D4904)&gt;0,"Yes","No")</f>
        <v>Yes</v>
      </c>
      <c r="H4904" s="14" t="s">
        <v>1742</v>
      </c>
      <c r="I4904" s="8" t="str">
        <f t="array" ref="I4904">IF(G4904="Yes",XLOOKUP(D4904,'Dam Lines'!A:A,'Dam Lines'!J:J),"")</f>
        <v>CHLOSTA</v>
      </c>
    </row>
    <row r="4905" hidden="1">
      <c r="A4905" s="11">
        <v>5.0</v>
      </c>
      <c r="B4905" s="3" t="s">
        <v>3047</v>
      </c>
      <c r="C4905" s="2" t="s">
        <v>1744</v>
      </c>
      <c r="D4905" s="2" t="s">
        <v>956</v>
      </c>
      <c r="E4905" s="2" t="s">
        <v>1779</v>
      </c>
      <c r="F4905" s="2" t="s">
        <v>1837</v>
      </c>
      <c r="G4905" s="8" t="str">
        <f>IF(COUNTIF('Dam Lines'!A:A,D4905)&gt;0,"Yes","No")</f>
        <v>Yes</v>
      </c>
      <c r="H4905" s="14" t="s">
        <v>1742</v>
      </c>
      <c r="I4905" s="8" t="str">
        <f t="array" ref="I4905">IF(G4905="Yes",XLOOKUP(D4905,'Dam Lines'!A:A,'Dam Lines'!J:J),"")</f>
        <v>MADOU</v>
      </c>
    </row>
    <row r="4906" hidden="1">
      <c r="A4906" s="11">
        <v>6.0</v>
      </c>
      <c r="B4906" s="3" t="s">
        <v>3100</v>
      </c>
      <c r="C4906" s="2" t="s">
        <v>1798</v>
      </c>
      <c r="D4906" s="2" t="s">
        <v>165</v>
      </c>
      <c r="E4906" s="2" t="s">
        <v>1779</v>
      </c>
      <c r="F4906" s="2" t="s">
        <v>1837</v>
      </c>
      <c r="G4906" s="8" t="str">
        <f>IF(COUNTIF('Dam Lines'!A:A,D4906)&gt;0,"Yes","No")</f>
        <v>Yes</v>
      </c>
      <c r="H4906" s="14" t="s">
        <v>1742</v>
      </c>
      <c r="I4906" s="8" t="str">
        <f t="array" ref="I4906">IF(G4906="Yes",XLOOKUP(D4906,'Dam Lines'!A:A,'Dam Lines'!J:J),"")</f>
        <v>NEVADA II</v>
      </c>
    </row>
    <row r="4907" hidden="1">
      <c r="A4907" s="11">
        <v>7.0</v>
      </c>
      <c r="B4907" s="3" t="s">
        <v>3181</v>
      </c>
      <c r="C4907" s="2" t="s">
        <v>3182</v>
      </c>
      <c r="D4907" s="2" t="s">
        <v>1512</v>
      </c>
      <c r="E4907" s="2" t="s">
        <v>1779</v>
      </c>
      <c r="F4907" s="2" t="s">
        <v>1837</v>
      </c>
      <c r="G4907" s="8" t="str">
        <f>IF(COUNTIF('Dam Lines'!A:A,D4907)&gt;0,"Yes","No")</f>
        <v>Yes</v>
      </c>
      <c r="H4907" s="14" t="s">
        <v>1742</v>
      </c>
      <c r="I4907" s="8" t="str">
        <f t="array" ref="I4907">IF(G4907="Yes",XLOOKUP(D4907,'Dam Lines'!A:A,'Dam Lines'!J:J),"")</f>
        <v>GAZELLA II</v>
      </c>
    </row>
    <row r="4908" hidden="1">
      <c r="A4908" s="11">
        <v>8.0</v>
      </c>
      <c r="B4908" s="3" t="s">
        <v>2728</v>
      </c>
      <c r="C4908" s="2" t="s">
        <v>1802</v>
      </c>
      <c r="D4908" s="2" t="s">
        <v>1446</v>
      </c>
      <c r="E4908" s="2" t="s">
        <v>1779</v>
      </c>
      <c r="F4908" s="2" t="s">
        <v>1837</v>
      </c>
      <c r="G4908" s="8" t="str">
        <f>IF(COUNTIF('Dam Lines'!A:A,D4908)&gt;0,"Yes","No")</f>
        <v>Yes</v>
      </c>
      <c r="H4908" s="14" t="s">
        <v>1742</v>
      </c>
      <c r="I4908" s="8" t="str">
        <f t="array" ref="I4908">IF(G4908="Yes",XLOOKUP(D4908,'Dam Lines'!A:A,'Dam Lines'!J:J),"")</f>
        <v>FATMA</v>
      </c>
    </row>
    <row r="4909" hidden="1">
      <c r="A4909" s="11">
        <v>9.0</v>
      </c>
      <c r="B4909" s="3" t="s">
        <v>2710</v>
      </c>
      <c r="C4909" s="2" t="s">
        <v>1823</v>
      </c>
      <c r="D4909" s="2" t="s">
        <v>505</v>
      </c>
      <c r="E4909" s="2" t="s">
        <v>1779</v>
      </c>
      <c r="F4909" s="2" t="s">
        <v>1837</v>
      </c>
      <c r="G4909" s="8" t="str">
        <f>IF(COUNTIF('Dam Lines'!A:A,D4909)&gt;0,"Yes","No")</f>
        <v>Yes</v>
      </c>
      <c r="H4909" s="14" t="s">
        <v>1761</v>
      </c>
      <c r="I4909" s="8" t="str">
        <f t="array" ref="I4909">IF(G4909="Yes",XLOOKUP(D4909,'Dam Lines'!A:A,'Dam Lines'!J:J),"")</f>
        <v>BAKOURA</v>
      </c>
    </row>
    <row r="4910" hidden="1">
      <c r="A4910" s="11">
        <v>10.0</v>
      </c>
      <c r="B4910" s="3" t="s">
        <v>2681</v>
      </c>
      <c r="C4910" s="2" t="s">
        <v>1747</v>
      </c>
      <c r="D4910" s="2" t="s">
        <v>1413</v>
      </c>
      <c r="E4910" s="2" t="s">
        <v>1779</v>
      </c>
      <c r="F4910" s="2" t="s">
        <v>1837</v>
      </c>
      <c r="G4910" s="8" t="str">
        <f>IF(COUNTIF('Dam Lines'!A:A,D4910)&gt;0,"Yes","No")</f>
        <v>Yes</v>
      </c>
      <c r="H4910" s="14" t="s">
        <v>1742</v>
      </c>
      <c r="I4910" s="8" t="str">
        <f t="array" ref="I4910">IF(G4910="Yes",XLOOKUP(D4910,'Dam Lines'!A:A,'Dam Lines'!J:J),"")</f>
        <v>ALPA</v>
      </c>
    </row>
    <row r="4911" hidden="1">
      <c r="A4911" s="11">
        <v>11.0</v>
      </c>
      <c r="B4911" s="3" t="s">
        <v>1885</v>
      </c>
      <c r="C4911" s="2" t="s">
        <v>1886</v>
      </c>
      <c r="D4911" s="2" t="s">
        <v>170</v>
      </c>
      <c r="E4911" s="2" t="s">
        <v>1779</v>
      </c>
      <c r="F4911" s="2" t="s">
        <v>1837</v>
      </c>
      <c r="G4911" s="8" t="str">
        <f>IF(COUNTIF('Dam Lines'!A:A,D4911)&gt;0,"Yes","No")</f>
        <v>Yes</v>
      </c>
      <c r="H4911" s="14" t="s">
        <v>1742</v>
      </c>
      <c r="I4911" s="8" t="str">
        <f t="array" ref="I4911">IF(G4911="Yes",XLOOKUP(D4911,'Dam Lines'!A:A,'Dam Lines'!J:J),"")</f>
        <v>KYLA TIKI</v>
      </c>
    </row>
    <row r="4912" hidden="1">
      <c r="A4912" s="11">
        <v>12.0</v>
      </c>
      <c r="B4912" s="2" t="s">
        <v>3183</v>
      </c>
      <c r="C4912" s="2" t="s">
        <v>3184</v>
      </c>
      <c r="D4912" s="2" t="s">
        <v>2614</v>
      </c>
      <c r="E4912" s="2" t="s">
        <v>1779</v>
      </c>
      <c r="F4912" s="2" t="s">
        <v>1837</v>
      </c>
      <c r="G4912" s="8" t="str">
        <f>IF(COUNTIF('Dam Lines'!A:A,D4912)&gt;0,"Yes","No")</f>
        <v>No</v>
      </c>
      <c r="H4912" s="14" t="s">
        <v>1761</v>
      </c>
      <c r="I4912" s="8" t="str">
        <f t="array" ref="I4912">IF(G4912="Yes",XLOOKUP(D4912,'Dam Lines'!A:A,'Dam Lines'!J:J),"")</f>
        <v/>
      </c>
    </row>
    <row r="4913" hidden="1">
      <c r="A4913" s="11">
        <v>13.0</v>
      </c>
      <c r="B4913" s="2" t="s">
        <v>2382</v>
      </c>
      <c r="C4913" s="2" t="s">
        <v>1817</v>
      </c>
      <c r="D4913" s="2" t="s">
        <v>1096</v>
      </c>
      <c r="E4913" s="2" t="s">
        <v>1779</v>
      </c>
      <c r="F4913" s="2" t="s">
        <v>1837</v>
      </c>
      <c r="G4913" s="8" t="str">
        <f>IF(COUNTIF('Dam Lines'!A:A,D4913)&gt;0,"Yes","No")</f>
        <v>Yes</v>
      </c>
      <c r="H4913" s="14" t="s">
        <v>1742</v>
      </c>
      <c r="I4913" s="8" t="str">
        <f t="array" ref="I4913">IF(G4913="Yes",XLOOKUP(D4913,'Dam Lines'!A:A,'Dam Lines'!J:J),"")</f>
        <v>MONAT</v>
      </c>
    </row>
    <row r="4914" hidden="1">
      <c r="A4914" s="11">
        <v>1.0</v>
      </c>
      <c r="B4914" s="2" t="s">
        <v>1998</v>
      </c>
      <c r="C4914" s="2" t="s">
        <v>1999</v>
      </c>
      <c r="D4914" s="2" t="s">
        <v>2000</v>
      </c>
      <c r="E4914" s="4" t="s">
        <v>1779</v>
      </c>
      <c r="F4914" s="2" t="s">
        <v>1887</v>
      </c>
      <c r="G4914" s="8" t="str">
        <f>IF(COUNTIF('Dam Lines'!A:A,D4914)&gt;0,"Yes","No")</f>
        <v>No</v>
      </c>
      <c r="H4914" s="14" t="s">
        <v>1742</v>
      </c>
      <c r="I4914" s="8" t="str">
        <f t="array" ref="I4914">IF(G4914="Yes",XLOOKUP(D4914,'Dam Lines'!A:A,'Dam Lines'!J:J),"")</f>
        <v/>
      </c>
    </row>
    <row r="4915" hidden="1">
      <c r="A4915" s="11">
        <v>2.0</v>
      </c>
      <c r="B4915" s="2" t="s">
        <v>2009</v>
      </c>
      <c r="C4915" s="2" t="s">
        <v>1980</v>
      </c>
      <c r="D4915" s="2" t="s">
        <v>920</v>
      </c>
      <c r="E4915" s="2" t="s">
        <v>1779</v>
      </c>
      <c r="F4915" s="2" t="s">
        <v>1887</v>
      </c>
      <c r="G4915" s="8" t="str">
        <f>IF(COUNTIF('Dam Lines'!A:A,D4915)&gt;0,"Yes","No")</f>
        <v>Yes</v>
      </c>
      <c r="H4915" s="14" t="s">
        <v>1742</v>
      </c>
      <c r="I4915" s="8" t="str">
        <f t="array" ref="I4915">IF(G4915="Yes",XLOOKUP(D4915,'Dam Lines'!A:A,'Dam Lines'!J:J),"")</f>
        <v>NEVADA II</v>
      </c>
    </row>
    <row r="4916" hidden="1">
      <c r="A4916" s="11">
        <v>3.0</v>
      </c>
      <c r="B4916" s="2" t="s">
        <v>2812</v>
      </c>
      <c r="C4916" s="2" t="s">
        <v>1772</v>
      </c>
      <c r="D4916" s="2" t="s">
        <v>2813</v>
      </c>
      <c r="E4916" s="2" t="s">
        <v>1779</v>
      </c>
      <c r="F4916" s="2" t="s">
        <v>1887</v>
      </c>
      <c r="G4916" s="8" t="str">
        <f>IF(COUNTIF('Dam Lines'!A:A,D4916)&gt;0,"Yes","No")</f>
        <v>No</v>
      </c>
      <c r="H4916" s="14" t="s">
        <v>1742</v>
      </c>
      <c r="I4916" s="8" t="str">
        <f t="array" ref="I4916">IF(G4916="Yes",XLOOKUP(D4916,'Dam Lines'!A:A,'Dam Lines'!J:J),"")</f>
        <v/>
      </c>
    </row>
    <row r="4917" hidden="1">
      <c r="A4917" s="11">
        <v>4.0</v>
      </c>
      <c r="B4917" s="2" t="s">
        <v>3039</v>
      </c>
      <c r="C4917" s="2" t="s">
        <v>1859</v>
      </c>
      <c r="D4917" s="2" t="s">
        <v>3040</v>
      </c>
      <c r="E4917" s="2" t="s">
        <v>1779</v>
      </c>
      <c r="F4917" s="2" t="s">
        <v>1887</v>
      </c>
      <c r="G4917" s="8" t="str">
        <f>IF(COUNTIF('Dam Lines'!A:A,D4917)&gt;0,"Yes","No")</f>
        <v>No</v>
      </c>
      <c r="H4917" s="14" t="s">
        <v>1761</v>
      </c>
      <c r="I4917" s="8" t="str">
        <f t="array" ref="I4917">IF(G4917="Yes",XLOOKUP(D4917,'Dam Lines'!A:A,'Dam Lines'!J:J),"")</f>
        <v/>
      </c>
    </row>
    <row r="4918" hidden="1">
      <c r="A4918" s="11">
        <v>5.0</v>
      </c>
      <c r="B4918" s="2" t="s">
        <v>1787</v>
      </c>
      <c r="C4918" s="2" t="s">
        <v>1788</v>
      </c>
      <c r="D4918" s="2" t="s">
        <v>1789</v>
      </c>
      <c r="E4918" s="2" t="s">
        <v>1779</v>
      </c>
      <c r="F4918" s="2" t="s">
        <v>1887</v>
      </c>
      <c r="G4918" s="8" t="str">
        <f>IF(COUNTIF('Dam Lines'!A:A,D4918)&gt;0,"Yes","No")</f>
        <v>No</v>
      </c>
      <c r="H4918" s="14" t="s">
        <v>1742</v>
      </c>
      <c r="I4918" s="8" t="str">
        <f t="array" ref="I4918">IF(G4918="Yes",XLOOKUP(D4918,'Dam Lines'!A:A,'Dam Lines'!J:J),"")</f>
        <v/>
      </c>
    </row>
    <row r="4919" hidden="1">
      <c r="A4919" s="11">
        <v>6.0</v>
      </c>
      <c r="B4919" s="2" t="s">
        <v>1951</v>
      </c>
      <c r="C4919" s="2" t="s">
        <v>1817</v>
      </c>
      <c r="D4919" s="2" t="s">
        <v>1952</v>
      </c>
      <c r="E4919" s="2" t="s">
        <v>1779</v>
      </c>
      <c r="F4919" s="2" t="s">
        <v>1887</v>
      </c>
      <c r="G4919" s="8" t="str">
        <f>IF(COUNTIF('Dam Lines'!A:A,D4919)&gt;0,"Yes","No")</f>
        <v>No</v>
      </c>
      <c r="H4919" s="14" t="s">
        <v>1761</v>
      </c>
      <c r="I4919" s="8" t="str">
        <f t="array" ref="I4919">IF(G4919="Yes",XLOOKUP(D4919,'Dam Lines'!A:A,'Dam Lines'!J:J),"")</f>
        <v/>
      </c>
    </row>
    <row r="4920" hidden="1">
      <c r="A4920" s="11">
        <v>7.0</v>
      </c>
      <c r="B4920" s="2" t="s">
        <v>2256</v>
      </c>
      <c r="C4920" s="2" t="s">
        <v>1752</v>
      </c>
      <c r="D4920" s="2" t="s">
        <v>2257</v>
      </c>
      <c r="E4920" s="2" t="s">
        <v>1779</v>
      </c>
      <c r="F4920" s="2" t="s">
        <v>1887</v>
      </c>
      <c r="G4920" s="8" t="str">
        <f>IF(COUNTIF('Dam Lines'!A:A,D4920)&gt;0,"Yes","No")</f>
        <v>No</v>
      </c>
      <c r="H4920" s="14" t="s">
        <v>1742</v>
      </c>
      <c r="I4920" s="8" t="str">
        <f t="array" ref="I4920">IF(G4920="Yes",XLOOKUP(D4920,'Dam Lines'!A:A,'Dam Lines'!J:J),"")</f>
        <v/>
      </c>
    </row>
    <row r="4921" hidden="1">
      <c r="A4921" s="11">
        <v>8.0</v>
      </c>
      <c r="B4921" s="2" t="s">
        <v>2177</v>
      </c>
      <c r="C4921" s="2" t="s">
        <v>2178</v>
      </c>
      <c r="D4921" s="2" t="s">
        <v>1932</v>
      </c>
      <c r="E4921" s="2" t="s">
        <v>1779</v>
      </c>
      <c r="F4921" s="2" t="s">
        <v>1887</v>
      </c>
      <c r="G4921" s="8" t="str">
        <f>IF(COUNTIF('Dam Lines'!A:A,D4921)&gt;0,"Yes","No")</f>
        <v>No</v>
      </c>
      <c r="H4921" s="14" t="s">
        <v>1761</v>
      </c>
      <c r="I4921" s="8" t="str">
        <f t="array" ref="I4921">IF(G4921="Yes",XLOOKUP(D4921,'Dam Lines'!A:A,'Dam Lines'!J:J),"")</f>
        <v/>
      </c>
    </row>
    <row r="4922" hidden="1">
      <c r="A4922" s="11">
        <v>9.0</v>
      </c>
      <c r="B4922" s="2" t="s">
        <v>2792</v>
      </c>
      <c r="C4922" s="2" t="s">
        <v>1817</v>
      </c>
      <c r="D4922" s="2" t="s">
        <v>602</v>
      </c>
      <c r="E4922" s="2" t="s">
        <v>1779</v>
      </c>
      <c r="F4922" s="2" t="s">
        <v>1887</v>
      </c>
      <c r="G4922" s="8" t="str">
        <f>IF(COUNTIF('Dam Lines'!A:A,D4922)&gt;0,"Yes","No")</f>
        <v>No</v>
      </c>
      <c r="H4922" s="14" t="s">
        <v>1761</v>
      </c>
      <c r="I4922" s="8" t="str">
        <f t="array" ref="I4922">IF(G4922="Yes",XLOOKUP(D4922,'Dam Lines'!A:A,'Dam Lines'!J:J),"")</f>
        <v/>
      </c>
    </row>
    <row r="4923" hidden="1">
      <c r="A4923" s="11">
        <v>10.0</v>
      </c>
      <c r="B4923" s="2" t="s">
        <v>2376</v>
      </c>
      <c r="C4923" s="2" t="s">
        <v>2377</v>
      </c>
      <c r="D4923" s="2" t="s">
        <v>2378</v>
      </c>
      <c r="E4923" s="2" t="s">
        <v>1779</v>
      </c>
      <c r="F4923" s="2" t="s">
        <v>1887</v>
      </c>
      <c r="G4923" s="8" t="str">
        <f>IF(COUNTIF('Dam Lines'!A:A,D4923)&gt;0,"Yes","No")</f>
        <v>No</v>
      </c>
      <c r="H4923" s="14" t="s">
        <v>1742</v>
      </c>
      <c r="I4923" s="8" t="str">
        <f t="array" ref="I4923">IF(G4923="Yes",XLOOKUP(D4923,'Dam Lines'!A:A,'Dam Lines'!J:J),"")</f>
        <v/>
      </c>
    </row>
    <row r="4924" hidden="1">
      <c r="A4924" s="11">
        <v>11.0</v>
      </c>
      <c r="B4924" s="2" t="s">
        <v>2916</v>
      </c>
      <c r="C4924" s="2" t="s">
        <v>2027</v>
      </c>
      <c r="D4924" s="2" t="s">
        <v>2917</v>
      </c>
      <c r="E4924" s="2" t="s">
        <v>1779</v>
      </c>
      <c r="F4924" s="2" t="s">
        <v>1887</v>
      </c>
      <c r="G4924" s="8" t="str">
        <f>IF(COUNTIF('Dam Lines'!A:A,D4924)&gt;0,"Yes","No")</f>
        <v>No</v>
      </c>
      <c r="H4924" s="14" t="s">
        <v>1761</v>
      </c>
      <c r="I4924" s="8" t="str">
        <f t="array" ref="I4924">IF(G4924="Yes",XLOOKUP(D4924,'Dam Lines'!A:A,'Dam Lines'!J:J),"")</f>
        <v/>
      </c>
    </row>
    <row r="4925" hidden="1">
      <c r="A4925" s="11">
        <v>12.0</v>
      </c>
      <c r="B4925" s="2" t="s">
        <v>3008</v>
      </c>
      <c r="C4925" s="2" t="s">
        <v>3009</v>
      </c>
      <c r="D4925" s="2" t="s">
        <v>1189</v>
      </c>
      <c r="E4925" s="2" t="s">
        <v>1779</v>
      </c>
      <c r="F4925" s="2" t="s">
        <v>1887</v>
      </c>
      <c r="G4925" s="8" t="str">
        <f>IF(COUNTIF('Dam Lines'!A:A,D4925)&gt;0,"Yes","No")</f>
        <v>Yes</v>
      </c>
      <c r="H4925" s="14" t="s">
        <v>1742</v>
      </c>
      <c r="I4925" s="8" t="str">
        <f t="array" ref="I4925">IF(G4925="Yes",XLOOKUP(D4925,'Dam Lines'!A:A,'Dam Lines'!J:J),"")</f>
        <v>KEYSTONE</v>
      </c>
    </row>
    <row r="4926" hidden="1">
      <c r="A4926" s="11">
        <v>13.0</v>
      </c>
      <c r="B4926" s="2" t="s">
        <v>3058</v>
      </c>
      <c r="C4926" s="2" t="s">
        <v>1752</v>
      </c>
      <c r="D4926" s="2" t="s">
        <v>211</v>
      </c>
      <c r="E4926" s="2" t="s">
        <v>1779</v>
      </c>
      <c r="F4926" s="2" t="s">
        <v>1887</v>
      </c>
      <c r="G4926" s="8" t="str">
        <f>IF(COUNTIF('Dam Lines'!A:A,D4926)&gt;0,"Yes","No")</f>
        <v>Yes</v>
      </c>
      <c r="H4926" s="14" t="s">
        <v>1742</v>
      </c>
      <c r="I4926" s="8" t="str">
        <f t="array" ref="I4926">IF(G4926="Yes",XLOOKUP(D4926,'Dam Lines'!A:A,'Dam Lines'!J:J),"")</f>
        <v>PL TSASSOON</v>
      </c>
    </row>
    <row r="4927" hidden="1">
      <c r="A4927" s="11">
        <v>14.0</v>
      </c>
      <c r="B4927" s="2" t="s">
        <v>2563</v>
      </c>
      <c r="C4927" s="2" t="s">
        <v>1859</v>
      </c>
      <c r="D4927" s="2" t="s">
        <v>337</v>
      </c>
      <c r="E4927" s="2" t="s">
        <v>1779</v>
      </c>
      <c r="F4927" s="2" t="s">
        <v>1887</v>
      </c>
      <c r="G4927" s="8" t="str">
        <f>IF(COUNTIF('Dam Lines'!A:A,D4927)&gt;0,"Yes","No")</f>
        <v>Yes</v>
      </c>
      <c r="H4927" s="14" t="s">
        <v>1742</v>
      </c>
      <c r="I4927" s="8" t="str">
        <f t="array" ref="I4927">IF(G4927="Yes",XLOOKUP(D4927,'Dam Lines'!A:A,'Dam Lines'!J:J),"")</f>
        <v>KARTA</v>
      </c>
    </row>
    <row r="4928" hidden="1">
      <c r="A4928" s="11">
        <v>15.0</v>
      </c>
      <c r="B4928" s="2" t="s">
        <v>2656</v>
      </c>
      <c r="C4928" s="2" t="s">
        <v>2184</v>
      </c>
      <c r="D4928" s="2" t="s">
        <v>2657</v>
      </c>
      <c r="E4928" s="2" t="s">
        <v>1779</v>
      </c>
      <c r="F4928" s="2" t="s">
        <v>1887</v>
      </c>
      <c r="G4928" s="8" t="str">
        <f>IF(COUNTIF('Dam Lines'!A:A,D4928)&gt;0,"Yes","No")</f>
        <v>No</v>
      </c>
      <c r="H4928" s="14" t="s">
        <v>1742</v>
      </c>
      <c r="I4928" s="8" t="str">
        <f t="array" ref="I4928">IF(G4928="Yes",XLOOKUP(D4928,'Dam Lines'!A:A,'Dam Lines'!J:J),"")</f>
        <v/>
      </c>
    </row>
    <row r="4929" hidden="1">
      <c r="A4929" s="11">
        <v>1.0</v>
      </c>
      <c r="B4929" s="2" t="s">
        <v>2992</v>
      </c>
      <c r="C4929" s="2" t="s">
        <v>1844</v>
      </c>
      <c r="D4929" s="2" t="s">
        <v>175</v>
      </c>
      <c r="E4929" s="4" t="s">
        <v>1740</v>
      </c>
      <c r="F4929" s="2" t="s">
        <v>1837</v>
      </c>
      <c r="G4929" s="8" t="str">
        <f>IF(COUNTIF('Dam Lines'!A:A,D4929)&gt;0,"Yes","No")</f>
        <v>Yes</v>
      </c>
      <c r="H4929" s="14" t="s">
        <v>1742</v>
      </c>
      <c r="I4929" s="8" t="str">
        <f t="array" ref="I4929">IF(G4929="Yes",XLOOKUP(D4929,'Dam Lines'!A:A,'Dam Lines'!J:J),"")</f>
        <v>DURANCE</v>
      </c>
    </row>
    <row r="4930" hidden="1">
      <c r="A4930" s="11">
        <v>2.0</v>
      </c>
      <c r="B4930" s="16" t="s">
        <v>2738</v>
      </c>
      <c r="C4930" s="2" t="s">
        <v>2127</v>
      </c>
      <c r="D4930" s="2" t="s">
        <v>86</v>
      </c>
      <c r="E4930" s="2" t="s">
        <v>1740</v>
      </c>
      <c r="F4930" s="2" t="s">
        <v>1837</v>
      </c>
      <c r="G4930" s="8" t="str">
        <f>IF(COUNTIF('Dam Lines'!A:A,D4930)&gt;0,"Yes","No")</f>
        <v>Yes</v>
      </c>
      <c r="H4930" s="14" t="s">
        <v>1742</v>
      </c>
      <c r="I4930" s="8" t="str">
        <f t="array" ref="I4930">IF(G4930="Yes",XLOOKUP(D4930,'Dam Lines'!A:A,'Dam Lines'!J:J),"")</f>
        <v>PHILIPPA</v>
      </c>
    </row>
    <row r="4931" hidden="1">
      <c r="A4931" s="11">
        <v>3.0</v>
      </c>
      <c r="B4931" s="3" t="s">
        <v>2997</v>
      </c>
      <c r="C4931" s="2" t="s">
        <v>1747</v>
      </c>
      <c r="D4931" s="2" t="s">
        <v>150</v>
      </c>
      <c r="E4931" s="2" t="s">
        <v>1740</v>
      </c>
      <c r="F4931" s="2" t="s">
        <v>1837</v>
      </c>
      <c r="G4931" s="8" t="str">
        <f>IF(COUNTIF('Dam Lines'!A:A,D4931)&gt;0,"Yes","No")</f>
        <v>Yes</v>
      </c>
      <c r="H4931" s="14" t="s">
        <v>1742</v>
      </c>
      <c r="I4931" s="8" t="str">
        <f t="array" ref="I4931">IF(G4931="Yes",XLOOKUP(D4931,'Dam Lines'!A:A,'Dam Lines'!J:J),"")</f>
        <v>KARTA</v>
      </c>
    </row>
    <row r="4932" hidden="1">
      <c r="A4932" s="11">
        <v>4.0</v>
      </c>
      <c r="B4932" s="3" t="s">
        <v>2496</v>
      </c>
      <c r="C4932" s="2" t="s">
        <v>1798</v>
      </c>
      <c r="D4932" s="2" t="s">
        <v>501</v>
      </c>
      <c r="E4932" s="2" t="s">
        <v>1740</v>
      </c>
      <c r="F4932" s="2" t="s">
        <v>1837</v>
      </c>
      <c r="G4932" s="8" t="str">
        <f>IF(COUNTIF('Dam Lines'!A:A,D4932)&gt;0,"Yes","No")</f>
        <v>No</v>
      </c>
      <c r="H4932" s="14" t="s">
        <v>1742</v>
      </c>
      <c r="I4932" s="8" t="str">
        <f t="array" ref="I4932">IF(G4932="Yes",XLOOKUP(D4932,'Dam Lines'!A:A,'Dam Lines'!J:J),"")</f>
        <v/>
      </c>
    </row>
    <row r="4933" hidden="1">
      <c r="A4933" s="11">
        <v>5.0</v>
      </c>
      <c r="B4933" s="3" t="s">
        <v>2798</v>
      </c>
      <c r="C4933" s="2" t="s">
        <v>1920</v>
      </c>
      <c r="D4933" s="2" t="s">
        <v>2799</v>
      </c>
      <c r="E4933" s="2" t="s">
        <v>1740</v>
      </c>
      <c r="F4933" s="2" t="s">
        <v>1837</v>
      </c>
      <c r="G4933" s="8" t="str">
        <f>IF(COUNTIF('Dam Lines'!A:A,D4933)&gt;0,"Yes","No")</f>
        <v>No</v>
      </c>
      <c r="H4933" s="14" t="s">
        <v>1742</v>
      </c>
      <c r="I4933" s="8" t="str">
        <f t="array" ref="I4933">IF(G4933="Yes",XLOOKUP(D4933,'Dam Lines'!A:A,'Dam Lines'!J:J),"")</f>
        <v/>
      </c>
    </row>
    <row r="4934" hidden="1">
      <c r="A4934" s="11">
        <v>6.0</v>
      </c>
      <c r="B4934" s="3" t="s">
        <v>2510</v>
      </c>
      <c r="C4934" s="2" t="s">
        <v>1798</v>
      </c>
      <c r="D4934" s="2" t="s">
        <v>2511</v>
      </c>
      <c r="E4934" s="2" t="s">
        <v>1740</v>
      </c>
      <c r="F4934" s="2" t="s">
        <v>1837</v>
      </c>
      <c r="G4934" s="8" t="str">
        <f>IF(COUNTIF('Dam Lines'!A:A,D4934)&gt;0,"Yes","No")</f>
        <v>No</v>
      </c>
      <c r="H4934" s="14" t="s">
        <v>1761</v>
      </c>
      <c r="I4934" s="8" t="str">
        <f t="array" ref="I4934">IF(G4934="Yes",XLOOKUP(D4934,'Dam Lines'!A:A,'Dam Lines'!J:J),"")</f>
        <v/>
      </c>
    </row>
    <row r="4935" hidden="1">
      <c r="A4935" s="11">
        <v>7.0</v>
      </c>
      <c r="B4935" s="3" t="s">
        <v>2644</v>
      </c>
      <c r="C4935" s="2" t="s">
        <v>1798</v>
      </c>
      <c r="D4935" s="2" t="s">
        <v>387</v>
      </c>
      <c r="E4935" s="2" t="s">
        <v>1740</v>
      </c>
      <c r="F4935" s="2" t="s">
        <v>1837</v>
      </c>
      <c r="G4935" s="8" t="str">
        <f>IF(COUNTIF('Dam Lines'!A:A,D4935)&gt;0,"Yes","No")</f>
        <v>Yes</v>
      </c>
      <c r="H4935" s="14" t="s">
        <v>1742</v>
      </c>
      <c r="I4935" s="8" t="str">
        <f t="array" ref="I4935">IF(G4935="Yes",XLOOKUP(D4935,'Dam Lines'!A:A,'Dam Lines'!J:J),"")</f>
        <v>NEVADA II</v>
      </c>
    </row>
    <row r="4936" hidden="1">
      <c r="A4936" s="11">
        <v>8.0</v>
      </c>
      <c r="B4936" s="3" t="s">
        <v>2515</v>
      </c>
      <c r="C4936" s="2" t="s">
        <v>1836</v>
      </c>
      <c r="D4936" s="2" t="s">
        <v>1283</v>
      </c>
      <c r="E4936" s="2" t="s">
        <v>1740</v>
      </c>
      <c r="F4936" s="2" t="s">
        <v>1837</v>
      </c>
      <c r="G4936" s="8" t="str">
        <f>IF(COUNTIF('Dam Lines'!A:A,D4936)&gt;0,"Yes","No")</f>
        <v>Yes</v>
      </c>
      <c r="H4936" s="14" t="s">
        <v>1742</v>
      </c>
      <c r="I4936" s="8" t="str">
        <f t="array" ref="I4936">IF(G4936="Yes",XLOOKUP(D4936,'Dam Lines'!A:A,'Dam Lines'!J:J),"")</f>
        <v>JUREEWAN MONPELOU</v>
      </c>
    </row>
    <row r="4937" hidden="1">
      <c r="A4937" s="11">
        <v>9.0</v>
      </c>
      <c r="B4937" s="3" t="s">
        <v>2503</v>
      </c>
      <c r="C4937" s="2" t="s">
        <v>1802</v>
      </c>
      <c r="D4937" s="2" t="s">
        <v>805</v>
      </c>
      <c r="E4937" s="2" t="s">
        <v>1740</v>
      </c>
      <c r="F4937" s="2" t="s">
        <v>1837</v>
      </c>
      <c r="G4937" s="8" t="str">
        <f>IF(COUNTIF('Dam Lines'!A:A,D4937)&gt;0,"Yes","No")</f>
        <v>Yes</v>
      </c>
      <c r="H4937" s="14" t="s">
        <v>1742</v>
      </c>
      <c r="I4937" s="8" t="str">
        <f t="array" ref="I4937">IF(G4937="Yes",XLOOKUP(D4937,'Dam Lines'!A:A,'Dam Lines'!J:J),"")</f>
        <v>LEILAYA</v>
      </c>
    </row>
    <row r="4938" hidden="1">
      <c r="A4938" s="11">
        <v>10.0</v>
      </c>
      <c r="B4938" s="3" t="s">
        <v>2823</v>
      </c>
      <c r="C4938" s="2" t="s">
        <v>2226</v>
      </c>
      <c r="D4938" s="2" t="s">
        <v>2824</v>
      </c>
      <c r="E4938" s="2" t="s">
        <v>1740</v>
      </c>
      <c r="F4938" s="2" t="s">
        <v>1837</v>
      </c>
      <c r="G4938" s="8" t="str">
        <f>IF(COUNTIF('Dam Lines'!A:A,D4938)&gt;0,"Yes","No")</f>
        <v>No</v>
      </c>
      <c r="H4938" s="14" t="s">
        <v>1742</v>
      </c>
      <c r="I4938" s="8" t="str">
        <f t="array" ref="I4938">IF(G4938="Yes",XLOOKUP(D4938,'Dam Lines'!A:A,'Dam Lines'!J:J),"")</f>
        <v/>
      </c>
    </row>
    <row r="4939" hidden="1">
      <c r="A4939" s="11">
        <v>11.0</v>
      </c>
      <c r="B4939" s="3" t="s">
        <v>2423</v>
      </c>
      <c r="C4939" s="2" t="s">
        <v>2424</v>
      </c>
      <c r="D4939" s="2" t="s">
        <v>1981</v>
      </c>
      <c r="E4939" s="2" t="s">
        <v>1740</v>
      </c>
      <c r="F4939" s="2" t="s">
        <v>1837</v>
      </c>
      <c r="G4939" s="8" t="str">
        <f>IF(COUNTIF('Dam Lines'!A:A,D4939)&gt;0,"Yes","No")</f>
        <v>No</v>
      </c>
      <c r="H4939" s="14" t="s">
        <v>1742</v>
      </c>
      <c r="I4939" s="8" t="str">
        <f t="array" ref="I4939">IF(G4939="Yes",XLOOKUP(D4939,'Dam Lines'!A:A,'Dam Lines'!J:J),"")</f>
        <v/>
      </c>
    </row>
    <row r="4940" hidden="1">
      <c r="A4940" s="11">
        <v>12.0</v>
      </c>
      <c r="B4940" s="3" t="s">
        <v>2800</v>
      </c>
      <c r="C4940" s="2" t="s">
        <v>1861</v>
      </c>
      <c r="D4940" s="2" t="s">
        <v>666</v>
      </c>
      <c r="E4940" s="2" t="s">
        <v>1740</v>
      </c>
      <c r="F4940" s="2" t="s">
        <v>1837</v>
      </c>
      <c r="G4940" s="8" t="str">
        <f>IF(COUNTIF('Dam Lines'!A:A,D4940)&gt;0,"Yes","No")</f>
        <v>Yes</v>
      </c>
      <c r="H4940" s="14" t="s">
        <v>1742</v>
      </c>
      <c r="I4940" s="8" t="str">
        <f t="array" ref="I4940">IF(G4940="Yes",XLOOKUP(D4940,'Dam Lines'!A:A,'Dam Lines'!J:J),"")</f>
        <v>JELBA</v>
      </c>
    </row>
    <row r="4941" hidden="1">
      <c r="A4941" s="11">
        <v>13.0</v>
      </c>
      <c r="B4941" s="3" t="s">
        <v>3038</v>
      </c>
      <c r="C4941" s="2" t="s">
        <v>1798</v>
      </c>
      <c r="D4941" s="2" t="s">
        <v>703</v>
      </c>
      <c r="E4941" s="2" t="s">
        <v>1740</v>
      </c>
      <c r="F4941" s="2" t="s">
        <v>1837</v>
      </c>
      <c r="G4941" s="8" t="str">
        <f>IF(COUNTIF('Dam Lines'!A:A,D4941)&gt;0,"Yes","No")</f>
        <v>Yes</v>
      </c>
      <c r="H4941" s="14" t="s">
        <v>1742</v>
      </c>
      <c r="I4941" s="8" t="str">
        <f t="array" ref="I4941">IF(G4941="Yes",XLOOKUP(D4941,'Dam Lines'!A:A,'Dam Lines'!J:J),"")</f>
        <v>DEBORAH IV</v>
      </c>
    </row>
    <row r="4942" hidden="1">
      <c r="A4942" s="11">
        <v>14.0</v>
      </c>
      <c r="B4942" s="3" t="s">
        <v>2672</v>
      </c>
      <c r="C4942" s="2" t="s">
        <v>1747</v>
      </c>
      <c r="D4942" s="2" t="s">
        <v>2673</v>
      </c>
      <c r="E4942" s="2" t="s">
        <v>1740</v>
      </c>
      <c r="F4942" s="2" t="s">
        <v>1837</v>
      </c>
      <c r="G4942" s="8" t="str">
        <f>IF(COUNTIF('Dam Lines'!A:A,D4942)&gt;0,"Yes","No")</f>
        <v>No</v>
      </c>
      <c r="H4942" s="14" t="s">
        <v>1742</v>
      </c>
      <c r="I4942" s="8" t="str">
        <f t="array" ref="I4942">IF(G4942="Yes",XLOOKUP(D4942,'Dam Lines'!A:A,'Dam Lines'!J:J),"")</f>
        <v/>
      </c>
    </row>
    <row r="4943" hidden="1">
      <c r="A4943" s="11">
        <v>1.0</v>
      </c>
      <c r="B4943" s="3" t="s">
        <v>3003</v>
      </c>
      <c r="C4943" s="2" t="s">
        <v>1777</v>
      </c>
      <c r="D4943" s="2" t="s">
        <v>3004</v>
      </c>
      <c r="E4943" s="4" t="s">
        <v>1779</v>
      </c>
      <c r="F4943" s="2" t="s">
        <v>1837</v>
      </c>
      <c r="G4943" s="8" t="str">
        <f>IF(COUNTIF('Dam Lines'!A:A,D4943)&gt;0,"Yes","No")</f>
        <v>No</v>
      </c>
      <c r="H4943" s="14" t="s">
        <v>1742</v>
      </c>
      <c r="I4943" s="8" t="str">
        <f t="array" ref="I4943">IF(G4943="Yes",XLOOKUP(D4943,'Dam Lines'!A:A,'Dam Lines'!J:J),"")</f>
        <v/>
      </c>
    </row>
    <row r="4944" hidden="1">
      <c r="A4944" s="11">
        <v>2.0</v>
      </c>
      <c r="B4944" s="3" t="s">
        <v>3059</v>
      </c>
      <c r="C4944" s="2" t="s">
        <v>1962</v>
      </c>
      <c r="D4944" s="2" t="s">
        <v>1261</v>
      </c>
      <c r="E4944" s="2" t="s">
        <v>1779</v>
      </c>
      <c r="F4944" s="2" t="s">
        <v>1837</v>
      </c>
      <c r="G4944" s="8" t="str">
        <f>IF(COUNTIF('Dam Lines'!A:A,D4944)&gt;0,"Yes","No")</f>
        <v>Yes</v>
      </c>
      <c r="H4944" s="14" t="s">
        <v>1742</v>
      </c>
      <c r="I4944" s="8" t="str">
        <f t="array" ref="I4944">IF(G4944="Yes",XLOOKUP(D4944,'Dam Lines'!A:A,'Dam Lines'!J:J),"")</f>
        <v>NEVADA II</v>
      </c>
    </row>
    <row r="4945" hidden="1">
      <c r="A4945" s="11">
        <v>3.0</v>
      </c>
      <c r="B4945" s="3" t="s">
        <v>2291</v>
      </c>
      <c r="C4945" s="2" t="s">
        <v>1757</v>
      </c>
      <c r="D4945" s="2" t="s">
        <v>1174</v>
      </c>
      <c r="E4945" s="2" t="s">
        <v>1779</v>
      </c>
      <c r="F4945" s="2" t="s">
        <v>1837</v>
      </c>
      <c r="G4945" s="8" t="str">
        <f>IF(COUNTIF('Dam Lines'!A:A,D4945)&gt;0,"Yes","No")</f>
        <v>No</v>
      </c>
      <c r="H4945" s="14" t="s">
        <v>1742</v>
      </c>
      <c r="I4945" s="8" t="str">
        <f t="array" ref="I4945">IF(G4945="Yes",XLOOKUP(D4945,'Dam Lines'!A:A,'Dam Lines'!J:J),"")</f>
        <v/>
      </c>
    </row>
    <row r="4946" hidden="1">
      <c r="A4946" s="11">
        <v>4.0</v>
      </c>
      <c r="B4946" s="3" t="s">
        <v>2635</v>
      </c>
      <c r="C4946" s="2" t="s">
        <v>1798</v>
      </c>
      <c r="D4946" s="2" t="s">
        <v>109</v>
      </c>
      <c r="E4946" s="2" t="s">
        <v>1779</v>
      </c>
      <c r="F4946" s="2" t="s">
        <v>1837</v>
      </c>
      <c r="G4946" s="8" t="str">
        <f>IF(COUNTIF('Dam Lines'!A:A,D4946)&gt;0,"Yes","No")</f>
        <v>Yes</v>
      </c>
      <c r="H4946" s="14" t="s">
        <v>1742</v>
      </c>
      <c r="I4946" s="8" t="str">
        <f t="array" ref="I4946">IF(G4946="Yes",XLOOKUP(D4946,'Dam Lines'!A:A,'Dam Lines'!J:J),"")</f>
        <v>ASTRALE</v>
      </c>
    </row>
    <row r="4947" hidden="1">
      <c r="A4947" s="11">
        <v>5.0</v>
      </c>
      <c r="B4947" s="3" t="s">
        <v>2863</v>
      </c>
      <c r="C4947" s="2" t="s">
        <v>1747</v>
      </c>
      <c r="D4947" s="2" t="s">
        <v>980</v>
      </c>
      <c r="E4947" s="2" t="s">
        <v>1779</v>
      </c>
      <c r="F4947" s="2" t="s">
        <v>1837</v>
      </c>
      <c r="G4947" s="8" t="str">
        <f>IF(COUNTIF('Dam Lines'!A:A,D4947)&gt;0,"Yes","No")</f>
        <v>Yes</v>
      </c>
      <c r="H4947" s="14" t="s">
        <v>1742</v>
      </c>
      <c r="I4947" s="8" t="str">
        <f t="array" ref="I4947">IF(G4947="Yes",XLOOKUP(D4947,'Dam Lines'!A:A,'Dam Lines'!J:J),"")</f>
        <v>CAIDA</v>
      </c>
    </row>
    <row r="4948" hidden="1">
      <c r="A4948" s="11">
        <v>6.0</v>
      </c>
      <c r="B4948" s="3" t="s">
        <v>1872</v>
      </c>
      <c r="C4948" s="2" t="s">
        <v>1768</v>
      </c>
      <c r="D4948" s="2" t="s">
        <v>1873</v>
      </c>
      <c r="E4948" s="2" t="s">
        <v>1779</v>
      </c>
      <c r="F4948" s="2" t="s">
        <v>1837</v>
      </c>
      <c r="G4948" s="8" t="str">
        <f>IF(COUNTIF('Dam Lines'!A:A,D4948)&gt;0,"Yes","No")</f>
        <v>No</v>
      </c>
      <c r="H4948" s="14" t="s">
        <v>1742</v>
      </c>
      <c r="I4948" s="8" t="str">
        <f t="array" ref="I4948">IF(G4948="Yes",XLOOKUP(D4948,'Dam Lines'!A:A,'Dam Lines'!J:J),"")</f>
        <v/>
      </c>
    </row>
    <row r="4949" hidden="1">
      <c r="A4949" s="11">
        <v>7.0</v>
      </c>
      <c r="B4949" s="3" t="s">
        <v>2071</v>
      </c>
      <c r="C4949" s="2" t="s">
        <v>1975</v>
      </c>
      <c r="D4949" s="2" t="s">
        <v>1789</v>
      </c>
      <c r="E4949" s="2" t="s">
        <v>1779</v>
      </c>
      <c r="F4949" s="2" t="s">
        <v>1837</v>
      </c>
      <c r="G4949" s="8" t="str">
        <f>IF(COUNTIF('Dam Lines'!A:A,D4949)&gt;0,"Yes","No")</f>
        <v>No</v>
      </c>
      <c r="H4949" s="14" t="s">
        <v>1742</v>
      </c>
      <c r="I4949" s="8" t="str">
        <f t="array" ref="I4949">IF(G4949="Yes",XLOOKUP(D4949,'Dam Lines'!A:A,'Dam Lines'!J:J),"")</f>
        <v/>
      </c>
    </row>
    <row r="4950" hidden="1">
      <c r="A4950" s="11">
        <v>8.0</v>
      </c>
      <c r="B4950" s="3" t="s">
        <v>2013</v>
      </c>
      <c r="C4950" s="2" t="s">
        <v>1886</v>
      </c>
      <c r="D4950" s="2" t="s">
        <v>698</v>
      </c>
      <c r="E4950" s="2" t="s">
        <v>1779</v>
      </c>
      <c r="F4950" s="2" t="s">
        <v>1837</v>
      </c>
      <c r="G4950" s="8" t="str">
        <f>IF(COUNTIF('Dam Lines'!A:A,D4950)&gt;0,"Yes","No")</f>
        <v>Yes</v>
      </c>
      <c r="H4950" s="14" t="s">
        <v>1742</v>
      </c>
      <c r="I4950" s="8" t="str">
        <f t="array" ref="I4950">IF(G4950="Yes",XLOOKUP(D4950,'Dam Lines'!A:A,'Dam Lines'!J:J),"")</f>
        <v>SILKY</v>
      </c>
    </row>
    <row r="4951" hidden="1">
      <c r="A4951" s="11">
        <v>9.0</v>
      </c>
      <c r="B4951" s="3" t="s">
        <v>2729</v>
      </c>
      <c r="C4951" s="2" t="s">
        <v>2243</v>
      </c>
      <c r="D4951" s="2" t="s">
        <v>1417</v>
      </c>
      <c r="E4951" s="2" t="s">
        <v>1779</v>
      </c>
      <c r="F4951" s="2" t="s">
        <v>1837</v>
      </c>
      <c r="G4951" s="8" t="str">
        <f>IF(COUNTIF('Dam Lines'!A:A,D4951)&gt;0,"Yes","No")</f>
        <v>Yes</v>
      </c>
      <c r="H4951" s="14" t="s">
        <v>1742</v>
      </c>
      <c r="I4951" s="8" t="str">
        <f t="array" ref="I4951">IF(G4951="Yes",XLOOKUP(D4951,'Dam Lines'!A:A,'Dam Lines'!J:J),"")</f>
        <v>MADOU</v>
      </c>
    </row>
    <row r="4952" hidden="1">
      <c r="A4952" s="11">
        <v>10.0</v>
      </c>
      <c r="B4952" s="3" t="s">
        <v>2103</v>
      </c>
      <c r="C4952" s="2" t="s">
        <v>1859</v>
      </c>
      <c r="D4952" s="2" t="s">
        <v>151</v>
      </c>
      <c r="E4952" s="2" t="s">
        <v>1779</v>
      </c>
      <c r="F4952" s="2" t="s">
        <v>1837</v>
      </c>
      <c r="G4952" s="8" t="str">
        <f>IF(COUNTIF('Dam Lines'!A:A,D4952)&gt;0,"Yes","No")</f>
        <v>Yes</v>
      </c>
      <c r="H4952" s="14" t="s">
        <v>1761</v>
      </c>
      <c r="I4952" s="8" t="str">
        <f t="array" ref="I4952">IF(G4952="Yes",XLOOKUP(D4952,'Dam Lines'!A:A,'Dam Lines'!J:J),"")</f>
        <v>KARTA</v>
      </c>
    </row>
    <row r="4953" hidden="1">
      <c r="A4953" s="11">
        <v>11.0</v>
      </c>
      <c r="B4953" s="3" t="s">
        <v>3018</v>
      </c>
      <c r="C4953" s="2" t="s">
        <v>2811</v>
      </c>
      <c r="D4953" s="2" t="s">
        <v>1400</v>
      </c>
      <c r="E4953" s="2" t="s">
        <v>1779</v>
      </c>
      <c r="F4953" s="2" t="s">
        <v>1837</v>
      </c>
      <c r="G4953" s="8" t="str">
        <f>IF(COUNTIF('Dam Lines'!A:A,D4953)&gt;0,"Yes","No")</f>
        <v>Yes</v>
      </c>
      <c r="H4953" s="14" t="s">
        <v>1742</v>
      </c>
      <c r="I4953" s="8" t="str">
        <f t="array" ref="I4953">IF(G4953="Yes",XLOOKUP(D4953,'Dam Lines'!A:A,'Dam Lines'!J:J),"")</f>
        <v>AKTORKA</v>
      </c>
    </row>
    <row r="4954" hidden="1">
      <c r="A4954" s="11">
        <v>12.0</v>
      </c>
      <c r="B4954" s="3" t="s">
        <v>2183</v>
      </c>
      <c r="C4954" s="2" t="s">
        <v>2184</v>
      </c>
      <c r="D4954" s="2" t="s">
        <v>2185</v>
      </c>
      <c r="E4954" s="2" t="s">
        <v>1779</v>
      </c>
      <c r="F4954" s="2" t="s">
        <v>1837</v>
      </c>
      <c r="G4954" s="8" t="str">
        <f>IF(COUNTIF('Dam Lines'!A:A,D4954)&gt;0,"Yes","No")</f>
        <v>No</v>
      </c>
      <c r="H4954" s="14" t="s">
        <v>1742</v>
      </c>
      <c r="I4954" s="8" t="str">
        <f t="array" ref="I4954">IF(G4954="Yes",XLOOKUP(D4954,'Dam Lines'!A:A,'Dam Lines'!J:J),"")</f>
        <v/>
      </c>
    </row>
    <row r="4955" hidden="1">
      <c r="A4955" s="11">
        <v>13.0</v>
      </c>
      <c r="B4955" s="3" t="s">
        <v>2681</v>
      </c>
      <c r="C4955" s="2" t="s">
        <v>1747</v>
      </c>
      <c r="D4955" s="2" t="s">
        <v>1413</v>
      </c>
      <c r="E4955" s="2" t="s">
        <v>1779</v>
      </c>
      <c r="F4955" s="2" t="s">
        <v>1837</v>
      </c>
      <c r="G4955" s="8" t="str">
        <f>IF(COUNTIF('Dam Lines'!A:A,D4955)&gt;0,"Yes","No")</f>
        <v>Yes</v>
      </c>
      <c r="H4955" s="14" t="s">
        <v>1742</v>
      </c>
      <c r="I4955" s="8" t="str">
        <f t="array" ref="I4955">IF(G4955="Yes",XLOOKUP(D4955,'Dam Lines'!A:A,'Dam Lines'!J:J),"")</f>
        <v>ALPA</v>
      </c>
    </row>
    <row r="4956" hidden="1">
      <c r="A4956" s="11">
        <v>14.0</v>
      </c>
      <c r="B4956" s="3" t="s">
        <v>2498</v>
      </c>
      <c r="C4956" s="2" t="s">
        <v>1897</v>
      </c>
      <c r="D4956" s="2" t="s">
        <v>1416</v>
      </c>
      <c r="E4956" s="2" t="s">
        <v>1779</v>
      </c>
      <c r="F4956" s="2" t="s">
        <v>1837</v>
      </c>
      <c r="G4956" s="8" t="str">
        <f>IF(COUNTIF('Dam Lines'!A:A,D4956)&gt;0,"Yes","No")</f>
        <v>Yes</v>
      </c>
      <c r="H4956" s="14" t="s">
        <v>1742</v>
      </c>
      <c r="I4956" s="8" t="str">
        <f t="array" ref="I4956">IF(G4956="Yes",XLOOKUP(D4956,'Dam Lines'!A:A,'Dam Lines'!J:J),"")</f>
        <v>BASSALA</v>
      </c>
    </row>
    <row r="4957" hidden="1">
      <c r="A4957" s="11">
        <v>15.0</v>
      </c>
      <c r="B4957" s="3" t="s">
        <v>2111</v>
      </c>
      <c r="C4957" s="2" t="s">
        <v>1994</v>
      </c>
      <c r="D4957" s="2" t="s">
        <v>1128</v>
      </c>
      <c r="E4957" s="2" t="s">
        <v>1779</v>
      </c>
      <c r="F4957" s="2" t="s">
        <v>1837</v>
      </c>
      <c r="G4957" s="8" t="str">
        <f>IF(COUNTIF('Dam Lines'!A:A,D4957)&gt;0,"Yes","No")</f>
        <v>Yes</v>
      </c>
      <c r="H4957" s="14" t="s">
        <v>1742</v>
      </c>
      <c r="I4957" s="8" t="str">
        <f t="array" ref="I4957">IF(G4957="Yes",XLOOKUP(D4957,'Dam Lines'!A:A,'Dam Lines'!J:J),"")</f>
        <v>SAMMIE</v>
      </c>
    </row>
    <row r="4958" hidden="1">
      <c r="A4958" s="11">
        <v>1.0</v>
      </c>
      <c r="B4958" s="3" t="s">
        <v>3174</v>
      </c>
      <c r="C4958" s="2" t="s">
        <v>1744</v>
      </c>
      <c r="D4958" s="2" t="s">
        <v>351</v>
      </c>
      <c r="E4958" s="4" t="s">
        <v>1740</v>
      </c>
      <c r="F4958" s="2" t="s">
        <v>1869</v>
      </c>
      <c r="G4958" s="8" t="str">
        <f>IF(COUNTIF('Dam Lines'!A:A,D4958)&gt;0,"Yes","No")</f>
        <v>Yes</v>
      </c>
      <c r="H4958" s="14" t="s">
        <v>1761</v>
      </c>
      <c r="I4958" s="8" t="str">
        <f t="array" ref="I4958">IF(G4958="Yes",XLOOKUP(D4958,'Dam Lines'!A:A,'Dam Lines'!J:J),"")</f>
        <v>ARABELLE</v>
      </c>
    </row>
    <row r="4959" hidden="1">
      <c r="A4959" s="11">
        <v>2.0</v>
      </c>
      <c r="B4959" s="3" t="s">
        <v>2981</v>
      </c>
      <c r="C4959" s="2" t="s">
        <v>2471</v>
      </c>
      <c r="D4959" s="2" t="s">
        <v>334</v>
      </c>
      <c r="E4959" s="2" t="s">
        <v>1740</v>
      </c>
      <c r="F4959" s="2" t="s">
        <v>1869</v>
      </c>
      <c r="G4959" s="8" t="str">
        <f>IF(COUNTIF('Dam Lines'!A:A,D4959)&gt;0,"Yes","No")</f>
        <v>Yes</v>
      </c>
      <c r="H4959" s="14" t="s">
        <v>1761</v>
      </c>
      <c r="I4959" s="8" t="str">
        <f t="array" ref="I4959">IF(G4959="Yes",XLOOKUP(D4959,'Dam Lines'!A:A,'Dam Lines'!J:J),"")</f>
        <v>BASSALA</v>
      </c>
    </row>
    <row r="4960" hidden="1">
      <c r="A4960" s="11">
        <v>3.0</v>
      </c>
      <c r="B4960" s="3" t="s">
        <v>3139</v>
      </c>
      <c r="C4960" s="2" t="s">
        <v>1886</v>
      </c>
      <c r="D4960" s="2" t="s">
        <v>179</v>
      </c>
      <c r="E4960" s="2" t="s">
        <v>1740</v>
      </c>
      <c r="F4960" s="2" t="s">
        <v>1869</v>
      </c>
      <c r="G4960" s="8" t="str">
        <f>IF(COUNTIF('Dam Lines'!A:A,D4960)&gt;0,"Yes","No")</f>
        <v>Yes</v>
      </c>
      <c r="H4960" s="14" t="s">
        <v>1761</v>
      </c>
      <c r="I4960" s="8" t="str">
        <f t="array" ref="I4960">IF(G4960="Yes",XLOOKUP(D4960,'Dam Lines'!A:A,'Dam Lines'!J:J),"")</f>
        <v>DJEDDA</v>
      </c>
    </row>
    <row r="4961" hidden="1">
      <c r="A4961" s="11">
        <v>4.0</v>
      </c>
      <c r="B4961" s="3" t="s">
        <v>3155</v>
      </c>
      <c r="C4961" s="2" t="s">
        <v>1859</v>
      </c>
      <c r="D4961" s="2" t="s">
        <v>263</v>
      </c>
      <c r="E4961" s="2" t="s">
        <v>1740</v>
      </c>
      <c r="F4961" s="2" t="s">
        <v>1869</v>
      </c>
      <c r="G4961" s="8" t="str">
        <f>IF(COUNTIF('Dam Lines'!A:A,D4961)&gt;0,"Yes","No")</f>
        <v>Yes</v>
      </c>
      <c r="H4961" s="14" t="s">
        <v>1761</v>
      </c>
      <c r="I4961" s="8" t="str">
        <f t="array" ref="I4961">IF(G4961="Yes",XLOOKUP(D4961,'Dam Lines'!A:A,'Dam Lines'!J:J),"")</f>
        <v>COUNTESS-IRENE</v>
      </c>
    </row>
    <row r="4962" hidden="1">
      <c r="A4962" s="11">
        <v>5.0</v>
      </c>
      <c r="B4962" s="3" t="s">
        <v>2948</v>
      </c>
      <c r="C4962" s="2" t="s">
        <v>1980</v>
      </c>
      <c r="D4962" s="2" t="s">
        <v>43</v>
      </c>
      <c r="E4962" s="2" t="s">
        <v>1740</v>
      </c>
      <c r="F4962" s="2" t="s">
        <v>1869</v>
      </c>
      <c r="G4962" s="8" t="str">
        <f>IF(COUNTIF('Dam Lines'!A:A,D4962)&gt;0,"Yes","No")</f>
        <v>Yes</v>
      </c>
      <c r="H4962" s="14" t="s">
        <v>1761</v>
      </c>
      <c r="I4962" s="8" t="str">
        <f t="array" ref="I4962">IF(G4962="Yes",XLOOKUP(D4962,'Dam Lines'!A:A,'Dam Lines'!J:J),"")</f>
        <v>ASALA HALEEMA</v>
      </c>
    </row>
    <row r="4963" hidden="1">
      <c r="A4963" s="11">
        <v>6.0</v>
      </c>
      <c r="B4963" s="3" t="s">
        <v>1335</v>
      </c>
      <c r="C4963" s="2" t="s">
        <v>1798</v>
      </c>
      <c r="D4963" s="2" t="s">
        <v>1336</v>
      </c>
      <c r="E4963" s="2" t="s">
        <v>1740</v>
      </c>
      <c r="F4963" s="2" t="s">
        <v>1869</v>
      </c>
      <c r="G4963" s="8" t="str">
        <f>IF(COUNTIF('Dam Lines'!A:A,D4963)&gt;0,"Yes","No")</f>
        <v>No</v>
      </c>
      <c r="H4963" s="14" t="s">
        <v>1761</v>
      </c>
      <c r="I4963" s="8" t="str">
        <f t="array" ref="I4963">IF(G4963="Yes",XLOOKUP(D4963,'Dam Lines'!A:A,'Dam Lines'!J:J),"")</f>
        <v/>
      </c>
    </row>
    <row r="4964" hidden="1">
      <c r="A4964" s="11">
        <v>6.0</v>
      </c>
      <c r="B4964" s="3" t="s">
        <v>3105</v>
      </c>
      <c r="C4964" s="2" t="s">
        <v>1962</v>
      </c>
      <c r="D4964" s="2" t="s">
        <v>469</v>
      </c>
      <c r="E4964" s="2" t="s">
        <v>1740</v>
      </c>
      <c r="F4964" s="2" t="s">
        <v>1869</v>
      </c>
      <c r="G4964" s="8" t="str">
        <f>IF(COUNTIF('Dam Lines'!A:A,D4964)&gt;0,"Yes","No")</f>
        <v>Yes</v>
      </c>
      <c r="H4964" s="14" t="s">
        <v>1761</v>
      </c>
      <c r="I4964" s="8" t="str">
        <f t="array" ref="I4964">IF(G4964="Yes",XLOOKUP(D4964,'Dam Lines'!A:A,'Dam Lines'!J:J),"")</f>
        <v>FATMA</v>
      </c>
    </row>
    <row r="4965" hidden="1">
      <c r="A4965" s="11">
        <v>8.0</v>
      </c>
      <c r="B4965" s="3" t="s">
        <v>3185</v>
      </c>
      <c r="C4965" s="2" t="s">
        <v>3186</v>
      </c>
      <c r="D4965" s="2" t="s">
        <v>3187</v>
      </c>
      <c r="E4965" s="2" t="s">
        <v>1740</v>
      </c>
      <c r="F4965" s="2" t="s">
        <v>1869</v>
      </c>
      <c r="G4965" s="8" t="str">
        <f>IF(COUNTIF('Dam Lines'!A:A,D4965)&gt;0,"Yes","No")</f>
        <v>No</v>
      </c>
      <c r="H4965" s="14" t="s">
        <v>1761</v>
      </c>
      <c r="I4965" s="8" t="str">
        <f t="array" ref="I4965">IF(G4965="Yes",XLOOKUP(D4965,'Dam Lines'!A:A,'Dam Lines'!J:J),"")</f>
        <v/>
      </c>
    </row>
    <row r="4966" hidden="1">
      <c r="A4966" s="11">
        <v>9.0</v>
      </c>
      <c r="B4966" s="3" t="s">
        <v>3005</v>
      </c>
      <c r="C4966" s="2" t="s">
        <v>3006</v>
      </c>
      <c r="D4966" s="2" t="s">
        <v>323</v>
      </c>
      <c r="E4966" s="2" t="s">
        <v>1740</v>
      </c>
      <c r="F4966" s="2" t="s">
        <v>1869</v>
      </c>
      <c r="G4966" s="8" t="str">
        <f>IF(COUNTIF('Dam Lines'!A:A,D4966)&gt;0,"Yes","No")</f>
        <v>Yes</v>
      </c>
      <c r="H4966" s="14" t="s">
        <v>1761</v>
      </c>
      <c r="I4966" s="8" t="str">
        <f t="array" ref="I4966">IF(G4966="Yes",XLOOKUP(D4966,'Dam Lines'!A:A,'Dam Lines'!J:J),"")</f>
        <v>KARANTA</v>
      </c>
    </row>
    <row r="4967" hidden="1">
      <c r="A4967" s="11">
        <v>10.0</v>
      </c>
      <c r="B4967" s="3" t="s">
        <v>3188</v>
      </c>
      <c r="C4967" s="2" t="s">
        <v>1798</v>
      </c>
      <c r="D4967" s="2" t="s">
        <v>704</v>
      </c>
      <c r="E4967" s="2" t="s">
        <v>1740</v>
      </c>
      <c r="F4967" s="2" t="s">
        <v>1869</v>
      </c>
      <c r="G4967" s="8" t="str">
        <f>IF(COUNTIF('Dam Lines'!A:A,D4967)&gt;0,"Yes","No")</f>
        <v>Yes</v>
      </c>
      <c r="H4967" s="14" t="s">
        <v>1761</v>
      </c>
      <c r="I4967" s="8" t="str">
        <f t="array" ref="I4967">IF(G4967="Yes",XLOOKUP(D4967,'Dam Lines'!A:A,'Dam Lines'!J:J),"")</f>
        <v>NEVESTA</v>
      </c>
    </row>
    <row r="4968" hidden="1">
      <c r="A4968" s="11">
        <v>11.0</v>
      </c>
      <c r="B4968" s="3" t="s">
        <v>2626</v>
      </c>
      <c r="C4968" s="2" t="s">
        <v>1798</v>
      </c>
      <c r="D4968" s="2" t="s">
        <v>441</v>
      </c>
      <c r="E4968" s="2" t="s">
        <v>1740</v>
      </c>
      <c r="F4968" s="2" t="s">
        <v>1869</v>
      </c>
      <c r="G4968" s="8" t="str">
        <f>IF(COUNTIF('Dam Lines'!A:A,D4968)&gt;0,"Yes","No")</f>
        <v>Yes</v>
      </c>
      <c r="H4968" s="14" t="s">
        <v>1761</v>
      </c>
      <c r="I4968" s="8" t="str">
        <f t="array" ref="I4968">IF(G4968="Yes",XLOOKUP(D4968,'Dam Lines'!A:A,'Dam Lines'!J:J),"")</f>
        <v>DJEDDA</v>
      </c>
    </row>
    <row r="4969" hidden="1">
      <c r="A4969" s="11">
        <v>12.0</v>
      </c>
      <c r="B4969" s="3" t="s">
        <v>3081</v>
      </c>
      <c r="C4969" s="2" t="s">
        <v>1849</v>
      </c>
      <c r="D4969" s="2" t="s">
        <v>3082</v>
      </c>
      <c r="E4969" s="2" t="s">
        <v>1740</v>
      </c>
      <c r="F4969" s="2" t="s">
        <v>1869</v>
      </c>
      <c r="G4969" s="8" t="str">
        <f>IF(COUNTIF('Dam Lines'!A:A,D4969)&gt;0,"Yes","No")</f>
        <v>No</v>
      </c>
      <c r="H4969" s="14" t="s">
        <v>1761</v>
      </c>
      <c r="I4969" s="8" t="str">
        <f t="array" ref="I4969">IF(G4969="Yes",XLOOKUP(D4969,'Dam Lines'!A:A,'Dam Lines'!J:J),"")</f>
        <v/>
      </c>
    </row>
    <row r="4970" hidden="1">
      <c r="A4970" s="11">
        <v>13.0</v>
      </c>
      <c r="B4970" s="3" t="s">
        <v>2841</v>
      </c>
      <c r="C4970" s="2" t="s">
        <v>2842</v>
      </c>
      <c r="D4970" s="2" t="s">
        <v>2843</v>
      </c>
      <c r="E4970" s="2" t="s">
        <v>1740</v>
      </c>
      <c r="F4970" s="2" t="s">
        <v>1869</v>
      </c>
      <c r="G4970" s="8" t="str">
        <f>IF(COUNTIF('Dam Lines'!A:A,D4970)&gt;0,"Yes","No")</f>
        <v>No</v>
      </c>
      <c r="H4970" s="14" t="s">
        <v>1761</v>
      </c>
      <c r="I4970" s="8" t="str">
        <f t="array" ref="I4970">IF(G4970="Yes",XLOOKUP(D4970,'Dam Lines'!A:A,'Dam Lines'!J:J),"")</f>
        <v/>
      </c>
    </row>
    <row r="4971" hidden="1">
      <c r="A4971" s="11">
        <v>14.0</v>
      </c>
      <c r="B4971" s="3" t="s">
        <v>2788</v>
      </c>
      <c r="C4971" s="2" t="s">
        <v>2594</v>
      </c>
      <c r="D4971" s="2" t="s">
        <v>2789</v>
      </c>
      <c r="E4971" s="2" t="s">
        <v>1740</v>
      </c>
      <c r="F4971" s="2" t="s">
        <v>1869</v>
      </c>
      <c r="G4971" s="8" t="str">
        <f>IF(COUNTIF('Dam Lines'!A:A,D4971)&gt;0,"Yes","No")</f>
        <v>No</v>
      </c>
      <c r="H4971" s="14" t="s">
        <v>1761</v>
      </c>
      <c r="I4971" s="8" t="str">
        <f t="array" ref="I4971">IF(G4971="Yes",XLOOKUP(D4971,'Dam Lines'!A:A,'Dam Lines'!J:J),"")</f>
        <v/>
      </c>
    </row>
    <row r="4972" hidden="1">
      <c r="A4972" s="11">
        <v>1.0</v>
      </c>
      <c r="B4972" s="3" t="s">
        <v>3017</v>
      </c>
      <c r="C4972" s="2" t="s">
        <v>1754</v>
      </c>
      <c r="D4972" s="2" t="s">
        <v>170</v>
      </c>
      <c r="E4972" s="4" t="s">
        <v>1779</v>
      </c>
      <c r="F4972" s="2" t="s">
        <v>1869</v>
      </c>
      <c r="G4972" s="8" t="str">
        <f>IF(COUNTIF('Dam Lines'!A:A,D4972)&gt;0,"Yes","No")</f>
        <v>Yes</v>
      </c>
      <c r="H4972" s="14" t="s">
        <v>1742</v>
      </c>
      <c r="I4972" s="8" t="str">
        <f t="array" ref="I4972">IF(G4972="Yes",XLOOKUP(D4972,'Dam Lines'!A:A,'Dam Lines'!J:J),"")</f>
        <v>KYLA TIKI</v>
      </c>
    </row>
    <row r="4973" hidden="1">
      <c r="A4973" s="11">
        <v>2.0</v>
      </c>
      <c r="B4973" s="3" t="s">
        <v>2727</v>
      </c>
      <c r="C4973" s="2" t="s">
        <v>1754</v>
      </c>
      <c r="D4973" s="2" t="s">
        <v>287</v>
      </c>
      <c r="E4973" s="2" t="s">
        <v>1779</v>
      </c>
      <c r="F4973" s="2" t="s">
        <v>1869</v>
      </c>
      <c r="G4973" s="8" t="str">
        <f>IF(COUNTIF('Dam Lines'!A:A,D4973)&gt;0,"Yes","No")</f>
        <v>Yes</v>
      </c>
      <c r="H4973" s="14" t="s">
        <v>1742</v>
      </c>
      <c r="I4973" s="8" t="str">
        <f t="array" ref="I4973">IF(G4973="Yes",XLOOKUP(D4973,'Dam Lines'!A:A,'Dam Lines'!J:J),"")</f>
        <v>FATMA</v>
      </c>
    </row>
    <row r="4974" hidden="1">
      <c r="A4974" s="11">
        <v>3.0</v>
      </c>
      <c r="B4974" s="3" t="s">
        <v>2718</v>
      </c>
      <c r="C4974" s="2" t="s">
        <v>1915</v>
      </c>
      <c r="D4974" s="2" t="s">
        <v>2719</v>
      </c>
      <c r="E4974" s="2" t="s">
        <v>1779</v>
      </c>
      <c r="F4974" s="2" t="s">
        <v>1869</v>
      </c>
      <c r="G4974" s="8" t="str">
        <f>IF(COUNTIF('Dam Lines'!A:A,D4974)&gt;0,"Yes","No")</f>
        <v>No</v>
      </c>
      <c r="H4974" s="14" t="s">
        <v>1742</v>
      </c>
      <c r="I4974" s="8" t="str">
        <f t="array" ref="I4974">IF(G4974="Yes",XLOOKUP(D4974,'Dam Lines'!A:A,'Dam Lines'!J:J),"")</f>
        <v/>
      </c>
    </row>
    <row r="4975" hidden="1">
      <c r="A4975" s="11">
        <v>4.0</v>
      </c>
      <c r="B4975" s="3" t="s">
        <v>2287</v>
      </c>
      <c r="C4975" s="2" t="s">
        <v>1908</v>
      </c>
      <c r="D4975" s="2" t="s">
        <v>1151</v>
      </c>
      <c r="E4975" s="2" t="s">
        <v>1779</v>
      </c>
      <c r="F4975" s="2" t="s">
        <v>1869</v>
      </c>
      <c r="G4975" s="8" t="str">
        <f>IF(COUNTIF('Dam Lines'!A:A,D4975)&gt;0,"Yes","No")</f>
        <v>Yes</v>
      </c>
      <c r="H4975" s="14" t="s">
        <v>1742</v>
      </c>
      <c r="I4975" s="8" t="str">
        <f t="array" ref="I4975">IF(G4975="Yes",XLOOKUP(D4975,'Dam Lines'!A:A,'Dam Lines'!J:J),"")</f>
        <v>NEVADA II</v>
      </c>
    </row>
    <row r="4976" hidden="1">
      <c r="A4976" s="11">
        <v>5.0</v>
      </c>
      <c r="B4976" s="3" t="s">
        <v>2354</v>
      </c>
      <c r="C4976" s="2" t="s">
        <v>1754</v>
      </c>
      <c r="D4976" s="2" t="s">
        <v>1102</v>
      </c>
      <c r="E4976" s="2" t="s">
        <v>1779</v>
      </c>
      <c r="F4976" s="2" t="s">
        <v>1869</v>
      </c>
      <c r="G4976" s="8" t="str">
        <f>IF(COUNTIF('Dam Lines'!A:A,D4976)&gt;0,"Yes","No")</f>
        <v>Yes</v>
      </c>
      <c r="H4976" s="14" t="s">
        <v>1742</v>
      </c>
      <c r="I4976" s="8" t="str">
        <f t="array" ref="I4976">IF(G4976="Yes",XLOOKUP(D4976,'Dam Lines'!A:A,'Dam Lines'!J:J),"")</f>
        <v>DAHSHUR</v>
      </c>
    </row>
    <row r="4977" hidden="1">
      <c r="A4977" s="11">
        <v>6.0</v>
      </c>
      <c r="B4977" s="3" t="s">
        <v>2232</v>
      </c>
      <c r="C4977" s="2" t="s">
        <v>1886</v>
      </c>
      <c r="D4977" s="2" t="s">
        <v>2230</v>
      </c>
      <c r="E4977" s="2" t="s">
        <v>1779</v>
      </c>
      <c r="F4977" s="2" t="s">
        <v>1869</v>
      </c>
      <c r="G4977" s="8" t="str">
        <f>IF(COUNTIF('Dam Lines'!A:A,D4977)&gt;0,"Yes","No")</f>
        <v>No</v>
      </c>
      <c r="H4977" s="14" t="s">
        <v>1742</v>
      </c>
      <c r="I4977" s="8" t="str">
        <f t="array" ref="I4977">IF(G4977="Yes",XLOOKUP(D4977,'Dam Lines'!A:A,'Dam Lines'!J:J),"")</f>
        <v/>
      </c>
    </row>
    <row r="4978" hidden="1">
      <c r="A4978" s="11">
        <v>7.0</v>
      </c>
      <c r="B4978" s="3" t="s">
        <v>2746</v>
      </c>
      <c r="C4978" s="2" t="s">
        <v>1962</v>
      </c>
      <c r="D4978" s="2" t="s">
        <v>2747</v>
      </c>
      <c r="E4978" s="2" t="s">
        <v>1779</v>
      </c>
      <c r="F4978" s="2" t="s">
        <v>1869</v>
      </c>
      <c r="G4978" s="8" t="str">
        <f>IF(COUNTIF('Dam Lines'!A:A,D4978)&gt;0,"Yes","No")</f>
        <v>No</v>
      </c>
      <c r="H4978" s="14" t="s">
        <v>1742</v>
      </c>
      <c r="I4978" s="8" t="str">
        <f t="array" ref="I4978">IF(G4978="Yes",XLOOKUP(D4978,'Dam Lines'!A:A,'Dam Lines'!J:J),"")</f>
        <v/>
      </c>
    </row>
    <row r="4979" hidden="1">
      <c r="A4979" s="11">
        <v>8.0</v>
      </c>
      <c r="B4979" s="3" t="s">
        <v>3047</v>
      </c>
      <c r="C4979" s="2" t="s">
        <v>1744</v>
      </c>
      <c r="D4979" s="2" t="s">
        <v>956</v>
      </c>
      <c r="E4979" s="2" t="s">
        <v>1779</v>
      </c>
      <c r="F4979" s="2" t="s">
        <v>1869</v>
      </c>
      <c r="G4979" s="8" t="str">
        <f>IF(COUNTIF('Dam Lines'!A:A,D4979)&gt;0,"Yes","No")</f>
        <v>Yes</v>
      </c>
      <c r="H4979" s="14" t="s">
        <v>1742</v>
      </c>
      <c r="I4979" s="8" t="str">
        <f t="array" ref="I4979">IF(G4979="Yes",XLOOKUP(D4979,'Dam Lines'!A:A,'Dam Lines'!J:J),"")</f>
        <v>MADOU</v>
      </c>
    </row>
    <row r="4980" hidden="1">
      <c r="A4980" s="11">
        <v>9.0</v>
      </c>
      <c r="B4980" s="3" t="s">
        <v>2382</v>
      </c>
      <c r="C4980" s="2" t="s">
        <v>1817</v>
      </c>
      <c r="D4980" s="2" t="s">
        <v>1096</v>
      </c>
      <c r="E4980" s="2" t="s">
        <v>1779</v>
      </c>
      <c r="F4980" s="2" t="s">
        <v>1869</v>
      </c>
      <c r="G4980" s="8" t="str">
        <f>IF(COUNTIF('Dam Lines'!A:A,D4980)&gt;0,"Yes","No")</f>
        <v>Yes</v>
      </c>
      <c r="H4980" s="14" t="s">
        <v>1742</v>
      </c>
      <c r="I4980" s="8" t="str">
        <f t="array" ref="I4980">IF(G4980="Yes",XLOOKUP(D4980,'Dam Lines'!A:A,'Dam Lines'!J:J),"")</f>
        <v>MONAT</v>
      </c>
    </row>
    <row r="4981" hidden="1">
      <c r="A4981" s="11">
        <v>10.0</v>
      </c>
      <c r="B4981" s="3" t="s">
        <v>2615</v>
      </c>
      <c r="C4981" s="2" t="s">
        <v>1752</v>
      </c>
      <c r="D4981" s="2" t="s">
        <v>422</v>
      </c>
      <c r="E4981" s="2" t="s">
        <v>1779</v>
      </c>
      <c r="F4981" s="2" t="s">
        <v>1869</v>
      </c>
      <c r="G4981" s="8" t="str">
        <f>IF(COUNTIF('Dam Lines'!A:A,D4981)&gt;0,"Yes","No")</f>
        <v>Yes</v>
      </c>
      <c r="H4981" s="14" t="s">
        <v>1742</v>
      </c>
      <c r="I4981" s="8" t="str">
        <f t="array" ref="I4981">IF(G4981="Yes",XLOOKUP(D4981,'Dam Lines'!A:A,'Dam Lines'!J:J),"")</f>
        <v>TRYNCZA</v>
      </c>
    </row>
    <row r="4982" hidden="1">
      <c r="A4982" s="11">
        <v>11.0</v>
      </c>
      <c r="B4982" s="3" t="s">
        <v>2666</v>
      </c>
      <c r="C4982" s="2" t="s">
        <v>2347</v>
      </c>
      <c r="D4982" s="2" t="s">
        <v>150</v>
      </c>
      <c r="E4982" s="2" t="s">
        <v>1779</v>
      </c>
      <c r="F4982" s="2" t="s">
        <v>1869</v>
      </c>
      <c r="G4982" s="8" t="str">
        <f>IF(COUNTIF('Dam Lines'!A:A,D4982)&gt;0,"Yes","No")</f>
        <v>Yes</v>
      </c>
      <c r="H4982" s="14" t="s">
        <v>1742</v>
      </c>
      <c r="I4982" s="8" t="str">
        <f t="array" ref="I4982">IF(G4982="Yes",XLOOKUP(D4982,'Dam Lines'!A:A,'Dam Lines'!J:J),"")</f>
        <v>KARTA</v>
      </c>
    </row>
    <row r="4983" hidden="1">
      <c r="A4983" s="11">
        <v>12.0</v>
      </c>
      <c r="B4983" s="16" t="s">
        <v>2739</v>
      </c>
      <c r="C4983" s="2" t="s">
        <v>1823</v>
      </c>
      <c r="D4983" s="2" t="s">
        <v>51</v>
      </c>
      <c r="E4983" s="2" t="s">
        <v>1779</v>
      </c>
      <c r="F4983" s="2" t="s">
        <v>1869</v>
      </c>
      <c r="G4983" s="8" t="str">
        <f>IF(COUNTIF('Dam Lines'!A:A,D4983)&gt;0,"Yes","No")</f>
        <v>Yes</v>
      </c>
      <c r="H4983" s="14" t="s">
        <v>1742</v>
      </c>
      <c r="I4983" s="8" t="str">
        <f t="array" ref="I4983">IF(G4983="Yes",XLOOKUP(D4983,'Dam Lines'!A:A,'Dam Lines'!J:J),"")</f>
        <v>ELOA</v>
      </c>
    </row>
    <row r="4984" hidden="1">
      <c r="A4984" s="11">
        <v>13.0</v>
      </c>
      <c r="B4984" s="3" t="s">
        <v>2937</v>
      </c>
      <c r="C4984" s="2" t="s">
        <v>1777</v>
      </c>
      <c r="D4984" s="2" t="s">
        <v>2938</v>
      </c>
      <c r="E4984" s="2" t="s">
        <v>1779</v>
      </c>
      <c r="F4984" s="2" t="s">
        <v>1869</v>
      </c>
      <c r="G4984" s="8" t="str">
        <f>IF(COUNTIF('Dam Lines'!A:A,D4984)&gt;0,"Yes","No")</f>
        <v>No</v>
      </c>
      <c r="H4984" s="14" t="s">
        <v>1742</v>
      </c>
      <c r="I4984" s="8" t="str">
        <f t="array" ref="I4984">IF(G4984="Yes",XLOOKUP(D4984,'Dam Lines'!A:A,'Dam Lines'!J:J),"")</f>
        <v/>
      </c>
    </row>
    <row r="4985" hidden="1">
      <c r="A4985" s="11">
        <v>1.0</v>
      </c>
      <c r="B4985" s="3" t="s">
        <v>2124</v>
      </c>
      <c r="C4985" s="2" t="s">
        <v>1798</v>
      </c>
      <c r="D4985" s="2" t="s">
        <v>122</v>
      </c>
      <c r="E4985" s="4" t="s">
        <v>1779</v>
      </c>
      <c r="F4985" s="2" t="s">
        <v>2371</v>
      </c>
      <c r="G4985" s="8" t="str">
        <f>IF(COUNTIF('Dam Lines'!A:A,D4985)&gt;0,"Yes","No")</f>
        <v>Yes</v>
      </c>
      <c r="H4985" s="14" t="s">
        <v>1742</v>
      </c>
      <c r="I4985" s="8" t="str">
        <f t="array" ref="I4985">IF(G4985="Yes",XLOOKUP(D4985,'Dam Lines'!A:A,'Dam Lines'!J:J),"")</f>
        <v>NEVADA II</v>
      </c>
    </row>
    <row r="4986" hidden="1">
      <c r="A4986" s="11">
        <v>2.0</v>
      </c>
      <c r="B4986" s="3" t="s">
        <v>2229</v>
      </c>
      <c r="C4986" s="2" t="s">
        <v>1747</v>
      </c>
      <c r="D4986" s="2" t="s">
        <v>2230</v>
      </c>
      <c r="E4986" s="2" t="s">
        <v>1779</v>
      </c>
      <c r="F4986" s="2" t="s">
        <v>2371</v>
      </c>
      <c r="G4986" s="8" t="str">
        <f>IF(COUNTIF('Dam Lines'!A:A,D4986)&gt;0,"Yes","No")</f>
        <v>No</v>
      </c>
      <c r="H4986" s="14" t="s">
        <v>1742</v>
      </c>
      <c r="I4986" s="8" t="str">
        <f t="array" ref="I4986">IF(G4986="Yes",XLOOKUP(D4986,'Dam Lines'!A:A,'Dam Lines'!J:J),"")</f>
        <v/>
      </c>
    </row>
    <row r="4987" hidden="1">
      <c r="A4987" s="11">
        <v>3.0</v>
      </c>
      <c r="B4987" s="3" t="s">
        <v>2744</v>
      </c>
      <c r="C4987" s="2" t="s">
        <v>1798</v>
      </c>
      <c r="D4987" s="2" t="s">
        <v>725</v>
      </c>
      <c r="E4987" s="2" t="s">
        <v>1779</v>
      </c>
      <c r="F4987" s="2" t="s">
        <v>2371</v>
      </c>
      <c r="G4987" s="8" t="str">
        <f>IF(COUNTIF('Dam Lines'!A:A,D4987)&gt;0,"Yes","No")</f>
        <v>Yes</v>
      </c>
      <c r="H4987" s="14" t="s">
        <v>1742</v>
      </c>
      <c r="I4987" s="8" t="str">
        <f t="array" ref="I4987">IF(G4987="Yes",XLOOKUP(D4987,'Dam Lines'!A:A,'Dam Lines'!J:J),"")</f>
        <v>CHLOSTA</v>
      </c>
    </row>
    <row r="4988" hidden="1">
      <c r="A4988" s="11">
        <v>4.0</v>
      </c>
      <c r="B4988" s="3" t="s">
        <v>2710</v>
      </c>
      <c r="C4988" s="2" t="s">
        <v>1823</v>
      </c>
      <c r="D4988" s="2" t="s">
        <v>505</v>
      </c>
      <c r="E4988" s="2" t="s">
        <v>1779</v>
      </c>
      <c r="F4988" s="2" t="s">
        <v>2371</v>
      </c>
      <c r="G4988" s="8" t="str">
        <f>IF(COUNTIF('Dam Lines'!A:A,D4988)&gt;0,"Yes","No")</f>
        <v>Yes</v>
      </c>
      <c r="H4988" s="14" t="s">
        <v>1761</v>
      </c>
      <c r="I4988" s="8" t="str">
        <f t="array" ref="I4988">IF(G4988="Yes",XLOOKUP(D4988,'Dam Lines'!A:A,'Dam Lines'!J:J),"")</f>
        <v>BAKOURA</v>
      </c>
    </row>
    <row r="4989" hidden="1">
      <c r="A4989" s="11">
        <v>5.0</v>
      </c>
      <c r="B4989" s="3" t="s">
        <v>2044</v>
      </c>
      <c r="C4989" s="2" t="s">
        <v>1798</v>
      </c>
      <c r="D4989" s="2" t="s">
        <v>387</v>
      </c>
      <c r="E4989" s="2" t="s">
        <v>1779</v>
      </c>
      <c r="F4989" s="2" t="s">
        <v>2371</v>
      </c>
      <c r="G4989" s="8" t="str">
        <f>IF(COUNTIF('Dam Lines'!A:A,D4989)&gt;0,"Yes","No")</f>
        <v>Yes</v>
      </c>
      <c r="H4989" s="14" t="s">
        <v>1742</v>
      </c>
      <c r="I4989" s="8" t="str">
        <f t="array" ref="I4989">IF(G4989="Yes",XLOOKUP(D4989,'Dam Lines'!A:A,'Dam Lines'!J:J),"")</f>
        <v>NEVADA II</v>
      </c>
    </row>
    <row r="4990" hidden="1">
      <c r="A4990" s="11">
        <v>6.0</v>
      </c>
      <c r="B4990" s="3" t="s">
        <v>1985</v>
      </c>
      <c r="C4990" s="2" t="s">
        <v>1798</v>
      </c>
      <c r="D4990" s="2" t="s">
        <v>122</v>
      </c>
      <c r="E4990" s="2" t="s">
        <v>1779</v>
      </c>
      <c r="F4990" s="2" t="s">
        <v>2371</v>
      </c>
      <c r="G4990" s="8" t="str">
        <f>IF(COUNTIF('Dam Lines'!A:A,D4990)&gt;0,"Yes","No")</f>
        <v>Yes</v>
      </c>
      <c r="H4990" s="14" t="s">
        <v>1742</v>
      </c>
      <c r="I4990" s="8" t="str">
        <f t="array" ref="I4990">IF(G4990="Yes",XLOOKUP(D4990,'Dam Lines'!A:A,'Dam Lines'!J:J),"")</f>
        <v>NEVADA II</v>
      </c>
    </row>
    <row r="4991" hidden="1">
      <c r="A4991" s="11">
        <v>7.0</v>
      </c>
      <c r="B4991" s="3" t="s">
        <v>2106</v>
      </c>
      <c r="C4991" s="2" t="s">
        <v>1798</v>
      </c>
      <c r="D4991" s="2" t="s">
        <v>262</v>
      </c>
      <c r="E4991" s="2" t="s">
        <v>1779</v>
      </c>
      <c r="F4991" s="2" t="s">
        <v>2371</v>
      </c>
      <c r="G4991" s="8" t="str">
        <f>IF(COUNTIF('Dam Lines'!A:A,D4991)&gt;0,"Yes","No")</f>
        <v>Yes</v>
      </c>
      <c r="H4991" s="14" t="s">
        <v>1742</v>
      </c>
      <c r="I4991" s="8" t="str">
        <f t="array" ref="I4991">IF(G4991="Yes",XLOOKUP(D4991,'Dam Lines'!A:A,'Dam Lines'!J:J),"")</f>
        <v>ARRAGONDA</v>
      </c>
    </row>
    <row r="4992" hidden="1">
      <c r="A4992" s="11">
        <v>8.0</v>
      </c>
      <c r="B4992" s="3" t="s">
        <v>2724</v>
      </c>
      <c r="C4992" s="2" t="s">
        <v>1744</v>
      </c>
      <c r="D4992" s="2" t="s">
        <v>1408</v>
      </c>
      <c r="E4992" s="2" t="s">
        <v>1779</v>
      </c>
      <c r="F4992" s="2" t="s">
        <v>2371</v>
      </c>
      <c r="G4992" s="8" t="str">
        <f>IF(COUNTIF('Dam Lines'!A:A,D4992)&gt;0,"Yes","No")</f>
        <v>Yes</v>
      </c>
      <c r="H4992" s="14" t="s">
        <v>1742</v>
      </c>
      <c r="I4992" s="8" t="str">
        <f t="array" ref="I4992">IF(G4992="Yes",XLOOKUP(D4992,'Dam Lines'!A:A,'Dam Lines'!J:J),"")</f>
        <v>ARABELLE</v>
      </c>
    </row>
    <row r="4993" hidden="1">
      <c r="A4993" s="11">
        <v>9.0</v>
      </c>
      <c r="B4993" s="3" t="s">
        <v>2830</v>
      </c>
      <c r="C4993" s="2" t="s">
        <v>2831</v>
      </c>
      <c r="D4993" s="2" t="s">
        <v>2832</v>
      </c>
      <c r="E4993" s="2" t="s">
        <v>1779</v>
      </c>
      <c r="F4993" s="2" t="s">
        <v>2371</v>
      </c>
      <c r="G4993" s="8" t="str">
        <f>IF(COUNTIF('Dam Lines'!A:A,D4993)&gt;0,"Yes","No")</f>
        <v>No</v>
      </c>
      <c r="H4993" s="14" t="s">
        <v>1742</v>
      </c>
      <c r="I4993" s="8" t="str">
        <f t="array" ref="I4993">IF(G4993="Yes",XLOOKUP(D4993,'Dam Lines'!A:A,'Dam Lines'!J:J),"")</f>
        <v/>
      </c>
    </row>
    <row r="4994" hidden="1">
      <c r="A4994" s="11">
        <v>10.0</v>
      </c>
      <c r="B4994" s="3" t="s">
        <v>2647</v>
      </c>
      <c r="C4994" s="2" t="s">
        <v>2648</v>
      </c>
      <c r="D4994" s="2" t="s">
        <v>2649</v>
      </c>
      <c r="E4994" s="2" t="s">
        <v>1779</v>
      </c>
      <c r="F4994" s="2" t="s">
        <v>2371</v>
      </c>
      <c r="G4994" s="8" t="str">
        <f>IF(COUNTIF('Dam Lines'!A:A,D4994)&gt;0,"Yes","No")</f>
        <v>No</v>
      </c>
      <c r="H4994" s="14" t="s">
        <v>1742</v>
      </c>
      <c r="I4994" s="8" t="str">
        <f t="array" ref="I4994">IF(G4994="Yes",XLOOKUP(D4994,'Dam Lines'!A:A,'Dam Lines'!J:J),"")</f>
        <v/>
      </c>
    </row>
    <row r="4995" hidden="1">
      <c r="A4995" s="11">
        <v>11.0</v>
      </c>
      <c r="B4995" s="3" t="s">
        <v>2900</v>
      </c>
      <c r="C4995" s="2" t="s">
        <v>2901</v>
      </c>
      <c r="D4995" s="2" t="s">
        <v>1075</v>
      </c>
      <c r="E4995" s="2" t="s">
        <v>1779</v>
      </c>
      <c r="F4995" s="2" t="s">
        <v>2371</v>
      </c>
      <c r="G4995" s="8" t="str">
        <f>IF(COUNTIF('Dam Lines'!A:A,D4995)&gt;0,"Yes","No")</f>
        <v>Yes</v>
      </c>
      <c r="H4995" s="14" t="s">
        <v>1742</v>
      </c>
      <c r="I4995" s="8" t="str">
        <f t="array" ref="I4995">IF(G4995="Yes",XLOOKUP(D4995,'Dam Lines'!A:A,'Dam Lines'!J:J),"")</f>
        <v>CAIDA</v>
      </c>
    </row>
    <row r="4996" hidden="1">
      <c r="A4996" s="11">
        <v>1.0</v>
      </c>
      <c r="B4996" s="3" t="s">
        <v>3189</v>
      </c>
      <c r="C4996" s="2" t="s">
        <v>1886</v>
      </c>
      <c r="D4996" s="2" t="s">
        <v>91</v>
      </c>
      <c r="E4996" s="4" t="s">
        <v>1740</v>
      </c>
      <c r="F4996" s="2" t="s">
        <v>1887</v>
      </c>
      <c r="G4996" s="8" t="str">
        <f>IF(COUNTIF('Dam Lines'!A:A,D4996)&gt;0,"Yes","No")</f>
        <v>Yes</v>
      </c>
      <c r="H4996" s="14" t="s">
        <v>1742</v>
      </c>
      <c r="I4996" s="8" t="str">
        <f t="array" ref="I4996">IF(G4996="Yes",XLOOKUP(D4996,'Dam Lines'!A:A,'Dam Lines'!J:J),"")</f>
        <v>NEVADA II</v>
      </c>
    </row>
    <row r="4997" hidden="1">
      <c r="A4997" s="11">
        <v>2.0</v>
      </c>
      <c r="B4997" s="3" t="s">
        <v>3190</v>
      </c>
      <c r="C4997" s="2" t="s">
        <v>1962</v>
      </c>
      <c r="D4997" s="2" t="s">
        <v>450</v>
      </c>
      <c r="E4997" s="2" t="s">
        <v>1740</v>
      </c>
      <c r="F4997" s="2" t="s">
        <v>1887</v>
      </c>
      <c r="G4997" s="8" t="str">
        <f>IF(COUNTIF('Dam Lines'!A:A,D4997)&gt;0,"Yes","No")</f>
        <v>Yes</v>
      </c>
      <c r="H4997" s="14" t="s">
        <v>1761</v>
      </c>
      <c r="I4997" s="8" t="str">
        <f t="array" ref="I4997">IF(G4997="Yes",XLOOKUP(D4997,'Dam Lines'!A:A,'Dam Lines'!J:J),"")</f>
        <v>NEVADA II</v>
      </c>
    </row>
    <row r="4998" hidden="1">
      <c r="A4998" s="11">
        <v>3.0</v>
      </c>
      <c r="B4998" s="3" t="s">
        <v>3191</v>
      </c>
      <c r="C4998" s="2" t="s">
        <v>1962</v>
      </c>
      <c r="D4998" s="2" t="s">
        <v>770</v>
      </c>
      <c r="E4998" s="2" t="s">
        <v>1740</v>
      </c>
      <c r="F4998" s="2" t="s">
        <v>1887</v>
      </c>
      <c r="G4998" s="8" t="str">
        <f>IF(COUNTIF('Dam Lines'!A:A,D4998)&gt;0,"Yes","No")</f>
        <v>Yes</v>
      </c>
      <c r="H4998" s="14" t="s">
        <v>1742</v>
      </c>
      <c r="I4998" s="8" t="str">
        <f t="array" ref="I4998">IF(G4998="Yes",XLOOKUP(D4998,'Dam Lines'!A:A,'Dam Lines'!J:J),"")</f>
        <v>FATMA</v>
      </c>
    </row>
    <row r="4999" hidden="1">
      <c r="A4999" s="11">
        <v>4.0</v>
      </c>
      <c r="B4999" s="3" t="s">
        <v>3192</v>
      </c>
      <c r="C4999" s="2" t="s">
        <v>2842</v>
      </c>
      <c r="D4999" s="2" t="s">
        <v>925</v>
      </c>
      <c r="E4999" s="2" t="s">
        <v>1740</v>
      </c>
      <c r="F4999" s="2" t="s">
        <v>1887</v>
      </c>
      <c r="G4999" s="8" t="str">
        <f>IF(COUNTIF('Dam Lines'!A:A,D4999)&gt;0,"Yes","No")</f>
        <v>Yes</v>
      </c>
      <c r="H4999" s="14" t="s">
        <v>1742</v>
      </c>
      <c r="I4999" s="8" t="str">
        <f t="array" ref="I4999">IF(G4999="Yes",XLOOKUP(D4999,'Dam Lines'!A:A,'Dam Lines'!J:J),"")</f>
        <v>NEVADA II</v>
      </c>
    </row>
    <row r="5000" hidden="1">
      <c r="A5000" s="11">
        <v>5.0</v>
      </c>
      <c r="B5000" s="3" t="s">
        <v>2890</v>
      </c>
      <c r="C5000" s="2" t="s">
        <v>1798</v>
      </c>
      <c r="D5000" s="2" t="s">
        <v>363</v>
      </c>
      <c r="E5000" s="2" t="s">
        <v>1740</v>
      </c>
      <c r="F5000" s="2" t="s">
        <v>1887</v>
      </c>
      <c r="G5000" s="8" t="str">
        <f>IF(COUNTIF('Dam Lines'!A:A,D5000)&gt;0,"Yes","No")</f>
        <v>Yes</v>
      </c>
      <c r="H5000" s="14" t="s">
        <v>1742</v>
      </c>
      <c r="I5000" s="8" t="str">
        <f t="array" ref="I5000">IF(G5000="Yes",XLOOKUP(D5000,'Dam Lines'!A:A,'Dam Lines'!J:J),"")</f>
        <v>MADOU</v>
      </c>
    </row>
    <row r="5001" hidden="1">
      <c r="A5001" s="11">
        <v>6.0</v>
      </c>
      <c r="B5001" s="3" t="s">
        <v>3193</v>
      </c>
      <c r="C5001" s="2" t="s">
        <v>1802</v>
      </c>
      <c r="D5001" s="2" t="s">
        <v>996</v>
      </c>
      <c r="E5001" s="2" t="s">
        <v>1740</v>
      </c>
      <c r="F5001" s="2" t="s">
        <v>1887</v>
      </c>
      <c r="G5001" s="8" t="str">
        <f>IF(COUNTIF('Dam Lines'!A:A,D5001)&gt;0,"Yes","No")</f>
        <v>Yes</v>
      </c>
      <c r="H5001" s="14" t="s">
        <v>1742</v>
      </c>
      <c r="I5001" s="8" t="str">
        <f t="array" ref="I5001">IF(G5001="Yes",XLOOKUP(D5001,'Dam Lines'!A:A,'Dam Lines'!J:J),"")</f>
        <v>CAIDA</v>
      </c>
    </row>
    <row r="5002" hidden="1">
      <c r="A5002" s="11">
        <v>7.0</v>
      </c>
      <c r="B5002" s="3" t="s">
        <v>3194</v>
      </c>
      <c r="C5002" s="2" t="s">
        <v>3195</v>
      </c>
      <c r="D5002" s="2" t="s">
        <v>3196</v>
      </c>
      <c r="E5002" s="2" t="s">
        <v>1740</v>
      </c>
      <c r="F5002" s="2" t="s">
        <v>1887</v>
      </c>
      <c r="G5002" s="8" t="str">
        <f>IF(COUNTIF('Dam Lines'!A:A,D5002)&gt;0,"Yes","No")</f>
        <v>No</v>
      </c>
      <c r="H5002" s="14" t="s">
        <v>1742</v>
      </c>
      <c r="I5002" s="8" t="str">
        <f t="array" ref="I5002">IF(G5002="Yes",XLOOKUP(D5002,'Dam Lines'!A:A,'Dam Lines'!J:J),"")</f>
        <v/>
      </c>
    </row>
    <row r="5003" hidden="1">
      <c r="A5003" s="11">
        <v>8.0</v>
      </c>
      <c r="B5003" s="3" t="s">
        <v>1087</v>
      </c>
      <c r="C5003" s="2" t="s">
        <v>1825</v>
      </c>
      <c r="D5003" s="2" t="s">
        <v>744</v>
      </c>
      <c r="E5003" s="2" t="s">
        <v>1740</v>
      </c>
      <c r="F5003" s="2" t="s">
        <v>1887</v>
      </c>
      <c r="G5003" s="8" t="str">
        <f>IF(COUNTIF('Dam Lines'!A:A,D5003)&gt;0,"Yes","No")</f>
        <v>Yes</v>
      </c>
      <c r="H5003" s="14" t="s">
        <v>1761</v>
      </c>
      <c r="I5003" s="8" t="str">
        <f t="array" ref="I5003">IF(G5003="Yes",XLOOKUP(D5003,'Dam Lines'!A:A,'Dam Lines'!J:J),"")</f>
        <v>AL SHIMRIYA-50</v>
      </c>
    </row>
    <row r="5004" hidden="1">
      <c r="A5004" s="11">
        <v>9.0</v>
      </c>
      <c r="B5004" s="3" t="s">
        <v>2977</v>
      </c>
      <c r="C5004" s="2" t="s">
        <v>2280</v>
      </c>
      <c r="D5004" s="2" t="s">
        <v>2978</v>
      </c>
      <c r="E5004" s="2" t="s">
        <v>1740</v>
      </c>
      <c r="F5004" s="2" t="s">
        <v>1887</v>
      </c>
      <c r="G5004" s="8" t="str">
        <f>IF(COUNTIF('Dam Lines'!A:A,D5004)&gt;0,"Yes","No")</f>
        <v>No</v>
      </c>
      <c r="H5004" s="14" t="s">
        <v>1761</v>
      </c>
      <c r="I5004" s="8" t="str">
        <f t="array" ref="I5004">IF(G5004="Yes",XLOOKUP(D5004,'Dam Lines'!A:A,'Dam Lines'!J:J),"")</f>
        <v/>
      </c>
    </row>
    <row r="5005" hidden="1">
      <c r="A5005" s="11">
        <v>10.0</v>
      </c>
      <c r="B5005" s="3" t="s">
        <v>3197</v>
      </c>
      <c r="C5005" s="2" t="s">
        <v>2226</v>
      </c>
      <c r="D5005" s="2" t="s">
        <v>1108</v>
      </c>
      <c r="E5005" s="2" t="s">
        <v>1740</v>
      </c>
      <c r="F5005" s="2" t="s">
        <v>1887</v>
      </c>
      <c r="G5005" s="8" t="str">
        <f>IF(COUNTIF('Dam Lines'!A:A,D5005)&gt;0,"Yes","No")</f>
        <v>Yes</v>
      </c>
      <c r="H5005" s="14" t="s">
        <v>1742</v>
      </c>
      <c r="I5005" s="8" t="str">
        <f t="array" ref="I5005">IF(G5005="Yes",XLOOKUP(D5005,'Dam Lines'!A:A,'Dam Lines'!J:J),"")</f>
        <v>FORTA</v>
      </c>
    </row>
    <row r="5006" hidden="1">
      <c r="A5006" s="11">
        <v>11.0</v>
      </c>
      <c r="B5006" s="3" t="s">
        <v>3130</v>
      </c>
      <c r="C5006" s="2" t="s">
        <v>2151</v>
      </c>
      <c r="D5006" s="2" t="s">
        <v>2311</v>
      </c>
      <c r="E5006" s="2" t="s">
        <v>1740</v>
      </c>
      <c r="F5006" s="2" t="s">
        <v>1887</v>
      </c>
      <c r="G5006" s="8" t="str">
        <f>IF(COUNTIF('Dam Lines'!A:A,D5006)&gt;0,"Yes","No")</f>
        <v>No</v>
      </c>
      <c r="H5006" s="14" t="s">
        <v>1761</v>
      </c>
      <c r="I5006" s="8" t="str">
        <f t="array" ref="I5006">IF(G5006="Yes",XLOOKUP(D5006,'Dam Lines'!A:A,'Dam Lines'!J:J),"")</f>
        <v/>
      </c>
    </row>
    <row r="5007" hidden="1">
      <c r="A5007" s="11">
        <v>12.0</v>
      </c>
      <c r="B5007" s="3" t="s">
        <v>3198</v>
      </c>
      <c r="C5007" s="2" t="s">
        <v>2224</v>
      </c>
      <c r="D5007" s="2" t="s">
        <v>519</v>
      </c>
      <c r="E5007" s="2" t="s">
        <v>1740</v>
      </c>
      <c r="F5007" s="2" t="s">
        <v>1887</v>
      </c>
      <c r="G5007" s="8" t="str">
        <f>IF(COUNTIF('Dam Lines'!A:A,D5007)&gt;0,"Yes","No")</f>
        <v>Yes</v>
      </c>
      <c r="H5007" s="14" t="s">
        <v>1742</v>
      </c>
      <c r="I5007" s="8" t="str">
        <f t="array" ref="I5007">IF(G5007="Yes",XLOOKUP(D5007,'Dam Lines'!A:A,'Dam Lines'!J:J),"")</f>
        <v>SHAGRA-98</v>
      </c>
    </row>
    <row r="5008" hidden="1">
      <c r="A5008" s="11">
        <v>13.0</v>
      </c>
      <c r="B5008" s="3" t="s">
        <v>3199</v>
      </c>
      <c r="C5008" s="2" t="s">
        <v>1817</v>
      </c>
      <c r="D5008" s="2" t="s">
        <v>2799</v>
      </c>
      <c r="E5008" s="2" t="s">
        <v>1740</v>
      </c>
      <c r="F5008" s="2" t="s">
        <v>1887</v>
      </c>
      <c r="G5008" s="8" t="str">
        <f>IF(COUNTIF('Dam Lines'!A:A,D5008)&gt;0,"Yes","No")</f>
        <v>No</v>
      </c>
      <c r="H5008" s="14" t="s">
        <v>1761</v>
      </c>
      <c r="I5008" s="8" t="str">
        <f t="array" ref="I5008">IF(G5008="Yes",XLOOKUP(D5008,'Dam Lines'!A:A,'Dam Lines'!J:J),"")</f>
        <v/>
      </c>
    </row>
    <row r="5009" hidden="1">
      <c r="A5009" s="11">
        <v>14.0</v>
      </c>
      <c r="B5009" s="3" t="s">
        <v>3200</v>
      </c>
      <c r="C5009" s="2" t="s">
        <v>3201</v>
      </c>
      <c r="D5009" s="2" t="s">
        <v>3202</v>
      </c>
      <c r="E5009" s="2" t="s">
        <v>1740</v>
      </c>
      <c r="F5009" s="2" t="s">
        <v>1887</v>
      </c>
      <c r="G5009" s="8" t="str">
        <f>IF(COUNTIF('Dam Lines'!A:A,D5009)&gt;0,"Yes","No")</f>
        <v>No</v>
      </c>
      <c r="H5009" s="14" t="s">
        <v>1742</v>
      </c>
      <c r="I5009" s="8" t="str">
        <f t="array" ref="I5009">IF(G5009="Yes",XLOOKUP(D5009,'Dam Lines'!A:A,'Dam Lines'!J:J),"")</f>
        <v/>
      </c>
    </row>
    <row r="5010" hidden="1">
      <c r="A5010" s="11">
        <v>1.0</v>
      </c>
      <c r="B5010" s="3" t="s">
        <v>2643</v>
      </c>
      <c r="C5010" s="2" t="s">
        <v>2474</v>
      </c>
      <c r="D5010" s="2" t="s">
        <v>1890</v>
      </c>
      <c r="E5010" s="4" t="s">
        <v>1740</v>
      </c>
      <c r="F5010" s="2" t="s">
        <v>1869</v>
      </c>
      <c r="G5010" s="8" t="str">
        <f>IF(COUNTIF('Dam Lines'!A:A,D5010)&gt;0,"Yes","No")</f>
        <v>No</v>
      </c>
      <c r="H5010" s="14" t="s">
        <v>1761</v>
      </c>
      <c r="I5010" s="8" t="str">
        <f t="array" ref="I5010">IF(G5010="Yes",XLOOKUP(D5010,'Dam Lines'!A:A,'Dam Lines'!J:J),"")</f>
        <v/>
      </c>
    </row>
    <row r="5011" hidden="1">
      <c r="A5011" s="11">
        <v>2.0</v>
      </c>
      <c r="B5011" s="3" t="s">
        <v>2642</v>
      </c>
      <c r="C5011" s="2" t="s">
        <v>1798</v>
      </c>
      <c r="D5011" s="2" t="s">
        <v>569</v>
      </c>
      <c r="E5011" s="2" t="s">
        <v>1740</v>
      </c>
      <c r="F5011" s="2" t="s">
        <v>1869</v>
      </c>
      <c r="G5011" s="8" t="str">
        <f>IF(COUNTIF('Dam Lines'!A:A,D5011)&gt;0,"Yes","No")</f>
        <v>Yes</v>
      </c>
      <c r="H5011" s="14" t="s">
        <v>1742</v>
      </c>
      <c r="I5011" s="8" t="str">
        <f t="array" ref="I5011">IF(G5011="Yes",XLOOKUP(D5011,'Dam Lines'!A:A,'Dam Lines'!J:J),"")</f>
        <v>DJEDDA</v>
      </c>
    </row>
    <row r="5012" hidden="1">
      <c r="A5012" s="11">
        <v>3.0</v>
      </c>
      <c r="B5012" s="3" t="s">
        <v>1773</v>
      </c>
      <c r="C5012" s="2" t="s">
        <v>1774</v>
      </c>
      <c r="D5012" s="2" t="s">
        <v>1775</v>
      </c>
      <c r="E5012" s="2" t="s">
        <v>1740</v>
      </c>
      <c r="F5012" s="2" t="s">
        <v>1869</v>
      </c>
      <c r="G5012" s="8" t="str">
        <f>IF(COUNTIF('Dam Lines'!A:A,D5012)&gt;0,"Yes","No")</f>
        <v>No</v>
      </c>
      <c r="H5012" s="14" t="s">
        <v>1742</v>
      </c>
      <c r="I5012" s="8" t="str">
        <f t="array" ref="I5012">IF(G5012="Yes",XLOOKUP(D5012,'Dam Lines'!A:A,'Dam Lines'!J:J),"")</f>
        <v/>
      </c>
    </row>
    <row r="5013" hidden="1">
      <c r="A5013" s="11">
        <v>4.0</v>
      </c>
      <c r="B5013" s="3" t="s">
        <v>2010</v>
      </c>
      <c r="C5013" s="2" t="s">
        <v>1962</v>
      </c>
      <c r="D5013" s="2" t="s">
        <v>87</v>
      </c>
      <c r="E5013" s="2" t="s">
        <v>1740</v>
      </c>
      <c r="F5013" s="2" t="s">
        <v>1869</v>
      </c>
      <c r="G5013" s="8" t="str">
        <f>IF(COUNTIF('Dam Lines'!A:A,D5013)&gt;0,"Yes","No")</f>
        <v>Yes</v>
      </c>
      <c r="H5013" s="14" t="s">
        <v>1742</v>
      </c>
      <c r="I5013" s="8" t="str">
        <f t="array" ref="I5013">IF(G5013="Yes",XLOOKUP(D5013,'Dam Lines'!A:A,'Dam Lines'!J:J),"")</f>
        <v>PRIMEROSE</v>
      </c>
    </row>
    <row r="5014" hidden="1">
      <c r="A5014" s="11">
        <v>5.0</v>
      </c>
      <c r="B5014" s="3" t="s">
        <v>3106</v>
      </c>
      <c r="C5014" s="2" t="s">
        <v>1759</v>
      </c>
      <c r="D5014" s="2" t="s">
        <v>3107</v>
      </c>
      <c r="E5014" s="2" t="s">
        <v>1740</v>
      </c>
      <c r="F5014" s="2" t="s">
        <v>1869</v>
      </c>
      <c r="G5014" s="8" t="str">
        <f>IF(COUNTIF('Dam Lines'!A:A,D5014)&gt;0,"Yes","No")</f>
        <v>Yes</v>
      </c>
      <c r="H5014" s="14" t="s">
        <v>1761</v>
      </c>
      <c r="I5014" s="8" t="str">
        <f t="array" ref="I5014">IF(G5014="Yes",XLOOKUP(D5014,'Dam Lines'!A:A,'Dam Lines'!J:J),"")</f>
        <v>ASALA HALEEMA</v>
      </c>
    </row>
    <row r="5015" hidden="1">
      <c r="A5015" s="11">
        <v>6.0</v>
      </c>
      <c r="B5015" s="16" t="s">
        <v>2567</v>
      </c>
      <c r="C5015" s="2" t="s">
        <v>1802</v>
      </c>
      <c r="D5015" s="2" t="s">
        <v>2568</v>
      </c>
      <c r="E5015" s="2" t="s">
        <v>1740</v>
      </c>
      <c r="F5015" s="2" t="s">
        <v>1869</v>
      </c>
      <c r="G5015" s="8" t="str">
        <f>IF(COUNTIF('Dam Lines'!A:A,D5015)&gt;0,"Yes","No")</f>
        <v>No</v>
      </c>
      <c r="H5015" s="14" t="s">
        <v>1761</v>
      </c>
      <c r="I5015" s="8" t="str">
        <f t="array" ref="I5015">IF(G5015="Yes",XLOOKUP(D5015,'Dam Lines'!A:A,'Dam Lines'!J:J),"")</f>
        <v/>
      </c>
    </row>
    <row r="5016" hidden="1">
      <c r="A5016" s="11">
        <v>7.0</v>
      </c>
      <c r="B5016" s="3" t="s">
        <v>3114</v>
      </c>
      <c r="C5016" s="2" t="s">
        <v>1744</v>
      </c>
      <c r="D5016" s="2" t="s">
        <v>201</v>
      </c>
      <c r="E5016" s="2" t="s">
        <v>1740</v>
      </c>
      <c r="F5016" s="2" t="s">
        <v>1869</v>
      </c>
      <c r="G5016" s="8" t="str">
        <f>IF(COUNTIF('Dam Lines'!A:A,D5016)&gt;0,"Yes","No")</f>
        <v>Yes</v>
      </c>
      <c r="H5016" s="14" t="s">
        <v>1742</v>
      </c>
      <c r="I5016" s="8" t="str">
        <f t="array" ref="I5016">IF(G5016="Yes",XLOOKUP(D5016,'Dam Lines'!A:A,'Dam Lines'!J:J),"")</f>
        <v>ASALA HALEEMA</v>
      </c>
    </row>
    <row r="5017" hidden="1">
      <c r="A5017" s="11">
        <v>8.0</v>
      </c>
      <c r="B5017" s="3" t="s">
        <v>2878</v>
      </c>
      <c r="C5017" s="2" t="s">
        <v>1798</v>
      </c>
      <c r="D5017" s="2" t="s">
        <v>509</v>
      </c>
      <c r="E5017" s="2" t="s">
        <v>1740</v>
      </c>
      <c r="F5017" s="2" t="s">
        <v>1869</v>
      </c>
      <c r="G5017" s="8" t="str">
        <f>IF(COUNTIF('Dam Lines'!A:A,D5017)&gt;0,"Yes","No")</f>
        <v>Yes</v>
      </c>
      <c r="H5017" s="14" t="s">
        <v>1761</v>
      </c>
      <c r="I5017" s="8" t="str">
        <f t="array" ref="I5017">IF(G5017="Yes",XLOOKUP(D5017,'Dam Lines'!A:A,'Dam Lines'!J:J),"")</f>
        <v>FATMA</v>
      </c>
    </row>
    <row r="5018" hidden="1">
      <c r="A5018" s="11">
        <v>9.0</v>
      </c>
      <c r="B5018" s="3" t="s">
        <v>2960</v>
      </c>
      <c r="C5018" s="2" t="s">
        <v>2024</v>
      </c>
      <c r="D5018" s="2" t="s">
        <v>756</v>
      </c>
      <c r="E5018" s="2" t="s">
        <v>1740</v>
      </c>
      <c r="F5018" s="2" t="s">
        <v>1869</v>
      </c>
      <c r="G5018" s="8" t="str">
        <f>IF(COUNTIF('Dam Lines'!A:A,D5018)&gt;0,"Yes","No")</f>
        <v>Yes</v>
      </c>
      <c r="H5018" s="14" t="s">
        <v>1761</v>
      </c>
      <c r="I5018" s="8" t="str">
        <f t="array" ref="I5018">IF(G5018="Yes",XLOOKUP(D5018,'Dam Lines'!A:A,'Dam Lines'!J:J),"")</f>
        <v>NEVADA II</v>
      </c>
    </row>
    <row r="5019" hidden="1">
      <c r="A5019" s="11">
        <v>10.0</v>
      </c>
      <c r="B5019" s="3" t="s">
        <v>2317</v>
      </c>
      <c r="C5019" s="2" t="s">
        <v>2318</v>
      </c>
      <c r="D5019" s="2" t="s">
        <v>1033</v>
      </c>
      <c r="E5019" s="2" t="s">
        <v>1740</v>
      </c>
      <c r="F5019" s="2" t="s">
        <v>1869</v>
      </c>
      <c r="G5019" s="8" t="str">
        <f>IF(COUNTIF('Dam Lines'!A:A,D5019)&gt;0,"Yes","No")</f>
        <v>Yes</v>
      </c>
      <c r="H5019" s="14" t="s">
        <v>1742</v>
      </c>
      <c r="I5019" s="8" t="str">
        <f t="array" ref="I5019">IF(G5019="Yes",XLOOKUP(D5019,'Dam Lines'!A:A,'Dam Lines'!J:J),"")</f>
        <v>ARRAGONDA</v>
      </c>
    </row>
    <row r="5020" hidden="1">
      <c r="A5020" s="11">
        <v>11.0</v>
      </c>
      <c r="B5020" s="3" t="s">
        <v>808</v>
      </c>
      <c r="C5020" s="2" t="s">
        <v>1980</v>
      </c>
      <c r="D5020" s="2" t="s">
        <v>3203</v>
      </c>
      <c r="E5020" s="2" t="s">
        <v>1740</v>
      </c>
      <c r="F5020" s="2" t="s">
        <v>1869</v>
      </c>
      <c r="G5020" s="1" t="s">
        <v>1780</v>
      </c>
      <c r="H5020" s="14" t="s">
        <v>1761</v>
      </c>
      <c r="I5020" s="8" t="str">
        <f t="array" ref="I5020">XLOOKUP(B5020,'Dam Lines'!A:A,'Dam Lines'!J:J)</f>
        <v>PTASHKA</v>
      </c>
    </row>
    <row r="5021" hidden="1">
      <c r="A5021" s="11">
        <v>12.0</v>
      </c>
      <c r="B5021" s="3" t="s">
        <v>2576</v>
      </c>
      <c r="C5021" s="2" t="s">
        <v>1798</v>
      </c>
      <c r="D5021" s="2" t="s">
        <v>636</v>
      </c>
      <c r="E5021" s="2" t="s">
        <v>1740</v>
      </c>
      <c r="F5021" s="2" t="s">
        <v>1869</v>
      </c>
      <c r="G5021" s="8" t="str">
        <f>IF(COUNTIF('Dam Lines'!A:A,D5021)&gt;0,"Yes","No")</f>
        <v>No</v>
      </c>
      <c r="H5021" s="14" t="s">
        <v>1742</v>
      </c>
      <c r="I5021" s="8" t="str">
        <f t="array" ref="I5021">IF(G5021="Yes",XLOOKUP(D5021,'Dam Lines'!A:A,'Dam Lines'!J:J),"")</f>
        <v/>
      </c>
    </row>
    <row r="5022" hidden="1">
      <c r="A5022" s="11">
        <v>13.0</v>
      </c>
      <c r="B5022" s="3" t="s">
        <v>2095</v>
      </c>
      <c r="C5022" s="2" t="s">
        <v>1994</v>
      </c>
      <c r="D5022" s="2" t="s">
        <v>2096</v>
      </c>
      <c r="E5022" s="2" t="s">
        <v>1740</v>
      </c>
      <c r="F5022" s="2" t="s">
        <v>1869</v>
      </c>
      <c r="G5022" s="8" t="str">
        <f>IF(COUNTIF('Dam Lines'!A:A,D5022)&gt;0,"Yes","No")</f>
        <v>No</v>
      </c>
      <c r="H5022" s="14" t="s">
        <v>1742</v>
      </c>
      <c r="I5022" s="8" t="str">
        <f t="array" ref="I5022">IF(G5022="Yes",XLOOKUP(D5022,'Dam Lines'!A:A,'Dam Lines'!J:J),"")</f>
        <v/>
      </c>
    </row>
    <row r="5023" hidden="1">
      <c r="A5023" s="11">
        <v>14.0</v>
      </c>
      <c r="B5023" s="3" t="s">
        <v>2820</v>
      </c>
      <c r="C5023" s="2" t="s">
        <v>2821</v>
      </c>
      <c r="D5023" s="2" t="s">
        <v>2822</v>
      </c>
      <c r="E5023" s="2" t="s">
        <v>1740</v>
      </c>
      <c r="F5023" s="2" t="s">
        <v>1869</v>
      </c>
      <c r="G5023" s="8" t="str">
        <f>IF(COUNTIF('Dam Lines'!A:A,D5023)&gt;0,"Yes","No")</f>
        <v>No</v>
      </c>
      <c r="H5023" s="14" t="s">
        <v>1742</v>
      </c>
      <c r="I5023" s="8" t="str">
        <f t="array" ref="I5023">IF(G5023="Yes",XLOOKUP(D5023,'Dam Lines'!A:A,'Dam Lines'!J:J),"")</f>
        <v/>
      </c>
    </row>
    <row r="5024" hidden="1">
      <c r="A5024" s="11">
        <v>1.0</v>
      </c>
      <c r="B5024" s="3" t="s">
        <v>1885</v>
      </c>
      <c r="C5024" s="2" t="s">
        <v>1886</v>
      </c>
      <c r="D5024" s="2" t="s">
        <v>170</v>
      </c>
      <c r="E5024" s="4" t="s">
        <v>1779</v>
      </c>
      <c r="F5024" s="2" t="s">
        <v>1741</v>
      </c>
      <c r="G5024" s="8" t="str">
        <f>IF(COUNTIF('Dam Lines'!A:A,D5024)&gt;0,"Yes","No")</f>
        <v>Yes</v>
      </c>
      <c r="H5024" s="14" t="s">
        <v>1742</v>
      </c>
      <c r="I5024" s="8" t="str">
        <f t="array" ref="I5024">IF(G5024="Yes",XLOOKUP(D5024,'Dam Lines'!A:A,'Dam Lines'!J:J),"")</f>
        <v>KYLA TIKI</v>
      </c>
    </row>
    <row r="5025" hidden="1">
      <c r="A5025" s="11">
        <v>2.0</v>
      </c>
      <c r="B5025" s="3" t="s">
        <v>1989</v>
      </c>
      <c r="C5025" s="2" t="s">
        <v>1920</v>
      </c>
      <c r="D5025" s="2" t="s">
        <v>79</v>
      </c>
      <c r="E5025" s="2" t="s">
        <v>1779</v>
      </c>
      <c r="F5025" s="2" t="s">
        <v>1741</v>
      </c>
      <c r="G5025" s="8" t="str">
        <f>IF(COUNTIF('Dam Lines'!A:A,D5025)&gt;0,"Yes","No")</f>
        <v>Yes</v>
      </c>
      <c r="H5025" s="14" t="s">
        <v>1742</v>
      </c>
      <c r="I5025" s="8" t="str">
        <f t="array" ref="I5025">IF(G5025="Yes",XLOOKUP(D5025,'Dam Lines'!A:A,'Dam Lines'!J:J),"")</f>
        <v>WIKINGS STREAK</v>
      </c>
    </row>
    <row r="5026" hidden="1">
      <c r="A5026" s="11">
        <v>3.0</v>
      </c>
      <c r="B5026" s="3" t="s">
        <v>2063</v>
      </c>
      <c r="C5026" s="2" t="s">
        <v>1859</v>
      </c>
      <c r="D5026" s="2" t="s">
        <v>92</v>
      </c>
      <c r="E5026" s="2" t="s">
        <v>1779</v>
      </c>
      <c r="F5026" s="2" t="s">
        <v>1741</v>
      </c>
      <c r="G5026" s="8" t="str">
        <f>IF(COUNTIF('Dam Lines'!A:A,D5026)&gt;0,"Yes","No")</f>
        <v>Yes</v>
      </c>
      <c r="H5026" s="14" t="s">
        <v>1742</v>
      </c>
      <c r="I5026" s="8" t="str">
        <f t="array" ref="I5026">IF(G5026="Yes",XLOOKUP(D5026,'Dam Lines'!A:A,'Dam Lines'!J:J),"")</f>
        <v>NEVADA II</v>
      </c>
    </row>
    <row r="5027" hidden="1">
      <c r="A5027" s="11">
        <v>4.0</v>
      </c>
      <c r="B5027" s="3" t="s">
        <v>974</v>
      </c>
      <c r="C5027" s="2" t="s">
        <v>2433</v>
      </c>
      <c r="D5027" s="2" t="s">
        <v>828</v>
      </c>
      <c r="E5027" s="2" t="s">
        <v>1779</v>
      </c>
      <c r="F5027" s="2" t="s">
        <v>1741</v>
      </c>
      <c r="G5027" s="8" t="str">
        <f>IF(COUNTIF('Dam Lines'!A:A,D5027)&gt;0,"Yes","No")</f>
        <v>Yes</v>
      </c>
      <c r="H5027" s="14" t="s">
        <v>1761</v>
      </c>
      <c r="I5027" s="8" t="str">
        <f t="array" ref="I5027">IF(G5027="Yes",XLOOKUP(D5027,'Dam Lines'!A:A,'Dam Lines'!J:J),"")</f>
        <v>DAHSHUR</v>
      </c>
    </row>
    <row r="5028" hidden="1">
      <c r="A5028" s="11">
        <v>5.0</v>
      </c>
      <c r="B5028" s="3" t="s">
        <v>2728</v>
      </c>
      <c r="C5028" s="2" t="s">
        <v>1802</v>
      </c>
      <c r="D5028" s="2" t="s">
        <v>1446</v>
      </c>
      <c r="E5028" s="2" t="s">
        <v>1779</v>
      </c>
      <c r="F5028" s="2" t="s">
        <v>1741</v>
      </c>
      <c r="G5028" s="8" t="str">
        <f>IF(COUNTIF('Dam Lines'!A:A,D5028)&gt;0,"Yes","No")</f>
        <v>Yes</v>
      </c>
      <c r="H5028" s="14" t="s">
        <v>1742</v>
      </c>
      <c r="I5028" s="8" t="str">
        <f t="array" ref="I5028">IF(G5028="Yes",XLOOKUP(D5028,'Dam Lines'!A:A,'Dam Lines'!J:J),"")</f>
        <v>FATMA</v>
      </c>
    </row>
    <row r="5029" hidden="1">
      <c r="A5029" s="11">
        <v>6.0</v>
      </c>
      <c r="B5029" s="3" t="s">
        <v>2534</v>
      </c>
      <c r="C5029" s="2" t="s">
        <v>1802</v>
      </c>
      <c r="D5029" s="2" t="s">
        <v>1398</v>
      </c>
      <c r="E5029" s="2" t="s">
        <v>1779</v>
      </c>
      <c r="F5029" s="2" t="s">
        <v>1741</v>
      </c>
      <c r="G5029" s="8" t="str">
        <f>IF(COUNTIF('Dam Lines'!A:A,D5029)&gt;0,"Yes","No")</f>
        <v>Yes</v>
      </c>
      <c r="H5029" s="14" t="s">
        <v>1761</v>
      </c>
      <c r="I5029" s="8" t="str">
        <f t="array" ref="I5029">IF(G5029="Yes",XLOOKUP(D5029,'Dam Lines'!A:A,'Dam Lines'!J:J),"")</f>
        <v>GAICHI</v>
      </c>
    </row>
    <row r="5030" hidden="1">
      <c r="A5030" s="11">
        <v>7.0</v>
      </c>
      <c r="B5030" s="3" t="s">
        <v>2677</v>
      </c>
      <c r="C5030" s="2" t="s">
        <v>2243</v>
      </c>
      <c r="D5030" s="2" t="s">
        <v>1386</v>
      </c>
      <c r="E5030" s="2" t="s">
        <v>1779</v>
      </c>
      <c r="F5030" s="2" t="s">
        <v>1741</v>
      </c>
      <c r="G5030" s="8" t="str">
        <f>IF(COUNTIF('Dam Lines'!A:A,D5030)&gt;0,"Yes","No")</f>
        <v>Yes</v>
      </c>
      <c r="H5030" s="14" t="s">
        <v>1761</v>
      </c>
      <c r="I5030" s="8" t="str">
        <f t="array" ref="I5030">IF(G5030="Yes",XLOOKUP(D5030,'Dam Lines'!A:A,'Dam Lines'!J:J),"")</f>
        <v>MADOU</v>
      </c>
    </row>
    <row r="5031" hidden="1">
      <c r="A5031" s="11">
        <v>1.0</v>
      </c>
      <c r="B5031" s="3" t="s">
        <v>2947</v>
      </c>
      <c r="C5031" s="2" t="s">
        <v>1962</v>
      </c>
      <c r="D5031" s="2" t="s">
        <v>1209</v>
      </c>
      <c r="E5031" s="2" t="s">
        <v>1905</v>
      </c>
      <c r="F5031" s="2" t="s">
        <v>1741</v>
      </c>
      <c r="G5031" s="8" t="str">
        <f>IF(COUNTIF('Dam Lines'!A:A,D5031)&gt;0,"Yes","No")</f>
        <v>No</v>
      </c>
      <c r="H5031" s="14" t="s">
        <v>1761</v>
      </c>
      <c r="I5031" s="8" t="str">
        <f t="array" ref="I5031">IF(G5031="Yes",XLOOKUP(D5031,'Dam Lines'!A:A,'Dam Lines'!J:J),"")</f>
        <v/>
      </c>
    </row>
    <row r="5032" hidden="1">
      <c r="A5032" s="11">
        <v>2.0</v>
      </c>
      <c r="B5032" s="3" t="s">
        <v>3083</v>
      </c>
      <c r="C5032" s="2" t="s">
        <v>1962</v>
      </c>
      <c r="D5032" s="2" t="s">
        <v>1213</v>
      </c>
      <c r="E5032" s="2" t="s">
        <v>1905</v>
      </c>
      <c r="F5032" s="2" t="s">
        <v>1741</v>
      </c>
      <c r="G5032" s="8" t="str">
        <f>IF(COUNTIF('Dam Lines'!A:A,D5032)&gt;0,"Yes","No")</f>
        <v>Yes</v>
      </c>
      <c r="H5032" s="14" t="s">
        <v>1742</v>
      </c>
      <c r="I5032" s="8" t="str">
        <f t="array" ref="I5032">IF(G5032="Yes",XLOOKUP(D5032,'Dam Lines'!A:A,'Dam Lines'!J:J),"")</f>
        <v>ALBANIA</v>
      </c>
    </row>
    <row r="5033" hidden="1">
      <c r="A5033" s="11">
        <v>3.0</v>
      </c>
      <c r="B5033" s="3" t="s">
        <v>3012</v>
      </c>
      <c r="C5033" s="2" t="s">
        <v>1908</v>
      </c>
      <c r="D5033" s="2" t="s">
        <v>3013</v>
      </c>
      <c r="E5033" s="2" t="s">
        <v>1905</v>
      </c>
      <c r="F5033" s="2" t="s">
        <v>1741</v>
      </c>
      <c r="G5033" s="8" t="str">
        <f>IF(COUNTIF('Dam Lines'!A:A,D5033)&gt;0,"Yes","No")</f>
        <v>No</v>
      </c>
      <c r="H5033" s="14" t="s">
        <v>1761</v>
      </c>
      <c r="I5033" s="8" t="str">
        <f t="array" ref="I5033">IF(G5033="Yes",XLOOKUP(D5033,'Dam Lines'!A:A,'Dam Lines'!J:J),"")</f>
        <v/>
      </c>
    </row>
    <row r="5034" hidden="1">
      <c r="A5034" s="11">
        <v>4.0</v>
      </c>
      <c r="B5034" s="3" t="s">
        <v>2271</v>
      </c>
      <c r="C5034" s="2" t="s">
        <v>1908</v>
      </c>
      <c r="D5034" s="2" t="s">
        <v>2272</v>
      </c>
      <c r="E5034" s="2" t="s">
        <v>1905</v>
      </c>
      <c r="F5034" s="2" t="s">
        <v>1741</v>
      </c>
      <c r="G5034" s="8" t="str">
        <f>IF(COUNTIF('Dam Lines'!A:A,D5034)&gt;0,"Yes","No")</f>
        <v>No</v>
      </c>
      <c r="H5034" s="14" t="s">
        <v>1761</v>
      </c>
      <c r="I5034" s="8" t="str">
        <f t="array" ref="I5034">IF(G5034="Yes",XLOOKUP(D5034,'Dam Lines'!A:A,'Dam Lines'!J:J),"")</f>
        <v/>
      </c>
    </row>
    <row r="5035" hidden="1">
      <c r="A5035" s="11">
        <v>5.0</v>
      </c>
      <c r="B5035" s="3" t="s">
        <v>2980</v>
      </c>
      <c r="C5035" s="2" t="s">
        <v>1744</v>
      </c>
      <c r="D5035" s="2" t="s">
        <v>118</v>
      </c>
      <c r="E5035" s="2" t="s">
        <v>1905</v>
      </c>
      <c r="F5035" s="2" t="s">
        <v>1741</v>
      </c>
      <c r="G5035" s="8" t="str">
        <f>IF(COUNTIF('Dam Lines'!A:A,D5035)&gt;0,"Yes","No")</f>
        <v>Yes</v>
      </c>
      <c r="H5035" s="14" t="s">
        <v>1742</v>
      </c>
      <c r="I5035" s="8" t="str">
        <f t="array" ref="I5035">IF(G5035="Yes",XLOOKUP(D5035,'Dam Lines'!A:A,'Dam Lines'!J:J),"")</f>
        <v>SAPINA</v>
      </c>
    </row>
    <row r="5036" hidden="1">
      <c r="A5036" s="11">
        <v>6.0</v>
      </c>
      <c r="B5036" s="3" t="s">
        <v>2373</v>
      </c>
      <c r="C5036" s="2" t="s">
        <v>1920</v>
      </c>
      <c r="D5036" s="2" t="s">
        <v>2374</v>
      </c>
      <c r="E5036" s="2" t="s">
        <v>1905</v>
      </c>
      <c r="F5036" s="2" t="s">
        <v>1741</v>
      </c>
      <c r="G5036" s="8" t="str">
        <f>IF(COUNTIF('Dam Lines'!A:A,D5036)&gt;0,"Yes","No")</f>
        <v>No</v>
      </c>
      <c r="H5036" s="14" t="s">
        <v>1742</v>
      </c>
      <c r="I5036" s="8" t="str">
        <f t="array" ref="I5036">IF(G5036="Yes",XLOOKUP(D5036,'Dam Lines'!A:A,'Dam Lines'!J:J),"")</f>
        <v/>
      </c>
    </row>
    <row r="5037" hidden="1">
      <c r="A5037" s="11">
        <v>7.0</v>
      </c>
      <c r="B5037" s="3" t="s">
        <v>2783</v>
      </c>
      <c r="C5037" s="2" t="s">
        <v>1817</v>
      </c>
      <c r="D5037" s="2" t="s">
        <v>2784</v>
      </c>
      <c r="E5037" s="2" t="s">
        <v>1905</v>
      </c>
      <c r="F5037" s="2" t="s">
        <v>1741</v>
      </c>
      <c r="G5037" s="8" t="str">
        <f>IF(COUNTIF('Dam Lines'!A:A,D5037)&gt;0,"Yes","No")</f>
        <v>No</v>
      </c>
      <c r="H5037" s="14" t="s">
        <v>1742</v>
      </c>
      <c r="I5037" s="8" t="str">
        <f t="array" ref="I5037">IF(G5037="Yes",XLOOKUP(D5037,'Dam Lines'!A:A,'Dam Lines'!J:J),"")</f>
        <v/>
      </c>
    </row>
    <row r="5038" hidden="1">
      <c r="A5038" s="11">
        <v>8.0</v>
      </c>
      <c r="B5038" s="3" t="s">
        <v>2557</v>
      </c>
      <c r="C5038" s="2" t="s">
        <v>1802</v>
      </c>
      <c r="D5038" s="2" t="s">
        <v>878</v>
      </c>
      <c r="E5038" s="2" t="s">
        <v>1905</v>
      </c>
      <c r="F5038" s="2" t="s">
        <v>1741</v>
      </c>
      <c r="G5038" s="8" t="str">
        <f>IF(COUNTIF('Dam Lines'!A:A,D5038)&gt;0,"Yes","No")</f>
        <v>Yes</v>
      </c>
      <c r="H5038" s="14" t="s">
        <v>1742</v>
      </c>
      <c r="I5038" s="8" t="str">
        <f t="array" ref="I5038">IF(G5038="Yes",XLOOKUP(D5038,'Dam Lines'!A:A,'Dam Lines'!J:J),"")</f>
        <v>FITZ LESLIE</v>
      </c>
    </row>
    <row r="5039" hidden="1">
      <c r="A5039" s="11">
        <v>9.0</v>
      </c>
      <c r="B5039" s="3" t="s">
        <v>2972</v>
      </c>
      <c r="C5039" s="2" t="s">
        <v>1744</v>
      </c>
      <c r="D5039" s="2" t="s">
        <v>416</v>
      </c>
      <c r="E5039" s="2" t="s">
        <v>1905</v>
      </c>
      <c r="F5039" s="2" t="s">
        <v>1741</v>
      </c>
      <c r="G5039" s="8" t="str">
        <f>IF(COUNTIF('Dam Lines'!A:A,D5039)&gt;0,"Yes","No")</f>
        <v>Yes</v>
      </c>
      <c r="H5039" s="14" t="s">
        <v>1761</v>
      </c>
      <c r="I5039" s="8" t="str">
        <f t="array" ref="I5039">IF(G5039="Yes",XLOOKUP(D5039,'Dam Lines'!A:A,'Dam Lines'!J:J),"")</f>
        <v>SOUMEIRA</v>
      </c>
    </row>
    <row r="5040" hidden="1">
      <c r="A5040" s="11">
        <v>10.0</v>
      </c>
      <c r="B5040" s="3" t="s">
        <v>2805</v>
      </c>
      <c r="C5040" s="2" t="s">
        <v>1802</v>
      </c>
      <c r="D5040" s="2" t="s">
        <v>2806</v>
      </c>
      <c r="E5040" s="2" t="s">
        <v>1905</v>
      </c>
      <c r="F5040" s="2" t="s">
        <v>1741</v>
      </c>
      <c r="G5040" s="8" t="str">
        <f>IF(COUNTIF('Dam Lines'!A:A,D5040)&gt;0,"Yes","No")</f>
        <v>No</v>
      </c>
      <c r="H5040" s="14" t="s">
        <v>1742</v>
      </c>
      <c r="I5040" s="8" t="str">
        <f t="array" ref="I5040">IF(G5040="Yes",XLOOKUP(D5040,'Dam Lines'!A:A,'Dam Lines'!J:J),"")</f>
        <v/>
      </c>
    </row>
    <row r="5041" hidden="1">
      <c r="A5041" s="11">
        <v>11.0</v>
      </c>
      <c r="B5041" s="3" t="s">
        <v>2616</v>
      </c>
      <c r="C5041" s="2" t="s">
        <v>2611</v>
      </c>
      <c r="D5041" s="2" t="s">
        <v>719</v>
      </c>
      <c r="E5041" s="2" t="s">
        <v>1905</v>
      </c>
      <c r="F5041" s="2" t="s">
        <v>1741</v>
      </c>
      <c r="G5041" s="8" t="str">
        <f>IF(COUNTIF('Dam Lines'!A:A,D5041)&gt;0,"Yes","No")</f>
        <v>Yes</v>
      </c>
      <c r="H5041" s="14" t="s">
        <v>1742</v>
      </c>
      <c r="I5041" s="8" t="str">
        <f t="array" ref="I5041">IF(G5041="Yes",XLOOKUP(D5041,'Dam Lines'!A:A,'Dam Lines'!J:J),"")</f>
        <v>FADJURLENE</v>
      </c>
    </row>
    <row r="5042" hidden="1">
      <c r="A5042" s="11">
        <v>12.0</v>
      </c>
      <c r="B5042" s="3" t="s">
        <v>2578</v>
      </c>
      <c r="C5042" s="2" t="s">
        <v>1817</v>
      </c>
      <c r="D5042" s="2" t="s">
        <v>416</v>
      </c>
      <c r="E5042" s="2" t="s">
        <v>1905</v>
      </c>
      <c r="F5042" s="2" t="s">
        <v>1741</v>
      </c>
      <c r="G5042" s="8" t="str">
        <f>IF(COUNTIF('Dam Lines'!A:A,D5042)&gt;0,"Yes","No")</f>
        <v>Yes</v>
      </c>
      <c r="H5042" s="14" t="s">
        <v>1761</v>
      </c>
      <c r="I5042" s="8" t="str">
        <f t="array" ref="I5042">IF(G5042="Yes",XLOOKUP(D5042,'Dam Lines'!A:A,'Dam Lines'!J:J),"")</f>
        <v>SOUMEIRA</v>
      </c>
    </row>
    <row r="5043" hidden="1">
      <c r="A5043" s="11">
        <v>13.0</v>
      </c>
      <c r="B5043" s="3" t="s">
        <v>2512</v>
      </c>
      <c r="C5043" s="2" t="s">
        <v>2513</v>
      </c>
      <c r="D5043" s="2" t="s">
        <v>2514</v>
      </c>
      <c r="E5043" s="2" t="s">
        <v>1905</v>
      </c>
      <c r="F5043" s="2" t="s">
        <v>1741</v>
      </c>
      <c r="G5043" s="8" t="str">
        <f>IF(COUNTIF('Dam Lines'!A:A,D5043)&gt;0,"Yes","No")</f>
        <v>No</v>
      </c>
      <c r="H5043" s="14" t="s">
        <v>1761</v>
      </c>
      <c r="I5043" s="8" t="str">
        <f t="array" ref="I5043">IF(G5043="Yes",XLOOKUP(D5043,'Dam Lines'!A:A,'Dam Lines'!J:J),"")</f>
        <v/>
      </c>
    </row>
    <row r="5044" hidden="1">
      <c r="A5044" s="11">
        <v>1.0</v>
      </c>
      <c r="B5044" s="3" t="s">
        <v>2950</v>
      </c>
      <c r="C5044" s="2" t="s">
        <v>1908</v>
      </c>
      <c r="D5044" s="2" t="s">
        <v>1102</v>
      </c>
      <c r="E5044" s="4" t="s">
        <v>1779</v>
      </c>
      <c r="F5044" s="2" t="s">
        <v>2037</v>
      </c>
      <c r="G5044" s="8" t="str">
        <f>IF(COUNTIF('Dam Lines'!A:A,D5044)&gt;0,"Yes","No")</f>
        <v>Yes</v>
      </c>
      <c r="H5044" s="14" t="s">
        <v>1761</v>
      </c>
      <c r="I5044" s="8" t="str">
        <f t="array" ref="I5044">IF(G5044="Yes",XLOOKUP(D5044,'Dam Lines'!A:A,'Dam Lines'!J:J),"")</f>
        <v>DAHSHUR</v>
      </c>
    </row>
    <row r="5045" hidden="1">
      <c r="A5045" s="11">
        <v>2.0</v>
      </c>
      <c r="B5045" s="3" t="s">
        <v>2620</v>
      </c>
      <c r="C5045" s="2" t="s">
        <v>1802</v>
      </c>
      <c r="D5045" s="2" t="s">
        <v>1437</v>
      </c>
      <c r="E5045" s="2" t="s">
        <v>1779</v>
      </c>
      <c r="F5045" s="2" t="s">
        <v>2037</v>
      </c>
      <c r="G5045" s="8" t="str">
        <f>IF(COUNTIF('Dam Lines'!A:A,D5045)&gt;0,"Yes","No")</f>
        <v>Yes</v>
      </c>
      <c r="H5045" s="14" t="s">
        <v>1742</v>
      </c>
      <c r="I5045" s="8" t="str">
        <f t="array" ref="I5045">IF(G5045="Yes",XLOOKUP(D5045,'Dam Lines'!A:A,'Dam Lines'!J:J),"")</f>
        <v>VALINA DE GAN</v>
      </c>
    </row>
    <row r="5046" hidden="1">
      <c r="A5046" s="11">
        <v>3.0</v>
      </c>
      <c r="B5046" s="3" t="s">
        <v>2058</v>
      </c>
      <c r="C5046" s="2" t="s">
        <v>1962</v>
      </c>
      <c r="D5046" s="2" t="s">
        <v>272</v>
      </c>
      <c r="E5046" s="2" t="s">
        <v>1779</v>
      </c>
      <c r="F5046" s="2" t="s">
        <v>2037</v>
      </c>
      <c r="G5046" s="8" t="str">
        <f>IF(COUNTIF('Dam Lines'!A:A,D5046)&gt;0,"Yes","No")</f>
        <v>Yes</v>
      </c>
      <c r="H5046" s="14" t="s">
        <v>1742</v>
      </c>
      <c r="I5046" s="8" t="str">
        <f t="array" ref="I5046">IF(G5046="Yes",XLOOKUP(D5046,'Dam Lines'!A:A,'Dam Lines'!J:J),"")</f>
        <v>SAADA</v>
      </c>
    </row>
    <row r="5047" hidden="1">
      <c r="A5047" s="11">
        <v>4.0</v>
      </c>
      <c r="B5047" s="3" t="s">
        <v>2674</v>
      </c>
      <c r="C5047" s="2" t="s">
        <v>1962</v>
      </c>
      <c r="D5047" s="2" t="s">
        <v>116</v>
      </c>
      <c r="E5047" s="2" t="s">
        <v>1779</v>
      </c>
      <c r="F5047" s="2" t="s">
        <v>2037</v>
      </c>
      <c r="G5047" s="8" t="str">
        <f>IF(COUNTIF('Dam Lines'!A:A,D5047)&gt;0,"Yes","No")</f>
        <v>Yes</v>
      </c>
      <c r="H5047" s="14" t="s">
        <v>1742</v>
      </c>
      <c r="I5047" s="8" t="str">
        <f t="array" ref="I5047">IF(G5047="Yes",XLOOKUP(D5047,'Dam Lines'!A:A,'Dam Lines'!J:J),"")</f>
        <v>FATMA</v>
      </c>
    </row>
    <row r="5048" hidden="1">
      <c r="A5048" s="11">
        <v>5.0</v>
      </c>
      <c r="B5048" s="3" t="s">
        <v>2407</v>
      </c>
      <c r="C5048" s="2" t="s">
        <v>1777</v>
      </c>
      <c r="D5048" s="2" t="s">
        <v>1390</v>
      </c>
      <c r="E5048" s="2" t="s">
        <v>1779</v>
      </c>
      <c r="F5048" s="2" t="s">
        <v>2037</v>
      </c>
      <c r="G5048" s="8" t="str">
        <f>IF(COUNTIF('Dam Lines'!A:A,D5048)&gt;0,"Yes","No")</f>
        <v>Yes</v>
      </c>
      <c r="H5048" s="14" t="s">
        <v>1742</v>
      </c>
      <c r="I5048" s="8" t="str">
        <f t="array" ref="I5048">IF(G5048="Yes",XLOOKUP(D5048,'Dam Lines'!A:A,'Dam Lines'!J:J),"")</f>
        <v>BASSALA</v>
      </c>
    </row>
    <row r="5049" hidden="1">
      <c r="A5049" s="11">
        <v>6.0</v>
      </c>
      <c r="B5049" s="3" t="s">
        <v>2810</v>
      </c>
      <c r="C5049" s="2" t="s">
        <v>2811</v>
      </c>
      <c r="D5049" s="2" t="s">
        <v>1400</v>
      </c>
      <c r="E5049" s="2" t="s">
        <v>1779</v>
      </c>
      <c r="F5049" s="2" t="s">
        <v>2037</v>
      </c>
      <c r="G5049" s="8" t="str">
        <f>IF(COUNTIF('Dam Lines'!A:A,D5049)&gt;0,"Yes","No")</f>
        <v>Yes</v>
      </c>
      <c r="H5049" s="14" t="s">
        <v>1742</v>
      </c>
      <c r="I5049" s="8" t="str">
        <f t="array" ref="I5049">IF(G5049="Yes",XLOOKUP(D5049,'Dam Lines'!A:A,'Dam Lines'!J:J),"")</f>
        <v>AKTORKA</v>
      </c>
    </row>
    <row r="5050" hidden="1">
      <c r="A5050" s="11">
        <v>7.0</v>
      </c>
      <c r="B5050" s="3" t="s">
        <v>2431</v>
      </c>
      <c r="C5050" s="2" t="s">
        <v>1777</v>
      </c>
      <c r="D5050" s="2" t="s">
        <v>446</v>
      </c>
      <c r="E5050" s="2" t="s">
        <v>1779</v>
      </c>
      <c r="F5050" s="2" t="s">
        <v>2037</v>
      </c>
      <c r="G5050" s="8" t="str">
        <f>IF(COUNTIF('Dam Lines'!A:A,D5050)&gt;0,"Yes","No")</f>
        <v>Yes</v>
      </c>
      <c r="H5050" s="14" t="s">
        <v>1742</v>
      </c>
      <c r="I5050" s="8" t="str">
        <f t="array" ref="I5050">IF(G5050="Yes",XLOOKUP(D5050,'Dam Lines'!A:A,'Dam Lines'!J:J),"")</f>
        <v>NADIA</v>
      </c>
    </row>
    <row r="5051" hidden="1">
      <c r="A5051" s="11">
        <v>8.0</v>
      </c>
      <c r="B5051" s="3" t="s">
        <v>2038</v>
      </c>
      <c r="C5051" s="2" t="s">
        <v>1768</v>
      </c>
      <c r="D5051" s="2" t="s">
        <v>677</v>
      </c>
      <c r="E5051" s="2" t="s">
        <v>1779</v>
      </c>
      <c r="F5051" s="2" t="s">
        <v>2037</v>
      </c>
      <c r="G5051" s="8" t="str">
        <f>IF(COUNTIF('Dam Lines'!A:A,D5051)&gt;0,"Yes","No")</f>
        <v>Yes</v>
      </c>
      <c r="H5051" s="14" t="s">
        <v>1742</v>
      </c>
      <c r="I5051" s="8" t="str">
        <f t="array" ref="I5051">IF(G5051="Yes",XLOOKUP(D5051,'Dam Lines'!A:A,'Dam Lines'!J:J),"")</f>
        <v>PHILIPPA</v>
      </c>
    </row>
    <row r="5052" hidden="1">
      <c r="A5052" s="11">
        <v>1.0</v>
      </c>
      <c r="B5052" s="3" t="s">
        <v>2577</v>
      </c>
      <c r="C5052" s="2" t="s">
        <v>1798</v>
      </c>
      <c r="D5052" s="2" t="s">
        <v>459</v>
      </c>
      <c r="E5052" s="2" t="s">
        <v>1905</v>
      </c>
      <c r="F5052" s="2" t="s">
        <v>1869</v>
      </c>
      <c r="G5052" s="8" t="str">
        <f>IF(COUNTIF('Dam Lines'!A:A,D5052)&gt;0,"Yes","No")</f>
        <v>Yes</v>
      </c>
      <c r="H5052" s="14" t="s">
        <v>1742</v>
      </c>
      <c r="I5052" s="8" t="str">
        <f t="array" ref="I5052">IF(G5052="Yes",XLOOKUP(D5052,'Dam Lines'!A:A,'Dam Lines'!J:J),"")</f>
        <v>NEVADA II</v>
      </c>
    </row>
    <row r="5053" hidden="1">
      <c r="A5053" s="11">
        <v>2.0</v>
      </c>
      <c r="B5053" s="3" t="s">
        <v>3097</v>
      </c>
      <c r="C5053" s="2" t="s">
        <v>1798</v>
      </c>
      <c r="D5053" s="2" t="s">
        <v>69</v>
      </c>
      <c r="E5053" s="2" t="s">
        <v>1905</v>
      </c>
      <c r="F5053" s="2" t="s">
        <v>1869</v>
      </c>
      <c r="G5053" s="8" t="str">
        <f>IF(COUNTIF('Dam Lines'!A:A,D5053)&gt;0,"Yes","No")</f>
        <v>Yes</v>
      </c>
      <c r="H5053" s="14" t="s">
        <v>1742</v>
      </c>
      <c r="I5053" s="8" t="str">
        <f t="array" ref="I5053">IF(G5053="Yes",XLOOKUP(D5053,'Dam Lines'!A:A,'Dam Lines'!J:J),"")</f>
        <v>ASALA HALEEMA</v>
      </c>
    </row>
    <row r="5054" hidden="1">
      <c r="A5054" s="11">
        <v>3.0</v>
      </c>
      <c r="B5054" s="16" t="s">
        <v>3001</v>
      </c>
      <c r="C5054" s="2" t="s">
        <v>1823</v>
      </c>
      <c r="D5054" s="2" t="s">
        <v>376</v>
      </c>
      <c r="E5054" s="2" t="s">
        <v>1905</v>
      </c>
      <c r="F5054" s="2" t="s">
        <v>1869</v>
      </c>
      <c r="G5054" s="8" t="str">
        <f>IF(COUNTIF('Dam Lines'!A:A,D5054)&gt;0,"Yes","No")</f>
        <v>Yes</v>
      </c>
      <c r="H5054" s="14" t="s">
        <v>1742</v>
      </c>
      <c r="I5054" s="8" t="str">
        <f t="array" ref="I5054">IF(G5054="Yes",XLOOKUP(D5054,'Dam Lines'!A:A,'Dam Lines'!J:J),"")</f>
        <v>DJEDDA</v>
      </c>
    </row>
    <row r="5055" hidden="1">
      <c r="A5055" s="11">
        <v>4.0</v>
      </c>
      <c r="B5055" s="3" t="s">
        <v>2724</v>
      </c>
      <c r="C5055" s="2" t="s">
        <v>1744</v>
      </c>
      <c r="D5055" s="2" t="s">
        <v>1408</v>
      </c>
      <c r="E5055" s="2" t="s">
        <v>1905</v>
      </c>
      <c r="F5055" s="2" t="s">
        <v>1869</v>
      </c>
      <c r="G5055" s="8" t="str">
        <f>IF(COUNTIF('Dam Lines'!A:A,D5055)&gt;0,"Yes","No")</f>
        <v>Yes</v>
      </c>
      <c r="H5055" s="14" t="s">
        <v>1742</v>
      </c>
      <c r="I5055" s="8" t="str">
        <f t="array" ref="I5055">IF(G5055="Yes",XLOOKUP(D5055,'Dam Lines'!A:A,'Dam Lines'!J:J),"")</f>
        <v>ARABELLE</v>
      </c>
    </row>
    <row r="5056" hidden="1">
      <c r="A5056" s="11">
        <v>5.0</v>
      </c>
      <c r="B5056" s="3" t="s">
        <v>3100</v>
      </c>
      <c r="C5056" s="2" t="s">
        <v>1798</v>
      </c>
      <c r="D5056" s="2" t="s">
        <v>165</v>
      </c>
      <c r="E5056" s="2" t="s">
        <v>1905</v>
      </c>
      <c r="F5056" s="2" t="s">
        <v>1869</v>
      </c>
      <c r="G5056" s="8" t="str">
        <f>IF(COUNTIF('Dam Lines'!A:A,D5056)&gt;0,"Yes","No")</f>
        <v>Yes</v>
      </c>
      <c r="H5056" s="14" t="s">
        <v>1742</v>
      </c>
      <c r="I5056" s="8" t="str">
        <f t="array" ref="I5056">IF(G5056="Yes",XLOOKUP(D5056,'Dam Lines'!A:A,'Dam Lines'!J:J),"")</f>
        <v>NEVADA II</v>
      </c>
    </row>
    <row r="5057" hidden="1">
      <c r="A5057" s="11">
        <v>6.0</v>
      </c>
      <c r="B5057" s="3" t="s">
        <v>2783</v>
      </c>
      <c r="C5057" s="2" t="s">
        <v>1817</v>
      </c>
      <c r="D5057" s="2" t="s">
        <v>2784</v>
      </c>
      <c r="E5057" s="2" t="s">
        <v>1905</v>
      </c>
      <c r="F5057" s="2" t="s">
        <v>1869</v>
      </c>
      <c r="G5057" s="8" t="str">
        <f>IF(COUNTIF('Dam Lines'!A:A,D5057)&gt;0,"Yes","No")</f>
        <v>No</v>
      </c>
      <c r="H5057" s="14" t="s">
        <v>1742</v>
      </c>
      <c r="I5057" s="8" t="str">
        <f t="array" ref="I5057">IF(G5057="Yes",XLOOKUP(D5057,'Dam Lines'!A:A,'Dam Lines'!J:J),"")</f>
        <v/>
      </c>
    </row>
    <row r="5058" hidden="1">
      <c r="A5058" s="11">
        <v>7.0</v>
      </c>
      <c r="B5058" s="3" t="s">
        <v>2652</v>
      </c>
      <c r="C5058" s="2" t="s">
        <v>2653</v>
      </c>
      <c r="D5058" s="2" t="s">
        <v>2654</v>
      </c>
      <c r="E5058" s="2" t="s">
        <v>1905</v>
      </c>
      <c r="F5058" s="2" t="s">
        <v>1869</v>
      </c>
      <c r="G5058" s="8" t="str">
        <f>IF(COUNTIF('Dam Lines'!A:A,D5058)&gt;0,"Yes","No")</f>
        <v>No</v>
      </c>
      <c r="H5058" s="14" t="s">
        <v>1742</v>
      </c>
      <c r="I5058" s="8" t="str">
        <f t="array" ref="I5058">IF(G5058="Yes",XLOOKUP(D5058,'Dam Lines'!A:A,'Dam Lines'!J:J),"")</f>
        <v/>
      </c>
    </row>
    <row r="5059" hidden="1">
      <c r="A5059" s="11">
        <v>8.0</v>
      </c>
      <c r="B5059" s="3" t="s">
        <v>2748</v>
      </c>
      <c r="C5059" s="2" t="s">
        <v>2749</v>
      </c>
      <c r="D5059" s="2" t="s">
        <v>1093</v>
      </c>
      <c r="E5059" s="2" t="s">
        <v>1905</v>
      </c>
      <c r="F5059" s="2" t="s">
        <v>1869</v>
      </c>
      <c r="G5059" s="8" t="str">
        <f>IF(COUNTIF('Dam Lines'!A:A,D5059)&gt;0,"Yes","No")</f>
        <v>Yes</v>
      </c>
      <c r="H5059" s="14" t="s">
        <v>1761</v>
      </c>
      <c r="I5059" s="8" t="str">
        <f t="array" ref="I5059">IF(G5059="Yes",XLOOKUP(D5059,'Dam Lines'!A:A,'Dam Lines'!J:J),"")</f>
        <v>FATMA</v>
      </c>
    </row>
    <row r="5060" hidden="1">
      <c r="A5060" s="11">
        <v>9.0</v>
      </c>
      <c r="B5060" s="3" t="s">
        <v>2863</v>
      </c>
      <c r="C5060" s="2" t="s">
        <v>1747</v>
      </c>
      <c r="D5060" s="2" t="s">
        <v>980</v>
      </c>
      <c r="E5060" s="2" t="s">
        <v>1905</v>
      </c>
      <c r="F5060" s="2" t="s">
        <v>1869</v>
      </c>
      <c r="G5060" s="8" t="str">
        <f>IF(COUNTIF('Dam Lines'!A:A,D5060)&gt;0,"Yes","No")</f>
        <v>Yes</v>
      </c>
      <c r="H5060" s="14" t="s">
        <v>1742</v>
      </c>
      <c r="I5060" s="8" t="str">
        <f t="array" ref="I5060">IF(G5060="Yes",XLOOKUP(D5060,'Dam Lines'!A:A,'Dam Lines'!J:J),"")</f>
        <v>CAIDA</v>
      </c>
    </row>
    <row r="5061" hidden="1">
      <c r="A5061" s="11">
        <v>10.0</v>
      </c>
      <c r="B5061" s="3" t="s">
        <v>2808</v>
      </c>
      <c r="C5061" s="2" t="s">
        <v>1768</v>
      </c>
      <c r="D5061" s="2" t="s">
        <v>832</v>
      </c>
      <c r="E5061" s="2" t="s">
        <v>1905</v>
      </c>
      <c r="F5061" s="2" t="s">
        <v>1869</v>
      </c>
      <c r="G5061" s="8" t="str">
        <f>IF(COUNTIF('Dam Lines'!A:A,D5061)&gt;0,"Yes","No")</f>
        <v>Yes</v>
      </c>
      <c r="H5061" s="14" t="s">
        <v>1742</v>
      </c>
      <c r="I5061" s="8" t="str">
        <f t="array" ref="I5061">IF(G5061="Yes",XLOOKUP(D5061,'Dam Lines'!A:A,'Dam Lines'!J:J),"")</f>
        <v>SIMPATIKA</v>
      </c>
    </row>
    <row r="5062" hidden="1">
      <c r="A5062" s="11">
        <v>11.0</v>
      </c>
      <c r="B5062" s="3" t="s">
        <v>2812</v>
      </c>
      <c r="C5062" s="2" t="s">
        <v>1772</v>
      </c>
      <c r="D5062" s="2" t="s">
        <v>2813</v>
      </c>
      <c r="E5062" s="2" t="s">
        <v>1905</v>
      </c>
      <c r="F5062" s="2" t="s">
        <v>1869</v>
      </c>
      <c r="G5062" s="8" t="str">
        <f>IF(COUNTIF('Dam Lines'!A:A,D5062)&gt;0,"Yes","No")</f>
        <v>No</v>
      </c>
      <c r="H5062" s="14" t="s">
        <v>1742</v>
      </c>
      <c r="I5062" s="8" t="str">
        <f t="array" ref="I5062">IF(G5062="Yes",XLOOKUP(D5062,'Dam Lines'!A:A,'Dam Lines'!J:J),"")</f>
        <v/>
      </c>
    </row>
    <row r="5063" hidden="1">
      <c r="A5063" s="11">
        <v>12.0</v>
      </c>
      <c r="B5063" s="3" t="s">
        <v>2495</v>
      </c>
      <c r="C5063" s="2" t="s">
        <v>1881</v>
      </c>
      <c r="D5063" s="2" t="s">
        <v>967</v>
      </c>
      <c r="E5063" s="2" t="s">
        <v>1905</v>
      </c>
      <c r="F5063" s="2" t="s">
        <v>1869</v>
      </c>
      <c r="G5063" s="8" t="str">
        <f>IF(COUNTIF('Dam Lines'!A:A,D5063)&gt;0,"Yes","No")</f>
        <v>Yes</v>
      </c>
      <c r="H5063" s="14" t="s">
        <v>1761</v>
      </c>
      <c r="I5063" s="8" t="str">
        <f t="array" ref="I5063">IF(G5063="Yes",XLOOKUP(D5063,'Dam Lines'!A:A,'Dam Lines'!J:J),"")</f>
        <v>NADAMAH</v>
      </c>
    </row>
    <row r="5064" hidden="1">
      <c r="A5064" s="11">
        <v>13.0</v>
      </c>
      <c r="B5064" s="3" t="s">
        <v>2089</v>
      </c>
      <c r="C5064" s="2" t="s">
        <v>1798</v>
      </c>
      <c r="D5064" s="2" t="s">
        <v>1167</v>
      </c>
      <c r="E5064" s="2" t="s">
        <v>1905</v>
      </c>
      <c r="F5064" s="2" t="s">
        <v>1869</v>
      </c>
      <c r="G5064" s="8" t="str">
        <f>IF(COUNTIF('Dam Lines'!A:A,D5064)&gt;0,"Yes","No")</f>
        <v>Yes</v>
      </c>
      <c r="H5064" s="14" t="s">
        <v>1742</v>
      </c>
      <c r="I5064" s="8" t="str">
        <f t="array" ref="I5064">IF(G5064="Yes",XLOOKUP(D5064,'Dam Lines'!A:A,'Dam Lines'!J:J),"")</f>
        <v>ELKA</v>
      </c>
    </row>
    <row r="5065" hidden="1">
      <c r="A5065" s="11">
        <v>14.0</v>
      </c>
      <c r="B5065" s="3" t="s">
        <v>2498</v>
      </c>
      <c r="C5065" s="2" t="s">
        <v>1897</v>
      </c>
      <c r="D5065" s="2" t="s">
        <v>1416</v>
      </c>
      <c r="E5065" s="2" t="s">
        <v>1905</v>
      </c>
      <c r="F5065" s="2" t="s">
        <v>1869</v>
      </c>
      <c r="G5065" s="8" t="str">
        <f>IF(COUNTIF('Dam Lines'!A:A,D5065)&gt;0,"Yes","No")</f>
        <v>Yes</v>
      </c>
      <c r="H5065" s="14" t="s">
        <v>1742</v>
      </c>
      <c r="I5065" s="8" t="str">
        <f t="array" ref="I5065">IF(G5065="Yes",XLOOKUP(D5065,'Dam Lines'!A:A,'Dam Lines'!J:J),"")</f>
        <v>BASSALA</v>
      </c>
    </row>
    <row r="5066" hidden="1">
      <c r="A5066" s="11">
        <v>1.0</v>
      </c>
      <c r="B5066" s="3" t="s">
        <v>3074</v>
      </c>
      <c r="C5066" s="2" t="s">
        <v>2613</v>
      </c>
      <c r="D5066" s="2" t="s">
        <v>1261</v>
      </c>
      <c r="E5066" s="4" t="s">
        <v>1779</v>
      </c>
      <c r="F5066" s="2" t="s">
        <v>1869</v>
      </c>
      <c r="G5066" s="8" t="str">
        <f>IF(COUNTIF('Dam Lines'!A:A,D5066)&gt;0,"Yes","No")</f>
        <v>Yes</v>
      </c>
      <c r="H5066" s="14" t="s">
        <v>1761</v>
      </c>
      <c r="I5066" s="8" t="str">
        <f t="array" ref="I5066">IF(G5066="Yes",XLOOKUP(D5066,'Dam Lines'!A:A,'Dam Lines'!J:J),"")</f>
        <v>NEVADA II</v>
      </c>
    </row>
    <row r="5067" hidden="1">
      <c r="A5067" s="11">
        <v>2.0</v>
      </c>
      <c r="B5067" s="3" t="s">
        <v>2193</v>
      </c>
      <c r="C5067" s="2" t="s">
        <v>1798</v>
      </c>
      <c r="D5067" s="2" t="s">
        <v>70</v>
      </c>
      <c r="E5067" s="2" t="s">
        <v>1779</v>
      </c>
      <c r="F5067" s="2" t="s">
        <v>1869</v>
      </c>
      <c r="G5067" s="8" t="str">
        <f>IF(COUNTIF('Dam Lines'!A:A,D5067)&gt;0,"Yes","No")</f>
        <v>Yes</v>
      </c>
      <c r="H5067" s="14" t="s">
        <v>1742</v>
      </c>
      <c r="I5067" s="8" t="str">
        <f t="array" ref="I5067">IF(G5067="Yes",XLOOKUP(D5067,'Dam Lines'!A:A,'Dam Lines'!J:J),"")</f>
        <v>MAGNESIE</v>
      </c>
    </row>
    <row r="5068" hidden="1">
      <c r="A5068" s="11">
        <v>3.0</v>
      </c>
      <c r="B5068" s="3" t="s">
        <v>2553</v>
      </c>
      <c r="C5068" s="2" t="s">
        <v>1962</v>
      </c>
      <c r="D5068" s="2" t="s">
        <v>232</v>
      </c>
      <c r="E5068" s="2" t="s">
        <v>1779</v>
      </c>
      <c r="F5068" s="2" t="s">
        <v>1869</v>
      </c>
      <c r="G5068" s="8" t="str">
        <f>IF(COUNTIF('Dam Lines'!A:A,D5068)&gt;0,"Yes","No")</f>
        <v>Yes</v>
      </c>
      <c r="H5068" s="14" t="s">
        <v>1742</v>
      </c>
      <c r="I5068" s="8" t="str">
        <f t="array" ref="I5068">IF(G5068="Yes",XLOOKUP(D5068,'Dam Lines'!A:A,'Dam Lines'!J:J),"")</f>
        <v>GHARDAIA</v>
      </c>
    </row>
    <row r="5069" hidden="1">
      <c r="A5069" s="11">
        <v>4.0</v>
      </c>
      <c r="B5069" s="3" t="s">
        <v>2908</v>
      </c>
      <c r="C5069" s="2" t="s">
        <v>1881</v>
      </c>
      <c r="D5069" s="2" t="s">
        <v>69</v>
      </c>
      <c r="E5069" s="2" t="s">
        <v>1779</v>
      </c>
      <c r="F5069" s="2" t="s">
        <v>1869</v>
      </c>
      <c r="G5069" s="8" t="str">
        <f>IF(COUNTIF('Dam Lines'!A:A,D5069)&gt;0,"Yes","No")</f>
        <v>Yes</v>
      </c>
      <c r="H5069" s="14" t="s">
        <v>1742</v>
      </c>
      <c r="I5069" s="8" t="str">
        <f t="array" ref="I5069">IF(G5069="Yes",XLOOKUP(D5069,'Dam Lines'!A:A,'Dam Lines'!J:J),"")</f>
        <v>ASALA HALEEMA</v>
      </c>
    </row>
    <row r="5070" hidden="1">
      <c r="A5070" s="11">
        <v>5.0</v>
      </c>
      <c r="B5070" s="3" t="s">
        <v>2835</v>
      </c>
      <c r="C5070" s="2" t="s">
        <v>1859</v>
      </c>
      <c r="D5070" s="2" t="s">
        <v>93</v>
      </c>
      <c r="E5070" s="2" t="s">
        <v>1779</v>
      </c>
      <c r="F5070" s="2" t="s">
        <v>1869</v>
      </c>
      <c r="G5070" s="8" t="str">
        <f>IF(COUNTIF('Dam Lines'!A:A,D5070)&gt;0,"Yes","No")</f>
        <v>Yes</v>
      </c>
      <c r="H5070" s="14" t="s">
        <v>1761</v>
      </c>
      <c r="I5070" s="8" t="str">
        <f t="array" ref="I5070">IF(G5070="Yes",XLOOKUP(D5070,'Dam Lines'!A:A,'Dam Lines'!J:J),"")</f>
        <v>QUITAINE</v>
      </c>
    </row>
    <row r="5071" hidden="1">
      <c r="A5071" s="11">
        <v>6.0</v>
      </c>
      <c r="B5071" s="3" t="s">
        <v>2010</v>
      </c>
      <c r="C5071" s="2" t="s">
        <v>1962</v>
      </c>
      <c r="D5071" s="2" t="s">
        <v>87</v>
      </c>
      <c r="E5071" s="2" t="s">
        <v>1779</v>
      </c>
      <c r="F5071" s="2" t="s">
        <v>1869</v>
      </c>
      <c r="G5071" s="8" t="str">
        <f>IF(COUNTIF('Dam Lines'!A:A,D5071)&gt;0,"Yes","No")</f>
        <v>Yes</v>
      </c>
      <c r="H5071" s="14" t="s">
        <v>1742</v>
      </c>
      <c r="I5071" s="8" t="str">
        <f t="array" ref="I5071">IF(G5071="Yes",XLOOKUP(D5071,'Dam Lines'!A:A,'Dam Lines'!J:J),"")</f>
        <v>PRIMEROSE</v>
      </c>
    </row>
    <row r="5072" hidden="1">
      <c r="A5072" s="11">
        <v>7.0</v>
      </c>
      <c r="B5072" s="3" t="s">
        <v>2106</v>
      </c>
      <c r="C5072" s="2" t="s">
        <v>1798</v>
      </c>
      <c r="D5072" s="2" t="s">
        <v>262</v>
      </c>
      <c r="E5072" s="2" t="s">
        <v>1779</v>
      </c>
      <c r="F5072" s="2" t="s">
        <v>1869</v>
      </c>
      <c r="G5072" s="8" t="str">
        <f>IF(COUNTIF('Dam Lines'!A:A,D5072)&gt;0,"Yes","No")</f>
        <v>Yes</v>
      </c>
      <c r="H5072" s="14" t="s">
        <v>1742</v>
      </c>
      <c r="I5072" s="8" t="str">
        <f t="array" ref="I5072">IF(G5072="Yes",XLOOKUP(D5072,'Dam Lines'!A:A,'Dam Lines'!J:J),"")</f>
        <v>ARRAGONDA</v>
      </c>
    </row>
    <row r="5073" hidden="1">
      <c r="A5073" s="11">
        <v>8.0</v>
      </c>
      <c r="B5073" s="3" t="s">
        <v>2666</v>
      </c>
      <c r="C5073" s="2" t="s">
        <v>2347</v>
      </c>
      <c r="D5073" s="2" t="s">
        <v>150</v>
      </c>
      <c r="E5073" s="2" t="s">
        <v>1779</v>
      </c>
      <c r="F5073" s="2" t="s">
        <v>1869</v>
      </c>
      <c r="G5073" s="8" t="str">
        <f>IF(COUNTIF('Dam Lines'!A:A,D5073)&gt;0,"Yes","No")</f>
        <v>Yes</v>
      </c>
      <c r="H5073" s="14" t="s">
        <v>1742</v>
      </c>
      <c r="I5073" s="8" t="str">
        <f t="array" ref="I5073">IF(G5073="Yes",XLOOKUP(D5073,'Dam Lines'!A:A,'Dam Lines'!J:J),"")</f>
        <v>KARTA</v>
      </c>
    </row>
    <row r="5074" hidden="1">
      <c r="A5074" s="11">
        <v>9.0</v>
      </c>
      <c r="B5074" s="3" t="s">
        <v>2736</v>
      </c>
      <c r="C5074" s="2" t="s">
        <v>1836</v>
      </c>
      <c r="D5074" s="2" t="s">
        <v>1161</v>
      </c>
      <c r="E5074" s="2" t="s">
        <v>1779</v>
      </c>
      <c r="F5074" s="2" t="s">
        <v>1869</v>
      </c>
      <c r="G5074" s="8" t="str">
        <f>IF(COUNTIF('Dam Lines'!A:A,D5074)&gt;0,"Yes","No")</f>
        <v>Yes</v>
      </c>
      <c r="H5074" s="14" t="s">
        <v>1742</v>
      </c>
      <c r="I5074" s="8" t="str">
        <f t="array" ref="I5074">IF(G5074="Yes",XLOOKUP(D5074,'Dam Lines'!A:A,'Dam Lines'!J:J),"")</f>
        <v>FATMA</v>
      </c>
    </row>
    <row r="5075" hidden="1">
      <c r="A5075" s="11">
        <v>10.0</v>
      </c>
      <c r="B5075" s="3" t="s">
        <v>2135</v>
      </c>
      <c r="C5075" s="2" t="s">
        <v>1777</v>
      </c>
      <c r="D5075" s="2" t="s">
        <v>718</v>
      </c>
      <c r="E5075" s="2" t="s">
        <v>1779</v>
      </c>
      <c r="F5075" s="2" t="s">
        <v>1869</v>
      </c>
      <c r="G5075" s="8" t="str">
        <f>IF(COUNTIF('Dam Lines'!A:A,D5075)&gt;0,"Yes","No")</f>
        <v>Yes</v>
      </c>
      <c r="H5075" s="14" t="s">
        <v>1761</v>
      </c>
      <c r="I5075" s="8" t="str">
        <f t="array" ref="I5075">IF(G5075="Yes",XLOOKUP(D5075,'Dam Lines'!A:A,'Dam Lines'!J:J),"")</f>
        <v>FATMA</v>
      </c>
    </row>
    <row r="5076" hidden="1">
      <c r="A5076" s="11">
        <v>11.0</v>
      </c>
      <c r="B5076" s="3" t="s">
        <v>1880</v>
      </c>
      <c r="C5076" s="2" t="s">
        <v>1881</v>
      </c>
      <c r="D5076" s="2" t="s">
        <v>253</v>
      </c>
      <c r="E5076" s="2" t="s">
        <v>1779</v>
      </c>
      <c r="F5076" s="2" t="s">
        <v>1869</v>
      </c>
      <c r="G5076" s="8" t="str">
        <f>IF(COUNTIF('Dam Lines'!A:A,D5076)&gt;0,"Yes","No")</f>
        <v>Yes</v>
      </c>
      <c r="H5076" s="14" t="s">
        <v>1761</v>
      </c>
      <c r="I5076" s="8" t="str">
        <f t="array" ref="I5076">IF(G5076="Yes",XLOOKUP(D5076,'Dam Lines'!A:A,'Dam Lines'!J:J),"")</f>
        <v>CHAR-RICH ALECIA</v>
      </c>
    </row>
    <row r="5077" hidden="1">
      <c r="A5077" s="11">
        <v>12.0</v>
      </c>
      <c r="B5077" s="3" t="s">
        <v>2103</v>
      </c>
      <c r="C5077" s="2" t="s">
        <v>1859</v>
      </c>
      <c r="D5077" s="2" t="s">
        <v>151</v>
      </c>
      <c r="E5077" s="2" t="s">
        <v>1779</v>
      </c>
      <c r="F5077" s="2" t="s">
        <v>1869</v>
      </c>
      <c r="G5077" s="8" t="str">
        <f>IF(COUNTIF('Dam Lines'!A:A,D5077)&gt;0,"Yes","No")</f>
        <v>Yes</v>
      </c>
      <c r="H5077" s="14" t="s">
        <v>1761</v>
      </c>
      <c r="I5077" s="8" t="str">
        <f t="array" ref="I5077">IF(G5077="Yes",XLOOKUP(D5077,'Dam Lines'!A:A,'Dam Lines'!J:J),"")</f>
        <v>KARTA</v>
      </c>
    </row>
    <row r="5078" hidden="1">
      <c r="A5078" s="11">
        <v>13.0</v>
      </c>
      <c r="B5078" s="3" t="s">
        <v>2865</v>
      </c>
      <c r="C5078" s="2" t="s">
        <v>2347</v>
      </c>
      <c r="D5078" s="2" t="s">
        <v>1195</v>
      </c>
      <c r="E5078" s="2" t="s">
        <v>1779</v>
      </c>
      <c r="F5078" s="2" t="s">
        <v>1869</v>
      </c>
      <c r="G5078" s="8" t="str">
        <f>IF(COUNTIF('Dam Lines'!A:A,D5078)&gt;0,"Yes","No")</f>
        <v>Yes</v>
      </c>
      <c r="H5078" s="14" t="s">
        <v>1742</v>
      </c>
      <c r="I5078" s="8" t="str">
        <f t="array" ref="I5078">IF(G5078="Yes",XLOOKUP(D5078,'Dam Lines'!A:A,'Dam Lines'!J:J),"")</f>
        <v>MADOU</v>
      </c>
    </row>
    <row r="5079" hidden="1">
      <c r="A5079" s="11">
        <v>14.0</v>
      </c>
      <c r="B5079" s="3" t="s">
        <v>3008</v>
      </c>
      <c r="C5079" s="2" t="s">
        <v>3009</v>
      </c>
      <c r="D5079" s="2" t="s">
        <v>1189</v>
      </c>
      <c r="E5079" s="2" t="s">
        <v>1779</v>
      </c>
      <c r="F5079" s="2" t="s">
        <v>1869</v>
      </c>
      <c r="G5079" s="8" t="str">
        <f>IF(COUNTIF('Dam Lines'!A:A,D5079)&gt;0,"Yes","No")</f>
        <v>Yes</v>
      </c>
      <c r="H5079" s="14" t="s">
        <v>1742</v>
      </c>
      <c r="I5079" s="8" t="str">
        <f t="array" ref="I5079">IF(G5079="Yes",XLOOKUP(D5079,'Dam Lines'!A:A,'Dam Lines'!J:J),"")</f>
        <v>KEYSTONE</v>
      </c>
    </row>
    <row r="5080" hidden="1">
      <c r="A5080" s="11">
        <v>1.0</v>
      </c>
      <c r="B5080" s="3" t="s">
        <v>2817</v>
      </c>
      <c r="C5080" s="2" t="s">
        <v>2347</v>
      </c>
      <c r="D5080" s="2" t="s">
        <v>92</v>
      </c>
      <c r="E5080" s="2" t="s">
        <v>1905</v>
      </c>
      <c r="F5080" s="2" t="s">
        <v>2037</v>
      </c>
      <c r="G5080" s="8" t="str">
        <f>IF(COUNTIF('Dam Lines'!A:A,D5080)&gt;0,"Yes","No")</f>
        <v>Yes</v>
      </c>
      <c r="H5080" s="14" t="s">
        <v>1761</v>
      </c>
      <c r="I5080" s="8" t="str">
        <f t="array" ref="I5080">IF(G5080="Yes",XLOOKUP(D5080,'Dam Lines'!A:A,'Dam Lines'!J:J),"")</f>
        <v>NEVADA II</v>
      </c>
    </row>
    <row r="5081" hidden="1">
      <c r="A5081" s="11">
        <v>2.0</v>
      </c>
      <c r="B5081" s="3" t="s">
        <v>2768</v>
      </c>
      <c r="C5081" s="2" t="s">
        <v>1798</v>
      </c>
      <c r="D5081" s="2" t="s">
        <v>1295</v>
      </c>
      <c r="E5081" s="2" t="s">
        <v>1905</v>
      </c>
      <c r="F5081" s="2" t="s">
        <v>2037</v>
      </c>
      <c r="G5081" s="8" t="str">
        <f>IF(COUNTIF('Dam Lines'!A:A,D5081)&gt;0,"Yes","No")</f>
        <v>Yes</v>
      </c>
      <c r="H5081" s="14" t="s">
        <v>1761</v>
      </c>
      <c r="I5081" s="8" t="str">
        <f t="array" ref="I5081">IF(G5081="Yes",XLOOKUP(D5081,'Dam Lines'!A:A,'Dam Lines'!J:J),"")</f>
        <v>QUITAINE</v>
      </c>
    </row>
    <row r="5082" hidden="1">
      <c r="A5082" s="11">
        <v>3.0</v>
      </c>
      <c r="B5082" s="16" t="s">
        <v>2643</v>
      </c>
      <c r="C5082" s="2" t="s">
        <v>2474</v>
      </c>
      <c r="D5082" s="2" t="s">
        <v>1890</v>
      </c>
      <c r="E5082" s="2" t="s">
        <v>1905</v>
      </c>
      <c r="F5082" s="2" t="s">
        <v>2037</v>
      </c>
      <c r="G5082" s="8" t="str">
        <f>IF(COUNTIF('Dam Lines'!A:A,D5082)&gt;0,"Yes","No")</f>
        <v>No</v>
      </c>
      <c r="H5082" s="14" t="s">
        <v>1761</v>
      </c>
      <c r="I5082" s="8" t="str">
        <f t="array" ref="I5082">IF(G5082="Yes",XLOOKUP(D5082,'Dam Lines'!A:A,'Dam Lines'!J:J),"")</f>
        <v/>
      </c>
    </row>
    <row r="5083" hidden="1">
      <c r="A5083" s="11">
        <v>4.0</v>
      </c>
      <c r="B5083" s="3" t="s">
        <v>1877</v>
      </c>
      <c r="C5083" s="2" t="s">
        <v>1878</v>
      </c>
      <c r="D5083" s="2" t="s">
        <v>1879</v>
      </c>
      <c r="E5083" s="2" t="s">
        <v>1905</v>
      </c>
      <c r="F5083" s="2" t="s">
        <v>2037</v>
      </c>
      <c r="G5083" s="8" t="str">
        <f>IF(COUNTIF('Dam Lines'!A:A,D5083)&gt;0,"Yes","No")</f>
        <v>No</v>
      </c>
      <c r="H5083" s="14" t="s">
        <v>1761</v>
      </c>
      <c r="I5083" s="8" t="str">
        <f t="array" ref="I5083">IF(G5083="Yes",XLOOKUP(D5083,'Dam Lines'!A:A,'Dam Lines'!J:J),"")</f>
        <v/>
      </c>
    </row>
    <row r="5084" hidden="1">
      <c r="A5084" s="11">
        <v>5.0</v>
      </c>
      <c r="B5084" s="3" t="s">
        <v>2710</v>
      </c>
      <c r="C5084" s="2" t="s">
        <v>1823</v>
      </c>
      <c r="D5084" s="2" t="s">
        <v>505</v>
      </c>
      <c r="E5084" s="2" t="s">
        <v>1905</v>
      </c>
      <c r="F5084" s="2" t="s">
        <v>2037</v>
      </c>
      <c r="G5084" s="8" t="str">
        <f>IF(COUNTIF('Dam Lines'!A:A,D5084)&gt;0,"Yes","No")</f>
        <v>Yes</v>
      </c>
      <c r="H5084" s="14" t="s">
        <v>1761</v>
      </c>
      <c r="I5084" s="8" t="str">
        <f t="array" ref="I5084">IF(G5084="Yes",XLOOKUP(D5084,'Dam Lines'!A:A,'Dam Lines'!J:J),"")</f>
        <v>BAKOURA</v>
      </c>
    </row>
    <row r="5085" hidden="1">
      <c r="A5085" s="11">
        <v>6.0</v>
      </c>
      <c r="B5085" s="3" t="s">
        <v>2601</v>
      </c>
      <c r="C5085" s="2" t="s">
        <v>1744</v>
      </c>
      <c r="D5085" s="2" t="s">
        <v>1055</v>
      </c>
      <c r="E5085" s="2" t="s">
        <v>1905</v>
      </c>
      <c r="F5085" s="2" t="s">
        <v>2037</v>
      </c>
      <c r="G5085" s="8" t="str">
        <f>IF(COUNTIF('Dam Lines'!A:A,D5085)&gt;0,"Yes","No")</f>
        <v>Yes</v>
      </c>
      <c r="H5085" s="14" t="s">
        <v>1761</v>
      </c>
      <c r="I5085" s="8" t="str">
        <f t="array" ref="I5085">IF(G5085="Yes",XLOOKUP(D5085,'Dam Lines'!A:A,'Dam Lines'!J:J),"")</f>
        <v>HALAZOUNA</v>
      </c>
    </row>
    <row r="5086" hidden="1">
      <c r="A5086" s="11">
        <v>7.0</v>
      </c>
      <c r="B5086" s="3" t="s">
        <v>1117</v>
      </c>
      <c r="C5086" s="2" t="s">
        <v>1798</v>
      </c>
      <c r="D5086" s="2" t="s">
        <v>253</v>
      </c>
      <c r="E5086" s="2" t="s">
        <v>1905</v>
      </c>
      <c r="F5086" s="2" t="s">
        <v>2037</v>
      </c>
      <c r="G5086" s="8" t="str">
        <f>IF(COUNTIF('Dam Lines'!A:A,D5086)&gt;0,"Yes","No")</f>
        <v>Yes</v>
      </c>
      <c r="H5086" s="14" t="s">
        <v>1761</v>
      </c>
      <c r="I5086" s="8" t="str">
        <f t="array" ref="I5086">IF(G5086="Yes",XLOOKUP(D5086,'Dam Lines'!A:A,'Dam Lines'!J:J),"")</f>
        <v>CHAR-RICH ALECIA</v>
      </c>
    </row>
    <row r="5087" hidden="1">
      <c r="A5087" s="11">
        <v>8.0</v>
      </c>
      <c r="B5087" s="3" t="s">
        <v>3183</v>
      </c>
      <c r="C5087" s="2" t="s">
        <v>3184</v>
      </c>
      <c r="D5087" s="2" t="s">
        <v>2614</v>
      </c>
      <c r="E5087" s="2" t="s">
        <v>1905</v>
      </c>
      <c r="F5087" s="2" t="s">
        <v>2037</v>
      </c>
      <c r="G5087" s="8" t="str">
        <f>IF(COUNTIF('Dam Lines'!A:A,D5087)&gt;0,"Yes","No")</f>
        <v>No</v>
      </c>
      <c r="H5087" s="14" t="s">
        <v>1761</v>
      </c>
      <c r="I5087" s="8" t="str">
        <f t="array" ref="I5087">IF(G5087="Yes",XLOOKUP(D5087,'Dam Lines'!A:A,'Dam Lines'!J:J),"")</f>
        <v/>
      </c>
    </row>
    <row r="5088" hidden="1">
      <c r="A5088" s="11">
        <v>9.0</v>
      </c>
      <c r="B5088" s="3" t="s">
        <v>2782</v>
      </c>
      <c r="C5088" s="2" t="s">
        <v>1798</v>
      </c>
      <c r="D5088" s="2" t="s">
        <v>105</v>
      </c>
      <c r="E5088" s="2" t="s">
        <v>1905</v>
      </c>
      <c r="F5088" s="2" t="s">
        <v>2037</v>
      </c>
      <c r="G5088" s="8" t="str">
        <f>IF(COUNTIF('Dam Lines'!A:A,D5088)&gt;0,"Yes","No")</f>
        <v>Yes</v>
      </c>
      <c r="H5088" s="14" t="s">
        <v>1761</v>
      </c>
      <c r="I5088" s="8" t="str">
        <f t="array" ref="I5088">IF(G5088="Yes",XLOOKUP(D5088,'Dam Lines'!A:A,'Dam Lines'!J:J),"")</f>
        <v>ARRAGONDA</v>
      </c>
    </row>
    <row r="5089" hidden="1">
      <c r="A5089" s="11">
        <v>10.0</v>
      </c>
      <c r="B5089" s="3" t="s">
        <v>1830</v>
      </c>
      <c r="C5089" s="2" t="s">
        <v>1798</v>
      </c>
      <c r="D5089" s="2" t="s">
        <v>1831</v>
      </c>
      <c r="E5089" s="2" t="s">
        <v>1905</v>
      </c>
      <c r="F5089" s="2" t="s">
        <v>2037</v>
      </c>
      <c r="G5089" s="8" t="str">
        <f>IF(COUNTIF('Dam Lines'!A:A,D5089)&gt;0,"Yes","No")</f>
        <v>No</v>
      </c>
      <c r="H5089" s="14" t="s">
        <v>1761</v>
      </c>
      <c r="I5089" s="8" t="str">
        <f t="array" ref="I5089">IF(G5089="Yes",XLOOKUP(D5089,'Dam Lines'!A:A,'Dam Lines'!J:J),"")</f>
        <v/>
      </c>
    </row>
    <row r="5090" hidden="1">
      <c r="A5090" s="11">
        <v>1.0</v>
      </c>
      <c r="B5090" s="3" t="s">
        <v>2767</v>
      </c>
      <c r="C5090" s="2" t="s">
        <v>1798</v>
      </c>
      <c r="D5090" s="2" t="s">
        <v>68</v>
      </c>
      <c r="E5090" s="2" t="s">
        <v>1905</v>
      </c>
      <c r="F5090" s="2" t="s">
        <v>2037</v>
      </c>
      <c r="G5090" s="8" t="str">
        <f>IF(COUNTIF('Dam Lines'!A:A,D5090)&gt;0,"Yes","No")</f>
        <v>Yes</v>
      </c>
      <c r="H5090" s="14" t="s">
        <v>1761</v>
      </c>
      <c r="I5090" s="8" t="str">
        <f t="array" ref="I5090">IF(G5090="Yes",XLOOKUP(D5090,'Dam Lines'!A:A,'Dam Lines'!J:J),"")</f>
        <v>NEVADA II</v>
      </c>
    </row>
    <row r="5091" hidden="1">
      <c r="A5091" s="11">
        <v>2.0</v>
      </c>
      <c r="B5091" s="3" t="s">
        <v>2250</v>
      </c>
      <c r="C5091" s="2" t="s">
        <v>1777</v>
      </c>
      <c r="D5091" s="2" t="s">
        <v>2251</v>
      </c>
      <c r="E5091" s="2" t="s">
        <v>1905</v>
      </c>
      <c r="F5091" s="2" t="s">
        <v>2037</v>
      </c>
      <c r="G5091" s="8" t="str">
        <f>IF(COUNTIF('Dam Lines'!A:A,D5091)&gt;0,"Yes","No")</f>
        <v>No</v>
      </c>
      <c r="H5091" s="14" t="s">
        <v>1742</v>
      </c>
      <c r="I5091" s="8" t="str">
        <f t="array" ref="I5091">IF(G5091="Yes",XLOOKUP(D5091,'Dam Lines'!A:A,'Dam Lines'!J:J),"")</f>
        <v/>
      </c>
    </row>
    <row r="5092" hidden="1">
      <c r="A5092" s="11">
        <v>3.0</v>
      </c>
      <c r="B5092" s="3" t="s">
        <v>1322</v>
      </c>
      <c r="C5092" s="2" t="s">
        <v>2070</v>
      </c>
      <c r="D5092" s="2" t="s">
        <v>1171</v>
      </c>
      <c r="E5092" s="2" t="s">
        <v>1905</v>
      </c>
      <c r="F5092" s="2" t="s">
        <v>2037</v>
      </c>
      <c r="G5092" s="8" t="str">
        <f>IF(COUNTIF('Dam Lines'!A:A,D5092)&gt;0,"Yes","No")</f>
        <v>Yes</v>
      </c>
      <c r="H5092" s="14" t="s">
        <v>1761</v>
      </c>
      <c r="I5092" s="8" t="str">
        <f t="array" ref="I5092">IF(G5092="Yes",XLOOKUP(D5092,'Dam Lines'!A:A,'Dam Lines'!J:J),"")</f>
        <v>NEVADA II</v>
      </c>
    </row>
    <row r="5093" hidden="1">
      <c r="A5093" s="11">
        <v>4.0</v>
      </c>
      <c r="B5093" s="3" t="s">
        <v>2532</v>
      </c>
      <c r="C5093" s="2" t="s">
        <v>1886</v>
      </c>
      <c r="D5093" s="2" t="s">
        <v>2533</v>
      </c>
      <c r="E5093" s="2" t="s">
        <v>1905</v>
      </c>
      <c r="F5093" s="2" t="s">
        <v>2037</v>
      </c>
      <c r="G5093" s="8" t="str">
        <f>IF(COUNTIF('Dam Lines'!A:A,D5093)&gt;0,"Yes","No")</f>
        <v>No</v>
      </c>
      <c r="H5093" s="14" t="s">
        <v>1742</v>
      </c>
      <c r="I5093" s="8" t="str">
        <f t="array" ref="I5093">IF(G5093="Yes",XLOOKUP(D5093,'Dam Lines'!A:A,'Dam Lines'!J:J),"")</f>
        <v/>
      </c>
    </row>
    <row r="5094" hidden="1">
      <c r="A5094" s="11">
        <v>5.0</v>
      </c>
      <c r="B5094" s="3" t="s">
        <v>2620</v>
      </c>
      <c r="C5094" s="2" t="s">
        <v>1802</v>
      </c>
      <c r="D5094" s="2" t="s">
        <v>1437</v>
      </c>
      <c r="E5094" s="2" t="s">
        <v>1905</v>
      </c>
      <c r="F5094" s="2" t="s">
        <v>2037</v>
      </c>
      <c r="G5094" s="8" t="str">
        <f>IF(COUNTIF('Dam Lines'!A:A,D5094)&gt;0,"Yes","No")</f>
        <v>Yes</v>
      </c>
      <c r="H5094" s="14" t="s">
        <v>1742</v>
      </c>
      <c r="I5094" s="8" t="str">
        <f t="array" ref="I5094">IF(G5094="Yes",XLOOKUP(D5094,'Dam Lines'!A:A,'Dam Lines'!J:J),"")</f>
        <v>VALINA DE GAN</v>
      </c>
    </row>
    <row r="5095" hidden="1">
      <c r="A5095" s="11">
        <v>6.0</v>
      </c>
      <c r="B5095" s="3" t="s">
        <v>2058</v>
      </c>
      <c r="C5095" s="2" t="s">
        <v>1962</v>
      </c>
      <c r="D5095" s="2" t="s">
        <v>272</v>
      </c>
      <c r="E5095" s="2" t="s">
        <v>1905</v>
      </c>
      <c r="F5095" s="2" t="s">
        <v>2037</v>
      </c>
      <c r="G5095" s="8" t="str">
        <f>IF(COUNTIF('Dam Lines'!A:A,D5095)&gt;0,"Yes","No")</f>
        <v>Yes</v>
      </c>
      <c r="H5095" s="14" t="s">
        <v>1742</v>
      </c>
      <c r="I5095" s="8" t="str">
        <f t="array" ref="I5095">IF(G5095="Yes",XLOOKUP(D5095,'Dam Lines'!A:A,'Dam Lines'!J:J),"")</f>
        <v>SAADA</v>
      </c>
    </row>
    <row r="5096" hidden="1">
      <c r="A5096" s="11">
        <v>7.0</v>
      </c>
      <c r="B5096" s="3" t="s">
        <v>2744</v>
      </c>
      <c r="C5096" s="2" t="s">
        <v>1798</v>
      </c>
      <c r="D5096" s="2" t="s">
        <v>725</v>
      </c>
      <c r="E5096" s="2" t="s">
        <v>1905</v>
      </c>
      <c r="F5096" s="2" t="s">
        <v>2037</v>
      </c>
      <c r="G5096" s="8" t="str">
        <f>IF(COUNTIF('Dam Lines'!A:A,D5096)&gt;0,"Yes","No")</f>
        <v>Yes</v>
      </c>
      <c r="H5096" s="14" t="s">
        <v>1742</v>
      </c>
      <c r="I5096" s="8" t="str">
        <f t="array" ref="I5096">IF(G5096="Yes",XLOOKUP(D5096,'Dam Lines'!A:A,'Dam Lines'!J:J),"")</f>
        <v>CHLOSTA</v>
      </c>
    </row>
    <row r="5097" hidden="1">
      <c r="A5097" s="11">
        <v>8.0</v>
      </c>
      <c r="B5097" s="3" t="s">
        <v>3002</v>
      </c>
      <c r="C5097" s="2" t="s">
        <v>1962</v>
      </c>
      <c r="D5097" s="2" t="s">
        <v>47</v>
      </c>
      <c r="E5097" s="2" t="s">
        <v>1905</v>
      </c>
      <c r="F5097" s="2" t="s">
        <v>2037</v>
      </c>
      <c r="G5097" s="8" t="str">
        <f>IF(COUNTIF('Dam Lines'!A:A,D5097)&gt;0,"Yes","No")</f>
        <v>Yes</v>
      </c>
      <c r="H5097" s="14" t="s">
        <v>1742</v>
      </c>
      <c r="I5097" s="8" t="str">
        <f t="array" ref="I5097">IF(G5097="Yes",XLOOKUP(D5097,'Dam Lines'!A:A,'Dam Lines'!J:J),"")</f>
        <v>FATMA</v>
      </c>
    </row>
    <row r="5098" hidden="1">
      <c r="A5098" s="11">
        <v>9.0</v>
      </c>
      <c r="B5098" s="3" t="s">
        <v>2129</v>
      </c>
      <c r="C5098" s="2" t="s">
        <v>1777</v>
      </c>
      <c r="D5098" s="2" t="s">
        <v>1041</v>
      </c>
      <c r="E5098" s="2" t="s">
        <v>1905</v>
      </c>
      <c r="F5098" s="2" t="s">
        <v>2037</v>
      </c>
      <c r="G5098" s="8" t="str">
        <f>IF(COUNTIF('Dam Lines'!A:A,D5098)&gt;0,"Yes","No")</f>
        <v>Yes</v>
      </c>
      <c r="H5098" s="14" t="s">
        <v>1742</v>
      </c>
      <c r="I5098" s="8" t="str">
        <f t="array" ref="I5098">IF(G5098="Yes",XLOOKUP(D5098,'Dam Lines'!A:A,'Dam Lines'!J:J),"")</f>
        <v>FATMA</v>
      </c>
    </row>
    <row r="5099" hidden="1">
      <c r="A5099" s="11">
        <v>10.0</v>
      </c>
      <c r="B5099" s="3" t="s">
        <v>2346</v>
      </c>
      <c r="C5099" s="2" t="s">
        <v>2347</v>
      </c>
      <c r="D5099" s="2" t="s">
        <v>1039</v>
      </c>
      <c r="E5099" s="2" t="s">
        <v>1905</v>
      </c>
      <c r="F5099" s="2" t="s">
        <v>2037</v>
      </c>
      <c r="G5099" s="8" t="str">
        <f>IF(COUNTIF('Dam Lines'!A:A,D5099)&gt;0,"Yes","No")</f>
        <v>Yes</v>
      </c>
      <c r="H5099" s="14" t="s">
        <v>1742</v>
      </c>
      <c r="I5099" s="8" t="str">
        <f t="array" ref="I5099">IF(G5099="Yes",XLOOKUP(D5099,'Dam Lines'!A:A,'Dam Lines'!J:J),"")</f>
        <v>TRYNCZA</v>
      </c>
    </row>
    <row r="5100" hidden="1">
      <c r="A5100" s="11">
        <v>11.0</v>
      </c>
      <c r="B5100" s="3" t="s">
        <v>2407</v>
      </c>
      <c r="C5100" s="2" t="s">
        <v>1777</v>
      </c>
      <c r="D5100" s="2" t="s">
        <v>1390</v>
      </c>
      <c r="E5100" s="2" t="s">
        <v>1905</v>
      </c>
      <c r="F5100" s="2" t="s">
        <v>2037</v>
      </c>
      <c r="G5100" s="8" t="str">
        <f>IF(COUNTIF('Dam Lines'!A:A,D5100)&gt;0,"Yes","No")</f>
        <v>Yes</v>
      </c>
      <c r="H5100" s="14" t="s">
        <v>1742</v>
      </c>
      <c r="I5100" s="8" t="str">
        <f t="array" ref="I5100">IF(G5100="Yes",XLOOKUP(D5100,'Dam Lines'!A:A,'Dam Lines'!J:J),"")</f>
        <v>BASSALA</v>
      </c>
    </row>
    <row r="5101" hidden="1">
      <c r="A5101" s="11">
        <v>12.0</v>
      </c>
      <c r="B5101" s="3" t="s">
        <v>2698</v>
      </c>
      <c r="C5101" s="2" t="s">
        <v>1908</v>
      </c>
      <c r="D5101" s="2" t="s">
        <v>1393</v>
      </c>
      <c r="E5101" s="2" t="s">
        <v>1905</v>
      </c>
      <c r="F5101" s="2" t="s">
        <v>2037</v>
      </c>
      <c r="G5101" s="8" t="str">
        <f>IF(COUNTIF('Dam Lines'!A:A,D5101)&gt;0,"Yes","No")</f>
        <v>Yes</v>
      </c>
      <c r="H5101" s="14" t="s">
        <v>1742</v>
      </c>
      <c r="I5101" s="8" t="str">
        <f t="array" ref="I5101">IF(G5101="Yes",XLOOKUP(D5101,'Dam Lines'!A:A,'Dam Lines'!J:J),"")</f>
        <v>KHOFARA</v>
      </c>
    </row>
    <row r="5102" hidden="1">
      <c r="A5102" s="11">
        <v>1.0</v>
      </c>
      <c r="B5102" s="3" t="s">
        <v>2746</v>
      </c>
      <c r="C5102" s="2" t="s">
        <v>1962</v>
      </c>
      <c r="D5102" s="2" t="s">
        <v>2747</v>
      </c>
      <c r="E5102" s="4" t="s">
        <v>1779</v>
      </c>
      <c r="F5102" s="2" t="s">
        <v>1741</v>
      </c>
      <c r="G5102" s="8" t="str">
        <f>IF(COUNTIF('Dam Lines'!A:A,D5102)&gt;0,"Yes","No")</f>
        <v>No</v>
      </c>
      <c r="H5102" s="14" t="s">
        <v>1742</v>
      </c>
      <c r="I5102" s="8" t="str">
        <f t="array" ref="I5102">IF(G5102="Yes",XLOOKUP(D5102,'Dam Lines'!A:A,'Dam Lines'!J:J),"")</f>
        <v/>
      </c>
    </row>
    <row r="5103" hidden="1">
      <c r="A5103" s="11">
        <v>2.0</v>
      </c>
      <c r="B5103" s="3" t="s">
        <v>2947</v>
      </c>
      <c r="C5103" s="2" t="s">
        <v>1962</v>
      </c>
      <c r="D5103" s="2" t="s">
        <v>1209</v>
      </c>
      <c r="E5103" s="2" t="s">
        <v>1779</v>
      </c>
      <c r="F5103" s="2" t="s">
        <v>1741</v>
      </c>
      <c r="G5103" s="8" t="str">
        <f>IF(COUNTIF('Dam Lines'!A:A,D5103)&gt;0,"Yes","No")</f>
        <v>No</v>
      </c>
      <c r="H5103" s="14" t="s">
        <v>1761</v>
      </c>
      <c r="I5103" s="8" t="str">
        <f t="array" ref="I5103">IF(G5103="Yes",XLOOKUP(D5103,'Dam Lines'!A:A,'Dam Lines'!J:J),"")</f>
        <v/>
      </c>
    </row>
    <row r="5104" hidden="1">
      <c r="A5104" s="11">
        <v>3.0</v>
      </c>
      <c r="B5104" s="3" t="s">
        <v>3083</v>
      </c>
      <c r="C5104" s="2" t="s">
        <v>1962</v>
      </c>
      <c r="D5104" s="2" t="s">
        <v>1213</v>
      </c>
      <c r="E5104" s="2" t="s">
        <v>1779</v>
      </c>
      <c r="F5104" s="2" t="s">
        <v>1741</v>
      </c>
      <c r="G5104" s="8" t="str">
        <f>IF(COUNTIF('Dam Lines'!A:A,D5104)&gt;0,"Yes","No")</f>
        <v>Yes</v>
      </c>
      <c r="H5104" s="14" t="s">
        <v>1742</v>
      </c>
      <c r="I5104" s="8" t="str">
        <f t="array" ref="I5104">IF(G5104="Yes",XLOOKUP(D5104,'Dam Lines'!A:A,'Dam Lines'!J:J),"")</f>
        <v>ALBANIA</v>
      </c>
    </row>
    <row r="5105" hidden="1">
      <c r="A5105" s="11">
        <v>4.0</v>
      </c>
      <c r="B5105" s="3" t="s">
        <v>2440</v>
      </c>
      <c r="C5105" s="2" t="s">
        <v>1754</v>
      </c>
      <c r="D5105" s="2" t="s">
        <v>1102</v>
      </c>
      <c r="E5105" s="2" t="s">
        <v>1779</v>
      </c>
      <c r="F5105" s="2" t="s">
        <v>1741</v>
      </c>
      <c r="G5105" s="8" t="str">
        <f>IF(COUNTIF('Dam Lines'!A:A,D5105)&gt;0,"Yes","No")</f>
        <v>Yes</v>
      </c>
      <c r="H5105" s="14" t="s">
        <v>1742</v>
      </c>
      <c r="I5105" s="8" t="str">
        <f t="array" ref="I5105">IF(G5105="Yes",XLOOKUP(D5105,'Dam Lines'!A:A,'Dam Lines'!J:J),"")</f>
        <v>DAHSHUR</v>
      </c>
    </row>
    <row r="5106" hidden="1">
      <c r="A5106" s="11">
        <v>5.0</v>
      </c>
      <c r="B5106" s="3" t="s">
        <v>3012</v>
      </c>
      <c r="C5106" s="2" t="s">
        <v>1908</v>
      </c>
      <c r="D5106" s="2" t="s">
        <v>3013</v>
      </c>
      <c r="E5106" s="2" t="s">
        <v>1779</v>
      </c>
      <c r="F5106" s="2" t="s">
        <v>1741</v>
      </c>
      <c r="G5106" s="8" t="str">
        <f>IF(COUNTIF('Dam Lines'!A:A,D5106)&gt;0,"Yes","No")</f>
        <v>No</v>
      </c>
      <c r="H5106" s="14" t="s">
        <v>1761</v>
      </c>
      <c r="I5106" s="8" t="str">
        <f t="array" ref="I5106">IF(G5106="Yes",XLOOKUP(D5106,'Dam Lines'!A:A,'Dam Lines'!J:J),"")</f>
        <v/>
      </c>
    </row>
    <row r="5107" hidden="1">
      <c r="A5107" s="11">
        <v>6.0</v>
      </c>
      <c r="B5107" s="3" t="s">
        <v>1940</v>
      </c>
      <c r="C5107" s="2" t="s">
        <v>2762</v>
      </c>
      <c r="D5107" s="2" t="s">
        <v>2952</v>
      </c>
      <c r="E5107" s="2" t="s">
        <v>1779</v>
      </c>
      <c r="F5107" s="2" t="s">
        <v>1741</v>
      </c>
      <c r="G5107" s="8" t="str">
        <f>IF(COUNTIF('Dam Lines'!A:A,D5107)&gt;0,"Yes","No")</f>
        <v>Yes</v>
      </c>
      <c r="H5107" s="14" t="s">
        <v>1742</v>
      </c>
      <c r="I5107" s="8" t="str">
        <f t="array" ref="I5107">IF(G5107="Yes",XLOOKUP(D5107,'Dam Lines'!A:A,'Dam Lines'!J:J),"")</f>
        <v>DAHSHUR</v>
      </c>
    </row>
    <row r="5108" hidden="1">
      <c r="A5108" s="11">
        <v>7.0</v>
      </c>
      <c r="B5108" s="3" t="s">
        <v>1050</v>
      </c>
      <c r="C5108" s="2" t="s">
        <v>1757</v>
      </c>
      <c r="D5108" s="2" t="s">
        <v>733</v>
      </c>
      <c r="E5108" s="2" t="s">
        <v>1779</v>
      </c>
      <c r="F5108" s="2" t="s">
        <v>1741</v>
      </c>
      <c r="G5108" s="8" t="str">
        <f>IF(COUNTIF('Dam Lines'!A:A,D5108)&gt;0,"Yes","No")</f>
        <v>Yes</v>
      </c>
      <c r="H5108" s="14" t="s">
        <v>1761</v>
      </c>
      <c r="I5108" s="8" t="str">
        <f t="array" ref="I5108">IF(G5108="Yes",XLOOKUP(D5108,'Dam Lines'!A:A,'Dam Lines'!J:J),"")</f>
        <v>ARBALETE</v>
      </c>
    </row>
    <row r="5109" hidden="1">
      <c r="A5109" s="11">
        <v>8.0</v>
      </c>
      <c r="B5109" s="3" t="s">
        <v>2961</v>
      </c>
      <c r="C5109" s="2" t="s">
        <v>1749</v>
      </c>
      <c r="D5109" s="2" t="s">
        <v>2962</v>
      </c>
      <c r="E5109" s="2" t="s">
        <v>1779</v>
      </c>
      <c r="F5109" s="2" t="s">
        <v>1741</v>
      </c>
      <c r="G5109" s="8" t="str">
        <f>IF(COUNTIF('Dam Lines'!A:A,D5109)&gt;0,"Yes","No")</f>
        <v>No</v>
      </c>
      <c r="H5109" s="14" t="s">
        <v>1742</v>
      </c>
      <c r="I5109" s="8" t="str">
        <f t="array" ref="I5109">IF(G5109="Yes",XLOOKUP(D5109,'Dam Lines'!A:A,'Dam Lines'!J:J),"")</f>
        <v/>
      </c>
    </row>
    <row r="5110" hidden="1">
      <c r="A5110" s="11">
        <v>9.0</v>
      </c>
      <c r="B5110" s="3" t="s">
        <v>2891</v>
      </c>
      <c r="C5110" s="2" t="s">
        <v>1962</v>
      </c>
      <c r="D5110" s="2" t="s">
        <v>201</v>
      </c>
      <c r="E5110" s="2" t="s">
        <v>1779</v>
      </c>
      <c r="F5110" s="2" t="s">
        <v>1741</v>
      </c>
      <c r="G5110" s="8" t="str">
        <f>IF(COUNTIF('Dam Lines'!A:A,D5110)&gt;0,"Yes","No")</f>
        <v>Yes</v>
      </c>
      <c r="H5110" s="14" t="s">
        <v>1761</v>
      </c>
      <c r="I5110" s="8" t="str">
        <f t="array" ref="I5110">IF(G5110="Yes",XLOOKUP(D5110,'Dam Lines'!A:A,'Dam Lines'!J:J),"")</f>
        <v>ASALA HALEEMA</v>
      </c>
    </row>
    <row r="5111" hidden="1">
      <c r="A5111" s="11">
        <v>10.0</v>
      </c>
      <c r="B5111" s="3" t="s">
        <v>2146</v>
      </c>
      <c r="C5111" s="2" t="s">
        <v>1757</v>
      </c>
      <c r="D5111" s="2" t="s">
        <v>898</v>
      </c>
      <c r="E5111" s="2" t="s">
        <v>1779</v>
      </c>
      <c r="F5111" s="2" t="s">
        <v>1741</v>
      </c>
      <c r="G5111" s="8" t="str">
        <f>IF(COUNTIF('Dam Lines'!A:A,D5111)&gt;0,"Yes","No")</f>
        <v>No</v>
      </c>
      <c r="H5111" s="14" t="s">
        <v>1742</v>
      </c>
      <c r="I5111" s="8" t="str">
        <f t="array" ref="I5111">IF(G5111="Yes",XLOOKUP(D5111,'Dam Lines'!A:A,'Dam Lines'!J:J),"")</f>
        <v/>
      </c>
    </row>
    <row r="5112" hidden="1">
      <c r="A5112" s="11">
        <v>11.0</v>
      </c>
      <c r="B5112" s="3" t="s">
        <v>2834</v>
      </c>
      <c r="C5112" s="2" t="s">
        <v>1908</v>
      </c>
      <c r="D5112" s="2" t="s">
        <v>227</v>
      </c>
      <c r="E5112" s="2" t="s">
        <v>1779</v>
      </c>
      <c r="F5112" s="2" t="s">
        <v>1741</v>
      </c>
      <c r="G5112" s="8" t="str">
        <f>IF(COUNTIF('Dam Lines'!A:A,D5112)&gt;0,"Yes","No")</f>
        <v>Yes</v>
      </c>
      <c r="H5112" s="14" t="s">
        <v>1742</v>
      </c>
      <c r="I5112" s="8" t="str">
        <f t="array" ref="I5112">IF(G5112="Yes",XLOOKUP(D5112,'Dam Lines'!A:A,'Dam Lines'!J:J),"")</f>
        <v>MADOU</v>
      </c>
    </row>
    <row r="5113" hidden="1">
      <c r="A5113" s="11">
        <v>12.0</v>
      </c>
      <c r="B5113" s="3" t="s">
        <v>2376</v>
      </c>
      <c r="C5113" s="2" t="s">
        <v>2377</v>
      </c>
      <c r="D5113" s="2" t="s">
        <v>2378</v>
      </c>
      <c r="E5113" s="2" t="s">
        <v>1779</v>
      </c>
      <c r="F5113" s="2" t="s">
        <v>1741</v>
      </c>
      <c r="G5113" s="8" t="str">
        <f>IF(COUNTIF('Dam Lines'!A:A,D5113)&gt;0,"Yes","No")</f>
        <v>No</v>
      </c>
      <c r="H5113" s="14" t="s">
        <v>1742</v>
      </c>
      <c r="I5113" s="8" t="str">
        <f t="array" ref="I5113">IF(G5113="Yes",XLOOKUP(D5113,'Dam Lines'!A:A,'Dam Lines'!J:J),"")</f>
        <v/>
      </c>
    </row>
    <row r="5114" hidden="1">
      <c r="A5114" s="11">
        <v>13.0</v>
      </c>
      <c r="B5114" s="3" t="s">
        <v>2490</v>
      </c>
      <c r="C5114" s="2" t="s">
        <v>1749</v>
      </c>
      <c r="D5114" s="2" t="s">
        <v>2491</v>
      </c>
      <c r="E5114" s="2" t="s">
        <v>1779</v>
      </c>
      <c r="F5114" s="2" t="s">
        <v>1741</v>
      </c>
      <c r="G5114" s="8" t="str">
        <f>IF(COUNTIF('Dam Lines'!A:A,D5114)&gt;0,"Yes","No")</f>
        <v>No</v>
      </c>
      <c r="H5114" s="14" t="s">
        <v>1761</v>
      </c>
      <c r="I5114" s="8" t="str">
        <f t="array" ref="I5114">IF(G5114="Yes",XLOOKUP(D5114,'Dam Lines'!A:A,'Dam Lines'!J:J),"")</f>
        <v/>
      </c>
    </row>
    <row r="5115">
      <c r="A5115" s="11">
        <v>1.0</v>
      </c>
      <c r="B5115" s="3" t="s">
        <v>3024</v>
      </c>
      <c r="C5115" s="2" t="s">
        <v>2480</v>
      </c>
      <c r="D5115" s="2" t="s">
        <v>293</v>
      </c>
      <c r="E5115" s="4" t="s">
        <v>2247</v>
      </c>
      <c r="F5115" s="2" t="s">
        <v>2037</v>
      </c>
      <c r="G5115" s="8" t="str">
        <f>IF(COUNTIF('Dam Lines'!A:A,D5115)&gt;0,"Yes","No")</f>
        <v>Yes</v>
      </c>
      <c r="H5115" s="14" t="s">
        <v>1742</v>
      </c>
      <c r="I5115" s="8" t="str">
        <f t="array" ref="I5115">IF(G5115="Yes",XLOOKUP(D5115,'Dam Lines'!A:A,'Dam Lines'!J:J),"")</f>
        <v>NEVADA II</v>
      </c>
    </row>
    <row r="5116">
      <c r="A5116" s="11">
        <v>2.0</v>
      </c>
      <c r="B5116" s="3" t="s">
        <v>2950</v>
      </c>
      <c r="C5116" s="2" t="s">
        <v>1908</v>
      </c>
      <c r="D5116" s="2" t="s">
        <v>1102</v>
      </c>
      <c r="E5116" s="4" t="s">
        <v>2247</v>
      </c>
      <c r="F5116" s="2" t="s">
        <v>2037</v>
      </c>
      <c r="G5116" s="8" t="str">
        <f>IF(COUNTIF('Dam Lines'!A:A,D5116)&gt;0,"Yes","No")</f>
        <v>Yes</v>
      </c>
      <c r="H5116" s="14" t="s">
        <v>1761</v>
      </c>
      <c r="I5116" s="8" t="str">
        <f t="array" ref="I5116">IF(G5116="Yes",XLOOKUP(D5116,'Dam Lines'!A:A,'Dam Lines'!J:J),"")</f>
        <v>DAHSHUR</v>
      </c>
    </row>
    <row r="5117">
      <c r="A5117" s="11">
        <v>3.0</v>
      </c>
      <c r="B5117" s="3" t="s">
        <v>2293</v>
      </c>
      <c r="C5117" s="2" t="s">
        <v>2198</v>
      </c>
      <c r="D5117" s="2" t="s">
        <v>1362</v>
      </c>
      <c r="E5117" s="4" t="s">
        <v>2247</v>
      </c>
      <c r="F5117" s="2" t="s">
        <v>2037</v>
      </c>
      <c r="H5117" s="14" t="s">
        <v>1742</v>
      </c>
      <c r="I5117" s="8" t="s">
        <v>223</v>
      </c>
    </row>
    <row r="5118">
      <c r="A5118" s="11">
        <v>4.0</v>
      </c>
      <c r="B5118" s="3" t="s">
        <v>2709</v>
      </c>
      <c r="C5118" s="2" t="s">
        <v>1747</v>
      </c>
      <c r="D5118" s="2" t="s">
        <v>1121</v>
      </c>
      <c r="E5118" s="4" t="s">
        <v>2247</v>
      </c>
      <c r="F5118" s="2" t="s">
        <v>2037</v>
      </c>
      <c r="G5118" s="8" t="str">
        <f>IF(COUNTIF('Dam Lines'!A:A,D5118)&gt;0,"Yes","No")</f>
        <v>Yes</v>
      </c>
      <c r="H5118" s="14" t="s">
        <v>1742</v>
      </c>
      <c r="I5118" s="8" t="str">
        <f t="array" ref="I5118">IF(G5118="Yes",XLOOKUP(D5118,'Dam Lines'!A:A,'Dam Lines'!J:J),"")</f>
        <v>LAILA DE CANDELON</v>
      </c>
    </row>
    <row r="5119">
      <c r="A5119" s="11">
        <v>5.0</v>
      </c>
      <c r="B5119" s="3" t="s">
        <v>2732</v>
      </c>
      <c r="C5119" s="2" t="s">
        <v>1754</v>
      </c>
      <c r="D5119" s="2" t="s">
        <v>888</v>
      </c>
      <c r="E5119" s="4" t="s">
        <v>2247</v>
      </c>
      <c r="F5119" s="2" t="s">
        <v>2037</v>
      </c>
      <c r="G5119" s="8" t="str">
        <f>IF(COUNTIF('Dam Lines'!A:A,D5119)&gt;0,"Yes","No")</f>
        <v>Yes</v>
      </c>
      <c r="H5119" s="14" t="s">
        <v>1742</v>
      </c>
      <c r="I5119" s="8" t="str">
        <f t="array" ref="I5119">IF(G5119="Yes",XLOOKUP(D5119,'Dam Lines'!A:A,'Dam Lines'!J:J),"")</f>
        <v>CH'TANA</v>
      </c>
    </row>
    <row r="5120">
      <c r="A5120" s="11">
        <v>6.0</v>
      </c>
      <c r="B5120" s="3" t="s">
        <v>2907</v>
      </c>
      <c r="C5120" s="2" t="s">
        <v>1754</v>
      </c>
      <c r="D5120" s="2" t="s">
        <v>740</v>
      </c>
      <c r="E5120" s="4" t="s">
        <v>2247</v>
      </c>
      <c r="F5120" s="2" t="s">
        <v>2037</v>
      </c>
      <c r="H5120" s="14" t="s">
        <v>1742</v>
      </c>
      <c r="I5120" s="8" t="str">
        <f>VLOOKUP(D5120,'Dam Lines'!B$1:J$540,9,false)</f>
        <v>MAGNESIE</v>
      </c>
    </row>
    <row r="5121">
      <c r="A5121" s="11">
        <v>7.0</v>
      </c>
      <c r="B5121" s="3" t="s">
        <v>2532</v>
      </c>
      <c r="C5121" s="2" t="s">
        <v>1886</v>
      </c>
      <c r="D5121" s="2" t="s">
        <v>2533</v>
      </c>
      <c r="E5121" s="4" t="s">
        <v>2247</v>
      </c>
      <c r="F5121" s="2" t="s">
        <v>2037</v>
      </c>
      <c r="H5121" s="14" t="s">
        <v>1742</v>
      </c>
      <c r="I5121" s="8" t="str">
        <f>VLOOKUP(D5121,'Dam Lines'!B$1:J$540,9,false)</f>
        <v>FANZA</v>
      </c>
    </row>
    <row r="5122" hidden="1">
      <c r="A5122" s="11">
        <v>1.0</v>
      </c>
      <c r="B5122" s="3" t="s">
        <v>2652</v>
      </c>
      <c r="C5122" s="2" t="s">
        <v>2653</v>
      </c>
      <c r="D5122" s="2" t="s">
        <v>2654</v>
      </c>
      <c r="E5122" s="4" t="s">
        <v>1779</v>
      </c>
      <c r="F5122" s="2" t="s">
        <v>1869</v>
      </c>
      <c r="G5122" s="8" t="str">
        <f>IF(COUNTIF('Dam Lines'!A:A,D5122)&gt;0,"Yes","No")</f>
        <v>No</v>
      </c>
      <c r="H5122" s="14" t="s">
        <v>1742</v>
      </c>
      <c r="I5122" s="8" t="str">
        <f t="array" ref="I5122">IF(G5122="Yes",XLOOKUP(D5122,'Dam Lines'!A:A,'Dam Lines'!J:J),"")</f>
        <v/>
      </c>
    </row>
    <row r="5123" hidden="1">
      <c r="A5123" s="11">
        <v>2.0</v>
      </c>
      <c r="B5123" s="3" t="s">
        <v>2623</v>
      </c>
      <c r="C5123" s="2" t="s">
        <v>2198</v>
      </c>
      <c r="D5123" s="2" t="s">
        <v>2624</v>
      </c>
      <c r="E5123" s="2" t="s">
        <v>1779</v>
      </c>
      <c r="F5123" s="2" t="s">
        <v>1869</v>
      </c>
      <c r="G5123" s="8" t="str">
        <f>IF(COUNTIF('Dam Lines'!A:A,D5123)&gt;0,"Yes","No")</f>
        <v>No</v>
      </c>
      <c r="H5123" s="14" t="s">
        <v>1742</v>
      </c>
      <c r="I5123" s="8" t="str">
        <f t="array" ref="I5123">IF(G5123="Yes",XLOOKUP(D5123,'Dam Lines'!A:A,'Dam Lines'!J:J),"")</f>
        <v/>
      </c>
    </row>
    <row r="5124" hidden="1">
      <c r="A5124" s="11">
        <v>3.0</v>
      </c>
      <c r="B5124" s="3" t="s">
        <v>2181</v>
      </c>
      <c r="C5124" s="2" t="s">
        <v>1859</v>
      </c>
      <c r="D5124" s="2" t="s">
        <v>93</v>
      </c>
      <c r="E5124" s="2" t="s">
        <v>1779</v>
      </c>
      <c r="F5124" s="2" t="s">
        <v>1869</v>
      </c>
      <c r="G5124" s="8" t="str">
        <f>IF(COUNTIF('Dam Lines'!A:A,D5124)&gt;0,"Yes","No")</f>
        <v>Yes</v>
      </c>
      <c r="H5124" s="14" t="s">
        <v>1742</v>
      </c>
      <c r="I5124" s="8" t="str">
        <f t="array" ref="I5124">IF(G5124="Yes",XLOOKUP(D5124,'Dam Lines'!A:A,'Dam Lines'!J:J),"")</f>
        <v>QUITAINE</v>
      </c>
    </row>
    <row r="5125" hidden="1">
      <c r="A5125" s="11">
        <v>4.0</v>
      </c>
      <c r="B5125" s="3" t="s">
        <v>3059</v>
      </c>
      <c r="C5125" s="2" t="s">
        <v>1962</v>
      </c>
      <c r="D5125" s="2" t="s">
        <v>1261</v>
      </c>
      <c r="E5125" s="2" t="s">
        <v>1779</v>
      </c>
      <c r="F5125" s="2" t="s">
        <v>1869</v>
      </c>
      <c r="G5125" s="8" t="str">
        <f>IF(COUNTIF('Dam Lines'!A:A,D5125)&gt;0,"Yes","No")</f>
        <v>Yes</v>
      </c>
      <c r="H5125" s="14" t="s">
        <v>1742</v>
      </c>
      <c r="I5125" s="8" t="str">
        <f t="array" ref="I5125">IF(G5125="Yes",XLOOKUP(D5125,'Dam Lines'!A:A,'Dam Lines'!J:J),"")</f>
        <v>NEVADA II</v>
      </c>
    </row>
    <row r="5126" hidden="1">
      <c r="A5126" s="11">
        <v>5.0</v>
      </c>
      <c r="B5126" s="3" t="s">
        <v>2071</v>
      </c>
      <c r="C5126" s="2" t="s">
        <v>1975</v>
      </c>
      <c r="D5126" s="2" t="s">
        <v>1789</v>
      </c>
      <c r="E5126" s="2" t="s">
        <v>1779</v>
      </c>
      <c r="F5126" s="2" t="s">
        <v>1869</v>
      </c>
      <c r="G5126" s="8" t="str">
        <f>IF(COUNTIF('Dam Lines'!A:A,D5126)&gt;0,"Yes","No")</f>
        <v>No</v>
      </c>
      <c r="H5126" s="14" t="s">
        <v>1742</v>
      </c>
      <c r="I5126" s="8" t="str">
        <f t="array" ref="I5126">IF(G5126="Yes",XLOOKUP(D5126,'Dam Lines'!A:A,'Dam Lines'!J:J),"")</f>
        <v/>
      </c>
    </row>
    <row r="5127" hidden="1">
      <c r="A5127" s="11">
        <v>6.0</v>
      </c>
      <c r="B5127" s="3" t="s">
        <v>3124</v>
      </c>
      <c r="C5127" s="2" t="s">
        <v>1817</v>
      </c>
      <c r="D5127" s="2" t="s">
        <v>3125</v>
      </c>
      <c r="E5127" s="2" t="s">
        <v>1779</v>
      </c>
      <c r="F5127" s="2" t="s">
        <v>1869</v>
      </c>
      <c r="G5127" s="8" t="str">
        <f>IF(COUNTIF('Dam Lines'!A:A,D5127)&gt;0,"Yes","No")</f>
        <v>No</v>
      </c>
      <c r="H5127" s="14" t="s">
        <v>1742</v>
      </c>
      <c r="I5127" s="8" t="str">
        <f t="array" ref="I5127">IF(G5127="Yes",XLOOKUP(D5127,'Dam Lines'!A:A,'Dam Lines'!J:J),"")</f>
        <v/>
      </c>
    </row>
    <row r="5128" hidden="1">
      <c r="A5128" s="11">
        <v>7.0</v>
      </c>
      <c r="B5128" s="3" t="s">
        <v>3102</v>
      </c>
      <c r="C5128" s="2" t="s">
        <v>1962</v>
      </c>
      <c r="D5128" s="2" t="s">
        <v>219</v>
      </c>
      <c r="E5128" s="2" t="s">
        <v>1779</v>
      </c>
      <c r="F5128" s="2" t="s">
        <v>1869</v>
      </c>
      <c r="G5128" s="8" t="str">
        <f>IF(COUNTIF('Dam Lines'!A:A,D5128)&gt;0,"Yes","No")</f>
        <v>Yes</v>
      </c>
      <c r="H5128" s="14" t="s">
        <v>1742</v>
      </c>
      <c r="I5128" s="8" t="str">
        <f t="array" ref="I5128">IF(G5128="Yes",XLOOKUP(D5128,'Dam Lines'!A:A,'Dam Lines'!J:J),"")</f>
        <v>ELKA</v>
      </c>
    </row>
    <row r="5129" hidden="1">
      <c r="A5129" s="11">
        <v>8.0</v>
      </c>
      <c r="B5129" s="3" t="s">
        <v>2291</v>
      </c>
      <c r="C5129" s="2" t="s">
        <v>1757</v>
      </c>
      <c r="D5129" s="2" t="s">
        <v>1174</v>
      </c>
      <c r="E5129" s="2" t="s">
        <v>1779</v>
      </c>
      <c r="F5129" s="2" t="s">
        <v>1869</v>
      </c>
      <c r="G5129" s="8" t="str">
        <f>IF(COUNTIF('Dam Lines'!A:A,D5129)&gt;0,"Yes","No")</f>
        <v>No</v>
      </c>
      <c r="H5129" s="14" t="s">
        <v>1742</v>
      </c>
      <c r="I5129" s="8" t="str">
        <f t="array" ref="I5129">IF(G5129="Yes",XLOOKUP(D5129,'Dam Lines'!A:A,'Dam Lines'!J:J),"")</f>
        <v/>
      </c>
    </row>
    <row r="5130" hidden="1">
      <c r="A5130" s="11">
        <v>9.0</v>
      </c>
      <c r="B5130" s="3" t="s">
        <v>2900</v>
      </c>
      <c r="C5130" s="2" t="s">
        <v>2901</v>
      </c>
      <c r="D5130" s="2" t="s">
        <v>1075</v>
      </c>
      <c r="E5130" s="2" t="s">
        <v>1779</v>
      </c>
      <c r="F5130" s="2" t="s">
        <v>1869</v>
      </c>
      <c r="G5130" s="8" t="str">
        <f>IF(COUNTIF('Dam Lines'!A:A,D5130)&gt;0,"Yes","No")</f>
        <v>Yes</v>
      </c>
      <c r="H5130" s="14" t="s">
        <v>1742</v>
      </c>
      <c r="I5130" s="8" t="str">
        <f t="array" ref="I5130">IF(G5130="Yes",XLOOKUP(D5130,'Dam Lines'!A:A,'Dam Lines'!J:J),"")</f>
        <v>CAIDA</v>
      </c>
    </row>
    <row r="5131" hidden="1">
      <c r="A5131" s="11">
        <v>10.0</v>
      </c>
      <c r="B5131" s="16" t="s">
        <v>2146</v>
      </c>
      <c r="C5131" s="2" t="s">
        <v>1757</v>
      </c>
      <c r="D5131" s="2" t="s">
        <v>898</v>
      </c>
      <c r="E5131" s="2" t="s">
        <v>1779</v>
      </c>
      <c r="F5131" s="2" t="s">
        <v>1869</v>
      </c>
      <c r="G5131" s="8" t="str">
        <f>IF(COUNTIF('Dam Lines'!A:A,D5131)&gt;0,"Yes","No")</f>
        <v>No</v>
      </c>
      <c r="H5131" s="14" t="s">
        <v>1742</v>
      </c>
      <c r="I5131" s="8" t="str">
        <f t="array" ref="I5131">IF(G5131="Yes",XLOOKUP(D5131,'Dam Lines'!A:A,'Dam Lines'!J:J),"")</f>
        <v/>
      </c>
    </row>
    <row r="5132" hidden="1">
      <c r="A5132" s="11">
        <v>11.0</v>
      </c>
      <c r="B5132" s="3" t="s">
        <v>2183</v>
      </c>
      <c r="C5132" s="2" t="s">
        <v>2184</v>
      </c>
      <c r="D5132" s="2" t="s">
        <v>2185</v>
      </c>
      <c r="E5132" s="2" t="s">
        <v>1779</v>
      </c>
      <c r="F5132" s="2" t="s">
        <v>1869</v>
      </c>
      <c r="G5132" s="8" t="str">
        <f>IF(COUNTIF('Dam Lines'!A:A,D5132)&gt;0,"Yes","No")</f>
        <v>No</v>
      </c>
      <c r="H5132" s="14" t="s">
        <v>1742</v>
      </c>
      <c r="I5132" s="8" t="str">
        <f t="array" ref="I5132">IF(G5132="Yes",XLOOKUP(D5132,'Dam Lines'!A:A,'Dam Lines'!J:J),"")</f>
        <v/>
      </c>
    </row>
    <row r="5133" hidden="1">
      <c r="A5133" s="11">
        <v>12.0</v>
      </c>
      <c r="B5133" s="3" t="s">
        <v>2616</v>
      </c>
      <c r="C5133" s="2" t="s">
        <v>2611</v>
      </c>
      <c r="D5133" s="2" t="s">
        <v>719</v>
      </c>
      <c r="E5133" s="2" t="s">
        <v>1779</v>
      </c>
      <c r="F5133" s="2" t="s">
        <v>1869</v>
      </c>
      <c r="G5133" s="8" t="str">
        <f>IF(COUNTIF('Dam Lines'!A:A,D5133)&gt;0,"Yes","No")</f>
        <v>Yes</v>
      </c>
      <c r="H5133" s="14" t="s">
        <v>1742</v>
      </c>
      <c r="I5133" s="8" t="str">
        <f t="array" ref="I5133">IF(G5133="Yes",XLOOKUP(D5133,'Dam Lines'!A:A,'Dam Lines'!J:J),"")</f>
        <v>FADJURLENE</v>
      </c>
    </row>
    <row r="5134" hidden="1">
      <c r="A5134" s="11">
        <v>1.0</v>
      </c>
      <c r="B5134" s="3" t="s">
        <v>2992</v>
      </c>
      <c r="C5134" s="2" t="s">
        <v>1844</v>
      </c>
      <c r="D5134" s="2" t="s">
        <v>175</v>
      </c>
      <c r="E5134" s="2" t="s">
        <v>1905</v>
      </c>
      <c r="F5134" s="2" t="s">
        <v>1837</v>
      </c>
      <c r="G5134" s="8" t="str">
        <f>IF(COUNTIF('Dam Lines'!A:A,D5134)&gt;0,"Yes","No")</f>
        <v>Yes</v>
      </c>
      <c r="H5134" s="14" t="s">
        <v>1742</v>
      </c>
      <c r="I5134" s="8" t="str">
        <f t="array" ref="I5134">IF(G5134="Yes",XLOOKUP(D5134,'Dam Lines'!A:A,'Dam Lines'!J:J),"")</f>
        <v>DURANCE</v>
      </c>
    </row>
    <row r="5135" hidden="1">
      <c r="A5135" s="11">
        <v>2.0</v>
      </c>
      <c r="B5135" s="3" t="s">
        <v>2287</v>
      </c>
      <c r="C5135" s="2" t="s">
        <v>1908</v>
      </c>
      <c r="D5135" s="2" t="s">
        <v>1151</v>
      </c>
      <c r="E5135" s="2" t="s">
        <v>1905</v>
      </c>
      <c r="F5135" s="2" t="s">
        <v>1837</v>
      </c>
      <c r="G5135" s="8" t="str">
        <f>IF(COUNTIF('Dam Lines'!A:A,D5135)&gt;0,"Yes","No")</f>
        <v>Yes</v>
      </c>
      <c r="H5135" s="14" t="s">
        <v>1742</v>
      </c>
      <c r="I5135" s="8" t="str">
        <f t="array" ref="I5135">IF(G5135="Yes",XLOOKUP(D5135,'Dam Lines'!A:A,'Dam Lines'!J:J),"")</f>
        <v>NEVADA II</v>
      </c>
    </row>
    <row r="5136" hidden="1">
      <c r="A5136" s="11">
        <v>3.0</v>
      </c>
      <c r="B5136" s="3" t="s">
        <v>2106</v>
      </c>
      <c r="C5136" s="2" t="s">
        <v>1798</v>
      </c>
      <c r="D5136" s="2" t="s">
        <v>262</v>
      </c>
      <c r="E5136" s="2" t="s">
        <v>1905</v>
      </c>
      <c r="F5136" s="2" t="s">
        <v>1837</v>
      </c>
      <c r="G5136" s="8" t="str">
        <f>IF(COUNTIF('Dam Lines'!A:A,D5136)&gt;0,"Yes","No")</f>
        <v>Yes</v>
      </c>
      <c r="H5136" s="14" t="s">
        <v>1742</v>
      </c>
      <c r="I5136" s="8" t="str">
        <f t="array" ref="I5136">IF(G5136="Yes",XLOOKUP(D5136,'Dam Lines'!A:A,'Dam Lines'!J:J),"")</f>
        <v>ARRAGONDA</v>
      </c>
    </row>
    <row r="5137" hidden="1">
      <c r="A5137" s="11">
        <v>4.0</v>
      </c>
      <c r="B5137" s="3" t="s">
        <v>2558</v>
      </c>
      <c r="C5137" s="2" t="s">
        <v>1798</v>
      </c>
      <c r="D5137" s="2" t="s">
        <v>237</v>
      </c>
      <c r="E5137" s="2" t="s">
        <v>1905</v>
      </c>
      <c r="F5137" s="2" t="s">
        <v>1837</v>
      </c>
      <c r="G5137" s="8" t="str">
        <f>IF(COUNTIF('Dam Lines'!A:A,D5137)&gt;0,"Yes","No")</f>
        <v>Yes</v>
      </c>
      <c r="H5137" s="14" t="s">
        <v>1742</v>
      </c>
      <c r="I5137" s="8" t="str">
        <f t="array" ref="I5137">IF(G5137="Yes",XLOOKUP(D5137,'Dam Lines'!A:A,'Dam Lines'!J:J),"")</f>
        <v>NEVADA II</v>
      </c>
    </row>
    <row r="5138" hidden="1">
      <c r="A5138" s="11">
        <v>5.0</v>
      </c>
      <c r="B5138" s="3" t="s">
        <v>3003</v>
      </c>
      <c r="C5138" s="2" t="s">
        <v>1777</v>
      </c>
      <c r="D5138" s="2" t="s">
        <v>3004</v>
      </c>
      <c r="E5138" s="2" t="s">
        <v>1905</v>
      </c>
      <c r="F5138" s="2" t="s">
        <v>1837</v>
      </c>
      <c r="G5138" s="8" t="str">
        <f>IF(COUNTIF('Dam Lines'!A:A,D5138)&gt;0,"Yes","No")</f>
        <v>No</v>
      </c>
      <c r="H5138" s="14" t="s">
        <v>1742</v>
      </c>
      <c r="I5138" s="8" t="str">
        <f t="array" ref="I5138">IF(G5138="Yes",XLOOKUP(D5138,'Dam Lines'!A:A,'Dam Lines'!J:J),"")</f>
        <v/>
      </c>
    </row>
    <row r="5139" hidden="1">
      <c r="A5139" s="11">
        <v>6.0</v>
      </c>
      <c r="B5139" s="3" t="s">
        <v>3048</v>
      </c>
      <c r="C5139" s="2" t="s">
        <v>1802</v>
      </c>
      <c r="D5139" s="2" t="s">
        <v>1159</v>
      </c>
      <c r="E5139" s="2" t="s">
        <v>1905</v>
      </c>
      <c r="F5139" s="2" t="s">
        <v>1837</v>
      </c>
      <c r="G5139" s="8" t="str">
        <f>IF(COUNTIF('Dam Lines'!A:A,D5139)&gt;0,"Yes","No")</f>
        <v>Yes</v>
      </c>
      <c r="H5139" s="14" t="s">
        <v>1742</v>
      </c>
      <c r="I5139" s="8" t="str">
        <f t="array" ref="I5139">IF(G5139="Yes",XLOOKUP(D5139,'Dam Lines'!A:A,'Dam Lines'!J:J),"")</f>
        <v>NEVADA II</v>
      </c>
    </row>
    <row r="5140" hidden="1">
      <c r="A5140" s="11">
        <v>7.0</v>
      </c>
      <c r="B5140" s="3" t="s">
        <v>3008</v>
      </c>
      <c r="C5140" s="2" t="s">
        <v>3009</v>
      </c>
      <c r="D5140" s="2" t="s">
        <v>1189</v>
      </c>
      <c r="E5140" s="2" t="s">
        <v>1905</v>
      </c>
      <c r="F5140" s="2" t="s">
        <v>1837</v>
      </c>
      <c r="G5140" s="8" t="str">
        <f>IF(COUNTIF('Dam Lines'!A:A,D5140)&gt;0,"Yes","No")</f>
        <v>Yes</v>
      </c>
      <c r="H5140" s="14" t="s">
        <v>1742</v>
      </c>
      <c r="I5140" s="8" t="str">
        <f t="array" ref="I5140">IF(G5140="Yes",XLOOKUP(D5140,'Dam Lines'!A:A,'Dam Lines'!J:J),"")</f>
        <v>KEYSTONE</v>
      </c>
    </row>
    <row r="5141" hidden="1">
      <c r="A5141" s="11">
        <v>8.0</v>
      </c>
      <c r="B5141" s="3" t="s">
        <v>2798</v>
      </c>
      <c r="C5141" s="2" t="s">
        <v>1920</v>
      </c>
      <c r="D5141" s="2" t="s">
        <v>2799</v>
      </c>
      <c r="E5141" s="2" t="s">
        <v>1905</v>
      </c>
      <c r="F5141" s="2" t="s">
        <v>1837</v>
      </c>
      <c r="G5141" s="8" t="str">
        <f>IF(COUNTIF('Dam Lines'!A:A,D5141)&gt;0,"Yes","No")</f>
        <v>No</v>
      </c>
      <c r="H5141" s="14" t="s">
        <v>1742</v>
      </c>
      <c r="I5141" s="8" t="str">
        <f t="array" ref="I5141">IF(G5141="Yes",XLOOKUP(D5141,'Dam Lines'!A:A,'Dam Lines'!J:J),"")</f>
        <v/>
      </c>
    </row>
    <row r="5142" hidden="1">
      <c r="A5142" s="11">
        <v>1.0</v>
      </c>
      <c r="B5142" s="3" t="s">
        <v>3070</v>
      </c>
      <c r="C5142" s="2" t="s">
        <v>3071</v>
      </c>
      <c r="D5142" s="2" t="s">
        <v>302</v>
      </c>
      <c r="E5142" s="4" t="s">
        <v>1740</v>
      </c>
      <c r="F5142" s="2" t="s">
        <v>1887</v>
      </c>
      <c r="G5142" s="8" t="str">
        <f>IF(COUNTIF('Dam Lines'!A:A,D5142)&gt;0,"Yes","No")</f>
        <v>Yes</v>
      </c>
      <c r="H5142" s="14" t="s">
        <v>1742</v>
      </c>
      <c r="I5142" s="8" t="str">
        <f t="array" ref="I5142">IF(G5142="Yes",XLOOKUP(D5142,'Dam Lines'!A:A,'Dam Lines'!J:J),"")</f>
        <v>FATMA</v>
      </c>
    </row>
    <row r="5143" hidden="1">
      <c r="A5143" s="11">
        <v>2.0</v>
      </c>
      <c r="B5143" s="3" t="s">
        <v>3109</v>
      </c>
      <c r="C5143" s="2" t="s">
        <v>2295</v>
      </c>
      <c r="D5143" s="2" t="s">
        <v>92</v>
      </c>
      <c r="E5143" s="2" t="s">
        <v>1740</v>
      </c>
      <c r="F5143" s="2" t="s">
        <v>1887</v>
      </c>
      <c r="G5143" s="8" t="str">
        <f>IF(COUNTIF('Dam Lines'!A:A,D5143)&gt;0,"Yes","No")</f>
        <v>Yes</v>
      </c>
      <c r="H5143" s="14" t="s">
        <v>1742</v>
      </c>
      <c r="I5143" s="8" t="str">
        <f t="array" ref="I5143">IF(G5143="Yes",XLOOKUP(D5143,'Dam Lines'!A:A,'Dam Lines'!J:J),"")</f>
        <v>NEVADA II</v>
      </c>
    </row>
    <row r="5144" hidden="1">
      <c r="A5144" s="11">
        <v>3.0</v>
      </c>
      <c r="B5144" s="3" t="s">
        <v>3204</v>
      </c>
      <c r="C5144" s="2" t="s">
        <v>2127</v>
      </c>
      <c r="D5144" s="2" t="s">
        <v>491</v>
      </c>
      <c r="E5144" s="2" t="s">
        <v>1740</v>
      </c>
      <c r="F5144" s="2" t="s">
        <v>1887</v>
      </c>
      <c r="G5144" s="8" t="str">
        <f>IF(COUNTIF('Dam Lines'!A:A,D5144)&gt;0,"Yes","No")</f>
        <v>Yes</v>
      </c>
      <c r="H5144" s="14" t="s">
        <v>1742</v>
      </c>
      <c r="I5144" s="8" t="str">
        <f t="array" ref="I5144">IF(G5144="Yes",XLOOKUP(D5144,'Dam Lines'!A:A,'Dam Lines'!J:J),"")</f>
        <v>NEVADA II</v>
      </c>
    </row>
    <row r="5145" hidden="1">
      <c r="A5145" s="11">
        <v>4.0</v>
      </c>
      <c r="B5145" s="3" t="s">
        <v>3045</v>
      </c>
      <c r="C5145" s="2" t="s">
        <v>2243</v>
      </c>
      <c r="D5145" s="2" t="s">
        <v>3046</v>
      </c>
      <c r="E5145" s="2" t="s">
        <v>1740</v>
      </c>
      <c r="F5145" s="2" t="s">
        <v>1887</v>
      </c>
      <c r="G5145" s="8" t="str">
        <f>IF(COUNTIF('Dam Lines'!A:A,D5145)&gt;0,"Yes","No")</f>
        <v>No</v>
      </c>
      <c r="H5145" s="14" t="s">
        <v>1742</v>
      </c>
      <c r="I5145" s="8" t="str">
        <f t="array" ref="I5145">IF(G5145="Yes",XLOOKUP(D5145,'Dam Lines'!A:A,'Dam Lines'!J:J),"")</f>
        <v/>
      </c>
    </row>
    <row r="5146" hidden="1">
      <c r="A5146" s="11">
        <v>5.0</v>
      </c>
      <c r="B5146" s="3" t="s">
        <v>3150</v>
      </c>
      <c r="C5146" s="2" t="s">
        <v>1991</v>
      </c>
      <c r="D5146" s="2" t="s">
        <v>3151</v>
      </c>
      <c r="E5146" s="2" t="s">
        <v>1740</v>
      </c>
      <c r="F5146" s="2" t="s">
        <v>1887</v>
      </c>
      <c r="G5146" s="8" t="str">
        <f>IF(COUNTIF('Dam Lines'!A:A,D5146)&gt;0,"Yes","No")</f>
        <v>No</v>
      </c>
      <c r="H5146" s="14" t="s">
        <v>1761</v>
      </c>
      <c r="I5146" s="8" t="str">
        <f t="array" ref="I5146">IF(G5146="Yes",XLOOKUP(D5146,'Dam Lines'!A:A,'Dam Lines'!J:J),"")</f>
        <v/>
      </c>
    </row>
    <row r="5147" hidden="1">
      <c r="A5147" s="11">
        <v>6.0</v>
      </c>
      <c r="B5147" s="3" t="s">
        <v>3205</v>
      </c>
      <c r="C5147" s="2" t="s">
        <v>1744</v>
      </c>
      <c r="D5147" s="2" t="s">
        <v>2795</v>
      </c>
      <c r="E5147" s="2" t="s">
        <v>1740</v>
      </c>
      <c r="F5147" s="2" t="s">
        <v>1887</v>
      </c>
      <c r="G5147" s="8" t="str">
        <f>IF(COUNTIF('Dam Lines'!A:A,D5147)&gt;0,"Yes","No")</f>
        <v>No</v>
      </c>
      <c r="H5147" s="14" t="s">
        <v>1742</v>
      </c>
      <c r="I5147" s="8" t="str">
        <f t="array" ref="I5147">IF(G5147="Yes",XLOOKUP(D5147,'Dam Lines'!A:A,'Dam Lines'!J:J),"")</f>
        <v/>
      </c>
    </row>
    <row r="5148" hidden="1">
      <c r="A5148" s="11">
        <v>7.0</v>
      </c>
      <c r="B5148" s="3" t="s">
        <v>3206</v>
      </c>
      <c r="C5148" s="2" t="s">
        <v>1768</v>
      </c>
      <c r="D5148" s="2" t="s">
        <v>3207</v>
      </c>
      <c r="E5148" s="2" t="s">
        <v>1740</v>
      </c>
      <c r="F5148" s="2" t="s">
        <v>1887</v>
      </c>
      <c r="G5148" s="8" t="str">
        <f>IF(COUNTIF('Dam Lines'!A:A,D5148)&gt;0,"Yes","No")</f>
        <v>No</v>
      </c>
      <c r="H5148" s="14" t="s">
        <v>1742</v>
      </c>
      <c r="I5148" s="8" t="str">
        <f t="array" ref="I5148">IF(G5148="Yes",XLOOKUP(D5148,'Dam Lines'!A:A,'Dam Lines'!J:J),"")</f>
        <v/>
      </c>
    </row>
    <row r="5149" hidden="1">
      <c r="A5149" s="11">
        <v>8.0</v>
      </c>
      <c r="B5149" s="3" t="s">
        <v>2815</v>
      </c>
      <c r="C5149" s="2" t="s">
        <v>1962</v>
      </c>
      <c r="D5149" s="2" t="s">
        <v>708</v>
      </c>
      <c r="E5149" s="2" t="s">
        <v>1740</v>
      </c>
      <c r="F5149" s="2" t="s">
        <v>1887</v>
      </c>
      <c r="G5149" s="8" t="str">
        <f>IF(COUNTIF('Dam Lines'!A:A,D5149)&gt;0,"Yes","No")</f>
        <v>Yes</v>
      </c>
      <c r="H5149" s="14" t="s">
        <v>1761</v>
      </c>
      <c r="I5149" s="8" t="str">
        <f t="array" ref="I5149">IF(G5149="Yes",XLOOKUP(D5149,'Dam Lines'!A:A,'Dam Lines'!J:J),"")</f>
        <v>NASECHKA</v>
      </c>
    </row>
    <row r="5150" hidden="1">
      <c r="A5150" s="11">
        <v>9.0</v>
      </c>
      <c r="B5150" s="3" t="s">
        <v>2875</v>
      </c>
      <c r="C5150" s="2" t="s">
        <v>2876</v>
      </c>
      <c r="D5150" s="2" t="s">
        <v>2877</v>
      </c>
      <c r="E5150" s="2" t="s">
        <v>1740</v>
      </c>
      <c r="F5150" s="2" t="s">
        <v>1887</v>
      </c>
      <c r="G5150" s="8" t="str">
        <f>IF(COUNTIF('Dam Lines'!A:A,D5150)&gt;0,"Yes","No")</f>
        <v>No</v>
      </c>
      <c r="H5150" s="14" t="s">
        <v>1742</v>
      </c>
      <c r="I5150" s="8" t="str">
        <f t="array" ref="I5150">IF(G5150="Yes",XLOOKUP(D5150,'Dam Lines'!A:A,'Dam Lines'!J:J),"")</f>
        <v/>
      </c>
    </row>
    <row r="5151" hidden="1">
      <c r="A5151" s="11">
        <v>10.0</v>
      </c>
      <c r="B5151" s="3" t="s">
        <v>2625</v>
      </c>
      <c r="C5151" s="2" t="s">
        <v>2198</v>
      </c>
      <c r="D5151" s="2" t="s">
        <v>584</v>
      </c>
      <c r="E5151" s="2" t="s">
        <v>1740</v>
      </c>
      <c r="F5151" s="2" t="s">
        <v>1887</v>
      </c>
      <c r="G5151" s="8" t="str">
        <f>IF(COUNTIF('Dam Lines'!A:A,D5151)&gt;0,"Yes","No")</f>
        <v>Yes</v>
      </c>
      <c r="H5151" s="14" t="s">
        <v>1742</v>
      </c>
      <c r="I5151" s="8" t="str">
        <f t="array" ref="I5151">IF(G5151="Yes",XLOOKUP(D5151,'Dam Lines'!A:A,'Dam Lines'!J:J),"")</f>
        <v>DJEDA</v>
      </c>
    </row>
    <row r="5152" hidden="1">
      <c r="A5152" s="11">
        <v>11.0</v>
      </c>
      <c r="B5152" s="3" t="s">
        <v>2948</v>
      </c>
      <c r="C5152" s="2" t="s">
        <v>1980</v>
      </c>
      <c r="D5152" s="2" t="s">
        <v>43</v>
      </c>
      <c r="E5152" s="2" t="s">
        <v>1740</v>
      </c>
      <c r="F5152" s="2" t="s">
        <v>1887</v>
      </c>
      <c r="G5152" s="8" t="str">
        <f>IF(COUNTIF('Dam Lines'!A:A,D5152)&gt;0,"Yes","No")</f>
        <v>Yes</v>
      </c>
      <c r="H5152" s="14" t="s">
        <v>1761</v>
      </c>
      <c r="I5152" s="8" t="str">
        <f t="array" ref="I5152">IF(G5152="Yes",XLOOKUP(D5152,'Dam Lines'!A:A,'Dam Lines'!J:J),"")</f>
        <v>ASALA HALEEMA</v>
      </c>
    </row>
    <row r="5153" hidden="1">
      <c r="A5153" s="11">
        <v>12.0</v>
      </c>
      <c r="B5153" s="3" t="s">
        <v>3044</v>
      </c>
      <c r="C5153" s="2" t="s">
        <v>2888</v>
      </c>
      <c r="D5153" s="2" t="s">
        <v>357</v>
      </c>
      <c r="E5153" s="2" t="s">
        <v>1740</v>
      </c>
      <c r="F5153" s="2" t="s">
        <v>1887</v>
      </c>
      <c r="G5153" s="8" t="str">
        <f>IF(COUNTIF('Dam Lines'!A:A,D5153)&gt;0,"Yes","No")</f>
        <v>Yes</v>
      </c>
      <c r="H5153" s="14" t="s">
        <v>1761</v>
      </c>
      <c r="I5153" s="8" t="str">
        <f t="array" ref="I5153">IF(G5153="Yes",XLOOKUP(D5153,'Dam Lines'!A:A,'Dam Lines'!J:J),"")</f>
        <v>WENOKA THALAB</v>
      </c>
    </row>
    <row r="5154" hidden="1">
      <c r="A5154" s="11">
        <v>13.0</v>
      </c>
      <c r="B5154" s="3" t="s">
        <v>3178</v>
      </c>
      <c r="C5154" s="2" t="s">
        <v>2821</v>
      </c>
      <c r="D5154" s="2" t="s">
        <v>1104</v>
      </c>
      <c r="E5154" s="2" t="s">
        <v>1740</v>
      </c>
      <c r="F5154" s="2" t="s">
        <v>1887</v>
      </c>
      <c r="G5154" s="8" t="str">
        <f>IF(COUNTIF('Dam Lines'!A:A,D5154)&gt;0,"Yes","No")</f>
        <v>Yes</v>
      </c>
      <c r="H5154" s="14" t="s">
        <v>1742</v>
      </c>
      <c r="I5154" s="8" t="str">
        <f t="array" ref="I5154">IF(G5154="Yes",XLOOKUP(D5154,'Dam Lines'!A:A,'Dam Lines'!J:J),"")</f>
        <v>DEFILADA</v>
      </c>
    </row>
    <row r="5155" hidden="1">
      <c r="A5155" s="11">
        <v>14.0</v>
      </c>
      <c r="B5155" s="3" t="s">
        <v>3208</v>
      </c>
      <c r="C5155" s="2" t="s">
        <v>3209</v>
      </c>
      <c r="D5155" s="2" t="s">
        <v>3210</v>
      </c>
      <c r="E5155" s="2" t="s">
        <v>1740</v>
      </c>
      <c r="F5155" s="2" t="s">
        <v>1887</v>
      </c>
      <c r="G5155" s="8" t="str">
        <f>IF(COUNTIF('Dam Lines'!A:A,D5155)&gt;0,"Yes","No")</f>
        <v>No</v>
      </c>
      <c r="H5155" s="14" t="s">
        <v>1742</v>
      </c>
      <c r="I5155" s="8" t="str">
        <f t="array" ref="I5155">IF(G5155="Yes",XLOOKUP(D5155,'Dam Lines'!A:A,'Dam Lines'!J:J),"")</f>
        <v/>
      </c>
    </row>
    <row r="5156" hidden="1">
      <c r="A5156" s="11">
        <v>15.0</v>
      </c>
      <c r="B5156" s="3" t="s">
        <v>2389</v>
      </c>
      <c r="C5156" s="2" t="s">
        <v>1802</v>
      </c>
      <c r="D5156" s="2" t="s">
        <v>2390</v>
      </c>
      <c r="E5156" s="2" t="s">
        <v>1740</v>
      </c>
      <c r="F5156" s="2" t="s">
        <v>1887</v>
      </c>
      <c r="G5156" s="8" t="str">
        <f>IF(COUNTIF('Dam Lines'!A:A,D5156)&gt;0,"Yes","No")</f>
        <v>No</v>
      </c>
      <c r="H5156" s="14" t="s">
        <v>1742</v>
      </c>
      <c r="I5156" s="8" t="str">
        <f t="array" ref="I5156">IF(G5156="Yes",XLOOKUP(D5156,'Dam Lines'!A:A,'Dam Lines'!J:J),"")</f>
        <v/>
      </c>
    </row>
    <row r="5157" hidden="1">
      <c r="A5157" s="11">
        <v>1.0</v>
      </c>
      <c r="B5157" s="3" t="s">
        <v>2009</v>
      </c>
      <c r="C5157" s="2" t="s">
        <v>1980</v>
      </c>
      <c r="D5157" s="2" t="s">
        <v>920</v>
      </c>
      <c r="E5157" s="4" t="s">
        <v>1779</v>
      </c>
      <c r="F5157" s="2" t="s">
        <v>1887</v>
      </c>
      <c r="G5157" s="8" t="str">
        <f>IF(COUNTIF('Dam Lines'!A:A,D5157)&gt;0,"Yes","No")</f>
        <v>Yes</v>
      </c>
      <c r="H5157" s="14" t="s">
        <v>1742</v>
      </c>
      <c r="I5157" s="8" t="str">
        <f t="array" ref="I5157">IF(G5157="Yes",XLOOKUP(D5157,'Dam Lines'!A:A,'Dam Lines'!J:J),"")</f>
        <v>NEVADA II</v>
      </c>
    </row>
    <row r="5158" hidden="1">
      <c r="A5158" s="11">
        <v>2.0</v>
      </c>
      <c r="B5158" s="3" t="s">
        <v>2271</v>
      </c>
      <c r="C5158" s="2" t="s">
        <v>1908</v>
      </c>
      <c r="D5158" s="2" t="s">
        <v>2272</v>
      </c>
      <c r="E5158" s="2" t="s">
        <v>1779</v>
      </c>
      <c r="F5158" s="2" t="s">
        <v>1887</v>
      </c>
      <c r="G5158" s="8" t="str">
        <f>IF(COUNTIF('Dam Lines'!A:A,D5158)&gt;0,"Yes","No")</f>
        <v>No</v>
      </c>
      <c r="H5158" s="14" t="s">
        <v>1761</v>
      </c>
      <c r="I5158" s="8" t="str">
        <f t="array" ref="I5158">IF(G5158="Yes",XLOOKUP(D5158,'Dam Lines'!A:A,'Dam Lines'!J:J),"")</f>
        <v/>
      </c>
    </row>
    <row r="5159" hidden="1">
      <c r="A5159" s="11">
        <v>3.0</v>
      </c>
      <c r="B5159" s="3" t="s">
        <v>1940</v>
      </c>
      <c r="C5159" s="2" t="s">
        <v>2762</v>
      </c>
      <c r="D5159" s="2" t="s">
        <v>2952</v>
      </c>
      <c r="E5159" s="2" t="s">
        <v>1779</v>
      </c>
      <c r="F5159" s="2" t="s">
        <v>1887</v>
      </c>
      <c r="G5159" s="8" t="str">
        <f>IF(COUNTIF('Dam Lines'!A:A,D5159)&gt;0,"Yes","No")</f>
        <v>Yes</v>
      </c>
      <c r="H5159" s="14" t="s">
        <v>1742</v>
      </c>
      <c r="I5159" s="8" t="str">
        <f t="array" ref="I5159">IF(G5159="Yes",XLOOKUP(D5159,'Dam Lines'!A:A,'Dam Lines'!J:J),"")</f>
        <v>DAHSHUR</v>
      </c>
    </row>
    <row r="5160" hidden="1">
      <c r="A5160" s="11">
        <v>4.0</v>
      </c>
      <c r="B5160" s="3" t="s">
        <v>2862</v>
      </c>
      <c r="C5160" s="2" t="s">
        <v>1768</v>
      </c>
      <c r="D5160" s="2" t="s">
        <v>305</v>
      </c>
      <c r="E5160" s="2" t="s">
        <v>1779</v>
      </c>
      <c r="F5160" s="2" t="s">
        <v>1887</v>
      </c>
      <c r="G5160" s="8" t="str">
        <f>IF(COUNTIF('Dam Lines'!A:A,D5160)&gt;0,"Yes","No")</f>
        <v>Yes</v>
      </c>
      <c r="H5160" s="14" t="s">
        <v>1742</v>
      </c>
      <c r="I5160" s="8" t="str">
        <f t="array" ref="I5160">IF(G5160="Yes",XLOOKUP(D5160,'Dam Lines'!A:A,'Dam Lines'!J:J),"")</f>
        <v>UELN</v>
      </c>
    </row>
    <row r="5161" hidden="1">
      <c r="A5161" s="11">
        <v>5.0</v>
      </c>
      <c r="B5161" s="3" t="s">
        <v>1787</v>
      </c>
      <c r="C5161" s="2" t="s">
        <v>1788</v>
      </c>
      <c r="D5161" s="2" t="s">
        <v>1789</v>
      </c>
      <c r="E5161" s="2" t="s">
        <v>1779</v>
      </c>
      <c r="F5161" s="2" t="s">
        <v>1887</v>
      </c>
      <c r="G5161" s="8" t="str">
        <f>IF(COUNTIF('Dam Lines'!A:A,D5161)&gt;0,"Yes","No")</f>
        <v>No</v>
      </c>
      <c r="H5161" s="14" t="s">
        <v>1742</v>
      </c>
      <c r="I5161" s="8" t="str">
        <f t="array" ref="I5161">IF(G5161="Yes",XLOOKUP(D5161,'Dam Lines'!A:A,'Dam Lines'!J:J),"")</f>
        <v/>
      </c>
    </row>
    <row r="5162" hidden="1">
      <c r="A5162" s="11">
        <v>6.0</v>
      </c>
      <c r="B5162" s="3" t="s">
        <v>2812</v>
      </c>
      <c r="C5162" s="2" t="s">
        <v>1772</v>
      </c>
      <c r="D5162" s="2" t="s">
        <v>2813</v>
      </c>
      <c r="E5162" s="2" t="s">
        <v>1779</v>
      </c>
      <c r="F5162" s="2" t="s">
        <v>1887</v>
      </c>
      <c r="G5162" s="8" t="str">
        <f>IF(COUNTIF('Dam Lines'!A:A,D5162)&gt;0,"Yes","No")</f>
        <v>No</v>
      </c>
      <c r="H5162" s="14" t="s">
        <v>1742</v>
      </c>
      <c r="I5162" s="8" t="str">
        <f t="array" ref="I5162">IF(G5162="Yes",XLOOKUP(D5162,'Dam Lines'!A:A,'Dam Lines'!J:J),"")</f>
        <v/>
      </c>
    </row>
    <row r="5163" hidden="1">
      <c r="A5163" s="11">
        <v>7.0</v>
      </c>
      <c r="B5163" s="3" t="s">
        <v>2979</v>
      </c>
      <c r="C5163" s="2" t="s">
        <v>1859</v>
      </c>
      <c r="D5163" s="2" t="s">
        <v>78</v>
      </c>
      <c r="E5163" s="2" t="s">
        <v>1779</v>
      </c>
      <c r="F5163" s="2" t="s">
        <v>1887</v>
      </c>
      <c r="G5163" s="8" t="str">
        <f>IF(COUNTIF('Dam Lines'!A:A,D5163)&gt;0,"Yes","No")</f>
        <v>Yes</v>
      </c>
      <c r="H5163" s="14" t="s">
        <v>1742</v>
      </c>
      <c r="I5163" s="8" t="str">
        <f t="array" ref="I5163">IF(G5163="Yes",XLOOKUP(D5163,'Dam Lines'!A:A,'Dam Lines'!J:J),"")</f>
        <v>WIKINGS STREAK</v>
      </c>
    </row>
    <row r="5164" hidden="1">
      <c r="A5164" s="11">
        <v>8.0</v>
      </c>
      <c r="B5164" s="3" t="s">
        <v>2411</v>
      </c>
      <c r="C5164" s="2" t="s">
        <v>1908</v>
      </c>
      <c r="D5164" s="2" t="s">
        <v>791</v>
      </c>
      <c r="E5164" s="2" t="s">
        <v>1779</v>
      </c>
      <c r="F5164" s="2" t="s">
        <v>1887</v>
      </c>
      <c r="G5164" s="8" t="str">
        <f>IF(COUNTIF('Dam Lines'!A:A,D5164)&gt;0,"Yes","No")</f>
        <v>Yes</v>
      </c>
      <c r="H5164" s="14" t="s">
        <v>1742</v>
      </c>
      <c r="I5164" s="8" t="str">
        <f t="array" ref="I5164">IF(G5164="Yes",XLOOKUP(D5164,'Dam Lines'!A:A,'Dam Lines'!J:J),"")</f>
        <v>KHOFARA</v>
      </c>
    </row>
    <row r="5165" hidden="1">
      <c r="A5165" s="11">
        <v>9.0</v>
      </c>
      <c r="B5165" s="3" t="s">
        <v>1843</v>
      </c>
      <c r="C5165" s="2" t="s">
        <v>1844</v>
      </c>
      <c r="D5165" s="2" t="s">
        <v>100</v>
      </c>
      <c r="E5165" s="2" t="s">
        <v>1779</v>
      </c>
      <c r="F5165" s="2" t="s">
        <v>1887</v>
      </c>
      <c r="G5165" s="8" t="str">
        <f>IF(COUNTIF('Dam Lines'!A:A,D5165)&gt;0,"Yes","No")</f>
        <v>Yes</v>
      </c>
      <c r="H5165" s="14" t="s">
        <v>1742</v>
      </c>
      <c r="I5165" s="8" t="str">
        <f t="array" ref="I5165">IF(G5165="Yes",XLOOKUP(D5165,'Dam Lines'!A:A,'Dam Lines'!J:J),"")</f>
        <v>GAICHI</v>
      </c>
    </row>
    <row r="5166" hidden="1">
      <c r="A5166" s="11">
        <v>10.0</v>
      </c>
      <c r="B5166" s="3" t="s">
        <v>2738</v>
      </c>
      <c r="C5166" s="2" t="s">
        <v>2127</v>
      </c>
      <c r="D5166" s="2" t="s">
        <v>86</v>
      </c>
      <c r="E5166" s="2" t="s">
        <v>1779</v>
      </c>
      <c r="F5166" s="2" t="s">
        <v>1887</v>
      </c>
      <c r="G5166" s="8" t="str">
        <f>IF(COUNTIF('Dam Lines'!A:A,D5166)&gt;0,"Yes","No")</f>
        <v>Yes</v>
      </c>
      <c r="H5166" s="14" t="s">
        <v>1742</v>
      </c>
      <c r="I5166" s="8" t="str">
        <f t="array" ref="I5166">IF(G5166="Yes",XLOOKUP(D5166,'Dam Lines'!A:A,'Dam Lines'!J:J),"")</f>
        <v>PHILIPPA</v>
      </c>
    </row>
    <row r="5167" hidden="1">
      <c r="A5167" s="11">
        <v>11.0</v>
      </c>
      <c r="B5167" s="16" t="s">
        <v>3039</v>
      </c>
      <c r="C5167" s="2" t="s">
        <v>1859</v>
      </c>
      <c r="D5167" s="2" t="s">
        <v>3040</v>
      </c>
      <c r="E5167" s="2" t="s">
        <v>1779</v>
      </c>
      <c r="F5167" s="2" t="s">
        <v>1887</v>
      </c>
      <c r="G5167" s="8" t="str">
        <f>IF(COUNTIF('Dam Lines'!A:A,D5167)&gt;0,"Yes","No")</f>
        <v>No</v>
      </c>
      <c r="H5167" s="14" t="s">
        <v>1761</v>
      </c>
      <c r="I5167" s="8" t="str">
        <f t="array" ref="I5167">IF(G5167="Yes",XLOOKUP(D5167,'Dam Lines'!A:A,'Dam Lines'!J:J),"")</f>
        <v/>
      </c>
    </row>
    <row r="5168" hidden="1">
      <c r="A5168" s="11">
        <v>12.0</v>
      </c>
      <c r="B5168" s="3" t="s">
        <v>1986</v>
      </c>
      <c r="C5168" s="2" t="s">
        <v>1987</v>
      </c>
      <c r="D5168" s="2" t="s">
        <v>1988</v>
      </c>
      <c r="E5168" s="2" t="s">
        <v>1779</v>
      </c>
      <c r="F5168" s="2" t="s">
        <v>1887</v>
      </c>
      <c r="G5168" s="8" t="str">
        <f>IF(COUNTIF('Dam Lines'!A:A,D5168)&gt;0,"Yes","No")</f>
        <v>No</v>
      </c>
      <c r="H5168" s="14" t="s">
        <v>1742</v>
      </c>
      <c r="I5168" s="8" t="str">
        <f t="array" ref="I5168">IF(G5168="Yes",XLOOKUP(D5168,'Dam Lines'!A:A,'Dam Lines'!J:J),"")</f>
        <v/>
      </c>
    </row>
    <row r="5169" hidden="1">
      <c r="A5169" s="11">
        <v>13.0</v>
      </c>
      <c r="B5169" s="3" t="s">
        <v>2976</v>
      </c>
      <c r="C5169" s="2" t="s">
        <v>1962</v>
      </c>
      <c r="D5169" s="2" t="s">
        <v>466</v>
      </c>
      <c r="E5169" s="2" t="s">
        <v>1779</v>
      </c>
      <c r="F5169" s="2" t="s">
        <v>1887</v>
      </c>
      <c r="G5169" s="8" t="str">
        <f>IF(COUNTIF('Dam Lines'!A:A,D5169)&gt;0,"Yes","No")</f>
        <v>Yes</v>
      </c>
      <c r="H5169" s="14" t="s">
        <v>1742</v>
      </c>
      <c r="I5169" s="8" t="str">
        <f t="array" ref="I5169">IF(G5169="Yes",XLOOKUP(D5169,'Dam Lines'!A:A,'Dam Lines'!J:J),"")</f>
        <v>FATMA</v>
      </c>
    </row>
    <row r="5170" hidden="1">
      <c r="A5170" s="11">
        <v>14.0</v>
      </c>
      <c r="B5170" s="3" t="s">
        <v>3075</v>
      </c>
      <c r="C5170" s="2" t="s">
        <v>1744</v>
      </c>
      <c r="D5170" s="2" t="s">
        <v>3076</v>
      </c>
      <c r="E5170" s="2" t="s">
        <v>1779</v>
      </c>
      <c r="F5170" s="2" t="s">
        <v>1887</v>
      </c>
      <c r="G5170" s="8" t="str">
        <f>IF(COUNTIF('Dam Lines'!A:A,D5170)&gt;0,"Yes","No")</f>
        <v>No</v>
      </c>
      <c r="H5170" s="14" t="s">
        <v>1761</v>
      </c>
      <c r="I5170" s="8" t="str">
        <f t="array" ref="I5170">IF(G5170="Yes",XLOOKUP(D5170,'Dam Lines'!A:A,'Dam Lines'!J:J),"")</f>
        <v/>
      </c>
    </row>
    <row r="5171" hidden="1">
      <c r="A5171" s="11">
        <v>15.0</v>
      </c>
      <c r="B5171" s="3" t="s">
        <v>2868</v>
      </c>
      <c r="C5171" s="2" t="s">
        <v>1956</v>
      </c>
      <c r="D5171" s="2" t="s">
        <v>2869</v>
      </c>
      <c r="E5171" s="2" t="s">
        <v>1779</v>
      </c>
      <c r="F5171" s="2" t="s">
        <v>1887</v>
      </c>
      <c r="G5171" s="8" t="str">
        <f>IF(COUNTIF('Dam Lines'!A:A,D5171)&gt;0,"Yes","No")</f>
        <v>No</v>
      </c>
      <c r="H5171" s="14" t="s">
        <v>1761</v>
      </c>
      <c r="I5171" s="8" t="str">
        <f t="array" ref="I5171">IF(G5171="Yes",XLOOKUP(D5171,'Dam Lines'!A:A,'Dam Lines'!J:J),"")</f>
        <v/>
      </c>
    </row>
    <row r="5172" hidden="1">
      <c r="A5172" s="11">
        <v>1.0</v>
      </c>
      <c r="B5172" s="3" t="s">
        <v>3158</v>
      </c>
      <c r="C5172" s="2" t="s">
        <v>1752</v>
      </c>
      <c r="D5172" s="2" t="s">
        <v>722</v>
      </c>
      <c r="E5172" s="4" t="s">
        <v>1740</v>
      </c>
      <c r="F5172" s="2" t="s">
        <v>1818</v>
      </c>
      <c r="G5172" s="8" t="str">
        <f>IF(COUNTIF('Dam Lines'!A:A,D5172)&gt;0,"Yes","No")</f>
        <v>Yes</v>
      </c>
      <c r="H5172" s="14" t="s">
        <v>1742</v>
      </c>
      <c r="I5172" s="8" t="str">
        <f t="array" ref="I5172">IF(G5172="Yes",XLOOKUP(D5172,'Dam Lines'!A:A,'Dam Lines'!J:J),"")</f>
        <v>UM BAHDA</v>
      </c>
    </row>
    <row r="5173" hidden="1">
      <c r="A5173" s="11">
        <v>2.0</v>
      </c>
      <c r="B5173" s="3" t="s">
        <v>2973</v>
      </c>
      <c r="C5173" s="2" t="s">
        <v>1752</v>
      </c>
      <c r="D5173" s="2" t="s">
        <v>2974</v>
      </c>
      <c r="E5173" s="2" t="s">
        <v>1740</v>
      </c>
      <c r="F5173" s="2" t="s">
        <v>1818</v>
      </c>
      <c r="G5173" s="8" t="str">
        <f>IF(COUNTIF('Dam Lines'!A:A,D5173)&gt;0,"Yes","No")</f>
        <v>No</v>
      </c>
      <c r="H5173" s="14" t="s">
        <v>1742</v>
      </c>
      <c r="I5173" s="8" t="str">
        <f t="array" ref="I5173">IF(G5173="Yes",XLOOKUP(D5173,'Dam Lines'!A:A,'Dam Lines'!J:J),"")</f>
        <v/>
      </c>
    </row>
    <row r="5174" hidden="1">
      <c r="A5174" s="11">
        <v>3.0</v>
      </c>
      <c r="B5174" s="3" t="s">
        <v>3211</v>
      </c>
      <c r="C5174" s="2" t="s">
        <v>1744</v>
      </c>
      <c r="D5174" s="2" t="s">
        <v>2871</v>
      </c>
      <c r="E5174" s="2" t="s">
        <v>1740</v>
      </c>
      <c r="F5174" s="2" t="s">
        <v>1818</v>
      </c>
      <c r="G5174" s="8" t="str">
        <f>IF(COUNTIF('Dam Lines'!A:A,D5174)&gt;0,"Yes","No")</f>
        <v>Yes</v>
      </c>
      <c r="H5174" s="14" t="s">
        <v>1761</v>
      </c>
      <c r="I5174" s="8" t="str">
        <f t="array" ref="I5174">IF(G5174="Yes",XLOOKUP(D5174,'Dam Lines'!A:A,'Dam Lines'!J:J),"")</f>
        <v>ELSINORE ROSE</v>
      </c>
    </row>
    <row r="5175" hidden="1">
      <c r="A5175" s="11">
        <v>4.0</v>
      </c>
      <c r="B5175" s="3" t="s">
        <v>2990</v>
      </c>
      <c r="C5175" s="2" t="s">
        <v>2347</v>
      </c>
      <c r="D5175" s="2" t="s">
        <v>621</v>
      </c>
      <c r="E5175" s="2" t="s">
        <v>1740</v>
      </c>
      <c r="F5175" s="2" t="s">
        <v>1818</v>
      </c>
      <c r="G5175" s="8" t="str">
        <f>IF(COUNTIF('Dam Lines'!A:A,D5175)&gt;0,"Yes","No")</f>
        <v>Yes</v>
      </c>
      <c r="H5175" s="14" t="s">
        <v>1742</v>
      </c>
      <c r="I5175" s="8" t="str">
        <f t="array" ref="I5175">IF(G5175="Yes",XLOOKUP(D5175,'Dam Lines'!A:A,'Dam Lines'!J:J),"")</f>
        <v>CRESCINDA</v>
      </c>
    </row>
    <row r="5176" hidden="1">
      <c r="A5176" s="11">
        <v>5.0</v>
      </c>
      <c r="B5176" s="3" t="s">
        <v>3007</v>
      </c>
      <c r="C5176" s="2" t="s">
        <v>1752</v>
      </c>
      <c r="D5176" s="2" t="s">
        <v>487</v>
      </c>
      <c r="E5176" s="2" t="s">
        <v>1740</v>
      </c>
      <c r="F5176" s="2" t="s">
        <v>1818</v>
      </c>
      <c r="G5176" s="8" t="str">
        <f>IF(COUNTIF('Dam Lines'!A:A,D5176)&gt;0,"Yes","No")</f>
        <v>Yes</v>
      </c>
      <c r="H5176" s="14" t="s">
        <v>1761</v>
      </c>
      <c r="I5176" s="8" t="str">
        <f t="array" ref="I5176">IF(G5176="Yes",XLOOKUP(D5176,'Dam Lines'!A:A,'Dam Lines'!J:J),"")</f>
        <v>ELSINORE ROSE</v>
      </c>
    </row>
    <row r="5177" hidden="1">
      <c r="A5177" s="11">
        <v>6.0</v>
      </c>
      <c r="B5177" s="3" t="s">
        <v>3060</v>
      </c>
      <c r="C5177" s="2" t="s">
        <v>1844</v>
      </c>
      <c r="D5177" s="2" t="s">
        <v>662</v>
      </c>
      <c r="E5177" s="2" t="s">
        <v>1740</v>
      </c>
      <c r="F5177" s="2" t="s">
        <v>1818</v>
      </c>
      <c r="G5177" s="8" t="str">
        <f>IF(COUNTIF('Dam Lines'!A:A,D5177)&gt;0,"Yes","No")</f>
        <v>Yes</v>
      </c>
      <c r="H5177" s="14" t="s">
        <v>1742</v>
      </c>
      <c r="I5177" s="8" t="str">
        <f t="array" ref="I5177">IF(G5177="Yes",XLOOKUP(D5177,'Dam Lines'!A:A,'Dam Lines'!J:J),"")</f>
        <v>FATMA</v>
      </c>
    </row>
    <row r="5178" hidden="1">
      <c r="A5178" s="11">
        <v>7.0</v>
      </c>
      <c r="B5178" s="3" t="s">
        <v>3164</v>
      </c>
      <c r="C5178" s="2" t="s">
        <v>1962</v>
      </c>
      <c r="D5178" s="2" t="s">
        <v>466</v>
      </c>
      <c r="E5178" s="2" t="s">
        <v>1740</v>
      </c>
      <c r="F5178" s="2" t="s">
        <v>1818</v>
      </c>
      <c r="G5178" s="8" t="str">
        <f>IF(COUNTIF('Dam Lines'!A:A,D5178)&gt;0,"Yes","No")</f>
        <v>Yes</v>
      </c>
      <c r="H5178" s="14" t="s">
        <v>1742</v>
      </c>
      <c r="I5178" s="8" t="str">
        <f t="array" ref="I5178">IF(G5178="Yes",XLOOKUP(D5178,'Dam Lines'!A:A,'Dam Lines'!J:J),"")</f>
        <v>FATMA</v>
      </c>
    </row>
    <row r="5179" hidden="1">
      <c r="A5179" s="11">
        <v>8.0</v>
      </c>
      <c r="B5179" s="3" t="s">
        <v>3212</v>
      </c>
      <c r="C5179" s="2" t="s">
        <v>1747</v>
      </c>
      <c r="D5179" s="2" t="s">
        <v>2704</v>
      </c>
      <c r="E5179" s="2" t="s">
        <v>1740</v>
      </c>
      <c r="F5179" s="2" t="s">
        <v>1818</v>
      </c>
      <c r="G5179" s="8" t="str">
        <f>IF(COUNTIF('Dam Lines'!A:A,D5179)&gt;0,"Yes","No")</f>
        <v>No</v>
      </c>
      <c r="H5179" s="14" t="s">
        <v>1742</v>
      </c>
      <c r="I5179" s="8" t="str">
        <f t="array" ref="I5179">IF(G5179="Yes",XLOOKUP(D5179,'Dam Lines'!A:A,'Dam Lines'!J:J),"")</f>
        <v/>
      </c>
    </row>
    <row r="5180" hidden="1">
      <c r="A5180" s="11">
        <v>9.0</v>
      </c>
      <c r="B5180" s="3" t="s">
        <v>3213</v>
      </c>
      <c r="C5180" s="2" t="s">
        <v>1950</v>
      </c>
      <c r="D5180" s="2" t="s">
        <v>357</v>
      </c>
      <c r="E5180" s="2" t="s">
        <v>1740</v>
      </c>
      <c r="F5180" s="2" t="s">
        <v>1818</v>
      </c>
      <c r="G5180" s="8" t="str">
        <f>IF(COUNTIF('Dam Lines'!A:A,D5180)&gt;0,"Yes","No")</f>
        <v>Yes</v>
      </c>
      <c r="H5180" s="14" t="s">
        <v>1742</v>
      </c>
      <c r="I5180" s="8" t="str">
        <f t="array" ref="I5180">IF(G5180="Yes",XLOOKUP(D5180,'Dam Lines'!A:A,'Dam Lines'!J:J),"")</f>
        <v>WENOKA THALAB</v>
      </c>
    </row>
    <row r="5181" hidden="1">
      <c r="A5181" s="11">
        <v>10.0</v>
      </c>
      <c r="B5181" s="3" t="s">
        <v>3214</v>
      </c>
      <c r="C5181" s="2" t="s">
        <v>2226</v>
      </c>
      <c r="D5181" s="2" t="s">
        <v>3215</v>
      </c>
      <c r="E5181" s="2" t="s">
        <v>1740</v>
      </c>
      <c r="F5181" s="2" t="s">
        <v>1818</v>
      </c>
      <c r="G5181" s="8" t="str">
        <f>IF(COUNTIF('Dam Lines'!A:A,D5181)&gt;0,"Yes","No")</f>
        <v>No</v>
      </c>
      <c r="H5181" s="14" t="s">
        <v>1761</v>
      </c>
      <c r="I5181" s="8" t="str">
        <f t="array" ref="I5181">IF(G5181="Yes",XLOOKUP(D5181,'Dam Lines'!A:A,'Dam Lines'!J:J),"")</f>
        <v/>
      </c>
    </row>
    <row r="5182" hidden="1">
      <c r="A5182" s="11">
        <v>11.0</v>
      </c>
      <c r="B5182" s="3" t="s">
        <v>3090</v>
      </c>
      <c r="C5182" s="2" t="s">
        <v>1754</v>
      </c>
      <c r="D5182" s="2" t="s">
        <v>3091</v>
      </c>
      <c r="E5182" s="2" t="s">
        <v>1740</v>
      </c>
      <c r="F5182" s="2" t="s">
        <v>1818</v>
      </c>
      <c r="G5182" s="8" t="str">
        <f>IF(COUNTIF('Dam Lines'!A:A,D5182)&gt;0,"Yes","No")</f>
        <v>No</v>
      </c>
      <c r="H5182" s="14" t="s">
        <v>1742</v>
      </c>
      <c r="I5182" s="8" t="str">
        <f t="array" ref="I5182">IF(G5182="Yes",XLOOKUP(D5182,'Dam Lines'!A:A,'Dam Lines'!J:J),"")</f>
        <v/>
      </c>
    </row>
    <row r="5183" hidden="1">
      <c r="A5183" s="11">
        <v>12.0</v>
      </c>
      <c r="B5183" s="3" t="s">
        <v>3145</v>
      </c>
      <c r="C5183" s="2" t="s">
        <v>2562</v>
      </c>
      <c r="D5183" s="2" t="s">
        <v>3146</v>
      </c>
      <c r="E5183" s="2" t="s">
        <v>1740</v>
      </c>
      <c r="F5183" s="2" t="s">
        <v>1818</v>
      </c>
      <c r="G5183" s="8" t="str">
        <f>IF(COUNTIF('Dam Lines'!A:A,D5183)&gt;0,"Yes","No")</f>
        <v>No</v>
      </c>
      <c r="H5183" s="14" t="s">
        <v>1742</v>
      </c>
      <c r="I5183" s="8" t="str">
        <f t="array" ref="I5183">IF(G5183="Yes",XLOOKUP(D5183,'Dam Lines'!A:A,'Dam Lines'!J:J),"")</f>
        <v/>
      </c>
    </row>
    <row r="5184" hidden="1">
      <c r="A5184" s="11">
        <v>13.0</v>
      </c>
      <c r="B5184" s="3" t="s">
        <v>3216</v>
      </c>
      <c r="C5184" s="2" t="s">
        <v>2122</v>
      </c>
      <c r="D5184" s="2" t="s">
        <v>185</v>
      </c>
      <c r="E5184" s="2" t="s">
        <v>1740</v>
      </c>
      <c r="F5184" s="2" t="s">
        <v>1818</v>
      </c>
      <c r="G5184" s="8" t="str">
        <f>IF(COUNTIF('Dam Lines'!A:A,D5184)&gt;0,"Yes","No")</f>
        <v>Yes</v>
      </c>
      <c r="H5184" s="14" t="s">
        <v>1761</v>
      </c>
      <c r="I5184" s="8" t="str">
        <f t="array" ref="I5184">IF(G5184="Yes",XLOOKUP(D5184,'Dam Lines'!A:A,'Dam Lines'!J:J),"")</f>
        <v>SAFIXA</v>
      </c>
    </row>
    <row r="5185" hidden="1">
      <c r="A5185" s="11">
        <v>14.0</v>
      </c>
      <c r="B5185" s="3" t="s">
        <v>3080</v>
      </c>
      <c r="C5185" s="2" t="s">
        <v>1897</v>
      </c>
      <c r="D5185" s="2" t="s">
        <v>746</v>
      </c>
      <c r="E5185" s="2" t="s">
        <v>1740</v>
      </c>
      <c r="F5185" s="2" t="s">
        <v>1818</v>
      </c>
      <c r="G5185" s="8" t="str">
        <f>IF(COUNTIF('Dam Lines'!A:A,D5185)&gt;0,"Yes","No")</f>
        <v>Yes</v>
      </c>
      <c r="H5185" s="14" t="s">
        <v>1761</v>
      </c>
      <c r="I5185" s="8" t="str">
        <f t="array" ref="I5185">IF(G5185="Yes",XLOOKUP(D5185,'Dam Lines'!A:A,'Dam Lines'!J:J),"")</f>
        <v>ALGERIA</v>
      </c>
    </row>
    <row r="5186" hidden="1">
      <c r="A5186" s="11">
        <v>15.0</v>
      </c>
      <c r="B5186" s="3" t="s">
        <v>3217</v>
      </c>
      <c r="C5186" s="2" t="s">
        <v>2424</v>
      </c>
      <c r="D5186" s="2" t="s">
        <v>3218</v>
      </c>
      <c r="E5186" s="2" t="s">
        <v>1740</v>
      </c>
      <c r="F5186" s="2" t="s">
        <v>1818</v>
      </c>
      <c r="G5186" s="8" t="str">
        <f>IF(COUNTIF('Dam Lines'!A:A,D5186)&gt;0,"Yes","No")</f>
        <v>No</v>
      </c>
      <c r="H5186" s="14" t="s">
        <v>1761</v>
      </c>
      <c r="I5186" s="8" t="str">
        <f t="array" ref="I5186">IF(G5186="Yes",XLOOKUP(D5186,'Dam Lines'!A:A,'Dam Lines'!J:J),"")</f>
        <v/>
      </c>
    </row>
    <row r="5187" hidden="1">
      <c r="A5187" s="11">
        <v>1.0</v>
      </c>
      <c r="B5187" s="3" t="s">
        <v>2483</v>
      </c>
      <c r="C5187" s="2" t="s">
        <v>1962</v>
      </c>
      <c r="D5187" s="2" t="s">
        <v>118</v>
      </c>
      <c r="E5187" s="4" t="s">
        <v>1779</v>
      </c>
      <c r="F5187" s="2" t="s">
        <v>1818</v>
      </c>
      <c r="G5187" s="8" t="str">
        <f>IF(COUNTIF('Dam Lines'!A:A,D5187)&gt;0,"Yes","No")</f>
        <v>Yes</v>
      </c>
      <c r="H5187" s="14" t="s">
        <v>1742</v>
      </c>
      <c r="I5187" s="8" t="str">
        <f t="array" ref="I5187">IF(G5187="Yes",XLOOKUP(D5187,'Dam Lines'!A:A,'Dam Lines'!J:J),"")</f>
        <v>SAPINA</v>
      </c>
    </row>
    <row r="5188" hidden="1">
      <c r="A5188" s="11">
        <v>2.0</v>
      </c>
      <c r="B5188" s="3" t="s">
        <v>2156</v>
      </c>
      <c r="C5188" s="2" t="s">
        <v>1774</v>
      </c>
      <c r="D5188" s="2" t="s">
        <v>2157</v>
      </c>
      <c r="E5188" s="2" t="s">
        <v>1779</v>
      </c>
      <c r="F5188" s="2" t="s">
        <v>1818</v>
      </c>
      <c r="G5188" s="8" t="str">
        <f>IF(COUNTIF('Dam Lines'!A:A,D5188)&gt;0,"Yes","No")</f>
        <v>No</v>
      </c>
      <c r="H5188" s="14" t="s">
        <v>1742</v>
      </c>
      <c r="I5188" s="8" t="str">
        <f t="array" ref="I5188">IF(G5188="Yes",XLOOKUP(D5188,'Dam Lines'!A:A,'Dam Lines'!J:J),"")</f>
        <v/>
      </c>
    </row>
    <row r="5189" hidden="1">
      <c r="A5189" s="11">
        <v>3.0</v>
      </c>
      <c r="B5189" s="3" t="s">
        <v>3017</v>
      </c>
      <c r="C5189" s="2" t="s">
        <v>1754</v>
      </c>
      <c r="D5189" s="2" t="s">
        <v>170</v>
      </c>
      <c r="E5189" s="2" t="s">
        <v>1779</v>
      </c>
      <c r="F5189" s="2" t="s">
        <v>1818</v>
      </c>
      <c r="G5189" s="8" t="str">
        <f>IF(COUNTIF('Dam Lines'!A:A,D5189)&gt;0,"Yes","No")</f>
        <v>Yes</v>
      </c>
      <c r="H5189" s="14" t="s">
        <v>1742</v>
      </c>
      <c r="I5189" s="8" t="str">
        <f t="array" ref="I5189">IF(G5189="Yes",XLOOKUP(D5189,'Dam Lines'!A:A,'Dam Lines'!J:J),"")</f>
        <v>KYLA TIKI</v>
      </c>
    </row>
    <row r="5190" hidden="1">
      <c r="A5190" s="11">
        <v>4.0</v>
      </c>
      <c r="B5190" s="3" t="s">
        <v>2553</v>
      </c>
      <c r="C5190" s="2" t="s">
        <v>1962</v>
      </c>
      <c r="D5190" s="2" t="s">
        <v>232</v>
      </c>
      <c r="E5190" s="2" t="s">
        <v>1779</v>
      </c>
      <c r="F5190" s="2" t="s">
        <v>1818</v>
      </c>
      <c r="G5190" s="8" t="str">
        <f>IF(COUNTIF('Dam Lines'!A:A,D5190)&gt;0,"Yes","No")</f>
        <v>Yes</v>
      </c>
      <c r="H5190" s="14" t="s">
        <v>1742</v>
      </c>
      <c r="I5190" s="8" t="str">
        <f t="array" ref="I5190">IF(G5190="Yes",XLOOKUP(D5190,'Dam Lines'!A:A,'Dam Lines'!J:J),"")</f>
        <v>GHARDAIA</v>
      </c>
    </row>
    <row r="5191" hidden="1">
      <c r="A5191" s="11">
        <v>5.0</v>
      </c>
      <c r="B5191" s="3" t="s">
        <v>1933</v>
      </c>
      <c r="C5191" s="2" t="s">
        <v>1752</v>
      </c>
      <c r="D5191" s="2" t="s">
        <v>241</v>
      </c>
      <c r="E5191" s="2" t="s">
        <v>1779</v>
      </c>
      <c r="F5191" s="2" t="s">
        <v>1818</v>
      </c>
      <c r="G5191" s="8" t="str">
        <f>IF(COUNTIF('Dam Lines'!A:A,D5191)&gt;0,"Yes","No")</f>
        <v>Yes</v>
      </c>
      <c r="H5191" s="14" t="s">
        <v>1742</v>
      </c>
      <c r="I5191" s="8" t="str">
        <f t="array" ref="I5191">IF(G5191="Yes",XLOOKUP(D5191,'Dam Lines'!A:A,'Dam Lines'!J:J),"")</f>
        <v>NEVADA II</v>
      </c>
    </row>
    <row r="5192" hidden="1">
      <c r="A5192" s="11">
        <v>6.0</v>
      </c>
      <c r="B5192" s="3" t="s">
        <v>1081</v>
      </c>
      <c r="C5192" s="2" t="s">
        <v>1886</v>
      </c>
      <c r="D5192" s="2" t="s">
        <v>251</v>
      </c>
      <c r="E5192" s="2" t="s">
        <v>1779</v>
      </c>
      <c r="F5192" s="2" t="s">
        <v>1818</v>
      </c>
      <c r="G5192" s="8" t="str">
        <f>IF(COUNTIF('Dam Lines'!A:A,D5192)&gt;0,"Yes","No")</f>
        <v>Yes</v>
      </c>
      <c r="H5192" s="14" t="s">
        <v>1761</v>
      </c>
      <c r="I5192" s="8" t="str">
        <f t="array" ref="I5192">IF(G5192="Yes",XLOOKUP(D5192,'Dam Lines'!A:A,'Dam Lines'!J:J),"")</f>
        <v>PHILIPPA</v>
      </c>
    </row>
    <row r="5193" hidden="1">
      <c r="A5193" s="11">
        <v>7.0</v>
      </c>
      <c r="B5193" s="3" t="s">
        <v>1929</v>
      </c>
      <c r="C5193" s="2" t="s">
        <v>1768</v>
      </c>
      <c r="D5193" s="2" t="s">
        <v>980</v>
      </c>
      <c r="E5193" s="2" t="s">
        <v>1779</v>
      </c>
      <c r="F5193" s="2" t="s">
        <v>1818</v>
      </c>
      <c r="G5193" s="8" t="str">
        <f>IF(COUNTIF('Dam Lines'!A:A,D5193)&gt;0,"Yes","No")</f>
        <v>Yes</v>
      </c>
      <c r="H5193" s="14" t="s">
        <v>1742</v>
      </c>
      <c r="I5193" s="8" t="str">
        <f t="array" ref="I5193">IF(G5193="Yes",XLOOKUP(D5193,'Dam Lines'!A:A,'Dam Lines'!J:J),"")</f>
        <v>CAIDA</v>
      </c>
    </row>
    <row r="5194" hidden="1">
      <c r="A5194" s="11">
        <v>8.0</v>
      </c>
      <c r="B5194" s="3" t="s">
        <v>2961</v>
      </c>
      <c r="C5194" s="2" t="s">
        <v>1749</v>
      </c>
      <c r="D5194" s="2" t="s">
        <v>2962</v>
      </c>
      <c r="E5194" s="2" t="s">
        <v>1779</v>
      </c>
      <c r="F5194" s="2" t="s">
        <v>1818</v>
      </c>
      <c r="G5194" s="8" t="str">
        <f>IF(COUNTIF('Dam Lines'!A:A,D5194)&gt;0,"Yes","No")</f>
        <v>No</v>
      </c>
      <c r="H5194" s="14" t="s">
        <v>1742</v>
      </c>
      <c r="I5194" s="8" t="str">
        <f t="array" ref="I5194">IF(G5194="Yes",XLOOKUP(D5194,'Dam Lines'!A:A,'Dam Lines'!J:J),"")</f>
        <v/>
      </c>
    </row>
    <row r="5195" hidden="1">
      <c r="A5195" s="11">
        <v>9.0</v>
      </c>
      <c r="B5195" s="3" t="s">
        <v>1753</v>
      </c>
      <c r="C5195" s="2" t="s">
        <v>1754</v>
      </c>
      <c r="D5195" s="2" t="s">
        <v>1755</v>
      </c>
      <c r="E5195" s="2" t="s">
        <v>1779</v>
      </c>
      <c r="F5195" s="2" t="s">
        <v>1818</v>
      </c>
      <c r="G5195" s="8" t="str">
        <f>IF(COUNTIF('Dam Lines'!A:A,D5195)&gt;0,"Yes","No")</f>
        <v>No</v>
      </c>
      <c r="H5195" s="14" t="s">
        <v>1742</v>
      </c>
      <c r="I5195" s="8" t="str">
        <f t="array" ref="I5195">IF(G5195="Yes",XLOOKUP(D5195,'Dam Lines'!A:A,'Dam Lines'!J:J),"")</f>
        <v/>
      </c>
    </row>
    <row r="5196" hidden="1">
      <c r="A5196" s="11">
        <v>10.0</v>
      </c>
      <c r="B5196" s="16" t="s">
        <v>2204</v>
      </c>
      <c r="C5196" s="2" t="s">
        <v>1798</v>
      </c>
      <c r="D5196" s="2" t="s">
        <v>906</v>
      </c>
      <c r="E5196" s="2" t="s">
        <v>1779</v>
      </c>
      <c r="F5196" s="2" t="s">
        <v>1818</v>
      </c>
      <c r="G5196" s="8" t="str">
        <f>IF(COUNTIF('Dam Lines'!A:A,D5196)&gt;0,"Yes","No")</f>
        <v>Yes</v>
      </c>
      <c r="H5196" s="14" t="s">
        <v>1742</v>
      </c>
      <c r="I5196" s="8" t="str">
        <f t="array" ref="I5196">IF(G5196="Yes",XLOOKUP(D5196,'Dam Lines'!A:A,'Dam Lines'!J:J),"")</f>
        <v>HANIFA</v>
      </c>
    </row>
    <row r="5197" hidden="1">
      <c r="A5197" s="11">
        <v>1.0</v>
      </c>
      <c r="B5197" s="3" t="s">
        <v>2975</v>
      </c>
      <c r="C5197" s="2" t="s">
        <v>1798</v>
      </c>
      <c r="D5197" s="2" t="s">
        <v>1167</v>
      </c>
      <c r="E5197" s="4" t="s">
        <v>1740</v>
      </c>
      <c r="F5197" s="2" t="s">
        <v>1887</v>
      </c>
      <c r="G5197" s="8" t="str">
        <f>IF(COUNTIF('Dam Lines'!A:A,D5197)&gt;0,"Yes","No")</f>
        <v>Yes</v>
      </c>
      <c r="H5197" s="14" t="s">
        <v>1742</v>
      </c>
      <c r="I5197" s="8" t="str">
        <f t="array" ref="I5197">IF(G5197="Yes",XLOOKUP(D5197,'Dam Lines'!A:A,'Dam Lines'!J:J),"")</f>
        <v>ELKA</v>
      </c>
    </row>
    <row r="5198" hidden="1">
      <c r="A5198" s="11">
        <v>2.0</v>
      </c>
      <c r="B5198" s="3" t="s">
        <v>3219</v>
      </c>
      <c r="C5198" s="2" t="s">
        <v>1980</v>
      </c>
      <c r="D5198" s="2" t="s">
        <v>3220</v>
      </c>
      <c r="E5198" s="2" t="s">
        <v>1740</v>
      </c>
      <c r="F5198" s="2" t="s">
        <v>1887</v>
      </c>
      <c r="G5198" s="8" t="str">
        <f>IF(COUNTIF('Dam Lines'!A:A,D5198)&gt;0,"Yes","No")</f>
        <v>No</v>
      </c>
      <c r="H5198" s="14" t="s">
        <v>1761</v>
      </c>
      <c r="I5198" s="8" t="str">
        <f t="array" ref="I5198">IF(G5198="Yes",XLOOKUP(D5198,'Dam Lines'!A:A,'Dam Lines'!J:J),"")</f>
        <v/>
      </c>
    </row>
    <row r="5199" hidden="1">
      <c r="A5199" s="11">
        <v>3.0</v>
      </c>
      <c r="B5199" s="3" t="s">
        <v>3148</v>
      </c>
      <c r="C5199" s="2" t="s">
        <v>1823</v>
      </c>
      <c r="D5199" s="2" t="s">
        <v>664</v>
      </c>
      <c r="E5199" s="2" t="s">
        <v>1740</v>
      </c>
      <c r="F5199" s="2" t="s">
        <v>1887</v>
      </c>
      <c r="G5199" s="8" t="str">
        <f>IF(COUNTIF('Dam Lines'!A:A,D5199)&gt;0,"Yes","No")</f>
        <v>Yes</v>
      </c>
      <c r="H5199" s="14" t="s">
        <v>1742</v>
      </c>
      <c r="I5199" s="8" t="str">
        <f t="array" ref="I5199">IF(G5199="Yes",XLOOKUP(D5199,'Dam Lines'!A:A,'Dam Lines'!J:J),"")</f>
        <v>BEDRAFFA</v>
      </c>
    </row>
    <row r="5200" hidden="1">
      <c r="A5200" s="11">
        <v>4.0</v>
      </c>
      <c r="B5200" s="3" t="s">
        <v>3221</v>
      </c>
      <c r="C5200" s="2" t="s">
        <v>2347</v>
      </c>
      <c r="D5200" s="2" t="s">
        <v>446</v>
      </c>
      <c r="E5200" s="2" t="s">
        <v>1740</v>
      </c>
      <c r="F5200" s="2" t="s">
        <v>1887</v>
      </c>
      <c r="G5200" s="8" t="str">
        <f>IF(COUNTIF('Dam Lines'!A:A,D5200)&gt;0,"Yes","No")</f>
        <v>Yes</v>
      </c>
      <c r="H5200" s="14" t="s">
        <v>1742</v>
      </c>
      <c r="I5200" s="8" t="str">
        <f t="array" ref="I5200">IF(G5200="Yes",XLOOKUP(D5200,'Dam Lines'!A:A,'Dam Lines'!J:J),"")</f>
        <v>NADIA</v>
      </c>
    </row>
    <row r="5201" hidden="1">
      <c r="A5201" s="11">
        <v>5.0</v>
      </c>
      <c r="B5201" s="3" t="s">
        <v>3175</v>
      </c>
      <c r="C5201" s="2" t="s">
        <v>1980</v>
      </c>
      <c r="D5201" s="2" t="s">
        <v>3176</v>
      </c>
      <c r="E5201" s="2" t="s">
        <v>1740</v>
      </c>
      <c r="F5201" s="2" t="s">
        <v>1887</v>
      </c>
      <c r="G5201" s="8" t="str">
        <f>IF(COUNTIF('Dam Lines'!A:A,D5201)&gt;0,"Yes","No")</f>
        <v>No</v>
      </c>
      <c r="H5201" s="14" t="s">
        <v>1742</v>
      </c>
      <c r="I5201" s="8" t="str">
        <f t="array" ref="I5201">IF(G5201="Yes",XLOOKUP(D5201,'Dam Lines'!A:A,'Dam Lines'!J:J),"")</f>
        <v/>
      </c>
    </row>
    <row r="5202" hidden="1">
      <c r="A5202" s="11">
        <v>6.0</v>
      </c>
      <c r="B5202" s="3" t="s">
        <v>3088</v>
      </c>
      <c r="C5202" s="2" t="s">
        <v>1798</v>
      </c>
      <c r="D5202" s="2" t="s">
        <v>441</v>
      </c>
      <c r="E5202" s="2" t="s">
        <v>1740</v>
      </c>
      <c r="F5202" s="2" t="s">
        <v>1887</v>
      </c>
      <c r="G5202" s="8" t="str">
        <f>IF(COUNTIF('Dam Lines'!A:A,D5202)&gt;0,"Yes","No")</f>
        <v>Yes</v>
      </c>
      <c r="H5202" s="14" t="s">
        <v>1742</v>
      </c>
      <c r="I5202" s="8" t="str">
        <f t="array" ref="I5202">IF(G5202="Yes",XLOOKUP(D5202,'Dam Lines'!A:A,'Dam Lines'!J:J),"")</f>
        <v>DJEDDA</v>
      </c>
    </row>
    <row r="5203" hidden="1">
      <c r="A5203" s="11">
        <v>7.0</v>
      </c>
      <c r="B5203" s="3" t="s">
        <v>3222</v>
      </c>
      <c r="C5203" s="2" t="s">
        <v>1962</v>
      </c>
      <c r="D5203" s="2" t="s">
        <v>480</v>
      </c>
      <c r="E5203" s="2" t="s">
        <v>1740</v>
      </c>
      <c r="F5203" s="2" t="s">
        <v>1887</v>
      </c>
      <c r="G5203" s="8" t="str">
        <f>IF(COUNTIF('Dam Lines'!A:A,D5203)&gt;0,"Yes","No")</f>
        <v>Yes</v>
      </c>
      <c r="H5203" s="14" t="s">
        <v>1761</v>
      </c>
      <c r="I5203" s="8" t="str">
        <f t="array" ref="I5203">IF(G5203="Yes",XLOOKUP(D5203,'Dam Lines'!A:A,'Dam Lines'!J:J),"")</f>
        <v>FATMA</v>
      </c>
    </row>
    <row r="5204" hidden="1">
      <c r="A5204" s="11">
        <v>8.0</v>
      </c>
      <c r="B5204" s="3" t="s">
        <v>3140</v>
      </c>
      <c r="C5204" s="2" t="s">
        <v>1962</v>
      </c>
      <c r="D5204" s="2" t="s">
        <v>2422</v>
      </c>
      <c r="E5204" s="2" t="s">
        <v>1740</v>
      </c>
      <c r="F5204" s="2" t="s">
        <v>1887</v>
      </c>
      <c r="G5204" s="8" t="str">
        <f>IF(COUNTIF('Dam Lines'!A:A,D5204)&gt;0,"Yes","No")</f>
        <v>No</v>
      </c>
      <c r="H5204" s="14" t="s">
        <v>1761</v>
      </c>
      <c r="I5204" s="8" t="str">
        <f t="array" ref="I5204">IF(G5204="Yes",XLOOKUP(D5204,'Dam Lines'!A:A,'Dam Lines'!J:J),"")</f>
        <v/>
      </c>
    </row>
    <row r="5205" hidden="1">
      <c r="A5205" s="11">
        <v>9.0</v>
      </c>
      <c r="B5205" s="3" t="s">
        <v>3085</v>
      </c>
      <c r="C5205" s="2" t="s">
        <v>1962</v>
      </c>
      <c r="D5205" s="2" t="s">
        <v>347</v>
      </c>
      <c r="E5205" s="2" t="s">
        <v>1740</v>
      </c>
      <c r="F5205" s="2" t="s">
        <v>1887</v>
      </c>
      <c r="G5205" s="8" t="str">
        <f>IF(COUNTIF('Dam Lines'!A:A,D5205)&gt;0,"Yes","No")</f>
        <v>Yes</v>
      </c>
      <c r="H5205" s="14" t="s">
        <v>1742</v>
      </c>
      <c r="I5205" s="8" t="str">
        <f t="array" ref="I5205">IF(G5205="Yes",XLOOKUP(D5205,'Dam Lines'!A:A,'Dam Lines'!J:J),"")</f>
        <v>MADOU</v>
      </c>
    </row>
    <row r="5206" hidden="1">
      <c r="A5206" s="11">
        <v>10.0</v>
      </c>
      <c r="B5206" s="3" t="s">
        <v>3089</v>
      </c>
      <c r="C5206" s="2" t="s">
        <v>1798</v>
      </c>
      <c r="D5206" s="2" t="s">
        <v>576</v>
      </c>
      <c r="E5206" s="2" t="s">
        <v>1740</v>
      </c>
      <c r="F5206" s="2" t="s">
        <v>1887</v>
      </c>
      <c r="G5206" s="8" t="str">
        <f>IF(COUNTIF('Dam Lines'!A:A,D5206)&gt;0,"Yes","No")</f>
        <v>Yes</v>
      </c>
      <c r="H5206" s="14" t="s">
        <v>1742</v>
      </c>
      <c r="I5206" s="8" t="str">
        <f t="array" ref="I5206">IF(G5206="Yes",XLOOKUP(D5206,'Dam Lines'!A:A,'Dam Lines'!J:J),"")</f>
        <v>QUINE</v>
      </c>
    </row>
    <row r="5207" hidden="1">
      <c r="A5207" s="11">
        <v>11.0</v>
      </c>
      <c r="B5207" s="3" t="s">
        <v>2996</v>
      </c>
      <c r="C5207" s="2" t="s">
        <v>2471</v>
      </c>
      <c r="D5207" s="2" t="s">
        <v>1151</v>
      </c>
      <c r="E5207" s="2" t="s">
        <v>1740</v>
      </c>
      <c r="F5207" s="2" t="s">
        <v>1887</v>
      </c>
      <c r="G5207" s="8" t="str">
        <f>IF(COUNTIF('Dam Lines'!A:A,D5207)&gt;0,"Yes","No")</f>
        <v>Yes</v>
      </c>
      <c r="H5207" s="14" t="s">
        <v>1761</v>
      </c>
      <c r="I5207" s="8" t="str">
        <f t="array" ref="I5207">IF(G5207="Yes",XLOOKUP(D5207,'Dam Lines'!A:A,'Dam Lines'!J:J),"")</f>
        <v>NEVADA II</v>
      </c>
    </row>
    <row r="5208" hidden="1">
      <c r="A5208" s="11">
        <v>12.0</v>
      </c>
      <c r="B5208" s="3" t="s">
        <v>3173</v>
      </c>
      <c r="C5208" s="2" t="s">
        <v>2562</v>
      </c>
      <c r="D5208" s="2" t="s">
        <v>525</v>
      </c>
      <c r="E5208" s="2" t="s">
        <v>1740</v>
      </c>
      <c r="F5208" s="2" t="s">
        <v>1887</v>
      </c>
      <c r="G5208" s="8" t="str">
        <f>IF(COUNTIF('Dam Lines'!A:A,D5208)&gt;0,"Yes","No")</f>
        <v>No</v>
      </c>
      <c r="H5208" s="14" t="s">
        <v>1742</v>
      </c>
      <c r="I5208" s="8" t="str">
        <f t="array" ref="I5208">IF(G5208="Yes",XLOOKUP(D5208,'Dam Lines'!A:A,'Dam Lines'!J:J),"")</f>
        <v/>
      </c>
    </row>
    <row r="5209" hidden="1">
      <c r="A5209" s="11">
        <v>13.0</v>
      </c>
      <c r="B5209" s="3" t="s">
        <v>3179</v>
      </c>
      <c r="C5209" s="2" t="s">
        <v>2611</v>
      </c>
      <c r="D5209" s="2" t="s">
        <v>719</v>
      </c>
      <c r="E5209" s="2" t="s">
        <v>1740</v>
      </c>
      <c r="F5209" s="2" t="s">
        <v>1887</v>
      </c>
      <c r="G5209" s="8" t="str">
        <f>IF(COUNTIF('Dam Lines'!A:A,D5209)&gt;0,"Yes","No")</f>
        <v>Yes</v>
      </c>
      <c r="H5209" s="14" t="s">
        <v>1761</v>
      </c>
      <c r="I5209" s="8" t="str">
        <f t="array" ref="I5209">IF(G5209="Yes",XLOOKUP(D5209,'Dam Lines'!A:A,'Dam Lines'!J:J),"")</f>
        <v>FADJURLENE</v>
      </c>
    </row>
    <row r="5210" hidden="1">
      <c r="A5210" s="11">
        <v>14.0</v>
      </c>
      <c r="B5210" s="3" t="s">
        <v>3223</v>
      </c>
      <c r="C5210" s="2" t="s">
        <v>1747</v>
      </c>
      <c r="D5210" s="2" t="s">
        <v>3224</v>
      </c>
      <c r="E5210" s="2" t="s">
        <v>1740</v>
      </c>
      <c r="F5210" s="2" t="s">
        <v>1887</v>
      </c>
      <c r="G5210" s="8" t="str">
        <f>IF(COUNTIF('Dam Lines'!A:A,D5210)&gt;0,"Yes","No")</f>
        <v>No</v>
      </c>
      <c r="H5210" s="14" t="s">
        <v>1742</v>
      </c>
      <c r="I5210" s="8" t="str">
        <f t="array" ref="I5210">IF(G5210="Yes",XLOOKUP(D5210,'Dam Lines'!A:A,'Dam Lines'!J:J),"")</f>
        <v/>
      </c>
    </row>
    <row r="5211" hidden="1">
      <c r="A5211" s="11">
        <v>1.0</v>
      </c>
      <c r="B5211" s="3" t="s">
        <v>1989</v>
      </c>
      <c r="C5211" s="2" t="s">
        <v>1920</v>
      </c>
      <c r="D5211" s="2" t="s">
        <v>79</v>
      </c>
      <c r="E5211" s="4" t="s">
        <v>1779</v>
      </c>
      <c r="F5211" s="2" t="s">
        <v>1741</v>
      </c>
      <c r="G5211" s="8" t="str">
        <f>IF(COUNTIF('Dam Lines'!A:A,D5211)&gt;0,"Yes","No")</f>
        <v>Yes</v>
      </c>
      <c r="H5211" s="14" t="s">
        <v>1742</v>
      </c>
      <c r="I5211" s="8" t="str">
        <f t="array" ref="I5211">IF(G5211="Yes",XLOOKUP(D5211,'Dam Lines'!A:A,'Dam Lines'!J:J),"")</f>
        <v>WIKINGS STREAK</v>
      </c>
    </row>
    <row r="5212" hidden="1">
      <c r="A5212" s="11">
        <v>2.0</v>
      </c>
      <c r="B5212" s="3" t="s">
        <v>2063</v>
      </c>
      <c r="C5212" s="2" t="s">
        <v>1859</v>
      </c>
      <c r="D5212" s="2" t="s">
        <v>92</v>
      </c>
      <c r="E5212" s="2" t="s">
        <v>1779</v>
      </c>
      <c r="F5212" s="2" t="s">
        <v>1741</v>
      </c>
      <c r="G5212" s="8" t="str">
        <f>IF(COUNTIF('Dam Lines'!A:A,D5212)&gt;0,"Yes","No")</f>
        <v>Yes</v>
      </c>
      <c r="H5212" s="14" t="s">
        <v>1742</v>
      </c>
      <c r="I5212" s="8" t="str">
        <f t="array" ref="I5212">IF(G5212="Yes",XLOOKUP(D5212,'Dam Lines'!A:A,'Dam Lines'!J:J),"")</f>
        <v>NEVADA II</v>
      </c>
    </row>
    <row r="5213" hidden="1">
      <c r="A5213" s="11">
        <v>3.0</v>
      </c>
      <c r="B5213" s="3" t="s">
        <v>2286</v>
      </c>
      <c r="C5213" s="2" t="s">
        <v>1747</v>
      </c>
      <c r="D5213" s="2" t="s">
        <v>433</v>
      </c>
      <c r="E5213" s="2" t="s">
        <v>1779</v>
      </c>
      <c r="F5213" s="2" t="s">
        <v>1741</v>
      </c>
      <c r="G5213" s="8" t="str">
        <f>IF(COUNTIF('Dam Lines'!A:A,D5213)&gt;0,"Yes","No")</f>
        <v>Yes</v>
      </c>
      <c r="H5213" s="14" t="s">
        <v>1761</v>
      </c>
      <c r="I5213" s="8" t="str">
        <f t="array" ref="I5213">IF(G5213="Yes",XLOOKUP(D5213,'Dam Lines'!A:A,'Dam Lines'!J:J),"")</f>
        <v>MANGALIE D</v>
      </c>
    </row>
    <row r="5214" hidden="1">
      <c r="A5214" s="11">
        <v>4.0</v>
      </c>
      <c r="B5214" s="3" t="s">
        <v>2495</v>
      </c>
      <c r="C5214" s="2" t="s">
        <v>1881</v>
      </c>
      <c r="D5214" s="2" t="s">
        <v>967</v>
      </c>
      <c r="E5214" s="2" t="s">
        <v>1779</v>
      </c>
      <c r="F5214" s="2" t="s">
        <v>1741</v>
      </c>
      <c r="G5214" s="8" t="str">
        <f>IF(COUNTIF('Dam Lines'!A:A,D5214)&gt;0,"Yes","No")</f>
        <v>Yes</v>
      </c>
      <c r="H5214" s="14" t="s">
        <v>1761</v>
      </c>
      <c r="I5214" s="8" t="str">
        <f t="array" ref="I5214">IF(G5214="Yes",XLOOKUP(D5214,'Dam Lines'!A:A,'Dam Lines'!J:J),"")</f>
        <v>NADAMAH</v>
      </c>
    </row>
    <row r="5215" hidden="1">
      <c r="A5215" s="11">
        <v>5.0</v>
      </c>
      <c r="B5215" s="3" t="s">
        <v>3225</v>
      </c>
      <c r="C5215" s="2" t="s">
        <v>1980</v>
      </c>
      <c r="D5215" s="2" t="s">
        <v>3226</v>
      </c>
      <c r="E5215" s="2" t="s">
        <v>1779</v>
      </c>
      <c r="F5215" s="2" t="s">
        <v>1741</v>
      </c>
      <c r="G5215" s="8" t="str">
        <f>IF(COUNTIF('Dam Lines'!A:A,D5215)&gt;0,"Yes","No")</f>
        <v>No</v>
      </c>
      <c r="H5215" s="14" t="s">
        <v>1761</v>
      </c>
      <c r="I5215" s="8" t="str">
        <f t="array" ref="I5215">IF(G5215="Yes",XLOOKUP(D5215,'Dam Lines'!A:A,'Dam Lines'!J:J),"")</f>
        <v/>
      </c>
    </row>
    <row r="5216" hidden="1">
      <c r="A5216" s="11">
        <v>6.0</v>
      </c>
      <c r="B5216" s="3" t="s">
        <v>2834</v>
      </c>
      <c r="C5216" s="2" t="s">
        <v>1908</v>
      </c>
      <c r="D5216" s="2" t="s">
        <v>227</v>
      </c>
      <c r="E5216" s="2" t="s">
        <v>1779</v>
      </c>
      <c r="F5216" s="2" t="s">
        <v>1741</v>
      </c>
      <c r="G5216" s="8" t="str">
        <f>IF(COUNTIF('Dam Lines'!A:A,D5216)&gt;0,"Yes","No")</f>
        <v>Yes</v>
      </c>
      <c r="H5216" s="14" t="s">
        <v>1742</v>
      </c>
      <c r="I5216" s="8" t="str">
        <f t="array" ref="I5216">IF(G5216="Yes",XLOOKUP(D5216,'Dam Lines'!A:A,'Dam Lines'!J:J),"")</f>
        <v>MADOU</v>
      </c>
    </row>
    <row r="5217" hidden="1">
      <c r="A5217" s="11">
        <v>7.0</v>
      </c>
      <c r="B5217" s="3" t="s">
        <v>2775</v>
      </c>
      <c r="C5217" s="2" t="s">
        <v>1802</v>
      </c>
      <c r="D5217" s="2" t="s">
        <v>2776</v>
      </c>
      <c r="E5217" s="2" t="s">
        <v>1779</v>
      </c>
      <c r="F5217" s="2" t="s">
        <v>1741</v>
      </c>
      <c r="G5217" s="8" t="str">
        <f>IF(COUNTIF('Dam Lines'!A:A,D5217)&gt;0,"Yes","No")</f>
        <v>No</v>
      </c>
      <c r="H5217" s="14" t="s">
        <v>1761</v>
      </c>
      <c r="I5217" s="8" t="str">
        <f t="array" ref="I5217">IF(G5217="Yes",XLOOKUP(D5217,'Dam Lines'!A:A,'Dam Lines'!J:J),"")</f>
        <v/>
      </c>
    </row>
    <row r="5218" hidden="1">
      <c r="A5218" s="11">
        <v>1.0</v>
      </c>
      <c r="B5218" s="3" t="s">
        <v>2235</v>
      </c>
      <c r="C5218" s="2" t="s">
        <v>1886</v>
      </c>
      <c r="D5218" s="2" t="s">
        <v>2236</v>
      </c>
      <c r="E5218" s="4" t="s">
        <v>1779</v>
      </c>
      <c r="F5218" s="2" t="s">
        <v>2037</v>
      </c>
      <c r="G5218" s="8" t="str">
        <f>IF(COUNTIF('Dam Lines'!A:A,D5218)&gt;0,"Yes","No")</f>
        <v>No</v>
      </c>
      <c r="H5218" s="14" t="s">
        <v>1742</v>
      </c>
      <c r="I5218" s="8" t="str">
        <f t="array" ref="I5218">IF(G5218="Yes",XLOOKUP(D5218,'Dam Lines'!A:A,'Dam Lines'!J:J),"")</f>
        <v/>
      </c>
    </row>
    <row r="5219" hidden="1">
      <c r="A5219" s="11">
        <v>2.0</v>
      </c>
      <c r="B5219" s="3" t="s">
        <v>2772</v>
      </c>
      <c r="C5219" s="2" t="s">
        <v>2773</v>
      </c>
      <c r="D5219" s="2" t="s">
        <v>2774</v>
      </c>
      <c r="E5219" s="2" t="s">
        <v>1779</v>
      </c>
      <c r="F5219" s="2" t="s">
        <v>2037</v>
      </c>
      <c r="G5219" s="8" t="str">
        <f>IF(COUNTIF('Dam Lines'!A:A,D5219)&gt;0,"Yes","No")</f>
        <v>No</v>
      </c>
      <c r="H5219" s="14" t="s">
        <v>1742</v>
      </c>
      <c r="I5219" s="8" t="str">
        <f t="array" ref="I5219">IF(G5219="Yes",XLOOKUP(D5219,'Dam Lines'!A:A,'Dam Lines'!J:J),"")</f>
        <v/>
      </c>
    </row>
    <row r="5220" hidden="1">
      <c r="A5220" s="11">
        <v>3.0</v>
      </c>
      <c r="B5220" s="3" t="s">
        <v>2382</v>
      </c>
      <c r="C5220" s="2" t="s">
        <v>1817</v>
      </c>
      <c r="D5220" s="2" t="s">
        <v>1096</v>
      </c>
      <c r="E5220" s="2" t="s">
        <v>1779</v>
      </c>
      <c r="F5220" s="2" t="s">
        <v>2037</v>
      </c>
      <c r="G5220" s="8" t="str">
        <f>IF(COUNTIF('Dam Lines'!A:A,D5220)&gt;0,"Yes","No")</f>
        <v>Yes</v>
      </c>
      <c r="H5220" s="14" t="s">
        <v>1742</v>
      </c>
      <c r="I5220" s="8" t="str">
        <f t="array" ref="I5220">IF(G5220="Yes",XLOOKUP(D5220,'Dam Lines'!A:A,'Dam Lines'!J:J),"")</f>
        <v>MONAT</v>
      </c>
    </row>
    <row r="5221" hidden="1">
      <c r="A5221" s="11">
        <v>4.0</v>
      </c>
      <c r="B5221" s="3" t="s">
        <v>1877</v>
      </c>
      <c r="C5221" s="2" t="s">
        <v>1878</v>
      </c>
      <c r="D5221" s="2" t="s">
        <v>1879</v>
      </c>
      <c r="E5221" s="2" t="s">
        <v>1779</v>
      </c>
      <c r="F5221" s="2" t="s">
        <v>2037</v>
      </c>
      <c r="G5221" s="8" t="str">
        <f>IF(COUNTIF('Dam Lines'!A:A,D5221)&gt;0,"Yes","No")</f>
        <v>No</v>
      </c>
      <c r="H5221" s="14" t="s">
        <v>1761</v>
      </c>
      <c r="I5221" s="8" t="str">
        <f t="array" ref="I5221">IF(G5221="Yes",XLOOKUP(D5221,'Dam Lines'!A:A,'Dam Lines'!J:J),"")</f>
        <v/>
      </c>
    </row>
    <row r="5222" hidden="1">
      <c r="A5222" s="11">
        <v>5.0</v>
      </c>
      <c r="B5222" s="3" t="s">
        <v>2650</v>
      </c>
      <c r="C5222" s="2" t="s">
        <v>1802</v>
      </c>
      <c r="D5222" s="2" t="s">
        <v>2651</v>
      </c>
      <c r="E5222" s="2" t="s">
        <v>1779</v>
      </c>
      <c r="F5222" s="2" t="s">
        <v>2037</v>
      </c>
      <c r="G5222" s="8" t="str">
        <f>IF(COUNTIF('Dam Lines'!A:A,D5222)&gt;0,"Yes","No")</f>
        <v>No</v>
      </c>
      <c r="H5222" s="14" t="s">
        <v>1742</v>
      </c>
      <c r="I5222" s="8" t="str">
        <f t="array" ref="I5222">IF(G5222="Yes",XLOOKUP(D5222,'Dam Lines'!A:A,'Dam Lines'!J:J),"")</f>
        <v/>
      </c>
    </row>
    <row r="5223" hidden="1">
      <c r="A5223" s="11">
        <v>6.0</v>
      </c>
      <c r="B5223" s="3" t="s">
        <v>1820</v>
      </c>
      <c r="C5223" s="2" t="s">
        <v>1798</v>
      </c>
      <c r="D5223" s="2" t="s">
        <v>576</v>
      </c>
      <c r="E5223" s="2" t="s">
        <v>1779</v>
      </c>
      <c r="F5223" s="2" t="s">
        <v>2037</v>
      </c>
      <c r="G5223" s="8" t="str">
        <f>IF(COUNTIF('Dam Lines'!A:A,D5223)&gt;0,"Yes","No")</f>
        <v>Yes</v>
      </c>
      <c r="H5223" s="14" t="s">
        <v>1761</v>
      </c>
      <c r="I5223" s="8" t="str">
        <f t="array" ref="I5223">IF(G5223="Yes",XLOOKUP(D5223,'Dam Lines'!A:A,'Dam Lines'!J:J),"")</f>
        <v>QUINE</v>
      </c>
    </row>
    <row r="5224" hidden="1">
      <c r="A5224" s="11">
        <v>7.0</v>
      </c>
      <c r="B5224" s="16" t="s">
        <v>3181</v>
      </c>
      <c r="C5224" s="2" t="s">
        <v>3182</v>
      </c>
      <c r="D5224" s="2" t="s">
        <v>1512</v>
      </c>
      <c r="E5224" s="2" t="s">
        <v>1779</v>
      </c>
      <c r="F5224" s="2" t="s">
        <v>2037</v>
      </c>
      <c r="G5224" s="8" t="str">
        <f>IF(COUNTIF('Dam Lines'!A:A,D5224)&gt;0,"Yes","No")</f>
        <v>Yes</v>
      </c>
      <c r="H5224" s="14" t="s">
        <v>1742</v>
      </c>
      <c r="I5224" s="8" t="str">
        <f t="array" ref="I5224">IF(G5224="Yes",XLOOKUP(D5224,'Dam Lines'!A:A,'Dam Lines'!J:J),"")</f>
        <v>GAZELLA II</v>
      </c>
    </row>
    <row r="5225" hidden="1">
      <c r="A5225" s="11">
        <v>8.0</v>
      </c>
      <c r="B5225" s="3" t="s">
        <v>2496</v>
      </c>
      <c r="C5225" s="2" t="s">
        <v>1798</v>
      </c>
      <c r="D5225" s="2" t="s">
        <v>501</v>
      </c>
      <c r="E5225" s="2" t="s">
        <v>1779</v>
      </c>
      <c r="F5225" s="2" t="s">
        <v>2037</v>
      </c>
      <c r="G5225" s="8" t="str">
        <f>IF(COUNTIF('Dam Lines'!A:A,D5225)&gt;0,"Yes","No")</f>
        <v>No</v>
      </c>
      <c r="H5225" s="14" t="s">
        <v>1742</v>
      </c>
      <c r="I5225" s="8" t="str">
        <f t="array" ref="I5225">IF(G5225="Yes",XLOOKUP(D5225,'Dam Lines'!A:A,'Dam Lines'!J:J),"")</f>
        <v/>
      </c>
    </row>
    <row r="5226" hidden="1">
      <c r="A5226" s="11">
        <v>9.0</v>
      </c>
      <c r="B5226" s="3" t="s">
        <v>2982</v>
      </c>
      <c r="C5226" s="2" t="s">
        <v>1798</v>
      </c>
      <c r="D5226" s="2" t="s">
        <v>70</v>
      </c>
      <c r="E5226" s="2" t="s">
        <v>1779</v>
      </c>
      <c r="F5226" s="2" t="s">
        <v>2037</v>
      </c>
      <c r="G5226" s="8" t="str">
        <f>IF(COUNTIF('Dam Lines'!A:A,D5226)&gt;0,"Yes","No")</f>
        <v>Yes</v>
      </c>
      <c r="H5226" s="14" t="s">
        <v>1742</v>
      </c>
      <c r="I5226" s="8" t="str">
        <f t="array" ref="I5226">IF(G5226="Yes",XLOOKUP(D5226,'Dam Lines'!A:A,'Dam Lines'!J:J),"")</f>
        <v>MAGNESIE</v>
      </c>
    </row>
    <row r="5227" hidden="1">
      <c r="A5227" s="11">
        <v>10.0</v>
      </c>
      <c r="B5227" s="3" t="s">
        <v>2830</v>
      </c>
      <c r="C5227" s="2" t="s">
        <v>2831</v>
      </c>
      <c r="D5227" s="2" t="s">
        <v>2832</v>
      </c>
      <c r="E5227" s="2" t="s">
        <v>1779</v>
      </c>
      <c r="F5227" s="2" t="s">
        <v>2037</v>
      </c>
      <c r="G5227" s="8" t="str">
        <f>IF(COUNTIF('Dam Lines'!A:A,D5227)&gt;0,"Yes","No")</f>
        <v>No</v>
      </c>
      <c r="H5227" s="14" t="s">
        <v>1742</v>
      </c>
      <c r="I5227" s="8" t="str">
        <f t="array" ref="I5227">IF(G5227="Yes",XLOOKUP(D5227,'Dam Lines'!A:A,'Dam Lines'!J:J),"")</f>
        <v/>
      </c>
    </row>
    <row r="5228" hidden="1">
      <c r="A5228" s="11">
        <v>11.0</v>
      </c>
      <c r="B5228" s="3" t="s">
        <v>2727</v>
      </c>
      <c r="C5228" s="2" t="s">
        <v>1754</v>
      </c>
      <c r="D5228" s="2" t="s">
        <v>287</v>
      </c>
      <c r="E5228" s="2" t="s">
        <v>1779</v>
      </c>
      <c r="F5228" s="2" t="s">
        <v>2037</v>
      </c>
      <c r="G5228" s="8" t="str">
        <f>IF(COUNTIF('Dam Lines'!A:A,D5228)&gt;0,"Yes","No")</f>
        <v>Yes</v>
      </c>
      <c r="H5228" s="14" t="s">
        <v>1742</v>
      </c>
      <c r="I5228" s="8" t="str">
        <f t="array" ref="I5228">IF(G5228="Yes",XLOOKUP(D5228,'Dam Lines'!A:A,'Dam Lines'!J:J),"")</f>
        <v>FATMA</v>
      </c>
    </row>
    <row r="5229" hidden="1">
      <c r="A5229" s="11">
        <v>12.0</v>
      </c>
      <c r="B5229" s="3" t="s">
        <v>2674</v>
      </c>
      <c r="C5229" s="2" t="s">
        <v>1962</v>
      </c>
      <c r="D5229" s="2" t="s">
        <v>116</v>
      </c>
      <c r="E5229" s="2" t="s">
        <v>1779</v>
      </c>
      <c r="F5229" s="2" t="s">
        <v>2037</v>
      </c>
      <c r="G5229" s="8" t="str">
        <f>IF(COUNTIF('Dam Lines'!A:A,D5229)&gt;0,"Yes","No")</f>
        <v>Yes</v>
      </c>
      <c r="H5229" s="14" t="s">
        <v>1742</v>
      </c>
      <c r="I5229" s="8" t="str">
        <f t="array" ref="I5229">IF(G5229="Yes",XLOOKUP(D5229,'Dam Lines'!A:A,'Dam Lines'!J:J),"")</f>
        <v>FATMA</v>
      </c>
    </row>
    <row r="5230" hidden="1">
      <c r="A5230" s="11">
        <v>13.0</v>
      </c>
      <c r="B5230" s="3" t="s">
        <v>1872</v>
      </c>
      <c r="C5230" s="2" t="s">
        <v>1768</v>
      </c>
      <c r="D5230" s="2" t="s">
        <v>1873</v>
      </c>
      <c r="E5230" s="2" t="s">
        <v>1779</v>
      </c>
      <c r="F5230" s="2" t="s">
        <v>2037</v>
      </c>
      <c r="G5230" s="8" t="str">
        <f>IF(COUNTIF('Dam Lines'!A:A,D5230)&gt;0,"Yes","No")</f>
        <v>No</v>
      </c>
      <c r="H5230" s="14" t="s">
        <v>1742</v>
      </c>
      <c r="I5230" s="8" t="str">
        <f t="array" ref="I5230">IF(G5230="Yes",XLOOKUP(D5230,'Dam Lines'!A:A,'Dam Lines'!J:J),"")</f>
        <v/>
      </c>
    </row>
    <row r="5231" hidden="1">
      <c r="A5231" s="11">
        <v>1.0</v>
      </c>
      <c r="B5231" s="3" t="s">
        <v>2635</v>
      </c>
      <c r="C5231" s="2" t="s">
        <v>1798</v>
      </c>
      <c r="D5231" s="2" t="s">
        <v>109</v>
      </c>
      <c r="E5231" s="4" t="s">
        <v>1779</v>
      </c>
      <c r="F5231" s="2" t="s">
        <v>1869</v>
      </c>
      <c r="G5231" s="8" t="str">
        <f>IF(COUNTIF('Dam Lines'!A:A,D5231)&gt;0,"Yes","No")</f>
        <v>Yes</v>
      </c>
      <c r="H5231" s="14" t="s">
        <v>1742</v>
      </c>
      <c r="I5231" s="8" t="str">
        <f t="array" ref="I5231">IF(G5231="Yes",XLOOKUP(D5231,'Dam Lines'!A:A,'Dam Lines'!J:J),"")</f>
        <v>ASTRALE</v>
      </c>
    </row>
    <row r="5232" hidden="1">
      <c r="A5232" s="11">
        <v>2.0</v>
      </c>
      <c r="B5232" s="3" t="s">
        <v>2440</v>
      </c>
      <c r="C5232" s="2" t="s">
        <v>1754</v>
      </c>
      <c r="D5232" s="2" t="s">
        <v>1102</v>
      </c>
      <c r="E5232" s="2" t="s">
        <v>1779</v>
      </c>
      <c r="F5232" s="2" t="s">
        <v>1869</v>
      </c>
      <c r="G5232" s="8" t="str">
        <f>IF(COUNTIF('Dam Lines'!A:A,D5232)&gt;0,"Yes","No")</f>
        <v>Yes</v>
      </c>
      <c r="H5232" s="14" t="s">
        <v>1742</v>
      </c>
      <c r="I5232" s="8" t="str">
        <f t="array" ref="I5232">IF(G5232="Yes",XLOOKUP(D5232,'Dam Lines'!A:A,'Dam Lines'!J:J),"")</f>
        <v>DAHSHUR</v>
      </c>
    </row>
    <row r="5233" hidden="1">
      <c r="A5233" s="11">
        <v>3.0</v>
      </c>
      <c r="B5233" s="3" t="s">
        <v>2947</v>
      </c>
      <c r="C5233" s="2" t="s">
        <v>1962</v>
      </c>
      <c r="D5233" s="2" t="s">
        <v>1209</v>
      </c>
      <c r="E5233" s="2" t="s">
        <v>1779</v>
      </c>
      <c r="F5233" s="2" t="s">
        <v>1869</v>
      </c>
      <c r="G5233" s="8" t="str">
        <f>IF(COUNTIF('Dam Lines'!A:A,D5233)&gt;0,"Yes","No")</f>
        <v>No</v>
      </c>
      <c r="H5233" s="14" t="s">
        <v>1761</v>
      </c>
      <c r="I5233" s="8" t="str">
        <f t="array" ref="I5233">IF(G5233="Yes",XLOOKUP(D5233,'Dam Lines'!A:A,'Dam Lines'!J:J),"")</f>
        <v/>
      </c>
    </row>
    <row r="5234" hidden="1">
      <c r="A5234" s="11">
        <v>4.0</v>
      </c>
      <c r="B5234" s="3" t="s">
        <v>2567</v>
      </c>
      <c r="C5234" s="2" t="s">
        <v>1802</v>
      </c>
      <c r="D5234" s="2" t="s">
        <v>2568</v>
      </c>
      <c r="E5234" s="2" t="s">
        <v>1779</v>
      </c>
      <c r="F5234" s="2" t="s">
        <v>1869</v>
      </c>
      <c r="G5234" s="8" t="str">
        <f>IF(COUNTIF('Dam Lines'!A:A,D5234)&gt;0,"Yes","No")</f>
        <v>No</v>
      </c>
      <c r="H5234" s="14" t="s">
        <v>1761</v>
      </c>
      <c r="I5234" s="8" t="str">
        <f t="array" ref="I5234">IF(G5234="Yes",XLOOKUP(D5234,'Dam Lines'!A:A,'Dam Lines'!J:J),"")</f>
        <v/>
      </c>
    </row>
    <row r="5235" hidden="1">
      <c r="A5235" s="11">
        <v>5.0</v>
      </c>
      <c r="B5235" s="3" t="s">
        <v>3018</v>
      </c>
      <c r="C5235" s="2" t="s">
        <v>2811</v>
      </c>
      <c r="D5235" s="2" t="s">
        <v>1400</v>
      </c>
      <c r="E5235" s="2" t="s">
        <v>1779</v>
      </c>
      <c r="F5235" s="2" t="s">
        <v>1869</v>
      </c>
      <c r="G5235" s="8" t="str">
        <f>IF(COUNTIF('Dam Lines'!A:A,D5235)&gt;0,"Yes","No")</f>
        <v>Yes</v>
      </c>
      <c r="H5235" s="14" t="s">
        <v>1742</v>
      </c>
      <c r="I5235" s="8" t="str">
        <f t="array" ref="I5235">IF(G5235="Yes",XLOOKUP(D5235,'Dam Lines'!A:A,'Dam Lines'!J:J),"")</f>
        <v>AKTORKA</v>
      </c>
    </row>
    <row r="5236" hidden="1">
      <c r="A5236" s="11">
        <v>6.0</v>
      </c>
      <c r="B5236" s="3" t="s">
        <v>2135</v>
      </c>
      <c r="C5236" s="2" t="s">
        <v>1777</v>
      </c>
      <c r="D5236" s="2" t="s">
        <v>718</v>
      </c>
      <c r="E5236" s="2" t="s">
        <v>1779</v>
      </c>
      <c r="F5236" s="2" t="s">
        <v>1869</v>
      </c>
      <c r="G5236" s="8" t="str">
        <f>IF(COUNTIF('Dam Lines'!A:A,D5236)&gt;0,"Yes","No")</f>
        <v>Yes</v>
      </c>
      <c r="H5236" s="14" t="s">
        <v>1761</v>
      </c>
      <c r="I5236" s="8" t="str">
        <f t="array" ref="I5236">IF(G5236="Yes",XLOOKUP(D5236,'Dam Lines'!A:A,'Dam Lines'!J:J),"")</f>
        <v>FATMA</v>
      </c>
    </row>
    <row r="5237" hidden="1">
      <c r="A5237" s="11">
        <v>7.0</v>
      </c>
      <c r="B5237" s="3" t="s">
        <v>2231</v>
      </c>
      <c r="C5237" s="2" t="s">
        <v>1768</v>
      </c>
      <c r="D5237" s="2" t="s">
        <v>1375</v>
      </c>
      <c r="E5237" s="2" t="s">
        <v>1779</v>
      </c>
      <c r="F5237" s="2" t="s">
        <v>1869</v>
      </c>
      <c r="G5237" s="8" t="str">
        <f>IF(COUNTIF('Dam Lines'!A:A,D5237)&gt;0,"Yes","No")</f>
        <v>Yes</v>
      </c>
      <c r="H5237" s="14" t="s">
        <v>1742</v>
      </c>
      <c r="I5237" s="8" t="str">
        <f t="array" ref="I5237">IF(G5237="Yes",XLOOKUP(D5237,'Dam Lines'!A:A,'Dam Lines'!J:J),"")</f>
        <v>WARZANA DE DYMON</v>
      </c>
    </row>
    <row r="5238" hidden="1">
      <c r="A5238" s="11">
        <v>8.0</v>
      </c>
      <c r="B5238" s="3" t="s">
        <v>2937</v>
      </c>
      <c r="C5238" s="2" t="s">
        <v>1777</v>
      </c>
      <c r="D5238" s="2" t="s">
        <v>2938</v>
      </c>
      <c r="E5238" s="2" t="s">
        <v>1779</v>
      </c>
      <c r="F5238" s="2" t="s">
        <v>1869</v>
      </c>
      <c r="G5238" s="8" t="str">
        <f>IF(COUNTIF('Dam Lines'!A:A,D5238)&gt;0,"Yes","No")</f>
        <v>No</v>
      </c>
      <c r="H5238" s="14" t="s">
        <v>1742</v>
      </c>
      <c r="I5238" s="8" t="str">
        <f t="array" ref="I5238">IF(G5238="Yes",XLOOKUP(D5238,'Dam Lines'!A:A,'Dam Lines'!J:J),"")</f>
        <v/>
      </c>
    </row>
    <row r="5239" hidden="1">
      <c r="A5239" s="11">
        <v>9.0</v>
      </c>
      <c r="B5239" s="3" t="s">
        <v>2736</v>
      </c>
      <c r="C5239" s="2" t="s">
        <v>1836</v>
      </c>
      <c r="D5239" s="2" t="s">
        <v>1161</v>
      </c>
      <c r="E5239" s="2" t="s">
        <v>1779</v>
      </c>
      <c r="F5239" s="2" t="s">
        <v>1869</v>
      </c>
      <c r="G5239" s="8" t="str">
        <f>IF(COUNTIF('Dam Lines'!A:A,D5239)&gt;0,"Yes","No")</f>
        <v>Yes</v>
      </c>
      <c r="H5239" s="14" t="s">
        <v>1742</v>
      </c>
      <c r="I5239" s="8" t="str">
        <f t="array" ref="I5239">IF(G5239="Yes",XLOOKUP(D5239,'Dam Lines'!A:A,'Dam Lines'!J:J),"")</f>
        <v>FATMA</v>
      </c>
    </row>
    <row r="5240" hidden="1">
      <c r="A5240" s="11">
        <v>10.0</v>
      </c>
      <c r="B5240" s="3" t="s">
        <v>2753</v>
      </c>
      <c r="C5240" s="2" t="s">
        <v>1962</v>
      </c>
      <c r="D5240" s="2" t="s">
        <v>2665</v>
      </c>
      <c r="E5240" s="2" t="s">
        <v>1779</v>
      </c>
      <c r="F5240" s="2" t="s">
        <v>1869</v>
      </c>
      <c r="G5240" s="8" t="str">
        <f>IF(COUNTIF('Dam Lines'!A:A,D5240)&gt;0,"Yes","No")</f>
        <v>No</v>
      </c>
      <c r="H5240" s="14" t="s">
        <v>1761</v>
      </c>
      <c r="I5240" s="8" t="str">
        <f t="array" ref="I5240">IF(G5240="Yes",XLOOKUP(D5240,'Dam Lines'!A:A,'Dam Lines'!J:J),"")</f>
        <v/>
      </c>
    </row>
    <row r="5241" hidden="1">
      <c r="A5241" s="11">
        <v>1.0</v>
      </c>
      <c r="B5241" s="3" t="s">
        <v>2728</v>
      </c>
      <c r="C5241" s="2" t="s">
        <v>1802</v>
      </c>
      <c r="D5241" s="2" t="s">
        <v>1446</v>
      </c>
      <c r="E5241" s="4" t="s">
        <v>1779</v>
      </c>
      <c r="F5241" s="2" t="s">
        <v>1869</v>
      </c>
      <c r="G5241" s="8" t="str">
        <f>IF(COUNTIF('Dam Lines'!A:A,D5241)&gt;0,"Yes","No")</f>
        <v>Yes</v>
      </c>
      <c r="H5241" s="14" t="s">
        <v>1742</v>
      </c>
      <c r="I5241" s="8" t="str">
        <f t="array" ref="I5241">IF(G5241="Yes",XLOOKUP(D5241,'Dam Lines'!A:A,'Dam Lines'!J:J),"")</f>
        <v>FATMA</v>
      </c>
    </row>
    <row r="5242" hidden="1">
      <c r="A5242" s="11">
        <v>2.0</v>
      </c>
      <c r="B5242" s="3" t="s">
        <v>3002</v>
      </c>
      <c r="C5242" s="2" t="s">
        <v>1962</v>
      </c>
      <c r="D5242" s="2" t="s">
        <v>47</v>
      </c>
      <c r="E5242" s="2" t="s">
        <v>1779</v>
      </c>
      <c r="F5242" s="2" t="s">
        <v>1869</v>
      </c>
      <c r="G5242" s="8" t="str">
        <f>IF(COUNTIF('Dam Lines'!A:A,D5242)&gt;0,"Yes","No")</f>
        <v>Yes</v>
      </c>
      <c r="H5242" s="14" t="s">
        <v>1742</v>
      </c>
      <c r="I5242" s="8" t="str">
        <f t="array" ref="I5242">IF(G5242="Yes",XLOOKUP(D5242,'Dam Lines'!A:A,'Dam Lines'!J:J),"")</f>
        <v>FATMA</v>
      </c>
    </row>
    <row r="5243" hidden="1">
      <c r="A5243" s="11">
        <v>3.0</v>
      </c>
      <c r="B5243" s="3" t="s">
        <v>2193</v>
      </c>
      <c r="C5243" s="2" t="s">
        <v>1798</v>
      </c>
      <c r="D5243" s="2" t="s">
        <v>70</v>
      </c>
      <c r="E5243" s="2" t="s">
        <v>1779</v>
      </c>
      <c r="F5243" s="2" t="s">
        <v>1869</v>
      </c>
      <c r="G5243" s="8" t="str">
        <f>IF(COUNTIF('Dam Lines'!A:A,D5243)&gt;0,"Yes","No")</f>
        <v>Yes</v>
      </c>
      <c r="H5243" s="14" t="s">
        <v>1742</v>
      </c>
      <c r="I5243" s="8" t="str">
        <f t="array" ref="I5243">IF(G5243="Yes",XLOOKUP(D5243,'Dam Lines'!A:A,'Dam Lines'!J:J),"")</f>
        <v>MAGNESIE</v>
      </c>
    </row>
    <row r="5244" hidden="1">
      <c r="A5244" s="11">
        <v>4.0</v>
      </c>
      <c r="B5244" s="3" t="s">
        <v>2718</v>
      </c>
      <c r="C5244" s="2" t="s">
        <v>1915</v>
      </c>
      <c r="D5244" s="2" t="s">
        <v>2719</v>
      </c>
      <c r="E5244" s="2" t="s">
        <v>1779</v>
      </c>
      <c r="F5244" s="2" t="s">
        <v>1869</v>
      </c>
      <c r="G5244" s="8" t="str">
        <f>IF(COUNTIF('Dam Lines'!A:A,D5244)&gt;0,"Yes","No")</f>
        <v>No</v>
      </c>
      <c r="H5244" s="14" t="s">
        <v>1742</v>
      </c>
      <c r="I5244" s="8" t="str">
        <f t="array" ref="I5244">IF(G5244="Yes",XLOOKUP(D5244,'Dam Lines'!A:A,'Dam Lines'!J:J),"")</f>
        <v/>
      </c>
    </row>
    <row r="5245" hidden="1">
      <c r="A5245" s="11">
        <v>5.0</v>
      </c>
      <c r="B5245" s="3" t="s">
        <v>2817</v>
      </c>
      <c r="C5245" s="2" t="s">
        <v>2347</v>
      </c>
      <c r="D5245" s="2" t="s">
        <v>92</v>
      </c>
      <c r="E5245" s="2" t="s">
        <v>1779</v>
      </c>
      <c r="F5245" s="2" t="s">
        <v>1869</v>
      </c>
      <c r="G5245" s="8" t="str">
        <f>IF(COUNTIF('Dam Lines'!A:A,D5245)&gt;0,"Yes","No")</f>
        <v>Yes</v>
      </c>
      <c r="H5245" s="14" t="s">
        <v>1761</v>
      </c>
      <c r="I5245" s="8" t="str">
        <f t="array" ref="I5245">IF(G5245="Yes",XLOOKUP(D5245,'Dam Lines'!A:A,'Dam Lines'!J:J),"")</f>
        <v>NEVADA II</v>
      </c>
    </row>
    <row r="5246" hidden="1">
      <c r="A5246" s="11">
        <v>6.0</v>
      </c>
      <c r="B5246" s="3" t="s">
        <v>2546</v>
      </c>
      <c r="C5246" s="2" t="s">
        <v>1991</v>
      </c>
      <c r="D5246" s="2" t="s">
        <v>2547</v>
      </c>
      <c r="E5246" s="2" t="s">
        <v>1779</v>
      </c>
      <c r="F5246" s="2" t="s">
        <v>1869</v>
      </c>
      <c r="G5246" s="8" t="str">
        <f>IF(COUNTIF('Dam Lines'!A:A,D5246)&gt;0,"Yes","No")</f>
        <v>No</v>
      </c>
      <c r="H5246" s="14" t="s">
        <v>1742</v>
      </c>
      <c r="I5246" s="8" t="str">
        <f t="array" ref="I5246">IF(G5246="Yes",XLOOKUP(D5246,'Dam Lines'!A:A,'Dam Lines'!J:J),"")</f>
        <v/>
      </c>
    </row>
    <row r="5247" hidden="1">
      <c r="A5247" s="11">
        <v>7.0</v>
      </c>
      <c r="B5247" s="3" t="s">
        <v>3183</v>
      </c>
      <c r="C5247" s="2" t="s">
        <v>3184</v>
      </c>
      <c r="D5247" s="2" t="s">
        <v>2614</v>
      </c>
      <c r="E5247" s="2" t="s">
        <v>1779</v>
      </c>
      <c r="F5247" s="2" t="s">
        <v>1869</v>
      </c>
      <c r="G5247" s="8" t="str">
        <f>IF(COUNTIF('Dam Lines'!A:A,D5247)&gt;0,"Yes","No")</f>
        <v>No</v>
      </c>
      <c r="H5247" s="14" t="s">
        <v>1761</v>
      </c>
      <c r="I5247" s="8" t="str">
        <f t="array" ref="I5247">IF(G5247="Yes",XLOOKUP(D5247,'Dam Lines'!A:A,'Dam Lines'!J:J),"")</f>
        <v/>
      </c>
    </row>
    <row r="5248" hidden="1">
      <c r="A5248" s="11">
        <v>8.0</v>
      </c>
      <c r="B5248" s="3" t="s">
        <v>2534</v>
      </c>
      <c r="C5248" s="2" t="s">
        <v>1802</v>
      </c>
      <c r="D5248" s="2" t="s">
        <v>1398</v>
      </c>
      <c r="E5248" s="2" t="s">
        <v>1779</v>
      </c>
      <c r="F5248" s="2" t="s">
        <v>1869</v>
      </c>
      <c r="G5248" s="8" t="str">
        <f>IF(COUNTIF('Dam Lines'!A:A,D5248)&gt;0,"Yes","No")</f>
        <v>Yes</v>
      </c>
      <c r="H5248" s="14" t="s">
        <v>1761</v>
      </c>
      <c r="I5248" s="8" t="str">
        <f t="array" ref="I5248">IF(G5248="Yes",XLOOKUP(D5248,'Dam Lines'!A:A,'Dam Lines'!J:J),"")</f>
        <v>GAICHI</v>
      </c>
    </row>
    <row r="5249" hidden="1">
      <c r="A5249" s="11">
        <v>9.0</v>
      </c>
      <c r="B5249" s="3" t="s">
        <v>2810</v>
      </c>
      <c r="C5249" s="2" t="s">
        <v>2811</v>
      </c>
      <c r="D5249" s="2" t="s">
        <v>1400</v>
      </c>
      <c r="E5249" s="2" t="s">
        <v>1779</v>
      </c>
      <c r="F5249" s="2" t="s">
        <v>1869</v>
      </c>
      <c r="G5249" s="8" t="str">
        <f>IF(COUNTIF('Dam Lines'!A:A,D5249)&gt;0,"Yes","No")</f>
        <v>Yes</v>
      </c>
      <c r="H5249" s="14" t="s">
        <v>1742</v>
      </c>
      <c r="I5249" s="8" t="str">
        <f t="array" ref="I5249">IF(G5249="Yes",XLOOKUP(D5249,'Dam Lines'!A:A,'Dam Lines'!J:J),"")</f>
        <v>AKTORKA</v>
      </c>
    </row>
    <row r="5250" hidden="1">
      <c r="A5250" s="11">
        <v>10.0</v>
      </c>
      <c r="B5250" s="3" t="s">
        <v>2431</v>
      </c>
      <c r="C5250" s="2" t="s">
        <v>1777</v>
      </c>
      <c r="D5250" s="2" t="s">
        <v>446</v>
      </c>
      <c r="E5250" s="2" t="s">
        <v>1779</v>
      </c>
      <c r="F5250" s="2" t="s">
        <v>1869</v>
      </c>
      <c r="G5250" s="8" t="str">
        <f>IF(COUNTIF('Dam Lines'!A:A,D5250)&gt;0,"Yes","No")</f>
        <v>Yes</v>
      </c>
      <c r="H5250" s="14" t="s">
        <v>1742</v>
      </c>
      <c r="I5250" s="8" t="str">
        <f t="array" ref="I5250">IF(G5250="Yes",XLOOKUP(D5250,'Dam Lines'!A:A,'Dam Lines'!J:J),"")</f>
        <v>NADIA</v>
      </c>
    </row>
    <row r="5251" hidden="1">
      <c r="A5251" s="11">
        <v>11.0</v>
      </c>
      <c r="B5251" s="3" t="s">
        <v>3038</v>
      </c>
      <c r="C5251" s="2" t="s">
        <v>1798</v>
      </c>
      <c r="D5251" s="2" t="s">
        <v>703</v>
      </c>
      <c r="E5251" s="2" t="s">
        <v>1779</v>
      </c>
      <c r="F5251" s="2" t="s">
        <v>1869</v>
      </c>
      <c r="G5251" s="8" t="str">
        <f>IF(COUNTIF('Dam Lines'!A:A,D5251)&gt;0,"Yes","No")</f>
        <v>Yes</v>
      </c>
      <c r="H5251" s="14" t="s">
        <v>1742</v>
      </c>
      <c r="I5251" s="8" t="str">
        <f t="array" ref="I5251">IF(G5251="Yes",XLOOKUP(D5251,'Dam Lines'!A:A,'Dam Lines'!J:J),"")</f>
        <v>DEBORAH IV</v>
      </c>
    </row>
    <row r="5252" hidden="1">
      <c r="A5252" s="11">
        <v>1.0</v>
      </c>
      <c r="B5252" s="3" t="s">
        <v>3154</v>
      </c>
      <c r="C5252" s="2" t="s">
        <v>3071</v>
      </c>
      <c r="D5252" s="2" t="s">
        <v>617</v>
      </c>
      <c r="E5252" s="4" t="s">
        <v>1740</v>
      </c>
      <c r="F5252" s="2" t="s">
        <v>1887</v>
      </c>
      <c r="G5252" s="8" t="str">
        <f>IF(COUNTIF('Dam Lines'!A:A,D5252)&gt;0,"Yes","No")</f>
        <v>Yes</v>
      </c>
      <c r="H5252" s="14" t="s">
        <v>1761</v>
      </c>
      <c r="I5252" s="8" t="str">
        <f t="array" ref="I5252">IF(G5252="Yes",XLOOKUP(D5252,'Dam Lines'!A:A,'Dam Lines'!J:J),"")</f>
        <v>NEVADA II</v>
      </c>
    </row>
    <row r="5253" hidden="1">
      <c r="A5253" s="11">
        <v>2.0</v>
      </c>
      <c r="B5253" s="3" t="s">
        <v>3190</v>
      </c>
      <c r="C5253" s="2" t="s">
        <v>1962</v>
      </c>
      <c r="D5253" s="2" t="s">
        <v>450</v>
      </c>
      <c r="E5253" s="2" t="s">
        <v>1740</v>
      </c>
      <c r="F5253" s="2" t="s">
        <v>1887</v>
      </c>
      <c r="G5253" s="8" t="str">
        <f>IF(COUNTIF('Dam Lines'!A:A,D5253)&gt;0,"Yes","No")</f>
        <v>Yes</v>
      </c>
      <c r="H5253" s="14" t="s">
        <v>1761</v>
      </c>
      <c r="I5253" s="8" t="str">
        <f t="array" ref="I5253">IF(G5253="Yes",XLOOKUP(D5253,'Dam Lines'!A:A,'Dam Lines'!J:J),"")</f>
        <v>NEVADA II</v>
      </c>
    </row>
    <row r="5254" hidden="1">
      <c r="A5254" s="11">
        <v>3.0</v>
      </c>
      <c r="B5254" s="3" t="s">
        <v>3155</v>
      </c>
      <c r="C5254" s="2" t="s">
        <v>1859</v>
      </c>
      <c r="D5254" s="2" t="s">
        <v>263</v>
      </c>
      <c r="E5254" s="2" t="s">
        <v>1740</v>
      </c>
      <c r="F5254" s="2" t="s">
        <v>1887</v>
      </c>
      <c r="G5254" s="8" t="str">
        <f>IF(COUNTIF('Dam Lines'!A:A,D5254)&gt;0,"Yes","No")</f>
        <v>Yes</v>
      </c>
      <c r="H5254" s="14" t="s">
        <v>1761</v>
      </c>
      <c r="I5254" s="8" t="str">
        <f t="array" ref="I5254">IF(G5254="Yes",XLOOKUP(D5254,'Dam Lines'!A:A,'Dam Lines'!J:J),"")</f>
        <v>COUNTESS-IRENE</v>
      </c>
    </row>
    <row r="5255" hidden="1">
      <c r="A5255" s="11">
        <v>4.0</v>
      </c>
      <c r="B5255" s="3" t="s">
        <v>3043</v>
      </c>
      <c r="C5255" s="2" t="s">
        <v>2314</v>
      </c>
      <c r="D5255" s="2" t="s">
        <v>1180</v>
      </c>
      <c r="E5255" s="2" t="s">
        <v>1740</v>
      </c>
      <c r="F5255" s="2" t="s">
        <v>1887</v>
      </c>
      <c r="G5255" s="8" t="str">
        <f>IF(COUNTIF('Dam Lines'!A:A,D5255)&gt;0,"Yes","No")</f>
        <v>Yes</v>
      </c>
      <c r="H5255" s="14" t="s">
        <v>1742</v>
      </c>
      <c r="I5255" s="8" t="str">
        <f t="array" ref="I5255">IF(G5255="Yes",XLOOKUP(D5255,'Dam Lines'!A:A,'Dam Lines'!J:J),"")</f>
        <v>DEFILADA</v>
      </c>
    </row>
    <row r="5256" hidden="1">
      <c r="A5256" s="11">
        <v>5.0</v>
      </c>
      <c r="B5256" s="3" t="s">
        <v>3227</v>
      </c>
      <c r="C5256" s="2" t="s">
        <v>1798</v>
      </c>
      <c r="D5256" s="2" t="s">
        <v>1126</v>
      </c>
      <c r="E5256" s="2" t="s">
        <v>1740</v>
      </c>
      <c r="F5256" s="2" t="s">
        <v>1887</v>
      </c>
      <c r="G5256" s="8" t="str">
        <f>IF(COUNTIF('Dam Lines'!A:A,D5256)&gt;0,"Yes","No")</f>
        <v>No</v>
      </c>
      <c r="H5256" s="14" t="s">
        <v>1742</v>
      </c>
      <c r="I5256" s="8" t="str">
        <f t="array" ref="I5256">IF(G5256="Yes",XLOOKUP(D5256,'Dam Lines'!A:A,'Dam Lines'!J:J),"")</f>
        <v/>
      </c>
    </row>
    <row r="5257" hidden="1">
      <c r="A5257" s="11">
        <v>6.0</v>
      </c>
      <c r="B5257" s="3" t="s">
        <v>3205</v>
      </c>
      <c r="C5257" s="2" t="s">
        <v>1744</v>
      </c>
      <c r="D5257" s="2" t="s">
        <v>2795</v>
      </c>
      <c r="E5257" s="2" t="s">
        <v>1740</v>
      </c>
      <c r="F5257" s="2" t="s">
        <v>1887</v>
      </c>
      <c r="G5257" s="8" t="str">
        <f>IF(COUNTIF('Dam Lines'!A:A,D5257)&gt;0,"Yes","No")</f>
        <v>No</v>
      </c>
      <c r="H5257" s="14" t="s">
        <v>1742</v>
      </c>
      <c r="I5257" s="8" t="str">
        <f t="array" ref="I5257">IF(G5257="Yes",XLOOKUP(D5257,'Dam Lines'!A:A,'Dam Lines'!J:J),"")</f>
        <v/>
      </c>
    </row>
    <row r="5258" hidden="1">
      <c r="A5258" s="11">
        <v>7.0</v>
      </c>
      <c r="B5258" s="3" t="s">
        <v>2932</v>
      </c>
      <c r="C5258" s="2" t="s">
        <v>2860</v>
      </c>
      <c r="D5258" s="2" t="s">
        <v>2933</v>
      </c>
      <c r="E5258" s="2" t="s">
        <v>1740</v>
      </c>
      <c r="F5258" s="2" t="s">
        <v>1887</v>
      </c>
      <c r="G5258" s="8" t="str">
        <f>IF(COUNTIF('Dam Lines'!A:A,D5258)&gt;0,"Yes","No")</f>
        <v>No</v>
      </c>
      <c r="H5258" s="14" t="s">
        <v>1761</v>
      </c>
      <c r="I5258" s="8" t="str">
        <f t="array" ref="I5258">IF(G5258="Yes",XLOOKUP(D5258,'Dam Lines'!A:A,'Dam Lines'!J:J),"")</f>
        <v/>
      </c>
    </row>
    <row r="5259" hidden="1">
      <c r="A5259" s="11">
        <v>8.0</v>
      </c>
      <c r="B5259" s="3" t="s">
        <v>3191</v>
      </c>
      <c r="C5259" s="2" t="s">
        <v>1962</v>
      </c>
      <c r="D5259" s="2" t="s">
        <v>770</v>
      </c>
      <c r="E5259" s="2" t="s">
        <v>1740</v>
      </c>
      <c r="F5259" s="2" t="s">
        <v>1887</v>
      </c>
      <c r="G5259" s="8" t="str">
        <f>IF(COUNTIF('Dam Lines'!A:A,D5259)&gt;0,"Yes","No")</f>
        <v>Yes</v>
      </c>
      <c r="H5259" s="14" t="s">
        <v>1742</v>
      </c>
      <c r="I5259" s="8" t="str">
        <f t="array" ref="I5259">IF(G5259="Yes",XLOOKUP(D5259,'Dam Lines'!A:A,'Dam Lines'!J:J),"")</f>
        <v>FATMA</v>
      </c>
    </row>
    <row r="5260" hidden="1">
      <c r="A5260" s="11">
        <v>9.0</v>
      </c>
      <c r="B5260" s="3" t="s">
        <v>3193</v>
      </c>
      <c r="C5260" s="2" t="s">
        <v>1802</v>
      </c>
      <c r="D5260" s="2" t="s">
        <v>996</v>
      </c>
      <c r="E5260" s="2" t="s">
        <v>1740</v>
      </c>
      <c r="F5260" s="2" t="s">
        <v>1887</v>
      </c>
      <c r="G5260" s="8" t="str">
        <f>IF(COUNTIF('Dam Lines'!A:A,D5260)&gt;0,"Yes","No")</f>
        <v>Yes</v>
      </c>
      <c r="H5260" s="14" t="s">
        <v>1742</v>
      </c>
      <c r="I5260" s="8" t="str">
        <f t="array" ref="I5260">IF(G5260="Yes",XLOOKUP(D5260,'Dam Lines'!A:A,'Dam Lines'!J:J),"")</f>
        <v>CAIDA</v>
      </c>
    </row>
    <row r="5261" hidden="1">
      <c r="A5261" s="11">
        <v>10.0</v>
      </c>
      <c r="B5261" s="16" t="s">
        <v>3228</v>
      </c>
      <c r="C5261" s="2" t="s">
        <v>2151</v>
      </c>
      <c r="D5261" s="2" t="s">
        <v>3229</v>
      </c>
      <c r="E5261" s="2" t="s">
        <v>1740</v>
      </c>
      <c r="F5261" s="2" t="s">
        <v>1887</v>
      </c>
      <c r="G5261" s="8" t="str">
        <f>IF(COUNTIF('Dam Lines'!A:A,D5261)&gt;0,"Yes","No")</f>
        <v>No</v>
      </c>
      <c r="H5261" s="14" t="s">
        <v>1742</v>
      </c>
      <c r="I5261" s="8" t="str">
        <f t="array" ref="I5261">IF(G5261="Yes",XLOOKUP(D5261,'Dam Lines'!A:A,'Dam Lines'!J:J),"")</f>
        <v/>
      </c>
    </row>
    <row r="5262" hidden="1">
      <c r="A5262" s="11">
        <v>11.0</v>
      </c>
      <c r="B5262" s="3" t="s">
        <v>2641</v>
      </c>
      <c r="C5262" s="2" t="s">
        <v>1798</v>
      </c>
      <c r="D5262" s="2" t="s">
        <v>630</v>
      </c>
      <c r="E5262" s="2" t="s">
        <v>1740</v>
      </c>
      <c r="F5262" s="2" t="s">
        <v>1887</v>
      </c>
      <c r="G5262" s="8" t="str">
        <f>IF(COUNTIF('Dam Lines'!A:A,D5262)&gt;0,"Yes","No")</f>
        <v>Yes</v>
      </c>
      <c r="H5262" s="14" t="s">
        <v>1742</v>
      </c>
      <c r="I5262" s="8" t="str">
        <f t="array" ref="I5262">IF(G5262="Yes",XLOOKUP(D5262,'Dam Lines'!A:A,'Dam Lines'!J:J),"")</f>
        <v>NEDJINA</v>
      </c>
    </row>
    <row r="5263" hidden="1">
      <c r="A5263" s="11">
        <v>12.0</v>
      </c>
      <c r="B5263" s="3" t="s">
        <v>3223</v>
      </c>
      <c r="C5263" s="2" t="s">
        <v>1747</v>
      </c>
      <c r="D5263" s="2" t="s">
        <v>3224</v>
      </c>
      <c r="E5263" s="2" t="s">
        <v>1740</v>
      </c>
      <c r="F5263" s="2" t="s">
        <v>1887</v>
      </c>
      <c r="G5263" s="8" t="str">
        <f>IF(COUNTIF('Dam Lines'!A:A,D5263)&gt;0,"Yes","No")</f>
        <v>No</v>
      </c>
      <c r="H5263" s="14" t="s">
        <v>1742</v>
      </c>
      <c r="I5263" s="8" t="str">
        <f t="array" ref="I5263">IF(G5263="Yes",XLOOKUP(D5263,'Dam Lines'!A:A,'Dam Lines'!J:J),"")</f>
        <v/>
      </c>
    </row>
    <row r="5264" hidden="1">
      <c r="A5264" s="11">
        <v>13.0</v>
      </c>
      <c r="B5264" s="3" t="s">
        <v>2841</v>
      </c>
      <c r="C5264" s="2" t="s">
        <v>2842</v>
      </c>
      <c r="D5264" s="2" t="s">
        <v>2843</v>
      </c>
      <c r="E5264" s="2" t="s">
        <v>1740</v>
      </c>
      <c r="F5264" s="2" t="s">
        <v>1887</v>
      </c>
      <c r="G5264" s="8" t="str">
        <f>IF(COUNTIF('Dam Lines'!A:A,D5264)&gt;0,"Yes","No")</f>
        <v>No</v>
      </c>
      <c r="H5264" s="14" t="s">
        <v>1761</v>
      </c>
      <c r="I5264" s="8" t="str">
        <f t="array" ref="I5264">IF(G5264="Yes",XLOOKUP(D5264,'Dam Lines'!A:A,'Dam Lines'!J:J),"")</f>
        <v/>
      </c>
    </row>
    <row r="5265" hidden="1">
      <c r="A5265" s="11">
        <v>14.0</v>
      </c>
      <c r="B5265" s="3" t="s">
        <v>3230</v>
      </c>
      <c r="C5265" s="2" t="s">
        <v>1772</v>
      </c>
      <c r="D5265" s="2" t="s">
        <v>755</v>
      </c>
      <c r="E5265" s="2" t="s">
        <v>1740</v>
      </c>
      <c r="F5265" s="2" t="s">
        <v>1887</v>
      </c>
      <c r="G5265" s="8" t="str">
        <f>IF(COUNTIF('Dam Lines'!A:A,D5265)&gt;0,"Yes","No")</f>
        <v>Yes</v>
      </c>
      <c r="H5265" s="14" t="s">
        <v>1742</v>
      </c>
      <c r="I5265" s="8" t="str">
        <f t="array" ref="I5265">IF(G5265="Yes",XLOOKUP(D5265,'Dam Lines'!A:A,'Dam Lines'!J:J),"")</f>
        <v>FATMA</v>
      </c>
    </row>
    <row r="5266" hidden="1">
      <c r="A5266" s="11">
        <v>15.0</v>
      </c>
      <c r="B5266" s="3" t="s">
        <v>3133</v>
      </c>
      <c r="C5266" s="2" t="s">
        <v>1752</v>
      </c>
      <c r="D5266" s="2" t="s">
        <v>3134</v>
      </c>
      <c r="E5266" s="2" t="s">
        <v>1740</v>
      </c>
      <c r="F5266" s="2" t="s">
        <v>1887</v>
      </c>
      <c r="G5266" s="8" t="str">
        <f>IF(COUNTIF('Dam Lines'!A:A,D5266)&gt;0,"Yes","No")</f>
        <v>No</v>
      </c>
      <c r="H5266" s="14" t="s">
        <v>1761</v>
      </c>
      <c r="I5266" s="8" t="str">
        <f t="array" ref="I5266">IF(G5266="Yes",XLOOKUP(D5266,'Dam Lines'!A:A,'Dam Lines'!J:J),"")</f>
        <v/>
      </c>
    </row>
    <row r="5267" hidden="1">
      <c r="A5267" s="11">
        <v>16.0</v>
      </c>
      <c r="B5267" s="3" t="s">
        <v>3200</v>
      </c>
      <c r="C5267" s="2" t="s">
        <v>3201</v>
      </c>
      <c r="D5267" s="2" t="s">
        <v>3202</v>
      </c>
      <c r="E5267" s="2" t="s">
        <v>1740</v>
      </c>
      <c r="F5267" s="2" t="s">
        <v>1887</v>
      </c>
      <c r="G5267" s="8" t="str">
        <f>IF(COUNTIF('Dam Lines'!A:A,D5267)&gt;0,"Yes","No")</f>
        <v>No</v>
      </c>
      <c r="H5267" s="14" t="s">
        <v>1742</v>
      </c>
      <c r="I5267" s="8" t="str">
        <f t="array" ref="I5267">IF(G5267="Yes",XLOOKUP(D5267,'Dam Lines'!A:A,'Dam Lines'!J:J),"")</f>
        <v/>
      </c>
    </row>
    <row r="5268" hidden="1">
      <c r="A5268" s="11">
        <v>1.0</v>
      </c>
      <c r="B5268" s="3" t="s">
        <v>3147</v>
      </c>
      <c r="C5268" s="2" t="s">
        <v>1908</v>
      </c>
      <c r="D5268" s="2" t="s">
        <v>1312</v>
      </c>
      <c r="E5268" s="2" t="s">
        <v>2321</v>
      </c>
      <c r="F5268" s="2" t="s">
        <v>1869</v>
      </c>
      <c r="G5268" s="8" t="str">
        <f>IF(COUNTIF('Dam Lines'!A:A,D5268)&gt;0,"Yes","No")</f>
        <v>Yes</v>
      </c>
      <c r="H5268" s="14" t="s">
        <v>1742</v>
      </c>
      <c r="I5268" s="8" t="str">
        <f t="array" ref="I5268">IF(G5268="Yes",XLOOKUP(D5268,'Dam Lines'!A:A,'Dam Lines'!J:J),"")</f>
        <v>CARTHAGENNA</v>
      </c>
    </row>
    <row r="5269" hidden="1">
      <c r="A5269" s="11">
        <v>2.0</v>
      </c>
      <c r="B5269" s="3" t="s">
        <v>3026</v>
      </c>
      <c r="C5269" s="2" t="s">
        <v>2347</v>
      </c>
      <c r="D5269" s="2" t="s">
        <v>2186</v>
      </c>
      <c r="E5269" s="2" t="s">
        <v>2321</v>
      </c>
      <c r="F5269" s="2" t="s">
        <v>1869</v>
      </c>
      <c r="G5269" s="8" t="str">
        <f>IF(COUNTIF('Dam Lines'!A:A,D5269)&gt;0,"Yes","No")</f>
        <v>No</v>
      </c>
      <c r="H5269" s="14" t="s">
        <v>1761</v>
      </c>
      <c r="I5269" s="8" t="str">
        <f t="array" ref="I5269">IF(G5269="Yes",XLOOKUP(D5269,'Dam Lines'!A:A,'Dam Lines'!J:J),"")</f>
        <v/>
      </c>
    </row>
    <row r="5270" hidden="1">
      <c r="A5270" s="11">
        <v>3.0</v>
      </c>
      <c r="B5270" s="3" t="s">
        <v>3028</v>
      </c>
      <c r="C5270" s="2" t="s">
        <v>1823</v>
      </c>
      <c r="D5270" s="2" t="s">
        <v>1093</v>
      </c>
      <c r="E5270" s="2" t="s">
        <v>2321</v>
      </c>
      <c r="F5270" s="2" t="s">
        <v>1869</v>
      </c>
      <c r="G5270" s="8" t="str">
        <f>IF(COUNTIF('Dam Lines'!A:A,D5270)&gt;0,"Yes","No")</f>
        <v>Yes</v>
      </c>
      <c r="H5270" s="14" t="s">
        <v>1761</v>
      </c>
      <c r="I5270" s="8" t="str">
        <f t="array" ref="I5270">IF(G5270="Yes",XLOOKUP(D5270,'Dam Lines'!A:A,'Dam Lines'!J:J),"")</f>
        <v>FATMA</v>
      </c>
    </row>
    <row r="5271" hidden="1">
      <c r="A5271" s="11">
        <v>4.0</v>
      </c>
      <c r="B5271" s="3" t="s">
        <v>2556</v>
      </c>
      <c r="C5271" s="2" t="s">
        <v>2347</v>
      </c>
      <c r="D5271" s="2" t="s">
        <v>98</v>
      </c>
      <c r="E5271" s="2" t="s">
        <v>2321</v>
      </c>
      <c r="F5271" s="2" t="s">
        <v>1869</v>
      </c>
      <c r="G5271" s="8" t="str">
        <f>IF(COUNTIF('Dam Lines'!A:A,D5271)&gt;0,"Yes","No")</f>
        <v>Yes</v>
      </c>
      <c r="H5271" s="14" t="s">
        <v>1761</v>
      </c>
      <c r="I5271" s="8" t="str">
        <f t="array" ref="I5271">IF(G5271="Yes",XLOOKUP(D5271,'Dam Lines'!A:A,'Dam Lines'!J:J),"")</f>
        <v>PHILIPPA</v>
      </c>
    </row>
    <row r="5272" hidden="1">
      <c r="A5272" s="11">
        <v>5.0</v>
      </c>
      <c r="B5272" s="3" t="s">
        <v>2988</v>
      </c>
      <c r="C5272" s="2" t="s">
        <v>1962</v>
      </c>
      <c r="D5272" s="2" t="s">
        <v>285</v>
      </c>
      <c r="E5272" s="2" t="s">
        <v>2321</v>
      </c>
      <c r="F5272" s="2" t="s">
        <v>1869</v>
      </c>
      <c r="G5272" s="8" t="str">
        <f>IF(COUNTIF('Dam Lines'!A:A,D5272)&gt;0,"Yes","No")</f>
        <v>Yes</v>
      </c>
      <c r="H5272" s="14" t="s">
        <v>1742</v>
      </c>
      <c r="I5272" s="8" t="str">
        <f t="array" ref="I5272">IF(G5272="Yes",XLOOKUP(D5272,'Dam Lines'!A:A,'Dam Lines'!J:J),"")</f>
        <v>TIDJIDA D</v>
      </c>
    </row>
    <row r="5273" hidden="1">
      <c r="A5273" s="11">
        <v>6.0</v>
      </c>
      <c r="B5273" s="3" t="s">
        <v>3115</v>
      </c>
      <c r="C5273" s="2" t="s">
        <v>1744</v>
      </c>
      <c r="D5273" s="2" t="s">
        <v>68</v>
      </c>
      <c r="E5273" s="2" t="s">
        <v>2321</v>
      </c>
      <c r="F5273" s="2" t="s">
        <v>1869</v>
      </c>
      <c r="G5273" s="8" t="str">
        <f>IF(COUNTIF('Dam Lines'!A:A,D5273)&gt;0,"Yes","No")</f>
        <v>Yes</v>
      </c>
      <c r="H5273" s="14" t="s">
        <v>1761</v>
      </c>
      <c r="I5273" s="8" t="str">
        <f t="array" ref="I5273">IF(G5273="Yes",XLOOKUP(D5273,'Dam Lines'!A:A,'Dam Lines'!J:J),"")</f>
        <v>NEVADA II</v>
      </c>
    </row>
    <row r="5274" hidden="1">
      <c r="A5274" s="11">
        <v>7.0</v>
      </c>
      <c r="B5274" s="3" t="s">
        <v>3102</v>
      </c>
      <c r="C5274" s="2" t="s">
        <v>1962</v>
      </c>
      <c r="D5274" s="2" t="s">
        <v>219</v>
      </c>
      <c r="E5274" s="2" t="s">
        <v>2321</v>
      </c>
      <c r="F5274" s="2" t="s">
        <v>1869</v>
      </c>
      <c r="G5274" s="8" t="str">
        <f>IF(COUNTIF('Dam Lines'!A:A,D5274)&gt;0,"Yes","No")</f>
        <v>Yes</v>
      </c>
      <c r="H5274" s="14" t="s">
        <v>1742</v>
      </c>
      <c r="I5274" s="8" t="str">
        <f t="array" ref="I5274">IF(G5274="Yes",XLOOKUP(D5274,'Dam Lines'!A:A,'Dam Lines'!J:J),"")</f>
        <v>ELKA</v>
      </c>
    </row>
    <row r="5275" hidden="1">
      <c r="A5275" s="11">
        <v>8.0</v>
      </c>
      <c r="B5275" s="3" t="s">
        <v>3069</v>
      </c>
      <c r="C5275" s="2" t="s">
        <v>1962</v>
      </c>
      <c r="D5275" s="2" t="s">
        <v>421</v>
      </c>
      <c r="E5275" s="2" t="s">
        <v>2321</v>
      </c>
      <c r="F5275" s="2" t="s">
        <v>1869</v>
      </c>
      <c r="G5275" s="8" t="str">
        <f>IF(COUNTIF('Dam Lines'!A:A,D5275)&gt;0,"Yes","No")</f>
        <v>Yes</v>
      </c>
      <c r="H5275" s="14" t="s">
        <v>1742</v>
      </c>
      <c r="I5275" s="8" t="str">
        <f t="array" ref="I5275">IF(G5275="Yes",XLOOKUP(D5275,'Dam Lines'!A:A,'Dam Lines'!J:J),"")</f>
        <v>NEVADA II</v>
      </c>
    </row>
    <row r="5276" hidden="1">
      <c r="A5276" s="11">
        <v>9.0</v>
      </c>
      <c r="B5276" s="3" t="s">
        <v>3174</v>
      </c>
      <c r="C5276" s="2" t="s">
        <v>1744</v>
      </c>
      <c r="D5276" s="2" t="s">
        <v>351</v>
      </c>
      <c r="E5276" s="2" t="s">
        <v>2321</v>
      </c>
      <c r="F5276" s="2" t="s">
        <v>1869</v>
      </c>
      <c r="G5276" s="8" t="str">
        <f>IF(COUNTIF('Dam Lines'!A:A,D5276)&gt;0,"Yes","No")</f>
        <v>Yes</v>
      </c>
      <c r="H5276" s="14" t="s">
        <v>1761</v>
      </c>
      <c r="I5276" s="8" t="str">
        <f t="array" ref="I5276">IF(G5276="Yes",XLOOKUP(D5276,'Dam Lines'!A:A,'Dam Lines'!J:J),"")</f>
        <v>ARABELLE</v>
      </c>
    </row>
    <row r="5277" hidden="1">
      <c r="A5277" s="11">
        <v>10.0</v>
      </c>
      <c r="B5277" s="3" t="s">
        <v>2982</v>
      </c>
      <c r="C5277" s="2" t="s">
        <v>1798</v>
      </c>
      <c r="D5277" s="2" t="s">
        <v>70</v>
      </c>
      <c r="E5277" s="2" t="s">
        <v>2321</v>
      </c>
      <c r="F5277" s="2" t="s">
        <v>1869</v>
      </c>
      <c r="G5277" s="8" t="str">
        <f>IF(COUNTIF('Dam Lines'!A:A,D5277)&gt;0,"Yes","No")</f>
        <v>Yes</v>
      </c>
      <c r="H5277" s="14" t="s">
        <v>1742</v>
      </c>
      <c r="I5277" s="8" t="str">
        <f t="array" ref="I5277">IF(G5277="Yes",XLOOKUP(D5277,'Dam Lines'!A:A,'Dam Lines'!J:J),"")</f>
        <v>MAGNESIE</v>
      </c>
    </row>
    <row r="5278" hidden="1">
      <c r="A5278" s="11">
        <v>11.0</v>
      </c>
      <c r="B5278" s="3" t="s">
        <v>3114</v>
      </c>
      <c r="C5278" s="2" t="s">
        <v>1744</v>
      </c>
      <c r="D5278" s="2" t="s">
        <v>201</v>
      </c>
      <c r="E5278" s="2" t="s">
        <v>2321</v>
      </c>
      <c r="F5278" s="2" t="s">
        <v>1869</v>
      </c>
      <c r="G5278" s="8" t="str">
        <f>IF(COUNTIF('Dam Lines'!A:A,D5278)&gt;0,"Yes","No")</f>
        <v>Yes</v>
      </c>
      <c r="H5278" s="14" t="s">
        <v>1742</v>
      </c>
      <c r="I5278" s="8" t="str">
        <f t="array" ref="I5278">IF(G5278="Yes",XLOOKUP(D5278,'Dam Lines'!A:A,'Dam Lines'!J:J),"")</f>
        <v>ASALA HALEEMA</v>
      </c>
    </row>
    <row r="5279" hidden="1">
      <c r="A5279" s="11">
        <v>1.0</v>
      </c>
      <c r="B5279" s="3" t="s">
        <v>2572</v>
      </c>
      <c r="C5279" s="2" t="s">
        <v>1859</v>
      </c>
      <c r="D5279" s="2" t="s">
        <v>616</v>
      </c>
      <c r="E5279" s="2" t="s">
        <v>2036</v>
      </c>
      <c r="F5279" s="2" t="s">
        <v>1869</v>
      </c>
      <c r="G5279" s="8" t="str">
        <f>IF(COUNTIF('Dam Lines'!A:A,D5279)&gt;0,"Yes","No")</f>
        <v>Yes</v>
      </c>
      <c r="H5279" s="14" t="s">
        <v>1742</v>
      </c>
      <c r="I5279" s="8" t="str">
        <f t="array" ref="I5279">IF(G5279="Yes",XLOOKUP(D5279,'Dam Lines'!A:A,'Dam Lines'!J:J),"")</f>
        <v>MADOU</v>
      </c>
    </row>
    <row r="5280" hidden="1">
      <c r="A5280" s="11">
        <v>2.0</v>
      </c>
      <c r="B5280" s="3" t="s">
        <v>2128</v>
      </c>
      <c r="C5280" s="2" t="s">
        <v>1798</v>
      </c>
      <c r="D5280" s="2" t="s">
        <v>576</v>
      </c>
      <c r="E5280" s="2" t="s">
        <v>2036</v>
      </c>
      <c r="F5280" s="2" t="s">
        <v>1869</v>
      </c>
      <c r="G5280" s="8" t="str">
        <f>IF(COUNTIF('Dam Lines'!A:A,D5280)&gt;0,"Yes","No")</f>
        <v>Yes</v>
      </c>
      <c r="H5280" s="14" t="s">
        <v>1742</v>
      </c>
      <c r="I5280" s="8" t="str">
        <f t="array" ref="I5280">IF(G5280="Yes",XLOOKUP(D5280,'Dam Lines'!A:A,'Dam Lines'!J:J),"")</f>
        <v>QUINE</v>
      </c>
    </row>
    <row r="5281" hidden="1">
      <c r="A5281" s="11">
        <v>3.0</v>
      </c>
      <c r="B5281" s="3" t="s">
        <v>2382</v>
      </c>
      <c r="C5281" s="2" t="s">
        <v>1817</v>
      </c>
      <c r="D5281" s="2" t="s">
        <v>1096</v>
      </c>
      <c r="E5281" s="2" t="s">
        <v>2036</v>
      </c>
      <c r="F5281" s="2" t="s">
        <v>1869</v>
      </c>
      <c r="G5281" s="8" t="str">
        <f>IF(COUNTIF('Dam Lines'!A:A,D5281)&gt;0,"Yes","No")</f>
        <v>Yes</v>
      </c>
      <c r="H5281" s="14" t="s">
        <v>1742</v>
      </c>
      <c r="I5281" s="8" t="str">
        <f t="array" ref="I5281">IF(G5281="Yes",XLOOKUP(D5281,'Dam Lines'!A:A,'Dam Lines'!J:J),"")</f>
        <v>MONAT</v>
      </c>
    </row>
    <row r="5282" hidden="1">
      <c r="A5282" s="11">
        <v>4.0</v>
      </c>
      <c r="B5282" s="3" t="s">
        <v>2058</v>
      </c>
      <c r="C5282" s="2" t="s">
        <v>1962</v>
      </c>
      <c r="D5282" s="2" t="s">
        <v>272</v>
      </c>
      <c r="E5282" s="2" t="s">
        <v>2036</v>
      </c>
      <c r="F5282" s="2" t="s">
        <v>1869</v>
      </c>
      <c r="G5282" s="8" t="str">
        <f>IF(COUNTIF('Dam Lines'!A:A,D5282)&gt;0,"Yes","No")</f>
        <v>Yes</v>
      </c>
      <c r="H5282" s="14" t="s">
        <v>1742</v>
      </c>
      <c r="I5282" s="8" t="str">
        <f t="array" ref="I5282">IF(G5282="Yes",XLOOKUP(D5282,'Dam Lines'!A:A,'Dam Lines'!J:J),"")</f>
        <v>SAADA</v>
      </c>
    </row>
    <row r="5283" hidden="1">
      <c r="A5283" s="11">
        <v>5.0</v>
      </c>
      <c r="B5283" s="3" t="s">
        <v>2346</v>
      </c>
      <c r="C5283" s="2" t="s">
        <v>2347</v>
      </c>
      <c r="D5283" s="2" t="s">
        <v>1039</v>
      </c>
      <c r="E5283" s="2" t="s">
        <v>2036</v>
      </c>
      <c r="F5283" s="2" t="s">
        <v>1869</v>
      </c>
      <c r="G5283" s="8" t="str">
        <f>IF(COUNTIF('Dam Lines'!A:A,D5283)&gt;0,"Yes","No")</f>
        <v>Yes</v>
      </c>
      <c r="H5283" s="14" t="s">
        <v>1742</v>
      </c>
      <c r="I5283" s="8" t="str">
        <f t="array" ref="I5283">IF(G5283="Yes",XLOOKUP(D5283,'Dam Lines'!A:A,'Dam Lines'!J:J),"")</f>
        <v>TRYNCZA</v>
      </c>
    </row>
    <row r="5284" hidden="1">
      <c r="A5284" s="11">
        <v>6.0</v>
      </c>
      <c r="B5284" s="3" t="s">
        <v>2633</v>
      </c>
      <c r="C5284" s="2" t="s">
        <v>1798</v>
      </c>
      <c r="D5284" s="2" t="s">
        <v>563</v>
      </c>
      <c r="E5284" s="2" t="s">
        <v>2036</v>
      </c>
      <c r="F5284" s="2" t="s">
        <v>1869</v>
      </c>
      <c r="G5284" s="8" t="str">
        <f>IF(COUNTIF('Dam Lines'!A:A,D5284)&gt;0,"Yes","No")</f>
        <v>Yes</v>
      </c>
      <c r="H5284" s="14" t="s">
        <v>1742</v>
      </c>
      <c r="I5284" s="8" t="str">
        <f t="array" ref="I5284">IF(G5284="Yes",XLOOKUP(D5284,'Dam Lines'!A:A,'Dam Lines'!J:J),"")</f>
        <v>WENOKA THALAB</v>
      </c>
    </row>
    <row r="5285" hidden="1">
      <c r="A5285" s="11">
        <v>7.0</v>
      </c>
      <c r="B5285" s="3" t="s">
        <v>2994</v>
      </c>
      <c r="C5285" s="2" t="s">
        <v>1798</v>
      </c>
      <c r="D5285" s="2" t="s">
        <v>237</v>
      </c>
      <c r="E5285" s="2" t="s">
        <v>2036</v>
      </c>
      <c r="F5285" s="2" t="s">
        <v>1869</v>
      </c>
      <c r="G5285" s="8" t="str">
        <f>IF(COUNTIF('Dam Lines'!A:A,D5285)&gt;0,"Yes","No")</f>
        <v>Yes</v>
      </c>
      <c r="H5285" s="14" t="s">
        <v>1742</v>
      </c>
      <c r="I5285" s="8" t="str">
        <f t="array" ref="I5285">IF(G5285="Yes",XLOOKUP(D5285,'Dam Lines'!A:A,'Dam Lines'!J:J),"")</f>
        <v>NEVADA II</v>
      </c>
    </row>
    <row r="5286" hidden="1">
      <c r="A5286" s="11">
        <v>8.0</v>
      </c>
      <c r="B5286" s="3" t="s">
        <v>1830</v>
      </c>
      <c r="C5286" s="2" t="s">
        <v>1798</v>
      </c>
      <c r="D5286" s="2" t="s">
        <v>1831</v>
      </c>
      <c r="E5286" s="2" t="s">
        <v>2036</v>
      </c>
      <c r="F5286" s="2" t="s">
        <v>1869</v>
      </c>
      <c r="G5286" s="8" t="str">
        <f>IF(COUNTIF('Dam Lines'!A:A,D5286)&gt;0,"Yes","No")</f>
        <v>No</v>
      </c>
      <c r="H5286" s="14" t="s">
        <v>1761</v>
      </c>
      <c r="I5286" s="8" t="str">
        <f t="array" ref="I5286">IF(G5286="Yes",XLOOKUP(D5286,'Dam Lines'!A:A,'Dam Lines'!J:J),"")</f>
        <v/>
      </c>
    </row>
    <row r="5287">
      <c r="A5287" s="11">
        <v>1.0</v>
      </c>
      <c r="B5287" s="3" t="s">
        <v>2494</v>
      </c>
      <c r="C5287" s="2" t="s">
        <v>1962</v>
      </c>
      <c r="D5287" s="2" t="s">
        <v>1253</v>
      </c>
      <c r="E5287" s="4" t="s">
        <v>2055</v>
      </c>
      <c r="F5287" s="2" t="s">
        <v>1818</v>
      </c>
      <c r="H5287" s="14" t="s">
        <v>1742</v>
      </c>
      <c r="I5287" s="8" t="str">
        <f>VLOOKUP(D5287,'Dam Lines'!$A$2:$J$540,10,false)</f>
        <v>FATMA</v>
      </c>
    </row>
    <row r="5288">
      <c r="A5288" s="11">
        <v>2.0</v>
      </c>
      <c r="B5288" s="3" t="s">
        <v>1989</v>
      </c>
      <c r="C5288" s="2" t="s">
        <v>1920</v>
      </c>
      <c r="D5288" s="2" t="s">
        <v>79</v>
      </c>
      <c r="E5288" s="4" t="s">
        <v>2055</v>
      </c>
      <c r="F5288" s="2" t="s">
        <v>1818</v>
      </c>
      <c r="H5288" s="14" t="s">
        <v>1742</v>
      </c>
      <c r="I5288" s="8" t="str">
        <f>VLOOKUP(D5288,'Dam Lines'!$A$2:$J$540,10,false)</f>
        <v>WIKINGS STREAK</v>
      </c>
    </row>
    <row r="5289">
      <c r="A5289" s="11">
        <v>3.0</v>
      </c>
      <c r="B5289" s="3" t="s">
        <v>2532</v>
      </c>
      <c r="C5289" s="2" t="s">
        <v>1886</v>
      </c>
      <c r="D5289" s="2" t="s">
        <v>2533</v>
      </c>
      <c r="E5289" s="4" t="s">
        <v>2055</v>
      </c>
      <c r="F5289" s="2" t="s">
        <v>1818</v>
      </c>
      <c r="H5289" s="14" t="s">
        <v>1742</v>
      </c>
      <c r="I5289" s="8" t="str">
        <f>VLOOKUP(D5289,'Dam Lines'!B$1:J$540,9,false)</f>
        <v>FANZA</v>
      </c>
    </row>
    <row r="5290">
      <c r="A5290" s="11">
        <v>4.0</v>
      </c>
      <c r="B5290" s="3" t="s">
        <v>974</v>
      </c>
      <c r="C5290" s="2" t="s">
        <v>2433</v>
      </c>
      <c r="D5290" s="2" t="s">
        <v>828</v>
      </c>
      <c r="E5290" s="4" t="s">
        <v>2055</v>
      </c>
      <c r="F5290" s="2" t="s">
        <v>1818</v>
      </c>
      <c r="G5290" s="8" t="str">
        <f>IF(COUNTIF('Dam Lines'!A:A,D5290)&gt;0,"Yes","No")</f>
        <v>Yes</v>
      </c>
      <c r="H5290" s="14" t="s">
        <v>1761</v>
      </c>
      <c r="I5290" s="8" t="str">
        <f t="array" ref="I5290">IF(G5290="Yes",XLOOKUP(D5290,'Dam Lines'!A:A,'Dam Lines'!J:J),"")</f>
        <v>DAHSHUR</v>
      </c>
    </row>
    <row r="5291">
      <c r="A5291" s="11">
        <v>5.0</v>
      </c>
      <c r="B5291" s="3" t="s">
        <v>3231</v>
      </c>
      <c r="C5291" s="2" t="s">
        <v>1925</v>
      </c>
      <c r="D5291" s="2" t="s">
        <v>1435</v>
      </c>
      <c r="E5291" s="4" t="s">
        <v>2055</v>
      </c>
      <c r="F5291" s="2" t="s">
        <v>1818</v>
      </c>
      <c r="H5291" s="14" t="s">
        <v>1742</v>
      </c>
      <c r="I5291" s="8" t="s">
        <v>440</v>
      </c>
    </row>
    <row r="5292">
      <c r="A5292" s="11">
        <v>6.0</v>
      </c>
      <c r="B5292" s="3" t="s">
        <v>1885</v>
      </c>
      <c r="C5292" s="2" t="s">
        <v>1886</v>
      </c>
      <c r="D5292" s="2" t="s">
        <v>170</v>
      </c>
      <c r="E5292" s="4" t="s">
        <v>2055</v>
      </c>
      <c r="F5292" s="2" t="s">
        <v>1818</v>
      </c>
      <c r="G5292" s="8" t="str">
        <f>IF(COUNTIF('Dam Lines'!A:A,D5292)&gt;0,"Yes","No")</f>
        <v>Yes</v>
      </c>
      <c r="H5292" s="14" t="s">
        <v>1742</v>
      </c>
      <c r="I5292" s="8" t="str">
        <f t="array" ref="I5292">IF(G5292="Yes",XLOOKUP(D5292,'Dam Lines'!A:A,'Dam Lines'!J:J),"")</f>
        <v>KYLA TIKI</v>
      </c>
    </row>
    <row r="5293">
      <c r="A5293" s="11">
        <v>7.0</v>
      </c>
      <c r="B5293" s="3" t="s">
        <v>3096</v>
      </c>
      <c r="C5293" s="2" t="s">
        <v>1908</v>
      </c>
      <c r="D5293" s="2" t="s">
        <v>1433</v>
      </c>
      <c r="E5293" s="4" t="s">
        <v>2055</v>
      </c>
      <c r="F5293" s="2" t="s">
        <v>1818</v>
      </c>
      <c r="H5293" s="14" t="s">
        <v>1742</v>
      </c>
      <c r="I5293" s="8" t="s">
        <v>1434</v>
      </c>
    </row>
    <row r="5294" hidden="1">
      <c r="A5294" s="11">
        <v>1.0</v>
      </c>
      <c r="B5294" s="3" t="s">
        <v>3158</v>
      </c>
      <c r="C5294" s="2" t="s">
        <v>1752</v>
      </c>
      <c r="D5294" s="2" t="s">
        <v>722</v>
      </c>
      <c r="E5294" s="4" t="s">
        <v>1779</v>
      </c>
      <c r="F5294" s="2" t="s">
        <v>1741</v>
      </c>
      <c r="G5294" s="8" t="str">
        <f>IF(COUNTIF('Dam Lines'!A:A,D5294)&gt;0,"Yes","No")</f>
        <v>Yes</v>
      </c>
      <c r="H5294" s="14" t="s">
        <v>1742</v>
      </c>
      <c r="I5294" s="8" t="str">
        <f t="array" ref="I5294">IF(G5294="Yes",XLOOKUP(D5294,'Dam Lines'!A:A,'Dam Lines'!J:J),"")</f>
        <v>UM BAHDA</v>
      </c>
    </row>
    <row r="5295" hidden="1">
      <c r="A5295" s="11">
        <v>2.0</v>
      </c>
      <c r="B5295" s="3" t="s">
        <v>3083</v>
      </c>
      <c r="C5295" s="2" t="s">
        <v>1962</v>
      </c>
      <c r="D5295" s="2" t="s">
        <v>1213</v>
      </c>
      <c r="E5295" s="2" t="s">
        <v>1779</v>
      </c>
      <c r="F5295" s="2" t="s">
        <v>1741</v>
      </c>
      <c r="G5295" s="8" t="str">
        <f>IF(COUNTIF('Dam Lines'!A:A,D5295)&gt;0,"Yes","No")</f>
        <v>Yes</v>
      </c>
      <c r="H5295" s="14" t="s">
        <v>1742</v>
      </c>
      <c r="I5295" s="8" t="str">
        <f t="array" ref="I5295">IF(G5295="Yes",XLOOKUP(D5295,'Dam Lines'!A:A,'Dam Lines'!J:J),"")</f>
        <v>ALBANIA</v>
      </c>
    </row>
    <row r="5296" hidden="1">
      <c r="A5296" s="11">
        <v>3.0</v>
      </c>
      <c r="B5296" s="3" t="s">
        <v>2156</v>
      </c>
      <c r="C5296" s="2" t="s">
        <v>1774</v>
      </c>
      <c r="D5296" s="2" t="s">
        <v>2157</v>
      </c>
      <c r="E5296" s="2" t="s">
        <v>1779</v>
      </c>
      <c r="F5296" s="2" t="s">
        <v>1741</v>
      </c>
      <c r="G5296" s="8" t="str">
        <f>IF(COUNTIF('Dam Lines'!A:A,D5296)&gt;0,"Yes","No")</f>
        <v>No</v>
      </c>
      <c r="H5296" s="14" t="s">
        <v>1742</v>
      </c>
      <c r="I5296" s="8" t="str">
        <f t="array" ref="I5296">IF(G5296="Yes",XLOOKUP(D5296,'Dam Lines'!A:A,'Dam Lines'!J:J),"")</f>
        <v/>
      </c>
    </row>
    <row r="5297" hidden="1">
      <c r="A5297" s="11">
        <v>4.0</v>
      </c>
      <c r="B5297" s="3" t="s">
        <v>1751</v>
      </c>
      <c r="C5297" s="2" t="s">
        <v>1752</v>
      </c>
      <c r="D5297" s="2" t="s">
        <v>744</v>
      </c>
      <c r="E5297" s="2" t="s">
        <v>1779</v>
      </c>
      <c r="F5297" s="2" t="s">
        <v>1741</v>
      </c>
      <c r="G5297" s="8" t="str">
        <f>IF(COUNTIF('Dam Lines'!A:A,D5297)&gt;0,"Yes","No")</f>
        <v>Yes</v>
      </c>
      <c r="H5297" s="14" t="s">
        <v>1742</v>
      </c>
      <c r="I5297" s="8" t="str">
        <f t="array" ref="I5297">IF(G5297="Yes",XLOOKUP(D5297,'Dam Lines'!A:A,'Dam Lines'!J:J),"")</f>
        <v>AL SHIMRIYA-50</v>
      </c>
    </row>
    <row r="5298" hidden="1">
      <c r="A5298" s="11">
        <v>5.0</v>
      </c>
      <c r="B5298" s="3" t="s">
        <v>2373</v>
      </c>
      <c r="C5298" s="2" t="s">
        <v>1920</v>
      </c>
      <c r="D5298" s="2" t="s">
        <v>2374</v>
      </c>
      <c r="E5298" s="2" t="s">
        <v>1779</v>
      </c>
      <c r="F5298" s="2" t="s">
        <v>1741</v>
      </c>
      <c r="G5298" s="8" t="str">
        <f>IF(COUNTIF('Dam Lines'!A:A,D5298)&gt;0,"Yes","No")</f>
        <v>No</v>
      </c>
      <c r="H5298" s="14" t="s">
        <v>1742</v>
      </c>
      <c r="I5298" s="8" t="str">
        <f t="array" ref="I5298">IF(G5298="Yes",XLOOKUP(D5298,'Dam Lines'!A:A,'Dam Lines'!J:J),"")</f>
        <v/>
      </c>
    </row>
    <row r="5299" hidden="1">
      <c r="A5299" s="11">
        <v>6.0</v>
      </c>
      <c r="B5299" s="16" t="s">
        <v>1940</v>
      </c>
      <c r="C5299" s="2" t="s">
        <v>2762</v>
      </c>
      <c r="D5299" s="2" t="s">
        <v>2952</v>
      </c>
      <c r="E5299" s="2" t="s">
        <v>1779</v>
      </c>
      <c r="F5299" s="2" t="s">
        <v>1741</v>
      </c>
      <c r="G5299" s="8" t="str">
        <f>IF(COUNTIF('Dam Lines'!A:A,D5299)&gt;0,"Yes","No")</f>
        <v>Yes</v>
      </c>
      <c r="H5299" s="14" t="s">
        <v>1742</v>
      </c>
      <c r="I5299" s="8" t="str">
        <f t="array" ref="I5299">IF(G5299="Yes",XLOOKUP(D5299,'Dam Lines'!A:A,'Dam Lines'!J:J),"")</f>
        <v>DAHSHUR</v>
      </c>
    </row>
    <row r="5300" hidden="1">
      <c r="A5300" s="11">
        <v>7.0</v>
      </c>
      <c r="B5300" s="3" t="s">
        <v>3124</v>
      </c>
      <c r="C5300" s="2" t="s">
        <v>1817</v>
      </c>
      <c r="D5300" s="2" t="s">
        <v>3125</v>
      </c>
      <c r="E5300" s="2" t="s">
        <v>1779</v>
      </c>
      <c r="F5300" s="2" t="s">
        <v>1741</v>
      </c>
      <c r="G5300" s="8" t="str">
        <f>IF(COUNTIF('Dam Lines'!A:A,D5300)&gt;0,"Yes","No")</f>
        <v>No</v>
      </c>
      <c r="H5300" s="14" t="s">
        <v>1742</v>
      </c>
      <c r="I5300" s="8" t="str">
        <f t="array" ref="I5300">IF(G5300="Yes",XLOOKUP(D5300,'Dam Lines'!A:A,'Dam Lines'!J:J),"")</f>
        <v/>
      </c>
    </row>
    <row r="5301" hidden="1">
      <c r="A5301" s="11">
        <v>8.0</v>
      </c>
      <c r="B5301" s="3" t="s">
        <v>2891</v>
      </c>
      <c r="C5301" s="2" t="s">
        <v>1962</v>
      </c>
      <c r="D5301" s="2" t="s">
        <v>201</v>
      </c>
      <c r="E5301" s="2" t="s">
        <v>1779</v>
      </c>
      <c r="F5301" s="2" t="s">
        <v>1741</v>
      </c>
      <c r="G5301" s="8" t="str">
        <f>IF(COUNTIF('Dam Lines'!A:A,D5301)&gt;0,"Yes","No")</f>
        <v>Yes</v>
      </c>
      <c r="H5301" s="14" t="s">
        <v>1761</v>
      </c>
      <c r="I5301" s="8" t="str">
        <f t="array" ref="I5301">IF(G5301="Yes",XLOOKUP(D5301,'Dam Lines'!A:A,'Dam Lines'!J:J),"")</f>
        <v>ASALA HALEEMA</v>
      </c>
    </row>
    <row r="5302" hidden="1">
      <c r="A5302" s="11">
        <v>9.0</v>
      </c>
      <c r="B5302" s="3" t="s">
        <v>2009</v>
      </c>
      <c r="C5302" s="2" t="s">
        <v>1980</v>
      </c>
      <c r="D5302" s="2" t="s">
        <v>920</v>
      </c>
      <c r="E5302" s="2" t="s">
        <v>1779</v>
      </c>
      <c r="F5302" s="2" t="s">
        <v>1741</v>
      </c>
      <c r="G5302" s="8" t="str">
        <f>IF(COUNTIF('Dam Lines'!A:A,D5302)&gt;0,"Yes","No")</f>
        <v>Yes</v>
      </c>
      <c r="H5302" s="14" t="s">
        <v>1742</v>
      </c>
      <c r="I5302" s="8" t="str">
        <f t="array" ref="I5302">IF(G5302="Yes",XLOOKUP(D5302,'Dam Lines'!A:A,'Dam Lines'!J:J),"")</f>
        <v>NEVADA II</v>
      </c>
    </row>
    <row r="5303" hidden="1">
      <c r="A5303" s="11">
        <v>10.0</v>
      </c>
      <c r="B5303" s="3" t="s">
        <v>2736</v>
      </c>
      <c r="C5303" s="2" t="s">
        <v>1836</v>
      </c>
      <c r="D5303" s="2" t="s">
        <v>1161</v>
      </c>
      <c r="E5303" s="2" t="s">
        <v>1779</v>
      </c>
      <c r="F5303" s="2" t="s">
        <v>1741</v>
      </c>
      <c r="G5303" s="8" t="str">
        <f>IF(COUNTIF('Dam Lines'!A:A,D5303)&gt;0,"Yes","No")</f>
        <v>Yes</v>
      </c>
      <c r="H5303" s="14" t="s">
        <v>1742</v>
      </c>
      <c r="I5303" s="8" t="str">
        <f t="array" ref="I5303">IF(G5303="Yes",XLOOKUP(D5303,'Dam Lines'!A:A,'Dam Lines'!J:J),"")</f>
        <v>FATMA</v>
      </c>
    </row>
    <row r="5304" hidden="1">
      <c r="A5304" s="11">
        <v>11.0</v>
      </c>
      <c r="B5304" s="3" t="s">
        <v>2613</v>
      </c>
      <c r="C5304" s="2" t="s">
        <v>1902</v>
      </c>
      <c r="D5304" s="2" t="s">
        <v>2614</v>
      </c>
      <c r="E5304" s="2" t="s">
        <v>1779</v>
      </c>
      <c r="F5304" s="2" t="s">
        <v>1741</v>
      </c>
      <c r="G5304" s="8" t="str">
        <f>IF(COUNTIF('Dam Lines'!A:A,D5304)&gt;0,"Yes","No")</f>
        <v>No</v>
      </c>
      <c r="H5304" s="14" t="s">
        <v>1742</v>
      </c>
      <c r="I5304" s="8" t="str">
        <f t="array" ref="I5304">IF(G5304="Yes",XLOOKUP(D5304,'Dam Lines'!A:A,'Dam Lines'!J:J),"")</f>
        <v/>
      </c>
    </row>
    <row r="5305" hidden="1">
      <c r="A5305" s="11">
        <v>12.0</v>
      </c>
      <c r="B5305" s="3" t="s">
        <v>2834</v>
      </c>
      <c r="C5305" s="2" t="s">
        <v>1908</v>
      </c>
      <c r="D5305" s="2" t="s">
        <v>227</v>
      </c>
      <c r="E5305" s="2" t="s">
        <v>1779</v>
      </c>
      <c r="F5305" s="2" t="s">
        <v>1741</v>
      </c>
      <c r="G5305" s="8" t="str">
        <f>IF(COUNTIF('Dam Lines'!A:A,D5305)&gt;0,"Yes","No")</f>
        <v>Yes</v>
      </c>
      <c r="H5305" s="14" t="s">
        <v>1742</v>
      </c>
      <c r="I5305" s="8" t="str">
        <f t="array" ref="I5305">IF(G5305="Yes",XLOOKUP(D5305,'Dam Lines'!A:A,'Dam Lines'!J:J),"")</f>
        <v>MADOU</v>
      </c>
    </row>
    <row r="5306" hidden="1">
      <c r="A5306" s="11">
        <v>13.0</v>
      </c>
      <c r="B5306" s="3" t="s">
        <v>2961</v>
      </c>
      <c r="C5306" s="2" t="s">
        <v>1749</v>
      </c>
      <c r="D5306" s="2" t="s">
        <v>2962</v>
      </c>
      <c r="E5306" s="2" t="s">
        <v>1779</v>
      </c>
      <c r="F5306" s="2" t="s">
        <v>1741</v>
      </c>
      <c r="G5306" s="8" t="str">
        <f>IF(COUNTIF('Dam Lines'!A:A,D5306)&gt;0,"Yes","No")</f>
        <v>No</v>
      </c>
      <c r="H5306" s="14" t="s">
        <v>1742</v>
      </c>
      <c r="I5306" s="8" t="str">
        <f t="array" ref="I5306">IF(G5306="Yes",XLOOKUP(D5306,'Dam Lines'!A:A,'Dam Lines'!J:J),"")</f>
        <v/>
      </c>
    </row>
    <row r="5307" hidden="1">
      <c r="A5307" s="11">
        <v>14.0</v>
      </c>
      <c r="B5307" s="3" t="s">
        <v>2980</v>
      </c>
      <c r="C5307" s="2" t="s">
        <v>1744</v>
      </c>
      <c r="D5307" s="2" t="s">
        <v>118</v>
      </c>
      <c r="E5307" s="2" t="s">
        <v>1779</v>
      </c>
      <c r="F5307" s="2" t="s">
        <v>1741</v>
      </c>
      <c r="G5307" s="8" t="str">
        <f>IF(COUNTIF('Dam Lines'!A:A,D5307)&gt;0,"Yes","No")</f>
        <v>Yes</v>
      </c>
      <c r="H5307" s="14" t="s">
        <v>1742</v>
      </c>
      <c r="I5307" s="8" t="str">
        <f t="array" ref="I5307">IF(G5307="Yes",XLOOKUP(D5307,'Dam Lines'!A:A,'Dam Lines'!J:J),"")</f>
        <v>SAPINA</v>
      </c>
    </row>
    <row r="5308">
      <c r="A5308" s="11">
        <v>1.0</v>
      </c>
      <c r="B5308" s="3" t="s">
        <v>2417</v>
      </c>
      <c r="C5308" s="2" t="s">
        <v>1980</v>
      </c>
      <c r="D5308" s="2" t="s">
        <v>285</v>
      </c>
      <c r="E5308" s="4" t="s">
        <v>2292</v>
      </c>
      <c r="F5308" s="2" t="s">
        <v>1869</v>
      </c>
      <c r="G5308" s="8" t="str">
        <f>IF(COUNTIF('Dam Lines'!A:A,D5308)&gt;0,"Yes","No")</f>
        <v>Yes</v>
      </c>
      <c r="H5308" s="14" t="s">
        <v>1742</v>
      </c>
      <c r="I5308" s="8" t="str">
        <f t="array" ref="I5308">IF(G5308="Yes",XLOOKUP(D5308,'Dam Lines'!A:A,'Dam Lines'!J:J),"")</f>
        <v>TIDJIDA D</v>
      </c>
    </row>
    <row r="5309">
      <c r="A5309" s="11">
        <v>2.0</v>
      </c>
      <c r="B5309" s="3" t="s">
        <v>2494</v>
      </c>
      <c r="C5309" s="2" t="s">
        <v>1962</v>
      </c>
      <c r="D5309" s="2" t="s">
        <v>1253</v>
      </c>
      <c r="E5309" s="4" t="s">
        <v>2292</v>
      </c>
      <c r="F5309" s="2" t="s">
        <v>1869</v>
      </c>
      <c r="H5309" s="14" t="s">
        <v>1742</v>
      </c>
      <c r="I5309" s="8" t="str">
        <f>VLOOKUP(D5309,'Dam Lines'!$A$2:$J$540,10,false)</f>
        <v>FATMA</v>
      </c>
    </row>
    <row r="5310">
      <c r="A5310" s="11">
        <v>3.0</v>
      </c>
      <c r="B5310" s="3" t="s">
        <v>2698</v>
      </c>
      <c r="C5310" s="2" t="s">
        <v>1908</v>
      </c>
      <c r="D5310" s="2" t="s">
        <v>1393</v>
      </c>
      <c r="E5310" s="4" t="s">
        <v>2292</v>
      </c>
      <c r="F5310" s="2" t="s">
        <v>1869</v>
      </c>
      <c r="H5310" s="14" t="s">
        <v>1742</v>
      </c>
      <c r="I5310" s="1" t="s">
        <v>794</v>
      </c>
    </row>
    <row r="5311">
      <c r="A5311" s="11">
        <v>4.0</v>
      </c>
      <c r="B5311" s="3" t="s">
        <v>2744</v>
      </c>
      <c r="C5311" s="2" t="s">
        <v>1798</v>
      </c>
      <c r="D5311" s="2" t="s">
        <v>725</v>
      </c>
      <c r="E5311" s="4" t="s">
        <v>2292</v>
      </c>
      <c r="F5311" s="2" t="s">
        <v>1869</v>
      </c>
      <c r="G5311" s="8" t="str">
        <f>IF(COUNTIF('Dam Lines'!A:A,D5311)&gt;0,"Yes","No")</f>
        <v>Yes</v>
      </c>
      <c r="H5311" s="14" t="s">
        <v>1742</v>
      </c>
      <c r="I5311" s="8" t="str">
        <f t="array" ref="I5311">IF(G5311="Yes",XLOOKUP(D5311,'Dam Lines'!A:A,'Dam Lines'!J:J),"")</f>
        <v>CHLOSTA</v>
      </c>
    </row>
    <row r="5312">
      <c r="A5312" s="11">
        <v>5.0</v>
      </c>
      <c r="B5312" s="3" t="s">
        <v>3232</v>
      </c>
      <c r="C5312" s="2" t="s">
        <v>1768</v>
      </c>
      <c r="D5312" s="2" t="s">
        <v>1254</v>
      </c>
      <c r="E5312" s="4" t="s">
        <v>2292</v>
      </c>
      <c r="F5312" s="2" t="s">
        <v>1869</v>
      </c>
      <c r="H5312" s="14" t="s">
        <v>1761</v>
      </c>
      <c r="I5312" s="8" t="str">
        <f>VLOOKUP(D5312,'Dam Lines'!$A$2:$J$540,10,false)</f>
        <v>BASBOUSSA</v>
      </c>
    </row>
    <row r="5313">
      <c r="A5313" s="11">
        <v>6.0</v>
      </c>
      <c r="B5313" s="3" t="s">
        <v>974</v>
      </c>
      <c r="C5313" s="2" t="s">
        <v>2433</v>
      </c>
      <c r="D5313" s="2" t="s">
        <v>828</v>
      </c>
      <c r="E5313" s="4" t="s">
        <v>2292</v>
      </c>
      <c r="F5313" s="2" t="s">
        <v>1869</v>
      </c>
      <c r="G5313" s="8" t="str">
        <f>IF(COUNTIF('Dam Lines'!A:A,D5313)&gt;0,"Yes","No")</f>
        <v>Yes</v>
      </c>
      <c r="H5313" s="14" t="s">
        <v>1761</v>
      </c>
      <c r="I5313" s="8" t="str">
        <f t="array" ref="I5313">IF(G5313="Yes",XLOOKUP(D5313,'Dam Lines'!A:A,'Dam Lines'!J:J),"")</f>
        <v>DAHSHUR</v>
      </c>
    </row>
    <row r="5314">
      <c r="A5314" s="11">
        <v>7.0</v>
      </c>
      <c r="B5314" s="3" t="s">
        <v>3233</v>
      </c>
      <c r="C5314" s="2" t="s">
        <v>2347</v>
      </c>
      <c r="D5314" s="2" t="s">
        <v>1256</v>
      </c>
      <c r="E5314" s="4" t="s">
        <v>2292</v>
      </c>
      <c r="F5314" s="2" t="s">
        <v>1869</v>
      </c>
      <c r="H5314" s="14" t="s">
        <v>1742</v>
      </c>
      <c r="I5314" s="8" t="str">
        <f>VLOOKUP(D5314,'Dam Lines'!$A$2:$J$540,10,false)</f>
        <v>ARRAGONDA</v>
      </c>
    </row>
    <row r="5315" hidden="1">
      <c r="A5315" s="11">
        <v>1.0</v>
      </c>
      <c r="B5315" s="3" t="s">
        <v>2071</v>
      </c>
      <c r="C5315" s="2" t="s">
        <v>1975</v>
      </c>
      <c r="D5315" s="2" t="s">
        <v>1789</v>
      </c>
      <c r="E5315" s="4" t="s">
        <v>1779</v>
      </c>
      <c r="F5315" s="2" t="s">
        <v>2166</v>
      </c>
      <c r="G5315" s="8" t="str">
        <f>IF(COUNTIF('Dam Lines'!A:A,D5315)&gt;0,"Yes","No")</f>
        <v>No</v>
      </c>
      <c r="H5315" s="14" t="s">
        <v>1742</v>
      </c>
      <c r="I5315" s="8" t="str">
        <f t="array" ref="I5315">IF(G5315="Yes",XLOOKUP(D5315,'Dam Lines'!A:A,'Dam Lines'!J:J),"")</f>
        <v/>
      </c>
    </row>
    <row r="5316" hidden="1">
      <c r="A5316" s="11">
        <v>2.0</v>
      </c>
      <c r="B5316" s="3" t="s">
        <v>2729</v>
      </c>
      <c r="C5316" s="2" t="s">
        <v>2243</v>
      </c>
      <c r="D5316" s="2" t="s">
        <v>1417</v>
      </c>
      <c r="E5316" s="2" t="s">
        <v>1779</v>
      </c>
      <c r="F5316" s="2" t="s">
        <v>2166</v>
      </c>
      <c r="G5316" s="8" t="str">
        <f>IF(COUNTIF('Dam Lines'!A:A,D5316)&gt;0,"Yes","No")</f>
        <v>Yes</v>
      </c>
      <c r="H5316" s="14" t="s">
        <v>1742</v>
      </c>
      <c r="I5316" s="8" t="str">
        <f t="array" ref="I5316">IF(G5316="Yes",XLOOKUP(D5316,'Dam Lines'!A:A,'Dam Lines'!J:J),"")</f>
        <v>MADOU</v>
      </c>
    </row>
    <row r="5317" hidden="1">
      <c r="A5317" s="11">
        <v>3.0</v>
      </c>
      <c r="B5317" s="3" t="s">
        <v>1944</v>
      </c>
      <c r="C5317" s="2" t="s">
        <v>1945</v>
      </c>
      <c r="D5317" s="2" t="s">
        <v>1946</v>
      </c>
      <c r="E5317" s="2" t="s">
        <v>1779</v>
      </c>
      <c r="F5317" s="2" t="s">
        <v>2166</v>
      </c>
      <c r="G5317" s="8" t="str">
        <f>IF(COUNTIF('Dam Lines'!A:A,D5317)&gt;0,"Yes","No")</f>
        <v>No</v>
      </c>
      <c r="H5317" s="14" t="s">
        <v>1742</v>
      </c>
      <c r="I5317" s="8" t="str">
        <f t="array" ref="I5317">IF(G5317="Yes",XLOOKUP(D5317,'Dam Lines'!A:A,'Dam Lines'!J:J),"")</f>
        <v/>
      </c>
    </row>
    <row r="5318" hidden="1">
      <c r="A5318" s="11">
        <v>4.0</v>
      </c>
      <c r="B5318" s="3" t="s">
        <v>2103</v>
      </c>
      <c r="C5318" s="2" t="s">
        <v>1859</v>
      </c>
      <c r="D5318" s="2" t="s">
        <v>151</v>
      </c>
      <c r="E5318" s="2" t="s">
        <v>1779</v>
      </c>
      <c r="F5318" s="2" t="s">
        <v>2166</v>
      </c>
      <c r="G5318" s="8" t="str">
        <f>IF(COUNTIF('Dam Lines'!A:A,D5318)&gt;0,"Yes","No")</f>
        <v>Yes</v>
      </c>
      <c r="H5318" s="14" t="s">
        <v>1761</v>
      </c>
      <c r="I5318" s="8" t="str">
        <f t="array" ref="I5318">IF(G5318="Yes",XLOOKUP(D5318,'Dam Lines'!A:A,'Dam Lines'!J:J),"")</f>
        <v>KARTA</v>
      </c>
    </row>
    <row r="5319" hidden="1">
      <c r="A5319" s="11">
        <v>5.0</v>
      </c>
      <c r="B5319" s="3" t="s">
        <v>2783</v>
      </c>
      <c r="C5319" s="2" t="s">
        <v>1817</v>
      </c>
      <c r="D5319" s="2" t="s">
        <v>2784</v>
      </c>
      <c r="E5319" s="2" t="s">
        <v>1779</v>
      </c>
      <c r="F5319" s="2" t="s">
        <v>2166</v>
      </c>
      <c r="G5319" s="8" t="str">
        <f>IF(COUNTIF('Dam Lines'!A:A,D5319)&gt;0,"Yes","No")</f>
        <v>No</v>
      </c>
      <c r="H5319" s="14" t="s">
        <v>1742</v>
      </c>
      <c r="I5319" s="8" t="str">
        <f t="array" ref="I5319">IF(G5319="Yes",XLOOKUP(D5319,'Dam Lines'!A:A,'Dam Lines'!J:J),"")</f>
        <v/>
      </c>
    </row>
    <row r="5320" hidden="1">
      <c r="A5320" s="11">
        <v>6.0</v>
      </c>
      <c r="B5320" s="3" t="s">
        <v>2183</v>
      </c>
      <c r="C5320" s="2" t="s">
        <v>2184</v>
      </c>
      <c r="D5320" s="2" t="s">
        <v>2185</v>
      </c>
      <c r="E5320" s="2" t="s">
        <v>1779</v>
      </c>
      <c r="F5320" s="2" t="s">
        <v>2166</v>
      </c>
      <c r="G5320" s="8" t="str">
        <f>IF(COUNTIF('Dam Lines'!A:A,D5320)&gt;0,"Yes","No")</f>
        <v>No</v>
      </c>
      <c r="H5320" s="14" t="s">
        <v>1742</v>
      </c>
      <c r="I5320" s="8" t="str">
        <f t="array" ref="I5320">IF(G5320="Yes",XLOOKUP(D5320,'Dam Lines'!A:A,'Dam Lines'!J:J),"")</f>
        <v/>
      </c>
    </row>
    <row r="5321" hidden="1">
      <c r="A5321" s="11">
        <v>7.0</v>
      </c>
      <c r="B5321" s="3" t="s">
        <v>2146</v>
      </c>
      <c r="C5321" s="2" t="s">
        <v>1757</v>
      </c>
      <c r="D5321" s="2" t="s">
        <v>898</v>
      </c>
      <c r="E5321" s="2" t="s">
        <v>1779</v>
      </c>
      <c r="F5321" s="2" t="s">
        <v>2166</v>
      </c>
      <c r="G5321" s="8" t="str">
        <f>IF(COUNTIF('Dam Lines'!A:A,D5321)&gt;0,"Yes","No")</f>
        <v>No</v>
      </c>
      <c r="H5321" s="14" t="s">
        <v>1742</v>
      </c>
      <c r="I5321" s="8" t="str">
        <f t="array" ref="I5321">IF(G5321="Yes",XLOOKUP(D5321,'Dam Lines'!A:A,'Dam Lines'!J:J),"")</f>
        <v/>
      </c>
    </row>
    <row r="5322" hidden="1">
      <c r="A5322" s="11">
        <v>8.0</v>
      </c>
      <c r="B5322" s="3" t="s">
        <v>3045</v>
      </c>
      <c r="C5322" s="2" t="s">
        <v>2243</v>
      </c>
      <c r="D5322" s="2" t="s">
        <v>3046</v>
      </c>
      <c r="E5322" s="2" t="s">
        <v>1779</v>
      </c>
      <c r="F5322" s="2" t="s">
        <v>2166</v>
      </c>
      <c r="G5322" s="8" t="str">
        <f>IF(COUNTIF('Dam Lines'!A:A,D5322)&gt;0,"Yes","No")</f>
        <v>No</v>
      </c>
      <c r="H5322" s="14" t="s">
        <v>1742</v>
      </c>
      <c r="I5322" s="8" t="str">
        <f t="array" ref="I5322">IF(G5322="Yes",XLOOKUP(D5322,'Dam Lines'!A:A,'Dam Lines'!J:J),"")</f>
        <v/>
      </c>
    </row>
    <row r="5323" hidden="1">
      <c r="A5323" s="11">
        <v>9.0</v>
      </c>
      <c r="B5323" s="3" t="s">
        <v>2945</v>
      </c>
      <c r="C5323" s="2" t="s">
        <v>2024</v>
      </c>
      <c r="D5323" s="2" t="s">
        <v>763</v>
      </c>
      <c r="E5323" s="2" t="s">
        <v>1779</v>
      </c>
      <c r="F5323" s="2" t="s">
        <v>2166</v>
      </c>
      <c r="G5323" s="8" t="str">
        <f>IF(COUNTIF('Dam Lines'!A:A,D5323)&gt;0,"Yes","No")</f>
        <v>No</v>
      </c>
      <c r="H5323" s="14" t="s">
        <v>1742</v>
      </c>
      <c r="I5323" s="8" t="str">
        <f t="array" ref="I5323">IF(G5323="Yes",XLOOKUP(D5323,'Dam Lines'!A:A,'Dam Lines'!J:J),"")</f>
        <v/>
      </c>
    </row>
    <row r="5324" hidden="1">
      <c r="A5324" s="11">
        <v>10.0</v>
      </c>
      <c r="B5324" s="3" t="s">
        <v>2769</v>
      </c>
      <c r="C5324" s="2" t="s">
        <v>1768</v>
      </c>
      <c r="D5324" s="2" t="s">
        <v>1121</v>
      </c>
      <c r="E5324" s="2" t="s">
        <v>1779</v>
      </c>
      <c r="F5324" s="2" t="s">
        <v>2166</v>
      </c>
      <c r="G5324" s="8" t="str">
        <f>IF(COUNTIF('Dam Lines'!A:A,D5324)&gt;0,"Yes","No")</f>
        <v>Yes</v>
      </c>
      <c r="H5324" s="14" t="s">
        <v>1761</v>
      </c>
      <c r="I5324" s="8" t="str">
        <f t="array" ref="I5324">IF(G5324="Yes",XLOOKUP(D5324,'Dam Lines'!A:A,'Dam Lines'!J:J),"")</f>
        <v>LAILA DE CANDELON</v>
      </c>
    </row>
    <row r="5325" hidden="1">
      <c r="A5325" s="11">
        <v>11.0</v>
      </c>
      <c r="B5325" s="3" t="s">
        <v>2515</v>
      </c>
      <c r="C5325" s="2" t="s">
        <v>1836</v>
      </c>
      <c r="D5325" s="2" t="s">
        <v>1283</v>
      </c>
      <c r="E5325" s="2" t="s">
        <v>1779</v>
      </c>
      <c r="F5325" s="2" t="s">
        <v>2166</v>
      </c>
      <c r="G5325" s="8" t="str">
        <f>IF(COUNTIF('Dam Lines'!A:A,D5325)&gt;0,"Yes","No")</f>
        <v>Yes</v>
      </c>
      <c r="H5325" s="14" t="s">
        <v>1742</v>
      </c>
      <c r="I5325" s="8" t="str">
        <f t="array" ref="I5325">IF(G5325="Yes",XLOOKUP(D5325,'Dam Lines'!A:A,'Dam Lines'!J:J),"")</f>
        <v>JUREEWAN MONPELOU</v>
      </c>
    </row>
    <row r="5326" hidden="1">
      <c r="A5326" s="11">
        <v>12.0</v>
      </c>
      <c r="B5326" s="3" t="s">
        <v>2798</v>
      </c>
      <c r="C5326" s="2" t="s">
        <v>1920</v>
      </c>
      <c r="D5326" s="2" t="s">
        <v>2799</v>
      </c>
      <c r="E5326" s="2" t="s">
        <v>1779</v>
      </c>
      <c r="F5326" s="2" t="s">
        <v>2166</v>
      </c>
      <c r="G5326" s="8" t="str">
        <f>IF(COUNTIF('Dam Lines'!A:A,D5326)&gt;0,"Yes","No")</f>
        <v>No</v>
      </c>
      <c r="H5326" s="14" t="s">
        <v>1742</v>
      </c>
      <c r="I5326" s="8" t="str">
        <f t="array" ref="I5326">IF(G5326="Yes",XLOOKUP(D5326,'Dam Lines'!A:A,'Dam Lines'!J:J),"")</f>
        <v/>
      </c>
    </row>
    <row r="5327" hidden="1">
      <c r="A5327" s="11">
        <v>13.0</v>
      </c>
      <c r="B5327" s="3" t="s">
        <v>2777</v>
      </c>
      <c r="C5327" s="2" t="s">
        <v>1817</v>
      </c>
      <c r="D5327" s="2" t="s">
        <v>832</v>
      </c>
      <c r="E5327" s="2" t="s">
        <v>1779</v>
      </c>
      <c r="F5327" s="2" t="s">
        <v>2166</v>
      </c>
      <c r="G5327" s="8" t="str">
        <f>IF(COUNTIF('Dam Lines'!A:A,D5327)&gt;0,"Yes","No")</f>
        <v>Yes</v>
      </c>
      <c r="H5327" s="14" t="s">
        <v>1742</v>
      </c>
      <c r="I5327" s="8" t="str">
        <f t="array" ref="I5327">IF(G5327="Yes",XLOOKUP(D5327,'Dam Lines'!A:A,'Dam Lines'!J:J),"")</f>
        <v>SIMPATIKA</v>
      </c>
    </row>
    <row r="5328" hidden="1">
      <c r="A5328" s="11">
        <v>14.0</v>
      </c>
      <c r="B5328" s="3" t="s">
        <v>2089</v>
      </c>
      <c r="C5328" s="2" t="s">
        <v>1798</v>
      </c>
      <c r="D5328" s="2" t="s">
        <v>1167</v>
      </c>
      <c r="E5328" s="2" t="s">
        <v>1779</v>
      </c>
      <c r="F5328" s="2" t="s">
        <v>2166</v>
      </c>
      <c r="G5328" s="8" t="str">
        <f>IF(COUNTIF('Dam Lines'!A:A,D5328)&gt;0,"Yes","No")</f>
        <v>Yes</v>
      </c>
      <c r="H5328" s="14" t="s">
        <v>1742</v>
      </c>
      <c r="I5328" s="8" t="str">
        <f t="array" ref="I5328">IF(G5328="Yes",XLOOKUP(D5328,'Dam Lines'!A:A,'Dam Lines'!J:J),"")</f>
        <v>ELKA</v>
      </c>
    </row>
    <row r="5329" hidden="1">
      <c r="A5329" s="11">
        <v>15.0</v>
      </c>
      <c r="B5329" s="3" t="s">
        <v>2291</v>
      </c>
      <c r="C5329" s="2" t="s">
        <v>1757</v>
      </c>
      <c r="D5329" s="2" t="s">
        <v>1174</v>
      </c>
      <c r="E5329" s="2" t="s">
        <v>1779</v>
      </c>
      <c r="F5329" s="2" t="s">
        <v>2166</v>
      </c>
      <c r="G5329" s="8" t="str">
        <f>IF(COUNTIF('Dam Lines'!A:A,D5329)&gt;0,"Yes","No")</f>
        <v>No</v>
      </c>
      <c r="H5329" s="14" t="s">
        <v>1742</v>
      </c>
      <c r="I5329" s="8" t="str">
        <f t="array" ref="I5329">IF(G5329="Yes",XLOOKUP(D5329,'Dam Lines'!A:A,'Dam Lines'!J:J),"")</f>
        <v/>
      </c>
    </row>
    <row r="5330" hidden="1">
      <c r="A5330" s="11">
        <v>1.0</v>
      </c>
      <c r="B5330" s="3" t="s">
        <v>3070</v>
      </c>
      <c r="C5330" s="2" t="s">
        <v>3071</v>
      </c>
      <c r="D5330" s="2" t="s">
        <v>302</v>
      </c>
      <c r="E5330" s="4" t="s">
        <v>1779</v>
      </c>
      <c r="F5330" s="2" t="s">
        <v>2166</v>
      </c>
      <c r="G5330" s="8" t="str">
        <f>IF(COUNTIF('Dam Lines'!A:A,D5330)&gt;0,"Yes","No")</f>
        <v>Yes</v>
      </c>
      <c r="H5330" s="14" t="s">
        <v>1742</v>
      </c>
      <c r="I5330" s="8" t="str">
        <f t="array" ref="I5330">IF(G5330="Yes",XLOOKUP(D5330,'Dam Lines'!A:A,'Dam Lines'!J:J),"")</f>
        <v>FATMA</v>
      </c>
    </row>
    <row r="5331" hidden="1">
      <c r="A5331" s="11">
        <v>2.0</v>
      </c>
      <c r="B5331" s="3" t="s">
        <v>3059</v>
      </c>
      <c r="C5331" s="2" t="s">
        <v>1962</v>
      </c>
      <c r="D5331" s="2" t="s">
        <v>1261</v>
      </c>
      <c r="E5331" s="2" t="s">
        <v>1779</v>
      </c>
      <c r="F5331" s="2" t="s">
        <v>2166</v>
      </c>
      <c r="G5331" s="8" t="str">
        <f>IF(COUNTIF('Dam Lines'!A:A,D5331)&gt;0,"Yes","No")</f>
        <v>Yes</v>
      </c>
      <c r="H5331" s="14" t="s">
        <v>1742</v>
      </c>
      <c r="I5331" s="8" t="str">
        <f t="array" ref="I5331">IF(G5331="Yes",XLOOKUP(D5331,'Dam Lines'!A:A,'Dam Lines'!J:J),"")</f>
        <v>NEVADA II</v>
      </c>
    </row>
    <row r="5332" hidden="1">
      <c r="A5332" s="11">
        <v>3.0</v>
      </c>
      <c r="B5332" s="3" t="s">
        <v>2287</v>
      </c>
      <c r="C5332" s="2" t="s">
        <v>1908</v>
      </c>
      <c r="D5332" s="2" t="s">
        <v>1151</v>
      </c>
      <c r="E5332" s="2" t="s">
        <v>1779</v>
      </c>
      <c r="F5332" s="2" t="s">
        <v>2166</v>
      </c>
      <c r="G5332" s="8" t="str">
        <f>IF(COUNTIF('Dam Lines'!A:A,D5332)&gt;0,"Yes","No")</f>
        <v>Yes</v>
      </c>
      <c r="H5332" s="14" t="s">
        <v>1742</v>
      </c>
      <c r="I5332" s="8" t="str">
        <f t="array" ref="I5332">IF(G5332="Yes",XLOOKUP(D5332,'Dam Lines'!A:A,'Dam Lines'!J:J),"")</f>
        <v>NEVADA II</v>
      </c>
    </row>
    <row r="5333" hidden="1">
      <c r="A5333" s="11">
        <v>4.0</v>
      </c>
      <c r="B5333" s="3" t="s">
        <v>1929</v>
      </c>
      <c r="C5333" s="2" t="s">
        <v>1768</v>
      </c>
      <c r="D5333" s="2" t="s">
        <v>980</v>
      </c>
      <c r="E5333" s="2" t="s">
        <v>1779</v>
      </c>
      <c r="F5333" s="2" t="s">
        <v>2166</v>
      </c>
      <c r="G5333" s="8" t="str">
        <f>IF(COUNTIF('Dam Lines'!A:A,D5333)&gt;0,"Yes","No")</f>
        <v>Yes</v>
      </c>
      <c r="H5333" s="14" t="s">
        <v>1742</v>
      </c>
      <c r="I5333" s="8" t="str">
        <f t="array" ref="I5333">IF(G5333="Yes",XLOOKUP(D5333,'Dam Lines'!A:A,'Dam Lines'!J:J),"")</f>
        <v>CAIDA</v>
      </c>
    </row>
    <row r="5334" hidden="1">
      <c r="A5334" s="11">
        <v>5.0</v>
      </c>
      <c r="B5334" s="3" t="s">
        <v>2650</v>
      </c>
      <c r="C5334" s="2" t="s">
        <v>1802</v>
      </c>
      <c r="D5334" s="2" t="s">
        <v>2651</v>
      </c>
      <c r="E5334" s="2" t="s">
        <v>1779</v>
      </c>
      <c r="F5334" s="2" t="s">
        <v>2166</v>
      </c>
      <c r="G5334" s="8" t="str">
        <f>IF(COUNTIF('Dam Lines'!A:A,D5334)&gt;0,"Yes","No")</f>
        <v>No</v>
      </c>
      <c r="H5334" s="14" t="s">
        <v>1742</v>
      </c>
      <c r="I5334" s="8" t="str">
        <f t="array" ref="I5334">IF(G5334="Yes",XLOOKUP(D5334,'Dam Lines'!A:A,'Dam Lines'!J:J),"")</f>
        <v/>
      </c>
    </row>
    <row r="5335" hidden="1">
      <c r="A5335" s="11">
        <v>6.0</v>
      </c>
      <c r="B5335" s="3" t="s">
        <v>3047</v>
      </c>
      <c r="C5335" s="2" t="s">
        <v>1744</v>
      </c>
      <c r="D5335" s="2" t="s">
        <v>956</v>
      </c>
      <c r="E5335" s="2" t="s">
        <v>1779</v>
      </c>
      <c r="F5335" s="2" t="s">
        <v>2166</v>
      </c>
      <c r="G5335" s="8" t="str">
        <f>IF(COUNTIF('Dam Lines'!A:A,D5335)&gt;0,"Yes","No")</f>
        <v>Yes</v>
      </c>
      <c r="H5335" s="14" t="s">
        <v>1742</v>
      </c>
      <c r="I5335" s="8" t="str">
        <f t="array" ref="I5335">IF(G5335="Yes",XLOOKUP(D5335,'Dam Lines'!A:A,'Dam Lines'!J:J),"")</f>
        <v>MADOU</v>
      </c>
    </row>
    <row r="5336" hidden="1">
      <c r="A5336" s="11">
        <v>7.0</v>
      </c>
      <c r="B5336" s="16" t="s">
        <v>2106</v>
      </c>
      <c r="C5336" s="2" t="s">
        <v>1798</v>
      </c>
      <c r="D5336" s="2" t="s">
        <v>262</v>
      </c>
      <c r="E5336" s="2" t="s">
        <v>1779</v>
      </c>
      <c r="F5336" s="2" t="s">
        <v>2166</v>
      </c>
      <c r="G5336" s="8" t="str">
        <f>IF(COUNTIF('Dam Lines'!A:A,D5336)&gt;0,"Yes","No")</f>
        <v>Yes</v>
      </c>
      <c r="H5336" s="14" t="s">
        <v>1742</v>
      </c>
      <c r="I5336" s="8" t="str">
        <f t="array" ref="I5336">IF(G5336="Yes",XLOOKUP(D5336,'Dam Lines'!A:A,'Dam Lines'!J:J),"")</f>
        <v>ARRAGONDA</v>
      </c>
    </row>
    <row r="5337" hidden="1">
      <c r="A5337" s="11">
        <v>8.0</v>
      </c>
      <c r="B5337" s="3" t="s">
        <v>2896</v>
      </c>
      <c r="C5337" s="2" t="s">
        <v>1962</v>
      </c>
      <c r="D5337" s="2" t="s">
        <v>2871</v>
      </c>
      <c r="E5337" s="2" t="s">
        <v>1779</v>
      </c>
      <c r="F5337" s="2" t="s">
        <v>2166</v>
      </c>
      <c r="G5337" s="8" t="str">
        <f>IF(COUNTIF('Dam Lines'!A:A,D5337)&gt;0,"Yes","No")</f>
        <v>Yes</v>
      </c>
      <c r="H5337" s="14" t="s">
        <v>1742</v>
      </c>
      <c r="I5337" s="8" t="str">
        <f t="array" ref="I5337">IF(G5337="Yes",XLOOKUP(D5337,'Dam Lines'!A:A,'Dam Lines'!J:J),"")</f>
        <v>ELSINORE ROSE</v>
      </c>
    </row>
    <row r="5338" hidden="1">
      <c r="A5338" s="11">
        <v>9.0</v>
      </c>
      <c r="B5338" s="3" t="s">
        <v>2926</v>
      </c>
      <c r="C5338" s="2" t="s">
        <v>2923</v>
      </c>
      <c r="D5338" s="2" t="s">
        <v>1095</v>
      </c>
      <c r="E5338" s="2" t="s">
        <v>1779</v>
      </c>
      <c r="F5338" s="2" t="s">
        <v>2166</v>
      </c>
      <c r="G5338" s="8" t="str">
        <f>IF(COUNTIF('Dam Lines'!A:A,D5338)&gt;0,"Yes","No")</f>
        <v>Yes</v>
      </c>
      <c r="H5338" s="14" t="s">
        <v>1742</v>
      </c>
      <c r="I5338" s="8" t="str">
        <f t="array" ref="I5338">IF(G5338="Yes",XLOOKUP(D5338,'Dam Lines'!A:A,'Dam Lines'!J:J),"")</f>
        <v>NAGRADA</v>
      </c>
    </row>
    <row r="5339" hidden="1">
      <c r="A5339" s="11">
        <v>10.0</v>
      </c>
      <c r="B5339" s="3" t="s">
        <v>2652</v>
      </c>
      <c r="C5339" s="2" t="s">
        <v>2653</v>
      </c>
      <c r="D5339" s="2" t="s">
        <v>2654</v>
      </c>
      <c r="E5339" s="2" t="s">
        <v>1779</v>
      </c>
      <c r="F5339" s="2" t="s">
        <v>2166</v>
      </c>
      <c r="G5339" s="8" t="str">
        <f>IF(COUNTIF('Dam Lines'!A:A,D5339)&gt;0,"Yes","No")</f>
        <v>No</v>
      </c>
      <c r="H5339" s="14" t="s">
        <v>1742</v>
      </c>
      <c r="I5339" s="8" t="str">
        <f t="array" ref="I5339">IF(G5339="Yes",XLOOKUP(D5339,'Dam Lines'!A:A,'Dam Lines'!J:J),"")</f>
        <v/>
      </c>
    </row>
    <row r="5340" hidden="1">
      <c r="A5340" s="11">
        <v>11.0</v>
      </c>
      <c r="B5340" s="3" t="s">
        <v>2748</v>
      </c>
      <c r="C5340" s="2" t="s">
        <v>2749</v>
      </c>
      <c r="D5340" s="2" t="s">
        <v>1093</v>
      </c>
      <c r="E5340" s="2" t="s">
        <v>1779</v>
      </c>
      <c r="F5340" s="2" t="s">
        <v>2166</v>
      </c>
      <c r="G5340" s="8" t="str">
        <f>IF(COUNTIF('Dam Lines'!A:A,D5340)&gt;0,"Yes","No")</f>
        <v>Yes</v>
      </c>
      <c r="H5340" s="14" t="s">
        <v>1761</v>
      </c>
      <c r="I5340" s="8" t="str">
        <f t="array" ref="I5340">IF(G5340="Yes",XLOOKUP(D5340,'Dam Lines'!A:A,'Dam Lines'!J:J),"")</f>
        <v>FATMA</v>
      </c>
    </row>
    <row r="5341" hidden="1">
      <c r="A5341" s="11">
        <v>12.0</v>
      </c>
      <c r="B5341" s="3" t="s">
        <v>1880</v>
      </c>
      <c r="C5341" s="2" t="s">
        <v>1881</v>
      </c>
      <c r="D5341" s="2" t="s">
        <v>253</v>
      </c>
      <c r="E5341" s="2" t="s">
        <v>1779</v>
      </c>
      <c r="F5341" s="2" t="s">
        <v>2166</v>
      </c>
      <c r="G5341" s="8" t="str">
        <f>IF(COUNTIF('Dam Lines'!A:A,D5341)&gt;0,"Yes","No")</f>
        <v>Yes</v>
      </c>
      <c r="H5341" s="14" t="s">
        <v>1761</v>
      </c>
      <c r="I5341" s="8" t="str">
        <f t="array" ref="I5341">IF(G5341="Yes",XLOOKUP(D5341,'Dam Lines'!A:A,'Dam Lines'!J:J),"")</f>
        <v>CHAR-RICH ALECIA</v>
      </c>
    </row>
    <row r="5342" hidden="1">
      <c r="A5342" s="11">
        <v>13.0</v>
      </c>
      <c r="B5342" s="3" t="s">
        <v>2601</v>
      </c>
      <c r="C5342" s="2" t="s">
        <v>1744</v>
      </c>
      <c r="D5342" s="2" t="s">
        <v>1055</v>
      </c>
      <c r="E5342" s="2" t="s">
        <v>1779</v>
      </c>
      <c r="F5342" s="2" t="s">
        <v>2166</v>
      </c>
      <c r="G5342" s="8" t="str">
        <f>IF(COUNTIF('Dam Lines'!A:A,D5342)&gt;0,"Yes","No")</f>
        <v>Yes</v>
      </c>
      <c r="H5342" s="14" t="s">
        <v>1761</v>
      </c>
      <c r="I5342" s="8" t="str">
        <f t="array" ref="I5342">IF(G5342="Yes",XLOOKUP(D5342,'Dam Lines'!A:A,'Dam Lines'!J:J),"")</f>
        <v>HALAZOUNA</v>
      </c>
    </row>
    <row r="5343" hidden="1">
      <c r="A5343" s="11">
        <v>1.0</v>
      </c>
      <c r="B5343" s="3" t="s">
        <v>2626</v>
      </c>
      <c r="C5343" s="2" t="s">
        <v>1798</v>
      </c>
      <c r="D5343" s="2" t="s">
        <v>441</v>
      </c>
      <c r="E5343" s="4" t="s">
        <v>1740</v>
      </c>
      <c r="F5343" s="2" t="s">
        <v>1869</v>
      </c>
      <c r="G5343" s="8" t="str">
        <f>IF(COUNTIF('Dam Lines'!A:A,D5343)&gt;0,"Yes","No")</f>
        <v>Yes</v>
      </c>
      <c r="H5343" s="14" t="s">
        <v>1761</v>
      </c>
      <c r="I5343" s="8" t="str">
        <f t="array" ref="I5343">IF(G5343="Yes",XLOOKUP(D5343,'Dam Lines'!A:A,'Dam Lines'!J:J),"")</f>
        <v>DJEDDA</v>
      </c>
    </row>
    <row r="5344" hidden="1">
      <c r="A5344" s="11">
        <v>2.0</v>
      </c>
      <c r="B5344" s="3" t="s">
        <v>2996</v>
      </c>
      <c r="C5344" s="2" t="s">
        <v>2471</v>
      </c>
      <c r="D5344" s="2" t="s">
        <v>1151</v>
      </c>
      <c r="E5344" s="2" t="s">
        <v>1740</v>
      </c>
      <c r="F5344" s="2" t="s">
        <v>1869</v>
      </c>
      <c r="G5344" s="8" t="str">
        <f>IF(COUNTIF('Dam Lines'!A:A,D5344)&gt;0,"Yes","No")</f>
        <v>Yes</v>
      </c>
      <c r="H5344" s="14" t="s">
        <v>1761</v>
      </c>
      <c r="I5344" s="8" t="str">
        <f t="array" ref="I5344">IF(G5344="Yes",XLOOKUP(D5344,'Dam Lines'!A:A,'Dam Lines'!J:J),"")</f>
        <v>NEVADA II</v>
      </c>
    </row>
    <row r="5345" hidden="1">
      <c r="A5345" s="11">
        <v>3.0</v>
      </c>
      <c r="B5345" s="3" t="s">
        <v>2932</v>
      </c>
      <c r="C5345" s="2" t="s">
        <v>2860</v>
      </c>
      <c r="D5345" s="2" t="s">
        <v>2933</v>
      </c>
      <c r="E5345" s="2" t="s">
        <v>1740</v>
      </c>
      <c r="F5345" s="2" t="s">
        <v>1869</v>
      </c>
      <c r="G5345" s="8" t="str">
        <f>IF(COUNTIF('Dam Lines'!A:A,D5345)&gt;0,"Yes","No")</f>
        <v>No</v>
      </c>
      <c r="H5345" s="14" t="s">
        <v>1761</v>
      </c>
      <c r="I5345" s="8" t="str">
        <f t="array" ref="I5345">IF(G5345="Yes",XLOOKUP(D5345,'Dam Lines'!A:A,'Dam Lines'!J:J),"")</f>
        <v/>
      </c>
    </row>
    <row r="5346" hidden="1">
      <c r="A5346" s="11">
        <v>4.0</v>
      </c>
      <c r="B5346" s="3" t="s">
        <v>2458</v>
      </c>
      <c r="C5346" s="2" t="s">
        <v>2380</v>
      </c>
      <c r="D5346" s="2" t="s">
        <v>2459</v>
      </c>
      <c r="E5346" s="2" t="s">
        <v>1740</v>
      </c>
      <c r="F5346" s="2" t="s">
        <v>1869</v>
      </c>
      <c r="G5346" s="8" t="str">
        <f>IF(COUNTIF('Dam Lines'!A:A,D5346)&gt;0,"Yes","No")</f>
        <v>No</v>
      </c>
      <c r="H5346" s="14" t="s">
        <v>1761</v>
      </c>
      <c r="I5346" s="8" t="str">
        <f t="array" ref="I5346">IF(G5346="Yes",XLOOKUP(D5346,'Dam Lines'!A:A,'Dam Lines'!J:J),"")</f>
        <v/>
      </c>
    </row>
    <row r="5347" hidden="1">
      <c r="A5347" s="11">
        <v>5.0</v>
      </c>
      <c r="B5347" s="3" t="s">
        <v>3234</v>
      </c>
      <c r="C5347" s="2" t="s">
        <v>1962</v>
      </c>
      <c r="D5347" s="2" t="s">
        <v>454</v>
      </c>
      <c r="E5347" s="2" t="s">
        <v>1740</v>
      </c>
      <c r="F5347" s="2" t="s">
        <v>1869</v>
      </c>
      <c r="G5347" s="8" t="str">
        <f>IF(COUNTIF('Dam Lines'!A:A,D5347)&gt;0,"Yes","No")</f>
        <v>Yes</v>
      </c>
      <c r="H5347" s="14" t="s">
        <v>1761</v>
      </c>
      <c r="I5347" s="8" t="str">
        <f t="array" ref="I5347">IF(G5347="Yes",XLOOKUP(D5347,'Dam Lines'!A:A,'Dam Lines'!J:J),"")</f>
        <v>TARGUIA</v>
      </c>
    </row>
    <row r="5348" hidden="1">
      <c r="A5348" s="11">
        <v>6.0</v>
      </c>
      <c r="B5348" s="3" t="s">
        <v>2983</v>
      </c>
      <c r="C5348" s="2" t="s">
        <v>1886</v>
      </c>
      <c r="D5348" s="2" t="s">
        <v>337</v>
      </c>
      <c r="E5348" s="2" t="s">
        <v>1740</v>
      </c>
      <c r="F5348" s="2" t="s">
        <v>1869</v>
      </c>
      <c r="G5348" s="8" t="str">
        <f>IF(COUNTIF('Dam Lines'!A:A,D5348)&gt;0,"Yes","No")</f>
        <v>Yes</v>
      </c>
      <c r="H5348" s="14" t="s">
        <v>1761</v>
      </c>
      <c r="I5348" s="8" t="str">
        <f t="array" ref="I5348">IF(G5348="Yes",XLOOKUP(D5348,'Dam Lines'!A:A,'Dam Lines'!J:J),"")</f>
        <v>KARTA</v>
      </c>
    </row>
    <row r="5349" hidden="1">
      <c r="A5349" s="11">
        <v>7.0</v>
      </c>
      <c r="B5349" s="3" t="s">
        <v>3010</v>
      </c>
      <c r="C5349" s="2" t="s">
        <v>1798</v>
      </c>
      <c r="D5349" s="2" t="s">
        <v>367</v>
      </c>
      <c r="E5349" s="2" t="s">
        <v>1740</v>
      </c>
      <c r="F5349" s="2" t="s">
        <v>1869</v>
      </c>
      <c r="G5349" s="8" t="str">
        <f>IF(COUNTIF('Dam Lines'!A:A,D5349)&gt;0,"Yes","No")</f>
        <v>Yes</v>
      </c>
      <c r="H5349" s="14" t="s">
        <v>1761</v>
      </c>
      <c r="I5349" s="8" t="str">
        <f t="array" ref="I5349">IF(G5349="Yes",XLOOKUP(D5349,'Dam Lines'!A:A,'Dam Lines'!J:J),"")</f>
        <v>NEVADA II</v>
      </c>
    </row>
    <row r="5350" hidden="1">
      <c r="A5350" s="11">
        <v>8.0</v>
      </c>
      <c r="B5350" s="3" t="s">
        <v>2815</v>
      </c>
      <c r="C5350" s="2" t="s">
        <v>1962</v>
      </c>
      <c r="D5350" s="2" t="s">
        <v>708</v>
      </c>
      <c r="E5350" s="2" t="s">
        <v>1740</v>
      </c>
      <c r="F5350" s="2" t="s">
        <v>1869</v>
      </c>
      <c r="G5350" s="8" t="str">
        <f>IF(COUNTIF('Dam Lines'!A:A,D5350)&gt;0,"Yes","No")</f>
        <v>Yes</v>
      </c>
      <c r="H5350" s="14" t="s">
        <v>1761</v>
      </c>
      <c r="I5350" s="8" t="str">
        <f t="array" ref="I5350">IF(G5350="Yes",XLOOKUP(D5350,'Dam Lines'!A:A,'Dam Lines'!J:J),"")</f>
        <v>NASECHKA</v>
      </c>
    </row>
    <row r="5351" hidden="1">
      <c r="A5351" s="11">
        <v>9.0</v>
      </c>
      <c r="B5351" s="3" t="s">
        <v>3044</v>
      </c>
      <c r="C5351" s="2" t="s">
        <v>2888</v>
      </c>
      <c r="D5351" s="2" t="s">
        <v>357</v>
      </c>
      <c r="E5351" s="2" t="s">
        <v>1740</v>
      </c>
      <c r="F5351" s="2" t="s">
        <v>1869</v>
      </c>
      <c r="G5351" s="8" t="str">
        <f>IF(COUNTIF('Dam Lines'!A:A,D5351)&gt;0,"Yes","No")</f>
        <v>Yes</v>
      </c>
      <c r="H5351" s="14" t="s">
        <v>1761</v>
      </c>
      <c r="I5351" s="8" t="str">
        <f t="array" ref="I5351">IF(G5351="Yes",XLOOKUP(D5351,'Dam Lines'!A:A,'Dam Lines'!J:J),"")</f>
        <v>WENOKA THALAB</v>
      </c>
    </row>
    <row r="5352" hidden="1">
      <c r="A5352" s="11">
        <v>10.0</v>
      </c>
      <c r="B5352" s="3" t="s">
        <v>3056</v>
      </c>
      <c r="C5352" s="2" t="s">
        <v>2280</v>
      </c>
      <c r="D5352" s="2" t="s">
        <v>203</v>
      </c>
      <c r="E5352" s="2" t="s">
        <v>1740</v>
      </c>
      <c r="F5352" s="2" t="s">
        <v>1869</v>
      </c>
      <c r="G5352" s="8" t="str">
        <f>IF(COUNTIF('Dam Lines'!A:A,D5352)&gt;0,"Yes","No")</f>
        <v>Yes</v>
      </c>
      <c r="H5352" s="14" t="s">
        <v>1761</v>
      </c>
      <c r="I5352" s="8" t="str">
        <f t="array" ref="I5352">IF(G5352="Yes",XLOOKUP(D5352,'Dam Lines'!A:A,'Dam Lines'!J:J),"")</f>
        <v>FATMA</v>
      </c>
    </row>
    <row r="5353" hidden="1">
      <c r="A5353" s="11">
        <v>11.0</v>
      </c>
      <c r="B5353" s="3" t="s">
        <v>2663</v>
      </c>
      <c r="C5353" s="2" t="s">
        <v>1923</v>
      </c>
      <c r="D5353" s="2" t="s">
        <v>727</v>
      </c>
      <c r="E5353" s="2" t="s">
        <v>1740</v>
      </c>
      <c r="F5353" s="2" t="s">
        <v>1869</v>
      </c>
      <c r="G5353" s="8" t="str">
        <f>IF(COUNTIF('Dam Lines'!A:A,D5353)&gt;0,"Yes","No")</f>
        <v>No</v>
      </c>
      <c r="H5353" s="14" t="s">
        <v>1761</v>
      </c>
      <c r="I5353" s="8" t="str">
        <f t="array" ref="I5353">IF(G5353="Yes",XLOOKUP(D5353,'Dam Lines'!A:A,'Dam Lines'!J:J),"")</f>
        <v/>
      </c>
    </row>
    <row r="5354" hidden="1">
      <c r="A5354" s="11">
        <v>12.0</v>
      </c>
      <c r="B5354" s="3" t="s">
        <v>2841</v>
      </c>
      <c r="C5354" s="2" t="s">
        <v>2842</v>
      </c>
      <c r="D5354" s="2" t="s">
        <v>2843</v>
      </c>
      <c r="E5354" s="2" t="s">
        <v>1740</v>
      </c>
      <c r="F5354" s="2" t="s">
        <v>1869</v>
      </c>
      <c r="G5354" s="8" t="str">
        <f>IF(COUNTIF('Dam Lines'!A:A,D5354)&gt;0,"Yes","No")</f>
        <v>No</v>
      </c>
      <c r="H5354" s="14" t="s">
        <v>1761</v>
      </c>
      <c r="I5354" s="8" t="str">
        <f t="array" ref="I5354">IF(G5354="Yes",XLOOKUP(D5354,'Dam Lines'!A:A,'Dam Lines'!J:J),"")</f>
        <v/>
      </c>
    </row>
    <row r="5355" hidden="1">
      <c r="A5355" s="11">
        <v>13.0</v>
      </c>
      <c r="B5355" s="3" t="s">
        <v>3235</v>
      </c>
      <c r="C5355" s="2" t="s">
        <v>1975</v>
      </c>
      <c r="D5355" s="2" t="s">
        <v>3236</v>
      </c>
      <c r="E5355" s="2" t="s">
        <v>1740</v>
      </c>
      <c r="F5355" s="2" t="s">
        <v>1869</v>
      </c>
      <c r="G5355" s="8" t="str">
        <f>IF(COUNTIF('Dam Lines'!A:A,D5355)&gt;0,"Yes","No")</f>
        <v>No</v>
      </c>
      <c r="H5355" s="14" t="s">
        <v>1761</v>
      </c>
      <c r="I5355" s="8" t="str">
        <f t="array" ref="I5355">IF(G5355="Yes",XLOOKUP(D5355,'Dam Lines'!A:A,'Dam Lines'!J:J),"")</f>
        <v/>
      </c>
    </row>
    <row r="5356" hidden="1">
      <c r="A5356" s="11">
        <v>14.0</v>
      </c>
      <c r="B5356" s="3" t="s">
        <v>3199</v>
      </c>
      <c r="C5356" s="2" t="s">
        <v>1817</v>
      </c>
      <c r="D5356" s="2" t="s">
        <v>2799</v>
      </c>
      <c r="E5356" s="2" t="s">
        <v>1740</v>
      </c>
      <c r="F5356" s="2" t="s">
        <v>1869</v>
      </c>
      <c r="G5356" s="8" t="str">
        <f>IF(COUNTIF('Dam Lines'!A:A,D5356)&gt;0,"Yes","No")</f>
        <v>No</v>
      </c>
      <c r="H5356" s="14" t="s">
        <v>1761</v>
      </c>
      <c r="I5356" s="8" t="str">
        <f t="array" ref="I5356">IF(G5356="Yes",XLOOKUP(D5356,'Dam Lines'!A:A,'Dam Lines'!J:J),"")</f>
        <v/>
      </c>
    </row>
    <row r="5357" hidden="1">
      <c r="A5357" s="11">
        <v>1.0</v>
      </c>
      <c r="B5357" s="3" t="s">
        <v>3017</v>
      </c>
      <c r="C5357" s="2" t="s">
        <v>1754</v>
      </c>
      <c r="D5357" s="2" t="s">
        <v>170</v>
      </c>
      <c r="E5357" s="4" t="s">
        <v>1779</v>
      </c>
      <c r="F5357" s="2" t="s">
        <v>1869</v>
      </c>
      <c r="G5357" s="8" t="str">
        <f>IF(COUNTIF('Dam Lines'!A:A,D5357)&gt;0,"Yes","No")</f>
        <v>Yes</v>
      </c>
      <c r="H5357" s="14" t="s">
        <v>1742</v>
      </c>
      <c r="I5357" s="8" t="str">
        <f t="array" ref="I5357">IF(G5357="Yes",XLOOKUP(D5357,'Dam Lines'!A:A,'Dam Lines'!J:J),"")</f>
        <v>KYLA TIKI</v>
      </c>
    </row>
    <row r="5358" hidden="1">
      <c r="A5358" s="11">
        <v>2.0</v>
      </c>
      <c r="B5358" s="3" t="s">
        <v>3002</v>
      </c>
      <c r="C5358" s="2" t="s">
        <v>1962</v>
      </c>
      <c r="D5358" s="2" t="s">
        <v>47</v>
      </c>
      <c r="E5358" s="2" t="s">
        <v>1779</v>
      </c>
      <c r="F5358" s="2" t="s">
        <v>1869</v>
      </c>
      <c r="G5358" s="8" t="str">
        <f>IF(COUNTIF('Dam Lines'!A:A,D5358)&gt;0,"Yes","No")</f>
        <v>Yes</v>
      </c>
      <c r="H5358" s="14" t="s">
        <v>1742</v>
      </c>
      <c r="I5358" s="8" t="str">
        <f t="array" ref="I5358">IF(G5358="Yes",XLOOKUP(D5358,'Dam Lines'!A:A,'Dam Lines'!J:J),"")</f>
        <v>FATMA</v>
      </c>
    </row>
    <row r="5359" hidden="1">
      <c r="A5359" s="11">
        <v>3.0</v>
      </c>
      <c r="B5359" s="3" t="s">
        <v>2718</v>
      </c>
      <c r="C5359" s="2" t="s">
        <v>1915</v>
      </c>
      <c r="D5359" s="2" t="s">
        <v>2719</v>
      </c>
      <c r="E5359" s="2" t="s">
        <v>1779</v>
      </c>
      <c r="F5359" s="2" t="s">
        <v>1869</v>
      </c>
      <c r="G5359" s="8" t="str">
        <f>IF(COUNTIF('Dam Lines'!A:A,D5359)&gt;0,"Yes","No")</f>
        <v>No</v>
      </c>
      <c r="H5359" s="14" t="s">
        <v>1742</v>
      </c>
      <c r="I5359" s="8" t="str">
        <f t="array" ref="I5359">IF(G5359="Yes",XLOOKUP(D5359,'Dam Lines'!A:A,'Dam Lines'!J:J),"")</f>
        <v/>
      </c>
    </row>
    <row r="5360" hidden="1">
      <c r="A5360" s="11">
        <v>4.0</v>
      </c>
      <c r="B5360" s="3" t="s">
        <v>3231</v>
      </c>
      <c r="C5360" s="2" t="s">
        <v>1925</v>
      </c>
      <c r="D5360" s="2" t="s">
        <v>1435</v>
      </c>
      <c r="E5360" s="2" t="s">
        <v>1779</v>
      </c>
      <c r="F5360" s="2" t="s">
        <v>1869</v>
      </c>
      <c r="G5360" s="8" t="str">
        <f>IF(COUNTIF('Dam Lines'!A:A,D5360)&gt;0,"Yes","No")</f>
        <v>Yes</v>
      </c>
      <c r="H5360" s="14" t="s">
        <v>1742</v>
      </c>
      <c r="I5360" s="8" t="str">
        <f t="array" ref="I5360">IF(G5360="Yes",XLOOKUP(D5360,'Dam Lines'!A:A,'Dam Lines'!J:J),"")</f>
        <v>GAZELLA II</v>
      </c>
    </row>
    <row r="5361" hidden="1">
      <c r="A5361" s="11">
        <v>5.0</v>
      </c>
      <c r="B5361" s="3" t="s">
        <v>2728</v>
      </c>
      <c r="C5361" s="2" t="s">
        <v>1802</v>
      </c>
      <c r="D5361" s="2" t="s">
        <v>1446</v>
      </c>
      <c r="E5361" s="2" t="s">
        <v>1779</v>
      </c>
      <c r="F5361" s="2" t="s">
        <v>1869</v>
      </c>
      <c r="G5361" s="8" t="str">
        <f>IF(COUNTIF('Dam Lines'!A:A,D5361)&gt;0,"Yes","No")</f>
        <v>Yes</v>
      </c>
      <c r="H5361" s="14" t="s">
        <v>1742</v>
      </c>
      <c r="I5361" s="8" t="str">
        <f t="array" ref="I5361">IF(G5361="Yes",XLOOKUP(D5361,'Dam Lines'!A:A,'Dam Lines'!J:J),"")</f>
        <v>FATMA</v>
      </c>
    </row>
    <row r="5362" hidden="1">
      <c r="A5362" s="11">
        <v>6.0</v>
      </c>
      <c r="B5362" s="3" t="s">
        <v>2354</v>
      </c>
      <c r="C5362" s="2" t="s">
        <v>1754</v>
      </c>
      <c r="D5362" s="2" t="s">
        <v>1102</v>
      </c>
      <c r="E5362" s="2" t="s">
        <v>1779</v>
      </c>
      <c r="F5362" s="2" t="s">
        <v>1869</v>
      </c>
      <c r="G5362" s="8" t="str">
        <f>IF(COUNTIF('Dam Lines'!A:A,D5362)&gt;0,"Yes","No")</f>
        <v>Yes</v>
      </c>
      <c r="H5362" s="14" t="s">
        <v>1742</v>
      </c>
      <c r="I5362" s="8" t="str">
        <f t="array" ref="I5362">IF(G5362="Yes",XLOOKUP(D5362,'Dam Lines'!A:A,'Dam Lines'!J:J),"")</f>
        <v>DAHSHUR</v>
      </c>
    </row>
    <row r="5363" hidden="1">
      <c r="A5363" s="11">
        <v>7.0</v>
      </c>
      <c r="B5363" s="3" t="s">
        <v>1882</v>
      </c>
      <c r="C5363" s="2" t="s">
        <v>1798</v>
      </c>
      <c r="D5363" s="2" t="s">
        <v>99</v>
      </c>
      <c r="E5363" s="2" t="s">
        <v>1779</v>
      </c>
      <c r="F5363" s="2" t="s">
        <v>1869</v>
      </c>
      <c r="G5363" s="8" t="str">
        <f>IF(COUNTIF('Dam Lines'!A:A,D5363)&gt;0,"Yes","No")</f>
        <v>Yes</v>
      </c>
      <c r="H5363" s="14" t="s">
        <v>1742</v>
      </c>
      <c r="I5363" s="8" t="str">
        <f t="array" ref="I5363">IF(G5363="Yes",XLOOKUP(D5363,'Dam Lines'!A:A,'Dam Lines'!J:J),"")</f>
        <v>HALAZOUNA</v>
      </c>
    </row>
    <row r="5364" hidden="1">
      <c r="A5364" s="11">
        <v>8.0</v>
      </c>
      <c r="B5364" s="3" t="s">
        <v>2724</v>
      </c>
      <c r="C5364" s="2" t="s">
        <v>1744</v>
      </c>
      <c r="D5364" s="2" t="s">
        <v>1408</v>
      </c>
      <c r="E5364" s="2" t="s">
        <v>1779</v>
      </c>
      <c r="F5364" s="2" t="s">
        <v>1869</v>
      </c>
      <c r="G5364" s="8" t="str">
        <f>IF(COUNTIF('Dam Lines'!A:A,D5364)&gt;0,"Yes","No")</f>
        <v>Yes</v>
      </c>
      <c r="H5364" s="14" t="s">
        <v>1742</v>
      </c>
      <c r="I5364" s="8" t="str">
        <f t="array" ref="I5364">IF(G5364="Yes",XLOOKUP(D5364,'Dam Lines'!A:A,'Dam Lines'!J:J),"")</f>
        <v>ARABELLE</v>
      </c>
    </row>
    <row r="5365" hidden="1">
      <c r="A5365" s="11">
        <v>9.0</v>
      </c>
      <c r="B5365" s="16" t="s">
        <v>2431</v>
      </c>
      <c r="C5365" s="2" t="s">
        <v>1777</v>
      </c>
      <c r="D5365" s="2" t="s">
        <v>446</v>
      </c>
      <c r="E5365" s="2" t="s">
        <v>1779</v>
      </c>
      <c r="F5365" s="2" t="s">
        <v>1869</v>
      </c>
      <c r="G5365" s="8" t="str">
        <f>IF(COUNTIF('Dam Lines'!A:A,D5365)&gt;0,"Yes","No")</f>
        <v>Yes</v>
      </c>
      <c r="H5365" s="14" t="s">
        <v>1742</v>
      </c>
      <c r="I5365" s="8" t="str">
        <f t="array" ref="I5365">IF(G5365="Yes",XLOOKUP(D5365,'Dam Lines'!A:A,'Dam Lines'!J:J),"")</f>
        <v>NADIA</v>
      </c>
    </row>
    <row r="5366" hidden="1">
      <c r="A5366" s="11">
        <v>10.0</v>
      </c>
      <c r="B5366" s="3" t="s">
        <v>2546</v>
      </c>
      <c r="C5366" s="2" t="s">
        <v>1991</v>
      </c>
      <c r="D5366" s="2" t="s">
        <v>2547</v>
      </c>
      <c r="E5366" s="2" t="s">
        <v>1779</v>
      </c>
      <c r="F5366" s="2" t="s">
        <v>1869</v>
      </c>
      <c r="G5366" s="8" t="str">
        <f>IF(COUNTIF('Dam Lines'!A:A,D5366)&gt;0,"Yes","No")</f>
        <v>No</v>
      </c>
      <c r="H5366" s="14" t="s">
        <v>1742</v>
      </c>
      <c r="I5366" s="8" t="str">
        <f t="array" ref="I5366">IF(G5366="Yes",XLOOKUP(D5366,'Dam Lines'!A:A,'Dam Lines'!J:J),"")</f>
        <v/>
      </c>
    </row>
    <row r="5367" hidden="1">
      <c r="A5367" s="11">
        <v>11.0</v>
      </c>
      <c r="B5367" s="3" t="s">
        <v>2810</v>
      </c>
      <c r="C5367" s="2" t="s">
        <v>2811</v>
      </c>
      <c r="D5367" s="2" t="s">
        <v>1400</v>
      </c>
      <c r="E5367" s="2" t="s">
        <v>1779</v>
      </c>
      <c r="F5367" s="2" t="s">
        <v>1869</v>
      </c>
      <c r="G5367" s="8" t="str">
        <f>IF(COUNTIF('Dam Lines'!A:A,D5367)&gt;0,"Yes","No")</f>
        <v>Yes</v>
      </c>
      <c r="H5367" s="14" t="s">
        <v>1742</v>
      </c>
      <c r="I5367" s="8" t="str">
        <f t="array" ref="I5367">IF(G5367="Yes",XLOOKUP(D5367,'Dam Lines'!A:A,'Dam Lines'!J:J),"")</f>
        <v>AKTORKA</v>
      </c>
    </row>
    <row r="5368" hidden="1">
      <c r="A5368" s="11">
        <v>1.0</v>
      </c>
      <c r="B5368" s="3" t="s">
        <v>2124</v>
      </c>
      <c r="C5368" s="2" t="s">
        <v>1798</v>
      </c>
      <c r="D5368" s="2" t="s">
        <v>122</v>
      </c>
      <c r="E5368" s="4" t="s">
        <v>1779</v>
      </c>
      <c r="F5368" s="2" t="s">
        <v>3237</v>
      </c>
      <c r="G5368" s="8" t="str">
        <f>IF(COUNTIF('Dam Lines'!A:A,D5368)&gt;0,"Yes","No")</f>
        <v>Yes</v>
      </c>
      <c r="H5368" s="14" t="s">
        <v>1742</v>
      </c>
      <c r="I5368" s="8" t="str">
        <f t="array" ref="I5368">IF(G5368="Yes",XLOOKUP(D5368,'Dam Lines'!A:A,'Dam Lines'!J:J),"")</f>
        <v>NEVADA II</v>
      </c>
    </row>
    <row r="5369" hidden="1">
      <c r="A5369" s="11">
        <v>2.0</v>
      </c>
      <c r="B5369" s="3" t="s">
        <v>2235</v>
      </c>
      <c r="C5369" s="2" t="s">
        <v>1886</v>
      </c>
      <c r="D5369" s="2" t="s">
        <v>2236</v>
      </c>
      <c r="E5369" s="2" t="s">
        <v>1779</v>
      </c>
      <c r="F5369" s="2" t="s">
        <v>3237</v>
      </c>
      <c r="G5369" s="8" t="str">
        <f>IF(COUNTIF('Dam Lines'!A:A,D5369)&gt;0,"Yes","No")</f>
        <v>No</v>
      </c>
      <c r="H5369" s="14" t="s">
        <v>1742</v>
      </c>
      <c r="I5369" s="8" t="str">
        <f t="array" ref="I5369">IF(G5369="Yes",XLOOKUP(D5369,'Dam Lines'!A:A,'Dam Lines'!J:J),"")</f>
        <v/>
      </c>
    </row>
    <row r="5370" hidden="1">
      <c r="A5370" s="11">
        <v>3.0</v>
      </c>
      <c r="B5370" s="3" t="s">
        <v>2862</v>
      </c>
      <c r="C5370" s="2" t="s">
        <v>1768</v>
      </c>
      <c r="D5370" s="2" t="s">
        <v>305</v>
      </c>
      <c r="E5370" s="2" t="s">
        <v>1779</v>
      </c>
      <c r="F5370" s="2" t="s">
        <v>3237</v>
      </c>
      <c r="G5370" s="8" t="str">
        <f>IF(COUNTIF('Dam Lines'!A:A,D5370)&gt;0,"Yes","No")</f>
        <v>Yes</v>
      </c>
      <c r="H5370" s="14" t="s">
        <v>1742</v>
      </c>
      <c r="I5370" s="8" t="str">
        <f t="array" ref="I5370">IF(G5370="Yes",XLOOKUP(D5370,'Dam Lines'!A:A,'Dam Lines'!J:J),"")</f>
        <v>UELN</v>
      </c>
    </row>
    <row r="5371" hidden="1">
      <c r="A5371" s="11">
        <v>4.0</v>
      </c>
      <c r="B5371" s="3" t="s">
        <v>2229</v>
      </c>
      <c r="C5371" s="2" t="s">
        <v>1747</v>
      </c>
      <c r="D5371" s="2" t="s">
        <v>2230</v>
      </c>
      <c r="E5371" s="2" t="s">
        <v>1779</v>
      </c>
      <c r="F5371" s="2" t="s">
        <v>3237</v>
      </c>
      <c r="G5371" s="8" t="str">
        <f>IF(COUNTIF('Dam Lines'!A:A,D5371)&gt;0,"Yes","No")</f>
        <v>No</v>
      </c>
      <c r="H5371" s="14" t="s">
        <v>1742</v>
      </c>
      <c r="I5371" s="8" t="str">
        <f t="array" ref="I5371">IF(G5371="Yes",XLOOKUP(D5371,'Dam Lines'!A:A,'Dam Lines'!J:J),"")</f>
        <v/>
      </c>
    </row>
    <row r="5372" hidden="1">
      <c r="A5372" s="11">
        <v>5.0</v>
      </c>
      <c r="B5372" s="3" t="s">
        <v>2006</v>
      </c>
      <c r="C5372" s="2" t="s">
        <v>1798</v>
      </c>
      <c r="D5372" s="2" t="s">
        <v>459</v>
      </c>
      <c r="E5372" s="2" t="s">
        <v>1779</v>
      </c>
      <c r="F5372" s="2" t="s">
        <v>3237</v>
      </c>
      <c r="G5372" s="8" t="str">
        <f>IF(COUNTIF('Dam Lines'!A:A,D5372)&gt;0,"Yes","No")</f>
        <v>Yes</v>
      </c>
      <c r="H5372" s="14" t="s">
        <v>1742</v>
      </c>
      <c r="I5372" s="8" t="str">
        <f t="array" ref="I5372">IF(G5372="Yes",XLOOKUP(D5372,'Dam Lines'!A:A,'Dam Lines'!J:J),"")</f>
        <v>NEVADA II</v>
      </c>
    </row>
    <row r="5373" hidden="1">
      <c r="A5373" s="11">
        <v>6.0</v>
      </c>
      <c r="B5373" s="3" t="s">
        <v>2710</v>
      </c>
      <c r="C5373" s="2" t="s">
        <v>1823</v>
      </c>
      <c r="D5373" s="2" t="s">
        <v>505</v>
      </c>
      <c r="E5373" s="2" t="s">
        <v>1779</v>
      </c>
      <c r="F5373" s="2" t="s">
        <v>3237</v>
      </c>
      <c r="G5373" s="8" t="str">
        <f>IF(COUNTIF('Dam Lines'!A:A,D5373)&gt;0,"Yes","No")</f>
        <v>Yes</v>
      </c>
      <c r="H5373" s="14" t="s">
        <v>1761</v>
      </c>
      <c r="I5373" s="8" t="str">
        <f t="array" ref="I5373">IF(G5373="Yes",XLOOKUP(D5373,'Dam Lines'!A:A,'Dam Lines'!J:J),"")</f>
        <v>BAKOURA</v>
      </c>
    </row>
    <row r="5374" hidden="1">
      <c r="A5374" s="11">
        <v>7.0</v>
      </c>
      <c r="B5374" s="3" t="s">
        <v>1982</v>
      </c>
      <c r="C5374" s="2" t="s">
        <v>1798</v>
      </c>
      <c r="D5374" s="2" t="s">
        <v>941</v>
      </c>
      <c r="E5374" s="2" t="s">
        <v>1779</v>
      </c>
      <c r="F5374" s="2" t="s">
        <v>3237</v>
      </c>
      <c r="G5374" s="8" t="str">
        <f>IF(COUNTIF('Dam Lines'!A:A,D5374)&gt;0,"Yes","No")</f>
        <v>Yes</v>
      </c>
      <c r="H5374" s="14" t="s">
        <v>1742</v>
      </c>
      <c r="I5374" s="8" t="str">
        <f t="array" ref="I5374">IF(G5374="Yes",XLOOKUP(D5374,'Dam Lines'!A:A,'Dam Lines'!J:J),"")</f>
        <v>PL TSASSOON</v>
      </c>
    </row>
    <row r="5375" hidden="1">
      <c r="A5375" s="11">
        <v>8.0</v>
      </c>
      <c r="B5375" s="3" t="s">
        <v>2900</v>
      </c>
      <c r="C5375" s="2" t="s">
        <v>2901</v>
      </c>
      <c r="D5375" s="2" t="s">
        <v>1075</v>
      </c>
      <c r="E5375" s="2" t="s">
        <v>1779</v>
      </c>
      <c r="F5375" s="2" t="s">
        <v>3237</v>
      </c>
      <c r="G5375" s="8" t="str">
        <f>IF(COUNTIF('Dam Lines'!A:A,D5375)&gt;0,"Yes","No")</f>
        <v>Yes</v>
      </c>
      <c r="H5375" s="14" t="s">
        <v>1742</v>
      </c>
      <c r="I5375" s="8" t="str">
        <f t="array" ref="I5375">IF(G5375="Yes",XLOOKUP(D5375,'Dam Lines'!A:A,'Dam Lines'!J:J),"")</f>
        <v>CAIDA</v>
      </c>
    </row>
    <row r="5376" hidden="1">
      <c r="A5376" s="11">
        <v>9.0</v>
      </c>
      <c r="B5376" s="3" t="s">
        <v>1998</v>
      </c>
      <c r="C5376" s="2" t="s">
        <v>1999</v>
      </c>
      <c r="D5376" s="2" t="s">
        <v>2000</v>
      </c>
      <c r="E5376" s="2" t="s">
        <v>1779</v>
      </c>
      <c r="F5376" s="2" t="s">
        <v>3237</v>
      </c>
      <c r="G5376" s="8" t="str">
        <f>IF(COUNTIF('Dam Lines'!A:A,D5376)&gt;0,"Yes","No")</f>
        <v>No</v>
      </c>
      <c r="H5376" s="14" t="s">
        <v>1742</v>
      </c>
      <c r="I5376" s="8" t="str">
        <f t="array" ref="I5376">IF(G5376="Yes",XLOOKUP(D5376,'Dam Lines'!A:A,'Dam Lines'!J:J),"")</f>
        <v/>
      </c>
    </row>
    <row r="5377" hidden="1">
      <c r="A5377" s="11">
        <v>1.0</v>
      </c>
      <c r="B5377" s="3" t="s">
        <v>3238</v>
      </c>
      <c r="C5377" s="2" t="s">
        <v>2471</v>
      </c>
      <c r="D5377" s="2" t="s">
        <v>3239</v>
      </c>
      <c r="E5377" s="4" t="s">
        <v>1740</v>
      </c>
      <c r="F5377" s="2" t="s">
        <v>1887</v>
      </c>
      <c r="G5377" s="8" t="str">
        <f>IF(COUNTIF('Dam Lines'!A:A,D5377)&gt;0,"Yes","No")</f>
        <v>No</v>
      </c>
      <c r="H5377" s="14" t="s">
        <v>1742</v>
      </c>
      <c r="I5377" s="8" t="str">
        <f t="array" ref="I5377">IF(G5377="Yes",XLOOKUP(D5377,'Dam Lines'!A:A,'Dam Lines'!J:J),"")</f>
        <v/>
      </c>
    </row>
    <row r="5378" hidden="1">
      <c r="A5378" s="11">
        <v>2.0</v>
      </c>
      <c r="B5378" s="3" t="s">
        <v>3159</v>
      </c>
      <c r="C5378" s="2" t="s">
        <v>2280</v>
      </c>
      <c r="D5378" s="2" t="s">
        <v>130</v>
      </c>
      <c r="E5378" s="2" t="s">
        <v>1740</v>
      </c>
      <c r="F5378" s="2" t="s">
        <v>1887</v>
      </c>
      <c r="G5378" s="8" t="str">
        <f>IF(COUNTIF('Dam Lines'!A:A,D5378)&gt;0,"Yes","No")</f>
        <v>Yes</v>
      </c>
      <c r="H5378" s="14" t="s">
        <v>1742</v>
      </c>
      <c r="I5378" s="8" t="str">
        <f t="array" ref="I5378">IF(G5378="Yes",XLOOKUP(D5378,'Dam Lines'!A:A,'Dam Lines'!J:J),"")</f>
        <v>QUINE</v>
      </c>
    </row>
    <row r="5379" hidden="1">
      <c r="A5379" s="11">
        <v>3.0</v>
      </c>
      <c r="B5379" s="3" t="s">
        <v>3085</v>
      </c>
      <c r="C5379" s="2" t="s">
        <v>1962</v>
      </c>
      <c r="D5379" s="2" t="s">
        <v>347</v>
      </c>
      <c r="E5379" s="2" t="s">
        <v>1740</v>
      </c>
      <c r="F5379" s="2" t="s">
        <v>1887</v>
      </c>
      <c r="G5379" s="8" t="str">
        <f>IF(COUNTIF('Dam Lines'!A:A,D5379)&gt;0,"Yes","No")</f>
        <v>Yes</v>
      </c>
      <c r="H5379" s="14" t="s">
        <v>1742</v>
      </c>
      <c r="I5379" s="8" t="str">
        <f t="array" ref="I5379">IF(G5379="Yes",XLOOKUP(D5379,'Dam Lines'!A:A,'Dam Lines'!J:J),"")</f>
        <v>MADOU</v>
      </c>
    </row>
    <row r="5380" hidden="1">
      <c r="A5380" s="11">
        <v>4.0</v>
      </c>
      <c r="B5380" s="3" t="s">
        <v>3150</v>
      </c>
      <c r="C5380" s="2" t="s">
        <v>1991</v>
      </c>
      <c r="D5380" s="2" t="s">
        <v>3151</v>
      </c>
      <c r="E5380" s="2" t="s">
        <v>1740</v>
      </c>
      <c r="F5380" s="2" t="s">
        <v>1887</v>
      </c>
      <c r="G5380" s="8" t="str">
        <f>IF(COUNTIF('Dam Lines'!A:A,D5380)&gt;0,"Yes","No")</f>
        <v>No</v>
      </c>
      <c r="H5380" s="14" t="s">
        <v>1761</v>
      </c>
      <c r="I5380" s="8" t="str">
        <f t="array" ref="I5380">IF(G5380="Yes",XLOOKUP(D5380,'Dam Lines'!A:A,'Dam Lines'!J:J),"")</f>
        <v/>
      </c>
    </row>
    <row r="5381" hidden="1">
      <c r="A5381" s="11">
        <v>5.0</v>
      </c>
      <c r="B5381" s="3" t="s">
        <v>3240</v>
      </c>
      <c r="C5381" s="2" t="s">
        <v>1908</v>
      </c>
      <c r="D5381" s="2" t="s">
        <v>728</v>
      </c>
      <c r="E5381" s="2" t="s">
        <v>1740</v>
      </c>
      <c r="F5381" s="2" t="s">
        <v>1887</v>
      </c>
      <c r="G5381" s="8" t="str">
        <f>IF(COUNTIF('Dam Lines'!A:A,D5381)&gt;0,"Yes","No")</f>
        <v>Yes</v>
      </c>
      <c r="H5381" s="14" t="s">
        <v>1742</v>
      </c>
      <c r="I5381" s="8" t="str">
        <f t="array" ref="I5381">IF(G5381="Yes",XLOOKUP(D5381,'Dam Lines'!A:A,'Dam Lines'!J:J),"")</f>
        <v>ARBALETE</v>
      </c>
    </row>
    <row r="5382" hidden="1">
      <c r="A5382" s="11">
        <v>6.0</v>
      </c>
      <c r="B5382" s="3" t="s">
        <v>2991</v>
      </c>
      <c r="C5382" s="2" t="s">
        <v>1798</v>
      </c>
      <c r="D5382" s="2" t="s">
        <v>253</v>
      </c>
      <c r="E5382" s="2" t="s">
        <v>1740</v>
      </c>
      <c r="F5382" s="2" t="s">
        <v>1887</v>
      </c>
      <c r="G5382" s="8" t="str">
        <f>IF(COUNTIF('Dam Lines'!A:A,D5382)&gt;0,"Yes","No")</f>
        <v>Yes</v>
      </c>
      <c r="H5382" s="14" t="s">
        <v>1742</v>
      </c>
      <c r="I5382" s="8" t="str">
        <f t="array" ref="I5382">IF(G5382="Yes",XLOOKUP(D5382,'Dam Lines'!A:A,'Dam Lines'!J:J),"")</f>
        <v>CHAR-RICH ALECIA</v>
      </c>
    </row>
    <row r="5383" hidden="1">
      <c r="A5383" s="11">
        <v>7.0</v>
      </c>
      <c r="B5383" s="3" t="s">
        <v>3241</v>
      </c>
      <c r="C5383" s="2" t="s">
        <v>1752</v>
      </c>
      <c r="D5383" s="2" t="s">
        <v>400</v>
      </c>
      <c r="E5383" s="2" t="s">
        <v>1740</v>
      </c>
      <c r="F5383" s="2" t="s">
        <v>1887</v>
      </c>
      <c r="G5383" s="8" t="str">
        <f>IF(COUNTIF('Dam Lines'!A:A,D5383)&gt;0,"Yes","No")</f>
        <v>Yes</v>
      </c>
      <c r="H5383" s="14" t="s">
        <v>1742</v>
      </c>
      <c r="I5383" s="8" t="str">
        <f t="array" ref="I5383">IF(G5383="Yes",XLOOKUP(D5383,'Dam Lines'!A:A,'Dam Lines'!J:J),"")</f>
        <v>MRABBIA</v>
      </c>
    </row>
    <row r="5384" hidden="1">
      <c r="A5384" s="11">
        <v>8.0</v>
      </c>
      <c r="B5384" s="3" t="s">
        <v>3177</v>
      </c>
      <c r="C5384" s="2" t="s">
        <v>2226</v>
      </c>
      <c r="D5384" s="2" t="s">
        <v>381</v>
      </c>
      <c r="E5384" s="2" t="s">
        <v>1740</v>
      </c>
      <c r="F5384" s="2" t="s">
        <v>1887</v>
      </c>
      <c r="G5384" s="8" t="str">
        <f>IF(COUNTIF('Dam Lines'!A:A,D5384)&gt;0,"Yes","No")</f>
        <v>Yes</v>
      </c>
      <c r="H5384" s="14" t="s">
        <v>1742</v>
      </c>
      <c r="I5384" s="8" t="str">
        <f t="array" ref="I5384">IF(G5384="Yes",XLOOKUP(D5384,'Dam Lines'!A:A,'Dam Lines'!J:J),"")</f>
        <v>NEVADA II</v>
      </c>
    </row>
    <row r="5385" hidden="1">
      <c r="A5385" s="11">
        <v>9.0</v>
      </c>
      <c r="B5385" s="3" t="s">
        <v>3242</v>
      </c>
      <c r="C5385" s="2" t="s">
        <v>2328</v>
      </c>
      <c r="D5385" s="2" t="s">
        <v>155</v>
      </c>
      <c r="E5385" s="2" t="s">
        <v>1740</v>
      </c>
      <c r="F5385" s="2" t="s">
        <v>1887</v>
      </c>
      <c r="G5385" s="8" t="str">
        <f>IF(COUNTIF('Dam Lines'!A:A,D5385)&gt;0,"Yes","No")</f>
        <v>Yes</v>
      </c>
      <c r="H5385" s="14" t="s">
        <v>1742</v>
      </c>
      <c r="I5385" s="8" t="str">
        <f t="array" ref="I5385">IF(G5385="Yes",XLOOKUP(D5385,'Dam Lines'!A:A,'Dam Lines'!J:J),"")</f>
        <v>NEVADA II</v>
      </c>
    </row>
    <row r="5386" hidden="1">
      <c r="A5386" s="11">
        <v>10.0</v>
      </c>
      <c r="B5386" s="3" t="s">
        <v>3192</v>
      </c>
      <c r="C5386" s="2" t="s">
        <v>2842</v>
      </c>
      <c r="D5386" s="2" t="s">
        <v>925</v>
      </c>
      <c r="E5386" s="2" t="s">
        <v>1740</v>
      </c>
      <c r="F5386" s="2" t="s">
        <v>1887</v>
      </c>
      <c r="G5386" s="8" t="str">
        <f>IF(COUNTIF('Dam Lines'!A:A,D5386)&gt;0,"Yes","No")</f>
        <v>Yes</v>
      </c>
      <c r="H5386" s="14" t="s">
        <v>1742</v>
      </c>
      <c r="I5386" s="8" t="str">
        <f t="array" ref="I5386">IF(G5386="Yes",XLOOKUP(D5386,'Dam Lines'!A:A,'Dam Lines'!J:J),"")</f>
        <v>NEVADA II</v>
      </c>
    </row>
    <row r="5387" hidden="1">
      <c r="A5387" s="11">
        <v>11.0</v>
      </c>
      <c r="B5387" s="3" t="s">
        <v>3180</v>
      </c>
      <c r="C5387" s="2" t="s">
        <v>3006</v>
      </c>
      <c r="D5387" s="2" t="s">
        <v>1023</v>
      </c>
      <c r="E5387" s="2" t="s">
        <v>1740</v>
      </c>
      <c r="F5387" s="2" t="s">
        <v>1887</v>
      </c>
      <c r="G5387" s="8" t="str">
        <f>IF(COUNTIF('Dam Lines'!A:A,D5387)&gt;0,"Yes","No")</f>
        <v>Yes</v>
      </c>
      <c r="H5387" s="14" t="s">
        <v>1742</v>
      </c>
      <c r="I5387" s="8" t="str">
        <f t="array" ref="I5387">IF(G5387="Yes",XLOOKUP(D5387,'Dam Lines'!A:A,'Dam Lines'!J:J),"")</f>
        <v>ASTI</v>
      </c>
    </row>
    <row r="5388" hidden="1">
      <c r="A5388" s="11">
        <v>12.0</v>
      </c>
      <c r="B5388" s="3" t="s">
        <v>3243</v>
      </c>
      <c r="C5388" s="2" t="s">
        <v>2631</v>
      </c>
      <c r="D5388" s="2" t="s">
        <v>2791</v>
      </c>
      <c r="E5388" s="2" t="s">
        <v>1740</v>
      </c>
      <c r="F5388" s="2" t="s">
        <v>1887</v>
      </c>
      <c r="G5388" s="8" t="str">
        <f>IF(COUNTIF('Dam Lines'!A:A,D5388)&gt;0,"Yes","No")</f>
        <v>No</v>
      </c>
      <c r="H5388" s="14" t="s">
        <v>1761</v>
      </c>
      <c r="I5388" s="8" t="str">
        <f t="array" ref="I5388">IF(G5388="Yes",XLOOKUP(D5388,'Dam Lines'!A:A,'Dam Lines'!J:J),"")</f>
        <v/>
      </c>
    </row>
    <row r="5389" hidden="1">
      <c r="A5389" s="11">
        <v>13.0</v>
      </c>
      <c r="B5389" s="3" t="s">
        <v>3145</v>
      </c>
      <c r="C5389" s="2" t="s">
        <v>2562</v>
      </c>
      <c r="D5389" s="2" t="s">
        <v>3146</v>
      </c>
      <c r="E5389" s="2" t="s">
        <v>1740</v>
      </c>
      <c r="F5389" s="2" t="s">
        <v>1887</v>
      </c>
      <c r="G5389" s="8" t="str">
        <f>IF(COUNTIF('Dam Lines'!A:A,D5389)&gt;0,"Yes","No")</f>
        <v>No</v>
      </c>
      <c r="H5389" s="14" t="s">
        <v>1742</v>
      </c>
      <c r="I5389" s="8" t="str">
        <f t="array" ref="I5389">IF(G5389="Yes",XLOOKUP(D5389,'Dam Lines'!A:A,'Dam Lines'!J:J),"")</f>
        <v/>
      </c>
    </row>
    <row r="5390" hidden="1">
      <c r="A5390" s="11">
        <v>14.0</v>
      </c>
      <c r="B5390" s="3" t="s">
        <v>3213</v>
      </c>
      <c r="C5390" s="2" t="s">
        <v>1950</v>
      </c>
      <c r="D5390" s="2" t="s">
        <v>357</v>
      </c>
      <c r="E5390" s="2" t="s">
        <v>1740</v>
      </c>
      <c r="F5390" s="2" t="s">
        <v>1887</v>
      </c>
      <c r="G5390" s="8" t="str">
        <f>IF(COUNTIF('Dam Lines'!A:A,D5390)&gt;0,"Yes","No")</f>
        <v>Yes</v>
      </c>
      <c r="H5390" s="14" t="s">
        <v>1742</v>
      </c>
      <c r="I5390" s="8" t="str">
        <f t="array" ref="I5390">IF(G5390="Yes",XLOOKUP(D5390,'Dam Lines'!A:A,'Dam Lines'!J:J),"")</f>
        <v>WENOKA THALAB</v>
      </c>
    </row>
    <row r="5391" hidden="1">
      <c r="A5391" s="11">
        <v>15.0</v>
      </c>
      <c r="B5391" s="3" t="s">
        <v>3244</v>
      </c>
      <c r="C5391" s="2" t="s">
        <v>2285</v>
      </c>
      <c r="D5391" s="2" t="s">
        <v>3245</v>
      </c>
      <c r="E5391" s="2" t="s">
        <v>1740</v>
      </c>
      <c r="F5391" s="2" t="s">
        <v>1887</v>
      </c>
      <c r="G5391" s="8" t="str">
        <f>IF(COUNTIF('Dam Lines'!A:A,D5391)&gt;0,"Yes","No")</f>
        <v>No</v>
      </c>
      <c r="H5391" s="14" t="s">
        <v>1742</v>
      </c>
      <c r="I5391" s="8" t="str">
        <f t="array" ref="I5391">IF(G5391="Yes",XLOOKUP(D5391,'Dam Lines'!A:A,'Dam Lines'!J:J),"")</f>
        <v/>
      </c>
    </row>
    <row r="5392" hidden="1">
      <c r="A5392" s="11">
        <v>1.0</v>
      </c>
      <c r="B5392" s="3" t="s">
        <v>2577</v>
      </c>
      <c r="C5392" s="2" t="s">
        <v>1798</v>
      </c>
      <c r="D5392" s="2" t="s">
        <v>459</v>
      </c>
      <c r="E5392" s="4" t="s">
        <v>1779</v>
      </c>
      <c r="F5392" s="2" t="s">
        <v>1869</v>
      </c>
      <c r="G5392" s="8" t="str">
        <f>IF(COUNTIF('Dam Lines'!A:A,D5392)&gt;0,"Yes","No")</f>
        <v>Yes</v>
      </c>
      <c r="H5392" s="14" t="s">
        <v>1742</v>
      </c>
      <c r="I5392" s="8" t="str">
        <f t="array" ref="I5392">IF(G5392="Yes",XLOOKUP(D5392,'Dam Lines'!A:A,'Dam Lines'!J:J),"")</f>
        <v>NEVADA II</v>
      </c>
    </row>
    <row r="5393" hidden="1">
      <c r="A5393" s="11">
        <v>2.0</v>
      </c>
      <c r="B5393" s="3" t="s">
        <v>2382</v>
      </c>
      <c r="C5393" s="2" t="s">
        <v>1817</v>
      </c>
      <c r="D5393" s="2" t="s">
        <v>1096</v>
      </c>
      <c r="E5393" s="2" t="s">
        <v>1779</v>
      </c>
      <c r="F5393" s="2" t="s">
        <v>1869</v>
      </c>
      <c r="G5393" s="8" t="str">
        <f>IF(COUNTIF('Dam Lines'!A:A,D5393)&gt;0,"Yes","No")</f>
        <v>Yes</v>
      </c>
      <c r="H5393" s="14" t="s">
        <v>1742</v>
      </c>
      <c r="I5393" s="8" t="str">
        <f t="array" ref="I5393">IF(G5393="Yes",XLOOKUP(D5393,'Dam Lines'!A:A,'Dam Lines'!J:J),"")</f>
        <v>MONAT</v>
      </c>
    </row>
    <row r="5394" hidden="1">
      <c r="A5394" s="11">
        <v>3.0</v>
      </c>
      <c r="B5394" s="3" t="s">
        <v>1751</v>
      </c>
      <c r="C5394" s="2" t="s">
        <v>1752</v>
      </c>
      <c r="D5394" s="2" t="s">
        <v>744</v>
      </c>
      <c r="E5394" s="2" t="s">
        <v>1779</v>
      </c>
      <c r="F5394" s="2" t="s">
        <v>1869</v>
      </c>
      <c r="G5394" s="8" t="str">
        <f>IF(COUNTIF('Dam Lines'!A:A,D5394)&gt;0,"Yes","No")</f>
        <v>Yes</v>
      </c>
      <c r="H5394" s="14" t="s">
        <v>1742</v>
      </c>
      <c r="I5394" s="8" t="str">
        <f t="array" ref="I5394">IF(G5394="Yes",XLOOKUP(D5394,'Dam Lines'!A:A,'Dam Lines'!J:J),"")</f>
        <v>AL SHIMRIYA-50</v>
      </c>
    </row>
    <row r="5395" hidden="1">
      <c r="A5395" s="11">
        <v>4.0</v>
      </c>
      <c r="B5395" s="3" t="s">
        <v>2908</v>
      </c>
      <c r="C5395" s="2" t="s">
        <v>1881</v>
      </c>
      <c r="D5395" s="2" t="s">
        <v>69</v>
      </c>
      <c r="E5395" s="2" t="s">
        <v>1779</v>
      </c>
      <c r="F5395" s="2" t="s">
        <v>1869</v>
      </c>
      <c r="G5395" s="8" t="str">
        <f>IF(COUNTIF('Dam Lines'!A:A,D5395)&gt;0,"Yes","No")</f>
        <v>Yes</v>
      </c>
      <c r="H5395" s="14" t="s">
        <v>1742</v>
      </c>
      <c r="I5395" s="8" t="str">
        <f t="array" ref="I5395">IF(G5395="Yes",XLOOKUP(D5395,'Dam Lines'!A:A,'Dam Lines'!J:J),"")</f>
        <v>ASALA HALEEMA</v>
      </c>
    </row>
    <row r="5396" hidden="1">
      <c r="A5396" s="11">
        <v>5.0</v>
      </c>
      <c r="B5396" s="3" t="s">
        <v>3189</v>
      </c>
      <c r="C5396" s="2" t="s">
        <v>1886</v>
      </c>
      <c r="D5396" s="2" t="s">
        <v>91</v>
      </c>
      <c r="E5396" s="2" t="s">
        <v>1779</v>
      </c>
      <c r="F5396" s="2" t="s">
        <v>1869</v>
      </c>
      <c r="G5396" s="8" t="str">
        <f>IF(COUNTIF('Dam Lines'!A:A,D5396)&gt;0,"Yes","No")</f>
        <v>Yes</v>
      </c>
      <c r="H5396" s="14" t="s">
        <v>1742</v>
      </c>
      <c r="I5396" s="8" t="str">
        <f t="array" ref="I5396">IF(G5396="Yes",XLOOKUP(D5396,'Dam Lines'!A:A,'Dam Lines'!J:J),"")</f>
        <v>NEVADA II</v>
      </c>
    </row>
    <row r="5397" hidden="1">
      <c r="A5397" s="11">
        <v>6.0</v>
      </c>
      <c r="B5397" s="3" t="s">
        <v>1773</v>
      </c>
      <c r="C5397" s="2" t="s">
        <v>1774</v>
      </c>
      <c r="D5397" s="2" t="s">
        <v>1775</v>
      </c>
      <c r="E5397" s="2" t="s">
        <v>1779</v>
      </c>
      <c r="F5397" s="2" t="s">
        <v>1869</v>
      </c>
      <c r="G5397" s="8" t="str">
        <f>IF(COUNTIF('Dam Lines'!A:A,D5397)&gt;0,"Yes","No")</f>
        <v>No</v>
      </c>
      <c r="H5397" s="14" t="s">
        <v>1742</v>
      </c>
      <c r="I5397" s="8" t="str">
        <f t="array" ref="I5397">IF(G5397="Yes",XLOOKUP(D5397,'Dam Lines'!A:A,'Dam Lines'!J:J),"")</f>
        <v/>
      </c>
    </row>
    <row r="5398" hidden="1">
      <c r="A5398" s="11">
        <v>7.0</v>
      </c>
      <c r="B5398" s="16" t="s">
        <v>2866</v>
      </c>
      <c r="C5398" s="2" t="s">
        <v>1956</v>
      </c>
      <c r="D5398" s="2" t="s">
        <v>2867</v>
      </c>
      <c r="E5398" s="2" t="s">
        <v>1779</v>
      </c>
      <c r="F5398" s="2" t="s">
        <v>1869</v>
      </c>
      <c r="G5398" s="8" t="str">
        <f>IF(COUNTIF('Dam Lines'!A:A,D5398)&gt;0,"Yes","No")</f>
        <v>No</v>
      </c>
      <c r="H5398" s="14" t="s">
        <v>1742</v>
      </c>
      <c r="I5398" s="8" t="str">
        <f t="array" ref="I5398">IF(G5398="Yes",XLOOKUP(D5398,'Dam Lines'!A:A,'Dam Lines'!J:J),"")</f>
        <v/>
      </c>
    </row>
    <row r="5399" hidden="1">
      <c r="A5399" s="11">
        <v>8.0</v>
      </c>
      <c r="B5399" s="3" t="s">
        <v>2193</v>
      </c>
      <c r="C5399" s="2" t="s">
        <v>1798</v>
      </c>
      <c r="D5399" s="2" t="s">
        <v>70</v>
      </c>
      <c r="E5399" s="2" t="s">
        <v>1779</v>
      </c>
      <c r="F5399" s="2" t="s">
        <v>1869</v>
      </c>
      <c r="G5399" s="8" t="str">
        <f>IF(COUNTIF('Dam Lines'!A:A,D5399)&gt;0,"Yes","No")</f>
        <v>Yes</v>
      </c>
      <c r="H5399" s="14" t="s">
        <v>1742</v>
      </c>
      <c r="I5399" s="8" t="str">
        <f t="array" ref="I5399">IF(G5399="Yes",XLOOKUP(D5399,'Dam Lines'!A:A,'Dam Lines'!J:J),"")</f>
        <v>MAGNESIE</v>
      </c>
    </row>
    <row r="5400" hidden="1">
      <c r="A5400" s="11">
        <v>9.0</v>
      </c>
      <c r="B5400" s="3" t="s">
        <v>3097</v>
      </c>
      <c r="C5400" s="2" t="s">
        <v>1798</v>
      </c>
      <c r="D5400" s="2" t="s">
        <v>69</v>
      </c>
      <c r="E5400" s="2" t="s">
        <v>1779</v>
      </c>
      <c r="F5400" s="2" t="s">
        <v>1869</v>
      </c>
      <c r="G5400" s="8" t="str">
        <f>IF(COUNTIF('Dam Lines'!A:A,D5400)&gt;0,"Yes","No")</f>
        <v>Yes</v>
      </c>
      <c r="H5400" s="14" t="s">
        <v>1742</v>
      </c>
      <c r="I5400" s="8" t="str">
        <f t="array" ref="I5400">IF(G5400="Yes",XLOOKUP(D5400,'Dam Lines'!A:A,'Dam Lines'!J:J),"")</f>
        <v>ASALA HALEEMA</v>
      </c>
    </row>
    <row r="5401" hidden="1">
      <c r="A5401" s="11">
        <v>10.0</v>
      </c>
      <c r="B5401" s="3" t="s">
        <v>2887</v>
      </c>
      <c r="C5401" s="2" t="s">
        <v>2888</v>
      </c>
      <c r="D5401" s="2" t="s">
        <v>2889</v>
      </c>
      <c r="E5401" s="2" t="s">
        <v>1779</v>
      </c>
      <c r="F5401" s="2" t="s">
        <v>1869</v>
      </c>
      <c r="G5401" s="8" t="str">
        <f>IF(COUNTIF('Dam Lines'!A:A,D5401)&gt;0,"Yes","No")</f>
        <v>No</v>
      </c>
      <c r="H5401" s="14" t="s">
        <v>1742</v>
      </c>
      <c r="I5401" s="8" t="str">
        <f t="array" ref="I5401">IF(G5401="Yes",XLOOKUP(D5401,'Dam Lines'!A:A,'Dam Lines'!J:J),"")</f>
        <v/>
      </c>
    </row>
    <row r="5402" hidden="1">
      <c r="A5402" s="11">
        <v>11.0</v>
      </c>
      <c r="B5402" s="3" t="s">
        <v>2107</v>
      </c>
      <c r="C5402" s="2" t="s">
        <v>1774</v>
      </c>
      <c r="D5402" s="2" t="s">
        <v>2108</v>
      </c>
      <c r="E5402" s="2" t="s">
        <v>1779</v>
      </c>
      <c r="F5402" s="2" t="s">
        <v>1869</v>
      </c>
      <c r="G5402" s="8" t="str">
        <f>IF(COUNTIF('Dam Lines'!A:A,D5402)&gt;0,"Yes","No")</f>
        <v>No</v>
      </c>
      <c r="H5402" s="14" t="s">
        <v>1742</v>
      </c>
      <c r="I5402" s="8" t="str">
        <f t="array" ref="I5402">IF(G5402="Yes",XLOOKUP(D5402,'Dam Lines'!A:A,'Dam Lines'!J:J),"")</f>
        <v/>
      </c>
    </row>
    <row r="5403" hidden="1">
      <c r="A5403" s="11">
        <v>12.0</v>
      </c>
      <c r="B5403" s="3" t="s">
        <v>2858</v>
      </c>
      <c r="C5403" s="2" t="s">
        <v>1878</v>
      </c>
      <c r="D5403" s="2" t="s">
        <v>1104</v>
      </c>
      <c r="E5403" s="2" t="s">
        <v>1779</v>
      </c>
      <c r="F5403" s="2" t="s">
        <v>1869</v>
      </c>
      <c r="G5403" s="8" t="str">
        <f>IF(COUNTIF('Dam Lines'!A:A,D5403)&gt;0,"Yes","No")</f>
        <v>Yes</v>
      </c>
      <c r="H5403" s="14" t="s">
        <v>1742</v>
      </c>
      <c r="I5403" s="8" t="str">
        <f t="array" ref="I5403">IF(G5403="Yes",XLOOKUP(D5403,'Dam Lines'!A:A,'Dam Lines'!J:J),"")</f>
        <v>DEFILADA</v>
      </c>
    </row>
    <row r="5404" hidden="1">
      <c r="A5404" s="11">
        <v>13.0</v>
      </c>
      <c r="B5404" s="3" t="s">
        <v>2111</v>
      </c>
      <c r="C5404" s="2" t="s">
        <v>1994</v>
      </c>
      <c r="D5404" s="2" t="s">
        <v>1128</v>
      </c>
      <c r="E5404" s="2" t="s">
        <v>1779</v>
      </c>
      <c r="F5404" s="2" t="s">
        <v>1869</v>
      </c>
      <c r="G5404" s="8" t="str">
        <f>IF(COUNTIF('Dam Lines'!A:A,D5404)&gt;0,"Yes","No")</f>
        <v>Yes</v>
      </c>
      <c r="H5404" s="14" t="s">
        <v>1742</v>
      </c>
      <c r="I5404" s="8" t="str">
        <f t="array" ref="I5404">IF(G5404="Yes",XLOOKUP(D5404,'Dam Lines'!A:A,'Dam Lines'!J:J),"")</f>
        <v>SAMMIE</v>
      </c>
    </row>
    <row r="5405" hidden="1">
      <c r="A5405" s="11">
        <v>14.0</v>
      </c>
      <c r="B5405" s="3" t="s">
        <v>2734</v>
      </c>
      <c r="C5405" s="2" t="s">
        <v>1757</v>
      </c>
      <c r="D5405" s="2" t="s">
        <v>2735</v>
      </c>
      <c r="E5405" s="2" t="s">
        <v>1779</v>
      </c>
      <c r="F5405" s="2" t="s">
        <v>1869</v>
      </c>
      <c r="G5405" s="8" t="str">
        <f>IF(COUNTIF('Dam Lines'!A:A,D5405)&gt;0,"Yes","No")</f>
        <v>No</v>
      </c>
      <c r="H5405" s="14" t="s">
        <v>1742</v>
      </c>
      <c r="I5405" s="8" t="str">
        <f t="array" ref="I5405">IF(G5405="Yes",XLOOKUP(D5405,'Dam Lines'!A:A,'Dam Lines'!J:J),"")</f>
        <v/>
      </c>
    </row>
    <row r="5406" hidden="1">
      <c r="A5406" s="11">
        <v>1.0</v>
      </c>
      <c r="B5406" s="3" t="s">
        <v>2989</v>
      </c>
      <c r="C5406" s="2" t="s">
        <v>1935</v>
      </c>
      <c r="D5406" s="2" t="s">
        <v>116</v>
      </c>
      <c r="E5406" s="2" t="s">
        <v>2036</v>
      </c>
      <c r="F5406" s="2" t="s">
        <v>1869</v>
      </c>
      <c r="G5406" s="8" t="str">
        <f>IF(COUNTIF('Dam Lines'!A:A,D5406)&gt;0,"Yes","No")</f>
        <v>Yes</v>
      </c>
      <c r="H5406" s="14" t="s">
        <v>1761</v>
      </c>
      <c r="I5406" s="8" t="str">
        <f t="array" ref="I5406">IF(G5406="Yes",XLOOKUP(D5406,'Dam Lines'!A:A,'Dam Lines'!J:J),"")</f>
        <v>FATMA</v>
      </c>
    </row>
    <row r="5407" hidden="1">
      <c r="A5407" s="11">
        <v>2.0</v>
      </c>
      <c r="B5407" s="3" t="s">
        <v>2981</v>
      </c>
      <c r="C5407" s="2" t="s">
        <v>2471</v>
      </c>
      <c r="D5407" s="2" t="s">
        <v>334</v>
      </c>
      <c r="E5407" s="2" t="s">
        <v>2036</v>
      </c>
      <c r="F5407" s="2" t="s">
        <v>1869</v>
      </c>
      <c r="G5407" s="8" t="str">
        <f>IF(COUNTIF('Dam Lines'!A:A,D5407)&gt;0,"Yes","No")</f>
        <v>Yes</v>
      </c>
      <c r="H5407" s="14" t="s">
        <v>1761</v>
      </c>
      <c r="I5407" s="8" t="str">
        <f t="array" ref="I5407">IF(G5407="Yes",XLOOKUP(D5407,'Dam Lines'!A:A,'Dam Lines'!J:J),"")</f>
        <v>BASSALA</v>
      </c>
    </row>
    <row r="5408" hidden="1">
      <c r="A5408" s="11">
        <v>3.0</v>
      </c>
      <c r="B5408" s="3" t="s">
        <v>2984</v>
      </c>
      <c r="C5408" s="2" t="s">
        <v>1836</v>
      </c>
      <c r="D5408" s="2" t="s">
        <v>86</v>
      </c>
      <c r="E5408" s="2" t="s">
        <v>2036</v>
      </c>
      <c r="F5408" s="2" t="s">
        <v>1869</v>
      </c>
      <c r="G5408" s="8" t="str">
        <f>IF(COUNTIF('Dam Lines'!A:A,D5408)&gt;0,"Yes","No")</f>
        <v>Yes</v>
      </c>
      <c r="H5408" s="14" t="s">
        <v>1761</v>
      </c>
      <c r="I5408" s="8" t="str">
        <f t="array" ref="I5408">IF(G5408="Yes",XLOOKUP(D5408,'Dam Lines'!A:A,'Dam Lines'!J:J),"")</f>
        <v>PHILIPPA</v>
      </c>
    </row>
    <row r="5409" hidden="1">
      <c r="A5409" s="11">
        <v>4.0</v>
      </c>
      <c r="B5409" s="3" t="s">
        <v>3139</v>
      </c>
      <c r="C5409" s="2" t="s">
        <v>1886</v>
      </c>
      <c r="D5409" s="2" t="s">
        <v>179</v>
      </c>
      <c r="E5409" s="2" t="s">
        <v>2036</v>
      </c>
      <c r="F5409" s="2" t="s">
        <v>1869</v>
      </c>
      <c r="G5409" s="8" t="str">
        <f>IF(COUNTIF('Dam Lines'!A:A,D5409)&gt;0,"Yes","No")</f>
        <v>Yes</v>
      </c>
      <c r="H5409" s="14" t="s">
        <v>1761</v>
      </c>
      <c r="I5409" s="8" t="str">
        <f t="array" ref="I5409">IF(G5409="Yes",XLOOKUP(D5409,'Dam Lines'!A:A,'Dam Lines'!J:J),"")</f>
        <v>DJEDDA</v>
      </c>
    </row>
    <row r="5410" hidden="1">
      <c r="A5410" s="11">
        <v>5.0</v>
      </c>
      <c r="B5410" s="3" t="s">
        <v>3140</v>
      </c>
      <c r="C5410" s="2" t="s">
        <v>1962</v>
      </c>
      <c r="D5410" s="2" t="s">
        <v>2422</v>
      </c>
      <c r="E5410" s="2" t="s">
        <v>2036</v>
      </c>
      <c r="F5410" s="2" t="s">
        <v>1869</v>
      </c>
      <c r="G5410" s="8" t="str">
        <f>IF(COUNTIF('Dam Lines'!A:A,D5410)&gt;0,"Yes","No")</f>
        <v>No</v>
      </c>
      <c r="H5410" s="14" t="s">
        <v>1761</v>
      </c>
      <c r="I5410" s="8" t="str">
        <f t="array" ref="I5410">IF(G5410="Yes",XLOOKUP(D5410,'Dam Lines'!A:A,'Dam Lines'!J:J),"")</f>
        <v/>
      </c>
    </row>
    <row r="5411" hidden="1">
      <c r="A5411" s="11">
        <v>6.0</v>
      </c>
      <c r="B5411" s="3" t="s">
        <v>3075</v>
      </c>
      <c r="C5411" s="2" t="s">
        <v>1744</v>
      </c>
      <c r="D5411" s="2" t="s">
        <v>3076</v>
      </c>
      <c r="E5411" s="2" t="s">
        <v>2036</v>
      </c>
      <c r="F5411" s="2" t="s">
        <v>1869</v>
      </c>
      <c r="G5411" s="8" t="str">
        <f>IF(COUNTIF('Dam Lines'!A:A,D5411)&gt;0,"Yes","No")</f>
        <v>No</v>
      </c>
      <c r="H5411" s="14" t="s">
        <v>1761</v>
      </c>
      <c r="I5411" s="8" t="str">
        <f t="array" ref="I5411">IF(G5411="Yes",XLOOKUP(D5411,'Dam Lines'!A:A,'Dam Lines'!J:J),"")</f>
        <v/>
      </c>
    </row>
    <row r="5412" hidden="1">
      <c r="A5412" s="11">
        <v>7.0</v>
      </c>
      <c r="B5412" s="3" t="s">
        <v>3105</v>
      </c>
      <c r="C5412" s="2" t="s">
        <v>1962</v>
      </c>
      <c r="D5412" s="2" t="s">
        <v>469</v>
      </c>
      <c r="E5412" s="2" t="s">
        <v>2036</v>
      </c>
      <c r="F5412" s="2" t="s">
        <v>1869</v>
      </c>
      <c r="G5412" s="8" t="str">
        <f>IF(COUNTIF('Dam Lines'!A:A,D5412)&gt;0,"Yes","No")</f>
        <v>Yes</v>
      </c>
      <c r="H5412" s="14" t="s">
        <v>1761</v>
      </c>
      <c r="I5412" s="8" t="str">
        <f t="array" ref="I5412">IF(G5412="Yes",XLOOKUP(D5412,'Dam Lines'!A:A,'Dam Lines'!J:J),"")</f>
        <v>FATMA</v>
      </c>
    </row>
    <row r="5413" hidden="1">
      <c r="A5413" s="11">
        <v>8.0</v>
      </c>
      <c r="B5413" s="3" t="s">
        <v>2993</v>
      </c>
      <c r="C5413" s="2" t="s">
        <v>1798</v>
      </c>
      <c r="D5413" s="2" t="s">
        <v>262</v>
      </c>
      <c r="E5413" s="2" t="s">
        <v>2036</v>
      </c>
      <c r="F5413" s="2" t="s">
        <v>1869</v>
      </c>
      <c r="G5413" s="8" t="str">
        <f>IF(COUNTIF('Dam Lines'!A:A,D5413)&gt;0,"Yes","No")</f>
        <v>Yes</v>
      </c>
      <c r="H5413" s="14" t="s">
        <v>1761</v>
      </c>
      <c r="I5413" s="8" t="str">
        <f t="array" ref="I5413">IF(G5413="Yes",XLOOKUP(D5413,'Dam Lines'!A:A,'Dam Lines'!J:J),"")</f>
        <v>ARRAGONDA</v>
      </c>
    </row>
    <row r="5414" hidden="1">
      <c r="A5414" s="11">
        <v>9.0</v>
      </c>
      <c r="B5414" s="3" t="s">
        <v>3057</v>
      </c>
      <c r="C5414" s="2" t="s">
        <v>1886</v>
      </c>
      <c r="D5414" s="2" t="s">
        <v>2505</v>
      </c>
      <c r="E5414" s="2" t="s">
        <v>2036</v>
      </c>
      <c r="F5414" s="2" t="s">
        <v>1869</v>
      </c>
      <c r="G5414" s="8" t="str">
        <f>IF(COUNTIF('Dam Lines'!A:A,D5414)&gt;0,"Yes","No")</f>
        <v>No</v>
      </c>
      <c r="H5414" s="14" t="s">
        <v>1761</v>
      </c>
      <c r="I5414" s="8" t="str">
        <f t="array" ref="I5414">IF(G5414="Yes",XLOOKUP(D5414,'Dam Lines'!A:A,'Dam Lines'!J:J),"")</f>
        <v/>
      </c>
    </row>
    <row r="5415" hidden="1">
      <c r="A5415" s="11">
        <v>10.0</v>
      </c>
      <c r="B5415" s="3" t="s">
        <v>3078</v>
      </c>
      <c r="C5415" s="2" t="s">
        <v>1886</v>
      </c>
      <c r="D5415" s="2" t="s">
        <v>1256</v>
      </c>
      <c r="E5415" s="2" t="s">
        <v>2036</v>
      </c>
      <c r="F5415" s="2" t="s">
        <v>1869</v>
      </c>
      <c r="G5415" s="8" t="str">
        <f>IF(COUNTIF('Dam Lines'!A:A,D5415)&gt;0,"Yes","No")</f>
        <v>Yes</v>
      </c>
      <c r="H5415" s="14" t="s">
        <v>1761</v>
      </c>
      <c r="I5415" s="8" t="str">
        <f t="array" ref="I5415">IF(G5415="Yes",XLOOKUP(D5415,'Dam Lines'!A:A,'Dam Lines'!J:J),"")</f>
        <v>ARRAGONDA</v>
      </c>
    </row>
    <row r="5416" hidden="1">
      <c r="A5416" s="11">
        <v>11.0</v>
      </c>
      <c r="B5416" s="3" t="s">
        <v>3116</v>
      </c>
      <c r="C5416" s="2" t="s">
        <v>1798</v>
      </c>
      <c r="D5416" s="2" t="s">
        <v>569</v>
      </c>
      <c r="E5416" s="2" t="s">
        <v>2036</v>
      </c>
      <c r="F5416" s="2" t="s">
        <v>1869</v>
      </c>
      <c r="G5416" s="8" t="str">
        <f>IF(COUNTIF('Dam Lines'!A:A,D5416)&gt;0,"Yes","No")</f>
        <v>Yes</v>
      </c>
      <c r="H5416" s="14" t="s">
        <v>1761</v>
      </c>
      <c r="I5416" s="8" t="str">
        <f t="array" ref="I5416">IF(G5416="Yes",XLOOKUP(D5416,'Dam Lines'!A:A,'Dam Lines'!J:J),"")</f>
        <v>DJEDDA</v>
      </c>
    </row>
    <row r="5417" hidden="1">
      <c r="A5417" s="11">
        <v>12.0</v>
      </c>
      <c r="B5417" s="3" t="s">
        <v>3167</v>
      </c>
      <c r="C5417" s="2" t="s">
        <v>1798</v>
      </c>
      <c r="D5417" s="2" t="s">
        <v>994</v>
      </c>
      <c r="E5417" s="2" t="s">
        <v>2036</v>
      </c>
      <c r="F5417" s="2" t="s">
        <v>1869</v>
      </c>
      <c r="G5417" s="8" t="str">
        <f>IF(COUNTIF('Dam Lines'!A:A,D5417)&gt;0,"Yes","No")</f>
        <v>Yes</v>
      </c>
      <c r="H5417" s="14" t="s">
        <v>1761</v>
      </c>
      <c r="I5417" s="8" t="str">
        <f t="array" ref="I5417">IF(G5417="Yes",XLOOKUP(D5417,'Dam Lines'!A:A,'Dam Lines'!J:J),"")</f>
        <v>NEVADA II</v>
      </c>
    </row>
    <row r="5418" hidden="1">
      <c r="A5418" s="11">
        <v>13.0</v>
      </c>
      <c r="B5418" s="3" t="s">
        <v>3061</v>
      </c>
      <c r="C5418" s="2" t="s">
        <v>1996</v>
      </c>
      <c r="D5418" s="2" t="s">
        <v>3062</v>
      </c>
      <c r="E5418" s="2" t="s">
        <v>2036</v>
      </c>
      <c r="F5418" s="2" t="s">
        <v>1869</v>
      </c>
      <c r="G5418" s="8" t="str">
        <f>IF(COUNTIF('Dam Lines'!A:A,D5418)&gt;0,"Yes","No")</f>
        <v>No</v>
      </c>
      <c r="H5418" s="14" t="s">
        <v>1761</v>
      </c>
      <c r="I5418" s="8" t="str">
        <f t="array" ref="I5418">IF(G5418="Yes",XLOOKUP(D5418,'Dam Lines'!A:A,'Dam Lines'!J:J),"")</f>
        <v/>
      </c>
    </row>
    <row r="5419">
      <c r="A5419" s="11">
        <v>1.0</v>
      </c>
      <c r="B5419" s="3" t="s">
        <v>1322</v>
      </c>
      <c r="C5419" s="2" t="s">
        <v>2070</v>
      </c>
      <c r="D5419" s="2" t="s">
        <v>1171</v>
      </c>
      <c r="E5419" s="4" t="s">
        <v>2247</v>
      </c>
      <c r="F5419" s="2" t="s">
        <v>2037</v>
      </c>
      <c r="G5419" s="8" t="str">
        <f>IF(COUNTIF('Dam Lines'!A:A,D5419)&gt;0,"Yes","No")</f>
        <v>Yes</v>
      </c>
      <c r="H5419" s="14" t="s">
        <v>1761</v>
      </c>
      <c r="I5419" s="8" t="str">
        <f t="array" ref="I5419">IF(G5419="Yes",XLOOKUP(D5419,'Dam Lines'!A:A,'Dam Lines'!J:J),"")</f>
        <v>NEVADA II</v>
      </c>
    </row>
    <row r="5420">
      <c r="A5420" s="11">
        <v>2.0</v>
      </c>
      <c r="B5420" s="3" t="s">
        <v>2709</v>
      </c>
      <c r="C5420" s="2" t="s">
        <v>1747</v>
      </c>
      <c r="D5420" s="2" t="s">
        <v>1121</v>
      </c>
      <c r="E5420" s="4" t="s">
        <v>2247</v>
      </c>
      <c r="F5420" s="2" t="s">
        <v>2037</v>
      </c>
      <c r="G5420" s="8" t="str">
        <f>IF(COUNTIF('Dam Lines'!A:A,D5420)&gt;0,"Yes","No")</f>
        <v>Yes</v>
      </c>
      <c r="H5420" s="14" t="s">
        <v>1742</v>
      </c>
      <c r="I5420" s="8" t="str">
        <f t="array" ref="I5420">IF(G5420="Yes",XLOOKUP(D5420,'Dam Lines'!A:A,'Dam Lines'!J:J),"")</f>
        <v>LAILA DE CANDELON</v>
      </c>
    </row>
    <row r="5421">
      <c r="A5421" s="11">
        <v>3.0</v>
      </c>
      <c r="B5421" s="3" t="s">
        <v>2250</v>
      </c>
      <c r="C5421" s="2" t="s">
        <v>1777</v>
      </c>
      <c r="D5421" s="2" t="s">
        <v>2251</v>
      </c>
      <c r="E5421" s="4" t="s">
        <v>2247</v>
      </c>
      <c r="F5421" s="2" t="s">
        <v>2037</v>
      </c>
      <c r="H5421" s="14" t="s">
        <v>1742</v>
      </c>
      <c r="I5421" s="8" t="str">
        <f>VLOOKUP(D5421,'Dam Lines'!C$1:J$540,8,false)</f>
        <v>BASSALA</v>
      </c>
    </row>
    <row r="5422">
      <c r="A5422" s="11">
        <v>4.0</v>
      </c>
      <c r="B5422" s="3" t="s">
        <v>2128</v>
      </c>
      <c r="C5422" s="2" t="s">
        <v>1798</v>
      </c>
      <c r="D5422" s="2" t="s">
        <v>576</v>
      </c>
      <c r="E5422" s="4" t="s">
        <v>2247</v>
      </c>
      <c r="F5422" s="2" t="s">
        <v>2037</v>
      </c>
      <c r="G5422" s="8" t="str">
        <f>IF(COUNTIF('Dam Lines'!A:A,D5422)&gt;0,"Yes","No")</f>
        <v>Yes</v>
      </c>
      <c r="H5422" s="14" t="s">
        <v>1742</v>
      </c>
      <c r="I5422" s="8" t="str">
        <f t="array" ref="I5422">IF(G5422="Yes",XLOOKUP(D5422,'Dam Lines'!A:A,'Dam Lines'!J:J),"")</f>
        <v>QUINE</v>
      </c>
    </row>
    <row r="5423">
      <c r="A5423" s="11">
        <v>5.0</v>
      </c>
      <c r="B5423" s="3" t="s">
        <v>2767</v>
      </c>
      <c r="C5423" s="2" t="s">
        <v>1798</v>
      </c>
      <c r="D5423" s="2" t="s">
        <v>68</v>
      </c>
      <c r="E5423" s="4" t="s">
        <v>2247</v>
      </c>
      <c r="F5423" s="2" t="s">
        <v>2037</v>
      </c>
      <c r="G5423" s="8" t="str">
        <f>IF(COUNTIF('Dam Lines'!A:A,D5423)&gt;0,"Yes","No")</f>
        <v>Yes</v>
      </c>
      <c r="H5423" s="14" t="s">
        <v>1761</v>
      </c>
      <c r="I5423" s="8" t="str">
        <f t="array" ref="I5423">IF(G5423="Yes",XLOOKUP(D5423,'Dam Lines'!A:A,'Dam Lines'!J:J),"")</f>
        <v>NEVADA II</v>
      </c>
    </row>
    <row r="5424">
      <c r="A5424" s="11">
        <v>6.0</v>
      </c>
      <c r="B5424" s="3" t="s">
        <v>2732</v>
      </c>
      <c r="C5424" s="2" t="s">
        <v>1754</v>
      </c>
      <c r="D5424" s="2" t="s">
        <v>888</v>
      </c>
      <c r="E5424" s="4" t="s">
        <v>2247</v>
      </c>
      <c r="F5424" s="2" t="s">
        <v>2037</v>
      </c>
      <c r="G5424" s="8" t="str">
        <f>IF(COUNTIF('Dam Lines'!A:A,D5424)&gt;0,"Yes","No")</f>
        <v>Yes</v>
      </c>
      <c r="H5424" s="14" t="s">
        <v>1742</v>
      </c>
      <c r="I5424" s="8" t="str">
        <f t="array" ref="I5424">IF(G5424="Yes",XLOOKUP(D5424,'Dam Lines'!A:A,'Dam Lines'!J:J),"")</f>
        <v>CH'TANA</v>
      </c>
    </row>
    <row r="5425">
      <c r="A5425" s="11">
        <v>7.0</v>
      </c>
      <c r="B5425" s="3" t="s">
        <v>3246</v>
      </c>
      <c r="C5425" s="2" t="s">
        <v>1823</v>
      </c>
      <c r="D5425" s="2" t="s">
        <v>3247</v>
      </c>
      <c r="E5425" s="4" t="s">
        <v>2247</v>
      </c>
      <c r="F5425" s="2" t="s">
        <v>2037</v>
      </c>
      <c r="H5425" s="14" t="s">
        <v>1742</v>
      </c>
      <c r="I5425" s="8" t="str">
        <f>VLOOKUP(D5425,'Dam Lines'!B$1:J$540,9,false)</f>
        <v>NEVADA II</v>
      </c>
    </row>
    <row r="5426">
      <c r="A5426" s="11">
        <v>8.0</v>
      </c>
      <c r="B5426" s="3" t="s">
        <v>1885</v>
      </c>
      <c r="C5426" s="2" t="s">
        <v>1886</v>
      </c>
      <c r="D5426" s="2" t="s">
        <v>170</v>
      </c>
      <c r="E5426" s="4" t="s">
        <v>2247</v>
      </c>
      <c r="F5426" s="2" t="s">
        <v>2037</v>
      </c>
      <c r="G5426" s="8" t="str">
        <f>IF(COUNTIF('Dam Lines'!A:A,D5426)&gt;0,"Yes","No")</f>
        <v>Yes</v>
      </c>
      <c r="H5426" s="14" t="s">
        <v>1742</v>
      </c>
      <c r="I5426" s="8" t="str">
        <f t="array" ref="I5426">IF(G5426="Yes",XLOOKUP(D5426,'Dam Lines'!A:A,'Dam Lines'!J:J),"")</f>
        <v>KYLA TIKI</v>
      </c>
    </row>
    <row r="5427">
      <c r="A5427" s="11">
        <v>9.0</v>
      </c>
      <c r="B5427" s="3" t="s">
        <v>2129</v>
      </c>
      <c r="C5427" s="2" t="s">
        <v>1777</v>
      </c>
      <c r="D5427" s="2" t="s">
        <v>1041</v>
      </c>
      <c r="E5427" s="4" t="s">
        <v>2247</v>
      </c>
      <c r="F5427" s="2" t="s">
        <v>2037</v>
      </c>
      <c r="G5427" s="8" t="str">
        <f>IF(COUNTIF('Dam Lines'!A:A,D5427)&gt;0,"Yes","No")</f>
        <v>Yes</v>
      </c>
      <c r="H5427" s="14" t="s">
        <v>1742</v>
      </c>
      <c r="I5427" s="8" t="str">
        <f t="array" ref="I5427">IF(G5427="Yes",XLOOKUP(D5427,'Dam Lines'!A:A,'Dam Lines'!J:J),"")</f>
        <v>FATMA</v>
      </c>
    </row>
    <row r="5428">
      <c r="A5428" s="11">
        <v>10.0</v>
      </c>
      <c r="B5428" s="3" t="s">
        <v>2293</v>
      </c>
      <c r="C5428" s="2" t="s">
        <v>2198</v>
      </c>
      <c r="D5428" s="2" t="s">
        <v>1362</v>
      </c>
      <c r="E5428" s="4" t="s">
        <v>2247</v>
      </c>
      <c r="F5428" s="2" t="s">
        <v>2037</v>
      </c>
      <c r="H5428" s="14" t="s">
        <v>1742</v>
      </c>
      <c r="I5428" s="8" t="s">
        <v>223</v>
      </c>
    </row>
    <row r="5429">
      <c r="A5429" s="11">
        <v>11.0</v>
      </c>
      <c r="B5429" s="3" t="s">
        <v>2620</v>
      </c>
      <c r="C5429" s="2" t="s">
        <v>1802</v>
      </c>
      <c r="D5429" s="2" t="s">
        <v>1437</v>
      </c>
      <c r="E5429" s="4" t="s">
        <v>2247</v>
      </c>
      <c r="F5429" s="2" t="s">
        <v>2037</v>
      </c>
      <c r="H5429" s="14" t="s">
        <v>1742</v>
      </c>
      <c r="I5429" s="8" t="s">
        <v>1438</v>
      </c>
    </row>
    <row r="5430">
      <c r="A5430" s="11">
        <v>12.0</v>
      </c>
      <c r="B5430" s="3" t="s">
        <v>2346</v>
      </c>
      <c r="C5430" s="2" t="s">
        <v>2347</v>
      </c>
      <c r="D5430" s="2" t="s">
        <v>1039</v>
      </c>
      <c r="E5430" s="4" t="s">
        <v>2247</v>
      </c>
      <c r="F5430" s="2" t="s">
        <v>2037</v>
      </c>
      <c r="G5430" s="8" t="str">
        <f>IF(COUNTIF('Dam Lines'!A:A,D5430)&gt;0,"Yes","No")</f>
        <v>Yes</v>
      </c>
      <c r="H5430" s="14" t="s">
        <v>1742</v>
      </c>
      <c r="I5430" s="8" t="str">
        <f t="array" ref="I5430">IF(G5430="Yes",XLOOKUP(D5430,'Dam Lines'!A:A,'Dam Lines'!J:J),"")</f>
        <v>TRYNCZA</v>
      </c>
    </row>
    <row r="5431" hidden="1">
      <c r="A5431" s="11">
        <v>1.0</v>
      </c>
      <c r="B5431" s="3" t="s">
        <v>2440</v>
      </c>
      <c r="C5431" s="2" t="s">
        <v>1754</v>
      </c>
      <c r="D5431" s="2" t="s">
        <v>1102</v>
      </c>
      <c r="E5431" s="4" t="s">
        <v>1779</v>
      </c>
      <c r="F5431" s="2" t="s">
        <v>1887</v>
      </c>
      <c r="G5431" s="8" t="str">
        <f>IF(COUNTIF('Dam Lines'!A:A,D5431)&gt;0,"Yes","No")</f>
        <v>Yes</v>
      </c>
      <c r="H5431" s="14" t="s">
        <v>1742</v>
      </c>
      <c r="I5431" s="8" t="str">
        <f t="array" ref="I5431">IF(G5431="Yes",XLOOKUP(D5431,'Dam Lines'!A:A,'Dam Lines'!J:J),"")</f>
        <v>DAHSHUR</v>
      </c>
    </row>
    <row r="5432" hidden="1">
      <c r="A5432" s="11">
        <v>2.0</v>
      </c>
      <c r="B5432" s="3" t="s">
        <v>2635</v>
      </c>
      <c r="C5432" s="2" t="s">
        <v>1798</v>
      </c>
      <c r="D5432" s="2" t="s">
        <v>109</v>
      </c>
      <c r="E5432" s="2" t="s">
        <v>1779</v>
      </c>
      <c r="F5432" s="2" t="s">
        <v>1887</v>
      </c>
      <c r="G5432" s="8" t="str">
        <f>IF(COUNTIF('Dam Lines'!A:A,D5432)&gt;0,"Yes","No")</f>
        <v>Yes</v>
      </c>
      <c r="H5432" s="14" t="s">
        <v>1742</v>
      </c>
      <c r="I5432" s="8" t="str">
        <f t="array" ref="I5432">IF(G5432="Yes",XLOOKUP(D5432,'Dam Lines'!A:A,'Dam Lines'!J:J),"")</f>
        <v>ASTRALE</v>
      </c>
    </row>
    <row r="5433" hidden="1">
      <c r="A5433" s="11">
        <v>3.0</v>
      </c>
      <c r="B5433" s="3" t="s">
        <v>2049</v>
      </c>
      <c r="C5433" s="2" t="s">
        <v>1962</v>
      </c>
      <c r="D5433" s="2" t="s">
        <v>919</v>
      </c>
      <c r="E5433" s="2" t="s">
        <v>1779</v>
      </c>
      <c r="F5433" s="2" t="s">
        <v>1887</v>
      </c>
      <c r="G5433" s="8" t="str">
        <f>IF(COUNTIF('Dam Lines'!A:A,D5433)&gt;0,"Yes","No")</f>
        <v>Yes</v>
      </c>
      <c r="H5433" s="14" t="s">
        <v>1742</v>
      </c>
      <c r="I5433" s="8" t="str">
        <f t="array" ref="I5433">IF(G5433="Yes",XLOOKUP(D5433,'Dam Lines'!A:A,'Dam Lines'!J:J),"")</f>
        <v>YFS ALMOND JOY</v>
      </c>
    </row>
    <row r="5434" hidden="1">
      <c r="A5434" s="11">
        <v>4.0</v>
      </c>
      <c r="B5434" s="3" t="s">
        <v>2567</v>
      </c>
      <c r="C5434" s="2" t="s">
        <v>1802</v>
      </c>
      <c r="D5434" s="2" t="s">
        <v>2568</v>
      </c>
      <c r="E5434" s="2" t="s">
        <v>1779</v>
      </c>
      <c r="F5434" s="2" t="s">
        <v>1887</v>
      </c>
      <c r="G5434" s="8" t="str">
        <f>IF(COUNTIF('Dam Lines'!A:A,D5434)&gt;0,"Yes","No")</f>
        <v>No</v>
      </c>
      <c r="H5434" s="14" t="s">
        <v>1761</v>
      </c>
      <c r="I5434" s="8" t="str">
        <f t="array" ref="I5434">IF(G5434="Yes",XLOOKUP(D5434,'Dam Lines'!A:A,'Dam Lines'!J:J),"")</f>
        <v/>
      </c>
    </row>
    <row r="5435" hidden="1">
      <c r="A5435" s="11">
        <v>5.0</v>
      </c>
      <c r="B5435" s="3" t="s">
        <v>2181</v>
      </c>
      <c r="C5435" s="2" t="s">
        <v>1859</v>
      </c>
      <c r="D5435" s="2" t="s">
        <v>93</v>
      </c>
      <c r="E5435" s="2" t="s">
        <v>1779</v>
      </c>
      <c r="F5435" s="2" t="s">
        <v>1887</v>
      </c>
      <c r="G5435" s="8" t="str">
        <f>IF(COUNTIF('Dam Lines'!A:A,D5435)&gt;0,"Yes","No")</f>
        <v>Yes</v>
      </c>
      <c r="H5435" s="14" t="s">
        <v>1742</v>
      </c>
      <c r="I5435" s="8" t="str">
        <f t="array" ref="I5435">IF(G5435="Yes",XLOOKUP(D5435,'Dam Lines'!A:A,'Dam Lines'!J:J),"")</f>
        <v>QUITAINE</v>
      </c>
    </row>
    <row r="5436" hidden="1">
      <c r="A5436" s="11">
        <v>6.0</v>
      </c>
      <c r="B5436" s="16" t="s">
        <v>2135</v>
      </c>
      <c r="C5436" s="2" t="s">
        <v>1777</v>
      </c>
      <c r="D5436" s="2" t="s">
        <v>718</v>
      </c>
      <c r="E5436" s="2" t="s">
        <v>1779</v>
      </c>
      <c r="F5436" s="2" t="s">
        <v>1887</v>
      </c>
      <c r="G5436" s="8" t="str">
        <f>IF(COUNTIF('Dam Lines'!A:A,D5436)&gt;0,"Yes","No")</f>
        <v>Yes</v>
      </c>
      <c r="H5436" s="14" t="s">
        <v>1761</v>
      </c>
      <c r="I5436" s="8" t="str">
        <f t="array" ref="I5436">IF(G5436="Yes",XLOOKUP(D5436,'Dam Lines'!A:A,'Dam Lines'!J:J),"")</f>
        <v>FATMA</v>
      </c>
    </row>
    <row r="5437" hidden="1">
      <c r="A5437" s="11">
        <v>7.0</v>
      </c>
      <c r="B5437" s="3" t="s">
        <v>3074</v>
      </c>
      <c r="C5437" s="2" t="s">
        <v>2613</v>
      </c>
      <c r="D5437" s="2" t="s">
        <v>1261</v>
      </c>
      <c r="E5437" s="2" t="s">
        <v>1779</v>
      </c>
      <c r="F5437" s="2" t="s">
        <v>1887</v>
      </c>
      <c r="G5437" s="8" t="str">
        <f>IF(COUNTIF('Dam Lines'!A:A,D5437)&gt;0,"Yes","No")</f>
        <v>Yes</v>
      </c>
      <c r="H5437" s="14" t="s">
        <v>1761</v>
      </c>
      <c r="I5437" s="8" t="str">
        <f t="array" ref="I5437">IF(G5437="Yes",XLOOKUP(D5437,'Dam Lines'!A:A,'Dam Lines'!J:J),"")</f>
        <v>NEVADA II</v>
      </c>
    </row>
    <row r="5438" hidden="1">
      <c r="A5438" s="11">
        <v>8.0</v>
      </c>
      <c r="B5438" s="3" t="s">
        <v>3018</v>
      </c>
      <c r="C5438" s="2" t="s">
        <v>2811</v>
      </c>
      <c r="D5438" s="2" t="s">
        <v>1400</v>
      </c>
      <c r="E5438" s="2" t="s">
        <v>1779</v>
      </c>
      <c r="F5438" s="2" t="s">
        <v>1887</v>
      </c>
      <c r="G5438" s="8" t="str">
        <f>IF(COUNTIF('Dam Lines'!A:A,D5438)&gt;0,"Yes","No")</f>
        <v>Yes</v>
      </c>
      <c r="H5438" s="14" t="s">
        <v>1742</v>
      </c>
      <c r="I5438" s="8" t="str">
        <f t="array" ref="I5438">IF(G5438="Yes",XLOOKUP(D5438,'Dam Lines'!A:A,'Dam Lines'!J:J),"")</f>
        <v>AKTORKA</v>
      </c>
    </row>
    <row r="5439" hidden="1">
      <c r="A5439" s="11">
        <v>9.0</v>
      </c>
      <c r="B5439" s="3" t="s">
        <v>2736</v>
      </c>
      <c r="C5439" s="2" t="s">
        <v>1836</v>
      </c>
      <c r="D5439" s="2" t="s">
        <v>1161</v>
      </c>
      <c r="E5439" s="2" t="s">
        <v>1779</v>
      </c>
      <c r="F5439" s="2" t="s">
        <v>1887</v>
      </c>
      <c r="G5439" s="8" t="str">
        <f>IF(COUNTIF('Dam Lines'!A:A,D5439)&gt;0,"Yes","No")</f>
        <v>Yes</v>
      </c>
      <c r="H5439" s="14" t="s">
        <v>1742</v>
      </c>
      <c r="I5439" s="8" t="str">
        <f t="array" ref="I5439">IF(G5439="Yes",XLOOKUP(D5439,'Dam Lines'!A:A,'Dam Lines'!J:J),"")</f>
        <v>FATMA</v>
      </c>
    </row>
    <row r="5440" hidden="1">
      <c r="A5440" s="11">
        <v>10.0</v>
      </c>
      <c r="B5440" s="3" t="s">
        <v>2010</v>
      </c>
      <c r="C5440" s="2" t="s">
        <v>1962</v>
      </c>
      <c r="D5440" s="2" t="s">
        <v>87</v>
      </c>
      <c r="E5440" s="2" t="s">
        <v>1779</v>
      </c>
      <c r="F5440" s="2" t="s">
        <v>1887</v>
      </c>
      <c r="G5440" s="8" t="str">
        <f>IF(COUNTIF('Dam Lines'!A:A,D5440)&gt;0,"Yes","No")</f>
        <v>Yes</v>
      </c>
      <c r="H5440" s="14" t="s">
        <v>1742</v>
      </c>
      <c r="I5440" s="8" t="str">
        <f t="array" ref="I5440">IF(G5440="Yes",XLOOKUP(D5440,'Dam Lines'!A:A,'Dam Lines'!J:J),"")</f>
        <v>PRIMEROSE</v>
      </c>
    </row>
    <row r="5441" hidden="1">
      <c r="A5441" s="11">
        <v>11.0</v>
      </c>
      <c r="B5441" s="3" t="s">
        <v>1787</v>
      </c>
      <c r="C5441" s="2" t="s">
        <v>1788</v>
      </c>
      <c r="D5441" s="2" t="s">
        <v>1789</v>
      </c>
      <c r="E5441" s="2" t="s">
        <v>1779</v>
      </c>
      <c r="F5441" s="2" t="s">
        <v>1887</v>
      </c>
      <c r="G5441" s="8" t="str">
        <f>IF(COUNTIF('Dam Lines'!A:A,D5441)&gt;0,"Yes","No")</f>
        <v>No</v>
      </c>
      <c r="H5441" s="14" t="s">
        <v>1742</v>
      </c>
      <c r="I5441" s="8" t="str">
        <f t="array" ref="I5441">IF(G5441="Yes",XLOOKUP(D5441,'Dam Lines'!A:A,'Dam Lines'!J:J),"")</f>
        <v/>
      </c>
    </row>
    <row r="5442" hidden="1">
      <c r="A5442" s="11">
        <v>12.0</v>
      </c>
      <c r="B5442" s="3" t="s">
        <v>2803</v>
      </c>
      <c r="C5442" s="2" t="s">
        <v>2024</v>
      </c>
      <c r="D5442" s="2" t="s">
        <v>996</v>
      </c>
      <c r="E5442" s="2" t="s">
        <v>1779</v>
      </c>
      <c r="F5442" s="2" t="s">
        <v>1887</v>
      </c>
      <c r="G5442" s="8" t="str">
        <f>IF(COUNTIF('Dam Lines'!A:A,D5442)&gt;0,"Yes","No")</f>
        <v>Yes</v>
      </c>
      <c r="H5442" s="14" t="s">
        <v>1761</v>
      </c>
      <c r="I5442" s="8" t="str">
        <f t="array" ref="I5442">IF(G5442="Yes",XLOOKUP(D5442,'Dam Lines'!A:A,'Dam Lines'!J:J),"")</f>
        <v>CAIDA</v>
      </c>
    </row>
    <row r="5443" hidden="1">
      <c r="A5443" s="11">
        <v>13.0</v>
      </c>
      <c r="B5443" s="3" t="s">
        <v>2812</v>
      </c>
      <c r="C5443" s="2" t="s">
        <v>1772</v>
      </c>
      <c r="D5443" s="2" t="s">
        <v>2813</v>
      </c>
      <c r="E5443" s="2" t="s">
        <v>1779</v>
      </c>
      <c r="F5443" s="2" t="s">
        <v>1887</v>
      </c>
      <c r="G5443" s="8" t="str">
        <f>IF(COUNTIF('Dam Lines'!A:A,D5443)&gt;0,"Yes","No")</f>
        <v>No</v>
      </c>
      <c r="H5443" s="14" t="s">
        <v>1742</v>
      </c>
      <c r="I5443" s="8" t="str">
        <f t="array" ref="I5443">IF(G5443="Yes",XLOOKUP(D5443,'Dam Lines'!A:A,'Dam Lines'!J:J),"")</f>
        <v/>
      </c>
    </row>
    <row r="5444" hidden="1">
      <c r="A5444" s="11">
        <v>14.0</v>
      </c>
      <c r="B5444" s="3" t="s">
        <v>2256</v>
      </c>
      <c r="C5444" s="2" t="s">
        <v>1752</v>
      </c>
      <c r="D5444" s="2" t="s">
        <v>2257</v>
      </c>
      <c r="E5444" s="2" t="s">
        <v>1779</v>
      </c>
      <c r="F5444" s="2" t="s">
        <v>1887</v>
      </c>
      <c r="G5444" s="8" t="str">
        <f>IF(COUNTIF('Dam Lines'!A:A,D5444)&gt;0,"Yes","No")</f>
        <v>No</v>
      </c>
      <c r="H5444" s="14" t="s">
        <v>1742</v>
      </c>
      <c r="I5444" s="8" t="str">
        <f t="array" ref="I5444">IF(G5444="Yes",XLOOKUP(D5444,'Dam Lines'!A:A,'Dam Lines'!J:J),"")</f>
        <v/>
      </c>
    </row>
    <row r="5445" hidden="1">
      <c r="A5445" s="11">
        <v>15.0</v>
      </c>
      <c r="B5445" s="3" t="s">
        <v>2947</v>
      </c>
      <c r="C5445" s="2" t="s">
        <v>1962</v>
      </c>
      <c r="D5445" s="2" t="s">
        <v>1209</v>
      </c>
      <c r="E5445" s="2" t="s">
        <v>1779</v>
      </c>
      <c r="F5445" s="2" t="s">
        <v>1887</v>
      </c>
      <c r="G5445" s="8" t="str">
        <f>IF(COUNTIF('Dam Lines'!A:A,D5445)&gt;0,"Yes","No")</f>
        <v>No</v>
      </c>
      <c r="H5445" s="14" t="s">
        <v>1761</v>
      </c>
      <c r="I5445" s="8" t="str">
        <f t="array" ref="I5445">IF(G5445="Yes",XLOOKUP(D5445,'Dam Lines'!A:A,'Dam Lines'!J:J),"")</f>
        <v/>
      </c>
    </row>
    <row r="5446" hidden="1">
      <c r="A5446" s="11">
        <v>16.0</v>
      </c>
      <c r="B5446" s="3" t="s">
        <v>1940</v>
      </c>
      <c r="C5446" s="2" t="s">
        <v>2762</v>
      </c>
      <c r="D5446" s="2" t="s">
        <v>2952</v>
      </c>
      <c r="E5446" s="2" t="s">
        <v>1779</v>
      </c>
      <c r="F5446" s="2" t="s">
        <v>1887</v>
      </c>
      <c r="G5446" s="8" t="str">
        <f>IF(COUNTIF('Dam Lines'!A:A,D5446)&gt;0,"Yes","No")</f>
        <v>Yes</v>
      </c>
      <c r="H5446" s="14" t="s">
        <v>1742</v>
      </c>
      <c r="I5446" s="8" t="str">
        <f t="array" ref="I5446">IF(G5446="Yes",XLOOKUP(D5446,'Dam Lines'!A:A,'Dam Lines'!J:J),"")</f>
        <v>DAHSHUR</v>
      </c>
    </row>
    <row r="5447" hidden="1">
      <c r="A5447" s="11">
        <v>1.0</v>
      </c>
      <c r="B5447" s="3" t="s">
        <v>2483</v>
      </c>
      <c r="C5447" s="2" t="s">
        <v>1962</v>
      </c>
      <c r="D5447" s="2" t="s">
        <v>118</v>
      </c>
      <c r="E5447" s="4" t="s">
        <v>1779</v>
      </c>
      <c r="F5447" s="2" t="s">
        <v>1741</v>
      </c>
      <c r="G5447" s="8" t="str">
        <f>IF(COUNTIF('Dam Lines'!A:A,D5447)&gt;0,"Yes","No")</f>
        <v>Yes</v>
      </c>
      <c r="H5447" s="14" t="s">
        <v>1742</v>
      </c>
      <c r="I5447" s="8" t="str">
        <f t="array" ref="I5447">IF(G5447="Yes",XLOOKUP(D5447,'Dam Lines'!A:A,'Dam Lines'!J:J),"")</f>
        <v>SAPINA</v>
      </c>
    </row>
    <row r="5448" hidden="1">
      <c r="A5448" s="11">
        <v>2.0</v>
      </c>
      <c r="B5448" s="3" t="s">
        <v>2746</v>
      </c>
      <c r="C5448" s="2" t="s">
        <v>1962</v>
      </c>
      <c r="D5448" s="2" t="s">
        <v>2747</v>
      </c>
      <c r="E5448" s="2" t="s">
        <v>1779</v>
      </c>
      <c r="F5448" s="2" t="s">
        <v>1741</v>
      </c>
      <c r="G5448" s="8" t="str">
        <f>IF(COUNTIF('Dam Lines'!A:A,D5448)&gt;0,"Yes","No")</f>
        <v>No</v>
      </c>
      <c r="H5448" s="14" t="s">
        <v>1742</v>
      </c>
      <c r="I5448" s="8" t="str">
        <f t="array" ref="I5448">IF(G5448="Yes",XLOOKUP(D5448,'Dam Lines'!A:A,'Dam Lines'!J:J),"")</f>
        <v/>
      </c>
    </row>
    <row r="5449" hidden="1">
      <c r="A5449" s="11">
        <v>3.0</v>
      </c>
      <c r="B5449" s="3" t="s">
        <v>3158</v>
      </c>
      <c r="C5449" s="2" t="s">
        <v>1752</v>
      </c>
      <c r="D5449" s="2" t="s">
        <v>722</v>
      </c>
      <c r="E5449" s="2" t="s">
        <v>1779</v>
      </c>
      <c r="F5449" s="2" t="s">
        <v>1741</v>
      </c>
      <c r="G5449" s="8" t="str">
        <f>IF(COUNTIF('Dam Lines'!A:A,D5449)&gt;0,"Yes","No")</f>
        <v>Yes</v>
      </c>
      <c r="H5449" s="14" t="s">
        <v>1742</v>
      </c>
      <c r="I5449" s="8" t="str">
        <f t="array" ref="I5449">IF(G5449="Yes",XLOOKUP(D5449,'Dam Lines'!A:A,'Dam Lines'!J:J),"")</f>
        <v>UM BAHDA</v>
      </c>
    </row>
    <row r="5450" hidden="1">
      <c r="A5450" s="11">
        <v>4.0</v>
      </c>
      <c r="B5450" s="3" t="s">
        <v>2232</v>
      </c>
      <c r="C5450" s="2" t="s">
        <v>1886</v>
      </c>
      <c r="D5450" s="2" t="s">
        <v>2230</v>
      </c>
      <c r="E5450" s="2" t="s">
        <v>1779</v>
      </c>
      <c r="F5450" s="2" t="s">
        <v>1741</v>
      </c>
      <c r="G5450" s="8" t="str">
        <f>IF(COUNTIF('Dam Lines'!A:A,D5450)&gt;0,"Yes","No")</f>
        <v>No</v>
      </c>
      <c r="H5450" s="14" t="s">
        <v>1742</v>
      </c>
      <c r="I5450" s="8" t="str">
        <f t="array" ref="I5450">IF(G5450="Yes",XLOOKUP(D5450,'Dam Lines'!A:A,'Dam Lines'!J:J),"")</f>
        <v/>
      </c>
    </row>
    <row r="5451" hidden="1">
      <c r="A5451" s="11">
        <v>5.0</v>
      </c>
      <c r="B5451" s="3" t="s">
        <v>2063</v>
      </c>
      <c r="C5451" s="2" t="s">
        <v>1859</v>
      </c>
      <c r="D5451" s="2" t="s">
        <v>92</v>
      </c>
      <c r="E5451" s="2" t="s">
        <v>1779</v>
      </c>
      <c r="F5451" s="2" t="s">
        <v>1741</v>
      </c>
      <c r="G5451" s="8" t="str">
        <f>IF(COUNTIF('Dam Lines'!A:A,D5451)&gt;0,"Yes","No")</f>
        <v>Yes</v>
      </c>
      <c r="H5451" s="14" t="s">
        <v>1742</v>
      </c>
      <c r="I5451" s="8" t="str">
        <f t="array" ref="I5451">IF(G5451="Yes",XLOOKUP(D5451,'Dam Lines'!A:A,'Dam Lines'!J:J),"")</f>
        <v>NEVADA II</v>
      </c>
    </row>
    <row r="5452" hidden="1">
      <c r="A5452" s="11">
        <v>6.0</v>
      </c>
      <c r="B5452" s="3" t="s">
        <v>2286</v>
      </c>
      <c r="C5452" s="2" t="s">
        <v>1747</v>
      </c>
      <c r="D5452" s="2" t="s">
        <v>433</v>
      </c>
      <c r="E5452" s="2" t="s">
        <v>1779</v>
      </c>
      <c r="F5452" s="2" t="s">
        <v>1741</v>
      </c>
      <c r="G5452" s="8" t="str">
        <f>IF(COUNTIF('Dam Lines'!A:A,D5452)&gt;0,"Yes","No")</f>
        <v>Yes</v>
      </c>
      <c r="H5452" s="14" t="s">
        <v>1761</v>
      </c>
      <c r="I5452" s="8" t="str">
        <f t="array" ref="I5452">IF(G5452="Yes",XLOOKUP(D5452,'Dam Lines'!A:A,'Dam Lines'!J:J),"")</f>
        <v>MANGALIE D</v>
      </c>
    </row>
    <row r="5453" hidden="1">
      <c r="A5453" s="11">
        <v>7.0</v>
      </c>
      <c r="B5453" s="3" t="s">
        <v>2740</v>
      </c>
      <c r="C5453" s="2" t="s">
        <v>1897</v>
      </c>
      <c r="D5453" s="2" t="s">
        <v>134</v>
      </c>
      <c r="E5453" s="2" t="s">
        <v>1779</v>
      </c>
      <c r="F5453" s="2" t="s">
        <v>1741</v>
      </c>
      <c r="G5453" s="8" t="str">
        <f>IF(COUNTIF('Dam Lines'!A:A,D5453)&gt;0,"Yes","No")</f>
        <v>No</v>
      </c>
      <c r="H5453" s="14" t="s">
        <v>1742</v>
      </c>
      <c r="I5453" s="8" t="str">
        <f t="array" ref="I5453">IF(G5453="Yes",XLOOKUP(D5453,'Dam Lines'!A:A,'Dam Lines'!J:J),"")</f>
        <v/>
      </c>
    </row>
    <row r="5454" hidden="1">
      <c r="A5454" s="11">
        <v>8.0</v>
      </c>
      <c r="B5454" s="3" t="s">
        <v>2495</v>
      </c>
      <c r="C5454" s="2" t="s">
        <v>1881</v>
      </c>
      <c r="D5454" s="2" t="s">
        <v>967</v>
      </c>
      <c r="E5454" s="2" t="s">
        <v>1779</v>
      </c>
      <c r="F5454" s="2" t="s">
        <v>1741</v>
      </c>
      <c r="G5454" s="8" t="str">
        <f>IF(COUNTIF('Dam Lines'!A:A,D5454)&gt;0,"Yes","No")</f>
        <v>Yes</v>
      </c>
      <c r="H5454" s="14" t="s">
        <v>1761</v>
      </c>
      <c r="I5454" s="8" t="str">
        <f t="array" ref="I5454">IF(G5454="Yes",XLOOKUP(D5454,'Dam Lines'!A:A,'Dam Lines'!J:J),"")</f>
        <v>NADAMAH</v>
      </c>
    </row>
    <row r="5455" hidden="1">
      <c r="A5455" s="11">
        <v>9.0</v>
      </c>
      <c r="B5455" s="3" t="s">
        <v>2834</v>
      </c>
      <c r="C5455" s="2" t="s">
        <v>1908</v>
      </c>
      <c r="D5455" s="2" t="s">
        <v>227</v>
      </c>
      <c r="E5455" s="2" t="s">
        <v>1779</v>
      </c>
      <c r="F5455" s="2" t="s">
        <v>1741</v>
      </c>
      <c r="G5455" s="8" t="str">
        <f>IF(COUNTIF('Dam Lines'!A:A,D5455)&gt;0,"Yes","No")</f>
        <v>Yes</v>
      </c>
      <c r="H5455" s="14" t="s">
        <v>1742</v>
      </c>
      <c r="I5455" s="8" t="str">
        <f t="array" ref="I5455">IF(G5455="Yes",XLOOKUP(D5455,'Dam Lines'!A:A,'Dam Lines'!J:J),"")</f>
        <v>MADOU</v>
      </c>
    </row>
    <row r="5456" hidden="1">
      <c r="A5456" s="11">
        <v>10.0</v>
      </c>
      <c r="B5456" s="3" t="s">
        <v>3248</v>
      </c>
      <c r="C5456" s="2" t="s">
        <v>1744</v>
      </c>
      <c r="D5456" s="2" t="s">
        <v>3249</v>
      </c>
      <c r="E5456" s="2" t="s">
        <v>1779</v>
      </c>
      <c r="F5456" s="2" t="s">
        <v>1741</v>
      </c>
      <c r="G5456" s="8" t="str">
        <f>IF(COUNTIF('Dam Lines'!A:A,D5456)&gt;0,"Yes","No")</f>
        <v>No</v>
      </c>
      <c r="H5456" s="14" t="s">
        <v>1742</v>
      </c>
      <c r="I5456" s="8" t="str">
        <f t="array" ref="I5456">IF(G5456="Yes",XLOOKUP(D5456,'Dam Lines'!A:A,'Dam Lines'!J:J),"")</f>
        <v/>
      </c>
    </row>
    <row r="5457" hidden="1">
      <c r="A5457" s="11">
        <v>11.0</v>
      </c>
      <c r="B5457" s="3" t="s">
        <v>2204</v>
      </c>
      <c r="C5457" s="2" t="s">
        <v>1798</v>
      </c>
      <c r="D5457" s="2" t="s">
        <v>906</v>
      </c>
      <c r="E5457" s="2" t="s">
        <v>1779</v>
      </c>
      <c r="F5457" s="2" t="s">
        <v>1741</v>
      </c>
      <c r="G5457" s="8" t="str">
        <f>IF(COUNTIF('Dam Lines'!A:A,D5457)&gt;0,"Yes","No")</f>
        <v>Yes</v>
      </c>
      <c r="H5457" s="14" t="s">
        <v>1742</v>
      </c>
      <c r="I5457" s="8" t="str">
        <f t="array" ref="I5457">IF(G5457="Yes",XLOOKUP(D5457,'Dam Lines'!A:A,'Dam Lines'!J:J),"")</f>
        <v>HANIFA</v>
      </c>
    </row>
    <row r="5458" hidden="1">
      <c r="A5458" s="11">
        <v>12.0</v>
      </c>
      <c r="B5458" s="3" t="s">
        <v>3225</v>
      </c>
      <c r="C5458" s="2" t="s">
        <v>1980</v>
      </c>
      <c r="D5458" s="2" t="s">
        <v>3226</v>
      </c>
      <c r="E5458" s="2" t="s">
        <v>1779</v>
      </c>
      <c r="F5458" s="2" t="s">
        <v>1741</v>
      </c>
      <c r="G5458" s="8" t="str">
        <f>IF(COUNTIF('Dam Lines'!A:A,D5458)&gt;0,"Yes","No")</f>
        <v>No</v>
      </c>
      <c r="H5458" s="14" t="s">
        <v>1761</v>
      </c>
      <c r="I5458" s="8" t="str">
        <f t="array" ref="I5458">IF(G5458="Yes",XLOOKUP(D5458,'Dam Lines'!A:A,'Dam Lines'!J:J),"")</f>
        <v/>
      </c>
    </row>
    <row r="5459">
      <c r="A5459" s="11">
        <v>1.0</v>
      </c>
      <c r="B5459" s="3" t="s">
        <v>2907</v>
      </c>
      <c r="C5459" s="2" t="s">
        <v>1754</v>
      </c>
      <c r="D5459" s="2" t="s">
        <v>740</v>
      </c>
      <c r="E5459" s="4" t="s">
        <v>2247</v>
      </c>
      <c r="F5459" s="2" t="s">
        <v>1837</v>
      </c>
      <c r="H5459" s="14" t="s">
        <v>1742</v>
      </c>
      <c r="I5459" s="8" t="str">
        <f>VLOOKUP(D5459,'Dam Lines'!B$1:J$540,9,false)</f>
        <v>MAGNESIE</v>
      </c>
    </row>
    <row r="5460">
      <c r="A5460" s="11">
        <v>2.0</v>
      </c>
      <c r="B5460" s="3" t="s">
        <v>2293</v>
      </c>
      <c r="C5460" s="2" t="s">
        <v>2198</v>
      </c>
      <c r="D5460" s="2" t="s">
        <v>1362</v>
      </c>
      <c r="E5460" s="4" t="s">
        <v>2247</v>
      </c>
      <c r="F5460" s="2" t="s">
        <v>1837</v>
      </c>
      <c r="H5460" s="14" t="s">
        <v>1742</v>
      </c>
      <c r="I5460" s="8" t="s">
        <v>223</v>
      </c>
    </row>
    <row r="5461">
      <c r="A5461" s="11">
        <v>3.0</v>
      </c>
      <c r="B5461" s="3" t="s">
        <v>2058</v>
      </c>
      <c r="C5461" s="2" t="s">
        <v>1962</v>
      </c>
      <c r="D5461" s="2" t="s">
        <v>272</v>
      </c>
      <c r="E5461" s="4" t="s">
        <v>2247</v>
      </c>
      <c r="F5461" s="2" t="s">
        <v>1837</v>
      </c>
      <c r="G5461" s="8" t="str">
        <f>IF(COUNTIF('Dam Lines'!A:A,D5461)&gt;0,"Yes","No")</f>
        <v>Yes</v>
      </c>
      <c r="H5461" s="14" t="s">
        <v>1742</v>
      </c>
      <c r="I5461" s="8" t="str">
        <f t="array" ref="I5461">IF(G5461="Yes",XLOOKUP(D5461,'Dam Lines'!A:A,'Dam Lines'!J:J),"")</f>
        <v>SAADA</v>
      </c>
    </row>
    <row r="5462">
      <c r="A5462" s="11">
        <v>4.0</v>
      </c>
      <c r="B5462" s="3" t="s">
        <v>2732</v>
      </c>
      <c r="C5462" s="2" t="s">
        <v>1754</v>
      </c>
      <c r="D5462" s="2" t="s">
        <v>888</v>
      </c>
      <c r="E5462" s="4" t="s">
        <v>2247</v>
      </c>
      <c r="F5462" s="2" t="s">
        <v>1837</v>
      </c>
      <c r="G5462" s="8" t="str">
        <f>IF(COUNTIF('Dam Lines'!A:A,D5462)&gt;0,"Yes","No")</f>
        <v>Yes</v>
      </c>
      <c r="H5462" s="14" t="s">
        <v>1742</v>
      </c>
      <c r="I5462" s="8" t="str">
        <f t="array" ref="I5462">IF(G5462="Yes",XLOOKUP(D5462,'Dam Lines'!A:A,'Dam Lines'!J:J),"")</f>
        <v>CH'TANA</v>
      </c>
    </row>
    <row r="5463">
      <c r="A5463" s="11">
        <v>5.0</v>
      </c>
      <c r="B5463" s="3" t="s">
        <v>2950</v>
      </c>
      <c r="C5463" s="2" t="s">
        <v>1908</v>
      </c>
      <c r="D5463" s="2" t="s">
        <v>1102</v>
      </c>
      <c r="E5463" s="4" t="s">
        <v>2247</v>
      </c>
      <c r="F5463" s="2" t="s">
        <v>1837</v>
      </c>
      <c r="G5463" s="8" t="str">
        <f>IF(COUNTIF('Dam Lines'!A:A,D5463)&gt;0,"Yes","No")</f>
        <v>Yes</v>
      </c>
      <c r="H5463" s="14" t="s">
        <v>1761</v>
      </c>
      <c r="I5463" s="8" t="str">
        <f t="array" ref="I5463">IF(G5463="Yes",XLOOKUP(D5463,'Dam Lines'!A:A,'Dam Lines'!J:J),"")</f>
        <v>DAHSHUR</v>
      </c>
    </row>
    <row r="5464">
      <c r="A5464" s="11">
        <v>6.0</v>
      </c>
      <c r="B5464" s="3" t="s">
        <v>2698</v>
      </c>
      <c r="C5464" s="2" t="s">
        <v>1908</v>
      </c>
      <c r="D5464" s="2" t="s">
        <v>1393</v>
      </c>
      <c r="E5464" s="4" t="s">
        <v>2247</v>
      </c>
      <c r="F5464" s="2" t="s">
        <v>1837</v>
      </c>
      <c r="H5464" s="14" t="s">
        <v>1742</v>
      </c>
      <c r="I5464" s="1" t="s">
        <v>794</v>
      </c>
    </row>
    <row r="5465">
      <c r="A5465" s="11">
        <v>7.0</v>
      </c>
      <c r="B5465" s="3" t="s">
        <v>3246</v>
      </c>
      <c r="C5465" s="2" t="s">
        <v>1823</v>
      </c>
      <c r="D5465" s="2" t="s">
        <v>3247</v>
      </c>
      <c r="E5465" s="4" t="s">
        <v>2247</v>
      </c>
      <c r="F5465" s="2" t="s">
        <v>1837</v>
      </c>
      <c r="H5465" s="14" t="s">
        <v>1742</v>
      </c>
      <c r="I5465" s="8" t="str">
        <f>VLOOKUP(D5465,'Dam Lines'!B$1:J$540,9,false)</f>
        <v>NEVADA II</v>
      </c>
    </row>
    <row r="5466">
      <c r="A5466" s="11">
        <v>8.0</v>
      </c>
      <c r="B5466" s="3" t="s">
        <v>2744</v>
      </c>
      <c r="C5466" s="2" t="s">
        <v>1798</v>
      </c>
      <c r="D5466" s="2" t="s">
        <v>725</v>
      </c>
      <c r="E5466" s="4" t="s">
        <v>2247</v>
      </c>
      <c r="F5466" s="2" t="s">
        <v>1837</v>
      </c>
      <c r="G5466" s="8" t="str">
        <f>IF(COUNTIF('Dam Lines'!A:A,D5466)&gt;0,"Yes","No")</f>
        <v>Yes</v>
      </c>
      <c r="H5466" s="14" t="s">
        <v>1742</v>
      </c>
      <c r="I5466" s="8" t="str">
        <f t="array" ref="I5466">IF(G5466="Yes",XLOOKUP(D5466,'Dam Lines'!A:A,'Dam Lines'!J:J),"")</f>
        <v>CHLOSTA</v>
      </c>
    </row>
    <row r="5467">
      <c r="A5467" s="11">
        <v>9.0</v>
      </c>
      <c r="B5467" s="3" t="s">
        <v>2767</v>
      </c>
      <c r="C5467" s="2" t="s">
        <v>1798</v>
      </c>
      <c r="D5467" s="2" t="s">
        <v>68</v>
      </c>
      <c r="E5467" s="4" t="s">
        <v>2247</v>
      </c>
      <c r="F5467" s="2" t="s">
        <v>1837</v>
      </c>
      <c r="G5467" s="8" t="str">
        <f>IF(COUNTIF('Dam Lines'!A:A,D5467)&gt;0,"Yes","No")</f>
        <v>Yes</v>
      </c>
      <c r="H5467" s="14" t="s">
        <v>1761</v>
      </c>
      <c r="I5467" s="8" t="str">
        <f t="array" ref="I5467">IF(G5467="Yes",XLOOKUP(D5467,'Dam Lines'!A:A,'Dam Lines'!J:J),"")</f>
        <v>NEVADA II</v>
      </c>
    </row>
    <row r="5468">
      <c r="A5468" s="11">
        <v>10.0</v>
      </c>
      <c r="B5468" s="3" t="s">
        <v>2532</v>
      </c>
      <c r="C5468" s="2" t="s">
        <v>1886</v>
      </c>
      <c r="D5468" s="2" t="s">
        <v>2533</v>
      </c>
      <c r="E5468" s="4" t="s">
        <v>2247</v>
      </c>
      <c r="F5468" s="2" t="s">
        <v>1837</v>
      </c>
      <c r="H5468" s="14" t="s">
        <v>1742</v>
      </c>
      <c r="I5468" s="8" t="str">
        <f>VLOOKUP(D5468,'Dam Lines'!B$1:J$540,9,false)</f>
        <v>FANZA</v>
      </c>
    </row>
    <row r="5469" hidden="1">
      <c r="A5469" s="11">
        <v>1.0</v>
      </c>
      <c r="B5469" s="3" t="s">
        <v>2231</v>
      </c>
      <c r="C5469" s="2" t="s">
        <v>1768</v>
      </c>
      <c r="D5469" s="2" t="s">
        <v>1375</v>
      </c>
      <c r="E5469" s="4" t="s">
        <v>1779</v>
      </c>
      <c r="F5469" s="2" t="s">
        <v>1887</v>
      </c>
      <c r="G5469" s="8" t="str">
        <f>IF(COUNTIF('Dam Lines'!A:A,D5469)&gt;0,"Yes","No")</f>
        <v>Yes</v>
      </c>
      <c r="H5469" s="14" t="s">
        <v>1742</v>
      </c>
      <c r="I5469" s="8" t="str">
        <f t="array" ref="I5469">IF(G5469="Yes",XLOOKUP(D5469,'Dam Lines'!A:A,'Dam Lines'!J:J),"")</f>
        <v>WARZANA DE DYMON</v>
      </c>
    </row>
    <row r="5470" hidden="1">
      <c r="A5470" s="11">
        <v>2.0</v>
      </c>
      <c r="B5470" s="3" t="s">
        <v>2271</v>
      </c>
      <c r="C5470" s="2" t="s">
        <v>1908</v>
      </c>
      <c r="D5470" s="2" t="s">
        <v>2272</v>
      </c>
      <c r="E5470" s="2" t="s">
        <v>1779</v>
      </c>
      <c r="F5470" s="2" t="s">
        <v>1887</v>
      </c>
      <c r="G5470" s="8" t="str">
        <f>IF(COUNTIF('Dam Lines'!A:A,D5470)&gt;0,"Yes","No")</f>
        <v>No</v>
      </c>
      <c r="H5470" s="14" t="s">
        <v>1761</v>
      </c>
      <c r="I5470" s="8" t="str">
        <f t="array" ref="I5470">IF(G5470="Yes",XLOOKUP(D5470,'Dam Lines'!A:A,'Dam Lines'!J:J),"")</f>
        <v/>
      </c>
    </row>
    <row r="5471" hidden="1">
      <c r="A5471" s="11">
        <v>3.0</v>
      </c>
      <c r="B5471" s="3" t="s">
        <v>2009</v>
      </c>
      <c r="C5471" s="2" t="s">
        <v>1980</v>
      </c>
      <c r="D5471" s="2" t="s">
        <v>920</v>
      </c>
      <c r="E5471" s="2" t="s">
        <v>1779</v>
      </c>
      <c r="F5471" s="2" t="s">
        <v>1887</v>
      </c>
      <c r="G5471" s="8" t="str">
        <f>IF(COUNTIF('Dam Lines'!A:A,D5471)&gt;0,"Yes","No")</f>
        <v>Yes</v>
      </c>
      <c r="H5471" s="14" t="s">
        <v>1742</v>
      </c>
      <c r="I5471" s="8" t="str">
        <f t="array" ref="I5471">IF(G5471="Yes",XLOOKUP(D5471,'Dam Lines'!A:A,'Dam Lines'!J:J),"")</f>
        <v>NEVADA II</v>
      </c>
    </row>
    <row r="5472" hidden="1">
      <c r="A5472" s="11">
        <v>4.0</v>
      </c>
      <c r="B5472" s="3" t="s">
        <v>1940</v>
      </c>
      <c r="C5472" s="2" t="s">
        <v>2762</v>
      </c>
      <c r="D5472" s="2" t="s">
        <v>2952</v>
      </c>
      <c r="E5472" s="2" t="s">
        <v>1779</v>
      </c>
      <c r="F5472" s="2" t="s">
        <v>1887</v>
      </c>
      <c r="G5472" s="8" t="str">
        <f>IF(COUNTIF('Dam Lines'!A:A,D5472)&gt;0,"Yes","No")</f>
        <v>Yes</v>
      </c>
      <c r="H5472" s="14" t="s">
        <v>1742</v>
      </c>
      <c r="I5472" s="8" t="str">
        <f t="array" ref="I5472">IF(G5472="Yes",XLOOKUP(D5472,'Dam Lines'!A:A,'Dam Lines'!J:J),"")</f>
        <v>DAHSHUR</v>
      </c>
    </row>
    <row r="5473" hidden="1">
      <c r="A5473" s="11">
        <v>5.0</v>
      </c>
      <c r="B5473" s="3" t="s">
        <v>2183</v>
      </c>
      <c r="C5473" s="2" t="s">
        <v>2184</v>
      </c>
      <c r="D5473" s="2" t="s">
        <v>2185</v>
      </c>
      <c r="E5473" s="2" t="s">
        <v>1779</v>
      </c>
      <c r="F5473" s="2" t="s">
        <v>1887</v>
      </c>
      <c r="G5473" s="8" t="str">
        <f>IF(COUNTIF('Dam Lines'!A:A,D5473)&gt;0,"Yes","No")</f>
        <v>No</v>
      </c>
      <c r="H5473" s="14" t="s">
        <v>1742</v>
      </c>
      <c r="I5473" s="8" t="str">
        <f t="array" ref="I5473">IF(G5473="Yes",XLOOKUP(D5473,'Dam Lines'!A:A,'Dam Lines'!J:J),"")</f>
        <v/>
      </c>
    </row>
    <row r="5474" hidden="1">
      <c r="A5474" s="11">
        <v>6.0</v>
      </c>
      <c r="B5474" s="3" t="s">
        <v>3045</v>
      </c>
      <c r="C5474" s="2" t="s">
        <v>2243</v>
      </c>
      <c r="D5474" s="2" t="s">
        <v>3046</v>
      </c>
      <c r="E5474" s="2" t="s">
        <v>1779</v>
      </c>
      <c r="F5474" s="2" t="s">
        <v>1887</v>
      </c>
      <c r="G5474" s="8" t="str">
        <f>IF(COUNTIF('Dam Lines'!A:A,D5474)&gt;0,"Yes","No")</f>
        <v>No</v>
      </c>
      <c r="H5474" s="14" t="s">
        <v>1742</v>
      </c>
      <c r="I5474" s="8" t="str">
        <f t="array" ref="I5474">IF(G5474="Yes",XLOOKUP(D5474,'Dam Lines'!A:A,'Dam Lines'!J:J),"")</f>
        <v/>
      </c>
    </row>
    <row r="5475" hidden="1">
      <c r="A5475" s="11">
        <v>7.0</v>
      </c>
      <c r="B5475" s="3" t="s">
        <v>2146</v>
      </c>
      <c r="C5475" s="2" t="s">
        <v>1757</v>
      </c>
      <c r="D5475" s="2" t="s">
        <v>898</v>
      </c>
      <c r="E5475" s="2" t="s">
        <v>1779</v>
      </c>
      <c r="F5475" s="2" t="s">
        <v>1887</v>
      </c>
      <c r="G5475" s="8" t="str">
        <f>IF(COUNTIF('Dam Lines'!A:A,D5475)&gt;0,"Yes","No")</f>
        <v>No</v>
      </c>
      <c r="H5475" s="14" t="s">
        <v>1742</v>
      </c>
      <c r="I5475" s="8" t="str">
        <f t="array" ref="I5475">IF(G5475="Yes",XLOOKUP(D5475,'Dam Lines'!A:A,'Dam Lines'!J:J),"")</f>
        <v/>
      </c>
    </row>
    <row r="5476" hidden="1">
      <c r="A5476" s="11">
        <v>8.0</v>
      </c>
      <c r="B5476" s="3" t="s">
        <v>1787</v>
      </c>
      <c r="C5476" s="2" t="s">
        <v>1788</v>
      </c>
      <c r="D5476" s="2" t="s">
        <v>1789</v>
      </c>
      <c r="E5476" s="2" t="s">
        <v>1779</v>
      </c>
      <c r="F5476" s="2" t="s">
        <v>1887</v>
      </c>
      <c r="G5476" s="8" t="str">
        <f>IF(COUNTIF('Dam Lines'!A:A,D5476)&gt;0,"Yes","No")</f>
        <v>No</v>
      </c>
      <c r="H5476" s="14" t="s">
        <v>1742</v>
      </c>
      <c r="I5476" s="8" t="str">
        <f t="array" ref="I5476">IF(G5476="Yes",XLOOKUP(D5476,'Dam Lines'!A:A,'Dam Lines'!J:J),"")</f>
        <v/>
      </c>
    </row>
    <row r="5477" hidden="1">
      <c r="A5477" s="11">
        <v>9.0</v>
      </c>
      <c r="B5477" s="3" t="s">
        <v>2812</v>
      </c>
      <c r="C5477" s="2" t="s">
        <v>1772</v>
      </c>
      <c r="D5477" s="2" t="s">
        <v>2813</v>
      </c>
      <c r="E5477" s="2" t="s">
        <v>1779</v>
      </c>
      <c r="F5477" s="2" t="s">
        <v>1887</v>
      </c>
      <c r="G5477" s="8" t="str">
        <f>IF(COUNTIF('Dam Lines'!A:A,D5477)&gt;0,"Yes","No")</f>
        <v>No</v>
      </c>
      <c r="H5477" s="14" t="s">
        <v>1742</v>
      </c>
      <c r="I5477" s="8" t="str">
        <f t="array" ref="I5477">IF(G5477="Yes",XLOOKUP(D5477,'Dam Lines'!A:A,'Dam Lines'!J:J),"")</f>
        <v/>
      </c>
    </row>
    <row r="5478" hidden="1">
      <c r="A5478" s="11">
        <v>10.0</v>
      </c>
      <c r="B5478" s="3" t="s">
        <v>2976</v>
      </c>
      <c r="C5478" s="2" t="s">
        <v>1962</v>
      </c>
      <c r="D5478" s="2" t="s">
        <v>466</v>
      </c>
      <c r="E5478" s="2" t="s">
        <v>1779</v>
      </c>
      <c r="F5478" s="2" t="s">
        <v>1887</v>
      </c>
      <c r="G5478" s="8" t="str">
        <f>IF(COUNTIF('Dam Lines'!A:A,D5478)&gt;0,"Yes","No")</f>
        <v>Yes</v>
      </c>
      <c r="H5478" s="14" t="s">
        <v>1742</v>
      </c>
      <c r="I5478" s="8" t="str">
        <f t="array" ref="I5478">IF(G5478="Yes",XLOOKUP(D5478,'Dam Lines'!A:A,'Dam Lines'!J:J),"")</f>
        <v>FATMA</v>
      </c>
    </row>
    <row r="5479" hidden="1">
      <c r="A5479" s="11">
        <v>11.0</v>
      </c>
      <c r="B5479" s="3" t="s">
        <v>1998</v>
      </c>
      <c r="C5479" s="2" t="s">
        <v>1999</v>
      </c>
      <c r="D5479" s="2" t="s">
        <v>2000</v>
      </c>
      <c r="E5479" s="2" t="s">
        <v>1779</v>
      </c>
      <c r="F5479" s="2" t="s">
        <v>1887</v>
      </c>
      <c r="G5479" s="8" t="str">
        <f>IF(COUNTIF('Dam Lines'!A:A,D5479)&gt;0,"Yes","No")</f>
        <v>No</v>
      </c>
      <c r="H5479" s="14" t="s">
        <v>1742</v>
      </c>
      <c r="I5479" s="8" t="str">
        <f t="array" ref="I5479">IF(G5479="Yes",XLOOKUP(D5479,'Dam Lines'!A:A,'Dam Lines'!J:J),"")</f>
        <v/>
      </c>
    </row>
    <row r="5480" hidden="1">
      <c r="A5480" s="11">
        <v>12.0</v>
      </c>
      <c r="B5480" s="3" t="s">
        <v>2135</v>
      </c>
      <c r="C5480" s="2" t="s">
        <v>1777</v>
      </c>
      <c r="D5480" s="2" t="s">
        <v>718</v>
      </c>
      <c r="E5480" s="2" t="s">
        <v>1779</v>
      </c>
      <c r="F5480" s="2" t="s">
        <v>1887</v>
      </c>
      <c r="G5480" s="8" t="str">
        <f>IF(COUNTIF('Dam Lines'!A:A,D5480)&gt;0,"Yes","No")</f>
        <v>Yes</v>
      </c>
      <c r="H5480" s="14" t="s">
        <v>1761</v>
      </c>
      <c r="I5480" s="8" t="str">
        <f t="array" ref="I5480">IF(G5480="Yes",XLOOKUP(D5480,'Dam Lines'!A:A,'Dam Lines'!J:J),"")</f>
        <v>FATMA</v>
      </c>
    </row>
    <row r="5481" hidden="1">
      <c r="A5481" s="11">
        <v>13.0</v>
      </c>
      <c r="B5481" s="3" t="s">
        <v>2896</v>
      </c>
      <c r="C5481" s="2" t="s">
        <v>1962</v>
      </c>
      <c r="D5481" s="2" t="s">
        <v>2871</v>
      </c>
      <c r="E5481" s="2" t="s">
        <v>1779</v>
      </c>
      <c r="F5481" s="2" t="s">
        <v>1887</v>
      </c>
      <c r="G5481" s="8" t="str">
        <f>IF(COUNTIF('Dam Lines'!A:A,D5481)&gt;0,"Yes","No")</f>
        <v>Yes</v>
      </c>
      <c r="H5481" s="14" t="s">
        <v>1742</v>
      </c>
      <c r="I5481" s="8" t="str">
        <f t="array" ref="I5481">IF(G5481="Yes",XLOOKUP(D5481,'Dam Lines'!A:A,'Dam Lines'!J:J),"")</f>
        <v>ELSINORE ROSE</v>
      </c>
    </row>
    <row r="5482" hidden="1">
      <c r="A5482" s="11">
        <v>14.0</v>
      </c>
      <c r="B5482" s="3" t="s">
        <v>2729</v>
      </c>
      <c r="C5482" s="2" t="s">
        <v>2243</v>
      </c>
      <c r="D5482" s="2" t="s">
        <v>1417</v>
      </c>
      <c r="E5482" s="2" t="s">
        <v>1779</v>
      </c>
      <c r="F5482" s="2" t="s">
        <v>1887</v>
      </c>
      <c r="G5482" s="8" t="str">
        <f>IF(COUNTIF('Dam Lines'!A:A,D5482)&gt;0,"Yes","No")</f>
        <v>Yes</v>
      </c>
      <c r="H5482" s="14" t="s">
        <v>1742</v>
      </c>
      <c r="I5482" s="8" t="str">
        <f t="array" ref="I5482">IF(G5482="Yes",XLOOKUP(D5482,'Dam Lines'!A:A,'Dam Lines'!J:J),"")</f>
        <v>MADOU</v>
      </c>
    </row>
    <row r="5483" hidden="1">
      <c r="A5483" s="11">
        <v>15.0</v>
      </c>
      <c r="B5483" s="3" t="s">
        <v>2875</v>
      </c>
      <c r="C5483" s="2" t="s">
        <v>2876</v>
      </c>
      <c r="D5483" s="2" t="s">
        <v>2877</v>
      </c>
      <c r="E5483" s="2" t="s">
        <v>1779</v>
      </c>
      <c r="F5483" s="2" t="s">
        <v>1887</v>
      </c>
      <c r="G5483" s="8" t="str">
        <f>IF(COUNTIF('Dam Lines'!A:A,D5483)&gt;0,"Yes","No")</f>
        <v>No</v>
      </c>
      <c r="H5483" s="14" t="s">
        <v>1742</v>
      </c>
      <c r="I5483" s="8" t="str">
        <f t="array" ref="I5483">IF(G5483="Yes",XLOOKUP(D5483,'Dam Lines'!A:A,'Dam Lines'!J:J),"")</f>
        <v/>
      </c>
    </row>
    <row r="5484" hidden="1">
      <c r="A5484" s="11">
        <v>1.0</v>
      </c>
      <c r="B5484" s="3" t="s">
        <v>3211</v>
      </c>
      <c r="C5484" s="2" t="s">
        <v>1744</v>
      </c>
      <c r="D5484" s="2" t="s">
        <v>2871</v>
      </c>
      <c r="E5484" s="4" t="s">
        <v>1740</v>
      </c>
      <c r="F5484" s="2" t="s">
        <v>1887</v>
      </c>
      <c r="G5484" s="8" t="str">
        <f>IF(COUNTIF('Dam Lines'!A:A,D5484)&gt;0,"Yes","No")</f>
        <v>Yes</v>
      </c>
      <c r="H5484" s="14" t="s">
        <v>1761</v>
      </c>
      <c r="I5484" s="8" t="str">
        <f t="array" ref="I5484">IF(G5484="Yes",XLOOKUP(D5484,'Dam Lines'!A:A,'Dam Lines'!J:J),"")</f>
        <v>ELSINORE ROSE</v>
      </c>
    </row>
    <row r="5485" hidden="1">
      <c r="A5485" s="11">
        <v>2.0</v>
      </c>
      <c r="B5485" s="3" t="s">
        <v>2752</v>
      </c>
      <c r="C5485" s="2" t="s">
        <v>1836</v>
      </c>
      <c r="D5485" s="2" t="s">
        <v>338</v>
      </c>
      <c r="E5485" s="2" t="s">
        <v>1740</v>
      </c>
      <c r="F5485" s="2" t="s">
        <v>1887</v>
      </c>
      <c r="G5485" s="8" t="str">
        <f>IF(COUNTIF('Dam Lines'!A:A,D5485)&gt;0,"Yes","No")</f>
        <v>Yes</v>
      </c>
      <c r="H5485" s="14" t="s">
        <v>1742</v>
      </c>
      <c r="I5485" s="8" t="str">
        <f t="array" ref="I5485">IF(G5485="Yes",XLOOKUP(D5485,'Dam Lines'!A:A,'Dam Lines'!J:J),"")</f>
        <v>BAKOURA</v>
      </c>
    </row>
    <row r="5486" hidden="1">
      <c r="A5486" s="11">
        <v>3.0</v>
      </c>
      <c r="B5486" s="3" t="s">
        <v>3098</v>
      </c>
      <c r="C5486" s="2" t="s">
        <v>2471</v>
      </c>
      <c r="D5486" s="2" t="s">
        <v>3099</v>
      </c>
      <c r="E5486" s="2" t="s">
        <v>1740</v>
      </c>
      <c r="F5486" s="2" t="s">
        <v>1887</v>
      </c>
      <c r="G5486" s="8" t="str">
        <f>IF(COUNTIF('Dam Lines'!A:A,D5486)&gt;0,"Yes","No")</f>
        <v>No</v>
      </c>
      <c r="H5486" s="14" t="s">
        <v>1761</v>
      </c>
      <c r="I5486" s="8" t="str">
        <f t="array" ref="I5486">IF(G5486="Yes",XLOOKUP(D5486,'Dam Lines'!A:A,'Dam Lines'!J:J),"")</f>
        <v/>
      </c>
    </row>
    <row r="5487" hidden="1">
      <c r="A5487" s="11">
        <v>4.0</v>
      </c>
      <c r="B5487" s="3" t="s">
        <v>3212</v>
      </c>
      <c r="C5487" s="2" t="s">
        <v>1747</v>
      </c>
      <c r="D5487" s="2" t="s">
        <v>2704</v>
      </c>
      <c r="E5487" s="2" t="s">
        <v>1740</v>
      </c>
      <c r="F5487" s="2" t="s">
        <v>1887</v>
      </c>
      <c r="G5487" s="8" t="str">
        <f>IF(COUNTIF('Dam Lines'!A:A,D5487)&gt;0,"Yes","No")</f>
        <v>No</v>
      </c>
      <c r="H5487" s="14" t="s">
        <v>1742</v>
      </c>
      <c r="I5487" s="8" t="str">
        <f t="array" ref="I5487">IF(G5487="Yes",XLOOKUP(D5487,'Dam Lines'!A:A,'Dam Lines'!J:J),"")</f>
        <v/>
      </c>
    </row>
    <row r="5488" hidden="1">
      <c r="A5488" s="11">
        <v>5.0</v>
      </c>
      <c r="B5488" s="3" t="s">
        <v>3057</v>
      </c>
      <c r="C5488" s="2" t="s">
        <v>1886</v>
      </c>
      <c r="D5488" s="2" t="s">
        <v>2505</v>
      </c>
      <c r="E5488" s="2" t="s">
        <v>1740</v>
      </c>
      <c r="F5488" s="2" t="s">
        <v>1887</v>
      </c>
      <c r="G5488" s="8" t="str">
        <f>IF(COUNTIF('Dam Lines'!A:A,D5488)&gt;0,"Yes","No")</f>
        <v>No</v>
      </c>
      <c r="H5488" s="14" t="s">
        <v>1761</v>
      </c>
      <c r="I5488" s="8" t="str">
        <f t="array" ref="I5488">IF(G5488="Yes",XLOOKUP(D5488,'Dam Lines'!A:A,'Dam Lines'!J:J),"")</f>
        <v/>
      </c>
    </row>
    <row r="5489" hidden="1">
      <c r="A5489" s="11">
        <v>6.0</v>
      </c>
      <c r="B5489" s="3" t="s">
        <v>3121</v>
      </c>
      <c r="C5489" s="2" t="s">
        <v>2314</v>
      </c>
      <c r="D5489" s="2" t="s">
        <v>476</v>
      </c>
      <c r="E5489" s="2" t="s">
        <v>1740</v>
      </c>
      <c r="F5489" s="2" t="s">
        <v>1887</v>
      </c>
      <c r="G5489" s="8" t="str">
        <f>IF(COUNTIF('Dam Lines'!A:A,D5489)&gt;0,"Yes","No")</f>
        <v>Yes</v>
      </c>
      <c r="H5489" s="14" t="s">
        <v>1742</v>
      </c>
      <c r="I5489" s="8" t="str">
        <f t="array" ref="I5489">IF(G5489="Yes",XLOOKUP(D5489,'Dam Lines'!A:A,'Dam Lines'!J:J),"")</f>
        <v>ESTERELLA</v>
      </c>
    </row>
    <row r="5490" hidden="1">
      <c r="A5490" s="11">
        <v>7.0</v>
      </c>
      <c r="B5490" s="16" t="s">
        <v>3066</v>
      </c>
      <c r="C5490" s="2" t="s">
        <v>1774</v>
      </c>
      <c r="D5490" s="2" t="s">
        <v>593</v>
      </c>
      <c r="E5490" s="2" t="s">
        <v>1740</v>
      </c>
      <c r="F5490" s="2" t="s">
        <v>1887</v>
      </c>
      <c r="G5490" s="8" t="str">
        <f>IF(COUNTIF('Dam Lines'!A:A,D5490)&gt;0,"Yes","No")</f>
        <v>Yes</v>
      </c>
      <c r="H5490" s="14" t="s">
        <v>1742</v>
      </c>
      <c r="I5490" s="8" t="str">
        <f t="array" ref="I5490">IF(G5490="Yes",XLOOKUP(D5490,'Dam Lines'!A:A,'Dam Lines'!J:J),"")</f>
        <v>MAMMONA</v>
      </c>
    </row>
    <row r="5491" hidden="1">
      <c r="A5491" s="11">
        <v>8.0</v>
      </c>
      <c r="B5491" s="3" t="s">
        <v>3064</v>
      </c>
      <c r="C5491" s="2" t="s">
        <v>2562</v>
      </c>
      <c r="D5491" s="2" t="s">
        <v>3065</v>
      </c>
      <c r="E5491" s="2" t="s">
        <v>1740</v>
      </c>
      <c r="F5491" s="2" t="s">
        <v>1887</v>
      </c>
      <c r="G5491" s="8" t="str">
        <f>IF(COUNTIF('Dam Lines'!A:A,D5491)&gt;0,"Yes","No")</f>
        <v>No</v>
      </c>
      <c r="H5491" s="14" t="s">
        <v>1742</v>
      </c>
      <c r="I5491" s="8" t="str">
        <f t="array" ref="I5491">IF(G5491="Yes",XLOOKUP(D5491,'Dam Lines'!A:A,'Dam Lines'!J:J),"")</f>
        <v/>
      </c>
    </row>
    <row r="5492" hidden="1">
      <c r="A5492" s="11">
        <v>9.0</v>
      </c>
      <c r="B5492" s="3" t="s">
        <v>3250</v>
      </c>
      <c r="C5492" s="2" t="s">
        <v>1752</v>
      </c>
      <c r="D5492" s="2" t="s">
        <v>3251</v>
      </c>
      <c r="E5492" s="2" t="s">
        <v>1740</v>
      </c>
      <c r="F5492" s="2" t="s">
        <v>1887</v>
      </c>
      <c r="G5492" s="8" t="str">
        <f>IF(COUNTIF('Dam Lines'!A:A,D5492)&gt;0,"Yes","No")</f>
        <v>No</v>
      </c>
      <c r="H5492" s="14" t="s">
        <v>1742</v>
      </c>
      <c r="I5492" s="8" t="str">
        <f t="array" ref="I5492">IF(G5492="Yes",XLOOKUP(D5492,'Dam Lines'!A:A,'Dam Lines'!J:J),"")</f>
        <v/>
      </c>
    </row>
    <row r="5493" hidden="1">
      <c r="A5493" s="11">
        <v>10.0</v>
      </c>
      <c r="B5493" s="3" t="s">
        <v>3180</v>
      </c>
      <c r="C5493" s="2" t="s">
        <v>3006</v>
      </c>
      <c r="D5493" s="2" t="s">
        <v>1023</v>
      </c>
      <c r="E5493" s="2" t="s">
        <v>1740</v>
      </c>
      <c r="F5493" s="2" t="s">
        <v>1887</v>
      </c>
      <c r="G5493" s="8" t="str">
        <f>IF(COUNTIF('Dam Lines'!A:A,D5493)&gt;0,"Yes","No")</f>
        <v>Yes</v>
      </c>
      <c r="H5493" s="14" t="s">
        <v>1742</v>
      </c>
      <c r="I5493" s="8" t="str">
        <f t="array" ref="I5493">IF(G5493="Yes",XLOOKUP(D5493,'Dam Lines'!A:A,'Dam Lines'!J:J),"")</f>
        <v>ASTI</v>
      </c>
    </row>
    <row r="5494" hidden="1">
      <c r="A5494" s="11">
        <v>11.0</v>
      </c>
      <c r="B5494" s="3" t="s">
        <v>3116</v>
      </c>
      <c r="C5494" s="2" t="s">
        <v>1798</v>
      </c>
      <c r="D5494" s="2" t="s">
        <v>569</v>
      </c>
      <c r="E5494" s="2" t="s">
        <v>1740</v>
      </c>
      <c r="F5494" s="2" t="s">
        <v>1887</v>
      </c>
      <c r="G5494" s="8" t="str">
        <f>IF(COUNTIF('Dam Lines'!A:A,D5494)&gt;0,"Yes","No")</f>
        <v>Yes</v>
      </c>
      <c r="H5494" s="14" t="s">
        <v>1761</v>
      </c>
      <c r="I5494" s="8" t="str">
        <f t="array" ref="I5494">IF(G5494="Yes",XLOOKUP(D5494,'Dam Lines'!A:A,'Dam Lines'!J:J),"")</f>
        <v>DJEDDA</v>
      </c>
    </row>
    <row r="5495" hidden="1">
      <c r="A5495" s="11">
        <v>12.0</v>
      </c>
      <c r="B5495" s="3" t="s">
        <v>2636</v>
      </c>
      <c r="C5495" s="2" t="s">
        <v>1754</v>
      </c>
      <c r="D5495" s="2" t="s">
        <v>2637</v>
      </c>
      <c r="E5495" s="2" t="s">
        <v>1740</v>
      </c>
      <c r="F5495" s="2" t="s">
        <v>1887</v>
      </c>
      <c r="G5495" s="8" t="str">
        <f>IF(COUNTIF('Dam Lines'!A:A,D5495)&gt;0,"Yes","No")</f>
        <v>No</v>
      </c>
      <c r="H5495" s="14" t="s">
        <v>1742</v>
      </c>
      <c r="I5495" s="8" t="str">
        <f t="array" ref="I5495">IF(G5495="Yes",XLOOKUP(D5495,'Dam Lines'!A:A,'Dam Lines'!J:J),"")</f>
        <v/>
      </c>
    </row>
    <row r="5496" hidden="1">
      <c r="A5496" s="11">
        <v>13.0</v>
      </c>
      <c r="B5496" s="3" t="s">
        <v>3252</v>
      </c>
      <c r="C5496" s="2" t="s">
        <v>1798</v>
      </c>
      <c r="D5496" s="2" t="s">
        <v>611</v>
      </c>
      <c r="E5496" s="2" t="s">
        <v>1740</v>
      </c>
      <c r="F5496" s="2" t="s">
        <v>1887</v>
      </c>
      <c r="G5496" s="8" t="str">
        <f>IF(COUNTIF('Dam Lines'!A:A,D5496)&gt;0,"Yes","No")</f>
        <v>Yes</v>
      </c>
      <c r="H5496" s="14" t="s">
        <v>1761</v>
      </c>
      <c r="I5496" s="8" t="str">
        <f t="array" ref="I5496">IF(G5496="Yes",XLOOKUP(D5496,'Dam Lines'!A:A,'Dam Lines'!J:J),"")</f>
        <v>CAIDA</v>
      </c>
    </row>
    <row r="5497" hidden="1">
      <c r="A5497" s="11">
        <v>14.0</v>
      </c>
      <c r="B5497" s="3" t="s">
        <v>3253</v>
      </c>
      <c r="C5497" s="2" t="s">
        <v>1747</v>
      </c>
      <c r="D5497" s="2" t="s">
        <v>717</v>
      </c>
      <c r="E5497" s="2" t="s">
        <v>1740</v>
      </c>
      <c r="F5497" s="2" t="s">
        <v>1887</v>
      </c>
      <c r="G5497" s="8" t="str">
        <f>IF(COUNTIF('Dam Lines'!A:A,D5497)&gt;0,"Yes","No")</f>
        <v>Yes</v>
      </c>
      <c r="H5497" s="14" t="s">
        <v>1761</v>
      </c>
      <c r="I5497" s="8" t="str">
        <f t="array" ref="I5497">IF(G5497="Yes",XLOOKUP(D5497,'Dam Lines'!A:A,'Dam Lines'!J:J),"")</f>
        <v>BASSALA</v>
      </c>
    </row>
    <row r="5498" hidden="1">
      <c r="A5498" s="11">
        <v>15.0</v>
      </c>
      <c r="B5498" s="3" t="s">
        <v>3214</v>
      </c>
      <c r="C5498" s="2" t="s">
        <v>2226</v>
      </c>
      <c r="D5498" s="2" t="s">
        <v>3215</v>
      </c>
      <c r="E5498" s="2" t="s">
        <v>1740</v>
      </c>
      <c r="F5498" s="2" t="s">
        <v>1887</v>
      </c>
      <c r="G5498" s="8" t="str">
        <f>IF(COUNTIF('Dam Lines'!A:A,D5498)&gt;0,"Yes","No")</f>
        <v>No</v>
      </c>
      <c r="H5498" s="14" t="s">
        <v>1761</v>
      </c>
      <c r="I5498" s="8" t="str">
        <f t="array" ref="I5498">IF(G5498="Yes",XLOOKUP(D5498,'Dam Lines'!A:A,'Dam Lines'!J:J),"")</f>
        <v/>
      </c>
    </row>
    <row r="5499" hidden="1">
      <c r="A5499" s="11">
        <v>1.0</v>
      </c>
      <c r="B5499" s="3" t="s">
        <v>2623</v>
      </c>
      <c r="C5499" s="2" t="s">
        <v>2198</v>
      </c>
      <c r="D5499" s="2" t="s">
        <v>2624</v>
      </c>
      <c r="E5499" s="4" t="s">
        <v>1740</v>
      </c>
      <c r="F5499" s="2" t="s">
        <v>2166</v>
      </c>
      <c r="G5499" s="8" t="str">
        <f>IF(COUNTIF('Dam Lines'!A:A,D5499)&gt;0,"Yes","No")</f>
        <v>No</v>
      </c>
      <c r="H5499" s="14" t="s">
        <v>1742</v>
      </c>
      <c r="I5499" s="8" t="str">
        <f t="array" ref="I5499">IF(G5499="Yes",XLOOKUP(D5499,'Dam Lines'!A:A,'Dam Lines'!J:J),"")</f>
        <v/>
      </c>
    </row>
    <row r="5500" hidden="1">
      <c r="A5500" s="11">
        <v>2.0</v>
      </c>
      <c r="B5500" s="3" t="s">
        <v>3139</v>
      </c>
      <c r="C5500" s="2" t="s">
        <v>1886</v>
      </c>
      <c r="D5500" s="2" t="s">
        <v>179</v>
      </c>
      <c r="E5500" s="2" t="s">
        <v>1740</v>
      </c>
      <c r="F5500" s="2" t="s">
        <v>2166</v>
      </c>
      <c r="G5500" s="8" t="str">
        <f>IF(COUNTIF('Dam Lines'!A:A,D5500)&gt;0,"Yes","No")</f>
        <v>Yes</v>
      </c>
      <c r="H5500" s="14" t="s">
        <v>1761</v>
      </c>
      <c r="I5500" s="8" t="str">
        <f t="array" ref="I5500">IF(G5500="Yes",XLOOKUP(D5500,'Dam Lines'!A:A,'Dam Lines'!J:J),"")</f>
        <v>DJEDDA</v>
      </c>
    </row>
    <row r="5501" hidden="1">
      <c r="A5501" s="11">
        <v>3.0</v>
      </c>
      <c r="B5501" s="3" t="s">
        <v>3254</v>
      </c>
      <c r="C5501" s="2" t="s">
        <v>1823</v>
      </c>
      <c r="D5501" s="2" t="s">
        <v>3255</v>
      </c>
      <c r="E5501" s="2" t="s">
        <v>1740</v>
      </c>
      <c r="F5501" s="2" t="s">
        <v>2166</v>
      </c>
      <c r="G5501" s="8" t="str">
        <f>IF(COUNTIF('Dam Lines'!A:A,D5501)&gt;0,"Yes","No")</f>
        <v>No</v>
      </c>
      <c r="H5501" s="14" t="s">
        <v>1742</v>
      </c>
      <c r="I5501" s="8" t="str">
        <f t="array" ref="I5501">IF(G5501="Yes",XLOOKUP(D5501,'Dam Lines'!A:A,'Dam Lines'!J:J),"")</f>
        <v/>
      </c>
    </row>
    <row r="5502" hidden="1">
      <c r="A5502" s="11">
        <v>4.0</v>
      </c>
      <c r="B5502" s="3" t="s">
        <v>3059</v>
      </c>
      <c r="C5502" s="2" t="s">
        <v>1962</v>
      </c>
      <c r="D5502" s="2" t="s">
        <v>1261</v>
      </c>
      <c r="E5502" s="2" t="s">
        <v>1740</v>
      </c>
      <c r="F5502" s="2" t="s">
        <v>2166</v>
      </c>
      <c r="G5502" s="8" t="str">
        <f>IF(COUNTIF('Dam Lines'!A:A,D5502)&gt;0,"Yes","No")</f>
        <v>Yes</v>
      </c>
      <c r="H5502" s="14" t="s">
        <v>1742</v>
      </c>
      <c r="I5502" s="8" t="str">
        <f t="array" ref="I5502">IF(G5502="Yes",XLOOKUP(D5502,'Dam Lines'!A:A,'Dam Lines'!J:J),"")</f>
        <v>NEVADA II</v>
      </c>
    </row>
    <row r="5503" hidden="1">
      <c r="A5503" s="11">
        <v>5.0</v>
      </c>
      <c r="B5503" s="3" t="s">
        <v>701</v>
      </c>
      <c r="C5503" s="2" t="s">
        <v>1777</v>
      </c>
      <c r="D5503" s="2" t="s">
        <v>2737</v>
      </c>
      <c r="E5503" s="2" t="s">
        <v>1740</v>
      </c>
      <c r="F5503" s="2" t="s">
        <v>2166</v>
      </c>
      <c r="G5503" s="1" t="s">
        <v>1780</v>
      </c>
      <c r="H5503" s="14" t="s">
        <v>1761</v>
      </c>
      <c r="I5503" s="8" t="str">
        <f t="array" ref="I5503">XLOOKUP(B5503,'Dam Lines'!A:A,'Dam Lines'!J:J)</f>
        <v>CAIDA</v>
      </c>
    </row>
    <row r="5504" hidden="1">
      <c r="A5504" s="11">
        <v>6.0</v>
      </c>
      <c r="B5504" s="3" t="s">
        <v>2576</v>
      </c>
      <c r="C5504" s="2" t="s">
        <v>1798</v>
      </c>
      <c r="D5504" s="2" t="s">
        <v>636</v>
      </c>
      <c r="E5504" s="2" t="s">
        <v>1740</v>
      </c>
      <c r="F5504" s="2" t="s">
        <v>2166</v>
      </c>
      <c r="G5504" s="8" t="str">
        <f>IF(COUNTIF('Dam Lines'!A:A,D5504)&gt;0,"Yes","No")</f>
        <v>No</v>
      </c>
      <c r="H5504" s="14" t="s">
        <v>1742</v>
      </c>
      <c r="I5504" s="8" t="str">
        <f t="array" ref="I5504">IF(G5504="Yes",XLOOKUP(D5504,'Dam Lines'!A:A,'Dam Lines'!J:J),"")</f>
        <v/>
      </c>
    </row>
    <row r="5505" hidden="1">
      <c r="A5505" s="11">
        <v>7.0</v>
      </c>
      <c r="B5505" s="3" t="s">
        <v>2558</v>
      </c>
      <c r="C5505" s="2" t="s">
        <v>1798</v>
      </c>
      <c r="D5505" s="2" t="s">
        <v>237</v>
      </c>
      <c r="E5505" s="2" t="s">
        <v>1740</v>
      </c>
      <c r="F5505" s="2" t="s">
        <v>2166</v>
      </c>
      <c r="G5505" s="8" t="str">
        <f>IF(COUNTIF('Dam Lines'!A:A,D5505)&gt;0,"Yes","No")</f>
        <v>Yes</v>
      </c>
      <c r="H5505" s="14" t="s">
        <v>1742</v>
      </c>
      <c r="I5505" s="8" t="str">
        <f t="array" ref="I5505">IF(G5505="Yes",XLOOKUP(D5505,'Dam Lines'!A:A,'Dam Lines'!J:J),"")</f>
        <v>NEVADA II</v>
      </c>
    </row>
    <row r="5506" hidden="1">
      <c r="A5506" s="11">
        <v>8.0</v>
      </c>
      <c r="B5506" s="3" t="s">
        <v>2932</v>
      </c>
      <c r="C5506" s="2" t="s">
        <v>2860</v>
      </c>
      <c r="D5506" s="2" t="s">
        <v>2933</v>
      </c>
      <c r="E5506" s="2" t="s">
        <v>1740</v>
      </c>
      <c r="F5506" s="2" t="s">
        <v>2166</v>
      </c>
      <c r="G5506" s="8" t="str">
        <f>IF(COUNTIF('Dam Lines'!A:A,D5506)&gt;0,"Yes","No")</f>
        <v>No</v>
      </c>
      <c r="H5506" s="14" t="s">
        <v>1761</v>
      </c>
      <c r="I5506" s="8" t="str">
        <f t="array" ref="I5506">IF(G5506="Yes",XLOOKUP(D5506,'Dam Lines'!A:A,'Dam Lines'!J:J),"")</f>
        <v/>
      </c>
    </row>
    <row r="5507" hidden="1">
      <c r="A5507" s="11">
        <v>9.0</v>
      </c>
      <c r="B5507" s="3" t="s">
        <v>2993</v>
      </c>
      <c r="C5507" s="2" t="s">
        <v>1798</v>
      </c>
      <c r="D5507" s="2" t="s">
        <v>262</v>
      </c>
      <c r="E5507" s="2" t="s">
        <v>1740</v>
      </c>
      <c r="F5507" s="2" t="s">
        <v>2166</v>
      </c>
      <c r="G5507" s="8" t="str">
        <f>IF(COUNTIF('Dam Lines'!A:A,D5507)&gt;0,"Yes","No")</f>
        <v>Yes</v>
      </c>
      <c r="H5507" s="14" t="s">
        <v>1761</v>
      </c>
      <c r="I5507" s="8" t="str">
        <f t="array" ref="I5507">IF(G5507="Yes",XLOOKUP(D5507,'Dam Lines'!A:A,'Dam Lines'!J:J),"")</f>
        <v>ARRAGONDA</v>
      </c>
    </row>
    <row r="5508" hidden="1">
      <c r="A5508" s="11">
        <v>10.0</v>
      </c>
      <c r="B5508" s="3" t="s">
        <v>2644</v>
      </c>
      <c r="C5508" s="2" t="s">
        <v>1798</v>
      </c>
      <c r="D5508" s="2" t="s">
        <v>387</v>
      </c>
      <c r="E5508" s="2" t="s">
        <v>1740</v>
      </c>
      <c r="F5508" s="2" t="s">
        <v>2166</v>
      </c>
      <c r="G5508" s="8" t="str">
        <f>IF(COUNTIF('Dam Lines'!A:A,D5508)&gt;0,"Yes","No")</f>
        <v>Yes</v>
      </c>
      <c r="H5508" s="14" t="s">
        <v>1742</v>
      </c>
      <c r="I5508" s="8" t="str">
        <f t="array" ref="I5508">IF(G5508="Yes",XLOOKUP(D5508,'Dam Lines'!A:A,'Dam Lines'!J:J),"")</f>
        <v>NEVADA II</v>
      </c>
    </row>
    <row r="5509" hidden="1">
      <c r="A5509" s="11">
        <v>11.0</v>
      </c>
      <c r="B5509" s="3" t="s">
        <v>2798</v>
      </c>
      <c r="C5509" s="2" t="s">
        <v>1920</v>
      </c>
      <c r="D5509" s="2" t="s">
        <v>2799</v>
      </c>
      <c r="E5509" s="2" t="s">
        <v>1740</v>
      </c>
      <c r="F5509" s="2" t="s">
        <v>2166</v>
      </c>
      <c r="G5509" s="8" t="str">
        <f>IF(COUNTIF('Dam Lines'!A:A,D5509)&gt;0,"Yes","No")</f>
        <v>No</v>
      </c>
      <c r="H5509" s="14" t="s">
        <v>1742</v>
      </c>
      <c r="I5509" s="8" t="str">
        <f t="array" ref="I5509">IF(G5509="Yes",XLOOKUP(D5509,'Dam Lines'!A:A,'Dam Lines'!J:J),"")</f>
        <v/>
      </c>
    </row>
    <row r="5510" hidden="1">
      <c r="A5510" s="11">
        <v>12.0</v>
      </c>
      <c r="B5510" s="3" t="s">
        <v>2878</v>
      </c>
      <c r="C5510" s="2" t="s">
        <v>1798</v>
      </c>
      <c r="D5510" s="2" t="s">
        <v>509</v>
      </c>
      <c r="E5510" s="2" t="s">
        <v>1740</v>
      </c>
      <c r="F5510" s="2" t="s">
        <v>2166</v>
      </c>
      <c r="G5510" s="8" t="str">
        <f>IF(COUNTIF('Dam Lines'!A:A,D5510)&gt;0,"Yes","No")</f>
        <v>Yes</v>
      </c>
      <c r="H5510" s="14" t="s">
        <v>1761</v>
      </c>
      <c r="I5510" s="8" t="str">
        <f t="array" ref="I5510">IF(G5510="Yes",XLOOKUP(D5510,'Dam Lines'!A:A,'Dam Lines'!J:J),"")</f>
        <v>FATMA</v>
      </c>
    </row>
    <row r="5511" hidden="1">
      <c r="A5511" s="11">
        <v>13.0</v>
      </c>
      <c r="B5511" s="3" t="s">
        <v>2316</v>
      </c>
      <c r="C5511" s="2" t="s">
        <v>1774</v>
      </c>
      <c r="D5511" s="2" t="s">
        <v>667</v>
      </c>
      <c r="E5511" s="2" t="s">
        <v>1740</v>
      </c>
      <c r="F5511" s="2" t="s">
        <v>2166</v>
      </c>
      <c r="G5511" s="8" t="str">
        <f>IF(COUNTIF('Dam Lines'!A:A,D5511)&gt;0,"Yes","No")</f>
        <v>Yes</v>
      </c>
      <c r="H5511" s="14" t="s">
        <v>1742</v>
      </c>
      <c r="I5511" s="8" t="str">
        <f t="array" ref="I5511">IF(G5511="Yes",XLOOKUP(D5511,'Dam Lines'!A:A,'Dam Lines'!J:J),"")</f>
        <v>MAJORCA DE WASHOE</v>
      </c>
    </row>
    <row r="5512" hidden="1">
      <c r="A5512" s="11">
        <v>14.0</v>
      </c>
      <c r="B5512" s="3" t="s">
        <v>2823</v>
      </c>
      <c r="C5512" s="2" t="s">
        <v>2226</v>
      </c>
      <c r="D5512" s="2" t="s">
        <v>2824</v>
      </c>
      <c r="E5512" s="2" t="s">
        <v>1740</v>
      </c>
      <c r="F5512" s="2" t="s">
        <v>2166</v>
      </c>
      <c r="G5512" s="8" t="str">
        <f>IF(COUNTIF('Dam Lines'!A:A,D5512)&gt;0,"Yes","No")</f>
        <v>No</v>
      </c>
      <c r="H5512" s="14" t="s">
        <v>1742</v>
      </c>
      <c r="I5512" s="8" t="str">
        <f t="array" ref="I5512">IF(G5512="Yes",XLOOKUP(D5512,'Dam Lines'!A:A,'Dam Lines'!J:J),"")</f>
        <v/>
      </c>
    </row>
    <row r="5513" hidden="1">
      <c r="A5513" s="11">
        <v>15.0</v>
      </c>
      <c r="B5513" s="3" t="s">
        <v>2563</v>
      </c>
      <c r="C5513" s="2" t="s">
        <v>1859</v>
      </c>
      <c r="D5513" s="2" t="s">
        <v>337</v>
      </c>
      <c r="E5513" s="2" t="s">
        <v>1740</v>
      </c>
      <c r="F5513" s="2" t="s">
        <v>2166</v>
      </c>
      <c r="G5513" s="8" t="str">
        <f>IF(COUNTIF('Dam Lines'!A:A,D5513)&gt;0,"Yes","No")</f>
        <v>Yes</v>
      </c>
      <c r="H5513" s="14" t="s">
        <v>1742</v>
      </c>
      <c r="I5513" s="8" t="str">
        <f t="array" ref="I5513">IF(G5513="Yes",XLOOKUP(D5513,'Dam Lines'!A:A,'Dam Lines'!J:J),"")</f>
        <v>KARTA</v>
      </c>
    </row>
    <row r="5514" hidden="1">
      <c r="A5514" s="11">
        <v>1.0</v>
      </c>
      <c r="B5514" s="3" t="s">
        <v>3222</v>
      </c>
      <c r="C5514" s="2" t="s">
        <v>1962</v>
      </c>
      <c r="D5514" s="2" t="s">
        <v>480</v>
      </c>
      <c r="E5514" s="2" t="s">
        <v>2036</v>
      </c>
      <c r="F5514" s="2" t="s">
        <v>2166</v>
      </c>
      <c r="G5514" s="8" t="str">
        <f>IF(COUNTIF('Dam Lines'!A:A,D5514)&gt;0,"Yes","No")</f>
        <v>Yes</v>
      </c>
      <c r="H5514" s="14" t="s">
        <v>1761</v>
      </c>
      <c r="I5514" s="8" t="str">
        <f t="array" ref="I5514">IF(G5514="Yes",XLOOKUP(D5514,'Dam Lines'!A:A,'Dam Lines'!J:J),"")</f>
        <v>FATMA</v>
      </c>
    </row>
    <row r="5515" hidden="1">
      <c r="A5515" s="11">
        <v>2.0</v>
      </c>
      <c r="B5515" s="3" t="s">
        <v>2992</v>
      </c>
      <c r="C5515" s="2" t="s">
        <v>1844</v>
      </c>
      <c r="D5515" s="2" t="s">
        <v>175</v>
      </c>
      <c r="E5515" s="2" t="s">
        <v>2036</v>
      </c>
      <c r="F5515" s="2" t="s">
        <v>2166</v>
      </c>
      <c r="G5515" s="8" t="str">
        <f>IF(COUNTIF('Dam Lines'!A:A,D5515)&gt;0,"Yes","No")</f>
        <v>Yes</v>
      </c>
      <c r="H5515" s="14" t="s">
        <v>1742</v>
      </c>
      <c r="I5515" s="8" t="str">
        <f t="array" ref="I5515">IF(G5515="Yes",XLOOKUP(D5515,'Dam Lines'!A:A,'Dam Lines'!J:J),"")</f>
        <v>DURANCE</v>
      </c>
    </row>
    <row r="5516" hidden="1">
      <c r="A5516" s="11">
        <v>3.0</v>
      </c>
      <c r="B5516" s="3" t="s">
        <v>2996</v>
      </c>
      <c r="C5516" s="2" t="s">
        <v>2471</v>
      </c>
      <c r="D5516" s="2" t="s">
        <v>1151</v>
      </c>
      <c r="E5516" s="2" t="s">
        <v>2036</v>
      </c>
      <c r="F5516" s="2" t="s">
        <v>2166</v>
      </c>
      <c r="G5516" s="8" t="str">
        <f>IF(COUNTIF('Dam Lines'!A:A,D5516)&gt;0,"Yes","No")</f>
        <v>Yes</v>
      </c>
      <c r="H5516" s="14" t="s">
        <v>1761</v>
      </c>
      <c r="I5516" s="8" t="str">
        <f t="array" ref="I5516">IF(G5516="Yes",XLOOKUP(D5516,'Dam Lines'!A:A,'Dam Lines'!J:J),"")</f>
        <v>NEVADA II</v>
      </c>
    </row>
    <row r="5517" hidden="1">
      <c r="A5517" s="11">
        <v>4.0</v>
      </c>
      <c r="B5517" s="3" t="s">
        <v>3159</v>
      </c>
      <c r="C5517" s="2" t="s">
        <v>2280</v>
      </c>
      <c r="D5517" s="2" t="s">
        <v>130</v>
      </c>
      <c r="E5517" s="2" t="s">
        <v>2036</v>
      </c>
      <c r="F5517" s="2" t="s">
        <v>2166</v>
      </c>
      <c r="G5517" s="8" t="str">
        <f>IF(COUNTIF('Dam Lines'!A:A,D5517)&gt;0,"Yes","No")</f>
        <v>Yes</v>
      </c>
      <c r="H5517" s="14" t="s">
        <v>1742</v>
      </c>
      <c r="I5517" s="8" t="str">
        <f t="array" ref="I5517">IF(G5517="Yes",XLOOKUP(D5517,'Dam Lines'!A:A,'Dam Lines'!J:J),"")</f>
        <v>QUINE</v>
      </c>
    </row>
    <row r="5518" hidden="1">
      <c r="A5518" s="11">
        <v>5.0</v>
      </c>
      <c r="B5518" s="3" t="s">
        <v>2998</v>
      </c>
      <c r="C5518" s="2" t="s">
        <v>1935</v>
      </c>
      <c r="D5518" s="2" t="s">
        <v>272</v>
      </c>
      <c r="E5518" s="2" t="s">
        <v>2036</v>
      </c>
      <c r="F5518" s="2" t="s">
        <v>2166</v>
      </c>
      <c r="G5518" s="8" t="str">
        <f>IF(COUNTIF('Dam Lines'!A:A,D5518)&gt;0,"Yes","No")</f>
        <v>Yes</v>
      </c>
      <c r="H5518" s="14" t="s">
        <v>1742</v>
      </c>
      <c r="I5518" s="8" t="str">
        <f t="array" ref="I5518">IF(G5518="Yes",XLOOKUP(D5518,'Dam Lines'!A:A,'Dam Lines'!J:J),"")</f>
        <v>SAADA</v>
      </c>
    </row>
    <row r="5519" hidden="1">
      <c r="A5519" s="11">
        <v>6.0</v>
      </c>
      <c r="B5519" s="3" t="s">
        <v>2997</v>
      </c>
      <c r="C5519" s="2" t="s">
        <v>1747</v>
      </c>
      <c r="D5519" s="2" t="s">
        <v>150</v>
      </c>
      <c r="E5519" s="2" t="s">
        <v>2036</v>
      </c>
      <c r="F5519" s="2" t="s">
        <v>2166</v>
      </c>
      <c r="G5519" s="8" t="str">
        <f>IF(COUNTIF('Dam Lines'!A:A,D5519)&gt;0,"Yes","No")</f>
        <v>Yes</v>
      </c>
      <c r="H5519" s="14" t="s">
        <v>1742</v>
      </c>
      <c r="I5519" s="8" t="str">
        <f t="array" ref="I5519">IF(G5519="Yes",XLOOKUP(D5519,'Dam Lines'!A:A,'Dam Lines'!J:J),"")</f>
        <v>KARTA</v>
      </c>
    </row>
    <row r="5520" hidden="1">
      <c r="A5520" s="11">
        <v>7.0</v>
      </c>
      <c r="B5520" s="3" t="s">
        <v>2994</v>
      </c>
      <c r="C5520" s="2" t="s">
        <v>1798</v>
      </c>
      <c r="D5520" s="2" t="s">
        <v>237</v>
      </c>
      <c r="E5520" s="2" t="s">
        <v>2036</v>
      </c>
      <c r="F5520" s="2" t="s">
        <v>2166</v>
      </c>
      <c r="G5520" s="8" t="str">
        <f>IF(COUNTIF('Dam Lines'!A:A,D5520)&gt;0,"Yes","No")</f>
        <v>Yes</v>
      </c>
      <c r="H5520" s="14" t="s">
        <v>1742</v>
      </c>
      <c r="I5520" s="8" t="str">
        <f t="array" ref="I5520">IF(G5520="Yes",XLOOKUP(D5520,'Dam Lines'!A:A,'Dam Lines'!J:J),"")</f>
        <v>NEVADA II</v>
      </c>
    </row>
    <row r="5521" hidden="1">
      <c r="A5521" s="11">
        <v>8.0</v>
      </c>
      <c r="B5521" s="3" t="s">
        <v>3058</v>
      </c>
      <c r="C5521" s="2" t="s">
        <v>1752</v>
      </c>
      <c r="D5521" s="2" t="s">
        <v>211</v>
      </c>
      <c r="E5521" s="2" t="s">
        <v>2036</v>
      </c>
      <c r="F5521" s="2" t="s">
        <v>2166</v>
      </c>
      <c r="G5521" s="8" t="str">
        <f>IF(COUNTIF('Dam Lines'!A:A,D5521)&gt;0,"Yes","No")</f>
        <v>Yes</v>
      </c>
      <c r="H5521" s="14" t="s">
        <v>1742</v>
      </c>
      <c r="I5521" s="8" t="str">
        <f t="array" ref="I5521">IF(G5521="Yes",XLOOKUP(D5521,'Dam Lines'!A:A,'Dam Lines'!J:J),"")</f>
        <v>PL TSASSOON</v>
      </c>
    </row>
    <row r="5522" hidden="1">
      <c r="A5522" s="11">
        <v>9.0</v>
      </c>
      <c r="B5522" s="3" t="s">
        <v>3167</v>
      </c>
      <c r="C5522" s="2" t="s">
        <v>1798</v>
      </c>
      <c r="D5522" s="2" t="s">
        <v>994</v>
      </c>
      <c r="E5522" s="2" t="s">
        <v>2036</v>
      </c>
      <c r="F5522" s="2" t="s">
        <v>2166</v>
      </c>
      <c r="G5522" s="8" t="str">
        <f>IF(COUNTIF('Dam Lines'!A:A,D5522)&gt;0,"Yes","No")</f>
        <v>Yes</v>
      </c>
      <c r="H5522" s="14" t="s">
        <v>1761</v>
      </c>
      <c r="I5522" s="8" t="str">
        <f t="array" ref="I5522">IF(G5522="Yes",XLOOKUP(D5522,'Dam Lines'!A:A,'Dam Lines'!J:J),"")</f>
        <v>NEVADA II</v>
      </c>
    </row>
    <row r="5523" hidden="1">
      <c r="A5523" s="11">
        <v>10.0</v>
      </c>
      <c r="B5523" s="3" t="s">
        <v>3089</v>
      </c>
      <c r="C5523" s="2" t="s">
        <v>1798</v>
      </c>
      <c r="D5523" s="2" t="s">
        <v>576</v>
      </c>
      <c r="E5523" s="2" t="s">
        <v>2036</v>
      </c>
      <c r="F5523" s="2" t="s">
        <v>2166</v>
      </c>
      <c r="G5523" s="8" t="str">
        <f>IF(COUNTIF('Dam Lines'!A:A,D5523)&gt;0,"Yes","No")</f>
        <v>Yes</v>
      </c>
      <c r="H5523" s="14" t="s">
        <v>1742</v>
      </c>
      <c r="I5523" s="8" t="str">
        <f t="array" ref="I5523">IF(G5523="Yes",XLOOKUP(D5523,'Dam Lines'!A:A,'Dam Lines'!J:J),"")</f>
        <v>QUINE</v>
      </c>
    </row>
    <row r="5524" hidden="1">
      <c r="A5524" s="11">
        <v>11.0</v>
      </c>
      <c r="B5524" s="3" t="s">
        <v>3120</v>
      </c>
      <c r="C5524" s="2" t="s">
        <v>1798</v>
      </c>
      <c r="D5524" s="2" t="s">
        <v>146</v>
      </c>
      <c r="E5524" s="2" t="s">
        <v>2036</v>
      </c>
      <c r="F5524" s="2" t="s">
        <v>2166</v>
      </c>
      <c r="G5524" s="8" t="str">
        <f>IF(COUNTIF('Dam Lines'!A:A,D5524)&gt;0,"Yes","No")</f>
        <v>Yes</v>
      </c>
      <c r="H5524" s="14" t="s">
        <v>1742</v>
      </c>
      <c r="I5524" s="8" t="str">
        <f t="array" ref="I5524">IF(G5524="Yes",XLOOKUP(D5524,'Dam Lines'!A:A,'Dam Lines'!J:J),"")</f>
        <v>NEVADA II</v>
      </c>
    </row>
    <row r="5525" hidden="1">
      <c r="A5525" s="11">
        <v>12.0</v>
      </c>
      <c r="B5525" s="16" t="s">
        <v>3145</v>
      </c>
      <c r="C5525" s="2" t="s">
        <v>2562</v>
      </c>
      <c r="D5525" s="2" t="s">
        <v>3146</v>
      </c>
      <c r="E5525" s="2" t="s">
        <v>2036</v>
      </c>
      <c r="F5525" s="2" t="s">
        <v>2166</v>
      </c>
      <c r="G5525" s="8" t="str">
        <f>IF(COUNTIF('Dam Lines'!A:A,D5525)&gt;0,"Yes","No")</f>
        <v>No</v>
      </c>
      <c r="H5525" s="14" t="s">
        <v>1742</v>
      </c>
      <c r="I5525" s="8" t="str">
        <f t="array" ref="I5525">IF(G5525="Yes",XLOOKUP(D5525,'Dam Lines'!A:A,'Dam Lines'!J:J),"")</f>
        <v/>
      </c>
    </row>
    <row r="5526" hidden="1">
      <c r="A5526" s="11">
        <v>1.0</v>
      </c>
      <c r="B5526" s="3" t="s">
        <v>3231</v>
      </c>
      <c r="C5526" s="2" t="s">
        <v>1925</v>
      </c>
      <c r="D5526" s="2" t="s">
        <v>1435</v>
      </c>
      <c r="E5526" s="2" t="s">
        <v>1905</v>
      </c>
      <c r="F5526" s="2" t="s">
        <v>1869</v>
      </c>
      <c r="G5526" s="8" t="str">
        <f>IF(COUNTIF('Dam Lines'!A:A,D5526)&gt;0,"Yes","No")</f>
        <v>Yes</v>
      </c>
      <c r="H5526" s="14" t="s">
        <v>1742</v>
      </c>
      <c r="I5526" s="8" t="str">
        <f t="array" ref="I5526">IF(G5526="Yes",XLOOKUP(D5526,'Dam Lines'!A:A,'Dam Lines'!J:J),"")</f>
        <v>GAZELLA II</v>
      </c>
    </row>
    <row r="5527" hidden="1">
      <c r="A5527" s="11">
        <v>2.0</v>
      </c>
      <c r="B5527" s="3" t="s">
        <v>2718</v>
      </c>
      <c r="C5527" s="2" t="s">
        <v>1915</v>
      </c>
      <c r="D5527" s="2" t="s">
        <v>2719</v>
      </c>
      <c r="E5527" s="2" t="s">
        <v>1905</v>
      </c>
      <c r="F5527" s="2" t="s">
        <v>1869</v>
      </c>
      <c r="G5527" s="8" t="str">
        <f>IF(COUNTIF('Dam Lines'!A:A,D5527)&gt;0,"Yes","No")</f>
        <v>No</v>
      </c>
      <c r="H5527" s="14" t="s">
        <v>1742</v>
      </c>
      <c r="I5527" s="8" t="str">
        <f t="array" ref="I5527">IF(G5527="Yes",XLOOKUP(D5527,'Dam Lines'!A:A,'Dam Lines'!J:J),"")</f>
        <v/>
      </c>
    </row>
    <row r="5528" hidden="1">
      <c r="A5528" s="11">
        <v>3.0</v>
      </c>
      <c r="B5528" s="3" t="s">
        <v>1882</v>
      </c>
      <c r="C5528" s="2" t="s">
        <v>1798</v>
      </c>
      <c r="D5528" s="2" t="s">
        <v>99</v>
      </c>
      <c r="E5528" s="2" t="s">
        <v>1905</v>
      </c>
      <c r="F5528" s="2" t="s">
        <v>1869</v>
      </c>
      <c r="G5528" s="8" t="str">
        <f>IF(COUNTIF('Dam Lines'!A:A,D5528)&gt;0,"Yes","No")</f>
        <v>Yes</v>
      </c>
      <c r="H5528" s="14" t="s">
        <v>1742</v>
      </c>
      <c r="I5528" s="8" t="str">
        <f t="array" ref="I5528">IF(G5528="Yes",XLOOKUP(D5528,'Dam Lines'!A:A,'Dam Lines'!J:J),"")</f>
        <v>HALAZOUNA</v>
      </c>
    </row>
    <row r="5529" hidden="1">
      <c r="A5529" s="11">
        <v>4.0</v>
      </c>
      <c r="B5529" s="3" t="s">
        <v>2817</v>
      </c>
      <c r="C5529" s="2" t="s">
        <v>2347</v>
      </c>
      <c r="D5529" s="2" t="s">
        <v>92</v>
      </c>
      <c r="E5529" s="2" t="s">
        <v>1905</v>
      </c>
      <c r="F5529" s="2" t="s">
        <v>1869</v>
      </c>
      <c r="G5529" s="8" t="str">
        <f>IF(COUNTIF('Dam Lines'!A:A,D5529)&gt;0,"Yes","No")</f>
        <v>Yes</v>
      </c>
      <c r="H5529" s="14" t="s">
        <v>1761</v>
      </c>
      <c r="I5529" s="8" t="str">
        <f t="array" ref="I5529">IF(G5529="Yes",XLOOKUP(D5529,'Dam Lines'!A:A,'Dam Lines'!J:J),"")</f>
        <v>NEVADA II</v>
      </c>
    </row>
    <row r="5530" hidden="1">
      <c r="A5530" s="11">
        <v>5.0</v>
      </c>
      <c r="B5530" s="3" t="s">
        <v>2710</v>
      </c>
      <c r="C5530" s="2" t="s">
        <v>1823</v>
      </c>
      <c r="D5530" s="2" t="s">
        <v>505</v>
      </c>
      <c r="E5530" s="2" t="s">
        <v>1905</v>
      </c>
      <c r="F5530" s="2" t="s">
        <v>1869</v>
      </c>
      <c r="G5530" s="8" t="str">
        <f>IF(COUNTIF('Dam Lines'!A:A,D5530)&gt;0,"Yes","No")</f>
        <v>Yes</v>
      </c>
      <c r="H5530" s="14" t="s">
        <v>1761</v>
      </c>
      <c r="I5530" s="8" t="str">
        <f t="array" ref="I5530">IF(G5530="Yes",XLOOKUP(D5530,'Dam Lines'!A:A,'Dam Lines'!J:J),"")</f>
        <v>BAKOURA</v>
      </c>
    </row>
    <row r="5531" hidden="1">
      <c r="A5531" s="11">
        <v>6.0</v>
      </c>
      <c r="B5531" s="3" t="s">
        <v>2620</v>
      </c>
      <c r="C5531" s="2" t="s">
        <v>1802</v>
      </c>
      <c r="D5531" s="2" t="s">
        <v>1437</v>
      </c>
      <c r="E5531" s="2" t="s">
        <v>1905</v>
      </c>
      <c r="F5531" s="2" t="s">
        <v>1869</v>
      </c>
      <c r="G5531" s="8" t="str">
        <f>IF(COUNTIF('Dam Lines'!A:A,D5531)&gt;0,"Yes","No")</f>
        <v>Yes</v>
      </c>
      <c r="H5531" s="14" t="s">
        <v>1742</v>
      </c>
      <c r="I5531" s="8" t="str">
        <f t="array" ref="I5531">IF(G5531="Yes",XLOOKUP(D5531,'Dam Lines'!A:A,'Dam Lines'!J:J),"")</f>
        <v>VALINA DE GAN</v>
      </c>
    </row>
    <row r="5532" hidden="1">
      <c r="A5532" s="11">
        <v>7.0</v>
      </c>
      <c r="B5532" s="3" t="s">
        <v>3232</v>
      </c>
      <c r="C5532" s="2" t="s">
        <v>1768</v>
      </c>
      <c r="D5532" s="2" t="s">
        <v>1254</v>
      </c>
      <c r="E5532" s="2" t="s">
        <v>1905</v>
      </c>
      <c r="F5532" s="2" t="s">
        <v>1869</v>
      </c>
      <c r="G5532" s="8" t="str">
        <f>IF(COUNTIF('Dam Lines'!A:A,D5532)&gt;0,"Yes","No")</f>
        <v>Yes</v>
      </c>
      <c r="H5532" s="14" t="s">
        <v>1761</v>
      </c>
      <c r="I5532" s="8" t="str">
        <f t="array" ref="I5532">IF(G5532="Yes",XLOOKUP(D5532,'Dam Lines'!A:A,'Dam Lines'!J:J),"")</f>
        <v>BASBOUSSA</v>
      </c>
    </row>
    <row r="5533" hidden="1">
      <c r="A5533" s="11">
        <v>8.0</v>
      </c>
      <c r="B5533" s="3" t="s">
        <v>3183</v>
      </c>
      <c r="C5533" s="2" t="s">
        <v>3184</v>
      </c>
      <c r="D5533" s="2" t="s">
        <v>2614</v>
      </c>
      <c r="E5533" s="2" t="s">
        <v>1905</v>
      </c>
      <c r="F5533" s="2" t="s">
        <v>1869</v>
      </c>
      <c r="G5533" s="8" t="str">
        <f>IF(COUNTIF('Dam Lines'!A:A,D5533)&gt;0,"Yes","No")</f>
        <v>No</v>
      </c>
      <c r="H5533" s="14" t="s">
        <v>1761</v>
      </c>
      <c r="I5533" s="8" t="str">
        <f t="array" ref="I5533">IF(G5533="Yes",XLOOKUP(D5533,'Dam Lines'!A:A,'Dam Lines'!J:J),"")</f>
        <v/>
      </c>
    </row>
    <row r="5534" hidden="1">
      <c r="A5534" s="11">
        <v>9.0</v>
      </c>
      <c r="B5534" s="3" t="s">
        <v>3047</v>
      </c>
      <c r="C5534" s="2" t="s">
        <v>1744</v>
      </c>
      <c r="D5534" s="2" t="s">
        <v>956</v>
      </c>
      <c r="E5534" s="2" t="s">
        <v>1905</v>
      </c>
      <c r="F5534" s="2" t="s">
        <v>1869</v>
      </c>
      <c r="G5534" s="8" t="str">
        <f>IF(COUNTIF('Dam Lines'!A:A,D5534)&gt;0,"Yes","No")</f>
        <v>Yes</v>
      </c>
      <c r="H5534" s="14" t="s">
        <v>1742</v>
      </c>
      <c r="I5534" s="8" t="str">
        <f t="array" ref="I5534">IF(G5534="Yes",XLOOKUP(D5534,'Dam Lines'!A:A,'Dam Lines'!J:J),"")</f>
        <v>MADOU</v>
      </c>
    </row>
    <row r="5535" hidden="1">
      <c r="A5535" s="11">
        <v>10.0</v>
      </c>
      <c r="B5535" s="3" t="s">
        <v>2601</v>
      </c>
      <c r="C5535" s="2" t="s">
        <v>1744</v>
      </c>
      <c r="D5535" s="2" t="s">
        <v>1055</v>
      </c>
      <c r="E5535" s="2" t="s">
        <v>1905</v>
      </c>
      <c r="F5535" s="2" t="s">
        <v>1869</v>
      </c>
      <c r="G5535" s="8" t="str">
        <f>IF(COUNTIF('Dam Lines'!A:A,D5535)&gt;0,"Yes","No")</f>
        <v>Yes</v>
      </c>
      <c r="H5535" s="14" t="s">
        <v>1761</v>
      </c>
      <c r="I5535" s="8" t="str">
        <f t="array" ref="I5535">IF(G5535="Yes",XLOOKUP(D5535,'Dam Lines'!A:A,'Dam Lines'!J:J),"")</f>
        <v>HALAZOUNA</v>
      </c>
    </row>
    <row r="5536" hidden="1">
      <c r="A5536" s="11">
        <v>11.0</v>
      </c>
      <c r="B5536" s="3" t="s">
        <v>2748</v>
      </c>
      <c r="C5536" s="2" t="s">
        <v>2749</v>
      </c>
      <c r="D5536" s="2" t="s">
        <v>1093</v>
      </c>
      <c r="E5536" s="2" t="s">
        <v>1905</v>
      </c>
      <c r="F5536" s="2" t="s">
        <v>1869</v>
      </c>
      <c r="G5536" s="8" t="str">
        <f>IF(COUNTIF('Dam Lines'!A:A,D5536)&gt;0,"Yes","No")</f>
        <v>Yes</v>
      </c>
      <c r="H5536" s="14" t="s">
        <v>1761</v>
      </c>
      <c r="I5536" s="8" t="str">
        <f t="array" ref="I5536">IF(G5536="Yes",XLOOKUP(D5536,'Dam Lines'!A:A,'Dam Lines'!J:J),"")</f>
        <v>FATMA</v>
      </c>
    </row>
    <row r="5537" hidden="1">
      <c r="A5537" s="11">
        <v>12.0</v>
      </c>
      <c r="B5537" s="3" t="s">
        <v>2724</v>
      </c>
      <c r="C5537" s="2" t="s">
        <v>1744</v>
      </c>
      <c r="D5537" s="2" t="s">
        <v>1408</v>
      </c>
      <c r="E5537" s="2" t="s">
        <v>1905</v>
      </c>
      <c r="F5537" s="2" t="s">
        <v>1869</v>
      </c>
      <c r="G5537" s="8" t="str">
        <f>IF(COUNTIF('Dam Lines'!A:A,D5537)&gt;0,"Yes","No")</f>
        <v>Yes</v>
      </c>
      <c r="H5537" s="14" t="s">
        <v>1742</v>
      </c>
      <c r="I5537" s="8" t="str">
        <f t="array" ref="I5537">IF(G5537="Yes",XLOOKUP(D5537,'Dam Lines'!A:A,'Dam Lines'!J:J),"")</f>
        <v>ARABELLE</v>
      </c>
    </row>
    <row r="5538" hidden="1">
      <c r="A5538" s="11">
        <v>13.0</v>
      </c>
      <c r="B5538" s="3" t="s">
        <v>2013</v>
      </c>
      <c r="C5538" s="2" t="s">
        <v>1886</v>
      </c>
      <c r="D5538" s="2" t="s">
        <v>698</v>
      </c>
      <c r="E5538" s="2" t="s">
        <v>1905</v>
      </c>
      <c r="F5538" s="2" t="s">
        <v>1869</v>
      </c>
      <c r="G5538" s="8" t="str">
        <f>IF(COUNTIF('Dam Lines'!A:A,D5538)&gt;0,"Yes","No")</f>
        <v>Yes</v>
      </c>
      <c r="H5538" s="14" t="s">
        <v>1742</v>
      </c>
      <c r="I5538" s="8" t="str">
        <f t="array" ref="I5538">IF(G5538="Yes",XLOOKUP(D5538,'Dam Lines'!A:A,'Dam Lines'!J:J),"")</f>
        <v>SILKY</v>
      </c>
    </row>
    <row r="5539" hidden="1">
      <c r="A5539" s="11">
        <v>14.0</v>
      </c>
      <c r="B5539" s="3" t="s">
        <v>3113</v>
      </c>
      <c r="C5539" s="2" t="s">
        <v>1798</v>
      </c>
      <c r="D5539" s="2" t="s">
        <v>1543</v>
      </c>
      <c r="E5539" s="2" t="s">
        <v>1905</v>
      </c>
      <c r="F5539" s="2" t="s">
        <v>1869</v>
      </c>
      <c r="G5539" s="8" t="str">
        <f>IF(COUNTIF('Dam Lines'!A:A,D5539)&gt;0,"Yes","No")</f>
        <v>No</v>
      </c>
      <c r="H5539" s="14" t="s">
        <v>1742</v>
      </c>
      <c r="I5539" s="8" t="str">
        <f t="array" ref="I5539">IF(G5539="Yes",XLOOKUP(D5539,'Dam Lines'!A:A,'Dam Lines'!J:J),"")</f>
        <v/>
      </c>
    </row>
    <row r="5540" hidden="1">
      <c r="A5540" s="11">
        <v>15.0</v>
      </c>
      <c r="B5540" s="3" t="s">
        <v>2089</v>
      </c>
      <c r="C5540" s="2" t="s">
        <v>1798</v>
      </c>
      <c r="D5540" s="2" t="s">
        <v>1167</v>
      </c>
      <c r="E5540" s="2" t="s">
        <v>1905</v>
      </c>
      <c r="F5540" s="2" t="s">
        <v>1869</v>
      </c>
      <c r="G5540" s="8" t="str">
        <f>IF(COUNTIF('Dam Lines'!A:A,D5540)&gt;0,"Yes","No")</f>
        <v>Yes</v>
      </c>
      <c r="H5540" s="14" t="s">
        <v>1742</v>
      </c>
      <c r="I5540" s="8" t="str">
        <f t="array" ref="I5540">IF(G5540="Yes",XLOOKUP(D5540,'Dam Lines'!A:A,'Dam Lines'!J:J),"")</f>
        <v>ELKA</v>
      </c>
    </row>
    <row r="5541" hidden="1">
      <c r="A5541" s="11">
        <v>1.0</v>
      </c>
      <c r="B5541" s="3" t="s">
        <v>2835</v>
      </c>
      <c r="C5541" s="2" t="s">
        <v>1859</v>
      </c>
      <c r="D5541" s="2" t="s">
        <v>93</v>
      </c>
      <c r="E5541" s="4" t="s">
        <v>1779</v>
      </c>
      <c r="F5541" s="2" t="s">
        <v>1818</v>
      </c>
      <c r="G5541" s="8" t="str">
        <f>IF(COUNTIF('Dam Lines'!A:A,D5541)&gt;0,"Yes","No")</f>
        <v>Yes</v>
      </c>
      <c r="H5541" s="14" t="s">
        <v>1761</v>
      </c>
      <c r="I5541" s="8" t="str">
        <f t="array" ref="I5541">IF(G5541="Yes",XLOOKUP(D5541,'Dam Lines'!A:A,'Dam Lines'!J:J),"")</f>
        <v>QUITAINE</v>
      </c>
    </row>
    <row r="5542" hidden="1">
      <c r="A5542" s="11">
        <v>2.0</v>
      </c>
      <c r="B5542" s="3" t="s">
        <v>3115</v>
      </c>
      <c r="C5542" s="2" t="s">
        <v>1744</v>
      </c>
      <c r="D5542" s="2" t="s">
        <v>68</v>
      </c>
      <c r="E5542" s="2" t="s">
        <v>1779</v>
      </c>
      <c r="F5542" s="2" t="s">
        <v>1818</v>
      </c>
      <c r="G5542" s="8" t="str">
        <f>IF(COUNTIF('Dam Lines'!A:A,D5542)&gt;0,"Yes","No")</f>
        <v>Yes</v>
      </c>
      <c r="H5542" s="14" t="s">
        <v>1761</v>
      </c>
      <c r="I5542" s="8" t="str">
        <f t="array" ref="I5542">IF(G5542="Yes",XLOOKUP(D5542,'Dam Lines'!A:A,'Dam Lines'!J:J),"")</f>
        <v>NEVADA II</v>
      </c>
    </row>
    <row r="5543" hidden="1">
      <c r="A5543" s="11">
        <v>3.0</v>
      </c>
      <c r="B5543" s="3" t="s">
        <v>2961</v>
      </c>
      <c r="C5543" s="2" t="s">
        <v>1749</v>
      </c>
      <c r="D5543" s="2" t="s">
        <v>2962</v>
      </c>
      <c r="E5543" s="2" t="s">
        <v>1779</v>
      </c>
      <c r="F5543" s="2" t="s">
        <v>1818</v>
      </c>
      <c r="G5543" s="8" t="str">
        <f>IF(COUNTIF('Dam Lines'!A:A,D5543)&gt;0,"Yes","No")</f>
        <v>No</v>
      </c>
      <c r="H5543" s="14" t="s">
        <v>1742</v>
      </c>
      <c r="I5543" s="8" t="str">
        <f t="array" ref="I5543">IF(G5543="Yes",XLOOKUP(D5543,'Dam Lines'!A:A,'Dam Lines'!J:J),"")</f>
        <v/>
      </c>
    </row>
    <row r="5544" hidden="1">
      <c r="A5544" s="11">
        <v>4.0</v>
      </c>
      <c r="B5544" s="3" t="s">
        <v>2613</v>
      </c>
      <c r="C5544" s="2" t="s">
        <v>1902</v>
      </c>
      <c r="D5544" s="2" t="s">
        <v>2614</v>
      </c>
      <c r="E5544" s="2" t="s">
        <v>1779</v>
      </c>
      <c r="F5544" s="2" t="s">
        <v>1818</v>
      </c>
      <c r="G5544" s="8" t="str">
        <f>IF(COUNTIF('Dam Lines'!A:A,D5544)&gt;0,"Yes","No")</f>
        <v>No</v>
      </c>
      <c r="H5544" s="14" t="s">
        <v>1742</v>
      </c>
      <c r="I5544" s="8" t="str">
        <f t="array" ref="I5544">IF(G5544="Yes",XLOOKUP(D5544,'Dam Lines'!A:A,'Dam Lines'!J:J),"")</f>
        <v/>
      </c>
    </row>
    <row r="5545" hidden="1">
      <c r="A5545" s="11">
        <v>4.0</v>
      </c>
      <c r="B5545" s="3" t="s">
        <v>2980</v>
      </c>
      <c r="C5545" s="2" t="s">
        <v>1744</v>
      </c>
      <c r="D5545" s="2" t="s">
        <v>118</v>
      </c>
      <c r="E5545" s="2" t="s">
        <v>1779</v>
      </c>
      <c r="F5545" s="2" t="s">
        <v>1818</v>
      </c>
      <c r="G5545" s="8" t="str">
        <f>IF(COUNTIF('Dam Lines'!A:A,D5545)&gt;0,"Yes","No")</f>
        <v>Yes</v>
      </c>
      <c r="H5545" s="14" t="s">
        <v>1742</v>
      </c>
      <c r="I5545" s="8" t="str">
        <f t="array" ref="I5545">IF(G5545="Yes",XLOOKUP(D5545,'Dam Lines'!A:A,'Dam Lines'!J:J),"")</f>
        <v>SAPINA</v>
      </c>
    </row>
    <row r="5546" hidden="1">
      <c r="A5546" s="11">
        <v>6.0</v>
      </c>
      <c r="B5546" s="3" t="s">
        <v>2156</v>
      </c>
      <c r="C5546" s="2" t="s">
        <v>1774</v>
      </c>
      <c r="D5546" s="2" t="s">
        <v>2157</v>
      </c>
      <c r="E5546" s="2" t="s">
        <v>1779</v>
      </c>
      <c r="F5546" s="2" t="s">
        <v>1818</v>
      </c>
      <c r="G5546" s="8" t="str">
        <f>IF(COUNTIF('Dam Lines'!A:A,D5546)&gt;0,"Yes","No")</f>
        <v>No</v>
      </c>
      <c r="H5546" s="14" t="s">
        <v>1742</v>
      </c>
      <c r="I5546" s="8" t="str">
        <f t="array" ref="I5546">IF(G5546="Yes",XLOOKUP(D5546,'Dam Lines'!A:A,'Dam Lines'!J:J),"")</f>
        <v/>
      </c>
    </row>
    <row r="5547" hidden="1">
      <c r="A5547" s="11">
        <v>7.0</v>
      </c>
      <c r="B5547" s="3" t="s">
        <v>1929</v>
      </c>
      <c r="C5547" s="2" t="s">
        <v>1768</v>
      </c>
      <c r="D5547" s="2" t="s">
        <v>980</v>
      </c>
      <c r="E5547" s="2" t="s">
        <v>1779</v>
      </c>
      <c r="F5547" s="2" t="s">
        <v>1818</v>
      </c>
      <c r="G5547" s="8" t="str">
        <f>IF(COUNTIF('Dam Lines'!A:A,D5547)&gt;0,"Yes","No")</f>
        <v>Yes</v>
      </c>
      <c r="H5547" s="14" t="s">
        <v>1742</v>
      </c>
      <c r="I5547" s="8" t="str">
        <f t="array" ref="I5547">IF(G5547="Yes",XLOOKUP(D5547,'Dam Lines'!A:A,'Dam Lines'!J:J),"")</f>
        <v>CAIDA</v>
      </c>
    </row>
    <row r="5548" hidden="1">
      <c r="A5548" s="11">
        <v>8.0</v>
      </c>
      <c r="B5548" s="3" t="s">
        <v>2495</v>
      </c>
      <c r="C5548" s="2" t="s">
        <v>1881</v>
      </c>
      <c r="D5548" s="2" t="s">
        <v>967</v>
      </c>
      <c r="E5548" s="2" t="s">
        <v>1779</v>
      </c>
      <c r="F5548" s="2" t="s">
        <v>1818</v>
      </c>
      <c r="G5548" s="8" t="str">
        <f>IF(COUNTIF('Dam Lines'!A:A,D5548)&gt;0,"Yes","No")</f>
        <v>Yes</v>
      </c>
      <c r="H5548" s="14" t="s">
        <v>1761</v>
      </c>
      <c r="I5548" s="8" t="str">
        <f t="array" ref="I5548">IF(G5548="Yes",XLOOKUP(D5548,'Dam Lines'!A:A,'Dam Lines'!J:J),"")</f>
        <v>NADAMAH</v>
      </c>
    </row>
    <row r="5549" hidden="1">
      <c r="A5549" s="11">
        <v>9.0</v>
      </c>
      <c r="B5549" s="3" t="s">
        <v>2502</v>
      </c>
      <c r="C5549" s="2" t="s">
        <v>1752</v>
      </c>
      <c r="D5549" s="2" t="s">
        <v>372</v>
      </c>
      <c r="E5549" s="2" t="s">
        <v>1779</v>
      </c>
      <c r="F5549" s="2" t="s">
        <v>1818</v>
      </c>
      <c r="G5549" s="8" t="str">
        <f>IF(COUNTIF('Dam Lines'!A:A,D5549)&gt;0,"Yes","No")</f>
        <v>Yes</v>
      </c>
      <c r="H5549" s="14" t="s">
        <v>1761</v>
      </c>
      <c r="I5549" s="8" t="str">
        <f t="array" ref="I5549">IF(G5549="Yes",XLOOKUP(D5549,'Dam Lines'!A:A,'Dam Lines'!J:J),"")</f>
        <v>NEVADA II</v>
      </c>
    </row>
    <row r="5550" hidden="1">
      <c r="A5550" s="11">
        <v>10.0</v>
      </c>
      <c r="B5550" s="3" t="s">
        <v>2863</v>
      </c>
      <c r="C5550" s="2" t="s">
        <v>1747</v>
      </c>
      <c r="D5550" s="2" t="s">
        <v>980</v>
      </c>
      <c r="E5550" s="2" t="s">
        <v>1779</v>
      </c>
      <c r="F5550" s="2" t="s">
        <v>1818</v>
      </c>
      <c r="G5550" s="8" t="str">
        <f>IF(COUNTIF('Dam Lines'!A:A,D5550)&gt;0,"Yes","No")</f>
        <v>Yes</v>
      </c>
      <c r="H5550" s="14" t="s">
        <v>1742</v>
      </c>
      <c r="I5550" s="8" t="str">
        <f t="array" ref="I5550">IF(G5550="Yes",XLOOKUP(D5550,'Dam Lines'!A:A,'Dam Lines'!J:J),"")</f>
        <v>CAIDA</v>
      </c>
    </row>
    <row r="5551" hidden="1">
      <c r="A5551" s="11">
        <v>11.0</v>
      </c>
      <c r="B5551" s="3" t="s">
        <v>2891</v>
      </c>
      <c r="C5551" s="2" t="s">
        <v>1962</v>
      </c>
      <c r="D5551" s="2" t="s">
        <v>201</v>
      </c>
      <c r="E5551" s="2" t="s">
        <v>1779</v>
      </c>
      <c r="F5551" s="2" t="s">
        <v>1818</v>
      </c>
      <c r="G5551" s="8" t="str">
        <f>IF(COUNTIF('Dam Lines'!A:A,D5551)&gt;0,"Yes","No")</f>
        <v>Yes</v>
      </c>
      <c r="H5551" s="14" t="s">
        <v>1761</v>
      </c>
      <c r="I5551" s="8" t="str">
        <f t="array" ref="I5551">IF(G5551="Yes",XLOOKUP(D5551,'Dam Lines'!A:A,'Dam Lines'!J:J),"")</f>
        <v>ASALA HALEEMA</v>
      </c>
    </row>
    <row r="5552" hidden="1">
      <c r="A5552" s="11">
        <v>12.0</v>
      </c>
      <c r="B5552" s="3" t="s">
        <v>2428</v>
      </c>
      <c r="C5552" s="2" t="s">
        <v>1908</v>
      </c>
      <c r="D5552" s="2" t="s">
        <v>2429</v>
      </c>
      <c r="E5552" s="2" t="s">
        <v>1779</v>
      </c>
      <c r="F5552" s="2" t="s">
        <v>1818</v>
      </c>
      <c r="G5552" s="8" t="str">
        <f>IF(COUNTIF('Dam Lines'!A:A,D5552)&gt;0,"Yes","No")</f>
        <v>No</v>
      </c>
      <c r="H5552" s="14" t="s">
        <v>1742</v>
      </c>
      <c r="I5552" s="8" t="str">
        <f t="array" ref="I5552">IF(G5552="Yes",XLOOKUP(D5552,'Dam Lines'!A:A,'Dam Lines'!J:J),"")</f>
        <v/>
      </c>
    </row>
    <row r="5553" hidden="1">
      <c r="A5553" s="11">
        <v>13.0</v>
      </c>
      <c r="B5553" s="3" t="s">
        <v>2610</v>
      </c>
      <c r="C5553" s="2" t="s">
        <v>2611</v>
      </c>
      <c r="D5553" s="2" t="s">
        <v>2612</v>
      </c>
      <c r="E5553" s="2" t="s">
        <v>1779</v>
      </c>
      <c r="F5553" s="2" t="s">
        <v>1818</v>
      </c>
      <c r="G5553" s="8" t="str">
        <f>IF(COUNTIF('Dam Lines'!A:A,D5553)&gt;0,"Yes","No")</f>
        <v>No</v>
      </c>
      <c r="H5553" s="14" t="s">
        <v>1761</v>
      </c>
      <c r="I5553" s="8" t="str">
        <f t="array" ref="I5553">IF(G5553="Yes",XLOOKUP(D5553,'Dam Lines'!A:A,'Dam Lines'!J:J),"")</f>
        <v/>
      </c>
    </row>
    <row r="5554" hidden="1">
      <c r="A5554" s="11">
        <v>14.0</v>
      </c>
      <c r="B5554" s="3" t="s">
        <v>2910</v>
      </c>
      <c r="C5554" s="2" t="s">
        <v>1908</v>
      </c>
      <c r="D5554" s="2" t="s">
        <v>1393</v>
      </c>
      <c r="E5554" s="2" t="s">
        <v>1779</v>
      </c>
      <c r="F5554" s="2" t="s">
        <v>1818</v>
      </c>
      <c r="G5554" s="8" t="str">
        <f>IF(COUNTIF('Dam Lines'!A:A,D5554)&gt;0,"Yes","No")</f>
        <v>Yes</v>
      </c>
      <c r="H5554" s="14" t="s">
        <v>1761</v>
      </c>
      <c r="I5554" s="8" t="str">
        <f t="array" ref="I5554">IF(G5554="Yes",XLOOKUP(D5554,'Dam Lines'!A:A,'Dam Lines'!J:J),"")</f>
        <v>KHOFARA</v>
      </c>
    </row>
    <row r="5555" hidden="1">
      <c r="A5555" s="11">
        <v>15.0</v>
      </c>
      <c r="B5555" s="3" t="s">
        <v>3007</v>
      </c>
      <c r="C5555" s="2" t="s">
        <v>1752</v>
      </c>
      <c r="D5555" s="2" t="s">
        <v>487</v>
      </c>
      <c r="E5555" s="2" t="s">
        <v>1779</v>
      </c>
      <c r="F5555" s="2" t="s">
        <v>1818</v>
      </c>
      <c r="G5555" s="8" t="str">
        <f>IF(COUNTIF('Dam Lines'!A:A,D5555)&gt;0,"Yes","No")</f>
        <v>Yes</v>
      </c>
      <c r="H5555" s="14" t="s">
        <v>1761</v>
      </c>
      <c r="I5555" s="8" t="str">
        <f t="array" ref="I5555">IF(G5555="Yes",XLOOKUP(D5555,'Dam Lines'!A:A,'Dam Lines'!J:J),"")</f>
        <v>ELSINORE ROSE</v>
      </c>
    </row>
    <row r="5556" hidden="1">
      <c r="A5556" s="11">
        <v>1.0</v>
      </c>
      <c r="B5556" s="3" t="s">
        <v>3027</v>
      </c>
      <c r="C5556" s="2" t="s">
        <v>2303</v>
      </c>
      <c r="D5556" s="2" t="s">
        <v>888</v>
      </c>
      <c r="E5556" s="4" t="s">
        <v>1740</v>
      </c>
      <c r="F5556" s="2" t="s">
        <v>1869</v>
      </c>
      <c r="G5556" s="8" t="str">
        <f>IF(COUNTIF('Dam Lines'!A:A,D5556)&gt;0,"Yes","No")</f>
        <v>Yes</v>
      </c>
      <c r="H5556" s="14" t="s">
        <v>1742</v>
      </c>
      <c r="I5556" s="8" t="str">
        <f t="array" ref="I5556">IF(G5556="Yes",XLOOKUP(D5556,'Dam Lines'!A:A,'Dam Lines'!J:J),"")</f>
        <v>CH'TANA</v>
      </c>
    </row>
    <row r="5557" hidden="1">
      <c r="A5557" s="11">
        <v>2.0</v>
      </c>
      <c r="B5557" s="3" t="s">
        <v>3219</v>
      </c>
      <c r="C5557" s="2" t="s">
        <v>1980</v>
      </c>
      <c r="D5557" s="2" t="s">
        <v>3220</v>
      </c>
      <c r="E5557" s="2" t="s">
        <v>1740</v>
      </c>
      <c r="F5557" s="2" t="s">
        <v>1869</v>
      </c>
      <c r="G5557" s="8" t="str">
        <f>IF(COUNTIF('Dam Lines'!A:A,D5557)&gt;0,"Yes","No")</f>
        <v>No</v>
      </c>
      <c r="H5557" s="14" t="s">
        <v>1761</v>
      </c>
      <c r="I5557" s="8" t="str">
        <f t="array" ref="I5557">IF(G5557="Yes",XLOOKUP(D5557,'Dam Lines'!A:A,'Dam Lines'!J:J),"")</f>
        <v/>
      </c>
    </row>
    <row r="5558" hidden="1">
      <c r="A5558" s="11">
        <v>3.0</v>
      </c>
      <c r="B5558" s="3" t="s">
        <v>3072</v>
      </c>
      <c r="C5558" s="2" t="s">
        <v>1752</v>
      </c>
      <c r="D5558" s="2" t="s">
        <v>1948</v>
      </c>
      <c r="E5558" s="2" t="s">
        <v>1740</v>
      </c>
      <c r="F5558" s="2" t="s">
        <v>1869</v>
      </c>
      <c r="G5558" s="8" t="str">
        <f>IF(COUNTIF('Dam Lines'!A:A,D5558)&gt;0,"Yes","No")</f>
        <v>No</v>
      </c>
      <c r="H5558" s="14" t="s">
        <v>1742</v>
      </c>
      <c r="I5558" s="8" t="str">
        <f t="array" ref="I5558">IF(G5558="Yes",XLOOKUP(D5558,'Dam Lines'!A:A,'Dam Lines'!J:J),"")</f>
        <v/>
      </c>
    </row>
    <row r="5559" hidden="1">
      <c r="A5559" s="11">
        <v>4.0</v>
      </c>
      <c r="B5559" s="3" t="s">
        <v>3221</v>
      </c>
      <c r="C5559" s="2" t="s">
        <v>2347</v>
      </c>
      <c r="D5559" s="2" t="s">
        <v>446</v>
      </c>
      <c r="E5559" s="2" t="s">
        <v>1740</v>
      </c>
      <c r="F5559" s="2" t="s">
        <v>1869</v>
      </c>
      <c r="G5559" s="8" t="str">
        <f>IF(COUNTIF('Dam Lines'!A:A,D5559)&gt;0,"Yes","No")</f>
        <v>Yes</v>
      </c>
      <c r="H5559" s="14" t="s">
        <v>1742</v>
      </c>
      <c r="I5559" s="8" t="str">
        <f t="array" ref="I5559">IF(G5559="Yes",XLOOKUP(D5559,'Dam Lines'!A:A,'Dam Lines'!J:J),"")</f>
        <v>NADIA</v>
      </c>
    </row>
    <row r="5560" hidden="1">
      <c r="A5560" s="11">
        <v>5.0</v>
      </c>
      <c r="B5560" s="3" t="s">
        <v>3204</v>
      </c>
      <c r="C5560" s="2" t="s">
        <v>2127</v>
      </c>
      <c r="D5560" s="2" t="s">
        <v>491</v>
      </c>
      <c r="E5560" s="2" t="s">
        <v>1740</v>
      </c>
      <c r="F5560" s="2" t="s">
        <v>1869</v>
      </c>
      <c r="G5560" s="8" t="str">
        <f>IF(COUNTIF('Dam Lines'!A:A,D5560)&gt;0,"Yes","No")</f>
        <v>Yes</v>
      </c>
      <c r="H5560" s="14" t="s">
        <v>1742</v>
      </c>
      <c r="I5560" s="8" t="str">
        <f t="array" ref="I5560">IF(G5560="Yes",XLOOKUP(D5560,'Dam Lines'!A:A,'Dam Lines'!J:J),"")</f>
        <v>NEVADA II</v>
      </c>
    </row>
    <row r="5561" hidden="1">
      <c r="A5561" s="11">
        <v>6.0</v>
      </c>
      <c r="B5561" s="3" t="s">
        <v>3109</v>
      </c>
      <c r="C5561" s="2" t="s">
        <v>2295</v>
      </c>
      <c r="D5561" s="2" t="s">
        <v>92</v>
      </c>
      <c r="E5561" s="2" t="s">
        <v>1740</v>
      </c>
      <c r="F5561" s="2" t="s">
        <v>1869</v>
      </c>
      <c r="G5561" s="8" t="str">
        <f>IF(COUNTIF('Dam Lines'!A:A,D5561)&gt;0,"Yes","No")</f>
        <v>Yes</v>
      </c>
      <c r="H5561" s="14" t="s">
        <v>1742</v>
      </c>
      <c r="I5561" s="8" t="str">
        <f t="array" ref="I5561">IF(G5561="Yes",XLOOKUP(D5561,'Dam Lines'!A:A,'Dam Lines'!J:J),"")</f>
        <v>NEVADA II</v>
      </c>
    </row>
    <row r="5562" hidden="1">
      <c r="A5562" s="11">
        <v>7.0</v>
      </c>
      <c r="B5562" s="3" t="s">
        <v>2389</v>
      </c>
      <c r="C5562" s="2" t="s">
        <v>1802</v>
      </c>
      <c r="D5562" s="2" t="s">
        <v>2390</v>
      </c>
      <c r="E5562" s="2" t="s">
        <v>1740</v>
      </c>
      <c r="F5562" s="2" t="s">
        <v>1869</v>
      </c>
      <c r="G5562" s="8" t="str">
        <f>IF(COUNTIF('Dam Lines'!A:A,D5562)&gt;0,"Yes","No")</f>
        <v>No</v>
      </c>
      <c r="H5562" s="14" t="s">
        <v>1742</v>
      </c>
      <c r="I5562" s="8" t="str">
        <f t="array" ref="I5562">IF(G5562="Yes",XLOOKUP(D5562,'Dam Lines'!A:A,'Dam Lines'!J:J),"")</f>
        <v/>
      </c>
    </row>
    <row r="5563" hidden="1">
      <c r="A5563" s="11">
        <v>8.0</v>
      </c>
      <c r="B5563" s="3" t="s">
        <v>3177</v>
      </c>
      <c r="C5563" s="2" t="s">
        <v>2226</v>
      </c>
      <c r="D5563" s="2" t="s">
        <v>381</v>
      </c>
      <c r="E5563" s="2" t="s">
        <v>1740</v>
      </c>
      <c r="F5563" s="2" t="s">
        <v>1869</v>
      </c>
      <c r="G5563" s="8" t="str">
        <f>IF(COUNTIF('Dam Lines'!A:A,D5563)&gt;0,"Yes","No")</f>
        <v>Yes</v>
      </c>
      <c r="H5563" s="14" t="s">
        <v>1742</v>
      </c>
      <c r="I5563" s="8" t="str">
        <f t="array" ref="I5563">IF(G5563="Yes",XLOOKUP(D5563,'Dam Lines'!A:A,'Dam Lines'!J:J),"")</f>
        <v>NEVADA II</v>
      </c>
    </row>
    <row r="5564" hidden="1">
      <c r="A5564" s="11">
        <v>9.0</v>
      </c>
      <c r="B5564" s="16" t="s">
        <v>3185</v>
      </c>
      <c r="C5564" s="2" t="s">
        <v>3186</v>
      </c>
      <c r="D5564" s="2" t="s">
        <v>3187</v>
      </c>
      <c r="E5564" s="2" t="s">
        <v>1740</v>
      </c>
      <c r="F5564" s="2" t="s">
        <v>1869</v>
      </c>
      <c r="G5564" s="8" t="str">
        <f>IF(COUNTIF('Dam Lines'!A:A,D5564)&gt;0,"Yes","No")</f>
        <v>No</v>
      </c>
      <c r="H5564" s="14" t="s">
        <v>1761</v>
      </c>
      <c r="I5564" s="8" t="str">
        <f t="array" ref="I5564">IF(G5564="Yes",XLOOKUP(D5564,'Dam Lines'!A:A,'Dam Lines'!J:J),"")</f>
        <v/>
      </c>
    </row>
    <row r="5565" hidden="1">
      <c r="A5565" s="11">
        <v>10.0</v>
      </c>
      <c r="B5565" s="3" t="s">
        <v>2625</v>
      </c>
      <c r="C5565" s="2" t="s">
        <v>2198</v>
      </c>
      <c r="D5565" s="2" t="s">
        <v>584</v>
      </c>
      <c r="E5565" s="2" t="s">
        <v>1740</v>
      </c>
      <c r="F5565" s="2" t="s">
        <v>1869</v>
      </c>
      <c r="G5565" s="8" t="str">
        <f>IF(COUNTIF('Dam Lines'!A:A,D5565)&gt;0,"Yes","No")</f>
        <v>Yes</v>
      </c>
      <c r="H5565" s="14" t="s">
        <v>1742</v>
      </c>
      <c r="I5565" s="8" t="str">
        <f t="array" ref="I5565">IF(G5565="Yes",XLOOKUP(D5565,'Dam Lines'!A:A,'Dam Lines'!J:J),"")</f>
        <v>DJEDA</v>
      </c>
    </row>
    <row r="5566" hidden="1">
      <c r="A5566" s="11">
        <v>11.0</v>
      </c>
      <c r="B5566" s="3" t="s">
        <v>3043</v>
      </c>
      <c r="C5566" s="2" t="s">
        <v>2314</v>
      </c>
      <c r="D5566" s="2" t="s">
        <v>1180</v>
      </c>
      <c r="E5566" s="2" t="s">
        <v>1740</v>
      </c>
      <c r="F5566" s="2" t="s">
        <v>1869</v>
      </c>
      <c r="G5566" s="8" t="str">
        <f>IF(COUNTIF('Dam Lines'!A:A,D5566)&gt;0,"Yes","No")</f>
        <v>Yes</v>
      </c>
      <c r="H5566" s="14" t="s">
        <v>1742</v>
      </c>
      <c r="I5566" s="8" t="str">
        <f t="array" ref="I5566">IF(G5566="Yes",XLOOKUP(D5566,'Dam Lines'!A:A,'Dam Lines'!J:J),"")</f>
        <v>DEFILADA</v>
      </c>
    </row>
    <row r="5567" hidden="1">
      <c r="A5567" s="11">
        <v>12.0</v>
      </c>
      <c r="B5567" s="3" t="s">
        <v>2890</v>
      </c>
      <c r="C5567" s="2" t="s">
        <v>1798</v>
      </c>
      <c r="D5567" s="2" t="s">
        <v>363</v>
      </c>
      <c r="E5567" s="2" t="s">
        <v>1740</v>
      </c>
      <c r="F5567" s="2" t="s">
        <v>1869</v>
      </c>
      <c r="G5567" s="8" t="str">
        <f>IF(COUNTIF('Dam Lines'!A:A,D5567)&gt;0,"Yes","No")</f>
        <v>Yes</v>
      </c>
      <c r="H5567" s="14" t="s">
        <v>1742</v>
      </c>
      <c r="I5567" s="8" t="str">
        <f t="array" ref="I5567">IF(G5567="Yes",XLOOKUP(D5567,'Dam Lines'!A:A,'Dam Lines'!J:J),"")</f>
        <v>MADOU</v>
      </c>
    </row>
    <row r="5568" hidden="1">
      <c r="A5568" s="11">
        <v>13.0</v>
      </c>
      <c r="B5568" s="3" t="s">
        <v>3256</v>
      </c>
      <c r="C5568" s="2" t="s">
        <v>1798</v>
      </c>
      <c r="D5568" s="2" t="s">
        <v>1167</v>
      </c>
      <c r="E5568" s="2" t="s">
        <v>1740</v>
      </c>
      <c r="F5568" s="2" t="s">
        <v>1869</v>
      </c>
      <c r="G5568" s="8" t="str">
        <f>IF(COUNTIF('Dam Lines'!A:A,D5568)&gt;0,"Yes","No")</f>
        <v>Yes</v>
      </c>
      <c r="H5568" s="14" t="s">
        <v>1742</v>
      </c>
      <c r="I5568" s="8" t="str">
        <f t="array" ref="I5568">IF(G5568="Yes",XLOOKUP(D5568,'Dam Lines'!A:A,'Dam Lines'!J:J),"")</f>
        <v>ELKA</v>
      </c>
    </row>
    <row r="5569" hidden="1">
      <c r="A5569" s="11">
        <v>14.0</v>
      </c>
      <c r="B5569" s="3" t="s">
        <v>3257</v>
      </c>
      <c r="C5569" s="2" t="s">
        <v>3258</v>
      </c>
      <c r="D5569" s="2" t="s">
        <v>3259</v>
      </c>
      <c r="E5569" s="2" t="s">
        <v>1740</v>
      </c>
      <c r="F5569" s="2" t="s">
        <v>1869</v>
      </c>
      <c r="G5569" s="8" t="str">
        <f>IF(COUNTIF('Dam Lines'!A:A,D5569)&gt;0,"Yes","No")</f>
        <v>No</v>
      </c>
      <c r="H5569" s="14" t="s">
        <v>1761</v>
      </c>
      <c r="I5569" s="8" t="str">
        <f t="array" ref="I5569">IF(G5569="Yes",XLOOKUP(D5569,'Dam Lines'!A:A,'Dam Lines'!J:J),"")</f>
        <v/>
      </c>
    </row>
    <row r="5570" hidden="1">
      <c r="A5570" s="11">
        <v>1.0</v>
      </c>
      <c r="B5570" s="3" t="s">
        <v>3069</v>
      </c>
      <c r="C5570" s="2" t="s">
        <v>1962</v>
      </c>
      <c r="D5570" s="2" t="s">
        <v>421</v>
      </c>
      <c r="E5570" s="2" t="s">
        <v>2036</v>
      </c>
      <c r="F5570" s="2" t="s">
        <v>1869</v>
      </c>
      <c r="G5570" s="8" t="str">
        <f>IF(COUNTIF('Dam Lines'!A:A,D5570)&gt;0,"Yes","No")</f>
        <v>Yes</v>
      </c>
      <c r="H5570" s="14" t="s">
        <v>1742</v>
      </c>
      <c r="I5570" s="8" t="str">
        <f t="array" ref="I5570">IF(G5570="Yes",XLOOKUP(D5570,'Dam Lines'!A:A,'Dam Lines'!J:J),"")</f>
        <v>NEVADA II</v>
      </c>
    </row>
    <row r="5571" hidden="1">
      <c r="A5571" s="11">
        <v>2.0</v>
      </c>
      <c r="B5571" s="3" t="s">
        <v>3102</v>
      </c>
      <c r="C5571" s="2" t="s">
        <v>1962</v>
      </c>
      <c r="D5571" s="2" t="s">
        <v>219</v>
      </c>
      <c r="E5571" s="2" t="s">
        <v>2036</v>
      </c>
      <c r="F5571" s="2" t="s">
        <v>1869</v>
      </c>
      <c r="G5571" s="8" t="str">
        <f>IF(COUNTIF('Dam Lines'!A:A,D5571)&gt;0,"Yes","No")</f>
        <v>Yes</v>
      </c>
      <c r="H5571" s="14" t="s">
        <v>1742</v>
      </c>
      <c r="I5571" s="8" t="str">
        <f t="array" ref="I5571">IF(G5571="Yes",XLOOKUP(D5571,'Dam Lines'!A:A,'Dam Lines'!J:J),"")</f>
        <v>ELKA</v>
      </c>
    </row>
    <row r="5572" hidden="1">
      <c r="A5572" s="11">
        <v>3.0</v>
      </c>
      <c r="B5572" s="3" t="s">
        <v>3083</v>
      </c>
      <c r="C5572" s="2" t="s">
        <v>1962</v>
      </c>
      <c r="D5572" s="2" t="s">
        <v>1213</v>
      </c>
      <c r="E5572" s="2" t="s">
        <v>2036</v>
      </c>
      <c r="F5572" s="2" t="s">
        <v>1869</v>
      </c>
      <c r="G5572" s="8" t="str">
        <f>IF(COUNTIF('Dam Lines'!A:A,D5572)&gt;0,"Yes","No")</f>
        <v>Yes</v>
      </c>
      <c r="H5572" s="14" t="s">
        <v>1742</v>
      </c>
      <c r="I5572" s="8" t="str">
        <f t="array" ref="I5572">IF(G5572="Yes",XLOOKUP(D5572,'Dam Lines'!A:A,'Dam Lines'!J:J),"")</f>
        <v>ALBANIA</v>
      </c>
    </row>
    <row r="5573" hidden="1">
      <c r="A5573" s="11">
        <v>4.0</v>
      </c>
      <c r="B5573" s="3" t="s">
        <v>2975</v>
      </c>
      <c r="C5573" s="2" t="s">
        <v>1798</v>
      </c>
      <c r="D5573" s="2" t="s">
        <v>1167</v>
      </c>
      <c r="E5573" s="2" t="s">
        <v>2036</v>
      </c>
      <c r="F5573" s="2" t="s">
        <v>1869</v>
      </c>
      <c r="G5573" s="8" t="str">
        <f>IF(COUNTIF('Dam Lines'!A:A,D5573)&gt;0,"Yes","No")</f>
        <v>Yes</v>
      </c>
      <c r="H5573" s="14" t="s">
        <v>1742</v>
      </c>
      <c r="I5573" s="8" t="str">
        <f t="array" ref="I5573">IF(G5573="Yes",XLOOKUP(D5573,'Dam Lines'!A:A,'Dam Lines'!J:J),"")</f>
        <v>ELKA</v>
      </c>
    </row>
    <row r="5574" hidden="1">
      <c r="A5574" s="11">
        <v>5.0</v>
      </c>
      <c r="B5574" s="3" t="s">
        <v>2979</v>
      </c>
      <c r="C5574" s="2" t="s">
        <v>1859</v>
      </c>
      <c r="D5574" s="2" t="s">
        <v>78</v>
      </c>
      <c r="E5574" s="2" t="s">
        <v>2036</v>
      </c>
      <c r="F5574" s="2" t="s">
        <v>1869</v>
      </c>
      <c r="G5574" s="8" t="str">
        <f>IF(COUNTIF('Dam Lines'!A:A,D5574)&gt;0,"Yes","No")</f>
        <v>Yes</v>
      </c>
      <c r="H5574" s="14" t="s">
        <v>1742</v>
      </c>
      <c r="I5574" s="8" t="str">
        <f t="array" ref="I5574">IF(G5574="Yes",XLOOKUP(D5574,'Dam Lines'!A:A,'Dam Lines'!J:J),"")</f>
        <v>WIKINGS STREAK</v>
      </c>
    </row>
    <row r="5575" hidden="1">
      <c r="A5575" s="11">
        <v>6.0</v>
      </c>
      <c r="B5575" s="3" t="s">
        <v>3189</v>
      </c>
      <c r="C5575" s="2" t="s">
        <v>1886</v>
      </c>
      <c r="D5575" s="2" t="s">
        <v>91</v>
      </c>
      <c r="E5575" s="2" t="s">
        <v>2036</v>
      </c>
      <c r="F5575" s="2" t="s">
        <v>1869</v>
      </c>
      <c r="G5575" s="8" t="str">
        <f>IF(COUNTIF('Dam Lines'!A:A,D5575)&gt;0,"Yes","No")</f>
        <v>Yes</v>
      </c>
      <c r="H5575" s="14" t="s">
        <v>1742</v>
      </c>
      <c r="I5575" s="8" t="str">
        <f t="array" ref="I5575">IF(G5575="Yes",XLOOKUP(D5575,'Dam Lines'!A:A,'Dam Lines'!J:J),"")</f>
        <v>NEVADA II</v>
      </c>
    </row>
    <row r="5576" hidden="1">
      <c r="A5576" s="11">
        <v>7.0</v>
      </c>
      <c r="B5576" s="3" t="s">
        <v>2991</v>
      </c>
      <c r="C5576" s="2" t="s">
        <v>1798</v>
      </c>
      <c r="D5576" s="2" t="s">
        <v>253</v>
      </c>
      <c r="E5576" s="2" t="s">
        <v>2036</v>
      </c>
      <c r="F5576" s="2" t="s">
        <v>1869</v>
      </c>
      <c r="G5576" s="8" t="str">
        <f>IF(COUNTIF('Dam Lines'!A:A,D5576)&gt;0,"Yes","No")</f>
        <v>Yes</v>
      </c>
      <c r="H5576" s="14" t="s">
        <v>1742</v>
      </c>
      <c r="I5576" s="8" t="str">
        <f t="array" ref="I5576">IF(G5576="Yes",XLOOKUP(D5576,'Dam Lines'!A:A,'Dam Lines'!J:J),"")</f>
        <v>CHAR-RICH ALECIA</v>
      </c>
    </row>
    <row r="5577" hidden="1">
      <c r="A5577" s="11">
        <v>8.0</v>
      </c>
      <c r="B5577" s="3" t="s">
        <v>3192</v>
      </c>
      <c r="C5577" s="2" t="s">
        <v>2842</v>
      </c>
      <c r="D5577" s="2" t="s">
        <v>925</v>
      </c>
      <c r="E5577" s="2" t="s">
        <v>2036</v>
      </c>
      <c r="F5577" s="2" t="s">
        <v>1869</v>
      </c>
      <c r="G5577" s="8" t="str">
        <f>IF(COUNTIF('Dam Lines'!A:A,D5577)&gt;0,"Yes","No")</f>
        <v>Yes</v>
      </c>
      <c r="H5577" s="14" t="s">
        <v>1742</v>
      </c>
      <c r="I5577" s="8" t="str">
        <f t="array" ref="I5577">IF(G5577="Yes",XLOOKUP(D5577,'Dam Lines'!A:A,'Dam Lines'!J:J),"")</f>
        <v>NEVADA II</v>
      </c>
    </row>
    <row r="5578" hidden="1">
      <c r="A5578" s="11">
        <v>9.0</v>
      </c>
      <c r="B5578" s="3" t="s">
        <v>3030</v>
      </c>
      <c r="C5578" s="2" t="s">
        <v>1798</v>
      </c>
      <c r="D5578" s="2" t="s">
        <v>122</v>
      </c>
      <c r="E5578" s="2" t="s">
        <v>2036</v>
      </c>
      <c r="F5578" s="2" t="s">
        <v>1869</v>
      </c>
      <c r="G5578" s="8" t="str">
        <f>IF(COUNTIF('Dam Lines'!A:A,D5578)&gt;0,"Yes","No")</f>
        <v>Yes</v>
      </c>
      <c r="H5578" s="14" t="s">
        <v>1742</v>
      </c>
      <c r="I5578" s="8" t="str">
        <f t="array" ref="I5578">IF(G5578="Yes",XLOOKUP(D5578,'Dam Lines'!A:A,'Dam Lines'!J:J),"")</f>
        <v>NEVADA II</v>
      </c>
    </row>
    <row r="5579" hidden="1">
      <c r="A5579" s="11">
        <v>10.0</v>
      </c>
      <c r="B5579" s="3" t="s">
        <v>2990</v>
      </c>
      <c r="C5579" s="2" t="s">
        <v>2347</v>
      </c>
      <c r="D5579" s="2" t="s">
        <v>621</v>
      </c>
      <c r="E5579" s="2" t="s">
        <v>2036</v>
      </c>
      <c r="F5579" s="2" t="s">
        <v>1869</v>
      </c>
      <c r="G5579" s="8" t="str">
        <f>IF(COUNTIF('Dam Lines'!A:A,D5579)&gt;0,"Yes","No")</f>
        <v>Yes</v>
      </c>
      <c r="H5579" s="14" t="s">
        <v>1742</v>
      </c>
      <c r="I5579" s="8" t="str">
        <f t="array" ref="I5579">IF(G5579="Yes",XLOOKUP(D5579,'Dam Lines'!A:A,'Dam Lines'!J:J),"")</f>
        <v>CRESCINDA</v>
      </c>
    </row>
    <row r="5580" hidden="1">
      <c r="A5580" s="11">
        <v>11.0</v>
      </c>
      <c r="B5580" s="3" t="s">
        <v>3135</v>
      </c>
      <c r="C5580" s="2" t="s">
        <v>3136</v>
      </c>
      <c r="D5580" s="2" t="s">
        <v>3137</v>
      </c>
      <c r="E5580" s="2" t="s">
        <v>2036</v>
      </c>
      <c r="F5580" s="2" t="s">
        <v>1869</v>
      </c>
      <c r="G5580" s="8" t="str">
        <f>IF(COUNTIF('Dam Lines'!A:A,D5580)&gt;0,"Yes","No")</f>
        <v>No</v>
      </c>
      <c r="H5580" s="14" t="s">
        <v>1742</v>
      </c>
      <c r="I5580" s="8" t="str">
        <f t="array" ref="I5580">IF(G5580="Yes",XLOOKUP(D5580,'Dam Lines'!A:A,'Dam Lines'!J:J),"")</f>
        <v/>
      </c>
    </row>
    <row r="5581" hidden="1">
      <c r="A5581" s="11">
        <v>12.0</v>
      </c>
      <c r="B5581" s="3" t="s">
        <v>3242</v>
      </c>
      <c r="C5581" s="2" t="s">
        <v>2328</v>
      </c>
      <c r="D5581" s="2" t="s">
        <v>155</v>
      </c>
      <c r="E5581" s="2" t="s">
        <v>2036</v>
      </c>
      <c r="F5581" s="2" t="s">
        <v>1869</v>
      </c>
      <c r="G5581" s="8" t="str">
        <f>IF(COUNTIF('Dam Lines'!A:A,D5581)&gt;0,"Yes","No")</f>
        <v>Yes</v>
      </c>
      <c r="H5581" s="14" t="s">
        <v>1742</v>
      </c>
      <c r="I5581" s="8" t="str">
        <f t="array" ref="I5581">IF(G5581="Yes",XLOOKUP(D5581,'Dam Lines'!A:A,'Dam Lines'!J:J),"")</f>
        <v>NEVADA II</v>
      </c>
    </row>
    <row r="5582" hidden="1">
      <c r="A5582" s="11">
        <v>1.0</v>
      </c>
      <c r="B5582" s="3" t="s">
        <v>2567</v>
      </c>
      <c r="C5582" s="2" t="s">
        <v>1802</v>
      </c>
      <c r="D5582" s="2" t="s">
        <v>2568</v>
      </c>
      <c r="E5582" s="4" t="s">
        <v>1779</v>
      </c>
      <c r="F5582" s="2" t="s">
        <v>1887</v>
      </c>
      <c r="G5582" s="8" t="str">
        <f>IF(COUNTIF('Dam Lines'!A:A,D5582)&gt;0,"Yes","No")</f>
        <v>No</v>
      </c>
      <c r="H5582" s="14" t="s">
        <v>1761</v>
      </c>
      <c r="I5582" s="8" t="str">
        <f t="array" ref="I5582">IF(G5582="Yes",XLOOKUP(D5582,'Dam Lines'!A:A,'Dam Lines'!J:J),"")</f>
        <v/>
      </c>
    </row>
    <row r="5583" hidden="1">
      <c r="A5583" s="11">
        <v>2.0</v>
      </c>
      <c r="B5583" s="3" t="s">
        <v>3174</v>
      </c>
      <c r="C5583" s="2" t="s">
        <v>1744</v>
      </c>
      <c r="D5583" s="2" t="s">
        <v>351</v>
      </c>
      <c r="E5583" s="2" t="s">
        <v>1779</v>
      </c>
      <c r="F5583" s="2" t="s">
        <v>1887</v>
      </c>
      <c r="G5583" s="8" t="str">
        <f>IF(COUNTIF('Dam Lines'!A:A,D5583)&gt;0,"Yes","No")</f>
        <v>Yes</v>
      </c>
      <c r="H5583" s="14" t="s">
        <v>1761</v>
      </c>
      <c r="I5583" s="8" t="str">
        <f t="array" ref="I5583">IF(G5583="Yes",XLOOKUP(D5583,'Dam Lines'!A:A,'Dam Lines'!J:J),"")</f>
        <v>ARABELLE</v>
      </c>
    </row>
    <row r="5584" hidden="1">
      <c r="A5584" s="11">
        <v>3.0</v>
      </c>
      <c r="B5584" s="3" t="s">
        <v>2927</v>
      </c>
      <c r="C5584" s="2" t="s">
        <v>1962</v>
      </c>
      <c r="D5584" s="2" t="s">
        <v>450</v>
      </c>
      <c r="E5584" s="2" t="s">
        <v>1779</v>
      </c>
      <c r="F5584" s="2" t="s">
        <v>1887</v>
      </c>
      <c r="G5584" s="8" t="str">
        <f>IF(COUNTIF('Dam Lines'!A:A,D5584)&gt;0,"Yes","No")</f>
        <v>Yes</v>
      </c>
      <c r="H5584" s="14" t="s">
        <v>1761</v>
      </c>
      <c r="I5584" s="8" t="str">
        <f t="array" ref="I5584">IF(G5584="Yes",XLOOKUP(D5584,'Dam Lines'!A:A,'Dam Lines'!J:J),"")</f>
        <v>NEVADA II</v>
      </c>
    </row>
    <row r="5585" hidden="1">
      <c r="A5585" s="11">
        <v>4.0</v>
      </c>
      <c r="B5585" s="3" t="s">
        <v>1773</v>
      </c>
      <c r="C5585" s="2" t="s">
        <v>1774</v>
      </c>
      <c r="D5585" s="2" t="s">
        <v>1775</v>
      </c>
      <c r="E5585" s="2" t="s">
        <v>1779</v>
      </c>
      <c r="F5585" s="2" t="s">
        <v>1887</v>
      </c>
      <c r="G5585" s="8" t="str">
        <f>IF(COUNTIF('Dam Lines'!A:A,D5585)&gt;0,"Yes","No")</f>
        <v>No</v>
      </c>
      <c r="H5585" s="14" t="s">
        <v>1742</v>
      </c>
      <c r="I5585" s="8" t="str">
        <f t="array" ref="I5585">IF(G5585="Yes",XLOOKUP(D5585,'Dam Lines'!A:A,'Dam Lines'!J:J),"")</f>
        <v/>
      </c>
    </row>
    <row r="5586" hidden="1">
      <c r="A5586" s="11">
        <v>5.0</v>
      </c>
      <c r="B5586" s="3" t="s">
        <v>3018</v>
      </c>
      <c r="C5586" s="2" t="s">
        <v>2811</v>
      </c>
      <c r="D5586" s="2" t="s">
        <v>1400</v>
      </c>
      <c r="E5586" s="2" t="s">
        <v>1779</v>
      </c>
      <c r="F5586" s="2" t="s">
        <v>1887</v>
      </c>
      <c r="G5586" s="8" t="str">
        <f>IF(COUNTIF('Dam Lines'!A:A,D5586)&gt;0,"Yes","No")</f>
        <v>Yes</v>
      </c>
      <c r="H5586" s="14" t="s">
        <v>1742</v>
      </c>
      <c r="I5586" s="8" t="str">
        <f t="array" ref="I5586">IF(G5586="Yes",XLOOKUP(D5586,'Dam Lines'!A:A,'Dam Lines'!J:J),"")</f>
        <v>AKTORKA</v>
      </c>
    </row>
    <row r="5587" hidden="1">
      <c r="A5587" s="11">
        <v>6.0</v>
      </c>
      <c r="B5587" s="3" t="s">
        <v>2498</v>
      </c>
      <c r="C5587" s="2" t="s">
        <v>1897</v>
      </c>
      <c r="D5587" s="2" t="s">
        <v>1416</v>
      </c>
      <c r="E5587" s="2" t="s">
        <v>1779</v>
      </c>
      <c r="F5587" s="2" t="s">
        <v>1887</v>
      </c>
      <c r="G5587" s="8" t="str">
        <f>IF(COUNTIF('Dam Lines'!A:A,D5587)&gt;0,"Yes","No")</f>
        <v>Yes</v>
      </c>
      <c r="H5587" s="14" t="s">
        <v>1742</v>
      </c>
      <c r="I5587" s="8" t="str">
        <f t="array" ref="I5587">IF(G5587="Yes",XLOOKUP(D5587,'Dam Lines'!A:A,'Dam Lines'!J:J),"")</f>
        <v>BASSALA</v>
      </c>
    </row>
    <row r="5588" hidden="1">
      <c r="A5588" s="11">
        <v>7.0</v>
      </c>
      <c r="B5588" s="3" t="s">
        <v>2071</v>
      </c>
      <c r="C5588" s="2" t="s">
        <v>1975</v>
      </c>
      <c r="D5588" s="2" t="s">
        <v>1789</v>
      </c>
      <c r="E5588" s="2" t="s">
        <v>1779</v>
      </c>
      <c r="F5588" s="2" t="s">
        <v>1887</v>
      </c>
      <c r="G5588" s="8" t="str">
        <f>IF(COUNTIF('Dam Lines'!A:A,D5588)&gt;0,"Yes","No")</f>
        <v>No</v>
      </c>
      <c r="H5588" s="14" t="s">
        <v>1742</v>
      </c>
      <c r="I5588" s="8" t="str">
        <f t="array" ref="I5588">IF(G5588="Yes",XLOOKUP(D5588,'Dam Lines'!A:A,'Dam Lines'!J:J),"")</f>
        <v/>
      </c>
    </row>
    <row r="5589" hidden="1">
      <c r="A5589" s="11">
        <v>8.0</v>
      </c>
      <c r="B5589" s="3" t="s">
        <v>1081</v>
      </c>
      <c r="C5589" s="2" t="s">
        <v>1886</v>
      </c>
      <c r="D5589" s="2" t="s">
        <v>251</v>
      </c>
      <c r="E5589" s="2" t="s">
        <v>1779</v>
      </c>
      <c r="F5589" s="2" t="s">
        <v>1887</v>
      </c>
      <c r="G5589" s="8" t="str">
        <f>IF(COUNTIF('Dam Lines'!A:A,D5589)&gt;0,"Yes","No")</f>
        <v>Yes</v>
      </c>
      <c r="H5589" s="14" t="s">
        <v>1761</v>
      </c>
      <c r="I5589" s="8" t="str">
        <f t="array" ref="I5589">IF(G5589="Yes",XLOOKUP(D5589,'Dam Lines'!A:A,'Dam Lines'!J:J),"")</f>
        <v>PHILIPPA</v>
      </c>
    </row>
    <row r="5590" hidden="1">
      <c r="A5590" s="11">
        <v>9.0</v>
      </c>
      <c r="B5590" s="3" t="s">
        <v>2643</v>
      </c>
      <c r="C5590" s="2" t="s">
        <v>2474</v>
      </c>
      <c r="D5590" s="2" t="s">
        <v>1890</v>
      </c>
      <c r="E5590" s="2" t="s">
        <v>1779</v>
      </c>
      <c r="F5590" s="2" t="s">
        <v>1887</v>
      </c>
      <c r="G5590" s="8" t="str">
        <f>IF(COUNTIF('Dam Lines'!A:A,D5590)&gt;0,"Yes","No")</f>
        <v>No</v>
      </c>
      <c r="H5590" s="14" t="s">
        <v>1761</v>
      </c>
      <c r="I5590" s="8" t="str">
        <f t="array" ref="I5590">IF(G5590="Yes",XLOOKUP(D5590,'Dam Lines'!A:A,'Dam Lines'!J:J),"")</f>
        <v/>
      </c>
    </row>
    <row r="5591" hidden="1">
      <c r="A5591" s="11">
        <v>10.0</v>
      </c>
      <c r="B5591" s="3" t="s">
        <v>2373</v>
      </c>
      <c r="C5591" s="2" t="s">
        <v>1920</v>
      </c>
      <c r="D5591" s="2" t="s">
        <v>2374</v>
      </c>
      <c r="E5591" s="2" t="s">
        <v>1779</v>
      </c>
      <c r="F5591" s="2" t="s">
        <v>1887</v>
      </c>
      <c r="G5591" s="8" t="str">
        <f>IF(COUNTIF('Dam Lines'!A:A,D5591)&gt;0,"Yes","No")</f>
        <v>No</v>
      </c>
      <c r="H5591" s="14" t="s">
        <v>1742</v>
      </c>
      <c r="I5591" s="8" t="str">
        <f t="array" ref="I5591">IF(G5591="Yes",XLOOKUP(D5591,'Dam Lines'!A:A,'Dam Lines'!J:J),"")</f>
        <v/>
      </c>
    </row>
    <row r="5592" hidden="1">
      <c r="A5592" s="11">
        <v>11.0</v>
      </c>
      <c r="B5592" s="3" t="s">
        <v>2181</v>
      </c>
      <c r="C5592" s="2" t="s">
        <v>1859</v>
      </c>
      <c r="D5592" s="2" t="s">
        <v>93</v>
      </c>
      <c r="E5592" s="2" t="s">
        <v>1779</v>
      </c>
      <c r="F5592" s="2" t="s">
        <v>1887</v>
      </c>
      <c r="G5592" s="8" t="str">
        <f>IF(COUNTIF('Dam Lines'!A:A,D5592)&gt;0,"Yes","No")</f>
        <v>Yes</v>
      </c>
      <c r="H5592" s="14" t="s">
        <v>1742</v>
      </c>
      <c r="I5592" s="8" t="str">
        <f t="array" ref="I5592">IF(G5592="Yes",XLOOKUP(D5592,'Dam Lines'!A:A,'Dam Lines'!J:J),"")</f>
        <v>QUITAINE</v>
      </c>
    </row>
    <row r="5593" hidden="1">
      <c r="A5593" s="11">
        <v>12.0</v>
      </c>
      <c r="B5593" s="3" t="s">
        <v>3157</v>
      </c>
      <c r="C5593" s="2" t="s">
        <v>1752</v>
      </c>
      <c r="D5593" s="2" t="s">
        <v>713</v>
      </c>
      <c r="E5593" s="2" t="s">
        <v>1779</v>
      </c>
      <c r="F5593" s="2" t="s">
        <v>1887</v>
      </c>
      <c r="G5593" s="8" t="str">
        <f>IF(COUNTIF('Dam Lines'!A:A,D5593)&gt;0,"Yes","No")</f>
        <v>Yes</v>
      </c>
      <c r="H5593" s="14" t="s">
        <v>1742</v>
      </c>
      <c r="I5593" s="8" t="str">
        <f t="array" ref="I5593">IF(G5593="Yes",XLOOKUP(D5593,'Dam Lines'!A:A,'Dam Lines'!J:J),"")</f>
        <v>FATMA</v>
      </c>
    </row>
    <row r="5594" hidden="1">
      <c r="A5594" s="11">
        <v>13.0</v>
      </c>
      <c r="B5594" s="3" t="s">
        <v>2286</v>
      </c>
      <c r="C5594" s="2" t="s">
        <v>1747</v>
      </c>
      <c r="D5594" s="2" t="s">
        <v>433</v>
      </c>
      <c r="E5594" s="2" t="s">
        <v>1779</v>
      </c>
      <c r="F5594" s="2" t="s">
        <v>1887</v>
      </c>
      <c r="G5594" s="8" t="str">
        <f>IF(COUNTIF('Dam Lines'!A:A,D5594)&gt;0,"Yes","No")</f>
        <v>Yes</v>
      </c>
      <c r="H5594" s="14" t="s">
        <v>1761</v>
      </c>
      <c r="I5594" s="8" t="str">
        <f t="array" ref="I5594">IF(G5594="Yes",XLOOKUP(D5594,'Dam Lines'!A:A,'Dam Lines'!J:J),"")</f>
        <v>MANGALIE D</v>
      </c>
    </row>
    <row r="5595" hidden="1">
      <c r="A5595" s="11">
        <v>14.0</v>
      </c>
      <c r="B5595" s="3" t="s">
        <v>2866</v>
      </c>
      <c r="C5595" s="2" t="s">
        <v>1956</v>
      </c>
      <c r="D5595" s="2" t="s">
        <v>2867</v>
      </c>
      <c r="E5595" s="2" t="s">
        <v>1779</v>
      </c>
      <c r="F5595" s="2" t="s">
        <v>1887</v>
      </c>
      <c r="G5595" s="8" t="str">
        <f>IF(COUNTIF('Dam Lines'!A:A,D5595)&gt;0,"Yes","No")</f>
        <v>No</v>
      </c>
      <c r="H5595" s="14" t="s">
        <v>1742</v>
      </c>
      <c r="I5595" s="8" t="str">
        <f t="array" ref="I5595">IF(G5595="Yes",XLOOKUP(D5595,'Dam Lines'!A:A,'Dam Lines'!J:J),"")</f>
        <v/>
      </c>
    </row>
    <row r="5596" hidden="1">
      <c r="A5596" s="11">
        <v>15.0</v>
      </c>
      <c r="B5596" s="3" t="s">
        <v>2107</v>
      </c>
      <c r="C5596" s="2" t="s">
        <v>1774</v>
      </c>
      <c r="D5596" s="2" t="s">
        <v>2108</v>
      </c>
      <c r="E5596" s="2" t="s">
        <v>1779</v>
      </c>
      <c r="F5596" s="2" t="s">
        <v>1887</v>
      </c>
      <c r="G5596" s="8" t="str">
        <f>IF(COUNTIF('Dam Lines'!A:A,D5596)&gt;0,"Yes","No")</f>
        <v>No</v>
      </c>
      <c r="H5596" s="14" t="s">
        <v>1742</v>
      </c>
      <c r="I5596" s="8" t="str">
        <f t="array" ref="I5596">IF(G5596="Yes",XLOOKUP(D5596,'Dam Lines'!A:A,'Dam Lines'!J:J),"")</f>
        <v/>
      </c>
    </row>
    <row r="5597" hidden="1">
      <c r="A5597" s="11">
        <v>16.0</v>
      </c>
      <c r="B5597" s="3" t="s">
        <v>3193</v>
      </c>
      <c r="C5597" s="2" t="s">
        <v>1802</v>
      </c>
      <c r="D5597" s="2" t="s">
        <v>996</v>
      </c>
      <c r="E5597" s="2" t="s">
        <v>1779</v>
      </c>
      <c r="F5597" s="2" t="s">
        <v>1887</v>
      </c>
      <c r="G5597" s="8" t="str">
        <f>IF(COUNTIF('Dam Lines'!A:A,D5597)&gt;0,"Yes","No")</f>
        <v>Yes</v>
      </c>
      <c r="H5597" s="14" t="s">
        <v>1742</v>
      </c>
      <c r="I5597" s="8" t="str">
        <f t="array" ref="I5597">IF(G5597="Yes",XLOOKUP(D5597,'Dam Lines'!A:A,'Dam Lines'!J:J),"")</f>
        <v>CAIDA</v>
      </c>
    </row>
    <row r="5598" hidden="1">
      <c r="A5598" s="11">
        <v>1.0</v>
      </c>
      <c r="B5598" s="3" t="s">
        <v>1820</v>
      </c>
      <c r="C5598" s="2" t="s">
        <v>1798</v>
      </c>
      <c r="D5598" s="2" t="s">
        <v>576</v>
      </c>
      <c r="E5598" s="4" t="s">
        <v>1779</v>
      </c>
      <c r="F5598" s="2" t="s">
        <v>2037</v>
      </c>
      <c r="G5598" s="8" t="str">
        <f>IF(COUNTIF('Dam Lines'!A:A,D5598)&gt;0,"Yes","No")</f>
        <v>Yes</v>
      </c>
      <c r="H5598" s="14" t="s">
        <v>1761</v>
      </c>
      <c r="I5598" s="8" t="str">
        <f t="array" ref="I5598">IF(G5598="Yes",XLOOKUP(D5598,'Dam Lines'!A:A,'Dam Lines'!J:J),"")</f>
        <v>QUINE</v>
      </c>
    </row>
    <row r="5599" hidden="1">
      <c r="A5599" s="11">
        <v>2.0</v>
      </c>
      <c r="B5599" s="3" t="s">
        <v>1751</v>
      </c>
      <c r="C5599" s="2" t="s">
        <v>1752</v>
      </c>
      <c r="D5599" s="2" t="s">
        <v>744</v>
      </c>
      <c r="E5599" s="2" t="s">
        <v>1779</v>
      </c>
      <c r="F5599" s="2" t="s">
        <v>2037</v>
      </c>
      <c r="G5599" s="8" t="str">
        <f>IF(COUNTIF('Dam Lines'!A:A,D5599)&gt;0,"Yes","No")</f>
        <v>Yes</v>
      </c>
      <c r="H5599" s="14" t="s">
        <v>1742</v>
      </c>
      <c r="I5599" s="8" t="str">
        <f t="array" ref="I5599">IF(G5599="Yes",XLOOKUP(D5599,'Dam Lines'!A:A,'Dam Lines'!J:J),"")</f>
        <v>AL SHIMRIYA-50</v>
      </c>
    </row>
    <row r="5600" hidden="1">
      <c r="A5600" s="11">
        <v>3.0</v>
      </c>
      <c r="B5600" s="3" t="s">
        <v>1880</v>
      </c>
      <c r="C5600" s="2" t="s">
        <v>1881</v>
      </c>
      <c r="D5600" s="2" t="s">
        <v>253</v>
      </c>
      <c r="E5600" s="2" t="s">
        <v>1779</v>
      </c>
      <c r="F5600" s="2" t="s">
        <v>2037</v>
      </c>
      <c r="G5600" s="8" t="str">
        <f>IF(COUNTIF('Dam Lines'!A:A,D5600)&gt;0,"Yes","No")</f>
        <v>Yes</v>
      </c>
      <c r="H5600" s="14" t="s">
        <v>1761</v>
      </c>
      <c r="I5600" s="8" t="str">
        <f t="array" ref="I5600">IF(G5600="Yes",XLOOKUP(D5600,'Dam Lines'!A:A,'Dam Lines'!J:J),"")</f>
        <v>CHAR-RICH ALECIA</v>
      </c>
    </row>
    <row r="5601" hidden="1">
      <c r="A5601" s="11">
        <v>4.0</v>
      </c>
      <c r="B5601" s="3" t="s">
        <v>2006</v>
      </c>
      <c r="C5601" s="2" t="s">
        <v>1798</v>
      </c>
      <c r="D5601" s="2" t="s">
        <v>459</v>
      </c>
      <c r="E5601" s="2" t="s">
        <v>1779</v>
      </c>
      <c r="F5601" s="2" t="s">
        <v>2037</v>
      </c>
      <c r="G5601" s="8" t="str">
        <f>IF(COUNTIF('Dam Lines'!A:A,D5601)&gt;0,"Yes","No")</f>
        <v>Yes</v>
      </c>
      <c r="H5601" s="14" t="s">
        <v>1742</v>
      </c>
      <c r="I5601" s="8" t="str">
        <f t="array" ref="I5601">IF(G5601="Yes",XLOOKUP(D5601,'Dam Lines'!A:A,'Dam Lines'!J:J),"")</f>
        <v>NEVADA II</v>
      </c>
    </row>
    <row r="5602" hidden="1">
      <c r="A5602" s="11">
        <v>5.0</v>
      </c>
      <c r="B5602" s="16" t="s">
        <v>2674</v>
      </c>
      <c r="C5602" s="2" t="s">
        <v>1962</v>
      </c>
      <c r="D5602" s="2" t="s">
        <v>116</v>
      </c>
      <c r="E5602" s="2" t="s">
        <v>1779</v>
      </c>
      <c r="F5602" s="2" t="s">
        <v>2037</v>
      </c>
      <c r="G5602" s="8" t="str">
        <f>IF(COUNTIF('Dam Lines'!A:A,D5602)&gt;0,"Yes","No")</f>
        <v>Yes</v>
      </c>
      <c r="H5602" s="14" t="s">
        <v>1742</v>
      </c>
      <c r="I5602" s="8" t="str">
        <f t="array" ref="I5602">IF(G5602="Yes",XLOOKUP(D5602,'Dam Lines'!A:A,'Dam Lines'!J:J),"")</f>
        <v>FATMA</v>
      </c>
    </row>
    <row r="5603" hidden="1">
      <c r="A5603" s="11">
        <v>6.0</v>
      </c>
      <c r="B5603" s="3" t="s">
        <v>2783</v>
      </c>
      <c r="C5603" s="2" t="s">
        <v>1817</v>
      </c>
      <c r="D5603" s="2" t="s">
        <v>2784</v>
      </c>
      <c r="E5603" s="2" t="s">
        <v>1779</v>
      </c>
      <c r="F5603" s="2" t="s">
        <v>2037</v>
      </c>
      <c r="G5603" s="8" t="str">
        <f>IF(COUNTIF('Dam Lines'!A:A,D5603)&gt;0,"Yes","No")</f>
        <v>No</v>
      </c>
      <c r="H5603" s="14" t="s">
        <v>1742</v>
      </c>
      <c r="I5603" s="8" t="str">
        <f t="array" ref="I5603">IF(G5603="Yes",XLOOKUP(D5603,'Dam Lines'!A:A,'Dam Lines'!J:J),"")</f>
        <v/>
      </c>
    </row>
    <row r="5604" hidden="1">
      <c r="A5604" s="11">
        <v>7.0</v>
      </c>
      <c r="B5604" s="3" t="s">
        <v>2103</v>
      </c>
      <c r="C5604" s="2" t="s">
        <v>1859</v>
      </c>
      <c r="D5604" s="2" t="s">
        <v>151</v>
      </c>
      <c r="E5604" s="2" t="s">
        <v>1779</v>
      </c>
      <c r="F5604" s="2" t="s">
        <v>2037</v>
      </c>
      <c r="G5604" s="8" t="str">
        <f>IF(COUNTIF('Dam Lines'!A:A,D5604)&gt;0,"Yes","No")</f>
        <v>Yes</v>
      </c>
      <c r="H5604" s="14" t="s">
        <v>1761</v>
      </c>
      <c r="I5604" s="8" t="str">
        <f t="array" ref="I5604">IF(G5604="Yes",XLOOKUP(D5604,'Dam Lines'!A:A,'Dam Lines'!J:J),"")</f>
        <v>KARTA</v>
      </c>
    </row>
    <row r="5605" hidden="1">
      <c r="A5605" s="11">
        <v>8.0</v>
      </c>
      <c r="B5605" s="3" t="s">
        <v>2111</v>
      </c>
      <c r="C5605" s="2" t="s">
        <v>1994</v>
      </c>
      <c r="D5605" s="2" t="s">
        <v>1128</v>
      </c>
      <c r="E5605" s="2" t="s">
        <v>1779</v>
      </c>
      <c r="F5605" s="2" t="s">
        <v>2037</v>
      </c>
      <c r="G5605" s="8" t="str">
        <f>IF(COUNTIF('Dam Lines'!A:A,D5605)&gt;0,"Yes","No")</f>
        <v>Yes</v>
      </c>
      <c r="H5605" s="14" t="s">
        <v>1742</v>
      </c>
      <c r="I5605" s="8" t="str">
        <f t="array" ref="I5605">IF(G5605="Yes",XLOOKUP(D5605,'Dam Lines'!A:A,'Dam Lines'!J:J),"")</f>
        <v>SAMMIE</v>
      </c>
    </row>
    <row r="5606" hidden="1">
      <c r="A5606" s="11">
        <v>1.0</v>
      </c>
      <c r="B5606" s="3" t="s">
        <v>2553</v>
      </c>
      <c r="C5606" s="2" t="s">
        <v>1962</v>
      </c>
      <c r="D5606" s="2" t="s">
        <v>232</v>
      </c>
      <c r="E5606" s="4" t="s">
        <v>1779</v>
      </c>
      <c r="F5606" s="2" t="s">
        <v>1887</v>
      </c>
      <c r="G5606" s="8" t="str">
        <f>IF(COUNTIF('Dam Lines'!A:A,D5606)&gt;0,"Yes","No")</f>
        <v>Yes</v>
      </c>
      <c r="H5606" s="14" t="s">
        <v>1742</v>
      </c>
      <c r="I5606" s="8" t="str">
        <f t="array" ref="I5606">IF(G5606="Yes",XLOOKUP(D5606,'Dam Lines'!A:A,'Dam Lines'!J:J),"")</f>
        <v>GHARDAIA</v>
      </c>
    </row>
    <row r="5607" hidden="1">
      <c r="A5607" s="11">
        <v>2.0</v>
      </c>
      <c r="B5607" s="3" t="s">
        <v>3074</v>
      </c>
      <c r="C5607" s="2" t="s">
        <v>2613</v>
      </c>
      <c r="D5607" s="2" t="s">
        <v>1261</v>
      </c>
      <c r="E5607" s="2" t="s">
        <v>1779</v>
      </c>
      <c r="F5607" s="2" t="s">
        <v>1887</v>
      </c>
      <c r="G5607" s="8" t="str">
        <f>IF(COUNTIF('Dam Lines'!A:A,D5607)&gt;0,"Yes","No")</f>
        <v>Yes</v>
      </c>
      <c r="H5607" s="14" t="s">
        <v>1761</v>
      </c>
      <c r="I5607" s="8" t="str">
        <f t="array" ref="I5607">IF(G5607="Yes",XLOOKUP(D5607,'Dam Lines'!A:A,'Dam Lines'!J:J),"")</f>
        <v>NEVADA II</v>
      </c>
    </row>
    <row r="5608" hidden="1">
      <c r="A5608" s="11">
        <v>3.0</v>
      </c>
      <c r="B5608" s="3" t="s">
        <v>2049</v>
      </c>
      <c r="C5608" s="2" t="s">
        <v>1962</v>
      </c>
      <c r="D5608" s="2" t="s">
        <v>919</v>
      </c>
      <c r="E5608" s="2" t="s">
        <v>1779</v>
      </c>
      <c r="F5608" s="2" t="s">
        <v>1887</v>
      </c>
      <c r="G5608" s="8" t="str">
        <f>IF(COUNTIF('Dam Lines'!A:A,D5608)&gt;0,"Yes","No")</f>
        <v>Yes</v>
      </c>
      <c r="H5608" s="14" t="s">
        <v>1742</v>
      </c>
      <c r="I5608" s="8" t="str">
        <f t="array" ref="I5608">IF(G5608="Yes",XLOOKUP(D5608,'Dam Lines'!A:A,'Dam Lines'!J:J),"")</f>
        <v>YFS ALMOND JOY</v>
      </c>
    </row>
    <row r="5609" hidden="1">
      <c r="A5609" s="11">
        <v>4.0</v>
      </c>
      <c r="B5609" s="3" t="s">
        <v>2635</v>
      </c>
      <c r="C5609" s="2" t="s">
        <v>1798</v>
      </c>
      <c r="D5609" s="2" t="s">
        <v>109</v>
      </c>
      <c r="E5609" s="2" t="s">
        <v>1779</v>
      </c>
      <c r="F5609" s="2" t="s">
        <v>1887</v>
      </c>
      <c r="G5609" s="8" t="str">
        <f>IF(COUNTIF('Dam Lines'!A:A,D5609)&gt;0,"Yes","No")</f>
        <v>Yes</v>
      </c>
      <c r="H5609" s="14" t="s">
        <v>1742</v>
      </c>
      <c r="I5609" s="8" t="str">
        <f t="array" ref="I5609">IF(G5609="Yes",XLOOKUP(D5609,'Dam Lines'!A:A,'Dam Lines'!J:J),"")</f>
        <v>ASTRALE</v>
      </c>
    </row>
    <row r="5610" hidden="1">
      <c r="A5610" s="11">
        <v>5.0</v>
      </c>
      <c r="B5610" s="3" t="s">
        <v>2203</v>
      </c>
      <c r="C5610" s="2" t="s">
        <v>1962</v>
      </c>
      <c r="D5610" s="2" t="s">
        <v>347</v>
      </c>
      <c r="E5610" s="2" t="s">
        <v>1779</v>
      </c>
      <c r="F5610" s="2" t="s">
        <v>1887</v>
      </c>
      <c r="G5610" s="8" t="str">
        <f>IF(COUNTIF('Dam Lines'!A:A,D5610)&gt;0,"Yes","No")</f>
        <v>Yes</v>
      </c>
      <c r="H5610" s="14" t="s">
        <v>1742</v>
      </c>
      <c r="I5610" s="8" t="str">
        <f t="array" ref="I5610">IF(G5610="Yes",XLOOKUP(D5610,'Dam Lines'!A:A,'Dam Lines'!J:J),"")</f>
        <v>MADOU</v>
      </c>
    </row>
    <row r="5611" hidden="1">
      <c r="A5611" s="11">
        <v>6.0</v>
      </c>
      <c r="B5611" s="3" t="s">
        <v>2431</v>
      </c>
      <c r="C5611" s="2" t="s">
        <v>1777</v>
      </c>
      <c r="D5611" s="2" t="s">
        <v>446</v>
      </c>
      <c r="E5611" s="2" t="s">
        <v>1779</v>
      </c>
      <c r="F5611" s="2" t="s">
        <v>1887</v>
      </c>
      <c r="G5611" s="8" t="str">
        <f>IF(COUNTIF('Dam Lines'!A:A,D5611)&gt;0,"Yes","No")</f>
        <v>Yes</v>
      </c>
      <c r="H5611" s="14" t="s">
        <v>1742</v>
      </c>
      <c r="I5611" s="8" t="str">
        <f t="array" ref="I5611">IF(G5611="Yes",XLOOKUP(D5611,'Dam Lines'!A:A,'Dam Lines'!J:J),"")</f>
        <v>NADIA</v>
      </c>
    </row>
    <row r="5612" hidden="1">
      <c r="A5612" s="11">
        <v>7.0</v>
      </c>
      <c r="B5612" s="3" t="s">
        <v>2499</v>
      </c>
      <c r="C5612" s="2" t="s">
        <v>1747</v>
      </c>
      <c r="D5612" s="2" t="s">
        <v>433</v>
      </c>
      <c r="E5612" s="2" t="s">
        <v>1779</v>
      </c>
      <c r="F5612" s="2" t="s">
        <v>1887</v>
      </c>
      <c r="G5612" s="8" t="str">
        <f>IF(COUNTIF('Dam Lines'!A:A,D5612)&gt;0,"Yes","No")</f>
        <v>Yes</v>
      </c>
      <c r="H5612" s="14" t="s">
        <v>1761</v>
      </c>
      <c r="I5612" s="8" t="str">
        <f t="array" ref="I5612">IF(G5612="Yes",XLOOKUP(D5612,'Dam Lines'!A:A,'Dam Lines'!J:J),"")</f>
        <v>MANGALIE D</v>
      </c>
    </row>
    <row r="5613" hidden="1">
      <c r="A5613" s="11">
        <v>8.0</v>
      </c>
      <c r="B5613" s="3" t="s">
        <v>2010</v>
      </c>
      <c r="C5613" s="2" t="s">
        <v>1962</v>
      </c>
      <c r="D5613" s="2" t="s">
        <v>87</v>
      </c>
      <c r="E5613" s="2" t="s">
        <v>1779</v>
      </c>
      <c r="F5613" s="2" t="s">
        <v>1887</v>
      </c>
      <c r="G5613" s="8" t="str">
        <f>IF(COUNTIF('Dam Lines'!A:A,D5613)&gt;0,"Yes","No")</f>
        <v>Yes</v>
      </c>
      <c r="H5613" s="14" t="s">
        <v>1742</v>
      </c>
      <c r="I5613" s="8" t="str">
        <f t="array" ref="I5613">IF(G5613="Yes",XLOOKUP(D5613,'Dam Lines'!A:A,'Dam Lines'!J:J),"")</f>
        <v>PRIMEROSE</v>
      </c>
    </row>
    <row r="5614" hidden="1">
      <c r="A5614" s="11">
        <v>9.0</v>
      </c>
      <c r="B5614" s="3" t="s">
        <v>1982</v>
      </c>
      <c r="C5614" s="2" t="s">
        <v>1798</v>
      </c>
      <c r="D5614" s="2" t="s">
        <v>941</v>
      </c>
      <c r="E5614" s="2" t="s">
        <v>1779</v>
      </c>
      <c r="F5614" s="2" t="s">
        <v>1887</v>
      </c>
      <c r="G5614" s="8" t="str">
        <f>IF(COUNTIF('Dam Lines'!A:A,D5614)&gt;0,"Yes","No")</f>
        <v>Yes</v>
      </c>
      <c r="H5614" s="14" t="s">
        <v>1742</v>
      </c>
      <c r="I5614" s="8" t="str">
        <f t="array" ref="I5614">IF(G5614="Yes",XLOOKUP(D5614,'Dam Lines'!A:A,'Dam Lines'!J:J),"")</f>
        <v>PL TSASSOON</v>
      </c>
    </row>
    <row r="5615" hidden="1">
      <c r="A5615" s="11">
        <v>10.0</v>
      </c>
      <c r="B5615" s="3" t="s">
        <v>2328</v>
      </c>
      <c r="C5615" s="2" t="s">
        <v>1927</v>
      </c>
      <c r="D5615" s="2" t="s">
        <v>2329</v>
      </c>
      <c r="E5615" s="2" t="s">
        <v>1779</v>
      </c>
      <c r="F5615" s="2" t="s">
        <v>1887</v>
      </c>
      <c r="G5615" s="8" t="str">
        <f>IF(COUNTIF('Dam Lines'!A:A,D5615)&gt;0,"Yes","No")</f>
        <v>No</v>
      </c>
      <c r="H5615" s="14" t="s">
        <v>1742</v>
      </c>
      <c r="I5615" s="8" t="str">
        <f t="array" ref="I5615">IF(G5615="Yes",XLOOKUP(D5615,'Dam Lines'!A:A,'Dam Lines'!J:J),"")</f>
        <v/>
      </c>
    </row>
    <row r="5616" hidden="1">
      <c r="A5616" s="11">
        <v>1.0</v>
      </c>
      <c r="B5616" s="3" t="s">
        <v>3190</v>
      </c>
      <c r="C5616" s="2" t="s">
        <v>1962</v>
      </c>
      <c r="D5616" s="2" t="s">
        <v>450</v>
      </c>
      <c r="E5616" s="4" t="s">
        <v>1740</v>
      </c>
      <c r="F5616" s="2" t="s">
        <v>1887</v>
      </c>
      <c r="G5616" s="8" t="str">
        <f>IF(COUNTIF('Dam Lines'!A:A,D5616)&gt;0,"Yes","No")</f>
        <v>Yes</v>
      </c>
      <c r="H5616" s="14" t="s">
        <v>1761</v>
      </c>
      <c r="I5616" s="8" t="str">
        <f t="array" ref="I5616">IF(G5616="Yes",XLOOKUP(D5616,'Dam Lines'!A:A,'Dam Lines'!J:J),"")</f>
        <v>NEVADA II</v>
      </c>
    </row>
    <row r="5617" hidden="1">
      <c r="A5617" s="11">
        <v>2.0</v>
      </c>
      <c r="B5617" s="3" t="s">
        <v>2984</v>
      </c>
      <c r="C5617" s="2" t="s">
        <v>1836</v>
      </c>
      <c r="D5617" s="2" t="s">
        <v>86</v>
      </c>
      <c r="E5617" s="2" t="s">
        <v>1740</v>
      </c>
      <c r="F5617" s="2" t="s">
        <v>1887</v>
      </c>
      <c r="G5617" s="8" t="str">
        <f>IF(COUNTIF('Dam Lines'!A:A,D5617)&gt;0,"Yes","No")</f>
        <v>Yes</v>
      </c>
      <c r="H5617" s="14" t="s">
        <v>1761</v>
      </c>
      <c r="I5617" s="8" t="str">
        <f t="array" ref="I5617">IF(G5617="Yes",XLOOKUP(D5617,'Dam Lines'!A:A,'Dam Lines'!J:J),"")</f>
        <v>PHILIPPA</v>
      </c>
    </row>
    <row r="5618" hidden="1">
      <c r="A5618" s="11">
        <v>3.0</v>
      </c>
      <c r="B5618" s="3" t="s">
        <v>2981</v>
      </c>
      <c r="C5618" s="2" t="s">
        <v>2471</v>
      </c>
      <c r="D5618" s="2" t="s">
        <v>334</v>
      </c>
      <c r="E5618" s="2" t="s">
        <v>1740</v>
      </c>
      <c r="F5618" s="2" t="s">
        <v>1887</v>
      </c>
      <c r="G5618" s="8" t="str">
        <f>IF(COUNTIF('Dam Lines'!A:A,D5618)&gt;0,"Yes","No")</f>
        <v>Yes</v>
      </c>
      <c r="H5618" s="14" t="s">
        <v>1761</v>
      </c>
      <c r="I5618" s="8" t="str">
        <f t="array" ref="I5618">IF(G5618="Yes",XLOOKUP(D5618,'Dam Lines'!A:A,'Dam Lines'!J:J),"")</f>
        <v>BASSALA</v>
      </c>
    </row>
    <row r="5619" hidden="1">
      <c r="A5619" s="11">
        <v>4.0</v>
      </c>
      <c r="B5619" s="3" t="s">
        <v>2777</v>
      </c>
      <c r="C5619" s="2" t="s">
        <v>1817</v>
      </c>
      <c r="D5619" s="2" t="s">
        <v>832</v>
      </c>
      <c r="E5619" s="2" t="s">
        <v>1740</v>
      </c>
      <c r="F5619" s="2" t="s">
        <v>1887</v>
      </c>
      <c r="G5619" s="8" t="str">
        <f>IF(COUNTIF('Dam Lines'!A:A,D5619)&gt;0,"Yes","No")</f>
        <v>Yes</v>
      </c>
      <c r="H5619" s="14" t="s">
        <v>1742</v>
      </c>
      <c r="I5619" s="8" t="str">
        <f t="array" ref="I5619">IF(G5619="Yes",XLOOKUP(D5619,'Dam Lines'!A:A,'Dam Lines'!J:J),"")</f>
        <v>SIMPATIKA</v>
      </c>
    </row>
    <row r="5620" hidden="1">
      <c r="A5620" s="11">
        <v>5.0</v>
      </c>
      <c r="B5620" s="3" t="s">
        <v>2642</v>
      </c>
      <c r="C5620" s="2" t="s">
        <v>1798</v>
      </c>
      <c r="D5620" s="2" t="s">
        <v>569</v>
      </c>
      <c r="E5620" s="2" t="s">
        <v>1740</v>
      </c>
      <c r="F5620" s="2" t="s">
        <v>1887</v>
      </c>
      <c r="G5620" s="8" t="str">
        <f>IF(COUNTIF('Dam Lines'!A:A,D5620)&gt;0,"Yes","No")</f>
        <v>Yes</v>
      </c>
      <c r="H5620" s="14" t="s">
        <v>1742</v>
      </c>
      <c r="I5620" s="8" t="str">
        <f t="array" ref="I5620">IF(G5620="Yes",XLOOKUP(D5620,'Dam Lines'!A:A,'Dam Lines'!J:J),"")</f>
        <v>DJEDDA</v>
      </c>
    </row>
    <row r="5621" hidden="1">
      <c r="A5621" s="11">
        <v>6.0</v>
      </c>
      <c r="B5621" s="3" t="s">
        <v>3150</v>
      </c>
      <c r="C5621" s="2" t="s">
        <v>1991</v>
      </c>
      <c r="D5621" s="2" t="s">
        <v>3151</v>
      </c>
      <c r="E5621" s="2" t="s">
        <v>1740</v>
      </c>
      <c r="F5621" s="2" t="s">
        <v>1887</v>
      </c>
      <c r="G5621" s="8" t="str">
        <f>IF(COUNTIF('Dam Lines'!A:A,D5621)&gt;0,"Yes","No")</f>
        <v>No</v>
      </c>
      <c r="H5621" s="14" t="s">
        <v>1761</v>
      </c>
      <c r="I5621" s="8" t="str">
        <f t="array" ref="I5621">IF(G5621="Yes",XLOOKUP(D5621,'Dam Lines'!A:A,'Dam Lines'!J:J),"")</f>
        <v/>
      </c>
    </row>
    <row r="5622" hidden="1">
      <c r="A5622" s="11">
        <v>7.0</v>
      </c>
      <c r="B5622" s="3" t="s">
        <v>3159</v>
      </c>
      <c r="C5622" s="2" t="s">
        <v>2280</v>
      </c>
      <c r="D5622" s="2" t="s">
        <v>130</v>
      </c>
      <c r="E5622" s="2" t="s">
        <v>1740</v>
      </c>
      <c r="F5622" s="2" t="s">
        <v>1887</v>
      </c>
      <c r="G5622" s="8" t="str">
        <f>IF(COUNTIF('Dam Lines'!A:A,D5622)&gt;0,"Yes","No")</f>
        <v>Yes</v>
      </c>
      <c r="H5622" s="14" t="s">
        <v>1742</v>
      </c>
      <c r="I5622" s="8" t="str">
        <f t="array" ref="I5622">IF(G5622="Yes",XLOOKUP(D5622,'Dam Lines'!A:A,'Dam Lines'!J:J),"")</f>
        <v>QUINE</v>
      </c>
    </row>
    <row r="5623" hidden="1">
      <c r="A5623" s="11">
        <v>8.0</v>
      </c>
      <c r="B5623" s="3" t="s">
        <v>2492</v>
      </c>
      <c r="C5623" s="2" t="s">
        <v>1802</v>
      </c>
      <c r="D5623" s="2" t="s">
        <v>2493</v>
      </c>
      <c r="E5623" s="2" t="s">
        <v>1740</v>
      </c>
      <c r="F5623" s="2" t="s">
        <v>1887</v>
      </c>
      <c r="G5623" s="8" t="str">
        <f>IF(COUNTIF('Dam Lines'!A:A,D5623)&gt;0,"Yes","No")</f>
        <v>No</v>
      </c>
      <c r="H5623" s="14" t="s">
        <v>1742</v>
      </c>
      <c r="I5623" s="8" t="str">
        <f t="array" ref="I5623">IF(G5623="Yes",XLOOKUP(D5623,'Dam Lines'!A:A,'Dam Lines'!J:J),"")</f>
        <v/>
      </c>
    </row>
    <row r="5624" hidden="1">
      <c r="A5624" s="11">
        <v>9.0</v>
      </c>
      <c r="B5624" s="3" t="s">
        <v>3045</v>
      </c>
      <c r="C5624" s="2" t="s">
        <v>2243</v>
      </c>
      <c r="D5624" s="2" t="s">
        <v>3046</v>
      </c>
      <c r="E5624" s="2" t="s">
        <v>1740</v>
      </c>
      <c r="F5624" s="2" t="s">
        <v>1887</v>
      </c>
      <c r="G5624" s="8" t="str">
        <f>IF(COUNTIF('Dam Lines'!A:A,D5624)&gt;0,"Yes","No")</f>
        <v>No</v>
      </c>
      <c r="H5624" s="14" t="s">
        <v>1742</v>
      </c>
      <c r="I5624" s="8" t="str">
        <f t="array" ref="I5624">IF(G5624="Yes",XLOOKUP(D5624,'Dam Lines'!A:A,'Dam Lines'!J:J),"")</f>
        <v/>
      </c>
    </row>
    <row r="5625" hidden="1">
      <c r="A5625" s="11">
        <v>10.0</v>
      </c>
      <c r="B5625" s="3" t="s">
        <v>3155</v>
      </c>
      <c r="C5625" s="2" t="s">
        <v>1859</v>
      </c>
      <c r="D5625" s="2" t="s">
        <v>263</v>
      </c>
      <c r="E5625" s="2" t="s">
        <v>1740</v>
      </c>
      <c r="F5625" s="2" t="s">
        <v>1887</v>
      </c>
      <c r="G5625" s="8" t="str">
        <f>IF(COUNTIF('Dam Lines'!A:A,D5625)&gt;0,"Yes","No")</f>
        <v>Yes</v>
      </c>
      <c r="H5625" s="14" t="s">
        <v>1761</v>
      </c>
      <c r="I5625" s="8" t="str">
        <f t="array" ref="I5625">IF(G5625="Yes",XLOOKUP(D5625,'Dam Lines'!A:A,'Dam Lines'!J:J),"")</f>
        <v>COUNTESS-IRENE</v>
      </c>
    </row>
    <row r="5626" hidden="1">
      <c r="A5626" s="11">
        <v>11.0</v>
      </c>
      <c r="B5626" s="16" t="s">
        <v>3010</v>
      </c>
      <c r="C5626" s="2" t="s">
        <v>1798</v>
      </c>
      <c r="D5626" s="2" t="s">
        <v>367</v>
      </c>
      <c r="E5626" s="2" t="s">
        <v>1740</v>
      </c>
      <c r="F5626" s="2" t="s">
        <v>1887</v>
      </c>
      <c r="G5626" s="8" t="str">
        <f>IF(COUNTIF('Dam Lines'!A:A,D5626)&gt;0,"Yes","No")</f>
        <v>Yes</v>
      </c>
      <c r="H5626" s="14" t="s">
        <v>1761</v>
      </c>
      <c r="I5626" s="8" t="str">
        <f t="array" ref="I5626">IF(G5626="Yes",XLOOKUP(D5626,'Dam Lines'!A:A,'Dam Lines'!J:J),"")</f>
        <v>NEVADA II</v>
      </c>
    </row>
    <row r="5627" hidden="1">
      <c r="A5627" s="11">
        <v>12.0</v>
      </c>
      <c r="B5627" s="3" t="s">
        <v>2752</v>
      </c>
      <c r="C5627" s="2" t="s">
        <v>1836</v>
      </c>
      <c r="D5627" s="2" t="s">
        <v>338</v>
      </c>
      <c r="E5627" s="2" t="s">
        <v>1740</v>
      </c>
      <c r="F5627" s="2" t="s">
        <v>1887</v>
      </c>
      <c r="G5627" s="8" t="str">
        <f>IF(COUNTIF('Dam Lines'!A:A,D5627)&gt;0,"Yes","No")</f>
        <v>Yes</v>
      </c>
      <c r="H5627" s="14" t="s">
        <v>1742</v>
      </c>
      <c r="I5627" s="8" t="str">
        <f t="array" ref="I5627">IF(G5627="Yes",XLOOKUP(D5627,'Dam Lines'!A:A,'Dam Lines'!J:J),"")</f>
        <v>BAKOURA</v>
      </c>
    </row>
    <row r="5628" hidden="1">
      <c r="A5628" s="11">
        <v>13.0</v>
      </c>
      <c r="B5628" s="3" t="s">
        <v>2317</v>
      </c>
      <c r="C5628" s="2" t="s">
        <v>2318</v>
      </c>
      <c r="D5628" s="2" t="s">
        <v>1033</v>
      </c>
      <c r="E5628" s="2" t="s">
        <v>1740</v>
      </c>
      <c r="F5628" s="2" t="s">
        <v>1887</v>
      </c>
      <c r="G5628" s="8" t="str">
        <f>IF(COUNTIF('Dam Lines'!A:A,D5628)&gt;0,"Yes","No")</f>
        <v>Yes</v>
      </c>
      <c r="H5628" s="14" t="s">
        <v>1742</v>
      </c>
      <c r="I5628" s="8" t="str">
        <f t="array" ref="I5628">IF(G5628="Yes",XLOOKUP(D5628,'Dam Lines'!A:A,'Dam Lines'!J:J),"")</f>
        <v>ARRAGONDA</v>
      </c>
    </row>
    <row r="5629" hidden="1">
      <c r="A5629" s="11">
        <v>14.0</v>
      </c>
      <c r="B5629" s="3" t="s">
        <v>2932</v>
      </c>
      <c r="C5629" s="2" t="s">
        <v>2860</v>
      </c>
      <c r="D5629" s="2" t="s">
        <v>2933</v>
      </c>
      <c r="E5629" s="2" t="s">
        <v>1740</v>
      </c>
      <c r="F5629" s="2" t="s">
        <v>1887</v>
      </c>
      <c r="G5629" s="8" t="str">
        <f>IF(COUNTIF('Dam Lines'!A:A,D5629)&gt;0,"Yes","No")</f>
        <v>No</v>
      </c>
      <c r="H5629" s="14" t="s">
        <v>1761</v>
      </c>
      <c r="I5629" s="8" t="str">
        <f t="array" ref="I5629">IF(G5629="Yes",XLOOKUP(D5629,'Dam Lines'!A:A,'Dam Lines'!J:J),"")</f>
        <v/>
      </c>
    </row>
    <row r="5630" hidden="1">
      <c r="A5630" s="11">
        <v>15.0</v>
      </c>
      <c r="B5630" s="3" t="s">
        <v>1087</v>
      </c>
      <c r="C5630" s="2" t="s">
        <v>1825</v>
      </c>
      <c r="D5630" s="2" t="s">
        <v>744</v>
      </c>
      <c r="E5630" s="2" t="s">
        <v>1740</v>
      </c>
      <c r="F5630" s="2" t="s">
        <v>1887</v>
      </c>
      <c r="G5630" s="8" t="str">
        <f>IF(COUNTIF('Dam Lines'!A:A,D5630)&gt;0,"Yes","No")</f>
        <v>Yes</v>
      </c>
      <c r="H5630" s="14" t="s">
        <v>1761</v>
      </c>
      <c r="I5630" s="8" t="str">
        <f t="array" ref="I5630">IF(G5630="Yes",XLOOKUP(D5630,'Dam Lines'!A:A,'Dam Lines'!J:J),"")</f>
        <v>AL SHIMRIYA-50</v>
      </c>
    </row>
    <row r="5631" hidden="1">
      <c r="A5631" s="11">
        <v>16.0</v>
      </c>
      <c r="B5631" s="3" t="s">
        <v>3058</v>
      </c>
      <c r="C5631" s="2" t="s">
        <v>1752</v>
      </c>
      <c r="D5631" s="2" t="s">
        <v>211</v>
      </c>
      <c r="E5631" s="2" t="s">
        <v>1740</v>
      </c>
      <c r="F5631" s="2" t="s">
        <v>1887</v>
      </c>
      <c r="G5631" s="8" t="str">
        <f>IF(COUNTIF('Dam Lines'!A:A,D5631)&gt;0,"Yes","No")</f>
        <v>Yes</v>
      </c>
      <c r="H5631" s="14" t="s">
        <v>1742</v>
      </c>
      <c r="I5631" s="8" t="str">
        <f t="array" ref="I5631">IF(G5631="Yes",XLOOKUP(D5631,'Dam Lines'!A:A,'Dam Lines'!J:J),"")</f>
        <v>PL TSASSOON</v>
      </c>
    </row>
    <row r="5632" hidden="1">
      <c r="A5632" s="11">
        <v>1.0</v>
      </c>
      <c r="B5632" s="3" t="s">
        <v>1882</v>
      </c>
      <c r="C5632" s="2" t="s">
        <v>1798</v>
      </c>
      <c r="D5632" s="2" t="s">
        <v>99</v>
      </c>
      <c r="E5632" s="4" t="s">
        <v>1779</v>
      </c>
      <c r="F5632" s="2" t="s">
        <v>1869</v>
      </c>
      <c r="G5632" s="8" t="str">
        <f>IF(COUNTIF('Dam Lines'!A:A,D5632)&gt;0,"Yes","No")</f>
        <v>Yes</v>
      </c>
      <c r="H5632" s="14" t="s">
        <v>1742</v>
      </c>
      <c r="I5632" s="8" t="str">
        <f t="array" ref="I5632">IF(G5632="Yes",XLOOKUP(D5632,'Dam Lines'!A:A,'Dam Lines'!J:J),"")</f>
        <v>HALAZOUNA</v>
      </c>
    </row>
    <row r="5633" hidden="1">
      <c r="A5633" s="11">
        <v>2.0</v>
      </c>
      <c r="B5633" s="3" t="s">
        <v>2553</v>
      </c>
      <c r="C5633" s="2" t="s">
        <v>1962</v>
      </c>
      <c r="D5633" s="2" t="s">
        <v>232</v>
      </c>
      <c r="E5633" s="2" t="s">
        <v>1779</v>
      </c>
      <c r="F5633" s="2" t="s">
        <v>1869</v>
      </c>
      <c r="G5633" s="8" t="str">
        <f>IF(COUNTIF('Dam Lines'!A:A,D5633)&gt;0,"Yes","No")</f>
        <v>Yes</v>
      </c>
      <c r="H5633" s="14" t="s">
        <v>1742</v>
      </c>
      <c r="I5633" s="8" t="str">
        <f t="array" ref="I5633">IF(G5633="Yes",XLOOKUP(D5633,'Dam Lines'!A:A,'Dam Lines'!J:J),"")</f>
        <v>GHARDAIA</v>
      </c>
    </row>
    <row r="5634" hidden="1">
      <c r="A5634" s="11">
        <v>3.0</v>
      </c>
      <c r="B5634" s="3" t="s">
        <v>2908</v>
      </c>
      <c r="C5634" s="2" t="s">
        <v>1881</v>
      </c>
      <c r="D5634" s="2" t="s">
        <v>69</v>
      </c>
      <c r="E5634" s="2" t="s">
        <v>1779</v>
      </c>
      <c r="F5634" s="2" t="s">
        <v>1869</v>
      </c>
      <c r="G5634" s="8" t="str">
        <f>IF(COUNTIF('Dam Lines'!A:A,D5634)&gt;0,"Yes","No")</f>
        <v>Yes</v>
      </c>
      <c r="H5634" s="14" t="s">
        <v>1742</v>
      </c>
      <c r="I5634" s="8" t="str">
        <f t="array" ref="I5634">IF(G5634="Yes",XLOOKUP(D5634,'Dam Lines'!A:A,'Dam Lines'!J:J),"")</f>
        <v>ASALA HALEEMA</v>
      </c>
    </row>
    <row r="5635" hidden="1">
      <c r="A5635" s="11">
        <v>4.0</v>
      </c>
      <c r="B5635" s="3" t="s">
        <v>3083</v>
      </c>
      <c r="C5635" s="2" t="s">
        <v>1962</v>
      </c>
      <c r="D5635" s="2" t="s">
        <v>1213</v>
      </c>
      <c r="E5635" s="2" t="s">
        <v>1779</v>
      </c>
      <c r="F5635" s="2" t="s">
        <v>1869</v>
      </c>
      <c r="G5635" s="8" t="str">
        <f>IF(COUNTIF('Dam Lines'!A:A,D5635)&gt;0,"Yes","No")</f>
        <v>Yes</v>
      </c>
      <c r="H5635" s="14" t="s">
        <v>1742</v>
      </c>
      <c r="I5635" s="8" t="str">
        <f t="array" ref="I5635">IF(G5635="Yes",XLOOKUP(D5635,'Dam Lines'!A:A,'Dam Lines'!J:J),"")</f>
        <v>ALBANIA</v>
      </c>
    </row>
    <row r="5636" hidden="1">
      <c r="A5636" s="11">
        <v>5.0</v>
      </c>
      <c r="B5636" s="3" t="s">
        <v>2203</v>
      </c>
      <c r="C5636" s="2" t="s">
        <v>1962</v>
      </c>
      <c r="D5636" s="2" t="s">
        <v>347</v>
      </c>
      <c r="E5636" s="2" t="s">
        <v>1779</v>
      </c>
      <c r="F5636" s="2" t="s">
        <v>1869</v>
      </c>
      <c r="G5636" s="8" t="str">
        <f>IF(COUNTIF('Dam Lines'!A:A,D5636)&gt;0,"Yes","No")</f>
        <v>Yes</v>
      </c>
      <c r="H5636" s="14" t="s">
        <v>1742</v>
      </c>
      <c r="I5636" s="8" t="str">
        <f t="array" ref="I5636">IF(G5636="Yes",XLOOKUP(D5636,'Dam Lines'!A:A,'Dam Lines'!J:J),"")</f>
        <v>MADOU</v>
      </c>
    </row>
    <row r="5637" hidden="1">
      <c r="A5637" s="11">
        <v>6.0</v>
      </c>
      <c r="B5637" s="3" t="s">
        <v>2193</v>
      </c>
      <c r="C5637" s="2" t="s">
        <v>1798</v>
      </c>
      <c r="D5637" s="2" t="s">
        <v>70</v>
      </c>
      <c r="E5637" s="2" t="s">
        <v>1779</v>
      </c>
      <c r="F5637" s="2" t="s">
        <v>1869</v>
      </c>
      <c r="G5637" s="8" t="str">
        <f>IF(COUNTIF('Dam Lines'!A:A,D5637)&gt;0,"Yes","No")</f>
        <v>Yes</v>
      </c>
      <c r="H5637" s="14" t="s">
        <v>1742</v>
      </c>
      <c r="I5637" s="8" t="str">
        <f t="array" ref="I5637">IF(G5637="Yes",XLOOKUP(D5637,'Dam Lines'!A:A,'Dam Lines'!J:J),"")</f>
        <v>MAGNESIE</v>
      </c>
    </row>
    <row r="5638" hidden="1">
      <c r="A5638" s="11">
        <v>7.0</v>
      </c>
      <c r="B5638" s="3" t="s">
        <v>3001</v>
      </c>
      <c r="C5638" s="2" t="s">
        <v>1823</v>
      </c>
      <c r="D5638" s="2" t="s">
        <v>376</v>
      </c>
      <c r="E5638" s="2" t="s">
        <v>1779</v>
      </c>
      <c r="F5638" s="2" t="s">
        <v>1869</v>
      </c>
      <c r="G5638" s="8" t="str">
        <f>IF(COUNTIF('Dam Lines'!A:A,D5638)&gt;0,"Yes","No")</f>
        <v>Yes</v>
      </c>
      <c r="H5638" s="14" t="s">
        <v>1742</v>
      </c>
      <c r="I5638" s="8" t="str">
        <f t="array" ref="I5638">IF(G5638="Yes",XLOOKUP(D5638,'Dam Lines'!A:A,'Dam Lines'!J:J),"")</f>
        <v>DJEDDA</v>
      </c>
    </row>
    <row r="5639" hidden="1">
      <c r="A5639" s="11">
        <v>8.0</v>
      </c>
      <c r="B5639" s="3" t="s">
        <v>2650</v>
      </c>
      <c r="C5639" s="2" t="s">
        <v>1802</v>
      </c>
      <c r="D5639" s="2" t="s">
        <v>2651</v>
      </c>
      <c r="E5639" s="2" t="s">
        <v>1779</v>
      </c>
      <c r="F5639" s="2" t="s">
        <v>1869</v>
      </c>
      <c r="G5639" s="8" t="str">
        <f>IF(COUNTIF('Dam Lines'!A:A,D5639)&gt;0,"Yes","No")</f>
        <v>No</v>
      </c>
      <c r="H5639" s="14" t="s">
        <v>1742</v>
      </c>
      <c r="I5639" s="8" t="str">
        <f t="array" ref="I5639">IF(G5639="Yes",XLOOKUP(D5639,'Dam Lines'!A:A,'Dam Lines'!J:J),"")</f>
        <v/>
      </c>
    </row>
    <row r="5640" hidden="1">
      <c r="A5640" s="11">
        <v>9.0</v>
      </c>
      <c r="B5640" s="3" t="s">
        <v>2440</v>
      </c>
      <c r="C5640" s="2" t="s">
        <v>1754</v>
      </c>
      <c r="D5640" s="2" t="s">
        <v>1102</v>
      </c>
      <c r="E5640" s="2" t="s">
        <v>1779</v>
      </c>
      <c r="F5640" s="2" t="s">
        <v>1869</v>
      </c>
      <c r="G5640" s="8" t="str">
        <f>IF(COUNTIF('Dam Lines'!A:A,D5640)&gt;0,"Yes","No")</f>
        <v>Yes</v>
      </c>
      <c r="H5640" s="14" t="s">
        <v>1742</v>
      </c>
      <c r="I5640" s="8" t="str">
        <f t="array" ref="I5640">IF(G5640="Yes",XLOOKUP(D5640,'Dam Lines'!A:A,'Dam Lines'!J:J),"")</f>
        <v>DAHSHUR</v>
      </c>
    </row>
    <row r="5641" hidden="1">
      <c r="A5641" s="11">
        <v>10.0</v>
      </c>
      <c r="B5641" s="3" t="s">
        <v>2354</v>
      </c>
      <c r="C5641" s="2" t="s">
        <v>1754</v>
      </c>
      <c r="D5641" s="2" t="s">
        <v>1102</v>
      </c>
      <c r="E5641" s="2" t="s">
        <v>1779</v>
      </c>
      <c r="F5641" s="2" t="s">
        <v>1869</v>
      </c>
      <c r="G5641" s="8" t="str">
        <f>IF(COUNTIF('Dam Lines'!A:A,D5641)&gt;0,"Yes","No")</f>
        <v>Yes</v>
      </c>
      <c r="H5641" s="14" t="s">
        <v>1742</v>
      </c>
      <c r="I5641" s="8" t="str">
        <f t="array" ref="I5641">IF(G5641="Yes",XLOOKUP(D5641,'Dam Lines'!A:A,'Dam Lines'!J:J),"")</f>
        <v>DAHSHUR</v>
      </c>
    </row>
    <row r="5642" hidden="1">
      <c r="A5642" s="11">
        <v>11.0</v>
      </c>
      <c r="B5642" s="3" t="s">
        <v>1944</v>
      </c>
      <c r="C5642" s="2" t="s">
        <v>1945</v>
      </c>
      <c r="D5642" s="2" t="s">
        <v>1946</v>
      </c>
      <c r="E5642" s="2" t="s">
        <v>1779</v>
      </c>
      <c r="F5642" s="2" t="s">
        <v>1869</v>
      </c>
      <c r="G5642" s="8" t="str">
        <f>IF(COUNTIF('Dam Lines'!A:A,D5642)&gt;0,"Yes","No")</f>
        <v>No</v>
      </c>
      <c r="H5642" s="14" t="s">
        <v>1742</v>
      </c>
      <c r="I5642" s="8" t="str">
        <f t="array" ref="I5642">IF(G5642="Yes",XLOOKUP(D5642,'Dam Lines'!A:A,'Dam Lines'!J:J),"")</f>
        <v/>
      </c>
    </row>
    <row r="5643" hidden="1">
      <c r="A5643" s="11">
        <v>12.0</v>
      </c>
      <c r="B5643" s="3" t="s">
        <v>3113</v>
      </c>
      <c r="C5643" s="2" t="s">
        <v>1798</v>
      </c>
      <c r="D5643" s="2" t="s">
        <v>1543</v>
      </c>
      <c r="E5643" s="2" t="s">
        <v>1779</v>
      </c>
      <c r="F5643" s="2" t="s">
        <v>1869</v>
      </c>
      <c r="G5643" s="8" t="str">
        <f>IF(COUNTIF('Dam Lines'!A:A,D5643)&gt;0,"Yes","No")</f>
        <v>No</v>
      </c>
      <c r="H5643" s="14" t="s">
        <v>1742</v>
      </c>
      <c r="I5643" s="8" t="str">
        <f t="array" ref="I5643">IF(G5643="Yes",XLOOKUP(D5643,'Dam Lines'!A:A,'Dam Lines'!J:J),"")</f>
        <v/>
      </c>
    </row>
    <row r="5644" hidden="1">
      <c r="A5644" s="11">
        <v>13.0</v>
      </c>
      <c r="B5644" s="3" t="s">
        <v>3248</v>
      </c>
      <c r="C5644" s="2" t="s">
        <v>1744</v>
      </c>
      <c r="D5644" s="2" t="s">
        <v>3249</v>
      </c>
      <c r="E5644" s="2" t="s">
        <v>1779</v>
      </c>
      <c r="F5644" s="2" t="s">
        <v>1869</v>
      </c>
      <c r="G5644" s="8" t="str">
        <f>IF(COUNTIF('Dam Lines'!A:A,D5644)&gt;0,"Yes","No")</f>
        <v>No</v>
      </c>
      <c r="H5644" s="14" t="s">
        <v>1742</v>
      </c>
      <c r="I5644" s="8" t="str">
        <f t="array" ref="I5644">IF(G5644="Yes",XLOOKUP(D5644,'Dam Lines'!A:A,'Dam Lines'!J:J),"")</f>
        <v/>
      </c>
    </row>
    <row r="5645" hidden="1">
      <c r="A5645" s="11">
        <v>14.0</v>
      </c>
      <c r="B5645" s="3" t="s">
        <v>2431</v>
      </c>
      <c r="C5645" s="2" t="s">
        <v>1777</v>
      </c>
      <c r="D5645" s="2" t="s">
        <v>446</v>
      </c>
      <c r="E5645" s="2" t="s">
        <v>1779</v>
      </c>
      <c r="F5645" s="2" t="s">
        <v>1869</v>
      </c>
      <c r="G5645" s="8" t="str">
        <f>IF(COUNTIF('Dam Lines'!A:A,D5645)&gt;0,"Yes","No")</f>
        <v>Yes</v>
      </c>
      <c r="H5645" s="14" t="s">
        <v>1742</v>
      </c>
      <c r="I5645" s="8" t="str">
        <f t="array" ref="I5645">IF(G5645="Yes",XLOOKUP(D5645,'Dam Lines'!A:A,'Dam Lines'!J:J),"")</f>
        <v>NADIA</v>
      </c>
    </row>
    <row r="5646" hidden="1">
      <c r="A5646" s="11">
        <v>15.0</v>
      </c>
      <c r="B5646" s="3" t="s">
        <v>3047</v>
      </c>
      <c r="C5646" s="2" t="s">
        <v>1744</v>
      </c>
      <c r="D5646" s="2" t="s">
        <v>956</v>
      </c>
      <c r="E5646" s="2" t="s">
        <v>1779</v>
      </c>
      <c r="F5646" s="2" t="s">
        <v>1869</v>
      </c>
      <c r="G5646" s="8" t="str">
        <f>IF(COUNTIF('Dam Lines'!A:A,D5646)&gt;0,"Yes","No")</f>
        <v>Yes</v>
      </c>
      <c r="H5646" s="14" t="s">
        <v>1742</v>
      </c>
      <c r="I5646" s="8" t="str">
        <f t="array" ref="I5646">IF(G5646="Yes",XLOOKUP(D5646,'Dam Lines'!A:A,'Dam Lines'!J:J),"")</f>
        <v>MADOU</v>
      </c>
    </row>
    <row r="5647" hidden="1">
      <c r="A5647" s="11">
        <v>16.0</v>
      </c>
      <c r="B5647" s="3" t="s">
        <v>2534</v>
      </c>
      <c r="C5647" s="2" t="s">
        <v>1802</v>
      </c>
      <c r="D5647" s="2" t="s">
        <v>1398</v>
      </c>
      <c r="E5647" s="2" t="s">
        <v>1779</v>
      </c>
      <c r="F5647" s="2" t="s">
        <v>1869</v>
      </c>
      <c r="G5647" s="8" t="str">
        <f>IF(COUNTIF('Dam Lines'!A:A,D5647)&gt;0,"Yes","No")</f>
        <v>Yes</v>
      </c>
      <c r="H5647" s="14" t="s">
        <v>1761</v>
      </c>
      <c r="I5647" s="8" t="str">
        <f t="array" ref="I5647">IF(G5647="Yes",XLOOKUP(D5647,'Dam Lines'!A:A,'Dam Lines'!J:J),"")</f>
        <v>GAICHI</v>
      </c>
    </row>
    <row r="5648">
      <c r="A5648" s="11">
        <v>1.0</v>
      </c>
      <c r="B5648" s="3" t="s">
        <v>3019</v>
      </c>
      <c r="C5648" s="2" t="s">
        <v>1817</v>
      </c>
      <c r="D5648" s="2" t="s">
        <v>170</v>
      </c>
      <c r="E5648" s="4" t="s">
        <v>2247</v>
      </c>
      <c r="F5648" s="2" t="s">
        <v>1887</v>
      </c>
      <c r="G5648" s="8" t="str">
        <f>IF(COUNTIF('Dam Lines'!A:A,D5648)&gt;0,"Yes","No")</f>
        <v>Yes</v>
      </c>
      <c r="H5648" s="14" t="s">
        <v>1742</v>
      </c>
      <c r="I5648" s="8" t="str">
        <f t="array" ref="I5648">IF(G5648="Yes",XLOOKUP(D5648,'Dam Lines'!A:A,'Dam Lines'!J:J),"")</f>
        <v>KYLA TIKI</v>
      </c>
    </row>
    <row r="5649">
      <c r="A5649" s="11">
        <v>2.0</v>
      </c>
      <c r="B5649" s="3" t="s">
        <v>1989</v>
      </c>
      <c r="C5649" s="2" t="s">
        <v>1920</v>
      </c>
      <c r="D5649" s="2" t="s">
        <v>79</v>
      </c>
      <c r="E5649" s="4" t="s">
        <v>2247</v>
      </c>
      <c r="F5649" s="2" t="s">
        <v>1887</v>
      </c>
      <c r="H5649" s="14" t="s">
        <v>1742</v>
      </c>
      <c r="I5649" s="8" t="str">
        <f>VLOOKUP(D5649,'Dam Lines'!$A$2:$J$540,10,false)</f>
        <v>WIKINGS STREAK</v>
      </c>
    </row>
    <row r="5650">
      <c r="A5650" s="11">
        <v>3.0</v>
      </c>
      <c r="B5650" s="3" t="s">
        <v>2494</v>
      </c>
      <c r="C5650" s="2" t="s">
        <v>1962</v>
      </c>
      <c r="D5650" s="2" t="s">
        <v>1253</v>
      </c>
      <c r="E5650" s="4" t="s">
        <v>2247</v>
      </c>
      <c r="F5650" s="2" t="s">
        <v>1887</v>
      </c>
      <c r="H5650" s="14" t="s">
        <v>1742</v>
      </c>
      <c r="I5650" s="8" t="str">
        <f>VLOOKUP(D5650,'Dam Lines'!$A$2:$J$540,10,false)</f>
        <v>FATMA</v>
      </c>
    </row>
    <row r="5651">
      <c r="A5651" s="11">
        <v>4.0</v>
      </c>
      <c r="B5651" s="3" t="s">
        <v>1904</v>
      </c>
      <c r="C5651" s="2" t="s">
        <v>1886</v>
      </c>
      <c r="D5651" s="2" t="s">
        <v>1103</v>
      </c>
      <c r="E5651" s="4" t="s">
        <v>2247</v>
      </c>
      <c r="F5651" s="2" t="s">
        <v>1887</v>
      </c>
      <c r="G5651" s="8" t="str">
        <f>IF(COUNTIF('Dam Lines'!A:A,D5651)&gt;0,"Yes","No")</f>
        <v>Yes</v>
      </c>
      <c r="H5651" s="14" t="s">
        <v>1742</v>
      </c>
      <c r="I5651" s="8" t="str">
        <f t="array" ref="I5651">IF(G5651="Yes",XLOOKUP(D5651,'Dam Lines'!A:A,'Dam Lines'!J:J),"")</f>
        <v>DAHSHUR</v>
      </c>
    </row>
    <row r="5652">
      <c r="A5652" s="11">
        <v>5.0</v>
      </c>
      <c r="B5652" s="3" t="s">
        <v>1885</v>
      </c>
      <c r="C5652" s="2" t="s">
        <v>1886</v>
      </c>
      <c r="D5652" s="2" t="s">
        <v>170</v>
      </c>
      <c r="E5652" s="4" t="s">
        <v>2247</v>
      </c>
      <c r="F5652" s="2" t="s">
        <v>1887</v>
      </c>
      <c r="G5652" s="8" t="str">
        <f>IF(COUNTIF('Dam Lines'!A:A,D5652)&gt;0,"Yes","No")</f>
        <v>Yes</v>
      </c>
      <c r="H5652" s="14" t="s">
        <v>1742</v>
      </c>
      <c r="I5652" s="8" t="str">
        <f t="array" ref="I5652">IF(G5652="Yes",XLOOKUP(D5652,'Dam Lines'!A:A,'Dam Lines'!J:J),"")</f>
        <v>KYLA TIKI</v>
      </c>
    </row>
    <row r="5653">
      <c r="A5653" s="11">
        <v>6.0</v>
      </c>
      <c r="B5653" s="3" t="s">
        <v>2532</v>
      </c>
      <c r="C5653" s="2" t="s">
        <v>1886</v>
      </c>
      <c r="D5653" s="2" t="s">
        <v>2533</v>
      </c>
      <c r="E5653" s="4" t="s">
        <v>2247</v>
      </c>
      <c r="F5653" s="2" t="s">
        <v>1887</v>
      </c>
      <c r="H5653" s="14" t="s">
        <v>1742</v>
      </c>
      <c r="I5653" s="8" t="str">
        <f>VLOOKUP(D5653,'Dam Lines'!B$1:J$540,9,false)</f>
        <v>FANZA</v>
      </c>
    </row>
    <row r="5654">
      <c r="A5654" s="11">
        <v>7.0</v>
      </c>
      <c r="B5654" s="3" t="s">
        <v>3260</v>
      </c>
      <c r="C5654" s="2" t="s">
        <v>1867</v>
      </c>
      <c r="D5654" s="2" t="s">
        <v>1439</v>
      </c>
      <c r="E5654" s="4" t="s">
        <v>2247</v>
      </c>
      <c r="F5654" s="2" t="s">
        <v>1887</v>
      </c>
      <c r="H5654" s="14" t="s">
        <v>1742</v>
      </c>
      <c r="I5654" s="8" t="s">
        <v>247</v>
      </c>
    </row>
    <row r="5655">
      <c r="A5655" s="11">
        <v>8.0</v>
      </c>
      <c r="B5655" s="3" t="s">
        <v>2620</v>
      </c>
      <c r="C5655" s="2" t="s">
        <v>1802</v>
      </c>
      <c r="D5655" s="2" t="s">
        <v>1437</v>
      </c>
      <c r="E5655" s="4" t="s">
        <v>2247</v>
      </c>
      <c r="F5655" s="2" t="s">
        <v>1887</v>
      </c>
      <c r="H5655" s="14" t="s">
        <v>1742</v>
      </c>
      <c r="I5655" s="8" t="s">
        <v>1438</v>
      </c>
    </row>
    <row r="5656">
      <c r="A5656" s="11">
        <v>9.0</v>
      </c>
      <c r="B5656" s="3" t="s">
        <v>2707</v>
      </c>
      <c r="C5656" s="2" t="s">
        <v>2708</v>
      </c>
      <c r="D5656" s="2" t="s">
        <v>1409</v>
      </c>
      <c r="E5656" s="4" t="s">
        <v>2247</v>
      </c>
      <c r="F5656" s="2" t="s">
        <v>1887</v>
      </c>
      <c r="H5656" s="14" t="s">
        <v>1742</v>
      </c>
      <c r="I5656" s="8" t="s">
        <v>748</v>
      </c>
    </row>
    <row r="5657">
      <c r="A5657" s="11">
        <v>1.0</v>
      </c>
      <c r="B5657" s="3" t="s">
        <v>3261</v>
      </c>
      <c r="C5657" s="2" t="s">
        <v>1754</v>
      </c>
      <c r="D5657" s="2" t="s">
        <v>1390</v>
      </c>
      <c r="E5657" s="4" t="s">
        <v>2055</v>
      </c>
      <c r="F5657" s="2" t="s">
        <v>2037</v>
      </c>
      <c r="H5657" s="14" t="s">
        <v>1742</v>
      </c>
      <c r="I5657" s="8" t="s">
        <v>247</v>
      </c>
    </row>
    <row r="5658">
      <c r="A5658" s="11">
        <v>2.0</v>
      </c>
      <c r="B5658" s="3" t="s">
        <v>3070</v>
      </c>
      <c r="C5658" s="2" t="s">
        <v>3071</v>
      </c>
      <c r="D5658" s="2" t="s">
        <v>302</v>
      </c>
      <c r="E5658" s="4" t="s">
        <v>2055</v>
      </c>
      <c r="F5658" s="2" t="s">
        <v>2037</v>
      </c>
      <c r="G5658" s="8" t="str">
        <f>IF(COUNTIF('Dam Lines'!A:A,D5658)&gt;0,"Yes","No")</f>
        <v>Yes</v>
      </c>
      <c r="H5658" s="14" t="s">
        <v>1742</v>
      </c>
      <c r="I5658" s="8" t="str">
        <f t="array" ref="I5658">IF(G5658="Yes",XLOOKUP(D5658,'Dam Lines'!A:A,'Dam Lines'!J:J),"")</f>
        <v>FATMA</v>
      </c>
    </row>
    <row r="5659">
      <c r="A5659" s="11">
        <v>3.0</v>
      </c>
      <c r="B5659" s="3" t="s">
        <v>3026</v>
      </c>
      <c r="C5659" s="2" t="s">
        <v>2347</v>
      </c>
      <c r="D5659" s="2" t="s">
        <v>2186</v>
      </c>
      <c r="E5659" s="4" t="s">
        <v>2055</v>
      </c>
      <c r="F5659" s="2" t="s">
        <v>2037</v>
      </c>
      <c r="H5659" s="14" t="s">
        <v>1761</v>
      </c>
      <c r="I5659" s="8" t="str">
        <f>VLOOKUP(D5659,'Dam Lines'!B$1:J$540,9,false)</f>
        <v>NEVADA II</v>
      </c>
    </row>
    <row r="5660">
      <c r="A5660" s="11">
        <v>4.0</v>
      </c>
      <c r="B5660" s="3" t="s">
        <v>3028</v>
      </c>
      <c r="C5660" s="2" t="s">
        <v>1823</v>
      </c>
      <c r="D5660" s="2" t="s">
        <v>1093</v>
      </c>
      <c r="E5660" s="4" t="s">
        <v>2055</v>
      </c>
      <c r="F5660" s="2" t="s">
        <v>2037</v>
      </c>
      <c r="G5660" s="8" t="str">
        <f>IF(COUNTIF('Dam Lines'!A:A,D5660)&gt;0,"Yes","No")</f>
        <v>Yes</v>
      </c>
      <c r="H5660" s="14" t="s">
        <v>1761</v>
      </c>
      <c r="I5660" s="8" t="str">
        <f t="array" ref="I5660">IF(G5660="Yes",XLOOKUP(D5660,'Dam Lines'!A:A,'Dam Lines'!J:J),"")</f>
        <v>FATMA</v>
      </c>
    </row>
    <row r="5661">
      <c r="A5661" s="11">
        <v>5.0</v>
      </c>
      <c r="B5661" s="3" t="s">
        <v>2989</v>
      </c>
      <c r="C5661" s="2" t="s">
        <v>1935</v>
      </c>
      <c r="D5661" s="2" t="s">
        <v>116</v>
      </c>
      <c r="E5661" s="4" t="s">
        <v>2055</v>
      </c>
      <c r="F5661" s="2" t="s">
        <v>2037</v>
      </c>
      <c r="G5661" s="8" t="str">
        <f>IF(COUNTIF('Dam Lines'!A:A,D5661)&gt;0,"Yes","No")</f>
        <v>Yes</v>
      </c>
      <c r="H5661" s="14" t="s">
        <v>1761</v>
      </c>
      <c r="I5661" s="8" t="str">
        <f t="array" ref="I5661">IF(G5661="Yes",XLOOKUP(D5661,'Dam Lines'!A:A,'Dam Lines'!J:J),"")</f>
        <v>FATMA</v>
      </c>
    </row>
    <row r="5662">
      <c r="A5662" s="11">
        <v>6.0</v>
      </c>
      <c r="B5662" s="3" t="s">
        <v>3262</v>
      </c>
      <c r="C5662" s="2" t="s">
        <v>1823</v>
      </c>
      <c r="D5662" s="2" t="s">
        <v>1257</v>
      </c>
      <c r="E5662" s="4" t="s">
        <v>2055</v>
      </c>
      <c r="F5662" s="2" t="s">
        <v>2037</v>
      </c>
      <c r="H5662" s="14" t="s">
        <v>1742</v>
      </c>
      <c r="I5662" s="8" t="str">
        <f>VLOOKUP(D5662,'Dam Lines'!$A$2:$J$540,10,false)</f>
        <v>GARENA</v>
      </c>
    </row>
    <row r="5663">
      <c r="A5663" s="11">
        <v>7.0</v>
      </c>
      <c r="B5663" s="3" t="s">
        <v>3154</v>
      </c>
      <c r="C5663" s="2" t="s">
        <v>3071</v>
      </c>
      <c r="D5663" s="2" t="s">
        <v>617</v>
      </c>
      <c r="E5663" s="4" t="s">
        <v>2055</v>
      </c>
      <c r="F5663" s="2" t="s">
        <v>2037</v>
      </c>
      <c r="G5663" s="8" t="str">
        <f>IF(COUNTIF('Dam Lines'!A:A,D5663)&gt;0,"Yes","No")</f>
        <v>Yes</v>
      </c>
      <c r="H5663" s="14" t="s">
        <v>1761</v>
      </c>
      <c r="I5663" s="8" t="str">
        <f t="array" ref="I5663">IF(G5663="Yes",XLOOKUP(D5663,'Dam Lines'!A:A,'Dam Lines'!J:J),"")</f>
        <v>NEVADA II</v>
      </c>
    </row>
    <row r="5664">
      <c r="A5664" s="11">
        <v>8.0</v>
      </c>
      <c r="B5664" s="3" t="s">
        <v>3148</v>
      </c>
      <c r="C5664" s="2" t="s">
        <v>1823</v>
      </c>
      <c r="D5664" s="2" t="s">
        <v>664</v>
      </c>
      <c r="E5664" s="4" t="s">
        <v>2055</v>
      </c>
      <c r="F5664" s="2" t="s">
        <v>2037</v>
      </c>
      <c r="G5664" s="8" t="str">
        <f>IF(COUNTIF('Dam Lines'!A:A,D5664)&gt;0,"Yes","No")</f>
        <v>Yes</v>
      </c>
      <c r="H5664" s="14" t="s">
        <v>1742</v>
      </c>
      <c r="I5664" s="8" t="str">
        <f t="array" ref="I5664">IF(G5664="Yes",XLOOKUP(D5664,'Dam Lines'!A:A,'Dam Lines'!J:J),"")</f>
        <v>BEDRAFFA</v>
      </c>
    </row>
    <row r="5665" hidden="1">
      <c r="A5665" s="11">
        <v>1.0</v>
      </c>
      <c r="B5665" s="3" t="s">
        <v>2746</v>
      </c>
      <c r="C5665" s="2" t="s">
        <v>1962</v>
      </c>
      <c r="D5665" s="2" t="s">
        <v>2747</v>
      </c>
      <c r="E5665" s="4" t="s">
        <v>1779</v>
      </c>
      <c r="F5665" s="2" t="s">
        <v>1818</v>
      </c>
      <c r="G5665" s="8" t="str">
        <f>IF(COUNTIF('Dam Lines'!A:A,D5665)&gt;0,"Yes","No")</f>
        <v>No</v>
      </c>
      <c r="H5665" s="14" t="s">
        <v>1742</v>
      </c>
      <c r="I5665" s="8" t="str">
        <f t="array" ref="I5665">IF(G5665="Yes",XLOOKUP(D5665,'Dam Lines'!A:A,'Dam Lines'!J:J),"")</f>
        <v/>
      </c>
    </row>
    <row r="5666" hidden="1">
      <c r="A5666" s="11">
        <v>2.0</v>
      </c>
      <c r="B5666" s="3" t="s">
        <v>3158</v>
      </c>
      <c r="C5666" s="2" t="s">
        <v>1752</v>
      </c>
      <c r="D5666" s="2" t="s">
        <v>722</v>
      </c>
      <c r="E5666" s="2" t="s">
        <v>1779</v>
      </c>
      <c r="F5666" s="2" t="s">
        <v>1818</v>
      </c>
      <c r="G5666" s="8" t="str">
        <f>IF(COUNTIF('Dam Lines'!A:A,D5666)&gt;0,"Yes","No")</f>
        <v>Yes</v>
      </c>
      <c r="H5666" s="14" t="s">
        <v>1742</v>
      </c>
      <c r="I5666" s="8" t="str">
        <f t="array" ref="I5666">IF(G5666="Yes",XLOOKUP(D5666,'Dam Lines'!A:A,'Dam Lines'!J:J),"")</f>
        <v>UM BAHDA</v>
      </c>
    </row>
    <row r="5667" hidden="1">
      <c r="A5667" s="11">
        <v>2.0</v>
      </c>
      <c r="B5667" s="3" t="s">
        <v>2947</v>
      </c>
      <c r="C5667" s="2" t="s">
        <v>1962</v>
      </c>
      <c r="D5667" s="2" t="s">
        <v>1209</v>
      </c>
      <c r="E5667" s="2" t="s">
        <v>1779</v>
      </c>
      <c r="F5667" s="2" t="s">
        <v>1818</v>
      </c>
      <c r="G5667" s="8" t="str">
        <f>IF(COUNTIF('Dam Lines'!A:A,D5667)&gt;0,"Yes","No")</f>
        <v>No</v>
      </c>
      <c r="H5667" s="14" t="s">
        <v>1761</v>
      </c>
      <c r="I5667" s="8" t="str">
        <f t="array" ref="I5667">IF(G5667="Yes",XLOOKUP(D5667,'Dam Lines'!A:A,'Dam Lines'!J:J),"")</f>
        <v/>
      </c>
    </row>
    <row r="5668" hidden="1">
      <c r="A5668" s="11">
        <v>4.0</v>
      </c>
      <c r="B5668" s="3" t="s">
        <v>2483</v>
      </c>
      <c r="C5668" s="2" t="s">
        <v>1962</v>
      </c>
      <c r="D5668" s="2" t="s">
        <v>118</v>
      </c>
      <c r="E5668" s="2" t="s">
        <v>1779</v>
      </c>
      <c r="F5668" s="2" t="s">
        <v>1818</v>
      </c>
      <c r="G5668" s="8" t="str">
        <f>IF(COUNTIF('Dam Lines'!A:A,D5668)&gt;0,"Yes","No")</f>
        <v>Yes</v>
      </c>
      <c r="H5668" s="14" t="s">
        <v>1742</v>
      </c>
      <c r="I5668" s="8" t="str">
        <f t="array" ref="I5668">IF(G5668="Yes",XLOOKUP(D5668,'Dam Lines'!A:A,'Dam Lines'!J:J),"")</f>
        <v>SAPINA</v>
      </c>
    </row>
    <row r="5669" hidden="1">
      <c r="A5669" s="11">
        <v>5.0</v>
      </c>
      <c r="B5669" s="3" t="s">
        <v>2156</v>
      </c>
      <c r="C5669" s="2" t="s">
        <v>1774</v>
      </c>
      <c r="D5669" s="2" t="s">
        <v>2157</v>
      </c>
      <c r="E5669" s="2" t="s">
        <v>1779</v>
      </c>
      <c r="F5669" s="2" t="s">
        <v>1818</v>
      </c>
      <c r="G5669" s="8" t="str">
        <f>IF(COUNTIF('Dam Lines'!A:A,D5669)&gt;0,"Yes","No")</f>
        <v>No</v>
      </c>
      <c r="H5669" s="14" t="s">
        <v>1742</v>
      </c>
      <c r="I5669" s="8" t="str">
        <f t="array" ref="I5669">IF(G5669="Yes",XLOOKUP(D5669,'Dam Lines'!A:A,'Dam Lines'!J:J),"")</f>
        <v/>
      </c>
    </row>
    <row r="5670" hidden="1">
      <c r="A5670" s="11">
        <v>6.0</v>
      </c>
      <c r="B5670" s="3" t="s">
        <v>1751</v>
      </c>
      <c r="C5670" s="2" t="s">
        <v>1752</v>
      </c>
      <c r="D5670" s="2" t="s">
        <v>744</v>
      </c>
      <c r="E5670" s="2" t="s">
        <v>1779</v>
      </c>
      <c r="F5670" s="2" t="s">
        <v>1818</v>
      </c>
      <c r="G5670" s="8" t="str">
        <f>IF(COUNTIF('Dam Lines'!A:A,D5670)&gt;0,"Yes","No")</f>
        <v>Yes</v>
      </c>
      <c r="H5670" s="14" t="s">
        <v>1742</v>
      </c>
      <c r="I5670" s="8" t="str">
        <f t="array" ref="I5670">IF(G5670="Yes",XLOOKUP(D5670,'Dam Lines'!A:A,'Dam Lines'!J:J),"")</f>
        <v>AL SHIMRIYA-50</v>
      </c>
    </row>
    <row r="5671" hidden="1">
      <c r="A5671" s="11">
        <v>7.0</v>
      </c>
      <c r="B5671" s="3" t="s">
        <v>2803</v>
      </c>
      <c r="C5671" s="2" t="s">
        <v>2024</v>
      </c>
      <c r="D5671" s="2" t="s">
        <v>996</v>
      </c>
      <c r="E5671" s="2" t="s">
        <v>1779</v>
      </c>
      <c r="F5671" s="2" t="s">
        <v>1818</v>
      </c>
      <c r="G5671" s="8" t="str">
        <f>IF(COUNTIF('Dam Lines'!A:A,D5671)&gt;0,"Yes","No")</f>
        <v>Yes</v>
      </c>
      <c r="H5671" s="14" t="s">
        <v>1761</v>
      </c>
      <c r="I5671" s="8" t="str">
        <f t="array" ref="I5671">IF(G5671="Yes",XLOOKUP(D5671,'Dam Lines'!A:A,'Dam Lines'!J:J),"")</f>
        <v>CAIDA</v>
      </c>
    </row>
    <row r="5672" hidden="1">
      <c r="A5672" s="11">
        <v>8.0</v>
      </c>
      <c r="B5672" s="3" t="s">
        <v>2834</v>
      </c>
      <c r="C5672" s="2" t="s">
        <v>1908</v>
      </c>
      <c r="D5672" s="2" t="s">
        <v>227</v>
      </c>
      <c r="E5672" s="2" t="s">
        <v>1779</v>
      </c>
      <c r="F5672" s="2" t="s">
        <v>1818</v>
      </c>
      <c r="G5672" s="8" t="str">
        <f>IF(COUNTIF('Dam Lines'!A:A,D5672)&gt;0,"Yes","No")</f>
        <v>Yes</v>
      </c>
      <c r="H5672" s="14" t="s">
        <v>1742</v>
      </c>
      <c r="I5672" s="8" t="str">
        <f t="array" ref="I5672">IF(G5672="Yes",XLOOKUP(D5672,'Dam Lines'!A:A,'Dam Lines'!J:J),"")</f>
        <v>MADOU</v>
      </c>
    </row>
    <row r="5673" hidden="1">
      <c r="A5673" s="11">
        <v>1.0</v>
      </c>
      <c r="B5673" s="3" t="s">
        <v>2650</v>
      </c>
      <c r="C5673" s="2" t="s">
        <v>1802</v>
      </c>
      <c r="D5673" s="2" t="s">
        <v>2651</v>
      </c>
      <c r="E5673" s="4" t="s">
        <v>1779</v>
      </c>
      <c r="F5673" s="2" t="s">
        <v>1837</v>
      </c>
      <c r="G5673" s="8" t="str">
        <f>IF(COUNTIF('Dam Lines'!A:A,D5673)&gt;0,"Yes","No")</f>
        <v>No</v>
      </c>
      <c r="H5673" s="14" t="s">
        <v>1742</v>
      </c>
      <c r="I5673" s="8" t="str">
        <f t="array" ref="I5673">IF(G5673="Yes",XLOOKUP(D5673,'Dam Lines'!A:A,'Dam Lines'!J:J),"")</f>
        <v/>
      </c>
    </row>
    <row r="5674" hidden="1">
      <c r="A5674" s="11">
        <v>2.0</v>
      </c>
      <c r="B5674" s="3" t="s">
        <v>2071</v>
      </c>
      <c r="C5674" s="2" t="s">
        <v>1975</v>
      </c>
      <c r="D5674" s="2" t="s">
        <v>1789</v>
      </c>
      <c r="E5674" s="2" t="s">
        <v>1779</v>
      </c>
      <c r="F5674" s="2" t="s">
        <v>1837</v>
      </c>
      <c r="G5674" s="8" t="str">
        <f>IF(COUNTIF('Dam Lines'!A:A,D5674)&gt;0,"Yes","No")</f>
        <v>No</v>
      </c>
      <c r="H5674" s="14" t="s">
        <v>1742</v>
      </c>
      <c r="I5674" s="8" t="str">
        <f t="array" ref="I5674">IF(G5674="Yes",XLOOKUP(D5674,'Dam Lines'!A:A,'Dam Lines'!J:J),"")</f>
        <v/>
      </c>
    </row>
    <row r="5675" hidden="1">
      <c r="A5675" s="11">
        <v>3.0</v>
      </c>
      <c r="B5675" s="3" t="s">
        <v>2569</v>
      </c>
      <c r="C5675" s="2" t="s">
        <v>1768</v>
      </c>
      <c r="D5675" s="2" t="s">
        <v>1769</v>
      </c>
      <c r="E5675" s="2" t="s">
        <v>1779</v>
      </c>
      <c r="F5675" s="2" t="s">
        <v>1837</v>
      </c>
      <c r="G5675" s="8" t="str">
        <f>IF(COUNTIF('Dam Lines'!A:A,D5675)&gt;0,"Yes","No")</f>
        <v>No</v>
      </c>
      <c r="H5675" s="14" t="s">
        <v>1742</v>
      </c>
      <c r="I5675" s="8" t="str">
        <f t="array" ref="I5675">IF(G5675="Yes",XLOOKUP(D5675,'Dam Lines'!A:A,'Dam Lines'!J:J),"")</f>
        <v/>
      </c>
    </row>
    <row r="5676" hidden="1">
      <c r="A5676" s="11">
        <v>4.0</v>
      </c>
      <c r="B5676" s="16" t="s">
        <v>2729</v>
      </c>
      <c r="C5676" s="2" t="s">
        <v>2243</v>
      </c>
      <c r="D5676" s="2" t="s">
        <v>1417</v>
      </c>
      <c r="E5676" s="2" t="s">
        <v>1779</v>
      </c>
      <c r="F5676" s="2" t="s">
        <v>1837</v>
      </c>
      <c r="G5676" s="8" t="str">
        <f>IF(COUNTIF('Dam Lines'!A:A,D5676)&gt;0,"Yes","No")</f>
        <v>Yes</v>
      </c>
      <c r="H5676" s="14" t="s">
        <v>1742</v>
      </c>
      <c r="I5676" s="8" t="str">
        <f t="array" ref="I5676">IF(G5676="Yes",XLOOKUP(D5676,'Dam Lines'!A:A,'Dam Lines'!J:J),"")</f>
        <v>MADOU</v>
      </c>
    </row>
    <row r="5677" hidden="1">
      <c r="A5677" s="11">
        <v>5.0</v>
      </c>
      <c r="B5677" s="3" t="s">
        <v>2769</v>
      </c>
      <c r="C5677" s="2" t="s">
        <v>1768</v>
      </c>
      <c r="D5677" s="2" t="s">
        <v>1121</v>
      </c>
      <c r="E5677" s="2" t="s">
        <v>1779</v>
      </c>
      <c r="F5677" s="2" t="s">
        <v>1837</v>
      </c>
      <c r="G5677" s="8" t="str">
        <f>IF(COUNTIF('Dam Lines'!A:A,D5677)&gt;0,"Yes","No")</f>
        <v>Yes</v>
      </c>
      <c r="H5677" s="14" t="s">
        <v>1761</v>
      </c>
      <c r="I5677" s="8" t="str">
        <f t="array" ref="I5677">IF(G5677="Yes",XLOOKUP(D5677,'Dam Lines'!A:A,'Dam Lines'!J:J),"")</f>
        <v>LAILA DE CANDELON</v>
      </c>
    </row>
    <row r="5678" hidden="1">
      <c r="A5678" s="11">
        <v>6.0</v>
      </c>
      <c r="B5678" s="3" t="s">
        <v>3254</v>
      </c>
      <c r="C5678" s="2" t="s">
        <v>1823</v>
      </c>
      <c r="D5678" s="2" t="s">
        <v>3255</v>
      </c>
      <c r="E5678" s="2" t="s">
        <v>1779</v>
      </c>
      <c r="F5678" s="2" t="s">
        <v>1837</v>
      </c>
      <c r="G5678" s="8" t="str">
        <f>IF(COUNTIF('Dam Lines'!A:A,D5678)&gt;0,"Yes","No")</f>
        <v>No</v>
      </c>
      <c r="H5678" s="14" t="s">
        <v>1742</v>
      </c>
      <c r="I5678" s="8" t="str">
        <f t="array" ref="I5678">IF(G5678="Yes",XLOOKUP(D5678,'Dam Lines'!A:A,'Dam Lines'!J:J),"")</f>
        <v/>
      </c>
    </row>
    <row r="5679" hidden="1">
      <c r="A5679" s="11">
        <v>7.0</v>
      </c>
      <c r="B5679" s="3" t="s">
        <v>3150</v>
      </c>
      <c r="C5679" s="2" t="s">
        <v>1991</v>
      </c>
      <c r="D5679" s="2" t="s">
        <v>3151</v>
      </c>
      <c r="E5679" s="2" t="s">
        <v>1779</v>
      </c>
      <c r="F5679" s="2" t="s">
        <v>1837</v>
      </c>
      <c r="G5679" s="8" t="str">
        <f>IF(COUNTIF('Dam Lines'!A:A,D5679)&gt;0,"Yes","No")</f>
        <v>No</v>
      </c>
      <c r="H5679" s="14" t="s">
        <v>1761</v>
      </c>
      <c r="I5679" s="8" t="str">
        <f t="array" ref="I5679">IF(G5679="Yes",XLOOKUP(D5679,'Dam Lines'!A:A,'Dam Lines'!J:J),"")</f>
        <v/>
      </c>
    </row>
    <row r="5680" hidden="1">
      <c r="A5680" s="11">
        <v>8.0</v>
      </c>
      <c r="B5680" s="3" t="s">
        <v>1872</v>
      </c>
      <c r="C5680" s="2" t="s">
        <v>1768</v>
      </c>
      <c r="D5680" s="2" t="s">
        <v>1873</v>
      </c>
      <c r="E5680" s="2" t="s">
        <v>1779</v>
      </c>
      <c r="F5680" s="2" t="s">
        <v>1837</v>
      </c>
      <c r="G5680" s="8" t="str">
        <f>IF(COUNTIF('Dam Lines'!A:A,D5680)&gt;0,"Yes","No")</f>
        <v>No</v>
      </c>
      <c r="H5680" s="14" t="s">
        <v>1742</v>
      </c>
      <c r="I5680" s="8" t="str">
        <f t="array" ref="I5680">IF(G5680="Yes",XLOOKUP(D5680,'Dam Lines'!A:A,'Dam Lines'!J:J),"")</f>
        <v/>
      </c>
    </row>
    <row r="5681" hidden="1">
      <c r="A5681" s="11">
        <v>9.0</v>
      </c>
      <c r="B5681" s="3" t="s">
        <v>1982</v>
      </c>
      <c r="C5681" s="2" t="s">
        <v>1798</v>
      </c>
      <c r="D5681" s="2" t="s">
        <v>941</v>
      </c>
      <c r="E5681" s="2" t="s">
        <v>1779</v>
      </c>
      <c r="F5681" s="2" t="s">
        <v>1837</v>
      </c>
      <c r="G5681" s="8" t="str">
        <f>IF(COUNTIF('Dam Lines'!A:A,D5681)&gt;0,"Yes","No")</f>
        <v>Yes</v>
      </c>
      <c r="H5681" s="14" t="s">
        <v>1742</v>
      </c>
      <c r="I5681" s="8" t="str">
        <f t="array" ref="I5681">IF(G5681="Yes",XLOOKUP(D5681,'Dam Lines'!A:A,'Dam Lines'!J:J),"")</f>
        <v>PL TSASSOON</v>
      </c>
    </row>
    <row r="5682" hidden="1">
      <c r="A5682" s="11">
        <v>10.0</v>
      </c>
      <c r="B5682" s="3" t="s">
        <v>2231</v>
      </c>
      <c r="C5682" s="2" t="s">
        <v>1768</v>
      </c>
      <c r="D5682" s="2" t="s">
        <v>1375</v>
      </c>
      <c r="E5682" s="2" t="s">
        <v>1779</v>
      </c>
      <c r="F5682" s="2" t="s">
        <v>1837</v>
      </c>
      <c r="G5682" s="8" t="str">
        <f>IF(COUNTIF('Dam Lines'!A:A,D5682)&gt;0,"Yes","No")</f>
        <v>Yes</v>
      </c>
      <c r="H5682" s="14" t="s">
        <v>1742</v>
      </c>
      <c r="I5682" s="8" t="str">
        <f t="array" ref="I5682">IF(G5682="Yes",XLOOKUP(D5682,'Dam Lines'!A:A,'Dam Lines'!J:J),"")</f>
        <v>WARZANA DE DYMON</v>
      </c>
    </row>
    <row r="5683" hidden="1">
      <c r="A5683" s="11">
        <v>1.0</v>
      </c>
      <c r="B5683" s="3" t="s">
        <v>3059</v>
      </c>
      <c r="C5683" s="2" t="s">
        <v>1962</v>
      </c>
      <c r="D5683" s="2" t="s">
        <v>1261</v>
      </c>
      <c r="E5683" s="4" t="s">
        <v>1740</v>
      </c>
      <c r="F5683" s="2" t="s">
        <v>1837</v>
      </c>
      <c r="G5683" s="8" t="str">
        <f>IF(COUNTIF('Dam Lines'!A:A,D5683)&gt;0,"Yes","No")</f>
        <v>Yes</v>
      </c>
      <c r="H5683" s="14" t="s">
        <v>1742</v>
      </c>
      <c r="I5683" s="8" t="str">
        <f t="array" ref="I5683">IF(G5683="Yes",XLOOKUP(D5683,'Dam Lines'!A:A,'Dam Lines'!J:J),"")</f>
        <v>NEVADA II</v>
      </c>
    </row>
    <row r="5684" hidden="1">
      <c r="A5684" s="11">
        <v>2.0</v>
      </c>
      <c r="B5684" s="3" t="s">
        <v>2998</v>
      </c>
      <c r="C5684" s="2" t="s">
        <v>1935</v>
      </c>
      <c r="D5684" s="2" t="s">
        <v>272</v>
      </c>
      <c r="E5684" s="2" t="s">
        <v>1740</v>
      </c>
      <c r="F5684" s="2" t="s">
        <v>1837</v>
      </c>
      <c r="G5684" s="8" t="str">
        <f>IF(COUNTIF('Dam Lines'!A:A,D5684)&gt;0,"Yes","No")</f>
        <v>Yes</v>
      </c>
      <c r="H5684" s="14" t="s">
        <v>1742</v>
      </c>
      <c r="I5684" s="8" t="str">
        <f t="array" ref="I5684">IF(G5684="Yes",XLOOKUP(D5684,'Dam Lines'!A:A,'Dam Lines'!J:J),"")</f>
        <v>SAADA</v>
      </c>
    </row>
    <row r="5685" hidden="1">
      <c r="A5685" s="11">
        <v>3.0</v>
      </c>
      <c r="B5685" s="3" t="s">
        <v>2996</v>
      </c>
      <c r="C5685" s="2" t="s">
        <v>2471</v>
      </c>
      <c r="D5685" s="2" t="s">
        <v>1151</v>
      </c>
      <c r="E5685" s="2" t="s">
        <v>1740</v>
      </c>
      <c r="F5685" s="2" t="s">
        <v>1837</v>
      </c>
      <c r="G5685" s="8" t="str">
        <f>IF(COUNTIF('Dam Lines'!A:A,D5685)&gt;0,"Yes","No")</f>
        <v>Yes</v>
      </c>
      <c r="H5685" s="14" t="s">
        <v>1761</v>
      </c>
      <c r="I5685" s="8" t="str">
        <f t="array" ref="I5685">IF(G5685="Yes",XLOOKUP(D5685,'Dam Lines'!A:A,'Dam Lines'!J:J),"")</f>
        <v>NEVADA II</v>
      </c>
    </row>
    <row r="5686" hidden="1">
      <c r="A5686" s="11">
        <v>4.0</v>
      </c>
      <c r="B5686" s="3" t="s">
        <v>3139</v>
      </c>
      <c r="C5686" s="2" t="s">
        <v>1886</v>
      </c>
      <c r="D5686" s="2" t="s">
        <v>179</v>
      </c>
      <c r="E5686" s="2" t="s">
        <v>1740</v>
      </c>
      <c r="F5686" s="2" t="s">
        <v>1837</v>
      </c>
      <c r="G5686" s="8" t="str">
        <f>IF(COUNTIF('Dam Lines'!A:A,D5686)&gt;0,"Yes","No")</f>
        <v>Yes</v>
      </c>
      <c r="H5686" s="14" t="s">
        <v>1761</v>
      </c>
      <c r="I5686" s="8" t="str">
        <f t="array" ref="I5686">IF(G5686="Yes",XLOOKUP(D5686,'Dam Lines'!A:A,'Dam Lines'!J:J),"")</f>
        <v>DJEDDA</v>
      </c>
    </row>
    <row r="5687" hidden="1">
      <c r="A5687" s="11">
        <v>5.0</v>
      </c>
      <c r="B5687" s="3" t="s">
        <v>3030</v>
      </c>
      <c r="C5687" s="2" t="s">
        <v>1798</v>
      </c>
      <c r="D5687" s="2" t="s">
        <v>122</v>
      </c>
      <c r="E5687" s="2" t="s">
        <v>1740</v>
      </c>
      <c r="F5687" s="2" t="s">
        <v>1837</v>
      </c>
      <c r="G5687" s="8" t="str">
        <f>IF(COUNTIF('Dam Lines'!A:A,D5687)&gt;0,"Yes","No")</f>
        <v>Yes</v>
      </c>
      <c r="H5687" s="14" t="s">
        <v>1742</v>
      </c>
      <c r="I5687" s="8" t="str">
        <f t="array" ref="I5687">IF(G5687="Yes",XLOOKUP(D5687,'Dam Lines'!A:A,'Dam Lines'!J:J),"")</f>
        <v>NEVADA II</v>
      </c>
    </row>
    <row r="5688" hidden="1">
      <c r="A5688" s="11">
        <v>6.0</v>
      </c>
      <c r="B5688" s="3" t="s">
        <v>2997</v>
      </c>
      <c r="C5688" s="2" t="s">
        <v>1747</v>
      </c>
      <c r="D5688" s="2" t="s">
        <v>150</v>
      </c>
      <c r="E5688" s="2" t="s">
        <v>1740</v>
      </c>
      <c r="F5688" s="2" t="s">
        <v>1837</v>
      </c>
      <c r="G5688" s="8" t="str">
        <f>IF(COUNTIF('Dam Lines'!A:A,D5688)&gt;0,"Yes","No")</f>
        <v>Yes</v>
      </c>
      <c r="H5688" s="14" t="s">
        <v>1742</v>
      </c>
      <c r="I5688" s="8" t="str">
        <f t="array" ref="I5688">IF(G5688="Yes",XLOOKUP(D5688,'Dam Lines'!A:A,'Dam Lines'!J:J),"")</f>
        <v>KARTA</v>
      </c>
    </row>
    <row r="5689" hidden="1">
      <c r="A5689" s="11">
        <v>7.0</v>
      </c>
      <c r="B5689" s="3" t="s">
        <v>3060</v>
      </c>
      <c r="C5689" s="2" t="s">
        <v>1844</v>
      </c>
      <c r="D5689" s="2" t="s">
        <v>662</v>
      </c>
      <c r="E5689" s="2" t="s">
        <v>1740</v>
      </c>
      <c r="F5689" s="2" t="s">
        <v>1837</v>
      </c>
      <c r="G5689" s="8" t="str">
        <f>IF(COUNTIF('Dam Lines'!A:A,D5689)&gt;0,"Yes","No")</f>
        <v>Yes</v>
      </c>
      <c r="H5689" s="14" t="s">
        <v>1742</v>
      </c>
      <c r="I5689" s="8" t="str">
        <f t="array" ref="I5689">IF(G5689="Yes",XLOOKUP(D5689,'Dam Lines'!A:A,'Dam Lines'!J:J),"")</f>
        <v>FATMA</v>
      </c>
    </row>
    <row r="5690" hidden="1">
      <c r="A5690" s="11">
        <v>8.0</v>
      </c>
      <c r="B5690" s="3" t="s">
        <v>3234</v>
      </c>
      <c r="C5690" s="2" t="s">
        <v>1962</v>
      </c>
      <c r="D5690" s="2" t="s">
        <v>454</v>
      </c>
      <c r="E5690" s="2" t="s">
        <v>1740</v>
      </c>
      <c r="F5690" s="2" t="s">
        <v>1837</v>
      </c>
      <c r="G5690" s="8" t="str">
        <f>IF(COUNTIF('Dam Lines'!A:A,D5690)&gt;0,"Yes","No")</f>
        <v>Yes</v>
      </c>
      <c r="H5690" s="14" t="s">
        <v>1761</v>
      </c>
      <c r="I5690" s="8" t="str">
        <f t="array" ref="I5690">IF(G5690="Yes",XLOOKUP(D5690,'Dam Lines'!A:A,'Dam Lines'!J:J),"")</f>
        <v>TARGUIA</v>
      </c>
    </row>
    <row r="5691" hidden="1">
      <c r="A5691" s="11">
        <v>9.0</v>
      </c>
      <c r="B5691" s="3" t="s">
        <v>2554</v>
      </c>
      <c r="C5691" s="2" t="s">
        <v>1798</v>
      </c>
      <c r="D5691" s="2" t="s">
        <v>2555</v>
      </c>
      <c r="E5691" s="2" t="s">
        <v>1740</v>
      </c>
      <c r="F5691" s="2" t="s">
        <v>1837</v>
      </c>
      <c r="G5691" s="8" t="str">
        <f>IF(COUNTIF('Dam Lines'!A:A,D5691)&gt;0,"Yes","No")</f>
        <v>No</v>
      </c>
      <c r="H5691" s="14" t="s">
        <v>1742</v>
      </c>
      <c r="I5691" s="8" t="str">
        <f t="array" ref="I5691">IF(G5691="Yes",XLOOKUP(D5691,'Dam Lines'!A:A,'Dam Lines'!J:J),"")</f>
        <v/>
      </c>
    </row>
    <row r="5692" hidden="1">
      <c r="A5692" s="11">
        <v>10.0</v>
      </c>
      <c r="B5692" s="3" t="s">
        <v>2855</v>
      </c>
      <c r="C5692" s="2" t="s">
        <v>1774</v>
      </c>
      <c r="D5692" s="2" t="s">
        <v>2856</v>
      </c>
      <c r="E5692" s="2" t="s">
        <v>1740</v>
      </c>
      <c r="F5692" s="2" t="s">
        <v>1837</v>
      </c>
      <c r="G5692" s="8" t="str">
        <f>IF(COUNTIF('Dam Lines'!A:A,D5692)&gt;0,"Yes","No")</f>
        <v>No</v>
      </c>
      <c r="H5692" s="14" t="s">
        <v>1742</v>
      </c>
      <c r="I5692" s="8" t="str">
        <f t="array" ref="I5692">IF(G5692="Yes",XLOOKUP(D5692,'Dam Lines'!A:A,'Dam Lines'!J:J),"")</f>
        <v/>
      </c>
    </row>
    <row r="5693" hidden="1">
      <c r="A5693" s="11">
        <v>11.0</v>
      </c>
      <c r="B5693" s="3" t="s">
        <v>2890</v>
      </c>
      <c r="C5693" s="2" t="s">
        <v>1798</v>
      </c>
      <c r="D5693" s="2" t="s">
        <v>363</v>
      </c>
      <c r="E5693" s="2" t="s">
        <v>1740</v>
      </c>
      <c r="F5693" s="2" t="s">
        <v>1837</v>
      </c>
      <c r="G5693" s="8" t="str">
        <f>IF(COUNTIF('Dam Lines'!A:A,D5693)&gt;0,"Yes","No")</f>
        <v>Yes</v>
      </c>
      <c r="H5693" s="14" t="s">
        <v>1742</v>
      </c>
      <c r="I5693" s="8" t="str">
        <f t="array" ref="I5693">IF(G5693="Yes",XLOOKUP(D5693,'Dam Lines'!A:A,'Dam Lines'!J:J),"")</f>
        <v>MADOU</v>
      </c>
    </row>
    <row r="5694" hidden="1">
      <c r="A5694" s="11">
        <v>12.0</v>
      </c>
      <c r="B5694" s="3" t="s">
        <v>2783</v>
      </c>
      <c r="C5694" s="2" t="s">
        <v>1817</v>
      </c>
      <c r="D5694" s="2" t="s">
        <v>2784</v>
      </c>
      <c r="E5694" s="2" t="s">
        <v>1740</v>
      </c>
      <c r="F5694" s="2" t="s">
        <v>1837</v>
      </c>
      <c r="G5694" s="8" t="str">
        <f>IF(COUNTIF('Dam Lines'!A:A,D5694)&gt;0,"Yes","No")</f>
        <v>No</v>
      </c>
      <c r="H5694" s="14" t="s">
        <v>1742</v>
      </c>
      <c r="I5694" s="8" t="str">
        <f t="array" ref="I5694">IF(G5694="Yes",XLOOKUP(D5694,'Dam Lines'!A:A,'Dam Lines'!J:J),"")</f>
        <v/>
      </c>
    </row>
    <row r="5695" hidden="1">
      <c r="A5695" s="11">
        <v>13.0</v>
      </c>
      <c r="B5695" s="3" t="s">
        <v>2558</v>
      </c>
      <c r="C5695" s="2" t="s">
        <v>1798</v>
      </c>
      <c r="D5695" s="2" t="s">
        <v>237</v>
      </c>
      <c r="E5695" s="2" t="s">
        <v>1740</v>
      </c>
      <c r="F5695" s="2" t="s">
        <v>1837</v>
      </c>
      <c r="G5695" s="8" t="str">
        <f>IF(COUNTIF('Dam Lines'!A:A,D5695)&gt;0,"Yes","No")</f>
        <v>Yes</v>
      </c>
      <c r="H5695" s="14" t="s">
        <v>1742</v>
      </c>
      <c r="I5695" s="8" t="str">
        <f t="array" ref="I5695">IF(G5695="Yes",XLOOKUP(D5695,'Dam Lines'!A:A,'Dam Lines'!J:J),"")</f>
        <v>NEVADA II</v>
      </c>
    </row>
    <row r="5696" hidden="1">
      <c r="A5696" s="11">
        <v>14.0</v>
      </c>
      <c r="B5696" s="3" t="s">
        <v>3230</v>
      </c>
      <c r="C5696" s="2" t="s">
        <v>1772</v>
      </c>
      <c r="D5696" s="2" t="s">
        <v>755</v>
      </c>
      <c r="E5696" s="2" t="s">
        <v>1740</v>
      </c>
      <c r="F5696" s="2" t="s">
        <v>1837</v>
      </c>
      <c r="G5696" s="8" t="str">
        <f>IF(COUNTIF('Dam Lines'!A:A,D5696)&gt;0,"Yes","No")</f>
        <v>Yes</v>
      </c>
      <c r="H5696" s="14" t="s">
        <v>1742</v>
      </c>
      <c r="I5696" s="8" t="str">
        <f t="array" ref="I5696">IF(G5696="Yes",XLOOKUP(D5696,'Dam Lines'!A:A,'Dam Lines'!J:J),"")</f>
        <v>FATMA</v>
      </c>
    </row>
    <row r="5697" hidden="1">
      <c r="A5697" s="11">
        <v>15.0</v>
      </c>
      <c r="B5697" s="3" t="s">
        <v>2636</v>
      </c>
      <c r="C5697" s="2" t="s">
        <v>1754</v>
      </c>
      <c r="D5697" s="2" t="s">
        <v>2637</v>
      </c>
      <c r="E5697" s="2" t="s">
        <v>1740</v>
      </c>
      <c r="F5697" s="2" t="s">
        <v>1837</v>
      </c>
      <c r="G5697" s="8" t="str">
        <f>IF(COUNTIF('Dam Lines'!A:A,D5697)&gt;0,"Yes","No")</f>
        <v>No</v>
      </c>
      <c r="H5697" s="14" t="s">
        <v>1742</v>
      </c>
      <c r="I5697" s="8" t="str">
        <f t="array" ref="I5697">IF(G5697="Yes",XLOOKUP(D5697,'Dam Lines'!A:A,'Dam Lines'!J:J),"")</f>
        <v/>
      </c>
    </row>
    <row r="5698" hidden="1">
      <c r="A5698" s="11">
        <v>1.0</v>
      </c>
      <c r="B5698" s="3" t="s">
        <v>2286</v>
      </c>
      <c r="C5698" s="2" t="s">
        <v>1747</v>
      </c>
      <c r="D5698" s="2" t="s">
        <v>433</v>
      </c>
      <c r="E5698" s="4" t="s">
        <v>1779</v>
      </c>
      <c r="F5698" s="2" t="s">
        <v>1869</v>
      </c>
      <c r="G5698" s="8" t="str">
        <f>IF(COUNTIF('Dam Lines'!A:A,D5698)&gt;0,"Yes","No")</f>
        <v>Yes</v>
      </c>
      <c r="H5698" s="14" t="s">
        <v>1761</v>
      </c>
      <c r="I5698" s="8" t="str">
        <f t="array" ref="I5698">IF(G5698="Yes",XLOOKUP(D5698,'Dam Lines'!A:A,'Dam Lines'!J:J),"")</f>
        <v>MANGALIE D</v>
      </c>
    </row>
    <row r="5699" hidden="1">
      <c r="A5699" s="11">
        <v>2.0</v>
      </c>
      <c r="B5699" s="3" t="s">
        <v>3211</v>
      </c>
      <c r="C5699" s="2" t="s">
        <v>1744</v>
      </c>
      <c r="D5699" s="2" t="s">
        <v>2871</v>
      </c>
      <c r="E5699" s="2" t="s">
        <v>1779</v>
      </c>
      <c r="F5699" s="2" t="s">
        <v>1869</v>
      </c>
      <c r="G5699" s="8" t="str">
        <f>IF(COUNTIF('Dam Lines'!A:A,D5699)&gt;0,"Yes","No")</f>
        <v>Yes</v>
      </c>
      <c r="H5699" s="14" t="s">
        <v>1761</v>
      </c>
      <c r="I5699" s="8" t="str">
        <f t="array" ref="I5699">IF(G5699="Yes",XLOOKUP(D5699,'Dam Lines'!A:A,'Dam Lines'!J:J),"")</f>
        <v>ELSINORE ROSE</v>
      </c>
    </row>
    <row r="5700" hidden="1">
      <c r="A5700" s="11">
        <v>3.0</v>
      </c>
      <c r="B5700" s="3" t="s">
        <v>3115</v>
      </c>
      <c r="C5700" s="2" t="s">
        <v>1744</v>
      </c>
      <c r="D5700" s="2" t="s">
        <v>68</v>
      </c>
      <c r="E5700" s="2" t="s">
        <v>1779</v>
      </c>
      <c r="F5700" s="2" t="s">
        <v>1869</v>
      </c>
      <c r="G5700" s="8" t="str">
        <f>IF(COUNTIF('Dam Lines'!A:A,D5700)&gt;0,"Yes","No")</f>
        <v>Yes</v>
      </c>
      <c r="H5700" s="14" t="s">
        <v>1761</v>
      </c>
      <c r="I5700" s="8" t="str">
        <f t="array" ref="I5700">IF(G5700="Yes",XLOOKUP(D5700,'Dam Lines'!A:A,'Dam Lines'!J:J),"")</f>
        <v>NEVADA II</v>
      </c>
    </row>
    <row r="5701" hidden="1">
      <c r="A5701" s="11">
        <v>4.0</v>
      </c>
      <c r="B5701" s="3" t="s">
        <v>1304</v>
      </c>
      <c r="C5701" s="2" t="s">
        <v>1777</v>
      </c>
      <c r="D5701" s="2" t="s">
        <v>365</v>
      </c>
      <c r="E5701" s="2" t="s">
        <v>1779</v>
      </c>
      <c r="F5701" s="2" t="s">
        <v>1869</v>
      </c>
      <c r="G5701" s="8" t="str">
        <f>IF(COUNTIF('Dam Lines'!A:A,D5701)&gt;0,"Yes","No")</f>
        <v>Yes</v>
      </c>
      <c r="H5701" s="14" t="s">
        <v>1761</v>
      </c>
      <c r="I5701" s="8" t="str">
        <f t="array" ref="I5701">IF(G5701="Yes",XLOOKUP(D5701,'Dam Lines'!A:A,'Dam Lines'!J:J),"")</f>
        <v>N"JIMA</v>
      </c>
    </row>
    <row r="5702" hidden="1">
      <c r="A5702" s="11">
        <v>5.0</v>
      </c>
      <c r="B5702" s="3" t="s">
        <v>2748</v>
      </c>
      <c r="C5702" s="2" t="s">
        <v>2749</v>
      </c>
      <c r="D5702" s="2" t="s">
        <v>1093</v>
      </c>
      <c r="E5702" s="2" t="s">
        <v>1779</v>
      </c>
      <c r="F5702" s="2" t="s">
        <v>1869</v>
      </c>
      <c r="G5702" s="8" t="str">
        <f>IF(COUNTIF('Dam Lines'!A:A,D5702)&gt;0,"Yes","No")</f>
        <v>Yes</v>
      </c>
      <c r="H5702" s="14" t="s">
        <v>1761</v>
      </c>
      <c r="I5702" s="8" t="str">
        <f t="array" ref="I5702">IF(G5702="Yes",XLOOKUP(D5702,'Dam Lines'!A:A,'Dam Lines'!J:J),"")</f>
        <v>FATMA</v>
      </c>
    </row>
    <row r="5703" hidden="1">
      <c r="A5703" s="11">
        <v>6.0</v>
      </c>
      <c r="B5703" s="3" t="s">
        <v>1054</v>
      </c>
      <c r="C5703" s="2" t="s">
        <v>2923</v>
      </c>
      <c r="D5703" s="2" t="s">
        <v>32</v>
      </c>
      <c r="E5703" s="2" t="s">
        <v>1779</v>
      </c>
      <c r="F5703" s="2" t="s">
        <v>1869</v>
      </c>
      <c r="G5703" s="8" t="str">
        <f>IF(COUNTIF('Dam Lines'!A:A,D5703)&gt;0,"Yes","No")</f>
        <v>Yes</v>
      </c>
      <c r="H5703" s="14" t="s">
        <v>1761</v>
      </c>
      <c r="I5703" s="8" t="str">
        <f t="array" ref="I5703">IF(G5703="Yes",XLOOKUP(D5703,'Dam Lines'!A:A,'Dam Lines'!J:J),"")</f>
        <v>FATMA</v>
      </c>
    </row>
    <row r="5704" hidden="1">
      <c r="A5704" s="11">
        <v>7.0</v>
      </c>
      <c r="B5704" s="3" t="s">
        <v>2495</v>
      </c>
      <c r="C5704" s="2" t="s">
        <v>1881</v>
      </c>
      <c r="D5704" s="2" t="s">
        <v>967</v>
      </c>
      <c r="E5704" s="2" t="s">
        <v>1779</v>
      </c>
      <c r="F5704" s="2" t="s">
        <v>1869</v>
      </c>
      <c r="G5704" s="8" t="str">
        <f>IF(COUNTIF('Dam Lines'!A:A,D5704)&gt;0,"Yes","No")</f>
        <v>Yes</v>
      </c>
      <c r="H5704" s="14" t="s">
        <v>1761</v>
      </c>
      <c r="I5704" s="8" t="str">
        <f t="array" ref="I5704">IF(G5704="Yes",XLOOKUP(D5704,'Dam Lines'!A:A,'Dam Lines'!J:J),"")</f>
        <v>NADAMAH</v>
      </c>
    </row>
    <row r="5705" hidden="1">
      <c r="A5705" s="11">
        <v>8.0</v>
      </c>
      <c r="B5705" s="3" t="s">
        <v>2484</v>
      </c>
      <c r="C5705" s="2" t="s">
        <v>2243</v>
      </c>
      <c r="D5705" s="2" t="s">
        <v>962</v>
      </c>
      <c r="E5705" s="2" t="s">
        <v>1779</v>
      </c>
      <c r="F5705" s="2" t="s">
        <v>1869</v>
      </c>
      <c r="G5705" s="8" t="str">
        <f>IF(COUNTIF('Dam Lines'!A:A,D5705)&gt;0,"Yes","No")</f>
        <v>Yes</v>
      </c>
      <c r="H5705" s="14" t="s">
        <v>1761</v>
      </c>
      <c r="I5705" s="8" t="str">
        <f t="array" ref="I5705">IF(G5705="Yes",XLOOKUP(D5705,'Dam Lines'!A:A,'Dam Lines'!J:J),"")</f>
        <v>NEVADA II</v>
      </c>
    </row>
    <row r="5706" hidden="1">
      <c r="A5706" s="11">
        <v>9.0</v>
      </c>
      <c r="B5706" s="3" t="s">
        <v>2601</v>
      </c>
      <c r="C5706" s="2" t="s">
        <v>1744</v>
      </c>
      <c r="D5706" s="2" t="s">
        <v>1055</v>
      </c>
      <c r="E5706" s="2" t="s">
        <v>1779</v>
      </c>
      <c r="F5706" s="2" t="s">
        <v>1869</v>
      </c>
      <c r="G5706" s="8" t="str">
        <f>IF(COUNTIF('Dam Lines'!A:A,D5706)&gt;0,"Yes","No")</f>
        <v>Yes</v>
      </c>
      <c r="H5706" s="14" t="s">
        <v>1761</v>
      </c>
      <c r="I5706" s="8" t="str">
        <f t="array" ref="I5706">IF(G5706="Yes",XLOOKUP(D5706,'Dam Lines'!A:A,'Dam Lines'!J:J),"")</f>
        <v>HALAZOUNA</v>
      </c>
    </row>
    <row r="5707" hidden="1">
      <c r="A5707" s="11">
        <v>10.0</v>
      </c>
      <c r="B5707" s="3" t="s">
        <v>1117</v>
      </c>
      <c r="C5707" s="2" t="s">
        <v>1798</v>
      </c>
      <c r="D5707" s="2" t="s">
        <v>253</v>
      </c>
      <c r="E5707" s="2" t="s">
        <v>1779</v>
      </c>
      <c r="F5707" s="2" t="s">
        <v>1869</v>
      </c>
      <c r="G5707" s="8" t="str">
        <f>IF(COUNTIF('Dam Lines'!A:A,D5707)&gt;0,"Yes","No")</f>
        <v>Yes</v>
      </c>
      <c r="H5707" s="14" t="s">
        <v>1761</v>
      </c>
      <c r="I5707" s="8" t="str">
        <f t="array" ref="I5707">IF(G5707="Yes",XLOOKUP(D5707,'Dam Lines'!A:A,'Dam Lines'!J:J),"")</f>
        <v>CHAR-RICH ALECIA</v>
      </c>
    </row>
    <row r="5708" hidden="1">
      <c r="A5708" s="11">
        <v>11.0</v>
      </c>
      <c r="B5708" s="3" t="s">
        <v>3074</v>
      </c>
      <c r="C5708" s="2" t="s">
        <v>2613</v>
      </c>
      <c r="D5708" s="2" t="s">
        <v>1261</v>
      </c>
      <c r="E5708" s="2" t="s">
        <v>1779</v>
      </c>
      <c r="F5708" s="2" t="s">
        <v>1869</v>
      </c>
      <c r="G5708" s="8" t="str">
        <f>IF(COUNTIF('Dam Lines'!A:A,D5708)&gt;0,"Yes","No")</f>
        <v>Yes</v>
      </c>
      <c r="H5708" s="14" t="s">
        <v>1761</v>
      </c>
      <c r="I5708" s="8" t="str">
        <f t="array" ref="I5708">IF(G5708="Yes",XLOOKUP(D5708,'Dam Lines'!A:A,'Dam Lines'!J:J),"")</f>
        <v>NEVADA II</v>
      </c>
    </row>
    <row r="5709" hidden="1">
      <c r="A5709" s="11">
        <v>1.0</v>
      </c>
      <c r="B5709" s="3" t="s">
        <v>2744</v>
      </c>
      <c r="C5709" s="2" t="s">
        <v>1798</v>
      </c>
      <c r="D5709" s="2" t="s">
        <v>725</v>
      </c>
      <c r="E5709" s="2" t="s">
        <v>2036</v>
      </c>
      <c r="F5709" s="2" t="s">
        <v>1869</v>
      </c>
      <c r="G5709" s="8" t="str">
        <f>IF(COUNTIF('Dam Lines'!A:A,D5709)&gt;0,"Yes","No")</f>
        <v>Yes</v>
      </c>
      <c r="H5709" s="14" t="s">
        <v>1742</v>
      </c>
      <c r="I5709" s="8" t="str">
        <f t="array" ref="I5709">IF(G5709="Yes",XLOOKUP(D5709,'Dam Lines'!A:A,'Dam Lines'!J:J),"")</f>
        <v>CHLOSTA</v>
      </c>
    </row>
    <row r="5710" hidden="1">
      <c r="A5710" s="11">
        <v>2.0</v>
      </c>
      <c r="B5710" s="16" t="s">
        <v>3017</v>
      </c>
      <c r="C5710" s="2" t="s">
        <v>1754</v>
      </c>
      <c r="D5710" s="2" t="s">
        <v>170</v>
      </c>
      <c r="E5710" s="2" t="s">
        <v>2036</v>
      </c>
      <c r="F5710" s="2" t="s">
        <v>1869</v>
      </c>
      <c r="G5710" s="8" t="str">
        <f>IF(COUNTIF('Dam Lines'!A:A,D5710)&gt;0,"Yes","No")</f>
        <v>Yes</v>
      </c>
      <c r="H5710" s="14" t="s">
        <v>1742</v>
      </c>
      <c r="I5710" s="8" t="str">
        <f t="array" ref="I5710">IF(G5710="Yes",XLOOKUP(D5710,'Dam Lines'!A:A,'Dam Lines'!J:J),"")</f>
        <v>KYLA TIKI</v>
      </c>
    </row>
    <row r="5711" hidden="1">
      <c r="A5711" s="11">
        <v>3.0</v>
      </c>
      <c r="B5711" s="3" t="s">
        <v>2235</v>
      </c>
      <c r="C5711" s="2" t="s">
        <v>1886</v>
      </c>
      <c r="D5711" s="2" t="s">
        <v>2236</v>
      </c>
      <c r="E5711" s="2" t="s">
        <v>2036</v>
      </c>
      <c r="F5711" s="2" t="s">
        <v>1869</v>
      </c>
      <c r="G5711" s="8" t="str">
        <f>IF(COUNTIF('Dam Lines'!A:A,D5711)&gt;0,"Yes","No")</f>
        <v>No</v>
      </c>
      <c r="H5711" s="14" t="s">
        <v>1742</v>
      </c>
      <c r="I5711" s="8" t="str">
        <f t="array" ref="I5711">IF(G5711="Yes",XLOOKUP(D5711,'Dam Lines'!A:A,'Dam Lines'!J:J),"")</f>
        <v/>
      </c>
    </row>
    <row r="5712" hidden="1">
      <c r="A5712" s="11">
        <v>4.0</v>
      </c>
      <c r="B5712" s="3" t="s">
        <v>2572</v>
      </c>
      <c r="C5712" s="2" t="s">
        <v>1859</v>
      </c>
      <c r="D5712" s="2" t="s">
        <v>616</v>
      </c>
      <c r="E5712" s="2" t="s">
        <v>2036</v>
      </c>
      <c r="F5712" s="2" t="s">
        <v>1869</v>
      </c>
      <c r="G5712" s="8" t="str">
        <f>IF(COUNTIF('Dam Lines'!A:A,D5712)&gt;0,"Yes","No")</f>
        <v>Yes</v>
      </c>
      <c r="H5712" s="14" t="s">
        <v>1742</v>
      </c>
      <c r="I5712" s="8" t="str">
        <f t="array" ref="I5712">IF(G5712="Yes",XLOOKUP(D5712,'Dam Lines'!A:A,'Dam Lines'!J:J),"")</f>
        <v>MADOU</v>
      </c>
    </row>
    <row r="5713" hidden="1">
      <c r="A5713" s="11">
        <v>5.0</v>
      </c>
      <c r="B5713" s="3" t="s">
        <v>2718</v>
      </c>
      <c r="C5713" s="2" t="s">
        <v>1915</v>
      </c>
      <c r="D5713" s="2" t="s">
        <v>2719</v>
      </c>
      <c r="E5713" s="2" t="s">
        <v>2036</v>
      </c>
      <c r="F5713" s="2" t="s">
        <v>1869</v>
      </c>
      <c r="G5713" s="8" t="str">
        <f>IF(COUNTIF('Dam Lines'!A:A,D5713)&gt;0,"Yes","No")</f>
        <v>No</v>
      </c>
      <c r="H5713" s="14" t="s">
        <v>1742</v>
      </c>
      <c r="I5713" s="8" t="str">
        <f t="array" ref="I5713">IF(G5713="Yes",XLOOKUP(D5713,'Dam Lines'!A:A,'Dam Lines'!J:J),"")</f>
        <v/>
      </c>
    </row>
    <row r="5714" hidden="1">
      <c r="A5714" s="11">
        <v>6.0</v>
      </c>
      <c r="B5714" s="3" t="s">
        <v>2698</v>
      </c>
      <c r="C5714" s="2" t="s">
        <v>1908</v>
      </c>
      <c r="D5714" s="2" t="s">
        <v>1393</v>
      </c>
      <c r="E5714" s="2" t="s">
        <v>2036</v>
      </c>
      <c r="F5714" s="2" t="s">
        <v>1869</v>
      </c>
      <c r="G5714" s="8" t="str">
        <f>IF(COUNTIF('Dam Lines'!A:A,D5714)&gt;0,"Yes","No")</f>
        <v>Yes</v>
      </c>
      <c r="H5714" s="14" t="s">
        <v>1742</v>
      </c>
      <c r="I5714" s="8" t="str">
        <f t="array" ref="I5714">IF(G5714="Yes",XLOOKUP(D5714,'Dam Lines'!A:A,'Dam Lines'!J:J),"")</f>
        <v>KHOFARA</v>
      </c>
    </row>
    <row r="5715" hidden="1">
      <c r="A5715" s="11">
        <v>7.0</v>
      </c>
      <c r="B5715" s="3" t="s">
        <v>2349</v>
      </c>
      <c r="C5715" s="2" t="s">
        <v>1759</v>
      </c>
      <c r="D5715" s="2" t="s">
        <v>32</v>
      </c>
      <c r="E5715" s="2" t="s">
        <v>2036</v>
      </c>
      <c r="F5715" s="2" t="s">
        <v>1869</v>
      </c>
      <c r="G5715" s="8" t="str">
        <f>IF(COUNTIF('Dam Lines'!A:A,D5715)&gt;0,"Yes","No")</f>
        <v>Yes</v>
      </c>
      <c r="H5715" s="14" t="s">
        <v>1742</v>
      </c>
      <c r="I5715" s="8" t="str">
        <f t="array" ref="I5715">IF(G5715="Yes",XLOOKUP(D5715,'Dam Lines'!A:A,'Dam Lines'!J:J),"")</f>
        <v>FATMA</v>
      </c>
    </row>
    <row r="5716" hidden="1">
      <c r="A5716" s="11">
        <v>8.0</v>
      </c>
      <c r="B5716" s="3" t="s">
        <v>974</v>
      </c>
      <c r="C5716" s="2" t="s">
        <v>2433</v>
      </c>
      <c r="D5716" s="2" t="s">
        <v>828</v>
      </c>
      <c r="E5716" s="2" t="s">
        <v>2036</v>
      </c>
      <c r="F5716" s="2" t="s">
        <v>1869</v>
      </c>
      <c r="G5716" s="8" t="str">
        <f>IF(COUNTIF('Dam Lines'!A:A,D5716)&gt;0,"Yes","No")</f>
        <v>Yes</v>
      </c>
      <c r="H5716" s="14" t="s">
        <v>1761</v>
      </c>
      <c r="I5716" s="8" t="str">
        <f t="array" ref="I5716">IF(G5716="Yes",XLOOKUP(D5716,'Dam Lines'!A:A,'Dam Lines'!J:J),"")</f>
        <v>DAHSHUR</v>
      </c>
    </row>
    <row r="5717" hidden="1">
      <c r="A5717" s="11">
        <v>9.0</v>
      </c>
      <c r="B5717" s="3" t="s">
        <v>3231</v>
      </c>
      <c r="C5717" s="2" t="s">
        <v>1925</v>
      </c>
      <c r="D5717" s="2" t="s">
        <v>1435</v>
      </c>
      <c r="E5717" s="2" t="s">
        <v>2036</v>
      </c>
      <c r="F5717" s="2" t="s">
        <v>1869</v>
      </c>
      <c r="G5717" s="8" t="str">
        <f>IF(COUNTIF('Dam Lines'!A:A,D5717)&gt;0,"Yes","No")</f>
        <v>Yes</v>
      </c>
      <c r="H5717" s="14" t="s">
        <v>1742</v>
      </c>
      <c r="I5717" s="8" t="str">
        <f t="array" ref="I5717">IF(G5717="Yes",XLOOKUP(D5717,'Dam Lines'!A:A,'Dam Lines'!J:J),"")</f>
        <v>GAZELLA II</v>
      </c>
    </row>
    <row r="5718" hidden="1">
      <c r="A5718" s="11">
        <v>10.0</v>
      </c>
      <c r="B5718" s="3" t="s">
        <v>3113</v>
      </c>
      <c r="C5718" s="2" t="s">
        <v>1798</v>
      </c>
      <c r="D5718" s="2" t="s">
        <v>1543</v>
      </c>
      <c r="E5718" s="2" t="s">
        <v>2036</v>
      </c>
      <c r="F5718" s="2" t="s">
        <v>1869</v>
      </c>
      <c r="G5718" s="8" t="str">
        <f>IF(COUNTIF('Dam Lines'!A:A,D5718)&gt;0,"Yes","No")</f>
        <v>No</v>
      </c>
      <c r="H5718" s="14" t="s">
        <v>1742</v>
      </c>
      <c r="I5718" s="8" t="str">
        <f t="array" ref="I5718">IF(G5718="Yes",XLOOKUP(D5718,'Dam Lines'!A:A,'Dam Lines'!J:J),"")</f>
        <v/>
      </c>
    </row>
    <row r="5719" hidden="1">
      <c r="A5719" s="11">
        <v>11.0</v>
      </c>
      <c r="B5719" s="3" t="s">
        <v>2745</v>
      </c>
      <c r="C5719" s="2" t="s">
        <v>1744</v>
      </c>
      <c r="D5719" s="2" t="s">
        <v>295</v>
      </c>
      <c r="E5719" s="2" t="s">
        <v>2036</v>
      </c>
      <c r="F5719" s="2" t="s">
        <v>1869</v>
      </c>
      <c r="G5719" s="8" t="str">
        <f>IF(COUNTIF('Dam Lines'!A:A,D5719)&gt;0,"Yes","No")</f>
        <v>Yes</v>
      </c>
      <c r="H5719" s="14" t="s">
        <v>1742</v>
      </c>
      <c r="I5719" s="8" t="str">
        <f t="array" ref="I5719">IF(G5719="Yes",XLOOKUP(D5719,'Dam Lines'!A:A,'Dam Lines'!J:J),"")</f>
        <v>NEVADA II</v>
      </c>
    </row>
    <row r="5720" hidden="1">
      <c r="A5720" s="11">
        <v>12.0</v>
      </c>
      <c r="B5720" s="3" t="s">
        <v>3260</v>
      </c>
      <c r="C5720" s="2" t="s">
        <v>1867</v>
      </c>
      <c r="D5720" s="2" t="s">
        <v>1439</v>
      </c>
      <c r="E5720" s="2" t="s">
        <v>2036</v>
      </c>
      <c r="F5720" s="2" t="s">
        <v>1869</v>
      </c>
      <c r="G5720" s="8" t="str">
        <f>IF(COUNTIF('Dam Lines'!A:A,D5720)&gt;0,"Yes","No")</f>
        <v>Yes</v>
      </c>
      <c r="H5720" s="14" t="s">
        <v>1742</v>
      </c>
      <c r="I5720" s="8" t="str">
        <f t="array" ref="I5720">IF(G5720="Yes",XLOOKUP(D5720,'Dam Lines'!A:A,'Dam Lines'!J:J),"")</f>
        <v>BASSALA</v>
      </c>
    </row>
    <row r="5721" hidden="1">
      <c r="A5721" s="11">
        <v>13.0</v>
      </c>
      <c r="B5721" s="3" t="s">
        <v>2064</v>
      </c>
      <c r="C5721" s="2" t="s">
        <v>1823</v>
      </c>
      <c r="D5721" s="2" t="s">
        <v>2065</v>
      </c>
      <c r="E5721" s="2" t="s">
        <v>2036</v>
      </c>
      <c r="F5721" s="2" t="s">
        <v>1869</v>
      </c>
      <c r="G5721" s="8" t="str">
        <f>IF(COUNTIF('Dam Lines'!A:A,D5721)&gt;0,"Yes","No")</f>
        <v>No</v>
      </c>
      <c r="H5721" s="14" t="s">
        <v>1742</v>
      </c>
      <c r="I5721" s="8" t="str">
        <f t="array" ref="I5721">IF(G5721="Yes",XLOOKUP(D5721,'Dam Lines'!A:A,'Dam Lines'!J:J),"")</f>
        <v/>
      </c>
    </row>
    <row r="5722" hidden="1">
      <c r="A5722" s="11">
        <v>14.0</v>
      </c>
      <c r="B5722" s="3" t="s">
        <v>2707</v>
      </c>
      <c r="C5722" s="2" t="s">
        <v>2708</v>
      </c>
      <c r="D5722" s="2" t="s">
        <v>1409</v>
      </c>
      <c r="E5722" s="2" t="s">
        <v>2036</v>
      </c>
      <c r="F5722" s="2" t="s">
        <v>1869</v>
      </c>
      <c r="G5722" s="8" t="str">
        <f>IF(COUNTIF('Dam Lines'!A:A,D5722)&gt;0,"Yes","No")</f>
        <v>Yes</v>
      </c>
      <c r="H5722" s="14" t="s">
        <v>1742</v>
      </c>
      <c r="I5722" s="8" t="str">
        <f t="array" ref="I5722">IF(G5722="Yes",XLOOKUP(D5722,'Dam Lines'!A:A,'Dam Lines'!J:J),"")</f>
        <v>ALGERIA</v>
      </c>
    </row>
    <row r="5723" hidden="1">
      <c r="A5723" s="11">
        <v>1.0</v>
      </c>
      <c r="B5723" s="3" t="s">
        <v>1940</v>
      </c>
      <c r="C5723" s="2" t="s">
        <v>2762</v>
      </c>
      <c r="D5723" s="2" t="s">
        <v>2952</v>
      </c>
      <c r="E5723" s="4" t="s">
        <v>1779</v>
      </c>
      <c r="F5723" s="2" t="s">
        <v>1887</v>
      </c>
      <c r="G5723" s="8" t="str">
        <f>IF(COUNTIF('Dam Lines'!A:A,D5723)&gt;0,"Yes","No")</f>
        <v>Yes</v>
      </c>
      <c r="H5723" s="14" t="s">
        <v>1742</v>
      </c>
      <c r="I5723" s="8" t="str">
        <f t="array" ref="I5723">IF(G5723="Yes",XLOOKUP(D5723,'Dam Lines'!A:A,'Dam Lines'!J:J),"")</f>
        <v>DAHSHUR</v>
      </c>
    </row>
    <row r="5724" hidden="1">
      <c r="A5724" s="11">
        <v>2.0</v>
      </c>
      <c r="B5724" s="3" t="s">
        <v>2979</v>
      </c>
      <c r="C5724" s="2" t="s">
        <v>1859</v>
      </c>
      <c r="D5724" s="2" t="s">
        <v>78</v>
      </c>
      <c r="E5724" s="2" t="s">
        <v>1779</v>
      </c>
      <c r="F5724" s="2" t="s">
        <v>1887</v>
      </c>
      <c r="G5724" s="8" t="str">
        <f>IF(COUNTIF('Dam Lines'!A:A,D5724)&gt;0,"Yes","No")</f>
        <v>Yes</v>
      </c>
      <c r="H5724" s="14" t="s">
        <v>1742</v>
      </c>
      <c r="I5724" s="8" t="str">
        <f t="array" ref="I5724">IF(G5724="Yes",XLOOKUP(D5724,'Dam Lines'!A:A,'Dam Lines'!J:J),"")</f>
        <v>WIKINGS STREAK</v>
      </c>
    </row>
    <row r="5725" hidden="1">
      <c r="A5725" s="11">
        <v>3.0</v>
      </c>
      <c r="B5725" s="3" t="s">
        <v>2616</v>
      </c>
      <c r="C5725" s="2" t="s">
        <v>2611</v>
      </c>
      <c r="D5725" s="2" t="s">
        <v>719</v>
      </c>
      <c r="E5725" s="2" t="s">
        <v>1779</v>
      </c>
      <c r="F5725" s="2" t="s">
        <v>1887</v>
      </c>
      <c r="G5725" s="8" t="str">
        <f>IF(COUNTIF('Dam Lines'!A:A,D5725)&gt;0,"Yes","No")</f>
        <v>Yes</v>
      </c>
      <c r="H5725" s="14" t="s">
        <v>1742</v>
      </c>
      <c r="I5725" s="8" t="str">
        <f t="array" ref="I5725">IF(G5725="Yes",XLOOKUP(D5725,'Dam Lines'!A:A,'Dam Lines'!J:J),"")</f>
        <v>FADJURLENE</v>
      </c>
    </row>
    <row r="5726" hidden="1">
      <c r="A5726" s="11">
        <v>4.0</v>
      </c>
      <c r="B5726" s="3" t="s">
        <v>2271</v>
      </c>
      <c r="C5726" s="2" t="s">
        <v>1908</v>
      </c>
      <c r="D5726" s="2" t="s">
        <v>2272</v>
      </c>
      <c r="E5726" s="2" t="s">
        <v>1779</v>
      </c>
      <c r="F5726" s="2" t="s">
        <v>1887</v>
      </c>
      <c r="G5726" s="8" t="str">
        <f>IF(COUNTIF('Dam Lines'!A:A,D5726)&gt;0,"Yes","No")</f>
        <v>No</v>
      </c>
      <c r="H5726" s="14" t="s">
        <v>1761</v>
      </c>
      <c r="I5726" s="8" t="str">
        <f t="array" ref="I5726">IF(G5726="Yes",XLOOKUP(D5726,'Dam Lines'!A:A,'Dam Lines'!J:J),"")</f>
        <v/>
      </c>
    </row>
    <row r="5727" hidden="1">
      <c r="A5727" s="11">
        <v>5.0</v>
      </c>
      <c r="B5727" s="3" t="s">
        <v>3109</v>
      </c>
      <c r="C5727" s="2" t="s">
        <v>2295</v>
      </c>
      <c r="D5727" s="2" t="s">
        <v>92</v>
      </c>
      <c r="E5727" s="2" t="s">
        <v>1779</v>
      </c>
      <c r="F5727" s="2" t="s">
        <v>1887</v>
      </c>
      <c r="G5727" s="8" t="str">
        <f>IF(COUNTIF('Dam Lines'!A:A,D5727)&gt;0,"Yes","No")</f>
        <v>Yes</v>
      </c>
      <c r="H5727" s="14" t="s">
        <v>1742</v>
      </c>
      <c r="I5727" s="8" t="str">
        <f t="array" ref="I5727">IF(G5727="Yes",XLOOKUP(D5727,'Dam Lines'!A:A,'Dam Lines'!J:J),"")</f>
        <v>NEVADA II</v>
      </c>
    </row>
    <row r="5728" hidden="1">
      <c r="A5728" s="11">
        <v>6.0</v>
      </c>
      <c r="B5728" s="3" t="s">
        <v>2411</v>
      </c>
      <c r="C5728" s="2" t="s">
        <v>1908</v>
      </c>
      <c r="D5728" s="2" t="s">
        <v>791</v>
      </c>
      <c r="E5728" s="2" t="s">
        <v>1779</v>
      </c>
      <c r="F5728" s="2" t="s">
        <v>1887</v>
      </c>
      <c r="G5728" s="8" t="str">
        <f>IF(COUNTIF('Dam Lines'!A:A,D5728)&gt;0,"Yes","No")</f>
        <v>Yes</v>
      </c>
      <c r="H5728" s="14" t="s">
        <v>1742</v>
      </c>
      <c r="I5728" s="8" t="str">
        <f t="array" ref="I5728">IF(G5728="Yes",XLOOKUP(D5728,'Dam Lines'!A:A,'Dam Lines'!J:J),"")</f>
        <v>KHOFARA</v>
      </c>
    </row>
    <row r="5729" hidden="1">
      <c r="A5729" s="11">
        <v>7.0</v>
      </c>
      <c r="B5729" s="3" t="s">
        <v>2146</v>
      </c>
      <c r="C5729" s="2" t="s">
        <v>1757</v>
      </c>
      <c r="D5729" s="2" t="s">
        <v>898</v>
      </c>
      <c r="E5729" s="2" t="s">
        <v>1779</v>
      </c>
      <c r="F5729" s="2" t="s">
        <v>1887</v>
      </c>
      <c r="G5729" s="8" t="str">
        <f>IF(COUNTIF('Dam Lines'!A:A,D5729)&gt;0,"Yes","No")</f>
        <v>No</v>
      </c>
      <c r="H5729" s="14" t="s">
        <v>1742</v>
      </c>
      <c r="I5729" s="8" t="str">
        <f t="array" ref="I5729">IF(G5729="Yes",XLOOKUP(D5729,'Dam Lines'!A:A,'Dam Lines'!J:J),"")</f>
        <v/>
      </c>
    </row>
    <row r="5730" hidden="1">
      <c r="A5730" s="11">
        <v>8.0</v>
      </c>
      <c r="B5730" s="3" t="s">
        <v>2808</v>
      </c>
      <c r="C5730" s="2" t="s">
        <v>1768</v>
      </c>
      <c r="D5730" s="2" t="s">
        <v>832</v>
      </c>
      <c r="E5730" s="2" t="s">
        <v>1779</v>
      </c>
      <c r="F5730" s="2" t="s">
        <v>1887</v>
      </c>
      <c r="G5730" s="8" t="str">
        <f>IF(COUNTIF('Dam Lines'!A:A,D5730)&gt;0,"Yes","No")</f>
        <v>Yes</v>
      </c>
      <c r="H5730" s="14" t="s">
        <v>1742</v>
      </c>
      <c r="I5730" s="8" t="str">
        <f t="array" ref="I5730">IF(G5730="Yes",XLOOKUP(D5730,'Dam Lines'!A:A,'Dam Lines'!J:J),"")</f>
        <v>SIMPATIKA</v>
      </c>
    </row>
    <row r="5731" hidden="1">
      <c r="A5731" s="11">
        <v>9.0</v>
      </c>
      <c r="B5731" s="3" t="s">
        <v>2738</v>
      </c>
      <c r="C5731" s="2" t="s">
        <v>2127</v>
      </c>
      <c r="D5731" s="2" t="s">
        <v>86</v>
      </c>
      <c r="E5731" s="2" t="s">
        <v>1779</v>
      </c>
      <c r="F5731" s="2" t="s">
        <v>1887</v>
      </c>
      <c r="G5731" s="8" t="str">
        <f>IF(COUNTIF('Dam Lines'!A:A,D5731)&gt;0,"Yes","No")</f>
        <v>Yes</v>
      </c>
      <c r="H5731" s="14" t="s">
        <v>1742</v>
      </c>
      <c r="I5731" s="8" t="str">
        <f t="array" ref="I5731">IF(G5731="Yes",XLOOKUP(D5731,'Dam Lines'!A:A,'Dam Lines'!J:J),"")</f>
        <v>PHILIPPA</v>
      </c>
    </row>
    <row r="5732" hidden="1">
      <c r="A5732" s="11">
        <v>10.0</v>
      </c>
      <c r="B5732" s="3" t="s">
        <v>2910</v>
      </c>
      <c r="C5732" s="2" t="s">
        <v>1908</v>
      </c>
      <c r="D5732" s="2" t="s">
        <v>1393</v>
      </c>
      <c r="E5732" s="2" t="s">
        <v>1779</v>
      </c>
      <c r="F5732" s="2" t="s">
        <v>1887</v>
      </c>
      <c r="G5732" s="8" t="str">
        <f>IF(COUNTIF('Dam Lines'!A:A,D5732)&gt;0,"Yes","No")</f>
        <v>Yes</v>
      </c>
      <c r="H5732" s="14" t="s">
        <v>1761</v>
      </c>
      <c r="I5732" s="8" t="str">
        <f t="array" ref="I5732">IF(G5732="Yes",XLOOKUP(D5732,'Dam Lines'!A:A,'Dam Lines'!J:J),"")</f>
        <v>KHOFARA</v>
      </c>
    </row>
    <row r="5733" hidden="1">
      <c r="A5733" s="11">
        <v>11.0</v>
      </c>
      <c r="B5733" s="3" t="s">
        <v>2866</v>
      </c>
      <c r="C5733" s="2" t="s">
        <v>1956</v>
      </c>
      <c r="D5733" s="2" t="s">
        <v>2867</v>
      </c>
      <c r="E5733" s="2" t="s">
        <v>1779</v>
      </c>
      <c r="F5733" s="2" t="s">
        <v>1887</v>
      </c>
      <c r="G5733" s="8" t="str">
        <f>IF(COUNTIF('Dam Lines'!A:A,D5733)&gt;0,"Yes","No")</f>
        <v>No</v>
      </c>
      <c r="H5733" s="14" t="s">
        <v>1742</v>
      </c>
      <c r="I5733" s="8" t="str">
        <f t="array" ref="I5733">IF(G5733="Yes",XLOOKUP(D5733,'Dam Lines'!A:A,'Dam Lines'!J:J),"")</f>
        <v/>
      </c>
    </row>
    <row r="5734" hidden="1">
      <c r="A5734" s="11">
        <v>12.0</v>
      </c>
      <c r="B5734" s="3" t="s">
        <v>2736</v>
      </c>
      <c r="C5734" s="2" t="s">
        <v>1836</v>
      </c>
      <c r="D5734" s="2" t="s">
        <v>1161</v>
      </c>
      <c r="E5734" s="2" t="s">
        <v>1779</v>
      </c>
      <c r="F5734" s="2" t="s">
        <v>1887</v>
      </c>
      <c r="G5734" s="8" t="str">
        <f>IF(COUNTIF('Dam Lines'!A:A,D5734)&gt;0,"Yes","No")</f>
        <v>Yes</v>
      </c>
      <c r="H5734" s="14" t="s">
        <v>1742</v>
      </c>
      <c r="I5734" s="8" t="str">
        <f t="array" ref="I5734">IF(G5734="Yes",XLOOKUP(D5734,'Dam Lines'!A:A,'Dam Lines'!J:J),"")</f>
        <v>FATMA</v>
      </c>
    </row>
    <row r="5735" hidden="1">
      <c r="A5735" s="11">
        <v>13.0</v>
      </c>
      <c r="B5735" s="3" t="s">
        <v>2183</v>
      </c>
      <c r="C5735" s="2" t="s">
        <v>2184</v>
      </c>
      <c r="D5735" s="2" t="s">
        <v>2185</v>
      </c>
      <c r="E5735" s="2" t="s">
        <v>1779</v>
      </c>
      <c r="F5735" s="2" t="s">
        <v>1887</v>
      </c>
      <c r="G5735" s="8" t="str">
        <f>IF(COUNTIF('Dam Lines'!A:A,D5735)&gt;0,"Yes","No")</f>
        <v>No</v>
      </c>
      <c r="H5735" s="14" t="s">
        <v>1742</v>
      </c>
      <c r="I5735" s="8" t="str">
        <f t="array" ref="I5735">IF(G5735="Yes",XLOOKUP(D5735,'Dam Lines'!A:A,'Dam Lines'!J:J),"")</f>
        <v/>
      </c>
    </row>
    <row r="5736" hidden="1">
      <c r="A5736" s="11">
        <v>14.0</v>
      </c>
      <c r="B5736" s="3" t="s">
        <v>2775</v>
      </c>
      <c r="C5736" s="2" t="s">
        <v>1802</v>
      </c>
      <c r="D5736" s="2" t="s">
        <v>2776</v>
      </c>
      <c r="E5736" s="2" t="s">
        <v>1779</v>
      </c>
      <c r="F5736" s="2" t="s">
        <v>1887</v>
      </c>
      <c r="G5736" s="8" t="str">
        <f>IF(COUNTIF('Dam Lines'!A:A,D5736)&gt;0,"Yes","No")</f>
        <v>No</v>
      </c>
      <c r="H5736" s="14" t="s">
        <v>1761</v>
      </c>
      <c r="I5736" s="8" t="str">
        <f t="array" ref="I5736">IF(G5736="Yes",XLOOKUP(D5736,'Dam Lines'!A:A,'Dam Lines'!J:J),"")</f>
        <v/>
      </c>
    </row>
    <row r="5737" hidden="1">
      <c r="A5737" s="11">
        <v>15.0</v>
      </c>
      <c r="B5737" s="3" t="s">
        <v>3066</v>
      </c>
      <c r="C5737" s="2" t="s">
        <v>1774</v>
      </c>
      <c r="D5737" s="2" t="s">
        <v>593</v>
      </c>
      <c r="E5737" s="2" t="s">
        <v>1779</v>
      </c>
      <c r="F5737" s="2" t="s">
        <v>1887</v>
      </c>
      <c r="G5737" s="8" t="str">
        <f>IF(COUNTIF('Dam Lines'!A:A,D5737)&gt;0,"Yes","No")</f>
        <v>Yes</v>
      </c>
      <c r="H5737" s="14" t="s">
        <v>1742</v>
      </c>
      <c r="I5737" s="8" t="str">
        <f t="array" ref="I5737">IF(G5737="Yes",XLOOKUP(D5737,'Dam Lines'!A:A,'Dam Lines'!J:J),"")</f>
        <v>MAMMONA</v>
      </c>
    </row>
    <row r="5738" hidden="1">
      <c r="A5738" s="11">
        <v>1.0</v>
      </c>
      <c r="B5738" s="3" t="s">
        <v>2980</v>
      </c>
      <c r="C5738" s="2" t="s">
        <v>1744</v>
      </c>
      <c r="D5738" s="2" t="s">
        <v>118</v>
      </c>
      <c r="E5738" s="4" t="s">
        <v>1740</v>
      </c>
      <c r="F5738" s="2" t="s">
        <v>1818</v>
      </c>
      <c r="G5738" s="8" t="str">
        <f>IF(COUNTIF('Dam Lines'!A:A,D5738)&gt;0,"Yes","No")</f>
        <v>Yes</v>
      </c>
      <c r="H5738" s="14" t="s">
        <v>1742</v>
      </c>
      <c r="I5738" s="8" t="str">
        <f t="array" ref="I5738">IF(G5738="Yes",XLOOKUP(D5738,'Dam Lines'!A:A,'Dam Lines'!J:J),"")</f>
        <v>SAPINA</v>
      </c>
    </row>
    <row r="5739" hidden="1">
      <c r="A5739" s="11">
        <v>2.0</v>
      </c>
      <c r="B5739" s="3" t="s">
        <v>2961</v>
      </c>
      <c r="C5739" s="2" t="s">
        <v>1749</v>
      </c>
      <c r="D5739" s="2" t="s">
        <v>2962</v>
      </c>
      <c r="E5739" s="2" t="s">
        <v>1740</v>
      </c>
      <c r="F5739" s="2" t="s">
        <v>1818</v>
      </c>
      <c r="G5739" s="8" t="str">
        <f>IF(COUNTIF('Dam Lines'!A:A,D5739)&gt;0,"Yes","No")</f>
        <v>No</v>
      </c>
      <c r="H5739" s="14" t="s">
        <v>1742</v>
      </c>
      <c r="I5739" s="8" t="str">
        <f t="array" ref="I5739">IF(G5739="Yes",XLOOKUP(D5739,'Dam Lines'!A:A,'Dam Lines'!J:J),"")</f>
        <v/>
      </c>
    </row>
    <row r="5740" hidden="1">
      <c r="A5740" s="11">
        <v>3.0</v>
      </c>
      <c r="B5740" s="3" t="s">
        <v>2977</v>
      </c>
      <c r="C5740" s="2" t="s">
        <v>2280</v>
      </c>
      <c r="D5740" s="2" t="s">
        <v>2978</v>
      </c>
      <c r="E5740" s="2" t="s">
        <v>1740</v>
      </c>
      <c r="F5740" s="2" t="s">
        <v>1818</v>
      </c>
      <c r="G5740" s="8" t="str">
        <f>IF(COUNTIF('Dam Lines'!A:A,D5740)&gt;0,"Yes","No")</f>
        <v>No</v>
      </c>
      <c r="H5740" s="14" t="s">
        <v>1761</v>
      </c>
      <c r="I5740" s="8" t="str">
        <f t="array" ref="I5740">IF(G5740="Yes",XLOOKUP(D5740,'Dam Lines'!A:A,'Dam Lines'!J:J),"")</f>
        <v/>
      </c>
    </row>
    <row r="5741" hidden="1">
      <c r="A5741" s="11">
        <v>4.0</v>
      </c>
      <c r="B5741" s="3" t="s">
        <v>2803</v>
      </c>
      <c r="C5741" s="2" t="s">
        <v>2024</v>
      </c>
      <c r="D5741" s="2" t="s">
        <v>996</v>
      </c>
      <c r="E5741" s="2" t="s">
        <v>1740</v>
      </c>
      <c r="F5741" s="2" t="s">
        <v>1818</v>
      </c>
      <c r="G5741" s="8" t="str">
        <f>IF(COUNTIF('Dam Lines'!A:A,D5741)&gt;0,"Yes","No")</f>
        <v>Yes</v>
      </c>
      <c r="H5741" s="14" t="s">
        <v>1761</v>
      </c>
      <c r="I5741" s="8" t="str">
        <f t="array" ref="I5741">IF(G5741="Yes",XLOOKUP(D5741,'Dam Lines'!A:A,'Dam Lines'!J:J),"")</f>
        <v>CAIDA</v>
      </c>
    </row>
    <row r="5742" hidden="1">
      <c r="A5742" s="11">
        <v>5.0</v>
      </c>
      <c r="B5742" s="3" t="s">
        <v>3085</v>
      </c>
      <c r="C5742" s="2" t="s">
        <v>1962</v>
      </c>
      <c r="D5742" s="2" t="s">
        <v>347</v>
      </c>
      <c r="E5742" s="2" t="s">
        <v>1740</v>
      </c>
      <c r="F5742" s="2" t="s">
        <v>1818</v>
      </c>
      <c r="G5742" s="8" t="str">
        <f>IF(COUNTIF('Dam Lines'!A:A,D5742)&gt;0,"Yes","No")</f>
        <v>Yes</v>
      </c>
      <c r="H5742" s="14" t="s">
        <v>1742</v>
      </c>
      <c r="I5742" s="8" t="str">
        <f t="array" ref="I5742">IF(G5742="Yes",XLOOKUP(D5742,'Dam Lines'!A:A,'Dam Lines'!J:J),"")</f>
        <v>MADOU</v>
      </c>
    </row>
    <row r="5743" hidden="1">
      <c r="A5743" s="11">
        <v>6.0</v>
      </c>
      <c r="B5743" s="3" t="s">
        <v>3155</v>
      </c>
      <c r="C5743" s="2" t="s">
        <v>1859</v>
      </c>
      <c r="D5743" s="2" t="s">
        <v>263</v>
      </c>
      <c r="E5743" s="2" t="s">
        <v>1740</v>
      </c>
      <c r="F5743" s="2" t="s">
        <v>1818</v>
      </c>
      <c r="G5743" s="8" t="str">
        <f>IF(COUNTIF('Dam Lines'!A:A,D5743)&gt;0,"Yes","No")</f>
        <v>Yes</v>
      </c>
      <c r="H5743" s="14" t="s">
        <v>1761</v>
      </c>
      <c r="I5743" s="8" t="str">
        <f t="array" ref="I5743">IF(G5743="Yes",XLOOKUP(D5743,'Dam Lines'!A:A,'Dam Lines'!J:J),"")</f>
        <v>COUNTESS-IRENE</v>
      </c>
    </row>
    <row r="5744" hidden="1">
      <c r="A5744" s="11">
        <v>7.0</v>
      </c>
      <c r="B5744" s="3" t="s">
        <v>3041</v>
      </c>
      <c r="C5744" s="2" t="s">
        <v>2471</v>
      </c>
      <c r="D5744" s="2" t="s">
        <v>3042</v>
      </c>
      <c r="E5744" s="2" t="s">
        <v>1740</v>
      </c>
      <c r="F5744" s="2" t="s">
        <v>1818</v>
      </c>
      <c r="G5744" s="8" t="str">
        <f>IF(COUNTIF('Dam Lines'!A:A,D5744)&gt;0,"Yes","No")</f>
        <v>No</v>
      </c>
      <c r="H5744" s="14" t="s">
        <v>1761</v>
      </c>
      <c r="I5744" s="8" t="str">
        <f t="array" ref="I5744">IF(G5744="Yes",XLOOKUP(D5744,'Dam Lines'!A:A,'Dam Lines'!J:J),"")</f>
        <v/>
      </c>
    </row>
    <row r="5745" hidden="1">
      <c r="A5745" s="11">
        <v>8.0</v>
      </c>
      <c r="B5745" s="3" t="s">
        <v>3056</v>
      </c>
      <c r="C5745" s="2" t="s">
        <v>2280</v>
      </c>
      <c r="D5745" s="2" t="s">
        <v>203</v>
      </c>
      <c r="E5745" s="2" t="s">
        <v>1740</v>
      </c>
      <c r="F5745" s="2" t="s">
        <v>1818</v>
      </c>
      <c r="G5745" s="8" t="str">
        <f>IF(COUNTIF('Dam Lines'!A:A,D5745)&gt;0,"Yes","No")</f>
        <v>Yes</v>
      </c>
      <c r="H5745" s="14" t="s">
        <v>1761</v>
      </c>
      <c r="I5745" s="8" t="str">
        <f t="array" ref="I5745">IF(G5745="Yes",XLOOKUP(D5745,'Dam Lines'!A:A,'Dam Lines'!J:J),"")</f>
        <v>FATMA</v>
      </c>
    </row>
    <row r="5746" hidden="1">
      <c r="A5746" s="11">
        <v>9.0</v>
      </c>
      <c r="B5746" s="3" t="s">
        <v>2839</v>
      </c>
      <c r="C5746" s="2" t="s">
        <v>1774</v>
      </c>
      <c r="D5746" s="2" t="s">
        <v>2840</v>
      </c>
      <c r="E5746" s="2" t="s">
        <v>1740</v>
      </c>
      <c r="F5746" s="2" t="s">
        <v>1818</v>
      </c>
      <c r="G5746" s="8" t="str">
        <f>IF(COUNTIF('Dam Lines'!A:A,D5746)&gt;0,"Yes","No")</f>
        <v>No</v>
      </c>
      <c r="H5746" s="14" t="s">
        <v>1761</v>
      </c>
      <c r="I5746" s="8" t="str">
        <f t="array" ref="I5746">IF(G5746="Yes",XLOOKUP(D5746,'Dam Lines'!A:A,'Dam Lines'!J:J),"")</f>
        <v/>
      </c>
    </row>
    <row r="5747" hidden="1">
      <c r="A5747" s="11">
        <v>10.0</v>
      </c>
      <c r="B5747" s="16" t="s">
        <v>3116</v>
      </c>
      <c r="C5747" s="2" t="s">
        <v>1798</v>
      </c>
      <c r="D5747" s="2" t="s">
        <v>569</v>
      </c>
      <c r="E5747" s="2" t="s">
        <v>1740</v>
      </c>
      <c r="F5747" s="2" t="s">
        <v>1818</v>
      </c>
      <c r="G5747" s="8" t="str">
        <f>IF(COUNTIF('Dam Lines'!A:A,D5747)&gt;0,"Yes","No")</f>
        <v>Yes</v>
      </c>
      <c r="H5747" s="14" t="s">
        <v>1761</v>
      </c>
      <c r="I5747" s="8" t="str">
        <f t="array" ref="I5747">IF(G5747="Yes",XLOOKUP(D5747,'Dam Lines'!A:A,'Dam Lines'!J:J),"")</f>
        <v>DJEDDA</v>
      </c>
    </row>
    <row r="5748" hidden="1">
      <c r="A5748" s="11">
        <v>11.0</v>
      </c>
      <c r="B5748" s="3" t="s">
        <v>2379</v>
      </c>
      <c r="C5748" s="2" t="s">
        <v>2380</v>
      </c>
      <c r="D5748" s="2" t="s">
        <v>2381</v>
      </c>
      <c r="E5748" s="2" t="s">
        <v>1740</v>
      </c>
      <c r="F5748" s="2" t="s">
        <v>1818</v>
      </c>
      <c r="G5748" s="8" t="str">
        <f>IF(COUNTIF('Dam Lines'!A:A,D5748)&gt;0,"Yes","No")</f>
        <v>No</v>
      </c>
      <c r="H5748" s="14" t="s">
        <v>1742</v>
      </c>
      <c r="I5748" s="8" t="str">
        <f t="array" ref="I5748">IF(G5748="Yes",XLOOKUP(D5748,'Dam Lines'!A:A,'Dam Lines'!J:J),"")</f>
        <v/>
      </c>
    </row>
    <row r="5749" hidden="1">
      <c r="A5749" s="11">
        <v>12.0</v>
      </c>
      <c r="B5749" s="3" t="s">
        <v>2932</v>
      </c>
      <c r="C5749" s="2" t="s">
        <v>2860</v>
      </c>
      <c r="D5749" s="2" t="s">
        <v>2933</v>
      </c>
      <c r="E5749" s="2" t="s">
        <v>1740</v>
      </c>
      <c r="F5749" s="2" t="s">
        <v>1818</v>
      </c>
      <c r="G5749" s="8" t="str">
        <f>IF(COUNTIF('Dam Lines'!A:A,D5749)&gt;0,"Yes","No")</f>
        <v>No</v>
      </c>
      <c r="H5749" s="14" t="s">
        <v>1761</v>
      </c>
      <c r="I5749" s="8" t="str">
        <f t="array" ref="I5749">IF(G5749="Yes",XLOOKUP(D5749,'Dam Lines'!A:A,'Dam Lines'!J:J),"")</f>
        <v/>
      </c>
    </row>
    <row r="5750" hidden="1">
      <c r="A5750" s="11">
        <v>13.0</v>
      </c>
      <c r="B5750" s="3" t="s">
        <v>2458</v>
      </c>
      <c r="C5750" s="2" t="s">
        <v>2380</v>
      </c>
      <c r="D5750" s="2" t="s">
        <v>2459</v>
      </c>
      <c r="E5750" s="2" t="s">
        <v>1740</v>
      </c>
      <c r="F5750" s="2" t="s">
        <v>1818</v>
      </c>
      <c r="G5750" s="8" t="str">
        <f>IF(COUNTIF('Dam Lines'!A:A,D5750)&gt;0,"Yes","No")</f>
        <v>No</v>
      </c>
      <c r="H5750" s="14" t="s">
        <v>1761</v>
      </c>
      <c r="I5750" s="8" t="str">
        <f t="array" ref="I5750">IF(G5750="Yes",XLOOKUP(D5750,'Dam Lines'!A:A,'Dam Lines'!J:J),"")</f>
        <v/>
      </c>
    </row>
    <row r="5751" hidden="1">
      <c r="A5751" s="11">
        <v>14.0</v>
      </c>
      <c r="B5751" s="3" t="s">
        <v>2880</v>
      </c>
      <c r="C5751" s="2" t="s">
        <v>1798</v>
      </c>
      <c r="D5751" s="2" t="s">
        <v>2881</v>
      </c>
      <c r="E5751" s="2" t="s">
        <v>1740</v>
      </c>
      <c r="F5751" s="2" t="s">
        <v>1818</v>
      </c>
      <c r="G5751" s="8" t="str">
        <f>IF(COUNTIF('Dam Lines'!A:A,D5751)&gt;0,"Yes","No")</f>
        <v>No</v>
      </c>
      <c r="H5751" s="14" t="s">
        <v>1742</v>
      </c>
      <c r="I5751" s="8" t="str">
        <f t="array" ref="I5751">IF(G5751="Yes",XLOOKUP(D5751,'Dam Lines'!A:A,'Dam Lines'!J:J),"")</f>
        <v/>
      </c>
    </row>
    <row r="5752" hidden="1">
      <c r="A5752" s="11">
        <v>15.0</v>
      </c>
      <c r="B5752" s="3" t="s">
        <v>3263</v>
      </c>
      <c r="C5752" s="2" t="s">
        <v>2151</v>
      </c>
      <c r="D5752" s="2" t="s">
        <v>3264</v>
      </c>
      <c r="E5752" s="2" t="s">
        <v>1740</v>
      </c>
      <c r="F5752" s="2" t="s">
        <v>1818</v>
      </c>
      <c r="G5752" s="8" t="str">
        <f>IF(COUNTIF('Dam Lines'!A:A,D5752)&gt;0,"Yes","No")</f>
        <v>No</v>
      </c>
      <c r="H5752" s="14" t="s">
        <v>1742</v>
      </c>
      <c r="I5752" s="8" t="str">
        <f t="array" ref="I5752">IF(G5752="Yes",XLOOKUP(D5752,'Dam Lines'!A:A,'Dam Lines'!J:J),"")</f>
        <v/>
      </c>
    </row>
    <row r="5753" hidden="1">
      <c r="A5753" s="11">
        <v>1.0</v>
      </c>
      <c r="B5753" s="3" t="s">
        <v>3265</v>
      </c>
      <c r="C5753" s="2" t="s">
        <v>1962</v>
      </c>
      <c r="D5753" s="2" t="s">
        <v>87</v>
      </c>
      <c r="E5753" s="4" t="s">
        <v>1740</v>
      </c>
      <c r="F5753" s="2" t="s">
        <v>1741</v>
      </c>
      <c r="G5753" s="8" t="str">
        <f>IF(COUNTIF('Dam Lines'!A:A,D5753)&gt;0,"Yes","No")</f>
        <v>Yes</v>
      </c>
      <c r="H5753" s="14" t="s">
        <v>1761</v>
      </c>
      <c r="I5753" s="8" t="str">
        <f t="array" ref="I5753">IF(G5753="Yes",XLOOKUP(D5753,'Dam Lines'!A:A,'Dam Lines'!J:J),"")</f>
        <v>PRIMEROSE</v>
      </c>
    </row>
    <row r="5754" hidden="1">
      <c r="A5754" s="11">
        <v>2.0</v>
      </c>
      <c r="B5754" s="3" t="s">
        <v>3266</v>
      </c>
      <c r="C5754" s="2" t="s">
        <v>1962</v>
      </c>
      <c r="D5754" s="2" t="s">
        <v>715</v>
      </c>
      <c r="E5754" s="2" t="s">
        <v>1740</v>
      </c>
      <c r="F5754" s="2" t="s">
        <v>1741</v>
      </c>
      <c r="G5754" s="8" t="str">
        <f>IF(COUNTIF('Dam Lines'!A:A,D5754)&gt;0,"Yes","No")</f>
        <v>Yes</v>
      </c>
      <c r="H5754" s="14" t="s">
        <v>1761</v>
      </c>
      <c r="I5754" s="8" t="str">
        <f t="array" ref="I5754">IF(G5754="Yes",XLOOKUP(D5754,'Dam Lines'!A:A,'Dam Lines'!J:J),"")</f>
        <v>BASSALA</v>
      </c>
    </row>
    <row r="5755" hidden="1">
      <c r="A5755" s="11">
        <v>3.0</v>
      </c>
      <c r="B5755" s="3" t="s">
        <v>3191</v>
      </c>
      <c r="C5755" s="2" t="s">
        <v>1962</v>
      </c>
      <c r="D5755" s="2" t="s">
        <v>770</v>
      </c>
      <c r="E5755" s="2" t="s">
        <v>1740</v>
      </c>
      <c r="F5755" s="2" t="s">
        <v>1741</v>
      </c>
      <c r="G5755" s="8" t="str">
        <f>IF(COUNTIF('Dam Lines'!A:A,D5755)&gt;0,"Yes","No")</f>
        <v>Yes</v>
      </c>
      <c r="H5755" s="14" t="s">
        <v>1742</v>
      </c>
      <c r="I5755" s="8" t="str">
        <f t="array" ref="I5755">IF(G5755="Yes",XLOOKUP(D5755,'Dam Lines'!A:A,'Dam Lines'!J:J),"")</f>
        <v>FATMA</v>
      </c>
    </row>
    <row r="5756" hidden="1">
      <c r="A5756" s="11">
        <v>4.0</v>
      </c>
      <c r="B5756" s="3" t="s">
        <v>3267</v>
      </c>
      <c r="C5756" s="2" t="s">
        <v>1935</v>
      </c>
      <c r="D5756" s="2" t="s">
        <v>3268</v>
      </c>
      <c r="E5756" s="2" t="s">
        <v>1740</v>
      </c>
      <c r="F5756" s="2" t="s">
        <v>1741</v>
      </c>
      <c r="G5756" s="8" t="str">
        <f>IF(COUNTIF('Dam Lines'!A:A,D5756)&gt;0,"Yes","No")</f>
        <v>No</v>
      </c>
      <c r="H5756" s="14" t="s">
        <v>1742</v>
      </c>
      <c r="I5756" s="8" t="str">
        <f t="array" ref="I5756">IF(G5756="Yes",XLOOKUP(D5756,'Dam Lines'!A:A,'Dam Lines'!J:J),"")</f>
        <v/>
      </c>
    </row>
    <row r="5757" hidden="1">
      <c r="A5757" s="11">
        <v>5.0</v>
      </c>
      <c r="B5757" s="3" t="s">
        <v>3168</v>
      </c>
      <c r="C5757" s="2" t="s">
        <v>2151</v>
      </c>
      <c r="D5757" s="2" t="s">
        <v>3169</v>
      </c>
      <c r="E5757" s="2" t="s">
        <v>1740</v>
      </c>
      <c r="F5757" s="2" t="s">
        <v>1741</v>
      </c>
      <c r="G5757" s="8" t="str">
        <f>IF(COUNTIF('Dam Lines'!A:A,D5757)&gt;0,"Yes","No")</f>
        <v>No</v>
      </c>
      <c r="H5757" s="14" t="s">
        <v>1742</v>
      </c>
      <c r="I5757" s="8" t="str">
        <f t="array" ref="I5757">IF(G5757="Yes",XLOOKUP(D5757,'Dam Lines'!A:A,'Dam Lines'!J:J),"")</f>
        <v/>
      </c>
    </row>
    <row r="5758" hidden="1">
      <c r="A5758" s="11">
        <v>6.0</v>
      </c>
      <c r="B5758" s="3" t="s">
        <v>3269</v>
      </c>
      <c r="C5758" s="2" t="s">
        <v>2837</v>
      </c>
      <c r="D5758" s="2" t="s">
        <v>2919</v>
      </c>
      <c r="E5758" s="2" t="s">
        <v>1740</v>
      </c>
      <c r="F5758" s="2" t="s">
        <v>1741</v>
      </c>
      <c r="G5758" s="8" t="str">
        <f>IF(COUNTIF('Dam Lines'!A:A,D5758)&gt;0,"Yes","No")</f>
        <v>No</v>
      </c>
      <c r="H5758" s="14" t="s">
        <v>1761</v>
      </c>
      <c r="I5758" s="8" t="str">
        <f t="array" ref="I5758">IF(G5758="Yes",XLOOKUP(D5758,'Dam Lines'!A:A,'Dam Lines'!J:J),"")</f>
        <v/>
      </c>
    </row>
    <row r="5759" hidden="1">
      <c r="A5759" s="11">
        <v>7.0</v>
      </c>
      <c r="B5759" s="3" t="s">
        <v>3212</v>
      </c>
      <c r="C5759" s="2" t="s">
        <v>1747</v>
      </c>
      <c r="D5759" s="2" t="s">
        <v>2704</v>
      </c>
      <c r="E5759" s="2" t="s">
        <v>1740</v>
      </c>
      <c r="F5759" s="2" t="s">
        <v>1741</v>
      </c>
      <c r="G5759" s="8" t="str">
        <f>IF(COUNTIF('Dam Lines'!A:A,D5759)&gt;0,"Yes","No")</f>
        <v>No</v>
      </c>
      <c r="H5759" s="14" t="s">
        <v>1742</v>
      </c>
      <c r="I5759" s="8" t="str">
        <f t="array" ref="I5759">IF(G5759="Yes",XLOOKUP(D5759,'Dam Lines'!A:A,'Dam Lines'!J:J),"")</f>
        <v/>
      </c>
    </row>
    <row r="5760" hidden="1">
      <c r="A5760" s="11">
        <v>8.0</v>
      </c>
      <c r="B5760" s="3" t="s">
        <v>3064</v>
      </c>
      <c r="C5760" s="2" t="s">
        <v>2562</v>
      </c>
      <c r="D5760" s="2" t="s">
        <v>3065</v>
      </c>
      <c r="E5760" s="2" t="s">
        <v>1740</v>
      </c>
      <c r="F5760" s="2" t="s">
        <v>1741</v>
      </c>
      <c r="G5760" s="8" t="str">
        <f>IF(COUNTIF('Dam Lines'!A:A,D5760)&gt;0,"Yes","No")</f>
        <v>No</v>
      </c>
      <c r="H5760" s="14" t="s">
        <v>1742</v>
      </c>
      <c r="I5760" s="8" t="str">
        <f t="array" ref="I5760">IF(G5760="Yes",XLOOKUP(D5760,'Dam Lines'!A:A,'Dam Lines'!J:J),"")</f>
        <v/>
      </c>
    </row>
    <row r="5761" hidden="1">
      <c r="A5761" s="11">
        <v>9.0</v>
      </c>
      <c r="B5761" s="3" t="s">
        <v>3270</v>
      </c>
      <c r="C5761" s="2" t="s">
        <v>3271</v>
      </c>
      <c r="D5761" s="2" t="s">
        <v>3272</v>
      </c>
      <c r="E5761" s="2" t="s">
        <v>1740</v>
      </c>
      <c r="F5761" s="2" t="s">
        <v>1741</v>
      </c>
      <c r="G5761" s="8" t="str">
        <f>IF(COUNTIF('Dam Lines'!A:A,D5761)&gt;0,"Yes","No")</f>
        <v>No</v>
      </c>
      <c r="H5761" s="14" t="s">
        <v>1742</v>
      </c>
      <c r="I5761" s="8" t="str">
        <f t="array" ref="I5761">IF(G5761="Yes",XLOOKUP(D5761,'Dam Lines'!A:A,'Dam Lines'!J:J),"")</f>
        <v/>
      </c>
    </row>
    <row r="5762" hidden="1">
      <c r="A5762" s="11">
        <v>10.0</v>
      </c>
      <c r="B5762" s="3" t="s">
        <v>3228</v>
      </c>
      <c r="C5762" s="2" t="s">
        <v>2151</v>
      </c>
      <c r="D5762" s="2" t="s">
        <v>3229</v>
      </c>
      <c r="E5762" s="2" t="s">
        <v>1740</v>
      </c>
      <c r="F5762" s="2" t="s">
        <v>1741</v>
      </c>
      <c r="G5762" s="8" t="str">
        <f>IF(COUNTIF('Dam Lines'!A:A,D5762)&gt;0,"Yes","No")</f>
        <v>No</v>
      </c>
      <c r="H5762" s="14" t="s">
        <v>1742</v>
      </c>
      <c r="I5762" s="8" t="str">
        <f t="array" ref="I5762">IF(G5762="Yes",XLOOKUP(D5762,'Dam Lines'!A:A,'Dam Lines'!J:J),"")</f>
        <v/>
      </c>
    </row>
    <row r="5763" hidden="1">
      <c r="A5763" s="11">
        <v>11.0</v>
      </c>
      <c r="B5763" s="3" t="s">
        <v>3067</v>
      </c>
      <c r="C5763" s="2" t="s">
        <v>1752</v>
      </c>
      <c r="D5763" s="2" t="s">
        <v>241</v>
      </c>
      <c r="E5763" s="2" t="s">
        <v>1740</v>
      </c>
      <c r="F5763" s="2" t="s">
        <v>1741</v>
      </c>
      <c r="G5763" s="8" t="str">
        <f>IF(COUNTIF('Dam Lines'!A:A,D5763)&gt;0,"Yes","No")</f>
        <v>Yes</v>
      </c>
      <c r="H5763" s="14" t="s">
        <v>1742</v>
      </c>
      <c r="I5763" s="8" t="str">
        <f t="array" ref="I5763">IF(G5763="Yes",XLOOKUP(D5763,'Dam Lines'!A:A,'Dam Lines'!J:J),"")</f>
        <v>NEVADA II</v>
      </c>
    </row>
    <row r="5764" hidden="1">
      <c r="A5764" s="11">
        <v>12.0</v>
      </c>
      <c r="B5764" s="3" t="s">
        <v>3194</v>
      </c>
      <c r="C5764" s="2" t="s">
        <v>3195</v>
      </c>
      <c r="D5764" s="2" t="s">
        <v>3196</v>
      </c>
      <c r="E5764" s="2" t="s">
        <v>1740</v>
      </c>
      <c r="F5764" s="2" t="s">
        <v>1741</v>
      </c>
      <c r="G5764" s="8" t="str">
        <f>IF(COUNTIF('Dam Lines'!A:A,D5764)&gt;0,"Yes","No")</f>
        <v>No</v>
      </c>
      <c r="H5764" s="14" t="s">
        <v>1742</v>
      </c>
      <c r="I5764" s="8" t="str">
        <f t="array" ref="I5764">IF(G5764="Yes",XLOOKUP(D5764,'Dam Lines'!A:A,'Dam Lines'!J:J),"")</f>
        <v/>
      </c>
    </row>
    <row r="5765" hidden="1">
      <c r="A5765" s="11">
        <v>13.0</v>
      </c>
      <c r="B5765" s="3" t="s">
        <v>3068</v>
      </c>
      <c r="C5765" s="2" t="s">
        <v>2842</v>
      </c>
      <c r="D5765" s="2" t="s">
        <v>570</v>
      </c>
      <c r="E5765" s="2" t="s">
        <v>1740</v>
      </c>
      <c r="F5765" s="2" t="s">
        <v>1741</v>
      </c>
      <c r="G5765" s="8" t="str">
        <f>IF(COUNTIF('Dam Lines'!A:A,D5765)&gt;0,"Yes","No")</f>
        <v>Yes</v>
      </c>
      <c r="H5765" s="14" t="s">
        <v>1761</v>
      </c>
      <c r="I5765" s="8" t="str">
        <f t="array" ref="I5765">IF(G5765="Yes",XLOOKUP(D5765,'Dam Lines'!A:A,'Dam Lines'!J:J),"")</f>
        <v>CH'TANA</v>
      </c>
    </row>
    <row r="5766" hidden="1">
      <c r="A5766" s="11">
        <v>14.0</v>
      </c>
      <c r="B5766" s="3" t="s">
        <v>3273</v>
      </c>
      <c r="C5766" s="2" t="s">
        <v>3006</v>
      </c>
      <c r="D5766" s="2" t="s">
        <v>1023</v>
      </c>
      <c r="E5766" s="2" t="s">
        <v>1740</v>
      </c>
      <c r="F5766" s="2" t="s">
        <v>1741</v>
      </c>
      <c r="G5766" s="8" t="str">
        <f>IF(COUNTIF('Dam Lines'!A:A,D5766)&gt;0,"Yes","No")</f>
        <v>Yes</v>
      </c>
      <c r="H5766" s="14" t="s">
        <v>1761</v>
      </c>
      <c r="I5766" s="8" t="str">
        <f t="array" ref="I5766">IF(G5766="Yes",XLOOKUP(D5766,'Dam Lines'!A:A,'Dam Lines'!J:J),"")</f>
        <v>ASTI</v>
      </c>
    </row>
    <row r="5767" hidden="1">
      <c r="A5767" s="11">
        <v>15.0</v>
      </c>
      <c r="B5767" s="3" t="s">
        <v>3133</v>
      </c>
      <c r="C5767" s="2" t="s">
        <v>1752</v>
      </c>
      <c r="D5767" s="2" t="s">
        <v>3134</v>
      </c>
      <c r="E5767" s="2" t="s">
        <v>1740</v>
      </c>
      <c r="F5767" s="2" t="s">
        <v>1741</v>
      </c>
      <c r="G5767" s="8" t="str">
        <f>IF(COUNTIF('Dam Lines'!A:A,D5767)&gt;0,"Yes","No")</f>
        <v>No</v>
      </c>
      <c r="H5767" s="14" t="s">
        <v>1761</v>
      </c>
      <c r="I5767" s="8" t="str">
        <f t="array" ref="I5767">IF(G5767="Yes",XLOOKUP(D5767,'Dam Lines'!A:A,'Dam Lines'!J:J),"")</f>
        <v/>
      </c>
    </row>
    <row r="5768" hidden="1">
      <c r="A5768" s="11">
        <v>16.0</v>
      </c>
      <c r="B5768" s="3" t="s">
        <v>3180</v>
      </c>
      <c r="C5768" s="2" t="s">
        <v>3006</v>
      </c>
      <c r="D5768" s="2" t="s">
        <v>1023</v>
      </c>
      <c r="E5768" s="2" t="s">
        <v>1740</v>
      </c>
      <c r="F5768" s="2" t="s">
        <v>1741</v>
      </c>
      <c r="G5768" s="8" t="str">
        <f>IF(COUNTIF('Dam Lines'!A:A,D5768)&gt;0,"Yes","No")</f>
        <v>Yes</v>
      </c>
      <c r="H5768" s="14" t="s">
        <v>1742</v>
      </c>
      <c r="I5768" s="8" t="str">
        <f t="array" ref="I5768">IF(G5768="Yes",XLOOKUP(D5768,'Dam Lines'!A:A,'Dam Lines'!J:J),"")</f>
        <v>ASTI</v>
      </c>
    </row>
    <row r="5769" hidden="1">
      <c r="A5769" s="11">
        <v>1.0</v>
      </c>
      <c r="B5769" s="3" t="s">
        <v>2502</v>
      </c>
      <c r="C5769" s="2" t="s">
        <v>1752</v>
      </c>
      <c r="D5769" s="2" t="s">
        <v>372</v>
      </c>
      <c r="E5769" s="4" t="s">
        <v>1779</v>
      </c>
      <c r="F5769" s="2" t="s">
        <v>1741</v>
      </c>
      <c r="G5769" s="8" t="str">
        <f>IF(COUNTIF('Dam Lines'!A:A,D5769)&gt;0,"Yes","No")</f>
        <v>Yes</v>
      </c>
      <c r="H5769" s="14" t="s">
        <v>1761</v>
      </c>
      <c r="I5769" s="8" t="str">
        <f t="array" ref="I5769">IF(G5769="Yes",XLOOKUP(D5769,'Dam Lines'!A:A,'Dam Lines'!J:J),"")</f>
        <v>NEVADA II</v>
      </c>
    </row>
    <row r="5770" hidden="1">
      <c r="A5770" s="11">
        <v>2.0</v>
      </c>
      <c r="B5770" s="3" t="s">
        <v>2633</v>
      </c>
      <c r="C5770" s="2" t="s">
        <v>1798</v>
      </c>
      <c r="D5770" s="2" t="s">
        <v>563</v>
      </c>
      <c r="E5770" s="2" t="s">
        <v>1779</v>
      </c>
      <c r="F5770" s="2" t="s">
        <v>1741</v>
      </c>
      <c r="G5770" s="8" t="str">
        <f>IF(COUNTIF('Dam Lines'!A:A,D5770)&gt;0,"Yes","No")</f>
        <v>Yes</v>
      </c>
      <c r="H5770" s="14" t="s">
        <v>1742</v>
      </c>
      <c r="I5770" s="8" t="str">
        <f t="array" ref="I5770">IF(G5770="Yes",XLOOKUP(D5770,'Dam Lines'!A:A,'Dam Lines'!J:J),"")</f>
        <v>WENOKA THALAB</v>
      </c>
    </row>
    <row r="5771" hidden="1">
      <c r="A5771" s="11">
        <v>3.0</v>
      </c>
      <c r="B5771" s="3" t="s">
        <v>2812</v>
      </c>
      <c r="C5771" s="2" t="s">
        <v>1772</v>
      </c>
      <c r="D5771" s="2" t="s">
        <v>2813</v>
      </c>
      <c r="E5771" s="2" t="s">
        <v>1779</v>
      </c>
      <c r="F5771" s="2" t="s">
        <v>1741</v>
      </c>
      <c r="G5771" s="8" t="str">
        <f>IF(COUNTIF('Dam Lines'!A:A,D5771)&gt;0,"Yes","No")</f>
        <v>No</v>
      </c>
      <c r="H5771" s="14" t="s">
        <v>1742</v>
      </c>
      <c r="I5771" s="8" t="str">
        <f t="array" ref="I5771">IF(G5771="Yes",XLOOKUP(D5771,'Dam Lines'!A:A,'Dam Lines'!J:J),"")</f>
        <v/>
      </c>
    </row>
    <row r="5772" hidden="1">
      <c r="A5772" s="11">
        <v>4.0</v>
      </c>
      <c r="B5772" s="3" t="s">
        <v>2177</v>
      </c>
      <c r="C5772" s="2" t="s">
        <v>2178</v>
      </c>
      <c r="D5772" s="2" t="s">
        <v>1932</v>
      </c>
      <c r="E5772" s="2" t="s">
        <v>1779</v>
      </c>
      <c r="F5772" s="2" t="s">
        <v>1741</v>
      </c>
      <c r="G5772" s="8" t="str">
        <f>IF(COUNTIF('Dam Lines'!A:A,D5772)&gt;0,"Yes","No")</f>
        <v>No</v>
      </c>
      <c r="H5772" s="14" t="s">
        <v>1761</v>
      </c>
      <c r="I5772" s="8" t="str">
        <f t="array" ref="I5772">IF(G5772="Yes",XLOOKUP(D5772,'Dam Lines'!A:A,'Dam Lines'!J:J),"")</f>
        <v/>
      </c>
    </row>
    <row r="5773" hidden="1">
      <c r="A5773" s="11">
        <v>5.0</v>
      </c>
      <c r="B5773" s="3" t="s">
        <v>2499</v>
      </c>
      <c r="C5773" s="2" t="s">
        <v>1747</v>
      </c>
      <c r="D5773" s="2" t="s">
        <v>433</v>
      </c>
      <c r="E5773" s="2" t="s">
        <v>1779</v>
      </c>
      <c r="F5773" s="2" t="s">
        <v>1741</v>
      </c>
      <c r="G5773" s="8" t="str">
        <f>IF(COUNTIF('Dam Lines'!A:A,D5773)&gt;0,"Yes","No")</f>
        <v>Yes</v>
      </c>
      <c r="H5773" s="14" t="s">
        <v>1761</v>
      </c>
      <c r="I5773" s="8" t="str">
        <f t="array" ref="I5773">IF(G5773="Yes",XLOOKUP(D5773,'Dam Lines'!A:A,'Dam Lines'!J:J),"")</f>
        <v>MANGALIE D</v>
      </c>
    </row>
    <row r="5774" hidden="1">
      <c r="A5774" s="11">
        <v>6.0</v>
      </c>
      <c r="B5774" s="3" t="s">
        <v>1963</v>
      </c>
      <c r="C5774" s="2" t="s">
        <v>1964</v>
      </c>
      <c r="D5774" s="2" t="s">
        <v>1965</v>
      </c>
      <c r="E5774" s="2" t="s">
        <v>1779</v>
      </c>
      <c r="F5774" s="2" t="s">
        <v>1741</v>
      </c>
      <c r="G5774" s="8" t="str">
        <f>IF(COUNTIF('Dam Lines'!A:A,D5774)&gt;0,"Yes","No")</f>
        <v>No</v>
      </c>
      <c r="H5774" s="14" t="s">
        <v>1742</v>
      </c>
      <c r="I5774" s="8" t="str">
        <f t="array" ref="I5774">IF(G5774="Yes",XLOOKUP(D5774,'Dam Lines'!A:A,'Dam Lines'!J:J),"")</f>
        <v/>
      </c>
    </row>
    <row r="5775" hidden="1">
      <c r="A5775" s="11">
        <v>7.0</v>
      </c>
      <c r="B5775" s="3" t="s">
        <v>2256</v>
      </c>
      <c r="C5775" s="2" t="s">
        <v>1752</v>
      </c>
      <c r="D5775" s="2" t="s">
        <v>2257</v>
      </c>
      <c r="E5775" s="2" t="s">
        <v>1779</v>
      </c>
      <c r="F5775" s="2" t="s">
        <v>1741</v>
      </c>
      <c r="G5775" s="8" t="str">
        <f>IF(COUNTIF('Dam Lines'!A:A,D5775)&gt;0,"Yes","No")</f>
        <v>No</v>
      </c>
      <c r="H5775" s="14" t="s">
        <v>1742</v>
      </c>
      <c r="I5775" s="8" t="str">
        <f t="array" ref="I5775">IF(G5775="Yes",XLOOKUP(D5775,'Dam Lines'!A:A,'Dam Lines'!J:J),"")</f>
        <v/>
      </c>
    </row>
    <row r="5776" hidden="1">
      <c r="A5776" s="11">
        <v>8.0</v>
      </c>
      <c r="B5776" s="3" t="s">
        <v>2865</v>
      </c>
      <c r="C5776" s="2" t="s">
        <v>2347</v>
      </c>
      <c r="D5776" s="2" t="s">
        <v>1195</v>
      </c>
      <c r="E5776" s="2" t="s">
        <v>1779</v>
      </c>
      <c r="F5776" s="2" t="s">
        <v>1741</v>
      </c>
      <c r="G5776" s="8" t="str">
        <f>IF(COUNTIF('Dam Lines'!A:A,D5776)&gt;0,"Yes","No")</f>
        <v>Yes</v>
      </c>
      <c r="H5776" s="14" t="s">
        <v>1742</v>
      </c>
      <c r="I5776" s="8" t="str">
        <f t="array" ref="I5776">IF(G5776="Yes",XLOOKUP(D5776,'Dam Lines'!A:A,'Dam Lines'!J:J),"")</f>
        <v>MADOU</v>
      </c>
    </row>
    <row r="5777" hidden="1">
      <c r="A5777" s="11">
        <v>9.0</v>
      </c>
      <c r="B5777" s="16" t="s">
        <v>2634</v>
      </c>
      <c r="C5777" s="2" t="s">
        <v>1772</v>
      </c>
      <c r="D5777" s="2" t="s">
        <v>465</v>
      </c>
      <c r="E5777" s="2" t="s">
        <v>1779</v>
      </c>
      <c r="F5777" s="2" t="s">
        <v>1741</v>
      </c>
      <c r="G5777" s="8" t="str">
        <f>IF(COUNTIF('Dam Lines'!A:A,D5777)&gt;0,"Yes","No")</f>
        <v>Yes</v>
      </c>
      <c r="H5777" s="14" t="s">
        <v>1742</v>
      </c>
      <c r="I5777" s="8" t="str">
        <f t="array" ref="I5777">IF(G5777="Yes",XLOOKUP(D5777,'Dam Lines'!A:A,'Dam Lines'!J:J),"")</f>
        <v>FATMA</v>
      </c>
    </row>
    <row r="5778" hidden="1">
      <c r="A5778" s="11">
        <v>10.0</v>
      </c>
      <c r="B5778" s="3" t="s">
        <v>3043</v>
      </c>
      <c r="C5778" s="2" t="s">
        <v>2314</v>
      </c>
      <c r="D5778" s="2" t="s">
        <v>1180</v>
      </c>
      <c r="E5778" s="2" t="s">
        <v>1779</v>
      </c>
      <c r="F5778" s="2" t="s">
        <v>1741</v>
      </c>
      <c r="G5778" s="8" t="str">
        <f>IF(COUNTIF('Dam Lines'!A:A,D5778)&gt;0,"Yes","No")</f>
        <v>Yes</v>
      </c>
      <c r="H5778" s="14" t="s">
        <v>1742</v>
      </c>
      <c r="I5778" s="8" t="str">
        <f t="array" ref="I5778">IF(G5778="Yes",XLOOKUP(D5778,'Dam Lines'!A:A,'Dam Lines'!J:J),"")</f>
        <v>DEFILADA</v>
      </c>
    </row>
    <row r="5779" hidden="1">
      <c r="A5779" s="11">
        <v>11.0</v>
      </c>
      <c r="B5779" s="3" t="s">
        <v>2500</v>
      </c>
      <c r="C5779" s="2" t="s">
        <v>1825</v>
      </c>
      <c r="D5779" s="2" t="s">
        <v>2501</v>
      </c>
      <c r="E5779" s="2" t="s">
        <v>1779</v>
      </c>
      <c r="F5779" s="2" t="s">
        <v>1741</v>
      </c>
      <c r="G5779" s="8" t="str">
        <f>IF(COUNTIF('Dam Lines'!A:A,D5779)&gt;0,"Yes","No")</f>
        <v>No</v>
      </c>
      <c r="H5779" s="14" t="s">
        <v>1761</v>
      </c>
      <c r="I5779" s="8" t="str">
        <f t="array" ref="I5779">IF(G5779="Yes",XLOOKUP(D5779,'Dam Lines'!A:A,'Dam Lines'!J:J),"")</f>
        <v/>
      </c>
    </row>
    <row r="5780" hidden="1">
      <c r="A5780" s="11">
        <v>12.0</v>
      </c>
      <c r="B5780" s="3" t="s">
        <v>2841</v>
      </c>
      <c r="C5780" s="2" t="s">
        <v>2842</v>
      </c>
      <c r="D5780" s="2" t="s">
        <v>2843</v>
      </c>
      <c r="E5780" s="2" t="s">
        <v>1779</v>
      </c>
      <c r="F5780" s="2" t="s">
        <v>1741</v>
      </c>
      <c r="G5780" s="8" t="str">
        <f>IF(COUNTIF('Dam Lines'!A:A,D5780)&gt;0,"Yes","No")</f>
        <v>No</v>
      </c>
      <c r="H5780" s="14" t="s">
        <v>1761</v>
      </c>
      <c r="I5780" s="8" t="str">
        <f t="array" ref="I5780">IF(G5780="Yes",XLOOKUP(D5780,'Dam Lines'!A:A,'Dam Lines'!J:J),"")</f>
        <v/>
      </c>
    </row>
    <row r="5781" hidden="1">
      <c r="A5781" s="11">
        <v>13.0</v>
      </c>
      <c r="B5781" s="3" t="s">
        <v>2875</v>
      </c>
      <c r="C5781" s="2" t="s">
        <v>2876</v>
      </c>
      <c r="D5781" s="2" t="s">
        <v>2877</v>
      </c>
      <c r="E5781" s="2" t="s">
        <v>1779</v>
      </c>
      <c r="F5781" s="2" t="s">
        <v>1741</v>
      </c>
      <c r="G5781" s="8" t="str">
        <f>IF(COUNTIF('Dam Lines'!A:A,D5781)&gt;0,"Yes","No")</f>
        <v>No</v>
      </c>
      <c r="H5781" s="14" t="s">
        <v>1742</v>
      </c>
      <c r="I5781" s="8" t="str">
        <f t="array" ref="I5781">IF(G5781="Yes",XLOOKUP(D5781,'Dam Lines'!A:A,'Dam Lines'!J:J),"")</f>
        <v/>
      </c>
    </row>
    <row r="5782" hidden="1">
      <c r="A5782" s="11">
        <v>14.0</v>
      </c>
      <c r="B5782" s="3" t="s">
        <v>2858</v>
      </c>
      <c r="C5782" s="2" t="s">
        <v>1878</v>
      </c>
      <c r="D5782" s="2" t="s">
        <v>1104</v>
      </c>
      <c r="E5782" s="2" t="s">
        <v>1779</v>
      </c>
      <c r="F5782" s="2" t="s">
        <v>1741</v>
      </c>
      <c r="G5782" s="8" t="str">
        <f>IF(COUNTIF('Dam Lines'!A:A,D5782)&gt;0,"Yes","No")</f>
        <v>Yes</v>
      </c>
      <c r="H5782" s="14" t="s">
        <v>1742</v>
      </c>
      <c r="I5782" s="8" t="str">
        <f t="array" ref="I5782">IF(G5782="Yes",XLOOKUP(D5782,'Dam Lines'!A:A,'Dam Lines'!J:J),"")</f>
        <v>DEFILADA</v>
      </c>
    </row>
    <row r="5783" hidden="1">
      <c r="A5783" s="11">
        <v>15.0</v>
      </c>
      <c r="B5783" s="3" t="s">
        <v>2916</v>
      </c>
      <c r="C5783" s="2" t="s">
        <v>2027</v>
      </c>
      <c r="D5783" s="2" t="s">
        <v>2917</v>
      </c>
      <c r="E5783" s="2" t="s">
        <v>1779</v>
      </c>
      <c r="F5783" s="2" t="s">
        <v>1741</v>
      </c>
      <c r="G5783" s="8" t="str">
        <f>IF(COUNTIF('Dam Lines'!A:A,D5783)&gt;0,"Yes","No")</f>
        <v>No</v>
      </c>
      <c r="H5783" s="14" t="s">
        <v>1761</v>
      </c>
      <c r="I5783" s="8" t="str">
        <f t="array" ref="I5783">IF(G5783="Yes",XLOOKUP(D5783,'Dam Lines'!A:A,'Dam Lines'!J:J),"")</f>
        <v/>
      </c>
    </row>
    <row r="5784" hidden="1">
      <c r="A5784" s="11">
        <v>1.0</v>
      </c>
      <c r="B5784" s="3" t="s">
        <v>2498</v>
      </c>
      <c r="C5784" s="2" t="s">
        <v>1897</v>
      </c>
      <c r="D5784" s="2" t="s">
        <v>1416</v>
      </c>
      <c r="E5784" s="4" t="s">
        <v>1779</v>
      </c>
      <c r="F5784" s="2" t="s">
        <v>1854</v>
      </c>
      <c r="G5784" s="8" t="str">
        <f>IF(COUNTIF('Dam Lines'!A:A,D5784)&gt;0,"Yes","No")</f>
        <v>Yes</v>
      </c>
      <c r="H5784" s="14" t="s">
        <v>1742</v>
      </c>
      <c r="I5784" s="8" t="str">
        <f t="array" ref="I5784">IF(G5784="Yes",XLOOKUP(D5784,'Dam Lines'!A:A,'Dam Lines'!J:J),"")</f>
        <v>BASSALA</v>
      </c>
    </row>
    <row r="5785" hidden="1">
      <c r="A5785" s="11">
        <v>2.0</v>
      </c>
      <c r="B5785" s="3" t="s">
        <v>2181</v>
      </c>
      <c r="C5785" s="2" t="s">
        <v>1859</v>
      </c>
      <c r="D5785" s="2" t="s">
        <v>93</v>
      </c>
      <c r="E5785" s="2" t="s">
        <v>1779</v>
      </c>
      <c r="F5785" s="2" t="s">
        <v>1854</v>
      </c>
      <c r="G5785" s="8" t="str">
        <f>IF(COUNTIF('Dam Lines'!A:A,D5785)&gt;0,"Yes","No")</f>
        <v>Yes</v>
      </c>
      <c r="H5785" s="14" t="s">
        <v>1742</v>
      </c>
      <c r="I5785" s="8" t="str">
        <f t="array" ref="I5785">IF(G5785="Yes",XLOOKUP(D5785,'Dam Lines'!A:A,'Dam Lines'!J:J),"")</f>
        <v>QUITAINE</v>
      </c>
    </row>
    <row r="5786" hidden="1">
      <c r="A5786" s="11">
        <v>3.0</v>
      </c>
      <c r="B5786" s="3" t="s">
        <v>3102</v>
      </c>
      <c r="C5786" s="2" t="s">
        <v>1962</v>
      </c>
      <c r="D5786" s="2" t="s">
        <v>219</v>
      </c>
      <c r="E5786" s="2" t="s">
        <v>1779</v>
      </c>
      <c r="F5786" s="2" t="s">
        <v>1854</v>
      </c>
      <c r="G5786" s="8" t="str">
        <f>IF(COUNTIF('Dam Lines'!A:A,D5786)&gt;0,"Yes","No")</f>
        <v>Yes</v>
      </c>
      <c r="H5786" s="14" t="s">
        <v>1742</v>
      </c>
      <c r="I5786" s="8" t="str">
        <f t="array" ref="I5786">IF(G5786="Yes",XLOOKUP(D5786,'Dam Lines'!A:A,'Dam Lines'!J:J),"")</f>
        <v>ELKA</v>
      </c>
    </row>
    <row r="5787" hidden="1">
      <c r="A5787" s="11">
        <v>4.0</v>
      </c>
      <c r="B5787" s="3" t="s">
        <v>1081</v>
      </c>
      <c r="C5787" s="2" t="s">
        <v>1886</v>
      </c>
      <c r="D5787" s="2" t="s">
        <v>251</v>
      </c>
      <c r="E5787" s="2" t="s">
        <v>1779</v>
      </c>
      <c r="F5787" s="2" t="s">
        <v>1854</v>
      </c>
      <c r="G5787" s="8" t="str">
        <f>IF(COUNTIF('Dam Lines'!A:A,D5787)&gt;0,"Yes","No")</f>
        <v>Yes</v>
      </c>
      <c r="H5787" s="14" t="s">
        <v>1761</v>
      </c>
      <c r="I5787" s="8" t="str">
        <f t="array" ref="I5787">IF(G5787="Yes",XLOOKUP(D5787,'Dam Lines'!A:A,'Dam Lines'!J:J),"")</f>
        <v>PHILIPPA</v>
      </c>
    </row>
    <row r="5788" hidden="1">
      <c r="A5788" s="11">
        <v>5.0</v>
      </c>
      <c r="B5788" s="3" t="s">
        <v>2863</v>
      </c>
      <c r="C5788" s="2" t="s">
        <v>1747</v>
      </c>
      <c r="D5788" s="2" t="s">
        <v>980</v>
      </c>
      <c r="E5788" s="2" t="s">
        <v>1779</v>
      </c>
      <c r="F5788" s="2" t="s">
        <v>1854</v>
      </c>
      <c r="G5788" s="8" t="str">
        <f>IF(COUNTIF('Dam Lines'!A:A,D5788)&gt;0,"Yes","No")</f>
        <v>Yes</v>
      </c>
      <c r="H5788" s="14" t="s">
        <v>1742</v>
      </c>
      <c r="I5788" s="8" t="str">
        <f t="array" ref="I5788">IF(G5788="Yes",XLOOKUP(D5788,'Dam Lines'!A:A,'Dam Lines'!J:J),"")</f>
        <v>CAIDA</v>
      </c>
    </row>
    <row r="5789" hidden="1">
      <c r="A5789" s="11">
        <v>6.0</v>
      </c>
      <c r="B5789" s="3" t="s">
        <v>1787</v>
      </c>
      <c r="C5789" s="2" t="s">
        <v>1788</v>
      </c>
      <c r="D5789" s="2" t="s">
        <v>1789</v>
      </c>
      <c r="E5789" s="2" t="s">
        <v>1779</v>
      </c>
      <c r="F5789" s="2" t="s">
        <v>1854</v>
      </c>
      <c r="G5789" s="8" t="str">
        <f>IF(COUNTIF('Dam Lines'!A:A,D5789)&gt;0,"Yes","No")</f>
        <v>No</v>
      </c>
      <c r="H5789" s="14" t="s">
        <v>1742</v>
      </c>
      <c r="I5789" s="8" t="str">
        <f t="array" ref="I5789">IF(G5789="Yes",XLOOKUP(D5789,'Dam Lines'!A:A,'Dam Lines'!J:J),"")</f>
        <v/>
      </c>
    </row>
    <row r="5790" hidden="1">
      <c r="A5790" s="11">
        <v>7.0</v>
      </c>
      <c r="B5790" s="3" t="s">
        <v>2103</v>
      </c>
      <c r="C5790" s="2" t="s">
        <v>1859</v>
      </c>
      <c r="D5790" s="2" t="s">
        <v>151</v>
      </c>
      <c r="E5790" s="2" t="s">
        <v>1779</v>
      </c>
      <c r="F5790" s="2" t="s">
        <v>1854</v>
      </c>
      <c r="G5790" s="8" t="str">
        <f>IF(COUNTIF('Dam Lines'!A:A,D5790)&gt;0,"Yes","No")</f>
        <v>Yes</v>
      </c>
      <c r="H5790" s="14" t="s">
        <v>1761</v>
      </c>
      <c r="I5790" s="8" t="str">
        <f t="array" ref="I5790">IF(G5790="Yes",XLOOKUP(D5790,'Dam Lines'!A:A,'Dam Lines'!J:J),"")</f>
        <v>KARTA</v>
      </c>
    </row>
    <row r="5791" hidden="1">
      <c r="A5791" s="11">
        <v>8.0</v>
      </c>
      <c r="B5791" s="3" t="s">
        <v>2135</v>
      </c>
      <c r="C5791" s="2" t="s">
        <v>1777</v>
      </c>
      <c r="D5791" s="2" t="s">
        <v>718</v>
      </c>
      <c r="E5791" s="2" t="s">
        <v>1779</v>
      </c>
      <c r="F5791" s="2" t="s">
        <v>1854</v>
      </c>
      <c r="G5791" s="8" t="str">
        <f>IF(COUNTIF('Dam Lines'!A:A,D5791)&gt;0,"Yes","No")</f>
        <v>Yes</v>
      </c>
      <c r="H5791" s="14" t="s">
        <v>1761</v>
      </c>
      <c r="I5791" s="8" t="str">
        <f t="array" ref="I5791">IF(G5791="Yes",XLOOKUP(D5791,'Dam Lines'!A:A,'Dam Lines'!J:J),"")</f>
        <v>FATMA</v>
      </c>
    </row>
    <row r="5792" hidden="1">
      <c r="A5792" s="11">
        <v>9.0</v>
      </c>
      <c r="B5792" s="3" t="s">
        <v>2460</v>
      </c>
      <c r="C5792" s="2" t="s">
        <v>1886</v>
      </c>
      <c r="D5792" s="2" t="s">
        <v>2461</v>
      </c>
      <c r="E5792" s="2" t="s">
        <v>1779</v>
      </c>
      <c r="F5792" s="2" t="s">
        <v>1854</v>
      </c>
      <c r="G5792" s="8" t="str">
        <f>IF(COUNTIF('Dam Lines'!A:A,D5792)&gt;0,"Yes","No")</f>
        <v>No</v>
      </c>
      <c r="H5792" s="14" t="s">
        <v>1761</v>
      </c>
      <c r="I5792" s="8" t="str">
        <f t="array" ref="I5792">IF(G5792="Yes",XLOOKUP(D5792,'Dam Lines'!A:A,'Dam Lines'!J:J),"")</f>
        <v/>
      </c>
    </row>
    <row r="5793" hidden="1">
      <c r="A5793" s="11">
        <v>10.0</v>
      </c>
      <c r="B5793" s="3" t="s">
        <v>2095</v>
      </c>
      <c r="C5793" s="2" t="s">
        <v>1994</v>
      </c>
      <c r="D5793" s="2" t="s">
        <v>2096</v>
      </c>
      <c r="E5793" s="2" t="s">
        <v>1779</v>
      </c>
      <c r="F5793" s="2" t="s">
        <v>1854</v>
      </c>
      <c r="G5793" s="8" t="str">
        <f>IF(COUNTIF('Dam Lines'!A:A,D5793)&gt;0,"Yes","No")</f>
        <v>No</v>
      </c>
      <c r="H5793" s="14" t="s">
        <v>1742</v>
      </c>
      <c r="I5793" s="8" t="str">
        <f t="array" ref="I5793">IF(G5793="Yes",XLOOKUP(D5793,'Dam Lines'!A:A,'Dam Lines'!J:J),"")</f>
        <v/>
      </c>
    </row>
    <row r="5794" hidden="1">
      <c r="A5794" s="11">
        <v>11.0</v>
      </c>
      <c r="B5794" s="3" t="s">
        <v>3075</v>
      </c>
      <c r="C5794" s="2" t="s">
        <v>1744</v>
      </c>
      <c r="D5794" s="2" t="s">
        <v>3076</v>
      </c>
      <c r="E5794" s="2" t="s">
        <v>1779</v>
      </c>
      <c r="F5794" s="2" t="s">
        <v>1854</v>
      </c>
      <c r="G5794" s="8" t="str">
        <f>IF(COUNTIF('Dam Lines'!A:A,D5794)&gt;0,"Yes","No")</f>
        <v>No</v>
      </c>
      <c r="H5794" s="14" t="s">
        <v>1761</v>
      </c>
      <c r="I5794" s="8" t="str">
        <f t="array" ref="I5794">IF(G5794="Yes",XLOOKUP(D5794,'Dam Lines'!A:A,'Dam Lines'!J:J),"")</f>
        <v/>
      </c>
    </row>
    <row r="5795" hidden="1">
      <c r="A5795" s="11">
        <v>12.0</v>
      </c>
      <c r="B5795" s="3" t="s">
        <v>2900</v>
      </c>
      <c r="C5795" s="2" t="s">
        <v>2901</v>
      </c>
      <c r="D5795" s="2" t="s">
        <v>1075</v>
      </c>
      <c r="E5795" s="2" t="s">
        <v>1779</v>
      </c>
      <c r="F5795" s="2" t="s">
        <v>1854</v>
      </c>
      <c r="G5795" s="8" t="str">
        <f>IF(COUNTIF('Dam Lines'!A:A,D5795)&gt;0,"Yes","No")</f>
        <v>Yes</v>
      </c>
      <c r="H5795" s="14" t="s">
        <v>1742</v>
      </c>
      <c r="I5795" s="8" t="str">
        <f t="array" ref="I5795">IF(G5795="Yes",XLOOKUP(D5795,'Dam Lines'!A:A,'Dam Lines'!J:J),"")</f>
        <v>CAIDA</v>
      </c>
    </row>
    <row r="5796" hidden="1">
      <c r="A5796" s="11">
        <v>13.0</v>
      </c>
      <c r="B5796" s="3" t="s">
        <v>2010</v>
      </c>
      <c r="C5796" s="2" t="s">
        <v>1962</v>
      </c>
      <c r="D5796" s="2" t="s">
        <v>87</v>
      </c>
      <c r="E5796" s="2" t="s">
        <v>1779</v>
      </c>
      <c r="F5796" s="2" t="s">
        <v>1854</v>
      </c>
      <c r="G5796" s="8" t="str">
        <f>IF(COUNTIF('Dam Lines'!A:A,D5796)&gt;0,"Yes","No")</f>
        <v>Yes</v>
      </c>
      <c r="H5796" s="14" t="s">
        <v>1742</v>
      </c>
      <c r="I5796" s="8" t="str">
        <f t="array" ref="I5796">IF(G5796="Yes",XLOOKUP(D5796,'Dam Lines'!A:A,'Dam Lines'!J:J),"")</f>
        <v>PRIMEROSE</v>
      </c>
    </row>
    <row r="5797" hidden="1">
      <c r="A5797" s="11">
        <v>14.0</v>
      </c>
      <c r="B5797" s="3" t="s">
        <v>1998</v>
      </c>
      <c r="C5797" s="2" t="s">
        <v>1999</v>
      </c>
      <c r="D5797" s="2" t="s">
        <v>2000</v>
      </c>
      <c r="E5797" s="2" t="s">
        <v>1779</v>
      </c>
      <c r="F5797" s="2" t="s">
        <v>1854</v>
      </c>
      <c r="G5797" s="8" t="str">
        <f>IF(COUNTIF('Dam Lines'!A:A,D5797)&gt;0,"Yes","No")</f>
        <v>No</v>
      </c>
      <c r="H5797" s="14" t="s">
        <v>1742</v>
      </c>
      <c r="I5797" s="8" t="str">
        <f t="array" ref="I5797">IF(G5797="Yes",XLOOKUP(D5797,'Dam Lines'!A:A,'Dam Lines'!J:J),"")</f>
        <v/>
      </c>
    </row>
    <row r="5798" hidden="1">
      <c r="A5798" s="11">
        <v>15.0</v>
      </c>
      <c r="B5798" s="3" t="s">
        <v>2579</v>
      </c>
      <c r="C5798" s="2" t="s">
        <v>1962</v>
      </c>
      <c r="D5798" s="2" t="s">
        <v>257</v>
      </c>
      <c r="E5798" s="2" t="s">
        <v>1779</v>
      </c>
      <c r="F5798" s="2" t="s">
        <v>1854</v>
      </c>
      <c r="G5798" s="8" t="str">
        <f>IF(COUNTIF('Dam Lines'!A:A,D5798)&gt;0,"Yes","No")</f>
        <v>Yes</v>
      </c>
      <c r="H5798" s="14" t="s">
        <v>1742</v>
      </c>
      <c r="I5798" s="8" t="str">
        <f t="array" ref="I5798">IF(G5798="Yes",XLOOKUP(D5798,'Dam Lines'!A:A,'Dam Lines'!J:J),"")</f>
        <v>DEBORAH IV</v>
      </c>
    </row>
    <row r="5799" hidden="1">
      <c r="A5799" s="11">
        <v>16.0</v>
      </c>
      <c r="B5799" s="3" t="s">
        <v>2428</v>
      </c>
      <c r="C5799" s="2" t="s">
        <v>1908</v>
      </c>
      <c r="D5799" s="2" t="s">
        <v>2429</v>
      </c>
      <c r="E5799" s="2" t="s">
        <v>1779</v>
      </c>
      <c r="F5799" s="2" t="s">
        <v>1854</v>
      </c>
      <c r="G5799" s="8" t="str">
        <f>IF(COUNTIF('Dam Lines'!A:A,D5799)&gt;0,"Yes","No")</f>
        <v>No</v>
      </c>
      <c r="H5799" s="14" t="s">
        <v>1742</v>
      </c>
      <c r="I5799" s="8" t="str">
        <f t="array" ref="I5799">IF(G5799="Yes",XLOOKUP(D5799,'Dam Lines'!A:A,'Dam Lines'!J:J),"")</f>
        <v/>
      </c>
    </row>
    <row r="5800" hidden="1">
      <c r="A5800" s="11">
        <v>1.0</v>
      </c>
      <c r="B5800" s="3" t="s">
        <v>3189</v>
      </c>
      <c r="C5800" s="2" t="s">
        <v>1886</v>
      </c>
      <c r="D5800" s="2" t="s">
        <v>91</v>
      </c>
      <c r="E5800" s="2" t="s">
        <v>2036</v>
      </c>
      <c r="F5800" s="2" t="s">
        <v>1854</v>
      </c>
      <c r="G5800" s="8" t="str">
        <f>IF(COUNTIF('Dam Lines'!A:A,D5800)&gt;0,"Yes","No")</f>
        <v>Yes</v>
      </c>
      <c r="H5800" s="14" t="s">
        <v>1742</v>
      </c>
      <c r="I5800" s="8" t="str">
        <f t="array" ref="I5800">IF(G5800="Yes",XLOOKUP(D5800,'Dam Lines'!A:A,'Dam Lines'!J:J),"")</f>
        <v>NEVADA II</v>
      </c>
    </row>
    <row r="5801" hidden="1">
      <c r="A5801" s="11">
        <v>2.0</v>
      </c>
      <c r="B5801" s="3" t="s">
        <v>3002</v>
      </c>
      <c r="C5801" s="2" t="s">
        <v>1962</v>
      </c>
      <c r="D5801" s="2" t="s">
        <v>47</v>
      </c>
      <c r="E5801" s="2" t="s">
        <v>2036</v>
      </c>
      <c r="F5801" s="2" t="s">
        <v>1854</v>
      </c>
      <c r="G5801" s="8" t="str">
        <f>IF(COUNTIF('Dam Lines'!A:A,D5801)&gt;0,"Yes","No")</f>
        <v>Yes</v>
      </c>
      <c r="H5801" s="14" t="s">
        <v>1742</v>
      </c>
      <c r="I5801" s="8" t="str">
        <f t="array" ref="I5801">IF(G5801="Yes",XLOOKUP(D5801,'Dam Lines'!A:A,'Dam Lines'!J:J),"")</f>
        <v>FATMA</v>
      </c>
    </row>
    <row r="5802" hidden="1">
      <c r="A5802" s="11">
        <v>3.0</v>
      </c>
      <c r="B5802" s="3" t="s">
        <v>2994</v>
      </c>
      <c r="C5802" s="2" t="s">
        <v>1798</v>
      </c>
      <c r="D5802" s="2" t="s">
        <v>237</v>
      </c>
      <c r="E5802" s="2" t="s">
        <v>2036</v>
      </c>
      <c r="F5802" s="2" t="s">
        <v>1854</v>
      </c>
      <c r="G5802" s="8" t="str">
        <f>IF(COUNTIF('Dam Lines'!A:A,D5802)&gt;0,"Yes","No")</f>
        <v>Yes</v>
      </c>
      <c r="H5802" s="14" t="s">
        <v>1742</v>
      </c>
      <c r="I5802" s="8" t="str">
        <f t="array" ref="I5802">IF(G5802="Yes",XLOOKUP(D5802,'Dam Lines'!A:A,'Dam Lines'!J:J),"")</f>
        <v>NEVADA II</v>
      </c>
    </row>
    <row r="5803" hidden="1">
      <c r="A5803" s="11">
        <v>4.0</v>
      </c>
      <c r="B5803" s="3" t="s">
        <v>2576</v>
      </c>
      <c r="C5803" s="2" t="s">
        <v>1798</v>
      </c>
      <c r="D5803" s="2" t="s">
        <v>636</v>
      </c>
      <c r="E5803" s="2" t="s">
        <v>2036</v>
      </c>
      <c r="F5803" s="2" t="s">
        <v>1854</v>
      </c>
      <c r="G5803" s="8" t="str">
        <f>IF(COUNTIF('Dam Lines'!A:A,D5803)&gt;0,"Yes","No")</f>
        <v>No</v>
      </c>
      <c r="H5803" s="14" t="s">
        <v>1742</v>
      </c>
      <c r="I5803" s="8" t="str">
        <f t="array" ref="I5803">IF(G5803="Yes",XLOOKUP(D5803,'Dam Lines'!A:A,'Dam Lines'!J:J),"")</f>
        <v/>
      </c>
    </row>
    <row r="5804" hidden="1">
      <c r="A5804" s="11">
        <v>5.0</v>
      </c>
      <c r="B5804" s="3" t="s">
        <v>3167</v>
      </c>
      <c r="C5804" s="2" t="s">
        <v>1798</v>
      </c>
      <c r="D5804" s="2" t="s">
        <v>994</v>
      </c>
      <c r="E5804" s="2" t="s">
        <v>2036</v>
      </c>
      <c r="F5804" s="2" t="s">
        <v>1854</v>
      </c>
      <c r="G5804" s="8" t="str">
        <f>IF(COUNTIF('Dam Lines'!A:A,D5804)&gt;0,"Yes","No")</f>
        <v>Yes</v>
      </c>
      <c r="H5804" s="14" t="s">
        <v>1761</v>
      </c>
      <c r="I5804" s="8" t="str">
        <f t="array" ref="I5804">IF(G5804="Yes",XLOOKUP(D5804,'Dam Lines'!A:A,'Dam Lines'!J:J),"")</f>
        <v>NEVADA II</v>
      </c>
    </row>
    <row r="5805" hidden="1">
      <c r="A5805" s="11">
        <v>6.0</v>
      </c>
      <c r="B5805" s="3" t="s">
        <v>2963</v>
      </c>
      <c r="C5805" s="2" t="s">
        <v>2314</v>
      </c>
      <c r="D5805" s="2" t="s">
        <v>2381</v>
      </c>
      <c r="E5805" s="2" t="s">
        <v>2036</v>
      </c>
      <c r="F5805" s="2" t="s">
        <v>1854</v>
      </c>
      <c r="G5805" s="8" t="str">
        <f>IF(COUNTIF('Dam Lines'!A:A,D5805)&gt;0,"Yes","No")</f>
        <v>No</v>
      </c>
      <c r="H5805" s="14" t="s">
        <v>1742</v>
      </c>
      <c r="I5805" s="8" t="str">
        <f t="array" ref="I5805">IF(G5805="Yes",XLOOKUP(D5805,'Dam Lines'!A:A,'Dam Lines'!J:J),"")</f>
        <v/>
      </c>
    </row>
    <row r="5806" hidden="1">
      <c r="A5806" s="11">
        <v>7.0</v>
      </c>
      <c r="B5806" s="3" t="s">
        <v>2835</v>
      </c>
      <c r="C5806" s="2" t="s">
        <v>1859</v>
      </c>
      <c r="D5806" s="2" t="s">
        <v>93</v>
      </c>
      <c r="E5806" s="2" t="s">
        <v>2036</v>
      </c>
      <c r="F5806" s="2" t="s">
        <v>1854</v>
      </c>
      <c r="G5806" s="8" t="str">
        <f>IF(COUNTIF('Dam Lines'!A:A,D5806)&gt;0,"Yes","No")</f>
        <v>Yes</v>
      </c>
      <c r="H5806" s="14" t="s">
        <v>1761</v>
      </c>
      <c r="I5806" s="8" t="str">
        <f t="array" ref="I5806">IF(G5806="Yes",XLOOKUP(D5806,'Dam Lines'!A:A,'Dam Lines'!J:J),"")</f>
        <v>QUITAINE</v>
      </c>
    </row>
    <row r="5807" hidden="1">
      <c r="A5807" s="11">
        <v>1.0</v>
      </c>
      <c r="B5807" s="3" t="s">
        <v>1753</v>
      </c>
      <c r="C5807" s="2" t="s">
        <v>1754</v>
      </c>
      <c r="D5807" s="2" t="s">
        <v>1755</v>
      </c>
      <c r="E5807" s="4" t="s">
        <v>1779</v>
      </c>
      <c r="F5807" s="2" t="s">
        <v>2469</v>
      </c>
      <c r="G5807" s="8" t="str">
        <f>IF(COUNTIF('Dam Lines'!A:A,D5807)&gt;0,"Yes","No")</f>
        <v>No</v>
      </c>
      <c r="H5807" s="14" t="s">
        <v>1742</v>
      </c>
      <c r="I5807" s="8" t="str">
        <f t="array" ref="I5807">IF(G5807="Yes",XLOOKUP(D5807,'Dam Lines'!A:A,'Dam Lines'!J:J),"")</f>
        <v/>
      </c>
    </row>
    <row r="5808" hidden="1">
      <c r="A5808" s="11">
        <v>2.0</v>
      </c>
      <c r="B5808" s="3" t="s">
        <v>3097</v>
      </c>
      <c r="C5808" s="2" t="s">
        <v>1798</v>
      </c>
      <c r="D5808" s="2" t="s">
        <v>69</v>
      </c>
      <c r="E5808" s="2" t="s">
        <v>1779</v>
      </c>
      <c r="F5808" s="2" t="s">
        <v>2469</v>
      </c>
      <c r="G5808" s="8" t="str">
        <f>IF(COUNTIF('Dam Lines'!A:A,D5808)&gt;0,"Yes","No")</f>
        <v>Yes</v>
      </c>
      <c r="H5808" s="14" t="s">
        <v>1742</v>
      </c>
      <c r="I5808" s="8" t="str">
        <f t="array" ref="I5808">IF(G5808="Yes",XLOOKUP(D5808,'Dam Lines'!A:A,'Dam Lines'!J:J),"")</f>
        <v>ASALA HALEEMA</v>
      </c>
    </row>
    <row r="5809" hidden="1">
      <c r="A5809" s="11">
        <v>3.0</v>
      </c>
      <c r="B5809" s="3" t="s">
        <v>2006</v>
      </c>
      <c r="C5809" s="2" t="s">
        <v>1798</v>
      </c>
      <c r="D5809" s="2" t="s">
        <v>459</v>
      </c>
      <c r="E5809" s="2" t="s">
        <v>1779</v>
      </c>
      <c r="F5809" s="2" t="s">
        <v>2469</v>
      </c>
      <c r="G5809" s="8" t="str">
        <f>IF(COUNTIF('Dam Lines'!A:A,D5809)&gt;0,"Yes","No")</f>
        <v>Yes</v>
      </c>
      <c r="H5809" s="14" t="s">
        <v>1742</v>
      </c>
      <c r="I5809" s="8" t="str">
        <f t="array" ref="I5809">IF(G5809="Yes",XLOOKUP(D5809,'Dam Lines'!A:A,'Dam Lines'!J:J),"")</f>
        <v>NEVADA II</v>
      </c>
    </row>
    <row r="5810" hidden="1">
      <c r="A5810" s="11">
        <v>4.0</v>
      </c>
      <c r="B5810" s="3" t="s">
        <v>2623</v>
      </c>
      <c r="C5810" s="2" t="s">
        <v>2198</v>
      </c>
      <c r="D5810" s="2" t="s">
        <v>2624</v>
      </c>
      <c r="E5810" s="2" t="s">
        <v>1779</v>
      </c>
      <c r="F5810" s="2" t="s">
        <v>2469</v>
      </c>
      <c r="G5810" s="8" t="str">
        <f>IF(COUNTIF('Dam Lines'!A:A,D5810)&gt;0,"Yes","No")</f>
        <v>No</v>
      </c>
      <c r="H5810" s="14" t="s">
        <v>1742</v>
      </c>
      <c r="I5810" s="8" t="str">
        <f t="array" ref="I5810">IF(G5810="Yes",XLOOKUP(D5810,'Dam Lines'!A:A,'Dam Lines'!J:J),"")</f>
        <v/>
      </c>
    </row>
    <row r="5811" hidden="1">
      <c r="A5811" s="11">
        <v>5.0</v>
      </c>
      <c r="B5811" s="3" t="s">
        <v>2287</v>
      </c>
      <c r="C5811" s="2" t="s">
        <v>1908</v>
      </c>
      <c r="D5811" s="2" t="s">
        <v>1151</v>
      </c>
      <c r="E5811" s="2" t="s">
        <v>1779</v>
      </c>
      <c r="F5811" s="2" t="s">
        <v>2469</v>
      </c>
      <c r="G5811" s="8" t="str">
        <f>IF(COUNTIF('Dam Lines'!A:A,D5811)&gt;0,"Yes","No")</f>
        <v>Yes</v>
      </c>
      <c r="H5811" s="14" t="s">
        <v>1742</v>
      </c>
      <c r="I5811" s="8" t="str">
        <f t="array" ref="I5811">IF(G5811="Yes",XLOOKUP(D5811,'Dam Lines'!A:A,'Dam Lines'!J:J),"")</f>
        <v>NEVADA II</v>
      </c>
    </row>
    <row r="5812" hidden="1">
      <c r="A5812" s="11">
        <v>6.0</v>
      </c>
      <c r="B5812" s="3" t="s">
        <v>2111</v>
      </c>
      <c r="C5812" s="2" t="s">
        <v>1994</v>
      </c>
      <c r="D5812" s="2" t="s">
        <v>1128</v>
      </c>
      <c r="E5812" s="2" t="s">
        <v>1779</v>
      </c>
      <c r="F5812" s="2" t="s">
        <v>2469</v>
      </c>
      <c r="G5812" s="8" t="str">
        <f>IF(COUNTIF('Dam Lines'!A:A,D5812)&gt;0,"Yes","No")</f>
        <v>Yes</v>
      </c>
      <c r="H5812" s="14" t="s">
        <v>1742</v>
      </c>
      <c r="I5812" s="8" t="str">
        <f t="array" ref="I5812">IF(G5812="Yes",XLOOKUP(D5812,'Dam Lines'!A:A,'Dam Lines'!J:J),"")</f>
        <v>SAMMIE</v>
      </c>
    </row>
    <row r="5813" hidden="1">
      <c r="A5813" s="11">
        <v>7.0</v>
      </c>
      <c r="B5813" s="3" t="s">
        <v>2710</v>
      </c>
      <c r="C5813" s="2" t="s">
        <v>1823</v>
      </c>
      <c r="D5813" s="2" t="s">
        <v>505</v>
      </c>
      <c r="E5813" s="2" t="s">
        <v>1779</v>
      </c>
      <c r="F5813" s="2" t="s">
        <v>2469</v>
      </c>
      <c r="G5813" s="8" t="str">
        <f>IF(COUNTIF('Dam Lines'!A:A,D5813)&gt;0,"Yes","No")</f>
        <v>Yes</v>
      </c>
      <c r="H5813" s="14" t="s">
        <v>1761</v>
      </c>
      <c r="I5813" s="8" t="str">
        <f t="array" ref="I5813">IF(G5813="Yes",XLOOKUP(D5813,'Dam Lines'!A:A,'Dam Lines'!J:J),"")</f>
        <v>BAKOURA</v>
      </c>
    </row>
    <row r="5814" hidden="1">
      <c r="A5814" s="11">
        <v>8.0</v>
      </c>
      <c r="B5814" s="3" t="s">
        <v>2199</v>
      </c>
      <c r="C5814" s="2" t="s">
        <v>1798</v>
      </c>
      <c r="D5814" s="2" t="s">
        <v>2200</v>
      </c>
      <c r="E5814" s="2" t="s">
        <v>1779</v>
      </c>
      <c r="F5814" s="2" t="s">
        <v>2469</v>
      </c>
      <c r="G5814" s="8" t="str">
        <f>IF(COUNTIF('Dam Lines'!A:A,D5814)&gt;0,"Yes","No")</f>
        <v>No</v>
      </c>
      <c r="H5814" s="14" t="s">
        <v>1742</v>
      </c>
      <c r="I5814" s="8" t="str">
        <f t="array" ref="I5814">IF(G5814="Yes",XLOOKUP(D5814,'Dam Lines'!A:A,'Dam Lines'!J:J),"")</f>
        <v/>
      </c>
    </row>
    <row r="5815" hidden="1">
      <c r="A5815" s="11">
        <v>9.0</v>
      </c>
      <c r="B5815" s="3" t="s">
        <v>2724</v>
      </c>
      <c r="C5815" s="2" t="s">
        <v>1744</v>
      </c>
      <c r="D5815" s="2" t="s">
        <v>1408</v>
      </c>
      <c r="E5815" s="2" t="s">
        <v>1779</v>
      </c>
      <c r="F5815" s="2" t="s">
        <v>2469</v>
      </c>
      <c r="G5815" s="8" t="str">
        <f>IF(COUNTIF('Dam Lines'!A:A,D5815)&gt;0,"Yes","No")</f>
        <v>Yes</v>
      </c>
      <c r="H5815" s="14" t="s">
        <v>1742</v>
      </c>
      <c r="I5815" s="8" t="str">
        <f t="array" ref="I5815">IF(G5815="Yes",XLOOKUP(D5815,'Dam Lines'!A:A,'Dam Lines'!J:J),"")</f>
        <v>ARABELLE</v>
      </c>
    </row>
    <row r="5816" hidden="1">
      <c r="A5816" s="11">
        <v>10.0</v>
      </c>
      <c r="B5816" s="3" t="s">
        <v>2423</v>
      </c>
      <c r="C5816" s="2" t="s">
        <v>2424</v>
      </c>
      <c r="D5816" s="2" t="s">
        <v>1981</v>
      </c>
      <c r="E5816" s="2" t="s">
        <v>1779</v>
      </c>
      <c r="F5816" s="2" t="s">
        <v>2469</v>
      </c>
      <c r="G5816" s="8" t="str">
        <f>IF(COUNTIF('Dam Lines'!A:A,D5816)&gt;0,"Yes","No")</f>
        <v>No</v>
      </c>
      <c r="H5816" s="14" t="s">
        <v>1742</v>
      </c>
      <c r="I5816" s="8" t="str">
        <f t="array" ref="I5816">IF(G5816="Yes",XLOOKUP(D5816,'Dam Lines'!A:A,'Dam Lines'!J:J),"")</f>
        <v/>
      </c>
    </row>
    <row r="5817" hidden="1">
      <c r="A5817" s="11">
        <v>11.0</v>
      </c>
      <c r="B5817" s="3" t="s">
        <v>2798</v>
      </c>
      <c r="C5817" s="2" t="s">
        <v>1920</v>
      </c>
      <c r="D5817" s="2" t="s">
        <v>2799</v>
      </c>
      <c r="E5817" s="2" t="s">
        <v>1779</v>
      </c>
      <c r="F5817" s="2" t="s">
        <v>2469</v>
      </c>
      <c r="G5817" s="8" t="str">
        <f>IF(COUNTIF('Dam Lines'!A:A,D5817)&gt;0,"Yes","No")</f>
        <v>No</v>
      </c>
      <c r="H5817" s="14" t="s">
        <v>1742</v>
      </c>
      <c r="I5817" s="8" t="str">
        <f t="array" ref="I5817">IF(G5817="Yes",XLOOKUP(D5817,'Dam Lines'!A:A,'Dam Lines'!J:J),"")</f>
        <v/>
      </c>
    </row>
    <row r="5818" hidden="1">
      <c r="A5818" s="11">
        <v>1.0</v>
      </c>
      <c r="B5818" s="3" t="s">
        <v>3274</v>
      </c>
      <c r="C5818" s="2" t="s">
        <v>1962</v>
      </c>
      <c r="D5818" s="2" t="s">
        <v>1068</v>
      </c>
      <c r="E5818" s="4" t="s">
        <v>1740</v>
      </c>
      <c r="F5818" s="2" t="s">
        <v>1887</v>
      </c>
      <c r="G5818" s="8" t="str">
        <f>IF(COUNTIF('Dam Lines'!A:A,D5818)&gt;0,"Yes","No")</f>
        <v>Yes</v>
      </c>
      <c r="H5818" s="14" t="s">
        <v>1742</v>
      </c>
      <c r="I5818" s="8" t="str">
        <f t="array" ref="I5818">IF(G5818="Yes",XLOOKUP(D5818,'Dam Lines'!A:A,'Dam Lines'!J:J),"")</f>
        <v>RW RAFINA</v>
      </c>
    </row>
    <row r="5819" hidden="1">
      <c r="A5819" s="11">
        <v>2.0</v>
      </c>
      <c r="B5819" s="3" t="s">
        <v>2981</v>
      </c>
      <c r="C5819" s="2" t="s">
        <v>2471</v>
      </c>
      <c r="D5819" s="2" t="s">
        <v>334</v>
      </c>
      <c r="E5819" s="2" t="s">
        <v>1740</v>
      </c>
      <c r="F5819" s="2" t="s">
        <v>1887</v>
      </c>
      <c r="G5819" s="8" t="str">
        <f>IF(COUNTIF('Dam Lines'!A:A,D5819)&gt;0,"Yes","No")</f>
        <v>Yes</v>
      </c>
      <c r="H5819" s="14" t="s">
        <v>1761</v>
      </c>
      <c r="I5819" s="8" t="str">
        <f t="array" ref="I5819">IF(G5819="Yes",XLOOKUP(D5819,'Dam Lines'!A:A,'Dam Lines'!J:J),"")</f>
        <v>BASSALA</v>
      </c>
    </row>
    <row r="5820" hidden="1">
      <c r="A5820" s="11">
        <v>3.0</v>
      </c>
      <c r="B5820" s="3" t="s">
        <v>3105</v>
      </c>
      <c r="C5820" s="2" t="s">
        <v>1962</v>
      </c>
      <c r="D5820" s="2" t="s">
        <v>469</v>
      </c>
      <c r="E5820" s="2" t="s">
        <v>1740</v>
      </c>
      <c r="F5820" s="2" t="s">
        <v>1887</v>
      </c>
      <c r="G5820" s="8" t="str">
        <f>IF(COUNTIF('Dam Lines'!A:A,D5820)&gt;0,"Yes","No")</f>
        <v>Yes</v>
      </c>
      <c r="H5820" s="14" t="s">
        <v>1761</v>
      </c>
      <c r="I5820" s="8" t="str">
        <f t="array" ref="I5820">IF(G5820="Yes",XLOOKUP(D5820,'Dam Lines'!A:A,'Dam Lines'!J:J),"")</f>
        <v>FATMA</v>
      </c>
    </row>
    <row r="5821" hidden="1">
      <c r="A5821" s="11">
        <v>4.0</v>
      </c>
      <c r="B5821" s="3" t="s">
        <v>2492</v>
      </c>
      <c r="C5821" s="2" t="s">
        <v>1802</v>
      </c>
      <c r="D5821" s="2" t="s">
        <v>2493</v>
      </c>
      <c r="E5821" s="2" t="s">
        <v>1740</v>
      </c>
      <c r="F5821" s="2" t="s">
        <v>1887</v>
      </c>
      <c r="G5821" s="8" t="str">
        <f>IF(COUNTIF('Dam Lines'!A:A,D5821)&gt;0,"Yes","No")</f>
        <v>No</v>
      </c>
      <c r="H5821" s="14" t="s">
        <v>1742</v>
      </c>
      <c r="I5821" s="8" t="str">
        <f t="array" ref="I5821">IF(G5821="Yes",XLOOKUP(D5821,'Dam Lines'!A:A,'Dam Lines'!J:J),"")</f>
        <v/>
      </c>
    </row>
    <row r="5822" hidden="1">
      <c r="A5822" s="11">
        <v>5.0</v>
      </c>
      <c r="B5822" s="3" t="s">
        <v>3164</v>
      </c>
      <c r="C5822" s="2" t="s">
        <v>1962</v>
      </c>
      <c r="D5822" s="2" t="s">
        <v>466</v>
      </c>
      <c r="E5822" s="2" t="s">
        <v>1740</v>
      </c>
      <c r="F5822" s="2" t="s">
        <v>1887</v>
      </c>
      <c r="G5822" s="8" t="str">
        <f>IF(COUNTIF('Dam Lines'!A:A,D5822)&gt;0,"Yes","No")</f>
        <v>Yes</v>
      </c>
      <c r="H5822" s="14" t="s">
        <v>1742</v>
      </c>
      <c r="I5822" s="8" t="str">
        <f t="array" ref="I5822">IF(G5822="Yes",XLOOKUP(D5822,'Dam Lines'!A:A,'Dam Lines'!J:J),"")</f>
        <v>FATMA</v>
      </c>
    </row>
    <row r="5823" hidden="1">
      <c r="A5823" s="11">
        <v>6.0</v>
      </c>
      <c r="B5823" s="3" t="s">
        <v>3275</v>
      </c>
      <c r="C5823" s="2" t="s">
        <v>1962</v>
      </c>
      <c r="D5823" s="2" t="s">
        <v>2883</v>
      </c>
      <c r="E5823" s="2" t="s">
        <v>1740</v>
      </c>
      <c r="F5823" s="2" t="s">
        <v>1887</v>
      </c>
      <c r="G5823" s="8" t="str">
        <f>IF(COUNTIF('Dam Lines'!A:A,D5823)&gt;0,"Yes","No")</f>
        <v>No</v>
      </c>
      <c r="H5823" s="14" t="s">
        <v>1761</v>
      </c>
      <c r="I5823" s="8" t="str">
        <f t="array" ref="I5823">IF(G5823="Yes",XLOOKUP(D5823,'Dam Lines'!A:A,'Dam Lines'!J:J),"")</f>
        <v/>
      </c>
    </row>
    <row r="5824" hidden="1">
      <c r="A5824" s="11">
        <v>7.0</v>
      </c>
      <c r="B5824" s="16" t="s">
        <v>3276</v>
      </c>
      <c r="C5824" s="2" t="s">
        <v>1935</v>
      </c>
      <c r="D5824" s="2" t="s">
        <v>756</v>
      </c>
      <c r="E5824" s="2" t="s">
        <v>1740</v>
      </c>
      <c r="F5824" s="2" t="s">
        <v>1887</v>
      </c>
      <c r="G5824" s="8" t="str">
        <f>IF(COUNTIF('Dam Lines'!A:A,D5824)&gt;0,"Yes","No")</f>
        <v>Yes</v>
      </c>
      <c r="H5824" s="14" t="s">
        <v>1742</v>
      </c>
      <c r="I5824" s="8" t="str">
        <f t="array" ref="I5824">IF(G5824="Yes",XLOOKUP(D5824,'Dam Lines'!A:A,'Dam Lines'!J:J),"")</f>
        <v>NEVADA II</v>
      </c>
    </row>
    <row r="5825" hidden="1">
      <c r="A5825" s="11">
        <v>8.0</v>
      </c>
      <c r="B5825" s="3" t="s">
        <v>3198</v>
      </c>
      <c r="C5825" s="2" t="s">
        <v>2224</v>
      </c>
      <c r="D5825" s="2" t="s">
        <v>519</v>
      </c>
      <c r="E5825" s="2" t="s">
        <v>1740</v>
      </c>
      <c r="F5825" s="2" t="s">
        <v>1887</v>
      </c>
      <c r="G5825" s="8" t="str">
        <f>IF(COUNTIF('Dam Lines'!A:A,D5825)&gt;0,"Yes","No")</f>
        <v>Yes</v>
      </c>
      <c r="H5825" s="14" t="s">
        <v>1742</v>
      </c>
      <c r="I5825" s="8" t="str">
        <f t="array" ref="I5825">IF(G5825="Yes",XLOOKUP(D5825,'Dam Lines'!A:A,'Dam Lines'!J:J),"")</f>
        <v>SHAGRA-98</v>
      </c>
    </row>
    <row r="5826" hidden="1">
      <c r="A5826" s="11">
        <v>9.0</v>
      </c>
      <c r="B5826" s="3" t="s">
        <v>3057</v>
      </c>
      <c r="C5826" s="2" t="s">
        <v>1886</v>
      </c>
      <c r="D5826" s="2" t="s">
        <v>2505</v>
      </c>
      <c r="E5826" s="2" t="s">
        <v>1740</v>
      </c>
      <c r="F5826" s="2" t="s">
        <v>1887</v>
      </c>
      <c r="G5826" s="8" t="str">
        <f>IF(COUNTIF('Dam Lines'!A:A,D5826)&gt;0,"Yes","No")</f>
        <v>No</v>
      </c>
      <c r="H5826" s="14" t="s">
        <v>1761</v>
      </c>
      <c r="I5826" s="8" t="str">
        <f t="array" ref="I5826">IF(G5826="Yes",XLOOKUP(D5826,'Dam Lines'!A:A,'Dam Lines'!J:J),"")</f>
        <v/>
      </c>
    </row>
    <row r="5827" hidden="1">
      <c r="A5827" s="11">
        <v>10.0</v>
      </c>
      <c r="B5827" s="3" t="s">
        <v>3192</v>
      </c>
      <c r="C5827" s="2" t="s">
        <v>2842</v>
      </c>
      <c r="D5827" s="2" t="s">
        <v>925</v>
      </c>
      <c r="E5827" s="2" t="s">
        <v>1740</v>
      </c>
      <c r="F5827" s="2" t="s">
        <v>1887</v>
      </c>
      <c r="G5827" s="8" t="str">
        <f>IF(COUNTIF('Dam Lines'!A:A,D5827)&gt;0,"Yes","No")</f>
        <v>Yes</v>
      </c>
      <c r="H5827" s="14" t="s">
        <v>1742</v>
      </c>
      <c r="I5827" s="8" t="str">
        <f t="array" ref="I5827">IF(G5827="Yes",XLOOKUP(D5827,'Dam Lines'!A:A,'Dam Lines'!J:J),"")</f>
        <v>NEVADA II</v>
      </c>
    </row>
    <row r="5828" hidden="1">
      <c r="A5828" s="11">
        <v>11.0</v>
      </c>
      <c r="B5828" s="3" t="s">
        <v>2759</v>
      </c>
      <c r="C5828" s="2" t="s">
        <v>1798</v>
      </c>
      <c r="D5828" s="2" t="s">
        <v>994</v>
      </c>
      <c r="E5828" s="2" t="s">
        <v>1740</v>
      </c>
      <c r="F5828" s="2" t="s">
        <v>1887</v>
      </c>
      <c r="G5828" s="8" t="str">
        <f>IF(COUNTIF('Dam Lines'!A:A,D5828)&gt;0,"Yes","No")</f>
        <v>Yes</v>
      </c>
      <c r="H5828" s="14" t="s">
        <v>1742</v>
      </c>
      <c r="I5828" s="8" t="str">
        <f t="array" ref="I5828">IF(G5828="Yes",XLOOKUP(D5828,'Dam Lines'!A:A,'Dam Lines'!J:J),"")</f>
        <v>NEVADA II</v>
      </c>
    </row>
    <row r="5829" hidden="1">
      <c r="A5829" s="11">
        <v>12.0</v>
      </c>
      <c r="B5829" s="3" t="s">
        <v>3061</v>
      </c>
      <c r="C5829" s="2" t="s">
        <v>1996</v>
      </c>
      <c r="D5829" s="2" t="s">
        <v>3062</v>
      </c>
      <c r="E5829" s="2" t="s">
        <v>1740</v>
      </c>
      <c r="F5829" s="2" t="s">
        <v>1887</v>
      </c>
      <c r="G5829" s="8" t="str">
        <f>IF(COUNTIF('Dam Lines'!A:A,D5829)&gt;0,"Yes","No")</f>
        <v>No</v>
      </c>
      <c r="H5829" s="14" t="s">
        <v>1761</v>
      </c>
      <c r="I5829" s="8" t="str">
        <f t="array" ref="I5829">IF(G5829="Yes",XLOOKUP(D5829,'Dam Lines'!A:A,'Dam Lines'!J:J),"")</f>
        <v/>
      </c>
    </row>
    <row r="5830" hidden="1">
      <c r="A5830" s="11">
        <v>13.0</v>
      </c>
      <c r="B5830" s="3" t="s">
        <v>2965</v>
      </c>
      <c r="C5830" s="2" t="s">
        <v>2314</v>
      </c>
      <c r="D5830" s="2" t="s">
        <v>2966</v>
      </c>
      <c r="E5830" s="2" t="s">
        <v>1740</v>
      </c>
      <c r="F5830" s="2" t="s">
        <v>1887</v>
      </c>
      <c r="G5830" s="8" t="str">
        <f>IF(COUNTIF('Dam Lines'!A:A,D5830)&gt;0,"Yes","No")</f>
        <v>No</v>
      </c>
      <c r="H5830" s="14" t="s">
        <v>1742</v>
      </c>
      <c r="I5830" s="8" t="str">
        <f t="array" ref="I5830">IF(G5830="Yes",XLOOKUP(D5830,'Dam Lines'!A:A,'Dam Lines'!J:J),"")</f>
        <v/>
      </c>
    </row>
    <row r="5831" hidden="1">
      <c r="A5831" s="11">
        <v>14.0</v>
      </c>
      <c r="B5831" s="3" t="s">
        <v>3277</v>
      </c>
      <c r="C5831" s="2" t="s">
        <v>3278</v>
      </c>
      <c r="D5831" s="2" t="s">
        <v>3279</v>
      </c>
      <c r="E5831" s="2" t="s">
        <v>1740</v>
      </c>
      <c r="F5831" s="2" t="s">
        <v>1887</v>
      </c>
      <c r="G5831" s="8" t="str">
        <f>IF(COUNTIF('Dam Lines'!A:A,D5831)&gt;0,"Yes","No")</f>
        <v>No</v>
      </c>
      <c r="H5831" s="14" t="s">
        <v>1742</v>
      </c>
      <c r="I5831" s="8" t="str">
        <f t="array" ref="I5831">IF(G5831="Yes",XLOOKUP(D5831,'Dam Lines'!A:A,'Dam Lines'!J:J),"")</f>
        <v/>
      </c>
    </row>
    <row r="5832" hidden="1">
      <c r="A5832" s="11">
        <v>15.0</v>
      </c>
      <c r="B5832" s="3" t="s">
        <v>3280</v>
      </c>
      <c r="C5832" s="2" t="s">
        <v>1923</v>
      </c>
      <c r="D5832" s="2" t="s">
        <v>3281</v>
      </c>
      <c r="E5832" s="2" t="s">
        <v>1740</v>
      </c>
      <c r="F5832" s="2" t="s">
        <v>1887</v>
      </c>
      <c r="G5832" s="8" t="str">
        <f>IF(COUNTIF('Dam Lines'!A:A,D5832)&gt;0,"Yes","No")</f>
        <v>No</v>
      </c>
      <c r="H5832" s="14" t="s">
        <v>1761</v>
      </c>
      <c r="I5832" s="8" t="str">
        <f t="array" ref="I5832">IF(G5832="Yes",XLOOKUP(D5832,'Dam Lines'!A:A,'Dam Lines'!J:J),"")</f>
        <v/>
      </c>
    </row>
    <row r="5833" hidden="1">
      <c r="A5833" s="11">
        <v>16.0</v>
      </c>
      <c r="B5833" s="3" t="s">
        <v>3282</v>
      </c>
      <c r="C5833" s="2" t="s">
        <v>2631</v>
      </c>
      <c r="D5833" s="2" t="s">
        <v>2861</v>
      </c>
      <c r="E5833" s="2" t="s">
        <v>1740</v>
      </c>
      <c r="F5833" s="2" t="s">
        <v>1887</v>
      </c>
      <c r="G5833" s="8" t="str">
        <f>IF(COUNTIF('Dam Lines'!A:A,D5833)&gt;0,"Yes","No")</f>
        <v>No</v>
      </c>
      <c r="H5833" s="14" t="s">
        <v>1761</v>
      </c>
      <c r="I5833" s="8" t="str">
        <f t="array" ref="I5833">IF(G5833="Yes",XLOOKUP(D5833,'Dam Lines'!A:A,'Dam Lines'!J:J),"")</f>
        <v/>
      </c>
    </row>
    <row r="5834" hidden="1">
      <c r="A5834" s="11">
        <v>1.0</v>
      </c>
      <c r="B5834" s="3" t="s">
        <v>3027</v>
      </c>
      <c r="C5834" s="2" t="s">
        <v>2303</v>
      </c>
      <c r="D5834" s="2" t="s">
        <v>888</v>
      </c>
      <c r="E5834" s="4" t="s">
        <v>1779</v>
      </c>
      <c r="F5834" s="2" t="s">
        <v>1887</v>
      </c>
      <c r="G5834" s="8" t="str">
        <f>IF(COUNTIF('Dam Lines'!A:A,D5834)&gt;0,"Yes","No")</f>
        <v>Yes</v>
      </c>
      <c r="H5834" s="14" t="s">
        <v>1742</v>
      </c>
      <c r="I5834" s="8" t="str">
        <f t="array" ref="I5834">IF(G5834="Yes",XLOOKUP(D5834,'Dam Lines'!A:A,'Dam Lines'!J:J),"")</f>
        <v>CH'TANA</v>
      </c>
    </row>
    <row r="5835" hidden="1">
      <c r="A5835" s="11">
        <v>2.0</v>
      </c>
      <c r="B5835" s="3" t="s">
        <v>2908</v>
      </c>
      <c r="C5835" s="2" t="s">
        <v>1881</v>
      </c>
      <c r="D5835" s="2" t="s">
        <v>69</v>
      </c>
      <c r="E5835" s="2" t="s">
        <v>1779</v>
      </c>
      <c r="F5835" s="2" t="s">
        <v>1887</v>
      </c>
      <c r="G5835" s="8" t="str">
        <f>IF(COUNTIF('Dam Lines'!A:A,D5835)&gt;0,"Yes","No")</f>
        <v>Yes</v>
      </c>
      <c r="H5835" s="14" t="s">
        <v>1742</v>
      </c>
      <c r="I5835" s="8" t="str">
        <f t="array" ref="I5835">IF(G5835="Yes",XLOOKUP(D5835,'Dam Lines'!A:A,'Dam Lines'!J:J),"")</f>
        <v>ASALA HALEEMA</v>
      </c>
    </row>
    <row r="5836" hidden="1">
      <c r="A5836" s="11">
        <v>3.0</v>
      </c>
      <c r="B5836" s="3" t="s">
        <v>2553</v>
      </c>
      <c r="C5836" s="2" t="s">
        <v>1962</v>
      </c>
      <c r="D5836" s="2" t="s">
        <v>232</v>
      </c>
      <c r="E5836" s="2" t="s">
        <v>1779</v>
      </c>
      <c r="F5836" s="2" t="s">
        <v>1887</v>
      </c>
      <c r="G5836" s="8" t="str">
        <f>IF(COUNTIF('Dam Lines'!A:A,D5836)&gt;0,"Yes","No")</f>
        <v>Yes</v>
      </c>
      <c r="H5836" s="14" t="s">
        <v>1742</v>
      </c>
      <c r="I5836" s="8" t="str">
        <f t="array" ref="I5836">IF(G5836="Yes",XLOOKUP(D5836,'Dam Lines'!A:A,'Dam Lines'!J:J),"")</f>
        <v>GHARDAIA</v>
      </c>
    </row>
    <row r="5837" hidden="1">
      <c r="A5837" s="11">
        <v>4.0</v>
      </c>
      <c r="B5837" s="3" t="s">
        <v>1773</v>
      </c>
      <c r="C5837" s="2" t="s">
        <v>1774</v>
      </c>
      <c r="D5837" s="2" t="s">
        <v>1775</v>
      </c>
      <c r="E5837" s="2" t="s">
        <v>1779</v>
      </c>
      <c r="F5837" s="2" t="s">
        <v>1887</v>
      </c>
      <c r="G5837" s="8" t="str">
        <f>IF(COUNTIF('Dam Lines'!A:A,D5837)&gt;0,"Yes","No")</f>
        <v>No</v>
      </c>
      <c r="H5837" s="14" t="s">
        <v>1742</v>
      </c>
      <c r="I5837" s="8" t="str">
        <f t="array" ref="I5837">IF(G5837="Yes",XLOOKUP(D5837,'Dam Lines'!A:A,'Dam Lines'!J:J),"")</f>
        <v/>
      </c>
    </row>
    <row r="5838" hidden="1">
      <c r="A5838" s="11">
        <v>5.0</v>
      </c>
      <c r="B5838" s="3" t="s">
        <v>2232</v>
      </c>
      <c r="C5838" s="2" t="s">
        <v>1886</v>
      </c>
      <c r="D5838" s="2" t="s">
        <v>2230</v>
      </c>
      <c r="E5838" s="2" t="s">
        <v>1779</v>
      </c>
      <c r="F5838" s="2" t="s">
        <v>1887</v>
      </c>
      <c r="G5838" s="8" t="str">
        <f>IF(COUNTIF('Dam Lines'!A:A,D5838)&gt;0,"Yes","No")</f>
        <v>No</v>
      </c>
      <c r="H5838" s="14" t="s">
        <v>1742</v>
      </c>
      <c r="I5838" s="8" t="str">
        <f t="array" ref="I5838">IF(G5838="Yes",XLOOKUP(D5838,'Dam Lines'!A:A,'Dam Lines'!J:J),"")</f>
        <v/>
      </c>
    </row>
    <row r="5839" hidden="1">
      <c r="A5839" s="11">
        <v>6.0</v>
      </c>
      <c r="B5839" s="3" t="s">
        <v>1944</v>
      </c>
      <c r="C5839" s="2" t="s">
        <v>1945</v>
      </c>
      <c r="D5839" s="2" t="s">
        <v>1946</v>
      </c>
      <c r="E5839" s="2" t="s">
        <v>1779</v>
      </c>
      <c r="F5839" s="2" t="s">
        <v>1887</v>
      </c>
      <c r="G5839" s="8" t="str">
        <f>IF(COUNTIF('Dam Lines'!A:A,D5839)&gt;0,"Yes","No")</f>
        <v>No</v>
      </c>
      <c r="H5839" s="14" t="s">
        <v>1742</v>
      </c>
      <c r="I5839" s="8" t="str">
        <f t="array" ref="I5839">IF(G5839="Yes",XLOOKUP(D5839,'Dam Lines'!A:A,'Dam Lines'!J:J),"")</f>
        <v/>
      </c>
    </row>
    <row r="5840" hidden="1">
      <c r="A5840" s="11">
        <v>7.0</v>
      </c>
      <c r="B5840" s="3" t="s">
        <v>3055</v>
      </c>
      <c r="C5840" s="2" t="s">
        <v>1752</v>
      </c>
      <c r="D5840" s="2" t="s">
        <v>100</v>
      </c>
      <c r="E5840" s="2" t="s">
        <v>1779</v>
      </c>
      <c r="F5840" s="2" t="s">
        <v>1887</v>
      </c>
      <c r="G5840" s="8" t="str">
        <f>IF(COUNTIF('Dam Lines'!A:A,D5840)&gt;0,"Yes","No")</f>
        <v>Yes</v>
      </c>
      <c r="H5840" s="14" t="s">
        <v>1761</v>
      </c>
      <c r="I5840" s="8" t="str">
        <f t="array" ref="I5840">IF(G5840="Yes",XLOOKUP(D5840,'Dam Lines'!A:A,'Dam Lines'!J:J),"")</f>
        <v>GAICHI</v>
      </c>
    </row>
    <row r="5841" hidden="1">
      <c r="A5841" s="11">
        <v>8.0</v>
      </c>
      <c r="B5841" s="3" t="s">
        <v>2753</v>
      </c>
      <c r="C5841" s="2" t="s">
        <v>1962</v>
      </c>
      <c r="D5841" s="2" t="s">
        <v>2665</v>
      </c>
      <c r="E5841" s="2" t="s">
        <v>1779</v>
      </c>
      <c r="F5841" s="2" t="s">
        <v>1887</v>
      </c>
      <c r="G5841" s="8" t="str">
        <f>IF(COUNTIF('Dam Lines'!A:A,D5841)&gt;0,"Yes","No")</f>
        <v>No</v>
      </c>
      <c r="H5841" s="14" t="s">
        <v>1761</v>
      </c>
      <c r="I5841" s="8" t="str">
        <f t="array" ref="I5841">IF(G5841="Yes",XLOOKUP(D5841,'Dam Lines'!A:A,'Dam Lines'!J:J),"")</f>
        <v/>
      </c>
    </row>
    <row r="5842" hidden="1">
      <c r="A5842" s="11">
        <v>9.0</v>
      </c>
      <c r="B5842" s="3" t="s">
        <v>2203</v>
      </c>
      <c r="C5842" s="2" t="s">
        <v>1962</v>
      </c>
      <c r="D5842" s="2" t="s">
        <v>347</v>
      </c>
      <c r="E5842" s="2" t="s">
        <v>1779</v>
      </c>
      <c r="F5842" s="2" t="s">
        <v>1887</v>
      </c>
      <c r="G5842" s="8" t="str">
        <f>IF(COUNTIF('Dam Lines'!A:A,D5842)&gt;0,"Yes","No")</f>
        <v>Yes</v>
      </c>
      <c r="H5842" s="14" t="s">
        <v>1742</v>
      </c>
      <c r="I5842" s="8" t="str">
        <f t="array" ref="I5842">IF(G5842="Yes",XLOOKUP(D5842,'Dam Lines'!A:A,'Dam Lines'!J:J),"")</f>
        <v>MADOU</v>
      </c>
    </row>
    <row r="5843" hidden="1">
      <c r="A5843" s="11">
        <v>10.0</v>
      </c>
      <c r="B5843" s="3" t="s">
        <v>2666</v>
      </c>
      <c r="C5843" s="2" t="s">
        <v>2347</v>
      </c>
      <c r="D5843" s="2" t="s">
        <v>150</v>
      </c>
      <c r="E5843" s="2" t="s">
        <v>1779</v>
      </c>
      <c r="F5843" s="2" t="s">
        <v>1887</v>
      </c>
      <c r="G5843" s="8" t="str">
        <f>IF(COUNTIF('Dam Lines'!A:A,D5843)&gt;0,"Yes","No")</f>
        <v>Yes</v>
      </c>
      <c r="H5843" s="14" t="s">
        <v>1742</v>
      </c>
      <c r="I5843" s="8" t="str">
        <f t="array" ref="I5843">IF(G5843="Yes",XLOOKUP(D5843,'Dam Lines'!A:A,'Dam Lines'!J:J),"")</f>
        <v>KARTA</v>
      </c>
    </row>
    <row r="5844" hidden="1">
      <c r="A5844" s="11">
        <v>11.0</v>
      </c>
      <c r="B5844" s="3" t="s">
        <v>3018</v>
      </c>
      <c r="C5844" s="2" t="s">
        <v>2811</v>
      </c>
      <c r="D5844" s="2" t="s">
        <v>1400</v>
      </c>
      <c r="E5844" s="2" t="s">
        <v>1779</v>
      </c>
      <c r="F5844" s="2" t="s">
        <v>1887</v>
      </c>
      <c r="G5844" s="8" t="str">
        <f>IF(COUNTIF('Dam Lines'!A:A,D5844)&gt;0,"Yes","No")</f>
        <v>Yes</v>
      </c>
      <c r="H5844" s="14" t="s">
        <v>1742</v>
      </c>
      <c r="I5844" s="8" t="str">
        <f t="array" ref="I5844">IF(G5844="Yes",XLOOKUP(D5844,'Dam Lines'!A:A,'Dam Lines'!J:J),"")</f>
        <v>AKTORKA</v>
      </c>
    </row>
    <row r="5845" hidden="1">
      <c r="A5845" s="11">
        <v>12.0</v>
      </c>
      <c r="B5845" s="3" t="s">
        <v>2652</v>
      </c>
      <c r="C5845" s="2" t="s">
        <v>2653</v>
      </c>
      <c r="D5845" s="2" t="s">
        <v>2654</v>
      </c>
      <c r="E5845" s="2" t="s">
        <v>1779</v>
      </c>
      <c r="F5845" s="2" t="s">
        <v>1887</v>
      </c>
      <c r="G5845" s="8" t="str">
        <f>IF(COUNTIF('Dam Lines'!A:A,D5845)&gt;0,"Yes","No")</f>
        <v>No</v>
      </c>
      <c r="H5845" s="14" t="s">
        <v>1742</v>
      </c>
      <c r="I5845" s="8" t="str">
        <f t="array" ref="I5845">IF(G5845="Yes",XLOOKUP(D5845,'Dam Lines'!A:A,'Dam Lines'!J:J),"")</f>
        <v/>
      </c>
    </row>
    <row r="5846" hidden="1">
      <c r="A5846" s="11">
        <v>13.0</v>
      </c>
      <c r="B5846" s="3" t="s">
        <v>1860</v>
      </c>
      <c r="C5846" s="2" t="s">
        <v>1861</v>
      </c>
      <c r="D5846" s="2" t="s">
        <v>1862</v>
      </c>
      <c r="E5846" s="2" t="s">
        <v>1779</v>
      </c>
      <c r="F5846" s="2" t="s">
        <v>1887</v>
      </c>
      <c r="G5846" s="8" t="str">
        <f>IF(COUNTIF('Dam Lines'!A:A,D5846)&gt;0,"Yes","No")</f>
        <v>No</v>
      </c>
      <c r="H5846" s="14" t="s">
        <v>1742</v>
      </c>
      <c r="I5846" s="8" t="str">
        <f t="array" ref="I5846">IF(G5846="Yes",XLOOKUP(D5846,'Dam Lines'!A:A,'Dam Lines'!J:J),"")</f>
        <v/>
      </c>
    </row>
    <row r="5847" hidden="1">
      <c r="A5847" s="11">
        <v>14.0</v>
      </c>
      <c r="B5847" s="3" t="s">
        <v>2317</v>
      </c>
      <c r="C5847" s="2" t="s">
        <v>2318</v>
      </c>
      <c r="D5847" s="2" t="s">
        <v>1033</v>
      </c>
      <c r="E5847" s="2" t="s">
        <v>1779</v>
      </c>
      <c r="F5847" s="2" t="s">
        <v>1887</v>
      </c>
      <c r="G5847" s="8" t="str">
        <f>IF(COUNTIF('Dam Lines'!A:A,D5847)&gt;0,"Yes","No")</f>
        <v>Yes</v>
      </c>
      <c r="H5847" s="14" t="s">
        <v>1742</v>
      </c>
      <c r="I5847" s="8" t="str">
        <f t="array" ref="I5847">IF(G5847="Yes",XLOOKUP(D5847,'Dam Lines'!A:A,'Dam Lines'!J:J),"")</f>
        <v>ARRAGONDA</v>
      </c>
    </row>
    <row r="5848" hidden="1">
      <c r="A5848" s="11">
        <v>15.0</v>
      </c>
      <c r="B5848" s="3" t="s">
        <v>1880</v>
      </c>
      <c r="C5848" s="2" t="s">
        <v>1881</v>
      </c>
      <c r="D5848" s="2" t="s">
        <v>253</v>
      </c>
      <c r="E5848" s="2" t="s">
        <v>1779</v>
      </c>
      <c r="F5848" s="2" t="s">
        <v>1887</v>
      </c>
      <c r="G5848" s="8" t="str">
        <f>IF(COUNTIF('Dam Lines'!A:A,D5848)&gt;0,"Yes","No")</f>
        <v>Yes</v>
      </c>
      <c r="H5848" s="14" t="s">
        <v>1761</v>
      </c>
      <c r="I5848" s="8" t="str">
        <f t="array" ref="I5848">IF(G5848="Yes",XLOOKUP(D5848,'Dam Lines'!A:A,'Dam Lines'!J:J),"")</f>
        <v>CHAR-RICH ALECIA</v>
      </c>
    </row>
    <row r="5849" hidden="1">
      <c r="A5849" s="11">
        <v>1.0</v>
      </c>
      <c r="B5849" s="3" t="s">
        <v>2782</v>
      </c>
      <c r="C5849" s="2" t="s">
        <v>1798</v>
      </c>
      <c r="D5849" s="2" t="s">
        <v>105</v>
      </c>
      <c r="E5849" s="2" t="s">
        <v>1905</v>
      </c>
      <c r="F5849" s="2" t="s">
        <v>1869</v>
      </c>
      <c r="G5849" s="8" t="str">
        <f>IF(COUNTIF('Dam Lines'!A:A,D5849)&gt;0,"Yes","No")</f>
        <v>Yes</v>
      </c>
      <c r="H5849" s="14" t="s">
        <v>1761</v>
      </c>
      <c r="I5849" s="8" t="str">
        <f t="array" ref="I5849">IF(G5849="Yes",XLOOKUP(D5849,'Dam Lines'!A:A,'Dam Lines'!J:J),"")</f>
        <v>ARRAGONDA</v>
      </c>
    </row>
    <row r="5850" hidden="1">
      <c r="A5850" s="11">
        <v>2.0</v>
      </c>
      <c r="B5850" s="3" t="s">
        <v>1341</v>
      </c>
      <c r="C5850" s="2" t="s">
        <v>1980</v>
      </c>
      <c r="D5850" s="2" t="s">
        <v>3283</v>
      </c>
      <c r="E5850" s="2" t="s">
        <v>1905</v>
      </c>
      <c r="F5850" s="2" t="s">
        <v>1869</v>
      </c>
      <c r="G5850" s="8" t="str">
        <f>IF(COUNTIF('Dam Lines'!A:A,D5850)&gt;0,"Yes","No")</f>
        <v>No</v>
      </c>
      <c r="H5850" s="14" t="s">
        <v>1761</v>
      </c>
      <c r="I5850" s="8" t="str">
        <f t="array" ref="I5850">IF(G5850="Yes",XLOOKUP(D5850,'Dam Lines'!A:A,'Dam Lines'!J:J),"")</f>
        <v/>
      </c>
    </row>
    <row r="5851" hidden="1">
      <c r="A5851" s="11">
        <v>3.0</v>
      </c>
      <c r="B5851" s="3" t="s">
        <v>1877</v>
      </c>
      <c r="C5851" s="2" t="s">
        <v>1878</v>
      </c>
      <c r="D5851" s="2" t="s">
        <v>1879</v>
      </c>
      <c r="E5851" s="2" t="s">
        <v>1905</v>
      </c>
      <c r="F5851" s="2" t="s">
        <v>1869</v>
      </c>
      <c r="G5851" s="8" t="str">
        <f>IF(COUNTIF('Dam Lines'!A:A,D5851)&gt;0,"Yes","No")</f>
        <v>No</v>
      </c>
      <c r="H5851" s="14" t="s">
        <v>1761</v>
      </c>
      <c r="I5851" s="8" t="str">
        <f t="array" ref="I5851">IF(G5851="Yes",XLOOKUP(D5851,'Dam Lines'!A:A,'Dam Lines'!J:J),"")</f>
        <v/>
      </c>
    </row>
    <row r="5852" hidden="1">
      <c r="A5852" s="11">
        <v>4.0</v>
      </c>
      <c r="B5852" s="3" t="s">
        <v>2643</v>
      </c>
      <c r="C5852" s="2" t="s">
        <v>2474</v>
      </c>
      <c r="D5852" s="2" t="s">
        <v>1890</v>
      </c>
      <c r="E5852" s="2" t="s">
        <v>1905</v>
      </c>
      <c r="F5852" s="2" t="s">
        <v>1869</v>
      </c>
      <c r="G5852" s="8" t="str">
        <f>IF(COUNTIF('Dam Lines'!A:A,D5852)&gt;0,"Yes","No")</f>
        <v>No</v>
      </c>
      <c r="H5852" s="14" t="s">
        <v>1761</v>
      </c>
      <c r="I5852" s="8" t="str">
        <f t="array" ref="I5852">IF(G5852="Yes",XLOOKUP(D5852,'Dam Lines'!A:A,'Dam Lines'!J:J),"")</f>
        <v/>
      </c>
    </row>
    <row r="5853" hidden="1">
      <c r="A5853" s="11">
        <v>5.0</v>
      </c>
      <c r="B5853" s="3" t="s">
        <v>3174</v>
      </c>
      <c r="C5853" s="2" t="s">
        <v>1744</v>
      </c>
      <c r="D5853" s="2" t="s">
        <v>351</v>
      </c>
      <c r="E5853" s="2" t="s">
        <v>1905</v>
      </c>
      <c r="F5853" s="2" t="s">
        <v>1869</v>
      </c>
      <c r="G5853" s="8" t="str">
        <f>IF(COUNTIF('Dam Lines'!A:A,D5853)&gt;0,"Yes","No")</f>
        <v>Yes</v>
      </c>
      <c r="H5853" s="14" t="s">
        <v>1761</v>
      </c>
      <c r="I5853" s="8" t="str">
        <f t="array" ref="I5853">IF(G5853="Yes",XLOOKUP(D5853,'Dam Lines'!A:A,'Dam Lines'!J:J),"")</f>
        <v>ARABELLE</v>
      </c>
    </row>
    <row r="5854" hidden="1">
      <c r="A5854" s="11">
        <v>6.0</v>
      </c>
      <c r="B5854" s="3" t="s">
        <v>3029</v>
      </c>
      <c r="C5854" s="2" t="s">
        <v>2112</v>
      </c>
      <c r="D5854" s="2" t="s">
        <v>721</v>
      </c>
      <c r="E5854" s="2" t="s">
        <v>1905</v>
      </c>
      <c r="F5854" s="2" t="s">
        <v>1869</v>
      </c>
      <c r="G5854" s="8" t="str">
        <f>IF(COUNTIF('Dam Lines'!A:A,D5854)&gt;0,"Yes","No")</f>
        <v>Yes</v>
      </c>
      <c r="H5854" s="14" t="s">
        <v>1761</v>
      </c>
      <c r="I5854" s="8" t="str">
        <f t="array" ref="I5854">IF(G5854="Yes",XLOOKUP(D5854,'Dam Lines'!A:A,'Dam Lines'!J:J),"")</f>
        <v>NEVADA II</v>
      </c>
    </row>
    <row r="5855" hidden="1">
      <c r="A5855" s="11">
        <v>7.0</v>
      </c>
      <c r="B5855" s="3" t="s">
        <v>1335</v>
      </c>
      <c r="C5855" s="2" t="s">
        <v>1798</v>
      </c>
      <c r="D5855" s="2" t="s">
        <v>1336</v>
      </c>
      <c r="E5855" s="2" t="s">
        <v>1905</v>
      </c>
      <c r="F5855" s="2" t="s">
        <v>1869</v>
      </c>
      <c r="G5855" s="8" t="str">
        <f>IF(COUNTIF('Dam Lines'!A:A,D5855)&gt;0,"Yes","No")</f>
        <v>No</v>
      </c>
      <c r="H5855" s="14" t="s">
        <v>1761</v>
      </c>
      <c r="I5855" s="8" t="str">
        <f t="array" ref="I5855">IF(G5855="Yes",XLOOKUP(D5855,'Dam Lines'!A:A,'Dam Lines'!J:J),"")</f>
        <v/>
      </c>
    </row>
    <row r="5856" hidden="1">
      <c r="A5856" s="11">
        <v>8.0</v>
      </c>
      <c r="B5856" s="3" t="s">
        <v>837</v>
      </c>
      <c r="C5856" s="2" t="s">
        <v>1823</v>
      </c>
      <c r="D5856" s="2" t="s">
        <v>32</v>
      </c>
      <c r="E5856" s="2" t="s">
        <v>1905</v>
      </c>
      <c r="F5856" s="2" t="s">
        <v>1869</v>
      </c>
      <c r="G5856" s="8" t="str">
        <f>IF(COUNTIF('Dam Lines'!A:A,D5856)&gt;0,"Yes","No")</f>
        <v>Yes</v>
      </c>
      <c r="H5856" s="14" t="s">
        <v>1761</v>
      </c>
      <c r="I5856" s="8" t="str">
        <f t="array" ref="I5856">IF(G5856="Yes",XLOOKUP(D5856,'Dam Lines'!A:A,'Dam Lines'!J:J),"")</f>
        <v>FATMA</v>
      </c>
    </row>
    <row r="5857" hidden="1">
      <c r="A5857" s="11">
        <v>9.0</v>
      </c>
      <c r="B5857" s="3" t="s">
        <v>2567</v>
      </c>
      <c r="C5857" s="2" t="s">
        <v>1802</v>
      </c>
      <c r="D5857" s="2" t="s">
        <v>2568</v>
      </c>
      <c r="E5857" s="2" t="s">
        <v>1905</v>
      </c>
      <c r="F5857" s="2" t="s">
        <v>1869</v>
      </c>
      <c r="G5857" s="8" t="str">
        <f>IF(COUNTIF('Dam Lines'!A:A,D5857)&gt;0,"Yes","No")</f>
        <v>No</v>
      </c>
      <c r="H5857" s="14" t="s">
        <v>1761</v>
      </c>
      <c r="I5857" s="8" t="str">
        <f t="array" ref="I5857">IF(G5857="Yes",XLOOKUP(D5857,'Dam Lines'!A:A,'Dam Lines'!J:J),"")</f>
        <v/>
      </c>
    </row>
    <row r="5858" hidden="1">
      <c r="A5858" s="11">
        <v>10.0</v>
      </c>
      <c r="B5858" s="3" t="s">
        <v>3154</v>
      </c>
      <c r="C5858" s="2" t="s">
        <v>3071</v>
      </c>
      <c r="D5858" s="2" t="s">
        <v>617</v>
      </c>
      <c r="E5858" s="2" t="s">
        <v>1905</v>
      </c>
      <c r="F5858" s="2" t="s">
        <v>1869</v>
      </c>
      <c r="G5858" s="8" t="str">
        <f>IF(COUNTIF('Dam Lines'!A:A,D5858)&gt;0,"Yes","No")</f>
        <v>Yes</v>
      </c>
      <c r="H5858" s="14" t="s">
        <v>1761</v>
      </c>
      <c r="I5858" s="8" t="str">
        <f t="array" ref="I5858">IF(G5858="Yes",XLOOKUP(D5858,'Dam Lines'!A:A,'Dam Lines'!J:J),"")</f>
        <v>NEVADA II</v>
      </c>
    </row>
    <row r="5859" hidden="1">
      <c r="A5859" s="11">
        <v>11.0</v>
      </c>
      <c r="B5859" s="3" t="s">
        <v>3183</v>
      </c>
      <c r="C5859" s="2" t="s">
        <v>3184</v>
      </c>
      <c r="D5859" s="2" t="s">
        <v>2614</v>
      </c>
      <c r="E5859" s="2" t="s">
        <v>1905</v>
      </c>
      <c r="F5859" s="2" t="s">
        <v>1869</v>
      </c>
      <c r="G5859" s="8" t="str">
        <f>IF(COUNTIF('Dam Lines'!A:A,D5859)&gt;0,"Yes","No")</f>
        <v>No</v>
      </c>
      <c r="H5859" s="14" t="s">
        <v>1761</v>
      </c>
      <c r="I5859" s="8" t="str">
        <f t="array" ref="I5859">IF(G5859="Yes",XLOOKUP(D5859,'Dam Lines'!A:A,'Dam Lines'!J:J),"")</f>
        <v/>
      </c>
    </row>
    <row r="5860" hidden="1">
      <c r="A5860" s="11">
        <v>12.0</v>
      </c>
      <c r="B5860" s="3" t="s">
        <v>2225</v>
      </c>
      <c r="C5860" s="2" t="s">
        <v>2226</v>
      </c>
      <c r="D5860" s="2" t="s">
        <v>2108</v>
      </c>
      <c r="E5860" s="2" t="s">
        <v>1905</v>
      </c>
      <c r="F5860" s="2" t="s">
        <v>1869</v>
      </c>
      <c r="G5860" s="8" t="str">
        <f>IF(COUNTIF('Dam Lines'!A:A,D5860)&gt;0,"Yes","No")</f>
        <v>No</v>
      </c>
      <c r="H5860" s="14" t="s">
        <v>1761</v>
      </c>
      <c r="I5860" s="8" t="str">
        <f t="array" ref="I5860">IF(G5860="Yes",XLOOKUP(D5860,'Dam Lines'!A:A,'Dam Lines'!J:J),"")</f>
        <v/>
      </c>
    </row>
    <row r="5861" hidden="1">
      <c r="A5861" s="11">
        <v>13.0</v>
      </c>
      <c r="B5861" s="3" t="s">
        <v>839</v>
      </c>
      <c r="C5861" s="2" t="s">
        <v>1798</v>
      </c>
      <c r="D5861" s="2" t="s">
        <v>33</v>
      </c>
      <c r="E5861" s="2" t="s">
        <v>1905</v>
      </c>
      <c r="F5861" s="2" t="s">
        <v>1869</v>
      </c>
      <c r="G5861" s="8" t="str">
        <f>IF(COUNTIF('Dam Lines'!A:A,D5861)&gt;0,"Yes","No")</f>
        <v>Yes</v>
      </c>
      <c r="H5861" s="14" t="s">
        <v>1761</v>
      </c>
      <c r="I5861" s="8" t="str">
        <f t="array" ref="I5861">IF(G5861="Yes",XLOOKUP(D5861,'Dam Lines'!A:A,'Dam Lines'!J:J),"")</f>
        <v>FATMA</v>
      </c>
    </row>
    <row r="5862" hidden="1">
      <c r="A5862" s="11">
        <v>14.0</v>
      </c>
      <c r="B5862" s="16" t="s">
        <v>2882</v>
      </c>
      <c r="C5862" s="2" t="s">
        <v>1768</v>
      </c>
      <c r="D5862" s="2" t="s">
        <v>2883</v>
      </c>
      <c r="E5862" s="2" t="s">
        <v>1905</v>
      </c>
      <c r="F5862" s="2" t="s">
        <v>1869</v>
      </c>
      <c r="G5862" s="8" t="str">
        <f>IF(COUNTIF('Dam Lines'!A:A,D5862)&gt;0,"Yes","No")</f>
        <v>No</v>
      </c>
      <c r="H5862" s="14" t="s">
        <v>1761</v>
      </c>
      <c r="I5862" s="8" t="str">
        <f t="array" ref="I5862">IF(G5862="Yes",XLOOKUP(D5862,'Dam Lines'!A:A,'Dam Lines'!J:J),"")</f>
        <v/>
      </c>
    </row>
    <row r="5863" hidden="1">
      <c r="A5863" s="11">
        <v>15.0</v>
      </c>
      <c r="B5863" s="3" t="s">
        <v>2490</v>
      </c>
      <c r="C5863" s="2" t="s">
        <v>1749</v>
      </c>
      <c r="D5863" s="2" t="s">
        <v>2491</v>
      </c>
      <c r="E5863" s="2" t="s">
        <v>1905</v>
      </c>
      <c r="F5863" s="2" t="s">
        <v>1869</v>
      </c>
      <c r="G5863" s="8" t="str">
        <f>IF(COUNTIF('Dam Lines'!A:A,D5863)&gt;0,"Yes","No")</f>
        <v>No</v>
      </c>
      <c r="H5863" s="14" t="s">
        <v>1761</v>
      </c>
      <c r="I5863" s="8" t="str">
        <f t="array" ref="I5863">IF(G5863="Yes",XLOOKUP(D5863,'Dam Lines'!A:A,'Dam Lines'!J:J),"")</f>
        <v/>
      </c>
    </row>
    <row r="5864" hidden="1">
      <c r="A5864" s="11">
        <v>1.0</v>
      </c>
      <c r="B5864" s="3" t="s">
        <v>2728</v>
      </c>
      <c r="C5864" s="2" t="s">
        <v>1802</v>
      </c>
      <c r="D5864" s="2" t="s">
        <v>1446</v>
      </c>
      <c r="E5864" s="4" t="s">
        <v>1779</v>
      </c>
      <c r="F5864" s="2" t="s">
        <v>1869</v>
      </c>
      <c r="G5864" s="8" t="str">
        <f>IF(COUNTIF('Dam Lines'!A:A,D5864)&gt;0,"Yes","No")</f>
        <v>Yes</v>
      </c>
      <c r="H5864" s="14" t="s">
        <v>1742</v>
      </c>
      <c r="I5864" s="8" t="str">
        <f t="array" ref="I5864">IF(G5864="Yes",XLOOKUP(D5864,'Dam Lines'!A:A,'Dam Lines'!J:J),"")</f>
        <v>FATMA</v>
      </c>
    </row>
    <row r="5865" hidden="1">
      <c r="A5865" s="11">
        <v>2.0</v>
      </c>
      <c r="B5865" s="3" t="s">
        <v>2366</v>
      </c>
      <c r="C5865" s="2" t="s">
        <v>1798</v>
      </c>
      <c r="D5865" s="2" t="s">
        <v>51</v>
      </c>
      <c r="E5865" s="2" t="s">
        <v>1779</v>
      </c>
      <c r="F5865" s="2" t="s">
        <v>1869</v>
      </c>
      <c r="G5865" s="8" t="str">
        <f>IF(COUNTIF('Dam Lines'!A:A,D5865)&gt;0,"Yes","No")</f>
        <v>Yes</v>
      </c>
      <c r="H5865" s="14" t="s">
        <v>1761</v>
      </c>
      <c r="I5865" s="8" t="str">
        <f t="array" ref="I5865">IF(G5865="Yes",XLOOKUP(D5865,'Dam Lines'!A:A,'Dam Lines'!J:J),"")</f>
        <v>ELOA</v>
      </c>
    </row>
    <row r="5866" hidden="1">
      <c r="A5866" s="11">
        <v>3.0</v>
      </c>
      <c r="B5866" s="3" t="s">
        <v>2817</v>
      </c>
      <c r="C5866" s="2" t="s">
        <v>2347</v>
      </c>
      <c r="D5866" s="2" t="s">
        <v>92</v>
      </c>
      <c r="E5866" s="2" t="s">
        <v>1779</v>
      </c>
      <c r="F5866" s="2" t="s">
        <v>1869</v>
      </c>
      <c r="G5866" s="8" t="str">
        <f>IF(COUNTIF('Dam Lines'!A:A,D5866)&gt;0,"Yes","No")</f>
        <v>Yes</v>
      </c>
      <c r="H5866" s="14" t="s">
        <v>1761</v>
      </c>
      <c r="I5866" s="8" t="str">
        <f t="array" ref="I5866">IF(G5866="Yes",XLOOKUP(D5866,'Dam Lines'!A:A,'Dam Lines'!J:J),"")</f>
        <v>NEVADA II</v>
      </c>
    </row>
    <row r="5867" hidden="1">
      <c r="A5867" s="11">
        <v>4.0</v>
      </c>
      <c r="B5867" s="3" t="s">
        <v>2772</v>
      </c>
      <c r="C5867" s="2" t="s">
        <v>2773</v>
      </c>
      <c r="D5867" s="2" t="s">
        <v>2774</v>
      </c>
      <c r="E5867" s="2" t="s">
        <v>1779</v>
      </c>
      <c r="F5867" s="2" t="s">
        <v>1869</v>
      </c>
      <c r="G5867" s="8" t="str">
        <f>IF(COUNTIF('Dam Lines'!A:A,D5867)&gt;0,"Yes","No")</f>
        <v>No</v>
      </c>
      <c r="H5867" s="14" t="s">
        <v>1742</v>
      </c>
      <c r="I5867" s="8" t="str">
        <f t="array" ref="I5867">IF(G5867="Yes",XLOOKUP(D5867,'Dam Lines'!A:A,'Dam Lines'!J:J),"")</f>
        <v/>
      </c>
    </row>
    <row r="5868" hidden="1">
      <c r="A5868" s="11">
        <v>5.0</v>
      </c>
      <c r="B5868" s="3" t="s">
        <v>3232</v>
      </c>
      <c r="C5868" s="2" t="s">
        <v>1768</v>
      </c>
      <c r="D5868" s="2" t="s">
        <v>1254</v>
      </c>
      <c r="E5868" s="2" t="s">
        <v>1779</v>
      </c>
      <c r="F5868" s="2" t="s">
        <v>1869</v>
      </c>
      <c r="G5868" s="8" t="str">
        <f>IF(COUNTIF('Dam Lines'!A:A,D5868)&gt;0,"Yes","No")</f>
        <v>Yes</v>
      </c>
      <c r="H5868" s="14" t="s">
        <v>1761</v>
      </c>
      <c r="I5868" s="8" t="str">
        <f t="array" ref="I5868">IF(G5868="Yes",XLOOKUP(D5868,'Dam Lines'!A:A,'Dam Lines'!J:J),"")</f>
        <v>BASBOUSSA</v>
      </c>
    </row>
    <row r="5869" hidden="1">
      <c r="A5869" s="11">
        <v>6.0</v>
      </c>
      <c r="B5869" s="3" t="s">
        <v>1820</v>
      </c>
      <c r="C5869" s="2" t="s">
        <v>1798</v>
      </c>
      <c r="D5869" s="2" t="s">
        <v>576</v>
      </c>
      <c r="E5869" s="2" t="s">
        <v>1779</v>
      </c>
      <c r="F5869" s="2" t="s">
        <v>1869</v>
      </c>
      <c r="G5869" s="8" t="str">
        <f>IF(COUNTIF('Dam Lines'!A:A,D5869)&gt;0,"Yes","No")</f>
        <v>Yes</v>
      </c>
      <c r="H5869" s="14" t="s">
        <v>1761</v>
      </c>
      <c r="I5869" s="8" t="str">
        <f t="array" ref="I5869">IF(G5869="Yes",XLOOKUP(D5869,'Dam Lines'!A:A,'Dam Lines'!J:J),"")</f>
        <v>QUINE</v>
      </c>
    </row>
    <row r="5870" hidden="1">
      <c r="A5870" s="11">
        <v>7.0</v>
      </c>
      <c r="B5870" s="3" t="s">
        <v>1617</v>
      </c>
      <c r="C5870" s="2" t="s">
        <v>1798</v>
      </c>
      <c r="D5870" s="2" t="s">
        <v>74</v>
      </c>
      <c r="E5870" s="2" t="s">
        <v>1779</v>
      </c>
      <c r="F5870" s="2" t="s">
        <v>1869</v>
      </c>
      <c r="G5870" s="8" t="str">
        <f>IF(COUNTIF('Dam Lines'!A:A,D5870)&gt;0,"Yes","No")</f>
        <v>Yes</v>
      </c>
      <c r="H5870" s="14" t="s">
        <v>1761</v>
      </c>
      <c r="I5870" s="8" t="str">
        <f t="array" ref="I5870">IF(G5870="Yes",XLOOKUP(D5870,'Dam Lines'!A:A,'Dam Lines'!J:J),"")</f>
        <v>HALAZOUNA</v>
      </c>
    </row>
    <row r="5871" hidden="1">
      <c r="A5871" s="11">
        <v>8.0</v>
      </c>
      <c r="B5871" s="3" t="s">
        <v>2354</v>
      </c>
      <c r="C5871" s="2" t="s">
        <v>1754</v>
      </c>
      <c r="D5871" s="2" t="s">
        <v>1102</v>
      </c>
      <c r="E5871" s="2" t="s">
        <v>1779</v>
      </c>
      <c r="F5871" s="2" t="s">
        <v>1869</v>
      </c>
      <c r="G5871" s="8" t="str">
        <f>IF(COUNTIF('Dam Lines'!A:A,D5871)&gt;0,"Yes","No")</f>
        <v>Yes</v>
      </c>
      <c r="H5871" s="14" t="s">
        <v>1742</v>
      </c>
      <c r="I5871" s="8" t="str">
        <f t="array" ref="I5871">IF(G5871="Yes",XLOOKUP(D5871,'Dam Lines'!A:A,'Dam Lines'!J:J),"")</f>
        <v>DAHSHUR</v>
      </c>
    </row>
    <row r="5872" hidden="1">
      <c r="A5872" s="11">
        <v>9.0</v>
      </c>
      <c r="B5872" s="3" t="s">
        <v>2407</v>
      </c>
      <c r="C5872" s="2" t="s">
        <v>1777</v>
      </c>
      <c r="D5872" s="2" t="s">
        <v>1390</v>
      </c>
      <c r="E5872" s="2" t="s">
        <v>1779</v>
      </c>
      <c r="F5872" s="2" t="s">
        <v>1869</v>
      </c>
      <c r="G5872" s="8" t="str">
        <f>IF(COUNTIF('Dam Lines'!A:A,D5872)&gt;0,"Yes","No")</f>
        <v>Yes</v>
      </c>
      <c r="H5872" s="14" t="s">
        <v>1742</v>
      </c>
      <c r="I5872" s="8" t="str">
        <f t="array" ref="I5872">IF(G5872="Yes",XLOOKUP(D5872,'Dam Lines'!A:A,'Dam Lines'!J:J),"")</f>
        <v>BASSALA</v>
      </c>
    </row>
    <row r="5873" hidden="1">
      <c r="A5873" s="11">
        <v>10.0</v>
      </c>
      <c r="B5873" s="3" t="s">
        <v>2382</v>
      </c>
      <c r="C5873" s="2" t="s">
        <v>1817</v>
      </c>
      <c r="D5873" s="2" t="s">
        <v>1096</v>
      </c>
      <c r="E5873" s="2" t="s">
        <v>1779</v>
      </c>
      <c r="F5873" s="2" t="s">
        <v>1869</v>
      </c>
      <c r="G5873" s="8" t="str">
        <f>IF(COUNTIF('Dam Lines'!A:A,D5873)&gt;0,"Yes","No")</f>
        <v>Yes</v>
      </c>
      <c r="H5873" s="14" t="s">
        <v>1742</v>
      </c>
      <c r="I5873" s="8" t="str">
        <f t="array" ref="I5873">IF(G5873="Yes",XLOOKUP(D5873,'Dam Lines'!A:A,'Dam Lines'!J:J),"")</f>
        <v>MONAT</v>
      </c>
    </row>
    <row r="5874" hidden="1">
      <c r="A5874" s="11">
        <v>1.0</v>
      </c>
      <c r="B5874" s="3" t="s">
        <v>2373</v>
      </c>
      <c r="C5874" s="2" t="s">
        <v>1920</v>
      </c>
      <c r="D5874" s="2" t="s">
        <v>2374</v>
      </c>
      <c r="E5874" s="4" t="s">
        <v>1779</v>
      </c>
      <c r="F5874" s="2" t="s">
        <v>1741</v>
      </c>
      <c r="G5874" s="8" t="str">
        <f>IF(COUNTIF('Dam Lines'!A:A,D5874)&gt;0,"Yes","No")</f>
        <v>No</v>
      </c>
      <c r="H5874" s="14" t="s">
        <v>1742</v>
      </c>
      <c r="I5874" s="8" t="str">
        <f t="array" ref="I5874">IF(G5874="Yes",XLOOKUP(D5874,'Dam Lines'!A:A,'Dam Lines'!J:J),"")</f>
        <v/>
      </c>
    </row>
    <row r="5875" hidden="1">
      <c r="A5875" s="11">
        <v>2.0</v>
      </c>
      <c r="B5875" s="3" t="s">
        <v>2009</v>
      </c>
      <c r="C5875" s="2" t="s">
        <v>1980</v>
      </c>
      <c r="D5875" s="2" t="s">
        <v>920</v>
      </c>
      <c r="E5875" s="2" t="s">
        <v>1779</v>
      </c>
      <c r="F5875" s="2" t="s">
        <v>1741</v>
      </c>
      <c r="G5875" s="8" t="str">
        <f>IF(COUNTIF('Dam Lines'!A:A,D5875)&gt;0,"Yes","No")</f>
        <v>Yes</v>
      </c>
      <c r="H5875" s="14" t="s">
        <v>1742</v>
      </c>
      <c r="I5875" s="8" t="str">
        <f t="array" ref="I5875">IF(G5875="Yes",XLOOKUP(D5875,'Dam Lines'!A:A,'Dam Lines'!J:J),"")</f>
        <v>NEVADA II</v>
      </c>
    </row>
    <row r="5876" hidden="1">
      <c r="A5876" s="11">
        <v>3.0</v>
      </c>
      <c r="B5876" s="3" t="s">
        <v>2891</v>
      </c>
      <c r="C5876" s="2" t="s">
        <v>1962</v>
      </c>
      <c r="D5876" s="2" t="s">
        <v>201</v>
      </c>
      <c r="E5876" s="2" t="s">
        <v>1779</v>
      </c>
      <c r="F5876" s="2" t="s">
        <v>1741</v>
      </c>
      <c r="G5876" s="8" t="str">
        <f>IF(COUNTIF('Dam Lines'!A:A,D5876)&gt;0,"Yes","No")</f>
        <v>Yes</v>
      </c>
      <c r="H5876" s="14" t="s">
        <v>1761</v>
      </c>
      <c r="I5876" s="8" t="str">
        <f t="array" ref="I5876">IF(G5876="Yes",XLOOKUP(D5876,'Dam Lines'!A:A,'Dam Lines'!J:J),"")</f>
        <v>ASALA HALEEMA</v>
      </c>
    </row>
    <row r="5877" hidden="1">
      <c r="A5877" s="11">
        <v>4.0</v>
      </c>
      <c r="B5877" s="3" t="s">
        <v>3098</v>
      </c>
      <c r="C5877" s="2" t="s">
        <v>2471</v>
      </c>
      <c r="D5877" s="2" t="s">
        <v>3099</v>
      </c>
      <c r="E5877" s="2" t="s">
        <v>1779</v>
      </c>
      <c r="F5877" s="2" t="s">
        <v>1741</v>
      </c>
      <c r="G5877" s="8" t="str">
        <f>IF(COUNTIF('Dam Lines'!A:A,D5877)&gt;0,"Yes","No")</f>
        <v>No</v>
      </c>
      <c r="H5877" s="14" t="s">
        <v>1761</v>
      </c>
      <c r="I5877" s="8" t="str">
        <f t="array" ref="I5877">IF(G5877="Yes",XLOOKUP(D5877,'Dam Lines'!A:A,'Dam Lines'!J:J),"")</f>
        <v/>
      </c>
    </row>
    <row r="5878" hidden="1">
      <c r="A5878" s="11">
        <v>5.0</v>
      </c>
      <c r="B5878" s="3" t="s">
        <v>3007</v>
      </c>
      <c r="C5878" s="2" t="s">
        <v>1752</v>
      </c>
      <c r="D5878" s="2" t="s">
        <v>487</v>
      </c>
      <c r="E5878" s="2" t="s">
        <v>1779</v>
      </c>
      <c r="F5878" s="2" t="s">
        <v>1741</v>
      </c>
      <c r="G5878" s="8" t="str">
        <f>IF(COUNTIF('Dam Lines'!A:A,D5878)&gt;0,"Yes","No")</f>
        <v>Yes</v>
      </c>
      <c r="H5878" s="14" t="s">
        <v>1761</v>
      </c>
      <c r="I5878" s="8" t="str">
        <f t="array" ref="I5878">IF(G5878="Yes",XLOOKUP(D5878,'Dam Lines'!A:A,'Dam Lines'!J:J),"")</f>
        <v>ELSINORE ROSE</v>
      </c>
    </row>
    <row r="5879" hidden="1">
      <c r="A5879" s="11">
        <v>6.0</v>
      </c>
      <c r="B5879" s="3" t="s">
        <v>1929</v>
      </c>
      <c r="C5879" s="2" t="s">
        <v>1768</v>
      </c>
      <c r="D5879" s="2" t="s">
        <v>980</v>
      </c>
      <c r="E5879" s="2" t="s">
        <v>1779</v>
      </c>
      <c r="F5879" s="2" t="s">
        <v>1741</v>
      </c>
      <c r="G5879" s="8" t="str">
        <f>IF(COUNTIF('Dam Lines'!A:A,D5879)&gt;0,"Yes","No")</f>
        <v>Yes</v>
      </c>
      <c r="H5879" s="14" t="s">
        <v>1742</v>
      </c>
      <c r="I5879" s="8" t="str">
        <f t="array" ref="I5879">IF(G5879="Yes",XLOOKUP(D5879,'Dam Lines'!A:A,'Dam Lines'!J:J),"")</f>
        <v>CAIDA</v>
      </c>
    </row>
    <row r="5880" hidden="1">
      <c r="A5880" s="11">
        <v>7.0</v>
      </c>
      <c r="B5880" s="3" t="s">
        <v>2610</v>
      </c>
      <c r="C5880" s="2" t="s">
        <v>2611</v>
      </c>
      <c r="D5880" s="2" t="s">
        <v>2612</v>
      </c>
      <c r="E5880" s="2" t="s">
        <v>1779</v>
      </c>
      <c r="F5880" s="2" t="s">
        <v>1741</v>
      </c>
      <c r="G5880" s="8" t="str">
        <f>IF(COUNTIF('Dam Lines'!A:A,D5880)&gt;0,"Yes","No")</f>
        <v>No</v>
      </c>
      <c r="H5880" s="14" t="s">
        <v>1761</v>
      </c>
      <c r="I5880" s="8" t="str">
        <f t="array" ref="I5880">IF(G5880="Yes",XLOOKUP(D5880,'Dam Lines'!A:A,'Dam Lines'!J:J),"")</f>
        <v/>
      </c>
    </row>
    <row r="5881" hidden="1">
      <c r="A5881" s="11">
        <v>8.0</v>
      </c>
      <c r="B5881" s="3" t="s">
        <v>3284</v>
      </c>
      <c r="C5881" s="2" t="s">
        <v>3285</v>
      </c>
      <c r="D5881" s="2" t="s">
        <v>1197</v>
      </c>
      <c r="E5881" s="2" t="s">
        <v>1779</v>
      </c>
      <c r="F5881" s="2" t="s">
        <v>1741</v>
      </c>
      <c r="G5881" s="8" t="str">
        <f>IF(COUNTIF('Dam Lines'!A:A,D5881)&gt;0,"Yes","No")</f>
        <v>Yes</v>
      </c>
      <c r="H5881" s="14" t="s">
        <v>1761</v>
      </c>
      <c r="I5881" s="8" t="str">
        <f t="array" ref="I5881">IF(G5881="Yes",XLOOKUP(D5881,'Dam Lines'!A:A,'Dam Lines'!J:J),"")</f>
        <v>NADIRAH</v>
      </c>
    </row>
    <row r="5882" hidden="1">
      <c r="A5882" s="11">
        <v>9.0</v>
      </c>
      <c r="B5882" s="3" t="s">
        <v>1986</v>
      </c>
      <c r="C5882" s="2" t="s">
        <v>1987</v>
      </c>
      <c r="D5882" s="2" t="s">
        <v>1988</v>
      </c>
      <c r="E5882" s="2" t="s">
        <v>1779</v>
      </c>
      <c r="F5882" s="2" t="s">
        <v>1741</v>
      </c>
      <c r="G5882" s="8" t="str">
        <f>IF(COUNTIF('Dam Lines'!A:A,D5882)&gt;0,"Yes","No")</f>
        <v>No</v>
      </c>
      <c r="H5882" s="14" t="s">
        <v>1742</v>
      </c>
      <c r="I5882" s="8" t="str">
        <f t="array" ref="I5882">IF(G5882="Yes",XLOOKUP(D5882,'Dam Lines'!A:A,'Dam Lines'!J:J),"")</f>
        <v/>
      </c>
    </row>
    <row r="5883" hidden="1">
      <c r="A5883" s="11">
        <v>1.0</v>
      </c>
      <c r="B5883" s="3" t="s">
        <v>2009</v>
      </c>
      <c r="C5883" s="2" t="s">
        <v>1980</v>
      </c>
      <c r="D5883" s="2" t="s">
        <v>920</v>
      </c>
      <c r="E5883" s="4" t="s">
        <v>1779</v>
      </c>
      <c r="F5883" s="2" t="s">
        <v>1869</v>
      </c>
      <c r="G5883" s="8" t="str">
        <f>IF(COUNTIF('Dam Lines'!A:A,D5883)&gt;0,"Yes","No")</f>
        <v>Yes</v>
      </c>
      <c r="H5883" s="14" t="s">
        <v>1742</v>
      </c>
      <c r="I5883" s="8" t="str">
        <f t="array" ref="I5883">IF(G5883="Yes",XLOOKUP(D5883,'Dam Lines'!A:A,'Dam Lines'!J:J),"")</f>
        <v>NEVADA II</v>
      </c>
    </row>
    <row r="5884" hidden="1">
      <c r="A5884" s="11">
        <v>2.0</v>
      </c>
      <c r="B5884" s="3" t="s">
        <v>3018</v>
      </c>
      <c r="C5884" s="2" t="s">
        <v>2811</v>
      </c>
      <c r="D5884" s="2" t="s">
        <v>1400</v>
      </c>
      <c r="E5884" s="2" t="s">
        <v>1779</v>
      </c>
      <c r="F5884" s="2" t="s">
        <v>1869</v>
      </c>
      <c r="G5884" s="8" t="str">
        <f>IF(COUNTIF('Dam Lines'!A:A,D5884)&gt;0,"Yes","No")</f>
        <v>Yes</v>
      </c>
      <c r="H5884" s="14" t="s">
        <v>1742</v>
      </c>
      <c r="I5884" s="8" t="str">
        <f t="array" ref="I5884">IF(G5884="Yes",XLOOKUP(D5884,'Dam Lines'!A:A,'Dam Lines'!J:J),"")</f>
        <v>AKTORKA</v>
      </c>
    </row>
    <row r="5885" hidden="1">
      <c r="A5885" s="11">
        <v>3.0</v>
      </c>
      <c r="B5885" s="3" t="s">
        <v>1787</v>
      </c>
      <c r="C5885" s="2" t="s">
        <v>1788</v>
      </c>
      <c r="D5885" s="2" t="s">
        <v>1789</v>
      </c>
      <c r="E5885" s="2" t="s">
        <v>1779</v>
      </c>
      <c r="F5885" s="2" t="s">
        <v>1869</v>
      </c>
      <c r="G5885" s="8" t="str">
        <f>IF(COUNTIF('Dam Lines'!A:A,D5885)&gt;0,"Yes","No")</f>
        <v>No</v>
      </c>
      <c r="H5885" s="14" t="s">
        <v>1742</v>
      </c>
      <c r="I5885" s="8" t="str">
        <f t="array" ref="I5885">IF(G5885="Yes",XLOOKUP(D5885,'Dam Lines'!A:A,'Dam Lines'!J:J),"")</f>
        <v/>
      </c>
    </row>
    <row r="5886" hidden="1">
      <c r="A5886" s="11">
        <v>4.0</v>
      </c>
      <c r="B5886" s="3" t="s">
        <v>2271</v>
      </c>
      <c r="C5886" s="2" t="s">
        <v>1908</v>
      </c>
      <c r="D5886" s="2" t="s">
        <v>2272</v>
      </c>
      <c r="E5886" s="2" t="s">
        <v>1779</v>
      </c>
      <c r="F5886" s="2" t="s">
        <v>1869</v>
      </c>
      <c r="G5886" s="8" t="str">
        <f>IF(COUNTIF('Dam Lines'!A:A,D5886)&gt;0,"Yes","No")</f>
        <v>No</v>
      </c>
      <c r="H5886" s="14" t="s">
        <v>1761</v>
      </c>
      <c r="I5886" s="8" t="str">
        <f t="array" ref="I5886">IF(G5886="Yes",XLOOKUP(D5886,'Dam Lines'!A:A,'Dam Lines'!J:J),"")</f>
        <v/>
      </c>
    </row>
    <row r="5887" hidden="1">
      <c r="A5887" s="11">
        <v>5.0</v>
      </c>
      <c r="B5887" s="3" t="s">
        <v>2729</v>
      </c>
      <c r="C5887" s="2" t="s">
        <v>2243</v>
      </c>
      <c r="D5887" s="2" t="s">
        <v>1417</v>
      </c>
      <c r="E5887" s="2" t="s">
        <v>1779</v>
      </c>
      <c r="F5887" s="2" t="s">
        <v>1869</v>
      </c>
      <c r="G5887" s="8" t="str">
        <f>IF(COUNTIF('Dam Lines'!A:A,D5887)&gt;0,"Yes","No")</f>
        <v>Yes</v>
      </c>
      <c r="H5887" s="14" t="s">
        <v>1742</v>
      </c>
      <c r="I5887" s="8" t="str">
        <f t="array" ref="I5887">IF(G5887="Yes",XLOOKUP(D5887,'Dam Lines'!A:A,'Dam Lines'!J:J),"")</f>
        <v>MADOU</v>
      </c>
    </row>
    <row r="5888" hidden="1">
      <c r="A5888" s="11">
        <v>6.0</v>
      </c>
      <c r="B5888" s="3" t="s">
        <v>2177</v>
      </c>
      <c r="C5888" s="2" t="s">
        <v>2178</v>
      </c>
      <c r="D5888" s="2" t="s">
        <v>1932</v>
      </c>
      <c r="E5888" s="2" t="s">
        <v>1779</v>
      </c>
      <c r="F5888" s="2" t="s">
        <v>1869</v>
      </c>
      <c r="G5888" s="8" t="str">
        <f>IF(COUNTIF('Dam Lines'!A:A,D5888)&gt;0,"Yes","No")</f>
        <v>No</v>
      </c>
      <c r="H5888" s="14" t="s">
        <v>1761</v>
      </c>
      <c r="I5888" s="8" t="str">
        <f t="array" ref="I5888">IF(G5888="Yes",XLOOKUP(D5888,'Dam Lines'!A:A,'Dam Lines'!J:J),"")</f>
        <v/>
      </c>
    </row>
    <row r="5889" hidden="1">
      <c r="A5889" s="11">
        <v>7.0</v>
      </c>
      <c r="B5889" s="3" t="s">
        <v>2863</v>
      </c>
      <c r="C5889" s="2" t="s">
        <v>1747</v>
      </c>
      <c r="D5889" s="2" t="s">
        <v>980</v>
      </c>
      <c r="E5889" s="2" t="s">
        <v>1779</v>
      </c>
      <c r="F5889" s="2" t="s">
        <v>1869</v>
      </c>
      <c r="G5889" s="8" t="str">
        <f>IF(COUNTIF('Dam Lines'!A:A,D5889)&gt;0,"Yes","No")</f>
        <v>Yes</v>
      </c>
      <c r="H5889" s="14" t="s">
        <v>1742</v>
      </c>
      <c r="I5889" s="8" t="str">
        <f t="array" ref="I5889">IF(G5889="Yes",XLOOKUP(D5889,'Dam Lines'!A:A,'Dam Lines'!J:J),"")</f>
        <v>CAIDA</v>
      </c>
    </row>
    <row r="5890" hidden="1">
      <c r="A5890" s="11">
        <v>8.0</v>
      </c>
      <c r="B5890" s="3" t="s">
        <v>2460</v>
      </c>
      <c r="C5890" s="2" t="s">
        <v>1886</v>
      </c>
      <c r="D5890" s="2" t="s">
        <v>2461</v>
      </c>
      <c r="E5890" s="2" t="s">
        <v>1779</v>
      </c>
      <c r="F5890" s="2" t="s">
        <v>1869</v>
      </c>
      <c r="G5890" s="8" t="str">
        <f>IF(COUNTIF('Dam Lines'!A:A,D5890)&gt;0,"Yes","No")</f>
        <v>No</v>
      </c>
      <c r="H5890" s="14" t="s">
        <v>1761</v>
      </c>
      <c r="I5890" s="8" t="str">
        <f t="array" ref="I5890">IF(G5890="Yes",XLOOKUP(D5890,'Dam Lines'!A:A,'Dam Lines'!J:J),"")</f>
        <v/>
      </c>
    </row>
    <row r="5891" hidden="1">
      <c r="A5891" s="11">
        <v>9.0</v>
      </c>
      <c r="B5891" s="3" t="s">
        <v>2569</v>
      </c>
      <c r="C5891" s="2" t="s">
        <v>1768</v>
      </c>
      <c r="D5891" s="2" t="s">
        <v>1769</v>
      </c>
      <c r="E5891" s="2" t="s">
        <v>1779</v>
      </c>
      <c r="F5891" s="2" t="s">
        <v>1869</v>
      </c>
      <c r="G5891" s="8" t="str">
        <f>IF(COUNTIF('Dam Lines'!A:A,D5891)&gt;0,"Yes","No")</f>
        <v>No</v>
      </c>
      <c r="H5891" s="14" t="s">
        <v>1742</v>
      </c>
      <c r="I5891" s="8" t="str">
        <f t="array" ref="I5891">IF(G5891="Yes",XLOOKUP(D5891,'Dam Lines'!A:A,'Dam Lines'!J:J),"")</f>
        <v/>
      </c>
    </row>
    <row r="5892" hidden="1">
      <c r="A5892" s="11">
        <v>10.0</v>
      </c>
      <c r="B5892" s="3" t="s">
        <v>2910</v>
      </c>
      <c r="C5892" s="2" t="s">
        <v>1908</v>
      </c>
      <c r="D5892" s="2" t="s">
        <v>1393</v>
      </c>
      <c r="E5892" s="2" t="s">
        <v>1779</v>
      </c>
      <c r="F5892" s="2" t="s">
        <v>1869</v>
      </c>
      <c r="G5892" s="8" t="str">
        <f>IF(COUNTIF('Dam Lines'!A:A,D5892)&gt;0,"Yes","No")</f>
        <v>Yes</v>
      </c>
      <c r="H5892" s="14" t="s">
        <v>1761</v>
      </c>
      <c r="I5892" s="8" t="str">
        <f t="array" ref="I5892">IF(G5892="Yes",XLOOKUP(D5892,'Dam Lines'!A:A,'Dam Lines'!J:J),"")</f>
        <v>KHOFARA</v>
      </c>
    </row>
    <row r="5893" hidden="1">
      <c r="A5893" s="11">
        <v>11.0</v>
      </c>
      <c r="B5893" s="3" t="s">
        <v>2610</v>
      </c>
      <c r="C5893" s="2" t="s">
        <v>2611</v>
      </c>
      <c r="D5893" s="2" t="s">
        <v>2612</v>
      </c>
      <c r="E5893" s="2" t="s">
        <v>1779</v>
      </c>
      <c r="F5893" s="2" t="s">
        <v>1869</v>
      </c>
      <c r="G5893" s="8" t="str">
        <f>IF(COUNTIF('Dam Lines'!A:A,D5893)&gt;0,"Yes","No")</f>
        <v>No</v>
      </c>
      <c r="H5893" s="14" t="s">
        <v>1761</v>
      </c>
      <c r="I5893" s="8" t="str">
        <f t="array" ref="I5893">IF(G5893="Yes",XLOOKUP(D5893,'Dam Lines'!A:A,'Dam Lines'!J:J),"")</f>
        <v/>
      </c>
    </row>
    <row r="5894" hidden="1">
      <c r="A5894" s="11">
        <v>12.0</v>
      </c>
      <c r="B5894" s="3" t="s">
        <v>3286</v>
      </c>
      <c r="C5894" s="2" t="s">
        <v>2112</v>
      </c>
      <c r="D5894" s="2" t="s">
        <v>70</v>
      </c>
      <c r="E5894" s="2" t="s">
        <v>1779</v>
      </c>
      <c r="F5894" s="2" t="s">
        <v>1869</v>
      </c>
      <c r="G5894" s="8" t="str">
        <f>IF(COUNTIF('Dam Lines'!A:A,D5894)&gt;0,"Yes","No")</f>
        <v>Yes</v>
      </c>
      <c r="H5894" s="14" t="s">
        <v>1742</v>
      </c>
      <c r="I5894" s="8" t="str">
        <f t="array" ref="I5894">IF(G5894="Yes",XLOOKUP(D5894,'Dam Lines'!A:A,'Dam Lines'!J:J),"")</f>
        <v>MAGNESIE</v>
      </c>
    </row>
    <row r="5895" hidden="1">
      <c r="A5895" s="11">
        <v>13.0</v>
      </c>
      <c r="B5895" s="3" t="s">
        <v>2135</v>
      </c>
      <c r="C5895" s="2" t="s">
        <v>1777</v>
      </c>
      <c r="D5895" s="2" t="s">
        <v>718</v>
      </c>
      <c r="E5895" s="2" t="s">
        <v>1779</v>
      </c>
      <c r="F5895" s="2" t="s">
        <v>1869</v>
      </c>
      <c r="G5895" s="8" t="str">
        <f>IF(COUNTIF('Dam Lines'!A:A,D5895)&gt;0,"Yes","No")</f>
        <v>Yes</v>
      </c>
      <c r="H5895" s="14" t="s">
        <v>1761</v>
      </c>
      <c r="I5895" s="8" t="str">
        <f t="array" ref="I5895">IF(G5895="Yes",XLOOKUP(D5895,'Dam Lines'!A:A,'Dam Lines'!J:J),"")</f>
        <v>FATMA</v>
      </c>
    </row>
    <row r="5896" hidden="1">
      <c r="A5896" s="11">
        <v>14.0</v>
      </c>
      <c r="B5896" s="3" t="s">
        <v>3284</v>
      </c>
      <c r="C5896" s="2" t="s">
        <v>3285</v>
      </c>
      <c r="D5896" s="2" t="s">
        <v>1197</v>
      </c>
      <c r="E5896" s="2" t="s">
        <v>1779</v>
      </c>
      <c r="F5896" s="2" t="s">
        <v>1869</v>
      </c>
      <c r="G5896" s="8" t="str">
        <f>IF(COUNTIF('Dam Lines'!A:A,D5896)&gt;0,"Yes","No")</f>
        <v>Yes</v>
      </c>
      <c r="H5896" s="14" t="s">
        <v>1761</v>
      </c>
      <c r="I5896" s="8" t="str">
        <f t="array" ref="I5896">IF(G5896="Yes",XLOOKUP(D5896,'Dam Lines'!A:A,'Dam Lines'!J:J),"")</f>
        <v>NADIRAH</v>
      </c>
    </row>
    <row r="5897" hidden="1">
      <c r="A5897" s="11">
        <v>15.0</v>
      </c>
      <c r="B5897" s="3" t="s">
        <v>2932</v>
      </c>
      <c r="C5897" s="2" t="s">
        <v>2860</v>
      </c>
      <c r="D5897" s="2" t="s">
        <v>2933</v>
      </c>
      <c r="E5897" s="2" t="s">
        <v>1779</v>
      </c>
      <c r="F5897" s="2" t="s">
        <v>1869</v>
      </c>
      <c r="G5897" s="8" t="str">
        <f>IF(COUNTIF('Dam Lines'!A:A,D5897)&gt;0,"Yes","No")</f>
        <v>No</v>
      </c>
      <c r="H5897" s="14" t="s">
        <v>1761</v>
      </c>
      <c r="I5897" s="8" t="str">
        <f t="array" ref="I5897">IF(G5897="Yes",XLOOKUP(D5897,'Dam Lines'!A:A,'Dam Lines'!J:J),"")</f>
        <v/>
      </c>
    </row>
    <row r="5898" hidden="1">
      <c r="A5898" s="11">
        <v>1.0</v>
      </c>
      <c r="B5898" s="3" t="s">
        <v>3287</v>
      </c>
      <c r="C5898" s="2" t="s">
        <v>3288</v>
      </c>
      <c r="D5898" s="2" t="s">
        <v>15</v>
      </c>
      <c r="E5898" s="4" t="s">
        <v>1740</v>
      </c>
      <c r="F5898" s="2" t="s">
        <v>1869</v>
      </c>
      <c r="G5898" s="8" t="str">
        <f>IF(COUNTIF('Dam Lines'!A:A,D5898)&gt;0,"Yes","No")</f>
        <v>Yes</v>
      </c>
      <c r="H5898" s="14" t="s">
        <v>1761</v>
      </c>
      <c r="I5898" s="8" t="str">
        <f t="array" ref="I5898">IF(G5898="Yes",XLOOKUP(D5898,'Dam Lines'!A:A,'Dam Lines'!J:J),"")</f>
        <v>NEVADA II</v>
      </c>
    </row>
    <row r="5899" hidden="1">
      <c r="A5899" s="11">
        <v>2.0</v>
      </c>
      <c r="B5899" s="3" t="s">
        <v>3221</v>
      </c>
      <c r="C5899" s="2" t="s">
        <v>2347</v>
      </c>
      <c r="D5899" s="2" t="s">
        <v>446</v>
      </c>
      <c r="E5899" s="2" t="s">
        <v>1740</v>
      </c>
      <c r="F5899" s="2" t="s">
        <v>1869</v>
      </c>
      <c r="G5899" s="8" t="str">
        <f>IF(COUNTIF('Dam Lines'!A:A,D5899)&gt;0,"Yes","No")</f>
        <v>Yes</v>
      </c>
      <c r="H5899" s="14" t="s">
        <v>1742</v>
      </c>
      <c r="I5899" s="8" t="str">
        <f t="array" ref="I5899">IF(G5899="Yes",XLOOKUP(D5899,'Dam Lines'!A:A,'Dam Lines'!J:J),"")</f>
        <v>NADIA</v>
      </c>
    </row>
    <row r="5900" hidden="1">
      <c r="A5900" s="11">
        <v>3.0</v>
      </c>
      <c r="B5900" s="16" t="s">
        <v>2242</v>
      </c>
      <c r="C5900" s="2" t="s">
        <v>2243</v>
      </c>
      <c r="D5900" s="2" t="s">
        <v>2244</v>
      </c>
      <c r="E5900" s="2" t="s">
        <v>1740</v>
      </c>
      <c r="F5900" s="2" t="s">
        <v>1869</v>
      </c>
      <c r="G5900" s="8" t="str">
        <f>IF(COUNTIF('Dam Lines'!A:A,D5900)&gt;0,"Yes","No")</f>
        <v>No</v>
      </c>
      <c r="H5900" s="14" t="s">
        <v>1742</v>
      </c>
      <c r="I5900" s="8" t="str">
        <f t="array" ref="I5900">IF(G5900="Yes",XLOOKUP(D5900,'Dam Lines'!A:A,'Dam Lines'!J:J),"")</f>
        <v/>
      </c>
    </row>
    <row r="5901" hidden="1">
      <c r="A5901" s="11">
        <v>4.0</v>
      </c>
      <c r="B5901" s="3" t="s">
        <v>3240</v>
      </c>
      <c r="C5901" s="2" t="s">
        <v>1908</v>
      </c>
      <c r="D5901" s="2" t="s">
        <v>728</v>
      </c>
      <c r="E5901" s="2" t="s">
        <v>1740</v>
      </c>
      <c r="F5901" s="2" t="s">
        <v>1869</v>
      </c>
      <c r="G5901" s="8" t="str">
        <f>IF(COUNTIF('Dam Lines'!A:A,D5901)&gt;0,"Yes","No")</f>
        <v>Yes</v>
      </c>
      <c r="H5901" s="14" t="s">
        <v>1742</v>
      </c>
      <c r="I5901" s="8" t="str">
        <f t="array" ref="I5901">IF(G5901="Yes",XLOOKUP(D5901,'Dam Lines'!A:A,'Dam Lines'!J:J),"")</f>
        <v>ARBALETE</v>
      </c>
    </row>
    <row r="5902" hidden="1">
      <c r="A5902" s="11">
        <v>5.0</v>
      </c>
      <c r="B5902" s="3" t="s">
        <v>3234</v>
      </c>
      <c r="C5902" s="2" t="s">
        <v>1962</v>
      </c>
      <c r="D5902" s="2" t="s">
        <v>454</v>
      </c>
      <c r="E5902" s="2" t="s">
        <v>1740</v>
      </c>
      <c r="F5902" s="2" t="s">
        <v>1869</v>
      </c>
      <c r="G5902" s="8" t="str">
        <f>IF(COUNTIF('Dam Lines'!A:A,D5902)&gt;0,"Yes","No")</f>
        <v>Yes</v>
      </c>
      <c r="H5902" s="14" t="s">
        <v>1761</v>
      </c>
      <c r="I5902" s="8" t="str">
        <f t="array" ref="I5902">IF(G5902="Yes",XLOOKUP(D5902,'Dam Lines'!A:A,'Dam Lines'!J:J),"")</f>
        <v>TARGUIA</v>
      </c>
    </row>
    <row r="5903" hidden="1">
      <c r="A5903" s="11">
        <v>6.0</v>
      </c>
      <c r="B5903" s="3" t="s">
        <v>3276</v>
      </c>
      <c r="C5903" s="2" t="s">
        <v>1935</v>
      </c>
      <c r="D5903" s="2" t="s">
        <v>756</v>
      </c>
      <c r="E5903" s="2" t="s">
        <v>1740</v>
      </c>
      <c r="F5903" s="2" t="s">
        <v>1869</v>
      </c>
      <c r="G5903" s="8" t="str">
        <f>IF(COUNTIF('Dam Lines'!A:A,D5903)&gt;0,"Yes","No")</f>
        <v>Yes</v>
      </c>
      <c r="H5903" s="14" t="s">
        <v>1742</v>
      </c>
      <c r="I5903" s="8" t="str">
        <f t="array" ref="I5903">IF(G5903="Yes",XLOOKUP(D5903,'Dam Lines'!A:A,'Dam Lines'!J:J),"")</f>
        <v>NEVADA II</v>
      </c>
    </row>
    <row r="5904" hidden="1">
      <c r="A5904" s="11">
        <v>7.0</v>
      </c>
      <c r="B5904" s="3" t="s">
        <v>3204</v>
      </c>
      <c r="C5904" s="2" t="s">
        <v>2127</v>
      </c>
      <c r="D5904" s="2" t="s">
        <v>491</v>
      </c>
      <c r="E5904" s="2" t="s">
        <v>1740</v>
      </c>
      <c r="F5904" s="2" t="s">
        <v>1869</v>
      </c>
      <c r="G5904" s="8" t="str">
        <f>IF(COUNTIF('Dam Lines'!A:A,D5904)&gt;0,"Yes","No")</f>
        <v>Yes</v>
      </c>
      <c r="H5904" s="14" t="s">
        <v>1742</v>
      </c>
      <c r="I5904" s="8" t="str">
        <f t="array" ref="I5904">IF(G5904="Yes",XLOOKUP(D5904,'Dam Lines'!A:A,'Dam Lines'!J:J),"")</f>
        <v>NEVADA II</v>
      </c>
    </row>
    <row r="5905" hidden="1">
      <c r="A5905" s="11">
        <v>8.0</v>
      </c>
      <c r="B5905" s="3" t="s">
        <v>837</v>
      </c>
      <c r="C5905" s="2" t="s">
        <v>1823</v>
      </c>
      <c r="D5905" s="2" t="s">
        <v>32</v>
      </c>
      <c r="E5905" s="2" t="s">
        <v>1740</v>
      </c>
      <c r="F5905" s="2" t="s">
        <v>1869</v>
      </c>
      <c r="G5905" s="8" t="str">
        <f>IF(COUNTIF('Dam Lines'!A:A,D5905)&gt;0,"Yes","No")</f>
        <v>Yes</v>
      </c>
      <c r="H5905" s="14" t="s">
        <v>1761</v>
      </c>
      <c r="I5905" s="8" t="str">
        <f t="array" ref="I5905">IF(G5905="Yes",XLOOKUP(D5905,'Dam Lines'!A:A,'Dam Lines'!J:J),"")</f>
        <v>FATMA</v>
      </c>
    </row>
    <row r="5906" hidden="1">
      <c r="A5906" s="11">
        <v>9.0</v>
      </c>
      <c r="B5906" s="3" t="s">
        <v>3289</v>
      </c>
      <c r="C5906" s="2" t="s">
        <v>1962</v>
      </c>
      <c r="D5906" s="2" t="s">
        <v>3290</v>
      </c>
      <c r="E5906" s="2" t="s">
        <v>1740</v>
      </c>
      <c r="F5906" s="2" t="s">
        <v>1869</v>
      </c>
      <c r="G5906" s="8" t="str">
        <f>IF(COUNTIF('Dam Lines'!A:A,D5906)&gt;0,"Yes","No")</f>
        <v>No</v>
      </c>
      <c r="H5906" s="14" t="s">
        <v>1742</v>
      </c>
      <c r="I5906" s="8" t="str">
        <f t="array" ref="I5906">IF(G5906="Yes",XLOOKUP(D5906,'Dam Lines'!A:A,'Dam Lines'!J:J),"")</f>
        <v/>
      </c>
    </row>
    <row r="5907" hidden="1">
      <c r="A5907" s="11">
        <v>10.0</v>
      </c>
      <c r="B5907" s="3" t="s">
        <v>3228</v>
      </c>
      <c r="C5907" s="2" t="s">
        <v>2151</v>
      </c>
      <c r="D5907" s="2" t="s">
        <v>3229</v>
      </c>
      <c r="E5907" s="2" t="s">
        <v>1740</v>
      </c>
      <c r="F5907" s="2" t="s">
        <v>1869</v>
      </c>
      <c r="G5907" s="8" t="str">
        <f>IF(COUNTIF('Dam Lines'!A:A,D5907)&gt;0,"Yes","No")</f>
        <v>No</v>
      </c>
      <c r="H5907" s="14" t="s">
        <v>1742</v>
      </c>
      <c r="I5907" s="8" t="str">
        <f t="array" ref="I5907">IF(G5907="Yes",XLOOKUP(D5907,'Dam Lines'!A:A,'Dam Lines'!J:J),"")</f>
        <v/>
      </c>
    </row>
    <row r="5908" hidden="1">
      <c r="A5908" s="11">
        <v>11.0</v>
      </c>
      <c r="B5908" s="3" t="s">
        <v>2934</v>
      </c>
      <c r="C5908" s="2" t="s">
        <v>1744</v>
      </c>
      <c r="D5908" s="2" t="s">
        <v>2935</v>
      </c>
      <c r="E5908" s="2" t="s">
        <v>1740</v>
      </c>
      <c r="F5908" s="2" t="s">
        <v>1869</v>
      </c>
      <c r="G5908" s="8" t="str">
        <f>IF(COUNTIF('Dam Lines'!A:A,D5908)&gt;0,"Yes","No")</f>
        <v>No</v>
      </c>
      <c r="H5908" s="14" t="s">
        <v>1742</v>
      </c>
      <c r="I5908" s="8" t="str">
        <f t="array" ref="I5908">IF(G5908="Yes",XLOOKUP(D5908,'Dam Lines'!A:A,'Dam Lines'!J:J),"")</f>
        <v/>
      </c>
    </row>
    <row r="5909" hidden="1">
      <c r="A5909" s="11">
        <v>12.0</v>
      </c>
      <c r="B5909" s="3" t="s">
        <v>3291</v>
      </c>
      <c r="C5909" s="2" t="s">
        <v>3292</v>
      </c>
      <c r="D5909" s="2" t="s">
        <v>81</v>
      </c>
      <c r="E5909" s="2" t="s">
        <v>1740</v>
      </c>
      <c r="F5909" s="2" t="s">
        <v>1869</v>
      </c>
      <c r="G5909" s="8" t="str">
        <f>IF(COUNTIF('Dam Lines'!A:A,D5909)&gt;0,"Yes","No")</f>
        <v>Yes</v>
      </c>
      <c r="H5909" s="14" t="s">
        <v>1761</v>
      </c>
      <c r="I5909" s="8" t="str">
        <f t="array" ref="I5909">IF(G5909="Yes",XLOOKUP(D5909,'Dam Lines'!A:A,'Dam Lines'!J:J),"")</f>
        <v>MONAT</v>
      </c>
    </row>
    <row r="5910" hidden="1">
      <c r="A5910" s="11">
        <v>13.0</v>
      </c>
      <c r="B5910" s="3" t="s">
        <v>3149</v>
      </c>
      <c r="C5910" s="2" t="s">
        <v>1962</v>
      </c>
      <c r="D5910" s="2" t="s">
        <v>715</v>
      </c>
      <c r="E5910" s="2" t="s">
        <v>1740</v>
      </c>
      <c r="F5910" s="2" t="s">
        <v>1869</v>
      </c>
      <c r="G5910" s="8" t="str">
        <f>IF(COUNTIF('Dam Lines'!A:A,D5910)&gt;0,"Yes","No")</f>
        <v>Yes</v>
      </c>
      <c r="H5910" s="14" t="s">
        <v>1742</v>
      </c>
      <c r="I5910" s="8" t="str">
        <f t="array" ref="I5910">IF(G5910="Yes",XLOOKUP(D5910,'Dam Lines'!A:A,'Dam Lines'!J:J),"")</f>
        <v>BASSALA</v>
      </c>
    </row>
    <row r="5911" hidden="1">
      <c r="A5911" s="11">
        <v>14.0</v>
      </c>
      <c r="B5911" s="3" t="s">
        <v>3275</v>
      </c>
      <c r="C5911" s="2" t="s">
        <v>1962</v>
      </c>
      <c r="D5911" s="2" t="s">
        <v>2883</v>
      </c>
      <c r="E5911" s="2" t="s">
        <v>1740</v>
      </c>
      <c r="F5911" s="2" t="s">
        <v>1869</v>
      </c>
      <c r="G5911" s="8" t="str">
        <f>IF(COUNTIF('Dam Lines'!A:A,D5911)&gt;0,"Yes","No")</f>
        <v>No</v>
      </c>
      <c r="H5911" s="14" t="s">
        <v>1761</v>
      </c>
      <c r="I5911" s="8" t="str">
        <f t="array" ref="I5911">IF(G5911="Yes",XLOOKUP(D5911,'Dam Lines'!A:A,'Dam Lines'!J:J),"")</f>
        <v/>
      </c>
    </row>
    <row r="5912" hidden="1">
      <c r="A5912" s="11">
        <v>1.0</v>
      </c>
      <c r="B5912" s="3" t="s">
        <v>3165</v>
      </c>
      <c r="C5912" s="2" t="s">
        <v>1935</v>
      </c>
      <c r="D5912" s="2" t="s">
        <v>3166</v>
      </c>
      <c r="E5912" s="4" t="s">
        <v>1740</v>
      </c>
      <c r="F5912" s="2" t="s">
        <v>1887</v>
      </c>
      <c r="G5912" s="8" t="str">
        <f>IF(COUNTIF('Dam Lines'!A:A,D5912)&gt;0,"Yes","No")</f>
        <v>No</v>
      </c>
      <c r="H5912" s="14" t="s">
        <v>1742</v>
      </c>
      <c r="I5912" s="8" t="str">
        <f t="array" ref="I5912">IF(G5912="Yes",XLOOKUP(D5912,'Dam Lines'!A:A,'Dam Lines'!J:J),"")</f>
        <v/>
      </c>
    </row>
    <row r="5913" hidden="1">
      <c r="A5913" s="11">
        <v>2.0</v>
      </c>
      <c r="B5913" s="3" t="s">
        <v>3057</v>
      </c>
      <c r="C5913" s="2" t="s">
        <v>1886</v>
      </c>
      <c r="D5913" s="2" t="s">
        <v>2505</v>
      </c>
      <c r="E5913" s="2" t="s">
        <v>1740</v>
      </c>
      <c r="F5913" s="2" t="s">
        <v>1887</v>
      </c>
      <c r="G5913" s="8" t="str">
        <f>IF(COUNTIF('Dam Lines'!A:A,D5913)&gt;0,"Yes","No")</f>
        <v>No</v>
      </c>
      <c r="H5913" s="14" t="s">
        <v>1761</v>
      </c>
      <c r="I5913" s="8" t="str">
        <f t="array" ref="I5913">IF(G5913="Yes",XLOOKUP(D5913,'Dam Lines'!A:A,'Dam Lines'!J:J),"")</f>
        <v/>
      </c>
    </row>
    <row r="5914" hidden="1">
      <c r="A5914" s="11">
        <v>3.0</v>
      </c>
      <c r="B5914" s="3" t="s">
        <v>3060</v>
      </c>
      <c r="C5914" s="2" t="s">
        <v>1844</v>
      </c>
      <c r="D5914" s="2" t="s">
        <v>662</v>
      </c>
      <c r="E5914" s="2" t="s">
        <v>1740</v>
      </c>
      <c r="F5914" s="2" t="s">
        <v>1887</v>
      </c>
      <c r="G5914" s="8" t="str">
        <f>IF(COUNTIF('Dam Lines'!A:A,D5914)&gt;0,"Yes","No")</f>
        <v>Yes</v>
      </c>
      <c r="H5914" s="14" t="s">
        <v>1742</v>
      </c>
      <c r="I5914" s="8" t="str">
        <f t="array" ref="I5914">IF(G5914="Yes",XLOOKUP(D5914,'Dam Lines'!A:A,'Dam Lines'!J:J),"")</f>
        <v>FATMA</v>
      </c>
    </row>
    <row r="5915" hidden="1">
      <c r="A5915" s="11">
        <v>4.0</v>
      </c>
      <c r="B5915" s="3" t="s">
        <v>3168</v>
      </c>
      <c r="C5915" s="2" t="s">
        <v>2151</v>
      </c>
      <c r="D5915" s="2" t="s">
        <v>3169</v>
      </c>
      <c r="E5915" s="2" t="s">
        <v>1740</v>
      </c>
      <c r="F5915" s="2" t="s">
        <v>1887</v>
      </c>
      <c r="G5915" s="8" t="str">
        <f>IF(COUNTIF('Dam Lines'!A:A,D5915)&gt;0,"Yes","No")</f>
        <v>No</v>
      </c>
      <c r="H5915" s="14" t="s">
        <v>1742</v>
      </c>
      <c r="I5915" s="8" t="str">
        <f t="array" ref="I5915">IF(G5915="Yes",XLOOKUP(D5915,'Dam Lines'!A:A,'Dam Lines'!J:J),"")</f>
        <v/>
      </c>
    </row>
    <row r="5916" hidden="1">
      <c r="A5916" s="11">
        <v>5.0</v>
      </c>
      <c r="B5916" s="3" t="s">
        <v>3293</v>
      </c>
      <c r="C5916" s="2" t="s">
        <v>1752</v>
      </c>
      <c r="D5916" s="2" t="s">
        <v>3294</v>
      </c>
      <c r="E5916" s="2" t="s">
        <v>1740</v>
      </c>
      <c r="F5916" s="2" t="s">
        <v>1887</v>
      </c>
      <c r="G5916" s="8" t="str">
        <f>IF(COUNTIF('Dam Lines'!A:A,D5916)&gt;0,"Yes","No")</f>
        <v>No</v>
      </c>
      <c r="H5916" s="14" t="s">
        <v>1742</v>
      </c>
      <c r="I5916" s="8" t="str">
        <f t="array" ref="I5916">IF(G5916="Yes",XLOOKUP(D5916,'Dam Lines'!A:A,'Dam Lines'!J:J),"")</f>
        <v/>
      </c>
    </row>
    <row r="5917" hidden="1">
      <c r="A5917" s="11">
        <v>6.0</v>
      </c>
      <c r="B5917" s="3" t="s">
        <v>2936</v>
      </c>
      <c r="C5917" s="2" t="s">
        <v>1962</v>
      </c>
      <c r="D5917" s="2" t="s">
        <v>232</v>
      </c>
      <c r="E5917" s="2" t="s">
        <v>1740</v>
      </c>
      <c r="F5917" s="2" t="s">
        <v>1887</v>
      </c>
      <c r="G5917" s="8" t="str">
        <f>IF(COUNTIF('Dam Lines'!A:A,D5917)&gt;0,"Yes","No")</f>
        <v>Yes</v>
      </c>
      <c r="H5917" s="14" t="s">
        <v>1742</v>
      </c>
      <c r="I5917" s="8" t="str">
        <f t="array" ref="I5917">IF(G5917="Yes",XLOOKUP(D5917,'Dam Lines'!A:A,'Dam Lines'!J:J),"")</f>
        <v>GHARDAIA</v>
      </c>
    </row>
    <row r="5918" hidden="1">
      <c r="A5918" s="11">
        <v>7.0</v>
      </c>
      <c r="B5918" s="3" t="s">
        <v>3295</v>
      </c>
      <c r="C5918" s="2" t="s">
        <v>1935</v>
      </c>
      <c r="D5918" s="2" t="s">
        <v>3296</v>
      </c>
      <c r="E5918" s="2" t="s">
        <v>1740</v>
      </c>
      <c r="F5918" s="2" t="s">
        <v>1887</v>
      </c>
      <c r="G5918" s="8" t="str">
        <f>IF(COUNTIF('Dam Lines'!A:A,D5918)&gt;0,"Yes","No")</f>
        <v>No</v>
      </c>
      <c r="H5918" s="14" t="s">
        <v>1761</v>
      </c>
      <c r="I5918" s="8" t="str">
        <f t="array" ref="I5918">IF(G5918="Yes",XLOOKUP(D5918,'Dam Lines'!A:A,'Dam Lines'!J:J),"")</f>
        <v/>
      </c>
    </row>
    <row r="5919" hidden="1">
      <c r="A5919" s="11">
        <v>8.0</v>
      </c>
      <c r="B5919" s="3" t="s">
        <v>3297</v>
      </c>
      <c r="C5919" s="2" t="s">
        <v>1798</v>
      </c>
      <c r="D5919" s="2" t="s">
        <v>693</v>
      </c>
      <c r="E5919" s="2" t="s">
        <v>1740</v>
      </c>
      <c r="F5919" s="2" t="s">
        <v>1887</v>
      </c>
      <c r="G5919" s="8" t="str">
        <f>IF(COUNTIF('Dam Lines'!A:A,D5919)&gt;0,"Yes","No")</f>
        <v>Yes</v>
      </c>
      <c r="H5919" s="14" t="s">
        <v>1761</v>
      </c>
      <c r="I5919" s="8" t="str">
        <f t="array" ref="I5919">IF(G5919="Yes",XLOOKUP(D5919,'Dam Lines'!A:A,'Dam Lines'!J:J),"")</f>
        <v>QUITAINE</v>
      </c>
    </row>
    <row r="5920" hidden="1">
      <c r="A5920" s="11">
        <v>9.0</v>
      </c>
      <c r="B5920" s="3" t="s">
        <v>3194</v>
      </c>
      <c r="C5920" s="2" t="s">
        <v>3195</v>
      </c>
      <c r="D5920" s="2" t="s">
        <v>3196</v>
      </c>
      <c r="E5920" s="2" t="s">
        <v>1740</v>
      </c>
      <c r="F5920" s="2" t="s">
        <v>1887</v>
      </c>
      <c r="G5920" s="8" t="str">
        <f>IF(COUNTIF('Dam Lines'!A:A,D5920)&gt;0,"Yes","No")</f>
        <v>No</v>
      </c>
      <c r="H5920" s="14" t="s">
        <v>1742</v>
      </c>
      <c r="I5920" s="8" t="str">
        <f t="array" ref="I5920">IF(G5920="Yes",XLOOKUP(D5920,'Dam Lines'!A:A,'Dam Lines'!J:J),"")</f>
        <v/>
      </c>
    </row>
    <row r="5921" hidden="1">
      <c r="A5921" s="11">
        <v>10.0</v>
      </c>
      <c r="B5921" s="3" t="s">
        <v>3079</v>
      </c>
      <c r="C5921" s="2" t="s">
        <v>1950</v>
      </c>
      <c r="D5921" s="2" t="s">
        <v>857</v>
      </c>
      <c r="E5921" s="2" t="s">
        <v>1740</v>
      </c>
      <c r="F5921" s="2" t="s">
        <v>1887</v>
      </c>
      <c r="G5921" s="8" t="str">
        <f>IF(COUNTIF('Dam Lines'!A:A,D5921)&gt;0,"Yes","No")</f>
        <v>Yes</v>
      </c>
      <c r="H5921" s="14" t="s">
        <v>1761</v>
      </c>
      <c r="I5921" s="8" t="str">
        <f t="array" ref="I5921">IF(G5921="Yes",XLOOKUP(D5921,'Dam Lines'!A:A,'Dam Lines'!J:J),"")</f>
        <v>TUWAISAH 14</v>
      </c>
    </row>
    <row r="5922" hidden="1">
      <c r="A5922" s="11">
        <v>11.0</v>
      </c>
      <c r="B5922" s="3" t="s">
        <v>2949</v>
      </c>
      <c r="C5922" s="2" t="s">
        <v>1923</v>
      </c>
      <c r="D5922" s="2" t="s">
        <v>1033</v>
      </c>
      <c r="E5922" s="2" t="s">
        <v>1740</v>
      </c>
      <c r="F5922" s="2" t="s">
        <v>1887</v>
      </c>
      <c r="G5922" s="8" t="str">
        <f>IF(COUNTIF('Dam Lines'!A:A,D5922)&gt;0,"Yes","No")</f>
        <v>Yes</v>
      </c>
      <c r="H5922" s="14" t="s">
        <v>1742</v>
      </c>
      <c r="I5922" s="8" t="str">
        <f t="array" ref="I5922">IF(G5922="Yes",XLOOKUP(D5922,'Dam Lines'!A:A,'Dam Lines'!J:J),"")</f>
        <v>ARRAGONDA</v>
      </c>
    </row>
    <row r="5923" hidden="1">
      <c r="A5923" s="11">
        <v>12.0</v>
      </c>
      <c r="B5923" s="3" t="s">
        <v>2639</v>
      </c>
      <c r="C5923" s="2" t="s">
        <v>1798</v>
      </c>
      <c r="D5923" s="2" t="s">
        <v>2640</v>
      </c>
      <c r="E5923" s="2" t="s">
        <v>1740</v>
      </c>
      <c r="F5923" s="2" t="s">
        <v>1887</v>
      </c>
      <c r="G5923" s="8" t="str">
        <f>IF(COUNTIF('Dam Lines'!A:A,D5923)&gt;0,"Yes","No")</f>
        <v>No</v>
      </c>
      <c r="H5923" s="14" t="s">
        <v>1742</v>
      </c>
      <c r="I5923" s="8" t="str">
        <f t="array" ref="I5923">IF(G5923="Yes",XLOOKUP(D5923,'Dam Lines'!A:A,'Dam Lines'!J:J),"")</f>
        <v/>
      </c>
    </row>
    <row r="5924" hidden="1">
      <c r="A5924" s="11">
        <v>13.0</v>
      </c>
      <c r="B5924" s="3" t="s">
        <v>3298</v>
      </c>
      <c r="C5924" s="2" t="s">
        <v>2466</v>
      </c>
      <c r="D5924" s="2" t="s">
        <v>1829</v>
      </c>
      <c r="E5924" s="2" t="s">
        <v>1740</v>
      </c>
      <c r="F5924" s="2" t="s">
        <v>1887</v>
      </c>
      <c r="G5924" s="8" t="str">
        <f>IF(COUNTIF('Dam Lines'!A:A,D5924)&gt;0,"Yes","No")</f>
        <v>No</v>
      </c>
      <c r="H5924" s="14" t="s">
        <v>1761</v>
      </c>
      <c r="I5924" s="8" t="str">
        <f t="array" ref="I5924">IF(G5924="Yes",XLOOKUP(D5924,'Dam Lines'!A:A,'Dam Lines'!J:J),"")</f>
        <v/>
      </c>
    </row>
    <row r="5925" hidden="1">
      <c r="A5925" s="11">
        <v>1.0</v>
      </c>
      <c r="B5925" s="3" t="s">
        <v>2984</v>
      </c>
      <c r="C5925" s="2" t="s">
        <v>1836</v>
      </c>
      <c r="D5925" s="2" t="s">
        <v>86</v>
      </c>
      <c r="E5925" s="4" t="s">
        <v>1740</v>
      </c>
      <c r="F5925" s="2" t="s">
        <v>1887</v>
      </c>
      <c r="G5925" s="8" t="str">
        <f>IF(COUNTIF('Dam Lines'!A:A,D5925)&gt;0,"Yes","No")</f>
        <v>Yes</v>
      </c>
      <c r="H5925" s="14" t="s">
        <v>1761</v>
      </c>
      <c r="I5925" s="8" t="str">
        <f t="array" ref="I5925">IF(G5925="Yes",XLOOKUP(D5925,'Dam Lines'!A:A,'Dam Lines'!J:J),"")</f>
        <v>PHILIPPA</v>
      </c>
    </row>
    <row r="5926" hidden="1">
      <c r="A5926" s="11">
        <v>2.0</v>
      </c>
      <c r="B5926" s="3" t="s">
        <v>2961</v>
      </c>
      <c r="C5926" s="2" t="s">
        <v>1749</v>
      </c>
      <c r="D5926" s="2" t="s">
        <v>2962</v>
      </c>
      <c r="E5926" s="2" t="s">
        <v>1740</v>
      </c>
      <c r="F5926" s="2" t="s">
        <v>1887</v>
      </c>
      <c r="G5926" s="8" t="str">
        <f>IF(COUNTIF('Dam Lines'!A:A,D5926)&gt;0,"Yes","No")</f>
        <v>No</v>
      </c>
      <c r="H5926" s="14" t="s">
        <v>1742</v>
      </c>
      <c r="I5926" s="8" t="str">
        <f t="array" ref="I5926">IF(G5926="Yes",XLOOKUP(D5926,'Dam Lines'!A:A,'Dam Lines'!J:J),"")</f>
        <v/>
      </c>
    </row>
    <row r="5927" hidden="1">
      <c r="A5927" s="11">
        <v>3.0</v>
      </c>
      <c r="B5927" s="3" t="s">
        <v>3159</v>
      </c>
      <c r="C5927" s="2" t="s">
        <v>2280</v>
      </c>
      <c r="D5927" s="2" t="s">
        <v>130</v>
      </c>
      <c r="E5927" s="2" t="s">
        <v>1740</v>
      </c>
      <c r="F5927" s="2" t="s">
        <v>1887</v>
      </c>
      <c r="G5927" s="8" t="str">
        <f>IF(COUNTIF('Dam Lines'!A:A,D5927)&gt;0,"Yes","No")</f>
        <v>Yes</v>
      </c>
      <c r="H5927" s="14" t="s">
        <v>1742</v>
      </c>
      <c r="I5927" s="8" t="str">
        <f t="array" ref="I5927">IF(G5927="Yes",XLOOKUP(D5927,'Dam Lines'!A:A,'Dam Lines'!J:J),"")</f>
        <v>QUINE</v>
      </c>
    </row>
    <row r="5928" hidden="1">
      <c r="A5928" s="11">
        <v>4.0</v>
      </c>
      <c r="B5928" s="3" t="s">
        <v>2979</v>
      </c>
      <c r="C5928" s="2" t="s">
        <v>1859</v>
      </c>
      <c r="D5928" s="2" t="s">
        <v>78</v>
      </c>
      <c r="E5928" s="2" t="s">
        <v>1740</v>
      </c>
      <c r="F5928" s="2" t="s">
        <v>1887</v>
      </c>
      <c r="G5928" s="8" t="str">
        <f>IF(COUNTIF('Dam Lines'!A:A,D5928)&gt;0,"Yes","No")</f>
        <v>Yes</v>
      </c>
      <c r="H5928" s="14" t="s">
        <v>1742</v>
      </c>
      <c r="I5928" s="8" t="str">
        <f t="array" ref="I5928">IF(G5928="Yes",XLOOKUP(D5928,'Dam Lines'!A:A,'Dam Lines'!J:J),"")</f>
        <v>WIKINGS STREAK</v>
      </c>
    </row>
    <row r="5929" hidden="1">
      <c r="A5929" s="11">
        <v>5.0</v>
      </c>
      <c r="B5929" s="3" t="s">
        <v>3105</v>
      </c>
      <c r="C5929" s="2" t="s">
        <v>1962</v>
      </c>
      <c r="D5929" s="2" t="s">
        <v>469</v>
      </c>
      <c r="E5929" s="2" t="s">
        <v>1740</v>
      </c>
      <c r="F5929" s="2" t="s">
        <v>1887</v>
      </c>
      <c r="G5929" s="8" t="str">
        <f>IF(COUNTIF('Dam Lines'!A:A,D5929)&gt;0,"Yes","No")</f>
        <v>Yes</v>
      </c>
      <c r="H5929" s="14" t="s">
        <v>1761</v>
      </c>
      <c r="I5929" s="8" t="str">
        <f t="array" ref="I5929">IF(G5929="Yes",XLOOKUP(D5929,'Dam Lines'!A:A,'Dam Lines'!J:J),"")</f>
        <v>FATMA</v>
      </c>
    </row>
    <row r="5930" hidden="1">
      <c r="A5930" s="11">
        <v>6.0</v>
      </c>
      <c r="B5930" s="3" t="s">
        <v>3299</v>
      </c>
      <c r="C5930" s="2" t="s">
        <v>3300</v>
      </c>
      <c r="D5930" s="2" t="s">
        <v>284</v>
      </c>
      <c r="E5930" s="2" t="s">
        <v>1740</v>
      </c>
      <c r="F5930" s="2" t="s">
        <v>1887</v>
      </c>
      <c r="G5930" s="8" t="str">
        <f>IF(COUNTIF('Dam Lines'!A:A,D5930)&gt;0,"Yes","No")</f>
        <v>Yes</v>
      </c>
      <c r="H5930" s="14" t="s">
        <v>1761</v>
      </c>
      <c r="I5930" s="8" t="str">
        <f t="array" ref="I5930">IF(G5930="Yes",XLOOKUP(D5930,'Dam Lines'!A:A,'Dam Lines'!J:J),"")</f>
        <v>MONAT</v>
      </c>
    </row>
    <row r="5931" hidden="1">
      <c r="A5931" s="11">
        <v>7.0</v>
      </c>
      <c r="B5931" s="3" t="s">
        <v>3267</v>
      </c>
      <c r="C5931" s="2" t="s">
        <v>1935</v>
      </c>
      <c r="D5931" s="2" t="s">
        <v>3268</v>
      </c>
      <c r="E5931" s="2" t="s">
        <v>1740</v>
      </c>
      <c r="F5931" s="2" t="s">
        <v>1887</v>
      </c>
      <c r="G5931" s="8" t="str">
        <f>IF(COUNTIF('Dam Lines'!A:A,D5931)&gt;0,"Yes","No")</f>
        <v>No</v>
      </c>
      <c r="H5931" s="14" t="s">
        <v>1742</v>
      </c>
      <c r="I5931" s="8" t="str">
        <f t="array" ref="I5931">IF(G5931="Yes",XLOOKUP(D5931,'Dam Lines'!A:A,'Dam Lines'!J:J),"")</f>
        <v/>
      </c>
    </row>
    <row r="5932" hidden="1">
      <c r="A5932" s="11">
        <v>8.0</v>
      </c>
      <c r="B5932" s="3" t="s">
        <v>3103</v>
      </c>
      <c r="C5932" s="2" t="s">
        <v>2929</v>
      </c>
      <c r="D5932" s="2" t="s">
        <v>3104</v>
      </c>
      <c r="E5932" s="2" t="s">
        <v>1740</v>
      </c>
      <c r="F5932" s="2" t="s">
        <v>1887</v>
      </c>
      <c r="G5932" s="8" t="str">
        <f>IF(COUNTIF('Dam Lines'!A:A,D5932)&gt;0,"Yes","No")</f>
        <v>No</v>
      </c>
      <c r="H5932" s="14" t="s">
        <v>1761</v>
      </c>
      <c r="I5932" s="8" t="str">
        <f t="array" ref="I5932">IF(G5932="Yes",XLOOKUP(D5932,'Dam Lines'!A:A,'Dam Lines'!J:J),"")</f>
        <v/>
      </c>
    </row>
    <row r="5933" hidden="1">
      <c r="A5933" s="11">
        <v>9.0</v>
      </c>
      <c r="B5933" s="3" t="s">
        <v>3301</v>
      </c>
      <c r="C5933" s="2" t="s">
        <v>2151</v>
      </c>
      <c r="D5933" s="2" t="s">
        <v>113</v>
      </c>
      <c r="E5933" s="2" t="s">
        <v>1740</v>
      </c>
      <c r="F5933" s="2" t="s">
        <v>1887</v>
      </c>
      <c r="G5933" s="8" t="str">
        <f>IF(COUNTIF('Dam Lines'!A:A,D5933)&gt;0,"Yes","No")</f>
        <v>Yes</v>
      </c>
      <c r="H5933" s="14" t="s">
        <v>1761</v>
      </c>
      <c r="I5933" s="8" t="str">
        <f t="array" ref="I5933">IF(G5933="Yes",XLOOKUP(D5933,'Dam Lines'!A:A,'Dam Lines'!J:J),"")</f>
        <v>NEVADA II</v>
      </c>
    </row>
    <row r="5934" hidden="1">
      <c r="A5934" s="11">
        <v>10.0</v>
      </c>
      <c r="B5934" s="3" t="s">
        <v>3160</v>
      </c>
      <c r="C5934" s="2" t="s">
        <v>1744</v>
      </c>
      <c r="D5934" s="2" t="s">
        <v>1068</v>
      </c>
      <c r="E5934" s="2" t="s">
        <v>1740</v>
      </c>
      <c r="F5934" s="2" t="s">
        <v>1887</v>
      </c>
      <c r="G5934" s="8" t="str">
        <f>IF(COUNTIF('Dam Lines'!A:A,D5934)&gt;0,"Yes","No")</f>
        <v>Yes</v>
      </c>
      <c r="H5934" s="14" t="s">
        <v>1742</v>
      </c>
      <c r="I5934" s="8" t="str">
        <f t="array" ref="I5934">IF(G5934="Yes",XLOOKUP(D5934,'Dam Lines'!A:A,'Dam Lines'!J:J),"")</f>
        <v>RW RAFINA</v>
      </c>
    </row>
    <row r="5935" hidden="1">
      <c r="A5935" s="11">
        <v>11.0</v>
      </c>
      <c r="B5935" s="3" t="s">
        <v>3164</v>
      </c>
      <c r="C5935" s="2" t="s">
        <v>1962</v>
      </c>
      <c r="D5935" s="2" t="s">
        <v>466</v>
      </c>
      <c r="E5935" s="2" t="s">
        <v>1740</v>
      </c>
      <c r="F5935" s="2" t="s">
        <v>1887</v>
      </c>
      <c r="G5935" s="8" t="str">
        <f>IF(COUNTIF('Dam Lines'!A:A,D5935)&gt;0,"Yes","No")</f>
        <v>Yes</v>
      </c>
      <c r="H5935" s="14" t="s">
        <v>1742</v>
      </c>
      <c r="I5935" s="8" t="str">
        <f t="array" ref="I5935">IF(G5935="Yes",XLOOKUP(D5935,'Dam Lines'!A:A,'Dam Lines'!J:J),"")</f>
        <v>FATMA</v>
      </c>
    </row>
    <row r="5936" hidden="1">
      <c r="A5936" s="11">
        <v>12.0</v>
      </c>
      <c r="B5936" s="3" t="s">
        <v>2986</v>
      </c>
      <c r="C5936" s="2" t="s">
        <v>1836</v>
      </c>
      <c r="D5936" s="2" t="s">
        <v>2987</v>
      </c>
      <c r="E5936" s="2" t="s">
        <v>1740</v>
      </c>
      <c r="F5936" s="2" t="s">
        <v>1887</v>
      </c>
      <c r="G5936" s="8" t="str">
        <f>IF(COUNTIF('Dam Lines'!A:A,D5936)&gt;0,"Yes","No")</f>
        <v>No</v>
      </c>
      <c r="H5936" s="14" t="s">
        <v>1742</v>
      </c>
      <c r="I5936" s="8" t="str">
        <f t="array" ref="I5936">IF(G5936="Yes",XLOOKUP(D5936,'Dam Lines'!A:A,'Dam Lines'!J:J),"")</f>
        <v/>
      </c>
    </row>
    <row r="5937" hidden="1">
      <c r="A5937" s="11">
        <v>13.0</v>
      </c>
      <c r="B5937" s="3" t="s">
        <v>3266</v>
      </c>
      <c r="C5937" s="2" t="s">
        <v>1962</v>
      </c>
      <c r="D5937" s="2" t="s">
        <v>715</v>
      </c>
      <c r="E5937" s="2" t="s">
        <v>1740</v>
      </c>
      <c r="F5937" s="2" t="s">
        <v>1887</v>
      </c>
      <c r="G5937" s="8" t="str">
        <f>IF(COUNTIF('Dam Lines'!A:A,D5937)&gt;0,"Yes","No")</f>
        <v>Yes</v>
      </c>
      <c r="H5937" s="14" t="s">
        <v>1761</v>
      </c>
      <c r="I5937" s="8" t="str">
        <f t="array" ref="I5937">IF(G5937="Yes",XLOOKUP(D5937,'Dam Lines'!A:A,'Dam Lines'!J:J),"")</f>
        <v>BASSALA</v>
      </c>
    </row>
    <row r="5938" hidden="1">
      <c r="A5938" s="11">
        <v>1.0</v>
      </c>
      <c r="B5938" s="16" t="s">
        <v>3059</v>
      </c>
      <c r="C5938" s="2" t="s">
        <v>1962</v>
      </c>
      <c r="D5938" s="2" t="s">
        <v>1261</v>
      </c>
      <c r="E5938" s="4" t="s">
        <v>1779</v>
      </c>
      <c r="F5938" s="2" t="s">
        <v>2166</v>
      </c>
      <c r="G5938" s="8" t="str">
        <f>IF(COUNTIF('Dam Lines'!A:A,D5938)&gt;0,"Yes","No")</f>
        <v>Yes</v>
      </c>
      <c r="H5938" s="14" t="s">
        <v>1742</v>
      </c>
      <c r="I5938" s="8" t="str">
        <f t="array" ref="I5938">IF(G5938="Yes",XLOOKUP(D5938,'Dam Lines'!A:A,'Dam Lines'!J:J),"")</f>
        <v>NEVADA II</v>
      </c>
    </row>
    <row r="5939" hidden="1">
      <c r="A5939" s="11">
        <v>2.0</v>
      </c>
      <c r="B5939" s="3" t="s">
        <v>3189</v>
      </c>
      <c r="C5939" s="2" t="s">
        <v>1886</v>
      </c>
      <c r="D5939" s="2" t="s">
        <v>91</v>
      </c>
      <c r="E5939" s="2" t="s">
        <v>1779</v>
      </c>
      <c r="F5939" s="2" t="s">
        <v>2166</v>
      </c>
      <c r="G5939" s="8" t="str">
        <f>IF(COUNTIF('Dam Lines'!A:A,D5939)&gt;0,"Yes","No")</f>
        <v>Yes</v>
      </c>
      <c r="H5939" s="14" t="s">
        <v>1742</v>
      </c>
      <c r="I5939" s="8" t="str">
        <f t="array" ref="I5939">IF(G5939="Yes",XLOOKUP(D5939,'Dam Lines'!A:A,'Dam Lines'!J:J),"")</f>
        <v>NEVADA II</v>
      </c>
    </row>
    <row r="5940" hidden="1">
      <c r="A5940" s="11">
        <v>3.0</v>
      </c>
      <c r="B5940" s="3" t="s">
        <v>1882</v>
      </c>
      <c r="C5940" s="2" t="s">
        <v>1798</v>
      </c>
      <c r="D5940" s="2" t="s">
        <v>99</v>
      </c>
      <c r="E5940" s="2" t="s">
        <v>1779</v>
      </c>
      <c r="F5940" s="2" t="s">
        <v>2166</v>
      </c>
      <c r="G5940" s="8" t="str">
        <f>IF(COUNTIF('Dam Lines'!A:A,D5940)&gt;0,"Yes","No")</f>
        <v>Yes</v>
      </c>
      <c r="H5940" s="14" t="s">
        <v>1742</v>
      </c>
      <c r="I5940" s="8" t="str">
        <f t="array" ref="I5940">IF(G5940="Yes",XLOOKUP(D5940,'Dam Lines'!A:A,'Dam Lines'!J:J),"")</f>
        <v>HALAZOUNA</v>
      </c>
    </row>
    <row r="5941" hidden="1">
      <c r="A5941" s="11">
        <v>4.0</v>
      </c>
      <c r="B5941" s="3" t="s">
        <v>3248</v>
      </c>
      <c r="C5941" s="2" t="s">
        <v>1744</v>
      </c>
      <c r="D5941" s="2" t="s">
        <v>3249</v>
      </c>
      <c r="E5941" s="2" t="s">
        <v>1779</v>
      </c>
      <c r="F5941" s="2" t="s">
        <v>2166</v>
      </c>
      <c r="G5941" s="8" t="str">
        <f>IF(COUNTIF('Dam Lines'!A:A,D5941)&gt;0,"Yes","No")</f>
        <v>No</v>
      </c>
      <c r="H5941" s="14" t="s">
        <v>1742</v>
      </c>
      <c r="I5941" s="8" t="str">
        <f t="array" ref="I5941">IF(G5941="Yes",XLOOKUP(D5941,'Dam Lines'!A:A,'Dam Lines'!J:J),"")</f>
        <v/>
      </c>
    </row>
    <row r="5942" hidden="1">
      <c r="A5942" s="11">
        <v>5.0</v>
      </c>
      <c r="B5942" s="3" t="s">
        <v>2652</v>
      </c>
      <c r="C5942" s="2" t="s">
        <v>2653</v>
      </c>
      <c r="D5942" s="2" t="s">
        <v>2654</v>
      </c>
      <c r="E5942" s="2" t="s">
        <v>1779</v>
      </c>
      <c r="F5942" s="2" t="s">
        <v>2166</v>
      </c>
      <c r="G5942" s="8" t="str">
        <f>IF(COUNTIF('Dam Lines'!A:A,D5942)&gt;0,"Yes","No")</f>
        <v>No</v>
      </c>
      <c r="H5942" s="14" t="s">
        <v>1742</v>
      </c>
      <c r="I5942" s="8" t="str">
        <f t="array" ref="I5942">IF(G5942="Yes",XLOOKUP(D5942,'Dam Lines'!A:A,'Dam Lines'!J:J),"")</f>
        <v/>
      </c>
    </row>
    <row r="5943" hidden="1">
      <c r="A5943" s="11">
        <v>6.0</v>
      </c>
      <c r="B5943" s="3" t="s">
        <v>2287</v>
      </c>
      <c r="C5943" s="2" t="s">
        <v>1908</v>
      </c>
      <c r="D5943" s="2" t="s">
        <v>1151</v>
      </c>
      <c r="E5943" s="2" t="s">
        <v>1779</v>
      </c>
      <c r="F5943" s="2" t="s">
        <v>2166</v>
      </c>
      <c r="G5943" s="8" t="str">
        <f>IF(COUNTIF('Dam Lines'!A:A,D5943)&gt;0,"Yes","No")</f>
        <v>Yes</v>
      </c>
      <c r="H5943" s="14" t="s">
        <v>1742</v>
      </c>
      <c r="I5943" s="8" t="str">
        <f t="array" ref="I5943">IF(G5943="Yes",XLOOKUP(D5943,'Dam Lines'!A:A,'Dam Lines'!J:J),"")</f>
        <v>NEVADA II</v>
      </c>
    </row>
    <row r="5944" hidden="1">
      <c r="A5944" s="11">
        <v>7.0</v>
      </c>
      <c r="B5944" s="3" t="s">
        <v>1929</v>
      </c>
      <c r="C5944" s="2" t="s">
        <v>1768</v>
      </c>
      <c r="D5944" s="2" t="s">
        <v>980</v>
      </c>
      <c r="E5944" s="2" t="s">
        <v>1779</v>
      </c>
      <c r="F5944" s="2" t="s">
        <v>2166</v>
      </c>
      <c r="G5944" s="8" t="str">
        <f>IF(COUNTIF('Dam Lines'!A:A,D5944)&gt;0,"Yes","No")</f>
        <v>Yes</v>
      </c>
      <c r="H5944" s="14" t="s">
        <v>1742</v>
      </c>
      <c r="I5944" s="8" t="str">
        <f t="array" ref="I5944">IF(G5944="Yes",XLOOKUP(D5944,'Dam Lines'!A:A,'Dam Lines'!J:J),"")</f>
        <v>CAIDA</v>
      </c>
    </row>
    <row r="5945" hidden="1">
      <c r="A5945" s="11">
        <v>8.0</v>
      </c>
      <c r="B5945" s="3" t="s">
        <v>2199</v>
      </c>
      <c r="C5945" s="2" t="s">
        <v>1798</v>
      </c>
      <c r="D5945" s="2" t="s">
        <v>2200</v>
      </c>
      <c r="E5945" s="2" t="s">
        <v>1779</v>
      </c>
      <c r="F5945" s="2" t="s">
        <v>2166</v>
      </c>
      <c r="G5945" s="8" t="str">
        <f>IF(COUNTIF('Dam Lines'!A:A,D5945)&gt;0,"Yes","No")</f>
        <v>No</v>
      </c>
      <c r="H5945" s="14" t="s">
        <v>1742</v>
      </c>
      <c r="I5945" s="8" t="str">
        <f t="array" ref="I5945">IF(G5945="Yes",XLOOKUP(D5945,'Dam Lines'!A:A,'Dam Lines'!J:J),"")</f>
        <v/>
      </c>
    </row>
    <row r="5946" hidden="1">
      <c r="A5946" s="11">
        <v>9.0</v>
      </c>
      <c r="B5946" s="3" t="s">
        <v>2349</v>
      </c>
      <c r="C5946" s="2" t="s">
        <v>1759</v>
      </c>
      <c r="D5946" s="2" t="s">
        <v>32</v>
      </c>
      <c r="E5946" s="2" t="s">
        <v>1779</v>
      </c>
      <c r="F5946" s="2" t="s">
        <v>2166</v>
      </c>
      <c r="G5946" s="8" t="str">
        <f>IF(COUNTIF('Dam Lines'!A:A,D5946)&gt;0,"Yes","No")</f>
        <v>Yes</v>
      </c>
      <c r="H5946" s="14" t="s">
        <v>1742</v>
      </c>
      <c r="I5946" s="8" t="str">
        <f t="array" ref="I5946">IF(G5946="Yes",XLOOKUP(D5946,'Dam Lines'!A:A,'Dam Lines'!J:J),"")</f>
        <v>FATMA</v>
      </c>
    </row>
    <row r="5947" hidden="1">
      <c r="A5947" s="11">
        <v>10.0</v>
      </c>
      <c r="B5947" s="3" t="s">
        <v>3302</v>
      </c>
      <c r="C5947" s="2" t="s">
        <v>1802</v>
      </c>
      <c r="D5947" s="2" t="s">
        <v>3303</v>
      </c>
      <c r="E5947" s="2" t="s">
        <v>1779</v>
      </c>
      <c r="F5947" s="2" t="s">
        <v>2166</v>
      </c>
      <c r="G5947" s="8" t="str">
        <f>IF(COUNTIF('Dam Lines'!A:A,D5947)&gt;0,"Yes","No")</f>
        <v>No</v>
      </c>
      <c r="H5947" s="14" t="s">
        <v>1742</v>
      </c>
      <c r="I5947" s="8" t="str">
        <f t="array" ref="I5947">IF(G5947="Yes",XLOOKUP(D5947,'Dam Lines'!A:A,'Dam Lines'!J:J),"")</f>
        <v/>
      </c>
    </row>
    <row r="5948" hidden="1">
      <c r="A5948" s="11">
        <v>11.0</v>
      </c>
      <c r="B5948" s="3" t="s">
        <v>2724</v>
      </c>
      <c r="C5948" s="2" t="s">
        <v>1744</v>
      </c>
      <c r="D5948" s="2" t="s">
        <v>1408</v>
      </c>
      <c r="E5948" s="2" t="s">
        <v>1779</v>
      </c>
      <c r="F5948" s="2" t="s">
        <v>2166</v>
      </c>
      <c r="G5948" s="8" t="str">
        <f>IF(COUNTIF('Dam Lines'!A:A,D5948)&gt;0,"Yes","No")</f>
        <v>Yes</v>
      </c>
      <c r="H5948" s="14" t="s">
        <v>1742</v>
      </c>
      <c r="I5948" s="8" t="str">
        <f t="array" ref="I5948">IF(G5948="Yes",XLOOKUP(D5948,'Dam Lines'!A:A,'Dam Lines'!J:J),"")</f>
        <v>ARABELLE</v>
      </c>
    </row>
    <row r="5949" hidden="1">
      <c r="A5949" s="11">
        <v>12.0</v>
      </c>
      <c r="B5949" s="3" t="s">
        <v>2710</v>
      </c>
      <c r="C5949" s="2" t="s">
        <v>1823</v>
      </c>
      <c r="D5949" s="2" t="s">
        <v>505</v>
      </c>
      <c r="E5949" s="2" t="s">
        <v>1779</v>
      </c>
      <c r="F5949" s="2" t="s">
        <v>2166</v>
      </c>
      <c r="G5949" s="8" t="str">
        <f>IF(COUNTIF('Dam Lines'!A:A,D5949)&gt;0,"Yes","No")</f>
        <v>Yes</v>
      </c>
      <c r="H5949" s="14" t="s">
        <v>1761</v>
      </c>
      <c r="I5949" s="8" t="str">
        <f t="array" ref="I5949">IF(G5949="Yes",XLOOKUP(D5949,'Dam Lines'!A:A,'Dam Lines'!J:J),"")</f>
        <v>BAKOURA</v>
      </c>
    </row>
    <row r="5950" hidden="1">
      <c r="A5950" s="11">
        <v>13.0</v>
      </c>
      <c r="B5950" s="3" t="s">
        <v>2286</v>
      </c>
      <c r="C5950" s="2" t="s">
        <v>1747</v>
      </c>
      <c r="D5950" s="2" t="s">
        <v>433</v>
      </c>
      <c r="E5950" s="2" t="s">
        <v>1779</v>
      </c>
      <c r="F5950" s="2" t="s">
        <v>2166</v>
      </c>
      <c r="G5950" s="8" t="str">
        <f>IF(COUNTIF('Dam Lines'!A:A,D5950)&gt;0,"Yes","No")</f>
        <v>Yes</v>
      </c>
      <c r="H5950" s="14" t="s">
        <v>1761</v>
      </c>
      <c r="I5950" s="8" t="str">
        <f t="array" ref="I5950">IF(G5950="Yes",XLOOKUP(D5950,'Dam Lines'!A:A,'Dam Lines'!J:J),"")</f>
        <v>MANGALIE D</v>
      </c>
    </row>
    <row r="5951" hidden="1">
      <c r="A5951" s="11">
        <v>14.0</v>
      </c>
      <c r="B5951" s="3" t="s">
        <v>2431</v>
      </c>
      <c r="C5951" s="2" t="s">
        <v>1777</v>
      </c>
      <c r="D5951" s="2" t="s">
        <v>446</v>
      </c>
      <c r="E5951" s="2" t="s">
        <v>1779</v>
      </c>
      <c r="F5951" s="2" t="s">
        <v>2166</v>
      </c>
      <c r="G5951" s="8" t="str">
        <f>IF(COUNTIF('Dam Lines'!A:A,D5951)&gt;0,"Yes","No")</f>
        <v>Yes</v>
      </c>
      <c r="H5951" s="14" t="s">
        <v>1742</v>
      </c>
      <c r="I5951" s="8" t="str">
        <f t="array" ref="I5951">IF(G5951="Yes",XLOOKUP(D5951,'Dam Lines'!A:A,'Dam Lines'!J:J),"")</f>
        <v>NADIA</v>
      </c>
    </row>
    <row r="5952" hidden="1">
      <c r="A5952" s="11">
        <v>15.0</v>
      </c>
      <c r="B5952" s="3" t="s">
        <v>2193</v>
      </c>
      <c r="C5952" s="2" t="s">
        <v>1798</v>
      </c>
      <c r="D5952" s="2" t="s">
        <v>70</v>
      </c>
      <c r="E5952" s="2" t="s">
        <v>1779</v>
      </c>
      <c r="F5952" s="2" t="s">
        <v>2166</v>
      </c>
      <c r="G5952" s="8" t="str">
        <f>IF(COUNTIF('Dam Lines'!A:A,D5952)&gt;0,"Yes","No")</f>
        <v>Yes</v>
      </c>
      <c r="H5952" s="14" t="s">
        <v>1742</v>
      </c>
      <c r="I5952" s="8" t="str">
        <f t="array" ref="I5952">IF(G5952="Yes",XLOOKUP(D5952,'Dam Lines'!A:A,'Dam Lines'!J:J),"")</f>
        <v>MAGNESIE</v>
      </c>
    </row>
    <row r="5953" hidden="1">
      <c r="A5953" s="11">
        <v>1.0</v>
      </c>
      <c r="B5953" s="3" t="s">
        <v>2124</v>
      </c>
      <c r="C5953" s="2" t="s">
        <v>1798</v>
      </c>
      <c r="D5953" s="2" t="s">
        <v>122</v>
      </c>
      <c r="E5953" s="4" t="s">
        <v>1779</v>
      </c>
      <c r="F5953" s="2" t="s">
        <v>2478</v>
      </c>
      <c r="G5953" s="8" t="str">
        <f>IF(COUNTIF('Dam Lines'!A:A,D5953)&gt;0,"Yes","No")</f>
        <v>Yes</v>
      </c>
      <c r="H5953" s="14" t="s">
        <v>1742</v>
      </c>
      <c r="I5953" s="8" t="str">
        <f t="array" ref="I5953">IF(G5953="Yes",XLOOKUP(D5953,'Dam Lines'!A:A,'Dam Lines'!J:J),"")</f>
        <v>NEVADA II</v>
      </c>
    </row>
    <row r="5954" hidden="1">
      <c r="A5954" s="11">
        <v>2.0</v>
      </c>
      <c r="B5954" s="3" t="s">
        <v>2229</v>
      </c>
      <c r="C5954" s="2" t="s">
        <v>1747</v>
      </c>
      <c r="D5954" s="2" t="s">
        <v>2230</v>
      </c>
      <c r="E5954" s="2" t="s">
        <v>1779</v>
      </c>
      <c r="F5954" s="2" t="s">
        <v>2478</v>
      </c>
      <c r="G5954" s="8" t="str">
        <f>IF(COUNTIF('Dam Lines'!A:A,D5954)&gt;0,"Yes","No")</f>
        <v>No</v>
      </c>
      <c r="H5954" s="14" t="s">
        <v>1742</v>
      </c>
      <c r="I5954" s="8" t="str">
        <f t="array" ref="I5954">IF(G5954="Yes",XLOOKUP(D5954,'Dam Lines'!A:A,'Dam Lines'!J:J),"")</f>
        <v/>
      </c>
    </row>
    <row r="5955" hidden="1">
      <c r="A5955" s="11">
        <v>3.0</v>
      </c>
      <c r="B5955" s="3" t="s">
        <v>2862</v>
      </c>
      <c r="C5955" s="2" t="s">
        <v>1768</v>
      </c>
      <c r="D5955" s="2" t="s">
        <v>305</v>
      </c>
      <c r="E5955" s="2" t="s">
        <v>1779</v>
      </c>
      <c r="F5955" s="2" t="s">
        <v>2478</v>
      </c>
      <c r="G5955" s="8" t="str">
        <f>IF(COUNTIF('Dam Lines'!A:A,D5955)&gt;0,"Yes","No")</f>
        <v>Yes</v>
      </c>
      <c r="H5955" s="14" t="s">
        <v>1742</v>
      </c>
      <c r="I5955" s="8" t="str">
        <f t="array" ref="I5955">IF(G5955="Yes",XLOOKUP(D5955,'Dam Lines'!A:A,'Dam Lines'!J:J),"")</f>
        <v>UELN</v>
      </c>
    </row>
    <row r="5956" hidden="1">
      <c r="A5956" s="11">
        <v>4.0</v>
      </c>
      <c r="B5956" s="3" t="s">
        <v>2235</v>
      </c>
      <c r="C5956" s="2" t="s">
        <v>1886</v>
      </c>
      <c r="D5956" s="2" t="s">
        <v>2236</v>
      </c>
      <c r="E5956" s="2" t="s">
        <v>1779</v>
      </c>
      <c r="F5956" s="2" t="s">
        <v>2478</v>
      </c>
      <c r="G5956" s="8" t="str">
        <f>IF(COUNTIF('Dam Lines'!A:A,D5956)&gt;0,"Yes","No")</f>
        <v>No</v>
      </c>
      <c r="H5956" s="14" t="s">
        <v>1742</v>
      </c>
      <c r="I5956" s="8" t="str">
        <f t="array" ref="I5956">IF(G5956="Yes",XLOOKUP(D5956,'Dam Lines'!A:A,'Dam Lines'!J:J),"")</f>
        <v/>
      </c>
    </row>
    <row r="5957" hidden="1">
      <c r="A5957" s="11">
        <v>5.0</v>
      </c>
      <c r="B5957" s="3" t="s">
        <v>2013</v>
      </c>
      <c r="C5957" s="2" t="s">
        <v>1886</v>
      </c>
      <c r="D5957" s="2" t="s">
        <v>698</v>
      </c>
      <c r="E5957" s="2" t="s">
        <v>1779</v>
      </c>
      <c r="F5957" s="2" t="s">
        <v>2478</v>
      </c>
      <c r="G5957" s="8" t="str">
        <f>IF(COUNTIF('Dam Lines'!A:A,D5957)&gt;0,"Yes","No")</f>
        <v>Yes</v>
      </c>
      <c r="H5957" s="14" t="s">
        <v>1742</v>
      </c>
      <c r="I5957" s="8" t="str">
        <f t="array" ref="I5957">IF(G5957="Yes",XLOOKUP(D5957,'Dam Lines'!A:A,'Dam Lines'!J:J),"")</f>
        <v>SILKY</v>
      </c>
    </row>
    <row r="5958" hidden="1">
      <c r="A5958" s="11">
        <v>6.0</v>
      </c>
      <c r="B5958" s="3" t="s">
        <v>2572</v>
      </c>
      <c r="C5958" s="2" t="s">
        <v>1859</v>
      </c>
      <c r="D5958" s="2" t="s">
        <v>616</v>
      </c>
      <c r="E5958" s="2" t="s">
        <v>1779</v>
      </c>
      <c r="F5958" s="2" t="s">
        <v>2478</v>
      </c>
      <c r="G5958" s="8" t="str">
        <f>IF(COUNTIF('Dam Lines'!A:A,D5958)&gt;0,"Yes","No")</f>
        <v>Yes</v>
      </c>
      <c r="H5958" s="14" t="s">
        <v>1742</v>
      </c>
      <c r="I5958" s="8" t="str">
        <f t="array" ref="I5958">IF(G5958="Yes",XLOOKUP(D5958,'Dam Lines'!A:A,'Dam Lines'!J:J),"")</f>
        <v>MADOU</v>
      </c>
    </row>
    <row r="5959" hidden="1">
      <c r="A5959" s="11">
        <v>7.0</v>
      </c>
      <c r="B5959" s="3" t="s">
        <v>2738</v>
      </c>
      <c r="C5959" s="2" t="s">
        <v>2127</v>
      </c>
      <c r="D5959" s="2" t="s">
        <v>86</v>
      </c>
      <c r="E5959" s="2" t="s">
        <v>1779</v>
      </c>
      <c r="F5959" s="2" t="s">
        <v>2478</v>
      </c>
      <c r="G5959" s="8" t="str">
        <f>IF(COUNTIF('Dam Lines'!A:A,D5959)&gt;0,"Yes","No")</f>
        <v>Yes</v>
      </c>
      <c r="H5959" s="14" t="s">
        <v>1742</v>
      </c>
      <c r="I5959" s="8" t="str">
        <f t="array" ref="I5959">IF(G5959="Yes",XLOOKUP(D5959,'Dam Lines'!A:A,'Dam Lines'!J:J),"")</f>
        <v>PHILIPPA</v>
      </c>
    </row>
    <row r="5960" hidden="1">
      <c r="A5960" s="11">
        <v>8.0</v>
      </c>
      <c r="B5960" s="3" t="s">
        <v>2006</v>
      </c>
      <c r="C5960" s="2" t="s">
        <v>1798</v>
      </c>
      <c r="D5960" s="2" t="s">
        <v>459</v>
      </c>
      <c r="E5960" s="2" t="s">
        <v>1779</v>
      </c>
      <c r="F5960" s="2" t="s">
        <v>2478</v>
      </c>
      <c r="G5960" s="8" t="str">
        <f>IF(COUNTIF('Dam Lines'!A:A,D5960)&gt;0,"Yes","No")</f>
        <v>Yes</v>
      </c>
      <c r="H5960" s="14" t="s">
        <v>1742</v>
      </c>
      <c r="I5960" s="8" t="str">
        <f t="array" ref="I5960">IF(G5960="Yes",XLOOKUP(D5960,'Dam Lines'!A:A,'Dam Lines'!J:J),"")</f>
        <v>NEVADA II</v>
      </c>
    </row>
    <row r="5961" hidden="1">
      <c r="A5961" s="11">
        <v>1.0</v>
      </c>
      <c r="B5961" s="3" t="s">
        <v>2777</v>
      </c>
      <c r="C5961" s="2" t="s">
        <v>1817</v>
      </c>
      <c r="D5961" s="2" t="s">
        <v>832</v>
      </c>
      <c r="E5961" s="4" t="s">
        <v>1740</v>
      </c>
      <c r="F5961" s="2" t="s">
        <v>1887</v>
      </c>
      <c r="G5961" s="8" t="str">
        <f>IF(COUNTIF('Dam Lines'!A:A,D5961)&gt;0,"Yes","No")</f>
        <v>Yes</v>
      </c>
      <c r="H5961" s="14" t="s">
        <v>1742</v>
      </c>
      <c r="I5961" s="8" t="str">
        <f t="array" ref="I5961">IF(G5961="Yes",XLOOKUP(D5961,'Dam Lines'!A:A,'Dam Lines'!J:J),"")</f>
        <v>SIMPATIKA</v>
      </c>
    </row>
    <row r="5962" hidden="1">
      <c r="A5962" s="11">
        <v>2.0</v>
      </c>
      <c r="B5962" s="3" t="s">
        <v>3148</v>
      </c>
      <c r="C5962" s="2" t="s">
        <v>1823</v>
      </c>
      <c r="D5962" s="2" t="s">
        <v>664</v>
      </c>
      <c r="E5962" s="2" t="s">
        <v>1740</v>
      </c>
      <c r="F5962" s="2" t="s">
        <v>1887</v>
      </c>
      <c r="G5962" s="8" t="str">
        <f>IF(COUNTIF('Dam Lines'!A:A,D5962)&gt;0,"Yes","No")</f>
        <v>Yes</v>
      </c>
      <c r="H5962" s="14" t="s">
        <v>1742</v>
      </c>
      <c r="I5962" s="8" t="str">
        <f t="array" ref="I5962">IF(G5962="Yes",XLOOKUP(D5962,'Dam Lines'!A:A,'Dam Lines'!J:J),"")</f>
        <v>BEDRAFFA</v>
      </c>
    </row>
    <row r="5963" hidden="1">
      <c r="A5963" s="11">
        <v>3.0</v>
      </c>
      <c r="B5963" s="3" t="s">
        <v>3150</v>
      </c>
      <c r="C5963" s="2" t="s">
        <v>1991</v>
      </c>
      <c r="D5963" s="2" t="s">
        <v>3151</v>
      </c>
      <c r="E5963" s="2" t="s">
        <v>1740</v>
      </c>
      <c r="F5963" s="2" t="s">
        <v>1887</v>
      </c>
      <c r="G5963" s="8" t="str">
        <f>IF(COUNTIF('Dam Lines'!A:A,D5963)&gt;0,"Yes","No")</f>
        <v>No</v>
      </c>
      <c r="H5963" s="14" t="s">
        <v>1761</v>
      </c>
      <c r="I5963" s="8" t="str">
        <f t="array" ref="I5963">IF(G5963="Yes",XLOOKUP(D5963,'Dam Lines'!A:A,'Dam Lines'!J:J),"")</f>
        <v/>
      </c>
    </row>
    <row r="5964" hidden="1">
      <c r="A5964" s="11">
        <v>4.0</v>
      </c>
      <c r="B5964" s="3" t="s">
        <v>2579</v>
      </c>
      <c r="C5964" s="2" t="s">
        <v>1962</v>
      </c>
      <c r="D5964" s="2" t="s">
        <v>257</v>
      </c>
      <c r="E5964" s="2" t="s">
        <v>1740</v>
      </c>
      <c r="F5964" s="2" t="s">
        <v>1887</v>
      </c>
      <c r="G5964" s="8" t="str">
        <f>IF(COUNTIF('Dam Lines'!A:A,D5964)&gt;0,"Yes","No")</f>
        <v>Yes</v>
      </c>
      <c r="H5964" s="14" t="s">
        <v>1742</v>
      </c>
      <c r="I5964" s="8" t="str">
        <f t="array" ref="I5964">IF(G5964="Yes",XLOOKUP(D5964,'Dam Lines'!A:A,'Dam Lines'!J:J),"")</f>
        <v>DEBORAH IV</v>
      </c>
    </row>
    <row r="5965" hidden="1">
      <c r="A5965" s="11">
        <v>5.0</v>
      </c>
      <c r="B5965" s="3" t="s">
        <v>3155</v>
      </c>
      <c r="C5965" s="2" t="s">
        <v>1859</v>
      </c>
      <c r="D5965" s="2" t="s">
        <v>263</v>
      </c>
      <c r="E5965" s="2" t="s">
        <v>1740</v>
      </c>
      <c r="F5965" s="2" t="s">
        <v>1887</v>
      </c>
      <c r="G5965" s="8" t="str">
        <f>IF(COUNTIF('Dam Lines'!A:A,D5965)&gt;0,"Yes","No")</f>
        <v>Yes</v>
      </c>
      <c r="H5965" s="14" t="s">
        <v>1761</v>
      </c>
      <c r="I5965" s="8" t="str">
        <f t="array" ref="I5965">IF(G5965="Yes",XLOOKUP(D5965,'Dam Lines'!A:A,'Dam Lines'!J:J),"")</f>
        <v>COUNTESS-IRENE</v>
      </c>
    </row>
    <row r="5966" hidden="1">
      <c r="A5966" s="11">
        <v>6.0</v>
      </c>
      <c r="B5966" s="3" t="s">
        <v>3219</v>
      </c>
      <c r="C5966" s="2" t="s">
        <v>1980</v>
      </c>
      <c r="D5966" s="2" t="s">
        <v>3220</v>
      </c>
      <c r="E5966" s="2" t="s">
        <v>1740</v>
      </c>
      <c r="F5966" s="2" t="s">
        <v>1887</v>
      </c>
      <c r="G5966" s="8" t="str">
        <f>IF(COUNTIF('Dam Lines'!A:A,D5966)&gt;0,"Yes","No")</f>
        <v>No</v>
      </c>
      <c r="H5966" s="14" t="s">
        <v>1761</v>
      </c>
      <c r="I5966" s="8" t="str">
        <f t="array" ref="I5966">IF(G5966="Yes",XLOOKUP(D5966,'Dam Lines'!A:A,'Dam Lines'!J:J),"")</f>
        <v/>
      </c>
    </row>
    <row r="5967" hidden="1">
      <c r="A5967" s="11">
        <v>7.0</v>
      </c>
      <c r="B5967" s="3" t="s">
        <v>3139</v>
      </c>
      <c r="C5967" s="2" t="s">
        <v>1886</v>
      </c>
      <c r="D5967" s="2" t="s">
        <v>179</v>
      </c>
      <c r="E5967" s="2" t="s">
        <v>1740</v>
      </c>
      <c r="F5967" s="2" t="s">
        <v>1887</v>
      </c>
      <c r="G5967" s="8" t="str">
        <f>IF(COUNTIF('Dam Lines'!A:A,D5967)&gt;0,"Yes","No")</f>
        <v>Yes</v>
      </c>
      <c r="H5967" s="14" t="s">
        <v>1761</v>
      </c>
      <c r="I5967" s="8" t="str">
        <f t="array" ref="I5967">IF(G5967="Yes",XLOOKUP(D5967,'Dam Lines'!A:A,'Dam Lines'!J:J),"")</f>
        <v>DJEDDA</v>
      </c>
    </row>
    <row r="5968" hidden="1">
      <c r="A5968" s="11">
        <v>8.0</v>
      </c>
      <c r="B5968" s="3" t="s">
        <v>3109</v>
      </c>
      <c r="C5968" s="2" t="s">
        <v>2295</v>
      </c>
      <c r="D5968" s="2" t="s">
        <v>92</v>
      </c>
      <c r="E5968" s="2" t="s">
        <v>1740</v>
      </c>
      <c r="F5968" s="2" t="s">
        <v>1887</v>
      </c>
      <c r="G5968" s="8" t="str">
        <f>IF(COUNTIF('Dam Lines'!A:A,D5968)&gt;0,"Yes","No")</f>
        <v>Yes</v>
      </c>
      <c r="H5968" s="14" t="s">
        <v>1742</v>
      </c>
      <c r="I5968" s="8" t="str">
        <f t="array" ref="I5968">IF(G5968="Yes",XLOOKUP(D5968,'Dam Lines'!A:A,'Dam Lines'!J:J),"")</f>
        <v>NEVADA II</v>
      </c>
    </row>
    <row r="5969" hidden="1">
      <c r="A5969" s="11">
        <v>9.0</v>
      </c>
      <c r="B5969" s="3" t="s">
        <v>2960</v>
      </c>
      <c r="C5969" s="2" t="s">
        <v>2024</v>
      </c>
      <c r="D5969" s="2" t="s">
        <v>756</v>
      </c>
      <c r="E5969" s="2" t="s">
        <v>1740</v>
      </c>
      <c r="F5969" s="2" t="s">
        <v>1887</v>
      </c>
      <c r="G5969" s="8" t="str">
        <f>IF(COUNTIF('Dam Lines'!A:A,D5969)&gt;0,"Yes","No")</f>
        <v>Yes</v>
      </c>
      <c r="H5969" s="14" t="s">
        <v>1761</v>
      </c>
      <c r="I5969" s="8" t="str">
        <f t="array" ref="I5969">IF(G5969="Yes",XLOOKUP(D5969,'Dam Lines'!A:A,'Dam Lines'!J:J),"")</f>
        <v>NEVADA II</v>
      </c>
    </row>
    <row r="5970" hidden="1">
      <c r="A5970" s="11">
        <v>10.0</v>
      </c>
      <c r="B5970" s="3" t="s">
        <v>2981</v>
      </c>
      <c r="C5970" s="2" t="s">
        <v>2471</v>
      </c>
      <c r="D5970" s="2" t="s">
        <v>334</v>
      </c>
      <c r="E5970" s="2" t="s">
        <v>1740</v>
      </c>
      <c r="F5970" s="2" t="s">
        <v>1887</v>
      </c>
      <c r="G5970" s="8" t="str">
        <f>IF(COUNTIF('Dam Lines'!A:A,D5970)&gt;0,"Yes","No")</f>
        <v>Yes</v>
      </c>
      <c r="H5970" s="14" t="s">
        <v>1761</v>
      </c>
      <c r="I5970" s="8" t="str">
        <f t="array" ref="I5970">IF(G5970="Yes",XLOOKUP(D5970,'Dam Lines'!A:A,'Dam Lines'!J:J),"")</f>
        <v>BASSALA</v>
      </c>
    </row>
    <row r="5971" hidden="1">
      <c r="A5971" s="11">
        <v>11.0</v>
      </c>
      <c r="B5971" s="3" t="s">
        <v>2010</v>
      </c>
      <c r="C5971" s="2" t="s">
        <v>1962</v>
      </c>
      <c r="D5971" s="2" t="s">
        <v>87</v>
      </c>
      <c r="E5971" s="2" t="s">
        <v>1740</v>
      </c>
      <c r="F5971" s="2" t="s">
        <v>1887</v>
      </c>
      <c r="G5971" s="8" t="str">
        <f>IF(COUNTIF('Dam Lines'!A:A,D5971)&gt;0,"Yes","No")</f>
        <v>Yes</v>
      </c>
      <c r="H5971" s="14" t="s">
        <v>1742</v>
      </c>
      <c r="I5971" s="8" t="str">
        <f t="array" ref="I5971">IF(G5971="Yes",XLOOKUP(D5971,'Dam Lines'!A:A,'Dam Lines'!J:J),"")</f>
        <v>PRIMEROSE</v>
      </c>
    </row>
    <row r="5972" hidden="1">
      <c r="A5972" s="11">
        <v>12.0</v>
      </c>
      <c r="B5972" s="3" t="s">
        <v>2458</v>
      </c>
      <c r="C5972" s="2" t="s">
        <v>2380</v>
      </c>
      <c r="D5972" s="2" t="s">
        <v>2459</v>
      </c>
      <c r="E5972" s="2" t="s">
        <v>1740</v>
      </c>
      <c r="F5972" s="2" t="s">
        <v>1887</v>
      </c>
      <c r="G5972" s="8" t="str">
        <f>IF(COUNTIF('Dam Lines'!A:A,D5972)&gt;0,"Yes","No")</f>
        <v>No</v>
      </c>
      <c r="H5972" s="14" t="s">
        <v>1761</v>
      </c>
      <c r="I5972" s="8" t="str">
        <f t="array" ref="I5972">IF(G5972="Yes",XLOOKUP(D5972,'Dam Lines'!A:A,'Dam Lines'!J:J),"")</f>
        <v/>
      </c>
    </row>
    <row r="5973" hidden="1">
      <c r="A5973" s="11">
        <v>13.0</v>
      </c>
      <c r="B5973" s="3" t="s">
        <v>2397</v>
      </c>
      <c r="C5973" s="2" t="s">
        <v>2226</v>
      </c>
      <c r="D5973" s="2" t="s">
        <v>2398</v>
      </c>
      <c r="E5973" s="2" t="s">
        <v>1740</v>
      </c>
      <c r="F5973" s="2" t="s">
        <v>1887</v>
      </c>
      <c r="G5973" s="8" t="str">
        <f>IF(COUNTIF('Dam Lines'!A:A,D5973)&gt;0,"Yes","No")</f>
        <v>No</v>
      </c>
      <c r="H5973" s="14" t="s">
        <v>1742</v>
      </c>
      <c r="I5973" s="8" t="str">
        <f t="array" ref="I5973">IF(G5973="Yes",XLOOKUP(D5973,'Dam Lines'!A:A,'Dam Lines'!J:J),"")</f>
        <v/>
      </c>
    </row>
    <row r="5974" hidden="1">
      <c r="A5974" s="11">
        <v>14.0</v>
      </c>
      <c r="B5974" s="3" t="s">
        <v>2644</v>
      </c>
      <c r="C5974" s="2" t="s">
        <v>1798</v>
      </c>
      <c r="D5974" s="2" t="s">
        <v>387</v>
      </c>
      <c r="E5974" s="2" t="s">
        <v>1740</v>
      </c>
      <c r="F5974" s="2" t="s">
        <v>1887</v>
      </c>
      <c r="G5974" s="8" t="str">
        <f>IF(COUNTIF('Dam Lines'!A:A,D5974)&gt;0,"Yes","No")</f>
        <v>Yes</v>
      </c>
      <c r="H5974" s="14" t="s">
        <v>1742</v>
      </c>
      <c r="I5974" s="8" t="str">
        <f t="array" ref="I5974">IF(G5974="Yes",XLOOKUP(D5974,'Dam Lines'!A:A,'Dam Lines'!J:J),"")</f>
        <v>NEVADA II</v>
      </c>
    </row>
    <row r="5975" hidden="1">
      <c r="A5975" s="11">
        <v>15.0</v>
      </c>
      <c r="B5975" s="3" t="s">
        <v>1773</v>
      </c>
      <c r="C5975" s="2" t="s">
        <v>1774</v>
      </c>
      <c r="D5975" s="2" t="s">
        <v>1775</v>
      </c>
      <c r="E5975" s="2" t="s">
        <v>1740</v>
      </c>
      <c r="F5975" s="2" t="s">
        <v>1887</v>
      </c>
      <c r="G5975" s="8" t="str">
        <f>IF(COUNTIF('Dam Lines'!A:A,D5975)&gt;0,"Yes","No")</f>
        <v>No</v>
      </c>
      <c r="H5975" s="14" t="s">
        <v>1742</v>
      </c>
      <c r="I5975" s="8" t="str">
        <f t="array" ref="I5975">IF(G5975="Yes",XLOOKUP(D5975,'Dam Lines'!A:A,'Dam Lines'!J:J),"")</f>
        <v/>
      </c>
    </row>
    <row r="5976" hidden="1">
      <c r="A5976" s="11">
        <v>16.0</v>
      </c>
      <c r="B5976" s="16" t="s">
        <v>3140</v>
      </c>
      <c r="C5976" s="2" t="s">
        <v>1962</v>
      </c>
      <c r="D5976" s="2" t="s">
        <v>2422</v>
      </c>
      <c r="E5976" s="2" t="s">
        <v>1740</v>
      </c>
      <c r="F5976" s="2" t="s">
        <v>1887</v>
      </c>
      <c r="G5976" s="8" t="str">
        <f>IF(COUNTIF('Dam Lines'!A:A,D5976)&gt;0,"Yes","No")</f>
        <v>No</v>
      </c>
      <c r="H5976" s="14" t="s">
        <v>1761</v>
      </c>
      <c r="I5976" s="8" t="str">
        <f t="array" ref="I5976">IF(G5976="Yes",XLOOKUP(D5976,'Dam Lines'!A:A,'Dam Lines'!J:J),"")</f>
        <v/>
      </c>
    </row>
    <row r="5977">
      <c r="A5977" s="11">
        <v>1.0</v>
      </c>
      <c r="B5977" s="3" t="s">
        <v>3261</v>
      </c>
      <c r="C5977" s="2" t="s">
        <v>1754</v>
      </c>
      <c r="D5977" s="2" t="s">
        <v>1390</v>
      </c>
      <c r="E5977" s="4" t="s">
        <v>2055</v>
      </c>
      <c r="F5977" s="2" t="s">
        <v>2438</v>
      </c>
      <c r="H5977" s="14" t="s">
        <v>1742</v>
      </c>
      <c r="I5977" s="8" t="s">
        <v>247</v>
      </c>
    </row>
    <row r="5978">
      <c r="A5978" s="11">
        <v>2.0</v>
      </c>
      <c r="B5978" s="3" t="s">
        <v>3070</v>
      </c>
      <c r="C5978" s="2" t="s">
        <v>3071</v>
      </c>
      <c r="D5978" s="2" t="s">
        <v>302</v>
      </c>
      <c r="E5978" s="4" t="s">
        <v>2055</v>
      </c>
      <c r="F5978" s="2" t="s">
        <v>2438</v>
      </c>
      <c r="G5978" s="8" t="str">
        <f>IF(COUNTIF('Dam Lines'!A:A,D5978)&gt;0,"Yes","No")</f>
        <v>Yes</v>
      </c>
      <c r="H5978" s="14" t="s">
        <v>1742</v>
      </c>
      <c r="I5978" s="8" t="str">
        <f t="array" ref="I5978">IF(G5978="Yes",XLOOKUP(D5978,'Dam Lines'!A:A,'Dam Lines'!J:J),"")</f>
        <v>FATMA</v>
      </c>
    </row>
    <row r="5979">
      <c r="A5979" s="11">
        <v>3.0</v>
      </c>
      <c r="B5979" s="3" t="s">
        <v>2556</v>
      </c>
      <c r="C5979" s="2" t="s">
        <v>2347</v>
      </c>
      <c r="D5979" s="2" t="s">
        <v>98</v>
      </c>
      <c r="E5979" s="4" t="s">
        <v>2055</v>
      </c>
      <c r="F5979" s="2" t="s">
        <v>2438</v>
      </c>
      <c r="G5979" s="8" t="str">
        <f>IF(COUNTIF('Dam Lines'!A:A,D5979)&gt;0,"Yes","No")</f>
        <v>Yes</v>
      </c>
      <c r="H5979" s="14" t="s">
        <v>1761</v>
      </c>
      <c r="I5979" s="8" t="str">
        <f t="array" ref="I5979">IF(G5979="Yes",XLOOKUP(D5979,'Dam Lines'!A:A,'Dam Lines'!J:J),"")</f>
        <v>PHILIPPA</v>
      </c>
    </row>
    <row r="5980">
      <c r="A5980" s="11">
        <v>4.0</v>
      </c>
      <c r="B5980" s="3" t="s">
        <v>3026</v>
      </c>
      <c r="C5980" s="2" t="s">
        <v>2347</v>
      </c>
      <c r="D5980" s="2" t="s">
        <v>2186</v>
      </c>
      <c r="E5980" s="4" t="s">
        <v>2055</v>
      </c>
      <c r="F5980" s="2" t="s">
        <v>2438</v>
      </c>
      <c r="H5980" s="14" t="s">
        <v>1761</v>
      </c>
      <c r="I5980" s="8" t="str">
        <f>VLOOKUP(D5980,'Dam Lines'!B$1:J$540,9,false)</f>
        <v>NEVADA II</v>
      </c>
    </row>
    <row r="5981">
      <c r="A5981" s="11">
        <v>5.0</v>
      </c>
      <c r="B5981" s="3" t="s">
        <v>3069</v>
      </c>
      <c r="C5981" s="2" t="s">
        <v>1962</v>
      </c>
      <c r="D5981" s="2" t="s">
        <v>421</v>
      </c>
      <c r="E5981" s="4" t="s">
        <v>2055</v>
      </c>
      <c r="F5981" s="2" t="s">
        <v>2438</v>
      </c>
      <c r="G5981" s="8" t="str">
        <f>IF(COUNTIF('Dam Lines'!A:A,D5981)&gt;0,"Yes","No")</f>
        <v>Yes</v>
      </c>
      <c r="H5981" s="14" t="s">
        <v>1742</v>
      </c>
      <c r="I5981" s="8" t="str">
        <f t="array" ref="I5981">IF(G5981="Yes",XLOOKUP(D5981,'Dam Lines'!A:A,'Dam Lines'!J:J),"")</f>
        <v>NEVADA II</v>
      </c>
    </row>
    <row r="5982">
      <c r="A5982" s="11">
        <v>6.0</v>
      </c>
      <c r="B5982" s="3" t="s">
        <v>3102</v>
      </c>
      <c r="C5982" s="2" t="s">
        <v>1962</v>
      </c>
      <c r="D5982" s="2" t="s">
        <v>219</v>
      </c>
      <c r="E5982" s="4" t="s">
        <v>2055</v>
      </c>
      <c r="F5982" s="2" t="s">
        <v>2438</v>
      </c>
      <c r="G5982" s="8" t="str">
        <f>IF(COUNTIF('Dam Lines'!A:A,D5982)&gt;0,"Yes","No")</f>
        <v>Yes</v>
      </c>
      <c r="H5982" s="14" t="s">
        <v>1742</v>
      </c>
      <c r="I5982" s="8" t="str">
        <f t="array" ref="I5982">IF(G5982="Yes",XLOOKUP(D5982,'Dam Lines'!A:A,'Dam Lines'!J:J),"")</f>
        <v>ELKA</v>
      </c>
    </row>
    <row r="5983">
      <c r="A5983" s="11">
        <v>7.0</v>
      </c>
      <c r="B5983" s="3" t="s">
        <v>3154</v>
      </c>
      <c r="C5983" s="2" t="s">
        <v>3071</v>
      </c>
      <c r="D5983" s="2" t="s">
        <v>617</v>
      </c>
      <c r="E5983" s="4" t="s">
        <v>2055</v>
      </c>
      <c r="F5983" s="2" t="s">
        <v>2438</v>
      </c>
      <c r="G5983" s="8" t="str">
        <f>IF(COUNTIF('Dam Lines'!A:A,D5983)&gt;0,"Yes","No")</f>
        <v>Yes</v>
      </c>
      <c r="H5983" s="14" t="s">
        <v>1761</v>
      </c>
      <c r="I5983" s="8" t="str">
        <f t="array" ref="I5983">IF(G5983="Yes",XLOOKUP(D5983,'Dam Lines'!A:A,'Dam Lines'!J:J),"")</f>
        <v>NEVADA II</v>
      </c>
    </row>
    <row r="5984">
      <c r="A5984" s="11">
        <v>8.0</v>
      </c>
      <c r="B5984" s="3" t="s">
        <v>3262</v>
      </c>
      <c r="C5984" s="2" t="s">
        <v>1823</v>
      </c>
      <c r="D5984" s="2" t="s">
        <v>1257</v>
      </c>
      <c r="E5984" s="4" t="s">
        <v>2055</v>
      </c>
      <c r="F5984" s="2" t="s">
        <v>2438</v>
      </c>
      <c r="H5984" s="14" t="s">
        <v>1742</v>
      </c>
      <c r="I5984" s="8" t="str">
        <f>VLOOKUP(D5984,'Dam Lines'!$A$2:$J$540,10,false)</f>
        <v>GARENA</v>
      </c>
    </row>
    <row r="5985" hidden="1">
      <c r="A5985" s="11">
        <v>1.0</v>
      </c>
      <c r="B5985" s="3" t="s">
        <v>3147</v>
      </c>
      <c r="C5985" s="2" t="s">
        <v>1908</v>
      </c>
      <c r="D5985" s="2" t="s">
        <v>1312</v>
      </c>
      <c r="E5985" s="2" t="s">
        <v>2036</v>
      </c>
      <c r="F5985" s="2" t="s">
        <v>2037</v>
      </c>
      <c r="G5985" s="8" t="str">
        <f>IF(COUNTIF('Dam Lines'!A:A,D5985)&gt;0,"Yes","No")</f>
        <v>Yes</v>
      </c>
      <c r="H5985" s="14" t="s">
        <v>1742</v>
      </c>
      <c r="I5985" s="8" t="str">
        <f t="array" ref="I5985">IF(G5985="Yes",XLOOKUP(D5985,'Dam Lines'!A:A,'Dam Lines'!J:J),"")</f>
        <v>CARTHAGENNA</v>
      </c>
    </row>
    <row r="5986" hidden="1">
      <c r="A5986" s="11">
        <v>2.0</v>
      </c>
      <c r="B5986" s="3" t="s">
        <v>2975</v>
      </c>
      <c r="C5986" s="2" t="s">
        <v>1798</v>
      </c>
      <c r="D5986" s="2" t="s">
        <v>1167</v>
      </c>
      <c r="E5986" s="2" t="s">
        <v>2036</v>
      </c>
      <c r="F5986" s="2" t="s">
        <v>2037</v>
      </c>
      <c r="G5986" s="8" t="str">
        <f>IF(COUNTIF('Dam Lines'!A:A,D5986)&gt;0,"Yes","No")</f>
        <v>Yes</v>
      </c>
      <c r="H5986" s="14" t="s">
        <v>1742</v>
      </c>
      <c r="I5986" s="8" t="str">
        <f t="array" ref="I5986">IF(G5986="Yes",XLOOKUP(D5986,'Dam Lines'!A:A,'Dam Lines'!J:J),"")</f>
        <v>ELKA</v>
      </c>
    </row>
    <row r="5987" hidden="1">
      <c r="A5987" s="11">
        <v>3.0</v>
      </c>
      <c r="B5987" s="3" t="s">
        <v>3254</v>
      </c>
      <c r="C5987" s="2" t="s">
        <v>1823</v>
      </c>
      <c r="D5987" s="2" t="s">
        <v>3255</v>
      </c>
      <c r="E5987" s="2" t="s">
        <v>2036</v>
      </c>
      <c r="F5987" s="2" t="s">
        <v>2037</v>
      </c>
      <c r="G5987" s="8" t="str">
        <f>IF(COUNTIF('Dam Lines'!A:A,D5987)&gt;0,"Yes","No")</f>
        <v>No</v>
      </c>
      <c r="H5987" s="14" t="s">
        <v>1742</v>
      </c>
      <c r="I5987" s="8" t="str">
        <f t="array" ref="I5987">IF(G5987="Yes",XLOOKUP(D5987,'Dam Lines'!A:A,'Dam Lines'!J:J),"")</f>
        <v/>
      </c>
    </row>
    <row r="5988" hidden="1">
      <c r="A5988" s="11">
        <v>4.0</v>
      </c>
      <c r="B5988" s="3" t="s">
        <v>3028</v>
      </c>
      <c r="C5988" s="2" t="s">
        <v>1823</v>
      </c>
      <c r="D5988" s="2" t="s">
        <v>1093</v>
      </c>
      <c r="E5988" s="2" t="s">
        <v>2036</v>
      </c>
      <c r="F5988" s="2" t="s">
        <v>2037</v>
      </c>
      <c r="G5988" s="8" t="str">
        <f>IF(COUNTIF('Dam Lines'!A:A,D5988)&gt;0,"Yes","No")</f>
        <v>Yes</v>
      </c>
      <c r="H5988" s="14" t="s">
        <v>1761</v>
      </c>
      <c r="I5988" s="8" t="str">
        <f t="array" ref="I5988">IF(G5988="Yes",XLOOKUP(D5988,'Dam Lines'!A:A,'Dam Lines'!J:J),"")</f>
        <v>FATMA</v>
      </c>
    </row>
    <row r="5989" hidden="1">
      <c r="A5989" s="11">
        <v>5.0</v>
      </c>
      <c r="B5989" s="3" t="s">
        <v>2998</v>
      </c>
      <c r="C5989" s="2" t="s">
        <v>1935</v>
      </c>
      <c r="D5989" s="2" t="s">
        <v>272</v>
      </c>
      <c r="E5989" s="2" t="s">
        <v>2036</v>
      </c>
      <c r="F5989" s="2" t="s">
        <v>2037</v>
      </c>
      <c r="G5989" s="8" t="str">
        <f>IF(COUNTIF('Dam Lines'!A:A,D5989)&gt;0,"Yes","No")</f>
        <v>Yes</v>
      </c>
      <c r="H5989" s="14" t="s">
        <v>1742</v>
      </c>
      <c r="I5989" s="8" t="str">
        <f t="array" ref="I5989">IF(G5989="Yes",XLOOKUP(D5989,'Dam Lines'!A:A,'Dam Lines'!J:J),"")</f>
        <v>SAADA</v>
      </c>
    </row>
    <row r="5990" hidden="1">
      <c r="A5990" s="11">
        <v>6.0</v>
      </c>
      <c r="B5990" s="3" t="s">
        <v>3072</v>
      </c>
      <c r="C5990" s="2" t="s">
        <v>1752</v>
      </c>
      <c r="D5990" s="2" t="s">
        <v>1948</v>
      </c>
      <c r="E5990" s="2" t="s">
        <v>2036</v>
      </c>
      <c r="F5990" s="2" t="s">
        <v>2037</v>
      </c>
      <c r="G5990" s="8" t="str">
        <f>IF(COUNTIF('Dam Lines'!A:A,D5990)&gt;0,"Yes","No")</f>
        <v>No</v>
      </c>
      <c r="H5990" s="14" t="s">
        <v>1742</v>
      </c>
      <c r="I5990" s="8" t="str">
        <f t="array" ref="I5990">IF(G5990="Yes",XLOOKUP(D5990,'Dam Lines'!A:A,'Dam Lines'!J:J),"")</f>
        <v/>
      </c>
    </row>
    <row r="5991" hidden="1">
      <c r="A5991" s="11">
        <v>7.0</v>
      </c>
      <c r="B5991" s="3" t="s">
        <v>2992</v>
      </c>
      <c r="C5991" s="2" t="s">
        <v>1844</v>
      </c>
      <c r="D5991" s="2" t="s">
        <v>175</v>
      </c>
      <c r="E5991" s="2" t="s">
        <v>2036</v>
      </c>
      <c r="F5991" s="2" t="s">
        <v>2037</v>
      </c>
      <c r="G5991" s="8" t="str">
        <f>IF(COUNTIF('Dam Lines'!A:A,D5991)&gt;0,"Yes","No")</f>
        <v>Yes</v>
      </c>
      <c r="H5991" s="14" t="s">
        <v>1742</v>
      </c>
      <c r="I5991" s="8" t="str">
        <f t="array" ref="I5991">IF(G5991="Yes",XLOOKUP(D5991,'Dam Lines'!A:A,'Dam Lines'!J:J),"")</f>
        <v>DURANCE</v>
      </c>
    </row>
    <row r="5992" hidden="1">
      <c r="A5992" s="11">
        <v>8.0</v>
      </c>
      <c r="B5992" s="3" t="s">
        <v>2982</v>
      </c>
      <c r="C5992" s="2" t="s">
        <v>1798</v>
      </c>
      <c r="D5992" s="2" t="s">
        <v>70</v>
      </c>
      <c r="E5992" s="2" t="s">
        <v>2036</v>
      </c>
      <c r="F5992" s="2" t="s">
        <v>2037</v>
      </c>
      <c r="G5992" s="8" t="str">
        <f>IF(COUNTIF('Dam Lines'!A:A,D5992)&gt;0,"Yes","No")</f>
        <v>Yes</v>
      </c>
      <c r="H5992" s="14" t="s">
        <v>1742</v>
      </c>
      <c r="I5992" s="8" t="str">
        <f t="array" ref="I5992">IF(G5992="Yes",XLOOKUP(D5992,'Dam Lines'!A:A,'Dam Lines'!J:J),"")</f>
        <v>MAGNESIE</v>
      </c>
    </row>
    <row r="5993" hidden="1">
      <c r="A5993" s="11">
        <v>9.0</v>
      </c>
      <c r="B5993" s="3" t="s">
        <v>3190</v>
      </c>
      <c r="C5993" s="2" t="s">
        <v>1962</v>
      </c>
      <c r="D5993" s="2" t="s">
        <v>450</v>
      </c>
      <c r="E5993" s="2" t="s">
        <v>2036</v>
      </c>
      <c r="F5993" s="2" t="s">
        <v>2037</v>
      </c>
      <c r="G5993" s="8" t="str">
        <f>IF(COUNTIF('Dam Lines'!A:A,D5993)&gt;0,"Yes","No")</f>
        <v>Yes</v>
      </c>
      <c r="H5993" s="14" t="s">
        <v>1761</v>
      </c>
      <c r="I5993" s="8" t="str">
        <f t="array" ref="I5993">IF(G5993="Yes",XLOOKUP(D5993,'Dam Lines'!A:A,'Dam Lines'!J:J),"")</f>
        <v>NEVADA II</v>
      </c>
    </row>
    <row r="5994" hidden="1">
      <c r="A5994" s="11">
        <v>10.0</v>
      </c>
      <c r="B5994" s="3" t="s">
        <v>3038</v>
      </c>
      <c r="C5994" s="2" t="s">
        <v>1798</v>
      </c>
      <c r="D5994" s="2" t="s">
        <v>703</v>
      </c>
      <c r="E5994" s="2" t="s">
        <v>2036</v>
      </c>
      <c r="F5994" s="2" t="s">
        <v>2037</v>
      </c>
      <c r="G5994" s="8" t="str">
        <f>IF(COUNTIF('Dam Lines'!A:A,D5994)&gt;0,"Yes","No")</f>
        <v>Yes</v>
      </c>
      <c r="H5994" s="14" t="s">
        <v>1742</v>
      </c>
      <c r="I5994" s="8" t="str">
        <f t="array" ref="I5994">IF(G5994="Yes",XLOOKUP(D5994,'Dam Lines'!A:A,'Dam Lines'!J:J),"")</f>
        <v>DEBORAH IV</v>
      </c>
    </row>
    <row r="5995" hidden="1">
      <c r="A5995" s="11">
        <v>11.0</v>
      </c>
      <c r="B5995" s="3" t="s">
        <v>3177</v>
      </c>
      <c r="C5995" s="2" t="s">
        <v>2226</v>
      </c>
      <c r="D5995" s="2" t="s">
        <v>381</v>
      </c>
      <c r="E5995" s="2" t="s">
        <v>2036</v>
      </c>
      <c r="F5995" s="2" t="s">
        <v>2037</v>
      </c>
      <c r="G5995" s="8" t="str">
        <f>IF(COUNTIF('Dam Lines'!A:A,D5995)&gt;0,"Yes","No")</f>
        <v>Yes</v>
      </c>
      <c r="H5995" s="14" t="s">
        <v>1742</v>
      </c>
      <c r="I5995" s="8" t="str">
        <f t="array" ref="I5995">IF(G5995="Yes",XLOOKUP(D5995,'Dam Lines'!A:A,'Dam Lines'!J:J),"")</f>
        <v>NEVADA II</v>
      </c>
    </row>
    <row r="5996">
      <c r="A5996" s="11">
        <v>1.0</v>
      </c>
      <c r="B5996" s="3" t="s">
        <v>2767</v>
      </c>
      <c r="C5996" s="2" t="s">
        <v>1798</v>
      </c>
      <c r="D5996" s="2" t="s">
        <v>68</v>
      </c>
      <c r="E5996" s="4" t="s">
        <v>2247</v>
      </c>
      <c r="F5996" s="2" t="s">
        <v>2037</v>
      </c>
      <c r="G5996" s="8" t="str">
        <f>IF(COUNTIF('Dam Lines'!A:A,D5996)&gt;0,"Yes","No")</f>
        <v>Yes</v>
      </c>
      <c r="H5996" s="14" t="s">
        <v>1761</v>
      </c>
      <c r="I5996" s="8" t="str">
        <f t="array" ref="I5996">IF(G5996="Yes",XLOOKUP(D5996,'Dam Lines'!A:A,'Dam Lines'!J:J),"")</f>
        <v>NEVADA II</v>
      </c>
    </row>
    <row r="5997">
      <c r="A5997" s="11">
        <v>2.0</v>
      </c>
      <c r="B5997" s="3" t="s">
        <v>2129</v>
      </c>
      <c r="C5997" s="2" t="s">
        <v>1777</v>
      </c>
      <c r="D5997" s="2" t="s">
        <v>1041</v>
      </c>
      <c r="E5997" s="4" t="s">
        <v>2247</v>
      </c>
      <c r="F5997" s="2" t="s">
        <v>2037</v>
      </c>
      <c r="G5997" s="8" t="str">
        <f>IF(COUNTIF('Dam Lines'!A:A,D5997)&gt;0,"Yes","No")</f>
        <v>Yes</v>
      </c>
      <c r="H5997" s="14" t="s">
        <v>1742</v>
      </c>
      <c r="I5997" s="8" t="str">
        <f t="array" ref="I5997">IF(G5997="Yes",XLOOKUP(D5997,'Dam Lines'!A:A,'Dam Lines'!J:J),"")</f>
        <v>FATMA</v>
      </c>
    </row>
    <row r="5998">
      <c r="A5998" s="11">
        <v>3.0</v>
      </c>
      <c r="B5998" s="3" t="s">
        <v>2620</v>
      </c>
      <c r="C5998" s="2" t="s">
        <v>1802</v>
      </c>
      <c r="D5998" s="2" t="s">
        <v>1437</v>
      </c>
      <c r="E5998" s="4" t="s">
        <v>2247</v>
      </c>
      <c r="F5998" s="2" t="s">
        <v>2037</v>
      </c>
      <c r="H5998" s="14" t="s">
        <v>1742</v>
      </c>
      <c r="I5998" s="8" t="s">
        <v>1438</v>
      </c>
    </row>
    <row r="5999">
      <c r="A5999" s="11">
        <v>4.0</v>
      </c>
      <c r="B5999" s="3" t="s">
        <v>2346</v>
      </c>
      <c r="C5999" s="2" t="s">
        <v>2347</v>
      </c>
      <c r="D5999" s="2" t="s">
        <v>1039</v>
      </c>
      <c r="E5999" s="4" t="s">
        <v>2247</v>
      </c>
      <c r="F5999" s="2" t="s">
        <v>2037</v>
      </c>
      <c r="G5999" s="8" t="str">
        <f>IF(COUNTIF('Dam Lines'!A:A,D5999)&gt;0,"Yes","No")</f>
        <v>Yes</v>
      </c>
      <c r="H5999" s="14" t="s">
        <v>1742</v>
      </c>
      <c r="I5999" s="8" t="str">
        <f t="array" ref="I5999">IF(G5999="Yes",XLOOKUP(D5999,'Dam Lines'!A:A,'Dam Lines'!J:J),"")</f>
        <v>TRYNCZA</v>
      </c>
    </row>
    <row r="6000">
      <c r="A6000" s="11">
        <v>5.0</v>
      </c>
      <c r="B6000" s="3" t="s">
        <v>2005</v>
      </c>
      <c r="C6000" s="2" t="s">
        <v>1859</v>
      </c>
      <c r="D6000" s="2" t="s">
        <v>179</v>
      </c>
      <c r="E6000" s="4" t="s">
        <v>2247</v>
      </c>
      <c r="F6000" s="2" t="s">
        <v>2037</v>
      </c>
      <c r="G6000" s="8" t="str">
        <f>IF(COUNTIF('Dam Lines'!A:A,D6000)&gt;0,"Yes","No")</f>
        <v>Yes</v>
      </c>
      <c r="H6000" s="14" t="s">
        <v>1742</v>
      </c>
      <c r="I6000" s="8" t="str">
        <f t="array" ref="I6000">IF(G6000="Yes",XLOOKUP(D6000,'Dam Lines'!A:A,'Dam Lines'!J:J),"")</f>
        <v>DJEDDA</v>
      </c>
    </row>
    <row r="6001">
      <c r="A6001" s="11">
        <v>6.0</v>
      </c>
      <c r="B6001" s="3" t="s">
        <v>2250</v>
      </c>
      <c r="C6001" s="2" t="s">
        <v>1777</v>
      </c>
      <c r="D6001" s="2" t="s">
        <v>2251</v>
      </c>
      <c r="E6001" s="4" t="s">
        <v>2247</v>
      </c>
      <c r="F6001" s="2" t="s">
        <v>2037</v>
      </c>
      <c r="H6001" s="14" t="s">
        <v>1742</v>
      </c>
      <c r="I6001" s="8" t="str">
        <f>VLOOKUP(D6001,'Dam Lines'!C$1:J$540,8,false)</f>
        <v>BASSALA</v>
      </c>
    </row>
    <row r="6002">
      <c r="A6002" s="11">
        <v>7.0</v>
      </c>
      <c r="B6002" s="3" t="s">
        <v>3260</v>
      </c>
      <c r="C6002" s="2" t="s">
        <v>1867</v>
      </c>
      <c r="D6002" s="2" t="s">
        <v>1439</v>
      </c>
      <c r="E6002" s="4" t="s">
        <v>2247</v>
      </c>
      <c r="F6002" s="2" t="s">
        <v>2037</v>
      </c>
      <c r="H6002" s="14" t="s">
        <v>1742</v>
      </c>
      <c r="I6002" s="8" t="s">
        <v>247</v>
      </c>
    </row>
    <row r="6003">
      <c r="A6003" s="11">
        <v>8.0</v>
      </c>
      <c r="B6003" s="3" t="s">
        <v>2744</v>
      </c>
      <c r="C6003" s="2" t="s">
        <v>1798</v>
      </c>
      <c r="D6003" s="2" t="s">
        <v>725</v>
      </c>
      <c r="E6003" s="4" t="s">
        <v>2247</v>
      </c>
      <c r="F6003" s="2" t="s">
        <v>2037</v>
      </c>
      <c r="G6003" s="8" t="str">
        <f>IF(COUNTIF('Dam Lines'!A:A,D6003)&gt;0,"Yes","No")</f>
        <v>Yes</v>
      </c>
      <c r="H6003" s="14" t="s">
        <v>1742</v>
      </c>
      <c r="I6003" s="8" t="str">
        <f t="array" ref="I6003">IF(G6003="Yes",XLOOKUP(D6003,'Dam Lines'!A:A,'Dam Lines'!J:J),"")</f>
        <v>CHLOSTA</v>
      </c>
    </row>
    <row r="6004">
      <c r="A6004" s="11">
        <v>9.0</v>
      </c>
      <c r="B6004" s="3" t="s">
        <v>3233</v>
      </c>
      <c r="C6004" s="2" t="s">
        <v>2347</v>
      </c>
      <c r="D6004" s="2" t="s">
        <v>1256</v>
      </c>
      <c r="E6004" s="4" t="s">
        <v>2247</v>
      </c>
      <c r="F6004" s="2" t="s">
        <v>2037</v>
      </c>
      <c r="H6004" s="14" t="s">
        <v>1742</v>
      </c>
      <c r="I6004" s="8" t="str">
        <f>VLOOKUP(D6004,'Dam Lines'!$A$2:$J$540,10,false)</f>
        <v>ARRAGONDA</v>
      </c>
    </row>
    <row r="6005" hidden="1">
      <c r="A6005" s="11">
        <v>1.0</v>
      </c>
      <c r="B6005" s="3" t="s">
        <v>3083</v>
      </c>
      <c r="C6005" s="2" t="s">
        <v>1962</v>
      </c>
      <c r="D6005" s="2" t="s">
        <v>1213</v>
      </c>
      <c r="E6005" s="2" t="s">
        <v>1905</v>
      </c>
      <c r="F6005" s="2" t="s">
        <v>1887</v>
      </c>
      <c r="G6005" s="8" t="str">
        <f>IF(COUNTIF('Dam Lines'!A:A,D6005)&gt;0,"Yes","No")</f>
        <v>Yes</v>
      </c>
      <c r="H6005" s="14" t="s">
        <v>1742</v>
      </c>
      <c r="I6005" s="8" t="str">
        <f t="array" ref="I6005">IF(G6005="Yes",XLOOKUP(D6005,'Dam Lines'!A:A,'Dam Lines'!J:J),"")</f>
        <v>ALBANIA</v>
      </c>
    </row>
    <row r="6006" hidden="1">
      <c r="A6006" s="11">
        <v>2.0</v>
      </c>
      <c r="B6006" s="3" t="s">
        <v>2049</v>
      </c>
      <c r="C6006" s="2" t="s">
        <v>1962</v>
      </c>
      <c r="D6006" s="2" t="s">
        <v>919</v>
      </c>
      <c r="E6006" s="2" t="s">
        <v>1905</v>
      </c>
      <c r="F6006" s="2" t="s">
        <v>1887</v>
      </c>
      <c r="G6006" s="8" t="str">
        <f>IF(COUNTIF('Dam Lines'!A:A,D6006)&gt;0,"Yes","No")</f>
        <v>Yes</v>
      </c>
      <c r="H6006" s="14" t="s">
        <v>1742</v>
      </c>
      <c r="I6006" s="8" t="str">
        <f t="array" ref="I6006">IF(G6006="Yes",XLOOKUP(D6006,'Dam Lines'!A:A,'Dam Lines'!J:J),"")</f>
        <v>YFS ALMOND JOY</v>
      </c>
    </row>
    <row r="6007" hidden="1">
      <c r="A6007" s="11">
        <v>3.0</v>
      </c>
      <c r="B6007" s="3" t="s">
        <v>2746</v>
      </c>
      <c r="C6007" s="2" t="s">
        <v>1962</v>
      </c>
      <c r="D6007" s="2" t="s">
        <v>2747</v>
      </c>
      <c r="E6007" s="2" t="s">
        <v>1905</v>
      </c>
      <c r="F6007" s="2" t="s">
        <v>1887</v>
      </c>
      <c r="G6007" s="8" t="str">
        <f>IF(COUNTIF('Dam Lines'!A:A,D6007)&gt;0,"Yes","No")</f>
        <v>No</v>
      </c>
      <c r="H6007" s="14" t="s">
        <v>1742</v>
      </c>
      <c r="I6007" s="8" t="str">
        <f t="array" ref="I6007">IF(G6007="Yes",XLOOKUP(D6007,'Dam Lines'!A:A,'Dam Lines'!J:J),"")</f>
        <v/>
      </c>
    </row>
    <row r="6008" hidden="1">
      <c r="A6008" s="11">
        <v>4.0</v>
      </c>
      <c r="B6008" s="3" t="s">
        <v>2635</v>
      </c>
      <c r="C6008" s="2" t="s">
        <v>1798</v>
      </c>
      <c r="D6008" s="2" t="s">
        <v>109</v>
      </c>
      <c r="E6008" s="2" t="s">
        <v>1905</v>
      </c>
      <c r="F6008" s="2" t="s">
        <v>1887</v>
      </c>
      <c r="G6008" s="8" t="str">
        <f>IF(COUNTIF('Dam Lines'!A:A,D6008)&gt;0,"Yes","No")</f>
        <v>Yes</v>
      </c>
      <c r="H6008" s="14" t="s">
        <v>1742</v>
      </c>
      <c r="I6008" s="8" t="str">
        <f t="array" ref="I6008">IF(G6008="Yes",XLOOKUP(D6008,'Dam Lines'!A:A,'Dam Lines'!J:J),"")</f>
        <v>ASTRALE</v>
      </c>
    </row>
    <row r="6009" hidden="1">
      <c r="A6009" s="11">
        <v>5.0</v>
      </c>
      <c r="B6009" s="3" t="s">
        <v>3074</v>
      </c>
      <c r="C6009" s="2" t="s">
        <v>2613</v>
      </c>
      <c r="D6009" s="2" t="s">
        <v>1261</v>
      </c>
      <c r="E6009" s="2" t="s">
        <v>1905</v>
      </c>
      <c r="F6009" s="2" t="s">
        <v>1887</v>
      </c>
      <c r="G6009" s="8" t="str">
        <f>IF(COUNTIF('Dam Lines'!A:A,D6009)&gt;0,"Yes","No")</f>
        <v>Yes</v>
      </c>
      <c r="H6009" s="14" t="s">
        <v>1761</v>
      </c>
      <c r="I6009" s="8" t="str">
        <f t="array" ref="I6009">IF(G6009="Yes",XLOOKUP(D6009,'Dam Lines'!A:A,'Dam Lines'!J:J),"")</f>
        <v>NEVADA II</v>
      </c>
    </row>
    <row r="6010" hidden="1">
      <c r="A6010" s="11">
        <v>6.0</v>
      </c>
      <c r="B6010" s="3" t="s">
        <v>3158</v>
      </c>
      <c r="C6010" s="2" t="s">
        <v>1752</v>
      </c>
      <c r="D6010" s="2" t="s">
        <v>722</v>
      </c>
      <c r="E6010" s="2" t="s">
        <v>1905</v>
      </c>
      <c r="F6010" s="2" t="s">
        <v>1887</v>
      </c>
      <c r="G6010" s="8" t="str">
        <f>IF(COUNTIF('Dam Lines'!A:A,D6010)&gt;0,"Yes","No")</f>
        <v>Yes</v>
      </c>
      <c r="H6010" s="14" t="s">
        <v>1742</v>
      </c>
      <c r="I6010" s="8" t="str">
        <f t="array" ref="I6010">IF(G6010="Yes",XLOOKUP(D6010,'Dam Lines'!A:A,'Dam Lines'!J:J),"")</f>
        <v>UM BAHDA</v>
      </c>
    </row>
    <row r="6011" hidden="1">
      <c r="A6011" s="11">
        <v>7.0</v>
      </c>
      <c r="B6011" s="3" t="s">
        <v>2440</v>
      </c>
      <c r="C6011" s="2" t="s">
        <v>1754</v>
      </c>
      <c r="D6011" s="2" t="s">
        <v>1102</v>
      </c>
      <c r="E6011" s="2" t="s">
        <v>1905</v>
      </c>
      <c r="F6011" s="2" t="s">
        <v>1887</v>
      </c>
      <c r="G6011" s="8" t="str">
        <f>IF(COUNTIF('Dam Lines'!A:A,D6011)&gt;0,"Yes","No")</f>
        <v>Yes</v>
      </c>
      <c r="H6011" s="14" t="s">
        <v>1742</v>
      </c>
      <c r="I6011" s="8" t="str">
        <f t="array" ref="I6011">IF(G6011="Yes",XLOOKUP(D6011,'Dam Lines'!A:A,'Dam Lines'!J:J),"")</f>
        <v>DAHSHUR</v>
      </c>
    </row>
    <row r="6012" hidden="1">
      <c r="A6012" s="11">
        <v>8.0</v>
      </c>
      <c r="B6012" s="16" t="s">
        <v>1940</v>
      </c>
      <c r="C6012" s="2" t="s">
        <v>2762</v>
      </c>
      <c r="D6012" s="2" t="s">
        <v>2952</v>
      </c>
      <c r="E6012" s="2" t="s">
        <v>1905</v>
      </c>
      <c r="F6012" s="2" t="s">
        <v>1887</v>
      </c>
      <c r="G6012" s="8" t="str">
        <f>IF(COUNTIF('Dam Lines'!A:A,D6012)&gt;0,"Yes","No")</f>
        <v>Yes</v>
      </c>
      <c r="H6012" s="14" t="s">
        <v>1742</v>
      </c>
      <c r="I6012" s="8" t="str">
        <f t="array" ref="I6012">IF(G6012="Yes",XLOOKUP(D6012,'Dam Lines'!A:A,'Dam Lines'!J:J),"")</f>
        <v>DAHSHUR</v>
      </c>
    </row>
    <row r="6013" hidden="1">
      <c r="A6013" s="11">
        <v>9.0</v>
      </c>
      <c r="B6013" s="3" t="s">
        <v>1751</v>
      </c>
      <c r="C6013" s="2" t="s">
        <v>1752</v>
      </c>
      <c r="D6013" s="2" t="s">
        <v>744</v>
      </c>
      <c r="E6013" s="2" t="s">
        <v>1905</v>
      </c>
      <c r="F6013" s="2" t="s">
        <v>1887</v>
      </c>
      <c r="G6013" s="8" t="str">
        <f>IF(COUNTIF('Dam Lines'!A:A,D6013)&gt;0,"Yes","No")</f>
        <v>Yes</v>
      </c>
      <c r="H6013" s="14" t="s">
        <v>1742</v>
      </c>
      <c r="I6013" s="8" t="str">
        <f t="array" ref="I6013">IF(G6013="Yes",XLOOKUP(D6013,'Dam Lines'!A:A,'Dam Lines'!J:J),"")</f>
        <v>AL SHIMRIYA-50</v>
      </c>
    </row>
    <row r="6014" hidden="1">
      <c r="A6014" s="11">
        <v>10.0</v>
      </c>
      <c r="B6014" s="3" t="s">
        <v>3017</v>
      </c>
      <c r="C6014" s="2" t="s">
        <v>1754</v>
      </c>
      <c r="D6014" s="2" t="s">
        <v>170</v>
      </c>
      <c r="E6014" s="2" t="s">
        <v>1905</v>
      </c>
      <c r="F6014" s="2" t="s">
        <v>1887</v>
      </c>
      <c r="G6014" s="8" t="str">
        <f>IF(COUNTIF('Dam Lines'!A:A,D6014)&gt;0,"Yes","No")</f>
        <v>Yes</v>
      </c>
      <c r="H6014" s="14" t="s">
        <v>1742</v>
      </c>
      <c r="I6014" s="8" t="str">
        <f t="array" ref="I6014">IF(G6014="Yes",XLOOKUP(D6014,'Dam Lines'!A:A,'Dam Lines'!J:J),"")</f>
        <v>KYLA TIKI</v>
      </c>
    </row>
    <row r="6015" hidden="1">
      <c r="A6015" s="11">
        <v>11.0</v>
      </c>
      <c r="B6015" s="3" t="s">
        <v>2407</v>
      </c>
      <c r="C6015" s="2" t="s">
        <v>1777</v>
      </c>
      <c r="D6015" s="2" t="s">
        <v>1390</v>
      </c>
      <c r="E6015" s="2" t="s">
        <v>1905</v>
      </c>
      <c r="F6015" s="2" t="s">
        <v>1887</v>
      </c>
      <c r="G6015" s="8" t="str">
        <f>IF(COUNTIF('Dam Lines'!A:A,D6015)&gt;0,"Yes","No")</f>
        <v>Yes</v>
      </c>
      <c r="H6015" s="14" t="s">
        <v>1742</v>
      </c>
      <c r="I6015" s="8" t="str">
        <f t="array" ref="I6015">IF(G6015="Yes",XLOOKUP(D6015,'Dam Lines'!A:A,'Dam Lines'!J:J),"")</f>
        <v>BASSALA</v>
      </c>
    </row>
    <row r="6016" hidden="1">
      <c r="A6016" s="11">
        <v>12.0</v>
      </c>
      <c r="B6016" s="3" t="s">
        <v>2947</v>
      </c>
      <c r="C6016" s="2" t="s">
        <v>1962</v>
      </c>
      <c r="D6016" s="2" t="s">
        <v>1209</v>
      </c>
      <c r="E6016" s="2" t="s">
        <v>1905</v>
      </c>
      <c r="F6016" s="2" t="s">
        <v>1887</v>
      </c>
      <c r="G6016" s="8" t="str">
        <f>IF(COUNTIF('Dam Lines'!A:A,D6016)&gt;0,"Yes","No")</f>
        <v>No</v>
      </c>
      <c r="H6016" s="14" t="s">
        <v>1761</v>
      </c>
      <c r="I6016" s="8" t="str">
        <f t="array" ref="I6016">IF(G6016="Yes",XLOOKUP(D6016,'Dam Lines'!A:A,'Dam Lines'!J:J),"")</f>
        <v/>
      </c>
    </row>
    <row r="6017" hidden="1">
      <c r="A6017" s="11">
        <v>13.0</v>
      </c>
      <c r="B6017" s="3" t="s">
        <v>2071</v>
      </c>
      <c r="C6017" s="2" t="s">
        <v>1975</v>
      </c>
      <c r="D6017" s="2" t="s">
        <v>1789</v>
      </c>
      <c r="E6017" s="2" t="s">
        <v>1905</v>
      </c>
      <c r="F6017" s="2" t="s">
        <v>1887</v>
      </c>
      <c r="G6017" s="8" t="str">
        <f>IF(COUNTIF('Dam Lines'!A:A,D6017)&gt;0,"Yes","No")</f>
        <v>No</v>
      </c>
      <c r="H6017" s="14" t="s">
        <v>1742</v>
      </c>
      <c r="I6017" s="8" t="str">
        <f t="array" ref="I6017">IF(G6017="Yes",XLOOKUP(D6017,'Dam Lines'!A:A,'Dam Lines'!J:J),"")</f>
        <v/>
      </c>
    </row>
    <row r="6018" hidden="1">
      <c r="A6018" s="11">
        <v>14.0</v>
      </c>
      <c r="B6018" s="3" t="s">
        <v>2231</v>
      </c>
      <c r="C6018" s="2" t="s">
        <v>1768</v>
      </c>
      <c r="D6018" s="2" t="s">
        <v>1375</v>
      </c>
      <c r="E6018" s="2" t="s">
        <v>1905</v>
      </c>
      <c r="F6018" s="2" t="s">
        <v>1887</v>
      </c>
      <c r="G6018" s="8" t="str">
        <f>IF(COUNTIF('Dam Lines'!A:A,D6018)&gt;0,"Yes","No")</f>
        <v>Yes</v>
      </c>
      <c r="H6018" s="14" t="s">
        <v>1742</v>
      </c>
      <c r="I6018" s="8" t="str">
        <f t="array" ref="I6018">IF(G6018="Yes",XLOOKUP(D6018,'Dam Lines'!A:A,'Dam Lines'!J:J),"")</f>
        <v>WARZANA DE DYMON</v>
      </c>
    </row>
    <row r="6019" hidden="1">
      <c r="A6019" s="11">
        <v>15.0</v>
      </c>
      <c r="B6019" s="3" t="s">
        <v>2553</v>
      </c>
      <c r="C6019" s="2" t="s">
        <v>1962</v>
      </c>
      <c r="D6019" s="2" t="s">
        <v>232</v>
      </c>
      <c r="E6019" s="2" t="s">
        <v>1905</v>
      </c>
      <c r="F6019" s="2" t="s">
        <v>1887</v>
      </c>
      <c r="G6019" s="8" t="str">
        <f>IF(COUNTIF('Dam Lines'!A:A,D6019)&gt;0,"Yes","No")</f>
        <v>Yes</v>
      </c>
      <c r="H6019" s="14" t="s">
        <v>1742</v>
      </c>
      <c r="I6019" s="8" t="str">
        <f t="array" ref="I6019">IF(G6019="Yes",XLOOKUP(D6019,'Dam Lines'!A:A,'Dam Lines'!J:J),"")</f>
        <v>GHARDAIA</v>
      </c>
    </row>
    <row r="6020">
      <c r="A6020" s="11">
        <v>1.0</v>
      </c>
      <c r="B6020" s="3" t="s">
        <v>3304</v>
      </c>
      <c r="C6020" s="2" t="s">
        <v>1908</v>
      </c>
      <c r="D6020" s="2" t="s">
        <v>1440</v>
      </c>
      <c r="E6020" s="4" t="s">
        <v>2247</v>
      </c>
      <c r="F6020" s="2" t="s">
        <v>1837</v>
      </c>
      <c r="H6020" s="14" t="s">
        <v>1742</v>
      </c>
      <c r="I6020" s="8" t="s">
        <v>67</v>
      </c>
    </row>
    <row r="6021">
      <c r="A6021" s="11">
        <v>2.0</v>
      </c>
      <c r="B6021" s="3" t="s">
        <v>3019</v>
      </c>
      <c r="C6021" s="2" t="s">
        <v>1817</v>
      </c>
      <c r="D6021" s="2" t="s">
        <v>170</v>
      </c>
      <c r="E6021" s="4" t="s">
        <v>2247</v>
      </c>
      <c r="F6021" s="2" t="s">
        <v>1837</v>
      </c>
      <c r="G6021" s="8" t="str">
        <f>IF(COUNTIF('Dam Lines'!A:A,D6021)&gt;0,"Yes","No")</f>
        <v>Yes</v>
      </c>
      <c r="H6021" s="14" t="s">
        <v>1742</v>
      </c>
      <c r="I6021" s="8" t="str">
        <f t="array" ref="I6021">IF(G6021="Yes",XLOOKUP(D6021,'Dam Lines'!A:A,'Dam Lines'!J:J),"")</f>
        <v>KYLA TIKI</v>
      </c>
    </row>
    <row r="6022">
      <c r="A6022" s="11">
        <v>3.0</v>
      </c>
      <c r="B6022" s="3" t="s">
        <v>2709</v>
      </c>
      <c r="C6022" s="2" t="s">
        <v>1747</v>
      </c>
      <c r="D6022" s="2" t="s">
        <v>1121</v>
      </c>
      <c r="E6022" s="4" t="s">
        <v>2247</v>
      </c>
      <c r="F6022" s="2" t="s">
        <v>1837</v>
      </c>
      <c r="G6022" s="8" t="str">
        <f>IF(COUNTIF('Dam Lines'!A:A,D6022)&gt;0,"Yes","No")</f>
        <v>Yes</v>
      </c>
      <c r="H6022" s="14" t="s">
        <v>1742</v>
      </c>
      <c r="I6022" s="8" t="str">
        <f t="array" ref="I6022">IF(G6022="Yes",XLOOKUP(D6022,'Dam Lines'!A:A,'Dam Lines'!J:J),"")</f>
        <v>LAILA DE CANDELON</v>
      </c>
    </row>
    <row r="6023">
      <c r="A6023" s="11">
        <v>4.0</v>
      </c>
      <c r="B6023" s="3" t="s">
        <v>2907</v>
      </c>
      <c r="C6023" s="2" t="s">
        <v>1754</v>
      </c>
      <c r="D6023" s="2" t="s">
        <v>740</v>
      </c>
      <c r="E6023" s="4" t="s">
        <v>2247</v>
      </c>
      <c r="F6023" s="2" t="s">
        <v>1837</v>
      </c>
      <c r="H6023" s="14" t="s">
        <v>1742</v>
      </c>
      <c r="I6023" s="8" t="str">
        <f>VLOOKUP(D6023,'Dam Lines'!B$1:J$540,9,false)</f>
        <v>MAGNESIE</v>
      </c>
    </row>
    <row r="6024">
      <c r="A6024" s="11">
        <v>5.0</v>
      </c>
      <c r="B6024" s="3" t="s">
        <v>2951</v>
      </c>
      <c r="C6024" s="2" t="s">
        <v>1817</v>
      </c>
      <c r="D6024" s="2" t="s">
        <v>2952</v>
      </c>
      <c r="E6024" s="4" t="s">
        <v>2247</v>
      </c>
      <c r="F6024" s="2" t="s">
        <v>1837</v>
      </c>
      <c r="G6024" s="8" t="str">
        <f>IF(COUNTIF('Dam Lines'!A:A,D6024)&gt;0,"Yes","No")</f>
        <v>Yes</v>
      </c>
      <c r="H6024" s="14" t="s">
        <v>1742</v>
      </c>
      <c r="I6024" s="8" t="str">
        <f t="array" ref="I6024">IF(G6024="Yes",XLOOKUP(D6024,'Dam Lines'!A:A,'Dam Lines'!J:J),"")</f>
        <v>DAHSHUR</v>
      </c>
    </row>
    <row r="6025">
      <c r="A6025" s="11">
        <v>6.0</v>
      </c>
      <c r="B6025" s="3" t="s">
        <v>3024</v>
      </c>
      <c r="C6025" s="2" t="s">
        <v>2480</v>
      </c>
      <c r="D6025" s="2" t="s">
        <v>293</v>
      </c>
      <c r="E6025" s="4" t="s">
        <v>2247</v>
      </c>
      <c r="F6025" s="2" t="s">
        <v>1837</v>
      </c>
      <c r="G6025" s="8" t="str">
        <f>IF(COUNTIF('Dam Lines'!A:A,D6025)&gt;0,"Yes","No")</f>
        <v>Yes</v>
      </c>
      <c r="H6025" s="14" t="s">
        <v>1742</v>
      </c>
      <c r="I6025" s="8" t="str">
        <f t="array" ref="I6025">IF(G6025="Yes",XLOOKUP(D6025,'Dam Lines'!A:A,'Dam Lines'!J:J),"")</f>
        <v>NEVADA II</v>
      </c>
    </row>
    <row r="6026">
      <c r="A6026" s="11">
        <v>7.0</v>
      </c>
      <c r="B6026" s="3" t="s">
        <v>2494</v>
      </c>
      <c r="C6026" s="2" t="s">
        <v>1962</v>
      </c>
      <c r="D6026" s="2" t="s">
        <v>1253</v>
      </c>
      <c r="E6026" s="4" t="s">
        <v>2247</v>
      </c>
      <c r="F6026" s="2" t="s">
        <v>1837</v>
      </c>
      <c r="H6026" s="14" t="s">
        <v>1742</v>
      </c>
      <c r="I6026" s="8" t="str">
        <f>VLOOKUP(D6026,'Dam Lines'!$A$2:$J$540,10,false)</f>
        <v>FATMA</v>
      </c>
    </row>
    <row r="6027">
      <c r="A6027" s="11">
        <v>8.0</v>
      </c>
      <c r="B6027" s="3" t="s">
        <v>2732</v>
      </c>
      <c r="C6027" s="2" t="s">
        <v>1754</v>
      </c>
      <c r="D6027" s="2" t="s">
        <v>888</v>
      </c>
      <c r="E6027" s="4" t="s">
        <v>2247</v>
      </c>
      <c r="F6027" s="2" t="s">
        <v>1837</v>
      </c>
      <c r="G6027" s="8" t="str">
        <f>IF(COUNTIF('Dam Lines'!A:A,D6027)&gt;0,"Yes","No")</f>
        <v>Yes</v>
      </c>
      <c r="H6027" s="14" t="s">
        <v>1742</v>
      </c>
      <c r="I6027" s="8" t="str">
        <f t="array" ref="I6027">IF(G6027="Yes",XLOOKUP(D6027,'Dam Lines'!A:A,'Dam Lines'!J:J),"")</f>
        <v>CH'TANA</v>
      </c>
    </row>
    <row r="6028">
      <c r="A6028" s="11">
        <v>9.0</v>
      </c>
      <c r="B6028" s="3" t="s">
        <v>1322</v>
      </c>
      <c r="C6028" s="2" t="s">
        <v>2070</v>
      </c>
      <c r="D6028" s="2" t="s">
        <v>1171</v>
      </c>
      <c r="E6028" s="4" t="s">
        <v>2247</v>
      </c>
      <c r="F6028" s="2" t="s">
        <v>1837</v>
      </c>
      <c r="G6028" s="8" t="str">
        <f>IF(COUNTIF('Dam Lines'!A:A,D6028)&gt;0,"Yes","No")</f>
        <v>Yes</v>
      </c>
      <c r="H6028" s="14" t="s">
        <v>1761</v>
      </c>
      <c r="I6028" s="8" t="str">
        <f t="array" ref="I6028">IF(G6028="Yes",XLOOKUP(D6028,'Dam Lines'!A:A,'Dam Lines'!J:J),"")</f>
        <v>NEVADA II</v>
      </c>
    </row>
    <row r="6029">
      <c r="A6029" s="11">
        <v>10.0</v>
      </c>
      <c r="B6029" s="3" t="s">
        <v>2417</v>
      </c>
      <c r="C6029" s="2" t="s">
        <v>1980</v>
      </c>
      <c r="D6029" s="2" t="s">
        <v>285</v>
      </c>
      <c r="E6029" s="4" t="s">
        <v>2247</v>
      </c>
      <c r="F6029" s="2" t="s">
        <v>1837</v>
      </c>
      <c r="G6029" s="8" t="str">
        <f>IF(COUNTIF('Dam Lines'!A:A,D6029)&gt;0,"Yes","No")</f>
        <v>Yes</v>
      </c>
      <c r="H6029" s="14" t="s">
        <v>1742</v>
      </c>
      <c r="I6029" s="8" t="str">
        <f t="array" ref="I6029">IF(G6029="Yes",XLOOKUP(D6029,'Dam Lines'!A:A,'Dam Lines'!J:J),"")</f>
        <v>TIDJIDA D</v>
      </c>
    </row>
    <row r="6030">
      <c r="A6030" s="11">
        <v>11.0</v>
      </c>
      <c r="B6030" s="3" t="s">
        <v>1311</v>
      </c>
      <c r="C6030" s="2" t="s">
        <v>1817</v>
      </c>
      <c r="D6030" s="2" t="s">
        <v>251</v>
      </c>
      <c r="E6030" s="4" t="s">
        <v>2247</v>
      </c>
      <c r="F6030" s="2" t="s">
        <v>1837</v>
      </c>
      <c r="G6030" s="8" t="str">
        <f>IF(COUNTIF('Dam Lines'!A:A,D6030)&gt;0,"Yes","No")</f>
        <v>Yes</v>
      </c>
      <c r="H6030" s="14" t="s">
        <v>1761</v>
      </c>
      <c r="I6030" s="8" t="str">
        <f t="array" ref="I6030">IF(G6030="Yes",XLOOKUP(D6030,'Dam Lines'!A:A,'Dam Lines'!J:J),"")</f>
        <v>PHILIPPA</v>
      </c>
    </row>
    <row r="6031">
      <c r="A6031" s="11">
        <v>12.0</v>
      </c>
      <c r="B6031" s="3" t="s">
        <v>2058</v>
      </c>
      <c r="C6031" s="2" t="s">
        <v>1962</v>
      </c>
      <c r="D6031" s="2" t="s">
        <v>272</v>
      </c>
      <c r="E6031" s="4" t="s">
        <v>2247</v>
      </c>
      <c r="F6031" s="2" t="s">
        <v>1837</v>
      </c>
      <c r="G6031" s="8" t="str">
        <f>IF(COUNTIF('Dam Lines'!A:A,D6031)&gt;0,"Yes","No")</f>
        <v>Yes</v>
      </c>
      <c r="H6031" s="14" t="s">
        <v>1742</v>
      </c>
      <c r="I6031" s="8" t="str">
        <f t="array" ref="I6031">IF(G6031="Yes",XLOOKUP(D6031,'Dam Lines'!A:A,'Dam Lines'!J:J),"")</f>
        <v>SAADA</v>
      </c>
    </row>
    <row r="6032">
      <c r="A6032" s="11">
        <v>13.0</v>
      </c>
      <c r="B6032" s="3" t="s">
        <v>2950</v>
      </c>
      <c r="C6032" s="2" t="s">
        <v>1908</v>
      </c>
      <c r="D6032" s="2" t="s">
        <v>1102</v>
      </c>
      <c r="E6032" s="4" t="s">
        <v>2247</v>
      </c>
      <c r="F6032" s="2" t="s">
        <v>1837</v>
      </c>
      <c r="G6032" s="8" t="str">
        <f>IF(COUNTIF('Dam Lines'!A:A,D6032)&gt;0,"Yes","No")</f>
        <v>Yes</v>
      </c>
      <c r="H6032" s="14" t="s">
        <v>1761</v>
      </c>
      <c r="I6032" s="8" t="str">
        <f t="array" ref="I6032">IF(G6032="Yes",XLOOKUP(D6032,'Dam Lines'!A:A,'Dam Lines'!J:J),"")</f>
        <v>DAHSHUR</v>
      </c>
    </row>
    <row r="6033" hidden="1">
      <c r="A6033" s="11">
        <v>1.0</v>
      </c>
      <c r="B6033" s="2" t="s">
        <v>3305</v>
      </c>
      <c r="C6033" s="2" t="s">
        <v>1886</v>
      </c>
      <c r="D6033" s="2" t="s">
        <v>93</v>
      </c>
      <c r="E6033" s="4" t="s">
        <v>1740</v>
      </c>
      <c r="F6033" s="4" t="s">
        <v>1887</v>
      </c>
      <c r="G6033" s="8" t="str">
        <f>IF(COUNTIF('Dam Lines'!A:A,D6033)&gt;0,"Yes","No")</f>
        <v>Yes</v>
      </c>
      <c r="H6033" s="14" t="s">
        <v>1761</v>
      </c>
      <c r="I6033" s="8" t="str">
        <f t="array" ref="I6033">IF(G6033="Yes",XLOOKUP(D6033,'Dam Lines'!A:A,'Dam Lines'!J:J),"")</f>
        <v>QUITAINE</v>
      </c>
    </row>
    <row r="6034" hidden="1">
      <c r="A6034" s="11">
        <v>2.0</v>
      </c>
      <c r="B6034" s="2" t="s">
        <v>3306</v>
      </c>
      <c r="C6034" s="2" t="s">
        <v>1962</v>
      </c>
      <c r="D6034" s="2" t="s">
        <v>469</v>
      </c>
      <c r="E6034" s="2" t="s">
        <v>1740</v>
      </c>
      <c r="F6034" s="2" t="s">
        <v>1887</v>
      </c>
      <c r="G6034" s="8" t="str">
        <f>IF(COUNTIF('Dam Lines'!A:A,D6034)&gt;0,"Yes","No")</f>
        <v>Yes</v>
      </c>
      <c r="H6034" s="14" t="s">
        <v>1761</v>
      </c>
      <c r="I6034" s="8" t="str">
        <f t="array" ref="I6034">IF(G6034="Yes",XLOOKUP(D6034,'Dam Lines'!A:A,'Dam Lines'!J:J),"")</f>
        <v>FATMA</v>
      </c>
    </row>
    <row r="6035" hidden="1">
      <c r="A6035" s="11">
        <v>3.0</v>
      </c>
      <c r="B6035" s="2" t="s">
        <v>3307</v>
      </c>
      <c r="C6035" s="2" t="s">
        <v>1975</v>
      </c>
      <c r="D6035" s="2" t="s">
        <v>109</v>
      </c>
      <c r="E6035" s="2" t="s">
        <v>1740</v>
      </c>
      <c r="F6035" s="2" t="s">
        <v>1887</v>
      </c>
      <c r="G6035" s="8" t="str">
        <f>IF(COUNTIF('Dam Lines'!A:A,D6035)&gt;0,"Yes","No")</f>
        <v>Yes</v>
      </c>
      <c r="H6035" s="14" t="s">
        <v>1742</v>
      </c>
      <c r="I6035" s="8" t="str">
        <f t="array" ref="I6035">IF(G6035="Yes",XLOOKUP(D6035,'Dam Lines'!A:A,'Dam Lines'!J:J),"")</f>
        <v>ASTRALE</v>
      </c>
    </row>
    <row r="6036" hidden="1">
      <c r="A6036" s="11">
        <v>4.0</v>
      </c>
      <c r="B6036" s="2" t="s">
        <v>3308</v>
      </c>
      <c r="C6036" s="2" t="s">
        <v>2008</v>
      </c>
      <c r="D6036" s="2" t="s">
        <v>635</v>
      </c>
      <c r="E6036" s="2" t="s">
        <v>1740</v>
      </c>
      <c r="F6036" s="2" t="s">
        <v>1887</v>
      </c>
      <c r="G6036" s="8" t="str">
        <f>IF(COUNTIF('Dam Lines'!A:A,D6036)&gt;0,"Yes","No")</f>
        <v>Yes</v>
      </c>
      <c r="H6036" s="14" t="s">
        <v>1742</v>
      </c>
      <c r="I6036" s="8" t="str">
        <f t="array" ref="I6036">IF(G6036="Yes",XLOOKUP(D6036,'Dam Lines'!A:A,'Dam Lines'!J:J),"")</f>
        <v>ATTIQUE</v>
      </c>
    </row>
    <row r="6037" hidden="1">
      <c r="A6037" s="11">
        <v>5.0</v>
      </c>
      <c r="B6037" s="2" t="s">
        <v>3309</v>
      </c>
      <c r="C6037" s="2" t="s">
        <v>1886</v>
      </c>
      <c r="D6037" s="2" t="s">
        <v>416</v>
      </c>
      <c r="E6037" s="2" t="s">
        <v>1740</v>
      </c>
      <c r="F6037" s="2" t="s">
        <v>1887</v>
      </c>
      <c r="G6037" s="8" t="str">
        <f>IF(COUNTIF('Dam Lines'!A:A,D6037)&gt;0,"Yes","No")</f>
        <v>Yes</v>
      </c>
      <c r="H6037" s="14" t="s">
        <v>1761</v>
      </c>
      <c r="I6037" s="8" t="str">
        <f t="array" ref="I6037">IF(G6037="Yes",XLOOKUP(D6037,'Dam Lines'!A:A,'Dam Lines'!J:J),"")</f>
        <v>SOUMEIRA</v>
      </c>
    </row>
    <row r="6038" hidden="1">
      <c r="A6038" s="11">
        <v>6.0</v>
      </c>
      <c r="B6038" s="2" t="s">
        <v>3310</v>
      </c>
      <c r="C6038" s="2" t="s">
        <v>1823</v>
      </c>
      <c r="D6038" s="2" t="s">
        <v>3311</v>
      </c>
      <c r="E6038" s="2" t="s">
        <v>1740</v>
      </c>
      <c r="F6038" s="2" t="s">
        <v>1887</v>
      </c>
      <c r="G6038" s="8" t="str">
        <f>IF(COUNTIF('Dam Lines'!A:A,D6038)&gt;0,"Yes","No")</f>
        <v>No</v>
      </c>
      <c r="H6038" s="14" t="s">
        <v>1761</v>
      </c>
      <c r="I6038" s="8" t="str">
        <f t="array" ref="I6038">IF(G6038="Yes",XLOOKUP(D6038,'Dam Lines'!A:A,'Dam Lines'!J:J),"")</f>
        <v/>
      </c>
    </row>
    <row r="6039" hidden="1">
      <c r="A6039" s="11">
        <v>7.0</v>
      </c>
      <c r="B6039" s="2" t="s">
        <v>3312</v>
      </c>
      <c r="C6039" s="2" t="s">
        <v>1996</v>
      </c>
      <c r="D6039" s="2" t="s">
        <v>746</v>
      </c>
      <c r="E6039" s="3" t="s">
        <v>1740</v>
      </c>
      <c r="F6039" s="3" t="s">
        <v>1887</v>
      </c>
      <c r="G6039" s="8" t="str">
        <f>IF(COUNTIF('Dam Lines'!A:A,D6039)&gt;0,"Yes","No")</f>
        <v>Yes</v>
      </c>
      <c r="H6039" s="14" t="s">
        <v>1761</v>
      </c>
      <c r="I6039" s="8" t="str">
        <f t="array" ref="I6039">IF(G6039="Yes",XLOOKUP(D6039,'Dam Lines'!A:A,'Dam Lines'!J:J),"")</f>
        <v>ALGERIA</v>
      </c>
    </row>
    <row r="6040" hidden="1">
      <c r="A6040" s="11">
        <v>8.0</v>
      </c>
      <c r="B6040" s="2" t="s">
        <v>3313</v>
      </c>
      <c r="C6040" s="2" t="s">
        <v>1919</v>
      </c>
      <c r="D6040" s="2" t="s">
        <v>1211</v>
      </c>
      <c r="E6040" s="2" t="s">
        <v>1740</v>
      </c>
      <c r="F6040" s="2" t="s">
        <v>1887</v>
      </c>
      <c r="G6040" s="8" t="str">
        <f>IF(COUNTIF('Dam Lines'!A:A,D6040)&gt;0,"Yes","No")</f>
        <v>Yes</v>
      </c>
      <c r="H6040" s="14" t="s">
        <v>1742</v>
      </c>
      <c r="I6040" s="8" t="str">
        <f t="array" ref="I6040">IF(G6040="Yes",XLOOKUP(D6040,'Dam Lines'!A:A,'Dam Lines'!J:J),"")</f>
        <v>ALTHEA</v>
      </c>
    </row>
    <row r="6041" hidden="1">
      <c r="A6041" s="11">
        <v>9.0</v>
      </c>
      <c r="B6041" s="2" t="s">
        <v>3314</v>
      </c>
      <c r="C6041" s="2" t="s">
        <v>1962</v>
      </c>
      <c r="D6041" s="2" t="s">
        <v>1224</v>
      </c>
      <c r="E6041" s="2" t="s">
        <v>1740</v>
      </c>
      <c r="F6041" s="2" t="s">
        <v>1887</v>
      </c>
      <c r="G6041" s="8" t="str">
        <f>IF(COUNTIF('Dam Lines'!A:A,D6041)&gt;0,"Yes","No")</f>
        <v>Yes</v>
      </c>
      <c r="H6041" s="14" t="s">
        <v>1742</v>
      </c>
      <c r="I6041" s="8" t="str">
        <f t="array" ref="I6041">IF(G6041="Yes",XLOOKUP(D6041,'Dam Lines'!A:A,'Dam Lines'!J:J),"")</f>
        <v>UMM ARQOB</v>
      </c>
    </row>
    <row r="6042" hidden="1">
      <c r="A6042" s="11">
        <v>10.0</v>
      </c>
      <c r="B6042" s="2" t="s">
        <v>3315</v>
      </c>
      <c r="C6042" s="2" t="s">
        <v>1825</v>
      </c>
      <c r="D6042" s="2" t="s">
        <v>744</v>
      </c>
      <c r="E6042" s="2" t="s">
        <v>1740</v>
      </c>
      <c r="F6042" s="2" t="s">
        <v>1887</v>
      </c>
      <c r="G6042" s="8" t="str">
        <f>IF(COUNTIF('Dam Lines'!A:A,D6042)&gt;0,"Yes","No")</f>
        <v>Yes</v>
      </c>
      <c r="H6042" s="14" t="s">
        <v>1742</v>
      </c>
      <c r="I6042" s="8" t="str">
        <f t="array" ref="I6042">IF(G6042="Yes",XLOOKUP(D6042,'Dam Lines'!A:A,'Dam Lines'!J:J),"")</f>
        <v>AL SHIMRIYA-50</v>
      </c>
    </row>
    <row r="6043" hidden="1">
      <c r="A6043" s="11">
        <v>11.0</v>
      </c>
      <c r="B6043" s="2" t="s">
        <v>3316</v>
      </c>
      <c r="C6043" s="2" t="s">
        <v>1772</v>
      </c>
      <c r="D6043" s="2" t="s">
        <v>1244</v>
      </c>
      <c r="E6043" s="2" t="s">
        <v>1740</v>
      </c>
      <c r="F6043" s="2" t="s">
        <v>1887</v>
      </c>
      <c r="G6043" s="8" t="str">
        <f>IF(COUNTIF('Dam Lines'!A:A,D6043)&gt;0,"Yes","No")</f>
        <v>Yes</v>
      </c>
      <c r="H6043" s="14" t="s">
        <v>1742</v>
      </c>
      <c r="I6043" s="8" t="str">
        <f t="array" ref="I6043">IF(G6043="Yes",XLOOKUP(D6043,'Dam Lines'!A:A,'Dam Lines'!J:J),"")</f>
        <v>AL HANOUF</v>
      </c>
    </row>
    <row r="6044" hidden="1">
      <c r="A6044" s="11">
        <v>12.0</v>
      </c>
      <c r="B6044" s="2" t="s">
        <v>3317</v>
      </c>
      <c r="C6044" s="2" t="s">
        <v>2898</v>
      </c>
      <c r="D6044" s="2" t="s">
        <v>3318</v>
      </c>
      <c r="E6044" s="2" t="s">
        <v>1740</v>
      </c>
      <c r="F6044" s="2" t="s">
        <v>1887</v>
      </c>
      <c r="G6044" s="8" t="str">
        <f>IF(COUNTIF('Dam Lines'!A:A,D6044)&gt;0,"Yes","No")</f>
        <v>No</v>
      </c>
      <c r="H6044" s="14" t="s">
        <v>1742</v>
      </c>
      <c r="I6044" s="8" t="str">
        <f t="array" ref="I6044">IF(G6044="Yes",XLOOKUP(D6044,'Dam Lines'!A:A,'Dam Lines'!J:J),"")</f>
        <v/>
      </c>
    </row>
    <row r="6045" hidden="1">
      <c r="A6045" s="11">
        <v>13.0</v>
      </c>
      <c r="B6045" s="2" t="s">
        <v>3319</v>
      </c>
      <c r="C6045" s="2" t="s">
        <v>3320</v>
      </c>
      <c r="D6045" s="2" t="s">
        <v>3321</v>
      </c>
      <c r="E6045" s="2" t="s">
        <v>1740</v>
      </c>
      <c r="F6045" s="2" t="s">
        <v>1887</v>
      </c>
      <c r="G6045" s="8" t="str">
        <f>IF(COUNTIF('Dam Lines'!A:A,D6045)&gt;0,"Yes","No")</f>
        <v>No</v>
      </c>
      <c r="H6045" s="14" t="s">
        <v>1742</v>
      </c>
      <c r="I6045" s="8" t="str">
        <f t="array" ref="I6045">IF(G6045="Yes",XLOOKUP(D6045,'Dam Lines'!A:A,'Dam Lines'!J:J),"")</f>
        <v/>
      </c>
    </row>
    <row r="6046" hidden="1">
      <c r="A6046" s="11">
        <v>14.0</v>
      </c>
      <c r="B6046" s="2" t="s">
        <v>3322</v>
      </c>
      <c r="C6046" s="2" t="s">
        <v>3323</v>
      </c>
      <c r="D6046" s="2" t="s">
        <v>91</v>
      </c>
      <c r="E6046" s="2" t="s">
        <v>1740</v>
      </c>
      <c r="F6046" s="2" t="s">
        <v>1887</v>
      </c>
      <c r="G6046" s="8" t="str">
        <f>IF(COUNTIF('Dam Lines'!A:A,D6046)&gt;0,"Yes","No")</f>
        <v>Yes</v>
      </c>
      <c r="H6046" s="14" t="s">
        <v>1742</v>
      </c>
      <c r="I6046" s="8" t="str">
        <f t="array" ref="I6046">IF(G6046="Yes",XLOOKUP(D6046,'Dam Lines'!A:A,'Dam Lines'!J:J),"")</f>
        <v>NEVADA II</v>
      </c>
    </row>
    <row r="6047" hidden="1">
      <c r="A6047" s="11">
        <v>15.0</v>
      </c>
      <c r="B6047" s="2" t="s">
        <v>3204</v>
      </c>
      <c r="C6047" s="2" t="s">
        <v>1886</v>
      </c>
      <c r="D6047" s="2" t="s">
        <v>662</v>
      </c>
      <c r="E6047" s="2" t="s">
        <v>1740</v>
      </c>
      <c r="F6047" s="2" t="s">
        <v>1887</v>
      </c>
      <c r="G6047" s="8" t="str">
        <f>IF(COUNTIF('Dam Lines'!A:A,D6047)&gt;0,"Yes","No")</f>
        <v>Yes</v>
      </c>
      <c r="H6047" s="14" t="s">
        <v>1761</v>
      </c>
      <c r="I6047" s="8" t="str">
        <f t="array" ref="I6047">IF(G6047="Yes",XLOOKUP(D6047,'Dam Lines'!A:A,'Dam Lines'!J:J),"")</f>
        <v>FATMA</v>
      </c>
    </row>
    <row r="6048" hidden="1">
      <c r="A6048" s="11">
        <v>16.0</v>
      </c>
      <c r="B6048" s="2" t="s">
        <v>3324</v>
      </c>
      <c r="C6048" s="2" t="s">
        <v>2024</v>
      </c>
      <c r="D6048" s="2" t="s">
        <v>3325</v>
      </c>
      <c r="E6048" s="2" t="s">
        <v>1740</v>
      </c>
      <c r="F6048" s="2" t="s">
        <v>1887</v>
      </c>
      <c r="G6048" s="8" t="str">
        <f>IF(COUNTIF('Dam Lines'!A:A,D6048)&gt;0,"Yes","No")</f>
        <v>No</v>
      </c>
      <c r="H6048" s="14" t="s">
        <v>1761</v>
      </c>
      <c r="I6048" s="8" t="str">
        <f t="array" ref="I6048">IF(G6048="Yes",XLOOKUP(D6048,'Dam Lines'!A:A,'Dam Lines'!J:J),"")</f>
        <v/>
      </c>
    </row>
    <row r="6049" hidden="1">
      <c r="A6049" s="11">
        <v>1.0</v>
      </c>
      <c r="B6049" s="2" t="s">
        <v>3326</v>
      </c>
      <c r="C6049" s="2" t="s">
        <v>1744</v>
      </c>
      <c r="D6049" s="2" t="s">
        <v>3327</v>
      </c>
      <c r="E6049" s="4" t="s">
        <v>1740</v>
      </c>
      <c r="F6049" s="4" t="s">
        <v>1887</v>
      </c>
      <c r="G6049" s="8" t="str">
        <f>IF(COUNTIF('Dam Lines'!A:A,D6049)&gt;0,"Yes","No")</f>
        <v>No</v>
      </c>
      <c r="H6049" s="14" t="s">
        <v>1742</v>
      </c>
      <c r="I6049" s="8" t="str">
        <f t="array" ref="I6049">IF(G6049="Yes",XLOOKUP(D6049,'Dam Lines'!A:A,'Dam Lines'!J:J),"")</f>
        <v/>
      </c>
    </row>
    <row r="6050" hidden="1">
      <c r="A6050" s="11">
        <v>2.0</v>
      </c>
      <c r="B6050" s="2" t="s">
        <v>3029</v>
      </c>
      <c r="C6050" s="2" t="s">
        <v>2112</v>
      </c>
      <c r="D6050" s="2" t="s">
        <v>721</v>
      </c>
      <c r="E6050" s="2" t="s">
        <v>1740</v>
      </c>
      <c r="F6050" s="2" t="s">
        <v>1887</v>
      </c>
      <c r="G6050" s="8" t="str">
        <f>IF(COUNTIF('Dam Lines'!A:A,D6050)&gt;0,"Yes","No")</f>
        <v>Yes</v>
      </c>
      <c r="H6050" s="14" t="s">
        <v>1761</v>
      </c>
      <c r="I6050" s="8" t="str">
        <f t="array" ref="I6050">IF(G6050="Yes",XLOOKUP(D6050,'Dam Lines'!A:A,'Dam Lines'!J:J),"")</f>
        <v>NEVADA II</v>
      </c>
    </row>
    <row r="6051" hidden="1">
      <c r="A6051" s="11">
        <v>3.0</v>
      </c>
      <c r="B6051" s="2" t="s">
        <v>3291</v>
      </c>
      <c r="C6051" s="2" t="s">
        <v>3292</v>
      </c>
      <c r="D6051" s="2" t="s">
        <v>81</v>
      </c>
      <c r="E6051" s="2" t="s">
        <v>1740</v>
      </c>
      <c r="F6051" s="2" t="s">
        <v>1887</v>
      </c>
      <c r="G6051" s="8" t="str">
        <f>IF(COUNTIF('Dam Lines'!A:A,D6051)&gt;0,"Yes","No")</f>
        <v>Yes</v>
      </c>
      <c r="H6051" s="14" t="s">
        <v>1761</v>
      </c>
      <c r="I6051" s="8" t="str">
        <f t="array" ref="I6051">IF(G6051="Yes",XLOOKUP(D6051,'Dam Lines'!A:A,'Dam Lines'!J:J),"")</f>
        <v>MONAT</v>
      </c>
    </row>
    <row r="6052" hidden="1">
      <c r="A6052" s="11">
        <v>4.0</v>
      </c>
      <c r="B6052" s="2" t="s">
        <v>3267</v>
      </c>
      <c r="C6052" s="2" t="s">
        <v>1935</v>
      </c>
      <c r="D6052" s="2" t="s">
        <v>3268</v>
      </c>
      <c r="E6052" s="2" t="s">
        <v>1740</v>
      </c>
      <c r="F6052" s="2" t="s">
        <v>1887</v>
      </c>
      <c r="G6052" s="8" t="str">
        <f>IF(COUNTIF('Dam Lines'!A:A,D6052)&gt;0,"Yes","No")</f>
        <v>No</v>
      </c>
      <c r="H6052" s="14" t="s">
        <v>1742</v>
      </c>
      <c r="I6052" s="8" t="str">
        <f t="array" ref="I6052">IF(G6052="Yes",XLOOKUP(D6052,'Dam Lines'!A:A,'Dam Lines'!J:J),"")</f>
        <v/>
      </c>
    </row>
    <row r="6053" hidden="1">
      <c r="A6053" s="11">
        <v>5.0</v>
      </c>
      <c r="B6053" s="2" t="s">
        <v>3328</v>
      </c>
      <c r="C6053" s="2" t="s">
        <v>1823</v>
      </c>
      <c r="D6053" s="2" t="s">
        <v>815</v>
      </c>
      <c r="E6053" s="2" t="s">
        <v>1740</v>
      </c>
      <c r="F6053" s="2" t="s">
        <v>1887</v>
      </c>
      <c r="G6053" s="8" t="str">
        <f>IF(COUNTIF('Dam Lines'!A:A,D6053)&gt;0,"Yes","No")</f>
        <v>Yes</v>
      </c>
      <c r="H6053" s="14" t="s">
        <v>1761</v>
      </c>
      <c r="I6053" s="8" t="str">
        <f t="array" ref="I6053">IF(G6053="Yes",XLOOKUP(D6053,'Dam Lines'!A:A,'Dam Lines'!J:J),"")</f>
        <v>SAVANNAH SKY</v>
      </c>
    </row>
    <row r="6054" hidden="1">
      <c r="A6054" s="11">
        <v>6.0</v>
      </c>
      <c r="B6054" s="2" t="s">
        <v>2990</v>
      </c>
      <c r="C6054" s="2" t="s">
        <v>2347</v>
      </c>
      <c r="D6054" s="2" t="s">
        <v>621</v>
      </c>
      <c r="E6054" s="2" t="s">
        <v>1740</v>
      </c>
      <c r="F6054" s="2" t="s">
        <v>1887</v>
      </c>
      <c r="G6054" s="8" t="str">
        <f>IF(COUNTIF('Dam Lines'!A:A,D6054)&gt;0,"Yes","No")</f>
        <v>Yes</v>
      </c>
      <c r="H6054" s="14" t="s">
        <v>1742</v>
      </c>
      <c r="I6054" s="8" t="str">
        <f t="array" ref="I6054">IF(G6054="Yes",XLOOKUP(D6054,'Dam Lines'!A:A,'Dam Lines'!J:J),"")</f>
        <v>CRESCINDA</v>
      </c>
    </row>
    <row r="6055" hidden="1">
      <c r="A6055" s="11">
        <v>7.0</v>
      </c>
      <c r="B6055" s="2" t="s">
        <v>3329</v>
      </c>
      <c r="C6055" s="2" t="s">
        <v>2347</v>
      </c>
      <c r="D6055" s="2" t="s">
        <v>551</v>
      </c>
      <c r="E6055" s="3" t="s">
        <v>1740</v>
      </c>
      <c r="F6055" s="3" t="s">
        <v>1887</v>
      </c>
      <c r="G6055" s="8" t="str">
        <f>IF(COUNTIF('Dam Lines'!A:A,D6055)&gt;0,"Yes","No")</f>
        <v>Yes</v>
      </c>
      <c r="H6055" s="14" t="s">
        <v>1761</v>
      </c>
      <c r="I6055" s="8" t="str">
        <f t="array" ref="I6055">IF(G6055="Yes",XLOOKUP(D6055,'Dam Lines'!A:A,'Dam Lines'!J:J),"")</f>
        <v>SCHOLOM</v>
      </c>
    </row>
    <row r="6056" hidden="1">
      <c r="A6056" s="11">
        <v>8.0</v>
      </c>
      <c r="B6056" s="2" t="s">
        <v>3330</v>
      </c>
      <c r="C6056" s="2" t="s">
        <v>2749</v>
      </c>
      <c r="D6056" s="2" t="s">
        <v>3331</v>
      </c>
      <c r="E6056" s="2" t="s">
        <v>1740</v>
      </c>
      <c r="F6056" s="2" t="s">
        <v>1887</v>
      </c>
      <c r="G6056" s="8" t="str">
        <f>IF(COUNTIF('Dam Lines'!A:A,D6056)&gt;0,"Yes","No")</f>
        <v>No</v>
      </c>
      <c r="H6056" s="14" t="s">
        <v>1742</v>
      </c>
      <c r="I6056" s="8" t="str">
        <f t="array" ref="I6056">IF(G6056="Yes",XLOOKUP(D6056,'Dam Lines'!A:A,'Dam Lines'!J:J),"")</f>
        <v/>
      </c>
    </row>
    <row r="6057" hidden="1">
      <c r="A6057" s="11">
        <v>9.0</v>
      </c>
      <c r="B6057" s="2" t="s">
        <v>3332</v>
      </c>
      <c r="C6057" s="2" t="s">
        <v>1962</v>
      </c>
      <c r="D6057" s="2" t="s">
        <v>539</v>
      </c>
      <c r="E6057" s="2" t="s">
        <v>1740</v>
      </c>
      <c r="F6057" s="2" t="s">
        <v>1887</v>
      </c>
      <c r="G6057" s="8" t="str">
        <f>IF(COUNTIF('Dam Lines'!A:A,D6057)&gt;0,"Yes","No")</f>
        <v>Yes</v>
      </c>
      <c r="H6057" s="14" t="s">
        <v>1742</v>
      </c>
      <c r="I6057" s="8" t="str">
        <f t="array" ref="I6057">IF(G6057="Yes",XLOOKUP(D6057,'Dam Lines'!A:A,'Dam Lines'!J:J),"")</f>
        <v>FADJURLENE</v>
      </c>
    </row>
    <row r="6058" hidden="1">
      <c r="A6058" s="11">
        <v>10.0</v>
      </c>
      <c r="B6058" s="2" t="s">
        <v>3299</v>
      </c>
      <c r="C6058" s="2" t="s">
        <v>3300</v>
      </c>
      <c r="D6058" s="2" t="s">
        <v>284</v>
      </c>
      <c r="E6058" s="3" t="s">
        <v>1740</v>
      </c>
      <c r="F6058" s="3" t="s">
        <v>1887</v>
      </c>
      <c r="G6058" s="8" t="str">
        <f>IF(COUNTIF('Dam Lines'!A:A,D6058)&gt;0,"Yes","No")</f>
        <v>Yes</v>
      </c>
      <c r="H6058" s="14" t="s">
        <v>1761</v>
      </c>
      <c r="I6058" s="8" t="str">
        <f t="array" ref="I6058">IF(G6058="Yes",XLOOKUP(D6058,'Dam Lines'!A:A,'Dam Lines'!J:J),"")</f>
        <v>MONAT</v>
      </c>
    </row>
    <row r="6059" hidden="1">
      <c r="A6059" s="11">
        <v>11.0</v>
      </c>
      <c r="B6059" s="2" t="s">
        <v>3333</v>
      </c>
      <c r="C6059" s="2" t="s">
        <v>1823</v>
      </c>
      <c r="D6059" s="2" t="s">
        <v>3334</v>
      </c>
      <c r="E6059" s="2" t="s">
        <v>1740</v>
      </c>
      <c r="F6059" s="2" t="s">
        <v>1887</v>
      </c>
      <c r="G6059" s="8" t="str">
        <f>IF(COUNTIF('Dam Lines'!A:A,D6059)&gt;0,"Yes","No")</f>
        <v>No</v>
      </c>
      <c r="H6059" s="14" t="s">
        <v>1761</v>
      </c>
      <c r="I6059" s="8" t="str">
        <f t="array" ref="I6059">IF(G6059="Yes",XLOOKUP(D6059,'Dam Lines'!A:A,'Dam Lines'!J:J),"")</f>
        <v/>
      </c>
    </row>
    <row r="6060" hidden="1">
      <c r="A6060" s="11">
        <v>12.0</v>
      </c>
      <c r="B6060" s="2" t="s">
        <v>3335</v>
      </c>
      <c r="C6060" s="2" t="s">
        <v>2821</v>
      </c>
      <c r="D6060" s="2" t="s">
        <v>3336</v>
      </c>
      <c r="E6060" s="2" t="s">
        <v>1740</v>
      </c>
      <c r="F6060" s="2" t="s">
        <v>1887</v>
      </c>
      <c r="G6060" s="8" t="str">
        <f>IF(COUNTIF('Dam Lines'!A:A,D6060)&gt;0,"Yes","No")</f>
        <v>No</v>
      </c>
      <c r="H6060" s="14" t="s">
        <v>1742</v>
      </c>
      <c r="I6060" s="8" t="str">
        <f t="array" ref="I6060">IF(G6060="Yes",XLOOKUP(D6060,'Dam Lines'!A:A,'Dam Lines'!J:J),"")</f>
        <v/>
      </c>
    </row>
    <row r="6061" hidden="1">
      <c r="A6061" s="11">
        <v>13.0</v>
      </c>
      <c r="B6061" s="2" t="s">
        <v>3197</v>
      </c>
      <c r="C6061" s="2" t="s">
        <v>2226</v>
      </c>
      <c r="D6061" s="2" t="s">
        <v>1108</v>
      </c>
      <c r="E6061" s="2" t="s">
        <v>1740</v>
      </c>
      <c r="F6061" s="2" t="s">
        <v>1887</v>
      </c>
      <c r="G6061" s="8" t="str">
        <f>IF(COUNTIF('Dam Lines'!A:A,D6061)&gt;0,"Yes","No")</f>
        <v>Yes</v>
      </c>
      <c r="H6061" s="14" t="s">
        <v>1742</v>
      </c>
      <c r="I6061" s="8" t="str">
        <f t="array" ref="I6061">IF(G6061="Yes",XLOOKUP(D6061,'Dam Lines'!A:A,'Dam Lines'!J:J),"")</f>
        <v>FORTA</v>
      </c>
    </row>
    <row r="6062" hidden="1">
      <c r="A6062" s="11">
        <v>14.0</v>
      </c>
      <c r="B6062" s="2" t="s">
        <v>3337</v>
      </c>
      <c r="C6062" s="2" t="s">
        <v>1980</v>
      </c>
      <c r="D6062" s="2" t="s">
        <v>1739</v>
      </c>
      <c r="E6062" s="3" t="s">
        <v>1740</v>
      </c>
      <c r="F6062" s="3" t="s">
        <v>1887</v>
      </c>
      <c r="G6062" s="8" t="str">
        <f>IF(COUNTIF('Dam Lines'!A:A,D6062)&gt;0,"Yes","No")</f>
        <v>No</v>
      </c>
      <c r="H6062" s="14" t="s">
        <v>1742</v>
      </c>
      <c r="I6062" s="8" t="str">
        <f t="array" ref="I6062">IF(G6062="Yes",XLOOKUP(D6062,'Dam Lines'!A:A,'Dam Lines'!J:J),"")</f>
        <v/>
      </c>
    </row>
    <row r="6063" hidden="1">
      <c r="A6063" s="11">
        <v>15.0</v>
      </c>
      <c r="B6063" s="2" t="s">
        <v>2965</v>
      </c>
      <c r="C6063" s="2" t="s">
        <v>2314</v>
      </c>
      <c r="D6063" s="2" t="s">
        <v>2966</v>
      </c>
      <c r="E6063" s="2" t="s">
        <v>1740</v>
      </c>
      <c r="F6063" s="2" t="s">
        <v>1887</v>
      </c>
      <c r="G6063" s="8" t="str">
        <f>IF(COUNTIF('Dam Lines'!A:A,D6063)&gt;0,"Yes","No")</f>
        <v>No</v>
      </c>
      <c r="H6063" s="14" t="s">
        <v>1742</v>
      </c>
      <c r="I6063" s="8" t="str">
        <f t="array" ref="I6063">IF(G6063="Yes",XLOOKUP(D6063,'Dam Lines'!A:A,'Dam Lines'!J:J),"")</f>
        <v/>
      </c>
    </row>
    <row r="6064" hidden="1">
      <c r="A6064" s="11">
        <v>16.0</v>
      </c>
      <c r="B6064" s="2" t="s">
        <v>3338</v>
      </c>
      <c r="C6064" s="2" t="s">
        <v>2358</v>
      </c>
      <c r="D6064" s="2" t="s">
        <v>3339</v>
      </c>
      <c r="E6064" s="2" t="s">
        <v>1740</v>
      </c>
      <c r="F6064" s="2" t="s">
        <v>1887</v>
      </c>
      <c r="G6064" s="8" t="str">
        <f>IF(COUNTIF('Dam Lines'!A:A,D6064)&gt;0,"Yes","No")</f>
        <v>No</v>
      </c>
      <c r="H6064" s="14" t="s">
        <v>1742</v>
      </c>
      <c r="I6064" s="8" t="str">
        <f t="array" ref="I6064">IF(G6064="Yes",XLOOKUP(D6064,'Dam Lines'!A:A,'Dam Lines'!J:J),"")</f>
        <v/>
      </c>
    </row>
    <row r="6065" hidden="1">
      <c r="A6065" s="11">
        <v>1.0</v>
      </c>
      <c r="B6065" s="2" t="s">
        <v>3059</v>
      </c>
      <c r="C6065" s="2" t="s">
        <v>1962</v>
      </c>
      <c r="D6065" s="2" t="s">
        <v>1261</v>
      </c>
      <c r="E6065" s="4" t="s">
        <v>1779</v>
      </c>
      <c r="F6065" s="4" t="s">
        <v>2037</v>
      </c>
      <c r="G6065" s="8" t="str">
        <f>IF(COUNTIF('Dam Lines'!A:A,D6065)&gt;0,"Yes","No")</f>
        <v>Yes</v>
      </c>
      <c r="H6065" s="14" t="s">
        <v>1742</v>
      </c>
      <c r="I6065" s="8" t="str">
        <f t="array" ref="I6065">IF(G6065="Yes",XLOOKUP(D6065,'Dam Lines'!A:A,'Dam Lines'!J:J),"")</f>
        <v>NEVADA II</v>
      </c>
    </row>
    <row r="6066" hidden="1">
      <c r="A6066" s="11">
        <v>2.0</v>
      </c>
      <c r="B6066" s="2" t="s">
        <v>3340</v>
      </c>
      <c r="C6066" s="2" t="s">
        <v>3285</v>
      </c>
      <c r="D6066" s="2" t="s">
        <v>1270</v>
      </c>
      <c r="E6066" s="2" t="s">
        <v>1779</v>
      </c>
      <c r="F6066" s="2" t="s">
        <v>2037</v>
      </c>
      <c r="G6066" s="8" t="str">
        <f>IF(COUNTIF('Dam Lines'!A:A,D6066)&gt;0,"Yes","No")</f>
        <v>Yes</v>
      </c>
      <c r="H6066" s="14" t="s">
        <v>1742</v>
      </c>
      <c r="I6066" s="8" t="str">
        <f t="array" ref="I6066">IF(G6066="Yes",XLOOKUP(D6066,'Dam Lines'!A:A,'Dam Lines'!J:J),"")</f>
        <v>KARTA</v>
      </c>
    </row>
    <row r="6067" hidden="1">
      <c r="A6067" s="11">
        <v>3.0</v>
      </c>
      <c r="B6067" s="2" t="s">
        <v>3102</v>
      </c>
      <c r="C6067" s="2" t="s">
        <v>1962</v>
      </c>
      <c r="D6067" s="2" t="s">
        <v>219</v>
      </c>
      <c r="E6067" s="2" t="s">
        <v>1779</v>
      </c>
      <c r="F6067" s="2" t="s">
        <v>2037</v>
      </c>
      <c r="G6067" s="8" t="str">
        <f>IF(COUNTIF('Dam Lines'!A:A,D6067)&gt;0,"Yes","No")</f>
        <v>Yes</v>
      </c>
      <c r="H6067" s="14" t="s">
        <v>1742</v>
      </c>
      <c r="I6067" s="8" t="str">
        <f t="array" ref="I6067">IF(G6067="Yes",XLOOKUP(D6067,'Dam Lines'!A:A,'Dam Lines'!J:J),"")</f>
        <v>ELKA</v>
      </c>
    </row>
    <row r="6068" hidden="1">
      <c r="A6068" s="11">
        <v>4.0</v>
      </c>
      <c r="B6068" s="2" t="s">
        <v>3302</v>
      </c>
      <c r="C6068" s="2" t="s">
        <v>1802</v>
      </c>
      <c r="D6068" s="2" t="s">
        <v>3303</v>
      </c>
      <c r="E6068" s="2" t="s">
        <v>1779</v>
      </c>
      <c r="F6068" s="2" t="s">
        <v>2037</v>
      </c>
      <c r="G6068" s="8" t="str">
        <f>IF(COUNTIF('Dam Lines'!A:A,D6068)&gt;0,"Yes","No")</f>
        <v>No</v>
      </c>
      <c r="H6068" s="14" t="s">
        <v>1742</v>
      </c>
      <c r="I6068" s="8" t="str">
        <f t="array" ref="I6068">IF(G6068="Yes",XLOOKUP(D6068,'Dam Lines'!A:A,'Dam Lines'!J:J),"")</f>
        <v/>
      </c>
    </row>
    <row r="6069" hidden="1">
      <c r="A6069" s="11">
        <v>5.0</v>
      </c>
      <c r="B6069" s="2" t="s">
        <v>2724</v>
      </c>
      <c r="C6069" s="2" t="s">
        <v>1744</v>
      </c>
      <c r="D6069" s="2" t="s">
        <v>1408</v>
      </c>
      <c r="E6069" s="3" t="s">
        <v>1779</v>
      </c>
      <c r="F6069" s="3" t="s">
        <v>2037</v>
      </c>
      <c r="G6069" s="8" t="str">
        <f>IF(COUNTIF('Dam Lines'!A:A,D6069)&gt;0,"Yes","No")</f>
        <v>Yes</v>
      </c>
      <c r="H6069" s="14" t="s">
        <v>1742</v>
      </c>
      <c r="I6069" s="8" t="str">
        <f t="array" ref="I6069">IF(G6069="Yes",XLOOKUP(D6069,'Dam Lines'!A:A,'Dam Lines'!J:J),"")</f>
        <v>ARABELLE</v>
      </c>
    </row>
    <row r="6070" hidden="1">
      <c r="A6070" s="11">
        <v>6.0</v>
      </c>
      <c r="B6070" s="2" t="s">
        <v>2235</v>
      </c>
      <c r="C6070" s="2" t="s">
        <v>1886</v>
      </c>
      <c r="D6070" s="2" t="s">
        <v>2236</v>
      </c>
      <c r="E6070" s="3" t="s">
        <v>1779</v>
      </c>
      <c r="F6070" s="3" t="s">
        <v>2037</v>
      </c>
      <c r="G6070" s="8" t="str">
        <f>IF(COUNTIF('Dam Lines'!A:A,D6070)&gt;0,"Yes","No")</f>
        <v>No</v>
      </c>
      <c r="H6070" s="14" t="s">
        <v>1742</v>
      </c>
      <c r="I6070" s="8" t="str">
        <f t="array" ref="I6070">IF(G6070="Yes",XLOOKUP(D6070,'Dam Lines'!A:A,'Dam Lines'!J:J),"")</f>
        <v/>
      </c>
    </row>
    <row r="6071" hidden="1">
      <c r="A6071" s="11">
        <v>7.0</v>
      </c>
      <c r="B6071" s="2" t="s">
        <v>2229</v>
      </c>
      <c r="C6071" s="2" t="s">
        <v>1747</v>
      </c>
      <c r="D6071" s="2" t="s">
        <v>2230</v>
      </c>
      <c r="E6071" s="3" t="s">
        <v>1779</v>
      </c>
      <c r="F6071" s="3" t="s">
        <v>2037</v>
      </c>
      <c r="G6071" s="8" t="str">
        <f>IF(COUNTIF('Dam Lines'!A:A,D6071)&gt;0,"Yes","No")</f>
        <v>No</v>
      </c>
      <c r="H6071" s="14" t="s">
        <v>1742</v>
      </c>
      <c r="I6071" s="8" t="str">
        <f t="array" ref="I6071">IF(G6071="Yes",XLOOKUP(D6071,'Dam Lines'!A:A,'Dam Lines'!J:J),"")</f>
        <v/>
      </c>
    </row>
    <row r="6072" hidden="1">
      <c r="A6072" s="11">
        <v>8.0</v>
      </c>
      <c r="B6072" s="2" t="s">
        <v>2063</v>
      </c>
      <c r="C6072" s="2" t="s">
        <v>1859</v>
      </c>
      <c r="D6072" s="2" t="s">
        <v>92</v>
      </c>
      <c r="E6072" s="3" t="s">
        <v>1779</v>
      </c>
      <c r="F6072" s="3" t="s">
        <v>2037</v>
      </c>
      <c r="G6072" s="8" t="str">
        <f>IF(COUNTIF('Dam Lines'!A:A,D6072)&gt;0,"Yes","No")</f>
        <v>Yes</v>
      </c>
      <c r="H6072" s="14" t="s">
        <v>1742</v>
      </c>
      <c r="I6072" s="8" t="str">
        <f t="array" ref="I6072">IF(G6072="Yes",XLOOKUP(D6072,'Dam Lines'!A:A,'Dam Lines'!J:J),"")</f>
        <v>NEVADA II</v>
      </c>
    </row>
    <row r="6073" hidden="1">
      <c r="A6073" s="11">
        <v>9.0</v>
      </c>
      <c r="B6073" s="2" t="s">
        <v>3001</v>
      </c>
      <c r="C6073" s="2" t="s">
        <v>1823</v>
      </c>
      <c r="D6073" s="2" t="s">
        <v>376</v>
      </c>
      <c r="E6073" s="3" t="s">
        <v>1779</v>
      </c>
      <c r="F6073" s="3" t="s">
        <v>2037</v>
      </c>
      <c r="G6073" s="8" t="str">
        <f>IF(COUNTIF('Dam Lines'!A:A,D6073)&gt;0,"Yes","No")</f>
        <v>Yes</v>
      </c>
      <c r="H6073" s="14" t="s">
        <v>1742</v>
      </c>
      <c r="I6073" s="8" t="str">
        <f t="array" ref="I6073">IF(G6073="Yes",XLOOKUP(D6073,'Dam Lines'!A:A,'Dam Lines'!J:J),"")</f>
        <v>DJEDDA</v>
      </c>
    </row>
    <row r="6074" hidden="1">
      <c r="A6074" s="11">
        <v>10.0</v>
      </c>
      <c r="B6074" s="2" t="s">
        <v>2199</v>
      </c>
      <c r="C6074" s="2" t="s">
        <v>1798</v>
      </c>
      <c r="D6074" s="2" t="s">
        <v>2200</v>
      </c>
      <c r="E6074" s="3" t="s">
        <v>1779</v>
      </c>
      <c r="F6074" s="3" t="s">
        <v>2037</v>
      </c>
      <c r="G6074" s="8" t="str">
        <f>IF(COUNTIF('Dam Lines'!A:A,D6074)&gt;0,"Yes","No")</f>
        <v>No</v>
      </c>
      <c r="H6074" s="14" t="s">
        <v>1742</v>
      </c>
      <c r="I6074" s="8" t="str">
        <f t="array" ref="I6074">IF(G6074="Yes",XLOOKUP(D6074,'Dam Lines'!A:A,'Dam Lines'!J:J),"")</f>
        <v/>
      </c>
    </row>
    <row r="6075" hidden="1">
      <c r="A6075" s="11">
        <v>11.0</v>
      </c>
      <c r="B6075" s="2" t="s">
        <v>2975</v>
      </c>
      <c r="C6075" s="2" t="s">
        <v>1798</v>
      </c>
      <c r="D6075" s="2" t="s">
        <v>1167</v>
      </c>
      <c r="E6075" s="3" t="s">
        <v>1779</v>
      </c>
      <c r="F6075" s="3" t="s">
        <v>2037</v>
      </c>
      <c r="G6075" s="8" t="str">
        <f>IF(COUNTIF('Dam Lines'!A:A,D6075)&gt;0,"Yes","No")</f>
        <v>Yes</v>
      </c>
      <c r="H6075" s="14" t="s">
        <v>1742</v>
      </c>
      <c r="I6075" s="8" t="str">
        <f t="array" ref="I6075">IF(G6075="Yes",XLOOKUP(D6075,'Dam Lines'!A:A,'Dam Lines'!J:J),"")</f>
        <v>ELKA</v>
      </c>
    </row>
    <row r="6076" hidden="1">
      <c r="A6076" s="11">
        <v>12.0</v>
      </c>
      <c r="B6076" s="2" t="s">
        <v>3341</v>
      </c>
      <c r="C6076" s="2" t="s">
        <v>1757</v>
      </c>
      <c r="D6076" s="2" t="s">
        <v>629</v>
      </c>
      <c r="E6076" s="3" t="s">
        <v>1779</v>
      </c>
      <c r="F6076" s="3" t="s">
        <v>2037</v>
      </c>
      <c r="G6076" s="8" t="str">
        <f>IF(COUNTIF('Dam Lines'!A:A,D6076)&gt;0,"Yes","No")</f>
        <v>Yes</v>
      </c>
      <c r="H6076" s="14" t="s">
        <v>1761</v>
      </c>
      <c r="I6076" s="8" t="str">
        <f t="array" ref="I6076">IF(G6076="Yes",XLOOKUP(D6076,'Dam Lines'!A:A,'Dam Lines'!J:J),"")</f>
        <v>NEDJINA</v>
      </c>
    </row>
    <row r="6077" hidden="1">
      <c r="A6077" s="11">
        <v>13.0</v>
      </c>
      <c r="B6077" s="2" t="s">
        <v>3232</v>
      </c>
      <c r="C6077" s="2" t="s">
        <v>1768</v>
      </c>
      <c r="D6077" s="2" t="s">
        <v>1254</v>
      </c>
      <c r="E6077" s="2" t="s">
        <v>1779</v>
      </c>
      <c r="F6077" s="2" t="s">
        <v>2037</v>
      </c>
      <c r="G6077" s="8" t="str">
        <f>IF(COUNTIF('Dam Lines'!A:A,D6077)&gt;0,"Yes","No")</f>
        <v>Yes</v>
      </c>
      <c r="H6077" s="14" t="s">
        <v>1761</v>
      </c>
      <c r="I6077" s="8" t="str">
        <f t="array" ref="I6077">IF(G6077="Yes",XLOOKUP(D6077,'Dam Lines'!A:A,'Dam Lines'!J:J),"")</f>
        <v>BASBOUSSA</v>
      </c>
    </row>
    <row r="6078" hidden="1">
      <c r="A6078" s="11">
        <v>14.0</v>
      </c>
      <c r="B6078" s="2" t="s">
        <v>2431</v>
      </c>
      <c r="C6078" s="2" t="s">
        <v>1777</v>
      </c>
      <c r="D6078" s="2" t="s">
        <v>446</v>
      </c>
      <c r="E6078" s="2" t="s">
        <v>1779</v>
      </c>
      <c r="F6078" s="2" t="s">
        <v>2037</v>
      </c>
      <c r="G6078" s="8" t="str">
        <f>IF(COUNTIF('Dam Lines'!A:A,D6078)&gt;0,"Yes","No")</f>
        <v>Yes</v>
      </c>
      <c r="H6078" s="14" t="s">
        <v>1742</v>
      </c>
      <c r="I6078" s="8" t="str">
        <f t="array" ref="I6078">IF(G6078="Yes",XLOOKUP(D6078,'Dam Lines'!A:A,'Dam Lines'!J:J),"")</f>
        <v>NADIA</v>
      </c>
    </row>
    <row r="6079" hidden="1">
      <c r="A6079" s="11">
        <v>15.0</v>
      </c>
      <c r="B6079" s="2" t="s">
        <v>1880</v>
      </c>
      <c r="C6079" s="2" t="s">
        <v>1881</v>
      </c>
      <c r="D6079" s="2" t="s">
        <v>253</v>
      </c>
      <c r="E6079" s="2" t="s">
        <v>1779</v>
      </c>
      <c r="F6079" s="2" t="s">
        <v>2037</v>
      </c>
      <c r="G6079" s="8" t="str">
        <f>IF(COUNTIF('Dam Lines'!A:A,D6079)&gt;0,"Yes","No")</f>
        <v>Yes</v>
      </c>
      <c r="H6079" s="14" t="s">
        <v>1761</v>
      </c>
      <c r="I6079" s="8" t="str">
        <f t="array" ref="I6079">IF(G6079="Yes",XLOOKUP(D6079,'Dam Lines'!A:A,'Dam Lines'!J:J),"")</f>
        <v>CHAR-RICH ALECIA</v>
      </c>
    </row>
    <row r="6080" hidden="1">
      <c r="A6080" s="11">
        <v>16.0</v>
      </c>
      <c r="B6080" s="2" t="s">
        <v>2810</v>
      </c>
      <c r="C6080" s="2" t="s">
        <v>2811</v>
      </c>
      <c r="D6080" s="2" t="s">
        <v>1400</v>
      </c>
      <c r="E6080" s="2" t="s">
        <v>1779</v>
      </c>
      <c r="F6080" s="2" t="s">
        <v>2037</v>
      </c>
      <c r="G6080" s="8" t="str">
        <f>IF(COUNTIF('Dam Lines'!A:A,D6080)&gt;0,"Yes","No")</f>
        <v>Yes</v>
      </c>
      <c r="H6080" s="14" t="s">
        <v>1742</v>
      </c>
      <c r="I6080" s="8" t="str">
        <f t="array" ref="I6080">IF(G6080="Yes",XLOOKUP(D6080,'Dam Lines'!A:A,'Dam Lines'!J:J),"")</f>
        <v>AKTORKA</v>
      </c>
    </row>
    <row r="6081" hidden="1">
      <c r="A6081" s="11">
        <v>1.0</v>
      </c>
      <c r="B6081" s="2" t="s">
        <v>1885</v>
      </c>
      <c r="C6081" s="2" t="s">
        <v>1886</v>
      </c>
      <c r="D6081" s="2" t="s">
        <v>170</v>
      </c>
      <c r="E6081" s="4" t="s">
        <v>1905</v>
      </c>
      <c r="F6081" s="4" t="s">
        <v>1869</v>
      </c>
      <c r="G6081" s="8" t="str">
        <f>IF(COUNTIF('Dam Lines'!A:A,D6081)&gt;0,"Yes","No")</f>
        <v>Yes</v>
      </c>
      <c r="H6081" s="14" t="s">
        <v>1742</v>
      </c>
      <c r="I6081" s="8" t="str">
        <f t="array" ref="I6081">IF(G6081="Yes",XLOOKUP(D6081,'Dam Lines'!A:A,'Dam Lines'!J:J),"")</f>
        <v>KYLA TIKI</v>
      </c>
    </row>
    <row r="6082" hidden="1">
      <c r="A6082" s="11">
        <v>2.0</v>
      </c>
      <c r="B6082" s="2" t="s">
        <v>3070</v>
      </c>
      <c r="C6082" s="2" t="s">
        <v>3071</v>
      </c>
      <c r="D6082" s="2" t="s">
        <v>302</v>
      </c>
      <c r="E6082" s="3" t="s">
        <v>1905</v>
      </c>
      <c r="F6082" s="3" t="s">
        <v>1869</v>
      </c>
      <c r="G6082" s="8" t="str">
        <f>IF(COUNTIF('Dam Lines'!A:A,D6082)&gt;0,"Yes","No")</f>
        <v>Yes</v>
      </c>
      <c r="H6082" s="14" t="s">
        <v>1742</v>
      </c>
      <c r="I6082" s="8" t="str">
        <f t="array" ref="I6082">IF(G6082="Yes",XLOOKUP(D6082,'Dam Lines'!A:A,'Dam Lines'!J:J),"")</f>
        <v>FATMA</v>
      </c>
    </row>
    <row r="6083" hidden="1">
      <c r="A6083" s="11">
        <v>3.0</v>
      </c>
      <c r="B6083" s="2" t="s">
        <v>2556</v>
      </c>
      <c r="C6083" s="2" t="s">
        <v>2347</v>
      </c>
      <c r="D6083" s="2" t="s">
        <v>98</v>
      </c>
      <c r="E6083" s="3" t="s">
        <v>1905</v>
      </c>
      <c r="F6083" s="3" t="s">
        <v>1869</v>
      </c>
      <c r="G6083" s="8" t="str">
        <f>IF(COUNTIF('Dam Lines'!A:A,D6083)&gt;0,"Yes","No")</f>
        <v>Yes</v>
      </c>
      <c r="H6083" s="14" t="s">
        <v>1761</v>
      </c>
      <c r="I6083" s="8" t="str">
        <f t="array" ref="I6083">IF(G6083="Yes",XLOOKUP(D6083,'Dam Lines'!A:A,'Dam Lines'!J:J),"")</f>
        <v>PHILIPPA</v>
      </c>
    </row>
    <row r="6084" hidden="1">
      <c r="A6084" s="11">
        <v>4.0</v>
      </c>
      <c r="B6084" s="2" t="s">
        <v>2733</v>
      </c>
      <c r="C6084" s="2" t="s">
        <v>1798</v>
      </c>
      <c r="D6084" s="2" t="s">
        <v>10</v>
      </c>
      <c r="E6084" s="3" t="s">
        <v>1905</v>
      </c>
      <c r="F6084" s="3" t="s">
        <v>1869</v>
      </c>
      <c r="G6084" s="8" t="str">
        <f>IF(COUNTIF('Dam Lines'!A:A,D6084)&gt;0,"Yes","No")</f>
        <v>Yes</v>
      </c>
      <c r="H6084" s="14" t="s">
        <v>1742</v>
      </c>
      <c r="I6084" s="8" t="str">
        <f t="array" ref="I6084">IF(G6084="Yes",XLOOKUP(D6084,'Dam Lines'!A:A,'Dam Lines'!J:J),"")</f>
        <v>MAGNESIE</v>
      </c>
    </row>
    <row r="6085" hidden="1">
      <c r="A6085" s="11">
        <v>5.0</v>
      </c>
      <c r="B6085" s="2" t="s">
        <v>2745</v>
      </c>
      <c r="C6085" s="2" t="s">
        <v>1744</v>
      </c>
      <c r="D6085" s="2" t="s">
        <v>295</v>
      </c>
      <c r="E6085" s="3" t="s">
        <v>1905</v>
      </c>
      <c r="F6085" s="3" t="s">
        <v>1869</v>
      </c>
      <c r="G6085" s="8" t="str">
        <f>IF(COUNTIF('Dam Lines'!A:A,D6085)&gt;0,"Yes","No")</f>
        <v>Yes</v>
      </c>
      <c r="H6085" s="14" t="s">
        <v>1742</v>
      </c>
      <c r="I6085" s="8" t="str">
        <f t="array" ref="I6085">IF(G6085="Yes",XLOOKUP(D6085,'Dam Lines'!A:A,'Dam Lines'!J:J),"")</f>
        <v>NEVADA II</v>
      </c>
    </row>
    <row r="6086" hidden="1">
      <c r="A6086" s="11">
        <v>6.0</v>
      </c>
      <c r="B6086" s="2" t="s">
        <v>2572</v>
      </c>
      <c r="C6086" s="2" t="s">
        <v>1859</v>
      </c>
      <c r="D6086" s="2" t="s">
        <v>616</v>
      </c>
      <c r="E6086" s="3" t="s">
        <v>1905</v>
      </c>
      <c r="F6086" s="3" t="s">
        <v>1869</v>
      </c>
      <c r="G6086" s="8" t="str">
        <f>IF(COUNTIF('Dam Lines'!A:A,D6086)&gt;0,"Yes","No")</f>
        <v>Yes</v>
      </c>
      <c r="H6086" s="14" t="s">
        <v>1742</v>
      </c>
      <c r="I6086" s="8" t="str">
        <f t="array" ref="I6086">IF(G6086="Yes",XLOOKUP(D6086,'Dam Lines'!A:A,'Dam Lines'!J:J),"")</f>
        <v>MADOU</v>
      </c>
    </row>
    <row r="6087" hidden="1">
      <c r="A6087" s="11">
        <v>7.0</v>
      </c>
      <c r="B6087" s="2" t="s">
        <v>3261</v>
      </c>
      <c r="C6087" s="2" t="s">
        <v>1754</v>
      </c>
      <c r="D6087" s="2" t="s">
        <v>1390</v>
      </c>
      <c r="E6087" s="3" t="s">
        <v>1905</v>
      </c>
      <c r="F6087" s="3" t="s">
        <v>1869</v>
      </c>
      <c r="G6087" s="8" t="str">
        <f>IF(COUNTIF('Dam Lines'!A:A,D6087)&gt;0,"Yes","No")</f>
        <v>Yes</v>
      </c>
      <c r="H6087" s="14" t="s">
        <v>1742</v>
      </c>
      <c r="I6087" s="8" t="str">
        <f t="array" ref="I6087">IF(G6087="Yes",XLOOKUP(D6087,'Dam Lines'!A:A,'Dam Lines'!J:J),"")</f>
        <v>BASSALA</v>
      </c>
    </row>
    <row r="6088" hidden="1">
      <c r="A6088" s="11">
        <v>8.0</v>
      </c>
      <c r="B6088" s="2" t="s">
        <v>2548</v>
      </c>
      <c r="C6088" s="2" t="s">
        <v>1908</v>
      </c>
      <c r="D6088" s="2" t="s">
        <v>1200</v>
      </c>
      <c r="E6088" s="3" t="s">
        <v>1905</v>
      </c>
      <c r="F6088" s="3" t="s">
        <v>1869</v>
      </c>
      <c r="G6088" s="8" t="str">
        <f>IF(COUNTIF('Dam Lines'!A:A,D6088)&gt;0,"Yes","No")</f>
        <v>Yes</v>
      </c>
      <c r="H6088" s="14" t="s">
        <v>1742</v>
      </c>
      <c r="I6088" s="8" t="str">
        <f t="array" ref="I6088">IF(G6088="Yes",XLOOKUP(D6088,'Dam Lines'!A:A,'Dam Lines'!J:J),"")</f>
        <v>GAZELLA II</v>
      </c>
    </row>
    <row r="6089" hidden="1">
      <c r="A6089" s="11">
        <v>9.0</v>
      </c>
      <c r="B6089" s="2" t="s">
        <v>2620</v>
      </c>
      <c r="C6089" s="2" t="s">
        <v>1802</v>
      </c>
      <c r="D6089" s="2" t="s">
        <v>1437</v>
      </c>
      <c r="E6089" s="3" t="s">
        <v>1905</v>
      </c>
      <c r="F6089" s="3" t="s">
        <v>1869</v>
      </c>
      <c r="G6089" s="8" t="str">
        <f>IF(COUNTIF('Dam Lines'!A:A,D6089)&gt;0,"Yes","No")</f>
        <v>Yes</v>
      </c>
      <c r="H6089" s="14" t="s">
        <v>1742</v>
      </c>
      <c r="I6089" s="8" t="str">
        <f t="array" ref="I6089">IF(G6089="Yes",XLOOKUP(D6089,'Dam Lines'!A:A,'Dam Lines'!J:J),"")</f>
        <v>VALINA DE GAN</v>
      </c>
    </row>
    <row r="6090" hidden="1">
      <c r="A6090" s="11">
        <v>10.0</v>
      </c>
      <c r="B6090" s="2" t="s">
        <v>2732</v>
      </c>
      <c r="C6090" s="2" t="s">
        <v>1754</v>
      </c>
      <c r="D6090" s="2" t="s">
        <v>888</v>
      </c>
      <c r="E6090" s="3" t="s">
        <v>1905</v>
      </c>
      <c r="F6090" s="3" t="s">
        <v>1869</v>
      </c>
      <c r="G6090" s="8" t="str">
        <f>IF(COUNTIF('Dam Lines'!A:A,D6090)&gt;0,"Yes","No")</f>
        <v>Yes</v>
      </c>
      <c r="H6090" s="14" t="s">
        <v>1742</v>
      </c>
      <c r="I6090" s="8" t="str">
        <f t="array" ref="I6090">IF(G6090="Yes",XLOOKUP(D6090,'Dam Lines'!A:A,'Dam Lines'!J:J),"")</f>
        <v>CH'TANA</v>
      </c>
    </row>
    <row r="6091" hidden="1">
      <c r="A6091" s="11">
        <v>11.0</v>
      </c>
      <c r="B6091" s="2" t="s">
        <v>2989</v>
      </c>
      <c r="C6091" s="2" t="s">
        <v>1935</v>
      </c>
      <c r="D6091" s="2" t="s">
        <v>116</v>
      </c>
      <c r="E6091" s="3" t="s">
        <v>1905</v>
      </c>
      <c r="F6091" s="3" t="s">
        <v>1869</v>
      </c>
      <c r="G6091" s="8" t="str">
        <f>IF(COUNTIF('Dam Lines'!A:A,D6091)&gt;0,"Yes","No")</f>
        <v>Yes</v>
      </c>
      <c r="H6091" s="14" t="s">
        <v>1761</v>
      </c>
      <c r="I6091" s="8" t="str">
        <f t="array" ref="I6091">IF(G6091="Yes",XLOOKUP(D6091,'Dam Lines'!A:A,'Dam Lines'!J:J),"")</f>
        <v>FATMA</v>
      </c>
    </row>
    <row r="6092" hidden="1">
      <c r="A6092" s="11">
        <v>12.0</v>
      </c>
      <c r="B6092" s="2" t="s">
        <v>1341</v>
      </c>
      <c r="C6092" s="2" t="s">
        <v>1980</v>
      </c>
      <c r="D6092" s="2" t="s">
        <v>3283</v>
      </c>
      <c r="E6092" s="3" t="s">
        <v>1905</v>
      </c>
      <c r="F6092" s="3" t="s">
        <v>1869</v>
      </c>
      <c r="G6092" s="8" t="str">
        <f>IF(COUNTIF('Dam Lines'!A:A,D6092)&gt;0,"Yes","No")</f>
        <v>No</v>
      </c>
      <c r="H6092" s="14" t="s">
        <v>1761</v>
      </c>
      <c r="I6092" s="8" t="str">
        <f t="array" ref="I6092">IF(G6092="Yes",XLOOKUP(D6092,'Dam Lines'!A:A,'Dam Lines'!J:J),"")</f>
        <v/>
      </c>
    </row>
    <row r="6093" hidden="1">
      <c r="A6093" s="11">
        <v>13.0</v>
      </c>
      <c r="B6093" s="2" t="s">
        <v>2532</v>
      </c>
      <c r="C6093" s="2" t="s">
        <v>1886</v>
      </c>
      <c r="D6093" s="2" t="s">
        <v>2533</v>
      </c>
      <c r="E6093" s="3" t="s">
        <v>1905</v>
      </c>
      <c r="F6093" s="3" t="s">
        <v>1869</v>
      </c>
      <c r="G6093" s="8" t="str">
        <f>IF(COUNTIF('Dam Lines'!A:A,D6093)&gt;0,"Yes","No")</f>
        <v>No</v>
      </c>
      <c r="H6093" s="14" t="s">
        <v>1742</v>
      </c>
      <c r="I6093" s="8" t="str">
        <f t="array" ref="I6093">IF(G6093="Yes",XLOOKUP(D6093,'Dam Lines'!A:A,'Dam Lines'!J:J),"")</f>
        <v/>
      </c>
    </row>
    <row r="6094" hidden="1">
      <c r="A6094" s="11">
        <v>14.0</v>
      </c>
      <c r="B6094" s="2" t="s">
        <v>3342</v>
      </c>
      <c r="C6094" s="2" t="s">
        <v>1962</v>
      </c>
      <c r="D6094" s="2" t="s">
        <v>1260</v>
      </c>
      <c r="E6094" s="3" t="s">
        <v>1905</v>
      </c>
      <c r="F6094" s="3" t="s">
        <v>1869</v>
      </c>
      <c r="G6094" s="8" t="str">
        <f>IF(COUNTIF('Dam Lines'!A:A,D6094)&gt;0,"Yes","No")</f>
        <v>Yes</v>
      </c>
      <c r="H6094" s="14" t="s">
        <v>1742</v>
      </c>
      <c r="I6094" s="8" t="str">
        <f t="array" ref="I6094">IF(G6094="Yes",XLOOKUP(D6094,'Dam Lines'!A:A,'Dam Lines'!J:J),"")</f>
        <v>DJEDA</v>
      </c>
    </row>
    <row r="6095" hidden="1">
      <c r="A6095" s="11">
        <v>15.0</v>
      </c>
      <c r="B6095" s="2" t="s">
        <v>3343</v>
      </c>
      <c r="C6095" s="2" t="s">
        <v>3344</v>
      </c>
      <c r="D6095" s="2" t="s">
        <v>3345</v>
      </c>
      <c r="E6095" s="3" t="s">
        <v>1905</v>
      </c>
      <c r="F6095" s="3" t="s">
        <v>1869</v>
      </c>
      <c r="G6095" s="8" t="str">
        <f>IF(COUNTIF('Dam Lines'!A:A,D6095)&gt;0,"Yes","No")</f>
        <v>No</v>
      </c>
      <c r="H6095" s="14" t="s">
        <v>1742</v>
      </c>
      <c r="I6095" s="8" t="str">
        <f t="array" ref="I6095">IF(G6095="Yes",XLOOKUP(D6095,'Dam Lines'!A:A,'Dam Lines'!J:J),"")</f>
        <v/>
      </c>
    </row>
    <row r="6096" hidden="1">
      <c r="A6096" s="11">
        <v>16.0</v>
      </c>
      <c r="B6096" s="2" t="s">
        <v>1904</v>
      </c>
      <c r="C6096" s="2" t="s">
        <v>1886</v>
      </c>
      <c r="D6096" s="2" t="s">
        <v>1103</v>
      </c>
      <c r="E6096" s="3" t="s">
        <v>1905</v>
      </c>
      <c r="F6096" s="3" t="s">
        <v>1869</v>
      </c>
      <c r="G6096" s="8" t="str">
        <f>IF(COUNTIF('Dam Lines'!A:A,D6096)&gt;0,"Yes","No")</f>
        <v>Yes</v>
      </c>
      <c r="H6096" s="14" t="s">
        <v>1742</v>
      </c>
      <c r="I6096" s="8" t="str">
        <f t="array" ref="I6096">IF(G6096="Yes",XLOOKUP(D6096,'Dam Lines'!A:A,'Dam Lines'!J:J),"")</f>
        <v>DAHSHUR</v>
      </c>
    </row>
    <row r="6097" hidden="1">
      <c r="A6097" s="11">
        <v>1.0</v>
      </c>
      <c r="B6097" s="2" t="s">
        <v>2203</v>
      </c>
      <c r="C6097" s="2" t="s">
        <v>1962</v>
      </c>
      <c r="D6097" s="2" t="s">
        <v>347</v>
      </c>
      <c r="E6097" s="4" t="s">
        <v>1779</v>
      </c>
      <c r="F6097" s="4" t="s">
        <v>1869</v>
      </c>
      <c r="G6097" s="8" t="str">
        <f>IF(COUNTIF('Dam Lines'!A:A,D6097)&gt;0,"Yes","No")</f>
        <v>Yes</v>
      </c>
      <c r="H6097" s="14" t="s">
        <v>1742</v>
      </c>
      <c r="I6097" s="8" t="str">
        <f t="array" ref="I6097">IF(G6097="Yes",XLOOKUP(D6097,'Dam Lines'!A:A,'Dam Lines'!J:J),"")</f>
        <v>MADOU</v>
      </c>
    </row>
    <row r="6098" hidden="1">
      <c r="A6098" s="11">
        <v>2.0</v>
      </c>
      <c r="B6098" s="2" t="s">
        <v>2010</v>
      </c>
      <c r="C6098" s="2" t="s">
        <v>1962</v>
      </c>
      <c r="D6098" s="2" t="s">
        <v>87</v>
      </c>
      <c r="E6098" s="3" t="s">
        <v>1779</v>
      </c>
      <c r="F6098" s="3" t="s">
        <v>1869</v>
      </c>
      <c r="G6098" s="8" t="str">
        <f>IF(COUNTIF('Dam Lines'!A:A,D6098)&gt;0,"Yes","No")</f>
        <v>Yes</v>
      </c>
      <c r="H6098" s="14" t="s">
        <v>1742</v>
      </c>
      <c r="I6098" s="8" t="str">
        <f t="array" ref="I6098">IF(G6098="Yes",XLOOKUP(D6098,'Dam Lines'!A:A,'Dam Lines'!J:J),"")</f>
        <v>PRIMEROSE</v>
      </c>
    </row>
    <row r="6099" hidden="1">
      <c r="A6099" s="11">
        <v>3.0</v>
      </c>
      <c r="B6099" s="2" t="s">
        <v>2553</v>
      </c>
      <c r="C6099" s="2" t="s">
        <v>1962</v>
      </c>
      <c r="D6099" s="2" t="s">
        <v>232</v>
      </c>
      <c r="E6099" s="3" t="s">
        <v>1779</v>
      </c>
      <c r="F6099" s="3" t="s">
        <v>1869</v>
      </c>
      <c r="G6099" s="8" t="str">
        <f>IF(COUNTIF('Dam Lines'!A:A,D6099)&gt;0,"Yes","No")</f>
        <v>Yes</v>
      </c>
      <c r="H6099" s="14" t="s">
        <v>1742</v>
      </c>
      <c r="I6099" s="8" t="str">
        <f t="array" ref="I6099">IF(G6099="Yes",XLOOKUP(D6099,'Dam Lines'!A:A,'Dam Lines'!J:J),"")</f>
        <v>GHARDAIA</v>
      </c>
    </row>
    <row r="6100" hidden="1">
      <c r="A6100" s="11">
        <v>4.0</v>
      </c>
      <c r="B6100" s="2" t="s">
        <v>3159</v>
      </c>
      <c r="C6100" s="2" t="s">
        <v>2280</v>
      </c>
      <c r="D6100" s="2" t="s">
        <v>130</v>
      </c>
      <c r="E6100" s="3" t="s">
        <v>1779</v>
      </c>
      <c r="F6100" s="3" t="s">
        <v>1869</v>
      </c>
      <c r="G6100" s="8" t="str">
        <f>IF(COUNTIF('Dam Lines'!A:A,D6100)&gt;0,"Yes","No")</f>
        <v>Yes</v>
      </c>
      <c r="H6100" s="14" t="s">
        <v>1742</v>
      </c>
      <c r="I6100" s="8" t="str">
        <f t="array" ref="I6100">IF(G6100="Yes",XLOOKUP(D6100,'Dam Lines'!A:A,'Dam Lines'!J:J),"")</f>
        <v>QUINE</v>
      </c>
    </row>
    <row r="6101" hidden="1">
      <c r="A6101" s="11">
        <v>5.0</v>
      </c>
      <c r="B6101" s="2" t="s">
        <v>3211</v>
      </c>
      <c r="C6101" s="2" t="s">
        <v>1744</v>
      </c>
      <c r="D6101" s="2" t="s">
        <v>2871</v>
      </c>
      <c r="E6101" s="3" t="s">
        <v>1779</v>
      </c>
      <c r="F6101" s="3" t="s">
        <v>1869</v>
      </c>
      <c r="G6101" s="8" t="str">
        <f>IF(COUNTIF('Dam Lines'!A:A,D6101)&gt;0,"Yes","No")</f>
        <v>Yes</v>
      </c>
      <c r="H6101" s="14" t="s">
        <v>1761</v>
      </c>
      <c r="I6101" s="8" t="str">
        <f t="array" ref="I6101">IF(G6101="Yes",XLOOKUP(D6101,'Dam Lines'!A:A,'Dam Lines'!J:J),"")</f>
        <v>ELSINORE ROSE</v>
      </c>
    </row>
    <row r="6102" hidden="1">
      <c r="A6102" s="11">
        <v>6.0</v>
      </c>
      <c r="B6102" s="2" t="s">
        <v>2736</v>
      </c>
      <c r="C6102" s="2" t="s">
        <v>1836</v>
      </c>
      <c r="D6102" s="2" t="s">
        <v>1161</v>
      </c>
      <c r="E6102" s="3" t="s">
        <v>1779</v>
      </c>
      <c r="F6102" s="3" t="s">
        <v>1869</v>
      </c>
      <c r="G6102" s="8" t="str">
        <f>IF(COUNTIF('Dam Lines'!A:A,D6102)&gt;0,"Yes","No")</f>
        <v>Yes</v>
      </c>
      <c r="H6102" s="14" t="s">
        <v>1742</v>
      </c>
      <c r="I6102" s="8" t="str">
        <f t="array" ref="I6102">IF(G6102="Yes",XLOOKUP(D6102,'Dam Lines'!A:A,'Dam Lines'!J:J),"")</f>
        <v>FATMA</v>
      </c>
    </row>
    <row r="6103" hidden="1">
      <c r="A6103" s="11">
        <v>7.0</v>
      </c>
      <c r="B6103" s="2" t="s">
        <v>2146</v>
      </c>
      <c r="C6103" s="2" t="s">
        <v>1757</v>
      </c>
      <c r="D6103" s="2" t="s">
        <v>898</v>
      </c>
      <c r="E6103" s="3" t="s">
        <v>1779</v>
      </c>
      <c r="F6103" s="3" t="s">
        <v>1869</v>
      </c>
      <c r="G6103" s="8" t="str">
        <f>IF(COUNTIF('Dam Lines'!A:A,D6103)&gt;0,"Yes","No")</f>
        <v>No</v>
      </c>
      <c r="H6103" s="14" t="s">
        <v>1742</v>
      </c>
      <c r="I6103" s="8" t="str">
        <f t="array" ref="I6103">IF(G6103="Yes",XLOOKUP(D6103,'Dam Lines'!A:A,'Dam Lines'!J:J),"")</f>
        <v/>
      </c>
    </row>
    <row r="6104" hidden="1">
      <c r="A6104" s="11">
        <v>8.0</v>
      </c>
      <c r="B6104" s="2" t="s">
        <v>1751</v>
      </c>
      <c r="C6104" s="2" t="s">
        <v>1752</v>
      </c>
      <c r="D6104" s="2" t="s">
        <v>744</v>
      </c>
      <c r="E6104" s="3" t="s">
        <v>1779</v>
      </c>
      <c r="F6104" s="3" t="s">
        <v>1869</v>
      </c>
      <c r="G6104" s="8" t="str">
        <f>IF(COUNTIF('Dam Lines'!A:A,D6104)&gt;0,"Yes","No")</f>
        <v>Yes</v>
      </c>
      <c r="H6104" s="14" t="s">
        <v>1742</v>
      </c>
      <c r="I6104" s="8" t="str">
        <f t="array" ref="I6104">IF(G6104="Yes",XLOOKUP(D6104,'Dam Lines'!A:A,'Dam Lines'!J:J),"")</f>
        <v>AL SHIMRIYA-50</v>
      </c>
    </row>
    <row r="6105" hidden="1">
      <c r="A6105" s="11">
        <v>9.0</v>
      </c>
      <c r="B6105" s="2" t="s">
        <v>2135</v>
      </c>
      <c r="C6105" s="2" t="s">
        <v>1777</v>
      </c>
      <c r="D6105" s="2" t="s">
        <v>718</v>
      </c>
      <c r="E6105" s="3" t="s">
        <v>1779</v>
      </c>
      <c r="F6105" s="3" t="s">
        <v>1869</v>
      </c>
      <c r="G6105" s="8" t="str">
        <f>IF(COUNTIF('Dam Lines'!A:A,D6105)&gt;0,"Yes","No")</f>
        <v>Yes</v>
      </c>
      <c r="H6105" s="14" t="s">
        <v>1761</v>
      </c>
      <c r="I6105" s="8" t="str">
        <f t="array" ref="I6105">IF(G6105="Yes",XLOOKUP(D6105,'Dam Lines'!A:A,'Dam Lines'!J:J),"")</f>
        <v>FATMA</v>
      </c>
    </row>
    <row r="6106" hidden="1">
      <c r="A6106" s="11">
        <v>10.0</v>
      </c>
      <c r="B6106" s="2" t="s">
        <v>2106</v>
      </c>
      <c r="C6106" s="2" t="s">
        <v>1798</v>
      </c>
      <c r="D6106" s="2" t="s">
        <v>262</v>
      </c>
      <c r="E6106" s="3" t="s">
        <v>1779</v>
      </c>
      <c r="F6106" s="3" t="s">
        <v>1869</v>
      </c>
      <c r="G6106" s="8" t="str">
        <f>IF(COUNTIF('Dam Lines'!A:A,D6106)&gt;0,"Yes","No")</f>
        <v>Yes</v>
      </c>
      <c r="H6106" s="14" t="s">
        <v>1742</v>
      </c>
      <c r="I6106" s="8" t="str">
        <f t="array" ref="I6106">IF(G6106="Yes",XLOOKUP(D6106,'Dam Lines'!A:A,'Dam Lines'!J:J),"")</f>
        <v>ARRAGONDA</v>
      </c>
    </row>
    <row r="6107" hidden="1">
      <c r="A6107" s="11">
        <v>11.0</v>
      </c>
      <c r="B6107" s="2" t="s">
        <v>2470</v>
      </c>
      <c r="C6107" s="2" t="s">
        <v>2471</v>
      </c>
      <c r="D6107" s="2" t="s">
        <v>334</v>
      </c>
      <c r="E6107" s="3" t="s">
        <v>1779</v>
      </c>
      <c r="F6107" s="3" t="s">
        <v>1869</v>
      </c>
      <c r="G6107" s="8" t="str">
        <f>IF(COUNTIF('Dam Lines'!A:A,D6107)&gt;0,"Yes","No")</f>
        <v>Yes</v>
      </c>
      <c r="H6107" s="14" t="s">
        <v>1742</v>
      </c>
      <c r="I6107" s="8" t="str">
        <f t="array" ref="I6107">IF(G6107="Yes",XLOOKUP(D6107,'Dam Lines'!A:A,'Dam Lines'!J:J),"")</f>
        <v>BASSALA</v>
      </c>
    </row>
    <row r="6108" hidden="1">
      <c r="A6108" s="11">
        <v>12.0</v>
      </c>
      <c r="B6108" s="2" t="s">
        <v>2372</v>
      </c>
      <c r="C6108" s="2" t="s">
        <v>2137</v>
      </c>
      <c r="D6108" s="2" t="s">
        <v>2337</v>
      </c>
      <c r="E6108" s="3" t="s">
        <v>1779</v>
      </c>
      <c r="F6108" s="3" t="s">
        <v>1869</v>
      </c>
      <c r="G6108" s="8" t="str">
        <f>IF(COUNTIF('Dam Lines'!A:A,D6108)&gt;0,"Yes","No")</f>
        <v>No</v>
      </c>
      <c r="H6108" s="14" t="s">
        <v>1761</v>
      </c>
      <c r="I6108" s="8" t="str">
        <f t="array" ref="I6108">IF(G6108="Yes",XLOOKUP(D6108,'Dam Lines'!A:A,'Dam Lines'!J:J),"")</f>
        <v/>
      </c>
    </row>
    <row r="6109" hidden="1">
      <c r="A6109" s="11">
        <v>1.0</v>
      </c>
      <c r="B6109" s="2" t="s">
        <v>2981</v>
      </c>
      <c r="C6109" s="2" t="s">
        <v>2471</v>
      </c>
      <c r="D6109" s="2" t="s">
        <v>334</v>
      </c>
      <c r="E6109" s="4" t="s">
        <v>1740</v>
      </c>
      <c r="F6109" s="2" t="s">
        <v>1869</v>
      </c>
      <c r="G6109" s="8" t="str">
        <f>IF(COUNTIF('Dam Lines'!A:A,D6109)&gt;0,"Yes","No")</f>
        <v>Yes</v>
      </c>
      <c r="H6109" s="14" t="s">
        <v>1761</v>
      </c>
      <c r="I6109" s="8" t="str">
        <f t="array" ref="I6109">IF(G6109="Yes",XLOOKUP(D6109,'Dam Lines'!A:A,'Dam Lines'!J:J),"")</f>
        <v>BASSALA</v>
      </c>
    </row>
    <row r="6110" hidden="1">
      <c r="A6110" s="11">
        <v>2.0</v>
      </c>
      <c r="B6110" s="2" t="s">
        <v>3346</v>
      </c>
      <c r="C6110" s="2" t="s">
        <v>1962</v>
      </c>
      <c r="D6110" s="2" t="s">
        <v>1262</v>
      </c>
      <c r="E6110" s="3" t="s">
        <v>1740</v>
      </c>
      <c r="F6110" s="3" t="s">
        <v>1869</v>
      </c>
      <c r="G6110" s="8" t="str">
        <f>IF(COUNTIF('Dam Lines'!A:A,D6110)&gt;0,"Yes","No")</f>
        <v>Yes</v>
      </c>
      <c r="H6110" s="14" t="s">
        <v>1742</v>
      </c>
      <c r="I6110" s="8" t="str">
        <f t="array" ref="I6110">IF(G6110="Yes",XLOOKUP(D6110,'Dam Lines'!A:A,'Dam Lines'!J:J),"")</f>
        <v>HALA AL THANIYA</v>
      </c>
    </row>
    <row r="6111" hidden="1">
      <c r="A6111" s="11">
        <v>3.0</v>
      </c>
      <c r="B6111" s="2" t="s">
        <v>2492</v>
      </c>
      <c r="C6111" s="2" t="s">
        <v>1802</v>
      </c>
      <c r="D6111" s="2" t="s">
        <v>2493</v>
      </c>
      <c r="E6111" s="2" t="s">
        <v>1740</v>
      </c>
      <c r="F6111" s="2" t="s">
        <v>1869</v>
      </c>
      <c r="G6111" s="8" t="str">
        <f>IF(COUNTIF('Dam Lines'!A:A,D6111)&gt;0,"Yes","No")</f>
        <v>No</v>
      </c>
      <c r="H6111" s="14" t="s">
        <v>1742</v>
      </c>
      <c r="I6111" s="8" t="str">
        <f t="array" ref="I6111">IF(G6111="Yes",XLOOKUP(D6111,'Dam Lines'!A:A,'Dam Lines'!J:J),"")</f>
        <v/>
      </c>
    </row>
    <row r="6112" hidden="1">
      <c r="A6112" s="11">
        <v>4.0</v>
      </c>
      <c r="B6112" s="2" t="s">
        <v>2984</v>
      </c>
      <c r="C6112" s="2" t="s">
        <v>1836</v>
      </c>
      <c r="D6112" s="2" t="s">
        <v>86</v>
      </c>
      <c r="E6112" s="2" t="s">
        <v>1740</v>
      </c>
      <c r="F6112" s="2" t="s">
        <v>1869</v>
      </c>
      <c r="G6112" s="8" t="str">
        <f>IF(COUNTIF('Dam Lines'!A:A,D6112)&gt;0,"Yes","No")</f>
        <v>Yes</v>
      </c>
      <c r="H6112" s="14" t="s">
        <v>1761</v>
      </c>
      <c r="I6112" s="8" t="str">
        <f t="array" ref="I6112">IF(G6112="Yes",XLOOKUP(D6112,'Dam Lines'!A:A,'Dam Lines'!J:J),"")</f>
        <v>PHILIPPA</v>
      </c>
    </row>
    <row r="6113" hidden="1">
      <c r="A6113" s="11">
        <v>5.0</v>
      </c>
      <c r="B6113" s="2" t="s">
        <v>3347</v>
      </c>
      <c r="C6113" s="2" t="s">
        <v>1747</v>
      </c>
      <c r="D6113" s="2" t="s">
        <v>93</v>
      </c>
      <c r="E6113" s="2" t="s">
        <v>1740</v>
      </c>
      <c r="F6113" s="2" t="s">
        <v>1869</v>
      </c>
      <c r="G6113" s="8" t="str">
        <f>IF(COUNTIF('Dam Lines'!A:A,D6113)&gt;0,"Yes","No")</f>
        <v>Yes</v>
      </c>
      <c r="H6113" s="14" t="s">
        <v>1742</v>
      </c>
      <c r="I6113" s="8" t="str">
        <f t="array" ref="I6113">IF(G6113="Yes",XLOOKUP(D6113,'Dam Lines'!A:A,'Dam Lines'!J:J),"")</f>
        <v>QUITAINE</v>
      </c>
    </row>
    <row r="6114" hidden="1">
      <c r="A6114" s="11">
        <v>6.0</v>
      </c>
      <c r="B6114" s="2" t="s">
        <v>3139</v>
      </c>
      <c r="C6114" s="2" t="s">
        <v>1886</v>
      </c>
      <c r="D6114" s="2" t="s">
        <v>179</v>
      </c>
      <c r="E6114" s="2" t="s">
        <v>1740</v>
      </c>
      <c r="F6114" s="2" t="s">
        <v>1869</v>
      </c>
      <c r="G6114" s="8" t="str">
        <f>IF(COUNTIF('Dam Lines'!A:A,D6114)&gt;0,"Yes","No")</f>
        <v>Yes</v>
      </c>
      <c r="H6114" s="14" t="s">
        <v>1761</v>
      </c>
      <c r="I6114" s="8" t="str">
        <f t="array" ref="I6114">IF(G6114="Yes",XLOOKUP(D6114,'Dam Lines'!A:A,'Dam Lines'!J:J),"")</f>
        <v>DJEDDA</v>
      </c>
    </row>
    <row r="6115" hidden="1">
      <c r="A6115" s="11">
        <v>7.0</v>
      </c>
      <c r="B6115" s="2" t="s">
        <v>3119</v>
      </c>
      <c r="C6115" s="2" t="s">
        <v>1798</v>
      </c>
      <c r="D6115" s="2" t="s">
        <v>577</v>
      </c>
      <c r="E6115" s="2" t="s">
        <v>1740</v>
      </c>
      <c r="F6115" s="2" t="s">
        <v>1869</v>
      </c>
      <c r="G6115" s="8" t="str">
        <f>IF(COUNTIF('Dam Lines'!A:A,D6115)&gt;0,"Yes","No")</f>
        <v>Yes</v>
      </c>
      <c r="H6115" s="14" t="s">
        <v>1742</v>
      </c>
      <c r="I6115" s="8" t="str">
        <f t="array" ref="I6115">IF(G6115="Yes",XLOOKUP(D6115,'Dam Lines'!A:A,'Dam Lines'!J:J),"")</f>
        <v>LYDIA</v>
      </c>
    </row>
    <row r="6116" hidden="1">
      <c r="A6116" s="11">
        <v>8.0</v>
      </c>
      <c r="B6116" s="2" t="s">
        <v>3348</v>
      </c>
      <c r="C6116" s="2" t="s">
        <v>3071</v>
      </c>
      <c r="D6116" s="2" t="s">
        <v>1173</v>
      </c>
      <c r="E6116" s="2" t="s">
        <v>1740</v>
      </c>
      <c r="F6116" s="2" t="s">
        <v>1869</v>
      </c>
      <c r="G6116" s="8" t="str">
        <f>IF(COUNTIF('Dam Lines'!A:A,D6116)&gt;0,"Yes","No")</f>
        <v>Yes</v>
      </c>
      <c r="H6116" s="14" t="s">
        <v>1761</v>
      </c>
      <c r="I6116" s="8" t="str">
        <f t="array" ref="I6116">IF(G6116="Yes",XLOOKUP(D6116,'Dam Lines'!A:A,'Dam Lines'!J:J),"")</f>
        <v>DJEDA</v>
      </c>
    </row>
    <row r="6117" hidden="1">
      <c r="A6117" s="11">
        <v>9.0</v>
      </c>
      <c r="B6117" s="2" t="s">
        <v>3276</v>
      </c>
      <c r="C6117" s="2" t="s">
        <v>1935</v>
      </c>
      <c r="D6117" s="2" t="s">
        <v>756</v>
      </c>
      <c r="E6117" s="2" t="s">
        <v>1740</v>
      </c>
      <c r="F6117" s="2" t="s">
        <v>1869</v>
      </c>
      <c r="G6117" s="8" t="str">
        <f>IF(COUNTIF('Dam Lines'!A:A,D6117)&gt;0,"Yes","No")</f>
        <v>Yes</v>
      </c>
      <c r="H6117" s="14" t="s">
        <v>1742</v>
      </c>
      <c r="I6117" s="8" t="str">
        <f t="array" ref="I6117">IF(G6117="Yes",XLOOKUP(D6117,'Dam Lines'!A:A,'Dam Lines'!J:J),"")</f>
        <v>NEVADA II</v>
      </c>
    </row>
    <row r="6118" hidden="1">
      <c r="A6118" s="11">
        <v>10.0</v>
      </c>
      <c r="B6118" s="2" t="s">
        <v>3121</v>
      </c>
      <c r="C6118" s="2" t="s">
        <v>2314</v>
      </c>
      <c r="D6118" s="2" t="s">
        <v>476</v>
      </c>
      <c r="E6118" s="2" t="s">
        <v>1740</v>
      </c>
      <c r="F6118" s="2" t="s">
        <v>1869</v>
      </c>
      <c r="G6118" s="8" t="str">
        <f>IF(COUNTIF('Dam Lines'!A:A,D6118)&gt;0,"Yes","No")</f>
        <v>Yes</v>
      </c>
      <c r="H6118" s="14" t="s">
        <v>1742</v>
      </c>
      <c r="I6118" s="8" t="str">
        <f t="array" ref="I6118">IF(G6118="Yes",XLOOKUP(D6118,'Dam Lines'!A:A,'Dam Lines'!J:J),"")</f>
        <v>ESTERELLA</v>
      </c>
    </row>
    <row r="6119" hidden="1">
      <c r="A6119" s="11">
        <v>11.0</v>
      </c>
      <c r="B6119" s="2" t="s">
        <v>2636</v>
      </c>
      <c r="C6119" s="2" t="s">
        <v>1754</v>
      </c>
      <c r="D6119" s="2" t="s">
        <v>2637</v>
      </c>
      <c r="E6119" s="2" t="s">
        <v>1740</v>
      </c>
      <c r="F6119" s="2" t="s">
        <v>1869</v>
      </c>
      <c r="G6119" s="8" t="str">
        <f>IF(COUNTIF('Dam Lines'!A:A,D6119)&gt;0,"Yes","No")</f>
        <v>No</v>
      </c>
      <c r="H6119" s="14" t="s">
        <v>1742</v>
      </c>
      <c r="I6119" s="8" t="str">
        <f t="array" ref="I6119">IF(G6119="Yes",XLOOKUP(D6119,'Dam Lines'!A:A,'Dam Lines'!J:J),"")</f>
        <v/>
      </c>
    </row>
    <row r="6120" hidden="1">
      <c r="A6120" s="11">
        <v>12.0</v>
      </c>
      <c r="B6120" s="2" t="s">
        <v>3349</v>
      </c>
      <c r="C6120" s="2" t="s">
        <v>3350</v>
      </c>
      <c r="D6120" s="2" t="s">
        <v>3351</v>
      </c>
      <c r="E6120" s="2" t="s">
        <v>1740</v>
      </c>
      <c r="F6120" s="2" t="s">
        <v>1869</v>
      </c>
      <c r="G6120" s="8" t="str">
        <f>IF(COUNTIF('Dam Lines'!A:A,D6120)&gt;0,"Yes","No")</f>
        <v>No</v>
      </c>
      <c r="H6120" s="14" t="s">
        <v>1742</v>
      </c>
      <c r="I6120" s="8" t="str">
        <f t="array" ref="I6120">IF(G6120="Yes",XLOOKUP(D6120,'Dam Lines'!A:A,'Dam Lines'!J:J),"")</f>
        <v/>
      </c>
    </row>
    <row r="6121" hidden="1">
      <c r="A6121" s="11">
        <v>13.0</v>
      </c>
      <c r="B6121" s="2" t="s">
        <v>3352</v>
      </c>
      <c r="C6121" s="2" t="s">
        <v>2613</v>
      </c>
      <c r="D6121" s="2" t="s">
        <v>897</v>
      </c>
      <c r="E6121" s="2" t="s">
        <v>1740</v>
      </c>
      <c r="F6121" s="2" t="s">
        <v>1869</v>
      </c>
      <c r="G6121" s="8" t="str">
        <f>IF(COUNTIF('Dam Lines'!A:A,D6121)&gt;0,"Yes","No")</f>
        <v>Yes</v>
      </c>
      <c r="H6121" s="14" t="s">
        <v>1742</v>
      </c>
      <c r="I6121" s="8" t="str">
        <f t="array" ref="I6121">IF(G6121="Yes",XLOOKUP(D6121,'Dam Lines'!A:A,'Dam Lines'!J:J),"")</f>
        <v>SBAH HANI</v>
      </c>
    </row>
    <row r="6122" hidden="1">
      <c r="A6122" s="11">
        <v>14.0</v>
      </c>
      <c r="B6122" s="2" t="s">
        <v>3140</v>
      </c>
      <c r="C6122" s="2" t="s">
        <v>1962</v>
      </c>
      <c r="D6122" s="2" t="s">
        <v>2422</v>
      </c>
      <c r="E6122" s="2" t="s">
        <v>1740</v>
      </c>
      <c r="F6122" s="2" t="s">
        <v>1869</v>
      </c>
      <c r="G6122" s="8" t="str">
        <f>IF(COUNTIF('Dam Lines'!A:A,D6122)&gt;0,"Yes","No")</f>
        <v>No</v>
      </c>
      <c r="H6122" s="14" t="s">
        <v>1761</v>
      </c>
      <c r="I6122" s="8" t="str">
        <f t="array" ref="I6122">IF(G6122="Yes",XLOOKUP(D6122,'Dam Lines'!A:A,'Dam Lines'!J:J),"")</f>
        <v/>
      </c>
    </row>
    <row r="6123" hidden="1">
      <c r="A6123" s="11">
        <v>15.0</v>
      </c>
      <c r="B6123" s="2" t="s">
        <v>2995</v>
      </c>
      <c r="C6123" s="2" t="s">
        <v>1744</v>
      </c>
      <c r="D6123" s="2" t="s">
        <v>694</v>
      </c>
      <c r="E6123" s="2" t="s">
        <v>1740</v>
      </c>
      <c r="F6123" s="2" t="s">
        <v>1869</v>
      </c>
      <c r="G6123" s="8" t="str">
        <f>IF(COUNTIF('Dam Lines'!A:A,D6123)&gt;0,"Yes","No")</f>
        <v>Yes</v>
      </c>
      <c r="H6123" s="14" t="s">
        <v>1761</v>
      </c>
      <c r="I6123" s="8" t="str">
        <f t="array" ref="I6123">IF(G6123="Yes",XLOOKUP(D6123,'Dam Lines'!A:A,'Dam Lines'!J:J),"")</f>
        <v>ACHEDD</v>
      </c>
    </row>
    <row r="6124" hidden="1">
      <c r="A6124" s="11">
        <v>16.0</v>
      </c>
      <c r="B6124" s="2" t="s">
        <v>3213</v>
      </c>
      <c r="C6124" s="2" t="s">
        <v>1950</v>
      </c>
      <c r="D6124" s="2" t="s">
        <v>357</v>
      </c>
      <c r="E6124" s="2" t="s">
        <v>1740</v>
      </c>
      <c r="F6124" s="2" t="s">
        <v>1869</v>
      </c>
      <c r="G6124" s="8" t="str">
        <f>IF(COUNTIF('Dam Lines'!A:A,D6124)&gt;0,"Yes","No")</f>
        <v>Yes</v>
      </c>
      <c r="H6124" s="14" t="s">
        <v>1742</v>
      </c>
      <c r="I6124" s="8" t="str">
        <f t="array" ref="I6124">IF(G6124="Yes",XLOOKUP(D6124,'Dam Lines'!A:A,'Dam Lines'!J:J),"")</f>
        <v>WENOKA THALAB</v>
      </c>
    </row>
    <row r="6125" hidden="1">
      <c r="A6125" s="11">
        <v>1.0</v>
      </c>
      <c r="B6125" s="2" t="s">
        <v>2373</v>
      </c>
      <c r="C6125" s="2" t="s">
        <v>1920</v>
      </c>
      <c r="D6125" s="2" t="s">
        <v>2374</v>
      </c>
      <c r="E6125" s="4" t="s">
        <v>1779</v>
      </c>
      <c r="F6125" s="2" t="s">
        <v>1741</v>
      </c>
      <c r="G6125" s="8" t="str">
        <f>IF(COUNTIF('Dam Lines'!A:A,D6125)&gt;0,"Yes","No")</f>
        <v>No</v>
      </c>
      <c r="H6125" s="14" t="s">
        <v>1742</v>
      </c>
      <c r="I6125" s="8" t="str">
        <f t="array" ref="I6125">IF(G6125="Yes",XLOOKUP(D6125,'Dam Lines'!A:A,'Dam Lines'!J:J),"")</f>
        <v/>
      </c>
    </row>
    <row r="6126" hidden="1">
      <c r="A6126" s="11">
        <v>2.0</v>
      </c>
      <c r="B6126" s="2" t="s">
        <v>2927</v>
      </c>
      <c r="C6126" s="2" t="s">
        <v>1962</v>
      </c>
      <c r="D6126" s="2" t="s">
        <v>450</v>
      </c>
      <c r="E6126" s="2" t="s">
        <v>1779</v>
      </c>
      <c r="F6126" s="2" t="s">
        <v>1741</v>
      </c>
      <c r="G6126" s="8" t="str">
        <f>IF(COUNTIF('Dam Lines'!A:A,D6126)&gt;0,"Yes","No")</f>
        <v>Yes</v>
      </c>
      <c r="H6126" s="14" t="s">
        <v>1761</v>
      </c>
      <c r="I6126" s="8" t="str">
        <f t="array" ref="I6126">IF(G6126="Yes",XLOOKUP(D6126,'Dam Lines'!A:A,'Dam Lines'!J:J),"")</f>
        <v>NEVADA II</v>
      </c>
    </row>
    <row r="6127" hidden="1">
      <c r="A6127" s="11">
        <v>3.0</v>
      </c>
      <c r="B6127" s="2" t="s">
        <v>2947</v>
      </c>
      <c r="C6127" s="2" t="s">
        <v>1962</v>
      </c>
      <c r="D6127" s="2" t="s">
        <v>1209</v>
      </c>
      <c r="E6127" s="2" t="s">
        <v>1779</v>
      </c>
      <c r="F6127" s="2" t="s">
        <v>1741</v>
      </c>
      <c r="G6127" s="8" t="str">
        <f>IF(COUNTIF('Dam Lines'!A:A,D6127)&gt;0,"Yes","No")</f>
        <v>No</v>
      </c>
      <c r="H6127" s="14" t="s">
        <v>1761</v>
      </c>
      <c r="I6127" s="8" t="str">
        <f t="array" ref="I6127">IF(G6127="Yes",XLOOKUP(D6127,'Dam Lines'!A:A,'Dam Lines'!J:J),"")</f>
        <v/>
      </c>
    </row>
    <row r="6128" hidden="1">
      <c r="A6128" s="11">
        <v>4.0</v>
      </c>
      <c r="B6128" s="2" t="s">
        <v>2751</v>
      </c>
      <c r="C6128" s="2" t="s">
        <v>1962</v>
      </c>
      <c r="D6128" s="2" t="s">
        <v>118</v>
      </c>
      <c r="E6128" s="2" t="s">
        <v>1779</v>
      </c>
      <c r="F6128" s="2" t="s">
        <v>1741</v>
      </c>
      <c r="G6128" s="8" t="str">
        <f>IF(COUNTIF('Dam Lines'!A:A,D6128)&gt;0,"Yes","No")</f>
        <v>Yes</v>
      </c>
      <c r="H6128" s="14" t="s">
        <v>1742</v>
      </c>
      <c r="I6128" s="8" t="str">
        <f t="array" ref="I6128">IF(G6128="Yes",XLOOKUP(D6128,'Dam Lines'!A:A,'Dam Lines'!J:J),"")</f>
        <v>SAPINA</v>
      </c>
    </row>
    <row r="6129" hidden="1">
      <c r="A6129" s="11">
        <v>5.0</v>
      </c>
      <c r="B6129" s="2" t="s">
        <v>2146</v>
      </c>
      <c r="C6129" s="2" t="s">
        <v>1757</v>
      </c>
      <c r="D6129" s="2" t="s">
        <v>898</v>
      </c>
      <c r="E6129" s="2" t="s">
        <v>1779</v>
      </c>
      <c r="F6129" s="2" t="s">
        <v>1741</v>
      </c>
      <c r="G6129" s="8" t="str">
        <f>IF(COUNTIF('Dam Lines'!A:A,D6129)&gt;0,"Yes","No")</f>
        <v>No</v>
      </c>
      <c r="H6129" s="14" t="s">
        <v>1742</v>
      </c>
      <c r="I6129" s="8" t="str">
        <f t="array" ref="I6129">IF(G6129="Yes",XLOOKUP(D6129,'Dam Lines'!A:A,'Dam Lines'!J:J),"")</f>
        <v/>
      </c>
    </row>
    <row r="6130" hidden="1">
      <c r="A6130" s="11">
        <v>6.0</v>
      </c>
      <c r="B6130" s="2" t="s">
        <v>3017</v>
      </c>
      <c r="C6130" s="2" t="s">
        <v>1754</v>
      </c>
      <c r="D6130" s="2" t="s">
        <v>170</v>
      </c>
      <c r="E6130" s="2" t="s">
        <v>1779</v>
      </c>
      <c r="F6130" s="2" t="s">
        <v>1741</v>
      </c>
      <c r="G6130" s="8" t="str">
        <f>IF(COUNTIF('Dam Lines'!A:A,D6130)&gt;0,"Yes","No")</f>
        <v>Yes</v>
      </c>
      <c r="H6130" s="14" t="s">
        <v>1742</v>
      </c>
      <c r="I6130" s="8" t="str">
        <f t="array" ref="I6130">IF(G6130="Yes",XLOOKUP(D6130,'Dam Lines'!A:A,'Dam Lines'!J:J),"")</f>
        <v>KYLA TIKI</v>
      </c>
    </row>
    <row r="6131" hidden="1">
      <c r="A6131" s="11">
        <v>7.0</v>
      </c>
      <c r="B6131" s="2" t="s">
        <v>3158</v>
      </c>
      <c r="C6131" s="2" t="s">
        <v>1752</v>
      </c>
      <c r="D6131" s="2" t="s">
        <v>722</v>
      </c>
      <c r="E6131" s="2" t="s">
        <v>1779</v>
      </c>
      <c r="F6131" s="2" t="s">
        <v>1741</v>
      </c>
      <c r="G6131" s="8" t="str">
        <f>IF(COUNTIF('Dam Lines'!A:A,D6131)&gt;0,"Yes","No")</f>
        <v>Yes</v>
      </c>
      <c r="H6131" s="14" t="s">
        <v>1742</v>
      </c>
      <c r="I6131" s="8" t="str">
        <f t="array" ref="I6131">IF(G6131="Yes",XLOOKUP(D6131,'Dam Lines'!A:A,'Dam Lines'!J:J),"")</f>
        <v>UM BAHDA</v>
      </c>
    </row>
    <row r="6132" hidden="1">
      <c r="A6132" s="11">
        <v>8.0</v>
      </c>
      <c r="B6132" s="2" t="s">
        <v>2812</v>
      </c>
      <c r="C6132" s="2" t="s">
        <v>1772</v>
      </c>
      <c r="D6132" s="2" t="s">
        <v>2813</v>
      </c>
      <c r="E6132" s="2" t="s">
        <v>1779</v>
      </c>
      <c r="F6132" s="2" t="s">
        <v>1741</v>
      </c>
      <c r="G6132" s="8" t="str">
        <f>IF(COUNTIF('Dam Lines'!A:A,D6132)&gt;0,"Yes","No")</f>
        <v>No</v>
      </c>
      <c r="H6132" s="14" t="s">
        <v>1742</v>
      </c>
      <c r="I6132" s="8" t="str">
        <f t="array" ref="I6132">IF(G6132="Yes",XLOOKUP(D6132,'Dam Lines'!A:A,'Dam Lines'!J:J),"")</f>
        <v/>
      </c>
    </row>
    <row r="6133" hidden="1">
      <c r="A6133" s="11">
        <v>9.0</v>
      </c>
      <c r="B6133" s="2" t="s">
        <v>2790</v>
      </c>
      <c r="C6133" s="2" t="s">
        <v>1859</v>
      </c>
      <c r="D6133" s="2" t="s">
        <v>2791</v>
      </c>
      <c r="E6133" s="2" t="s">
        <v>1779</v>
      </c>
      <c r="F6133" s="2" t="s">
        <v>1741</v>
      </c>
      <c r="G6133" s="8" t="str">
        <f>IF(COUNTIF('Dam Lines'!A:A,D6133)&gt;0,"Yes","No")</f>
        <v>No</v>
      </c>
      <c r="H6133" s="14" t="s">
        <v>1742</v>
      </c>
      <c r="I6133" s="8" t="str">
        <f t="array" ref="I6133">IF(G6133="Yes",XLOOKUP(D6133,'Dam Lines'!A:A,'Dam Lines'!J:J),"")</f>
        <v/>
      </c>
    </row>
    <row r="6134" hidden="1">
      <c r="A6134" s="11">
        <v>10.0</v>
      </c>
      <c r="B6134" s="2" t="s">
        <v>3191</v>
      </c>
      <c r="C6134" s="2" t="s">
        <v>1962</v>
      </c>
      <c r="D6134" s="2" t="s">
        <v>770</v>
      </c>
      <c r="E6134" s="2" t="s">
        <v>1779</v>
      </c>
      <c r="F6134" s="2" t="s">
        <v>1741</v>
      </c>
      <c r="G6134" s="8" t="str">
        <f>IF(COUNTIF('Dam Lines'!A:A,D6134)&gt;0,"Yes","No")</f>
        <v>Yes</v>
      </c>
      <c r="H6134" s="14" t="s">
        <v>1742</v>
      </c>
      <c r="I6134" s="8" t="str">
        <f t="array" ref="I6134">IF(G6134="Yes",XLOOKUP(D6134,'Dam Lines'!A:A,'Dam Lines'!J:J),"")</f>
        <v>FATMA</v>
      </c>
    </row>
    <row r="6135" hidden="1">
      <c r="A6135" s="11">
        <v>1.0</v>
      </c>
      <c r="B6135" s="2" t="s">
        <v>3102</v>
      </c>
      <c r="C6135" s="2" t="s">
        <v>1962</v>
      </c>
      <c r="D6135" s="2" t="s">
        <v>219</v>
      </c>
      <c r="E6135" s="2" t="s">
        <v>3353</v>
      </c>
      <c r="F6135" s="2" t="s">
        <v>1869</v>
      </c>
      <c r="G6135" s="8" t="str">
        <f>IF(COUNTIF('Dam Lines'!A:A,D6135)&gt;0,"Yes","No")</f>
        <v>Yes</v>
      </c>
      <c r="H6135" s="14" t="s">
        <v>1742</v>
      </c>
      <c r="I6135" s="8" t="str">
        <f t="array" ref="I6135">IF(G6135="Yes",XLOOKUP(D6135,'Dam Lines'!A:A,'Dam Lines'!J:J),"")</f>
        <v>ELKA</v>
      </c>
    </row>
    <row r="6136" hidden="1">
      <c r="A6136" s="11">
        <v>2.0</v>
      </c>
      <c r="B6136" s="2" t="s">
        <v>2646</v>
      </c>
      <c r="C6136" s="2" t="s">
        <v>1798</v>
      </c>
      <c r="D6136" s="2" t="s">
        <v>725</v>
      </c>
      <c r="E6136" s="3" t="s">
        <v>3353</v>
      </c>
      <c r="F6136" s="3" t="s">
        <v>1869</v>
      </c>
      <c r="G6136" s="8" t="str">
        <f>IF(COUNTIF('Dam Lines'!A:A,D6136)&gt;0,"Yes","No")</f>
        <v>Yes</v>
      </c>
      <c r="H6136" s="14" t="s">
        <v>1742</v>
      </c>
      <c r="I6136" s="8" t="str">
        <f t="array" ref="I6136">IF(G6136="Yes",XLOOKUP(D6136,'Dam Lines'!A:A,'Dam Lines'!J:J),"")</f>
        <v>CHLOSTA</v>
      </c>
    </row>
    <row r="6137" hidden="1">
      <c r="A6137" s="11">
        <v>3.0</v>
      </c>
      <c r="B6137" s="2" t="s">
        <v>3083</v>
      </c>
      <c r="C6137" s="2" t="s">
        <v>1962</v>
      </c>
      <c r="D6137" s="2" t="s">
        <v>1213</v>
      </c>
      <c r="E6137" s="3" t="s">
        <v>3353</v>
      </c>
      <c r="F6137" s="3" t="s">
        <v>1869</v>
      </c>
      <c r="G6137" s="8" t="str">
        <f>IF(COUNTIF('Dam Lines'!A:A,D6137)&gt;0,"Yes","No")</f>
        <v>Yes</v>
      </c>
      <c r="H6137" s="14" t="s">
        <v>1742</v>
      </c>
      <c r="I6137" s="8" t="str">
        <f t="array" ref="I6137">IF(G6137="Yes",XLOOKUP(D6137,'Dam Lines'!A:A,'Dam Lines'!J:J),"")</f>
        <v>ALBANIA</v>
      </c>
    </row>
    <row r="6138" hidden="1">
      <c r="A6138" s="11">
        <v>4.0</v>
      </c>
      <c r="B6138" s="2" t="s">
        <v>2063</v>
      </c>
      <c r="C6138" s="2" t="s">
        <v>1859</v>
      </c>
      <c r="D6138" s="2" t="s">
        <v>92</v>
      </c>
      <c r="E6138" s="3" t="s">
        <v>3353</v>
      </c>
      <c r="F6138" s="3" t="s">
        <v>1869</v>
      </c>
      <c r="G6138" s="8" t="str">
        <f>IF(COUNTIF('Dam Lines'!A:A,D6138)&gt;0,"Yes","No")</f>
        <v>Yes</v>
      </c>
      <c r="H6138" s="14" t="s">
        <v>1742</v>
      </c>
      <c r="I6138" s="8" t="str">
        <f t="array" ref="I6138">IF(G6138="Yes",XLOOKUP(D6138,'Dam Lines'!A:A,'Dam Lines'!J:J),"")</f>
        <v>NEVADA II</v>
      </c>
    </row>
    <row r="6139" hidden="1">
      <c r="A6139" s="11">
        <v>5.0</v>
      </c>
      <c r="B6139" s="2" t="s">
        <v>3002</v>
      </c>
      <c r="C6139" s="2" t="s">
        <v>1962</v>
      </c>
      <c r="D6139" s="2" t="s">
        <v>47</v>
      </c>
      <c r="E6139" s="3" t="s">
        <v>3353</v>
      </c>
      <c r="F6139" s="3" t="s">
        <v>1869</v>
      </c>
      <c r="G6139" s="8" t="str">
        <f>IF(COUNTIF('Dam Lines'!A:A,D6139)&gt;0,"Yes","No")</f>
        <v>Yes</v>
      </c>
      <c r="H6139" s="14" t="s">
        <v>1742</v>
      </c>
      <c r="I6139" s="8" t="str">
        <f t="array" ref="I6139">IF(G6139="Yes",XLOOKUP(D6139,'Dam Lines'!A:A,'Dam Lines'!J:J),"")</f>
        <v>FATMA</v>
      </c>
    </row>
    <row r="6140" hidden="1">
      <c r="A6140" s="11">
        <v>6.0</v>
      </c>
      <c r="B6140" s="2" t="s">
        <v>2724</v>
      </c>
      <c r="C6140" s="2" t="s">
        <v>1744</v>
      </c>
      <c r="D6140" s="2" t="s">
        <v>1408</v>
      </c>
      <c r="E6140" s="3" t="s">
        <v>3353</v>
      </c>
      <c r="F6140" s="3" t="s">
        <v>1869</v>
      </c>
      <c r="G6140" s="8" t="str">
        <f>IF(COUNTIF('Dam Lines'!A:A,D6140)&gt;0,"Yes","No")</f>
        <v>Yes</v>
      </c>
      <c r="H6140" s="14" t="s">
        <v>1742</v>
      </c>
      <c r="I6140" s="8" t="str">
        <f t="array" ref="I6140">IF(G6140="Yes",XLOOKUP(D6140,'Dam Lines'!A:A,'Dam Lines'!J:J),"")</f>
        <v>ARABELLE</v>
      </c>
    </row>
    <row r="6141" hidden="1">
      <c r="A6141" s="11">
        <v>7.0</v>
      </c>
      <c r="B6141" s="2" t="s">
        <v>2739</v>
      </c>
      <c r="C6141" s="2" t="s">
        <v>1823</v>
      </c>
      <c r="D6141" s="2" t="s">
        <v>51</v>
      </c>
      <c r="E6141" s="3" t="s">
        <v>3353</v>
      </c>
      <c r="F6141" s="3" t="s">
        <v>1869</v>
      </c>
      <c r="G6141" s="8" t="str">
        <f>IF(COUNTIF('Dam Lines'!A:A,D6141)&gt;0,"Yes","No")</f>
        <v>Yes</v>
      </c>
      <c r="H6141" s="14" t="s">
        <v>1742</v>
      </c>
      <c r="I6141" s="8" t="str">
        <f t="array" ref="I6141">IF(G6141="Yes",XLOOKUP(D6141,'Dam Lines'!A:A,'Dam Lines'!J:J),"")</f>
        <v>ELOA</v>
      </c>
    </row>
    <row r="6142" hidden="1">
      <c r="A6142" s="11">
        <v>8.0</v>
      </c>
      <c r="B6142" s="2" t="s">
        <v>2992</v>
      </c>
      <c r="C6142" s="2" t="s">
        <v>1844</v>
      </c>
      <c r="D6142" s="2" t="s">
        <v>175</v>
      </c>
      <c r="E6142" s="3" t="s">
        <v>3353</v>
      </c>
      <c r="F6142" s="3" t="s">
        <v>1869</v>
      </c>
      <c r="G6142" s="8" t="str">
        <f>IF(COUNTIF('Dam Lines'!A:A,D6142)&gt;0,"Yes","No")</f>
        <v>Yes</v>
      </c>
      <c r="H6142" s="14" t="s">
        <v>1742</v>
      </c>
      <c r="I6142" s="8" t="str">
        <f t="array" ref="I6142">IF(G6142="Yes",XLOOKUP(D6142,'Dam Lines'!A:A,'Dam Lines'!J:J),"")</f>
        <v>DURANCE</v>
      </c>
    </row>
    <row r="6143" hidden="1">
      <c r="A6143" s="11">
        <v>9.0</v>
      </c>
      <c r="B6143" s="2" t="s">
        <v>2643</v>
      </c>
      <c r="C6143" s="2" t="s">
        <v>2474</v>
      </c>
      <c r="D6143" s="2" t="s">
        <v>1890</v>
      </c>
      <c r="E6143" s="3" t="s">
        <v>3353</v>
      </c>
      <c r="F6143" s="3" t="s">
        <v>1869</v>
      </c>
      <c r="G6143" s="8" t="str">
        <f>IF(COUNTIF('Dam Lines'!A:A,D6143)&gt;0,"Yes","No")</f>
        <v>No</v>
      </c>
      <c r="H6143" s="14" t="s">
        <v>1761</v>
      </c>
      <c r="I6143" s="8" t="str">
        <f t="array" ref="I6143">IF(G6143="Yes",XLOOKUP(D6143,'Dam Lines'!A:A,'Dam Lines'!J:J),"")</f>
        <v/>
      </c>
    </row>
    <row r="6144" hidden="1">
      <c r="A6144" s="11">
        <v>10.0</v>
      </c>
      <c r="B6144" s="2" t="s">
        <v>3354</v>
      </c>
      <c r="C6144" s="2" t="s">
        <v>3071</v>
      </c>
      <c r="D6144" s="2" t="s">
        <v>3355</v>
      </c>
      <c r="E6144" s="3" t="s">
        <v>3353</v>
      </c>
      <c r="F6144" s="3" t="s">
        <v>1869</v>
      </c>
      <c r="G6144" s="8" t="str">
        <f>IF(COUNTIF('Dam Lines'!A:A,D6144)&gt;0,"Yes","No")</f>
        <v>No</v>
      </c>
      <c r="H6144" s="14" t="s">
        <v>1742</v>
      </c>
      <c r="I6144" s="8" t="str">
        <f t="array" ref="I6144">IF(G6144="Yes",XLOOKUP(D6144,'Dam Lines'!A:A,'Dam Lines'!J:J),"")</f>
        <v/>
      </c>
    </row>
    <row r="6145" hidden="1">
      <c r="A6145" s="11">
        <v>11.0</v>
      </c>
      <c r="B6145" s="2" t="s">
        <v>3115</v>
      </c>
      <c r="C6145" s="2" t="s">
        <v>1744</v>
      </c>
      <c r="D6145" s="2" t="s">
        <v>68</v>
      </c>
      <c r="E6145" s="3" t="s">
        <v>3353</v>
      </c>
      <c r="F6145" s="3" t="s">
        <v>1869</v>
      </c>
      <c r="G6145" s="8" t="str">
        <f>IF(COUNTIF('Dam Lines'!A:A,D6145)&gt;0,"Yes","No")</f>
        <v>Yes</v>
      </c>
      <c r="H6145" s="14" t="s">
        <v>1761</v>
      </c>
      <c r="I6145" s="8" t="str">
        <f t="array" ref="I6145">IF(G6145="Yes",XLOOKUP(D6145,'Dam Lines'!A:A,'Dam Lines'!J:J),"")</f>
        <v>NEVADA II</v>
      </c>
    </row>
    <row r="6146" hidden="1">
      <c r="A6146" s="11">
        <v>12.0</v>
      </c>
      <c r="B6146" s="2" t="s">
        <v>2666</v>
      </c>
      <c r="C6146" s="2" t="s">
        <v>2347</v>
      </c>
      <c r="D6146" s="2" t="s">
        <v>150</v>
      </c>
      <c r="E6146" s="3" t="s">
        <v>3353</v>
      </c>
      <c r="F6146" s="3" t="s">
        <v>1869</v>
      </c>
      <c r="G6146" s="8" t="str">
        <f>IF(COUNTIF('Dam Lines'!A:A,D6146)&gt;0,"Yes","No")</f>
        <v>Yes</v>
      </c>
      <c r="H6146" s="14" t="s">
        <v>1742</v>
      </c>
      <c r="I6146" s="8" t="str">
        <f t="array" ref="I6146">IF(G6146="Yes",XLOOKUP(D6146,'Dam Lines'!A:A,'Dam Lines'!J:J),"")</f>
        <v>KARTA</v>
      </c>
    </row>
    <row r="6147" hidden="1">
      <c r="A6147" s="11">
        <v>1.0</v>
      </c>
      <c r="B6147" s="2" t="s">
        <v>2232</v>
      </c>
      <c r="C6147" s="2" t="s">
        <v>1886</v>
      </c>
      <c r="D6147" s="2" t="s">
        <v>2230</v>
      </c>
      <c r="E6147" s="2" t="s">
        <v>3353</v>
      </c>
      <c r="F6147" s="2" t="s">
        <v>1869</v>
      </c>
      <c r="G6147" s="8" t="str">
        <f>IF(COUNTIF('Dam Lines'!A:A,D6147)&gt;0,"Yes","No")</f>
        <v>No</v>
      </c>
      <c r="H6147" s="14" t="s">
        <v>1742</v>
      </c>
      <c r="I6147" s="8" t="str">
        <f t="array" ref="I6147">IF(G6147="Yes",XLOOKUP(D6147,'Dam Lines'!A:A,'Dam Lines'!J:J),"")</f>
        <v/>
      </c>
    </row>
    <row r="6148" hidden="1">
      <c r="A6148" s="11">
        <v>2.0</v>
      </c>
      <c r="B6148" s="2" t="s">
        <v>2366</v>
      </c>
      <c r="C6148" s="2" t="s">
        <v>1798</v>
      </c>
      <c r="D6148" s="2" t="s">
        <v>51</v>
      </c>
      <c r="E6148" s="2" t="s">
        <v>3353</v>
      </c>
      <c r="F6148" s="2" t="s">
        <v>1869</v>
      </c>
      <c r="G6148" s="8" t="str">
        <f>IF(COUNTIF('Dam Lines'!A:A,D6148)&gt;0,"Yes","No")</f>
        <v>Yes</v>
      </c>
      <c r="H6148" s="14" t="s">
        <v>1761</v>
      </c>
      <c r="I6148" s="8" t="str">
        <f t="array" ref="I6148">IF(G6148="Yes",XLOOKUP(D6148,'Dam Lines'!A:A,'Dam Lines'!J:J),"")</f>
        <v>ELOA</v>
      </c>
    </row>
    <row r="6149" hidden="1">
      <c r="A6149" s="11">
        <v>3.0</v>
      </c>
      <c r="B6149" s="2" t="s">
        <v>3001</v>
      </c>
      <c r="C6149" s="2" t="s">
        <v>1823</v>
      </c>
      <c r="D6149" s="2" t="s">
        <v>376</v>
      </c>
      <c r="E6149" s="2" t="s">
        <v>3353</v>
      </c>
      <c r="F6149" s="2" t="s">
        <v>1869</v>
      </c>
      <c r="G6149" s="8" t="str">
        <f>IF(COUNTIF('Dam Lines'!A:A,D6149)&gt;0,"Yes","No")</f>
        <v>Yes</v>
      </c>
      <c r="H6149" s="14" t="s">
        <v>1742</v>
      </c>
      <c r="I6149" s="8" t="str">
        <f t="array" ref="I6149">IF(G6149="Yes",XLOOKUP(D6149,'Dam Lines'!A:A,'Dam Lines'!J:J),"")</f>
        <v>DJEDDA</v>
      </c>
    </row>
    <row r="6150" hidden="1">
      <c r="A6150" s="11">
        <v>4.0</v>
      </c>
      <c r="B6150" s="2" t="s">
        <v>2782</v>
      </c>
      <c r="C6150" s="2" t="s">
        <v>1798</v>
      </c>
      <c r="D6150" s="2" t="s">
        <v>105</v>
      </c>
      <c r="E6150" s="2" t="s">
        <v>3353</v>
      </c>
      <c r="F6150" s="2" t="s">
        <v>1869</v>
      </c>
      <c r="G6150" s="8" t="str">
        <f>IF(COUNTIF('Dam Lines'!A:A,D6150)&gt;0,"Yes","No")</f>
        <v>Yes</v>
      </c>
      <c r="H6150" s="14" t="s">
        <v>1761</v>
      </c>
      <c r="I6150" s="8" t="str">
        <f t="array" ref="I6150">IF(G6150="Yes",XLOOKUP(D6150,'Dam Lines'!A:A,'Dam Lines'!J:J),"")</f>
        <v>ARRAGONDA</v>
      </c>
    </row>
    <row r="6151" hidden="1">
      <c r="A6151" s="11">
        <v>5.0</v>
      </c>
      <c r="B6151" s="2" t="s">
        <v>2193</v>
      </c>
      <c r="C6151" s="2" t="s">
        <v>1798</v>
      </c>
      <c r="D6151" s="2" t="s">
        <v>70</v>
      </c>
      <c r="E6151" s="2" t="s">
        <v>3353</v>
      </c>
      <c r="F6151" s="2" t="s">
        <v>1869</v>
      </c>
      <c r="G6151" s="8" t="str">
        <f>IF(COUNTIF('Dam Lines'!A:A,D6151)&gt;0,"Yes","No")</f>
        <v>Yes</v>
      </c>
      <c r="H6151" s="14" t="s">
        <v>1742</v>
      </c>
      <c r="I6151" s="8" t="str">
        <f t="array" ref="I6151">IF(G6151="Yes",XLOOKUP(D6151,'Dam Lines'!A:A,'Dam Lines'!J:J),"")</f>
        <v>MAGNESIE</v>
      </c>
    </row>
    <row r="6152" hidden="1">
      <c r="A6152" s="11">
        <v>6.0</v>
      </c>
      <c r="B6152" s="2" t="s">
        <v>2229</v>
      </c>
      <c r="C6152" s="2" t="s">
        <v>1747</v>
      </c>
      <c r="D6152" s="2" t="s">
        <v>2230</v>
      </c>
      <c r="E6152" s="2" t="s">
        <v>3353</v>
      </c>
      <c r="F6152" s="2" t="s">
        <v>1869</v>
      </c>
      <c r="G6152" s="8" t="str">
        <f>IF(COUNTIF('Dam Lines'!A:A,D6152)&gt;0,"Yes","No")</f>
        <v>No</v>
      </c>
      <c r="H6152" s="14" t="s">
        <v>1742</v>
      </c>
      <c r="I6152" s="8" t="str">
        <f t="array" ref="I6152">IF(G6152="Yes",XLOOKUP(D6152,'Dam Lines'!A:A,'Dam Lines'!J:J),"")</f>
        <v/>
      </c>
    </row>
    <row r="6153" hidden="1">
      <c r="A6153" s="11">
        <v>7.0</v>
      </c>
      <c r="B6153" s="2" t="s">
        <v>3174</v>
      </c>
      <c r="C6153" s="2" t="s">
        <v>1744</v>
      </c>
      <c r="D6153" s="2" t="s">
        <v>351</v>
      </c>
      <c r="E6153" s="2" t="s">
        <v>3353</v>
      </c>
      <c r="F6153" s="2" t="s">
        <v>1869</v>
      </c>
      <c r="G6153" s="8" t="str">
        <f>IF(COUNTIF('Dam Lines'!A:A,D6153)&gt;0,"Yes","No")</f>
        <v>Yes</v>
      </c>
      <c r="H6153" s="14" t="s">
        <v>1761</v>
      </c>
      <c r="I6153" s="8" t="str">
        <f t="array" ref="I6153">IF(G6153="Yes",XLOOKUP(D6153,'Dam Lines'!A:A,'Dam Lines'!J:J),"")</f>
        <v>ARABELLE</v>
      </c>
    </row>
    <row r="6154" hidden="1">
      <c r="A6154" s="11">
        <v>8.0</v>
      </c>
      <c r="B6154" s="2" t="s">
        <v>2817</v>
      </c>
      <c r="C6154" s="2" t="s">
        <v>2347</v>
      </c>
      <c r="D6154" s="2" t="s">
        <v>92</v>
      </c>
      <c r="E6154" s="2" t="s">
        <v>3353</v>
      </c>
      <c r="F6154" s="2" t="s">
        <v>1869</v>
      </c>
      <c r="G6154" s="8" t="str">
        <f>IF(COUNTIF('Dam Lines'!A:A,D6154)&gt;0,"Yes","No")</f>
        <v>Yes</v>
      </c>
      <c r="H6154" s="14" t="s">
        <v>1761</v>
      </c>
      <c r="I6154" s="8" t="str">
        <f t="array" ref="I6154">IF(G6154="Yes",XLOOKUP(D6154,'Dam Lines'!A:A,'Dam Lines'!J:J),"")</f>
        <v>NEVADA II</v>
      </c>
    </row>
    <row r="6155" hidden="1">
      <c r="A6155" s="11">
        <v>9.0</v>
      </c>
      <c r="B6155" s="2" t="s">
        <v>2908</v>
      </c>
      <c r="C6155" s="2" t="s">
        <v>1881</v>
      </c>
      <c r="D6155" s="2" t="s">
        <v>69</v>
      </c>
      <c r="E6155" s="2" t="s">
        <v>3353</v>
      </c>
      <c r="F6155" s="2" t="s">
        <v>1869</v>
      </c>
      <c r="G6155" s="8" t="str">
        <f>IF(COUNTIF('Dam Lines'!A:A,D6155)&gt;0,"Yes","No")</f>
        <v>Yes</v>
      </c>
      <c r="H6155" s="14" t="s">
        <v>1742</v>
      </c>
      <c r="I6155" s="8" t="str">
        <f t="array" ref="I6155">IF(G6155="Yes",XLOOKUP(D6155,'Dam Lines'!A:A,'Dam Lines'!J:J),"")</f>
        <v>ASALA HALEEMA</v>
      </c>
    </row>
    <row r="6156" hidden="1">
      <c r="A6156" s="11">
        <v>10.0</v>
      </c>
      <c r="B6156" s="2" t="s">
        <v>3189</v>
      </c>
      <c r="C6156" s="2" t="s">
        <v>1886</v>
      </c>
      <c r="D6156" s="2" t="s">
        <v>91</v>
      </c>
      <c r="E6156" s="2" t="s">
        <v>3353</v>
      </c>
      <c r="F6156" s="2" t="s">
        <v>1869</v>
      </c>
      <c r="G6156" s="8" t="str">
        <f>IF(COUNTIF('Dam Lines'!A:A,D6156)&gt;0,"Yes","No")</f>
        <v>Yes</v>
      </c>
      <c r="H6156" s="14" t="s">
        <v>1742</v>
      </c>
      <c r="I6156" s="8" t="str">
        <f t="array" ref="I6156">IF(G6156="Yes",XLOOKUP(D6156,'Dam Lines'!A:A,'Dam Lines'!J:J),"")</f>
        <v>NEVADA II</v>
      </c>
    </row>
    <row r="6157" hidden="1">
      <c r="A6157" s="11">
        <v>11.0</v>
      </c>
      <c r="B6157" s="2" t="s">
        <v>3074</v>
      </c>
      <c r="C6157" s="2" t="s">
        <v>2613</v>
      </c>
      <c r="D6157" s="2" t="s">
        <v>1261</v>
      </c>
      <c r="E6157" s="2" t="s">
        <v>3353</v>
      </c>
      <c r="F6157" s="2" t="s">
        <v>1869</v>
      </c>
      <c r="G6157" s="8" t="str">
        <f>IF(COUNTIF('Dam Lines'!A:A,D6157)&gt;0,"Yes","No")</f>
        <v>Yes</v>
      </c>
      <c r="H6157" s="14" t="s">
        <v>1761</v>
      </c>
      <c r="I6157" s="8" t="str">
        <f t="array" ref="I6157">IF(G6157="Yes",XLOOKUP(D6157,'Dam Lines'!A:A,'Dam Lines'!J:J),"")</f>
        <v>NEVADA II</v>
      </c>
    </row>
    <row r="6158" hidden="1">
      <c r="A6158" s="11">
        <v>12.0</v>
      </c>
      <c r="B6158" s="2" t="s">
        <v>2707</v>
      </c>
      <c r="C6158" s="2" t="s">
        <v>2708</v>
      </c>
      <c r="D6158" s="2" t="s">
        <v>1409</v>
      </c>
      <c r="E6158" s="2" t="s">
        <v>3353</v>
      </c>
      <c r="F6158" s="2" t="s">
        <v>1869</v>
      </c>
      <c r="G6158" s="8" t="str">
        <f>IF(COUNTIF('Dam Lines'!A:A,D6158)&gt;0,"Yes","No")</f>
        <v>Yes</v>
      </c>
      <c r="H6158" s="14" t="s">
        <v>1742</v>
      </c>
      <c r="I6158" s="8" t="str">
        <f t="array" ref="I6158">IF(G6158="Yes",XLOOKUP(D6158,'Dam Lines'!A:A,'Dam Lines'!J:J),"")</f>
        <v>ALGERIA</v>
      </c>
    </row>
    <row r="6159" hidden="1">
      <c r="A6159" s="11">
        <v>13.0</v>
      </c>
      <c r="B6159" s="2" t="s">
        <v>3154</v>
      </c>
      <c r="C6159" s="2" t="s">
        <v>3071</v>
      </c>
      <c r="D6159" s="2" t="s">
        <v>617</v>
      </c>
      <c r="E6159" s="2" t="s">
        <v>3353</v>
      </c>
      <c r="F6159" s="2" t="s">
        <v>1869</v>
      </c>
      <c r="G6159" s="8" t="str">
        <f>IF(COUNTIF('Dam Lines'!A:A,D6159)&gt;0,"Yes","No")</f>
        <v>Yes</v>
      </c>
      <c r="H6159" s="14" t="s">
        <v>1761</v>
      </c>
      <c r="I6159" s="8" t="str">
        <f t="array" ref="I6159">IF(G6159="Yes",XLOOKUP(D6159,'Dam Lines'!A:A,'Dam Lines'!J:J),"")</f>
        <v>NEVADA II</v>
      </c>
    </row>
    <row r="6160" hidden="1">
      <c r="A6160" s="11">
        <v>14.0</v>
      </c>
      <c r="B6160" s="2" t="s">
        <v>1877</v>
      </c>
      <c r="C6160" s="2" t="s">
        <v>1878</v>
      </c>
      <c r="D6160" s="2" t="s">
        <v>1879</v>
      </c>
      <c r="E6160" s="16" t="s">
        <v>3353</v>
      </c>
      <c r="F6160" s="16" t="s">
        <v>1869</v>
      </c>
      <c r="G6160" s="8" t="str">
        <f>IF(COUNTIF('Dam Lines'!A:A,D6160)&gt;0,"Yes","No")</f>
        <v>No</v>
      </c>
      <c r="H6160" s="14" t="s">
        <v>1761</v>
      </c>
      <c r="I6160" s="8" t="str">
        <f t="array" ref="I6160">IF(G6160="Yes",XLOOKUP(D6160,'Dam Lines'!A:A,'Dam Lines'!J:J),"")</f>
        <v/>
      </c>
    </row>
    <row r="6161">
      <c r="A6161" s="11">
        <v>1.0</v>
      </c>
      <c r="B6161" s="2" t="s">
        <v>3356</v>
      </c>
      <c r="C6161" s="2" t="s">
        <v>1823</v>
      </c>
      <c r="D6161" s="2" t="s">
        <v>287</v>
      </c>
      <c r="E6161" s="4" t="s">
        <v>2247</v>
      </c>
      <c r="F6161" s="2" t="s">
        <v>1869</v>
      </c>
      <c r="G6161" s="8" t="str">
        <f>IF(COUNTIF('Dam Lines'!A:A,D6161)&gt;0,"Yes","No")</f>
        <v>Yes</v>
      </c>
      <c r="H6161" s="14" t="s">
        <v>1742</v>
      </c>
      <c r="I6161" s="8" t="str">
        <f t="array" ref="I6161">IF(G6161="Yes",XLOOKUP(D6161,'Dam Lines'!A:A,'Dam Lines'!J:J),"")</f>
        <v>FATMA</v>
      </c>
    </row>
    <row r="6162">
      <c r="A6162" s="11">
        <v>2.0</v>
      </c>
      <c r="B6162" s="2" t="s">
        <v>3019</v>
      </c>
      <c r="C6162" s="2" t="s">
        <v>1817</v>
      </c>
      <c r="D6162" s="2" t="s">
        <v>170</v>
      </c>
      <c r="E6162" s="4" t="s">
        <v>2247</v>
      </c>
      <c r="F6162" s="2" t="s">
        <v>1869</v>
      </c>
      <c r="G6162" s="8" t="str">
        <f>IF(COUNTIF('Dam Lines'!A:A,D6162)&gt;0,"Yes","No")</f>
        <v>Yes</v>
      </c>
      <c r="H6162" s="14" t="s">
        <v>1742</v>
      </c>
      <c r="I6162" s="8" t="str">
        <f t="array" ref="I6162">IF(G6162="Yes",XLOOKUP(D6162,'Dam Lines'!A:A,'Dam Lines'!J:J),"")</f>
        <v>KYLA TIKI</v>
      </c>
    </row>
    <row r="6163">
      <c r="A6163" s="11">
        <v>3.0</v>
      </c>
      <c r="B6163" s="2" t="s">
        <v>3357</v>
      </c>
      <c r="C6163" s="2" t="s">
        <v>2956</v>
      </c>
      <c r="D6163" s="2" t="s">
        <v>1442</v>
      </c>
      <c r="E6163" s="4" t="s">
        <v>2247</v>
      </c>
      <c r="F6163" s="2" t="s">
        <v>1869</v>
      </c>
      <c r="H6163" s="14" t="s">
        <v>1742</v>
      </c>
      <c r="I6163" s="8" t="s">
        <v>18</v>
      </c>
    </row>
    <row r="6164">
      <c r="A6164" s="11">
        <v>4.0</v>
      </c>
      <c r="B6164" s="2" t="s">
        <v>3358</v>
      </c>
      <c r="C6164" s="2" t="s">
        <v>1823</v>
      </c>
      <c r="D6164" s="2" t="s">
        <v>1443</v>
      </c>
      <c r="E6164" s="4" t="s">
        <v>2247</v>
      </c>
      <c r="F6164" s="2" t="s">
        <v>1869</v>
      </c>
      <c r="H6164" s="14" t="s">
        <v>1742</v>
      </c>
      <c r="I6164" s="8" t="s">
        <v>18</v>
      </c>
    </row>
    <row r="6165">
      <c r="A6165" s="11">
        <v>5.0</v>
      </c>
      <c r="B6165" s="2" t="s">
        <v>2056</v>
      </c>
      <c r="C6165" s="2" t="s">
        <v>1744</v>
      </c>
      <c r="D6165" s="2" t="s">
        <v>99</v>
      </c>
      <c r="E6165" s="4" t="s">
        <v>2247</v>
      </c>
      <c r="F6165" s="2" t="s">
        <v>1869</v>
      </c>
      <c r="G6165" s="8" t="str">
        <f>IF(COUNTIF('Dam Lines'!A:A,D6165)&gt;0,"Yes","No")</f>
        <v>Yes</v>
      </c>
      <c r="H6165" s="14" t="s">
        <v>1742</v>
      </c>
      <c r="I6165" s="8" t="str">
        <f t="array" ref="I6165">IF(G6165="Yes",XLOOKUP(D6165,'Dam Lines'!A:A,'Dam Lines'!J:J),"")</f>
        <v>HALAZOUNA</v>
      </c>
    </row>
    <row r="6166">
      <c r="A6166" s="11">
        <v>6.0</v>
      </c>
      <c r="B6166" s="2" t="s">
        <v>3359</v>
      </c>
      <c r="C6166" s="2" t="s">
        <v>1886</v>
      </c>
      <c r="D6166" s="2" t="s">
        <v>1444</v>
      </c>
      <c r="E6166" s="4" t="s">
        <v>2247</v>
      </c>
      <c r="F6166" s="2" t="s">
        <v>1869</v>
      </c>
      <c r="H6166" s="14" t="s">
        <v>1742</v>
      </c>
      <c r="I6166" s="8" t="s">
        <v>1445</v>
      </c>
    </row>
    <row r="6167">
      <c r="A6167" s="11">
        <v>7.0</v>
      </c>
      <c r="B6167" s="2" t="s">
        <v>2728</v>
      </c>
      <c r="C6167" s="2" t="s">
        <v>1802</v>
      </c>
      <c r="D6167" s="2" t="s">
        <v>1446</v>
      </c>
      <c r="E6167" s="4" t="s">
        <v>2247</v>
      </c>
      <c r="F6167" s="2" t="s">
        <v>1869</v>
      </c>
      <c r="H6167" s="14" t="s">
        <v>1742</v>
      </c>
      <c r="I6167" s="8" t="s">
        <v>37</v>
      </c>
    </row>
    <row r="6168">
      <c r="A6168" s="11">
        <v>8.0</v>
      </c>
      <c r="B6168" s="2" t="s">
        <v>2709</v>
      </c>
      <c r="C6168" s="2" t="s">
        <v>1747</v>
      </c>
      <c r="D6168" s="2" t="s">
        <v>1121</v>
      </c>
      <c r="E6168" s="4" t="s">
        <v>2247</v>
      </c>
      <c r="F6168" s="16" t="s">
        <v>1869</v>
      </c>
      <c r="G6168" s="8" t="str">
        <f>IF(COUNTIF('Dam Lines'!A:A,D6168)&gt;0,"Yes","No")</f>
        <v>Yes</v>
      </c>
      <c r="H6168" s="14" t="s">
        <v>1742</v>
      </c>
      <c r="I6168" s="8" t="str">
        <f t="array" ref="I6168">IF(G6168="Yes",XLOOKUP(D6168,'Dam Lines'!A:A,'Dam Lines'!J:J),"")</f>
        <v>LAILA DE CANDELON</v>
      </c>
    </row>
    <row r="6169">
      <c r="A6169" s="11">
        <v>9.0</v>
      </c>
      <c r="B6169" s="2" t="s">
        <v>3360</v>
      </c>
      <c r="C6169" s="2" t="s">
        <v>1744</v>
      </c>
      <c r="D6169" s="2" t="s">
        <v>518</v>
      </c>
      <c r="E6169" s="4" t="s">
        <v>2247</v>
      </c>
      <c r="F6169" s="3" t="s">
        <v>1869</v>
      </c>
      <c r="G6169" s="8" t="str">
        <f>IF(COUNTIF('Dam Lines'!A:A,D6169)&gt;0,"Yes","No")</f>
        <v>Yes</v>
      </c>
      <c r="H6169" s="14" t="s">
        <v>1742</v>
      </c>
      <c r="I6169" s="8" t="str">
        <f t="array" ref="I6169">IF(G6169="Yes",XLOOKUP(D6169,'Dam Lines'!A:A,'Dam Lines'!J:J),"")</f>
        <v>NEVADA II</v>
      </c>
    </row>
    <row r="6170">
      <c r="A6170" s="11">
        <v>10.0</v>
      </c>
      <c r="B6170" s="2" t="s">
        <v>2128</v>
      </c>
      <c r="C6170" s="2" t="s">
        <v>1798</v>
      </c>
      <c r="D6170" s="2" t="s">
        <v>576</v>
      </c>
      <c r="E6170" s="4" t="s">
        <v>2247</v>
      </c>
      <c r="F6170" s="3" t="s">
        <v>1869</v>
      </c>
      <c r="G6170" s="8" t="str">
        <f>IF(COUNTIF('Dam Lines'!A:A,D6170)&gt;0,"Yes","No")</f>
        <v>Yes</v>
      </c>
      <c r="H6170" s="14" t="s">
        <v>1742</v>
      </c>
      <c r="I6170" s="8" t="str">
        <f t="array" ref="I6170">IF(G6170="Yes",XLOOKUP(D6170,'Dam Lines'!A:A,'Dam Lines'!J:J),"")</f>
        <v>QUINE</v>
      </c>
    </row>
    <row r="6171">
      <c r="A6171" s="11">
        <v>11.0</v>
      </c>
      <c r="B6171" s="2" t="s">
        <v>2767</v>
      </c>
      <c r="C6171" s="2" t="s">
        <v>1798</v>
      </c>
      <c r="D6171" s="2" t="s">
        <v>68</v>
      </c>
      <c r="E6171" s="4" t="s">
        <v>2247</v>
      </c>
      <c r="F6171" s="3" t="s">
        <v>1869</v>
      </c>
      <c r="G6171" s="8" t="str">
        <f>IF(COUNTIF('Dam Lines'!A:A,D6171)&gt;0,"Yes","No")</f>
        <v>Yes</v>
      </c>
      <c r="H6171" s="14" t="s">
        <v>1761</v>
      </c>
      <c r="I6171" s="8" t="str">
        <f t="array" ref="I6171">IF(G6171="Yes",XLOOKUP(D6171,'Dam Lines'!A:A,'Dam Lines'!J:J),"")</f>
        <v>NEVADA II</v>
      </c>
    </row>
    <row r="6172">
      <c r="A6172" s="11">
        <v>12.0</v>
      </c>
      <c r="B6172" s="2" t="s">
        <v>1311</v>
      </c>
      <c r="C6172" s="2" t="s">
        <v>1817</v>
      </c>
      <c r="D6172" s="2" t="s">
        <v>251</v>
      </c>
      <c r="E6172" s="4" t="s">
        <v>2247</v>
      </c>
      <c r="F6172" s="3" t="s">
        <v>1869</v>
      </c>
      <c r="G6172" s="8" t="str">
        <f>IF(COUNTIF('Dam Lines'!A:A,D6172)&gt;0,"Yes","No")</f>
        <v>Yes</v>
      </c>
      <c r="H6172" s="14" t="s">
        <v>1761</v>
      </c>
      <c r="I6172" s="8" t="str">
        <f t="array" ref="I6172">IF(G6172="Yes",XLOOKUP(D6172,'Dam Lines'!A:A,'Dam Lines'!J:J),"")</f>
        <v>PHILIPPA</v>
      </c>
    </row>
    <row r="6173">
      <c r="A6173" s="11">
        <v>13.0</v>
      </c>
      <c r="B6173" s="2" t="s">
        <v>2548</v>
      </c>
      <c r="C6173" s="2" t="s">
        <v>1908</v>
      </c>
      <c r="D6173" s="2" t="s">
        <v>1200</v>
      </c>
      <c r="E6173" s="4" t="s">
        <v>2247</v>
      </c>
      <c r="F6173" s="3" t="s">
        <v>1869</v>
      </c>
      <c r="G6173" s="8" t="str">
        <f>IF(COUNTIF('Dam Lines'!A:A,D6173)&gt;0,"Yes","No")</f>
        <v>Yes</v>
      </c>
      <c r="H6173" s="14" t="s">
        <v>1742</v>
      </c>
      <c r="I6173" s="8" t="str">
        <f t="array" ref="I6173">IF(G6173="Yes",XLOOKUP(D6173,'Dam Lines'!A:A,'Dam Lines'!J:J),"")</f>
        <v>GAZELLA II</v>
      </c>
    </row>
    <row r="6174">
      <c r="A6174" s="11">
        <v>14.0</v>
      </c>
      <c r="B6174" s="2" t="s">
        <v>3024</v>
      </c>
      <c r="C6174" s="2" t="s">
        <v>2480</v>
      </c>
      <c r="D6174" s="2" t="s">
        <v>293</v>
      </c>
      <c r="E6174" s="4" t="s">
        <v>2247</v>
      </c>
      <c r="F6174" s="3" t="s">
        <v>1869</v>
      </c>
      <c r="G6174" s="8" t="str">
        <f>IF(COUNTIF('Dam Lines'!A:A,D6174)&gt;0,"Yes","No")</f>
        <v>Yes</v>
      </c>
      <c r="H6174" s="14" t="s">
        <v>1742</v>
      </c>
      <c r="I6174" s="8" t="str">
        <f t="array" ref="I6174">IF(G6174="Yes",XLOOKUP(D6174,'Dam Lines'!A:A,'Dam Lines'!J:J),"")</f>
        <v>NEVADA II</v>
      </c>
    </row>
    <row r="6175">
      <c r="A6175" s="11">
        <v>15.0</v>
      </c>
      <c r="B6175" s="2" t="s">
        <v>3361</v>
      </c>
      <c r="C6175" s="2" t="s">
        <v>1802</v>
      </c>
      <c r="D6175" s="2" t="s">
        <v>1259</v>
      </c>
      <c r="E6175" s="4" t="s">
        <v>2247</v>
      </c>
      <c r="F6175" s="3" t="s">
        <v>1869</v>
      </c>
      <c r="H6175" s="14" t="s">
        <v>1742</v>
      </c>
      <c r="I6175" s="8" t="str">
        <f>VLOOKUP(D6175,'Dam Lines'!$A$2:$J$540,10,false)</f>
        <v>MADOU</v>
      </c>
    </row>
    <row r="6176" hidden="1">
      <c r="A6176" s="11">
        <v>1.0</v>
      </c>
      <c r="B6176" s="2" t="s">
        <v>3205</v>
      </c>
      <c r="C6176" s="2" t="s">
        <v>1744</v>
      </c>
      <c r="D6176" s="2" t="s">
        <v>2795</v>
      </c>
      <c r="E6176" s="4" t="s">
        <v>1740</v>
      </c>
      <c r="F6176" s="2" t="s">
        <v>1741</v>
      </c>
      <c r="G6176" s="8" t="str">
        <f>IF(COUNTIF('Dam Lines'!A:A,D6176)&gt;0,"Yes","No")</f>
        <v>No</v>
      </c>
      <c r="H6176" s="14" t="s">
        <v>1742</v>
      </c>
      <c r="I6176" s="8" t="str">
        <f t="array" ref="I6176">IF(G6176="Yes",XLOOKUP(D6176,'Dam Lines'!A:A,'Dam Lines'!J:J),"")</f>
        <v/>
      </c>
    </row>
    <row r="6177" hidden="1">
      <c r="A6177" s="11">
        <v>2.0</v>
      </c>
      <c r="B6177" s="2" t="s">
        <v>3072</v>
      </c>
      <c r="C6177" s="2" t="s">
        <v>1752</v>
      </c>
      <c r="D6177" s="2" t="s">
        <v>1948</v>
      </c>
      <c r="E6177" s="3" t="s">
        <v>1740</v>
      </c>
      <c r="F6177" s="3" t="s">
        <v>1741</v>
      </c>
      <c r="G6177" s="8" t="str">
        <f>IF(COUNTIF('Dam Lines'!A:A,D6177)&gt;0,"Yes","No")</f>
        <v>No</v>
      </c>
      <c r="H6177" s="14" t="s">
        <v>1742</v>
      </c>
      <c r="I6177" s="8" t="str">
        <f t="array" ref="I6177">IF(G6177="Yes",XLOOKUP(D6177,'Dam Lines'!A:A,'Dam Lines'!J:J),"")</f>
        <v/>
      </c>
    </row>
    <row r="6178" hidden="1">
      <c r="A6178" s="11">
        <v>3.0</v>
      </c>
      <c r="B6178" s="2" t="s">
        <v>3362</v>
      </c>
      <c r="C6178" s="2" t="s">
        <v>1802</v>
      </c>
      <c r="D6178" s="2" t="s">
        <v>653</v>
      </c>
      <c r="E6178" s="3" t="s">
        <v>1740</v>
      </c>
      <c r="F6178" s="3" t="s">
        <v>1741</v>
      </c>
      <c r="G6178" s="8" t="str">
        <f>IF(COUNTIF('Dam Lines'!A:A,D6178)&gt;0,"Yes","No")</f>
        <v>Yes</v>
      </c>
      <c r="H6178" s="14" t="s">
        <v>1742</v>
      </c>
      <c r="I6178" s="8" t="str">
        <f t="array" ref="I6178">IF(G6178="Yes",XLOOKUP(D6178,'Dam Lines'!A:A,'Dam Lines'!J:J),"")</f>
        <v>MADOU</v>
      </c>
    </row>
    <row r="6179" hidden="1">
      <c r="A6179" s="11">
        <v>4.0</v>
      </c>
      <c r="B6179" s="2" t="s">
        <v>1349</v>
      </c>
      <c r="C6179" s="2" t="s">
        <v>1823</v>
      </c>
      <c r="D6179" s="2" t="s">
        <v>365</v>
      </c>
      <c r="E6179" s="3" t="s">
        <v>1740</v>
      </c>
      <c r="F6179" s="3" t="s">
        <v>1741</v>
      </c>
      <c r="G6179" s="8" t="str">
        <f>IF(COUNTIF('Dam Lines'!A:A,D6179)&gt;0,"Yes","No")</f>
        <v>Yes</v>
      </c>
      <c r="H6179" s="14" t="s">
        <v>1761</v>
      </c>
      <c r="I6179" s="8" t="str">
        <f t="array" ref="I6179">IF(G6179="Yes",XLOOKUP(D6179,'Dam Lines'!A:A,'Dam Lines'!J:J),"")</f>
        <v>N"JIMA</v>
      </c>
    </row>
    <row r="6180" hidden="1">
      <c r="A6180" s="11">
        <v>5.0</v>
      </c>
      <c r="B6180" s="2" t="s">
        <v>3363</v>
      </c>
      <c r="C6180" s="2" t="s">
        <v>1962</v>
      </c>
      <c r="D6180" s="2" t="s">
        <v>450</v>
      </c>
      <c r="E6180" s="3" t="s">
        <v>1740</v>
      </c>
      <c r="F6180" s="3" t="s">
        <v>1741</v>
      </c>
      <c r="G6180" s="8" t="str">
        <f>IF(COUNTIF('Dam Lines'!A:A,D6180)&gt;0,"Yes","No")</f>
        <v>Yes</v>
      </c>
      <c r="H6180" s="14" t="s">
        <v>1742</v>
      </c>
      <c r="I6180" s="8" t="str">
        <f t="array" ref="I6180">IF(G6180="Yes",XLOOKUP(D6180,'Dam Lines'!A:A,'Dam Lines'!J:J),"")</f>
        <v>NEVADA II</v>
      </c>
    </row>
    <row r="6181" hidden="1">
      <c r="A6181" s="11">
        <v>6.0</v>
      </c>
      <c r="B6181" s="2" t="s">
        <v>3364</v>
      </c>
      <c r="C6181" s="2" t="s">
        <v>3365</v>
      </c>
      <c r="D6181" s="2" t="s">
        <v>281</v>
      </c>
      <c r="E6181" s="3" t="s">
        <v>1740</v>
      </c>
      <c r="F6181" s="3" t="s">
        <v>1741</v>
      </c>
      <c r="G6181" s="8" t="str">
        <f>IF(COUNTIF('Dam Lines'!A:A,D6181)&gt;0,"Yes","No")</f>
        <v>Yes</v>
      </c>
      <c r="H6181" s="14" t="s">
        <v>1742</v>
      </c>
      <c r="I6181" s="8" t="str">
        <f t="array" ref="I6181">IF(G6181="Yes",XLOOKUP(D6181,'Dam Lines'!A:A,'Dam Lines'!J:J),"")</f>
        <v>CAIDA</v>
      </c>
    </row>
    <row r="6182" hidden="1">
      <c r="A6182" s="11">
        <v>7.0</v>
      </c>
      <c r="B6182" s="2" t="s">
        <v>3329</v>
      </c>
      <c r="C6182" s="2" t="s">
        <v>2347</v>
      </c>
      <c r="D6182" s="2" t="s">
        <v>551</v>
      </c>
      <c r="E6182" s="3" t="s">
        <v>1740</v>
      </c>
      <c r="F6182" s="3" t="s">
        <v>1741</v>
      </c>
      <c r="G6182" s="8" t="str">
        <f>IF(COUNTIF('Dam Lines'!A:A,D6182)&gt;0,"Yes","No")</f>
        <v>Yes</v>
      </c>
      <c r="H6182" s="14" t="s">
        <v>1761</v>
      </c>
      <c r="I6182" s="8" t="str">
        <f t="array" ref="I6182">IF(G6182="Yes",XLOOKUP(D6182,'Dam Lines'!A:A,'Dam Lines'!J:J),"")</f>
        <v>SCHOLOM</v>
      </c>
    </row>
    <row r="6183" hidden="1">
      <c r="A6183" s="11">
        <v>8.0</v>
      </c>
      <c r="B6183" s="2" t="s">
        <v>3366</v>
      </c>
      <c r="C6183" s="2" t="s">
        <v>3367</v>
      </c>
      <c r="D6183" s="2" t="s">
        <v>81</v>
      </c>
      <c r="E6183" s="3" t="s">
        <v>1740</v>
      </c>
      <c r="F6183" s="3" t="s">
        <v>1741</v>
      </c>
      <c r="G6183" s="8" t="str">
        <f>IF(COUNTIF('Dam Lines'!A:A,D6183)&gt;0,"Yes","No")</f>
        <v>Yes</v>
      </c>
      <c r="H6183" s="14" t="s">
        <v>1761</v>
      </c>
      <c r="I6183" s="8" t="str">
        <f t="array" ref="I6183">IF(G6183="Yes",XLOOKUP(D6183,'Dam Lines'!A:A,'Dam Lines'!J:J),"")</f>
        <v>MONAT</v>
      </c>
    </row>
    <row r="6184" hidden="1">
      <c r="A6184" s="11">
        <v>9.0</v>
      </c>
      <c r="B6184" s="2" t="s">
        <v>3368</v>
      </c>
      <c r="C6184" s="2" t="s">
        <v>1962</v>
      </c>
      <c r="D6184" s="2" t="s">
        <v>1209</v>
      </c>
      <c r="E6184" s="3" t="s">
        <v>1740</v>
      </c>
      <c r="F6184" s="3" t="s">
        <v>1741</v>
      </c>
      <c r="G6184" s="8" t="str">
        <f>IF(COUNTIF('Dam Lines'!A:A,D6184)&gt;0,"Yes","No")</f>
        <v>No</v>
      </c>
      <c r="H6184" s="14" t="s">
        <v>1761</v>
      </c>
      <c r="I6184" s="8" t="str">
        <f t="array" ref="I6184">IF(G6184="Yes",XLOOKUP(D6184,'Dam Lines'!A:A,'Dam Lines'!J:J),"")</f>
        <v/>
      </c>
    </row>
    <row r="6185" hidden="1">
      <c r="A6185" s="11">
        <v>10.0</v>
      </c>
      <c r="B6185" s="2" t="s">
        <v>3067</v>
      </c>
      <c r="C6185" s="2" t="s">
        <v>1752</v>
      </c>
      <c r="D6185" s="2" t="s">
        <v>241</v>
      </c>
      <c r="E6185" s="3" t="s">
        <v>1740</v>
      </c>
      <c r="F6185" s="3" t="s">
        <v>1741</v>
      </c>
      <c r="G6185" s="8" t="str">
        <f>IF(COUNTIF('Dam Lines'!A:A,D6185)&gt;0,"Yes","No")</f>
        <v>Yes</v>
      </c>
      <c r="H6185" s="14" t="s">
        <v>1742</v>
      </c>
      <c r="I6185" s="8" t="str">
        <f t="array" ref="I6185">IF(G6185="Yes",XLOOKUP(D6185,'Dam Lines'!A:A,'Dam Lines'!J:J),"")</f>
        <v>NEVADA II</v>
      </c>
    </row>
    <row r="6186" hidden="1">
      <c r="A6186" s="11">
        <v>11.0</v>
      </c>
      <c r="B6186" s="2" t="s">
        <v>3369</v>
      </c>
      <c r="C6186" s="2" t="s">
        <v>3370</v>
      </c>
      <c r="D6186" s="2" t="s">
        <v>3371</v>
      </c>
      <c r="E6186" s="3" t="s">
        <v>1740</v>
      </c>
      <c r="F6186" s="3" t="s">
        <v>1741</v>
      </c>
      <c r="G6186" s="8" t="str">
        <f>IF(COUNTIF('Dam Lines'!A:A,D6186)&gt;0,"Yes","No")</f>
        <v>No</v>
      </c>
      <c r="H6186" s="14" t="s">
        <v>1742</v>
      </c>
      <c r="I6186" s="8" t="str">
        <f t="array" ref="I6186">IF(G6186="Yes",XLOOKUP(D6186,'Dam Lines'!A:A,'Dam Lines'!J:J),"")</f>
        <v/>
      </c>
    </row>
    <row r="6187" hidden="1">
      <c r="A6187" s="11">
        <v>12.0</v>
      </c>
      <c r="B6187" s="2" t="s">
        <v>3372</v>
      </c>
      <c r="C6187" s="2" t="s">
        <v>1962</v>
      </c>
      <c r="D6187" s="2" t="s">
        <v>3373</v>
      </c>
      <c r="E6187" s="3" t="s">
        <v>1740</v>
      </c>
      <c r="F6187" s="3" t="s">
        <v>1741</v>
      </c>
      <c r="G6187" s="8" t="str">
        <f>IF(COUNTIF('Dam Lines'!A:A,D6187)&gt;0,"Yes","No")</f>
        <v>No</v>
      </c>
      <c r="H6187" s="14" t="s">
        <v>1761</v>
      </c>
      <c r="I6187" s="8" t="str">
        <f t="array" ref="I6187">IF(G6187="Yes",XLOOKUP(D6187,'Dam Lines'!A:A,'Dam Lines'!J:J),"")</f>
        <v/>
      </c>
    </row>
    <row r="6188" hidden="1">
      <c r="A6188" s="11">
        <v>13.0</v>
      </c>
      <c r="B6188" s="2" t="s">
        <v>3103</v>
      </c>
      <c r="C6188" s="2" t="s">
        <v>2929</v>
      </c>
      <c r="D6188" s="2" t="s">
        <v>3104</v>
      </c>
      <c r="E6188" s="3" t="s">
        <v>1740</v>
      </c>
      <c r="F6188" s="3" t="s">
        <v>1741</v>
      </c>
      <c r="G6188" s="8" t="str">
        <f>IF(COUNTIF('Dam Lines'!A:A,D6188)&gt;0,"Yes","No")</f>
        <v>No</v>
      </c>
      <c r="H6188" s="14" t="s">
        <v>1761</v>
      </c>
      <c r="I6188" s="8" t="str">
        <f t="array" ref="I6188">IF(G6188="Yes",XLOOKUP(D6188,'Dam Lines'!A:A,'Dam Lines'!J:J),"")</f>
        <v/>
      </c>
    </row>
    <row r="6189" hidden="1">
      <c r="A6189" s="11">
        <v>14.0</v>
      </c>
      <c r="B6189" s="2" t="s">
        <v>3160</v>
      </c>
      <c r="C6189" s="2" t="s">
        <v>1744</v>
      </c>
      <c r="D6189" s="2" t="s">
        <v>1068</v>
      </c>
      <c r="E6189" s="2" t="s">
        <v>1740</v>
      </c>
      <c r="F6189" s="2" t="s">
        <v>1741</v>
      </c>
      <c r="G6189" s="8" t="str">
        <f>IF(COUNTIF('Dam Lines'!A:A,D6189)&gt;0,"Yes","No")</f>
        <v>Yes</v>
      </c>
      <c r="H6189" s="14" t="s">
        <v>1742</v>
      </c>
      <c r="I6189" s="8" t="str">
        <f t="array" ref="I6189">IF(G6189="Yes",XLOOKUP(D6189,'Dam Lines'!A:A,'Dam Lines'!J:J),"")</f>
        <v>RW RAFINA</v>
      </c>
    </row>
    <row r="6190" hidden="1">
      <c r="A6190" s="11">
        <v>15.0</v>
      </c>
      <c r="B6190" s="2" t="s">
        <v>3374</v>
      </c>
      <c r="C6190" s="2" t="s">
        <v>3292</v>
      </c>
      <c r="D6190" s="2" t="s">
        <v>15</v>
      </c>
      <c r="E6190" s="2" t="s">
        <v>1740</v>
      </c>
      <c r="F6190" s="2" t="s">
        <v>1741</v>
      </c>
      <c r="G6190" s="8" t="str">
        <f>IF(COUNTIF('Dam Lines'!A:A,D6190)&gt;0,"Yes","No")</f>
        <v>Yes</v>
      </c>
      <c r="H6190" s="14" t="s">
        <v>1761</v>
      </c>
      <c r="I6190" s="8" t="str">
        <f t="array" ref="I6190">IF(G6190="Yes",XLOOKUP(D6190,'Dam Lines'!A:A,'Dam Lines'!J:J),"")</f>
        <v>NEVADA II</v>
      </c>
    </row>
    <row r="6191" hidden="1">
      <c r="A6191" s="11">
        <v>1.0</v>
      </c>
      <c r="B6191" s="2" t="s">
        <v>2977</v>
      </c>
      <c r="C6191" s="2" t="s">
        <v>2280</v>
      </c>
      <c r="D6191" s="2" t="s">
        <v>2978</v>
      </c>
      <c r="E6191" s="4" t="s">
        <v>1779</v>
      </c>
      <c r="F6191" s="2" t="s">
        <v>1741</v>
      </c>
      <c r="G6191" s="8" t="str">
        <f>IF(COUNTIF('Dam Lines'!A:A,D6191)&gt;0,"Yes","No")</f>
        <v>No</v>
      </c>
      <c r="H6191" s="14" t="s">
        <v>1761</v>
      </c>
      <c r="I6191" s="8" t="str">
        <f t="array" ref="I6191">IF(G6191="Yes",XLOOKUP(D6191,'Dam Lines'!A:A,'Dam Lines'!J:J),"")</f>
        <v/>
      </c>
    </row>
    <row r="6192" hidden="1">
      <c r="A6192" s="11">
        <v>2.0</v>
      </c>
      <c r="B6192" s="2" t="s">
        <v>2008</v>
      </c>
      <c r="C6192" s="2" t="s">
        <v>1798</v>
      </c>
      <c r="D6192" s="2" t="s">
        <v>509</v>
      </c>
      <c r="E6192" s="3" t="s">
        <v>1779</v>
      </c>
      <c r="F6192" s="3" t="s">
        <v>1741</v>
      </c>
      <c r="G6192" s="8" t="str">
        <f>IF(COUNTIF('Dam Lines'!A:A,D6192)&gt;0,"Yes","No")</f>
        <v>Yes</v>
      </c>
      <c r="H6192" s="14" t="s">
        <v>1742</v>
      </c>
      <c r="I6192" s="8" t="str">
        <f t="array" ref="I6192">IF(G6192="Yes",XLOOKUP(D6192,'Dam Lines'!A:A,'Dam Lines'!J:J),"")</f>
        <v>FATMA</v>
      </c>
    </row>
    <row r="6193" hidden="1">
      <c r="A6193" s="11">
        <v>3.0</v>
      </c>
      <c r="B6193" s="2" t="s">
        <v>2658</v>
      </c>
      <c r="C6193" s="2" t="s">
        <v>1749</v>
      </c>
      <c r="D6193" s="2" t="s">
        <v>2659</v>
      </c>
      <c r="E6193" s="3" t="s">
        <v>1779</v>
      </c>
      <c r="F6193" s="3" t="s">
        <v>1741</v>
      </c>
      <c r="G6193" s="8" t="str">
        <f>IF(COUNTIF('Dam Lines'!A:A,D6193)&gt;0,"Yes","No")</f>
        <v>No</v>
      </c>
      <c r="H6193" s="14" t="s">
        <v>1742</v>
      </c>
      <c r="I6193" s="8" t="str">
        <f t="array" ref="I6193">IF(G6193="Yes",XLOOKUP(D6193,'Dam Lines'!A:A,'Dam Lines'!J:J),"")</f>
        <v/>
      </c>
    </row>
    <row r="6194" hidden="1">
      <c r="A6194" s="11">
        <v>4.0</v>
      </c>
      <c r="B6194" s="2" t="s">
        <v>1963</v>
      </c>
      <c r="C6194" s="2" t="s">
        <v>1964</v>
      </c>
      <c r="D6194" s="2" t="s">
        <v>1965</v>
      </c>
      <c r="E6194" s="3" t="s">
        <v>1779</v>
      </c>
      <c r="F6194" s="3" t="s">
        <v>1741</v>
      </c>
      <c r="G6194" s="8" t="str">
        <f>IF(COUNTIF('Dam Lines'!A:A,D6194)&gt;0,"Yes","No")</f>
        <v>No</v>
      </c>
      <c r="H6194" s="14" t="s">
        <v>1742</v>
      </c>
      <c r="I6194" s="8" t="str">
        <f t="array" ref="I6194">IF(G6194="Yes",XLOOKUP(D6194,'Dam Lines'!A:A,'Dam Lines'!J:J),"")</f>
        <v/>
      </c>
    </row>
    <row r="6195" hidden="1">
      <c r="A6195" s="11">
        <v>5.0</v>
      </c>
      <c r="B6195" s="2" t="s">
        <v>2997</v>
      </c>
      <c r="C6195" s="2" t="s">
        <v>1747</v>
      </c>
      <c r="D6195" s="2" t="s">
        <v>150</v>
      </c>
      <c r="E6195" s="2" t="s">
        <v>1779</v>
      </c>
      <c r="F6195" s="2" t="s">
        <v>1741</v>
      </c>
      <c r="G6195" s="8" t="str">
        <f>IF(COUNTIF('Dam Lines'!A:A,D6195)&gt;0,"Yes","No")</f>
        <v>Yes</v>
      </c>
      <c r="H6195" s="14" t="s">
        <v>1742</v>
      </c>
      <c r="I6195" s="8" t="str">
        <f t="array" ref="I6195">IF(G6195="Yes",XLOOKUP(D6195,'Dam Lines'!A:A,'Dam Lines'!J:J),"")</f>
        <v>KARTA</v>
      </c>
    </row>
    <row r="6196" hidden="1">
      <c r="A6196" s="11">
        <v>6.0</v>
      </c>
      <c r="B6196" s="2" t="s">
        <v>3058</v>
      </c>
      <c r="C6196" s="2" t="s">
        <v>1752</v>
      </c>
      <c r="D6196" s="2" t="s">
        <v>211</v>
      </c>
      <c r="E6196" s="2" t="s">
        <v>1779</v>
      </c>
      <c r="F6196" s="2" t="s">
        <v>1741</v>
      </c>
      <c r="G6196" s="8" t="str">
        <f>IF(COUNTIF('Dam Lines'!A:A,D6196)&gt;0,"Yes","No")</f>
        <v>Yes</v>
      </c>
      <c r="H6196" s="14" t="s">
        <v>1742</v>
      </c>
      <c r="I6196" s="8" t="str">
        <f t="array" ref="I6196">IF(G6196="Yes",XLOOKUP(D6196,'Dam Lines'!A:A,'Dam Lines'!J:J),"")</f>
        <v>PL TSASSOON</v>
      </c>
    </row>
    <row r="6197" hidden="1">
      <c r="A6197" s="11">
        <v>7.0</v>
      </c>
      <c r="B6197" s="2" t="s">
        <v>2803</v>
      </c>
      <c r="C6197" s="2" t="s">
        <v>2024</v>
      </c>
      <c r="D6197" s="2" t="s">
        <v>996</v>
      </c>
      <c r="E6197" s="2" t="s">
        <v>1779</v>
      </c>
      <c r="F6197" s="2" t="s">
        <v>1741</v>
      </c>
      <c r="G6197" s="8" t="str">
        <f>IF(COUNTIF('Dam Lines'!A:A,D6197)&gt;0,"Yes","No")</f>
        <v>Yes</v>
      </c>
      <c r="H6197" s="14" t="s">
        <v>1761</v>
      </c>
      <c r="I6197" s="8" t="str">
        <f t="array" ref="I6197">IF(G6197="Yes",XLOOKUP(D6197,'Dam Lines'!A:A,'Dam Lines'!J:J),"")</f>
        <v>CAIDA</v>
      </c>
    </row>
    <row r="6198" hidden="1">
      <c r="A6198" s="11">
        <v>8.0</v>
      </c>
      <c r="B6198" s="2" t="s">
        <v>2858</v>
      </c>
      <c r="C6198" s="2" t="s">
        <v>1878</v>
      </c>
      <c r="D6198" s="2" t="s">
        <v>1104</v>
      </c>
      <c r="E6198" s="2" t="s">
        <v>1779</v>
      </c>
      <c r="F6198" s="2" t="s">
        <v>1741</v>
      </c>
      <c r="G6198" s="8" t="str">
        <f>IF(COUNTIF('Dam Lines'!A:A,D6198)&gt;0,"Yes","No")</f>
        <v>Yes</v>
      </c>
      <c r="H6198" s="14" t="s">
        <v>1742</v>
      </c>
      <c r="I6198" s="8" t="str">
        <f t="array" ref="I6198">IF(G6198="Yes",XLOOKUP(D6198,'Dam Lines'!A:A,'Dam Lines'!J:J),"")</f>
        <v>DEFILADA</v>
      </c>
    </row>
    <row r="6199" hidden="1">
      <c r="A6199" s="11">
        <v>9.0</v>
      </c>
      <c r="B6199" s="2" t="s">
        <v>2868</v>
      </c>
      <c r="C6199" s="2" t="s">
        <v>1956</v>
      </c>
      <c r="D6199" s="2" t="s">
        <v>2869</v>
      </c>
      <c r="E6199" s="2" t="s">
        <v>1779</v>
      </c>
      <c r="F6199" s="2" t="s">
        <v>1741</v>
      </c>
      <c r="G6199" s="8" t="str">
        <f>IF(COUNTIF('Dam Lines'!A:A,D6199)&gt;0,"Yes","No")</f>
        <v>No</v>
      </c>
      <c r="H6199" s="14" t="s">
        <v>1761</v>
      </c>
      <c r="I6199" s="8" t="str">
        <f t="array" ref="I6199">IF(G6199="Yes",XLOOKUP(D6199,'Dam Lines'!A:A,'Dam Lines'!J:J),"")</f>
        <v/>
      </c>
    </row>
    <row r="6200" hidden="1">
      <c r="A6200" s="11">
        <v>10.0</v>
      </c>
      <c r="B6200" s="2" t="s">
        <v>2089</v>
      </c>
      <c r="C6200" s="2" t="s">
        <v>1798</v>
      </c>
      <c r="D6200" s="2" t="s">
        <v>1167</v>
      </c>
      <c r="E6200" s="2" t="s">
        <v>1779</v>
      </c>
      <c r="F6200" s="2" t="s">
        <v>1741</v>
      </c>
      <c r="G6200" s="8" t="str">
        <f>IF(COUNTIF('Dam Lines'!A:A,D6200)&gt;0,"Yes","No")</f>
        <v>Yes</v>
      </c>
      <c r="H6200" s="14" t="s">
        <v>1742</v>
      </c>
      <c r="I6200" s="8" t="str">
        <f t="array" ref="I6200">IF(G6200="Yes",XLOOKUP(D6200,'Dam Lines'!A:A,'Dam Lines'!J:J),"")</f>
        <v>ELKA</v>
      </c>
    </row>
    <row r="6201" hidden="1">
      <c r="A6201" s="11">
        <v>11.0</v>
      </c>
      <c r="B6201" s="2" t="s">
        <v>2793</v>
      </c>
      <c r="C6201" s="2" t="s">
        <v>1768</v>
      </c>
      <c r="D6201" s="2" t="s">
        <v>657</v>
      </c>
      <c r="E6201" s="2" t="s">
        <v>1779</v>
      </c>
      <c r="F6201" s="2" t="s">
        <v>1741</v>
      </c>
      <c r="G6201" s="8" t="str">
        <f>IF(COUNTIF('Dam Lines'!A:A,D6201)&gt;0,"Yes","No")</f>
        <v>Yes</v>
      </c>
      <c r="H6201" s="14" t="s">
        <v>1742</v>
      </c>
      <c r="I6201" s="8" t="str">
        <f t="array" ref="I6201">IF(G6201="Yes",XLOOKUP(D6201,'Dam Lines'!A:A,'Dam Lines'!J:J),"")</f>
        <v>GARENA</v>
      </c>
    </row>
    <row r="6202" hidden="1">
      <c r="A6202" s="11">
        <v>12.0</v>
      </c>
      <c r="B6202" s="2" t="s">
        <v>2575</v>
      </c>
      <c r="C6202" s="2" t="s">
        <v>1798</v>
      </c>
      <c r="D6202" s="2" t="s">
        <v>146</v>
      </c>
      <c r="E6202" s="2" t="s">
        <v>1779</v>
      </c>
      <c r="F6202" s="2" t="s">
        <v>1741</v>
      </c>
      <c r="G6202" s="8" t="str">
        <f>IF(COUNTIF('Dam Lines'!A:A,D6202)&gt;0,"Yes","No")</f>
        <v>Yes</v>
      </c>
      <c r="H6202" s="14" t="s">
        <v>1742</v>
      </c>
      <c r="I6202" s="8" t="str">
        <f t="array" ref="I6202">IF(G6202="Yes",XLOOKUP(D6202,'Dam Lines'!A:A,'Dam Lines'!J:J),"")</f>
        <v>NEVADA II</v>
      </c>
    </row>
    <row r="6203" hidden="1">
      <c r="A6203" s="11">
        <v>13.0</v>
      </c>
      <c r="B6203" s="2" t="s">
        <v>2875</v>
      </c>
      <c r="C6203" s="2" t="s">
        <v>2876</v>
      </c>
      <c r="D6203" s="2" t="s">
        <v>2877</v>
      </c>
      <c r="E6203" s="2" t="s">
        <v>1779</v>
      </c>
      <c r="F6203" s="2" t="s">
        <v>1741</v>
      </c>
      <c r="G6203" s="8" t="str">
        <f>IF(COUNTIF('Dam Lines'!A:A,D6203)&gt;0,"Yes","No")</f>
        <v>No</v>
      </c>
      <c r="H6203" s="14" t="s">
        <v>1742</v>
      </c>
      <c r="I6203" s="8" t="str">
        <f t="array" ref="I6203">IF(G6203="Yes",XLOOKUP(D6203,'Dam Lines'!A:A,'Dam Lines'!J:J),"")</f>
        <v/>
      </c>
    </row>
    <row r="6204" hidden="1">
      <c r="A6204" s="11">
        <v>1.0</v>
      </c>
      <c r="B6204" s="2" t="s">
        <v>3375</v>
      </c>
      <c r="C6204" s="2" t="s">
        <v>1752</v>
      </c>
      <c r="D6204" s="2" t="s">
        <v>3376</v>
      </c>
      <c r="E6204" s="4" t="s">
        <v>1740</v>
      </c>
      <c r="F6204" s="2" t="s">
        <v>1818</v>
      </c>
      <c r="G6204" s="8" t="str">
        <f>IF(COUNTIF('Dam Lines'!A:A,D6204)&gt;0,"Yes","No")</f>
        <v>No</v>
      </c>
      <c r="H6204" s="14" t="s">
        <v>1761</v>
      </c>
      <c r="I6204" s="8" t="str">
        <f t="array" ref="I6204">IF(G6204="Yes",XLOOKUP(D6204,'Dam Lines'!A:A,'Dam Lines'!J:J),"")</f>
        <v/>
      </c>
    </row>
    <row r="6205" hidden="1">
      <c r="A6205" s="11">
        <v>2.0</v>
      </c>
      <c r="B6205" s="2" t="s">
        <v>3377</v>
      </c>
      <c r="C6205" s="2" t="s">
        <v>2280</v>
      </c>
      <c r="D6205" s="2" t="s">
        <v>650</v>
      </c>
      <c r="E6205" s="3" t="s">
        <v>1740</v>
      </c>
      <c r="F6205" s="3" t="s">
        <v>1818</v>
      </c>
      <c r="G6205" s="8" t="str">
        <f>IF(COUNTIF('Dam Lines'!A:A,D6205)&gt;0,"Yes","No")</f>
        <v>Yes</v>
      </c>
      <c r="H6205" s="14" t="s">
        <v>1742</v>
      </c>
      <c r="I6205" s="8" t="str">
        <f t="array" ref="I6205">IF(G6205="Yes",XLOOKUP(D6205,'Dam Lines'!A:A,'Dam Lines'!J:J),"")</f>
        <v>PALMA</v>
      </c>
    </row>
    <row r="6206" hidden="1">
      <c r="A6206" s="11">
        <v>3.0</v>
      </c>
      <c r="B6206" s="2" t="s">
        <v>3378</v>
      </c>
      <c r="C6206" s="2" t="s">
        <v>3323</v>
      </c>
      <c r="D6206" s="2" t="s">
        <v>150</v>
      </c>
      <c r="E6206" s="3" t="s">
        <v>1740</v>
      </c>
      <c r="F6206" s="3" t="s">
        <v>1818</v>
      </c>
      <c r="G6206" s="8" t="str">
        <f>IF(COUNTIF('Dam Lines'!A:A,D6206)&gt;0,"Yes","No")</f>
        <v>Yes</v>
      </c>
      <c r="H6206" s="14" t="s">
        <v>1742</v>
      </c>
      <c r="I6206" s="8" t="str">
        <f t="array" ref="I6206">IF(G6206="Yes",XLOOKUP(D6206,'Dam Lines'!A:A,'Dam Lines'!J:J),"")</f>
        <v>KARTA</v>
      </c>
    </row>
    <row r="6207" hidden="1">
      <c r="A6207" s="11">
        <v>4.0</v>
      </c>
      <c r="B6207" s="2" t="s">
        <v>3379</v>
      </c>
      <c r="C6207" s="2" t="s">
        <v>2550</v>
      </c>
      <c r="D6207" s="2" t="s">
        <v>860</v>
      </c>
      <c r="E6207" s="3" t="s">
        <v>1740</v>
      </c>
      <c r="F6207" s="3" t="s">
        <v>1818</v>
      </c>
      <c r="G6207" s="8" t="str">
        <f>IF(COUNTIF('Dam Lines'!A:A,D6207)&gt;0,"Yes","No")</f>
        <v>Yes</v>
      </c>
      <c r="H6207" s="14" t="s">
        <v>1761</v>
      </c>
      <c r="I6207" s="8" t="str">
        <f t="array" ref="I6207">IF(G6207="Yes",XLOOKUP(D6207,'Dam Lines'!A:A,'Dam Lines'!J:J),"")</f>
        <v>TUWAISAH 14</v>
      </c>
    </row>
    <row r="6208" hidden="1">
      <c r="A6208" s="11">
        <v>5.0</v>
      </c>
      <c r="B6208" s="2" t="s">
        <v>3380</v>
      </c>
      <c r="C6208" s="2" t="s">
        <v>2471</v>
      </c>
      <c r="D6208" s="2" t="s">
        <v>1018</v>
      </c>
      <c r="E6208" s="3" t="s">
        <v>1740</v>
      </c>
      <c r="F6208" s="3" t="s">
        <v>1818</v>
      </c>
      <c r="G6208" s="8" t="str">
        <f>IF(COUNTIF('Dam Lines'!A:A,D6208)&gt;0,"Yes","No")</f>
        <v>Yes</v>
      </c>
      <c r="H6208" s="14" t="s">
        <v>1761</v>
      </c>
      <c r="I6208" s="8" t="str">
        <f t="array" ref="I6208">IF(G6208="Yes",XLOOKUP(D6208,'Dam Lines'!A:A,'Dam Lines'!J:J),"")</f>
        <v>BRUSALLY FARONIFA</v>
      </c>
    </row>
    <row r="6209" hidden="1">
      <c r="A6209" s="11">
        <v>6.0</v>
      </c>
      <c r="B6209" s="2" t="s">
        <v>3381</v>
      </c>
      <c r="C6209" s="2" t="s">
        <v>1962</v>
      </c>
      <c r="D6209" s="2" t="s">
        <v>201</v>
      </c>
      <c r="E6209" s="3" t="s">
        <v>1740</v>
      </c>
      <c r="F6209" s="3" t="s">
        <v>1818</v>
      </c>
      <c r="G6209" s="8" t="str">
        <f>IF(COUNTIF('Dam Lines'!A:A,D6209)&gt;0,"Yes","No")</f>
        <v>Yes</v>
      </c>
      <c r="H6209" s="14" t="s">
        <v>1761</v>
      </c>
      <c r="I6209" s="8" t="str">
        <f t="array" ref="I6209">IF(G6209="Yes",XLOOKUP(D6209,'Dam Lines'!A:A,'Dam Lines'!J:J),"")</f>
        <v>ASALA HALEEMA</v>
      </c>
    </row>
    <row r="6210" hidden="1">
      <c r="A6210" s="11">
        <v>7.0</v>
      </c>
      <c r="B6210" s="2" t="s">
        <v>3382</v>
      </c>
      <c r="C6210" s="2" t="s">
        <v>2151</v>
      </c>
      <c r="D6210" s="2" t="s">
        <v>130</v>
      </c>
      <c r="E6210" s="3" t="s">
        <v>1740</v>
      </c>
      <c r="F6210" s="3" t="s">
        <v>1818</v>
      </c>
      <c r="G6210" s="8" t="str">
        <f>IF(COUNTIF('Dam Lines'!A:A,D6210)&gt;0,"Yes","No")</f>
        <v>Yes</v>
      </c>
      <c r="H6210" s="14" t="s">
        <v>1761</v>
      </c>
      <c r="I6210" s="8" t="str">
        <f t="array" ref="I6210">IF(G6210="Yes",XLOOKUP(D6210,'Dam Lines'!A:A,'Dam Lines'!J:J),"")</f>
        <v>QUINE</v>
      </c>
    </row>
    <row r="6211" hidden="1">
      <c r="A6211" s="11">
        <v>8.0</v>
      </c>
      <c r="B6211" s="2" t="s">
        <v>3383</v>
      </c>
      <c r="C6211" s="2" t="s">
        <v>1798</v>
      </c>
      <c r="D6211" s="2" t="s">
        <v>363</v>
      </c>
      <c r="E6211" s="2" t="s">
        <v>1740</v>
      </c>
      <c r="F6211" s="2" t="s">
        <v>1818</v>
      </c>
      <c r="G6211" s="8" t="str">
        <f>IF(COUNTIF('Dam Lines'!A:A,D6211)&gt;0,"Yes","No")</f>
        <v>Yes</v>
      </c>
      <c r="H6211" s="14" t="s">
        <v>1761</v>
      </c>
      <c r="I6211" s="8" t="str">
        <f t="array" ref="I6211">IF(G6211="Yes",XLOOKUP(D6211,'Dam Lines'!A:A,'Dam Lines'!J:J),"")</f>
        <v>MADOU</v>
      </c>
    </row>
    <row r="6212" hidden="1">
      <c r="A6212" s="11">
        <v>9.0</v>
      </c>
      <c r="B6212" s="2" t="s">
        <v>3384</v>
      </c>
      <c r="C6212" s="2" t="s">
        <v>3385</v>
      </c>
      <c r="D6212" s="2" t="s">
        <v>3386</v>
      </c>
      <c r="E6212" s="2" t="s">
        <v>1740</v>
      </c>
      <c r="F6212" s="2" t="s">
        <v>1818</v>
      </c>
      <c r="G6212" s="8" t="str">
        <f>IF(COUNTIF('Dam Lines'!A:A,D6212)&gt;0,"Yes","No")</f>
        <v>No</v>
      </c>
      <c r="H6212" s="14" t="s">
        <v>1761</v>
      </c>
      <c r="I6212" s="8" t="str">
        <f t="array" ref="I6212">IF(G6212="Yes",XLOOKUP(D6212,'Dam Lines'!A:A,'Dam Lines'!J:J),"")</f>
        <v/>
      </c>
    </row>
    <row r="6213" hidden="1">
      <c r="A6213" s="11">
        <v>10.0</v>
      </c>
      <c r="B6213" s="2" t="s">
        <v>3387</v>
      </c>
      <c r="C6213" s="2" t="s">
        <v>2151</v>
      </c>
      <c r="D6213" s="2" t="s">
        <v>2281</v>
      </c>
      <c r="E6213" s="2" t="s">
        <v>1740</v>
      </c>
      <c r="F6213" s="2" t="s">
        <v>1818</v>
      </c>
      <c r="G6213" s="8" t="str">
        <f>IF(COUNTIF('Dam Lines'!A:A,D6213)&gt;0,"Yes","No")</f>
        <v>No</v>
      </c>
      <c r="H6213" s="14" t="s">
        <v>1742</v>
      </c>
      <c r="I6213" s="8" t="str">
        <f t="array" ref="I6213">IF(G6213="Yes",XLOOKUP(D6213,'Dam Lines'!A:A,'Dam Lines'!J:J),"")</f>
        <v/>
      </c>
    </row>
    <row r="6214" hidden="1">
      <c r="A6214" s="11">
        <v>11.0</v>
      </c>
      <c r="B6214" s="2" t="s">
        <v>3388</v>
      </c>
      <c r="C6214" s="2" t="s">
        <v>1798</v>
      </c>
      <c r="D6214" s="2" t="s">
        <v>825</v>
      </c>
      <c r="E6214" s="2" t="s">
        <v>1740</v>
      </c>
      <c r="F6214" s="2" t="s">
        <v>1818</v>
      </c>
      <c r="G6214" s="8" t="str">
        <f>IF(COUNTIF('Dam Lines'!A:A,D6214)&gt;0,"Yes","No")</f>
        <v>Yes</v>
      </c>
      <c r="H6214" s="14" t="s">
        <v>1742</v>
      </c>
      <c r="I6214" s="8" t="str">
        <f t="array" ref="I6214">IF(G6214="Yes",XLOOKUP(D6214,'Dam Lines'!A:A,'Dam Lines'!J:J),"")</f>
        <v>NEVADA II</v>
      </c>
    </row>
    <row r="6215" hidden="1">
      <c r="A6215" s="11">
        <v>12.0</v>
      </c>
      <c r="B6215" s="2" t="s">
        <v>3389</v>
      </c>
      <c r="C6215" s="2" t="s">
        <v>2903</v>
      </c>
      <c r="D6215" s="2" t="s">
        <v>2904</v>
      </c>
      <c r="E6215" s="2" t="s">
        <v>1740</v>
      </c>
      <c r="F6215" s="2" t="s">
        <v>1818</v>
      </c>
      <c r="G6215" s="8" t="str">
        <f>IF(COUNTIF('Dam Lines'!A:A,D6215)&gt;0,"Yes","No")</f>
        <v>No</v>
      </c>
      <c r="H6215" s="14" t="s">
        <v>1742</v>
      </c>
      <c r="I6215" s="8" t="str">
        <f t="array" ref="I6215">IF(G6215="Yes",XLOOKUP(D6215,'Dam Lines'!A:A,'Dam Lines'!J:J),"")</f>
        <v/>
      </c>
    </row>
    <row r="6216" hidden="1">
      <c r="A6216" s="11">
        <v>13.0</v>
      </c>
      <c r="B6216" s="2" t="s">
        <v>3390</v>
      </c>
      <c r="C6216" s="2" t="s">
        <v>3391</v>
      </c>
      <c r="D6216" s="2" t="s">
        <v>3392</v>
      </c>
      <c r="E6216" s="2" t="s">
        <v>1740</v>
      </c>
      <c r="F6216" s="2" t="s">
        <v>1818</v>
      </c>
      <c r="G6216" s="8" t="str">
        <f>IF(COUNTIF('Dam Lines'!A:A,D6216)&gt;0,"Yes","No")</f>
        <v>No</v>
      </c>
      <c r="H6216" s="14" t="s">
        <v>1742</v>
      </c>
      <c r="I6216" s="8" t="str">
        <f t="array" ref="I6216">IF(G6216="Yes",XLOOKUP(D6216,'Dam Lines'!A:A,'Dam Lines'!J:J),"")</f>
        <v/>
      </c>
    </row>
    <row r="6217" hidden="1">
      <c r="A6217" s="11">
        <v>14.0</v>
      </c>
      <c r="B6217" s="2" t="s">
        <v>3393</v>
      </c>
      <c r="C6217" s="2" t="s">
        <v>1935</v>
      </c>
      <c r="D6217" s="2" t="s">
        <v>539</v>
      </c>
      <c r="E6217" s="2" t="s">
        <v>1740</v>
      </c>
      <c r="F6217" s="2" t="s">
        <v>1818</v>
      </c>
      <c r="G6217" s="8" t="str">
        <f>IF(COUNTIF('Dam Lines'!A:A,D6217)&gt;0,"Yes","No")</f>
        <v>Yes</v>
      </c>
      <c r="H6217" s="14" t="s">
        <v>1742</v>
      </c>
      <c r="I6217" s="8" t="str">
        <f t="array" ref="I6217">IF(G6217="Yes",XLOOKUP(D6217,'Dam Lines'!A:A,'Dam Lines'!J:J),"")</f>
        <v>FADJURLENE</v>
      </c>
    </row>
    <row r="6218" hidden="1">
      <c r="A6218" s="11">
        <v>1.0</v>
      </c>
      <c r="B6218" s="2" t="s">
        <v>2976</v>
      </c>
      <c r="C6218" s="2" t="s">
        <v>1962</v>
      </c>
      <c r="D6218" s="2" t="s">
        <v>466</v>
      </c>
      <c r="E6218" s="4" t="s">
        <v>1779</v>
      </c>
      <c r="F6218" s="2" t="s">
        <v>1854</v>
      </c>
      <c r="G6218" s="8" t="str">
        <f>IF(COUNTIF('Dam Lines'!A:A,D6218)&gt;0,"Yes","No")</f>
        <v>Yes</v>
      </c>
      <c r="H6218" s="14" t="s">
        <v>1742</v>
      </c>
      <c r="I6218" s="8" t="str">
        <f t="array" ref="I6218">IF(G6218="Yes",XLOOKUP(D6218,'Dam Lines'!A:A,'Dam Lines'!J:J),"")</f>
        <v>FATMA</v>
      </c>
    </row>
    <row r="6219" hidden="1">
      <c r="A6219" s="11">
        <v>2.0</v>
      </c>
      <c r="B6219" s="2" t="s">
        <v>2183</v>
      </c>
      <c r="C6219" s="2" t="s">
        <v>2184</v>
      </c>
      <c r="D6219" s="2" t="s">
        <v>2185</v>
      </c>
      <c r="E6219" s="3" t="s">
        <v>1779</v>
      </c>
      <c r="F6219" s="3" t="s">
        <v>1854</v>
      </c>
      <c r="G6219" s="8" t="str">
        <f>IF(COUNTIF('Dam Lines'!A:A,D6219)&gt;0,"Yes","No")</f>
        <v>No</v>
      </c>
      <c r="H6219" s="14" t="s">
        <v>1742</v>
      </c>
      <c r="I6219" s="8" t="str">
        <f t="array" ref="I6219">IF(G6219="Yes",XLOOKUP(D6219,'Dam Lines'!A:A,'Dam Lines'!J:J),"")</f>
        <v/>
      </c>
    </row>
    <row r="6220" hidden="1">
      <c r="A6220" s="11">
        <v>3.0</v>
      </c>
      <c r="B6220" s="2" t="s">
        <v>2979</v>
      </c>
      <c r="C6220" s="2" t="s">
        <v>1859</v>
      </c>
      <c r="D6220" s="2" t="s">
        <v>78</v>
      </c>
      <c r="E6220" s="3" t="s">
        <v>1779</v>
      </c>
      <c r="F6220" s="3" t="s">
        <v>1854</v>
      </c>
      <c r="G6220" s="8" t="str">
        <f>IF(COUNTIF('Dam Lines'!A:A,D6220)&gt;0,"Yes","No")</f>
        <v>Yes</v>
      </c>
      <c r="H6220" s="14" t="s">
        <v>1742</v>
      </c>
      <c r="I6220" s="8" t="str">
        <f t="array" ref="I6220">IF(G6220="Yes",XLOOKUP(D6220,'Dam Lines'!A:A,'Dam Lines'!J:J),"")</f>
        <v>WIKINGS STREAK</v>
      </c>
    </row>
    <row r="6221" hidden="1">
      <c r="A6221" s="11">
        <v>4.0</v>
      </c>
      <c r="B6221" s="2" t="s">
        <v>1787</v>
      </c>
      <c r="C6221" s="2" t="s">
        <v>1788</v>
      </c>
      <c r="D6221" s="2" t="s">
        <v>1789</v>
      </c>
      <c r="E6221" s="3" t="s">
        <v>1779</v>
      </c>
      <c r="F6221" s="3" t="s">
        <v>1854</v>
      </c>
      <c r="G6221" s="8" t="str">
        <f>IF(COUNTIF('Dam Lines'!A:A,D6221)&gt;0,"Yes","No")</f>
        <v>No</v>
      </c>
      <c r="H6221" s="14" t="s">
        <v>1742</v>
      </c>
      <c r="I6221" s="8" t="str">
        <f t="array" ref="I6221">IF(G6221="Yes",XLOOKUP(D6221,'Dam Lines'!A:A,'Dam Lines'!J:J),"")</f>
        <v/>
      </c>
    </row>
    <row r="6222" hidden="1">
      <c r="A6222" s="11">
        <v>5.0</v>
      </c>
      <c r="B6222" s="2" t="s">
        <v>2866</v>
      </c>
      <c r="C6222" s="2" t="s">
        <v>1956</v>
      </c>
      <c r="D6222" s="2" t="s">
        <v>2867</v>
      </c>
      <c r="E6222" s="3" t="s">
        <v>1779</v>
      </c>
      <c r="F6222" s="3" t="s">
        <v>1854</v>
      </c>
      <c r="G6222" s="8" t="str">
        <f>IF(COUNTIF('Dam Lines'!A:A,D6222)&gt;0,"Yes","No")</f>
        <v>No</v>
      </c>
      <c r="H6222" s="14" t="s">
        <v>1742</v>
      </c>
      <c r="I6222" s="8" t="str">
        <f t="array" ref="I6222">IF(G6222="Yes",XLOOKUP(D6222,'Dam Lines'!A:A,'Dam Lines'!J:J),"")</f>
        <v/>
      </c>
    </row>
    <row r="6223" hidden="1">
      <c r="A6223" s="11">
        <v>6.0</v>
      </c>
      <c r="B6223" s="2" t="s">
        <v>2991</v>
      </c>
      <c r="C6223" s="2" t="s">
        <v>1798</v>
      </c>
      <c r="D6223" s="2" t="s">
        <v>253</v>
      </c>
      <c r="E6223" s="3" t="s">
        <v>1779</v>
      </c>
      <c r="F6223" s="3" t="s">
        <v>1854</v>
      </c>
      <c r="G6223" s="8" t="str">
        <f>IF(COUNTIF('Dam Lines'!A:A,D6223)&gt;0,"Yes","No")</f>
        <v>Yes</v>
      </c>
      <c r="H6223" s="14" t="s">
        <v>1742</v>
      </c>
      <c r="I6223" s="8" t="str">
        <f t="array" ref="I6223">IF(G6223="Yes",XLOOKUP(D6223,'Dam Lines'!A:A,'Dam Lines'!J:J),"")</f>
        <v>CHAR-RICH ALECIA</v>
      </c>
    </row>
    <row r="6224" hidden="1">
      <c r="A6224" s="11">
        <v>7.0</v>
      </c>
      <c r="B6224" s="2" t="s">
        <v>2644</v>
      </c>
      <c r="C6224" s="2" t="s">
        <v>1798</v>
      </c>
      <c r="D6224" s="2" t="s">
        <v>387</v>
      </c>
      <c r="E6224" s="3" t="s">
        <v>1779</v>
      </c>
      <c r="F6224" s="3" t="s">
        <v>1854</v>
      </c>
      <c r="G6224" s="8" t="str">
        <f>IF(COUNTIF('Dam Lines'!A:A,D6224)&gt;0,"Yes","No")</f>
        <v>Yes</v>
      </c>
      <c r="H6224" s="14" t="s">
        <v>1742</v>
      </c>
      <c r="I6224" s="8" t="str">
        <f t="array" ref="I6224">IF(G6224="Yes",XLOOKUP(D6224,'Dam Lines'!A:A,'Dam Lines'!J:J),"")</f>
        <v>NEVADA II</v>
      </c>
    </row>
    <row r="6225" hidden="1">
      <c r="A6225" s="11">
        <v>8.0</v>
      </c>
      <c r="B6225" s="2" t="s">
        <v>2095</v>
      </c>
      <c r="C6225" s="2" t="s">
        <v>1994</v>
      </c>
      <c r="D6225" s="2" t="s">
        <v>2096</v>
      </c>
      <c r="E6225" s="3" t="s">
        <v>1779</v>
      </c>
      <c r="F6225" s="3" t="s">
        <v>1854</v>
      </c>
      <c r="G6225" s="8" t="str">
        <f>IF(COUNTIF('Dam Lines'!A:A,D6225)&gt;0,"Yes","No")</f>
        <v>No</v>
      </c>
      <c r="H6225" s="14" t="s">
        <v>1742</v>
      </c>
      <c r="I6225" s="8" t="str">
        <f t="array" ref="I6225">IF(G6225="Yes",XLOOKUP(D6225,'Dam Lines'!A:A,'Dam Lines'!J:J),"")</f>
        <v/>
      </c>
    </row>
    <row r="6226" hidden="1">
      <c r="A6226" s="11">
        <v>9.0</v>
      </c>
      <c r="B6226" s="2" t="s">
        <v>2135</v>
      </c>
      <c r="C6226" s="2" t="s">
        <v>1777</v>
      </c>
      <c r="D6226" s="2" t="s">
        <v>718</v>
      </c>
      <c r="E6226" s="3" t="s">
        <v>1779</v>
      </c>
      <c r="F6226" s="3" t="s">
        <v>1854</v>
      </c>
      <c r="G6226" s="8" t="str">
        <f>IF(COUNTIF('Dam Lines'!A:A,D6226)&gt;0,"Yes","No")</f>
        <v>Yes</v>
      </c>
      <c r="H6226" s="14" t="s">
        <v>1761</v>
      </c>
      <c r="I6226" s="8" t="str">
        <f t="array" ref="I6226">IF(G6226="Yes",XLOOKUP(D6226,'Dam Lines'!A:A,'Dam Lines'!J:J),"")</f>
        <v>FATMA</v>
      </c>
    </row>
    <row r="6227" hidden="1">
      <c r="A6227" s="11">
        <v>10.0</v>
      </c>
      <c r="B6227" s="2" t="s">
        <v>2857</v>
      </c>
      <c r="C6227" s="2" t="s">
        <v>2226</v>
      </c>
      <c r="D6227" s="2" t="s">
        <v>782</v>
      </c>
      <c r="E6227" s="3" t="s">
        <v>1779</v>
      </c>
      <c r="F6227" s="3" t="s">
        <v>1854</v>
      </c>
      <c r="G6227" s="8" t="str">
        <f>IF(COUNTIF('Dam Lines'!A:A,D6227)&gt;0,"Yes","No")</f>
        <v>Yes</v>
      </c>
      <c r="H6227" s="14" t="s">
        <v>1742</v>
      </c>
      <c r="I6227" s="8" t="str">
        <f t="array" ref="I6227">IF(G6227="Yes",XLOOKUP(D6227,'Dam Lines'!A:A,'Dam Lines'!J:J),"")</f>
        <v>PTASHKA</v>
      </c>
    </row>
    <row r="6228" hidden="1">
      <c r="A6228" s="11">
        <v>11.0</v>
      </c>
      <c r="B6228" s="2" t="s">
        <v>3008</v>
      </c>
      <c r="C6228" s="2" t="s">
        <v>3009</v>
      </c>
      <c r="D6228" s="2" t="s">
        <v>1189</v>
      </c>
      <c r="E6228" s="3" t="s">
        <v>1779</v>
      </c>
      <c r="F6228" s="3" t="s">
        <v>1854</v>
      </c>
      <c r="G6228" s="8" t="str">
        <f>IF(COUNTIF('Dam Lines'!A:A,D6228)&gt;0,"Yes","No")</f>
        <v>Yes</v>
      </c>
      <c r="H6228" s="14" t="s">
        <v>1742</v>
      </c>
      <c r="I6228" s="8" t="str">
        <f t="array" ref="I6228">IF(G6228="Yes",XLOOKUP(D6228,'Dam Lines'!A:A,'Dam Lines'!J:J),"")</f>
        <v>KEYSTONE</v>
      </c>
    </row>
    <row r="6229" hidden="1">
      <c r="A6229" s="11">
        <v>12.0</v>
      </c>
      <c r="B6229" s="2" t="s">
        <v>1982</v>
      </c>
      <c r="C6229" s="2" t="s">
        <v>1798</v>
      </c>
      <c r="D6229" s="2" t="s">
        <v>941</v>
      </c>
      <c r="E6229" s="3" t="s">
        <v>1779</v>
      </c>
      <c r="F6229" s="3" t="s">
        <v>1854</v>
      </c>
      <c r="G6229" s="8" t="str">
        <f>IF(COUNTIF('Dam Lines'!A:A,D6229)&gt;0,"Yes","No")</f>
        <v>Yes</v>
      </c>
      <c r="H6229" s="14" t="s">
        <v>1742</v>
      </c>
      <c r="I6229" s="8" t="str">
        <f t="array" ref="I6229">IF(G6229="Yes",XLOOKUP(D6229,'Dam Lines'!A:A,'Dam Lines'!J:J),"")</f>
        <v>PL TSASSOON</v>
      </c>
    </row>
    <row r="6230" hidden="1">
      <c r="A6230" s="11">
        <v>13.0</v>
      </c>
      <c r="B6230" s="2" t="s">
        <v>2388</v>
      </c>
      <c r="C6230" s="2" t="s">
        <v>1861</v>
      </c>
      <c r="D6230" s="2" t="s">
        <v>666</v>
      </c>
      <c r="E6230" s="3" t="s">
        <v>1779</v>
      </c>
      <c r="F6230" s="3" t="s">
        <v>1854</v>
      </c>
      <c r="G6230" s="8" t="str">
        <f>IF(COUNTIF('Dam Lines'!A:A,D6230)&gt;0,"Yes","No")</f>
        <v>Yes</v>
      </c>
      <c r="H6230" s="14" t="s">
        <v>1742</v>
      </c>
      <c r="I6230" s="8" t="str">
        <f t="array" ref="I6230">IF(G6230="Yes",XLOOKUP(D6230,'Dam Lines'!A:A,'Dam Lines'!J:J),"")</f>
        <v>JELBA</v>
      </c>
    </row>
    <row r="6231" hidden="1">
      <c r="A6231" s="11">
        <v>1.0</v>
      </c>
      <c r="B6231" s="2" t="s">
        <v>3240</v>
      </c>
      <c r="C6231" s="2" t="s">
        <v>1908</v>
      </c>
      <c r="D6231" s="2" t="s">
        <v>728</v>
      </c>
      <c r="E6231" s="4" t="s">
        <v>1740</v>
      </c>
      <c r="F6231" s="2" t="s">
        <v>1837</v>
      </c>
      <c r="G6231" s="8" t="str">
        <f>IF(COUNTIF('Dam Lines'!A:A,D6231)&gt;0,"Yes","No")</f>
        <v>Yes</v>
      </c>
      <c r="H6231" s="14" t="s">
        <v>1742</v>
      </c>
      <c r="I6231" s="8" t="str">
        <f t="array" ref="I6231">IF(G6231="Yes",XLOOKUP(D6231,'Dam Lines'!A:A,'Dam Lines'!J:J),"")</f>
        <v>ARBALETE</v>
      </c>
    </row>
    <row r="6232" hidden="1">
      <c r="A6232" s="11">
        <v>2.0</v>
      </c>
      <c r="B6232" s="2" t="s">
        <v>2998</v>
      </c>
      <c r="C6232" s="2" t="s">
        <v>1935</v>
      </c>
      <c r="D6232" s="2" t="s">
        <v>272</v>
      </c>
      <c r="E6232" s="3" t="s">
        <v>1740</v>
      </c>
      <c r="F6232" s="3" t="s">
        <v>1837</v>
      </c>
      <c r="G6232" s="8" t="str">
        <f>IF(COUNTIF('Dam Lines'!A:A,D6232)&gt;0,"Yes","No")</f>
        <v>Yes</v>
      </c>
      <c r="H6232" s="14" t="s">
        <v>1742</v>
      </c>
      <c r="I6232" s="8" t="str">
        <f t="array" ref="I6232">IF(G6232="Yes",XLOOKUP(D6232,'Dam Lines'!A:A,'Dam Lines'!J:J),"")</f>
        <v>SAADA</v>
      </c>
    </row>
    <row r="6233" hidden="1">
      <c r="A6233" s="11">
        <v>3.0</v>
      </c>
      <c r="B6233" s="2" t="s">
        <v>3030</v>
      </c>
      <c r="C6233" s="2" t="s">
        <v>1798</v>
      </c>
      <c r="D6233" s="2" t="s">
        <v>122</v>
      </c>
      <c r="E6233" s="3" t="s">
        <v>1740</v>
      </c>
      <c r="F6233" s="3" t="s">
        <v>1837</v>
      </c>
      <c r="G6233" s="8" t="str">
        <f>IF(COUNTIF('Dam Lines'!A:A,D6233)&gt;0,"Yes","No")</f>
        <v>Yes</v>
      </c>
      <c r="H6233" s="14" t="s">
        <v>1742</v>
      </c>
      <c r="I6233" s="8" t="str">
        <f t="array" ref="I6233">IF(G6233="Yes",XLOOKUP(D6233,'Dam Lines'!A:A,'Dam Lines'!J:J),"")</f>
        <v>NEVADA II</v>
      </c>
    </row>
    <row r="6234" hidden="1">
      <c r="A6234" s="11">
        <v>4.0</v>
      </c>
      <c r="B6234" s="2" t="s">
        <v>3221</v>
      </c>
      <c r="C6234" s="2" t="s">
        <v>2347</v>
      </c>
      <c r="D6234" s="2" t="s">
        <v>446</v>
      </c>
      <c r="E6234" s="3" t="s">
        <v>1740</v>
      </c>
      <c r="F6234" s="3" t="s">
        <v>1837</v>
      </c>
      <c r="G6234" s="8" t="str">
        <f>IF(COUNTIF('Dam Lines'!A:A,D6234)&gt;0,"Yes","No")</f>
        <v>Yes</v>
      </c>
      <c r="H6234" s="14" t="s">
        <v>1742</v>
      </c>
      <c r="I6234" s="8" t="str">
        <f t="array" ref="I6234">IF(G6234="Yes",XLOOKUP(D6234,'Dam Lines'!A:A,'Dam Lines'!J:J),"")</f>
        <v>NADIA</v>
      </c>
    </row>
    <row r="6235" hidden="1">
      <c r="A6235" s="11">
        <v>5.0</v>
      </c>
      <c r="B6235" s="2" t="s">
        <v>3254</v>
      </c>
      <c r="C6235" s="2" t="s">
        <v>1823</v>
      </c>
      <c r="D6235" s="2" t="s">
        <v>3255</v>
      </c>
      <c r="E6235" s="3" t="s">
        <v>1740</v>
      </c>
      <c r="F6235" s="3" t="s">
        <v>1837</v>
      </c>
      <c r="G6235" s="8" t="str">
        <f>IF(COUNTIF('Dam Lines'!A:A,D6235)&gt;0,"Yes","No")</f>
        <v>No</v>
      </c>
      <c r="H6235" s="14" t="s">
        <v>1742</v>
      </c>
      <c r="I6235" s="8" t="str">
        <f t="array" ref="I6235">IF(G6235="Yes",XLOOKUP(D6235,'Dam Lines'!A:A,'Dam Lines'!J:J),"")</f>
        <v/>
      </c>
    </row>
    <row r="6236" hidden="1">
      <c r="A6236" s="11">
        <v>6.0</v>
      </c>
      <c r="B6236" s="2" t="s">
        <v>3109</v>
      </c>
      <c r="C6236" s="2" t="s">
        <v>2295</v>
      </c>
      <c r="D6236" s="2" t="s">
        <v>92</v>
      </c>
      <c r="E6236" s="3" t="s">
        <v>1740</v>
      </c>
      <c r="F6236" s="3" t="s">
        <v>1837</v>
      </c>
      <c r="G6236" s="8" t="str">
        <f>IF(COUNTIF('Dam Lines'!A:A,D6236)&gt;0,"Yes","No")</f>
        <v>Yes</v>
      </c>
      <c r="H6236" s="14" t="s">
        <v>1742</v>
      </c>
      <c r="I6236" s="8" t="str">
        <f t="array" ref="I6236">IF(G6236="Yes",XLOOKUP(D6236,'Dam Lines'!A:A,'Dam Lines'!J:J),"")</f>
        <v>NEVADA II</v>
      </c>
    </row>
    <row r="6237" hidden="1">
      <c r="A6237" s="11">
        <v>7.0</v>
      </c>
      <c r="B6237" s="2" t="s">
        <v>2994</v>
      </c>
      <c r="C6237" s="2" t="s">
        <v>1798</v>
      </c>
      <c r="D6237" s="2" t="s">
        <v>237</v>
      </c>
      <c r="E6237" s="3" t="s">
        <v>1740</v>
      </c>
      <c r="F6237" s="3" t="s">
        <v>1837</v>
      </c>
      <c r="G6237" s="8" t="str">
        <f>IF(COUNTIF('Dam Lines'!A:A,D6237)&gt;0,"Yes","No")</f>
        <v>Yes</v>
      </c>
      <c r="H6237" s="14" t="s">
        <v>1742</v>
      </c>
      <c r="I6237" s="8" t="str">
        <f t="array" ref="I6237">IF(G6237="Yes",XLOOKUP(D6237,'Dam Lines'!A:A,'Dam Lines'!J:J),"")</f>
        <v>NEVADA II</v>
      </c>
    </row>
    <row r="6238" hidden="1">
      <c r="A6238" s="11">
        <v>8.0</v>
      </c>
      <c r="B6238" s="2" t="s">
        <v>3106</v>
      </c>
      <c r="C6238" s="2" t="s">
        <v>1759</v>
      </c>
      <c r="D6238" s="2" t="s">
        <v>3107</v>
      </c>
      <c r="E6238" s="3" t="s">
        <v>1740</v>
      </c>
      <c r="F6238" s="3" t="s">
        <v>1837</v>
      </c>
      <c r="G6238" s="8" t="str">
        <f>IF(COUNTIF('Dam Lines'!A:A,D6238)&gt;0,"Yes","No")</f>
        <v>Yes</v>
      </c>
      <c r="H6238" s="14" t="s">
        <v>1761</v>
      </c>
      <c r="I6238" s="8" t="str">
        <f t="array" ref="I6238">IF(G6238="Yes",XLOOKUP(D6238,'Dam Lines'!A:A,'Dam Lines'!J:J),"")</f>
        <v>ASALA HALEEMA</v>
      </c>
    </row>
    <row r="6239" hidden="1">
      <c r="A6239" s="11">
        <v>9.0</v>
      </c>
      <c r="B6239" s="2" t="s">
        <v>2996</v>
      </c>
      <c r="C6239" s="2" t="s">
        <v>2471</v>
      </c>
      <c r="D6239" s="2" t="s">
        <v>1151</v>
      </c>
      <c r="E6239" s="3" t="s">
        <v>1740</v>
      </c>
      <c r="F6239" s="3" t="s">
        <v>1837</v>
      </c>
      <c r="G6239" s="8" t="str">
        <f>IF(COUNTIF('Dam Lines'!A:A,D6239)&gt;0,"Yes","No")</f>
        <v>Yes</v>
      </c>
      <c r="H6239" s="14" t="s">
        <v>1761</v>
      </c>
      <c r="I6239" s="8" t="str">
        <f t="array" ref="I6239">IF(G6239="Yes",XLOOKUP(D6239,'Dam Lines'!A:A,'Dam Lines'!J:J),"")</f>
        <v>NEVADA II</v>
      </c>
    </row>
    <row r="6240" hidden="1">
      <c r="A6240" s="11">
        <v>10.0</v>
      </c>
      <c r="B6240" s="2" t="s">
        <v>2736</v>
      </c>
      <c r="C6240" s="2" t="s">
        <v>1836</v>
      </c>
      <c r="D6240" s="2" t="s">
        <v>1161</v>
      </c>
      <c r="E6240" s="3" t="s">
        <v>1740</v>
      </c>
      <c r="F6240" s="3" t="s">
        <v>1837</v>
      </c>
      <c r="G6240" s="8" t="str">
        <f>IF(COUNTIF('Dam Lines'!A:A,D6240)&gt;0,"Yes","No")</f>
        <v>Yes</v>
      </c>
      <c r="H6240" s="14" t="s">
        <v>1742</v>
      </c>
      <c r="I6240" s="8" t="str">
        <f t="array" ref="I6240">IF(G6240="Yes",XLOOKUP(D6240,'Dam Lines'!A:A,'Dam Lines'!J:J),"")</f>
        <v>FATMA</v>
      </c>
    </row>
    <row r="6241" hidden="1">
      <c r="A6241" s="11">
        <v>11.0</v>
      </c>
      <c r="B6241" s="2" t="s">
        <v>3075</v>
      </c>
      <c r="C6241" s="2" t="s">
        <v>1744</v>
      </c>
      <c r="D6241" s="2" t="s">
        <v>3076</v>
      </c>
      <c r="E6241" s="3" t="s">
        <v>1740</v>
      </c>
      <c r="F6241" s="3" t="s">
        <v>1837</v>
      </c>
      <c r="G6241" s="8" t="str">
        <f>IF(COUNTIF('Dam Lines'!A:A,D6241)&gt;0,"Yes","No")</f>
        <v>No</v>
      </c>
      <c r="H6241" s="14" t="s">
        <v>1761</v>
      </c>
      <c r="I6241" s="8" t="str">
        <f t="array" ref="I6241">IF(G6241="Yes",XLOOKUP(D6241,'Dam Lines'!A:A,'Dam Lines'!J:J),"")</f>
        <v/>
      </c>
    </row>
    <row r="6242" hidden="1">
      <c r="A6242" s="11">
        <v>12.0</v>
      </c>
      <c r="B6242" s="2" t="s">
        <v>2625</v>
      </c>
      <c r="C6242" s="2" t="s">
        <v>2198</v>
      </c>
      <c r="D6242" s="2" t="s">
        <v>584</v>
      </c>
      <c r="E6242" s="3" t="s">
        <v>1740</v>
      </c>
      <c r="F6242" s="3" t="s">
        <v>1837</v>
      </c>
      <c r="G6242" s="8" t="str">
        <f>IF(COUNTIF('Dam Lines'!A:A,D6242)&gt;0,"Yes","No")</f>
        <v>Yes</v>
      </c>
      <c r="H6242" s="14" t="s">
        <v>1742</v>
      </c>
      <c r="I6242" s="8" t="str">
        <f t="array" ref="I6242">IF(G6242="Yes",XLOOKUP(D6242,'Dam Lines'!A:A,'Dam Lines'!J:J),"")</f>
        <v>DJEDA</v>
      </c>
    </row>
    <row r="6243" hidden="1">
      <c r="A6243" s="11">
        <v>1.0</v>
      </c>
      <c r="B6243" s="2" t="s">
        <v>3159</v>
      </c>
      <c r="C6243" s="2" t="s">
        <v>2280</v>
      </c>
      <c r="D6243" s="2" t="s">
        <v>130</v>
      </c>
      <c r="E6243" s="4" t="s">
        <v>1740</v>
      </c>
      <c r="F6243" s="2" t="s">
        <v>1887</v>
      </c>
      <c r="G6243" s="8" t="str">
        <f>IF(COUNTIF('Dam Lines'!A:A,D6243)&gt;0,"Yes","No")</f>
        <v>Yes</v>
      </c>
      <c r="H6243" s="14" t="s">
        <v>1742</v>
      </c>
      <c r="I6243" s="8" t="str">
        <f t="array" ref="I6243">IF(G6243="Yes",XLOOKUP(D6243,'Dam Lines'!A:A,'Dam Lines'!J:J),"")</f>
        <v>QUINE</v>
      </c>
    </row>
    <row r="6244" hidden="1">
      <c r="A6244" s="11">
        <v>2.0</v>
      </c>
      <c r="B6244" s="2" t="s">
        <v>2990</v>
      </c>
      <c r="C6244" s="2" t="s">
        <v>2347</v>
      </c>
      <c r="D6244" s="2" t="s">
        <v>621</v>
      </c>
      <c r="E6244" s="16" t="s">
        <v>1740</v>
      </c>
      <c r="F6244" s="16" t="s">
        <v>1887</v>
      </c>
      <c r="G6244" s="8" t="str">
        <f>IF(COUNTIF('Dam Lines'!A:A,D6244)&gt;0,"Yes","No")</f>
        <v>Yes</v>
      </c>
      <c r="H6244" s="14" t="s">
        <v>1742</v>
      </c>
      <c r="I6244" s="8" t="str">
        <f t="array" ref="I6244">IF(G6244="Yes",XLOOKUP(D6244,'Dam Lines'!A:A,'Dam Lines'!J:J),"")</f>
        <v>CRESCINDA</v>
      </c>
    </row>
    <row r="6245" hidden="1">
      <c r="A6245" s="11">
        <v>3.0</v>
      </c>
      <c r="B6245" s="2" t="s">
        <v>2492</v>
      </c>
      <c r="C6245" s="2" t="s">
        <v>1802</v>
      </c>
      <c r="D6245" s="2" t="s">
        <v>2493</v>
      </c>
      <c r="E6245" s="3" t="s">
        <v>1740</v>
      </c>
      <c r="F6245" s="3" t="s">
        <v>1887</v>
      </c>
      <c r="G6245" s="8" t="str">
        <f>IF(COUNTIF('Dam Lines'!A:A,D6245)&gt;0,"Yes","No")</f>
        <v>No</v>
      </c>
      <c r="H6245" s="14" t="s">
        <v>1742</v>
      </c>
      <c r="I6245" s="8" t="str">
        <f t="array" ref="I6245">IF(G6245="Yes",XLOOKUP(D6245,'Dam Lines'!A:A,'Dam Lines'!J:J),"")</f>
        <v/>
      </c>
    </row>
    <row r="6246" hidden="1">
      <c r="A6246" s="11">
        <v>4.0</v>
      </c>
      <c r="B6246" s="2" t="s">
        <v>2642</v>
      </c>
      <c r="C6246" s="2" t="s">
        <v>1798</v>
      </c>
      <c r="D6246" s="2" t="s">
        <v>569</v>
      </c>
      <c r="E6246" s="3" t="s">
        <v>1740</v>
      </c>
      <c r="F6246" s="3" t="s">
        <v>1887</v>
      </c>
      <c r="G6246" s="8" t="str">
        <f>IF(COUNTIF('Dam Lines'!A:A,D6246)&gt;0,"Yes","No")</f>
        <v>Yes</v>
      </c>
      <c r="H6246" s="14" t="s">
        <v>1742</v>
      </c>
      <c r="I6246" s="8" t="str">
        <f t="array" ref="I6246">IF(G6246="Yes",XLOOKUP(D6246,'Dam Lines'!A:A,'Dam Lines'!J:J),"")</f>
        <v>DJEDDA</v>
      </c>
    </row>
    <row r="6247" hidden="1">
      <c r="A6247" s="11">
        <v>5.0</v>
      </c>
      <c r="B6247" s="2" t="s">
        <v>3121</v>
      </c>
      <c r="C6247" s="2" t="s">
        <v>2314</v>
      </c>
      <c r="D6247" s="2" t="s">
        <v>476</v>
      </c>
      <c r="E6247" s="3" t="s">
        <v>1740</v>
      </c>
      <c r="F6247" s="3" t="s">
        <v>1887</v>
      </c>
      <c r="G6247" s="8" t="str">
        <f>IF(COUNTIF('Dam Lines'!A:A,D6247)&gt;0,"Yes","No")</f>
        <v>Yes</v>
      </c>
      <c r="H6247" s="14" t="s">
        <v>1742</v>
      </c>
      <c r="I6247" s="8" t="str">
        <f t="array" ref="I6247">IF(G6247="Yes",XLOOKUP(D6247,'Dam Lines'!A:A,'Dam Lines'!J:J),"")</f>
        <v>ESTERELLA</v>
      </c>
    </row>
    <row r="6248" hidden="1">
      <c r="A6248" s="11">
        <v>6.0</v>
      </c>
      <c r="B6248" s="2" t="s">
        <v>3114</v>
      </c>
      <c r="C6248" s="2" t="s">
        <v>1744</v>
      </c>
      <c r="D6248" s="2" t="s">
        <v>201</v>
      </c>
      <c r="E6248" s="3" t="s">
        <v>1740</v>
      </c>
      <c r="F6248" s="3" t="s">
        <v>1887</v>
      </c>
      <c r="G6248" s="8" t="str">
        <f>IF(COUNTIF('Dam Lines'!A:A,D6248)&gt;0,"Yes","No")</f>
        <v>Yes</v>
      </c>
      <c r="H6248" s="14" t="s">
        <v>1742</v>
      </c>
      <c r="I6248" s="8" t="str">
        <f t="array" ref="I6248">IF(G6248="Yes",XLOOKUP(D6248,'Dam Lines'!A:A,'Dam Lines'!J:J),"")</f>
        <v>ASALA HALEEMA</v>
      </c>
    </row>
    <row r="6249" hidden="1">
      <c r="A6249" s="11">
        <v>7.0</v>
      </c>
      <c r="B6249" s="2" t="s">
        <v>3267</v>
      </c>
      <c r="C6249" s="2" t="s">
        <v>1935</v>
      </c>
      <c r="D6249" s="2" t="s">
        <v>3268</v>
      </c>
      <c r="E6249" s="3" t="s">
        <v>1740</v>
      </c>
      <c r="F6249" s="3" t="s">
        <v>1887</v>
      </c>
      <c r="G6249" s="8" t="str">
        <f>IF(COUNTIF('Dam Lines'!A:A,D6249)&gt;0,"Yes","No")</f>
        <v>No</v>
      </c>
      <c r="H6249" s="14" t="s">
        <v>1742</v>
      </c>
      <c r="I6249" s="8" t="str">
        <f t="array" ref="I6249">IF(G6249="Yes",XLOOKUP(D6249,'Dam Lines'!A:A,'Dam Lines'!J:J),"")</f>
        <v/>
      </c>
    </row>
    <row r="6250" hidden="1">
      <c r="A6250" s="11">
        <v>8.0</v>
      </c>
      <c r="B6250" s="2" t="s">
        <v>2579</v>
      </c>
      <c r="C6250" s="2" t="s">
        <v>1962</v>
      </c>
      <c r="D6250" s="2" t="s">
        <v>257</v>
      </c>
      <c r="E6250" s="3" t="s">
        <v>1740</v>
      </c>
      <c r="F6250" s="3" t="s">
        <v>1887</v>
      </c>
      <c r="G6250" s="8" t="str">
        <f>IF(COUNTIF('Dam Lines'!A:A,D6250)&gt;0,"Yes","No")</f>
        <v>Yes</v>
      </c>
      <c r="H6250" s="14" t="s">
        <v>1742</v>
      </c>
      <c r="I6250" s="8" t="str">
        <f t="array" ref="I6250">IF(G6250="Yes",XLOOKUP(D6250,'Dam Lines'!A:A,'Dam Lines'!J:J),"")</f>
        <v>DEBORAH IV</v>
      </c>
    </row>
    <row r="6251" hidden="1">
      <c r="A6251" s="11">
        <v>9.0</v>
      </c>
      <c r="B6251" s="2" t="s">
        <v>3394</v>
      </c>
      <c r="C6251" s="2" t="s">
        <v>1844</v>
      </c>
      <c r="D6251" s="2" t="s">
        <v>109</v>
      </c>
      <c r="E6251" s="3" t="s">
        <v>1740</v>
      </c>
      <c r="F6251" s="3" t="s">
        <v>1887</v>
      </c>
      <c r="G6251" s="8" t="str">
        <f>IF(COUNTIF('Dam Lines'!A:A,D6251)&gt;0,"Yes","No")</f>
        <v>Yes</v>
      </c>
      <c r="H6251" s="14" t="s">
        <v>1742</v>
      </c>
      <c r="I6251" s="8" t="str">
        <f t="array" ref="I6251">IF(G6251="Yes",XLOOKUP(D6251,'Dam Lines'!A:A,'Dam Lines'!J:J),"")</f>
        <v>ASTRALE</v>
      </c>
    </row>
    <row r="6252" hidden="1">
      <c r="A6252" s="11">
        <v>10.0</v>
      </c>
      <c r="B6252" s="2" t="s">
        <v>3332</v>
      </c>
      <c r="C6252" s="2" t="s">
        <v>1962</v>
      </c>
      <c r="D6252" s="2" t="s">
        <v>539</v>
      </c>
      <c r="E6252" s="3" t="s">
        <v>1740</v>
      </c>
      <c r="F6252" s="3" t="s">
        <v>1887</v>
      </c>
      <c r="G6252" s="8" t="str">
        <f>IF(COUNTIF('Dam Lines'!A:A,D6252)&gt;0,"Yes","No")</f>
        <v>Yes</v>
      </c>
      <c r="H6252" s="14" t="s">
        <v>1742</v>
      </c>
      <c r="I6252" s="8" t="str">
        <f t="array" ref="I6252">IF(G6252="Yes",XLOOKUP(D6252,'Dam Lines'!A:A,'Dam Lines'!J:J),"")</f>
        <v>FADJURLENE</v>
      </c>
    </row>
    <row r="6253" hidden="1">
      <c r="A6253" s="11">
        <v>11.0</v>
      </c>
      <c r="B6253" s="2" t="s">
        <v>2641</v>
      </c>
      <c r="C6253" s="2" t="s">
        <v>1798</v>
      </c>
      <c r="D6253" s="2" t="s">
        <v>630</v>
      </c>
      <c r="E6253" s="3" t="s">
        <v>1740</v>
      </c>
      <c r="F6253" s="3" t="s">
        <v>1887</v>
      </c>
      <c r="G6253" s="8" t="str">
        <f>IF(COUNTIF('Dam Lines'!A:A,D6253)&gt;0,"Yes","No")</f>
        <v>Yes</v>
      </c>
      <c r="H6253" s="14" t="s">
        <v>1742</v>
      </c>
      <c r="I6253" s="8" t="str">
        <f t="array" ref="I6253">IF(G6253="Yes",XLOOKUP(D6253,'Dam Lines'!A:A,'Dam Lines'!J:J),"")</f>
        <v>NEDJINA</v>
      </c>
    </row>
    <row r="6254" hidden="1">
      <c r="A6254" s="11">
        <v>12.0</v>
      </c>
      <c r="B6254" s="2" t="s">
        <v>2576</v>
      </c>
      <c r="C6254" s="2" t="s">
        <v>1798</v>
      </c>
      <c r="D6254" s="2" t="s">
        <v>636</v>
      </c>
      <c r="E6254" s="3" t="s">
        <v>1740</v>
      </c>
      <c r="F6254" s="3" t="s">
        <v>1887</v>
      </c>
      <c r="G6254" s="8" t="str">
        <f>IF(COUNTIF('Dam Lines'!A:A,D6254)&gt;0,"Yes","No")</f>
        <v>No</v>
      </c>
      <c r="H6254" s="14" t="s">
        <v>1742</v>
      </c>
      <c r="I6254" s="8" t="str">
        <f t="array" ref="I6254">IF(G6254="Yes",XLOOKUP(D6254,'Dam Lines'!A:A,'Dam Lines'!J:J),"")</f>
        <v/>
      </c>
    </row>
    <row r="6255" hidden="1">
      <c r="A6255" s="11">
        <v>13.0</v>
      </c>
      <c r="B6255" s="2" t="s">
        <v>2389</v>
      </c>
      <c r="C6255" s="2" t="s">
        <v>1802</v>
      </c>
      <c r="D6255" s="2" t="s">
        <v>2390</v>
      </c>
      <c r="E6255" s="3" t="s">
        <v>1740</v>
      </c>
      <c r="F6255" s="3" t="s">
        <v>1887</v>
      </c>
      <c r="G6255" s="8" t="str">
        <f>IF(COUNTIF('Dam Lines'!A:A,D6255)&gt;0,"Yes","No")</f>
        <v>No</v>
      </c>
      <c r="H6255" s="14" t="s">
        <v>1742</v>
      </c>
      <c r="I6255" s="8" t="str">
        <f t="array" ref="I6255">IF(G6255="Yes",XLOOKUP(D6255,'Dam Lines'!A:A,'Dam Lines'!J:J),"")</f>
        <v/>
      </c>
    </row>
    <row r="6256" hidden="1">
      <c r="A6256" s="11">
        <v>14.0</v>
      </c>
      <c r="B6256" s="2" t="s">
        <v>3372</v>
      </c>
      <c r="C6256" s="2" t="s">
        <v>1962</v>
      </c>
      <c r="D6256" s="2" t="s">
        <v>3373</v>
      </c>
      <c r="E6256" s="3" t="s">
        <v>1740</v>
      </c>
      <c r="F6256" s="3" t="s">
        <v>1887</v>
      </c>
      <c r="G6256" s="8" t="str">
        <f>IF(COUNTIF('Dam Lines'!A:A,D6256)&gt;0,"Yes","No")</f>
        <v>No</v>
      </c>
      <c r="H6256" s="14" t="s">
        <v>1761</v>
      </c>
      <c r="I6256" s="8" t="str">
        <f t="array" ref="I6256">IF(G6256="Yes",XLOOKUP(D6256,'Dam Lines'!A:A,'Dam Lines'!J:J),"")</f>
        <v/>
      </c>
    </row>
    <row r="6257" hidden="1">
      <c r="A6257" s="11">
        <v>15.0</v>
      </c>
      <c r="B6257" s="2" t="s">
        <v>3395</v>
      </c>
      <c r="C6257" s="2" t="s">
        <v>2821</v>
      </c>
      <c r="D6257" s="2" t="s">
        <v>544</v>
      </c>
      <c r="E6257" s="3" t="s">
        <v>1740</v>
      </c>
      <c r="F6257" s="3" t="s">
        <v>1887</v>
      </c>
      <c r="G6257" s="8" t="str">
        <f>IF(COUNTIF('Dam Lines'!A:A,D6257)&gt;0,"Yes","No")</f>
        <v>Yes</v>
      </c>
      <c r="H6257" s="14" t="s">
        <v>1742</v>
      </c>
      <c r="I6257" s="8" t="str">
        <f t="array" ref="I6257">IF(G6257="Yes",XLOOKUP(D6257,'Dam Lines'!A:A,'Dam Lines'!J:J),"")</f>
        <v>FORTA</v>
      </c>
    </row>
    <row r="6258" hidden="1">
      <c r="A6258" s="11">
        <v>16.0</v>
      </c>
      <c r="B6258" s="2" t="s">
        <v>3298</v>
      </c>
      <c r="C6258" s="2" t="s">
        <v>2466</v>
      </c>
      <c r="D6258" s="2" t="s">
        <v>1829</v>
      </c>
      <c r="E6258" s="3" t="s">
        <v>1740</v>
      </c>
      <c r="F6258" s="3" t="s">
        <v>1887</v>
      </c>
      <c r="G6258" s="8" t="str">
        <f>IF(COUNTIF('Dam Lines'!A:A,D6258)&gt;0,"Yes","No")</f>
        <v>No</v>
      </c>
      <c r="H6258" s="14" t="s">
        <v>1761</v>
      </c>
      <c r="I6258" s="8" t="str">
        <f t="array" ref="I6258">IF(G6258="Yes",XLOOKUP(D6258,'Dam Lines'!A:A,'Dam Lines'!J:J),"")</f>
        <v/>
      </c>
    </row>
    <row r="6259" hidden="1">
      <c r="A6259" s="11">
        <v>1.0</v>
      </c>
      <c r="B6259" s="2" t="s">
        <v>2980</v>
      </c>
      <c r="C6259" s="2" t="s">
        <v>1744</v>
      </c>
      <c r="D6259" s="2" t="s">
        <v>118</v>
      </c>
      <c r="E6259" s="4" t="s">
        <v>1779</v>
      </c>
      <c r="F6259" s="2" t="s">
        <v>1741</v>
      </c>
      <c r="G6259" s="8" t="str">
        <f>IF(COUNTIF('Dam Lines'!A:A,D6259)&gt;0,"Yes","No")</f>
        <v>Yes</v>
      </c>
      <c r="H6259" s="14" t="s">
        <v>1742</v>
      </c>
      <c r="I6259" s="8" t="str">
        <f t="array" ref="I6259">IF(G6259="Yes",XLOOKUP(D6259,'Dam Lines'!A:A,'Dam Lines'!J:J),"")</f>
        <v>SAPINA</v>
      </c>
    </row>
    <row r="6260" hidden="1">
      <c r="A6260" s="11">
        <v>2.0</v>
      </c>
      <c r="B6260" s="2" t="s">
        <v>2635</v>
      </c>
      <c r="C6260" s="2" t="s">
        <v>1798</v>
      </c>
      <c r="D6260" s="2" t="s">
        <v>109</v>
      </c>
      <c r="E6260" s="3" t="s">
        <v>1779</v>
      </c>
      <c r="F6260" s="3" t="s">
        <v>1741</v>
      </c>
      <c r="G6260" s="8" t="str">
        <f>IF(COUNTIF('Dam Lines'!A:A,D6260)&gt;0,"Yes","No")</f>
        <v>Yes</v>
      </c>
      <c r="H6260" s="14" t="s">
        <v>1742</v>
      </c>
      <c r="I6260" s="8" t="str">
        <f t="array" ref="I6260">IF(G6260="Yes",XLOOKUP(D6260,'Dam Lines'!A:A,'Dam Lines'!J:J),"")</f>
        <v>ASTRALE</v>
      </c>
    </row>
    <row r="6261" hidden="1">
      <c r="A6261" s="11">
        <v>3.0</v>
      </c>
      <c r="B6261" s="2" t="s">
        <v>2835</v>
      </c>
      <c r="C6261" s="2" t="s">
        <v>1859</v>
      </c>
      <c r="D6261" s="2" t="s">
        <v>93</v>
      </c>
      <c r="E6261" s="3" t="s">
        <v>1779</v>
      </c>
      <c r="F6261" s="3" t="s">
        <v>1741</v>
      </c>
      <c r="G6261" s="8" t="str">
        <f>IF(COUNTIF('Dam Lines'!A:A,D6261)&gt;0,"Yes","No")</f>
        <v>Yes</v>
      </c>
      <c r="H6261" s="14" t="s">
        <v>1761</v>
      </c>
      <c r="I6261" s="8" t="str">
        <f t="array" ref="I6261">IF(G6261="Yes",XLOOKUP(D6261,'Dam Lines'!A:A,'Dam Lines'!J:J),"")</f>
        <v>QUITAINE</v>
      </c>
    </row>
    <row r="6262" hidden="1">
      <c r="A6262" s="11">
        <v>4.0</v>
      </c>
      <c r="B6262" s="2" t="s">
        <v>2658</v>
      </c>
      <c r="C6262" s="2" t="s">
        <v>1749</v>
      </c>
      <c r="D6262" s="2" t="s">
        <v>2659</v>
      </c>
      <c r="E6262" s="3" t="s">
        <v>1779</v>
      </c>
      <c r="F6262" s="3" t="s">
        <v>1741</v>
      </c>
      <c r="G6262" s="8" t="str">
        <f>IF(COUNTIF('Dam Lines'!A:A,D6262)&gt;0,"Yes","No")</f>
        <v>No</v>
      </c>
      <c r="H6262" s="14" t="s">
        <v>1742</v>
      </c>
      <c r="I6262" s="8" t="str">
        <f t="array" ref="I6262">IF(G6262="Yes",XLOOKUP(D6262,'Dam Lines'!A:A,'Dam Lines'!J:J),"")</f>
        <v/>
      </c>
    </row>
    <row r="6263" hidden="1">
      <c r="A6263" s="11">
        <v>5.0</v>
      </c>
      <c r="B6263" s="2" t="s">
        <v>2812</v>
      </c>
      <c r="C6263" s="2" t="s">
        <v>1772</v>
      </c>
      <c r="D6263" s="2" t="s">
        <v>2813</v>
      </c>
      <c r="E6263" s="3" t="s">
        <v>1779</v>
      </c>
      <c r="F6263" s="3" t="s">
        <v>1741</v>
      </c>
      <c r="G6263" s="8" t="str">
        <f>IF(COUNTIF('Dam Lines'!A:A,D6263)&gt;0,"Yes","No")</f>
        <v>No</v>
      </c>
      <c r="H6263" s="14" t="s">
        <v>1742</v>
      </c>
      <c r="I6263" s="8" t="str">
        <f t="array" ref="I6263">IF(G6263="Yes",XLOOKUP(D6263,'Dam Lines'!A:A,'Dam Lines'!J:J),"")</f>
        <v/>
      </c>
    </row>
    <row r="6264" hidden="1">
      <c r="A6264" s="11">
        <v>6.0</v>
      </c>
      <c r="B6264" s="2" t="s">
        <v>1933</v>
      </c>
      <c r="C6264" s="2" t="s">
        <v>1752</v>
      </c>
      <c r="D6264" s="2" t="s">
        <v>241</v>
      </c>
      <c r="E6264" s="3" t="s">
        <v>1779</v>
      </c>
      <c r="F6264" s="3" t="s">
        <v>1741</v>
      </c>
      <c r="G6264" s="8" t="str">
        <f>IF(COUNTIF('Dam Lines'!A:A,D6264)&gt;0,"Yes","No")</f>
        <v>Yes</v>
      </c>
      <c r="H6264" s="14" t="s">
        <v>1742</v>
      </c>
      <c r="I6264" s="8" t="str">
        <f t="array" ref="I6264">IF(G6264="Yes",XLOOKUP(D6264,'Dam Lines'!A:A,'Dam Lines'!J:J),"")</f>
        <v>NEVADA II</v>
      </c>
    </row>
    <row r="6265" hidden="1">
      <c r="A6265" s="11">
        <v>7.0</v>
      </c>
      <c r="B6265" s="2" t="s">
        <v>1751</v>
      </c>
      <c r="C6265" s="2" t="s">
        <v>1752</v>
      </c>
      <c r="D6265" s="2" t="s">
        <v>744</v>
      </c>
      <c r="E6265" s="3" t="s">
        <v>1779</v>
      </c>
      <c r="F6265" s="3" t="s">
        <v>1741</v>
      </c>
      <c r="G6265" s="8" t="str">
        <f>IF(COUNTIF('Dam Lines'!A:A,D6265)&gt;0,"Yes","No")</f>
        <v>Yes</v>
      </c>
      <c r="H6265" s="14" t="s">
        <v>1742</v>
      </c>
      <c r="I6265" s="8" t="str">
        <f t="array" ref="I6265">IF(G6265="Yes",XLOOKUP(D6265,'Dam Lines'!A:A,'Dam Lines'!J:J),"")</f>
        <v>AL SHIMRIYA-50</v>
      </c>
    </row>
    <row r="6266" hidden="1">
      <c r="A6266" s="11">
        <v>8.0</v>
      </c>
      <c r="B6266" s="2" t="s">
        <v>2887</v>
      </c>
      <c r="C6266" s="2" t="s">
        <v>2888</v>
      </c>
      <c r="D6266" s="2" t="s">
        <v>2889</v>
      </c>
      <c r="E6266" s="3" t="s">
        <v>1779</v>
      </c>
      <c r="F6266" s="3" t="s">
        <v>1741</v>
      </c>
      <c r="G6266" s="8" t="str">
        <f>IF(COUNTIF('Dam Lines'!A:A,D6266)&gt;0,"Yes","No")</f>
        <v>No</v>
      </c>
      <c r="H6266" s="14" t="s">
        <v>1742</v>
      </c>
      <c r="I6266" s="8" t="str">
        <f t="array" ref="I6266">IF(G6266="Yes",XLOOKUP(D6266,'Dam Lines'!A:A,'Dam Lines'!J:J),"")</f>
        <v/>
      </c>
    </row>
    <row r="6267" hidden="1">
      <c r="A6267" s="11">
        <v>9.0</v>
      </c>
      <c r="B6267" s="2" t="s">
        <v>2633</v>
      </c>
      <c r="C6267" s="2" t="s">
        <v>1798</v>
      </c>
      <c r="D6267" s="2" t="s">
        <v>563</v>
      </c>
      <c r="E6267" s="3" t="s">
        <v>1779</v>
      </c>
      <c r="F6267" s="3" t="s">
        <v>1741</v>
      </c>
      <c r="G6267" s="8" t="str">
        <f>IF(COUNTIF('Dam Lines'!A:A,D6267)&gt;0,"Yes","No")</f>
        <v>Yes</v>
      </c>
      <c r="H6267" s="14" t="s">
        <v>1742</v>
      </c>
      <c r="I6267" s="8" t="str">
        <f t="array" ref="I6267">IF(G6267="Yes",XLOOKUP(D6267,'Dam Lines'!A:A,'Dam Lines'!J:J),"")</f>
        <v>WENOKA THALAB</v>
      </c>
    </row>
    <row r="6268" hidden="1">
      <c r="A6268" s="11">
        <v>10.0</v>
      </c>
      <c r="B6268" s="2" t="s">
        <v>2271</v>
      </c>
      <c r="C6268" s="2" t="s">
        <v>1908</v>
      </c>
      <c r="D6268" s="2" t="s">
        <v>2272</v>
      </c>
      <c r="E6268" s="3" t="s">
        <v>1779</v>
      </c>
      <c r="F6268" s="3" t="s">
        <v>1741</v>
      </c>
      <c r="G6268" s="8" t="str">
        <f>IF(COUNTIF('Dam Lines'!A:A,D6268)&gt;0,"Yes","No")</f>
        <v>No</v>
      </c>
      <c r="H6268" s="14" t="s">
        <v>1761</v>
      </c>
      <c r="I6268" s="8" t="str">
        <f t="array" ref="I6268">IF(G6268="Yes",XLOOKUP(D6268,'Dam Lines'!A:A,'Dam Lines'!J:J),"")</f>
        <v/>
      </c>
    </row>
    <row r="6269" hidden="1">
      <c r="A6269" s="11">
        <v>11.0</v>
      </c>
      <c r="B6269" s="2" t="s">
        <v>1787</v>
      </c>
      <c r="C6269" s="2" t="s">
        <v>1788</v>
      </c>
      <c r="D6269" s="2" t="s">
        <v>1789</v>
      </c>
      <c r="E6269" s="3" t="s">
        <v>1779</v>
      </c>
      <c r="F6269" s="3" t="s">
        <v>1741</v>
      </c>
      <c r="G6269" s="8" t="str">
        <f>IF(COUNTIF('Dam Lines'!A:A,D6269)&gt;0,"Yes","No")</f>
        <v>No</v>
      </c>
      <c r="H6269" s="14" t="s">
        <v>1742</v>
      </c>
      <c r="I6269" s="8" t="str">
        <f t="array" ref="I6269">IF(G6269="Yes",XLOOKUP(D6269,'Dam Lines'!A:A,'Dam Lines'!J:J),"")</f>
        <v/>
      </c>
    </row>
    <row r="6270" hidden="1">
      <c r="A6270" s="11">
        <v>12.0</v>
      </c>
      <c r="B6270" s="2" t="s">
        <v>2503</v>
      </c>
      <c r="C6270" s="2" t="s">
        <v>1802</v>
      </c>
      <c r="D6270" s="2" t="s">
        <v>805</v>
      </c>
      <c r="E6270" s="3" t="s">
        <v>1779</v>
      </c>
      <c r="F6270" s="3" t="s">
        <v>1741</v>
      </c>
      <c r="G6270" s="8" t="str">
        <f>IF(COUNTIF('Dam Lines'!A:A,D6270)&gt;0,"Yes","No")</f>
        <v>Yes</v>
      </c>
      <c r="H6270" s="14" t="s">
        <v>1742</v>
      </c>
      <c r="I6270" s="8" t="str">
        <f t="array" ref="I6270">IF(G6270="Yes",XLOOKUP(D6270,'Dam Lines'!A:A,'Dam Lines'!J:J),"")</f>
        <v>LEILAYA</v>
      </c>
    </row>
    <row r="6271" hidden="1">
      <c r="A6271" s="11">
        <v>13.0</v>
      </c>
      <c r="B6271" s="2" t="s">
        <v>3191</v>
      </c>
      <c r="C6271" s="2" t="s">
        <v>1962</v>
      </c>
      <c r="D6271" s="2" t="s">
        <v>770</v>
      </c>
      <c r="E6271" s="3" t="s">
        <v>1779</v>
      </c>
      <c r="F6271" s="3" t="s">
        <v>1741</v>
      </c>
      <c r="G6271" s="8" t="str">
        <f>IF(COUNTIF('Dam Lines'!A:A,D6271)&gt;0,"Yes","No")</f>
        <v>Yes</v>
      </c>
      <c r="H6271" s="14" t="s">
        <v>1742</v>
      </c>
      <c r="I6271" s="8" t="str">
        <f t="array" ref="I6271">IF(G6271="Yes",XLOOKUP(D6271,'Dam Lines'!A:A,'Dam Lines'!J:J),"")</f>
        <v>FATMA</v>
      </c>
    </row>
    <row r="6272" hidden="1">
      <c r="A6272" s="11">
        <v>14.0</v>
      </c>
      <c r="B6272" s="2" t="s">
        <v>3085</v>
      </c>
      <c r="C6272" s="2" t="s">
        <v>1962</v>
      </c>
      <c r="D6272" s="2" t="s">
        <v>347</v>
      </c>
      <c r="E6272" s="3" t="s">
        <v>1779</v>
      </c>
      <c r="F6272" s="3" t="s">
        <v>1741</v>
      </c>
      <c r="G6272" s="8" t="str">
        <f>IF(COUNTIF('Dam Lines'!A:A,D6272)&gt;0,"Yes","No")</f>
        <v>Yes</v>
      </c>
      <c r="H6272" s="14" t="s">
        <v>1742</v>
      </c>
      <c r="I6272" s="8" t="str">
        <f t="array" ref="I6272">IF(G6272="Yes",XLOOKUP(D6272,'Dam Lines'!A:A,'Dam Lines'!J:J),"")</f>
        <v>MADOU</v>
      </c>
    </row>
    <row r="6273" hidden="1">
      <c r="A6273" s="11">
        <v>15.0</v>
      </c>
      <c r="B6273" s="2" t="s">
        <v>2071</v>
      </c>
      <c r="C6273" s="2" t="s">
        <v>1975</v>
      </c>
      <c r="D6273" s="2" t="s">
        <v>1789</v>
      </c>
      <c r="E6273" s="3" t="s">
        <v>1779</v>
      </c>
      <c r="F6273" s="3" t="s">
        <v>1741</v>
      </c>
      <c r="G6273" s="8" t="str">
        <f>IF(COUNTIF('Dam Lines'!A:A,D6273)&gt;0,"Yes","No")</f>
        <v>No</v>
      </c>
      <c r="H6273" s="14" t="s">
        <v>1742</v>
      </c>
      <c r="I6273" s="8" t="str">
        <f t="array" ref="I6273">IF(G6273="Yes",XLOOKUP(D6273,'Dam Lines'!A:A,'Dam Lines'!J:J),"")</f>
        <v/>
      </c>
    </row>
    <row r="6274" hidden="1">
      <c r="A6274" s="11">
        <v>16.0</v>
      </c>
      <c r="B6274" s="2" t="s">
        <v>2388</v>
      </c>
      <c r="C6274" s="2" t="s">
        <v>1861</v>
      </c>
      <c r="D6274" s="2" t="s">
        <v>666</v>
      </c>
      <c r="E6274" s="3" t="s">
        <v>1779</v>
      </c>
      <c r="F6274" s="3" t="s">
        <v>1741</v>
      </c>
      <c r="G6274" s="8" t="str">
        <f>IF(COUNTIF('Dam Lines'!A:A,D6274)&gt;0,"Yes","No")</f>
        <v>Yes</v>
      </c>
      <c r="H6274" s="14" t="s">
        <v>1742</v>
      </c>
      <c r="I6274" s="8" t="str">
        <f t="array" ref="I6274">IF(G6274="Yes",XLOOKUP(D6274,'Dam Lines'!A:A,'Dam Lines'!J:J),"")</f>
        <v>JELBA</v>
      </c>
    </row>
    <row r="6275" hidden="1">
      <c r="A6275" s="11">
        <v>1.0</v>
      </c>
      <c r="B6275" s="2" t="s">
        <v>3307</v>
      </c>
      <c r="C6275" s="2" t="s">
        <v>1975</v>
      </c>
      <c r="D6275" s="2" t="s">
        <v>109</v>
      </c>
      <c r="E6275" s="4" t="s">
        <v>1740</v>
      </c>
      <c r="F6275" s="2" t="s">
        <v>1741</v>
      </c>
      <c r="G6275" s="8" t="str">
        <f>IF(COUNTIF('Dam Lines'!A:A,D6275)&gt;0,"Yes","No")</f>
        <v>Yes</v>
      </c>
      <c r="H6275" s="14" t="s">
        <v>1742</v>
      </c>
      <c r="I6275" s="8" t="str">
        <f t="array" ref="I6275">IF(G6275="Yes",XLOOKUP(D6275,'Dam Lines'!A:A,'Dam Lines'!J:J),"")</f>
        <v>ASTRALE</v>
      </c>
    </row>
    <row r="6276" hidden="1">
      <c r="A6276" s="11">
        <v>2.0</v>
      </c>
      <c r="B6276" s="2" t="s">
        <v>3396</v>
      </c>
      <c r="C6276" s="2" t="s">
        <v>1962</v>
      </c>
      <c r="D6276" s="2" t="s">
        <v>1263</v>
      </c>
      <c r="E6276" s="3" t="s">
        <v>1740</v>
      </c>
      <c r="F6276" s="3" t="s">
        <v>1741</v>
      </c>
      <c r="G6276" s="8" t="str">
        <f>IF(COUNTIF('Dam Lines'!A:A,D6276)&gt;0,"Yes","No")</f>
        <v>Yes</v>
      </c>
      <c r="H6276" s="14" t="s">
        <v>1742</v>
      </c>
      <c r="I6276" s="8" t="str">
        <f t="array" ref="I6276">IF(G6276="Yes",XLOOKUP(D6276,'Dam Lines'!A:A,'Dam Lines'!J:J),"")</f>
        <v>BASSALA</v>
      </c>
    </row>
    <row r="6277" hidden="1">
      <c r="A6277" s="11">
        <v>3.0</v>
      </c>
      <c r="B6277" s="2" t="s">
        <v>3377</v>
      </c>
      <c r="C6277" s="2" t="s">
        <v>2280</v>
      </c>
      <c r="D6277" s="2" t="s">
        <v>650</v>
      </c>
      <c r="E6277" s="3" t="s">
        <v>1740</v>
      </c>
      <c r="F6277" s="3" t="s">
        <v>1741</v>
      </c>
      <c r="G6277" s="8" t="str">
        <f>IF(COUNTIF('Dam Lines'!A:A,D6277)&gt;0,"Yes","No")</f>
        <v>Yes</v>
      </c>
      <c r="H6277" s="14" t="s">
        <v>1742</v>
      </c>
      <c r="I6277" s="8" t="str">
        <f t="array" ref="I6277">IF(G6277="Yes",XLOOKUP(D6277,'Dam Lines'!A:A,'Dam Lines'!J:J),"")</f>
        <v>PALMA</v>
      </c>
    </row>
    <row r="6278" hidden="1">
      <c r="A6278" s="11">
        <v>4.0</v>
      </c>
      <c r="B6278" s="2" t="s">
        <v>3397</v>
      </c>
      <c r="C6278" s="2" t="s">
        <v>1798</v>
      </c>
      <c r="D6278" s="2" t="s">
        <v>237</v>
      </c>
      <c r="E6278" s="3" t="s">
        <v>1740</v>
      </c>
      <c r="F6278" s="3" t="s">
        <v>1741</v>
      </c>
      <c r="G6278" s="8" t="str">
        <f>IF(COUNTIF('Dam Lines'!A:A,D6278)&gt;0,"Yes","No")</f>
        <v>Yes</v>
      </c>
      <c r="H6278" s="14" t="s">
        <v>1761</v>
      </c>
      <c r="I6278" s="8" t="str">
        <f t="array" ref="I6278">IF(G6278="Yes",XLOOKUP(D6278,'Dam Lines'!A:A,'Dam Lines'!J:J),"")</f>
        <v>NEVADA II</v>
      </c>
    </row>
    <row r="6279" hidden="1">
      <c r="A6279" s="11">
        <v>5.0</v>
      </c>
      <c r="B6279" s="2" t="s">
        <v>3312</v>
      </c>
      <c r="C6279" s="2" t="s">
        <v>1996</v>
      </c>
      <c r="D6279" s="2" t="s">
        <v>746</v>
      </c>
      <c r="E6279" s="3" t="s">
        <v>1740</v>
      </c>
      <c r="F6279" s="3" t="s">
        <v>1741</v>
      </c>
      <c r="G6279" s="8" t="str">
        <f>IF(COUNTIF('Dam Lines'!A:A,D6279)&gt;0,"Yes","No")</f>
        <v>Yes</v>
      </c>
      <c r="H6279" s="14" t="s">
        <v>1761</v>
      </c>
      <c r="I6279" s="8" t="str">
        <f t="array" ref="I6279">IF(G6279="Yes",XLOOKUP(D6279,'Dam Lines'!A:A,'Dam Lines'!J:J),"")</f>
        <v>ALGERIA</v>
      </c>
    </row>
    <row r="6280" hidden="1">
      <c r="A6280" s="11">
        <v>6.0</v>
      </c>
      <c r="B6280" s="2" t="s">
        <v>3398</v>
      </c>
      <c r="C6280" s="2" t="s">
        <v>1747</v>
      </c>
      <c r="D6280" s="2" t="s">
        <v>521</v>
      </c>
      <c r="E6280" s="3" t="s">
        <v>1740</v>
      </c>
      <c r="F6280" s="3" t="s">
        <v>1741</v>
      </c>
      <c r="G6280" s="8" t="str">
        <f>IF(COUNTIF('Dam Lines'!A:A,D6280)&gt;0,"Yes","No")</f>
        <v>Yes</v>
      </c>
      <c r="H6280" s="14" t="s">
        <v>1742</v>
      </c>
      <c r="I6280" s="8" t="str">
        <f t="array" ref="I6280">IF(G6280="Yes",XLOOKUP(D6280,'Dam Lines'!A:A,'Dam Lines'!J:J),"")</f>
        <v>CHLOSTA</v>
      </c>
    </row>
    <row r="6281" hidden="1">
      <c r="A6281" s="11">
        <v>7.0</v>
      </c>
      <c r="B6281" s="2" t="s">
        <v>3399</v>
      </c>
      <c r="C6281" s="2" t="s">
        <v>1752</v>
      </c>
      <c r="D6281" s="2" t="s">
        <v>100</v>
      </c>
      <c r="E6281" s="3" t="s">
        <v>1740</v>
      </c>
      <c r="F6281" s="3" t="s">
        <v>1741</v>
      </c>
      <c r="G6281" s="8" t="str">
        <f>IF(COUNTIF('Dam Lines'!A:A,D6281)&gt;0,"Yes","No")</f>
        <v>Yes</v>
      </c>
      <c r="H6281" s="14" t="s">
        <v>1742</v>
      </c>
      <c r="I6281" s="8" t="str">
        <f t="array" ref="I6281">IF(G6281="Yes",XLOOKUP(D6281,'Dam Lines'!A:A,'Dam Lines'!J:J),"")</f>
        <v>GAICHI</v>
      </c>
    </row>
    <row r="6282" hidden="1">
      <c r="A6282" s="11">
        <v>8.0</v>
      </c>
      <c r="B6282" s="2" t="s">
        <v>3400</v>
      </c>
      <c r="C6282" s="2" t="s">
        <v>1886</v>
      </c>
      <c r="D6282" s="2" t="s">
        <v>1039</v>
      </c>
      <c r="E6282" s="3" t="s">
        <v>1740</v>
      </c>
      <c r="F6282" s="3" t="s">
        <v>1741</v>
      </c>
      <c r="G6282" s="8" t="str">
        <f>IF(COUNTIF('Dam Lines'!A:A,D6282)&gt;0,"Yes","No")</f>
        <v>Yes</v>
      </c>
      <c r="H6282" s="14" t="s">
        <v>1761</v>
      </c>
      <c r="I6282" s="8" t="str">
        <f t="array" ref="I6282">IF(G6282="Yes",XLOOKUP(D6282,'Dam Lines'!A:A,'Dam Lines'!J:J),"")</f>
        <v>TRYNCZA</v>
      </c>
    </row>
    <row r="6283" hidden="1">
      <c r="A6283" s="11">
        <v>9.0</v>
      </c>
      <c r="B6283" s="2" t="s">
        <v>3316</v>
      </c>
      <c r="C6283" s="2" t="s">
        <v>1772</v>
      </c>
      <c r="D6283" s="2" t="s">
        <v>1244</v>
      </c>
      <c r="E6283" s="3" t="s">
        <v>1740</v>
      </c>
      <c r="F6283" s="3" t="s">
        <v>1741</v>
      </c>
      <c r="G6283" s="8" t="str">
        <f>IF(COUNTIF('Dam Lines'!A:A,D6283)&gt;0,"Yes","No")</f>
        <v>Yes</v>
      </c>
      <c r="H6283" s="14" t="s">
        <v>1742</v>
      </c>
      <c r="I6283" s="8" t="str">
        <f t="array" ref="I6283">IF(G6283="Yes",XLOOKUP(D6283,'Dam Lines'!A:A,'Dam Lines'!J:J),"")</f>
        <v>AL HANOUF</v>
      </c>
    </row>
    <row r="6284" hidden="1">
      <c r="A6284" s="11">
        <v>10.0</v>
      </c>
      <c r="B6284" s="2" t="s">
        <v>3401</v>
      </c>
      <c r="C6284" s="2" t="s">
        <v>1772</v>
      </c>
      <c r="D6284" s="2" t="s">
        <v>203</v>
      </c>
      <c r="E6284" s="3" t="s">
        <v>1740</v>
      </c>
      <c r="F6284" s="3" t="s">
        <v>1741</v>
      </c>
      <c r="G6284" s="8" t="str">
        <f>IF(COUNTIF('Dam Lines'!A:A,D6284)&gt;0,"Yes","No")</f>
        <v>Yes</v>
      </c>
      <c r="H6284" s="14" t="s">
        <v>1742</v>
      </c>
      <c r="I6284" s="8" t="str">
        <f t="array" ref="I6284">IF(G6284="Yes",XLOOKUP(D6284,'Dam Lines'!A:A,'Dam Lines'!J:J),"")</f>
        <v>FATMA</v>
      </c>
    </row>
    <row r="6285" hidden="1">
      <c r="A6285" s="11">
        <v>11.0</v>
      </c>
      <c r="B6285" s="2" t="s">
        <v>3402</v>
      </c>
      <c r="C6285" s="2" t="s">
        <v>1975</v>
      </c>
      <c r="D6285" s="2" t="s">
        <v>3403</v>
      </c>
      <c r="E6285" s="3" t="s">
        <v>1740</v>
      </c>
      <c r="F6285" s="3" t="s">
        <v>1741</v>
      </c>
      <c r="G6285" s="8" t="str">
        <f>IF(COUNTIF('Dam Lines'!A:A,D6285)&gt;0,"Yes","No")</f>
        <v>No</v>
      </c>
      <c r="H6285" s="14" t="s">
        <v>1761</v>
      </c>
      <c r="I6285" s="8" t="str">
        <f t="array" ref="I6285">IF(G6285="Yes",XLOOKUP(D6285,'Dam Lines'!A:A,'Dam Lines'!J:J),"")</f>
        <v/>
      </c>
    </row>
    <row r="6286" hidden="1">
      <c r="A6286" s="11">
        <v>12.0</v>
      </c>
      <c r="B6286" s="2" t="s">
        <v>3404</v>
      </c>
      <c r="C6286" s="2" t="s">
        <v>1798</v>
      </c>
      <c r="D6286" s="2" t="s">
        <v>368</v>
      </c>
      <c r="E6286" s="3" t="s">
        <v>1740</v>
      </c>
      <c r="F6286" s="3" t="s">
        <v>1741</v>
      </c>
      <c r="G6286" s="8" t="str">
        <f>IF(COUNTIF('Dam Lines'!A:A,D6286)&gt;0,"Yes","No")</f>
        <v>Yes</v>
      </c>
      <c r="H6286" s="14" t="s">
        <v>1761</v>
      </c>
      <c r="I6286" s="8" t="str">
        <f t="array" ref="I6286">IF(G6286="Yes",XLOOKUP(D6286,'Dam Lines'!A:A,'Dam Lines'!J:J),"")</f>
        <v>NEVADA II</v>
      </c>
    </row>
    <row r="6287" hidden="1">
      <c r="A6287" s="11">
        <v>13.0</v>
      </c>
      <c r="B6287" s="2" t="s">
        <v>3405</v>
      </c>
      <c r="C6287" s="2" t="s">
        <v>2224</v>
      </c>
      <c r="D6287" s="2" t="s">
        <v>519</v>
      </c>
      <c r="E6287" s="16" t="s">
        <v>1740</v>
      </c>
      <c r="F6287" s="16" t="s">
        <v>1741</v>
      </c>
      <c r="G6287" s="8" t="str">
        <f>IF(COUNTIF('Dam Lines'!A:A,D6287)&gt;0,"Yes","No")</f>
        <v>Yes</v>
      </c>
      <c r="H6287" s="14" t="s">
        <v>1742</v>
      </c>
      <c r="I6287" s="8" t="str">
        <f t="array" ref="I6287">IF(G6287="Yes",XLOOKUP(D6287,'Dam Lines'!A:A,'Dam Lines'!J:J),"")</f>
        <v>SHAGRA-98</v>
      </c>
    </row>
    <row r="6288" hidden="1">
      <c r="A6288" s="11">
        <v>14.0</v>
      </c>
      <c r="B6288" s="2" t="s">
        <v>3406</v>
      </c>
      <c r="C6288" s="2" t="s">
        <v>2358</v>
      </c>
      <c r="D6288" s="2" t="s">
        <v>1149</v>
      </c>
      <c r="E6288" s="3" t="s">
        <v>1740</v>
      </c>
      <c r="F6288" s="3" t="s">
        <v>1741</v>
      </c>
      <c r="G6288" s="8" t="str">
        <f>IF(COUNTIF('Dam Lines'!A:A,D6288)&gt;0,"Yes","No")</f>
        <v>Yes</v>
      </c>
      <c r="H6288" s="14" t="s">
        <v>1761</v>
      </c>
      <c r="I6288" s="8" t="str">
        <f t="array" ref="I6288">IF(G6288="Yes",XLOOKUP(D6288,'Dam Lines'!A:A,'Dam Lines'!J:J),"")</f>
        <v>NEVADA II</v>
      </c>
    </row>
    <row r="6289" hidden="1">
      <c r="A6289" s="11">
        <v>15.0</v>
      </c>
      <c r="B6289" s="2" t="s">
        <v>3407</v>
      </c>
      <c r="C6289" s="2" t="s">
        <v>1798</v>
      </c>
      <c r="D6289" s="2" t="s">
        <v>609</v>
      </c>
      <c r="E6289" s="3" t="s">
        <v>1740</v>
      </c>
      <c r="F6289" s="3" t="s">
        <v>1741</v>
      </c>
      <c r="G6289" s="8" t="str">
        <f>IF(COUNTIF('Dam Lines'!A:A,D6289)&gt;0,"Yes","No")</f>
        <v>Yes</v>
      </c>
      <c r="H6289" s="14" t="s">
        <v>1742</v>
      </c>
      <c r="I6289" s="8" t="str">
        <f t="array" ref="I6289">IF(G6289="Yes",XLOOKUP(D6289,'Dam Lines'!A:A,'Dam Lines'!J:J),"")</f>
        <v>MANAGIYA AL SAFFRA</v>
      </c>
    </row>
    <row r="6290" hidden="1">
      <c r="A6290" s="11">
        <v>16.0</v>
      </c>
      <c r="B6290" s="2" t="s">
        <v>3408</v>
      </c>
      <c r="C6290" s="2" t="s">
        <v>3391</v>
      </c>
      <c r="D6290" s="2" t="s">
        <v>1226</v>
      </c>
      <c r="E6290" s="3" t="s">
        <v>1740</v>
      </c>
      <c r="F6290" s="3" t="s">
        <v>1741</v>
      </c>
      <c r="G6290" s="8" t="str">
        <f>IF(COUNTIF('Dam Lines'!A:A,D6290)&gt;0,"Yes","No")</f>
        <v>Yes</v>
      </c>
      <c r="H6290" s="14" t="s">
        <v>1742</v>
      </c>
      <c r="I6290" s="8" t="str">
        <f t="array" ref="I6290">IF(G6290="Yes",XLOOKUP(D6290,'Dam Lines'!A:A,'Dam Lines'!J:J),"")</f>
        <v>PREKRASNAJA</v>
      </c>
    </row>
    <row r="6291" hidden="1">
      <c r="A6291" s="11">
        <v>1.0</v>
      </c>
      <c r="B6291" s="2" t="s">
        <v>2792</v>
      </c>
      <c r="C6291" s="2" t="s">
        <v>1817</v>
      </c>
      <c r="D6291" s="2" t="s">
        <v>602</v>
      </c>
      <c r="E6291" s="4" t="s">
        <v>1740</v>
      </c>
      <c r="F6291" s="2" t="s">
        <v>1818</v>
      </c>
      <c r="G6291" s="8" t="str">
        <f>IF(COUNTIF('Dam Lines'!A:A,D6291)&gt;0,"Yes","No")</f>
        <v>No</v>
      </c>
      <c r="H6291" s="14" t="s">
        <v>1761</v>
      </c>
      <c r="I6291" s="8" t="str">
        <f t="array" ref="I6291">IF(G6291="Yes",XLOOKUP(D6291,'Dam Lines'!A:A,'Dam Lines'!J:J),"")</f>
        <v/>
      </c>
    </row>
    <row r="6292" hidden="1">
      <c r="A6292" s="11">
        <v>2.0</v>
      </c>
      <c r="B6292" s="2" t="s">
        <v>3057</v>
      </c>
      <c r="C6292" s="2" t="s">
        <v>1886</v>
      </c>
      <c r="D6292" s="2" t="s">
        <v>2505</v>
      </c>
      <c r="E6292" s="3" t="s">
        <v>1740</v>
      </c>
      <c r="F6292" s="3" t="s">
        <v>1818</v>
      </c>
      <c r="G6292" s="8" t="str">
        <f>IF(COUNTIF('Dam Lines'!A:A,D6292)&gt;0,"Yes","No")</f>
        <v>No</v>
      </c>
      <c r="H6292" s="14" t="s">
        <v>1761</v>
      </c>
      <c r="I6292" s="8" t="str">
        <f t="array" ref="I6292">IF(G6292="Yes",XLOOKUP(D6292,'Dam Lines'!A:A,'Dam Lines'!J:J),"")</f>
        <v/>
      </c>
    </row>
    <row r="6293" hidden="1">
      <c r="A6293" s="11">
        <v>3.0</v>
      </c>
      <c r="B6293" s="2" t="s">
        <v>2334</v>
      </c>
      <c r="C6293" s="2" t="s">
        <v>1774</v>
      </c>
      <c r="D6293" s="2" t="s">
        <v>2335</v>
      </c>
      <c r="E6293" s="3" t="s">
        <v>1740</v>
      </c>
      <c r="F6293" s="3" t="s">
        <v>1818</v>
      </c>
      <c r="G6293" s="8" t="str">
        <f>IF(COUNTIF('Dam Lines'!A:A,D6293)&gt;0,"Yes","No")</f>
        <v>No</v>
      </c>
      <c r="H6293" s="14" t="s">
        <v>1742</v>
      </c>
      <c r="I6293" s="8" t="str">
        <f t="array" ref="I6293">IF(G6293="Yes",XLOOKUP(D6293,'Dam Lines'!A:A,'Dam Lines'!J:J),"")</f>
        <v/>
      </c>
    </row>
    <row r="6294" hidden="1">
      <c r="A6294" s="11">
        <v>4.0</v>
      </c>
      <c r="B6294" s="2" t="s">
        <v>2820</v>
      </c>
      <c r="C6294" s="2" t="s">
        <v>2821</v>
      </c>
      <c r="D6294" s="2" t="s">
        <v>2822</v>
      </c>
      <c r="E6294" s="3" t="s">
        <v>1740</v>
      </c>
      <c r="F6294" s="3" t="s">
        <v>1818</v>
      </c>
      <c r="G6294" s="8" t="str">
        <f>IF(COUNTIF('Dam Lines'!A:A,D6294)&gt;0,"Yes","No")</f>
        <v>No</v>
      </c>
      <c r="H6294" s="14" t="s">
        <v>1742</v>
      </c>
      <c r="I6294" s="8" t="str">
        <f t="array" ref="I6294">IF(G6294="Yes",XLOOKUP(D6294,'Dam Lines'!A:A,'Dam Lines'!J:J),"")</f>
        <v/>
      </c>
    </row>
    <row r="6295" hidden="1">
      <c r="A6295" s="11">
        <v>5.0</v>
      </c>
      <c r="B6295" s="2" t="s">
        <v>2993</v>
      </c>
      <c r="C6295" s="2" t="s">
        <v>1798</v>
      </c>
      <c r="D6295" s="2" t="s">
        <v>262</v>
      </c>
      <c r="E6295" s="3" t="s">
        <v>1740</v>
      </c>
      <c r="F6295" s="3" t="s">
        <v>1818</v>
      </c>
      <c r="G6295" s="8" t="str">
        <f>IF(COUNTIF('Dam Lines'!A:A,D6295)&gt;0,"Yes","No")</f>
        <v>Yes</v>
      </c>
      <c r="H6295" s="14" t="s">
        <v>1761</v>
      </c>
      <c r="I6295" s="8" t="str">
        <f t="array" ref="I6295">IF(G6295="Yes",XLOOKUP(D6295,'Dam Lines'!A:A,'Dam Lines'!J:J),"")</f>
        <v>ARRAGONDA</v>
      </c>
    </row>
    <row r="6296" hidden="1">
      <c r="A6296" s="11">
        <v>6.0</v>
      </c>
      <c r="B6296" s="2" t="s">
        <v>2891</v>
      </c>
      <c r="C6296" s="2" t="s">
        <v>1962</v>
      </c>
      <c r="D6296" s="2" t="s">
        <v>201</v>
      </c>
      <c r="E6296" s="3" t="s">
        <v>1740</v>
      </c>
      <c r="F6296" s="3" t="s">
        <v>1818</v>
      </c>
      <c r="G6296" s="8" t="str">
        <f>IF(COUNTIF('Dam Lines'!A:A,D6296)&gt;0,"Yes","No")</f>
        <v>Yes</v>
      </c>
      <c r="H6296" s="14" t="s">
        <v>1761</v>
      </c>
      <c r="I6296" s="8" t="str">
        <f t="array" ref="I6296">IF(G6296="Yes",XLOOKUP(D6296,'Dam Lines'!A:A,'Dam Lines'!J:J),"")</f>
        <v>ASALA HALEEMA</v>
      </c>
    </row>
    <row r="6297" hidden="1">
      <c r="A6297" s="11">
        <v>7.0</v>
      </c>
      <c r="B6297" s="2" t="s">
        <v>3043</v>
      </c>
      <c r="C6297" s="2" t="s">
        <v>2314</v>
      </c>
      <c r="D6297" s="2" t="s">
        <v>1180</v>
      </c>
      <c r="E6297" s="16" t="s">
        <v>1740</v>
      </c>
      <c r="F6297" s="16" t="s">
        <v>1818</v>
      </c>
      <c r="G6297" s="8" t="str">
        <f>IF(COUNTIF('Dam Lines'!A:A,D6297)&gt;0,"Yes","No")</f>
        <v>Yes</v>
      </c>
      <c r="H6297" s="14" t="s">
        <v>1742</v>
      </c>
      <c r="I6297" s="8" t="str">
        <f t="array" ref="I6297">IF(G6297="Yes",XLOOKUP(D6297,'Dam Lines'!A:A,'Dam Lines'!J:J),"")</f>
        <v>DEFILADA</v>
      </c>
    </row>
    <row r="6298" hidden="1">
      <c r="A6298" s="11">
        <v>8.0</v>
      </c>
      <c r="B6298" s="2" t="s">
        <v>2759</v>
      </c>
      <c r="C6298" s="2" t="s">
        <v>1798</v>
      </c>
      <c r="D6298" s="2" t="s">
        <v>994</v>
      </c>
      <c r="E6298" s="3" t="s">
        <v>1740</v>
      </c>
      <c r="F6298" s="3" t="s">
        <v>1818</v>
      </c>
      <c r="G6298" s="8" t="str">
        <f>IF(COUNTIF('Dam Lines'!A:A,D6298)&gt;0,"Yes","No")</f>
        <v>Yes</v>
      </c>
      <c r="H6298" s="14" t="s">
        <v>1742</v>
      </c>
      <c r="I6298" s="8" t="str">
        <f t="array" ref="I6298">IF(G6298="Yes",XLOOKUP(D6298,'Dam Lines'!A:A,'Dam Lines'!J:J),"")</f>
        <v>NEVADA II</v>
      </c>
    </row>
    <row r="6299" hidden="1">
      <c r="A6299" s="11">
        <v>9.0</v>
      </c>
      <c r="B6299" s="2" t="s">
        <v>3133</v>
      </c>
      <c r="C6299" s="2" t="s">
        <v>1752</v>
      </c>
      <c r="D6299" s="2" t="s">
        <v>3134</v>
      </c>
      <c r="E6299" s="3" t="s">
        <v>1740</v>
      </c>
      <c r="F6299" s="3" t="s">
        <v>1818</v>
      </c>
      <c r="G6299" s="8" t="str">
        <f>IF(COUNTIF('Dam Lines'!A:A,D6299)&gt;0,"Yes","No")</f>
        <v>No</v>
      </c>
      <c r="H6299" s="14" t="s">
        <v>1761</v>
      </c>
      <c r="I6299" s="8" t="str">
        <f t="array" ref="I6299">IF(G6299="Yes",XLOOKUP(D6299,'Dam Lines'!A:A,'Dam Lines'!J:J),"")</f>
        <v/>
      </c>
    </row>
    <row r="6300" hidden="1">
      <c r="A6300" s="11">
        <v>10.0</v>
      </c>
      <c r="B6300" s="2" t="s">
        <v>2007</v>
      </c>
      <c r="C6300" s="2" t="s">
        <v>1798</v>
      </c>
      <c r="D6300" s="2" t="s">
        <v>577</v>
      </c>
      <c r="E6300" s="3" t="s">
        <v>1740</v>
      </c>
      <c r="F6300" s="3" t="s">
        <v>1818</v>
      </c>
      <c r="G6300" s="8" t="str">
        <f>IF(COUNTIF('Dam Lines'!A:A,D6300)&gt;0,"Yes","No")</f>
        <v>Yes</v>
      </c>
      <c r="H6300" s="14" t="s">
        <v>1761</v>
      </c>
      <c r="I6300" s="8" t="str">
        <f t="array" ref="I6300">IF(G6300="Yes",XLOOKUP(D6300,'Dam Lines'!A:A,'Dam Lines'!J:J),"")</f>
        <v>LYDIA</v>
      </c>
    </row>
    <row r="6301" hidden="1">
      <c r="A6301" s="11">
        <v>11.0</v>
      </c>
      <c r="B6301" s="2" t="s">
        <v>2858</v>
      </c>
      <c r="C6301" s="2" t="s">
        <v>1878</v>
      </c>
      <c r="D6301" s="2" t="s">
        <v>1104</v>
      </c>
      <c r="E6301" s="3" t="s">
        <v>1740</v>
      </c>
      <c r="F6301" s="3" t="s">
        <v>1818</v>
      </c>
      <c r="G6301" s="8" t="str">
        <f>IF(COUNTIF('Dam Lines'!A:A,D6301)&gt;0,"Yes","No")</f>
        <v>Yes</v>
      </c>
      <c r="H6301" s="14" t="s">
        <v>1742</v>
      </c>
      <c r="I6301" s="8" t="str">
        <f t="array" ref="I6301">IF(G6301="Yes",XLOOKUP(D6301,'Dam Lines'!A:A,'Dam Lines'!J:J),"")</f>
        <v>DEFILADA</v>
      </c>
    </row>
    <row r="6302" hidden="1">
      <c r="A6302" s="11">
        <v>12.0</v>
      </c>
      <c r="B6302" s="2" t="s">
        <v>2965</v>
      </c>
      <c r="C6302" s="2" t="s">
        <v>2314</v>
      </c>
      <c r="D6302" s="2" t="s">
        <v>2966</v>
      </c>
      <c r="E6302" s="3" t="s">
        <v>1740</v>
      </c>
      <c r="F6302" s="3" t="s">
        <v>1818</v>
      </c>
      <c r="G6302" s="8" t="str">
        <f>IF(COUNTIF('Dam Lines'!A:A,D6302)&gt;0,"Yes","No")</f>
        <v>No</v>
      </c>
      <c r="H6302" s="14" t="s">
        <v>1742</v>
      </c>
      <c r="I6302" s="8" t="str">
        <f t="array" ref="I6302">IF(G6302="Yes",XLOOKUP(D6302,'Dam Lines'!A:A,'Dam Lines'!J:J),"")</f>
        <v/>
      </c>
    </row>
    <row r="6303" hidden="1">
      <c r="A6303" s="11">
        <v>13.0</v>
      </c>
      <c r="B6303" s="2" t="s">
        <v>3010</v>
      </c>
      <c r="C6303" s="2" t="s">
        <v>1798</v>
      </c>
      <c r="D6303" s="2" t="s">
        <v>367</v>
      </c>
      <c r="E6303" s="3" t="s">
        <v>1740</v>
      </c>
      <c r="F6303" s="3" t="s">
        <v>1818</v>
      </c>
      <c r="G6303" s="8" t="str">
        <f>IF(COUNTIF('Dam Lines'!A:A,D6303)&gt;0,"Yes","No")</f>
        <v>Yes</v>
      </c>
      <c r="H6303" s="14" t="s">
        <v>1761</v>
      </c>
      <c r="I6303" s="8" t="str">
        <f t="array" ref="I6303">IF(G6303="Yes",XLOOKUP(D6303,'Dam Lines'!A:A,'Dam Lines'!J:J),"")</f>
        <v>NEVADA II</v>
      </c>
    </row>
    <row r="6304" hidden="1">
      <c r="A6304" s="11">
        <v>14.0</v>
      </c>
      <c r="B6304" s="2" t="s">
        <v>3286</v>
      </c>
      <c r="C6304" s="2" t="s">
        <v>2112</v>
      </c>
      <c r="D6304" s="2" t="s">
        <v>70</v>
      </c>
      <c r="E6304" s="3" t="s">
        <v>1740</v>
      </c>
      <c r="F6304" s="3" t="s">
        <v>1818</v>
      </c>
      <c r="G6304" s="8" t="str">
        <f>IF(COUNTIF('Dam Lines'!A:A,D6304)&gt;0,"Yes","No")</f>
        <v>Yes</v>
      </c>
      <c r="H6304" s="14" t="s">
        <v>1742</v>
      </c>
      <c r="I6304" s="8" t="str">
        <f t="array" ref="I6304">IF(G6304="Yes",XLOOKUP(D6304,'Dam Lines'!A:A,'Dam Lines'!J:J),"")</f>
        <v>MAGNESIE</v>
      </c>
    </row>
    <row r="6305" hidden="1">
      <c r="A6305" s="11">
        <v>15.0</v>
      </c>
      <c r="B6305" s="2" t="s">
        <v>3056</v>
      </c>
      <c r="C6305" s="2" t="s">
        <v>2280</v>
      </c>
      <c r="D6305" s="2" t="s">
        <v>203</v>
      </c>
      <c r="E6305" s="3" t="s">
        <v>1740</v>
      </c>
      <c r="F6305" s="3" t="s">
        <v>1818</v>
      </c>
      <c r="G6305" s="8" t="str">
        <f>IF(COUNTIF('Dam Lines'!A:A,D6305)&gt;0,"Yes","No")</f>
        <v>Yes</v>
      </c>
      <c r="H6305" s="14" t="s">
        <v>1761</v>
      </c>
      <c r="I6305" s="8" t="str">
        <f t="array" ref="I6305">IF(G6305="Yes",XLOOKUP(D6305,'Dam Lines'!A:A,'Dam Lines'!J:J),"")</f>
        <v>FATMA</v>
      </c>
    </row>
    <row r="6306" hidden="1">
      <c r="A6306" s="11">
        <v>16.0</v>
      </c>
      <c r="B6306" s="2" t="s">
        <v>2208</v>
      </c>
      <c r="C6306" s="2" t="s">
        <v>1752</v>
      </c>
      <c r="D6306" s="2" t="s">
        <v>257</v>
      </c>
      <c r="E6306" s="3" t="s">
        <v>1740</v>
      </c>
      <c r="F6306" s="3" t="s">
        <v>1818</v>
      </c>
      <c r="G6306" s="8" t="str">
        <f>IF(COUNTIF('Dam Lines'!A:A,D6306)&gt;0,"Yes","No")</f>
        <v>Yes</v>
      </c>
      <c r="H6306" s="14" t="s">
        <v>1742</v>
      </c>
      <c r="I6306" s="8" t="str">
        <f t="array" ref="I6306">IF(G6306="Yes",XLOOKUP(D6306,'Dam Lines'!A:A,'Dam Lines'!J:J),"")</f>
        <v>DEBORAH IV</v>
      </c>
    </row>
    <row r="6307" hidden="1">
      <c r="A6307" s="11">
        <v>1.0</v>
      </c>
      <c r="B6307" s="2" t="s">
        <v>2556</v>
      </c>
      <c r="C6307" s="2" t="s">
        <v>2347</v>
      </c>
      <c r="D6307" s="2" t="s">
        <v>98</v>
      </c>
      <c r="E6307" s="4" t="s">
        <v>1779</v>
      </c>
      <c r="F6307" s="2" t="s">
        <v>1854</v>
      </c>
      <c r="G6307" s="8" t="str">
        <f>IF(COUNTIF('Dam Lines'!A:A,D6307)&gt;0,"Yes","No")</f>
        <v>Yes</v>
      </c>
      <c r="H6307" s="14" t="s">
        <v>1761</v>
      </c>
      <c r="I6307" s="8" t="str">
        <f t="array" ref="I6307">IF(G6307="Yes",XLOOKUP(D6307,'Dam Lines'!A:A,'Dam Lines'!J:J),"")</f>
        <v>PHILIPPA</v>
      </c>
    </row>
    <row r="6308" hidden="1">
      <c r="A6308" s="11">
        <v>2.0</v>
      </c>
      <c r="B6308" s="2" t="s">
        <v>2646</v>
      </c>
      <c r="C6308" s="2" t="s">
        <v>1798</v>
      </c>
      <c r="D6308" s="2" t="s">
        <v>725</v>
      </c>
      <c r="E6308" s="3" t="s">
        <v>1779</v>
      </c>
      <c r="F6308" s="3" t="s">
        <v>1854</v>
      </c>
      <c r="G6308" s="8" t="str">
        <f>IF(COUNTIF('Dam Lines'!A:A,D6308)&gt;0,"Yes","No")</f>
        <v>Yes</v>
      </c>
      <c r="H6308" s="14" t="s">
        <v>1742</v>
      </c>
      <c r="I6308" s="8" t="str">
        <f t="array" ref="I6308">IF(G6308="Yes",XLOOKUP(D6308,'Dam Lines'!A:A,'Dam Lines'!J:J),"")</f>
        <v>CHLOSTA</v>
      </c>
    </row>
    <row r="6309" hidden="1">
      <c r="A6309" s="11">
        <v>3.0</v>
      </c>
      <c r="B6309" s="2" t="s">
        <v>3354</v>
      </c>
      <c r="C6309" s="2" t="s">
        <v>3071</v>
      </c>
      <c r="D6309" s="2" t="s">
        <v>3355</v>
      </c>
      <c r="E6309" s="3" t="s">
        <v>1779</v>
      </c>
      <c r="F6309" s="3" t="s">
        <v>1854</v>
      </c>
      <c r="G6309" s="8" t="str">
        <f>IF(COUNTIF('Dam Lines'!A:A,D6309)&gt;0,"Yes","No")</f>
        <v>No</v>
      </c>
      <c r="H6309" s="14" t="s">
        <v>1742</v>
      </c>
      <c r="I6309" s="8" t="str">
        <f t="array" ref="I6309">IF(G6309="Yes",XLOOKUP(D6309,'Dam Lines'!A:A,'Dam Lines'!J:J),"")</f>
        <v/>
      </c>
    </row>
    <row r="6310" hidden="1">
      <c r="A6310" s="11">
        <v>4.0</v>
      </c>
      <c r="B6310" s="2" t="s">
        <v>3189</v>
      </c>
      <c r="C6310" s="2" t="s">
        <v>1886</v>
      </c>
      <c r="D6310" s="2" t="s">
        <v>91</v>
      </c>
      <c r="E6310" s="3" t="s">
        <v>1779</v>
      </c>
      <c r="F6310" s="3" t="s">
        <v>1854</v>
      </c>
      <c r="G6310" s="8" t="str">
        <f>IF(COUNTIF('Dam Lines'!A:A,D6310)&gt;0,"Yes","No")</f>
        <v>Yes</v>
      </c>
      <c r="H6310" s="14" t="s">
        <v>1742</v>
      </c>
      <c r="I6310" s="8" t="str">
        <f t="array" ref="I6310">IF(G6310="Yes",XLOOKUP(D6310,'Dam Lines'!A:A,'Dam Lines'!J:J),"")</f>
        <v>NEVADA II</v>
      </c>
    </row>
    <row r="6311" hidden="1">
      <c r="A6311" s="11">
        <v>5.0</v>
      </c>
      <c r="B6311" s="2" t="s">
        <v>2652</v>
      </c>
      <c r="C6311" s="2" t="s">
        <v>2653</v>
      </c>
      <c r="D6311" s="2" t="s">
        <v>2654</v>
      </c>
      <c r="E6311" s="3" t="s">
        <v>1779</v>
      </c>
      <c r="F6311" s="3" t="s">
        <v>1854</v>
      </c>
      <c r="G6311" s="8" t="str">
        <f>IF(COUNTIF('Dam Lines'!A:A,D6311)&gt;0,"Yes","No")</f>
        <v>No</v>
      </c>
      <c r="H6311" s="14" t="s">
        <v>1742</v>
      </c>
      <c r="I6311" s="8" t="str">
        <f t="array" ref="I6311">IF(G6311="Yes",XLOOKUP(D6311,'Dam Lines'!A:A,'Dam Lines'!J:J),"")</f>
        <v/>
      </c>
    </row>
    <row r="6312" hidden="1">
      <c r="A6312" s="11">
        <v>6.0</v>
      </c>
      <c r="B6312" s="2" t="s">
        <v>1753</v>
      </c>
      <c r="C6312" s="2" t="s">
        <v>1754</v>
      </c>
      <c r="D6312" s="2" t="s">
        <v>1755</v>
      </c>
      <c r="E6312" s="3" t="s">
        <v>1779</v>
      </c>
      <c r="F6312" s="3" t="s">
        <v>1854</v>
      </c>
      <c r="G6312" s="8" t="str">
        <f>IF(COUNTIF('Dam Lines'!A:A,D6312)&gt;0,"Yes","No")</f>
        <v>No</v>
      </c>
      <c r="H6312" s="14" t="s">
        <v>1742</v>
      </c>
      <c r="I6312" s="8" t="str">
        <f t="array" ref="I6312">IF(G6312="Yes",XLOOKUP(D6312,'Dam Lines'!A:A,'Dam Lines'!J:J),"")</f>
        <v/>
      </c>
    </row>
    <row r="6313" hidden="1">
      <c r="A6313" s="11">
        <v>7.0</v>
      </c>
      <c r="B6313" s="2" t="s">
        <v>2013</v>
      </c>
      <c r="C6313" s="2" t="s">
        <v>1886</v>
      </c>
      <c r="D6313" s="2" t="s">
        <v>698</v>
      </c>
      <c r="E6313" s="3" t="s">
        <v>1779</v>
      </c>
      <c r="F6313" s="3" t="s">
        <v>1854</v>
      </c>
      <c r="G6313" s="8" t="str">
        <f>IF(COUNTIF('Dam Lines'!A:A,D6313)&gt;0,"Yes","No")</f>
        <v>Yes</v>
      </c>
      <c r="H6313" s="14" t="s">
        <v>1742</v>
      </c>
      <c r="I6313" s="8" t="str">
        <f t="array" ref="I6313">IF(G6313="Yes",XLOOKUP(D6313,'Dam Lines'!A:A,'Dam Lines'!J:J),"")</f>
        <v>SILKY</v>
      </c>
    </row>
    <row r="6314" hidden="1">
      <c r="A6314" s="11">
        <v>8.0</v>
      </c>
      <c r="B6314" s="2" t="s">
        <v>3409</v>
      </c>
      <c r="C6314" s="2" t="s">
        <v>1908</v>
      </c>
      <c r="D6314" s="2" t="s">
        <v>377</v>
      </c>
      <c r="E6314" s="3" t="s">
        <v>1779</v>
      </c>
      <c r="F6314" s="3" t="s">
        <v>1854</v>
      </c>
      <c r="G6314" s="8" t="str">
        <f>IF(COUNTIF('Dam Lines'!A:A,D6314)&gt;0,"Yes","No")</f>
        <v>Yes</v>
      </c>
      <c r="H6314" s="14" t="s">
        <v>1742</v>
      </c>
      <c r="I6314" s="8" t="str">
        <f t="array" ref="I6314">IF(G6314="Yes",XLOOKUP(D6314,'Dam Lines'!A:A,'Dam Lines'!J:J),"")</f>
        <v>MADOU</v>
      </c>
    </row>
    <row r="6315" hidden="1">
      <c r="A6315" s="11">
        <v>9.0</v>
      </c>
      <c r="B6315" s="2" t="s">
        <v>2498</v>
      </c>
      <c r="C6315" s="2" t="s">
        <v>1897</v>
      </c>
      <c r="D6315" s="2" t="s">
        <v>1416</v>
      </c>
      <c r="E6315" s="3" t="s">
        <v>1779</v>
      </c>
      <c r="F6315" s="3" t="s">
        <v>1854</v>
      </c>
      <c r="G6315" s="8" t="str">
        <f>IF(COUNTIF('Dam Lines'!A:A,D6315)&gt;0,"Yes","No")</f>
        <v>Yes</v>
      </c>
      <c r="H6315" s="14" t="s">
        <v>1742</v>
      </c>
      <c r="I6315" s="8" t="str">
        <f t="array" ref="I6315">IF(G6315="Yes",XLOOKUP(D6315,'Dam Lines'!A:A,'Dam Lines'!J:J),"")</f>
        <v>BASSALA</v>
      </c>
    </row>
    <row r="6316" hidden="1">
      <c r="A6316" s="11">
        <v>10.0</v>
      </c>
      <c r="B6316" s="2" t="s">
        <v>1982</v>
      </c>
      <c r="C6316" s="2" t="s">
        <v>1798</v>
      </c>
      <c r="D6316" s="2" t="s">
        <v>941</v>
      </c>
      <c r="E6316" s="3" t="s">
        <v>1779</v>
      </c>
      <c r="F6316" s="3" t="s">
        <v>1854</v>
      </c>
      <c r="G6316" s="8" t="str">
        <f>IF(COUNTIF('Dam Lines'!A:A,D6316)&gt;0,"Yes","No")</f>
        <v>Yes</v>
      </c>
      <c r="H6316" s="14" t="s">
        <v>1742</v>
      </c>
      <c r="I6316" s="8" t="str">
        <f t="array" ref="I6316">IF(G6316="Yes",XLOOKUP(D6316,'Dam Lines'!A:A,'Dam Lines'!J:J),"")</f>
        <v>PL TSASSOON</v>
      </c>
    </row>
    <row r="6317" hidden="1">
      <c r="A6317" s="11">
        <v>11.0</v>
      </c>
      <c r="B6317" s="2" t="s">
        <v>2615</v>
      </c>
      <c r="C6317" s="2" t="s">
        <v>1752</v>
      </c>
      <c r="D6317" s="2" t="s">
        <v>422</v>
      </c>
      <c r="E6317" s="3" t="s">
        <v>1779</v>
      </c>
      <c r="F6317" s="3" t="s">
        <v>1854</v>
      </c>
      <c r="G6317" s="8" t="str">
        <f>IF(COUNTIF('Dam Lines'!A:A,D6317)&gt;0,"Yes","No")</f>
        <v>Yes</v>
      </c>
      <c r="H6317" s="14" t="s">
        <v>1742</v>
      </c>
      <c r="I6317" s="8" t="str">
        <f t="array" ref="I6317">IF(G6317="Yes",XLOOKUP(D6317,'Dam Lines'!A:A,'Dam Lines'!J:J),"")</f>
        <v>TRYNCZA</v>
      </c>
    </row>
    <row r="6318" hidden="1">
      <c r="A6318" s="11">
        <v>12.0</v>
      </c>
      <c r="B6318" s="2" t="s">
        <v>2729</v>
      </c>
      <c r="C6318" s="2" t="s">
        <v>2243</v>
      </c>
      <c r="D6318" s="2" t="s">
        <v>1417</v>
      </c>
      <c r="E6318" s="3" t="s">
        <v>1779</v>
      </c>
      <c r="F6318" s="3" t="s">
        <v>1854</v>
      </c>
      <c r="G6318" s="8" t="str">
        <f>IF(COUNTIF('Dam Lines'!A:A,D6318)&gt;0,"Yes","No")</f>
        <v>Yes</v>
      </c>
      <c r="H6318" s="14" t="s">
        <v>1742</v>
      </c>
      <c r="I6318" s="8" t="str">
        <f t="array" ref="I6318">IF(G6318="Yes",XLOOKUP(D6318,'Dam Lines'!A:A,'Dam Lines'!J:J),"")</f>
        <v>MADOU</v>
      </c>
    </row>
    <row r="6319" hidden="1">
      <c r="A6319" s="11">
        <v>1.0</v>
      </c>
      <c r="B6319" s="2" t="s">
        <v>3410</v>
      </c>
      <c r="C6319" s="2" t="s">
        <v>1744</v>
      </c>
      <c r="D6319" s="2" t="s">
        <v>864</v>
      </c>
      <c r="E6319" s="4" t="s">
        <v>1740</v>
      </c>
      <c r="F6319" s="2" t="s">
        <v>1854</v>
      </c>
      <c r="G6319" s="8" t="str">
        <f>IF(COUNTIF('Dam Lines'!A:A,D6319)&gt;0,"Yes","No")</f>
        <v>Yes</v>
      </c>
      <c r="H6319" s="14" t="s">
        <v>1761</v>
      </c>
      <c r="I6319" s="8" t="str">
        <f t="array" ref="I6319">IF(G6319="Yes",XLOOKUP(D6319,'Dam Lines'!A:A,'Dam Lines'!J:J),"")</f>
        <v>CAIDA</v>
      </c>
    </row>
    <row r="6320" hidden="1">
      <c r="A6320" s="11">
        <v>2.0</v>
      </c>
      <c r="B6320" s="2" t="s">
        <v>3150</v>
      </c>
      <c r="C6320" s="2" t="s">
        <v>1991</v>
      </c>
      <c r="D6320" s="2" t="s">
        <v>3151</v>
      </c>
      <c r="E6320" s="3" t="s">
        <v>1740</v>
      </c>
      <c r="F6320" s="3" t="s">
        <v>1854</v>
      </c>
      <c r="G6320" s="8" t="str">
        <f>IF(COUNTIF('Dam Lines'!A:A,D6320)&gt;0,"Yes","No")</f>
        <v>No</v>
      </c>
      <c r="H6320" s="14" t="s">
        <v>1761</v>
      </c>
      <c r="I6320" s="8" t="str">
        <f t="array" ref="I6320">IF(G6320="Yes",XLOOKUP(D6320,'Dam Lines'!A:A,'Dam Lines'!J:J),"")</f>
        <v/>
      </c>
    </row>
    <row r="6321" hidden="1">
      <c r="A6321" s="11">
        <v>3.0</v>
      </c>
      <c r="B6321" s="2" t="s">
        <v>2982</v>
      </c>
      <c r="C6321" s="2" t="s">
        <v>1798</v>
      </c>
      <c r="D6321" s="2" t="s">
        <v>70</v>
      </c>
      <c r="E6321" s="3" t="s">
        <v>1740</v>
      </c>
      <c r="F6321" s="3" t="s">
        <v>1854</v>
      </c>
      <c r="G6321" s="8" t="str">
        <f>IF(COUNTIF('Dam Lines'!A:A,D6321)&gt;0,"Yes","No")</f>
        <v>Yes</v>
      </c>
      <c r="H6321" s="14" t="s">
        <v>1742</v>
      </c>
      <c r="I6321" s="8" t="str">
        <f t="array" ref="I6321">IF(G6321="Yes",XLOOKUP(D6321,'Dam Lines'!A:A,'Dam Lines'!J:J),"")</f>
        <v>MAGNESIE</v>
      </c>
    </row>
    <row r="6322" hidden="1">
      <c r="A6322" s="11">
        <v>4.0</v>
      </c>
      <c r="B6322" s="2" t="s">
        <v>3364</v>
      </c>
      <c r="C6322" s="2" t="s">
        <v>3365</v>
      </c>
      <c r="D6322" s="2" t="s">
        <v>281</v>
      </c>
      <c r="E6322" s="3" t="s">
        <v>1740</v>
      </c>
      <c r="F6322" s="3" t="s">
        <v>1854</v>
      </c>
      <c r="G6322" s="8" t="str">
        <f>IF(COUNTIF('Dam Lines'!A:A,D6322)&gt;0,"Yes","No")</f>
        <v>Yes</v>
      </c>
      <c r="H6322" s="14" t="s">
        <v>1742</v>
      </c>
      <c r="I6322" s="8" t="str">
        <f t="array" ref="I6322">IF(G6322="Yes",XLOOKUP(D6322,'Dam Lines'!A:A,'Dam Lines'!J:J),"")</f>
        <v>CAIDA</v>
      </c>
    </row>
    <row r="6323" hidden="1">
      <c r="A6323" s="11">
        <v>5.0</v>
      </c>
      <c r="B6323" s="2" t="s">
        <v>3204</v>
      </c>
      <c r="C6323" s="2" t="s">
        <v>2127</v>
      </c>
      <c r="D6323" s="2" t="s">
        <v>491</v>
      </c>
      <c r="E6323" s="3" t="s">
        <v>1740</v>
      </c>
      <c r="F6323" s="3" t="s">
        <v>1854</v>
      </c>
      <c r="G6323" s="8" t="str">
        <f>IF(COUNTIF('Dam Lines'!A:A,D6323)&gt;0,"Yes","No")</f>
        <v>Yes</v>
      </c>
      <c r="H6323" s="14" t="s">
        <v>1742</v>
      </c>
      <c r="I6323" s="8" t="str">
        <f t="array" ref="I6323">IF(G6323="Yes",XLOOKUP(D6323,'Dam Lines'!A:A,'Dam Lines'!J:J),"")</f>
        <v>NEVADA II</v>
      </c>
    </row>
    <row r="6324" hidden="1">
      <c r="A6324" s="11">
        <v>6.0</v>
      </c>
      <c r="B6324" s="2" t="s">
        <v>3335</v>
      </c>
      <c r="C6324" s="2" t="s">
        <v>2821</v>
      </c>
      <c r="D6324" s="2" t="s">
        <v>3336</v>
      </c>
      <c r="E6324" s="3" t="s">
        <v>1740</v>
      </c>
      <c r="F6324" s="3" t="s">
        <v>1854</v>
      </c>
      <c r="G6324" s="8" t="str">
        <f>IF(COUNTIF('Dam Lines'!A:A,D6324)&gt;0,"Yes","No")</f>
        <v>No</v>
      </c>
      <c r="H6324" s="14" t="s">
        <v>1742</v>
      </c>
      <c r="I6324" s="8" t="str">
        <f t="array" ref="I6324">IF(G6324="Yes",XLOOKUP(D6324,'Dam Lines'!A:A,'Dam Lines'!J:J),"")</f>
        <v/>
      </c>
    </row>
    <row r="6325" hidden="1">
      <c r="A6325" s="11">
        <v>7.0</v>
      </c>
      <c r="B6325" s="2" t="s">
        <v>3411</v>
      </c>
      <c r="C6325" s="2" t="s">
        <v>1777</v>
      </c>
      <c r="D6325" s="2" t="s">
        <v>3412</v>
      </c>
      <c r="E6325" s="3" t="s">
        <v>1740</v>
      </c>
      <c r="F6325" s="3" t="s">
        <v>1854</v>
      </c>
      <c r="G6325" s="8" t="str">
        <f>IF(COUNTIF('Dam Lines'!A:A,D6325)&gt;0,"Yes","No")</f>
        <v>No</v>
      </c>
      <c r="H6325" s="14" t="s">
        <v>1742</v>
      </c>
      <c r="I6325" s="8" t="str">
        <f t="array" ref="I6325">IF(G6325="Yes",XLOOKUP(D6325,'Dam Lines'!A:A,'Dam Lines'!J:J),"")</f>
        <v/>
      </c>
    </row>
    <row r="6326" hidden="1">
      <c r="A6326" s="11">
        <v>8.0</v>
      </c>
      <c r="B6326" s="2" t="s">
        <v>3160</v>
      </c>
      <c r="C6326" s="2" t="s">
        <v>1744</v>
      </c>
      <c r="D6326" s="2" t="s">
        <v>1068</v>
      </c>
      <c r="E6326" s="3" t="s">
        <v>1740</v>
      </c>
      <c r="F6326" s="3" t="s">
        <v>1854</v>
      </c>
      <c r="G6326" s="8" t="str">
        <f>IF(COUNTIF('Dam Lines'!A:A,D6326)&gt;0,"Yes","No")</f>
        <v>Yes</v>
      </c>
      <c r="H6326" s="14" t="s">
        <v>1742</v>
      </c>
      <c r="I6326" s="8" t="str">
        <f t="array" ref="I6326">IF(G6326="Yes",XLOOKUP(D6326,'Dam Lines'!A:A,'Dam Lines'!J:J),"")</f>
        <v>RW RAFINA</v>
      </c>
    </row>
    <row r="6327" hidden="1">
      <c r="A6327" s="11">
        <v>9.0</v>
      </c>
      <c r="B6327" s="2" t="s">
        <v>3413</v>
      </c>
      <c r="C6327" s="2" t="s">
        <v>3414</v>
      </c>
      <c r="D6327" s="2" t="s">
        <v>3415</v>
      </c>
      <c r="E6327" s="3" t="s">
        <v>1740</v>
      </c>
      <c r="F6327" s="3" t="s">
        <v>1854</v>
      </c>
      <c r="G6327" s="8" t="str">
        <f>IF(COUNTIF('Dam Lines'!A:A,D6327)&gt;0,"Yes","No")</f>
        <v>No</v>
      </c>
      <c r="H6327" s="14" t="s">
        <v>1742</v>
      </c>
      <c r="I6327" s="8" t="str">
        <f t="array" ref="I6327">IF(G6327="Yes",XLOOKUP(D6327,'Dam Lines'!A:A,'Dam Lines'!J:J),"")</f>
        <v/>
      </c>
    </row>
    <row r="6328" hidden="1">
      <c r="A6328" s="11">
        <v>10.0</v>
      </c>
      <c r="B6328" s="2" t="s">
        <v>3253</v>
      </c>
      <c r="C6328" s="2" t="s">
        <v>1747</v>
      </c>
      <c r="D6328" s="2" t="s">
        <v>717</v>
      </c>
      <c r="E6328" s="3" t="s">
        <v>1740</v>
      </c>
      <c r="F6328" s="3" t="s">
        <v>1854</v>
      </c>
      <c r="G6328" s="8" t="str">
        <f>IF(COUNTIF('Dam Lines'!A:A,D6328)&gt;0,"Yes","No")</f>
        <v>Yes</v>
      </c>
      <c r="H6328" s="14" t="s">
        <v>1761</v>
      </c>
      <c r="I6328" s="8" t="str">
        <f t="array" ref="I6328">IF(G6328="Yes",XLOOKUP(D6328,'Dam Lines'!A:A,'Dam Lines'!J:J),"")</f>
        <v>BASSALA</v>
      </c>
    </row>
    <row r="6329" hidden="1">
      <c r="A6329" s="11">
        <v>11.0</v>
      </c>
      <c r="B6329" s="2" t="s">
        <v>3416</v>
      </c>
      <c r="C6329" s="2" t="s">
        <v>1772</v>
      </c>
      <c r="D6329" s="2" t="s">
        <v>185</v>
      </c>
      <c r="E6329" s="3" t="s">
        <v>1740</v>
      </c>
      <c r="F6329" s="3" t="s">
        <v>1854</v>
      </c>
      <c r="G6329" s="8" t="str">
        <f>IF(COUNTIF('Dam Lines'!A:A,D6329)&gt;0,"Yes","No")</f>
        <v>Yes</v>
      </c>
      <c r="H6329" s="14" t="s">
        <v>1742</v>
      </c>
      <c r="I6329" s="8" t="str">
        <f t="array" ref="I6329">IF(G6329="Yes",XLOOKUP(D6329,'Dam Lines'!A:A,'Dam Lines'!J:J),"")</f>
        <v>SAFIXA</v>
      </c>
    </row>
    <row r="6330" hidden="1">
      <c r="A6330" s="11">
        <v>12.0</v>
      </c>
      <c r="B6330" s="2" t="s">
        <v>3417</v>
      </c>
      <c r="C6330" s="2" t="s">
        <v>1768</v>
      </c>
      <c r="D6330" s="2" t="s">
        <v>1152</v>
      </c>
      <c r="E6330" s="3" t="s">
        <v>1740</v>
      </c>
      <c r="F6330" s="3" t="s">
        <v>1854</v>
      </c>
      <c r="G6330" s="8" t="str">
        <f>IF(COUNTIF('Dam Lines'!A:A,D6330)&gt;0,"Yes","No")</f>
        <v>Yes</v>
      </c>
      <c r="H6330" s="14" t="s">
        <v>1761</v>
      </c>
      <c r="I6330" s="8" t="str">
        <f t="array" ref="I6330">IF(G6330="Yes",XLOOKUP(D6330,'Dam Lines'!A:A,'Dam Lines'!J:J),"")</f>
        <v>BUHTA</v>
      </c>
    </row>
    <row r="6331" hidden="1">
      <c r="A6331" s="11">
        <v>13.0</v>
      </c>
      <c r="B6331" s="2" t="s">
        <v>3242</v>
      </c>
      <c r="C6331" s="2" t="s">
        <v>2328</v>
      </c>
      <c r="D6331" s="2" t="s">
        <v>155</v>
      </c>
      <c r="E6331" s="3" t="s">
        <v>1740</v>
      </c>
      <c r="F6331" s="3" t="s">
        <v>1854</v>
      </c>
      <c r="G6331" s="8" t="str">
        <f>IF(COUNTIF('Dam Lines'!A:A,D6331)&gt;0,"Yes","No")</f>
        <v>Yes</v>
      </c>
      <c r="H6331" s="14" t="s">
        <v>1742</v>
      </c>
      <c r="I6331" s="8" t="str">
        <f t="array" ref="I6331">IF(G6331="Yes",XLOOKUP(D6331,'Dam Lines'!A:A,'Dam Lines'!J:J),"")</f>
        <v>NEVADA II</v>
      </c>
    </row>
    <row r="6332" hidden="1">
      <c r="A6332" s="11">
        <v>14.0</v>
      </c>
      <c r="B6332" s="2" t="s">
        <v>3333</v>
      </c>
      <c r="C6332" s="2" t="s">
        <v>1823</v>
      </c>
      <c r="D6332" s="2" t="s">
        <v>3334</v>
      </c>
      <c r="E6332" s="3" t="s">
        <v>1740</v>
      </c>
      <c r="F6332" s="3" t="s">
        <v>1854</v>
      </c>
      <c r="G6332" s="8" t="str">
        <f>IF(COUNTIF('Dam Lines'!A:A,D6332)&gt;0,"Yes","No")</f>
        <v>No</v>
      </c>
      <c r="H6332" s="14" t="s">
        <v>1761</v>
      </c>
      <c r="I6332" s="8" t="str">
        <f t="array" ref="I6332">IF(G6332="Yes",XLOOKUP(D6332,'Dam Lines'!A:A,'Dam Lines'!J:J),"")</f>
        <v/>
      </c>
    </row>
    <row r="6333" hidden="1">
      <c r="A6333" s="11">
        <v>15.0</v>
      </c>
      <c r="B6333" s="2" t="s">
        <v>3180</v>
      </c>
      <c r="C6333" s="2" t="s">
        <v>3006</v>
      </c>
      <c r="D6333" s="2" t="s">
        <v>1023</v>
      </c>
      <c r="E6333" s="3" t="s">
        <v>1740</v>
      </c>
      <c r="F6333" s="3" t="s">
        <v>1854</v>
      </c>
      <c r="G6333" s="8" t="str">
        <f>IF(COUNTIF('Dam Lines'!A:A,D6333)&gt;0,"Yes","No")</f>
        <v>Yes</v>
      </c>
      <c r="H6333" s="14" t="s">
        <v>1742</v>
      </c>
      <c r="I6333" s="8" t="str">
        <f t="array" ref="I6333">IF(G6333="Yes",XLOOKUP(D6333,'Dam Lines'!A:A,'Dam Lines'!J:J),"")</f>
        <v>ASTI</v>
      </c>
    </row>
    <row r="6334" hidden="1">
      <c r="A6334" s="11">
        <v>16.0</v>
      </c>
      <c r="B6334" s="2" t="s">
        <v>3263</v>
      </c>
      <c r="C6334" s="2" t="s">
        <v>2151</v>
      </c>
      <c r="D6334" s="2" t="s">
        <v>3264</v>
      </c>
      <c r="E6334" s="4" t="s">
        <v>1740</v>
      </c>
      <c r="F6334" s="4" t="s">
        <v>1854</v>
      </c>
      <c r="G6334" s="8" t="str">
        <f>IF(COUNTIF('Dam Lines'!A:A,D6334)&gt;0,"Yes","No")</f>
        <v>No</v>
      </c>
      <c r="H6334" s="14" t="s">
        <v>1742</v>
      </c>
      <c r="I6334" s="8" t="str">
        <f t="array" ref="I6334">IF(G6334="Yes",XLOOKUP(D6334,'Dam Lines'!A:A,'Dam Lines'!J:J),"")</f>
        <v/>
      </c>
    </row>
    <row r="6335" hidden="1">
      <c r="A6335" s="11">
        <v>1.0</v>
      </c>
      <c r="B6335" s="2" t="s">
        <v>3012</v>
      </c>
      <c r="C6335" s="2" t="s">
        <v>1908</v>
      </c>
      <c r="D6335" s="2" t="s">
        <v>3013</v>
      </c>
      <c r="E6335" s="4" t="s">
        <v>1779</v>
      </c>
      <c r="F6335" s="2" t="s">
        <v>1818</v>
      </c>
      <c r="G6335" s="8" t="str">
        <f>IF(COUNTIF('Dam Lines'!A:A,D6335)&gt;0,"Yes","No")</f>
        <v>No</v>
      </c>
      <c r="H6335" s="14" t="s">
        <v>1761</v>
      </c>
      <c r="I6335" s="8" t="str">
        <f t="array" ref="I6335">IF(G6335="Yes",XLOOKUP(D6335,'Dam Lines'!A:A,'Dam Lines'!J:J),"")</f>
        <v/>
      </c>
    </row>
    <row r="6336" hidden="1">
      <c r="A6336" s="11">
        <v>2.0</v>
      </c>
      <c r="B6336" s="2" t="s">
        <v>2947</v>
      </c>
      <c r="C6336" s="2" t="s">
        <v>1962</v>
      </c>
      <c r="D6336" s="2" t="s">
        <v>1209</v>
      </c>
      <c r="E6336" s="4" t="s">
        <v>1779</v>
      </c>
      <c r="F6336" s="4" t="s">
        <v>1818</v>
      </c>
      <c r="G6336" s="8" t="str">
        <f>IF(COUNTIF('Dam Lines'!A:A,D6336)&gt;0,"Yes","No")</f>
        <v>No</v>
      </c>
      <c r="H6336" s="14" t="s">
        <v>1761</v>
      </c>
      <c r="I6336" s="8" t="str">
        <f t="array" ref="I6336">IF(G6336="Yes",XLOOKUP(D6336,'Dam Lines'!A:A,'Dam Lines'!J:J),"")</f>
        <v/>
      </c>
    </row>
    <row r="6337" hidden="1">
      <c r="A6337" s="11">
        <v>3.0</v>
      </c>
      <c r="B6337" s="2" t="s">
        <v>2977</v>
      </c>
      <c r="C6337" s="2" t="s">
        <v>2280</v>
      </c>
      <c r="D6337" s="2" t="s">
        <v>2978</v>
      </c>
      <c r="E6337" s="4" t="s">
        <v>1779</v>
      </c>
      <c r="F6337" s="4" t="s">
        <v>1818</v>
      </c>
      <c r="G6337" s="8" t="str">
        <f>IF(COUNTIF('Dam Lines'!A:A,D6337)&gt;0,"Yes","No")</f>
        <v>No</v>
      </c>
      <c r="H6337" s="14" t="s">
        <v>1761</v>
      </c>
      <c r="I6337" s="8" t="str">
        <f t="array" ref="I6337">IF(G6337="Yes",XLOOKUP(D6337,'Dam Lines'!A:A,'Dam Lines'!J:J),"")</f>
        <v/>
      </c>
    </row>
    <row r="6338" hidden="1">
      <c r="A6338" s="11">
        <v>4.0</v>
      </c>
      <c r="B6338" s="2" t="s">
        <v>2271</v>
      </c>
      <c r="C6338" s="2" t="s">
        <v>1908</v>
      </c>
      <c r="D6338" s="2" t="s">
        <v>2272</v>
      </c>
      <c r="E6338" s="4" t="s">
        <v>1779</v>
      </c>
      <c r="F6338" s="4" t="s">
        <v>1818</v>
      </c>
      <c r="G6338" s="8" t="str">
        <f>IF(COUNTIF('Dam Lines'!A:A,D6338)&gt;0,"Yes","No")</f>
        <v>No</v>
      </c>
      <c r="H6338" s="14" t="s">
        <v>1761</v>
      </c>
      <c r="I6338" s="8" t="str">
        <f t="array" ref="I6338">IF(G6338="Yes",XLOOKUP(D6338,'Dam Lines'!A:A,'Dam Lines'!J:J),"")</f>
        <v/>
      </c>
    </row>
    <row r="6339" hidden="1">
      <c r="A6339" s="11">
        <v>5.0</v>
      </c>
      <c r="B6339" s="2" t="s">
        <v>3205</v>
      </c>
      <c r="C6339" s="2" t="s">
        <v>1744</v>
      </c>
      <c r="D6339" s="2" t="s">
        <v>2795</v>
      </c>
      <c r="E6339" s="4" t="s">
        <v>1779</v>
      </c>
      <c r="F6339" s="4" t="s">
        <v>1818</v>
      </c>
      <c r="G6339" s="8" t="str">
        <f>IF(COUNTIF('Dam Lines'!A:A,D6339)&gt;0,"Yes","No")</f>
        <v>No</v>
      </c>
      <c r="H6339" s="14" t="s">
        <v>1742</v>
      </c>
      <c r="I6339" s="8" t="str">
        <f t="array" ref="I6339">IF(G6339="Yes",XLOOKUP(D6339,'Dam Lines'!A:A,'Dam Lines'!J:J),"")</f>
        <v/>
      </c>
    </row>
    <row r="6340" hidden="1">
      <c r="A6340" s="11">
        <v>6.0</v>
      </c>
      <c r="B6340" s="2" t="s">
        <v>2792</v>
      </c>
      <c r="C6340" s="2" t="s">
        <v>1817</v>
      </c>
      <c r="D6340" s="2" t="s">
        <v>602</v>
      </c>
      <c r="E6340" s="4" t="s">
        <v>1779</v>
      </c>
      <c r="F6340" s="4" t="s">
        <v>1818</v>
      </c>
      <c r="G6340" s="8" t="str">
        <f>IF(COUNTIF('Dam Lines'!A:A,D6340)&gt;0,"Yes","No")</f>
        <v>No</v>
      </c>
      <c r="H6340" s="14" t="s">
        <v>1761</v>
      </c>
      <c r="I6340" s="8" t="str">
        <f t="array" ref="I6340">IF(G6340="Yes",XLOOKUP(D6340,'Dam Lines'!A:A,'Dam Lines'!J:J),"")</f>
        <v/>
      </c>
    </row>
    <row r="6341" hidden="1">
      <c r="A6341" s="11">
        <v>7.0</v>
      </c>
      <c r="B6341" s="2" t="s">
        <v>2980</v>
      </c>
      <c r="C6341" s="2" t="s">
        <v>1744</v>
      </c>
      <c r="D6341" s="2" t="s">
        <v>118</v>
      </c>
      <c r="E6341" s="4" t="s">
        <v>1779</v>
      </c>
      <c r="F6341" s="4" t="s">
        <v>1818</v>
      </c>
      <c r="G6341" s="8" t="str">
        <f>IF(COUNTIF('Dam Lines'!A:A,D6341)&gt;0,"Yes","No")</f>
        <v>Yes</v>
      </c>
      <c r="H6341" s="14" t="s">
        <v>1742</v>
      </c>
      <c r="I6341" s="8" t="str">
        <f t="array" ref="I6341">IF(G6341="Yes",XLOOKUP(D6341,'Dam Lines'!A:A,'Dam Lines'!J:J),"")</f>
        <v>SAPINA</v>
      </c>
    </row>
    <row r="6342" hidden="1">
      <c r="A6342" s="11">
        <v>8.0</v>
      </c>
      <c r="B6342" s="2" t="s">
        <v>2470</v>
      </c>
      <c r="C6342" s="2" t="s">
        <v>2471</v>
      </c>
      <c r="D6342" s="2" t="s">
        <v>334</v>
      </c>
      <c r="E6342" s="4" t="s">
        <v>1779</v>
      </c>
      <c r="F6342" s="4" t="s">
        <v>1818</v>
      </c>
      <c r="G6342" s="8" t="str">
        <f>IF(COUNTIF('Dam Lines'!A:A,D6342)&gt;0,"Yes","No")</f>
        <v>Yes</v>
      </c>
      <c r="H6342" s="14" t="s">
        <v>1742</v>
      </c>
      <c r="I6342" s="8" t="str">
        <f t="array" ref="I6342">IF(G6342="Yes",XLOOKUP(D6342,'Dam Lines'!A:A,'Dam Lines'!J:J),"")</f>
        <v>BASSALA</v>
      </c>
    </row>
    <row r="6343" hidden="1">
      <c r="A6343" s="11">
        <v>9.0</v>
      </c>
      <c r="B6343" s="2" t="s">
        <v>2615</v>
      </c>
      <c r="C6343" s="2" t="s">
        <v>1752</v>
      </c>
      <c r="D6343" s="2" t="s">
        <v>422</v>
      </c>
      <c r="E6343" s="4" t="s">
        <v>1779</v>
      </c>
      <c r="F6343" s="4" t="s">
        <v>1818</v>
      </c>
      <c r="G6343" s="8" t="str">
        <f>IF(COUNTIF('Dam Lines'!A:A,D6343)&gt;0,"Yes","No")</f>
        <v>Yes</v>
      </c>
      <c r="H6343" s="14" t="s">
        <v>1742</v>
      </c>
      <c r="I6343" s="8" t="str">
        <f t="array" ref="I6343">IF(G6343="Yes",XLOOKUP(D6343,'Dam Lines'!A:A,'Dam Lines'!J:J),"")</f>
        <v>TRYNCZA</v>
      </c>
    </row>
    <row r="6344" hidden="1">
      <c r="A6344" s="11">
        <v>10.0</v>
      </c>
      <c r="B6344" s="2" t="s">
        <v>3103</v>
      </c>
      <c r="C6344" s="2" t="s">
        <v>2929</v>
      </c>
      <c r="D6344" s="2" t="s">
        <v>3104</v>
      </c>
      <c r="E6344" s="4" t="s">
        <v>1779</v>
      </c>
      <c r="F6344" s="4" t="s">
        <v>1818</v>
      </c>
      <c r="G6344" s="8" t="str">
        <f>IF(COUNTIF('Dam Lines'!A:A,D6344)&gt;0,"Yes","No")</f>
        <v>No</v>
      </c>
      <c r="H6344" s="14" t="s">
        <v>1761</v>
      </c>
      <c r="I6344" s="8" t="str">
        <f t="array" ref="I6344">IF(G6344="Yes",XLOOKUP(D6344,'Dam Lines'!A:A,'Dam Lines'!J:J),"")</f>
        <v/>
      </c>
    </row>
    <row r="6345" hidden="1">
      <c r="A6345" s="11">
        <v>11.0</v>
      </c>
      <c r="B6345" s="2" t="s">
        <v>2803</v>
      </c>
      <c r="C6345" s="2" t="s">
        <v>2024</v>
      </c>
      <c r="D6345" s="2" t="s">
        <v>996</v>
      </c>
      <c r="E6345" s="4" t="s">
        <v>1779</v>
      </c>
      <c r="F6345" s="4" t="s">
        <v>1818</v>
      </c>
      <c r="G6345" s="8" t="str">
        <f>IF(COUNTIF('Dam Lines'!A:A,D6345)&gt;0,"Yes","No")</f>
        <v>Yes</v>
      </c>
      <c r="H6345" s="14" t="s">
        <v>1761</v>
      </c>
      <c r="I6345" s="8" t="str">
        <f t="array" ref="I6345">IF(G6345="Yes",XLOOKUP(D6345,'Dam Lines'!A:A,'Dam Lines'!J:J),"")</f>
        <v>CAIDA</v>
      </c>
    </row>
    <row r="6346" hidden="1">
      <c r="A6346" s="11">
        <v>12.0</v>
      </c>
      <c r="B6346" s="2" t="s">
        <v>2580</v>
      </c>
      <c r="C6346" s="2" t="s">
        <v>2024</v>
      </c>
      <c r="D6346" s="2" t="s">
        <v>1181</v>
      </c>
      <c r="E6346" s="4" t="s">
        <v>1779</v>
      </c>
      <c r="F6346" s="4" t="s">
        <v>1818</v>
      </c>
      <c r="G6346" s="8" t="str">
        <f>IF(COUNTIF('Dam Lines'!A:A,D6346)&gt;0,"Yes","No")</f>
        <v>Yes</v>
      </c>
      <c r="H6346" s="14" t="s">
        <v>1761</v>
      </c>
      <c r="I6346" s="8" t="str">
        <f t="array" ref="I6346">IF(G6346="Yes",XLOOKUP(D6346,'Dam Lines'!A:A,'Dam Lines'!J:J),"")</f>
        <v>AL HANOUF</v>
      </c>
    </row>
    <row r="6347" hidden="1">
      <c r="A6347" s="11">
        <v>1.0</v>
      </c>
      <c r="B6347" s="2" t="s">
        <v>3409</v>
      </c>
      <c r="C6347" s="2" t="s">
        <v>1908</v>
      </c>
      <c r="D6347" s="2" t="s">
        <v>377</v>
      </c>
      <c r="E6347" s="4" t="s">
        <v>1779</v>
      </c>
      <c r="F6347" s="2" t="s">
        <v>2166</v>
      </c>
      <c r="G6347" s="8" t="str">
        <f>IF(COUNTIF('Dam Lines'!A:A,D6347)&gt;0,"Yes","No")</f>
        <v>Yes</v>
      </c>
      <c r="H6347" s="14" t="s">
        <v>1742</v>
      </c>
      <c r="I6347" s="8" t="str">
        <f t="array" ref="I6347">IF(G6347="Yes",XLOOKUP(D6347,'Dam Lines'!A:A,'Dam Lines'!J:J),"")</f>
        <v>MADOU</v>
      </c>
    </row>
    <row r="6348" hidden="1">
      <c r="A6348" s="11">
        <v>2.0</v>
      </c>
      <c r="B6348" s="2" t="s">
        <v>2724</v>
      </c>
      <c r="C6348" s="2" t="s">
        <v>1744</v>
      </c>
      <c r="D6348" s="2" t="s">
        <v>1408</v>
      </c>
      <c r="E6348" s="3" t="s">
        <v>1779</v>
      </c>
      <c r="F6348" s="3" t="s">
        <v>2166</v>
      </c>
      <c r="G6348" s="8" t="str">
        <f>IF(COUNTIF('Dam Lines'!A:A,D6348)&gt;0,"Yes","No")</f>
        <v>Yes</v>
      </c>
      <c r="H6348" s="14" t="s">
        <v>1742</v>
      </c>
      <c r="I6348" s="8" t="str">
        <f t="array" ref="I6348">IF(G6348="Yes",XLOOKUP(D6348,'Dam Lines'!A:A,'Dam Lines'!J:J),"")</f>
        <v>ARABELLE</v>
      </c>
    </row>
    <row r="6349" hidden="1">
      <c r="A6349" s="11">
        <v>3.0</v>
      </c>
      <c r="B6349" s="2" t="s">
        <v>3211</v>
      </c>
      <c r="C6349" s="2" t="s">
        <v>1744</v>
      </c>
      <c r="D6349" s="2" t="s">
        <v>2871</v>
      </c>
      <c r="E6349" s="3" t="s">
        <v>1779</v>
      </c>
      <c r="F6349" s="3" t="s">
        <v>2166</v>
      </c>
      <c r="G6349" s="8" t="str">
        <f>IF(COUNTIF('Dam Lines'!A:A,D6349)&gt;0,"Yes","No")</f>
        <v>Yes</v>
      </c>
      <c r="H6349" s="14" t="s">
        <v>1761</v>
      </c>
      <c r="I6349" s="8" t="str">
        <f t="array" ref="I6349">IF(G6349="Yes",XLOOKUP(D6349,'Dam Lines'!A:A,'Dam Lines'!J:J),"")</f>
        <v>ELSINORE ROSE</v>
      </c>
    </row>
    <row r="6350" hidden="1">
      <c r="A6350" s="11">
        <v>4.0</v>
      </c>
      <c r="B6350" s="2" t="s">
        <v>2349</v>
      </c>
      <c r="C6350" s="2" t="s">
        <v>1759</v>
      </c>
      <c r="D6350" s="2" t="s">
        <v>32</v>
      </c>
      <c r="E6350" s="3" t="s">
        <v>1779</v>
      </c>
      <c r="F6350" s="3" t="s">
        <v>2166</v>
      </c>
      <c r="G6350" s="8" t="str">
        <f>IF(COUNTIF('Dam Lines'!A:A,D6350)&gt;0,"Yes","No")</f>
        <v>Yes</v>
      </c>
      <c r="H6350" s="14" t="s">
        <v>1742</v>
      </c>
      <c r="I6350" s="8" t="str">
        <f t="array" ref="I6350">IF(G6350="Yes",XLOOKUP(D6350,'Dam Lines'!A:A,'Dam Lines'!J:J),"")</f>
        <v>FATMA</v>
      </c>
    </row>
    <row r="6351" hidden="1">
      <c r="A6351" s="11">
        <v>5.0</v>
      </c>
      <c r="B6351" s="2" t="s">
        <v>3240</v>
      </c>
      <c r="C6351" s="2" t="s">
        <v>1908</v>
      </c>
      <c r="D6351" s="2" t="s">
        <v>728</v>
      </c>
      <c r="E6351" s="3" t="s">
        <v>1779</v>
      </c>
      <c r="F6351" s="3" t="s">
        <v>2166</v>
      </c>
      <c r="G6351" s="8" t="str">
        <f>IF(COUNTIF('Dam Lines'!A:A,D6351)&gt;0,"Yes","No")</f>
        <v>Yes</v>
      </c>
      <c r="H6351" s="14" t="s">
        <v>1742</v>
      </c>
      <c r="I6351" s="8" t="str">
        <f t="array" ref="I6351">IF(G6351="Yes",XLOOKUP(D6351,'Dam Lines'!A:A,'Dam Lines'!J:J),"")</f>
        <v>ARBALETE</v>
      </c>
    </row>
    <row r="6352" hidden="1">
      <c r="A6352" s="11">
        <v>6.0</v>
      </c>
      <c r="B6352" s="2" t="s">
        <v>2652</v>
      </c>
      <c r="C6352" s="2" t="s">
        <v>2653</v>
      </c>
      <c r="D6352" s="2" t="s">
        <v>2654</v>
      </c>
      <c r="E6352" s="3" t="s">
        <v>1779</v>
      </c>
      <c r="F6352" s="3" t="s">
        <v>2166</v>
      </c>
      <c r="G6352" s="8" t="str">
        <f>IF(COUNTIF('Dam Lines'!A:A,D6352)&gt;0,"Yes","No")</f>
        <v>No</v>
      </c>
      <c r="H6352" s="14" t="s">
        <v>1742</v>
      </c>
      <c r="I6352" s="8" t="str">
        <f t="array" ref="I6352">IF(G6352="Yes",XLOOKUP(D6352,'Dam Lines'!A:A,'Dam Lines'!J:J),"")</f>
        <v/>
      </c>
    </row>
    <row r="6353" hidden="1">
      <c r="A6353" s="11">
        <v>7.0</v>
      </c>
      <c r="B6353" s="2" t="s">
        <v>2710</v>
      </c>
      <c r="C6353" s="2" t="s">
        <v>1823</v>
      </c>
      <c r="D6353" s="2" t="s">
        <v>505</v>
      </c>
      <c r="E6353" s="4" t="s">
        <v>1779</v>
      </c>
      <c r="F6353" s="4" t="s">
        <v>2166</v>
      </c>
      <c r="G6353" s="8" t="str">
        <f>IF(COUNTIF('Dam Lines'!A:A,D6353)&gt;0,"Yes","No")</f>
        <v>Yes</v>
      </c>
      <c r="H6353" s="14" t="s">
        <v>1761</v>
      </c>
      <c r="I6353" s="8" t="str">
        <f t="array" ref="I6353">IF(G6353="Yes",XLOOKUP(D6353,'Dam Lines'!A:A,'Dam Lines'!J:J),"")</f>
        <v>BAKOURA</v>
      </c>
    </row>
    <row r="6354" hidden="1">
      <c r="A6354" s="11">
        <v>8.0</v>
      </c>
      <c r="B6354" s="2" t="s">
        <v>3097</v>
      </c>
      <c r="C6354" s="2" t="s">
        <v>1798</v>
      </c>
      <c r="D6354" s="2" t="s">
        <v>69</v>
      </c>
      <c r="E6354" s="4" t="s">
        <v>1779</v>
      </c>
      <c r="F6354" s="4" t="s">
        <v>2166</v>
      </c>
      <c r="G6354" s="8" t="str">
        <f>IF(COUNTIF('Dam Lines'!A:A,D6354)&gt;0,"Yes","No")</f>
        <v>Yes</v>
      </c>
      <c r="H6354" s="14" t="s">
        <v>1742</v>
      </c>
      <c r="I6354" s="8" t="str">
        <f t="array" ref="I6354">IF(G6354="Yes",XLOOKUP(D6354,'Dam Lines'!A:A,'Dam Lines'!J:J),"")</f>
        <v>ASALA HALEEMA</v>
      </c>
    </row>
    <row r="6355" hidden="1">
      <c r="A6355" s="11">
        <v>9.0</v>
      </c>
      <c r="B6355" s="2" t="s">
        <v>2534</v>
      </c>
      <c r="C6355" s="2" t="s">
        <v>1802</v>
      </c>
      <c r="D6355" s="2" t="s">
        <v>1398</v>
      </c>
      <c r="E6355" s="4" t="s">
        <v>1779</v>
      </c>
      <c r="F6355" s="4" t="s">
        <v>2166</v>
      </c>
      <c r="G6355" s="8" t="str">
        <f>IF(COUNTIF('Dam Lines'!A:A,D6355)&gt;0,"Yes","No")</f>
        <v>Yes</v>
      </c>
      <c r="H6355" s="14" t="s">
        <v>1761</v>
      </c>
      <c r="I6355" s="8" t="str">
        <f t="array" ref="I6355">IF(G6355="Yes",XLOOKUP(D6355,'Dam Lines'!A:A,'Dam Lines'!J:J),"")</f>
        <v>GAICHI</v>
      </c>
    </row>
    <row r="6356" hidden="1">
      <c r="A6356" s="11">
        <v>10.0</v>
      </c>
      <c r="B6356" s="2" t="s">
        <v>1820</v>
      </c>
      <c r="C6356" s="2" t="s">
        <v>1798</v>
      </c>
      <c r="D6356" s="2" t="s">
        <v>576</v>
      </c>
      <c r="E6356" s="4" t="s">
        <v>1779</v>
      </c>
      <c r="F6356" s="4" t="s">
        <v>2166</v>
      </c>
      <c r="G6356" s="8" t="str">
        <f>IF(COUNTIF('Dam Lines'!A:A,D6356)&gt;0,"Yes","No")</f>
        <v>Yes</v>
      </c>
      <c r="H6356" s="14" t="s">
        <v>1761</v>
      </c>
      <c r="I6356" s="8" t="str">
        <f t="array" ref="I6356">IF(G6356="Yes",XLOOKUP(D6356,'Dam Lines'!A:A,'Dam Lines'!J:J),"")</f>
        <v>QUINE</v>
      </c>
    </row>
    <row r="6357" hidden="1">
      <c r="A6357" s="11">
        <v>11.0</v>
      </c>
      <c r="B6357" s="2" t="s">
        <v>2992</v>
      </c>
      <c r="C6357" s="2" t="s">
        <v>1844</v>
      </c>
      <c r="D6357" s="2" t="s">
        <v>175</v>
      </c>
      <c r="E6357" s="3" t="s">
        <v>1779</v>
      </c>
      <c r="F6357" s="3" t="s">
        <v>2166</v>
      </c>
      <c r="G6357" s="8" t="str">
        <f>IF(COUNTIF('Dam Lines'!A:A,D6357)&gt;0,"Yes","No")</f>
        <v>Yes</v>
      </c>
      <c r="H6357" s="14" t="s">
        <v>1742</v>
      </c>
      <c r="I6357" s="8" t="str">
        <f t="array" ref="I6357">IF(G6357="Yes",XLOOKUP(D6357,'Dam Lines'!A:A,'Dam Lines'!J:J),"")</f>
        <v>DURANCE</v>
      </c>
    </row>
    <row r="6358" hidden="1">
      <c r="A6358" s="11">
        <v>12.0</v>
      </c>
      <c r="B6358" s="2" t="s">
        <v>1929</v>
      </c>
      <c r="C6358" s="2" t="s">
        <v>1768</v>
      </c>
      <c r="D6358" s="2" t="s">
        <v>980</v>
      </c>
      <c r="E6358" s="3" t="s">
        <v>1779</v>
      </c>
      <c r="F6358" s="3" t="s">
        <v>2166</v>
      </c>
      <c r="G6358" s="8" t="str">
        <f>IF(COUNTIF('Dam Lines'!A:A,D6358)&gt;0,"Yes","No")</f>
        <v>Yes</v>
      </c>
      <c r="H6358" s="14" t="s">
        <v>1742</v>
      </c>
      <c r="I6358" s="8" t="str">
        <f t="array" ref="I6358">IF(G6358="Yes",XLOOKUP(D6358,'Dam Lines'!A:A,'Dam Lines'!J:J),"")</f>
        <v>CAIDA</v>
      </c>
    </row>
    <row r="6359" hidden="1">
      <c r="A6359" s="11">
        <v>13.0</v>
      </c>
      <c r="B6359" s="2" t="s">
        <v>2666</v>
      </c>
      <c r="C6359" s="2" t="s">
        <v>2347</v>
      </c>
      <c r="D6359" s="2" t="s">
        <v>150</v>
      </c>
      <c r="E6359" s="3" t="s">
        <v>1779</v>
      </c>
      <c r="F6359" s="3" t="s">
        <v>2166</v>
      </c>
      <c r="G6359" s="8" t="str">
        <f>IF(COUNTIF('Dam Lines'!A:A,D6359)&gt;0,"Yes","No")</f>
        <v>Yes</v>
      </c>
      <c r="H6359" s="14" t="s">
        <v>1742</v>
      </c>
      <c r="I6359" s="8" t="str">
        <f t="array" ref="I6359">IF(G6359="Yes",XLOOKUP(D6359,'Dam Lines'!A:A,'Dam Lines'!J:J),"")</f>
        <v>KARTA</v>
      </c>
    </row>
    <row r="6360" hidden="1">
      <c r="A6360" s="11">
        <v>14.0</v>
      </c>
      <c r="B6360" s="2" t="s">
        <v>2401</v>
      </c>
      <c r="C6360" s="2" t="s">
        <v>1798</v>
      </c>
      <c r="D6360" s="2" t="s">
        <v>563</v>
      </c>
      <c r="E6360" s="3" t="s">
        <v>1779</v>
      </c>
      <c r="F6360" s="3" t="s">
        <v>2166</v>
      </c>
      <c r="G6360" s="8" t="str">
        <f>IF(COUNTIF('Dam Lines'!A:A,D6360)&gt;0,"Yes","No")</f>
        <v>Yes</v>
      </c>
      <c r="H6360" s="14" t="s">
        <v>1742</v>
      </c>
      <c r="I6360" s="8" t="str">
        <f t="array" ref="I6360">IF(G6360="Yes",XLOOKUP(D6360,'Dam Lines'!A:A,'Dam Lines'!J:J),"")</f>
        <v>WENOKA THALAB</v>
      </c>
    </row>
    <row r="6361" hidden="1">
      <c r="A6361" s="11">
        <v>1.0</v>
      </c>
      <c r="B6361" s="2" t="s">
        <v>3418</v>
      </c>
      <c r="C6361" s="2" t="s">
        <v>1744</v>
      </c>
      <c r="D6361" s="2" t="s">
        <v>1072</v>
      </c>
      <c r="E6361" s="4" t="s">
        <v>1740</v>
      </c>
      <c r="F6361" s="2" t="s">
        <v>1869</v>
      </c>
      <c r="G6361" s="8" t="str">
        <f>IF(COUNTIF('Dam Lines'!A:A,D6361)&gt;0,"Yes","No")</f>
        <v>Yes</v>
      </c>
      <c r="H6361" s="14" t="s">
        <v>1742</v>
      </c>
      <c r="I6361" s="8" t="str">
        <f t="array" ref="I6361">IF(G6361="Yes",XLOOKUP(D6361,'Dam Lines'!A:A,'Dam Lines'!J:J),"")</f>
        <v>NEVADA II</v>
      </c>
    </row>
    <row r="6362" hidden="1">
      <c r="A6362" s="11">
        <v>2.0</v>
      </c>
      <c r="B6362" s="2" t="s">
        <v>3419</v>
      </c>
      <c r="C6362" s="2" t="s">
        <v>3288</v>
      </c>
      <c r="D6362" s="2" t="s">
        <v>15</v>
      </c>
      <c r="E6362" s="3" t="s">
        <v>1740</v>
      </c>
      <c r="F6362" s="3" t="s">
        <v>1869</v>
      </c>
      <c r="G6362" s="8" t="str">
        <f>IF(COUNTIF('Dam Lines'!A:A,D6362)&gt;0,"Yes","No")</f>
        <v>Yes</v>
      </c>
      <c r="H6362" s="14" t="s">
        <v>1761</v>
      </c>
      <c r="I6362" s="8" t="str">
        <f t="array" ref="I6362">IF(G6362="Yes",XLOOKUP(D6362,'Dam Lines'!A:A,'Dam Lines'!J:J),"")</f>
        <v>NEVADA II</v>
      </c>
    </row>
    <row r="6363" hidden="1">
      <c r="A6363" s="11">
        <v>3.0</v>
      </c>
      <c r="B6363" s="2" t="s">
        <v>3420</v>
      </c>
      <c r="C6363" s="2" t="s">
        <v>1908</v>
      </c>
      <c r="D6363" s="2" t="s">
        <v>351</v>
      </c>
      <c r="E6363" s="3" t="s">
        <v>1740</v>
      </c>
      <c r="F6363" s="3" t="s">
        <v>1869</v>
      </c>
      <c r="G6363" s="8" t="str">
        <f>IF(COUNTIF('Dam Lines'!A:A,D6363)&gt;0,"Yes","No")</f>
        <v>Yes</v>
      </c>
      <c r="H6363" s="14" t="s">
        <v>1742</v>
      </c>
      <c r="I6363" s="8" t="str">
        <f t="array" ref="I6363">IF(G6363="Yes",XLOOKUP(D6363,'Dam Lines'!A:A,'Dam Lines'!J:J),"")</f>
        <v>ARABELLE</v>
      </c>
    </row>
    <row r="6364" hidden="1">
      <c r="A6364" s="11">
        <v>4.0</v>
      </c>
      <c r="B6364" s="2" t="s">
        <v>3421</v>
      </c>
      <c r="C6364" s="2" t="s">
        <v>1744</v>
      </c>
      <c r="D6364" s="2" t="s">
        <v>1892</v>
      </c>
      <c r="E6364" s="3" t="s">
        <v>1740</v>
      </c>
      <c r="F6364" s="3" t="s">
        <v>1869</v>
      </c>
      <c r="G6364" s="8" t="str">
        <f>IF(COUNTIF('Dam Lines'!A:A,D6364)&gt;0,"Yes","No")</f>
        <v>No</v>
      </c>
      <c r="H6364" s="14" t="s">
        <v>1761</v>
      </c>
      <c r="I6364" s="8" t="str">
        <f t="array" ref="I6364">IF(G6364="Yes",XLOOKUP(D6364,'Dam Lines'!A:A,'Dam Lines'!J:J),"")</f>
        <v/>
      </c>
    </row>
    <row r="6365" hidden="1">
      <c r="A6365" s="11">
        <v>5.0</v>
      </c>
      <c r="B6365" s="2" t="s">
        <v>3422</v>
      </c>
      <c r="C6365" s="2" t="s">
        <v>3423</v>
      </c>
      <c r="D6365" s="2" t="s">
        <v>607</v>
      </c>
      <c r="E6365" s="3" t="s">
        <v>1740</v>
      </c>
      <c r="F6365" s="3" t="s">
        <v>1869</v>
      </c>
      <c r="G6365" s="8" t="str">
        <f>IF(COUNTIF('Dam Lines'!A:A,D6365)&gt;0,"Yes","No")</f>
        <v>Yes</v>
      </c>
      <c r="H6365" s="14" t="s">
        <v>1742</v>
      </c>
      <c r="I6365" s="8" t="str">
        <f t="array" ref="I6365">IF(G6365="Yes",XLOOKUP(D6365,'Dam Lines'!A:A,'Dam Lines'!J:J),"")</f>
        <v>MADOU</v>
      </c>
    </row>
    <row r="6366" hidden="1">
      <c r="A6366" s="11">
        <v>6.0</v>
      </c>
      <c r="B6366" s="2" t="s">
        <v>3424</v>
      </c>
      <c r="C6366" s="2" t="s">
        <v>3288</v>
      </c>
      <c r="D6366" s="2" t="s">
        <v>410</v>
      </c>
      <c r="E6366" s="3" t="s">
        <v>1740</v>
      </c>
      <c r="F6366" s="3" t="s">
        <v>1869</v>
      </c>
      <c r="G6366" s="8" t="str">
        <f>IF(COUNTIF('Dam Lines'!A:A,D6366)&gt;0,"Yes","No")</f>
        <v>Yes</v>
      </c>
      <c r="H6366" s="14" t="s">
        <v>1742</v>
      </c>
      <c r="I6366" s="8" t="str">
        <f t="array" ref="I6366">IF(G6366="Yes",XLOOKUP(D6366,'Dam Lines'!A:A,'Dam Lines'!J:J),"")</f>
        <v>MOSKA</v>
      </c>
    </row>
    <row r="6367" hidden="1">
      <c r="A6367" s="11">
        <v>7.0</v>
      </c>
      <c r="B6367" s="2" t="s">
        <v>3425</v>
      </c>
      <c r="C6367" s="2" t="s">
        <v>1908</v>
      </c>
      <c r="D6367" s="2" t="s">
        <v>1459</v>
      </c>
      <c r="E6367" s="3" t="s">
        <v>1740</v>
      </c>
      <c r="F6367" s="3" t="s">
        <v>1869</v>
      </c>
      <c r="G6367" s="8" t="str">
        <f>IF(COUNTIF('Dam Lines'!A:A,D6367)&gt;0,"Yes","No")</f>
        <v>Yes</v>
      </c>
      <c r="H6367" s="14" t="s">
        <v>1742</v>
      </c>
      <c r="I6367" s="8" t="str">
        <f t="array" ref="I6367">IF(G6367="Yes",XLOOKUP(D6367,'Dam Lines'!A:A,'Dam Lines'!J:J),"")</f>
        <v>PHILIPPA</v>
      </c>
    </row>
    <row r="6368" hidden="1">
      <c r="A6368" s="11">
        <v>8.0</v>
      </c>
      <c r="B6368" s="2" t="s">
        <v>3426</v>
      </c>
      <c r="C6368" s="2" t="s">
        <v>2243</v>
      </c>
      <c r="D6368" s="2" t="s">
        <v>281</v>
      </c>
      <c r="E6368" s="3" t="s">
        <v>1740</v>
      </c>
      <c r="F6368" s="3" t="s">
        <v>1869</v>
      </c>
      <c r="G6368" s="8" t="str">
        <f>IF(COUNTIF('Dam Lines'!A:A,D6368)&gt;0,"Yes","No")</f>
        <v>Yes</v>
      </c>
      <c r="H6368" s="14" t="s">
        <v>1742</v>
      </c>
      <c r="I6368" s="8" t="str">
        <f t="array" ref="I6368">IF(G6368="Yes",XLOOKUP(D6368,'Dam Lines'!A:A,'Dam Lines'!J:J),"")</f>
        <v>CAIDA</v>
      </c>
    </row>
    <row r="6369" hidden="1">
      <c r="A6369" s="11">
        <v>9.0</v>
      </c>
      <c r="B6369" s="2" t="s">
        <v>1339</v>
      </c>
      <c r="C6369" s="2" t="s">
        <v>1823</v>
      </c>
      <c r="D6369" s="2" t="s">
        <v>1041</v>
      </c>
      <c r="E6369" s="3" t="s">
        <v>1740</v>
      </c>
      <c r="F6369" s="3" t="s">
        <v>1869</v>
      </c>
      <c r="G6369" s="8" t="str">
        <f>IF(COUNTIF('Dam Lines'!A:A,D6369)&gt;0,"Yes","No")</f>
        <v>Yes</v>
      </c>
      <c r="H6369" s="14" t="s">
        <v>1761</v>
      </c>
      <c r="I6369" s="8" t="str">
        <f t="array" ref="I6369">IF(G6369="Yes",XLOOKUP(D6369,'Dam Lines'!A:A,'Dam Lines'!J:J),"")</f>
        <v>FATMA</v>
      </c>
    </row>
    <row r="6370" hidden="1">
      <c r="A6370" s="11">
        <v>10.0</v>
      </c>
      <c r="B6370" s="2" t="s">
        <v>3427</v>
      </c>
      <c r="C6370" s="2" t="s">
        <v>3428</v>
      </c>
      <c r="D6370" s="2" t="s">
        <v>197</v>
      </c>
      <c r="E6370" s="3" t="s">
        <v>1740</v>
      </c>
      <c r="F6370" s="3" t="s">
        <v>1869</v>
      </c>
      <c r="G6370" s="8" t="str">
        <f>IF(COUNTIF('Dam Lines'!A:A,D6370)&gt;0,"Yes","No")</f>
        <v>Yes</v>
      </c>
      <c r="H6370" s="14" t="s">
        <v>1761</v>
      </c>
      <c r="I6370" s="8" t="str">
        <f t="array" ref="I6370">IF(G6370="Yes",XLOOKUP(D6370,'Dam Lines'!A:A,'Dam Lines'!J:J),"")</f>
        <v>BR BINT CHLOSTA</v>
      </c>
    </row>
    <row r="6371" hidden="1">
      <c r="A6371" s="11">
        <v>11.0</v>
      </c>
      <c r="B6371" s="2" t="s">
        <v>3429</v>
      </c>
      <c r="C6371" s="2" t="s">
        <v>2708</v>
      </c>
      <c r="D6371" s="2" t="s">
        <v>1460</v>
      </c>
      <c r="E6371" s="3" t="s">
        <v>1740</v>
      </c>
      <c r="F6371" s="3" t="s">
        <v>1869</v>
      </c>
      <c r="G6371" s="8" t="str">
        <f>IF(COUNTIF('Dam Lines'!A:A,D6371)&gt;0,"Yes","No")</f>
        <v>Yes</v>
      </c>
      <c r="H6371" s="14" t="s">
        <v>1742</v>
      </c>
      <c r="I6371" s="8" t="str">
        <f t="array" ref="I6371">IF(G6371="Yes",XLOOKUP(D6371,'Dam Lines'!A:A,'Dam Lines'!J:J),"")</f>
        <v>WMA FORWARNED</v>
      </c>
    </row>
    <row r="6372" hidden="1">
      <c r="A6372" s="11">
        <v>12.0</v>
      </c>
      <c r="B6372" s="2" t="s">
        <v>3430</v>
      </c>
      <c r="C6372" s="2" t="s">
        <v>1744</v>
      </c>
      <c r="D6372" s="2" t="s">
        <v>3431</v>
      </c>
      <c r="E6372" s="3" t="s">
        <v>1740</v>
      </c>
      <c r="F6372" s="3" t="s">
        <v>1869</v>
      </c>
      <c r="G6372" s="8" t="str">
        <f>IF(COUNTIF('Dam Lines'!A:A,D6372)&gt;0,"Yes","No")</f>
        <v>No</v>
      </c>
      <c r="H6372" s="14" t="s">
        <v>1761</v>
      </c>
      <c r="I6372" s="8" t="str">
        <f t="array" ref="I6372">IF(G6372="Yes",XLOOKUP(D6372,'Dam Lines'!A:A,'Dam Lines'!J:J),"")</f>
        <v/>
      </c>
    </row>
    <row r="6373" hidden="1">
      <c r="A6373" s="11">
        <v>13.0</v>
      </c>
      <c r="B6373" s="2" t="s">
        <v>1065</v>
      </c>
      <c r="C6373" s="2" t="s">
        <v>1744</v>
      </c>
      <c r="D6373" s="2" t="s">
        <v>3432</v>
      </c>
      <c r="E6373" s="3" t="s">
        <v>1740</v>
      </c>
      <c r="F6373" s="3" t="s">
        <v>1869</v>
      </c>
      <c r="G6373" s="1" t="s">
        <v>1780</v>
      </c>
      <c r="H6373" s="14" t="s">
        <v>1761</v>
      </c>
      <c r="I6373" s="8" t="str">
        <f t="array" ref="I6373">XLOOKUP(B6373,'Dam Lines'!A:A,'Dam Lines'!J:J)</f>
        <v>GITANE DE CREUSE</v>
      </c>
    </row>
    <row r="6374" hidden="1">
      <c r="A6374" s="11">
        <v>14.0</v>
      </c>
      <c r="B6374" s="2" t="s">
        <v>3433</v>
      </c>
      <c r="C6374" s="2" t="s">
        <v>1757</v>
      </c>
      <c r="D6374" s="2" t="s">
        <v>3434</v>
      </c>
      <c r="E6374" s="3" t="s">
        <v>1740</v>
      </c>
      <c r="F6374" s="3" t="s">
        <v>1869</v>
      </c>
      <c r="G6374" s="8" t="str">
        <f>IF(COUNTIF('Dam Lines'!A:A,D6374)&gt;0,"Yes","No")</f>
        <v>No</v>
      </c>
      <c r="H6374" s="14" t="s">
        <v>1761</v>
      </c>
      <c r="I6374" s="8" t="str">
        <f t="array" ref="I6374">IF(G6374="Yes",XLOOKUP(D6374,'Dam Lines'!A:A,'Dam Lines'!J:J),"")</f>
        <v/>
      </c>
    </row>
    <row r="6375" hidden="1">
      <c r="A6375" s="11">
        <v>15.0</v>
      </c>
      <c r="B6375" s="2" t="s">
        <v>3435</v>
      </c>
      <c r="C6375" s="2" t="s">
        <v>1980</v>
      </c>
      <c r="D6375" s="2" t="s">
        <v>3436</v>
      </c>
      <c r="E6375" s="3" t="s">
        <v>1740</v>
      </c>
      <c r="F6375" s="3" t="s">
        <v>1869</v>
      </c>
      <c r="G6375" s="8" t="str">
        <f>IF(COUNTIF('Dam Lines'!A:A,D6375)&gt;0,"Yes","No")</f>
        <v>No</v>
      </c>
      <c r="H6375" s="14" t="s">
        <v>1761</v>
      </c>
      <c r="I6375" s="8" t="str">
        <f t="array" ref="I6375">IF(G6375="Yes",XLOOKUP(D6375,'Dam Lines'!A:A,'Dam Lines'!J:J),"")</f>
        <v/>
      </c>
    </row>
    <row r="6376" hidden="1">
      <c r="A6376" s="11">
        <v>1.0</v>
      </c>
      <c r="B6376" s="2" t="s">
        <v>2998</v>
      </c>
      <c r="C6376" s="2" t="s">
        <v>1935</v>
      </c>
      <c r="D6376" s="2" t="s">
        <v>272</v>
      </c>
      <c r="E6376" s="4" t="s">
        <v>1740</v>
      </c>
      <c r="F6376" s="2" t="s">
        <v>1869</v>
      </c>
      <c r="G6376" s="8" t="str">
        <f>IF(COUNTIF('Dam Lines'!A:A,D6376)&gt;0,"Yes","No")</f>
        <v>Yes</v>
      </c>
      <c r="H6376" s="14" t="s">
        <v>1742</v>
      </c>
      <c r="I6376" s="8" t="str">
        <f t="array" ref="I6376">IF(G6376="Yes",XLOOKUP(D6376,'Dam Lines'!A:A,'Dam Lines'!J:J),"")</f>
        <v>SAADA</v>
      </c>
    </row>
    <row r="6377" hidden="1">
      <c r="A6377" s="11">
        <v>2.0</v>
      </c>
      <c r="B6377" s="2" t="s">
        <v>2606</v>
      </c>
      <c r="C6377" s="2" t="s">
        <v>2607</v>
      </c>
      <c r="D6377" s="2" t="s">
        <v>276</v>
      </c>
      <c r="E6377" s="3" t="s">
        <v>1740</v>
      </c>
      <c r="F6377" s="3" t="s">
        <v>1869</v>
      </c>
      <c r="G6377" s="8" t="str">
        <f>IF(COUNTIF('Dam Lines'!A:A,D6377)&gt;0,"Yes","No")</f>
        <v>Yes</v>
      </c>
      <c r="H6377" s="14" t="s">
        <v>1742</v>
      </c>
      <c r="I6377" s="8" t="str">
        <f t="array" ref="I6377">IF(G6377="Yes",XLOOKUP(D6377,'Dam Lines'!A:A,'Dam Lines'!J:J),"")</f>
        <v>MAGNESIE</v>
      </c>
    </row>
    <row r="6378" hidden="1">
      <c r="A6378" s="11">
        <v>3.0</v>
      </c>
      <c r="B6378" s="2" t="s">
        <v>3346</v>
      </c>
      <c r="C6378" s="2" t="s">
        <v>1962</v>
      </c>
      <c r="D6378" s="2" t="s">
        <v>1262</v>
      </c>
      <c r="E6378" s="3" t="s">
        <v>1740</v>
      </c>
      <c r="F6378" s="3" t="s">
        <v>1869</v>
      </c>
      <c r="G6378" s="8" t="str">
        <f>IF(COUNTIF('Dam Lines'!A:A,D6378)&gt;0,"Yes","No")</f>
        <v>Yes</v>
      </c>
      <c r="H6378" s="14" t="s">
        <v>1742</v>
      </c>
      <c r="I6378" s="8" t="str">
        <f t="array" ref="I6378">IF(G6378="Yes",XLOOKUP(D6378,'Dam Lines'!A:A,'Dam Lines'!J:J),"")</f>
        <v>HALA AL THANIYA</v>
      </c>
    </row>
    <row r="6379" hidden="1">
      <c r="A6379" s="11">
        <v>4.0</v>
      </c>
      <c r="B6379" s="2" t="s">
        <v>3437</v>
      </c>
      <c r="C6379" s="2" t="s">
        <v>1962</v>
      </c>
      <c r="D6379" s="2" t="s">
        <v>1094</v>
      </c>
      <c r="E6379" s="3" t="s">
        <v>1740</v>
      </c>
      <c r="F6379" s="3" t="s">
        <v>1869</v>
      </c>
      <c r="G6379" s="8" t="str">
        <f>IF(COUNTIF('Dam Lines'!A:A,D6379)&gt;0,"Yes","No")</f>
        <v>Yes</v>
      </c>
      <c r="H6379" s="14" t="s">
        <v>1742</v>
      </c>
      <c r="I6379" s="8" t="str">
        <f t="array" ref="I6379">IF(G6379="Yes",XLOOKUP(D6379,'Dam Lines'!A:A,'Dam Lines'!J:J),"")</f>
        <v>NEVADA II</v>
      </c>
    </row>
    <row r="6380" hidden="1">
      <c r="A6380" s="11">
        <v>5.0</v>
      </c>
      <c r="B6380" s="2" t="s">
        <v>3347</v>
      </c>
      <c r="C6380" s="2" t="s">
        <v>1747</v>
      </c>
      <c r="D6380" s="2" t="s">
        <v>93</v>
      </c>
      <c r="E6380" s="3" t="s">
        <v>1740</v>
      </c>
      <c r="F6380" s="3" t="s">
        <v>1869</v>
      </c>
      <c r="G6380" s="8" t="str">
        <f>IF(COUNTIF('Dam Lines'!A:A,D6380)&gt;0,"Yes","No")</f>
        <v>Yes</v>
      </c>
      <c r="H6380" s="14" t="s">
        <v>1742</v>
      </c>
      <c r="I6380" s="8" t="str">
        <f t="array" ref="I6380">IF(G6380="Yes",XLOOKUP(D6380,'Dam Lines'!A:A,'Dam Lines'!J:J),"")</f>
        <v>QUITAINE</v>
      </c>
    </row>
    <row r="6381" hidden="1">
      <c r="A6381" s="11">
        <v>6.0</v>
      </c>
      <c r="B6381" s="2" t="s">
        <v>3088</v>
      </c>
      <c r="C6381" s="2" t="s">
        <v>1798</v>
      </c>
      <c r="D6381" s="2" t="s">
        <v>441</v>
      </c>
      <c r="E6381" s="3" t="s">
        <v>1740</v>
      </c>
      <c r="F6381" s="3" t="s">
        <v>1869</v>
      </c>
      <c r="G6381" s="8" t="str">
        <f>IF(COUNTIF('Dam Lines'!A:A,D6381)&gt;0,"Yes","No")</f>
        <v>Yes</v>
      </c>
      <c r="H6381" s="14" t="s">
        <v>1742</v>
      </c>
      <c r="I6381" s="8" t="str">
        <f t="array" ref="I6381">IF(G6381="Yes",XLOOKUP(D6381,'Dam Lines'!A:A,'Dam Lines'!J:J),"")</f>
        <v>DJEDDA</v>
      </c>
    </row>
    <row r="6382" hidden="1">
      <c r="A6382" s="11">
        <v>7.0</v>
      </c>
      <c r="B6382" s="2" t="s">
        <v>3084</v>
      </c>
      <c r="C6382" s="2" t="s">
        <v>1747</v>
      </c>
      <c r="D6382" s="2" t="s">
        <v>1039</v>
      </c>
      <c r="E6382" s="3" t="s">
        <v>1740</v>
      </c>
      <c r="F6382" s="3" t="s">
        <v>1869</v>
      </c>
      <c r="G6382" s="8" t="str">
        <f>IF(COUNTIF('Dam Lines'!A:A,D6382)&gt;0,"Yes","No")</f>
        <v>Yes</v>
      </c>
      <c r="H6382" s="14" t="s">
        <v>1742</v>
      </c>
      <c r="I6382" s="8" t="str">
        <f t="array" ref="I6382">IF(G6382="Yes",XLOOKUP(D6382,'Dam Lines'!A:A,'Dam Lines'!J:J),"")</f>
        <v>TRYNCZA</v>
      </c>
    </row>
    <row r="6383" hidden="1">
      <c r="A6383" s="11">
        <v>8.0</v>
      </c>
      <c r="B6383" s="2" t="s">
        <v>3438</v>
      </c>
      <c r="C6383" s="2" t="s">
        <v>1886</v>
      </c>
      <c r="D6383" s="2" t="s">
        <v>388</v>
      </c>
      <c r="E6383" s="3" t="s">
        <v>1740</v>
      </c>
      <c r="F6383" s="3" t="s">
        <v>1869</v>
      </c>
      <c r="G6383" s="8" t="str">
        <f>IF(COUNTIF('Dam Lines'!A:A,D6383)&gt;0,"Yes","No")</f>
        <v>Yes</v>
      </c>
      <c r="H6383" s="14" t="s">
        <v>1742</v>
      </c>
      <c r="I6383" s="8" t="str">
        <f t="array" ref="I6383">IF(G6383="Yes",XLOOKUP(D6383,'Dam Lines'!A:A,'Dam Lines'!J:J),"")</f>
        <v>FATMA</v>
      </c>
    </row>
    <row r="6384" hidden="1">
      <c r="A6384" s="11">
        <v>9.0</v>
      </c>
      <c r="B6384" s="2" t="s">
        <v>2636</v>
      </c>
      <c r="C6384" s="2" t="s">
        <v>1754</v>
      </c>
      <c r="D6384" s="2" t="s">
        <v>2637</v>
      </c>
      <c r="E6384" s="3" t="s">
        <v>1740</v>
      </c>
      <c r="F6384" s="3" t="s">
        <v>1869</v>
      </c>
      <c r="G6384" s="8" t="str">
        <f>IF(COUNTIF('Dam Lines'!A:A,D6384)&gt;0,"Yes","No")</f>
        <v>No</v>
      </c>
      <c r="H6384" s="14" t="s">
        <v>1742</v>
      </c>
      <c r="I6384" s="8" t="str">
        <f t="array" ref="I6384">IF(G6384="Yes",XLOOKUP(D6384,'Dam Lines'!A:A,'Dam Lines'!J:J),"")</f>
        <v/>
      </c>
    </row>
    <row r="6385" hidden="1">
      <c r="A6385" s="11">
        <v>10.0</v>
      </c>
      <c r="B6385" s="2" t="s">
        <v>2996</v>
      </c>
      <c r="C6385" s="2" t="s">
        <v>2471</v>
      </c>
      <c r="D6385" s="2" t="s">
        <v>1151</v>
      </c>
      <c r="E6385" s="3" t="s">
        <v>1740</v>
      </c>
      <c r="F6385" s="3" t="s">
        <v>1869</v>
      </c>
      <c r="G6385" s="8" t="str">
        <f>IF(COUNTIF('Dam Lines'!A:A,D6385)&gt;0,"Yes","No")</f>
        <v>Yes</v>
      </c>
      <c r="H6385" s="14" t="s">
        <v>1761</v>
      </c>
      <c r="I6385" s="8" t="str">
        <f t="array" ref="I6385">IF(G6385="Yes",XLOOKUP(D6385,'Dam Lines'!A:A,'Dam Lines'!J:J),"")</f>
        <v>NEVADA II</v>
      </c>
    </row>
    <row r="6386" hidden="1">
      <c r="A6386" s="11">
        <v>11.0</v>
      </c>
      <c r="B6386" s="2" t="s">
        <v>3439</v>
      </c>
      <c r="C6386" s="2" t="s">
        <v>1747</v>
      </c>
      <c r="D6386" s="2" t="s">
        <v>3440</v>
      </c>
      <c r="E6386" s="3" t="s">
        <v>1740</v>
      </c>
      <c r="F6386" s="3" t="s">
        <v>1869</v>
      </c>
      <c r="G6386" s="8" t="str">
        <f>IF(COUNTIF('Dam Lines'!A:A,D6386)&gt;0,"Yes","No")</f>
        <v>No</v>
      </c>
      <c r="H6386" s="14" t="s">
        <v>1742</v>
      </c>
      <c r="I6386" s="8" t="str">
        <f t="array" ref="I6386">IF(G6386="Yes",XLOOKUP(D6386,'Dam Lines'!A:A,'Dam Lines'!J:J),"")</f>
        <v/>
      </c>
    </row>
    <row r="6387" hidden="1">
      <c r="A6387" s="11">
        <v>12.0</v>
      </c>
      <c r="B6387" s="2" t="s">
        <v>3295</v>
      </c>
      <c r="C6387" s="2" t="s">
        <v>1935</v>
      </c>
      <c r="D6387" s="2" t="s">
        <v>3296</v>
      </c>
      <c r="E6387" s="3" t="s">
        <v>1740</v>
      </c>
      <c r="F6387" s="3" t="s">
        <v>1869</v>
      </c>
      <c r="G6387" s="8" t="str">
        <f>IF(COUNTIF('Dam Lines'!A:A,D6387)&gt;0,"Yes","No")</f>
        <v>No</v>
      </c>
      <c r="H6387" s="14" t="s">
        <v>1761</v>
      </c>
      <c r="I6387" s="8" t="str">
        <f t="array" ref="I6387">IF(G6387="Yes",XLOOKUP(D6387,'Dam Lines'!A:A,'Dam Lines'!J:J),"")</f>
        <v/>
      </c>
    </row>
    <row r="6388" hidden="1">
      <c r="A6388" s="11">
        <v>13.0</v>
      </c>
      <c r="B6388" s="2" t="s">
        <v>3441</v>
      </c>
      <c r="C6388" s="2" t="s">
        <v>2347</v>
      </c>
      <c r="D6388" s="2" t="s">
        <v>1161</v>
      </c>
      <c r="E6388" s="3" t="s">
        <v>1740</v>
      </c>
      <c r="F6388" s="3" t="s">
        <v>1869</v>
      </c>
      <c r="G6388" s="8" t="str">
        <f>IF(COUNTIF('Dam Lines'!A:A,D6388)&gt;0,"Yes","No")</f>
        <v>Yes</v>
      </c>
      <c r="H6388" s="14" t="s">
        <v>1742</v>
      </c>
      <c r="I6388" s="8" t="str">
        <f t="array" ref="I6388">IF(G6388="Yes",XLOOKUP(D6388,'Dam Lines'!A:A,'Dam Lines'!J:J),"")</f>
        <v>FATMA</v>
      </c>
    </row>
    <row r="6389" hidden="1">
      <c r="A6389" s="11">
        <v>14.0</v>
      </c>
      <c r="B6389" s="2" t="s">
        <v>2639</v>
      </c>
      <c r="C6389" s="2" t="s">
        <v>1798</v>
      </c>
      <c r="D6389" s="2" t="s">
        <v>2640</v>
      </c>
      <c r="E6389" s="3" t="s">
        <v>1740</v>
      </c>
      <c r="F6389" s="3" t="s">
        <v>1869</v>
      </c>
      <c r="G6389" s="8" t="str">
        <f>IF(COUNTIF('Dam Lines'!A:A,D6389)&gt;0,"Yes","No")</f>
        <v>No</v>
      </c>
      <c r="H6389" s="14" t="s">
        <v>1742</v>
      </c>
      <c r="I6389" s="8" t="str">
        <f t="array" ref="I6389">IF(G6389="Yes",XLOOKUP(D6389,'Dam Lines'!A:A,'Dam Lines'!J:J),"")</f>
        <v/>
      </c>
    </row>
    <row r="6390" hidden="1">
      <c r="A6390" s="11">
        <v>15.0</v>
      </c>
      <c r="B6390" s="2" t="s">
        <v>3442</v>
      </c>
      <c r="C6390" s="2" t="s">
        <v>2471</v>
      </c>
      <c r="D6390" s="2" t="s">
        <v>3443</v>
      </c>
      <c r="E6390" s="3" t="s">
        <v>1740</v>
      </c>
      <c r="F6390" s="3" t="s">
        <v>1869</v>
      </c>
      <c r="G6390" s="8" t="str">
        <f>IF(COUNTIF('Dam Lines'!A:A,D6390)&gt;0,"Yes","No")</f>
        <v>No</v>
      </c>
      <c r="H6390" s="14" t="s">
        <v>1742</v>
      </c>
      <c r="I6390" s="8" t="str">
        <f t="array" ref="I6390">IF(G6390="Yes",XLOOKUP(D6390,'Dam Lines'!A:A,'Dam Lines'!J:J),"")</f>
        <v/>
      </c>
    </row>
    <row r="6391" hidden="1">
      <c r="A6391" s="11">
        <v>1.0</v>
      </c>
      <c r="B6391" s="2" t="s">
        <v>3028</v>
      </c>
      <c r="C6391" s="2" t="s">
        <v>1823</v>
      </c>
      <c r="D6391" s="2" t="s">
        <v>1093</v>
      </c>
      <c r="E6391" s="4" t="s">
        <v>1779</v>
      </c>
      <c r="F6391" s="2" t="s">
        <v>1869</v>
      </c>
      <c r="G6391" s="8" t="str">
        <f>IF(COUNTIF('Dam Lines'!A:A,D6391)&gt;0,"Yes","No")</f>
        <v>Yes</v>
      </c>
      <c r="H6391" s="14" t="s">
        <v>1761</v>
      </c>
      <c r="I6391" s="8" t="str">
        <f t="array" ref="I6391">IF(G6391="Yes",XLOOKUP(D6391,'Dam Lines'!A:A,'Dam Lines'!J:J),"")</f>
        <v>FATMA</v>
      </c>
    </row>
    <row r="6392" hidden="1">
      <c r="A6392" s="11">
        <v>2.0</v>
      </c>
      <c r="B6392" s="2" t="s">
        <v>2235</v>
      </c>
      <c r="C6392" s="2" t="s">
        <v>1886</v>
      </c>
      <c r="D6392" s="2" t="s">
        <v>2236</v>
      </c>
      <c r="E6392" s="3" t="s">
        <v>1779</v>
      </c>
      <c r="F6392" s="3" t="s">
        <v>1869</v>
      </c>
      <c r="G6392" s="8" t="str">
        <f>IF(COUNTIF('Dam Lines'!A:A,D6392)&gt;0,"Yes","No")</f>
        <v>No</v>
      </c>
      <c r="H6392" s="14" t="s">
        <v>1742</v>
      </c>
      <c r="I6392" s="8" t="str">
        <f t="array" ref="I6392">IF(G6392="Yes",XLOOKUP(D6392,'Dam Lines'!A:A,'Dam Lines'!J:J),"")</f>
        <v/>
      </c>
    </row>
    <row r="6393" hidden="1">
      <c r="A6393" s="11">
        <v>3.0</v>
      </c>
      <c r="B6393" s="2" t="s">
        <v>3444</v>
      </c>
      <c r="C6393" s="2" t="s">
        <v>3445</v>
      </c>
      <c r="D6393" s="2" t="s">
        <v>3446</v>
      </c>
      <c r="E6393" s="3" t="s">
        <v>1779</v>
      </c>
      <c r="F6393" s="3" t="s">
        <v>1869</v>
      </c>
      <c r="G6393" s="8" t="str">
        <f>IF(COUNTIF('Dam Lines'!A:A,D6393)&gt;0,"Yes","No")</f>
        <v>No</v>
      </c>
      <c r="H6393" s="14" t="s">
        <v>1742</v>
      </c>
      <c r="I6393" s="8" t="str">
        <f t="array" ref="I6393">IF(G6393="Yes",XLOOKUP(D6393,'Dam Lines'!A:A,'Dam Lines'!J:J),"")</f>
        <v/>
      </c>
    </row>
    <row r="6394" hidden="1">
      <c r="A6394" s="11">
        <v>4.0</v>
      </c>
      <c r="B6394" s="2" t="s">
        <v>2572</v>
      </c>
      <c r="C6394" s="2" t="s">
        <v>1859</v>
      </c>
      <c r="D6394" s="2" t="s">
        <v>616</v>
      </c>
      <c r="E6394" s="3" t="s">
        <v>1779</v>
      </c>
      <c r="F6394" s="3" t="s">
        <v>1869</v>
      </c>
      <c r="G6394" s="8" t="str">
        <f>IF(COUNTIF('Dam Lines'!A:A,D6394)&gt;0,"Yes","No")</f>
        <v>Yes</v>
      </c>
      <c r="H6394" s="14" t="s">
        <v>1742</v>
      </c>
      <c r="I6394" s="8" t="str">
        <f t="array" ref="I6394">IF(G6394="Yes",XLOOKUP(D6394,'Dam Lines'!A:A,'Dam Lines'!J:J),"")</f>
        <v>MADOU</v>
      </c>
    </row>
    <row r="6395" hidden="1">
      <c r="A6395" s="11">
        <v>5.0</v>
      </c>
      <c r="B6395" s="2" t="s">
        <v>3343</v>
      </c>
      <c r="C6395" s="2" t="s">
        <v>3344</v>
      </c>
      <c r="D6395" s="2" t="s">
        <v>3345</v>
      </c>
      <c r="E6395" s="3" t="s">
        <v>1779</v>
      </c>
      <c r="F6395" s="3" t="s">
        <v>1869</v>
      </c>
      <c r="G6395" s="8" t="str">
        <f>IF(COUNTIF('Dam Lines'!A:A,D6395)&gt;0,"Yes","No")</f>
        <v>No</v>
      </c>
      <c r="H6395" s="14" t="s">
        <v>1742</v>
      </c>
      <c r="I6395" s="8" t="str">
        <f t="array" ref="I6395">IF(G6395="Yes",XLOOKUP(D6395,'Dam Lines'!A:A,'Dam Lines'!J:J),"")</f>
        <v/>
      </c>
    </row>
    <row r="6396" hidden="1">
      <c r="A6396" s="11">
        <v>6.0</v>
      </c>
      <c r="B6396" s="2" t="s">
        <v>3447</v>
      </c>
      <c r="C6396" s="2" t="s">
        <v>2198</v>
      </c>
      <c r="D6396" s="2" t="s">
        <v>3448</v>
      </c>
      <c r="E6396" s="3" t="s">
        <v>1779</v>
      </c>
      <c r="F6396" s="3" t="s">
        <v>1869</v>
      </c>
      <c r="G6396" s="8" t="str">
        <f>IF(COUNTIF('Dam Lines'!A:A,D6396)&gt;0,"Yes","No")</f>
        <v>No</v>
      </c>
      <c r="H6396" s="14" t="s">
        <v>1742</v>
      </c>
      <c r="I6396" s="8" t="str">
        <f t="array" ref="I6396">IF(G6396="Yes",XLOOKUP(D6396,'Dam Lines'!A:A,'Dam Lines'!J:J),"")</f>
        <v/>
      </c>
    </row>
    <row r="6397" hidden="1">
      <c r="A6397" s="11">
        <v>1.0</v>
      </c>
      <c r="B6397" s="2" t="s">
        <v>3175</v>
      </c>
      <c r="C6397" s="2" t="s">
        <v>1980</v>
      </c>
      <c r="D6397" s="2" t="s">
        <v>3176</v>
      </c>
      <c r="E6397" s="4" t="s">
        <v>1740</v>
      </c>
      <c r="F6397" s="2" t="s">
        <v>1887</v>
      </c>
      <c r="G6397" s="8" t="str">
        <f>IF(COUNTIF('Dam Lines'!A:A,D6397)&gt;0,"Yes","No")</f>
        <v>No</v>
      </c>
      <c r="H6397" s="14" t="s">
        <v>1742</v>
      </c>
      <c r="I6397" s="8" t="str">
        <f t="array" ref="I6397">IF(G6397="Yes",XLOOKUP(D6397,'Dam Lines'!A:A,'Dam Lines'!J:J),"")</f>
        <v/>
      </c>
    </row>
    <row r="6398" hidden="1">
      <c r="A6398" s="11">
        <v>2.0</v>
      </c>
      <c r="B6398" s="2" t="s">
        <v>3221</v>
      </c>
      <c r="C6398" s="2" t="s">
        <v>2347</v>
      </c>
      <c r="D6398" s="2" t="s">
        <v>446</v>
      </c>
      <c r="E6398" s="3" t="s">
        <v>1740</v>
      </c>
      <c r="F6398" s="3" t="s">
        <v>1887</v>
      </c>
      <c r="G6398" s="8" t="str">
        <f>IF(COUNTIF('Dam Lines'!A:A,D6398)&gt;0,"Yes","No")</f>
        <v>Yes</v>
      </c>
      <c r="H6398" s="14" t="s">
        <v>1742</v>
      </c>
      <c r="I6398" s="8" t="str">
        <f t="array" ref="I6398">IF(G6398="Yes",XLOOKUP(D6398,'Dam Lines'!A:A,'Dam Lines'!J:J),"")</f>
        <v>NADIA</v>
      </c>
    </row>
    <row r="6399" hidden="1">
      <c r="A6399" s="11">
        <v>3.0</v>
      </c>
      <c r="B6399" s="2" t="s">
        <v>3148</v>
      </c>
      <c r="C6399" s="2" t="s">
        <v>1823</v>
      </c>
      <c r="D6399" s="2" t="s">
        <v>664</v>
      </c>
      <c r="E6399" s="3" t="s">
        <v>1740</v>
      </c>
      <c r="F6399" s="3" t="s">
        <v>1887</v>
      </c>
      <c r="G6399" s="8" t="str">
        <f>IF(COUNTIF('Dam Lines'!A:A,D6399)&gt;0,"Yes","No")</f>
        <v>Yes</v>
      </c>
      <c r="H6399" s="14" t="s">
        <v>1742</v>
      </c>
      <c r="I6399" s="8" t="str">
        <f t="array" ref="I6399">IF(G6399="Yes",XLOOKUP(D6399,'Dam Lines'!A:A,'Dam Lines'!J:J),"")</f>
        <v>BEDRAFFA</v>
      </c>
    </row>
    <row r="6400" hidden="1">
      <c r="A6400" s="11">
        <v>4.0</v>
      </c>
      <c r="B6400" s="2" t="s">
        <v>3328</v>
      </c>
      <c r="C6400" s="2" t="s">
        <v>1823</v>
      </c>
      <c r="D6400" s="2" t="s">
        <v>815</v>
      </c>
      <c r="E6400" s="3" t="s">
        <v>1740</v>
      </c>
      <c r="F6400" s="3" t="s">
        <v>1887</v>
      </c>
      <c r="G6400" s="8" t="str">
        <f>IF(COUNTIF('Dam Lines'!A:A,D6400)&gt;0,"Yes","No")</f>
        <v>Yes</v>
      </c>
      <c r="H6400" s="14" t="s">
        <v>1761</v>
      </c>
      <c r="I6400" s="8" t="str">
        <f t="array" ref="I6400">IF(G6400="Yes",XLOOKUP(D6400,'Dam Lines'!A:A,'Dam Lines'!J:J),"")</f>
        <v>SAVANNAH SKY</v>
      </c>
    </row>
    <row r="6401" hidden="1">
      <c r="A6401" s="11">
        <v>5.0</v>
      </c>
      <c r="B6401" s="2" t="s">
        <v>1335</v>
      </c>
      <c r="C6401" s="2" t="s">
        <v>1798</v>
      </c>
      <c r="D6401" s="2" t="s">
        <v>1336</v>
      </c>
      <c r="E6401" s="3" t="s">
        <v>1740</v>
      </c>
      <c r="F6401" s="3" t="s">
        <v>1887</v>
      </c>
      <c r="G6401" s="8" t="str">
        <f>IF(COUNTIF('Dam Lines'!A:A,D6401)&gt;0,"Yes","No")</f>
        <v>No</v>
      </c>
      <c r="H6401" s="14" t="s">
        <v>1761</v>
      </c>
      <c r="I6401" s="8" t="str">
        <f t="array" ref="I6401">IF(G6401="Yes",XLOOKUP(D6401,'Dam Lines'!A:A,'Dam Lines'!J:J),"")</f>
        <v/>
      </c>
    </row>
    <row r="6402" hidden="1">
      <c r="A6402" s="11">
        <v>6.0</v>
      </c>
      <c r="B6402" s="2" t="s">
        <v>3109</v>
      </c>
      <c r="C6402" s="2" t="s">
        <v>2295</v>
      </c>
      <c r="D6402" s="2" t="s">
        <v>92</v>
      </c>
      <c r="E6402" s="3" t="s">
        <v>1740</v>
      </c>
      <c r="F6402" s="3" t="s">
        <v>1887</v>
      </c>
      <c r="G6402" s="8" t="str">
        <f>IF(COUNTIF('Dam Lines'!A:A,D6402)&gt;0,"Yes","No")</f>
        <v>Yes</v>
      </c>
      <c r="H6402" s="14" t="s">
        <v>1742</v>
      </c>
      <c r="I6402" s="8" t="str">
        <f t="array" ref="I6402">IF(G6402="Yes",XLOOKUP(D6402,'Dam Lines'!A:A,'Dam Lines'!J:J),"")</f>
        <v>NEVADA II</v>
      </c>
    </row>
    <row r="6403" hidden="1">
      <c r="A6403" s="11">
        <v>7.0</v>
      </c>
      <c r="B6403" s="2" t="s">
        <v>3363</v>
      </c>
      <c r="C6403" s="2" t="s">
        <v>1962</v>
      </c>
      <c r="D6403" s="2" t="s">
        <v>450</v>
      </c>
      <c r="E6403" s="3" t="s">
        <v>1740</v>
      </c>
      <c r="F6403" s="3" t="s">
        <v>1887</v>
      </c>
      <c r="G6403" s="8" t="str">
        <f>IF(COUNTIF('Dam Lines'!A:A,D6403)&gt;0,"Yes","No")</f>
        <v>Yes</v>
      </c>
      <c r="H6403" s="14" t="s">
        <v>1742</v>
      </c>
      <c r="I6403" s="8" t="str">
        <f t="array" ref="I6403">IF(G6403="Yes",XLOOKUP(D6403,'Dam Lines'!A:A,'Dam Lines'!J:J),"")</f>
        <v>NEVADA II</v>
      </c>
    </row>
    <row r="6404" hidden="1">
      <c r="A6404" s="11">
        <v>8.0</v>
      </c>
      <c r="B6404" s="2" t="s">
        <v>3212</v>
      </c>
      <c r="C6404" s="2" t="s">
        <v>2347</v>
      </c>
      <c r="D6404" s="2" t="s">
        <v>305</v>
      </c>
      <c r="E6404" s="3" t="s">
        <v>1740</v>
      </c>
      <c r="F6404" s="3" t="s">
        <v>1887</v>
      </c>
      <c r="G6404" s="8" t="str">
        <f>IF(COUNTIF('Dam Lines'!A:A,D6404)&gt;0,"Yes","No")</f>
        <v>Yes</v>
      </c>
      <c r="H6404" s="14" t="s">
        <v>1742</v>
      </c>
      <c r="I6404" s="8" t="str">
        <f t="array" ref="I6404">IF(G6404="Yes",XLOOKUP(D6404,'Dam Lines'!A:A,'Dam Lines'!J:J),"")</f>
        <v>UELN</v>
      </c>
    </row>
    <row r="6405" hidden="1">
      <c r="A6405" s="11">
        <v>9.0</v>
      </c>
      <c r="B6405" s="2" t="s">
        <v>3045</v>
      </c>
      <c r="C6405" s="2" t="s">
        <v>2243</v>
      </c>
      <c r="D6405" s="2" t="s">
        <v>3046</v>
      </c>
      <c r="E6405" s="3" t="s">
        <v>1740</v>
      </c>
      <c r="F6405" s="3" t="s">
        <v>1887</v>
      </c>
      <c r="G6405" s="8" t="str">
        <f>IF(COUNTIF('Dam Lines'!A:A,D6405)&gt;0,"Yes","No")</f>
        <v>No</v>
      </c>
      <c r="H6405" s="14" t="s">
        <v>1742</v>
      </c>
      <c r="I6405" s="8" t="str">
        <f t="array" ref="I6405">IF(G6405="Yes",XLOOKUP(D6405,'Dam Lines'!A:A,'Dam Lines'!J:J),"")</f>
        <v/>
      </c>
    </row>
    <row r="6406" hidden="1">
      <c r="A6406" s="11">
        <v>10.0</v>
      </c>
      <c r="B6406" s="2" t="s">
        <v>1349</v>
      </c>
      <c r="C6406" s="2" t="s">
        <v>1823</v>
      </c>
      <c r="D6406" s="2" t="s">
        <v>365</v>
      </c>
      <c r="E6406" s="3" t="s">
        <v>1740</v>
      </c>
      <c r="F6406" s="3" t="s">
        <v>1887</v>
      </c>
      <c r="G6406" s="8" t="str">
        <f>IF(COUNTIF('Dam Lines'!A:A,D6406)&gt;0,"Yes","No")</f>
        <v>Yes</v>
      </c>
      <c r="H6406" s="14" t="s">
        <v>1761</v>
      </c>
      <c r="I6406" s="8" t="str">
        <f t="array" ref="I6406">IF(G6406="Yes",XLOOKUP(D6406,'Dam Lines'!A:A,'Dam Lines'!J:J),"")</f>
        <v>N"JIMA</v>
      </c>
    </row>
    <row r="6407" hidden="1">
      <c r="A6407" s="11">
        <v>11.0</v>
      </c>
      <c r="B6407" s="2" t="s">
        <v>3297</v>
      </c>
      <c r="C6407" s="2" t="s">
        <v>1798</v>
      </c>
      <c r="D6407" s="2" t="s">
        <v>693</v>
      </c>
      <c r="E6407" s="3" t="s">
        <v>1740</v>
      </c>
      <c r="F6407" s="3" t="s">
        <v>1887</v>
      </c>
      <c r="G6407" s="8" t="str">
        <f>IF(COUNTIF('Dam Lines'!A:A,D6407)&gt;0,"Yes","No")</f>
        <v>Yes</v>
      </c>
      <c r="H6407" s="14" t="s">
        <v>1761</v>
      </c>
      <c r="I6407" s="8" t="str">
        <f t="array" ref="I6407">IF(G6407="Yes",XLOOKUP(D6407,'Dam Lines'!A:A,'Dam Lines'!J:J),"")</f>
        <v>QUITAINE</v>
      </c>
    </row>
    <row r="6408" hidden="1">
      <c r="A6408" s="11">
        <v>12.0</v>
      </c>
      <c r="B6408" s="2" t="s">
        <v>3369</v>
      </c>
      <c r="C6408" s="2" t="s">
        <v>3370</v>
      </c>
      <c r="D6408" s="2" t="s">
        <v>3371</v>
      </c>
      <c r="E6408" s="3" t="s">
        <v>1740</v>
      </c>
      <c r="F6408" s="3" t="s">
        <v>1887</v>
      </c>
      <c r="G6408" s="8" t="str">
        <f>IF(COUNTIF('Dam Lines'!A:A,D6408)&gt;0,"Yes","No")</f>
        <v>No</v>
      </c>
      <c r="H6408" s="14" t="s">
        <v>1742</v>
      </c>
      <c r="I6408" s="8" t="str">
        <f t="array" ref="I6408">IF(G6408="Yes",XLOOKUP(D6408,'Dam Lines'!A:A,'Dam Lines'!J:J),"")</f>
        <v/>
      </c>
    </row>
    <row r="6409" hidden="1">
      <c r="A6409" s="11">
        <v>13.0</v>
      </c>
      <c r="B6409" s="2" t="s">
        <v>3111</v>
      </c>
      <c r="C6409" s="2" t="s">
        <v>2471</v>
      </c>
      <c r="D6409" s="2" t="s">
        <v>698</v>
      </c>
      <c r="E6409" s="3" t="s">
        <v>1740</v>
      </c>
      <c r="F6409" s="3" t="s">
        <v>1887</v>
      </c>
      <c r="G6409" s="8" t="str">
        <f>IF(COUNTIF('Dam Lines'!A:A,D6409)&gt;0,"Yes","No")</f>
        <v>Yes</v>
      </c>
      <c r="H6409" s="14" t="s">
        <v>1761</v>
      </c>
      <c r="I6409" s="8" t="str">
        <f t="array" ref="I6409">IF(G6409="Yes",XLOOKUP(D6409,'Dam Lines'!A:A,'Dam Lines'!J:J),"")</f>
        <v>SILKY</v>
      </c>
    </row>
    <row r="6410" hidden="1">
      <c r="A6410" s="11">
        <v>14.0</v>
      </c>
      <c r="B6410" s="2" t="s">
        <v>3449</v>
      </c>
      <c r="C6410" s="2" t="s">
        <v>1962</v>
      </c>
      <c r="D6410" s="2" t="s">
        <v>1224</v>
      </c>
      <c r="E6410" s="3" t="s">
        <v>1740</v>
      </c>
      <c r="F6410" s="3" t="s">
        <v>1887</v>
      </c>
      <c r="G6410" s="8" t="str">
        <f>IF(COUNTIF('Dam Lines'!A:A,D6410)&gt;0,"Yes","No")</f>
        <v>Yes</v>
      </c>
      <c r="H6410" s="14" t="s">
        <v>1742</v>
      </c>
      <c r="I6410" s="8" t="str">
        <f t="array" ref="I6410">IF(G6410="Yes",XLOOKUP(D6410,'Dam Lines'!A:A,'Dam Lines'!J:J),"")</f>
        <v>UMM ARQOB</v>
      </c>
    </row>
    <row r="6411" hidden="1">
      <c r="A6411" s="11">
        <v>15.0</v>
      </c>
      <c r="B6411" s="2" t="s">
        <v>3368</v>
      </c>
      <c r="C6411" s="2" t="s">
        <v>1962</v>
      </c>
      <c r="D6411" s="2" t="s">
        <v>1209</v>
      </c>
      <c r="E6411" s="3" t="s">
        <v>1740</v>
      </c>
      <c r="F6411" s="3" t="s">
        <v>1887</v>
      </c>
      <c r="G6411" s="8" t="str">
        <f>IF(COUNTIF('Dam Lines'!A:A,D6411)&gt;0,"Yes","No")</f>
        <v>No</v>
      </c>
      <c r="H6411" s="14" t="s">
        <v>1761</v>
      </c>
      <c r="I6411" s="8" t="str">
        <f t="array" ref="I6411">IF(G6411="Yes",XLOOKUP(D6411,'Dam Lines'!A:A,'Dam Lines'!J:J),"")</f>
        <v/>
      </c>
    </row>
    <row r="6412" hidden="1">
      <c r="A6412" s="11">
        <v>1.0</v>
      </c>
      <c r="B6412" s="2" t="s">
        <v>2975</v>
      </c>
      <c r="C6412" s="2" t="s">
        <v>1798</v>
      </c>
      <c r="D6412" s="2" t="s">
        <v>1167</v>
      </c>
      <c r="E6412" s="2" t="s">
        <v>1905</v>
      </c>
      <c r="F6412" s="2" t="s">
        <v>1887</v>
      </c>
      <c r="G6412" s="8" t="str">
        <f>IF(COUNTIF('Dam Lines'!A:A,D6412)&gt;0,"Yes","No")</f>
        <v>Yes</v>
      </c>
      <c r="H6412" s="14" t="s">
        <v>1742</v>
      </c>
      <c r="I6412" s="8" t="str">
        <f t="array" ref="I6412">IF(G6412="Yes",XLOOKUP(D6412,'Dam Lines'!A:A,'Dam Lines'!J:J),"")</f>
        <v>ELKA</v>
      </c>
    </row>
    <row r="6413" hidden="1">
      <c r="A6413" s="11">
        <v>2.0</v>
      </c>
      <c r="B6413" s="2" t="s">
        <v>2979</v>
      </c>
      <c r="C6413" s="2" t="s">
        <v>1859</v>
      </c>
      <c r="D6413" s="2" t="s">
        <v>78</v>
      </c>
      <c r="E6413" s="3" t="s">
        <v>1905</v>
      </c>
      <c r="F6413" s="3" t="s">
        <v>1887</v>
      </c>
      <c r="G6413" s="8" t="str">
        <f>IF(COUNTIF('Dam Lines'!A:A,D6413)&gt;0,"Yes","No")</f>
        <v>Yes</v>
      </c>
      <c r="H6413" s="14" t="s">
        <v>1742</v>
      </c>
      <c r="I6413" s="8" t="str">
        <f t="array" ref="I6413">IF(G6413="Yes",XLOOKUP(D6413,'Dam Lines'!A:A,'Dam Lines'!J:J),"")</f>
        <v>WIKINGS STREAK</v>
      </c>
    </row>
    <row r="6414" hidden="1">
      <c r="A6414" s="11">
        <v>3.0</v>
      </c>
      <c r="B6414" s="2" t="s">
        <v>3383</v>
      </c>
      <c r="C6414" s="2" t="s">
        <v>1798</v>
      </c>
      <c r="D6414" s="2" t="s">
        <v>363</v>
      </c>
      <c r="E6414" s="3" t="s">
        <v>1905</v>
      </c>
      <c r="F6414" s="3" t="s">
        <v>1887</v>
      </c>
      <c r="G6414" s="8" t="str">
        <f>IF(COUNTIF('Dam Lines'!A:A,D6414)&gt;0,"Yes","No")</f>
        <v>Yes</v>
      </c>
      <c r="H6414" s="14" t="s">
        <v>1761</v>
      </c>
      <c r="I6414" s="8" t="str">
        <f t="array" ref="I6414">IF(G6414="Yes",XLOOKUP(D6414,'Dam Lines'!A:A,'Dam Lines'!J:J),"")</f>
        <v>MADOU</v>
      </c>
    </row>
    <row r="6415" hidden="1">
      <c r="A6415" s="11">
        <v>4.0</v>
      </c>
      <c r="B6415" s="2" t="s">
        <v>3450</v>
      </c>
      <c r="C6415" s="2" t="s">
        <v>1798</v>
      </c>
      <c r="D6415" s="2" t="s">
        <v>387</v>
      </c>
      <c r="E6415" s="3" t="s">
        <v>1905</v>
      </c>
      <c r="F6415" s="3" t="s">
        <v>1887</v>
      </c>
      <c r="G6415" s="8" t="str">
        <f>IF(COUNTIF('Dam Lines'!A:A,D6415)&gt;0,"Yes","No")</f>
        <v>Yes</v>
      </c>
      <c r="H6415" s="14" t="s">
        <v>1742</v>
      </c>
      <c r="I6415" s="8" t="str">
        <f t="array" ref="I6415">IF(G6415="Yes",XLOOKUP(D6415,'Dam Lines'!A:A,'Dam Lines'!J:J),"")</f>
        <v>NEVADA II</v>
      </c>
    </row>
    <row r="6416" hidden="1">
      <c r="A6416" s="11">
        <v>5.0</v>
      </c>
      <c r="B6416" s="2" t="s">
        <v>2984</v>
      </c>
      <c r="C6416" s="2" t="s">
        <v>1836</v>
      </c>
      <c r="D6416" s="2" t="s">
        <v>86</v>
      </c>
      <c r="E6416" s="3" t="s">
        <v>1905</v>
      </c>
      <c r="F6416" s="3" t="s">
        <v>1887</v>
      </c>
      <c r="G6416" s="8" t="str">
        <f>IF(COUNTIF('Dam Lines'!A:A,D6416)&gt;0,"Yes","No")</f>
        <v>Yes</v>
      </c>
      <c r="H6416" s="14" t="s">
        <v>1761</v>
      </c>
      <c r="I6416" s="8" t="str">
        <f t="array" ref="I6416">IF(G6416="Yes",XLOOKUP(D6416,'Dam Lines'!A:A,'Dam Lines'!J:J),"")</f>
        <v>PHILIPPA</v>
      </c>
    </row>
    <row r="6417" hidden="1">
      <c r="A6417" s="11">
        <v>6.0</v>
      </c>
      <c r="B6417" s="2" t="s">
        <v>3451</v>
      </c>
      <c r="C6417" s="2" t="s">
        <v>1825</v>
      </c>
      <c r="D6417" s="2" t="s">
        <v>722</v>
      </c>
      <c r="E6417" s="3" t="s">
        <v>1905</v>
      </c>
      <c r="F6417" s="3" t="s">
        <v>1887</v>
      </c>
      <c r="G6417" s="8" t="str">
        <f>IF(COUNTIF('Dam Lines'!A:A,D6417)&gt;0,"Yes","No")</f>
        <v>Yes</v>
      </c>
      <c r="H6417" s="14" t="s">
        <v>1761</v>
      </c>
      <c r="I6417" s="8" t="str">
        <f t="array" ref="I6417">IF(G6417="Yes",XLOOKUP(D6417,'Dam Lines'!A:A,'Dam Lines'!J:J),"")</f>
        <v>UM BAHDA</v>
      </c>
    </row>
    <row r="6418" hidden="1">
      <c r="A6418" s="11">
        <v>7.0</v>
      </c>
      <c r="B6418" s="2" t="s">
        <v>2981</v>
      </c>
      <c r="C6418" s="2" t="s">
        <v>2471</v>
      </c>
      <c r="D6418" s="2" t="s">
        <v>334</v>
      </c>
      <c r="E6418" s="3" t="s">
        <v>1905</v>
      </c>
      <c r="F6418" s="3" t="s">
        <v>1887</v>
      </c>
      <c r="G6418" s="8" t="str">
        <f>IF(COUNTIF('Dam Lines'!A:A,D6418)&gt;0,"Yes","No")</f>
        <v>Yes</v>
      </c>
      <c r="H6418" s="14" t="s">
        <v>1761</v>
      </c>
      <c r="I6418" s="8" t="str">
        <f t="array" ref="I6418">IF(G6418="Yes",XLOOKUP(D6418,'Dam Lines'!A:A,'Dam Lines'!J:J),"")</f>
        <v>BASSALA</v>
      </c>
    </row>
    <row r="6419" hidden="1">
      <c r="A6419" s="11">
        <v>8.0</v>
      </c>
      <c r="B6419" s="2" t="s">
        <v>3190</v>
      </c>
      <c r="C6419" s="2" t="s">
        <v>1962</v>
      </c>
      <c r="D6419" s="2" t="s">
        <v>450</v>
      </c>
      <c r="E6419" s="3" t="s">
        <v>1905</v>
      </c>
      <c r="F6419" s="3" t="s">
        <v>1887</v>
      </c>
      <c r="G6419" s="8" t="str">
        <f>IF(COUNTIF('Dam Lines'!A:A,D6419)&gt;0,"Yes","No")</f>
        <v>Yes</v>
      </c>
      <c r="H6419" s="14" t="s">
        <v>1761</v>
      </c>
      <c r="I6419" s="8" t="str">
        <f t="array" ref="I6419">IF(G6419="Yes",XLOOKUP(D6419,'Dam Lines'!A:A,'Dam Lines'!J:J),"")</f>
        <v>NEVADA II</v>
      </c>
    </row>
    <row r="6420" hidden="1">
      <c r="A6420" s="11">
        <v>9.0</v>
      </c>
      <c r="B6420" s="2" t="s">
        <v>3380</v>
      </c>
      <c r="C6420" s="2" t="s">
        <v>2471</v>
      </c>
      <c r="D6420" s="2" t="s">
        <v>1018</v>
      </c>
      <c r="E6420" s="3" t="s">
        <v>1905</v>
      </c>
      <c r="F6420" s="3" t="s">
        <v>1887</v>
      </c>
      <c r="G6420" s="8" t="str">
        <f>IF(COUNTIF('Dam Lines'!A:A,D6420)&gt;0,"Yes","No")</f>
        <v>Yes</v>
      </c>
      <c r="H6420" s="14" t="s">
        <v>1761</v>
      </c>
      <c r="I6420" s="8" t="str">
        <f t="array" ref="I6420">IF(G6420="Yes",XLOOKUP(D6420,'Dam Lines'!A:A,'Dam Lines'!J:J),"")</f>
        <v>BRUSALLY FARONIFA</v>
      </c>
    </row>
    <row r="6421" hidden="1">
      <c r="A6421" s="11">
        <v>10.0</v>
      </c>
      <c r="B6421" s="2" t="s">
        <v>3375</v>
      </c>
      <c r="C6421" s="2" t="s">
        <v>1752</v>
      </c>
      <c r="D6421" s="2" t="s">
        <v>3376</v>
      </c>
      <c r="E6421" s="3" t="s">
        <v>1905</v>
      </c>
      <c r="F6421" s="3" t="s">
        <v>1887</v>
      </c>
      <c r="G6421" s="8" t="str">
        <f>IF(COUNTIF('Dam Lines'!A:A,D6421)&gt;0,"Yes","No")</f>
        <v>No</v>
      </c>
      <c r="H6421" s="14" t="s">
        <v>1761</v>
      </c>
      <c r="I6421" s="8" t="str">
        <f t="array" ref="I6421">IF(G6421="Yes",XLOOKUP(D6421,'Dam Lines'!A:A,'Dam Lines'!J:J),"")</f>
        <v/>
      </c>
    </row>
    <row r="6422" hidden="1">
      <c r="A6422" s="11">
        <v>11.0</v>
      </c>
      <c r="B6422" s="2" t="s">
        <v>3105</v>
      </c>
      <c r="C6422" s="2" t="s">
        <v>1962</v>
      </c>
      <c r="D6422" s="2" t="s">
        <v>469</v>
      </c>
      <c r="E6422" s="3" t="s">
        <v>1905</v>
      </c>
      <c r="F6422" s="3" t="s">
        <v>1887</v>
      </c>
      <c r="G6422" s="8" t="str">
        <f>IF(COUNTIF('Dam Lines'!A:A,D6422)&gt;0,"Yes","No")</f>
        <v>Yes</v>
      </c>
      <c r="H6422" s="14" t="s">
        <v>1761</v>
      </c>
      <c r="I6422" s="8" t="str">
        <f t="array" ref="I6422">IF(G6422="Yes",XLOOKUP(D6422,'Dam Lines'!A:A,'Dam Lines'!J:J),"")</f>
        <v>FATMA</v>
      </c>
    </row>
    <row r="6423" hidden="1">
      <c r="A6423" s="11">
        <v>12.0</v>
      </c>
      <c r="B6423" s="2" t="s">
        <v>3238</v>
      </c>
      <c r="C6423" s="2" t="s">
        <v>2471</v>
      </c>
      <c r="D6423" s="2" t="s">
        <v>3239</v>
      </c>
      <c r="E6423" s="3" t="s">
        <v>1905</v>
      </c>
      <c r="F6423" s="3" t="s">
        <v>1887</v>
      </c>
      <c r="G6423" s="8" t="str">
        <f>IF(COUNTIF('Dam Lines'!A:A,D6423)&gt;0,"Yes","No")</f>
        <v>No</v>
      </c>
      <c r="H6423" s="14" t="s">
        <v>1742</v>
      </c>
      <c r="I6423" s="8" t="str">
        <f t="array" ref="I6423">IF(G6423="Yes",XLOOKUP(D6423,'Dam Lines'!A:A,'Dam Lines'!J:J),"")</f>
        <v/>
      </c>
    </row>
    <row r="6424" hidden="1">
      <c r="A6424" s="11">
        <v>13.0</v>
      </c>
      <c r="B6424" s="2" t="s">
        <v>3332</v>
      </c>
      <c r="C6424" s="2" t="s">
        <v>1962</v>
      </c>
      <c r="D6424" s="2" t="s">
        <v>539</v>
      </c>
      <c r="E6424" s="3" t="s">
        <v>1905</v>
      </c>
      <c r="F6424" s="3" t="s">
        <v>1887</v>
      </c>
      <c r="G6424" s="8" t="str">
        <f>IF(COUNTIF('Dam Lines'!A:A,D6424)&gt;0,"Yes","No")</f>
        <v>Yes</v>
      </c>
      <c r="H6424" s="14" t="s">
        <v>1742</v>
      </c>
      <c r="I6424" s="8" t="str">
        <f t="array" ref="I6424">IF(G6424="Yes",XLOOKUP(D6424,'Dam Lines'!A:A,'Dam Lines'!J:J),"")</f>
        <v>FADJURLENE</v>
      </c>
    </row>
    <row r="6425" hidden="1">
      <c r="A6425" s="11">
        <v>14.0</v>
      </c>
      <c r="B6425" s="2" t="s">
        <v>3452</v>
      </c>
      <c r="C6425" s="2" t="s">
        <v>1747</v>
      </c>
      <c r="D6425" s="2" t="s">
        <v>3453</v>
      </c>
      <c r="E6425" s="3" t="s">
        <v>1905</v>
      </c>
      <c r="F6425" s="3" t="s">
        <v>1887</v>
      </c>
      <c r="G6425" s="8" t="str">
        <f>IF(COUNTIF('Dam Lines'!A:A,D6425)&gt;0,"Yes","No")</f>
        <v>No</v>
      </c>
      <c r="H6425" s="14" t="s">
        <v>1761</v>
      </c>
      <c r="I6425" s="8" t="str">
        <f t="array" ref="I6425">IF(G6425="Yes",XLOOKUP(D6425,'Dam Lines'!A:A,'Dam Lines'!J:J),"")</f>
        <v/>
      </c>
    </row>
    <row r="6426" hidden="1">
      <c r="A6426" s="11">
        <v>15.0</v>
      </c>
      <c r="B6426" s="2" t="s">
        <v>3454</v>
      </c>
      <c r="C6426" s="2" t="s">
        <v>1859</v>
      </c>
      <c r="D6426" s="2" t="s">
        <v>3455</v>
      </c>
      <c r="E6426" s="3" t="s">
        <v>1905</v>
      </c>
      <c r="F6426" s="3" t="s">
        <v>1887</v>
      </c>
      <c r="G6426" s="8" t="str">
        <f>IF(COUNTIF('Dam Lines'!A:A,D6426)&gt;0,"Yes","No")</f>
        <v>No</v>
      </c>
      <c r="H6426" s="14" t="s">
        <v>1742</v>
      </c>
      <c r="I6426" s="8" t="str">
        <f t="array" ref="I6426">IF(G6426="Yes",XLOOKUP(D6426,'Dam Lines'!A:A,'Dam Lines'!J:J),"")</f>
        <v/>
      </c>
    </row>
    <row r="6427" hidden="1">
      <c r="A6427" s="11">
        <v>16.0</v>
      </c>
      <c r="B6427" s="2" t="s">
        <v>3390</v>
      </c>
      <c r="C6427" s="2" t="s">
        <v>3391</v>
      </c>
      <c r="D6427" s="2" t="s">
        <v>3392</v>
      </c>
      <c r="E6427" s="3" t="s">
        <v>1905</v>
      </c>
      <c r="F6427" s="3" t="s">
        <v>1887</v>
      </c>
      <c r="G6427" s="8" t="str">
        <f>IF(COUNTIF('Dam Lines'!A:A,D6427)&gt;0,"Yes","No")</f>
        <v>No</v>
      </c>
      <c r="H6427" s="14" t="s">
        <v>1742</v>
      </c>
      <c r="I6427" s="8" t="str">
        <f t="array" ref="I6427">IF(G6427="Yes",XLOOKUP(D6427,'Dam Lines'!A:A,'Dam Lines'!J:J),"")</f>
        <v/>
      </c>
    </row>
    <row r="6428" hidden="1">
      <c r="A6428" s="11">
        <v>1.0</v>
      </c>
      <c r="B6428" s="2" t="s">
        <v>3047</v>
      </c>
      <c r="C6428" s="2" t="s">
        <v>1744</v>
      </c>
      <c r="D6428" s="2" t="s">
        <v>956</v>
      </c>
      <c r="E6428" s="4" t="s">
        <v>1779</v>
      </c>
      <c r="F6428" s="2" t="s">
        <v>1887</v>
      </c>
      <c r="G6428" s="8" t="str">
        <f>IF(COUNTIF('Dam Lines'!A:A,D6428)&gt;0,"Yes","No")</f>
        <v>Yes</v>
      </c>
      <c r="H6428" s="14" t="s">
        <v>1742</v>
      </c>
      <c r="I6428" s="8" t="str">
        <f t="array" ref="I6428">IF(G6428="Yes",XLOOKUP(D6428,'Dam Lines'!A:A,'Dam Lines'!J:J),"")</f>
        <v>MADOU</v>
      </c>
    </row>
    <row r="6429" hidden="1">
      <c r="A6429" s="11">
        <v>2.0</v>
      </c>
      <c r="B6429" s="2" t="s">
        <v>2287</v>
      </c>
      <c r="C6429" s="2" t="s">
        <v>1908</v>
      </c>
      <c r="D6429" s="2" t="s">
        <v>1151</v>
      </c>
      <c r="E6429" s="3" t="s">
        <v>1779</v>
      </c>
      <c r="F6429" s="3" t="s">
        <v>1887</v>
      </c>
      <c r="G6429" s="8" t="str">
        <f>IF(COUNTIF('Dam Lines'!A:A,D6429)&gt;0,"Yes","No")</f>
        <v>Yes</v>
      </c>
      <c r="H6429" s="14" t="s">
        <v>1742</v>
      </c>
      <c r="I6429" s="8" t="str">
        <f t="array" ref="I6429">IF(G6429="Yes",XLOOKUP(D6429,'Dam Lines'!A:A,'Dam Lines'!J:J),"")</f>
        <v>NEVADA II</v>
      </c>
    </row>
    <row r="6430" hidden="1">
      <c r="A6430" s="11">
        <v>3.0</v>
      </c>
      <c r="B6430" s="2" t="s">
        <v>3456</v>
      </c>
      <c r="C6430" s="2" t="s">
        <v>1817</v>
      </c>
      <c r="D6430" s="2" t="s">
        <v>3457</v>
      </c>
      <c r="E6430" s="3" t="s">
        <v>1779</v>
      </c>
      <c r="F6430" s="3" t="s">
        <v>1887</v>
      </c>
      <c r="G6430" s="8" t="str">
        <f>IF(COUNTIF('Dam Lines'!A:A,D6430)&gt;0,"Yes","No")</f>
        <v>No</v>
      </c>
      <c r="H6430" s="14" t="s">
        <v>1742</v>
      </c>
      <c r="I6430" s="8" t="str">
        <f t="array" ref="I6430">IF(G6430="Yes",XLOOKUP(D6430,'Dam Lines'!A:A,'Dam Lines'!J:J),"")</f>
        <v/>
      </c>
    </row>
    <row r="6431" hidden="1">
      <c r="A6431" s="11">
        <v>4.0</v>
      </c>
      <c r="B6431" s="2" t="s">
        <v>2286</v>
      </c>
      <c r="C6431" s="2" t="s">
        <v>1747</v>
      </c>
      <c r="D6431" s="2" t="s">
        <v>433</v>
      </c>
      <c r="E6431" s="3" t="s">
        <v>1779</v>
      </c>
      <c r="F6431" s="3" t="s">
        <v>1887</v>
      </c>
      <c r="G6431" s="8" t="str">
        <f>IF(COUNTIF('Dam Lines'!A:A,D6431)&gt;0,"Yes","No")</f>
        <v>Yes</v>
      </c>
      <c r="H6431" s="14" t="s">
        <v>1761</v>
      </c>
      <c r="I6431" s="8" t="str">
        <f t="array" ref="I6431">IF(G6431="Yes",XLOOKUP(D6431,'Dam Lines'!A:A,'Dam Lines'!J:J),"")</f>
        <v>MANGALIE D</v>
      </c>
    </row>
    <row r="6432" hidden="1">
      <c r="A6432" s="11">
        <v>5.0</v>
      </c>
      <c r="B6432" s="2" t="s">
        <v>3124</v>
      </c>
      <c r="C6432" s="2" t="s">
        <v>1817</v>
      </c>
      <c r="D6432" s="2" t="s">
        <v>3125</v>
      </c>
      <c r="E6432" s="3" t="s">
        <v>1779</v>
      </c>
      <c r="F6432" s="3" t="s">
        <v>1887</v>
      </c>
      <c r="G6432" s="8" t="str">
        <f>IF(COUNTIF('Dam Lines'!A:A,D6432)&gt;0,"Yes","No")</f>
        <v>No</v>
      </c>
      <c r="H6432" s="14" t="s">
        <v>1742</v>
      </c>
      <c r="I6432" s="8" t="str">
        <f t="array" ref="I6432">IF(G6432="Yes",XLOOKUP(D6432,'Dam Lines'!A:A,'Dam Lines'!J:J),"")</f>
        <v/>
      </c>
    </row>
    <row r="6433" hidden="1">
      <c r="A6433" s="11">
        <v>6.0</v>
      </c>
      <c r="B6433" s="2" t="s">
        <v>1944</v>
      </c>
      <c r="C6433" s="2" t="s">
        <v>1945</v>
      </c>
      <c r="D6433" s="2" t="s">
        <v>1946</v>
      </c>
      <c r="E6433" s="3" t="s">
        <v>1779</v>
      </c>
      <c r="F6433" s="3" t="s">
        <v>1887</v>
      </c>
      <c r="G6433" s="8" t="str">
        <f>IF(COUNTIF('Dam Lines'!A:A,D6433)&gt;0,"Yes","No")</f>
        <v>No</v>
      </c>
      <c r="H6433" s="14" t="s">
        <v>1742</v>
      </c>
      <c r="I6433" s="8" t="str">
        <f t="array" ref="I6433">IF(G6433="Yes",XLOOKUP(D6433,'Dam Lines'!A:A,'Dam Lines'!J:J),"")</f>
        <v/>
      </c>
    </row>
    <row r="6434" hidden="1">
      <c r="A6434" s="11">
        <v>7.0</v>
      </c>
      <c r="B6434" s="2" t="s">
        <v>3157</v>
      </c>
      <c r="C6434" s="2" t="s">
        <v>1752</v>
      </c>
      <c r="D6434" s="2" t="s">
        <v>713</v>
      </c>
      <c r="E6434" s="3" t="s">
        <v>1779</v>
      </c>
      <c r="F6434" s="3" t="s">
        <v>1887</v>
      </c>
      <c r="G6434" s="8" t="str">
        <f>IF(COUNTIF('Dam Lines'!A:A,D6434)&gt;0,"Yes","No")</f>
        <v>Yes</v>
      </c>
      <c r="H6434" s="14" t="s">
        <v>1742</v>
      </c>
      <c r="I6434" s="8" t="str">
        <f t="array" ref="I6434">IF(G6434="Yes",XLOOKUP(D6434,'Dam Lines'!A:A,'Dam Lines'!J:J),"")</f>
        <v>FATMA</v>
      </c>
    </row>
    <row r="6435" hidden="1">
      <c r="A6435" s="11">
        <v>8.0</v>
      </c>
      <c r="B6435" s="2" t="s">
        <v>3219</v>
      </c>
      <c r="C6435" s="2" t="s">
        <v>1980</v>
      </c>
      <c r="D6435" s="2" t="s">
        <v>3220</v>
      </c>
      <c r="E6435" s="3" t="s">
        <v>1779</v>
      </c>
      <c r="F6435" s="3" t="s">
        <v>1887</v>
      </c>
      <c r="G6435" s="8" t="str">
        <f>IF(COUNTIF('Dam Lines'!A:A,D6435)&gt;0,"Yes","No")</f>
        <v>No</v>
      </c>
      <c r="H6435" s="14" t="s">
        <v>1761</v>
      </c>
      <c r="I6435" s="8" t="str">
        <f t="array" ref="I6435">IF(G6435="Yes",XLOOKUP(D6435,'Dam Lines'!A:A,'Dam Lines'!J:J),"")</f>
        <v/>
      </c>
    </row>
    <row r="6436" hidden="1">
      <c r="A6436" s="11">
        <v>9.0</v>
      </c>
      <c r="B6436" s="2" t="s">
        <v>2643</v>
      </c>
      <c r="C6436" s="2" t="s">
        <v>2474</v>
      </c>
      <c r="D6436" s="2" t="s">
        <v>1890</v>
      </c>
      <c r="E6436" s="3" t="s">
        <v>1779</v>
      </c>
      <c r="F6436" s="3" t="s">
        <v>1887</v>
      </c>
      <c r="G6436" s="8" t="str">
        <f>IF(COUNTIF('Dam Lines'!A:A,D6436)&gt;0,"Yes","No")</f>
        <v>No</v>
      </c>
      <c r="H6436" s="14" t="s">
        <v>1761</v>
      </c>
      <c r="I6436" s="8" t="str">
        <f t="array" ref="I6436">IF(G6436="Yes",XLOOKUP(D6436,'Dam Lines'!A:A,'Dam Lines'!J:J),"")</f>
        <v/>
      </c>
    </row>
    <row r="6437" hidden="1">
      <c r="A6437" s="11">
        <v>10.0</v>
      </c>
      <c r="B6437" s="2" t="s">
        <v>2927</v>
      </c>
      <c r="C6437" s="2" t="s">
        <v>1962</v>
      </c>
      <c r="D6437" s="2" t="s">
        <v>450</v>
      </c>
      <c r="E6437" s="3" t="s">
        <v>1779</v>
      </c>
      <c r="F6437" s="3" t="s">
        <v>1887</v>
      </c>
      <c r="G6437" s="8" t="str">
        <f>IF(COUNTIF('Dam Lines'!A:A,D6437)&gt;0,"Yes","No")</f>
        <v>Yes</v>
      </c>
      <c r="H6437" s="14" t="s">
        <v>1761</v>
      </c>
      <c r="I6437" s="8" t="str">
        <f t="array" ref="I6437">IF(G6437="Yes",XLOOKUP(D6437,'Dam Lines'!A:A,'Dam Lines'!J:J),"")</f>
        <v>NEVADA II</v>
      </c>
    </row>
    <row r="6438" hidden="1">
      <c r="A6438" s="11">
        <v>11.0</v>
      </c>
      <c r="B6438" s="2" t="s">
        <v>2231</v>
      </c>
      <c r="C6438" s="2" t="s">
        <v>1768</v>
      </c>
      <c r="D6438" s="2" t="s">
        <v>1375</v>
      </c>
      <c r="E6438" s="3" t="s">
        <v>1779</v>
      </c>
      <c r="F6438" s="3" t="s">
        <v>1887</v>
      </c>
      <c r="G6438" s="8" t="str">
        <f>IF(COUNTIF('Dam Lines'!A:A,D6438)&gt;0,"Yes","No")</f>
        <v>Yes</v>
      </c>
      <c r="H6438" s="14" t="s">
        <v>1742</v>
      </c>
      <c r="I6438" s="8" t="str">
        <f t="array" ref="I6438">IF(G6438="Yes",XLOOKUP(D6438,'Dam Lines'!A:A,'Dam Lines'!J:J),"")</f>
        <v>WARZANA DE DYMON</v>
      </c>
    </row>
    <row r="6439" hidden="1">
      <c r="A6439" s="11">
        <v>12.0</v>
      </c>
      <c r="B6439" s="2" t="s">
        <v>2567</v>
      </c>
      <c r="C6439" s="2" t="s">
        <v>1802</v>
      </c>
      <c r="D6439" s="2" t="s">
        <v>2568</v>
      </c>
      <c r="E6439" s="3" t="s">
        <v>1779</v>
      </c>
      <c r="F6439" s="3" t="s">
        <v>1887</v>
      </c>
      <c r="G6439" s="8" t="str">
        <f>IF(COUNTIF('Dam Lines'!A:A,D6439)&gt;0,"Yes","No")</f>
        <v>No</v>
      </c>
      <c r="H6439" s="14" t="s">
        <v>1761</v>
      </c>
      <c r="I6439" s="8" t="str">
        <f t="array" ref="I6439">IF(G6439="Yes",XLOOKUP(D6439,'Dam Lines'!A:A,'Dam Lines'!J:J),"")</f>
        <v/>
      </c>
    </row>
    <row r="6440" hidden="1">
      <c r="A6440" s="11">
        <v>13.0</v>
      </c>
      <c r="B6440" s="2" t="s">
        <v>2502</v>
      </c>
      <c r="C6440" s="2" t="s">
        <v>1752</v>
      </c>
      <c r="D6440" s="2" t="s">
        <v>372</v>
      </c>
      <c r="E6440" s="3" t="s">
        <v>1779</v>
      </c>
      <c r="F6440" s="3" t="s">
        <v>1887</v>
      </c>
      <c r="G6440" s="8" t="str">
        <f>IF(COUNTIF('Dam Lines'!A:A,D6440)&gt;0,"Yes","No")</f>
        <v>Yes</v>
      </c>
      <c r="H6440" s="14" t="s">
        <v>1761</v>
      </c>
      <c r="I6440" s="8" t="str">
        <f t="array" ref="I6440">IF(G6440="Yes",XLOOKUP(D6440,'Dam Lines'!A:A,'Dam Lines'!J:J),"")</f>
        <v>NEVADA II</v>
      </c>
    </row>
    <row r="6441" hidden="1">
      <c r="A6441" s="11">
        <v>14.0</v>
      </c>
      <c r="B6441" s="2" t="s">
        <v>2498</v>
      </c>
      <c r="C6441" s="2" t="s">
        <v>1897</v>
      </c>
      <c r="D6441" s="2" t="s">
        <v>1416</v>
      </c>
      <c r="E6441" s="3" t="s">
        <v>1779</v>
      </c>
      <c r="F6441" s="3" t="s">
        <v>1887</v>
      </c>
      <c r="G6441" s="8" t="str">
        <f>IF(COUNTIF('Dam Lines'!A:A,D6441)&gt;0,"Yes","No")</f>
        <v>Yes</v>
      </c>
      <c r="H6441" s="14" t="s">
        <v>1742</v>
      </c>
      <c r="I6441" s="8" t="str">
        <f t="array" ref="I6441">IF(G6441="Yes",XLOOKUP(D6441,'Dam Lines'!A:A,'Dam Lines'!J:J),"")</f>
        <v>BASSALA</v>
      </c>
    </row>
    <row r="6442" hidden="1">
      <c r="A6442" s="11">
        <v>15.0</v>
      </c>
      <c r="B6442" s="2" t="s">
        <v>3060</v>
      </c>
      <c r="C6442" s="2" t="s">
        <v>1844</v>
      </c>
      <c r="D6442" s="2" t="s">
        <v>662</v>
      </c>
      <c r="E6442" s="3" t="s">
        <v>1779</v>
      </c>
      <c r="F6442" s="3" t="s">
        <v>1887</v>
      </c>
      <c r="G6442" s="8" t="str">
        <f>IF(COUNTIF('Dam Lines'!A:A,D6442)&gt;0,"Yes","No")</f>
        <v>Yes</v>
      </c>
      <c r="H6442" s="14" t="s">
        <v>1742</v>
      </c>
      <c r="I6442" s="8" t="str">
        <f t="array" ref="I6442">IF(G6442="Yes",XLOOKUP(D6442,'Dam Lines'!A:A,'Dam Lines'!J:J),"")</f>
        <v>FATMA</v>
      </c>
    </row>
    <row r="6443" hidden="1">
      <c r="A6443" s="11">
        <v>1.0</v>
      </c>
      <c r="B6443" s="2" t="s">
        <v>3458</v>
      </c>
      <c r="C6443" s="2" t="s">
        <v>1886</v>
      </c>
      <c r="D6443" s="2" t="s">
        <v>263</v>
      </c>
      <c r="E6443" s="4" t="s">
        <v>1740</v>
      </c>
      <c r="F6443" s="2" t="s">
        <v>1869</v>
      </c>
      <c r="G6443" s="8" t="str">
        <f>IF(COUNTIF('Dam Lines'!A:A,D6443)&gt;0,"Yes","No")</f>
        <v>Yes</v>
      </c>
      <c r="H6443" s="14" t="s">
        <v>1742</v>
      </c>
      <c r="I6443" s="8" t="str">
        <f t="array" ref="I6443">IF(G6443="Yes",XLOOKUP(D6443,'Dam Lines'!A:A,'Dam Lines'!J:J),"")</f>
        <v>COUNTESS-IRENE</v>
      </c>
    </row>
    <row r="6444" hidden="1">
      <c r="A6444" s="11">
        <v>2.0</v>
      </c>
      <c r="B6444" s="2" t="s">
        <v>3459</v>
      </c>
      <c r="C6444" s="2" t="s">
        <v>1823</v>
      </c>
      <c r="D6444" s="2" t="s">
        <v>1047</v>
      </c>
      <c r="E6444" s="3" t="s">
        <v>1740</v>
      </c>
      <c r="F6444" s="3" t="s">
        <v>1869</v>
      </c>
      <c r="G6444" s="8" t="str">
        <f>IF(COUNTIF('Dam Lines'!A:A,D6444)&gt;0,"Yes","No")</f>
        <v>Yes</v>
      </c>
      <c r="H6444" s="14" t="s">
        <v>1761</v>
      </c>
      <c r="I6444" s="8" t="str">
        <f t="array" ref="I6444">IF(G6444="Yes",XLOOKUP(D6444,'Dam Lines'!A:A,'Dam Lines'!J:J),"")</f>
        <v>ALBA</v>
      </c>
    </row>
    <row r="6445" hidden="1">
      <c r="A6445" s="11">
        <v>3.0</v>
      </c>
      <c r="B6445" s="2" t="s">
        <v>3460</v>
      </c>
      <c r="C6445" s="2" t="s">
        <v>3288</v>
      </c>
      <c r="D6445" s="2" t="s">
        <v>15</v>
      </c>
      <c r="E6445" s="3" t="s">
        <v>1740</v>
      </c>
      <c r="F6445" s="3" t="s">
        <v>1869</v>
      </c>
      <c r="G6445" s="8" t="str">
        <f>IF(COUNTIF('Dam Lines'!A:A,D6445)&gt;0,"Yes","No")</f>
        <v>Yes</v>
      </c>
      <c r="H6445" s="14" t="s">
        <v>1742</v>
      </c>
      <c r="I6445" s="8" t="str">
        <f t="array" ref="I6445">IF(G6445="Yes",XLOOKUP(D6445,'Dam Lines'!A:A,'Dam Lines'!J:J),"")</f>
        <v>NEVADA II</v>
      </c>
    </row>
    <row r="6446" hidden="1">
      <c r="A6446" s="11">
        <v>4.0</v>
      </c>
      <c r="B6446" s="2" t="s">
        <v>3461</v>
      </c>
      <c r="C6446" s="2" t="s">
        <v>1757</v>
      </c>
      <c r="D6446" s="2" t="s">
        <v>470</v>
      </c>
      <c r="E6446" s="3" t="s">
        <v>1740</v>
      </c>
      <c r="F6446" s="3" t="s">
        <v>1869</v>
      </c>
      <c r="G6446" s="8" t="str">
        <f>IF(COUNTIF('Dam Lines'!A:A,D6446)&gt;0,"Yes","No")</f>
        <v>Yes</v>
      </c>
      <c r="H6446" s="14" t="s">
        <v>1742</v>
      </c>
      <c r="I6446" s="8" t="str">
        <f t="array" ref="I6446">IF(G6446="Yes",XLOOKUP(D6446,'Dam Lines'!A:A,'Dam Lines'!J:J),"")</f>
        <v>ATTIQUE</v>
      </c>
    </row>
    <row r="6447" hidden="1">
      <c r="A6447" s="11">
        <v>5.0</v>
      </c>
      <c r="B6447" s="2" t="s">
        <v>3462</v>
      </c>
      <c r="C6447" s="2" t="s">
        <v>2198</v>
      </c>
      <c r="D6447" s="2" t="s">
        <v>263</v>
      </c>
      <c r="E6447" s="3" t="s">
        <v>1740</v>
      </c>
      <c r="F6447" s="3" t="s">
        <v>1869</v>
      </c>
      <c r="G6447" s="8" t="str">
        <f>IF(COUNTIF('Dam Lines'!A:A,D6447)&gt;0,"Yes","No")</f>
        <v>Yes</v>
      </c>
      <c r="H6447" s="14" t="s">
        <v>1742</v>
      </c>
      <c r="I6447" s="8" t="str">
        <f t="array" ref="I6447">IF(G6447="Yes",XLOOKUP(D6447,'Dam Lines'!A:A,'Dam Lines'!J:J),"")</f>
        <v>COUNTESS-IRENE</v>
      </c>
    </row>
    <row r="6448" hidden="1">
      <c r="A6448" s="11">
        <v>6.0</v>
      </c>
      <c r="B6448" s="2" t="s">
        <v>3463</v>
      </c>
      <c r="C6448" s="2" t="s">
        <v>3464</v>
      </c>
      <c r="D6448" s="2" t="s">
        <v>640</v>
      </c>
      <c r="E6448" s="3" t="s">
        <v>1740</v>
      </c>
      <c r="F6448" s="3" t="s">
        <v>1869</v>
      </c>
      <c r="G6448" s="8" t="str">
        <f>IF(COUNTIF('Dam Lines'!A:A,D6448)&gt;0,"Yes","No")</f>
        <v>Yes</v>
      </c>
      <c r="H6448" s="14" t="s">
        <v>1742</v>
      </c>
      <c r="I6448" s="8" t="str">
        <f t="array" ref="I6448">IF(G6448="Yes",XLOOKUP(D6448,'Dam Lines'!A:A,'Dam Lines'!J:J),"")</f>
        <v>FATMA</v>
      </c>
    </row>
    <row r="6449" hidden="1">
      <c r="A6449" s="11">
        <v>7.0</v>
      </c>
      <c r="B6449" s="2" t="s">
        <v>3465</v>
      </c>
      <c r="C6449" s="2" t="s">
        <v>1823</v>
      </c>
      <c r="D6449" s="2" t="s">
        <v>910</v>
      </c>
      <c r="E6449" s="3" t="s">
        <v>1740</v>
      </c>
      <c r="F6449" s="3" t="s">
        <v>1869</v>
      </c>
      <c r="G6449" s="8" t="str">
        <f>IF(COUNTIF('Dam Lines'!A:A,D6449)&gt;0,"Yes","No")</f>
        <v>Yes</v>
      </c>
      <c r="H6449" s="14" t="s">
        <v>1742</v>
      </c>
      <c r="I6449" s="8" t="str">
        <f t="array" ref="I6449">IF(G6449="Yes",XLOOKUP(D6449,'Dam Lines'!A:A,'Dam Lines'!J:J),"")</f>
        <v>NEVADA II</v>
      </c>
    </row>
    <row r="6450" hidden="1">
      <c r="A6450" s="11">
        <v>8.0</v>
      </c>
      <c r="B6450" s="2" t="s">
        <v>3466</v>
      </c>
      <c r="C6450" s="2" t="s">
        <v>1754</v>
      </c>
      <c r="D6450" s="2" t="s">
        <v>244</v>
      </c>
      <c r="E6450" s="3" t="s">
        <v>1740</v>
      </c>
      <c r="F6450" s="3" t="s">
        <v>1869</v>
      </c>
      <c r="G6450" s="8" t="str">
        <f>IF(COUNTIF('Dam Lines'!A:A,D6450)&gt;0,"Yes","No")</f>
        <v>Yes</v>
      </c>
      <c r="H6450" s="14" t="s">
        <v>1761</v>
      </c>
      <c r="I6450" s="8" t="str">
        <f t="array" ref="I6450">IF(G6450="Yes",XLOOKUP(D6450,'Dam Lines'!A:A,'Dam Lines'!J:J),"")</f>
        <v>BASSALA</v>
      </c>
    </row>
    <row r="6451" hidden="1">
      <c r="A6451" s="11">
        <v>9.0</v>
      </c>
      <c r="B6451" s="2" t="s">
        <v>3029</v>
      </c>
      <c r="C6451" s="2" t="s">
        <v>2112</v>
      </c>
      <c r="D6451" s="2" t="s">
        <v>721</v>
      </c>
      <c r="E6451" s="3" t="s">
        <v>1740</v>
      </c>
      <c r="F6451" s="3" t="s">
        <v>1869</v>
      </c>
      <c r="G6451" s="8" t="str">
        <f>IF(COUNTIF('Dam Lines'!A:A,D6451)&gt;0,"Yes","No")</f>
        <v>Yes</v>
      </c>
      <c r="H6451" s="14" t="s">
        <v>1761</v>
      </c>
      <c r="I6451" s="8" t="str">
        <f t="array" ref="I6451">IF(G6451="Yes",XLOOKUP(D6451,'Dam Lines'!A:A,'Dam Lines'!J:J),"")</f>
        <v>NEVADA II</v>
      </c>
    </row>
    <row r="6452" hidden="1">
      <c r="A6452" s="11">
        <v>10.0</v>
      </c>
      <c r="B6452" s="2" t="s">
        <v>3467</v>
      </c>
      <c r="C6452" s="2" t="s">
        <v>1823</v>
      </c>
      <c r="D6452" s="2" t="s">
        <v>1988</v>
      </c>
      <c r="E6452" s="3" t="s">
        <v>1740</v>
      </c>
      <c r="F6452" s="3" t="s">
        <v>1869</v>
      </c>
      <c r="G6452" s="8" t="str">
        <f>IF(COUNTIF('Dam Lines'!A:A,D6452)&gt;0,"Yes","No")</f>
        <v>No</v>
      </c>
      <c r="H6452" s="14" t="s">
        <v>1742</v>
      </c>
      <c r="I6452" s="8" t="str">
        <f t="array" ref="I6452">IF(G6452="Yes",XLOOKUP(D6452,'Dam Lines'!A:A,'Dam Lines'!J:J),"")</f>
        <v/>
      </c>
    </row>
    <row r="6453" hidden="1">
      <c r="A6453" s="11">
        <v>11.0</v>
      </c>
      <c r="B6453" s="2" t="s">
        <v>3378</v>
      </c>
      <c r="C6453" s="2" t="s">
        <v>3323</v>
      </c>
      <c r="D6453" s="2" t="s">
        <v>150</v>
      </c>
      <c r="E6453" s="3" t="s">
        <v>1740</v>
      </c>
      <c r="F6453" s="3" t="s">
        <v>1869</v>
      </c>
      <c r="G6453" s="8" t="str">
        <f>IF(COUNTIF('Dam Lines'!A:A,D6453)&gt;0,"Yes","No")</f>
        <v>Yes</v>
      </c>
      <c r="H6453" s="14" t="s">
        <v>1742</v>
      </c>
      <c r="I6453" s="8" t="str">
        <f t="array" ref="I6453">IF(G6453="Yes",XLOOKUP(D6453,'Dam Lines'!A:A,'Dam Lines'!J:J),"")</f>
        <v>KARTA</v>
      </c>
    </row>
    <row r="6454" hidden="1">
      <c r="A6454" s="11">
        <v>12.0</v>
      </c>
      <c r="B6454" s="2" t="s">
        <v>3468</v>
      </c>
      <c r="C6454" s="2" t="s">
        <v>3300</v>
      </c>
      <c r="D6454" s="2" t="s">
        <v>1462</v>
      </c>
      <c r="E6454" s="3" t="s">
        <v>1740</v>
      </c>
      <c r="F6454" s="3" t="s">
        <v>1869</v>
      </c>
      <c r="G6454" s="8" t="str">
        <f>IF(COUNTIF('Dam Lines'!A:A,D6454)&gt;0,"Yes","No")</f>
        <v>Yes</v>
      </c>
      <c r="H6454" s="14" t="s">
        <v>1742</v>
      </c>
      <c r="I6454" s="8" t="str">
        <f t="array" ref="I6454">IF(G6454="Yes",XLOOKUP(D6454,'Dam Lines'!A:A,'Dam Lines'!J:J),"")</f>
        <v>GAICHI</v>
      </c>
    </row>
    <row r="6455" hidden="1">
      <c r="A6455" s="11">
        <v>13.0</v>
      </c>
      <c r="B6455" s="2" t="s">
        <v>3469</v>
      </c>
      <c r="C6455" s="2" t="s">
        <v>1802</v>
      </c>
      <c r="D6455" s="2" t="s">
        <v>3470</v>
      </c>
      <c r="E6455" s="3" t="s">
        <v>1740</v>
      </c>
      <c r="F6455" s="3" t="s">
        <v>1869</v>
      </c>
      <c r="G6455" s="8" t="str">
        <f>IF(COUNTIF('Dam Lines'!A:A,D6455)&gt;0,"Yes","No")</f>
        <v>No</v>
      </c>
      <c r="H6455" s="14" t="s">
        <v>1761</v>
      </c>
      <c r="I6455" s="8" t="str">
        <f t="array" ref="I6455">IF(G6455="Yes",XLOOKUP(D6455,'Dam Lines'!A:A,'Dam Lines'!J:J),"")</f>
        <v/>
      </c>
    </row>
    <row r="6456" hidden="1">
      <c r="A6456" s="11">
        <v>14.0</v>
      </c>
      <c r="B6456" s="2" t="s">
        <v>869</v>
      </c>
      <c r="C6456" s="2" t="s">
        <v>2956</v>
      </c>
      <c r="D6456" s="2" t="s">
        <v>3471</v>
      </c>
      <c r="E6456" s="3" t="s">
        <v>1740</v>
      </c>
      <c r="F6456" s="3" t="s">
        <v>1869</v>
      </c>
      <c r="G6456" s="1" t="s">
        <v>1780</v>
      </c>
      <c r="H6456" s="14" t="s">
        <v>1761</v>
      </c>
      <c r="I6456" s="8" t="str">
        <f t="array" ref="I6456">XLOOKUP(B6456,'Dam Lines'!A:A,'Dam Lines'!J:J)</f>
        <v>CAIDA</v>
      </c>
    </row>
    <row r="6457" hidden="1">
      <c r="A6457" s="11">
        <v>15.0</v>
      </c>
      <c r="B6457" s="2" t="s">
        <v>3472</v>
      </c>
      <c r="C6457" s="2" t="s">
        <v>2898</v>
      </c>
      <c r="D6457" s="2" t="s">
        <v>801</v>
      </c>
      <c r="E6457" s="3" t="s">
        <v>1740</v>
      </c>
      <c r="F6457" s="3" t="s">
        <v>1869</v>
      </c>
      <c r="G6457" s="8" t="str">
        <f>IF(COUNTIF('Dam Lines'!A:A,D6457)&gt;0,"Yes","No")</f>
        <v>Yes</v>
      </c>
      <c r="H6457" s="14" t="s">
        <v>1761</v>
      </c>
      <c r="I6457" s="8" t="str">
        <f t="array" ref="I6457">IF(G6457="Yes",XLOOKUP(D6457,'Dam Lines'!A:A,'Dam Lines'!J:J),"")</f>
        <v>SHOGA</v>
      </c>
    </row>
    <row r="6458" hidden="1">
      <c r="A6458" s="11">
        <v>16.0</v>
      </c>
      <c r="B6458" s="2" t="s">
        <v>3473</v>
      </c>
      <c r="C6458" s="2" t="s">
        <v>2226</v>
      </c>
      <c r="D6458" s="2" t="s">
        <v>2966</v>
      </c>
      <c r="E6458" s="3" t="s">
        <v>1740</v>
      </c>
      <c r="F6458" s="3" t="s">
        <v>1869</v>
      </c>
      <c r="G6458" s="8" t="str">
        <f>IF(COUNTIF('Dam Lines'!A:A,D6458)&gt;0,"Yes","No")</f>
        <v>No</v>
      </c>
      <c r="H6458" s="14" t="s">
        <v>1761</v>
      </c>
      <c r="I6458" s="8" t="str">
        <f t="array" ref="I6458">IF(G6458="Yes",XLOOKUP(D6458,'Dam Lines'!A:A,'Dam Lines'!J:J),"")</f>
        <v/>
      </c>
    </row>
    <row r="6459" hidden="1">
      <c r="A6459" s="11">
        <v>1.0</v>
      </c>
      <c r="B6459" s="2" t="s">
        <v>3002</v>
      </c>
      <c r="C6459" s="2" t="s">
        <v>1962</v>
      </c>
      <c r="D6459" s="2" t="s">
        <v>47</v>
      </c>
      <c r="E6459" s="4" t="s">
        <v>1779</v>
      </c>
      <c r="F6459" s="2" t="s">
        <v>1869</v>
      </c>
      <c r="G6459" s="8" t="str">
        <f>IF(COUNTIF('Dam Lines'!A:A,D6459)&gt;0,"Yes","No")</f>
        <v>Yes</v>
      </c>
      <c r="H6459" s="14" t="s">
        <v>1742</v>
      </c>
      <c r="I6459" s="8" t="str">
        <f t="array" ref="I6459">IF(G6459="Yes",XLOOKUP(D6459,'Dam Lines'!A:A,'Dam Lines'!J:J),"")</f>
        <v>FATMA</v>
      </c>
    </row>
    <row r="6460" hidden="1">
      <c r="A6460" s="11">
        <v>2.0</v>
      </c>
      <c r="B6460" s="2" t="s">
        <v>2908</v>
      </c>
      <c r="C6460" s="2" t="s">
        <v>1881</v>
      </c>
      <c r="D6460" s="2" t="s">
        <v>69</v>
      </c>
      <c r="E6460" s="3" t="s">
        <v>1779</v>
      </c>
      <c r="F6460" s="3" t="s">
        <v>1869</v>
      </c>
      <c r="G6460" s="8" t="str">
        <f>IF(COUNTIF('Dam Lines'!A:A,D6460)&gt;0,"Yes","No")</f>
        <v>Yes</v>
      </c>
      <c r="H6460" s="14" t="s">
        <v>1742</v>
      </c>
      <c r="I6460" s="8" t="str">
        <f t="array" ref="I6460">IF(G6460="Yes",XLOOKUP(D6460,'Dam Lines'!A:A,'Dam Lines'!J:J),"")</f>
        <v>ASALA HALEEMA</v>
      </c>
    </row>
    <row r="6461" hidden="1">
      <c r="A6461" s="11">
        <v>3.0</v>
      </c>
      <c r="B6461" s="2" t="s">
        <v>2063</v>
      </c>
      <c r="C6461" s="2" t="s">
        <v>1859</v>
      </c>
      <c r="D6461" s="2" t="s">
        <v>92</v>
      </c>
      <c r="E6461" s="3" t="s">
        <v>1779</v>
      </c>
      <c r="F6461" s="3" t="s">
        <v>1869</v>
      </c>
      <c r="G6461" s="8" t="str">
        <f>IF(COUNTIF('Dam Lines'!A:A,D6461)&gt;0,"Yes","No")</f>
        <v>Yes</v>
      </c>
      <c r="H6461" s="14" t="s">
        <v>1742</v>
      </c>
      <c r="I6461" s="8" t="str">
        <f t="array" ref="I6461">IF(G6461="Yes",XLOOKUP(D6461,'Dam Lines'!A:A,'Dam Lines'!J:J),"")</f>
        <v>NEVADA II</v>
      </c>
    </row>
    <row r="6462" hidden="1">
      <c r="A6462" s="11">
        <v>4.0</v>
      </c>
      <c r="B6462" s="2" t="s">
        <v>2782</v>
      </c>
      <c r="C6462" s="2" t="s">
        <v>1798</v>
      </c>
      <c r="D6462" s="2" t="s">
        <v>105</v>
      </c>
      <c r="E6462" s="3" t="s">
        <v>1779</v>
      </c>
      <c r="F6462" s="3" t="s">
        <v>1869</v>
      </c>
      <c r="G6462" s="8" t="str">
        <f>IF(COUNTIF('Dam Lines'!A:A,D6462)&gt;0,"Yes","No")</f>
        <v>Yes</v>
      </c>
      <c r="H6462" s="14" t="s">
        <v>1761</v>
      </c>
      <c r="I6462" s="8" t="str">
        <f t="array" ref="I6462">IF(G6462="Yes",XLOOKUP(D6462,'Dam Lines'!A:A,'Dam Lines'!J:J),"")</f>
        <v>ARRAGONDA</v>
      </c>
    </row>
    <row r="6463" hidden="1">
      <c r="A6463" s="11">
        <v>5.0</v>
      </c>
      <c r="B6463" s="2" t="s">
        <v>2049</v>
      </c>
      <c r="C6463" s="2" t="s">
        <v>1962</v>
      </c>
      <c r="D6463" s="2" t="s">
        <v>919</v>
      </c>
      <c r="E6463" s="3" t="s">
        <v>1779</v>
      </c>
      <c r="F6463" s="3" t="s">
        <v>1869</v>
      </c>
      <c r="G6463" s="8" t="str">
        <f>IF(COUNTIF('Dam Lines'!A:A,D6463)&gt;0,"Yes","No")</f>
        <v>Yes</v>
      </c>
      <c r="H6463" s="14" t="s">
        <v>1742</v>
      </c>
      <c r="I6463" s="8" t="str">
        <f t="array" ref="I6463">IF(G6463="Yes",XLOOKUP(D6463,'Dam Lines'!A:A,'Dam Lines'!J:J),"")</f>
        <v>YFS ALMOND JOY</v>
      </c>
    </row>
    <row r="6464" hidden="1">
      <c r="A6464" s="11">
        <v>6.0</v>
      </c>
      <c r="B6464" s="2" t="s">
        <v>2817</v>
      </c>
      <c r="C6464" s="2" t="s">
        <v>2347</v>
      </c>
      <c r="D6464" s="2" t="s">
        <v>92</v>
      </c>
      <c r="E6464" s="3" t="s">
        <v>1779</v>
      </c>
      <c r="F6464" s="3" t="s">
        <v>1869</v>
      </c>
      <c r="G6464" s="8" t="str">
        <f>IF(COUNTIF('Dam Lines'!A:A,D6464)&gt;0,"Yes","No")</f>
        <v>Yes</v>
      </c>
      <c r="H6464" s="14" t="s">
        <v>1761</v>
      </c>
      <c r="I6464" s="8" t="str">
        <f t="array" ref="I6464">IF(G6464="Yes",XLOOKUP(D6464,'Dam Lines'!A:A,'Dam Lines'!J:J),"")</f>
        <v>NEVADA II</v>
      </c>
    </row>
    <row r="6465" hidden="1">
      <c r="A6465" s="11">
        <v>7.0</v>
      </c>
      <c r="B6465" s="2" t="s">
        <v>2193</v>
      </c>
      <c r="C6465" s="2" t="s">
        <v>1798</v>
      </c>
      <c r="D6465" s="2" t="s">
        <v>70</v>
      </c>
      <c r="E6465" s="3" t="s">
        <v>1779</v>
      </c>
      <c r="F6465" s="3" t="s">
        <v>1869</v>
      </c>
      <c r="G6465" s="8" t="str">
        <f>IF(COUNTIF('Dam Lines'!A:A,D6465)&gt;0,"Yes","No")</f>
        <v>Yes</v>
      </c>
      <c r="H6465" s="14" t="s">
        <v>1742</v>
      </c>
      <c r="I6465" s="8" t="str">
        <f t="array" ref="I6465">IF(G6465="Yes",XLOOKUP(D6465,'Dam Lines'!A:A,'Dam Lines'!J:J),"")</f>
        <v>MAGNESIE</v>
      </c>
    </row>
    <row r="6466" hidden="1">
      <c r="A6466" s="11">
        <v>8.0</v>
      </c>
      <c r="B6466" s="2" t="s">
        <v>2366</v>
      </c>
      <c r="C6466" s="2" t="s">
        <v>1798</v>
      </c>
      <c r="D6466" s="2" t="s">
        <v>51</v>
      </c>
      <c r="E6466" s="3" t="s">
        <v>1779</v>
      </c>
      <c r="F6466" s="3" t="s">
        <v>1869</v>
      </c>
      <c r="G6466" s="8" t="str">
        <f>IF(COUNTIF('Dam Lines'!A:A,D6466)&gt;0,"Yes","No")</f>
        <v>Yes</v>
      </c>
      <c r="H6466" s="14" t="s">
        <v>1761</v>
      </c>
      <c r="I6466" s="8" t="str">
        <f t="array" ref="I6466">IF(G6466="Yes",XLOOKUP(D6466,'Dam Lines'!A:A,'Dam Lines'!J:J),"")</f>
        <v>ELOA</v>
      </c>
    </row>
    <row r="6467" hidden="1">
      <c r="A6467" s="11">
        <v>9.0</v>
      </c>
      <c r="B6467" s="2" t="s">
        <v>1877</v>
      </c>
      <c r="C6467" s="2" t="s">
        <v>1878</v>
      </c>
      <c r="D6467" s="2" t="s">
        <v>1879</v>
      </c>
      <c r="E6467" s="3" t="s">
        <v>1779</v>
      </c>
      <c r="F6467" s="3" t="s">
        <v>1869</v>
      </c>
      <c r="G6467" s="8" t="str">
        <f>IF(COUNTIF('Dam Lines'!A:A,D6467)&gt;0,"Yes","No")</f>
        <v>No</v>
      </c>
      <c r="H6467" s="14" t="s">
        <v>1761</v>
      </c>
      <c r="I6467" s="8" t="str">
        <f t="array" ref="I6467">IF(G6467="Yes",XLOOKUP(D6467,'Dam Lines'!A:A,'Dam Lines'!J:J),"")</f>
        <v/>
      </c>
    </row>
    <row r="6468" hidden="1">
      <c r="A6468" s="11">
        <v>1.0</v>
      </c>
      <c r="B6468" s="2" t="s">
        <v>3302</v>
      </c>
      <c r="C6468" s="2" t="s">
        <v>1802</v>
      </c>
      <c r="D6468" s="2" t="s">
        <v>3303</v>
      </c>
      <c r="E6468" s="4" t="s">
        <v>1779</v>
      </c>
      <c r="F6468" s="2" t="s">
        <v>2037</v>
      </c>
      <c r="G6468" s="8" t="str">
        <f>IF(COUNTIF('Dam Lines'!A:A,D6468)&gt;0,"Yes","No")</f>
        <v>No</v>
      </c>
      <c r="H6468" s="14" t="s">
        <v>1742</v>
      </c>
      <c r="I6468" s="8" t="str">
        <f t="array" ref="I6468">IF(G6468="Yes",XLOOKUP(D6468,'Dam Lines'!A:A,'Dam Lines'!J:J),"")</f>
        <v/>
      </c>
    </row>
    <row r="6469" hidden="1">
      <c r="A6469" s="11">
        <v>2.0</v>
      </c>
      <c r="B6469" s="2" t="s">
        <v>1751</v>
      </c>
      <c r="C6469" s="2" t="s">
        <v>1752</v>
      </c>
      <c r="D6469" s="2" t="s">
        <v>744</v>
      </c>
      <c r="E6469" s="3" t="s">
        <v>1779</v>
      </c>
      <c r="F6469" s="3" t="s">
        <v>2037</v>
      </c>
      <c r="G6469" s="8" t="str">
        <f>IF(COUNTIF('Dam Lines'!A:A,D6469)&gt;0,"Yes","No")</f>
        <v>Yes</v>
      </c>
      <c r="H6469" s="14" t="s">
        <v>1742</v>
      </c>
      <c r="I6469" s="8" t="str">
        <f t="array" ref="I6469">IF(G6469="Yes",XLOOKUP(D6469,'Dam Lines'!A:A,'Dam Lines'!J:J),"")</f>
        <v>AL SHIMRIYA-50</v>
      </c>
    </row>
    <row r="6470" hidden="1">
      <c r="A6470" s="11">
        <v>3.0</v>
      </c>
      <c r="B6470" s="2" t="s">
        <v>3340</v>
      </c>
      <c r="C6470" s="2" t="s">
        <v>3285</v>
      </c>
      <c r="D6470" s="2" t="s">
        <v>1270</v>
      </c>
      <c r="E6470" s="3" t="s">
        <v>1779</v>
      </c>
      <c r="F6470" s="3" t="s">
        <v>2037</v>
      </c>
      <c r="G6470" s="8" t="str">
        <f>IF(COUNTIF('Dam Lines'!A:A,D6470)&gt;0,"Yes","No")</f>
        <v>Yes</v>
      </c>
      <c r="H6470" s="14" t="s">
        <v>1742</v>
      </c>
      <c r="I6470" s="8" t="str">
        <f t="array" ref="I6470">IF(G6470="Yes",XLOOKUP(D6470,'Dam Lines'!A:A,'Dam Lines'!J:J),"")</f>
        <v>KARTA</v>
      </c>
    </row>
    <row r="6471" hidden="1">
      <c r="A6471" s="11">
        <v>4.0</v>
      </c>
      <c r="B6471" s="2" t="s">
        <v>3059</v>
      </c>
      <c r="C6471" s="2" t="s">
        <v>1962</v>
      </c>
      <c r="D6471" s="2" t="s">
        <v>1261</v>
      </c>
      <c r="E6471" s="3" t="s">
        <v>1779</v>
      </c>
      <c r="F6471" s="3" t="s">
        <v>2037</v>
      </c>
      <c r="G6471" s="8" t="str">
        <f>IF(COUNTIF('Dam Lines'!A:A,D6471)&gt;0,"Yes","No")</f>
        <v>Yes</v>
      </c>
      <c r="H6471" s="14" t="s">
        <v>1742</v>
      </c>
      <c r="I6471" s="8" t="str">
        <f t="array" ref="I6471">IF(G6471="Yes",XLOOKUP(D6471,'Dam Lines'!A:A,'Dam Lines'!J:J),"")</f>
        <v>NEVADA II</v>
      </c>
    </row>
    <row r="6472" hidden="1">
      <c r="A6472" s="11">
        <v>5.0</v>
      </c>
      <c r="B6472" s="2" t="s">
        <v>3254</v>
      </c>
      <c r="C6472" s="2" t="s">
        <v>1823</v>
      </c>
      <c r="D6472" s="2" t="s">
        <v>3255</v>
      </c>
      <c r="E6472" s="3" t="s">
        <v>1779</v>
      </c>
      <c r="F6472" s="3" t="s">
        <v>2037</v>
      </c>
      <c r="G6472" s="8" t="str">
        <f>IF(COUNTIF('Dam Lines'!A:A,D6472)&gt;0,"Yes","No")</f>
        <v>No</v>
      </c>
      <c r="H6472" s="14" t="s">
        <v>1742</v>
      </c>
      <c r="I6472" s="8" t="str">
        <f t="array" ref="I6472">IF(G6472="Yes",XLOOKUP(D6472,'Dam Lines'!A:A,'Dam Lines'!J:J),"")</f>
        <v/>
      </c>
    </row>
    <row r="6473" hidden="1">
      <c r="A6473" s="11">
        <v>6.0</v>
      </c>
      <c r="B6473" s="2" t="s">
        <v>1982</v>
      </c>
      <c r="C6473" s="2" t="s">
        <v>1798</v>
      </c>
      <c r="D6473" s="2" t="s">
        <v>941</v>
      </c>
      <c r="E6473" s="3" t="s">
        <v>1779</v>
      </c>
      <c r="F6473" s="3" t="s">
        <v>2037</v>
      </c>
      <c r="G6473" s="8" t="str">
        <f>IF(COUNTIF('Dam Lines'!A:A,D6473)&gt;0,"Yes","No")</f>
        <v>Yes</v>
      </c>
      <c r="H6473" s="14" t="s">
        <v>1742</v>
      </c>
      <c r="I6473" s="8" t="str">
        <f t="array" ref="I6473">IF(G6473="Yes",XLOOKUP(D6473,'Dam Lines'!A:A,'Dam Lines'!J:J),"")</f>
        <v>PL TSASSOON</v>
      </c>
    </row>
    <row r="6474" hidden="1">
      <c r="A6474" s="11">
        <v>7.0</v>
      </c>
      <c r="B6474" s="2" t="s">
        <v>3008</v>
      </c>
      <c r="C6474" s="2" t="s">
        <v>3009</v>
      </c>
      <c r="D6474" s="2" t="s">
        <v>1189</v>
      </c>
      <c r="E6474" s="3" t="s">
        <v>1779</v>
      </c>
      <c r="F6474" s="3" t="s">
        <v>2037</v>
      </c>
      <c r="G6474" s="8" t="str">
        <f>IF(COUNTIF('Dam Lines'!A:A,D6474)&gt;0,"Yes","No")</f>
        <v>Yes</v>
      </c>
      <c r="H6474" s="14" t="s">
        <v>1742</v>
      </c>
      <c r="I6474" s="8" t="str">
        <f t="array" ref="I6474">IF(G6474="Yes",XLOOKUP(D6474,'Dam Lines'!A:A,'Dam Lines'!J:J),"")</f>
        <v>KEYSTONE</v>
      </c>
    </row>
    <row r="6475" hidden="1">
      <c r="A6475" s="11">
        <v>1.0</v>
      </c>
      <c r="B6475" s="2" t="s">
        <v>3306</v>
      </c>
      <c r="C6475" s="2" t="s">
        <v>1962</v>
      </c>
      <c r="D6475" s="2" t="s">
        <v>469</v>
      </c>
      <c r="E6475" s="4" t="s">
        <v>1740</v>
      </c>
      <c r="F6475" s="3" t="s">
        <v>1869</v>
      </c>
      <c r="G6475" s="8" t="str">
        <f>IF(COUNTIF('Dam Lines'!A:A,D6475)&gt;0,"Yes","No")</f>
        <v>Yes</v>
      </c>
      <c r="H6475" s="14" t="s">
        <v>1761</v>
      </c>
      <c r="I6475" s="8" t="str">
        <f t="array" ref="I6475">IF(G6475="Yes",XLOOKUP(D6475,'Dam Lines'!A:A,'Dam Lines'!J:J),"")</f>
        <v>FATMA</v>
      </c>
    </row>
    <row r="6476" hidden="1">
      <c r="A6476" s="11">
        <v>2.0</v>
      </c>
      <c r="B6476" s="2" t="s">
        <v>3452</v>
      </c>
      <c r="C6476" s="2" t="s">
        <v>1747</v>
      </c>
      <c r="D6476" s="2" t="s">
        <v>3453</v>
      </c>
      <c r="E6476" s="3" t="s">
        <v>1740</v>
      </c>
      <c r="F6476" s="3" t="s">
        <v>1869</v>
      </c>
      <c r="G6476" s="8" t="str">
        <f>IF(COUNTIF('Dam Lines'!A:A,D6476)&gt;0,"Yes","No")</f>
        <v>No</v>
      </c>
      <c r="H6476" s="14" t="s">
        <v>1761</v>
      </c>
      <c r="I6476" s="8" t="str">
        <f t="array" ref="I6476">IF(G6476="Yes",XLOOKUP(D6476,'Dam Lines'!A:A,'Dam Lines'!J:J),"")</f>
        <v/>
      </c>
    </row>
    <row r="6477" hidden="1">
      <c r="A6477" s="11">
        <v>3.0</v>
      </c>
      <c r="B6477" s="2" t="s">
        <v>3398</v>
      </c>
      <c r="C6477" s="2" t="s">
        <v>1747</v>
      </c>
      <c r="D6477" s="2" t="s">
        <v>521</v>
      </c>
      <c r="E6477" s="3" t="s">
        <v>1740</v>
      </c>
      <c r="F6477" s="3" t="s">
        <v>1869</v>
      </c>
      <c r="G6477" s="8" t="str">
        <f>IF(COUNTIF('Dam Lines'!A:A,D6477)&gt;0,"Yes","No")</f>
        <v>Yes</v>
      </c>
      <c r="H6477" s="14" t="s">
        <v>1742</v>
      </c>
      <c r="I6477" s="8" t="str">
        <f t="array" ref="I6477">IF(G6477="Yes",XLOOKUP(D6477,'Dam Lines'!A:A,'Dam Lines'!J:J),"")</f>
        <v>CHLOSTA</v>
      </c>
    </row>
    <row r="6478" hidden="1">
      <c r="A6478" s="11">
        <v>4.0</v>
      </c>
      <c r="B6478" s="2" t="s">
        <v>3308</v>
      </c>
      <c r="C6478" s="2" t="s">
        <v>2008</v>
      </c>
      <c r="D6478" s="2" t="s">
        <v>635</v>
      </c>
      <c r="E6478" s="3" t="s">
        <v>1740</v>
      </c>
      <c r="F6478" s="3" t="s">
        <v>1869</v>
      </c>
      <c r="G6478" s="8" t="str">
        <f>IF(COUNTIF('Dam Lines'!A:A,D6478)&gt;0,"Yes","No")</f>
        <v>Yes</v>
      </c>
      <c r="H6478" s="14" t="s">
        <v>1742</v>
      </c>
      <c r="I6478" s="8" t="str">
        <f t="array" ref="I6478">IF(G6478="Yes",XLOOKUP(D6478,'Dam Lines'!A:A,'Dam Lines'!J:J),"")</f>
        <v>ATTIQUE</v>
      </c>
    </row>
    <row r="6479" hidden="1">
      <c r="A6479" s="11">
        <v>5.0</v>
      </c>
      <c r="B6479" s="2" t="s">
        <v>3347</v>
      </c>
      <c r="C6479" s="2" t="s">
        <v>1747</v>
      </c>
      <c r="D6479" s="2" t="s">
        <v>93</v>
      </c>
      <c r="E6479" s="3" t="s">
        <v>1740</v>
      </c>
      <c r="F6479" s="3" t="s">
        <v>1869</v>
      </c>
      <c r="G6479" s="8" t="str">
        <f>IF(COUNTIF('Dam Lines'!A:A,D6479)&gt;0,"Yes","No")</f>
        <v>Yes</v>
      </c>
      <c r="H6479" s="14" t="s">
        <v>1742</v>
      </c>
      <c r="I6479" s="8" t="str">
        <f t="array" ref="I6479">IF(G6479="Yes",XLOOKUP(D6479,'Dam Lines'!A:A,'Dam Lines'!J:J),"")</f>
        <v>QUITAINE</v>
      </c>
    </row>
    <row r="6480" hidden="1">
      <c r="A6480" s="11">
        <v>6.0</v>
      </c>
      <c r="B6480" s="2" t="s">
        <v>3335</v>
      </c>
      <c r="C6480" s="2" t="s">
        <v>2821</v>
      </c>
      <c r="D6480" s="2" t="s">
        <v>3336</v>
      </c>
      <c r="E6480" s="3" t="s">
        <v>1740</v>
      </c>
      <c r="F6480" s="3" t="s">
        <v>1869</v>
      </c>
      <c r="G6480" s="8" t="str">
        <f>IF(COUNTIF('Dam Lines'!A:A,D6480)&gt;0,"Yes","No")</f>
        <v>No</v>
      </c>
      <c r="H6480" s="14" t="s">
        <v>1742</v>
      </c>
      <c r="I6480" s="8" t="str">
        <f t="array" ref="I6480">IF(G6480="Yes",XLOOKUP(D6480,'Dam Lines'!A:A,'Dam Lines'!J:J),"")</f>
        <v/>
      </c>
    </row>
    <row r="6481" hidden="1">
      <c r="A6481" s="11">
        <v>7.0</v>
      </c>
      <c r="B6481" s="2" t="s">
        <v>3474</v>
      </c>
      <c r="C6481" s="2" t="s">
        <v>3385</v>
      </c>
      <c r="D6481" s="2" t="s">
        <v>3475</v>
      </c>
      <c r="E6481" s="3" t="s">
        <v>1740</v>
      </c>
      <c r="F6481" s="3" t="s">
        <v>1869</v>
      </c>
      <c r="G6481" s="8" t="str">
        <f>IF(COUNTIF('Dam Lines'!A:A,D6481)&gt;0,"Yes","No")</f>
        <v>No</v>
      </c>
      <c r="H6481" s="14" t="s">
        <v>1742</v>
      </c>
      <c r="I6481" s="8" t="str">
        <f t="array" ref="I6481">IF(G6481="Yes",XLOOKUP(D6481,'Dam Lines'!A:A,'Dam Lines'!J:J),"")</f>
        <v/>
      </c>
    </row>
    <row r="6482" hidden="1">
      <c r="A6482" s="11">
        <v>8.0</v>
      </c>
      <c r="B6482" s="2" t="s">
        <v>3476</v>
      </c>
      <c r="C6482" s="2" t="s">
        <v>2151</v>
      </c>
      <c r="D6482" s="2" t="s">
        <v>914</v>
      </c>
      <c r="E6482" s="3" t="s">
        <v>1740</v>
      </c>
      <c r="F6482" s="3" t="s">
        <v>1869</v>
      </c>
      <c r="G6482" s="8" t="str">
        <f>IF(COUNTIF('Dam Lines'!A:A,D6482)&gt;0,"Yes","No")</f>
        <v>Yes</v>
      </c>
      <c r="H6482" s="14" t="s">
        <v>1742</v>
      </c>
      <c r="I6482" s="8" t="str">
        <f t="array" ref="I6482">IF(G6482="Yes",XLOOKUP(D6482,'Dam Lines'!A:A,'Dam Lines'!J:J),"")</f>
        <v>WISTULA</v>
      </c>
    </row>
    <row r="6483" hidden="1">
      <c r="A6483" s="11">
        <v>9.0</v>
      </c>
      <c r="B6483" s="2" t="s">
        <v>3477</v>
      </c>
      <c r="C6483" s="2" t="s">
        <v>2151</v>
      </c>
      <c r="D6483" s="2" t="s">
        <v>3478</v>
      </c>
      <c r="E6483" s="3" t="s">
        <v>1740</v>
      </c>
      <c r="F6483" s="3" t="s">
        <v>1869</v>
      </c>
      <c r="G6483" s="8" t="str">
        <f>IF(COUNTIF('Dam Lines'!A:A,D6483)&gt;0,"Yes","No")</f>
        <v>No</v>
      </c>
      <c r="H6483" s="14" t="s">
        <v>1761</v>
      </c>
      <c r="I6483" s="8" t="str">
        <f t="array" ref="I6483">IF(G6483="Yes",XLOOKUP(D6483,'Dam Lines'!A:A,'Dam Lines'!J:J),"")</f>
        <v/>
      </c>
    </row>
    <row r="6484" hidden="1">
      <c r="A6484" s="11">
        <v>10.0</v>
      </c>
      <c r="B6484" s="2" t="s">
        <v>3173</v>
      </c>
      <c r="C6484" s="2" t="s">
        <v>2562</v>
      </c>
      <c r="D6484" s="2" t="s">
        <v>525</v>
      </c>
      <c r="E6484" s="3" t="s">
        <v>1740</v>
      </c>
      <c r="F6484" s="3" t="s">
        <v>1869</v>
      </c>
      <c r="G6484" s="8" t="str">
        <f>IF(COUNTIF('Dam Lines'!A:A,D6484)&gt;0,"Yes","No")</f>
        <v>No</v>
      </c>
      <c r="H6484" s="14" t="s">
        <v>1742</v>
      </c>
      <c r="I6484" s="8" t="str">
        <f t="array" ref="I6484">IF(G6484="Yes",XLOOKUP(D6484,'Dam Lines'!A:A,'Dam Lines'!J:J),"")</f>
        <v/>
      </c>
    </row>
    <row r="6485" hidden="1">
      <c r="A6485" s="11">
        <v>11.0</v>
      </c>
      <c r="B6485" s="2" t="s">
        <v>3479</v>
      </c>
      <c r="C6485" s="2" t="s">
        <v>1798</v>
      </c>
      <c r="D6485" s="2" t="s">
        <v>941</v>
      </c>
      <c r="E6485" s="3" t="s">
        <v>1740</v>
      </c>
      <c r="F6485" s="3" t="s">
        <v>1869</v>
      </c>
      <c r="G6485" s="8" t="str">
        <f>IF(COUNTIF('Dam Lines'!A:A,D6485)&gt;0,"Yes","No")</f>
        <v>Yes</v>
      </c>
      <c r="H6485" s="14" t="s">
        <v>1742</v>
      </c>
      <c r="I6485" s="8" t="str">
        <f t="array" ref="I6485">IF(G6485="Yes",XLOOKUP(D6485,'Dam Lines'!A:A,'Dam Lines'!J:J),"")</f>
        <v>PL TSASSOON</v>
      </c>
    </row>
    <row r="6486" hidden="1">
      <c r="A6486" s="11">
        <v>12.0</v>
      </c>
      <c r="B6486" s="2" t="s">
        <v>3416</v>
      </c>
      <c r="C6486" s="2" t="s">
        <v>1772</v>
      </c>
      <c r="D6486" s="2" t="s">
        <v>185</v>
      </c>
      <c r="E6486" s="3" t="s">
        <v>1740</v>
      </c>
      <c r="F6486" s="3" t="s">
        <v>1869</v>
      </c>
      <c r="G6486" s="8" t="str">
        <f>IF(COUNTIF('Dam Lines'!A:A,D6486)&gt;0,"Yes","No")</f>
        <v>Yes</v>
      </c>
      <c r="H6486" s="14" t="s">
        <v>1742</v>
      </c>
      <c r="I6486" s="8" t="str">
        <f t="array" ref="I6486">IF(G6486="Yes",XLOOKUP(D6486,'Dam Lines'!A:A,'Dam Lines'!J:J),"")</f>
        <v>SAFIXA</v>
      </c>
    </row>
    <row r="6487" hidden="1">
      <c r="A6487" s="11">
        <v>13.0</v>
      </c>
      <c r="B6487" s="2" t="s">
        <v>3480</v>
      </c>
      <c r="C6487" s="2" t="s">
        <v>1798</v>
      </c>
      <c r="D6487" s="2" t="s">
        <v>441</v>
      </c>
      <c r="E6487" s="3" t="s">
        <v>1740</v>
      </c>
      <c r="F6487" s="3" t="s">
        <v>1869</v>
      </c>
      <c r="G6487" s="8" t="str">
        <f>IF(COUNTIF('Dam Lines'!A:A,D6487)&gt;0,"Yes","No")</f>
        <v>Yes</v>
      </c>
      <c r="H6487" s="14" t="s">
        <v>1742</v>
      </c>
      <c r="I6487" s="8" t="str">
        <f t="array" ref="I6487">IF(G6487="Yes",XLOOKUP(D6487,'Dam Lines'!A:A,'Dam Lines'!J:J),"")</f>
        <v>DJEDDA</v>
      </c>
    </row>
    <row r="6488" hidden="1">
      <c r="A6488" s="11">
        <v>14.0</v>
      </c>
      <c r="B6488" s="2" t="s">
        <v>3481</v>
      </c>
      <c r="C6488" s="2" t="s">
        <v>3201</v>
      </c>
      <c r="D6488" s="2" t="s">
        <v>3482</v>
      </c>
      <c r="E6488" s="3" t="s">
        <v>1740</v>
      </c>
      <c r="F6488" s="3" t="s">
        <v>1869</v>
      </c>
      <c r="G6488" s="8" t="str">
        <f>IF(COUNTIF('Dam Lines'!A:A,D6488)&gt;0,"Yes","No")</f>
        <v>No</v>
      </c>
      <c r="H6488" s="14" t="s">
        <v>1761</v>
      </c>
      <c r="I6488" s="8" t="str">
        <f t="array" ref="I6488">IF(G6488="Yes",XLOOKUP(D6488,'Dam Lines'!A:A,'Dam Lines'!J:J),"")</f>
        <v/>
      </c>
    </row>
    <row r="6489" hidden="1">
      <c r="A6489" s="11">
        <v>15.0</v>
      </c>
      <c r="B6489" s="2" t="s">
        <v>3204</v>
      </c>
      <c r="C6489" s="2" t="s">
        <v>1886</v>
      </c>
      <c r="D6489" s="2" t="s">
        <v>662</v>
      </c>
      <c r="E6489" s="3" t="s">
        <v>1740</v>
      </c>
      <c r="F6489" s="3" t="s">
        <v>1869</v>
      </c>
      <c r="G6489" s="8" t="str">
        <f>IF(COUNTIF('Dam Lines'!A:A,D6489)&gt;0,"Yes","No")</f>
        <v>Yes</v>
      </c>
      <c r="H6489" s="14" t="s">
        <v>1761</v>
      </c>
      <c r="I6489" s="8" t="str">
        <f t="array" ref="I6489">IF(G6489="Yes",XLOOKUP(D6489,'Dam Lines'!A:A,'Dam Lines'!J:J),"")</f>
        <v>FATMA</v>
      </c>
    </row>
    <row r="6490" hidden="1">
      <c r="A6490" s="11">
        <v>16.0</v>
      </c>
      <c r="B6490" s="2" t="s">
        <v>3298</v>
      </c>
      <c r="C6490" s="2" t="s">
        <v>2466</v>
      </c>
      <c r="D6490" s="2" t="s">
        <v>1829</v>
      </c>
      <c r="E6490" s="3" t="s">
        <v>1740</v>
      </c>
      <c r="F6490" s="3" t="s">
        <v>1869</v>
      </c>
      <c r="G6490" s="8" t="str">
        <f>IF(COUNTIF('Dam Lines'!A:A,D6490)&gt;0,"Yes","No")</f>
        <v>No</v>
      </c>
      <c r="H6490" s="14" t="s">
        <v>1761</v>
      </c>
      <c r="I6490" s="8" t="str">
        <f t="array" ref="I6490">IF(G6490="Yes",XLOOKUP(D6490,'Dam Lines'!A:A,'Dam Lines'!J:J),"")</f>
        <v/>
      </c>
    </row>
    <row r="6491" hidden="1">
      <c r="A6491" s="11">
        <v>1.0</v>
      </c>
      <c r="B6491" s="2" t="s">
        <v>1349</v>
      </c>
      <c r="C6491" s="2" t="s">
        <v>1823</v>
      </c>
      <c r="D6491" s="2" t="s">
        <v>365</v>
      </c>
      <c r="E6491" s="4" t="s">
        <v>1740</v>
      </c>
      <c r="F6491" s="3" t="s">
        <v>1887</v>
      </c>
      <c r="G6491" s="8" t="str">
        <f>IF(COUNTIF('Dam Lines'!A:A,D6491)&gt;0,"Yes","No")</f>
        <v>Yes</v>
      </c>
      <c r="H6491" s="14" t="s">
        <v>1761</v>
      </c>
      <c r="I6491" s="8" t="str">
        <f t="array" ref="I6491">IF(G6491="Yes",XLOOKUP(D6491,'Dam Lines'!A:A,'Dam Lines'!J:J),"")</f>
        <v>N"JIMA</v>
      </c>
    </row>
    <row r="6492" hidden="1">
      <c r="A6492" s="11">
        <v>2.0</v>
      </c>
      <c r="B6492" s="2" t="s">
        <v>3483</v>
      </c>
      <c r="C6492" s="2" t="s">
        <v>3288</v>
      </c>
      <c r="D6492" s="2" t="s">
        <v>15</v>
      </c>
      <c r="E6492" s="3" t="s">
        <v>1740</v>
      </c>
      <c r="F6492" s="3" t="s">
        <v>1887</v>
      </c>
      <c r="G6492" s="8" t="str">
        <f>IF(COUNTIF('Dam Lines'!A:A,D6492)&gt;0,"Yes","No")</f>
        <v>Yes</v>
      </c>
      <c r="H6492" s="14" t="s">
        <v>1761</v>
      </c>
      <c r="I6492" s="8" t="str">
        <f t="array" ref="I6492">IF(G6492="Yes",XLOOKUP(D6492,'Dam Lines'!A:A,'Dam Lines'!J:J),"")</f>
        <v>NEVADA II</v>
      </c>
    </row>
    <row r="6493" hidden="1">
      <c r="A6493" s="11">
        <v>3.0</v>
      </c>
      <c r="B6493" s="2" t="s">
        <v>3484</v>
      </c>
      <c r="C6493" s="2" t="s">
        <v>1908</v>
      </c>
      <c r="D6493" s="2" t="s">
        <v>377</v>
      </c>
      <c r="E6493" s="3" t="s">
        <v>1740</v>
      </c>
      <c r="F6493" s="3" t="s">
        <v>1887</v>
      </c>
      <c r="G6493" s="8" t="str">
        <f>IF(COUNTIF('Dam Lines'!A:A,D6493)&gt;0,"Yes","No")</f>
        <v>Yes</v>
      </c>
      <c r="H6493" s="14" t="s">
        <v>1761</v>
      </c>
      <c r="I6493" s="8" t="str">
        <f t="array" ref="I6493">IF(G6493="Yes",XLOOKUP(D6493,'Dam Lines'!A:A,'Dam Lines'!J:J),"")</f>
        <v>MADOU</v>
      </c>
    </row>
    <row r="6494" hidden="1">
      <c r="A6494" s="11">
        <v>4.0</v>
      </c>
      <c r="B6494" s="2" t="s">
        <v>3433</v>
      </c>
      <c r="C6494" s="2" t="s">
        <v>1757</v>
      </c>
      <c r="D6494" s="2" t="s">
        <v>3434</v>
      </c>
      <c r="E6494" s="3" t="s">
        <v>1740</v>
      </c>
      <c r="F6494" s="3" t="s">
        <v>1887</v>
      </c>
      <c r="G6494" s="8" t="str">
        <f>IF(COUNTIF('Dam Lines'!A:A,D6494)&gt;0,"Yes","No")</f>
        <v>No</v>
      </c>
      <c r="H6494" s="14" t="s">
        <v>1761</v>
      </c>
      <c r="I6494" s="8" t="str">
        <f t="array" ref="I6494">IF(G6494="Yes",XLOOKUP(D6494,'Dam Lines'!A:A,'Dam Lines'!J:J),"")</f>
        <v/>
      </c>
    </row>
    <row r="6495" hidden="1">
      <c r="A6495" s="11">
        <v>5.0</v>
      </c>
      <c r="B6495" s="2" t="s">
        <v>3424</v>
      </c>
      <c r="C6495" s="2" t="s">
        <v>3288</v>
      </c>
      <c r="D6495" s="2" t="s">
        <v>410</v>
      </c>
      <c r="E6495" s="3" t="s">
        <v>1740</v>
      </c>
      <c r="F6495" s="3" t="s">
        <v>1887</v>
      </c>
      <c r="G6495" s="8" t="str">
        <f>IF(COUNTIF('Dam Lines'!A:A,D6495)&gt;0,"Yes","No")</f>
        <v>Yes</v>
      </c>
      <c r="H6495" s="14" t="s">
        <v>1742</v>
      </c>
      <c r="I6495" s="8" t="str">
        <f t="array" ref="I6495">IF(G6495="Yes",XLOOKUP(D6495,'Dam Lines'!A:A,'Dam Lines'!J:J),"")</f>
        <v>MOSKA</v>
      </c>
    </row>
    <row r="6496" hidden="1">
      <c r="A6496" s="11">
        <v>6.0</v>
      </c>
      <c r="B6496" s="2" t="s">
        <v>3485</v>
      </c>
      <c r="C6496" s="2" t="s">
        <v>1798</v>
      </c>
      <c r="D6496" s="2" t="s">
        <v>99</v>
      </c>
      <c r="E6496" s="3" t="s">
        <v>1740</v>
      </c>
      <c r="F6496" s="3" t="s">
        <v>1887</v>
      </c>
      <c r="G6496" s="8" t="str">
        <f>IF(COUNTIF('Dam Lines'!A:A,D6496)&gt;0,"Yes","No")</f>
        <v>Yes</v>
      </c>
      <c r="H6496" s="14" t="s">
        <v>1742</v>
      </c>
      <c r="I6496" s="8" t="str">
        <f t="array" ref="I6496">IF(G6496="Yes",XLOOKUP(D6496,'Dam Lines'!A:A,'Dam Lines'!J:J),"")</f>
        <v>HALAZOUNA</v>
      </c>
    </row>
    <row r="6497" hidden="1">
      <c r="A6497" s="11">
        <v>7.0</v>
      </c>
      <c r="B6497" s="2" t="s">
        <v>3429</v>
      </c>
      <c r="C6497" s="2" t="s">
        <v>2708</v>
      </c>
      <c r="D6497" s="2" t="s">
        <v>1460</v>
      </c>
      <c r="E6497" s="3" t="s">
        <v>1740</v>
      </c>
      <c r="F6497" s="3" t="s">
        <v>1887</v>
      </c>
      <c r="G6497" s="8" t="str">
        <f>IF(COUNTIF('Dam Lines'!A:A,D6497)&gt;0,"Yes","No")</f>
        <v>Yes</v>
      </c>
      <c r="H6497" s="14" t="s">
        <v>1742</v>
      </c>
      <c r="I6497" s="8" t="str">
        <f t="array" ref="I6497">IF(G6497="Yes",XLOOKUP(D6497,'Dam Lines'!A:A,'Dam Lines'!J:J),"")</f>
        <v>WMA FORWARNED</v>
      </c>
    </row>
    <row r="6498" hidden="1">
      <c r="A6498" s="11">
        <v>8.0</v>
      </c>
      <c r="B6498" s="2" t="s">
        <v>3435</v>
      </c>
      <c r="C6498" s="2" t="s">
        <v>1980</v>
      </c>
      <c r="D6498" s="2" t="s">
        <v>3436</v>
      </c>
      <c r="E6498" s="3" t="s">
        <v>1740</v>
      </c>
      <c r="F6498" s="3" t="s">
        <v>1887</v>
      </c>
      <c r="G6498" s="8" t="str">
        <f>IF(COUNTIF('Dam Lines'!A:A,D6498)&gt;0,"Yes","No")</f>
        <v>No</v>
      </c>
      <c r="H6498" s="14" t="s">
        <v>1761</v>
      </c>
      <c r="I6498" s="8" t="str">
        <f t="array" ref="I6498">IF(G6498="Yes",XLOOKUP(D6498,'Dam Lines'!A:A,'Dam Lines'!J:J),"")</f>
        <v/>
      </c>
    </row>
    <row r="6499" hidden="1">
      <c r="A6499" s="11">
        <v>9.0</v>
      </c>
      <c r="B6499" s="2" t="s">
        <v>3486</v>
      </c>
      <c r="C6499" s="2" t="s">
        <v>2198</v>
      </c>
      <c r="D6499" s="2" t="s">
        <v>998</v>
      </c>
      <c r="E6499" s="3" t="s">
        <v>1740</v>
      </c>
      <c r="F6499" s="3" t="s">
        <v>1887</v>
      </c>
      <c r="G6499" s="8" t="str">
        <f>IF(COUNTIF('Dam Lines'!A:A,D6499)&gt;0,"Yes","No")</f>
        <v>Yes</v>
      </c>
      <c r="H6499" s="14" t="s">
        <v>1742</v>
      </c>
      <c r="I6499" s="8" t="str">
        <f t="array" ref="I6499">IF(G6499="Yes",XLOOKUP(D6499,'Dam Lines'!A:A,'Dam Lines'!J:J),"")</f>
        <v>MADOU</v>
      </c>
    </row>
    <row r="6500" hidden="1">
      <c r="A6500" s="11">
        <v>10.0</v>
      </c>
      <c r="B6500" s="2" t="s">
        <v>3333</v>
      </c>
      <c r="C6500" s="2" t="s">
        <v>1823</v>
      </c>
      <c r="D6500" s="2" t="s">
        <v>3334</v>
      </c>
      <c r="E6500" s="3" t="s">
        <v>1740</v>
      </c>
      <c r="F6500" s="3" t="s">
        <v>1887</v>
      </c>
      <c r="G6500" s="8" t="str">
        <f>IF(COUNTIF('Dam Lines'!A:A,D6500)&gt;0,"Yes","No")</f>
        <v>No</v>
      </c>
      <c r="H6500" s="14" t="s">
        <v>1761</v>
      </c>
      <c r="I6500" s="8" t="str">
        <f t="array" ref="I6500">IF(G6500="Yes",XLOOKUP(D6500,'Dam Lines'!A:A,'Dam Lines'!J:J),"")</f>
        <v/>
      </c>
    </row>
    <row r="6501" hidden="1">
      <c r="A6501" s="11">
        <v>11.0</v>
      </c>
      <c r="B6501" s="2" t="s">
        <v>3487</v>
      </c>
      <c r="C6501" s="2" t="s">
        <v>1754</v>
      </c>
      <c r="D6501" s="2" t="s">
        <v>217</v>
      </c>
      <c r="E6501" s="3" t="s">
        <v>1740</v>
      </c>
      <c r="F6501" s="3" t="s">
        <v>1887</v>
      </c>
      <c r="G6501" s="8" t="str">
        <f>IF(COUNTIF('Dam Lines'!A:A,D6501)&gt;0,"Yes","No")</f>
        <v>Yes</v>
      </c>
      <c r="H6501" s="14" t="s">
        <v>1761</v>
      </c>
      <c r="I6501" s="8" t="str">
        <f t="array" ref="I6501">IF(G6501="Yes",XLOOKUP(D6501,'Dam Lines'!A:A,'Dam Lines'!J:J),"")</f>
        <v>MAGNESIE</v>
      </c>
    </row>
    <row r="6502" hidden="1">
      <c r="A6502" s="11">
        <v>12.0</v>
      </c>
      <c r="B6502" s="2" t="s">
        <v>2949</v>
      </c>
      <c r="C6502" s="2" t="s">
        <v>1923</v>
      </c>
      <c r="D6502" s="2" t="s">
        <v>1033</v>
      </c>
      <c r="E6502" s="3" t="s">
        <v>1740</v>
      </c>
      <c r="F6502" s="3" t="s">
        <v>1887</v>
      </c>
      <c r="G6502" s="8" t="str">
        <f>IF(COUNTIF('Dam Lines'!A:A,D6502)&gt;0,"Yes","No")</f>
        <v>Yes</v>
      </c>
      <c r="H6502" s="14" t="s">
        <v>1742</v>
      </c>
      <c r="I6502" s="8" t="str">
        <f t="array" ref="I6502">IF(G6502="Yes",XLOOKUP(D6502,'Dam Lines'!A:A,'Dam Lines'!J:J),"")</f>
        <v>ARRAGONDA</v>
      </c>
    </row>
    <row r="6503" hidden="1">
      <c r="A6503" s="11">
        <v>13.0</v>
      </c>
      <c r="B6503" s="2" t="s">
        <v>3488</v>
      </c>
      <c r="C6503" s="2" t="s">
        <v>3288</v>
      </c>
      <c r="D6503" s="2" t="s">
        <v>19</v>
      </c>
      <c r="E6503" s="3" t="s">
        <v>1740</v>
      </c>
      <c r="F6503" s="3" t="s">
        <v>1887</v>
      </c>
      <c r="G6503" s="8" t="str">
        <f>IF(COUNTIF('Dam Lines'!A:A,D6503)&gt;0,"Yes","No")</f>
        <v>Yes</v>
      </c>
      <c r="H6503" s="14" t="s">
        <v>1761</v>
      </c>
      <c r="I6503" s="8" t="str">
        <f t="array" ref="I6503">IF(G6503="Yes",XLOOKUP(D6503,'Dam Lines'!A:A,'Dam Lines'!J:J),"")</f>
        <v>DAHSHUR</v>
      </c>
    </row>
    <row r="6504" hidden="1">
      <c r="A6504" s="11">
        <v>14.0</v>
      </c>
      <c r="B6504" s="2" t="s">
        <v>2934</v>
      </c>
      <c r="C6504" s="2" t="s">
        <v>1744</v>
      </c>
      <c r="D6504" s="2" t="s">
        <v>2935</v>
      </c>
      <c r="E6504" s="3" t="s">
        <v>1740</v>
      </c>
      <c r="F6504" s="3" t="s">
        <v>1887</v>
      </c>
      <c r="G6504" s="8" t="str">
        <f>IF(COUNTIF('Dam Lines'!A:A,D6504)&gt;0,"Yes","No")</f>
        <v>No</v>
      </c>
      <c r="H6504" s="14" t="s">
        <v>1742</v>
      </c>
      <c r="I6504" s="8" t="str">
        <f t="array" ref="I6504">IF(G6504="Yes",XLOOKUP(D6504,'Dam Lines'!A:A,'Dam Lines'!J:J),"")</f>
        <v/>
      </c>
    </row>
    <row r="6505" hidden="1">
      <c r="A6505" s="11">
        <v>15.0</v>
      </c>
      <c r="B6505" s="2" t="s">
        <v>3381</v>
      </c>
      <c r="C6505" s="2" t="s">
        <v>1962</v>
      </c>
      <c r="D6505" s="2" t="s">
        <v>201</v>
      </c>
      <c r="E6505" s="3" t="s">
        <v>1740</v>
      </c>
      <c r="F6505" s="3" t="s">
        <v>1887</v>
      </c>
      <c r="G6505" s="8" t="str">
        <f>IF(COUNTIF('Dam Lines'!A:A,D6505)&gt;0,"Yes","No")</f>
        <v>Yes</v>
      </c>
      <c r="H6505" s="14" t="s">
        <v>1761</v>
      </c>
      <c r="I6505" s="8" t="str">
        <f t="array" ref="I6505">IF(G6505="Yes",XLOOKUP(D6505,'Dam Lines'!A:A,'Dam Lines'!J:J),"")</f>
        <v>ASALA HALEEMA</v>
      </c>
    </row>
    <row r="6506" hidden="1">
      <c r="A6506" s="11">
        <v>16.0</v>
      </c>
      <c r="B6506" s="2" t="s">
        <v>3111</v>
      </c>
      <c r="C6506" s="2" t="s">
        <v>2471</v>
      </c>
      <c r="D6506" s="2" t="s">
        <v>698</v>
      </c>
      <c r="E6506" s="16" t="s">
        <v>1740</v>
      </c>
      <c r="F6506" s="16" t="s">
        <v>1887</v>
      </c>
      <c r="G6506" s="8" t="str">
        <f>IF(COUNTIF('Dam Lines'!A:A,D6506)&gt;0,"Yes","No")</f>
        <v>Yes</v>
      </c>
      <c r="H6506" s="14" t="s">
        <v>1761</v>
      </c>
      <c r="I6506" s="8" t="str">
        <f t="array" ref="I6506">IF(G6506="Yes",XLOOKUP(D6506,'Dam Lines'!A:A,'Dam Lines'!J:J),"")</f>
        <v>SILKY</v>
      </c>
    </row>
    <row r="6507">
      <c r="A6507" s="11">
        <v>1.0</v>
      </c>
      <c r="B6507" s="2" t="s">
        <v>3070</v>
      </c>
      <c r="C6507" s="2" t="s">
        <v>3071</v>
      </c>
      <c r="D6507" s="2" t="s">
        <v>302</v>
      </c>
      <c r="E6507" s="4" t="s">
        <v>2055</v>
      </c>
      <c r="F6507" s="2" t="s">
        <v>1869</v>
      </c>
      <c r="G6507" s="8" t="str">
        <f>IF(COUNTIF('Dam Lines'!A:A,D6507)&gt;0,"Yes","No")</f>
        <v>Yes</v>
      </c>
      <c r="H6507" s="14" t="s">
        <v>1742</v>
      </c>
      <c r="I6507" s="8" t="str">
        <f t="array" ref="I6507">IF(G6507="Yes",XLOOKUP(D6507,'Dam Lines'!A:A,'Dam Lines'!J:J),"")</f>
        <v>FATMA</v>
      </c>
    </row>
    <row r="6508">
      <c r="A6508" s="11">
        <v>2.0</v>
      </c>
      <c r="B6508" s="2" t="s">
        <v>3019</v>
      </c>
      <c r="C6508" s="2" t="s">
        <v>1817</v>
      </c>
      <c r="D6508" s="2" t="s">
        <v>170</v>
      </c>
      <c r="E6508" s="4" t="s">
        <v>2055</v>
      </c>
      <c r="F6508" s="3" t="s">
        <v>1869</v>
      </c>
      <c r="G6508" s="8" t="str">
        <f>IF(COUNTIF('Dam Lines'!A:A,D6508)&gt;0,"Yes","No")</f>
        <v>Yes</v>
      </c>
      <c r="H6508" s="14" t="s">
        <v>1742</v>
      </c>
      <c r="I6508" s="8" t="str">
        <f t="array" ref="I6508">IF(G6508="Yes",XLOOKUP(D6508,'Dam Lines'!A:A,'Dam Lines'!J:J),"")</f>
        <v>KYLA TIKI</v>
      </c>
    </row>
    <row r="6509">
      <c r="A6509" s="11">
        <v>3.0</v>
      </c>
      <c r="B6509" s="2" t="s">
        <v>2572</v>
      </c>
      <c r="C6509" s="2" t="s">
        <v>1859</v>
      </c>
      <c r="D6509" s="2" t="s">
        <v>616</v>
      </c>
      <c r="E6509" s="4" t="s">
        <v>2055</v>
      </c>
      <c r="F6509" s="3" t="s">
        <v>1869</v>
      </c>
      <c r="G6509" s="8" t="str">
        <f>IF(COUNTIF('Dam Lines'!A:A,D6509)&gt;0,"Yes","No")</f>
        <v>Yes</v>
      </c>
      <c r="H6509" s="14" t="s">
        <v>1742</v>
      </c>
      <c r="I6509" s="8" t="str">
        <f t="array" ref="I6509">IF(G6509="Yes",XLOOKUP(D6509,'Dam Lines'!A:A,'Dam Lines'!J:J),"")</f>
        <v>MADOU</v>
      </c>
    </row>
    <row r="6510">
      <c r="A6510" s="11">
        <v>4.0</v>
      </c>
      <c r="B6510" s="2" t="s">
        <v>2728</v>
      </c>
      <c r="C6510" s="2" t="s">
        <v>1802</v>
      </c>
      <c r="D6510" s="2" t="s">
        <v>1446</v>
      </c>
      <c r="E6510" s="4" t="s">
        <v>2055</v>
      </c>
      <c r="F6510" s="3" t="s">
        <v>1869</v>
      </c>
      <c r="H6510" s="14" t="s">
        <v>1742</v>
      </c>
      <c r="I6510" s="8" t="s">
        <v>37</v>
      </c>
    </row>
    <row r="6511">
      <c r="A6511" s="11">
        <v>5.0</v>
      </c>
      <c r="B6511" s="2" t="s">
        <v>2128</v>
      </c>
      <c r="C6511" s="2" t="s">
        <v>1798</v>
      </c>
      <c r="D6511" s="2" t="s">
        <v>576</v>
      </c>
      <c r="E6511" s="4" t="s">
        <v>2055</v>
      </c>
      <c r="F6511" s="3" t="s">
        <v>1869</v>
      </c>
      <c r="G6511" s="8" t="str">
        <f>IF(COUNTIF('Dam Lines'!A:A,D6511)&gt;0,"Yes","No")</f>
        <v>Yes</v>
      </c>
      <c r="H6511" s="14" t="s">
        <v>1742</v>
      </c>
      <c r="I6511" s="8" t="str">
        <f t="array" ref="I6511">IF(G6511="Yes",XLOOKUP(D6511,'Dam Lines'!A:A,'Dam Lines'!J:J),"")</f>
        <v>QUINE</v>
      </c>
    </row>
    <row r="6512">
      <c r="A6512" s="11">
        <v>6.0</v>
      </c>
      <c r="B6512" s="2" t="s">
        <v>2732</v>
      </c>
      <c r="C6512" s="2" t="s">
        <v>1754</v>
      </c>
      <c r="D6512" s="2" t="s">
        <v>888</v>
      </c>
      <c r="E6512" s="4" t="s">
        <v>2055</v>
      </c>
      <c r="F6512" s="3" t="s">
        <v>1869</v>
      </c>
      <c r="G6512" s="8" t="str">
        <f>IF(COUNTIF('Dam Lines'!A:A,D6512)&gt;0,"Yes","No")</f>
        <v>Yes</v>
      </c>
      <c r="H6512" s="14" t="s">
        <v>1742</v>
      </c>
      <c r="I6512" s="8" t="str">
        <f t="array" ref="I6512">IF(G6512="Yes",XLOOKUP(D6512,'Dam Lines'!A:A,'Dam Lines'!J:J),"")</f>
        <v>CH'TANA</v>
      </c>
    </row>
    <row r="6513">
      <c r="A6513" s="11">
        <v>7.0</v>
      </c>
      <c r="B6513" s="2" t="s">
        <v>2733</v>
      </c>
      <c r="C6513" s="2" t="s">
        <v>1798</v>
      </c>
      <c r="D6513" s="2" t="s">
        <v>10</v>
      </c>
      <c r="E6513" s="4" t="s">
        <v>2055</v>
      </c>
      <c r="F6513" s="3" t="s">
        <v>1869</v>
      </c>
      <c r="G6513" s="8" t="str">
        <f>IF(COUNTIF('Dam Lines'!A:A,D6513)&gt;0,"Yes","No")</f>
        <v>Yes</v>
      </c>
      <c r="H6513" s="14" t="s">
        <v>1742</v>
      </c>
      <c r="I6513" s="8" t="str">
        <f t="array" ref="I6513">IF(G6513="Yes",XLOOKUP(D6513,'Dam Lines'!A:A,'Dam Lines'!J:J),"")</f>
        <v>MAGNESIE</v>
      </c>
    </row>
    <row r="6514">
      <c r="A6514" s="11">
        <v>8.0</v>
      </c>
      <c r="B6514" s="2" t="s">
        <v>1341</v>
      </c>
      <c r="C6514" s="2" t="s">
        <v>1980</v>
      </c>
      <c r="D6514" s="2" t="s">
        <v>3283</v>
      </c>
      <c r="E6514" s="4" t="s">
        <v>2055</v>
      </c>
      <c r="F6514" s="3" t="s">
        <v>1869</v>
      </c>
      <c r="H6514" s="14" t="s">
        <v>1761</v>
      </c>
      <c r="I6514" s="8" t="str">
        <f>VLOOKUP(D6514,'Dam Lines'!B$1:J$540,9,false)</f>
        <v>MADOU</v>
      </c>
    </row>
    <row r="6515" hidden="1">
      <c r="A6515" s="11">
        <v>1.0</v>
      </c>
      <c r="B6515" s="2" t="s">
        <v>3012</v>
      </c>
      <c r="C6515" s="2" t="s">
        <v>1908</v>
      </c>
      <c r="D6515" s="2" t="s">
        <v>3013</v>
      </c>
      <c r="E6515" s="4" t="s">
        <v>1779</v>
      </c>
      <c r="F6515" s="2" t="s">
        <v>1741</v>
      </c>
      <c r="G6515" s="8" t="str">
        <f>IF(COUNTIF('Dam Lines'!A:A,D6515)&gt;0,"Yes","No")</f>
        <v>No</v>
      </c>
      <c r="H6515" s="14" t="s">
        <v>1761</v>
      </c>
      <c r="I6515" s="8" t="str">
        <f t="array" ref="I6515">IF(G6515="Yes",XLOOKUP(D6515,'Dam Lines'!A:A,'Dam Lines'!J:J),"")</f>
        <v/>
      </c>
    </row>
    <row r="6516" hidden="1">
      <c r="A6516" s="11">
        <v>2.0</v>
      </c>
      <c r="B6516" s="2" t="s">
        <v>2947</v>
      </c>
      <c r="C6516" s="2" t="s">
        <v>1962</v>
      </c>
      <c r="D6516" s="2" t="s">
        <v>1209</v>
      </c>
      <c r="E6516" s="3" t="s">
        <v>1779</v>
      </c>
      <c r="F6516" s="3" t="s">
        <v>1741</v>
      </c>
      <c r="G6516" s="8" t="str">
        <f>IF(COUNTIF('Dam Lines'!A:A,D6516)&gt;0,"Yes","No")</f>
        <v>No</v>
      </c>
      <c r="H6516" s="14" t="s">
        <v>1761</v>
      </c>
      <c r="I6516" s="8" t="str">
        <f t="array" ref="I6516">IF(G6516="Yes",XLOOKUP(D6516,'Dam Lines'!A:A,'Dam Lines'!J:J),"")</f>
        <v/>
      </c>
    </row>
    <row r="6517" hidden="1">
      <c r="A6517" s="11">
        <v>3.0</v>
      </c>
      <c r="B6517" s="2" t="s">
        <v>2203</v>
      </c>
      <c r="C6517" s="2" t="s">
        <v>1962</v>
      </c>
      <c r="D6517" s="2" t="s">
        <v>347</v>
      </c>
      <c r="E6517" s="3" t="s">
        <v>1779</v>
      </c>
      <c r="F6517" s="3" t="s">
        <v>1741</v>
      </c>
      <c r="G6517" s="8" t="str">
        <f>IF(COUNTIF('Dam Lines'!A:A,D6517)&gt;0,"Yes","No")</f>
        <v>Yes</v>
      </c>
      <c r="H6517" s="14" t="s">
        <v>1742</v>
      </c>
      <c r="I6517" s="8" t="str">
        <f t="array" ref="I6517">IF(G6517="Yes",XLOOKUP(D6517,'Dam Lines'!A:A,'Dam Lines'!J:J),"")</f>
        <v>MADOU</v>
      </c>
    </row>
    <row r="6518" hidden="1">
      <c r="A6518" s="11">
        <v>4.0</v>
      </c>
      <c r="B6518" s="2" t="s">
        <v>3074</v>
      </c>
      <c r="C6518" s="2" t="s">
        <v>2613</v>
      </c>
      <c r="D6518" s="2" t="s">
        <v>1261</v>
      </c>
      <c r="E6518" s="16" t="s">
        <v>1779</v>
      </c>
      <c r="F6518" s="16" t="s">
        <v>1741</v>
      </c>
      <c r="G6518" s="8" t="str">
        <f>IF(COUNTIF('Dam Lines'!A:A,D6518)&gt;0,"Yes","No")</f>
        <v>Yes</v>
      </c>
      <c r="H6518" s="14" t="s">
        <v>1761</v>
      </c>
      <c r="I6518" s="8" t="str">
        <f t="array" ref="I6518">IF(G6518="Yes",XLOOKUP(D6518,'Dam Lines'!A:A,'Dam Lines'!J:J),"")</f>
        <v>NEVADA II</v>
      </c>
    </row>
    <row r="6519" hidden="1">
      <c r="A6519" s="11">
        <v>5.0</v>
      </c>
      <c r="B6519" s="2" t="s">
        <v>1966</v>
      </c>
      <c r="C6519" s="2" t="s">
        <v>1861</v>
      </c>
      <c r="D6519" s="2" t="s">
        <v>130</v>
      </c>
      <c r="E6519" s="3" t="s">
        <v>1779</v>
      </c>
      <c r="F6519" s="3" t="s">
        <v>1741</v>
      </c>
      <c r="G6519" s="8" t="str">
        <f>IF(COUNTIF('Dam Lines'!A:A,D6519)&gt;0,"Yes","No")</f>
        <v>Yes</v>
      </c>
      <c r="H6519" s="14" t="s">
        <v>1742</v>
      </c>
      <c r="I6519" s="8" t="str">
        <f t="array" ref="I6519">IF(G6519="Yes",XLOOKUP(D6519,'Dam Lines'!A:A,'Dam Lines'!J:J),"")</f>
        <v>QUINE</v>
      </c>
    </row>
    <row r="6520" hidden="1">
      <c r="A6520" s="11">
        <v>6.0</v>
      </c>
      <c r="B6520" s="2" t="s">
        <v>2751</v>
      </c>
      <c r="C6520" s="2" t="s">
        <v>1962</v>
      </c>
      <c r="D6520" s="2" t="s">
        <v>118</v>
      </c>
      <c r="E6520" s="3" t="s">
        <v>1779</v>
      </c>
      <c r="F6520" s="3" t="s">
        <v>1741</v>
      </c>
      <c r="G6520" s="8" t="str">
        <f>IF(COUNTIF('Dam Lines'!A:A,D6520)&gt;0,"Yes","No")</f>
        <v>Yes</v>
      </c>
      <c r="H6520" s="14" t="s">
        <v>1742</v>
      </c>
      <c r="I6520" s="8" t="str">
        <f t="array" ref="I6520">IF(G6520="Yes",XLOOKUP(D6520,'Dam Lines'!A:A,'Dam Lines'!J:J),"")</f>
        <v>SAPINA</v>
      </c>
    </row>
    <row r="6521" hidden="1">
      <c r="A6521" s="11">
        <v>7.0</v>
      </c>
      <c r="B6521" s="2" t="s">
        <v>2010</v>
      </c>
      <c r="C6521" s="2" t="s">
        <v>1962</v>
      </c>
      <c r="D6521" s="2" t="s">
        <v>87</v>
      </c>
      <c r="E6521" s="3" t="s">
        <v>1779</v>
      </c>
      <c r="F6521" s="3" t="s">
        <v>1741</v>
      </c>
      <c r="G6521" s="8" t="str">
        <f>IF(COUNTIF('Dam Lines'!A:A,D6521)&gt;0,"Yes","No")</f>
        <v>Yes</v>
      </c>
      <c r="H6521" s="14" t="s">
        <v>1742</v>
      </c>
      <c r="I6521" s="8" t="str">
        <f t="array" ref="I6521">IF(G6521="Yes",XLOOKUP(D6521,'Dam Lines'!A:A,'Dam Lines'!J:J),"")</f>
        <v>PRIMEROSE</v>
      </c>
    </row>
    <row r="6522" hidden="1">
      <c r="A6522" s="11">
        <v>7.0</v>
      </c>
      <c r="B6522" s="2" t="s">
        <v>2483</v>
      </c>
      <c r="C6522" s="2" t="s">
        <v>1962</v>
      </c>
      <c r="D6522" s="2" t="s">
        <v>118</v>
      </c>
      <c r="E6522" s="3" t="s">
        <v>1779</v>
      </c>
      <c r="F6522" s="3" t="s">
        <v>1741</v>
      </c>
      <c r="G6522" s="8" t="str">
        <f>IF(COUNTIF('Dam Lines'!A:A,D6522)&gt;0,"Yes","No")</f>
        <v>Yes</v>
      </c>
      <c r="H6522" s="14" t="s">
        <v>1742</v>
      </c>
      <c r="I6522" s="8" t="str">
        <f t="array" ref="I6522">IF(G6522="Yes",XLOOKUP(D6522,'Dam Lines'!A:A,'Dam Lines'!J:J),"")</f>
        <v>SAPINA</v>
      </c>
    </row>
    <row r="6523" hidden="1">
      <c r="A6523" s="11">
        <v>9.0</v>
      </c>
      <c r="B6523" s="2" t="s">
        <v>2635</v>
      </c>
      <c r="C6523" s="2" t="s">
        <v>1798</v>
      </c>
      <c r="D6523" s="2" t="s">
        <v>109</v>
      </c>
      <c r="E6523" s="3" t="s">
        <v>1779</v>
      </c>
      <c r="F6523" s="3" t="s">
        <v>1741</v>
      </c>
      <c r="G6523" s="8" t="str">
        <f>IF(COUNTIF('Dam Lines'!A:A,D6523)&gt;0,"Yes","No")</f>
        <v>Yes</v>
      </c>
      <c r="H6523" s="14" t="s">
        <v>1742</v>
      </c>
      <c r="I6523" s="8" t="str">
        <f t="array" ref="I6523">IF(G6523="Yes",XLOOKUP(D6523,'Dam Lines'!A:A,'Dam Lines'!J:J),"")</f>
        <v>ASTRALE</v>
      </c>
    </row>
    <row r="6524" hidden="1">
      <c r="A6524" s="11">
        <v>10.0</v>
      </c>
      <c r="B6524" s="2" t="s">
        <v>3175</v>
      </c>
      <c r="C6524" s="2" t="s">
        <v>1980</v>
      </c>
      <c r="D6524" s="2" t="s">
        <v>3176</v>
      </c>
      <c r="E6524" s="3" t="s">
        <v>1779</v>
      </c>
      <c r="F6524" s="3" t="s">
        <v>1741</v>
      </c>
      <c r="G6524" s="8" t="str">
        <f>IF(COUNTIF('Dam Lines'!A:A,D6524)&gt;0,"Yes","No")</f>
        <v>No</v>
      </c>
      <c r="H6524" s="14" t="s">
        <v>1742</v>
      </c>
      <c r="I6524" s="8" t="str">
        <f t="array" ref="I6524">IF(G6524="Yes",XLOOKUP(D6524,'Dam Lines'!A:A,'Dam Lines'!J:J),"")</f>
        <v/>
      </c>
    </row>
    <row r="6525" hidden="1">
      <c r="A6525" s="11">
        <v>11.0</v>
      </c>
      <c r="B6525" s="2" t="s">
        <v>2372</v>
      </c>
      <c r="C6525" s="2" t="s">
        <v>2137</v>
      </c>
      <c r="D6525" s="2" t="s">
        <v>2337</v>
      </c>
      <c r="E6525" s="3" t="s">
        <v>1779</v>
      </c>
      <c r="F6525" s="3" t="s">
        <v>1741</v>
      </c>
      <c r="G6525" s="8" t="str">
        <f>IF(COUNTIF('Dam Lines'!A:A,D6525)&gt;0,"Yes","No")</f>
        <v>No</v>
      </c>
      <c r="H6525" s="14" t="s">
        <v>1761</v>
      </c>
      <c r="I6525" s="8" t="str">
        <f t="array" ref="I6525">IF(G6525="Yes",XLOOKUP(D6525,'Dam Lines'!A:A,'Dam Lines'!J:J),"")</f>
        <v/>
      </c>
    </row>
    <row r="6526" hidden="1">
      <c r="A6526" s="11">
        <v>12.0</v>
      </c>
      <c r="B6526" s="2" t="s">
        <v>2373</v>
      </c>
      <c r="C6526" s="2" t="s">
        <v>1920</v>
      </c>
      <c r="D6526" s="2" t="s">
        <v>2374</v>
      </c>
      <c r="E6526" s="3" t="s">
        <v>1779</v>
      </c>
      <c r="F6526" s="3" t="s">
        <v>1741</v>
      </c>
      <c r="G6526" s="8" t="str">
        <f>IF(COUNTIF('Dam Lines'!A:A,D6526)&gt;0,"Yes","No")</f>
        <v>No</v>
      </c>
      <c r="H6526" s="14" t="s">
        <v>1742</v>
      </c>
      <c r="I6526" s="8" t="str">
        <f t="array" ref="I6526">IF(G6526="Yes",XLOOKUP(D6526,'Dam Lines'!A:A,'Dam Lines'!J:J),"")</f>
        <v/>
      </c>
    </row>
    <row r="6527" hidden="1">
      <c r="A6527" s="11">
        <v>13.0</v>
      </c>
      <c r="B6527" s="2" t="s">
        <v>2746</v>
      </c>
      <c r="C6527" s="2" t="s">
        <v>1962</v>
      </c>
      <c r="D6527" s="2" t="s">
        <v>2747</v>
      </c>
      <c r="E6527" s="3" t="s">
        <v>1779</v>
      </c>
      <c r="F6527" s="3" t="s">
        <v>1741</v>
      </c>
      <c r="G6527" s="8" t="str">
        <f>IF(COUNTIF('Dam Lines'!A:A,D6527)&gt;0,"Yes","No")</f>
        <v>No</v>
      </c>
      <c r="H6527" s="14" t="s">
        <v>1742</v>
      </c>
      <c r="I6527" s="8" t="str">
        <f t="array" ref="I6527">IF(G6527="Yes",XLOOKUP(D6527,'Dam Lines'!A:A,'Dam Lines'!J:J),"")</f>
        <v/>
      </c>
    </row>
    <row r="6528" hidden="1">
      <c r="A6528" s="11">
        <v>14.0</v>
      </c>
      <c r="B6528" s="2" t="s">
        <v>2580</v>
      </c>
      <c r="C6528" s="2" t="s">
        <v>2024</v>
      </c>
      <c r="D6528" s="2" t="s">
        <v>1181</v>
      </c>
      <c r="E6528" s="3" t="s">
        <v>1779</v>
      </c>
      <c r="F6528" s="3" t="s">
        <v>1741</v>
      </c>
      <c r="G6528" s="8" t="str">
        <f>IF(COUNTIF('Dam Lines'!A:A,D6528)&gt;0,"Yes","No")</f>
        <v>Yes</v>
      </c>
      <c r="H6528" s="14" t="s">
        <v>1761</v>
      </c>
      <c r="I6528" s="8" t="str">
        <f t="array" ref="I6528">IF(G6528="Yes",XLOOKUP(D6528,'Dam Lines'!A:A,'Dam Lines'!J:J),"")</f>
        <v>AL HANOUF</v>
      </c>
    </row>
    <row r="6529" hidden="1">
      <c r="A6529" s="11">
        <v>1.0</v>
      </c>
      <c r="B6529" s="2" t="s">
        <v>3083</v>
      </c>
      <c r="C6529" s="2" t="s">
        <v>1962</v>
      </c>
      <c r="D6529" s="2" t="s">
        <v>1213</v>
      </c>
      <c r="E6529" s="4" t="s">
        <v>1779</v>
      </c>
      <c r="F6529" s="2" t="s">
        <v>1869</v>
      </c>
      <c r="G6529" s="8" t="str">
        <f>IF(COUNTIF('Dam Lines'!A:A,D6529)&gt;0,"Yes","No")</f>
        <v>Yes</v>
      </c>
      <c r="H6529" s="14" t="s">
        <v>1742</v>
      </c>
      <c r="I6529" s="8" t="str">
        <f t="array" ref="I6529">IF(G6529="Yes",XLOOKUP(D6529,'Dam Lines'!A:A,'Dam Lines'!J:J),"")</f>
        <v>ALBANIA</v>
      </c>
    </row>
    <row r="6530" hidden="1">
      <c r="A6530" s="11">
        <v>2.0</v>
      </c>
      <c r="B6530" s="2" t="s">
        <v>2646</v>
      </c>
      <c r="C6530" s="2" t="s">
        <v>1798</v>
      </c>
      <c r="D6530" s="2" t="s">
        <v>725</v>
      </c>
      <c r="E6530" s="3" t="s">
        <v>1779</v>
      </c>
      <c r="F6530" s="3" t="s">
        <v>1869</v>
      </c>
      <c r="G6530" s="8" t="str">
        <f>IF(COUNTIF('Dam Lines'!A:A,D6530)&gt;0,"Yes","No")</f>
        <v>Yes</v>
      </c>
      <c r="H6530" s="14" t="s">
        <v>1742</v>
      </c>
      <c r="I6530" s="8" t="str">
        <f t="array" ref="I6530">IF(G6530="Yes",XLOOKUP(D6530,'Dam Lines'!A:A,'Dam Lines'!J:J),"")</f>
        <v>CHLOSTA</v>
      </c>
    </row>
    <row r="6531" hidden="1">
      <c r="A6531" s="11">
        <v>3.0</v>
      </c>
      <c r="B6531" s="2" t="s">
        <v>2366</v>
      </c>
      <c r="C6531" s="2" t="s">
        <v>1798</v>
      </c>
      <c r="D6531" s="2" t="s">
        <v>51</v>
      </c>
      <c r="E6531" s="3" t="s">
        <v>1779</v>
      </c>
      <c r="F6531" s="3" t="s">
        <v>1869</v>
      </c>
      <c r="G6531" s="8" t="str">
        <f>IF(COUNTIF('Dam Lines'!A:A,D6531)&gt;0,"Yes","No")</f>
        <v>Yes</v>
      </c>
      <c r="H6531" s="14" t="s">
        <v>1761</v>
      </c>
      <c r="I6531" s="8" t="str">
        <f t="array" ref="I6531">IF(G6531="Yes",XLOOKUP(D6531,'Dam Lines'!A:A,'Dam Lines'!J:J),"")</f>
        <v>ELOA</v>
      </c>
    </row>
    <row r="6532" hidden="1">
      <c r="A6532" s="11">
        <v>4.0</v>
      </c>
      <c r="B6532" s="2" t="s">
        <v>2232</v>
      </c>
      <c r="C6532" s="2" t="s">
        <v>1886</v>
      </c>
      <c r="D6532" s="2" t="s">
        <v>2230</v>
      </c>
      <c r="E6532" s="3" t="s">
        <v>1779</v>
      </c>
      <c r="F6532" s="3" t="s">
        <v>1869</v>
      </c>
      <c r="G6532" s="8" t="str">
        <f>IF(COUNTIF('Dam Lines'!A:A,D6532)&gt;0,"Yes","No")</f>
        <v>No</v>
      </c>
      <c r="H6532" s="14" t="s">
        <v>1742</v>
      </c>
      <c r="I6532" s="8" t="str">
        <f t="array" ref="I6532">IF(G6532="Yes",XLOOKUP(D6532,'Dam Lines'!A:A,'Dam Lines'!J:J),"")</f>
        <v/>
      </c>
    </row>
    <row r="6533" hidden="1">
      <c r="A6533" s="11">
        <v>5.0</v>
      </c>
      <c r="B6533" s="2" t="s">
        <v>3001</v>
      </c>
      <c r="C6533" s="2" t="s">
        <v>1823</v>
      </c>
      <c r="D6533" s="2" t="s">
        <v>376</v>
      </c>
      <c r="E6533" s="3" t="s">
        <v>1779</v>
      </c>
      <c r="F6533" s="3" t="s">
        <v>1869</v>
      </c>
      <c r="G6533" s="8" t="str">
        <f>IF(COUNTIF('Dam Lines'!A:A,D6533)&gt;0,"Yes","No")</f>
        <v>Yes</v>
      </c>
      <c r="H6533" s="14" t="s">
        <v>1742</v>
      </c>
      <c r="I6533" s="8" t="str">
        <f t="array" ref="I6533">IF(G6533="Yes",XLOOKUP(D6533,'Dam Lines'!A:A,'Dam Lines'!J:J),"")</f>
        <v>DJEDDA</v>
      </c>
    </row>
    <row r="6534" hidden="1">
      <c r="A6534" s="11">
        <v>6.0</v>
      </c>
      <c r="B6534" s="2" t="s">
        <v>2908</v>
      </c>
      <c r="C6534" s="2" t="s">
        <v>1881</v>
      </c>
      <c r="D6534" s="2" t="s">
        <v>69</v>
      </c>
      <c r="E6534" s="16" t="s">
        <v>1779</v>
      </c>
      <c r="F6534" s="16" t="s">
        <v>1869</v>
      </c>
      <c r="G6534" s="8" t="str">
        <f>IF(COUNTIF('Dam Lines'!A:A,D6534)&gt;0,"Yes","No")</f>
        <v>Yes</v>
      </c>
      <c r="H6534" s="14" t="s">
        <v>1742</v>
      </c>
      <c r="I6534" s="8" t="str">
        <f t="array" ref="I6534">IF(G6534="Yes",XLOOKUP(D6534,'Dam Lines'!A:A,'Dam Lines'!J:J),"")</f>
        <v>ASALA HALEEMA</v>
      </c>
    </row>
    <row r="6535" hidden="1">
      <c r="A6535" s="11">
        <v>7.0</v>
      </c>
      <c r="B6535" s="2" t="s">
        <v>3047</v>
      </c>
      <c r="C6535" s="2" t="s">
        <v>1744</v>
      </c>
      <c r="D6535" s="2" t="s">
        <v>956</v>
      </c>
      <c r="E6535" s="3" t="s">
        <v>1779</v>
      </c>
      <c r="F6535" s="3" t="s">
        <v>1869</v>
      </c>
      <c r="G6535" s="8" t="str">
        <f>IF(COUNTIF('Dam Lines'!A:A,D6535)&gt;0,"Yes","No")</f>
        <v>Yes</v>
      </c>
      <c r="H6535" s="14" t="s">
        <v>1742</v>
      </c>
      <c r="I6535" s="8" t="str">
        <f t="array" ref="I6535">IF(G6535="Yes",XLOOKUP(D6535,'Dam Lines'!A:A,'Dam Lines'!J:J),"")</f>
        <v>MADOU</v>
      </c>
    </row>
    <row r="6536" hidden="1">
      <c r="A6536" s="11">
        <v>8.0</v>
      </c>
      <c r="B6536" s="2" t="s">
        <v>1820</v>
      </c>
      <c r="C6536" s="2" t="s">
        <v>1798</v>
      </c>
      <c r="D6536" s="2" t="s">
        <v>576</v>
      </c>
      <c r="E6536" s="3" t="s">
        <v>1779</v>
      </c>
      <c r="F6536" s="3" t="s">
        <v>1869</v>
      </c>
      <c r="G6536" s="8" t="str">
        <f>IF(COUNTIF('Dam Lines'!A:A,D6536)&gt;0,"Yes","No")</f>
        <v>Yes</v>
      </c>
      <c r="H6536" s="14" t="s">
        <v>1761</v>
      </c>
      <c r="I6536" s="8" t="str">
        <f t="array" ref="I6536">IF(G6536="Yes",XLOOKUP(D6536,'Dam Lines'!A:A,'Dam Lines'!J:J),"")</f>
        <v>QUINE</v>
      </c>
    </row>
    <row r="6537" hidden="1">
      <c r="A6537" s="11">
        <v>9.0</v>
      </c>
      <c r="B6537" s="2" t="s">
        <v>3232</v>
      </c>
      <c r="C6537" s="2" t="s">
        <v>1768</v>
      </c>
      <c r="D6537" s="2" t="s">
        <v>1254</v>
      </c>
      <c r="E6537" s="3" t="s">
        <v>1779</v>
      </c>
      <c r="F6537" s="3" t="s">
        <v>1869</v>
      </c>
      <c r="G6537" s="8" t="str">
        <f>IF(COUNTIF('Dam Lines'!A:A,D6537)&gt;0,"Yes","No")</f>
        <v>Yes</v>
      </c>
      <c r="H6537" s="14" t="s">
        <v>1761</v>
      </c>
      <c r="I6537" s="8" t="str">
        <f t="array" ref="I6537">IF(G6537="Yes",XLOOKUP(D6537,'Dam Lines'!A:A,'Dam Lines'!J:J),"")</f>
        <v>BASBOUSSA</v>
      </c>
    </row>
    <row r="6538" hidden="1">
      <c r="A6538" s="11">
        <v>10.0</v>
      </c>
      <c r="B6538" s="2" t="s">
        <v>3343</v>
      </c>
      <c r="C6538" s="2" t="s">
        <v>3344</v>
      </c>
      <c r="D6538" s="2" t="s">
        <v>3345</v>
      </c>
      <c r="E6538" s="3" t="s">
        <v>1779</v>
      </c>
      <c r="F6538" s="3" t="s">
        <v>1869</v>
      </c>
      <c r="G6538" s="8" t="str">
        <f>IF(COUNTIF('Dam Lines'!A:A,D6538)&gt;0,"Yes","No")</f>
        <v>No</v>
      </c>
      <c r="H6538" s="14" t="s">
        <v>1742</v>
      </c>
      <c r="I6538" s="8" t="str">
        <f t="array" ref="I6538">IF(G6538="Yes",XLOOKUP(D6538,'Dam Lines'!A:A,'Dam Lines'!J:J),"")</f>
        <v/>
      </c>
    </row>
    <row r="6539" hidden="1">
      <c r="A6539" s="11">
        <v>11.0</v>
      </c>
      <c r="B6539" s="2" t="s">
        <v>3174</v>
      </c>
      <c r="C6539" s="2" t="s">
        <v>1744</v>
      </c>
      <c r="D6539" s="2" t="s">
        <v>351</v>
      </c>
      <c r="E6539" s="3" t="s">
        <v>1779</v>
      </c>
      <c r="F6539" s="3" t="s">
        <v>1869</v>
      </c>
      <c r="G6539" s="8" t="str">
        <f>IF(COUNTIF('Dam Lines'!A:A,D6539)&gt;0,"Yes","No")</f>
        <v>Yes</v>
      </c>
      <c r="H6539" s="14" t="s">
        <v>1761</v>
      </c>
      <c r="I6539" s="8" t="str">
        <f t="array" ref="I6539">IF(G6539="Yes",XLOOKUP(D6539,'Dam Lines'!A:A,'Dam Lines'!J:J),"")</f>
        <v>ARABELLE</v>
      </c>
    </row>
    <row r="6540" hidden="1">
      <c r="A6540" s="11">
        <v>12.0</v>
      </c>
      <c r="B6540" s="2" t="s">
        <v>1753</v>
      </c>
      <c r="C6540" s="2" t="s">
        <v>1754</v>
      </c>
      <c r="D6540" s="2" t="s">
        <v>1755</v>
      </c>
      <c r="E6540" s="3" t="s">
        <v>1779</v>
      </c>
      <c r="F6540" s="3" t="s">
        <v>1869</v>
      </c>
      <c r="G6540" s="8" t="str">
        <f>IF(COUNTIF('Dam Lines'!A:A,D6540)&gt;0,"Yes","No")</f>
        <v>No</v>
      </c>
      <c r="H6540" s="14" t="s">
        <v>1742</v>
      </c>
      <c r="I6540" s="8" t="str">
        <f t="array" ref="I6540">IF(G6540="Yes",XLOOKUP(D6540,'Dam Lines'!A:A,'Dam Lines'!J:J),"")</f>
        <v/>
      </c>
    </row>
    <row r="6541" hidden="1">
      <c r="A6541" s="11">
        <v>13.0</v>
      </c>
      <c r="B6541" s="2" t="s">
        <v>2431</v>
      </c>
      <c r="C6541" s="2" t="s">
        <v>1777</v>
      </c>
      <c r="D6541" s="2" t="s">
        <v>446</v>
      </c>
      <c r="E6541" s="3" t="s">
        <v>1779</v>
      </c>
      <c r="F6541" s="3" t="s">
        <v>1869</v>
      </c>
      <c r="G6541" s="8" t="str">
        <f>IF(COUNTIF('Dam Lines'!A:A,D6541)&gt;0,"Yes","No")</f>
        <v>Yes</v>
      </c>
      <c r="H6541" s="14" t="s">
        <v>1742</v>
      </c>
      <c r="I6541" s="8" t="str">
        <f t="array" ref="I6541">IF(G6541="Yes",XLOOKUP(D6541,'Dam Lines'!A:A,'Dam Lines'!J:J),"")</f>
        <v>NADIA</v>
      </c>
    </row>
    <row r="6542" hidden="1">
      <c r="A6542" s="11">
        <v>14.0</v>
      </c>
      <c r="B6542" s="2" t="s">
        <v>3326</v>
      </c>
      <c r="C6542" s="2" t="s">
        <v>1744</v>
      </c>
      <c r="D6542" s="2" t="s">
        <v>3327</v>
      </c>
      <c r="E6542" s="3" t="s">
        <v>1779</v>
      </c>
      <c r="F6542" s="3" t="s">
        <v>1869</v>
      </c>
      <c r="G6542" s="8" t="str">
        <f>IF(COUNTIF('Dam Lines'!A:A,D6542)&gt;0,"Yes","No")</f>
        <v>No</v>
      </c>
      <c r="H6542" s="14" t="s">
        <v>1742</v>
      </c>
      <c r="I6542" s="8" t="str">
        <f t="array" ref="I6542">IF(G6542="Yes",XLOOKUP(D6542,'Dam Lines'!A:A,'Dam Lines'!J:J),"")</f>
        <v/>
      </c>
    </row>
    <row r="6543" hidden="1">
      <c r="A6543" s="11">
        <v>15.0</v>
      </c>
      <c r="B6543" s="2" t="s">
        <v>2707</v>
      </c>
      <c r="C6543" s="2" t="s">
        <v>2708</v>
      </c>
      <c r="D6543" s="2" t="s">
        <v>1409</v>
      </c>
      <c r="E6543" s="3" t="s">
        <v>1779</v>
      </c>
      <c r="F6543" s="3" t="s">
        <v>1869</v>
      </c>
      <c r="G6543" s="8" t="str">
        <f>IF(COUNTIF('Dam Lines'!A:A,D6543)&gt;0,"Yes","No")</f>
        <v>Yes</v>
      </c>
      <c r="H6543" s="14" t="s">
        <v>1742</v>
      </c>
      <c r="I6543" s="8" t="str">
        <f t="array" ref="I6543">IF(G6543="Yes",XLOOKUP(D6543,'Dam Lines'!A:A,'Dam Lines'!J:J),"")</f>
        <v>ALGERIA</v>
      </c>
    </row>
    <row r="6544" hidden="1">
      <c r="A6544" s="11">
        <v>16.0</v>
      </c>
      <c r="B6544" s="2" t="s">
        <v>1880</v>
      </c>
      <c r="C6544" s="2" t="s">
        <v>1881</v>
      </c>
      <c r="D6544" s="2" t="s">
        <v>253</v>
      </c>
      <c r="E6544" s="3" t="s">
        <v>1779</v>
      </c>
      <c r="F6544" s="3" t="s">
        <v>1869</v>
      </c>
      <c r="G6544" s="8" t="str">
        <f>IF(COUNTIF('Dam Lines'!A:A,D6544)&gt;0,"Yes","No")</f>
        <v>Yes</v>
      </c>
      <c r="H6544" s="14" t="s">
        <v>1761</v>
      </c>
      <c r="I6544" s="8" t="str">
        <f t="array" ref="I6544">IF(G6544="Yes",XLOOKUP(D6544,'Dam Lines'!A:A,'Dam Lines'!J:J),"")</f>
        <v>CHAR-RICH ALECIA</v>
      </c>
    </row>
    <row r="6545">
      <c r="A6545" s="11">
        <v>1.0</v>
      </c>
      <c r="B6545" s="15" t="s">
        <v>1885</v>
      </c>
      <c r="C6545" s="2" t="s">
        <v>1886</v>
      </c>
      <c r="D6545" s="2" t="s">
        <v>170</v>
      </c>
      <c r="E6545" s="4" t="s">
        <v>2292</v>
      </c>
      <c r="F6545" s="2" t="s">
        <v>1887</v>
      </c>
      <c r="G6545" s="8" t="str">
        <f>IF(COUNTIF('Dam Lines'!A:A,D6545)&gt;0,"Yes","No")</f>
        <v>Yes</v>
      </c>
      <c r="H6545" s="14" t="s">
        <v>1742</v>
      </c>
      <c r="I6545" s="8" t="str">
        <f t="array" ref="I6545">IF(G6545="Yes",XLOOKUP(D6545,'Dam Lines'!A:A,'Dam Lines'!J:J),"")</f>
        <v>KYLA TIKI</v>
      </c>
    </row>
    <row r="6546">
      <c r="A6546" s="11">
        <v>2.0</v>
      </c>
      <c r="B6546" s="15" t="s">
        <v>3361</v>
      </c>
      <c r="C6546" s="2" t="s">
        <v>1802</v>
      </c>
      <c r="D6546" s="2" t="s">
        <v>1259</v>
      </c>
      <c r="E6546" s="4" t="s">
        <v>2292</v>
      </c>
      <c r="F6546" s="3" t="s">
        <v>1887</v>
      </c>
      <c r="H6546" s="14" t="s">
        <v>1742</v>
      </c>
      <c r="I6546" s="8" t="str">
        <f>VLOOKUP(D6546,'Dam Lines'!$A$2:$J$540,10,false)</f>
        <v>MADOU</v>
      </c>
    </row>
    <row r="6547">
      <c r="A6547" s="11">
        <v>3.0</v>
      </c>
      <c r="B6547" s="15" t="s">
        <v>2698</v>
      </c>
      <c r="C6547" s="2" t="s">
        <v>1908</v>
      </c>
      <c r="D6547" s="2" t="s">
        <v>1393</v>
      </c>
      <c r="E6547" s="4" t="s">
        <v>2292</v>
      </c>
      <c r="F6547" s="3" t="s">
        <v>1887</v>
      </c>
      <c r="H6547" s="14" t="s">
        <v>1742</v>
      </c>
      <c r="I6547" s="1" t="s">
        <v>794</v>
      </c>
    </row>
    <row r="6548">
      <c r="A6548" s="11">
        <v>4.0</v>
      </c>
      <c r="B6548" s="15" t="s">
        <v>2532</v>
      </c>
      <c r="C6548" s="2" t="s">
        <v>1886</v>
      </c>
      <c r="D6548" s="2" t="s">
        <v>2533</v>
      </c>
      <c r="E6548" s="4" t="s">
        <v>2292</v>
      </c>
      <c r="F6548" s="3" t="s">
        <v>1887</v>
      </c>
      <c r="H6548" s="14" t="s">
        <v>1742</v>
      </c>
      <c r="I6548" s="8" t="str">
        <f>VLOOKUP(D6548,'Dam Lines'!B$1:J$540,9,false)</f>
        <v>FANZA</v>
      </c>
    </row>
    <row r="6549">
      <c r="A6549" s="11">
        <v>5.0</v>
      </c>
      <c r="B6549" s="15" t="s">
        <v>3342</v>
      </c>
      <c r="C6549" s="2" t="s">
        <v>1962</v>
      </c>
      <c r="D6549" s="2" t="s">
        <v>1260</v>
      </c>
      <c r="E6549" s="4" t="s">
        <v>2292</v>
      </c>
      <c r="F6549" s="3" t="s">
        <v>1887</v>
      </c>
      <c r="H6549" s="14" t="s">
        <v>1742</v>
      </c>
      <c r="I6549" s="8" t="str">
        <f>VLOOKUP(D6549,'Dam Lines'!$A$2:$J$540,10,false)</f>
        <v>DJEDA</v>
      </c>
    </row>
    <row r="6550">
      <c r="A6550" s="11">
        <v>6.0</v>
      </c>
      <c r="B6550" s="15" t="s">
        <v>2620</v>
      </c>
      <c r="C6550" s="2" t="s">
        <v>1802</v>
      </c>
      <c r="D6550" s="2" t="s">
        <v>1437</v>
      </c>
      <c r="E6550" s="4" t="s">
        <v>2292</v>
      </c>
      <c r="F6550" s="3" t="s">
        <v>1887</v>
      </c>
      <c r="H6550" s="14" t="s">
        <v>1742</v>
      </c>
      <c r="I6550" s="8" t="s">
        <v>1438</v>
      </c>
    </row>
    <row r="6551">
      <c r="A6551" s="11">
        <v>7.0</v>
      </c>
      <c r="B6551" s="15" t="s">
        <v>1311</v>
      </c>
      <c r="C6551" s="2" t="s">
        <v>1817</v>
      </c>
      <c r="D6551" s="2" t="s">
        <v>251</v>
      </c>
      <c r="E6551" s="4" t="s">
        <v>2292</v>
      </c>
      <c r="F6551" s="3" t="s">
        <v>1887</v>
      </c>
      <c r="G6551" s="8" t="str">
        <f>IF(COUNTIF('Dam Lines'!A:A,D6551)&gt;0,"Yes","No")</f>
        <v>Yes</v>
      </c>
      <c r="H6551" s="14" t="s">
        <v>1761</v>
      </c>
      <c r="I6551" s="8" t="str">
        <f t="array" ref="I6551">IF(G6551="Yes",XLOOKUP(D6551,'Dam Lines'!A:A,'Dam Lines'!J:J),"")</f>
        <v>PHILIPPA</v>
      </c>
    </row>
    <row r="6552">
      <c r="A6552" s="11">
        <v>8.0</v>
      </c>
      <c r="B6552" s="15" t="s">
        <v>3017</v>
      </c>
      <c r="C6552" s="2" t="s">
        <v>1754</v>
      </c>
      <c r="D6552" s="2" t="s">
        <v>170</v>
      </c>
      <c r="E6552" s="4" t="s">
        <v>2292</v>
      </c>
      <c r="F6552" s="3" t="s">
        <v>1887</v>
      </c>
      <c r="G6552" s="8" t="str">
        <f>IF(COUNTIF('Dam Lines'!A:A,D6552)&gt;0,"Yes","No")</f>
        <v>Yes</v>
      </c>
      <c r="H6552" s="14" t="s">
        <v>1742</v>
      </c>
      <c r="I6552" s="8" t="str">
        <f t="array" ref="I6552">IF(G6552="Yes",XLOOKUP(D6552,'Dam Lines'!A:A,'Dam Lines'!J:J),"")</f>
        <v>KYLA TIKI</v>
      </c>
    </row>
    <row r="6553">
      <c r="A6553" s="11">
        <v>9.0</v>
      </c>
      <c r="B6553" s="15" t="s">
        <v>3096</v>
      </c>
      <c r="C6553" s="2" t="s">
        <v>1908</v>
      </c>
      <c r="D6553" s="2" t="s">
        <v>1433</v>
      </c>
      <c r="E6553" s="4" t="s">
        <v>2292</v>
      </c>
      <c r="F6553" s="3" t="s">
        <v>1887</v>
      </c>
      <c r="H6553" s="14" t="s">
        <v>1742</v>
      </c>
      <c r="I6553" s="8" t="s">
        <v>1434</v>
      </c>
    </row>
    <row r="6554" hidden="1">
      <c r="A6554" s="11">
        <v>1.0</v>
      </c>
      <c r="B6554" s="2" t="s">
        <v>3346</v>
      </c>
      <c r="C6554" s="2" t="s">
        <v>1962</v>
      </c>
      <c r="D6554" s="2" t="s">
        <v>1262</v>
      </c>
      <c r="E6554" s="4" t="s">
        <v>1779</v>
      </c>
      <c r="F6554" s="2" t="s">
        <v>1869</v>
      </c>
      <c r="G6554" s="8" t="str">
        <f>IF(COUNTIF('Dam Lines'!A:A,D6554)&gt;0,"Yes","No")</f>
        <v>Yes</v>
      </c>
      <c r="H6554" s="14" t="s">
        <v>1742</v>
      </c>
      <c r="I6554" s="8" t="str">
        <f t="array" ref="I6554">IF(G6554="Yes",XLOOKUP(D6554,'Dam Lines'!A:A,'Dam Lines'!J:J),"")</f>
        <v>HALA AL THANIYA</v>
      </c>
    </row>
    <row r="6555" hidden="1">
      <c r="A6555" s="11">
        <v>2.0</v>
      </c>
      <c r="B6555" s="2" t="s">
        <v>2372</v>
      </c>
      <c r="C6555" s="2" t="s">
        <v>2137</v>
      </c>
      <c r="D6555" s="2" t="s">
        <v>2337</v>
      </c>
      <c r="E6555" s="3" t="s">
        <v>1779</v>
      </c>
      <c r="F6555" s="3" t="s">
        <v>1869</v>
      </c>
      <c r="G6555" s="8" t="str">
        <f>IF(COUNTIF('Dam Lines'!A:A,D6555)&gt;0,"Yes","No")</f>
        <v>No</v>
      </c>
      <c r="H6555" s="14" t="s">
        <v>1761</v>
      </c>
      <c r="I6555" s="8" t="str">
        <f t="array" ref="I6555">IF(G6555="Yes",XLOOKUP(D6555,'Dam Lines'!A:A,'Dam Lines'!J:J),"")</f>
        <v/>
      </c>
    </row>
    <row r="6556" hidden="1">
      <c r="A6556" s="11">
        <v>3.0</v>
      </c>
      <c r="B6556" s="2" t="s">
        <v>3160</v>
      </c>
      <c r="C6556" s="2" t="s">
        <v>1744</v>
      </c>
      <c r="D6556" s="2" t="s">
        <v>1068</v>
      </c>
      <c r="E6556" s="3" t="s">
        <v>1779</v>
      </c>
      <c r="F6556" s="3" t="s">
        <v>1869</v>
      </c>
      <c r="G6556" s="8" t="str">
        <f>IF(COUNTIF('Dam Lines'!A:A,D6556)&gt;0,"Yes","No")</f>
        <v>Yes</v>
      </c>
      <c r="H6556" s="14" t="s">
        <v>1742</v>
      </c>
      <c r="I6556" s="8" t="str">
        <f t="array" ref="I6556">IF(G6556="Yes",XLOOKUP(D6556,'Dam Lines'!A:A,'Dam Lines'!J:J),"")</f>
        <v>RW RAFINA</v>
      </c>
    </row>
    <row r="6557" hidden="1">
      <c r="A6557" s="11">
        <v>4.0</v>
      </c>
      <c r="B6557" s="2" t="s">
        <v>3192</v>
      </c>
      <c r="C6557" s="2" t="s">
        <v>2842</v>
      </c>
      <c r="D6557" s="2" t="s">
        <v>925</v>
      </c>
      <c r="E6557" s="3" t="s">
        <v>1779</v>
      </c>
      <c r="F6557" s="3" t="s">
        <v>1869</v>
      </c>
      <c r="G6557" s="8" t="str">
        <f>IF(COUNTIF('Dam Lines'!A:A,D6557)&gt;0,"Yes","No")</f>
        <v>Yes</v>
      </c>
      <c r="H6557" s="14" t="s">
        <v>1742</v>
      </c>
      <c r="I6557" s="8" t="str">
        <f t="array" ref="I6557">IF(G6557="Yes",XLOOKUP(D6557,'Dam Lines'!A:A,'Dam Lines'!J:J),"")</f>
        <v>NEVADA II</v>
      </c>
    </row>
    <row r="6558" hidden="1">
      <c r="A6558" s="11">
        <v>5.0</v>
      </c>
      <c r="B6558" s="2" t="s">
        <v>2071</v>
      </c>
      <c r="C6558" s="2" t="s">
        <v>1975</v>
      </c>
      <c r="D6558" s="2" t="s">
        <v>1789</v>
      </c>
      <c r="E6558" s="2" t="s">
        <v>1779</v>
      </c>
      <c r="F6558" s="2" t="s">
        <v>1869</v>
      </c>
      <c r="G6558" s="8" t="str">
        <f>IF(COUNTIF('Dam Lines'!A:A,D6558)&gt;0,"Yes","No")</f>
        <v>No</v>
      </c>
      <c r="H6558" s="14" t="s">
        <v>1742</v>
      </c>
      <c r="I6558" s="8" t="str">
        <f t="array" ref="I6558">IF(G6558="Yes",XLOOKUP(D6558,'Dam Lines'!A:A,'Dam Lines'!J:J),"")</f>
        <v/>
      </c>
    </row>
    <row r="6559" hidden="1">
      <c r="A6559" s="11">
        <v>6.0</v>
      </c>
      <c r="B6559" s="2" t="s">
        <v>2783</v>
      </c>
      <c r="C6559" s="2" t="s">
        <v>1817</v>
      </c>
      <c r="D6559" s="2" t="s">
        <v>2784</v>
      </c>
      <c r="E6559" s="3" t="s">
        <v>1779</v>
      </c>
      <c r="F6559" s="3" t="s">
        <v>1869</v>
      </c>
      <c r="G6559" s="8" t="str">
        <f>IF(COUNTIF('Dam Lines'!A:A,D6559)&gt;0,"Yes","No")</f>
        <v>No</v>
      </c>
      <c r="H6559" s="14" t="s">
        <v>1742</v>
      </c>
      <c r="I6559" s="8" t="str">
        <f t="array" ref="I6559">IF(G6559="Yes",XLOOKUP(D6559,'Dam Lines'!A:A,'Dam Lines'!J:J),"")</f>
        <v/>
      </c>
    </row>
    <row r="6560" hidden="1">
      <c r="A6560" s="11">
        <v>7.0</v>
      </c>
      <c r="B6560" s="2" t="s">
        <v>1787</v>
      </c>
      <c r="C6560" s="2" t="s">
        <v>1788</v>
      </c>
      <c r="D6560" s="2" t="s">
        <v>1789</v>
      </c>
      <c r="E6560" s="3" t="s">
        <v>1779</v>
      </c>
      <c r="F6560" s="3" t="s">
        <v>1869</v>
      </c>
      <c r="G6560" s="8" t="str">
        <f>IF(COUNTIF('Dam Lines'!A:A,D6560)&gt;0,"Yes","No")</f>
        <v>No</v>
      </c>
      <c r="H6560" s="14" t="s">
        <v>1742</v>
      </c>
      <c r="I6560" s="8" t="str">
        <f t="array" ref="I6560">IF(G6560="Yes",XLOOKUP(D6560,'Dam Lines'!A:A,'Dam Lines'!J:J),"")</f>
        <v/>
      </c>
    </row>
    <row r="6561" hidden="1">
      <c r="A6561" s="11">
        <v>8.0</v>
      </c>
      <c r="B6561" s="2" t="s">
        <v>1843</v>
      </c>
      <c r="C6561" s="2" t="s">
        <v>1844</v>
      </c>
      <c r="D6561" s="2" t="s">
        <v>100</v>
      </c>
      <c r="E6561" s="3" t="s">
        <v>1779</v>
      </c>
      <c r="F6561" s="3" t="s">
        <v>1869</v>
      </c>
      <c r="G6561" s="8" t="str">
        <f>IF(COUNTIF('Dam Lines'!A:A,D6561)&gt;0,"Yes","No")</f>
        <v>Yes</v>
      </c>
      <c r="H6561" s="14" t="s">
        <v>1742</v>
      </c>
      <c r="I6561" s="8" t="str">
        <f t="array" ref="I6561">IF(G6561="Yes",XLOOKUP(D6561,'Dam Lines'!A:A,'Dam Lines'!J:J),"")</f>
        <v>GAICHI</v>
      </c>
    </row>
    <row r="6562" hidden="1">
      <c r="A6562" s="11">
        <v>9.0</v>
      </c>
      <c r="B6562" s="2" t="s">
        <v>2388</v>
      </c>
      <c r="C6562" s="2" t="s">
        <v>1861</v>
      </c>
      <c r="D6562" s="2" t="s">
        <v>666</v>
      </c>
      <c r="E6562" s="3" t="s">
        <v>1779</v>
      </c>
      <c r="F6562" s="3" t="s">
        <v>1869</v>
      </c>
      <c r="G6562" s="8" t="str">
        <f>IF(COUNTIF('Dam Lines'!A:A,D6562)&gt;0,"Yes","No")</f>
        <v>Yes</v>
      </c>
      <c r="H6562" s="14" t="s">
        <v>1742</v>
      </c>
      <c r="I6562" s="8" t="str">
        <f t="array" ref="I6562">IF(G6562="Yes",XLOOKUP(D6562,'Dam Lines'!A:A,'Dam Lines'!J:J),"")</f>
        <v>JELBA</v>
      </c>
    </row>
    <row r="6563" hidden="1">
      <c r="A6563" s="11">
        <v>10.0</v>
      </c>
      <c r="B6563" s="2" t="s">
        <v>2557</v>
      </c>
      <c r="C6563" s="2" t="s">
        <v>1802</v>
      </c>
      <c r="D6563" s="2" t="s">
        <v>878</v>
      </c>
      <c r="E6563" s="3" t="s">
        <v>1779</v>
      </c>
      <c r="F6563" s="3" t="s">
        <v>1869</v>
      </c>
      <c r="G6563" s="8" t="str">
        <f>IF(COUNTIF('Dam Lines'!A:A,D6563)&gt;0,"Yes","No")</f>
        <v>Yes</v>
      </c>
      <c r="H6563" s="14" t="s">
        <v>1742</v>
      </c>
      <c r="I6563" s="8" t="str">
        <f t="array" ref="I6563">IF(G6563="Yes",XLOOKUP(D6563,'Dam Lines'!A:A,'Dam Lines'!J:J),"")</f>
        <v>FITZ LESLIE</v>
      </c>
    </row>
    <row r="6564" hidden="1">
      <c r="A6564" s="11">
        <v>11.0</v>
      </c>
      <c r="B6564" s="2" t="s">
        <v>3180</v>
      </c>
      <c r="C6564" s="2" t="s">
        <v>3006</v>
      </c>
      <c r="D6564" s="2" t="s">
        <v>1023</v>
      </c>
      <c r="E6564" s="3" t="s">
        <v>1779</v>
      </c>
      <c r="F6564" s="3" t="s">
        <v>1869</v>
      </c>
      <c r="G6564" s="8" t="str">
        <f>IF(COUNTIF('Dam Lines'!A:A,D6564)&gt;0,"Yes","No")</f>
        <v>Yes</v>
      </c>
      <c r="H6564" s="14" t="s">
        <v>1742</v>
      </c>
      <c r="I6564" s="8" t="str">
        <f t="array" ref="I6564">IF(G6564="Yes",XLOOKUP(D6564,'Dam Lines'!A:A,'Dam Lines'!J:J),"")</f>
        <v>ASTI</v>
      </c>
    </row>
    <row r="6565" hidden="1">
      <c r="A6565" s="11">
        <v>12.0</v>
      </c>
      <c r="B6565" s="2" t="s">
        <v>2389</v>
      </c>
      <c r="C6565" s="2" t="s">
        <v>1802</v>
      </c>
      <c r="D6565" s="2" t="s">
        <v>2390</v>
      </c>
      <c r="E6565" s="3" t="s">
        <v>1779</v>
      </c>
      <c r="F6565" s="3" t="s">
        <v>1869</v>
      </c>
      <c r="G6565" s="8" t="str">
        <f>IF(COUNTIF('Dam Lines'!A:A,D6565)&gt;0,"Yes","No")</f>
        <v>No</v>
      </c>
      <c r="H6565" s="14" t="s">
        <v>1742</v>
      </c>
      <c r="I6565" s="8" t="str">
        <f t="array" ref="I6565">IF(G6565="Yes",XLOOKUP(D6565,'Dam Lines'!A:A,'Dam Lines'!J:J),"")</f>
        <v/>
      </c>
    </row>
    <row r="6566" hidden="1">
      <c r="A6566" s="11">
        <v>13.0</v>
      </c>
      <c r="B6566" s="2" t="s">
        <v>2146</v>
      </c>
      <c r="C6566" s="2" t="s">
        <v>1757</v>
      </c>
      <c r="D6566" s="2" t="s">
        <v>898</v>
      </c>
      <c r="E6566" s="3" t="s">
        <v>1779</v>
      </c>
      <c r="F6566" s="3" t="s">
        <v>1869</v>
      </c>
      <c r="G6566" s="8" t="str">
        <f>IF(COUNTIF('Dam Lines'!A:A,D6566)&gt;0,"Yes","No")</f>
        <v>No</v>
      </c>
      <c r="H6566" s="14" t="s">
        <v>1742</v>
      </c>
      <c r="I6566" s="8" t="str">
        <f t="array" ref="I6566">IF(G6566="Yes",XLOOKUP(D6566,'Dam Lines'!A:A,'Dam Lines'!J:J),"")</f>
        <v/>
      </c>
    </row>
    <row r="6567" hidden="1">
      <c r="A6567" s="11">
        <v>1.0</v>
      </c>
      <c r="B6567" s="2" t="s">
        <v>3221</v>
      </c>
      <c r="C6567" s="2" t="s">
        <v>2347</v>
      </c>
      <c r="D6567" s="2" t="s">
        <v>446</v>
      </c>
      <c r="E6567" s="4" t="s">
        <v>1740</v>
      </c>
      <c r="F6567" s="2" t="s">
        <v>2166</v>
      </c>
      <c r="G6567" s="8" t="str">
        <f>IF(COUNTIF('Dam Lines'!A:A,D6567)&gt;0,"Yes","No")</f>
        <v>Yes</v>
      </c>
      <c r="H6567" s="14" t="s">
        <v>1742</v>
      </c>
      <c r="I6567" s="8" t="str">
        <f t="array" ref="I6567">IF(G6567="Yes",XLOOKUP(D6567,'Dam Lines'!A:A,'Dam Lines'!J:J),"")</f>
        <v>NADIA</v>
      </c>
    </row>
    <row r="6568" hidden="1">
      <c r="A6568" s="11">
        <v>2.0</v>
      </c>
      <c r="B6568" s="2" t="s">
        <v>3333</v>
      </c>
      <c r="C6568" s="2" t="s">
        <v>1823</v>
      </c>
      <c r="D6568" s="2" t="s">
        <v>3334</v>
      </c>
      <c r="E6568" s="3" t="s">
        <v>1740</v>
      </c>
      <c r="F6568" s="3" t="s">
        <v>2166</v>
      </c>
      <c r="G6568" s="8" t="str">
        <f>IF(COUNTIF('Dam Lines'!A:A,D6568)&gt;0,"Yes","No")</f>
        <v>No</v>
      </c>
      <c r="H6568" s="14" t="s">
        <v>1761</v>
      </c>
      <c r="I6568" s="8" t="str">
        <f t="array" ref="I6568">IF(G6568="Yes",XLOOKUP(D6568,'Dam Lines'!A:A,'Dam Lines'!J:J),"")</f>
        <v/>
      </c>
    </row>
    <row r="6569" hidden="1">
      <c r="A6569" s="11">
        <v>3.0</v>
      </c>
      <c r="B6569" s="2" t="s">
        <v>3330</v>
      </c>
      <c r="C6569" s="2" t="s">
        <v>2749</v>
      </c>
      <c r="D6569" s="2" t="s">
        <v>3331</v>
      </c>
      <c r="E6569" s="2" t="s">
        <v>1740</v>
      </c>
      <c r="F6569" s="2" t="s">
        <v>2166</v>
      </c>
      <c r="G6569" s="8" t="str">
        <f>IF(COUNTIF('Dam Lines'!A:A,D6569)&gt;0,"Yes","No")</f>
        <v>No</v>
      </c>
      <c r="H6569" s="14" t="s">
        <v>1742</v>
      </c>
      <c r="I6569" s="8" t="str">
        <f t="array" ref="I6569">IF(G6569="Yes",XLOOKUP(D6569,'Dam Lines'!A:A,'Dam Lines'!J:J),"")</f>
        <v/>
      </c>
    </row>
    <row r="6570" hidden="1">
      <c r="A6570" s="11">
        <v>4.0</v>
      </c>
      <c r="B6570" s="2" t="s">
        <v>3364</v>
      </c>
      <c r="C6570" s="2" t="s">
        <v>3365</v>
      </c>
      <c r="D6570" s="2" t="s">
        <v>281</v>
      </c>
      <c r="E6570" s="3" t="s">
        <v>1740</v>
      </c>
      <c r="F6570" s="3" t="s">
        <v>2166</v>
      </c>
      <c r="G6570" s="8" t="str">
        <f>IF(COUNTIF('Dam Lines'!A:A,D6570)&gt;0,"Yes","No")</f>
        <v>Yes</v>
      </c>
      <c r="H6570" s="14" t="s">
        <v>1742</v>
      </c>
      <c r="I6570" s="8" t="str">
        <f t="array" ref="I6570">IF(G6570="Yes",XLOOKUP(D6570,'Dam Lines'!A:A,'Dam Lines'!J:J),"")</f>
        <v>CAIDA</v>
      </c>
    </row>
    <row r="6571" hidden="1">
      <c r="A6571" s="11">
        <v>5.0</v>
      </c>
      <c r="B6571" s="2" t="s">
        <v>3276</v>
      </c>
      <c r="C6571" s="2" t="s">
        <v>1935</v>
      </c>
      <c r="D6571" s="2" t="s">
        <v>756</v>
      </c>
      <c r="E6571" s="3" t="s">
        <v>1740</v>
      </c>
      <c r="F6571" s="3" t="s">
        <v>2166</v>
      </c>
      <c r="G6571" s="8" t="str">
        <f>IF(COUNTIF('Dam Lines'!A:A,D6571)&gt;0,"Yes","No")</f>
        <v>Yes</v>
      </c>
      <c r="H6571" s="14" t="s">
        <v>1742</v>
      </c>
      <c r="I6571" s="8" t="str">
        <f t="array" ref="I6571">IF(G6571="Yes",XLOOKUP(D6571,'Dam Lines'!A:A,'Dam Lines'!J:J),"")</f>
        <v>NEVADA II</v>
      </c>
    </row>
    <row r="6572" hidden="1">
      <c r="A6572" s="11">
        <v>6.0</v>
      </c>
      <c r="B6572" s="2" t="s">
        <v>3109</v>
      </c>
      <c r="C6572" s="2" t="s">
        <v>2295</v>
      </c>
      <c r="D6572" s="2" t="s">
        <v>92</v>
      </c>
      <c r="E6572" s="3" t="s">
        <v>1740</v>
      </c>
      <c r="F6572" s="3" t="s">
        <v>2166</v>
      </c>
      <c r="G6572" s="8" t="str">
        <f>IF(COUNTIF('Dam Lines'!A:A,D6572)&gt;0,"Yes","No")</f>
        <v>Yes</v>
      </c>
      <c r="H6572" s="14" t="s">
        <v>1742</v>
      </c>
      <c r="I6572" s="8" t="str">
        <f t="array" ref="I6572">IF(G6572="Yes",XLOOKUP(D6572,'Dam Lines'!A:A,'Dam Lines'!J:J),"")</f>
        <v>NEVADA II</v>
      </c>
    </row>
    <row r="6573" hidden="1">
      <c r="A6573" s="11">
        <v>7.0</v>
      </c>
      <c r="B6573" s="2" t="s">
        <v>3079</v>
      </c>
      <c r="C6573" s="2" t="s">
        <v>1950</v>
      </c>
      <c r="D6573" s="2" t="s">
        <v>857</v>
      </c>
      <c r="E6573" s="3" t="s">
        <v>1740</v>
      </c>
      <c r="F6573" s="3" t="s">
        <v>2166</v>
      </c>
      <c r="G6573" s="8" t="str">
        <f>IF(COUNTIF('Dam Lines'!A:A,D6573)&gt;0,"Yes","No")</f>
        <v>Yes</v>
      </c>
      <c r="H6573" s="14" t="s">
        <v>1761</v>
      </c>
      <c r="I6573" s="8" t="str">
        <f t="array" ref="I6573">IF(G6573="Yes",XLOOKUP(D6573,'Dam Lines'!A:A,'Dam Lines'!J:J),"")</f>
        <v>TUWAISAH 14</v>
      </c>
    </row>
    <row r="6574" hidden="1">
      <c r="A6574" s="11">
        <v>8.0</v>
      </c>
      <c r="B6574" s="2" t="s">
        <v>3029</v>
      </c>
      <c r="C6574" s="2" t="s">
        <v>2112</v>
      </c>
      <c r="D6574" s="2" t="s">
        <v>721</v>
      </c>
      <c r="E6574" s="3" t="s">
        <v>1740</v>
      </c>
      <c r="F6574" s="3" t="s">
        <v>2166</v>
      </c>
      <c r="G6574" s="8" t="str">
        <f>IF(COUNTIF('Dam Lines'!A:A,D6574)&gt;0,"Yes","No")</f>
        <v>Yes</v>
      </c>
      <c r="H6574" s="14" t="s">
        <v>1761</v>
      </c>
      <c r="I6574" s="8" t="str">
        <f t="array" ref="I6574">IF(G6574="Yes",XLOOKUP(D6574,'Dam Lines'!A:A,'Dam Lines'!J:J),"")</f>
        <v>NEVADA II</v>
      </c>
    </row>
    <row r="6575" hidden="1">
      <c r="A6575" s="11">
        <v>9.0</v>
      </c>
      <c r="B6575" s="2" t="s">
        <v>2982</v>
      </c>
      <c r="C6575" s="2" t="s">
        <v>1798</v>
      </c>
      <c r="D6575" s="2" t="s">
        <v>70</v>
      </c>
      <c r="E6575" s="3" t="s">
        <v>1740</v>
      </c>
      <c r="F6575" s="3" t="s">
        <v>2166</v>
      </c>
      <c r="G6575" s="8" t="str">
        <f>IF(COUNTIF('Dam Lines'!A:A,D6575)&gt;0,"Yes","No")</f>
        <v>Yes</v>
      </c>
      <c r="H6575" s="14" t="s">
        <v>1742</v>
      </c>
      <c r="I6575" s="8" t="str">
        <f t="array" ref="I6575">IF(G6575="Yes",XLOOKUP(D6575,'Dam Lines'!A:A,'Dam Lines'!J:J),"")</f>
        <v>MAGNESIE</v>
      </c>
    </row>
    <row r="6576" hidden="1">
      <c r="A6576" s="11">
        <v>10.0</v>
      </c>
      <c r="B6576" s="2" t="s">
        <v>3212</v>
      </c>
      <c r="C6576" s="2" t="s">
        <v>2347</v>
      </c>
      <c r="D6576" s="2" t="s">
        <v>305</v>
      </c>
      <c r="E6576" s="3" t="s">
        <v>1740</v>
      </c>
      <c r="F6576" s="3" t="s">
        <v>2166</v>
      </c>
      <c r="G6576" s="8" t="str">
        <f>IF(COUNTIF('Dam Lines'!A:A,D6576)&gt;0,"Yes","No")</f>
        <v>Yes</v>
      </c>
      <c r="H6576" s="14" t="s">
        <v>1742</v>
      </c>
      <c r="I6576" s="8" t="str">
        <f t="array" ref="I6576">IF(G6576="Yes",XLOOKUP(D6576,'Dam Lines'!A:A,'Dam Lines'!J:J),"")</f>
        <v>UELN</v>
      </c>
    </row>
    <row r="6577" hidden="1">
      <c r="A6577" s="11">
        <v>11.0</v>
      </c>
      <c r="B6577" s="2" t="s">
        <v>3120</v>
      </c>
      <c r="C6577" s="2" t="s">
        <v>1798</v>
      </c>
      <c r="D6577" s="2" t="s">
        <v>146</v>
      </c>
      <c r="E6577" s="3" t="s">
        <v>1740</v>
      </c>
      <c r="F6577" s="3" t="s">
        <v>2166</v>
      </c>
      <c r="G6577" s="8" t="str">
        <f>IF(COUNTIF('Dam Lines'!A:A,D6577)&gt;0,"Yes","No")</f>
        <v>Yes</v>
      </c>
      <c r="H6577" s="14" t="s">
        <v>1742</v>
      </c>
      <c r="I6577" s="8" t="str">
        <f t="array" ref="I6577">IF(G6577="Yes",XLOOKUP(D6577,'Dam Lines'!A:A,'Dam Lines'!J:J),"")</f>
        <v>NEVADA II</v>
      </c>
    </row>
    <row r="6578" hidden="1">
      <c r="A6578" s="11">
        <v>1.0</v>
      </c>
      <c r="B6578" s="2" t="s">
        <v>3437</v>
      </c>
      <c r="C6578" s="2" t="s">
        <v>1962</v>
      </c>
      <c r="D6578" s="2" t="s">
        <v>1094</v>
      </c>
      <c r="E6578" s="4" t="s">
        <v>1740</v>
      </c>
      <c r="F6578" s="2" t="s">
        <v>2166</v>
      </c>
      <c r="G6578" s="8" t="str">
        <f>IF(COUNTIF('Dam Lines'!A:A,D6578)&gt;0,"Yes","No")</f>
        <v>Yes</v>
      </c>
      <c r="H6578" s="14" t="s">
        <v>1742</v>
      </c>
      <c r="I6578" s="8" t="str">
        <f t="array" ref="I6578">IF(G6578="Yes",XLOOKUP(D6578,'Dam Lines'!A:A,'Dam Lines'!J:J),"")</f>
        <v>NEVADA II</v>
      </c>
    </row>
    <row r="6579" hidden="1">
      <c r="A6579" s="11">
        <v>2.0</v>
      </c>
      <c r="B6579" s="2" t="s">
        <v>3030</v>
      </c>
      <c r="C6579" s="2" t="s">
        <v>1798</v>
      </c>
      <c r="D6579" s="2" t="s">
        <v>122</v>
      </c>
      <c r="E6579" s="3" t="s">
        <v>1740</v>
      </c>
      <c r="F6579" s="3" t="s">
        <v>2166</v>
      </c>
      <c r="G6579" s="8" t="str">
        <f>IF(COUNTIF('Dam Lines'!A:A,D6579)&gt;0,"Yes","No")</f>
        <v>Yes</v>
      </c>
      <c r="H6579" s="14" t="s">
        <v>1742</v>
      </c>
      <c r="I6579" s="8" t="str">
        <f t="array" ref="I6579">IF(G6579="Yes",XLOOKUP(D6579,'Dam Lines'!A:A,'Dam Lines'!J:J),"")</f>
        <v>NEVADA II</v>
      </c>
    </row>
    <row r="6580" hidden="1">
      <c r="A6580" s="11">
        <v>3.0</v>
      </c>
      <c r="B6580" s="2" t="s">
        <v>2606</v>
      </c>
      <c r="C6580" s="2" t="s">
        <v>2607</v>
      </c>
      <c r="D6580" s="2" t="s">
        <v>276</v>
      </c>
      <c r="E6580" s="3" t="s">
        <v>1740</v>
      </c>
      <c r="F6580" s="3" t="s">
        <v>2166</v>
      </c>
      <c r="G6580" s="8" t="str">
        <f>IF(COUNTIF('Dam Lines'!A:A,D6580)&gt;0,"Yes","No")</f>
        <v>Yes</v>
      </c>
      <c r="H6580" s="14" t="s">
        <v>1742</v>
      </c>
      <c r="I6580" s="8" t="str">
        <f t="array" ref="I6580">IF(G6580="Yes",XLOOKUP(D6580,'Dam Lines'!A:A,'Dam Lines'!J:J),"")</f>
        <v>MAGNESIE</v>
      </c>
    </row>
    <row r="6581" hidden="1">
      <c r="A6581" s="11">
        <v>4.0</v>
      </c>
      <c r="B6581" s="2" t="s">
        <v>3438</v>
      </c>
      <c r="C6581" s="2" t="s">
        <v>1886</v>
      </c>
      <c r="D6581" s="2" t="s">
        <v>388</v>
      </c>
      <c r="E6581" s="3" t="s">
        <v>1740</v>
      </c>
      <c r="F6581" s="3" t="s">
        <v>2166</v>
      </c>
      <c r="G6581" s="8" t="str">
        <f>IF(COUNTIF('Dam Lines'!A:A,D6581)&gt;0,"Yes","No")</f>
        <v>Yes</v>
      </c>
      <c r="H6581" s="14" t="s">
        <v>1742</v>
      </c>
      <c r="I6581" s="8" t="str">
        <f t="array" ref="I6581">IF(G6581="Yes",XLOOKUP(D6581,'Dam Lines'!A:A,'Dam Lines'!J:J),"")</f>
        <v>FATMA</v>
      </c>
    </row>
    <row r="6582" hidden="1">
      <c r="A6582" s="11">
        <v>5.0</v>
      </c>
      <c r="B6582" s="2" t="s">
        <v>2997</v>
      </c>
      <c r="C6582" s="2" t="s">
        <v>1747</v>
      </c>
      <c r="D6582" s="2" t="s">
        <v>150</v>
      </c>
      <c r="E6582" s="3" t="s">
        <v>1740</v>
      </c>
      <c r="F6582" s="3" t="s">
        <v>2166</v>
      </c>
      <c r="G6582" s="8" t="str">
        <f>IF(COUNTIF('Dam Lines'!A:A,D6582)&gt;0,"Yes","No")</f>
        <v>Yes</v>
      </c>
      <c r="H6582" s="14" t="s">
        <v>1742</v>
      </c>
      <c r="I6582" s="8" t="str">
        <f t="array" ref="I6582">IF(G6582="Yes",XLOOKUP(D6582,'Dam Lines'!A:A,'Dam Lines'!J:J),"")</f>
        <v>KARTA</v>
      </c>
    </row>
    <row r="6583" hidden="1">
      <c r="A6583" s="11">
        <v>6.0</v>
      </c>
      <c r="B6583" s="2" t="s">
        <v>3084</v>
      </c>
      <c r="C6583" s="2" t="s">
        <v>1747</v>
      </c>
      <c r="D6583" s="2" t="s">
        <v>1039</v>
      </c>
      <c r="E6583" s="3" t="s">
        <v>1740</v>
      </c>
      <c r="F6583" s="3" t="s">
        <v>2166</v>
      </c>
      <c r="G6583" s="8" t="str">
        <f>IF(COUNTIF('Dam Lines'!A:A,D6583)&gt;0,"Yes","No")</f>
        <v>Yes</v>
      </c>
      <c r="H6583" s="14" t="s">
        <v>1742</v>
      </c>
      <c r="I6583" s="8" t="str">
        <f t="array" ref="I6583">IF(G6583="Yes",XLOOKUP(D6583,'Dam Lines'!A:A,'Dam Lines'!J:J),"")</f>
        <v>TRYNCZA</v>
      </c>
    </row>
    <row r="6584" hidden="1">
      <c r="A6584" s="11">
        <v>7.0</v>
      </c>
      <c r="B6584" s="2" t="s">
        <v>2890</v>
      </c>
      <c r="C6584" s="2" t="s">
        <v>1798</v>
      </c>
      <c r="D6584" s="2" t="s">
        <v>363</v>
      </c>
      <c r="E6584" s="2" t="s">
        <v>1740</v>
      </c>
      <c r="F6584" s="2" t="s">
        <v>2166</v>
      </c>
      <c r="G6584" s="8" t="str">
        <f>IF(COUNTIF('Dam Lines'!A:A,D6584)&gt;0,"Yes","No")</f>
        <v>Yes</v>
      </c>
      <c r="H6584" s="14" t="s">
        <v>1742</v>
      </c>
      <c r="I6584" s="8" t="str">
        <f t="array" ref="I6584">IF(G6584="Yes",XLOOKUP(D6584,'Dam Lines'!A:A,'Dam Lines'!J:J),"")</f>
        <v>MADOU</v>
      </c>
    </row>
    <row r="6585" hidden="1">
      <c r="A6585" s="11">
        <v>8.0</v>
      </c>
      <c r="B6585" s="2" t="s">
        <v>3043</v>
      </c>
      <c r="C6585" s="2" t="s">
        <v>2314</v>
      </c>
      <c r="D6585" s="2" t="s">
        <v>1180</v>
      </c>
      <c r="E6585" s="3" t="s">
        <v>1740</v>
      </c>
      <c r="F6585" s="3" t="s">
        <v>2166</v>
      </c>
      <c r="G6585" s="8" t="str">
        <f>IF(COUNTIF('Dam Lines'!A:A,D6585)&gt;0,"Yes","No")</f>
        <v>Yes</v>
      </c>
      <c r="H6585" s="14" t="s">
        <v>1742</v>
      </c>
      <c r="I6585" s="8" t="str">
        <f t="array" ref="I6585">IF(G6585="Yes",XLOOKUP(D6585,'Dam Lines'!A:A,'Dam Lines'!J:J),"")</f>
        <v>DEFILADA</v>
      </c>
    </row>
    <row r="6586" hidden="1">
      <c r="A6586" s="11">
        <v>9.0</v>
      </c>
      <c r="B6586" s="2" t="s">
        <v>1841</v>
      </c>
      <c r="C6586" s="2" t="s">
        <v>1791</v>
      </c>
      <c r="D6586" s="2" t="s">
        <v>3489</v>
      </c>
      <c r="E6586" s="3" t="s">
        <v>1740</v>
      </c>
      <c r="F6586" s="3" t="s">
        <v>2166</v>
      </c>
      <c r="G6586" s="8" t="str">
        <f>IF(COUNTIF('Dam Lines'!A:A,D6586)&gt;0,"Yes","No")</f>
        <v>No</v>
      </c>
      <c r="H6586" s="14" t="s">
        <v>1742</v>
      </c>
      <c r="I6586" s="8" t="str">
        <f t="array" ref="I6586">IF(G6586="Yes",XLOOKUP(D6586,'Dam Lines'!A:A,'Dam Lines'!J:J),"")</f>
        <v/>
      </c>
    </row>
    <row r="6587" hidden="1">
      <c r="A6587" s="11">
        <v>10.0</v>
      </c>
      <c r="B6587" s="2" t="s">
        <v>2636</v>
      </c>
      <c r="C6587" s="2" t="s">
        <v>1754</v>
      </c>
      <c r="D6587" s="2" t="s">
        <v>2637</v>
      </c>
      <c r="E6587" s="3" t="s">
        <v>1740</v>
      </c>
      <c r="F6587" s="3" t="s">
        <v>2166</v>
      </c>
      <c r="G6587" s="8" t="str">
        <f>IF(COUNTIF('Dam Lines'!A:A,D6587)&gt;0,"Yes","No")</f>
        <v>No</v>
      </c>
      <c r="H6587" s="14" t="s">
        <v>1742</v>
      </c>
      <c r="I6587" s="8" t="str">
        <f t="array" ref="I6587">IF(G6587="Yes",XLOOKUP(D6587,'Dam Lines'!A:A,'Dam Lines'!J:J),"")</f>
        <v/>
      </c>
    </row>
    <row r="6588" hidden="1">
      <c r="A6588" s="11">
        <v>11.0</v>
      </c>
      <c r="B6588" s="2" t="s">
        <v>3119</v>
      </c>
      <c r="C6588" s="2" t="s">
        <v>1798</v>
      </c>
      <c r="D6588" s="2" t="s">
        <v>577</v>
      </c>
      <c r="E6588" s="3" t="s">
        <v>1740</v>
      </c>
      <c r="F6588" s="3" t="s">
        <v>2166</v>
      </c>
      <c r="G6588" s="8" t="str">
        <f>IF(COUNTIF('Dam Lines'!A:A,D6588)&gt;0,"Yes","No")</f>
        <v>Yes</v>
      </c>
      <c r="H6588" s="14" t="s">
        <v>1742</v>
      </c>
      <c r="I6588" s="8" t="str">
        <f t="array" ref="I6588">IF(G6588="Yes",XLOOKUP(D6588,'Dam Lines'!A:A,'Dam Lines'!J:J),"")</f>
        <v>LYDIA</v>
      </c>
    </row>
    <row r="6589" hidden="1">
      <c r="A6589" s="11">
        <v>12.0</v>
      </c>
      <c r="B6589" s="2" t="s">
        <v>3490</v>
      </c>
      <c r="C6589" s="2" t="s">
        <v>2285</v>
      </c>
      <c r="D6589" s="2" t="s">
        <v>3491</v>
      </c>
      <c r="E6589" s="2" t="s">
        <v>1740</v>
      </c>
      <c r="F6589" s="2" t="s">
        <v>2166</v>
      </c>
      <c r="G6589" s="8" t="str">
        <f>IF(COUNTIF('Dam Lines'!A:A,D6589)&gt;0,"Yes","No")</f>
        <v>No</v>
      </c>
      <c r="H6589" s="14" t="s">
        <v>1742</v>
      </c>
      <c r="I6589" s="8" t="str">
        <f t="array" ref="I6589">IF(G6589="Yes",XLOOKUP(D6589,'Dam Lines'!A:A,'Dam Lines'!J:J),"")</f>
        <v/>
      </c>
    </row>
    <row r="6590" hidden="1">
      <c r="A6590" s="11">
        <v>13.0</v>
      </c>
      <c r="B6590" s="2" t="s">
        <v>2858</v>
      </c>
      <c r="C6590" s="2" t="s">
        <v>1878</v>
      </c>
      <c r="D6590" s="2" t="s">
        <v>1104</v>
      </c>
      <c r="E6590" s="3" t="s">
        <v>1740</v>
      </c>
      <c r="F6590" s="3" t="s">
        <v>2166</v>
      </c>
      <c r="G6590" s="8" t="str">
        <f>IF(COUNTIF('Dam Lines'!A:A,D6590)&gt;0,"Yes","No")</f>
        <v>Yes</v>
      </c>
      <c r="H6590" s="14" t="s">
        <v>1742</v>
      </c>
      <c r="I6590" s="8" t="str">
        <f t="array" ref="I6590">IF(G6590="Yes",XLOOKUP(D6590,'Dam Lines'!A:A,'Dam Lines'!J:J),"")</f>
        <v>DEFILADA</v>
      </c>
    </row>
    <row r="6591" hidden="1">
      <c r="A6591" s="11">
        <v>14.0</v>
      </c>
      <c r="B6591" s="2" t="s">
        <v>2857</v>
      </c>
      <c r="C6591" s="2" t="s">
        <v>2226</v>
      </c>
      <c r="D6591" s="2" t="s">
        <v>782</v>
      </c>
      <c r="E6591" s="3" t="s">
        <v>1740</v>
      </c>
      <c r="F6591" s="3" t="s">
        <v>2166</v>
      </c>
      <c r="G6591" s="8" t="str">
        <f>IF(COUNTIF('Dam Lines'!A:A,D6591)&gt;0,"Yes","No")</f>
        <v>Yes</v>
      </c>
      <c r="H6591" s="14" t="s">
        <v>1742</v>
      </c>
      <c r="I6591" s="8" t="str">
        <f t="array" ref="I6591">IF(G6591="Yes",XLOOKUP(D6591,'Dam Lines'!A:A,'Dam Lines'!J:J),"")</f>
        <v>PTASHKA</v>
      </c>
    </row>
    <row r="6592" hidden="1">
      <c r="A6592" s="11">
        <v>15.0</v>
      </c>
      <c r="B6592" s="2" t="s">
        <v>3492</v>
      </c>
      <c r="C6592" s="2" t="s">
        <v>1836</v>
      </c>
      <c r="D6592" s="2" t="s">
        <v>433</v>
      </c>
      <c r="E6592" s="3" t="s">
        <v>1740</v>
      </c>
      <c r="F6592" s="3" t="s">
        <v>2166</v>
      </c>
      <c r="G6592" s="8" t="str">
        <f>IF(COUNTIF('Dam Lines'!A:A,D6592)&gt;0,"Yes","No")</f>
        <v>Yes</v>
      </c>
      <c r="H6592" s="14" t="s">
        <v>1761</v>
      </c>
      <c r="I6592" s="8" t="str">
        <f t="array" ref="I6592">IF(G6592="Yes",XLOOKUP(D6592,'Dam Lines'!A:A,'Dam Lines'!J:J),"")</f>
        <v>MANGALIE D</v>
      </c>
    </row>
    <row r="6593" hidden="1">
      <c r="A6593" s="11">
        <v>1.0</v>
      </c>
      <c r="B6593" s="2" t="s">
        <v>2998</v>
      </c>
      <c r="C6593" s="2" t="s">
        <v>1935</v>
      </c>
      <c r="D6593" s="2" t="s">
        <v>272</v>
      </c>
      <c r="E6593" s="4" t="s">
        <v>1779</v>
      </c>
      <c r="F6593" s="2" t="s">
        <v>2166</v>
      </c>
      <c r="G6593" s="8" t="str">
        <f>IF(COUNTIF('Dam Lines'!A:A,D6593)&gt;0,"Yes","No")</f>
        <v>Yes</v>
      </c>
      <c r="H6593" s="14" t="s">
        <v>1742</v>
      </c>
      <c r="I6593" s="8" t="str">
        <f t="array" ref="I6593">IF(G6593="Yes",XLOOKUP(D6593,'Dam Lines'!A:A,'Dam Lines'!J:J),"")</f>
        <v>SAADA</v>
      </c>
    </row>
    <row r="6594" hidden="1">
      <c r="A6594" s="11">
        <v>2.0</v>
      </c>
      <c r="B6594" s="2" t="s">
        <v>2992</v>
      </c>
      <c r="C6594" s="2" t="s">
        <v>1844</v>
      </c>
      <c r="D6594" s="2" t="s">
        <v>175</v>
      </c>
      <c r="E6594" s="3" t="s">
        <v>1779</v>
      </c>
      <c r="F6594" s="3" t="s">
        <v>2166</v>
      </c>
      <c r="G6594" s="8" t="str">
        <f>IF(COUNTIF('Dam Lines'!A:A,D6594)&gt;0,"Yes","No")</f>
        <v>Yes</v>
      </c>
      <c r="H6594" s="14" t="s">
        <v>1742</v>
      </c>
      <c r="I6594" s="8" t="str">
        <f t="array" ref="I6594">IF(G6594="Yes",XLOOKUP(D6594,'Dam Lines'!A:A,'Dam Lines'!J:J),"")</f>
        <v>DURANCE</v>
      </c>
    </row>
    <row r="6595" hidden="1">
      <c r="A6595" s="11">
        <v>3.0</v>
      </c>
      <c r="B6595" s="2" t="s">
        <v>2724</v>
      </c>
      <c r="C6595" s="2" t="s">
        <v>1744</v>
      </c>
      <c r="D6595" s="2" t="s">
        <v>1408</v>
      </c>
      <c r="E6595" s="3" t="s">
        <v>1779</v>
      </c>
      <c r="F6595" s="3" t="s">
        <v>2166</v>
      </c>
      <c r="G6595" s="8" t="str">
        <f>IF(COUNTIF('Dam Lines'!A:A,D6595)&gt;0,"Yes","No")</f>
        <v>Yes</v>
      </c>
      <c r="H6595" s="14" t="s">
        <v>1742</v>
      </c>
      <c r="I6595" s="8" t="str">
        <f t="array" ref="I6595">IF(G6595="Yes",XLOOKUP(D6595,'Dam Lines'!A:A,'Dam Lines'!J:J),"")</f>
        <v>ARABELLE</v>
      </c>
    </row>
    <row r="6596" hidden="1">
      <c r="A6596" s="11">
        <v>4.0</v>
      </c>
      <c r="B6596" s="2" t="s">
        <v>3409</v>
      </c>
      <c r="C6596" s="2" t="s">
        <v>1908</v>
      </c>
      <c r="D6596" s="2" t="s">
        <v>377</v>
      </c>
      <c r="E6596" s="3" t="s">
        <v>1779</v>
      </c>
      <c r="F6596" s="3" t="s">
        <v>2166</v>
      </c>
      <c r="G6596" s="8" t="str">
        <f>IF(COUNTIF('Dam Lines'!A:A,D6596)&gt;0,"Yes","No")</f>
        <v>Yes</v>
      </c>
      <c r="H6596" s="14" t="s">
        <v>1742</v>
      </c>
      <c r="I6596" s="8" t="str">
        <f t="array" ref="I6596">IF(G6596="Yes",XLOOKUP(D6596,'Dam Lines'!A:A,'Dam Lines'!J:J),"")</f>
        <v>MADOU</v>
      </c>
    </row>
    <row r="6597" hidden="1">
      <c r="A6597" s="11">
        <v>5.0</v>
      </c>
      <c r="B6597" s="2" t="s">
        <v>3354</v>
      </c>
      <c r="C6597" s="2" t="s">
        <v>3071</v>
      </c>
      <c r="D6597" s="2" t="s">
        <v>3355</v>
      </c>
      <c r="E6597" s="3" t="s">
        <v>1779</v>
      </c>
      <c r="F6597" s="3" t="s">
        <v>2166</v>
      </c>
      <c r="G6597" s="8" t="str">
        <f>IF(COUNTIF('Dam Lines'!A:A,D6597)&gt;0,"Yes","No")</f>
        <v>No</v>
      </c>
      <c r="H6597" s="14" t="s">
        <v>1742</v>
      </c>
      <c r="I6597" s="8" t="str">
        <f t="array" ref="I6597">IF(G6597="Yes",XLOOKUP(D6597,'Dam Lines'!A:A,'Dam Lines'!J:J),"")</f>
        <v/>
      </c>
    </row>
    <row r="6598" hidden="1">
      <c r="A6598" s="11">
        <v>1.0</v>
      </c>
      <c r="B6598" s="2" t="s">
        <v>3425</v>
      </c>
      <c r="C6598" s="2" t="s">
        <v>1908</v>
      </c>
      <c r="D6598" s="2" t="s">
        <v>1459</v>
      </c>
      <c r="E6598" s="4" t="s">
        <v>1740</v>
      </c>
      <c r="F6598" s="2" t="s">
        <v>1869</v>
      </c>
      <c r="G6598" s="8" t="str">
        <f>IF(COUNTIF('Dam Lines'!A:A,D6598)&gt;0,"Yes","No")</f>
        <v>Yes</v>
      </c>
      <c r="H6598" s="14" t="s">
        <v>1742</v>
      </c>
      <c r="I6598" s="8" t="str">
        <f t="array" ref="I6598">IF(G6598="Yes",XLOOKUP(D6598,'Dam Lines'!A:A,'Dam Lines'!J:J),"")</f>
        <v>PHILIPPA</v>
      </c>
    </row>
    <row r="6599" hidden="1">
      <c r="A6599" s="11">
        <v>2.0</v>
      </c>
      <c r="B6599" s="2" t="s">
        <v>3396</v>
      </c>
      <c r="C6599" s="2" t="s">
        <v>1962</v>
      </c>
      <c r="D6599" s="2" t="s">
        <v>1263</v>
      </c>
      <c r="E6599" s="3" t="s">
        <v>1740</v>
      </c>
      <c r="F6599" s="3" t="s">
        <v>1869</v>
      </c>
      <c r="G6599" s="8" t="str">
        <f>IF(COUNTIF('Dam Lines'!A:A,D6599)&gt;0,"Yes","No")</f>
        <v>Yes</v>
      </c>
      <c r="H6599" s="14" t="s">
        <v>1742</v>
      </c>
      <c r="I6599" s="8" t="str">
        <f t="array" ref="I6599">IF(G6599="Yes",XLOOKUP(D6599,'Dam Lines'!A:A,'Dam Lines'!J:J),"")</f>
        <v>BASSALA</v>
      </c>
    </row>
    <row r="6600" hidden="1">
      <c r="A6600" s="11">
        <v>3.0</v>
      </c>
      <c r="B6600" s="2" t="s">
        <v>3419</v>
      </c>
      <c r="C6600" s="2" t="s">
        <v>3288</v>
      </c>
      <c r="D6600" s="2" t="s">
        <v>15</v>
      </c>
      <c r="E6600" s="3" t="s">
        <v>1740</v>
      </c>
      <c r="F6600" s="3" t="s">
        <v>1869</v>
      </c>
      <c r="G6600" s="8" t="str">
        <f>IF(COUNTIF('Dam Lines'!A:A,D6600)&gt;0,"Yes","No")</f>
        <v>Yes</v>
      </c>
      <c r="H6600" s="14" t="s">
        <v>1761</v>
      </c>
      <c r="I6600" s="8" t="str">
        <f t="array" ref="I6600">IF(G6600="Yes",XLOOKUP(D6600,'Dam Lines'!A:A,'Dam Lines'!J:J),"")</f>
        <v>NEVADA II</v>
      </c>
    </row>
    <row r="6601" hidden="1">
      <c r="A6601" s="11">
        <v>4.0</v>
      </c>
      <c r="B6601" s="2" t="s">
        <v>3468</v>
      </c>
      <c r="C6601" s="2" t="s">
        <v>3300</v>
      </c>
      <c r="D6601" s="2" t="s">
        <v>1462</v>
      </c>
      <c r="E6601" s="3" t="s">
        <v>1740</v>
      </c>
      <c r="F6601" s="3" t="s">
        <v>1869</v>
      </c>
      <c r="G6601" s="8" t="str">
        <f>IF(COUNTIF('Dam Lines'!A:A,D6601)&gt;0,"Yes","No")</f>
        <v>Yes</v>
      </c>
      <c r="H6601" s="14" t="s">
        <v>1742</v>
      </c>
      <c r="I6601" s="8" t="str">
        <f t="array" ref="I6601">IF(G6601="Yes",XLOOKUP(D6601,'Dam Lines'!A:A,'Dam Lines'!J:J),"")</f>
        <v>GAICHI</v>
      </c>
    </row>
    <row r="6602" hidden="1">
      <c r="A6602" s="11">
        <v>5.0</v>
      </c>
      <c r="B6602" s="2" t="s">
        <v>3465</v>
      </c>
      <c r="C6602" s="2" t="s">
        <v>1823</v>
      </c>
      <c r="D6602" s="2" t="s">
        <v>910</v>
      </c>
      <c r="E6602" s="3" t="s">
        <v>1740</v>
      </c>
      <c r="F6602" s="3" t="s">
        <v>1869</v>
      </c>
      <c r="G6602" s="8" t="str">
        <f>IF(COUNTIF('Dam Lines'!A:A,D6602)&gt;0,"Yes","No")</f>
        <v>Yes</v>
      </c>
      <c r="H6602" s="14" t="s">
        <v>1742</v>
      </c>
      <c r="I6602" s="8" t="str">
        <f t="array" ref="I6602">IF(G6602="Yes",XLOOKUP(D6602,'Dam Lines'!A:A,'Dam Lines'!J:J),"")</f>
        <v>NEVADA II</v>
      </c>
    </row>
    <row r="6603" hidden="1">
      <c r="A6603" s="11">
        <v>6.0</v>
      </c>
      <c r="B6603" s="2" t="s">
        <v>3493</v>
      </c>
      <c r="C6603" s="2" t="s">
        <v>3494</v>
      </c>
      <c r="D6603" s="2" t="s">
        <v>999</v>
      </c>
      <c r="E6603" s="3" t="s">
        <v>1740</v>
      </c>
      <c r="F6603" s="3" t="s">
        <v>1869</v>
      </c>
      <c r="G6603" s="8" t="str">
        <f>IF(COUNTIF('Dam Lines'!A:A,D6603)&gt;0,"Yes","No")</f>
        <v>Yes</v>
      </c>
      <c r="H6603" s="14" t="s">
        <v>1742</v>
      </c>
      <c r="I6603" s="8" t="str">
        <f t="array" ref="I6603">IF(G6603="Yes",XLOOKUP(D6603,'Dam Lines'!A:A,'Dam Lines'!J:J),"")</f>
        <v>NEVADA II</v>
      </c>
    </row>
    <row r="6604" hidden="1">
      <c r="A6604" s="11">
        <v>7.0</v>
      </c>
      <c r="B6604" s="2" t="s">
        <v>3495</v>
      </c>
      <c r="C6604" s="2" t="s">
        <v>1980</v>
      </c>
      <c r="D6604" s="2" t="s">
        <v>1164</v>
      </c>
      <c r="E6604" s="3" t="s">
        <v>1740</v>
      </c>
      <c r="F6604" s="3" t="s">
        <v>1869</v>
      </c>
      <c r="G6604" s="8" t="str">
        <f>IF(COUNTIF('Dam Lines'!A:A,D6604)&gt;0,"Yes","No")</f>
        <v>Yes</v>
      </c>
      <c r="H6604" s="14" t="s">
        <v>1742</v>
      </c>
      <c r="I6604" s="8" t="str">
        <f t="array" ref="I6604">IF(G6604="Yes",XLOOKUP(D6604,'Dam Lines'!A:A,'Dam Lines'!J:J),"")</f>
        <v>MADOU</v>
      </c>
    </row>
    <row r="6605" hidden="1">
      <c r="A6605" s="11">
        <v>8.0</v>
      </c>
      <c r="B6605" s="2" t="s">
        <v>3463</v>
      </c>
      <c r="C6605" s="2" t="s">
        <v>3464</v>
      </c>
      <c r="D6605" s="2" t="s">
        <v>640</v>
      </c>
      <c r="E6605" s="3" t="s">
        <v>1740</v>
      </c>
      <c r="F6605" s="3" t="s">
        <v>1869</v>
      </c>
      <c r="G6605" s="8" t="str">
        <f>IF(COUNTIF('Dam Lines'!A:A,D6605)&gt;0,"Yes","No")</f>
        <v>Yes</v>
      </c>
      <c r="H6605" s="14" t="s">
        <v>1742</v>
      </c>
      <c r="I6605" s="8" t="str">
        <f t="array" ref="I6605">IF(G6605="Yes",XLOOKUP(D6605,'Dam Lines'!A:A,'Dam Lines'!J:J),"")</f>
        <v>FATMA</v>
      </c>
    </row>
    <row r="6606" hidden="1">
      <c r="A6606" s="11">
        <v>9.0</v>
      </c>
      <c r="B6606" s="2" t="s">
        <v>3496</v>
      </c>
      <c r="C6606" s="2" t="s">
        <v>1980</v>
      </c>
      <c r="D6606" s="2" t="s">
        <v>3497</v>
      </c>
      <c r="E6606" s="3" t="s">
        <v>1740</v>
      </c>
      <c r="F6606" s="3" t="s">
        <v>1869</v>
      </c>
      <c r="G6606" s="8" t="str">
        <f>IF(COUNTIF('Dam Lines'!A:A,D6606)&gt;0,"Yes","No")</f>
        <v>No</v>
      </c>
      <c r="H6606" s="14" t="s">
        <v>1761</v>
      </c>
      <c r="I6606" s="8" t="str">
        <f t="array" ref="I6606">IF(G6606="Yes",XLOOKUP(D6606,'Dam Lines'!A:A,'Dam Lines'!J:J),"")</f>
        <v/>
      </c>
    </row>
    <row r="6607" hidden="1">
      <c r="A6607" s="11">
        <v>1.0</v>
      </c>
      <c r="B6607" s="2" t="s">
        <v>3360</v>
      </c>
      <c r="C6607" s="2" t="s">
        <v>1744</v>
      </c>
      <c r="D6607" s="2" t="s">
        <v>518</v>
      </c>
      <c r="E6607" s="2" t="s">
        <v>1905</v>
      </c>
      <c r="F6607" s="2" t="s">
        <v>1869</v>
      </c>
      <c r="G6607" s="8" t="str">
        <f>IF(COUNTIF('Dam Lines'!A:A,D6607)&gt;0,"Yes","No")</f>
        <v>Yes</v>
      </c>
      <c r="H6607" s="14" t="s">
        <v>1742</v>
      </c>
      <c r="I6607" s="8" t="str">
        <f t="array" ref="I6607">IF(G6607="Yes",XLOOKUP(D6607,'Dam Lines'!A:A,'Dam Lines'!J:J),"")</f>
        <v>NEVADA II</v>
      </c>
    </row>
    <row r="6608" hidden="1">
      <c r="A6608" s="11">
        <v>2.0</v>
      </c>
      <c r="B6608" s="2" t="s">
        <v>3456</v>
      </c>
      <c r="C6608" s="2" t="s">
        <v>1817</v>
      </c>
      <c r="D6608" s="2" t="s">
        <v>3457</v>
      </c>
      <c r="E6608" s="3" t="s">
        <v>1905</v>
      </c>
      <c r="F6608" s="3" t="s">
        <v>1869</v>
      </c>
      <c r="G6608" s="8" t="str">
        <f>IF(COUNTIF('Dam Lines'!A:A,D6608)&gt;0,"Yes","No")</f>
        <v>No</v>
      </c>
      <c r="H6608" s="14" t="s">
        <v>1742</v>
      </c>
      <c r="I6608" s="8" t="str">
        <f t="array" ref="I6608">IF(G6608="Yes",XLOOKUP(D6608,'Dam Lines'!A:A,'Dam Lines'!J:J),"")</f>
        <v/>
      </c>
    </row>
    <row r="6609" hidden="1">
      <c r="A6609" s="11">
        <v>3.0</v>
      </c>
      <c r="B6609" s="2" t="s">
        <v>2287</v>
      </c>
      <c r="C6609" s="2" t="s">
        <v>1908</v>
      </c>
      <c r="D6609" s="2" t="s">
        <v>1151</v>
      </c>
      <c r="E6609" s="3" t="s">
        <v>1905</v>
      </c>
      <c r="F6609" s="3" t="s">
        <v>1869</v>
      </c>
      <c r="G6609" s="8" t="str">
        <f>IF(COUNTIF('Dam Lines'!A:A,D6609)&gt;0,"Yes","No")</f>
        <v>Yes</v>
      </c>
      <c r="H6609" s="14" t="s">
        <v>1742</v>
      </c>
      <c r="I6609" s="8" t="str">
        <f t="array" ref="I6609">IF(G6609="Yes",XLOOKUP(D6609,'Dam Lines'!A:A,'Dam Lines'!J:J),"")</f>
        <v>NEVADA II</v>
      </c>
    </row>
    <row r="6610" hidden="1">
      <c r="A6610" s="11">
        <v>4.0</v>
      </c>
      <c r="B6610" s="2" t="s">
        <v>2658</v>
      </c>
      <c r="C6610" s="2" t="s">
        <v>1749</v>
      </c>
      <c r="D6610" s="2" t="s">
        <v>2659</v>
      </c>
      <c r="E6610" s="3" t="s">
        <v>1905</v>
      </c>
      <c r="F6610" s="3" t="s">
        <v>1869</v>
      </c>
      <c r="G6610" s="8" t="str">
        <f>IF(COUNTIF('Dam Lines'!A:A,D6610)&gt;0,"Yes","No")</f>
        <v>No</v>
      </c>
      <c r="H6610" s="14" t="s">
        <v>1742</v>
      </c>
      <c r="I6610" s="8" t="str">
        <f t="array" ref="I6610">IF(G6610="Yes",XLOOKUP(D6610,'Dam Lines'!A:A,'Dam Lines'!J:J),"")</f>
        <v/>
      </c>
    </row>
    <row r="6611" hidden="1">
      <c r="A6611" s="11">
        <v>5.0</v>
      </c>
      <c r="B6611" s="2" t="s">
        <v>2646</v>
      </c>
      <c r="C6611" s="2" t="s">
        <v>1798</v>
      </c>
      <c r="D6611" s="2" t="s">
        <v>725</v>
      </c>
      <c r="E6611" s="3" t="s">
        <v>1905</v>
      </c>
      <c r="F6611" s="3" t="s">
        <v>1869</v>
      </c>
      <c r="G6611" s="8" t="str">
        <f>IF(COUNTIF('Dam Lines'!A:A,D6611)&gt;0,"Yes","No")</f>
        <v>Yes</v>
      </c>
      <c r="H6611" s="14" t="s">
        <v>1742</v>
      </c>
      <c r="I6611" s="8" t="str">
        <f t="array" ref="I6611">IF(G6611="Yes",XLOOKUP(D6611,'Dam Lines'!A:A,'Dam Lines'!J:J),"")</f>
        <v>CHLOSTA</v>
      </c>
    </row>
    <row r="6612" hidden="1">
      <c r="A6612" s="11">
        <v>6.0</v>
      </c>
      <c r="B6612" s="2" t="s">
        <v>2106</v>
      </c>
      <c r="C6612" s="2" t="s">
        <v>1798</v>
      </c>
      <c r="D6612" s="2" t="s">
        <v>262</v>
      </c>
      <c r="E6612" s="2" t="s">
        <v>1905</v>
      </c>
      <c r="F6612" s="2" t="s">
        <v>1869</v>
      </c>
      <c r="G6612" s="8" t="str">
        <f>IF(COUNTIF('Dam Lines'!A:A,D6612)&gt;0,"Yes","No")</f>
        <v>Yes</v>
      </c>
      <c r="H6612" s="14" t="s">
        <v>1742</v>
      </c>
      <c r="I6612" s="8" t="str">
        <f t="array" ref="I6612">IF(G6612="Yes",XLOOKUP(D6612,'Dam Lines'!A:A,'Dam Lines'!J:J),"")</f>
        <v>ARRAGONDA</v>
      </c>
    </row>
    <row r="6613" hidden="1">
      <c r="A6613" s="11">
        <v>7.0</v>
      </c>
      <c r="B6613" s="2" t="s">
        <v>3222</v>
      </c>
      <c r="C6613" s="2" t="s">
        <v>1962</v>
      </c>
      <c r="D6613" s="2" t="s">
        <v>480</v>
      </c>
      <c r="E6613" s="3" t="s">
        <v>1905</v>
      </c>
      <c r="F6613" s="3" t="s">
        <v>1869</v>
      </c>
      <c r="G6613" s="8" t="str">
        <f>IF(COUNTIF('Dam Lines'!A:A,D6613)&gt;0,"Yes","No")</f>
        <v>Yes</v>
      </c>
      <c r="H6613" s="14" t="s">
        <v>1761</v>
      </c>
      <c r="I6613" s="8" t="str">
        <f t="array" ref="I6613">IF(G6613="Yes",XLOOKUP(D6613,'Dam Lines'!A:A,'Dam Lines'!J:J),"")</f>
        <v>FATMA</v>
      </c>
    </row>
    <row r="6614" hidden="1">
      <c r="A6614" s="11">
        <v>8.0</v>
      </c>
      <c r="B6614" s="2" t="s">
        <v>3148</v>
      </c>
      <c r="C6614" s="2" t="s">
        <v>1823</v>
      </c>
      <c r="D6614" s="2" t="s">
        <v>664</v>
      </c>
      <c r="E6614" s="3" t="s">
        <v>1905</v>
      </c>
      <c r="F6614" s="3" t="s">
        <v>1869</v>
      </c>
      <c r="G6614" s="8" t="str">
        <f>IF(COUNTIF('Dam Lines'!A:A,D6614)&gt;0,"Yes","No")</f>
        <v>Yes</v>
      </c>
      <c r="H6614" s="14" t="s">
        <v>1742</v>
      </c>
      <c r="I6614" s="8" t="str">
        <f t="array" ref="I6614">IF(G6614="Yes",XLOOKUP(D6614,'Dam Lines'!A:A,'Dam Lines'!J:J),"")</f>
        <v>BEDRAFFA</v>
      </c>
    </row>
    <row r="6615" hidden="1">
      <c r="A6615" s="11">
        <v>9.0</v>
      </c>
      <c r="B6615" s="2" t="s">
        <v>2808</v>
      </c>
      <c r="C6615" s="2" t="s">
        <v>1768</v>
      </c>
      <c r="D6615" s="2" t="s">
        <v>832</v>
      </c>
      <c r="E6615" s="3" t="s">
        <v>1905</v>
      </c>
      <c r="F6615" s="3" t="s">
        <v>1869</v>
      </c>
      <c r="G6615" s="8" t="str">
        <f>IF(COUNTIF('Dam Lines'!A:A,D6615)&gt;0,"Yes","No")</f>
        <v>Yes</v>
      </c>
      <c r="H6615" s="14" t="s">
        <v>1742</v>
      </c>
      <c r="I6615" s="8" t="str">
        <f t="array" ref="I6615">IF(G6615="Yes",XLOOKUP(D6615,'Dam Lines'!A:A,'Dam Lines'!J:J),"")</f>
        <v>SIMPATIKA</v>
      </c>
    </row>
    <row r="6616" hidden="1">
      <c r="A6616" s="11">
        <v>10.0</v>
      </c>
      <c r="B6616" s="2" t="s">
        <v>2710</v>
      </c>
      <c r="C6616" s="2" t="s">
        <v>1823</v>
      </c>
      <c r="D6616" s="2" t="s">
        <v>505</v>
      </c>
      <c r="E6616" s="3" t="s">
        <v>1905</v>
      </c>
      <c r="F6616" s="3" t="s">
        <v>1869</v>
      </c>
      <c r="G6616" s="8" t="str">
        <f>IF(COUNTIF('Dam Lines'!A:A,D6616)&gt;0,"Yes","No")</f>
        <v>Yes</v>
      </c>
      <c r="H6616" s="14" t="s">
        <v>1761</v>
      </c>
      <c r="I6616" s="8" t="str">
        <f t="array" ref="I6616">IF(G6616="Yes",XLOOKUP(D6616,'Dam Lines'!A:A,'Dam Lines'!J:J),"")</f>
        <v>BAKOURA</v>
      </c>
    </row>
    <row r="6617" hidden="1">
      <c r="A6617" s="11">
        <v>11.0</v>
      </c>
      <c r="B6617" s="2" t="s">
        <v>2633</v>
      </c>
      <c r="C6617" s="2" t="s">
        <v>1798</v>
      </c>
      <c r="D6617" s="2" t="s">
        <v>563</v>
      </c>
      <c r="E6617" s="3" t="s">
        <v>1905</v>
      </c>
      <c r="F6617" s="3" t="s">
        <v>1869</v>
      </c>
      <c r="G6617" s="8" t="str">
        <f>IF(COUNTIF('Dam Lines'!A:A,D6617)&gt;0,"Yes","No")</f>
        <v>Yes</v>
      </c>
      <c r="H6617" s="14" t="s">
        <v>1742</v>
      </c>
      <c r="I6617" s="8" t="str">
        <f t="array" ref="I6617">IF(G6617="Yes",XLOOKUP(D6617,'Dam Lines'!A:A,'Dam Lines'!J:J),"")</f>
        <v>WENOKA THALAB</v>
      </c>
    </row>
    <row r="6618" hidden="1">
      <c r="A6618" s="11">
        <v>12.0</v>
      </c>
      <c r="B6618" s="2" t="s">
        <v>3115</v>
      </c>
      <c r="C6618" s="2" t="s">
        <v>1744</v>
      </c>
      <c r="D6618" s="2" t="s">
        <v>68</v>
      </c>
      <c r="E6618" s="3" t="s">
        <v>1905</v>
      </c>
      <c r="F6618" s="3" t="s">
        <v>1869</v>
      </c>
      <c r="G6618" s="8" t="str">
        <f>IF(COUNTIF('Dam Lines'!A:A,D6618)&gt;0,"Yes","No")</f>
        <v>Yes</v>
      </c>
      <c r="H6618" s="14" t="s">
        <v>1761</v>
      </c>
      <c r="I6618" s="8" t="str">
        <f t="array" ref="I6618">IF(G6618="Yes",XLOOKUP(D6618,'Dam Lines'!A:A,'Dam Lines'!J:J),"")</f>
        <v>NEVADA II</v>
      </c>
    </row>
    <row r="6619" hidden="1">
      <c r="A6619" s="11">
        <v>13.0</v>
      </c>
      <c r="B6619" s="2" t="s">
        <v>1933</v>
      </c>
      <c r="C6619" s="2" t="s">
        <v>1752</v>
      </c>
      <c r="D6619" s="2" t="s">
        <v>241</v>
      </c>
      <c r="E6619" s="16" t="s">
        <v>1905</v>
      </c>
      <c r="F6619" s="16" t="s">
        <v>1869</v>
      </c>
      <c r="G6619" s="8" t="str">
        <f>IF(COUNTIF('Dam Lines'!A:A,D6619)&gt;0,"Yes","No")</f>
        <v>Yes</v>
      </c>
      <c r="H6619" s="14" t="s">
        <v>1742</v>
      </c>
      <c r="I6619" s="8" t="str">
        <f t="array" ref="I6619">IF(G6619="Yes",XLOOKUP(D6619,'Dam Lines'!A:A,'Dam Lines'!J:J),"")</f>
        <v>NEVADA II</v>
      </c>
    </row>
    <row r="6620" hidden="1">
      <c r="A6620" s="11">
        <v>14.0</v>
      </c>
      <c r="B6620" s="2" t="s">
        <v>3159</v>
      </c>
      <c r="C6620" s="2" t="s">
        <v>2280</v>
      </c>
      <c r="D6620" s="2" t="s">
        <v>130</v>
      </c>
      <c r="E6620" s="3" t="s">
        <v>1905</v>
      </c>
      <c r="F6620" s="3" t="s">
        <v>1869</v>
      </c>
      <c r="G6620" s="8" t="str">
        <f>IF(COUNTIF('Dam Lines'!A:A,D6620)&gt;0,"Yes","No")</f>
        <v>Yes</v>
      </c>
      <c r="H6620" s="14" t="s">
        <v>1742</v>
      </c>
      <c r="I6620" s="8" t="str">
        <f t="array" ref="I6620">IF(G6620="Yes",XLOOKUP(D6620,'Dam Lines'!A:A,'Dam Lines'!J:J),"")</f>
        <v>QUINE</v>
      </c>
    </row>
    <row r="6621" hidden="1">
      <c r="A6621" s="11">
        <v>1.0</v>
      </c>
      <c r="B6621" s="2" t="s">
        <v>2979</v>
      </c>
      <c r="C6621" s="2" t="s">
        <v>1859</v>
      </c>
      <c r="D6621" s="2" t="s">
        <v>78</v>
      </c>
      <c r="E6621" s="4" t="s">
        <v>1740</v>
      </c>
      <c r="F6621" s="2" t="s">
        <v>1887</v>
      </c>
      <c r="G6621" s="8" t="str">
        <f>IF(COUNTIF('Dam Lines'!A:A,D6621)&gt;0,"Yes","No")</f>
        <v>Yes</v>
      </c>
      <c r="H6621" s="14" t="s">
        <v>1742</v>
      </c>
      <c r="I6621" s="8" t="str">
        <f t="array" ref="I6621">IF(G6621="Yes",XLOOKUP(D6621,'Dam Lines'!A:A,'Dam Lines'!J:J),"")</f>
        <v>WIKINGS STREAK</v>
      </c>
    </row>
    <row r="6622" hidden="1">
      <c r="A6622" s="11">
        <v>2.0</v>
      </c>
      <c r="B6622" s="2" t="s">
        <v>2752</v>
      </c>
      <c r="C6622" s="2" t="s">
        <v>1836</v>
      </c>
      <c r="D6622" s="2" t="s">
        <v>338</v>
      </c>
      <c r="E6622" s="3" t="s">
        <v>1740</v>
      </c>
      <c r="F6622" s="3" t="s">
        <v>1887</v>
      </c>
      <c r="G6622" s="8" t="str">
        <f>IF(COUNTIF('Dam Lines'!A:A,D6622)&gt;0,"Yes","No")</f>
        <v>Yes</v>
      </c>
      <c r="H6622" s="14" t="s">
        <v>1742</v>
      </c>
      <c r="I6622" s="8" t="str">
        <f t="array" ref="I6622">IF(G6622="Yes",XLOOKUP(D6622,'Dam Lines'!A:A,'Dam Lines'!J:J),"")</f>
        <v>BAKOURA</v>
      </c>
    </row>
    <row r="6623" hidden="1">
      <c r="A6623" s="11">
        <v>3.0</v>
      </c>
      <c r="B6623" s="2" t="s">
        <v>3449</v>
      </c>
      <c r="C6623" s="2" t="s">
        <v>1962</v>
      </c>
      <c r="D6623" s="2" t="s">
        <v>1224</v>
      </c>
      <c r="E6623" s="3" t="s">
        <v>1740</v>
      </c>
      <c r="F6623" s="3" t="s">
        <v>1887</v>
      </c>
      <c r="G6623" s="8" t="str">
        <f>IF(COUNTIF('Dam Lines'!A:A,D6623)&gt;0,"Yes","No")</f>
        <v>Yes</v>
      </c>
      <c r="H6623" s="14" t="s">
        <v>1742</v>
      </c>
      <c r="I6623" s="8" t="str">
        <f t="array" ref="I6623">IF(G6623="Yes",XLOOKUP(D6623,'Dam Lines'!A:A,'Dam Lines'!J:J),"")</f>
        <v>UMM ARQOB</v>
      </c>
    </row>
    <row r="6624" hidden="1">
      <c r="A6624" s="11">
        <v>4.0</v>
      </c>
      <c r="B6624" s="2" t="s">
        <v>2497</v>
      </c>
      <c r="C6624" s="2" t="s">
        <v>1962</v>
      </c>
      <c r="D6624" s="2" t="s">
        <v>414</v>
      </c>
      <c r="E6624" s="3" t="s">
        <v>1740</v>
      </c>
      <c r="F6624" s="3" t="s">
        <v>1887</v>
      </c>
      <c r="G6624" s="8" t="str">
        <f>IF(COUNTIF('Dam Lines'!A:A,D6624)&gt;0,"Yes","No")</f>
        <v>Yes</v>
      </c>
      <c r="H6624" s="14" t="s">
        <v>1742</v>
      </c>
      <c r="I6624" s="8" t="str">
        <f t="array" ref="I6624">IF(G6624="Yes",XLOOKUP(D6624,'Dam Lines'!A:A,'Dam Lines'!J:J),"")</f>
        <v>NEVADA II</v>
      </c>
    </row>
    <row r="6625" hidden="1">
      <c r="A6625" s="11">
        <v>5.0</v>
      </c>
      <c r="B6625" s="2" t="s">
        <v>3441</v>
      </c>
      <c r="C6625" s="2" t="s">
        <v>2347</v>
      </c>
      <c r="D6625" s="2" t="s">
        <v>1161</v>
      </c>
      <c r="E6625" s="3" t="s">
        <v>1740</v>
      </c>
      <c r="F6625" s="3" t="s">
        <v>1887</v>
      </c>
      <c r="G6625" s="8" t="str">
        <f>IF(COUNTIF('Dam Lines'!A:A,D6625)&gt;0,"Yes","No")</f>
        <v>Yes</v>
      </c>
      <c r="H6625" s="14" t="s">
        <v>1742</v>
      </c>
      <c r="I6625" s="8" t="str">
        <f t="array" ref="I6625">IF(G6625="Yes",XLOOKUP(D6625,'Dam Lines'!A:A,'Dam Lines'!J:J),"")</f>
        <v>FATMA</v>
      </c>
    </row>
    <row r="6626" hidden="1">
      <c r="A6626" s="11">
        <v>6.0</v>
      </c>
      <c r="B6626" s="2" t="s">
        <v>2990</v>
      </c>
      <c r="C6626" s="2" t="s">
        <v>2347</v>
      </c>
      <c r="D6626" s="2" t="s">
        <v>621</v>
      </c>
      <c r="E6626" s="2" t="s">
        <v>1740</v>
      </c>
      <c r="F6626" s="2" t="s">
        <v>1887</v>
      </c>
      <c r="G6626" s="8" t="str">
        <f>IF(COUNTIF('Dam Lines'!A:A,D6626)&gt;0,"Yes","No")</f>
        <v>Yes</v>
      </c>
      <c r="H6626" s="14" t="s">
        <v>1742</v>
      </c>
      <c r="I6626" s="8" t="str">
        <f t="array" ref="I6626">IF(G6626="Yes",XLOOKUP(D6626,'Dam Lines'!A:A,'Dam Lines'!J:J),"")</f>
        <v>CRESCINDA</v>
      </c>
    </row>
    <row r="6627" hidden="1">
      <c r="A6627" s="11">
        <v>7.0</v>
      </c>
      <c r="B6627" s="2" t="s">
        <v>3335</v>
      </c>
      <c r="C6627" s="2" t="s">
        <v>2821</v>
      </c>
      <c r="D6627" s="2" t="s">
        <v>3336</v>
      </c>
      <c r="E6627" s="3" t="s">
        <v>1740</v>
      </c>
      <c r="F6627" s="3" t="s">
        <v>1887</v>
      </c>
      <c r="G6627" s="8" t="str">
        <f>IF(COUNTIF('Dam Lines'!A:A,D6627)&gt;0,"Yes","No")</f>
        <v>No</v>
      </c>
      <c r="H6627" s="14" t="s">
        <v>1742</v>
      </c>
      <c r="I6627" s="8" t="str">
        <f t="array" ref="I6627">IF(G6627="Yes",XLOOKUP(D6627,'Dam Lines'!A:A,'Dam Lines'!J:J),"")</f>
        <v/>
      </c>
    </row>
    <row r="6628" hidden="1">
      <c r="A6628" s="11">
        <v>8.0</v>
      </c>
      <c r="B6628" s="2" t="s">
        <v>3498</v>
      </c>
      <c r="C6628" s="2" t="s">
        <v>1777</v>
      </c>
      <c r="D6628" s="2" t="s">
        <v>1254</v>
      </c>
      <c r="E6628" s="3" t="s">
        <v>1740</v>
      </c>
      <c r="F6628" s="3" t="s">
        <v>1887</v>
      </c>
      <c r="G6628" s="8" t="str">
        <f>IF(COUNTIF('Dam Lines'!A:A,D6628)&gt;0,"Yes","No")</f>
        <v>Yes</v>
      </c>
      <c r="H6628" s="14" t="s">
        <v>1761</v>
      </c>
      <c r="I6628" s="8" t="str">
        <f t="array" ref="I6628">IF(G6628="Yes",XLOOKUP(D6628,'Dam Lines'!A:A,'Dam Lines'!J:J),"")</f>
        <v>BASBOUSSA</v>
      </c>
    </row>
    <row r="6629" hidden="1">
      <c r="A6629" s="11">
        <v>9.0</v>
      </c>
      <c r="B6629" s="2" t="s">
        <v>3295</v>
      </c>
      <c r="C6629" s="2" t="s">
        <v>1935</v>
      </c>
      <c r="D6629" s="2" t="s">
        <v>3296</v>
      </c>
      <c r="E6629" s="3" t="s">
        <v>1740</v>
      </c>
      <c r="F6629" s="3" t="s">
        <v>1887</v>
      </c>
      <c r="G6629" s="8" t="str">
        <f>IF(COUNTIF('Dam Lines'!A:A,D6629)&gt;0,"Yes","No")</f>
        <v>No</v>
      </c>
      <c r="H6629" s="14" t="s">
        <v>1761</v>
      </c>
      <c r="I6629" s="8" t="str">
        <f t="array" ref="I6629">IF(G6629="Yes",XLOOKUP(D6629,'Dam Lines'!A:A,'Dam Lines'!J:J),"")</f>
        <v/>
      </c>
    </row>
    <row r="6630" hidden="1">
      <c r="A6630" s="11">
        <v>10.0</v>
      </c>
      <c r="B6630" s="2" t="s">
        <v>3057</v>
      </c>
      <c r="C6630" s="2" t="s">
        <v>1886</v>
      </c>
      <c r="D6630" s="2" t="s">
        <v>2505</v>
      </c>
      <c r="E6630" s="3" t="s">
        <v>1740</v>
      </c>
      <c r="F6630" s="3" t="s">
        <v>1887</v>
      </c>
      <c r="G6630" s="8" t="str">
        <f>IF(COUNTIF('Dam Lines'!A:A,D6630)&gt;0,"Yes","No")</f>
        <v>No</v>
      </c>
      <c r="H6630" s="14" t="s">
        <v>1761</v>
      </c>
      <c r="I6630" s="8" t="str">
        <f t="array" ref="I6630">IF(G6630="Yes",XLOOKUP(D6630,'Dam Lines'!A:A,'Dam Lines'!J:J),"")</f>
        <v/>
      </c>
    </row>
    <row r="6631" hidden="1">
      <c r="A6631" s="11">
        <v>11.0</v>
      </c>
      <c r="B6631" s="2" t="s">
        <v>3197</v>
      </c>
      <c r="C6631" s="2" t="s">
        <v>2226</v>
      </c>
      <c r="D6631" s="2" t="s">
        <v>1108</v>
      </c>
      <c r="E6631" s="3" t="s">
        <v>1740</v>
      </c>
      <c r="F6631" s="3" t="s">
        <v>1887</v>
      </c>
      <c r="G6631" s="8" t="str">
        <f>IF(COUNTIF('Dam Lines'!A:A,D6631)&gt;0,"Yes","No")</f>
        <v>Yes</v>
      </c>
      <c r="H6631" s="14" t="s">
        <v>1742</v>
      </c>
      <c r="I6631" s="8" t="str">
        <f t="array" ref="I6631">IF(G6631="Yes",XLOOKUP(D6631,'Dam Lines'!A:A,'Dam Lines'!J:J),"")</f>
        <v>FORTA</v>
      </c>
    </row>
    <row r="6632" hidden="1">
      <c r="A6632" s="11">
        <v>12.0</v>
      </c>
      <c r="B6632" s="2" t="s">
        <v>3121</v>
      </c>
      <c r="C6632" s="2" t="s">
        <v>2314</v>
      </c>
      <c r="D6632" s="2" t="s">
        <v>476</v>
      </c>
      <c r="E6632" s="3" t="s">
        <v>1740</v>
      </c>
      <c r="F6632" s="3" t="s">
        <v>1887</v>
      </c>
      <c r="G6632" s="8" t="str">
        <f>IF(COUNTIF('Dam Lines'!A:A,D6632)&gt;0,"Yes","No")</f>
        <v>Yes</v>
      </c>
      <c r="H6632" s="14" t="s">
        <v>1742</v>
      </c>
      <c r="I6632" s="8" t="str">
        <f t="array" ref="I6632">IF(G6632="Yes",XLOOKUP(D6632,'Dam Lines'!A:A,'Dam Lines'!J:J),"")</f>
        <v>ESTERELLA</v>
      </c>
    </row>
    <row r="6633" hidden="1">
      <c r="A6633" s="11">
        <v>13.0</v>
      </c>
      <c r="B6633" s="2" t="s">
        <v>3416</v>
      </c>
      <c r="C6633" s="2" t="s">
        <v>1772</v>
      </c>
      <c r="D6633" s="2" t="s">
        <v>185</v>
      </c>
      <c r="E6633" s="2" t="s">
        <v>1740</v>
      </c>
      <c r="F6633" s="2" t="s">
        <v>1887</v>
      </c>
      <c r="G6633" s="8" t="str">
        <f>IF(COUNTIF('Dam Lines'!A:A,D6633)&gt;0,"Yes","No")</f>
        <v>Yes</v>
      </c>
      <c r="H6633" s="14" t="s">
        <v>1742</v>
      </c>
      <c r="I6633" s="8" t="str">
        <f t="array" ref="I6633">IF(G6633="Yes",XLOOKUP(D6633,'Dam Lines'!A:A,'Dam Lines'!J:J),"")</f>
        <v>SAFIXA</v>
      </c>
    </row>
    <row r="6634" hidden="1">
      <c r="A6634" s="11">
        <v>14.0</v>
      </c>
      <c r="B6634" s="2" t="s">
        <v>3499</v>
      </c>
      <c r="C6634" s="2" t="s">
        <v>2471</v>
      </c>
      <c r="D6634" s="2" t="s">
        <v>3099</v>
      </c>
      <c r="E6634" s="3" t="s">
        <v>1740</v>
      </c>
      <c r="F6634" s="3" t="s">
        <v>1887</v>
      </c>
      <c r="G6634" s="8" t="str">
        <f>IF(COUNTIF('Dam Lines'!A:A,D6634)&gt;0,"Yes","No")</f>
        <v>No</v>
      </c>
      <c r="H6634" s="14" t="s">
        <v>1761</v>
      </c>
      <c r="I6634" s="8" t="str">
        <f t="array" ref="I6634">IF(G6634="Yes",XLOOKUP(D6634,'Dam Lines'!A:A,'Dam Lines'!J:J),"")</f>
        <v/>
      </c>
    </row>
    <row r="6635" hidden="1">
      <c r="A6635" s="11">
        <v>1.0</v>
      </c>
      <c r="B6635" s="2" t="s">
        <v>2975</v>
      </c>
      <c r="C6635" s="2" t="s">
        <v>1798</v>
      </c>
      <c r="D6635" s="2" t="s">
        <v>1167</v>
      </c>
      <c r="E6635" s="4" t="s">
        <v>1779</v>
      </c>
      <c r="F6635" s="2" t="s">
        <v>1869</v>
      </c>
      <c r="G6635" s="8" t="str">
        <f>IF(COUNTIF('Dam Lines'!A:A,D6635)&gt;0,"Yes","No")</f>
        <v>Yes</v>
      </c>
      <c r="H6635" s="14" t="s">
        <v>1742</v>
      </c>
      <c r="I6635" s="8" t="str">
        <f t="array" ref="I6635">IF(G6635="Yes",XLOOKUP(D6635,'Dam Lines'!A:A,'Dam Lines'!J:J),"")</f>
        <v>ELKA</v>
      </c>
    </row>
    <row r="6636" hidden="1">
      <c r="A6636" s="11">
        <v>2.0</v>
      </c>
      <c r="B6636" s="2" t="s">
        <v>2063</v>
      </c>
      <c r="C6636" s="2" t="s">
        <v>1859</v>
      </c>
      <c r="D6636" s="2" t="s">
        <v>92</v>
      </c>
      <c r="E6636" s="3" t="s">
        <v>1779</v>
      </c>
      <c r="F6636" s="3" t="s">
        <v>1869</v>
      </c>
      <c r="G6636" s="8" t="str">
        <f>IF(COUNTIF('Dam Lines'!A:A,D6636)&gt;0,"Yes","No")</f>
        <v>Yes</v>
      </c>
      <c r="H6636" s="14" t="s">
        <v>1742</v>
      </c>
      <c r="I6636" s="8" t="str">
        <f t="array" ref="I6636">IF(G6636="Yes",XLOOKUP(D6636,'Dam Lines'!A:A,'Dam Lines'!J:J),"")</f>
        <v>NEVADA II</v>
      </c>
    </row>
    <row r="6637" hidden="1">
      <c r="A6637" s="11">
        <v>3.0</v>
      </c>
      <c r="B6637" s="2" t="s">
        <v>3069</v>
      </c>
      <c r="C6637" s="2" t="s">
        <v>1962</v>
      </c>
      <c r="D6637" s="2" t="s">
        <v>421</v>
      </c>
      <c r="E6637" s="3" t="s">
        <v>1779</v>
      </c>
      <c r="F6637" s="3" t="s">
        <v>1869</v>
      </c>
      <c r="G6637" s="8" t="str">
        <f>IF(COUNTIF('Dam Lines'!A:A,D6637)&gt;0,"Yes","No")</f>
        <v>Yes</v>
      </c>
      <c r="H6637" s="14" t="s">
        <v>1742</v>
      </c>
      <c r="I6637" s="8" t="str">
        <f t="array" ref="I6637">IF(G6637="Yes",XLOOKUP(D6637,'Dam Lines'!A:A,'Dam Lines'!J:J),"")</f>
        <v>NEVADA II</v>
      </c>
    </row>
    <row r="6638" hidden="1">
      <c r="A6638" s="11">
        <v>4.0</v>
      </c>
      <c r="B6638" s="2" t="s">
        <v>3028</v>
      </c>
      <c r="C6638" s="2" t="s">
        <v>1823</v>
      </c>
      <c r="D6638" s="2" t="s">
        <v>1093</v>
      </c>
      <c r="E6638" s="2" t="s">
        <v>1779</v>
      </c>
      <c r="F6638" s="2" t="s">
        <v>1869</v>
      </c>
      <c r="G6638" s="8" t="str">
        <f>IF(COUNTIF('Dam Lines'!A:A,D6638)&gt;0,"Yes","No")</f>
        <v>Yes</v>
      </c>
      <c r="H6638" s="14" t="s">
        <v>1761</v>
      </c>
      <c r="I6638" s="8" t="str">
        <f t="array" ref="I6638">IF(G6638="Yes",XLOOKUP(D6638,'Dam Lines'!A:A,'Dam Lines'!J:J),"")</f>
        <v>FATMA</v>
      </c>
    </row>
    <row r="6639" hidden="1">
      <c r="A6639" s="11">
        <v>5.0</v>
      </c>
      <c r="B6639" s="2" t="s">
        <v>2817</v>
      </c>
      <c r="C6639" s="2" t="s">
        <v>2347</v>
      </c>
      <c r="D6639" s="2" t="s">
        <v>92</v>
      </c>
      <c r="E6639" s="3" t="s">
        <v>1779</v>
      </c>
      <c r="F6639" s="3" t="s">
        <v>1869</v>
      </c>
      <c r="G6639" s="8" t="str">
        <f>IF(COUNTIF('Dam Lines'!A:A,D6639)&gt;0,"Yes","No")</f>
        <v>Yes</v>
      </c>
      <c r="H6639" s="14" t="s">
        <v>1761</v>
      </c>
      <c r="I6639" s="8" t="str">
        <f t="array" ref="I6639">IF(G6639="Yes",XLOOKUP(D6639,'Dam Lines'!A:A,'Dam Lines'!J:J),"")</f>
        <v>NEVADA II</v>
      </c>
    </row>
    <row r="6640" hidden="1">
      <c r="A6640" s="11">
        <v>6.0</v>
      </c>
      <c r="B6640" s="2" t="s">
        <v>2707</v>
      </c>
      <c r="C6640" s="2" t="s">
        <v>2708</v>
      </c>
      <c r="D6640" s="2" t="s">
        <v>1409</v>
      </c>
      <c r="E6640" s="3" t="s">
        <v>1779</v>
      </c>
      <c r="F6640" s="3" t="s">
        <v>1869</v>
      </c>
      <c r="G6640" s="8" t="str">
        <f>IF(COUNTIF('Dam Lines'!A:A,D6640)&gt;0,"Yes","No")</f>
        <v>Yes</v>
      </c>
      <c r="H6640" s="14" t="s">
        <v>1742</v>
      </c>
      <c r="I6640" s="8" t="str">
        <f t="array" ref="I6640">IF(G6640="Yes",XLOOKUP(D6640,'Dam Lines'!A:A,'Dam Lines'!J:J),"")</f>
        <v>ALGERIA</v>
      </c>
    </row>
    <row r="6641" hidden="1">
      <c r="A6641" s="11">
        <v>7.0</v>
      </c>
      <c r="B6641" s="2" t="s">
        <v>1906</v>
      </c>
      <c r="C6641" s="2" t="s">
        <v>1752</v>
      </c>
      <c r="D6641" s="2" t="s">
        <v>625</v>
      </c>
      <c r="E6641" s="3" t="s">
        <v>1779</v>
      </c>
      <c r="F6641" s="3" t="s">
        <v>1869</v>
      </c>
      <c r="G6641" s="8" t="str">
        <f>IF(COUNTIF('Dam Lines'!A:A,D6641)&gt;0,"Yes","No")</f>
        <v>Yes</v>
      </c>
      <c r="H6641" s="14" t="s">
        <v>1742</v>
      </c>
      <c r="I6641" s="8" t="str">
        <f t="array" ref="I6641">IF(G6641="Yes",XLOOKUP(D6641,'Dam Lines'!A:A,'Dam Lines'!J:J),"")</f>
        <v>NEVADA II</v>
      </c>
    </row>
    <row r="6642" hidden="1">
      <c r="A6642" s="11">
        <v>1.0</v>
      </c>
      <c r="B6642" s="2" t="s">
        <v>2556</v>
      </c>
      <c r="C6642" s="2" t="s">
        <v>2347</v>
      </c>
      <c r="D6642" s="2" t="s">
        <v>98</v>
      </c>
      <c r="E6642" s="2" t="s">
        <v>1905</v>
      </c>
      <c r="F6642" s="2" t="s">
        <v>1869</v>
      </c>
      <c r="G6642" s="8" t="str">
        <f>IF(COUNTIF('Dam Lines'!A:A,D6642)&gt;0,"Yes","No")</f>
        <v>Yes</v>
      </c>
      <c r="H6642" s="14" t="s">
        <v>1761</v>
      </c>
      <c r="I6642" s="8" t="str">
        <f t="array" ref="I6642">IF(G6642="Yes",XLOOKUP(D6642,'Dam Lines'!A:A,'Dam Lines'!J:J),"")</f>
        <v>PHILIPPA</v>
      </c>
    </row>
    <row r="6643" hidden="1">
      <c r="A6643" s="11">
        <v>2.0</v>
      </c>
      <c r="B6643" s="2" t="s">
        <v>2767</v>
      </c>
      <c r="C6643" s="2" t="s">
        <v>1798</v>
      </c>
      <c r="D6643" s="2" t="s">
        <v>68</v>
      </c>
      <c r="E6643" s="3" t="s">
        <v>1905</v>
      </c>
      <c r="F6643" s="3" t="s">
        <v>1869</v>
      </c>
      <c r="G6643" s="8" t="str">
        <f>IF(COUNTIF('Dam Lines'!A:A,D6643)&gt;0,"Yes","No")</f>
        <v>Yes</v>
      </c>
      <c r="H6643" s="14" t="s">
        <v>1761</v>
      </c>
      <c r="I6643" s="8" t="str">
        <f t="array" ref="I6643">IF(G6643="Yes",XLOOKUP(D6643,'Dam Lines'!A:A,'Dam Lines'!J:J),"")</f>
        <v>NEVADA II</v>
      </c>
    </row>
    <row r="6644" hidden="1">
      <c r="A6644" s="11">
        <v>3.0</v>
      </c>
      <c r="B6644" s="2" t="s">
        <v>2989</v>
      </c>
      <c r="C6644" s="2" t="s">
        <v>1935</v>
      </c>
      <c r="D6644" s="2" t="s">
        <v>116</v>
      </c>
      <c r="E6644" s="3" t="s">
        <v>1905</v>
      </c>
      <c r="F6644" s="3" t="s">
        <v>1869</v>
      </c>
      <c r="G6644" s="8" t="str">
        <f>IF(COUNTIF('Dam Lines'!A:A,D6644)&gt;0,"Yes","No")</f>
        <v>Yes</v>
      </c>
      <c r="H6644" s="14" t="s">
        <v>1761</v>
      </c>
      <c r="I6644" s="8" t="str">
        <f t="array" ref="I6644">IF(G6644="Yes",XLOOKUP(D6644,'Dam Lines'!A:A,'Dam Lines'!J:J),"")</f>
        <v>FATMA</v>
      </c>
    </row>
    <row r="6645" hidden="1">
      <c r="A6645" s="11">
        <v>4.0</v>
      </c>
      <c r="B6645" s="2" t="s">
        <v>1341</v>
      </c>
      <c r="C6645" s="2" t="s">
        <v>1980</v>
      </c>
      <c r="D6645" s="2" t="s">
        <v>3283</v>
      </c>
      <c r="E6645" s="3" t="s">
        <v>1905</v>
      </c>
      <c r="F6645" s="3" t="s">
        <v>1869</v>
      </c>
      <c r="G6645" s="8" t="str">
        <f>IF(COUNTIF('Dam Lines'!A:A,D6645)&gt;0,"Yes","No")</f>
        <v>No</v>
      </c>
      <c r="H6645" s="14" t="s">
        <v>1761</v>
      </c>
      <c r="I6645" s="8" t="str">
        <f t="array" ref="I6645">IF(G6645="Yes",XLOOKUP(D6645,'Dam Lines'!A:A,'Dam Lines'!J:J),"")</f>
        <v/>
      </c>
    </row>
    <row r="6646" hidden="1">
      <c r="A6646" s="11">
        <v>5.0</v>
      </c>
      <c r="B6646" s="2" t="s">
        <v>2950</v>
      </c>
      <c r="C6646" s="2" t="s">
        <v>1908</v>
      </c>
      <c r="D6646" s="2" t="s">
        <v>1102</v>
      </c>
      <c r="E6646" s="3" t="s">
        <v>1905</v>
      </c>
      <c r="F6646" s="3" t="s">
        <v>1869</v>
      </c>
      <c r="G6646" s="8" t="str">
        <f>IF(COUNTIF('Dam Lines'!A:A,D6646)&gt;0,"Yes","No")</f>
        <v>Yes</v>
      </c>
      <c r="H6646" s="14" t="s">
        <v>1761</v>
      </c>
      <c r="I6646" s="8" t="str">
        <f t="array" ref="I6646">IF(G6646="Yes",XLOOKUP(D6646,'Dam Lines'!A:A,'Dam Lines'!J:J),"")</f>
        <v>DAHSHUR</v>
      </c>
    </row>
    <row r="6647" hidden="1">
      <c r="A6647" s="11">
        <v>1.0</v>
      </c>
      <c r="B6647" s="2" t="s">
        <v>3340</v>
      </c>
      <c r="C6647" s="2" t="s">
        <v>3285</v>
      </c>
      <c r="D6647" s="2" t="s">
        <v>1270</v>
      </c>
      <c r="E6647" s="4" t="s">
        <v>1779</v>
      </c>
      <c r="F6647" s="2" t="s">
        <v>2037</v>
      </c>
      <c r="G6647" s="8" t="str">
        <f>IF(COUNTIF('Dam Lines'!A:A,D6647)&gt;0,"Yes","No")</f>
        <v>Yes</v>
      </c>
      <c r="H6647" s="14" t="s">
        <v>1742</v>
      </c>
      <c r="I6647" s="8" t="str">
        <f t="array" ref="I6647">IF(G6647="Yes",XLOOKUP(D6647,'Dam Lines'!A:A,'Dam Lines'!J:J),"")</f>
        <v>KARTA</v>
      </c>
    </row>
    <row r="6648" hidden="1">
      <c r="A6648" s="11">
        <v>2.0</v>
      </c>
      <c r="B6648" s="2" t="s">
        <v>2635</v>
      </c>
      <c r="C6648" s="2" t="s">
        <v>1798</v>
      </c>
      <c r="D6648" s="2" t="s">
        <v>109</v>
      </c>
      <c r="E6648" s="3" t="s">
        <v>1779</v>
      </c>
      <c r="F6648" s="3" t="s">
        <v>2037</v>
      </c>
      <c r="G6648" s="8" t="str">
        <f>IF(COUNTIF('Dam Lines'!A:A,D6648)&gt;0,"Yes","No")</f>
        <v>Yes</v>
      </c>
      <c r="H6648" s="14" t="s">
        <v>1742</v>
      </c>
      <c r="I6648" s="8" t="str">
        <f t="array" ref="I6648">IF(G6648="Yes",XLOOKUP(D6648,'Dam Lines'!A:A,'Dam Lines'!J:J),"")</f>
        <v>ASTRALE</v>
      </c>
    </row>
    <row r="6649" hidden="1">
      <c r="A6649" s="11">
        <v>3.0</v>
      </c>
      <c r="B6649" s="2" t="s">
        <v>3302</v>
      </c>
      <c r="C6649" s="2" t="s">
        <v>1802</v>
      </c>
      <c r="D6649" s="2" t="s">
        <v>3303</v>
      </c>
      <c r="E6649" s="3" t="s">
        <v>1779</v>
      </c>
      <c r="F6649" s="3" t="s">
        <v>2037</v>
      </c>
      <c r="G6649" s="8" t="str">
        <f>IF(COUNTIF('Dam Lines'!A:A,D6649)&gt;0,"Yes","No")</f>
        <v>No</v>
      </c>
      <c r="H6649" s="14" t="s">
        <v>1742</v>
      </c>
      <c r="I6649" s="8" t="str">
        <f t="array" ref="I6649">IF(G6649="Yes",XLOOKUP(D6649,'Dam Lines'!A:A,'Dam Lines'!J:J),"")</f>
        <v/>
      </c>
    </row>
    <row r="6650" hidden="1">
      <c r="A6650" s="11">
        <v>4.0</v>
      </c>
      <c r="B6650" s="2" t="s">
        <v>1982</v>
      </c>
      <c r="C6650" s="2" t="s">
        <v>1798</v>
      </c>
      <c r="D6650" s="2" t="s">
        <v>941</v>
      </c>
      <c r="E6650" s="3" t="s">
        <v>1779</v>
      </c>
      <c r="F6650" s="3" t="s">
        <v>2037</v>
      </c>
      <c r="G6650" s="8" t="str">
        <f>IF(COUNTIF('Dam Lines'!A:A,D6650)&gt;0,"Yes","No")</f>
        <v>Yes</v>
      </c>
      <c r="H6650" s="14" t="s">
        <v>1742</v>
      </c>
      <c r="I6650" s="8" t="str">
        <f t="array" ref="I6650">IF(G6650="Yes",XLOOKUP(D6650,'Dam Lines'!A:A,'Dam Lines'!J:J),"")</f>
        <v>PL TSASSOON</v>
      </c>
    </row>
    <row r="6651" hidden="1">
      <c r="A6651" s="11">
        <v>5.0</v>
      </c>
      <c r="B6651" s="2" t="s">
        <v>2440</v>
      </c>
      <c r="C6651" s="2" t="s">
        <v>1754</v>
      </c>
      <c r="D6651" s="2" t="s">
        <v>1102</v>
      </c>
      <c r="E6651" s="3" t="s">
        <v>1779</v>
      </c>
      <c r="F6651" s="3" t="s">
        <v>2037</v>
      </c>
      <c r="G6651" s="8" t="str">
        <f>IF(COUNTIF('Dam Lines'!A:A,D6651)&gt;0,"Yes","No")</f>
        <v>Yes</v>
      </c>
      <c r="H6651" s="14" t="s">
        <v>1742</v>
      </c>
      <c r="I6651" s="8" t="str">
        <f t="array" ref="I6651">IF(G6651="Yes",XLOOKUP(D6651,'Dam Lines'!A:A,'Dam Lines'!J:J),"")</f>
        <v>DAHSHUR</v>
      </c>
    </row>
    <row r="6652" hidden="1">
      <c r="A6652" s="11">
        <v>6.0</v>
      </c>
      <c r="B6652" s="2" t="s">
        <v>2013</v>
      </c>
      <c r="C6652" s="2" t="s">
        <v>1886</v>
      </c>
      <c r="D6652" s="2" t="s">
        <v>698</v>
      </c>
      <c r="E6652" s="2" t="s">
        <v>1779</v>
      </c>
      <c r="F6652" s="2" t="s">
        <v>2037</v>
      </c>
      <c r="G6652" s="8" t="str">
        <f>IF(COUNTIF('Dam Lines'!A:A,D6652)&gt;0,"Yes","No")</f>
        <v>Yes</v>
      </c>
      <c r="H6652" s="14" t="s">
        <v>1742</v>
      </c>
      <c r="I6652" s="8" t="str">
        <f t="array" ref="I6652">IF(G6652="Yes",XLOOKUP(D6652,'Dam Lines'!A:A,'Dam Lines'!J:J),"")</f>
        <v>SILKY</v>
      </c>
    </row>
    <row r="6653" hidden="1">
      <c r="A6653" s="11">
        <v>7.0</v>
      </c>
      <c r="B6653" s="2" t="s">
        <v>3154</v>
      </c>
      <c r="C6653" s="2" t="s">
        <v>3071</v>
      </c>
      <c r="D6653" s="2" t="s">
        <v>617</v>
      </c>
      <c r="E6653" s="3" t="s">
        <v>1779</v>
      </c>
      <c r="F6653" s="3" t="s">
        <v>2037</v>
      </c>
      <c r="G6653" s="8" t="str">
        <f>IF(COUNTIF('Dam Lines'!A:A,D6653)&gt;0,"Yes","No")</f>
        <v>Yes</v>
      </c>
      <c r="H6653" s="14" t="s">
        <v>1761</v>
      </c>
      <c r="I6653" s="8" t="str">
        <f t="array" ref="I6653">IF(G6653="Yes",XLOOKUP(D6653,'Dam Lines'!A:A,'Dam Lines'!J:J),"")</f>
        <v>NEVADA II</v>
      </c>
    </row>
    <row r="6654" hidden="1">
      <c r="A6654" s="11">
        <v>8.0</v>
      </c>
      <c r="B6654" s="2" t="s">
        <v>2199</v>
      </c>
      <c r="C6654" s="2" t="s">
        <v>1798</v>
      </c>
      <c r="D6654" s="2" t="s">
        <v>2200</v>
      </c>
      <c r="E6654" s="3" t="s">
        <v>1779</v>
      </c>
      <c r="F6654" s="3" t="s">
        <v>2037</v>
      </c>
      <c r="G6654" s="8" t="str">
        <f>IF(COUNTIF('Dam Lines'!A:A,D6654)&gt;0,"Yes","No")</f>
        <v>No</v>
      </c>
      <c r="H6654" s="14" t="s">
        <v>1742</v>
      </c>
      <c r="I6654" s="8" t="str">
        <f t="array" ref="I6654">IF(G6654="Yes",XLOOKUP(D6654,'Dam Lines'!A:A,'Dam Lines'!J:J),"")</f>
        <v/>
      </c>
    </row>
    <row r="6655" hidden="1">
      <c r="A6655" s="11">
        <v>9.0</v>
      </c>
      <c r="B6655" s="2" t="s">
        <v>1751</v>
      </c>
      <c r="C6655" s="2" t="s">
        <v>1752</v>
      </c>
      <c r="D6655" s="2" t="s">
        <v>744</v>
      </c>
      <c r="E6655" s="3" t="s">
        <v>1779</v>
      </c>
      <c r="F6655" s="3" t="s">
        <v>2037</v>
      </c>
      <c r="G6655" s="8" t="str">
        <f>IF(COUNTIF('Dam Lines'!A:A,D6655)&gt;0,"Yes","No")</f>
        <v>Yes</v>
      </c>
      <c r="H6655" s="14" t="s">
        <v>1742</v>
      </c>
      <c r="I6655" s="8" t="str">
        <f t="array" ref="I6655">IF(G6655="Yes",XLOOKUP(D6655,'Dam Lines'!A:A,'Dam Lines'!J:J),"")</f>
        <v>AL SHIMRIYA-50</v>
      </c>
    </row>
    <row r="6656" hidden="1">
      <c r="A6656" s="11">
        <v>10.0</v>
      </c>
      <c r="B6656" s="2" t="s">
        <v>2431</v>
      </c>
      <c r="C6656" s="2" t="s">
        <v>1777</v>
      </c>
      <c r="D6656" s="2" t="s">
        <v>446</v>
      </c>
      <c r="E6656" s="3" t="s">
        <v>1779</v>
      </c>
      <c r="F6656" s="3" t="s">
        <v>2037</v>
      </c>
      <c r="G6656" s="8" t="str">
        <f>IF(COUNTIF('Dam Lines'!A:A,D6656)&gt;0,"Yes","No")</f>
        <v>Yes</v>
      </c>
      <c r="H6656" s="14" t="s">
        <v>1742</v>
      </c>
      <c r="I6656" s="8" t="str">
        <f t="array" ref="I6656">IF(G6656="Yes",XLOOKUP(D6656,'Dam Lines'!A:A,'Dam Lines'!J:J),"")</f>
        <v>NADIA</v>
      </c>
    </row>
    <row r="6657" hidden="1">
      <c r="A6657" s="11">
        <v>11.0</v>
      </c>
      <c r="B6657" s="2" t="s">
        <v>3164</v>
      </c>
      <c r="C6657" s="2" t="s">
        <v>1962</v>
      </c>
      <c r="D6657" s="2" t="s">
        <v>466</v>
      </c>
      <c r="E6657" s="3" t="s">
        <v>1779</v>
      </c>
      <c r="F6657" s="3" t="s">
        <v>2037</v>
      </c>
      <c r="G6657" s="8" t="str">
        <f>IF(COUNTIF('Dam Lines'!A:A,D6657)&gt;0,"Yes","No")</f>
        <v>Yes</v>
      </c>
      <c r="H6657" s="14" t="s">
        <v>1742</v>
      </c>
      <c r="I6657" s="8" t="str">
        <f t="array" ref="I6657">IF(G6657="Yes",XLOOKUP(D6657,'Dam Lines'!A:A,'Dam Lines'!J:J),"")</f>
        <v>FATMA</v>
      </c>
    </row>
    <row r="6658" hidden="1">
      <c r="A6658" s="11">
        <v>12.0</v>
      </c>
      <c r="B6658" s="2" t="s">
        <v>3240</v>
      </c>
      <c r="C6658" s="2" t="s">
        <v>1908</v>
      </c>
      <c r="D6658" s="2" t="s">
        <v>728</v>
      </c>
      <c r="E6658" s="3" t="s">
        <v>1779</v>
      </c>
      <c r="F6658" s="3" t="s">
        <v>2037</v>
      </c>
      <c r="G6658" s="8" t="str">
        <f>IF(COUNTIF('Dam Lines'!A:A,D6658)&gt;0,"Yes","No")</f>
        <v>Yes</v>
      </c>
      <c r="H6658" s="14" t="s">
        <v>1742</v>
      </c>
      <c r="I6658" s="8" t="str">
        <f t="array" ref="I6658">IF(G6658="Yes",XLOOKUP(D6658,'Dam Lines'!A:A,'Dam Lines'!J:J),"")</f>
        <v>ARBALETE</v>
      </c>
    </row>
    <row r="6659" hidden="1">
      <c r="A6659" s="11">
        <v>13.0</v>
      </c>
      <c r="B6659" s="2" t="s">
        <v>2135</v>
      </c>
      <c r="C6659" s="2" t="s">
        <v>1777</v>
      </c>
      <c r="D6659" s="2" t="s">
        <v>718</v>
      </c>
      <c r="E6659" s="3" t="s">
        <v>1779</v>
      </c>
      <c r="F6659" s="3" t="s">
        <v>2037</v>
      </c>
      <c r="G6659" s="8" t="str">
        <f>IF(COUNTIF('Dam Lines'!A:A,D6659)&gt;0,"Yes","No")</f>
        <v>Yes</v>
      </c>
      <c r="H6659" s="14" t="s">
        <v>1761</v>
      </c>
      <c r="I6659" s="8" t="str">
        <f t="array" ref="I6659">IF(G6659="Yes",XLOOKUP(D6659,'Dam Lines'!A:A,'Dam Lines'!J:J),"")</f>
        <v>FATMA</v>
      </c>
    </row>
    <row r="6660" hidden="1">
      <c r="A6660" s="11">
        <v>14.0</v>
      </c>
      <c r="B6660" s="2" t="s">
        <v>3447</v>
      </c>
      <c r="C6660" s="2" t="s">
        <v>2198</v>
      </c>
      <c r="D6660" s="2" t="s">
        <v>3448</v>
      </c>
      <c r="E6660" s="3" t="s">
        <v>1779</v>
      </c>
      <c r="F6660" s="3" t="s">
        <v>2037</v>
      </c>
      <c r="G6660" s="8" t="str">
        <f>IF(COUNTIF('Dam Lines'!A:A,D6660)&gt;0,"Yes","No")</f>
        <v>No</v>
      </c>
      <c r="H6660" s="14" t="s">
        <v>1742</v>
      </c>
      <c r="I6660" s="8" t="str">
        <f t="array" ref="I6660">IF(G6660="Yes",XLOOKUP(D6660,'Dam Lines'!A:A,'Dam Lines'!J:J),"")</f>
        <v/>
      </c>
    </row>
    <row r="6661" hidden="1">
      <c r="A6661" s="11">
        <v>1.0</v>
      </c>
      <c r="B6661" s="2" t="s">
        <v>3500</v>
      </c>
      <c r="C6661" s="2" t="s">
        <v>3501</v>
      </c>
      <c r="D6661" s="2" t="s">
        <v>584</v>
      </c>
      <c r="E6661" s="4" t="s">
        <v>1740</v>
      </c>
      <c r="F6661" s="2" t="s">
        <v>2037</v>
      </c>
      <c r="G6661" s="8" t="str">
        <f>IF(COUNTIF('Dam Lines'!A:A,D6661)&gt;0,"Yes","No")</f>
        <v>Yes</v>
      </c>
      <c r="H6661" s="14" t="s">
        <v>1742</v>
      </c>
      <c r="I6661" s="8" t="str">
        <f t="array" ref="I6661">IF(G6661="Yes",XLOOKUP(D6661,'Dam Lines'!A:A,'Dam Lines'!J:J),"")</f>
        <v>DJEDA</v>
      </c>
    </row>
    <row r="6662" hidden="1">
      <c r="A6662" s="11">
        <v>2.0</v>
      </c>
      <c r="B6662" s="2" t="s">
        <v>3045</v>
      </c>
      <c r="C6662" s="2" t="s">
        <v>2243</v>
      </c>
      <c r="D6662" s="2" t="s">
        <v>3046</v>
      </c>
      <c r="E6662" s="3" t="s">
        <v>1740</v>
      </c>
      <c r="F6662" s="3" t="s">
        <v>2037</v>
      </c>
      <c r="G6662" s="8" t="str">
        <f>IF(COUNTIF('Dam Lines'!A:A,D6662)&gt;0,"Yes","No")</f>
        <v>No</v>
      </c>
      <c r="H6662" s="14" t="s">
        <v>1742</v>
      </c>
      <c r="I6662" s="8" t="str">
        <f t="array" ref="I6662">IF(G6662="Yes",XLOOKUP(D6662,'Dam Lines'!A:A,'Dam Lines'!J:J),"")</f>
        <v/>
      </c>
    </row>
    <row r="6663" hidden="1">
      <c r="A6663" s="11">
        <v>3.0</v>
      </c>
      <c r="B6663" s="2" t="s">
        <v>3139</v>
      </c>
      <c r="C6663" s="2" t="s">
        <v>1886</v>
      </c>
      <c r="D6663" s="2" t="s">
        <v>179</v>
      </c>
      <c r="E6663" s="3" t="s">
        <v>1740</v>
      </c>
      <c r="F6663" s="3" t="s">
        <v>2037</v>
      </c>
      <c r="G6663" s="8" t="str">
        <f>IF(COUNTIF('Dam Lines'!A:A,D6663)&gt;0,"Yes","No")</f>
        <v>Yes</v>
      </c>
      <c r="H6663" s="14" t="s">
        <v>1761</v>
      </c>
      <c r="I6663" s="8" t="str">
        <f t="array" ref="I6663">IF(G6663="Yes",XLOOKUP(D6663,'Dam Lines'!A:A,'Dam Lines'!J:J),"")</f>
        <v>DJEDDA</v>
      </c>
    </row>
    <row r="6664" hidden="1">
      <c r="A6664" s="11">
        <v>4.0</v>
      </c>
      <c r="B6664" s="2" t="s">
        <v>2896</v>
      </c>
      <c r="C6664" s="2" t="s">
        <v>1962</v>
      </c>
      <c r="D6664" s="2" t="s">
        <v>2871</v>
      </c>
      <c r="E6664" s="3" t="s">
        <v>1740</v>
      </c>
      <c r="F6664" s="3" t="s">
        <v>2037</v>
      </c>
      <c r="G6664" s="8" t="str">
        <f>IF(COUNTIF('Dam Lines'!A:A,D6664)&gt;0,"Yes","No")</f>
        <v>Yes</v>
      </c>
      <c r="H6664" s="14" t="s">
        <v>1742</v>
      </c>
      <c r="I6664" s="8" t="str">
        <f t="array" ref="I6664">IF(G6664="Yes",XLOOKUP(D6664,'Dam Lines'!A:A,'Dam Lines'!J:J),"")</f>
        <v>ELSINORE ROSE</v>
      </c>
    </row>
    <row r="6665" hidden="1">
      <c r="A6665" s="11">
        <v>5.0</v>
      </c>
      <c r="B6665" s="2" t="s">
        <v>2729</v>
      </c>
      <c r="C6665" s="2" t="s">
        <v>2243</v>
      </c>
      <c r="D6665" s="2" t="s">
        <v>1417</v>
      </c>
      <c r="E6665" s="3" t="s">
        <v>1740</v>
      </c>
      <c r="F6665" s="3" t="s">
        <v>2037</v>
      </c>
      <c r="G6665" s="8" t="str">
        <f>IF(COUNTIF('Dam Lines'!A:A,D6665)&gt;0,"Yes","No")</f>
        <v>Yes</v>
      </c>
      <c r="H6665" s="14" t="s">
        <v>1742</v>
      </c>
      <c r="I6665" s="8" t="str">
        <f t="array" ref="I6665">IF(G6665="Yes",XLOOKUP(D6665,'Dam Lines'!A:A,'Dam Lines'!J:J),"")</f>
        <v>MADOU</v>
      </c>
    </row>
    <row r="6666" hidden="1">
      <c r="A6666" s="11">
        <v>6.0</v>
      </c>
      <c r="B6666" s="2" t="s">
        <v>3089</v>
      </c>
      <c r="C6666" s="2" t="s">
        <v>1798</v>
      </c>
      <c r="D6666" s="2" t="s">
        <v>576</v>
      </c>
      <c r="E6666" s="3" t="s">
        <v>1740</v>
      </c>
      <c r="F6666" s="3" t="s">
        <v>2037</v>
      </c>
      <c r="G6666" s="8" t="str">
        <f>IF(COUNTIF('Dam Lines'!A:A,D6666)&gt;0,"Yes","No")</f>
        <v>Yes</v>
      </c>
      <c r="H6666" s="14" t="s">
        <v>1742</v>
      </c>
      <c r="I6666" s="8" t="str">
        <f t="array" ref="I6666">IF(G6666="Yes",XLOOKUP(D6666,'Dam Lines'!A:A,'Dam Lines'!J:J),"")</f>
        <v>QUINE</v>
      </c>
    </row>
    <row r="6667" hidden="1">
      <c r="A6667" s="11">
        <v>7.0</v>
      </c>
      <c r="B6667" s="2" t="s">
        <v>2642</v>
      </c>
      <c r="C6667" s="2" t="s">
        <v>1798</v>
      </c>
      <c r="D6667" s="2" t="s">
        <v>569</v>
      </c>
      <c r="E6667" s="2" t="s">
        <v>1740</v>
      </c>
      <c r="F6667" s="2" t="s">
        <v>2037</v>
      </c>
      <c r="G6667" s="8" t="str">
        <f>IF(COUNTIF('Dam Lines'!A:A,D6667)&gt;0,"Yes","No")</f>
        <v>Yes</v>
      </c>
      <c r="H6667" s="14" t="s">
        <v>1742</v>
      </c>
      <c r="I6667" s="8" t="str">
        <f t="array" ref="I6667">IF(G6667="Yes",XLOOKUP(D6667,'Dam Lines'!A:A,'Dam Lines'!J:J),"")</f>
        <v>DJEDDA</v>
      </c>
    </row>
    <row r="6668" hidden="1">
      <c r="A6668" s="11">
        <v>8.0</v>
      </c>
      <c r="B6668" s="2" t="s">
        <v>3329</v>
      </c>
      <c r="C6668" s="2" t="s">
        <v>2347</v>
      </c>
      <c r="D6668" s="2" t="s">
        <v>551</v>
      </c>
      <c r="E6668" s="3" t="s">
        <v>1740</v>
      </c>
      <c r="F6668" s="3" t="s">
        <v>2037</v>
      </c>
      <c r="G6668" s="8" t="str">
        <f>IF(COUNTIF('Dam Lines'!A:A,D6668)&gt;0,"Yes","No")</f>
        <v>Yes</v>
      </c>
      <c r="H6668" s="14" t="s">
        <v>1761</v>
      </c>
      <c r="I6668" s="8" t="str">
        <f t="array" ref="I6668">IF(G6668="Yes",XLOOKUP(D6668,'Dam Lines'!A:A,'Dam Lines'!J:J),"")</f>
        <v>SCHOLOM</v>
      </c>
    </row>
    <row r="6669" hidden="1">
      <c r="A6669" s="11">
        <v>9.0</v>
      </c>
      <c r="B6669" s="2" t="s">
        <v>3140</v>
      </c>
      <c r="C6669" s="2" t="s">
        <v>1962</v>
      </c>
      <c r="D6669" s="2" t="s">
        <v>2422</v>
      </c>
      <c r="E6669" s="3" t="s">
        <v>1740</v>
      </c>
      <c r="F6669" s="3" t="s">
        <v>2037</v>
      </c>
      <c r="G6669" s="8" t="str">
        <f>IF(COUNTIF('Dam Lines'!A:A,D6669)&gt;0,"Yes","No")</f>
        <v>No</v>
      </c>
      <c r="H6669" s="14" t="s">
        <v>1761</v>
      </c>
      <c r="I6669" s="8" t="str">
        <f t="array" ref="I6669">IF(G6669="Yes",XLOOKUP(D6669,'Dam Lines'!A:A,'Dam Lines'!J:J),"")</f>
        <v/>
      </c>
    </row>
    <row r="6670" hidden="1">
      <c r="A6670" s="11">
        <v>10.0</v>
      </c>
      <c r="B6670" s="2" t="s">
        <v>2095</v>
      </c>
      <c r="C6670" s="2" t="s">
        <v>1994</v>
      </c>
      <c r="D6670" s="2" t="s">
        <v>2096</v>
      </c>
      <c r="E6670" s="3" t="s">
        <v>1740</v>
      </c>
      <c r="F6670" s="3" t="s">
        <v>2037</v>
      </c>
      <c r="G6670" s="8" t="str">
        <f>IF(COUNTIF('Dam Lines'!A:A,D6670)&gt;0,"Yes","No")</f>
        <v>No</v>
      </c>
      <c r="H6670" s="14" t="s">
        <v>1742</v>
      </c>
      <c r="I6670" s="8" t="str">
        <f t="array" ref="I6670">IF(G6670="Yes",XLOOKUP(D6670,'Dam Lines'!A:A,'Dam Lines'!J:J),"")</f>
        <v/>
      </c>
    </row>
    <row r="6671" hidden="1">
      <c r="A6671" s="11">
        <v>11.0</v>
      </c>
      <c r="B6671" s="2" t="s">
        <v>2994</v>
      </c>
      <c r="C6671" s="2" t="s">
        <v>1798</v>
      </c>
      <c r="D6671" s="2" t="s">
        <v>237</v>
      </c>
      <c r="E6671" s="3" t="s">
        <v>1740</v>
      </c>
      <c r="F6671" s="3" t="s">
        <v>2037</v>
      </c>
      <c r="G6671" s="8" t="str">
        <f>IF(COUNTIF('Dam Lines'!A:A,D6671)&gt;0,"Yes","No")</f>
        <v>Yes</v>
      </c>
      <c r="H6671" s="14" t="s">
        <v>1742</v>
      </c>
      <c r="I6671" s="8" t="str">
        <f t="array" ref="I6671">IF(G6671="Yes",XLOOKUP(D6671,'Dam Lines'!A:A,'Dam Lines'!J:J),"")</f>
        <v>NEVADA II</v>
      </c>
    </row>
    <row r="6672" hidden="1">
      <c r="A6672" s="11">
        <v>12.0</v>
      </c>
      <c r="B6672" s="2" t="s">
        <v>3075</v>
      </c>
      <c r="C6672" s="2" t="s">
        <v>1744</v>
      </c>
      <c r="D6672" s="2" t="s">
        <v>3076</v>
      </c>
      <c r="E6672" s="3" t="s">
        <v>1740</v>
      </c>
      <c r="F6672" s="3" t="s">
        <v>2037</v>
      </c>
      <c r="G6672" s="8" t="str">
        <f>IF(COUNTIF('Dam Lines'!A:A,D6672)&gt;0,"Yes","No")</f>
        <v>No</v>
      </c>
      <c r="H6672" s="14" t="s">
        <v>1761</v>
      </c>
      <c r="I6672" s="8" t="str">
        <f t="array" ref="I6672">IF(G6672="Yes",XLOOKUP(D6672,'Dam Lines'!A:A,'Dam Lines'!J:J),"")</f>
        <v/>
      </c>
    </row>
    <row r="6673" hidden="1">
      <c r="A6673" s="11">
        <v>13.0</v>
      </c>
      <c r="B6673" s="2" t="s">
        <v>2641</v>
      </c>
      <c r="C6673" s="2" t="s">
        <v>1798</v>
      </c>
      <c r="D6673" s="2" t="s">
        <v>630</v>
      </c>
      <c r="E6673" s="3" t="s">
        <v>1740</v>
      </c>
      <c r="F6673" s="3" t="s">
        <v>2037</v>
      </c>
      <c r="G6673" s="8" t="str">
        <f>IF(COUNTIF('Dam Lines'!A:A,D6673)&gt;0,"Yes","No")</f>
        <v>Yes</v>
      </c>
      <c r="H6673" s="14" t="s">
        <v>1742</v>
      </c>
      <c r="I6673" s="8" t="str">
        <f t="array" ref="I6673">IF(G6673="Yes",XLOOKUP(D6673,'Dam Lines'!A:A,'Dam Lines'!J:J),"")</f>
        <v>NEDJINA</v>
      </c>
    </row>
    <row r="6674" hidden="1">
      <c r="A6674" s="11">
        <v>14.0</v>
      </c>
      <c r="B6674" s="2" t="s">
        <v>3066</v>
      </c>
      <c r="C6674" s="2" t="s">
        <v>1774</v>
      </c>
      <c r="D6674" s="2" t="s">
        <v>593</v>
      </c>
      <c r="E6674" s="3" t="s">
        <v>1740</v>
      </c>
      <c r="F6674" s="3" t="s">
        <v>2037</v>
      </c>
      <c r="G6674" s="8" t="str">
        <f>IF(COUNTIF('Dam Lines'!A:A,D6674)&gt;0,"Yes","No")</f>
        <v>Yes</v>
      </c>
      <c r="H6674" s="14" t="s">
        <v>1742</v>
      </c>
      <c r="I6674" s="8" t="str">
        <f t="array" ref="I6674">IF(G6674="Yes",XLOOKUP(D6674,'Dam Lines'!A:A,'Dam Lines'!J:J),"")</f>
        <v>MAMMONA</v>
      </c>
    </row>
    <row r="6675" hidden="1">
      <c r="A6675" s="11">
        <v>15.0</v>
      </c>
      <c r="B6675" s="2" t="s">
        <v>2576</v>
      </c>
      <c r="C6675" s="2" t="s">
        <v>1798</v>
      </c>
      <c r="D6675" s="2" t="s">
        <v>636</v>
      </c>
      <c r="E6675" s="3" t="s">
        <v>1740</v>
      </c>
      <c r="F6675" s="3" t="s">
        <v>2037</v>
      </c>
      <c r="G6675" s="8" t="str">
        <f>IF(COUNTIF('Dam Lines'!A:A,D6675)&gt;0,"Yes","No")</f>
        <v>No</v>
      </c>
      <c r="H6675" s="14" t="s">
        <v>1742</v>
      </c>
      <c r="I6675" s="8" t="str">
        <f t="array" ref="I6675">IF(G6675="Yes",XLOOKUP(D6675,'Dam Lines'!A:A,'Dam Lines'!J:J),"")</f>
        <v/>
      </c>
    </row>
    <row r="6676" hidden="1">
      <c r="A6676" s="11">
        <v>1.0</v>
      </c>
      <c r="B6676" s="2" t="s">
        <v>2896</v>
      </c>
      <c r="C6676" s="2" t="s">
        <v>1962</v>
      </c>
      <c r="D6676" s="2" t="s">
        <v>2871</v>
      </c>
      <c r="E6676" s="4" t="s">
        <v>1740</v>
      </c>
      <c r="F6676" s="2" t="s">
        <v>1837</v>
      </c>
      <c r="G6676" s="8" t="str">
        <f>IF(COUNTIF('Dam Lines'!A:A,D6676)&gt;0,"Yes","No")</f>
        <v>Yes</v>
      </c>
      <c r="H6676" s="14" t="s">
        <v>1742</v>
      </c>
      <c r="I6676" s="8" t="str">
        <f t="array" ref="I6676">IF(G6676="Yes",XLOOKUP(D6676,'Dam Lines'!A:A,'Dam Lines'!J:J),"")</f>
        <v>ELSINORE ROSE</v>
      </c>
    </row>
    <row r="6677" hidden="1">
      <c r="A6677" s="11">
        <v>2.0</v>
      </c>
      <c r="B6677" s="2" t="s">
        <v>3330</v>
      </c>
      <c r="C6677" s="2" t="s">
        <v>2749</v>
      </c>
      <c r="D6677" s="2" t="s">
        <v>3331</v>
      </c>
      <c r="E6677" s="2" t="s">
        <v>1740</v>
      </c>
      <c r="F6677" s="2" t="s">
        <v>1837</v>
      </c>
      <c r="G6677" s="8" t="str">
        <f>IF(COUNTIF('Dam Lines'!A:A,D6677)&gt;0,"Yes","No")</f>
        <v>No</v>
      </c>
      <c r="H6677" s="14" t="s">
        <v>1742</v>
      </c>
      <c r="I6677" s="8" t="str">
        <f t="array" ref="I6677">IF(G6677="Yes",XLOOKUP(D6677,'Dam Lines'!A:A,'Dam Lines'!J:J),"")</f>
        <v/>
      </c>
    </row>
    <row r="6678" hidden="1">
      <c r="A6678" s="11">
        <v>3.0</v>
      </c>
      <c r="B6678" s="2" t="s">
        <v>3149</v>
      </c>
      <c r="C6678" s="2" t="s">
        <v>1962</v>
      </c>
      <c r="D6678" s="2" t="s">
        <v>715</v>
      </c>
      <c r="E6678" s="3" t="s">
        <v>1740</v>
      </c>
      <c r="F6678" s="3" t="s">
        <v>1837</v>
      </c>
      <c r="G6678" s="8" t="str">
        <f>IF(COUNTIF('Dam Lines'!A:A,D6678)&gt;0,"Yes","No")</f>
        <v>Yes</v>
      </c>
      <c r="H6678" s="14" t="s">
        <v>1742</v>
      </c>
      <c r="I6678" s="8" t="str">
        <f t="array" ref="I6678">IF(G6678="Yes",XLOOKUP(D6678,'Dam Lines'!A:A,'Dam Lines'!J:J),"")</f>
        <v>BASSALA</v>
      </c>
    </row>
    <row r="6679" hidden="1">
      <c r="A6679" s="11">
        <v>4.0</v>
      </c>
      <c r="B6679" s="2" t="s">
        <v>2503</v>
      </c>
      <c r="C6679" s="2" t="s">
        <v>1802</v>
      </c>
      <c r="D6679" s="2" t="s">
        <v>805</v>
      </c>
      <c r="E6679" s="3" t="s">
        <v>1740</v>
      </c>
      <c r="F6679" s="3" t="s">
        <v>1837</v>
      </c>
      <c r="G6679" s="8" t="str">
        <f>IF(COUNTIF('Dam Lines'!A:A,D6679)&gt;0,"Yes","No")</f>
        <v>Yes</v>
      </c>
      <c r="H6679" s="14" t="s">
        <v>1742</v>
      </c>
      <c r="I6679" s="8" t="str">
        <f t="array" ref="I6679">IF(G6679="Yes",XLOOKUP(D6679,'Dam Lines'!A:A,'Dam Lines'!J:J),"")</f>
        <v>LEILAYA</v>
      </c>
    </row>
    <row r="6680" hidden="1">
      <c r="A6680" s="11">
        <v>5.0</v>
      </c>
      <c r="B6680" s="2" t="s">
        <v>3364</v>
      </c>
      <c r="C6680" s="2" t="s">
        <v>3365</v>
      </c>
      <c r="D6680" s="2" t="s">
        <v>281</v>
      </c>
      <c r="E6680" s="3" t="s">
        <v>1740</v>
      </c>
      <c r="F6680" s="3" t="s">
        <v>1837</v>
      </c>
      <c r="G6680" s="8" t="str">
        <f>IF(COUNTIF('Dam Lines'!A:A,D6680)&gt;0,"Yes","No")</f>
        <v>Yes</v>
      </c>
      <c r="H6680" s="14" t="s">
        <v>1742</v>
      </c>
      <c r="I6680" s="8" t="str">
        <f t="array" ref="I6680">IF(G6680="Yes",XLOOKUP(D6680,'Dam Lines'!A:A,'Dam Lines'!J:J),"")</f>
        <v>CAIDA</v>
      </c>
    </row>
    <row r="6681" hidden="1">
      <c r="A6681" s="11">
        <v>6.0</v>
      </c>
      <c r="B6681" s="2" t="s">
        <v>3439</v>
      </c>
      <c r="C6681" s="2" t="s">
        <v>1747</v>
      </c>
      <c r="D6681" s="2" t="s">
        <v>3440</v>
      </c>
      <c r="E6681" s="3" t="s">
        <v>1740</v>
      </c>
      <c r="F6681" s="3" t="s">
        <v>1837</v>
      </c>
      <c r="G6681" s="8" t="str">
        <f>IF(COUNTIF('Dam Lines'!A:A,D6681)&gt;0,"Yes","No")</f>
        <v>No</v>
      </c>
      <c r="H6681" s="14" t="s">
        <v>1742</v>
      </c>
      <c r="I6681" s="8" t="str">
        <f t="array" ref="I6681">IF(G6681="Yes",XLOOKUP(D6681,'Dam Lines'!A:A,'Dam Lines'!J:J),"")</f>
        <v/>
      </c>
    </row>
    <row r="6682" hidden="1">
      <c r="A6682" s="11">
        <v>7.0</v>
      </c>
      <c r="B6682" s="2" t="s">
        <v>3192</v>
      </c>
      <c r="C6682" s="2" t="s">
        <v>2842</v>
      </c>
      <c r="D6682" s="2" t="s">
        <v>925</v>
      </c>
      <c r="E6682" s="3" t="s">
        <v>1740</v>
      </c>
      <c r="F6682" s="3" t="s">
        <v>1837</v>
      </c>
      <c r="G6682" s="8" t="str">
        <f>IF(COUNTIF('Dam Lines'!A:A,D6682)&gt;0,"Yes","No")</f>
        <v>Yes</v>
      </c>
      <c r="H6682" s="14" t="s">
        <v>1742</v>
      </c>
      <c r="I6682" s="8" t="str">
        <f t="array" ref="I6682">IF(G6682="Yes",XLOOKUP(D6682,'Dam Lines'!A:A,'Dam Lines'!J:J),"")</f>
        <v>NEVADA II</v>
      </c>
    </row>
    <row r="6683" hidden="1">
      <c r="A6683" s="11">
        <v>8.0</v>
      </c>
      <c r="B6683" s="2" t="s">
        <v>3502</v>
      </c>
      <c r="C6683" s="2" t="s">
        <v>2489</v>
      </c>
      <c r="D6683" s="2" t="s">
        <v>3503</v>
      </c>
      <c r="E6683" s="3" t="s">
        <v>1740</v>
      </c>
      <c r="F6683" s="3" t="s">
        <v>1837</v>
      </c>
      <c r="G6683" s="8" t="str">
        <f>IF(COUNTIF('Dam Lines'!A:A,D6683)&gt;0,"Yes","No")</f>
        <v>No</v>
      </c>
      <c r="H6683" s="14" t="s">
        <v>1761</v>
      </c>
      <c r="I6683" s="8" t="str">
        <f t="array" ref="I6683">IF(G6683="Yes",XLOOKUP(D6683,'Dam Lines'!A:A,'Dam Lines'!J:J),"")</f>
        <v/>
      </c>
    </row>
    <row r="6684" hidden="1">
      <c r="A6684" s="11">
        <v>9.0</v>
      </c>
      <c r="B6684" s="2" t="s">
        <v>3504</v>
      </c>
      <c r="C6684" s="2" t="s">
        <v>1772</v>
      </c>
      <c r="D6684" s="2" t="s">
        <v>3505</v>
      </c>
      <c r="E6684" s="3" t="s">
        <v>1740</v>
      </c>
      <c r="F6684" s="3" t="s">
        <v>1837</v>
      </c>
      <c r="G6684" s="8" t="str">
        <f>IF(COUNTIF('Dam Lines'!A:A,D6684)&gt;0,"Yes","No")</f>
        <v>No</v>
      </c>
      <c r="H6684" s="14" t="s">
        <v>1761</v>
      </c>
      <c r="I6684" s="8" t="str">
        <f t="array" ref="I6684">IF(G6684="Yes",XLOOKUP(D6684,'Dam Lines'!A:A,'Dam Lines'!J:J),"")</f>
        <v/>
      </c>
    </row>
    <row r="6685" hidden="1">
      <c r="A6685" s="11">
        <v>10.0</v>
      </c>
      <c r="B6685" s="2" t="s">
        <v>3506</v>
      </c>
      <c r="C6685" s="2" t="s">
        <v>1823</v>
      </c>
      <c r="D6685" s="2" t="s">
        <v>3507</v>
      </c>
      <c r="E6685" s="3" t="s">
        <v>1740</v>
      </c>
      <c r="F6685" s="3" t="s">
        <v>1837</v>
      </c>
      <c r="G6685" s="8" t="str">
        <f>IF(COUNTIF('Dam Lines'!A:A,D6685)&gt;0,"Yes","No")</f>
        <v>No</v>
      </c>
      <c r="H6685" s="14" t="s">
        <v>1742</v>
      </c>
      <c r="I6685" s="8" t="str">
        <f t="array" ref="I6685">IF(G6685="Yes",XLOOKUP(D6685,'Dam Lines'!A:A,'Dam Lines'!J:J),"")</f>
        <v/>
      </c>
    </row>
    <row r="6686" hidden="1">
      <c r="A6686" s="11">
        <v>1.0</v>
      </c>
      <c r="B6686" s="2" t="s">
        <v>2106</v>
      </c>
      <c r="C6686" s="2" t="s">
        <v>1798</v>
      </c>
      <c r="D6686" s="2" t="s">
        <v>262</v>
      </c>
      <c r="E6686" s="4" t="s">
        <v>1779</v>
      </c>
      <c r="F6686" s="2" t="s">
        <v>1837</v>
      </c>
      <c r="G6686" s="8" t="str">
        <f>IF(COUNTIF('Dam Lines'!A:A,D6686)&gt;0,"Yes","No")</f>
        <v>Yes</v>
      </c>
      <c r="H6686" s="14" t="s">
        <v>1742</v>
      </c>
      <c r="I6686" s="8" t="str">
        <f t="array" ref="I6686">IF(G6686="Yes",XLOOKUP(D6686,'Dam Lines'!A:A,'Dam Lines'!J:J),"")</f>
        <v>ARRAGONDA</v>
      </c>
    </row>
    <row r="6687" hidden="1">
      <c r="A6687" s="11">
        <v>2.0</v>
      </c>
      <c r="B6687" s="2" t="s">
        <v>3221</v>
      </c>
      <c r="C6687" s="2" t="s">
        <v>2347</v>
      </c>
      <c r="D6687" s="2" t="s">
        <v>446</v>
      </c>
      <c r="E6687" s="2" t="s">
        <v>1779</v>
      </c>
      <c r="F6687" s="2" t="s">
        <v>1837</v>
      </c>
      <c r="G6687" s="8" t="str">
        <f>IF(COUNTIF('Dam Lines'!A:A,D6687)&gt;0,"Yes","No")</f>
        <v>Yes</v>
      </c>
      <c r="H6687" s="14" t="s">
        <v>1742</v>
      </c>
      <c r="I6687" s="8" t="str">
        <f t="array" ref="I6687">IF(G6687="Yes",XLOOKUP(D6687,'Dam Lines'!A:A,'Dam Lines'!J:J),"")</f>
        <v>NADIA</v>
      </c>
    </row>
    <row r="6688" hidden="1">
      <c r="A6688" s="11">
        <v>3.0</v>
      </c>
      <c r="B6688" s="2" t="s">
        <v>2992</v>
      </c>
      <c r="C6688" s="2" t="s">
        <v>1844</v>
      </c>
      <c r="D6688" s="2" t="s">
        <v>175</v>
      </c>
      <c r="E6688" s="3" t="s">
        <v>1779</v>
      </c>
      <c r="F6688" s="3" t="s">
        <v>1837</v>
      </c>
      <c r="G6688" s="8" t="str">
        <f>IF(COUNTIF('Dam Lines'!A:A,D6688)&gt;0,"Yes","No")</f>
        <v>Yes</v>
      </c>
      <c r="H6688" s="14" t="s">
        <v>1742</v>
      </c>
      <c r="I6688" s="8" t="str">
        <f t="array" ref="I6688">IF(G6688="Yes",XLOOKUP(D6688,'Dam Lines'!A:A,'Dam Lines'!J:J),"")</f>
        <v>DURANCE</v>
      </c>
    </row>
    <row r="6689" hidden="1">
      <c r="A6689" s="11">
        <v>4.0</v>
      </c>
      <c r="B6689" s="2" t="s">
        <v>3508</v>
      </c>
      <c r="C6689" s="2" t="s">
        <v>3288</v>
      </c>
      <c r="D6689" s="2" t="s">
        <v>673</v>
      </c>
      <c r="E6689" s="3" t="s">
        <v>1779</v>
      </c>
      <c r="F6689" s="3" t="s">
        <v>1837</v>
      </c>
      <c r="G6689" s="8" t="str">
        <f>IF(COUNTIF('Dam Lines'!A:A,D6689)&gt;0,"Yes","No")</f>
        <v>Yes</v>
      </c>
      <c r="H6689" s="14" t="s">
        <v>1761</v>
      </c>
      <c r="I6689" s="8" t="str">
        <f t="array" ref="I6689">IF(G6689="Yes",XLOOKUP(D6689,'Dam Lines'!A:A,'Dam Lines'!J:J),"")</f>
        <v>MONAT</v>
      </c>
    </row>
    <row r="6690" hidden="1">
      <c r="A6690" s="11">
        <v>5.0</v>
      </c>
      <c r="B6690" s="2" t="s">
        <v>2782</v>
      </c>
      <c r="C6690" s="2" t="s">
        <v>1798</v>
      </c>
      <c r="D6690" s="2" t="s">
        <v>105</v>
      </c>
      <c r="E6690" s="3" t="s">
        <v>1779</v>
      </c>
      <c r="F6690" s="3" t="s">
        <v>1837</v>
      </c>
      <c r="G6690" s="8" t="str">
        <f>IF(COUNTIF('Dam Lines'!A:A,D6690)&gt;0,"Yes","No")</f>
        <v>Yes</v>
      </c>
      <c r="H6690" s="14" t="s">
        <v>1761</v>
      </c>
      <c r="I6690" s="8" t="str">
        <f t="array" ref="I6690">IF(G6690="Yes",XLOOKUP(D6690,'Dam Lines'!A:A,'Dam Lines'!J:J),"")</f>
        <v>ARRAGONDA</v>
      </c>
    </row>
    <row r="6691" hidden="1">
      <c r="A6691" s="11">
        <v>6.0</v>
      </c>
      <c r="B6691" s="2" t="s">
        <v>3102</v>
      </c>
      <c r="C6691" s="2" t="s">
        <v>1962</v>
      </c>
      <c r="D6691" s="2" t="s">
        <v>219</v>
      </c>
      <c r="E6691" s="3" t="s">
        <v>1779</v>
      </c>
      <c r="F6691" s="3" t="s">
        <v>1837</v>
      </c>
      <c r="G6691" s="8" t="str">
        <f>IF(COUNTIF('Dam Lines'!A:A,D6691)&gt;0,"Yes","No")</f>
        <v>Yes</v>
      </c>
      <c r="H6691" s="14" t="s">
        <v>1742</v>
      </c>
      <c r="I6691" s="8" t="str">
        <f t="array" ref="I6691">IF(G6691="Yes",XLOOKUP(D6691,'Dam Lines'!A:A,'Dam Lines'!J:J),"")</f>
        <v>ELKA</v>
      </c>
    </row>
    <row r="6692" hidden="1">
      <c r="A6692" s="11">
        <v>7.0</v>
      </c>
      <c r="B6692" s="2" t="s">
        <v>1753</v>
      </c>
      <c r="C6692" s="2" t="s">
        <v>1754</v>
      </c>
      <c r="D6692" s="2" t="s">
        <v>1755</v>
      </c>
      <c r="E6692" s="3" t="s">
        <v>1779</v>
      </c>
      <c r="F6692" s="3" t="s">
        <v>1837</v>
      </c>
      <c r="G6692" s="8" t="str">
        <f>IF(COUNTIF('Dam Lines'!A:A,D6692)&gt;0,"Yes","No")</f>
        <v>No</v>
      </c>
      <c r="H6692" s="14" t="s">
        <v>1742</v>
      </c>
      <c r="I6692" s="8" t="str">
        <f t="array" ref="I6692">IF(G6692="Yes",XLOOKUP(D6692,'Dam Lines'!A:A,'Dam Lines'!J:J),"")</f>
        <v/>
      </c>
    </row>
    <row r="6693" hidden="1">
      <c r="A6693" s="11">
        <v>8.0</v>
      </c>
      <c r="B6693" s="2" t="s">
        <v>3343</v>
      </c>
      <c r="C6693" s="2" t="s">
        <v>3344</v>
      </c>
      <c r="D6693" s="2" t="s">
        <v>3345</v>
      </c>
      <c r="E6693" s="3" t="s">
        <v>1779</v>
      </c>
      <c r="F6693" s="3" t="s">
        <v>1837</v>
      </c>
      <c r="G6693" s="8" t="str">
        <f>IF(COUNTIF('Dam Lines'!A:A,D6693)&gt;0,"Yes","No")</f>
        <v>No</v>
      </c>
      <c r="H6693" s="14" t="s">
        <v>1742</v>
      </c>
      <c r="I6693" s="8" t="str">
        <f t="array" ref="I6693">IF(G6693="Yes",XLOOKUP(D6693,'Dam Lines'!A:A,'Dam Lines'!J:J),"")</f>
        <v/>
      </c>
    </row>
    <row r="6694" hidden="1">
      <c r="A6694" s="11">
        <v>9.0</v>
      </c>
      <c r="B6694" s="2" t="s">
        <v>1929</v>
      </c>
      <c r="C6694" s="2" t="s">
        <v>1768</v>
      </c>
      <c r="D6694" s="2" t="s">
        <v>980</v>
      </c>
      <c r="E6694" s="3" t="s">
        <v>1779</v>
      </c>
      <c r="F6694" s="3" t="s">
        <v>1837</v>
      </c>
      <c r="G6694" s="8" t="str">
        <f>IF(COUNTIF('Dam Lines'!A:A,D6694)&gt;0,"Yes","No")</f>
        <v>Yes</v>
      </c>
      <c r="H6694" s="14" t="s">
        <v>1742</v>
      </c>
      <c r="I6694" s="8" t="str">
        <f t="array" ref="I6694">IF(G6694="Yes",XLOOKUP(D6694,'Dam Lines'!A:A,'Dam Lines'!J:J),"")</f>
        <v>CAIDA</v>
      </c>
    </row>
    <row r="6695" hidden="1">
      <c r="A6695" s="11">
        <v>10.0</v>
      </c>
      <c r="B6695" s="2" t="s">
        <v>3410</v>
      </c>
      <c r="C6695" s="2" t="s">
        <v>1744</v>
      </c>
      <c r="D6695" s="2" t="s">
        <v>864</v>
      </c>
      <c r="E6695" s="3" t="s">
        <v>1779</v>
      </c>
      <c r="F6695" s="3" t="s">
        <v>1837</v>
      </c>
      <c r="G6695" s="8" t="str">
        <f>IF(COUNTIF('Dam Lines'!A:A,D6695)&gt;0,"Yes","No")</f>
        <v>Yes</v>
      </c>
      <c r="H6695" s="14" t="s">
        <v>1761</v>
      </c>
      <c r="I6695" s="8" t="str">
        <f t="array" ref="I6695">IF(G6695="Yes",XLOOKUP(D6695,'Dam Lines'!A:A,'Dam Lines'!J:J),"")</f>
        <v>CAIDA</v>
      </c>
    </row>
    <row r="6696" hidden="1">
      <c r="A6696" s="11">
        <v>1.0</v>
      </c>
      <c r="B6696" s="2" t="s">
        <v>3438</v>
      </c>
      <c r="C6696" s="2" t="s">
        <v>1886</v>
      </c>
      <c r="D6696" s="2" t="s">
        <v>388</v>
      </c>
      <c r="E6696" s="4" t="s">
        <v>1740</v>
      </c>
      <c r="F6696" s="2" t="s">
        <v>1869</v>
      </c>
      <c r="G6696" s="8" t="str">
        <f>IF(COUNTIF('Dam Lines'!A:A,D6696)&gt;0,"Yes","No")</f>
        <v>Yes</v>
      </c>
      <c r="H6696" s="14" t="s">
        <v>1742</v>
      </c>
      <c r="I6696" s="8" t="str">
        <f t="array" ref="I6696">IF(G6696="Yes",XLOOKUP(D6696,'Dam Lines'!A:A,'Dam Lines'!J:J),"")</f>
        <v>FATMA</v>
      </c>
    </row>
    <row r="6697" hidden="1">
      <c r="A6697" s="11">
        <v>2.0</v>
      </c>
      <c r="B6697" s="2" t="s">
        <v>3163</v>
      </c>
      <c r="C6697" s="2" t="s">
        <v>2347</v>
      </c>
      <c r="D6697" s="2" t="s">
        <v>954</v>
      </c>
      <c r="E6697" s="3" t="s">
        <v>1740</v>
      </c>
      <c r="F6697" s="3" t="s">
        <v>1869</v>
      </c>
      <c r="G6697" s="8" t="str">
        <f>IF(COUNTIF('Dam Lines'!A:A,D6697)&gt;0,"Yes","No")</f>
        <v>Yes</v>
      </c>
      <c r="H6697" s="14" t="s">
        <v>1742</v>
      </c>
      <c r="I6697" s="8" t="str">
        <f t="array" ref="I6697">IF(G6697="Yes",XLOOKUP(D6697,'Dam Lines'!A:A,'Dam Lines'!J:J),"")</f>
        <v>BAKOURA</v>
      </c>
    </row>
    <row r="6698" hidden="1">
      <c r="A6698" s="11">
        <v>3.0</v>
      </c>
      <c r="B6698" s="2" t="s">
        <v>2606</v>
      </c>
      <c r="C6698" s="2" t="s">
        <v>2607</v>
      </c>
      <c r="D6698" s="2" t="s">
        <v>276</v>
      </c>
      <c r="E6698" s="3" t="s">
        <v>1740</v>
      </c>
      <c r="F6698" s="3" t="s">
        <v>1869</v>
      </c>
      <c r="G6698" s="8" t="str">
        <f>IF(COUNTIF('Dam Lines'!A:A,D6698)&gt;0,"Yes","No")</f>
        <v>Yes</v>
      </c>
      <c r="H6698" s="14" t="s">
        <v>1742</v>
      </c>
      <c r="I6698" s="8" t="str">
        <f t="array" ref="I6698">IF(G6698="Yes",XLOOKUP(D6698,'Dam Lines'!A:A,'Dam Lines'!J:J),"")</f>
        <v>MAGNESIE</v>
      </c>
    </row>
    <row r="6699" hidden="1">
      <c r="A6699" s="11">
        <v>4.0</v>
      </c>
      <c r="B6699" s="2" t="s">
        <v>2997</v>
      </c>
      <c r="C6699" s="2" t="s">
        <v>1747</v>
      </c>
      <c r="D6699" s="2" t="s">
        <v>150</v>
      </c>
      <c r="E6699" s="3" t="s">
        <v>1740</v>
      </c>
      <c r="F6699" s="3" t="s">
        <v>1869</v>
      </c>
      <c r="G6699" s="8" t="str">
        <f>IF(COUNTIF('Dam Lines'!A:A,D6699)&gt;0,"Yes","No")</f>
        <v>Yes</v>
      </c>
      <c r="H6699" s="14" t="s">
        <v>1742</v>
      </c>
      <c r="I6699" s="8" t="str">
        <f t="array" ref="I6699">IF(G6699="Yes",XLOOKUP(D6699,'Dam Lines'!A:A,'Dam Lines'!J:J),"")</f>
        <v>KARTA</v>
      </c>
    </row>
    <row r="6700" hidden="1">
      <c r="A6700" s="11">
        <v>5.0</v>
      </c>
      <c r="B6700" s="2" t="s">
        <v>2993</v>
      </c>
      <c r="C6700" s="2" t="s">
        <v>1798</v>
      </c>
      <c r="D6700" s="2" t="s">
        <v>262</v>
      </c>
      <c r="E6700" s="3" t="s">
        <v>1740</v>
      </c>
      <c r="F6700" s="3" t="s">
        <v>1869</v>
      </c>
      <c r="G6700" s="8" t="str">
        <f>IF(COUNTIF('Dam Lines'!A:A,D6700)&gt;0,"Yes","No")</f>
        <v>Yes</v>
      </c>
      <c r="H6700" s="14" t="s">
        <v>1761</v>
      </c>
      <c r="I6700" s="8" t="str">
        <f t="array" ref="I6700">IF(G6700="Yes",XLOOKUP(D6700,'Dam Lines'!A:A,'Dam Lines'!J:J),"")</f>
        <v>ARRAGONDA</v>
      </c>
    </row>
    <row r="6701" hidden="1">
      <c r="A6701" s="11">
        <v>6.0</v>
      </c>
      <c r="B6701" s="2" t="s">
        <v>3509</v>
      </c>
      <c r="C6701" s="2" t="s">
        <v>1962</v>
      </c>
      <c r="D6701" s="2" t="s">
        <v>3510</v>
      </c>
      <c r="E6701" s="3" t="s">
        <v>1740</v>
      </c>
      <c r="F6701" s="3" t="s">
        <v>1869</v>
      </c>
      <c r="G6701" s="8" t="str">
        <f>IF(COUNTIF('Dam Lines'!A:A,D6701)&gt;0,"Yes","No")</f>
        <v>No</v>
      </c>
      <c r="H6701" s="14" t="s">
        <v>1761</v>
      </c>
      <c r="I6701" s="8" t="str">
        <f t="array" ref="I6701">IF(G6701="Yes",XLOOKUP(D6701,'Dam Lines'!A:A,'Dam Lines'!J:J),"")</f>
        <v/>
      </c>
    </row>
    <row r="6702" hidden="1">
      <c r="A6702" s="11">
        <v>7.0</v>
      </c>
      <c r="B6702" s="2" t="s">
        <v>3234</v>
      </c>
      <c r="C6702" s="2" t="s">
        <v>1962</v>
      </c>
      <c r="D6702" s="2" t="s">
        <v>454</v>
      </c>
      <c r="E6702" s="2" t="s">
        <v>1740</v>
      </c>
      <c r="F6702" s="2" t="s">
        <v>1869</v>
      </c>
      <c r="G6702" s="8" t="str">
        <f>IF(COUNTIF('Dam Lines'!A:A,D6702)&gt;0,"Yes","No")</f>
        <v>Yes</v>
      </c>
      <c r="H6702" s="14" t="s">
        <v>1761</v>
      </c>
      <c r="I6702" s="8" t="str">
        <f t="array" ref="I6702">IF(G6702="Yes",XLOOKUP(D6702,'Dam Lines'!A:A,'Dam Lines'!J:J),"")</f>
        <v>TARGUIA</v>
      </c>
    </row>
    <row r="6703" hidden="1">
      <c r="A6703" s="11">
        <v>8.0</v>
      </c>
      <c r="B6703" s="2" t="s">
        <v>3084</v>
      </c>
      <c r="C6703" s="2" t="s">
        <v>1747</v>
      </c>
      <c r="D6703" s="2" t="s">
        <v>1039</v>
      </c>
      <c r="E6703" s="3" t="s">
        <v>1740</v>
      </c>
      <c r="F6703" s="3" t="s">
        <v>1869</v>
      </c>
      <c r="G6703" s="8" t="str">
        <f>IF(COUNTIF('Dam Lines'!A:A,D6703)&gt;0,"Yes","No")</f>
        <v>Yes</v>
      </c>
      <c r="H6703" s="14" t="s">
        <v>1742</v>
      </c>
      <c r="I6703" s="8" t="str">
        <f t="array" ref="I6703">IF(G6703="Yes",XLOOKUP(D6703,'Dam Lines'!A:A,'Dam Lines'!J:J),"")</f>
        <v>TRYNCZA</v>
      </c>
    </row>
    <row r="6704" hidden="1">
      <c r="A6704" s="11">
        <v>9.0</v>
      </c>
      <c r="B6704" s="2" t="s">
        <v>2644</v>
      </c>
      <c r="C6704" s="2" t="s">
        <v>1798</v>
      </c>
      <c r="D6704" s="2" t="s">
        <v>387</v>
      </c>
      <c r="E6704" s="3" t="s">
        <v>1740</v>
      </c>
      <c r="F6704" s="3" t="s">
        <v>1869</v>
      </c>
      <c r="G6704" s="8" t="str">
        <f>IF(COUNTIF('Dam Lines'!A:A,D6704)&gt;0,"Yes","No")</f>
        <v>Yes</v>
      </c>
      <c r="H6704" s="14" t="s">
        <v>1742</v>
      </c>
      <c r="I6704" s="8" t="str">
        <f t="array" ref="I6704">IF(G6704="Yes",XLOOKUP(D6704,'Dam Lines'!A:A,'Dam Lines'!J:J),"")</f>
        <v>NEVADA II</v>
      </c>
    </row>
    <row r="6705" hidden="1">
      <c r="A6705" s="11">
        <v>10.0</v>
      </c>
      <c r="B6705" s="2" t="s">
        <v>3060</v>
      </c>
      <c r="C6705" s="2" t="s">
        <v>1844</v>
      </c>
      <c r="D6705" s="2" t="s">
        <v>662</v>
      </c>
      <c r="E6705" s="3" t="s">
        <v>1740</v>
      </c>
      <c r="F6705" s="3" t="s">
        <v>1869</v>
      </c>
      <c r="G6705" s="8" t="str">
        <f>IF(COUNTIF('Dam Lines'!A:A,D6705)&gt;0,"Yes","No")</f>
        <v>Yes</v>
      </c>
      <c r="H6705" s="14" t="s">
        <v>1742</v>
      </c>
      <c r="I6705" s="8" t="str">
        <f t="array" ref="I6705">IF(G6705="Yes",XLOOKUP(D6705,'Dam Lines'!A:A,'Dam Lines'!J:J),"")</f>
        <v>FATMA</v>
      </c>
    </row>
    <row r="6706" hidden="1">
      <c r="A6706" s="11">
        <v>11.0</v>
      </c>
      <c r="B6706" s="2" t="s">
        <v>2991</v>
      </c>
      <c r="C6706" s="2" t="s">
        <v>1798</v>
      </c>
      <c r="D6706" s="2" t="s">
        <v>253</v>
      </c>
      <c r="E6706" s="3" t="s">
        <v>1740</v>
      </c>
      <c r="F6706" s="3" t="s">
        <v>1869</v>
      </c>
      <c r="G6706" s="8" t="str">
        <f>IF(COUNTIF('Dam Lines'!A:A,D6706)&gt;0,"Yes","No")</f>
        <v>Yes</v>
      </c>
      <c r="H6706" s="14" t="s">
        <v>1742</v>
      </c>
      <c r="I6706" s="8" t="str">
        <f t="array" ref="I6706">IF(G6706="Yes",XLOOKUP(D6706,'Dam Lines'!A:A,'Dam Lines'!J:J),"")</f>
        <v>CHAR-RICH ALECIA</v>
      </c>
    </row>
    <row r="6707" hidden="1">
      <c r="A6707" s="11">
        <v>12.0</v>
      </c>
      <c r="B6707" s="2" t="s">
        <v>3168</v>
      </c>
      <c r="C6707" s="2" t="s">
        <v>2151</v>
      </c>
      <c r="D6707" s="2" t="s">
        <v>3169</v>
      </c>
      <c r="E6707" s="3" t="s">
        <v>1740</v>
      </c>
      <c r="F6707" s="3" t="s">
        <v>1869</v>
      </c>
      <c r="G6707" s="8" t="str">
        <f>IF(COUNTIF('Dam Lines'!A:A,D6707)&gt;0,"Yes","No")</f>
        <v>No</v>
      </c>
      <c r="H6707" s="14" t="s">
        <v>1742</v>
      </c>
      <c r="I6707" s="8" t="str">
        <f t="array" ref="I6707">IF(G6707="Yes",XLOOKUP(D6707,'Dam Lines'!A:A,'Dam Lines'!J:J),"")</f>
        <v/>
      </c>
    </row>
    <row r="6708" hidden="1">
      <c r="A6708" s="11">
        <v>13.0</v>
      </c>
      <c r="B6708" s="2" t="s">
        <v>3114</v>
      </c>
      <c r="C6708" s="2" t="s">
        <v>1744</v>
      </c>
      <c r="D6708" s="2" t="s">
        <v>201</v>
      </c>
      <c r="E6708" s="3" t="s">
        <v>1740</v>
      </c>
      <c r="F6708" s="3" t="s">
        <v>1869</v>
      </c>
      <c r="G6708" s="8" t="str">
        <f>IF(COUNTIF('Dam Lines'!A:A,D6708)&gt;0,"Yes","No")</f>
        <v>Yes</v>
      </c>
      <c r="H6708" s="14" t="s">
        <v>1742</v>
      </c>
      <c r="I6708" s="8" t="str">
        <f t="array" ref="I6708">IF(G6708="Yes",XLOOKUP(D6708,'Dam Lines'!A:A,'Dam Lines'!J:J),"")</f>
        <v>ASALA HALEEMA</v>
      </c>
    </row>
    <row r="6709" hidden="1">
      <c r="A6709" s="11">
        <v>14.0</v>
      </c>
      <c r="B6709" s="2" t="s">
        <v>2564</v>
      </c>
      <c r="C6709" s="2" t="s">
        <v>1798</v>
      </c>
      <c r="D6709" s="2" t="s">
        <v>368</v>
      </c>
      <c r="E6709" s="3" t="s">
        <v>1740</v>
      </c>
      <c r="F6709" s="3" t="s">
        <v>1869</v>
      </c>
      <c r="G6709" s="8" t="str">
        <f>IF(COUNTIF('Dam Lines'!A:A,D6709)&gt;0,"Yes","No")</f>
        <v>Yes</v>
      </c>
      <c r="H6709" s="14" t="s">
        <v>1742</v>
      </c>
      <c r="I6709" s="8" t="str">
        <f t="array" ref="I6709">IF(G6709="Yes",XLOOKUP(D6709,'Dam Lines'!A:A,'Dam Lines'!J:J),"")</f>
        <v>NEVADA II</v>
      </c>
    </row>
    <row r="6710" hidden="1">
      <c r="A6710" s="11">
        <v>15.0</v>
      </c>
      <c r="B6710" s="2" t="s">
        <v>3164</v>
      </c>
      <c r="C6710" s="2" t="s">
        <v>1962</v>
      </c>
      <c r="D6710" s="2" t="s">
        <v>466</v>
      </c>
      <c r="E6710" s="3" t="s">
        <v>1740</v>
      </c>
      <c r="F6710" s="3" t="s">
        <v>1869</v>
      </c>
      <c r="G6710" s="8" t="str">
        <f>IF(COUNTIF('Dam Lines'!A:A,D6710)&gt;0,"Yes","No")</f>
        <v>Yes</v>
      </c>
      <c r="H6710" s="14" t="s">
        <v>1742</v>
      </c>
      <c r="I6710" s="8" t="str">
        <f t="array" ref="I6710">IF(G6710="Yes",XLOOKUP(D6710,'Dam Lines'!A:A,'Dam Lines'!J:J),"")</f>
        <v>FATMA</v>
      </c>
    </row>
    <row r="6711" hidden="1">
      <c r="A6711" s="11">
        <v>1.0</v>
      </c>
      <c r="B6711" s="2" t="s">
        <v>3083</v>
      </c>
      <c r="C6711" s="2" t="s">
        <v>1962</v>
      </c>
      <c r="D6711" s="2" t="s">
        <v>1213</v>
      </c>
      <c r="E6711" s="4" t="s">
        <v>1779</v>
      </c>
      <c r="F6711" s="2" t="s">
        <v>1887</v>
      </c>
      <c r="G6711" s="8" t="str">
        <f>IF(COUNTIF('Dam Lines'!A:A,D6711)&gt;0,"Yes","No")</f>
        <v>Yes</v>
      </c>
      <c r="H6711" s="14" t="s">
        <v>1742</v>
      </c>
      <c r="I6711" s="8" t="str">
        <f t="array" ref="I6711">IF(G6711="Yes",XLOOKUP(D6711,'Dam Lines'!A:A,'Dam Lines'!J:J),"")</f>
        <v>ALBANIA</v>
      </c>
    </row>
    <row r="6712" hidden="1">
      <c r="A6712" s="11">
        <v>2.0</v>
      </c>
      <c r="B6712" s="2" t="s">
        <v>3047</v>
      </c>
      <c r="C6712" s="2" t="s">
        <v>1744</v>
      </c>
      <c r="D6712" s="2" t="s">
        <v>956</v>
      </c>
      <c r="E6712" s="3" t="s">
        <v>1779</v>
      </c>
      <c r="F6712" s="3" t="s">
        <v>1887</v>
      </c>
      <c r="G6712" s="8" t="str">
        <f>IF(COUNTIF('Dam Lines'!A:A,D6712)&gt;0,"Yes","No")</f>
        <v>Yes</v>
      </c>
      <c r="H6712" s="14" t="s">
        <v>1742</v>
      </c>
      <c r="I6712" s="8" t="str">
        <f t="array" ref="I6712">IF(G6712="Yes",XLOOKUP(D6712,'Dam Lines'!A:A,'Dam Lines'!J:J),"")</f>
        <v>MADOU</v>
      </c>
    </row>
    <row r="6713" hidden="1">
      <c r="A6713" s="11">
        <v>3.0</v>
      </c>
      <c r="B6713" s="2" t="s">
        <v>3174</v>
      </c>
      <c r="C6713" s="2" t="s">
        <v>1744</v>
      </c>
      <c r="D6713" s="2" t="s">
        <v>351</v>
      </c>
      <c r="E6713" s="3" t="s">
        <v>1779</v>
      </c>
      <c r="F6713" s="3" t="s">
        <v>1887</v>
      </c>
      <c r="G6713" s="8" t="str">
        <f>IF(COUNTIF('Dam Lines'!A:A,D6713)&gt;0,"Yes","No")</f>
        <v>Yes</v>
      </c>
      <c r="H6713" s="14" t="s">
        <v>1761</v>
      </c>
      <c r="I6713" s="8" t="str">
        <f t="array" ref="I6713">IF(G6713="Yes",XLOOKUP(D6713,'Dam Lines'!A:A,'Dam Lines'!J:J),"")</f>
        <v>ARABELLE</v>
      </c>
    </row>
    <row r="6714" hidden="1">
      <c r="A6714" s="11">
        <v>4.0</v>
      </c>
      <c r="B6714" s="2" t="s">
        <v>2286</v>
      </c>
      <c r="C6714" s="2" t="s">
        <v>1747</v>
      </c>
      <c r="D6714" s="2" t="s">
        <v>433</v>
      </c>
      <c r="E6714" s="3" t="s">
        <v>1779</v>
      </c>
      <c r="F6714" s="3" t="s">
        <v>1887</v>
      </c>
      <c r="G6714" s="8" t="str">
        <f>IF(COUNTIF('Dam Lines'!A:A,D6714)&gt;0,"Yes","No")</f>
        <v>Yes</v>
      </c>
      <c r="H6714" s="14" t="s">
        <v>1761</v>
      </c>
      <c r="I6714" s="8" t="str">
        <f t="array" ref="I6714">IF(G6714="Yes",XLOOKUP(D6714,'Dam Lines'!A:A,'Dam Lines'!J:J),"")</f>
        <v>MANGALIE D</v>
      </c>
    </row>
    <row r="6715" hidden="1">
      <c r="A6715" s="11">
        <v>5.0</v>
      </c>
      <c r="B6715" s="2" t="s">
        <v>3211</v>
      </c>
      <c r="C6715" s="2" t="s">
        <v>1744</v>
      </c>
      <c r="D6715" s="2" t="s">
        <v>2871</v>
      </c>
      <c r="E6715" s="3" t="s">
        <v>1779</v>
      </c>
      <c r="F6715" s="3" t="s">
        <v>1887</v>
      </c>
      <c r="G6715" s="8" t="str">
        <f>IF(COUNTIF('Dam Lines'!A:A,D6715)&gt;0,"Yes","No")</f>
        <v>Yes</v>
      </c>
      <c r="H6715" s="14" t="s">
        <v>1761</v>
      </c>
      <c r="I6715" s="8" t="str">
        <f t="array" ref="I6715">IF(G6715="Yes",XLOOKUP(D6715,'Dam Lines'!A:A,'Dam Lines'!J:J),"")</f>
        <v>ELSINORE ROSE</v>
      </c>
    </row>
    <row r="6716" hidden="1">
      <c r="A6716" s="11">
        <v>6.0</v>
      </c>
      <c r="B6716" s="2" t="s">
        <v>1349</v>
      </c>
      <c r="C6716" s="2" t="s">
        <v>1823</v>
      </c>
      <c r="D6716" s="2" t="s">
        <v>365</v>
      </c>
      <c r="E6716" s="3" t="s">
        <v>1779</v>
      </c>
      <c r="F6716" s="3" t="s">
        <v>1887</v>
      </c>
      <c r="G6716" s="8" t="str">
        <f>IF(COUNTIF('Dam Lines'!A:A,D6716)&gt;0,"Yes","No")</f>
        <v>Yes</v>
      </c>
      <c r="H6716" s="14" t="s">
        <v>1761</v>
      </c>
      <c r="I6716" s="8" t="str">
        <f t="array" ref="I6716">IF(G6716="Yes",XLOOKUP(D6716,'Dam Lines'!A:A,'Dam Lines'!J:J),"")</f>
        <v>N"JIMA</v>
      </c>
    </row>
    <row r="6717" hidden="1">
      <c r="A6717" s="11">
        <v>7.0</v>
      </c>
      <c r="B6717" s="2" t="s">
        <v>2652</v>
      </c>
      <c r="C6717" s="2" t="s">
        <v>2653</v>
      </c>
      <c r="D6717" s="2" t="s">
        <v>2654</v>
      </c>
      <c r="E6717" s="2" t="s">
        <v>1779</v>
      </c>
      <c r="F6717" s="2" t="s">
        <v>1887</v>
      </c>
      <c r="G6717" s="8" t="str">
        <f>IF(COUNTIF('Dam Lines'!A:A,D6717)&gt;0,"Yes","No")</f>
        <v>No</v>
      </c>
      <c r="H6717" s="14" t="s">
        <v>1742</v>
      </c>
      <c r="I6717" s="8" t="str">
        <f t="array" ref="I6717">IF(G6717="Yes",XLOOKUP(D6717,'Dam Lines'!A:A,'Dam Lines'!J:J),"")</f>
        <v/>
      </c>
    </row>
    <row r="6718" hidden="1">
      <c r="A6718" s="11">
        <v>8.0</v>
      </c>
      <c r="B6718" s="2" t="s">
        <v>3157</v>
      </c>
      <c r="C6718" s="2" t="s">
        <v>1752</v>
      </c>
      <c r="D6718" s="2" t="s">
        <v>713</v>
      </c>
      <c r="E6718" s="3" t="s">
        <v>1779</v>
      </c>
      <c r="F6718" s="3" t="s">
        <v>1887</v>
      </c>
      <c r="G6718" s="8" t="str">
        <f>IF(COUNTIF('Dam Lines'!A:A,D6718)&gt;0,"Yes","No")</f>
        <v>Yes</v>
      </c>
      <c r="H6718" s="14" t="s">
        <v>1742</v>
      </c>
      <c r="I6718" s="8" t="str">
        <f t="array" ref="I6718">IF(G6718="Yes",XLOOKUP(D6718,'Dam Lines'!A:A,'Dam Lines'!J:J),"")</f>
        <v>FATMA</v>
      </c>
    </row>
    <row r="6719" hidden="1">
      <c r="A6719" s="11">
        <v>9.0</v>
      </c>
      <c r="B6719" s="2" t="s">
        <v>2242</v>
      </c>
      <c r="C6719" s="2" t="s">
        <v>2243</v>
      </c>
      <c r="D6719" s="2" t="s">
        <v>2244</v>
      </c>
      <c r="E6719" s="3" t="s">
        <v>1779</v>
      </c>
      <c r="F6719" s="3" t="s">
        <v>1887</v>
      </c>
      <c r="G6719" s="8" t="str">
        <f>IF(COUNTIF('Dam Lines'!A:A,D6719)&gt;0,"Yes","No")</f>
        <v>No</v>
      </c>
      <c r="H6719" s="14" t="s">
        <v>1742</v>
      </c>
      <c r="I6719" s="8" t="str">
        <f t="array" ref="I6719">IF(G6719="Yes",XLOOKUP(D6719,'Dam Lines'!A:A,'Dam Lines'!J:J),"")</f>
        <v/>
      </c>
    </row>
    <row r="6720" hidden="1">
      <c r="A6720" s="11">
        <v>10.0</v>
      </c>
      <c r="B6720" s="2" t="s">
        <v>2777</v>
      </c>
      <c r="C6720" s="2" t="s">
        <v>1817</v>
      </c>
      <c r="D6720" s="2" t="s">
        <v>832</v>
      </c>
      <c r="E6720" s="3" t="s">
        <v>1779</v>
      </c>
      <c r="F6720" s="3" t="s">
        <v>1887</v>
      </c>
      <c r="G6720" s="8" t="str">
        <f>IF(COUNTIF('Dam Lines'!A:A,D6720)&gt;0,"Yes","No")</f>
        <v>Yes</v>
      </c>
      <c r="H6720" s="14" t="s">
        <v>1742</v>
      </c>
      <c r="I6720" s="8" t="str">
        <f t="array" ref="I6720">IF(G6720="Yes",XLOOKUP(D6720,'Dam Lines'!A:A,'Dam Lines'!J:J),"")</f>
        <v>SIMPATIKA</v>
      </c>
    </row>
    <row r="6721" hidden="1">
      <c r="A6721" s="11">
        <v>11.0</v>
      </c>
      <c r="B6721" s="2" t="s">
        <v>2111</v>
      </c>
      <c r="C6721" s="2" t="s">
        <v>1994</v>
      </c>
      <c r="D6721" s="2" t="s">
        <v>1128</v>
      </c>
      <c r="E6721" s="3" t="s">
        <v>1779</v>
      </c>
      <c r="F6721" s="3" t="s">
        <v>1887</v>
      </c>
      <c r="G6721" s="8" t="str">
        <f>IF(COUNTIF('Dam Lines'!A:A,D6721)&gt;0,"Yes","No")</f>
        <v>Yes</v>
      </c>
      <c r="H6721" s="14" t="s">
        <v>1742</v>
      </c>
      <c r="I6721" s="8" t="str">
        <f t="array" ref="I6721">IF(G6721="Yes",XLOOKUP(D6721,'Dam Lines'!A:A,'Dam Lines'!J:J),"")</f>
        <v>SAMMIE</v>
      </c>
    </row>
    <row r="6722" hidden="1">
      <c r="A6722" s="11">
        <v>12.0</v>
      </c>
      <c r="B6722" s="2" t="s">
        <v>3175</v>
      </c>
      <c r="C6722" s="2" t="s">
        <v>1980</v>
      </c>
      <c r="D6722" s="2" t="s">
        <v>3176</v>
      </c>
      <c r="E6722" s="3" t="s">
        <v>1779</v>
      </c>
      <c r="F6722" s="3" t="s">
        <v>1887</v>
      </c>
      <c r="G6722" s="8" t="str">
        <f>IF(COUNTIF('Dam Lines'!A:A,D6722)&gt;0,"Yes","No")</f>
        <v>No</v>
      </c>
      <c r="H6722" s="14" t="s">
        <v>1742</v>
      </c>
      <c r="I6722" s="8" t="str">
        <f t="array" ref="I6722">IF(G6722="Yes",XLOOKUP(D6722,'Dam Lines'!A:A,'Dam Lines'!J:J),"")</f>
        <v/>
      </c>
    </row>
    <row r="6723" hidden="1">
      <c r="A6723" s="11">
        <v>13.0</v>
      </c>
      <c r="B6723" s="2" t="s">
        <v>2231</v>
      </c>
      <c r="C6723" s="2" t="s">
        <v>1768</v>
      </c>
      <c r="D6723" s="2" t="s">
        <v>1375</v>
      </c>
      <c r="E6723" s="3" t="s">
        <v>1779</v>
      </c>
      <c r="F6723" s="3" t="s">
        <v>1887</v>
      </c>
      <c r="G6723" s="8" t="str">
        <f>IF(COUNTIF('Dam Lines'!A:A,D6723)&gt;0,"Yes","No")</f>
        <v>Yes</v>
      </c>
      <c r="H6723" s="14" t="s">
        <v>1742</v>
      </c>
      <c r="I6723" s="8" t="str">
        <f t="array" ref="I6723">IF(G6723="Yes",XLOOKUP(D6723,'Dam Lines'!A:A,'Dam Lines'!J:J),"")</f>
        <v>WARZANA DE DYMON</v>
      </c>
    </row>
    <row r="6724" hidden="1">
      <c r="A6724" s="11">
        <v>14.0</v>
      </c>
      <c r="B6724" s="2" t="s">
        <v>2990</v>
      </c>
      <c r="C6724" s="2" t="s">
        <v>2347</v>
      </c>
      <c r="D6724" s="2" t="s">
        <v>621</v>
      </c>
      <c r="E6724" s="3" t="s">
        <v>1779</v>
      </c>
      <c r="F6724" s="3" t="s">
        <v>1887</v>
      </c>
      <c r="G6724" s="8" t="str">
        <f>IF(COUNTIF('Dam Lines'!A:A,D6724)&gt;0,"Yes","No")</f>
        <v>Yes</v>
      </c>
      <c r="H6724" s="14" t="s">
        <v>1742</v>
      </c>
      <c r="I6724" s="8" t="str">
        <f t="array" ref="I6724">IF(G6724="Yes",XLOOKUP(D6724,'Dam Lines'!A:A,'Dam Lines'!J:J),"")</f>
        <v>CRESCINDA</v>
      </c>
    </row>
    <row r="6725" hidden="1">
      <c r="A6725" s="11">
        <v>15.0</v>
      </c>
      <c r="B6725" s="2" t="s">
        <v>2615</v>
      </c>
      <c r="C6725" s="2" t="s">
        <v>1752</v>
      </c>
      <c r="D6725" s="2" t="s">
        <v>422</v>
      </c>
      <c r="E6725" s="3" t="s">
        <v>1779</v>
      </c>
      <c r="F6725" s="3" t="s">
        <v>1887</v>
      </c>
      <c r="G6725" s="8" t="str">
        <f>IF(COUNTIF('Dam Lines'!A:A,D6725)&gt;0,"Yes","No")</f>
        <v>Yes</v>
      </c>
      <c r="H6725" s="14" t="s">
        <v>1742</v>
      </c>
      <c r="I6725" s="8" t="str">
        <f t="array" ref="I6725">IF(G6725="Yes",XLOOKUP(D6725,'Dam Lines'!A:A,'Dam Lines'!J:J),"")</f>
        <v>TRYNCZA</v>
      </c>
    </row>
    <row r="6726" hidden="1">
      <c r="A6726" s="11">
        <v>1.0</v>
      </c>
      <c r="B6726" s="2" t="s">
        <v>2980</v>
      </c>
      <c r="C6726" s="2" t="s">
        <v>1744</v>
      </c>
      <c r="D6726" s="2" t="s">
        <v>118</v>
      </c>
      <c r="E6726" s="4" t="s">
        <v>1779</v>
      </c>
      <c r="F6726" s="2" t="s">
        <v>1818</v>
      </c>
      <c r="G6726" s="8" t="str">
        <f>IF(COUNTIF('Dam Lines'!A:A,D6726)&gt;0,"Yes","No")</f>
        <v>Yes</v>
      </c>
      <c r="H6726" s="14" t="s">
        <v>1742</v>
      </c>
      <c r="I6726" s="8" t="str">
        <f t="array" ref="I6726">IF(G6726="Yes",XLOOKUP(D6726,'Dam Lines'!A:A,'Dam Lines'!J:J),"")</f>
        <v>SAPINA</v>
      </c>
    </row>
    <row r="6727" hidden="1">
      <c r="A6727" s="11">
        <v>2.0</v>
      </c>
      <c r="B6727" s="2" t="s">
        <v>3115</v>
      </c>
      <c r="C6727" s="2" t="s">
        <v>1744</v>
      </c>
      <c r="D6727" s="2" t="s">
        <v>68</v>
      </c>
      <c r="E6727" s="3" t="s">
        <v>1779</v>
      </c>
      <c r="F6727" s="3" t="s">
        <v>1818</v>
      </c>
      <c r="G6727" s="8" t="str">
        <f>IF(COUNTIF('Dam Lines'!A:A,D6727)&gt;0,"Yes","No")</f>
        <v>Yes</v>
      </c>
      <c r="H6727" s="14" t="s">
        <v>1761</v>
      </c>
      <c r="I6727" s="8" t="str">
        <f t="array" ref="I6727">IF(G6727="Yes",XLOOKUP(D6727,'Dam Lines'!A:A,'Dam Lines'!J:J),"")</f>
        <v>NEVADA II</v>
      </c>
    </row>
    <row r="6728" hidden="1">
      <c r="A6728" s="11">
        <v>3.0</v>
      </c>
      <c r="B6728" s="2" t="s">
        <v>2483</v>
      </c>
      <c r="C6728" s="2" t="s">
        <v>1962</v>
      </c>
      <c r="D6728" s="2" t="s">
        <v>118</v>
      </c>
      <c r="E6728" s="3" t="s">
        <v>1779</v>
      </c>
      <c r="F6728" s="3" t="s">
        <v>1818</v>
      </c>
      <c r="G6728" s="8" t="str">
        <f>IF(COUNTIF('Dam Lines'!A:A,D6728)&gt;0,"Yes","No")</f>
        <v>Yes</v>
      </c>
      <c r="H6728" s="14" t="s">
        <v>1742</v>
      </c>
      <c r="I6728" s="8" t="str">
        <f t="array" ref="I6728">IF(G6728="Yes",XLOOKUP(D6728,'Dam Lines'!A:A,'Dam Lines'!J:J),"")</f>
        <v>SAPINA</v>
      </c>
    </row>
    <row r="6729" hidden="1">
      <c r="A6729" s="11">
        <v>4.0</v>
      </c>
      <c r="B6729" s="2" t="s">
        <v>3148</v>
      </c>
      <c r="C6729" s="2" t="s">
        <v>1823</v>
      </c>
      <c r="D6729" s="2" t="s">
        <v>664</v>
      </c>
      <c r="E6729" s="3" t="s">
        <v>1779</v>
      </c>
      <c r="F6729" s="3" t="s">
        <v>1818</v>
      </c>
      <c r="G6729" s="8" t="str">
        <f>IF(COUNTIF('Dam Lines'!A:A,D6729)&gt;0,"Yes","No")</f>
        <v>Yes</v>
      </c>
      <c r="H6729" s="14" t="s">
        <v>1742</v>
      </c>
      <c r="I6729" s="8" t="str">
        <f t="array" ref="I6729">IF(G6729="Yes",XLOOKUP(D6729,'Dam Lines'!A:A,'Dam Lines'!J:J),"")</f>
        <v>BEDRAFFA</v>
      </c>
    </row>
    <row r="6730" hidden="1">
      <c r="A6730" s="11">
        <v>5.0</v>
      </c>
      <c r="B6730" s="2" t="s">
        <v>2232</v>
      </c>
      <c r="C6730" s="2" t="s">
        <v>1886</v>
      </c>
      <c r="D6730" s="2" t="s">
        <v>2230</v>
      </c>
      <c r="E6730" s="3" t="s">
        <v>1779</v>
      </c>
      <c r="F6730" s="3" t="s">
        <v>1818</v>
      </c>
      <c r="G6730" s="8" t="str">
        <f>IF(COUNTIF('Dam Lines'!A:A,D6730)&gt;0,"Yes","No")</f>
        <v>No</v>
      </c>
      <c r="H6730" s="14" t="s">
        <v>1742</v>
      </c>
      <c r="I6730" s="8" t="str">
        <f t="array" ref="I6730">IF(G6730="Yes",XLOOKUP(D6730,'Dam Lines'!A:A,'Dam Lines'!J:J),"")</f>
        <v/>
      </c>
    </row>
    <row r="6731" hidden="1">
      <c r="A6731" s="11">
        <v>6.0</v>
      </c>
      <c r="B6731" s="2" t="s">
        <v>3354</v>
      </c>
      <c r="C6731" s="2" t="s">
        <v>3071</v>
      </c>
      <c r="D6731" s="2" t="s">
        <v>3355</v>
      </c>
      <c r="E6731" s="3" t="s">
        <v>1779</v>
      </c>
      <c r="F6731" s="3" t="s">
        <v>1818</v>
      </c>
      <c r="G6731" s="8" t="str">
        <f>IF(COUNTIF('Dam Lines'!A:A,D6731)&gt;0,"Yes","No")</f>
        <v>No</v>
      </c>
      <c r="H6731" s="14" t="s">
        <v>1742</v>
      </c>
      <c r="I6731" s="8" t="str">
        <f t="array" ref="I6731">IF(G6731="Yes",XLOOKUP(D6731,'Dam Lines'!A:A,'Dam Lines'!J:J),"")</f>
        <v/>
      </c>
    </row>
    <row r="6732" hidden="1">
      <c r="A6732" s="11">
        <v>7.0</v>
      </c>
      <c r="B6732" s="2" t="s">
        <v>3287</v>
      </c>
      <c r="C6732" s="2" t="s">
        <v>3288</v>
      </c>
      <c r="D6732" s="2" t="s">
        <v>15</v>
      </c>
      <c r="E6732" s="2" t="s">
        <v>1779</v>
      </c>
      <c r="F6732" s="2" t="s">
        <v>1818</v>
      </c>
      <c r="G6732" s="8" t="str">
        <f>IF(COUNTIF('Dam Lines'!A:A,D6732)&gt;0,"Yes","No")</f>
        <v>Yes</v>
      </c>
      <c r="H6732" s="14" t="s">
        <v>1761</v>
      </c>
      <c r="I6732" s="8" t="str">
        <f t="array" ref="I6732">IF(G6732="Yes",XLOOKUP(D6732,'Dam Lines'!A:A,'Dam Lines'!J:J),"")</f>
        <v>NEVADA II</v>
      </c>
    </row>
    <row r="6733" hidden="1">
      <c r="A6733" s="11">
        <v>8.0</v>
      </c>
      <c r="B6733" s="2" t="s">
        <v>2977</v>
      </c>
      <c r="C6733" s="2" t="s">
        <v>2280</v>
      </c>
      <c r="D6733" s="2" t="s">
        <v>2978</v>
      </c>
      <c r="E6733" s="3" t="s">
        <v>1779</v>
      </c>
      <c r="F6733" s="3" t="s">
        <v>1818</v>
      </c>
      <c r="G6733" s="8" t="str">
        <f>IF(COUNTIF('Dam Lines'!A:A,D6733)&gt;0,"Yes","No")</f>
        <v>No</v>
      </c>
      <c r="H6733" s="14" t="s">
        <v>1761</v>
      </c>
      <c r="I6733" s="8" t="str">
        <f t="array" ref="I6733">IF(G6733="Yes",XLOOKUP(D6733,'Dam Lines'!A:A,'Dam Lines'!J:J),"")</f>
        <v/>
      </c>
    </row>
    <row r="6734" hidden="1">
      <c r="A6734" s="11">
        <v>9.0</v>
      </c>
      <c r="B6734" s="2" t="s">
        <v>2947</v>
      </c>
      <c r="C6734" s="2" t="s">
        <v>1962</v>
      </c>
      <c r="D6734" s="2" t="s">
        <v>1209</v>
      </c>
      <c r="E6734" s="3" t="s">
        <v>1779</v>
      </c>
      <c r="F6734" s="3" t="s">
        <v>1818</v>
      </c>
      <c r="G6734" s="8" t="str">
        <f>IF(COUNTIF('Dam Lines'!A:A,D6734)&gt;0,"Yes","No")</f>
        <v>No</v>
      </c>
      <c r="H6734" s="14" t="s">
        <v>1761</v>
      </c>
      <c r="I6734" s="8" t="str">
        <f t="array" ref="I6734">IF(G6734="Yes",XLOOKUP(D6734,'Dam Lines'!A:A,'Dam Lines'!J:J),"")</f>
        <v/>
      </c>
    </row>
    <row r="6735" hidden="1">
      <c r="A6735" s="11">
        <v>10.0</v>
      </c>
      <c r="B6735" s="2" t="s">
        <v>3511</v>
      </c>
      <c r="C6735" s="2" t="s">
        <v>1754</v>
      </c>
      <c r="D6735" s="2" t="s">
        <v>170</v>
      </c>
      <c r="E6735" s="3" t="s">
        <v>1779</v>
      </c>
      <c r="F6735" s="3" t="s">
        <v>1818</v>
      </c>
      <c r="G6735" s="8" t="str">
        <f>IF(COUNTIF('Dam Lines'!A:A,D6735)&gt;0,"Yes","No")</f>
        <v>Yes</v>
      </c>
      <c r="H6735" s="14" t="s">
        <v>1742</v>
      </c>
      <c r="I6735" s="8" t="str">
        <f t="array" ref="I6735">IF(G6735="Yes",XLOOKUP(D6735,'Dam Lines'!A:A,'Dam Lines'!J:J),"")</f>
        <v>KYLA TIKI</v>
      </c>
    </row>
    <row r="6736" hidden="1">
      <c r="A6736" s="11">
        <v>11.0</v>
      </c>
      <c r="B6736" s="2" t="s">
        <v>2534</v>
      </c>
      <c r="C6736" s="2" t="s">
        <v>1802</v>
      </c>
      <c r="D6736" s="2" t="s">
        <v>1398</v>
      </c>
      <c r="E6736" s="3" t="s">
        <v>1779</v>
      </c>
      <c r="F6736" s="3" t="s">
        <v>1818</v>
      </c>
      <c r="G6736" s="8" t="str">
        <f>IF(COUNTIF('Dam Lines'!A:A,D6736)&gt;0,"Yes","No")</f>
        <v>Yes</v>
      </c>
      <c r="H6736" s="14" t="s">
        <v>1761</v>
      </c>
      <c r="I6736" s="8" t="str">
        <f t="array" ref="I6736">IF(G6736="Yes",XLOOKUP(D6736,'Dam Lines'!A:A,'Dam Lines'!J:J),"")</f>
        <v>GAICHI</v>
      </c>
    </row>
    <row r="6737" hidden="1">
      <c r="A6737" s="11">
        <v>12.0</v>
      </c>
      <c r="B6737" s="2" t="s">
        <v>2808</v>
      </c>
      <c r="C6737" s="2" t="s">
        <v>1768</v>
      </c>
      <c r="D6737" s="2" t="s">
        <v>832</v>
      </c>
      <c r="E6737" s="3" t="s">
        <v>1779</v>
      </c>
      <c r="F6737" s="3" t="s">
        <v>1818</v>
      </c>
      <c r="G6737" s="8" t="str">
        <f>IF(COUNTIF('Dam Lines'!A:A,D6737)&gt;0,"Yes","No")</f>
        <v>Yes</v>
      </c>
      <c r="H6737" s="14" t="s">
        <v>1742</v>
      </c>
      <c r="I6737" s="8" t="str">
        <f t="array" ref="I6737">IF(G6737="Yes",XLOOKUP(D6737,'Dam Lines'!A:A,'Dam Lines'!J:J),"")</f>
        <v>SIMPATIKA</v>
      </c>
    </row>
    <row r="6738" hidden="1">
      <c r="A6738" s="11">
        <v>13.0</v>
      </c>
      <c r="B6738" s="2" t="s">
        <v>3055</v>
      </c>
      <c r="C6738" s="2" t="s">
        <v>1752</v>
      </c>
      <c r="D6738" s="2" t="s">
        <v>100</v>
      </c>
      <c r="E6738" s="3" t="s">
        <v>1779</v>
      </c>
      <c r="F6738" s="3" t="s">
        <v>1818</v>
      </c>
      <c r="G6738" s="8" t="str">
        <f>IF(COUNTIF('Dam Lines'!A:A,D6738)&gt;0,"Yes","No")</f>
        <v>Yes</v>
      </c>
      <c r="H6738" s="14" t="s">
        <v>1761</v>
      </c>
      <c r="I6738" s="8" t="str">
        <f t="array" ref="I6738">IF(G6738="Yes",XLOOKUP(D6738,'Dam Lines'!A:A,'Dam Lines'!J:J),"")</f>
        <v>GAICHI</v>
      </c>
    </row>
    <row r="6739" hidden="1">
      <c r="A6739" s="11">
        <v>14.0</v>
      </c>
      <c r="B6739" s="2" t="s">
        <v>3074</v>
      </c>
      <c r="C6739" s="2" t="s">
        <v>2613</v>
      </c>
      <c r="D6739" s="2" t="s">
        <v>1261</v>
      </c>
      <c r="E6739" s="2" t="s">
        <v>1779</v>
      </c>
      <c r="F6739" s="2" t="s">
        <v>1818</v>
      </c>
      <c r="G6739" s="8" t="str">
        <f>IF(COUNTIF('Dam Lines'!A:A,D6739)&gt;0,"Yes","No")</f>
        <v>Yes</v>
      </c>
      <c r="H6739" s="14" t="s">
        <v>1761</v>
      </c>
      <c r="I6739" s="8" t="str">
        <f t="array" ref="I6739">IF(G6739="Yes",XLOOKUP(D6739,'Dam Lines'!A:A,'Dam Lines'!J:J),"")</f>
        <v>NEVADA II</v>
      </c>
    </row>
    <row r="6740" hidden="1">
      <c r="A6740" s="11">
        <v>15.0</v>
      </c>
      <c r="B6740" s="2" t="s">
        <v>3265</v>
      </c>
      <c r="C6740" s="2" t="s">
        <v>1962</v>
      </c>
      <c r="D6740" s="2" t="s">
        <v>87</v>
      </c>
      <c r="E6740" s="3" t="s">
        <v>1779</v>
      </c>
      <c r="F6740" s="3" t="s">
        <v>1818</v>
      </c>
      <c r="G6740" s="8" t="str">
        <f>IF(COUNTIF('Dam Lines'!A:A,D6740)&gt;0,"Yes","No")</f>
        <v>Yes</v>
      </c>
      <c r="H6740" s="14" t="s">
        <v>1761</v>
      </c>
      <c r="I6740" s="8" t="str">
        <f t="array" ref="I6740">IF(G6740="Yes",XLOOKUP(D6740,'Dam Lines'!A:A,'Dam Lines'!J:J),"")</f>
        <v>PRIMEROSE</v>
      </c>
    </row>
    <row r="6741" hidden="1">
      <c r="A6741" s="11">
        <v>1.0</v>
      </c>
      <c r="B6741" s="2" t="s">
        <v>3097</v>
      </c>
      <c r="C6741" s="2" t="s">
        <v>1798</v>
      </c>
      <c r="D6741" s="2" t="s">
        <v>69</v>
      </c>
      <c r="E6741" s="4" t="s">
        <v>1779</v>
      </c>
      <c r="F6741" s="2" t="s">
        <v>2301</v>
      </c>
      <c r="G6741" s="8" t="str">
        <f>IF(COUNTIF('Dam Lines'!A:A,D6741)&gt;0,"Yes","No")</f>
        <v>Yes</v>
      </c>
      <c r="H6741" s="14" t="s">
        <v>1742</v>
      </c>
      <c r="I6741" s="8" t="str">
        <f t="array" ref="I6741">IF(G6741="Yes",XLOOKUP(D6741,'Dam Lines'!A:A,'Dam Lines'!J:J),"")</f>
        <v>ASALA HALEEMA</v>
      </c>
    </row>
    <row r="6742" hidden="1">
      <c r="A6742" s="11">
        <v>2.0</v>
      </c>
      <c r="B6742" s="2" t="s">
        <v>2235</v>
      </c>
      <c r="C6742" s="2" t="s">
        <v>1886</v>
      </c>
      <c r="D6742" s="2" t="s">
        <v>2236</v>
      </c>
      <c r="E6742" s="3" t="s">
        <v>1779</v>
      </c>
      <c r="F6742" s="3" t="s">
        <v>2301</v>
      </c>
      <c r="G6742" s="8" t="str">
        <f>IF(COUNTIF('Dam Lines'!A:A,D6742)&gt;0,"Yes","No")</f>
        <v>No</v>
      </c>
      <c r="H6742" s="14" t="s">
        <v>1742</v>
      </c>
      <c r="I6742" s="8" t="str">
        <f t="array" ref="I6742">IF(G6742="Yes",XLOOKUP(D6742,'Dam Lines'!A:A,'Dam Lines'!J:J),"")</f>
        <v/>
      </c>
    </row>
    <row r="6743" hidden="1">
      <c r="A6743" s="11">
        <v>3.0</v>
      </c>
      <c r="B6743" s="2" t="s">
        <v>2124</v>
      </c>
      <c r="C6743" s="2" t="s">
        <v>1798</v>
      </c>
      <c r="D6743" s="2" t="s">
        <v>122</v>
      </c>
      <c r="E6743" s="3" t="s">
        <v>1779</v>
      </c>
      <c r="F6743" s="3" t="s">
        <v>2301</v>
      </c>
      <c r="G6743" s="8" t="str">
        <f>IF(COUNTIF('Dam Lines'!A:A,D6743)&gt;0,"Yes","No")</f>
        <v>Yes</v>
      </c>
      <c r="H6743" s="14" t="s">
        <v>1742</v>
      </c>
      <c r="I6743" s="8" t="str">
        <f t="array" ref="I6743">IF(G6743="Yes",XLOOKUP(D6743,'Dam Lines'!A:A,'Dam Lines'!J:J),"")</f>
        <v>NEVADA II</v>
      </c>
    </row>
    <row r="6744" hidden="1">
      <c r="A6744" s="11">
        <v>4.0</v>
      </c>
      <c r="B6744" s="2" t="s">
        <v>3444</v>
      </c>
      <c r="C6744" s="2" t="s">
        <v>3445</v>
      </c>
      <c r="D6744" s="2" t="s">
        <v>3446</v>
      </c>
      <c r="E6744" s="3" t="s">
        <v>1779</v>
      </c>
      <c r="F6744" s="3" t="s">
        <v>2301</v>
      </c>
      <c r="G6744" s="8" t="str">
        <f>IF(COUNTIF('Dam Lines'!A:A,D6744)&gt;0,"Yes","No")</f>
        <v>No</v>
      </c>
      <c r="H6744" s="14" t="s">
        <v>1742</v>
      </c>
      <c r="I6744" s="8" t="str">
        <f t="array" ref="I6744">IF(G6744="Yes",XLOOKUP(D6744,'Dam Lines'!A:A,'Dam Lines'!J:J),"")</f>
        <v/>
      </c>
    </row>
    <row r="6745" hidden="1">
      <c r="A6745" s="11">
        <v>5.0</v>
      </c>
      <c r="B6745" s="2" t="s">
        <v>3512</v>
      </c>
      <c r="C6745" s="2" t="s">
        <v>3513</v>
      </c>
      <c r="D6745" s="2" t="s">
        <v>3514</v>
      </c>
      <c r="E6745" s="3" t="s">
        <v>1779</v>
      </c>
      <c r="F6745" s="3" t="s">
        <v>2301</v>
      </c>
      <c r="G6745" s="8" t="str">
        <f>IF(COUNTIF('Dam Lines'!A:A,D6745)&gt;0,"Yes","No")</f>
        <v>No</v>
      </c>
      <c r="H6745" s="14" t="s">
        <v>1761</v>
      </c>
      <c r="I6745" s="8" t="str">
        <f t="array" ref="I6745">IF(G6745="Yes",XLOOKUP(D6745,'Dam Lines'!A:A,'Dam Lines'!J:J),"")</f>
        <v/>
      </c>
    </row>
    <row r="6746" hidden="1">
      <c r="A6746" s="11">
        <v>6.0</v>
      </c>
      <c r="B6746" s="2" t="s">
        <v>2229</v>
      </c>
      <c r="C6746" s="2" t="s">
        <v>1747</v>
      </c>
      <c r="D6746" s="2" t="s">
        <v>2230</v>
      </c>
      <c r="E6746" s="16" t="s">
        <v>1779</v>
      </c>
      <c r="F6746" s="16" t="s">
        <v>2301</v>
      </c>
      <c r="G6746" s="8" t="str">
        <f>IF(COUNTIF('Dam Lines'!A:A,D6746)&gt;0,"Yes","No")</f>
        <v>No</v>
      </c>
      <c r="H6746" s="14" t="s">
        <v>1742</v>
      </c>
      <c r="I6746" s="8" t="str">
        <f t="array" ref="I6746">IF(G6746="Yes",XLOOKUP(D6746,'Dam Lines'!A:A,'Dam Lines'!J:J),"")</f>
        <v/>
      </c>
    </row>
    <row r="6747" hidden="1">
      <c r="A6747" s="11">
        <v>7.0</v>
      </c>
      <c r="B6747" s="2" t="s">
        <v>1751</v>
      </c>
      <c r="C6747" s="2" t="s">
        <v>1752</v>
      </c>
      <c r="D6747" s="2" t="s">
        <v>744</v>
      </c>
      <c r="E6747" s="3" t="s">
        <v>1779</v>
      </c>
      <c r="F6747" s="3" t="s">
        <v>2301</v>
      </c>
      <c r="G6747" s="8" t="str">
        <f>IF(COUNTIF('Dam Lines'!A:A,D6747)&gt;0,"Yes","No")</f>
        <v>Yes</v>
      </c>
      <c r="H6747" s="14" t="s">
        <v>1742</v>
      </c>
      <c r="I6747" s="8" t="str">
        <f t="array" ref="I6747">IF(G6747="Yes",XLOOKUP(D6747,'Dam Lines'!A:A,'Dam Lines'!J:J),"")</f>
        <v>AL SHIMRIYA-50</v>
      </c>
    </row>
    <row r="6748" hidden="1">
      <c r="A6748" s="11">
        <v>1.0</v>
      </c>
      <c r="B6748" s="2" t="s">
        <v>3515</v>
      </c>
      <c r="C6748" s="2" t="s">
        <v>1747</v>
      </c>
      <c r="D6748" s="2" t="s">
        <v>621</v>
      </c>
      <c r="E6748" s="2" t="s">
        <v>3353</v>
      </c>
      <c r="F6748" s="2" t="s">
        <v>1887</v>
      </c>
      <c r="G6748" s="8" t="str">
        <f>IF(COUNTIF('Dam Lines'!A:A,D6748)&gt;0,"Yes","No")</f>
        <v>Yes</v>
      </c>
      <c r="H6748" s="14" t="s">
        <v>1761</v>
      </c>
      <c r="I6748" s="8" t="str">
        <f t="array" ref="I6748">IF(G6748="Yes",XLOOKUP(D6748,'Dam Lines'!A:A,'Dam Lines'!J:J),"")</f>
        <v>CRESCINDA</v>
      </c>
    </row>
    <row r="6749" hidden="1">
      <c r="A6749" s="11">
        <v>2.0</v>
      </c>
      <c r="B6749" s="2" t="s">
        <v>3306</v>
      </c>
      <c r="C6749" s="2" t="s">
        <v>1962</v>
      </c>
      <c r="D6749" s="2" t="s">
        <v>469</v>
      </c>
      <c r="E6749" s="3" t="s">
        <v>3353</v>
      </c>
      <c r="F6749" s="3" t="s">
        <v>1887</v>
      </c>
      <c r="G6749" s="8" t="str">
        <f>IF(COUNTIF('Dam Lines'!A:A,D6749)&gt;0,"Yes","No")</f>
        <v>Yes</v>
      </c>
      <c r="H6749" s="14" t="s">
        <v>1761</v>
      </c>
      <c r="I6749" s="8" t="str">
        <f t="array" ref="I6749">IF(G6749="Yes",XLOOKUP(D6749,'Dam Lines'!A:A,'Dam Lines'!J:J),"")</f>
        <v>FATMA</v>
      </c>
    </row>
    <row r="6750" hidden="1">
      <c r="A6750" s="11">
        <v>3.0</v>
      </c>
      <c r="B6750" s="2" t="s">
        <v>3397</v>
      </c>
      <c r="C6750" s="2" t="s">
        <v>1798</v>
      </c>
      <c r="D6750" s="2" t="s">
        <v>237</v>
      </c>
      <c r="E6750" s="3" t="s">
        <v>3353</v>
      </c>
      <c r="F6750" s="3" t="s">
        <v>1887</v>
      </c>
      <c r="G6750" s="8" t="str">
        <f>IF(COUNTIF('Dam Lines'!A:A,D6750)&gt;0,"Yes","No")</f>
        <v>Yes</v>
      </c>
      <c r="H6750" s="14" t="s">
        <v>1761</v>
      </c>
      <c r="I6750" s="8" t="str">
        <f t="array" ref="I6750">IF(G6750="Yes",XLOOKUP(D6750,'Dam Lines'!A:A,'Dam Lines'!J:J),"")</f>
        <v>NEVADA II</v>
      </c>
    </row>
    <row r="6751" hidden="1">
      <c r="A6751" s="11">
        <v>4.0</v>
      </c>
      <c r="B6751" s="2" t="s">
        <v>3305</v>
      </c>
      <c r="C6751" s="2" t="s">
        <v>1886</v>
      </c>
      <c r="D6751" s="2" t="s">
        <v>93</v>
      </c>
      <c r="E6751" s="3" t="s">
        <v>3353</v>
      </c>
      <c r="F6751" s="3" t="s">
        <v>1887</v>
      </c>
      <c r="G6751" s="8" t="str">
        <f>IF(COUNTIF('Dam Lines'!A:A,D6751)&gt;0,"Yes","No")</f>
        <v>Yes</v>
      </c>
      <c r="H6751" s="14" t="s">
        <v>1761</v>
      </c>
      <c r="I6751" s="8" t="str">
        <f t="array" ref="I6751">IF(G6751="Yes",XLOOKUP(D6751,'Dam Lines'!A:A,'Dam Lines'!J:J),"")</f>
        <v>QUITAINE</v>
      </c>
    </row>
    <row r="6752" hidden="1">
      <c r="A6752" s="11">
        <v>5.0</v>
      </c>
      <c r="B6752" s="2" t="s">
        <v>3383</v>
      </c>
      <c r="C6752" s="2" t="s">
        <v>1798</v>
      </c>
      <c r="D6752" s="2" t="s">
        <v>363</v>
      </c>
      <c r="E6752" s="3" t="s">
        <v>3353</v>
      </c>
      <c r="F6752" s="3" t="s">
        <v>1887</v>
      </c>
      <c r="G6752" s="8" t="str">
        <f>IF(COUNTIF('Dam Lines'!A:A,D6752)&gt;0,"Yes","No")</f>
        <v>Yes</v>
      </c>
      <c r="H6752" s="14" t="s">
        <v>1761</v>
      </c>
      <c r="I6752" s="8" t="str">
        <f t="array" ref="I6752">IF(G6752="Yes",XLOOKUP(D6752,'Dam Lines'!A:A,'Dam Lines'!J:J),"")</f>
        <v>MADOU</v>
      </c>
    </row>
    <row r="6753" hidden="1">
      <c r="A6753" s="11">
        <v>6.0</v>
      </c>
      <c r="B6753" s="2" t="s">
        <v>3452</v>
      </c>
      <c r="C6753" s="2" t="s">
        <v>1747</v>
      </c>
      <c r="D6753" s="2" t="s">
        <v>3453</v>
      </c>
      <c r="E6753" s="3" t="s">
        <v>3353</v>
      </c>
      <c r="F6753" s="3" t="s">
        <v>1887</v>
      </c>
      <c r="G6753" s="8" t="str">
        <f>IF(COUNTIF('Dam Lines'!A:A,D6753)&gt;0,"Yes","No")</f>
        <v>No</v>
      </c>
      <c r="H6753" s="14" t="s">
        <v>1761</v>
      </c>
      <c r="I6753" s="8" t="str">
        <f t="array" ref="I6753">IF(G6753="Yes",XLOOKUP(D6753,'Dam Lines'!A:A,'Dam Lines'!J:J),"")</f>
        <v/>
      </c>
    </row>
    <row r="6754" hidden="1">
      <c r="A6754" s="11">
        <v>7.0</v>
      </c>
      <c r="B6754" s="2" t="s">
        <v>3516</v>
      </c>
      <c r="C6754" s="2" t="s">
        <v>1935</v>
      </c>
      <c r="D6754" s="2" t="s">
        <v>454</v>
      </c>
      <c r="E6754" s="2" t="s">
        <v>3353</v>
      </c>
      <c r="F6754" s="2" t="s">
        <v>1887</v>
      </c>
      <c r="G6754" s="8" t="str">
        <f>IF(COUNTIF('Dam Lines'!A:A,D6754)&gt;0,"Yes","No")</f>
        <v>Yes</v>
      </c>
      <c r="H6754" s="14" t="s">
        <v>1761</v>
      </c>
      <c r="I6754" s="8" t="str">
        <f t="array" ref="I6754">IF(G6754="Yes",XLOOKUP(D6754,'Dam Lines'!A:A,'Dam Lines'!J:J),"")</f>
        <v>TARGUIA</v>
      </c>
    </row>
    <row r="6755" hidden="1">
      <c r="A6755" s="11">
        <v>8.0</v>
      </c>
      <c r="B6755" s="2" t="s">
        <v>3517</v>
      </c>
      <c r="C6755" s="2" t="s">
        <v>1798</v>
      </c>
      <c r="D6755" s="2" t="s">
        <v>146</v>
      </c>
      <c r="E6755" s="3" t="s">
        <v>3353</v>
      </c>
      <c r="F6755" s="3" t="s">
        <v>1887</v>
      </c>
      <c r="G6755" s="8" t="str">
        <f>IF(COUNTIF('Dam Lines'!A:A,D6755)&gt;0,"Yes","No")</f>
        <v>Yes</v>
      </c>
      <c r="H6755" s="14" t="s">
        <v>1761</v>
      </c>
      <c r="I6755" s="8" t="str">
        <f t="array" ref="I6755">IF(G6755="Yes",XLOOKUP(D6755,'Dam Lines'!A:A,'Dam Lines'!J:J),"")</f>
        <v>NEVADA II</v>
      </c>
    </row>
    <row r="6756" hidden="1">
      <c r="A6756" s="11">
        <v>9.0</v>
      </c>
      <c r="B6756" s="2" t="s">
        <v>3312</v>
      </c>
      <c r="C6756" s="2" t="s">
        <v>1996</v>
      </c>
      <c r="D6756" s="2" t="s">
        <v>746</v>
      </c>
      <c r="E6756" s="3" t="s">
        <v>3353</v>
      </c>
      <c r="F6756" s="3" t="s">
        <v>1887</v>
      </c>
      <c r="G6756" s="8" t="str">
        <f>IF(COUNTIF('Dam Lines'!A:A,D6756)&gt;0,"Yes","No")</f>
        <v>Yes</v>
      </c>
      <c r="H6756" s="14" t="s">
        <v>1761</v>
      </c>
      <c r="I6756" s="8" t="str">
        <f t="array" ref="I6756">IF(G6756="Yes",XLOOKUP(D6756,'Dam Lines'!A:A,'Dam Lines'!J:J),"")</f>
        <v>ALGERIA</v>
      </c>
    </row>
    <row r="6757" hidden="1">
      <c r="A6757" s="11">
        <v>10.0</v>
      </c>
      <c r="B6757" s="2" t="s">
        <v>3518</v>
      </c>
      <c r="C6757" s="2" t="s">
        <v>2280</v>
      </c>
      <c r="D6757" s="2" t="s">
        <v>189</v>
      </c>
      <c r="E6757" s="3" t="s">
        <v>3353</v>
      </c>
      <c r="F6757" s="3" t="s">
        <v>1887</v>
      </c>
      <c r="G6757" s="8" t="str">
        <f>IF(COUNTIF('Dam Lines'!A:A,D6757)&gt;0,"Yes","No")</f>
        <v>Yes</v>
      </c>
      <c r="H6757" s="14" t="s">
        <v>1761</v>
      </c>
      <c r="I6757" s="8" t="str">
        <f t="array" ref="I6757">IF(G6757="Yes",XLOOKUP(D6757,'Dam Lines'!A:A,'Dam Lines'!J:J),"")</f>
        <v>KORAL</v>
      </c>
    </row>
    <row r="6758" hidden="1">
      <c r="A6758" s="11">
        <v>11.0</v>
      </c>
      <c r="B6758" s="2" t="s">
        <v>3519</v>
      </c>
      <c r="C6758" s="2" t="s">
        <v>1859</v>
      </c>
      <c r="D6758" s="2" t="s">
        <v>619</v>
      </c>
      <c r="E6758" s="3" t="s">
        <v>3353</v>
      </c>
      <c r="F6758" s="3" t="s">
        <v>1887</v>
      </c>
      <c r="G6758" s="8" t="str">
        <f>IF(COUNTIF('Dam Lines'!A:A,D6758)&gt;0,"Yes","No")</f>
        <v>Yes</v>
      </c>
      <c r="H6758" s="14" t="s">
        <v>1761</v>
      </c>
      <c r="I6758" s="8" t="str">
        <f t="array" ref="I6758">IF(G6758="Yes",XLOOKUP(D6758,'Dam Lines'!A:A,'Dam Lines'!J:J),"")</f>
        <v>ALBA</v>
      </c>
    </row>
    <row r="6759" hidden="1">
      <c r="A6759" s="11">
        <v>12.0</v>
      </c>
      <c r="B6759" s="2" t="s">
        <v>3520</v>
      </c>
      <c r="C6759" s="2" t="s">
        <v>2550</v>
      </c>
      <c r="D6759" s="2" t="s">
        <v>3095</v>
      </c>
      <c r="E6759" s="3" t="s">
        <v>3353</v>
      </c>
      <c r="F6759" s="3" t="s">
        <v>1887</v>
      </c>
      <c r="G6759" s="8" t="str">
        <f>IF(COUNTIF('Dam Lines'!A:A,D6759)&gt;0,"Yes","No")</f>
        <v>No</v>
      </c>
      <c r="H6759" s="14" t="s">
        <v>1761</v>
      </c>
      <c r="I6759" s="8" t="str">
        <f t="array" ref="I6759">IF(G6759="Yes",XLOOKUP(D6759,'Dam Lines'!A:A,'Dam Lines'!J:J),"")</f>
        <v/>
      </c>
    </row>
    <row r="6760" hidden="1">
      <c r="A6760" s="11">
        <v>13.0</v>
      </c>
      <c r="B6760" s="2" t="s">
        <v>3402</v>
      </c>
      <c r="C6760" s="2" t="s">
        <v>1975</v>
      </c>
      <c r="D6760" s="2" t="s">
        <v>3403</v>
      </c>
      <c r="E6760" s="3" t="s">
        <v>3353</v>
      </c>
      <c r="F6760" s="3" t="s">
        <v>1887</v>
      </c>
      <c r="G6760" s="8" t="str">
        <f>IF(COUNTIF('Dam Lines'!A:A,D6760)&gt;0,"Yes","No")</f>
        <v>No</v>
      </c>
      <c r="H6760" s="14" t="s">
        <v>1761</v>
      </c>
      <c r="I6760" s="8" t="str">
        <f t="array" ref="I6760">IF(G6760="Yes",XLOOKUP(D6760,'Dam Lines'!A:A,'Dam Lines'!J:J),"")</f>
        <v/>
      </c>
    </row>
    <row r="6761" hidden="1">
      <c r="A6761" s="11">
        <v>14.0</v>
      </c>
      <c r="B6761" s="2" t="s">
        <v>3481</v>
      </c>
      <c r="C6761" s="2" t="s">
        <v>3201</v>
      </c>
      <c r="D6761" s="2" t="s">
        <v>3482</v>
      </c>
      <c r="E6761" s="3" t="s">
        <v>3353</v>
      </c>
      <c r="F6761" s="3" t="s">
        <v>1887</v>
      </c>
      <c r="G6761" s="8" t="str">
        <f>IF(COUNTIF('Dam Lines'!A:A,D6761)&gt;0,"Yes","No")</f>
        <v>No</v>
      </c>
      <c r="H6761" s="14" t="s">
        <v>1761</v>
      </c>
      <c r="I6761" s="8" t="str">
        <f t="array" ref="I6761">IF(G6761="Yes",XLOOKUP(D6761,'Dam Lines'!A:A,'Dam Lines'!J:J),"")</f>
        <v/>
      </c>
    </row>
    <row r="6762" hidden="1">
      <c r="A6762" s="11">
        <v>15.0</v>
      </c>
      <c r="B6762" s="2" t="s">
        <v>3406</v>
      </c>
      <c r="C6762" s="2" t="s">
        <v>2358</v>
      </c>
      <c r="D6762" s="2" t="s">
        <v>1149</v>
      </c>
      <c r="E6762" s="3" t="s">
        <v>3353</v>
      </c>
      <c r="F6762" s="3" t="s">
        <v>1887</v>
      </c>
      <c r="G6762" s="8" t="str">
        <f>IF(COUNTIF('Dam Lines'!A:A,D6762)&gt;0,"Yes","No")</f>
        <v>Yes</v>
      </c>
      <c r="H6762" s="14" t="s">
        <v>1761</v>
      </c>
      <c r="I6762" s="8" t="str">
        <f t="array" ref="I6762">IF(G6762="Yes",XLOOKUP(D6762,'Dam Lines'!A:A,'Dam Lines'!J:J),"")</f>
        <v>NEVADA II</v>
      </c>
    </row>
    <row r="6763" hidden="1">
      <c r="A6763" s="11">
        <v>1.0</v>
      </c>
      <c r="B6763" s="2" t="s">
        <v>3307</v>
      </c>
      <c r="C6763" s="2" t="s">
        <v>1975</v>
      </c>
      <c r="D6763" s="2" t="s">
        <v>109</v>
      </c>
      <c r="E6763" s="2" t="s">
        <v>3353</v>
      </c>
      <c r="F6763" s="2" t="s">
        <v>1887</v>
      </c>
      <c r="G6763" s="8" t="str">
        <f>IF(COUNTIF('Dam Lines'!A:A,D6763)&gt;0,"Yes","No")</f>
        <v>Yes</v>
      </c>
      <c r="H6763" s="14" t="s">
        <v>1742</v>
      </c>
      <c r="I6763" s="8" t="str">
        <f t="array" ref="I6763">IF(G6763="Yes",XLOOKUP(D6763,'Dam Lines'!A:A,'Dam Lines'!J:J),"")</f>
        <v>ASTRALE</v>
      </c>
    </row>
    <row r="6764" hidden="1">
      <c r="A6764" s="11">
        <v>2.0</v>
      </c>
      <c r="B6764" s="2" t="s">
        <v>3396</v>
      </c>
      <c r="C6764" s="2" t="s">
        <v>1962</v>
      </c>
      <c r="D6764" s="2" t="s">
        <v>1263</v>
      </c>
      <c r="E6764" s="3" t="s">
        <v>3353</v>
      </c>
      <c r="F6764" s="3" t="s">
        <v>1887</v>
      </c>
      <c r="G6764" s="8" t="str">
        <f>IF(COUNTIF('Dam Lines'!A:A,D6764)&gt;0,"Yes","No")</f>
        <v>Yes</v>
      </c>
      <c r="H6764" s="14" t="s">
        <v>1742</v>
      </c>
      <c r="I6764" s="8" t="str">
        <f t="array" ref="I6764">IF(G6764="Yes",XLOOKUP(D6764,'Dam Lines'!A:A,'Dam Lines'!J:J),"")</f>
        <v>BASSALA</v>
      </c>
    </row>
    <row r="6765" hidden="1">
      <c r="A6765" s="11">
        <v>3.0</v>
      </c>
      <c r="B6765" s="2" t="s">
        <v>3314</v>
      </c>
      <c r="C6765" s="2" t="s">
        <v>1962</v>
      </c>
      <c r="D6765" s="2" t="s">
        <v>1224</v>
      </c>
      <c r="E6765" s="3" t="s">
        <v>3353</v>
      </c>
      <c r="F6765" s="3" t="s">
        <v>1887</v>
      </c>
      <c r="G6765" s="8" t="str">
        <f>IF(COUNTIF('Dam Lines'!A:A,D6765)&gt;0,"Yes","No")</f>
        <v>Yes</v>
      </c>
      <c r="H6765" s="14" t="s">
        <v>1742</v>
      </c>
      <c r="I6765" s="8" t="str">
        <f t="array" ref="I6765">IF(G6765="Yes",XLOOKUP(D6765,'Dam Lines'!A:A,'Dam Lines'!J:J),"")</f>
        <v>UMM ARQOB</v>
      </c>
    </row>
    <row r="6766" hidden="1">
      <c r="A6766" s="11">
        <v>4.0</v>
      </c>
      <c r="B6766" s="2" t="s">
        <v>3398</v>
      </c>
      <c r="C6766" s="2" t="s">
        <v>1747</v>
      </c>
      <c r="D6766" s="2" t="s">
        <v>521</v>
      </c>
      <c r="E6766" s="3" t="s">
        <v>3353</v>
      </c>
      <c r="F6766" s="3" t="s">
        <v>1887</v>
      </c>
      <c r="G6766" s="8" t="str">
        <f>IF(COUNTIF('Dam Lines'!A:A,D6766)&gt;0,"Yes","No")</f>
        <v>Yes</v>
      </c>
      <c r="H6766" s="14" t="s">
        <v>1742</v>
      </c>
      <c r="I6766" s="8" t="str">
        <f t="array" ref="I6766">IF(G6766="Yes",XLOOKUP(D6766,'Dam Lines'!A:A,'Dam Lines'!J:J),"")</f>
        <v>CHLOSTA</v>
      </c>
    </row>
    <row r="6767" hidden="1">
      <c r="A6767" s="11">
        <v>5.0</v>
      </c>
      <c r="B6767" s="2" t="s">
        <v>3308</v>
      </c>
      <c r="C6767" s="2" t="s">
        <v>2008</v>
      </c>
      <c r="D6767" s="2" t="s">
        <v>635</v>
      </c>
      <c r="E6767" s="3" t="s">
        <v>3353</v>
      </c>
      <c r="F6767" s="3" t="s">
        <v>1887</v>
      </c>
      <c r="G6767" s="8" t="str">
        <f>IF(COUNTIF('Dam Lines'!A:A,D6767)&gt;0,"Yes","No")</f>
        <v>Yes</v>
      </c>
      <c r="H6767" s="14" t="s">
        <v>1742</v>
      </c>
      <c r="I6767" s="8" t="str">
        <f t="array" ref="I6767">IF(G6767="Yes",XLOOKUP(D6767,'Dam Lines'!A:A,'Dam Lines'!J:J),"")</f>
        <v>ATTIQUE</v>
      </c>
    </row>
    <row r="6768" hidden="1">
      <c r="A6768" s="11">
        <v>6.0</v>
      </c>
      <c r="B6768" s="2" t="s">
        <v>3521</v>
      </c>
      <c r="C6768" s="2" t="s">
        <v>3000</v>
      </c>
      <c r="D6768" s="2" t="s">
        <v>2509</v>
      </c>
      <c r="E6768" s="2" t="s">
        <v>3353</v>
      </c>
      <c r="F6768" s="2" t="s">
        <v>1887</v>
      </c>
      <c r="G6768" s="8" t="str">
        <f>IF(COUNTIF('Dam Lines'!A:A,D6768)&gt;0,"Yes","No")</f>
        <v>No</v>
      </c>
      <c r="H6768" s="14" t="s">
        <v>1742</v>
      </c>
      <c r="I6768" s="8" t="str">
        <f t="array" ref="I6768">IF(G6768="Yes",XLOOKUP(D6768,'Dam Lines'!A:A,'Dam Lines'!J:J),"")</f>
        <v/>
      </c>
    </row>
    <row r="6769" hidden="1">
      <c r="A6769" s="11">
        <v>7.0</v>
      </c>
      <c r="B6769" s="2" t="s">
        <v>3315</v>
      </c>
      <c r="C6769" s="2" t="s">
        <v>1825</v>
      </c>
      <c r="D6769" s="2" t="s">
        <v>744</v>
      </c>
      <c r="E6769" s="3" t="s">
        <v>3353</v>
      </c>
      <c r="F6769" s="3" t="s">
        <v>1887</v>
      </c>
      <c r="G6769" s="8" t="str">
        <f>IF(COUNTIF('Dam Lines'!A:A,D6769)&gt;0,"Yes","No")</f>
        <v>Yes</v>
      </c>
      <c r="H6769" s="14" t="s">
        <v>1742</v>
      </c>
      <c r="I6769" s="8" t="str">
        <f t="array" ref="I6769">IF(G6769="Yes",XLOOKUP(D6769,'Dam Lines'!A:A,'Dam Lines'!J:J),"")</f>
        <v>AL SHIMRIYA-50</v>
      </c>
    </row>
    <row r="6770" hidden="1">
      <c r="A6770" s="11">
        <v>8.0</v>
      </c>
      <c r="B6770" s="2" t="s">
        <v>3378</v>
      </c>
      <c r="C6770" s="2" t="s">
        <v>3323</v>
      </c>
      <c r="D6770" s="2" t="s">
        <v>150</v>
      </c>
      <c r="E6770" s="3" t="s">
        <v>3353</v>
      </c>
      <c r="F6770" s="3" t="s">
        <v>1887</v>
      </c>
      <c r="G6770" s="8" t="str">
        <f>IF(COUNTIF('Dam Lines'!A:A,D6770)&gt;0,"Yes","No")</f>
        <v>Yes</v>
      </c>
      <c r="H6770" s="14" t="s">
        <v>1742</v>
      </c>
      <c r="I6770" s="8" t="str">
        <f t="array" ref="I6770">IF(G6770="Yes",XLOOKUP(D6770,'Dam Lines'!A:A,'Dam Lines'!J:J),"")</f>
        <v>KARTA</v>
      </c>
    </row>
    <row r="6771" hidden="1">
      <c r="A6771" s="11">
        <v>9.0</v>
      </c>
      <c r="B6771" s="2" t="s">
        <v>3319</v>
      </c>
      <c r="C6771" s="2" t="s">
        <v>3320</v>
      </c>
      <c r="D6771" s="2" t="s">
        <v>3321</v>
      </c>
      <c r="E6771" s="3" t="s">
        <v>3353</v>
      </c>
      <c r="F6771" s="3" t="s">
        <v>1887</v>
      </c>
      <c r="G6771" s="8" t="str">
        <f>IF(COUNTIF('Dam Lines'!A:A,D6771)&gt;0,"Yes","No")</f>
        <v>No</v>
      </c>
      <c r="H6771" s="14" t="s">
        <v>1742</v>
      </c>
      <c r="I6771" s="8" t="str">
        <f t="array" ref="I6771">IF(G6771="Yes",XLOOKUP(D6771,'Dam Lines'!A:A,'Dam Lines'!J:J),"")</f>
        <v/>
      </c>
    </row>
    <row r="6772" hidden="1">
      <c r="A6772" s="11">
        <v>10.0</v>
      </c>
      <c r="B6772" s="2" t="s">
        <v>3387</v>
      </c>
      <c r="C6772" s="2" t="s">
        <v>2151</v>
      </c>
      <c r="D6772" s="2" t="s">
        <v>2281</v>
      </c>
      <c r="E6772" s="3" t="s">
        <v>3353</v>
      </c>
      <c r="F6772" s="3" t="s">
        <v>1887</v>
      </c>
      <c r="G6772" s="8" t="str">
        <f>IF(COUNTIF('Dam Lines'!A:A,D6772)&gt;0,"Yes","No")</f>
        <v>No</v>
      </c>
      <c r="H6772" s="14" t="s">
        <v>1742</v>
      </c>
      <c r="I6772" s="8" t="str">
        <f t="array" ref="I6772">IF(G6772="Yes",XLOOKUP(D6772,'Dam Lines'!A:A,'Dam Lines'!J:J),"")</f>
        <v/>
      </c>
    </row>
    <row r="6773" hidden="1">
      <c r="A6773" s="11">
        <v>11.0</v>
      </c>
      <c r="B6773" s="2" t="s">
        <v>3474</v>
      </c>
      <c r="C6773" s="2" t="s">
        <v>3385</v>
      </c>
      <c r="D6773" s="2" t="s">
        <v>3475</v>
      </c>
      <c r="E6773" s="3" t="s">
        <v>3353</v>
      </c>
      <c r="F6773" s="3" t="s">
        <v>1887</v>
      </c>
      <c r="G6773" s="8" t="str">
        <f>IF(COUNTIF('Dam Lines'!A:A,D6773)&gt;0,"Yes","No")</f>
        <v>No</v>
      </c>
      <c r="H6773" s="14" t="s">
        <v>1742</v>
      </c>
      <c r="I6773" s="8" t="str">
        <f t="array" ref="I6773">IF(G6773="Yes",XLOOKUP(D6773,'Dam Lines'!A:A,'Dam Lines'!J:J),"")</f>
        <v/>
      </c>
    </row>
    <row r="6774" hidden="1">
      <c r="A6774" s="11">
        <v>12.0</v>
      </c>
      <c r="B6774" s="2" t="s">
        <v>3388</v>
      </c>
      <c r="C6774" s="2" t="s">
        <v>1798</v>
      </c>
      <c r="D6774" s="2" t="s">
        <v>825</v>
      </c>
      <c r="E6774" s="3" t="s">
        <v>3353</v>
      </c>
      <c r="F6774" s="3" t="s">
        <v>1887</v>
      </c>
      <c r="G6774" s="8" t="str">
        <f>IF(COUNTIF('Dam Lines'!A:A,D6774)&gt;0,"Yes","No")</f>
        <v>Yes</v>
      </c>
      <c r="H6774" s="14" t="s">
        <v>1742</v>
      </c>
      <c r="I6774" s="8" t="str">
        <f t="array" ref="I6774">IF(G6774="Yes",XLOOKUP(D6774,'Dam Lines'!A:A,'Dam Lines'!J:J),"")</f>
        <v>NEVADA II</v>
      </c>
    </row>
    <row r="6775" hidden="1">
      <c r="A6775" s="11">
        <v>13.0</v>
      </c>
      <c r="B6775" s="2" t="s">
        <v>3322</v>
      </c>
      <c r="C6775" s="2" t="s">
        <v>3323</v>
      </c>
      <c r="D6775" s="2" t="s">
        <v>91</v>
      </c>
      <c r="E6775" s="3" t="s">
        <v>3353</v>
      </c>
      <c r="F6775" s="3" t="s">
        <v>1887</v>
      </c>
      <c r="G6775" s="8" t="str">
        <f>IF(COUNTIF('Dam Lines'!A:A,D6775)&gt;0,"Yes","No")</f>
        <v>Yes</v>
      </c>
      <c r="H6775" s="14" t="s">
        <v>1742</v>
      </c>
      <c r="I6775" s="8" t="str">
        <f t="array" ref="I6775">IF(G6775="Yes",XLOOKUP(D6775,'Dam Lines'!A:A,'Dam Lines'!J:J),"")</f>
        <v>NEVADA II</v>
      </c>
    </row>
    <row r="6776" hidden="1">
      <c r="A6776" s="11">
        <v>14.0</v>
      </c>
      <c r="B6776" s="2" t="s">
        <v>3522</v>
      </c>
      <c r="C6776" s="2" t="s">
        <v>1962</v>
      </c>
      <c r="D6776" s="2" t="s">
        <v>378</v>
      </c>
      <c r="E6776" s="3" t="s">
        <v>3353</v>
      </c>
      <c r="F6776" s="3" t="s">
        <v>1887</v>
      </c>
      <c r="G6776" s="8" t="str">
        <f>IF(COUNTIF('Dam Lines'!A:A,D6776)&gt;0,"Yes","No")</f>
        <v>Yes</v>
      </c>
      <c r="H6776" s="14" t="s">
        <v>1742</v>
      </c>
      <c r="I6776" s="8" t="str">
        <f t="array" ref="I6776">IF(G6776="Yes",XLOOKUP(D6776,'Dam Lines'!A:A,'Dam Lines'!J:J),"")</f>
        <v>FATMA</v>
      </c>
    </row>
    <row r="6777" hidden="1">
      <c r="A6777" s="11">
        <v>1.0</v>
      </c>
      <c r="B6777" s="2" t="s">
        <v>3420</v>
      </c>
      <c r="C6777" s="2" t="s">
        <v>1908</v>
      </c>
      <c r="D6777" s="2" t="s">
        <v>351</v>
      </c>
      <c r="E6777" s="2" t="s">
        <v>2321</v>
      </c>
      <c r="F6777" s="2" t="s">
        <v>1869</v>
      </c>
      <c r="G6777" s="8" t="str">
        <f>IF(COUNTIF('Dam Lines'!A:A,D6777)&gt;0,"Yes","No")</f>
        <v>Yes</v>
      </c>
      <c r="H6777" s="14" t="s">
        <v>1742</v>
      </c>
      <c r="I6777" s="8" t="str">
        <f t="array" ref="I6777">IF(G6777="Yes",XLOOKUP(D6777,'Dam Lines'!A:A,'Dam Lines'!J:J),"")</f>
        <v>ARABELLE</v>
      </c>
    </row>
    <row r="6778" hidden="1">
      <c r="A6778" s="11">
        <v>2.0</v>
      </c>
      <c r="B6778" s="2" t="s">
        <v>3460</v>
      </c>
      <c r="C6778" s="2" t="s">
        <v>3288</v>
      </c>
      <c r="D6778" s="2" t="s">
        <v>15</v>
      </c>
      <c r="E6778" s="3" t="s">
        <v>2321</v>
      </c>
      <c r="F6778" s="3" t="s">
        <v>1869</v>
      </c>
      <c r="G6778" s="8" t="str">
        <f>IF(COUNTIF('Dam Lines'!A:A,D6778)&gt;0,"Yes","No")</f>
        <v>Yes</v>
      </c>
      <c r="H6778" s="14" t="s">
        <v>1742</v>
      </c>
      <c r="I6778" s="8" t="str">
        <f t="array" ref="I6778">IF(G6778="Yes",XLOOKUP(D6778,'Dam Lines'!A:A,'Dam Lines'!J:J),"")</f>
        <v>NEVADA II</v>
      </c>
    </row>
    <row r="6779" hidden="1">
      <c r="A6779" s="11">
        <v>3.0</v>
      </c>
      <c r="B6779" s="2" t="s">
        <v>3421</v>
      </c>
      <c r="C6779" s="2" t="s">
        <v>1744</v>
      </c>
      <c r="D6779" s="2" t="s">
        <v>1892</v>
      </c>
      <c r="E6779" s="3" t="s">
        <v>2321</v>
      </c>
      <c r="F6779" s="3" t="s">
        <v>1869</v>
      </c>
      <c r="G6779" s="8" t="str">
        <f>IF(COUNTIF('Dam Lines'!A:A,D6779)&gt;0,"Yes","No")</f>
        <v>No</v>
      </c>
      <c r="H6779" s="14" t="s">
        <v>1761</v>
      </c>
      <c r="I6779" s="8" t="str">
        <f t="array" ref="I6779">IF(G6779="Yes",XLOOKUP(D6779,'Dam Lines'!A:A,'Dam Lines'!J:J),"")</f>
        <v/>
      </c>
    </row>
    <row r="6780" hidden="1">
      <c r="A6780" s="11">
        <v>4.0</v>
      </c>
      <c r="B6780" s="2" t="s">
        <v>3523</v>
      </c>
      <c r="C6780" s="2" t="s">
        <v>3071</v>
      </c>
      <c r="D6780" s="2" t="s">
        <v>3524</v>
      </c>
      <c r="E6780" s="3" t="s">
        <v>2321</v>
      </c>
      <c r="F6780" s="3" t="s">
        <v>1869</v>
      </c>
      <c r="G6780" s="8" t="str">
        <f>IF(COUNTIF('Dam Lines'!A:A,D6780)&gt;0,"Yes","No")</f>
        <v>No</v>
      </c>
      <c r="H6780" s="14" t="s">
        <v>1761</v>
      </c>
      <c r="I6780" s="8" t="str">
        <f t="array" ref="I6780">IF(G6780="Yes",XLOOKUP(D6780,'Dam Lines'!A:A,'Dam Lines'!J:J),"")</f>
        <v/>
      </c>
    </row>
    <row r="6781" hidden="1">
      <c r="A6781" s="11">
        <v>5.0</v>
      </c>
      <c r="B6781" s="2" t="s">
        <v>3419</v>
      </c>
      <c r="C6781" s="2" t="s">
        <v>3288</v>
      </c>
      <c r="D6781" s="2" t="s">
        <v>15</v>
      </c>
      <c r="E6781" s="3" t="s">
        <v>2321</v>
      </c>
      <c r="F6781" s="3" t="s">
        <v>1869</v>
      </c>
      <c r="G6781" s="8" t="str">
        <f>IF(COUNTIF('Dam Lines'!A:A,D6781)&gt;0,"Yes","No")</f>
        <v>Yes</v>
      </c>
      <c r="H6781" s="14" t="s">
        <v>1761</v>
      </c>
      <c r="I6781" s="8" t="str">
        <f t="array" ref="I6781">IF(G6781="Yes",XLOOKUP(D6781,'Dam Lines'!A:A,'Dam Lines'!J:J),"")</f>
        <v>NEVADA II</v>
      </c>
    </row>
    <row r="6782" hidden="1">
      <c r="A6782" s="11">
        <v>6.0</v>
      </c>
      <c r="B6782" s="2" t="s">
        <v>3461</v>
      </c>
      <c r="C6782" s="2" t="s">
        <v>1757</v>
      </c>
      <c r="D6782" s="2" t="s">
        <v>470</v>
      </c>
      <c r="E6782" s="3" t="s">
        <v>2321</v>
      </c>
      <c r="F6782" s="3" t="s">
        <v>1869</v>
      </c>
      <c r="G6782" s="8" t="str">
        <f>IF(COUNTIF('Dam Lines'!A:A,D6782)&gt;0,"Yes","No")</f>
        <v>Yes</v>
      </c>
      <c r="H6782" s="14" t="s">
        <v>1742</v>
      </c>
      <c r="I6782" s="8" t="str">
        <f t="array" ref="I6782">IF(G6782="Yes",XLOOKUP(D6782,'Dam Lines'!A:A,'Dam Lines'!J:J),"")</f>
        <v>ATTIQUE</v>
      </c>
    </row>
    <row r="6783" hidden="1">
      <c r="A6783" s="11">
        <v>7.0</v>
      </c>
      <c r="B6783" s="2" t="s">
        <v>3483</v>
      </c>
      <c r="C6783" s="2" t="s">
        <v>3288</v>
      </c>
      <c r="D6783" s="2" t="s">
        <v>15</v>
      </c>
      <c r="E6783" s="2" t="s">
        <v>2321</v>
      </c>
      <c r="F6783" s="2" t="s">
        <v>1869</v>
      </c>
      <c r="G6783" s="8" t="str">
        <f>IF(COUNTIF('Dam Lines'!A:A,D6783)&gt;0,"Yes","No")</f>
        <v>Yes</v>
      </c>
      <c r="H6783" s="14" t="s">
        <v>1761</v>
      </c>
      <c r="I6783" s="8" t="str">
        <f t="array" ref="I6783">IF(G6783="Yes",XLOOKUP(D6783,'Dam Lines'!A:A,'Dam Lines'!J:J),"")</f>
        <v>NEVADA II</v>
      </c>
    </row>
    <row r="6784" hidden="1">
      <c r="A6784" s="11">
        <v>8.0</v>
      </c>
      <c r="B6784" s="2" t="s">
        <v>3495</v>
      </c>
      <c r="C6784" s="2" t="s">
        <v>1980</v>
      </c>
      <c r="D6784" s="2" t="s">
        <v>1164</v>
      </c>
      <c r="E6784" s="3" t="s">
        <v>2321</v>
      </c>
      <c r="F6784" s="3" t="s">
        <v>1869</v>
      </c>
      <c r="G6784" s="8" t="str">
        <f>IF(COUNTIF('Dam Lines'!A:A,D6784)&gt;0,"Yes","No")</f>
        <v>Yes</v>
      </c>
      <c r="H6784" s="14" t="s">
        <v>1742</v>
      </c>
      <c r="I6784" s="8" t="str">
        <f t="array" ref="I6784">IF(G6784="Yes",XLOOKUP(D6784,'Dam Lines'!A:A,'Dam Lines'!J:J),"")</f>
        <v>MADOU</v>
      </c>
    </row>
    <row r="6785" hidden="1">
      <c r="A6785" s="11">
        <v>9.0</v>
      </c>
      <c r="B6785" s="2" t="s">
        <v>3458</v>
      </c>
      <c r="C6785" s="2" t="s">
        <v>1886</v>
      </c>
      <c r="D6785" s="2" t="s">
        <v>263</v>
      </c>
      <c r="E6785" s="3" t="s">
        <v>2321</v>
      </c>
      <c r="F6785" s="3" t="s">
        <v>1869</v>
      </c>
      <c r="G6785" s="8" t="str">
        <f>IF(COUNTIF('Dam Lines'!A:A,D6785)&gt;0,"Yes","No")</f>
        <v>Yes</v>
      </c>
      <c r="H6785" s="14" t="s">
        <v>1742</v>
      </c>
      <c r="I6785" s="8" t="str">
        <f t="array" ref="I6785">IF(G6785="Yes",XLOOKUP(D6785,'Dam Lines'!A:A,'Dam Lines'!J:J),"")</f>
        <v>COUNTESS-IRENE</v>
      </c>
    </row>
    <row r="6786" hidden="1">
      <c r="A6786" s="11">
        <v>10.0</v>
      </c>
      <c r="B6786" s="2" t="s">
        <v>3525</v>
      </c>
      <c r="C6786" s="2" t="s">
        <v>1802</v>
      </c>
      <c r="D6786" s="2" t="s">
        <v>664</v>
      </c>
      <c r="E6786" s="3" t="s">
        <v>2321</v>
      </c>
      <c r="F6786" s="3" t="s">
        <v>1869</v>
      </c>
      <c r="G6786" s="8" t="str">
        <f>IF(COUNTIF('Dam Lines'!A:A,D6786)&gt;0,"Yes","No")</f>
        <v>Yes</v>
      </c>
      <c r="H6786" s="14" t="s">
        <v>1742</v>
      </c>
      <c r="I6786" s="8" t="str">
        <f t="array" ref="I6786">IF(G6786="Yes",XLOOKUP(D6786,'Dam Lines'!A:A,'Dam Lines'!J:J),"")</f>
        <v>BEDRAFFA</v>
      </c>
    </row>
    <row r="6787" hidden="1">
      <c r="A6787" s="11">
        <v>11.0</v>
      </c>
      <c r="B6787" s="2" t="s">
        <v>3425</v>
      </c>
      <c r="C6787" s="2" t="s">
        <v>1908</v>
      </c>
      <c r="D6787" s="2" t="s">
        <v>1459</v>
      </c>
      <c r="E6787" s="3" t="s">
        <v>2321</v>
      </c>
      <c r="F6787" s="3" t="s">
        <v>1869</v>
      </c>
      <c r="G6787" s="8" t="str">
        <f>IF(COUNTIF('Dam Lines'!A:A,D6787)&gt;0,"Yes","No")</f>
        <v>Yes</v>
      </c>
      <c r="H6787" s="14" t="s">
        <v>1742</v>
      </c>
      <c r="I6787" s="8" t="str">
        <f t="array" ref="I6787">IF(G6787="Yes",XLOOKUP(D6787,'Dam Lines'!A:A,'Dam Lines'!J:J),"")</f>
        <v>PHILIPPA</v>
      </c>
    </row>
    <row r="6788" hidden="1">
      <c r="A6788" s="11">
        <v>12.0</v>
      </c>
      <c r="B6788" s="2" t="s">
        <v>3463</v>
      </c>
      <c r="C6788" s="2" t="s">
        <v>3464</v>
      </c>
      <c r="D6788" s="2" t="s">
        <v>640</v>
      </c>
      <c r="E6788" s="3" t="s">
        <v>2321</v>
      </c>
      <c r="F6788" s="3" t="s">
        <v>1869</v>
      </c>
      <c r="G6788" s="8" t="str">
        <f>IF(COUNTIF('Dam Lines'!A:A,D6788)&gt;0,"Yes","No")</f>
        <v>Yes</v>
      </c>
      <c r="H6788" s="14" t="s">
        <v>1742</v>
      </c>
      <c r="I6788" s="8" t="str">
        <f t="array" ref="I6788">IF(G6788="Yes",XLOOKUP(D6788,'Dam Lines'!A:A,'Dam Lines'!J:J),"")</f>
        <v>FATMA</v>
      </c>
    </row>
    <row r="6789" hidden="1">
      <c r="A6789" s="11">
        <v>13.0</v>
      </c>
      <c r="B6789" s="2" t="s">
        <v>3526</v>
      </c>
      <c r="C6789" s="2" t="s">
        <v>3464</v>
      </c>
      <c r="D6789" s="2" t="s">
        <v>533</v>
      </c>
      <c r="E6789" s="3" t="s">
        <v>2321</v>
      </c>
      <c r="F6789" s="3" t="s">
        <v>1869</v>
      </c>
      <c r="G6789" s="8" t="str">
        <f>IF(COUNTIF('Dam Lines'!A:A,D6789)&gt;0,"Yes","No")</f>
        <v>Yes</v>
      </c>
      <c r="H6789" s="14" t="s">
        <v>1761</v>
      </c>
      <c r="I6789" s="8" t="str">
        <f t="array" ref="I6789">IF(G6789="Yes",XLOOKUP(D6789,'Dam Lines'!A:A,'Dam Lines'!J:J),"")</f>
        <v>ALBA</v>
      </c>
    </row>
    <row r="6790" hidden="1">
      <c r="A6790" s="11">
        <v>14.0</v>
      </c>
      <c r="B6790" s="2" t="s">
        <v>3487</v>
      </c>
      <c r="C6790" s="2" t="s">
        <v>1754</v>
      </c>
      <c r="D6790" s="2" t="s">
        <v>217</v>
      </c>
      <c r="E6790" s="3" t="s">
        <v>2321</v>
      </c>
      <c r="F6790" s="3" t="s">
        <v>1869</v>
      </c>
      <c r="G6790" s="8" t="str">
        <f>IF(COUNTIF('Dam Lines'!A:A,D6790)&gt;0,"Yes","No")</f>
        <v>Yes</v>
      </c>
      <c r="H6790" s="14" t="s">
        <v>1761</v>
      </c>
      <c r="I6790" s="8" t="str">
        <f t="array" ref="I6790">IF(G6790="Yes",XLOOKUP(D6790,'Dam Lines'!A:A,'Dam Lines'!J:J),"")</f>
        <v>MAGNESIE</v>
      </c>
    </row>
    <row r="6791" hidden="1">
      <c r="A6791" s="11">
        <v>15.0</v>
      </c>
      <c r="B6791" s="2" t="s">
        <v>3466</v>
      </c>
      <c r="C6791" s="2" t="s">
        <v>1754</v>
      </c>
      <c r="D6791" s="2" t="s">
        <v>244</v>
      </c>
      <c r="E6791" s="3" t="s">
        <v>2321</v>
      </c>
      <c r="F6791" s="3" t="s">
        <v>1869</v>
      </c>
      <c r="G6791" s="8" t="str">
        <f>IF(COUNTIF('Dam Lines'!A:A,D6791)&gt;0,"Yes","No")</f>
        <v>Yes</v>
      </c>
      <c r="H6791" s="14" t="s">
        <v>1761</v>
      </c>
      <c r="I6791" s="8" t="str">
        <f t="array" ref="I6791">IF(G6791="Yes",XLOOKUP(D6791,'Dam Lines'!A:A,'Dam Lines'!J:J),"")</f>
        <v>BASSALA</v>
      </c>
    </row>
    <row r="6792" hidden="1">
      <c r="A6792" s="11">
        <v>1.0</v>
      </c>
      <c r="B6792" s="2" t="s">
        <v>3219</v>
      </c>
      <c r="C6792" s="2" t="s">
        <v>1980</v>
      </c>
      <c r="D6792" s="2" t="s">
        <v>3220</v>
      </c>
      <c r="E6792" s="4" t="s">
        <v>1740</v>
      </c>
      <c r="F6792" s="2" t="s">
        <v>1869</v>
      </c>
      <c r="G6792" s="8" t="str">
        <f>IF(COUNTIF('Dam Lines'!A:A,D6792)&gt;0,"Yes","No")</f>
        <v>No</v>
      </c>
      <c r="H6792" s="14" t="s">
        <v>1761</v>
      </c>
      <c r="I6792" s="8" t="str">
        <f t="array" ref="I6792">IF(G6792="Yes",XLOOKUP(D6792,'Dam Lines'!A:A,'Dam Lines'!J:J),"")</f>
        <v/>
      </c>
    </row>
    <row r="6793" hidden="1">
      <c r="A6793" s="11">
        <v>2.0</v>
      </c>
      <c r="B6793" s="2" t="s">
        <v>3328</v>
      </c>
      <c r="C6793" s="2" t="s">
        <v>1823</v>
      </c>
      <c r="D6793" s="2" t="s">
        <v>815</v>
      </c>
      <c r="E6793" s="3" t="s">
        <v>1740</v>
      </c>
      <c r="F6793" s="3" t="s">
        <v>1869</v>
      </c>
      <c r="G6793" s="8" t="str">
        <f>IF(COUNTIF('Dam Lines'!A:A,D6793)&gt;0,"Yes","No")</f>
        <v>Yes</v>
      </c>
      <c r="H6793" s="14" t="s">
        <v>1761</v>
      </c>
      <c r="I6793" s="8" t="str">
        <f t="array" ref="I6793">IF(G6793="Yes",XLOOKUP(D6793,'Dam Lines'!A:A,'Dam Lines'!J:J),"")</f>
        <v>SAVANNAH SKY</v>
      </c>
    </row>
    <row r="6794" hidden="1">
      <c r="A6794" s="11">
        <v>3.0</v>
      </c>
      <c r="B6794" s="2" t="s">
        <v>3109</v>
      </c>
      <c r="C6794" s="2" t="s">
        <v>2295</v>
      </c>
      <c r="D6794" s="2" t="s">
        <v>92</v>
      </c>
      <c r="E6794" s="3" t="s">
        <v>1740</v>
      </c>
      <c r="F6794" s="3" t="s">
        <v>1869</v>
      </c>
      <c r="G6794" s="8" t="str">
        <f>IF(COUNTIF('Dam Lines'!A:A,D6794)&gt;0,"Yes","No")</f>
        <v>Yes</v>
      </c>
      <c r="H6794" s="14" t="s">
        <v>1742</v>
      </c>
      <c r="I6794" s="8" t="str">
        <f t="array" ref="I6794">IF(G6794="Yes",XLOOKUP(D6794,'Dam Lines'!A:A,'Dam Lines'!J:J),"")</f>
        <v>NEVADA II</v>
      </c>
    </row>
    <row r="6795" hidden="1">
      <c r="A6795" s="11">
        <v>4.0</v>
      </c>
      <c r="B6795" s="2" t="s">
        <v>3462</v>
      </c>
      <c r="C6795" s="2" t="s">
        <v>2198</v>
      </c>
      <c r="D6795" s="2" t="s">
        <v>263</v>
      </c>
      <c r="E6795" s="3" t="s">
        <v>1740</v>
      </c>
      <c r="F6795" s="3" t="s">
        <v>1869</v>
      </c>
      <c r="G6795" s="8" t="str">
        <f>IF(COUNTIF('Dam Lines'!A:A,D6795)&gt;0,"Yes","No")</f>
        <v>Yes</v>
      </c>
      <c r="H6795" s="14" t="s">
        <v>1742</v>
      </c>
      <c r="I6795" s="8" t="str">
        <f t="array" ref="I6795">IF(G6795="Yes",XLOOKUP(D6795,'Dam Lines'!A:A,'Dam Lines'!J:J),"")</f>
        <v>COUNTESS-IRENE</v>
      </c>
    </row>
    <row r="6796" hidden="1">
      <c r="A6796" s="11">
        <v>5.0</v>
      </c>
      <c r="B6796" s="2" t="s">
        <v>2818</v>
      </c>
      <c r="C6796" s="2" t="s">
        <v>1886</v>
      </c>
      <c r="D6796" s="2" t="s">
        <v>2819</v>
      </c>
      <c r="E6796" s="3" t="s">
        <v>1740</v>
      </c>
      <c r="F6796" s="3" t="s">
        <v>1869</v>
      </c>
      <c r="G6796" s="8" t="str">
        <f>IF(COUNTIF('Dam Lines'!A:A,D6796)&gt;0,"Yes","No")</f>
        <v>No</v>
      </c>
      <c r="H6796" s="14" t="s">
        <v>1742</v>
      </c>
      <c r="I6796" s="8" t="str">
        <f t="array" ref="I6796">IF(G6796="Yes",XLOOKUP(D6796,'Dam Lines'!A:A,'Dam Lines'!J:J),"")</f>
        <v/>
      </c>
    </row>
    <row r="6797" hidden="1">
      <c r="A6797" s="11">
        <v>6.0</v>
      </c>
      <c r="B6797" s="2" t="s">
        <v>3150</v>
      </c>
      <c r="C6797" s="2" t="s">
        <v>1991</v>
      </c>
      <c r="D6797" s="2" t="s">
        <v>3151</v>
      </c>
      <c r="E6797" s="3" t="s">
        <v>1740</v>
      </c>
      <c r="F6797" s="3" t="s">
        <v>1869</v>
      </c>
      <c r="G6797" s="8" t="str">
        <f>IF(COUNTIF('Dam Lines'!A:A,D6797)&gt;0,"Yes","No")</f>
        <v>No</v>
      </c>
      <c r="H6797" s="14" t="s">
        <v>1761</v>
      </c>
      <c r="I6797" s="8" t="str">
        <f t="array" ref="I6797">IF(G6797="Yes",XLOOKUP(D6797,'Dam Lines'!A:A,'Dam Lines'!J:J),"")</f>
        <v/>
      </c>
    </row>
    <row r="6798" hidden="1">
      <c r="A6798" s="11">
        <v>7.0</v>
      </c>
      <c r="B6798" s="2" t="s">
        <v>2010</v>
      </c>
      <c r="C6798" s="2" t="s">
        <v>1962</v>
      </c>
      <c r="D6798" s="2" t="s">
        <v>87</v>
      </c>
      <c r="E6798" s="16" t="s">
        <v>1740</v>
      </c>
      <c r="F6798" s="16" t="s">
        <v>1869</v>
      </c>
      <c r="G6798" s="8" t="str">
        <f>IF(COUNTIF('Dam Lines'!A:A,D6798)&gt;0,"Yes","No")</f>
        <v>Yes</v>
      </c>
      <c r="H6798" s="14" t="s">
        <v>1742</v>
      </c>
      <c r="I6798" s="8" t="str">
        <f t="array" ref="I6798">IF(G6798="Yes",XLOOKUP(D6798,'Dam Lines'!A:A,'Dam Lines'!J:J),"")</f>
        <v>PRIMEROSE</v>
      </c>
    </row>
    <row r="6799" hidden="1">
      <c r="A6799" s="11">
        <v>8.0</v>
      </c>
      <c r="B6799" s="2" t="s">
        <v>3485</v>
      </c>
      <c r="C6799" s="2" t="s">
        <v>1798</v>
      </c>
      <c r="D6799" s="2" t="s">
        <v>99</v>
      </c>
      <c r="E6799" s="2" t="s">
        <v>1740</v>
      </c>
      <c r="F6799" s="2" t="s">
        <v>1869</v>
      </c>
      <c r="G6799" s="8" t="str">
        <f>IF(COUNTIF('Dam Lines'!A:A,D6799)&gt;0,"Yes","No")</f>
        <v>Yes</v>
      </c>
      <c r="H6799" s="14" t="s">
        <v>1742</v>
      </c>
      <c r="I6799" s="8" t="str">
        <f t="array" ref="I6799">IF(G6799="Yes",XLOOKUP(D6799,'Dam Lines'!A:A,'Dam Lines'!J:J),"")</f>
        <v>HALAZOUNA</v>
      </c>
    </row>
    <row r="6800" hidden="1">
      <c r="A6800" s="11">
        <v>9.0</v>
      </c>
      <c r="B6800" s="2" t="s">
        <v>3212</v>
      </c>
      <c r="C6800" s="2" t="s">
        <v>2347</v>
      </c>
      <c r="D6800" s="2" t="s">
        <v>305</v>
      </c>
      <c r="E6800" s="3" t="s">
        <v>1740</v>
      </c>
      <c r="F6800" s="3" t="s">
        <v>1869</v>
      </c>
      <c r="G6800" s="8" t="str">
        <f>IF(COUNTIF('Dam Lines'!A:A,D6800)&gt;0,"Yes","No")</f>
        <v>Yes</v>
      </c>
      <c r="H6800" s="14" t="s">
        <v>1742</v>
      </c>
      <c r="I6800" s="8" t="str">
        <f t="array" ref="I6800">IF(G6800="Yes",XLOOKUP(D6800,'Dam Lines'!A:A,'Dam Lines'!J:J),"")</f>
        <v>UELN</v>
      </c>
    </row>
    <row r="6801" hidden="1">
      <c r="A6801" s="11">
        <v>10.0</v>
      </c>
      <c r="B6801" s="2" t="s">
        <v>3527</v>
      </c>
      <c r="C6801" s="2" t="s">
        <v>3464</v>
      </c>
      <c r="D6801" s="2" t="s">
        <v>3528</v>
      </c>
      <c r="E6801" s="3" t="s">
        <v>1740</v>
      </c>
      <c r="F6801" s="3" t="s">
        <v>1869</v>
      </c>
      <c r="G6801" s="8" t="str">
        <f>IF(COUNTIF('Dam Lines'!A:A,D6801)&gt;0,"Yes","No")</f>
        <v>No</v>
      </c>
      <c r="H6801" s="14" t="s">
        <v>1742</v>
      </c>
      <c r="I6801" s="8" t="str">
        <f t="array" ref="I6801">IF(G6801="Yes",XLOOKUP(D6801,'Dam Lines'!A:A,'Dam Lines'!J:J),"")</f>
        <v/>
      </c>
    </row>
    <row r="6802" hidden="1">
      <c r="A6802" s="11">
        <v>11.0</v>
      </c>
      <c r="B6802" s="2" t="s">
        <v>3492</v>
      </c>
      <c r="C6802" s="2" t="s">
        <v>1836</v>
      </c>
      <c r="D6802" s="2" t="s">
        <v>433</v>
      </c>
      <c r="E6802" s="3" t="s">
        <v>1740</v>
      </c>
      <c r="F6802" s="3" t="s">
        <v>1869</v>
      </c>
      <c r="G6802" s="8" t="str">
        <f>IF(COUNTIF('Dam Lines'!A:A,D6802)&gt;0,"Yes","No")</f>
        <v>Yes</v>
      </c>
      <c r="H6802" s="14" t="s">
        <v>1761</v>
      </c>
      <c r="I6802" s="8" t="str">
        <f t="array" ref="I6802">IF(G6802="Yes",XLOOKUP(D6802,'Dam Lines'!A:A,'Dam Lines'!J:J),"")</f>
        <v>MANGALIE D</v>
      </c>
    </row>
    <row r="6803" hidden="1">
      <c r="A6803" s="11">
        <v>12.0</v>
      </c>
      <c r="B6803" s="2" t="s">
        <v>3119</v>
      </c>
      <c r="C6803" s="2" t="s">
        <v>1798</v>
      </c>
      <c r="D6803" s="2" t="s">
        <v>577</v>
      </c>
      <c r="E6803" s="3" t="s">
        <v>1740</v>
      </c>
      <c r="F6803" s="3" t="s">
        <v>1869</v>
      </c>
      <c r="G6803" s="8" t="str">
        <f>IF(COUNTIF('Dam Lines'!A:A,D6803)&gt;0,"Yes","No")</f>
        <v>Yes</v>
      </c>
      <c r="H6803" s="14" t="s">
        <v>1742</v>
      </c>
      <c r="I6803" s="8" t="str">
        <f t="array" ref="I6803">IF(G6803="Yes",XLOOKUP(D6803,'Dam Lines'!A:A,'Dam Lines'!J:J),"")</f>
        <v>LYDIA</v>
      </c>
    </row>
    <row r="6804" hidden="1">
      <c r="A6804" s="11">
        <v>13.0</v>
      </c>
      <c r="B6804" s="2" t="s">
        <v>3291</v>
      </c>
      <c r="C6804" s="2" t="s">
        <v>3292</v>
      </c>
      <c r="D6804" s="2" t="s">
        <v>81</v>
      </c>
      <c r="E6804" s="3" t="s">
        <v>1740</v>
      </c>
      <c r="F6804" s="3" t="s">
        <v>1869</v>
      </c>
      <c r="G6804" s="8" t="str">
        <f>IF(COUNTIF('Dam Lines'!A:A,D6804)&gt;0,"Yes","No")</f>
        <v>Yes</v>
      </c>
      <c r="H6804" s="14" t="s">
        <v>1761</v>
      </c>
      <c r="I6804" s="8" t="str">
        <f t="array" ref="I6804">IF(G6804="Yes",XLOOKUP(D6804,'Dam Lines'!A:A,'Dam Lines'!J:J),"")</f>
        <v>MONAT</v>
      </c>
    </row>
    <row r="6805" hidden="1">
      <c r="A6805" s="11">
        <v>14.0</v>
      </c>
      <c r="B6805" s="2" t="s">
        <v>3477</v>
      </c>
      <c r="C6805" s="2" t="s">
        <v>2151</v>
      </c>
      <c r="D6805" s="2" t="s">
        <v>3478</v>
      </c>
      <c r="E6805" s="3" t="s">
        <v>1740</v>
      </c>
      <c r="F6805" s="3" t="s">
        <v>1869</v>
      </c>
      <c r="G6805" s="8" t="str">
        <f>IF(COUNTIF('Dam Lines'!A:A,D6805)&gt;0,"Yes","No")</f>
        <v>No</v>
      </c>
      <c r="H6805" s="14" t="s">
        <v>1761</v>
      </c>
      <c r="I6805" s="8" t="str">
        <f t="array" ref="I6805">IF(G6805="Yes",XLOOKUP(D6805,'Dam Lines'!A:A,'Dam Lines'!J:J),"")</f>
        <v/>
      </c>
    </row>
    <row r="6806" hidden="1">
      <c r="A6806" s="11">
        <v>15.0</v>
      </c>
      <c r="B6806" s="2" t="s">
        <v>3413</v>
      </c>
      <c r="C6806" s="2" t="s">
        <v>3414</v>
      </c>
      <c r="D6806" s="2" t="s">
        <v>3415</v>
      </c>
      <c r="E6806" s="3" t="s">
        <v>1740</v>
      </c>
      <c r="F6806" s="3" t="s">
        <v>1869</v>
      </c>
      <c r="G6806" s="8" t="str">
        <f>IF(COUNTIF('Dam Lines'!A:A,D6806)&gt;0,"Yes","No")</f>
        <v>No</v>
      </c>
      <c r="H6806" s="14" t="s">
        <v>1742</v>
      </c>
      <c r="I6806" s="8" t="str">
        <f t="array" ref="I6806">IF(G6806="Yes",XLOOKUP(D6806,'Dam Lines'!A:A,'Dam Lines'!J:J),"")</f>
        <v/>
      </c>
    </row>
    <row r="6807" hidden="1">
      <c r="A6807" s="11">
        <v>16.0</v>
      </c>
      <c r="B6807" s="2" t="s">
        <v>1776</v>
      </c>
      <c r="C6807" s="2" t="s">
        <v>1777</v>
      </c>
      <c r="D6807" s="2" t="s">
        <v>1098</v>
      </c>
      <c r="E6807" s="3" t="s">
        <v>1740</v>
      </c>
      <c r="F6807" s="3" t="s">
        <v>1869</v>
      </c>
      <c r="G6807" s="8" t="str">
        <f>IF(COUNTIF('Dam Lines'!A:A,D6807)&gt;0,"Yes","No")</f>
        <v>Yes</v>
      </c>
      <c r="H6807" s="14" t="s">
        <v>1761</v>
      </c>
      <c r="I6807" s="8" t="str">
        <f t="array" ref="I6807">IF(G6807="Yes",XLOOKUP(D6807,'Dam Lines'!A:A,'Dam Lines'!J:J),"")</f>
        <v>MAMMONA</v>
      </c>
    </row>
    <row r="6808" hidden="1">
      <c r="A6808" s="11">
        <v>1.0</v>
      </c>
      <c r="B6808" s="2" t="s">
        <v>1966</v>
      </c>
      <c r="C6808" s="2" t="s">
        <v>1861</v>
      </c>
      <c r="D6808" s="2" t="s">
        <v>130</v>
      </c>
      <c r="E6808" s="4" t="s">
        <v>1779</v>
      </c>
      <c r="F6808" s="2" t="s">
        <v>1887</v>
      </c>
      <c r="G6808" s="8" t="str">
        <f>IF(COUNTIF('Dam Lines'!A:A,D6808)&gt;0,"Yes","No")</f>
        <v>Yes</v>
      </c>
      <c r="H6808" s="14" t="s">
        <v>1742</v>
      </c>
      <c r="I6808" s="8" t="str">
        <f t="array" ref="I6808">IF(G6808="Yes",XLOOKUP(D6808,'Dam Lines'!A:A,'Dam Lines'!J:J),"")</f>
        <v>QUINE</v>
      </c>
    </row>
    <row r="6809" hidden="1">
      <c r="A6809" s="11">
        <v>2.0</v>
      </c>
      <c r="B6809" s="2" t="s">
        <v>3274</v>
      </c>
      <c r="C6809" s="2" t="s">
        <v>1962</v>
      </c>
      <c r="D6809" s="2" t="s">
        <v>1068</v>
      </c>
      <c r="E6809" s="3" t="s">
        <v>1779</v>
      </c>
      <c r="F6809" s="3" t="s">
        <v>1887</v>
      </c>
      <c r="G6809" s="8" t="str">
        <f>IF(COUNTIF('Dam Lines'!A:A,D6809)&gt;0,"Yes","No")</f>
        <v>Yes</v>
      </c>
      <c r="H6809" s="14" t="s">
        <v>1742</v>
      </c>
      <c r="I6809" s="8" t="str">
        <f t="array" ref="I6809">IF(G6809="Yes",XLOOKUP(D6809,'Dam Lines'!A:A,'Dam Lines'!J:J),"")</f>
        <v>RW RAFINA</v>
      </c>
    </row>
    <row r="6810" hidden="1">
      <c r="A6810" s="11">
        <v>3.0</v>
      </c>
      <c r="B6810" s="2" t="s">
        <v>3346</v>
      </c>
      <c r="C6810" s="2" t="s">
        <v>1962</v>
      </c>
      <c r="D6810" s="2" t="s">
        <v>1262</v>
      </c>
      <c r="E6810" s="3" t="s">
        <v>1779</v>
      </c>
      <c r="F6810" s="3" t="s">
        <v>1887</v>
      </c>
      <c r="G6810" s="8" t="str">
        <f>IF(COUNTIF('Dam Lines'!A:A,D6810)&gt;0,"Yes","No")</f>
        <v>Yes</v>
      </c>
      <c r="H6810" s="14" t="s">
        <v>1742</v>
      </c>
      <c r="I6810" s="8" t="str">
        <f t="array" ref="I6810">IF(G6810="Yes",XLOOKUP(D6810,'Dam Lines'!A:A,'Dam Lines'!J:J),"")</f>
        <v>HALA AL THANIYA</v>
      </c>
    </row>
    <row r="6811" hidden="1">
      <c r="A6811" s="11">
        <v>4.0</v>
      </c>
      <c r="B6811" s="2" t="s">
        <v>3456</v>
      </c>
      <c r="C6811" s="2" t="s">
        <v>1817</v>
      </c>
      <c r="D6811" s="2" t="s">
        <v>3457</v>
      </c>
      <c r="E6811" s="3" t="s">
        <v>1779</v>
      </c>
      <c r="F6811" s="3" t="s">
        <v>1887</v>
      </c>
      <c r="G6811" s="8" t="str">
        <f>IF(COUNTIF('Dam Lines'!A:A,D6811)&gt;0,"Yes","No")</f>
        <v>No</v>
      </c>
      <c r="H6811" s="14" t="s">
        <v>1742</v>
      </c>
      <c r="I6811" s="8" t="str">
        <f t="array" ref="I6811">IF(G6811="Yes",XLOOKUP(D6811,'Dam Lines'!A:A,'Dam Lines'!J:J),"")</f>
        <v/>
      </c>
    </row>
    <row r="6812" hidden="1">
      <c r="A6812" s="11">
        <v>5.0</v>
      </c>
      <c r="B6812" s="2" t="s">
        <v>2635</v>
      </c>
      <c r="C6812" s="2" t="s">
        <v>1798</v>
      </c>
      <c r="D6812" s="2" t="s">
        <v>109</v>
      </c>
      <c r="E6812" s="3" t="s">
        <v>1779</v>
      </c>
      <c r="F6812" s="3" t="s">
        <v>1887</v>
      </c>
      <c r="G6812" s="8" t="str">
        <f>IF(COUNTIF('Dam Lines'!A:A,D6812)&gt;0,"Yes","No")</f>
        <v>Yes</v>
      </c>
      <c r="H6812" s="14" t="s">
        <v>1742</v>
      </c>
      <c r="I6812" s="8" t="str">
        <f t="array" ref="I6812">IF(G6812="Yes",XLOOKUP(D6812,'Dam Lines'!A:A,'Dam Lines'!J:J),"")</f>
        <v>ASTRALE</v>
      </c>
    </row>
    <row r="6813" hidden="1">
      <c r="A6813" s="11">
        <v>6.0</v>
      </c>
      <c r="B6813" s="2" t="s">
        <v>2751</v>
      </c>
      <c r="C6813" s="2" t="s">
        <v>1962</v>
      </c>
      <c r="D6813" s="2" t="s">
        <v>118</v>
      </c>
      <c r="E6813" s="3" t="s">
        <v>1779</v>
      </c>
      <c r="F6813" s="3" t="s">
        <v>1887</v>
      </c>
      <c r="G6813" s="8" t="str">
        <f>IF(COUNTIF('Dam Lines'!A:A,D6813)&gt;0,"Yes","No")</f>
        <v>Yes</v>
      </c>
      <c r="H6813" s="14" t="s">
        <v>1742</v>
      </c>
      <c r="I6813" s="8" t="str">
        <f t="array" ref="I6813">IF(G6813="Yes",XLOOKUP(D6813,'Dam Lines'!A:A,'Dam Lines'!J:J),"")</f>
        <v>SAPINA</v>
      </c>
    </row>
    <row r="6814" hidden="1">
      <c r="A6814" s="11">
        <v>7.0</v>
      </c>
      <c r="B6814" s="2" t="s">
        <v>2440</v>
      </c>
      <c r="C6814" s="2" t="s">
        <v>1754</v>
      </c>
      <c r="D6814" s="2" t="s">
        <v>1102</v>
      </c>
      <c r="E6814" s="3" t="s">
        <v>1779</v>
      </c>
      <c r="F6814" s="3" t="s">
        <v>1887</v>
      </c>
      <c r="G6814" s="8" t="str">
        <f>IF(COUNTIF('Dam Lines'!A:A,D6814)&gt;0,"Yes","No")</f>
        <v>Yes</v>
      </c>
      <c r="H6814" s="14" t="s">
        <v>1742</v>
      </c>
      <c r="I6814" s="8" t="str">
        <f t="array" ref="I6814">IF(G6814="Yes",XLOOKUP(D6814,'Dam Lines'!A:A,'Dam Lines'!J:J),"")</f>
        <v>DAHSHUR</v>
      </c>
    </row>
    <row r="6815" hidden="1">
      <c r="A6815" s="11">
        <v>8.0</v>
      </c>
      <c r="B6815" s="2" t="s">
        <v>2203</v>
      </c>
      <c r="C6815" s="2" t="s">
        <v>1962</v>
      </c>
      <c r="D6815" s="2" t="s">
        <v>347</v>
      </c>
      <c r="E6815" s="2" t="s">
        <v>1779</v>
      </c>
      <c r="F6815" s="2" t="s">
        <v>1887</v>
      </c>
      <c r="G6815" s="8" t="str">
        <f>IF(COUNTIF('Dam Lines'!A:A,D6815)&gt;0,"Yes","No")</f>
        <v>Yes</v>
      </c>
      <c r="H6815" s="14" t="s">
        <v>1742</v>
      </c>
      <c r="I6815" s="8" t="str">
        <f t="array" ref="I6815">IF(G6815="Yes",XLOOKUP(D6815,'Dam Lines'!A:A,'Dam Lines'!J:J),"")</f>
        <v>MADOU</v>
      </c>
    </row>
    <row r="6816" hidden="1">
      <c r="A6816" s="11">
        <v>9.0</v>
      </c>
      <c r="B6816" s="2" t="s">
        <v>2372</v>
      </c>
      <c r="C6816" s="2" t="s">
        <v>2137</v>
      </c>
      <c r="D6816" s="2" t="s">
        <v>2337</v>
      </c>
      <c r="E6816" s="3" t="s">
        <v>1779</v>
      </c>
      <c r="F6816" s="3" t="s">
        <v>1887</v>
      </c>
      <c r="G6816" s="8" t="str">
        <f>IF(COUNTIF('Dam Lines'!A:A,D6816)&gt;0,"Yes","No")</f>
        <v>No</v>
      </c>
      <c r="H6816" s="14" t="s">
        <v>1761</v>
      </c>
      <c r="I6816" s="8" t="str">
        <f t="array" ref="I6816">IF(G6816="Yes",XLOOKUP(D6816,'Dam Lines'!A:A,'Dam Lines'!J:J),"")</f>
        <v/>
      </c>
    </row>
    <row r="6817" hidden="1">
      <c r="A6817" s="11">
        <v>10.0</v>
      </c>
      <c r="B6817" s="2" t="s">
        <v>2792</v>
      </c>
      <c r="C6817" s="2" t="s">
        <v>1817</v>
      </c>
      <c r="D6817" s="2" t="s">
        <v>602</v>
      </c>
      <c r="E6817" s="3" t="s">
        <v>1779</v>
      </c>
      <c r="F6817" s="3" t="s">
        <v>1887</v>
      </c>
      <c r="G6817" s="8" t="str">
        <f>IF(COUNTIF('Dam Lines'!A:A,D6817)&gt;0,"Yes","No")</f>
        <v>No</v>
      </c>
      <c r="H6817" s="14" t="s">
        <v>1761</v>
      </c>
      <c r="I6817" s="8" t="str">
        <f t="array" ref="I6817">IF(G6817="Yes",XLOOKUP(D6817,'Dam Lines'!A:A,'Dam Lines'!J:J),"")</f>
        <v/>
      </c>
    </row>
    <row r="6818" hidden="1">
      <c r="A6818" s="11">
        <v>11.0</v>
      </c>
      <c r="B6818" s="2" t="s">
        <v>2927</v>
      </c>
      <c r="C6818" s="2" t="s">
        <v>1962</v>
      </c>
      <c r="D6818" s="2" t="s">
        <v>450</v>
      </c>
      <c r="E6818" s="3" t="s">
        <v>1779</v>
      </c>
      <c r="F6818" s="3" t="s">
        <v>1887</v>
      </c>
      <c r="G6818" s="8" t="str">
        <f>IF(COUNTIF('Dam Lines'!A:A,D6818)&gt;0,"Yes","No")</f>
        <v>Yes</v>
      </c>
      <c r="H6818" s="14" t="s">
        <v>1761</v>
      </c>
      <c r="I6818" s="8" t="str">
        <f t="array" ref="I6818">IF(G6818="Yes",XLOOKUP(D6818,'Dam Lines'!A:A,'Dam Lines'!J:J),"")</f>
        <v>NEVADA II</v>
      </c>
    </row>
    <row r="6819" hidden="1">
      <c r="A6819" s="11">
        <v>12.0</v>
      </c>
      <c r="B6819" s="2" t="s">
        <v>2135</v>
      </c>
      <c r="C6819" s="2" t="s">
        <v>1777</v>
      </c>
      <c r="D6819" s="2" t="s">
        <v>718</v>
      </c>
      <c r="E6819" s="3" t="s">
        <v>1779</v>
      </c>
      <c r="F6819" s="3" t="s">
        <v>1887</v>
      </c>
      <c r="G6819" s="8" t="str">
        <f>IF(COUNTIF('Dam Lines'!A:A,D6819)&gt;0,"Yes","No")</f>
        <v>Yes</v>
      </c>
      <c r="H6819" s="14" t="s">
        <v>1761</v>
      </c>
      <c r="I6819" s="8" t="str">
        <f t="array" ref="I6819">IF(G6819="Yes",XLOOKUP(D6819,'Dam Lines'!A:A,'Dam Lines'!J:J),"")</f>
        <v>FATMA</v>
      </c>
    </row>
    <row r="6820" hidden="1">
      <c r="A6820" s="11">
        <v>13.0</v>
      </c>
      <c r="B6820" s="2" t="s">
        <v>2567</v>
      </c>
      <c r="C6820" s="2" t="s">
        <v>1802</v>
      </c>
      <c r="D6820" s="2" t="s">
        <v>2568</v>
      </c>
      <c r="E6820" s="3" t="s">
        <v>1779</v>
      </c>
      <c r="F6820" s="3" t="s">
        <v>1887</v>
      </c>
      <c r="G6820" s="8" t="str">
        <f>IF(COUNTIF('Dam Lines'!A:A,D6820)&gt;0,"Yes","No")</f>
        <v>No</v>
      </c>
      <c r="H6820" s="14" t="s">
        <v>1761</v>
      </c>
      <c r="I6820" s="8" t="str">
        <f t="array" ref="I6820">IF(G6820="Yes",XLOOKUP(D6820,'Dam Lines'!A:A,'Dam Lines'!J:J),"")</f>
        <v/>
      </c>
    </row>
    <row r="6821" hidden="1">
      <c r="A6821" s="11">
        <v>14.0</v>
      </c>
      <c r="B6821" s="2" t="s">
        <v>2373</v>
      </c>
      <c r="C6821" s="2" t="s">
        <v>1920</v>
      </c>
      <c r="D6821" s="2" t="s">
        <v>2374</v>
      </c>
      <c r="E6821" s="3" t="s">
        <v>1779</v>
      </c>
      <c r="F6821" s="3" t="s">
        <v>1887</v>
      </c>
      <c r="G6821" s="8" t="str">
        <f>IF(COUNTIF('Dam Lines'!A:A,D6821)&gt;0,"Yes","No")</f>
        <v>No</v>
      </c>
      <c r="H6821" s="14" t="s">
        <v>1742</v>
      </c>
      <c r="I6821" s="8" t="str">
        <f t="array" ref="I6821">IF(G6821="Yes",XLOOKUP(D6821,'Dam Lines'!A:A,'Dam Lines'!J:J),"")</f>
        <v/>
      </c>
    </row>
    <row r="6822" hidden="1">
      <c r="A6822" s="11">
        <v>15.0</v>
      </c>
      <c r="B6822" s="2" t="s">
        <v>3190</v>
      </c>
      <c r="C6822" s="2" t="s">
        <v>1962</v>
      </c>
      <c r="D6822" s="2" t="s">
        <v>450</v>
      </c>
      <c r="E6822" s="3" t="s">
        <v>1779</v>
      </c>
      <c r="F6822" s="3" t="s">
        <v>1887</v>
      </c>
      <c r="G6822" s="8" t="str">
        <f>IF(COUNTIF('Dam Lines'!A:A,D6822)&gt;0,"Yes","No")</f>
        <v>Yes</v>
      </c>
      <c r="H6822" s="14" t="s">
        <v>1761</v>
      </c>
      <c r="I6822" s="8" t="str">
        <f t="array" ref="I6822">IF(G6822="Yes",XLOOKUP(D6822,'Dam Lines'!A:A,'Dam Lines'!J:J),"")</f>
        <v>NEVADA II</v>
      </c>
    </row>
    <row r="6823" hidden="1">
      <c r="A6823" s="11">
        <v>16.0</v>
      </c>
      <c r="B6823" s="2" t="s">
        <v>2805</v>
      </c>
      <c r="C6823" s="2" t="s">
        <v>1802</v>
      </c>
      <c r="D6823" s="2" t="s">
        <v>2806</v>
      </c>
      <c r="E6823" s="3" t="s">
        <v>1779</v>
      </c>
      <c r="F6823" s="3" t="s">
        <v>1887</v>
      </c>
      <c r="G6823" s="8" t="str">
        <f>IF(COUNTIF('Dam Lines'!A:A,D6823)&gt;0,"Yes","No")</f>
        <v>No</v>
      </c>
      <c r="H6823" s="14" t="s">
        <v>1742</v>
      </c>
      <c r="I6823" s="8" t="str">
        <f t="array" ref="I6823">IF(G6823="Yes",XLOOKUP(D6823,'Dam Lines'!A:A,'Dam Lines'!J:J),"")</f>
        <v/>
      </c>
    </row>
    <row r="6824" hidden="1">
      <c r="A6824" s="11">
        <v>1.0</v>
      </c>
      <c r="B6824" s="2" t="s">
        <v>2556</v>
      </c>
      <c r="C6824" s="2" t="s">
        <v>2347</v>
      </c>
      <c r="D6824" s="2" t="s">
        <v>98</v>
      </c>
      <c r="E6824" s="2" t="s">
        <v>1905</v>
      </c>
      <c r="F6824" s="2" t="s">
        <v>3128</v>
      </c>
      <c r="G6824" s="8" t="str">
        <f>IF(COUNTIF('Dam Lines'!A:A,D6824)&gt;0,"Yes","No")</f>
        <v>Yes</v>
      </c>
      <c r="H6824" s="14" t="s">
        <v>1761</v>
      </c>
      <c r="I6824" s="8" t="str">
        <f t="array" ref="I6824">IF(G6824="Yes",XLOOKUP(D6824,'Dam Lines'!A:A,'Dam Lines'!J:J),"")</f>
        <v>PHILIPPA</v>
      </c>
    </row>
    <row r="6825" hidden="1">
      <c r="A6825" s="11">
        <v>2.0</v>
      </c>
      <c r="B6825" s="2" t="s">
        <v>3357</v>
      </c>
      <c r="C6825" s="2" t="s">
        <v>2956</v>
      </c>
      <c r="D6825" s="2" t="s">
        <v>1442</v>
      </c>
      <c r="E6825" s="3" t="s">
        <v>1905</v>
      </c>
      <c r="F6825" s="3" t="s">
        <v>3128</v>
      </c>
      <c r="G6825" s="8" t="str">
        <f>IF(COUNTIF('Dam Lines'!A:A,D6825)&gt;0,"Yes","No")</f>
        <v>Yes</v>
      </c>
      <c r="H6825" s="14" t="s">
        <v>1742</v>
      </c>
      <c r="I6825" s="8" t="str">
        <f t="array" ref="I6825">IF(G6825="Yes",XLOOKUP(D6825,'Dam Lines'!A:A,'Dam Lines'!J:J),"")</f>
        <v>NEVADA II</v>
      </c>
    </row>
    <row r="6826" hidden="1">
      <c r="A6826" s="11">
        <v>3.0</v>
      </c>
      <c r="B6826" s="2" t="s">
        <v>2989</v>
      </c>
      <c r="C6826" s="2" t="s">
        <v>1935</v>
      </c>
      <c r="D6826" s="2" t="s">
        <v>116</v>
      </c>
      <c r="E6826" s="3" t="s">
        <v>1905</v>
      </c>
      <c r="F6826" s="3" t="s">
        <v>3128</v>
      </c>
      <c r="G6826" s="8" t="str">
        <f>IF(COUNTIF('Dam Lines'!A:A,D6826)&gt;0,"Yes","No")</f>
        <v>Yes</v>
      </c>
      <c r="H6826" s="14" t="s">
        <v>1761</v>
      </c>
      <c r="I6826" s="8" t="str">
        <f t="array" ref="I6826">IF(G6826="Yes",XLOOKUP(D6826,'Dam Lines'!A:A,'Dam Lines'!J:J),"")</f>
        <v>FATMA</v>
      </c>
    </row>
    <row r="6827" hidden="1">
      <c r="A6827" s="11">
        <v>4.0</v>
      </c>
      <c r="B6827" s="2" t="s">
        <v>3261</v>
      </c>
      <c r="C6827" s="2" t="s">
        <v>1754</v>
      </c>
      <c r="D6827" s="2" t="s">
        <v>1390</v>
      </c>
      <c r="E6827" s="3" t="s">
        <v>1905</v>
      </c>
      <c r="F6827" s="3" t="s">
        <v>3128</v>
      </c>
      <c r="G6827" s="8" t="str">
        <f>IF(COUNTIF('Dam Lines'!A:A,D6827)&gt;0,"Yes","No")</f>
        <v>Yes</v>
      </c>
      <c r="H6827" s="14" t="s">
        <v>1742</v>
      </c>
      <c r="I6827" s="8" t="str">
        <f t="array" ref="I6827">IF(G6827="Yes",XLOOKUP(D6827,'Dam Lines'!A:A,'Dam Lines'!J:J),"")</f>
        <v>BASSALA</v>
      </c>
    </row>
    <row r="6828" hidden="1">
      <c r="A6828" s="11">
        <v>5.0</v>
      </c>
      <c r="B6828" s="2" t="s">
        <v>3069</v>
      </c>
      <c r="C6828" s="2" t="s">
        <v>1962</v>
      </c>
      <c r="D6828" s="2" t="s">
        <v>421</v>
      </c>
      <c r="E6828" s="3" t="s">
        <v>1905</v>
      </c>
      <c r="F6828" s="3" t="s">
        <v>3128</v>
      </c>
      <c r="G6828" s="8" t="str">
        <f>IF(COUNTIF('Dam Lines'!A:A,D6828)&gt;0,"Yes","No")</f>
        <v>Yes</v>
      </c>
      <c r="H6828" s="14" t="s">
        <v>1742</v>
      </c>
      <c r="I6828" s="8" t="str">
        <f t="array" ref="I6828">IF(G6828="Yes",XLOOKUP(D6828,'Dam Lines'!A:A,'Dam Lines'!J:J),"")</f>
        <v>NEVADA II</v>
      </c>
    </row>
    <row r="6829" hidden="1">
      <c r="A6829" s="11">
        <v>6.0</v>
      </c>
      <c r="B6829" s="2" t="s">
        <v>2728</v>
      </c>
      <c r="C6829" s="2" t="s">
        <v>1802</v>
      </c>
      <c r="D6829" s="2" t="s">
        <v>1446</v>
      </c>
      <c r="E6829" s="3" t="s">
        <v>1905</v>
      </c>
      <c r="F6829" s="3" t="s">
        <v>3128</v>
      </c>
      <c r="G6829" s="8" t="str">
        <f>IF(COUNTIF('Dam Lines'!A:A,D6829)&gt;0,"Yes","No")</f>
        <v>Yes</v>
      </c>
      <c r="H6829" s="14" t="s">
        <v>1742</v>
      </c>
      <c r="I6829" s="8" t="str">
        <f t="array" ref="I6829">IF(G6829="Yes",XLOOKUP(D6829,'Dam Lines'!A:A,'Dam Lines'!J:J),"")</f>
        <v>FATMA</v>
      </c>
    </row>
    <row r="6830" hidden="1">
      <c r="A6830" s="11">
        <v>7.0</v>
      </c>
      <c r="B6830" s="2" t="s">
        <v>2572</v>
      </c>
      <c r="C6830" s="2" t="s">
        <v>1859</v>
      </c>
      <c r="D6830" s="2" t="s">
        <v>616</v>
      </c>
      <c r="E6830" s="2" t="s">
        <v>1905</v>
      </c>
      <c r="F6830" s="2" t="s">
        <v>3128</v>
      </c>
      <c r="G6830" s="8" t="str">
        <f>IF(COUNTIF('Dam Lines'!A:A,D6830)&gt;0,"Yes","No")</f>
        <v>Yes</v>
      </c>
      <c r="H6830" s="14" t="s">
        <v>1742</v>
      </c>
      <c r="I6830" s="8" t="str">
        <f t="array" ref="I6830">IF(G6830="Yes",XLOOKUP(D6830,'Dam Lines'!A:A,'Dam Lines'!J:J),"")</f>
        <v>MADOU</v>
      </c>
    </row>
    <row r="6831" hidden="1">
      <c r="A6831" s="11">
        <v>8.0</v>
      </c>
      <c r="B6831" s="2" t="s">
        <v>2745</v>
      </c>
      <c r="C6831" s="2" t="s">
        <v>1744</v>
      </c>
      <c r="D6831" s="2" t="s">
        <v>295</v>
      </c>
      <c r="E6831" s="3" t="s">
        <v>1905</v>
      </c>
      <c r="F6831" s="3" t="s">
        <v>3128</v>
      </c>
      <c r="G6831" s="8" t="str">
        <f>IF(COUNTIF('Dam Lines'!A:A,D6831)&gt;0,"Yes","No")</f>
        <v>Yes</v>
      </c>
      <c r="H6831" s="14" t="s">
        <v>1742</v>
      </c>
      <c r="I6831" s="8" t="str">
        <f t="array" ref="I6831">IF(G6831="Yes",XLOOKUP(D6831,'Dam Lines'!A:A,'Dam Lines'!J:J),"")</f>
        <v>NEVADA II</v>
      </c>
    </row>
    <row r="6832" hidden="1">
      <c r="A6832" s="11">
        <v>9.0</v>
      </c>
      <c r="B6832" s="2" t="s">
        <v>2950</v>
      </c>
      <c r="C6832" s="2" t="s">
        <v>1908</v>
      </c>
      <c r="D6832" s="2" t="s">
        <v>1102</v>
      </c>
      <c r="E6832" s="16" t="s">
        <v>1905</v>
      </c>
      <c r="F6832" s="16" t="s">
        <v>3128</v>
      </c>
      <c r="G6832" s="8" t="str">
        <f>IF(COUNTIF('Dam Lines'!A:A,D6832)&gt;0,"Yes","No")</f>
        <v>Yes</v>
      </c>
      <c r="H6832" s="14" t="s">
        <v>1761</v>
      </c>
      <c r="I6832" s="8" t="str">
        <f t="array" ref="I6832">IF(G6832="Yes",XLOOKUP(D6832,'Dam Lines'!A:A,'Dam Lines'!J:J),"")</f>
        <v>DAHSHUR</v>
      </c>
    </row>
    <row r="6833" hidden="1">
      <c r="A6833" s="11">
        <v>10.0</v>
      </c>
      <c r="B6833" s="2" t="s">
        <v>2129</v>
      </c>
      <c r="C6833" s="2" t="s">
        <v>1777</v>
      </c>
      <c r="D6833" s="2" t="s">
        <v>1041</v>
      </c>
      <c r="E6833" s="3" t="s">
        <v>1905</v>
      </c>
      <c r="F6833" s="3" t="s">
        <v>3128</v>
      </c>
      <c r="G6833" s="8" t="str">
        <f>IF(COUNTIF('Dam Lines'!A:A,D6833)&gt;0,"Yes","No")</f>
        <v>Yes</v>
      </c>
      <c r="H6833" s="14" t="s">
        <v>1742</v>
      </c>
      <c r="I6833" s="8" t="str">
        <f t="array" ref="I6833">IF(G6833="Yes",XLOOKUP(D6833,'Dam Lines'!A:A,'Dam Lines'!J:J),"")</f>
        <v>FATMA</v>
      </c>
    </row>
    <row r="6834" hidden="1">
      <c r="A6834" s="11">
        <v>11.0</v>
      </c>
      <c r="B6834" s="2" t="s">
        <v>3246</v>
      </c>
      <c r="C6834" s="2" t="s">
        <v>1823</v>
      </c>
      <c r="D6834" s="2" t="s">
        <v>3247</v>
      </c>
      <c r="E6834" s="3" t="s">
        <v>1905</v>
      </c>
      <c r="F6834" s="3" t="s">
        <v>3128</v>
      </c>
      <c r="G6834" s="8" t="str">
        <f>IF(COUNTIF('Dam Lines'!A:A,D6834)&gt;0,"Yes","No")</f>
        <v>No</v>
      </c>
      <c r="H6834" s="14" t="s">
        <v>1742</v>
      </c>
      <c r="I6834" s="8" t="str">
        <f t="array" ref="I6834">IF(G6834="Yes",XLOOKUP(D6834,'Dam Lines'!A:A,'Dam Lines'!J:J),"")</f>
        <v/>
      </c>
    </row>
    <row r="6835" hidden="1">
      <c r="A6835" s="11">
        <v>12.0</v>
      </c>
      <c r="B6835" s="2" t="s">
        <v>2732</v>
      </c>
      <c r="C6835" s="2" t="s">
        <v>1754</v>
      </c>
      <c r="D6835" s="2" t="s">
        <v>888</v>
      </c>
      <c r="E6835" s="3" t="s">
        <v>1905</v>
      </c>
      <c r="F6835" s="3" t="s">
        <v>3128</v>
      </c>
      <c r="G6835" s="8" t="str">
        <f>IF(COUNTIF('Dam Lines'!A:A,D6835)&gt;0,"Yes","No")</f>
        <v>Yes</v>
      </c>
      <c r="H6835" s="14" t="s">
        <v>1742</v>
      </c>
      <c r="I6835" s="8" t="str">
        <f t="array" ref="I6835">IF(G6835="Yes",XLOOKUP(D6835,'Dam Lines'!A:A,'Dam Lines'!J:J),"")</f>
        <v>CH'TANA</v>
      </c>
    </row>
    <row r="6836" hidden="1">
      <c r="A6836" s="11">
        <v>13.0</v>
      </c>
      <c r="B6836" s="2" t="s">
        <v>3024</v>
      </c>
      <c r="C6836" s="2" t="s">
        <v>2480</v>
      </c>
      <c r="D6836" s="2" t="s">
        <v>293</v>
      </c>
      <c r="E6836" s="3" t="s">
        <v>1905</v>
      </c>
      <c r="F6836" s="3" t="s">
        <v>3128</v>
      </c>
      <c r="G6836" s="8" t="str">
        <f>IF(COUNTIF('Dam Lines'!A:A,D6836)&gt;0,"Yes","No")</f>
        <v>Yes</v>
      </c>
      <c r="H6836" s="14" t="s">
        <v>1742</v>
      </c>
      <c r="I6836" s="8" t="str">
        <f t="array" ref="I6836">IF(G6836="Yes",XLOOKUP(D6836,'Dam Lines'!A:A,'Dam Lines'!J:J),"")</f>
        <v>NEVADA II</v>
      </c>
    </row>
    <row r="6837" hidden="1">
      <c r="A6837" s="11">
        <v>14.0</v>
      </c>
      <c r="B6837" s="2" t="s">
        <v>2744</v>
      </c>
      <c r="C6837" s="2" t="s">
        <v>1798</v>
      </c>
      <c r="D6837" s="2" t="s">
        <v>725</v>
      </c>
      <c r="E6837" s="3" t="s">
        <v>1905</v>
      </c>
      <c r="F6837" s="3" t="s">
        <v>3128</v>
      </c>
      <c r="G6837" s="8" t="str">
        <f>IF(COUNTIF('Dam Lines'!A:A,D6837)&gt;0,"Yes","No")</f>
        <v>Yes</v>
      </c>
      <c r="H6837" s="14" t="s">
        <v>1742</v>
      </c>
      <c r="I6837" s="8" t="str">
        <f t="array" ref="I6837">IF(G6837="Yes",XLOOKUP(D6837,'Dam Lines'!A:A,'Dam Lines'!J:J),"")</f>
        <v>CHLOSTA</v>
      </c>
    </row>
    <row r="6838" hidden="1">
      <c r="A6838" s="11">
        <v>15.0</v>
      </c>
      <c r="B6838" s="2" t="s">
        <v>2620</v>
      </c>
      <c r="C6838" s="2" t="s">
        <v>1802</v>
      </c>
      <c r="D6838" s="2" t="s">
        <v>1437</v>
      </c>
      <c r="E6838" s="3" t="s">
        <v>1905</v>
      </c>
      <c r="F6838" s="3" t="s">
        <v>3128</v>
      </c>
      <c r="G6838" s="8" t="str">
        <f>IF(COUNTIF('Dam Lines'!A:A,D6838)&gt;0,"Yes","No")</f>
        <v>Yes</v>
      </c>
      <c r="H6838" s="14" t="s">
        <v>1742</v>
      </c>
      <c r="I6838" s="8" t="str">
        <f t="array" ref="I6838">IF(G6838="Yes",XLOOKUP(D6838,'Dam Lines'!A:A,'Dam Lines'!J:J),"")</f>
        <v>VALINA DE GAN</v>
      </c>
    </row>
    <row r="6839" hidden="1">
      <c r="A6839" s="11">
        <v>1.0</v>
      </c>
      <c r="B6839" s="2" t="s">
        <v>3529</v>
      </c>
      <c r="C6839" s="2" t="s">
        <v>1962</v>
      </c>
      <c r="D6839" s="2" t="s">
        <v>1159</v>
      </c>
      <c r="E6839" s="4" t="s">
        <v>1740</v>
      </c>
      <c r="F6839" s="2" t="s">
        <v>1741</v>
      </c>
      <c r="G6839" s="8" t="str">
        <f>IF(COUNTIF('Dam Lines'!A:A,D6839)&gt;0,"Yes","No")</f>
        <v>Yes</v>
      </c>
      <c r="H6839" s="14" t="s">
        <v>1761</v>
      </c>
      <c r="I6839" s="8" t="str">
        <f t="array" ref="I6839">IF(G6839="Yes",XLOOKUP(D6839,'Dam Lines'!A:A,'Dam Lines'!J:J),"")</f>
        <v>NEVADA II</v>
      </c>
    </row>
    <row r="6840" hidden="1">
      <c r="A6840" s="11">
        <v>2.0</v>
      </c>
      <c r="B6840" s="2" t="s">
        <v>3530</v>
      </c>
      <c r="C6840" s="2" t="s">
        <v>1774</v>
      </c>
      <c r="D6840" s="2" t="s">
        <v>1180</v>
      </c>
      <c r="E6840" s="3" t="s">
        <v>1740</v>
      </c>
      <c r="F6840" s="3" t="s">
        <v>1741</v>
      </c>
      <c r="G6840" s="8" t="str">
        <f>IF(COUNTIF('Dam Lines'!A:A,D6840)&gt;0,"Yes","No")</f>
        <v>Yes</v>
      </c>
      <c r="H6840" s="14" t="s">
        <v>1761</v>
      </c>
      <c r="I6840" s="8" t="str">
        <f t="array" ref="I6840">IF(G6840="Yes",XLOOKUP(D6840,'Dam Lines'!A:A,'Dam Lines'!J:J),"")</f>
        <v>DEFILADA</v>
      </c>
    </row>
    <row r="6841" hidden="1">
      <c r="A6841" s="11">
        <v>3.0</v>
      </c>
      <c r="B6841" s="2" t="s">
        <v>2995</v>
      </c>
      <c r="C6841" s="2" t="s">
        <v>1744</v>
      </c>
      <c r="D6841" s="2" t="s">
        <v>694</v>
      </c>
      <c r="E6841" s="3" t="s">
        <v>1740</v>
      </c>
      <c r="F6841" s="3" t="s">
        <v>1741</v>
      </c>
      <c r="G6841" s="8" t="str">
        <f>IF(COUNTIF('Dam Lines'!A:A,D6841)&gt;0,"Yes","No")</f>
        <v>Yes</v>
      </c>
      <c r="H6841" s="14" t="s">
        <v>1761</v>
      </c>
      <c r="I6841" s="8" t="str">
        <f t="array" ref="I6841">IF(G6841="Yes",XLOOKUP(D6841,'Dam Lines'!A:A,'Dam Lines'!J:J),"")</f>
        <v>ACHEDD</v>
      </c>
    </row>
    <row r="6842" hidden="1">
      <c r="A6842" s="11">
        <v>4.0</v>
      </c>
      <c r="B6842" s="2" t="s">
        <v>2931</v>
      </c>
      <c r="C6842" s="2" t="s">
        <v>1817</v>
      </c>
      <c r="D6842" s="2" t="s">
        <v>625</v>
      </c>
      <c r="E6842" s="3" t="s">
        <v>1740</v>
      </c>
      <c r="F6842" s="3" t="s">
        <v>1741</v>
      </c>
      <c r="G6842" s="8" t="str">
        <f>IF(COUNTIF('Dam Lines'!A:A,D6842)&gt;0,"Yes","No")</f>
        <v>Yes</v>
      </c>
      <c r="H6842" s="14" t="s">
        <v>1761</v>
      </c>
      <c r="I6842" s="8" t="str">
        <f t="array" ref="I6842">IF(G6842="Yes",XLOOKUP(D6842,'Dam Lines'!A:A,'Dam Lines'!J:J),"")</f>
        <v>NEVADA II</v>
      </c>
    </row>
    <row r="6843" hidden="1">
      <c r="A6843" s="11">
        <v>5.0</v>
      </c>
      <c r="B6843" s="2" t="s">
        <v>3531</v>
      </c>
      <c r="C6843" s="2" t="s">
        <v>1962</v>
      </c>
      <c r="D6843" s="2" t="s">
        <v>311</v>
      </c>
      <c r="E6843" s="3" t="s">
        <v>1740</v>
      </c>
      <c r="F6843" s="3" t="s">
        <v>1741</v>
      </c>
      <c r="G6843" s="8" t="str">
        <f>IF(COUNTIF('Dam Lines'!A:A,D6843)&gt;0,"Yes","No")</f>
        <v>Yes</v>
      </c>
      <c r="H6843" s="14" t="s">
        <v>1761</v>
      </c>
      <c r="I6843" s="8" t="str">
        <f t="array" ref="I6843">IF(G6843="Yes",XLOOKUP(D6843,'Dam Lines'!A:A,'Dam Lines'!J:J),"")</f>
        <v>MENCULE16</v>
      </c>
    </row>
    <row r="6844" hidden="1">
      <c r="A6844" s="11">
        <v>6.0</v>
      </c>
      <c r="B6844" s="2" t="s">
        <v>3532</v>
      </c>
      <c r="C6844" s="2" t="s">
        <v>2347</v>
      </c>
      <c r="D6844" s="2" t="s">
        <v>78</v>
      </c>
      <c r="E6844" s="3" t="s">
        <v>1740</v>
      </c>
      <c r="F6844" s="3" t="s">
        <v>1741</v>
      </c>
      <c r="G6844" s="8" t="str">
        <f>IF(COUNTIF('Dam Lines'!A:A,D6844)&gt;0,"Yes","No")</f>
        <v>Yes</v>
      </c>
      <c r="H6844" s="14" t="s">
        <v>1761</v>
      </c>
      <c r="I6844" s="8" t="str">
        <f t="array" ref="I6844">IF(G6844="Yes",XLOOKUP(D6844,'Dam Lines'!A:A,'Dam Lines'!J:J),"")</f>
        <v>WIKINGS STREAK</v>
      </c>
    </row>
    <row r="6845" hidden="1">
      <c r="A6845" s="11">
        <v>7.0</v>
      </c>
      <c r="B6845" s="2" t="s">
        <v>3324</v>
      </c>
      <c r="C6845" s="2" t="s">
        <v>2024</v>
      </c>
      <c r="D6845" s="2" t="s">
        <v>3325</v>
      </c>
      <c r="E6845" s="3" t="s">
        <v>1740</v>
      </c>
      <c r="F6845" s="3" t="s">
        <v>1741</v>
      </c>
      <c r="G6845" s="8" t="str">
        <f>IF(COUNTIF('Dam Lines'!A:A,D6845)&gt;0,"Yes","No")</f>
        <v>No</v>
      </c>
      <c r="H6845" s="14" t="s">
        <v>1761</v>
      </c>
      <c r="I6845" s="8" t="str">
        <f t="array" ref="I6845">IF(G6845="Yes",XLOOKUP(D6845,'Dam Lines'!A:A,'Dam Lines'!J:J),"")</f>
        <v/>
      </c>
    </row>
    <row r="6846" hidden="1">
      <c r="A6846" s="11">
        <v>8.0</v>
      </c>
      <c r="B6846" s="2" t="s">
        <v>3533</v>
      </c>
      <c r="C6846" s="2" t="s">
        <v>2314</v>
      </c>
      <c r="D6846" s="2" t="s">
        <v>3534</v>
      </c>
      <c r="E6846" s="2" t="s">
        <v>1740</v>
      </c>
      <c r="F6846" s="2" t="s">
        <v>1741</v>
      </c>
      <c r="G6846" s="8" t="str">
        <f>IF(COUNTIF('Dam Lines'!A:A,D6846)&gt;0,"Yes","No")</f>
        <v>No</v>
      </c>
      <c r="H6846" s="14" t="s">
        <v>1761</v>
      </c>
      <c r="I6846" s="8" t="str">
        <f t="array" ref="I6846">IF(G6846="Yes",XLOOKUP(D6846,'Dam Lines'!A:A,'Dam Lines'!J:J),"")</f>
        <v/>
      </c>
    </row>
    <row r="6847" hidden="1">
      <c r="A6847" s="11">
        <v>9.0</v>
      </c>
      <c r="B6847" s="2" t="s">
        <v>3535</v>
      </c>
      <c r="C6847" s="2" t="s">
        <v>2347</v>
      </c>
      <c r="D6847" s="2" t="s">
        <v>1199</v>
      </c>
      <c r="E6847" s="3" t="s">
        <v>1740</v>
      </c>
      <c r="F6847" s="3" t="s">
        <v>1741</v>
      </c>
      <c r="G6847" s="8" t="str">
        <f>IF(COUNTIF('Dam Lines'!A:A,D6847)&gt;0,"Yes","No")</f>
        <v>Yes</v>
      </c>
      <c r="H6847" s="14" t="s">
        <v>1761</v>
      </c>
      <c r="I6847" s="8" t="str">
        <f t="array" ref="I6847">IF(G6847="Yes",XLOOKUP(D6847,'Dam Lines'!A:A,'Dam Lines'!J:J),"")</f>
        <v>SAADA</v>
      </c>
    </row>
    <row r="6848" hidden="1">
      <c r="A6848" s="11">
        <v>10.0</v>
      </c>
      <c r="B6848" s="2" t="s">
        <v>3536</v>
      </c>
      <c r="C6848" s="2" t="s">
        <v>1798</v>
      </c>
      <c r="D6848" s="2" t="s">
        <v>2110</v>
      </c>
      <c r="E6848" s="3" t="s">
        <v>1740</v>
      </c>
      <c r="F6848" s="3" t="s">
        <v>1741</v>
      </c>
      <c r="G6848" s="8" t="str">
        <f>IF(COUNTIF('Dam Lines'!A:A,D6848)&gt;0,"Yes","No")</f>
        <v>No</v>
      </c>
      <c r="H6848" s="14" t="s">
        <v>1761</v>
      </c>
      <c r="I6848" s="8" t="str">
        <f t="array" ref="I6848">IF(G6848="Yes",XLOOKUP(D6848,'Dam Lines'!A:A,'Dam Lines'!J:J),"")</f>
        <v/>
      </c>
    </row>
    <row r="6849" hidden="1">
      <c r="A6849" s="11">
        <v>11.0</v>
      </c>
      <c r="B6849" s="2" t="s">
        <v>3537</v>
      </c>
      <c r="C6849" s="2" t="s">
        <v>3195</v>
      </c>
      <c r="D6849" s="2" t="s">
        <v>688</v>
      </c>
      <c r="E6849" s="3" t="s">
        <v>1740</v>
      </c>
      <c r="F6849" s="3" t="s">
        <v>1741</v>
      </c>
      <c r="G6849" s="8" t="str">
        <f>IF(COUNTIF('Dam Lines'!A:A,D6849)&gt;0,"Yes","No")</f>
        <v>Yes</v>
      </c>
      <c r="H6849" s="14" t="s">
        <v>1761</v>
      </c>
      <c r="I6849" s="8" t="str">
        <f t="array" ref="I6849">IF(G6849="Yes",XLOOKUP(D6849,'Dam Lines'!A:A,'Dam Lines'!J:J),"")</f>
        <v>MAMMONA</v>
      </c>
    </row>
    <row r="6850" hidden="1">
      <c r="A6850" s="11">
        <v>12.0</v>
      </c>
      <c r="B6850" s="2" t="s">
        <v>3538</v>
      </c>
      <c r="C6850" s="2" t="s">
        <v>1886</v>
      </c>
      <c r="D6850" s="2" t="s">
        <v>660</v>
      </c>
      <c r="E6850" s="3" t="s">
        <v>1740</v>
      </c>
      <c r="F6850" s="3" t="s">
        <v>1741</v>
      </c>
      <c r="G6850" s="8" t="str">
        <f>IF(COUNTIF('Dam Lines'!A:A,D6850)&gt;0,"Yes","No")</f>
        <v>Yes</v>
      </c>
      <c r="H6850" s="14" t="s">
        <v>1761</v>
      </c>
      <c r="I6850" s="8" t="str">
        <f t="array" ref="I6850">IF(G6850="Yes",XLOOKUP(D6850,'Dam Lines'!A:A,'Dam Lines'!J:J),"")</f>
        <v>QUITAINE</v>
      </c>
    </row>
    <row r="6851" hidden="1">
      <c r="A6851" s="11">
        <v>13.0</v>
      </c>
      <c r="B6851" s="2" t="s">
        <v>3539</v>
      </c>
      <c r="C6851" s="2" t="s">
        <v>2151</v>
      </c>
      <c r="D6851" s="2" t="s">
        <v>183</v>
      </c>
      <c r="E6851" s="3" t="s">
        <v>1740</v>
      </c>
      <c r="F6851" s="3" t="s">
        <v>1741</v>
      </c>
      <c r="G6851" s="8" t="str">
        <f>IF(COUNTIF('Dam Lines'!A:A,D6851)&gt;0,"Yes","No")</f>
        <v>Yes</v>
      </c>
      <c r="H6851" s="14" t="s">
        <v>1761</v>
      </c>
      <c r="I6851" s="8" t="str">
        <f t="array" ref="I6851">IF(G6851="Yes",XLOOKUP(D6851,'Dam Lines'!A:A,'Dam Lines'!J:J),"")</f>
        <v>NEVADA II</v>
      </c>
    </row>
    <row r="6852" hidden="1">
      <c r="A6852" s="11">
        <v>14.0</v>
      </c>
      <c r="B6852" s="2" t="s">
        <v>3540</v>
      </c>
      <c r="C6852" s="2" t="s">
        <v>3195</v>
      </c>
      <c r="D6852" s="2" t="s">
        <v>1023</v>
      </c>
      <c r="E6852" s="3" t="s">
        <v>1740</v>
      </c>
      <c r="F6852" s="3" t="s">
        <v>1741</v>
      </c>
      <c r="G6852" s="8" t="str">
        <f>IF(COUNTIF('Dam Lines'!A:A,D6852)&gt;0,"Yes","No")</f>
        <v>Yes</v>
      </c>
      <c r="H6852" s="14" t="s">
        <v>1761</v>
      </c>
      <c r="I6852" s="8" t="str">
        <f t="array" ref="I6852">IF(G6852="Yes",XLOOKUP(D6852,'Dam Lines'!A:A,'Dam Lines'!J:J),"")</f>
        <v>ASTI</v>
      </c>
    </row>
    <row r="6853" hidden="1">
      <c r="A6853" s="11">
        <v>15.0</v>
      </c>
      <c r="B6853" s="2" t="s">
        <v>3541</v>
      </c>
      <c r="C6853" s="2" t="s">
        <v>2280</v>
      </c>
      <c r="D6853" s="2" t="s">
        <v>1204</v>
      </c>
      <c r="E6853" s="3" t="s">
        <v>1740</v>
      </c>
      <c r="F6853" s="3" t="s">
        <v>1741</v>
      </c>
      <c r="G6853" s="8" t="str">
        <f>IF(COUNTIF('Dam Lines'!A:A,D6853)&gt;0,"Yes","No")</f>
        <v>Yes</v>
      </c>
      <c r="H6853" s="14" t="s">
        <v>1761</v>
      </c>
      <c r="I6853" s="8" t="str">
        <f t="array" ref="I6853">IF(G6853="Yes",XLOOKUP(D6853,'Dam Lines'!A:A,'Dam Lines'!J:J),"")</f>
        <v>LADY NASAM</v>
      </c>
    </row>
    <row r="6854" hidden="1">
      <c r="A6854" s="11">
        <v>16.0</v>
      </c>
      <c r="B6854" s="2" t="s">
        <v>3204</v>
      </c>
      <c r="C6854" s="2" t="s">
        <v>1886</v>
      </c>
      <c r="D6854" s="2" t="s">
        <v>662</v>
      </c>
      <c r="E6854" s="3" t="s">
        <v>1740</v>
      </c>
      <c r="F6854" s="3" t="s">
        <v>1741</v>
      </c>
      <c r="G6854" s="8" t="str">
        <f>IF(COUNTIF('Dam Lines'!A:A,D6854)&gt;0,"Yes","No")</f>
        <v>Yes</v>
      </c>
      <c r="H6854" s="14" t="s">
        <v>1761</v>
      </c>
      <c r="I6854" s="8" t="str">
        <f t="array" ref="I6854">IF(G6854="Yes",XLOOKUP(D6854,'Dam Lines'!A:A,'Dam Lines'!J:J),"")</f>
        <v>FATMA</v>
      </c>
    </row>
    <row r="6855" hidden="1">
      <c r="A6855" s="11">
        <v>1.0</v>
      </c>
      <c r="B6855" s="2" t="s">
        <v>3441</v>
      </c>
      <c r="C6855" s="2" t="s">
        <v>2347</v>
      </c>
      <c r="D6855" s="2" t="s">
        <v>1161</v>
      </c>
      <c r="E6855" s="4" t="s">
        <v>1740</v>
      </c>
      <c r="F6855" s="2" t="s">
        <v>1741</v>
      </c>
      <c r="G6855" s="8" t="str">
        <f>IF(COUNTIF('Dam Lines'!A:A,D6855)&gt;0,"Yes","No")</f>
        <v>Yes</v>
      </c>
      <c r="H6855" s="14" t="s">
        <v>1742</v>
      </c>
      <c r="I6855" s="8" t="str">
        <f t="array" ref="I6855">IF(G6855="Yes",XLOOKUP(D6855,'Dam Lines'!A:A,'Dam Lines'!J:J),"")</f>
        <v>FATMA</v>
      </c>
    </row>
    <row r="6856" hidden="1">
      <c r="A6856" s="11">
        <v>2.0</v>
      </c>
      <c r="B6856" s="2" t="s">
        <v>3542</v>
      </c>
      <c r="C6856" s="2" t="s">
        <v>1935</v>
      </c>
      <c r="D6856" s="2" t="s">
        <v>861</v>
      </c>
      <c r="E6856" s="3" t="s">
        <v>1740</v>
      </c>
      <c r="F6856" s="3" t="s">
        <v>1741</v>
      </c>
      <c r="G6856" s="8" t="str">
        <f>IF(COUNTIF('Dam Lines'!A:A,D6856)&gt;0,"Yes","No")</f>
        <v>Yes</v>
      </c>
      <c r="H6856" s="14" t="s">
        <v>1742</v>
      </c>
      <c r="I6856" s="8" t="str">
        <f t="array" ref="I6856">IF(G6856="Yes",XLOOKUP(D6856,'Dam Lines'!A:A,'Dam Lines'!J:J),"")</f>
        <v>NAGRADA</v>
      </c>
    </row>
    <row r="6857" hidden="1">
      <c r="A6857" s="11">
        <v>3.0</v>
      </c>
      <c r="B6857" s="2" t="s">
        <v>3543</v>
      </c>
      <c r="C6857" s="2" t="s">
        <v>3000</v>
      </c>
      <c r="D6857" s="2" t="s">
        <v>602</v>
      </c>
      <c r="E6857" s="3" t="s">
        <v>1740</v>
      </c>
      <c r="F6857" s="3" t="s">
        <v>1741</v>
      </c>
      <c r="G6857" s="8" t="str">
        <f>IF(COUNTIF('Dam Lines'!A:A,D6857)&gt;0,"Yes","No")</f>
        <v>No</v>
      </c>
      <c r="H6857" s="14" t="s">
        <v>1742</v>
      </c>
      <c r="I6857" s="8" t="str">
        <f t="array" ref="I6857">IF(G6857="Yes",XLOOKUP(D6857,'Dam Lines'!A:A,'Dam Lines'!J:J),"")</f>
        <v/>
      </c>
    </row>
    <row r="6858" hidden="1">
      <c r="A6858" s="11">
        <v>4.0</v>
      </c>
      <c r="B6858" s="2" t="s">
        <v>3393</v>
      </c>
      <c r="C6858" s="2" t="s">
        <v>1935</v>
      </c>
      <c r="D6858" s="2" t="s">
        <v>539</v>
      </c>
      <c r="E6858" s="3" t="s">
        <v>1740</v>
      </c>
      <c r="F6858" s="3" t="s">
        <v>1741</v>
      </c>
      <c r="G6858" s="8" t="str">
        <f>IF(COUNTIF('Dam Lines'!A:A,D6858)&gt;0,"Yes","No")</f>
        <v>Yes</v>
      </c>
      <c r="H6858" s="14" t="s">
        <v>1742</v>
      </c>
      <c r="I6858" s="8" t="str">
        <f t="array" ref="I6858">IF(G6858="Yes",XLOOKUP(D6858,'Dam Lines'!A:A,'Dam Lines'!J:J),"")</f>
        <v>FADJURLENE</v>
      </c>
    </row>
    <row r="6859" hidden="1">
      <c r="A6859" s="11">
        <v>5.0</v>
      </c>
      <c r="B6859" s="2" t="s">
        <v>3335</v>
      </c>
      <c r="C6859" s="2" t="s">
        <v>2821</v>
      </c>
      <c r="D6859" s="2" t="s">
        <v>3336</v>
      </c>
      <c r="E6859" s="3" t="s">
        <v>1740</v>
      </c>
      <c r="F6859" s="3" t="s">
        <v>1741</v>
      </c>
      <c r="G6859" s="8" t="str">
        <f>IF(COUNTIF('Dam Lines'!A:A,D6859)&gt;0,"Yes","No")</f>
        <v>No</v>
      </c>
      <c r="H6859" s="14" t="s">
        <v>1742</v>
      </c>
      <c r="I6859" s="8" t="str">
        <f t="array" ref="I6859">IF(G6859="Yes",XLOOKUP(D6859,'Dam Lines'!A:A,'Dam Lines'!J:J),"")</f>
        <v/>
      </c>
    </row>
    <row r="6860" hidden="1">
      <c r="A6860" s="11">
        <v>6.0</v>
      </c>
      <c r="B6860" s="2" t="s">
        <v>3544</v>
      </c>
      <c r="C6860" s="2" t="s">
        <v>1752</v>
      </c>
      <c r="D6860" s="2" t="s">
        <v>3134</v>
      </c>
      <c r="E6860" s="3" t="s">
        <v>1740</v>
      </c>
      <c r="F6860" s="3" t="s">
        <v>1741</v>
      </c>
      <c r="G6860" s="8" t="str">
        <f>IF(COUNTIF('Dam Lines'!A:A,D6860)&gt;0,"Yes","No")</f>
        <v>No</v>
      </c>
      <c r="H6860" s="14" t="s">
        <v>1742</v>
      </c>
      <c r="I6860" s="8" t="str">
        <f t="array" ref="I6860">IF(G6860="Yes",XLOOKUP(D6860,'Dam Lines'!A:A,'Dam Lines'!J:J),"")</f>
        <v/>
      </c>
    </row>
    <row r="6861" hidden="1">
      <c r="A6861" s="11">
        <v>7.0</v>
      </c>
      <c r="B6861" s="2" t="s">
        <v>3545</v>
      </c>
      <c r="C6861" s="2" t="s">
        <v>1962</v>
      </c>
      <c r="D6861" s="2" t="s">
        <v>47</v>
      </c>
      <c r="E6861" s="2" t="s">
        <v>1740</v>
      </c>
      <c r="F6861" s="2" t="s">
        <v>1741</v>
      </c>
      <c r="G6861" s="8" t="str">
        <f>IF(COUNTIF('Dam Lines'!A:A,D6861)&gt;0,"Yes","No")</f>
        <v>Yes</v>
      </c>
      <c r="H6861" s="14" t="s">
        <v>1742</v>
      </c>
      <c r="I6861" s="8" t="str">
        <f t="array" ref="I6861">IF(G6861="Yes",XLOOKUP(D6861,'Dam Lines'!A:A,'Dam Lines'!J:J),"")</f>
        <v>FATMA</v>
      </c>
    </row>
    <row r="6862" hidden="1">
      <c r="A6862" s="11">
        <v>8.0</v>
      </c>
      <c r="B6862" s="2" t="s">
        <v>3317</v>
      </c>
      <c r="C6862" s="2" t="s">
        <v>2898</v>
      </c>
      <c r="D6862" s="2" t="s">
        <v>3318</v>
      </c>
      <c r="E6862" s="16" t="s">
        <v>1740</v>
      </c>
      <c r="F6862" s="16" t="s">
        <v>1741</v>
      </c>
      <c r="G6862" s="8" t="str">
        <f>IF(COUNTIF('Dam Lines'!A:A,D6862)&gt;0,"Yes","No")</f>
        <v>No</v>
      </c>
      <c r="H6862" s="14" t="s">
        <v>1742</v>
      </c>
      <c r="I6862" s="8" t="str">
        <f t="array" ref="I6862">IF(G6862="Yes",XLOOKUP(D6862,'Dam Lines'!A:A,'Dam Lines'!J:J),"")</f>
        <v/>
      </c>
    </row>
    <row r="6863" hidden="1">
      <c r="A6863" s="11">
        <v>9.0</v>
      </c>
      <c r="B6863" s="2" t="s">
        <v>3546</v>
      </c>
      <c r="C6863" s="2" t="s">
        <v>2224</v>
      </c>
      <c r="D6863" s="2" t="s">
        <v>688</v>
      </c>
      <c r="E6863" s="3" t="s">
        <v>1740</v>
      </c>
      <c r="F6863" s="3" t="s">
        <v>1741</v>
      </c>
      <c r="G6863" s="8" t="str">
        <f>IF(COUNTIF('Dam Lines'!A:A,D6863)&gt;0,"Yes","No")</f>
        <v>Yes</v>
      </c>
      <c r="H6863" s="14" t="s">
        <v>1742</v>
      </c>
      <c r="I6863" s="8" t="str">
        <f t="array" ref="I6863">IF(G6863="Yes",XLOOKUP(D6863,'Dam Lines'!A:A,'Dam Lines'!J:J),"")</f>
        <v>MAMMONA</v>
      </c>
    </row>
    <row r="6864" hidden="1">
      <c r="A6864" s="11">
        <v>10.0</v>
      </c>
      <c r="B6864" s="2" t="s">
        <v>3405</v>
      </c>
      <c r="C6864" s="2" t="s">
        <v>2224</v>
      </c>
      <c r="D6864" s="2" t="s">
        <v>519</v>
      </c>
      <c r="E6864" s="3" t="s">
        <v>1740</v>
      </c>
      <c r="F6864" s="3" t="s">
        <v>1741</v>
      </c>
      <c r="G6864" s="8" t="str">
        <f>IF(COUNTIF('Dam Lines'!A:A,D6864)&gt;0,"Yes","No")</f>
        <v>Yes</v>
      </c>
      <c r="H6864" s="14" t="s">
        <v>1742</v>
      </c>
      <c r="I6864" s="8" t="str">
        <f t="array" ref="I6864">IF(G6864="Yes",XLOOKUP(D6864,'Dam Lines'!A:A,'Dam Lines'!J:J),"")</f>
        <v>SHAGRA-98</v>
      </c>
    </row>
    <row r="6865" hidden="1">
      <c r="A6865" s="11">
        <v>11.0</v>
      </c>
      <c r="B6865" s="2" t="s">
        <v>3547</v>
      </c>
      <c r="C6865" s="2" t="s">
        <v>1962</v>
      </c>
      <c r="D6865" s="2" t="s">
        <v>47</v>
      </c>
      <c r="E6865" s="3" t="s">
        <v>1740</v>
      </c>
      <c r="F6865" s="3" t="s">
        <v>1741</v>
      </c>
      <c r="G6865" s="8" t="str">
        <f>IF(COUNTIF('Dam Lines'!A:A,D6865)&gt;0,"Yes","No")</f>
        <v>Yes</v>
      </c>
      <c r="H6865" s="14" t="s">
        <v>1742</v>
      </c>
      <c r="I6865" s="8" t="str">
        <f t="array" ref="I6865">IF(G6865="Yes",XLOOKUP(D6865,'Dam Lines'!A:A,'Dam Lines'!J:J),"")</f>
        <v>FATMA</v>
      </c>
    </row>
    <row r="6866" hidden="1">
      <c r="A6866" s="11">
        <v>12.0</v>
      </c>
      <c r="B6866" s="2" t="s">
        <v>3490</v>
      </c>
      <c r="C6866" s="2" t="s">
        <v>2285</v>
      </c>
      <c r="D6866" s="2" t="s">
        <v>3491</v>
      </c>
      <c r="E6866" s="3" t="s">
        <v>1740</v>
      </c>
      <c r="F6866" s="3" t="s">
        <v>1741</v>
      </c>
      <c r="G6866" s="8" t="str">
        <f>IF(COUNTIF('Dam Lines'!A:A,D6866)&gt;0,"Yes","No")</f>
        <v>No</v>
      </c>
      <c r="H6866" s="14" t="s">
        <v>1742</v>
      </c>
      <c r="I6866" s="8" t="str">
        <f t="array" ref="I6866">IF(G6866="Yes",XLOOKUP(D6866,'Dam Lines'!A:A,'Dam Lines'!J:J),"")</f>
        <v/>
      </c>
    </row>
    <row r="6867" hidden="1">
      <c r="A6867" s="11">
        <v>13.0</v>
      </c>
      <c r="B6867" s="2" t="s">
        <v>3548</v>
      </c>
      <c r="C6867" s="2" t="s">
        <v>2151</v>
      </c>
      <c r="D6867" s="2" t="s">
        <v>897</v>
      </c>
      <c r="E6867" s="3" t="s">
        <v>1740</v>
      </c>
      <c r="F6867" s="3" t="s">
        <v>1741</v>
      </c>
      <c r="G6867" s="8" t="str">
        <f>IF(COUNTIF('Dam Lines'!A:A,D6867)&gt;0,"Yes","No")</f>
        <v>Yes</v>
      </c>
      <c r="H6867" s="14" t="s">
        <v>1742</v>
      </c>
      <c r="I6867" s="8" t="str">
        <f t="array" ref="I6867">IF(G6867="Yes",XLOOKUP(D6867,'Dam Lines'!A:A,'Dam Lines'!J:J),"")</f>
        <v>SBAH HANI</v>
      </c>
    </row>
    <row r="6868" hidden="1">
      <c r="A6868" s="11">
        <v>14.0</v>
      </c>
      <c r="B6868" s="2" t="s">
        <v>3549</v>
      </c>
      <c r="C6868" s="2" t="s">
        <v>1752</v>
      </c>
      <c r="D6868" s="2" t="s">
        <v>372</v>
      </c>
      <c r="E6868" s="3" t="s">
        <v>1740</v>
      </c>
      <c r="F6868" s="3" t="s">
        <v>1741</v>
      </c>
      <c r="G6868" s="8" t="str">
        <f>IF(COUNTIF('Dam Lines'!A:A,D6868)&gt;0,"Yes","No")</f>
        <v>Yes</v>
      </c>
      <c r="H6868" s="14" t="s">
        <v>1742</v>
      </c>
      <c r="I6868" s="8" t="str">
        <f t="array" ref="I6868">IF(G6868="Yes",XLOOKUP(D6868,'Dam Lines'!A:A,'Dam Lines'!J:J),"")</f>
        <v>NEVADA II</v>
      </c>
    </row>
    <row r="6869" hidden="1">
      <c r="A6869" s="11">
        <v>15.0</v>
      </c>
      <c r="B6869" s="2" t="s">
        <v>3416</v>
      </c>
      <c r="C6869" s="2" t="s">
        <v>1772</v>
      </c>
      <c r="D6869" s="2" t="s">
        <v>185</v>
      </c>
      <c r="E6869" s="3" t="s">
        <v>1740</v>
      </c>
      <c r="F6869" s="3" t="s">
        <v>1741</v>
      </c>
      <c r="G6869" s="8" t="str">
        <f>IF(COUNTIF('Dam Lines'!A:A,D6869)&gt;0,"Yes","No")</f>
        <v>Yes</v>
      </c>
      <c r="H6869" s="14" t="s">
        <v>1742</v>
      </c>
      <c r="I6869" s="8" t="str">
        <f t="array" ref="I6869">IF(G6869="Yes",XLOOKUP(D6869,'Dam Lines'!A:A,'Dam Lines'!J:J),"")</f>
        <v>SAFIXA</v>
      </c>
    </row>
    <row r="6870" hidden="1">
      <c r="A6870" s="11">
        <v>1.0</v>
      </c>
      <c r="B6870" s="2" t="s">
        <v>3057</v>
      </c>
      <c r="C6870" s="2" t="s">
        <v>1886</v>
      </c>
      <c r="D6870" s="2" t="s">
        <v>2505</v>
      </c>
      <c r="E6870" s="4" t="s">
        <v>1740</v>
      </c>
      <c r="F6870" s="2" t="s">
        <v>1741</v>
      </c>
      <c r="G6870" s="8" t="str">
        <f>IF(COUNTIF('Dam Lines'!A:A,D6870)&gt;0,"Yes","No")</f>
        <v>No</v>
      </c>
      <c r="H6870" s="14" t="s">
        <v>1761</v>
      </c>
      <c r="I6870" s="8" t="str">
        <f t="array" ref="I6870">IF(G6870="Yes",XLOOKUP(D6870,'Dam Lines'!A:A,'Dam Lines'!J:J),"")</f>
        <v/>
      </c>
    </row>
    <row r="6871" hidden="1">
      <c r="A6871" s="11">
        <v>2.0</v>
      </c>
      <c r="B6871" s="2" t="s">
        <v>3072</v>
      </c>
      <c r="C6871" s="2" t="s">
        <v>1752</v>
      </c>
      <c r="D6871" s="2" t="s">
        <v>1948</v>
      </c>
      <c r="E6871" s="3" t="s">
        <v>1740</v>
      </c>
      <c r="F6871" s="3" t="s">
        <v>1741</v>
      </c>
      <c r="G6871" s="8" t="str">
        <f>IF(COUNTIF('Dam Lines'!A:A,D6871)&gt;0,"Yes","No")</f>
        <v>No</v>
      </c>
      <c r="H6871" s="14" t="s">
        <v>1742</v>
      </c>
      <c r="I6871" s="8" t="str">
        <f t="array" ref="I6871">IF(G6871="Yes",XLOOKUP(D6871,'Dam Lines'!A:A,'Dam Lines'!J:J),"")</f>
        <v/>
      </c>
    </row>
    <row r="6872" hidden="1">
      <c r="A6872" s="11">
        <v>3.0</v>
      </c>
      <c r="B6872" s="2" t="s">
        <v>3369</v>
      </c>
      <c r="C6872" s="2" t="s">
        <v>3370</v>
      </c>
      <c r="D6872" s="2" t="s">
        <v>3371</v>
      </c>
      <c r="E6872" s="3" t="s">
        <v>1740</v>
      </c>
      <c r="F6872" s="3" t="s">
        <v>1741</v>
      </c>
      <c r="G6872" s="8" t="str">
        <f>IF(COUNTIF('Dam Lines'!A:A,D6872)&gt;0,"Yes","No")</f>
        <v>No</v>
      </c>
      <c r="H6872" s="14" t="s">
        <v>1742</v>
      </c>
      <c r="I6872" s="8" t="str">
        <f t="array" ref="I6872">IF(G6872="Yes",XLOOKUP(D6872,'Dam Lines'!A:A,'Dam Lines'!J:J),"")</f>
        <v/>
      </c>
    </row>
    <row r="6873" hidden="1">
      <c r="A6873" s="11">
        <v>4.0</v>
      </c>
      <c r="B6873" s="2" t="s">
        <v>3332</v>
      </c>
      <c r="C6873" s="2" t="s">
        <v>1962</v>
      </c>
      <c r="D6873" s="2" t="s">
        <v>539</v>
      </c>
      <c r="E6873" s="3" t="s">
        <v>1740</v>
      </c>
      <c r="F6873" s="3" t="s">
        <v>1741</v>
      </c>
      <c r="G6873" s="8" t="str">
        <f>IF(COUNTIF('Dam Lines'!A:A,D6873)&gt;0,"Yes","No")</f>
        <v>Yes</v>
      </c>
      <c r="H6873" s="14" t="s">
        <v>1742</v>
      </c>
      <c r="I6873" s="8" t="str">
        <f t="array" ref="I6873">IF(G6873="Yes",XLOOKUP(D6873,'Dam Lines'!A:A,'Dam Lines'!J:J),"")</f>
        <v>FADJURLENE</v>
      </c>
    </row>
    <row r="6874" hidden="1">
      <c r="A6874" s="11">
        <v>5.0</v>
      </c>
      <c r="B6874" s="2" t="s">
        <v>3492</v>
      </c>
      <c r="C6874" s="2" t="s">
        <v>1836</v>
      </c>
      <c r="D6874" s="2" t="s">
        <v>433</v>
      </c>
      <c r="E6874" s="3" t="s">
        <v>1740</v>
      </c>
      <c r="F6874" s="3" t="s">
        <v>1741</v>
      </c>
      <c r="G6874" s="8" t="str">
        <f>IF(COUNTIF('Dam Lines'!A:A,D6874)&gt;0,"Yes","No")</f>
        <v>Yes</v>
      </c>
      <c r="H6874" s="14" t="s">
        <v>1761</v>
      </c>
      <c r="I6874" s="8" t="str">
        <f t="array" ref="I6874">IF(G6874="Yes",XLOOKUP(D6874,'Dam Lines'!A:A,'Dam Lines'!J:J),"")</f>
        <v>MANGALIE D</v>
      </c>
    </row>
    <row r="6875" hidden="1">
      <c r="A6875" s="11">
        <v>6.0</v>
      </c>
      <c r="B6875" s="2" t="s">
        <v>3058</v>
      </c>
      <c r="C6875" s="2" t="s">
        <v>1752</v>
      </c>
      <c r="D6875" s="2" t="s">
        <v>211</v>
      </c>
      <c r="E6875" s="3" t="s">
        <v>1740</v>
      </c>
      <c r="F6875" s="3" t="s">
        <v>1741</v>
      </c>
      <c r="G6875" s="8" t="str">
        <f>IF(COUNTIF('Dam Lines'!A:A,D6875)&gt;0,"Yes","No")</f>
        <v>Yes</v>
      </c>
      <c r="H6875" s="14" t="s">
        <v>1742</v>
      </c>
      <c r="I6875" s="8" t="str">
        <f t="array" ref="I6875">IF(G6875="Yes",XLOOKUP(D6875,'Dam Lines'!A:A,'Dam Lines'!J:J),"")</f>
        <v>PL TSASSOON</v>
      </c>
    </row>
    <row r="6876" hidden="1">
      <c r="A6876" s="11">
        <v>7.0</v>
      </c>
      <c r="B6876" s="2" t="s">
        <v>2095</v>
      </c>
      <c r="C6876" s="2" t="s">
        <v>1994</v>
      </c>
      <c r="D6876" s="2" t="s">
        <v>2096</v>
      </c>
      <c r="E6876" s="3" t="s">
        <v>1740</v>
      </c>
      <c r="F6876" s="3" t="s">
        <v>1741</v>
      </c>
      <c r="G6876" s="8" t="str">
        <f>IF(COUNTIF('Dam Lines'!A:A,D6876)&gt;0,"Yes","No")</f>
        <v>No</v>
      </c>
      <c r="H6876" s="14" t="s">
        <v>1742</v>
      </c>
      <c r="I6876" s="8" t="str">
        <f t="array" ref="I6876">IF(G6876="Yes",XLOOKUP(D6876,'Dam Lines'!A:A,'Dam Lines'!J:J),"")</f>
        <v/>
      </c>
    </row>
    <row r="6877" hidden="1">
      <c r="A6877" s="11">
        <v>8.0</v>
      </c>
      <c r="B6877" s="2" t="s">
        <v>3191</v>
      </c>
      <c r="C6877" s="2" t="s">
        <v>1962</v>
      </c>
      <c r="D6877" s="2" t="s">
        <v>770</v>
      </c>
      <c r="E6877" s="2" t="s">
        <v>1740</v>
      </c>
      <c r="F6877" s="2" t="s">
        <v>1741</v>
      </c>
      <c r="G6877" s="8" t="str">
        <f>IF(COUNTIF('Dam Lines'!A:A,D6877)&gt;0,"Yes","No")</f>
        <v>Yes</v>
      </c>
      <c r="H6877" s="14" t="s">
        <v>1742</v>
      </c>
      <c r="I6877" s="8" t="str">
        <f t="array" ref="I6877">IF(G6877="Yes",XLOOKUP(D6877,'Dam Lines'!A:A,'Dam Lines'!J:J),"")</f>
        <v>FATMA</v>
      </c>
    </row>
    <row r="6878" hidden="1">
      <c r="A6878" s="11">
        <v>9.0</v>
      </c>
      <c r="B6878" s="2" t="s">
        <v>2671</v>
      </c>
      <c r="C6878" s="2" t="s">
        <v>1817</v>
      </c>
      <c r="D6878" s="2" t="s">
        <v>248</v>
      </c>
      <c r="E6878" s="3" t="s">
        <v>1740</v>
      </c>
      <c r="F6878" s="3" t="s">
        <v>1741</v>
      </c>
      <c r="G6878" s="8" t="str">
        <f>IF(COUNTIF('Dam Lines'!A:A,D6878)&gt;0,"Yes","No")</f>
        <v>Yes</v>
      </c>
      <c r="H6878" s="14" t="s">
        <v>1742</v>
      </c>
      <c r="I6878" s="8" t="str">
        <f t="array" ref="I6878">IF(G6878="Yes",XLOOKUP(D6878,'Dam Lines'!A:A,'Dam Lines'!J:J),"")</f>
        <v>JELBA</v>
      </c>
    </row>
    <row r="6879" hidden="1">
      <c r="A6879" s="11">
        <v>10.0</v>
      </c>
      <c r="B6879" s="2" t="s">
        <v>2759</v>
      </c>
      <c r="C6879" s="2" t="s">
        <v>1798</v>
      </c>
      <c r="D6879" s="2" t="s">
        <v>994</v>
      </c>
      <c r="E6879" s="3" t="s">
        <v>1740</v>
      </c>
      <c r="F6879" s="3" t="s">
        <v>1741</v>
      </c>
      <c r="G6879" s="8" t="str">
        <f>IF(COUNTIF('Dam Lines'!A:A,D6879)&gt;0,"Yes","No")</f>
        <v>Yes</v>
      </c>
      <c r="H6879" s="14" t="s">
        <v>1742</v>
      </c>
      <c r="I6879" s="8" t="str">
        <f t="array" ref="I6879">IF(G6879="Yes",XLOOKUP(D6879,'Dam Lines'!A:A,'Dam Lines'!J:J),"")</f>
        <v>NEVADA II</v>
      </c>
    </row>
    <row r="6880" hidden="1">
      <c r="A6880" s="11">
        <v>11.0</v>
      </c>
      <c r="B6880" s="2" t="s">
        <v>3168</v>
      </c>
      <c r="C6880" s="2" t="s">
        <v>2151</v>
      </c>
      <c r="D6880" s="2" t="s">
        <v>3169</v>
      </c>
      <c r="E6880" s="3" t="s">
        <v>1740</v>
      </c>
      <c r="F6880" s="3" t="s">
        <v>1741</v>
      </c>
      <c r="G6880" s="8" t="str">
        <f>IF(COUNTIF('Dam Lines'!A:A,D6880)&gt;0,"Yes","No")</f>
        <v>No</v>
      </c>
      <c r="H6880" s="14" t="s">
        <v>1742</v>
      </c>
      <c r="I6880" s="8" t="str">
        <f t="array" ref="I6880">IF(G6880="Yes",XLOOKUP(D6880,'Dam Lines'!A:A,'Dam Lines'!J:J),"")</f>
        <v/>
      </c>
    </row>
    <row r="6881" hidden="1">
      <c r="A6881" s="11">
        <v>12.0</v>
      </c>
      <c r="B6881" s="2" t="s">
        <v>3550</v>
      </c>
      <c r="C6881" s="2" t="s">
        <v>1802</v>
      </c>
      <c r="D6881" s="2" t="s">
        <v>3551</v>
      </c>
      <c r="E6881" s="3" t="s">
        <v>1740</v>
      </c>
      <c r="F6881" s="3" t="s">
        <v>1741</v>
      </c>
      <c r="G6881" s="8" t="str">
        <f>IF(COUNTIF('Dam Lines'!A:A,D6881)&gt;0,"Yes","No")</f>
        <v>No</v>
      </c>
      <c r="H6881" s="14" t="s">
        <v>1742</v>
      </c>
      <c r="I6881" s="8" t="str">
        <f t="array" ref="I6881">IF(G6881="Yes",XLOOKUP(D6881,'Dam Lines'!A:A,'Dam Lines'!J:J),"")</f>
        <v/>
      </c>
    </row>
    <row r="6882" hidden="1">
      <c r="A6882" s="11">
        <v>13.0</v>
      </c>
      <c r="B6882" s="2" t="s">
        <v>3366</v>
      </c>
      <c r="C6882" s="2" t="s">
        <v>3367</v>
      </c>
      <c r="D6882" s="2" t="s">
        <v>81</v>
      </c>
      <c r="E6882" s="3" t="s">
        <v>1740</v>
      </c>
      <c r="F6882" s="3" t="s">
        <v>1741</v>
      </c>
      <c r="G6882" s="8" t="str">
        <f>IF(COUNTIF('Dam Lines'!A:A,D6882)&gt;0,"Yes","No")</f>
        <v>Yes</v>
      </c>
      <c r="H6882" s="14" t="s">
        <v>1761</v>
      </c>
      <c r="I6882" s="8" t="str">
        <f t="array" ref="I6882">IF(G6882="Yes",XLOOKUP(D6882,'Dam Lines'!A:A,'Dam Lines'!J:J),"")</f>
        <v>MONAT</v>
      </c>
    </row>
    <row r="6883" hidden="1">
      <c r="A6883" s="11">
        <v>14.0</v>
      </c>
      <c r="B6883" s="2" t="s">
        <v>1087</v>
      </c>
      <c r="C6883" s="2" t="s">
        <v>1825</v>
      </c>
      <c r="D6883" s="2" t="s">
        <v>744</v>
      </c>
      <c r="E6883" s="3" t="s">
        <v>1740</v>
      </c>
      <c r="F6883" s="3" t="s">
        <v>1741</v>
      </c>
      <c r="G6883" s="8" t="str">
        <f>IF(COUNTIF('Dam Lines'!A:A,D6883)&gt;0,"Yes","No")</f>
        <v>Yes</v>
      </c>
      <c r="H6883" s="14" t="s">
        <v>1761</v>
      </c>
      <c r="I6883" s="8" t="str">
        <f t="array" ref="I6883">IF(G6883="Yes",XLOOKUP(D6883,'Dam Lines'!A:A,'Dam Lines'!J:J),"")</f>
        <v>AL SHIMRIYA-50</v>
      </c>
    </row>
    <row r="6884" hidden="1">
      <c r="A6884" s="11">
        <v>15.0</v>
      </c>
      <c r="B6884" s="2" t="s">
        <v>2890</v>
      </c>
      <c r="C6884" s="2" t="s">
        <v>1798</v>
      </c>
      <c r="D6884" s="2" t="s">
        <v>363</v>
      </c>
      <c r="E6884" s="3" t="s">
        <v>1740</v>
      </c>
      <c r="F6884" s="3" t="s">
        <v>1741</v>
      </c>
      <c r="G6884" s="8" t="str">
        <f>IF(COUNTIF('Dam Lines'!A:A,D6884)&gt;0,"Yes","No")</f>
        <v>Yes</v>
      </c>
      <c r="H6884" s="14" t="s">
        <v>1742</v>
      </c>
      <c r="I6884" s="8" t="str">
        <f t="array" ref="I6884">IF(G6884="Yes",XLOOKUP(D6884,'Dam Lines'!A:A,'Dam Lines'!J:J),"")</f>
        <v>MADOU</v>
      </c>
    </row>
    <row r="6885" hidden="1">
      <c r="A6885" s="11">
        <v>16.0</v>
      </c>
      <c r="B6885" s="2" t="s">
        <v>3552</v>
      </c>
      <c r="C6885" s="2" t="s">
        <v>2486</v>
      </c>
      <c r="D6885" s="2" t="s">
        <v>3553</v>
      </c>
      <c r="E6885" s="3" t="s">
        <v>1740</v>
      </c>
      <c r="F6885" s="3" t="s">
        <v>1741</v>
      </c>
      <c r="G6885" s="8" t="str">
        <f>IF(COUNTIF('Dam Lines'!A:A,D6885)&gt;0,"Yes","No")</f>
        <v>No</v>
      </c>
      <c r="H6885" s="14" t="s">
        <v>1761</v>
      </c>
      <c r="I6885" s="8" t="str">
        <f t="array" ref="I6885">IF(G6885="Yes",XLOOKUP(D6885,'Dam Lines'!A:A,'Dam Lines'!J:J),"")</f>
        <v/>
      </c>
    </row>
    <row r="6886" hidden="1">
      <c r="A6886" s="11">
        <v>1.0</v>
      </c>
      <c r="B6886" s="2" t="s">
        <v>3045</v>
      </c>
      <c r="C6886" s="2" t="s">
        <v>2243</v>
      </c>
      <c r="D6886" s="2" t="s">
        <v>3046</v>
      </c>
      <c r="E6886" s="4" t="s">
        <v>1779</v>
      </c>
      <c r="F6886" s="2" t="s">
        <v>1837</v>
      </c>
      <c r="G6886" s="8" t="str">
        <f>IF(COUNTIF('Dam Lines'!A:A,D6886)&gt;0,"Yes","No")</f>
        <v>No</v>
      </c>
      <c r="H6886" s="14" t="s">
        <v>1742</v>
      </c>
      <c r="I6886" s="8" t="str">
        <f t="array" ref="I6886">IF(G6886="Yes",XLOOKUP(D6886,'Dam Lines'!A:A,'Dam Lines'!J:J),"")</f>
        <v/>
      </c>
    </row>
    <row r="6887" hidden="1">
      <c r="A6887" s="11">
        <v>2.0</v>
      </c>
      <c r="B6887" s="2" t="s">
        <v>2976</v>
      </c>
      <c r="C6887" s="2" t="s">
        <v>1962</v>
      </c>
      <c r="D6887" s="2" t="s">
        <v>466</v>
      </c>
      <c r="E6887" s="3" t="s">
        <v>1779</v>
      </c>
      <c r="F6887" s="3" t="s">
        <v>1837</v>
      </c>
      <c r="G6887" s="8" t="str">
        <f>IF(COUNTIF('Dam Lines'!A:A,D6887)&gt;0,"Yes","No")</f>
        <v>Yes</v>
      </c>
      <c r="H6887" s="14" t="s">
        <v>1742</v>
      </c>
      <c r="I6887" s="8" t="str">
        <f t="array" ref="I6887">IF(G6887="Yes",XLOOKUP(D6887,'Dam Lines'!A:A,'Dam Lines'!J:J),"")</f>
        <v>FATMA</v>
      </c>
    </row>
    <row r="6888" hidden="1">
      <c r="A6888" s="11">
        <v>3.0</v>
      </c>
      <c r="B6888" s="2" t="s">
        <v>2287</v>
      </c>
      <c r="C6888" s="2" t="s">
        <v>1908</v>
      </c>
      <c r="D6888" s="2" t="s">
        <v>1151</v>
      </c>
      <c r="E6888" s="3" t="s">
        <v>1779</v>
      </c>
      <c r="F6888" s="3" t="s">
        <v>1837</v>
      </c>
      <c r="G6888" s="8" t="str">
        <f>IF(COUNTIF('Dam Lines'!A:A,D6888)&gt;0,"Yes","No")</f>
        <v>Yes</v>
      </c>
      <c r="H6888" s="14" t="s">
        <v>1742</v>
      </c>
      <c r="I6888" s="8" t="str">
        <f t="array" ref="I6888">IF(G6888="Yes",XLOOKUP(D6888,'Dam Lines'!A:A,'Dam Lines'!J:J),"")</f>
        <v>NEVADA II</v>
      </c>
    </row>
    <row r="6889" hidden="1">
      <c r="A6889" s="11">
        <v>4.0</v>
      </c>
      <c r="B6889" s="2" t="s">
        <v>2286</v>
      </c>
      <c r="C6889" s="2" t="s">
        <v>1747</v>
      </c>
      <c r="D6889" s="2" t="s">
        <v>433</v>
      </c>
      <c r="E6889" s="3" t="s">
        <v>1779</v>
      </c>
      <c r="F6889" s="3" t="s">
        <v>1837</v>
      </c>
      <c r="G6889" s="8" t="str">
        <f>IF(COUNTIF('Dam Lines'!A:A,D6889)&gt;0,"Yes","No")</f>
        <v>Yes</v>
      </c>
      <c r="H6889" s="14" t="s">
        <v>1761</v>
      </c>
      <c r="I6889" s="8" t="str">
        <f t="array" ref="I6889">IF(G6889="Yes",XLOOKUP(D6889,'Dam Lines'!A:A,'Dam Lines'!J:J),"")</f>
        <v>MANGALIE D</v>
      </c>
    </row>
    <row r="6890" hidden="1">
      <c r="A6890" s="11">
        <v>5.0</v>
      </c>
      <c r="B6890" s="2" t="s">
        <v>3030</v>
      </c>
      <c r="C6890" s="2" t="s">
        <v>1798</v>
      </c>
      <c r="D6890" s="2" t="s">
        <v>122</v>
      </c>
      <c r="E6890" s="3" t="s">
        <v>1779</v>
      </c>
      <c r="F6890" s="3" t="s">
        <v>1837</v>
      </c>
      <c r="G6890" s="8" t="str">
        <f>IF(COUNTIF('Dam Lines'!A:A,D6890)&gt;0,"Yes","No")</f>
        <v>Yes</v>
      </c>
      <c r="H6890" s="14" t="s">
        <v>1742</v>
      </c>
      <c r="I6890" s="8" t="str">
        <f t="array" ref="I6890">IF(G6890="Yes",XLOOKUP(D6890,'Dam Lines'!A:A,'Dam Lines'!J:J),"")</f>
        <v>NEVADA II</v>
      </c>
    </row>
    <row r="6891" hidden="1">
      <c r="A6891" s="11">
        <v>6.0</v>
      </c>
      <c r="B6891" s="2" t="s">
        <v>3102</v>
      </c>
      <c r="C6891" s="2" t="s">
        <v>1962</v>
      </c>
      <c r="D6891" s="2" t="s">
        <v>219</v>
      </c>
      <c r="E6891" s="3" t="s">
        <v>1779</v>
      </c>
      <c r="F6891" s="3" t="s">
        <v>1837</v>
      </c>
      <c r="G6891" s="8" t="str">
        <f>IF(COUNTIF('Dam Lines'!A:A,D6891)&gt;0,"Yes","No")</f>
        <v>Yes</v>
      </c>
      <c r="H6891" s="14" t="s">
        <v>1742</v>
      </c>
      <c r="I6891" s="8" t="str">
        <f t="array" ref="I6891">IF(G6891="Yes",XLOOKUP(D6891,'Dam Lines'!A:A,'Dam Lines'!J:J),"")</f>
        <v>ELKA</v>
      </c>
    </row>
    <row r="6892" hidden="1">
      <c r="A6892" s="11">
        <v>7.0</v>
      </c>
      <c r="B6892" s="2" t="s">
        <v>2498</v>
      </c>
      <c r="C6892" s="2" t="s">
        <v>1897</v>
      </c>
      <c r="D6892" s="2" t="s">
        <v>1416</v>
      </c>
      <c r="E6892" s="3" t="s">
        <v>1779</v>
      </c>
      <c r="F6892" s="3" t="s">
        <v>1837</v>
      </c>
      <c r="G6892" s="8" t="str">
        <f>IF(COUNTIF('Dam Lines'!A:A,D6892)&gt;0,"Yes","No")</f>
        <v>Yes</v>
      </c>
      <c r="H6892" s="14" t="s">
        <v>1742</v>
      </c>
      <c r="I6892" s="8" t="str">
        <f t="array" ref="I6892">IF(G6892="Yes",XLOOKUP(D6892,'Dam Lines'!A:A,'Dam Lines'!J:J),"")</f>
        <v>BASSALA</v>
      </c>
    </row>
    <row r="6893" hidden="1">
      <c r="A6893" s="11">
        <v>8.0</v>
      </c>
      <c r="B6893" s="2" t="s">
        <v>2710</v>
      </c>
      <c r="C6893" s="2" t="s">
        <v>1823</v>
      </c>
      <c r="D6893" s="2" t="s">
        <v>505</v>
      </c>
      <c r="E6893" s="2" t="s">
        <v>1779</v>
      </c>
      <c r="F6893" s="2" t="s">
        <v>1837</v>
      </c>
      <c r="G6893" s="8" t="str">
        <f>IF(COUNTIF('Dam Lines'!A:A,D6893)&gt;0,"Yes","No")</f>
        <v>Yes</v>
      </c>
      <c r="H6893" s="14" t="s">
        <v>1761</v>
      </c>
      <c r="I6893" s="8" t="str">
        <f t="array" ref="I6893">IF(G6893="Yes",XLOOKUP(D6893,'Dam Lines'!A:A,'Dam Lines'!J:J),"")</f>
        <v>BAKOURA</v>
      </c>
    </row>
    <row r="6894" hidden="1">
      <c r="A6894" s="11">
        <v>9.0</v>
      </c>
      <c r="B6894" s="2" t="s">
        <v>2982</v>
      </c>
      <c r="C6894" s="2" t="s">
        <v>1798</v>
      </c>
      <c r="D6894" s="2" t="s">
        <v>70</v>
      </c>
      <c r="E6894" s="3" t="s">
        <v>1779</v>
      </c>
      <c r="F6894" s="3" t="s">
        <v>1837</v>
      </c>
      <c r="G6894" s="8" t="str">
        <f>IF(COUNTIF('Dam Lines'!A:A,D6894)&gt;0,"Yes","No")</f>
        <v>Yes</v>
      </c>
      <c r="H6894" s="14" t="s">
        <v>1742</v>
      </c>
      <c r="I6894" s="8" t="str">
        <f t="array" ref="I6894">IF(G6894="Yes",XLOOKUP(D6894,'Dam Lines'!A:A,'Dam Lines'!J:J),"")</f>
        <v>MAGNESIE</v>
      </c>
    </row>
    <row r="6895" hidden="1">
      <c r="A6895" s="11">
        <v>10.0</v>
      </c>
      <c r="B6895" s="2" t="s">
        <v>2652</v>
      </c>
      <c r="C6895" s="2" t="s">
        <v>2653</v>
      </c>
      <c r="D6895" s="2" t="s">
        <v>2654</v>
      </c>
      <c r="E6895" s="3" t="s">
        <v>1779</v>
      </c>
      <c r="F6895" s="3" t="s">
        <v>1837</v>
      </c>
      <c r="G6895" s="8" t="str">
        <f>IF(COUNTIF('Dam Lines'!A:A,D6895)&gt;0,"Yes","No")</f>
        <v>No</v>
      </c>
      <c r="H6895" s="14" t="s">
        <v>1742</v>
      </c>
      <c r="I6895" s="8" t="str">
        <f t="array" ref="I6895">IF(G6895="Yes",XLOOKUP(D6895,'Dam Lines'!A:A,'Dam Lines'!J:J),"")</f>
        <v/>
      </c>
    </row>
    <row r="6896" hidden="1">
      <c r="A6896" s="11">
        <v>11.0</v>
      </c>
      <c r="B6896" s="2" t="s">
        <v>3276</v>
      </c>
      <c r="C6896" s="2" t="s">
        <v>1935</v>
      </c>
      <c r="D6896" s="2" t="s">
        <v>756</v>
      </c>
      <c r="E6896" s="3" t="s">
        <v>1779</v>
      </c>
      <c r="F6896" s="3" t="s">
        <v>1837</v>
      </c>
      <c r="G6896" s="8" t="str">
        <f>IF(COUNTIF('Dam Lines'!A:A,D6896)&gt;0,"Yes","No")</f>
        <v>Yes</v>
      </c>
      <c r="H6896" s="14" t="s">
        <v>1742</v>
      </c>
      <c r="I6896" s="8" t="str">
        <f t="array" ref="I6896">IF(G6896="Yes",XLOOKUP(D6896,'Dam Lines'!A:A,'Dam Lines'!J:J),"")</f>
        <v>NEVADA II</v>
      </c>
    </row>
    <row r="6897" hidden="1">
      <c r="A6897" s="11">
        <v>12.0</v>
      </c>
      <c r="B6897" s="2" t="s">
        <v>3333</v>
      </c>
      <c r="C6897" s="2" t="s">
        <v>1823</v>
      </c>
      <c r="D6897" s="2" t="s">
        <v>3334</v>
      </c>
      <c r="E6897" s="3" t="s">
        <v>1779</v>
      </c>
      <c r="F6897" s="3" t="s">
        <v>1837</v>
      </c>
      <c r="G6897" s="8" t="str">
        <f>IF(COUNTIF('Dam Lines'!A:A,D6897)&gt;0,"Yes","No")</f>
        <v>No</v>
      </c>
      <c r="H6897" s="14" t="s">
        <v>1761</v>
      </c>
      <c r="I6897" s="8" t="str">
        <f t="array" ref="I6897">IF(G6897="Yes",XLOOKUP(D6897,'Dam Lines'!A:A,'Dam Lines'!J:J),"")</f>
        <v/>
      </c>
    </row>
    <row r="6898" hidden="1">
      <c r="A6898" s="11">
        <v>13.0</v>
      </c>
      <c r="B6898" s="2" t="s">
        <v>1335</v>
      </c>
      <c r="C6898" s="2" t="s">
        <v>1798</v>
      </c>
      <c r="D6898" s="2" t="s">
        <v>1336</v>
      </c>
      <c r="E6898" s="3" t="s">
        <v>1779</v>
      </c>
      <c r="F6898" s="3" t="s">
        <v>1837</v>
      </c>
      <c r="G6898" s="8" t="str">
        <f>IF(COUNTIF('Dam Lines'!A:A,D6898)&gt;0,"Yes","No")</f>
        <v>No</v>
      </c>
      <c r="H6898" s="14" t="s">
        <v>1761</v>
      </c>
      <c r="I6898" s="8" t="str">
        <f t="array" ref="I6898">IF(G6898="Yes",XLOOKUP(D6898,'Dam Lines'!A:A,'Dam Lines'!J:J),"")</f>
        <v/>
      </c>
    </row>
    <row r="6899" hidden="1">
      <c r="A6899" s="11">
        <v>14.0</v>
      </c>
      <c r="B6899" s="2" t="s">
        <v>3410</v>
      </c>
      <c r="C6899" s="2" t="s">
        <v>1744</v>
      </c>
      <c r="D6899" s="2" t="s">
        <v>864</v>
      </c>
      <c r="E6899" s="3" t="s">
        <v>1779</v>
      </c>
      <c r="F6899" s="3" t="s">
        <v>1837</v>
      </c>
      <c r="G6899" s="8" t="str">
        <f>IF(COUNTIF('Dam Lines'!A:A,D6899)&gt;0,"Yes","No")</f>
        <v>Yes</v>
      </c>
      <c r="H6899" s="14" t="s">
        <v>1761</v>
      </c>
      <c r="I6899" s="8" t="str">
        <f t="array" ref="I6899">IF(G6899="Yes",XLOOKUP(D6899,'Dam Lines'!A:A,'Dam Lines'!J:J),"")</f>
        <v>CAIDA</v>
      </c>
    </row>
    <row r="6900" hidden="1">
      <c r="A6900" s="11">
        <v>15.0</v>
      </c>
      <c r="B6900" s="2" t="s">
        <v>1982</v>
      </c>
      <c r="C6900" s="2" t="s">
        <v>1798</v>
      </c>
      <c r="D6900" s="2" t="s">
        <v>941</v>
      </c>
      <c r="E6900" s="3" t="s">
        <v>1779</v>
      </c>
      <c r="F6900" s="3" t="s">
        <v>1837</v>
      </c>
      <c r="G6900" s="8" t="str">
        <f>IF(COUNTIF('Dam Lines'!A:A,D6900)&gt;0,"Yes","No")</f>
        <v>Yes</v>
      </c>
      <c r="H6900" s="14" t="s">
        <v>1742</v>
      </c>
      <c r="I6900" s="8" t="str">
        <f t="array" ref="I6900">IF(G6900="Yes",XLOOKUP(D6900,'Dam Lines'!A:A,'Dam Lines'!J:J),"")</f>
        <v>PL TSASSOON</v>
      </c>
    </row>
    <row r="6901" hidden="1">
      <c r="A6901" s="11">
        <v>16.0</v>
      </c>
      <c r="B6901" s="2" t="s">
        <v>3299</v>
      </c>
      <c r="C6901" s="2" t="s">
        <v>3300</v>
      </c>
      <c r="D6901" s="2" t="s">
        <v>284</v>
      </c>
      <c r="E6901" s="3" t="s">
        <v>1779</v>
      </c>
      <c r="F6901" s="3" t="s">
        <v>1837</v>
      </c>
      <c r="G6901" s="8" t="str">
        <f>IF(COUNTIF('Dam Lines'!A:A,D6901)&gt;0,"Yes","No")</f>
        <v>Yes</v>
      </c>
      <c r="H6901" s="14" t="s">
        <v>1761</v>
      </c>
      <c r="I6901" s="8" t="str">
        <f t="array" ref="I6901">IF(G6901="Yes",XLOOKUP(D6901,'Dam Lines'!A:A,'Dam Lines'!J:J),"")</f>
        <v>MONAT</v>
      </c>
    </row>
    <row r="6902" hidden="1">
      <c r="A6902" s="11">
        <v>1.0</v>
      </c>
      <c r="B6902" s="2" t="s">
        <v>2812</v>
      </c>
      <c r="C6902" s="2" t="s">
        <v>1772</v>
      </c>
      <c r="D6902" s="2" t="s">
        <v>2813</v>
      </c>
      <c r="E6902" s="4" t="s">
        <v>1779</v>
      </c>
      <c r="F6902" s="2" t="s">
        <v>1818</v>
      </c>
      <c r="G6902" s="8" t="str">
        <f>IF(COUNTIF('Dam Lines'!A:A,D6902)&gt;0,"Yes","No")</f>
        <v>No</v>
      </c>
      <c r="H6902" s="14" t="s">
        <v>1742</v>
      </c>
      <c r="I6902" s="8" t="str">
        <f t="array" ref="I6902">IF(G6902="Yes",XLOOKUP(D6902,'Dam Lines'!A:A,'Dam Lines'!J:J),"")</f>
        <v/>
      </c>
    </row>
    <row r="6903" hidden="1">
      <c r="A6903" s="11">
        <v>2.0</v>
      </c>
      <c r="B6903" s="2" t="s">
        <v>2977</v>
      </c>
      <c r="C6903" s="2" t="s">
        <v>2280</v>
      </c>
      <c r="D6903" s="2" t="s">
        <v>2978</v>
      </c>
      <c r="E6903" s="3" t="s">
        <v>1779</v>
      </c>
      <c r="F6903" s="3" t="s">
        <v>1818</v>
      </c>
      <c r="G6903" s="8" t="str">
        <f>IF(COUNTIF('Dam Lines'!A:A,D6903)&gt;0,"Yes","No")</f>
        <v>No</v>
      </c>
      <c r="H6903" s="14" t="s">
        <v>1761</v>
      </c>
      <c r="I6903" s="8" t="str">
        <f t="array" ref="I6903">IF(G6903="Yes",XLOOKUP(D6903,'Dam Lines'!A:A,'Dam Lines'!J:J),"")</f>
        <v/>
      </c>
    </row>
    <row r="6904" hidden="1">
      <c r="A6904" s="11">
        <v>3.0</v>
      </c>
      <c r="B6904" s="2" t="s">
        <v>3121</v>
      </c>
      <c r="C6904" s="2" t="s">
        <v>2314</v>
      </c>
      <c r="D6904" s="2" t="s">
        <v>476</v>
      </c>
      <c r="E6904" s="3" t="s">
        <v>1779</v>
      </c>
      <c r="F6904" s="3" t="s">
        <v>1818</v>
      </c>
      <c r="G6904" s="8" t="str">
        <f>IF(COUNTIF('Dam Lines'!A:A,D6904)&gt;0,"Yes","No")</f>
        <v>Yes</v>
      </c>
      <c r="H6904" s="14" t="s">
        <v>1742</v>
      </c>
      <c r="I6904" s="8" t="str">
        <f t="array" ref="I6904">IF(G6904="Yes",XLOOKUP(D6904,'Dam Lines'!A:A,'Dam Lines'!J:J),"")</f>
        <v>ESTERELLA</v>
      </c>
    </row>
    <row r="6905" hidden="1">
      <c r="A6905" s="11">
        <v>4.0</v>
      </c>
      <c r="B6905" s="2" t="s">
        <v>2271</v>
      </c>
      <c r="C6905" s="2" t="s">
        <v>1908</v>
      </c>
      <c r="D6905" s="2" t="s">
        <v>2272</v>
      </c>
      <c r="E6905" s="3" t="s">
        <v>1779</v>
      </c>
      <c r="F6905" s="3" t="s">
        <v>1818</v>
      </c>
      <c r="G6905" s="8" t="str">
        <f>IF(COUNTIF('Dam Lines'!A:A,D6905)&gt;0,"Yes","No")</f>
        <v>No</v>
      </c>
      <c r="H6905" s="14" t="s">
        <v>1761</v>
      </c>
      <c r="I6905" s="8" t="str">
        <f t="array" ref="I6905">IF(G6905="Yes",XLOOKUP(D6905,'Dam Lines'!A:A,'Dam Lines'!J:J),"")</f>
        <v/>
      </c>
    </row>
    <row r="6906" hidden="1">
      <c r="A6906" s="11">
        <v>5.0</v>
      </c>
      <c r="B6906" s="2" t="s">
        <v>2334</v>
      </c>
      <c r="C6906" s="2" t="s">
        <v>1774</v>
      </c>
      <c r="D6906" s="2" t="s">
        <v>2335</v>
      </c>
      <c r="E6906" s="3" t="s">
        <v>1779</v>
      </c>
      <c r="F6906" s="3" t="s">
        <v>1818</v>
      </c>
      <c r="G6906" s="8" t="str">
        <f>IF(COUNTIF('Dam Lines'!A:A,D6906)&gt;0,"Yes","No")</f>
        <v>No</v>
      </c>
      <c r="H6906" s="14" t="s">
        <v>1742</v>
      </c>
      <c r="I6906" s="8" t="str">
        <f t="array" ref="I6906">IF(G6906="Yes",XLOOKUP(D6906,'Dam Lines'!A:A,'Dam Lines'!J:J),"")</f>
        <v/>
      </c>
    </row>
    <row r="6907" hidden="1">
      <c r="A6907" s="11">
        <v>6.0</v>
      </c>
      <c r="B6907" s="2" t="s">
        <v>1933</v>
      </c>
      <c r="C6907" s="2" t="s">
        <v>1752</v>
      </c>
      <c r="D6907" s="2" t="s">
        <v>241</v>
      </c>
      <c r="E6907" s="3" t="s">
        <v>1779</v>
      </c>
      <c r="F6907" s="3" t="s">
        <v>1818</v>
      </c>
      <c r="G6907" s="8" t="str">
        <f>IF(COUNTIF('Dam Lines'!A:A,D6907)&gt;0,"Yes","No")</f>
        <v>Yes</v>
      </c>
      <c r="H6907" s="14" t="s">
        <v>1742</v>
      </c>
      <c r="I6907" s="8" t="str">
        <f t="array" ref="I6907">IF(G6907="Yes",XLOOKUP(D6907,'Dam Lines'!A:A,'Dam Lines'!J:J),"")</f>
        <v>NEVADA II</v>
      </c>
    </row>
    <row r="6908" hidden="1">
      <c r="A6908" s="11">
        <v>7.0</v>
      </c>
      <c r="B6908" s="2" t="s">
        <v>3140</v>
      </c>
      <c r="C6908" s="2" t="s">
        <v>1962</v>
      </c>
      <c r="D6908" s="2" t="s">
        <v>2422</v>
      </c>
      <c r="E6908" s="3" t="s">
        <v>1779</v>
      </c>
      <c r="F6908" s="3" t="s">
        <v>1818</v>
      </c>
      <c r="G6908" s="8" t="str">
        <f>IF(COUNTIF('Dam Lines'!A:A,D6908)&gt;0,"Yes","No")</f>
        <v>No</v>
      </c>
      <c r="H6908" s="14" t="s">
        <v>1761</v>
      </c>
      <c r="I6908" s="8" t="str">
        <f t="array" ref="I6908">IF(G6908="Yes",XLOOKUP(D6908,'Dam Lines'!A:A,'Dam Lines'!J:J),"")</f>
        <v/>
      </c>
    </row>
    <row r="6909" hidden="1">
      <c r="A6909" s="11">
        <v>8.0</v>
      </c>
      <c r="B6909" s="2" t="s">
        <v>2891</v>
      </c>
      <c r="C6909" s="2" t="s">
        <v>1962</v>
      </c>
      <c r="D6909" s="2" t="s">
        <v>201</v>
      </c>
      <c r="E6909" s="2" t="s">
        <v>1779</v>
      </c>
      <c r="F6909" s="2" t="s">
        <v>1818</v>
      </c>
      <c r="G6909" s="8" t="str">
        <f>IF(COUNTIF('Dam Lines'!A:A,D6909)&gt;0,"Yes","No")</f>
        <v>Yes</v>
      </c>
      <c r="H6909" s="14" t="s">
        <v>1761</v>
      </c>
      <c r="I6909" s="8" t="str">
        <f t="array" ref="I6909">IF(G6909="Yes",XLOOKUP(D6909,'Dam Lines'!A:A,'Dam Lines'!J:J),"")</f>
        <v>ASALA HALEEMA</v>
      </c>
    </row>
    <row r="6910" hidden="1">
      <c r="A6910" s="11">
        <v>9.0</v>
      </c>
      <c r="B6910" s="2" t="s">
        <v>2502</v>
      </c>
      <c r="C6910" s="2" t="s">
        <v>1752</v>
      </c>
      <c r="D6910" s="2" t="s">
        <v>372</v>
      </c>
      <c r="E6910" s="3" t="s">
        <v>1779</v>
      </c>
      <c r="F6910" s="3" t="s">
        <v>1818</v>
      </c>
      <c r="G6910" s="8" t="str">
        <f>IF(COUNTIF('Dam Lines'!A:A,D6910)&gt;0,"Yes","No")</f>
        <v>Yes</v>
      </c>
      <c r="H6910" s="14" t="s">
        <v>1761</v>
      </c>
      <c r="I6910" s="8" t="str">
        <f t="array" ref="I6910">IF(G6910="Yes",XLOOKUP(D6910,'Dam Lines'!A:A,'Dam Lines'!J:J),"")</f>
        <v>NEVADA II</v>
      </c>
    </row>
    <row r="6911" hidden="1">
      <c r="A6911" s="11">
        <v>10.0</v>
      </c>
      <c r="B6911" s="2" t="s">
        <v>3194</v>
      </c>
      <c r="C6911" s="2" t="s">
        <v>3195</v>
      </c>
      <c r="D6911" s="2" t="s">
        <v>3196</v>
      </c>
      <c r="E6911" s="3" t="s">
        <v>1779</v>
      </c>
      <c r="F6911" s="3" t="s">
        <v>1818</v>
      </c>
      <c r="G6911" s="8" t="str">
        <f>IF(COUNTIF('Dam Lines'!A:A,D6911)&gt;0,"Yes","No")</f>
        <v>No</v>
      </c>
      <c r="H6911" s="14" t="s">
        <v>1742</v>
      </c>
      <c r="I6911" s="8" t="str">
        <f t="array" ref="I6911">IF(G6911="Yes",XLOOKUP(D6911,'Dam Lines'!A:A,'Dam Lines'!J:J),"")</f>
        <v/>
      </c>
    </row>
    <row r="6912" hidden="1">
      <c r="A6912" s="11">
        <v>11.0</v>
      </c>
      <c r="B6912" s="2" t="s">
        <v>2803</v>
      </c>
      <c r="C6912" s="2" t="s">
        <v>2024</v>
      </c>
      <c r="D6912" s="2" t="s">
        <v>996</v>
      </c>
      <c r="E6912" s="3" t="s">
        <v>1779</v>
      </c>
      <c r="F6912" s="3" t="s">
        <v>1818</v>
      </c>
      <c r="G6912" s="8" t="str">
        <f>IF(COUNTIF('Dam Lines'!A:A,D6912)&gt;0,"Yes","No")</f>
        <v>Yes</v>
      </c>
      <c r="H6912" s="14" t="s">
        <v>1761</v>
      </c>
      <c r="I6912" s="8" t="str">
        <f t="array" ref="I6912">IF(G6912="Yes",XLOOKUP(D6912,'Dam Lines'!A:A,'Dam Lines'!J:J),"")</f>
        <v>CAIDA</v>
      </c>
    </row>
    <row r="6913" hidden="1">
      <c r="A6913" s="11">
        <v>12.0</v>
      </c>
      <c r="B6913" s="2" t="s">
        <v>3008</v>
      </c>
      <c r="C6913" s="2" t="s">
        <v>3009</v>
      </c>
      <c r="D6913" s="2" t="s">
        <v>1189</v>
      </c>
      <c r="E6913" s="3" t="s">
        <v>1779</v>
      </c>
      <c r="F6913" s="3" t="s">
        <v>1818</v>
      </c>
      <c r="G6913" s="8" t="str">
        <f>IF(COUNTIF('Dam Lines'!A:A,D6913)&gt;0,"Yes","No")</f>
        <v>Yes</v>
      </c>
      <c r="H6913" s="14" t="s">
        <v>1742</v>
      </c>
      <c r="I6913" s="8" t="str">
        <f t="array" ref="I6913">IF(G6913="Yes",XLOOKUP(D6913,'Dam Lines'!A:A,'Dam Lines'!J:J),"")</f>
        <v>KEYSTONE</v>
      </c>
    </row>
    <row r="6914" hidden="1">
      <c r="A6914" s="11">
        <v>13.0</v>
      </c>
      <c r="B6914" s="2" t="s">
        <v>2372</v>
      </c>
      <c r="C6914" s="2" t="s">
        <v>2137</v>
      </c>
      <c r="D6914" s="2" t="s">
        <v>2337</v>
      </c>
      <c r="E6914" s="3" t="s">
        <v>1779</v>
      </c>
      <c r="F6914" s="3" t="s">
        <v>1818</v>
      </c>
      <c r="G6914" s="8" t="str">
        <f>IF(COUNTIF('Dam Lines'!A:A,D6914)&gt;0,"Yes","No")</f>
        <v>No</v>
      </c>
      <c r="H6914" s="14" t="s">
        <v>1761</v>
      </c>
      <c r="I6914" s="8" t="str">
        <f t="array" ref="I6914">IF(G6914="Yes",XLOOKUP(D6914,'Dam Lines'!A:A,'Dam Lines'!J:J),"")</f>
        <v/>
      </c>
    </row>
    <row r="6915" hidden="1">
      <c r="A6915" s="11">
        <v>14.0</v>
      </c>
      <c r="B6915" s="2" t="s">
        <v>2642</v>
      </c>
      <c r="C6915" s="2" t="s">
        <v>1798</v>
      </c>
      <c r="D6915" s="2" t="s">
        <v>569</v>
      </c>
      <c r="E6915" s="3" t="s">
        <v>1779</v>
      </c>
      <c r="F6915" s="3" t="s">
        <v>1818</v>
      </c>
      <c r="G6915" s="8" t="str">
        <f>IF(COUNTIF('Dam Lines'!A:A,D6915)&gt;0,"Yes","No")</f>
        <v>Yes</v>
      </c>
      <c r="H6915" s="14" t="s">
        <v>1742</v>
      </c>
      <c r="I6915" s="8" t="str">
        <f t="array" ref="I6915">IF(G6915="Yes",XLOOKUP(D6915,'Dam Lines'!A:A,'Dam Lines'!J:J),"")</f>
        <v>DJEDDA</v>
      </c>
    </row>
    <row r="6916" hidden="1">
      <c r="A6916" s="11">
        <v>15.0</v>
      </c>
      <c r="B6916" s="2" t="s">
        <v>2639</v>
      </c>
      <c r="C6916" s="2" t="s">
        <v>1798</v>
      </c>
      <c r="D6916" s="2" t="s">
        <v>2640</v>
      </c>
      <c r="E6916" s="3" t="s">
        <v>1779</v>
      </c>
      <c r="F6916" s="3" t="s">
        <v>1818</v>
      </c>
      <c r="G6916" s="8" t="str">
        <f>IF(COUNTIF('Dam Lines'!A:A,D6916)&gt;0,"Yes","No")</f>
        <v>No</v>
      </c>
      <c r="H6916" s="14" t="s">
        <v>1742</v>
      </c>
      <c r="I6916" s="8" t="str">
        <f t="array" ref="I6916">IF(G6916="Yes",XLOOKUP(D6916,'Dam Lines'!A:A,'Dam Lines'!J:J),"")</f>
        <v/>
      </c>
    </row>
    <row r="6917" hidden="1">
      <c r="A6917" s="11">
        <v>16.0</v>
      </c>
      <c r="B6917" s="2" t="s">
        <v>2641</v>
      </c>
      <c r="C6917" s="2" t="s">
        <v>1798</v>
      </c>
      <c r="D6917" s="2" t="s">
        <v>630</v>
      </c>
      <c r="E6917" s="3" t="s">
        <v>1779</v>
      </c>
      <c r="F6917" s="3" t="s">
        <v>1818</v>
      </c>
      <c r="G6917" s="8" t="str">
        <f>IF(COUNTIF('Dam Lines'!A:A,D6917)&gt;0,"Yes","No")</f>
        <v>Yes</v>
      </c>
      <c r="H6917" s="14" t="s">
        <v>1742</v>
      </c>
      <c r="I6917" s="8" t="str">
        <f t="array" ref="I6917">IF(G6917="Yes",XLOOKUP(D6917,'Dam Lines'!A:A,'Dam Lines'!J:J),"")</f>
        <v>NEDJINA</v>
      </c>
    </row>
    <row r="6918" hidden="1">
      <c r="A6918" s="11">
        <v>1.0</v>
      </c>
      <c r="B6918" s="2" t="s">
        <v>3438</v>
      </c>
      <c r="C6918" s="2" t="s">
        <v>1886</v>
      </c>
      <c r="D6918" s="2" t="s">
        <v>388</v>
      </c>
      <c r="E6918" s="2" t="s">
        <v>1905</v>
      </c>
      <c r="F6918" s="2" t="s">
        <v>1869</v>
      </c>
      <c r="G6918" s="8" t="str">
        <f>IF(COUNTIF('Dam Lines'!A:A,D6918)&gt;0,"Yes","No")</f>
        <v>Yes</v>
      </c>
      <c r="H6918" s="14" t="s">
        <v>1742</v>
      </c>
      <c r="I6918" s="8" t="str">
        <f t="array" ref="I6918">IF(G6918="Yes",XLOOKUP(D6918,'Dam Lines'!A:A,'Dam Lines'!J:J),"")</f>
        <v>FATMA</v>
      </c>
    </row>
    <row r="6919" hidden="1">
      <c r="A6919" s="11">
        <v>2.0</v>
      </c>
      <c r="B6919" s="2" t="s">
        <v>2658</v>
      </c>
      <c r="C6919" s="2" t="s">
        <v>1749</v>
      </c>
      <c r="D6919" s="2" t="s">
        <v>2659</v>
      </c>
      <c r="E6919" s="3" t="s">
        <v>1905</v>
      </c>
      <c r="F6919" s="3" t="s">
        <v>1869</v>
      </c>
      <c r="G6919" s="8" t="str">
        <f>IF(COUNTIF('Dam Lines'!A:A,D6919)&gt;0,"Yes","No")</f>
        <v>No</v>
      </c>
      <c r="H6919" s="14" t="s">
        <v>1742</v>
      </c>
      <c r="I6919" s="8" t="str">
        <f t="array" ref="I6919">IF(G6919="Yes",XLOOKUP(D6919,'Dam Lines'!A:A,'Dam Lines'!J:J),"")</f>
        <v/>
      </c>
    </row>
    <row r="6920" hidden="1">
      <c r="A6920" s="11">
        <v>3.0</v>
      </c>
      <c r="B6920" s="2" t="s">
        <v>2908</v>
      </c>
      <c r="C6920" s="2" t="s">
        <v>1881</v>
      </c>
      <c r="D6920" s="2" t="s">
        <v>69</v>
      </c>
      <c r="E6920" s="3" t="s">
        <v>1905</v>
      </c>
      <c r="F6920" s="3" t="s">
        <v>1869</v>
      </c>
      <c r="G6920" s="8" t="str">
        <f>IF(COUNTIF('Dam Lines'!A:A,D6920)&gt;0,"Yes","No")</f>
        <v>Yes</v>
      </c>
      <c r="H6920" s="14" t="s">
        <v>1742</v>
      </c>
      <c r="I6920" s="8" t="str">
        <f t="array" ref="I6920">IF(G6920="Yes",XLOOKUP(D6920,'Dam Lines'!A:A,'Dam Lines'!J:J),"")</f>
        <v>ASALA HALEEMA</v>
      </c>
    </row>
    <row r="6921" hidden="1">
      <c r="A6921" s="11">
        <v>4.0</v>
      </c>
      <c r="B6921" s="2" t="s">
        <v>3205</v>
      </c>
      <c r="C6921" s="2" t="s">
        <v>1744</v>
      </c>
      <c r="D6921" s="2" t="s">
        <v>2795</v>
      </c>
      <c r="E6921" s="3" t="s">
        <v>1905</v>
      </c>
      <c r="F6921" s="3" t="s">
        <v>1869</v>
      </c>
      <c r="G6921" s="8" t="str">
        <f>IF(COUNTIF('Dam Lines'!A:A,D6921)&gt;0,"Yes","No")</f>
        <v>No</v>
      </c>
      <c r="H6921" s="14" t="s">
        <v>1742</v>
      </c>
      <c r="I6921" s="8" t="str">
        <f t="array" ref="I6921">IF(G6921="Yes",XLOOKUP(D6921,'Dam Lines'!A:A,'Dam Lines'!J:J),"")</f>
        <v/>
      </c>
    </row>
    <row r="6922" hidden="1">
      <c r="A6922" s="11">
        <v>5.0</v>
      </c>
      <c r="B6922" s="2" t="s">
        <v>2626</v>
      </c>
      <c r="C6922" s="2" t="s">
        <v>1798</v>
      </c>
      <c r="D6922" s="2" t="s">
        <v>441</v>
      </c>
      <c r="E6922" s="3" t="s">
        <v>1905</v>
      </c>
      <c r="F6922" s="3" t="s">
        <v>1869</v>
      </c>
      <c r="G6922" s="8" t="str">
        <f>IF(COUNTIF('Dam Lines'!A:A,D6922)&gt;0,"Yes","No")</f>
        <v>Yes</v>
      </c>
      <c r="H6922" s="14" t="s">
        <v>1761</v>
      </c>
      <c r="I6922" s="8" t="str">
        <f t="array" ref="I6922">IF(G6922="Yes",XLOOKUP(D6922,'Dam Lines'!A:A,'Dam Lines'!J:J),"")</f>
        <v>DJEDDA</v>
      </c>
    </row>
    <row r="6923" hidden="1">
      <c r="A6923" s="11">
        <v>6.0</v>
      </c>
      <c r="B6923" s="2" t="s">
        <v>2579</v>
      </c>
      <c r="C6923" s="2" t="s">
        <v>1962</v>
      </c>
      <c r="D6923" s="2" t="s">
        <v>257</v>
      </c>
      <c r="E6923" s="3" t="s">
        <v>1905</v>
      </c>
      <c r="F6923" s="3" t="s">
        <v>1869</v>
      </c>
      <c r="G6923" s="8" t="str">
        <f>IF(COUNTIF('Dam Lines'!A:A,D6923)&gt;0,"Yes","No")</f>
        <v>Yes</v>
      </c>
      <c r="H6923" s="14" t="s">
        <v>1742</v>
      </c>
      <c r="I6923" s="8" t="str">
        <f t="array" ref="I6923">IF(G6923="Yes",XLOOKUP(D6923,'Dam Lines'!A:A,'Dam Lines'!J:J),"")</f>
        <v>DEBORAH IV</v>
      </c>
    </row>
    <row r="6924" hidden="1">
      <c r="A6924" s="11">
        <v>7.0</v>
      </c>
      <c r="B6924" s="2" t="s">
        <v>2887</v>
      </c>
      <c r="C6924" s="2" t="s">
        <v>2888</v>
      </c>
      <c r="D6924" s="2" t="s">
        <v>2889</v>
      </c>
      <c r="E6924" s="3" t="s">
        <v>1905</v>
      </c>
      <c r="F6924" s="3" t="s">
        <v>1869</v>
      </c>
      <c r="G6924" s="8" t="str">
        <f>IF(COUNTIF('Dam Lines'!A:A,D6924)&gt;0,"Yes","No")</f>
        <v>No</v>
      </c>
      <c r="H6924" s="14" t="s">
        <v>1742</v>
      </c>
      <c r="I6924" s="8" t="str">
        <f t="array" ref="I6924">IF(G6924="Yes",XLOOKUP(D6924,'Dam Lines'!A:A,'Dam Lines'!J:J),"")</f>
        <v/>
      </c>
    </row>
    <row r="6925" hidden="1">
      <c r="A6925" s="11">
        <v>8.0</v>
      </c>
      <c r="B6925" s="2" t="s">
        <v>3449</v>
      </c>
      <c r="C6925" s="2" t="s">
        <v>1962</v>
      </c>
      <c r="D6925" s="2" t="s">
        <v>1224</v>
      </c>
      <c r="E6925" s="2" t="s">
        <v>1905</v>
      </c>
      <c r="F6925" s="2" t="s">
        <v>1869</v>
      </c>
      <c r="G6925" s="8" t="str">
        <f>IF(COUNTIF('Dam Lines'!A:A,D6925)&gt;0,"Yes","No")</f>
        <v>Yes</v>
      </c>
      <c r="H6925" s="14" t="s">
        <v>1742</v>
      </c>
      <c r="I6925" s="8" t="str">
        <f t="array" ref="I6925">IF(G6925="Yes",XLOOKUP(D6925,'Dam Lines'!A:A,'Dam Lines'!J:J),"")</f>
        <v>UMM ARQOB</v>
      </c>
    </row>
    <row r="6926" hidden="1">
      <c r="A6926" s="11">
        <v>9.0</v>
      </c>
      <c r="B6926" s="2" t="s">
        <v>2866</v>
      </c>
      <c r="C6926" s="2" t="s">
        <v>1956</v>
      </c>
      <c r="D6926" s="2" t="s">
        <v>2867</v>
      </c>
      <c r="E6926" s="16" t="s">
        <v>1905</v>
      </c>
      <c r="F6926" s="16" t="s">
        <v>1869</v>
      </c>
      <c r="G6926" s="8" t="str">
        <f>IF(COUNTIF('Dam Lines'!A:A,D6926)&gt;0,"Yes","No")</f>
        <v>No</v>
      </c>
      <c r="H6926" s="14" t="s">
        <v>1742</v>
      </c>
      <c r="I6926" s="8" t="str">
        <f t="array" ref="I6926">IF(G6926="Yes",XLOOKUP(D6926,'Dam Lines'!A:A,'Dam Lines'!J:J),"")</f>
        <v/>
      </c>
    </row>
    <row r="6927" hidden="1">
      <c r="A6927" s="11">
        <v>10.0</v>
      </c>
      <c r="B6927" s="2" t="s">
        <v>3222</v>
      </c>
      <c r="C6927" s="2" t="s">
        <v>1962</v>
      </c>
      <c r="D6927" s="2" t="s">
        <v>480</v>
      </c>
      <c r="E6927" s="3" t="s">
        <v>1905</v>
      </c>
      <c r="F6927" s="3" t="s">
        <v>1869</v>
      </c>
      <c r="G6927" s="8" t="str">
        <f>IF(COUNTIF('Dam Lines'!A:A,D6927)&gt;0,"Yes","No")</f>
        <v>Yes</v>
      </c>
      <c r="H6927" s="14" t="s">
        <v>1761</v>
      </c>
      <c r="I6927" s="8" t="str">
        <f t="array" ref="I6927">IF(G6927="Yes",XLOOKUP(D6927,'Dam Lines'!A:A,'Dam Lines'!J:J),"")</f>
        <v>FATMA</v>
      </c>
    </row>
    <row r="6928" hidden="1">
      <c r="A6928" s="11">
        <v>11.0</v>
      </c>
      <c r="B6928" s="2" t="s">
        <v>3190</v>
      </c>
      <c r="C6928" s="2" t="s">
        <v>1962</v>
      </c>
      <c r="D6928" s="2" t="s">
        <v>450</v>
      </c>
      <c r="E6928" s="3" t="s">
        <v>1905</v>
      </c>
      <c r="F6928" s="3" t="s">
        <v>1869</v>
      </c>
      <c r="G6928" s="8" t="str">
        <f>IF(COUNTIF('Dam Lines'!A:A,D6928)&gt;0,"Yes","No")</f>
        <v>Yes</v>
      </c>
      <c r="H6928" s="14" t="s">
        <v>1761</v>
      </c>
      <c r="I6928" s="8" t="str">
        <f t="array" ref="I6928">IF(G6928="Yes",XLOOKUP(D6928,'Dam Lines'!A:A,'Dam Lines'!J:J),"")</f>
        <v>NEVADA II</v>
      </c>
    </row>
    <row r="6929" hidden="1">
      <c r="A6929" s="11">
        <v>12.0</v>
      </c>
      <c r="B6929" s="2" t="s">
        <v>2993</v>
      </c>
      <c r="C6929" s="2" t="s">
        <v>1798</v>
      </c>
      <c r="D6929" s="2" t="s">
        <v>262</v>
      </c>
      <c r="E6929" s="3" t="s">
        <v>1905</v>
      </c>
      <c r="F6929" s="3" t="s">
        <v>1869</v>
      </c>
      <c r="G6929" s="8" t="str">
        <f>IF(COUNTIF('Dam Lines'!A:A,D6929)&gt;0,"Yes","No")</f>
        <v>Yes</v>
      </c>
      <c r="H6929" s="14" t="s">
        <v>1761</v>
      </c>
      <c r="I6929" s="8" t="str">
        <f t="array" ref="I6929">IF(G6929="Yes",XLOOKUP(D6929,'Dam Lines'!A:A,'Dam Lines'!J:J),"")</f>
        <v>ARRAGONDA</v>
      </c>
    </row>
    <row r="6930" hidden="1">
      <c r="A6930" s="11">
        <v>13.0</v>
      </c>
      <c r="B6930" s="2" t="s">
        <v>2388</v>
      </c>
      <c r="C6930" s="2" t="s">
        <v>1861</v>
      </c>
      <c r="D6930" s="2" t="s">
        <v>666</v>
      </c>
      <c r="E6930" s="3" t="s">
        <v>1905</v>
      </c>
      <c r="F6930" s="3" t="s">
        <v>1869</v>
      </c>
      <c r="G6930" s="8" t="str">
        <f>IF(COUNTIF('Dam Lines'!A:A,D6930)&gt;0,"Yes","No")</f>
        <v>Yes</v>
      </c>
      <c r="H6930" s="14" t="s">
        <v>1742</v>
      </c>
      <c r="I6930" s="8" t="str">
        <f t="array" ref="I6930">IF(G6930="Yes",XLOOKUP(D6930,'Dam Lines'!A:A,'Dam Lines'!J:J),"")</f>
        <v>JELBA</v>
      </c>
    </row>
    <row r="6931" hidden="1">
      <c r="A6931" s="11">
        <v>14.0</v>
      </c>
      <c r="B6931" s="2" t="s">
        <v>2981</v>
      </c>
      <c r="C6931" s="2" t="s">
        <v>2471</v>
      </c>
      <c r="D6931" s="2" t="s">
        <v>334</v>
      </c>
      <c r="E6931" s="3" t="s">
        <v>1905</v>
      </c>
      <c r="F6931" s="3" t="s">
        <v>1869</v>
      </c>
      <c r="G6931" s="8" t="str">
        <f>IF(COUNTIF('Dam Lines'!A:A,D6931)&gt;0,"Yes","No")</f>
        <v>Yes</v>
      </c>
      <c r="H6931" s="14" t="s">
        <v>1761</v>
      </c>
      <c r="I6931" s="8" t="str">
        <f t="array" ref="I6931">IF(G6931="Yes",XLOOKUP(D6931,'Dam Lines'!A:A,'Dam Lines'!J:J),"")</f>
        <v>BASSALA</v>
      </c>
    </row>
    <row r="6932" hidden="1">
      <c r="A6932" s="11">
        <v>15.0</v>
      </c>
      <c r="B6932" s="2" t="s">
        <v>2089</v>
      </c>
      <c r="C6932" s="2" t="s">
        <v>1798</v>
      </c>
      <c r="D6932" s="2" t="s">
        <v>1167</v>
      </c>
      <c r="E6932" s="3" t="s">
        <v>1905</v>
      </c>
      <c r="F6932" s="3" t="s">
        <v>1869</v>
      </c>
      <c r="G6932" s="8" t="str">
        <f>IF(COUNTIF('Dam Lines'!A:A,D6932)&gt;0,"Yes","No")</f>
        <v>Yes</v>
      </c>
      <c r="H6932" s="14" t="s">
        <v>1742</v>
      </c>
      <c r="I6932" s="8" t="str">
        <f t="array" ref="I6932">IF(G6932="Yes",XLOOKUP(D6932,'Dam Lines'!A:A,'Dam Lines'!J:J),"")</f>
        <v>ELKA</v>
      </c>
    </row>
    <row r="6933" hidden="1">
      <c r="A6933" s="11">
        <v>16.0</v>
      </c>
      <c r="B6933" s="2" t="s">
        <v>3159</v>
      </c>
      <c r="C6933" s="2" t="s">
        <v>2280</v>
      </c>
      <c r="D6933" s="2" t="s">
        <v>130</v>
      </c>
      <c r="E6933" s="3" t="s">
        <v>1905</v>
      </c>
      <c r="F6933" s="3" t="s">
        <v>1869</v>
      </c>
      <c r="G6933" s="8" t="str">
        <f>IF(COUNTIF('Dam Lines'!A:A,D6933)&gt;0,"Yes","No")</f>
        <v>Yes</v>
      </c>
      <c r="H6933" s="14" t="s">
        <v>1742</v>
      </c>
      <c r="I6933" s="8" t="str">
        <f t="array" ref="I6933">IF(G6933="Yes",XLOOKUP(D6933,'Dam Lines'!A:A,'Dam Lines'!J:J),"")</f>
        <v>QUINE</v>
      </c>
    </row>
    <row r="6934" hidden="1">
      <c r="A6934" s="11">
        <v>1.0</v>
      </c>
      <c r="B6934" s="2" t="s">
        <v>2947</v>
      </c>
      <c r="C6934" s="2" t="s">
        <v>1962</v>
      </c>
      <c r="D6934" s="2" t="s">
        <v>1209</v>
      </c>
      <c r="E6934" s="4" t="s">
        <v>1779</v>
      </c>
      <c r="F6934" s="4" t="s">
        <v>1818</v>
      </c>
      <c r="G6934" s="8" t="str">
        <f>IF(COUNTIF('Dam Lines'!A:A,D6934)&gt;0,"Yes","No")</f>
        <v>No</v>
      </c>
      <c r="H6934" s="14" t="s">
        <v>1761</v>
      </c>
      <c r="I6934" s="8" t="str">
        <f t="array" ref="I6934">IF(G6934="Yes",XLOOKUP(D6934,'Dam Lines'!A:A,'Dam Lines'!J:J),"")</f>
        <v/>
      </c>
    </row>
    <row r="6935" hidden="1">
      <c r="A6935" s="11">
        <v>2.0</v>
      </c>
      <c r="B6935" s="2" t="s">
        <v>2980</v>
      </c>
      <c r="C6935" s="2" t="s">
        <v>1744</v>
      </c>
      <c r="D6935" s="2" t="s">
        <v>118</v>
      </c>
      <c r="E6935" s="4" t="s">
        <v>1779</v>
      </c>
      <c r="F6935" s="4" t="s">
        <v>1818</v>
      </c>
      <c r="G6935" s="8" t="str">
        <f>IF(COUNTIF('Dam Lines'!A:A,D6935)&gt;0,"Yes","No")</f>
        <v>Yes</v>
      </c>
      <c r="H6935" s="14" t="s">
        <v>1742</v>
      </c>
      <c r="I6935" s="8" t="str">
        <f t="array" ref="I6935">IF(G6935="Yes",XLOOKUP(D6935,'Dam Lines'!A:A,'Dam Lines'!J:J),"")</f>
        <v>SAPINA</v>
      </c>
    </row>
    <row r="6936" hidden="1">
      <c r="A6936" s="11">
        <v>3.0</v>
      </c>
      <c r="B6936" s="2" t="s">
        <v>3511</v>
      </c>
      <c r="C6936" s="2" t="s">
        <v>1754</v>
      </c>
      <c r="D6936" s="2" t="s">
        <v>170</v>
      </c>
      <c r="E6936" s="3" t="s">
        <v>1779</v>
      </c>
      <c r="F6936" s="3" t="s">
        <v>1818</v>
      </c>
      <c r="G6936" s="8" t="str">
        <f>IF(COUNTIF('Dam Lines'!A:A,D6936)&gt;0,"Yes","No")</f>
        <v>Yes</v>
      </c>
      <c r="H6936" s="14" t="s">
        <v>1742</v>
      </c>
      <c r="I6936" s="8" t="str">
        <f t="array" ref="I6936">IF(G6936="Yes",XLOOKUP(D6936,'Dam Lines'!A:A,'Dam Lines'!J:J),"")</f>
        <v>KYLA TIKI</v>
      </c>
    </row>
    <row r="6937" hidden="1">
      <c r="A6937" s="11">
        <v>4.0</v>
      </c>
      <c r="B6937" s="2" t="s">
        <v>1929</v>
      </c>
      <c r="C6937" s="2" t="s">
        <v>1768</v>
      </c>
      <c r="D6937" s="2" t="s">
        <v>980</v>
      </c>
      <c r="E6937" s="3" t="s">
        <v>1779</v>
      </c>
      <c r="F6937" s="3" t="s">
        <v>1818</v>
      </c>
      <c r="G6937" s="8" t="str">
        <f>IF(COUNTIF('Dam Lines'!A:A,D6937)&gt;0,"Yes","No")</f>
        <v>Yes</v>
      </c>
      <c r="H6937" s="14" t="s">
        <v>1742</v>
      </c>
      <c r="I6937" s="8" t="str">
        <f t="array" ref="I6937">IF(G6937="Yes",XLOOKUP(D6937,'Dam Lines'!A:A,'Dam Lines'!J:J),"")</f>
        <v>CAIDA</v>
      </c>
    </row>
    <row r="6938" hidden="1">
      <c r="A6938" s="11">
        <v>5.0</v>
      </c>
      <c r="B6938" s="2" t="s">
        <v>2615</v>
      </c>
      <c r="C6938" s="2" t="s">
        <v>1752</v>
      </c>
      <c r="D6938" s="2" t="s">
        <v>422</v>
      </c>
      <c r="E6938" s="3" t="s">
        <v>1779</v>
      </c>
      <c r="F6938" s="3" t="s">
        <v>1818</v>
      </c>
      <c r="G6938" s="8" t="str">
        <f>IF(COUNTIF('Dam Lines'!A:A,D6938)&gt;0,"Yes","No")</f>
        <v>Yes</v>
      </c>
      <c r="H6938" s="14" t="s">
        <v>1742</v>
      </c>
      <c r="I6938" s="8" t="str">
        <f t="array" ref="I6938">IF(G6938="Yes",XLOOKUP(D6938,'Dam Lines'!A:A,'Dam Lines'!J:J),"")</f>
        <v>TRYNCZA</v>
      </c>
    </row>
    <row r="6939" hidden="1">
      <c r="A6939" s="11">
        <v>6.0</v>
      </c>
      <c r="B6939" s="2" t="s">
        <v>2812</v>
      </c>
      <c r="C6939" s="2" t="s">
        <v>1772</v>
      </c>
      <c r="D6939" s="2" t="s">
        <v>2813</v>
      </c>
      <c r="E6939" s="3" t="s">
        <v>1779</v>
      </c>
      <c r="F6939" s="3" t="s">
        <v>1818</v>
      </c>
      <c r="G6939" s="8" t="str">
        <f>IF(COUNTIF('Dam Lines'!A:A,D6939)&gt;0,"Yes","No")</f>
        <v>No</v>
      </c>
      <c r="H6939" s="14" t="s">
        <v>1742</v>
      </c>
      <c r="I6939" s="8" t="str">
        <f t="array" ref="I6939">IF(G6939="Yes",XLOOKUP(D6939,'Dam Lines'!A:A,'Dam Lines'!J:J),"")</f>
        <v/>
      </c>
    </row>
    <row r="6940" hidden="1">
      <c r="A6940" s="11">
        <v>7.0</v>
      </c>
      <c r="B6940" s="2" t="s">
        <v>3158</v>
      </c>
      <c r="C6940" s="2" t="s">
        <v>1752</v>
      </c>
      <c r="D6940" s="2" t="s">
        <v>722</v>
      </c>
      <c r="E6940" s="16" t="s">
        <v>1779</v>
      </c>
      <c r="F6940" s="16" t="s">
        <v>1818</v>
      </c>
      <c r="G6940" s="8" t="str">
        <f>IF(COUNTIF('Dam Lines'!A:A,D6940)&gt;0,"Yes","No")</f>
        <v>Yes</v>
      </c>
      <c r="H6940" s="14" t="s">
        <v>1742</v>
      </c>
      <c r="I6940" s="8" t="str">
        <f t="array" ref="I6940">IF(G6940="Yes",XLOOKUP(D6940,'Dam Lines'!A:A,'Dam Lines'!J:J),"")</f>
        <v>UM BAHDA</v>
      </c>
    </row>
    <row r="6941" hidden="1">
      <c r="A6941" s="11">
        <v>8.0</v>
      </c>
      <c r="B6941" s="2" t="s">
        <v>2977</v>
      </c>
      <c r="C6941" s="2" t="s">
        <v>2280</v>
      </c>
      <c r="D6941" s="2" t="s">
        <v>2978</v>
      </c>
      <c r="E6941" s="3" t="s">
        <v>1779</v>
      </c>
      <c r="F6941" s="3" t="s">
        <v>1818</v>
      </c>
      <c r="G6941" s="8" t="str">
        <f>IF(COUNTIF('Dam Lines'!A:A,D6941)&gt;0,"Yes","No")</f>
        <v>No</v>
      </c>
      <c r="H6941" s="14" t="s">
        <v>1761</v>
      </c>
      <c r="I6941" s="8" t="str">
        <f t="array" ref="I6941">IF(G6941="Yes",XLOOKUP(D6941,'Dam Lines'!A:A,'Dam Lines'!J:J),"")</f>
        <v/>
      </c>
    </row>
    <row r="6942" hidden="1">
      <c r="A6942" s="11">
        <v>9.0</v>
      </c>
      <c r="B6942" s="2" t="s">
        <v>1966</v>
      </c>
      <c r="C6942" s="2" t="s">
        <v>1861</v>
      </c>
      <c r="D6942" s="2" t="s">
        <v>130</v>
      </c>
      <c r="E6942" s="3" t="s">
        <v>1779</v>
      </c>
      <c r="F6942" s="3" t="s">
        <v>1818</v>
      </c>
      <c r="G6942" s="8" t="str">
        <f>IF(COUNTIF('Dam Lines'!A:A,D6942)&gt;0,"Yes","No")</f>
        <v>Yes</v>
      </c>
      <c r="H6942" s="14" t="s">
        <v>1742</v>
      </c>
      <c r="I6942" s="8" t="str">
        <f t="array" ref="I6942">IF(G6942="Yes",XLOOKUP(D6942,'Dam Lines'!A:A,'Dam Lines'!J:J),"")</f>
        <v>QUINE</v>
      </c>
    </row>
    <row r="6943" hidden="1">
      <c r="A6943" s="11">
        <v>10.0</v>
      </c>
      <c r="B6943" s="2" t="s">
        <v>2009</v>
      </c>
      <c r="C6943" s="2" t="s">
        <v>1980</v>
      </c>
      <c r="D6943" s="2" t="s">
        <v>920</v>
      </c>
      <c r="E6943" s="3" t="s">
        <v>1779</v>
      </c>
      <c r="F6943" s="3" t="s">
        <v>1818</v>
      </c>
      <c r="G6943" s="8" t="str">
        <f>IF(COUNTIF('Dam Lines'!A:A,D6943)&gt;0,"Yes","No")</f>
        <v>Yes</v>
      </c>
      <c r="H6943" s="14" t="s">
        <v>1742</v>
      </c>
      <c r="I6943" s="8" t="str">
        <f t="array" ref="I6943">IF(G6943="Yes",XLOOKUP(D6943,'Dam Lines'!A:A,'Dam Lines'!J:J),"")</f>
        <v>NEVADA II</v>
      </c>
    </row>
    <row r="6944" hidden="1">
      <c r="A6944" s="11">
        <v>1.0</v>
      </c>
      <c r="B6944" s="2" t="s">
        <v>3346</v>
      </c>
      <c r="C6944" s="2" t="s">
        <v>1962</v>
      </c>
      <c r="D6944" s="2" t="s">
        <v>1262</v>
      </c>
      <c r="E6944" s="4" t="s">
        <v>1905</v>
      </c>
      <c r="F6944" s="4" t="s">
        <v>1818</v>
      </c>
      <c r="G6944" s="8" t="str">
        <f>IF(COUNTIF('Dam Lines'!A:A,D6944)&gt;0,"Yes","No")</f>
        <v>Yes</v>
      </c>
      <c r="H6944" s="14" t="s">
        <v>1742</v>
      </c>
      <c r="I6944" s="8" t="str">
        <f t="array" ref="I6944">IF(G6944="Yes",XLOOKUP(D6944,'Dam Lines'!A:A,'Dam Lines'!J:J),"")</f>
        <v>HALA AL THANIYA</v>
      </c>
    </row>
    <row r="6945" hidden="1">
      <c r="A6945" s="11">
        <v>2.0</v>
      </c>
      <c r="B6945" s="2" t="s">
        <v>2751</v>
      </c>
      <c r="C6945" s="2" t="s">
        <v>1962</v>
      </c>
      <c r="D6945" s="2" t="s">
        <v>118</v>
      </c>
      <c r="E6945" s="3" t="s">
        <v>1905</v>
      </c>
      <c r="F6945" s="3" t="s">
        <v>1818</v>
      </c>
      <c r="G6945" s="8" t="str">
        <f>IF(COUNTIF('Dam Lines'!A:A,D6945)&gt;0,"Yes","No")</f>
        <v>Yes</v>
      </c>
      <c r="H6945" s="14" t="s">
        <v>1742</v>
      </c>
      <c r="I6945" s="8" t="str">
        <f t="array" ref="I6945">IF(G6945="Yes",XLOOKUP(D6945,'Dam Lines'!A:A,'Dam Lines'!J:J),"")</f>
        <v>SAPINA</v>
      </c>
    </row>
    <row r="6946" hidden="1">
      <c r="A6946" s="11">
        <v>3.0</v>
      </c>
      <c r="B6946" s="2" t="s">
        <v>3157</v>
      </c>
      <c r="C6946" s="2" t="s">
        <v>1752</v>
      </c>
      <c r="D6946" s="2" t="s">
        <v>713</v>
      </c>
      <c r="E6946" s="3" t="s">
        <v>1905</v>
      </c>
      <c r="F6946" s="3" t="s">
        <v>1818</v>
      </c>
      <c r="G6946" s="8" t="str">
        <f>IF(COUNTIF('Dam Lines'!A:A,D6946)&gt;0,"Yes","No")</f>
        <v>Yes</v>
      </c>
      <c r="H6946" s="14" t="s">
        <v>1742</v>
      </c>
      <c r="I6946" s="8" t="str">
        <f t="array" ref="I6946">IF(G6946="Yes",XLOOKUP(D6946,'Dam Lines'!A:A,'Dam Lines'!J:J),"")</f>
        <v>FATMA</v>
      </c>
    </row>
    <row r="6947" hidden="1">
      <c r="A6947" s="11">
        <v>4.0</v>
      </c>
      <c r="B6947" s="2" t="s">
        <v>3057</v>
      </c>
      <c r="C6947" s="2" t="s">
        <v>1886</v>
      </c>
      <c r="D6947" s="2" t="s">
        <v>2505</v>
      </c>
      <c r="E6947" s="3" t="s">
        <v>1905</v>
      </c>
      <c r="F6947" s="3" t="s">
        <v>1818</v>
      </c>
      <c r="G6947" s="8" t="str">
        <f>IF(COUNTIF('Dam Lines'!A:A,D6947)&gt;0,"Yes","No")</f>
        <v>No</v>
      </c>
      <c r="H6947" s="14" t="s">
        <v>1761</v>
      </c>
      <c r="I6947" s="8" t="str">
        <f t="array" ref="I6947">IF(G6947="Yes",XLOOKUP(D6947,'Dam Lines'!A:A,'Dam Lines'!J:J),"")</f>
        <v/>
      </c>
    </row>
    <row r="6948" hidden="1">
      <c r="A6948" s="11">
        <v>5.0</v>
      </c>
      <c r="B6948" s="2" t="s">
        <v>3381</v>
      </c>
      <c r="C6948" s="2" t="s">
        <v>1962</v>
      </c>
      <c r="D6948" s="2" t="s">
        <v>201</v>
      </c>
      <c r="E6948" s="3" t="s">
        <v>1905</v>
      </c>
      <c r="F6948" s="3" t="s">
        <v>1818</v>
      </c>
      <c r="G6948" s="8" t="str">
        <f>IF(COUNTIF('Dam Lines'!A:A,D6948)&gt;0,"Yes","No")</f>
        <v>Yes</v>
      </c>
      <c r="H6948" s="14" t="s">
        <v>1761</v>
      </c>
      <c r="I6948" s="8" t="str">
        <f t="array" ref="I6948">IF(G6948="Yes",XLOOKUP(D6948,'Dam Lines'!A:A,'Dam Lines'!J:J),"")</f>
        <v>ASALA HALEEMA</v>
      </c>
    </row>
    <row r="6949" hidden="1">
      <c r="A6949" s="11">
        <v>6.0</v>
      </c>
      <c r="B6949" s="2" t="s">
        <v>2271</v>
      </c>
      <c r="C6949" s="2" t="s">
        <v>1908</v>
      </c>
      <c r="D6949" s="2" t="s">
        <v>2272</v>
      </c>
      <c r="E6949" s="4" t="s">
        <v>1905</v>
      </c>
      <c r="F6949" s="4" t="s">
        <v>1818</v>
      </c>
      <c r="G6949" s="8" t="str">
        <f>IF(COUNTIF('Dam Lines'!A:A,D6949)&gt;0,"Yes","No")</f>
        <v>No</v>
      </c>
      <c r="H6949" s="14" t="s">
        <v>1761</v>
      </c>
      <c r="I6949" s="8" t="str">
        <f t="array" ref="I6949">IF(G6949="Yes",XLOOKUP(D6949,'Dam Lines'!A:A,'Dam Lines'!J:J),"")</f>
        <v/>
      </c>
    </row>
    <row r="6950" hidden="1">
      <c r="A6950" s="11">
        <v>7.0</v>
      </c>
      <c r="B6950" s="2" t="s">
        <v>3441</v>
      </c>
      <c r="C6950" s="2" t="s">
        <v>2347</v>
      </c>
      <c r="D6950" s="2" t="s">
        <v>1161</v>
      </c>
      <c r="E6950" s="3" t="s">
        <v>1905</v>
      </c>
      <c r="F6950" s="3" t="s">
        <v>1818</v>
      </c>
      <c r="G6950" s="8" t="str">
        <f>IF(COUNTIF('Dam Lines'!A:A,D6950)&gt;0,"Yes","No")</f>
        <v>Yes</v>
      </c>
      <c r="H6950" s="14" t="s">
        <v>1742</v>
      </c>
      <c r="I6950" s="8" t="str">
        <f t="array" ref="I6950">IF(G6950="Yes",XLOOKUP(D6950,'Dam Lines'!A:A,'Dam Lines'!J:J),"")</f>
        <v>FATMA</v>
      </c>
    </row>
    <row r="6951" hidden="1">
      <c r="A6951" s="11">
        <v>8.0</v>
      </c>
      <c r="B6951" s="2" t="s">
        <v>2972</v>
      </c>
      <c r="C6951" s="2" t="s">
        <v>1744</v>
      </c>
      <c r="D6951" s="2" t="s">
        <v>416</v>
      </c>
      <c r="E6951" s="3" t="s">
        <v>1905</v>
      </c>
      <c r="F6951" s="3" t="s">
        <v>1818</v>
      </c>
      <c r="G6951" s="8" t="str">
        <f>IF(COUNTIF('Dam Lines'!A:A,D6951)&gt;0,"Yes","No")</f>
        <v>Yes</v>
      </c>
      <c r="H6951" s="14" t="s">
        <v>1761</v>
      </c>
      <c r="I6951" s="8" t="str">
        <f t="array" ref="I6951">IF(G6951="Yes",XLOOKUP(D6951,'Dam Lines'!A:A,'Dam Lines'!J:J),"")</f>
        <v>SOUMEIRA</v>
      </c>
    </row>
    <row r="6952" hidden="1">
      <c r="A6952" s="11">
        <v>9.0</v>
      </c>
      <c r="B6952" s="2" t="s">
        <v>2256</v>
      </c>
      <c r="C6952" s="2" t="s">
        <v>1752</v>
      </c>
      <c r="D6952" s="2" t="s">
        <v>2257</v>
      </c>
      <c r="E6952" s="3" t="s">
        <v>1905</v>
      </c>
      <c r="F6952" s="3" t="s">
        <v>1818</v>
      </c>
      <c r="G6952" s="8" t="str">
        <f>IF(COUNTIF('Dam Lines'!A:A,D6952)&gt;0,"Yes","No")</f>
        <v>No</v>
      </c>
      <c r="H6952" s="14" t="s">
        <v>1742</v>
      </c>
      <c r="I6952" s="8" t="str">
        <f t="array" ref="I6952">IF(G6952="Yes",XLOOKUP(D6952,'Dam Lines'!A:A,'Dam Lines'!J:J),"")</f>
        <v/>
      </c>
    </row>
    <row r="6953" hidden="1">
      <c r="A6953" s="11">
        <v>10.0</v>
      </c>
      <c r="B6953" s="2" t="s">
        <v>2979</v>
      </c>
      <c r="C6953" s="2" t="s">
        <v>1859</v>
      </c>
      <c r="D6953" s="2" t="s">
        <v>78</v>
      </c>
      <c r="E6953" s="3" t="s">
        <v>1905</v>
      </c>
      <c r="F6953" s="3" t="s">
        <v>1818</v>
      </c>
      <c r="G6953" s="8" t="str">
        <f>IF(COUNTIF('Dam Lines'!A:A,D6953)&gt;0,"Yes","No")</f>
        <v>Yes</v>
      </c>
      <c r="H6953" s="14" t="s">
        <v>1742</v>
      </c>
      <c r="I6953" s="8" t="str">
        <f t="array" ref="I6953">IF(G6953="Yes",XLOOKUP(D6953,'Dam Lines'!A:A,'Dam Lines'!J:J),"")</f>
        <v>WIKINGS STREAK</v>
      </c>
    </row>
    <row r="6954" hidden="1">
      <c r="A6954" s="11">
        <v>11.0</v>
      </c>
      <c r="B6954" s="2" t="s">
        <v>3194</v>
      </c>
      <c r="C6954" s="2" t="s">
        <v>3195</v>
      </c>
      <c r="D6954" s="2" t="s">
        <v>3196</v>
      </c>
      <c r="E6954" s="3" t="s">
        <v>1905</v>
      </c>
      <c r="F6954" s="3" t="s">
        <v>1818</v>
      </c>
      <c r="G6954" s="8" t="str">
        <f>IF(COUNTIF('Dam Lines'!A:A,D6954)&gt;0,"Yes","No")</f>
        <v>No</v>
      </c>
      <c r="H6954" s="14" t="s">
        <v>1742</v>
      </c>
      <c r="I6954" s="8" t="str">
        <f t="array" ref="I6954">IF(G6954="Yes",XLOOKUP(D6954,'Dam Lines'!A:A,'Dam Lines'!J:J),"")</f>
        <v/>
      </c>
    </row>
    <row r="6955" hidden="1">
      <c r="A6955" s="11">
        <v>12.0</v>
      </c>
      <c r="B6955" s="2" t="s">
        <v>3116</v>
      </c>
      <c r="C6955" s="2" t="s">
        <v>1798</v>
      </c>
      <c r="D6955" s="2" t="s">
        <v>569</v>
      </c>
      <c r="E6955" s="3" t="s">
        <v>1905</v>
      </c>
      <c r="F6955" s="3" t="s">
        <v>1818</v>
      </c>
      <c r="G6955" s="8" t="str">
        <f>IF(COUNTIF('Dam Lines'!A:A,D6955)&gt;0,"Yes","No")</f>
        <v>Yes</v>
      </c>
      <c r="H6955" s="14" t="s">
        <v>1761</v>
      </c>
      <c r="I6955" s="8" t="str">
        <f t="array" ref="I6955">IF(G6955="Yes",XLOOKUP(D6955,'Dam Lines'!A:A,'Dam Lines'!J:J),"")</f>
        <v>DJEDDA</v>
      </c>
    </row>
    <row r="6956" hidden="1">
      <c r="A6956" s="11">
        <v>13.0</v>
      </c>
      <c r="B6956" s="2" t="s">
        <v>3165</v>
      </c>
      <c r="C6956" s="2" t="s">
        <v>1935</v>
      </c>
      <c r="D6956" s="2" t="s">
        <v>3166</v>
      </c>
      <c r="E6956" s="3" t="s">
        <v>1905</v>
      </c>
      <c r="F6956" s="3" t="s">
        <v>1818</v>
      </c>
      <c r="G6956" s="8" t="str">
        <f>IF(COUNTIF('Dam Lines'!A:A,D6956)&gt;0,"Yes","No")</f>
        <v>No</v>
      </c>
      <c r="H6956" s="14" t="s">
        <v>1742</v>
      </c>
      <c r="I6956" s="8" t="str">
        <f t="array" ref="I6956">IF(G6956="Yes",XLOOKUP(D6956,'Dam Lines'!A:A,'Dam Lines'!J:J),"")</f>
        <v/>
      </c>
    </row>
    <row r="6957" hidden="1">
      <c r="A6957" s="11">
        <v>14.0</v>
      </c>
      <c r="B6957" s="2" t="s">
        <v>2868</v>
      </c>
      <c r="C6957" s="2" t="s">
        <v>1956</v>
      </c>
      <c r="D6957" s="2" t="s">
        <v>2869</v>
      </c>
      <c r="E6957" s="3" t="s">
        <v>1905</v>
      </c>
      <c r="F6957" s="3" t="s">
        <v>1818</v>
      </c>
      <c r="G6957" s="8" t="str">
        <f>IF(COUNTIF('Dam Lines'!A:A,D6957)&gt;0,"Yes","No")</f>
        <v>No</v>
      </c>
      <c r="H6957" s="14" t="s">
        <v>1761</v>
      </c>
      <c r="I6957" s="8" t="str">
        <f t="array" ref="I6957">IF(G6957="Yes",XLOOKUP(D6957,'Dam Lines'!A:A,'Dam Lines'!J:J),"")</f>
        <v/>
      </c>
    </row>
    <row r="6958" hidden="1">
      <c r="A6958" s="11">
        <v>1.0</v>
      </c>
      <c r="B6958" s="2" t="s">
        <v>3340</v>
      </c>
      <c r="C6958" s="2" t="s">
        <v>3285</v>
      </c>
      <c r="D6958" s="2" t="s">
        <v>1270</v>
      </c>
      <c r="E6958" s="4" t="s">
        <v>1779</v>
      </c>
      <c r="F6958" s="4" t="s">
        <v>1837</v>
      </c>
      <c r="G6958" s="8" t="str">
        <f>IF(COUNTIF('Dam Lines'!A:A,D6958)&gt;0,"Yes","No")</f>
        <v>Yes</v>
      </c>
      <c r="H6958" s="14" t="s">
        <v>1742</v>
      </c>
      <c r="I6958" s="8" t="str">
        <f t="array" ref="I6958">IF(G6958="Yes",XLOOKUP(D6958,'Dam Lines'!A:A,'Dam Lines'!J:J),"")</f>
        <v>KARTA</v>
      </c>
    </row>
    <row r="6959" hidden="1">
      <c r="A6959" s="11">
        <v>2.0</v>
      </c>
      <c r="B6959" s="2" t="s">
        <v>2235</v>
      </c>
      <c r="C6959" s="2" t="s">
        <v>1886</v>
      </c>
      <c r="D6959" s="2" t="s">
        <v>2236</v>
      </c>
      <c r="E6959" s="3" t="s">
        <v>1779</v>
      </c>
      <c r="F6959" s="3" t="s">
        <v>1837</v>
      </c>
      <c r="G6959" s="8" t="str">
        <f>IF(COUNTIF('Dam Lines'!A:A,D6959)&gt;0,"Yes","No")</f>
        <v>No</v>
      </c>
      <c r="H6959" s="14" t="s">
        <v>1742</v>
      </c>
      <c r="I6959" s="8" t="str">
        <f t="array" ref="I6959">IF(G6959="Yes",XLOOKUP(D6959,'Dam Lines'!A:A,'Dam Lines'!J:J),"")</f>
        <v/>
      </c>
    </row>
    <row r="6960" hidden="1">
      <c r="A6960" s="11">
        <v>3.0</v>
      </c>
      <c r="B6960" s="2" t="s">
        <v>3017</v>
      </c>
      <c r="C6960" s="2" t="s">
        <v>1754</v>
      </c>
      <c r="D6960" s="2" t="s">
        <v>170</v>
      </c>
      <c r="E6960" s="3" t="s">
        <v>1779</v>
      </c>
      <c r="F6960" s="3" t="s">
        <v>1837</v>
      </c>
      <c r="G6960" s="8" t="str">
        <f>IF(COUNTIF('Dam Lines'!A:A,D6960)&gt;0,"Yes","No")</f>
        <v>Yes</v>
      </c>
      <c r="H6960" s="14" t="s">
        <v>1742</v>
      </c>
      <c r="I6960" s="8" t="str">
        <f t="array" ref="I6960">IF(G6960="Yes",XLOOKUP(D6960,'Dam Lines'!A:A,'Dam Lines'!J:J),"")</f>
        <v>KYLA TIKI</v>
      </c>
    </row>
    <row r="6961" hidden="1">
      <c r="A6961" s="11">
        <v>4.0</v>
      </c>
      <c r="B6961" s="2" t="s">
        <v>3059</v>
      </c>
      <c r="C6961" s="2" t="s">
        <v>1962</v>
      </c>
      <c r="D6961" s="2" t="s">
        <v>1261</v>
      </c>
      <c r="E6961" s="3" t="s">
        <v>1779</v>
      </c>
      <c r="F6961" s="3" t="s">
        <v>1837</v>
      </c>
      <c r="G6961" s="8" t="str">
        <f>IF(COUNTIF('Dam Lines'!A:A,D6961)&gt;0,"Yes","No")</f>
        <v>Yes</v>
      </c>
      <c r="H6961" s="14" t="s">
        <v>1742</v>
      </c>
      <c r="I6961" s="8" t="str">
        <f t="array" ref="I6961">IF(G6961="Yes",XLOOKUP(D6961,'Dam Lines'!A:A,'Dam Lines'!J:J),"")</f>
        <v>NEVADA II</v>
      </c>
    </row>
    <row r="6962" hidden="1">
      <c r="A6962" s="11">
        <v>5.0</v>
      </c>
      <c r="B6962" s="2" t="s">
        <v>2817</v>
      </c>
      <c r="C6962" s="2" t="s">
        <v>2347</v>
      </c>
      <c r="D6962" s="2" t="s">
        <v>92</v>
      </c>
      <c r="E6962" s="3" t="s">
        <v>1779</v>
      </c>
      <c r="F6962" s="3" t="s">
        <v>1837</v>
      </c>
      <c r="G6962" s="8" t="str">
        <f>IF(COUNTIF('Dam Lines'!A:A,D6962)&gt;0,"Yes","No")</f>
        <v>Yes</v>
      </c>
      <c r="H6962" s="14" t="s">
        <v>1761</v>
      </c>
      <c r="I6962" s="8" t="str">
        <f t="array" ref="I6962">IF(G6962="Yes",XLOOKUP(D6962,'Dam Lines'!A:A,'Dam Lines'!J:J),"")</f>
        <v>NEVADA II</v>
      </c>
    </row>
    <row r="6963" hidden="1">
      <c r="A6963" s="11">
        <v>6.0</v>
      </c>
      <c r="B6963" s="2" t="s">
        <v>3028</v>
      </c>
      <c r="C6963" s="2" t="s">
        <v>1823</v>
      </c>
      <c r="D6963" s="2" t="s">
        <v>1093</v>
      </c>
      <c r="E6963" s="3" t="s">
        <v>1779</v>
      </c>
      <c r="F6963" s="3" t="s">
        <v>1837</v>
      </c>
      <c r="G6963" s="8" t="str">
        <f>IF(COUNTIF('Dam Lines'!A:A,D6963)&gt;0,"Yes","No")</f>
        <v>Yes</v>
      </c>
      <c r="H6963" s="14" t="s">
        <v>1761</v>
      </c>
      <c r="I6963" s="8" t="str">
        <f t="array" ref="I6963">IF(G6963="Yes",XLOOKUP(D6963,'Dam Lines'!A:A,'Dam Lines'!J:J),"")</f>
        <v>FATMA</v>
      </c>
    </row>
    <row r="6964" hidden="1">
      <c r="A6964" s="11">
        <v>7.0</v>
      </c>
      <c r="B6964" s="2" t="s">
        <v>1906</v>
      </c>
      <c r="C6964" s="2" t="s">
        <v>1752</v>
      </c>
      <c r="D6964" s="2" t="s">
        <v>625</v>
      </c>
      <c r="E6964" s="3" t="s">
        <v>1779</v>
      </c>
      <c r="F6964" s="3" t="s">
        <v>1837</v>
      </c>
      <c r="G6964" s="8" t="str">
        <f>IF(COUNTIF('Dam Lines'!A:A,D6964)&gt;0,"Yes","No")</f>
        <v>Yes</v>
      </c>
      <c r="H6964" s="14" t="s">
        <v>1742</v>
      </c>
      <c r="I6964" s="8" t="str">
        <f t="array" ref="I6964">IF(G6964="Yes",XLOOKUP(D6964,'Dam Lines'!A:A,'Dam Lines'!J:J),"")</f>
        <v>NEVADA II</v>
      </c>
    </row>
    <row r="6965" hidden="1">
      <c r="A6965" s="11">
        <v>8.0</v>
      </c>
      <c r="B6965" s="2" t="s">
        <v>2232</v>
      </c>
      <c r="C6965" s="2" t="s">
        <v>1886</v>
      </c>
      <c r="D6965" s="2" t="s">
        <v>2230</v>
      </c>
      <c r="E6965" s="3" t="s">
        <v>1779</v>
      </c>
      <c r="F6965" s="3" t="s">
        <v>1837</v>
      </c>
      <c r="G6965" s="8" t="str">
        <f>IF(COUNTIF('Dam Lines'!A:A,D6965)&gt;0,"Yes","No")</f>
        <v>No</v>
      </c>
      <c r="H6965" s="14" t="s">
        <v>1742</v>
      </c>
      <c r="I6965" s="8" t="str">
        <f t="array" ref="I6965">IF(G6965="Yes",XLOOKUP(D6965,'Dam Lines'!A:A,'Dam Lines'!J:J),"")</f>
        <v/>
      </c>
    </row>
    <row r="6966" hidden="1">
      <c r="A6966" s="11">
        <v>9.0</v>
      </c>
      <c r="B6966" s="2" t="s">
        <v>3554</v>
      </c>
      <c r="C6966" s="2" t="s">
        <v>1823</v>
      </c>
      <c r="D6966" s="2" t="s">
        <v>165</v>
      </c>
      <c r="E6966" s="3" t="s">
        <v>1779</v>
      </c>
      <c r="F6966" s="3" t="s">
        <v>1837</v>
      </c>
      <c r="G6966" s="8" t="str">
        <f>IF(COUNTIF('Dam Lines'!A:A,D6966)&gt;0,"Yes","No")</f>
        <v>Yes</v>
      </c>
      <c r="H6966" s="14" t="s">
        <v>1742</v>
      </c>
      <c r="I6966" s="8" t="str">
        <f t="array" ref="I6966">IF(G6966="Yes",XLOOKUP(D6966,'Dam Lines'!A:A,'Dam Lines'!J:J),"")</f>
        <v>NEVADA II</v>
      </c>
    </row>
    <row r="6967" hidden="1">
      <c r="A6967" s="11">
        <v>1.0</v>
      </c>
      <c r="B6967" s="2" t="s">
        <v>3461</v>
      </c>
      <c r="C6967" s="2" t="s">
        <v>1757</v>
      </c>
      <c r="D6967" s="2" t="s">
        <v>470</v>
      </c>
      <c r="E6967" s="4" t="s">
        <v>1740</v>
      </c>
      <c r="F6967" s="4" t="s">
        <v>1869</v>
      </c>
      <c r="G6967" s="8" t="str">
        <f>IF(COUNTIF('Dam Lines'!A:A,D6967)&gt;0,"Yes","No")</f>
        <v>Yes</v>
      </c>
      <c r="H6967" s="14" t="s">
        <v>1742</v>
      </c>
      <c r="I6967" s="8" t="str">
        <f t="array" ref="I6967">IF(G6967="Yes",XLOOKUP(D6967,'Dam Lines'!A:A,'Dam Lines'!J:J),"")</f>
        <v>ATTIQUE</v>
      </c>
    </row>
    <row r="6968" hidden="1">
      <c r="A6968" s="11">
        <v>2.0</v>
      </c>
      <c r="B6968" s="2" t="s">
        <v>2752</v>
      </c>
      <c r="C6968" s="2" t="s">
        <v>1836</v>
      </c>
      <c r="D6968" s="2" t="s">
        <v>338</v>
      </c>
      <c r="E6968" s="3" t="s">
        <v>1740</v>
      </c>
      <c r="F6968" s="3" t="s">
        <v>1869</v>
      </c>
      <c r="G6968" s="8" t="str">
        <f>IF(COUNTIF('Dam Lines'!A:A,D6968)&gt;0,"Yes","No")</f>
        <v>Yes</v>
      </c>
      <c r="H6968" s="14" t="s">
        <v>1742</v>
      </c>
      <c r="I6968" s="8" t="str">
        <f t="array" ref="I6968">IF(G6968="Yes",XLOOKUP(D6968,'Dam Lines'!A:A,'Dam Lines'!J:J),"")</f>
        <v>BAKOURA</v>
      </c>
    </row>
    <row r="6969" hidden="1">
      <c r="A6969" s="11">
        <v>3.0</v>
      </c>
      <c r="B6969" s="2" t="s">
        <v>3460</v>
      </c>
      <c r="C6969" s="2" t="s">
        <v>3288</v>
      </c>
      <c r="D6969" s="2" t="s">
        <v>15</v>
      </c>
      <c r="E6969" s="3" t="s">
        <v>1740</v>
      </c>
      <c r="F6969" s="3" t="s">
        <v>1869</v>
      </c>
      <c r="G6969" s="8" t="str">
        <f>IF(COUNTIF('Dam Lines'!A:A,D6969)&gt;0,"Yes","No")</f>
        <v>Yes</v>
      </c>
      <c r="H6969" s="14" t="s">
        <v>1742</v>
      </c>
      <c r="I6969" s="8" t="str">
        <f t="array" ref="I6969">IF(G6969="Yes",XLOOKUP(D6969,'Dam Lines'!A:A,'Dam Lines'!J:J),"")</f>
        <v>NEVADA II</v>
      </c>
    </row>
    <row r="6970" hidden="1">
      <c r="A6970" s="11">
        <v>4.0</v>
      </c>
      <c r="B6970" s="2" t="s">
        <v>3204</v>
      </c>
      <c r="C6970" s="2" t="s">
        <v>2127</v>
      </c>
      <c r="D6970" s="2" t="s">
        <v>491</v>
      </c>
      <c r="E6970" s="3" t="s">
        <v>1740</v>
      </c>
      <c r="F6970" s="3" t="s">
        <v>1869</v>
      </c>
      <c r="G6970" s="8" t="str">
        <f>IF(COUNTIF('Dam Lines'!A:A,D6970)&gt;0,"Yes","No")</f>
        <v>Yes</v>
      </c>
      <c r="H6970" s="14" t="s">
        <v>1742</v>
      </c>
      <c r="I6970" s="8" t="str">
        <f t="array" ref="I6970">IF(G6970="Yes",XLOOKUP(D6970,'Dam Lines'!A:A,'Dam Lines'!J:J),"")</f>
        <v>NEVADA II</v>
      </c>
    </row>
    <row r="6971" hidden="1">
      <c r="A6971" s="11">
        <v>5.0</v>
      </c>
      <c r="B6971" s="2" t="s">
        <v>3109</v>
      </c>
      <c r="C6971" s="2" t="s">
        <v>2295</v>
      </c>
      <c r="D6971" s="2" t="s">
        <v>92</v>
      </c>
      <c r="E6971" s="3" t="s">
        <v>1740</v>
      </c>
      <c r="F6971" s="3" t="s">
        <v>1869</v>
      </c>
      <c r="G6971" s="8" t="str">
        <f>IF(COUNTIF('Dam Lines'!A:A,D6971)&gt;0,"Yes","No")</f>
        <v>Yes</v>
      </c>
      <c r="H6971" s="14" t="s">
        <v>1742</v>
      </c>
      <c r="I6971" s="8" t="str">
        <f t="array" ref="I6971">IF(G6971="Yes",XLOOKUP(D6971,'Dam Lines'!A:A,'Dam Lines'!J:J),"")</f>
        <v>NEVADA II</v>
      </c>
    </row>
    <row r="6972" hidden="1">
      <c r="A6972" s="11">
        <v>6.0</v>
      </c>
      <c r="B6972" s="2" t="s">
        <v>3150</v>
      </c>
      <c r="C6972" s="2" t="s">
        <v>1991</v>
      </c>
      <c r="D6972" s="2" t="s">
        <v>3151</v>
      </c>
      <c r="E6972" s="4" t="s">
        <v>1740</v>
      </c>
      <c r="F6972" s="4" t="s">
        <v>1869</v>
      </c>
      <c r="G6972" s="8" t="str">
        <f>IF(COUNTIF('Dam Lines'!A:A,D6972)&gt;0,"Yes","No")</f>
        <v>No</v>
      </c>
      <c r="H6972" s="14" t="s">
        <v>1761</v>
      </c>
      <c r="I6972" s="8" t="str">
        <f t="array" ref="I6972">IF(G6972="Yes",XLOOKUP(D6972,'Dam Lines'!A:A,'Dam Lines'!J:J),"")</f>
        <v/>
      </c>
    </row>
    <row r="6973" hidden="1">
      <c r="A6973" s="11">
        <v>7.0</v>
      </c>
      <c r="B6973" s="2" t="s">
        <v>2503</v>
      </c>
      <c r="C6973" s="2" t="s">
        <v>1802</v>
      </c>
      <c r="D6973" s="2" t="s">
        <v>805</v>
      </c>
      <c r="E6973" s="3" t="s">
        <v>1740</v>
      </c>
      <c r="F6973" s="3" t="s">
        <v>1869</v>
      </c>
      <c r="G6973" s="8" t="str">
        <f>IF(COUNTIF('Dam Lines'!A:A,D6973)&gt;0,"Yes","No")</f>
        <v>Yes</v>
      </c>
      <c r="H6973" s="14" t="s">
        <v>1742</v>
      </c>
      <c r="I6973" s="8" t="str">
        <f t="array" ref="I6973">IF(G6973="Yes",XLOOKUP(D6973,'Dam Lines'!A:A,'Dam Lines'!J:J),"")</f>
        <v>LEILAYA</v>
      </c>
    </row>
    <row r="6974" hidden="1">
      <c r="A6974" s="11">
        <v>8.0</v>
      </c>
      <c r="B6974" s="2" t="s">
        <v>3555</v>
      </c>
      <c r="C6974" s="2" t="s">
        <v>1823</v>
      </c>
      <c r="D6974" s="2" t="s">
        <v>51</v>
      </c>
      <c r="E6974" s="3" t="s">
        <v>1740</v>
      </c>
      <c r="F6974" s="3" t="s">
        <v>1869</v>
      </c>
      <c r="G6974" s="8" t="str">
        <f>IF(COUNTIF('Dam Lines'!A:A,D6974)&gt;0,"Yes","No")</f>
        <v>Yes</v>
      </c>
      <c r="H6974" s="14" t="s">
        <v>1742</v>
      </c>
      <c r="I6974" s="8" t="str">
        <f t="array" ref="I6974">IF(G6974="Yes",XLOOKUP(D6974,'Dam Lines'!A:A,'Dam Lines'!J:J),"")</f>
        <v>ELOA</v>
      </c>
    </row>
    <row r="6975" hidden="1">
      <c r="A6975" s="11">
        <v>9.0</v>
      </c>
      <c r="B6975" s="2" t="s">
        <v>2317</v>
      </c>
      <c r="C6975" s="2" t="s">
        <v>2318</v>
      </c>
      <c r="D6975" s="2" t="s">
        <v>1033</v>
      </c>
      <c r="E6975" s="3" t="s">
        <v>1740</v>
      </c>
      <c r="F6975" s="3" t="s">
        <v>1869</v>
      </c>
      <c r="G6975" s="8" t="str">
        <f>IF(COUNTIF('Dam Lines'!A:A,D6975)&gt;0,"Yes","No")</f>
        <v>Yes</v>
      </c>
      <c r="H6975" s="14" t="s">
        <v>1742</v>
      </c>
      <c r="I6975" s="8" t="str">
        <f t="array" ref="I6975">IF(G6975="Yes",XLOOKUP(D6975,'Dam Lines'!A:A,'Dam Lines'!J:J),"")</f>
        <v>ARRAGONDA</v>
      </c>
    </row>
    <row r="6976" hidden="1">
      <c r="A6976" s="11">
        <v>10.0</v>
      </c>
      <c r="B6976" s="2" t="s">
        <v>2496</v>
      </c>
      <c r="C6976" s="2" t="s">
        <v>1798</v>
      </c>
      <c r="D6976" s="2" t="s">
        <v>501</v>
      </c>
      <c r="E6976" s="3" t="s">
        <v>1740</v>
      </c>
      <c r="F6976" s="3" t="s">
        <v>1869</v>
      </c>
      <c r="G6976" s="8" t="str">
        <f>IF(COUNTIF('Dam Lines'!A:A,D6976)&gt;0,"Yes","No")</f>
        <v>No</v>
      </c>
      <c r="H6976" s="14" t="s">
        <v>1742</v>
      </c>
      <c r="I6976" s="8" t="str">
        <f t="array" ref="I6976">IF(G6976="Yes",XLOOKUP(D6976,'Dam Lines'!A:A,'Dam Lines'!J:J),"")</f>
        <v/>
      </c>
    </row>
    <row r="6977" hidden="1">
      <c r="A6977" s="11">
        <v>11.0</v>
      </c>
      <c r="B6977" s="2" t="s">
        <v>2963</v>
      </c>
      <c r="C6977" s="2" t="s">
        <v>2314</v>
      </c>
      <c r="D6977" s="2" t="s">
        <v>2381</v>
      </c>
      <c r="E6977" s="3" t="s">
        <v>1740</v>
      </c>
      <c r="F6977" s="3" t="s">
        <v>1869</v>
      </c>
      <c r="G6977" s="8" t="str">
        <f>IF(COUNTIF('Dam Lines'!A:A,D6977)&gt;0,"Yes","No")</f>
        <v>No</v>
      </c>
      <c r="H6977" s="14" t="s">
        <v>1742</v>
      </c>
      <c r="I6977" s="8" t="str">
        <f t="array" ref="I6977">IF(G6977="Yes",XLOOKUP(D6977,'Dam Lines'!A:A,'Dam Lines'!J:J),"")</f>
        <v/>
      </c>
    </row>
    <row r="6978" hidden="1">
      <c r="A6978" s="11">
        <v>12.0</v>
      </c>
      <c r="B6978" s="2" t="s">
        <v>3556</v>
      </c>
      <c r="C6978" s="2" t="s">
        <v>2112</v>
      </c>
      <c r="D6978" s="2" t="s">
        <v>704</v>
      </c>
      <c r="E6978" s="3" t="s">
        <v>1740</v>
      </c>
      <c r="F6978" s="3" t="s">
        <v>1869</v>
      </c>
      <c r="G6978" s="8" t="str">
        <f>IF(COUNTIF('Dam Lines'!A:A,D6978)&gt;0,"Yes","No")</f>
        <v>Yes</v>
      </c>
      <c r="H6978" s="14" t="s">
        <v>1742</v>
      </c>
      <c r="I6978" s="8" t="str">
        <f t="array" ref="I6978">IF(G6978="Yes",XLOOKUP(D6978,'Dam Lines'!A:A,'Dam Lines'!J:J),"")</f>
        <v>NEVESTA</v>
      </c>
    </row>
    <row r="6979" hidden="1">
      <c r="A6979" s="11">
        <v>13.0</v>
      </c>
      <c r="B6979" s="2" t="s">
        <v>2858</v>
      </c>
      <c r="C6979" s="2" t="s">
        <v>1878</v>
      </c>
      <c r="D6979" s="2" t="s">
        <v>1104</v>
      </c>
      <c r="E6979" s="3" t="s">
        <v>1740</v>
      </c>
      <c r="F6979" s="3" t="s">
        <v>1869</v>
      </c>
      <c r="G6979" s="8" t="str">
        <f>IF(COUNTIF('Dam Lines'!A:A,D6979)&gt;0,"Yes","No")</f>
        <v>Yes</v>
      </c>
      <c r="H6979" s="14" t="s">
        <v>1742</v>
      </c>
      <c r="I6979" s="8" t="str">
        <f t="array" ref="I6979">IF(G6979="Yes",XLOOKUP(D6979,'Dam Lines'!A:A,'Dam Lines'!J:J),"")</f>
        <v>DEFILADA</v>
      </c>
    </row>
    <row r="6980" hidden="1">
      <c r="A6980" s="11">
        <v>14.0</v>
      </c>
      <c r="B6980" s="2" t="s">
        <v>3557</v>
      </c>
      <c r="C6980" s="2" t="s">
        <v>3558</v>
      </c>
      <c r="D6980" s="2" t="s">
        <v>3559</v>
      </c>
      <c r="E6980" s="3" t="s">
        <v>1740</v>
      </c>
      <c r="F6980" s="3" t="s">
        <v>1869</v>
      </c>
      <c r="G6980" s="8" t="str">
        <f>IF(COUNTIF('Dam Lines'!A:A,D6980)&gt;0,"Yes","No")</f>
        <v>No</v>
      </c>
      <c r="H6980" s="14" t="s">
        <v>1761</v>
      </c>
      <c r="I6980" s="8" t="str">
        <f t="array" ref="I6980">IF(G6980="Yes",XLOOKUP(D6980,'Dam Lines'!A:A,'Dam Lines'!J:J),"")</f>
        <v/>
      </c>
    </row>
    <row r="6981" hidden="1">
      <c r="A6981" s="11">
        <v>1.0</v>
      </c>
      <c r="B6981" s="2" t="s">
        <v>3462</v>
      </c>
      <c r="C6981" s="2" t="s">
        <v>2198</v>
      </c>
      <c r="D6981" s="2" t="s">
        <v>263</v>
      </c>
      <c r="E6981" s="4" t="s">
        <v>1779</v>
      </c>
      <c r="F6981" s="4" t="s">
        <v>1869</v>
      </c>
      <c r="G6981" s="8" t="str">
        <f>IF(COUNTIF('Dam Lines'!A:A,D6981)&gt;0,"Yes","No")</f>
        <v>Yes</v>
      </c>
      <c r="H6981" s="14" t="s">
        <v>1742</v>
      </c>
      <c r="I6981" s="8" t="str">
        <f t="array" ref="I6981">IF(G6981="Yes",XLOOKUP(D6981,'Dam Lines'!A:A,'Dam Lines'!J:J),"")</f>
        <v>COUNTESS-IRENE</v>
      </c>
    </row>
    <row r="6982" hidden="1">
      <c r="A6982" s="11">
        <v>2.0</v>
      </c>
      <c r="B6982" s="2" t="s">
        <v>2658</v>
      </c>
      <c r="C6982" s="2" t="s">
        <v>1749</v>
      </c>
      <c r="D6982" s="2" t="s">
        <v>2659</v>
      </c>
      <c r="E6982" s="3" t="s">
        <v>1779</v>
      </c>
      <c r="F6982" s="3" t="s">
        <v>1869</v>
      </c>
      <c r="G6982" s="8" t="str">
        <f>IF(COUNTIF('Dam Lines'!A:A,D6982)&gt;0,"Yes","No")</f>
        <v>No</v>
      </c>
      <c r="H6982" s="14" t="s">
        <v>1742</v>
      </c>
      <c r="I6982" s="8" t="str">
        <f t="array" ref="I6982">IF(G6982="Yes",XLOOKUP(D6982,'Dam Lines'!A:A,'Dam Lines'!J:J),"")</f>
        <v/>
      </c>
    </row>
    <row r="6983" hidden="1">
      <c r="A6983" s="11">
        <v>3.0</v>
      </c>
      <c r="B6983" s="2" t="s">
        <v>2071</v>
      </c>
      <c r="C6983" s="2" t="s">
        <v>1975</v>
      </c>
      <c r="D6983" s="2" t="s">
        <v>1789</v>
      </c>
      <c r="E6983" s="3" t="s">
        <v>1779</v>
      </c>
      <c r="F6983" s="3" t="s">
        <v>1869</v>
      </c>
      <c r="G6983" s="8" t="str">
        <f>IF(COUNTIF('Dam Lines'!A:A,D6983)&gt;0,"Yes","No")</f>
        <v>No</v>
      </c>
      <c r="H6983" s="14" t="s">
        <v>1742</v>
      </c>
      <c r="I6983" s="8" t="str">
        <f t="array" ref="I6983">IF(G6983="Yes",XLOOKUP(D6983,'Dam Lines'!A:A,'Dam Lines'!J:J),"")</f>
        <v/>
      </c>
    </row>
    <row r="6984" hidden="1">
      <c r="A6984" s="11">
        <v>4.0</v>
      </c>
      <c r="B6984" s="2" t="s">
        <v>2579</v>
      </c>
      <c r="C6984" s="2" t="s">
        <v>1962</v>
      </c>
      <c r="D6984" s="2" t="s">
        <v>257</v>
      </c>
      <c r="E6984" s="3" t="s">
        <v>1779</v>
      </c>
      <c r="F6984" s="3" t="s">
        <v>1869</v>
      </c>
      <c r="G6984" s="8" t="str">
        <f>IF(COUNTIF('Dam Lines'!A:A,D6984)&gt;0,"Yes","No")</f>
        <v>Yes</v>
      </c>
      <c r="H6984" s="14" t="s">
        <v>1742</v>
      </c>
      <c r="I6984" s="8" t="str">
        <f t="array" ref="I6984">IF(G6984="Yes",XLOOKUP(D6984,'Dam Lines'!A:A,'Dam Lines'!J:J),"")</f>
        <v>DEBORAH IV</v>
      </c>
    </row>
    <row r="6985" hidden="1">
      <c r="A6985" s="11">
        <v>5.0</v>
      </c>
      <c r="B6985" s="2" t="s">
        <v>2111</v>
      </c>
      <c r="C6985" s="2" t="s">
        <v>1994</v>
      </c>
      <c r="D6985" s="2" t="s">
        <v>1128</v>
      </c>
      <c r="E6985" s="3" t="s">
        <v>1779</v>
      </c>
      <c r="F6985" s="3" t="s">
        <v>1869</v>
      </c>
      <c r="G6985" s="8" t="str">
        <f>IF(COUNTIF('Dam Lines'!A:A,D6985)&gt;0,"Yes","No")</f>
        <v>Yes</v>
      </c>
      <c r="H6985" s="14" t="s">
        <v>1742</v>
      </c>
      <c r="I6985" s="8" t="str">
        <f t="array" ref="I6985">IF(G6985="Yes",XLOOKUP(D6985,'Dam Lines'!A:A,'Dam Lines'!J:J),"")</f>
        <v>SAMMIE</v>
      </c>
    </row>
    <row r="6986" hidden="1">
      <c r="A6986" s="11">
        <v>6.0</v>
      </c>
      <c r="B6986" s="2" t="s">
        <v>3330</v>
      </c>
      <c r="C6986" s="2" t="s">
        <v>2749</v>
      </c>
      <c r="D6986" s="2" t="s">
        <v>3331</v>
      </c>
      <c r="E6986" s="3" t="s">
        <v>1779</v>
      </c>
      <c r="F6986" s="3" t="s">
        <v>1869</v>
      </c>
      <c r="G6986" s="8" t="str">
        <f>IF(COUNTIF('Dam Lines'!A:A,D6986)&gt;0,"Yes","No")</f>
        <v>No</v>
      </c>
      <c r="H6986" s="14" t="s">
        <v>1742</v>
      </c>
      <c r="I6986" s="8" t="str">
        <f t="array" ref="I6986">IF(G6986="Yes",XLOOKUP(D6986,'Dam Lines'!A:A,'Dam Lines'!J:J),"")</f>
        <v/>
      </c>
    </row>
    <row r="6987" hidden="1">
      <c r="A6987" s="11">
        <v>7.0</v>
      </c>
      <c r="B6987" s="2" t="s">
        <v>3329</v>
      </c>
      <c r="C6987" s="2" t="s">
        <v>2347</v>
      </c>
      <c r="D6987" s="2" t="s">
        <v>551</v>
      </c>
      <c r="E6987" s="4" t="s">
        <v>1779</v>
      </c>
      <c r="F6987" s="4" t="s">
        <v>1869</v>
      </c>
      <c r="G6987" s="8" t="str">
        <f>IF(COUNTIF('Dam Lines'!A:A,D6987)&gt;0,"Yes","No")</f>
        <v>Yes</v>
      </c>
      <c r="H6987" s="14" t="s">
        <v>1761</v>
      </c>
      <c r="I6987" s="8" t="str">
        <f t="array" ref="I6987">IF(G6987="Yes",XLOOKUP(D6987,'Dam Lines'!A:A,'Dam Lines'!J:J),"")</f>
        <v>SCHOLOM</v>
      </c>
    </row>
    <row r="6988" hidden="1">
      <c r="A6988" s="11">
        <v>8.0</v>
      </c>
      <c r="B6988" s="2" t="s">
        <v>2818</v>
      </c>
      <c r="C6988" s="2" t="s">
        <v>1886</v>
      </c>
      <c r="D6988" s="2" t="s">
        <v>2819</v>
      </c>
      <c r="E6988" s="3" t="s">
        <v>1779</v>
      </c>
      <c r="F6988" s="3" t="s">
        <v>1869</v>
      </c>
      <c r="G6988" s="8" t="str">
        <f>IF(COUNTIF('Dam Lines'!A:A,D6988)&gt;0,"Yes","No")</f>
        <v>No</v>
      </c>
      <c r="H6988" s="14" t="s">
        <v>1742</v>
      </c>
      <c r="I6988" s="8" t="str">
        <f t="array" ref="I6988">IF(G6988="Yes",XLOOKUP(D6988,'Dam Lines'!A:A,'Dam Lines'!J:J),"")</f>
        <v/>
      </c>
    </row>
    <row r="6989" hidden="1">
      <c r="A6989" s="11">
        <v>9.0</v>
      </c>
      <c r="B6989" s="2" t="s">
        <v>2578</v>
      </c>
      <c r="C6989" s="2" t="s">
        <v>1817</v>
      </c>
      <c r="D6989" s="2" t="s">
        <v>416</v>
      </c>
      <c r="E6989" s="3" t="s">
        <v>1779</v>
      </c>
      <c r="F6989" s="3" t="s">
        <v>1869</v>
      </c>
      <c r="G6989" s="8" t="str">
        <f>IF(COUNTIF('Dam Lines'!A:A,D6989)&gt;0,"Yes","No")</f>
        <v>Yes</v>
      </c>
      <c r="H6989" s="14" t="s">
        <v>1761</v>
      </c>
      <c r="I6989" s="8" t="str">
        <f t="array" ref="I6989">IF(G6989="Yes",XLOOKUP(D6989,'Dam Lines'!A:A,'Dam Lines'!J:J),"")</f>
        <v>SOUMEIRA</v>
      </c>
    </row>
    <row r="6990" hidden="1">
      <c r="A6990" s="11">
        <v>10.0</v>
      </c>
      <c r="B6990" s="2" t="s">
        <v>1335</v>
      </c>
      <c r="C6990" s="2" t="s">
        <v>1798</v>
      </c>
      <c r="D6990" s="2" t="s">
        <v>1336</v>
      </c>
      <c r="E6990" s="3" t="s">
        <v>1779</v>
      </c>
      <c r="F6990" s="3" t="s">
        <v>1869</v>
      </c>
      <c r="G6990" s="8" t="str">
        <f>IF(COUNTIF('Dam Lines'!A:A,D6990)&gt;0,"Yes","No")</f>
        <v>No</v>
      </c>
      <c r="H6990" s="14" t="s">
        <v>1761</v>
      </c>
      <c r="I6990" s="8" t="str">
        <f t="array" ref="I6990">IF(G6990="Yes",XLOOKUP(D6990,'Dam Lines'!A:A,'Dam Lines'!J:J),"")</f>
        <v/>
      </c>
    </row>
    <row r="6991" hidden="1">
      <c r="A6991" s="11">
        <v>11.0</v>
      </c>
      <c r="B6991" s="2" t="s">
        <v>2204</v>
      </c>
      <c r="C6991" s="2" t="s">
        <v>1798</v>
      </c>
      <c r="D6991" s="2" t="s">
        <v>906</v>
      </c>
      <c r="E6991" s="3" t="s">
        <v>1779</v>
      </c>
      <c r="F6991" s="3" t="s">
        <v>1869</v>
      </c>
      <c r="G6991" s="8" t="str">
        <f>IF(COUNTIF('Dam Lines'!A:A,D6991)&gt;0,"Yes","No")</f>
        <v>Yes</v>
      </c>
      <c r="H6991" s="14" t="s">
        <v>1742</v>
      </c>
      <c r="I6991" s="8" t="str">
        <f t="array" ref="I6991">IF(G6991="Yes",XLOOKUP(D6991,'Dam Lines'!A:A,'Dam Lines'!J:J),"")</f>
        <v>HANIFA</v>
      </c>
    </row>
    <row r="6992" hidden="1">
      <c r="A6992" s="11">
        <v>12.0</v>
      </c>
      <c r="B6992" s="2" t="s">
        <v>2931</v>
      </c>
      <c r="C6992" s="2" t="s">
        <v>1817</v>
      </c>
      <c r="D6992" s="2" t="s">
        <v>625</v>
      </c>
      <c r="E6992" s="3" t="s">
        <v>1779</v>
      </c>
      <c r="F6992" s="3" t="s">
        <v>1869</v>
      </c>
      <c r="G6992" s="8" t="str">
        <f>IF(COUNTIF('Dam Lines'!A:A,D6992)&gt;0,"Yes","No")</f>
        <v>Yes</v>
      </c>
      <c r="H6992" s="14" t="s">
        <v>1761</v>
      </c>
      <c r="I6992" s="8" t="str">
        <f t="array" ref="I6992">IF(G6992="Yes",XLOOKUP(D6992,'Dam Lines'!A:A,'Dam Lines'!J:J),"")</f>
        <v>NEVADA II</v>
      </c>
    </row>
    <row r="6993" hidden="1">
      <c r="A6993" s="11">
        <v>13.0</v>
      </c>
      <c r="B6993" s="2" t="s">
        <v>3335</v>
      </c>
      <c r="C6993" s="2" t="s">
        <v>2821</v>
      </c>
      <c r="D6993" s="2" t="s">
        <v>3336</v>
      </c>
      <c r="E6993" s="3" t="s">
        <v>1779</v>
      </c>
      <c r="F6993" s="3" t="s">
        <v>1869</v>
      </c>
      <c r="G6993" s="8" t="str">
        <f>IF(COUNTIF('Dam Lines'!A:A,D6993)&gt;0,"Yes","No")</f>
        <v>No</v>
      </c>
      <c r="H6993" s="14" t="s">
        <v>1742</v>
      </c>
      <c r="I6993" s="8" t="str">
        <f t="array" ref="I6993">IF(G6993="Yes",XLOOKUP(D6993,'Dam Lines'!A:A,'Dam Lines'!J:J),"")</f>
        <v/>
      </c>
    </row>
    <row r="6994" hidden="1">
      <c r="A6994" s="11">
        <v>14.0</v>
      </c>
      <c r="B6994" s="2" t="s">
        <v>3160</v>
      </c>
      <c r="C6994" s="2" t="s">
        <v>1744</v>
      </c>
      <c r="D6994" s="2" t="s">
        <v>1068</v>
      </c>
      <c r="E6994" s="3" t="s">
        <v>1779</v>
      </c>
      <c r="F6994" s="3" t="s">
        <v>1869</v>
      </c>
      <c r="G6994" s="8" t="str">
        <f>IF(COUNTIF('Dam Lines'!A:A,D6994)&gt;0,"Yes","No")</f>
        <v>Yes</v>
      </c>
      <c r="H6994" s="14" t="s">
        <v>1742</v>
      </c>
      <c r="I6994" s="8" t="str">
        <f t="array" ref="I6994">IF(G6994="Yes",XLOOKUP(D6994,'Dam Lines'!A:A,'Dam Lines'!J:J),"")</f>
        <v>RW RAFINA</v>
      </c>
    </row>
    <row r="6995" hidden="1">
      <c r="A6995" s="11">
        <v>15.0</v>
      </c>
      <c r="B6995" s="2" t="s">
        <v>2231</v>
      </c>
      <c r="C6995" s="2" t="s">
        <v>1768</v>
      </c>
      <c r="D6995" s="2" t="s">
        <v>1375</v>
      </c>
      <c r="E6995" s="3" t="s">
        <v>1779</v>
      </c>
      <c r="F6995" s="3" t="s">
        <v>1869</v>
      </c>
      <c r="G6995" s="8" t="str">
        <f>IF(COUNTIF('Dam Lines'!A:A,D6995)&gt;0,"Yes","No")</f>
        <v>Yes</v>
      </c>
      <c r="H6995" s="14" t="s">
        <v>1742</v>
      </c>
      <c r="I6995" s="8" t="str">
        <f t="array" ref="I6995">IF(G6995="Yes",XLOOKUP(D6995,'Dam Lines'!A:A,'Dam Lines'!J:J),"")</f>
        <v>WARZANA DE DYMON</v>
      </c>
    </row>
    <row r="6996" hidden="1">
      <c r="A6996" s="11">
        <v>1.0</v>
      </c>
      <c r="B6996" s="2" t="s">
        <v>1339</v>
      </c>
      <c r="C6996" s="2" t="s">
        <v>1823</v>
      </c>
      <c r="D6996" s="2" t="s">
        <v>1041</v>
      </c>
      <c r="E6996" s="4" t="s">
        <v>1740</v>
      </c>
      <c r="F6996" s="4" t="s">
        <v>1887</v>
      </c>
      <c r="G6996" s="8" t="str">
        <f>IF(COUNTIF('Dam Lines'!A:A,D6996)&gt;0,"Yes","No")</f>
        <v>Yes</v>
      </c>
      <c r="H6996" s="14" t="s">
        <v>1761</v>
      </c>
      <c r="I6996" s="8" t="str">
        <f t="array" ref="I6996">IF(G6996="Yes",XLOOKUP(D6996,'Dam Lines'!A:A,'Dam Lines'!J:J),"")</f>
        <v>FATMA</v>
      </c>
    </row>
    <row r="6997" hidden="1">
      <c r="A6997" s="11">
        <v>2.0</v>
      </c>
      <c r="B6997" s="2" t="s">
        <v>3560</v>
      </c>
      <c r="C6997" s="2" t="s">
        <v>1744</v>
      </c>
      <c r="D6997" s="2" t="s">
        <v>248</v>
      </c>
      <c r="E6997" s="3" t="s">
        <v>1740</v>
      </c>
      <c r="F6997" s="3" t="s">
        <v>1887</v>
      </c>
      <c r="G6997" s="8" t="str">
        <f>IF(COUNTIF('Dam Lines'!A:A,D6997)&gt;0,"Yes","No")</f>
        <v>Yes</v>
      </c>
      <c r="H6997" s="14" t="s">
        <v>1761</v>
      </c>
      <c r="I6997" s="8" t="str">
        <f t="array" ref="I6997">IF(G6997="Yes",XLOOKUP(D6997,'Dam Lines'!A:A,'Dam Lines'!J:J),"")</f>
        <v>JELBA</v>
      </c>
    </row>
    <row r="6998" hidden="1">
      <c r="A6998" s="11">
        <v>3.0</v>
      </c>
      <c r="B6998" s="2" t="s">
        <v>3561</v>
      </c>
      <c r="C6998" s="2" t="s">
        <v>3562</v>
      </c>
      <c r="D6998" s="2" t="s">
        <v>3563</v>
      </c>
      <c r="E6998" s="3" t="s">
        <v>1740</v>
      </c>
      <c r="F6998" s="3" t="s">
        <v>1887</v>
      </c>
      <c r="G6998" s="8" t="str">
        <f>IF(COUNTIF('Dam Lines'!A:A,D6998)&gt;0,"Yes","No")</f>
        <v>No</v>
      </c>
      <c r="H6998" s="14" t="s">
        <v>1742</v>
      </c>
      <c r="I6998" s="8" t="str">
        <f t="array" ref="I6998">IF(G6998="Yes",XLOOKUP(D6998,'Dam Lines'!A:A,'Dam Lines'!J:J),"")</f>
        <v/>
      </c>
    </row>
    <row r="6999" hidden="1">
      <c r="A6999" s="11">
        <v>4.0</v>
      </c>
      <c r="B6999" s="2" t="s">
        <v>3564</v>
      </c>
      <c r="C6999" s="2" t="s">
        <v>2347</v>
      </c>
      <c r="D6999" s="2" t="s">
        <v>151</v>
      </c>
      <c r="E6999" s="3" t="s">
        <v>1740</v>
      </c>
      <c r="F6999" s="3" t="s">
        <v>1887</v>
      </c>
      <c r="G6999" s="8" t="str">
        <f>IF(COUNTIF('Dam Lines'!A:A,D6999)&gt;0,"Yes","No")</f>
        <v>Yes</v>
      </c>
      <c r="H6999" s="14" t="s">
        <v>1742</v>
      </c>
      <c r="I6999" s="8" t="str">
        <f t="array" ref="I6999">IF(G6999="Yes",XLOOKUP(D6999,'Dam Lines'!A:A,'Dam Lines'!J:J),"")</f>
        <v>KARTA</v>
      </c>
    </row>
    <row r="7000" hidden="1">
      <c r="A7000" s="11">
        <v>5.0</v>
      </c>
      <c r="B7000" s="2" t="s">
        <v>3565</v>
      </c>
      <c r="C7000" s="2" t="s">
        <v>1980</v>
      </c>
      <c r="D7000" s="2" t="s">
        <v>3566</v>
      </c>
      <c r="E7000" s="3" t="s">
        <v>1740</v>
      </c>
      <c r="F7000" s="3" t="s">
        <v>1887</v>
      </c>
      <c r="G7000" s="8" t="str">
        <f>IF(COUNTIF('Dam Lines'!A:A,D7000)&gt;0,"Yes","No")</f>
        <v>No</v>
      </c>
      <c r="H7000" s="14" t="s">
        <v>1761</v>
      </c>
      <c r="I7000" s="8" t="str">
        <f t="array" ref="I7000">IF(G7000="Yes",XLOOKUP(D7000,'Dam Lines'!A:A,'Dam Lines'!J:J),"")</f>
        <v/>
      </c>
    </row>
    <row r="7001" hidden="1">
      <c r="A7001" s="11">
        <v>6.0</v>
      </c>
      <c r="B7001" s="2" t="s">
        <v>3427</v>
      </c>
      <c r="C7001" s="2" t="s">
        <v>3428</v>
      </c>
      <c r="D7001" s="2" t="s">
        <v>197</v>
      </c>
      <c r="E7001" s="3" t="s">
        <v>1740</v>
      </c>
      <c r="F7001" s="3" t="s">
        <v>1887</v>
      </c>
      <c r="G7001" s="8" t="str">
        <f>IF(COUNTIF('Dam Lines'!A:A,D7001)&gt;0,"Yes","No")</f>
        <v>Yes</v>
      </c>
      <c r="H7001" s="14" t="s">
        <v>1761</v>
      </c>
      <c r="I7001" s="8" t="str">
        <f t="array" ref="I7001">IF(G7001="Yes",XLOOKUP(D7001,'Dam Lines'!A:A,'Dam Lines'!J:J),"")</f>
        <v>BR BINT CHLOSTA</v>
      </c>
    </row>
    <row r="7002" hidden="1">
      <c r="A7002" s="11">
        <v>7.0</v>
      </c>
      <c r="B7002" s="2" t="s">
        <v>3526</v>
      </c>
      <c r="C7002" s="2" t="s">
        <v>3464</v>
      </c>
      <c r="D7002" s="2" t="s">
        <v>533</v>
      </c>
      <c r="E7002" s="4" t="s">
        <v>1740</v>
      </c>
      <c r="F7002" s="4" t="s">
        <v>1887</v>
      </c>
      <c r="G7002" s="8" t="str">
        <f>IF(COUNTIF('Dam Lines'!A:A,D7002)&gt;0,"Yes","No")</f>
        <v>Yes</v>
      </c>
      <c r="H7002" s="14" t="s">
        <v>1761</v>
      </c>
      <c r="I7002" s="8" t="str">
        <f t="array" ref="I7002">IF(G7002="Yes",XLOOKUP(D7002,'Dam Lines'!A:A,'Dam Lines'!J:J),"")</f>
        <v>ALBA</v>
      </c>
    </row>
    <row r="7003" hidden="1">
      <c r="A7003" s="11">
        <v>8.0</v>
      </c>
      <c r="B7003" s="2" t="s">
        <v>3426</v>
      </c>
      <c r="C7003" s="2" t="s">
        <v>2243</v>
      </c>
      <c r="D7003" s="2" t="s">
        <v>281</v>
      </c>
      <c r="E7003" s="3" t="s">
        <v>1740</v>
      </c>
      <c r="F7003" s="3" t="s">
        <v>1887</v>
      </c>
      <c r="G7003" s="8" t="str">
        <f>IF(COUNTIF('Dam Lines'!A:A,D7003)&gt;0,"Yes","No")</f>
        <v>Yes</v>
      </c>
      <c r="H7003" s="14" t="s">
        <v>1742</v>
      </c>
      <c r="I7003" s="8" t="str">
        <f t="array" ref="I7003">IF(G7003="Yes",XLOOKUP(D7003,'Dam Lines'!A:A,'Dam Lines'!J:J),"")</f>
        <v>CAIDA</v>
      </c>
    </row>
    <row r="7004" hidden="1">
      <c r="A7004" s="11">
        <v>9.0</v>
      </c>
      <c r="B7004" s="2" t="s">
        <v>1065</v>
      </c>
      <c r="C7004" s="2" t="s">
        <v>1744</v>
      </c>
      <c r="D7004" s="2" t="s">
        <v>3432</v>
      </c>
      <c r="E7004" s="3" t="s">
        <v>1740</v>
      </c>
      <c r="F7004" s="3" t="s">
        <v>1887</v>
      </c>
      <c r="G7004" s="1" t="s">
        <v>1780</v>
      </c>
      <c r="H7004" s="14" t="s">
        <v>1761</v>
      </c>
      <c r="I7004" s="8" t="str">
        <f t="array" ref="I7004">XLOOKUP(B7004,'Dam Lines'!A:A,'Dam Lines'!J:J)</f>
        <v>GITANE DE CREUSE</v>
      </c>
    </row>
    <row r="7005" hidden="1">
      <c r="A7005" s="11">
        <v>10.0</v>
      </c>
      <c r="B7005" s="2" t="s">
        <v>3567</v>
      </c>
      <c r="C7005" s="2" t="s">
        <v>1823</v>
      </c>
      <c r="D7005" s="2" t="s">
        <v>342</v>
      </c>
      <c r="E7005" s="3" t="s">
        <v>1740</v>
      </c>
      <c r="F7005" s="3" t="s">
        <v>1887</v>
      </c>
      <c r="G7005" s="8" t="str">
        <f>IF(COUNTIF('Dam Lines'!A:A,D7005)&gt;0,"Yes","No")</f>
        <v>Yes</v>
      </c>
      <c r="H7005" s="14" t="s">
        <v>1742</v>
      </c>
      <c r="I7005" s="8" t="str">
        <f t="array" ref="I7005">IF(G7005="Yes",XLOOKUP(D7005,'Dam Lines'!A:A,'Dam Lines'!J:J),"")</f>
        <v>MADOU</v>
      </c>
    </row>
    <row r="7006" hidden="1">
      <c r="A7006" s="11">
        <v>11.0</v>
      </c>
      <c r="B7006" s="2" t="s">
        <v>3568</v>
      </c>
      <c r="C7006" s="2" t="s">
        <v>2151</v>
      </c>
      <c r="D7006" s="2" t="s">
        <v>1026</v>
      </c>
      <c r="E7006" s="16" t="s">
        <v>1740</v>
      </c>
      <c r="F7006" s="16" t="s">
        <v>1887</v>
      </c>
      <c r="G7006" s="8" t="str">
        <f>IF(COUNTIF('Dam Lines'!A:A,D7006)&gt;0,"Yes","No")</f>
        <v>Yes</v>
      </c>
      <c r="H7006" s="14" t="s">
        <v>1761</v>
      </c>
      <c r="I7006" s="8" t="str">
        <f t="array" ref="I7006">IF(G7006="Yes",XLOOKUP(D7006,'Dam Lines'!A:A,'Dam Lines'!J:J),"")</f>
        <v>ELOA</v>
      </c>
    </row>
    <row r="7007" hidden="1">
      <c r="A7007" s="11">
        <v>12.0</v>
      </c>
      <c r="B7007" s="2" t="s">
        <v>3465</v>
      </c>
      <c r="C7007" s="2" t="s">
        <v>1823</v>
      </c>
      <c r="D7007" s="2" t="s">
        <v>910</v>
      </c>
      <c r="E7007" s="3" t="s">
        <v>1740</v>
      </c>
      <c r="F7007" s="3" t="s">
        <v>1887</v>
      </c>
      <c r="G7007" s="8" t="str">
        <f>IF(COUNTIF('Dam Lines'!A:A,D7007)&gt;0,"Yes","No")</f>
        <v>Yes</v>
      </c>
      <c r="H7007" s="14" t="s">
        <v>1742</v>
      </c>
      <c r="I7007" s="8" t="str">
        <f t="array" ref="I7007">IF(G7007="Yes",XLOOKUP(D7007,'Dam Lines'!A:A,'Dam Lines'!J:J),"")</f>
        <v>NEVADA II</v>
      </c>
    </row>
    <row r="7008" hidden="1">
      <c r="A7008" s="11">
        <v>13.0</v>
      </c>
      <c r="B7008" s="2" t="s">
        <v>3421</v>
      </c>
      <c r="C7008" s="2" t="s">
        <v>1744</v>
      </c>
      <c r="D7008" s="2" t="s">
        <v>1892</v>
      </c>
      <c r="E7008" s="3" t="s">
        <v>1740</v>
      </c>
      <c r="F7008" s="3" t="s">
        <v>1887</v>
      </c>
      <c r="G7008" s="8" t="str">
        <f>IF(COUNTIF('Dam Lines'!A:A,D7008)&gt;0,"Yes","No")</f>
        <v>No</v>
      </c>
      <c r="H7008" s="14" t="s">
        <v>1761</v>
      </c>
      <c r="I7008" s="8" t="str">
        <f t="array" ref="I7008">IF(G7008="Yes",XLOOKUP(D7008,'Dam Lines'!A:A,'Dam Lines'!J:J),"")</f>
        <v/>
      </c>
    </row>
    <row r="7009" hidden="1">
      <c r="A7009" s="11">
        <v>14.0</v>
      </c>
      <c r="B7009" s="2" t="s">
        <v>1027</v>
      </c>
      <c r="C7009" s="2" t="s">
        <v>1935</v>
      </c>
      <c r="D7009" s="2" t="s">
        <v>1028</v>
      </c>
      <c r="E7009" s="3" t="s">
        <v>1740</v>
      </c>
      <c r="F7009" s="3" t="s">
        <v>1887</v>
      </c>
      <c r="G7009" s="1" t="s">
        <v>1780</v>
      </c>
      <c r="H7009" s="14" t="s">
        <v>1761</v>
      </c>
      <c r="I7009" s="8" t="str">
        <f t="array" ref="I7009">XLOOKUP(B7009,'Dam Lines'!A:A,'Dam Lines'!J:J)</f>
        <v>NEVADA II</v>
      </c>
    </row>
    <row r="7010" hidden="1">
      <c r="A7010" s="11">
        <v>15.0</v>
      </c>
      <c r="B7010" s="2" t="s">
        <v>3569</v>
      </c>
      <c r="C7010" s="2" t="s">
        <v>3300</v>
      </c>
      <c r="D7010" s="2" t="s">
        <v>284</v>
      </c>
      <c r="E7010" s="3" t="s">
        <v>1740</v>
      </c>
      <c r="F7010" s="3" t="s">
        <v>1887</v>
      </c>
      <c r="G7010" s="8" t="str">
        <f>IF(COUNTIF('Dam Lines'!A:A,D7010)&gt;0,"Yes","No")</f>
        <v>Yes</v>
      </c>
      <c r="H7010" s="14" t="s">
        <v>1761</v>
      </c>
      <c r="I7010" s="8" t="str">
        <f t="array" ref="I7010">IF(G7010="Yes",XLOOKUP(D7010,'Dam Lines'!A:A,'Dam Lines'!J:J),"")</f>
        <v>MONAT</v>
      </c>
    </row>
    <row r="7011" hidden="1">
      <c r="A7011" s="11">
        <v>1.0</v>
      </c>
      <c r="B7011" s="2" t="s">
        <v>3378</v>
      </c>
      <c r="C7011" s="2" t="s">
        <v>3323</v>
      </c>
      <c r="D7011" s="2" t="s">
        <v>150</v>
      </c>
      <c r="E7011" s="4" t="s">
        <v>1779</v>
      </c>
      <c r="F7011" s="4" t="s">
        <v>1741</v>
      </c>
      <c r="G7011" s="8" t="str">
        <f>IF(COUNTIF('Dam Lines'!A:A,D7011)&gt;0,"Yes","No")</f>
        <v>Yes</v>
      </c>
      <c r="H7011" s="14" t="s">
        <v>1742</v>
      </c>
      <c r="I7011" s="8" t="str">
        <f t="array" ref="I7011">IF(G7011="Yes",XLOOKUP(D7011,'Dam Lines'!A:A,'Dam Lines'!J:J),"")</f>
        <v>KARTA</v>
      </c>
    </row>
    <row r="7012" hidden="1">
      <c r="A7012" s="11">
        <v>2.0</v>
      </c>
      <c r="B7012" s="2" t="s">
        <v>2991</v>
      </c>
      <c r="C7012" s="2" t="s">
        <v>1798</v>
      </c>
      <c r="D7012" s="2" t="s">
        <v>253</v>
      </c>
      <c r="E7012" s="3" t="s">
        <v>1779</v>
      </c>
      <c r="F7012" s="3" t="s">
        <v>1741</v>
      </c>
      <c r="G7012" s="8" t="str">
        <f>IF(COUNTIF('Dam Lines'!A:A,D7012)&gt;0,"Yes","No")</f>
        <v>Yes</v>
      </c>
      <c r="H7012" s="14" t="s">
        <v>1742</v>
      </c>
      <c r="I7012" s="8" t="str">
        <f t="array" ref="I7012">IF(G7012="Yes",XLOOKUP(D7012,'Dam Lines'!A:A,'Dam Lines'!J:J),"")</f>
        <v>CHAR-RICH ALECIA</v>
      </c>
    </row>
    <row r="7013" hidden="1">
      <c r="A7013" s="11">
        <v>3.0</v>
      </c>
      <c r="B7013" s="2" t="s">
        <v>1787</v>
      </c>
      <c r="C7013" s="2" t="s">
        <v>1788</v>
      </c>
      <c r="D7013" s="2" t="s">
        <v>1789</v>
      </c>
      <c r="E7013" s="3" t="s">
        <v>1779</v>
      </c>
      <c r="F7013" s="3" t="s">
        <v>1741</v>
      </c>
      <c r="G7013" s="8" t="str">
        <f>IF(COUNTIF('Dam Lines'!A:A,D7013)&gt;0,"Yes","No")</f>
        <v>No</v>
      </c>
      <c r="H7013" s="14" t="s">
        <v>1742</v>
      </c>
      <c r="I7013" s="8" t="str">
        <f t="array" ref="I7013">IF(G7013="Yes",XLOOKUP(D7013,'Dam Lines'!A:A,'Dam Lines'!J:J),"")</f>
        <v/>
      </c>
    </row>
    <row r="7014" hidden="1">
      <c r="A7014" s="11">
        <v>4.0</v>
      </c>
      <c r="B7014" s="2" t="s">
        <v>2803</v>
      </c>
      <c r="C7014" s="2" t="s">
        <v>2024</v>
      </c>
      <c r="D7014" s="2" t="s">
        <v>996</v>
      </c>
      <c r="E7014" s="3" t="s">
        <v>1779</v>
      </c>
      <c r="F7014" s="3" t="s">
        <v>1741</v>
      </c>
      <c r="G7014" s="8" t="str">
        <f>IF(COUNTIF('Dam Lines'!A:A,D7014)&gt;0,"Yes","No")</f>
        <v>Yes</v>
      </c>
      <c r="H7014" s="14" t="s">
        <v>1761</v>
      </c>
      <c r="I7014" s="8" t="str">
        <f t="array" ref="I7014">IF(G7014="Yes",XLOOKUP(D7014,'Dam Lines'!A:A,'Dam Lines'!J:J),"")</f>
        <v>CAIDA</v>
      </c>
    </row>
    <row r="7015" hidden="1">
      <c r="A7015" s="11">
        <v>5.0</v>
      </c>
      <c r="B7015" s="2" t="s">
        <v>2557</v>
      </c>
      <c r="C7015" s="2" t="s">
        <v>1802</v>
      </c>
      <c r="D7015" s="2" t="s">
        <v>878</v>
      </c>
      <c r="E7015" s="3" t="s">
        <v>1779</v>
      </c>
      <c r="F7015" s="3" t="s">
        <v>1741</v>
      </c>
      <c r="G7015" s="8" t="str">
        <f>IF(COUNTIF('Dam Lines'!A:A,D7015)&gt;0,"Yes","No")</f>
        <v>Yes</v>
      </c>
      <c r="H7015" s="14" t="s">
        <v>1742</v>
      </c>
      <c r="I7015" s="8" t="str">
        <f t="array" ref="I7015">IF(G7015="Yes",XLOOKUP(D7015,'Dam Lines'!A:A,'Dam Lines'!J:J),"")</f>
        <v>FITZ LESLIE</v>
      </c>
    </row>
    <row r="7016" hidden="1">
      <c r="A7016" s="11">
        <v>6.0</v>
      </c>
      <c r="B7016" s="2" t="s">
        <v>2820</v>
      </c>
      <c r="C7016" s="2" t="s">
        <v>2821</v>
      </c>
      <c r="D7016" s="2" t="s">
        <v>2822</v>
      </c>
      <c r="E7016" s="3" t="s">
        <v>1779</v>
      </c>
      <c r="F7016" s="3" t="s">
        <v>1741</v>
      </c>
      <c r="G7016" s="8" t="str">
        <f>IF(COUNTIF('Dam Lines'!A:A,D7016)&gt;0,"Yes","No")</f>
        <v>No</v>
      </c>
      <c r="H7016" s="14" t="s">
        <v>1742</v>
      </c>
      <c r="I7016" s="8" t="str">
        <f t="array" ref="I7016">IF(G7016="Yes",XLOOKUP(D7016,'Dam Lines'!A:A,'Dam Lines'!J:J),"")</f>
        <v/>
      </c>
    </row>
    <row r="7017" hidden="1">
      <c r="A7017" s="11">
        <v>7.0</v>
      </c>
      <c r="B7017" s="2" t="s">
        <v>3121</v>
      </c>
      <c r="C7017" s="2" t="s">
        <v>2314</v>
      </c>
      <c r="D7017" s="2" t="s">
        <v>476</v>
      </c>
      <c r="E7017" s="4" t="s">
        <v>1779</v>
      </c>
      <c r="F7017" s="4" t="s">
        <v>1741</v>
      </c>
      <c r="G7017" s="8" t="str">
        <f>IF(COUNTIF('Dam Lines'!A:A,D7017)&gt;0,"Yes","No")</f>
        <v>Yes</v>
      </c>
      <c r="H7017" s="14" t="s">
        <v>1742</v>
      </c>
      <c r="I7017" s="8" t="str">
        <f t="array" ref="I7017">IF(G7017="Yes",XLOOKUP(D7017,'Dam Lines'!A:A,'Dam Lines'!J:J),"")</f>
        <v>ESTERELLA</v>
      </c>
    </row>
    <row r="7018" hidden="1">
      <c r="A7018" s="11">
        <v>8.0</v>
      </c>
      <c r="B7018" s="2" t="s">
        <v>1963</v>
      </c>
      <c r="C7018" s="2" t="s">
        <v>1964</v>
      </c>
      <c r="D7018" s="2" t="s">
        <v>1965</v>
      </c>
      <c r="E7018" s="3" t="s">
        <v>1779</v>
      </c>
      <c r="F7018" s="3" t="s">
        <v>1741</v>
      </c>
      <c r="G7018" s="8" t="str">
        <f>IF(COUNTIF('Dam Lines'!A:A,D7018)&gt;0,"Yes","No")</f>
        <v>No</v>
      </c>
      <c r="H7018" s="14" t="s">
        <v>1742</v>
      </c>
      <c r="I7018" s="8" t="str">
        <f t="array" ref="I7018">IF(G7018="Yes",XLOOKUP(D7018,'Dam Lines'!A:A,'Dam Lines'!J:J),"")</f>
        <v/>
      </c>
    </row>
    <row r="7019" hidden="1">
      <c r="A7019" s="11">
        <v>9.0</v>
      </c>
      <c r="B7019" s="2" t="s">
        <v>3167</v>
      </c>
      <c r="C7019" s="2" t="s">
        <v>1798</v>
      </c>
      <c r="D7019" s="2" t="s">
        <v>994</v>
      </c>
      <c r="E7019" s="3" t="s">
        <v>1779</v>
      </c>
      <c r="F7019" s="3" t="s">
        <v>1741</v>
      </c>
      <c r="G7019" s="8" t="str">
        <f>IF(COUNTIF('Dam Lines'!A:A,D7019)&gt;0,"Yes","No")</f>
        <v>Yes</v>
      </c>
      <c r="H7019" s="14" t="s">
        <v>1761</v>
      </c>
      <c r="I7019" s="8" t="str">
        <f t="array" ref="I7019">IF(G7019="Yes",XLOOKUP(D7019,'Dam Lines'!A:A,'Dam Lines'!J:J),"")</f>
        <v>NEVADA II</v>
      </c>
    </row>
    <row r="7020" hidden="1">
      <c r="A7020" s="11">
        <v>10.0</v>
      </c>
      <c r="B7020" s="2" t="s">
        <v>3060</v>
      </c>
      <c r="C7020" s="2" t="s">
        <v>1844</v>
      </c>
      <c r="D7020" s="2" t="s">
        <v>662</v>
      </c>
      <c r="E7020" s="3" t="s">
        <v>1779</v>
      </c>
      <c r="F7020" s="3" t="s">
        <v>1741</v>
      </c>
      <c r="G7020" s="8" t="str">
        <f>IF(COUNTIF('Dam Lines'!A:A,D7020)&gt;0,"Yes","No")</f>
        <v>Yes</v>
      </c>
      <c r="H7020" s="14" t="s">
        <v>1742</v>
      </c>
      <c r="I7020" s="8" t="str">
        <f t="array" ref="I7020">IF(G7020="Yes",XLOOKUP(D7020,'Dam Lines'!A:A,'Dam Lines'!J:J),"")</f>
        <v>FATMA</v>
      </c>
    </row>
    <row r="7021" hidden="1">
      <c r="A7021" s="11">
        <v>11.0</v>
      </c>
      <c r="B7021" s="2" t="s">
        <v>3008</v>
      </c>
      <c r="C7021" s="2" t="s">
        <v>3009</v>
      </c>
      <c r="D7021" s="2" t="s">
        <v>1189</v>
      </c>
      <c r="E7021" s="3" t="s">
        <v>1779</v>
      </c>
      <c r="F7021" s="3" t="s">
        <v>1741</v>
      </c>
      <c r="G7021" s="8" t="str">
        <f>IF(COUNTIF('Dam Lines'!A:A,D7021)&gt;0,"Yes","No")</f>
        <v>Yes</v>
      </c>
      <c r="H7021" s="14" t="s">
        <v>1742</v>
      </c>
      <c r="I7021" s="8" t="str">
        <f t="array" ref="I7021">IF(G7021="Yes",XLOOKUP(D7021,'Dam Lines'!A:A,'Dam Lines'!J:J),"")</f>
        <v>KEYSTONE</v>
      </c>
    </row>
    <row r="7022" hidden="1">
      <c r="A7022" s="11">
        <v>12.0</v>
      </c>
      <c r="B7022" s="2" t="s">
        <v>2502</v>
      </c>
      <c r="C7022" s="2" t="s">
        <v>1752</v>
      </c>
      <c r="D7022" s="2" t="s">
        <v>372</v>
      </c>
      <c r="E7022" s="3" t="s">
        <v>1779</v>
      </c>
      <c r="F7022" s="3" t="s">
        <v>1741</v>
      </c>
      <c r="G7022" s="8" t="str">
        <f>IF(COUNTIF('Dam Lines'!A:A,D7022)&gt;0,"Yes","No")</f>
        <v>Yes</v>
      </c>
      <c r="H7022" s="14" t="s">
        <v>1761</v>
      </c>
      <c r="I7022" s="8" t="str">
        <f t="array" ref="I7022">IF(G7022="Yes",XLOOKUP(D7022,'Dam Lines'!A:A,'Dam Lines'!J:J),"")</f>
        <v>NEVADA II</v>
      </c>
    </row>
    <row r="7023" hidden="1">
      <c r="A7023" s="11">
        <v>13.0</v>
      </c>
      <c r="B7023" s="2" t="s">
        <v>3058</v>
      </c>
      <c r="C7023" s="2" t="s">
        <v>1752</v>
      </c>
      <c r="D7023" s="2" t="s">
        <v>211</v>
      </c>
      <c r="E7023" s="3" t="s">
        <v>1779</v>
      </c>
      <c r="F7023" s="3" t="s">
        <v>1741</v>
      </c>
      <c r="G7023" s="8" t="str">
        <f>IF(COUNTIF('Dam Lines'!A:A,D7023)&gt;0,"Yes","No")</f>
        <v>Yes</v>
      </c>
      <c r="H7023" s="14" t="s">
        <v>1742</v>
      </c>
      <c r="I7023" s="8" t="str">
        <f t="array" ref="I7023">IF(G7023="Yes",XLOOKUP(D7023,'Dam Lines'!A:A,'Dam Lines'!J:J),"")</f>
        <v>PL TSASSOON</v>
      </c>
    </row>
    <row r="7024" hidden="1">
      <c r="A7024" s="11">
        <v>14.0</v>
      </c>
      <c r="B7024" s="2" t="s">
        <v>1855</v>
      </c>
      <c r="C7024" s="2" t="s">
        <v>1791</v>
      </c>
      <c r="D7024" s="2" t="s">
        <v>1856</v>
      </c>
      <c r="E7024" s="3" t="s">
        <v>1779</v>
      </c>
      <c r="F7024" s="3" t="s">
        <v>1741</v>
      </c>
      <c r="G7024" s="8" t="str">
        <f>IF(COUNTIF('Dam Lines'!A:A,D7024)&gt;0,"Yes","No")</f>
        <v>No</v>
      </c>
      <c r="H7024" s="14" t="s">
        <v>1742</v>
      </c>
      <c r="I7024" s="8" t="str">
        <f t="array" ref="I7024">IF(G7024="Yes",XLOOKUP(D7024,'Dam Lines'!A:A,'Dam Lines'!J:J),"")</f>
        <v/>
      </c>
    </row>
    <row r="7025" hidden="1">
      <c r="A7025" s="11">
        <v>15.0</v>
      </c>
      <c r="B7025" s="2" t="s">
        <v>3133</v>
      </c>
      <c r="C7025" s="2" t="s">
        <v>1752</v>
      </c>
      <c r="D7025" s="2" t="s">
        <v>3134</v>
      </c>
      <c r="E7025" s="3" t="s">
        <v>1779</v>
      </c>
      <c r="F7025" s="3" t="s">
        <v>1741</v>
      </c>
      <c r="G7025" s="8" t="str">
        <f>IF(COUNTIF('Dam Lines'!A:A,D7025)&gt;0,"Yes","No")</f>
        <v>No</v>
      </c>
      <c r="H7025" s="14" t="s">
        <v>1761</v>
      </c>
      <c r="I7025" s="8" t="str">
        <f t="array" ref="I7025">IF(G7025="Yes",XLOOKUP(D7025,'Dam Lines'!A:A,'Dam Lines'!J:J),"")</f>
        <v/>
      </c>
    </row>
    <row r="7026" hidden="1">
      <c r="A7026" s="11">
        <v>1.0</v>
      </c>
      <c r="B7026" s="2" t="s">
        <v>2497</v>
      </c>
      <c r="C7026" s="2" t="s">
        <v>1962</v>
      </c>
      <c r="D7026" s="2" t="s">
        <v>414</v>
      </c>
      <c r="E7026" s="4" t="s">
        <v>1740</v>
      </c>
      <c r="F7026" s="4" t="s">
        <v>1741</v>
      </c>
      <c r="G7026" s="8" t="str">
        <f>IF(COUNTIF('Dam Lines'!A:A,D7026)&gt;0,"Yes","No")</f>
        <v>Yes</v>
      </c>
      <c r="H7026" s="14" t="s">
        <v>1742</v>
      </c>
      <c r="I7026" s="8" t="str">
        <f t="array" ref="I7026">IF(G7026="Yes",XLOOKUP(D7026,'Dam Lines'!A:A,'Dam Lines'!J:J),"")</f>
        <v>NEVADA II</v>
      </c>
    </row>
    <row r="7027" hidden="1">
      <c r="A7027" s="11">
        <v>2.0</v>
      </c>
      <c r="B7027" s="2" t="s">
        <v>3380</v>
      </c>
      <c r="C7027" s="2" t="s">
        <v>2471</v>
      </c>
      <c r="D7027" s="2" t="s">
        <v>1018</v>
      </c>
      <c r="E7027" s="3" t="s">
        <v>1740</v>
      </c>
      <c r="F7027" s="3" t="s">
        <v>1741</v>
      </c>
      <c r="G7027" s="8" t="str">
        <f>IF(COUNTIF('Dam Lines'!A:A,D7027)&gt;0,"Yes","No")</f>
        <v>Yes</v>
      </c>
      <c r="H7027" s="14" t="s">
        <v>1761</v>
      </c>
      <c r="I7027" s="8" t="str">
        <f t="array" ref="I7027">IF(G7027="Yes",XLOOKUP(D7027,'Dam Lines'!A:A,'Dam Lines'!J:J),"")</f>
        <v>BRUSALLY FARONIFA</v>
      </c>
    </row>
    <row r="7028" hidden="1">
      <c r="A7028" s="11">
        <v>3.0</v>
      </c>
      <c r="B7028" s="2" t="s">
        <v>3570</v>
      </c>
      <c r="C7028" s="2" t="s">
        <v>3288</v>
      </c>
      <c r="D7028" s="2" t="s">
        <v>15</v>
      </c>
      <c r="E7028" s="3" t="s">
        <v>1740</v>
      </c>
      <c r="F7028" s="3" t="s">
        <v>1741</v>
      </c>
      <c r="G7028" s="8" t="str">
        <f>IF(COUNTIF('Dam Lines'!A:A,D7028)&gt;0,"Yes","No")</f>
        <v>Yes</v>
      </c>
      <c r="H7028" s="14" t="s">
        <v>1761</v>
      </c>
      <c r="I7028" s="8" t="str">
        <f t="array" ref="I7028">IF(G7028="Yes",XLOOKUP(D7028,'Dam Lines'!A:A,'Dam Lines'!J:J),"")</f>
        <v>NEVADA II</v>
      </c>
    </row>
    <row r="7029" hidden="1">
      <c r="A7029" s="11">
        <v>4.0</v>
      </c>
      <c r="B7029" s="2" t="s">
        <v>3571</v>
      </c>
      <c r="C7029" s="2" t="s">
        <v>2489</v>
      </c>
      <c r="D7029" s="2" t="s">
        <v>3572</v>
      </c>
      <c r="E7029" s="3" t="s">
        <v>1740</v>
      </c>
      <c r="F7029" s="3" t="s">
        <v>1741</v>
      </c>
      <c r="G7029" s="8" t="str">
        <f>IF(COUNTIF('Dam Lines'!A:A,D7029)&gt;0,"Yes","No")</f>
        <v>No</v>
      </c>
      <c r="H7029" s="14" t="s">
        <v>1761</v>
      </c>
      <c r="I7029" s="8" t="str">
        <f t="array" ref="I7029">IF(G7029="Yes",XLOOKUP(D7029,'Dam Lines'!A:A,'Dam Lines'!J:J),"")</f>
        <v/>
      </c>
    </row>
    <row r="7030" hidden="1">
      <c r="A7030" s="11">
        <v>5.0</v>
      </c>
      <c r="B7030" s="2" t="s">
        <v>3573</v>
      </c>
      <c r="C7030" s="2" t="s">
        <v>1823</v>
      </c>
      <c r="D7030" s="2" t="s">
        <v>3574</v>
      </c>
      <c r="E7030" s="3" t="s">
        <v>1740</v>
      </c>
      <c r="F7030" s="3" t="s">
        <v>1741</v>
      </c>
      <c r="G7030" s="8" t="str">
        <f>IF(COUNTIF('Dam Lines'!A:A,D7030)&gt;0,"Yes","No")</f>
        <v>No</v>
      </c>
      <c r="H7030" s="14" t="s">
        <v>1742</v>
      </c>
      <c r="I7030" s="8" t="str">
        <f t="array" ref="I7030">IF(G7030="Yes",XLOOKUP(D7030,'Dam Lines'!A:A,'Dam Lines'!J:J),"")</f>
        <v/>
      </c>
    </row>
    <row r="7031" hidden="1">
      <c r="A7031" s="11">
        <v>6.0</v>
      </c>
      <c r="B7031" s="2" t="s">
        <v>3439</v>
      </c>
      <c r="C7031" s="2" t="s">
        <v>1747</v>
      </c>
      <c r="D7031" s="2" t="s">
        <v>3440</v>
      </c>
      <c r="E7031" s="3" t="s">
        <v>1740</v>
      </c>
      <c r="F7031" s="3" t="s">
        <v>1741</v>
      </c>
      <c r="G7031" s="8" t="str">
        <f>IF(COUNTIF('Dam Lines'!A:A,D7031)&gt;0,"Yes","No")</f>
        <v>No</v>
      </c>
      <c r="H7031" s="14" t="s">
        <v>1742</v>
      </c>
      <c r="I7031" s="8" t="str">
        <f t="array" ref="I7031">IF(G7031="Yes",XLOOKUP(D7031,'Dam Lines'!A:A,'Dam Lines'!J:J),"")</f>
        <v/>
      </c>
    </row>
    <row r="7032" hidden="1">
      <c r="A7032" s="11">
        <v>7.0</v>
      </c>
      <c r="B7032" s="2" t="s">
        <v>3433</v>
      </c>
      <c r="C7032" s="2" t="s">
        <v>1757</v>
      </c>
      <c r="D7032" s="2" t="s">
        <v>3434</v>
      </c>
      <c r="E7032" s="3" t="s">
        <v>1740</v>
      </c>
      <c r="F7032" s="3" t="s">
        <v>1741</v>
      </c>
      <c r="G7032" s="8" t="str">
        <f>IF(COUNTIF('Dam Lines'!A:A,D7032)&gt;0,"Yes","No")</f>
        <v>No</v>
      </c>
      <c r="H7032" s="14" t="s">
        <v>1761</v>
      </c>
      <c r="I7032" s="8" t="str">
        <f t="array" ref="I7032">IF(G7032="Yes",XLOOKUP(D7032,'Dam Lines'!A:A,'Dam Lines'!J:J),"")</f>
        <v/>
      </c>
    </row>
    <row r="7033" hidden="1">
      <c r="A7033" s="11">
        <v>8.0</v>
      </c>
      <c r="B7033" s="2" t="s">
        <v>3363</v>
      </c>
      <c r="C7033" s="2" t="s">
        <v>1962</v>
      </c>
      <c r="D7033" s="2" t="s">
        <v>450</v>
      </c>
      <c r="E7033" s="4" t="s">
        <v>1740</v>
      </c>
      <c r="F7033" s="4" t="s">
        <v>1741</v>
      </c>
      <c r="G7033" s="8" t="str">
        <f>IF(COUNTIF('Dam Lines'!A:A,D7033)&gt;0,"Yes","No")</f>
        <v>Yes</v>
      </c>
      <c r="H7033" s="14" t="s">
        <v>1742</v>
      </c>
      <c r="I7033" s="8" t="str">
        <f t="array" ref="I7033">IF(G7033="Yes",XLOOKUP(D7033,'Dam Lines'!A:A,'Dam Lines'!J:J),"")</f>
        <v>NEVADA II</v>
      </c>
    </row>
    <row r="7034" hidden="1">
      <c r="A7034" s="11">
        <v>9.0</v>
      </c>
      <c r="B7034" s="2" t="s">
        <v>3430</v>
      </c>
      <c r="C7034" s="2" t="s">
        <v>1744</v>
      </c>
      <c r="D7034" s="2" t="s">
        <v>3431</v>
      </c>
      <c r="E7034" s="3" t="s">
        <v>1740</v>
      </c>
      <c r="F7034" s="3" t="s">
        <v>1741</v>
      </c>
      <c r="G7034" s="8" t="str">
        <f>IF(COUNTIF('Dam Lines'!A:A,D7034)&gt;0,"Yes","No")</f>
        <v>No</v>
      </c>
      <c r="H7034" s="14" t="s">
        <v>1761</v>
      </c>
      <c r="I7034" s="8" t="str">
        <f t="array" ref="I7034">IF(G7034="Yes",XLOOKUP(D7034,'Dam Lines'!A:A,'Dam Lines'!J:J),"")</f>
        <v/>
      </c>
    </row>
    <row r="7035" hidden="1">
      <c r="A7035" s="11">
        <v>10.0</v>
      </c>
      <c r="B7035" s="2" t="s">
        <v>3575</v>
      </c>
      <c r="C7035" s="2" t="s">
        <v>1964</v>
      </c>
      <c r="D7035" s="2" t="s">
        <v>3576</v>
      </c>
      <c r="E7035" s="3" t="s">
        <v>1740</v>
      </c>
      <c r="F7035" s="3" t="s">
        <v>1741</v>
      </c>
      <c r="G7035" s="8" t="str">
        <f>IF(COUNTIF('Dam Lines'!A:A,D7035)&gt;0,"Yes","No")</f>
        <v>No</v>
      </c>
      <c r="H7035" s="14" t="s">
        <v>1742</v>
      </c>
      <c r="I7035" s="8" t="str">
        <f t="array" ref="I7035">IF(G7035="Yes",XLOOKUP(D7035,'Dam Lines'!A:A,'Dam Lines'!J:J),"")</f>
        <v/>
      </c>
    </row>
    <row r="7036" hidden="1">
      <c r="A7036" s="11">
        <v>11.0</v>
      </c>
      <c r="B7036" s="2" t="s">
        <v>3577</v>
      </c>
      <c r="C7036" s="2" t="s">
        <v>3300</v>
      </c>
      <c r="D7036" s="2" t="s">
        <v>3514</v>
      </c>
      <c r="E7036" s="3" t="s">
        <v>1740</v>
      </c>
      <c r="F7036" s="3" t="s">
        <v>1741</v>
      </c>
      <c r="G7036" s="8" t="str">
        <f>IF(COUNTIF('Dam Lines'!A:A,D7036)&gt;0,"Yes","No")</f>
        <v>No</v>
      </c>
      <c r="H7036" s="14" t="s">
        <v>1742</v>
      </c>
      <c r="I7036" s="8" t="str">
        <f t="array" ref="I7036">IF(G7036="Yes",XLOOKUP(D7036,'Dam Lines'!A:A,'Dam Lines'!J:J),"")</f>
        <v/>
      </c>
    </row>
    <row r="7037" hidden="1">
      <c r="A7037" s="11">
        <v>12.0</v>
      </c>
      <c r="B7037" s="2" t="s">
        <v>2936</v>
      </c>
      <c r="C7037" s="2" t="s">
        <v>1962</v>
      </c>
      <c r="D7037" s="2" t="s">
        <v>232</v>
      </c>
      <c r="E7037" s="3" t="s">
        <v>1740</v>
      </c>
      <c r="F7037" s="3" t="s">
        <v>1741</v>
      </c>
      <c r="G7037" s="8" t="str">
        <f>IF(COUNTIF('Dam Lines'!A:A,D7037)&gt;0,"Yes","No")</f>
        <v>Yes</v>
      </c>
      <c r="H7037" s="14" t="s">
        <v>1742</v>
      </c>
      <c r="I7037" s="8" t="str">
        <f t="array" ref="I7037">IF(G7037="Yes",XLOOKUP(D7037,'Dam Lines'!A:A,'Dam Lines'!J:J),"")</f>
        <v>GHARDAIA</v>
      </c>
    </row>
    <row r="7038" hidden="1">
      <c r="A7038" s="11">
        <v>13.0</v>
      </c>
      <c r="B7038" s="2" t="s">
        <v>3552</v>
      </c>
      <c r="C7038" s="2" t="s">
        <v>2486</v>
      </c>
      <c r="D7038" s="2" t="s">
        <v>3553</v>
      </c>
      <c r="E7038" s="3" t="s">
        <v>1740</v>
      </c>
      <c r="F7038" s="3" t="s">
        <v>1741</v>
      </c>
      <c r="G7038" s="8" t="str">
        <f>IF(COUNTIF('Dam Lines'!A:A,D7038)&gt;0,"Yes","No")</f>
        <v>No</v>
      </c>
      <c r="H7038" s="14" t="s">
        <v>1761</v>
      </c>
      <c r="I7038" s="8" t="str">
        <f t="array" ref="I7038">IF(G7038="Yes",XLOOKUP(D7038,'Dam Lines'!A:A,'Dam Lines'!J:J),"")</f>
        <v/>
      </c>
    </row>
    <row r="7039" hidden="1">
      <c r="A7039" s="11">
        <v>14.0</v>
      </c>
      <c r="B7039" s="2" t="s">
        <v>3578</v>
      </c>
      <c r="C7039" s="2" t="s">
        <v>3300</v>
      </c>
      <c r="D7039" s="2" t="s">
        <v>81</v>
      </c>
      <c r="E7039" s="3" t="s">
        <v>1740</v>
      </c>
      <c r="F7039" s="3" t="s">
        <v>1741</v>
      </c>
      <c r="G7039" s="8" t="str">
        <f>IF(COUNTIF('Dam Lines'!A:A,D7039)&gt;0,"Yes","No")</f>
        <v>Yes</v>
      </c>
      <c r="H7039" s="14" t="s">
        <v>1761</v>
      </c>
      <c r="I7039" s="8" t="str">
        <f t="array" ref="I7039">IF(G7039="Yes",XLOOKUP(D7039,'Dam Lines'!A:A,'Dam Lines'!J:J),"")</f>
        <v>MONAT</v>
      </c>
    </row>
    <row r="7040" hidden="1">
      <c r="A7040" s="11">
        <v>15.0</v>
      </c>
      <c r="B7040" s="2" t="s">
        <v>3481</v>
      </c>
      <c r="C7040" s="2" t="s">
        <v>3201</v>
      </c>
      <c r="D7040" s="2" t="s">
        <v>3482</v>
      </c>
      <c r="E7040" s="3" t="s">
        <v>1740</v>
      </c>
      <c r="F7040" s="3" t="s">
        <v>1741</v>
      </c>
      <c r="G7040" s="8" t="str">
        <f>IF(COUNTIF('Dam Lines'!A:A,D7040)&gt;0,"Yes","No")</f>
        <v>No</v>
      </c>
      <c r="H7040" s="14" t="s">
        <v>1761</v>
      </c>
      <c r="I7040" s="8" t="str">
        <f t="array" ref="I7040">IF(G7040="Yes",XLOOKUP(D7040,'Dam Lines'!A:A,'Dam Lines'!J:J),"")</f>
        <v/>
      </c>
    </row>
    <row r="7041" hidden="1">
      <c r="A7041" s="11">
        <v>16.0</v>
      </c>
      <c r="B7041" s="2" t="s">
        <v>3469</v>
      </c>
      <c r="C7041" s="2" t="s">
        <v>1802</v>
      </c>
      <c r="D7041" s="2" t="s">
        <v>3470</v>
      </c>
      <c r="E7041" s="3" t="s">
        <v>1740</v>
      </c>
      <c r="F7041" s="3" t="s">
        <v>1741</v>
      </c>
      <c r="G7041" s="8" t="str">
        <f>IF(COUNTIF('Dam Lines'!A:A,D7041)&gt;0,"Yes","No")</f>
        <v>No</v>
      </c>
      <c r="H7041" s="14" t="s">
        <v>1761</v>
      </c>
      <c r="I7041" s="8" t="str">
        <f t="array" ref="I7041">IF(G7041="Yes",XLOOKUP(D7041,'Dam Lines'!A:A,'Dam Lines'!J:J),"")</f>
        <v/>
      </c>
    </row>
    <row r="7042" hidden="1">
      <c r="A7042" s="11">
        <v>1.0</v>
      </c>
      <c r="B7042" s="2" t="s">
        <v>2976</v>
      </c>
      <c r="C7042" s="2" t="s">
        <v>1962</v>
      </c>
      <c r="D7042" s="2" t="s">
        <v>466</v>
      </c>
      <c r="E7042" s="4" t="s">
        <v>1905</v>
      </c>
      <c r="F7042" s="4" t="s">
        <v>1837</v>
      </c>
      <c r="G7042" s="8" t="str">
        <f>IF(COUNTIF('Dam Lines'!A:A,D7042)&gt;0,"Yes","No")</f>
        <v>Yes</v>
      </c>
      <c r="H7042" s="14" t="s">
        <v>1742</v>
      </c>
      <c r="I7042" s="8" t="str">
        <f t="array" ref="I7042">IF(G7042="Yes",XLOOKUP(D7042,'Dam Lines'!A:A,'Dam Lines'!J:J),"")</f>
        <v>FATMA</v>
      </c>
    </row>
    <row r="7043" hidden="1">
      <c r="A7043" s="11">
        <v>2.0</v>
      </c>
      <c r="B7043" s="2" t="s">
        <v>3139</v>
      </c>
      <c r="C7043" s="2" t="s">
        <v>1886</v>
      </c>
      <c r="D7043" s="2" t="s">
        <v>179</v>
      </c>
      <c r="E7043" s="3" t="s">
        <v>1905</v>
      </c>
      <c r="F7043" s="3" t="s">
        <v>1837</v>
      </c>
      <c r="G7043" s="8" t="str">
        <f>IF(COUNTIF('Dam Lines'!A:A,D7043)&gt;0,"Yes","No")</f>
        <v>Yes</v>
      </c>
      <c r="H7043" s="14" t="s">
        <v>1761</v>
      </c>
      <c r="I7043" s="8" t="str">
        <f t="array" ref="I7043">IF(G7043="Yes",XLOOKUP(D7043,'Dam Lines'!A:A,'Dam Lines'!J:J),"")</f>
        <v>DJEDDA</v>
      </c>
    </row>
    <row r="7044" hidden="1">
      <c r="A7044" s="11">
        <v>3.0</v>
      </c>
      <c r="B7044" s="2" t="s">
        <v>3437</v>
      </c>
      <c r="C7044" s="2" t="s">
        <v>1962</v>
      </c>
      <c r="D7044" s="2" t="s">
        <v>1094</v>
      </c>
      <c r="E7044" s="3" t="s">
        <v>1905</v>
      </c>
      <c r="F7044" s="3" t="s">
        <v>1837</v>
      </c>
      <c r="G7044" s="8" t="str">
        <f>IF(COUNTIF('Dam Lines'!A:A,D7044)&gt;0,"Yes","No")</f>
        <v>Yes</v>
      </c>
      <c r="H7044" s="14" t="s">
        <v>1742</v>
      </c>
      <c r="I7044" s="8" t="str">
        <f t="array" ref="I7044">IF(G7044="Yes",XLOOKUP(D7044,'Dam Lines'!A:A,'Dam Lines'!J:J),"")</f>
        <v>NEVADA II</v>
      </c>
    </row>
    <row r="7045" hidden="1">
      <c r="A7045" s="11">
        <v>4.0</v>
      </c>
      <c r="B7045" s="2" t="s">
        <v>2984</v>
      </c>
      <c r="C7045" s="2" t="s">
        <v>1836</v>
      </c>
      <c r="D7045" s="2" t="s">
        <v>86</v>
      </c>
      <c r="E7045" s="3" t="s">
        <v>1905</v>
      </c>
      <c r="F7045" s="3" t="s">
        <v>1837</v>
      </c>
      <c r="G7045" s="8" t="str">
        <f>IF(COUNTIF('Dam Lines'!A:A,D7045)&gt;0,"Yes","No")</f>
        <v>Yes</v>
      </c>
      <c r="H7045" s="14" t="s">
        <v>1761</v>
      </c>
      <c r="I7045" s="8" t="str">
        <f t="array" ref="I7045">IF(G7045="Yes",XLOOKUP(D7045,'Dam Lines'!A:A,'Dam Lines'!J:J),"")</f>
        <v>PHILIPPA</v>
      </c>
    </row>
    <row r="7046" hidden="1">
      <c r="A7046" s="11">
        <v>5.0</v>
      </c>
      <c r="B7046" s="2" t="s">
        <v>2866</v>
      </c>
      <c r="C7046" s="2" t="s">
        <v>1956</v>
      </c>
      <c r="D7046" s="2" t="s">
        <v>2867</v>
      </c>
      <c r="E7046" s="3" t="s">
        <v>1905</v>
      </c>
      <c r="F7046" s="3" t="s">
        <v>1837</v>
      </c>
      <c r="G7046" s="8" t="str">
        <f>IF(COUNTIF('Dam Lines'!A:A,D7046)&gt;0,"Yes","No")</f>
        <v>No</v>
      </c>
      <c r="H7046" s="14" t="s">
        <v>1742</v>
      </c>
      <c r="I7046" s="8" t="str">
        <f t="array" ref="I7046">IF(G7046="Yes",XLOOKUP(D7046,'Dam Lines'!A:A,'Dam Lines'!J:J),"")</f>
        <v/>
      </c>
    </row>
    <row r="7047" hidden="1">
      <c r="A7047" s="11">
        <v>6.0</v>
      </c>
      <c r="B7047" s="2" t="s">
        <v>2089</v>
      </c>
      <c r="C7047" s="2" t="s">
        <v>1798</v>
      </c>
      <c r="D7047" s="2" t="s">
        <v>1167</v>
      </c>
      <c r="E7047" s="4" t="s">
        <v>1905</v>
      </c>
      <c r="F7047" s="4" t="s">
        <v>1837</v>
      </c>
      <c r="G7047" s="8" t="str">
        <f>IF(COUNTIF('Dam Lines'!A:A,D7047)&gt;0,"Yes","No")</f>
        <v>Yes</v>
      </c>
      <c r="H7047" s="14" t="s">
        <v>1742</v>
      </c>
      <c r="I7047" s="8" t="str">
        <f t="array" ref="I7047">IF(G7047="Yes",XLOOKUP(D7047,'Dam Lines'!A:A,'Dam Lines'!J:J),"")</f>
        <v>ELKA</v>
      </c>
    </row>
    <row r="7048" hidden="1">
      <c r="A7048" s="11">
        <v>7.0</v>
      </c>
      <c r="B7048" s="2" t="s">
        <v>2997</v>
      </c>
      <c r="C7048" s="2" t="s">
        <v>1747</v>
      </c>
      <c r="D7048" s="2" t="s">
        <v>150</v>
      </c>
      <c r="E7048" s="16" t="s">
        <v>1905</v>
      </c>
      <c r="F7048" s="16" t="s">
        <v>1837</v>
      </c>
      <c r="G7048" s="8" t="str">
        <f>IF(COUNTIF('Dam Lines'!A:A,D7048)&gt;0,"Yes","No")</f>
        <v>Yes</v>
      </c>
      <c r="H7048" s="14" t="s">
        <v>1742</v>
      </c>
      <c r="I7048" s="8" t="str">
        <f t="array" ref="I7048">IF(G7048="Yes",XLOOKUP(D7048,'Dam Lines'!A:A,'Dam Lines'!J:J),"")</f>
        <v>KARTA</v>
      </c>
    </row>
    <row r="7049" hidden="1">
      <c r="A7049" s="11">
        <v>8.0</v>
      </c>
      <c r="B7049" s="2" t="s">
        <v>1874</v>
      </c>
      <c r="C7049" s="2" t="s">
        <v>1798</v>
      </c>
      <c r="D7049" s="2" t="s">
        <v>122</v>
      </c>
      <c r="E7049" s="3" t="s">
        <v>1905</v>
      </c>
      <c r="F7049" s="3" t="s">
        <v>1837</v>
      </c>
      <c r="G7049" s="8" t="str">
        <f>IF(COUNTIF('Dam Lines'!A:A,D7049)&gt;0,"Yes","No")</f>
        <v>Yes</v>
      </c>
      <c r="H7049" s="14" t="s">
        <v>1742</v>
      </c>
      <c r="I7049" s="8" t="str">
        <f t="array" ref="I7049">IF(G7049="Yes",XLOOKUP(D7049,'Dam Lines'!A:A,'Dam Lines'!J:J),"")</f>
        <v>NEVADA II</v>
      </c>
    </row>
    <row r="7050" hidden="1">
      <c r="A7050" s="11">
        <v>9.0</v>
      </c>
      <c r="B7050" s="2" t="s">
        <v>2183</v>
      </c>
      <c r="C7050" s="2" t="s">
        <v>2184</v>
      </c>
      <c r="D7050" s="2" t="s">
        <v>2185</v>
      </c>
      <c r="E7050" s="3" t="s">
        <v>1905</v>
      </c>
      <c r="F7050" s="3" t="s">
        <v>1837</v>
      </c>
      <c r="G7050" s="8" t="str">
        <f>IF(COUNTIF('Dam Lines'!A:A,D7050)&gt;0,"Yes","No")</f>
        <v>No</v>
      </c>
      <c r="H7050" s="14" t="s">
        <v>1742</v>
      </c>
      <c r="I7050" s="8" t="str">
        <f t="array" ref="I7050">IF(G7050="Yes",XLOOKUP(D7050,'Dam Lines'!A:A,'Dam Lines'!J:J),"")</f>
        <v/>
      </c>
    </row>
    <row r="7051" hidden="1">
      <c r="A7051" s="11">
        <v>10.0</v>
      </c>
      <c r="B7051" s="2" t="s">
        <v>2887</v>
      </c>
      <c r="C7051" s="2" t="s">
        <v>2888</v>
      </c>
      <c r="D7051" s="2" t="s">
        <v>2889</v>
      </c>
      <c r="E7051" s="3" t="s">
        <v>1905</v>
      </c>
      <c r="F7051" s="3" t="s">
        <v>1837</v>
      </c>
      <c r="G7051" s="8" t="str">
        <f>IF(COUNTIF('Dam Lines'!A:A,D7051)&gt;0,"Yes","No")</f>
        <v>No</v>
      </c>
      <c r="H7051" s="14" t="s">
        <v>1742</v>
      </c>
      <c r="I7051" s="8" t="str">
        <f t="array" ref="I7051">IF(G7051="Yes",XLOOKUP(D7051,'Dam Lines'!A:A,'Dam Lines'!J:J),"")</f>
        <v/>
      </c>
    </row>
    <row r="7052" hidden="1">
      <c r="A7052" s="11">
        <v>11.0</v>
      </c>
      <c r="B7052" s="2" t="s">
        <v>3492</v>
      </c>
      <c r="C7052" s="2" t="s">
        <v>1836</v>
      </c>
      <c r="D7052" s="2" t="s">
        <v>433</v>
      </c>
      <c r="E7052" s="3" t="s">
        <v>1905</v>
      </c>
      <c r="F7052" s="3" t="s">
        <v>1837</v>
      </c>
      <c r="G7052" s="8" t="str">
        <f>IF(COUNTIF('Dam Lines'!A:A,D7052)&gt;0,"Yes","No")</f>
        <v>Yes</v>
      </c>
      <c r="H7052" s="14" t="s">
        <v>1761</v>
      </c>
      <c r="I7052" s="8" t="str">
        <f t="array" ref="I7052">IF(G7052="Yes",XLOOKUP(D7052,'Dam Lines'!A:A,'Dam Lines'!J:J),"")</f>
        <v>MANGALIE D</v>
      </c>
    </row>
    <row r="7053" hidden="1">
      <c r="A7053" s="11">
        <v>12.0</v>
      </c>
      <c r="B7053" s="2" t="s">
        <v>2705</v>
      </c>
      <c r="C7053" s="2" t="s">
        <v>1836</v>
      </c>
      <c r="D7053" s="2" t="s">
        <v>496</v>
      </c>
      <c r="E7053" s="3" t="s">
        <v>1905</v>
      </c>
      <c r="F7053" s="3" t="s">
        <v>1837</v>
      </c>
      <c r="G7053" s="8" t="str">
        <f>IF(COUNTIF('Dam Lines'!A:A,D7053)&gt;0,"Yes","No")</f>
        <v>Yes</v>
      </c>
      <c r="H7053" s="14" t="s">
        <v>1742</v>
      </c>
      <c r="I7053" s="8" t="str">
        <f t="array" ref="I7053">IF(G7053="Yes",XLOOKUP(D7053,'Dam Lines'!A:A,'Dam Lines'!J:J),"")</f>
        <v>SPURZAHAB</v>
      </c>
    </row>
    <row r="7054" hidden="1">
      <c r="A7054" s="11">
        <v>13.0</v>
      </c>
      <c r="B7054" s="2" t="s">
        <v>3089</v>
      </c>
      <c r="C7054" s="2" t="s">
        <v>1798</v>
      </c>
      <c r="D7054" s="2" t="s">
        <v>576</v>
      </c>
      <c r="E7054" s="3" t="s">
        <v>1905</v>
      </c>
      <c r="F7054" s="3" t="s">
        <v>1837</v>
      </c>
      <c r="G7054" s="8" t="str">
        <f>IF(COUNTIF('Dam Lines'!A:A,D7054)&gt;0,"Yes","No")</f>
        <v>Yes</v>
      </c>
      <c r="H7054" s="14" t="s">
        <v>1742</v>
      </c>
      <c r="I7054" s="8" t="str">
        <f t="array" ref="I7054">IF(G7054="Yes",XLOOKUP(D7054,'Dam Lines'!A:A,'Dam Lines'!J:J),"")</f>
        <v>QUINE</v>
      </c>
    </row>
    <row r="7055" hidden="1">
      <c r="A7055" s="11">
        <v>14.0</v>
      </c>
      <c r="B7055" s="2" t="s">
        <v>2783</v>
      </c>
      <c r="C7055" s="2" t="s">
        <v>1817</v>
      </c>
      <c r="D7055" s="2" t="s">
        <v>2784</v>
      </c>
      <c r="E7055" s="3" t="s">
        <v>1905</v>
      </c>
      <c r="F7055" s="3" t="s">
        <v>1837</v>
      </c>
      <c r="G7055" s="8" t="str">
        <f>IF(COUNTIF('Dam Lines'!A:A,D7055)&gt;0,"Yes","No")</f>
        <v>No</v>
      </c>
      <c r="H7055" s="14" t="s">
        <v>1742</v>
      </c>
      <c r="I7055" s="8" t="str">
        <f t="array" ref="I7055">IF(G7055="Yes",XLOOKUP(D7055,'Dam Lines'!A:A,'Dam Lines'!J:J),"")</f>
        <v/>
      </c>
    </row>
    <row r="7056" hidden="1">
      <c r="A7056" s="11">
        <v>1.0</v>
      </c>
      <c r="B7056" s="2" t="s">
        <v>3422</v>
      </c>
      <c r="C7056" s="2" t="s">
        <v>3423</v>
      </c>
      <c r="D7056" s="2" t="s">
        <v>607</v>
      </c>
      <c r="E7056" s="4" t="s">
        <v>1740</v>
      </c>
      <c r="F7056" s="4" t="s">
        <v>1854</v>
      </c>
      <c r="G7056" s="8" t="str">
        <f>IF(COUNTIF('Dam Lines'!A:A,D7056)&gt;0,"Yes","No")</f>
        <v>Yes</v>
      </c>
      <c r="H7056" s="14" t="s">
        <v>1742</v>
      </c>
      <c r="I7056" s="8" t="str">
        <f t="array" ref="I7056">IF(G7056="Yes",XLOOKUP(D7056,'Dam Lines'!A:A,'Dam Lines'!J:J),"")</f>
        <v>MADOU</v>
      </c>
    </row>
    <row r="7057" hidden="1">
      <c r="A7057" s="11">
        <v>2.0</v>
      </c>
      <c r="B7057" s="2" t="s">
        <v>3579</v>
      </c>
      <c r="C7057" s="2" t="s">
        <v>2291</v>
      </c>
      <c r="D7057" s="2" t="s">
        <v>920</v>
      </c>
      <c r="E7057" s="3" t="s">
        <v>1740</v>
      </c>
      <c r="F7057" s="3" t="s">
        <v>1854</v>
      </c>
      <c r="G7057" s="8" t="str">
        <f>IF(COUNTIF('Dam Lines'!A:A,D7057)&gt;0,"Yes","No")</f>
        <v>Yes</v>
      </c>
      <c r="H7057" s="14" t="s">
        <v>1742</v>
      </c>
      <c r="I7057" s="8" t="str">
        <f t="array" ref="I7057">IF(G7057="Yes",XLOOKUP(D7057,'Dam Lines'!A:A,'Dam Lines'!J:J),"")</f>
        <v>NEVADA II</v>
      </c>
    </row>
    <row r="7058" hidden="1">
      <c r="A7058" s="11">
        <v>3.0</v>
      </c>
      <c r="B7058" s="2" t="s">
        <v>3407</v>
      </c>
      <c r="C7058" s="2" t="s">
        <v>1798</v>
      </c>
      <c r="D7058" s="2" t="s">
        <v>609</v>
      </c>
      <c r="E7058" s="3" t="s">
        <v>1740</v>
      </c>
      <c r="F7058" s="3" t="s">
        <v>1854</v>
      </c>
      <c r="G7058" s="8" t="str">
        <f>IF(COUNTIF('Dam Lines'!A:A,D7058)&gt;0,"Yes","No")</f>
        <v>Yes</v>
      </c>
      <c r="H7058" s="14" t="s">
        <v>1742</v>
      </c>
      <c r="I7058" s="8" t="str">
        <f t="array" ref="I7058">IF(G7058="Yes",XLOOKUP(D7058,'Dam Lines'!A:A,'Dam Lines'!J:J),"")</f>
        <v>MANAGIYA AL SAFFRA</v>
      </c>
    </row>
    <row r="7059" hidden="1">
      <c r="A7059" s="11">
        <v>4.0</v>
      </c>
      <c r="B7059" s="2" t="s">
        <v>3532</v>
      </c>
      <c r="C7059" s="2" t="s">
        <v>2347</v>
      </c>
      <c r="D7059" s="2" t="s">
        <v>78</v>
      </c>
      <c r="E7059" s="3" t="s">
        <v>1740</v>
      </c>
      <c r="F7059" s="3" t="s">
        <v>1854</v>
      </c>
      <c r="G7059" s="8" t="str">
        <f>IF(COUNTIF('Dam Lines'!A:A,D7059)&gt;0,"Yes","No")</f>
        <v>Yes</v>
      </c>
      <c r="H7059" s="14" t="s">
        <v>1761</v>
      </c>
      <c r="I7059" s="8" t="str">
        <f t="array" ref="I7059">IF(G7059="Yes",XLOOKUP(D7059,'Dam Lines'!A:A,'Dam Lines'!J:J),"")</f>
        <v>WIKINGS STREAK</v>
      </c>
    </row>
    <row r="7060" hidden="1">
      <c r="A7060" s="11">
        <v>5.0</v>
      </c>
      <c r="B7060" s="2" t="s">
        <v>3580</v>
      </c>
      <c r="C7060" s="2" t="s">
        <v>1935</v>
      </c>
      <c r="D7060" s="2" t="s">
        <v>3229</v>
      </c>
      <c r="E7060" s="3" t="s">
        <v>1740</v>
      </c>
      <c r="F7060" s="3" t="s">
        <v>1854</v>
      </c>
      <c r="G7060" s="8" t="str">
        <f>IF(COUNTIF('Dam Lines'!A:A,D7060)&gt;0,"Yes","No")</f>
        <v>No</v>
      </c>
      <c r="H7060" s="14" t="s">
        <v>1742</v>
      </c>
      <c r="I7060" s="8" t="str">
        <f t="array" ref="I7060">IF(G7060="Yes",XLOOKUP(D7060,'Dam Lines'!A:A,'Dam Lines'!J:J),"")</f>
        <v/>
      </c>
    </row>
    <row r="7061" hidden="1">
      <c r="A7061" s="11">
        <v>6.0</v>
      </c>
      <c r="B7061" s="2" t="s">
        <v>3480</v>
      </c>
      <c r="C7061" s="2" t="s">
        <v>1798</v>
      </c>
      <c r="D7061" s="2" t="s">
        <v>441</v>
      </c>
      <c r="E7061" s="3" t="s">
        <v>1740</v>
      </c>
      <c r="F7061" s="3" t="s">
        <v>1854</v>
      </c>
      <c r="G7061" s="8" t="str">
        <f>IF(COUNTIF('Dam Lines'!A:A,D7061)&gt;0,"Yes","No")</f>
        <v>Yes</v>
      </c>
      <c r="H7061" s="14" t="s">
        <v>1742</v>
      </c>
      <c r="I7061" s="8" t="str">
        <f t="array" ref="I7061">IF(G7061="Yes",XLOOKUP(D7061,'Dam Lines'!A:A,'Dam Lines'!J:J),"")</f>
        <v>DJEDDA</v>
      </c>
    </row>
    <row r="7062" hidden="1">
      <c r="A7062" s="11">
        <v>7.0</v>
      </c>
      <c r="B7062" s="2" t="s">
        <v>3402</v>
      </c>
      <c r="C7062" s="2" t="s">
        <v>1975</v>
      </c>
      <c r="D7062" s="2" t="s">
        <v>3403</v>
      </c>
      <c r="E7062" s="4" t="s">
        <v>1740</v>
      </c>
      <c r="F7062" s="4" t="s">
        <v>1854</v>
      </c>
      <c r="G7062" s="8" t="str">
        <f>IF(COUNTIF('Dam Lines'!A:A,D7062)&gt;0,"Yes","No")</f>
        <v>No</v>
      </c>
      <c r="H7062" s="14" t="s">
        <v>1761</v>
      </c>
      <c r="I7062" s="8" t="str">
        <f t="array" ref="I7062">IF(G7062="Yes",XLOOKUP(D7062,'Dam Lines'!A:A,'Dam Lines'!J:J),"")</f>
        <v/>
      </c>
    </row>
    <row r="7063" hidden="1">
      <c r="A7063" s="11">
        <v>8.0</v>
      </c>
      <c r="B7063" s="2" t="s">
        <v>3519</v>
      </c>
      <c r="C7063" s="2" t="s">
        <v>1859</v>
      </c>
      <c r="D7063" s="2" t="s">
        <v>619</v>
      </c>
      <c r="E7063" s="16" t="s">
        <v>1740</v>
      </c>
      <c r="F7063" s="16" t="s">
        <v>1854</v>
      </c>
      <c r="G7063" s="8" t="str">
        <f>IF(COUNTIF('Dam Lines'!A:A,D7063)&gt;0,"Yes","No")</f>
        <v>Yes</v>
      </c>
      <c r="H7063" s="14" t="s">
        <v>1761</v>
      </c>
      <c r="I7063" s="8" t="str">
        <f t="array" ref="I7063">IF(G7063="Yes",XLOOKUP(D7063,'Dam Lines'!A:A,'Dam Lines'!J:J),"")</f>
        <v>ALBA</v>
      </c>
    </row>
    <row r="7064" hidden="1">
      <c r="A7064" s="11">
        <v>9.0</v>
      </c>
      <c r="B7064" s="2" t="s">
        <v>3388</v>
      </c>
      <c r="C7064" s="2" t="s">
        <v>1798</v>
      </c>
      <c r="D7064" s="2" t="s">
        <v>825</v>
      </c>
      <c r="E7064" s="3" t="s">
        <v>1740</v>
      </c>
      <c r="F7064" s="3" t="s">
        <v>1854</v>
      </c>
      <c r="G7064" s="8" t="str">
        <f>IF(COUNTIF('Dam Lines'!A:A,D7064)&gt;0,"Yes","No")</f>
        <v>Yes</v>
      </c>
      <c r="H7064" s="14" t="s">
        <v>1742</v>
      </c>
      <c r="I7064" s="8" t="str">
        <f t="array" ref="I7064">IF(G7064="Yes",XLOOKUP(D7064,'Dam Lines'!A:A,'Dam Lines'!J:J),"")</f>
        <v>NEVADA II</v>
      </c>
    </row>
    <row r="7065" hidden="1">
      <c r="A7065" s="11">
        <v>10.0</v>
      </c>
      <c r="B7065" s="2" t="s">
        <v>3400</v>
      </c>
      <c r="C7065" s="2" t="s">
        <v>1886</v>
      </c>
      <c r="D7065" s="2" t="s">
        <v>1039</v>
      </c>
      <c r="E7065" s="3" t="s">
        <v>1740</v>
      </c>
      <c r="F7065" s="3" t="s">
        <v>1854</v>
      </c>
      <c r="G7065" s="8" t="str">
        <f>IF(COUNTIF('Dam Lines'!A:A,D7065)&gt;0,"Yes","No")</f>
        <v>Yes</v>
      </c>
      <c r="H7065" s="14" t="s">
        <v>1761</v>
      </c>
      <c r="I7065" s="8" t="str">
        <f t="array" ref="I7065">IF(G7065="Yes",XLOOKUP(D7065,'Dam Lines'!A:A,'Dam Lines'!J:J),"")</f>
        <v>TRYNCZA</v>
      </c>
    </row>
    <row r="7066" hidden="1">
      <c r="A7066" s="11">
        <v>11.0</v>
      </c>
      <c r="B7066" s="2" t="s">
        <v>3542</v>
      </c>
      <c r="C7066" s="2" t="s">
        <v>1935</v>
      </c>
      <c r="D7066" s="2" t="s">
        <v>861</v>
      </c>
      <c r="E7066" s="3" t="s">
        <v>1740</v>
      </c>
      <c r="F7066" s="3" t="s">
        <v>1854</v>
      </c>
      <c r="G7066" s="8" t="str">
        <f>IF(COUNTIF('Dam Lines'!A:A,D7066)&gt;0,"Yes","No")</f>
        <v>Yes</v>
      </c>
      <c r="H7066" s="14" t="s">
        <v>1742</v>
      </c>
      <c r="I7066" s="8" t="str">
        <f t="array" ref="I7066">IF(G7066="Yes",XLOOKUP(D7066,'Dam Lines'!A:A,'Dam Lines'!J:J),"")</f>
        <v>NAGRADA</v>
      </c>
    </row>
    <row r="7067" hidden="1">
      <c r="A7067" s="11">
        <v>12.0</v>
      </c>
      <c r="B7067" s="2" t="s">
        <v>3316</v>
      </c>
      <c r="C7067" s="2" t="s">
        <v>1772</v>
      </c>
      <c r="D7067" s="2" t="s">
        <v>1244</v>
      </c>
      <c r="E7067" s="3" t="s">
        <v>1740</v>
      </c>
      <c r="F7067" s="3" t="s">
        <v>1854</v>
      </c>
      <c r="G7067" s="8" t="str">
        <f>IF(COUNTIF('Dam Lines'!A:A,D7067)&gt;0,"Yes","No")</f>
        <v>Yes</v>
      </c>
      <c r="H7067" s="14" t="s">
        <v>1742</v>
      </c>
      <c r="I7067" s="8" t="str">
        <f t="array" ref="I7067">IF(G7067="Yes",XLOOKUP(D7067,'Dam Lines'!A:A,'Dam Lines'!J:J),"")</f>
        <v>AL HANOUF</v>
      </c>
    </row>
    <row r="7068" hidden="1">
      <c r="A7068" s="11">
        <v>13.0</v>
      </c>
      <c r="B7068" s="2" t="s">
        <v>3518</v>
      </c>
      <c r="C7068" s="2" t="s">
        <v>2280</v>
      </c>
      <c r="D7068" s="2" t="s">
        <v>189</v>
      </c>
      <c r="E7068" s="3" t="s">
        <v>1740</v>
      </c>
      <c r="F7068" s="3" t="s">
        <v>1854</v>
      </c>
      <c r="G7068" s="8" t="str">
        <f>IF(COUNTIF('Dam Lines'!A:A,D7068)&gt;0,"Yes","No")</f>
        <v>Yes</v>
      </c>
      <c r="H7068" s="14" t="s">
        <v>1761</v>
      </c>
      <c r="I7068" s="8" t="str">
        <f t="array" ref="I7068">IF(G7068="Yes",XLOOKUP(D7068,'Dam Lines'!A:A,'Dam Lines'!J:J),"")</f>
        <v>KORAL</v>
      </c>
    </row>
    <row r="7069" hidden="1">
      <c r="A7069" s="11">
        <v>14.0</v>
      </c>
      <c r="B7069" s="2" t="s">
        <v>3319</v>
      </c>
      <c r="C7069" s="2" t="s">
        <v>3320</v>
      </c>
      <c r="D7069" s="2" t="s">
        <v>3321</v>
      </c>
      <c r="E7069" s="3" t="s">
        <v>1740</v>
      </c>
      <c r="F7069" s="3" t="s">
        <v>1854</v>
      </c>
      <c r="G7069" s="8" t="str">
        <f>IF(COUNTIF('Dam Lines'!A:A,D7069)&gt;0,"Yes","No")</f>
        <v>No</v>
      </c>
      <c r="H7069" s="14" t="s">
        <v>1742</v>
      </c>
      <c r="I7069" s="8" t="str">
        <f t="array" ref="I7069">IF(G7069="Yes",XLOOKUP(D7069,'Dam Lines'!A:A,'Dam Lines'!J:J),"")</f>
        <v/>
      </c>
    </row>
    <row r="7070" hidden="1">
      <c r="A7070" s="11">
        <v>15.0</v>
      </c>
      <c r="B7070" s="2" t="s">
        <v>3530</v>
      </c>
      <c r="C7070" s="2" t="s">
        <v>1774</v>
      </c>
      <c r="D7070" s="2" t="s">
        <v>1180</v>
      </c>
      <c r="E7070" s="3" t="s">
        <v>1740</v>
      </c>
      <c r="F7070" s="3" t="s">
        <v>1854</v>
      </c>
      <c r="G7070" s="8" t="str">
        <f>IF(COUNTIF('Dam Lines'!A:A,D7070)&gt;0,"Yes","No")</f>
        <v>Yes</v>
      </c>
      <c r="H7070" s="14" t="s">
        <v>1761</v>
      </c>
      <c r="I7070" s="8" t="str">
        <f t="array" ref="I7070">IF(G7070="Yes",XLOOKUP(D7070,'Dam Lines'!A:A,'Dam Lines'!J:J),"")</f>
        <v>DEFILADA</v>
      </c>
    </row>
    <row r="7071" hidden="1">
      <c r="A7071" s="11">
        <v>1.0</v>
      </c>
      <c r="B7071" s="2" t="s">
        <v>3254</v>
      </c>
      <c r="C7071" s="2" t="s">
        <v>1823</v>
      </c>
      <c r="D7071" s="2" t="s">
        <v>3255</v>
      </c>
      <c r="E7071" s="4" t="s">
        <v>1779</v>
      </c>
      <c r="F7071" s="4" t="s">
        <v>1854</v>
      </c>
      <c r="G7071" s="8" t="str">
        <f>IF(COUNTIF('Dam Lines'!A:A,D7071)&gt;0,"Yes","No")</f>
        <v>No</v>
      </c>
      <c r="H7071" s="14" t="s">
        <v>1742</v>
      </c>
      <c r="I7071" s="8" t="str">
        <f t="array" ref="I7071">IF(G7071="Yes",XLOOKUP(D7071,'Dam Lines'!A:A,'Dam Lines'!J:J),"")</f>
        <v/>
      </c>
    </row>
    <row r="7072" hidden="1">
      <c r="A7072" s="11">
        <v>2.0</v>
      </c>
      <c r="B7072" s="2" t="s">
        <v>3456</v>
      </c>
      <c r="C7072" s="2" t="s">
        <v>1817</v>
      </c>
      <c r="D7072" s="2" t="s">
        <v>3457</v>
      </c>
      <c r="E7072" s="3" t="s">
        <v>1779</v>
      </c>
      <c r="F7072" s="3" t="s">
        <v>1854</v>
      </c>
      <c r="G7072" s="8" t="str">
        <f>IF(COUNTIF('Dam Lines'!A:A,D7072)&gt;0,"Yes","No")</f>
        <v>No</v>
      </c>
      <c r="H7072" s="14" t="s">
        <v>1742</v>
      </c>
      <c r="I7072" s="8" t="str">
        <f t="array" ref="I7072">IF(G7072="Yes",XLOOKUP(D7072,'Dam Lines'!A:A,'Dam Lines'!J:J),"")</f>
        <v/>
      </c>
    </row>
    <row r="7073" hidden="1">
      <c r="A7073" s="11">
        <v>3.0</v>
      </c>
      <c r="B7073" s="2" t="s">
        <v>3174</v>
      </c>
      <c r="C7073" s="2" t="s">
        <v>1744</v>
      </c>
      <c r="D7073" s="2" t="s">
        <v>351</v>
      </c>
      <c r="E7073" s="3" t="s">
        <v>1779</v>
      </c>
      <c r="F7073" s="3" t="s">
        <v>1854</v>
      </c>
      <c r="G7073" s="8" t="str">
        <f>IF(COUNTIF('Dam Lines'!A:A,D7073)&gt;0,"Yes","No")</f>
        <v>Yes</v>
      </c>
      <c r="H7073" s="14" t="s">
        <v>1761</v>
      </c>
      <c r="I7073" s="8" t="str">
        <f t="array" ref="I7073">IF(G7073="Yes",XLOOKUP(D7073,'Dam Lines'!A:A,'Dam Lines'!J:J),"")</f>
        <v>ARABELLE</v>
      </c>
    </row>
    <row r="7074" hidden="1">
      <c r="A7074" s="11">
        <v>4.0</v>
      </c>
      <c r="B7074" s="2" t="s">
        <v>3240</v>
      </c>
      <c r="C7074" s="2" t="s">
        <v>1908</v>
      </c>
      <c r="D7074" s="2" t="s">
        <v>728</v>
      </c>
      <c r="E7074" s="4" t="s">
        <v>1779</v>
      </c>
      <c r="F7074" s="4" t="s">
        <v>1854</v>
      </c>
      <c r="G7074" s="8" t="str">
        <f>IF(COUNTIF('Dam Lines'!A:A,D7074)&gt;0,"Yes","No")</f>
        <v>Yes</v>
      </c>
      <c r="H7074" s="14" t="s">
        <v>1742</v>
      </c>
      <c r="I7074" s="8" t="str">
        <f t="array" ref="I7074">IF(G7074="Yes",XLOOKUP(D7074,'Dam Lines'!A:A,'Dam Lines'!J:J),"")</f>
        <v>ARBALETE</v>
      </c>
    </row>
    <row r="7075" hidden="1">
      <c r="A7075" s="11">
        <v>5.0</v>
      </c>
      <c r="B7075" s="2" t="s">
        <v>2287</v>
      </c>
      <c r="C7075" s="2" t="s">
        <v>1908</v>
      </c>
      <c r="D7075" s="2" t="s">
        <v>1151</v>
      </c>
      <c r="E7075" s="3" t="s">
        <v>1779</v>
      </c>
      <c r="F7075" s="3" t="s">
        <v>1854</v>
      </c>
      <c r="G7075" s="8" t="str">
        <f>IF(COUNTIF('Dam Lines'!A:A,D7075)&gt;0,"Yes","No")</f>
        <v>Yes</v>
      </c>
      <c r="H7075" s="14" t="s">
        <v>1742</v>
      </c>
      <c r="I7075" s="8" t="str">
        <f t="array" ref="I7075">IF(G7075="Yes",XLOOKUP(D7075,'Dam Lines'!A:A,'Dam Lines'!J:J),"")</f>
        <v>NEVADA II</v>
      </c>
    </row>
    <row r="7076" hidden="1">
      <c r="A7076" s="11">
        <v>6.0</v>
      </c>
      <c r="B7076" s="2" t="s">
        <v>2286</v>
      </c>
      <c r="C7076" s="2" t="s">
        <v>1747</v>
      </c>
      <c r="D7076" s="2" t="s">
        <v>433</v>
      </c>
      <c r="E7076" s="3" t="s">
        <v>1779</v>
      </c>
      <c r="F7076" s="3" t="s">
        <v>1854</v>
      </c>
      <c r="G7076" s="8" t="str">
        <f>IF(COUNTIF('Dam Lines'!A:A,D7076)&gt;0,"Yes","No")</f>
        <v>Yes</v>
      </c>
      <c r="H7076" s="14" t="s">
        <v>1761</v>
      </c>
      <c r="I7076" s="8" t="str">
        <f t="array" ref="I7076">IF(G7076="Yes",XLOOKUP(D7076,'Dam Lines'!A:A,'Dam Lines'!J:J),"")</f>
        <v>MANGALIE D</v>
      </c>
    </row>
    <row r="7077" hidden="1">
      <c r="A7077" s="11">
        <v>7.0</v>
      </c>
      <c r="B7077" s="2" t="s">
        <v>3343</v>
      </c>
      <c r="C7077" s="2" t="s">
        <v>3344</v>
      </c>
      <c r="D7077" s="2" t="s">
        <v>3345</v>
      </c>
      <c r="E7077" s="3" t="s">
        <v>1779</v>
      </c>
      <c r="F7077" s="3" t="s">
        <v>1854</v>
      </c>
      <c r="G7077" s="8" t="str">
        <f>IF(COUNTIF('Dam Lines'!A:A,D7077)&gt;0,"Yes","No")</f>
        <v>No</v>
      </c>
      <c r="H7077" s="14" t="s">
        <v>1742</v>
      </c>
      <c r="I7077" s="8" t="str">
        <f t="array" ref="I7077">IF(G7077="Yes",XLOOKUP(D7077,'Dam Lines'!A:A,'Dam Lines'!J:J),"")</f>
        <v/>
      </c>
    </row>
    <row r="7078" hidden="1">
      <c r="A7078" s="11">
        <v>8.0</v>
      </c>
      <c r="B7078" s="2" t="s">
        <v>2242</v>
      </c>
      <c r="C7078" s="2" t="s">
        <v>2243</v>
      </c>
      <c r="D7078" s="2" t="s">
        <v>2244</v>
      </c>
      <c r="E7078" s="3" t="s">
        <v>1779</v>
      </c>
      <c r="F7078" s="3" t="s">
        <v>1854</v>
      </c>
      <c r="G7078" s="8" t="str">
        <f>IF(COUNTIF('Dam Lines'!A:A,D7078)&gt;0,"Yes","No")</f>
        <v>No</v>
      </c>
      <c r="H7078" s="14" t="s">
        <v>1742</v>
      </c>
      <c r="I7078" s="8" t="str">
        <f t="array" ref="I7078">IF(G7078="Yes",XLOOKUP(D7078,'Dam Lines'!A:A,'Dam Lines'!J:J),"")</f>
        <v/>
      </c>
    </row>
    <row r="7079" hidden="1">
      <c r="A7079" s="11">
        <v>9.0</v>
      </c>
      <c r="B7079" s="2" t="s">
        <v>2534</v>
      </c>
      <c r="C7079" s="2" t="s">
        <v>1802</v>
      </c>
      <c r="D7079" s="2" t="s">
        <v>1398</v>
      </c>
      <c r="E7079" s="3" t="s">
        <v>1779</v>
      </c>
      <c r="F7079" s="3" t="s">
        <v>1854</v>
      </c>
      <c r="G7079" s="8" t="str">
        <f>IF(COUNTIF('Dam Lines'!A:A,D7079)&gt;0,"Yes","No")</f>
        <v>Yes</v>
      </c>
      <c r="H7079" s="14" t="s">
        <v>1761</v>
      </c>
      <c r="I7079" s="8" t="str">
        <f t="array" ref="I7079">IF(G7079="Yes",XLOOKUP(D7079,'Dam Lines'!A:A,'Dam Lines'!J:J),"")</f>
        <v>GAICHI</v>
      </c>
    </row>
    <row r="7080" hidden="1">
      <c r="A7080" s="11">
        <v>10.0</v>
      </c>
      <c r="B7080" s="2" t="s">
        <v>3102</v>
      </c>
      <c r="C7080" s="2" t="s">
        <v>1962</v>
      </c>
      <c r="D7080" s="2" t="s">
        <v>219</v>
      </c>
      <c r="E7080" s="3" t="s">
        <v>1779</v>
      </c>
      <c r="F7080" s="3" t="s">
        <v>1854</v>
      </c>
      <c r="G7080" s="8" t="str">
        <f>IF(COUNTIF('Dam Lines'!A:A,D7080)&gt;0,"Yes","No")</f>
        <v>Yes</v>
      </c>
      <c r="H7080" s="14" t="s">
        <v>1742</v>
      </c>
      <c r="I7080" s="8" t="str">
        <f t="array" ref="I7080">IF(G7080="Yes",XLOOKUP(D7080,'Dam Lines'!A:A,'Dam Lines'!J:J),"")</f>
        <v>ELKA</v>
      </c>
    </row>
    <row r="7081" hidden="1">
      <c r="A7081" s="11">
        <v>11.0</v>
      </c>
      <c r="B7081" s="2" t="s">
        <v>3085</v>
      </c>
      <c r="C7081" s="2" t="s">
        <v>1962</v>
      </c>
      <c r="D7081" s="2" t="s">
        <v>347</v>
      </c>
      <c r="E7081" s="3" t="s">
        <v>1779</v>
      </c>
      <c r="F7081" s="3" t="s">
        <v>1854</v>
      </c>
      <c r="G7081" s="8" t="str">
        <f>IF(COUNTIF('Dam Lines'!A:A,D7081)&gt;0,"Yes","No")</f>
        <v>Yes</v>
      </c>
      <c r="H7081" s="14" t="s">
        <v>1742</v>
      </c>
      <c r="I7081" s="8" t="str">
        <f t="array" ref="I7081">IF(G7081="Yes",XLOOKUP(D7081,'Dam Lines'!A:A,'Dam Lines'!J:J),"")</f>
        <v>MADOU</v>
      </c>
    </row>
    <row r="7082" hidden="1">
      <c r="A7082" s="11">
        <v>12.0</v>
      </c>
      <c r="B7082" s="2" t="s">
        <v>3512</v>
      </c>
      <c r="C7082" s="2" t="s">
        <v>3513</v>
      </c>
      <c r="D7082" s="2" t="s">
        <v>3514</v>
      </c>
      <c r="E7082" s="3" t="s">
        <v>1779</v>
      </c>
      <c r="F7082" s="3" t="s">
        <v>1854</v>
      </c>
      <c r="G7082" s="8" t="str">
        <f>IF(COUNTIF('Dam Lines'!A:A,D7082)&gt;0,"Yes","No")</f>
        <v>No</v>
      </c>
      <c r="H7082" s="14" t="s">
        <v>1761</v>
      </c>
      <c r="I7082" s="8" t="str">
        <f t="array" ref="I7082">IF(G7082="Yes",XLOOKUP(D7082,'Dam Lines'!A:A,'Dam Lines'!J:J),"")</f>
        <v/>
      </c>
    </row>
    <row r="7083">
      <c r="A7083" s="11">
        <v>1.0</v>
      </c>
      <c r="B7083" s="2" t="s">
        <v>2548</v>
      </c>
      <c r="C7083" s="2" t="s">
        <v>1908</v>
      </c>
      <c r="D7083" s="2" t="s">
        <v>1200</v>
      </c>
      <c r="E7083" s="4" t="s">
        <v>2247</v>
      </c>
      <c r="F7083" s="4" t="s">
        <v>1869</v>
      </c>
      <c r="G7083" s="8" t="str">
        <f>IF(COUNTIF('Dam Lines'!A:A,D7083)&gt;0,"Yes","No")</f>
        <v>Yes</v>
      </c>
      <c r="H7083" s="14" t="s">
        <v>1742</v>
      </c>
      <c r="I7083" s="8" t="str">
        <f t="array" ref="I7083">IF(G7083="Yes",XLOOKUP(D7083,'Dam Lines'!A:A,'Dam Lines'!J:J),"")</f>
        <v>GAZELLA II</v>
      </c>
    </row>
    <row r="7084">
      <c r="A7084" s="11">
        <v>2.0</v>
      </c>
      <c r="B7084" s="2" t="s">
        <v>3581</v>
      </c>
      <c r="C7084" s="2" t="s">
        <v>3071</v>
      </c>
      <c r="D7084" s="2" t="s">
        <v>287</v>
      </c>
      <c r="E7084" s="4" t="s">
        <v>2247</v>
      </c>
      <c r="F7084" s="3" t="s">
        <v>1869</v>
      </c>
      <c r="G7084" s="8" t="str">
        <f>IF(COUNTIF('Dam Lines'!A:A,D7084)&gt;0,"Yes","No")</f>
        <v>Yes</v>
      </c>
      <c r="H7084" s="14" t="s">
        <v>1742</v>
      </c>
      <c r="I7084" s="8" t="str">
        <f t="array" ref="I7084">IF(G7084="Yes",XLOOKUP(D7084,'Dam Lines'!A:A,'Dam Lines'!J:J),"")</f>
        <v>FATMA</v>
      </c>
    </row>
    <row r="7085">
      <c r="A7085" s="11">
        <v>3.0</v>
      </c>
      <c r="B7085" s="2" t="s">
        <v>3361</v>
      </c>
      <c r="C7085" s="2" t="s">
        <v>1802</v>
      </c>
      <c r="D7085" s="2" t="s">
        <v>1259</v>
      </c>
      <c r="E7085" s="4" t="s">
        <v>2247</v>
      </c>
      <c r="F7085" s="3" t="s">
        <v>1869</v>
      </c>
      <c r="H7085" s="14" t="s">
        <v>1742</v>
      </c>
      <c r="I7085" s="8" t="str">
        <f>VLOOKUP(D7085,'Dam Lines'!$A$2:$J$540,10,false)</f>
        <v>MADOU</v>
      </c>
    </row>
    <row r="7086">
      <c r="A7086" s="11">
        <v>4.0</v>
      </c>
      <c r="B7086" s="2" t="s">
        <v>3070</v>
      </c>
      <c r="C7086" s="2" t="s">
        <v>3071</v>
      </c>
      <c r="D7086" s="2" t="s">
        <v>302</v>
      </c>
      <c r="E7086" s="4" t="s">
        <v>2247</v>
      </c>
      <c r="F7086" s="3" t="s">
        <v>1869</v>
      </c>
      <c r="G7086" s="8" t="str">
        <f>IF(COUNTIF('Dam Lines'!A:A,D7086)&gt;0,"Yes","No")</f>
        <v>Yes</v>
      </c>
      <c r="H7086" s="14" t="s">
        <v>1742</v>
      </c>
      <c r="I7086" s="8" t="str">
        <f t="array" ref="I7086">IF(G7086="Yes",XLOOKUP(D7086,'Dam Lines'!A:A,'Dam Lines'!J:J),"")</f>
        <v>FATMA</v>
      </c>
    </row>
    <row r="7087">
      <c r="A7087" s="11">
        <v>5.0</v>
      </c>
      <c r="B7087" s="2" t="s">
        <v>2728</v>
      </c>
      <c r="C7087" s="2" t="s">
        <v>1802</v>
      </c>
      <c r="D7087" s="2" t="s">
        <v>1446</v>
      </c>
      <c r="E7087" s="4" t="s">
        <v>2247</v>
      </c>
      <c r="F7087" s="3" t="s">
        <v>1869</v>
      </c>
      <c r="H7087" s="14" t="s">
        <v>1742</v>
      </c>
      <c r="I7087" s="8" t="s">
        <v>37</v>
      </c>
    </row>
    <row r="7088">
      <c r="A7088" s="11">
        <v>6.0</v>
      </c>
      <c r="B7088" s="2" t="s">
        <v>1885</v>
      </c>
      <c r="C7088" s="2" t="s">
        <v>1886</v>
      </c>
      <c r="D7088" s="2" t="s">
        <v>170</v>
      </c>
      <c r="E7088" s="4" t="s">
        <v>2247</v>
      </c>
      <c r="F7088" s="3" t="s">
        <v>1869</v>
      </c>
      <c r="G7088" s="8" t="str">
        <f>IF(COUNTIF('Dam Lines'!A:A,D7088)&gt;0,"Yes","No")</f>
        <v>Yes</v>
      </c>
      <c r="H7088" s="14" t="s">
        <v>1742</v>
      </c>
      <c r="I7088" s="8" t="str">
        <f t="array" ref="I7088">IF(G7088="Yes",XLOOKUP(D7088,'Dam Lines'!A:A,'Dam Lines'!J:J),"")</f>
        <v>KYLA TIKI</v>
      </c>
    </row>
    <row r="7089">
      <c r="A7089" s="11">
        <v>7.0</v>
      </c>
      <c r="B7089" s="2" t="s">
        <v>3246</v>
      </c>
      <c r="C7089" s="2" t="s">
        <v>1823</v>
      </c>
      <c r="D7089" s="2" t="s">
        <v>3247</v>
      </c>
      <c r="E7089" s="4" t="s">
        <v>2247</v>
      </c>
      <c r="F7089" s="3" t="s">
        <v>1869</v>
      </c>
      <c r="H7089" s="14" t="s">
        <v>1742</v>
      </c>
      <c r="I7089" s="8" t="str">
        <f>VLOOKUP(D7089,'Dam Lines'!B$1:J$540,9,false)</f>
        <v>NEVADA II</v>
      </c>
    </row>
    <row r="7090">
      <c r="A7090" s="11">
        <v>8.0</v>
      </c>
      <c r="B7090" s="2" t="s">
        <v>2732</v>
      </c>
      <c r="C7090" s="2" t="s">
        <v>1754</v>
      </c>
      <c r="D7090" s="2" t="s">
        <v>888</v>
      </c>
      <c r="E7090" s="4" t="s">
        <v>2247</v>
      </c>
      <c r="F7090" s="4" t="s">
        <v>1869</v>
      </c>
      <c r="G7090" s="8" t="str">
        <f>IF(COUNTIF('Dam Lines'!A:A,D7090)&gt;0,"Yes","No")</f>
        <v>Yes</v>
      </c>
      <c r="H7090" s="14" t="s">
        <v>1742</v>
      </c>
      <c r="I7090" s="8" t="str">
        <f t="array" ref="I7090">IF(G7090="Yes",XLOOKUP(D7090,'Dam Lines'!A:A,'Dam Lines'!J:J),"")</f>
        <v>CH'TANA</v>
      </c>
    </row>
    <row r="7091">
      <c r="A7091" s="11">
        <v>9.0</v>
      </c>
      <c r="B7091" s="2" t="s">
        <v>2989</v>
      </c>
      <c r="C7091" s="2" t="s">
        <v>1935</v>
      </c>
      <c r="D7091" s="2" t="s">
        <v>116</v>
      </c>
      <c r="E7091" s="4" t="s">
        <v>2247</v>
      </c>
      <c r="F7091" s="3" t="s">
        <v>1869</v>
      </c>
      <c r="G7091" s="8" t="str">
        <f>IF(COUNTIF('Dam Lines'!A:A,D7091)&gt;0,"Yes","No")</f>
        <v>Yes</v>
      </c>
      <c r="H7091" s="14" t="s">
        <v>1761</v>
      </c>
      <c r="I7091" s="8" t="str">
        <f t="array" ref="I7091">IF(G7091="Yes",XLOOKUP(D7091,'Dam Lines'!A:A,'Dam Lines'!J:J),"")</f>
        <v>FATMA</v>
      </c>
    </row>
    <row r="7092">
      <c r="A7092" s="11">
        <v>10.0</v>
      </c>
      <c r="B7092" s="2" t="s">
        <v>2128</v>
      </c>
      <c r="C7092" s="2" t="s">
        <v>1798</v>
      </c>
      <c r="D7092" s="2" t="s">
        <v>576</v>
      </c>
      <c r="E7092" s="4" t="s">
        <v>2247</v>
      </c>
      <c r="F7092" s="3" t="s">
        <v>1869</v>
      </c>
      <c r="G7092" s="8" t="str">
        <f>IF(COUNTIF('Dam Lines'!A:A,D7092)&gt;0,"Yes","No")</f>
        <v>Yes</v>
      </c>
      <c r="H7092" s="14" t="s">
        <v>1742</v>
      </c>
      <c r="I7092" s="8" t="str">
        <f t="array" ref="I7092">IF(G7092="Yes",XLOOKUP(D7092,'Dam Lines'!A:A,'Dam Lines'!J:J),"")</f>
        <v>QUINE</v>
      </c>
    </row>
    <row r="7093">
      <c r="A7093" s="11">
        <v>11.0</v>
      </c>
      <c r="B7093" s="2" t="s">
        <v>2532</v>
      </c>
      <c r="C7093" s="2" t="s">
        <v>1886</v>
      </c>
      <c r="D7093" s="2" t="s">
        <v>2533</v>
      </c>
      <c r="E7093" s="4" t="s">
        <v>2247</v>
      </c>
      <c r="F7093" s="3" t="s">
        <v>1869</v>
      </c>
      <c r="H7093" s="14" t="s">
        <v>1742</v>
      </c>
      <c r="I7093" s="8" t="str">
        <f>VLOOKUP(D7093,'Dam Lines'!B$1:J$540,9,false)</f>
        <v>FANZA</v>
      </c>
    </row>
    <row r="7094">
      <c r="A7094" s="11">
        <v>12.0</v>
      </c>
      <c r="B7094" s="2" t="s">
        <v>1904</v>
      </c>
      <c r="C7094" s="2" t="s">
        <v>1886</v>
      </c>
      <c r="D7094" s="2" t="s">
        <v>1103</v>
      </c>
      <c r="E7094" s="4" t="s">
        <v>2247</v>
      </c>
      <c r="F7094" s="3" t="s">
        <v>1869</v>
      </c>
      <c r="G7094" s="8" t="str">
        <f>IF(COUNTIF('Dam Lines'!A:A,D7094)&gt;0,"Yes","No")</f>
        <v>Yes</v>
      </c>
      <c r="H7094" s="14" t="s">
        <v>1742</v>
      </c>
      <c r="I7094" s="8" t="str">
        <f t="array" ref="I7094">IF(G7094="Yes",XLOOKUP(D7094,'Dam Lines'!A:A,'Dam Lines'!J:J),"")</f>
        <v>DAHSHUR</v>
      </c>
    </row>
    <row r="7095">
      <c r="A7095" s="11">
        <v>13.0</v>
      </c>
      <c r="B7095" s="2" t="s">
        <v>3359</v>
      </c>
      <c r="C7095" s="2" t="s">
        <v>1886</v>
      </c>
      <c r="D7095" s="2" t="s">
        <v>1444</v>
      </c>
      <c r="E7095" s="4" t="s">
        <v>2247</v>
      </c>
      <c r="F7095" s="3" t="s">
        <v>1869</v>
      </c>
      <c r="H7095" s="14" t="s">
        <v>1742</v>
      </c>
      <c r="I7095" s="8" t="s">
        <v>1445</v>
      </c>
    </row>
    <row r="7096">
      <c r="A7096" s="11">
        <v>14.0</v>
      </c>
      <c r="B7096" s="2" t="s">
        <v>2620</v>
      </c>
      <c r="C7096" s="2" t="s">
        <v>1802</v>
      </c>
      <c r="D7096" s="2" t="s">
        <v>1437</v>
      </c>
      <c r="E7096" s="4" t="s">
        <v>2247</v>
      </c>
      <c r="F7096" s="3" t="s">
        <v>1869</v>
      </c>
      <c r="H7096" s="14" t="s">
        <v>1742</v>
      </c>
      <c r="I7096" s="8" t="s">
        <v>1438</v>
      </c>
    </row>
    <row r="7097">
      <c r="A7097" s="11">
        <v>15.0</v>
      </c>
      <c r="B7097" s="2" t="s">
        <v>2698</v>
      </c>
      <c r="C7097" s="2" t="s">
        <v>1908</v>
      </c>
      <c r="D7097" s="2" t="s">
        <v>1393</v>
      </c>
      <c r="E7097" s="4" t="s">
        <v>2247</v>
      </c>
      <c r="F7097" s="3" t="s">
        <v>1869</v>
      </c>
      <c r="H7097" s="14" t="s">
        <v>1742</v>
      </c>
      <c r="I7097" s="1" t="s">
        <v>794</v>
      </c>
    </row>
    <row r="7098">
      <c r="A7098" s="11">
        <v>16.0</v>
      </c>
      <c r="B7098" s="2" t="s">
        <v>3260</v>
      </c>
      <c r="C7098" s="2" t="s">
        <v>1867</v>
      </c>
      <c r="D7098" s="2" t="s">
        <v>1439</v>
      </c>
      <c r="E7098" s="4" t="s">
        <v>2247</v>
      </c>
      <c r="F7098" s="3" t="s">
        <v>1869</v>
      </c>
      <c r="H7098" s="14" t="s">
        <v>1742</v>
      </c>
      <c r="I7098" s="8" t="s">
        <v>247</v>
      </c>
    </row>
    <row r="7099" hidden="1">
      <c r="A7099" s="11">
        <v>1.0</v>
      </c>
      <c r="B7099" s="2" t="s">
        <v>3399</v>
      </c>
      <c r="C7099" s="2" t="s">
        <v>1752</v>
      </c>
      <c r="D7099" s="2" t="s">
        <v>100</v>
      </c>
      <c r="E7099" s="4" t="s">
        <v>1740</v>
      </c>
      <c r="F7099" s="4" t="s">
        <v>1741</v>
      </c>
      <c r="G7099" s="8" t="str">
        <f>IF(COUNTIF('Dam Lines'!A:A,D7099)&gt;0,"Yes","No")</f>
        <v>Yes</v>
      </c>
      <c r="H7099" s="14" t="s">
        <v>1742</v>
      </c>
      <c r="I7099" s="8" t="str">
        <f t="array" ref="I7099">IF(G7099="Yes",XLOOKUP(D7099,'Dam Lines'!A:A,'Dam Lines'!J:J),"")</f>
        <v>GAICHI</v>
      </c>
    </row>
    <row r="7100" hidden="1">
      <c r="A7100" s="11">
        <v>2.0</v>
      </c>
      <c r="B7100" s="2" t="s">
        <v>3380</v>
      </c>
      <c r="C7100" s="2" t="s">
        <v>2471</v>
      </c>
      <c r="D7100" s="2" t="s">
        <v>1018</v>
      </c>
      <c r="E7100" s="3" t="s">
        <v>1740</v>
      </c>
      <c r="F7100" s="3" t="s">
        <v>1741</v>
      </c>
      <c r="G7100" s="8" t="str">
        <f>IF(COUNTIF('Dam Lines'!A:A,D7100)&gt;0,"Yes","No")</f>
        <v>Yes</v>
      </c>
      <c r="H7100" s="14" t="s">
        <v>1761</v>
      </c>
      <c r="I7100" s="8" t="str">
        <f t="array" ref="I7100">IF(G7100="Yes",XLOOKUP(D7100,'Dam Lines'!A:A,'Dam Lines'!J:J),"")</f>
        <v>BRUSALLY FARONIFA</v>
      </c>
    </row>
    <row r="7101" hidden="1">
      <c r="A7101" s="11">
        <v>3.0</v>
      </c>
      <c r="B7101" s="2" t="s">
        <v>3377</v>
      </c>
      <c r="C7101" s="2" t="s">
        <v>2280</v>
      </c>
      <c r="D7101" s="2" t="s">
        <v>650</v>
      </c>
      <c r="E7101" s="3" t="s">
        <v>1740</v>
      </c>
      <c r="F7101" s="3" t="s">
        <v>1741</v>
      </c>
      <c r="G7101" s="8" t="str">
        <f>IF(COUNTIF('Dam Lines'!A:A,D7101)&gt;0,"Yes","No")</f>
        <v>Yes</v>
      </c>
      <c r="H7101" s="14" t="s">
        <v>1742</v>
      </c>
      <c r="I7101" s="8" t="str">
        <f t="array" ref="I7101">IF(G7101="Yes",XLOOKUP(D7101,'Dam Lines'!A:A,'Dam Lines'!J:J),"")</f>
        <v>PALMA</v>
      </c>
    </row>
    <row r="7102" hidden="1">
      <c r="A7102" s="11">
        <v>4.0</v>
      </c>
      <c r="B7102" s="2" t="s">
        <v>3582</v>
      </c>
      <c r="C7102" s="2" t="s">
        <v>1962</v>
      </c>
      <c r="D7102" s="2" t="s">
        <v>604</v>
      </c>
      <c r="E7102" s="16" t="s">
        <v>1740</v>
      </c>
      <c r="F7102" s="16" t="s">
        <v>1741</v>
      </c>
      <c r="G7102" s="8" t="str">
        <f>IF(COUNTIF('Dam Lines'!A:A,D7102)&gt;0,"Yes","No")</f>
        <v>Yes</v>
      </c>
      <c r="H7102" s="14" t="s">
        <v>1742</v>
      </c>
      <c r="I7102" s="8" t="str">
        <f t="array" ref="I7102">IF(G7102="Yes",XLOOKUP(D7102,'Dam Lines'!A:A,'Dam Lines'!J:J),"")</f>
        <v>KORALINA</v>
      </c>
    </row>
    <row r="7103" hidden="1">
      <c r="A7103" s="11">
        <v>5.0</v>
      </c>
      <c r="B7103" s="2" t="s">
        <v>3583</v>
      </c>
      <c r="C7103" s="2" t="s">
        <v>1935</v>
      </c>
      <c r="D7103" s="2" t="s">
        <v>450</v>
      </c>
      <c r="E7103" s="3" t="s">
        <v>1740</v>
      </c>
      <c r="F7103" s="3" t="s">
        <v>1741</v>
      </c>
      <c r="G7103" s="8" t="str">
        <f>IF(COUNTIF('Dam Lines'!A:A,D7103)&gt;0,"Yes","No")</f>
        <v>Yes</v>
      </c>
      <c r="H7103" s="14" t="s">
        <v>1761</v>
      </c>
      <c r="I7103" s="8" t="str">
        <f t="array" ref="I7103">IF(G7103="Yes",XLOOKUP(D7103,'Dam Lines'!A:A,'Dam Lines'!J:J),"")</f>
        <v>NEVADA II</v>
      </c>
    </row>
    <row r="7104" hidden="1">
      <c r="A7104" s="11">
        <v>6.0</v>
      </c>
      <c r="B7104" s="2" t="s">
        <v>3544</v>
      </c>
      <c r="C7104" s="2" t="s">
        <v>1752</v>
      </c>
      <c r="D7104" s="2" t="s">
        <v>3134</v>
      </c>
      <c r="E7104" s="3" t="s">
        <v>1740</v>
      </c>
      <c r="F7104" s="3" t="s">
        <v>1741</v>
      </c>
      <c r="G7104" s="8" t="str">
        <f>IF(COUNTIF('Dam Lines'!A:A,D7104)&gt;0,"Yes","No")</f>
        <v>No</v>
      </c>
      <c r="H7104" s="14" t="s">
        <v>1742</v>
      </c>
      <c r="I7104" s="8" t="str">
        <f t="array" ref="I7104">IF(G7104="Yes",XLOOKUP(D7104,'Dam Lines'!A:A,'Dam Lines'!J:J),"")</f>
        <v/>
      </c>
    </row>
    <row r="7105" hidden="1">
      <c r="A7105" s="11">
        <v>7.0</v>
      </c>
      <c r="B7105" s="2" t="s">
        <v>3382</v>
      </c>
      <c r="C7105" s="2" t="s">
        <v>2151</v>
      </c>
      <c r="D7105" s="2" t="s">
        <v>130</v>
      </c>
      <c r="E7105" s="3" t="s">
        <v>1740</v>
      </c>
      <c r="F7105" s="3" t="s">
        <v>1741</v>
      </c>
      <c r="G7105" s="8" t="str">
        <f>IF(COUNTIF('Dam Lines'!A:A,D7105)&gt;0,"Yes","No")</f>
        <v>Yes</v>
      </c>
      <c r="H7105" s="14" t="s">
        <v>1761</v>
      </c>
      <c r="I7105" s="8" t="str">
        <f t="array" ref="I7105">IF(G7105="Yes",XLOOKUP(D7105,'Dam Lines'!A:A,'Dam Lines'!J:J),"")</f>
        <v>QUINE</v>
      </c>
    </row>
    <row r="7106" hidden="1">
      <c r="A7106" s="11">
        <v>8.0</v>
      </c>
      <c r="B7106" s="2" t="s">
        <v>3401</v>
      </c>
      <c r="C7106" s="2" t="s">
        <v>1772</v>
      </c>
      <c r="D7106" s="2" t="s">
        <v>203</v>
      </c>
      <c r="E7106" s="4" t="s">
        <v>1740</v>
      </c>
      <c r="F7106" s="4" t="s">
        <v>1741</v>
      </c>
      <c r="G7106" s="8" t="str">
        <f>IF(COUNTIF('Dam Lines'!A:A,D7106)&gt;0,"Yes","No")</f>
        <v>Yes</v>
      </c>
      <c r="H7106" s="14" t="s">
        <v>1742</v>
      </c>
      <c r="I7106" s="8" t="str">
        <f t="array" ref="I7106">IF(G7106="Yes",XLOOKUP(D7106,'Dam Lines'!A:A,'Dam Lines'!J:J),"")</f>
        <v>FATMA</v>
      </c>
    </row>
    <row r="7107" hidden="1">
      <c r="A7107" s="11">
        <v>9.0</v>
      </c>
      <c r="B7107" s="2" t="s">
        <v>3393</v>
      </c>
      <c r="C7107" s="2" t="s">
        <v>1935</v>
      </c>
      <c r="D7107" s="2" t="s">
        <v>539</v>
      </c>
      <c r="E7107" s="3" t="s">
        <v>1740</v>
      </c>
      <c r="F7107" s="3" t="s">
        <v>1741</v>
      </c>
      <c r="G7107" s="8" t="str">
        <f>IF(COUNTIF('Dam Lines'!A:A,D7107)&gt;0,"Yes","No")</f>
        <v>Yes</v>
      </c>
      <c r="H7107" s="14" t="s">
        <v>1742</v>
      </c>
      <c r="I7107" s="8" t="str">
        <f t="array" ref="I7107">IF(G7107="Yes",XLOOKUP(D7107,'Dam Lines'!A:A,'Dam Lines'!J:J),"")</f>
        <v>FADJURLENE</v>
      </c>
    </row>
    <row r="7108" hidden="1">
      <c r="A7108" s="11">
        <v>10.0</v>
      </c>
      <c r="B7108" s="2" t="s">
        <v>3476</v>
      </c>
      <c r="C7108" s="2" t="s">
        <v>2151</v>
      </c>
      <c r="D7108" s="2" t="s">
        <v>914</v>
      </c>
      <c r="E7108" s="3" t="s">
        <v>1740</v>
      </c>
      <c r="F7108" s="3" t="s">
        <v>1741</v>
      </c>
      <c r="G7108" s="8" t="str">
        <f>IF(COUNTIF('Dam Lines'!A:A,D7108)&gt;0,"Yes","No")</f>
        <v>Yes</v>
      </c>
      <c r="H7108" s="14" t="s">
        <v>1742</v>
      </c>
      <c r="I7108" s="8" t="str">
        <f t="array" ref="I7108">IF(G7108="Yes",XLOOKUP(D7108,'Dam Lines'!A:A,'Dam Lines'!J:J),"")</f>
        <v>WISTULA</v>
      </c>
    </row>
    <row r="7109" hidden="1">
      <c r="A7109" s="11">
        <v>11.0</v>
      </c>
      <c r="B7109" s="2" t="s">
        <v>3477</v>
      </c>
      <c r="C7109" s="2" t="s">
        <v>2151</v>
      </c>
      <c r="D7109" s="2" t="s">
        <v>3478</v>
      </c>
      <c r="E7109" s="3" t="s">
        <v>1740</v>
      </c>
      <c r="F7109" s="3" t="s">
        <v>1741</v>
      </c>
      <c r="G7109" s="8" t="str">
        <f>IF(COUNTIF('Dam Lines'!A:A,D7109)&gt;0,"Yes","No")</f>
        <v>No</v>
      </c>
      <c r="H7109" s="14" t="s">
        <v>1761</v>
      </c>
      <c r="I7109" s="8" t="str">
        <f t="array" ref="I7109">IF(G7109="Yes",XLOOKUP(D7109,'Dam Lines'!A:A,'Dam Lines'!J:J),"")</f>
        <v/>
      </c>
    </row>
    <row r="7110" hidden="1">
      <c r="A7110" s="11">
        <v>12.0</v>
      </c>
      <c r="B7110" s="2" t="s">
        <v>3584</v>
      </c>
      <c r="C7110" s="2" t="s">
        <v>1772</v>
      </c>
      <c r="D7110" s="2" t="s">
        <v>935</v>
      </c>
      <c r="E7110" s="3" t="s">
        <v>1740</v>
      </c>
      <c r="F7110" s="3" t="s">
        <v>1741</v>
      </c>
      <c r="G7110" s="8" t="str">
        <f>IF(COUNTIF('Dam Lines'!A:A,D7110)&gt;0,"Yes","No")</f>
        <v>Yes</v>
      </c>
      <c r="H7110" s="14" t="s">
        <v>1742</v>
      </c>
      <c r="I7110" s="8" t="str">
        <f t="array" ref="I7110">IF(G7110="Yes",XLOOKUP(D7110,'Dam Lines'!A:A,'Dam Lines'!J:J),"")</f>
        <v>IKAMIA</v>
      </c>
    </row>
    <row r="7111" hidden="1">
      <c r="A7111" s="11">
        <v>13.0</v>
      </c>
      <c r="B7111" s="2" t="s">
        <v>3536</v>
      </c>
      <c r="C7111" s="2" t="s">
        <v>1798</v>
      </c>
      <c r="D7111" s="2" t="s">
        <v>2110</v>
      </c>
      <c r="E7111" s="3" t="s">
        <v>1740</v>
      </c>
      <c r="F7111" s="3" t="s">
        <v>1741</v>
      </c>
      <c r="G7111" s="8" t="str">
        <f>IF(COUNTIF('Dam Lines'!A:A,D7111)&gt;0,"Yes","No")</f>
        <v>No</v>
      </c>
      <c r="H7111" s="14" t="s">
        <v>1761</v>
      </c>
      <c r="I7111" s="8" t="str">
        <f t="array" ref="I7111">IF(G7111="Yes",XLOOKUP(D7111,'Dam Lines'!A:A,'Dam Lines'!J:J),"")</f>
        <v/>
      </c>
    </row>
    <row r="7112" hidden="1">
      <c r="A7112" s="11">
        <v>14.0</v>
      </c>
      <c r="B7112" s="2" t="s">
        <v>3472</v>
      </c>
      <c r="C7112" s="2" t="s">
        <v>2898</v>
      </c>
      <c r="D7112" s="2" t="s">
        <v>801</v>
      </c>
      <c r="E7112" s="3" t="s">
        <v>1740</v>
      </c>
      <c r="F7112" s="3" t="s">
        <v>1741</v>
      </c>
      <c r="G7112" s="8" t="str">
        <f>IF(COUNTIF('Dam Lines'!A:A,D7112)&gt;0,"Yes","No")</f>
        <v>Yes</v>
      </c>
      <c r="H7112" s="14" t="s">
        <v>1761</v>
      </c>
      <c r="I7112" s="8" t="str">
        <f t="array" ref="I7112">IF(G7112="Yes",XLOOKUP(D7112,'Dam Lines'!A:A,'Dam Lines'!J:J),"")</f>
        <v>SHOGA</v>
      </c>
    </row>
    <row r="7113" hidden="1">
      <c r="A7113" s="11">
        <v>15.0</v>
      </c>
      <c r="B7113" s="2" t="s">
        <v>3585</v>
      </c>
      <c r="C7113" s="2" t="s">
        <v>2837</v>
      </c>
      <c r="D7113" s="2" t="s">
        <v>3586</v>
      </c>
      <c r="E7113" s="3" t="s">
        <v>1740</v>
      </c>
      <c r="F7113" s="3" t="s">
        <v>1741</v>
      </c>
      <c r="G7113" s="8" t="str">
        <f>IF(COUNTIF('Dam Lines'!A:A,D7113)&gt;0,"Yes","No")</f>
        <v>No</v>
      </c>
      <c r="H7113" s="14" t="s">
        <v>1761</v>
      </c>
      <c r="I7113" s="8" t="str">
        <f t="array" ref="I7113">IF(G7113="Yes",XLOOKUP(D7113,'Dam Lines'!A:A,'Dam Lines'!J:J),"")</f>
        <v/>
      </c>
    </row>
    <row r="7114" hidden="1">
      <c r="A7114" s="11">
        <v>16.0</v>
      </c>
      <c r="B7114" s="2" t="s">
        <v>3587</v>
      </c>
      <c r="C7114" s="2" t="s">
        <v>2631</v>
      </c>
      <c r="D7114" s="2" t="s">
        <v>762</v>
      </c>
      <c r="E7114" s="3" t="s">
        <v>1740</v>
      </c>
      <c r="F7114" s="3" t="s">
        <v>1741</v>
      </c>
      <c r="G7114" s="8" t="str">
        <f>IF(COUNTIF('Dam Lines'!A:A,D7114)&gt;0,"Yes","No")</f>
        <v>Yes</v>
      </c>
      <c r="H7114" s="14" t="s">
        <v>1761</v>
      </c>
      <c r="I7114" s="8" t="str">
        <f t="array" ref="I7114">IF(G7114="Yes",XLOOKUP(D7114,'Dam Lines'!A:A,'Dam Lines'!J:J),"")</f>
        <v>FATMA</v>
      </c>
    </row>
    <row r="7115" hidden="1">
      <c r="A7115" s="11">
        <v>1.0</v>
      </c>
      <c r="B7115" s="2" t="s">
        <v>3115</v>
      </c>
      <c r="C7115" s="2" t="s">
        <v>1744</v>
      </c>
      <c r="D7115" s="2" t="s">
        <v>68</v>
      </c>
      <c r="E7115" s="4" t="s">
        <v>1779</v>
      </c>
      <c r="F7115" s="4" t="s">
        <v>1741</v>
      </c>
      <c r="G7115" s="8" t="str">
        <f>IF(COUNTIF('Dam Lines'!A:A,D7115)&gt;0,"Yes","No")</f>
        <v>Yes</v>
      </c>
      <c r="H7115" s="14" t="s">
        <v>1761</v>
      </c>
      <c r="I7115" s="8" t="str">
        <f t="array" ref="I7115">IF(G7115="Yes",XLOOKUP(D7115,'Dam Lines'!A:A,'Dam Lines'!J:J),"")</f>
        <v>NEVADA II</v>
      </c>
    </row>
    <row r="7116" hidden="1">
      <c r="A7116" s="11">
        <v>2.0</v>
      </c>
      <c r="B7116" s="2" t="s">
        <v>3190</v>
      </c>
      <c r="C7116" s="2" t="s">
        <v>1962</v>
      </c>
      <c r="D7116" s="2" t="s">
        <v>450</v>
      </c>
      <c r="E7116" s="3" t="s">
        <v>1779</v>
      </c>
      <c r="F7116" s="3" t="s">
        <v>1741</v>
      </c>
      <c r="G7116" s="8" t="str">
        <f>IF(COUNTIF('Dam Lines'!A:A,D7116)&gt;0,"Yes","No")</f>
        <v>Yes</v>
      </c>
      <c r="H7116" s="14" t="s">
        <v>1761</v>
      </c>
      <c r="I7116" s="8" t="str">
        <f t="array" ref="I7116">IF(G7116="Yes",XLOOKUP(D7116,'Dam Lines'!A:A,'Dam Lines'!J:J),"")</f>
        <v>NEVADA II</v>
      </c>
    </row>
    <row r="7117" hidden="1">
      <c r="A7117" s="11">
        <v>3.0</v>
      </c>
      <c r="B7117" s="2" t="s">
        <v>2812</v>
      </c>
      <c r="C7117" s="2" t="s">
        <v>1772</v>
      </c>
      <c r="D7117" s="2" t="s">
        <v>2813</v>
      </c>
      <c r="E7117" s="3" t="s">
        <v>1779</v>
      </c>
      <c r="F7117" s="3" t="s">
        <v>1741</v>
      </c>
      <c r="G7117" s="8" t="str">
        <f>IF(COUNTIF('Dam Lines'!A:A,D7117)&gt;0,"Yes","No")</f>
        <v>No</v>
      </c>
      <c r="H7117" s="14" t="s">
        <v>1742</v>
      </c>
      <c r="I7117" s="8" t="str">
        <f t="array" ref="I7117">IF(G7117="Yes",XLOOKUP(D7117,'Dam Lines'!A:A,'Dam Lines'!J:J),"")</f>
        <v/>
      </c>
    </row>
    <row r="7118" hidden="1">
      <c r="A7118" s="11">
        <v>4.0</v>
      </c>
      <c r="B7118" s="2" t="s">
        <v>3057</v>
      </c>
      <c r="C7118" s="2" t="s">
        <v>1886</v>
      </c>
      <c r="D7118" s="2" t="s">
        <v>2505</v>
      </c>
      <c r="E7118" s="16" t="s">
        <v>1779</v>
      </c>
      <c r="F7118" s="16" t="s">
        <v>1741</v>
      </c>
      <c r="G7118" s="8" t="str">
        <f>IF(COUNTIF('Dam Lines'!A:A,D7118)&gt;0,"Yes","No")</f>
        <v>No</v>
      </c>
      <c r="H7118" s="14" t="s">
        <v>1761</v>
      </c>
      <c r="I7118" s="8" t="str">
        <f t="array" ref="I7118">IF(G7118="Yes",XLOOKUP(D7118,'Dam Lines'!A:A,'Dam Lines'!J:J),"")</f>
        <v/>
      </c>
    </row>
    <row r="7119" hidden="1">
      <c r="A7119" s="11">
        <v>5.0</v>
      </c>
      <c r="B7119" s="2" t="s">
        <v>2835</v>
      </c>
      <c r="C7119" s="2" t="s">
        <v>1859</v>
      </c>
      <c r="D7119" s="2" t="s">
        <v>93</v>
      </c>
      <c r="E7119" s="3" t="s">
        <v>1779</v>
      </c>
      <c r="F7119" s="3" t="s">
        <v>1741</v>
      </c>
      <c r="G7119" s="8" t="str">
        <f>IF(COUNTIF('Dam Lines'!A:A,D7119)&gt;0,"Yes","No")</f>
        <v>Yes</v>
      </c>
      <c r="H7119" s="14" t="s">
        <v>1761</v>
      </c>
      <c r="I7119" s="8" t="str">
        <f t="array" ref="I7119">IF(G7119="Yes",XLOOKUP(D7119,'Dam Lines'!A:A,'Dam Lines'!J:J),"")</f>
        <v>QUITAINE</v>
      </c>
    </row>
    <row r="7120" hidden="1">
      <c r="A7120" s="11">
        <v>6.0</v>
      </c>
      <c r="B7120" s="2" t="s">
        <v>2927</v>
      </c>
      <c r="C7120" s="2" t="s">
        <v>1962</v>
      </c>
      <c r="D7120" s="2" t="s">
        <v>450</v>
      </c>
      <c r="E7120" s="3" t="s">
        <v>1779</v>
      </c>
      <c r="F7120" s="3" t="s">
        <v>1741</v>
      </c>
      <c r="G7120" s="8" t="str">
        <f>IF(COUNTIF('Dam Lines'!A:A,D7120)&gt;0,"Yes","No")</f>
        <v>Yes</v>
      </c>
      <c r="H7120" s="14" t="s">
        <v>1761</v>
      </c>
      <c r="I7120" s="8" t="str">
        <f t="array" ref="I7120">IF(G7120="Yes",XLOOKUP(D7120,'Dam Lines'!A:A,'Dam Lines'!J:J),"")</f>
        <v>NEVADA II</v>
      </c>
    </row>
    <row r="7121" hidden="1">
      <c r="A7121" s="11">
        <v>7.0</v>
      </c>
      <c r="B7121" s="2" t="s">
        <v>3157</v>
      </c>
      <c r="C7121" s="2" t="s">
        <v>1752</v>
      </c>
      <c r="D7121" s="2" t="s">
        <v>713</v>
      </c>
      <c r="E7121" s="4" t="s">
        <v>1779</v>
      </c>
      <c r="F7121" s="4" t="s">
        <v>1741</v>
      </c>
      <c r="G7121" s="8" t="str">
        <f>IF(COUNTIF('Dam Lines'!A:A,D7121)&gt;0,"Yes","No")</f>
        <v>Yes</v>
      </c>
      <c r="H7121" s="14" t="s">
        <v>1742</v>
      </c>
      <c r="I7121" s="8" t="str">
        <f t="array" ref="I7121">IF(G7121="Yes",XLOOKUP(D7121,'Dam Lines'!A:A,'Dam Lines'!J:J),"")</f>
        <v>FATMA</v>
      </c>
    </row>
    <row r="7122" hidden="1">
      <c r="A7122" s="11">
        <v>8.0</v>
      </c>
      <c r="B7122" s="2" t="s">
        <v>2401</v>
      </c>
      <c r="C7122" s="2" t="s">
        <v>1798</v>
      </c>
      <c r="D7122" s="2" t="s">
        <v>563</v>
      </c>
      <c r="E7122" s="3" t="s">
        <v>1779</v>
      </c>
      <c r="F7122" s="3" t="s">
        <v>1741</v>
      </c>
      <c r="G7122" s="8" t="str">
        <f>IF(COUNTIF('Dam Lines'!A:A,D7122)&gt;0,"Yes","No")</f>
        <v>Yes</v>
      </c>
      <c r="H7122" s="14" t="s">
        <v>1742</v>
      </c>
      <c r="I7122" s="8" t="str">
        <f t="array" ref="I7122">IF(G7122="Yes",XLOOKUP(D7122,'Dam Lines'!A:A,'Dam Lines'!J:J),"")</f>
        <v>WENOKA THALAB</v>
      </c>
    </row>
    <row r="7123" hidden="1">
      <c r="A7123" s="11">
        <v>9.0</v>
      </c>
      <c r="B7123" s="2" t="s">
        <v>3267</v>
      </c>
      <c r="C7123" s="2" t="s">
        <v>1935</v>
      </c>
      <c r="D7123" s="2" t="s">
        <v>3268</v>
      </c>
      <c r="E7123" s="3" t="s">
        <v>1779</v>
      </c>
      <c r="F7123" s="3" t="s">
        <v>1741</v>
      </c>
      <c r="G7123" s="8" t="str">
        <f>IF(COUNTIF('Dam Lines'!A:A,D7123)&gt;0,"Yes","No")</f>
        <v>No</v>
      </c>
      <c r="H7123" s="14" t="s">
        <v>1742</v>
      </c>
      <c r="I7123" s="8" t="str">
        <f t="array" ref="I7123">IF(G7123="Yes",XLOOKUP(D7123,'Dam Lines'!A:A,'Dam Lines'!J:J),"")</f>
        <v/>
      </c>
    </row>
    <row r="7124" hidden="1">
      <c r="A7124" s="11">
        <v>10.0</v>
      </c>
      <c r="B7124" s="2" t="s">
        <v>2498</v>
      </c>
      <c r="C7124" s="2" t="s">
        <v>1897</v>
      </c>
      <c r="D7124" s="2" t="s">
        <v>1416</v>
      </c>
      <c r="E7124" s="3" t="s">
        <v>1779</v>
      </c>
      <c r="F7124" s="3" t="s">
        <v>1741</v>
      </c>
      <c r="G7124" s="8" t="str">
        <f>IF(COUNTIF('Dam Lines'!A:A,D7124)&gt;0,"Yes","No")</f>
        <v>Yes</v>
      </c>
      <c r="H7124" s="14" t="s">
        <v>1742</v>
      </c>
      <c r="I7124" s="8" t="str">
        <f t="array" ref="I7124">IF(G7124="Yes",XLOOKUP(D7124,'Dam Lines'!A:A,'Dam Lines'!J:J),"")</f>
        <v>BASSALA</v>
      </c>
    </row>
    <row r="7125" hidden="1">
      <c r="A7125" s="11">
        <v>11.0</v>
      </c>
      <c r="B7125" s="2" t="s">
        <v>3124</v>
      </c>
      <c r="C7125" s="2" t="s">
        <v>1817</v>
      </c>
      <c r="D7125" s="2" t="s">
        <v>3125</v>
      </c>
      <c r="E7125" s="3" t="s">
        <v>1779</v>
      </c>
      <c r="F7125" s="3" t="s">
        <v>1741</v>
      </c>
      <c r="G7125" s="8" t="str">
        <f>IF(COUNTIF('Dam Lines'!A:A,D7125)&gt;0,"Yes","No")</f>
        <v>No</v>
      </c>
      <c r="H7125" s="14" t="s">
        <v>1742</v>
      </c>
      <c r="I7125" s="8" t="str">
        <f t="array" ref="I7125">IF(G7125="Yes",XLOOKUP(D7125,'Dam Lines'!A:A,'Dam Lines'!J:J),"")</f>
        <v/>
      </c>
    </row>
    <row r="7126" hidden="1">
      <c r="A7126" s="11">
        <v>12.0</v>
      </c>
      <c r="B7126" s="2" t="s">
        <v>3175</v>
      </c>
      <c r="C7126" s="2" t="s">
        <v>1980</v>
      </c>
      <c r="D7126" s="2" t="s">
        <v>3176</v>
      </c>
      <c r="E7126" s="3" t="s">
        <v>1779</v>
      </c>
      <c r="F7126" s="3" t="s">
        <v>1741</v>
      </c>
      <c r="G7126" s="8" t="str">
        <f>IF(COUNTIF('Dam Lines'!A:A,D7126)&gt;0,"Yes","No")</f>
        <v>No</v>
      </c>
      <c r="H7126" s="14" t="s">
        <v>1742</v>
      </c>
      <c r="I7126" s="8" t="str">
        <f t="array" ref="I7126">IF(G7126="Yes",XLOOKUP(D7126,'Dam Lines'!A:A,'Dam Lines'!J:J),"")</f>
        <v/>
      </c>
    </row>
    <row r="7127" hidden="1">
      <c r="A7127" s="11">
        <v>13.0</v>
      </c>
      <c r="B7127" s="2" t="s">
        <v>2373</v>
      </c>
      <c r="C7127" s="2" t="s">
        <v>1920</v>
      </c>
      <c r="D7127" s="2" t="s">
        <v>2374</v>
      </c>
      <c r="E7127" s="3" t="s">
        <v>1779</v>
      </c>
      <c r="F7127" s="3" t="s">
        <v>1741</v>
      </c>
      <c r="G7127" s="8" t="str">
        <f>IF(COUNTIF('Dam Lines'!A:A,D7127)&gt;0,"Yes","No")</f>
        <v>No</v>
      </c>
      <c r="H7127" s="14" t="s">
        <v>1742</v>
      </c>
      <c r="I7127" s="8" t="str">
        <f t="array" ref="I7127">IF(G7127="Yes",XLOOKUP(D7127,'Dam Lines'!A:A,'Dam Lines'!J:J),"")</f>
        <v/>
      </c>
    </row>
    <row r="7128" hidden="1">
      <c r="A7128" s="11">
        <v>14.0</v>
      </c>
      <c r="B7128" s="2" t="s">
        <v>3159</v>
      </c>
      <c r="C7128" s="2" t="s">
        <v>2280</v>
      </c>
      <c r="D7128" s="2" t="s">
        <v>130</v>
      </c>
      <c r="E7128" s="3" t="s">
        <v>1779</v>
      </c>
      <c r="F7128" s="3" t="s">
        <v>1741</v>
      </c>
      <c r="G7128" s="8" t="str">
        <f>IF(COUNTIF('Dam Lines'!A:A,D7128)&gt;0,"Yes","No")</f>
        <v>Yes</v>
      </c>
      <c r="H7128" s="14" t="s">
        <v>1742</v>
      </c>
      <c r="I7128" s="8" t="str">
        <f t="array" ref="I7128">IF(G7128="Yes",XLOOKUP(D7128,'Dam Lines'!A:A,'Dam Lines'!J:J),"")</f>
        <v>QUINE</v>
      </c>
    </row>
    <row r="7129" hidden="1">
      <c r="A7129" s="11">
        <v>15.0</v>
      </c>
      <c r="B7129" s="2" t="s">
        <v>3369</v>
      </c>
      <c r="C7129" s="2" t="s">
        <v>3370</v>
      </c>
      <c r="D7129" s="2" t="s">
        <v>3371</v>
      </c>
      <c r="E7129" s="3" t="s">
        <v>1779</v>
      </c>
      <c r="F7129" s="3" t="s">
        <v>1741</v>
      </c>
      <c r="G7129" s="8" t="str">
        <f>IF(COUNTIF('Dam Lines'!A:A,D7129)&gt;0,"Yes","No")</f>
        <v>No</v>
      </c>
      <c r="H7129" s="14" t="s">
        <v>1742</v>
      </c>
      <c r="I7129" s="8" t="str">
        <f t="array" ref="I7129">IF(G7129="Yes",XLOOKUP(D7129,'Dam Lines'!A:A,'Dam Lines'!J:J),"")</f>
        <v/>
      </c>
    </row>
    <row r="7130" hidden="1">
      <c r="A7130" s="11">
        <v>1.0</v>
      </c>
      <c r="B7130" s="2" t="s">
        <v>3163</v>
      </c>
      <c r="C7130" s="2" t="s">
        <v>2347</v>
      </c>
      <c r="D7130" s="2" t="s">
        <v>954</v>
      </c>
      <c r="E7130" s="4" t="s">
        <v>1740</v>
      </c>
      <c r="F7130" s="4" t="s">
        <v>1837</v>
      </c>
      <c r="G7130" s="8" t="str">
        <f>IF(COUNTIF('Dam Lines'!A:A,D7130)&gt;0,"Yes","No")</f>
        <v>Yes</v>
      </c>
      <c r="H7130" s="14" t="s">
        <v>1742</v>
      </c>
      <c r="I7130" s="8" t="str">
        <f t="array" ref="I7130">IF(G7130="Yes",XLOOKUP(D7130,'Dam Lines'!A:A,'Dam Lines'!J:J),"")</f>
        <v>BAKOURA</v>
      </c>
    </row>
    <row r="7131" hidden="1">
      <c r="A7131" s="11">
        <v>2.0</v>
      </c>
      <c r="B7131" s="2" t="s">
        <v>3276</v>
      </c>
      <c r="C7131" s="2" t="s">
        <v>1935</v>
      </c>
      <c r="D7131" s="2" t="s">
        <v>756</v>
      </c>
      <c r="E7131" s="3" t="s">
        <v>1740</v>
      </c>
      <c r="F7131" s="3" t="s">
        <v>1837</v>
      </c>
      <c r="G7131" s="8" t="str">
        <f>IF(COUNTIF('Dam Lines'!A:A,D7131)&gt;0,"Yes","No")</f>
        <v>Yes</v>
      </c>
      <c r="H7131" s="14" t="s">
        <v>1742</v>
      </c>
      <c r="I7131" s="8" t="str">
        <f t="array" ref="I7131">IF(G7131="Yes",XLOOKUP(D7131,'Dam Lines'!A:A,'Dam Lines'!J:J),"")</f>
        <v>NEVADA II</v>
      </c>
    </row>
    <row r="7132" hidden="1">
      <c r="A7132" s="11">
        <v>3.0</v>
      </c>
      <c r="B7132" s="2" t="s">
        <v>3588</v>
      </c>
      <c r="C7132" s="2" t="s">
        <v>1908</v>
      </c>
      <c r="D7132" s="2" t="s">
        <v>175</v>
      </c>
      <c r="E7132" s="3" t="s">
        <v>1740</v>
      </c>
      <c r="F7132" s="3" t="s">
        <v>1837</v>
      </c>
      <c r="G7132" s="8" t="str">
        <f>IF(COUNTIF('Dam Lines'!A:A,D7132)&gt;0,"Yes","No")</f>
        <v>Yes</v>
      </c>
      <c r="H7132" s="14" t="s">
        <v>1761</v>
      </c>
      <c r="I7132" s="8" t="str">
        <f t="array" ref="I7132">IF(G7132="Yes",XLOOKUP(D7132,'Dam Lines'!A:A,'Dam Lines'!J:J),"")</f>
        <v>DURANCE</v>
      </c>
    </row>
    <row r="7133" hidden="1">
      <c r="A7133" s="11">
        <v>4.0</v>
      </c>
      <c r="B7133" s="2" t="s">
        <v>3407</v>
      </c>
      <c r="C7133" s="2" t="s">
        <v>1798</v>
      </c>
      <c r="D7133" s="2" t="s">
        <v>609</v>
      </c>
      <c r="E7133" s="3" t="s">
        <v>1740</v>
      </c>
      <c r="F7133" s="3" t="s">
        <v>1837</v>
      </c>
      <c r="G7133" s="8" t="str">
        <f>IF(COUNTIF('Dam Lines'!A:A,D7133)&gt;0,"Yes","No")</f>
        <v>Yes</v>
      </c>
      <c r="H7133" s="14" t="s">
        <v>1742</v>
      </c>
      <c r="I7133" s="8" t="str">
        <f t="array" ref="I7133">IF(G7133="Yes",XLOOKUP(D7133,'Dam Lines'!A:A,'Dam Lines'!J:J),"")</f>
        <v>MANAGIYA AL SAFFRA</v>
      </c>
    </row>
    <row r="7134" hidden="1">
      <c r="A7134" s="11">
        <v>5.0</v>
      </c>
      <c r="B7134" s="2" t="s">
        <v>3149</v>
      </c>
      <c r="C7134" s="2" t="s">
        <v>1962</v>
      </c>
      <c r="D7134" s="2" t="s">
        <v>715</v>
      </c>
      <c r="E7134" s="3" t="s">
        <v>1740</v>
      </c>
      <c r="F7134" s="3" t="s">
        <v>1837</v>
      </c>
      <c r="G7134" s="8" t="str">
        <f>IF(COUNTIF('Dam Lines'!A:A,D7134)&gt;0,"Yes","No")</f>
        <v>Yes</v>
      </c>
      <c r="H7134" s="14" t="s">
        <v>1742</v>
      </c>
      <c r="I7134" s="8" t="str">
        <f t="array" ref="I7134">IF(G7134="Yes",XLOOKUP(D7134,'Dam Lines'!A:A,'Dam Lines'!J:J),"")</f>
        <v>BASSALA</v>
      </c>
    </row>
    <row r="7135" hidden="1">
      <c r="A7135" s="11">
        <v>6.0</v>
      </c>
      <c r="B7135" s="2" t="s">
        <v>3079</v>
      </c>
      <c r="C7135" s="2" t="s">
        <v>1950</v>
      </c>
      <c r="D7135" s="2" t="s">
        <v>857</v>
      </c>
      <c r="E7135" s="3" t="s">
        <v>1740</v>
      </c>
      <c r="F7135" s="3" t="s">
        <v>1837</v>
      </c>
      <c r="G7135" s="8" t="str">
        <f>IF(COUNTIF('Dam Lines'!A:A,D7135)&gt;0,"Yes","No")</f>
        <v>Yes</v>
      </c>
      <c r="H7135" s="14" t="s">
        <v>1761</v>
      </c>
      <c r="I7135" s="8" t="str">
        <f t="array" ref="I7135">IF(G7135="Yes",XLOOKUP(D7135,'Dam Lines'!A:A,'Dam Lines'!J:J),"")</f>
        <v>TUWAISAH 14</v>
      </c>
    </row>
    <row r="7136" hidden="1">
      <c r="A7136" s="11">
        <v>7.0</v>
      </c>
      <c r="B7136" s="2" t="s">
        <v>3347</v>
      </c>
      <c r="C7136" s="2" t="s">
        <v>1747</v>
      </c>
      <c r="D7136" s="2" t="s">
        <v>93</v>
      </c>
      <c r="E7136" s="3" t="s">
        <v>1740</v>
      </c>
      <c r="F7136" s="3" t="s">
        <v>1837</v>
      </c>
      <c r="G7136" s="8" t="str">
        <f>IF(COUNTIF('Dam Lines'!A:A,D7136)&gt;0,"Yes","No")</f>
        <v>Yes</v>
      </c>
      <c r="H7136" s="14" t="s">
        <v>1742</v>
      </c>
      <c r="I7136" s="8" t="str">
        <f t="array" ref="I7136">IF(G7136="Yes",XLOOKUP(D7136,'Dam Lines'!A:A,'Dam Lines'!J:J),"")</f>
        <v>QUITAINE</v>
      </c>
    </row>
    <row r="7137" hidden="1">
      <c r="A7137" s="11">
        <v>8.0</v>
      </c>
      <c r="B7137" s="2" t="s">
        <v>3589</v>
      </c>
      <c r="C7137" s="2" t="s">
        <v>3590</v>
      </c>
      <c r="D7137" s="2" t="s">
        <v>3591</v>
      </c>
      <c r="E7137" s="4" t="s">
        <v>1740</v>
      </c>
      <c r="F7137" s="4" t="s">
        <v>1837</v>
      </c>
      <c r="G7137" s="8" t="str">
        <f>IF(COUNTIF('Dam Lines'!A:A,D7137)&gt;0,"Yes","No")</f>
        <v>No</v>
      </c>
      <c r="H7137" s="14" t="s">
        <v>1742</v>
      </c>
      <c r="I7137" s="8" t="str">
        <f t="array" ref="I7137">IF(G7137="Yes",XLOOKUP(D7137,'Dam Lines'!A:A,'Dam Lines'!J:J),"")</f>
        <v/>
      </c>
    </row>
    <row r="7138" hidden="1">
      <c r="A7138" s="11">
        <v>9.0</v>
      </c>
      <c r="B7138" s="2" t="s">
        <v>3479</v>
      </c>
      <c r="C7138" s="2" t="s">
        <v>1798</v>
      </c>
      <c r="D7138" s="2" t="s">
        <v>941</v>
      </c>
      <c r="E7138" s="3" t="s">
        <v>1740</v>
      </c>
      <c r="F7138" s="3" t="s">
        <v>1837</v>
      </c>
      <c r="G7138" s="8" t="str">
        <f>IF(COUNTIF('Dam Lines'!A:A,D7138)&gt;0,"Yes","No")</f>
        <v>Yes</v>
      </c>
      <c r="H7138" s="14" t="s">
        <v>1742</v>
      </c>
      <c r="I7138" s="8" t="str">
        <f t="array" ref="I7138">IF(G7138="Yes",XLOOKUP(D7138,'Dam Lines'!A:A,'Dam Lines'!J:J),"")</f>
        <v>PL TSASSOON</v>
      </c>
    </row>
    <row r="7139" hidden="1">
      <c r="A7139" s="11">
        <v>10.0</v>
      </c>
      <c r="B7139" s="2" t="s">
        <v>3335</v>
      </c>
      <c r="C7139" s="2" t="s">
        <v>2821</v>
      </c>
      <c r="D7139" s="2" t="s">
        <v>3336</v>
      </c>
      <c r="E7139" s="3" t="s">
        <v>1740</v>
      </c>
      <c r="F7139" s="3" t="s">
        <v>1837</v>
      </c>
      <c r="G7139" s="8" t="str">
        <f>IF(COUNTIF('Dam Lines'!A:A,D7139)&gt;0,"Yes","No")</f>
        <v>No</v>
      </c>
      <c r="H7139" s="14" t="s">
        <v>1742</v>
      </c>
      <c r="I7139" s="8" t="str">
        <f t="array" ref="I7139">IF(G7139="Yes",XLOOKUP(D7139,'Dam Lines'!A:A,'Dam Lines'!J:J),"")</f>
        <v/>
      </c>
    </row>
    <row r="7140" hidden="1">
      <c r="A7140" s="11">
        <v>11.0</v>
      </c>
      <c r="B7140" s="2" t="s">
        <v>3315</v>
      </c>
      <c r="C7140" s="2" t="s">
        <v>1825</v>
      </c>
      <c r="D7140" s="2" t="s">
        <v>744</v>
      </c>
      <c r="E7140" s="3" t="s">
        <v>1740</v>
      </c>
      <c r="F7140" s="3" t="s">
        <v>1837</v>
      </c>
      <c r="G7140" s="8" t="str">
        <f>IF(COUNTIF('Dam Lines'!A:A,D7140)&gt;0,"Yes","No")</f>
        <v>Yes</v>
      </c>
      <c r="H7140" s="14" t="s">
        <v>1742</v>
      </c>
      <c r="I7140" s="8" t="str">
        <f t="array" ref="I7140">IF(G7140="Yes",XLOOKUP(D7140,'Dam Lines'!A:A,'Dam Lines'!J:J),"")</f>
        <v>AL SHIMRIYA-50</v>
      </c>
    </row>
    <row r="7141" hidden="1">
      <c r="A7141" s="11">
        <v>12.0</v>
      </c>
      <c r="B7141" s="2" t="s">
        <v>3140</v>
      </c>
      <c r="C7141" s="2" t="s">
        <v>1962</v>
      </c>
      <c r="D7141" s="2" t="s">
        <v>2422</v>
      </c>
      <c r="E7141" s="3" t="s">
        <v>1740</v>
      </c>
      <c r="F7141" s="3" t="s">
        <v>1837</v>
      </c>
      <c r="G7141" s="8" t="str">
        <f>IF(COUNTIF('Dam Lines'!A:A,D7141)&gt;0,"Yes","No")</f>
        <v>No</v>
      </c>
      <c r="H7141" s="14" t="s">
        <v>1761</v>
      </c>
      <c r="I7141" s="8" t="str">
        <f t="array" ref="I7141">IF(G7141="Yes",XLOOKUP(D7141,'Dam Lines'!A:A,'Dam Lines'!J:J),"")</f>
        <v/>
      </c>
    </row>
    <row r="7142" hidden="1">
      <c r="A7142" s="11">
        <v>13.0</v>
      </c>
      <c r="B7142" s="2" t="s">
        <v>2949</v>
      </c>
      <c r="C7142" s="2" t="s">
        <v>1923</v>
      </c>
      <c r="D7142" s="2" t="s">
        <v>1033</v>
      </c>
      <c r="E7142" s="3" t="s">
        <v>1740</v>
      </c>
      <c r="F7142" s="3" t="s">
        <v>1837</v>
      </c>
      <c r="G7142" s="8" t="str">
        <f>IF(COUNTIF('Dam Lines'!A:A,D7142)&gt;0,"Yes","No")</f>
        <v>Yes</v>
      </c>
      <c r="H7142" s="14" t="s">
        <v>1742</v>
      </c>
      <c r="I7142" s="8" t="str">
        <f t="array" ref="I7142">IF(G7142="Yes",XLOOKUP(D7142,'Dam Lines'!A:A,'Dam Lines'!J:J),"")</f>
        <v>ARRAGONDA</v>
      </c>
    </row>
    <row r="7143" hidden="1">
      <c r="A7143" s="11">
        <v>14.0</v>
      </c>
      <c r="B7143" s="2" t="s">
        <v>3316</v>
      </c>
      <c r="C7143" s="2" t="s">
        <v>1772</v>
      </c>
      <c r="D7143" s="2" t="s">
        <v>1244</v>
      </c>
      <c r="E7143" s="3" t="s">
        <v>1740</v>
      </c>
      <c r="F7143" s="3" t="s">
        <v>1837</v>
      </c>
      <c r="G7143" s="8" t="str">
        <f>IF(COUNTIF('Dam Lines'!A:A,D7143)&gt;0,"Yes","No")</f>
        <v>Yes</v>
      </c>
      <c r="H7143" s="14" t="s">
        <v>1742</v>
      </c>
      <c r="I7143" s="8" t="str">
        <f t="array" ref="I7143">IF(G7143="Yes",XLOOKUP(D7143,'Dam Lines'!A:A,'Dam Lines'!J:J),"")</f>
        <v>AL HANOUF</v>
      </c>
    </row>
    <row r="7144" hidden="1">
      <c r="A7144" s="11">
        <v>15.0</v>
      </c>
      <c r="B7144" s="2" t="s">
        <v>3322</v>
      </c>
      <c r="C7144" s="2" t="s">
        <v>3323</v>
      </c>
      <c r="D7144" s="2" t="s">
        <v>91</v>
      </c>
      <c r="E7144" s="3" t="s">
        <v>1740</v>
      </c>
      <c r="F7144" s="3" t="s">
        <v>1837</v>
      </c>
      <c r="G7144" s="8" t="str">
        <f>IF(COUNTIF('Dam Lines'!A:A,D7144)&gt;0,"Yes","No")</f>
        <v>Yes</v>
      </c>
      <c r="H7144" s="14" t="s">
        <v>1742</v>
      </c>
      <c r="I7144" s="8" t="str">
        <f t="array" ref="I7144">IF(G7144="Yes",XLOOKUP(D7144,'Dam Lines'!A:A,'Dam Lines'!J:J),"")</f>
        <v>NEVADA II</v>
      </c>
    </row>
    <row r="7145" hidden="1">
      <c r="A7145" s="11">
        <v>16.0</v>
      </c>
      <c r="B7145" s="2" t="s">
        <v>3533</v>
      </c>
      <c r="C7145" s="2" t="s">
        <v>2314</v>
      </c>
      <c r="D7145" s="2" t="s">
        <v>3534</v>
      </c>
      <c r="E7145" s="3" t="s">
        <v>1740</v>
      </c>
      <c r="F7145" s="3" t="s">
        <v>1837</v>
      </c>
      <c r="G7145" s="8" t="str">
        <f>IF(COUNTIF('Dam Lines'!A:A,D7145)&gt;0,"Yes","No")</f>
        <v>No</v>
      </c>
      <c r="H7145" s="14" t="s">
        <v>1761</v>
      </c>
      <c r="I7145" s="8" t="str">
        <f t="array" ref="I7145">IF(G7145="Yes",XLOOKUP(D7145,'Dam Lines'!A:A,'Dam Lines'!J:J),"")</f>
        <v/>
      </c>
    </row>
    <row r="7146" hidden="1">
      <c r="A7146" s="11">
        <v>1.0</v>
      </c>
      <c r="B7146" s="2" t="s">
        <v>2998</v>
      </c>
      <c r="C7146" s="2" t="s">
        <v>1935</v>
      </c>
      <c r="D7146" s="2" t="s">
        <v>272</v>
      </c>
      <c r="E7146" s="4" t="s">
        <v>1779</v>
      </c>
      <c r="F7146" s="4" t="s">
        <v>1837</v>
      </c>
      <c r="G7146" s="8" t="str">
        <f>IF(COUNTIF('Dam Lines'!A:A,D7146)&gt;0,"Yes","No")</f>
        <v>Yes</v>
      </c>
      <c r="H7146" s="14" t="s">
        <v>1742</v>
      </c>
      <c r="I7146" s="8" t="str">
        <f t="array" ref="I7146">IF(G7146="Yes",XLOOKUP(D7146,'Dam Lines'!A:A,'Dam Lines'!J:J),"")</f>
        <v>SAADA</v>
      </c>
    </row>
    <row r="7147" hidden="1">
      <c r="A7147" s="11">
        <v>2.0</v>
      </c>
      <c r="B7147" s="2" t="s">
        <v>2992</v>
      </c>
      <c r="C7147" s="2" t="s">
        <v>1844</v>
      </c>
      <c r="D7147" s="2" t="s">
        <v>175</v>
      </c>
      <c r="E7147" s="3" t="s">
        <v>1779</v>
      </c>
      <c r="F7147" s="3" t="s">
        <v>1837</v>
      </c>
      <c r="G7147" s="8" t="str">
        <f>IF(COUNTIF('Dam Lines'!A:A,D7147)&gt;0,"Yes","No")</f>
        <v>Yes</v>
      </c>
      <c r="H7147" s="14" t="s">
        <v>1742</v>
      </c>
      <c r="I7147" s="8" t="str">
        <f t="array" ref="I7147">IF(G7147="Yes",XLOOKUP(D7147,'Dam Lines'!A:A,'Dam Lines'!J:J),"")</f>
        <v>DURANCE</v>
      </c>
    </row>
    <row r="7148" hidden="1">
      <c r="A7148" s="11">
        <v>3.0</v>
      </c>
      <c r="B7148" s="2" t="s">
        <v>3254</v>
      </c>
      <c r="C7148" s="2" t="s">
        <v>1823</v>
      </c>
      <c r="D7148" s="2" t="s">
        <v>3255</v>
      </c>
      <c r="E7148" s="3" t="s">
        <v>1779</v>
      </c>
      <c r="F7148" s="3" t="s">
        <v>1837</v>
      </c>
      <c r="G7148" s="8" t="str">
        <f>IF(COUNTIF('Dam Lines'!A:A,D7148)&gt;0,"Yes","No")</f>
        <v>No</v>
      </c>
      <c r="H7148" s="14" t="s">
        <v>1742</v>
      </c>
      <c r="I7148" s="8" t="str">
        <f t="array" ref="I7148">IF(G7148="Yes",XLOOKUP(D7148,'Dam Lines'!A:A,'Dam Lines'!J:J),"")</f>
        <v/>
      </c>
    </row>
    <row r="7149" hidden="1">
      <c r="A7149" s="11">
        <v>4.0</v>
      </c>
      <c r="B7149" s="2" t="s">
        <v>1753</v>
      </c>
      <c r="C7149" s="2" t="s">
        <v>1754</v>
      </c>
      <c r="D7149" s="2" t="s">
        <v>1755</v>
      </c>
      <c r="E7149" s="3" t="s">
        <v>1779</v>
      </c>
      <c r="F7149" s="3" t="s">
        <v>1837</v>
      </c>
      <c r="G7149" s="8" t="str">
        <f>IF(COUNTIF('Dam Lines'!A:A,D7149)&gt;0,"Yes","No")</f>
        <v>No</v>
      </c>
      <c r="H7149" s="14" t="s">
        <v>1742</v>
      </c>
      <c r="I7149" s="8" t="str">
        <f t="array" ref="I7149">IF(G7149="Yes",XLOOKUP(D7149,'Dam Lines'!A:A,'Dam Lines'!J:J),"")</f>
        <v/>
      </c>
    </row>
    <row r="7150" hidden="1">
      <c r="A7150" s="11">
        <v>5.0</v>
      </c>
      <c r="B7150" s="2" t="s">
        <v>2013</v>
      </c>
      <c r="C7150" s="2" t="s">
        <v>1886</v>
      </c>
      <c r="D7150" s="2" t="s">
        <v>698</v>
      </c>
      <c r="E7150" s="4" t="s">
        <v>1779</v>
      </c>
      <c r="F7150" s="4" t="s">
        <v>1837</v>
      </c>
      <c r="G7150" s="8" t="str">
        <f>IF(COUNTIF('Dam Lines'!A:A,D7150)&gt;0,"Yes","No")</f>
        <v>Yes</v>
      </c>
      <c r="H7150" s="14" t="s">
        <v>1742</v>
      </c>
      <c r="I7150" s="8" t="str">
        <f t="array" ref="I7150">IF(G7150="Yes",XLOOKUP(D7150,'Dam Lines'!A:A,'Dam Lines'!J:J),"")</f>
        <v>SILKY</v>
      </c>
    </row>
    <row r="7151" hidden="1">
      <c r="A7151" s="11">
        <v>6.0</v>
      </c>
      <c r="B7151" s="2" t="s">
        <v>3240</v>
      </c>
      <c r="C7151" s="2" t="s">
        <v>1908</v>
      </c>
      <c r="D7151" s="2" t="s">
        <v>728</v>
      </c>
      <c r="E7151" s="3" t="s">
        <v>1779</v>
      </c>
      <c r="F7151" s="3" t="s">
        <v>1837</v>
      </c>
      <c r="G7151" s="8" t="str">
        <f>IF(COUNTIF('Dam Lines'!A:A,D7151)&gt;0,"Yes","No")</f>
        <v>Yes</v>
      </c>
      <c r="H7151" s="14" t="s">
        <v>1742</v>
      </c>
      <c r="I7151" s="8" t="str">
        <f t="array" ref="I7151">IF(G7151="Yes",XLOOKUP(D7151,'Dam Lines'!A:A,'Dam Lines'!J:J),"")</f>
        <v>ARBALETE</v>
      </c>
    </row>
    <row r="7152" hidden="1">
      <c r="A7152" s="11">
        <v>7.0</v>
      </c>
      <c r="B7152" s="2" t="s">
        <v>3354</v>
      </c>
      <c r="C7152" s="2" t="s">
        <v>3071</v>
      </c>
      <c r="D7152" s="2" t="s">
        <v>3355</v>
      </c>
      <c r="E7152" s="3" t="s">
        <v>1779</v>
      </c>
      <c r="F7152" s="3" t="s">
        <v>1837</v>
      </c>
      <c r="G7152" s="8" t="str">
        <f>IF(COUNTIF('Dam Lines'!A:A,D7152)&gt;0,"Yes","No")</f>
        <v>No</v>
      </c>
      <c r="H7152" s="14" t="s">
        <v>1742</v>
      </c>
      <c r="I7152" s="8" t="str">
        <f t="array" ref="I7152">IF(G7152="Yes",XLOOKUP(D7152,'Dam Lines'!A:A,'Dam Lines'!J:J),"")</f>
        <v/>
      </c>
    </row>
    <row r="7153" hidden="1">
      <c r="A7153" s="11">
        <v>8.0</v>
      </c>
      <c r="B7153" s="2" t="s">
        <v>3221</v>
      </c>
      <c r="C7153" s="2" t="s">
        <v>2347</v>
      </c>
      <c r="D7153" s="2" t="s">
        <v>446</v>
      </c>
      <c r="E7153" s="3" t="s">
        <v>1779</v>
      </c>
      <c r="F7153" s="3" t="s">
        <v>1837</v>
      </c>
      <c r="G7153" s="8" t="str">
        <f>IF(COUNTIF('Dam Lines'!A:A,D7153)&gt;0,"Yes","No")</f>
        <v>Yes</v>
      </c>
      <c r="H7153" s="14" t="s">
        <v>1742</v>
      </c>
      <c r="I7153" s="8" t="str">
        <f t="array" ref="I7153">IF(G7153="Yes",XLOOKUP(D7153,'Dam Lines'!A:A,'Dam Lines'!J:J),"")</f>
        <v>NADIA</v>
      </c>
    </row>
    <row r="7154" hidden="1">
      <c r="A7154" s="11">
        <v>9.0</v>
      </c>
      <c r="B7154" s="2" t="s">
        <v>3001</v>
      </c>
      <c r="C7154" s="2" t="s">
        <v>1823</v>
      </c>
      <c r="D7154" s="2" t="s">
        <v>376</v>
      </c>
      <c r="E7154" s="3" t="s">
        <v>1779</v>
      </c>
      <c r="F7154" s="3" t="s">
        <v>1837</v>
      </c>
      <c r="G7154" s="8" t="str">
        <f>IF(COUNTIF('Dam Lines'!A:A,D7154)&gt;0,"Yes","No")</f>
        <v>Yes</v>
      </c>
      <c r="H7154" s="14" t="s">
        <v>1742</v>
      </c>
      <c r="I7154" s="8" t="str">
        <f t="array" ref="I7154">IF(G7154="Yes",XLOOKUP(D7154,'Dam Lines'!A:A,'Dam Lines'!J:J),"")</f>
        <v>DJEDDA</v>
      </c>
    </row>
    <row r="7155" hidden="1">
      <c r="A7155" s="11">
        <v>10.0</v>
      </c>
      <c r="B7155" s="2" t="s">
        <v>3222</v>
      </c>
      <c r="C7155" s="2" t="s">
        <v>1962</v>
      </c>
      <c r="D7155" s="2" t="s">
        <v>480</v>
      </c>
      <c r="E7155" s="3" t="s">
        <v>1779</v>
      </c>
      <c r="F7155" s="3" t="s">
        <v>1837</v>
      </c>
      <c r="G7155" s="8" t="str">
        <f>IF(COUNTIF('Dam Lines'!A:A,D7155)&gt;0,"Yes","No")</f>
        <v>Yes</v>
      </c>
      <c r="H7155" s="14" t="s">
        <v>1761</v>
      </c>
      <c r="I7155" s="8" t="str">
        <f t="array" ref="I7155">IF(G7155="Yes",XLOOKUP(D7155,'Dam Lines'!A:A,'Dam Lines'!J:J),"")</f>
        <v>FATMA</v>
      </c>
    </row>
    <row r="7156" hidden="1">
      <c r="A7156" s="11">
        <v>11.0</v>
      </c>
      <c r="B7156" s="2" t="s">
        <v>2183</v>
      </c>
      <c r="C7156" s="2" t="s">
        <v>2184</v>
      </c>
      <c r="D7156" s="2" t="s">
        <v>2185</v>
      </c>
      <c r="E7156" s="3" t="s">
        <v>1779</v>
      </c>
      <c r="F7156" s="3" t="s">
        <v>1837</v>
      </c>
      <c r="G7156" s="8" t="str">
        <f>IF(COUNTIF('Dam Lines'!A:A,D7156)&gt;0,"Yes","No")</f>
        <v>No</v>
      </c>
      <c r="H7156" s="14" t="s">
        <v>1742</v>
      </c>
      <c r="I7156" s="8" t="str">
        <f t="array" ref="I7156">IF(G7156="Yes",XLOOKUP(D7156,'Dam Lines'!A:A,'Dam Lines'!J:J),"")</f>
        <v/>
      </c>
    </row>
    <row r="7157" hidden="1">
      <c r="A7157" s="11">
        <v>12.0</v>
      </c>
      <c r="B7157" s="2" t="s">
        <v>3409</v>
      </c>
      <c r="C7157" s="2" t="s">
        <v>1908</v>
      </c>
      <c r="D7157" s="2" t="s">
        <v>377</v>
      </c>
      <c r="E7157" s="3" t="s">
        <v>1779</v>
      </c>
      <c r="F7157" s="3" t="s">
        <v>1837</v>
      </c>
      <c r="G7157" s="8" t="str">
        <f>IF(COUNTIF('Dam Lines'!A:A,D7157)&gt;0,"Yes","No")</f>
        <v>Yes</v>
      </c>
      <c r="H7157" s="14" t="s">
        <v>1742</v>
      </c>
      <c r="I7157" s="8" t="str">
        <f t="array" ref="I7157">IF(G7157="Yes",XLOOKUP(D7157,'Dam Lines'!A:A,'Dam Lines'!J:J),"")</f>
        <v>MADOU</v>
      </c>
    </row>
    <row r="7158" hidden="1">
      <c r="A7158" s="11">
        <v>13.0</v>
      </c>
      <c r="B7158" s="2" t="s">
        <v>2044</v>
      </c>
      <c r="C7158" s="2" t="s">
        <v>1798</v>
      </c>
      <c r="D7158" s="2" t="s">
        <v>387</v>
      </c>
      <c r="E7158" s="3" t="s">
        <v>1779</v>
      </c>
      <c r="F7158" s="3" t="s">
        <v>1837</v>
      </c>
      <c r="G7158" s="8" t="str">
        <f>IF(COUNTIF('Dam Lines'!A:A,D7158)&gt;0,"Yes","No")</f>
        <v>Yes</v>
      </c>
      <c r="H7158" s="14" t="s">
        <v>1742</v>
      </c>
      <c r="I7158" s="8" t="str">
        <f t="array" ref="I7158">IF(G7158="Yes",XLOOKUP(D7158,'Dam Lines'!A:A,'Dam Lines'!J:J),"")</f>
        <v>NEVADA II</v>
      </c>
    </row>
    <row r="7159" hidden="1">
      <c r="A7159" s="11">
        <v>1.0</v>
      </c>
      <c r="B7159" s="2" t="s">
        <v>3378</v>
      </c>
      <c r="C7159" s="2" t="s">
        <v>3323</v>
      </c>
      <c r="D7159" s="2" t="s">
        <v>150</v>
      </c>
      <c r="E7159" s="4" t="s">
        <v>1779</v>
      </c>
      <c r="F7159" s="4" t="s">
        <v>1854</v>
      </c>
      <c r="G7159" s="8" t="str">
        <f>IF(COUNTIF('Dam Lines'!A:A,D7159)&gt;0,"Yes","No")</f>
        <v>Yes</v>
      </c>
      <c r="H7159" s="14" t="s">
        <v>1742</v>
      </c>
      <c r="I7159" s="8" t="str">
        <f t="array" ref="I7159">IF(G7159="Yes",XLOOKUP(D7159,'Dam Lines'!A:A,'Dam Lines'!J:J),"")</f>
        <v>KARTA</v>
      </c>
    </row>
    <row r="7160" hidden="1">
      <c r="A7160" s="11">
        <v>2.0</v>
      </c>
      <c r="B7160" s="2" t="s">
        <v>2997</v>
      </c>
      <c r="C7160" s="2" t="s">
        <v>1747</v>
      </c>
      <c r="D7160" s="2" t="s">
        <v>150</v>
      </c>
      <c r="E7160" s="3" t="s">
        <v>1779</v>
      </c>
      <c r="F7160" s="3" t="s">
        <v>1854</v>
      </c>
      <c r="G7160" s="8" t="str">
        <f>IF(COUNTIF('Dam Lines'!A:A,D7160)&gt;0,"Yes","No")</f>
        <v>Yes</v>
      </c>
      <c r="H7160" s="14" t="s">
        <v>1742</v>
      </c>
      <c r="I7160" s="8" t="str">
        <f t="array" ref="I7160">IF(G7160="Yes",XLOOKUP(D7160,'Dam Lines'!A:A,'Dam Lines'!J:J),"")</f>
        <v>KARTA</v>
      </c>
    </row>
    <row r="7161" hidden="1">
      <c r="A7161" s="11">
        <v>3.0</v>
      </c>
      <c r="B7161" s="2" t="s">
        <v>1787</v>
      </c>
      <c r="C7161" s="2" t="s">
        <v>1788</v>
      </c>
      <c r="D7161" s="2" t="s">
        <v>1789</v>
      </c>
      <c r="E7161" s="3" t="s">
        <v>1779</v>
      </c>
      <c r="F7161" s="3" t="s">
        <v>1854</v>
      </c>
      <c r="G7161" s="8" t="str">
        <f>IF(COUNTIF('Dam Lines'!A:A,D7161)&gt;0,"Yes","No")</f>
        <v>No</v>
      </c>
      <c r="H7161" s="14" t="s">
        <v>1742</v>
      </c>
      <c r="I7161" s="8" t="str">
        <f t="array" ref="I7161">IF(G7161="Yes",XLOOKUP(D7161,'Dam Lines'!A:A,'Dam Lines'!J:J),"")</f>
        <v/>
      </c>
    </row>
    <row r="7162" hidden="1">
      <c r="A7162" s="11">
        <v>4.0</v>
      </c>
      <c r="B7162" s="2" t="s">
        <v>2111</v>
      </c>
      <c r="C7162" s="2" t="s">
        <v>1994</v>
      </c>
      <c r="D7162" s="2" t="s">
        <v>1128</v>
      </c>
      <c r="E7162" s="3" t="s">
        <v>1779</v>
      </c>
      <c r="F7162" s="3" t="s">
        <v>1854</v>
      </c>
      <c r="G7162" s="8" t="str">
        <f>IF(COUNTIF('Dam Lines'!A:A,D7162)&gt;0,"Yes","No")</f>
        <v>Yes</v>
      </c>
      <c r="H7162" s="14" t="s">
        <v>1742</v>
      </c>
      <c r="I7162" s="8" t="str">
        <f t="array" ref="I7162">IF(G7162="Yes",XLOOKUP(D7162,'Dam Lines'!A:A,'Dam Lines'!J:J),"")</f>
        <v>SAMMIE</v>
      </c>
    </row>
    <row r="7163" hidden="1">
      <c r="A7163" s="11">
        <v>5.0</v>
      </c>
      <c r="B7163" s="2" t="s">
        <v>2135</v>
      </c>
      <c r="C7163" s="2" t="s">
        <v>1777</v>
      </c>
      <c r="D7163" s="2" t="s">
        <v>718</v>
      </c>
      <c r="E7163" s="3" t="s">
        <v>1779</v>
      </c>
      <c r="F7163" s="3" t="s">
        <v>1854</v>
      </c>
      <c r="G7163" s="8" t="str">
        <f>IF(COUNTIF('Dam Lines'!A:A,D7163)&gt;0,"Yes","No")</f>
        <v>Yes</v>
      </c>
      <c r="H7163" s="14" t="s">
        <v>1761</v>
      </c>
      <c r="I7163" s="8" t="str">
        <f t="array" ref="I7163">IF(G7163="Yes",XLOOKUP(D7163,'Dam Lines'!A:A,'Dam Lines'!J:J),"")</f>
        <v>FATMA</v>
      </c>
    </row>
    <row r="7164" hidden="1">
      <c r="A7164" s="11">
        <v>6.0</v>
      </c>
      <c r="B7164" s="2" t="s">
        <v>3160</v>
      </c>
      <c r="C7164" s="2" t="s">
        <v>1744</v>
      </c>
      <c r="D7164" s="2" t="s">
        <v>1068</v>
      </c>
      <c r="E7164" s="3" t="s">
        <v>1779</v>
      </c>
      <c r="F7164" s="3" t="s">
        <v>1854</v>
      </c>
      <c r="G7164" s="8" t="str">
        <f>IF(COUNTIF('Dam Lines'!A:A,D7164)&gt;0,"Yes","No")</f>
        <v>Yes</v>
      </c>
      <c r="H7164" s="14" t="s">
        <v>1742</v>
      </c>
      <c r="I7164" s="8" t="str">
        <f t="array" ref="I7164">IF(G7164="Yes",XLOOKUP(D7164,'Dam Lines'!A:A,'Dam Lines'!J:J),"")</f>
        <v>RW RAFINA</v>
      </c>
    </row>
    <row r="7165" hidden="1">
      <c r="A7165" s="11">
        <v>7.0</v>
      </c>
      <c r="B7165" s="2" t="s">
        <v>1841</v>
      </c>
      <c r="C7165" s="2" t="s">
        <v>1791</v>
      </c>
      <c r="D7165" s="2" t="s">
        <v>3489</v>
      </c>
      <c r="E7165" s="4" t="s">
        <v>1779</v>
      </c>
      <c r="F7165" s="4" t="s">
        <v>1854</v>
      </c>
      <c r="G7165" s="8" t="str">
        <f>IF(COUNTIF('Dam Lines'!A:A,D7165)&gt;0,"Yes","No")</f>
        <v>No</v>
      </c>
      <c r="H7165" s="14" t="s">
        <v>1742</v>
      </c>
      <c r="I7165" s="8" t="str">
        <f t="array" ref="I7165">IF(G7165="Yes",XLOOKUP(D7165,'Dam Lines'!A:A,'Dam Lines'!J:J),"")</f>
        <v/>
      </c>
    </row>
    <row r="7166" hidden="1">
      <c r="A7166" s="11">
        <v>8.0</v>
      </c>
      <c r="B7166" s="2" t="s">
        <v>2095</v>
      </c>
      <c r="C7166" s="2" t="s">
        <v>1994</v>
      </c>
      <c r="D7166" s="2" t="s">
        <v>2096</v>
      </c>
      <c r="E7166" s="3" t="s">
        <v>1779</v>
      </c>
      <c r="F7166" s="3" t="s">
        <v>1854</v>
      </c>
      <c r="G7166" s="8" t="str">
        <f>IF(COUNTIF('Dam Lines'!A:A,D7166)&gt;0,"Yes","No")</f>
        <v>No</v>
      </c>
      <c r="H7166" s="14" t="s">
        <v>1742</v>
      </c>
      <c r="I7166" s="8" t="str">
        <f t="array" ref="I7166">IF(G7166="Yes",XLOOKUP(D7166,'Dam Lines'!A:A,'Dam Lines'!J:J),"")</f>
        <v/>
      </c>
    </row>
    <row r="7167" hidden="1">
      <c r="A7167" s="11">
        <v>9.0</v>
      </c>
      <c r="B7167" s="2" t="s">
        <v>2576</v>
      </c>
      <c r="C7167" s="2" t="s">
        <v>1798</v>
      </c>
      <c r="D7167" s="2" t="s">
        <v>636</v>
      </c>
      <c r="E7167" s="3" t="s">
        <v>1779</v>
      </c>
      <c r="F7167" s="3" t="s">
        <v>1854</v>
      </c>
      <c r="G7167" s="8" t="str">
        <f>IF(COUNTIF('Dam Lines'!A:A,D7167)&gt;0,"Yes","No")</f>
        <v>No</v>
      </c>
      <c r="H7167" s="14" t="s">
        <v>1742</v>
      </c>
      <c r="I7167" s="8" t="str">
        <f t="array" ref="I7167">IF(G7167="Yes",XLOOKUP(D7167,'Dam Lines'!A:A,'Dam Lines'!J:J),"")</f>
        <v/>
      </c>
    </row>
    <row r="7168" hidden="1">
      <c r="A7168" s="11">
        <v>10.0</v>
      </c>
      <c r="B7168" s="2" t="s">
        <v>3043</v>
      </c>
      <c r="C7168" s="2" t="s">
        <v>2314</v>
      </c>
      <c r="D7168" s="2" t="s">
        <v>1180</v>
      </c>
      <c r="E7168" s="3" t="s">
        <v>1779</v>
      </c>
      <c r="F7168" s="3" t="s">
        <v>1854</v>
      </c>
      <c r="G7168" s="8" t="str">
        <f>IF(COUNTIF('Dam Lines'!A:A,D7168)&gt;0,"Yes","No")</f>
        <v>Yes</v>
      </c>
      <c r="H7168" s="14" t="s">
        <v>1742</v>
      </c>
      <c r="I7168" s="8" t="str">
        <f t="array" ref="I7168">IF(G7168="Yes",XLOOKUP(D7168,'Dam Lines'!A:A,'Dam Lines'!J:J),"")</f>
        <v>DEFILADA</v>
      </c>
    </row>
    <row r="7169" hidden="1">
      <c r="A7169" s="11">
        <v>11.0</v>
      </c>
      <c r="B7169" s="2" t="s">
        <v>2759</v>
      </c>
      <c r="C7169" s="2" t="s">
        <v>1798</v>
      </c>
      <c r="D7169" s="2" t="s">
        <v>994</v>
      </c>
      <c r="E7169" s="3" t="s">
        <v>1779</v>
      </c>
      <c r="F7169" s="3" t="s">
        <v>1854</v>
      </c>
      <c r="G7169" s="8" t="str">
        <f>IF(COUNTIF('Dam Lines'!A:A,D7169)&gt;0,"Yes","No")</f>
        <v>Yes</v>
      </c>
      <c r="H7169" s="14" t="s">
        <v>1742</v>
      </c>
      <c r="I7169" s="8" t="str">
        <f t="array" ref="I7169">IF(G7169="Yes",XLOOKUP(D7169,'Dam Lines'!A:A,'Dam Lines'!J:J),"")</f>
        <v>NEVADA II</v>
      </c>
    </row>
    <row r="7170" hidden="1">
      <c r="A7170" s="11">
        <v>12.0</v>
      </c>
      <c r="B7170" s="2" t="s">
        <v>3439</v>
      </c>
      <c r="C7170" s="2" t="s">
        <v>1747</v>
      </c>
      <c r="D7170" s="2" t="s">
        <v>3440</v>
      </c>
      <c r="E7170" s="3" t="s">
        <v>1779</v>
      </c>
      <c r="F7170" s="3" t="s">
        <v>1854</v>
      </c>
      <c r="G7170" s="8" t="str">
        <f>IF(COUNTIF('Dam Lines'!A:A,D7170)&gt;0,"Yes","No")</f>
        <v>No</v>
      </c>
      <c r="H7170" s="14" t="s">
        <v>1742</v>
      </c>
      <c r="I7170" s="8" t="str">
        <f t="array" ref="I7170">IF(G7170="Yes",XLOOKUP(D7170,'Dam Lines'!A:A,'Dam Lines'!J:J),"")</f>
        <v/>
      </c>
    </row>
    <row r="7171" hidden="1">
      <c r="A7171" s="11">
        <v>13.0</v>
      </c>
      <c r="B7171" s="2" t="s">
        <v>3060</v>
      </c>
      <c r="C7171" s="2" t="s">
        <v>1844</v>
      </c>
      <c r="D7171" s="2" t="s">
        <v>662</v>
      </c>
      <c r="E7171" s="3" t="s">
        <v>1779</v>
      </c>
      <c r="F7171" s="3" t="s">
        <v>1854</v>
      </c>
      <c r="G7171" s="8" t="str">
        <f>IF(COUNTIF('Dam Lines'!A:A,D7171)&gt;0,"Yes","No")</f>
        <v>Yes</v>
      </c>
      <c r="H7171" s="14" t="s">
        <v>1742</v>
      </c>
      <c r="I7171" s="8" t="str">
        <f t="array" ref="I7171">IF(G7171="Yes",XLOOKUP(D7171,'Dam Lines'!A:A,'Dam Lines'!J:J),"")</f>
        <v>FATMA</v>
      </c>
    </row>
    <row r="7172" hidden="1">
      <c r="A7172" s="11">
        <v>14.0</v>
      </c>
      <c r="B7172" s="2" t="s">
        <v>2991</v>
      </c>
      <c r="C7172" s="2" t="s">
        <v>1798</v>
      </c>
      <c r="D7172" s="2" t="s">
        <v>253</v>
      </c>
      <c r="E7172" s="3" t="s">
        <v>1779</v>
      </c>
      <c r="F7172" s="3" t="s">
        <v>1854</v>
      </c>
      <c r="G7172" s="8" t="str">
        <f>IF(COUNTIF('Dam Lines'!A:A,D7172)&gt;0,"Yes","No")</f>
        <v>Yes</v>
      </c>
      <c r="H7172" s="14" t="s">
        <v>1742</v>
      </c>
      <c r="I7172" s="8" t="str">
        <f t="array" ref="I7172">IF(G7172="Yes",XLOOKUP(D7172,'Dam Lines'!A:A,'Dam Lines'!J:J),"")</f>
        <v>CHAR-RICH ALECIA</v>
      </c>
    </row>
    <row r="7173" hidden="1">
      <c r="A7173" s="11">
        <v>15.0</v>
      </c>
      <c r="B7173" s="2" t="s">
        <v>3121</v>
      </c>
      <c r="C7173" s="2" t="s">
        <v>2314</v>
      </c>
      <c r="D7173" s="2" t="s">
        <v>476</v>
      </c>
      <c r="E7173" s="3" t="s">
        <v>1779</v>
      </c>
      <c r="F7173" s="3" t="s">
        <v>1854</v>
      </c>
      <c r="G7173" s="8" t="str">
        <f>IF(COUNTIF('Dam Lines'!A:A,D7173)&gt;0,"Yes","No")</f>
        <v>Yes</v>
      </c>
      <c r="H7173" s="14" t="s">
        <v>1742</v>
      </c>
      <c r="I7173" s="8" t="str">
        <f t="array" ref="I7173">IF(G7173="Yes",XLOOKUP(D7173,'Dam Lines'!A:A,'Dam Lines'!J:J),"")</f>
        <v>ESTERELLA</v>
      </c>
    </row>
    <row r="7174" hidden="1">
      <c r="A7174" s="11">
        <v>1.0</v>
      </c>
      <c r="B7174" s="2" t="s">
        <v>3396</v>
      </c>
      <c r="C7174" s="2" t="s">
        <v>1962</v>
      </c>
      <c r="D7174" s="2" t="s">
        <v>1263</v>
      </c>
      <c r="E7174" s="4" t="s">
        <v>1740</v>
      </c>
      <c r="F7174" s="4" t="s">
        <v>1887</v>
      </c>
      <c r="G7174" s="8" t="str">
        <f>IF(COUNTIF('Dam Lines'!A:A,D7174)&gt;0,"Yes","No")</f>
        <v>Yes</v>
      </c>
      <c r="H7174" s="14" t="s">
        <v>1742</v>
      </c>
      <c r="I7174" s="8" t="str">
        <f t="array" ref="I7174">IF(G7174="Yes",XLOOKUP(D7174,'Dam Lines'!A:A,'Dam Lines'!J:J),"")</f>
        <v>BASSALA</v>
      </c>
    </row>
    <row r="7175" hidden="1">
      <c r="A7175" s="11">
        <v>2.0</v>
      </c>
      <c r="B7175" s="2" t="s">
        <v>3314</v>
      </c>
      <c r="C7175" s="2" t="s">
        <v>1962</v>
      </c>
      <c r="D7175" s="2" t="s">
        <v>1224</v>
      </c>
      <c r="E7175" s="3" t="s">
        <v>1740</v>
      </c>
      <c r="F7175" s="3" t="s">
        <v>1887</v>
      </c>
      <c r="G7175" s="8" t="str">
        <f>IF(COUNTIF('Dam Lines'!A:A,D7175)&gt;0,"Yes","No")</f>
        <v>Yes</v>
      </c>
      <c r="H7175" s="14" t="s">
        <v>1742</v>
      </c>
      <c r="I7175" s="8" t="str">
        <f t="array" ref="I7175">IF(G7175="Yes",XLOOKUP(D7175,'Dam Lines'!A:A,'Dam Lines'!J:J),"")</f>
        <v>UMM ARQOB</v>
      </c>
    </row>
    <row r="7176" hidden="1">
      <c r="A7176" s="11">
        <v>3.0</v>
      </c>
      <c r="B7176" s="2" t="s">
        <v>3580</v>
      </c>
      <c r="C7176" s="2" t="s">
        <v>1935</v>
      </c>
      <c r="D7176" s="2" t="s">
        <v>3229</v>
      </c>
      <c r="E7176" s="3" t="s">
        <v>1740</v>
      </c>
      <c r="F7176" s="3" t="s">
        <v>1887</v>
      </c>
      <c r="G7176" s="8" t="str">
        <f>IF(COUNTIF('Dam Lines'!A:A,D7176)&gt;0,"Yes","No")</f>
        <v>No</v>
      </c>
      <c r="H7176" s="14" t="s">
        <v>1742</v>
      </c>
      <c r="I7176" s="8" t="str">
        <f t="array" ref="I7176">IF(G7176="Yes",XLOOKUP(D7176,'Dam Lines'!A:A,'Dam Lines'!J:J),"")</f>
        <v/>
      </c>
    </row>
    <row r="7177" hidden="1">
      <c r="A7177" s="11">
        <v>4.0</v>
      </c>
      <c r="B7177" s="2" t="s">
        <v>3398</v>
      </c>
      <c r="C7177" s="2" t="s">
        <v>1747</v>
      </c>
      <c r="D7177" s="2" t="s">
        <v>521</v>
      </c>
      <c r="E7177" s="3" t="s">
        <v>1740</v>
      </c>
      <c r="F7177" s="3" t="s">
        <v>1887</v>
      </c>
      <c r="G7177" s="8" t="str">
        <f>IF(COUNTIF('Dam Lines'!A:A,D7177)&gt;0,"Yes","No")</f>
        <v>Yes</v>
      </c>
      <c r="H7177" s="14" t="s">
        <v>1742</v>
      </c>
      <c r="I7177" s="8" t="str">
        <f t="array" ref="I7177">IF(G7177="Yes",XLOOKUP(D7177,'Dam Lines'!A:A,'Dam Lines'!J:J),"")</f>
        <v>CHLOSTA</v>
      </c>
    </row>
    <row r="7178" hidden="1">
      <c r="A7178" s="11">
        <v>5.0</v>
      </c>
      <c r="B7178" s="2" t="s">
        <v>3397</v>
      </c>
      <c r="C7178" s="2" t="s">
        <v>1798</v>
      </c>
      <c r="D7178" s="2" t="s">
        <v>237</v>
      </c>
      <c r="E7178" s="3" t="s">
        <v>1740</v>
      </c>
      <c r="F7178" s="3" t="s">
        <v>1887</v>
      </c>
      <c r="G7178" s="8" t="str">
        <f>IF(COUNTIF('Dam Lines'!A:A,D7178)&gt;0,"Yes","No")</f>
        <v>Yes</v>
      </c>
      <c r="H7178" s="14" t="s">
        <v>1761</v>
      </c>
      <c r="I7178" s="8" t="str">
        <f t="array" ref="I7178">IF(G7178="Yes",XLOOKUP(D7178,'Dam Lines'!A:A,'Dam Lines'!J:J),"")</f>
        <v>NEVADA II</v>
      </c>
    </row>
    <row r="7179" hidden="1">
      <c r="A7179" s="11">
        <v>6.0</v>
      </c>
      <c r="B7179" s="2" t="s">
        <v>3592</v>
      </c>
      <c r="C7179" s="2" t="s">
        <v>1823</v>
      </c>
      <c r="D7179" s="2" t="s">
        <v>3593</v>
      </c>
      <c r="E7179" s="4" t="s">
        <v>1740</v>
      </c>
      <c r="F7179" s="4" t="s">
        <v>1887</v>
      </c>
      <c r="G7179" s="8" t="str">
        <f>IF(COUNTIF('Dam Lines'!A:A,D7179)&gt;0,"Yes","No")</f>
        <v>No</v>
      </c>
      <c r="H7179" s="14" t="s">
        <v>1761</v>
      </c>
      <c r="I7179" s="8" t="str">
        <f t="array" ref="I7179">IF(G7179="Yes",XLOOKUP(D7179,'Dam Lines'!A:A,'Dam Lines'!J:J),"")</f>
        <v/>
      </c>
    </row>
    <row r="7180" hidden="1">
      <c r="A7180" s="11">
        <v>7.0</v>
      </c>
      <c r="B7180" s="2" t="s">
        <v>3405</v>
      </c>
      <c r="C7180" s="2" t="s">
        <v>2224</v>
      </c>
      <c r="D7180" s="2" t="s">
        <v>519</v>
      </c>
      <c r="E7180" s="3" t="s">
        <v>1740</v>
      </c>
      <c r="F7180" s="3" t="s">
        <v>1887</v>
      </c>
      <c r="G7180" s="8" t="str">
        <f>IF(COUNTIF('Dam Lines'!A:A,D7180)&gt;0,"Yes","No")</f>
        <v>Yes</v>
      </c>
      <c r="H7180" s="14" t="s">
        <v>1742</v>
      </c>
      <c r="I7180" s="8" t="str">
        <f t="array" ref="I7180">IF(G7180="Yes",XLOOKUP(D7180,'Dam Lines'!A:A,'Dam Lines'!J:J),"")</f>
        <v>SHAGRA-98</v>
      </c>
    </row>
    <row r="7181" hidden="1">
      <c r="A7181" s="11">
        <v>8.0</v>
      </c>
      <c r="B7181" s="2" t="s">
        <v>3560</v>
      </c>
      <c r="C7181" s="2" t="s">
        <v>1744</v>
      </c>
      <c r="D7181" s="2" t="s">
        <v>248</v>
      </c>
      <c r="E7181" s="3" t="s">
        <v>1740</v>
      </c>
      <c r="F7181" s="3" t="s">
        <v>1887</v>
      </c>
      <c r="G7181" s="8" t="str">
        <f>IF(COUNTIF('Dam Lines'!A:A,D7181)&gt;0,"Yes","No")</f>
        <v>Yes</v>
      </c>
      <c r="H7181" s="14" t="s">
        <v>1761</v>
      </c>
      <c r="I7181" s="8" t="str">
        <f t="array" ref="I7181">IF(G7181="Yes",XLOOKUP(D7181,'Dam Lines'!A:A,'Dam Lines'!J:J),"")</f>
        <v>JELBA</v>
      </c>
    </row>
    <row r="7182" hidden="1">
      <c r="A7182" s="11">
        <v>9.0</v>
      </c>
      <c r="B7182" s="2" t="s">
        <v>3387</v>
      </c>
      <c r="C7182" s="2" t="s">
        <v>2151</v>
      </c>
      <c r="D7182" s="2" t="s">
        <v>2281</v>
      </c>
      <c r="E7182" s="3" t="s">
        <v>1740</v>
      </c>
      <c r="F7182" s="3" t="s">
        <v>1887</v>
      </c>
      <c r="G7182" s="8" t="str">
        <f>IF(COUNTIF('Dam Lines'!A:A,D7182)&gt;0,"Yes","No")</f>
        <v>No</v>
      </c>
      <c r="H7182" s="14" t="s">
        <v>1742</v>
      </c>
      <c r="I7182" s="8" t="str">
        <f t="array" ref="I7182">IF(G7182="Yes",XLOOKUP(D7182,'Dam Lines'!A:A,'Dam Lines'!J:J),"")</f>
        <v/>
      </c>
    </row>
    <row r="7183" hidden="1">
      <c r="A7183" s="11">
        <v>10.0</v>
      </c>
      <c r="B7183" s="2" t="s">
        <v>3594</v>
      </c>
      <c r="C7183" s="2" t="s">
        <v>2613</v>
      </c>
      <c r="D7183" s="2" t="s">
        <v>981</v>
      </c>
      <c r="E7183" s="3" t="s">
        <v>1740</v>
      </c>
      <c r="F7183" s="3" t="s">
        <v>1887</v>
      </c>
      <c r="G7183" s="8" t="str">
        <f>IF(COUNTIF('Dam Lines'!A:A,D7183)&gt;0,"Yes","No")</f>
        <v>Yes</v>
      </c>
      <c r="H7183" s="14" t="s">
        <v>1742</v>
      </c>
      <c r="I7183" s="8" t="str">
        <f t="array" ref="I7183">IF(G7183="Yes",XLOOKUP(D7183,'Dam Lines'!A:A,'Dam Lines'!J:J),"")</f>
        <v>FATMA</v>
      </c>
    </row>
    <row r="7184" hidden="1">
      <c r="A7184" s="11">
        <v>11.0</v>
      </c>
      <c r="B7184" s="2" t="s">
        <v>3595</v>
      </c>
      <c r="C7184" s="2" t="s">
        <v>1935</v>
      </c>
      <c r="D7184" s="2" t="s">
        <v>3596</v>
      </c>
      <c r="E7184" s="3" t="s">
        <v>1740</v>
      </c>
      <c r="F7184" s="3" t="s">
        <v>1887</v>
      </c>
      <c r="G7184" s="8" t="str">
        <f>IF(COUNTIF('Dam Lines'!A:A,D7184)&gt;0,"Yes","No")</f>
        <v>No</v>
      </c>
      <c r="H7184" s="14" t="s">
        <v>1761</v>
      </c>
      <c r="I7184" s="8" t="str">
        <f t="array" ref="I7184">IF(G7184="Yes",XLOOKUP(D7184,'Dam Lines'!A:A,'Dam Lines'!J:J),"")</f>
        <v/>
      </c>
    </row>
    <row r="7185" hidden="1">
      <c r="A7185" s="11">
        <v>12.0</v>
      </c>
      <c r="B7185" s="2" t="s">
        <v>3597</v>
      </c>
      <c r="C7185" s="2" t="s">
        <v>2821</v>
      </c>
      <c r="D7185" s="2" t="s">
        <v>544</v>
      </c>
      <c r="E7185" s="3" t="s">
        <v>1740</v>
      </c>
      <c r="F7185" s="3" t="s">
        <v>1887</v>
      </c>
      <c r="G7185" s="8" t="str">
        <f>IF(COUNTIF('Dam Lines'!A:A,D7185)&gt;0,"Yes","No")</f>
        <v>Yes</v>
      </c>
      <c r="H7185" s="14" t="s">
        <v>1761</v>
      </c>
      <c r="I7185" s="8" t="str">
        <f t="array" ref="I7185">IF(G7185="Yes",XLOOKUP(D7185,'Dam Lines'!A:A,'Dam Lines'!J:J),"")</f>
        <v>FORTA</v>
      </c>
    </row>
    <row r="7186" hidden="1">
      <c r="A7186" s="11">
        <v>13.0</v>
      </c>
      <c r="B7186" s="2" t="s">
        <v>3598</v>
      </c>
      <c r="C7186" s="2" t="s">
        <v>1798</v>
      </c>
      <c r="D7186" s="2" t="s">
        <v>3599</v>
      </c>
      <c r="E7186" s="3" t="s">
        <v>1740</v>
      </c>
      <c r="F7186" s="3" t="s">
        <v>1887</v>
      </c>
      <c r="G7186" s="8" t="str">
        <f>IF(COUNTIF('Dam Lines'!A:A,D7186)&gt;0,"Yes","No")</f>
        <v>Yes</v>
      </c>
      <c r="H7186" s="14" t="s">
        <v>1742</v>
      </c>
      <c r="I7186" s="8" t="str">
        <f t="array" ref="I7186">IF(G7186="Yes",XLOOKUP(D7186,'Dam Lines'!A:A,'Dam Lines'!J:J),"")</f>
        <v>WENOKA THALAB</v>
      </c>
    </row>
    <row r="7187" hidden="1">
      <c r="A7187" s="11">
        <v>14.0</v>
      </c>
      <c r="B7187" s="2" t="s">
        <v>3600</v>
      </c>
      <c r="C7187" s="2" t="s">
        <v>2226</v>
      </c>
      <c r="D7187" s="2" t="s">
        <v>476</v>
      </c>
      <c r="E7187" s="4" t="s">
        <v>1740</v>
      </c>
      <c r="F7187" s="4" t="s">
        <v>1887</v>
      </c>
      <c r="G7187" s="8" t="str">
        <f>IF(COUNTIF('Dam Lines'!A:A,D7187)&gt;0,"Yes","No")</f>
        <v>Yes</v>
      </c>
      <c r="H7187" s="14" t="s">
        <v>1761</v>
      </c>
      <c r="I7187" s="8" t="str">
        <f t="array" ref="I7187">IF(G7187="Yes",XLOOKUP(D7187,'Dam Lines'!A:A,'Dam Lines'!J:J),"")</f>
        <v>ESTERELLA</v>
      </c>
    </row>
    <row r="7188" hidden="1">
      <c r="A7188" s="11">
        <v>1.0</v>
      </c>
      <c r="B7188" s="2" t="s">
        <v>3083</v>
      </c>
      <c r="C7188" s="2" t="s">
        <v>1962</v>
      </c>
      <c r="D7188" s="2" t="s">
        <v>1213</v>
      </c>
      <c r="E7188" s="4" t="s">
        <v>1779</v>
      </c>
      <c r="F7188" s="4" t="s">
        <v>1887</v>
      </c>
      <c r="G7188" s="8" t="str">
        <f>IF(COUNTIF('Dam Lines'!A:A,D7188)&gt;0,"Yes","No")</f>
        <v>Yes</v>
      </c>
      <c r="H7188" s="14" t="s">
        <v>1742</v>
      </c>
      <c r="I7188" s="8" t="str">
        <f t="array" ref="I7188">IF(G7188="Yes",XLOOKUP(D7188,'Dam Lines'!A:A,'Dam Lines'!J:J),"")</f>
        <v>ALBANIA</v>
      </c>
    </row>
    <row r="7189" hidden="1">
      <c r="A7189" s="11">
        <v>2.0</v>
      </c>
      <c r="B7189" s="2" t="s">
        <v>3002</v>
      </c>
      <c r="C7189" s="2" t="s">
        <v>1962</v>
      </c>
      <c r="D7189" s="2" t="s">
        <v>47</v>
      </c>
      <c r="E7189" s="3" t="s">
        <v>1779</v>
      </c>
      <c r="F7189" s="3" t="s">
        <v>1887</v>
      </c>
      <c r="G7189" s="8" t="str">
        <f>IF(COUNTIF('Dam Lines'!A:A,D7189)&gt;0,"Yes","No")</f>
        <v>Yes</v>
      </c>
      <c r="H7189" s="14" t="s">
        <v>1742</v>
      </c>
      <c r="I7189" s="8" t="str">
        <f t="array" ref="I7189">IF(G7189="Yes",XLOOKUP(D7189,'Dam Lines'!A:A,'Dam Lines'!J:J),"")</f>
        <v>FATMA</v>
      </c>
    </row>
    <row r="7190" hidden="1">
      <c r="A7190" s="11">
        <v>3.0</v>
      </c>
      <c r="B7190" s="2" t="s">
        <v>3012</v>
      </c>
      <c r="C7190" s="2" t="s">
        <v>1908</v>
      </c>
      <c r="D7190" s="2" t="s">
        <v>3013</v>
      </c>
      <c r="E7190" s="3" t="s">
        <v>1779</v>
      </c>
      <c r="F7190" s="3" t="s">
        <v>1887</v>
      </c>
      <c r="G7190" s="8" t="str">
        <f>IF(COUNTIF('Dam Lines'!A:A,D7190)&gt;0,"Yes","No")</f>
        <v>No</v>
      </c>
      <c r="H7190" s="14" t="s">
        <v>1761</v>
      </c>
      <c r="I7190" s="8" t="str">
        <f t="array" ref="I7190">IF(G7190="Yes",XLOOKUP(D7190,'Dam Lines'!A:A,'Dam Lines'!J:J),"")</f>
        <v/>
      </c>
    </row>
    <row r="7191" hidden="1">
      <c r="A7191" s="11">
        <v>4.0</v>
      </c>
      <c r="B7191" s="2" t="s">
        <v>2366</v>
      </c>
      <c r="C7191" s="2" t="s">
        <v>1798</v>
      </c>
      <c r="D7191" s="2" t="s">
        <v>51</v>
      </c>
      <c r="E7191" s="3" t="s">
        <v>1779</v>
      </c>
      <c r="F7191" s="3" t="s">
        <v>1887</v>
      </c>
      <c r="G7191" s="8" t="str">
        <f>IF(COUNTIF('Dam Lines'!A:A,D7191)&gt;0,"Yes","No")</f>
        <v>Yes</v>
      </c>
      <c r="H7191" s="14" t="s">
        <v>1761</v>
      </c>
      <c r="I7191" s="8" t="str">
        <f t="array" ref="I7191">IF(G7191="Yes",XLOOKUP(D7191,'Dam Lines'!A:A,'Dam Lines'!J:J),"")</f>
        <v>ELOA</v>
      </c>
    </row>
    <row r="7192" hidden="1">
      <c r="A7192" s="11">
        <v>5.0</v>
      </c>
      <c r="B7192" s="2" t="s">
        <v>2975</v>
      </c>
      <c r="C7192" s="2" t="s">
        <v>1798</v>
      </c>
      <c r="D7192" s="2" t="s">
        <v>1167</v>
      </c>
      <c r="E7192" s="3" t="s">
        <v>1779</v>
      </c>
      <c r="F7192" s="3" t="s">
        <v>1887</v>
      </c>
      <c r="G7192" s="8" t="str">
        <f>IF(COUNTIF('Dam Lines'!A:A,D7192)&gt;0,"Yes","No")</f>
        <v>Yes</v>
      </c>
      <c r="H7192" s="14" t="s">
        <v>1742</v>
      </c>
      <c r="I7192" s="8" t="str">
        <f t="array" ref="I7192">IF(G7192="Yes",XLOOKUP(D7192,'Dam Lines'!A:A,'Dam Lines'!J:J),"")</f>
        <v>ELKA</v>
      </c>
    </row>
    <row r="7193" hidden="1">
      <c r="A7193" s="11">
        <v>6.0</v>
      </c>
      <c r="B7193" s="2" t="s">
        <v>3420</v>
      </c>
      <c r="C7193" s="2" t="s">
        <v>1908</v>
      </c>
      <c r="D7193" s="2" t="s">
        <v>351</v>
      </c>
      <c r="E7193" s="3" t="s">
        <v>1779</v>
      </c>
      <c r="F7193" s="3" t="s">
        <v>1887</v>
      </c>
      <c r="G7193" s="8" t="str">
        <f>IF(COUNTIF('Dam Lines'!A:A,D7193)&gt;0,"Yes","No")</f>
        <v>Yes</v>
      </c>
      <c r="H7193" s="14" t="s">
        <v>1742</v>
      </c>
      <c r="I7193" s="8" t="str">
        <f t="array" ref="I7193">IF(G7193="Yes",XLOOKUP(D7193,'Dam Lines'!A:A,'Dam Lines'!J:J),"")</f>
        <v>ARABELLE</v>
      </c>
    </row>
    <row r="7194" hidden="1">
      <c r="A7194" s="11">
        <v>7.0</v>
      </c>
      <c r="B7194" s="2" t="s">
        <v>2746</v>
      </c>
      <c r="C7194" s="2" t="s">
        <v>1962</v>
      </c>
      <c r="D7194" s="2" t="s">
        <v>2747</v>
      </c>
      <c r="E7194" s="3" t="s">
        <v>1779</v>
      </c>
      <c r="F7194" s="3" t="s">
        <v>1887</v>
      </c>
      <c r="G7194" s="8" t="str">
        <f>IF(COUNTIF('Dam Lines'!A:A,D7194)&gt;0,"Yes","No")</f>
        <v>No</v>
      </c>
      <c r="H7194" s="14" t="s">
        <v>1742</v>
      </c>
      <c r="I7194" s="8" t="str">
        <f t="array" ref="I7194">IF(G7194="Yes",XLOOKUP(D7194,'Dam Lines'!A:A,'Dam Lines'!J:J),"")</f>
        <v/>
      </c>
    </row>
    <row r="7195" hidden="1">
      <c r="A7195" s="11">
        <v>8.0</v>
      </c>
      <c r="B7195" s="2" t="s">
        <v>2707</v>
      </c>
      <c r="C7195" s="2" t="s">
        <v>2708</v>
      </c>
      <c r="D7195" s="2" t="s">
        <v>1409</v>
      </c>
      <c r="E7195" s="3" t="s">
        <v>1779</v>
      </c>
      <c r="F7195" s="3" t="s">
        <v>1887</v>
      </c>
      <c r="G7195" s="8" t="str">
        <f>IF(COUNTIF('Dam Lines'!A:A,D7195)&gt;0,"Yes","No")</f>
        <v>Yes</v>
      </c>
      <c r="H7195" s="14" t="s">
        <v>1742</v>
      </c>
      <c r="I7195" s="8" t="str">
        <f t="array" ref="I7195">IF(G7195="Yes",XLOOKUP(D7195,'Dam Lines'!A:A,'Dam Lines'!J:J),"")</f>
        <v>ALGERIA</v>
      </c>
    </row>
    <row r="7196" hidden="1">
      <c r="A7196" s="11">
        <v>1.0</v>
      </c>
      <c r="B7196" s="2" t="s">
        <v>3346</v>
      </c>
      <c r="C7196" s="2" t="s">
        <v>1962</v>
      </c>
      <c r="D7196" s="2" t="s">
        <v>1262</v>
      </c>
      <c r="E7196" s="4" t="s">
        <v>1779</v>
      </c>
      <c r="F7196" s="4" t="s">
        <v>1887</v>
      </c>
      <c r="G7196" s="8" t="str">
        <f>IF(COUNTIF('Dam Lines'!A:A,D7196)&gt;0,"Yes","No")</f>
        <v>Yes</v>
      </c>
      <c r="H7196" s="14" t="s">
        <v>1742</v>
      </c>
      <c r="I7196" s="8" t="str">
        <f t="array" ref="I7196">IF(G7196="Yes",XLOOKUP(D7196,'Dam Lines'!A:A,'Dam Lines'!J:J),"")</f>
        <v>HALA AL THANIYA</v>
      </c>
    </row>
    <row r="7197" hidden="1">
      <c r="A7197" s="11">
        <v>2.0</v>
      </c>
      <c r="B7197" s="2" t="s">
        <v>3027</v>
      </c>
      <c r="C7197" s="2" t="s">
        <v>2303</v>
      </c>
      <c r="D7197" s="2" t="s">
        <v>888</v>
      </c>
      <c r="E7197" s="3" t="s">
        <v>1779</v>
      </c>
      <c r="F7197" s="3" t="s">
        <v>1887</v>
      </c>
      <c r="G7197" s="8" t="str">
        <f>IF(COUNTIF('Dam Lines'!A:A,D7197)&gt;0,"Yes","No")</f>
        <v>Yes</v>
      </c>
      <c r="H7197" s="14" t="s">
        <v>1742</v>
      </c>
      <c r="I7197" s="8" t="str">
        <f t="array" ref="I7197">IF(G7197="Yes",XLOOKUP(D7197,'Dam Lines'!A:A,'Dam Lines'!J:J),"")</f>
        <v>CH'TANA</v>
      </c>
    </row>
    <row r="7198" hidden="1">
      <c r="A7198" s="11">
        <v>3.0</v>
      </c>
      <c r="B7198" s="2" t="s">
        <v>2908</v>
      </c>
      <c r="C7198" s="2" t="s">
        <v>1881</v>
      </c>
      <c r="D7198" s="2" t="s">
        <v>69</v>
      </c>
      <c r="E7198" s="3" t="s">
        <v>1779</v>
      </c>
      <c r="F7198" s="3" t="s">
        <v>1887</v>
      </c>
      <c r="G7198" s="8" t="str">
        <f>IF(COUNTIF('Dam Lines'!A:A,D7198)&gt;0,"Yes","No")</f>
        <v>Yes</v>
      </c>
      <c r="H7198" s="14" t="s">
        <v>1742</v>
      </c>
      <c r="I7198" s="8" t="str">
        <f t="array" ref="I7198">IF(G7198="Yes",XLOOKUP(D7198,'Dam Lines'!A:A,'Dam Lines'!J:J),"")</f>
        <v>ASALA HALEEMA</v>
      </c>
    </row>
    <row r="7199" hidden="1">
      <c r="A7199" s="11">
        <v>4.0</v>
      </c>
      <c r="B7199" s="2" t="s">
        <v>2440</v>
      </c>
      <c r="C7199" s="2" t="s">
        <v>1754</v>
      </c>
      <c r="D7199" s="2" t="s">
        <v>1102</v>
      </c>
      <c r="E7199" s="3" t="s">
        <v>1779</v>
      </c>
      <c r="F7199" s="3" t="s">
        <v>1887</v>
      </c>
      <c r="G7199" s="8" t="str">
        <f>IF(COUNTIF('Dam Lines'!A:A,D7199)&gt;0,"Yes","No")</f>
        <v>Yes</v>
      </c>
      <c r="H7199" s="14" t="s">
        <v>1742</v>
      </c>
      <c r="I7199" s="8" t="str">
        <f t="array" ref="I7199">IF(G7199="Yes",XLOOKUP(D7199,'Dam Lines'!A:A,'Dam Lines'!J:J),"")</f>
        <v>DAHSHUR</v>
      </c>
    </row>
    <row r="7200" hidden="1">
      <c r="A7200" s="11">
        <v>5.0</v>
      </c>
      <c r="B7200" s="2" t="s">
        <v>1877</v>
      </c>
      <c r="C7200" s="2" t="s">
        <v>1878</v>
      </c>
      <c r="D7200" s="2" t="s">
        <v>1879</v>
      </c>
      <c r="E7200" s="3" t="s">
        <v>1779</v>
      </c>
      <c r="F7200" s="3" t="s">
        <v>1887</v>
      </c>
      <c r="G7200" s="8" t="str">
        <f>IF(COUNTIF('Dam Lines'!A:A,D7200)&gt;0,"Yes","No")</f>
        <v>No</v>
      </c>
      <c r="H7200" s="14" t="s">
        <v>1761</v>
      </c>
      <c r="I7200" s="8" t="str">
        <f t="array" ref="I7200">IF(G7200="Yes",XLOOKUP(D7200,'Dam Lines'!A:A,'Dam Lines'!J:J),"")</f>
        <v/>
      </c>
    </row>
    <row r="7201" hidden="1">
      <c r="A7201" s="11">
        <v>6.0</v>
      </c>
      <c r="B7201" s="2" t="s">
        <v>3508</v>
      </c>
      <c r="C7201" s="2" t="s">
        <v>3288</v>
      </c>
      <c r="D7201" s="2" t="s">
        <v>673</v>
      </c>
      <c r="E7201" s="4" t="s">
        <v>1779</v>
      </c>
      <c r="F7201" s="4" t="s">
        <v>1887</v>
      </c>
      <c r="G7201" s="8" t="str">
        <f>IF(COUNTIF('Dam Lines'!A:A,D7201)&gt;0,"Yes","No")</f>
        <v>Yes</v>
      </c>
      <c r="H7201" s="14" t="s">
        <v>1761</v>
      </c>
      <c r="I7201" s="8" t="str">
        <f t="array" ref="I7201">IF(G7201="Yes",XLOOKUP(D7201,'Dam Lines'!A:A,'Dam Lines'!J:J),"")</f>
        <v>MONAT</v>
      </c>
    </row>
    <row r="7202" hidden="1">
      <c r="A7202" s="11">
        <v>7.0</v>
      </c>
      <c r="B7202" s="2" t="s">
        <v>2947</v>
      </c>
      <c r="C7202" s="2" t="s">
        <v>1962</v>
      </c>
      <c r="D7202" s="2" t="s">
        <v>1209</v>
      </c>
      <c r="E7202" s="3" t="s">
        <v>1779</v>
      </c>
      <c r="F7202" s="3" t="s">
        <v>1887</v>
      </c>
      <c r="G7202" s="8" t="str">
        <f>IF(COUNTIF('Dam Lines'!A:A,D7202)&gt;0,"Yes","No")</f>
        <v>No</v>
      </c>
      <c r="H7202" s="14" t="s">
        <v>1761</v>
      </c>
      <c r="I7202" s="8" t="str">
        <f t="array" ref="I7202">IF(G7202="Yes",XLOOKUP(D7202,'Dam Lines'!A:A,'Dam Lines'!J:J),"")</f>
        <v/>
      </c>
    </row>
    <row r="7203" hidden="1">
      <c r="A7203" s="11">
        <v>8.0</v>
      </c>
      <c r="B7203" s="2" t="s">
        <v>3047</v>
      </c>
      <c r="C7203" s="2" t="s">
        <v>1744</v>
      </c>
      <c r="D7203" s="2" t="s">
        <v>956</v>
      </c>
      <c r="E7203" s="3" t="s">
        <v>1779</v>
      </c>
      <c r="F7203" s="3" t="s">
        <v>1887</v>
      </c>
      <c r="G7203" s="8" t="str">
        <f>IF(COUNTIF('Dam Lines'!A:A,D7203)&gt;0,"Yes","No")</f>
        <v>Yes</v>
      </c>
      <c r="H7203" s="14" t="s">
        <v>1742</v>
      </c>
      <c r="I7203" s="8" t="str">
        <f t="array" ref="I7203">IF(G7203="Yes",XLOOKUP(D7203,'Dam Lines'!A:A,'Dam Lines'!J:J),"")</f>
        <v>MADOU</v>
      </c>
    </row>
    <row r="7204" hidden="1">
      <c r="A7204" s="11">
        <v>9.0</v>
      </c>
      <c r="B7204" s="2" t="s">
        <v>3425</v>
      </c>
      <c r="C7204" s="2" t="s">
        <v>1908</v>
      </c>
      <c r="D7204" s="2" t="s">
        <v>1459</v>
      </c>
      <c r="E7204" s="3" t="s">
        <v>1779</v>
      </c>
      <c r="F7204" s="3" t="s">
        <v>1887</v>
      </c>
      <c r="G7204" s="8" t="str">
        <f>IF(COUNTIF('Dam Lines'!A:A,D7204)&gt;0,"Yes","No")</f>
        <v>Yes</v>
      </c>
      <c r="H7204" s="14" t="s">
        <v>1742</v>
      </c>
      <c r="I7204" s="8" t="str">
        <f t="array" ref="I7204">IF(G7204="Yes",XLOOKUP(D7204,'Dam Lines'!A:A,'Dam Lines'!J:J),"")</f>
        <v>PHILIPPA</v>
      </c>
    </row>
    <row r="7205" hidden="1">
      <c r="A7205" s="11">
        <v>10.0</v>
      </c>
      <c r="B7205" s="2" t="s">
        <v>3055</v>
      </c>
      <c r="C7205" s="2" t="s">
        <v>1752</v>
      </c>
      <c r="D7205" s="2" t="s">
        <v>100</v>
      </c>
      <c r="E7205" s="3" t="s">
        <v>1779</v>
      </c>
      <c r="F7205" s="3" t="s">
        <v>1887</v>
      </c>
      <c r="G7205" s="8" t="str">
        <f>IF(COUNTIF('Dam Lines'!A:A,D7205)&gt;0,"Yes","No")</f>
        <v>Yes</v>
      </c>
      <c r="H7205" s="14" t="s">
        <v>1761</v>
      </c>
      <c r="I7205" s="8" t="str">
        <f t="array" ref="I7205">IF(G7205="Yes",XLOOKUP(D7205,'Dam Lines'!A:A,'Dam Lines'!J:J),"")</f>
        <v>GAICHI</v>
      </c>
    </row>
    <row r="7206" hidden="1">
      <c r="A7206" s="11">
        <v>11.0</v>
      </c>
      <c r="B7206" s="2" t="s">
        <v>2553</v>
      </c>
      <c r="C7206" s="2" t="s">
        <v>1962</v>
      </c>
      <c r="D7206" s="2" t="s">
        <v>232</v>
      </c>
      <c r="E7206" s="3" t="s">
        <v>1779</v>
      </c>
      <c r="F7206" s="3" t="s">
        <v>1887</v>
      </c>
      <c r="G7206" s="8" t="str">
        <f>IF(COUNTIF('Dam Lines'!A:A,D7206)&gt;0,"Yes","No")</f>
        <v>Yes</v>
      </c>
      <c r="H7206" s="14" t="s">
        <v>1742</v>
      </c>
      <c r="I7206" s="8" t="str">
        <f t="array" ref="I7206">IF(G7206="Yes",XLOOKUP(D7206,'Dam Lines'!A:A,'Dam Lines'!J:J),"")</f>
        <v>GHARDAIA</v>
      </c>
    </row>
    <row r="7207" hidden="1">
      <c r="A7207" s="11">
        <v>12.0</v>
      </c>
      <c r="B7207" s="2" t="s">
        <v>3189</v>
      </c>
      <c r="C7207" s="2" t="s">
        <v>1886</v>
      </c>
      <c r="D7207" s="2" t="s">
        <v>91</v>
      </c>
      <c r="E7207" s="3" t="s">
        <v>1779</v>
      </c>
      <c r="F7207" s="3" t="s">
        <v>1887</v>
      </c>
      <c r="G7207" s="8" t="str">
        <f>IF(COUNTIF('Dam Lines'!A:A,D7207)&gt;0,"Yes","No")</f>
        <v>Yes</v>
      </c>
      <c r="H7207" s="14" t="s">
        <v>1742</v>
      </c>
      <c r="I7207" s="8" t="str">
        <f t="array" ref="I7207">IF(G7207="Yes",XLOOKUP(D7207,'Dam Lines'!A:A,'Dam Lines'!J:J),"")</f>
        <v>NEVADA II</v>
      </c>
    </row>
    <row r="7208" hidden="1">
      <c r="A7208" s="11">
        <v>13.0</v>
      </c>
      <c r="B7208" s="2" t="s">
        <v>3601</v>
      </c>
      <c r="C7208" s="2" t="s">
        <v>3602</v>
      </c>
      <c r="D7208" s="2" t="s">
        <v>1673</v>
      </c>
      <c r="E7208" s="3" t="s">
        <v>1779</v>
      </c>
      <c r="F7208" s="3" t="s">
        <v>1887</v>
      </c>
      <c r="G7208" s="8" t="str">
        <f>IF(COUNTIF('Dam Lines'!A:A,D7208)&gt;0,"Yes","No")</f>
        <v>Yes</v>
      </c>
      <c r="H7208" s="14" t="s">
        <v>1742</v>
      </c>
      <c r="I7208" s="8" t="str">
        <f t="array" ref="I7208">IF(G7208="Yes",XLOOKUP(D7208,'Dam Lines'!A:A,'Dam Lines'!J:J),"")</f>
        <v>SCHOLOM</v>
      </c>
    </row>
    <row r="7209" hidden="1">
      <c r="A7209" s="11">
        <v>14.0</v>
      </c>
      <c r="B7209" s="2" t="s">
        <v>3603</v>
      </c>
      <c r="C7209" s="2" t="s">
        <v>2486</v>
      </c>
      <c r="D7209" s="2" t="s">
        <v>1460</v>
      </c>
      <c r="E7209" s="3" t="s">
        <v>1779</v>
      </c>
      <c r="F7209" s="3" t="s">
        <v>1887</v>
      </c>
      <c r="G7209" s="8" t="str">
        <f>IF(COUNTIF('Dam Lines'!A:A,D7209)&gt;0,"Yes","No")</f>
        <v>Yes</v>
      </c>
      <c r="H7209" s="14" t="s">
        <v>1742</v>
      </c>
      <c r="I7209" s="8" t="str">
        <f t="array" ref="I7209">IF(G7209="Yes",XLOOKUP(D7209,'Dam Lines'!A:A,'Dam Lines'!J:J),"")</f>
        <v>WMA FORWARNED</v>
      </c>
    </row>
    <row r="7210" hidden="1">
      <c r="A7210" s="11">
        <v>1.0</v>
      </c>
      <c r="B7210" s="2" t="s">
        <v>2783</v>
      </c>
      <c r="C7210" s="2" t="s">
        <v>1817</v>
      </c>
      <c r="D7210" s="2" t="s">
        <v>2784</v>
      </c>
      <c r="E7210" s="4" t="s">
        <v>1740</v>
      </c>
      <c r="F7210" s="4" t="s">
        <v>1869</v>
      </c>
      <c r="G7210" s="8" t="str">
        <f>IF(COUNTIF('Dam Lines'!A:A,D7210)&gt;0,"Yes","No")</f>
        <v>No</v>
      </c>
      <c r="H7210" s="14" t="s">
        <v>1742</v>
      </c>
      <c r="I7210" s="8" t="str">
        <f t="array" ref="I7210">IF(G7210="Yes",XLOOKUP(D7210,'Dam Lines'!A:A,'Dam Lines'!J:J),"")</f>
        <v/>
      </c>
    </row>
    <row r="7211" hidden="1">
      <c r="A7211" s="11">
        <v>2.0</v>
      </c>
      <c r="B7211" s="2" t="s">
        <v>2671</v>
      </c>
      <c r="C7211" s="2" t="s">
        <v>1817</v>
      </c>
      <c r="D7211" s="2" t="s">
        <v>248</v>
      </c>
      <c r="E7211" s="3" t="s">
        <v>1740</v>
      </c>
      <c r="F7211" s="3" t="s">
        <v>1869</v>
      </c>
      <c r="G7211" s="8" t="str">
        <f>IF(COUNTIF('Dam Lines'!A:A,D7211)&gt;0,"Yes","No")</f>
        <v>Yes</v>
      </c>
      <c r="H7211" s="14" t="s">
        <v>1742</v>
      </c>
      <c r="I7211" s="8" t="str">
        <f t="array" ref="I7211">IF(G7211="Yes",XLOOKUP(D7211,'Dam Lines'!A:A,'Dam Lines'!J:J),"")</f>
        <v>JELBA</v>
      </c>
    </row>
    <row r="7212" hidden="1">
      <c r="A7212" s="11">
        <v>3.0</v>
      </c>
      <c r="B7212" s="2" t="s">
        <v>2242</v>
      </c>
      <c r="C7212" s="2" t="s">
        <v>2243</v>
      </c>
      <c r="D7212" s="2" t="s">
        <v>2244</v>
      </c>
      <c r="E7212" s="3" t="s">
        <v>1740</v>
      </c>
      <c r="F7212" s="3" t="s">
        <v>1869</v>
      </c>
      <c r="G7212" s="8" t="str">
        <f>IF(COUNTIF('Dam Lines'!A:A,D7212)&gt;0,"Yes","No")</f>
        <v>No</v>
      </c>
      <c r="H7212" s="14" t="s">
        <v>1742</v>
      </c>
      <c r="I7212" s="8" t="str">
        <f t="array" ref="I7212">IF(G7212="Yes",XLOOKUP(D7212,'Dam Lines'!A:A,'Dam Lines'!J:J),"")</f>
        <v/>
      </c>
    </row>
    <row r="7213" hidden="1">
      <c r="A7213" s="11">
        <v>4.0</v>
      </c>
      <c r="B7213" s="2" t="s">
        <v>2752</v>
      </c>
      <c r="C7213" s="2" t="s">
        <v>1836</v>
      </c>
      <c r="D7213" s="2" t="s">
        <v>338</v>
      </c>
      <c r="E7213" s="3" t="s">
        <v>1740</v>
      </c>
      <c r="F7213" s="3" t="s">
        <v>1869</v>
      </c>
      <c r="G7213" s="8" t="str">
        <f>IF(COUNTIF('Dam Lines'!A:A,D7213)&gt;0,"Yes","No")</f>
        <v>Yes</v>
      </c>
      <c r="H7213" s="14" t="s">
        <v>1742</v>
      </c>
      <c r="I7213" s="8" t="str">
        <f t="array" ref="I7213">IF(G7213="Yes",XLOOKUP(D7213,'Dam Lines'!A:A,'Dam Lines'!J:J),"")</f>
        <v>BAKOURA</v>
      </c>
    </row>
    <row r="7214" hidden="1">
      <c r="A7214" s="11">
        <v>5.0</v>
      </c>
      <c r="B7214" s="2" t="s">
        <v>3492</v>
      </c>
      <c r="C7214" s="2" t="s">
        <v>1836</v>
      </c>
      <c r="D7214" s="2" t="s">
        <v>433</v>
      </c>
      <c r="E7214" s="3" t="s">
        <v>1740</v>
      </c>
      <c r="F7214" s="3" t="s">
        <v>1869</v>
      </c>
      <c r="G7214" s="8" t="str">
        <f>IF(COUNTIF('Dam Lines'!A:A,D7214)&gt;0,"Yes","No")</f>
        <v>Yes</v>
      </c>
      <c r="H7214" s="14" t="s">
        <v>1761</v>
      </c>
      <c r="I7214" s="8" t="str">
        <f t="array" ref="I7214">IF(G7214="Yes",XLOOKUP(D7214,'Dam Lines'!A:A,'Dam Lines'!J:J),"")</f>
        <v>MANGALIE D</v>
      </c>
    </row>
    <row r="7215" hidden="1">
      <c r="A7215" s="11">
        <v>6.0</v>
      </c>
      <c r="B7215" s="2" t="s">
        <v>3164</v>
      </c>
      <c r="C7215" s="2" t="s">
        <v>1962</v>
      </c>
      <c r="D7215" s="2" t="s">
        <v>466</v>
      </c>
      <c r="E7215" s="4" t="s">
        <v>1740</v>
      </c>
      <c r="F7215" s="4" t="s">
        <v>1869</v>
      </c>
      <c r="G7215" s="8" t="str">
        <f>IF(COUNTIF('Dam Lines'!A:A,D7215)&gt;0,"Yes","No")</f>
        <v>Yes</v>
      </c>
      <c r="H7215" s="14" t="s">
        <v>1742</v>
      </c>
      <c r="I7215" s="8" t="str">
        <f t="array" ref="I7215">IF(G7215="Yes",XLOOKUP(D7215,'Dam Lines'!A:A,'Dam Lines'!J:J),"")</f>
        <v>FATMA</v>
      </c>
    </row>
    <row r="7216" hidden="1">
      <c r="A7216" s="11">
        <v>7.0</v>
      </c>
      <c r="B7216" s="2" t="s">
        <v>3527</v>
      </c>
      <c r="C7216" s="2" t="s">
        <v>3464</v>
      </c>
      <c r="D7216" s="2" t="s">
        <v>3528</v>
      </c>
      <c r="E7216" s="3" t="s">
        <v>1740</v>
      </c>
      <c r="F7216" s="3" t="s">
        <v>1869</v>
      </c>
      <c r="G7216" s="8" t="str">
        <f>IF(COUNTIF('Dam Lines'!A:A,D7216)&gt;0,"Yes","No")</f>
        <v>No</v>
      </c>
      <c r="H7216" s="14" t="s">
        <v>1742</v>
      </c>
      <c r="I7216" s="8" t="str">
        <f t="array" ref="I7216">IF(G7216="Yes",XLOOKUP(D7216,'Dam Lines'!A:A,'Dam Lines'!J:J),"")</f>
        <v/>
      </c>
    </row>
    <row r="7217" hidden="1">
      <c r="A7217" s="11">
        <v>8.0</v>
      </c>
      <c r="B7217" s="2" t="s">
        <v>2729</v>
      </c>
      <c r="C7217" s="2" t="s">
        <v>2243</v>
      </c>
      <c r="D7217" s="2" t="s">
        <v>1417</v>
      </c>
      <c r="E7217" s="3" t="s">
        <v>1740</v>
      </c>
      <c r="F7217" s="3" t="s">
        <v>1869</v>
      </c>
      <c r="G7217" s="8" t="str">
        <f>IF(COUNTIF('Dam Lines'!A:A,D7217)&gt;0,"Yes","No")</f>
        <v>Yes</v>
      </c>
      <c r="H7217" s="14" t="s">
        <v>1742</v>
      </c>
      <c r="I7217" s="8" t="str">
        <f t="array" ref="I7217">IF(G7217="Yes",XLOOKUP(D7217,'Dam Lines'!A:A,'Dam Lines'!J:J),"")</f>
        <v>MADOU</v>
      </c>
    </row>
    <row r="7218" hidden="1">
      <c r="A7218" s="11">
        <v>9.0</v>
      </c>
      <c r="B7218" s="2" t="s">
        <v>2204</v>
      </c>
      <c r="C7218" s="2" t="s">
        <v>1798</v>
      </c>
      <c r="D7218" s="2" t="s">
        <v>906</v>
      </c>
      <c r="E7218" s="3" t="s">
        <v>1740</v>
      </c>
      <c r="F7218" s="3" t="s">
        <v>1869</v>
      </c>
      <c r="G7218" s="8" t="str">
        <f>IF(COUNTIF('Dam Lines'!A:A,D7218)&gt;0,"Yes","No")</f>
        <v>Yes</v>
      </c>
      <c r="H7218" s="14" t="s">
        <v>1742</v>
      </c>
      <c r="I7218" s="8" t="str">
        <f t="array" ref="I7218">IF(G7218="Yes",XLOOKUP(D7218,'Dam Lines'!A:A,'Dam Lines'!J:J),"")</f>
        <v>HANIFA</v>
      </c>
    </row>
    <row r="7219" hidden="1">
      <c r="A7219" s="11">
        <v>10.0</v>
      </c>
      <c r="B7219" s="2" t="s">
        <v>3206</v>
      </c>
      <c r="C7219" s="2" t="s">
        <v>1768</v>
      </c>
      <c r="D7219" s="2" t="s">
        <v>3207</v>
      </c>
      <c r="E7219" s="3" t="s">
        <v>1740</v>
      </c>
      <c r="F7219" s="3" t="s">
        <v>1869</v>
      </c>
      <c r="G7219" s="8" t="str">
        <f>IF(COUNTIF('Dam Lines'!A:A,D7219)&gt;0,"Yes","No")</f>
        <v>No</v>
      </c>
      <c r="H7219" s="14" t="s">
        <v>1742</v>
      </c>
      <c r="I7219" s="8" t="str">
        <f t="array" ref="I7219">IF(G7219="Yes",XLOOKUP(D7219,'Dam Lines'!A:A,'Dam Lines'!J:J),"")</f>
        <v/>
      </c>
    </row>
    <row r="7220" hidden="1">
      <c r="A7220" s="11">
        <v>11.0</v>
      </c>
      <c r="B7220" s="2" t="s">
        <v>3234</v>
      </c>
      <c r="C7220" s="2" t="s">
        <v>1962</v>
      </c>
      <c r="D7220" s="2" t="s">
        <v>454</v>
      </c>
      <c r="E7220" s="3" t="s">
        <v>1740</v>
      </c>
      <c r="F7220" s="3" t="s">
        <v>1869</v>
      </c>
      <c r="G7220" s="8" t="str">
        <f>IF(COUNTIF('Dam Lines'!A:A,D7220)&gt;0,"Yes","No")</f>
        <v>Yes</v>
      </c>
      <c r="H7220" s="14" t="s">
        <v>1761</v>
      </c>
      <c r="I7220" s="8" t="str">
        <f t="array" ref="I7220">IF(G7220="Yes",XLOOKUP(D7220,'Dam Lines'!A:A,'Dam Lines'!J:J),"")</f>
        <v>TARGUIA</v>
      </c>
    </row>
    <row r="7221" hidden="1">
      <c r="A7221" s="11">
        <v>12.0</v>
      </c>
      <c r="B7221" s="2" t="s">
        <v>2641</v>
      </c>
      <c r="C7221" s="2" t="s">
        <v>1798</v>
      </c>
      <c r="D7221" s="2" t="s">
        <v>630</v>
      </c>
      <c r="E7221" s="3" t="s">
        <v>1740</v>
      </c>
      <c r="F7221" s="3" t="s">
        <v>1869</v>
      </c>
      <c r="G7221" s="8" t="str">
        <f>IF(COUNTIF('Dam Lines'!A:A,D7221)&gt;0,"Yes","No")</f>
        <v>Yes</v>
      </c>
      <c r="H7221" s="14" t="s">
        <v>1742</v>
      </c>
      <c r="I7221" s="8" t="str">
        <f t="array" ref="I7221">IF(G7221="Yes",XLOOKUP(D7221,'Dam Lines'!A:A,'Dam Lines'!J:J),"")</f>
        <v>NEDJINA</v>
      </c>
    </row>
    <row r="7222" hidden="1">
      <c r="A7222" s="11">
        <v>13.0</v>
      </c>
      <c r="B7222" s="2" t="s">
        <v>2639</v>
      </c>
      <c r="C7222" s="2" t="s">
        <v>1798</v>
      </c>
      <c r="D7222" s="2" t="s">
        <v>2640</v>
      </c>
      <c r="E7222" s="3" t="s">
        <v>1740</v>
      </c>
      <c r="F7222" s="3" t="s">
        <v>1869</v>
      </c>
      <c r="G7222" s="8" t="str">
        <f>IF(COUNTIF('Dam Lines'!A:A,D7222)&gt;0,"Yes","No")</f>
        <v>No</v>
      </c>
      <c r="H7222" s="14" t="s">
        <v>1742</v>
      </c>
      <c r="I7222" s="8" t="str">
        <f t="array" ref="I7222">IF(G7222="Yes",XLOOKUP(D7222,'Dam Lines'!A:A,'Dam Lines'!J:J),"")</f>
        <v/>
      </c>
    </row>
    <row r="7223" hidden="1">
      <c r="A7223" s="11">
        <v>14.0</v>
      </c>
      <c r="B7223" s="2" t="s">
        <v>3180</v>
      </c>
      <c r="C7223" s="2" t="s">
        <v>3006</v>
      </c>
      <c r="D7223" s="2" t="s">
        <v>1023</v>
      </c>
      <c r="E7223" s="3" t="s">
        <v>1740</v>
      </c>
      <c r="F7223" s="3" t="s">
        <v>1869</v>
      </c>
      <c r="G7223" s="8" t="str">
        <f>IF(COUNTIF('Dam Lines'!A:A,D7223)&gt;0,"Yes","No")</f>
        <v>Yes</v>
      </c>
      <c r="H7223" s="14" t="s">
        <v>1742</v>
      </c>
      <c r="I7223" s="8" t="str">
        <f t="array" ref="I7223">IF(G7223="Yes",XLOOKUP(D7223,'Dam Lines'!A:A,'Dam Lines'!J:J),"")</f>
        <v>ASTI</v>
      </c>
    </row>
    <row r="7224" hidden="1">
      <c r="A7224" s="11">
        <v>1.0</v>
      </c>
      <c r="B7224" s="2" t="s">
        <v>3059</v>
      </c>
      <c r="C7224" s="2" t="s">
        <v>1962</v>
      </c>
      <c r="D7224" s="2" t="s">
        <v>1261</v>
      </c>
      <c r="E7224" s="4" t="s">
        <v>1779</v>
      </c>
      <c r="F7224" s="4" t="s">
        <v>2037</v>
      </c>
      <c r="G7224" s="8" t="str">
        <f>IF(COUNTIF('Dam Lines'!A:A,D7224)&gt;0,"Yes","No")</f>
        <v>Yes</v>
      </c>
      <c r="H7224" s="14" t="s">
        <v>1742</v>
      </c>
      <c r="I7224" s="8" t="str">
        <f t="array" ref="I7224">IF(G7224="Yes",XLOOKUP(D7224,'Dam Lines'!A:A,'Dam Lines'!J:J),"")</f>
        <v>NEVADA II</v>
      </c>
    </row>
    <row r="7225" hidden="1">
      <c r="A7225" s="11">
        <v>2.0</v>
      </c>
      <c r="B7225" s="2" t="s">
        <v>3554</v>
      </c>
      <c r="C7225" s="2" t="s">
        <v>1823</v>
      </c>
      <c r="D7225" s="2" t="s">
        <v>165</v>
      </c>
      <c r="E7225" s="4" t="s">
        <v>1779</v>
      </c>
      <c r="F7225" s="4" t="s">
        <v>2037</v>
      </c>
      <c r="G7225" s="8" t="str">
        <f>IF(COUNTIF('Dam Lines'!A:A,D7225)&gt;0,"Yes","No")</f>
        <v>Yes</v>
      </c>
      <c r="H7225" s="14" t="s">
        <v>1742</v>
      </c>
      <c r="I7225" s="8" t="str">
        <f t="array" ref="I7225">IF(G7225="Yes",XLOOKUP(D7225,'Dam Lines'!A:A,'Dam Lines'!J:J),"")</f>
        <v>NEVADA II</v>
      </c>
    </row>
    <row r="7226" hidden="1">
      <c r="A7226" s="11">
        <v>3.0</v>
      </c>
      <c r="B7226" s="2" t="s">
        <v>3604</v>
      </c>
      <c r="C7226" s="2" t="s">
        <v>2489</v>
      </c>
      <c r="D7226" s="2" t="s">
        <v>1468</v>
      </c>
      <c r="E7226" s="3" t="s">
        <v>1779</v>
      </c>
      <c r="F7226" s="3" t="s">
        <v>2037</v>
      </c>
      <c r="G7226" s="8" t="str">
        <f>IF(COUNTIF('Dam Lines'!A:A,D7226)&gt;0,"Yes","No")</f>
        <v>Yes</v>
      </c>
      <c r="H7226" s="14" t="s">
        <v>1742</v>
      </c>
      <c r="I7226" s="8" t="str">
        <f t="array" ref="I7226">IF(G7226="Yes",XLOOKUP(D7226,'Dam Lines'!A:A,'Dam Lines'!J:J),"")</f>
        <v>MAMMONA</v>
      </c>
    </row>
    <row r="7227" hidden="1">
      <c r="A7227" s="11">
        <v>4.0</v>
      </c>
      <c r="B7227" s="2" t="s">
        <v>3302</v>
      </c>
      <c r="C7227" s="2" t="s">
        <v>1802</v>
      </c>
      <c r="D7227" s="2" t="s">
        <v>3303</v>
      </c>
      <c r="E7227" s="3" t="s">
        <v>1779</v>
      </c>
      <c r="F7227" s="3" t="s">
        <v>2037</v>
      </c>
      <c r="G7227" s="8" t="str">
        <f>IF(COUNTIF('Dam Lines'!A:A,D7227)&gt;0,"Yes","No")</f>
        <v>No</v>
      </c>
      <c r="H7227" s="14" t="s">
        <v>1742</v>
      </c>
      <c r="I7227" s="8" t="str">
        <f t="array" ref="I7227">IF(G7227="Yes",XLOOKUP(D7227,'Dam Lines'!A:A,'Dam Lines'!J:J),"")</f>
        <v/>
      </c>
    </row>
    <row r="7228" hidden="1">
      <c r="A7228" s="11">
        <v>5.0</v>
      </c>
      <c r="B7228" s="2" t="s">
        <v>2646</v>
      </c>
      <c r="C7228" s="2" t="s">
        <v>1798</v>
      </c>
      <c r="D7228" s="2" t="s">
        <v>725</v>
      </c>
      <c r="E7228" s="3" t="s">
        <v>1779</v>
      </c>
      <c r="F7228" s="3" t="s">
        <v>2037</v>
      </c>
      <c r="G7228" s="8" t="str">
        <f>IF(COUNTIF('Dam Lines'!A:A,D7228)&gt;0,"Yes","No")</f>
        <v>Yes</v>
      </c>
      <c r="H7228" s="14" t="s">
        <v>1742</v>
      </c>
      <c r="I7228" s="8" t="str">
        <f t="array" ref="I7228">IF(G7228="Yes",XLOOKUP(D7228,'Dam Lines'!A:A,'Dam Lines'!J:J),"")</f>
        <v>CHLOSTA</v>
      </c>
    </row>
    <row r="7229" hidden="1">
      <c r="A7229" s="11">
        <v>6.0</v>
      </c>
      <c r="B7229" s="2" t="s">
        <v>2724</v>
      </c>
      <c r="C7229" s="2" t="s">
        <v>1744</v>
      </c>
      <c r="D7229" s="2" t="s">
        <v>1408</v>
      </c>
      <c r="E7229" s="3" t="s">
        <v>1779</v>
      </c>
      <c r="F7229" s="3" t="s">
        <v>2037</v>
      </c>
      <c r="G7229" s="8" t="str">
        <f>IF(COUNTIF('Dam Lines'!A:A,D7229)&gt;0,"Yes","No")</f>
        <v>Yes</v>
      </c>
      <c r="H7229" s="14" t="s">
        <v>1742</v>
      </c>
      <c r="I7229" s="8" t="str">
        <f t="array" ref="I7229">IF(G7229="Yes",XLOOKUP(D7229,'Dam Lines'!A:A,'Dam Lines'!J:J),"")</f>
        <v>ARABELLE</v>
      </c>
    </row>
    <row r="7230" hidden="1">
      <c r="A7230" s="11">
        <v>7.0</v>
      </c>
      <c r="B7230" s="2" t="s">
        <v>3500</v>
      </c>
      <c r="C7230" s="2" t="s">
        <v>3501</v>
      </c>
      <c r="D7230" s="2" t="s">
        <v>584</v>
      </c>
      <c r="E7230" s="3" t="s">
        <v>1779</v>
      </c>
      <c r="F7230" s="3" t="s">
        <v>2037</v>
      </c>
      <c r="G7230" s="8" t="str">
        <f>IF(COUNTIF('Dam Lines'!A:A,D7230)&gt;0,"Yes","No")</f>
        <v>Yes</v>
      </c>
      <c r="H7230" s="14" t="s">
        <v>1742</v>
      </c>
      <c r="I7230" s="8" t="str">
        <f t="array" ref="I7230">IF(G7230="Yes",XLOOKUP(D7230,'Dam Lines'!A:A,'Dam Lines'!J:J),"")</f>
        <v>DJEDA</v>
      </c>
    </row>
    <row r="7231" hidden="1">
      <c r="A7231" s="11">
        <v>8.0</v>
      </c>
      <c r="B7231" s="2" t="s">
        <v>1820</v>
      </c>
      <c r="C7231" s="2" t="s">
        <v>1798</v>
      </c>
      <c r="D7231" s="2" t="s">
        <v>576</v>
      </c>
      <c r="E7231" s="3" t="s">
        <v>1779</v>
      </c>
      <c r="F7231" s="3" t="s">
        <v>2037</v>
      </c>
      <c r="G7231" s="8" t="str">
        <f>IF(COUNTIF('Dam Lines'!A:A,D7231)&gt;0,"Yes","No")</f>
        <v>Yes</v>
      </c>
      <c r="H7231" s="14" t="s">
        <v>1761</v>
      </c>
      <c r="I7231" s="8" t="str">
        <f t="array" ref="I7231">IF(G7231="Yes",XLOOKUP(D7231,'Dam Lines'!A:A,'Dam Lines'!J:J),"")</f>
        <v>QUINE</v>
      </c>
    </row>
    <row r="7232" hidden="1">
      <c r="A7232" s="11">
        <v>9.0</v>
      </c>
      <c r="B7232" s="2" t="s">
        <v>2193</v>
      </c>
      <c r="C7232" s="2" t="s">
        <v>1798</v>
      </c>
      <c r="D7232" s="2" t="s">
        <v>70</v>
      </c>
      <c r="E7232" s="3" t="s">
        <v>1779</v>
      </c>
      <c r="F7232" s="3" t="s">
        <v>2037</v>
      </c>
      <c r="G7232" s="8" t="str">
        <f>IF(COUNTIF('Dam Lines'!A:A,D7232)&gt;0,"Yes","No")</f>
        <v>Yes</v>
      </c>
      <c r="H7232" s="14" t="s">
        <v>1742</v>
      </c>
      <c r="I7232" s="8" t="str">
        <f t="array" ref="I7232">IF(G7232="Yes",XLOOKUP(D7232,'Dam Lines'!A:A,'Dam Lines'!J:J),"")</f>
        <v>MAGNESIE</v>
      </c>
    </row>
    <row r="7233" hidden="1">
      <c r="A7233" s="11">
        <v>10.0</v>
      </c>
      <c r="B7233" s="2" t="s">
        <v>2063</v>
      </c>
      <c r="C7233" s="2" t="s">
        <v>1859</v>
      </c>
      <c r="D7233" s="2" t="s">
        <v>92</v>
      </c>
      <c r="E7233" s="3" t="s">
        <v>1779</v>
      </c>
      <c r="F7233" s="3" t="s">
        <v>2037</v>
      </c>
      <c r="G7233" s="8" t="str">
        <f>IF(COUNTIF('Dam Lines'!A:A,D7233)&gt;0,"Yes","No")</f>
        <v>Yes</v>
      </c>
      <c r="H7233" s="14" t="s">
        <v>1742</v>
      </c>
      <c r="I7233" s="8" t="str">
        <f t="array" ref="I7233">IF(G7233="Yes",XLOOKUP(D7233,'Dam Lines'!A:A,'Dam Lines'!J:J),"")</f>
        <v>NEVADA II</v>
      </c>
    </row>
    <row r="7234" hidden="1">
      <c r="A7234" s="11">
        <v>1.0</v>
      </c>
      <c r="B7234" s="2" t="s">
        <v>2658</v>
      </c>
      <c r="C7234" s="2" t="s">
        <v>1749</v>
      </c>
      <c r="D7234" s="2" t="s">
        <v>2659</v>
      </c>
      <c r="E7234" s="4" t="s">
        <v>1779</v>
      </c>
      <c r="F7234" s="4" t="s">
        <v>1887</v>
      </c>
      <c r="G7234" s="8" t="str">
        <f>IF(COUNTIF('Dam Lines'!A:A,D7234)&gt;0,"Yes","No")</f>
        <v>No</v>
      </c>
      <c r="H7234" s="14" t="s">
        <v>1742</v>
      </c>
      <c r="I7234" s="8" t="str">
        <f t="array" ref="I7234">IF(G7234="Yes",XLOOKUP(D7234,'Dam Lines'!A:A,'Dam Lines'!J:J),"")</f>
        <v/>
      </c>
    </row>
    <row r="7235" hidden="1">
      <c r="A7235" s="11">
        <v>2.0</v>
      </c>
      <c r="B7235" s="2" t="s">
        <v>2927</v>
      </c>
      <c r="C7235" s="2" t="s">
        <v>1962</v>
      </c>
      <c r="D7235" s="2" t="s">
        <v>450</v>
      </c>
      <c r="E7235" s="3" t="s">
        <v>1779</v>
      </c>
      <c r="F7235" s="3" t="s">
        <v>1887</v>
      </c>
      <c r="G7235" s="8" t="str">
        <f>IF(COUNTIF('Dam Lines'!A:A,D7235)&gt;0,"Yes","No")</f>
        <v>Yes</v>
      </c>
      <c r="H7235" s="14" t="s">
        <v>1761</v>
      </c>
      <c r="I7235" s="8" t="str">
        <f t="array" ref="I7235">IF(G7235="Yes",XLOOKUP(D7235,'Dam Lines'!A:A,'Dam Lines'!J:J),"")</f>
        <v>NEVADA II</v>
      </c>
    </row>
    <row r="7236" hidden="1">
      <c r="A7236" s="11">
        <v>3.0</v>
      </c>
      <c r="B7236" s="2" t="s">
        <v>2812</v>
      </c>
      <c r="C7236" s="2" t="s">
        <v>1772</v>
      </c>
      <c r="D7236" s="2" t="s">
        <v>2813</v>
      </c>
      <c r="E7236" s="3" t="s">
        <v>1779</v>
      </c>
      <c r="F7236" s="3" t="s">
        <v>1887</v>
      </c>
      <c r="G7236" s="8" t="str">
        <f>IF(COUNTIF('Dam Lines'!A:A,D7236)&gt;0,"Yes","No")</f>
        <v>No</v>
      </c>
      <c r="H7236" s="14" t="s">
        <v>1742</v>
      </c>
      <c r="I7236" s="8" t="str">
        <f t="array" ref="I7236">IF(G7236="Yes",XLOOKUP(D7236,'Dam Lines'!A:A,'Dam Lines'!J:J),"")</f>
        <v/>
      </c>
    </row>
    <row r="7237" hidden="1">
      <c r="A7237" s="11">
        <v>4.0</v>
      </c>
      <c r="B7237" s="2" t="s">
        <v>2071</v>
      </c>
      <c r="C7237" s="2" t="s">
        <v>1975</v>
      </c>
      <c r="D7237" s="2" t="s">
        <v>1789</v>
      </c>
      <c r="E7237" s="3" t="s">
        <v>1779</v>
      </c>
      <c r="F7237" s="3" t="s">
        <v>1887</v>
      </c>
      <c r="G7237" s="8" t="str">
        <f>IF(COUNTIF('Dam Lines'!A:A,D7237)&gt;0,"Yes","No")</f>
        <v>No</v>
      </c>
      <c r="H7237" s="14" t="s">
        <v>1742</v>
      </c>
      <c r="I7237" s="8" t="str">
        <f t="array" ref="I7237">IF(G7237="Yes",XLOOKUP(D7237,'Dam Lines'!A:A,'Dam Lines'!J:J),"")</f>
        <v/>
      </c>
    </row>
    <row r="7238" hidden="1">
      <c r="A7238" s="11">
        <v>5.0</v>
      </c>
      <c r="B7238" s="2" t="s">
        <v>2615</v>
      </c>
      <c r="C7238" s="2" t="s">
        <v>1752</v>
      </c>
      <c r="D7238" s="2" t="s">
        <v>422</v>
      </c>
      <c r="E7238" s="3" t="s">
        <v>1779</v>
      </c>
      <c r="F7238" s="3" t="s">
        <v>1887</v>
      </c>
      <c r="G7238" s="8" t="str">
        <f>IF(COUNTIF('Dam Lines'!A:A,D7238)&gt;0,"Yes","No")</f>
        <v>Yes</v>
      </c>
      <c r="H7238" s="14" t="s">
        <v>1742</v>
      </c>
      <c r="I7238" s="8" t="str">
        <f t="array" ref="I7238">IF(G7238="Yes",XLOOKUP(D7238,'Dam Lines'!A:A,'Dam Lines'!J:J),"")</f>
        <v>TRYNCZA</v>
      </c>
    </row>
    <row r="7239" hidden="1">
      <c r="A7239" s="11">
        <v>6.0</v>
      </c>
      <c r="B7239" s="2" t="s">
        <v>3102</v>
      </c>
      <c r="C7239" s="2" t="s">
        <v>1962</v>
      </c>
      <c r="D7239" s="2" t="s">
        <v>219</v>
      </c>
      <c r="E7239" s="3" t="s">
        <v>1779</v>
      </c>
      <c r="F7239" s="3" t="s">
        <v>1887</v>
      </c>
      <c r="G7239" s="8" t="str">
        <f>IF(COUNTIF('Dam Lines'!A:A,D7239)&gt;0,"Yes","No")</f>
        <v>Yes</v>
      </c>
      <c r="H7239" s="14" t="s">
        <v>1742</v>
      </c>
      <c r="I7239" s="8" t="str">
        <f t="array" ref="I7239">IF(G7239="Yes",XLOOKUP(D7239,'Dam Lines'!A:A,'Dam Lines'!J:J),"")</f>
        <v>ELKA</v>
      </c>
    </row>
    <row r="7240" hidden="1">
      <c r="A7240" s="11">
        <v>7.0</v>
      </c>
      <c r="B7240" s="2" t="s">
        <v>2671</v>
      </c>
      <c r="C7240" s="2" t="s">
        <v>1817</v>
      </c>
      <c r="D7240" s="2" t="s">
        <v>248</v>
      </c>
      <c r="E7240" s="4" t="s">
        <v>1779</v>
      </c>
      <c r="F7240" s="4" t="s">
        <v>1887</v>
      </c>
      <c r="G7240" s="8" t="str">
        <f>IF(COUNTIF('Dam Lines'!A:A,D7240)&gt;0,"Yes","No")</f>
        <v>Yes</v>
      </c>
      <c r="H7240" s="14" t="s">
        <v>1742</v>
      </c>
      <c r="I7240" s="8" t="str">
        <f t="array" ref="I7240">IF(G7240="Yes",XLOOKUP(D7240,'Dam Lines'!A:A,'Dam Lines'!J:J),"")</f>
        <v>JELBA</v>
      </c>
    </row>
    <row r="7241" hidden="1">
      <c r="A7241" s="11">
        <v>8.0</v>
      </c>
      <c r="B7241" s="2" t="s">
        <v>2146</v>
      </c>
      <c r="C7241" s="2" t="s">
        <v>1757</v>
      </c>
      <c r="D7241" s="2" t="s">
        <v>898</v>
      </c>
      <c r="E7241" s="3" t="s">
        <v>1779</v>
      </c>
      <c r="F7241" s="3" t="s">
        <v>1887</v>
      </c>
      <c r="G7241" s="8" t="str">
        <f>IF(COUNTIF('Dam Lines'!A:A,D7241)&gt;0,"Yes","No")</f>
        <v>No</v>
      </c>
      <c r="H7241" s="14" t="s">
        <v>1742</v>
      </c>
      <c r="I7241" s="8" t="str">
        <f t="array" ref="I7241">IF(G7241="Yes",XLOOKUP(D7241,'Dam Lines'!A:A,'Dam Lines'!J:J),"")</f>
        <v/>
      </c>
    </row>
    <row r="7242" hidden="1">
      <c r="A7242" s="11">
        <v>9.0</v>
      </c>
      <c r="B7242" s="2" t="s">
        <v>2183</v>
      </c>
      <c r="C7242" s="2" t="s">
        <v>2184</v>
      </c>
      <c r="D7242" s="2" t="s">
        <v>2185</v>
      </c>
      <c r="E7242" s="3" t="s">
        <v>1779</v>
      </c>
      <c r="F7242" s="3" t="s">
        <v>1887</v>
      </c>
      <c r="G7242" s="8" t="str">
        <f>IF(COUNTIF('Dam Lines'!A:A,D7242)&gt;0,"Yes","No")</f>
        <v>No</v>
      </c>
      <c r="H7242" s="14" t="s">
        <v>1742</v>
      </c>
      <c r="I7242" s="8" t="str">
        <f t="array" ref="I7242">IF(G7242="Yes",XLOOKUP(D7242,'Dam Lines'!A:A,'Dam Lines'!J:J),"")</f>
        <v/>
      </c>
    </row>
    <row r="7243" hidden="1">
      <c r="A7243" s="11">
        <v>10.0</v>
      </c>
      <c r="B7243" s="2" t="s">
        <v>3159</v>
      </c>
      <c r="C7243" s="2" t="s">
        <v>2280</v>
      </c>
      <c r="D7243" s="2" t="s">
        <v>130</v>
      </c>
      <c r="E7243" s="3" t="s">
        <v>1779</v>
      </c>
      <c r="F7243" s="3" t="s">
        <v>1887</v>
      </c>
      <c r="G7243" s="8" t="str">
        <f>IF(COUNTIF('Dam Lines'!A:A,D7243)&gt;0,"Yes","No")</f>
        <v>Yes</v>
      </c>
      <c r="H7243" s="14" t="s">
        <v>1742</v>
      </c>
      <c r="I7243" s="8" t="str">
        <f t="array" ref="I7243">IF(G7243="Yes",XLOOKUP(D7243,'Dam Lines'!A:A,'Dam Lines'!J:J),"")</f>
        <v>QUINE</v>
      </c>
    </row>
    <row r="7244" hidden="1">
      <c r="A7244" s="11">
        <v>11.0</v>
      </c>
      <c r="B7244" s="2" t="s">
        <v>2557</v>
      </c>
      <c r="C7244" s="2" t="s">
        <v>1802</v>
      </c>
      <c r="D7244" s="2" t="s">
        <v>878</v>
      </c>
      <c r="E7244" s="3" t="s">
        <v>1779</v>
      </c>
      <c r="F7244" s="3" t="s">
        <v>1887</v>
      </c>
      <c r="G7244" s="8" t="str">
        <f>IF(COUNTIF('Dam Lines'!A:A,D7244)&gt;0,"Yes","No")</f>
        <v>Yes</v>
      </c>
      <c r="H7244" s="14" t="s">
        <v>1742</v>
      </c>
      <c r="I7244" s="8" t="str">
        <f t="array" ref="I7244">IF(G7244="Yes",XLOOKUP(D7244,'Dam Lines'!A:A,'Dam Lines'!J:J),"")</f>
        <v>FITZ LESLIE</v>
      </c>
    </row>
    <row r="7245" hidden="1">
      <c r="A7245" s="11">
        <v>12.0</v>
      </c>
      <c r="B7245" s="2" t="s">
        <v>3377</v>
      </c>
      <c r="C7245" s="2" t="s">
        <v>2280</v>
      </c>
      <c r="D7245" s="2" t="s">
        <v>650</v>
      </c>
      <c r="E7245" s="3" t="s">
        <v>1779</v>
      </c>
      <c r="F7245" s="3" t="s">
        <v>1887</v>
      </c>
      <c r="G7245" s="8" t="str">
        <f>IF(COUNTIF('Dam Lines'!A:A,D7245)&gt;0,"Yes","No")</f>
        <v>Yes</v>
      </c>
      <c r="H7245" s="14" t="s">
        <v>1742</v>
      </c>
      <c r="I7245" s="8" t="str">
        <f t="array" ref="I7245">IF(G7245="Yes",XLOOKUP(D7245,'Dam Lines'!A:A,'Dam Lines'!J:J),"")</f>
        <v>PALMA</v>
      </c>
    </row>
    <row r="7246" hidden="1">
      <c r="A7246" s="11">
        <v>13.0</v>
      </c>
      <c r="B7246" s="2" t="s">
        <v>3168</v>
      </c>
      <c r="C7246" s="2" t="s">
        <v>2151</v>
      </c>
      <c r="D7246" s="2" t="s">
        <v>3169</v>
      </c>
      <c r="E7246" s="3" t="s">
        <v>1779</v>
      </c>
      <c r="F7246" s="3" t="s">
        <v>1887</v>
      </c>
      <c r="G7246" s="8" t="str">
        <f>IF(COUNTIF('Dam Lines'!A:A,D7246)&gt;0,"Yes","No")</f>
        <v>No</v>
      </c>
      <c r="H7246" s="14" t="s">
        <v>1742</v>
      </c>
      <c r="I7246" s="8" t="str">
        <f t="array" ref="I7246">IF(G7246="Yes",XLOOKUP(D7246,'Dam Lines'!A:A,'Dam Lines'!J:J),"")</f>
        <v/>
      </c>
    </row>
    <row r="7247" hidden="1">
      <c r="A7247" s="11">
        <v>14.0</v>
      </c>
      <c r="B7247" s="2" t="s">
        <v>3315</v>
      </c>
      <c r="C7247" s="2" t="s">
        <v>1825</v>
      </c>
      <c r="D7247" s="2" t="s">
        <v>744</v>
      </c>
      <c r="E7247" s="3" t="s">
        <v>1779</v>
      </c>
      <c r="F7247" s="3" t="s">
        <v>1887</v>
      </c>
      <c r="G7247" s="8" t="str">
        <f>IF(COUNTIF('Dam Lines'!A:A,D7247)&gt;0,"Yes","No")</f>
        <v>Yes</v>
      </c>
      <c r="H7247" s="14" t="s">
        <v>1742</v>
      </c>
      <c r="I7247" s="8" t="str">
        <f t="array" ref="I7247">IF(G7247="Yes",XLOOKUP(D7247,'Dam Lines'!A:A,'Dam Lines'!J:J),"")</f>
        <v>AL SHIMRIYA-50</v>
      </c>
    </row>
    <row r="7248" hidden="1">
      <c r="A7248" s="11">
        <v>15.0</v>
      </c>
      <c r="B7248" s="2" t="s">
        <v>3312</v>
      </c>
      <c r="C7248" s="2" t="s">
        <v>1996</v>
      </c>
      <c r="D7248" s="2" t="s">
        <v>746</v>
      </c>
      <c r="E7248" s="3" t="s">
        <v>1779</v>
      </c>
      <c r="F7248" s="3" t="s">
        <v>1887</v>
      </c>
      <c r="G7248" s="8" t="str">
        <f>IF(COUNTIF('Dam Lines'!A:A,D7248)&gt;0,"Yes","No")</f>
        <v>Yes</v>
      </c>
      <c r="H7248" s="14" t="s">
        <v>1761</v>
      </c>
      <c r="I7248" s="8" t="str">
        <f t="array" ref="I7248">IF(G7248="Yes",XLOOKUP(D7248,'Dam Lines'!A:A,'Dam Lines'!J:J),"")</f>
        <v>ALGERIA</v>
      </c>
    </row>
    <row r="7249" hidden="1">
      <c r="A7249" s="11">
        <v>1.0</v>
      </c>
      <c r="B7249" s="2" t="s">
        <v>3030</v>
      </c>
      <c r="C7249" s="2" t="s">
        <v>1798</v>
      </c>
      <c r="D7249" s="2" t="s">
        <v>122</v>
      </c>
      <c r="E7249" s="4" t="s">
        <v>1740</v>
      </c>
      <c r="F7249" s="4" t="s">
        <v>1837</v>
      </c>
      <c r="G7249" s="8" t="str">
        <f>IF(COUNTIF('Dam Lines'!A:A,D7249)&gt;0,"Yes","No")</f>
        <v>Yes</v>
      </c>
      <c r="H7249" s="14" t="s">
        <v>1742</v>
      </c>
      <c r="I7249" s="8" t="str">
        <f t="array" ref="I7249">IF(G7249="Yes",XLOOKUP(D7249,'Dam Lines'!A:A,'Dam Lines'!J:J),"")</f>
        <v>NEVADA II</v>
      </c>
    </row>
    <row r="7250" hidden="1">
      <c r="A7250" s="11">
        <v>2.0</v>
      </c>
      <c r="B7250" s="2" t="s">
        <v>3139</v>
      </c>
      <c r="C7250" s="2" t="s">
        <v>1886</v>
      </c>
      <c r="D7250" s="2" t="s">
        <v>179</v>
      </c>
      <c r="E7250" s="3" t="s">
        <v>1740</v>
      </c>
      <c r="F7250" s="3" t="s">
        <v>1837</v>
      </c>
      <c r="G7250" s="8" t="str">
        <f>IF(COUNTIF('Dam Lines'!A:A,D7250)&gt;0,"Yes","No")</f>
        <v>Yes</v>
      </c>
      <c r="H7250" s="14" t="s">
        <v>1761</v>
      </c>
      <c r="I7250" s="8" t="str">
        <f t="array" ref="I7250">IF(G7250="Yes",XLOOKUP(D7250,'Dam Lines'!A:A,'Dam Lines'!J:J),"")</f>
        <v>DJEDDA</v>
      </c>
    </row>
    <row r="7251" hidden="1">
      <c r="A7251" s="11">
        <v>3.0</v>
      </c>
      <c r="B7251" s="2" t="s">
        <v>2870</v>
      </c>
      <c r="C7251" s="2" t="s">
        <v>1798</v>
      </c>
      <c r="D7251" s="2" t="s">
        <v>262</v>
      </c>
      <c r="E7251" s="3" t="s">
        <v>1740</v>
      </c>
      <c r="F7251" s="3" t="s">
        <v>1837</v>
      </c>
      <c r="G7251" s="8" t="str">
        <f>IF(COUNTIF('Dam Lines'!A:A,D7251)&gt;0,"Yes","No")</f>
        <v>Yes</v>
      </c>
      <c r="H7251" s="14" t="s">
        <v>1742</v>
      </c>
      <c r="I7251" s="8" t="str">
        <f t="array" ref="I7251">IF(G7251="Yes",XLOOKUP(D7251,'Dam Lines'!A:A,'Dam Lines'!J:J),"")</f>
        <v>ARRAGONDA</v>
      </c>
    </row>
    <row r="7252" hidden="1">
      <c r="A7252" s="11">
        <v>4.0</v>
      </c>
      <c r="B7252" s="2" t="s">
        <v>3276</v>
      </c>
      <c r="C7252" s="2" t="s">
        <v>1935</v>
      </c>
      <c r="D7252" s="2" t="s">
        <v>756</v>
      </c>
      <c r="E7252" s="3" t="s">
        <v>1740</v>
      </c>
      <c r="F7252" s="3" t="s">
        <v>1837</v>
      </c>
      <c r="G7252" s="8" t="str">
        <f>IF(COUNTIF('Dam Lines'!A:A,D7252)&gt;0,"Yes","No")</f>
        <v>Yes</v>
      </c>
      <c r="H7252" s="14" t="s">
        <v>1742</v>
      </c>
      <c r="I7252" s="8" t="str">
        <f t="array" ref="I7252">IF(G7252="Yes",XLOOKUP(D7252,'Dam Lines'!A:A,'Dam Lines'!J:J),"")</f>
        <v>NEVADA II</v>
      </c>
    </row>
    <row r="7253" hidden="1">
      <c r="A7253" s="11">
        <v>5.0</v>
      </c>
      <c r="B7253" s="2" t="s">
        <v>2996</v>
      </c>
      <c r="C7253" s="2" t="s">
        <v>2471</v>
      </c>
      <c r="D7253" s="2" t="s">
        <v>1151</v>
      </c>
      <c r="E7253" s="3" t="s">
        <v>1740</v>
      </c>
      <c r="F7253" s="3" t="s">
        <v>1837</v>
      </c>
      <c r="G7253" s="8" t="str">
        <f>IF(COUNTIF('Dam Lines'!A:A,D7253)&gt;0,"Yes","No")</f>
        <v>Yes</v>
      </c>
      <c r="H7253" s="14" t="s">
        <v>1761</v>
      </c>
      <c r="I7253" s="8" t="str">
        <f t="array" ref="I7253">IF(G7253="Yes",XLOOKUP(D7253,'Dam Lines'!A:A,'Dam Lines'!J:J),"")</f>
        <v>NEVADA II</v>
      </c>
    </row>
    <row r="7254" hidden="1">
      <c r="A7254" s="11">
        <v>6.0</v>
      </c>
      <c r="B7254" s="2" t="s">
        <v>3402</v>
      </c>
      <c r="C7254" s="2" t="s">
        <v>1975</v>
      </c>
      <c r="D7254" s="2" t="s">
        <v>3403</v>
      </c>
      <c r="E7254" s="4" t="s">
        <v>1740</v>
      </c>
      <c r="F7254" s="4" t="s">
        <v>1837</v>
      </c>
      <c r="G7254" s="8" t="str">
        <f>IF(COUNTIF('Dam Lines'!A:A,D7254)&gt;0,"Yes","No")</f>
        <v>No</v>
      </c>
      <c r="H7254" s="14" t="s">
        <v>1761</v>
      </c>
      <c r="I7254" s="8" t="str">
        <f t="array" ref="I7254">IF(G7254="Yes",XLOOKUP(D7254,'Dam Lines'!A:A,'Dam Lines'!J:J),"")</f>
        <v/>
      </c>
    </row>
    <row r="7255" hidden="1">
      <c r="A7255" s="11">
        <v>7.0</v>
      </c>
      <c r="B7255" s="2" t="s">
        <v>3149</v>
      </c>
      <c r="C7255" s="2" t="s">
        <v>1962</v>
      </c>
      <c r="D7255" s="2" t="s">
        <v>715</v>
      </c>
      <c r="E7255" s="3" t="s">
        <v>1740</v>
      </c>
      <c r="F7255" s="3" t="s">
        <v>1837</v>
      </c>
      <c r="G7255" s="8" t="str">
        <f>IF(COUNTIF('Dam Lines'!A:A,D7255)&gt;0,"Yes","No")</f>
        <v>Yes</v>
      </c>
      <c r="H7255" s="14" t="s">
        <v>1742</v>
      </c>
      <c r="I7255" s="8" t="str">
        <f t="array" ref="I7255">IF(G7255="Yes",XLOOKUP(D7255,'Dam Lines'!A:A,'Dam Lines'!J:J),"")</f>
        <v>BASSALA</v>
      </c>
    </row>
    <row r="7256" hidden="1">
      <c r="A7256" s="11">
        <v>8.0</v>
      </c>
      <c r="B7256" s="2" t="s">
        <v>3388</v>
      </c>
      <c r="C7256" s="2" t="s">
        <v>1798</v>
      </c>
      <c r="D7256" s="2" t="s">
        <v>825</v>
      </c>
      <c r="E7256" s="3" t="s">
        <v>1740</v>
      </c>
      <c r="F7256" s="3" t="s">
        <v>1837</v>
      </c>
      <c r="G7256" s="8" t="str">
        <f>IF(COUNTIF('Dam Lines'!A:A,D7256)&gt;0,"Yes","No")</f>
        <v>Yes</v>
      </c>
      <c r="H7256" s="14" t="s">
        <v>1742</v>
      </c>
      <c r="I7256" s="8" t="str">
        <f t="array" ref="I7256">IF(G7256="Yes",XLOOKUP(D7256,'Dam Lines'!A:A,'Dam Lines'!J:J),"")</f>
        <v>NEVADA II</v>
      </c>
    </row>
    <row r="7257" hidden="1">
      <c r="A7257" s="11">
        <v>9.0</v>
      </c>
      <c r="B7257" s="2" t="s">
        <v>2705</v>
      </c>
      <c r="C7257" s="2" t="s">
        <v>1836</v>
      </c>
      <c r="D7257" s="2" t="s">
        <v>496</v>
      </c>
      <c r="E7257" s="3" t="s">
        <v>1740</v>
      </c>
      <c r="F7257" s="3" t="s">
        <v>1837</v>
      </c>
      <c r="G7257" s="8" t="str">
        <f>IF(COUNTIF('Dam Lines'!A:A,D7257)&gt;0,"Yes","No")</f>
        <v>Yes</v>
      </c>
      <c r="H7257" s="14" t="s">
        <v>1742</v>
      </c>
      <c r="I7257" s="8" t="str">
        <f t="array" ref="I7257">IF(G7257="Yes",XLOOKUP(D7257,'Dam Lines'!A:A,'Dam Lines'!J:J),"")</f>
        <v>SPURZAHAB</v>
      </c>
    </row>
    <row r="7258" hidden="1">
      <c r="A7258" s="11">
        <v>10.0</v>
      </c>
      <c r="B7258" s="2" t="s">
        <v>1841</v>
      </c>
      <c r="C7258" s="2" t="s">
        <v>1791</v>
      </c>
      <c r="D7258" s="2" t="s">
        <v>3489</v>
      </c>
      <c r="E7258" s="16" t="s">
        <v>1740</v>
      </c>
      <c r="F7258" s="16" t="s">
        <v>1837</v>
      </c>
      <c r="G7258" s="8" t="str">
        <f>IF(COUNTIF('Dam Lines'!A:A,D7258)&gt;0,"Yes","No")</f>
        <v>No</v>
      </c>
      <c r="H7258" s="14" t="s">
        <v>1742</v>
      </c>
      <c r="I7258" s="8" t="str">
        <f t="array" ref="I7258">IF(G7258="Yes",XLOOKUP(D7258,'Dam Lines'!A:A,'Dam Lines'!J:J),"")</f>
        <v/>
      </c>
    </row>
    <row r="7259" hidden="1">
      <c r="A7259" s="11">
        <v>11.0</v>
      </c>
      <c r="B7259" s="2" t="s">
        <v>2639</v>
      </c>
      <c r="C7259" s="2" t="s">
        <v>1798</v>
      </c>
      <c r="D7259" s="2" t="s">
        <v>2640</v>
      </c>
      <c r="E7259" s="3" t="s">
        <v>1740</v>
      </c>
      <c r="F7259" s="3" t="s">
        <v>1837</v>
      </c>
      <c r="G7259" s="8" t="str">
        <f>IF(COUNTIF('Dam Lines'!A:A,D7259)&gt;0,"Yes","No")</f>
        <v>No</v>
      </c>
      <c r="H7259" s="14" t="s">
        <v>1742</v>
      </c>
      <c r="I7259" s="8" t="str">
        <f t="array" ref="I7259">IF(G7259="Yes",XLOOKUP(D7259,'Dam Lines'!A:A,'Dam Lines'!J:J),"")</f>
        <v/>
      </c>
    </row>
    <row r="7260" hidden="1">
      <c r="A7260" s="11">
        <v>12.0</v>
      </c>
      <c r="B7260" s="2" t="s">
        <v>2644</v>
      </c>
      <c r="C7260" s="2" t="s">
        <v>1798</v>
      </c>
      <c r="D7260" s="2" t="s">
        <v>387</v>
      </c>
      <c r="E7260" s="3" t="s">
        <v>1740</v>
      </c>
      <c r="F7260" s="3" t="s">
        <v>1837</v>
      </c>
      <c r="G7260" s="8" t="str">
        <f>IF(COUNTIF('Dam Lines'!A:A,D7260)&gt;0,"Yes","No")</f>
        <v>Yes</v>
      </c>
      <c r="H7260" s="14" t="s">
        <v>1742</v>
      </c>
      <c r="I7260" s="8" t="str">
        <f t="array" ref="I7260">IF(G7260="Yes",XLOOKUP(D7260,'Dam Lines'!A:A,'Dam Lines'!J:J),"")</f>
        <v>NEVADA II</v>
      </c>
    </row>
    <row r="7261" hidden="1">
      <c r="A7261" s="11">
        <v>13.0</v>
      </c>
      <c r="B7261" s="2" t="s">
        <v>3043</v>
      </c>
      <c r="C7261" s="2" t="s">
        <v>2314</v>
      </c>
      <c r="D7261" s="2" t="s">
        <v>1180</v>
      </c>
      <c r="E7261" s="3" t="s">
        <v>1740</v>
      </c>
      <c r="F7261" s="3" t="s">
        <v>1837</v>
      </c>
      <c r="G7261" s="8" t="str">
        <f>IF(COUNTIF('Dam Lines'!A:A,D7261)&gt;0,"Yes","No")</f>
        <v>Yes</v>
      </c>
      <c r="H7261" s="14" t="s">
        <v>1742</v>
      </c>
      <c r="I7261" s="8" t="str">
        <f t="array" ref="I7261">IF(G7261="Yes",XLOOKUP(D7261,'Dam Lines'!A:A,'Dam Lines'!J:J),"")</f>
        <v>DEFILADA</v>
      </c>
    </row>
    <row r="7262" hidden="1">
      <c r="A7262" s="11">
        <v>14.0</v>
      </c>
      <c r="B7262" s="2" t="s">
        <v>2636</v>
      </c>
      <c r="C7262" s="2" t="s">
        <v>1754</v>
      </c>
      <c r="D7262" s="2" t="s">
        <v>2637</v>
      </c>
      <c r="E7262" s="3" t="s">
        <v>1740</v>
      </c>
      <c r="F7262" s="3" t="s">
        <v>1837</v>
      </c>
      <c r="G7262" s="8" t="str">
        <f>IF(COUNTIF('Dam Lines'!A:A,D7262)&gt;0,"Yes","No")</f>
        <v>No</v>
      </c>
      <c r="H7262" s="14" t="s">
        <v>1742</v>
      </c>
      <c r="I7262" s="8" t="str">
        <f t="array" ref="I7262">IF(G7262="Yes",XLOOKUP(D7262,'Dam Lines'!A:A,'Dam Lines'!J:J),"")</f>
        <v/>
      </c>
    </row>
    <row r="7263" hidden="1">
      <c r="A7263" s="11">
        <v>1.0</v>
      </c>
      <c r="B7263" s="2" t="s">
        <v>2287</v>
      </c>
      <c r="C7263" s="2" t="s">
        <v>1908</v>
      </c>
      <c r="D7263" s="2" t="s">
        <v>1151</v>
      </c>
      <c r="E7263" s="4" t="s">
        <v>1779</v>
      </c>
      <c r="F7263" s="4" t="s">
        <v>1837</v>
      </c>
      <c r="G7263" s="8" t="str">
        <f>IF(COUNTIF('Dam Lines'!A:A,D7263)&gt;0,"Yes","No")</f>
        <v>Yes</v>
      </c>
      <c r="H7263" s="14" t="s">
        <v>1742</v>
      </c>
      <c r="I7263" s="8" t="str">
        <f t="array" ref="I7263">IF(G7263="Yes",XLOOKUP(D7263,'Dam Lines'!A:A,'Dam Lines'!J:J),"")</f>
        <v>NEVADA II</v>
      </c>
    </row>
    <row r="7264" hidden="1">
      <c r="A7264" s="11">
        <v>2.0</v>
      </c>
      <c r="B7264" s="2" t="s">
        <v>2013</v>
      </c>
      <c r="C7264" s="2" t="s">
        <v>1886</v>
      </c>
      <c r="D7264" s="2" t="s">
        <v>698</v>
      </c>
      <c r="E7264" s="3" t="s">
        <v>1779</v>
      </c>
      <c r="F7264" s="3" t="s">
        <v>1837</v>
      </c>
      <c r="G7264" s="8" t="str">
        <f>IF(COUNTIF('Dam Lines'!A:A,D7264)&gt;0,"Yes","No")</f>
        <v>Yes</v>
      </c>
      <c r="H7264" s="14" t="s">
        <v>1742</v>
      </c>
      <c r="I7264" s="8" t="str">
        <f t="array" ref="I7264">IF(G7264="Yes",XLOOKUP(D7264,'Dam Lines'!A:A,'Dam Lines'!J:J),"")</f>
        <v>SILKY</v>
      </c>
    </row>
    <row r="7265" hidden="1">
      <c r="A7265" s="11">
        <v>3.0</v>
      </c>
      <c r="B7265" s="2" t="s">
        <v>2135</v>
      </c>
      <c r="C7265" s="2" t="s">
        <v>1777</v>
      </c>
      <c r="D7265" s="2" t="s">
        <v>718</v>
      </c>
      <c r="E7265" s="3" t="s">
        <v>1779</v>
      </c>
      <c r="F7265" s="3" t="s">
        <v>1837</v>
      </c>
      <c r="G7265" s="8" t="str">
        <f>IF(COUNTIF('Dam Lines'!A:A,D7265)&gt;0,"Yes","No")</f>
        <v>Yes</v>
      </c>
      <c r="H7265" s="14" t="s">
        <v>1761</v>
      </c>
      <c r="I7265" s="8" t="str">
        <f t="array" ref="I7265">IF(G7265="Yes",XLOOKUP(D7265,'Dam Lines'!A:A,'Dam Lines'!J:J),"")</f>
        <v>FATMA</v>
      </c>
    </row>
    <row r="7266" hidden="1">
      <c r="A7266" s="11">
        <v>4.0</v>
      </c>
      <c r="B7266" s="2" t="s">
        <v>3204</v>
      </c>
      <c r="C7266" s="2" t="s">
        <v>2127</v>
      </c>
      <c r="D7266" s="2" t="s">
        <v>491</v>
      </c>
      <c r="E7266" s="3" t="s">
        <v>1779</v>
      </c>
      <c r="F7266" s="3" t="s">
        <v>1837</v>
      </c>
      <c r="G7266" s="8" t="str">
        <f>IF(COUNTIF('Dam Lines'!A:A,D7266)&gt;0,"Yes","No")</f>
        <v>Yes</v>
      </c>
      <c r="H7266" s="14" t="s">
        <v>1742</v>
      </c>
      <c r="I7266" s="8" t="str">
        <f t="array" ref="I7266">IF(G7266="Yes",XLOOKUP(D7266,'Dam Lines'!A:A,'Dam Lines'!J:J),"")</f>
        <v>NEVADA II</v>
      </c>
    </row>
    <row r="7267" hidden="1">
      <c r="A7267" s="11">
        <v>5.0</v>
      </c>
      <c r="B7267" s="2" t="s">
        <v>2982</v>
      </c>
      <c r="C7267" s="2" t="s">
        <v>1798</v>
      </c>
      <c r="D7267" s="2" t="s">
        <v>70</v>
      </c>
      <c r="E7267" s="3" t="s">
        <v>1779</v>
      </c>
      <c r="F7267" s="3" t="s">
        <v>1837</v>
      </c>
      <c r="G7267" s="8" t="str">
        <f>IF(COUNTIF('Dam Lines'!A:A,D7267)&gt;0,"Yes","No")</f>
        <v>Yes</v>
      </c>
      <c r="H7267" s="14" t="s">
        <v>1742</v>
      </c>
      <c r="I7267" s="8" t="str">
        <f t="array" ref="I7267">IF(G7267="Yes",XLOOKUP(D7267,'Dam Lines'!A:A,'Dam Lines'!J:J),"")</f>
        <v>MAGNESIE</v>
      </c>
    </row>
    <row r="7268" hidden="1">
      <c r="A7268" s="11">
        <v>6.0</v>
      </c>
      <c r="B7268" s="2" t="s">
        <v>3418</v>
      </c>
      <c r="C7268" s="2" t="s">
        <v>1744</v>
      </c>
      <c r="D7268" s="2" t="s">
        <v>1072</v>
      </c>
      <c r="E7268" s="3" t="s">
        <v>1779</v>
      </c>
      <c r="F7268" s="3" t="s">
        <v>1837</v>
      </c>
      <c r="G7268" s="8" t="str">
        <f>IF(COUNTIF('Dam Lines'!A:A,D7268)&gt;0,"Yes","No")</f>
        <v>Yes</v>
      </c>
      <c r="H7268" s="14" t="s">
        <v>1742</v>
      </c>
      <c r="I7268" s="8" t="str">
        <f t="array" ref="I7268">IF(G7268="Yes",XLOOKUP(D7268,'Dam Lines'!A:A,'Dam Lines'!J:J),"")</f>
        <v>NEVADA II</v>
      </c>
    </row>
    <row r="7269" hidden="1">
      <c r="A7269" s="11">
        <v>7.0</v>
      </c>
      <c r="B7269" s="2" t="s">
        <v>2579</v>
      </c>
      <c r="C7269" s="2" t="s">
        <v>1962</v>
      </c>
      <c r="D7269" s="2" t="s">
        <v>257</v>
      </c>
      <c r="E7269" s="4" t="s">
        <v>1779</v>
      </c>
      <c r="F7269" s="4" t="s">
        <v>1837</v>
      </c>
      <c r="G7269" s="8" t="str">
        <f>IF(COUNTIF('Dam Lines'!A:A,D7269)&gt;0,"Yes","No")</f>
        <v>Yes</v>
      </c>
      <c r="H7269" s="14" t="s">
        <v>1742</v>
      </c>
      <c r="I7269" s="8" t="str">
        <f t="array" ref="I7269">IF(G7269="Yes",XLOOKUP(D7269,'Dam Lines'!A:A,'Dam Lines'!J:J),"")</f>
        <v>DEBORAH IV</v>
      </c>
    </row>
    <row r="7270" hidden="1">
      <c r="A7270" s="11">
        <v>8.0</v>
      </c>
      <c r="B7270" s="2" t="s">
        <v>3364</v>
      </c>
      <c r="C7270" s="2" t="s">
        <v>3365</v>
      </c>
      <c r="D7270" s="2" t="s">
        <v>281</v>
      </c>
      <c r="E7270" s="3" t="s">
        <v>1779</v>
      </c>
      <c r="F7270" s="3" t="s">
        <v>1837</v>
      </c>
      <c r="G7270" s="8" t="str">
        <f>IF(COUNTIF('Dam Lines'!A:A,D7270)&gt;0,"Yes","No")</f>
        <v>Yes</v>
      </c>
      <c r="H7270" s="14" t="s">
        <v>1742</v>
      </c>
      <c r="I7270" s="8" t="str">
        <f t="array" ref="I7270">IF(G7270="Yes",XLOOKUP(D7270,'Dam Lines'!A:A,'Dam Lines'!J:J),"")</f>
        <v>CAIDA</v>
      </c>
    </row>
    <row r="7271" hidden="1">
      <c r="A7271" s="11">
        <v>9.0</v>
      </c>
      <c r="B7271" s="2" t="s">
        <v>2111</v>
      </c>
      <c r="C7271" s="2" t="s">
        <v>1994</v>
      </c>
      <c r="D7271" s="2" t="s">
        <v>1128</v>
      </c>
      <c r="E7271" s="3" t="s">
        <v>1779</v>
      </c>
      <c r="F7271" s="3" t="s">
        <v>1837</v>
      </c>
      <c r="G7271" s="8" t="str">
        <f>IF(COUNTIF('Dam Lines'!A:A,D7271)&gt;0,"Yes","No")</f>
        <v>Yes</v>
      </c>
      <c r="H7271" s="14" t="s">
        <v>1742</v>
      </c>
      <c r="I7271" s="8" t="str">
        <f t="array" ref="I7271">IF(G7271="Yes",XLOOKUP(D7271,'Dam Lines'!A:A,'Dam Lines'!J:J),"")</f>
        <v>SAMMIE</v>
      </c>
    </row>
    <row r="7272" hidden="1">
      <c r="A7272" s="11">
        <v>10.0</v>
      </c>
      <c r="B7272" s="2" t="s">
        <v>2431</v>
      </c>
      <c r="C7272" s="2" t="s">
        <v>1777</v>
      </c>
      <c r="D7272" s="2" t="s">
        <v>446</v>
      </c>
      <c r="E7272" s="3" t="s">
        <v>1779</v>
      </c>
      <c r="F7272" s="3" t="s">
        <v>1837</v>
      </c>
      <c r="G7272" s="8" t="str">
        <f>IF(COUNTIF('Dam Lines'!A:A,D7272)&gt;0,"Yes","No")</f>
        <v>Yes</v>
      </c>
      <c r="H7272" s="14" t="s">
        <v>1742</v>
      </c>
      <c r="I7272" s="8" t="str">
        <f t="array" ref="I7272">IF(G7272="Yes",XLOOKUP(D7272,'Dam Lines'!A:A,'Dam Lines'!J:J),"")</f>
        <v>NADIA</v>
      </c>
    </row>
    <row r="7273" hidden="1">
      <c r="A7273" s="11">
        <v>11.0</v>
      </c>
      <c r="B7273" s="2" t="s">
        <v>3330</v>
      </c>
      <c r="C7273" s="2" t="s">
        <v>2749</v>
      </c>
      <c r="D7273" s="2" t="s">
        <v>3331</v>
      </c>
      <c r="E7273" s="16" t="s">
        <v>1779</v>
      </c>
      <c r="F7273" s="16" t="s">
        <v>1837</v>
      </c>
      <c r="G7273" s="8" t="str">
        <f>IF(COUNTIF('Dam Lines'!A:A,D7273)&gt;0,"Yes","No")</f>
        <v>No</v>
      </c>
      <c r="H7273" s="14" t="s">
        <v>1742</v>
      </c>
      <c r="I7273" s="8" t="str">
        <f t="array" ref="I7273">IF(G7273="Yes",XLOOKUP(D7273,'Dam Lines'!A:A,'Dam Lines'!J:J),"")</f>
        <v/>
      </c>
    </row>
    <row r="7274" hidden="1">
      <c r="A7274" s="11">
        <v>12.0</v>
      </c>
      <c r="B7274" s="2" t="s">
        <v>3462</v>
      </c>
      <c r="C7274" s="2" t="s">
        <v>2198</v>
      </c>
      <c r="D7274" s="2" t="s">
        <v>263</v>
      </c>
      <c r="E7274" s="3" t="s">
        <v>1779</v>
      </c>
      <c r="F7274" s="3" t="s">
        <v>1837</v>
      </c>
      <c r="G7274" s="8" t="str">
        <f>IF(COUNTIF('Dam Lines'!A:A,D7274)&gt;0,"Yes","No")</f>
        <v>Yes</v>
      </c>
      <c r="H7274" s="14" t="s">
        <v>1742</v>
      </c>
      <c r="I7274" s="8" t="str">
        <f t="array" ref="I7274">IF(G7274="Yes",XLOOKUP(D7274,'Dam Lines'!A:A,'Dam Lines'!J:J),"")</f>
        <v>COUNTESS-IRENE</v>
      </c>
    </row>
    <row r="7275" hidden="1">
      <c r="A7275" s="11">
        <v>13.0</v>
      </c>
      <c r="B7275" s="2" t="s">
        <v>2242</v>
      </c>
      <c r="C7275" s="2" t="s">
        <v>2243</v>
      </c>
      <c r="D7275" s="2" t="s">
        <v>2244</v>
      </c>
      <c r="E7275" s="3" t="s">
        <v>1779</v>
      </c>
      <c r="F7275" s="3" t="s">
        <v>1837</v>
      </c>
      <c r="G7275" s="8" t="str">
        <f>IF(COUNTIF('Dam Lines'!A:A,D7275)&gt;0,"Yes","No")</f>
        <v>No</v>
      </c>
      <c r="H7275" s="14" t="s">
        <v>1742</v>
      </c>
      <c r="I7275" s="8" t="str">
        <f t="array" ref="I7275">IF(G7275="Yes",XLOOKUP(D7275,'Dam Lines'!A:A,'Dam Lines'!J:J),"")</f>
        <v/>
      </c>
    </row>
    <row r="7276" hidden="1">
      <c r="A7276" s="11">
        <v>14.0</v>
      </c>
      <c r="B7276" s="2" t="s">
        <v>2401</v>
      </c>
      <c r="C7276" s="2" t="s">
        <v>1798</v>
      </c>
      <c r="D7276" s="2" t="s">
        <v>563</v>
      </c>
      <c r="E7276" s="3" t="s">
        <v>1779</v>
      </c>
      <c r="F7276" s="3" t="s">
        <v>1837</v>
      </c>
      <c r="G7276" s="8" t="str">
        <f>IF(COUNTIF('Dam Lines'!A:A,D7276)&gt;0,"Yes","No")</f>
        <v>Yes</v>
      </c>
      <c r="H7276" s="14" t="s">
        <v>1742</v>
      </c>
      <c r="I7276" s="8" t="str">
        <f t="array" ref="I7276">IF(G7276="Yes",XLOOKUP(D7276,'Dam Lines'!A:A,'Dam Lines'!J:J),"")</f>
        <v>WENOKA THALAB</v>
      </c>
    </row>
    <row r="7277" hidden="1">
      <c r="A7277" s="11">
        <v>15.0</v>
      </c>
      <c r="B7277" s="2" t="s">
        <v>3343</v>
      </c>
      <c r="C7277" s="2" t="s">
        <v>3344</v>
      </c>
      <c r="D7277" s="2" t="s">
        <v>3345</v>
      </c>
      <c r="E7277" s="3" t="s">
        <v>1779</v>
      </c>
      <c r="F7277" s="3" t="s">
        <v>1837</v>
      </c>
      <c r="G7277" s="8" t="str">
        <f>IF(COUNTIF('Dam Lines'!A:A,D7277)&gt;0,"Yes","No")</f>
        <v>No</v>
      </c>
      <c r="H7277" s="14" t="s">
        <v>1742</v>
      </c>
      <c r="I7277" s="8" t="str">
        <f t="array" ref="I7277">IF(G7277="Yes",XLOOKUP(D7277,'Dam Lines'!A:A,'Dam Lines'!J:J),"")</f>
        <v/>
      </c>
    </row>
    <row r="7278" hidden="1">
      <c r="A7278" s="11">
        <v>1.0</v>
      </c>
      <c r="B7278" s="2" t="s">
        <v>3419</v>
      </c>
      <c r="C7278" s="2" t="s">
        <v>3288</v>
      </c>
      <c r="D7278" s="2" t="s">
        <v>15</v>
      </c>
      <c r="E7278" s="4" t="s">
        <v>1740</v>
      </c>
      <c r="F7278" s="4" t="s">
        <v>1869</v>
      </c>
      <c r="G7278" s="8" t="str">
        <f>IF(COUNTIF('Dam Lines'!A:A,D7278)&gt;0,"Yes","No")</f>
        <v>Yes</v>
      </c>
      <c r="H7278" s="14" t="s">
        <v>1761</v>
      </c>
      <c r="I7278" s="8" t="str">
        <f t="array" ref="I7278">IF(G7278="Yes",XLOOKUP(D7278,'Dam Lines'!A:A,'Dam Lines'!J:J),"")</f>
        <v>NEVADA II</v>
      </c>
    </row>
    <row r="7279" hidden="1">
      <c r="A7279" s="11">
        <v>2.0</v>
      </c>
      <c r="B7279" s="2" t="s">
        <v>3570</v>
      </c>
      <c r="C7279" s="2" t="s">
        <v>3288</v>
      </c>
      <c r="D7279" s="2" t="s">
        <v>15</v>
      </c>
      <c r="E7279" s="3" t="s">
        <v>1740</v>
      </c>
      <c r="F7279" s="3" t="s">
        <v>1869</v>
      </c>
      <c r="G7279" s="8" t="str">
        <f>IF(COUNTIF('Dam Lines'!A:A,D7279)&gt;0,"Yes","No")</f>
        <v>Yes</v>
      </c>
      <c r="H7279" s="14" t="s">
        <v>1761</v>
      </c>
      <c r="I7279" s="8" t="str">
        <f t="array" ref="I7279">IF(G7279="Yes",XLOOKUP(D7279,'Dam Lines'!A:A,'Dam Lines'!J:J),"")</f>
        <v>NEVADA II</v>
      </c>
    </row>
    <row r="7280" hidden="1">
      <c r="A7280" s="11">
        <v>3.0</v>
      </c>
      <c r="B7280" s="2" t="s">
        <v>3452</v>
      </c>
      <c r="C7280" s="2" t="s">
        <v>1747</v>
      </c>
      <c r="D7280" s="2" t="s">
        <v>3453</v>
      </c>
      <c r="E7280" s="3" t="s">
        <v>1740</v>
      </c>
      <c r="F7280" s="3" t="s">
        <v>1869</v>
      </c>
      <c r="G7280" s="8" t="str">
        <f>IF(COUNTIF('Dam Lines'!A:A,D7280)&gt;0,"Yes","No")</f>
        <v>No</v>
      </c>
      <c r="H7280" s="14" t="s">
        <v>1761</v>
      </c>
      <c r="I7280" s="8" t="str">
        <f t="array" ref="I7280">IF(G7280="Yes",XLOOKUP(D7280,'Dam Lines'!A:A,'Dam Lines'!J:J),"")</f>
        <v/>
      </c>
    </row>
    <row r="7281" hidden="1">
      <c r="A7281" s="11">
        <v>4.0</v>
      </c>
      <c r="B7281" s="2" t="s">
        <v>3571</v>
      </c>
      <c r="C7281" s="2" t="s">
        <v>2489</v>
      </c>
      <c r="D7281" s="2" t="s">
        <v>3572</v>
      </c>
      <c r="E7281" s="3" t="s">
        <v>1740</v>
      </c>
      <c r="F7281" s="3" t="s">
        <v>1869</v>
      </c>
      <c r="G7281" s="8" t="str">
        <f>IF(COUNTIF('Dam Lines'!A:A,D7281)&gt;0,"Yes","No")</f>
        <v>No</v>
      </c>
      <c r="H7281" s="14" t="s">
        <v>1761</v>
      </c>
      <c r="I7281" s="8" t="str">
        <f t="array" ref="I7281">IF(G7281="Yes",XLOOKUP(D7281,'Dam Lines'!A:A,'Dam Lines'!J:J),"")</f>
        <v/>
      </c>
    </row>
    <row r="7282" hidden="1">
      <c r="A7282" s="11">
        <v>5.0</v>
      </c>
      <c r="B7282" s="2" t="s">
        <v>3605</v>
      </c>
      <c r="C7282" s="2" t="s">
        <v>1802</v>
      </c>
      <c r="D7282" s="2" t="s">
        <v>92</v>
      </c>
      <c r="E7282" s="3" t="s">
        <v>1740</v>
      </c>
      <c r="F7282" s="3" t="s">
        <v>1869</v>
      </c>
      <c r="G7282" s="8" t="str">
        <f>IF(COUNTIF('Dam Lines'!A:A,D7282)&gt;0,"Yes","No")</f>
        <v>Yes</v>
      </c>
      <c r="H7282" s="14" t="s">
        <v>1761</v>
      </c>
      <c r="I7282" s="8" t="str">
        <f t="array" ref="I7282">IF(G7282="Yes",XLOOKUP(D7282,'Dam Lines'!A:A,'Dam Lines'!J:J),"")</f>
        <v>NEVADA II</v>
      </c>
    </row>
    <row r="7283" hidden="1">
      <c r="A7283" s="11">
        <v>6.0</v>
      </c>
      <c r="B7283" s="2" t="s">
        <v>3484</v>
      </c>
      <c r="C7283" s="2" t="s">
        <v>1908</v>
      </c>
      <c r="D7283" s="2" t="s">
        <v>377</v>
      </c>
      <c r="E7283" s="4" t="s">
        <v>1740</v>
      </c>
      <c r="F7283" s="4" t="s">
        <v>1869</v>
      </c>
      <c r="G7283" s="8" t="str">
        <f>IF(COUNTIF('Dam Lines'!A:A,D7283)&gt;0,"Yes","No")</f>
        <v>Yes</v>
      </c>
      <c r="H7283" s="14" t="s">
        <v>1761</v>
      </c>
      <c r="I7283" s="8" t="str">
        <f t="array" ref="I7283">IF(G7283="Yes",XLOOKUP(D7283,'Dam Lines'!A:A,'Dam Lines'!J:J),"")</f>
        <v>MADOU</v>
      </c>
    </row>
    <row r="7284" hidden="1">
      <c r="A7284" s="11">
        <v>7.0</v>
      </c>
      <c r="B7284" s="2" t="s">
        <v>3328</v>
      </c>
      <c r="C7284" s="2" t="s">
        <v>1823</v>
      </c>
      <c r="D7284" s="2" t="s">
        <v>815</v>
      </c>
      <c r="E7284" s="3" t="s">
        <v>1740</v>
      </c>
      <c r="F7284" s="3" t="s">
        <v>1869</v>
      </c>
      <c r="G7284" s="8" t="str">
        <f>IF(COUNTIF('Dam Lines'!A:A,D7284)&gt;0,"Yes","No")</f>
        <v>Yes</v>
      </c>
      <c r="H7284" s="14" t="s">
        <v>1761</v>
      </c>
      <c r="I7284" s="8" t="str">
        <f t="array" ref="I7284">IF(G7284="Yes",XLOOKUP(D7284,'Dam Lines'!A:A,'Dam Lines'!J:J),"")</f>
        <v>SAVANNAH SKY</v>
      </c>
    </row>
    <row r="7285" hidden="1">
      <c r="A7285" s="11">
        <v>8.0</v>
      </c>
      <c r="B7285" s="2" t="s">
        <v>3565</v>
      </c>
      <c r="C7285" s="2" t="s">
        <v>1980</v>
      </c>
      <c r="D7285" s="2" t="s">
        <v>3566</v>
      </c>
      <c r="E7285" s="3" t="s">
        <v>1740</v>
      </c>
      <c r="F7285" s="3" t="s">
        <v>1869</v>
      </c>
      <c r="G7285" s="8" t="str">
        <f>IF(COUNTIF('Dam Lines'!A:A,D7285)&gt;0,"Yes","No")</f>
        <v>No</v>
      </c>
      <c r="H7285" s="14" t="s">
        <v>1761</v>
      </c>
      <c r="I7285" s="8" t="str">
        <f t="array" ref="I7285">IF(G7285="Yes",XLOOKUP(D7285,'Dam Lines'!A:A,'Dam Lines'!J:J),"")</f>
        <v/>
      </c>
    </row>
    <row r="7286" hidden="1">
      <c r="A7286" s="11">
        <v>9.0</v>
      </c>
      <c r="B7286" s="2" t="s">
        <v>3029</v>
      </c>
      <c r="C7286" s="2" t="s">
        <v>2112</v>
      </c>
      <c r="D7286" s="2" t="s">
        <v>721</v>
      </c>
      <c r="E7286" s="3" t="s">
        <v>1740</v>
      </c>
      <c r="F7286" s="3" t="s">
        <v>1869</v>
      </c>
      <c r="G7286" s="8" t="str">
        <f>IF(COUNTIF('Dam Lines'!A:A,D7286)&gt;0,"Yes","No")</f>
        <v>Yes</v>
      </c>
      <c r="H7286" s="14" t="s">
        <v>1761</v>
      </c>
      <c r="I7286" s="8" t="str">
        <f t="array" ref="I7286">IF(G7286="Yes",XLOOKUP(D7286,'Dam Lines'!A:A,'Dam Lines'!J:J),"")</f>
        <v>NEVADA II</v>
      </c>
    </row>
    <row r="7287" hidden="1">
      <c r="A7287" s="11">
        <v>10.0</v>
      </c>
      <c r="B7287" s="2" t="s">
        <v>3435</v>
      </c>
      <c r="C7287" s="2" t="s">
        <v>1980</v>
      </c>
      <c r="D7287" s="2" t="s">
        <v>3436</v>
      </c>
      <c r="E7287" s="3" t="s">
        <v>1740</v>
      </c>
      <c r="F7287" s="3" t="s">
        <v>1869</v>
      </c>
      <c r="G7287" s="8" t="str">
        <f>IF(COUNTIF('Dam Lines'!A:A,D7287)&gt;0,"Yes","No")</f>
        <v>No</v>
      </c>
      <c r="H7287" s="14" t="s">
        <v>1761</v>
      </c>
      <c r="I7287" s="8" t="str">
        <f t="array" ref="I7287">IF(G7287="Yes",XLOOKUP(D7287,'Dam Lines'!A:A,'Dam Lines'!J:J),"")</f>
        <v/>
      </c>
    </row>
    <row r="7288" hidden="1">
      <c r="A7288" s="11">
        <v>11.0</v>
      </c>
      <c r="B7288" s="2" t="s">
        <v>2948</v>
      </c>
      <c r="C7288" s="2" t="s">
        <v>1980</v>
      </c>
      <c r="D7288" s="2" t="s">
        <v>43</v>
      </c>
      <c r="E7288" s="3" t="s">
        <v>1740</v>
      </c>
      <c r="F7288" s="3" t="s">
        <v>1869</v>
      </c>
      <c r="G7288" s="8" t="str">
        <f>IF(COUNTIF('Dam Lines'!A:A,D7288)&gt;0,"Yes","No")</f>
        <v>Yes</v>
      </c>
      <c r="H7288" s="14" t="s">
        <v>1761</v>
      </c>
      <c r="I7288" s="8" t="str">
        <f t="array" ref="I7288">IF(G7288="Yes",XLOOKUP(D7288,'Dam Lines'!A:A,'Dam Lines'!J:J),"")</f>
        <v>ASALA HALEEMA</v>
      </c>
    </row>
    <row r="7289" hidden="1">
      <c r="A7289" s="11">
        <v>12.0</v>
      </c>
      <c r="B7289" s="2" t="s">
        <v>3406</v>
      </c>
      <c r="C7289" s="2" t="s">
        <v>2358</v>
      </c>
      <c r="D7289" s="2" t="s">
        <v>1149</v>
      </c>
      <c r="E7289" s="3" t="s">
        <v>1740</v>
      </c>
      <c r="F7289" s="3" t="s">
        <v>1869</v>
      </c>
      <c r="G7289" s="8" t="str">
        <f>IF(COUNTIF('Dam Lines'!A:A,D7289)&gt;0,"Yes","No")</f>
        <v>Yes</v>
      </c>
      <c r="H7289" s="14" t="s">
        <v>1761</v>
      </c>
      <c r="I7289" s="8" t="str">
        <f t="array" ref="I7289">IF(G7289="Yes",XLOOKUP(D7289,'Dam Lines'!A:A,'Dam Lines'!J:J),"")</f>
        <v>NEVADA II</v>
      </c>
    </row>
    <row r="7290" hidden="1">
      <c r="A7290" s="11">
        <v>13.0</v>
      </c>
      <c r="B7290" s="2" t="s">
        <v>3523</v>
      </c>
      <c r="C7290" s="2" t="s">
        <v>3071</v>
      </c>
      <c r="D7290" s="2" t="s">
        <v>3524</v>
      </c>
      <c r="E7290" s="4" t="s">
        <v>1740</v>
      </c>
      <c r="F7290" s="4" t="s">
        <v>1869</v>
      </c>
      <c r="G7290" s="8" t="str">
        <f>IF(COUNTIF('Dam Lines'!A:A,D7290)&gt;0,"Yes","No")</f>
        <v>No</v>
      </c>
      <c r="H7290" s="14" t="s">
        <v>1761</v>
      </c>
      <c r="I7290" s="8" t="str">
        <f t="array" ref="I7290">IF(G7290="Yes",XLOOKUP(D7290,'Dam Lines'!A:A,'Dam Lines'!J:J),"")</f>
        <v/>
      </c>
    </row>
    <row r="7291" hidden="1">
      <c r="A7291" s="11">
        <v>14.0</v>
      </c>
      <c r="B7291" s="2" t="s">
        <v>3253</v>
      </c>
      <c r="C7291" s="2" t="s">
        <v>1747</v>
      </c>
      <c r="D7291" s="2" t="s">
        <v>717</v>
      </c>
      <c r="E7291" s="3" t="s">
        <v>1740</v>
      </c>
      <c r="F7291" s="3" t="s">
        <v>1869</v>
      </c>
      <c r="G7291" s="8" t="str">
        <f>IF(COUNTIF('Dam Lines'!A:A,D7291)&gt;0,"Yes","No")</f>
        <v>Yes</v>
      </c>
      <c r="H7291" s="14" t="s">
        <v>1761</v>
      </c>
      <c r="I7291" s="8" t="str">
        <f t="array" ref="I7291">IF(G7291="Yes",XLOOKUP(D7291,'Dam Lines'!A:A,'Dam Lines'!J:J),"")</f>
        <v>BASSALA</v>
      </c>
    </row>
    <row r="7292" hidden="1">
      <c r="A7292" s="11">
        <v>1.0</v>
      </c>
      <c r="B7292" s="2" t="s">
        <v>2366</v>
      </c>
      <c r="C7292" s="2" t="s">
        <v>1798</v>
      </c>
      <c r="D7292" s="2" t="s">
        <v>51</v>
      </c>
      <c r="E7292" s="4" t="s">
        <v>1779</v>
      </c>
      <c r="F7292" s="4" t="s">
        <v>1869</v>
      </c>
      <c r="G7292" s="8" t="str">
        <f>IF(COUNTIF('Dam Lines'!A:A,D7292)&gt;0,"Yes","No")</f>
        <v>Yes</v>
      </c>
      <c r="H7292" s="14" t="s">
        <v>1761</v>
      </c>
      <c r="I7292" s="8" t="str">
        <f t="array" ref="I7292">IF(G7292="Yes",XLOOKUP(D7292,'Dam Lines'!A:A,'Dam Lines'!J:J),"")</f>
        <v>ELOA</v>
      </c>
    </row>
    <row r="7293" hidden="1">
      <c r="A7293" s="11">
        <v>2.0</v>
      </c>
      <c r="B7293" s="2" t="s">
        <v>2992</v>
      </c>
      <c r="C7293" s="2" t="s">
        <v>1844</v>
      </c>
      <c r="D7293" s="2" t="s">
        <v>175</v>
      </c>
      <c r="E7293" s="3" t="s">
        <v>1779</v>
      </c>
      <c r="F7293" s="3" t="s">
        <v>1869</v>
      </c>
      <c r="G7293" s="8" t="str">
        <f>IF(COUNTIF('Dam Lines'!A:A,D7293)&gt;0,"Yes","No")</f>
        <v>Yes</v>
      </c>
      <c r="H7293" s="14" t="s">
        <v>1742</v>
      </c>
      <c r="I7293" s="8" t="str">
        <f t="array" ref="I7293">IF(G7293="Yes",XLOOKUP(D7293,'Dam Lines'!A:A,'Dam Lines'!J:J),"")</f>
        <v>DURANCE</v>
      </c>
    </row>
    <row r="7294" hidden="1">
      <c r="A7294" s="11">
        <v>3.0</v>
      </c>
      <c r="B7294" s="2" t="s">
        <v>1882</v>
      </c>
      <c r="C7294" s="2" t="s">
        <v>1798</v>
      </c>
      <c r="D7294" s="2" t="s">
        <v>99</v>
      </c>
      <c r="E7294" s="3" t="s">
        <v>1779</v>
      </c>
      <c r="F7294" s="3" t="s">
        <v>1869</v>
      </c>
      <c r="G7294" s="8" t="str">
        <f>IF(COUNTIF('Dam Lines'!A:A,D7294)&gt;0,"Yes","No")</f>
        <v>Yes</v>
      </c>
      <c r="H7294" s="14" t="s">
        <v>1742</v>
      </c>
      <c r="I7294" s="8" t="str">
        <f t="array" ref="I7294">IF(G7294="Yes",XLOOKUP(D7294,'Dam Lines'!A:A,'Dam Lines'!J:J),"")</f>
        <v>HALAZOUNA</v>
      </c>
    </row>
    <row r="7295" hidden="1">
      <c r="A7295" s="11">
        <v>4.0</v>
      </c>
      <c r="B7295" s="2" t="s">
        <v>3409</v>
      </c>
      <c r="C7295" s="2" t="s">
        <v>1908</v>
      </c>
      <c r="D7295" s="2" t="s">
        <v>377</v>
      </c>
      <c r="E7295" s="3" t="s">
        <v>1779</v>
      </c>
      <c r="F7295" s="3" t="s">
        <v>1869</v>
      </c>
      <c r="G7295" s="8" t="str">
        <f>IF(COUNTIF('Dam Lines'!A:A,D7295)&gt;0,"Yes","No")</f>
        <v>Yes</v>
      </c>
      <c r="H7295" s="14" t="s">
        <v>1742</v>
      </c>
      <c r="I7295" s="8" t="str">
        <f t="array" ref="I7295">IF(G7295="Yes",XLOOKUP(D7295,'Dam Lines'!A:A,'Dam Lines'!J:J),"")</f>
        <v>MADOU</v>
      </c>
    </row>
    <row r="7296" hidden="1">
      <c r="A7296" s="11">
        <v>5.0</v>
      </c>
      <c r="B7296" s="2" t="s">
        <v>2817</v>
      </c>
      <c r="C7296" s="2" t="s">
        <v>2347</v>
      </c>
      <c r="D7296" s="2" t="s">
        <v>92</v>
      </c>
      <c r="E7296" s="3" t="s">
        <v>1779</v>
      </c>
      <c r="F7296" s="3" t="s">
        <v>1869</v>
      </c>
      <c r="G7296" s="8" t="str">
        <f>IF(COUNTIF('Dam Lines'!A:A,D7296)&gt;0,"Yes","No")</f>
        <v>Yes</v>
      </c>
      <c r="H7296" s="14" t="s">
        <v>1761</v>
      </c>
      <c r="I7296" s="8" t="str">
        <f t="array" ref="I7296">IF(G7296="Yes",XLOOKUP(D7296,'Dam Lines'!A:A,'Dam Lines'!J:J),"")</f>
        <v>NEVADA II</v>
      </c>
    </row>
    <row r="7297" hidden="1">
      <c r="A7297" s="11">
        <v>6.0</v>
      </c>
      <c r="B7297" s="2" t="s">
        <v>3511</v>
      </c>
      <c r="C7297" s="2" t="s">
        <v>1754</v>
      </c>
      <c r="D7297" s="2" t="s">
        <v>170</v>
      </c>
      <c r="E7297" s="4" t="s">
        <v>1779</v>
      </c>
      <c r="F7297" s="4" t="s">
        <v>1869</v>
      </c>
      <c r="G7297" s="8" t="str">
        <f>IF(COUNTIF('Dam Lines'!A:A,D7297)&gt;0,"Yes","No")</f>
        <v>Yes</v>
      </c>
      <c r="H7297" s="14" t="s">
        <v>1742</v>
      </c>
      <c r="I7297" s="8" t="str">
        <f t="array" ref="I7297">IF(G7297="Yes",XLOOKUP(D7297,'Dam Lines'!A:A,'Dam Lines'!J:J),"")</f>
        <v>KYLA TIKI</v>
      </c>
    </row>
    <row r="7298" hidden="1">
      <c r="A7298" s="11">
        <v>7.0</v>
      </c>
      <c r="B7298" s="2" t="s">
        <v>3113</v>
      </c>
      <c r="C7298" s="2" t="s">
        <v>1798</v>
      </c>
      <c r="D7298" s="2" t="s">
        <v>1543</v>
      </c>
      <c r="E7298" s="3" t="s">
        <v>1779</v>
      </c>
      <c r="F7298" s="3" t="s">
        <v>1869</v>
      </c>
      <c r="G7298" s="8" t="str">
        <f>IF(COUNTIF('Dam Lines'!A:A,D7298)&gt;0,"Yes","No")</f>
        <v>No</v>
      </c>
      <c r="H7298" s="14" t="s">
        <v>1742</v>
      </c>
      <c r="I7298" s="8" t="str">
        <f t="array" ref="I7298">IF(G7298="Yes",XLOOKUP(D7298,'Dam Lines'!A:A,'Dam Lines'!J:J),"")</f>
        <v/>
      </c>
    </row>
    <row r="7299" hidden="1">
      <c r="A7299" s="11">
        <v>1.0</v>
      </c>
      <c r="B7299" s="2" t="s">
        <v>3097</v>
      </c>
      <c r="C7299" s="2" t="s">
        <v>1798</v>
      </c>
      <c r="D7299" s="2" t="s">
        <v>69</v>
      </c>
      <c r="E7299" s="4" t="s">
        <v>1779</v>
      </c>
      <c r="F7299" s="4" t="s">
        <v>2371</v>
      </c>
      <c r="G7299" s="8" t="str">
        <f>IF(COUNTIF('Dam Lines'!A:A,D7299)&gt;0,"Yes","No")</f>
        <v>Yes</v>
      </c>
      <c r="H7299" s="14" t="s">
        <v>1742</v>
      </c>
      <c r="I7299" s="8" t="str">
        <f t="array" ref="I7299">IF(G7299="Yes",XLOOKUP(D7299,'Dam Lines'!A:A,'Dam Lines'!J:J),"")</f>
        <v>ASALA HALEEMA</v>
      </c>
    </row>
    <row r="7300" hidden="1">
      <c r="A7300" s="11">
        <v>2.0</v>
      </c>
      <c r="B7300" s="2" t="s">
        <v>2106</v>
      </c>
      <c r="C7300" s="2" t="s">
        <v>1798</v>
      </c>
      <c r="D7300" s="2" t="s">
        <v>262</v>
      </c>
      <c r="E7300" s="3" t="s">
        <v>1779</v>
      </c>
      <c r="F7300" s="3" t="s">
        <v>2371</v>
      </c>
      <c r="G7300" s="8" t="str">
        <f>IF(COUNTIF('Dam Lines'!A:A,D7300)&gt;0,"Yes","No")</f>
        <v>Yes</v>
      </c>
      <c r="H7300" s="14" t="s">
        <v>1742</v>
      </c>
      <c r="I7300" s="8" t="str">
        <f t="array" ref="I7300">IF(G7300="Yes",XLOOKUP(D7300,'Dam Lines'!A:A,'Dam Lines'!J:J),"")</f>
        <v>ARRAGONDA</v>
      </c>
    </row>
    <row r="7301" hidden="1">
      <c r="A7301" s="11">
        <v>3.0</v>
      </c>
      <c r="B7301" s="2" t="s">
        <v>2124</v>
      </c>
      <c r="C7301" s="2" t="s">
        <v>1798</v>
      </c>
      <c r="D7301" s="2" t="s">
        <v>122</v>
      </c>
      <c r="E7301" s="3" t="s">
        <v>1779</v>
      </c>
      <c r="F7301" s="3" t="s">
        <v>2371</v>
      </c>
      <c r="G7301" s="8" t="str">
        <f>IF(COUNTIF('Dam Lines'!A:A,D7301)&gt;0,"Yes","No")</f>
        <v>Yes</v>
      </c>
      <c r="H7301" s="14" t="s">
        <v>1742</v>
      </c>
      <c r="I7301" s="8" t="str">
        <f t="array" ref="I7301">IF(G7301="Yes",XLOOKUP(D7301,'Dam Lines'!A:A,'Dam Lines'!J:J),"")</f>
        <v>NEVADA II</v>
      </c>
    </row>
    <row r="7302" hidden="1">
      <c r="A7302" s="11">
        <v>4.0</v>
      </c>
      <c r="B7302" s="2" t="s">
        <v>2235</v>
      </c>
      <c r="C7302" s="2" t="s">
        <v>1886</v>
      </c>
      <c r="D7302" s="2" t="s">
        <v>2236</v>
      </c>
      <c r="E7302" s="3" t="s">
        <v>1779</v>
      </c>
      <c r="F7302" s="3" t="s">
        <v>2371</v>
      </c>
      <c r="G7302" s="8" t="str">
        <f>IF(COUNTIF('Dam Lines'!A:A,D7302)&gt;0,"Yes","No")</f>
        <v>No</v>
      </c>
      <c r="H7302" s="14" t="s">
        <v>1742</v>
      </c>
      <c r="I7302" s="8" t="str">
        <f t="array" ref="I7302">IF(G7302="Yes",XLOOKUP(D7302,'Dam Lines'!A:A,'Dam Lines'!J:J),"")</f>
        <v/>
      </c>
    </row>
    <row r="7303" hidden="1">
      <c r="A7303" s="11">
        <v>5.0</v>
      </c>
      <c r="B7303" s="2" t="s">
        <v>2229</v>
      </c>
      <c r="C7303" s="2" t="s">
        <v>1747</v>
      </c>
      <c r="D7303" s="2" t="s">
        <v>2230</v>
      </c>
      <c r="E7303" s="16" t="s">
        <v>1779</v>
      </c>
      <c r="F7303" s="16" t="s">
        <v>2371</v>
      </c>
      <c r="G7303" s="8" t="str">
        <f>IF(COUNTIF('Dam Lines'!A:A,D7303)&gt;0,"Yes","No")</f>
        <v>No</v>
      </c>
      <c r="H7303" s="14" t="s">
        <v>1742</v>
      </c>
      <c r="I7303" s="8" t="str">
        <f t="array" ref="I7303">IF(G7303="Yes",XLOOKUP(D7303,'Dam Lines'!A:A,'Dam Lines'!J:J),"")</f>
        <v/>
      </c>
    </row>
    <row r="7304" hidden="1">
      <c r="A7304" s="11">
        <v>6.0</v>
      </c>
      <c r="B7304" s="2" t="s">
        <v>2744</v>
      </c>
      <c r="C7304" s="2" t="s">
        <v>1798</v>
      </c>
      <c r="D7304" s="2" t="s">
        <v>725</v>
      </c>
      <c r="E7304" s="3" t="s">
        <v>1779</v>
      </c>
      <c r="F7304" s="3" t="s">
        <v>2371</v>
      </c>
      <c r="G7304" s="8" t="str">
        <f>IF(COUNTIF('Dam Lines'!A:A,D7304)&gt;0,"Yes","No")</f>
        <v>Yes</v>
      </c>
      <c r="H7304" s="14" t="s">
        <v>1742</v>
      </c>
      <c r="I7304" s="8" t="str">
        <f t="array" ref="I7304">IF(G7304="Yes",XLOOKUP(D7304,'Dam Lines'!A:A,'Dam Lines'!J:J),"")</f>
        <v>CHLOSTA</v>
      </c>
    </row>
    <row r="7305" hidden="1">
      <c r="A7305" s="11">
        <v>7.0</v>
      </c>
      <c r="B7305" s="2" t="s">
        <v>3302</v>
      </c>
      <c r="C7305" s="2" t="s">
        <v>1802</v>
      </c>
      <c r="D7305" s="2" t="s">
        <v>3303</v>
      </c>
      <c r="E7305" s="3" t="s">
        <v>1779</v>
      </c>
      <c r="F7305" s="3" t="s">
        <v>2371</v>
      </c>
      <c r="G7305" s="8" t="str">
        <f>IF(COUNTIF('Dam Lines'!A:A,D7305)&gt;0,"Yes","No")</f>
        <v>No</v>
      </c>
      <c r="H7305" s="14" t="s">
        <v>1742</v>
      </c>
      <c r="I7305" s="8" t="str">
        <f t="array" ref="I7305">IF(G7305="Yes",XLOOKUP(D7305,'Dam Lines'!A:A,'Dam Lines'!J:J),"")</f>
        <v/>
      </c>
    </row>
    <row r="7306" hidden="1">
      <c r="A7306" s="11">
        <v>1.0</v>
      </c>
      <c r="B7306" s="2" t="s">
        <v>3449</v>
      </c>
      <c r="C7306" s="2" t="s">
        <v>1962</v>
      </c>
      <c r="D7306" s="2" t="s">
        <v>1224</v>
      </c>
      <c r="E7306" s="4" t="s">
        <v>1740</v>
      </c>
      <c r="F7306" s="4" t="s">
        <v>1887</v>
      </c>
      <c r="G7306" s="8" t="str">
        <f>IF(COUNTIF('Dam Lines'!A:A,D7306)&gt;0,"Yes","No")</f>
        <v>Yes</v>
      </c>
      <c r="H7306" s="14" t="s">
        <v>1742</v>
      </c>
      <c r="I7306" s="8" t="str">
        <f t="array" ref="I7306">IF(G7306="Yes",XLOOKUP(D7306,'Dam Lines'!A:A,'Dam Lines'!J:J),"")</f>
        <v>UMM ARQOB</v>
      </c>
    </row>
    <row r="7307" hidden="1">
      <c r="A7307" s="11">
        <v>2.0</v>
      </c>
      <c r="B7307" s="2" t="s">
        <v>2818</v>
      </c>
      <c r="C7307" s="2" t="s">
        <v>1886</v>
      </c>
      <c r="D7307" s="2" t="s">
        <v>2819</v>
      </c>
      <c r="E7307" s="3" t="s">
        <v>1740</v>
      </c>
      <c r="F7307" s="3" t="s">
        <v>1887</v>
      </c>
      <c r="G7307" s="8" t="str">
        <f>IF(COUNTIF('Dam Lines'!A:A,D7307)&gt;0,"Yes","No")</f>
        <v>No</v>
      </c>
      <c r="H7307" s="14" t="s">
        <v>1742</v>
      </c>
      <c r="I7307" s="8" t="str">
        <f t="array" ref="I7307">IF(G7307="Yes",XLOOKUP(D7307,'Dam Lines'!A:A,'Dam Lines'!J:J),"")</f>
        <v/>
      </c>
    </row>
    <row r="7308" hidden="1">
      <c r="A7308" s="11">
        <v>3.0</v>
      </c>
      <c r="B7308" s="2" t="s">
        <v>3109</v>
      </c>
      <c r="C7308" s="2" t="s">
        <v>2295</v>
      </c>
      <c r="D7308" s="2" t="s">
        <v>92</v>
      </c>
      <c r="E7308" s="3" t="s">
        <v>1740</v>
      </c>
      <c r="F7308" s="3" t="s">
        <v>1887</v>
      </c>
      <c r="G7308" s="8" t="str">
        <f>IF(COUNTIF('Dam Lines'!A:A,D7308)&gt;0,"Yes","No")</f>
        <v>Yes</v>
      </c>
      <c r="H7308" s="14" t="s">
        <v>1742</v>
      </c>
      <c r="I7308" s="8" t="str">
        <f t="array" ref="I7308">IF(G7308="Yes",XLOOKUP(D7308,'Dam Lines'!A:A,'Dam Lines'!J:J),"")</f>
        <v>NEVADA II</v>
      </c>
    </row>
    <row r="7309" hidden="1">
      <c r="A7309" s="11">
        <v>4.0</v>
      </c>
      <c r="B7309" s="2" t="s">
        <v>3148</v>
      </c>
      <c r="C7309" s="2" t="s">
        <v>1823</v>
      </c>
      <c r="D7309" s="2" t="s">
        <v>664</v>
      </c>
      <c r="E7309" s="3" t="s">
        <v>1740</v>
      </c>
      <c r="F7309" s="3" t="s">
        <v>1887</v>
      </c>
      <c r="G7309" s="8" t="str">
        <f>IF(COUNTIF('Dam Lines'!A:A,D7309)&gt;0,"Yes","No")</f>
        <v>Yes</v>
      </c>
      <c r="H7309" s="14" t="s">
        <v>1742</v>
      </c>
      <c r="I7309" s="8" t="str">
        <f t="array" ref="I7309">IF(G7309="Yes",XLOOKUP(D7309,'Dam Lines'!A:A,'Dam Lines'!J:J),"")</f>
        <v>BEDRAFFA</v>
      </c>
    </row>
    <row r="7310" hidden="1">
      <c r="A7310" s="11">
        <v>5.0</v>
      </c>
      <c r="B7310" s="2" t="s">
        <v>3088</v>
      </c>
      <c r="C7310" s="2" t="s">
        <v>1798</v>
      </c>
      <c r="D7310" s="2" t="s">
        <v>441</v>
      </c>
      <c r="E7310" s="3" t="s">
        <v>1740</v>
      </c>
      <c r="F7310" s="3" t="s">
        <v>1887</v>
      </c>
      <c r="G7310" s="8" t="str">
        <f>IF(COUNTIF('Dam Lines'!A:A,D7310)&gt;0,"Yes","No")</f>
        <v>Yes</v>
      </c>
      <c r="H7310" s="14" t="s">
        <v>1742</v>
      </c>
      <c r="I7310" s="8" t="str">
        <f t="array" ref="I7310">IF(G7310="Yes",XLOOKUP(D7310,'Dam Lines'!A:A,'Dam Lines'!J:J),"")</f>
        <v>DJEDDA</v>
      </c>
    </row>
    <row r="7311" hidden="1">
      <c r="A7311" s="11">
        <v>6.0</v>
      </c>
      <c r="B7311" s="2" t="s">
        <v>3150</v>
      </c>
      <c r="C7311" s="2" t="s">
        <v>1991</v>
      </c>
      <c r="D7311" s="2" t="s">
        <v>3151</v>
      </c>
      <c r="E7311" s="4" t="s">
        <v>1740</v>
      </c>
      <c r="F7311" s="4" t="s">
        <v>1887</v>
      </c>
      <c r="G7311" s="8" t="str">
        <f>IF(COUNTIF('Dam Lines'!A:A,D7311)&gt;0,"Yes","No")</f>
        <v>No</v>
      </c>
      <c r="H7311" s="14" t="s">
        <v>1761</v>
      </c>
      <c r="I7311" s="8" t="str">
        <f t="array" ref="I7311">IF(G7311="Yes",XLOOKUP(D7311,'Dam Lines'!A:A,'Dam Lines'!J:J),"")</f>
        <v/>
      </c>
    </row>
    <row r="7312" hidden="1">
      <c r="A7312" s="11">
        <v>7.0</v>
      </c>
      <c r="B7312" s="2" t="s">
        <v>3212</v>
      </c>
      <c r="C7312" s="2" t="s">
        <v>2347</v>
      </c>
      <c r="D7312" s="2" t="s">
        <v>305</v>
      </c>
      <c r="E7312" s="3" t="s">
        <v>1740</v>
      </c>
      <c r="F7312" s="3" t="s">
        <v>1887</v>
      </c>
      <c r="G7312" s="8" t="str">
        <f>IF(COUNTIF('Dam Lines'!A:A,D7312)&gt;0,"Yes","No")</f>
        <v>Yes</v>
      </c>
      <c r="H7312" s="14" t="s">
        <v>1742</v>
      </c>
      <c r="I7312" s="8" t="str">
        <f t="array" ref="I7312">IF(G7312="Yes",XLOOKUP(D7312,'Dam Lines'!A:A,'Dam Lines'!J:J),"")</f>
        <v>UELN</v>
      </c>
    </row>
    <row r="7313" hidden="1">
      <c r="A7313" s="11">
        <v>8.0</v>
      </c>
      <c r="B7313" s="2" t="s">
        <v>3483</v>
      </c>
      <c r="C7313" s="2" t="s">
        <v>3288</v>
      </c>
      <c r="D7313" s="2" t="s">
        <v>15</v>
      </c>
      <c r="E7313" s="3" t="s">
        <v>1740</v>
      </c>
      <c r="F7313" s="3" t="s">
        <v>1887</v>
      </c>
      <c r="G7313" s="8" t="str">
        <f>IF(COUNTIF('Dam Lines'!A:A,D7313)&gt;0,"Yes","No")</f>
        <v>Yes</v>
      </c>
      <c r="H7313" s="14" t="s">
        <v>1761</v>
      </c>
      <c r="I7313" s="8" t="str">
        <f t="array" ref="I7313">IF(G7313="Yes",XLOOKUP(D7313,'Dam Lines'!A:A,'Dam Lines'!J:J),"")</f>
        <v>NEVADA II</v>
      </c>
    </row>
    <row r="7314" hidden="1">
      <c r="A7314" s="11">
        <v>9.0</v>
      </c>
      <c r="B7314" s="2" t="s">
        <v>2334</v>
      </c>
      <c r="C7314" s="2" t="s">
        <v>1774</v>
      </c>
      <c r="D7314" s="2" t="s">
        <v>2335</v>
      </c>
      <c r="E7314" s="3" t="s">
        <v>1740</v>
      </c>
      <c r="F7314" s="3" t="s">
        <v>1887</v>
      </c>
      <c r="G7314" s="8" t="str">
        <f>IF(COUNTIF('Dam Lines'!A:A,D7314)&gt;0,"Yes","No")</f>
        <v>No</v>
      </c>
      <c r="H7314" s="14" t="s">
        <v>1742</v>
      </c>
      <c r="I7314" s="8" t="str">
        <f t="array" ref="I7314">IF(G7314="Yes",XLOOKUP(D7314,'Dam Lines'!A:A,'Dam Lines'!J:J),"")</f>
        <v/>
      </c>
    </row>
    <row r="7315" hidden="1">
      <c r="A7315" s="11">
        <v>10.0</v>
      </c>
      <c r="B7315" s="2" t="s">
        <v>2729</v>
      </c>
      <c r="C7315" s="2" t="s">
        <v>2243</v>
      </c>
      <c r="D7315" s="2" t="s">
        <v>1417</v>
      </c>
      <c r="E7315" s="3" t="s">
        <v>1740</v>
      </c>
      <c r="F7315" s="3" t="s">
        <v>1887</v>
      </c>
      <c r="G7315" s="8" t="str">
        <f>IF(COUNTIF('Dam Lines'!A:A,D7315)&gt;0,"Yes","No")</f>
        <v>Yes</v>
      </c>
      <c r="H7315" s="14" t="s">
        <v>1742</v>
      </c>
      <c r="I7315" s="8" t="str">
        <f t="array" ref="I7315">IF(G7315="Yes",XLOOKUP(D7315,'Dam Lines'!A:A,'Dam Lines'!J:J),"")</f>
        <v>MADOU</v>
      </c>
    </row>
    <row r="7316" hidden="1">
      <c r="A7316" s="11">
        <v>11.0</v>
      </c>
      <c r="B7316" s="2" t="s">
        <v>2554</v>
      </c>
      <c r="C7316" s="2" t="s">
        <v>1798</v>
      </c>
      <c r="D7316" s="2" t="s">
        <v>2555</v>
      </c>
      <c r="E7316" s="3" t="s">
        <v>1740</v>
      </c>
      <c r="F7316" s="3" t="s">
        <v>1887</v>
      </c>
      <c r="G7316" s="8" t="str">
        <f>IF(COUNTIF('Dam Lines'!A:A,D7316)&gt;0,"Yes","No")</f>
        <v>No</v>
      </c>
      <c r="H7316" s="14" t="s">
        <v>1742</v>
      </c>
      <c r="I7316" s="8" t="str">
        <f t="array" ref="I7316">IF(G7316="Yes",XLOOKUP(D7316,'Dam Lines'!A:A,'Dam Lines'!J:J),"")</f>
        <v/>
      </c>
    </row>
    <row r="7317" hidden="1">
      <c r="A7317" s="11">
        <v>12.0</v>
      </c>
      <c r="B7317" s="2" t="s">
        <v>2820</v>
      </c>
      <c r="C7317" s="2" t="s">
        <v>2821</v>
      </c>
      <c r="D7317" s="2" t="s">
        <v>2822</v>
      </c>
      <c r="E7317" s="3" t="s">
        <v>1740</v>
      </c>
      <c r="F7317" s="3" t="s">
        <v>1887</v>
      </c>
      <c r="G7317" s="8" t="str">
        <f>IF(COUNTIF('Dam Lines'!A:A,D7317)&gt;0,"Yes","No")</f>
        <v>No</v>
      </c>
      <c r="H7317" s="14" t="s">
        <v>1742</v>
      </c>
      <c r="I7317" s="8" t="str">
        <f t="array" ref="I7317">IF(G7317="Yes",XLOOKUP(D7317,'Dam Lines'!A:A,'Dam Lines'!J:J),"")</f>
        <v/>
      </c>
    </row>
    <row r="7318" hidden="1">
      <c r="A7318" s="11">
        <v>13.0</v>
      </c>
      <c r="B7318" s="2" t="s">
        <v>3299</v>
      </c>
      <c r="C7318" s="2" t="s">
        <v>3300</v>
      </c>
      <c r="D7318" s="2" t="s">
        <v>284</v>
      </c>
      <c r="E7318" s="3" t="s">
        <v>1740</v>
      </c>
      <c r="F7318" s="3" t="s">
        <v>1887</v>
      </c>
      <c r="G7318" s="8" t="str">
        <f>IF(COUNTIF('Dam Lines'!A:A,D7318)&gt;0,"Yes","No")</f>
        <v>Yes</v>
      </c>
      <c r="H7318" s="14" t="s">
        <v>1761</v>
      </c>
      <c r="I7318" s="8" t="str">
        <f t="array" ref="I7318">IF(G7318="Yes",XLOOKUP(D7318,'Dam Lines'!A:A,'Dam Lines'!J:J),"")</f>
        <v>MONAT</v>
      </c>
    </row>
    <row r="7319" hidden="1">
      <c r="A7319" s="11">
        <v>14.0</v>
      </c>
      <c r="B7319" s="2" t="s">
        <v>2170</v>
      </c>
      <c r="C7319" s="2" t="s">
        <v>1791</v>
      </c>
      <c r="D7319" s="2" t="s">
        <v>914</v>
      </c>
      <c r="E7319" s="3" t="s">
        <v>1740</v>
      </c>
      <c r="F7319" s="3" t="s">
        <v>1887</v>
      </c>
      <c r="G7319" s="8" t="str">
        <f>IF(COUNTIF('Dam Lines'!A:A,D7319)&gt;0,"Yes","No")</f>
        <v>Yes</v>
      </c>
      <c r="H7319" s="14" t="s">
        <v>1742</v>
      </c>
      <c r="I7319" s="8" t="str">
        <f t="array" ref="I7319">IF(G7319="Yes",XLOOKUP(D7319,'Dam Lines'!A:A,'Dam Lines'!J:J),"")</f>
        <v>WISTULA</v>
      </c>
    </row>
    <row r="7320" hidden="1">
      <c r="A7320" s="11">
        <v>1.0</v>
      </c>
      <c r="B7320" s="2" t="s">
        <v>2908</v>
      </c>
      <c r="C7320" s="2" t="s">
        <v>1881</v>
      </c>
      <c r="D7320" s="2" t="s">
        <v>69</v>
      </c>
      <c r="E7320" s="4" t="s">
        <v>1779</v>
      </c>
      <c r="F7320" s="4" t="s">
        <v>1887</v>
      </c>
      <c r="G7320" s="8" t="str">
        <f>IF(COUNTIF('Dam Lines'!A:A,D7320)&gt;0,"Yes","No")</f>
        <v>Yes</v>
      </c>
      <c r="H7320" s="14" t="s">
        <v>1742</v>
      </c>
      <c r="I7320" s="8" t="str">
        <f t="array" ref="I7320">IF(G7320="Yes",XLOOKUP(D7320,'Dam Lines'!A:A,'Dam Lines'!J:J),"")</f>
        <v>ASALA HALEEMA</v>
      </c>
    </row>
    <row r="7321" hidden="1">
      <c r="A7321" s="11">
        <v>2.0</v>
      </c>
      <c r="B7321" s="2" t="s">
        <v>2635</v>
      </c>
      <c r="C7321" s="2" t="s">
        <v>1798</v>
      </c>
      <c r="D7321" s="2" t="s">
        <v>109</v>
      </c>
      <c r="E7321" s="3" t="s">
        <v>1779</v>
      </c>
      <c r="F7321" s="3" t="s">
        <v>1887</v>
      </c>
      <c r="G7321" s="8" t="str">
        <f>IF(COUNTIF('Dam Lines'!A:A,D7321)&gt;0,"Yes","No")</f>
        <v>Yes</v>
      </c>
      <c r="H7321" s="14" t="s">
        <v>1742</v>
      </c>
      <c r="I7321" s="8" t="str">
        <f t="array" ref="I7321">IF(G7321="Yes",XLOOKUP(D7321,'Dam Lines'!A:A,'Dam Lines'!J:J),"")</f>
        <v>ASTRALE</v>
      </c>
    </row>
    <row r="7322" hidden="1">
      <c r="A7322" s="11">
        <v>3.0</v>
      </c>
      <c r="B7322" s="2" t="s">
        <v>2981</v>
      </c>
      <c r="C7322" s="2" t="s">
        <v>2471</v>
      </c>
      <c r="D7322" s="2" t="s">
        <v>334</v>
      </c>
      <c r="E7322" s="3" t="s">
        <v>1779</v>
      </c>
      <c r="F7322" s="3" t="s">
        <v>1887</v>
      </c>
      <c r="G7322" s="8" t="str">
        <f>IF(COUNTIF('Dam Lines'!A:A,D7322)&gt;0,"Yes","No")</f>
        <v>Yes</v>
      </c>
      <c r="H7322" s="14" t="s">
        <v>1761</v>
      </c>
      <c r="I7322" s="8" t="str">
        <f t="array" ref="I7322">IF(G7322="Yes",XLOOKUP(D7322,'Dam Lines'!A:A,'Dam Lines'!J:J),"")</f>
        <v>BASSALA</v>
      </c>
    </row>
    <row r="7323" hidden="1">
      <c r="A7323" s="11">
        <v>4.0</v>
      </c>
      <c r="B7323" s="2" t="s">
        <v>3189</v>
      </c>
      <c r="C7323" s="2" t="s">
        <v>1886</v>
      </c>
      <c r="D7323" s="2" t="s">
        <v>91</v>
      </c>
      <c r="E7323" s="3" t="s">
        <v>1779</v>
      </c>
      <c r="F7323" s="3" t="s">
        <v>1887</v>
      </c>
      <c r="G7323" s="8" t="str">
        <f>IF(COUNTIF('Dam Lines'!A:A,D7323)&gt;0,"Yes","No")</f>
        <v>Yes</v>
      </c>
      <c r="H7323" s="14" t="s">
        <v>1742</v>
      </c>
      <c r="I7323" s="8" t="str">
        <f t="array" ref="I7323">IF(G7323="Yes",XLOOKUP(D7323,'Dam Lines'!A:A,'Dam Lines'!J:J),"")</f>
        <v>NEVADA II</v>
      </c>
    </row>
    <row r="7324" hidden="1">
      <c r="A7324" s="11">
        <v>5.0</v>
      </c>
      <c r="B7324" s="2" t="s">
        <v>2782</v>
      </c>
      <c r="C7324" s="2" t="s">
        <v>1798</v>
      </c>
      <c r="D7324" s="2" t="s">
        <v>105</v>
      </c>
      <c r="E7324" s="3" t="s">
        <v>1779</v>
      </c>
      <c r="F7324" s="3" t="s">
        <v>1887</v>
      </c>
      <c r="G7324" s="8" t="str">
        <f>IF(COUNTIF('Dam Lines'!A:A,D7324)&gt;0,"Yes","No")</f>
        <v>Yes</v>
      </c>
      <c r="H7324" s="14" t="s">
        <v>1761</v>
      </c>
      <c r="I7324" s="8" t="str">
        <f t="array" ref="I7324">IF(G7324="Yes",XLOOKUP(D7324,'Dam Lines'!A:A,'Dam Lines'!J:J),"")</f>
        <v>ARRAGONDA</v>
      </c>
    </row>
    <row r="7325" hidden="1">
      <c r="A7325" s="11">
        <v>6.0</v>
      </c>
      <c r="B7325" s="2" t="s">
        <v>2626</v>
      </c>
      <c r="C7325" s="2" t="s">
        <v>1798</v>
      </c>
      <c r="D7325" s="2" t="s">
        <v>441</v>
      </c>
      <c r="E7325" s="4" t="s">
        <v>1779</v>
      </c>
      <c r="F7325" s="4" t="s">
        <v>1887</v>
      </c>
      <c r="G7325" s="8" t="str">
        <f>IF(COUNTIF('Dam Lines'!A:A,D7325)&gt;0,"Yes","No")</f>
        <v>Yes</v>
      </c>
      <c r="H7325" s="14" t="s">
        <v>1761</v>
      </c>
      <c r="I7325" s="8" t="str">
        <f t="array" ref="I7325">IF(G7325="Yes",XLOOKUP(D7325,'Dam Lines'!A:A,'Dam Lines'!J:J),"")</f>
        <v>DJEDDA</v>
      </c>
    </row>
    <row r="7326" hidden="1">
      <c r="A7326" s="11">
        <v>7.0</v>
      </c>
      <c r="B7326" s="2" t="s">
        <v>2317</v>
      </c>
      <c r="C7326" s="2" t="s">
        <v>2318</v>
      </c>
      <c r="D7326" s="2" t="s">
        <v>1033</v>
      </c>
      <c r="E7326" s="3" t="s">
        <v>1779</v>
      </c>
      <c r="F7326" s="3" t="s">
        <v>1887</v>
      </c>
      <c r="G7326" s="8" t="str">
        <f>IF(COUNTIF('Dam Lines'!A:A,D7326)&gt;0,"Yes","No")</f>
        <v>Yes</v>
      </c>
      <c r="H7326" s="14" t="s">
        <v>1742</v>
      </c>
      <c r="I7326" s="8" t="str">
        <f t="array" ref="I7326">IF(G7326="Yes",XLOOKUP(D7326,'Dam Lines'!A:A,'Dam Lines'!J:J),"")</f>
        <v>ARRAGONDA</v>
      </c>
    </row>
    <row r="7327" hidden="1">
      <c r="A7327" s="11">
        <v>8.0</v>
      </c>
      <c r="B7327" s="2" t="s">
        <v>1933</v>
      </c>
      <c r="C7327" s="2" t="s">
        <v>1752</v>
      </c>
      <c r="D7327" s="2" t="s">
        <v>241</v>
      </c>
      <c r="E7327" s="3" t="s">
        <v>1779</v>
      </c>
      <c r="F7327" s="3" t="s">
        <v>1887</v>
      </c>
      <c r="G7327" s="8" t="str">
        <f>IF(COUNTIF('Dam Lines'!A:A,D7327)&gt;0,"Yes","No")</f>
        <v>Yes</v>
      </c>
      <c r="H7327" s="14" t="s">
        <v>1742</v>
      </c>
      <c r="I7327" s="8" t="str">
        <f t="array" ref="I7327">IF(G7327="Yes",XLOOKUP(D7327,'Dam Lines'!A:A,'Dam Lines'!J:J),"")</f>
        <v>NEVADA II</v>
      </c>
    </row>
    <row r="7328" hidden="1">
      <c r="A7328" s="11">
        <v>9.0</v>
      </c>
      <c r="B7328" s="2" t="s">
        <v>2979</v>
      </c>
      <c r="C7328" s="2" t="s">
        <v>1859</v>
      </c>
      <c r="D7328" s="2" t="s">
        <v>78</v>
      </c>
      <c r="E7328" s="3" t="s">
        <v>1779</v>
      </c>
      <c r="F7328" s="3" t="s">
        <v>1887</v>
      </c>
      <c r="G7328" s="8" t="str">
        <f>IF(COUNTIF('Dam Lines'!A:A,D7328)&gt;0,"Yes","No")</f>
        <v>Yes</v>
      </c>
      <c r="H7328" s="14" t="s">
        <v>1742</v>
      </c>
      <c r="I7328" s="8" t="str">
        <f t="array" ref="I7328">IF(G7328="Yes",XLOOKUP(D7328,'Dam Lines'!A:A,'Dam Lines'!J:J),"")</f>
        <v>WIKINGS STREAK</v>
      </c>
    </row>
    <row r="7329" hidden="1">
      <c r="A7329" s="11">
        <v>10.0</v>
      </c>
      <c r="B7329" s="2" t="s">
        <v>3105</v>
      </c>
      <c r="C7329" s="2" t="s">
        <v>1962</v>
      </c>
      <c r="D7329" s="2" t="s">
        <v>469</v>
      </c>
      <c r="E7329" s="3" t="s">
        <v>1779</v>
      </c>
      <c r="F7329" s="3" t="s">
        <v>1887</v>
      </c>
      <c r="G7329" s="8" t="str">
        <f>IF(COUNTIF('Dam Lines'!A:A,D7329)&gt;0,"Yes","No")</f>
        <v>Yes</v>
      </c>
      <c r="H7329" s="14" t="s">
        <v>1761</v>
      </c>
      <c r="I7329" s="8" t="str">
        <f t="array" ref="I7329">IF(G7329="Yes",XLOOKUP(D7329,'Dam Lines'!A:A,'Dam Lines'!J:J),"")</f>
        <v>FATMA</v>
      </c>
    </row>
    <row r="7330" hidden="1">
      <c r="A7330" s="11">
        <v>11.0</v>
      </c>
      <c r="B7330" s="2" t="s">
        <v>1751</v>
      </c>
      <c r="C7330" s="2" t="s">
        <v>1752</v>
      </c>
      <c r="D7330" s="2" t="s">
        <v>744</v>
      </c>
      <c r="E7330" s="3" t="s">
        <v>1779</v>
      </c>
      <c r="F7330" s="3" t="s">
        <v>1887</v>
      </c>
      <c r="G7330" s="8" t="str">
        <f>IF(COUNTIF('Dam Lines'!A:A,D7330)&gt;0,"Yes","No")</f>
        <v>Yes</v>
      </c>
      <c r="H7330" s="14" t="s">
        <v>1742</v>
      </c>
      <c r="I7330" s="8" t="str">
        <f t="array" ref="I7330">IF(G7330="Yes",XLOOKUP(D7330,'Dam Lines'!A:A,'Dam Lines'!J:J),"")</f>
        <v>AL SHIMRIYA-50</v>
      </c>
    </row>
    <row r="7331" hidden="1">
      <c r="A7331" s="11">
        <v>12.0</v>
      </c>
      <c r="B7331" s="2" t="s">
        <v>2984</v>
      </c>
      <c r="C7331" s="2" t="s">
        <v>1836</v>
      </c>
      <c r="D7331" s="2" t="s">
        <v>86</v>
      </c>
      <c r="E7331" s="3" t="s">
        <v>1779</v>
      </c>
      <c r="F7331" s="3" t="s">
        <v>1887</v>
      </c>
      <c r="G7331" s="8" t="str">
        <f>IF(COUNTIF('Dam Lines'!A:A,D7331)&gt;0,"Yes","No")</f>
        <v>Yes</v>
      </c>
      <c r="H7331" s="14" t="s">
        <v>1761</v>
      </c>
      <c r="I7331" s="8" t="str">
        <f t="array" ref="I7331">IF(G7331="Yes",XLOOKUP(D7331,'Dam Lines'!A:A,'Dam Lines'!J:J),"")</f>
        <v>PHILIPPA</v>
      </c>
    </row>
    <row r="7332" hidden="1">
      <c r="A7332" s="11">
        <v>13.0</v>
      </c>
      <c r="B7332" s="2" t="s">
        <v>3211</v>
      </c>
      <c r="C7332" s="2" t="s">
        <v>1744</v>
      </c>
      <c r="D7332" s="2" t="s">
        <v>2871</v>
      </c>
      <c r="E7332" s="3" t="s">
        <v>1779</v>
      </c>
      <c r="F7332" s="3" t="s">
        <v>1887</v>
      </c>
      <c r="G7332" s="8" t="str">
        <f>IF(COUNTIF('Dam Lines'!A:A,D7332)&gt;0,"Yes","No")</f>
        <v>Yes</v>
      </c>
      <c r="H7332" s="14" t="s">
        <v>1761</v>
      </c>
      <c r="I7332" s="8" t="str">
        <f t="array" ref="I7332">IF(G7332="Yes",XLOOKUP(D7332,'Dam Lines'!A:A,'Dam Lines'!J:J),"")</f>
        <v>ELSINORE ROSE</v>
      </c>
    </row>
    <row r="7333" hidden="1">
      <c r="A7333" s="11">
        <v>14.0</v>
      </c>
      <c r="B7333" s="2" t="s">
        <v>3422</v>
      </c>
      <c r="C7333" s="2" t="s">
        <v>3423</v>
      </c>
      <c r="D7333" s="2" t="s">
        <v>607</v>
      </c>
      <c r="E7333" s="3" t="s">
        <v>1779</v>
      </c>
      <c r="F7333" s="3" t="s">
        <v>1887</v>
      </c>
      <c r="G7333" s="8" t="str">
        <f>IF(COUNTIF('Dam Lines'!A:A,D7333)&gt;0,"Yes","No")</f>
        <v>Yes</v>
      </c>
      <c r="H7333" s="14" t="s">
        <v>1742</v>
      </c>
      <c r="I7333" s="8" t="str">
        <f t="array" ref="I7333">IF(G7333="Yes",XLOOKUP(D7333,'Dam Lines'!A:A,'Dam Lines'!J:J),"")</f>
        <v>MADOU</v>
      </c>
    </row>
    <row r="7334" hidden="1">
      <c r="A7334" s="11">
        <v>1.0</v>
      </c>
      <c r="B7334" s="2" t="s">
        <v>2709</v>
      </c>
      <c r="C7334" s="2" t="s">
        <v>1747</v>
      </c>
      <c r="D7334" s="2" t="s">
        <v>1121</v>
      </c>
      <c r="E7334" s="4" t="s">
        <v>1905</v>
      </c>
      <c r="F7334" s="4" t="s">
        <v>2037</v>
      </c>
      <c r="G7334" s="8" t="str">
        <f>IF(COUNTIF('Dam Lines'!A:A,D7334)&gt;0,"Yes","No")</f>
        <v>Yes</v>
      </c>
      <c r="H7334" s="14" t="s">
        <v>1742</v>
      </c>
      <c r="I7334" s="8" t="str">
        <f t="array" ref="I7334">IF(G7334="Yes",XLOOKUP(D7334,'Dam Lines'!A:A,'Dam Lines'!J:J),"")</f>
        <v>LAILA DE CANDELON</v>
      </c>
    </row>
    <row r="7335" hidden="1">
      <c r="A7335" s="11">
        <v>2.0</v>
      </c>
      <c r="B7335" s="2" t="s">
        <v>2250</v>
      </c>
      <c r="C7335" s="2" t="s">
        <v>1777</v>
      </c>
      <c r="D7335" s="2" t="s">
        <v>2251</v>
      </c>
      <c r="E7335" s="4" t="s">
        <v>1905</v>
      </c>
      <c r="F7335" s="4" t="s">
        <v>2037</v>
      </c>
      <c r="G7335" s="8" t="str">
        <f>IF(COUNTIF('Dam Lines'!A:A,D7335)&gt;0,"Yes","No")</f>
        <v>No</v>
      </c>
      <c r="H7335" s="14" t="s">
        <v>1742</v>
      </c>
      <c r="I7335" s="8" t="str">
        <f t="array" ref="I7335">IF(G7335="Yes",XLOOKUP(D7335,'Dam Lines'!A:A,'Dam Lines'!J:J),"")</f>
        <v/>
      </c>
    </row>
    <row r="7336" hidden="1">
      <c r="A7336" s="11">
        <v>3.0</v>
      </c>
      <c r="B7336" s="2" t="s">
        <v>3606</v>
      </c>
      <c r="C7336" s="2" t="s">
        <v>1798</v>
      </c>
      <c r="D7336" s="2" t="s">
        <v>69</v>
      </c>
      <c r="E7336" s="3" t="s">
        <v>1905</v>
      </c>
      <c r="F7336" s="3" t="s">
        <v>2037</v>
      </c>
      <c r="G7336" s="8" t="str">
        <f>IF(COUNTIF('Dam Lines'!A:A,D7336)&gt;0,"Yes","No")</f>
        <v>Yes</v>
      </c>
      <c r="H7336" s="14" t="s">
        <v>1742</v>
      </c>
      <c r="I7336" s="8" t="str">
        <f t="array" ref="I7336">IF(G7336="Yes",XLOOKUP(D7336,'Dam Lines'!A:A,'Dam Lines'!J:J),"")</f>
        <v>ASALA HALEEMA</v>
      </c>
    </row>
    <row r="7337" hidden="1">
      <c r="A7337" s="11">
        <v>4.0</v>
      </c>
      <c r="B7337" s="2" t="s">
        <v>2745</v>
      </c>
      <c r="C7337" s="2" t="s">
        <v>1744</v>
      </c>
      <c r="D7337" s="2" t="s">
        <v>295</v>
      </c>
      <c r="E7337" s="16" t="s">
        <v>1905</v>
      </c>
      <c r="F7337" s="16" t="s">
        <v>2037</v>
      </c>
      <c r="G7337" s="8" t="str">
        <f>IF(COUNTIF('Dam Lines'!A:A,D7337)&gt;0,"Yes","No")</f>
        <v>Yes</v>
      </c>
      <c r="H7337" s="14" t="s">
        <v>1742</v>
      </c>
      <c r="I7337" s="8" t="str">
        <f t="array" ref="I7337">IF(G7337="Yes",XLOOKUP(D7337,'Dam Lines'!A:A,'Dam Lines'!J:J),"")</f>
        <v>NEVADA II</v>
      </c>
    </row>
    <row r="7338" hidden="1">
      <c r="A7338" s="11">
        <v>5.0</v>
      </c>
      <c r="B7338" s="2" t="s">
        <v>1322</v>
      </c>
      <c r="C7338" s="2" t="s">
        <v>2070</v>
      </c>
      <c r="D7338" s="2" t="s">
        <v>1171</v>
      </c>
      <c r="E7338" s="3" t="s">
        <v>1905</v>
      </c>
      <c r="F7338" s="3" t="s">
        <v>2037</v>
      </c>
      <c r="G7338" s="8" t="str">
        <f>IF(COUNTIF('Dam Lines'!A:A,D7338)&gt;0,"Yes","No")</f>
        <v>Yes</v>
      </c>
      <c r="H7338" s="14" t="s">
        <v>1761</v>
      </c>
      <c r="I7338" s="8" t="str">
        <f t="array" ref="I7338">IF(G7338="Yes",XLOOKUP(D7338,'Dam Lines'!A:A,'Dam Lines'!J:J),"")</f>
        <v>NEVADA II</v>
      </c>
    </row>
    <row r="7339" hidden="1">
      <c r="A7339" s="11">
        <v>6.0</v>
      </c>
      <c r="B7339" s="2" t="s">
        <v>1311</v>
      </c>
      <c r="C7339" s="2" t="s">
        <v>1817</v>
      </c>
      <c r="D7339" s="2" t="s">
        <v>251</v>
      </c>
      <c r="E7339" s="3" t="s">
        <v>1905</v>
      </c>
      <c r="F7339" s="3" t="s">
        <v>2037</v>
      </c>
      <c r="G7339" s="8" t="str">
        <f>IF(COUNTIF('Dam Lines'!A:A,D7339)&gt;0,"Yes","No")</f>
        <v>Yes</v>
      </c>
      <c r="H7339" s="14" t="s">
        <v>1761</v>
      </c>
      <c r="I7339" s="8" t="str">
        <f t="array" ref="I7339">IF(G7339="Yes",XLOOKUP(D7339,'Dam Lines'!A:A,'Dam Lines'!J:J),"")</f>
        <v>PHILIPPA</v>
      </c>
    </row>
    <row r="7340" hidden="1">
      <c r="A7340" s="11">
        <v>7.0</v>
      </c>
      <c r="B7340" s="2" t="s">
        <v>2767</v>
      </c>
      <c r="C7340" s="2" t="s">
        <v>1798</v>
      </c>
      <c r="D7340" s="2" t="s">
        <v>68</v>
      </c>
      <c r="E7340" s="3" t="s">
        <v>1905</v>
      </c>
      <c r="F7340" s="3" t="s">
        <v>2037</v>
      </c>
      <c r="G7340" s="8" t="str">
        <f>IF(COUNTIF('Dam Lines'!A:A,D7340)&gt;0,"Yes","No")</f>
        <v>Yes</v>
      </c>
      <c r="H7340" s="14" t="s">
        <v>1761</v>
      </c>
      <c r="I7340" s="8" t="str">
        <f t="array" ref="I7340">IF(G7340="Yes",XLOOKUP(D7340,'Dam Lines'!A:A,'Dam Lines'!J:J),"")</f>
        <v>NEVADA II</v>
      </c>
    </row>
    <row r="7341" hidden="1">
      <c r="A7341" s="11">
        <v>8.0</v>
      </c>
      <c r="B7341" s="2" t="s">
        <v>2346</v>
      </c>
      <c r="C7341" s="2" t="s">
        <v>2347</v>
      </c>
      <c r="D7341" s="2" t="s">
        <v>1039</v>
      </c>
      <c r="E7341" s="3" t="s">
        <v>1905</v>
      </c>
      <c r="F7341" s="3" t="s">
        <v>2037</v>
      </c>
      <c r="G7341" s="8" t="str">
        <f>IF(COUNTIF('Dam Lines'!A:A,D7341)&gt;0,"Yes","No")</f>
        <v>Yes</v>
      </c>
      <c r="H7341" s="14" t="s">
        <v>1742</v>
      </c>
      <c r="I7341" s="8" t="str">
        <f t="array" ref="I7341">IF(G7341="Yes",XLOOKUP(D7341,'Dam Lines'!A:A,'Dam Lines'!J:J),"")</f>
        <v>TRYNCZA</v>
      </c>
    </row>
    <row r="7342" hidden="1">
      <c r="A7342" s="11">
        <v>9.0</v>
      </c>
      <c r="B7342" s="2" t="s">
        <v>3607</v>
      </c>
      <c r="C7342" s="2" t="s">
        <v>2489</v>
      </c>
      <c r="D7342" s="2" t="s">
        <v>1452</v>
      </c>
      <c r="E7342" s="3" t="s">
        <v>1905</v>
      </c>
      <c r="F7342" s="3" t="s">
        <v>2037</v>
      </c>
      <c r="G7342" s="8" t="str">
        <f>IF(COUNTIF('Dam Lines'!A:A,D7342)&gt;0,"Yes","No")</f>
        <v>Yes</v>
      </c>
      <c r="H7342" s="14" t="s">
        <v>1742</v>
      </c>
      <c r="I7342" s="8" t="str">
        <f t="array" ref="I7342">IF(G7342="Yes",XLOOKUP(D7342,'Dam Lines'!A:A,'Dam Lines'!J:J),"")</f>
        <v>MAMMONA</v>
      </c>
    </row>
    <row r="7343" hidden="1">
      <c r="A7343" s="11">
        <v>10.0</v>
      </c>
      <c r="B7343" s="2" t="s">
        <v>2620</v>
      </c>
      <c r="C7343" s="2" t="s">
        <v>1802</v>
      </c>
      <c r="D7343" s="2" t="s">
        <v>1437</v>
      </c>
      <c r="E7343" s="4" t="s">
        <v>1905</v>
      </c>
      <c r="F7343" s="4" t="s">
        <v>2037</v>
      </c>
      <c r="G7343" s="8" t="str">
        <f>IF(COUNTIF('Dam Lines'!A:A,D7343)&gt;0,"Yes","No")</f>
        <v>Yes</v>
      </c>
      <c r="H7343" s="14" t="s">
        <v>1742</v>
      </c>
      <c r="I7343" s="8" t="str">
        <f t="array" ref="I7343">IF(G7343="Yes",XLOOKUP(D7343,'Dam Lines'!A:A,'Dam Lines'!J:J),"")</f>
        <v>VALINA DE GAN</v>
      </c>
    </row>
    <row r="7344" hidden="1">
      <c r="A7344" s="11">
        <v>1.0</v>
      </c>
      <c r="B7344" s="2" t="s">
        <v>2746</v>
      </c>
      <c r="C7344" s="2" t="s">
        <v>1962</v>
      </c>
      <c r="D7344" s="2" t="s">
        <v>2747</v>
      </c>
      <c r="E7344" s="4" t="s">
        <v>1779</v>
      </c>
      <c r="F7344" s="4" t="s">
        <v>1741</v>
      </c>
      <c r="G7344" s="8" t="str">
        <f>IF(COUNTIF('Dam Lines'!A:A,D7344)&gt;0,"Yes","No")</f>
        <v>No</v>
      </c>
      <c r="H7344" s="14" t="s">
        <v>1742</v>
      </c>
      <c r="I7344" s="8" t="str">
        <f t="array" ref="I7344">IF(G7344="Yes",XLOOKUP(D7344,'Dam Lines'!A:A,'Dam Lines'!J:J),"")</f>
        <v/>
      </c>
    </row>
    <row r="7345" hidden="1">
      <c r="A7345" s="11">
        <v>2.0</v>
      </c>
      <c r="B7345" s="2" t="s">
        <v>2483</v>
      </c>
      <c r="C7345" s="2" t="s">
        <v>1962</v>
      </c>
      <c r="D7345" s="2" t="s">
        <v>118</v>
      </c>
      <c r="E7345" s="3" t="s">
        <v>1779</v>
      </c>
      <c r="F7345" s="3" t="s">
        <v>1741</v>
      </c>
      <c r="G7345" s="8" t="str">
        <f>IF(COUNTIF('Dam Lines'!A:A,D7345)&gt;0,"Yes","No")</f>
        <v>Yes</v>
      </c>
      <c r="H7345" s="14" t="s">
        <v>1742</v>
      </c>
      <c r="I7345" s="8" t="str">
        <f t="array" ref="I7345">IF(G7345="Yes",XLOOKUP(D7345,'Dam Lines'!A:A,'Dam Lines'!J:J),"")</f>
        <v>SAPINA</v>
      </c>
    </row>
    <row r="7346" hidden="1">
      <c r="A7346" s="11">
        <v>3.0</v>
      </c>
      <c r="B7346" s="2" t="s">
        <v>2203</v>
      </c>
      <c r="C7346" s="2" t="s">
        <v>1962</v>
      </c>
      <c r="D7346" s="2" t="s">
        <v>347</v>
      </c>
      <c r="E7346" s="3" t="s">
        <v>1779</v>
      </c>
      <c r="F7346" s="3" t="s">
        <v>1741</v>
      </c>
      <c r="G7346" s="8" t="str">
        <f>IF(COUNTIF('Dam Lines'!A:A,D7346)&gt;0,"Yes","No")</f>
        <v>Yes</v>
      </c>
      <c r="H7346" s="14" t="s">
        <v>1742</v>
      </c>
      <c r="I7346" s="8" t="str">
        <f t="array" ref="I7346">IF(G7346="Yes",XLOOKUP(D7346,'Dam Lines'!A:A,'Dam Lines'!J:J),"")</f>
        <v>MADOU</v>
      </c>
    </row>
    <row r="7347" hidden="1">
      <c r="A7347" s="11">
        <v>4.0</v>
      </c>
      <c r="B7347" s="2" t="s">
        <v>3124</v>
      </c>
      <c r="C7347" s="2" t="s">
        <v>1817</v>
      </c>
      <c r="D7347" s="2" t="s">
        <v>3125</v>
      </c>
      <c r="E7347" s="3" t="s">
        <v>1779</v>
      </c>
      <c r="F7347" s="3" t="s">
        <v>1741</v>
      </c>
      <c r="G7347" s="8" t="str">
        <f>IF(COUNTIF('Dam Lines'!A:A,D7347)&gt;0,"Yes","No")</f>
        <v>No</v>
      </c>
      <c r="H7347" s="14" t="s">
        <v>1742</v>
      </c>
      <c r="I7347" s="8" t="str">
        <f t="array" ref="I7347">IF(G7347="Yes",XLOOKUP(D7347,'Dam Lines'!A:A,'Dam Lines'!J:J),"")</f>
        <v/>
      </c>
    </row>
    <row r="7348" hidden="1">
      <c r="A7348" s="11">
        <v>5.0</v>
      </c>
      <c r="B7348" s="2" t="s">
        <v>3194</v>
      </c>
      <c r="C7348" s="2" t="s">
        <v>3195</v>
      </c>
      <c r="D7348" s="2" t="s">
        <v>3196</v>
      </c>
      <c r="E7348" s="3" t="s">
        <v>1779</v>
      </c>
      <c r="F7348" s="3" t="s">
        <v>1741</v>
      </c>
      <c r="G7348" s="8" t="str">
        <f>IF(COUNTIF('Dam Lines'!A:A,D7348)&gt;0,"Yes","No")</f>
        <v>No</v>
      </c>
      <c r="H7348" s="14" t="s">
        <v>1742</v>
      </c>
      <c r="I7348" s="8" t="str">
        <f t="array" ref="I7348">IF(G7348="Yes",XLOOKUP(D7348,'Dam Lines'!A:A,'Dam Lines'!J:J),"")</f>
        <v/>
      </c>
    </row>
    <row r="7349" hidden="1">
      <c r="A7349" s="11">
        <v>6.0</v>
      </c>
      <c r="B7349" s="2" t="s">
        <v>2271</v>
      </c>
      <c r="C7349" s="2" t="s">
        <v>1908</v>
      </c>
      <c r="D7349" s="2" t="s">
        <v>2272</v>
      </c>
      <c r="E7349" s="3" t="s">
        <v>1779</v>
      </c>
      <c r="F7349" s="3" t="s">
        <v>1741</v>
      </c>
      <c r="G7349" s="8" t="str">
        <f>IF(COUNTIF('Dam Lines'!A:A,D7349)&gt;0,"Yes","No")</f>
        <v>No</v>
      </c>
      <c r="H7349" s="14" t="s">
        <v>1761</v>
      </c>
      <c r="I7349" s="8" t="str">
        <f t="array" ref="I7349">IF(G7349="Yes",XLOOKUP(D7349,'Dam Lines'!A:A,'Dam Lines'!J:J),"")</f>
        <v/>
      </c>
    </row>
    <row r="7350" hidden="1">
      <c r="A7350" s="11">
        <v>7.0</v>
      </c>
      <c r="B7350" s="2" t="s">
        <v>3601</v>
      </c>
      <c r="C7350" s="2" t="s">
        <v>3602</v>
      </c>
      <c r="D7350" s="2" t="s">
        <v>1673</v>
      </c>
      <c r="E7350" s="3" t="s">
        <v>1779</v>
      </c>
      <c r="F7350" s="3" t="s">
        <v>1741</v>
      </c>
      <c r="G7350" s="8" t="str">
        <f>IF(COUNTIF('Dam Lines'!A:A,D7350)&gt;0,"Yes","No")</f>
        <v>Yes</v>
      </c>
      <c r="H7350" s="14" t="s">
        <v>1742</v>
      </c>
      <c r="I7350" s="8" t="str">
        <f t="array" ref="I7350">IF(G7350="Yes",XLOOKUP(D7350,'Dam Lines'!A:A,'Dam Lines'!J:J),"")</f>
        <v>SCHOLOM</v>
      </c>
    </row>
    <row r="7351" hidden="1">
      <c r="A7351" s="11">
        <v>8.0</v>
      </c>
      <c r="B7351" s="2" t="s">
        <v>3603</v>
      </c>
      <c r="C7351" s="2" t="s">
        <v>2486</v>
      </c>
      <c r="D7351" s="2" t="s">
        <v>1460</v>
      </c>
      <c r="E7351" s="3" t="s">
        <v>1779</v>
      </c>
      <c r="F7351" s="3" t="s">
        <v>1741</v>
      </c>
      <c r="G7351" s="8" t="str">
        <f>IF(COUNTIF('Dam Lines'!A:A,D7351)&gt;0,"Yes","No")</f>
        <v>Yes</v>
      </c>
      <c r="H7351" s="14" t="s">
        <v>1742</v>
      </c>
      <c r="I7351" s="8" t="str">
        <f t="array" ref="I7351">IF(G7351="Yes",XLOOKUP(D7351,'Dam Lines'!A:A,'Dam Lines'!J:J),"")</f>
        <v>WMA FORWARNED</v>
      </c>
    </row>
    <row r="7352" hidden="1">
      <c r="A7352" s="11">
        <v>1.0</v>
      </c>
      <c r="B7352" s="2" t="s">
        <v>3174</v>
      </c>
      <c r="C7352" s="2" t="s">
        <v>1744</v>
      </c>
      <c r="D7352" s="2" t="s">
        <v>351</v>
      </c>
      <c r="E7352" s="4" t="s">
        <v>1905</v>
      </c>
      <c r="F7352" s="4" t="s">
        <v>1869</v>
      </c>
      <c r="G7352" s="8" t="str">
        <f>IF(COUNTIF('Dam Lines'!A:A,D7352)&gt;0,"Yes","No")</f>
        <v>Yes</v>
      </c>
      <c r="H7352" s="14" t="s">
        <v>1761</v>
      </c>
      <c r="I7352" s="8" t="str">
        <f t="array" ref="I7352">IF(G7352="Yes",XLOOKUP(D7352,'Dam Lines'!A:A,'Dam Lines'!J:J),"")</f>
        <v>ARABELLE</v>
      </c>
    </row>
    <row r="7353" hidden="1">
      <c r="A7353" s="11">
        <v>2.0</v>
      </c>
      <c r="B7353" s="2" t="s">
        <v>3028</v>
      </c>
      <c r="C7353" s="2" t="s">
        <v>1823</v>
      </c>
      <c r="D7353" s="2" t="s">
        <v>1093</v>
      </c>
      <c r="E7353" s="4" t="s">
        <v>1905</v>
      </c>
      <c r="F7353" s="4" t="s">
        <v>1869</v>
      </c>
      <c r="G7353" s="8" t="str">
        <f>IF(COUNTIF('Dam Lines'!A:A,D7353)&gt;0,"Yes","No")</f>
        <v>Yes</v>
      </c>
      <c r="H7353" s="14" t="s">
        <v>1761</v>
      </c>
      <c r="I7353" s="8" t="str">
        <f t="array" ref="I7353">IF(G7353="Yes",XLOOKUP(D7353,'Dam Lines'!A:A,'Dam Lines'!J:J),"")</f>
        <v>FATMA</v>
      </c>
    </row>
    <row r="7354" hidden="1">
      <c r="A7354" s="11">
        <v>3.0</v>
      </c>
      <c r="B7354" s="2" t="s">
        <v>2643</v>
      </c>
      <c r="C7354" s="2" t="s">
        <v>2474</v>
      </c>
      <c r="D7354" s="2" t="s">
        <v>1890</v>
      </c>
      <c r="E7354" s="3" t="s">
        <v>1905</v>
      </c>
      <c r="F7354" s="3" t="s">
        <v>1869</v>
      </c>
      <c r="G7354" s="8" t="str">
        <f>IF(COUNTIF('Dam Lines'!A:A,D7354)&gt;0,"Yes","No")</f>
        <v>No</v>
      </c>
      <c r="H7354" s="14" t="s">
        <v>1761</v>
      </c>
      <c r="I7354" s="8" t="str">
        <f t="array" ref="I7354">IF(G7354="Yes",XLOOKUP(D7354,'Dam Lines'!A:A,'Dam Lines'!J:J),"")</f>
        <v/>
      </c>
    </row>
    <row r="7355" hidden="1">
      <c r="A7355" s="11">
        <v>4.0</v>
      </c>
      <c r="B7355" s="2" t="s">
        <v>3287</v>
      </c>
      <c r="C7355" s="2" t="s">
        <v>3288</v>
      </c>
      <c r="D7355" s="2" t="s">
        <v>15</v>
      </c>
      <c r="E7355" s="3" t="s">
        <v>1905</v>
      </c>
      <c r="F7355" s="3" t="s">
        <v>1869</v>
      </c>
      <c r="G7355" s="8" t="str">
        <f>IF(COUNTIF('Dam Lines'!A:A,D7355)&gt;0,"Yes","No")</f>
        <v>Yes</v>
      </c>
      <c r="H7355" s="14" t="s">
        <v>1761</v>
      </c>
      <c r="I7355" s="8" t="str">
        <f t="array" ref="I7355">IF(G7355="Yes",XLOOKUP(D7355,'Dam Lines'!A:A,'Dam Lines'!J:J),"")</f>
        <v>NEVADA II</v>
      </c>
    </row>
    <row r="7356" hidden="1">
      <c r="A7356" s="11">
        <v>5.0</v>
      </c>
      <c r="B7356" s="2" t="s">
        <v>2989</v>
      </c>
      <c r="C7356" s="2" t="s">
        <v>1935</v>
      </c>
      <c r="D7356" s="2" t="s">
        <v>116</v>
      </c>
      <c r="E7356" s="3" t="s">
        <v>1905</v>
      </c>
      <c r="F7356" s="3" t="s">
        <v>1869</v>
      </c>
      <c r="G7356" s="8" t="str">
        <f>IF(COUNTIF('Dam Lines'!A:A,D7356)&gt;0,"Yes","No")</f>
        <v>Yes</v>
      </c>
      <c r="H7356" s="14" t="s">
        <v>1761</v>
      </c>
      <c r="I7356" s="8" t="str">
        <f t="array" ref="I7356">IF(G7356="Yes",XLOOKUP(D7356,'Dam Lines'!A:A,'Dam Lines'!J:J),"")</f>
        <v>FATMA</v>
      </c>
    </row>
    <row r="7357" hidden="1">
      <c r="A7357" s="11">
        <v>6.0</v>
      </c>
      <c r="B7357" s="2" t="s">
        <v>1877</v>
      </c>
      <c r="C7357" s="2" t="s">
        <v>1878</v>
      </c>
      <c r="D7357" s="2" t="s">
        <v>1879</v>
      </c>
      <c r="E7357" s="16" t="s">
        <v>1905</v>
      </c>
      <c r="F7357" s="16" t="s">
        <v>1869</v>
      </c>
      <c r="G7357" s="8" t="str">
        <f>IF(COUNTIF('Dam Lines'!A:A,D7357)&gt;0,"Yes","No")</f>
        <v>No</v>
      </c>
      <c r="H7357" s="14" t="s">
        <v>1761</v>
      </c>
      <c r="I7357" s="8" t="str">
        <f t="array" ref="I7357">IF(G7357="Yes",XLOOKUP(D7357,'Dam Lines'!A:A,'Dam Lines'!J:J),"")</f>
        <v/>
      </c>
    </row>
    <row r="7358" hidden="1">
      <c r="A7358" s="11">
        <v>7.0</v>
      </c>
      <c r="B7358" s="2" t="s">
        <v>1341</v>
      </c>
      <c r="C7358" s="2" t="s">
        <v>1980</v>
      </c>
      <c r="D7358" s="2" t="s">
        <v>3283</v>
      </c>
      <c r="E7358" s="3" t="s">
        <v>1905</v>
      </c>
      <c r="F7358" s="3" t="s">
        <v>1869</v>
      </c>
      <c r="G7358" s="8" t="str">
        <f>IF(COUNTIF('Dam Lines'!A:A,D7358)&gt;0,"Yes","No")</f>
        <v>No</v>
      </c>
      <c r="H7358" s="14" t="s">
        <v>1761</v>
      </c>
      <c r="I7358" s="8" t="str">
        <f t="array" ref="I7358">IF(G7358="Yes",XLOOKUP(D7358,'Dam Lines'!A:A,'Dam Lines'!J:J),"")</f>
        <v/>
      </c>
    </row>
    <row r="7359" hidden="1">
      <c r="A7359" s="11">
        <v>8.0</v>
      </c>
      <c r="B7359" s="2" t="s">
        <v>3074</v>
      </c>
      <c r="C7359" s="2" t="s">
        <v>2613</v>
      </c>
      <c r="D7359" s="2" t="s">
        <v>1261</v>
      </c>
      <c r="E7359" s="3" t="s">
        <v>1905</v>
      </c>
      <c r="F7359" s="3" t="s">
        <v>1869</v>
      </c>
      <c r="G7359" s="8" t="str">
        <f>IF(COUNTIF('Dam Lines'!A:A,D7359)&gt;0,"Yes","No")</f>
        <v>Yes</v>
      </c>
      <c r="H7359" s="14" t="s">
        <v>1761</v>
      </c>
      <c r="I7359" s="8" t="str">
        <f t="array" ref="I7359">IF(G7359="Yes",XLOOKUP(D7359,'Dam Lines'!A:A,'Dam Lines'!J:J),"")</f>
        <v>NEVADA II</v>
      </c>
    </row>
    <row r="7360" hidden="1">
      <c r="A7360" s="11">
        <v>9.0</v>
      </c>
      <c r="B7360" s="2" t="s">
        <v>2372</v>
      </c>
      <c r="C7360" s="2" t="s">
        <v>2137</v>
      </c>
      <c r="D7360" s="2" t="s">
        <v>2337</v>
      </c>
      <c r="E7360" s="3" t="s">
        <v>1905</v>
      </c>
      <c r="F7360" s="3" t="s">
        <v>1869</v>
      </c>
      <c r="G7360" s="8" t="str">
        <f>IF(COUNTIF('Dam Lines'!A:A,D7360)&gt;0,"Yes","No")</f>
        <v>No</v>
      </c>
      <c r="H7360" s="14" t="s">
        <v>1761</v>
      </c>
      <c r="I7360" s="8" t="str">
        <f t="array" ref="I7360">IF(G7360="Yes",XLOOKUP(D7360,'Dam Lines'!A:A,'Dam Lines'!J:J),"")</f>
        <v/>
      </c>
    </row>
    <row r="7361" hidden="1">
      <c r="A7361" s="11">
        <v>10.0</v>
      </c>
      <c r="B7361" s="2" t="s">
        <v>3512</v>
      </c>
      <c r="C7361" s="2" t="s">
        <v>3513</v>
      </c>
      <c r="D7361" s="2" t="s">
        <v>3514</v>
      </c>
      <c r="E7361" s="3" t="s">
        <v>1905</v>
      </c>
      <c r="F7361" s="3" t="s">
        <v>1869</v>
      </c>
      <c r="G7361" s="8" t="str">
        <f>IF(COUNTIF('Dam Lines'!A:A,D7361)&gt;0,"Yes","No")</f>
        <v>No</v>
      </c>
      <c r="H7361" s="14" t="s">
        <v>1761</v>
      </c>
      <c r="I7361" s="8" t="str">
        <f t="array" ref="I7361">IF(G7361="Yes",XLOOKUP(D7361,'Dam Lines'!A:A,'Dam Lines'!J:J),"")</f>
        <v/>
      </c>
    </row>
    <row r="7362" hidden="1">
      <c r="A7362" s="11">
        <v>1.0</v>
      </c>
      <c r="B7362" s="2" t="s">
        <v>3461</v>
      </c>
      <c r="C7362" s="2" t="s">
        <v>1757</v>
      </c>
      <c r="D7362" s="2" t="s">
        <v>470</v>
      </c>
      <c r="E7362" s="4" t="s">
        <v>1779</v>
      </c>
      <c r="F7362" s="4" t="s">
        <v>1869</v>
      </c>
      <c r="G7362" s="8" t="str">
        <f>IF(COUNTIF('Dam Lines'!A:A,D7362)&gt;0,"Yes","No")</f>
        <v>Yes</v>
      </c>
      <c r="H7362" s="14" t="s">
        <v>1742</v>
      </c>
      <c r="I7362" s="8" t="str">
        <f t="array" ref="I7362">IF(G7362="Yes",XLOOKUP(D7362,'Dam Lines'!A:A,'Dam Lines'!J:J),"")</f>
        <v>ATTIQUE</v>
      </c>
    </row>
    <row r="7363" hidden="1">
      <c r="A7363" s="11">
        <v>2.0</v>
      </c>
      <c r="B7363" s="2" t="s">
        <v>3190</v>
      </c>
      <c r="C7363" s="2" t="s">
        <v>1962</v>
      </c>
      <c r="D7363" s="2" t="s">
        <v>450</v>
      </c>
      <c r="E7363" s="4" t="s">
        <v>1779</v>
      </c>
      <c r="F7363" s="4" t="s">
        <v>1869</v>
      </c>
      <c r="G7363" s="8" t="str">
        <f>IF(COUNTIF('Dam Lines'!A:A,D7363)&gt;0,"Yes","No")</f>
        <v>Yes</v>
      </c>
      <c r="H7363" s="14" t="s">
        <v>1761</v>
      </c>
      <c r="I7363" s="8" t="str">
        <f t="array" ref="I7363">IF(G7363="Yes",XLOOKUP(D7363,'Dam Lines'!A:A,'Dam Lines'!J:J),"")</f>
        <v>NEVADA II</v>
      </c>
    </row>
    <row r="7364" hidden="1">
      <c r="A7364" s="11">
        <v>3.0</v>
      </c>
      <c r="B7364" s="2" t="s">
        <v>3211</v>
      </c>
      <c r="C7364" s="2" t="s">
        <v>1744</v>
      </c>
      <c r="D7364" s="2" t="s">
        <v>2871</v>
      </c>
      <c r="E7364" s="3" t="s">
        <v>1779</v>
      </c>
      <c r="F7364" s="3" t="s">
        <v>1869</v>
      </c>
      <c r="G7364" s="8" t="str">
        <f>IF(COUNTIF('Dam Lines'!A:A,D7364)&gt;0,"Yes","No")</f>
        <v>Yes</v>
      </c>
      <c r="H7364" s="14" t="s">
        <v>1761</v>
      </c>
      <c r="I7364" s="8" t="str">
        <f t="array" ref="I7364">IF(G7364="Yes",XLOOKUP(D7364,'Dam Lines'!A:A,'Dam Lines'!J:J),"")</f>
        <v>ELSINORE ROSE</v>
      </c>
    </row>
    <row r="7365" hidden="1">
      <c r="A7365" s="11">
        <v>4.0</v>
      </c>
      <c r="B7365" s="2" t="s">
        <v>3452</v>
      </c>
      <c r="C7365" s="2" t="s">
        <v>1747</v>
      </c>
      <c r="D7365" s="2" t="s">
        <v>3453</v>
      </c>
      <c r="E7365" s="3" t="s">
        <v>1779</v>
      </c>
      <c r="F7365" s="3" t="s">
        <v>1869</v>
      </c>
      <c r="G7365" s="8" t="str">
        <f>IF(COUNTIF('Dam Lines'!A:A,D7365)&gt;0,"Yes","No")</f>
        <v>No</v>
      </c>
      <c r="H7365" s="14" t="s">
        <v>1761</v>
      </c>
      <c r="I7365" s="8" t="str">
        <f t="array" ref="I7365">IF(G7365="Yes",XLOOKUP(D7365,'Dam Lines'!A:A,'Dam Lines'!J:J),"")</f>
        <v/>
      </c>
    </row>
    <row r="7366" hidden="1">
      <c r="A7366" s="11">
        <v>5.0</v>
      </c>
      <c r="B7366" s="2" t="s">
        <v>2658</v>
      </c>
      <c r="C7366" s="2" t="s">
        <v>1749</v>
      </c>
      <c r="D7366" s="2" t="s">
        <v>2659</v>
      </c>
      <c r="E7366" s="3" t="s">
        <v>1779</v>
      </c>
      <c r="F7366" s="3" t="s">
        <v>1869</v>
      </c>
      <c r="G7366" s="8" t="str">
        <f>IF(COUNTIF('Dam Lines'!A:A,D7366)&gt;0,"Yes","No")</f>
        <v>No</v>
      </c>
      <c r="H7366" s="14" t="s">
        <v>1742</v>
      </c>
      <c r="I7366" s="8" t="str">
        <f t="array" ref="I7366">IF(G7366="Yes",XLOOKUP(D7366,'Dam Lines'!A:A,'Dam Lines'!J:J),"")</f>
        <v/>
      </c>
    </row>
    <row r="7367" hidden="1">
      <c r="A7367" s="11">
        <v>6.0</v>
      </c>
      <c r="B7367" s="2" t="s">
        <v>2615</v>
      </c>
      <c r="C7367" s="2" t="s">
        <v>1752</v>
      </c>
      <c r="D7367" s="2" t="s">
        <v>422</v>
      </c>
      <c r="E7367" s="3" t="s">
        <v>1779</v>
      </c>
      <c r="F7367" s="3" t="s">
        <v>1869</v>
      </c>
      <c r="G7367" s="8" t="str">
        <f>IF(COUNTIF('Dam Lines'!A:A,D7367)&gt;0,"Yes","No")</f>
        <v>Yes</v>
      </c>
      <c r="H7367" s="14" t="s">
        <v>1742</v>
      </c>
      <c r="I7367" s="8" t="str">
        <f t="array" ref="I7367">IF(G7367="Yes",XLOOKUP(D7367,'Dam Lines'!A:A,'Dam Lines'!J:J),"")</f>
        <v>TRYNCZA</v>
      </c>
    </row>
    <row r="7368" hidden="1">
      <c r="A7368" s="11">
        <v>7.0</v>
      </c>
      <c r="B7368" s="2" t="s">
        <v>2553</v>
      </c>
      <c r="C7368" s="2" t="s">
        <v>1962</v>
      </c>
      <c r="D7368" s="2" t="s">
        <v>232</v>
      </c>
      <c r="E7368" s="3" t="s">
        <v>1779</v>
      </c>
      <c r="F7368" s="3" t="s">
        <v>1869</v>
      </c>
      <c r="G7368" s="8" t="str">
        <f>IF(COUNTIF('Dam Lines'!A:A,D7368)&gt;0,"Yes","No")</f>
        <v>Yes</v>
      </c>
      <c r="H7368" s="14" t="s">
        <v>1742</v>
      </c>
      <c r="I7368" s="8" t="str">
        <f t="array" ref="I7368">IF(G7368="Yes",XLOOKUP(D7368,'Dam Lines'!A:A,'Dam Lines'!J:J),"")</f>
        <v>GHARDAIA</v>
      </c>
    </row>
    <row r="7369" hidden="1">
      <c r="A7369" s="11">
        <v>8.0</v>
      </c>
      <c r="B7369" s="2" t="s">
        <v>2812</v>
      </c>
      <c r="C7369" s="2" t="s">
        <v>1772</v>
      </c>
      <c r="D7369" s="2" t="s">
        <v>2813</v>
      </c>
      <c r="E7369" s="3" t="s">
        <v>1779</v>
      </c>
      <c r="F7369" s="3" t="s">
        <v>1869</v>
      </c>
      <c r="G7369" s="8" t="str">
        <f>IF(COUNTIF('Dam Lines'!A:A,D7369)&gt;0,"Yes","No")</f>
        <v>No</v>
      </c>
      <c r="H7369" s="14" t="s">
        <v>1742</v>
      </c>
      <c r="I7369" s="8" t="str">
        <f t="array" ref="I7369">IF(G7369="Yes",XLOOKUP(D7369,'Dam Lines'!A:A,'Dam Lines'!J:J),"")</f>
        <v/>
      </c>
    </row>
    <row r="7370" hidden="1">
      <c r="A7370" s="11">
        <v>9.0</v>
      </c>
      <c r="B7370" s="2" t="s">
        <v>2647</v>
      </c>
      <c r="C7370" s="2" t="s">
        <v>2648</v>
      </c>
      <c r="D7370" s="2" t="s">
        <v>2649</v>
      </c>
      <c r="E7370" s="3" t="s">
        <v>1779</v>
      </c>
      <c r="F7370" s="3" t="s">
        <v>1869</v>
      </c>
      <c r="G7370" s="8" t="str">
        <f>IF(COUNTIF('Dam Lines'!A:A,D7370)&gt;0,"Yes","No")</f>
        <v>No</v>
      </c>
      <c r="H7370" s="14" t="s">
        <v>1742</v>
      </c>
      <c r="I7370" s="8" t="str">
        <f t="array" ref="I7370">IF(G7370="Yes",XLOOKUP(D7370,'Dam Lines'!A:A,'Dam Lines'!J:J),"")</f>
        <v/>
      </c>
    </row>
    <row r="7371" hidden="1">
      <c r="A7371" s="11">
        <v>10.0</v>
      </c>
      <c r="B7371" s="2" t="s">
        <v>3008</v>
      </c>
      <c r="C7371" s="2" t="s">
        <v>3009</v>
      </c>
      <c r="D7371" s="2" t="s">
        <v>1189</v>
      </c>
      <c r="E7371" s="3" t="s">
        <v>1779</v>
      </c>
      <c r="F7371" s="3" t="s">
        <v>1869</v>
      </c>
      <c r="G7371" s="8" t="str">
        <f>IF(COUNTIF('Dam Lines'!A:A,D7371)&gt;0,"Yes","No")</f>
        <v>Yes</v>
      </c>
      <c r="H7371" s="14" t="s">
        <v>1742</v>
      </c>
      <c r="I7371" s="8" t="str">
        <f t="array" ref="I7371">IF(G7371="Yes",XLOOKUP(D7371,'Dam Lines'!A:A,'Dam Lines'!J:J),"")</f>
        <v>KEYSTONE</v>
      </c>
    </row>
    <row r="7372" hidden="1">
      <c r="A7372" s="11">
        <v>1.0</v>
      </c>
      <c r="B7372" s="2" t="s">
        <v>3588</v>
      </c>
      <c r="C7372" s="2" t="s">
        <v>1908</v>
      </c>
      <c r="D7372" s="2" t="s">
        <v>175</v>
      </c>
      <c r="E7372" s="4" t="s">
        <v>1740</v>
      </c>
      <c r="F7372" s="4" t="s">
        <v>1869</v>
      </c>
      <c r="G7372" s="8" t="str">
        <f>IF(COUNTIF('Dam Lines'!A:A,D7372)&gt;0,"Yes","No")</f>
        <v>Yes</v>
      </c>
      <c r="H7372" s="14" t="s">
        <v>1761</v>
      </c>
      <c r="I7372" s="8" t="str">
        <f t="array" ref="I7372">IF(G7372="Yes",XLOOKUP(D7372,'Dam Lines'!A:A,'Dam Lines'!J:J),"")</f>
        <v>DURANCE</v>
      </c>
    </row>
    <row r="7373" hidden="1">
      <c r="A7373" s="11">
        <v>2.0</v>
      </c>
      <c r="B7373" s="2" t="s">
        <v>3480</v>
      </c>
      <c r="C7373" s="2" t="s">
        <v>1798</v>
      </c>
      <c r="D7373" s="2" t="s">
        <v>441</v>
      </c>
      <c r="E7373" s="3" t="s">
        <v>1740</v>
      </c>
      <c r="F7373" s="3" t="s">
        <v>1869</v>
      </c>
      <c r="G7373" s="8" t="str">
        <f>IF(COUNTIF('Dam Lines'!A:A,D7373)&gt;0,"Yes","No")</f>
        <v>Yes</v>
      </c>
      <c r="H7373" s="14" t="s">
        <v>1742</v>
      </c>
      <c r="I7373" s="8" t="str">
        <f t="array" ref="I7373">IF(G7373="Yes",XLOOKUP(D7373,'Dam Lines'!A:A,'Dam Lines'!J:J),"")</f>
        <v>DJEDDA</v>
      </c>
    </row>
    <row r="7374" hidden="1">
      <c r="A7374" s="11">
        <v>3.0</v>
      </c>
      <c r="B7374" s="2" t="s">
        <v>3476</v>
      </c>
      <c r="C7374" s="2" t="s">
        <v>2151</v>
      </c>
      <c r="D7374" s="2" t="s">
        <v>914</v>
      </c>
      <c r="E7374" s="3" t="s">
        <v>1740</v>
      </c>
      <c r="F7374" s="3" t="s">
        <v>1869</v>
      </c>
      <c r="G7374" s="8" t="str">
        <f>IF(COUNTIF('Dam Lines'!A:A,D7374)&gt;0,"Yes","No")</f>
        <v>Yes</v>
      </c>
      <c r="H7374" s="14" t="s">
        <v>1742</v>
      </c>
      <c r="I7374" s="8" t="str">
        <f t="array" ref="I7374">IF(G7374="Yes",XLOOKUP(D7374,'Dam Lines'!A:A,'Dam Lines'!J:J),"")</f>
        <v>WISTULA</v>
      </c>
    </row>
    <row r="7375" hidden="1">
      <c r="A7375" s="11">
        <v>4.0</v>
      </c>
      <c r="B7375" s="2" t="s">
        <v>1773</v>
      </c>
      <c r="C7375" s="2" t="s">
        <v>1774</v>
      </c>
      <c r="D7375" s="2" t="s">
        <v>1775</v>
      </c>
      <c r="E7375" s="3" t="s">
        <v>1740</v>
      </c>
      <c r="F7375" s="3" t="s">
        <v>1869</v>
      </c>
      <c r="G7375" s="8" t="str">
        <f>IF(COUNTIF('Dam Lines'!A:A,D7375)&gt;0,"Yes","No")</f>
        <v>No</v>
      </c>
      <c r="H7375" s="14" t="s">
        <v>1742</v>
      </c>
      <c r="I7375" s="8" t="str">
        <f t="array" ref="I7375">IF(G7375="Yes",XLOOKUP(D7375,'Dam Lines'!A:A,'Dam Lines'!J:J),"")</f>
        <v/>
      </c>
    </row>
    <row r="7376" hidden="1">
      <c r="A7376" s="11">
        <v>5.0</v>
      </c>
      <c r="B7376" s="2" t="s">
        <v>2642</v>
      </c>
      <c r="C7376" s="2" t="s">
        <v>1798</v>
      </c>
      <c r="D7376" s="2" t="s">
        <v>569</v>
      </c>
      <c r="E7376" s="16" t="s">
        <v>1740</v>
      </c>
      <c r="F7376" s="16" t="s">
        <v>1869</v>
      </c>
      <c r="G7376" s="8" t="str">
        <f>IF(COUNTIF('Dam Lines'!A:A,D7376)&gt;0,"Yes","No")</f>
        <v>Yes</v>
      </c>
      <c r="H7376" s="14" t="s">
        <v>1742</v>
      </c>
      <c r="I7376" s="8" t="str">
        <f t="array" ref="I7376">IF(G7376="Yes",XLOOKUP(D7376,'Dam Lines'!A:A,'Dam Lines'!J:J),"")</f>
        <v>DJEDDA</v>
      </c>
    </row>
    <row r="7377" hidden="1">
      <c r="A7377" s="11">
        <v>6.0</v>
      </c>
      <c r="B7377" s="2" t="s">
        <v>2870</v>
      </c>
      <c r="C7377" s="2" t="s">
        <v>1798</v>
      </c>
      <c r="D7377" s="2" t="s">
        <v>262</v>
      </c>
      <c r="E7377" s="3" t="s">
        <v>1740</v>
      </c>
      <c r="F7377" s="3" t="s">
        <v>1869</v>
      </c>
      <c r="G7377" s="8" t="str">
        <f>IF(COUNTIF('Dam Lines'!A:A,D7377)&gt;0,"Yes","No")</f>
        <v>Yes</v>
      </c>
      <c r="H7377" s="14" t="s">
        <v>1742</v>
      </c>
      <c r="I7377" s="8" t="str">
        <f t="array" ref="I7377">IF(G7377="Yes",XLOOKUP(D7377,'Dam Lines'!A:A,'Dam Lines'!J:J),"")</f>
        <v>ARRAGONDA</v>
      </c>
    </row>
    <row r="7378" hidden="1">
      <c r="A7378" s="11">
        <v>7.0</v>
      </c>
      <c r="B7378" s="2" t="s">
        <v>3067</v>
      </c>
      <c r="C7378" s="2" t="s">
        <v>1752</v>
      </c>
      <c r="D7378" s="2" t="s">
        <v>241</v>
      </c>
      <c r="E7378" s="4" t="s">
        <v>1740</v>
      </c>
      <c r="F7378" s="4" t="s">
        <v>1869</v>
      </c>
      <c r="G7378" s="8" t="str">
        <f>IF(COUNTIF('Dam Lines'!A:A,D7378)&gt;0,"Yes","No")</f>
        <v>Yes</v>
      </c>
      <c r="H7378" s="14" t="s">
        <v>1742</v>
      </c>
      <c r="I7378" s="8" t="str">
        <f t="array" ref="I7378">IF(G7378="Yes",XLOOKUP(D7378,'Dam Lines'!A:A,'Dam Lines'!J:J),"")</f>
        <v>NEVADA II</v>
      </c>
    </row>
    <row r="7379" hidden="1">
      <c r="A7379" s="11">
        <v>8.0</v>
      </c>
      <c r="B7379" s="2" t="s">
        <v>3608</v>
      </c>
      <c r="C7379" s="2" t="s">
        <v>2151</v>
      </c>
      <c r="D7379" s="2" t="s">
        <v>1220</v>
      </c>
      <c r="E7379" s="3" t="s">
        <v>1740</v>
      </c>
      <c r="F7379" s="3" t="s">
        <v>1869</v>
      </c>
      <c r="G7379" s="8" t="str">
        <f>IF(COUNTIF('Dam Lines'!A:A,D7379)&gt;0,"Yes","No")</f>
        <v>Yes</v>
      </c>
      <c r="H7379" s="14" t="s">
        <v>1742</v>
      </c>
      <c r="I7379" s="8" t="str">
        <f t="array" ref="I7379">IF(G7379="Yes",XLOOKUP(D7379,'Dam Lines'!A:A,'Dam Lines'!J:J),"")</f>
        <v>ADYAA</v>
      </c>
    </row>
    <row r="7380" hidden="1">
      <c r="A7380" s="11">
        <v>9.0</v>
      </c>
      <c r="B7380" s="2" t="s">
        <v>3589</v>
      </c>
      <c r="C7380" s="2" t="s">
        <v>3590</v>
      </c>
      <c r="D7380" s="2" t="s">
        <v>3591</v>
      </c>
      <c r="E7380" s="3" t="s">
        <v>1740</v>
      </c>
      <c r="F7380" s="3" t="s">
        <v>1869</v>
      </c>
      <c r="G7380" s="8" t="str">
        <f>IF(COUNTIF('Dam Lines'!A:A,D7380)&gt;0,"Yes","No")</f>
        <v>No</v>
      </c>
      <c r="H7380" s="14" t="s">
        <v>1742</v>
      </c>
      <c r="I7380" s="8" t="str">
        <f t="array" ref="I7380">IF(G7380="Yes",XLOOKUP(D7380,'Dam Lines'!A:A,'Dam Lines'!J:J),"")</f>
        <v/>
      </c>
    </row>
    <row r="7381" hidden="1">
      <c r="A7381" s="11">
        <v>10.0</v>
      </c>
      <c r="B7381" s="2" t="s">
        <v>3038</v>
      </c>
      <c r="C7381" s="2" t="s">
        <v>1798</v>
      </c>
      <c r="D7381" s="2" t="s">
        <v>703</v>
      </c>
      <c r="E7381" s="3" t="s">
        <v>1740</v>
      </c>
      <c r="F7381" s="3" t="s">
        <v>1869</v>
      </c>
      <c r="G7381" s="8" t="str">
        <f>IF(COUNTIF('Dam Lines'!A:A,D7381)&gt;0,"Yes","No")</f>
        <v>Yes</v>
      </c>
      <c r="H7381" s="14" t="s">
        <v>1742</v>
      </c>
      <c r="I7381" s="8" t="str">
        <f t="array" ref="I7381">IF(G7381="Yes",XLOOKUP(D7381,'Dam Lines'!A:A,'Dam Lines'!J:J),"")</f>
        <v>DEBORAH IV</v>
      </c>
    </row>
    <row r="7382" hidden="1">
      <c r="A7382" s="11">
        <v>11.0</v>
      </c>
      <c r="B7382" s="2" t="s">
        <v>3192</v>
      </c>
      <c r="C7382" s="2" t="s">
        <v>2842</v>
      </c>
      <c r="D7382" s="2" t="s">
        <v>925</v>
      </c>
      <c r="E7382" s="3" t="s">
        <v>1740</v>
      </c>
      <c r="F7382" s="3" t="s">
        <v>1869</v>
      </c>
      <c r="G7382" s="8" t="str">
        <f>IF(COUNTIF('Dam Lines'!A:A,D7382)&gt;0,"Yes","No")</f>
        <v>Yes</v>
      </c>
      <c r="H7382" s="14" t="s">
        <v>1742</v>
      </c>
      <c r="I7382" s="8" t="str">
        <f t="array" ref="I7382">IF(G7382="Yes",XLOOKUP(D7382,'Dam Lines'!A:A,'Dam Lines'!J:J),"")</f>
        <v>NEVADA II</v>
      </c>
    </row>
    <row r="7383" hidden="1">
      <c r="A7383" s="11">
        <v>12.0</v>
      </c>
      <c r="B7383" s="2" t="s">
        <v>3609</v>
      </c>
      <c r="C7383" s="2" t="s">
        <v>1962</v>
      </c>
      <c r="D7383" s="2" t="s">
        <v>607</v>
      </c>
      <c r="E7383" s="3" t="s">
        <v>1740</v>
      </c>
      <c r="F7383" s="3" t="s">
        <v>1869</v>
      </c>
      <c r="G7383" s="8" t="str">
        <f>IF(COUNTIF('Dam Lines'!A:A,D7383)&gt;0,"Yes","No")</f>
        <v>Yes</v>
      </c>
      <c r="H7383" s="14" t="s">
        <v>1742</v>
      </c>
      <c r="I7383" s="8" t="str">
        <f t="array" ref="I7383">IF(G7383="Yes",XLOOKUP(D7383,'Dam Lines'!A:A,'Dam Lines'!J:J),"")</f>
        <v>MADOU</v>
      </c>
    </row>
    <row r="7384" hidden="1">
      <c r="A7384" s="11">
        <v>13.0</v>
      </c>
      <c r="B7384" s="2" t="s">
        <v>3610</v>
      </c>
      <c r="C7384" s="2" t="s">
        <v>1935</v>
      </c>
      <c r="D7384" s="2" t="s">
        <v>3373</v>
      </c>
      <c r="E7384" s="3" t="s">
        <v>1740</v>
      </c>
      <c r="F7384" s="3" t="s">
        <v>1869</v>
      </c>
      <c r="G7384" s="8" t="str">
        <f>IF(COUNTIF('Dam Lines'!A:A,D7384)&gt;0,"Yes","No")</f>
        <v>No</v>
      </c>
      <c r="H7384" s="14" t="s">
        <v>1761</v>
      </c>
      <c r="I7384" s="8" t="str">
        <f t="array" ref="I7384">IF(G7384="Yes",XLOOKUP(D7384,'Dam Lines'!A:A,'Dam Lines'!J:J),"")</f>
        <v/>
      </c>
    </row>
    <row r="7385" hidden="1">
      <c r="A7385" s="11">
        <v>14.0</v>
      </c>
      <c r="B7385" s="2" t="s">
        <v>3584</v>
      </c>
      <c r="C7385" s="2" t="s">
        <v>1772</v>
      </c>
      <c r="D7385" s="2" t="s">
        <v>935</v>
      </c>
      <c r="E7385" s="3" t="s">
        <v>1740</v>
      </c>
      <c r="F7385" s="3" t="s">
        <v>1869</v>
      </c>
      <c r="G7385" s="8" t="str">
        <f>IF(COUNTIF('Dam Lines'!A:A,D7385)&gt;0,"Yes","No")</f>
        <v>Yes</v>
      </c>
      <c r="H7385" s="14" t="s">
        <v>1742</v>
      </c>
      <c r="I7385" s="8" t="str">
        <f t="array" ref="I7385">IF(G7385="Yes",XLOOKUP(D7385,'Dam Lines'!A:A,'Dam Lines'!J:J),"")</f>
        <v>IKAMIA</v>
      </c>
    </row>
    <row r="7386" hidden="1">
      <c r="A7386" s="11">
        <v>15.0</v>
      </c>
      <c r="B7386" s="2" t="s">
        <v>3544</v>
      </c>
      <c r="C7386" s="2" t="s">
        <v>1752</v>
      </c>
      <c r="D7386" s="2" t="s">
        <v>3134</v>
      </c>
      <c r="E7386" s="3" t="s">
        <v>1740</v>
      </c>
      <c r="F7386" s="3" t="s">
        <v>1869</v>
      </c>
      <c r="G7386" s="8" t="str">
        <f>IF(COUNTIF('Dam Lines'!A:A,D7386)&gt;0,"Yes","No")</f>
        <v>No</v>
      </c>
      <c r="H7386" s="14" t="s">
        <v>1742</v>
      </c>
      <c r="I7386" s="8" t="str">
        <f t="array" ref="I7386">IF(G7386="Yes",XLOOKUP(D7386,'Dam Lines'!A:A,'Dam Lines'!J:J),"")</f>
        <v/>
      </c>
    </row>
    <row r="7387" hidden="1">
      <c r="A7387" s="11">
        <v>1.0</v>
      </c>
      <c r="B7387" s="2" t="s">
        <v>3204</v>
      </c>
      <c r="C7387" s="2" t="s">
        <v>2127</v>
      </c>
      <c r="D7387" s="2" t="s">
        <v>491</v>
      </c>
      <c r="E7387" s="4" t="s">
        <v>1905</v>
      </c>
      <c r="F7387" s="4" t="s">
        <v>1837</v>
      </c>
      <c r="G7387" s="8" t="str">
        <f>IF(COUNTIF('Dam Lines'!A:A,D7387)&gt;0,"Yes","No")</f>
        <v>Yes</v>
      </c>
      <c r="H7387" s="14" t="s">
        <v>1742</v>
      </c>
      <c r="I7387" s="8" t="str">
        <f t="array" ref="I7387">IF(G7387="Yes",XLOOKUP(D7387,'Dam Lines'!A:A,'Dam Lines'!J:J),"")</f>
        <v>NEVADA II</v>
      </c>
    </row>
    <row r="7388" hidden="1">
      <c r="A7388" s="11">
        <v>2.0</v>
      </c>
      <c r="B7388" s="2" t="s">
        <v>2724</v>
      </c>
      <c r="C7388" s="2" t="s">
        <v>1744</v>
      </c>
      <c r="D7388" s="2" t="s">
        <v>1408</v>
      </c>
      <c r="E7388" s="4" t="s">
        <v>1905</v>
      </c>
      <c r="F7388" s="4" t="s">
        <v>1837</v>
      </c>
      <c r="G7388" s="8" t="str">
        <f>IF(COUNTIF('Dam Lines'!A:A,D7388)&gt;0,"Yes","No")</f>
        <v>Yes</v>
      </c>
      <c r="H7388" s="14" t="s">
        <v>1742</v>
      </c>
      <c r="I7388" s="8" t="str">
        <f t="array" ref="I7388">IF(G7388="Yes",XLOOKUP(D7388,'Dam Lines'!A:A,'Dam Lines'!J:J),"")</f>
        <v>ARABELLE</v>
      </c>
    </row>
    <row r="7389" hidden="1">
      <c r="A7389" s="11">
        <v>3.0</v>
      </c>
      <c r="B7389" s="2" t="s">
        <v>3437</v>
      </c>
      <c r="C7389" s="2" t="s">
        <v>1962</v>
      </c>
      <c r="D7389" s="2" t="s">
        <v>1094</v>
      </c>
      <c r="E7389" s="3" t="s">
        <v>1905</v>
      </c>
      <c r="F7389" s="3" t="s">
        <v>1837</v>
      </c>
      <c r="G7389" s="8" t="str">
        <f>IF(COUNTIF('Dam Lines'!A:A,D7389)&gt;0,"Yes","No")</f>
        <v>Yes</v>
      </c>
      <c r="H7389" s="14" t="s">
        <v>1742</v>
      </c>
      <c r="I7389" s="8" t="str">
        <f t="array" ref="I7389">IF(G7389="Yes",XLOOKUP(D7389,'Dam Lines'!A:A,'Dam Lines'!J:J),"")</f>
        <v>NEVADA II</v>
      </c>
    </row>
    <row r="7390" hidden="1">
      <c r="A7390" s="11">
        <v>4.0</v>
      </c>
      <c r="B7390" s="2" t="s">
        <v>2089</v>
      </c>
      <c r="C7390" s="2" t="s">
        <v>1798</v>
      </c>
      <c r="D7390" s="2" t="s">
        <v>1167</v>
      </c>
      <c r="E7390" s="3" t="s">
        <v>1905</v>
      </c>
      <c r="F7390" s="3" t="s">
        <v>1837</v>
      </c>
      <c r="G7390" s="8" t="str">
        <f>IF(COUNTIF('Dam Lines'!A:A,D7390)&gt;0,"Yes","No")</f>
        <v>Yes</v>
      </c>
      <c r="H7390" s="14" t="s">
        <v>1742</v>
      </c>
      <c r="I7390" s="8" t="str">
        <f t="array" ref="I7390">IF(G7390="Yes",XLOOKUP(D7390,'Dam Lines'!A:A,'Dam Lines'!J:J),"")</f>
        <v>ELKA</v>
      </c>
    </row>
    <row r="7391" hidden="1">
      <c r="A7391" s="11">
        <v>5.0</v>
      </c>
      <c r="B7391" s="2" t="s">
        <v>3163</v>
      </c>
      <c r="C7391" s="2" t="s">
        <v>2347</v>
      </c>
      <c r="D7391" s="2" t="s">
        <v>954</v>
      </c>
      <c r="E7391" s="3" t="s">
        <v>1905</v>
      </c>
      <c r="F7391" s="3" t="s">
        <v>1837</v>
      </c>
      <c r="G7391" s="8" t="str">
        <f>IF(COUNTIF('Dam Lines'!A:A,D7391)&gt;0,"Yes","No")</f>
        <v>Yes</v>
      </c>
      <c r="H7391" s="14" t="s">
        <v>1742</v>
      </c>
      <c r="I7391" s="8" t="str">
        <f t="array" ref="I7391">IF(G7391="Yes",XLOOKUP(D7391,'Dam Lines'!A:A,'Dam Lines'!J:J),"")</f>
        <v>BAKOURA</v>
      </c>
    </row>
    <row r="7392" hidden="1">
      <c r="A7392" s="11">
        <v>6.0</v>
      </c>
      <c r="B7392" s="2" t="s">
        <v>3089</v>
      </c>
      <c r="C7392" s="2" t="s">
        <v>1798</v>
      </c>
      <c r="D7392" s="2" t="s">
        <v>576</v>
      </c>
      <c r="E7392" s="3" t="s">
        <v>1905</v>
      </c>
      <c r="F7392" s="3" t="s">
        <v>1837</v>
      </c>
      <c r="G7392" s="8" t="str">
        <f>IF(COUNTIF('Dam Lines'!A:A,D7392)&gt;0,"Yes","No")</f>
        <v>Yes</v>
      </c>
      <c r="H7392" s="14" t="s">
        <v>1742</v>
      </c>
      <c r="I7392" s="8" t="str">
        <f t="array" ref="I7392">IF(G7392="Yes",XLOOKUP(D7392,'Dam Lines'!A:A,'Dam Lines'!J:J),"")</f>
        <v>QUINE</v>
      </c>
    </row>
    <row r="7393" hidden="1">
      <c r="A7393" s="11">
        <v>7.0</v>
      </c>
      <c r="B7393" s="2" t="s">
        <v>3456</v>
      </c>
      <c r="C7393" s="2" t="s">
        <v>1817</v>
      </c>
      <c r="D7393" s="2" t="s">
        <v>3457</v>
      </c>
      <c r="E7393" s="3" t="s">
        <v>1905</v>
      </c>
      <c r="F7393" s="3" t="s">
        <v>1837</v>
      </c>
      <c r="G7393" s="8" t="str">
        <f>IF(COUNTIF('Dam Lines'!A:A,D7393)&gt;0,"Yes","No")</f>
        <v>No</v>
      </c>
      <c r="H7393" s="14" t="s">
        <v>1742</v>
      </c>
      <c r="I7393" s="8" t="str">
        <f t="array" ref="I7393">IF(G7393="Yes",XLOOKUP(D7393,'Dam Lines'!A:A,'Dam Lines'!J:J),"")</f>
        <v/>
      </c>
    </row>
    <row r="7394" hidden="1">
      <c r="A7394" s="11">
        <v>8.0</v>
      </c>
      <c r="B7394" s="2" t="s">
        <v>2496</v>
      </c>
      <c r="C7394" s="2" t="s">
        <v>1798</v>
      </c>
      <c r="D7394" s="2" t="s">
        <v>501</v>
      </c>
      <c r="E7394" s="3" t="s">
        <v>1905</v>
      </c>
      <c r="F7394" s="3" t="s">
        <v>1837</v>
      </c>
      <c r="G7394" s="8" t="str">
        <f>IF(COUNTIF('Dam Lines'!A:A,D7394)&gt;0,"Yes","No")</f>
        <v>No</v>
      </c>
      <c r="H7394" s="14" t="s">
        <v>1742</v>
      </c>
      <c r="I7394" s="8" t="str">
        <f t="array" ref="I7394">IF(G7394="Yes",XLOOKUP(D7394,'Dam Lines'!A:A,'Dam Lines'!J:J),"")</f>
        <v/>
      </c>
    </row>
    <row r="7395" hidden="1">
      <c r="A7395" s="11">
        <v>9.0</v>
      </c>
      <c r="B7395" s="2" t="s">
        <v>3287</v>
      </c>
      <c r="C7395" s="2" t="s">
        <v>3288</v>
      </c>
      <c r="D7395" s="2" t="s">
        <v>15</v>
      </c>
      <c r="E7395" s="3" t="s">
        <v>1905</v>
      </c>
      <c r="F7395" s="3" t="s">
        <v>1837</v>
      </c>
      <c r="G7395" s="8" t="str">
        <f>IF(COUNTIF('Dam Lines'!A:A,D7395)&gt;0,"Yes","No")</f>
        <v>Yes</v>
      </c>
      <c r="H7395" s="14" t="s">
        <v>1761</v>
      </c>
      <c r="I7395" s="8" t="str">
        <f t="array" ref="I7395">IF(G7395="Yes",XLOOKUP(D7395,'Dam Lines'!A:A,'Dam Lines'!J:J),"")</f>
        <v>NEVADA II</v>
      </c>
    </row>
    <row r="7396" hidden="1">
      <c r="A7396" s="11">
        <v>10.0</v>
      </c>
      <c r="B7396" s="2" t="s">
        <v>2808</v>
      </c>
      <c r="C7396" s="2" t="s">
        <v>1768</v>
      </c>
      <c r="D7396" s="2" t="s">
        <v>832</v>
      </c>
      <c r="E7396" s="3" t="s">
        <v>1905</v>
      </c>
      <c r="F7396" s="3" t="s">
        <v>1837</v>
      </c>
      <c r="G7396" s="8" t="str">
        <f>IF(COUNTIF('Dam Lines'!A:A,D7396)&gt;0,"Yes","No")</f>
        <v>Yes</v>
      </c>
      <c r="H7396" s="14" t="s">
        <v>1742</v>
      </c>
      <c r="I7396" s="8" t="str">
        <f t="array" ref="I7396">IF(G7396="Yes",XLOOKUP(D7396,'Dam Lines'!A:A,'Dam Lines'!J:J),"")</f>
        <v>SIMPATIKA</v>
      </c>
    </row>
    <row r="7397" hidden="1">
      <c r="A7397" s="11">
        <v>1.0</v>
      </c>
      <c r="B7397" s="2" t="s">
        <v>3561</v>
      </c>
      <c r="C7397" s="2" t="s">
        <v>3562</v>
      </c>
      <c r="D7397" s="2" t="s">
        <v>3563</v>
      </c>
      <c r="E7397" s="4" t="s">
        <v>1740</v>
      </c>
      <c r="F7397" s="4" t="s">
        <v>1887</v>
      </c>
      <c r="G7397" s="8" t="str">
        <f>IF(COUNTIF('Dam Lines'!A:A,D7397)&gt;0,"Yes","No")</f>
        <v>No</v>
      </c>
      <c r="H7397" s="14" t="s">
        <v>1742</v>
      </c>
      <c r="I7397" s="8" t="str">
        <f t="array" ref="I7397">IF(G7397="Yes",XLOOKUP(D7397,'Dam Lines'!A:A,'Dam Lines'!J:J),"")</f>
        <v/>
      </c>
    </row>
    <row r="7398" hidden="1">
      <c r="A7398" s="11">
        <v>2.0</v>
      </c>
      <c r="B7398" s="2" t="s">
        <v>3564</v>
      </c>
      <c r="C7398" s="2" t="s">
        <v>2347</v>
      </c>
      <c r="D7398" s="2" t="s">
        <v>151</v>
      </c>
      <c r="E7398" s="3" t="s">
        <v>1740</v>
      </c>
      <c r="F7398" s="3" t="s">
        <v>1887</v>
      </c>
      <c r="G7398" s="8" t="str">
        <f>IF(COUNTIF('Dam Lines'!A:A,D7398)&gt;0,"Yes","No")</f>
        <v>Yes</v>
      </c>
      <c r="H7398" s="14" t="s">
        <v>1742</v>
      </c>
      <c r="I7398" s="8" t="str">
        <f t="array" ref="I7398">IF(G7398="Yes",XLOOKUP(D7398,'Dam Lines'!A:A,'Dam Lines'!J:J),"")</f>
        <v>KARTA</v>
      </c>
    </row>
    <row r="7399" hidden="1">
      <c r="A7399" s="11">
        <v>3.0</v>
      </c>
      <c r="B7399" s="2" t="s">
        <v>3005</v>
      </c>
      <c r="C7399" s="2" t="s">
        <v>3006</v>
      </c>
      <c r="D7399" s="2" t="s">
        <v>323</v>
      </c>
      <c r="E7399" s="3" t="s">
        <v>1740</v>
      </c>
      <c r="F7399" s="3" t="s">
        <v>1887</v>
      </c>
      <c r="G7399" s="8" t="str">
        <f>IF(COUNTIF('Dam Lines'!A:A,D7399)&gt;0,"Yes","No")</f>
        <v>Yes</v>
      </c>
      <c r="H7399" s="14" t="s">
        <v>1761</v>
      </c>
      <c r="I7399" s="8" t="str">
        <f t="array" ref="I7399">IF(G7399="Yes",XLOOKUP(D7399,'Dam Lines'!A:A,'Dam Lines'!J:J),"")</f>
        <v>KARANTA</v>
      </c>
    </row>
    <row r="7400" hidden="1">
      <c r="A7400" s="11">
        <v>4.0</v>
      </c>
      <c r="B7400" s="2" t="s">
        <v>3611</v>
      </c>
      <c r="C7400" s="2" t="s">
        <v>2480</v>
      </c>
      <c r="D7400" s="2" t="s">
        <v>3612</v>
      </c>
      <c r="E7400" s="3" t="s">
        <v>1740</v>
      </c>
      <c r="F7400" s="3" t="s">
        <v>1887</v>
      </c>
      <c r="G7400" s="8" t="str">
        <f>IF(COUNTIF('Dam Lines'!A:A,D7400)&gt;0,"Yes","No")</f>
        <v>No</v>
      </c>
      <c r="H7400" s="14" t="s">
        <v>1742</v>
      </c>
      <c r="I7400" s="8" t="str">
        <f t="array" ref="I7400">IF(G7400="Yes",XLOOKUP(D7400,'Dam Lines'!A:A,'Dam Lines'!J:J),"")</f>
        <v/>
      </c>
    </row>
    <row r="7401" hidden="1">
      <c r="A7401" s="11">
        <v>5.0</v>
      </c>
      <c r="B7401" s="2" t="s">
        <v>3567</v>
      </c>
      <c r="C7401" s="2" t="s">
        <v>1823</v>
      </c>
      <c r="D7401" s="2" t="s">
        <v>342</v>
      </c>
      <c r="E7401" s="3" t="s">
        <v>1740</v>
      </c>
      <c r="F7401" s="3" t="s">
        <v>1887</v>
      </c>
      <c r="G7401" s="8" t="str">
        <f>IF(COUNTIF('Dam Lines'!A:A,D7401)&gt;0,"Yes","No")</f>
        <v>Yes</v>
      </c>
      <c r="H7401" s="14" t="s">
        <v>1742</v>
      </c>
      <c r="I7401" s="8" t="str">
        <f t="array" ref="I7401">IF(G7401="Yes",XLOOKUP(D7401,'Dam Lines'!A:A,'Dam Lines'!J:J),"")</f>
        <v>MADOU</v>
      </c>
    </row>
    <row r="7402" hidden="1">
      <c r="A7402" s="11">
        <v>6.0</v>
      </c>
      <c r="B7402" s="2" t="s">
        <v>3560</v>
      </c>
      <c r="C7402" s="2" t="s">
        <v>1744</v>
      </c>
      <c r="D7402" s="2" t="s">
        <v>248</v>
      </c>
      <c r="E7402" s="3" t="s">
        <v>1740</v>
      </c>
      <c r="F7402" s="3" t="s">
        <v>1887</v>
      </c>
      <c r="G7402" s="8" t="str">
        <f>IF(COUNTIF('Dam Lines'!A:A,D7402)&gt;0,"Yes","No")</f>
        <v>Yes</v>
      </c>
      <c r="H7402" s="14" t="s">
        <v>1761</v>
      </c>
      <c r="I7402" s="8" t="str">
        <f t="array" ref="I7402">IF(G7402="Yes",XLOOKUP(D7402,'Dam Lines'!A:A,'Dam Lines'!J:J),"")</f>
        <v>JELBA</v>
      </c>
    </row>
    <row r="7403" hidden="1">
      <c r="A7403" s="11">
        <v>7.0</v>
      </c>
      <c r="B7403" s="2" t="s">
        <v>3267</v>
      </c>
      <c r="C7403" s="2" t="s">
        <v>1935</v>
      </c>
      <c r="D7403" s="2" t="s">
        <v>3268</v>
      </c>
      <c r="E7403" s="4" t="s">
        <v>1740</v>
      </c>
      <c r="F7403" s="4" t="s">
        <v>1887</v>
      </c>
      <c r="G7403" s="8" t="str">
        <f>IF(COUNTIF('Dam Lines'!A:A,D7403)&gt;0,"Yes","No")</f>
        <v>No</v>
      </c>
      <c r="H7403" s="14" t="s">
        <v>1742</v>
      </c>
      <c r="I7403" s="8" t="str">
        <f t="array" ref="I7403">IF(G7403="Yes",XLOOKUP(D7403,'Dam Lines'!A:A,'Dam Lines'!J:J),"")</f>
        <v/>
      </c>
    </row>
    <row r="7404" hidden="1">
      <c r="A7404" s="11">
        <v>8.0</v>
      </c>
      <c r="B7404" s="2" t="s">
        <v>3487</v>
      </c>
      <c r="C7404" s="2" t="s">
        <v>1754</v>
      </c>
      <c r="D7404" s="2" t="s">
        <v>217</v>
      </c>
      <c r="E7404" s="3" t="s">
        <v>1740</v>
      </c>
      <c r="F7404" s="3" t="s">
        <v>1887</v>
      </c>
      <c r="G7404" s="8" t="str">
        <f>IF(COUNTIF('Dam Lines'!A:A,D7404)&gt;0,"Yes","No")</f>
        <v>Yes</v>
      </c>
      <c r="H7404" s="14" t="s">
        <v>1761</v>
      </c>
      <c r="I7404" s="8" t="str">
        <f t="array" ref="I7404">IF(G7404="Yes",XLOOKUP(D7404,'Dam Lines'!A:A,'Dam Lines'!J:J),"")</f>
        <v>MAGNESIE</v>
      </c>
    </row>
    <row r="7405" hidden="1">
      <c r="A7405" s="11">
        <v>9.0</v>
      </c>
      <c r="B7405" s="2" t="s">
        <v>3416</v>
      </c>
      <c r="C7405" s="2" t="s">
        <v>1772</v>
      </c>
      <c r="D7405" s="2" t="s">
        <v>185</v>
      </c>
      <c r="E7405" s="3" t="s">
        <v>1740</v>
      </c>
      <c r="F7405" s="3" t="s">
        <v>1887</v>
      </c>
      <c r="G7405" s="8" t="str">
        <f>IF(COUNTIF('Dam Lines'!A:A,D7405)&gt;0,"Yes","No")</f>
        <v>Yes</v>
      </c>
      <c r="H7405" s="14" t="s">
        <v>1742</v>
      </c>
      <c r="I7405" s="8" t="str">
        <f t="array" ref="I7405">IF(G7405="Yes",XLOOKUP(D7405,'Dam Lines'!A:A,'Dam Lines'!J:J),"")</f>
        <v>SAFIXA</v>
      </c>
    </row>
    <row r="7406" hidden="1">
      <c r="A7406" s="11">
        <v>10.0</v>
      </c>
      <c r="B7406" s="2" t="s">
        <v>3429</v>
      </c>
      <c r="C7406" s="2" t="s">
        <v>2708</v>
      </c>
      <c r="D7406" s="2" t="s">
        <v>1460</v>
      </c>
      <c r="E7406" s="3" t="s">
        <v>1740</v>
      </c>
      <c r="F7406" s="3" t="s">
        <v>1887</v>
      </c>
      <c r="G7406" s="8" t="str">
        <f>IF(COUNTIF('Dam Lines'!A:A,D7406)&gt;0,"Yes","No")</f>
        <v>Yes</v>
      </c>
      <c r="H7406" s="14" t="s">
        <v>1742</v>
      </c>
      <c r="I7406" s="8" t="str">
        <f t="array" ref="I7406">IF(G7406="Yes",XLOOKUP(D7406,'Dam Lines'!A:A,'Dam Lines'!J:J),"")</f>
        <v>WMA FORWARNED</v>
      </c>
    </row>
    <row r="7407" hidden="1">
      <c r="A7407" s="11">
        <v>11.0</v>
      </c>
      <c r="B7407" s="2" t="s">
        <v>3468</v>
      </c>
      <c r="C7407" s="2" t="s">
        <v>3300</v>
      </c>
      <c r="D7407" s="2" t="s">
        <v>1462</v>
      </c>
      <c r="E7407" s="3" t="s">
        <v>1740</v>
      </c>
      <c r="F7407" s="3" t="s">
        <v>1887</v>
      </c>
      <c r="G7407" s="8" t="str">
        <f>IF(COUNTIF('Dam Lines'!A:A,D7407)&gt;0,"Yes","No")</f>
        <v>Yes</v>
      </c>
      <c r="H7407" s="14" t="s">
        <v>1742</v>
      </c>
      <c r="I7407" s="8" t="str">
        <f t="array" ref="I7407">IF(G7407="Yes",XLOOKUP(D7407,'Dam Lines'!A:A,'Dam Lines'!J:J),"")</f>
        <v>GAICHI</v>
      </c>
    </row>
    <row r="7408" hidden="1">
      <c r="A7408" s="11">
        <v>12.0</v>
      </c>
      <c r="B7408" s="2" t="s">
        <v>3424</v>
      </c>
      <c r="C7408" s="2" t="s">
        <v>3288</v>
      </c>
      <c r="D7408" s="2" t="s">
        <v>410</v>
      </c>
      <c r="E7408" s="3" t="s">
        <v>1740</v>
      </c>
      <c r="F7408" s="3" t="s">
        <v>1887</v>
      </c>
      <c r="G7408" s="8" t="str">
        <f>IF(COUNTIF('Dam Lines'!A:A,D7408)&gt;0,"Yes","No")</f>
        <v>Yes</v>
      </c>
      <c r="H7408" s="14" t="s">
        <v>1742</v>
      </c>
      <c r="I7408" s="8" t="str">
        <f t="array" ref="I7408">IF(G7408="Yes",XLOOKUP(D7408,'Dam Lines'!A:A,'Dam Lines'!J:J),"")</f>
        <v>MOSKA</v>
      </c>
    </row>
    <row r="7409" hidden="1">
      <c r="A7409" s="11">
        <v>13.0</v>
      </c>
      <c r="B7409" s="2" t="s">
        <v>3613</v>
      </c>
      <c r="C7409" s="2" t="s">
        <v>1897</v>
      </c>
      <c r="D7409" s="2" t="s">
        <v>746</v>
      </c>
      <c r="E7409" s="3" t="s">
        <v>1740</v>
      </c>
      <c r="F7409" s="3" t="s">
        <v>1887</v>
      </c>
      <c r="G7409" s="8" t="str">
        <f>IF(COUNTIF('Dam Lines'!A:A,D7409)&gt;0,"Yes","No")</f>
        <v>Yes</v>
      </c>
      <c r="H7409" s="14" t="s">
        <v>1742</v>
      </c>
      <c r="I7409" s="8" t="str">
        <f t="array" ref="I7409">IF(G7409="Yes",XLOOKUP(D7409,'Dam Lines'!A:A,'Dam Lines'!J:J),"")</f>
        <v>ALGERIA</v>
      </c>
    </row>
    <row r="7410" hidden="1">
      <c r="A7410" s="11">
        <v>14.0</v>
      </c>
      <c r="B7410" s="2" t="s">
        <v>3243</v>
      </c>
      <c r="C7410" s="2" t="s">
        <v>2631</v>
      </c>
      <c r="D7410" s="2" t="s">
        <v>2791</v>
      </c>
      <c r="E7410" s="3" t="s">
        <v>1740</v>
      </c>
      <c r="F7410" s="3" t="s">
        <v>1887</v>
      </c>
      <c r="G7410" s="8" t="str">
        <f>IF(COUNTIF('Dam Lines'!A:A,D7410)&gt;0,"Yes","No")</f>
        <v>No</v>
      </c>
      <c r="H7410" s="14" t="s">
        <v>1761</v>
      </c>
      <c r="I7410" s="8" t="str">
        <f t="array" ref="I7410">IF(G7410="Yes",XLOOKUP(D7410,'Dam Lines'!A:A,'Dam Lines'!J:J),"")</f>
        <v/>
      </c>
    </row>
    <row r="7411" hidden="1">
      <c r="A7411" s="11">
        <v>15.0</v>
      </c>
      <c r="B7411" s="2" t="s">
        <v>2995</v>
      </c>
      <c r="C7411" s="2" t="s">
        <v>1744</v>
      </c>
      <c r="D7411" s="2" t="s">
        <v>694</v>
      </c>
      <c r="E7411" s="3" t="s">
        <v>1740</v>
      </c>
      <c r="F7411" s="3" t="s">
        <v>1887</v>
      </c>
      <c r="G7411" s="8" t="str">
        <f>IF(COUNTIF('Dam Lines'!A:A,D7411)&gt;0,"Yes","No")</f>
        <v>Yes</v>
      </c>
      <c r="H7411" s="14" t="s">
        <v>1761</v>
      </c>
      <c r="I7411" s="8" t="str">
        <f t="array" ref="I7411">IF(G7411="Yes",XLOOKUP(D7411,'Dam Lines'!A:A,'Dam Lines'!J:J),"")</f>
        <v>ACHEDD</v>
      </c>
    </row>
    <row r="7412" hidden="1">
      <c r="A7412" s="11">
        <v>1.0</v>
      </c>
      <c r="B7412" s="2" t="s">
        <v>1944</v>
      </c>
      <c r="C7412" s="2" t="s">
        <v>1945</v>
      </c>
      <c r="D7412" s="2" t="s">
        <v>1946</v>
      </c>
      <c r="E7412" s="4" t="s">
        <v>1779</v>
      </c>
      <c r="F7412" s="4" t="s">
        <v>1887</v>
      </c>
      <c r="G7412" s="8" t="str">
        <f>IF(COUNTIF('Dam Lines'!A:A,D7412)&gt;0,"Yes","No")</f>
        <v>No</v>
      </c>
      <c r="H7412" s="14" t="s">
        <v>1742</v>
      </c>
      <c r="I7412" s="8" t="str">
        <f t="array" ref="I7412">IF(G7412="Yes",XLOOKUP(D7412,'Dam Lines'!A:A,'Dam Lines'!J:J),"")</f>
        <v/>
      </c>
    </row>
    <row r="7413" hidden="1">
      <c r="A7413" s="11">
        <v>2.0</v>
      </c>
      <c r="B7413" s="2" t="s">
        <v>2231</v>
      </c>
      <c r="C7413" s="2" t="s">
        <v>1768</v>
      </c>
      <c r="D7413" s="2" t="s">
        <v>1375</v>
      </c>
      <c r="E7413" s="3" t="s">
        <v>1779</v>
      </c>
      <c r="F7413" s="3" t="s">
        <v>1887</v>
      </c>
      <c r="G7413" s="8" t="str">
        <f>IF(COUNTIF('Dam Lines'!A:A,D7413)&gt;0,"Yes","No")</f>
        <v>Yes</v>
      </c>
      <c r="H7413" s="14" t="s">
        <v>1742</v>
      </c>
      <c r="I7413" s="8" t="str">
        <f t="array" ref="I7413">IF(G7413="Yes",XLOOKUP(D7413,'Dam Lines'!A:A,'Dam Lines'!J:J),"")</f>
        <v>WARZANA DE DYMON</v>
      </c>
    </row>
    <row r="7414" hidden="1">
      <c r="A7414" s="11">
        <v>3.0</v>
      </c>
      <c r="B7414" s="2" t="s">
        <v>3109</v>
      </c>
      <c r="C7414" s="2" t="s">
        <v>2295</v>
      </c>
      <c r="D7414" s="2" t="s">
        <v>92</v>
      </c>
      <c r="E7414" s="3" t="s">
        <v>1779</v>
      </c>
      <c r="F7414" s="3" t="s">
        <v>1887</v>
      </c>
      <c r="G7414" s="8" t="str">
        <f>IF(COUNTIF('Dam Lines'!A:A,D7414)&gt;0,"Yes","No")</f>
        <v>Yes</v>
      </c>
      <c r="H7414" s="14" t="s">
        <v>1742</v>
      </c>
      <c r="I7414" s="8" t="str">
        <f t="array" ref="I7414">IF(G7414="Yes",XLOOKUP(D7414,'Dam Lines'!A:A,'Dam Lines'!J:J),"")</f>
        <v>NEVADA II</v>
      </c>
    </row>
    <row r="7415" hidden="1">
      <c r="A7415" s="11">
        <v>4.0</v>
      </c>
      <c r="B7415" s="2" t="s">
        <v>3329</v>
      </c>
      <c r="C7415" s="2" t="s">
        <v>2347</v>
      </c>
      <c r="D7415" s="2" t="s">
        <v>551</v>
      </c>
      <c r="E7415" s="3" t="s">
        <v>1779</v>
      </c>
      <c r="F7415" s="3" t="s">
        <v>1887</v>
      </c>
      <c r="G7415" s="8" t="str">
        <f>IF(COUNTIF('Dam Lines'!A:A,D7415)&gt;0,"Yes","No")</f>
        <v>Yes</v>
      </c>
      <c r="H7415" s="14" t="s">
        <v>1761</v>
      </c>
      <c r="I7415" s="8" t="str">
        <f t="array" ref="I7415">IF(G7415="Yes",XLOOKUP(D7415,'Dam Lines'!A:A,'Dam Lines'!J:J),"")</f>
        <v>SCHOLOM</v>
      </c>
    </row>
    <row r="7416" hidden="1">
      <c r="A7416" s="11">
        <v>5.0</v>
      </c>
      <c r="B7416" s="2" t="s">
        <v>2890</v>
      </c>
      <c r="C7416" s="2" t="s">
        <v>1798</v>
      </c>
      <c r="D7416" s="2" t="s">
        <v>363</v>
      </c>
      <c r="E7416" s="3" t="s">
        <v>1779</v>
      </c>
      <c r="F7416" s="3" t="s">
        <v>1887</v>
      </c>
      <c r="G7416" s="8" t="str">
        <f>IF(COUNTIF('Dam Lines'!A:A,D7416)&gt;0,"Yes","No")</f>
        <v>Yes</v>
      </c>
      <c r="H7416" s="14" t="s">
        <v>1742</v>
      </c>
      <c r="I7416" s="8" t="str">
        <f t="array" ref="I7416">IF(G7416="Yes",XLOOKUP(D7416,'Dam Lines'!A:A,'Dam Lines'!J:J),"")</f>
        <v>MADOU</v>
      </c>
    </row>
    <row r="7417" hidden="1">
      <c r="A7417" s="11">
        <v>6.0</v>
      </c>
      <c r="B7417" s="2" t="s">
        <v>2866</v>
      </c>
      <c r="C7417" s="2" t="s">
        <v>1956</v>
      </c>
      <c r="D7417" s="2" t="s">
        <v>2867</v>
      </c>
      <c r="E7417" s="4" t="s">
        <v>1779</v>
      </c>
      <c r="F7417" s="4" t="s">
        <v>1887</v>
      </c>
      <c r="G7417" s="8" t="str">
        <f>IF(COUNTIF('Dam Lines'!A:A,D7417)&gt;0,"Yes","No")</f>
        <v>No</v>
      </c>
      <c r="H7417" s="14" t="s">
        <v>1742</v>
      </c>
      <c r="I7417" s="8" t="str">
        <f t="array" ref="I7417">IF(G7417="Yes",XLOOKUP(D7417,'Dam Lines'!A:A,'Dam Lines'!J:J),"")</f>
        <v/>
      </c>
    </row>
    <row r="7418" hidden="1">
      <c r="A7418" s="11">
        <v>7.0</v>
      </c>
      <c r="B7418" s="2" t="s">
        <v>2256</v>
      </c>
      <c r="C7418" s="2" t="s">
        <v>1752</v>
      </c>
      <c r="D7418" s="2" t="s">
        <v>2257</v>
      </c>
      <c r="E7418" s="3" t="s">
        <v>1779</v>
      </c>
      <c r="F7418" s="3" t="s">
        <v>1887</v>
      </c>
      <c r="G7418" s="8" t="str">
        <f>IF(COUNTIF('Dam Lines'!A:A,D7418)&gt;0,"Yes","No")</f>
        <v>No</v>
      </c>
      <c r="H7418" s="14" t="s">
        <v>1742</v>
      </c>
      <c r="I7418" s="8" t="str">
        <f t="array" ref="I7418">IF(G7418="Yes",XLOOKUP(D7418,'Dam Lines'!A:A,'Dam Lines'!J:J),"")</f>
        <v/>
      </c>
    </row>
    <row r="7419" hidden="1">
      <c r="A7419" s="11">
        <v>8.0</v>
      </c>
      <c r="B7419" s="2" t="s">
        <v>2558</v>
      </c>
      <c r="C7419" s="2" t="s">
        <v>1798</v>
      </c>
      <c r="D7419" s="2" t="s">
        <v>237</v>
      </c>
      <c r="E7419" s="3" t="s">
        <v>1779</v>
      </c>
      <c r="F7419" s="3" t="s">
        <v>1887</v>
      </c>
      <c r="G7419" s="8" t="str">
        <f>IF(COUNTIF('Dam Lines'!A:A,D7419)&gt;0,"Yes","No")</f>
        <v>Yes</v>
      </c>
      <c r="H7419" s="14" t="s">
        <v>1742</v>
      </c>
      <c r="I7419" s="8" t="str">
        <f t="array" ref="I7419">IF(G7419="Yes",XLOOKUP(D7419,'Dam Lines'!A:A,'Dam Lines'!J:J),"")</f>
        <v>NEVADA II</v>
      </c>
    </row>
    <row r="7420" hidden="1">
      <c r="A7420" s="11">
        <v>9.0</v>
      </c>
      <c r="B7420" s="2" t="s">
        <v>3332</v>
      </c>
      <c r="C7420" s="2" t="s">
        <v>1962</v>
      </c>
      <c r="D7420" s="2" t="s">
        <v>539</v>
      </c>
      <c r="E7420" s="3" t="s">
        <v>1779</v>
      </c>
      <c r="F7420" s="3" t="s">
        <v>1887</v>
      </c>
      <c r="G7420" s="8" t="str">
        <f>IF(COUNTIF('Dam Lines'!A:A,D7420)&gt;0,"Yes","No")</f>
        <v>Yes</v>
      </c>
      <c r="H7420" s="14" t="s">
        <v>1742</v>
      </c>
      <c r="I7420" s="8" t="str">
        <f t="array" ref="I7420">IF(G7420="Yes",XLOOKUP(D7420,'Dam Lines'!A:A,'Dam Lines'!J:J),"")</f>
        <v>FADJURLENE</v>
      </c>
    </row>
    <row r="7421" hidden="1">
      <c r="A7421" s="11">
        <v>10.0</v>
      </c>
      <c r="B7421" s="2" t="s">
        <v>2887</v>
      </c>
      <c r="C7421" s="2" t="s">
        <v>2888</v>
      </c>
      <c r="D7421" s="2" t="s">
        <v>2889</v>
      </c>
      <c r="E7421" s="3" t="s">
        <v>1779</v>
      </c>
      <c r="F7421" s="3" t="s">
        <v>1887</v>
      </c>
      <c r="G7421" s="8" t="str">
        <f>IF(COUNTIF('Dam Lines'!A:A,D7421)&gt;0,"Yes","No")</f>
        <v>No</v>
      </c>
      <c r="H7421" s="14" t="s">
        <v>1742</v>
      </c>
      <c r="I7421" s="8" t="str">
        <f t="array" ref="I7421">IF(G7421="Yes",XLOOKUP(D7421,'Dam Lines'!A:A,'Dam Lines'!J:J),"")</f>
        <v/>
      </c>
    </row>
    <row r="7422" hidden="1">
      <c r="A7422" s="11">
        <v>11.0</v>
      </c>
      <c r="B7422" s="2" t="s">
        <v>3439</v>
      </c>
      <c r="C7422" s="2" t="s">
        <v>1747</v>
      </c>
      <c r="D7422" s="2" t="s">
        <v>3440</v>
      </c>
      <c r="E7422" s="3" t="s">
        <v>1779</v>
      </c>
      <c r="F7422" s="3" t="s">
        <v>1887</v>
      </c>
      <c r="G7422" s="8" t="str">
        <f>IF(COUNTIF('Dam Lines'!A:A,D7422)&gt;0,"Yes","No")</f>
        <v>No</v>
      </c>
      <c r="H7422" s="14" t="s">
        <v>1742</v>
      </c>
      <c r="I7422" s="8" t="str">
        <f t="array" ref="I7422">IF(G7422="Yes",XLOOKUP(D7422,'Dam Lines'!A:A,'Dam Lines'!J:J),"")</f>
        <v/>
      </c>
    </row>
    <row r="7423" hidden="1">
      <c r="A7423" s="11">
        <v>12.0</v>
      </c>
      <c r="B7423" s="2" t="s">
        <v>3492</v>
      </c>
      <c r="C7423" s="2" t="s">
        <v>1836</v>
      </c>
      <c r="D7423" s="2" t="s">
        <v>433</v>
      </c>
      <c r="E7423" s="3" t="s">
        <v>1779</v>
      </c>
      <c r="F7423" s="3" t="s">
        <v>1887</v>
      </c>
      <c r="G7423" s="8" t="str">
        <f>IF(COUNTIF('Dam Lines'!A:A,D7423)&gt;0,"Yes","No")</f>
        <v>Yes</v>
      </c>
      <c r="H7423" s="14" t="s">
        <v>1761</v>
      </c>
      <c r="I7423" s="8" t="str">
        <f t="array" ref="I7423">IF(G7423="Yes",XLOOKUP(D7423,'Dam Lines'!A:A,'Dam Lines'!J:J),"")</f>
        <v>MANGALIE D</v>
      </c>
    </row>
    <row r="7424" hidden="1">
      <c r="A7424" s="11">
        <v>13.0</v>
      </c>
      <c r="B7424" s="2" t="s">
        <v>1787</v>
      </c>
      <c r="C7424" s="2" t="s">
        <v>1788</v>
      </c>
      <c r="D7424" s="2" t="s">
        <v>1789</v>
      </c>
      <c r="E7424" s="3" t="s">
        <v>1779</v>
      </c>
      <c r="F7424" s="3" t="s">
        <v>1887</v>
      </c>
      <c r="G7424" s="8" t="str">
        <f>IF(COUNTIF('Dam Lines'!A:A,D7424)&gt;0,"Yes","No")</f>
        <v>No</v>
      </c>
      <c r="H7424" s="14" t="s">
        <v>1742</v>
      </c>
      <c r="I7424" s="8" t="str">
        <f t="array" ref="I7424">IF(G7424="Yes",XLOOKUP(D7424,'Dam Lines'!A:A,'Dam Lines'!J:J),"")</f>
        <v/>
      </c>
    </row>
    <row r="7425" hidden="1">
      <c r="A7425" s="11">
        <v>14.0</v>
      </c>
      <c r="B7425" s="2" t="s">
        <v>3381</v>
      </c>
      <c r="C7425" s="2" t="s">
        <v>1962</v>
      </c>
      <c r="D7425" s="2" t="s">
        <v>201</v>
      </c>
      <c r="E7425" s="3" t="s">
        <v>1779</v>
      </c>
      <c r="F7425" s="3" t="s">
        <v>1887</v>
      </c>
      <c r="G7425" s="8" t="str">
        <f>IF(COUNTIF('Dam Lines'!A:A,D7425)&gt;0,"Yes","No")</f>
        <v>Yes</v>
      </c>
      <c r="H7425" s="14" t="s">
        <v>1761</v>
      </c>
      <c r="I7425" s="8" t="str">
        <f t="array" ref="I7425">IF(G7425="Yes",XLOOKUP(D7425,'Dam Lines'!A:A,'Dam Lines'!J:J),"")</f>
        <v>ASALA HALEEMA</v>
      </c>
    </row>
    <row r="7426" hidden="1">
      <c r="A7426" s="11">
        <v>1.0</v>
      </c>
      <c r="B7426" s="2" t="s">
        <v>3012</v>
      </c>
      <c r="C7426" s="2" t="s">
        <v>1908</v>
      </c>
      <c r="D7426" s="2" t="s">
        <v>3013</v>
      </c>
      <c r="E7426" s="4" t="s">
        <v>1779</v>
      </c>
      <c r="F7426" s="4" t="s">
        <v>1818</v>
      </c>
      <c r="G7426" s="8" t="str">
        <f>IF(COUNTIF('Dam Lines'!A:A,D7426)&gt;0,"Yes","No")</f>
        <v>No</v>
      </c>
      <c r="H7426" s="14" t="s">
        <v>1761</v>
      </c>
      <c r="I7426" s="8" t="str">
        <f t="array" ref="I7426">IF(G7426="Yes",XLOOKUP(D7426,'Dam Lines'!A:A,'Dam Lines'!J:J),"")</f>
        <v/>
      </c>
    </row>
    <row r="7427" hidden="1">
      <c r="A7427" s="11">
        <v>2.0</v>
      </c>
      <c r="B7427" s="2" t="s">
        <v>2947</v>
      </c>
      <c r="C7427" s="2" t="s">
        <v>1962</v>
      </c>
      <c r="D7427" s="2" t="s">
        <v>1209</v>
      </c>
      <c r="E7427" s="4" t="s">
        <v>1779</v>
      </c>
      <c r="F7427" s="4" t="s">
        <v>1818</v>
      </c>
      <c r="G7427" s="8" t="str">
        <f>IF(COUNTIF('Dam Lines'!A:A,D7427)&gt;0,"Yes","No")</f>
        <v>No</v>
      </c>
      <c r="H7427" s="14" t="s">
        <v>1761</v>
      </c>
      <c r="I7427" s="8" t="str">
        <f t="array" ref="I7427">IF(G7427="Yes",XLOOKUP(D7427,'Dam Lines'!A:A,'Dam Lines'!J:J),"")</f>
        <v/>
      </c>
    </row>
    <row r="7428" hidden="1">
      <c r="A7428" s="11">
        <v>3.0</v>
      </c>
      <c r="B7428" s="2" t="s">
        <v>2980</v>
      </c>
      <c r="C7428" s="2" t="s">
        <v>1744</v>
      </c>
      <c r="D7428" s="2" t="s">
        <v>118</v>
      </c>
      <c r="E7428" s="3" t="s">
        <v>1779</v>
      </c>
      <c r="F7428" s="3" t="s">
        <v>1818</v>
      </c>
      <c r="G7428" s="8" t="str">
        <f>IF(COUNTIF('Dam Lines'!A:A,D7428)&gt;0,"Yes","No")</f>
        <v>Yes</v>
      </c>
      <c r="H7428" s="14" t="s">
        <v>1742</v>
      </c>
      <c r="I7428" s="8" t="str">
        <f t="array" ref="I7428">IF(G7428="Yes",XLOOKUP(D7428,'Dam Lines'!A:A,'Dam Lines'!J:J),"")</f>
        <v>SAPINA</v>
      </c>
    </row>
    <row r="7429" hidden="1">
      <c r="A7429" s="11">
        <v>4.0</v>
      </c>
      <c r="B7429" s="2" t="s">
        <v>2483</v>
      </c>
      <c r="C7429" s="2" t="s">
        <v>1962</v>
      </c>
      <c r="D7429" s="2" t="s">
        <v>118</v>
      </c>
      <c r="E7429" s="3" t="s">
        <v>1779</v>
      </c>
      <c r="F7429" s="3" t="s">
        <v>1818</v>
      </c>
      <c r="G7429" s="8" t="str">
        <f>IF(COUNTIF('Dam Lines'!A:A,D7429)&gt;0,"Yes","No")</f>
        <v>Yes</v>
      </c>
      <c r="H7429" s="14" t="s">
        <v>1742</v>
      </c>
      <c r="I7429" s="8" t="str">
        <f t="array" ref="I7429">IF(G7429="Yes",XLOOKUP(D7429,'Dam Lines'!A:A,'Dam Lines'!J:J),"")</f>
        <v>SAPINA</v>
      </c>
    </row>
    <row r="7430" hidden="1">
      <c r="A7430" s="11">
        <v>5.0</v>
      </c>
      <c r="B7430" s="2" t="s">
        <v>2746</v>
      </c>
      <c r="C7430" s="2" t="s">
        <v>1962</v>
      </c>
      <c r="D7430" s="2" t="s">
        <v>2747</v>
      </c>
      <c r="E7430" s="3" t="s">
        <v>1779</v>
      </c>
      <c r="F7430" s="3" t="s">
        <v>1818</v>
      </c>
      <c r="G7430" s="8" t="str">
        <f>IF(COUNTIF('Dam Lines'!A:A,D7430)&gt;0,"Yes","No")</f>
        <v>No</v>
      </c>
      <c r="H7430" s="14" t="s">
        <v>1742</v>
      </c>
      <c r="I7430" s="8" t="str">
        <f t="array" ref="I7430">IF(G7430="Yes",XLOOKUP(D7430,'Dam Lines'!A:A,'Dam Lines'!J:J),"")</f>
        <v/>
      </c>
    </row>
    <row r="7431" hidden="1">
      <c r="A7431" s="11">
        <v>6.0</v>
      </c>
      <c r="B7431" s="2" t="s">
        <v>1929</v>
      </c>
      <c r="C7431" s="2" t="s">
        <v>1768</v>
      </c>
      <c r="D7431" s="2" t="s">
        <v>980</v>
      </c>
      <c r="E7431" s="3" t="s">
        <v>1779</v>
      </c>
      <c r="F7431" s="3" t="s">
        <v>1818</v>
      </c>
      <c r="G7431" s="8" t="str">
        <f>IF(COUNTIF('Dam Lines'!A:A,D7431)&gt;0,"Yes","No")</f>
        <v>Yes</v>
      </c>
      <c r="H7431" s="14" t="s">
        <v>1742</v>
      </c>
      <c r="I7431" s="8" t="str">
        <f t="array" ref="I7431">IF(G7431="Yes",XLOOKUP(D7431,'Dam Lines'!A:A,'Dam Lines'!J:J),"")</f>
        <v>CAIDA</v>
      </c>
    </row>
    <row r="7432" hidden="1">
      <c r="A7432" s="11">
        <v>7.0</v>
      </c>
      <c r="B7432" s="2" t="s">
        <v>3425</v>
      </c>
      <c r="C7432" s="2" t="s">
        <v>1908</v>
      </c>
      <c r="D7432" s="2" t="s">
        <v>1459</v>
      </c>
      <c r="E7432" s="16" t="s">
        <v>1779</v>
      </c>
      <c r="F7432" s="16" t="s">
        <v>1818</v>
      </c>
      <c r="G7432" s="8" t="str">
        <f>IF(COUNTIF('Dam Lines'!A:A,D7432)&gt;0,"Yes","No")</f>
        <v>Yes</v>
      </c>
      <c r="H7432" s="14" t="s">
        <v>1742</v>
      </c>
      <c r="I7432" s="8" t="str">
        <f t="array" ref="I7432">IF(G7432="Yes",XLOOKUP(D7432,'Dam Lines'!A:A,'Dam Lines'!J:J),"")</f>
        <v>PHILIPPA</v>
      </c>
    </row>
    <row r="7433" hidden="1">
      <c r="A7433" s="11">
        <v>8.0</v>
      </c>
      <c r="B7433" s="2" t="s">
        <v>3115</v>
      </c>
      <c r="C7433" s="2" t="s">
        <v>1744</v>
      </c>
      <c r="D7433" s="2" t="s">
        <v>68</v>
      </c>
      <c r="E7433" s="3" t="s">
        <v>1779</v>
      </c>
      <c r="F7433" s="3" t="s">
        <v>1818</v>
      </c>
      <c r="G7433" s="8" t="str">
        <f>IF(COUNTIF('Dam Lines'!A:A,D7433)&gt;0,"Yes","No")</f>
        <v>Yes</v>
      </c>
      <c r="H7433" s="14" t="s">
        <v>1761</v>
      </c>
      <c r="I7433" s="8" t="str">
        <f t="array" ref="I7433">IF(G7433="Yes",XLOOKUP(D7433,'Dam Lines'!A:A,'Dam Lines'!J:J),"")</f>
        <v>NEVADA II</v>
      </c>
    </row>
    <row r="7434" hidden="1">
      <c r="A7434" s="11">
        <v>9.0</v>
      </c>
      <c r="B7434" s="2" t="s">
        <v>3177</v>
      </c>
      <c r="C7434" s="2" t="s">
        <v>2226</v>
      </c>
      <c r="D7434" s="2" t="s">
        <v>381</v>
      </c>
      <c r="E7434" s="4" t="s">
        <v>1779</v>
      </c>
      <c r="F7434" s="4" t="s">
        <v>1818</v>
      </c>
      <c r="G7434" s="8" t="str">
        <f>IF(COUNTIF('Dam Lines'!A:A,D7434)&gt;0,"Yes","No")</f>
        <v>Yes</v>
      </c>
      <c r="H7434" s="14" t="s">
        <v>1742</v>
      </c>
      <c r="I7434" s="8" t="str">
        <f t="array" ref="I7434">IF(G7434="Yes",XLOOKUP(D7434,'Dam Lines'!A:A,'Dam Lines'!J:J),"")</f>
        <v>NEVADA II</v>
      </c>
    </row>
    <row r="7435" hidden="1">
      <c r="A7435" s="11">
        <v>10.0</v>
      </c>
      <c r="B7435" s="2" t="s">
        <v>2835</v>
      </c>
      <c r="C7435" s="2" t="s">
        <v>1859</v>
      </c>
      <c r="D7435" s="2" t="s">
        <v>93</v>
      </c>
      <c r="E7435" s="3" t="s">
        <v>1779</v>
      </c>
      <c r="F7435" s="3" t="s">
        <v>1818</v>
      </c>
      <c r="G7435" s="8" t="str">
        <f>IF(COUNTIF('Dam Lines'!A:A,D7435)&gt;0,"Yes","No")</f>
        <v>Yes</v>
      </c>
      <c r="H7435" s="14" t="s">
        <v>1761</v>
      </c>
      <c r="I7435" s="8" t="str">
        <f t="array" ref="I7435">IF(G7435="Yes",XLOOKUP(D7435,'Dam Lines'!A:A,'Dam Lines'!J:J),"")</f>
        <v>QUITAINE</v>
      </c>
    </row>
    <row r="7436">
      <c r="A7436" s="11">
        <v>1.0</v>
      </c>
      <c r="B7436" s="2" t="s">
        <v>3581</v>
      </c>
      <c r="C7436" s="2" t="s">
        <v>3071</v>
      </c>
      <c r="D7436" s="2" t="s">
        <v>287</v>
      </c>
      <c r="E7436" s="4" t="s">
        <v>2247</v>
      </c>
      <c r="F7436" s="4" t="s">
        <v>2037</v>
      </c>
      <c r="G7436" s="8" t="str">
        <f>IF(COUNTIF('Dam Lines'!A:A,D7436)&gt;0,"Yes","No")</f>
        <v>Yes</v>
      </c>
      <c r="H7436" s="14" t="s">
        <v>1742</v>
      </c>
      <c r="I7436" s="8" t="str">
        <f t="array" ref="I7436">IF(G7436="Yes",XLOOKUP(D7436,'Dam Lines'!A:A,'Dam Lines'!J:J),"")</f>
        <v>FATMA</v>
      </c>
    </row>
    <row r="7437">
      <c r="A7437" s="11">
        <v>2.0</v>
      </c>
      <c r="B7437" s="2" t="s">
        <v>2548</v>
      </c>
      <c r="C7437" s="2" t="s">
        <v>1908</v>
      </c>
      <c r="D7437" s="2" t="s">
        <v>1200</v>
      </c>
      <c r="E7437" s="4" t="s">
        <v>2247</v>
      </c>
      <c r="F7437" s="3" t="s">
        <v>2037</v>
      </c>
      <c r="G7437" s="8" t="str">
        <f>IF(COUNTIF('Dam Lines'!A:A,D7437)&gt;0,"Yes","No")</f>
        <v>Yes</v>
      </c>
      <c r="H7437" s="14" t="s">
        <v>1742</v>
      </c>
      <c r="I7437" s="8" t="str">
        <f t="array" ref="I7437">IF(G7437="Yes",XLOOKUP(D7437,'Dam Lines'!A:A,'Dam Lines'!J:J),"")</f>
        <v>GAZELLA II</v>
      </c>
    </row>
    <row r="7438">
      <c r="A7438" s="11">
        <v>3.0</v>
      </c>
      <c r="B7438" s="2" t="s">
        <v>2346</v>
      </c>
      <c r="C7438" s="2" t="s">
        <v>2347</v>
      </c>
      <c r="D7438" s="2" t="s">
        <v>1039</v>
      </c>
      <c r="E7438" s="4" t="s">
        <v>2247</v>
      </c>
      <c r="F7438" s="3" t="s">
        <v>2037</v>
      </c>
      <c r="G7438" s="8" t="str">
        <f>IF(COUNTIF('Dam Lines'!A:A,D7438)&gt;0,"Yes","No")</f>
        <v>Yes</v>
      </c>
      <c r="H7438" s="14" t="s">
        <v>1742</v>
      </c>
      <c r="I7438" s="8" t="str">
        <f t="array" ref="I7438">IF(G7438="Yes",XLOOKUP(D7438,'Dam Lines'!A:A,'Dam Lines'!J:J),"")</f>
        <v>TRYNCZA</v>
      </c>
    </row>
    <row r="7439">
      <c r="A7439" s="11">
        <v>4.0</v>
      </c>
      <c r="B7439" s="2" t="s">
        <v>3261</v>
      </c>
      <c r="C7439" s="2" t="s">
        <v>1754</v>
      </c>
      <c r="D7439" s="2" t="s">
        <v>1390</v>
      </c>
      <c r="E7439" s="4" t="s">
        <v>2247</v>
      </c>
      <c r="F7439" s="3" t="s">
        <v>2037</v>
      </c>
      <c r="H7439" s="14" t="s">
        <v>1742</v>
      </c>
      <c r="I7439" s="8" t="s">
        <v>247</v>
      </c>
    </row>
    <row r="7440">
      <c r="A7440" s="11">
        <v>5.0</v>
      </c>
      <c r="B7440" s="2" t="s">
        <v>2732</v>
      </c>
      <c r="C7440" s="2" t="s">
        <v>1754</v>
      </c>
      <c r="D7440" s="2" t="s">
        <v>888</v>
      </c>
      <c r="E7440" s="4" t="s">
        <v>2247</v>
      </c>
      <c r="F7440" s="3" t="s">
        <v>2037</v>
      </c>
      <c r="G7440" s="8" t="str">
        <f>IF(COUNTIF('Dam Lines'!A:A,D7440)&gt;0,"Yes","No")</f>
        <v>Yes</v>
      </c>
      <c r="H7440" s="14" t="s">
        <v>1742</v>
      </c>
      <c r="I7440" s="8" t="str">
        <f t="array" ref="I7440">IF(G7440="Yes",XLOOKUP(D7440,'Dam Lines'!A:A,'Dam Lines'!J:J),"")</f>
        <v>CH'TANA</v>
      </c>
    </row>
    <row r="7441">
      <c r="A7441" s="11">
        <v>6.0</v>
      </c>
      <c r="B7441" s="2" t="s">
        <v>3024</v>
      </c>
      <c r="C7441" s="2" t="s">
        <v>2480</v>
      </c>
      <c r="D7441" s="2" t="s">
        <v>293</v>
      </c>
      <c r="E7441" s="4" t="s">
        <v>2247</v>
      </c>
      <c r="F7441" s="3" t="s">
        <v>2037</v>
      </c>
      <c r="G7441" s="8" t="str">
        <f>IF(COUNTIF('Dam Lines'!A:A,D7441)&gt;0,"Yes","No")</f>
        <v>Yes</v>
      </c>
      <c r="H7441" s="14" t="s">
        <v>1742</v>
      </c>
      <c r="I7441" s="8" t="str">
        <f t="array" ref="I7441">IF(G7441="Yes",XLOOKUP(D7441,'Dam Lines'!A:A,'Dam Lines'!J:J),"")</f>
        <v>NEVADA II</v>
      </c>
    </row>
    <row r="7442">
      <c r="A7442" s="11">
        <v>7.0</v>
      </c>
      <c r="B7442" s="2" t="s">
        <v>3342</v>
      </c>
      <c r="C7442" s="2" t="s">
        <v>1962</v>
      </c>
      <c r="D7442" s="2" t="s">
        <v>1260</v>
      </c>
      <c r="E7442" s="4" t="s">
        <v>2247</v>
      </c>
      <c r="F7442" s="3" t="s">
        <v>2037</v>
      </c>
      <c r="H7442" s="14" t="s">
        <v>1742</v>
      </c>
      <c r="I7442" s="8" t="str">
        <f>VLOOKUP(D7442,'Dam Lines'!$A$2:$J$540,10,false)</f>
        <v>DJEDA</v>
      </c>
    </row>
    <row r="7443" hidden="1">
      <c r="A7443" s="11">
        <v>1.0</v>
      </c>
      <c r="B7443" s="2" t="s">
        <v>2652</v>
      </c>
      <c r="C7443" s="2" t="s">
        <v>2653</v>
      </c>
      <c r="D7443" s="2" t="s">
        <v>2654</v>
      </c>
      <c r="E7443" s="4" t="s">
        <v>1779</v>
      </c>
      <c r="F7443" s="4" t="s">
        <v>2166</v>
      </c>
      <c r="G7443" s="8" t="str">
        <f>IF(COUNTIF('Dam Lines'!A:A,D7443)&gt;0,"Yes","No")</f>
        <v>No</v>
      </c>
      <c r="H7443" s="14" t="s">
        <v>1742</v>
      </c>
      <c r="I7443" s="8" t="str">
        <f t="array" ref="I7443">IF(G7443="Yes",XLOOKUP(D7443,'Dam Lines'!A:A,'Dam Lines'!J:J),"")</f>
        <v/>
      </c>
    </row>
    <row r="7444" hidden="1">
      <c r="A7444" s="11">
        <v>2.0</v>
      </c>
      <c r="B7444" s="2" t="s">
        <v>3573</v>
      </c>
      <c r="C7444" s="2" t="s">
        <v>1823</v>
      </c>
      <c r="D7444" s="2" t="s">
        <v>3574</v>
      </c>
      <c r="E7444" s="3" t="s">
        <v>1779</v>
      </c>
      <c r="F7444" s="3" t="s">
        <v>2166</v>
      </c>
      <c r="G7444" s="8" t="str">
        <f>IF(COUNTIF('Dam Lines'!A:A,D7444)&gt;0,"Yes","No")</f>
        <v>No</v>
      </c>
      <c r="H7444" s="14" t="s">
        <v>1742</v>
      </c>
      <c r="I7444" s="8" t="str">
        <f t="array" ref="I7444">IF(G7444="Yes",XLOOKUP(D7444,'Dam Lines'!A:A,'Dam Lines'!J:J),"")</f>
        <v/>
      </c>
    </row>
    <row r="7445" hidden="1">
      <c r="A7445" s="11">
        <v>3.0</v>
      </c>
      <c r="B7445" s="2" t="s">
        <v>2729</v>
      </c>
      <c r="C7445" s="2" t="s">
        <v>2243</v>
      </c>
      <c r="D7445" s="2" t="s">
        <v>1417</v>
      </c>
      <c r="E7445" s="3" t="s">
        <v>1779</v>
      </c>
      <c r="F7445" s="3" t="s">
        <v>2166</v>
      </c>
      <c r="G7445" s="8" t="str">
        <f>IF(COUNTIF('Dam Lines'!A:A,D7445)&gt;0,"Yes","No")</f>
        <v>Yes</v>
      </c>
      <c r="H7445" s="14" t="s">
        <v>1742</v>
      </c>
      <c r="I7445" s="8" t="str">
        <f t="array" ref="I7445">IF(G7445="Yes",XLOOKUP(D7445,'Dam Lines'!A:A,'Dam Lines'!J:J),"")</f>
        <v>MADOU</v>
      </c>
    </row>
    <row r="7446" hidden="1">
      <c r="A7446" s="11">
        <v>4.0</v>
      </c>
      <c r="B7446" s="2" t="s">
        <v>2013</v>
      </c>
      <c r="C7446" s="2" t="s">
        <v>1886</v>
      </c>
      <c r="D7446" s="2" t="s">
        <v>698</v>
      </c>
      <c r="E7446" s="3" t="s">
        <v>1779</v>
      </c>
      <c r="F7446" s="3" t="s">
        <v>2166</v>
      </c>
      <c r="G7446" s="8" t="str">
        <f>IF(COUNTIF('Dam Lines'!A:A,D7446)&gt;0,"Yes","No")</f>
        <v>Yes</v>
      </c>
      <c r="H7446" s="14" t="s">
        <v>1742</v>
      </c>
      <c r="I7446" s="8" t="str">
        <f t="array" ref="I7446">IF(G7446="Yes",XLOOKUP(D7446,'Dam Lines'!A:A,'Dam Lines'!J:J),"")</f>
        <v>SILKY</v>
      </c>
    </row>
    <row r="7447" hidden="1">
      <c r="A7447" s="11">
        <v>5.0</v>
      </c>
      <c r="B7447" s="2" t="s">
        <v>1787</v>
      </c>
      <c r="C7447" s="2" t="s">
        <v>1788</v>
      </c>
      <c r="D7447" s="2" t="s">
        <v>1789</v>
      </c>
      <c r="E7447" s="3" t="s">
        <v>1779</v>
      </c>
      <c r="F7447" s="3" t="s">
        <v>2166</v>
      </c>
      <c r="G7447" s="8" t="str">
        <f>IF(COUNTIF('Dam Lines'!A:A,D7447)&gt;0,"Yes","No")</f>
        <v>No</v>
      </c>
      <c r="H7447" s="14" t="s">
        <v>1742</v>
      </c>
      <c r="I7447" s="8" t="str">
        <f t="array" ref="I7447">IF(G7447="Yes",XLOOKUP(D7447,'Dam Lines'!A:A,'Dam Lines'!J:J),"")</f>
        <v/>
      </c>
    </row>
    <row r="7448" hidden="1">
      <c r="A7448" s="11">
        <v>6.0</v>
      </c>
      <c r="B7448" s="2" t="s">
        <v>3114</v>
      </c>
      <c r="C7448" s="2" t="s">
        <v>1744</v>
      </c>
      <c r="D7448" s="2" t="s">
        <v>201</v>
      </c>
      <c r="E7448" s="4" t="s">
        <v>1779</v>
      </c>
      <c r="F7448" s="4" t="s">
        <v>2166</v>
      </c>
      <c r="G7448" s="8" t="str">
        <f>IF(COUNTIF('Dam Lines'!A:A,D7448)&gt;0,"Yes","No")</f>
        <v>Yes</v>
      </c>
      <c r="H7448" s="14" t="s">
        <v>1742</v>
      </c>
      <c r="I7448" s="8" t="str">
        <f t="array" ref="I7448">IF(G7448="Yes",XLOOKUP(D7448,'Dam Lines'!A:A,'Dam Lines'!J:J),"")</f>
        <v>ASALA HALEEMA</v>
      </c>
    </row>
    <row r="7449" hidden="1">
      <c r="A7449" s="11">
        <v>7.0</v>
      </c>
      <c r="B7449" s="2" t="s">
        <v>2996</v>
      </c>
      <c r="C7449" s="2" t="s">
        <v>2471</v>
      </c>
      <c r="D7449" s="2" t="s">
        <v>1151</v>
      </c>
      <c r="E7449" s="16" t="s">
        <v>1779</v>
      </c>
      <c r="F7449" s="16" t="s">
        <v>2166</v>
      </c>
      <c r="G7449" s="8" t="str">
        <f>IF(COUNTIF('Dam Lines'!A:A,D7449)&gt;0,"Yes","No")</f>
        <v>Yes</v>
      </c>
      <c r="H7449" s="14" t="s">
        <v>1761</v>
      </c>
      <c r="I7449" s="8" t="str">
        <f t="array" ref="I7449">IF(G7449="Yes",XLOOKUP(D7449,'Dam Lines'!A:A,'Dam Lines'!J:J),"")</f>
        <v>NEVADA II</v>
      </c>
    </row>
    <row r="7450" hidden="1">
      <c r="A7450" s="11">
        <v>8.0</v>
      </c>
      <c r="B7450" s="2" t="s">
        <v>2503</v>
      </c>
      <c r="C7450" s="2" t="s">
        <v>1802</v>
      </c>
      <c r="D7450" s="2" t="s">
        <v>805</v>
      </c>
      <c r="E7450" s="3" t="s">
        <v>1779</v>
      </c>
      <c r="F7450" s="3" t="s">
        <v>2166</v>
      </c>
      <c r="G7450" s="8" t="str">
        <f>IF(COUNTIF('Dam Lines'!A:A,D7450)&gt;0,"Yes","No")</f>
        <v>Yes</v>
      </c>
      <c r="H7450" s="14" t="s">
        <v>1742</v>
      </c>
      <c r="I7450" s="8" t="str">
        <f t="array" ref="I7450">IF(G7450="Yes",XLOOKUP(D7450,'Dam Lines'!A:A,'Dam Lines'!J:J),"")</f>
        <v>LEILAYA</v>
      </c>
    </row>
    <row r="7451" hidden="1">
      <c r="A7451" s="11">
        <v>9.0</v>
      </c>
      <c r="B7451" s="2" t="s">
        <v>2146</v>
      </c>
      <c r="C7451" s="2" t="s">
        <v>1757</v>
      </c>
      <c r="D7451" s="2" t="s">
        <v>898</v>
      </c>
      <c r="E7451" s="3" t="s">
        <v>1779</v>
      </c>
      <c r="F7451" s="3" t="s">
        <v>2166</v>
      </c>
      <c r="G7451" s="8" t="str">
        <f>IF(COUNTIF('Dam Lines'!A:A,D7451)&gt;0,"Yes","No")</f>
        <v>No</v>
      </c>
      <c r="H7451" s="14" t="s">
        <v>1742</v>
      </c>
      <c r="I7451" s="8" t="str">
        <f t="array" ref="I7451">IF(G7451="Yes",XLOOKUP(D7451,'Dam Lines'!A:A,'Dam Lines'!J:J),"")</f>
        <v/>
      </c>
    </row>
    <row r="7452" hidden="1">
      <c r="A7452" s="11">
        <v>10.0</v>
      </c>
      <c r="B7452" s="2" t="s">
        <v>2135</v>
      </c>
      <c r="C7452" s="2" t="s">
        <v>1777</v>
      </c>
      <c r="D7452" s="2" t="s">
        <v>718</v>
      </c>
      <c r="E7452" s="3" t="s">
        <v>1779</v>
      </c>
      <c r="F7452" s="3" t="s">
        <v>2166</v>
      </c>
      <c r="G7452" s="8" t="str">
        <f>IF(COUNTIF('Dam Lines'!A:A,D7452)&gt;0,"Yes","No")</f>
        <v>Yes</v>
      </c>
      <c r="H7452" s="14" t="s">
        <v>1761</v>
      </c>
      <c r="I7452" s="8" t="str">
        <f t="array" ref="I7452">IF(G7452="Yes",XLOOKUP(D7452,'Dam Lines'!A:A,'Dam Lines'!J:J),"")</f>
        <v>FATMA</v>
      </c>
    </row>
    <row r="7453" hidden="1">
      <c r="A7453" s="11">
        <v>11.0</v>
      </c>
      <c r="B7453" s="2" t="s">
        <v>3140</v>
      </c>
      <c r="C7453" s="2" t="s">
        <v>1962</v>
      </c>
      <c r="D7453" s="2" t="s">
        <v>2422</v>
      </c>
      <c r="E7453" s="3" t="s">
        <v>1779</v>
      </c>
      <c r="F7453" s="3" t="s">
        <v>2166</v>
      </c>
      <c r="G7453" s="8" t="str">
        <f>IF(COUNTIF('Dam Lines'!A:A,D7453)&gt;0,"Yes","No")</f>
        <v>No</v>
      </c>
      <c r="H7453" s="14" t="s">
        <v>1761</v>
      </c>
      <c r="I7453" s="8" t="str">
        <f t="array" ref="I7453">IF(G7453="Yes",XLOOKUP(D7453,'Dam Lines'!A:A,'Dam Lines'!J:J),"")</f>
        <v/>
      </c>
    </row>
    <row r="7454" hidden="1">
      <c r="A7454" s="11">
        <v>12.0</v>
      </c>
      <c r="B7454" s="2" t="s">
        <v>2071</v>
      </c>
      <c r="C7454" s="2" t="s">
        <v>1975</v>
      </c>
      <c r="D7454" s="2" t="s">
        <v>1789</v>
      </c>
      <c r="E7454" s="3" t="s">
        <v>1779</v>
      </c>
      <c r="F7454" s="3" t="s">
        <v>2166</v>
      </c>
      <c r="G7454" s="8" t="str">
        <f>IF(COUNTIF('Dam Lines'!A:A,D7454)&gt;0,"Yes","No")</f>
        <v>No</v>
      </c>
      <c r="H7454" s="14" t="s">
        <v>1742</v>
      </c>
      <c r="I7454" s="8" t="str">
        <f t="array" ref="I7454">IF(G7454="Yes",XLOOKUP(D7454,'Dam Lines'!A:A,'Dam Lines'!J:J),"")</f>
        <v/>
      </c>
    </row>
    <row r="7455" hidden="1">
      <c r="A7455" s="11">
        <v>13.0</v>
      </c>
      <c r="B7455" s="2" t="s">
        <v>2332</v>
      </c>
      <c r="C7455" s="2" t="s">
        <v>1849</v>
      </c>
      <c r="D7455" s="2" t="s">
        <v>2333</v>
      </c>
      <c r="E7455" s="3" t="s">
        <v>1779</v>
      </c>
      <c r="F7455" s="3" t="s">
        <v>2166</v>
      </c>
      <c r="G7455" s="8" t="str">
        <f>IF(COUNTIF('Dam Lines'!A:A,D7455)&gt;0,"Yes","No")</f>
        <v>No</v>
      </c>
      <c r="H7455" s="14" t="s">
        <v>1742</v>
      </c>
      <c r="I7455" s="8" t="str">
        <f t="array" ref="I7455">IF(G7455="Yes",XLOOKUP(D7455,'Dam Lines'!A:A,'Dam Lines'!J:J),"")</f>
        <v/>
      </c>
    </row>
    <row r="7456" hidden="1">
      <c r="A7456" s="11">
        <v>14.0</v>
      </c>
      <c r="B7456" s="2" t="s">
        <v>3133</v>
      </c>
      <c r="C7456" s="2" t="s">
        <v>1752</v>
      </c>
      <c r="D7456" s="2" t="s">
        <v>3134</v>
      </c>
      <c r="E7456" s="3" t="s">
        <v>1779</v>
      </c>
      <c r="F7456" s="3" t="s">
        <v>2166</v>
      </c>
      <c r="G7456" s="8" t="str">
        <f>IF(COUNTIF('Dam Lines'!A:A,D7456)&gt;0,"Yes","No")</f>
        <v>No</v>
      </c>
      <c r="H7456" s="14" t="s">
        <v>1761</v>
      </c>
      <c r="I7456" s="8" t="str">
        <f t="array" ref="I7456">IF(G7456="Yes",XLOOKUP(D7456,'Dam Lines'!A:A,'Dam Lines'!J:J),"")</f>
        <v/>
      </c>
    </row>
    <row r="7457" hidden="1">
      <c r="A7457" s="11">
        <v>1.0</v>
      </c>
      <c r="B7457" s="2" t="s">
        <v>3438</v>
      </c>
      <c r="C7457" s="2" t="s">
        <v>1886</v>
      </c>
      <c r="D7457" s="2" t="s">
        <v>388</v>
      </c>
      <c r="E7457" s="4" t="s">
        <v>1779</v>
      </c>
      <c r="F7457" s="4" t="s">
        <v>2166</v>
      </c>
      <c r="G7457" s="8" t="str">
        <f>IF(COUNTIF('Dam Lines'!A:A,D7457)&gt;0,"Yes","No")</f>
        <v>Yes</v>
      </c>
      <c r="H7457" s="14" t="s">
        <v>1742</v>
      </c>
      <c r="I7457" s="8" t="str">
        <f t="array" ref="I7457">IF(G7457="Yes",XLOOKUP(D7457,'Dam Lines'!A:A,'Dam Lines'!J:J),"")</f>
        <v>FATMA</v>
      </c>
    </row>
    <row r="7458" hidden="1">
      <c r="A7458" s="11">
        <v>2.0</v>
      </c>
      <c r="B7458" s="2" t="s">
        <v>3437</v>
      </c>
      <c r="C7458" s="2" t="s">
        <v>1962</v>
      </c>
      <c r="D7458" s="2" t="s">
        <v>1094</v>
      </c>
      <c r="E7458" s="3" t="s">
        <v>1779</v>
      </c>
      <c r="F7458" s="3" t="s">
        <v>2166</v>
      </c>
      <c r="G7458" s="8" t="str">
        <f>IF(COUNTIF('Dam Lines'!A:A,D7458)&gt;0,"Yes","No")</f>
        <v>Yes</v>
      </c>
      <c r="H7458" s="14" t="s">
        <v>1742</v>
      </c>
      <c r="I7458" s="8" t="str">
        <f t="array" ref="I7458">IF(G7458="Yes",XLOOKUP(D7458,'Dam Lines'!A:A,'Dam Lines'!J:J),"")</f>
        <v>NEVADA II</v>
      </c>
    </row>
    <row r="7459" hidden="1">
      <c r="A7459" s="11">
        <v>3.0</v>
      </c>
      <c r="B7459" s="2" t="s">
        <v>2982</v>
      </c>
      <c r="C7459" s="2" t="s">
        <v>1798</v>
      </c>
      <c r="D7459" s="2" t="s">
        <v>70</v>
      </c>
      <c r="E7459" s="3" t="s">
        <v>1779</v>
      </c>
      <c r="F7459" s="3" t="s">
        <v>2166</v>
      </c>
      <c r="G7459" s="8" t="str">
        <f>IF(COUNTIF('Dam Lines'!A:A,D7459)&gt;0,"Yes","No")</f>
        <v>Yes</v>
      </c>
      <c r="H7459" s="14" t="s">
        <v>1742</v>
      </c>
      <c r="I7459" s="8" t="str">
        <f t="array" ref="I7459">IF(G7459="Yes",XLOOKUP(D7459,'Dam Lines'!A:A,'Dam Lines'!J:J),"")</f>
        <v>MAGNESIE</v>
      </c>
    </row>
    <row r="7460" hidden="1">
      <c r="A7460" s="11">
        <v>4.0</v>
      </c>
      <c r="B7460" s="2" t="s">
        <v>3221</v>
      </c>
      <c r="C7460" s="2" t="s">
        <v>2347</v>
      </c>
      <c r="D7460" s="2" t="s">
        <v>446</v>
      </c>
      <c r="E7460" s="3" t="s">
        <v>1779</v>
      </c>
      <c r="F7460" s="3" t="s">
        <v>2166</v>
      </c>
      <c r="G7460" s="8" t="str">
        <f>IF(COUNTIF('Dam Lines'!A:A,D7460)&gt;0,"Yes","No")</f>
        <v>Yes</v>
      </c>
      <c r="H7460" s="14" t="s">
        <v>1742</v>
      </c>
      <c r="I7460" s="8" t="str">
        <f t="array" ref="I7460">IF(G7460="Yes",XLOOKUP(D7460,'Dam Lines'!A:A,'Dam Lines'!J:J),"")</f>
        <v>NADIA</v>
      </c>
    </row>
    <row r="7461" hidden="1">
      <c r="A7461" s="11">
        <v>5.0</v>
      </c>
      <c r="B7461" s="2" t="s">
        <v>3030</v>
      </c>
      <c r="C7461" s="2" t="s">
        <v>1798</v>
      </c>
      <c r="D7461" s="2" t="s">
        <v>122</v>
      </c>
      <c r="E7461" s="3" t="s">
        <v>1779</v>
      </c>
      <c r="F7461" s="3" t="s">
        <v>2166</v>
      </c>
      <c r="G7461" s="8" t="str">
        <f>IF(COUNTIF('Dam Lines'!A:A,D7461)&gt;0,"Yes","No")</f>
        <v>Yes</v>
      </c>
      <c r="H7461" s="14" t="s">
        <v>1742</v>
      </c>
      <c r="I7461" s="8" t="str">
        <f t="array" ref="I7461">IF(G7461="Yes",XLOOKUP(D7461,'Dam Lines'!A:A,'Dam Lines'!J:J),"")</f>
        <v>NEVADA II</v>
      </c>
    </row>
    <row r="7462" hidden="1">
      <c r="A7462" s="11">
        <v>6.0</v>
      </c>
      <c r="B7462" s="2" t="s">
        <v>3409</v>
      </c>
      <c r="C7462" s="2" t="s">
        <v>1908</v>
      </c>
      <c r="D7462" s="2" t="s">
        <v>377</v>
      </c>
      <c r="E7462" s="3" t="s">
        <v>1779</v>
      </c>
      <c r="F7462" s="3" t="s">
        <v>2166</v>
      </c>
      <c r="G7462" s="8" t="str">
        <f>IF(COUNTIF('Dam Lines'!A:A,D7462)&gt;0,"Yes","No")</f>
        <v>Yes</v>
      </c>
      <c r="H7462" s="14" t="s">
        <v>1742</v>
      </c>
      <c r="I7462" s="8" t="str">
        <f t="array" ref="I7462">IF(G7462="Yes",XLOOKUP(D7462,'Dam Lines'!A:A,'Dam Lines'!J:J),"")</f>
        <v>MADOU</v>
      </c>
    </row>
    <row r="7463" hidden="1">
      <c r="A7463" s="11">
        <v>7.0</v>
      </c>
      <c r="B7463" s="2" t="s">
        <v>3333</v>
      </c>
      <c r="C7463" s="2" t="s">
        <v>1823</v>
      </c>
      <c r="D7463" s="2" t="s">
        <v>3334</v>
      </c>
      <c r="E7463" s="3" t="s">
        <v>1779</v>
      </c>
      <c r="F7463" s="3" t="s">
        <v>2166</v>
      </c>
      <c r="G7463" s="8" t="str">
        <f>IF(COUNTIF('Dam Lines'!A:A,D7463)&gt;0,"Yes","No")</f>
        <v>No</v>
      </c>
      <c r="H7463" s="14" t="s">
        <v>1761</v>
      </c>
      <c r="I7463" s="8" t="str">
        <f t="array" ref="I7463">IF(G7463="Yes",XLOOKUP(D7463,'Dam Lines'!A:A,'Dam Lines'!J:J),"")</f>
        <v/>
      </c>
    </row>
    <row r="7464" hidden="1">
      <c r="A7464" s="11">
        <v>8.0</v>
      </c>
      <c r="B7464" s="2" t="s">
        <v>3422</v>
      </c>
      <c r="C7464" s="2" t="s">
        <v>3423</v>
      </c>
      <c r="D7464" s="2" t="s">
        <v>607</v>
      </c>
      <c r="E7464" s="3" t="s">
        <v>1779</v>
      </c>
      <c r="F7464" s="3" t="s">
        <v>2166</v>
      </c>
      <c r="G7464" s="8" t="str">
        <f>IF(COUNTIF('Dam Lines'!A:A,D7464)&gt;0,"Yes","No")</f>
        <v>Yes</v>
      </c>
      <c r="H7464" s="14" t="s">
        <v>1742</v>
      </c>
      <c r="I7464" s="8" t="str">
        <f t="array" ref="I7464">IF(G7464="Yes",XLOOKUP(D7464,'Dam Lines'!A:A,'Dam Lines'!J:J),"")</f>
        <v>MADOU</v>
      </c>
    </row>
    <row r="7465" hidden="1">
      <c r="A7465" s="11">
        <v>9.0</v>
      </c>
      <c r="B7465" s="2" t="s">
        <v>2431</v>
      </c>
      <c r="C7465" s="2" t="s">
        <v>1777</v>
      </c>
      <c r="D7465" s="2" t="s">
        <v>446</v>
      </c>
      <c r="E7465" s="16" t="s">
        <v>1779</v>
      </c>
      <c r="F7465" s="16" t="s">
        <v>2166</v>
      </c>
      <c r="G7465" s="8" t="str">
        <f>IF(COUNTIF('Dam Lines'!A:A,D7465)&gt;0,"Yes","No")</f>
        <v>Yes</v>
      </c>
      <c r="H7465" s="14" t="s">
        <v>1742</v>
      </c>
      <c r="I7465" s="8" t="str">
        <f t="array" ref="I7465">IF(G7465="Yes",XLOOKUP(D7465,'Dam Lines'!A:A,'Dam Lines'!J:J),"")</f>
        <v>NADIA</v>
      </c>
    </row>
    <row r="7466" hidden="1">
      <c r="A7466" s="11">
        <v>1.0</v>
      </c>
      <c r="B7466" s="2" t="s">
        <v>3516</v>
      </c>
      <c r="C7466" s="2" t="s">
        <v>1935</v>
      </c>
      <c r="D7466" s="2" t="s">
        <v>454</v>
      </c>
      <c r="E7466" s="4" t="s">
        <v>1740</v>
      </c>
      <c r="F7466" s="4" t="s">
        <v>1869</v>
      </c>
      <c r="G7466" s="8" t="str">
        <f>IF(COUNTIF('Dam Lines'!A:A,D7466)&gt;0,"Yes","No")</f>
        <v>Yes</v>
      </c>
      <c r="H7466" s="14" t="s">
        <v>1761</v>
      </c>
      <c r="I7466" s="8" t="str">
        <f t="array" ref="I7466">IF(G7466="Yes",XLOOKUP(D7466,'Dam Lines'!A:A,'Dam Lines'!J:J),"")</f>
        <v>TARGUIA</v>
      </c>
    </row>
    <row r="7467" hidden="1">
      <c r="A7467" s="11">
        <v>2.0</v>
      </c>
      <c r="B7467" s="2" t="s">
        <v>3384</v>
      </c>
      <c r="C7467" s="2" t="s">
        <v>3385</v>
      </c>
      <c r="D7467" s="2" t="s">
        <v>3386</v>
      </c>
      <c r="E7467" s="3" t="s">
        <v>1740</v>
      </c>
      <c r="F7467" s="3" t="s">
        <v>1869</v>
      </c>
      <c r="G7467" s="8" t="str">
        <f>IF(COUNTIF('Dam Lines'!A:A,D7467)&gt;0,"Yes","No")</f>
        <v>No</v>
      </c>
      <c r="H7467" s="14" t="s">
        <v>1761</v>
      </c>
      <c r="I7467" s="8" t="str">
        <f t="array" ref="I7467">IF(G7467="Yes",XLOOKUP(D7467,'Dam Lines'!A:A,'Dam Lines'!J:J),"")</f>
        <v/>
      </c>
    </row>
    <row r="7468" hidden="1">
      <c r="A7468" s="11">
        <v>3.0</v>
      </c>
      <c r="B7468" s="2" t="s">
        <v>3614</v>
      </c>
      <c r="C7468" s="2" t="s">
        <v>1798</v>
      </c>
      <c r="D7468" s="2" t="s">
        <v>693</v>
      </c>
      <c r="E7468" s="3" t="s">
        <v>1740</v>
      </c>
      <c r="F7468" s="3" t="s">
        <v>1869</v>
      </c>
      <c r="G7468" s="8" t="str">
        <f>IF(COUNTIF('Dam Lines'!A:A,D7468)&gt;0,"Yes","No")</f>
        <v>Yes</v>
      </c>
      <c r="H7468" s="14" t="s">
        <v>1761</v>
      </c>
      <c r="I7468" s="8" t="str">
        <f t="array" ref="I7468">IF(G7468="Yes",XLOOKUP(D7468,'Dam Lines'!A:A,'Dam Lines'!J:J),"")</f>
        <v>QUITAINE</v>
      </c>
    </row>
    <row r="7469" hidden="1">
      <c r="A7469" s="11">
        <v>4.0</v>
      </c>
      <c r="B7469" s="2" t="s">
        <v>3129</v>
      </c>
      <c r="C7469" s="2" t="s">
        <v>2091</v>
      </c>
      <c r="D7469" s="2" t="s">
        <v>2566</v>
      </c>
      <c r="E7469" s="3" t="s">
        <v>1740</v>
      </c>
      <c r="F7469" s="3" t="s">
        <v>1869</v>
      </c>
      <c r="G7469" s="8" t="str">
        <f>IF(COUNTIF('Dam Lines'!A:A,D7469)&gt;0,"Yes","No")</f>
        <v>No</v>
      </c>
      <c r="H7469" s="14" t="s">
        <v>1761</v>
      </c>
      <c r="I7469" s="8" t="str">
        <f t="array" ref="I7469">IF(G7469="Yes",XLOOKUP(D7469,'Dam Lines'!A:A,'Dam Lines'!J:J),"")</f>
        <v/>
      </c>
    </row>
    <row r="7470" hidden="1">
      <c r="A7470" s="11">
        <v>5.0</v>
      </c>
      <c r="B7470" s="2" t="s">
        <v>3005</v>
      </c>
      <c r="C7470" s="2" t="s">
        <v>3006</v>
      </c>
      <c r="D7470" s="2" t="s">
        <v>323</v>
      </c>
      <c r="E7470" s="3" t="s">
        <v>1740</v>
      </c>
      <c r="F7470" s="3" t="s">
        <v>1869</v>
      </c>
      <c r="G7470" s="8" t="str">
        <f>IF(COUNTIF('Dam Lines'!A:A,D7470)&gt;0,"Yes","No")</f>
        <v>Yes</v>
      </c>
      <c r="H7470" s="14" t="s">
        <v>1761</v>
      </c>
      <c r="I7470" s="8" t="str">
        <f t="array" ref="I7470">IF(G7470="Yes",XLOOKUP(D7470,'Dam Lines'!A:A,'Dam Lines'!J:J),"")</f>
        <v>KARANTA</v>
      </c>
    </row>
    <row r="7471" hidden="1">
      <c r="A7471" s="11">
        <v>6.0</v>
      </c>
      <c r="B7471" s="2" t="s">
        <v>3539</v>
      </c>
      <c r="C7471" s="2" t="s">
        <v>2151</v>
      </c>
      <c r="D7471" s="2" t="s">
        <v>183</v>
      </c>
      <c r="E7471" s="3" t="s">
        <v>1740</v>
      </c>
      <c r="F7471" s="3" t="s">
        <v>1869</v>
      </c>
      <c r="G7471" s="8" t="str">
        <f>IF(COUNTIF('Dam Lines'!A:A,D7471)&gt;0,"Yes","No")</f>
        <v>Yes</v>
      </c>
      <c r="H7471" s="14" t="s">
        <v>1761</v>
      </c>
      <c r="I7471" s="8" t="str">
        <f t="array" ref="I7471">IF(G7471="Yes",XLOOKUP(D7471,'Dam Lines'!A:A,'Dam Lines'!J:J),"")</f>
        <v>NEVADA II</v>
      </c>
    </row>
    <row r="7472" hidden="1">
      <c r="A7472" s="11">
        <v>7.0</v>
      </c>
      <c r="B7472" s="2" t="s">
        <v>3615</v>
      </c>
      <c r="C7472" s="2" t="s">
        <v>1886</v>
      </c>
      <c r="D7472" s="2" t="s">
        <v>642</v>
      </c>
      <c r="E7472" s="4" t="s">
        <v>1740</v>
      </c>
      <c r="F7472" s="4" t="s">
        <v>1869</v>
      </c>
      <c r="G7472" s="8" t="str">
        <f>IF(COUNTIF('Dam Lines'!A:A,D7472)&gt;0,"Yes","No")</f>
        <v>Yes</v>
      </c>
      <c r="H7472" s="14" t="s">
        <v>1761</v>
      </c>
      <c r="I7472" s="8" t="str">
        <f t="array" ref="I7472">IF(G7472="Yes",XLOOKUP(D7472,'Dam Lines'!A:A,'Dam Lines'!J:J),"")</f>
        <v>ALGIERIA</v>
      </c>
    </row>
    <row r="7473" hidden="1">
      <c r="A7473" s="11">
        <v>8.0</v>
      </c>
      <c r="B7473" s="2" t="s">
        <v>3498</v>
      </c>
      <c r="C7473" s="2" t="s">
        <v>1777</v>
      </c>
      <c r="D7473" s="2" t="s">
        <v>1254</v>
      </c>
      <c r="E7473" s="3" t="s">
        <v>1740</v>
      </c>
      <c r="F7473" s="3" t="s">
        <v>1869</v>
      </c>
      <c r="G7473" s="8" t="str">
        <f>IF(COUNTIF('Dam Lines'!A:A,D7473)&gt;0,"Yes","No")</f>
        <v>Yes</v>
      </c>
      <c r="H7473" s="14" t="s">
        <v>1761</v>
      </c>
      <c r="I7473" s="8" t="str">
        <f t="array" ref="I7473">IF(G7473="Yes",XLOOKUP(D7473,'Dam Lines'!A:A,'Dam Lines'!J:J),"")</f>
        <v>BASBOUSSA</v>
      </c>
    </row>
    <row r="7474" hidden="1">
      <c r="A7474" s="11">
        <v>9.0</v>
      </c>
      <c r="B7474" s="2" t="s">
        <v>3532</v>
      </c>
      <c r="C7474" s="2" t="s">
        <v>2347</v>
      </c>
      <c r="D7474" s="2" t="s">
        <v>78</v>
      </c>
      <c r="E7474" s="3" t="s">
        <v>1740</v>
      </c>
      <c r="F7474" s="3" t="s">
        <v>1869</v>
      </c>
      <c r="G7474" s="8" t="str">
        <f>IF(COUNTIF('Dam Lines'!A:A,D7474)&gt;0,"Yes","No")</f>
        <v>Yes</v>
      </c>
      <c r="H7474" s="14" t="s">
        <v>1761</v>
      </c>
      <c r="I7474" s="8" t="str">
        <f t="array" ref="I7474">IF(G7474="Yes",XLOOKUP(D7474,'Dam Lines'!A:A,'Dam Lines'!J:J),"")</f>
        <v>WIKINGS STREAK</v>
      </c>
    </row>
    <row r="7475" hidden="1">
      <c r="A7475" s="11">
        <v>10.0</v>
      </c>
      <c r="B7475" s="2" t="s">
        <v>3252</v>
      </c>
      <c r="C7475" s="2" t="s">
        <v>1798</v>
      </c>
      <c r="D7475" s="2" t="s">
        <v>611</v>
      </c>
      <c r="E7475" s="3" t="s">
        <v>1740</v>
      </c>
      <c r="F7475" s="3" t="s">
        <v>1869</v>
      </c>
      <c r="G7475" s="8" t="str">
        <f>IF(COUNTIF('Dam Lines'!A:A,D7475)&gt;0,"Yes","No")</f>
        <v>Yes</v>
      </c>
      <c r="H7475" s="14" t="s">
        <v>1761</v>
      </c>
      <c r="I7475" s="8" t="str">
        <f t="array" ref="I7475">IF(G7475="Yes",XLOOKUP(D7475,'Dam Lines'!A:A,'Dam Lines'!J:J),"")</f>
        <v>CAIDA</v>
      </c>
    </row>
    <row r="7476" hidden="1">
      <c r="A7476" s="11">
        <v>11.0</v>
      </c>
      <c r="B7476" s="2" t="s">
        <v>3253</v>
      </c>
      <c r="C7476" s="2" t="s">
        <v>1747</v>
      </c>
      <c r="D7476" s="2" t="s">
        <v>717</v>
      </c>
      <c r="E7476" s="3" t="s">
        <v>1740</v>
      </c>
      <c r="F7476" s="3" t="s">
        <v>1869</v>
      </c>
      <c r="G7476" s="8" t="str">
        <f>IF(COUNTIF('Dam Lines'!A:A,D7476)&gt;0,"Yes","No")</f>
        <v>Yes</v>
      </c>
      <c r="H7476" s="14" t="s">
        <v>1761</v>
      </c>
      <c r="I7476" s="8" t="str">
        <f t="array" ref="I7476">IF(G7476="Yes",XLOOKUP(D7476,'Dam Lines'!A:A,'Dam Lines'!J:J),"")</f>
        <v>BASSALA</v>
      </c>
    </row>
    <row r="7477" hidden="1">
      <c r="A7477" s="11">
        <v>12.0</v>
      </c>
      <c r="B7477" s="2" t="s">
        <v>3568</v>
      </c>
      <c r="C7477" s="2" t="s">
        <v>2151</v>
      </c>
      <c r="D7477" s="2" t="s">
        <v>1026</v>
      </c>
      <c r="E7477" s="3" t="s">
        <v>1740</v>
      </c>
      <c r="F7477" s="3" t="s">
        <v>1869</v>
      </c>
      <c r="G7477" s="8" t="str">
        <f>IF(COUNTIF('Dam Lines'!A:A,D7477)&gt;0,"Yes","No")</f>
        <v>Yes</v>
      </c>
      <c r="H7477" s="14" t="s">
        <v>1761</v>
      </c>
      <c r="I7477" s="8" t="str">
        <f t="array" ref="I7477">IF(G7477="Yes",XLOOKUP(D7477,'Dam Lines'!A:A,'Dam Lines'!J:J),"")</f>
        <v>ELOA</v>
      </c>
    </row>
    <row r="7478" hidden="1">
      <c r="A7478" s="11">
        <v>13.0</v>
      </c>
      <c r="B7478" s="2" t="s">
        <v>3243</v>
      </c>
      <c r="C7478" s="2" t="s">
        <v>2631</v>
      </c>
      <c r="D7478" s="2" t="s">
        <v>2791</v>
      </c>
      <c r="E7478" s="4" t="s">
        <v>1740</v>
      </c>
      <c r="F7478" s="4" t="s">
        <v>1869</v>
      </c>
      <c r="G7478" s="8" t="str">
        <f>IF(COUNTIF('Dam Lines'!A:A,D7478)&gt;0,"Yes","No")</f>
        <v>No</v>
      </c>
      <c r="H7478" s="14" t="s">
        <v>1761</v>
      </c>
      <c r="I7478" s="8" t="str">
        <f t="array" ref="I7478">IF(G7478="Yes",XLOOKUP(D7478,'Dam Lines'!A:A,'Dam Lines'!J:J),"")</f>
        <v/>
      </c>
    </row>
    <row r="7479" hidden="1">
      <c r="A7479" s="11">
        <v>14.0</v>
      </c>
      <c r="B7479" s="2" t="s">
        <v>3404</v>
      </c>
      <c r="C7479" s="2" t="s">
        <v>1798</v>
      </c>
      <c r="D7479" s="2" t="s">
        <v>368</v>
      </c>
      <c r="E7479" s="3" t="s">
        <v>1740</v>
      </c>
      <c r="F7479" s="3" t="s">
        <v>1869</v>
      </c>
      <c r="G7479" s="8" t="str">
        <f>IF(COUNTIF('Dam Lines'!A:A,D7479)&gt;0,"Yes","No")</f>
        <v>Yes</v>
      </c>
      <c r="H7479" s="14" t="s">
        <v>1761</v>
      </c>
      <c r="I7479" s="8" t="str">
        <f t="array" ref="I7479">IF(G7479="Yes",XLOOKUP(D7479,'Dam Lines'!A:A,'Dam Lines'!J:J),"")</f>
        <v>NEVADA II</v>
      </c>
    </row>
    <row r="7480" hidden="1">
      <c r="A7480" s="11">
        <v>15.0</v>
      </c>
      <c r="B7480" s="2" t="s">
        <v>3282</v>
      </c>
      <c r="C7480" s="2" t="s">
        <v>2631</v>
      </c>
      <c r="D7480" s="2" t="s">
        <v>2861</v>
      </c>
      <c r="E7480" s="3" t="s">
        <v>1740</v>
      </c>
      <c r="F7480" s="3" t="s">
        <v>1869</v>
      </c>
      <c r="G7480" s="8" t="str">
        <f>IF(COUNTIF('Dam Lines'!A:A,D7480)&gt;0,"Yes","No")</f>
        <v>No</v>
      </c>
      <c r="H7480" s="14" t="s">
        <v>1761</v>
      </c>
      <c r="I7480" s="8" t="str">
        <f t="array" ref="I7480">IF(G7480="Yes",XLOOKUP(D7480,'Dam Lines'!A:A,'Dam Lines'!J:J),"")</f>
        <v/>
      </c>
    </row>
    <row r="7481" hidden="1">
      <c r="A7481" s="11">
        <v>1.0</v>
      </c>
      <c r="B7481" s="2" t="s">
        <v>3189</v>
      </c>
      <c r="C7481" s="2" t="s">
        <v>1886</v>
      </c>
      <c r="D7481" s="2" t="s">
        <v>91</v>
      </c>
      <c r="E7481" s="4" t="s">
        <v>1779</v>
      </c>
      <c r="F7481" s="4" t="s">
        <v>1869</v>
      </c>
      <c r="G7481" s="8" t="str">
        <f>IF(COUNTIF('Dam Lines'!A:A,D7481)&gt;0,"Yes","No")</f>
        <v>Yes</v>
      </c>
      <c r="H7481" s="14" t="s">
        <v>1742</v>
      </c>
      <c r="I7481" s="8" t="str">
        <f t="array" ref="I7481">IF(G7481="Yes",XLOOKUP(D7481,'Dam Lines'!A:A,'Dam Lines'!J:J),"")</f>
        <v>NEVADA II</v>
      </c>
    </row>
    <row r="7482" hidden="1">
      <c r="A7482" s="11">
        <v>2.0</v>
      </c>
      <c r="B7482" s="2" t="s">
        <v>3002</v>
      </c>
      <c r="C7482" s="2" t="s">
        <v>1962</v>
      </c>
      <c r="D7482" s="2" t="s">
        <v>47</v>
      </c>
      <c r="E7482" s="3" t="s">
        <v>1779</v>
      </c>
      <c r="F7482" s="3" t="s">
        <v>1869</v>
      </c>
      <c r="G7482" s="8" t="str">
        <f>IF(COUNTIF('Dam Lines'!A:A,D7482)&gt;0,"Yes","No")</f>
        <v>Yes</v>
      </c>
      <c r="H7482" s="14" t="s">
        <v>1742</v>
      </c>
      <c r="I7482" s="8" t="str">
        <f t="array" ref="I7482">IF(G7482="Yes",XLOOKUP(D7482,'Dam Lines'!A:A,'Dam Lines'!J:J),"")</f>
        <v>FATMA</v>
      </c>
    </row>
    <row r="7483" hidden="1">
      <c r="A7483" s="11">
        <v>3.0</v>
      </c>
      <c r="B7483" s="2" t="s">
        <v>1882</v>
      </c>
      <c r="C7483" s="2" t="s">
        <v>1798</v>
      </c>
      <c r="D7483" s="2" t="s">
        <v>99</v>
      </c>
      <c r="E7483" s="3" t="s">
        <v>1779</v>
      </c>
      <c r="F7483" s="3" t="s">
        <v>1869</v>
      </c>
      <c r="G7483" s="8" t="str">
        <f>IF(COUNTIF('Dam Lines'!A:A,D7483)&gt;0,"Yes","No")</f>
        <v>Yes</v>
      </c>
      <c r="H7483" s="14" t="s">
        <v>1742</v>
      </c>
      <c r="I7483" s="8" t="str">
        <f t="array" ref="I7483">IF(G7483="Yes",XLOOKUP(D7483,'Dam Lines'!A:A,'Dam Lines'!J:J),"")</f>
        <v>HALAZOUNA</v>
      </c>
    </row>
    <row r="7484" hidden="1">
      <c r="A7484" s="11">
        <v>4.0</v>
      </c>
      <c r="B7484" s="2" t="s">
        <v>3017</v>
      </c>
      <c r="C7484" s="2" t="s">
        <v>1754</v>
      </c>
      <c r="D7484" s="2" t="s">
        <v>170</v>
      </c>
      <c r="E7484" s="3" t="s">
        <v>1779</v>
      </c>
      <c r="F7484" s="3" t="s">
        <v>1869</v>
      </c>
      <c r="G7484" s="8" t="str">
        <f>IF(COUNTIF('Dam Lines'!A:A,D7484)&gt;0,"Yes","No")</f>
        <v>Yes</v>
      </c>
      <c r="H7484" s="14" t="s">
        <v>1742</v>
      </c>
      <c r="I7484" s="8" t="str">
        <f t="array" ref="I7484">IF(G7484="Yes",XLOOKUP(D7484,'Dam Lines'!A:A,'Dam Lines'!J:J),"")</f>
        <v>KYLA TIKI</v>
      </c>
    </row>
    <row r="7485" hidden="1">
      <c r="A7485" s="11">
        <v>5.0</v>
      </c>
      <c r="B7485" s="2" t="s">
        <v>3604</v>
      </c>
      <c r="C7485" s="2" t="s">
        <v>2489</v>
      </c>
      <c r="D7485" s="2" t="s">
        <v>1468</v>
      </c>
      <c r="E7485" s="3" t="s">
        <v>1779</v>
      </c>
      <c r="F7485" s="3" t="s">
        <v>1869</v>
      </c>
      <c r="G7485" s="8" t="str">
        <f>IF(COUNTIF('Dam Lines'!A:A,D7485)&gt;0,"Yes","No")</f>
        <v>Yes</v>
      </c>
      <c r="H7485" s="14" t="s">
        <v>1742</v>
      </c>
      <c r="I7485" s="8" t="str">
        <f t="array" ref="I7485">IF(G7485="Yes",XLOOKUP(D7485,'Dam Lines'!A:A,'Dam Lines'!J:J),"")</f>
        <v>MAMMONA</v>
      </c>
    </row>
    <row r="7486" hidden="1">
      <c r="A7486" s="11">
        <v>6.0</v>
      </c>
      <c r="B7486" s="2" t="s">
        <v>3419</v>
      </c>
      <c r="C7486" s="2" t="s">
        <v>3288</v>
      </c>
      <c r="D7486" s="2" t="s">
        <v>15</v>
      </c>
      <c r="E7486" s="3" t="s">
        <v>1779</v>
      </c>
      <c r="F7486" s="3" t="s">
        <v>1869</v>
      </c>
      <c r="G7486" s="8" t="str">
        <f>IF(COUNTIF('Dam Lines'!A:A,D7486)&gt;0,"Yes","No")</f>
        <v>Yes</v>
      </c>
      <c r="H7486" s="14" t="s">
        <v>1761</v>
      </c>
      <c r="I7486" s="8" t="str">
        <f t="array" ref="I7486">IF(G7486="Yes",XLOOKUP(D7486,'Dam Lines'!A:A,'Dam Lines'!J:J),"")</f>
        <v>NEVADA II</v>
      </c>
    </row>
    <row r="7487" hidden="1">
      <c r="A7487" s="11">
        <v>1.0</v>
      </c>
      <c r="B7487" s="2" t="s">
        <v>3570</v>
      </c>
      <c r="C7487" s="2" t="s">
        <v>3288</v>
      </c>
      <c r="D7487" s="2" t="s">
        <v>15</v>
      </c>
      <c r="E7487" s="4" t="s">
        <v>1740</v>
      </c>
      <c r="F7487" s="4" t="s">
        <v>1887</v>
      </c>
      <c r="G7487" s="8" t="str">
        <f>IF(COUNTIF('Dam Lines'!A:A,D7487)&gt;0,"Yes","No")</f>
        <v>Yes</v>
      </c>
      <c r="H7487" s="14" t="s">
        <v>1761</v>
      </c>
      <c r="I7487" s="8" t="str">
        <f t="array" ref="I7487">IF(G7487="Yes",XLOOKUP(D7487,'Dam Lines'!A:A,'Dam Lines'!J:J),"")</f>
        <v>NEVADA II</v>
      </c>
    </row>
    <row r="7488" hidden="1">
      <c r="A7488" s="11">
        <v>2.0</v>
      </c>
      <c r="B7488" s="2" t="s">
        <v>3616</v>
      </c>
      <c r="C7488" s="2" t="s">
        <v>1823</v>
      </c>
      <c r="D7488" s="2" t="s">
        <v>831</v>
      </c>
      <c r="E7488" s="3" t="s">
        <v>1740</v>
      </c>
      <c r="F7488" s="3" t="s">
        <v>1887</v>
      </c>
      <c r="G7488" s="8" t="str">
        <f>IF(COUNTIF('Dam Lines'!A:A,D7488)&gt;0,"Yes","No")</f>
        <v>Yes</v>
      </c>
      <c r="H7488" s="14" t="s">
        <v>1761</v>
      </c>
      <c r="I7488" s="8" t="str">
        <f t="array" ref="I7488">IF(G7488="Yes",XLOOKUP(D7488,'Dam Lines'!A:A,'Dam Lines'!J:J),"")</f>
        <v>ELOA</v>
      </c>
    </row>
    <row r="7489" hidden="1">
      <c r="A7489" s="11">
        <v>3.0</v>
      </c>
      <c r="B7489" s="2" t="s">
        <v>3580</v>
      </c>
      <c r="C7489" s="2" t="s">
        <v>1935</v>
      </c>
      <c r="D7489" s="2" t="s">
        <v>3229</v>
      </c>
      <c r="E7489" s="3" t="s">
        <v>1740</v>
      </c>
      <c r="F7489" s="3" t="s">
        <v>1887</v>
      </c>
      <c r="G7489" s="8" t="str">
        <f>IF(COUNTIF('Dam Lines'!A:A,D7489)&gt;0,"Yes","No")</f>
        <v>No</v>
      </c>
      <c r="H7489" s="14" t="s">
        <v>1742</v>
      </c>
      <c r="I7489" s="8" t="str">
        <f t="array" ref="I7489">IF(G7489="Yes",XLOOKUP(D7489,'Dam Lines'!A:A,'Dam Lines'!J:J),"")</f>
        <v/>
      </c>
    </row>
    <row r="7490" hidden="1">
      <c r="A7490" s="11">
        <v>4.0</v>
      </c>
      <c r="B7490" s="2" t="s">
        <v>3486</v>
      </c>
      <c r="C7490" s="2" t="s">
        <v>2198</v>
      </c>
      <c r="D7490" s="2" t="s">
        <v>998</v>
      </c>
      <c r="E7490" s="3" t="s">
        <v>1740</v>
      </c>
      <c r="F7490" s="3" t="s">
        <v>1887</v>
      </c>
      <c r="G7490" s="8" t="str">
        <f>IF(COUNTIF('Dam Lines'!A:A,D7490)&gt;0,"Yes","No")</f>
        <v>Yes</v>
      </c>
      <c r="H7490" s="14" t="s">
        <v>1742</v>
      </c>
      <c r="I7490" s="8" t="str">
        <f t="array" ref="I7490">IF(G7490="Yes",XLOOKUP(D7490,'Dam Lines'!A:A,'Dam Lines'!J:J),"")</f>
        <v>MADOU</v>
      </c>
    </row>
    <row r="7491" hidden="1">
      <c r="A7491" s="11">
        <v>5.0</v>
      </c>
      <c r="B7491" s="2" t="s">
        <v>3560</v>
      </c>
      <c r="C7491" s="2" t="s">
        <v>1744</v>
      </c>
      <c r="D7491" s="2" t="s">
        <v>248</v>
      </c>
      <c r="E7491" s="4" t="s">
        <v>1740</v>
      </c>
      <c r="F7491" s="4" t="s">
        <v>1887</v>
      </c>
      <c r="G7491" s="8" t="str">
        <f>IF(COUNTIF('Dam Lines'!A:A,D7491)&gt;0,"Yes","No")</f>
        <v>Yes</v>
      </c>
      <c r="H7491" s="14" t="s">
        <v>1761</v>
      </c>
      <c r="I7491" s="8" t="str">
        <f t="array" ref="I7491">IF(G7491="Yes",XLOOKUP(D7491,'Dam Lines'!A:A,'Dam Lines'!J:J),"")</f>
        <v>JELBA</v>
      </c>
    </row>
    <row r="7492" hidden="1">
      <c r="A7492" s="11">
        <v>6.0</v>
      </c>
      <c r="B7492" s="2" t="s">
        <v>3571</v>
      </c>
      <c r="C7492" s="2" t="s">
        <v>2489</v>
      </c>
      <c r="D7492" s="2" t="s">
        <v>3572</v>
      </c>
      <c r="E7492" s="3" t="s">
        <v>1740</v>
      </c>
      <c r="F7492" s="3" t="s">
        <v>1887</v>
      </c>
      <c r="G7492" s="8" t="str">
        <f>IF(COUNTIF('Dam Lines'!A:A,D7492)&gt;0,"Yes","No")</f>
        <v>No</v>
      </c>
      <c r="H7492" s="14" t="s">
        <v>1761</v>
      </c>
      <c r="I7492" s="8" t="str">
        <f t="array" ref="I7492">IF(G7492="Yes",XLOOKUP(D7492,'Dam Lines'!A:A,'Dam Lines'!J:J),"")</f>
        <v/>
      </c>
    </row>
    <row r="7493" hidden="1">
      <c r="A7493" s="11">
        <v>7.0</v>
      </c>
      <c r="B7493" s="2" t="s">
        <v>3582</v>
      </c>
      <c r="C7493" s="2" t="s">
        <v>1962</v>
      </c>
      <c r="D7493" s="2" t="s">
        <v>604</v>
      </c>
      <c r="E7493" s="3" t="s">
        <v>1740</v>
      </c>
      <c r="F7493" s="3" t="s">
        <v>1887</v>
      </c>
      <c r="G7493" s="8" t="str">
        <f>IF(COUNTIF('Dam Lines'!A:A,D7493)&gt;0,"Yes","No")</f>
        <v>Yes</v>
      </c>
      <c r="H7493" s="14" t="s">
        <v>1742</v>
      </c>
      <c r="I7493" s="8" t="str">
        <f t="array" ref="I7493">IF(G7493="Yes",XLOOKUP(D7493,'Dam Lines'!A:A,'Dam Lines'!J:J),"")</f>
        <v>KORALINA</v>
      </c>
    </row>
    <row r="7494" hidden="1">
      <c r="A7494" s="11">
        <v>8.0</v>
      </c>
      <c r="B7494" s="2" t="s">
        <v>3565</v>
      </c>
      <c r="C7494" s="2" t="s">
        <v>1980</v>
      </c>
      <c r="D7494" s="2" t="s">
        <v>3566</v>
      </c>
      <c r="E7494" s="3" t="s">
        <v>1740</v>
      </c>
      <c r="F7494" s="3" t="s">
        <v>1887</v>
      </c>
      <c r="G7494" s="8" t="str">
        <f>IF(COUNTIF('Dam Lines'!A:A,D7494)&gt;0,"Yes","No")</f>
        <v>No</v>
      </c>
      <c r="H7494" s="14" t="s">
        <v>1761</v>
      </c>
      <c r="I7494" s="8" t="str">
        <f t="array" ref="I7494">IF(G7494="Yes",XLOOKUP(D7494,'Dam Lines'!A:A,'Dam Lines'!J:J),"")</f>
        <v/>
      </c>
    </row>
    <row r="7495" hidden="1">
      <c r="A7495" s="11">
        <v>9.0</v>
      </c>
      <c r="B7495" s="2" t="s">
        <v>3427</v>
      </c>
      <c r="C7495" s="2" t="s">
        <v>3428</v>
      </c>
      <c r="D7495" s="2" t="s">
        <v>197</v>
      </c>
      <c r="E7495" s="3" t="s">
        <v>1740</v>
      </c>
      <c r="F7495" s="3" t="s">
        <v>1887</v>
      </c>
      <c r="G7495" s="8" t="str">
        <f>IF(COUNTIF('Dam Lines'!A:A,D7495)&gt;0,"Yes","No")</f>
        <v>Yes</v>
      </c>
      <c r="H7495" s="14" t="s">
        <v>1761</v>
      </c>
      <c r="I7495" s="8" t="str">
        <f t="array" ref="I7495">IF(G7495="Yes",XLOOKUP(D7495,'Dam Lines'!A:A,'Dam Lines'!J:J),"")</f>
        <v>BR BINT CHLOSTA</v>
      </c>
    </row>
    <row r="7496" hidden="1">
      <c r="A7496" s="11">
        <v>10.0</v>
      </c>
      <c r="B7496" s="2" t="s">
        <v>3605</v>
      </c>
      <c r="C7496" s="2" t="s">
        <v>1802</v>
      </c>
      <c r="D7496" s="2" t="s">
        <v>92</v>
      </c>
      <c r="E7496" s="3" t="s">
        <v>1740</v>
      </c>
      <c r="F7496" s="3" t="s">
        <v>1887</v>
      </c>
      <c r="G7496" s="8" t="str">
        <f>IF(COUNTIF('Dam Lines'!A:A,D7496)&gt;0,"Yes","No")</f>
        <v>Yes</v>
      </c>
      <c r="H7496" s="14" t="s">
        <v>1761</v>
      </c>
      <c r="I7496" s="8" t="str">
        <f t="array" ref="I7496">IF(G7496="Yes",XLOOKUP(D7496,'Dam Lines'!A:A,'Dam Lines'!J:J),"")</f>
        <v>NEVADA II</v>
      </c>
    </row>
    <row r="7497" hidden="1">
      <c r="A7497" s="11">
        <v>11.0</v>
      </c>
      <c r="B7497" s="2" t="s">
        <v>3578</v>
      </c>
      <c r="C7497" s="2" t="s">
        <v>3300</v>
      </c>
      <c r="D7497" s="2" t="s">
        <v>81</v>
      </c>
      <c r="E7497" s="3" t="s">
        <v>1740</v>
      </c>
      <c r="F7497" s="3" t="s">
        <v>1887</v>
      </c>
      <c r="G7497" s="8" t="str">
        <f>IF(COUNTIF('Dam Lines'!A:A,D7497)&gt;0,"Yes","No")</f>
        <v>Yes</v>
      </c>
      <c r="H7497" s="14" t="s">
        <v>1761</v>
      </c>
      <c r="I7497" s="8" t="str">
        <f t="array" ref="I7497">IF(G7497="Yes",XLOOKUP(D7497,'Dam Lines'!A:A,'Dam Lines'!J:J),"")</f>
        <v>MONAT</v>
      </c>
    </row>
    <row r="7498" hidden="1">
      <c r="A7498" s="11">
        <v>12.0</v>
      </c>
      <c r="B7498" s="2" t="s">
        <v>3598</v>
      </c>
      <c r="C7498" s="2" t="s">
        <v>1798</v>
      </c>
      <c r="D7498" s="2" t="s">
        <v>3599</v>
      </c>
      <c r="E7498" s="3" t="s">
        <v>1740</v>
      </c>
      <c r="F7498" s="3" t="s">
        <v>1887</v>
      </c>
      <c r="G7498" s="8" t="str">
        <f>IF(COUNTIF('Dam Lines'!A:A,D7498)&gt;0,"Yes","No")</f>
        <v>Yes</v>
      </c>
      <c r="H7498" s="14" t="s">
        <v>1742</v>
      </c>
      <c r="I7498" s="8" t="str">
        <f t="array" ref="I7498">IF(G7498="Yes",XLOOKUP(D7498,'Dam Lines'!A:A,'Dam Lines'!J:J),"")</f>
        <v>WENOKA THALAB</v>
      </c>
    </row>
    <row r="7499" hidden="1">
      <c r="A7499" s="11">
        <v>13.0</v>
      </c>
      <c r="B7499" s="2" t="s">
        <v>3617</v>
      </c>
      <c r="C7499" s="2" t="s">
        <v>1752</v>
      </c>
      <c r="D7499" s="2" t="s">
        <v>507</v>
      </c>
      <c r="E7499" s="3" t="s">
        <v>1740</v>
      </c>
      <c r="F7499" s="3" t="s">
        <v>1887</v>
      </c>
      <c r="G7499" s="8" t="str">
        <f>IF(COUNTIF('Dam Lines'!A:A,D7499)&gt;0,"Yes","No")</f>
        <v>Yes</v>
      </c>
      <c r="H7499" s="14" t="s">
        <v>1742</v>
      </c>
      <c r="I7499" s="8" t="str">
        <f t="array" ref="I7499">IF(G7499="Yes",XLOOKUP(D7499,'Dam Lines'!A:A,'Dam Lines'!J:J),"")</f>
        <v>QUITAINE</v>
      </c>
    </row>
    <row r="7500" hidden="1">
      <c r="A7500" s="11">
        <v>1.0</v>
      </c>
      <c r="B7500" s="2" t="s">
        <v>2287</v>
      </c>
      <c r="C7500" s="2" t="s">
        <v>1908</v>
      </c>
      <c r="D7500" s="2" t="s">
        <v>1151</v>
      </c>
      <c r="E7500" s="4" t="s">
        <v>1779</v>
      </c>
      <c r="F7500" s="4" t="s">
        <v>1887</v>
      </c>
      <c r="G7500" s="8" t="str">
        <f>IF(COUNTIF('Dam Lines'!A:A,D7500)&gt;0,"Yes","No")</f>
        <v>Yes</v>
      </c>
      <c r="H7500" s="14" t="s">
        <v>1742</v>
      </c>
      <c r="I7500" s="8" t="str">
        <f t="array" ref="I7500">IF(G7500="Yes",XLOOKUP(D7500,'Dam Lines'!A:A,'Dam Lines'!J:J),"")</f>
        <v>NEVADA II</v>
      </c>
    </row>
    <row r="7501" hidden="1">
      <c r="A7501" s="11">
        <v>2.0</v>
      </c>
      <c r="B7501" s="2" t="s">
        <v>3354</v>
      </c>
      <c r="C7501" s="2" t="s">
        <v>3071</v>
      </c>
      <c r="D7501" s="2" t="s">
        <v>3355</v>
      </c>
      <c r="E7501" s="3" t="s">
        <v>1779</v>
      </c>
      <c r="F7501" s="3" t="s">
        <v>1887</v>
      </c>
      <c r="G7501" s="8" t="str">
        <f>IF(COUNTIF('Dam Lines'!A:A,D7501)&gt;0,"Yes","No")</f>
        <v>No</v>
      </c>
      <c r="H7501" s="14" t="s">
        <v>1742</v>
      </c>
      <c r="I7501" s="8" t="str">
        <f t="array" ref="I7501">IF(G7501="Yes",XLOOKUP(D7501,'Dam Lines'!A:A,'Dam Lines'!J:J),"")</f>
        <v/>
      </c>
    </row>
    <row r="7502" hidden="1">
      <c r="A7502" s="11">
        <v>3.0</v>
      </c>
      <c r="B7502" s="2" t="s">
        <v>3190</v>
      </c>
      <c r="C7502" s="2" t="s">
        <v>1962</v>
      </c>
      <c r="D7502" s="2" t="s">
        <v>450</v>
      </c>
      <c r="E7502" s="3" t="s">
        <v>1779</v>
      </c>
      <c r="F7502" s="3" t="s">
        <v>1887</v>
      </c>
      <c r="G7502" s="8" t="str">
        <f>IF(COUNTIF('Dam Lines'!A:A,D7502)&gt;0,"Yes","No")</f>
        <v>Yes</v>
      </c>
      <c r="H7502" s="14" t="s">
        <v>1761</v>
      </c>
      <c r="I7502" s="8" t="str">
        <f t="array" ref="I7502">IF(G7502="Yes",XLOOKUP(D7502,'Dam Lines'!A:A,'Dam Lines'!J:J),"")</f>
        <v>NEVADA II</v>
      </c>
    </row>
    <row r="7503" hidden="1">
      <c r="A7503" s="11">
        <v>4.0</v>
      </c>
      <c r="B7503" s="2" t="s">
        <v>3072</v>
      </c>
      <c r="C7503" s="2" t="s">
        <v>1752</v>
      </c>
      <c r="D7503" s="2" t="s">
        <v>1948</v>
      </c>
      <c r="E7503" s="3" t="s">
        <v>1779</v>
      </c>
      <c r="F7503" s="3" t="s">
        <v>1887</v>
      </c>
      <c r="G7503" s="8" t="str">
        <f>IF(COUNTIF('Dam Lines'!A:A,D7503)&gt;0,"Yes","No")</f>
        <v>No</v>
      </c>
      <c r="H7503" s="14" t="s">
        <v>1742</v>
      </c>
      <c r="I7503" s="8" t="str">
        <f t="array" ref="I7503">IF(G7503="Yes",XLOOKUP(D7503,'Dam Lines'!A:A,'Dam Lines'!J:J),"")</f>
        <v/>
      </c>
    </row>
    <row r="7504" hidden="1">
      <c r="A7504" s="11">
        <v>5.0</v>
      </c>
      <c r="B7504" s="2" t="s">
        <v>3378</v>
      </c>
      <c r="C7504" s="2" t="s">
        <v>3323</v>
      </c>
      <c r="D7504" s="2" t="s">
        <v>150</v>
      </c>
      <c r="E7504" s="3" t="s">
        <v>1779</v>
      </c>
      <c r="F7504" s="3" t="s">
        <v>1887</v>
      </c>
      <c r="G7504" s="8" t="str">
        <f>IF(COUNTIF('Dam Lines'!A:A,D7504)&gt;0,"Yes","No")</f>
        <v>Yes</v>
      </c>
      <c r="H7504" s="14" t="s">
        <v>1742</v>
      </c>
      <c r="I7504" s="8" t="str">
        <f t="array" ref="I7504">IF(G7504="Yes",XLOOKUP(D7504,'Dam Lines'!A:A,'Dam Lines'!J:J),"")</f>
        <v>KARTA</v>
      </c>
    </row>
    <row r="7505" hidden="1">
      <c r="A7505" s="11">
        <v>6.0</v>
      </c>
      <c r="B7505" s="2" t="s">
        <v>3508</v>
      </c>
      <c r="C7505" s="2" t="s">
        <v>3288</v>
      </c>
      <c r="D7505" s="2" t="s">
        <v>673</v>
      </c>
      <c r="E7505" s="4" t="s">
        <v>1779</v>
      </c>
      <c r="F7505" s="4" t="s">
        <v>1887</v>
      </c>
      <c r="G7505" s="8" t="str">
        <f>IF(COUNTIF('Dam Lines'!A:A,D7505)&gt;0,"Yes","No")</f>
        <v>Yes</v>
      </c>
      <c r="H7505" s="14" t="s">
        <v>1761</v>
      </c>
      <c r="I7505" s="8" t="str">
        <f t="array" ref="I7505">IF(G7505="Yes",XLOOKUP(D7505,'Dam Lines'!A:A,'Dam Lines'!J:J),"")</f>
        <v>MONAT</v>
      </c>
    </row>
    <row r="7506" hidden="1">
      <c r="A7506" s="11">
        <v>7.0</v>
      </c>
      <c r="B7506" s="2" t="s">
        <v>2534</v>
      </c>
      <c r="C7506" s="2" t="s">
        <v>1802</v>
      </c>
      <c r="D7506" s="2" t="s">
        <v>1398</v>
      </c>
      <c r="E7506" s="3" t="s">
        <v>1779</v>
      </c>
      <c r="F7506" s="3" t="s">
        <v>1887</v>
      </c>
      <c r="G7506" s="8" t="str">
        <f>IF(COUNTIF('Dam Lines'!A:A,D7506)&gt;0,"Yes","No")</f>
        <v>Yes</v>
      </c>
      <c r="H7506" s="14" t="s">
        <v>1761</v>
      </c>
      <c r="I7506" s="8" t="str">
        <f t="array" ref="I7506">IF(G7506="Yes",XLOOKUP(D7506,'Dam Lines'!A:A,'Dam Lines'!J:J),"")</f>
        <v>GAICHI</v>
      </c>
    </row>
    <row r="7507" hidden="1">
      <c r="A7507" s="11">
        <v>8.0</v>
      </c>
      <c r="B7507" s="2" t="s">
        <v>3175</v>
      </c>
      <c r="C7507" s="2" t="s">
        <v>1980</v>
      </c>
      <c r="D7507" s="2" t="s">
        <v>3176</v>
      </c>
      <c r="E7507" s="3" t="s">
        <v>1779</v>
      </c>
      <c r="F7507" s="3" t="s">
        <v>1887</v>
      </c>
      <c r="G7507" s="8" t="str">
        <f>IF(COUNTIF('Dam Lines'!A:A,D7507)&gt;0,"Yes","No")</f>
        <v>No</v>
      </c>
      <c r="H7507" s="14" t="s">
        <v>1742</v>
      </c>
      <c r="I7507" s="8" t="str">
        <f t="array" ref="I7507">IF(G7507="Yes",XLOOKUP(D7507,'Dam Lines'!A:A,'Dam Lines'!J:J),"")</f>
        <v/>
      </c>
    </row>
    <row r="7508" hidden="1">
      <c r="A7508" s="11">
        <v>9.0</v>
      </c>
      <c r="B7508" s="2" t="s">
        <v>1933</v>
      </c>
      <c r="C7508" s="2" t="s">
        <v>1752</v>
      </c>
      <c r="D7508" s="2" t="s">
        <v>241</v>
      </c>
      <c r="E7508" s="3" t="s">
        <v>1779</v>
      </c>
      <c r="F7508" s="3" t="s">
        <v>1887</v>
      </c>
      <c r="G7508" s="8" t="str">
        <f>IF(COUNTIF('Dam Lines'!A:A,D7508)&gt;0,"Yes","No")</f>
        <v>Yes</v>
      </c>
      <c r="H7508" s="14" t="s">
        <v>1742</v>
      </c>
      <c r="I7508" s="8" t="str">
        <f t="array" ref="I7508">IF(G7508="Yes",XLOOKUP(D7508,'Dam Lines'!A:A,'Dam Lines'!J:J),"")</f>
        <v>NEVADA II</v>
      </c>
    </row>
    <row r="7509" hidden="1">
      <c r="A7509" s="11">
        <v>10.0</v>
      </c>
      <c r="B7509" s="2" t="s">
        <v>2777</v>
      </c>
      <c r="C7509" s="2" t="s">
        <v>1817</v>
      </c>
      <c r="D7509" s="2" t="s">
        <v>832</v>
      </c>
      <c r="E7509" s="3" t="s">
        <v>1779</v>
      </c>
      <c r="F7509" s="3" t="s">
        <v>1887</v>
      </c>
      <c r="G7509" s="8" t="str">
        <f>IF(COUNTIF('Dam Lines'!A:A,D7509)&gt;0,"Yes","No")</f>
        <v>Yes</v>
      </c>
      <c r="H7509" s="14" t="s">
        <v>1742</v>
      </c>
      <c r="I7509" s="8" t="str">
        <f t="array" ref="I7509">IF(G7509="Yes",XLOOKUP(D7509,'Dam Lines'!A:A,'Dam Lines'!J:J),"")</f>
        <v>SIMPATIKA</v>
      </c>
    </row>
    <row r="7510" hidden="1">
      <c r="A7510" s="11">
        <v>11.0</v>
      </c>
      <c r="B7510" s="2" t="s">
        <v>3165</v>
      </c>
      <c r="C7510" s="2" t="s">
        <v>1935</v>
      </c>
      <c r="D7510" s="2" t="s">
        <v>3166</v>
      </c>
      <c r="E7510" s="3" t="s">
        <v>1779</v>
      </c>
      <c r="F7510" s="3" t="s">
        <v>1887</v>
      </c>
      <c r="G7510" s="8" t="str">
        <f>IF(COUNTIF('Dam Lines'!A:A,D7510)&gt;0,"Yes","No")</f>
        <v>No</v>
      </c>
      <c r="H7510" s="14" t="s">
        <v>1742</v>
      </c>
      <c r="I7510" s="8" t="str">
        <f t="array" ref="I7510">IF(G7510="Yes",XLOOKUP(D7510,'Dam Lines'!A:A,'Dam Lines'!J:J),"")</f>
        <v/>
      </c>
    </row>
    <row r="7511" hidden="1">
      <c r="A7511" s="11">
        <v>12.0</v>
      </c>
      <c r="B7511" s="2" t="s">
        <v>3103</v>
      </c>
      <c r="C7511" s="2" t="s">
        <v>2929</v>
      </c>
      <c r="D7511" s="2" t="s">
        <v>3104</v>
      </c>
      <c r="E7511" s="3" t="s">
        <v>1779</v>
      </c>
      <c r="F7511" s="3" t="s">
        <v>1887</v>
      </c>
      <c r="G7511" s="8" t="str">
        <f>IF(COUNTIF('Dam Lines'!A:A,D7511)&gt;0,"Yes","No")</f>
        <v>No</v>
      </c>
      <c r="H7511" s="14" t="s">
        <v>1761</v>
      </c>
      <c r="I7511" s="8" t="str">
        <f t="array" ref="I7511">IF(G7511="Yes",XLOOKUP(D7511,'Dam Lines'!A:A,'Dam Lines'!J:J),"")</f>
        <v/>
      </c>
    </row>
    <row r="7512" hidden="1">
      <c r="A7512" s="11">
        <v>13.0</v>
      </c>
      <c r="B7512" s="2" t="s">
        <v>3085</v>
      </c>
      <c r="C7512" s="2" t="s">
        <v>1962</v>
      </c>
      <c r="D7512" s="2" t="s">
        <v>347</v>
      </c>
      <c r="E7512" s="3" t="s">
        <v>1779</v>
      </c>
      <c r="F7512" s="3" t="s">
        <v>1887</v>
      </c>
      <c r="G7512" s="8" t="str">
        <f>IF(COUNTIF('Dam Lines'!A:A,D7512)&gt;0,"Yes","No")</f>
        <v>Yes</v>
      </c>
      <c r="H7512" s="14" t="s">
        <v>1742</v>
      </c>
      <c r="I7512" s="8" t="str">
        <f t="array" ref="I7512">IF(G7512="Yes",XLOOKUP(D7512,'Dam Lines'!A:A,'Dam Lines'!J:J),"")</f>
        <v>MADOU</v>
      </c>
    </row>
    <row r="7513" hidden="1">
      <c r="A7513" s="11">
        <v>14.0</v>
      </c>
      <c r="B7513" s="2" t="s">
        <v>2927</v>
      </c>
      <c r="C7513" s="2" t="s">
        <v>1962</v>
      </c>
      <c r="D7513" s="2" t="s">
        <v>450</v>
      </c>
      <c r="E7513" s="3" t="s">
        <v>1779</v>
      </c>
      <c r="F7513" s="3" t="s">
        <v>1887</v>
      </c>
      <c r="G7513" s="8" t="str">
        <f>IF(COUNTIF('Dam Lines'!A:A,D7513)&gt;0,"Yes","No")</f>
        <v>Yes</v>
      </c>
      <c r="H7513" s="14" t="s">
        <v>1761</v>
      </c>
      <c r="I7513" s="8" t="str">
        <f t="array" ref="I7513">IF(G7513="Yes",XLOOKUP(D7513,'Dam Lines'!A:A,'Dam Lines'!J:J),"")</f>
        <v>NEVADA II</v>
      </c>
    </row>
    <row r="7514" hidden="1">
      <c r="A7514" s="11">
        <v>1.0</v>
      </c>
      <c r="B7514" s="2" t="s">
        <v>3346</v>
      </c>
      <c r="C7514" s="2" t="s">
        <v>1962</v>
      </c>
      <c r="D7514" s="2" t="s">
        <v>1262</v>
      </c>
      <c r="E7514" s="4" t="s">
        <v>1779</v>
      </c>
      <c r="F7514" s="4" t="s">
        <v>1887</v>
      </c>
      <c r="G7514" s="8" t="str">
        <f>IF(COUNTIF('Dam Lines'!A:A,D7514)&gt;0,"Yes","No")</f>
        <v>Yes</v>
      </c>
      <c r="H7514" s="14" t="s">
        <v>1742</v>
      </c>
      <c r="I7514" s="8" t="str">
        <f t="array" ref="I7514">IF(G7514="Yes",XLOOKUP(D7514,'Dam Lines'!A:A,'Dam Lines'!J:J),"")</f>
        <v>HALA AL THANIYA</v>
      </c>
    </row>
    <row r="7515" hidden="1">
      <c r="A7515" s="11">
        <v>2.0</v>
      </c>
      <c r="B7515" s="2" t="s">
        <v>3274</v>
      </c>
      <c r="C7515" s="2" t="s">
        <v>1962</v>
      </c>
      <c r="D7515" s="2" t="s">
        <v>1068</v>
      </c>
      <c r="E7515" s="3" t="s">
        <v>1779</v>
      </c>
      <c r="F7515" s="3" t="s">
        <v>1887</v>
      </c>
      <c r="G7515" s="8" t="str">
        <f>IF(COUNTIF('Dam Lines'!A:A,D7515)&gt;0,"Yes","No")</f>
        <v>Yes</v>
      </c>
      <c r="H7515" s="14" t="s">
        <v>1742</v>
      </c>
      <c r="I7515" s="8" t="str">
        <f t="array" ref="I7515">IF(G7515="Yes",XLOOKUP(D7515,'Dam Lines'!A:A,'Dam Lines'!J:J),"")</f>
        <v>RW RAFINA</v>
      </c>
    </row>
    <row r="7516" hidden="1">
      <c r="A7516" s="11">
        <v>3.0</v>
      </c>
      <c r="B7516" s="2" t="s">
        <v>2739</v>
      </c>
      <c r="C7516" s="2" t="s">
        <v>1823</v>
      </c>
      <c r="D7516" s="2" t="s">
        <v>51</v>
      </c>
      <c r="E7516" s="3" t="s">
        <v>1779</v>
      </c>
      <c r="F7516" s="3" t="s">
        <v>1887</v>
      </c>
      <c r="G7516" s="8" t="str">
        <f>IF(COUNTIF('Dam Lines'!A:A,D7516)&gt;0,"Yes","No")</f>
        <v>Yes</v>
      </c>
      <c r="H7516" s="14" t="s">
        <v>1742</v>
      </c>
      <c r="I7516" s="8" t="str">
        <f t="array" ref="I7516">IF(G7516="Yes",XLOOKUP(D7516,'Dam Lines'!A:A,'Dam Lines'!J:J),"")</f>
        <v>ELOA</v>
      </c>
    </row>
    <row r="7517" hidden="1">
      <c r="A7517" s="11">
        <v>4.0</v>
      </c>
      <c r="B7517" s="2" t="s">
        <v>2049</v>
      </c>
      <c r="C7517" s="2" t="s">
        <v>1962</v>
      </c>
      <c r="D7517" s="2" t="s">
        <v>919</v>
      </c>
      <c r="E7517" s="3" t="s">
        <v>1779</v>
      </c>
      <c r="F7517" s="3" t="s">
        <v>1887</v>
      </c>
      <c r="G7517" s="8" t="str">
        <f>IF(COUNTIF('Dam Lines'!A:A,D7517)&gt;0,"Yes","No")</f>
        <v>Yes</v>
      </c>
      <c r="H7517" s="14" t="s">
        <v>1742</v>
      </c>
      <c r="I7517" s="8" t="str">
        <f t="array" ref="I7517">IF(G7517="Yes",XLOOKUP(D7517,'Dam Lines'!A:A,'Dam Lines'!J:J),"")</f>
        <v>YFS ALMOND JOY</v>
      </c>
    </row>
    <row r="7518" hidden="1">
      <c r="A7518" s="11">
        <v>5.0</v>
      </c>
      <c r="B7518" s="2" t="s">
        <v>3027</v>
      </c>
      <c r="C7518" s="2" t="s">
        <v>2303</v>
      </c>
      <c r="D7518" s="2" t="s">
        <v>888</v>
      </c>
      <c r="E7518" s="4" t="s">
        <v>1779</v>
      </c>
      <c r="F7518" s="4" t="s">
        <v>1887</v>
      </c>
      <c r="G7518" s="8" t="str">
        <f>IF(COUNTIF('Dam Lines'!A:A,D7518)&gt;0,"Yes","No")</f>
        <v>Yes</v>
      </c>
      <c r="H7518" s="14" t="s">
        <v>1742</v>
      </c>
      <c r="I7518" s="8" t="str">
        <f t="array" ref="I7518">IF(G7518="Yes",XLOOKUP(D7518,'Dam Lines'!A:A,'Dam Lines'!J:J),"")</f>
        <v>CH'TANA</v>
      </c>
    </row>
    <row r="7519" hidden="1">
      <c r="A7519" s="11">
        <v>6.0</v>
      </c>
      <c r="B7519" s="2" t="s">
        <v>1877</v>
      </c>
      <c r="C7519" s="2" t="s">
        <v>1878</v>
      </c>
      <c r="D7519" s="2" t="s">
        <v>1879</v>
      </c>
      <c r="E7519" s="3" t="s">
        <v>1779</v>
      </c>
      <c r="F7519" s="3" t="s">
        <v>1887</v>
      </c>
      <c r="G7519" s="8" t="str">
        <f>IF(COUNTIF('Dam Lines'!A:A,D7519)&gt;0,"Yes","No")</f>
        <v>No</v>
      </c>
      <c r="H7519" s="14" t="s">
        <v>1761</v>
      </c>
      <c r="I7519" s="8" t="str">
        <f t="array" ref="I7519">IF(G7519="Yes",XLOOKUP(D7519,'Dam Lines'!A:A,'Dam Lines'!J:J),"")</f>
        <v/>
      </c>
    </row>
    <row r="7520" hidden="1">
      <c r="A7520" s="11">
        <v>7.0</v>
      </c>
      <c r="B7520" s="2" t="s">
        <v>2707</v>
      </c>
      <c r="C7520" s="2" t="s">
        <v>2708</v>
      </c>
      <c r="D7520" s="2" t="s">
        <v>1409</v>
      </c>
      <c r="E7520" s="3" t="s">
        <v>1779</v>
      </c>
      <c r="F7520" s="3" t="s">
        <v>1887</v>
      </c>
      <c r="G7520" s="8" t="str">
        <f>IF(COUNTIF('Dam Lines'!A:A,D7520)&gt;0,"Yes","No")</f>
        <v>Yes</v>
      </c>
      <c r="H7520" s="14" t="s">
        <v>1742</v>
      </c>
      <c r="I7520" s="8" t="str">
        <f t="array" ref="I7520">IF(G7520="Yes",XLOOKUP(D7520,'Dam Lines'!A:A,'Dam Lines'!J:J),"")</f>
        <v>ALGERIA</v>
      </c>
    </row>
    <row r="7521" hidden="1">
      <c r="A7521" s="11">
        <v>8.0</v>
      </c>
      <c r="B7521" s="2" t="s">
        <v>1820</v>
      </c>
      <c r="C7521" s="2" t="s">
        <v>1798</v>
      </c>
      <c r="D7521" s="2" t="s">
        <v>576</v>
      </c>
      <c r="E7521" s="3" t="s">
        <v>1779</v>
      </c>
      <c r="F7521" s="3" t="s">
        <v>1887</v>
      </c>
      <c r="G7521" s="8" t="str">
        <f>IF(COUNTIF('Dam Lines'!A:A,D7521)&gt;0,"Yes","No")</f>
        <v>Yes</v>
      </c>
      <c r="H7521" s="14" t="s">
        <v>1761</v>
      </c>
      <c r="I7521" s="8" t="str">
        <f t="array" ref="I7521">IF(G7521="Yes",XLOOKUP(D7521,'Dam Lines'!A:A,'Dam Lines'!J:J),"")</f>
        <v>QUINE</v>
      </c>
    </row>
    <row r="7522" hidden="1">
      <c r="A7522" s="11">
        <v>9.0</v>
      </c>
      <c r="B7522" s="2" t="s">
        <v>2232</v>
      </c>
      <c r="C7522" s="2" t="s">
        <v>1886</v>
      </c>
      <c r="D7522" s="2" t="s">
        <v>2230</v>
      </c>
      <c r="E7522" s="3" t="s">
        <v>1779</v>
      </c>
      <c r="F7522" s="3" t="s">
        <v>1887</v>
      </c>
      <c r="G7522" s="8" t="str">
        <f>IF(COUNTIF('Dam Lines'!A:A,D7522)&gt;0,"Yes","No")</f>
        <v>No</v>
      </c>
      <c r="H7522" s="14" t="s">
        <v>1742</v>
      </c>
      <c r="I7522" s="8" t="str">
        <f t="array" ref="I7522">IF(G7522="Yes",XLOOKUP(D7522,'Dam Lines'!A:A,'Dam Lines'!J:J),"")</f>
        <v/>
      </c>
    </row>
    <row r="7523" hidden="1">
      <c r="A7523" s="11">
        <v>10.0</v>
      </c>
      <c r="B7523" s="2" t="s">
        <v>2746</v>
      </c>
      <c r="C7523" s="2" t="s">
        <v>1962</v>
      </c>
      <c r="D7523" s="2" t="s">
        <v>2747</v>
      </c>
      <c r="E7523" s="3" t="s">
        <v>1779</v>
      </c>
      <c r="F7523" s="3" t="s">
        <v>1887</v>
      </c>
      <c r="G7523" s="8" t="str">
        <f>IF(COUNTIF('Dam Lines'!A:A,D7523)&gt;0,"Yes","No")</f>
        <v>No</v>
      </c>
      <c r="H7523" s="14" t="s">
        <v>1742</v>
      </c>
      <c r="I7523" s="8" t="str">
        <f t="array" ref="I7523">IF(G7523="Yes",XLOOKUP(D7523,'Dam Lines'!A:A,'Dam Lines'!J:J),"")</f>
        <v/>
      </c>
    </row>
    <row r="7524" hidden="1">
      <c r="A7524" s="11">
        <v>11.0</v>
      </c>
      <c r="B7524" s="2" t="s">
        <v>3174</v>
      </c>
      <c r="C7524" s="2" t="s">
        <v>1744</v>
      </c>
      <c r="D7524" s="2" t="s">
        <v>351</v>
      </c>
      <c r="E7524" s="3" t="s">
        <v>1779</v>
      </c>
      <c r="F7524" s="3" t="s">
        <v>1887</v>
      </c>
      <c r="G7524" s="8" t="str">
        <f>IF(COUNTIF('Dam Lines'!A:A,D7524)&gt;0,"Yes","No")</f>
        <v>Yes</v>
      </c>
      <c r="H7524" s="14" t="s">
        <v>1761</v>
      </c>
      <c r="I7524" s="8" t="str">
        <f t="array" ref="I7524">IF(G7524="Yes",XLOOKUP(D7524,'Dam Lines'!A:A,'Dam Lines'!J:J),"")</f>
        <v>ARABELLE</v>
      </c>
    </row>
    <row r="7525" hidden="1">
      <c r="A7525" s="11">
        <v>12.0</v>
      </c>
      <c r="B7525" s="2" t="s">
        <v>3326</v>
      </c>
      <c r="C7525" s="2" t="s">
        <v>1744</v>
      </c>
      <c r="D7525" s="2" t="s">
        <v>3327</v>
      </c>
      <c r="E7525" s="3" t="s">
        <v>1779</v>
      </c>
      <c r="F7525" s="3" t="s">
        <v>1887</v>
      </c>
      <c r="G7525" s="8" t="str">
        <f>IF(COUNTIF('Dam Lines'!A:A,D7525)&gt;0,"Yes","No")</f>
        <v>No</v>
      </c>
      <c r="H7525" s="14" t="s">
        <v>1742</v>
      </c>
      <c r="I7525" s="8" t="str">
        <f t="array" ref="I7525">IF(G7525="Yes",XLOOKUP(D7525,'Dam Lines'!A:A,'Dam Lines'!J:J),"")</f>
        <v/>
      </c>
    </row>
    <row r="7526" hidden="1">
      <c r="A7526" s="11">
        <v>13.0</v>
      </c>
      <c r="B7526" s="2" t="s">
        <v>3291</v>
      </c>
      <c r="C7526" s="2" t="s">
        <v>3292</v>
      </c>
      <c r="D7526" s="2" t="s">
        <v>81</v>
      </c>
      <c r="E7526" s="3" t="s">
        <v>1779</v>
      </c>
      <c r="F7526" s="3" t="s">
        <v>1887</v>
      </c>
      <c r="G7526" s="8" t="str">
        <f>IF(COUNTIF('Dam Lines'!A:A,D7526)&gt;0,"Yes","No")</f>
        <v>Yes</v>
      </c>
      <c r="H7526" s="14" t="s">
        <v>1761</v>
      </c>
      <c r="I7526" s="8" t="str">
        <f t="array" ref="I7526">IF(G7526="Yes",XLOOKUP(D7526,'Dam Lines'!A:A,'Dam Lines'!J:J),"")</f>
        <v>MONAT</v>
      </c>
    </row>
    <row r="7527" hidden="1">
      <c r="A7527" s="11">
        <v>1.0</v>
      </c>
      <c r="B7527" s="2" t="s">
        <v>3567</v>
      </c>
      <c r="C7527" s="2" t="s">
        <v>1823</v>
      </c>
      <c r="D7527" s="2" t="s">
        <v>342</v>
      </c>
      <c r="E7527" s="4" t="s">
        <v>1740</v>
      </c>
      <c r="F7527" s="4" t="s">
        <v>1869</v>
      </c>
      <c r="G7527" s="8" t="str">
        <f>IF(COUNTIF('Dam Lines'!A:A,D7527)&gt;0,"Yes","No")</f>
        <v>Yes</v>
      </c>
      <c r="H7527" s="14" t="s">
        <v>1742</v>
      </c>
      <c r="I7527" s="8" t="str">
        <f t="array" ref="I7527">IF(G7527="Yes",XLOOKUP(D7527,'Dam Lines'!A:A,'Dam Lines'!J:J),"")</f>
        <v>MADOU</v>
      </c>
    </row>
    <row r="7528" hidden="1">
      <c r="A7528" s="11">
        <v>2.0</v>
      </c>
      <c r="B7528" s="2" t="s">
        <v>3328</v>
      </c>
      <c r="C7528" s="2" t="s">
        <v>1823</v>
      </c>
      <c r="D7528" s="2" t="s">
        <v>815</v>
      </c>
      <c r="E7528" s="3" t="s">
        <v>1740</v>
      </c>
      <c r="F7528" s="3" t="s">
        <v>1869</v>
      </c>
      <c r="G7528" s="8" t="str">
        <f>IF(COUNTIF('Dam Lines'!A:A,D7528)&gt;0,"Yes","No")</f>
        <v>Yes</v>
      </c>
      <c r="H7528" s="14" t="s">
        <v>1761</v>
      </c>
      <c r="I7528" s="8" t="str">
        <f t="array" ref="I7528">IF(G7528="Yes",XLOOKUP(D7528,'Dam Lines'!A:A,'Dam Lines'!J:J),"")</f>
        <v>SAVANNAH SKY</v>
      </c>
    </row>
    <row r="7529" hidden="1">
      <c r="A7529" s="11">
        <v>3.0</v>
      </c>
      <c r="B7529" s="2" t="s">
        <v>3206</v>
      </c>
      <c r="C7529" s="2" t="s">
        <v>1768</v>
      </c>
      <c r="D7529" s="2" t="s">
        <v>3207</v>
      </c>
      <c r="E7529" s="3" t="s">
        <v>1740</v>
      </c>
      <c r="F7529" s="3" t="s">
        <v>1869</v>
      </c>
      <c r="G7529" s="8" t="str">
        <f>IF(COUNTIF('Dam Lines'!A:A,D7529)&gt;0,"Yes","No")</f>
        <v>No</v>
      </c>
      <c r="H7529" s="14" t="s">
        <v>1742</v>
      </c>
      <c r="I7529" s="8" t="str">
        <f t="array" ref="I7529">IF(G7529="Yes",XLOOKUP(D7529,'Dam Lines'!A:A,'Dam Lines'!J:J),"")</f>
        <v/>
      </c>
    </row>
    <row r="7530" hidden="1">
      <c r="A7530" s="11">
        <v>4.0</v>
      </c>
      <c r="B7530" s="2" t="s">
        <v>3618</v>
      </c>
      <c r="C7530" s="2" t="s">
        <v>1802</v>
      </c>
      <c r="D7530" s="2" t="s">
        <v>3619</v>
      </c>
      <c r="E7530" s="3" t="s">
        <v>1740</v>
      </c>
      <c r="F7530" s="3" t="s">
        <v>1869</v>
      </c>
      <c r="G7530" s="8" t="str">
        <f>IF(COUNTIF('Dam Lines'!A:A,D7530)&gt;0,"Yes","No")</f>
        <v>No</v>
      </c>
      <c r="H7530" s="14" t="s">
        <v>1742</v>
      </c>
      <c r="I7530" s="8" t="str">
        <f t="array" ref="I7530">IF(G7530="Yes",XLOOKUP(D7530,'Dam Lines'!A:A,'Dam Lines'!J:J),"")</f>
        <v/>
      </c>
    </row>
    <row r="7531" hidden="1">
      <c r="A7531" s="11">
        <v>5.0</v>
      </c>
      <c r="B7531" s="2" t="s">
        <v>3583</v>
      </c>
      <c r="C7531" s="2" t="s">
        <v>1935</v>
      </c>
      <c r="D7531" s="2" t="s">
        <v>450</v>
      </c>
      <c r="E7531" s="4" t="s">
        <v>1740</v>
      </c>
      <c r="F7531" s="4" t="s">
        <v>1869</v>
      </c>
      <c r="G7531" s="8" t="str">
        <f>IF(COUNTIF('Dam Lines'!A:A,D7531)&gt;0,"Yes","No")</f>
        <v>Yes</v>
      </c>
      <c r="H7531" s="14" t="s">
        <v>1761</v>
      </c>
      <c r="I7531" s="8" t="str">
        <f t="array" ref="I7531">IF(G7531="Yes",XLOOKUP(D7531,'Dam Lines'!A:A,'Dam Lines'!J:J),"")</f>
        <v>NEVADA II</v>
      </c>
    </row>
    <row r="7532" hidden="1">
      <c r="A7532" s="11">
        <v>6.0</v>
      </c>
      <c r="B7532" s="2" t="s">
        <v>2579</v>
      </c>
      <c r="C7532" s="2" t="s">
        <v>1962</v>
      </c>
      <c r="D7532" s="2" t="s">
        <v>257</v>
      </c>
      <c r="E7532" s="3" t="s">
        <v>1740</v>
      </c>
      <c r="F7532" s="3" t="s">
        <v>1869</v>
      </c>
      <c r="G7532" s="8" t="str">
        <f>IF(COUNTIF('Dam Lines'!A:A,D7532)&gt;0,"Yes","No")</f>
        <v>Yes</v>
      </c>
      <c r="H7532" s="14" t="s">
        <v>1742</v>
      </c>
      <c r="I7532" s="8" t="str">
        <f t="array" ref="I7532">IF(G7532="Yes",XLOOKUP(D7532,'Dam Lines'!A:A,'Dam Lines'!J:J),"")</f>
        <v>DEBORAH IV</v>
      </c>
    </row>
    <row r="7533" hidden="1">
      <c r="A7533" s="11">
        <v>7.0</v>
      </c>
      <c r="B7533" s="2" t="s">
        <v>1773</v>
      </c>
      <c r="C7533" s="2" t="s">
        <v>1774</v>
      </c>
      <c r="D7533" s="2" t="s">
        <v>1775</v>
      </c>
      <c r="E7533" s="3" t="s">
        <v>1740</v>
      </c>
      <c r="F7533" s="3" t="s">
        <v>1869</v>
      </c>
      <c r="G7533" s="8" t="str">
        <f>IF(COUNTIF('Dam Lines'!A:A,D7533)&gt;0,"Yes","No")</f>
        <v>No</v>
      </c>
      <c r="H7533" s="14" t="s">
        <v>1742</v>
      </c>
      <c r="I7533" s="8" t="str">
        <f t="array" ref="I7533">IF(G7533="Yes",XLOOKUP(D7533,'Dam Lines'!A:A,'Dam Lines'!J:J),"")</f>
        <v/>
      </c>
    </row>
    <row r="7534" hidden="1">
      <c r="A7534" s="11">
        <v>8.0</v>
      </c>
      <c r="B7534" s="2" t="s">
        <v>3397</v>
      </c>
      <c r="C7534" s="2" t="s">
        <v>1798</v>
      </c>
      <c r="D7534" s="2" t="s">
        <v>237</v>
      </c>
      <c r="E7534" s="3" t="s">
        <v>1740</v>
      </c>
      <c r="F7534" s="3" t="s">
        <v>1869</v>
      </c>
      <c r="G7534" s="8" t="str">
        <f>IF(COUNTIF('Dam Lines'!A:A,D7534)&gt;0,"Yes","No")</f>
        <v>Yes</v>
      </c>
      <c r="H7534" s="14" t="s">
        <v>1761</v>
      </c>
      <c r="I7534" s="8" t="str">
        <f t="array" ref="I7534">IF(G7534="Yes",XLOOKUP(D7534,'Dam Lines'!A:A,'Dam Lines'!J:J),"")</f>
        <v>NEVADA II</v>
      </c>
    </row>
    <row r="7535" hidden="1">
      <c r="A7535" s="11">
        <v>9.0</v>
      </c>
      <c r="B7535" s="2" t="s">
        <v>3192</v>
      </c>
      <c r="C7535" s="2" t="s">
        <v>2842</v>
      </c>
      <c r="D7535" s="2" t="s">
        <v>925</v>
      </c>
      <c r="E7535" s="3" t="s">
        <v>1740</v>
      </c>
      <c r="F7535" s="3" t="s">
        <v>1869</v>
      </c>
      <c r="G7535" s="8" t="str">
        <f>IF(COUNTIF('Dam Lines'!A:A,D7535)&gt;0,"Yes","No")</f>
        <v>Yes</v>
      </c>
      <c r="H7535" s="14" t="s">
        <v>1742</v>
      </c>
      <c r="I7535" s="8" t="str">
        <f t="array" ref="I7535">IF(G7535="Yes",XLOOKUP(D7535,'Dam Lines'!A:A,'Dam Lines'!J:J),"")</f>
        <v>NEVADA II</v>
      </c>
    </row>
    <row r="7536" hidden="1">
      <c r="A7536" s="11">
        <v>10.0</v>
      </c>
      <c r="B7536" s="2" t="s">
        <v>3316</v>
      </c>
      <c r="C7536" s="2" t="s">
        <v>1772</v>
      </c>
      <c r="D7536" s="2" t="s">
        <v>1244</v>
      </c>
      <c r="E7536" s="3" t="s">
        <v>1740</v>
      </c>
      <c r="F7536" s="3" t="s">
        <v>1869</v>
      </c>
      <c r="G7536" s="8" t="str">
        <f>IF(COUNTIF('Dam Lines'!A:A,D7536)&gt;0,"Yes","No")</f>
        <v>Yes</v>
      </c>
      <c r="H7536" s="14" t="s">
        <v>1742</v>
      </c>
      <c r="I7536" s="8" t="str">
        <f t="array" ref="I7536">IF(G7536="Yes",XLOOKUP(D7536,'Dam Lines'!A:A,'Dam Lines'!J:J),"")</f>
        <v>AL HANOUF</v>
      </c>
    </row>
    <row r="7537" hidden="1">
      <c r="A7537" s="11">
        <v>11.0</v>
      </c>
      <c r="B7537" s="2" t="s">
        <v>3594</v>
      </c>
      <c r="C7537" s="2" t="s">
        <v>2613</v>
      </c>
      <c r="D7537" s="2" t="s">
        <v>981</v>
      </c>
      <c r="E7537" s="3" t="s">
        <v>1740</v>
      </c>
      <c r="F7537" s="3" t="s">
        <v>1869</v>
      </c>
      <c r="G7537" s="8" t="str">
        <f>IF(COUNTIF('Dam Lines'!A:A,D7537)&gt;0,"Yes","No")</f>
        <v>Yes</v>
      </c>
      <c r="H7537" s="14" t="s">
        <v>1742</v>
      </c>
      <c r="I7537" s="8" t="str">
        <f t="array" ref="I7537">IF(G7537="Yes",XLOOKUP(D7537,'Dam Lines'!A:A,'Dam Lines'!J:J),"")</f>
        <v>FATMA</v>
      </c>
    </row>
    <row r="7538" hidden="1">
      <c r="A7538" s="11">
        <v>12.0</v>
      </c>
      <c r="B7538" s="2" t="s">
        <v>3577</v>
      </c>
      <c r="C7538" s="2" t="s">
        <v>3300</v>
      </c>
      <c r="D7538" s="2" t="s">
        <v>3514</v>
      </c>
      <c r="E7538" s="3" t="s">
        <v>1740</v>
      </c>
      <c r="F7538" s="3" t="s">
        <v>1869</v>
      </c>
      <c r="G7538" s="8" t="str">
        <f>IF(COUNTIF('Dam Lines'!A:A,D7538)&gt;0,"Yes","No")</f>
        <v>No</v>
      </c>
      <c r="H7538" s="14" t="s">
        <v>1742</v>
      </c>
      <c r="I7538" s="8" t="str">
        <f t="array" ref="I7538">IF(G7538="Yes",XLOOKUP(D7538,'Dam Lines'!A:A,'Dam Lines'!J:J),"")</f>
        <v/>
      </c>
    </row>
    <row r="7539" hidden="1">
      <c r="A7539" s="11">
        <v>13.0</v>
      </c>
      <c r="B7539" s="2" t="s">
        <v>3552</v>
      </c>
      <c r="C7539" s="2" t="s">
        <v>2486</v>
      </c>
      <c r="D7539" s="2" t="s">
        <v>3553</v>
      </c>
      <c r="E7539" s="3" t="s">
        <v>1740</v>
      </c>
      <c r="F7539" s="3" t="s">
        <v>1869</v>
      </c>
      <c r="G7539" s="8" t="str">
        <f>IF(COUNTIF('Dam Lines'!A:A,D7539)&gt;0,"Yes","No")</f>
        <v>No</v>
      </c>
      <c r="H7539" s="14" t="s">
        <v>1761</v>
      </c>
      <c r="I7539" s="8" t="str">
        <f t="array" ref="I7539">IF(G7539="Yes",XLOOKUP(D7539,'Dam Lines'!A:A,'Dam Lines'!J:J),"")</f>
        <v/>
      </c>
    </row>
    <row r="7540" hidden="1">
      <c r="A7540" s="11">
        <v>1.0</v>
      </c>
      <c r="B7540" s="2" t="s">
        <v>3460</v>
      </c>
      <c r="C7540" s="2" t="s">
        <v>3288</v>
      </c>
      <c r="D7540" s="2" t="s">
        <v>15</v>
      </c>
      <c r="E7540" s="4" t="s">
        <v>1740</v>
      </c>
      <c r="F7540" s="4" t="s">
        <v>1869</v>
      </c>
      <c r="G7540" s="8" t="str">
        <f>IF(COUNTIF('Dam Lines'!A:A,D7540)&gt;0,"Yes","No")</f>
        <v>Yes</v>
      </c>
      <c r="H7540" s="14" t="s">
        <v>1742</v>
      </c>
      <c r="I7540" s="8" t="str">
        <f t="array" ref="I7540">IF(G7540="Yes",XLOOKUP(D7540,'Dam Lines'!A:A,'Dam Lines'!J:J),"")</f>
        <v>NEVADA II</v>
      </c>
    </row>
    <row r="7541" hidden="1">
      <c r="A7541" s="11">
        <v>2.0</v>
      </c>
      <c r="B7541" s="2" t="s">
        <v>3314</v>
      </c>
      <c r="C7541" s="2" t="s">
        <v>1962</v>
      </c>
      <c r="D7541" s="2" t="s">
        <v>1224</v>
      </c>
      <c r="E7541" s="3" t="s">
        <v>1740</v>
      </c>
      <c r="F7541" s="3" t="s">
        <v>1869</v>
      </c>
      <c r="G7541" s="8" t="str">
        <f>IF(COUNTIF('Dam Lines'!A:A,D7541)&gt;0,"Yes","No")</f>
        <v>Yes</v>
      </c>
      <c r="H7541" s="14" t="s">
        <v>1742</v>
      </c>
      <c r="I7541" s="8" t="str">
        <f t="array" ref="I7541">IF(G7541="Yes",XLOOKUP(D7541,'Dam Lines'!A:A,'Dam Lines'!J:J),"")</f>
        <v>UMM ARQOB</v>
      </c>
    </row>
    <row r="7542" hidden="1">
      <c r="A7542" s="11">
        <v>3.0</v>
      </c>
      <c r="B7542" s="2" t="s">
        <v>3150</v>
      </c>
      <c r="C7542" s="2" t="s">
        <v>1991</v>
      </c>
      <c r="D7542" s="2" t="s">
        <v>3151</v>
      </c>
      <c r="E7542" s="3" t="s">
        <v>1740</v>
      </c>
      <c r="F7542" s="3" t="s">
        <v>1869</v>
      </c>
      <c r="G7542" s="8" t="str">
        <f>IF(COUNTIF('Dam Lines'!A:A,D7542)&gt;0,"Yes","No")</f>
        <v>No</v>
      </c>
      <c r="H7542" s="14" t="s">
        <v>1761</v>
      </c>
      <c r="I7542" s="8" t="str">
        <f t="array" ref="I7542">IF(G7542="Yes",XLOOKUP(D7542,'Dam Lines'!A:A,'Dam Lines'!J:J),"")</f>
        <v/>
      </c>
    </row>
    <row r="7543" hidden="1">
      <c r="A7543" s="11">
        <v>4.0</v>
      </c>
      <c r="B7543" s="2" t="s">
        <v>3484</v>
      </c>
      <c r="C7543" s="2" t="s">
        <v>1908</v>
      </c>
      <c r="D7543" s="2" t="s">
        <v>377</v>
      </c>
      <c r="E7543" s="3" t="s">
        <v>1740</v>
      </c>
      <c r="F7543" s="3" t="s">
        <v>1869</v>
      </c>
      <c r="G7543" s="8" t="str">
        <f>IF(COUNTIF('Dam Lines'!A:A,D7543)&gt;0,"Yes","No")</f>
        <v>Yes</v>
      </c>
      <c r="H7543" s="14" t="s">
        <v>1761</v>
      </c>
      <c r="I7543" s="8" t="str">
        <f t="array" ref="I7543">IF(G7543="Yes",XLOOKUP(D7543,'Dam Lines'!A:A,'Dam Lines'!J:J),"")</f>
        <v>MADOU</v>
      </c>
    </row>
    <row r="7544" hidden="1">
      <c r="A7544" s="11">
        <v>5.0</v>
      </c>
      <c r="B7544" s="2" t="s">
        <v>3493</v>
      </c>
      <c r="C7544" s="2" t="s">
        <v>3494</v>
      </c>
      <c r="D7544" s="2" t="s">
        <v>999</v>
      </c>
      <c r="E7544" s="3" t="s">
        <v>1740</v>
      </c>
      <c r="F7544" s="3" t="s">
        <v>1869</v>
      </c>
      <c r="G7544" s="8" t="str">
        <f>IF(COUNTIF('Dam Lines'!A:A,D7544)&gt;0,"Yes","No")</f>
        <v>Yes</v>
      </c>
      <c r="H7544" s="14" t="s">
        <v>1742</v>
      </c>
      <c r="I7544" s="8" t="str">
        <f t="array" ref="I7544">IF(G7544="Yes",XLOOKUP(D7544,'Dam Lines'!A:A,'Dam Lines'!J:J),"")</f>
        <v>NEVADA II</v>
      </c>
    </row>
    <row r="7545" hidden="1">
      <c r="A7545" s="11">
        <v>6.0</v>
      </c>
      <c r="B7545" s="2" t="s">
        <v>3212</v>
      </c>
      <c r="C7545" s="2" t="s">
        <v>2347</v>
      </c>
      <c r="D7545" s="2" t="s">
        <v>305</v>
      </c>
      <c r="E7545" s="4" t="s">
        <v>1740</v>
      </c>
      <c r="F7545" s="4" t="s">
        <v>1869</v>
      </c>
      <c r="G7545" s="8" t="str">
        <f>IF(COUNTIF('Dam Lines'!A:A,D7545)&gt;0,"Yes","No")</f>
        <v>Yes</v>
      </c>
      <c r="H7545" s="14" t="s">
        <v>1742</v>
      </c>
      <c r="I7545" s="8" t="str">
        <f t="array" ref="I7545">IF(G7545="Yes",XLOOKUP(D7545,'Dam Lines'!A:A,'Dam Lines'!J:J),"")</f>
        <v>UELN</v>
      </c>
    </row>
    <row r="7546" hidden="1">
      <c r="A7546" s="11">
        <v>7.0</v>
      </c>
      <c r="B7546" s="2" t="s">
        <v>2818</v>
      </c>
      <c r="C7546" s="2" t="s">
        <v>1886</v>
      </c>
      <c r="D7546" s="2" t="s">
        <v>2819</v>
      </c>
      <c r="E7546" s="3" t="s">
        <v>1740</v>
      </c>
      <c r="F7546" s="3" t="s">
        <v>1869</v>
      </c>
      <c r="G7546" s="8" t="str">
        <f>IF(COUNTIF('Dam Lines'!A:A,D7546)&gt;0,"Yes","No")</f>
        <v>No</v>
      </c>
      <c r="H7546" s="14" t="s">
        <v>1742</v>
      </c>
      <c r="I7546" s="8" t="str">
        <f t="array" ref="I7546">IF(G7546="Yes",XLOOKUP(D7546,'Dam Lines'!A:A,'Dam Lines'!J:J),"")</f>
        <v/>
      </c>
    </row>
    <row r="7547" hidden="1">
      <c r="A7547" s="11">
        <v>8.0</v>
      </c>
      <c r="B7547" s="2" t="s">
        <v>3620</v>
      </c>
      <c r="C7547" s="2" t="s">
        <v>1962</v>
      </c>
      <c r="D7547" s="2" t="s">
        <v>257</v>
      </c>
      <c r="E7547" s="3" t="s">
        <v>1740</v>
      </c>
      <c r="F7547" s="3" t="s">
        <v>1869</v>
      </c>
      <c r="G7547" s="8" t="str">
        <f>IF(COUNTIF('Dam Lines'!A:A,D7547)&gt;0,"Yes","No")</f>
        <v>Yes</v>
      </c>
      <c r="H7547" s="14" t="s">
        <v>1742</v>
      </c>
      <c r="I7547" s="8" t="str">
        <f t="array" ref="I7547">IF(G7547="Yes",XLOOKUP(D7547,'Dam Lines'!A:A,'Dam Lines'!J:J),"")</f>
        <v>DEBORAH IV</v>
      </c>
    </row>
    <row r="7548" hidden="1">
      <c r="A7548" s="11">
        <v>9.0</v>
      </c>
      <c r="B7548" s="2" t="s">
        <v>3621</v>
      </c>
      <c r="C7548" s="2" t="s">
        <v>2550</v>
      </c>
      <c r="D7548" s="2" t="s">
        <v>2160</v>
      </c>
      <c r="E7548" s="3" t="s">
        <v>1740</v>
      </c>
      <c r="F7548" s="3" t="s">
        <v>1869</v>
      </c>
      <c r="G7548" s="8" t="str">
        <f>IF(COUNTIF('Dam Lines'!A:A,D7548)&gt;0,"Yes","No")</f>
        <v>No</v>
      </c>
      <c r="H7548" s="14" t="s">
        <v>1761</v>
      </c>
      <c r="I7548" s="8" t="str">
        <f t="array" ref="I7548">IF(G7548="Yes",XLOOKUP(D7548,'Dam Lines'!A:A,'Dam Lines'!J:J),"")</f>
        <v/>
      </c>
    </row>
    <row r="7549" hidden="1">
      <c r="A7549" s="11">
        <v>10.0</v>
      </c>
      <c r="B7549" s="2" t="s">
        <v>2242</v>
      </c>
      <c r="C7549" s="2" t="s">
        <v>2243</v>
      </c>
      <c r="D7549" s="2" t="s">
        <v>2244</v>
      </c>
      <c r="E7549" s="3" t="s">
        <v>1740</v>
      </c>
      <c r="F7549" s="3" t="s">
        <v>1869</v>
      </c>
      <c r="G7549" s="8" t="str">
        <f>IF(COUNTIF('Dam Lines'!A:A,D7549)&gt;0,"Yes","No")</f>
        <v>No</v>
      </c>
      <c r="H7549" s="14" t="s">
        <v>1742</v>
      </c>
      <c r="I7549" s="8" t="str">
        <f t="array" ref="I7549">IF(G7549="Yes",XLOOKUP(D7549,'Dam Lines'!A:A,'Dam Lines'!J:J),"")</f>
        <v/>
      </c>
    </row>
    <row r="7550" hidden="1">
      <c r="A7550" s="11">
        <v>11.0</v>
      </c>
      <c r="B7550" s="2" t="s">
        <v>3038</v>
      </c>
      <c r="C7550" s="2" t="s">
        <v>1798</v>
      </c>
      <c r="D7550" s="2" t="s">
        <v>703</v>
      </c>
      <c r="E7550" s="3" t="s">
        <v>1740</v>
      </c>
      <c r="F7550" s="3" t="s">
        <v>1869</v>
      </c>
      <c r="G7550" s="8" t="str">
        <f>IF(COUNTIF('Dam Lines'!A:A,D7550)&gt;0,"Yes","No")</f>
        <v>Yes</v>
      </c>
      <c r="H7550" s="14" t="s">
        <v>1742</v>
      </c>
      <c r="I7550" s="8" t="str">
        <f t="array" ref="I7550">IF(G7550="Yes",XLOOKUP(D7550,'Dam Lines'!A:A,'Dam Lines'!J:J),"")</f>
        <v>DEBORAH IV</v>
      </c>
    </row>
    <row r="7551" hidden="1">
      <c r="A7551" s="11">
        <v>12.0</v>
      </c>
      <c r="B7551" s="2" t="s">
        <v>3622</v>
      </c>
      <c r="C7551" s="2" t="s">
        <v>1962</v>
      </c>
      <c r="D7551" s="2" t="s">
        <v>2012</v>
      </c>
      <c r="E7551" s="16" t="s">
        <v>1740</v>
      </c>
      <c r="F7551" s="16" t="s">
        <v>1869</v>
      </c>
      <c r="G7551" s="8" t="str">
        <f>IF(COUNTIF('Dam Lines'!A:A,D7551)&gt;0,"Yes","No")</f>
        <v>No</v>
      </c>
      <c r="H7551" s="14" t="s">
        <v>1742</v>
      </c>
      <c r="I7551" s="8" t="str">
        <f t="array" ref="I7551">IF(G7551="Yes",XLOOKUP(D7551,'Dam Lines'!A:A,'Dam Lines'!J:J),"")</f>
        <v/>
      </c>
    </row>
    <row r="7552" hidden="1">
      <c r="A7552" s="11">
        <v>13.0</v>
      </c>
      <c r="B7552" s="2" t="s">
        <v>3504</v>
      </c>
      <c r="C7552" s="2" t="s">
        <v>1772</v>
      </c>
      <c r="D7552" s="2" t="s">
        <v>3505</v>
      </c>
      <c r="E7552" s="3" t="s">
        <v>1740</v>
      </c>
      <c r="F7552" s="3" t="s">
        <v>1869</v>
      </c>
      <c r="G7552" s="8" t="str">
        <f>IF(COUNTIF('Dam Lines'!A:A,D7552)&gt;0,"Yes","No")</f>
        <v>No</v>
      </c>
      <c r="H7552" s="14" t="s">
        <v>1761</v>
      </c>
      <c r="I7552" s="8" t="str">
        <f t="array" ref="I7552">IF(G7552="Yes",XLOOKUP(D7552,'Dam Lines'!A:A,'Dam Lines'!J:J),"")</f>
        <v/>
      </c>
    </row>
    <row r="7553" hidden="1">
      <c r="A7553" s="11">
        <v>14.0</v>
      </c>
      <c r="B7553" s="2" t="s">
        <v>2671</v>
      </c>
      <c r="C7553" s="2" t="s">
        <v>1817</v>
      </c>
      <c r="D7553" s="2" t="s">
        <v>248</v>
      </c>
      <c r="E7553" s="3" t="s">
        <v>1740</v>
      </c>
      <c r="F7553" s="3" t="s">
        <v>1869</v>
      </c>
      <c r="G7553" s="8" t="str">
        <f>IF(COUNTIF('Dam Lines'!A:A,D7553)&gt;0,"Yes","No")</f>
        <v>Yes</v>
      </c>
      <c r="H7553" s="14" t="s">
        <v>1742</v>
      </c>
      <c r="I7553" s="8" t="str">
        <f t="array" ref="I7553">IF(G7553="Yes",XLOOKUP(D7553,'Dam Lines'!A:A,'Dam Lines'!J:J),"")</f>
        <v>JELBA</v>
      </c>
    </row>
    <row r="7554" hidden="1">
      <c r="A7554" s="11">
        <v>1.0</v>
      </c>
      <c r="B7554" s="2" t="s">
        <v>2782</v>
      </c>
      <c r="C7554" s="2" t="s">
        <v>1798</v>
      </c>
      <c r="D7554" s="2" t="s">
        <v>105</v>
      </c>
      <c r="E7554" s="4" t="s">
        <v>1779</v>
      </c>
      <c r="F7554" s="4" t="s">
        <v>1869</v>
      </c>
      <c r="G7554" s="8" t="str">
        <f>IF(COUNTIF('Dam Lines'!A:A,D7554)&gt;0,"Yes","No")</f>
        <v>Yes</v>
      </c>
      <c r="H7554" s="14" t="s">
        <v>1761</v>
      </c>
      <c r="I7554" s="8" t="str">
        <f t="array" ref="I7554">IF(G7554="Yes",XLOOKUP(D7554,'Dam Lines'!A:A,'Dam Lines'!J:J),"")</f>
        <v>ARRAGONDA</v>
      </c>
    </row>
    <row r="7555" hidden="1">
      <c r="A7555" s="11">
        <v>2.0</v>
      </c>
      <c r="B7555" s="2" t="s">
        <v>2635</v>
      </c>
      <c r="C7555" s="2" t="s">
        <v>1798</v>
      </c>
      <c r="D7555" s="2" t="s">
        <v>109</v>
      </c>
      <c r="E7555" s="3" t="s">
        <v>1779</v>
      </c>
      <c r="F7555" s="3" t="s">
        <v>1869</v>
      </c>
      <c r="G7555" s="8" t="str">
        <f>IF(COUNTIF('Dam Lines'!A:A,D7555)&gt;0,"Yes","No")</f>
        <v>Yes</v>
      </c>
      <c r="H7555" s="14" t="s">
        <v>1742</v>
      </c>
      <c r="I7555" s="8" t="str">
        <f t="array" ref="I7555">IF(G7555="Yes",XLOOKUP(D7555,'Dam Lines'!A:A,'Dam Lines'!J:J),"")</f>
        <v>ASTRALE</v>
      </c>
    </row>
    <row r="7556" hidden="1">
      <c r="A7556" s="11">
        <v>3.0</v>
      </c>
      <c r="B7556" s="2" t="s">
        <v>3449</v>
      </c>
      <c r="C7556" s="2" t="s">
        <v>1962</v>
      </c>
      <c r="D7556" s="2" t="s">
        <v>1224</v>
      </c>
      <c r="E7556" s="3" t="s">
        <v>1779</v>
      </c>
      <c r="F7556" s="3" t="s">
        <v>1869</v>
      </c>
      <c r="G7556" s="8" t="str">
        <f>IF(COUNTIF('Dam Lines'!A:A,D7556)&gt;0,"Yes","No")</f>
        <v>Yes</v>
      </c>
      <c r="H7556" s="14" t="s">
        <v>1742</v>
      </c>
      <c r="I7556" s="8" t="str">
        <f t="array" ref="I7556">IF(G7556="Yes",XLOOKUP(D7556,'Dam Lines'!A:A,'Dam Lines'!J:J),"")</f>
        <v>UMM ARQOB</v>
      </c>
    </row>
    <row r="7557" hidden="1">
      <c r="A7557" s="11">
        <v>4.0</v>
      </c>
      <c r="B7557" s="2" t="s">
        <v>2193</v>
      </c>
      <c r="C7557" s="2" t="s">
        <v>1798</v>
      </c>
      <c r="D7557" s="2" t="s">
        <v>70</v>
      </c>
      <c r="E7557" s="3" t="s">
        <v>1779</v>
      </c>
      <c r="F7557" s="3" t="s">
        <v>1869</v>
      </c>
      <c r="G7557" s="8" t="str">
        <f>IF(COUNTIF('Dam Lines'!A:A,D7557)&gt;0,"Yes","No")</f>
        <v>Yes</v>
      </c>
      <c r="H7557" s="14" t="s">
        <v>1742</v>
      </c>
      <c r="I7557" s="8" t="str">
        <f t="array" ref="I7557">IF(G7557="Yes",XLOOKUP(D7557,'Dam Lines'!A:A,'Dam Lines'!J:J),"")</f>
        <v>MAGNESIE</v>
      </c>
    </row>
    <row r="7558" hidden="1">
      <c r="A7558" s="11">
        <v>5.0</v>
      </c>
      <c r="B7558" s="2" t="s">
        <v>2976</v>
      </c>
      <c r="C7558" s="2" t="s">
        <v>1962</v>
      </c>
      <c r="D7558" s="2" t="s">
        <v>466</v>
      </c>
      <c r="E7558" s="3" t="s">
        <v>1779</v>
      </c>
      <c r="F7558" s="3" t="s">
        <v>1869</v>
      </c>
      <c r="G7558" s="8" t="str">
        <f>IF(COUNTIF('Dam Lines'!A:A,D7558)&gt;0,"Yes","No")</f>
        <v>Yes</v>
      </c>
      <c r="H7558" s="14" t="s">
        <v>1742</v>
      </c>
      <c r="I7558" s="8" t="str">
        <f t="array" ref="I7558">IF(G7558="Yes",XLOOKUP(D7558,'Dam Lines'!A:A,'Dam Lines'!J:J),"")</f>
        <v>FATMA</v>
      </c>
    </row>
    <row r="7559" hidden="1">
      <c r="A7559" s="11">
        <v>6.0</v>
      </c>
      <c r="B7559" s="2" t="s">
        <v>2979</v>
      </c>
      <c r="C7559" s="2" t="s">
        <v>1859</v>
      </c>
      <c r="D7559" s="2" t="s">
        <v>78</v>
      </c>
      <c r="E7559" s="4" t="s">
        <v>1779</v>
      </c>
      <c r="F7559" s="4" t="s">
        <v>1869</v>
      </c>
      <c r="G7559" s="8" t="str">
        <f>IF(COUNTIF('Dam Lines'!A:A,D7559)&gt;0,"Yes","No")</f>
        <v>Yes</v>
      </c>
      <c r="H7559" s="14" t="s">
        <v>1742</v>
      </c>
      <c r="I7559" s="8" t="str">
        <f t="array" ref="I7559">IF(G7559="Yes",XLOOKUP(D7559,'Dam Lines'!A:A,'Dam Lines'!J:J),"")</f>
        <v>WIKINGS STREAK</v>
      </c>
    </row>
    <row r="7560" hidden="1">
      <c r="A7560" s="11">
        <v>7.0</v>
      </c>
      <c r="B7560" s="2" t="s">
        <v>2497</v>
      </c>
      <c r="C7560" s="2" t="s">
        <v>1962</v>
      </c>
      <c r="D7560" s="2" t="s">
        <v>414</v>
      </c>
      <c r="E7560" s="3" t="s">
        <v>1779</v>
      </c>
      <c r="F7560" s="3" t="s">
        <v>1869</v>
      </c>
      <c r="G7560" s="8" t="str">
        <f>IF(COUNTIF('Dam Lines'!A:A,D7560)&gt;0,"Yes","No")</f>
        <v>Yes</v>
      </c>
      <c r="H7560" s="14" t="s">
        <v>1742</v>
      </c>
      <c r="I7560" s="8" t="str">
        <f t="array" ref="I7560">IF(G7560="Yes",XLOOKUP(D7560,'Dam Lines'!A:A,'Dam Lines'!J:J),"")</f>
        <v>NEVADA II</v>
      </c>
    </row>
    <row r="7561" hidden="1">
      <c r="A7561" s="11">
        <v>8.0</v>
      </c>
      <c r="B7561" s="2" t="s">
        <v>2783</v>
      </c>
      <c r="C7561" s="2" t="s">
        <v>1817</v>
      </c>
      <c r="D7561" s="2" t="s">
        <v>2784</v>
      </c>
      <c r="E7561" s="3" t="s">
        <v>1779</v>
      </c>
      <c r="F7561" s="3" t="s">
        <v>1869</v>
      </c>
      <c r="G7561" s="8" t="str">
        <f>IF(COUNTIF('Dam Lines'!A:A,D7561)&gt;0,"Yes","No")</f>
        <v>No</v>
      </c>
      <c r="H7561" s="14" t="s">
        <v>1742</v>
      </c>
      <c r="I7561" s="8" t="str">
        <f t="array" ref="I7561">IF(G7561="Yes",XLOOKUP(D7561,'Dam Lines'!A:A,'Dam Lines'!J:J),"")</f>
        <v/>
      </c>
    </row>
    <row r="7562" hidden="1">
      <c r="A7562" s="11">
        <v>9.0</v>
      </c>
      <c r="B7562" s="2" t="s">
        <v>3441</v>
      </c>
      <c r="C7562" s="2" t="s">
        <v>2347</v>
      </c>
      <c r="D7562" s="2" t="s">
        <v>1161</v>
      </c>
      <c r="E7562" s="3" t="s">
        <v>1779</v>
      </c>
      <c r="F7562" s="3" t="s">
        <v>1869</v>
      </c>
      <c r="G7562" s="8" t="str">
        <f>IF(COUNTIF('Dam Lines'!A:A,D7562)&gt;0,"Yes","No")</f>
        <v>Yes</v>
      </c>
      <c r="H7562" s="14" t="s">
        <v>1742</v>
      </c>
      <c r="I7562" s="8" t="str">
        <f t="array" ref="I7562">IF(G7562="Yes",XLOOKUP(D7562,'Dam Lines'!A:A,'Dam Lines'!J:J),"")</f>
        <v>FATMA</v>
      </c>
    </row>
    <row r="7563" hidden="1">
      <c r="A7563" s="11">
        <v>10.0</v>
      </c>
      <c r="B7563" s="2" t="s">
        <v>2981</v>
      </c>
      <c r="C7563" s="2" t="s">
        <v>2471</v>
      </c>
      <c r="D7563" s="2" t="s">
        <v>334</v>
      </c>
      <c r="E7563" s="3" t="s">
        <v>1779</v>
      </c>
      <c r="F7563" s="3" t="s">
        <v>1869</v>
      </c>
      <c r="G7563" s="8" t="str">
        <f>IF(COUNTIF('Dam Lines'!A:A,D7563)&gt;0,"Yes","No")</f>
        <v>Yes</v>
      </c>
      <c r="H7563" s="14" t="s">
        <v>1761</v>
      </c>
      <c r="I7563" s="8" t="str">
        <f t="array" ref="I7563">IF(G7563="Yes",XLOOKUP(D7563,'Dam Lines'!A:A,'Dam Lines'!J:J),"")</f>
        <v>BASSALA</v>
      </c>
    </row>
    <row r="7564" hidden="1">
      <c r="A7564" s="11">
        <v>11.0</v>
      </c>
      <c r="B7564" s="2" t="s">
        <v>2984</v>
      </c>
      <c r="C7564" s="2" t="s">
        <v>1836</v>
      </c>
      <c r="D7564" s="2" t="s">
        <v>86</v>
      </c>
      <c r="E7564" s="3" t="s">
        <v>1779</v>
      </c>
      <c r="F7564" s="3" t="s">
        <v>1869</v>
      </c>
      <c r="G7564" s="8" t="str">
        <f>IF(COUNTIF('Dam Lines'!A:A,D7564)&gt;0,"Yes","No")</f>
        <v>Yes</v>
      </c>
      <c r="H7564" s="14" t="s">
        <v>1761</v>
      </c>
      <c r="I7564" s="8" t="str">
        <f t="array" ref="I7564">IF(G7564="Yes",XLOOKUP(D7564,'Dam Lines'!A:A,'Dam Lines'!J:J),"")</f>
        <v>PHILIPPA</v>
      </c>
    </row>
    <row r="7565" hidden="1">
      <c r="A7565" s="11">
        <v>12.0</v>
      </c>
      <c r="B7565" s="2" t="s">
        <v>2317</v>
      </c>
      <c r="C7565" s="2" t="s">
        <v>2318</v>
      </c>
      <c r="D7565" s="2" t="s">
        <v>1033</v>
      </c>
      <c r="E7565" s="3" t="s">
        <v>1779</v>
      </c>
      <c r="F7565" s="3" t="s">
        <v>1869</v>
      </c>
      <c r="G7565" s="8" t="str">
        <f>IF(COUNTIF('Dam Lines'!A:A,D7565)&gt;0,"Yes","No")</f>
        <v>Yes</v>
      </c>
      <c r="H7565" s="14" t="s">
        <v>1742</v>
      </c>
      <c r="I7565" s="8" t="str">
        <f t="array" ref="I7565">IF(G7565="Yes",XLOOKUP(D7565,'Dam Lines'!A:A,'Dam Lines'!J:J),"")</f>
        <v>ARRAGONDA</v>
      </c>
    </row>
    <row r="7566" hidden="1">
      <c r="A7566" s="11">
        <v>13.0</v>
      </c>
      <c r="B7566" s="2" t="s">
        <v>3074</v>
      </c>
      <c r="C7566" s="2" t="s">
        <v>2613</v>
      </c>
      <c r="D7566" s="2" t="s">
        <v>1261</v>
      </c>
      <c r="E7566" s="3" t="s">
        <v>1779</v>
      </c>
      <c r="F7566" s="3" t="s">
        <v>1869</v>
      </c>
      <c r="G7566" s="8" t="str">
        <f>IF(COUNTIF('Dam Lines'!A:A,D7566)&gt;0,"Yes","No")</f>
        <v>Yes</v>
      </c>
      <c r="H7566" s="14" t="s">
        <v>1761</v>
      </c>
      <c r="I7566" s="8" t="str">
        <f t="array" ref="I7566">IF(G7566="Yes",XLOOKUP(D7566,'Dam Lines'!A:A,'Dam Lines'!J:J),"")</f>
        <v>NEVADA II</v>
      </c>
    </row>
    <row r="7567" hidden="1">
      <c r="A7567" s="11">
        <v>14.0</v>
      </c>
      <c r="B7567" s="2" t="s">
        <v>2357</v>
      </c>
      <c r="C7567" s="2" t="s">
        <v>2358</v>
      </c>
      <c r="D7567" s="2" t="s">
        <v>429</v>
      </c>
      <c r="E7567" s="3" t="s">
        <v>1779</v>
      </c>
      <c r="F7567" s="3" t="s">
        <v>1869</v>
      </c>
      <c r="G7567" s="8" t="str">
        <f>IF(COUNTIF('Dam Lines'!A:A,D7567)&gt;0,"Yes","No")</f>
        <v>Yes</v>
      </c>
      <c r="H7567" s="14" t="s">
        <v>1761</v>
      </c>
      <c r="I7567" s="8" t="str">
        <f t="array" ref="I7567">IF(G7567="Yes",XLOOKUP(D7567,'Dam Lines'!A:A,'Dam Lines'!J:J),"")</f>
        <v>BINT DASSIE</v>
      </c>
    </row>
    <row r="7568" hidden="1">
      <c r="A7568" s="11">
        <v>1.0</v>
      </c>
      <c r="B7568" s="2" t="s">
        <v>2440</v>
      </c>
      <c r="C7568" s="2" t="s">
        <v>1754</v>
      </c>
      <c r="D7568" s="2" t="s">
        <v>1102</v>
      </c>
      <c r="E7568" s="4" t="s">
        <v>1779</v>
      </c>
      <c r="F7568" s="4" t="s">
        <v>1741</v>
      </c>
      <c r="G7568" s="8" t="str">
        <f>IF(COUNTIF('Dam Lines'!A:A,D7568)&gt;0,"Yes","No")</f>
        <v>Yes</v>
      </c>
      <c r="H7568" s="14" t="s">
        <v>1742</v>
      </c>
      <c r="I7568" s="8" t="str">
        <f t="array" ref="I7568">IF(G7568="Yes",XLOOKUP(D7568,'Dam Lines'!A:A,'Dam Lines'!J:J),"")</f>
        <v>DAHSHUR</v>
      </c>
    </row>
    <row r="7569" hidden="1">
      <c r="A7569" s="11">
        <v>2.0</v>
      </c>
      <c r="B7569" s="2" t="s">
        <v>3158</v>
      </c>
      <c r="C7569" s="2" t="s">
        <v>1752</v>
      </c>
      <c r="D7569" s="2" t="s">
        <v>722</v>
      </c>
      <c r="E7569" s="3" t="s">
        <v>1779</v>
      </c>
      <c r="F7569" s="3" t="s">
        <v>1741</v>
      </c>
      <c r="G7569" s="8" t="str">
        <f>IF(COUNTIF('Dam Lines'!A:A,D7569)&gt;0,"Yes","No")</f>
        <v>Yes</v>
      </c>
      <c r="H7569" s="14" t="s">
        <v>1742</v>
      </c>
      <c r="I7569" s="8" t="str">
        <f t="array" ref="I7569">IF(G7569="Yes",XLOOKUP(D7569,'Dam Lines'!A:A,'Dam Lines'!J:J),"")</f>
        <v>UM BAHDA</v>
      </c>
    </row>
    <row r="7570" hidden="1">
      <c r="A7570" s="11">
        <v>3.0</v>
      </c>
      <c r="B7570" s="2" t="s">
        <v>2751</v>
      </c>
      <c r="C7570" s="2" t="s">
        <v>1962</v>
      </c>
      <c r="D7570" s="2" t="s">
        <v>118</v>
      </c>
      <c r="E7570" s="3" t="s">
        <v>1779</v>
      </c>
      <c r="F7570" s="3" t="s">
        <v>1741</v>
      </c>
      <c r="G7570" s="8" t="str">
        <f>IF(COUNTIF('Dam Lines'!A:A,D7570)&gt;0,"Yes","No")</f>
        <v>Yes</v>
      </c>
      <c r="H7570" s="14" t="s">
        <v>1742</v>
      </c>
      <c r="I7570" s="8" t="str">
        <f t="array" ref="I7570">IF(G7570="Yes",XLOOKUP(D7570,'Dam Lines'!A:A,'Dam Lines'!J:J),"")</f>
        <v>SAPINA</v>
      </c>
    </row>
    <row r="7571" hidden="1">
      <c r="A7571" s="11">
        <v>4.0</v>
      </c>
      <c r="B7571" s="2" t="s">
        <v>2203</v>
      </c>
      <c r="C7571" s="2" t="s">
        <v>1962</v>
      </c>
      <c r="D7571" s="2" t="s">
        <v>347</v>
      </c>
      <c r="E7571" s="3" t="s">
        <v>1779</v>
      </c>
      <c r="F7571" s="3" t="s">
        <v>1741</v>
      </c>
      <c r="G7571" s="8" t="str">
        <f>IF(COUNTIF('Dam Lines'!A:A,D7571)&gt;0,"Yes","No")</f>
        <v>Yes</v>
      </c>
      <c r="H7571" s="14" t="s">
        <v>1742</v>
      </c>
      <c r="I7571" s="8" t="str">
        <f t="array" ref="I7571">IF(G7571="Yes",XLOOKUP(D7571,'Dam Lines'!A:A,'Dam Lines'!J:J),"")</f>
        <v>MADOU</v>
      </c>
    </row>
    <row r="7572" hidden="1">
      <c r="A7572" s="11">
        <v>5.0</v>
      </c>
      <c r="B7572" s="2" t="s">
        <v>2805</v>
      </c>
      <c r="C7572" s="2" t="s">
        <v>1802</v>
      </c>
      <c r="D7572" s="2" t="s">
        <v>2806</v>
      </c>
      <c r="E7572" s="3" t="s">
        <v>1779</v>
      </c>
      <c r="F7572" s="3" t="s">
        <v>1741</v>
      </c>
      <c r="G7572" s="8" t="str">
        <f>IF(COUNTIF('Dam Lines'!A:A,D7572)&gt;0,"Yes","No")</f>
        <v>No</v>
      </c>
      <c r="H7572" s="14" t="s">
        <v>1742</v>
      </c>
      <c r="I7572" s="8" t="str">
        <f t="array" ref="I7572">IF(G7572="Yes",XLOOKUP(D7572,'Dam Lines'!A:A,'Dam Lines'!J:J),"")</f>
        <v/>
      </c>
    </row>
    <row r="7573" hidden="1">
      <c r="A7573" s="11">
        <v>6.0</v>
      </c>
      <c r="B7573" s="2" t="s">
        <v>1751</v>
      </c>
      <c r="C7573" s="2" t="s">
        <v>1752</v>
      </c>
      <c r="D7573" s="2" t="s">
        <v>744</v>
      </c>
      <c r="E7573" s="4" t="s">
        <v>1779</v>
      </c>
      <c r="F7573" s="4" t="s">
        <v>1741</v>
      </c>
      <c r="G7573" s="8" t="str">
        <f>IF(COUNTIF('Dam Lines'!A:A,D7573)&gt;0,"Yes","No")</f>
        <v>Yes</v>
      </c>
      <c r="H7573" s="14" t="s">
        <v>1742</v>
      </c>
      <c r="I7573" s="8" t="str">
        <f t="array" ref="I7573">IF(G7573="Yes",XLOOKUP(D7573,'Dam Lines'!A:A,'Dam Lines'!J:J),"")</f>
        <v>AL SHIMRIYA-50</v>
      </c>
    </row>
    <row r="7574" hidden="1">
      <c r="A7574" s="11">
        <v>7.0</v>
      </c>
      <c r="B7574" s="2" t="s">
        <v>2891</v>
      </c>
      <c r="C7574" s="2" t="s">
        <v>1962</v>
      </c>
      <c r="D7574" s="2" t="s">
        <v>201</v>
      </c>
      <c r="E7574" s="3" t="s">
        <v>1779</v>
      </c>
      <c r="F7574" s="3" t="s">
        <v>1741</v>
      </c>
      <c r="G7574" s="8" t="str">
        <f>IF(COUNTIF('Dam Lines'!A:A,D7574)&gt;0,"Yes","No")</f>
        <v>Yes</v>
      </c>
      <c r="H7574" s="14" t="s">
        <v>1761</v>
      </c>
      <c r="I7574" s="8" t="str">
        <f t="array" ref="I7574">IF(G7574="Yes",XLOOKUP(D7574,'Dam Lines'!A:A,'Dam Lines'!J:J),"")</f>
        <v>ASALA HALEEMA</v>
      </c>
    </row>
    <row r="7575" hidden="1">
      <c r="A7575" s="11">
        <v>8.0</v>
      </c>
      <c r="B7575" s="2" t="s">
        <v>3124</v>
      </c>
      <c r="C7575" s="2" t="s">
        <v>1817</v>
      </c>
      <c r="D7575" s="2" t="s">
        <v>3125</v>
      </c>
      <c r="E7575" s="3" t="s">
        <v>1779</v>
      </c>
      <c r="F7575" s="3" t="s">
        <v>1741</v>
      </c>
      <c r="G7575" s="8" t="str">
        <f>IF(COUNTIF('Dam Lines'!A:A,D7575)&gt;0,"Yes","No")</f>
        <v>No</v>
      </c>
      <c r="H7575" s="14" t="s">
        <v>1742</v>
      </c>
      <c r="I7575" s="8" t="str">
        <f t="array" ref="I7575">IF(G7575="Yes",XLOOKUP(D7575,'Dam Lines'!A:A,'Dam Lines'!J:J),"")</f>
        <v/>
      </c>
    </row>
    <row r="7576" hidden="1">
      <c r="A7576" s="11">
        <v>9.0</v>
      </c>
      <c r="B7576" s="2" t="s">
        <v>2373</v>
      </c>
      <c r="C7576" s="2" t="s">
        <v>1920</v>
      </c>
      <c r="D7576" s="2" t="s">
        <v>2374</v>
      </c>
      <c r="E7576" s="3" t="s">
        <v>1779</v>
      </c>
      <c r="F7576" s="3" t="s">
        <v>1741</v>
      </c>
      <c r="G7576" s="8" t="str">
        <f>IF(COUNTIF('Dam Lines'!A:A,D7576)&gt;0,"Yes","No")</f>
        <v>No</v>
      </c>
      <c r="H7576" s="14" t="s">
        <v>1742</v>
      </c>
      <c r="I7576" s="8" t="str">
        <f t="array" ref="I7576">IF(G7576="Yes",XLOOKUP(D7576,'Dam Lines'!A:A,'Dam Lines'!J:J),"")</f>
        <v/>
      </c>
    </row>
    <row r="7577" hidden="1">
      <c r="A7577" s="11">
        <v>10.0</v>
      </c>
      <c r="B7577" s="2" t="s">
        <v>3057</v>
      </c>
      <c r="C7577" s="2" t="s">
        <v>1886</v>
      </c>
      <c r="D7577" s="2" t="s">
        <v>2505</v>
      </c>
      <c r="E7577" s="3" t="s">
        <v>1779</v>
      </c>
      <c r="F7577" s="3" t="s">
        <v>1741</v>
      </c>
      <c r="G7577" s="8" t="str">
        <f>IF(COUNTIF('Dam Lines'!A:A,D7577)&gt;0,"Yes","No")</f>
        <v>No</v>
      </c>
      <c r="H7577" s="14" t="s">
        <v>1761</v>
      </c>
      <c r="I7577" s="8" t="str">
        <f t="array" ref="I7577">IF(G7577="Yes",XLOOKUP(D7577,'Dam Lines'!A:A,'Dam Lines'!J:J),"")</f>
        <v/>
      </c>
    </row>
    <row r="7578" hidden="1">
      <c r="A7578" s="11">
        <v>11.0</v>
      </c>
      <c r="B7578" s="2" t="s">
        <v>3393</v>
      </c>
      <c r="C7578" s="2" t="s">
        <v>1935</v>
      </c>
      <c r="D7578" s="2" t="s">
        <v>539</v>
      </c>
      <c r="E7578" s="3" t="s">
        <v>1779</v>
      </c>
      <c r="F7578" s="3" t="s">
        <v>1741</v>
      </c>
      <c r="G7578" s="8" t="str">
        <f>IF(COUNTIF('Dam Lines'!A:A,D7578)&gt;0,"Yes","No")</f>
        <v>Yes</v>
      </c>
      <c r="H7578" s="14" t="s">
        <v>1742</v>
      </c>
      <c r="I7578" s="8" t="str">
        <f t="array" ref="I7578">IF(G7578="Yes",XLOOKUP(D7578,'Dam Lines'!A:A,'Dam Lines'!J:J),"")</f>
        <v>FADJURLENE</v>
      </c>
    </row>
    <row r="7579" hidden="1">
      <c r="A7579" s="11">
        <v>12.0</v>
      </c>
      <c r="B7579" s="2" t="s">
        <v>2977</v>
      </c>
      <c r="C7579" s="2" t="s">
        <v>2280</v>
      </c>
      <c r="D7579" s="2" t="s">
        <v>2978</v>
      </c>
      <c r="E7579" s="3" t="s">
        <v>1779</v>
      </c>
      <c r="F7579" s="3" t="s">
        <v>1741</v>
      </c>
      <c r="G7579" s="8" t="str">
        <f>IF(COUNTIF('Dam Lines'!A:A,D7579)&gt;0,"Yes","No")</f>
        <v>No</v>
      </c>
      <c r="H7579" s="14" t="s">
        <v>1761</v>
      </c>
      <c r="I7579" s="8" t="str">
        <f t="array" ref="I7579">IF(G7579="Yes",XLOOKUP(D7579,'Dam Lines'!A:A,'Dam Lines'!J:J),"")</f>
        <v/>
      </c>
    </row>
    <row r="7580" hidden="1">
      <c r="A7580" s="11">
        <v>13.0</v>
      </c>
      <c r="B7580" s="2" t="s">
        <v>2201</v>
      </c>
      <c r="C7580" s="2" t="s">
        <v>2202</v>
      </c>
      <c r="D7580" s="2" t="s">
        <v>981</v>
      </c>
      <c r="E7580" s="4" t="s">
        <v>1779</v>
      </c>
      <c r="F7580" s="4" t="s">
        <v>1741</v>
      </c>
      <c r="G7580" s="8" t="str">
        <f>IF(COUNTIF('Dam Lines'!A:A,D7580)&gt;0,"Yes","No")</f>
        <v>Yes</v>
      </c>
      <c r="H7580" s="14" t="s">
        <v>1742</v>
      </c>
      <c r="I7580" s="8" t="str">
        <f t="array" ref="I7580">IF(G7580="Yes",XLOOKUP(D7580,'Dam Lines'!A:A,'Dam Lines'!J:J),"")</f>
        <v>FATMA</v>
      </c>
    </row>
    <row r="7581" hidden="1">
      <c r="A7581" s="11">
        <v>14.0</v>
      </c>
      <c r="B7581" s="2" t="s">
        <v>2972</v>
      </c>
      <c r="C7581" s="2" t="s">
        <v>1744</v>
      </c>
      <c r="D7581" s="2" t="s">
        <v>416</v>
      </c>
      <c r="E7581" s="3" t="s">
        <v>1779</v>
      </c>
      <c r="F7581" s="3" t="s">
        <v>1741</v>
      </c>
      <c r="G7581" s="8" t="str">
        <f>IF(COUNTIF('Dam Lines'!A:A,D7581)&gt;0,"Yes","No")</f>
        <v>Yes</v>
      </c>
      <c r="H7581" s="14" t="s">
        <v>1761</v>
      </c>
      <c r="I7581" s="8" t="str">
        <f t="array" ref="I7581">IF(G7581="Yes",XLOOKUP(D7581,'Dam Lines'!A:A,'Dam Lines'!J:J),"")</f>
        <v>SOUMEIRA</v>
      </c>
    </row>
    <row r="7582" hidden="1">
      <c r="A7582" s="11">
        <v>1.0</v>
      </c>
      <c r="B7582" s="2" t="s">
        <v>2975</v>
      </c>
      <c r="C7582" s="2" t="s">
        <v>1798</v>
      </c>
      <c r="D7582" s="2" t="s">
        <v>1167</v>
      </c>
      <c r="E7582" s="4" t="s">
        <v>1779</v>
      </c>
      <c r="F7582" s="4" t="s">
        <v>2037</v>
      </c>
      <c r="G7582" s="8" t="str">
        <f>IF(COUNTIF('Dam Lines'!A:A,D7582)&gt;0,"Yes","No")</f>
        <v>Yes</v>
      </c>
      <c r="H7582" s="14" t="s">
        <v>1742</v>
      </c>
      <c r="I7582" s="8" t="str">
        <f t="array" ref="I7582">IF(G7582="Yes",XLOOKUP(D7582,'Dam Lines'!A:A,'Dam Lines'!J:J),"")</f>
        <v>ELKA</v>
      </c>
    </row>
    <row r="7583" hidden="1">
      <c r="A7583" s="11">
        <v>2.0</v>
      </c>
      <c r="B7583" s="2" t="s">
        <v>3340</v>
      </c>
      <c r="C7583" s="2" t="s">
        <v>3285</v>
      </c>
      <c r="D7583" s="2" t="s">
        <v>1270</v>
      </c>
      <c r="E7583" s="3" t="s">
        <v>1779</v>
      </c>
      <c r="F7583" s="3" t="s">
        <v>2037</v>
      </c>
      <c r="G7583" s="8" t="str">
        <f>IF(COUNTIF('Dam Lines'!A:A,D7583)&gt;0,"Yes","No")</f>
        <v>Yes</v>
      </c>
      <c r="H7583" s="14" t="s">
        <v>1742</v>
      </c>
      <c r="I7583" s="8" t="str">
        <f t="array" ref="I7583">IF(G7583="Yes",XLOOKUP(D7583,'Dam Lines'!A:A,'Dam Lines'!J:J),"")</f>
        <v>KARTA</v>
      </c>
    </row>
    <row r="7584" hidden="1">
      <c r="A7584" s="11">
        <v>3.0</v>
      </c>
      <c r="B7584" s="2" t="s">
        <v>2063</v>
      </c>
      <c r="C7584" s="2" t="s">
        <v>1859</v>
      </c>
      <c r="D7584" s="2" t="s">
        <v>92</v>
      </c>
      <c r="E7584" s="3" t="s">
        <v>1779</v>
      </c>
      <c r="F7584" s="3" t="s">
        <v>2037</v>
      </c>
      <c r="G7584" s="8" t="str">
        <f>IF(COUNTIF('Dam Lines'!A:A,D7584)&gt;0,"Yes","No")</f>
        <v>Yes</v>
      </c>
      <c r="H7584" s="14" t="s">
        <v>1742</v>
      </c>
      <c r="I7584" s="8" t="str">
        <f t="array" ref="I7584">IF(G7584="Yes",XLOOKUP(D7584,'Dam Lines'!A:A,'Dam Lines'!J:J),"")</f>
        <v>NEVADA II</v>
      </c>
    </row>
    <row r="7585" hidden="1">
      <c r="A7585" s="11">
        <v>4.0</v>
      </c>
      <c r="B7585" s="2" t="s">
        <v>2817</v>
      </c>
      <c r="C7585" s="2" t="s">
        <v>2347</v>
      </c>
      <c r="D7585" s="2" t="s">
        <v>92</v>
      </c>
      <c r="E7585" s="3" t="s">
        <v>1779</v>
      </c>
      <c r="F7585" s="3" t="s">
        <v>2037</v>
      </c>
      <c r="G7585" s="8" t="str">
        <f>IF(COUNTIF('Dam Lines'!A:A,D7585)&gt;0,"Yes","No")</f>
        <v>Yes</v>
      </c>
      <c r="H7585" s="14" t="s">
        <v>1761</v>
      </c>
      <c r="I7585" s="8" t="str">
        <f t="array" ref="I7585">IF(G7585="Yes",XLOOKUP(D7585,'Dam Lines'!A:A,'Dam Lines'!J:J),"")</f>
        <v>NEVADA II</v>
      </c>
    </row>
    <row r="7586" hidden="1">
      <c r="A7586" s="11">
        <v>5.0</v>
      </c>
      <c r="B7586" s="2" t="s">
        <v>3302</v>
      </c>
      <c r="C7586" s="2" t="s">
        <v>1802</v>
      </c>
      <c r="D7586" s="2" t="s">
        <v>3303</v>
      </c>
      <c r="E7586" s="3" t="s">
        <v>1779</v>
      </c>
      <c r="F7586" s="3" t="s">
        <v>2037</v>
      </c>
      <c r="G7586" s="8" t="str">
        <f>IF(COUNTIF('Dam Lines'!A:A,D7586)&gt;0,"Yes","No")</f>
        <v>No</v>
      </c>
      <c r="H7586" s="14" t="s">
        <v>1742</v>
      </c>
      <c r="I7586" s="8" t="str">
        <f t="array" ref="I7586">IF(G7586="Yes",XLOOKUP(D7586,'Dam Lines'!A:A,'Dam Lines'!J:J),"")</f>
        <v/>
      </c>
    </row>
    <row r="7587" hidden="1">
      <c r="A7587" s="11">
        <v>6.0</v>
      </c>
      <c r="B7587" s="2" t="s">
        <v>3607</v>
      </c>
      <c r="C7587" s="2" t="s">
        <v>2489</v>
      </c>
      <c r="D7587" s="2" t="s">
        <v>1452</v>
      </c>
      <c r="E7587" s="3" t="s">
        <v>1779</v>
      </c>
      <c r="F7587" s="3" t="s">
        <v>2037</v>
      </c>
      <c r="G7587" s="8" t="str">
        <f>IF(COUNTIF('Dam Lines'!A:A,D7587)&gt;0,"Yes","No")</f>
        <v>Yes</v>
      </c>
      <c r="H7587" s="14" t="s">
        <v>1742</v>
      </c>
      <c r="I7587" s="8" t="str">
        <f t="array" ref="I7587">IF(G7587="Yes",XLOOKUP(D7587,'Dam Lines'!A:A,'Dam Lines'!J:J),"")</f>
        <v>MAMMONA</v>
      </c>
    </row>
    <row r="7588" hidden="1">
      <c r="A7588" s="11">
        <v>7.0</v>
      </c>
      <c r="B7588" s="2" t="s">
        <v>3623</v>
      </c>
      <c r="C7588" s="2" t="s">
        <v>2112</v>
      </c>
      <c r="D7588" s="2" t="s">
        <v>1095</v>
      </c>
      <c r="E7588" s="3" t="s">
        <v>1779</v>
      </c>
      <c r="F7588" s="3" t="s">
        <v>2037</v>
      </c>
      <c r="G7588" s="8" t="str">
        <f>IF(COUNTIF('Dam Lines'!A:A,D7588)&gt;0,"Yes","No")</f>
        <v>Yes</v>
      </c>
      <c r="H7588" s="14" t="s">
        <v>1761</v>
      </c>
      <c r="I7588" s="8" t="str">
        <f t="array" ref="I7588">IF(G7588="Yes",XLOOKUP(D7588,'Dam Lines'!A:A,'Dam Lines'!J:J),"")</f>
        <v>NAGRADA</v>
      </c>
    </row>
    <row r="7589" hidden="1">
      <c r="A7589" s="11">
        <v>1.0</v>
      </c>
      <c r="B7589" s="2" t="s">
        <v>3158</v>
      </c>
      <c r="C7589" s="2" t="s">
        <v>1752</v>
      </c>
      <c r="D7589" s="2" t="s">
        <v>722</v>
      </c>
      <c r="E7589" s="4" t="s">
        <v>1779</v>
      </c>
      <c r="F7589" s="4" t="s">
        <v>1741</v>
      </c>
      <c r="G7589" s="8" t="str">
        <f>IF(COUNTIF('Dam Lines'!A:A,D7589)&gt;0,"Yes","No")</f>
        <v>Yes</v>
      </c>
      <c r="H7589" s="14" t="s">
        <v>1742</v>
      </c>
      <c r="I7589" s="8" t="str">
        <f t="array" ref="I7589">IF(G7589="Yes",XLOOKUP(D7589,'Dam Lines'!A:A,'Dam Lines'!J:J),"")</f>
        <v>UM BAHDA</v>
      </c>
    </row>
    <row r="7590" hidden="1">
      <c r="A7590" s="11">
        <v>2.0</v>
      </c>
      <c r="B7590" s="2" t="s">
        <v>2980</v>
      </c>
      <c r="C7590" s="2" t="s">
        <v>1744</v>
      </c>
      <c r="D7590" s="2" t="s">
        <v>118</v>
      </c>
      <c r="E7590" s="16" t="s">
        <v>1779</v>
      </c>
      <c r="F7590" s="16" t="s">
        <v>1741</v>
      </c>
      <c r="G7590" s="8" t="str">
        <f>IF(COUNTIF('Dam Lines'!A:A,D7590)&gt;0,"Yes","No")</f>
        <v>Yes</v>
      </c>
      <c r="H7590" s="14" t="s">
        <v>1742</v>
      </c>
      <c r="I7590" s="8" t="str">
        <f t="array" ref="I7590">IF(G7590="Yes",XLOOKUP(D7590,'Dam Lines'!A:A,'Dam Lines'!J:J),"")</f>
        <v>SAPINA</v>
      </c>
    </row>
    <row r="7591" hidden="1">
      <c r="A7591" s="11">
        <v>3.0</v>
      </c>
      <c r="B7591" s="2" t="s">
        <v>2658</v>
      </c>
      <c r="C7591" s="2" t="s">
        <v>1749</v>
      </c>
      <c r="D7591" s="2" t="s">
        <v>2659</v>
      </c>
      <c r="E7591" s="3" t="s">
        <v>1779</v>
      </c>
      <c r="F7591" s="3" t="s">
        <v>1741</v>
      </c>
      <c r="G7591" s="8" t="str">
        <f>IF(COUNTIF('Dam Lines'!A:A,D7591)&gt;0,"Yes","No")</f>
        <v>No</v>
      </c>
      <c r="H7591" s="14" t="s">
        <v>1742</v>
      </c>
      <c r="I7591" s="8" t="str">
        <f t="array" ref="I7591">IF(G7591="Yes",XLOOKUP(D7591,'Dam Lines'!A:A,'Dam Lines'!J:J),"")</f>
        <v/>
      </c>
    </row>
    <row r="7592" hidden="1">
      <c r="A7592" s="11">
        <v>4.0</v>
      </c>
      <c r="B7592" s="2" t="s">
        <v>3441</v>
      </c>
      <c r="C7592" s="2" t="s">
        <v>2347</v>
      </c>
      <c r="D7592" s="2" t="s">
        <v>1161</v>
      </c>
      <c r="E7592" s="3" t="s">
        <v>1779</v>
      </c>
      <c r="F7592" s="3" t="s">
        <v>1741</v>
      </c>
      <c r="G7592" s="8" t="str">
        <f>IF(COUNTIF('Dam Lines'!A:A,D7592)&gt;0,"Yes","No")</f>
        <v>Yes</v>
      </c>
      <c r="H7592" s="14" t="s">
        <v>1742</v>
      </c>
      <c r="I7592" s="8" t="str">
        <f t="array" ref="I7592">IF(G7592="Yes",XLOOKUP(D7592,'Dam Lines'!A:A,'Dam Lines'!J:J),"")</f>
        <v>FATMA</v>
      </c>
    </row>
    <row r="7593" hidden="1">
      <c r="A7593" s="11">
        <v>5.0</v>
      </c>
      <c r="B7593" s="2" t="s">
        <v>3157</v>
      </c>
      <c r="C7593" s="2" t="s">
        <v>1752</v>
      </c>
      <c r="D7593" s="2" t="s">
        <v>713</v>
      </c>
      <c r="E7593" s="3" t="s">
        <v>1779</v>
      </c>
      <c r="F7593" s="3" t="s">
        <v>1741</v>
      </c>
      <c r="G7593" s="8" t="str">
        <f>IF(COUNTIF('Dam Lines'!A:A,D7593)&gt;0,"Yes","No")</f>
        <v>Yes</v>
      </c>
      <c r="H7593" s="14" t="s">
        <v>1742</v>
      </c>
      <c r="I7593" s="8" t="str">
        <f t="array" ref="I7593">IF(G7593="Yes",XLOOKUP(D7593,'Dam Lines'!A:A,'Dam Lines'!J:J),"")</f>
        <v>FATMA</v>
      </c>
    </row>
    <row r="7594" hidden="1">
      <c r="A7594" s="11">
        <v>6.0</v>
      </c>
      <c r="B7594" s="2" t="s">
        <v>3055</v>
      </c>
      <c r="C7594" s="2" t="s">
        <v>1752</v>
      </c>
      <c r="D7594" s="2" t="s">
        <v>100</v>
      </c>
      <c r="E7594" s="4" t="s">
        <v>1779</v>
      </c>
      <c r="F7594" s="4" t="s">
        <v>1741</v>
      </c>
      <c r="G7594" s="8" t="str">
        <f>IF(COUNTIF('Dam Lines'!A:A,D7594)&gt;0,"Yes","No")</f>
        <v>Yes</v>
      </c>
      <c r="H7594" s="14" t="s">
        <v>1761</v>
      </c>
      <c r="I7594" s="8" t="str">
        <f t="array" ref="I7594">IF(G7594="Yes",XLOOKUP(D7594,'Dam Lines'!A:A,'Dam Lines'!J:J),"")</f>
        <v>GAICHI</v>
      </c>
    </row>
    <row r="7595" hidden="1">
      <c r="A7595" s="11">
        <v>7.0</v>
      </c>
      <c r="B7595" s="2" t="s">
        <v>2751</v>
      </c>
      <c r="C7595" s="2" t="s">
        <v>1962</v>
      </c>
      <c r="D7595" s="2" t="s">
        <v>118</v>
      </c>
      <c r="E7595" s="3" t="s">
        <v>1779</v>
      </c>
      <c r="F7595" s="3" t="s">
        <v>1741</v>
      </c>
      <c r="G7595" s="8" t="str">
        <f>IF(COUNTIF('Dam Lines'!A:A,D7595)&gt;0,"Yes","No")</f>
        <v>Yes</v>
      </c>
      <c r="H7595" s="14" t="s">
        <v>1742</v>
      </c>
      <c r="I7595" s="8" t="str">
        <f t="array" ref="I7595">IF(G7595="Yes",XLOOKUP(D7595,'Dam Lines'!A:A,'Dam Lines'!J:J),"")</f>
        <v>SAPINA</v>
      </c>
    </row>
    <row r="7596" hidden="1">
      <c r="A7596" s="11">
        <v>8.0</v>
      </c>
      <c r="B7596" s="2" t="s">
        <v>2497</v>
      </c>
      <c r="C7596" s="2" t="s">
        <v>1962</v>
      </c>
      <c r="D7596" s="2" t="s">
        <v>414</v>
      </c>
      <c r="E7596" s="3" t="s">
        <v>1779</v>
      </c>
      <c r="F7596" s="3" t="s">
        <v>1741</v>
      </c>
      <c r="G7596" s="8" t="str">
        <f>IF(COUNTIF('Dam Lines'!A:A,D7596)&gt;0,"Yes","No")</f>
        <v>Yes</v>
      </c>
      <c r="H7596" s="14" t="s">
        <v>1742</v>
      </c>
      <c r="I7596" s="8" t="str">
        <f t="array" ref="I7596">IF(G7596="Yes",XLOOKUP(D7596,'Dam Lines'!A:A,'Dam Lines'!J:J),"")</f>
        <v>NEVADA II</v>
      </c>
    </row>
    <row r="7597" hidden="1">
      <c r="A7597" s="11">
        <v>9.0</v>
      </c>
      <c r="B7597" s="2" t="s">
        <v>2759</v>
      </c>
      <c r="C7597" s="2" t="s">
        <v>1798</v>
      </c>
      <c r="D7597" s="2" t="s">
        <v>994</v>
      </c>
      <c r="E7597" s="3" t="s">
        <v>1779</v>
      </c>
      <c r="F7597" s="3" t="s">
        <v>1741</v>
      </c>
      <c r="G7597" s="8" t="str">
        <f>IF(COUNTIF('Dam Lines'!A:A,D7597)&gt;0,"Yes","No")</f>
        <v>Yes</v>
      </c>
      <c r="H7597" s="14" t="s">
        <v>1742</v>
      </c>
      <c r="I7597" s="8" t="str">
        <f t="array" ref="I7597">IF(G7597="Yes",XLOOKUP(D7597,'Dam Lines'!A:A,'Dam Lines'!J:J),"")</f>
        <v>NEVADA II</v>
      </c>
    </row>
    <row r="7598" hidden="1">
      <c r="A7598" s="11">
        <v>10.0</v>
      </c>
      <c r="B7598" s="2" t="s">
        <v>2993</v>
      </c>
      <c r="C7598" s="2" t="s">
        <v>1798</v>
      </c>
      <c r="D7598" s="2" t="s">
        <v>262</v>
      </c>
      <c r="E7598" s="3" t="s">
        <v>1779</v>
      </c>
      <c r="F7598" s="3" t="s">
        <v>1741</v>
      </c>
      <c r="G7598" s="8" t="str">
        <f>IF(COUNTIF('Dam Lines'!A:A,D7598)&gt;0,"Yes","No")</f>
        <v>Yes</v>
      </c>
      <c r="H7598" s="14" t="s">
        <v>1761</v>
      </c>
      <c r="I7598" s="8" t="str">
        <f t="array" ref="I7598">IF(G7598="Yes",XLOOKUP(D7598,'Dam Lines'!A:A,'Dam Lines'!J:J),"")</f>
        <v>ARRAGONDA</v>
      </c>
    </row>
    <row r="7599" hidden="1">
      <c r="A7599" s="11">
        <v>11.0</v>
      </c>
      <c r="B7599" s="2" t="s">
        <v>2483</v>
      </c>
      <c r="C7599" s="2" t="s">
        <v>1962</v>
      </c>
      <c r="D7599" s="2" t="s">
        <v>118</v>
      </c>
      <c r="E7599" s="3" t="s">
        <v>1779</v>
      </c>
      <c r="F7599" s="3" t="s">
        <v>1741</v>
      </c>
      <c r="G7599" s="8" t="str">
        <f>IF(COUNTIF('Dam Lines'!A:A,D7599)&gt;0,"Yes","No")</f>
        <v>Yes</v>
      </c>
      <c r="H7599" s="14" t="s">
        <v>1742</v>
      </c>
      <c r="I7599" s="8" t="str">
        <f t="array" ref="I7599">IF(G7599="Yes",XLOOKUP(D7599,'Dam Lines'!A:A,'Dam Lines'!J:J),"")</f>
        <v>SAPINA</v>
      </c>
    </row>
    <row r="7600" hidden="1">
      <c r="A7600" s="11">
        <v>12.0</v>
      </c>
      <c r="B7600" s="2" t="s">
        <v>2991</v>
      </c>
      <c r="C7600" s="2" t="s">
        <v>1798</v>
      </c>
      <c r="D7600" s="2" t="s">
        <v>253</v>
      </c>
      <c r="E7600" s="4" t="s">
        <v>1779</v>
      </c>
      <c r="F7600" s="4" t="s">
        <v>1741</v>
      </c>
      <c r="G7600" s="8" t="str">
        <f>IF(COUNTIF('Dam Lines'!A:A,D7600)&gt;0,"Yes","No")</f>
        <v>Yes</v>
      </c>
      <c r="H7600" s="14" t="s">
        <v>1742</v>
      </c>
      <c r="I7600" s="8" t="str">
        <f t="array" ref="I7600">IF(G7600="Yes",XLOOKUP(D7600,'Dam Lines'!A:A,'Dam Lines'!J:J),"")</f>
        <v>CHAR-RICH ALECIA</v>
      </c>
    </row>
    <row r="7601" hidden="1">
      <c r="A7601" s="11">
        <v>13.0</v>
      </c>
      <c r="B7601" s="2" t="s">
        <v>2835</v>
      </c>
      <c r="C7601" s="2" t="s">
        <v>1859</v>
      </c>
      <c r="D7601" s="2" t="s">
        <v>93</v>
      </c>
      <c r="E7601" s="3" t="s">
        <v>1779</v>
      </c>
      <c r="F7601" s="3" t="s">
        <v>1741</v>
      </c>
      <c r="G7601" s="8" t="str">
        <f>IF(COUNTIF('Dam Lines'!A:A,D7601)&gt;0,"Yes","No")</f>
        <v>Yes</v>
      </c>
      <c r="H7601" s="14" t="s">
        <v>1761</v>
      </c>
      <c r="I7601" s="8" t="str">
        <f t="array" ref="I7601">IF(G7601="Yes",XLOOKUP(D7601,'Dam Lines'!A:A,'Dam Lines'!J:J),"")</f>
        <v>QUITAINE</v>
      </c>
    </row>
    <row r="7602" hidden="1">
      <c r="A7602" s="11">
        <v>14.0</v>
      </c>
      <c r="B7602" s="2" t="s">
        <v>2498</v>
      </c>
      <c r="C7602" s="2" t="s">
        <v>1897</v>
      </c>
      <c r="D7602" s="2" t="s">
        <v>1416</v>
      </c>
      <c r="E7602" s="3" t="s">
        <v>1779</v>
      </c>
      <c r="F7602" s="3" t="s">
        <v>1741</v>
      </c>
      <c r="G7602" s="8" t="str">
        <f>IF(COUNTIF('Dam Lines'!A:A,D7602)&gt;0,"Yes","No")</f>
        <v>Yes</v>
      </c>
      <c r="H7602" s="14" t="s">
        <v>1742</v>
      </c>
      <c r="I7602" s="8" t="str">
        <f t="array" ref="I7602">IF(G7602="Yes",XLOOKUP(D7602,'Dam Lines'!A:A,'Dam Lines'!J:J),"")</f>
        <v>BASSALA</v>
      </c>
    </row>
    <row r="7603" hidden="1">
      <c r="A7603" s="11">
        <v>1.0</v>
      </c>
      <c r="B7603" s="2" t="s">
        <v>2739</v>
      </c>
      <c r="C7603" s="2" t="s">
        <v>1823</v>
      </c>
      <c r="D7603" s="2" t="s">
        <v>51</v>
      </c>
      <c r="E7603" s="4" t="s">
        <v>1779</v>
      </c>
      <c r="F7603" s="4" t="s">
        <v>1869</v>
      </c>
      <c r="G7603" s="8" t="str">
        <f>IF(COUNTIF('Dam Lines'!A:A,D7603)&gt;0,"Yes","No")</f>
        <v>Yes</v>
      </c>
      <c r="H7603" s="14" t="s">
        <v>1742</v>
      </c>
      <c r="I7603" s="8" t="str">
        <f t="array" ref="I7603">IF(G7603="Yes",XLOOKUP(D7603,'Dam Lines'!A:A,'Dam Lines'!J:J),"")</f>
        <v>ELOA</v>
      </c>
    </row>
    <row r="7604" hidden="1">
      <c r="A7604" s="11">
        <v>2.0</v>
      </c>
      <c r="B7604" s="2" t="s">
        <v>3002</v>
      </c>
      <c r="C7604" s="2" t="s">
        <v>1962</v>
      </c>
      <c r="D7604" s="2" t="s">
        <v>47</v>
      </c>
      <c r="E7604" s="3" t="s">
        <v>1779</v>
      </c>
      <c r="F7604" s="3" t="s">
        <v>1869</v>
      </c>
      <c r="G7604" s="8" t="str">
        <f>IF(COUNTIF('Dam Lines'!A:A,D7604)&gt;0,"Yes","No")</f>
        <v>Yes</v>
      </c>
      <c r="H7604" s="14" t="s">
        <v>1742</v>
      </c>
      <c r="I7604" s="8" t="str">
        <f t="array" ref="I7604">IF(G7604="Yes",XLOOKUP(D7604,'Dam Lines'!A:A,'Dam Lines'!J:J),"")</f>
        <v>FATMA</v>
      </c>
    </row>
    <row r="7605" hidden="1">
      <c r="A7605" s="11">
        <v>3.0</v>
      </c>
      <c r="B7605" s="2" t="s">
        <v>3083</v>
      </c>
      <c r="C7605" s="2" t="s">
        <v>1962</v>
      </c>
      <c r="D7605" s="2" t="s">
        <v>1213</v>
      </c>
      <c r="E7605" s="3" t="s">
        <v>1779</v>
      </c>
      <c r="F7605" s="3" t="s">
        <v>1869</v>
      </c>
      <c r="G7605" s="8" t="str">
        <f>IF(COUNTIF('Dam Lines'!A:A,D7605)&gt;0,"Yes","No")</f>
        <v>Yes</v>
      </c>
      <c r="H7605" s="14" t="s">
        <v>1742</v>
      </c>
      <c r="I7605" s="8" t="str">
        <f t="array" ref="I7605">IF(G7605="Yes",XLOOKUP(D7605,'Dam Lines'!A:A,'Dam Lines'!J:J),"")</f>
        <v>ALBANIA</v>
      </c>
    </row>
    <row r="7606" hidden="1">
      <c r="A7606" s="11">
        <v>4.0</v>
      </c>
      <c r="B7606" s="2" t="s">
        <v>2908</v>
      </c>
      <c r="C7606" s="2" t="s">
        <v>1881</v>
      </c>
      <c r="D7606" s="2" t="s">
        <v>69</v>
      </c>
      <c r="E7606" s="3" t="s">
        <v>1779</v>
      </c>
      <c r="F7606" s="3" t="s">
        <v>1869</v>
      </c>
      <c r="G7606" s="8" t="str">
        <f>IF(COUNTIF('Dam Lines'!A:A,D7606)&gt;0,"Yes","No")</f>
        <v>Yes</v>
      </c>
      <c r="H7606" s="14" t="s">
        <v>1742</v>
      </c>
      <c r="I7606" s="8" t="str">
        <f t="array" ref="I7606">IF(G7606="Yes",XLOOKUP(D7606,'Dam Lines'!A:A,'Dam Lines'!J:J),"")</f>
        <v>ASALA HALEEMA</v>
      </c>
    </row>
    <row r="7607" hidden="1">
      <c r="A7607" s="11">
        <v>5.0</v>
      </c>
      <c r="B7607" s="2" t="s">
        <v>2366</v>
      </c>
      <c r="C7607" s="2" t="s">
        <v>1798</v>
      </c>
      <c r="D7607" s="2" t="s">
        <v>51</v>
      </c>
      <c r="E7607" s="3" t="s">
        <v>1779</v>
      </c>
      <c r="F7607" s="3" t="s">
        <v>1869</v>
      </c>
      <c r="G7607" s="8" t="str">
        <f>IF(COUNTIF('Dam Lines'!A:A,D7607)&gt;0,"Yes","No")</f>
        <v>Yes</v>
      </c>
      <c r="H7607" s="14" t="s">
        <v>1761</v>
      </c>
      <c r="I7607" s="8" t="str">
        <f t="array" ref="I7607">IF(G7607="Yes",XLOOKUP(D7607,'Dam Lines'!A:A,'Dam Lines'!J:J),"")</f>
        <v>ELOA</v>
      </c>
    </row>
    <row r="7608" hidden="1">
      <c r="A7608" s="11">
        <v>6.0</v>
      </c>
      <c r="B7608" s="2" t="s">
        <v>3028</v>
      </c>
      <c r="C7608" s="2" t="s">
        <v>1823</v>
      </c>
      <c r="D7608" s="2" t="s">
        <v>1093</v>
      </c>
      <c r="E7608" s="3" t="s">
        <v>1779</v>
      </c>
      <c r="F7608" s="3" t="s">
        <v>1869</v>
      </c>
      <c r="G7608" s="8" t="str">
        <f>IF(COUNTIF('Dam Lines'!A:A,D7608)&gt;0,"Yes","No")</f>
        <v>Yes</v>
      </c>
      <c r="H7608" s="14" t="s">
        <v>1761</v>
      </c>
      <c r="I7608" s="8" t="str">
        <f t="array" ref="I7608">IF(G7608="Yes",XLOOKUP(D7608,'Dam Lines'!A:A,'Dam Lines'!J:J),"")</f>
        <v>FATMA</v>
      </c>
    </row>
    <row r="7609" hidden="1">
      <c r="A7609" s="11">
        <v>1.0</v>
      </c>
      <c r="B7609" s="2" t="s">
        <v>3399</v>
      </c>
      <c r="C7609" s="2" t="s">
        <v>1752</v>
      </c>
      <c r="D7609" s="2" t="s">
        <v>100</v>
      </c>
      <c r="E7609" s="4" t="s">
        <v>2321</v>
      </c>
      <c r="F7609" s="4" t="s">
        <v>1869</v>
      </c>
      <c r="G7609" s="8" t="str">
        <f>IF(COUNTIF('Dam Lines'!A:A,D7609)&gt;0,"Yes","No")</f>
        <v>Yes</v>
      </c>
      <c r="H7609" s="14" t="s">
        <v>1742</v>
      </c>
      <c r="I7609" s="8" t="str">
        <f t="array" ref="I7609">IF(G7609="Yes",XLOOKUP(D7609,'Dam Lines'!A:A,'Dam Lines'!J:J),"")</f>
        <v>GAICHI</v>
      </c>
    </row>
    <row r="7610" hidden="1">
      <c r="A7610" s="11">
        <v>2.0</v>
      </c>
      <c r="B7610" s="2" t="s">
        <v>1339</v>
      </c>
      <c r="C7610" s="2" t="s">
        <v>1823</v>
      </c>
      <c r="D7610" s="2" t="s">
        <v>1041</v>
      </c>
      <c r="E7610" s="3" t="s">
        <v>2321</v>
      </c>
      <c r="F7610" s="3" t="s">
        <v>1869</v>
      </c>
      <c r="G7610" s="8" t="str">
        <f>IF(COUNTIF('Dam Lines'!A:A,D7610)&gt;0,"Yes","No")</f>
        <v>Yes</v>
      </c>
      <c r="H7610" s="14" t="s">
        <v>1761</v>
      </c>
      <c r="I7610" s="8" t="str">
        <f t="array" ref="I7610">IF(G7610="Yes",XLOOKUP(D7610,'Dam Lines'!A:A,'Dam Lines'!J:J),"")</f>
        <v>FATMA</v>
      </c>
    </row>
    <row r="7611" hidden="1">
      <c r="A7611" s="11">
        <v>3.0</v>
      </c>
      <c r="B7611" s="2" t="s">
        <v>3460</v>
      </c>
      <c r="C7611" s="2" t="s">
        <v>3288</v>
      </c>
      <c r="D7611" s="2" t="s">
        <v>15</v>
      </c>
      <c r="E7611" s="4" t="s">
        <v>2321</v>
      </c>
      <c r="F7611" s="4" t="s">
        <v>1869</v>
      </c>
      <c r="G7611" s="8" t="str">
        <f>IF(COUNTIF('Dam Lines'!A:A,D7611)&gt;0,"Yes","No")</f>
        <v>Yes</v>
      </c>
      <c r="H7611" s="14" t="s">
        <v>1742</v>
      </c>
      <c r="I7611" s="8" t="str">
        <f t="array" ref="I7611">IF(G7611="Yes",XLOOKUP(D7611,'Dam Lines'!A:A,'Dam Lines'!J:J),"")</f>
        <v>NEVADA II</v>
      </c>
    </row>
    <row r="7612" hidden="1">
      <c r="A7612" s="11">
        <v>4.0</v>
      </c>
      <c r="B7612" s="2" t="s">
        <v>3616</v>
      </c>
      <c r="C7612" s="2" t="s">
        <v>1823</v>
      </c>
      <c r="D7612" s="2" t="s">
        <v>831</v>
      </c>
      <c r="E7612" s="3" t="s">
        <v>2321</v>
      </c>
      <c r="F7612" s="3" t="s">
        <v>1869</v>
      </c>
      <c r="G7612" s="8" t="str">
        <f>IF(COUNTIF('Dam Lines'!A:A,D7612)&gt;0,"Yes","No")</f>
        <v>Yes</v>
      </c>
      <c r="H7612" s="14" t="s">
        <v>1761</v>
      </c>
      <c r="I7612" s="8" t="str">
        <f t="array" ref="I7612">IF(G7612="Yes",XLOOKUP(D7612,'Dam Lines'!A:A,'Dam Lines'!J:J),"")</f>
        <v>ELOA</v>
      </c>
    </row>
    <row r="7613" hidden="1">
      <c r="A7613" s="11">
        <v>5.0</v>
      </c>
      <c r="B7613" s="2" t="s">
        <v>3458</v>
      </c>
      <c r="C7613" s="2" t="s">
        <v>1886</v>
      </c>
      <c r="D7613" s="2" t="s">
        <v>263</v>
      </c>
      <c r="E7613" s="3" t="s">
        <v>2321</v>
      </c>
      <c r="F7613" s="3" t="s">
        <v>1869</v>
      </c>
      <c r="G7613" s="8" t="str">
        <f>IF(COUNTIF('Dam Lines'!A:A,D7613)&gt;0,"Yes","No")</f>
        <v>Yes</v>
      </c>
      <c r="H7613" s="14" t="s">
        <v>1742</v>
      </c>
      <c r="I7613" s="8" t="str">
        <f t="array" ref="I7613">IF(G7613="Yes",XLOOKUP(D7613,'Dam Lines'!A:A,'Dam Lines'!J:J),"")</f>
        <v>COUNTESS-IRENE</v>
      </c>
    </row>
    <row r="7614" hidden="1">
      <c r="A7614" s="11">
        <v>6.0</v>
      </c>
      <c r="B7614" s="2" t="s">
        <v>3425</v>
      </c>
      <c r="C7614" s="2" t="s">
        <v>1908</v>
      </c>
      <c r="D7614" s="2" t="s">
        <v>1459</v>
      </c>
      <c r="E7614" s="3" t="s">
        <v>2321</v>
      </c>
      <c r="F7614" s="3" t="s">
        <v>1869</v>
      </c>
      <c r="G7614" s="8" t="str">
        <f>IF(COUNTIF('Dam Lines'!A:A,D7614)&gt;0,"Yes","No")</f>
        <v>Yes</v>
      </c>
      <c r="H7614" s="14" t="s">
        <v>1742</v>
      </c>
      <c r="I7614" s="8" t="str">
        <f t="array" ref="I7614">IF(G7614="Yes",XLOOKUP(D7614,'Dam Lines'!A:A,'Dam Lines'!J:J),"")</f>
        <v>PHILIPPA</v>
      </c>
    </row>
    <row r="7615" hidden="1">
      <c r="A7615" s="11">
        <v>7.0</v>
      </c>
      <c r="B7615" s="2" t="s">
        <v>3483</v>
      </c>
      <c r="C7615" s="2" t="s">
        <v>3288</v>
      </c>
      <c r="D7615" s="2" t="s">
        <v>15</v>
      </c>
      <c r="E7615" s="3" t="s">
        <v>2321</v>
      </c>
      <c r="F7615" s="3" t="s">
        <v>1869</v>
      </c>
      <c r="G7615" s="8" t="str">
        <f>IF(COUNTIF('Dam Lines'!A:A,D7615)&gt;0,"Yes","No")</f>
        <v>Yes</v>
      </c>
      <c r="H7615" s="14" t="s">
        <v>1761</v>
      </c>
      <c r="I7615" s="8" t="str">
        <f t="array" ref="I7615">IF(G7615="Yes",XLOOKUP(D7615,'Dam Lines'!A:A,'Dam Lines'!J:J),"")</f>
        <v>NEVADA II</v>
      </c>
    </row>
    <row r="7616" hidden="1">
      <c r="A7616" s="11">
        <v>8.0</v>
      </c>
      <c r="B7616" s="2" t="s">
        <v>3429</v>
      </c>
      <c r="C7616" s="2" t="s">
        <v>2708</v>
      </c>
      <c r="D7616" s="2" t="s">
        <v>1460</v>
      </c>
      <c r="E7616" s="3" t="s">
        <v>2321</v>
      </c>
      <c r="F7616" s="3" t="s">
        <v>1869</v>
      </c>
      <c r="G7616" s="8" t="str">
        <f>IF(COUNTIF('Dam Lines'!A:A,D7616)&gt;0,"Yes","No")</f>
        <v>Yes</v>
      </c>
      <c r="H7616" s="14" t="s">
        <v>1742</v>
      </c>
      <c r="I7616" s="8" t="str">
        <f t="array" ref="I7616">IF(G7616="Yes",XLOOKUP(D7616,'Dam Lines'!A:A,'Dam Lines'!J:J),"")</f>
        <v>WMA FORWARNED</v>
      </c>
    </row>
    <row r="7617" hidden="1">
      <c r="A7617" s="11">
        <v>9.0</v>
      </c>
      <c r="B7617" s="2" t="s">
        <v>3420</v>
      </c>
      <c r="C7617" s="2" t="s">
        <v>1908</v>
      </c>
      <c r="D7617" s="2" t="s">
        <v>351</v>
      </c>
      <c r="E7617" s="3" t="s">
        <v>2321</v>
      </c>
      <c r="F7617" s="3" t="s">
        <v>1869</v>
      </c>
      <c r="G7617" s="8" t="str">
        <f>IF(COUNTIF('Dam Lines'!A:A,D7617)&gt;0,"Yes","No")</f>
        <v>Yes</v>
      </c>
      <c r="H7617" s="14" t="s">
        <v>1742</v>
      </c>
      <c r="I7617" s="8" t="str">
        <f t="array" ref="I7617">IF(G7617="Yes",XLOOKUP(D7617,'Dam Lines'!A:A,'Dam Lines'!J:J),"")</f>
        <v>ARABELLE</v>
      </c>
    </row>
    <row r="7618" hidden="1">
      <c r="A7618" s="11">
        <v>10.0</v>
      </c>
      <c r="B7618" s="2" t="s">
        <v>3424</v>
      </c>
      <c r="C7618" s="2" t="s">
        <v>3288</v>
      </c>
      <c r="D7618" s="2" t="s">
        <v>410</v>
      </c>
      <c r="E7618" s="3" t="s">
        <v>2321</v>
      </c>
      <c r="F7618" s="3" t="s">
        <v>1869</v>
      </c>
      <c r="G7618" s="8" t="str">
        <f>IF(COUNTIF('Dam Lines'!A:A,D7618)&gt;0,"Yes","No")</f>
        <v>Yes</v>
      </c>
      <c r="H7618" s="14" t="s">
        <v>1742</v>
      </c>
      <c r="I7618" s="8" t="str">
        <f t="array" ref="I7618">IF(G7618="Yes",XLOOKUP(D7618,'Dam Lines'!A:A,'Dam Lines'!J:J),"")</f>
        <v>MOSKA</v>
      </c>
    </row>
    <row r="7619" hidden="1">
      <c r="A7619" s="11">
        <v>11.0</v>
      </c>
      <c r="B7619" s="2" t="s">
        <v>3561</v>
      </c>
      <c r="C7619" s="2" t="s">
        <v>3562</v>
      </c>
      <c r="D7619" s="2" t="s">
        <v>3563</v>
      </c>
      <c r="E7619" s="3" t="s">
        <v>2321</v>
      </c>
      <c r="F7619" s="3" t="s">
        <v>1869</v>
      </c>
      <c r="G7619" s="8" t="str">
        <f>IF(COUNTIF('Dam Lines'!A:A,D7619)&gt;0,"Yes","No")</f>
        <v>No</v>
      </c>
      <c r="H7619" s="14" t="s">
        <v>1742</v>
      </c>
      <c r="I7619" s="8" t="str">
        <f t="array" ref="I7619">IF(G7619="Yes",XLOOKUP(D7619,'Dam Lines'!A:A,'Dam Lines'!J:J),"")</f>
        <v/>
      </c>
    </row>
    <row r="7620">
      <c r="A7620" s="11">
        <v>1.0</v>
      </c>
      <c r="B7620" s="2" t="s">
        <v>3261</v>
      </c>
      <c r="C7620" s="2" t="s">
        <v>1754</v>
      </c>
      <c r="D7620" s="2" t="s">
        <v>1390</v>
      </c>
      <c r="E7620" s="4" t="s">
        <v>2247</v>
      </c>
      <c r="F7620" s="4" t="s">
        <v>2037</v>
      </c>
      <c r="H7620" s="14" t="s">
        <v>1742</v>
      </c>
      <c r="I7620" s="8" t="s">
        <v>247</v>
      </c>
    </row>
    <row r="7621">
      <c r="A7621" s="11">
        <v>2.0</v>
      </c>
      <c r="B7621" s="2" t="s">
        <v>3606</v>
      </c>
      <c r="C7621" s="2" t="s">
        <v>1798</v>
      </c>
      <c r="D7621" s="2" t="s">
        <v>69</v>
      </c>
      <c r="E7621" s="4" t="s">
        <v>2247</v>
      </c>
      <c r="F7621" s="3" t="s">
        <v>2037</v>
      </c>
      <c r="G7621" s="8" t="str">
        <f>IF(COUNTIF('Dam Lines'!A:A,D7621)&gt;0,"Yes","No")</f>
        <v>Yes</v>
      </c>
      <c r="H7621" s="14" t="s">
        <v>1742</v>
      </c>
      <c r="I7621" s="8" t="str">
        <f t="array" ref="I7621">IF(G7621="Yes",XLOOKUP(D7621,'Dam Lines'!A:A,'Dam Lines'!J:J),"")</f>
        <v>ASALA HALEEMA</v>
      </c>
    </row>
    <row r="7622">
      <c r="A7622" s="11">
        <v>3.0</v>
      </c>
      <c r="B7622" s="2" t="s">
        <v>3624</v>
      </c>
      <c r="C7622" s="2" t="s">
        <v>1744</v>
      </c>
      <c r="D7622" s="2" t="s">
        <v>99</v>
      </c>
      <c r="E7622" s="4" t="s">
        <v>2247</v>
      </c>
      <c r="F7622" s="16" t="s">
        <v>2037</v>
      </c>
      <c r="G7622" s="8" t="str">
        <f>IF(COUNTIF('Dam Lines'!A:A,D7622)&gt;0,"Yes","No")</f>
        <v>Yes</v>
      </c>
      <c r="H7622" s="14" t="s">
        <v>1742</v>
      </c>
      <c r="I7622" s="8" t="str">
        <f t="array" ref="I7622">IF(G7622="Yes",XLOOKUP(D7622,'Dam Lines'!A:A,'Dam Lines'!J:J),"")</f>
        <v>HALAZOUNA</v>
      </c>
    </row>
    <row r="7623">
      <c r="A7623" s="11">
        <v>4.0</v>
      </c>
      <c r="B7623" s="2" t="s">
        <v>3357</v>
      </c>
      <c r="C7623" s="2" t="s">
        <v>2956</v>
      </c>
      <c r="D7623" s="2" t="s">
        <v>1442</v>
      </c>
      <c r="E7623" s="4" t="s">
        <v>2247</v>
      </c>
      <c r="F7623" s="3" t="s">
        <v>2037</v>
      </c>
      <c r="H7623" s="14" t="s">
        <v>1742</v>
      </c>
      <c r="I7623" s="8" t="s">
        <v>18</v>
      </c>
    </row>
    <row r="7624">
      <c r="A7624" s="11">
        <v>5.0</v>
      </c>
      <c r="B7624" s="2" t="s">
        <v>2250</v>
      </c>
      <c r="C7624" s="2" t="s">
        <v>1777</v>
      </c>
      <c r="D7624" s="2" t="s">
        <v>2251</v>
      </c>
      <c r="E7624" s="4" t="s">
        <v>2247</v>
      </c>
      <c r="F7624" s="3" t="s">
        <v>2037</v>
      </c>
      <c r="H7624" s="14" t="s">
        <v>1742</v>
      </c>
      <c r="I7624" s="8" t="str">
        <f>VLOOKUP(D7624,'Dam Lines'!C$1:J$540,8,false)</f>
        <v>BASSALA</v>
      </c>
    </row>
    <row r="7625">
      <c r="A7625" s="11">
        <v>6.0</v>
      </c>
      <c r="B7625" s="2" t="s">
        <v>3070</v>
      </c>
      <c r="C7625" s="2" t="s">
        <v>3071</v>
      </c>
      <c r="D7625" s="2" t="s">
        <v>302</v>
      </c>
      <c r="E7625" s="4" t="s">
        <v>2247</v>
      </c>
      <c r="F7625" s="3" t="s">
        <v>2037</v>
      </c>
      <c r="G7625" s="8" t="str">
        <f>IF(COUNTIF('Dam Lines'!A:A,D7625)&gt;0,"Yes","No")</f>
        <v>Yes</v>
      </c>
      <c r="H7625" s="14" t="s">
        <v>1742</v>
      </c>
      <c r="I7625" s="8" t="str">
        <f t="array" ref="I7625">IF(G7625="Yes",XLOOKUP(D7625,'Dam Lines'!A:A,'Dam Lines'!J:J),"")</f>
        <v>FATMA</v>
      </c>
    </row>
    <row r="7626">
      <c r="A7626" s="11">
        <v>7.0</v>
      </c>
      <c r="B7626" s="2" t="s">
        <v>2709</v>
      </c>
      <c r="C7626" s="2" t="s">
        <v>1747</v>
      </c>
      <c r="D7626" s="2" t="s">
        <v>1121</v>
      </c>
      <c r="E7626" s="4" t="s">
        <v>2247</v>
      </c>
      <c r="F7626" s="3" t="s">
        <v>2037</v>
      </c>
      <c r="G7626" s="8" t="str">
        <f>IF(COUNTIF('Dam Lines'!A:A,D7626)&gt;0,"Yes","No")</f>
        <v>Yes</v>
      </c>
      <c r="H7626" s="14" t="s">
        <v>1742</v>
      </c>
      <c r="I7626" s="8" t="str">
        <f t="array" ref="I7626">IF(G7626="Yes",XLOOKUP(D7626,'Dam Lines'!A:A,'Dam Lines'!J:J),"")</f>
        <v>LAILA DE CANDELON</v>
      </c>
    </row>
    <row r="7627">
      <c r="A7627" s="11">
        <v>8.0</v>
      </c>
      <c r="B7627" s="2" t="s">
        <v>1311</v>
      </c>
      <c r="C7627" s="2" t="s">
        <v>1817</v>
      </c>
      <c r="D7627" s="2" t="s">
        <v>251</v>
      </c>
      <c r="E7627" s="4" t="s">
        <v>2247</v>
      </c>
      <c r="F7627" s="4" t="s">
        <v>2037</v>
      </c>
      <c r="G7627" s="8" t="str">
        <f>IF(COUNTIF('Dam Lines'!A:A,D7627)&gt;0,"Yes","No")</f>
        <v>Yes</v>
      </c>
      <c r="H7627" s="14" t="s">
        <v>1761</v>
      </c>
      <c r="I7627" s="8" t="str">
        <f t="array" ref="I7627">IF(G7627="Yes",XLOOKUP(D7627,'Dam Lines'!A:A,'Dam Lines'!J:J),"")</f>
        <v>PHILIPPA</v>
      </c>
    </row>
    <row r="7628">
      <c r="A7628" s="11">
        <v>9.0</v>
      </c>
      <c r="B7628" s="2" t="s">
        <v>1322</v>
      </c>
      <c r="C7628" s="2" t="s">
        <v>2070</v>
      </c>
      <c r="D7628" s="2" t="s">
        <v>1171</v>
      </c>
      <c r="E7628" s="4" t="s">
        <v>2247</v>
      </c>
      <c r="F7628" s="3" t="s">
        <v>2037</v>
      </c>
      <c r="G7628" s="8" t="str">
        <f>IF(COUNTIF('Dam Lines'!A:A,D7628)&gt;0,"Yes","No")</f>
        <v>Yes</v>
      </c>
      <c r="H7628" s="14" t="s">
        <v>1761</v>
      </c>
      <c r="I7628" s="8" t="str">
        <f t="array" ref="I7628">IF(G7628="Yes",XLOOKUP(D7628,'Dam Lines'!A:A,'Dam Lines'!J:J),"")</f>
        <v>NEVADA II</v>
      </c>
    </row>
    <row r="7629">
      <c r="A7629" s="11">
        <v>10.0</v>
      </c>
      <c r="B7629" s="2" t="s">
        <v>3024</v>
      </c>
      <c r="C7629" s="2" t="s">
        <v>2480</v>
      </c>
      <c r="D7629" s="2" t="s">
        <v>293</v>
      </c>
      <c r="E7629" s="4" t="s">
        <v>2247</v>
      </c>
      <c r="F7629" s="3" t="s">
        <v>2037</v>
      </c>
      <c r="G7629" s="8" t="str">
        <f>IF(COUNTIF('Dam Lines'!A:A,D7629)&gt;0,"Yes","No")</f>
        <v>Yes</v>
      </c>
      <c r="H7629" s="14" t="s">
        <v>1742</v>
      </c>
      <c r="I7629" s="8" t="str">
        <f t="array" ref="I7629">IF(G7629="Yes",XLOOKUP(D7629,'Dam Lines'!A:A,'Dam Lines'!J:J),"")</f>
        <v>NEVADA II</v>
      </c>
    </row>
    <row r="7630">
      <c r="A7630" s="11">
        <v>11.0</v>
      </c>
      <c r="B7630" s="2" t="s">
        <v>2767</v>
      </c>
      <c r="C7630" s="2" t="s">
        <v>1798</v>
      </c>
      <c r="D7630" s="2" t="s">
        <v>68</v>
      </c>
      <c r="E7630" s="4" t="s">
        <v>2247</v>
      </c>
      <c r="F7630" s="3" t="s">
        <v>2037</v>
      </c>
      <c r="G7630" s="8" t="str">
        <f>IF(COUNTIF('Dam Lines'!A:A,D7630)&gt;0,"Yes","No")</f>
        <v>Yes</v>
      </c>
      <c r="H7630" s="14" t="s">
        <v>1761</v>
      </c>
      <c r="I7630" s="8" t="str">
        <f t="array" ref="I7630">IF(G7630="Yes",XLOOKUP(D7630,'Dam Lines'!A:A,'Dam Lines'!J:J),"")</f>
        <v>NEVADA II</v>
      </c>
    </row>
    <row r="7631">
      <c r="A7631" s="11">
        <v>12.0</v>
      </c>
      <c r="B7631" s="2" t="s">
        <v>2745</v>
      </c>
      <c r="C7631" s="2" t="s">
        <v>1744</v>
      </c>
      <c r="D7631" s="2" t="s">
        <v>295</v>
      </c>
      <c r="E7631" s="4" t="s">
        <v>2247</v>
      </c>
      <c r="F7631" s="3" t="s">
        <v>2037</v>
      </c>
      <c r="G7631" s="8" t="str">
        <f>IF(COUNTIF('Dam Lines'!A:A,D7631)&gt;0,"Yes","No")</f>
        <v>Yes</v>
      </c>
      <c r="H7631" s="14" t="s">
        <v>1742</v>
      </c>
      <c r="I7631" s="8" t="str">
        <f t="array" ref="I7631">IF(G7631="Yes",XLOOKUP(D7631,'Dam Lines'!A:A,'Dam Lines'!J:J),"")</f>
        <v>NEVADA II</v>
      </c>
    </row>
    <row r="7632">
      <c r="A7632" s="11">
        <v>13.0</v>
      </c>
      <c r="B7632" s="2" t="s">
        <v>2128</v>
      </c>
      <c r="C7632" s="2" t="s">
        <v>1798</v>
      </c>
      <c r="D7632" s="2" t="s">
        <v>576</v>
      </c>
      <c r="E7632" s="4" t="s">
        <v>2247</v>
      </c>
      <c r="F7632" s="3" t="s">
        <v>2037</v>
      </c>
      <c r="G7632" s="8" t="str">
        <f>IF(COUNTIF('Dam Lines'!A:A,D7632)&gt;0,"Yes","No")</f>
        <v>Yes</v>
      </c>
      <c r="H7632" s="14" t="s">
        <v>1742</v>
      </c>
      <c r="I7632" s="8" t="str">
        <f t="array" ref="I7632">IF(G7632="Yes",XLOOKUP(D7632,'Dam Lines'!A:A,'Dam Lines'!J:J),"")</f>
        <v>QUINE</v>
      </c>
    </row>
    <row r="7633">
      <c r="A7633" s="11">
        <v>14.0</v>
      </c>
      <c r="B7633" s="2" t="s">
        <v>2346</v>
      </c>
      <c r="C7633" s="2" t="s">
        <v>2347</v>
      </c>
      <c r="D7633" s="2" t="s">
        <v>1039</v>
      </c>
      <c r="E7633" s="4" t="s">
        <v>2247</v>
      </c>
      <c r="F7633" s="3" t="s">
        <v>2037</v>
      </c>
      <c r="G7633" s="8" t="str">
        <f>IF(COUNTIF('Dam Lines'!A:A,D7633)&gt;0,"Yes","No")</f>
        <v>Yes</v>
      </c>
      <c r="H7633" s="14" t="s">
        <v>1742</v>
      </c>
      <c r="I7633" s="8" t="str">
        <f t="array" ref="I7633">IF(G7633="Yes",XLOOKUP(D7633,'Dam Lines'!A:A,'Dam Lines'!J:J),"")</f>
        <v>TRYNCZA</v>
      </c>
    </row>
    <row r="7634">
      <c r="A7634" s="11">
        <v>15.0</v>
      </c>
      <c r="B7634" s="2" t="s">
        <v>3359</v>
      </c>
      <c r="C7634" s="2" t="s">
        <v>1886</v>
      </c>
      <c r="D7634" s="2" t="s">
        <v>1444</v>
      </c>
      <c r="E7634" s="4" t="s">
        <v>2247</v>
      </c>
      <c r="F7634" s="4" t="s">
        <v>2037</v>
      </c>
      <c r="H7634" s="14" t="s">
        <v>1742</v>
      </c>
      <c r="I7634" s="8" t="s">
        <v>1445</v>
      </c>
    </row>
    <row r="7635">
      <c r="A7635" s="11">
        <v>16.0</v>
      </c>
      <c r="B7635" s="2" t="s">
        <v>3625</v>
      </c>
      <c r="C7635" s="2" t="s">
        <v>1802</v>
      </c>
      <c r="D7635" s="2" t="s">
        <v>1449</v>
      </c>
      <c r="E7635" s="4" t="s">
        <v>2247</v>
      </c>
      <c r="F7635" s="3" t="s">
        <v>2037</v>
      </c>
      <c r="H7635" s="14" t="s">
        <v>1742</v>
      </c>
      <c r="I7635" s="8" t="s">
        <v>1450</v>
      </c>
    </row>
    <row r="7636">
      <c r="A7636" s="11">
        <v>1.0</v>
      </c>
      <c r="B7636" s="2" t="s">
        <v>3360</v>
      </c>
      <c r="C7636" s="2" t="s">
        <v>1744</v>
      </c>
      <c r="D7636" s="2" t="s">
        <v>518</v>
      </c>
      <c r="E7636" s="4" t="s">
        <v>2055</v>
      </c>
      <c r="F7636" s="4" t="s">
        <v>1741</v>
      </c>
      <c r="G7636" s="8" t="str">
        <f>IF(COUNTIF('Dam Lines'!A:A,D7636)&gt;0,"Yes","No")</f>
        <v>Yes</v>
      </c>
      <c r="H7636" s="14" t="s">
        <v>1742</v>
      </c>
      <c r="I7636" s="8" t="str">
        <f t="array" ref="I7636">IF(G7636="Yes",XLOOKUP(D7636,'Dam Lines'!A:A,'Dam Lines'!J:J),"")</f>
        <v>NEVADA II</v>
      </c>
    </row>
    <row r="7637">
      <c r="A7637" s="11">
        <v>2.0</v>
      </c>
      <c r="B7637" s="2" t="s">
        <v>1885</v>
      </c>
      <c r="C7637" s="2" t="s">
        <v>1886</v>
      </c>
      <c r="D7637" s="2" t="s">
        <v>170</v>
      </c>
      <c r="E7637" s="4" t="s">
        <v>2055</v>
      </c>
      <c r="F7637" s="3" t="s">
        <v>1741</v>
      </c>
      <c r="G7637" s="8" t="str">
        <f>IF(COUNTIF('Dam Lines'!A:A,D7637)&gt;0,"Yes","No")</f>
        <v>Yes</v>
      </c>
      <c r="H7637" s="14" t="s">
        <v>1742</v>
      </c>
      <c r="I7637" s="8" t="str">
        <f t="array" ref="I7637">IF(G7637="Yes",XLOOKUP(D7637,'Dam Lines'!A:A,'Dam Lines'!J:J),"")</f>
        <v>KYLA TIKI</v>
      </c>
    </row>
    <row r="7638">
      <c r="A7638" s="11">
        <v>3.0</v>
      </c>
      <c r="B7638" s="2" t="s">
        <v>3361</v>
      </c>
      <c r="C7638" s="2" t="s">
        <v>1802</v>
      </c>
      <c r="D7638" s="2" t="s">
        <v>1259</v>
      </c>
      <c r="E7638" s="4" t="s">
        <v>2055</v>
      </c>
      <c r="F7638" s="3" t="s">
        <v>1741</v>
      </c>
      <c r="H7638" s="14" t="s">
        <v>1742</v>
      </c>
      <c r="I7638" s="8" t="str">
        <f>VLOOKUP(D7638,'Dam Lines'!$A$2:$J$540,10,false)</f>
        <v>MADOU</v>
      </c>
    </row>
    <row r="7639">
      <c r="A7639" s="11">
        <v>4.0</v>
      </c>
      <c r="B7639" s="2" t="s">
        <v>3096</v>
      </c>
      <c r="C7639" s="2" t="s">
        <v>1908</v>
      </c>
      <c r="D7639" s="2" t="s">
        <v>1433</v>
      </c>
      <c r="E7639" s="4" t="s">
        <v>2055</v>
      </c>
      <c r="F7639" s="3" t="s">
        <v>1741</v>
      </c>
      <c r="H7639" s="14" t="s">
        <v>1742</v>
      </c>
      <c r="I7639" s="8" t="s">
        <v>1434</v>
      </c>
    </row>
    <row r="7640">
      <c r="A7640" s="11">
        <v>5.0</v>
      </c>
      <c r="B7640" s="2" t="s">
        <v>1904</v>
      </c>
      <c r="C7640" s="2" t="s">
        <v>1886</v>
      </c>
      <c r="D7640" s="2" t="s">
        <v>1103</v>
      </c>
      <c r="E7640" s="4" t="s">
        <v>2055</v>
      </c>
      <c r="F7640" s="3" t="s">
        <v>1741</v>
      </c>
      <c r="G7640" s="8" t="str">
        <f>IF(COUNTIF('Dam Lines'!A:A,D7640)&gt;0,"Yes","No")</f>
        <v>Yes</v>
      </c>
      <c r="H7640" s="14" t="s">
        <v>1742</v>
      </c>
      <c r="I7640" s="8" t="str">
        <f t="array" ref="I7640">IF(G7640="Yes",XLOOKUP(D7640,'Dam Lines'!A:A,'Dam Lines'!J:J),"")</f>
        <v>DAHSHUR</v>
      </c>
    </row>
    <row r="7641">
      <c r="A7641" s="11">
        <v>6.0</v>
      </c>
      <c r="B7641" s="2" t="s">
        <v>3626</v>
      </c>
      <c r="C7641" s="2" t="s">
        <v>1754</v>
      </c>
      <c r="D7641" s="2" t="s">
        <v>971</v>
      </c>
      <c r="E7641" s="4" t="s">
        <v>2055</v>
      </c>
      <c r="F7641" s="3" t="s">
        <v>1741</v>
      </c>
      <c r="G7641" s="8" t="str">
        <f>IF(COUNTIF('Dam Lines'!A:A,D7641)&gt;0,"Yes","No")</f>
        <v>Yes</v>
      </c>
      <c r="H7641" s="14" t="s">
        <v>1742</v>
      </c>
      <c r="I7641" s="8" t="str">
        <f t="array" ref="I7641">IF(G7641="Yes",XLOOKUP(D7641,'Dam Lines'!A:A,'Dam Lines'!J:J),"")</f>
        <v>MAGNESIE</v>
      </c>
    </row>
    <row r="7642">
      <c r="A7642" s="11">
        <v>7.0</v>
      </c>
      <c r="B7642" s="2" t="s">
        <v>2532</v>
      </c>
      <c r="C7642" s="2" t="s">
        <v>1886</v>
      </c>
      <c r="D7642" s="2" t="s">
        <v>2533</v>
      </c>
      <c r="E7642" s="4" t="s">
        <v>2055</v>
      </c>
      <c r="F7642" s="3" t="s">
        <v>1741</v>
      </c>
      <c r="H7642" s="14" t="s">
        <v>1742</v>
      </c>
      <c r="I7642" s="8" t="str">
        <f>VLOOKUP(D7642,'Dam Lines'!B$1:J$540,9,false)</f>
        <v>FANZA</v>
      </c>
    </row>
    <row r="7643" hidden="1">
      <c r="A7643" s="11">
        <v>1.0</v>
      </c>
      <c r="B7643" s="2" t="s">
        <v>3456</v>
      </c>
      <c r="C7643" s="2" t="s">
        <v>1817</v>
      </c>
      <c r="D7643" s="2" t="s">
        <v>3457</v>
      </c>
      <c r="E7643" s="4" t="s">
        <v>1779</v>
      </c>
      <c r="F7643" s="4" t="s">
        <v>1869</v>
      </c>
      <c r="G7643" s="8" t="str">
        <f>IF(COUNTIF('Dam Lines'!A:A,D7643)&gt;0,"Yes","No")</f>
        <v>No</v>
      </c>
      <c r="H7643" s="14" t="s">
        <v>1742</v>
      </c>
      <c r="I7643" s="8" t="str">
        <f t="array" ref="I7643">IF(G7643="Yes",XLOOKUP(D7643,'Dam Lines'!A:A,'Dam Lines'!J:J),"")</f>
        <v/>
      </c>
    </row>
    <row r="7644" hidden="1">
      <c r="A7644" s="11">
        <v>2.0</v>
      </c>
      <c r="B7644" s="2" t="s">
        <v>2635</v>
      </c>
      <c r="C7644" s="2" t="s">
        <v>1798</v>
      </c>
      <c r="D7644" s="2" t="s">
        <v>109</v>
      </c>
      <c r="E7644" s="3" t="s">
        <v>1779</v>
      </c>
      <c r="F7644" s="3" t="s">
        <v>1869</v>
      </c>
      <c r="G7644" s="8" t="str">
        <f>IF(COUNTIF('Dam Lines'!A:A,D7644)&gt;0,"Yes","No")</f>
        <v>Yes</v>
      </c>
      <c r="H7644" s="14" t="s">
        <v>1742</v>
      </c>
      <c r="I7644" s="8" t="str">
        <f t="array" ref="I7644">IF(G7644="Yes",XLOOKUP(D7644,'Dam Lines'!A:A,'Dam Lines'!J:J),"")</f>
        <v>ASTRALE</v>
      </c>
    </row>
    <row r="7645" hidden="1">
      <c r="A7645" s="11">
        <v>3.0</v>
      </c>
      <c r="B7645" s="2" t="s">
        <v>3219</v>
      </c>
      <c r="C7645" s="2" t="s">
        <v>1980</v>
      </c>
      <c r="D7645" s="2" t="s">
        <v>3220</v>
      </c>
      <c r="E7645" s="3" t="s">
        <v>1779</v>
      </c>
      <c r="F7645" s="3" t="s">
        <v>1869</v>
      </c>
      <c r="G7645" s="8" t="str">
        <f>IF(COUNTIF('Dam Lines'!A:A,D7645)&gt;0,"Yes","No")</f>
        <v>No</v>
      </c>
      <c r="H7645" s="14" t="s">
        <v>1761</v>
      </c>
      <c r="I7645" s="8" t="str">
        <f t="array" ref="I7645">IF(G7645="Yes",XLOOKUP(D7645,'Dam Lines'!A:A,'Dam Lines'!J:J),"")</f>
        <v/>
      </c>
    </row>
    <row r="7646" hidden="1">
      <c r="A7646" s="11">
        <v>4.0</v>
      </c>
      <c r="B7646" s="2" t="s">
        <v>2666</v>
      </c>
      <c r="C7646" s="2" t="s">
        <v>2347</v>
      </c>
      <c r="D7646" s="2" t="s">
        <v>150</v>
      </c>
      <c r="E7646" s="3" t="s">
        <v>1779</v>
      </c>
      <c r="F7646" s="3" t="s">
        <v>1869</v>
      </c>
      <c r="G7646" s="8" t="str">
        <f>IF(COUNTIF('Dam Lines'!A:A,D7646)&gt;0,"Yes","No")</f>
        <v>Yes</v>
      </c>
      <c r="H7646" s="14" t="s">
        <v>1742</v>
      </c>
      <c r="I7646" s="8" t="str">
        <f t="array" ref="I7646">IF(G7646="Yes",XLOOKUP(D7646,'Dam Lines'!A:A,'Dam Lines'!J:J),"")</f>
        <v>KARTA</v>
      </c>
    </row>
    <row r="7647" hidden="1">
      <c r="A7647" s="11">
        <v>5.0</v>
      </c>
      <c r="B7647" s="2" t="s">
        <v>2553</v>
      </c>
      <c r="C7647" s="2" t="s">
        <v>1962</v>
      </c>
      <c r="D7647" s="2" t="s">
        <v>232</v>
      </c>
      <c r="E7647" s="3" t="s">
        <v>1779</v>
      </c>
      <c r="F7647" s="3" t="s">
        <v>1869</v>
      </c>
      <c r="G7647" s="8" t="str">
        <f>IF(COUNTIF('Dam Lines'!A:A,D7647)&gt;0,"Yes","No")</f>
        <v>Yes</v>
      </c>
      <c r="H7647" s="14" t="s">
        <v>1742</v>
      </c>
      <c r="I7647" s="8" t="str">
        <f t="array" ref="I7647">IF(G7647="Yes",XLOOKUP(D7647,'Dam Lines'!A:A,'Dam Lines'!J:J),"")</f>
        <v>GHARDAIA</v>
      </c>
    </row>
    <row r="7648" hidden="1">
      <c r="A7648" s="11">
        <v>6.0</v>
      </c>
      <c r="B7648" s="2" t="s">
        <v>3164</v>
      </c>
      <c r="C7648" s="2" t="s">
        <v>1962</v>
      </c>
      <c r="D7648" s="2" t="s">
        <v>466</v>
      </c>
      <c r="E7648" s="4" t="s">
        <v>1779</v>
      </c>
      <c r="F7648" s="4" t="s">
        <v>1869</v>
      </c>
      <c r="G7648" s="8" t="str">
        <f>IF(COUNTIF('Dam Lines'!A:A,D7648)&gt;0,"Yes","No")</f>
        <v>Yes</v>
      </c>
      <c r="H7648" s="14" t="s">
        <v>1742</v>
      </c>
      <c r="I7648" s="8" t="str">
        <f t="array" ref="I7648">IF(G7648="Yes",XLOOKUP(D7648,'Dam Lines'!A:A,'Dam Lines'!J:J),"")</f>
        <v>FATMA</v>
      </c>
    </row>
    <row r="7649" hidden="1">
      <c r="A7649" s="11">
        <v>7.0</v>
      </c>
      <c r="B7649" s="2" t="s">
        <v>3005</v>
      </c>
      <c r="C7649" s="2" t="s">
        <v>3006</v>
      </c>
      <c r="D7649" s="2" t="s">
        <v>323</v>
      </c>
      <c r="E7649" s="3" t="s">
        <v>1779</v>
      </c>
      <c r="F7649" s="3" t="s">
        <v>1869</v>
      </c>
      <c r="G7649" s="8" t="str">
        <f>IF(COUNTIF('Dam Lines'!A:A,D7649)&gt;0,"Yes","No")</f>
        <v>Yes</v>
      </c>
      <c r="H7649" s="14" t="s">
        <v>1761</v>
      </c>
      <c r="I7649" s="8" t="str">
        <f t="array" ref="I7649">IF(G7649="Yes",XLOOKUP(D7649,'Dam Lines'!A:A,'Dam Lines'!J:J),"")</f>
        <v>KARANTA</v>
      </c>
    </row>
    <row r="7650" hidden="1">
      <c r="A7650" s="11">
        <v>8.0</v>
      </c>
      <c r="B7650" s="2" t="s">
        <v>2203</v>
      </c>
      <c r="C7650" s="2" t="s">
        <v>1962</v>
      </c>
      <c r="D7650" s="2" t="s">
        <v>347</v>
      </c>
      <c r="E7650" s="3" t="s">
        <v>1779</v>
      </c>
      <c r="F7650" s="3" t="s">
        <v>1869</v>
      </c>
      <c r="G7650" s="8" t="str">
        <f>IF(COUNTIF('Dam Lines'!A:A,D7650)&gt;0,"Yes","No")</f>
        <v>Yes</v>
      </c>
      <c r="H7650" s="14" t="s">
        <v>1742</v>
      </c>
      <c r="I7650" s="8" t="str">
        <f t="array" ref="I7650">IF(G7650="Yes",XLOOKUP(D7650,'Dam Lines'!A:A,'Dam Lines'!J:J),"")</f>
        <v>MADOU</v>
      </c>
    </row>
    <row r="7651" hidden="1">
      <c r="A7651" s="11">
        <v>9.0</v>
      </c>
      <c r="B7651" s="2" t="s">
        <v>3008</v>
      </c>
      <c r="C7651" s="2" t="s">
        <v>3009</v>
      </c>
      <c r="D7651" s="2" t="s">
        <v>1189</v>
      </c>
      <c r="E7651" s="3" t="s">
        <v>1779</v>
      </c>
      <c r="F7651" s="3" t="s">
        <v>1869</v>
      </c>
      <c r="G7651" s="8" t="str">
        <f>IF(COUNTIF('Dam Lines'!A:A,D7651)&gt;0,"Yes","No")</f>
        <v>Yes</v>
      </c>
      <c r="H7651" s="14" t="s">
        <v>1742</v>
      </c>
      <c r="I7651" s="8" t="str">
        <f t="array" ref="I7651">IF(G7651="Yes",XLOOKUP(D7651,'Dam Lines'!A:A,'Dam Lines'!J:J),"")</f>
        <v>KEYSTONE</v>
      </c>
    </row>
    <row r="7652" hidden="1">
      <c r="A7652" s="11">
        <v>10.0</v>
      </c>
      <c r="B7652" s="2" t="s">
        <v>2783</v>
      </c>
      <c r="C7652" s="2" t="s">
        <v>1817</v>
      </c>
      <c r="D7652" s="2" t="s">
        <v>2784</v>
      </c>
      <c r="E7652" s="3" t="s">
        <v>1779</v>
      </c>
      <c r="F7652" s="3" t="s">
        <v>1869</v>
      </c>
      <c r="G7652" s="8" t="str">
        <f>IF(COUNTIF('Dam Lines'!A:A,D7652)&gt;0,"Yes","No")</f>
        <v>No</v>
      </c>
      <c r="H7652" s="14" t="s">
        <v>1742</v>
      </c>
      <c r="I7652" s="8" t="str">
        <f t="array" ref="I7652">IF(G7652="Yes",XLOOKUP(D7652,'Dam Lines'!A:A,'Dam Lines'!J:J),"")</f>
        <v/>
      </c>
    </row>
    <row r="7653" hidden="1">
      <c r="A7653" s="11">
        <v>11.0</v>
      </c>
      <c r="B7653" s="2" t="s">
        <v>2242</v>
      </c>
      <c r="C7653" s="2" t="s">
        <v>2243</v>
      </c>
      <c r="D7653" s="2" t="s">
        <v>2244</v>
      </c>
      <c r="E7653" s="3" t="s">
        <v>1779</v>
      </c>
      <c r="F7653" s="3" t="s">
        <v>1869</v>
      </c>
      <c r="G7653" s="8" t="str">
        <f>IF(COUNTIF('Dam Lines'!A:A,D7653)&gt;0,"Yes","No")</f>
        <v>No</v>
      </c>
      <c r="H7653" s="14" t="s">
        <v>1742</v>
      </c>
      <c r="I7653" s="8" t="str">
        <f t="array" ref="I7653">IF(G7653="Yes",XLOOKUP(D7653,'Dam Lines'!A:A,'Dam Lines'!J:J),"")</f>
        <v/>
      </c>
    </row>
    <row r="7654" hidden="1">
      <c r="A7654" s="11">
        <v>12.0</v>
      </c>
      <c r="B7654" s="2" t="s">
        <v>3500</v>
      </c>
      <c r="C7654" s="2" t="s">
        <v>3501</v>
      </c>
      <c r="D7654" s="2" t="s">
        <v>584</v>
      </c>
      <c r="E7654" s="4" t="s">
        <v>1779</v>
      </c>
      <c r="F7654" s="4" t="s">
        <v>1869</v>
      </c>
      <c r="G7654" s="8" t="str">
        <f>IF(COUNTIF('Dam Lines'!A:A,D7654)&gt;0,"Yes","No")</f>
        <v>Yes</v>
      </c>
      <c r="H7654" s="14" t="s">
        <v>1742</v>
      </c>
      <c r="I7654" s="8" t="str">
        <f t="array" ref="I7654">IF(G7654="Yes",XLOOKUP(D7654,'Dam Lines'!A:A,'Dam Lines'!J:J),"")</f>
        <v>DJEDA</v>
      </c>
    </row>
    <row r="7655" hidden="1">
      <c r="A7655" s="11">
        <v>13.0</v>
      </c>
      <c r="B7655" s="2" t="s">
        <v>2615</v>
      </c>
      <c r="C7655" s="2" t="s">
        <v>1752</v>
      </c>
      <c r="D7655" s="2" t="s">
        <v>422</v>
      </c>
      <c r="E7655" s="3" t="s">
        <v>1779</v>
      </c>
      <c r="F7655" s="3" t="s">
        <v>1869</v>
      </c>
      <c r="G7655" s="8" t="str">
        <f>IF(COUNTIF('Dam Lines'!A:A,D7655)&gt;0,"Yes","No")</f>
        <v>Yes</v>
      </c>
      <c r="H7655" s="14" t="s">
        <v>1742</v>
      </c>
      <c r="I7655" s="8" t="str">
        <f t="array" ref="I7655">IF(G7655="Yes",XLOOKUP(D7655,'Dam Lines'!A:A,'Dam Lines'!J:J),"")</f>
        <v>TRYNCZA</v>
      </c>
    </row>
    <row r="7656" hidden="1">
      <c r="A7656" s="11">
        <v>14.0</v>
      </c>
      <c r="B7656" s="2" t="s">
        <v>2332</v>
      </c>
      <c r="C7656" s="2" t="s">
        <v>1849</v>
      </c>
      <c r="D7656" s="2" t="s">
        <v>2333</v>
      </c>
      <c r="E7656" s="3" t="s">
        <v>1779</v>
      </c>
      <c r="F7656" s="3" t="s">
        <v>1869</v>
      </c>
      <c r="G7656" s="8" t="str">
        <f>IF(COUNTIF('Dam Lines'!A:A,D7656)&gt;0,"Yes","No")</f>
        <v>No</v>
      </c>
      <c r="H7656" s="14" t="s">
        <v>1742</v>
      </c>
      <c r="I7656" s="8" t="str">
        <f t="array" ref="I7656">IF(G7656="Yes",XLOOKUP(D7656,'Dam Lines'!A:A,'Dam Lines'!J:J),"")</f>
        <v/>
      </c>
    </row>
    <row r="7657">
      <c r="A7657" s="11">
        <v>1.0</v>
      </c>
      <c r="B7657" s="2" t="s">
        <v>2548</v>
      </c>
      <c r="C7657" s="2" t="s">
        <v>1908</v>
      </c>
      <c r="D7657" s="2" t="s">
        <v>1200</v>
      </c>
      <c r="E7657" s="4" t="s">
        <v>2292</v>
      </c>
      <c r="F7657" s="4" t="s">
        <v>1869</v>
      </c>
      <c r="G7657" s="8" t="str">
        <f>IF(COUNTIF('Dam Lines'!A:A,D7657)&gt;0,"Yes","No")</f>
        <v>Yes</v>
      </c>
      <c r="H7657" s="14" t="s">
        <v>1742</v>
      </c>
      <c r="I7657" s="8" t="str">
        <f t="array" ref="I7657">IF(G7657="Yes",XLOOKUP(D7657,'Dam Lines'!A:A,'Dam Lines'!J:J),"")</f>
        <v>GAZELLA II</v>
      </c>
    </row>
    <row r="7658">
      <c r="A7658" s="11">
        <v>2.0</v>
      </c>
      <c r="B7658" s="2" t="s">
        <v>3361</v>
      </c>
      <c r="C7658" s="2" t="s">
        <v>1802</v>
      </c>
      <c r="D7658" s="2" t="s">
        <v>1259</v>
      </c>
      <c r="E7658" s="4" t="s">
        <v>2292</v>
      </c>
      <c r="F7658" s="3" t="s">
        <v>1869</v>
      </c>
      <c r="H7658" s="14" t="s">
        <v>1742</v>
      </c>
      <c r="I7658" s="8" t="str">
        <f>VLOOKUP(D7658,'Dam Lines'!$A$2:$J$540,10,false)</f>
        <v>MADOU</v>
      </c>
    </row>
    <row r="7659">
      <c r="A7659" s="11">
        <v>3.0</v>
      </c>
      <c r="B7659" s="2" t="s">
        <v>3069</v>
      </c>
      <c r="C7659" s="2" t="s">
        <v>1962</v>
      </c>
      <c r="D7659" s="2" t="s">
        <v>421</v>
      </c>
      <c r="E7659" s="4" t="s">
        <v>2292</v>
      </c>
      <c r="F7659" s="3" t="s">
        <v>1869</v>
      </c>
      <c r="G7659" s="8" t="str">
        <f>IF(COUNTIF('Dam Lines'!A:A,D7659)&gt;0,"Yes","No")</f>
        <v>Yes</v>
      </c>
      <c r="H7659" s="14" t="s">
        <v>1742</v>
      </c>
      <c r="I7659" s="8" t="str">
        <f t="array" ref="I7659">IF(G7659="Yes",XLOOKUP(D7659,'Dam Lines'!A:A,'Dam Lines'!J:J),"")</f>
        <v>NEVADA II</v>
      </c>
    </row>
    <row r="7660">
      <c r="A7660" s="11">
        <v>4.0</v>
      </c>
      <c r="B7660" s="2" t="s">
        <v>2728</v>
      </c>
      <c r="C7660" s="2" t="s">
        <v>1802</v>
      </c>
      <c r="D7660" s="2" t="s">
        <v>1446</v>
      </c>
      <c r="E7660" s="4" t="s">
        <v>2292</v>
      </c>
      <c r="F7660" s="16" t="s">
        <v>1869</v>
      </c>
      <c r="H7660" s="14" t="s">
        <v>1742</v>
      </c>
      <c r="I7660" s="8" t="s">
        <v>37</v>
      </c>
    </row>
    <row r="7661">
      <c r="A7661" s="11">
        <v>5.0</v>
      </c>
      <c r="B7661" s="2" t="s">
        <v>3627</v>
      </c>
      <c r="C7661" s="2" t="s">
        <v>1754</v>
      </c>
      <c r="D7661" s="2" t="s">
        <v>1176</v>
      </c>
      <c r="E7661" s="4" t="s">
        <v>2292</v>
      </c>
      <c r="F7661" s="3" t="s">
        <v>1869</v>
      </c>
      <c r="H7661" s="14" t="s">
        <v>1742</v>
      </c>
      <c r="I7661" s="8" t="str">
        <f>VLOOKUP(D7661,'Dam Lines'!$A$2:$J$540,10,false)</f>
        <v>SCINDIAN MYSTIQUE</v>
      </c>
    </row>
    <row r="7662">
      <c r="A7662" s="11">
        <v>6.0</v>
      </c>
      <c r="B7662" s="2" t="s">
        <v>3626</v>
      </c>
      <c r="C7662" s="2" t="s">
        <v>1754</v>
      </c>
      <c r="D7662" s="2" t="s">
        <v>971</v>
      </c>
      <c r="E7662" s="4" t="s">
        <v>2292</v>
      </c>
      <c r="F7662" s="3" t="s">
        <v>1869</v>
      </c>
      <c r="G7662" s="8" t="str">
        <f>IF(COUNTIF('Dam Lines'!A:A,D7662)&gt;0,"Yes","No")</f>
        <v>Yes</v>
      </c>
      <c r="H7662" s="14" t="s">
        <v>1742</v>
      </c>
      <c r="I7662" s="8" t="str">
        <f t="array" ref="I7662">IF(G7662="Yes",XLOOKUP(D7662,'Dam Lines'!A:A,'Dam Lines'!J:J),"")</f>
        <v>MAGNESIE</v>
      </c>
    </row>
    <row r="7663" hidden="1">
      <c r="A7663" s="11">
        <v>1.0</v>
      </c>
      <c r="B7663" s="2" t="s">
        <v>2927</v>
      </c>
      <c r="C7663" s="2" t="s">
        <v>1962</v>
      </c>
      <c r="D7663" s="2" t="s">
        <v>450</v>
      </c>
      <c r="E7663" s="4" t="s">
        <v>1779</v>
      </c>
      <c r="F7663" s="4" t="s">
        <v>1887</v>
      </c>
      <c r="G7663" s="8" t="str">
        <f>IF(COUNTIF('Dam Lines'!A:A,D7663)&gt;0,"Yes","No")</f>
        <v>Yes</v>
      </c>
      <c r="H7663" s="14" t="s">
        <v>1761</v>
      </c>
      <c r="I7663" s="8" t="str">
        <f t="array" ref="I7663">IF(G7663="Yes",XLOOKUP(D7663,'Dam Lines'!A:A,'Dam Lines'!J:J),"")</f>
        <v>NEVADA II</v>
      </c>
    </row>
    <row r="7664" hidden="1">
      <c r="A7664" s="11">
        <v>2.0</v>
      </c>
      <c r="B7664" s="2" t="s">
        <v>1751</v>
      </c>
      <c r="C7664" s="2" t="s">
        <v>1752</v>
      </c>
      <c r="D7664" s="2" t="s">
        <v>744</v>
      </c>
      <c r="E7664" s="3" t="s">
        <v>1779</v>
      </c>
      <c r="F7664" s="3" t="s">
        <v>1887</v>
      </c>
      <c r="G7664" s="8" t="str">
        <f>IF(COUNTIF('Dam Lines'!A:A,D7664)&gt;0,"Yes","No")</f>
        <v>Yes</v>
      </c>
      <c r="H7664" s="14" t="s">
        <v>1742</v>
      </c>
      <c r="I7664" s="8" t="str">
        <f t="array" ref="I7664">IF(G7664="Yes",XLOOKUP(D7664,'Dam Lines'!A:A,'Dam Lines'!J:J),"")</f>
        <v>AL SHIMRIYA-50</v>
      </c>
    </row>
    <row r="7665" hidden="1">
      <c r="A7665" s="11">
        <v>3.0</v>
      </c>
      <c r="B7665" s="2" t="s">
        <v>2271</v>
      </c>
      <c r="C7665" s="2" t="s">
        <v>1908</v>
      </c>
      <c r="D7665" s="2" t="s">
        <v>2272</v>
      </c>
      <c r="E7665" s="3" t="s">
        <v>1779</v>
      </c>
      <c r="F7665" s="3" t="s">
        <v>1887</v>
      </c>
      <c r="G7665" s="8" t="str">
        <f>IF(COUNTIF('Dam Lines'!A:A,D7665)&gt;0,"Yes","No")</f>
        <v>No</v>
      </c>
      <c r="H7665" s="14" t="s">
        <v>1761</v>
      </c>
      <c r="I7665" s="8" t="str">
        <f t="array" ref="I7665">IF(G7665="Yes",XLOOKUP(D7665,'Dam Lines'!A:A,'Dam Lines'!J:J),"")</f>
        <v/>
      </c>
    </row>
    <row r="7666" hidden="1">
      <c r="A7666" s="11">
        <v>4.0</v>
      </c>
      <c r="B7666" s="2" t="s">
        <v>2805</v>
      </c>
      <c r="C7666" s="2" t="s">
        <v>1802</v>
      </c>
      <c r="D7666" s="2" t="s">
        <v>2806</v>
      </c>
      <c r="E7666" s="3" t="s">
        <v>1779</v>
      </c>
      <c r="F7666" s="3" t="s">
        <v>1887</v>
      </c>
      <c r="G7666" s="8" t="str">
        <f>IF(COUNTIF('Dam Lines'!A:A,D7666)&gt;0,"Yes","No")</f>
        <v>No</v>
      </c>
      <c r="H7666" s="14" t="s">
        <v>1742</v>
      </c>
      <c r="I7666" s="8" t="str">
        <f t="array" ref="I7666">IF(G7666="Yes",XLOOKUP(D7666,'Dam Lines'!A:A,'Dam Lines'!J:J),"")</f>
        <v/>
      </c>
    </row>
    <row r="7667" hidden="1">
      <c r="A7667" s="11">
        <v>5.0</v>
      </c>
      <c r="B7667" s="2" t="s">
        <v>3159</v>
      </c>
      <c r="C7667" s="2" t="s">
        <v>2280</v>
      </c>
      <c r="D7667" s="2" t="s">
        <v>130</v>
      </c>
      <c r="E7667" s="3" t="s">
        <v>1779</v>
      </c>
      <c r="F7667" s="3" t="s">
        <v>1887</v>
      </c>
      <c r="G7667" s="8" t="str">
        <f>IF(COUNTIF('Dam Lines'!A:A,D7667)&gt;0,"Yes","No")</f>
        <v>Yes</v>
      </c>
      <c r="H7667" s="14" t="s">
        <v>1742</v>
      </c>
      <c r="I7667" s="8" t="str">
        <f t="array" ref="I7667">IF(G7667="Yes",XLOOKUP(D7667,'Dam Lines'!A:A,'Dam Lines'!J:J),"")</f>
        <v>QUINE</v>
      </c>
    </row>
    <row r="7668" hidden="1">
      <c r="A7668" s="11">
        <v>6.0</v>
      </c>
      <c r="B7668" s="2" t="s">
        <v>2812</v>
      </c>
      <c r="C7668" s="2" t="s">
        <v>1772</v>
      </c>
      <c r="D7668" s="2" t="s">
        <v>2813</v>
      </c>
      <c r="E7668" s="3" t="s">
        <v>1779</v>
      </c>
      <c r="F7668" s="3" t="s">
        <v>1887</v>
      </c>
      <c r="G7668" s="8" t="str">
        <f>IF(COUNTIF('Dam Lines'!A:A,D7668)&gt;0,"Yes","No")</f>
        <v>No</v>
      </c>
      <c r="H7668" s="14" t="s">
        <v>1742</v>
      </c>
      <c r="I7668" s="8" t="str">
        <f t="array" ref="I7668">IF(G7668="Yes",XLOOKUP(D7668,'Dam Lines'!A:A,'Dam Lines'!J:J),"")</f>
        <v/>
      </c>
    </row>
    <row r="7669" hidden="1">
      <c r="A7669" s="11">
        <v>7.0</v>
      </c>
      <c r="B7669" s="2" t="s">
        <v>2071</v>
      </c>
      <c r="C7669" s="2" t="s">
        <v>1975</v>
      </c>
      <c r="D7669" s="2" t="s">
        <v>1789</v>
      </c>
      <c r="E7669" s="4" t="s">
        <v>1779</v>
      </c>
      <c r="F7669" s="4" t="s">
        <v>1887</v>
      </c>
      <c r="G7669" s="8" t="str">
        <f>IF(COUNTIF('Dam Lines'!A:A,D7669)&gt;0,"Yes","No")</f>
        <v>No</v>
      </c>
      <c r="H7669" s="14" t="s">
        <v>1742</v>
      </c>
      <c r="I7669" s="8" t="str">
        <f t="array" ref="I7669">IF(G7669="Yes",XLOOKUP(D7669,'Dam Lines'!A:A,'Dam Lines'!J:J),"")</f>
        <v/>
      </c>
    </row>
    <row r="7670" hidden="1">
      <c r="A7670" s="11">
        <v>8.0</v>
      </c>
      <c r="B7670" s="2" t="s">
        <v>3330</v>
      </c>
      <c r="C7670" s="2" t="s">
        <v>2749</v>
      </c>
      <c r="D7670" s="2" t="s">
        <v>3331</v>
      </c>
      <c r="E7670" s="3" t="s">
        <v>1779</v>
      </c>
      <c r="F7670" s="3" t="s">
        <v>1887</v>
      </c>
      <c r="G7670" s="8" t="str">
        <f>IF(COUNTIF('Dam Lines'!A:A,D7670)&gt;0,"Yes","No")</f>
        <v>No</v>
      </c>
      <c r="H7670" s="14" t="s">
        <v>1742</v>
      </c>
      <c r="I7670" s="8" t="str">
        <f t="array" ref="I7670">IF(G7670="Yes",XLOOKUP(D7670,'Dam Lines'!A:A,'Dam Lines'!J:J),"")</f>
        <v/>
      </c>
    </row>
    <row r="7671" hidden="1">
      <c r="A7671" s="11">
        <v>9.0</v>
      </c>
      <c r="B7671" s="2" t="s">
        <v>3194</v>
      </c>
      <c r="C7671" s="2" t="s">
        <v>3195</v>
      </c>
      <c r="D7671" s="2" t="s">
        <v>3196</v>
      </c>
      <c r="E7671" s="3" t="s">
        <v>1779</v>
      </c>
      <c r="F7671" s="3" t="s">
        <v>1887</v>
      </c>
      <c r="G7671" s="8" t="str">
        <f>IF(COUNTIF('Dam Lines'!A:A,D7671)&gt;0,"Yes","No")</f>
        <v>No</v>
      </c>
      <c r="H7671" s="14" t="s">
        <v>1742</v>
      </c>
      <c r="I7671" s="8" t="str">
        <f t="array" ref="I7671">IF(G7671="Yes",XLOOKUP(D7671,'Dam Lines'!A:A,'Dam Lines'!J:J),"")</f>
        <v/>
      </c>
    </row>
    <row r="7672" hidden="1">
      <c r="A7672" s="11">
        <v>10.0</v>
      </c>
      <c r="B7672" s="2" t="s">
        <v>3057</v>
      </c>
      <c r="C7672" s="2" t="s">
        <v>1886</v>
      </c>
      <c r="D7672" s="2" t="s">
        <v>2505</v>
      </c>
      <c r="E7672" s="3" t="s">
        <v>1779</v>
      </c>
      <c r="F7672" s="3" t="s">
        <v>1887</v>
      </c>
      <c r="G7672" s="8" t="str">
        <f>IF(COUNTIF('Dam Lines'!A:A,D7672)&gt;0,"Yes","No")</f>
        <v>No</v>
      </c>
      <c r="H7672" s="14" t="s">
        <v>1761</v>
      </c>
      <c r="I7672" s="8" t="str">
        <f t="array" ref="I7672">IF(G7672="Yes",XLOOKUP(D7672,'Dam Lines'!A:A,'Dam Lines'!J:J),"")</f>
        <v/>
      </c>
    </row>
    <row r="7673" hidden="1">
      <c r="A7673" s="11">
        <v>11.0</v>
      </c>
      <c r="B7673" s="2" t="s">
        <v>3075</v>
      </c>
      <c r="C7673" s="2" t="s">
        <v>1744</v>
      </c>
      <c r="D7673" s="2" t="s">
        <v>3076</v>
      </c>
      <c r="E7673" s="3" t="s">
        <v>1779</v>
      </c>
      <c r="F7673" s="3" t="s">
        <v>1887</v>
      </c>
      <c r="G7673" s="8" t="str">
        <f>IF(COUNTIF('Dam Lines'!A:A,D7673)&gt;0,"Yes","No")</f>
        <v>No</v>
      </c>
      <c r="H7673" s="14" t="s">
        <v>1761</v>
      </c>
      <c r="I7673" s="8" t="str">
        <f t="array" ref="I7673">IF(G7673="Yes",XLOOKUP(D7673,'Dam Lines'!A:A,'Dam Lines'!J:J),"")</f>
        <v/>
      </c>
    </row>
    <row r="7674" hidden="1">
      <c r="A7674" s="11">
        <v>12.0</v>
      </c>
      <c r="B7674" s="2" t="s">
        <v>2503</v>
      </c>
      <c r="C7674" s="2" t="s">
        <v>1802</v>
      </c>
      <c r="D7674" s="2" t="s">
        <v>805</v>
      </c>
      <c r="E7674" s="3" t="s">
        <v>1779</v>
      </c>
      <c r="F7674" s="3" t="s">
        <v>1887</v>
      </c>
      <c r="G7674" s="8" t="str">
        <f>IF(COUNTIF('Dam Lines'!A:A,D7674)&gt;0,"Yes","No")</f>
        <v>Yes</v>
      </c>
      <c r="H7674" s="14" t="s">
        <v>1742</v>
      </c>
      <c r="I7674" s="8" t="str">
        <f t="array" ref="I7674">IF(G7674="Yes",XLOOKUP(D7674,'Dam Lines'!A:A,'Dam Lines'!J:J),"")</f>
        <v>LEILAYA</v>
      </c>
    </row>
    <row r="7675" hidden="1">
      <c r="A7675" s="11">
        <v>13.0</v>
      </c>
      <c r="B7675" s="2" t="s">
        <v>2948</v>
      </c>
      <c r="C7675" s="2" t="s">
        <v>1980</v>
      </c>
      <c r="D7675" s="2" t="s">
        <v>43</v>
      </c>
      <c r="E7675" s="3" t="s">
        <v>1779</v>
      </c>
      <c r="F7675" s="3" t="s">
        <v>1887</v>
      </c>
      <c r="G7675" s="8" t="str">
        <f>IF(COUNTIF('Dam Lines'!A:A,D7675)&gt;0,"Yes","No")</f>
        <v>Yes</v>
      </c>
      <c r="H7675" s="14" t="s">
        <v>1761</v>
      </c>
      <c r="I7675" s="8" t="str">
        <f t="array" ref="I7675">IF(G7675="Yes",XLOOKUP(D7675,'Dam Lines'!A:A,'Dam Lines'!J:J),"")</f>
        <v>ASALA HALEEMA</v>
      </c>
    </row>
    <row r="7676" hidden="1">
      <c r="A7676" s="11">
        <v>14.0</v>
      </c>
      <c r="B7676" s="2" t="s">
        <v>2578</v>
      </c>
      <c r="C7676" s="2" t="s">
        <v>1817</v>
      </c>
      <c r="D7676" s="2" t="s">
        <v>416</v>
      </c>
      <c r="E7676" s="3" t="s">
        <v>1779</v>
      </c>
      <c r="F7676" s="3" t="s">
        <v>1887</v>
      </c>
      <c r="G7676" s="8" t="str">
        <f>IF(COUNTIF('Dam Lines'!A:A,D7676)&gt;0,"Yes","No")</f>
        <v>Yes</v>
      </c>
      <c r="H7676" s="14" t="s">
        <v>1761</v>
      </c>
      <c r="I7676" s="8" t="str">
        <f t="array" ref="I7676">IF(G7676="Yes",XLOOKUP(D7676,'Dam Lines'!A:A,'Dam Lines'!J:J),"")</f>
        <v>SOUMEIRA</v>
      </c>
    </row>
    <row r="7677" hidden="1">
      <c r="A7677" s="11">
        <v>15.0</v>
      </c>
      <c r="B7677" s="2" t="s">
        <v>3332</v>
      </c>
      <c r="C7677" s="2" t="s">
        <v>1962</v>
      </c>
      <c r="D7677" s="2" t="s">
        <v>539</v>
      </c>
      <c r="E7677" s="3" t="s">
        <v>1779</v>
      </c>
      <c r="F7677" s="3" t="s">
        <v>1887</v>
      </c>
      <c r="G7677" s="8" t="str">
        <f>IF(COUNTIF('Dam Lines'!A:A,D7677)&gt;0,"Yes","No")</f>
        <v>Yes</v>
      </c>
      <c r="H7677" s="14" t="s">
        <v>1742</v>
      </c>
      <c r="I7677" s="8" t="str">
        <f t="array" ref="I7677">IF(G7677="Yes",XLOOKUP(D7677,'Dam Lines'!A:A,'Dam Lines'!J:J),"")</f>
        <v>FADJURLENE</v>
      </c>
    </row>
    <row r="7678" hidden="1">
      <c r="A7678" s="11">
        <v>1.0</v>
      </c>
      <c r="B7678" s="2" t="s">
        <v>3628</v>
      </c>
      <c r="C7678" s="2" t="s">
        <v>1798</v>
      </c>
      <c r="D7678" s="2" t="s">
        <v>134</v>
      </c>
      <c r="E7678" s="4" t="s">
        <v>1740</v>
      </c>
      <c r="F7678" s="4" t="s">
        <v>1887</v>
      </c>
      <c r="G7678" s="8" t="str">
        <f>IF(COUNTIF('Dam Lines'!A:A,D7678)&gt;0,"Yes","No")</f>
        <v>No</v>
      </c>
      <c r="H7678" s="14" t="s">
        <v>1742</v>
      </c>
      <c r="I7678" s="8" t="str">
        <f t="array" ref="I7678">IF(G7678="Yes",XLOOKUP(D7678,'Dam Lines'!A:A,'Dam Lines'!J:J),"")</f>
        <v/>
      </c>
    </row>
    <row r="7679" hidden="1">
      <c r="A7679" s="11">
        <v>2.0</v>
      </c>
      <c r="B7679" s="2" t="s">
        <v>3629</v>
      </c>
      <c r="C7679" s="2" t="s">
        <v>1823</v>
      </c>
      <c r="D7679" s="2" t="s">
        <v>459</v>
      </c>
      <c r="E7679" s="3" t="s">
        <v>1740</v>
      </c>
      <c r="F7679" s="3" t="s">
        <v>1887</v>
      </c>
      <c r="G7679" s="8" t="str">
        <f>IF(COUNTIF('Dam Lines'!A:A,D7679)&gt;0,"Yes","No")</f>
        <v>Yes</v>
      </c>
      <c r="H7679" s="14" t="s">
        <v>1761</v>
      </c>
      <c r="I7679" s="8" t="str">
        <f t="array" ref="I7679">IF(G7679="Yes",XLOOKUP(D7679,'Dam Lines'!A:A,'Dam Lines'!J:J),"")</f>
        <v>NEVADA II</v>
      </c>
    </row>
    <row r="7680" hidden="1">
      <c r="A7680" s="11">
        <v>3.0</v>
      </c>
      <c r="B7680" s="2" t="s">
        <v>3630</v>
      </c>
      <c r="C7680" s="2" t="s">
        <v>1844</v>
      </c>
      <c r="D7680" s="2" t="s">
        <v>337</v>
      </c>
      <c r="E7680" s="3" t="s">
        <v>1740</v>
      </c>
      <c r="F7680" s="3" t="s">
        <v>1887</v>
      </c>
      <c r="G7680" s="8" t="str">
        <f>IF(COUNTIF('Dam Lines'!A:A,D7680)&gt;0,"Yes","No")</f>
        <v>Yes</v>
      </c>
      <c r="H7680" s="14" t="s">
        <v>1742</v>
      </c>
      <c r="I7680" s="8" t="str">
        <f t="array" ref="I7680">IF(G7680="Yes",XLOOKUP(D7680,'Dam Lines'!A:A,'Dam Lines'!J:J),"")</f>
        <v>KARTA</v>
      </c>
    </row>
    <row r="7681" hidden="1">
      <c r="A7681" s="11">
        <v>4.0</v>
      </c>
      <c r="B7681" s="2" t="s">
        <v>3631</v>
      </c>
      <c r="C7681" s="2" t="s">
        <v>1823</v>
      </c>
      <c r="D7681" s="2" t="s">
        <v>179</v>
      </c>
      <c r="E7681" s="3" t="s">
        <v>1740</v>
      </c>
      <c r="F7681" s="3" t="s">
        <v>1887</v>
      </c>
      <c r="G7681" s="8" t="str">
        <f>IF(COUNTIF('Dam Lines'!A:A,D7681)&gt;0,"Yes","No")</f>
        <v>Yes</v>
      </c>
      <c r="H7681" s="14" t="s">
        <v>1742</v>
      </c>
      <c r="I7681" s="8" t="str">
        <f t="array" ref="I7681">IF(G7681="Yes",XLOOKUP(D7681,'Dam Lines'!A:A,'Dam Lines'!J:J),"")</f>
        <v>DJEDDA</v>
      </c>
    </row>
    <row r="7682" hidden="1">
      <c r="A7682" s="11">
        <v>5.0</v>
      </c>
      <c r="B7682" s="2" t="s">
        <v>1027</v>
      </c>
      <c r="C7682" s="2" t="s">
        <v>1935</v>
      </c>
      <c r="D7682" s="2" t="s">
        <v>1028</v>
      </c>
      <c r="E7682" s="3" t="s">
        <v>1740</v>
      </c>
      <c r="F7682" s="3" t="s">
        <v>1887</v>
      </c>
      <c r="G7682" s="1" t="s">
        <v>1780</v>
      </c>
      <c r="H7682" s="14" t="s">
        <v>1761</v>
      </c>
      <c r="I7682" s="8" t="str">
        <f t="array" ref="I7682">XLOOKUP(B7682,'Dam Lines'!A:A,'Dam Lines'!J:J)</f>
        <v>NEVADA II</v>
      </c>
    </row>
    <row r="7683" hidden="1">
      <c r="A7683" s="11">
        <v>6.0</v>
      </c>
      <c r="B7683" s="2" t="s">
        <v>3632</v>
      </c>
      <c r="C7683" s="2" t="s">
        <v>2218</v>
      </c>
      <c r="D7683" s="2" t="s">
        <v>3633</v>
      </c>
      <c r="E7683" s="3" t="s">
        <v>1740</v>
      </c>
      <c r="F7683" s="3" t="s">
        <v>1887</v>
      </c>
      <c r="G7683" s="8" t="str">
        <f>IF(COUNTIF('Dam Lines'!A:A,D7683)&gt;0,"Yes","No")</f>
        <v>No</v>
      </c>
      <c r="H7683" s="14" t="s">
        <v>1761</v>
      </c>
      <c r="I7683" s="8" t="str">
        <f t="array" ref="I7683">IF(G7683="Yes",XLOOKUP(D7683,'Dam Lines'!A:A,'Dam Lines'!J:J),"")</f>
        <v/>
      </c>
    </row>
    <row r="7684" hidden="1">
      <c r="A7684" s="11">
        <v>7.0</v>
      </c>
      <c r="B7684" s="2" t="s">
        <v>3634</v>
      </c>
      <c r="C7684" s="2" t="s">
        <v>1772</v>
      </c>
      <c r="D7684" s="2" t="s">
        <v>1222</v>
      </c>
      <c r="E7684" s="4" t="s">
        <v>1740</v>
      </c>
      <c r="F7684" s="4" t="s">
        <v>1887</v>
      </c>
      <c r="G7684" s="8" t="str">
        <f>IF(COUNTIF('Dam Lines'!A:A,D7684)&gt;0,"Yes","No")</f>
        <v>Yes</v>
      </c>
      <c r="H7684" s="14" t="s">
        <v>1761</v>
      </c>
      <c r="I7684" s="8" t="str">
        <f t="array" ref="I7684">IF(G7684="Yes",XLOOKUP(D7684,'Dam Lines'!A:A,'Dam Lines'!J:J),"")</f>
        <v>AL HANOUF</v>
      </c>
    </row>
    <row r="7685" hidden="1">
      <c r="A7685" s="11">
        <v>8.0</v>
      </c>
      <c r="B7685" s="2" t="s">
        <v>3519</v>
      </c>
      <c r="C7685" s="2" t="s">
        <v>1859</v>
      </c>
      <c r="D7685" s="2" t="s">
        <v>619</v>
      </c>
      <c r="E7685" s="3" t="s">
        <v>1740</v>
      </c>
      <c r="F7685" s="3" t="s">
        <v>1887</v>
      </c>
      <c r="G7685" s="8" t="str">
        <f>IF(COUNTIF('Dam Lines'!A:A,D7685)&gt;0,"Yes","No")</f>
        <v>Yes</v>
      </c>
      <c r="H7685" s="14" t="s">
        <v>1761</v>
      </c>
      <c r="I7685" s="8" t="str">
        <f t="array" ref="I7685">IF(G7685="Yes",XLOOKUP(D7685,'Dam Lines'!A:A,'Dam Lines'!J:J),"")</f>
        <v>ALBA</v>
      </c>
    </row>
    <row r="7686" hidden="1">
      <c r="A7686" s="11">
        <v>9.0</v>
      </c>
      <c r="B7686" s="2" t="s">
        <v>3635</v>
      </c>
      <c r="C7686" s="2" t="s">
        <v>2898</v>
      </c>
      <c r="D7686" s="2" t="s">
        <v>1128</v>
      </c>
      <c r="E7686" s="3" t="s">
        <v>1740</v>
      </c>
      <c r="F7686" s="3" t="s">
        <v>1887</v>
      </c>
      <c r="G7686" s="8" t="str">
        <f>IF(COUNTIF('Dam Lines'!A:A,D7686)&gt;0,"Yes","No")</f>
        <v>Yes</v>
      </c>
      <c r="H7686" s="14" t="s">
        <v>1742</v>
      </c>
      <c r="I7686" s="8" t="str">
        <f t="array" ref="I7686">IF(G7686="Yes",XLOOKUP(D7686,'Dam Lines'!A:A,'Dam Lines'!J:J),"")</f>
        <v>SAMMIE</v>
      </c>
    </row>
    <row r="7687" hidden="1">
      <c r="A7687" s="11">
        <v>10.0</v>
      </c>
      <c r="B7687" s="2" t="s">
        <v>3173</v>
      </c>
      <c r="C7687" s="2" t="s">
        <v>2562</v>
      </c>
      <c r="D7687" s="2" t="s">
        <v>525</v>
      </c>
      <c r="E7687" s="3" t="s">
        <v>1740</v>
      </c>
      <c r="F7687" s="3" t="s">
        <v>1887</v>
      </c>
      <c r="G7687" s="8" t="str">
        <f>IF(COUNTIF('Dam Lines'!A:A,D7687)&gt;0,"Yes","No")</f>
        <v>No</v>
      </c>
      <c r="H7687" s="14" t="s">
        <v>1742</v>
      </c>
      <c r="I7687" s="8" t="str">
        <f t="array" ref="I7687">IF(G7687="Yes",XLOOKUP(D7687,'Dam Lines'!A:A,'Dam Lines'!J:J),"")</f>
        <v/>
      </c>
    </row>
    <row r="7688" hidden="1">
      <c r="A7688" s="11">
        <v>11.0</v>
      </c>
      <c r="B7688" s="2" t="s">
        <v>3636</v>
      </c>
      <c r="C7688" s="2" t="s">
        <v>2631</v>
      </c>
      <c r="D7688" s="2" t="s">
        <v>3637</v>
      </c>
      <c r="E7688" s="3" t="s">
        <v>1740</v>
      </c>
      <c r="F7688" s="3" t="s">
        <v>1887</v>
      </c>
      <c r="G7688" s="8" t="str">
        <f>IF(COUNTIF('Dam Lines'!A:A,D7688)&gt;0,"Yes","No")</f>
        <v>No</v>
      </c>
      <c r="H7688" s="14" t="s">
        <v>1761</v>
      </c>
      <c r="I7688" s="8" t="str">
        <f t="array" ref="I7688">IF(G7688="Yes",XLOOKUP(D7688,'Dam Lines'!A:A,'Dam Lines'!J:J),"")</f>
        <v/>
      </c>
    </row>
    <row r="7689" hidden="1">
      <c r="A7689" s="11">
        <v>12.0</v>
      </c>
      <c r="B7689" s="2" t="s">
        <v>3638</v>
      </c>
      <c r="C7689" s="2" t="s">
        <v>1935</v>
      </c>
      <c r="D7689" s="2" t="s">
        <v>758</v>
      </c>
      <c r="E7689" s="3" t="s">
        <v>1740</v>
      </c>
      <c r="F7689" s="3" t="s">
        <v>1887</v>
      </c>
      <c r="G7689" s="8" t="str">
        <f>IF(COUNTIF('Dam Lines'!A:A,D7689)&gt;0,"Yes","No")</f>
        <v>Yes</v>
      </c>
      <c r="H7689" s="14" t="s">
        <v>1761</v>
      </c>
      <c r="I7689" s="8" t="str">
        <f t="array" ref="I7689">IF(G7689="Yes",XLOOKUP(D7689,'Dam Lines'!A:A,'Dam Lines'!J:J),"")</f>
        <v>NEVADA II</v>
      </c>
    </row>
    <row r="7690" hidden="1">
      <c r="A7690" s="11">
        <v>13.0</v>
      </c>
      <c r="B7690" s="2" t="s">
        <v>3557</v>
      </c>
      <c r="C7690" s="2" t="s">
        <v>3558</v>
      </c>
      <c r="D7690" s="2" t="s">
        <v>3559</v>
      </c>
      <c r="E7690" s="3" t="s">
        <v>1740</v>
      </c>
      <c r="F7690" s="3" t="s">
        <v>1887</v>
      </c>
      <c r="G7690" s="8" t="str">
        <f>IF(COUNTIF('Dam Lines'!A:A,D7690)&gt;0,"Yes","No")</f>
        <v>No</v>
      </c>
      <c r="H7690" s="14" t="s">
        <v>1761</v>
      </c>
      <c r="I7690" s="8" t="str">
        <f t="array" ref="I7690">IF(G7690="Yes",XLOOKUP(D7690,'Dam Lines'!A:A,'Dam Lines'!J:J),"")</f>
        <v/>
      </c>
    </row>
    <row r="7691" hidden="1">
      <c r="A7691" s="11">
        <v>14.0</v>
      </c>
      <c r="B7691" s="2" t="s">
        <v>3338</v>
      </c>
      <c r="C7691" s="2" t="s">
        <v>2358</v>
      </c>
      <c r="D7691" s="2" t="s">
        <v>3339</v>
      </c>
      <c r="E7691" s="3" t="s">
        <v>1740</v>
      </c>
      <c r="F7691" s="3" t="s">
        <v>1887</v>
      </c>
      <c r="G7691" s="8" t="str">
        <f>IF(COUNTIF('Dam Lines'!A:A,D7691)&gt;0,"Yes","No")</f>
        <v>No</v>
      </c>
      <c r="H7691" s="14" t="s">
        <v>1742</v>
      </c>
      <c r="I7691" s="8" t="str">
        <f t="array" ref="I7691">IF(G7691="Yes",XLOOKUP(D7691,'Dam Lines'!A:A,'Dam Lines'!J:J),"")</f>
        <v/>
      </c>
    </row>
    <row r="7692" hidden="1">
      <c r="A7692" s="11">
        <v>15.0</v>
      </c>
      <c r="B7692" s="2" t="s">
        <v>3538</v>
      </c>
      <c r="C7692" s="2" t="s">
        <v>1886</v>
      </c>
      <c r="D7692" s="2" t="s">
        <v>660</v>
      </c>
      <c r="E7692" s="3" t="s">
        <v>1740</v>
      </c>
      <c r="F7692" s="3" t="s">
        <v>1887</v>
      </c>
      <c r="G7692" s="8" t="str">
        <f>IF(COUNTIF('Dam Lines'!A:A,D7692)&gt;0,"Yes","No")</f>
        <v>Yes</v>
      </c>
      <c r="H7692" s="14" t="s">
        <v>1761</v>
      </c>
      <c r="I7692" s="8" t="str">
        <f t="array" ref="I7692">IF(G7692="Yes",XLOOKUP(D7692,'Dam Lines'!A:A,'Dam Lines'!J:J),"")</f>
        <v>QUITAINE</v>
      </c>
    </row>
    <row r="7693" hidden="1">
      <c r="A7693" s="11">
        <v>1.0</v>
      </c>
      <c r="B7693" s="2" t="s">
        <v>3139</v>
      </c>
      <c r="C7693" s="2" t="s">
        <v>1886</v>
      </c>
      <c r="D7693" s="2" t="s">
        <v>179</v>
      </c>
      <c r="E7693" s="4" t="s">
        <v>1740</v>
      </c>
      <c r="F7693" s="4" t="s">
        <v>2166</v>
      </c>
      <c r="G7693" s="8" t="str">
        <f>IF(COUNTIF('Dam Lines'!A:A,D7693)&gt;0,"Yes","No")</f>
        <v>Yes</v>
      </c>
      <c r="H7693" s="14" t="s">
        <v>1761</v>
      </c>
      <c r="I7693" s="8" t="str">
        <f t="array" ref="I7693">IF(G7693="Yes",XLOOKUP(D7693,'Dam Lines'!A:A,'Dam Lines'!J:J),"")</f>
        <v>DJEDDA</v>
      </c>
    </row>
    <row r="7694" hidden="1">
      <c r="A7694" s="11">
        <v>2.0</v>
      </c>
      <c r="B7694" s="2" t="s">
        <v>3480</v>
      </c>
      <c r="C7694" s="2" t="s">
        <v>1798</v>
      </c>
      <c r="D7694" s="2" t="s">
        <v>441</v>
      </c>
      <c r="E7694" s="3" t="s">
        <v>1740</v>
      </c>
      <c r="F7694" s="3" t="s">
        <v>2166</v>
      </c>
      <c r="G7694" s="8" t="str">
        <f>IF(COUNTIF('Dam Lines'!A:A,D7694)&gt;0,"Yes","No")</f>
        <v>Yes</v>
      </c>
      <c r="H7694" s="14" t="s">
        <v>1742</v>
      </c>
      <c r="I7694" s="8" t="str">
        <f t="array" ref="I7694">IF(G7694="Yes",XLOOKUP(D7694,'Dam Lines'!A:A,'Dam Lines'!J:J),"")</f>
        <v>DJEDDA</v>
      </c>
    </row>
    <row r="7695" hidden="1">
      <c r="A7695" s="11">
        <v>3.0</v>
      </c>
      <c r="B7695" s="2" t="s">
        <v>3109</v>
      </c>
      <c r="C7695" s="2" t="s">
        <v>2295</v>
      </c>
      <c r="D7695" s="2" t="s">
        <v>92</v>
      </c>
      <c r="E7695" s="3" t="s">
        <v>1740</v>
      </c>
      <c r="F7695" s="3" t="s">
        <v>2166</v>
      </c>
      <c r="G7695" s="8" t="str">
        <f>IF(COUNTIF('Dam Lines'!A:A,D7695)&gt;0,"Yes","No")</f>
        <v>Yes</v>
      </c>
      <c r="H7695" s="14" t="s">
        <v>1742</v>
      </c>
      <c r="I7695" s="8" t="str">
        <f t="array" ref="I7695">IF(G7695="Yes",XLOOKUP(D7695,'Dam Lines'!A:A,'Dam Lines'!J:J),"")</f>
        <v>NEVADA II</v>
      </c>
    </row>
    <row r="7696" hidden="1">
      <c r="A7696" s="11">
        <v>4.0</v>
      </c>
      <c r="B7696" s="2" t="s">
        <v>3486</v>
      </c>
      <c r="C7696" s="2" t="s">
        <v>2198</v>
      </c>
      <c r="D7696" s="2" t="s">
        <v>998</v>
      </c>
      <c r="E7696" s="3" t="s">
        <v>1740</v>
      </c>
      <c r="F7696" s="3" t="s">
        <v>2166</v>
      </c>
      <c r="G7696" s="8" t="str">
        <f>IF(COUNTIF('Dam Lines'!A:A,D7696)&gt;0,"Yes","No")</f>
        <v>Yes</v>
      </c>
      <c r="H7696" s="14" t="s">
        <v>1742</v>
      </c>
      <c r="I7696" s="8" t="str">
        <f t="array" ref="I7696">IF(G7696="Yes",XLOOKUP(D7696,'Dam Lines'!A:A,'Dam Lines'!J:J),"")</f>
        <v>MADOU</v>
      </c>
    </row>
    <row r="7697" hidden="1">
      <c r="A7697" s="11">
        <v>5.0</v>
      </c>
      <c r="B7697" s="2" t="s">
        <v>2870</v>
      </c>
      <c r="C7697" s="2" t="s">
        <v>1798</v>
      </c>
      <c r="D7697" s="2" t="s">
        <v>262</v>
      </c>
      <c r="E7697" s="3" t="s">
        <v>1740</v>
      </c>
      <c r="F7697" s="3" t="s">
        <v>2166</v>
      </c>
      <c r="G7697" s="8" t="str">
        <f>IF(COUNTIF('Dam Lines'!A:A,D7697)&gt;0,"Yes","No")</f>
        <v>Yes</v>
      </c>
      <c r="H7697" s="14" t="s">
        <v>1742</v>
      </c>
      <c r="I7697" s="8" t="str">
        <f t="array" ref="I7697">IF(G7697="Yes",XLOOKUP(D7697,'Dam Lines'!A:A,'Dam Lines'!J:J),"")</f>
        <v>ARRAGONDA</v>
      </c>
    </row>
    <row r="7698" hidden="1">
      <c r="A7698" s="11">
        <v>6.0</v>
      </c>
      <c r="B7698" s="2" t="s">
        <v>3493</v>
      </c>
      <c r="C7698" s="2" t="s">
        <v>3494</v>
      </c>
      <c r="D7698" s="2" t="s">
        <v>999</v>
      </c>
      <c r="E7698" s="3" t="s">
        <v>1740</v>
      </c>
      <c r="F7698" s="3" t="s">
        <v>2166</v>
      </c>
      <c r="G7698" s="8" t="str">
        <f>IF(COUNTIF('Dam Lines'!A:A,D7698)&gt;0,"Yes","No")</f>
        <v>Yes</v>
      </c>
      <c r="H7698" s="14" t="s">
        <v>1742</v>
      </c>
      <c r="I7698" s="8" t="str">
        <f t="array" ref="I7698">IF(G7698="Yes",XLOOKUP(D7698,'Dam Lines'!A:A,'Dam Lines'!J:J),"")</f>
        <v>NEVADA II</v>
      </c>
    </row>
    <row r="7699" hidden="1">
      <c r="A7699" s="11">
        <v>7.0</v>
      </c>
      <c r="B7699" s="2" t="s">
        <v>3639</v>
      </c>
      <c r="C7699" s="2" t="s">
        <v>2112</v>
      </c>
      <c r="D7699" s="2" t="s">
        <v>369</v>
      </c>
      <c r="E7699" s="4" t="s">
        <v>1740</v>
      </c>
      <c r="F7699" s="4" t="s">
        <v>2166</v>
      </c>
      <c r="G7699" s="8" t="str">
        <f>IF(COUNTIF('Dam Lines'!A:A,D7699)&gt;0,"Yes","No")</f>
        <v>Yes</v>
      </c>
      <c r="H7699" s="14" t="s">
        <v>1761</v>
      </c>
      <c r="I7699" s="8" t="str">
        <f t="array" ref="I7699">IF(G7699="Yes",XLOOKUP(D7699,'Dam Lines'!A:A,'Dam Lines'!J:J),"")</f>
        <v>NEVADA II</v>
      </c>
    </row>
    <row r="7700" hidden="1">
      <c r="A7700" s="11">
        <v>8.0</v>
      </c>
      <c r="B7700" s="2" t="s">
        <v>3476</v>
      </c>
      <c r="C7700" s="2" t="s">
        <v>2151</v>
      </c>
      <c r="D7700" s="2" t="s">
        <v>914</v>
      </c>
      <c r="E7700" s="3" t="s">
        <v>1740</v>
      </c>
      <c r="F7700" s="3" t="s">
        <v>2166</v>
      </c>
      <c r="G7700" s="8" t="str">
        <f>IF(COUNTIF('Dam Lines'!A:A,D7700)&gt;0,"Yes","No")</f>
        <v>Yes</v>
      </c>
      <c r="H7700" s="14" t="s">
        <v>1742</v>
      </c>
      <c r="I7700" s="8" t="str">
        <f t="array" ref="I7700">IF(G7700="Yes",XLOOKUP(D7700,'Dam Lines'!A:A,'Dam Lines'!J:J),"")</f>
        <v>WISTULA</v>
      </c>
    </row>
    <row r="7701" hidden="1">
      <c r="A7701" s="11">
        <v>9.0</v>
      </c>
      <c r="B7701" s="2" t="s">
        <v>3611</v>
      </c>
      <c r="C7701" s="2" t="s">
        <v>2480</v>
      </c>
      <c r="D7701" s="2" t="s">
        <v>3612</v>
      </c>
      <c r="E7701" s="3" t="s">
        <v>1740</v>
      </c>
      <c r="F7701" s="3" t="s">
        <v>2166</v>
      </c>
      <c r="G7701" s="8" t="str">
        <f>IF(COUNTIF('Dam Lines'!A:A,D7701)&gt;0,"Yes","No")</f>
        <v>No</v>
      </c>
      <c r="H7701" s="14" t="s">
        <v>1742</v>
      </c>
      <c r="I7701" s="8" t="str">
        <f t="array" ref="I7701">IF(G7701="Yes",XLOOKUP(D7701,'Dam Lines'!A:A,'Dam Lines'!J:J),"")</f>
        <v/>
      </c>
    </row>
    <row r="7702" hidden="1">
      <c r="A7702" s="11">
        <v>10.0</v>
      </c>
      <c r="B7702" s="2" t="s">
        <v>3640</v>
      </c>
      <c r="C7702" s="2" t="s">
        <v>1772</v>
      </c>
      <c r="D7702" s="2" t="s">
        <v>757</v>
      </c>
      <c r="E7702" s="3" t="s">
        <v>1740</v>
      </c>
      <c r="F7702" s="3" t="s">
        <v>2166</v>
      </c>
      <c r="G7702" s="8" t="str">
        <f>IF(COUNTIF('Dam Lines'!A:A,D7702)&gt;0,"Yes","No")</f>
        <v>Yes</v>
      </c>
      <c r="H7702" s="14" t="s">
        <v>1761</v>
      </c>
      <c r="I7702" s="8" t="str">
        <f t="array" ref="I7702">IF(G7702="Yes",XLOOKUP(D7702,'Dam Lines'!A:A,'Dam Lines'!J:J),"")</f>
        <v>NEVADA II</v>
      </c>
    </row>
    <row r="7703" hidden="1">
      <c r="A7703" s="11">
        <v>11.0</v>
      </c>
      <c r="B7703" s="2" t="s">
        <v>2729</v>
      </c>
      <c r="C7703" s="2" t="s">
        <v>2243</v>
      </c>
      <c r="D7703" s="2" t="s">
        <v>1417</v>
      </c>
      <c r="E7703" s="3" t="s">
        <v>1740</v>
      </c>
      <c r="F7703" s="3" t="s">
        <v>2166</v>
      </c>
      <c r="G7703" s="8" t="str">
        <f>IF(COUNTIF('Dam Lines'!A:A,D7703)&gt;0,"Yes","No")</f>
        <v>Yes</v>
      </c>
      <c r="H7703" s="14" t="s">
        <v>1742</v>
      </c>
      <c r="I7703" s="8" t="str">
        <f t="array" ref="I7703">IF(G7703="Yes",XLOOKUP(D7703,'Dam Lines'!A:A,'Dam Lines'!J:J),"")</f>
        <v>MADOU</v>
      </c>
    </row>
    <row r="7704" hidden="1">
      <c r="A7704" s="11">
        <v>12.0</v>
      </c>
      <c r="B7704" s="2" t="s">
        <v>3197</v>
      </c>
      <c r="C7704" s="2" t="s">
        <v>2226</v>
      </c>
      <c r="D7704" s="2" t="s">
        <v>1108</v>
      </c>
      <c r="E7704" s="3" t="s">
        <v>1740</v>
      </c>
      <c r="F7704" s="3" t="s">
        <v>2166</v>
      </c>
      <c r="G7704" s="8" t="str">
        <f>IF(COUNTIF('Dam Lines'!A:A,D7704)&gt;0,"Yes","No")</f>
        <v>Yes</v>
      </c>
      <c r="H7704" s="14" t="s">
        <v>1742</v>
      </c>
      <c r="I7704" s="8" t="str">
        <f t="array" ref="I7704">IF(G7704="Yes",XLOOKUP(D7704,'Dam Lines'!A:A,'Dam Lines'!J:J),"")</f>
        <v>FORTA</v>
      </c>
    </row>
    <row r="7705" hidden="1">
      <c r="A7705" s="11">
        <v>13.0</v>
      </c>
      <c r="B7705" s="2" t="s">
        <v>2095</v>
      </c>
      <c r="C7705" s="2" t="s">
        <v>1994</v>
      </c>
      <c r="D7705" s="2" t="s">
        <v>2096</v>
      </c>
      <c r="E7705" s="3" t="s">
        <v>1740</v>
      </c>
      <c r="F7705" s="3" t="s">
        <v>2166</v>
      </c>
      <c r="G7705" s="8" t="str">
        <f>IF(COUNTIF('Dam Lines'!A:A,D7705)&gt;0,"Yes","No")</f>
        <v>No</v>
      </c>
      <c r="H7705" s="14" t="s">
        <v>1742</v>
      </c>
      <c r="I7705" s="8" t="str">
        <f t="array" ref="I7705">IF(G7705="Yes",XLOOKUP(D7705,'Dam Lines'!A:A,'Dam Lines'!J:J),"")</f>
        <v/>
      </c>
    </row>
    <row r="7706" hidden="1">
      <c r="A7706" s="11">
        <v>14.0</v>
      </c>
      <c r="B7706" s="2" t="s">
        <v>3641</v>
      </c>
      <c r="C7706" s="2" t="s">
        <v>2151</v>
      </c>
      <c r="D7706" s="2" t="s">
        <v>3642</v>
      </c>
      <c r="E7706" s="4" t="s">
        <v>1740</v>
      </c>
      <c r="F7706" s="4" t="s">
        <v>2166</v>
      </c>
      <c r="G7706" s="8" t="str">
        <f>IF(COUNTIF('Dam Lines'!A:A,D7706)&gt;0,"Yes","No")</f>
        <v>No</v>
      </c>
      <c r="H7706" s="14" t="s">
        <v>1742</v>
      </c>
      <c r="I7706" s="8" t="str">
        <f t="array" ref="I7706">IF(G7706="Yes",XLOOKUP(D7706,'Dam Lines'!A:A,'Dam Lines'!J:J),"")</f>
        <v/>
      </c>
    </row>
    <row r="7707" hidden="1">
      <c r="A7707" s="11">
        <v>15.0</v>
      </c>
      <c r="B7707" s="2" t="s">
        <v>2982</v>
      </c>
      <c r="C7707" s="2" t="s">
        <v>1798</v>
      </c>
      <c r="D7707" s="2" t="s">
        <v>70</v>
      </c>
      <c r="E7707" s="3" t="s">
        <v>1740</v>
      </c>
      <c r="F7707" s="3" t="s">
        <v>2166</v>
      </c>
      <c r="G7707" s="8" t="str">
        <f>IF(COUNTIF('Dam Lines'!A:A,D7707)&gt;0,"Yes","No")</f>
        <v>Yes</v>
      </c>
      <c r="H7707" s="14" t="s">
        <v>1742</v>
      </c>
      <c r="I7707" s="8" t="str">
        <f t="array" ref="I7707">IF(G7707="Yes",XLOOKUP(D7707,'Dam Lines'!A:A,'Dam Lines'!J:J),"")</f>
        <v>MAGNESIE</v>
      </c>
    </row>
    <row r="7708" hidden="1">
      <c r="A7708" s="11">
        <v>1.0</v>
      </c>
      <c r="B7708" s="2" t="s">
        <v>3438</v>
      </c>
      <c r="C7708" s="2" t="s">
        <v>1886</v>
      </c>
      <c r="D7708" s="2" t="s">
        <v>388</v>
      </c>
      <c r="E7708" s="4" t="s">
        <v>1779</v>
      </c>
      <c r="F7708" s="4" t="s">
        <v>2166</v>
      </c>
      <c r="G7708" s="8" t="str">
        <f>IF(COUNTIF('Dam Lines'!A:A,D7708)&gt;0,"Yes","No")</f>
        <v>Yes</v>
      </c>
      <c r="H7708" s="14" t="s">
        <v>1742</v>
      </c>
      <c r="I7708" s="8" t="str">
        <f t="array" ref="I7708">IF(G7708="Yes",XLOOKUP(D7708,'Dam Lines'!A:A,'Dam Lines'!J:J),"")</f>
        <v>FATMA</v>
      </c>
    </row>
    <row r="7709" hidden="1">
      <c r="A7709" s="11">
        <v>2.0</v>
      </c>
      <c r="B7709" s="2" t="s">
        <v>3017</v>
      </c>
      <c r="C7709" s="2" t="s">
        <v>1754</v>
      </c>
      <c r="D7709" s="2" t="s">
        <v>170</v>
      </c>
      <c r="E7709" s="3" t="s">
        <v>1779</v>
      </c>
      <c r="F7709" s="3" t="s">
        <v>2166</v>
      </c>
      <c r="G7709" s="8" t="str">
        <f>IF(COUNTIF('Dam Lines'!A:A,D7709)&gt;0,"Yes","No")</f>
        <v>Yes</v>
      </c>
      <c r="H7709" s="14" t="s">
        <v>1742</v>
      </c>
      <c r="I7709" s="8" t="str">
        <f t="array" ref="I7709">IF(G7709="Yes",XLOOKUP(D7709,'Dam Lines'!A:A,'Dam Lines'!J:J),"")</f>
        <v>KYLA TIKI</v>
      </c>
    </row>
    <row r="7710" hidden="1">
      <c r="A7710" s="11">
        <v>3.0</v>
      </c>
      <c r="B7710" s="2" t="s">
        <v>1882</v>
      </c>
      <c r="C7710" s="2" t="s">
        <v>1798</v>
      </c>
      <c r="D7710" s="2" t="s">
        <v>99</v>
      </c>
      <c r="E7710" s="3" t="s">
        <v>1779</v>
      </c>
      <c r="F7710" s="3" t="s">
        <v>2166</v>
      </c>
      <c r="G7710" s="8" t="str">
        <f>IF(COUNTIF('Dam Lines'!A:A,D7710)&gt;0,"Yes","No")</f>
        <v>Yes</v>
      </c>
      <c r="H7710" s="14" t="s">
        <v>1742</v>
      </c>
      <c r="I7710" s="8" t="str">
        <f t="array" ref="I7710">IF(G7710="Yes",XLOOKUP(D7710,'Dam Lines'!A:A,'Dam Lines'!J:J),"")</f>
        <v>HALAZOUNA</v>
      </c>
    </row>
    <row r="7711" hidden="1">
      <c r="A7711" s="11">
        <v>4.0</v>
      </c>
      <c r="B7711" s="2" t="s">
        <v>3072</v>
      </c>
      <c r="C7711" s="2" t="s">
        <v>1752</v>
      </c>
      <c r="D7711" s="2" t="s">
        <v>1948</v>
      </c>
      <c r="E7711" s="3" t="s">
        <v>1779</v>
      </c>
      <c r="F7711" s="3" t="s">
        <v>2166</v>
      </c>
      <c r="G7711" s="8" t="str">
        <f>IF(COUNTIF('Dam Lines'!A:A,D7711)&gt;0,"Yes","No")</f>
        <v>No</v>
      </c>
      <c r="H7711" s="14" t="s">
        <v>1742</v>
      </c>
      <c r="I7711" s="8" t="str">
        <f t="array" ref="I7711">IF(G7711="Yes",XLOOKUP(D7711,'Dam Lines'!A:A,'Dam Lines'!J:J),"")</f>
        <v/>
      </c>
    </row>
    <row r="7712" hidden="1">
      <c r="A7712" s="11">
        <v>5.0</v>
      </c>
      <c r="B7712" s="2" t="s">
        <v>2998</v>
      </c>
      <c r="C7712" s="2" t="s">
        <v>1935</v>
      </c>
      <c r="D7712" s="2" t="s">
        <v>272</v>
      </c>
      <c r="E7712" s="3" t="s">
        <v>1779</v>
      </c>
      <c r="F7712" s="3" t="s">
        <v>2166</v>
      </c>
      <c r="G7712" s="8" t="str">
        <f>IF(COUNTIF('Dam Lines'!A:A,D7712)&gt;0,"Yes","No")</f>
        <v>Yes</v>
      </c>
      <c r="H7712" s="14" t="s">
        <v>1742</v>
      </c>
      <c r="I7712" s="8" t="str">
        <f t="array" ref="I7712">IF(G7712="Yes",XLOOKUP(D7712,'Dam Lines'!A:A,'Dam Lines'!J:J),"")</f>
        <v>SAADA</v>
      </c>
    </row>
    <row r="7713" hidden="1">
      <c r="A7713" s="11">
        <v>6.0</v>
      </c>
      <c r="B7713" s="2" t="s">
        <v>3643</v>
      </c>
      <c r="C7713" s="2" t="s">
        <v>2198</v>
      </c>
      <c r="D7713" s="2" t="s">
        <v>1452</v>
      </c>
      <c r="E7713" s="3" t="s">
        <v>1779</v>
      </c>
      <c r="F7713" s="3" t="s">
        <v>2166</v>
      </c>
      <c r="G7713" s="8" t="str">
        <f>IF(COUNTIF('Dam Lines'!A:A,D7713)&gt;0,"Yes","No")</f>
        <v>Yes</v>
      </c>
      <c r="H7713" s="14" t="s">
        <v>1742</v>
      </c>
      <c r="I7713" s="8" t="str">
        <f t="array" ref="I7713">IF(G7713="Yes",XLOOKUP(D7713,'Dam Lines'!A:A,'Dam Lines'!J:J),"")</f>
        <v>MAMMONA</v>
      </c>
    </row>
    <row r="7714" hidden="1">
      <c r="A7714" s="11">
        <v>7.0</v>
      </c>
      <c r="B7714" s="2" t="s">
        <v>2808</v>
      </c>
      <c r="C7714" s="2" t="s">
        <v>1768</v>
      </c>
      <c r="D7714" s="2" t="s">
        <v>832</v>
      </c>
      <c r="E7714" s="3" t="s">
        <v>1779</v>
      </c>
      <c r="F7714" s="3" t="s">
        <v>2166</v>
      </c>
      <c r="G7714" s="8" t="str">
        <f>IF(COUNTIF('Dam Lines'!A:A,D7714)&gt;0,"Yes","No")</f>
        <v>Yes</v>
      </c>
      <c r="H7714" s="14" t="s">
        <v>1742</v>
      </c>
      <c r="I7714" s="8" t="str">
        <f t="array" ref="I7714">IF(G7714="Yes",XLOOKUP(D7714,'Dam Lines'!A:A,'Dam Lines'!J:J),"")</f>
        <v>SIMPATIKA</v>
      </c>
    </row>
    <row r="7715" hidden="1">
      <c r="A7715" s="11">
        <v>1.0</v>
      </c>
      <c r="B7715" s="2" t="s">
        <v>2646</v>
      </c>
      <c r="C7715" s="2" t="s">
        <v>1798</v>
      </c>
      <c r="D7715" s="2" t="s">
        <v>725</v>
      </c>
      <c r="E7715" s="4" t="s">
        <v>1905</v>
      </c>
      <c r="F7715" s="4" t="s">
        <v>1869</v>
      </c>
      <c r="G7715" s="8" t="str">
        <f>IF(COUNTIF('Dam Lines'!A:A,D7715)&gt;0,"Yes","No")</f>
        <v>Yes</v>
      </c>
      <c r="H7715" s="14" t="s">
        <v>1742</v>
      </c>
      <c r="I7715" s="8" t="str">
        <f t="array" ref="I7715">IF(G7715="Yes",XLOOKUP(D7715,'Dam Lines'!A:A,'Dam Lines'!J:J),"")</f>
        <v>CHLOSTA</v>
      </c>
    </row>
    <row r="7716" hidden="1">
      <c r="A7716" s="11">
        <v>2.0</v>
      </c>
      <c r="B7716" s="2" t="s">
        <v>3211</v>
      </c>
      <c r="C7716" s="2" t="s">
        <v>1744</v>
      </c>
      <c r="D7716" s="2" t="s">
        <v>2871</v>
      </c>
      <c r="E7716" s="3" t="s">
        <v>1905</v>
      </c>
      <c r="F7716" s="3" t="s">
        <v>1869</v>
      </c>
      <c r="G7716" s="8" t="str">
        <f>IF(COUNTIF('Dam Lines'!A:A,D7716)&gt;0,"Yes","No")</f>
        <v>Yes</v>
      </c>
      <c r="H7716" s="14" t="s">
        <v>1761</v>
      </c>
      <c r="I7716" s="8" t="str">
        <f t="array" ref="I7716">IF(G7716="Yes",XLOOKUP(D7716,'Dam Lines'!A:A,'Dam Lines'!J:J),"")</f>
        <v>ELSINORE ROSE</v>
      </c>
    </row>
    <row r="7717" hidden="1">
      <c r="A7717" s="11">
        <v>3.0</v>
      </c>
      <c r="B7717" s="2" t="s">
        <v>3607</v>
      </c>
      <c r="C7717" s="2" t="s">
        <v>2489</v>
      </c>
      <c r="D7717" s="2" t="s">
        <v>1452</v>
      </c>
      <c r="E7717" s="3" t="s">
        <v>1905</v>
      </c>
      <c r="F7717" s="3" t="s">
        <v>1869</v>
      </c>
      <c r="G7717" s="8" t="str">
        <f>IF(COUNTIF('Dam Lines'!A:A,D7717)&gt;0,"Yes","No")</f>
        <v>Yes</v>
      </c>
      <c r="H7717" s="14" t="s">
        <v>1742</v>
      </c>
      <c r="I7717" s="8" t="str">
        <f t="array" ref="I7717">IF(G7717="Yes",XLOOKUP(D7717,'Dam Lines'!A:A,'Dam Lines'!J:J),"")</f>
        <v>MAMMONA</v>
      </c>
    </row>
    <row r="7718" hidden="1">
      <c r="A7718" s="11">
        <v>4.0</v>
      </c>
      <c r="B7718" s="2" t="s">
        <v>3354</v>
      </c>
      <c r="C7718" s="2" t="s">
        <v>3071</v>
      </c>
      <c r="D7718" s="2" t="s">
        <v>3355</v>
      </c>
      <c r="E7718" s="3" t="s">
        <v>1905</v>
      </c>
      <c r="F7718" s="3" t="s">
        <v>1869</v>
      </c>
      <c r="G7718" s="8" t="str">
        <f>IF(COUNTIF('Dam Lines'!A:A,D7718)&gt;0,"Yes","No")</f>
        <v>No</v>
      </c>
      <c r="H7718" s="14" t="s">
        <v>1742</v>
      </c>
      <c r="I7718" s="8" t="str">
        <f t="array" ref="I7718">IF(G7718="Yes",XLOOKUP(D7718,'Dam Lines'!A:A,'Dam Lines'!J:J),"")</f>
        <v/>
      </c>
    </row>
    <row r="7719" hidden="1">
      <c r="A7719" s="11">
        <v>5.0</v>
      </c>
      <c r="B7719" s="2" t="s">
        <v>3221</v>
      </c>
      <c r="C7719" s="2" t="s">
        <v>2347</v>
      </c>
      <c r="D7719" s="2" t="s">
        <v>446</v>
      </c>
      <c r="E7719" s="4" t="s">
        <v>1905</v>
      </c>
      <c r="F7719" s="4" t="s">
        <v>1869</v>
      </c>
      <c r="G7719" s="8" t="str">
        <f>IF(COUNTIF('Dam Lines'!A:A,D7719)&gt;0,"Yes","No")</f>
        <v>Yes</v>
      </c>
      <c r="H7719" s="14" t="s">
        <v>1742</v>
      </c>
      <c r="I7719" s="8" t="str">
        <f t="array" ref="I7719">IF(G7719="Yes",XLOOKUP(D7719,'Dam Lines'!A:A,'Dam Lines'!J:J),"")</f>
        <v>NADIA</v>
      </c>
    </row>
    <row r="7720" hidden="1">
      <c r="A7720" s="11">
        <v>6.0</v>
      </c>
      <c r="B7720" s="2" t="s">
        <v>3326</v>
      </c>
      <c r="C7720" s="2" t="s">
        <v>1744</v>
      </c>
      <c r="D7720" s="2" t="s">
        <v>3327</v>
      </c>
      <c r="E7720" s="3" t="s">
        <v>1905</v>
      </c>
      <c r="F7720" s="3" t="s">
        <v>1869</v>
      </c>
      <c r="G7720" s="8" t="str">
        <f>IF(COUNTIF('Dam Lines'!A:A,D7720)&gt;0,"Yes","No")</f>
        <v>No</v>
      </c>
      <c r="H7720" s="14" t="s">
        <v>1742</v>
      </c>
      <c r="I7720" s="8" t="str">
        <f t="array" ref="I7720">IF(G7720="Yes",XLOOKUP(D7720,'Dam Lines'!A:A,'Dam Lines'!J:J),"")</f>
        <v/>
      </c>
    </row>
    <row r="7721" hidden="1">
      <c r="A7721" s="11">
        <v>7.0</v>
      </c>
      <c r="B7721" s="2" t="s">
        <v>3204</v>
      </c>
      <c r="C7721" s="2" t="s">
        <v>2127</v>
      </c>
      <c r="D7721" s="2" t="s">
        <v>491</v>
      </c>
      <c r="E7721" s="3" t="s">
        <v>1905</v>
      </c>
      <c r="F7721" s="3" t="s">
        <v>1869</v>
      </c>
      <c r="G7721" s="8" t="str">
        <f>IF(COUNTIF('Dam Lines'!A:A,D7721)&gt;0,"Yes","No")</f>
        <v>Yes</v>
      </c>
      <c r="H7721" s="14" t="s">
        <v>1742</v>
      </c>
      <c r="I7721" s="8" t="str">
        <f t="array" ref="I7721">IF(G7721="Yes",XLOOKUP(D7721,'Dam Lines'!A:A,'Dam Lines'!J:J),"")</f>
        <v>NEVADA II</v>
      </c>
    </row>
    <row r="7722" hidden="1">
      <c r="A7722" s="11">
        <v>8.0</v>
      </c>
      <c r="B7722" s="2" t="s">
        <v>3027</v>
      </c>
      <c r="C7722" s="2" t="s">
        <v>2303</v>
      </c>
      <c r="D7722" s="2" t="s">
        <v>888</v>
      </c>
      <c r="E7722" s="3" t="s">
        <v>1905</v>
      </c>
      <c r="F7722" s="3" t="s">
        <v>1869</v>
      </c>
      <c r="G7722" s="8" t="str">
        <f>IF(COUNTIF('Dam Lines'!A:A,D7722)&gt;0,"Yes","No")</f>
        <v>Yes</v>
      </c>
      <c r="H7722" s="14" t="s">
        <v>1742</v>
      </c>
      <c r="I7722" s="8" t="str">
        <f t="array" ref="I7722">IF(G7722="Yes",XLOOKUP(D7722,'Dam Lines'!A:A,'Dam Lines'!J:J),"")</f>
        <v>CH'TANA</v>
      </c>
    </row>
    <row r="7723" hidden="1">
      <c r="A7723" s="11">
        <v>9.0</v>
      </c>
      <c r="B7723" s="2" t="s">
        <v>3342</v>
      </c>
      <c r="C7723" s="2" t="s">
        <v>1962</v>
      </c>
      <c r="D7723" s="2" t="s">
        <v>1260</v>
      </c>
      <c r="E7723" s="3" t="s">
        <v>1905</v>
      </c>
      <c r="F7723" s="3" t="s">
        <v>1869</v>
      </c>
      <c r="G7723" s="8" t="str">
        <f>IF(COUNTIF('Dam Lines'!A:A,D7723)&gt;0,"Yes","No")</f>
        <v>Yes</v>
      </c>
      <c r="H7723" s="14" t="s">
        <v>1742</v>
      </c>
      <c r="I7723" s="8" t="str">
        <f t="array" ref="I7723">IF(G7723="Yes",XLOOKUP(D7723,'Dam Lines'!A:A,'Dam Lines'!J:J),"")</f>
        <v>DJEDA</v>
      </c>
    </row>
    <row r="7724" hidden="1">
      <c r="A7724" s="11">
        <v>10.0</v>
      </c>
      <c r="B7724" s="2" t="s">
        <v>2201</v>
      </c>
      <c r="C7724" s="2" t="s">
        <v>2202</v>
      </c>
      <c r="D7724" s="2" t="s">
        <v>981</v>
      </c>
      <c r="E7724" s="3" t="s">
        <v>1905</v>
      </c>
      <c r="F7724" s="3" t="s">
        <v>1869</v>
      </c>
      <c r="G7724" s="8" t="str">
        <f>IF(COUNTIF('Dam Lines'!A:A,D7724)&gt;0,"Yes","No")</f>
        <v>Yes</v>
      </c>
      <c r="H7724" s="14" t="s">
        <v>1742</v>
      </c>
      <c r="I7724" s="8" t="str">
        <f t="array" ref="I7724">IF(G7724="Yes",XLOOKUP(D7724,'Dam Lines'!A:A,'Dam Lines'!J:J),"")</f>
        <v>FATMA</v>
      </c>
    </row>
    <row r="7725" hidden="1">
      <c r="A7725" s="11">
        <v>11.0</v>
      </c>
      <c r="B7725" s="2" t="s">
        <v>3508</v>
      </c>
      <c r="C7725" s="2" t="s">
        <v>3288</v>
      </c>
      <c r="D7725" s="2" t="s">
        <v>673</v>
      </c>
      <c r="E7725" s="4" t="s">
        <v>1905</v>
      </c>
      <c r="F7725" s="4" t="s">
        <v>1869</v>
      </c>
      <c r="G7725" s="8" t="str">
        <f>IF(COUNTIF('Dam Lines'!A:A,D7725)&gt;0,"Yes","No")</f>
        <v>Yes</v>
      </c>
      <c r="H7725" s="14" t="s">
        <v>1761</v>
      </c>
      <c r="I7725" s="8" t="str">
        <f t="array" ref="I7725">IF(G7725="Yes",XLOOKUP(D7725,'Dam Lines'!A:A,'Dam Lines'!J:J),"")</f>
        <v>MONAT</v>
      </c>
    </row>
    <row r="7726" hidden="1">
      <c r="A7726" s="11">
        <v>12.0</v>
      </c>
      <c r="B7726" s="2" t="s">
        <v>3163</v>
      </c>
      <c r="C7726" s="2" t="s">
        <v>2347</v>
      </c>
      <c r="D7726" s="2" t="s">
        <v>954</v>
      </c>
      <c r="E7726" s="3" t="s">
        <v>1905</v>
      </c>
      <c r="F7726" s="3" t="s">
        <v>1869</v>
      </c>
      <c r="G7726" s="8" t="str">
        <f>IF(COUNTIF('Dam Lines'!A:A,D7726)&gt;0,"Yes","No")</f>
        <v>Yes</v>
      </c>
      <c r="H7726" s="14" t="s">
        <v>1742</v>
      </c>
      <c r="I7726" s="8" t="str">
        <f t="array" ref="I7726">IF(G7726="Yes",XLOOKUP(D7726,'Dam Lines'!A:A,'Dam Lines'!J:J),"")</f>
        <v>BAKOURA</v>
      </c>
    </row>
    <row r="7727" hidden="1">
      <c r="A7727" s="11">
        <v>13.0</v>
      </c>
      <c r="B7727" s="2" t="s">
        <v>2389</v>
      </c>
      <c r="C7727" s="2" t="s">
        <v>1802</v>
      </c>
      <c r="D7727" s="2" t="s">
        <v>2390</v>
      </c>
      <c r="E7727" s="3" t="s">
        <v>1905</v>
      </c>
      <c r="F7727" s="3" t="s">
        <v>1869</v>
      </c>
      <c r="G7727" s="8" t="str">
        <f>IF(COUNTIF('Dam Lines'!A:A,D7727)&gt;0,"Yes","No")</f>
        <v>No</v>
      </c>
      <c r="H7727" s="14" t="s">
        <v>1742</v>
      </c>
      <c r="I7727" s="8" t="str">
        <f t="array" ref="I7727">IF(G7727="Yes",XLOOKUP(D7727,'Dam Lines'!A:A,'Dam Lines'!J:J),"")</f>
        <v/>
      </c>
    </row>
    <row r="7728" hidden="1">
      <c r="A7728" s="11">
        <v>1.0</v>
      </c>
      <c r="B7728" s="2" t="s">
        <v>2349</v>
      </c>
      <c r="C7728" s="2" t="s">
        <v>1759</v>
      </c>
      <c r="D7728" s="2" t="s">
        <v>32</v>
      </c>
      <c r="E7728" s="4" t="s">
        <v>1779</v>
      </c>
      <c r="F7728" s="4" t="s">
        <v>3237</v>
      </c>
      <c r="G7728" s="8" t="str">
        <f>IF(COUNTIF('Dam Lines'!A:A,D7728)&gt;0,"Yes","No")</f>
        <v>Yes</v>
      </c>
      <c r="H7728" s="14" t="s">
        <v>1742</v>
      </c>
      <c r="I7728" s="8" t="str">
        <f t="array" ref="I7728">IF(G7728="Yes",XLOOKUP(D7728,'Dam Lines'!A:A,'Dam Lines'!J:J),"")</f>
        <v>FATMA</v>
      </c>
    </row>
    <row r="7729" hidden="1">
      <c r="A7729" s="11">
        <v>2.0</v>
      </c>
      <c r="B7729" s="2" t="s">
        <v>3097</v>
      </c>
      <c r="C7729" s="2" t="s">
        <v>1798</v>
      </c>
      <c r="D7729" s="2" t="s">
        <v>69</v>
      </c>
      <c r="E7729" s="3" t="s">
        <v>1779</v>
      </c>
      <c r="F7729" s="3" t="s">
        <v>3237</v>
      </c>
      <c r="G7729" s="8" t="str">
        <f>IF(COUNTIF('Dam Lines'!A:A,D7729)&gt;0,"Yes","No")</f>
        <v>Yes</v>
      </c>
      <c r="H7729" s="14" t="s">
        <v>1742</v>
      </c>
      <c r="I7729" s="8" t="str">
        <f t="array" ref="I7729">IF(G7729="Yes",XLOOKUP(D7729,'Dam Lines'!A:A,'Dam Lines'!J:J),"")</f>
        <v>ASALA HALEEMA</v>
      </c>
    </row>
    <row r="7730" hidden="1">
      <c r="A7730" s="11">
        <v>3.0</v>
      </c>
      <c r="B7730" s="2" t="s">
        <v>3604</v>
      </c>
      <c r="C7730" s="2" t="s">
        <v>2489</v>
      </c>
      <c r="D7730" s="2" t="s">
        <v>1468</v>
      </c>
      <c r="E7730" s="3" t="s">
        <v>1779</v>
      </c>
      <c r="F7730" s="3" t="s">
        <v>3237</v>
      </c>
      <c r="G7730" s="8" t="str">
        <f>IF(COUNTIF('Dam Lines'!A:A,D7730)&gt;0,"Yes","No")</f>
        <v>Yes</v>
      </c>
      <c r="H7730" s="14" t="s">
        <v>1742</v>
      </c>
      <c r="I7730" s="8" t="str">
        <f t="array" ref="I7730">IF(G7730="Yes",XLOOKUP(D7730,'Dam Lines'!A:A,'Dam Lines'!J:J),"")</f>
        <v>MAMMONA</v>
      </c>
    </row>
    <row r="7731" hidden="1">
      <c r="A7731" s="11">
        <v>4.0</v>
      </c>
      <c r="B7731" s="2" t="s">
        <v>2124</v>
      </c>
      <c r="C7731" s="2" t="s">
        <v>1798</v>
      </c>
      <c r="D7731" s="2" t="s">
        <v>122</v>
      </c>
      <c r="E7731" s="3" t="s">
        <v>1779</v>
      </c>
      <c r="F7731" s="3" t="s">
        <v>3237</v>
      </c>
      <c r="G7731" s="8" t="str">
        <f>IF(COUNTIF('Dam Lines'!A:A,D7731)&gt;0,"Yes","No")</f>
        <v>Yes</v>
      </c>
      <c r="H7731" s="14" t="s">
        <v>1742</v>
      </c>
      <c r="I7731" s="8" t="str">
        <f t="array" ref="I7731">IF(G7731="Yes",XLOOKUP(D7731,'Dam Lines'!A:A,'Dam Lines'!J:J),"")</f>
        <v>NEVADA II</v>
      </c>
    </row>
    <row r="7732" hidden="1">
      <c r="A7732" s="11">
        <v>5.0</v>
      </c>
      <c r="B7732" s="2" t="s">
        <v>2106</v>
      </c>
      <c r="C7732" s="2" t="s">
        <v>1798</v>
      </c>
      <c r="D7732" s="2" t="s">
        <v>262</v>
      </c>
      <c r="E7732" s="3" t="s">
        <v>1779</v>
      </c>
      <c r="F7732" s="3" t="s">
        <v>3237</v>
      </c>
      <c r="G7732" s="8" t="str">
        <f>IF(COUNTIF('Dam Lines'!A:A,D7732)&gt;0,"Yes","No")</f>
        <v>Yes</v>
      </c>
      <c r="H7732" s="14" t="s">
        <v>1742</v>
      </c>
      <c r="I7732" s="8" t="str">
        <f t="array" ref="I7732">IF(G7732="Yes",XLOOKUP(D7732,'Dam Lines'!A:A,'Dam Lines'!J:J),"")</f>
        <v>ARRAGONDA</v>
      </c>
    </row>
    <row r="7733" hidden="1">
      <c r="A7733" s="11">
        <v>6.0</v>
      </c>
      <c r="B7733" s="2" t="s">
        <v>2235</v>
      </c>
      <c r="C7733" s="2" t="s">
        <v>1886</v>
      </c>
      <c r="D7733" s="2" t="s">
        <v>2236</v>
      </c>
      <c r="E7733" s="3" t="s">
        <v>1779</v>
      </c>
      <c r="F7733" s="3" t="s">
        <v>3237</v>
      </c>
      <c r="G7733" s="8" t="str">
        <f>IF(COUNTIF('Dam Lines'!A:A,D7733)&gt;0,"Yes","No")</f>
        <v>No</v>
      </c>
      <c r="H7733" s="14" t="s">
        <v>1742</v>
      </c>
      <c r="I7733" s="8" t="str">
        <f t="array" ref="I7733">IF(G7733="Yes",XLOOKUP(D7733,'Dam Lines'!A:A,'Dam Lines'!J:J),"")</f>
        <v/>
      </c>
    </row>
    <row r="7734" hidden="1">
      <c r="A7734" s="11">
        <v>1.0</v>
      </c>
      <c r="B7734" s="2" t="s">
        <v>3174</v>
      </c>
      <c r="C7734" s="2" t="s">
        <v>1744</v>
      </c>
      <c r="D7734" s="2" t="s">
        <v>351</v>
      </c>
      <c r="E7734" s="4" t="s">
        <v>1779</v>
      </c>
      <c r="F7734" s="4" t="s">
        <v>1887</v>
      </c>
      <c r="G7734" s="8" t="str">
        <f>IF(COUNTIF('Dam Lines'!A:A,D7734)&gt;0,"Yes","No")</f>
        <v>Yes</v>
      </c>
      <c r="H7734" s="14" t="s">
        <v>1761</v>
      </c>
      <c r="I7734" s="8" t="str">
        <f t="array" ref="I7734">IF(G7734="Yes",XLOOKUP(D7734,'Dam Lines'!A:A,'Dam Lines'!J:J),"")</f>
        <v>ARABELLE</v>
      </c>
    </row>
    <row r="7735" hidden="1">
      <c r="A7735" s="11">
        <v>2.0</v>
      </c>
      <c r="B7735" s="2" t="s">
        <v>3274</v>
      </c>
      <c r="C7735" s="2" t="s">
        <v>1962</v>
      </c>
      <c r="D7735" s="2" t="s">
        <v>1068</v>
      </c>
      <c r="E7735" s="3" t="s">
        <v>1779</v>
      </c>
      <c r="F7735" s="3" t="s">
        <v>1887</v>
      </c>
      <c r="G7735" s="8" t="str">
        <f>IF(COUNTIF('Dam Lines'!A:A,D7735)&gt;0,"Yes","No")</f>
        <v>Yes</v>
      </c>
      <c r="H7735" s="14" t="s">
        <v>1742</v>
      </c>
      <c r="I7735" s="8" t="str">
        <f t="array" ref="I7735">IF(G7735="Yes",XLOOKUP(D7735,'Dam Lines'!A:A,'Dam Lines'!J:J),"")</f>
        <v>RW RAFINA</v>
      </c>
    </row>
    <row r="7736" hidden="1">
      <c r="A7736" s="11">
        <v>3.0</v>
      </c>
      <c r="B7736" s="2" t="s">
        <v>2658</v>
      </c>
      <c r="C7736" s="2" t="s">
        <v>1749</v>
      </c>
      <c r="D7736" s="2" t="s">
        <v>2659</v>
      </c>
      <c r="E7736" s="3" t="s">
        <v>1779</v>
      </c>
      <c r="F7736" s="3" t="s">
        <v>1887</v>
      </c>
      <c r="G7736" s="8" t="str">
        <f>IF(COUNTIF('Dam Lines'!A:A,D7736)&gt;0,"Yes","No")</f>
        <v>No</v>
      </c>
      <c r="H7736" s="14" t="s">
        <v>1742</v>
      </c>
      <c r="I7736" s="8" t="str">
        <f t="array" ref="I7736">IF(G7736="Yes",XLOOKUP(D7736,'Dam Lines'!A:A,'Dam Lines'!J:J),"")</f>
        <v/>
      </c>
    </row>
    <row r="7737" hidden="1">
      <c r="A7737" s="11">
        <v>4.0</v>
      </c>
      <c r="B7737" s="2" t="s">
        <v>3158</v>
      </c>
      <c r="C7737" s="2" t="s">
        <v>1752</v>
      </c>
      <c r="D7737" s="2" t="s">
        <v>722</v>
      </c>
      <c r="E7737" s="3" t="s">
        <v>1779</v>
      </c>
      <c r="F7737" s="3" t="s">
        <v>1887</v>
      </c>
      <c r="G7737" s="8" t="str">
        <f>IF(COUNTIF('Dam Lines'!A:A,D7737)&gt;0,"Yes","No")</f>
        <v>Yes</v>
      </c>
      <c r="H7737" s="14" t="s">
        <v>1742</v>
      </c>
      <c r="I7737" s="8" t="str">
        <f t="array" ref="I7737">IF(G7737="Yes",XLOOKUP(D7737,'Dam Lines'!A:A,'Dam Lines'!J:J),"")</f>
        <v>UM BAHDA</v>
      </c>
    </row>
    <row r="7738" hidden="1">
      <c r="A7738" s="11">
        <v>5.0</v>
      </c>
      <c r="B7738" s="2" t="s">
        <v>2049</v>
      </c>
      <c r="C7738" s="2" t="s">
        <v>1962</v>
      </c>
      <c r="D7738" s="2" t="s">
        <v>919</v>
      </c>
      <c r="E7738" s="3" t="s">
        <v>1779</v>
      </c>
      <c r="F7738" s="3" t="s">
        <v>1887</v>
      </c>
      <c r="G7738" s="8" t="str">
        <f>IF(COUNTIF('Dam Lines'!A:A,D7738)&gt;0,"Yes","No")</f>
        <v>Yes</v>
      </c>
      <c r="H7738" s="14" t="s">
        <v>1742</v>
      </c>
      <c r="I7738" s="8" t="str">
        <f t="array" ref="I7738">IF(G7738="Yes",XLOOKUP(D7738,'Dam Lines'!A:A,'Dam Lines'!J:J),"")</f>
        <v>YFS ALMOND JOY</v>
      </c>
    </row>
    <row r="7739" hidden="1">
      <c r="A7739" s="11">
        <v>6.0</v>
      </c>
      <c r="B7739" s="2" t="s">
        <v>3570</v>
      </c>
      <c r="C7739" s="2" t="s">
        <v>3288</v>
      </c>
      <c r="D7739" s="2" t="s">
        <v>15</v>
      </c>
      <c r="E7739" s="3" t="s">
        <v>1779</v>
      </c>
      <c r="F7739" s="3" t="s">
        <v>1887</v>
      </c>
      <c r="G7739" s="8" t="str">
        <f>IF(COUNTIF('Dam Lines'!A:A,D7739)&gt;0,"Yes","No")</f>
        <v>Yes</v>
      </c>
      <c r="H7739" s="14" t="s">
        <v>1761</v>
      </c>
      <c r="I7739" s="8" t="str">
        <f t="array" ref="I7739">IF(G7739="Yes",XLOOKUP(D7739,'Dam Lines'!A:A,'Dam Lines'!J:J),"")</f>
        <v>NEVADA II</v>
      </c>
    </row>
    <row r="7740" hidden="1">
      <c r="A7740" s="11">
        <v>7.0</v>
      </c>
      <c r="B7740" s="2" t="s">
        <v>2746</v>
      </c>
      <c r="C7740" s="2" t="s">
        <v>1962</v>
      </c>
      <c r="D7740" s="2" t="s">
        <v>2747</v>
      </c>
      <c r="E7740" s="3" t="s">
        <v>1779</v>
      </c>
      <c r="F7740" s="3" t="s">
        <v>1887</v>
      </c>
      <c r="G7740" s="8" t="str">
        <f>IF(COUNTIF('Dam Lines'!A:A,D7740)&gt;0,"Yes","No")</f>
        <v>No</v>
      </c>
      <c r="H7740" s="14" t="s">
        <v>1742</v>
      </c>
      <c r="I7740" s="8" t="str">
        <f t="array" ref="I7740">IF(G7740="Yes",XLOOKUP(D7740,'Dam Lines'!A:A,'Dam Lines'!J:J),"")</f>
        <v/>
      </c>
    </row>
    <row r="7741" hidden="1">
      <c r="A7741" s="11">
        <v>8.0</v>
      </c>
      <c r="B7741" s="2" t="s">
        <v>2440</v>
      </c>
      <c r="C7741" s="2" t="s">
        <v>1754</v>
      </c>
      <c r="D7741" s="2" t="s">
        <v>1102</v>
      </c>
      <c r="E7741" s="3" t="s">
        <v>1779</v>
      </c>
      <c r="F7741" s="3" t="s">
        <v>1887</v>
      </c>
      <c r="G7741" s="8" t="str">
        <f>IF(COUNTIF('Dam Lines'!A:A,D7741)&gt;0,"Yes","No")</f>
        <v>Yes</v>
      </c>
      <c r="H7741" s="14" t="s">
        <v>1742</v>
      </c>
      <c r="I7741" s="8" t="str">
        <f t="array" ref="I7741">IF(G7741="Yes",XLOOKUP(D7741,'Dam Lines'!A:A,'Dam Lines'!J:J),"")</f>
        <v>DAHSHUR</v>
      </c>
    </row>
    <row r="7742" hidden="1">
      <c r="A7742" s="11">
        <v>9.0</v>
      </c>
      <c r="B7742" s="2" t="s">
        <v>2777</v>
      </c>
      <c r="C7742" s="2" t="s">
        <v>1817</v>
      </c>
      <c r="D7742" s="2" t="s">
        <v>832</v>
      </c>
      <c r="E7742" s="3" t="s">
        <v>1779</v>
      </c>
      <c r="F7742" s="3" t="s">
        <v>1887</v>
      </c>
      <c r="G7742" s="8" t="str">
        <f>IF(COUNTIF('Dam Lines'!A:A,D7742)&gt;0,"Yes","No")</f>
        <v>Yes</v>
      </c>
      <c r="H7742" s="14" t="s">
        <v>1742</v>
      </c>
      <c r="I7742" s="8" t="str">
        <f t="array" ref="I7742">IF(G7742="Yes",XLOOKUP(D7742,'Dam Lines'!A:A,'Dam Lines'!J:J),"")</f>
        <v>SIMPATIKA</v>
      </c>
    </row>
    <row r="7743" hidden="1">
      <c r="A7743" s="11">
        <v>1.0</v>
      </c>
      <c r="B7743" s="2" t="s">
        <v>2724</v>
      </c>
      <c r="C7743" s="2" t="s">
        <v>1744</v>
      </c>
      <c r="D7743" s="2" t="s">
        <v>1408</v>
      </c>
      <c r="E7743" s="4" t="s">
        <v>1779</v>
      </c>
      <c r="F7743" s="4" t="s">
        <v>1869</v>
      </c>
      <c r="G7743" s="8" t="str">
        <f>IF(COUNTIF('Dam Lines'!A:A,D7743)&gt;0,"Yes","No")</f>
        <v>Yes</v>
      </c>
      <c r="H7743" s="14" t="s">
        <v>1742</v>
      </c>
      <c r="I7743" s="8" t="str">
        <f t="array" ref="I7743">IF(G7743="Yes",XLOOKUP(D7743,'Dam Lines'!A:A,'Dam Lines'!J:J),"")</f>
        <v>ARABELLE</v>
      </c>
    </row>
    <row r="7744" hidden="1">
      <c r="A7744" s="11">
        <v>2.0</v>
      </c>
      <c r="B7744" s="2" t="s">
        <v>3449</v>
      </c>
      <c r="C7744" s="2" t="s">
        <v>1962</v>
      </c>
      <c r="D7744" s="2" t="s">
        <v>1224</v>
      </c>
      <c r="E7744" s="3" t="s">
        <v>1779</v>
      </c>
      <c r="F7744" s="3" t="s">
        <v>1869</v>
      </c>
      <c r="G7744" s="8" t="str">
        <f>IF(COUNTIF('Dam Lines'!A:A,D7744)&gt;0,"Yes","No")</f>
        <v>Yes</v>
      </c>
      <c r="H7744" s="14" t="s">
        <v>1742</v>
      </c>
      <c r="I7744" s="8" t="str">
        <f t="array" ref="I7744">IF(G7744="Yes",XLOOKUP(D7744,'Dam Lines'!A:A,'Dam Lines'!J:J),"")</f>
        <v>UMM ARQOB</v>
      </c>
    </row>
    <row r="7745" hidden="1">
      <c r="A7745" s="11">
        <v>3.0</v>
      </c>
      <c r="B7745" s="2" t="s">
        <v>3190</v>
      </c>
      <c r="C7745" s="2" t="s">
        <v>1962</v>
      </c>
      <c r="D7745" s="2" t="s">
        <v>450</v>
      </c>
      <c r="E7745" s="3" t="s">
        <v>1779</v>
      </c>
      <c r="F7745" s="3" t="s">
        <v>1869</v>
      </c>
      <c r="G7745" s="8" t="str">
        <f>IF(COUNTIF('Dam Lines'!A:A,D7745)&gt;0,"Yes","No")</f>
        <v>Yes</v>
      </c>
      <c r="H7745" s="14" t="s">
        <v>1761</v>
      </c>
      <c r="I7745" s="8" t="str">
        <f t="array" ref="I7745">IF(G7745="Yes",XLOOKUP(D7745,'Dam Lines'!A:A,'Dam Lines'!J:J),"")</f>
        <v>NEVADA II</v>
      </c>
    </row>
    <row r="7746" hidden="1">
      <c r="A7746" s="11">
        <v>4.0</v>
      </c>
      <c r="B7746" s="2" t="s">
        <v>1877</v>
      </c>
      <c r="C7746" s="2" t="s">
        <v>1878</v>
      </c>
      <c r="D7746" s="2" t="s">
        <v>1879</v>
      </c>
      <c r="E7746" s="3" t="s">
        <v>1779</v>
      </c>
      <c r="F7746" s="3" t="s">
        <v>1869</v>
      </c>
      <c r="G7746" s="8" t="str">
        <f>IF(COUNTIF('Dam Lines'!A:A,D7746)&gt;0,"Yes","No")</f>
        <v>No</v>
      </c>
      <c r="H7746" s="14" t="s">
        <v>1761</v>
      </c>
      <c r="I7746" s="8" t="str">
        <f t="array" ref="I7746">IF(G7746="Yes",XLOOKUP(D7746,'Dam Lines'!A:A,'Dam Lines'!J:J),"")</f>
        <v/>
      </c>
    </row>
    <row r="7747" hidden="1">
      <c r="A7747" s="11">
        <v>5.0</v>
      </c>
      <c r="B7747" s="2" t="s">
        <v>2643</v>
      </c>
      <c r="C7747" s="2" t="s">
        <v>2474</v>
      </c>
      <c r="D7747" s="2" t="s">
        <v>1890</v>
      </c>
      <c r="E7747" s="3" t="s">
        <v>1779</v>
      </c>
      <c r="F7747" s="3" t="s">
        <v>1869</v>
      </c>
      <c r="G7747" s="8" t="str">
        <f>IF(COUNTIF('Dam Lines'!A:A,D7747)&gt;0,"Yes","No")</f>
        <v>No</v>
      </c>
      <c r="H7747" s="14" t="s">
        <v>1761</v>
      </c>
      <c r="I7747" s="8" t="str">
        <f t="array" ref="I7747">IF(G7747="Yes",XLOOKUP(D7747,'Dam Lines'!A:A,'Dam Lines'!J:J),"")</f>
        <v/>
      </c>
    </row>
    <row r="7748" hidden="1">
      <c r="A7748" s="11">
        <v>6.0</v>
      </c>
      <c r="B7748" s="2" t="s">
        <v>3219</v>
      </c>
      <c r="C7748" s="2" t="s">
        <v>1980</v>
      </c>
      <c r="D7748" s="2" t="s">
        <v>3220</v>
      </c>
      <c r="E7748" s="3" t="s">
        <v>1779</v>
      </c>
      <c r="F7748" s="3" t="s">
        <v>1869</v>
      </c>
      <c r="G7748" s="8" t="str">
        <f>IF(COUNTIF('Dam Lines'!A:A,D7748)&gt;0,"Yes","No")</f>
        <v>No</v>
      </c>
      <c r="H7748" s="14" t="s">
        <v>1761</v>
      </c>
      <c r="I7748" s="8" t="str">
        <f t="array" ref="I7748">IF(G7748="Yes",XLOOKUP(D7748,'Dam Lines'!A:A,'Dam Lines'!J:J),"")</f>
        <v/>
      </c>
    </row>
    <row r="7749" hidden="1">
      <c r="A7749" s="11">
        <v>7.0</v>
      </c>
      <c r="B7749" s="2" t="s">
        <v>1944</v>
      </c>
      <c r="C7749" s="2" t="s">
        <v>1945</v>
      </c>
      <c r="D7749" s="2" t="s">
        <v>1946</v>
      </c>
      <c r="E7749" s="3" t="s">
        <v>1779</v>
      </c>
      <c r="F7749" s="3" t="s">
        <v>1869</v>
      </c>
      <c r="G7749" s="8" t="str">
        <f>IF(COUNTIF('Dam Lines'!A:A,D7749)&gt;0,"Yes","No")</f>
        <v>No</v>
      </c>
      <c r="H7749" s="14" t="s">
        <v>1742</v>
      </c>
      <c r="I7749" s="8" t="str">
        <f t="array" ref="I7749">IF(G7749="Yes",XLOOKUP(D7749,'Dam Lines'!A:A,'Dam Lines'!J:J),"")</f>
        <v/>
      </c>
    </row>
    <row r="7750" hidden="1">
      <c r="A7750" s="11">
        <v>8.0</v>
      </c>
      <c r="B7750" s="2" t="s">
        <v>2642</v>
      </c>
      <c r="C7750" s="2" t="s">
        <v>1798</v>
      </c>
      <c r="D7750" s="2" t="s">
        <v>569</v>
      </c>
      <c r="E7750" s="4" t="s">
        <v>1779</v>
      </c>
      <c r="F7750" s="4" t="s">
        <v>1869</v>
      </c>
      <c r="G7750" s="8" t="str">
        <f>IF(COUNTIF('Dam Lines'!A:A,D7750)&gt;0,"Yes","No")</f>
        <v>Yes</v>
      </c>
      <c r="H7750" s="14" t="s">
        <v>1742</v>
      </c>
      <c r="I7750" s="8" t="str">
        <f t="array" ref="I7750">IF(G7750="Yes",XLOOKUP(D7750,'Dam Lines'!A:A,'Dam Lines'!J:J),"")</f>
        <v>DJEDDA</v>
      </c>
    </row>
    <row r="7751" hidden="1">
      <c r="A7751" s="11">
        <v>9.0</v>
      </c>
      <c r="B7751" s="2" t="s">
        <v>3427</v>
      </c>
      <c r="C7751" s="2" t="s">
        <v>3428</v>
      </c>
      <c r="D7751" s="2" t="s">
        <v>197</v>
      </c>
      <c r="E7751" s="3" t="s">
        <v>1779</v>
      </c>
      <c r="F7751" s="3" t="s">
        <v>1869</v>
      </c>
      <c r="G7751" s="8" t="str">
        <f>IF(COUNTIF('Dam Lines'!A:A,D7751)&gt;0,"Yes","No")</f>
        <v>Yes</v>
      </c>
      <c r="H7751" s="14" t="s">
        <v>1761</v>
      </c>
      <c r="I7751" s="8" t="str">
        <f t="array" ref="I7751">IF(G7751="Yes",XLOOKUP(D7751,'Dam Lines'!A:A,'Dam Lines'!J:J),"")</f>
        <v>BR BINT CHLOSTA</v>
      </c>
    </row>
    <row r="7752" hidden="1">
      <c r="A7752" s="11">
        <v>10.0</v>
      </c>
      <c r="B7752" s="2" t="s">
        <v>2286</v>
      </c>
      <c r="C7752" s="2" t="s">
        <v>1747</v>
      </c>
      <c r="D7752" s="2" t="s">
        <v>433</v>
      </c>
      <c r="E7752" s="3" t="s">
        <v>1779</v>
      </c>
      <c r="F7752" s="3" t="s">
        <v>1869</v>
      </c>
      <c r="G7752" s="8" t="str">
        <f>IF(COUNTIF('Dam Lines'!A:A,D7752)&gt;0,"Yes","No")</f>
        <v>Yes</v>
      </c>
      <c r="H7752" s="14" t="s">
        <v>1761</v>
      </c>
      <c r="I7752" s="8" t="str">
        <f t="array" ref="I7752">IF(G7752="Yes",XLOOKUP(D7752,'Dam Lines'!A:A,'Dam Lines'!J:J),"")</f>
        <v>MANGALIE D</v>
      </c>
    </row>
    <row r="7753" hidden="1">
      <c r="A7753" s="11">
        <v>11.0</v>
      </c>
      <c r="B7753" s="2" t="s">
        <v>3115</v>
      </c>
      <c r="C7753" s="2" t="s">
        <v>1744</v>
      </c>
      <c r="D7753" s="2" t="s">
        <v>68</v>
      </c>
      <c r="E7753" s="3" t="s">
        <v>1779</v>
      </c>
      <c r="F7753" s="3" t="s">
        <v>1869</v>
      </c>
      <c r="G7753" s="8" t="str">
        <f>IF(COUNTIF('Dam Lines'!A:A,D7753)&gt;0,"Yes","No")</f>
        <v>Yes</v>
      </c>
      <c r="H7753" s="14" t="s">
        <v>1761</v>
      </c>
      <c r="I7753" s="8" t="str">
        <f t="array" ref="I7753">IF(G7753="Yes",XLOOKUP(D7753,'Dam Lines'!A:A,'Dam Lines'!J:J),"")</f>
        <v>NEVADA II</v>
      </c>
    </row>
    <row r="7754" hidden="1">
      <c r="A7754" s="11">
        <v>12.0</v>
      </c>
      <c r="B7754" s="2" t="s">
        <v>3435</v>
      </c>
      <c r="C7754" s="2" t="s">
        <v>1980</v>
      </c>
      <c r="D7754" s="2" t="s">
        <v>3436</v>
      </c>
      <c r="E7754" s="3" t="s">
        <v>1779</v>
      </c>
      <c r="F7754" s="3" t="s">
        <v>1869</v>
      </c>
      <c r="G7754" s="8" t="str">
        <f>IF(COUNTIF('Dam Lines'!A:A,D7754)&gt;0,"Yes","No")</f>
        <v>No</v>
      </c>
      <c r="H7754" s="14" t="s">
        <v>1761</v>
      </c>
      <c r="I7754" s="8" t="str">
        <f t="array" ref="I7754">IF(G7754="Yes",XLOOKUP(D7754,'Dam Lines'!A:A,'Dam Lines'!J:J),"")</f>
        <v/>
      </c>
    </row>
    <row r="7755" hidden="1">
      <c r="A7755" s="11">
        <v>13.0</v>
      </c>
      <c r="B7755" s="2" t="s">
        <v>3462</v>
      </c>
      <c r="C7755" s="2" t="s">
        <v>2198</v>
      </c>
      <c r="D7755" s="2" t="s">
        <v>263</v>
      </c>
      <c r="E7755" s="3" t="s">
        <v>1779</v>
      </c>
      <c r="F7755" s="3" t="s">
        <v>1869</v>
      </c>
      <c r="G7755" s="8" t="str">
        <f>IF(COUNTIF('Dam Lines'!A:A,D7755)&gt;0,"Yes","No")</f>
        <v>Yes</v>
      </c>
      <c r="H7755" s="14" t="s">
        <v>1742</v>
      </c>
      <c r="I7755" s="8" t="str">
        <f t="array" ref="I7755">IF(G7755="Yes",XLOOKUP(D7755,'Dam Lines'!A:A,'Dam Lines'!J:J),"")</f>
        <v>COUNTESS-IRENE</v>
      </c>
    </row>
    <row r="7756" hidden="1">
      <c r="A7756" s="11">
        <v>14.0</v>
      </c>
      <c r="B7756" s="2" t="s">
        <v>3512</v>
      </c>
      <c r="C7756" s="2" t="s">
        <v>3513</v>
      </c>
      <c r="D7756" s="2" t="s">
        <v>3514</v>
      </c>
      <c r="E7756" s="3" t="s">
        <v>1779</v>
      </c>
      <c r="F7756" s="3" t="s">
        <v>1869</v>
      </c>
      <c r="G7756" s="8" t="str">
        <f>IF(COUNTIF('Dam Lines'!A:A,D7756)&gt;0,"Yes","No")</f>
        <v>No</v>
      </c>
      <c r="H7756" s="14" t="s">
        <v>1761</v>
      </c>
      <c r="I7756" s="8" t="str">
        <f t="array" ref="I7756">IF(G7756="Yes",XLOOKUP(D7756,'Dam Lines'!A:A,'Dam Lines'!J:J),"")</f>
        <v/>
      </c>
    </row>
    <row r="7757" hidden="1">
      <c r="A7757" s="11">
        <v>15.0</v>
      </c>
      <c r="B7757" s="2" t="s">
        <v>3154</v>
      </c>
      <c r="C7757" s="2" t="s">
        <v>3071</v>
      </c>
      <c r="D7757" s="2" t="s">
        <v>617</v>
      </c>
      <c r="E7757" s="3" t="s">
        <v>1779</v>
      </c>
      <c r="F7757" s="3" t="s">
        <v>1869</v>
      </c>
      <c r="G7757" s="8" t="str">
        <f>IF(COUNTIF('Dam Lines'!A:A,D7757)&gt;0,"Yes","No")</f>
        <v>Yes</v>
      </c>
      <c r="H7757" s="14" t="s">
        <v>1761</v>
      </c>
      <c r="I7757" s="8" t="str">
        <f t="array" ref="I7757">IF(G7757="Yes",XLOOKUP(D7757,'Dam Lines'!A:A,'Dam Lines'!J:J),"")</f>
        <v>NEVADA II</v>
      </c>
    </row>
    <row r="7758" hidden="1">
      <c r="A7758" s="11">
        <v>16.0</v>
      </c>
      <c r="B7758" s="2" t="s">
        <v>3523</v>
      </c>
      <c r="C7758" s="2" t="s">
        <v>3071</v>
      </c>
      <c r="D7758" s="2" t="s">
        <v>3524</v>
      </c>
      <c r="E7758" s="3" t="s">
        <v>1779</v>
      </c>
      <c r="F7758" s="3" t="s">
        <v>1869</v>
      </c>
      <c r="G7758" s="8" t="str">
        <f>IF(COUNTIF('Dam Lines'!A:A,D7758)&gt;0,"Yes","No")</f>
        <v>No</v>
      </c>
      <c r="H7758" s="14" t="s">
        <v>1761</v>
      </c>
      <c r="I7758" s="8" t="str">
        <f t="array" ref="I7758">IF(G7758="Yes",XLOOKUP(D7758,'Dam Lines'!A:A,'Dam Lines'!J:J),"")</f>
        <v/>
      </c>
    </row>
    <row r="7759" hidden="1">
      <c r="A7759" s="11">
        <v>1.0</v>
      </c>
      <c r="B7759" s="2" t="s">
        <v>3515</v>
      </c>
      <c r="C7759" s="2" t="s">
        <v>1747</v>
      </c>
      <c r="D7759" s="2" t="s">
        <v>621</v>
      </c>
      <c r="E7759" s="2" t="s">
        <v>3353</v>
      </c>
      <c r="F7759" s="4" t="s">
        <v>1869</v>
      </c>
      <c r="G7759" s="8" t="str">
        <f>IF(COUNTIF('Dam Lines'!A:A,D7759)&gt;0,"Yes","No")</f>
        <v>Yes</v>
      </c>
      <c r="H7759" s="14" t="s">
        <v>1761</v>
      </c>
      <c r="I7759" s="8" t="str">
        <f t="array" ref="I7759">IF(G7759="Yes",XLOOKUP(D7759,'Dam Lines'!A:A,'Dam Lines'!J:J),"")</f>
        <v>CRESCINDA</v>
      </c>
    </row>
    <row r="7760" hidden="1">
      <c r="A7760" s="11">
        <v>2.0</v>
      </c>
      <c r="B7760" s="2" t="s">
        <v>3397</v>
      </c>
      <c r="C7760" s="2" t="s">
        <v>1798</v>
      </c>
      <c r="D7760" s="2" t="s">
        <v>237</v>
      </c>
      <c r="E7760" s="3" t="s">
        <v>3353</v>
      </c>
      <c r="F7760" s="3" t="s">
        <v>1869</v>
      </c>
      <c r="G7760" s="8" t="str">
        <f>IF(COUNTIF('Dam Lines'!A:A,D7760)&gt;0,"Yes","No")</f>
        <v>Yes</v>
      </c>
      <c r="H7760" s="14" t="s">
        <v>1761</v>
      </c>
      <c r="I7760" s="8" t="str">
        <f t="array" ref="I7760">IF(G7760="Yes",XLOOKUP(D7760,'Dam Lines'!A:A,'Dam Lines'!J:J),"")</f>
        <v>NEVADA II</v>
      </c>
    </row>
    <row r="7761" hidden="1">
      <c r="A7761" s="11">
        <v>3.0</v>
      </c>
      <c r="B7761" s="2" t="s">
        <v>3305</v>
      </c>
      <c r="C7761" s="2" t="s">
        <v>1886</v>
      </c>
      <c r="D7761" s="2" t="s">
        <v>93</v>
      </c>
      <c r="E7761" s="3" t="s">
        <v>3353</v>
      </c>
      <c r="F7761" s="3" t="s">
        <v>1869</v>
      </c>
      <c r="G7761" s="8" t="str">
        <f>IF(COUNTIF('Dam Lines'!A:A,D7761)&gt;0,"Yes","No")</f>
        <v>Yes</v>
      </c>
      <c r="H7761" s="14" t="s">
        <v>1761</v>
      </c>
      <c r="I7761" s="8" t="str">
        <f t="array" ref="I7761">IF(G7761="Yes",XLOOKUP(D7761,'Dam Lines'!A:A,'Dam Lines'!J:J),"")</f>
        <v>QUITAINE</v>
      </c>
    </row>
    <row r="7762" hidden="1">
      <c r="A7762" s="11">
        <v>4.0</v>
      </c>
      <c r="B7762" s="2" t="s">
        <v>3529</v>
      </c>
      <c r="C7762" s="2" t="s">
        <v>1962</v>
      </c>
      <c r="D7762" s="2" t="s">
        <v>1159</v>
      </c>
      <c r="E7762" s="3" t="s">
        <v>3353</v>
      </c>
      <c r="F7762" s="3" t="s">
        <v>1869</v>
      </c>
      <c r="G7762" s="8" t="str">
        <f>IF(COUNTIF('Dam Lines'!A:A,D7762)&gt;0,"Yes","No")</f>
        <v>Yes</v>
      </c>
      <c r="H7762" s="14" t="s">
        <v>1761</v>
      </c>
      <c r="I7762" s="8" t="str">
        <f t="array" ref="I7762">IF(G7762="Yes",XLOOKUP(D7762,'Dam Lines'!A:A,'Dam Lines'!J:J),"")</f>
        <v>NEVADA II</v>
      </c>
    </row>
    <row r="7763" hidden="1">
      <c r="A7763" s="11">
        <v>5.0</v>
      </c>
      <c r="B7763" s="2" t="s">
        <v>3306</v>
      </c>
      <c r="C7763" s="2" t="s">
        <v>1962</v>
      </c>
      <c r="D7763" s="2" t="s">
        <v>469</v>
      </c>
      <c r="E7763" s="4" t="s">
        <v>3353</v>
      </c>
      <c r="F7763" s="4" t="s">
        <v>1869</v>
      </c>
      <c r="G7763" s="8" t="str">
        <f>IF(COUNTIF('Dam Lines'!A:A,D7763)&gt;0,"Yes","No")</f>
        <v>Yes</v>
      </c>
      <c r="H7763" s="14" t="s">
        <v>1761</v>
      </c>
      <c r="I7763" s="8" t="str">
        <f t="array" ref="I7763">IF(G7763="Yes",XLOOKUP(D7763,'Dam Lines'!A:A,'Dam Lines'!J:J),"")</f>
        <v>FATMA</v>
      </c>
    </row>
    <row r="7764" hidden="1">
      <c r="A7764" s="11">
        <v>6.0</v>
      </c>
      <c r="B7764" s="2" t="s">
        <v>3588</v>
      </c>
      <c r="C7764" s="2" t="s">
        <v>1908</v>
      </c>
      <c r="D7764" s="2" t="s">
        <v>175</v>
      </c>
      <c r="E7764" s="3" t="s">
        <v>3353</v>
      </c>
      <c r="F7764" s="3" t="s">
        <v>1869</v>
      </c>
      <c r="G7764" s="8" t="str">
        <f>IF(COUNTIF('Dam Lines'!A:A,D7764)&gt;0,"Yes","No")</f>
        <v>Yes</v>
      </c>
      <c r="H7764" s="14" t="s">
        <v>1761</v>
      </c>
      <c r="I7764" s="8" t="str">
        <f t="array" ref="I7764">IF(G7764="Yes",XLOOKUP(D7764,'Dam Lines'!A:A,'Dam Lines'!J:J),"")</f>
        <v>DURANCE</v>
      </c>
    </row>
    <row r="7765" hidden="1">
      <c r="A7765" s="11">
        <v>7.0</v>
      </c>
      <c r="B7765" s="2" t="s">
        <v>3383</v>
      </c>
      <c r="C7765" s="2" t="s">
        <v>1798</v>
      </c>
      <c r="D7765" s="2" t="s">
        <v>363</v>
      </c>
      <c r="E7765" s="3" t="s">
        <v>3353</v>
      </c>
      <c r="F7765" s="3" t="s">
        <v>1869</v>
      </c>
      <c r="G7765" s="8" t="str">
        <f>IF(COUNTIF('Dam Lines'!A:A,D7765)&gt;0,"Yes","No")</f>
        <v>Yes</v>
      </c>
      <c r="H7765" s="14" t="s">
        <v>1761</v>
      </c>
      <c r="I7765" s="8" t="str">
        <f t="array" ref="I7765">IF(G7765="Yes",XLOOKUP(D7765,'Dam Lines'!A:A,'Dam Lines'!J:J),"")</f>
        <v>MADOU</v>
      </c>
    </row>
    <row r="7766" hidden="1">
      <c r="A7766" s="11">
        <v>8.0</v>
      </c>
      <c r="B7766" s="2" t="s">
        <v>3452</v>
      </c>
      <c r="C7766" s="2" t="s">
        <v>1747</v>
      </c>
      <c r="D7766" s="2" t="s">
        <v>3453</v>
      </c>
      <c r="E7766" s="3" t="s">
        <v>3353</v>
      </c>
      <c r="F7766" s="3" t="s">
        <v>1869</v>
      </c>
      <c r="G7766" s="8" t="str">
        <f>IF(COUNTIF('Dam Lines'!A:A,D7766)&gt;0,"Yes","No")</f>
        <v>No</v>
      </c>
      <c r="H7766" s="14" t="s">
        <v>1761</v>
      </c>
      <c r="I7766" s="8" t="str">
        <f t="array" ref="I7766">IF(G7766="Yes",XLOOKUP(D7766,'Dam Lines'!A:A,'Dam Lines'!J:J),"")</f>
        <v/>
      </c>
    </row>
    <row r="7767" hidden="1">
      <c r="A7767" s="11">
        <v>9.0</v>
      </c>
      <c r="B7767" s="2" t="s">
        <v>3384</v>
      </c>
      <c r="C7767" s="2" t="s">
        <v>3385</v>
      </c>
      <c r="D7767" s="2" t="s">
        <v>3386</v>
      </c>
      <c r="E7767" s="3" t="s">
        <v>3353</v>
      </c>
      <c r="F7767" s="3" t="s">
        <v>1869</v>
      </c>
      <c r="G7767" s="8" t="str">
        <f>IF(COUNTIF('Dam Lines'!A:A,D7767)&gt;0,"Yes","No")</f>
        <v>No</v>
      </c>
      <c r="H7767" s="14" t="s">
        <v>1761</v>
      </c>
      <c r="I7767" s="8" t="str">
        <f t="array" ref="I7767">IF(G7767="Yes",XLOOKUP(D7767,'Dam Lines'!A:A,'Dam Lines'!J:J),"")</f>
        <v/>
      </c>
    </row>
    <row r="7768" hidden="1">
      <c r="A7768" s="11">
        <v>10.0</v>
      </c>
      <c r="B7768" s="2" t="s">
        <v>3312</v>
      </c>
      <c r="C7768" s="2" t="s">
        <v>1996</v>
      </c>
      <c r="D7768" s="2" t="s">
        <v>746</v>
      </c>
      <c r="E7768" s="3" t="s">
        <v>3353</v>
      </c>
      <c r="F7768" s="3" t="s">
        <v>1869</v>
      </c>
      <c r="G7768" s="8" t="str">
        <f>IF(COUNTIF('Dam Lines'!A:A,D7768)&gt;0,"Yes","No")</f>
        <v>Yes</v>
      </c>
      <c r="H7768" s="14" t="s">
        <v>1761</v>
      </c>
      <c r="I7768" s="8" t="str">
        <f t="array" ref="I7768">IF(G7768="Yes",XLOOKUP(D7768,'Dam Lines'!A:A,'Dam Lines'!J:J),"")</f>
        <v>ALGERIA</v>
      </c>
    </row>
    <row r="7769" hidden="1">
      <c r="A7769" s="11">
        <v>11.0</v>
      </c>
      <c r="B7769" s="2" t="s">
        <v>3583</v>
      </c>
      <c r="C7769" s="2" t="s">
        <v>1935</v>
      </c>
      <c r="D7769" s="2" t="s">
        <v>450</v>
      </c>
      <c r="E7769" s="3" t="s">
        <v>3353</v>
      </c>
      <c r="F7769" s="3" t="s">
        <v>1869</v>
      </c>
      <c r="G7769" s="8" t="str">
        <f>IF(COUNTIF('Dam Lines'!A:A,D7769)&gt;0,"Yes","No")</f>
        <v>Yes</v>
      </c>
      <c r="H7769" s="14" t="s">
        <v>1761</v>
      </c>
      <c r="I7769" s="8" t="str">
        <f t="array" ref="I7769">IF(G7769="Yes",XLOOKUP(D7769,'Dam Lines'!A:A,'Dam Lines'!J:J),"")</f>
        <v>NEVADA II</v>
      </c>
    </row>
    <row r="7770" hidden="1">
      <c r="A7770" s="11">
        <v>12.0</v>
      </c>
      <c r="B7770" s="2" t="s">
        <v>3535</v>
      </c>
      <c r="C7770" s="2" t="s">
        <v>2347</v>
      </c>
      <c r="D7770" s="2" t="s">
        <v>1199</v>
      </c>
      <c r="E7770" s="3" t="s">
        <v>3353</v>
      </c>
      <c r="F7770" s="3" t="s">
        <v>1869</v>
      </c>
      <c r="G7770" s="8" t="str">
        <f>IF(COUNTIF('Dam Lines'!A:A,D7770)&gt;0,"Yes","No")</f>
        <v>Yes</v>
      </c>
      <c r="H7770" s="14" t="s">
        <v>1761</v>
      </c>
      <c r="I7770" s="8" t="str">
        <f t="array" ref="I7770">IF(G7770="Yes",XLOOKUP(D7770,'Dam Lines'!A:A,'Dam Lines'!J:J),"")</f>
        <v>SAADA</v>
      </c>
    </row>
    <row r="7771" hidden="1">
      <c r="A7771" s="11">
        <v>13.0</v>
      </c>
      <c r="B7771" s="2" t="s">
        <v>3621</v>
      </c>
      <c r="C7771" s="2" t="s">
        <v>2550</v>
      </c>
      <c r="D7771" s="2" t="s">
        <v>2160</v>
      </c>
      <c r="E7771" s="4" t="s">
        <v>3353</v>
      </c>
      <c r="F7771" s="4" t="s">
        <v>1869</v>
      </c>
      <c r="G7771" s="8" t="str">
        <f>IF(COUNTIF('Dam Lines'!A:A,D7771)&gt;0,"Yes","No")</f>
        <v>No</v>
      </c>
      <c r="H7771" s="14" t="s">
        <v>1761</v>
      </c>
      <c r="I7771" s="8" t="str">
        <f t="array" ref="I7771">IF(G7771="Yes",XLOOKUP(D7771,'Dam Lines'!A:A,'Dam Lines'!J:J),"")</f>
        <v/>
      </c>
    </row>
    <row r="7772" hidden="1">
      <c r="A7772" s="11">
        <v>1.0</v>
      </c>
      <c r="B7772" s="2" t="s">
        <v>3314</v>
      </c>
      <c r="C7772" s="2" t="s">
        <v>1962</v>
      </c>
      <c r="D7772" s="2" t="s">
        <v>1224</v>
      </c>
      <c r="E7772" s="2" t="s">
        <v>3353</v>
      </c>
      <c r="F7772" s="4" t="s">
        <v>1869</v>
      </c>
      <c r="G7772" s="8" t="str">
        <f>IF(COUNTIF('Dam Lines'!A:A,D7772)&gt;0,"Yes","No")</f>
        <v>Yes</v>
      </c>
      <c r="H7772" s="14" t="s">
        <v>1742</v>
      </c>
      <c r="I7772" s="8" t="str">
        <f t="array" ref="I7772">IF(G7772="Yes",XLOOKUP(D7772,'Dam Lines'!A:A,'Dam Lines'!J:J),"")</f>
        <v>UMM ARQOB</v>
      </c>
    </row>
    <row r="7773" hidden="1">
      <c r="A7773" s="11">
        <v>2.0</v>
      </c>
      <c r="B7773" s="2" t="s">
        <v>3307</v>
      </c>
      <c r="C7773" s="2" t="s">
        <v>1975</v>
      </c>
      <c r="D7773" s="2" t="s">
        <v>109</v>
      </c>
      <c r="E7773" s="3" t="s">
        <v>3353</v>
      </c>
      <c r="F7773" s="3" t="s">
        <v>1869</v>
      </c>
      <c r="G7773" s="8" t="str">
        <f>IF(COUNTIF('Dam Lines'!A:A,D7773)&gt;0,"Yes","No")</f>
        <v>Yes</v>
      </c>
      <c r="H7773" s="14" t="s">
        <v>1742</v>
      </c>
      <c r="I7773" s="8" t="str">
        <f t="array" ref="I7773">IF(G7773="Yes",XLOOKUP(D7773,'Dam Lines'!A:A,'Dam Lines'!J:J),"")</f>
        <v>ASTRALE</v>
      </c>
    </row>
    <row r="7774" hidden="1">
      <c r="A7774" s="11">
        <v>3.0</v>
      </c>
      <c r="B7774" s="2" t="s">
        <v>3396</v>
      </c>
      <c r="C7774" s="2" t="s">
        <v>1962</v>
      </c>
      <c r="D7774" s="2" t="s">
        <v>1263</v>
      </c>
      <c r="E7774" s="3" t="s">
        <v>3353</v>
      </c>
      <c r="F7774" s="3" t="s">
        <v>1869</v>
      </c>
      <c r="G7774" s="8" t="str">
        <f>IF(COUNTIF('Dam Lines'!A:A,D7774)&gt;0,"Yes","No")</f>
        <v>Yes</v>
      </c>
      <c r="H7774" s="14" t="s">
        <v>1742</v>
      </c>
      <c r="I7774" s="8" t="str">
        <f t="array" ref="I7774">IF(G7774="Yes",XLOOKUP(D7774,'Dam Lines'!A:A,'Dam Lines'!J:J),"")</f>
        <v>BASSALA</v>
      </c>
    </row>
    <row r="7775" hidden="1">
      <c r="A7775" s="11">
        <v>4.0</v>
      </c>
      <c r="B7775" s="2" t="s">
        <v>3398</v>
      </c>
      <c r="C7775" s="2" t="s">
        <v>1747</v>
      </c>
      <c r="D7775" s="2" t="s">
        <v>521</v>
      </c>
      <c r="E7775" s="3" t="s">
        <v>3353</v>
      </c>
      <c r="F7775" s="3" t="s">
        <v>1869</v>
      </c>
      <c r="G7775" s="8" t="str">
        <f>IF(COUNTIF('Dam Lines'!A:A,D7775)&gt;0,"Yes","No")</f>
        <v>Yes</v>
      </c>
      <c r="H7775" s="14" t="s">
        <v>1742</v>
      </c>
      <c r="I7775" s="8" t="str">
        <f t="array" ref="I7775">IF(G7775="Yes",XLOOKUP(D7775,'Dam Lines'!A:A,'Dam Lines'!J:J),"")</f>
        <v>CHLOSTA</v>
      </c>
    </row>
    <row r="7776" hidden="1">
      <c r="A7776" s="11">
        <v>5.0</v>
      </c>
      <c r="B7776" s="2" t="s">
        <v>3407</v>
      </c>
      <c r="C7776" s="2" t="s">
        <v>1798</v>
      </c>
      <c r="D7776" s="2" t="s">
        <v>609</v>
      </c>
      <c r="E7776" s="4" t="s">
        <v>3353</v>
      </c>
      <c r="F7776" s="4" t="s">
        <v>1869</v>
      </c>
      <c r="G7776" s="8" t="str">
        <f>IF(COUNTIF('Dam Lines'!A:A,D7776)&gt;0,"Yes","No")</f>
        <v>Yes</v>
      </c>
      <c r="H7776" s="14" t="s">
        <v>1742</v>
      </c>
      <c r="I7776" s="8" t="str">
        <f t="array" ref="I7776">IF(G7776="Yes",XLOOKUP(D7776,'Dam Lines'!A:A,'Dam Lines'!J:J),"")</f>
        <v>MANAGIYA AL SAFFRA</v>
      </c>
    </row>
    <row r="7777" hidden="1">
      <c r="A7777" s="11">
        <v>6.0</v>
      </c>
      <c r="B7777" s="2" t="s">
        <v>3580</v>
      </c>
      <c r="C7777" s="2" t="s">
        <v>1935</v>
      </c>
      <c r="D7777" s="2" t="s">
        <v>3229</v>
      </c>
      <c r="E7777" s="3" t="s">
        <v>3353</v>
      </c>
      <c r="F7777" s="3" t="s">
        <v>1869</v>
      </c>
      <c r="G7777" s="8" t="str">
        <f>IF(COUNTIF('Dam Lines'!A:A,D7777)&gt;0,"Yes","No")</f>
        <v>No</v>
      </c>
      <c r="H7777" s="14" t="s">
        <v>1742</v>
      </c>
      <c r="I7777" s="8" t="str">
        <f t="array" ref="I7777">IF(G7777="Yes",XLOOKUP(D7777,'Dam Lines'!A:A,'Dam Lines'!J:J),"")</f>
        <v/>
      </c>
    </row>
    <row r="7778" hidden="1">
      <c r="A7778" s="11">
        <v>7.0</v>
      </c>
      <c r="B7778" s="2" t="s">
        <v>3608</v>
      </c>
      <c r="C7778" s="2" t="s">
        <v>2151</v>
      </c>
      <c r="D7778" s="2" t="s">
        <v>1220</v>
      </c>
      <c r="E7778" s="3" t="s">
        <v>3353</v>
      </c>
      <c r="F7778" s="3" t="s">
        <v>1869</v>
      </c>
      <c r="G7778" s="8" t="str">
        <f>IF(COUNTIF('Dam Lines'!A:A,D7778)&gt;0,"Yes","No")</f>
        <v>Yes</v>
      </c>
      <c r="H7778" s="14" t="s">
        <v>1742</v>
      </c>
      <c r="I7778" s="8" t="str">
        <f t="array" ref="I7778">IF(G7778="Yes",XLOOKUP(D7778,'Dam Lines'!A:A,'Dam Lines'!J:J),"")</f>
        <v>ADYAA</v>
      </c>
    </row>
    <row r="7779" hidden="1">
      <c r="A7779" s="11">
        <v>8.0</v>
      </c>
      <c r="B7779" s="2" t="s">
        <v>3617</v>
      </c>
      <c r="C7779" s="2" t="s">
        <v>1752</v>
      </c>
      <c r="D7779" s="2" t="s">
        <v>507</v>
      </c>
      <c r="E7779" s="3" t="s">
        <v>3353</v>
      </c>
      <c r="F7779" s="3" t="s">
        <v>1869</v>
      </c>
      <c r="G7779" s="8" t="str">
        <f>IF(COUNTIF('Dam Lines'!A:A,D7779)&gt;0,"Yes","No")</f>
        <v>Yes</v>
      </c>
      <c r="H7779" s="14" t="s">
        <v>1742</v>
      </c>
      <c r="I7779" s="8" t="str">
        <f t="array" ref="I7779">IF(G7779="Yes",XLOOKUP(D7779,'Dam Lines'!A:A,'Dam Lines'!J:J),"")</f>
        <v>QUITAINE</v>
      </c>
    </row>
    <row r="7780" hidden="1">
      <c r="A7780" s="11">
        <v>1.0</v>
      </c>
      <c r="B7780" s="2" t="s">
        <v>2975</v>
      </c>
      <c r="C7780" s="2" t="s">
        <v>1798</v>
      </c>
      <c r="D7780" s="2" t="s">
        <v>1167</v>
      </c>
      <c r="E7780" s="2" t="s">
        <v>3353</v>
      </c>
      <c r="F7780" s="4" t="s">
        <v>1869</v>
      </c>
      <c r="G7780" s="8" t="str">
        <f>IF(COUNTIF('Dam Lines'!A:A,D7780)&gt;0,"Yes","No")</f>
        <v>Yes</v>
      </c>
      <c r="H7780" s="14" t="s">
        <v>1742</v>
      </c>
      <c r="I7780" s="8" t="str">
        <f t="array" ref="I7780">IF(G7780="Yes",XLOOKUP(D7780,'Dam Lines'!A:A,'Dam Lines'!J:J),"")</f>
        <v>ELKA</v>
      </c>
    </row>
    <row r="7781" hidden="1">
      <c r="A7781" s="11">
        <v>2.0</v>
      </c>
      <c r="B7781" s="2" t="s">
        <v>2572</v>
      </c>
      <c r="C7781" s="2" t="s">
        <v>1859</v>
      </c>
      <c r="D7781" s="2" t="s">
        <v>616</v>
      </c>
      <c r="E7781" s="3" t="s">
        <v>3353</v>
      </c>
      <c r="F7781" s="3" t="s">
        <v>1869</v>
      </c>
      <c r="G7781" s="8" t="str">
        <f>IF(COUNTIF('Dam Lines'!A:A,D7781)&gt;0,"Yes","No")</f>
        <v>Yes</v>
      </c>
      <c r="H7781" s="14" t="s">
        <v>1742</v>
      </c>
      <c r="I7781" s="8" t="str">
        <f t="array" ref="I7781">IF(G7781="Yes",XLOOKUP(D7781,'Dam Lines'!A:A,'Dam Lines'!J:J),"")</f>
        <v>MADOU</v>
      </c>
    </row>
    <row r="7782" hidden="1">
      <c r="A7782" s="11">
        <v>3.0</v>
      </c>
      <c r="B7782" s="2" t="s">
        <v>2058</v>
      </c>
      <c r="C7782" s="2" t="s">
        <v>1962</v>
      </c>
      <c r="D7782" s="2" t="s">
        <v>272</v>
      </c>
      <c r="E7782" s="3" t="s">
        <v>3353</v>
      </c>
      <c r="F7782" s="3" t="s">
        <v>1869</v>
      </c>
      <c r="G7782" s="8" t="str">
        <f>IF(COUNTIF('Dam Lines'!A:A,D7782)&gt;0,"Yes","No")</f>
        <v>Yes</v>
      </c>
      <c r="H7782" s="14" t="s">
        <v>1742</v>
      </c>
      <c r="I7782" s="8" t="str">
        <f t="array" ref="I7782">IF(G7782="Yes",XLOOKUP(D7782,'Dam Lines'!A:A,'Dam Lines'!J:J),"")</f>
        <v>SAADA</v>
      </c>
    </row>
    <row r="7783" hidden="1">
      <c r="A7783" s="11">
        <v>4.0</v>
      </c>
      <c r="B7783" s="2" t="s">
        <v>3346</v>
      </c>
      <c r="C7783" s="2" t="s">
        <v>1962</v>
      </c>
      <c r="D7783" s="2" t="s">
        <v>1262</v>
      </c>
      <c r="E7783" s="3" t="s">
        <v>3353</v>
      </c>
      <c r="F7783" s="3" t="s">
        <v>1869</v>
      </c>
      <c r="G7783" s="8" t="str">
        <f>IF(COUNTIF('Dam Lines'!A:A,D7783)&gt;0,"Yes","No")</f>
        <v>Yes</v>
      </c>
      <c r="H7783" s="14" t="s">
        <v>1742</v>
      </c>
      <c r="I7783" s="8" t="str">
        <f t="array" ref="I7783">IF(G7783="Yes",XLOOKUP(D7783,'Dam Lines'!A:A,'Dam Lines'!J:J),"")</f>
        <v>HALA AL THANIYA</v>
      </c>
    </row>
    <row r="7784" hidden="1">
      <c r="A7784" s="11">
        <v>5.0</v>
      </c>
      <c r="B7784" s="2" t="s">
        <v>3102</v>
      </c>
      <c r="C7784" s="2" t="s">
        <v>1962</v>
      </c>
      <c r="D7784" s="2" t="s">
        <v>219</v>
      </c>
      <c r="E7784" s="3" t="s">
        <v>3353</v>
      </c>
      <c r="F7784" s="3" t="s">
        <v>1869</v>
      </c>
      <c r="G7784" s="8" t="str">
        <f>IF(COUNTIF('Dam Lines'!A:A,D7784)&gt;0,"Yes","No")</f>
        <v>Yes</v>
      </c>
      <c r="H7784" s="14" t="s">
        <v>1742</v>
      </c>
      <c r="I7784" s="8" t="str">
        <f t="array" ref="I7784">IF(G7784="Yes",XLOOKUP(D7784,'Dam Lines'!A:A,'Dam Lines'!J:J),"")</f>
        <v>ELKA</v>
      </c>
    </row>
    <row r="7785" hidden="1">
      <c r="A7785" s="11">
        <v>1.0</v>
      </c>
      <c r="B7785" s="2" t="s">
        <v>2783</v>
      </c>
      <c r="C7785" s="2" t="s">
        <v>1817</v>
      </c>
      <c r="D7785" s="2" t="s">
        <v>2784</v>
      </c>
      <c r="E7785" s="4" t="s">
        <v>1779</v>
      </c>
      <c r="F7785" s="4" t="s">
        <v>2037</v>
      </c>
      <c r="G7785" s="8" t="str">
        <f>IF(COUNTIF('Dam Lines'!A:A,D7785)&gt;0,"Yes","No")</f>
        <v>No</v>
      </c>
      <c r="H7785" s="14" t="s">
        <v>1742</v>
      </c>
      <c r="I7785" s="8" t="str">
        <f t="array" ref="I7785">IF(G7785="Yes",XLOOKUP(D7785,'Dam Lines'!A:A,'Dam Lines'!J:J),"")</f>
        <v/>
      </c>
    </row>
    <row r="7786" hidden="1">
      <c r="A7786" s="11">
        <v>2.0</v>
      </c>
      <c r="B7786" s="2" t="s">
        <v>2818</v>
      </c>
      <c r="C7786" s="2" t="s">
        <v>1886</v>
      </c>
      <c r="D7786" s="2" t="s">
        <v>2819</v>
      </c>
      <c r="E7786" s="3" t="s">
        <v>1779</v>
      </c>
      <c r="F7786" s="3" t="s">
        <v>2037</v>
      </c>
      <c r="G7786" s="8" t="str">
        <f>IF(COUNTIF('Dam Lines'!A:A,D7786)&gt;0,"Yes","No")</f>
        <v>No</v>
      </c>
      <c r="H7786" s="14" t="s">
        <v>1742</v>
      </c>
      <c r="I7786" s="8" t="str">
        <f t="array" ref="I7786">IF(G7786="Yes",XLOOKUP(D7786,'Dam Lines'!A:A,'Dam Lines'!J:J),"")</f>
        <v/>
      </c>
    </row>
    <row r="7787" hidden="1">
      <c r="A7787" s="11">
        <v>3.0</v>
      </c>
      <c r="B7787" s="2" t="s">
        <v>3206</v>
      </c>
      <c r="C7787" s="2" t="s">
        <v>1768</v>
      </c>
      <c r="D7787" s="2" t="s">
        <v>3207</v>
      </c>
      <c r="E7787" s="3" t="s">
        <v>1779</v>
      </c>
      <c r="F7787" s="3" t="s">
        <v>2037</v>
      </c>
      <c r="G7787" s="8" t="str">
        <f>IF(COUNTIF('Dam Lines'!A:A,D7787)&gt;0,"Yes","No")</f>
        <v>No</v>
      </c>
      <c r="H7787" s="14" t="s">
        <v>1742</v>
      </c>
      <c r="I7787" s="8" t="str">
        <f t="array" ref="I7787">IF(G7787="Yes",XLOOKUP(D7787,'Dam Lines'!A:A,'Dam Lines'!J:J),"")</f>
        <v/>
      </c>
    </row>
    <row r="7788" hidden="1">
      <c r="A7788" s="11">
        <v>4.0</v>
      </c>
      <c r="B7788" s="2" t="s">
        <v>3240</v>
      </c>
      <c r="C7788" s="2" t="s">
        <v>1908</v>
      </c>
      <c r="D7788" s="2" t="s">
        <v>728</v>
      </c>
      <c r="E7788" s="3" t="s">
        <v>1779</v>
      </c>
      <c r="F7788" s="3" t="s">
        <v>2037</v>
      </c>
      <c r="G7788" s="8" t="str">
        <f>IF(COUNTIF('Dam Lines'!A:A,D7788)&gt;0,"Yes","No")</f>
        <v>Yes</v>
      </c>
      <c r="H7788" s="14" t="s">
        <v>1742</v>
      </c>
      <c r="I7788" s="8" t="str">
        <f t="array" ref="I7788">IF(G7788="Yes",XLOOKUP(D7788,'Dam Lines'!A:A,'Dam Lines'!J:J),"")</f>
        <v>ARBALETE</v>
      </c>
    </row>
    <row r="7789" hidden="1">
      <c r="A7789" s="11">
        <v>5.0</v>
      </c>
      <c r="B7789" s="2" t="s">
        <v>3222</v>
      </c>
      <c r="C7789" s="2" t="s">
        <v>1962</v>
      </c>
      <c r="D7789" s="2" t="s">
        <v>480</v>
      </c>
      <c r="E7789" s="3" t="s">
        <v>1779</v>
      </c>
      <c r="F7789" s="3" t="s">
        <v>2037</v>
      </c>
      <c r="G7789" s="8" t="str">
        <f>IF(COUNTIF('Dam Lines'!A:A,D7789)&gt;0,"Yes","No")</f>
        <v>Yes</v>
      </c>
      <c r="H7789" s="14" t="s">
        <v>1761</v>
      </c>
      <c r="I7789" s="8" t="str">
        <f t="array" ref="I7789">IF(G7789="Yes",XLOOKUP(D7789,'Dam Lines'!A:A,'Dam Lines'!J:J),"")</f>
        <v>FATMA</v>
      </c>
    </row>
    <row r="7790" hidden="1">
      <c r="A7790" s="11">
        <v>6.0</v>
      </c>
      <c r="B7790" s="2" t="s">
        <v>2666</v>
      </c>
      <c r="C7790" s="2" t="s">
        <v>2347</v>
      </c>
      <c r="D7790" s="2" t="s">
        <v>150</v>
      </c>
      <c r="E7790" s="3" t="s">
        <v>1779</v>
      </c>
      <c r="F7790" s="3" t="s">
        <v>2037</v>
      </c>
      <c r="G7790" s="8" t="str">
        <f>IF(COUNTIF('Dam Lines'!A:A,D7790)&gt;0,"Yes","No")</f>
        <v>Yes</v>
      </c>
      <c r="H7790" s="14" t="s">
        <v>1742</v>
      </c>
      <c r="I7790" s="8" t="str">
        <f t="array" ref="I7790">IF(G7790="Yes",XLOOKUP(D7790,'Dam Lines'!A:A,'Dam Lines'!J:J),"")</f>
        <v>KARTA</v>
      </c>
    </row>
    <row r="7791" hidden="1">
      <c r="A7791" s="11">
        <v>7.0</v>
      </c>
      <c r="B7791" s="2" t="s">
        <v>2013</v>
      </c>
      <c r="C7791" s="2" t="s">
        <v>1886</v>
      </c>
      <c r="D7791" s="2" t="s">
        <v>698</v>
      </c>
      <c r="E7791" s="3" t="s">
        <v>1779</v>
      </c>
      <c r="F7791" s="3" t="s">
        <v>2037</v>
      </c>
      <c r="G7791" s="8" t="str">
        <f>IF(COUNTIF('Dam Lines'!A:A,D7791)&gt;0,"Yes","No")</f>
        <v>Yes</v>
      </c>
      <c r="H7791" s="14" t="s">
        <v>1742</v>
      </c>
      <c r="I7791" s="8" t="str">
        <f t="array" ref="I7791">IF(G7791="Yes",XLOOKUP(D7791,'Dam Lines'!A:A,'Dam Lines'!J:J),"")</f>
        <v>SILKY</v>
      </c>
    </row>
    <row r="7792" hidden="1">
      <c r="A7792" s="11">
        <v>8.0</v>
      </c>
      <c r="B7792" s="2" t="s">
        <v>3276</v>
      </c>
      <c r="C7792" s="2" t="s">
        <v>1935</v>
      </c>
      <c r="D7792" s="2" t="s">
        <v>756</v>
      </c>
      <c r="E7792" s="4" t="s">
        <v>1779</v>
      </c>
      <c r="F7792" s="4" t="s">
        <v>2037</v>
      </c>
      <c r="G7792" s="8" t="str">
        <f>IF(COUNTIF('Dam Lines'!A:A,D7792)&gt;0,"Yes","No")</f>
        <v>Yes</v>
      </c>
      <c r="H7792" s="14" t="s">
        <v>1742</v>
      </c>
      <c r="I7792" s="8" t="str">
        <f t="array" ref="I7792">IF(G7792="Yes",XLOOKUP(D7792,'Dam Lines'!A:A,'Dam Lines'!J:J),"")</f>
        <v>NEVADA II</v>
      </c>
    </row>
    <row r="7793" hidden="1">
      <c r="A7793" s="11">
        <v>9.0</v>
      </c>
      <c r="B7793" s="2" t="s">
        <v>3437</v>
      </c>
      <c r="C7793" s="2" t="s">
        <v>1962</v>
      </c>
      <c r="D7793" s="2" t="s">
        <v>1094</v>
      </c>
      <c r="E7793" s="3" t="s">
        <v>1779</v>
      </c>
      <c r="F7793" s="3" t="s">
        <v>2037</v>
      </c>
      <c r="G7793" s="8" t="str">
        <f>IF(COUNTIF('Dam Lines'!A:A,D7793)&gt;0,"Yes","No")</f>
        <v>Yes</v>
      </c>
      <c r="H7793" s="14" t="s">
        <v>1742</v>
      </c>
      <c r="I7793" s="8" t="str">
        <f t="array" ref="I7793">IF(G7793="Yes",XLOOKUP(D7793,'Dam Lines'!A:A,'Dam Lines'!J:J),"")</f>
        <v>NEVADA II</v>
      </c>
    </row>
    <row r="7794" hidden="1">
      <c r="A7794" s="11">
        <v>10.0</v>
      </c>
      <c r="B7794" s="2" t="s">
        <v>3589</v>
      </c>
      <c r="C7794" s="2" t="s">
        <v>3590</v>
      </c>
      <c r="D7794" s="2" t="s">
        <v>3591</v>
      </c>
      <c r="E7794" s="3" t="s">
        <v>1779</v>
      </c>
      <c r="F7794" s="3" t="s">
        <v>2037</v>
      </c>
      <c r="G7794" s="8" t="str">
        <f>IF(COUNTIF('Dam Lines'!A:A,D7794)&gt;0,"Yes","No")</f>
        <v>No</v>
      </c>
      <c r="H7794" s="14" t="s">
        <v>1742</v>
      </c>
      <c r="I7794" s="8" t="str">
        <f t="array" ref="I7794">IF(G7794="Yes",XLOOKUP(D7794,'Dam Lines'!A:A,'Dam Lines'!J:J),"")</f>
        <v/>
      </c>
    </row>
    <row r="7795" hidden="1">
      <c r="A7795" s="11">
        <v>11.0</v>
      </c>
      <c r="B7795" s="2" t="s">
        <v>3492</v>
      </c>
      <c r="C7795" s="2" t="s">
        <v>1836</v>
      </c>
      <c r="D7795" s="2" t="s">
        <v>433</v>
      </c>
      <c r="E7795" s="3" t="s">
        <v>1779</v>
      </c>
      <c r="F7795" s="3" t="s">
        <v>2037</v>
      </c>
      <c r="G7795" s="8" t="str">
        <f>IF(COUNTIF('Dam Lines'!A:A,D7795)&gt;0,"Yes","No")</f>
        <v>Yes</v>
      </c>
      <c r="H7795" s="14" t="s">
        <v>1761</v>
      </c>
      <c r="I7795" s="8" t="str">
        <f t="array" ref="I7795">IF(G7795="Yes",XLOOKUP(D7795,'Dam Lines'!A:A,'Dam Lines'!J:J),"")</f>
        <v>MANGALIE D</v>
      </c>
    </row>
    <row r="7796" hidden="1">
      <c r="A7796" s="11">
        <v>12.0</v>
      </c>
      <c r="B7796" s="2" t="s">
        <v>2135</v>
      </c>
      <c r="C7796" s="2" t="s">
        <v>1777</v>
      </c>
      <c r="D7796" s="2" t="s">
        <v>718</v>
      </c>
      <c r="E7796" s="3" t="s">
        <v>1779</v>
      </c>
      <c r="F7796" s="3" t="s">
        <v>2037</v>
      </c>
      <c r="G7796" s="8" t="str">
        <f>IF(COUNTIF('Dam Lines'!A:A,D7796)&gt;0,"Yes","No")</f>
        <v>Yes</v>
      </c>
      <c r="H7796" s="14" t="s">
        <v>1761</v>
      </c>
      <c r="I7796" s="8" t="str">
        <f t="array" ref="I7796">IF(G7796="Yes",XLOOKUP(D7796,'Dam Lines'!A:A,'Dam Lines'!J:J),"")</f>
        <v>FATMA</v>
      </c>
    </row>
    <row r="7797" hidden="1">
      <c r="A7797" s="11">
        <v>13.0</v>
      </c>
      <c r="B7797" s="2" t="s">
        <v>3418</v>
      </c>
      <c r="C7797" s="2" t="s">
        <v>1744</v>
      </c>
      <c r="D7797" s="2" t="s">
        <v>1072</v>
      </c>
      <c r="E7797" s="3" t="s">
        <v>1779</v>
      </c>
      <c r="F7797" s="3" t="s">
        <v>2037</v>
      </c>
      <c r="G7797" s="8" t="str">
        <f>IF(COUNTIF('Dam Lines'!A:A,D7797)&gt;0,"Yes","No")</f>
        <v>Yes</v>
      </c>
      <c r="H7797" s="14" t="s">
        <v>1742</v>
      </c>
      <c r="I7797" s="8" t="str">
        <f t="array" ref="I7797">IF(G7797="Yes",XLOOKUP(D7797,'Dam Lines'!A:A,'Dam Lines'!J:J),"")</f>
        <v>NEVADA II</v>
      </c>
    </row>
    <row r="7798" hidden="1">
      <c r="A7798" s="11">
        <v>14.0</v>
      </c>
      <c r="B7798" s="2" t="s">
        <v>2738</v>
      </c>
      <c r="C7798" s="2" t="s">
        <v>2127</v>
      </c>
      <c r="D7798" s="2" t="s">
        <v>86</v>
      </c>
      <c r="E7798" s="3" t="s">
        <v>1779</v>
      </c>
      <c r="F7798" s="3" t="s">
        <v>2037</v>
      </c>
      <c r="G7798" s="8" t="str">
        <f>IF(COUNTIF('Dam Lines'!A:A,D7798)&gt;0,"Yes","No")</f>
        <v>Yes</v>
      </c>
      <c r="H7798" s="14" t="s">
        <v>1742</v>
      </c>
      <c r="I7798" s="8" t="str">
        <f t="array" ref="I7798">IF(G7798="Yes",XLOOKUP(D7798,'Dam Lines'!A:A,'Dam Lines'!J:J),"")</f>
        <v>PHILIPPA</v>
      </c>
    </row>
    <row r="7799" hidden="1">
      <c r="A7799" s="11">
        <v>15.0</v>
      </c>
      <c r="B7799" s="2" t="s">
        <v>3402</v>
      </c>
      <c r="C7799" s="2" t="s">
        <v>1975</v>
      </c>
      <c r="D7799" s="2" t="s">
        <v>3403</v>
      </c>
      <c r="E7799" s="3" t="s">
        <v>1779</v>
      </c>
      <c r="F7799" s="3" t="s">
        <v>2037</v>
      </c>
      <c r="G7799" s="8" t="str">
        <f>IF(COUNTIF('Dam Lines'!A:A,D7799)&gt;0,"Yes","No")</f>
        <v>No</v>
      </c>
      <c r="H7799" s="14" t="s">
        <v>1761</v>
      </c>
      <c r="I7799" s="8" t="str">
        <f t="array" ref="I7799">IF(G7799="Yes",XLOOKUP(D7799,'Dam Lines'!A:A,'Dam Lines'!J:J),"")</f>
        <v/>
      </c>
    </row>
    <row r="7800" hidden="1">
      <c r="A7800" s="11">
        <v>16.0</v>
      </c>
      <c r="B7800" s="2" t="s">
        <v>3644</v>
      </c>
      <c r="C7800" s="2" t="s">
        <v>1798</v>
      </c>
      <c r="D7800" s="2" t="s">
        <v>105</v>
      </c>
      <c r="E7800" s="3" t="s">
        <v>1779</v>
      </c>
      <c r="F7800" s="3" t="s">
        <v>2037</v>
      </c>
      <c r="G7800" s="8" t="str">
        <f>IF(COUNTIF('Dam Lines'!A:A,D7800)&gt;0,"Yes","No")</f>
        <v>Yes</v>
      </c>
      <c r="H7800" s="14" t="s">
        <v>1742</v>
      </c>
      <c r="I7800" s="8" t="str">
        <f t="array" ref="I7800">IF(G7800="Yes",XLOOKUP(D7800,'Dam Lines'!A:A,'Dam Lines'!J:J),"")</f>
        <v>ARRAGONDA</v>
      </c>
    </row>
    <row r="7801" hidden="1">
      <c r="A7801" s="11">
        <v>1.0</v>
      </c>
      <c r="B7801" s="2" t="s">
        <v>3645</v>
      </c>
      <c r="C7801" s="2" t="s">
        <v>1962</v>
      </c>
      <c r="D7801" s="2" t="s">
        <v>1078</v>
      </c>
      <c r="E7801" s="4" t="s">
        <v>1740</v>
      </c>
      <c r="F7801" s="4" t="s">
        <v>1741</v>
      </c>
      <c r="G7801" s="8" t="str">
        <f>IF(COUNTIF('Dam Lines'!A:A,D7801)&gt;0,"Yes","No")</f>
        <v>Yes</v>
      </c>
      <c r="H7801" s="14" t="s">
        <v>1742</v>
      </c>
      <c r="I7801" s="8" t="str">
        <f t="array" ref="I7801">IF(G7801="Yes",XLOOKUP(D7801,'Dam Lines'!A:A,'Dam Lines'!J:J),"")</f>
        <v>ALTHEA</v>
      </c>
    </row>
    <row r="7802" hidden="1">
      <c r="A7802" s="11">
        <v>2.0</v>
      </c>
      <c r="B7802" s="2" t="s">
        <v>3543</v>
      </c>
      <c r="C7802" s="2" t="s">
        <v>3000</v>
      </c>
      <c r="D7802" s="2" t="s">
        <v>602</v>
      </c>
      <c r="E7802" s="3" t="s">
        <v>1740</v>
      </c>
      <c r="F7802" s="3" t="s">
        <v>1741</v>
      </c>
      <c r="G7802" s="8" t="str">
        <f>IF(COUNTIF('Dam Lines'!A:A,D7802)&gt;0,"Yes","No")</f>
        <v>No</v>
      </c>
      <c r="H7802" s="14" t="s">
        <v>1742</v>
      </c>
      <c r="I7802" s="8" t="str">
        <f t="array" ref="I7802">IF(G7802="Yes",XLOOKUP(D7802,'Dam Lines'!A:A,'Dam Lines'!J:J),"")</f>
        <v/>
      </c>
    </row>
    <row r="7803" hidden="1">
      <c r="A7803" s="11">
        <v>3.0</v>
      </c>
      <c r="B7803" s="2" t="s">
        <v>3129</v>
      </c>
      <c r="C7803" s="2" t="s">
        <v>2091</v>
      </c>
      <c r="D7803" s="2" t="s">
        <v>2566</v>
      </c>
      <c r="E7803" s="3" t="s">
        <v>1740</v>
      </c>
      <c r="F7803" s="3" t="s">
        <v>1741</v>
      </c>
      <c r="G7803" s="8" t="str">
        <f>IF(COUNTIF('Dam Lines'!A:A,D7803)&gt;0,"Yes","No")</f>
        <v>No</v>
      </c>
      <c r="H7803" s="14" t="s">
        <v>1761</v>
      </c>
      <c r="I7803" s="8" t="str">
        <f t="array" ref="I7803">IF(G7803="Yes",XLOOKUP(D7803,'Dam Lines'!A:A,'Dam Lines'!J:J),"")</f>
        <v/>
      </c>
    </row>
    <row r="7804" hidden="1">
      <c r="A7804" s="11">
        <v>4.0</v>
      </c>
      <c r="B7804" s="2" t="s">
        <v>3646</v>
      </c>
      <c r="C7804" s="2" t="s">
        <v>1798</v>
      </c>
      <c r="D7804" s="2" t="s">
        <v>2511</v>
      </c>
      <c r="E7804" s="3" t="s">
        <v>1740</v>
      </c>
      <c r="F7804" s="3" t="s">
        <v>1741</v>
      </c>
      <c r="G7804" s="8" t="str">
        <f>IF(COUNTIF('Dam Lines'!A:A,D7804)&gt;0,"Yes","No")</f>
        <v>No</v>
      </c>
      <c r="H7804" s="14" t="s">
        <v>1742</v>
      </c>
      <c r="I7804" s="8" t="str">
        <f t="array" ref="I7804">IF(G7804="Yes",XLOOKUP(D7804,'Dam Lines'!A:A,'Dam Lines'!J:J),"")</f>
        <v/>
      </c>
    </row>
    <row r="7805" hidden="1">
      <c r="A7805" s="11">
        <v>5.0</v>
      </c>
      <c r="B7805" s="2" t="s">
        <v>3544</v>
      </c>
      <c r="C7805" s="2" t="s">
        <v>1752</v>
      </c>
      <c r="D7805" s="2" t="s">
        <v>3134</v>
      </c>
      <c r="E7805" s="3" t="s">
        <v>1740</v>
      </c>
      <c r="F7805" s="3" t="s">
        <v>1741</v>
      </c>
      <c r="G7805" s="8" t="str">
        <f>IF(COUNTIF('Dam Lines'!A:A,D7805)&gt;0,"Yes","No")</f>
        <v>No</v>
      </c>
      <c r="H7805" s="14" t="s">
        <v>1742</v>
      </c>
      <c r="I7805" s="8" t="str">
        <f t="array" ref="I7805">IF(G7805="Yes",XLOOKUP(D7805,'Dam Lines'!A:A,'Dam Lines'!J:J),"")</f>
        <v/>
      </c>
    </row>
    <row r="7806" hidden="1">
      <c r="A7806" s="11">
        <v>6.0</v>
      </c>
      <c r="B7806" s="2" t="s">
        <v>3620</v>
      </c>
      <c r="C7806" s="2" t="s">
        <v>1962</v>
      </c>
      <c r="D7806" s="2" t="s">
        <v>257</v>
      </c>
      <c r="E7806" s="3" t="s">
        <v>1740</v>
      </c>
      <c r="F7806" s="3" t="s">
        <v>1741</v>
      </c>
      <c r="G7806" s="8" t="str">
        <f>IF(COUNTIF('Dam Lines'!A:A,D7806)&gt;0,"Yes","No")</f>
        <v>Yes</v>
      </c>
      <c r="H7806" s="14" t="s">
        <v>1742</v>
      </c>
      <c r="I7806" s="8" t="str">
        <f t="array" ref="I7806">IF(G7806="Yes",XLOOKUP(D7806,'Dam Lines'!A:A,'Dam Lines'!J:J),"")</f>
        <v>DEBORAH IV</v>
      </c>
    </row>
    <row r="7807" hidden="1">
      <c r="A7807" s="11">
        <v>7.0</v>
      </c>
      <c r="B7807" s="2" t="s">
        <v>3173</v>
      </c>
      <c r="C7807" s="2" t="s">
        <v>2562</v>
      </c>
      <c r="D7807" s="2" t="s">
        <v>525</v>
      </c>
      <c r="E7807" s="3" t="s">
        <v>1740</v>
      </c>
      <c r="F7807" s="3" t="s">
        <v>1741</v>
      </c>
      <c r="G7807" s="8" t="str">
        <f>IF(COUNTIF('Dam Lines'!A:A,D7807)&gt;0,"Yes","No")</f>
        <v>No</v>
      </c>
      <c r="H7807" s="14" t="s">
        <v>1742</v>
      </c>
      <c r="I7807" s="8" t="str">
        <f t="array" ref="I7807">IF(G7807="Yes",XLOOKUP(D7807,'Dam Lines'!A:A,'Dam Lines'!J:J),"")</f>
        <v/>
      </c>
    </row>
    <row r="7808" hidden="1">
      <c r="A7808" s="11">
        <v>8.0</v>
      </c>
      <c r="B7808" s="2" t="s">
        <v>3266</v>
      </c>
      <c r="C7808" s="2" t="s">
        <v>1962</v>
      </c>
      <c r="D7808" s="2" t="s">
        <v>715</v>
      </c>
      <c r="E7808" s="4" t="s">
        <v>1740</v>
      </c>
      <c r="F7808" s="4" t="s">
        <v>1741</v>
      </c>
      <c r="G7808" s="8" t="str">
        <f>IF(COUNTIF('Dam Lines'!A:A,D7808)&gt;0,"Yes","No")</f>
        <v>Yes</v>
      </c>
      <c r="H7808" s="14" t="s">
        <v>1761</v>
      </c>
      <c r="I7808" s="8" t="str">
        <f t="array" ref="I7808">IF(G7808="Yes",XLOOKUP(D7808,'Dam Lines'!A:A,'Dam Lines'!J:J),"")</f>
        <v>BASSALA</v>
      </c>
    </row>
    <row r="7809" hidden="1">
      <c r="A7809" s="11">
        <v>9.0</v>
      </c>
      <c r="B7809" s="2" t="s">
        <v>3647</v>
      </c>
      <c r="C7809" s="2" t="s">
        <v>3648</v>
      </c>
      <c r="D7809" s="2" t="s">
        <v>3649</v>
      </c>
      <c r="E7809" s="3" t="s">
        <v>1740</v>
      </c>
      <c r="F7809" s="3" t="s">
        <v>1741</v>
      </c>
      <c r="G7809" s="8" t="str">
        <f>IF(COUNTIF('Dam Lines'!A:A,D7809)&gt;0,"Yes","No")</f>
        <v>No</v>
      </c>
      <c r="H7809" s="14" t="s">
        <v>1742</v>
      </c>
      <c r="I7809" s="8" t="str">
        <f t="array" ref="I7809">IF(G7809="Yes",XLOOKUP(D7809,'Dam Lines'!A:A,'Dam Lines'!J:J),"")</f>
        <v/>
      </c>
    </row>
    <row r="7810" hidden="1">
      <c r="A7810" s="11">
        <v>10.0</v>
      </c>
      <c r="B7810" s="2" t="s">
        <v>3650</v>
      </c>
      <c r="C7810" s="2" t="s">
        <v>1935</v>
      </c>
      <c r="D7810" s="2" t="s">
        <v>338</v>
      </c>
      <c r="E7810" s="3" t="s">
        <v>1740</v>
      </c>
      <c r="F7810" s="3" t="s">
        <v>1741</v>
      </c>
      <c r="G7810" s="8" t="str">
        <f>IF(COUNTIF('Dam Lines'!A:A,D7810)&gt;0,"Yes","No")</f>
        <v>Yes</v>
      </c>
      <c r="H7810" s="14" t="s">
        <v>1742</v>
      </c>
      <c r="I7810" s="8" t="str">
        <f t="array" ref="I7810">IF(G7810="Yes",XLOOKUP(D7810,'Dam Lines'!A:A,'Dam Lines'!J:J),"")</f>
        <v>BAKOURA</v>
      </c>
    </row>
    <row r="7811" hidden="1">
      <c r="A7811" s="11">
        <v>11.0</v>
      </c>
      <c r="B7811" s="2" t="s">
        <v>3216</v>
      </c>
      <c r="C7811" s="2" t="s">
        <v>2122</v>
      </c>
      <c r="D7811" s="2" t="s">
        <v>185</v>
      </c>
      <c r="E7811" s="3" t="s">
        <v>1740</v>
      </c>
      <c r="F7811" s="3" t="s">
        <v>1741</v>
      </c>
      <c r="G7811" s="8" t="str">
        <f>IF(COUNTIF('Dam Lines'!A:A,D7811)&gt;0,"Yes","No")</f>
        <v>Yes</v>
      </c>
      <c r="H7811" s="14" t="s">
        <v>1761</v>
      </c>
      <c r="I7811" s="8" t="str">
        <f t="array" ref="I7811">IF(G7811="Yes",XLOOKUP(D7811,'Dam Lines'!A:A,'Dam Lines'!J:J),"")</f>
        <v>SAFIXA</v>
      </c>
    </row>
    <row r="7812" hidden="1">
      <c r="A7812" s="11">
        <v>12.0</v>
      </c>
      <c r="B7812" s="2" t="s">
        <v>3651</v>
      </c>
      <c r="C7812" s="2" t="s">
        <v>3423</v>
      </c>
      <c r="D7812" s="2" t="s">
        <v>87</v>
      </c>
      <c r="E7812" s="3" t="s">
        <v>1740</v>
      </c>
      <c r="F7812" s="3" t="s">
        <v>1741</v>
      </c>
      <c r="G7812" s="8" t="str">
        <f>IF(COUNTIF('Dam Lines'!A:A,D7812)&gt;0,"Yes","No")</f>
        <v>Yes</v>
      </c>
      <c r="H7812" s="14" t="s">
        <v>1761</v>
      </c>
      <c r="I7812" s="8" t="str">
        <f t="array" ref="I7812">IF(G7812="Yes",XLOOKUP(D7812,'Dam Lines'!A:A,'Dam Lines'!J:J),"")</f>
        <v>PRIMEROSE</v>
      </c>
    </row>
    <row r="7813" hidden="1">
      <c r="A7813" s="11">
        <v>13.0</v>
      </c>
      <c r="B7813" s="2" t="s">
        <v>3531</v>
      </c>
      <c r="C7813" s="2" t="s">
        <v>1962</v>
      </c>
      <c r="D7813" s="2" t="s">
        <v>311</v>
      </c>
      <c r="E7813" s="3" t="s">
        <v>1740</v>
      </c>
      <c r="F7813" s="3" t="s">
        <v>1741</v>
      </c>
      <c r="G7813" s="8" t="str">
        <f>IF(COUNTIF('Dam Lines'!A:A,D7813)&gt;0,"Yes","No")</f>
        <v>Yes</v>
      </c>
      <c r="H7813" s="14" t="s">
        <v>1761</v>
      </c>
      <c r="I7813" s="8" t="str">
        <f t="array" ref="I7813">IF(G7813="Yes",XLOOKUP(D7813,'Dam Lines'!A:A,'Dam Lines'!J:J),"")</f>
        <v>MENCULE16</v>
      </c>
    </row>
    <row r="7814" hidden="1">
      <c r="A7814" s="11">
        <v>14.0</v>
      </c>
      <c r="B7814" s="2" t="s">
        <v>3652</v>
      </c>
      <c r="C7814" s="2" t="s">
        <v>2226</v>
      </c>
      <c r="D7814" s="2" t="s">
        <v>2518</v>
      </c>
      <c r="E7814" s="3" t="s">
        <v>1740</v>
      </c>
      <c r="F7814" s="3" t="s">
        <v>1741</v>
      </c>
      <c r="G7814" s="8" t="str">
        <f>IF(COUNTIF('Dam Lines'!A:A,D7814)&gt;0,"Yes","No")</f>
        <v>No</v>
      </c>
      <c r="H7814" s="14" t="s">
        <v>1742</v>
      </c>
      <c r="I7814" s="8" t="str">
        <f t="array" ref="I7814">IF(G7814="Yes",XLOOKUP(D7814,'Dam Lines'!A:A,'Dam Lines'!J:J),"")</f>
        <v/>
      </c>
    </row>
    <row r="7815" hidden="1">
      <c r="A7815" s="11">
        <v>15.0</v>
      </c>
      <c r="B7815" s="2" t="s">
        <v>3243</v>
      </c>
      <c r="C7815" s="2" t="s">
        <v>2631</v>
      </c>
      <c r="D7815" s="2" t="s">
        <v>2791</v>
      </c>
      <c r="E7815" s="3" t="s">
        <v>1740</v>
      </c>
      <c r="F7815" s="3" t="s">
        <v>1741</v>
      </c>
      <c r="G7815" s="8" t="str">
        <f>IF(COUNTIF('Dam Lines'!A:A,D7815)&gt;0,"Yes","No")</f>
        <v>No</v>
      </c>
      <c r="H7815" s="14" t="s">
        <v>1761</v>
      </c>
      <c r="I7815" s="8" t="str">
        <f t="array" ref="I7815">IF(G7815="Yes",XLOOKUP(D7815,'Dam Lines'!A:A,'Dam Lines'!J:J),"")</f>
        <v/>
      </c>
    </row>
    <row r="7816" hidden="1">
      <c r="A7816" s="11">
        <v>16.0</v>
      </c>
      <c r="B7816" s="2" t="s">
        <v>3535</v>
      </c>
      <c r="C7816" s="2" t="s">
        <v>2347</v>
      </c>
      <c r="D7816" s="2" t="s">
        <v>1199</v>
      </c>
      <c r="E7816" s="3" t="s">
        <v>1740</v>
      </c>
      <c r="F7816" s="3" t="s">
        <v>1741</v>
      </c>
      <c r="G7816" s="8" t="str">
        <f>IF(COUNTIF('Dam Lines'!A:A,D7816)&gt;0,"Yes","No")</f>
        <v>Yes</v>
      </c>
      <c r="H7816" s="14" t="s">
        <v>1761</v>
      </c>
      <c r="I7816" s="8" t="str">
        <f t="array" ref="I7816">IF(G7816="Yes",XLOOKUP(D7816,'Dam Lines'!A:A,'Dam Lines'!J:J),"")</f>
        <v>SAADA</v>
      </c>
    </row>
    <row r="7817" hidden="1">
      <c r="A7817" s="11">
        <v>1.0</v>
      </c>
      <c r="B7817" s="2" t="s">
        <v>3057</v>
      </c>
      <c r="C7817" s="2" t="s">
        <v>1886</v>
      </c>
      <c r="D7817" s="2" t="s">
        <v>2505</v>
      </c>
      <c r="E7817" s="4" t="s">
        <v>1779</v>
      </c>
      <c r="F7817" s="4" t="s">
        <v>1741</v>
      </c>
      <c r="G7817" s="8" t="str">
        <f>IF(COUNTIF('Dam Lines'!A:A,D7817)&gt;0,"Yes","No")</f>
        <v>No</v>
      </c>
      <c r="H7817" s="14" t="s">
        <v>1761</v>
      </c>
      <c r="I7817" s="8" t="str">
        <f t="array" ref="I7817">IF(G7817="Yes",XLOOKUP(D7817,'Dam Lines'!A:A,'Dam Lines'!J:J),"")</f>
        <v/>
      </c>
    </row>
    <row r="7818" hidden="1">
      <c r="A7818" s="11">
        <v>2.0</v>
      </c>
      <c r="B7818" s="2" t="s">
        <v>3332</v>
      </c>
      <c r="C7818" s="2" t="s">
        <v>1962</v>
      </c>
      <c r="D7818" s="2" t="s">
        <v>539</v>
      </c>
      <c r="E7818" s="3" t="s">
        <v>1779</v>
      </c>
      <c r="F7818" s="3" t="s">
        <v>1741</v>
      </c>
      <c r="G7818" s="8" t="str">
        <f>IF(COUNTIF('Dam Lines'!A:A,D7818)&gt;0,"Yes","No")</f>
        <v>Yes</v>
      </c>
      <c r="H7818" s="14" t="s">
        <v>1742</v>
      </c>
      <c r="I7818" s="8" t="str">
        <f t="array" ref="I7818">IF(G7818="Yes",XLOOKUP(D7818,'Dam Lines'!A:A,'Dam Lines'!J:J),"")</f>
        <v>FADJURLENE</v>
      </c>
    </row>
    <row r="7819" hidden="1">
      <c r="A7819" s="11">
        <v>3.0</v>
      </c>
      <c r="B7819" s="2" t="s">
        <v>3377</v>
      </c>
      <c r="C7819" s="2" t="s">
        <v>2280</v>
      </c>
      <c r="D7819" s="2" t="s">
        <v>650</v>
      </c>
      <c r="E7819" s="3" t="s">
        <v>1779</v>
      </c>
      <c r="F7819" s="3" t="s">
        <v>1741</v>
      </c>
      <c r="G7819" s="8" t="str">
        <f>IF(COUNTIF('Dam Lines'!A:A,D7819)&gt;0,"Yes","No")</f>
        <v>Yes</v>
      </c>
      <c r="H7819" s="14" t="s">
        <v>1742</v>
      </c>
      <c r="I7819" s="8" t="str">
        <f t="array" ref="I7819">IF(G7819="Yes",XLOOKUP(D7819,'Dam Lines'!A:A,'Dam Lines'!J:J),"")</f>
        <v>PALMA</v>
      </c>
    </row>
    <row r="7820" hidden="1">
      <c r="A7820" s="11">
        <v>4.0</v>
      </c>
      <c r="B7820" s="2" t="s">
        <v>3164</v>
      </c>
      <c r="C7820" s="2" t="s">
        <v>1962</v>
      </c>
      <c r="D7820" s="2" t="s">
        <v>466</v>
      </c>
      <c r="E7820" s="3" t="s">
        <v>1779</v>
      </c>
      <c r="F7820" s="3" t="s">
        <v>1741</v>
      </c>
      <c r="G7820" s="8" t="str">
        <f>IF(COUNTIF('Dam Lines'!A:A,D7820)&gt;0,"Yes","No")</f>
        <v>Yes</v>
      </c>
      <c r="H7820" s="14" t="s">
        <v>1742</v>
      </c>
      <c r="I7820" s="8" t="str">
        <f t="array" ref="I7820">IF(G7820="Yes",XLOOKUP(D7820,'Dam Lines'!A:A,'Dam Lines'!J:J),"")</f>
        <v>FATMA</v>
      </c>
    </row>
    <row r="7821" hidden="1">
      <c r="A7821" s="11">
        <v>5.0</v>
      </c>
      <c r="B7821" s="2" t="s">
        <v>1787</v>
      </c>
      <c r="C7821" s="2" t="s">
        <v>1788</v>
      </c>
      <c r="D7821" s="2" t="s">
        <v>1789</v>
      </c>
      <c r="E7821" s="3" t="s">
        <v>1779</v>
      </c>
      <c r="F7821" s="3" t="s">
        <v>1741</v>
      </c>
      <c r="G7821" s="8" t="str">
        <f>IF(COUNTIF('Dam Lines'!A:A,D7821)&gt;0,"Yes","No")</f>
        <v>No</v>
      </c>
      <c r="H7821" s="14" t="s">
        <v>1742</v>
      </c>
      <c r="I7821" s="8" t="str">
        <f t="array" ref="I7821">IF(G7821="Yes",XLOOKUP(D7821,'Dam Lines'!A:A,'Dam Lines'!J:J),"")</f>
        <v/>
      </c>
    </row>
    <row r="7822" hidden="1">
      <c r="A7822" s="11">
        <v>6.0</v>
      </c>
      <c r="B7822" s="2" t="s">
        <v>3159</v>
      </c>
      <c r="C7822" s="2" t="s">
        <v>2280</v>
      </c>
      <c r="D7822" s="2" t="s">
        <v>130</v>
      </c>
      <c r="E7822" s="3" t="s">
        <v>1779</v>
      </c>
      <c r="F7822" s="3" t="s">
        <v>1741</v>
      </c>
      <c r="G7822" s="8" t="str">
        <f>IF(COUNTIF('Dam Lines'!A:A,D7822)&gt;0,"Yes","No")</f>
        <v>Yes</v>
      </c>
      <c r="H7822" s="14" t="s">
        <v>1742</v>
      </c>
      <c r="I7822" s="8" t="str">
        <f t="array" ref="I7822">IF(G7822="Yes",XLOOKUP(D7822,'Dam Lines'!A:A,'Dam Lines'!J:J),"")</f>
        <v>QUINE</v>
      </c>
    </row>
    <row r="7823" hidden="1">
      <c r="A7823" s="11">
        <v>7.0</v>
      </c>
      <c r="B7823" s="2" t="s">
        <v>1773</v>
      </c>
      <c r="C7823" s="2" t="s">
        <v>1774</v>
      </c>
      <c r="D7823" s="2" t="s">
        <v>1775</v>
      </c>
      <c r="E7823" s="3" t="s">
        <v>1779</v>
      </c>
      <c r="F7823" s="3" t="s">
        <v>1741</v>
      </c>
      <c r="G7823" s="8" t="str">
        <f>IF(COUNTIF('Dam Lines'!A:A,D7823)&gt;0,"Yes","No")</f>
        <v>No</v>
      </c>
      <c r="H7823" s="14" t="s">
        <v>1742</v>
      </c>
      <c r="I7823" s="8" t="str">
        <f t="array" ref="I7823">IF(G7823="Yes",XLOOKUP(D7823,'Dam Lines'!A:A,'Dam Lines'!J:J),"")</f>
        <v/>
      </c>
    </row>
    <row r="7824" hidden="1">
      <c r="A7824" s="11">
        <v>8.0</v>
      </c>
      <c r="B7824" s="2" t="s">
        <v>2991</v>
      </c>
      <c r="C7824" s="2" t="s">
        <v>1798</v>
      </c>
      <c r="D7824" s="2" t="s">
        <v>253</v>
      </c>
      <c r="E7824" s="4" t="s">
        <v>1779</v>
      </c>
      <c r="F7824" s="4" t="s">
        <v>1741</v>
      </c>
      <c r="G7824" s="8" t="str">
        <f>IF(COUNTIF('Dam Lines'!A:A,D7824)&gt;0,"Yes","No")</f>
        <v>Yes</v>
      </c>
      <c r="H7824" s="14" t="s">
        <v>1742</v>
      </c>
      <c r="I7824" s="8" t="str">
        <f t="array" ref="I7824">IF(G7824="Yes",XLOOKUP(D7824,'Dam Lines'!A:A,'Dam Lines'!J:J),"")</f>
        <v>CHAR-RICH ALECIA</v>
      </c>
    </row>
    <row r="7825" hidden="1">
      <c r="A7825" s="11">
        <v>9.0</v>
      </c>
      <c r="B7825" s="2" t="s">
        <v>3393</v>
      </c>
      <c r="C7825" s="2" t="s">
        <v>1935</v>
      </c>
      <c r="D7825" s="2" t="s">
        <v>539</v>
      </c>
      <c r="E7825" s="3" t="s">
        <v>1779</v>
      </c>
      <c r="F7825" s="3" t="s">
        <v>1741</v>
      </c>
      <c r="G7825" s="8" t="str">
        <f>IF(COUNTIF('Dam Lines'!A:A,D7825)&gt;0,"Yes","No")</f>
        <v>Yes</v>
      </c>
      <c r="H7825" s="14" t="s">
        <v>1742</v>
      </c>
      <c r="I7825" s="8" t="str">
        <f t="array" ref="I7825">IF(G7825="Yes",XLOOKUP(D7825,'Dam Lines'!A:A,'Dam Lines'!J:J),"")</f>
        <v>FADJURLENE</v>
      </c>
    </row>
    <row r="7826" hidden="1">
      <c r="A7826" s="11">
        <v>10.0</v>
      </c>
      <c r="B7826" s="2" t="s">
        <v>1933</v>
      </c>
      <c r="C7826" s="2" t="s">
        <v>1752</v>
      </c>
      <c r="D7826" s="2" t="s">
        <v>241</v>
      </c>
      <c r="E7826" s="3" t="s">
        <v>1779</v>
      </c>
      <c r="F7826" s="3" t="s">
        <v>1741</v>
      </c>
      <c r="G7826" s="8" t="str">
        <f>IF(COUNTIF('Dam Lines'!A:A,D7826)&gt;0,"Yes","No")</f>
        <v>Yes</v>
      </c>
      <c r="H7826" s="14" t="s">
        <v>1742</v>
      </c>
      <c r="I7826" s="8" t="str">
        <f t="array" ref="I7826">IF(G7826="Yes",XLOOKUP(D7826,'Dam Lines'!A:A,'Dam Lines'!J:J),"")</f>
        <v>NEVADA II</v>
      </c>
    </row>
    <row r="7827" hidden="1">
      <c r="A7827" s="11">
        <v>11.0</v>
      </c>
      <c r="B7827" s="2" t="s">
        <v>3492</v>
      </c>
      <c r="C7827" s="2" t="s">
        <v>1836</v>
      </c>
      <c r="D7827" s="2" t="s">
        <v>433</v>
      </c>
      <c r="E7827" s="3" t="s">
        <v>1779</v>
      </c>
      <c r="F7827" s="3" t="s">
        <v>1741</v>
      </c>
      <c r="G7827" s="8" t="str">
        <f>IF(COUNTIF('Dam Lines'!A:A,D7827)&gt;0,"Yes","No")</f>
        <v>Yes</v>
      </c>
      <c r="H7827" s="14" t="s">
        <v>1761</v>
      </c>
      <c r="I7827" s="8" t="str">
        <f t="array" ref="I7827">IF(G7827="Yes",XLOOKUP(D7827,'Dam Lines'!A:A,'Dam Lines'!J:J),"")</f>
        <v>MANGALIE D</v>
      </c>
    </row>
    <row r="7828" hidden="1">
      <c r="A7828" s="11">
        <v>12.0</v>
      </c>
      <c r="B7828" s="2" t="s">
        <v>3194</v>
      </c>
      <c r="C7828" s="2" t="s">
        <v>3195</v>
      </c>
      <c r="D7828" s="2" t="s">
        <v>3196</v>
      </c>
      <c r="E7828" s="3" t="s">
        <v>1779</v>
      </c>
      <c r="F7828" s="3" t="s">
        <v>1741</v>
      </c>
      <c r="G7828" s="8" t="str">
        <f>IF(COUNTIF('Dam Lines'!A:A,D7828)&gt;0,"Yes","No")</f>
        <v>No</v>
      </c>
      <c r="H7828" s="14" t="s">
        <v>1742</v>
      </c>
      <c r="I7828" s="8" t="str">
        <f t="array" ref="I7828">IF(G7828="Yes",XLOOKUP(D7828,'Dam Lines'!A:A,'Dam Lines'!J:J),"")</f>
        <v/>
      </c>
    </row>
    <row r="7829" hidden="1">
      <c r="A7829" s="11">
        <v>13.0</v>
      </c>
      <c r="B7829" s="2" t="s">
        <v>3335</v>
      </c>
      <c r="C7829" s="2" t="s">
        <v>2821</v>
      </c>
      <c r="D7829" s="2" t="s">
        <v>3336</v>
      </c>
      <c r="E7829" s="3" t="s">
        <v>1779</v>
      </c>
      <c r="F7829" s="3" t="s">
        <v>1741</v>
      </c>
      <c r="G7829" s="8" t="str">
        <f>IF(COUNTIF('Dam Lines'!A:A,D7829)&gt;0,"Yes","No")</f>
        <v>No</v>
      </c>
      <c r="H7829" s="14" t="s">
        <v>1742</v>
      </c>
      <c r="I7829" s="8" t="str">
        <f t="array" ref="I7829">IF(G7829="Yes",XLOOKUP(D7829,'Dam Lines'!A:A,'Dam Lines'!J:J),"")</f>
        <v/>
      </c>
    </row>
    <row r="7830" hidden="1">
      <c r="A7830" s="11">
        <v>14.0</v>
      </c>
      <c r="B7830" s="2" t="s">
        <v>2503</v>
      </c>
      <c r="C7830" s="2" t="s">
        <v>1802</v>
      </c>
      <c r="D7830" s="2" t="s">
        <v>805</v>
      </c>
      <c r="E7830" s="3" t="s">
        <v>1779</v>
      </c>
      <c r="F7830" s="3" t="s">
        <v>1741</v>
      </c>
      <c r="G7830" s="8" t="str">
        <f>IF(COUNTIF('Dam Lines'!A:A,D7830)&gt;0,"Yes","No")</f>
        <v>Yes</v>
      </c>
      <c r="H7830" s="14" t="s">
        <v>1742</v>
      </c>
      <c r="I7830" s="8" t="str">
        <f t="array" ref="I7830">IF(G7830="Yes",XLOOKUP(D7830,'Dam Lines'!A:A,'Dam Lines'!J:J),"")</f>
        <v>LEILAYA</v>
      </c>
    </row>
    <row r="7831" hidden="1">
      <c r="A7831" s="11">
        <v>15.0</v>
      </c>
      <c r="B7831" s="2" t="s">
        <v>2256</v>
      </c>
      <c r="C7831" s="2" t="s">
        <v>1752</v>
      </c>
      <c r="D7831" s="2" t="s">
        <v>2257</v>
      </c>
      <c r="E7831" s="3" t="s">
        <v>1779</v>
      </c>
      <c r="F7831" s="3" t="s">
        <v>1741</v>
      </c>
      <c r="G7831" s="8" t="str">
        <f>IF(COUNTIF('Dam Lines'!A:A,D7831)&gt;0,"Yes","No")</f>
        <v>No</v>
      </c>
      <c r="H7831" s="14" t="s">
        <v>1742</v>
      </c>
      <c r="I7831" s="8" t="str">
        <f t="array" ref="I7831">IF(G7831="Yes",XLOOKUP(D7831,'Dam Lines'!A:A,'Dam Lines'!J:J),"")</f>
        <v/>
      </c>
    </row>
    <row r="7832" hidden="1">
      <c r="A7832" s="11">
        <v>16.0</v>
      </c>
      <c r="B7832" s="2" t="s">
        <v>3532</v>
      </c>
      <c r="C7832" s="2" t="s">
        <v>2347</v>
      </c>
      <c r="D7832" s="2" t="s">
        <v>78</v>
      </c>
      <c r="E7832" s="3" t="s">
        <v>1779</v>
      </c>
      <c r="F7832" s="3" t="s">
        <v>1741</v>
      </c>
      <c r="G7832" s="8" t="str">
        <f>IF(COUNTIF('Dam Lines'!A:A,D7832)&gt;0,"Yes","No")</f>
        <v>Yes</v>
      </c>
      <c r="H7832" s="14" t="s">
        <v>1761</v>
      </c>
      <c r="I7832" s="8" t="str">
        <f t="array" ref="I7832">IF(G7832="Yes",XLOOKUP(D7832,'Dam Lines'!A:A,'Dam Lines'!J:J),"")</f>
        <v>WIKINGS STREAK</v>
      </c>
    </row>
    <row r="7833" hidden="1">
      <c r="A7833" s="11">
        <v>1.0</v>
      </c>
      <c r="B7833" s="2" t="s">
        <v>2615</v>
      </c>
      <c r="C7833" s="2" t="s">
        <v>1752</v>
      </c>
      <c r="D7833" s="2" t="s">
        <v>422</v>
      </c>
      <c r="E7833" s="4" t="s">
        <v>1779</v>
      </c>
      <c r="F7833" s="4" t="s">
        <v>1854</v>
      </c>
      <c r="G7833" s="8" t="str">
        <f>IF(COUNTIF('Dam Lines'!A:A,D7833)&gt;0,"Yes","No")</f>
        <v>Yes</v>
      </c>
      <c r="H7833" s="14" t="s">
        <v>1742</v>
      </c>
      <c r="I7833" s="8" t="str">
        <f t="array" ref="I7833">IF(G7833="Yes",XLOOKUP(D7833,'Dam Lines'!A:A,'Dam Lines'!J:J),"")</f>
        <v>TRYNCZA</v>
      </c>
    </row>
    <row r="7834" hidden="1">
      <c r="A7834" s="11">
        <v>2.0</v>
      </c>
      <c r="B7834" s="2" t="s">
        <v>3422</v>
      </c>
      <c r="C7834" s="2" t="s">
        <v>3423</v>
      </c>
      <c r="D7834" s="2" t="s">
        <v>607</v>
      </c>
      <c r="E7834" s="3" t="s">
        <v>1779</v>
      </c>
      <c r="F7834" s="3" t="s">
        <v>1854</v>
      </c>
      <c r="G7834" s="8" t="str">
        <f>IF(COUNTIF('Dam Lines'!A:A,D7834)&gt;0,"Yes","No")</f>
        <v>Yes</v>
      </c>
      <c r="H7834" s="14" t="s">
        <v>1742</v>
      </c>
      <c r="I7834" s="8" t="str">
        <f t="array" ref="I7834">IF(G7834="Yes",XLOOKUP(D7834,'Dam Lines'!A:A,'Dam Lines'!J:J),"")</f>
        <v>MADOU</v>
      </c>
    </row>
    <row r="7835" hidden="1">
      <c r="A7835" s="11">
        <v>3.0</v>
      </c>
      <c r="B7835" s="2" t="s">
        <v>2835</v>
      </c>
      <c r="C7835" s="2" t="s">
        <v>1859</v>
      </c>
      <c r="D7835" s="2" t="s">
        <v>93</v>
      </c>
      <c r="E7835" s="3" t="s">
        <v>1779</v>
      </c>
      <c r="F7835" s="3" t="s">
        <v>1854</v>
      </c>
      <c r="G7835" s="8" t="str">
        <f>IF(COUNTIF('Dam Lines'!A:A,D7835)&gt;0,"Yes","No")</f>
        <v>Yes</v>
      </c>
      <c r="H7835" s="14" t="s">
        <v>1761</v>
      </c>
      <c r="I7835" s="8" t="str">
        <f t="array" ref="I7835">IF(G7835="Yes",XLOOKUP(D7835,'Dam Lines'!A:A,'Dam Lines'!J:J),"")</f>
        <v>QUITAINE</v>
      </c>
    </row>
    <row r="7836" hidden="1">
      <c r="A7836" s="11">
        <v>3.0</v>
      </c>
      <c r="B7836" s="2" t="s">
        <v>2286</v>
      </c>
      <c r="C7836" s="2" t="s">
        <v>1747</v>
      </c>
      <c r="D7836" s="2" t="s">
        <v>433</v>
      </c>
      <c r="E7836" s="3" t="s">
        <v>1779</v>
      </c>
      <c r="F7836" s="3" t="s">
        <v>1854</v>
      </c>
      <c r="G7836" s="8" t="str">
        <f>IF(COUNTIF('Dam Lines'!A:A,D7836)&gt;0,"Yes","No")</f>
        <v>Yes</v>
      </c>
      <c r="H7836" s="14" t="s">
        <v>1761</v>
      </c>
      <c r="I7836" s="8" t="str">
        <f t="array" ref="I7836">IF(G7836="Yes",XLOOKUP(D7836,'Dam Lines'!A:A,'Dam Lines'!J:J),"")</f>
        <v>MANGALIE D</v>
      </c>
    </row>
    <row r="7837" hidden="1">
      <c r="A7837" s="11">
        <v>5.0</v>
      </c>
      <c r="B7837" s="2" t="s">
        <v>1944</v>
      </c>
      <c r="C7837" s="2" t="s">
        <v>1945</v>
      </c>
      <c r="D7837" s="2" t="s">
        <v>1946</v>
      </c>
      <c r="E7837" s="3" t="s">
        <v>1779</v>
      </c>
      <c r="F7837" s="3" t="s">
        <v>1854</v>
      </c>
      <c r="G7837" s="8" t="str">
        <f>IF(COUNTIF('Dam Lines'!A:A,D7837)&gt;0,"Yes","No")</f>
        <v>No</v>
      </c>
      <c r="H7837" s="14" t="s">
        <v>1742</v>
      </c>
      <c r="I7837" s="8" t="str">
        <f t="array" ref="I7837">IF(G7837="Yes",XLOOKUP(D7837,'Dam Lines'!A:A,'Dam Lines'!J:J),"")</f>
        <v/>
      </c>
    </row>
    <row r="7838" hidden="1">
      <c r="A7838" s="11">
        <v>6.0</v>
      </c>
      <c r="B7838" s="2" t="s">
        <v>2071</v>
      </c>
      <c r="C7838" s="2" t="s">
        <v>1975</v>
      </c>
      <c r="D7838" s="2" t="s">
        <v>1789</v>
      </c>
      <c r="E7838" s="4" t="s">
        <v>1779</v>
      </c>
      <c r="F7838" s="4" t="s">
        <v>1854</v>
      </c>
      <c r="G7838" s="8" t="str">
        <f>IF(COUNTIF('Dam Lines'!A:A,D7838)&gt;0,"Yes","No")</f>
        <v>No</v>
      </c>
      <c r="H7838" s="14" t="s">
        <v>1742</v>
      </c>
      <c r="I7838" s="8" t="str">
        <f t="array" ref="I7838">IF(G7838="Yes",XLOOKUP(D7838,'Dam Lines'!A:A,'Dam Lines'!J:J),"")</f>
        <v/>
      </c>
    </row>
    <row r="7839" hidden="1">
      <c r="A7839" s="11">
        <v>7.0</v>
      </c>
      <c r="B7839" s="2" t="s">
        <v>2498</v>
      </c>
      <c r="C7839" s="2" t="s">
        <v>1897</v>
      </c>
      <c r="D7839" s="2" t="s">
        <v>1416</v>
      </c>
      <c r="E7839" s="3" t="s">
        <v>1779</v>
      </c>
      <c r="F7839" s="3" t="s">
        <v>1854</v>
      </c>
      <c r="G7839" s="8" t="str">
        <f>IF(COUNTIF('Dam Lines'!A:A,D7839)&gt;0,"Yes","No")</f>
        <v>Yes</v>
      </c>
      <c r="H7839" s="14" t="s">
        <v>1742</v>
      </c>
      <c r="I7839" s="8" t="str">
        <f t="array" ref="I7839">IF(G7839="Yes",XLOOKUP(D7839,'Dam Lines'!A:A,'Dam Lines'!J:J),"")</f>
        <v>BASSALA</v>
      </c>
    </row>
    <row r="7840" hidden="1">
      <c r="A7840" s="11">
        <v>8.0</v>
      </c>
      <c r="B7840" s="2" t="s">
        <v>3573</v>
      </c>
      <c r="C7840" s="2" t="s">
        <v>1823</v>
      </c>
      <c r="D7840" s="2" t="s">
        <v>3574</v>
      </c>
      <c r="E7840" s="3" t="s">
        <v>1779</v>
      </c>
      <c r="F7840" s="3" t="s">
        <v>1854</v>
      </c>
      <c r="G7840" s="8" t="str">
        <f>IF(COUNTIF('Dam Lines'!A:A,D7840)&gt;0,"Yes","No")</f>
        <v>No</v>
      </c>
      <c r="H7840" s="14" t="s">
        <v>1742</v>
      </c>
      <c r="I7840" s="8" t="str">
        <f t="array" ref="I7840">IF(G7840="Yes",XLOOKUP(D7840,'Dam Lines'!A:A,'Dam Lines'!J:J),"")</f>
        <v/>
      </c>
    </row>
    <row r="7841" hidden="1">
      <c r="A7841" s="11">
        <v>9.0</v>
      </c>
      <c r="B7841" s="2" t="s">
        <v>2979</v>
      </c>
      <c r="C7841" s="2" t="s">
        <v>1859</v>
      </c>
      <c r="D7841" s="2" t="s">
        <v>78</v>
      </c>
      <c r="E7841" s="3" t="s">
        <v>1779</v>
      </c>
      <c r="F7841" s="3" t="s">
        <v>1854</v>
      </c>
      <c r="G7841" s="8" t="str">
        <f>IF(COUNTIF('Dam Lines'!A:A,D7841)&gt;0,"Yes","No")</f>
        <v>Yes</v>
      </c>
      <c r="H7841" s="14" t="s">
        <v>1742</v>
      </c>
      <c r="I7841" s="8" t="str">
        <f t="array" ref="I7841">IF(G7841="Yes",XLOOKUP(D7841,'Dam Lines'!A:A,'Dam Lines'!J:J),"")</f>
        <v>WIKINGS STREAK</v>
      </c>
    </row>
    <row r="7842" hidden="1">
      <c r="A7842" s="11">
        <v>10.0</v>
      </c>
      <c r="B7842" s="2" t="s">
        <v>3157</v>
      </c>
      <c r="C7842" s="2" t="s">
        <v>1752</v>
      </c>
      <c r="D7842" s="2" t="s">
        <v>713</v>
      </c>
      <c r="E7842" s="3" t="s">
        <v>1779</v>
      </c>
      <c r="F7842" s="3" t="s">
        <v>1854</v>
      </c>
      <c r="G7842" s="8" t="str">
        <f>IF(COUNTIF('Dam Lines'!A:A,D7842)&gt;0,"Yes","No")</f>
        <v>Yes</v>
      </c>
      <c r="H7842" s="14" t="s">
        <v>1742</v>
      </c>
      <c r="I7842" s="8" t="str">
        <f t="array" ref="I7842">IF(G7842="Yes",XLOOKUP(D7842,'Dam Lines'!A:A,'Dam Lines'!J:J),"")</f>
        <v>FATMA</v>
      </c>
    </row>
    <row r="7843" hidden="1">
      <c r="A7843" s="11">
        <v>11.0</v>
      </c>
      <c r="B7843" s="2" t="s">
        <v>3105</v>
      </c>
      <c r="C7843" s="2" t="s">
        <v>1962</v>
      </c>
      <c r="D7843" s="2" t="s">
        <v>469</v>
      </c>
      <c r="E7843" s="3" t="s">
        <v>1779</v>
      </c>
      <c r="F7843" s="3" t="s">
        <v>1854</v>
      </c>
      <c r="G7843" s="8" t="str">
        <f>IF(COUNTIF('Dam Lines'!A:A,D7843)&gt;0,"Yes","No")</f>
        <v>Yes</v>
      </c>
      <c r="H7843" s="14" t="s">
        <v>1761</v>
      </c>
      <c r="I7843" s="8" t="str">
        <f t="array" ref="I7843">IF(G7843="Yes",XLOOKUP(D7843,'Dam Lines'!A:A,'Dam Lines'!J:J),"")</f>
        <v>FATMA</v>
      </c>
    </row>
    <row r="7844" hidden="1">
      <c r="A7844" s="11">
        <v>12.0</v>
      </c>
      <c r="B7844" s="2" t="s">
        <v>3102</v>
      </c>
      <c r="C7844" s="2" t="s">
        <v>1962</v>
      </c>
      <c r="D7844" s="2" t="s">
        <v>219</v>
      </c>
      <c r="E7844" s="3" t="s">
        <v>1779</v>
      </c>
      <c r="F7844" s="3" t="s">
        <v>1854</v>
      </c>
      <c r="G7844" s="8" t="str">
        <f>IF(COUNTIF('Dam Lines'!A:A,D7844)&gt;0,"Yes","No")</f>
        <v>Yes</v>
      </c>
      <c r="H7844" s="14" t="s">
        <v>1742</v>
      </c>
      <c r="I7844" s="8" t="str">
        <f t="array" ref="I7844">IF(G7844="Yes",XLOOKUP(D7844,'Dam Lines'!A:A,'Dam Lines'!J:J),"")</f>
        <v>ELKA</v>
      </c>
    </row>
    <row r="7845" hidden="1">
      <c r="A7845" s="11">
        <v>13.0</v>
      </c>
      <c r="B7845" s="2" t="s">
        <v>2016</v>
      </c>
      <c r="C7845" s="2" t="s">
        <v>1802</v>
      </c>
      <c r="D7845" s="2" t="s">
        <v>625</v>
      </c>
      <c r="E7845" s="3" t="s">
        <v>1779</v>
      </c>
      <c r="F7845" s="3" t="s">
        <v>1854</v>
      </c>
      <c r="G7845" s="8" t="str">
        <f>IF(COUNTIF('Dam Lines'!A:A,D7845)&gt;0,"Yes","No")</f>
        <v>Yes</v>
      </c>
      <c r="H7845" s="14" t="s">
        <v>1742</v>
      </c>
      <c r="I7845" s="8" t="str">
        <f t="array" ref="I7845">IF(G7845="Yes",XLOOKUP(D7845,'Dam Lines'!A:A,'Dam Lines'!J:J),"")</f>
        <v>NEVADA II</v>
      </c>
    </row>
    <row r="7846" hidden="1">
      <c r="A7846" s="11">
        <v>14.0</v>
      </c>
      <c r="B7846" s="2" t="s">
        <v>3410</v>
      </c>
      <c r="C7846" s="2" t="s">
        <v>1744</v>
      </c>
      <c r="D7846" s="2" t="s">
        <v>864</v>
      </c>
      <c r="E7846" s="3" t="s">
        <v>1779</v>
      </c>
      <c r="F7846" s="3" t="s">
        <v>1854</v>
      </c>
      <c r="G7846" s="8" t="str">
        <f>IF(COUNTIF('Dam Lines'!A:A,D7846)&gt;0,"Yes","No")</f>
        <v>Yes</v>
      </c>
      <c r="H7846" s="14" t="s">
        <v>1761</v>
      </c>
      <c r="I7846" s="8" t="str">
        <f t="array" ref="I7846">IF(G7846="Yes",XLOOKUP(D7846,'Dam Lines'!A:A,'Dam Lines'!J:J),"")</f>
        <v>CAIDA</v>
      </c>
    </row>
    <row r="7847" hidden="1">
      <c r="A7847" s="11">
        <v>1.0</v>
      </c>
      <c r="B7847" s="2" t="s">
        <v>3083</v>
      </c>
      <c r="C7847" s="2" t="s">
        <v>1962</v>
      </c>
      <c r="D7847" s="2" t="s">
        <v>1213</v>
      </c>
      <c r="E7847" s="2" t="s">
        <v>3353</v>
      </c>
      <c r="F7847" s="4" t="s">
        <v>1854</v>
      </c>
      <c r="G7847" s="8" t="str">
        <f>IF(COUNTIF('Dam Lines'!A:A,D7847)&gt;0,"Yes","No")</f>
        <v>Yes</v>
      </c>
      <c r="H7847" s="14" t="s">
        <v>1742</v>
      </c>
      <c r="I7847" s="8" t="str">
        <f t="array" ref="I7847">IF(G7847="Yes",XLOOKUP(D7847,'Dam Lines'!A:A,'Dam Lines'!J:J),"")</f>
        <v>ALBANIA</v>
      </c>
    </row>
    <row r="7848" hidden="1">
      <c r="A7848" s="11">
        <v>2.0</v>
      </c>
      <c r="B7848" s="2" t="s">
        <v>3307</v>
      </c>
      <c r="C7848" s="2" t="s">
        <v>1975</v>
      </c>
      <c r="D7848" s="2" t="s">
        <v>109</v>
      </c>
      <c r="E7848" s="4" t="s">
        <v>3353</v>
      </c>
      <c r="F7848" s="4" t="s">
        <v>1854</v>
      </c>
      <c r="G7848" s="8" t="str">
        <f>IF(COUNTIF('Dam Lines'!A:A,D7848)&gt;0,"Yes","No")</f>
        <v>Yes</v>
      </c>
      <c r="H7848" s="14" t="s">
        <v>1742</v>
      </c>
      <c r="I7848" s="8" t="str">
        <f t="array" ref="I7848">IF(G7848="Yes",XLOOKUP(D7848,'Dam Lines'!A:A,'Dam Lines'!J:J),"")</f>
        <v>ASTRALE</v>
      </c>
    </row>
    <row r="7849" hidden="1">
      <c r="A7849" s="11">
        <v>3.0</v>
      </c>
      <c r="B7849" s="2" t="s">
        <v>3628</v>
      </c>
      <c r="C7849" s="2" t="s">
        <v>1798</v>
      </c>
      <c r="D7849" s="2" t="s">
        <v>134</v>
      </c>
      <c r="E7849" s="3" t="s">
        <v>3353</v>
      </c>
      <c r="F7849" s="3" t="s">
        <v>1854</v>
      </c>
      <c r="G7849" s="8" t="str">
        <f>IF(COUNTIF('Dam Lines'!A:A,D7849)&gt;0,"Yes","No")</f>
        <v>No</v>
      </c>
      <c r="H7849" s="14" t="s">
        <v>1742</v>
      </c>
      <c r="I7849" s="8" t="str">
        <f t="array" ref="I7849">IF(G7849="Yes",XLOOKUP(D7849,'Dam Lines'!A:A,'Dam Lines'!J:J),"")</f>
        <v/>
      </c>
    </row>
    <row r="7850" hidden="1">
      <c r="A7850" s="11">
        <v>4.0</v>
      </c>
      <c r="B7850" s="2" t="s">
        <v>3189</v>
      </c>
      <c r="C7850" s="2" t="s">
        <v>1886</v>
      </c>
      <c r="D7850" s="2" t="s">
        <v>91</v>
      </c>
      <c r="E7850" s="3" t="s">
        <v>3353</v>
      </c>
      <c r="F7850" s="3" t="s">
        <v>1854</v>
      </c>
      <c r="G7850" s="8" t="str">
        <f>IF(COUNTIF('Dam Lines'!A:A,D7850)&gt;0,"Yes","No")</f>
        <v>Yes</v>
      </c>
      <c r="H7850" s="14" t="s">
        <v>1742</v>
      </c>
      <c r="I7850" s="8" t="str">
        <f t="array" ref="I7850">IF(G7850="Yes",XLOOKUP(D7850,'Dam Lines'!A:A,'Dam Lines'!J:J),"")</f>
        <v>NEVADA II</v>
      </c>
    </row>
    <row r="7851" hidden="1">
      <c r="A7851" s="11">
        <v>5.0</v>
      </c>
      <c r="B7851" s="2" t="s">
        <v>3588</v>
      </c>
      <c r="C7851" s="2" t="s">
        <v>1908</v>
      </c>
      <c r="D7851" s="2" t="s">
        <v>175</v>
      </c>
      <c r="E7851" s="3" t="s">
        <v>3353</v>
      </c>
      <c r="F7851" s="3" t="s">
        <v>1854</v>
      </c>
      <c r="G7851" s="8" t="str">
        <f>IF(COUNTIF('Dam Lines'!A:A,D7851)&gt;0,"Yes","No")</f>
        <v>Yes</v>
      </c>
      <c r="H7851" s="14" t="s">
        <v>1761</v>
      </c>
      <c r="I7851" s="8" t="str">
        <f t="array" ref="I7851">IF(G7851="Yes",XLOOKUP(D7851,'Dam Lines'!A:A,'Dam Lines'!J:J),"")</f>
        <v>DURANCE</v>
      </c>
    </row>
    <row r="7852" hidden="1">
      <c r="A7852" s="11">
        <v>6.0</v>
      </c>
      <c r="B7852" s="2" t="s">
        <v>3158</v>
      </c>
      <c r="C7852" s="2" t="s">
        <v>1752</v>
      </c>
      <c r="D7852" s="2" t="s">
        <v>722</v>
      </c>
      <c r="E7852" s="3" t="s">
        <v>3353</v>
      </c>
      <c r="F7852" s="3" t="s">
        <v>1854</v>
      </c>
      <c r="G7852" s="8" t="str">
        <f>IF(COUNTIF('Dam Lines'!A:A,D7852)&gt;0,"Yes","No")</f>
        <v>Yes</v>
      </c>
      <c r="H7852" s="14" t="s">
        <v>1742</v>
      </c>
      <c r="I7852" s="8" t="str">
        <f t="array" ref="I7852">IF(G7852="Yes",XLOOKUP(D7852,'Dam Lines'!A:A,'Dam Lines'!J:J),"")</f>
        <v>UM BAHDA</v>
      </c>
    </row>
    <row r="7853" hidden="1">
      <c r="A7853" s="11">
        <v>7.0</v>
      </c>
      <c r="B7853" s="2" t="s">
        <v>3450</v>
      </c>
      <c r="C7853" s="2" t="s">
        <v>1798</v>
      </c>
      <c r="D7853" s="2" t="s">
        <v>387</v>
      </c>
      <c r="E7853" s="3" t="s">
        <v>3353</v>
      </c>
      <c r="F7853" s="3" t="s">
        <v>1854</v>
      </c>
      <c r="G7853" s="8" t="str">
        <f>IF(COUNTIF('Dam Lines'!A:A,D7853)&gt;0,"Yes","No")</f>
        <v>Yes</v>
      </c>
      <c r="H7853" s="14" t="s">
        <v>1742</v>
      </c>
      <c r="I7853" s="8" t="str">
        <f t="array" ref="I7853">IF(G7853="Yes",XLOOKUP(D7853,'Dam Lines'!A:A,'Dam Lines'!J:J),"")</f>
        <v>NEVADA II</v>
      </c>
    </row>
    <row r="7854" hidden="1">
      <c r="A7854" s="11">
        <v>8.0</v>
      </c>
      <c r="B7854" s="2" t="s">
        <v>3079</v>
      </c>
      <c r="C7854" s="2" t="s">
        <v>1950</v>
      </c>
      <c r="D7854" s="2" t="s">
        <v>857</v>
      </c>
      <c r="E7854" s="3" t="s">
        <v>3353</v>
      </c>
      <c r="F7854" s="3" t="s">
        <v>1854</v>
      </c>
      <c r="G7854" s="8" t="str">
        <f>IF(COUNTIF('Dam Lines'!A:A,D7854)&gt;0,"Yes","No")</f>
        <v>Yes</v>
      </c>
      <c r="H7854" s="14" t="s">
        <v>1761</v>
      </c>
      <c r="I7854" s="8" t="str">
        <f t="array" ref="I7854">IF(G7854="Yes",XLOOKUP(D7854,'Dam Lines'!A:A,'Dam Lines'!J:J),"")</f>
        <v>TUWAISAH 14</v>
      </c>
    </row>
    <row r="7855" hidden="1">
      <c r="A7855" s="11">
        <v>9.0</v>
      </c>
      <c r="B7855" s="2" t="s">
        <v>3476</v>
      </c>
      <c r="C7855" s="2" t="s">
        <v>2151</v>
      </c>
      <c r="D7855" s="2" t="s">
        <v>914</v>
      </c>
      <c r="E7855" s="3" t="s">
        <v>3353</v>
      </c>
      <c r="F7855" s="3" t="s">
        <v>1854</v>
      </c>
      <c r="G7855" s="8" t="str">
        <f>IF(COUNTIF('Dam Lines'!A:A,D7855)&gt;0,"Yes","No")</f>
        <v>Yes</v>
      </c>
      <c r="H7855" s="14" t="s">
        <v>1742</v>
      </c>
      <c r="I7855" s="8" t="str">
        <f t="array" ref="I7855">IF(G7855="Yes",XLOOKUP(D7855,'Dam Lines'!A:A,'Dam Lines'!J:J),"")</f>
        <v>WISTULA</v>
      </c>
    </row>
    <row r="7856" hidden="1">
      <c r="A7856" s="11">
        <v>10.0</v>
      </c>
      <c r="B7856" s="2" t="s">
        <v>3378</v>
      </c>
      <c r="C7856" s="2" t="s">
        <v>3323</v>
      </c>
      <c r="D7856" s="2" t="s">
        <v>150</v>
      </c>
      <c r="E7856" s="3" t="s">
        <v>3353</v>
      </c>
      <c r="F7856" s="3" t="s">
        <v>1854</v>
      </c>
      <c r="G7856" s="8" t="str">
        <f>IF(COUNTIF('Dam Lines'!A:A,D7856)&gt;0,"Yes","No")</f>
        <v>Yes</v>
      </c>
      <c r="H7856" s="14" t="s">
        <v>1742</v>
      </c>
      <c r="I7856" s="8" t="str">
        <f t="array" ref="I7856">IF(G7856="Yes",XLOOKUP(D7856,'Dam Lines'!A:A,'Dam Lines'!J:J),"")</f>
        <v>KARTA</v>
      </c>
    </row>
    <row r="7857" hidden="1">
      <c r="A7857" s="11">
        <v>1.0</v>
      </c>
      <c r="B7857" s="2" t="s">
        <v>1753</v>
      </c>
      <c r="C7857" s="2" t="s">
        <v>1754</v>
      </c>
      <c r="D7857" s="2" t="s">
        <v>1755</v>
      </c>
      <c r="E7857" s="4" t="s">
        <v>1779</v>
      </c>
      <c r="F7857" s="4" t="s">
        <v>2469</v>
      </c>
      <c r="G7857" s="8" t="str">
        <f>IF(COUNTIF('Dam Lines'!A:A,D7857)&gt;0,"Yes","No")</f>
        <v>No</v>
      </c>
      <c r="H7857" s="14" t="s">
        <v>1742</v>
      </c>
      <c r="I7857" s="8" t="str">
        <f t="array" ref="I7857">IF(G7857="Yes",XLOOKUP(D7857,'Dam Lines'!A:A,'Dam Lines'!J:J),"")</f>
        <v/>
      </c>
    </row>
    <row r="7858" hidden="1">
      <c r="A7858" s="11">
        <v>2.0</v>
      </c>
      <c r="B7858" s="2" t="s">
        <v>2998</v>
      </c>
      <c r="C7858" s="2" t="s">
        <v>1935</v>
      </c>
      <c r="D7858" s="2" t="s">
        <v>272</v>
      </c>
      <c r="E7858" s="4" t="s">
        <v>1779</v>
      </c>
      <c r="F7858" s="4" t="s">
        <v>2469</v>
      </c>
      <c r="G7858" s="8" t="str">
        <f>IF(COUNTIF('Dam Lines'!A:A,D7858)&gt;0,"Yes","No")</f>
        <v>Yes</v>
      </c>
      <c r="H7858" s="14" t="s">
        <v>1742</v>
      </c>
      <c r="I7858" s="8" t="str">
        <f t="array" ref="I7858">IF(G7858="Yes",XLOOKUP(D7858,'Dam Lines'!A:A,'Dam Lines'!J:J),"")</f>
        <v>SAADA</v>
      </c>
    </row>
    <row r="7859" hidden="1">
      <c r="A7859" s="11">
        <v>3.0</v>
      </c>
      <c r="B7859" s="2" t="s">
        <v>2287</v>
      </c>
      <c r="C7859" s="2" t="s">
        <v>1908</v>
      </c>
      <c r="D7859" s="2" t="s">
        <v>1151</v>
      </c>
      <c r="E7859" s="3" t="s">
        <v>1779</v>
      </c>
      <c r="F7859" s="3" t="s">
        <v>2469</v>
      </c>
      <c r="G7859" s="8" t="str">
        <f>IF(COUNTIF('Dam Lines'!A:A,D7859)&gt;0,"Yes","No")</f>
        <v>Yes</v>
      </c>
      <c r="H7859" s="14" t="s">
        <v>1742</v>
      </c>
      <c r="I7859" s="8" t="str">
        <f t="array" ref="I7859">IF(G7859="Yes",XLOOKUP(D7859,'Dam Lines'!A:A,'Dam Lines'!J:J),"")</f>
        <v>NEVADA II</v>
      </c>
    </row>
    <row r="7860" hidden="1">
      <c r="A7860" s="11">
        <v>4.0</v>
      </c>
      <c r="B7860" s="2" t="s">
        <v>2992</v>
      </c>
      <c r="C7860" s="2" t="s">
        <v>1844</v>
      </c>
      <c r="D7860" s="2" t="s">
        <v>175</v>
      </c>
      <c r="E7860" s="3" t="s">
        <v>1779</v>
      </c>
      <c r="F7860" s="3" t="s">
        <v>2469</v>
      </c>
      <c r="G7860" s="8" t="str">
        <f>IF(COUNTIF('Dam Lines'!A:A,D7860)&gt;0,"Yes","No")</f>
        <v>Yes</v>
      </c>
      <c r="H7860" s="14" t="s">
        <v>1742</v>
      </c>
      <c r="I7860" s="8" t="str">
        <f t="array" ref="I7860">IF(G7860="Yes",XLOOKUP(D7860,'Dam Lines'!A:A,'Dam Lines'!J:J),"")</f>
        <v>DURANCE</v>
      </c>
    </row>
    <row r="7861" hidden="1">
      <c r="A7861" s="11">
        <v>5.0</v>
      </c>
      <c r="B7861" s="2" t="s">
        <v>3204</v>
      </c>
      <c r="C7861" s="2" t="s">
        <v>2127</v>
      </c>
      <c r="D7861" s="2" t="s">
        <v>491</v>
      </c>
      <c r="E7861" s="3" t="s">
        <v>1779</v>
      </c>
      <c r="F7861" s="3" t="s">
        <v>2469</v>
      </c>
      <c r="G7861" s="8" t="str">
        <f>IF(COUNTIF('Dam Lines'!A:A,D7861)&gt;0,"Yes","No")</f>
        <v>Yes</v>
      </c>
      <c r="H7861" s="14" t="s">
        <v>1742</v>
      </c>
      <c r="I7861" s="8" t="str">
        <f t="array" ref="I7861">IF(G7861="Yes",XLOOKUP(D7861,'Dam Lines'!A:A,'Dam Lines'!J:J),"")</f>
        <v>NEVADA II</v>
      </c>
    </row>
    <row r="7862" hidden="1">
      <c r="A7862" s="11">
        <v>6.0</v>
      </c>
      <c r="B7862" s="2" t="s">
        <v>3302</v>
      </c>
      <c r="C7862" s="2" t="s">
        <v>1802</v>
      </c>
      <c r="D7862" s="2" t="s">
        <v>3303</v>
      </c>
      <c r="E7862" s="3" t="s">
        <v>1779</v>
      </c>
      <c r="F7862" s="3" t="s">
        <v>2469</v>
      </c>
      <c r="G7862" s="8" t="str">
        <f>IF(COUNTIF('Dam Lines'!A:A,D7862)&gt;0,"Yes","No")</f>
        <v>No</v>
      </c>
      <c r="H7862" s="14" t="s">
        <v>1742</v>
      </c>
      <c r="I7862" s="8" t="str">
        <f t="array" ref="I7862">IF(G7862="Yes",XLOOKUP(D7862,'Dam Lines'!A:A,'Dam Lines'!J:J),"")</f>
        <v/>
      </c>
    </row>
    <row r="7863" hidden="1">
      <c r="A7863" s="11">
        <v>7.0</v>
      </c>
      <c r="B7863" s="2" t="s">
        <v>2681</v>
      </c>
      <c r="C7863" s="2" t="s">
        <v>1747</v>
      </c>
      <c r="D7863" s="2" t="s">
        <v>1413</v>
      </c>
      <c r="E7863" s="3" t="s">
        <v>1779</v>
      </c>
      <c r="F7863" s="3" t="s">
        <v>2469</v>
      </c>
      <c r="G7863" s="8" t="str">
        <f>IF(COUNTIF('Dam Lines'!A:A,D7863)&gt;0,"Yes","No")</f>
        <v>Yes</v>
      </c>
      <c r="H7863" s="14" t="s">
        <v>1742</v>
      </c>
      <c r="I7863" s="8" t="str">
        <f t="array" ref="I7863">IF(G7863="Yes",XLOOKUP(D7863,'Dam Lines'!A:A,'Dam Lines'!J:J),"")</f>
        <v>ALPA</v>
      </c>
    </row>
    <row r="7864" hidden="1">
      <c r="A7864" s="11">
        <v>8.0</v>
      </c>
      <c r="B7864" s="2" t="s">
        <v>3589</v>
      </c>
      <c r="C7864" s="2" t="s">
        <v>3590</v>
      </c>
      <c r="D7864" s="2" t="s">
        <v>3591</v>
      </c>
      <c r="E7864" s="3" t="s">
        <v>1779</v>
      </c>
      <c r="F7864" s="3" t="s">
        <v>2469</v>
      </c>
      <c r="G7864" s="8" t="str">
        <f>IF(COUNTIF('Dam Lines'!A:A,D7864)&gt;0,"Yes","No")</f>
        <v>No</v>
      </c>
      <c r="H7864" s="14" t="s">
        <v>1742</v>
      </c>
      <c r="I7864" s="8" t="str">
        <f t="array" ref="I7864">IF(G7864="Yes",XLOOKUP(D7864,'Dam Lines'!A:A,'Dam Lines'!J:J),"")</f>
        <v/>
      </c>
    </row>
    <row r="7865" hidden="1">
      <c r="A7865" s="11">
        <v>9.0</v>
      </c>
      <c r="B7865" s="2" t="s">
        <v>2976</v>
      </c>
      <c r="C7865" s="2" t="s">
        <v>1962</v>
      </c>
      <c r="D7865" s="2" t="s">
        <v>466</v>
      </c>
      <c r="E7865" s="3" t="s">
        <v>1779</v>
      </c>
      <c r="F7865" s="3" t="s">
        <v>2469</v>
      </c>
      <c r="G7865" s="8" t="str">
        <f>IF(COUNTIF('Dam Lines'!A:A,D7865)&gt;0,"Yes","No")</f>
        <v>Yes</v>
      </c>
      <c r="H7865" s="14" t="s">
        <v>1742</v>
      </c>
      <c r="I7865" s="8" t="str">
        <f t="array" ref="I7865">IF(G7865="Yes",XLOOKUP(D7865,'Dam Lines'!A:A,'Dam Lines'!J:J),"")</f>
        <v>FATMA</v>
      </c>
    </row>
    <row r="7866" hidden="1">
      <c r="A7866" s="11">
        <v>10.0</v>
      </c>
      <c r="B7866" s="2" t="s">
        <v>3030</v>
      </c>
      <c r="C7866" s="2" t="s">
        <v>1798</v>
      </c>
      <c r="D7866" s="2" t="s">
        <v>122</v>
      </c>
      <c r="E7866" s="3" t="s">
        <v>1779</v>
      </c>
      <c r="F7866" s="3" t="s">
        <v>2469</v>
      </c>
      <c r="G7866" s="8" t="str">
        <f>IF(COUNTIF('Dam Lines'!A:A,D7866)&gt;0,"Yes","No")</f>
        <v>Yes</v>
      </c>
      <c r="H7866" s="14" t="s">
        <v>1742</v>
      </c>
      <c r="I7866" s="8" t="str">
        <f t="array" ref="I7866">IF(G7866="Yes",XLOOKUP(D7866,'Dam Lines'!A:A,'Dam Lines'!J:J),"")</f>
        <v>NEVADA II</v>
      </c>
    </row>
    <row r="7867">
      <c r="A7867" s="11">
        <v>1.0</v>
      </c>
      <c r="B7867" s="2" t="s">
        <v>3606</v>
      </c>
      <c r="C7867" s="2" t="s">
        <v>1798</v>
      </c>
      <c r="D7867" s="2" t="s">
        <v>69</v>
      </c>
      <c r="E7867" s="4" t="s">
        <v>2247</v>
      </c>
      <c r="F7867" s="4" t="s">
        <v>1837</v>
      </c>
      <c r="G7867" s="8" t="str">
        <f>IF(COUNTIF('Dam Lines'!A:A,D7867)&gt;0,"Yes","No")</f>
        <v>Yes</v>
      </c>
      <c r="H7867" s="14" t="s">
        <v>1742</v>
      </c>
      <c r="I7867" s="8" t="str">
        <f t="array" ref="I7867">IF(G7867="Yes",XLOOKUP(D7867,'Dam Lines'!A:A,'Dam Lines'!J:J),"")</f>
        <v>ASALA HALEEMA</v>
      </c>
    </row>
    <row r="7868">
      <c r="A7868" s="11">
        <v>2.0</v>
      </c>
      <c r="B7868" s="2" t="s">
        <v>3581</v>
      </c>
      <c r="C7868" s="2" t="s">
        <v>3071</v>
      </c>
      <c r="D7868" s="2" t="s">
        <v>287</v>
      </c>
      <c r="E7868" s="4" t="s">
        <v>2247</v>
      </c>
      <c r="F7868" s="3" t="s">
        <v>1837</v>
      </c>
      <c r="G7868" s="8" t="str">
        <f>IF(COUNTIF('Dam Lines'!A:A,D7868)&gt;0,"Yes","No")</f>
        <v>Yes</v>
      </c>
      <c r="H7868" s="14" t="s">
        <v>1742</v>
      </c>
      <c r="I7868" s="8" t="str">
        <f t="array" ref="I7868">IF(G7868="Yes",XLOOKUP(D7868,'Dam Lines'!A:A,'Dam Lines'!J:J),"")</f>
        <v>FATMA</v>
      </c>
    </row>
    <row r="7869">
      <c r="A7869" s="11">
        <v>3.0</v>
      </c>
      <c r="B7869" s="2" t="s">
        <v>2548</v>
      </c>
      <c r="C7869" s="2" t="s">
        <v>1908</v>
      </c>
      <c r="D7869" s="2" t="s">
        <v>1200</v>
      </c>
      <c r="E7869" s="4" t="s">
        <v>2247</v>
      </c>
      <c r="F7869" s="3" t="s">
        <v>1837</v>
      </c>
      <c r="G7869" s="8" t="str">
        <f>IF(COUNTIF('Dam Lines'!A:A,D7869)&gt;0,"Yes","No")</f>
        <v>Yes</v>
      </c>
      <c r="H7869" s="14" t="s">
        <v>1742</v>
      </c>
      <c r="I7869" s="8" t="str">
        <f t="array" ref="I7869">IF(G7869="Yes",XLOOKUP(D7869,'Dam Lines'!A:A,'Dam Lines'!J:J),"")</f>
        <v>GAZELLA II</v>
      </c>
    </row>
    <row r="7870">
      <c r="A7870" s="11">
        <v>4.0</v>
      </c>
      <c r="B7870" s="2" t="s">
        <v>3069</v>
      </c>
      <c r="C7870" s="2" t="s">
        <v>1962</v>
      </c>
      <c r="D7870" s="2" t="s">
        <v>421</v>
      </c>
      <c r="E7870" s="4" t="s">
        <v>2247</v>
      </c>
      <c r="F7870" s="4" t="s">
        <v>1837</v>
      </c>
      <c r="G7870" s="8" t="str">
        <f>IF(COUNTIF('Dam Lines'!A:A,D7870)&gt;0,"Yes","No")</f>
        <v>Yes</v>
      </c>
      <c r="H7870" s="14" t="s">
        <v>1742</v>
      </c>
      <c r="I7870" s="8" t="str">
        <f t="array" ref="I7870">IF(G7870="Yes",XLOOKUP(D7870,'Dam Lines'!A:A,'Dam Lines'!J:J),"")</f>
        <v>NEVADA II</v>
      </c>
    </row>
    <row r="7871">
      <c r="A7871" s="11">
        <v>5.0</v>
      </c>
      <c r="B7871" s="2" t="s">
        <v>2728</v>
      </c>
      <c r="C7871" s="2" t="s">
        <v>1802</v>
      </c>
      <c r="D7871" s="2" t="s">
        <v>1446</v>
      </c>
      <c r="E7871" s="4" t="s">
        <v>2247</v>
      </c>
      <c r="F7871" s="3" t="s">
        <v>1837</v>
      </c>
      <c r="H7871" s="14" t="s">
        <v>1742</v>
      </c>
      <c r="I7871" s="8" t="s">
        <v>37</v>
      </c>
    </row>
    <row r="7872">
      <c r="A7872" s="11">
        <v>6.0</v>
      </c>
      <c r="B7872" s="2" t="s">
        <v>3070</v>
      </c>
      <c r="C7872" s="2" t="s">
        <v>3071</v>
      </c>
      <c r="D7872" s="2" t="s">
        <v>302</v>
      </c>
      <c r="E7872" s="4" t="s">
        <v>2247</v>
      </c>
      <c r="F7872" s="16" t="s">
        <v>1837</v>
      </c>
      <c r="G7872" s="8" t="str">
        <f>IF(COUNTIF('Dam Lines'!A:A,D7872)&gt;0,"Yes","No")</f>
        <v>Yes</v>
      </c>
      <c r="H7872" s="14" t="s">
        <v>1742</v>
      </c>
      <c r="I7872" s="8" t="str">
        <f t="array" ref="I7872">IF(G7872="Yes",XLOOKUP(D7872,'Dam Lines'!A:A,'Dam Lines'!J:J),"")</f>
        <v>FATMA</v>
      </c>
    </row>
    <row r="7873">
      <c r="A7873" s="11">
        <v>7.0</v>
      </c>
      <c r="B7873" s="2" t="s">
        <v>2346</v>
      </c>
      <c r="C7873" s="2" t="s">
        <v>2347</v>
      </c>
      <c r="D7873" s="2" t="s">
        <v>1039</v>
      </c>
      <c r="E7873" s="4" t="s">
        <v>2247</v>
      </c>
      <c r="F7873" s="3" t="s">
        <v>1837</v>
      </c>
      <c r="G7873" s="8" t="str">
        <f>IF(COUNTIF('Dam Lines'!A:A,D7873)&gt;0,"Yes","No")</f>
        <v>Yes</v>
      </c>
      <c r="H7873" s="14" t="s">
        <v>1742</v>
      </c>
      <c r="I7873" s="8" t="str">
        <f t="array" ref="I7873">IF(G7873="Yes",XLOOKUP(D7873,'Dam Lines'!A:A,'Dam Lines'!J:J),"")</f>
        <v>TRYNCZA</v>
      </c>
    </row>
    <row r="7874">
      <c r="A7874" s="11">
        <v>8.0</v>
      </c>
      <c r="B7874" s="2" t="s">
        <v>3059</v>
      </c>
      <c r="C7874" s="2" t="s">
        <v>1962</v>
      </c>
      <c r="D7874" s="2" t="s">
        <v>1261</v>
      </c>
      <c r="E7874" s="4" t="s">
        <v>2247</v>
      </c>
      <c r="F7874" s="3" t="s">
        <v>1837</v>
      </c>
      <c r="H7874" s="14" t="s">
        <v>1742</v>
      </c>
      <c r="I7874" s="8" t="str">
        <f>VLOOKUP(D7874,'Dam Lines'!$A$2:$J$540,10,false)</f>
        <v>NEVADA II</v>
      </c>
    </row>
    <row r="7875">
      <c r="A7875" s="11">
        <v>9.0</v>
      </c>
      <c r="B7875" s="2" t="s">
        <v>3653</v>
      </c>
      <c r="C7875" s="2" t="s">
        <v>1908</v>
      </c>
      <c r="D7875" s="2" t="s">
        <v>1451</v>
      </c>
      <c r="E7875" s="4" t="s">
        <v>2247</v>
      </c>
      <c r="F7875" s="3" t="s">
        <v>1837</v>
      </c>
      <c r="H7875" s="14" t="s">
        <v>1742</v>
      </c>
      <c r="I7875" s="8" t="s">
        <v>240</v>
      </c>
    </row>
    <row r="7876">
      <c r="A7876" s="11">
        <v>10.0</v>
      </c>
      <c r="B7876" s="2" t="s">
        <v>3262</v>
      </c>
      <c r="C7876" s="2" t="s">
        <v>1823</v>
      </c>
      <c r="D7876" s="2" t="s">
        <v>1257</v>
      </c>
      <c r="E7876" s="4" t="s">
        <v>2247</v>
      </c>
      <c r="F7876" s="3" t="s">
        <v>1837</v>
      </c>
      <c r="H7876" s="14" t="s">
        <v>1742</v>
      </c>
      <c r="I7876" s="8" t="str">
        <f>VLOOKUP(D7876,'Dam Lines'!$A$2:$J$540,10,false)</f>
        <v>GARENA</v>
      </c>
    </row>
    <row r="7877">
      <c r="A7877" s="11">
        <v>11.0</v>
      </c>
      <c r="B7877" s="2" t="s">
        <v>3024</v>
      </c>
      <c r="C7877" s="2" t="s">
        <v>2480</v>
      </c>
      <c r="D7877" s="2" t="s">
        <v>293</v>
      </c>
      <c r="E7877" s="4" t="s">
        <v>2247</v>
      </c>
      <c r="F7877" s="3" t="s">
        <v>1837</v>
      </c>
      <c r="G7877" s="8" t="str">
        <f>IF(COUNTIF('Dam Lines'!A:A,D7877)&gt;0,"Yes","No")</f>
        <v>Yes</v>
      </c>
      <c r="H7877" s="14" t="s">
        <v>1742</v>
      </c>
      <c r="I7877" s="8" t="str">
        <f t="array" ref="I7877">IF(G7877="Yes",XLOOKUP(D7877,'Dam Lines'!A:A,'Dam Lines'!J:J),"")</f>
        <v>NEVADA II</v>
      </c>
    </row>
    <row r="7878">
      <c r="A7878" s="11">
        <v>12.0</v>
      </c>
      <c r="B7878" s="2" t="s">
        <v>1311</v>
      </c>
      <c r="C7878" s="2" t="s">
        <v>1817</v>
      </c>
      <c r="D7878" s="2" t="s">
        <v>251</v>
      </c>
      <c r="E7878" s="4" t="s">
        <v>2247</v>
      </c>
      <c r="F7878" s="3" t="s">
        <v>1837</v>
      </c>
      <c r="G7878" s="8" t="str">
        <f>IF(COUNTIF('Dam Lines'!A:A,D7878)&gt;0,"Yes","No")</f>
        <v>Yes</v>
      </c>
      <c r="H7878" s="14" t="s">
        <v>1761</v>
      </c>
      <c r="I7878" s="8" t="str">
        <f t="array" ref="I7878">IF(G7878="Yes",XLOOKUP(D7878,'Dam Lines'!A:A,'Dam Lines'!J:J),"")</f>
        <v>PHILIPPA</v>
      </c>
    </row>
    <row r="7879" hidden="1">
      <c r="A7879" s="11">
        <v>1.0</v>
      </c>
      <c r="B7879" s="2" t="s">
        <v>2666</v>
      </c>
      <c r="C7879" s="2" t="s">
        <v>2347</v>
      </c>
      <c r="D7879" s="2" t="s">
        <v>150</v>
      </c>
      <c r="E7879" s="4" t="s">
        <v>1779</v>
      </c>
      <c r="F7879" s="4" t="s">
        <v>1837</v>
      </c>
      <c r="G7879" s="8" t="str">
        <f>IF(COUNTIF('Dam Lines'!A:A,D7879)&gt;0,"Yes","No")</f>
        <v>Yes</v>
      </c>
      <c r="H7879" s="14" t="s">
        <v>1742</v>
      </c>
      <c r="I7879" s="8" t="str">
        <f t="array" ref="I7879">IF(G7879="Yes",XLOOKUP(D7879,'Dam Lines'!A:A,'Dam Lines'!J:J),"")</f>
        <v>KARTA</v>
      </c>
    </row>
    <row r="7880" hidden="1">
      <c r="A7880" s="11">
        <v>2.0</v>
      </c>
      <c r="B7880" s="2" t="s">
        <v>2635</v>
      </c>
      <c r="C7880" s="2" t="s">
        <v>1798</v>
      </c>
      <c r="D7880" s="2" t="s">
        <v>109</v>
      </c>
      <c r="E7880" s="3" t="s">
        <v>1779</v>
      </c>
      <c r="F7880" s="3" t="s">
        <v>1837</v>
      </c>
      <c r="G7880" s="8" t="str">
        <f>IF(COUNTIF('Dam Lines'!A:A,D7880)&gt;0,"Yes","No")</f>
        <v>Yes</v>
      </c>
      <c r="H7880" s="14" t="s">
        <v>1742</v>
      </c>
      <c r="I7880" s="8" t="str">
        <f t="array" ref="I7880">IF(G7880="Yes",XLOOKUP(D7880,'Dam Lines'!A:A,'Dam Lines'!J:J),"")</f>
        <v>ASTRALE</v>
      </c>
    </row>
    <row r="7881" hidden="1">
      <c r="A7881" s="11">
        <v>3.0</v>
      </c>
      <c r="B7881" s="2" t="s">
        <v>2013</v>
      </c>
      <c r="C7881" s="2" t="s">
        <v>1886</v>
      </c>
      <c r="D7881" s="2" t="s">
        <v>698</v>
      </c>
      <c r="E7881" s="4" t="s">
        <v>1779</v>
      </c>
      <c r="F7881" s="4" t="s">
        <v>1837</v>
      </c>
      <c r="G7881" s="8" t="str">
        <f>IF(COUNTIF('Dam Lines'!A:A,D7881)&gt;0,"Yes","No")</f>
        <v>Yes</v>
      </c>
      <c r="H7881" s="14" t="s">
        <v>1742</v>
      </c>
      <c r="I7881" s="8" t="str">
        <f t="array" ref="I7881">IF(G7881="Yes",XLOOKUP(D7881,'Dam Lines'!A:A,'Dam Lines'!J:J),"")</f>
        <v>SILKY</v>
      </c>
    </row>
    <row r="7882" hidden="1">
      <c r="A7882" s="11">
        <v>4.0</v>
      </c>
      <c r="B7882" s="2" t="s">
        <v>3437</v>
      </c>
      <c r="C7882" s="2" t="s">
        <v>1962</v>
      </c>
      <c r="D7882" s="2" t="s">
        <v>1094</v>
      </c>
      <c r="E7882" s="3" t="s">
        <v>1779</v>
      </c>
      <c r="F7882" s="3" t="s">
        <v>1837</v>
      </c>
      <c r="G7882" s="8" t="str">
        <f>IF(COUNTIF('Dam Lines'!A:A,D7882)&gt;0,"Yes","No")</f>
        <v>Yes</v>
      </c>
      <c r="H7882" s="14" t="s">
        <v>1742</v>
      </c>
      <c r="I7882" s="8" t="str">
        <f t="array" ref="I7882">IF(G7882="Yes",XLOOKUP(D7882,'Dam Lines'!A:A,'Dam Lines'!J:J),"")</f>
        <v>NEVADA II</v>
      </c>
    </row>
    <row r="7883" hidden="1">
      <c r="A7883" s="11">
        <v>5.0</v>
      </c>
      <c r="B7883" s="2" t="s">
        <v>3409</v>
      </c>
      <c r="C7883" s="2" t="s">
        <v>1908</v>
      </c>
      <c r="D7883" s="2" t="s">
        <v>377</v>
      </c>
      <c r="E7883" s="3" t="s">
        <v>1779</v>
      </c>
      <c r="F7883" s="3" t="s">
        <v>1837</v>
      </c>
      <c r="G7883" s="8" t="str">
        <f>IF(COUNTIF('Dam Lines'!A:A,D7883)&gt;0,"Yes","No")</f>
        <v>Yes</v>
      </c>
      <c r="H7883" s="14" t="s">
        <v>1742</v>
      </c>
      <c r="I7883" s="8" t="str">
        <f t="array" ref="I7883">IF(G7883="Yes",XLOOKUP(D7883,'Dam Lines'!A:A,'Dam Lines'!J:J),"")</f>
        <v>MADOU</v>
      </c>
    </row>
    <row r="7884" hidden="1">
      <c r="A7884" s="11">
        <v>6.0</v>
      </c>
      <c r="B7884" s="2" t="s">
        <v>3527</v>
      </c>
      <c r="C7884" s="2" t="s">
        <v>3464</v>
      </c>
      <c r="D7884" s="2" t="s">
        <v>3528</v>
      </c>
      <c r="E7884" s="3" t="s">
        <v>1779</v>
      </c>
      <c r="F7884" s="3" t="s">
        <v>1837</v>
      </c>
      <c r="G7884" s="8" t="str">
        <f>IF(COUNTIF('Dam Lines'!A:A,D7884)&gt;0,"Yes","No")</f>
        <v>No</v>
      </c>
      <c r="H7884" s="14" t="s">
        <v>1742</v>
      </c>
      <c r="I7884" s="8" t="str">
        <f t="array" ref="I7884">IF(G7884="Yes",XLOOKUP(D7884,'Dam Lines'!A:A,'Dam Lines'!J:J),"")</f>
        <v/>
      </c>
    </row>
    <row r="7885" hidden="1">
      <c r="A7885" s="11">
        <v>7.0</v>
      </c>
      <c r="B7885" s="2" t="s">
        <v>2681</v>
      </c>
      <c r="C7885" s="2" t="s">
        <v>1747</v>
      </c>
      <c r="D7885" s="2" t="s">
        <v>1413</v>
      </c>
      <c r="E7885" s="3" t="s">
        <v>1779</v>
      </c>
      <c r="F7885" s="3" t="s">
        <v>1837</v>
      </c>
      <c r="G7885" s="8" t="str">
        <f>IF(COUNTIF('Dam Lines'!A:A,D7885)&gt;0,"Yes","No")</f>
        <v>Yes</v>
      </c>
      <c r="H7885" s="14" t="s">
        <v>1742</v>
      </c>
      <c r="I7885" s="8" t="str">
        <f t="array" ref="I7885">IF(G7885="Yes",XLOOKUP(D7885,'Dam Lines'!A:A,'Dam Lines'!J:J),"")</f>
        <v>ALPA</v>
      </c>
    </row>
    <row r="7886" hidden="1">
      <c r="A7886" s="11">
        <v>8.0</v>
      </c>
      <c r="B7886" s="2" t="s">
        <v>3330</v>
      </c>
      <c r="C7886" s="2" t="s">
        <v>2749</v>
      </c>
      <c r="D7886" s="2" t="s">
        <v>3331</v>
      </c>
      <c r="E7886" s="3" t="s">
        <v>1779</v>
      </c>
      <c r="F7886" s="3" t="s">
        <v>1837</v>
      </c>
      <c r="G7886" s="8" t="str">
        <f>IF(COUNTIF('Dam Lines'!A:A,D7886)&gt;0,"Yes","No")</f>
        <v>No</v>
      </c>
      <c r="H7886" s="14" t="s">
        <v>1742</v>
      </c>
      <c r="I7886" s="8" t="str">
        <f t="array" ref="I7886">IF(G7886="Yes",XLOOKUP(D7886,'Dam Lines'!A:A,'Dam Lines'!J:J),"")</f>
        <v/>
      </c>
    </row>
    <row r="7887" hidden="1">
      <c r="A7887" s="11">
        <v>9.0</v>
      </c>
      <c r="B7887" s="2" t="s">
        <v>2135</v>
      </c>
      <c r="C7887" s="2" t="s">
        <v>1777</v>
      </c>
      <c r="D7887" s="2" t="s">
        <v>718</v>
      </c>
      <c r="E7887" s="3" t="s">
        <v>1779</v>
      </c>
      <c r="F7887" s="3" t="s">
        <v>1837</v>
      </c>
      <c r="G7887" s="8" t="str">
        <f>IF(COUNTIF('Dam Lines'!A:A,D7887)&gt;0,"Yes","No")</f>
        <v>Yes</v>
      </c>
      <c r="H7887" s="14" t="s">
        <v>1761</v>
      </c>
      <c r="I7887" s="8" t="str">
        <f t="array" ref="I7887">IF(G7887="Yes",XLOOKUP(D7887,'Dam Lines'!A:A,'Dam Lines'!J:J),"")</f>
        <v>FATMA</v>
      </c>
    </row>
    <row r="7888" hidden="1">
      <c r="A7888" s="11">
        <v>10.0</v>
      </c>
      <c r="B7888" s="2" t="s">
        <v>2783</v>
      </c>
      <c r="C7888" s="2" t="s">
        <v>1817</v>
      </c>
      <c r="D7888" s="2" t="s">
        <v>2784</v>
      </c>
      <c r="E7888" s="16" t="s">
        <v>1779</v>
      </c>
      <c r="F7888" s="16" t="s">
        <v>1837</v>
      </c>
      <c r="G7888" s="8" t="str">
        <f>IF(COUNTIF('Dam Lines'!A:A,D7888)&gt;0,"Yes","No")</f>
        <v>No</v>
      </c>
      <c r="H7888" s="14" t="s">
        <v>1742</v>
      </c>
      <c r="I7888" s="8" t="str">
        <f t="array" ref="I7888">IF(G7888="Yes",XLOOKUP(D7888,'Dam Lines'!A:A,'Dam Lines'!J:J),"")</f>
        <v/>
      </c>
    </row>
    <row r="7889" hidden="1">
      <c r="A7889" s="11">
        <v>11.0</v>
      </c>
      <c r="B7889" s="2" t="s">
        <v>2896</v>
      </c>
      <c r="C7889" s="2" t="s">
        <v>1962</v>
      </c>
      <c r="D7889" s="2" t="s">
        <v>2871</v>
      </c>
      <c r="E7889" s="3" t="s">
        <v>1779</v>
      </c>
      <c r="F7889" s="3" t="s">
        <v>1837</v>
      </c>
      <c r="G7889" s="8" t="str">
        <f>IF(COUNTIF('Dam Lines'!A:A,D7889)&gt;0,"Yes","No")</f>
        <v>Yes</v>
      </c>
      <c r="H7889" s="14" t="s">
        <v>1742</v>
      </c>
      <c r="I7889" s="8" t="str">
        <f t="array" ref="I7889">IF(G7889="Yes",XLOOKUP(D7889,'Dam Lines'!A:A,'Dam Lines'!J:J),"")</f>
        <v>ELSINORE ROSE</v>
      </c>
    </row>
    <row r="7890" hidden="1">
      <c r="A7890" s="11">
        <v>1.0</v>
      </c>
      <c r="B7890" s="2" t="s">
        <v>3398</v>
      </c>
      <c r="C7890" s="2" t="s">
        <v>1747</v>
      </c>
      <c r="D7890" s="2" t="s">
        <v>521</v>
      </c>
      <c r="E7890" s="4" t="s">
        <v>1740</v>
      </c>
      <c r="F7890" s="4" t="s">
        <v>1837</v>
      </c>
      <c r="G7890" s="8" t="str">
        <f>IF(COUNTIF('Dam Lines'!A:A,D7890)&gt;0,"Yes","No")</f>
        <v>Yes</v>
      </c>
      <c r="H7890" s="14" t="s">
        <v>1742</v>
      </c>
      <c r="I7890" s="8" t="str">
        <f t="array" ref="I7890">IF(G7890="Yes",XLOOKUP(D7890,'Dam Lines'!A:A,'Dam Lines'!J:J),"")</f>
        <v>CHLOSTA</v>
      </c>
    </row>
    <row r="7891" hidden="1">
      <c r="A7891" s="11">
        <v>2.0</v>
      </c>
      <c r="B7891" s="2" t="s">
        <v>3480</v>
      </c>
      <c r="C7891" s="2" t="s">
        <v>1798</v>
      </c>
      <c r="D7891" s="2" t="s">
        <v>441</v>
      </c>
      <c r="E7891" s="3" t="s">
        <v>1740</v>
      </c>
      <c r="F7891" s="3" t="s">
        <v>1837</v>
      </c>
      <c r="G7891" s="8" t="str">
        <f>IF(COUNTIF('Dam Lines'!A:A,D7891)&gt;0,"Yes","No")</f>
        <v>Yes</v>
      </c>
      <c r="H7891" s="14" t="s">
        <v>1742</v>
      </c>
      <c r="I7891" s="8" t="str">
        <f t="array" ref="I7891">IF(G7891="Yes",XLOOKUP(D7891,'Dam Lines'!A:A,'Dam Lines'!J:J),"")</f>
        <v>DJEDDA</v>
      </c>
    </row>
    <row r="7892" hidden="1">
      <c r="A7892" s="11">
        <v>3.0</v>
      </c>
      <c r="B7892" s="2" t="s">
        <v>2870</v>
      </c>
      <c r="C7892" s="2" t="s">
        <v>1798</v>
      </c>
      <c r="D7892" s="2" t="s">
        <v>262</v>
      </c>
      <c r="E7892" s="3" t="s">
        <v>1740</v>
      </c>
      <c r="F7892" s="3" t="s">
        <v>1837</v>
      </c>
      <c r="G7892" s="8" t="str">
        <f>IF(COUNTIF('Dam Lines'!A:A,D7892)&gt;0,"Yes","No")</f>
        <v>Yes</v>
      </c>
      <c r="H7892" s="14" t="s">
        <v>1742</v>
      </c>
      <c r="I7892" s="8" t="str">
        <f t="array" ref="I7892">IF(G7892="Yes",XLOOKUP(D7892,'Dam Lines'!A:A,'Dam Lines'!J:J),"")</f>
        <v>ARRAGONDA</v>
      </c>
    </row>
    <row r="7893" hidden="1">
      <c r="A7893" s="11">
        <v>4.0</v>
      </c>
      <c r="B7893" s="2" t="s">
        <v>3149</v>
      </c>
      <c r="C7893" s="2" t="s">
        <v>1962</v>
      </c>
      <c r="D7893" s="2" t="s">
        <v>715</v>
      </c>
      <c r="E7893" s="3" t="s">
        <v>1740</v>
      </c>
      <c r="F7893" s="3" t="s">
        <v>1837</v>
      </c>
      <c r="G7893" s="8" t="str">
        <f>IF(COUNTIF('Dam Lines'!A:A,D7893)&gt;0,"Yes","No")</f>
        <v>Yes</v>
      </c>
      <c r="H7893" s="14" t="s">
        <v>1742</v>
      </c>
      <c r="I7893" s="8" t="str">
        <f t="array" ref="I7893">IF(G7893="Yes",XLOOKUP(D7893,'Dam Lines'!A:A,'Dam Lines'!J:J),"")</f>
        <v>BASSALA</v>
      </c>
    </row>
    <row r="7894" hidden="1">
      <c r="A7894" s="11">
        <v>5.0</v>
      </c>
      <c r="B7894" s="2" t="s">
        <v>3347</v>
      </c>
      <c r="C7894" s="2" t="s">
        <v>1747</v>
      </c>
      <c r="D7894" s="2" t="s">
        <v>93</v>
      </c>
      <c r="E7894" s="3" t="s">
        <v>1740</v>
      </c>
      <c r="F7894" s="3" t="s">
        <v>1837</v>
      </c>
      <c r="G7894" s="8" t="str">
        <f>IF(COUNTIF('Dam Lines'!A:A,D7894)&gt;0,"Yes","No")</f>
        <v>Yes</v>
      </c>
      <c r="H7894" s="14" t="s">
        <v>1742</v>
      </c>
      <c r="I7894" s="8" t="str">
        <f t="array" ref="I7894">IF(G7894="Yes",XLOOKUP(D7894,'Dam Lines'!A:A,'Dam Lines'!J:J),"")</f>
        <v>QUITAINE</v>
      </c>
    </row>
    <row r="7895" hidden="1">
      <c r="A7895" s="11">
        <v>6.0</v>
      </c>
      <c r="B7895" s="2" t="s">
        <v>2576</v>
      </c>
      <c r="C7895" s="2" t="s">
        <v>1798</v>
      </c>
      <c r="D7895" s="2" t="s">
        <v>636</v>
      </c>
      <c r="E7895" s="3" t="s">
        <v>1740</v>
      </c>
      <c r="F7895" s="3" t="s">
        <v>1837</v>
      </c>
      <c r="G7895" s="8" t="str">
        <f>IF(COUNTIF('Dam Lines'!A:A,D7895)&gt;0,"Yes","No")</f>
        <v>No</v>
      </c>
      <c r="H7895" s="14" t="s">
        <v>1742</v>
      </c>
      <c r="I7895" s="8" t="str">
        <f t="array" ref="I7895">IF(G7895="Yes",XLOOKUP(D7895,'Dam Lines'!A:A,'Dam Lines'!J:J),"")</f>
        <v/>
      </c>
    </row>
    <row r="7896" hidden="1">
      <c r="A7896" s="11">
        <v>7.0</v>
      </c>
      <c r="B7896" s="2" t="s">
        <v>3608</v>
      </c>
      <c r="C7896" s="2" t="s">
        <v>2151</v>
      </c>
      <c r="D7896" s="2" t="s">
        <v>1220</v>
      </c>
      <c r="E7896" s="4" t="s">
        <v>1740</v>
      </c>
      <c r="F7896" s="4" t="s">
        <v>1837</v>
      </c>
      <c r="G7896" s="8" t="str">
        <f>IF(COUNTIF('Dam Lines'!A:A,D7896)&gt;0,"Yes","No")</f>
        <v>Yes</v>
      </c>
      <c r="H7896" s="14" t="s">
        <v>1742</v>
      </c>
      <c r="I7896" s="8" t="str">
        <f t="array" ref="I7896">IF(G7896="Yes",XLOOKUP(D7896,'Dam Lines'!A:A,'Dam Lines'!J:J),"")</f>
        <v>ADYAA</v>
      </c>
    </row>
    <row r="7897" hidden="1">
      <c r="A7897" s="11">
        <v>8.0</v>
      </c>
      <c r="B7897" s="2" t="s">
        <v>3598</v>
      </c>
      <c r="C7897" s="2" t="s">
        <v>1798</v>
      </c>
      <c r="D7897" s="2" t="s">
        <v>3599</v>
      </c>
      <c r="E7897" s="3" t="s">
        <v>1740</v>
      </c>
      <c r="F7897" s="3" t="s">
        <v>1837</v>
      </c>
      <c r="G7897" s="8" t="str">
        <f>IF(COUNTIF('Dam Lines'!A:A,D7897)&gt;0,"Yes","No")</f>
        <v>Yes</v>
      </c>
      <c r="H7897" s="14" t="s">
        <v>1742</v>
      </c>
      <c r="I7897" s="8" t="str">
        <f t="array" ref="I7897">IF(G7897="Yes",XLOOKUP(D7897,'Dam Lines'!A:A,'Dam Lines'!J:J),"")</f>
        <v>WENOKA THALAB</v>
      </c>
    </row>
    <row r="7898" hidden="1">
      <c r="A7898" s="11">
        <v>9.0</v>
      </c>
      <c r="B7898" s="2" t="s">
        <v>3519</v>
      </c>
      <c r="C7898" s="2" t="s">
        <v>1859</v>
      </c>
      <c r="D7898" s="2" t="s">
        <v>619</v>
      </c>
      <c r="E7898" s="3" t="s">
        <v>1740</v>
      </c>
      <c r="F7898" s="3" t="s">
        <v>1837</v>
      </c>
      <c r="G7898" s="8" t="str">
        <f>IF(COUNTIF('Dam Lines'!A:A,D7898)&gt;0,"Yes","No")</f>
        <v>Yes</v>
      </c>
      <c r="H7898" s="14" t="s">
        <v>1761</v>
      </c>
      <c r="I7898" s="8" t="str">
        <f t="array" ref="I7898">IF(G7898="Yes",XLOOKUP(D7898,'Dam Lines'!A:A,'Dam Lines'!J:J),"")</f>
        <v>ALBA</v>
      </c>
    </row>
    <row r="7899" hidden="1">
      <c r="A7899" s="11">
        <v>10.0</v>
      </c>
      <c r="B7899" s="2" t="s">
        <v>2996</v>
      </c>
      <c r="C7899" s="2" t="s">
        <v>2471</v>
      </c>
      <c r="D7899" s="2" t="s">
        <v>1151</v>
      </c>
      <c r="E7899" s="3" t="s">
        <v>1740</v>
      </c>
      <c r="F7899" s="3" t="s">
        <v>1837</v>
      </c>
      <c r="G7899" s="8" t="str">
        <f>IF(COUNTIF('Dam Lines'!A:A,D7899)&gt;0,"Yes","No")</f>
        <v>Yes</v>
      </c>
      <c r="H7899" s="14" t="s">
        <v>1761</v>
      </c>
      <c r="I7899" s="8" t="str">
        <f t="array" ref="I7899">IF(G7899="Yes",XLOOKUP(D7899,'Dam Lines'!A:A,'Dam Lines'!J:J),"")</f>
        <v>NEVADA II</v>
      </c>
    </row>
    <row r="7900" hidden="1">
      <c r="A7900" s="11">
        <v>11.0</v>
      </c>
      <c r="B7900" s="2" t="s">
        <v>3276</v>
      </c>
      <c r="C7900" s="2" t="s">
        <v>1935</v>
      </c>
      <c r="D7900" s="2" t="s">
        <v>756</v>
      </c>
      <c r="E7900" s="3" t="s">
        <v>1740</v>
      </c>
      <c r="F7900" s="3" t="s">
        <v>1837</v>
      </c>
      <c r="G7900" s="8" t="str">
        <f>IF(COUNTIF('Dam Lines'!A:A,D7900)&gt;0,"Yes","No")</f>
        <v>Yes</v>
      </c>
      <c r="H7900" s="14" t="s">
        <v>1742</v>
      </c>
      <c r="I7900" s="8" t="str">
        <f t="array" ref="I7900">IF(G7900="Yes",XLOOKUP(D7900,'Dam Lines'!A:A,'Dam Lines'!J:J),"")</f>
        <v>NEVADA II</v>
      </c>
    </row>
    <row r="7901" hidden="1">
      <c r="A7901" s="11">
        <v>12.0</v>
      </c>
      <c r="B7901" s="2" t="s">
        <v>3632</v>
      </c>
      <c r="C7901" s="2" t="s">
        <v>2218</v>
      </c>
      <c r="D7901" s="2" t="s">
        <v>3633</v>
      </c>
      <c r="E7901" s="3" t="s">
        <v>1740</v>
      </c>
      <c r="F7901" s="3" t="s">
        <v>1837</v>
      </c>
      <c r="G7901" s="8" t="str">
        <f>IF(COUNTIF('Dam Lines'!A:A,D7901)&gt;0,"Yes","No")</f>
        <v>No</v>
      </c>
      <c r="H7901" s="14" t="s">
        <v>1761</v>
      </c>
      <c r="I7901" s="8" t="str">
        <f t="array" ref="I7901">IF(G7901="Yes",XLOOKUP(D7901,'Dam Lines'!A:A,'Dam Lines'!J:J),"")</f>
        <v/>
      </c>
    </row>
    <row r="7902" hidden="1">
      <c r="A7902" s="11">
        <v>13.0</v>
      </c>
      <c r="B7902" s="2" t="s">
        <v>3401</v>
      </c>
      <c r="C7902" s="2" t="s">
        <v>1772</v>
      </c>
      <c r="D7902" s="2" t="s">
        <v>203</v>
      </c>
      <c r="E7902" s="16" t="s">
        <v>1740</v>
      </c>
      <c r="F7902" s="16" t="s">
        <v>1837</v>
      </c>
      <c r="G7902" s="8" t="str">
        <f>IF(COUNTIF('Dam Lines'!A:A,D7902)&gt;0,"Yes","No")</f>
        <v>Yes</v>
      </c>
      <c r="H7902" s="14" t="s">
        <v>1742</v>
      </c>
      <c r="I7902" s="8" t="str">
        <f t="array" ref="I7902">IF(G7902="Yes",XLOOKUP(D7902,'Dam Lines'!A:A,'Dam Lines'!J:J),"")</f>
        <v>FATMA</v>
      </c>
    </row>
    <row r="7903" hidden="1">
      <c r="A7903" s="11">
        <v>14.0</v>
      </c>
      <c r="B7903" s="2" t="s">
        <v>2558</v>
      </c>
      <c r="C7903" s="2" t="s">
        <v>1798</v>
      </c>
      <c r="D7903" s="2" t="s">
        <v>237</v>
      </c>
      <c r="E7903" s="3" t="s">
        <v>1740</v>
      </c>
      <c r="F7903" s="3" t="s">
        <v>1837</v>
      </c>
      <c r="G7903" s="8" t="str">
        <f>IF(COUNTIF('Dam Lines'!A:A,D7903)&gt;0,"Yes","No")</f>
        <v>Yes</v>
      </c>
      <c r="H7903" s="14" t="s">
        <v>1742</v>
      </c>
      <c r="I7903" s="8" t="str">
        <f t="array" ref="I7903">IF(G7903="Yes",XLOOKUP(D7903,'Dam Lines'!A:A,'Dam Lines'!J:J),"")</f>
        <v>NEVADA II</v>
      </c>
    </row>
    <row r="7904" hidden="1">
      <c r="A7904" s="11">
        <v>15.0</v>
      </c>
      <c r="B7904" s="2" t="s">
        <v>3295</v>
      </c>
      <c r="C7904" s="2" t="s">
        <v>1935</v>
      </c>
      <c r="D7904" s="2" t="s">
        <v>3296</v>
      </c>
      <c r="E7904" s="3" t="s">
        <v>1740</v>
      </c>
      <c r="F7904" s="3" t="s">
        <v>1837</v>
      </c>
      <c r="G7904" s="8" t="str">
        <f>IF(COUNTIF('Dam Lines'!A:A,D7904)&gt;0,"Yes","No")</f>
        <v>No</v>
      </c>
      <c r="H7904" s="14" t="s">
        <v>1761</v>
      </c>
      <c r="I7904" s="8" t="str">
        <f t="array" ref="I7904">IF(G7904="Yes",XLOOKUP(D7904,'Dam Lines'!A:A,'Dam Lines'!J:J),"")</f>
        <v/>
      </c>
    </row>
    <row r="7905" hidden="1">
      <c r="A7905" s="11">
        <v>1.0</v>
      </c>
      <c r="B7905" s="2" t="s">
        <v>2286</v>
      </c>
      <c r="C7905" s="2" t="s">
        <v>1747</v>
      </c>
      <c r="D7905" s="2" t="s">
        <v>433</v>
      </c>
      <c r="E7905" s="4" t="s">
        <v>1779</v>
      </c>
      <c r="F7905" s="4" t="s">
        <v>1869</v>
      </c>
      <c r="G7905" s="8" t="str">
        <f>IF(COUNTIF('Dam Lines'!A:A,D7905)&gt;0,"Yes","No")</f>
        <v>Yes</v>
      </c>
      <c r="H7905" s="14" t="s">
        <v>1761</v>
      </c>
      <c r="I7905" s="8" t="str">
        <f t="array" ref="I7905">IF(G7905="Yes",XLOOKUP(D7905,'Dam Lines'!A:A,'Dam Lines'!J:J),"")</f>
        <v>MANGALIE D</v>
      </c>
    </row>
    <row r="7906" hidden="1">
      <c r="A7906" s="11">
        <v>2.0</v>
      </c>
      <c r="B7906" s="2" t="s">
        <v>3190</v>
      </c>
      <c r="C7906" s="2" t="s">
        <v>1962</v>
      </c>
      <c r="D7906" s="2" t="s">
        <v>450</v>
      </c>
      <c r="E7906" s="3" t="s">
        <v>1779</v>
      </c>
      <c r="F7906" s="3" t="s">
        <v>1869</v>
      </c>
      <c r="G7906" s="8" t="str">
        <f>IF(COUNTIF('Dam Lines'!A:A,D7906)&gt;0,"Yes","No")</f>
        <v>Yes</v>
      </c>
      <c r="H7906" s="14" t="s">
        <v>1761</v>
      </c>
      <c r="I7906" s="8" t="str">
        <f t="array" ref="I7906">IF(G7906="Yes",XLOOKUP(D7906,'Dam Lines'!A:A,'Dam Lines'!J:J),"")</f>
        <v>NEVADA II</v>
      </c>
    </row>
    <row r="7907" hidden="1">
      <c r="A7907" s="11">
        <v>3.0</v>
      </c>
      <c r="B7907" s="2" t="s">
        <v>3211</v>
      </c>
      <c r="C7907" s="2" t="s">
        <v>1744</v>
      </c>
      <c r="D7907" s="2" t="s">
        <v>2871</v>
      </c>
      <c r="E7907" s="3" t="s">
        <v>1779</v>
      </c>
      <c r="F7907" s="3" t="s">
        <v>1869</v>
      </c>
      <c r="G7907" s="8" t="str">
        <f>IF(COUNTIF('Dam Lines'!A:A,D7907)&gt;0,"Yes","No")</f>
        <v>Yes</v>
      </c>
      <c r="H7907" s="14" t="s">
        <v>1761</v>
      </c>
      <c r="I7907" s="8" t="str">
        <f t="array" ref="I7907">IF(G7907="Yes",XLOOKUP(D7907,'Dam Lines'!A:A,'Dam Lines'!J:J),"")</f>
        <v>ELSINORE ROSE</v>
      </c>
    </row>
    <row r="7908" hidden="1">
      <c r="A7908" s="11">
        <v>4.0</v>
      </c>
      <c r="B7908" s="2" t="s">
        <v>3328</v>
      </c>
      <c r="C7908" s="2" t="s">
        <v>1823</v>
      </c>
      <c r="D7908" s="2" t="s">
        <v>815</v>
      </c>
      <c r="E7908" s="3" t="s">
        <v>1779</v>
      </c>
      <c r="F7908" s="3" t="s">
        <v>1869</v>
      </c>
      <c r="G7908" s="8" t="str">
        <f>IF(COUNTIF('Dam Lines'!A:A,D7908)&gt;0,"Yes","No")</f>
        <v>Yes</v>
      </c>
      <c r="H7908" s="14" t="s">
        <v>1761</v>
      </c>
      <c r="I7908" s="8" t="str">
        <f t="array" ref="I7908">IF(G7908="Yes",XLOOKUP(D7908,'Dam Lines'!A:A,'Dam Lines'!J:J),"")</f>
        <v>SAVANNAH SKY</v>
      </c>
    </row>
    <row r="7909" hidden="1">
      <c r="A7909" s="11">
        <v>5.0</v>
      </c>
      <c r="B7909" s="2" t="s">
        <v>3139</v>
      </c>
      <c r="C7909" s="2" t="s">
        <v>1886</v>
      </c>
      <c r="D7909" s="2" t="s">
        <v>179</v>
      </c>
      <c r="E7909" s="4" t="s">
        <v>1779</v>
      </c>
      <c r="F7909" s="4" t="s">
        <v>1869</v>
      </c>
      <c r="G7909" s="8" t="str">
        <f>IF(COUNTIF('Dam Lines'!A:A,D7909)&gt;0,"Yes","No")</f>
        <v>Yes</v>
      </c>
      <c r="H7909" s="14" t="s">
        <v>1761</v>
      </c>
      <c r="I7909" s="8" t="str">
        <f t="array" ref="I7909">IF(G7909="Yes",XLOOKUP(D7909,'Dam Lines'!A:A,'Dam Lines'!J:J),"")</f>
        <v>DJEDDA</v>
      </c>
    </row>
    <row r="7910" hidden="1">
      <c r="A7910" s="11">
        <v>6.0</v>
      </c>
      <c r="B7910" s="2" t="s">
        <v>3005</v>
      </c>
      <c r="C7910" s="2" t="s">
        <v>3006</v>
      </c>
      <c r="D7910" s="2" t="s">
        <v>323</v>
      </c>
      <c r="E7910" s="3" t="s">
        <v>1779</v>
      </c>
      <c r="F7910" s="3" t="s">
        <v>1869</v>
      </c>
      <c r="G7910" s="8" t="str">
        <f>IF(COUNTIF('Dam Lines'!A:A,D7910)&gt;0,"Yes","No")</f>
        <v>Yes</v>
      </c>
      <c r="H7910" s="14" t="s">
        <v>1761</v>
      </c>
      <c r="I7910" s="8" t="str">
        <f t="array" ref="I7910">IF(G7910="Yes",XLOOKUP(D7910,'Dam Lines'!A:A,'Dam Lines'!J:J),"")</f>
        <v>KARANTA</v>
      </c>
    </row>
    <row r="7911" hidden="1">
      <c r="A7911" s="11">
        <v>7.0</v>
      </c>
      <c r="B7911" s="2" t="s">
        <v>3154</v>
      </c>
      <c r="C7911" s="2" t="s">
        <v>3071</v>
      </c>
      <c r="D7911" s="2" t="s">
        <v>617</v>
      </c>
      <c r="E7911" s="3" t="s">
        <v>1779</v>
      </c>
      <c r="F7911" s="3" t="s">
        <v>1869</v>
      </c>
      <c r="G7911" s="8" t="str">
        <f>IF(COUNTIF('Dam Lines'!A:A,D7911)&gt;0,"Yes","No")</f>
        <v>Yes</v>
      </c>
      <c r="H7911" s="14" t="s">
        <v>1761</v>
      </c>
      <c r="I7911" s="8" t="str">
        <f t="array" ref="I7911">IF(G7911="Yes",XLOOKUP(D7911,'Dam Lines'!A:A,'Dam Lines'!J:J),"")</f>
        <v>NEVADA II</v>
      </c>
    </row>
    <row r="7912" hidden="1">
      <c r="A7912" s="11">
        <v>8.0</v>
      </c>
      <c r="B7912" s="2" t="s">
        <v>2835</v>
      </c>
      <c r="C7912" s="2" t="s">
        <v>1859</v>
      </c>
      <c r="D7912" s="2" t="s">
        <v>93</v>
      </c>
      <c r="E7912" s="3" t="s">
        <v>1779</v>
      </c>
      <c r="F7912" s="3" t="s">
        <v>1869</v>
      </c>
      <c r="G7912" s="8" t="str">
        <f>IF(COUNTIF('Dam Lines'!A:A,D7912)&gt;0,"Yes","No")</f>
        <v>Yes</v>
      </c>
      <c r="H7912" s="14" t="s">
        <v>1761</v>
      </c>
      <c r="I7912" s="8" t="str">
        <f t="array" ref="I7912">IF(G7912="Yes",XLOOKUP(D7912,'Dam Lines'!A:A,'Dam Lines'!J:J),"")</f>
        <v>QUITAINE</v>
      </c>
    </row>
    <row r="7913" hidden="1">
      <c r="A7913" s="11">
        <v>9.0</v>
      </c>
      <c r="B7913" s="2" t="s">
        <v>2984</v>
      </c>
      <c r="C7913" s="2" t="s">
        <v>1836</v>
      </c>
      <c r="D7913" s="2" t="s">
        <v>86</v>
      </c>
      <c r="E7913" s="3" t="s">
        <v>1779</v>
      </c>
      <c r="F7913" s="3" t="s">
        <v>1869</v>
      </c>
      <c r="G7913" s="8" t="str">
        <f>IF(COUNTIF('Dam Lines'!A:A,D7913)&gt;0,"Yes","No")</f>
        <v>Yes</v>
      </c>
      <c r="H7913" s="14" t="s">
        <v>1761</v>
      </c>
      <c r="I7913" s="8" t="str">
        <f t="array" ref="I7913">IF(G7913="Yes",XLOOKUP(D7913,'Dam Lines'!A:A,'Dam Lines'!J:J),"")</f>
        <v>PHILIPPA</v>
      </c>
    </row>
    <row r="7914" hidden="1">
      <c r="A7914" s="11">
        <v>10.0</v>
      </c>
      <c r="B7914" s="2" t="s">
        <v>2271</v>
      </c>
      <c r="C7914" s="2" t="s">
        <v>1908</v>
      </c>
      <c r="D7914" s="2" t="s">
        <v>2272</v>
      </c>
      <c r="E7914" s="3" t="s">
        <v>1779</v>
      </c>
      <c r="F7914" s="3" t="s">
        <v>1869</v>
      </c>
      <c r="G7914" s="8" t="str">
        <f>IF(COUNTIF('Dam Lines'!A:A,D7914)&gt;0,"Yes","No")</f>
        <v>No</v>
      </c>
      <c r="H7914" s="14" t="s">
        <v>1761</v>
      </c>
      <c r="I7914" s="8" t="str">
        <f t="array" ref="I7914">IF(G7914="Yes",XLOOKUP(D7914,'Dam Lines'!A:A,'Dam Lines'!J:J),"")</f>
        <v/>
      </c>
    </row>
    <row r="7915" hidden="1">
      <c r="A7915" s="11">
        <v>11.0</v>
      </c>
      <c r="B7915" s="2" t="s">
        <v>3483</v>
      </c>
      <c r="C7915" s="2" t="s">
        <v>3288</v>
      </c>
      <c r="D7915" s="2" t="s">
        <v>15</v>
      </c>
      <c r="E7915" s="3" t="s">
        <v>1779</v>
      </c>
      <c r="F7915" s="3" t="s">
        <v>1869</v>
      </c>
      <c r="G7915" s="8" t="str">
        <f>IF(COUNTIF('Dam Lines'!A:A,D7915)&gt;0,"Yes","No")</f>
        <v>Yes</v>
      </c>
      <c r="H7915" s="14" t="s">
        <v>1761</v>
      </c>
      <c r="I7915" s="8" t="str">
        <f t="array" ref="I7915">IF(G7915="Yes",XLOOKUP(D7915,'Dam Lines'!A:A,'Dam Lines'!J:J),"")</f>
        <v>NEVADA II</v>
      </c>
    </row>
    <row r="7916" hidden="1">
      <c r="A7916" s="11">
        <v>12.0</v>
      </c>
      <c r="B7916" s="2" t="s">
        <v>2225</v>
      </c>
      <c r="C7916" s="2" t="s">
        <v>2226</v>
      </c>
      <c r="D7916" s="2" t="s">
        <v>2108</v>
      </c>
      <c r="E7916" s="3" t="s">
        <v>1779</v>
      </c>
      <c r="F7916" s="3" t="s">
        <v>1869</v>
      </c>
      <c r="G7916" s="8" t="str">
        <f>IF(COUNTIF('Dam Lines'!A:A,D7916)&gt;0,"Yes","No")</f>
        <v>No</v>
      </c>
      <c r="H7916" s="14" t="s">
        <v>1761</v>
      </c>
      <c r="I7916" s="8" t="str">
        <f t="array" ref="I7916">IF(G7916="Yes",XLOOKUP(D7916,'Dam Lines'!A:A,'Dam Lines'!J:J),"")</f>
        <v/>
      </c>
    </row>
    <row r="7917" hidden="1">
      <c r="A7917" s="11">
        <v>13.0</v>
      </c>
      <c r="B7917" s="2" t="s">
        <v>2993</v>
      </c>
      <c r="C7917" s="2" t="s">
        <v>1798</v>
      </c>
      <c r="D7917" s="2" t="s">
        <v>262</v>
      </c>
      <c r="E7917" s="3" t="s">
        <v>1779</v>
      </c>
      <c r="F7917" s="3" t="s">
        <v>1869</v>
      </c>
      <c r="G7917" s="8" t="str">
        <f>IF(COUNTIF('Dam Lines'!A:A,D7917)&gt;0,"Yes","No")</f>
        <v>Yes</v>
      </c>
      <c r="H7917" s="14" t="s">
        <v>1761</v>
      </c>
      <c r="I7917" s="8" t="str">
        <f t="array" ref="I7917">IF(G7917="Yes",XLOOKUP(D7917,'Dam Lines'!A:A,'Dam Lines'!J:J),"")</f>
        <v>ARRAGONDA</v>
      </c>
    </row>
    <row r="7918" hidden="1">
      <c r="A7918" s="11">
        <v>1.0</v>
      </c>
      <c r="B7918" s="2" t="s">
        <v>3377</v>
      </c>
      <c r="C7918" s="2" t="s">
        <v>2280</v>
      </c>
      <c r="D7918" s="2" t="s">
        <v>650</v>
      </c>
      <c r="E7918" s="4" t="s">
        <v>1779</v>
      </c>
      <c r="F7918" s="4" t="s">
        <v>1887</v>
      </c>
      <c r="G7918" s="8" t="str">
        <f>IF(COUNTIF('Dam Lines'!A:A,D7918)&gt;0,"Yes","No")</f>
        <v>Yes</v>
      </c>
      <c r="H7918" s="14" t="s">
        <v>1742</v>
      </c>
      <c r="I7918" s="8" t="str">
        <f t="array" ref="I7918">IF(G7918="Yes",XLOOKUP(D7918,'Dam Lines'!A:A,'Dam Lines'!J:J),"")</f>
        <v>PALMA</v>
      </c>
    </row>
    <row r="7919" hidden="1">
      <c r="A7919" s="11">
        <v>2.0</v>
      </c>
      <c r="B7919" s="2" t="s">
        <v>3159</v>
      </c>
      <c r="C7919" s="2" t="s">
        <v>2280</v>
      </c>
      <c r="D7919" s="2" t="s">
        <v>130</v>
      </c>
      <c r="E7919" s="3" t="s">
        <v>1779</v>
      </c>
      <c r="F7919" s="3" t="s">
        <v>1887</v>
      </c>
      <c r="G7919" s="8" t="str">
        <f>IF(COUNTIF('Dam Lines'!A:A,D7919)&gt;0,"Yes","No")</f>
        <v>Yes</v>
      </c>
      <c r="H7919" s="14" t="s">
        <v>1742</v>
      </c>
      <c r="I7919" s="8" t="str">
        <f t="array" ref="I7919">IF(G7919="Yes",XLOOKUP(D7919,'Dam Lines'!A:A,'Dam Lines'!J:J),"")</f>
        <v>QUINE</v>
      </c>
    </row>
    <row r="7920" hidden="1">
      <c r="A7920" s="11">
        <v>3.0</v>
      </c>
      <c r="B7920" s="2" t="s">
        <v>3329</v>
      </c>
      <c r="C7920" s="2" t="s">
        <v>2347</v>
      </c>
      <c r="D7920" s="2" t="s">
        <v>551</v>
      </c>
      <c r="E7920" s="3" t="s">
        <v>1779</v>
      </c>
      <c r="F7920" s="3" t="s">
        <v>1887</v>
      </c>
      <c r="G7920" s="8" t="str">
        <f>IF(COUNTIF('Dam Lines'!A:A,D7920)&gt;0,"Yes","No")</f>
        <v>Yes</v>
      </c>
      <c r="H7920" s="14" t="s">
        <v>1761</v>
      </c>
      <c r="I7920" s="8" t="str">
        <f t="array" ref="I7920">IF(G7920="Yes",XLOOKUP(D7920,'Dam Lines'!A:A,'Dam Lines'!J:J),"")</f>
        <v>SCHOLOM</v>
      </c>
    </row>
    <row r="7921" hidden="1">
      <c r="A7921" s="11">
        <v>4.0</v>
      </c>
      <c r="B7921" s="2" t="s">
        <v>1787</v>
      </c>
      <c r="C7921" s="2" t="s">
        <v>1788</v>
      </c>
      <c r="D7921" s="2" t="s">
        <v>1789</v>
      </c>
      <c r="E7921" s="3" t="s">
        <v>1779</v>
      </c>
      <c r="F7921" s="3" t="s">
        <v>1887</v>
      </c>
      <c r="G7921" s="8" t="str">
        <f>IF(COUNTIF('Dam Lines'!A:A,D7921)&gt;0,"Yes","No")</f>
        <v>No</v>
      </c>
      <c r="H7921" s="14" t="s">
        <v>1742</v>
      </c>
      <c r="I7921" s="8" t="str">
        <f t="array" ref="I7921">IF(G7921="Yes",XLOOKUP(D7921,'Dam Lines'!A:A,'Dam Lines'!J:J),"")</f>
        <v/>
      </c>
    </row>
    <row r="7922" hidden="1">
      <c r="A7922" s="11">
        <v>5.0</v>
      </c>
      <c r="B7922" s="2" t="s">
        <v>3363</v>
      </c>
      <c r="C7922" s="2" t="s">
        <v>1962</v>
      </c>
      <c r="D7922" s="2" t="s">
        <v>450</v>
      </c>
      <c r="E7922" s="16" t="s">
        <v>1779</v>
      </c>
      <c r="F7922" s="16" t="s">
        <v>1887</v>
      </c>
      <c r="G7922" s="8" t="str">
        <f>IF(COUNTIF('Dam Lines'!A:A,D7922)&gt;0,"Yes","No")</f>
        <v>Yes</v>
      </c>
      <c r="H7922" s="14" t="s">
        <v>1742</v>
      </c>
      <c r="I7922" s="8" t="str">
        <f t="array" ref="I7922">IF(G7922="Yes",XLOOKUP(D7922,'Dam Lines'!A:A,'Dam Lines'!J:J),"")</f>
        <v>NEVADA II</v>
      </c>
    </row>
    <row r="7923" hidden="1">
      <c r="A7923" s="11">
        <v>6.0</v>
      </c>
      <c r="B7923" s="2" t="s">
        <v>1773</v>
      </c>
      <c r="C7923" s="2" t="s">
        <v>1774</v>
      </c>
      <c r="D7923" s="2" t="s">
        <v>1775</v>
      </c>
      <c r="E7923" s="4" t="s">
        <v>1779</v>
      </c>
      <c r="F7923" s="4" t="s">
        <v>1887</v>
      </c>
      <c r="G7923" s="8" t="str">
        <f>IF(COUNTIF('Dam Lines'!A:A,D7923)&gt;0,"Yes","No")</f>
        <v>No</v>
      </c>
      <c r="H7923" s="14" t="s">
        <v>1742</v>
      </c>
      <c r="I7923" s="8" t="str">
        <f t="array" ref="I7923">IF(G7923="Yes",XLOOKUP(D7923,'Dam Lines'!A:A,'Dam Lines'!J:J),"")</f>
        <v/>
      </c>
    </row>
    <row r="7924" hidden="1">
      <c r="A7924" s="11">
        <v>7.0</v>
      </c>
      <c r="B7924" s="2" t="s">
        <v>3212</v>
      </c>
      <c r="C7924" s="2" t="s">
        <v>2347</v>
      </c>
      <c r="D7924" s="2" t="s">
        <v>305</v>
      </c>
      <c r="E7924" s="3" t="s">
        <v>1779</v>
      </c>
      <c r="F7924" s="3" t="s">
        <v>1887</v>
      </c>
      <c r="G7924" s="8" t="str">
        <f>IF(COUNTIF('Dam Lines'!A:A,D7924)&gt;0,"Yes","No")</f>
        <v>Yes</v>
      </c>
      <c r="H7924" s="14" t="s">
        <v>1742</v>
      </c>
      <c r="I7924" s="8" t="str">
        <f t="array" ref="I7924">IF(G7924="Yes",XLOOKUP(D7924,'Dam Lines'!A:A,'Dam Lines'!J:J),"")</f>
        <v>UELN</v>
      </c>
    </row>
    <row r="7925" hidden="1">
      <c r="A7925" s="11">
        <v>8.0</v>
      </c>
      <c r="B7925" s="2" t="s">
        <v>3197</v>
      </c>
      <c r="C7925" s="2" t="s">
        <v>2226</v>
      </c>
      <c r="D7925" s="2" t="s">
        <v>1108</v>
      </c>
      <c r="E7925" s="3" t="s">
        <v>1779</v>
      </c>
      <c r="F7925" s="3" t="s">
        <v>1887</v>
      </c>
      <c r="G7925" s="8" t="str">
        <f>IF(COUNTIF('Dam Lines'!A:A,D7925)&gt;0,"Yes","No")</f>
        <v>Yes</v>
      </c>
      <c r="H7925" s="14" t="s">
        <v>1742</v>
      </c>
      <c r="I7925" s="8" t="str">
        <f t="array" ref="I7925">IF(G7925="Yes",XLOOKUP(D7925,'Dam Lines'!A:A,'Dam Lines'!J:J),"")</f>
        <v>FORTA</v>
      </c>
    </row>
    <row r="7926" hidden="1">
      <c r="A7926" s="11">
        <v>9.0</v>
      </c>
      <c r="B7926" s="2" t="s">
        <v>2808</v>
      </c>
      <c r="C7926" s="2" t="s">
        <v>1768</v>
      </c>
      <c r="D7926" s="2" t="s">
        <v>832</v>
      </c>
      <c r="E7926" s="16" t="s">
        <v>1779</v>
      </c>
      <c r="F7926" s="16" t="s">
        <v>1887</v>
      </c>
      <c r="G7926" s="8" t="str">
        <f>IF(COUNTIF('Dam Lines'!A:A,D7926)&gt;0,"Yes","No")</f>
        <v>Yes</v>
      </c>
      <c r="H7926" s="14" t="s">
        <v>1742</v>
      </c>
      <c r="I7926" s="8" t="str">
        <f t="array" ref="I7926">IF(G7926="Yes",XLOOKUP(D7926,'Dam Lines'!A:A,'Dam Lines'!J:J),"")</f>
        <v>SIMPATIKA</v>
      </c>
    </row>
    <row r="7927" hidden="1">
      <c r="A7927" s="11">
        <v>10.0</v>
      </c>
      <c r="B7927" s="2" t="s">
        <v>2089</v>
      </c>
      <c r="C7927" s="2" t="s">
        <v>1798</v>
      </c>
      <c r="D7927" s="2" t="s">
        <v>1167</v>
      </c>
      <c r="E7927" s="3" t="s">
        <v>1779</v>
      </c>
      <c r="F7927" s="3" t="s">
        <v>1887</v>
      </c>
      <c r="G7927" s="8" t="str">
        <f>IF(COUNTIF('Dam Lines'!A:A,D7927)&gt;0,"Yes","No")</f>
        <v>Yes</v>
      </c>
      <c r="H7927" s="14" t="s">
        <v>1742</v>
      </c>
      <c r="I7927" s="8" t="str">
        <f t="array" ref="I7927">IF(G7927="Yes",XLOOKUP(D7927,'Dam Lines'!A:A,'Dam Lines'!J:J),"")</f>
        <v>ELKA</v>
      </c>
    </row>
    <row r="7928" hidden="1">
      <c r="A7928" s="11">
        <v>11.0</v>
      </c>
      <c r="B7928" s="2" t="s">
        <v>3121</v>
      </c>
      <c r="C7928" s="2" t="s">
        <v>2314</v>
      </c>
      <c r="D7928" s="2" t="s">
        <v>476</v>
      </c>
      <c r="E7928" s="3" t="s">
        <v>1779</v>
      </c>
      <c r="F7928" s="3" t="s">
        <v>1887</v>
      </c>
      <c r="G7928" s="8" t="str">
        <f>IF(COUNTIF('Dam Lines'!A:A,D7928)&gt;0,"Yes","No")</f>
        <v>Yes</v>
      </c>
      <c r="H7928" s="14" t="s">
        <v>1742</v>
      </c>
      <c r="I7928" s="8" t="str">
        <f t="array" ref="I7928">IF(G7928="Yes",XLOOKUP(D7928,'Dam Lines'!A:A,'Dam Lines'!J:J),"")</f>
        <v>ESTERELLA</v>
      </c>
    </row>
    <row r="7929" hidden="1">
      <c r="A7929" s="11">
        <v>12.0</v>
      </c>
      <c r="B7929" s="2" t="s">
        <v>3160</v>
      </c>
      <c r="C7929" s="2" t="s">
        <v>1744</v>
      </c>
      <c r="D7929" s="2" t="s">
        <v>1068</v>
      </c>
      <c r="E7929" s="3" t="s">
        <v>1779</v>
      </c>
      <c r="F7929" s="3" t="s">
        <v>1887</v>
      </c>
      <c r="G7929" s="8" t="str">
        <f>IF(COUNTIF('Dam Lines'!A:A,D7929)&gt;0,"Yes","No")</f>
        <v>Yes</v>
      </c>
      <c r="H7929" s="14" t="s">
        <v>1742</v>
      </c>
      <c r="I7929" s="8" t="str">
        <f t="array" ref="I7929">IF(G7929="Yes",XLOOKUP(D7929,'Dam Lines'!A:A,'Dam Lines'!J:J),"")</f>
        <v>RW RAFINA</v>
      </c>
    </row>
    <row r="7930" hidden="1">
      <c r="A7930" s="11">
        <v>13.0</v>
      </c>
      <c r="B7930" s="2" t="s">
        <v>2729</v>
      </c>
      <c r="C7930" s="2" t="s">
        <v>2243</v>
      </c>
      <c r="D7930" s="2" t="s">
        <v>1417</v>
      </c>
      <c r="E7930" s="3" t="s">
        <v>1779</v>
      </c>
      <c r="F7930" s="3" t="s">
        <v>1887</v>
      </c>
      <c r="G7930" s="8" t="str">
        <f>IF(COUNTIF('Dam Lines'!A:A,D7930)&gt;0,"Yes","No")</f>
        <v>Yes</v>
      </c>
      <c r="H7930" s="14" t="s">
        <v>1742</v>
      </c>
      <c r="I7930" s="8" t="str">
        <f t="array" ref="I7930">IF(G7930="Yes",XLOOKUP(D7930,'Dam Lines'!A:A,'Dam Lines'!J:J),"")</f>
        <v>MADOU</v>
      </c>
    </row>
    <row r="7931" hidden="1">
      <c r="A7931" s="11">
        <v>14.0</v>
      </c>
      <c r="B7931" s="2" t="s">
        <v>2146</v>
      </c>
      <c r="C7931" s="2" t="s">
        <v>1757</v>
      </c>
      <c r="D7931" s="2" t="s">
        <v>898</v>
      </c>
      <c r="E7931" s="3" t="s">
        <v>1779</v>
      </c>
      <c r="F7931" s="3" t="s">
        <v>1887</v>
      </c>
      <c r="G7931" s="8" t="str">
        <f>IF(COUNTIF('Dam Lines'!A:A,D7931)&gt;0,"Yes","No")</f>
        <v>No</v>
      </c>
      <c r="H7931" s="14" t="s">
        <v>1742</v>
      </c>
      <c r="I7931" s="8" t="str">
        <f t="array" ref="I7931">IF(G7931="Yes",XLOOKUP(D7931,'Dam Lines'!A:A,'Dam Lines'!J:J),"")</f>
        <v/>
      </c>
    </row>
    <row r="7932" hidden="1">
      <c r="A7932" s="11">
        <v>1.0</v>
      </c>
      <c r="B7932" s="2" t="s">
        <v>3361</v>
      </c>
      <c r="C7932" s="2" t="s">
        <v>1802</v>
      </c>
      <c r="D7932" s="2" t="s">
        <v>1259</v>
      </c>
      <c r="E7932" s="2" t="s">
        <v>3353</v>
      </c>
      <c r="F7932" s="4" t="s">
        <v>1869</v>
      </c>
      <c r="G7932" s="8" t="str">
        <f>IF(COUNTIF('Dam Lines'!A:A,D7932)&gt;0,"Yes","No")</f>
        <v>Yes</v>
      </c>
      <c r="H7932" s="14" t="s">
        <v>1742</v>
      </c>
      <c r="I7932" s="8" t="str">
        <f t="array" ref="I7932">IF(G7932="Yes",XLOOKUP(D7932,'Dam Lines'!A:A,'Dam Lines'!J:J),"")</f>
        <v>MADOU</v>
      </c>
    </row>
    <row r="7933" hidden="1">
      <c r="A7933" s="11">
        <v>2.0</v>
      </c>
      <c r="B7933" s="2" t="s">
        <v>2556</v>
      </c>
      <c r="C7933" s="2" t="s">
        <v>2347</v>
      </c>
      <c r="D7933" s="2" t="s">
        <v>98</v>
      </c>
      <c r="E7933" s="3" t="s">
        <v>3353</v>
      </c>
      <c r="F7933" s="3" t="s">
        <v>1869</v>
      </c>
      <c r="G7933" s="8" t="str">
        <f>IF(COUNTIF('Dam Lines'!A:A,D7933)&gt;0,"Yes","No")</f>
        <v>Yes</v>
      </c>
      <c r="H7933" s="14" t="s">
        <v>1761</v>
      </c>
      <c r="I7933" s="8" t="str">
        <f t="array" ref="I7933">IF(G7933="Yes",XLOOKUP(D7933,'Dam Lines'!A:A,'Dam Lines'!J:J),"")</f>
        <v>PHILIPPA</v>
      </c>
    </row>
    <row r="7934" hidden="1">
      <c r="A7934" s="11">
        <v>3.0</v>
      </c>
      <c r="B7934" s="2" t="s">
        <v>3624</v>
      </c>
      <c r="C7934" s="2" t="s">
        <v>1744</v>
      </c>
      <c r="D7934" s="2" t="s">
        <v>99</v>
      </c>
      <c r="E7934" s="3" t="s">
        <v>3353</v>
      </c>
      <c r="F7934" s="3" t="s">
        <v>1869</v>
      </c>
      <c r="G7934" s="8" t="str">
        <f>IF(COUNTIF('Dam Lines'!A:A,D7934)&gt;0,"Yes","No")</f>
        <v>Yes</v>
      </c>
      <c r="H7934" s="14" t="s">
        <v>1742</v>
      </c>
      <c r="I7934" s="8" t="str">
        <f t="array" ref="I7934">IF(G7934="Yes",XLOOKUP(D7934,'Dam Lines'!A:A,'Dam Lines'!J:J),"")</f>
        <v>HALAZOUNA</v>
      </c>
    </row>
    <row r="7935" hidden="1">
      <c r="A7935" s="11">
        <v>4.0</v>
      </c>
      <c r="B7935" s="2" t="s">
        <v>3340</v>
      </c>
      <c r="C7935" s="2" t="s">
        <v>3285</v>
      </c>
      <c r="D7935" s="2" t="s">
        <v>1270</v>
      </c>
      <c r="E7935" s="3" t="s">
        <v>3353</v>
      </c>
      <c r="F7935" s="3" t="s">
        <v>1869</v>
      </c>
      <c r="G7935" s="8" t="str">
        <f>IF(COUNTIF('Dam Lines'!A:A,D7935)&gt;0,"Yes","No")</f>
        <v>Yes</v>
      </c>
      <c r="H7935" s="14" t="s">
        <v>1742</v>
      </c>
      <c r="I7935" s="8" t="str">
        <f t="array" ref="I7935">IF(G7935="Yes",XLOOKUP(D7935,'Dam Lines'!A:A,'Dam Lines'!J:J),"")</f>
        <v>KARTA</v>
      </c>
    </row>
    <row r="7936" hidden="1">
      <c r="A7936" s="11">
        <v>5.0</v>
      </c>
      <c r="B7936" s="2" t="s">
        <v>2744</v>
      </c>
      <c r="C7936" s="2" t="s">
        <v>1798</v>
      </c>
      <c r="D7936" s="2" t="s">
        <v>725</v>
      </c>
      <c r="E7936" s="3" t="s">
        <v>3353</v>
      </c>
      <c r="F7936" s="3" t="s">
        <v>1869</v>
      </c>
      <c r="G7936" s="8" t="str">
        <f>IF(COUNTIF('Dam Lines'!A:A,D7936)&gt;0,"Yes","No")</f>
        <v>Yes</v>
      </c>
      <c r="H7936" s="14" t="s">
        <v>1742</v>
      </c>
      <c r="I7936" s="8" t="str">
        <f t="array" ref="I7936">IF(G7936="Yes",XLOOKUP(D7936,'Dam Lines'!A:A,'Dam Lines'!J:J),"")</f>
        <v>CHLOSTA</v>
      </c>
    </row>
    <row r="7937" hidden="1">
      <c r="A7937" s="11">
        <v>6.0</v>
      </c>
      <c r="B7937" s="2" t="s">
        <v>3017</v>
      </c>
      <c r="C7937" s="2" t="s">
        <v>1754</v>
      </c>
      <c r="D7937" s="2" t="s">
        <v>170</v>
      </c>
      <c r="E7937" s="3" t="s">
        <v>3353</v>
      </c>
      <c r="F7937" s="3" t="s">
        <v>1869</v>
      </c>
      <c r="G7937" s="8" t="str">
        <f>IF(COUNTIF('Dam Lines'!A:A,D7937)&gt;0,"Yes","No")</f>
        <v>Yes</v>
      </c>
      <c r="H7937" s="14" t="s">
        <v>1742</v>
      </c>
      <c r="I7937" s="8" t="str">
        <f t="array" ref="I7937">IF(G7937="Yes",XLOOKUP(D7937,'Dam Lines'!A:A,'Dam Lines'!J:J),"")</f>
        <v>KYLA TIKI</v>
      </c>
    </row>
    <row r="7938" hidden="1">
      <c r="A7938" s="11">
        <v>7.0</v>
      </c>
      <c r="B7938" s="2" t="s">
        <v>2038</v>
      </c>
      <c r="C7938" s="2" t="s">
        <v>1768</v>
      </c>
      <c r="D7938" s="2" t="s">
        <v>677</v>
      </c>
      <c r="E7938" s="3" t="s">
        <v>3353</v>
      </c>
      <c r="F7938" s="3" t="s">
        <v>1869</v>
      </c>
      <c r="G7938" s="8" t="str">
        <f>IF(COUNTIF('Dam Lines'!A:A,D7938)&gt;0,"Yes","No")</f>
        <v>Yes</v>
      </c>
      <c r="H7938" s="14" t="s">
        <v>1742</v>
      </c>
      <c r="I7938" s="8" t="str">
        <f t="array" ref="I7938">IF(G7938="Yes",XLOOKUP(D7938,'Dam Lines'!A:A,'Dam Lines'!J:J),"")</f>
        <v>PHILIPPA</v>
      </c>
    </row>
    <row r="7939" hidden="1">
      <c r="A7939" s="11">
        <v>8.0</v>
      </c>
      <c r="B7939" s="2" t="s">
        <v>3626</v>
      </c>
      <c r="C7939" s="2" t="s">
        <v>1754</v>
      </c>
      <c r="D7939" s="2" t="s">
        <v>971</v>
      </c>
      <c r="E7939" s="3" t="s">
        <v>3353</v>
      </c>
      <c r="F7939" s="3" t="s">
        <v>1869</v>
      </c>
      <c r="G7939" s="8" t="str">
        <f>IF(COUNTIF('Dam Lines'!A:A,D7939)&gt;0,"Yes","No")</f>
        <v>Yes</v>
      </c>
      <c r="H7939" s="14" t="s">
        <v>1742</v>
      </c>
      <c r="I7939" s="8" t="str">
        <f t="array" ref="I7939">IF(G7939="Yes",XLOOKUP(D7939,'Dam Lines'!A:A,'Dam Lines'!J:J),"")</f>
        <v>MAGNESIE</v>
      </c>
    </row>
    <row r="7940" hidden="1">
      <c r="A7940" s="11">
        <v>9.0</v>
      </c>
      <c r="B7940" s="2" t="s">
        <v>2366</v>
      </c>
      <c r="C7940" s="2" t="s">
        <v>1798</v>
      </c>
      <c r="D7940" s="2" t="s">
        <v>51</v>
      </c>
      <c r="E7940" s="16" t="s">
        <v>3353</v>
      </c>
      <c r="F7940" s="16" t="s">
        <v>1869</v>
      </c>
      <c r="G7940" s="8" t="str">
        <f>IF(COUNTIF('Dam Lines'!A:A,D7940)&gt;0,"Yes","No")</f>
        <v>Yes</v>
      </c>
      <c r="H7940" s="14" t="s">
        <v>1761</v>
      </c>
      <c r="I7940" s="8" t="str">
        <f t="array" ref="I7940">IF(G7940="Yes",XLOOKUP(D7940,'Dam Lines'!A:A,'Dam Lines'!J:J),"")</f>
        <v>ELOA</v>
      </c>
    </row>
    <row r="7941" hidden="1">
      <c r="A7941" s="11">
        <v>1.0</v>
      </c>
      <c r="B7941" s="2" t="s">
        <v>3616</v>
      </c>
      <c r="C7941" s="2" t="s">
        <v>1823</v>
      </c>
      <c r="D7941" s="2" t="s">
        <v>831</v>
      </c>
      <c r="E7941" s="4" t="s">
        <v>1740</v>
      </c>
      <c r="F7941" s="4" t="s">
        <v>1818</v>
      </c>
      <c r="G7941" s="8" t="str">
        <f>IF(COUNTIF('Dam Lines'!A:A,D7941)&gt;0,"Yes","No")</f>
        <v>Yes</v>
      </c>
      <c r="H7941" s="14" t="s">
        <v>1761</v>
      </c>
      <c r="I7941" s="8" t="str">
        <f t="array" ref="I7941">IF(G7941="Yes",XLOOKUP(D7941,'Dam Lines'!A:A,'Dam Lines'!J:J),"")</f>
        <v>ELOA</v>
      </c>
    </row>
    <row r="7942" hidden="1">
      <c r="A7942" s="11">
        <v>2.0</v>
      </c>
      <c r="B7942" s="2" t="s">
        <v>3393</v>
      </c>
      <c r="C7942" s="2" t="s">
        <v>1935</v>
      </c>
      <c r="D7942" s="2" t="s">
        <v>539</v>
      </c>
      <c r="E7942" s="3" t="s">
        <v>1740</v>
      </c>
      <c r="F7942" s="3" t="s">
        <v>1818</v>
      </c>
      <c r="G7942" s="8" t="str">
        <f>IF(COUNTIF('Dam Lines'!A:A,D7942)&gt;0,"Yes","No")</f>
        <v>Yes</v>
      </c>
      <c r="H7942" s="14" t="s">
        <v>1742</v>
      </c>
      <c r="I7942" s="8" t="str">
        <f t="array" ref="I7942">IF(G7942="Yes",XLOOKUP(D7942,'Dam Lines'!A:A,'Dam Lines'!J:J),"")</f>
        <v>FADJURLENE</v>
      </c>
    </row>
    <row r="7943" hidden="1">
      <c r="A7943" s="11">
        <v>3.0</v>
      </c>
      <c r="B7943" s="2" t="s">
        <v>3369</v>
      </c>
      <c r="C7943" s="2" t="s">
        <v>3370</v>
      </c>
      <c r="D7943" s="2" t="s">
        <v>3371</v>
      </c>
      <c r="E7943" s="3" t="s">
        <v>1740</v>
      </c>
      <c r="F7943" s="3" t="s">
        <v>1818</v>
      </c>
      <c r="G7943" s="8" t="str">
        <f>IF(COUNTIF('Dam Lines'!A:A,D7943)&gt;0,"Yes","No")</f>
        <v>No</v>
      </c>
      <c r="H7943" s="14" t="s">
        <v>1742</v>
      </c>
      <c r="I7943" s="8" t="str">
        <f t="array" ref="I7943">IF(G7943="Yes",XLOOKUP(D7943,'Dam Lines'!A:A,'Dam Lines'!J:J),"")</f>
        <v/>
      </c>
    </row>
    <row r="7944" hidden="1">
      <c r="A7944" s="11">
        <v>4.0</v>
      </c>
      <c r="B7944" s="2" t="s">
        <v>3571</v>
      </c>
      <c r="C7944" s="2" t="s">
        <v>2489</v>
      </c>
      <c r="D7944" s="2" t="s">
        <v>3572</v>
      </c>
      <c r="E7944" s="3" t="s">
        <v>1740</v>
      </c>
      <c r="F7944" s="3" t="s">
        <v>1818</v>
      </c>
      <c r="G7944" s="8" t="str">
        <f>IF(COUNTIF('Dam Lines'!A:A,D7944)&gt;0,"Yes","No")</f>
        <v>No</v>
      </c>
      <c r="H7944" s="14" t="s">
        <v>1761</v>
      </c>
      <c r="I7944" s="8" t="str">
        <f t="array" ref="I7944">IF(G7944="Yes",XLOOKUP(D7944,'Dam Lines'!A:A,'Dam Lines'!J:J),"")</f>
        <v/>
      </c>
    </row>
    <row r="7945" hidden="1">
      <c r="A7945" s="11">
        <v>5.0</v>
      </c>
      <c r="B7945" s="2" t="s">
        <v>3191</v>
      </c>
      <c r="C7945" s="2" t="s">
        <v>1962</v>
      </c>
      <c r="D7945" s="2" t="s">
        <v>770</v>
      </c>
      <c r="E7945" s="3" t="s">
        <v>1740</v>
      </c>
      <c r="F7945" s="3" t="s">
        <v>1818</v>
      </c>
      <c r="G7945" s="8" t="str">
        <f>IF(COUNTIF('Dam Lines'!A:A,D7945)&gt;0,"Yes","No")</f>
        <v>Yes</v>
      </c>
      <c r="H7945" s="14" t="s">
        <v>1742</v>
      </c>
      <c r="I7945" s="8" t="str">
        <f t="array" ref="I7945">IF(G7945="Yes",XLOOKUP(D7945,'Dam Lines'!A:A,'Dam Lines'!J:J),"")</f>
        <v>FATMA</v>
      </c>
    </row>
    <row r="7946" hidden="1">
      <c r="A7946" s="11">
        <v>6.0</v>
      </c>
      <c r="B7946" s="2" t="s">
        <v>3267</v>
      </c>
      <c r="C7946" s="2" t="s">
        <v>1935</v>
      </c>
      <c r="D7946" s="2" t="s">
        <v>3268</v>
      </c>
      <c r="E7946" s="3" t="s">
        <v>1740</v>
      </c>
      <c r="F7946" s="3" t="s">
        <v>1818</v>
      </c>
      <c r="G7946" s="8" t="str">
        <f>IF(COUNTIF('Dam Lines'!A:A,D7946)&gt;0,"Yes","No")</f>
        <v>No</v>
      </c>
      <c r="H7946" s="14" t="s">
        <v>1742</v>
      </c>
      <c r="I7946" s="8" t="str">
        <f t="array" ref="I7946">IF(G7946="Yes",XLOOKUP(D7946,'Dam Lines'!A:A,'Dam Lines'!J:J),"")</f>
        <v/>
      </c>
    </row>
    <row r="7947" hidden="1">
      <c r="A7947" s="11">
        <v>7.0</v>
      </c>
      <c r="B7947" s="2" t="s">
        <v>3173</v>
      </c>
      <c r="C7947" s="2" t="s">
        <v>2562</v>
      </c>
      <c r="D7947" s="2" t="s">
        <v>525</v>
      </c>
      <c r="E7947" s="4" t="s">
        <v>1740</v>
      </c>
      <c r="F7947" s="4" t="s">
        <v>1818</v>
      </c>
      <c r="G7947" s="8" t="str">
        <f>IF(COUNTIF('Dam Lines'!A:A,D7947)&gt;0,"Yes","No")</f>
        <v>No</v>
      </c>
      <c r="H7947" s="14" t="s">
        <v>1742</v>
      </c>
      <c r="I7947" s="8" t="str">
        <f t="array" ref="I7947">IF(G7947="Yes",XLOOKUP(D7947,'Dam Lines'!A:A,'Dam Lines'!J:J),"")</f>
        <v/>
      </c>
    </row>
    <row r="7948" hidden="1">
      <c r="A7948" s="11">
        <v>8.0</v>
      </c>
      <c r="B7948" s="2" t="s">
        <v>3580</v>
      </c>
      <c r="C7948" s="2" t="s">
        <v>1935</v>
      </c>
      <c r="D7948" s="2" t="s">
        <v>3229</v>
      </c>
      <c r="E7948" s="3" t="s">
        <v>1740</v>
      </c>
      <c r="F7948" s="3" t="s">
        <v>1818</v>
      </c>
      <c r="G7948" s="8" t="str">
        <f>IF(COUNTIF('Dam Lines'!A:A,D7948)&gt;0,"Yes","No")</f>
        <v>No</v>
      </c>
      <c r="H7948" s="14" t="s">
        <v>1742</v>
      </c>
      <c r="I7948" s="8" t="str">
        <f t="array" ref="I7948">IF(G7948="Yes",XLOOKUP(D7948,'Dam Lines'!A:A,'Dam Lines'!J:J),"")</f>
        <v/>
      </c>
    </row>
    <row r="7949" hidden="1">
      <c r="A7949" s="11">
        <v>9.0</v>
      </c>
      <c r="B7949" s="2" t="s">
        <v>2891</v>
      </c>
      <c r="C7949" s="2" t="s">
        <v>1962</v>
      </c>
      <c r="D7949" s="2" t="s">
        <v>201</v>
      </c>
      <c r="E7949" s="3" t="s">
        <v>1740</v>
      </c>
      <c r="F7949" s="3" t="s">
        <v>1818</v>
      </c>
      <c r="G7949" s="8" t="str">
        <f>IF(COUNTIF('Dam Lines'!A:A,D7949)&gt;0,"Yes","No")</f>
        <v>Yes</v>
      </c>
      <c r="H7949" s="14" t="s">
        <v>1761</v>
      </c>
      <c r="I7949" s="8" t="str">
        <f t="array" ref="I7949">IF(G7949="Yes",XLOOKUP(D7949,'Dam Lines'!A:A,'Dam Lines'!J:J),"")</f>
        <v>ASALA HALEEMA</v>
      </c>
    </row>
    <row r="7950" hidden="1">
      <c r="A7950" s="11">
        <v>10.0</v>
      </c>
      <c r="B7950" s="2" t="s">
        <v>3560</v>
      </c>
      <c r="C7950" s="2" t="s">
        <v>1744</v>
      </c>
      <c r="D7950" s="2" t="s">
        <v>248</v>
      </c>
      <c r="E7950" s="3" t="s">
        <v>1740</v>
      </c>
      <c r="F7950" s="3" t="s">
        <v>1818</v>
      </c>
      <c r="G7950" s="8" t="str">
        <f>IF(COUNTIF('Dam Lines'!A:A,D7950)&gt;0,"Yes","No")</f>
        <v>Yes</v>
      </c>
      <c r="H7950" s="14" t="s">
        <v>1761</v>
      </c>
      <c r="I7950" s="8" t="str">
        <f t="array" ref="I7950">IF(G7950="Yes",XLOOKUP(D7950,'Dam Lines'!A:A,'Dam Lines'!J:J),"")</f>
        <v>JELBA</v>
      </c>
    </row>
    <row r="7951" hidden="1">
      <c r="A7951" s="11">
        <v>11.0</v>
      </c>
      <c r="B7951" s="2" t="s">
        <v>1824</v>
      </c>
      <c r="C7951" s="2" t="s">
        <v>1825</v>
      </c>
      <c r="D7951" s="2" t="s">
        <v>1826</v>
      </c>
      <c r="E7951" s="3" t="s">
        <v>1740</v>
      </c>
      <c r="F7951" s="3" t="s">
        <v>1818</v>
      </c>
      <c r="G7951" s="8" t="str">
        <f>IF(COUNTIF('Dam Lines'!A:A,D7951)&gt;0,"Yes","No")</f>
        <v>No</v>
      </c>
      <c r="H7951" s="14" t="s">
        <v>1742</v>
      </c>
      <c r="I7951" s="8" t="str">
        <f t="array" ref="I7951">IF(G7951="Yes",XLOOKUP(D7951,'Dam Lines'!A:A,'Dam Lines'!J:J),"")</f>
        <v/>
      </c>
    </row>
    <row r="7952" hidden="1">
      <c r="A7952" s="11">
        <v>12.0</v>
      </c>
      <c r="B7952" s="2" t="s">
        <v>3168</v>
      </c>
      <c r="C7952" s="2" t="s">
        <v>2151</v>
      </c>
      <c r="D7952" s="2" t="s">
        <v>3169</v>
      </c>
      <c r="E7952" s="3" t="s">
        <v>1740</v>
      </c>
      <c r="F7952" s="3" t="s">
        <v>1818</v>
      </c>
      <c r="G7952" s="8" t="str">
        <f>IF(COUNTIF('Dam Lines'!A:A,D7952)&gt;0,"Yes","No")</f>
        <v>No</v>
      </c>
      <c r="H7952" s="14" t="s">
        <v>1742</v>
      </c>
      <c r="I7952" s="8" t="str">
        <f t="array" ref="I7952">IF(G7952="Yes",XLOOKUP(D7952,'Dam Lines'!A:A,'Dam Lines'!J:J),"")</f>
        <v/>
      </c>
    </row>
    <row r="7953" hidden="1">
      <c r="A7953" s="11">
        <v>13.0</v>
      </c>
      <c r="B7953" s="2" t="s">
        <v>3543</v>
      </c>
      <c r="C7953" s="2" t="s">
        <v>3000</v>
      </c>
      <c r="D7953" s="2" t="s">
        <v>602</v>
      </c>
      <c r="E7953" s="3" t="s">
        <v>1740</v>
      </c>
      <c r="F7953" s="3" t="s">
        <v>1818</v>
      </c>
      <c r="G7953" s="8" t="str">
        <f>IF(COUNTIF('Dam Lines'!A:A,D7953)&gt;0,"Yes","No")</f>
        <v>No</v>
      </c>
      <c r="H7953" s="14" t="s">
        <v>1742</v>
      </c>
      <c r="I7953" s="8" t="str">
        <f t="array" ref="I7953">IF(G7953="Yes",XLOOKUP(D7953,'Dam Lines'!A:A,'Dam Lines'!J:J),"")</f>
        <v/>
      </c>
    </row>
    <row r="7954" hidden="1">
      <c r="A7954" s="11">
        <v>14.0</v>
      </c>
      <c r="B7954" s="2" t="s">
        <v>3266</v>
      </c>
      <c r="C7954" s="2" t="s">
        <v>1962</v>
      </c>
      <c r="D7954" s="2" t="s">
        <v>715</v>
      </c>
      <c r="E7954" s="3" t="s">
        <v>1740</v>
      </c>
      <c r="F7954" s="3" t="s">
        <v>1818</v>
      </c>
      <c r="G7954" s="8" t="str">
        <f>IF(COUNTIF('Dam Lines'!A:A,D7954)&gt;0,"Yes","No")</f>
        <v>Yes</v>
      </c>
      <c r="H7954" s="14" t="s">
        <v>1761</v>
      </c>
      <c r="I7954" s="8" t="str">
        <f t="array" ref="I7954">IF(G7954="Yes",XLOOKUP(D7954,'Dam Lines'!A:A,'Dam Lines'!J:J),"")</f>
        <v>BASSALA</v>
      </c>
    </row>
    <row r="7955" hidden="1">
      <c r="A7955" s="11">
        <v>15.0</v>
      </c>
      <c r="B7955" s="2" t="s">
        <v>3291</v>
      </c>
      <c r="C7955" s="2" t="s">
        <v>3292</v>
      </c>
      <c r="D7955" s="2" t="s">
        <v>81</v>
      </c>
      <c r="E7955" s="3" t="s">
        <v>1740</v>
      </c>
      <c r="F7955" s="3" t="s">
        <v>1818</v>
      </c>
      <c r="G7955" s="8" t="str">
        <f>IF(COUNTIF('Dam Lines'!A:A,D7955)&gt;0,"Yes","No")</f>
        <v>Yes</v>
      </c>
      <c r="H7955" s="14" t="s">
        <v>1761</v>
      </c>
      <c r="I7955" s="8" t="str">
        <f t="array" ref="I7955">IF(G7955="Yes",XLOOKUP(D7955,'Dam Lines'!A:A,'Dam Lines'!J:J),"")</f>
        <v>MONAT</v>
      </c>
    </row>
    <row r="7956" hidden="1">
      <c r="A7956" s="11">
        <v>1.0</v>
      </c>
      <c r="B7956" s="2" t="s">
        <v>3582</v>
      </c>
      <c r="C7956" s="2" t="s">
        <v>1962</v>
      </c>
      <c r="D7956" s="2" t="s">
        <v>604</v>
      </c>
      <c r="E7956" s="4" t="s">
        <v>1740</v>
      </c>
      <c r="F7956" s="4" t="s">
        <v>1887</v>
      </c>
      <c r="G7956" s="8" t="str">
        <f>IF(COUNTIF('Dam Lines'!A:A,D7956)&gt;0,"Yes","No")</f>
        <v>Yes</v>
      </c>
      <c r="H7956" s="14" t="s">
        <v>1742</v>
      </c>
      <c r="I7956" s="8" t="str">
        <f t="array" ref="I7956">IF(G7956="Yes",XLOOKUP(D7956,'Dam Lines'!A:A,'Dam Lines'!J:J),"")</f>
        <v>KORALINA</v>
      </c>
    </row>
    <row r="7957" hidden="1">
      <c r="A7957" s="11">
        <v>2.0</v>
      </c>
      <c r="B7957" s="2" t="s">
        <v>3654</v>
      </c>
      <c r="C7957" s="2" t="s">
        <v>1980</v>
      </c>
      <c r="D7957" s="2" t="s">
        <v>3655</v>
      </c>
      <c r="E7957" s="3" t="s">
        <v>1740</v>
      </c>
      <c r="F7957" s="3" t="s">
        <v>1887</v>
      </c>
      <c r="G7957" s="8" t="str">
        <f>IF(COUNTIF('Dam Lines'!A:A,D7957)&gt;0,"Yes","No")</f>
        <v>No</v>
      </c>
      <c r="H7957" s="14" t="s">
        <v>1742</v>
      </c>
      <c r="I7957" s="8" t="str">
        <f t="array" ref="I7957">IF(G7957="Yes",XLOOKUP(D7957,'Dam Lines'!A:A,'Dam Lines'!J:J),"")</f>
        <v/>
      </c>
    </row>
    <row r="7958" hidden="1">
      <c r="A7958" s="11">
        <v>3.0</v>
      </c>
      <c r="B7958" s="2" t="s">
        <v>3656</v>
      </c>
      <c r="C7958" s="2" t="s">
        <v>1744</v>
      </c>
      <c r="D7958" s="2" t="s">
        <v>704</v>
      </c>
      <c r="E7958" s="3" t="s">
        <v>1740</v>
      </c>
      <c r="F7958" s="3" t="s">
        <v>1887</v>
      </c>
      <c r="G7958" s="8" t="str">
        <f>IF(COUNTIF('Dam Lines'!A:A,D7958)&gt;0,"Yes","No")</f>
        <v>Yes</v>
      </c>
      <c r="H7958" s="14" t="s">
        <v>1742</v>
      </c>
      <c r="I7958" s="8" t="str">
        <f t="array" ref="I7958">IF(G7958="Yes",XLOOKUP(D7958,'Dam Lines'!A:A,'Dam Lines'!J:J),"")</f>
        <v>NEVESTA</v>
      </c>
    </row>
    <row r="7959" hidden="1">
      <c r="A7959" s="11">
        <v>4.0</v>
      </c>
      <c r="B7959" s="2" t="s">
        <v>3484</v>
      </c>
      <c r="C7959" s="2" t="s">
        <v>1908</v>
      </c>
      <c r="D7959" s="2" t="s">
        <v>377</v>
      </c>
      <c r="E7959" s="3" t="s">
        <v>1740</v>
      </c>
      <c r="F7959" s="3" t="s">
        <v>1887</v>
      </c>
      <c r="G7959" s="8" t="str">
        <f>IF(COUNTIF('Dam Lines'!A:A,D7959)&gt;0,"Yes","No")</f>
        <v>Yes</v>
      </c>
      <c r="H7959" s="14" t="s">
        <v>1761</v>
      </c>
      <c r="I7959" s="8" t="str">
        <f t="array" ref="I7959">IF(G7959="Yes",XLOOKUP(D7959,'Dam Lines'!A:A,'Dam Lines'!J:J),"")</f>
        <v>MADOU</v>
      </c>
    </row>
    <row r="7960" hidden="1">
      <c r="A7960" s="11">
        <v>5.0</v>
      </c>
      <c r="B7960" s="2" t="s">
        <v>3609</v>
      </c>
      <c r="C7960" s="2" t="s">
        <v>1962</v>
      </c>
      <c r="D7960" s="2" t="s">
        <v>607</v>
      </c>
      <c r="E7960" s="3" t="s">
        <v>1740</v>
      </c>
      <c r="F7960" s="3" t="s">
        <v>1887</v>
      </c>
      <c r="G7960" s="8" t="str">
        <f>IF(COUNTIF('Dam Lines'!A:A,D7960)&gt;0,"Yes","No")</f>
        <v>Yes</v>
      </c>
      <c r="H7960" s="14" t="s">
        <v>1742</v>
      </c>
      <c r="I7960" s="8" t="str">
        <f t="array" ref="I7960">IF(G7960="Yes",XLOOKUP(D7960,'Dam Lines'!A:A,'Dam Lines'!J:J),"")</f>
        <v>MADOU</v>
      </c>
    </row>
    <row r="7961" hidden="1">
      <c r="A7961" s="11">
        <v>6.0</v>
      </c>
      <c r="B7961" s="2" t="s">
        <v>3657</v>
      </c>
      <c r="C7961" s="2" t="s">
        <v>1980</v>
      </c>
      <c r="D7961" s="2" t="s">
        <v>3658</v>
      </c>
      <c r="E7961" s="3" t="s">
        <v>1740</v>
      </c>
      <c r="F7961" s="3" t="s">
        <v>1887</v>
      </c>
      <c r="G7961" s="8" t="str">
        <f>IF(COUNTIF('Dam Lines'!A:A,D7961)&gt;0,"Yes","No")</f>
        <v>No</v>
      </c>
      <c r="H7961" s="14" t="s">
        <v>1761</v>
      </c>
      <c r="I7961" s="8" t="str">
        <f t="array" ref="I7961">IF(G7961="Yes",XLOOKUP(D7961,'Dam Lines'!A:A,'Dam Lines'!J:J),"")</f>
        <v/>
      </c>
    </row>
    <row r="7962" hidden="1">
      <c r="A7962" s="11">
        <v>7.0</v>
      </c>
      <c r="B7962" s="2" t="s">
        <v>3421</v>
      </c>
      <c r="C7962" s="2" t="s">
        <v>1744</v>
      </c>
      <c r="D7962" s="2" t="s">
        <v>1892</v>
      </c>
      <c r="E7962" s="3" t="s">
        <v>1740</v>
      </c>
      <c r="F7962" s="3" t="s">
        <v>1887</v>
      </c>
      <c r="G7962" s="8" t="str">
        <f>IF(COUNTIF('Dam Lines'!A:A,D7962)&gt;0,"Yes","No")</f>
        <v>No</v>
      </c>
      <c r="H7962" s="14" t="s">
        <v>1761</v>
      </c>
      <c r="I7962" s="8" t="str">
        <f t="array" ref="I7962">IF(G7962="Yes",XLOOKUP(D7962,'Dam Lines'!A:A,'Dam Lines'!J:J),"")</f>
        <v/>
      </c>
    </row>
    <row r="7963" hidden="1">
      <c r="A7963" s="11">
        <v>8.0</v>
      </c>
      <c r="B7963" s="2" t="s">
        <v>3659</v>
      </c>
      <c r="C7963" s="2" t="s">
        <v>2594</v>
      </c>
      <c r="D7963" s="2" t="s">
        <v>3660</v>
      </c>
      <c r="E7963" s="4" t="s">
        <v>1740</v>
      </c>
      <c r="F7963" s="4" t="s">
        <v>1887</v>
      </c>
      <c r="G7963" s="8" t="str">
        <f>IF(COUNTIF('Dam Lines'!A:A,D7963)&gt;0,"Yes","No")</f>
        <v>No</v>
      </c>
      <c r="H7963" s="14" t="s">
        <v>1742</v>
      </c>
      <c r="I7963" s="8" t="str">
        <f t="array" ref="I7963">IF(G7963="Yes",XLOOKUP(D7963,'Dam Lines'!A:A,'Dam Lines'!J:J),"")</f>
        <v/>
      </c>
    </row>
    <row r="7964" hidden="1">
      <c r="A7964" s="11">
        <v>9.0</v>
      </c>
      <c r="B7964" s="2" t="s">
        <v>1065</v>
      </c>
      <c r="C7964" s="2" t="s">
        <v>1744</v>
      </c>
      <c r="D7964" s="2" t="s">
        <v>3432</v>
      </c>
      <c r="E7964" s="3" t="s">
        <v>1740</v>
      </c>
      <c r="F7964" s="3" t="s">
        <v>1887</v>
      </c>
      <c r="G7964" s="1" t="s">
        <v>1780</v>
      </c>
      <c r="H7964" s="14" t="s">
        <v>1761</v>
      </c>
      <c r="I7964" s="8" t="str">
        <f t="array" ref="I7964">XLOOKUP(B7964,'Dam Lines'!A:A,'Dam Lines'!J:J)</f>
        <v>GITANE DE CREUSE</v>
      </c>
    </row>
    <row r="7965" hidden="1">
      <c r="A7965" s="11">
        <v>10.0</v>
      </c>
      <c r="B7965" s="2" t="s">
        <v>3661</v>
      </c>
      <c r="C7965" s="2" t="s">
        <v>3662</v>
      </c>
      <c r="D7965" s="2" t="s">
        <v>3663</v>
      </c>
      <c r="E7965" s="3" t="s">
        <v>1740</v>
      </c>
      <c r="F7965" s="3" t="s">
        <v>1887</v>
      </c>
      <c r="G7965" s="8" t="str">
        <f>IF(COUNTIF('Dam Lines'!A:A,D7965)&gt;0,"Yes","No")</f>
        <v>No</v>
      </c>
      <c r="H7965" s="14" t="s">
        <v>1742</v>
      </c>
      <c r="I7965" s="8" t="str">
        <f t="array" ref="I7965">IF(G7965="Yes",XLOOKUP(D7965,'Dam Lines'!A:A,'Dam Lines'!J:J),"")</f>
        <v/>
      </c>
    </row>
    <row r="7966" hidden="1">
      <c r="A7966" s="11">
        <v>11.0</v>
      </c>
      <c r="B7966" s="2" t="s">
        <v>3664</v>
      </c>
      <c r="C7966" s="2" t="s">
        <v>3665</v>
      </c>
      <c r="D7966" s="2" t="s">
        <v>667</v>
      </c>
      <c r="E7966" s="3" t="s">
        <v>1740</v>
      </c>
      <c r="F7966" s="3" t="s">
        <v>1887</v>
      </c>
      <c r="G7966" s="8" t="str">
        <f>IF(COUNTIF('Dam Lines'!A:A,D7966)&gt;0,"Yes","No")</f>
        <v>Yes</v>
      </c>
      <c r="H7966" s="14" t="s">
        <v>1761</v>
      </c>
      <c r="I7966" s="8" t="str">
        <f t="array" ref="I7966">IF(G7966="Yes",XLOOKUP(D7966,'Dam Lines'!A:A,'Dam Lines'!J:J),"")</f>
        <v>MAJORCA DE WASHOE</v>
      </c>
    </row>
    <row r="7967" hidden="1">
      <c r="A7967" s="11">
        <v>12.0</v>
      </c>
      <c r="B7967" s="2" t="s">
        <v>3666</v>
      </c>
      <c r="C7967" s="2" t="s">
        <v>3667</v>
      </c>
      <c r="D7967" s="2" t="s">
        <v>657</v>
      </c>
      <c r="E7967" s="3" t="s">
        <v>1740</v>
      </c>
      <c r="F7967" s="3" t="s">
        <v>1887</v>
      </c>
      <c r="G7967" s="8" t="str">
        <f>IF(COUNTIF('Dam Lines'!A:A,D7967)&gt;0,"Yes","No")</f>
        <v>Yes</v>
      </c>
      <c r="H7967" s="14" t="s">
        <v>1742</v>
      </c>
      <c r="I7967" s="8" t="str">
        <f t="array" ref="I7967">IF(G7967="Yes",XLOOKUP(D7967,'Dam Lines'!A:A,'Dam Lines'!J:J),"")</f>
        <v>GARENA</v>
      </c>
    </row>
    <row r="7968" hidden="1">
      <c r="A7968" s="11">
        <v>13.0</v>
      </c>
      <c r="B7968" s="2" t="s">
        <v>3668</v>
      </c>
      <c r="C7968" s="2" t="s">
        <v>1935</v>
      </c>
      <c r="D7968" s="2" t="s">
        <v>771</v>
      </c>
      <c r="E7968" s="3" t="s">
        <v>1740</v>
      </c>
      <c r="F7968" s="3" t="s">
        <v>1887</v>
      </c>
      <c r="G7968" s="8" t="str">
        <f>IF(COUNTIF('Dam Lines'!A:A,D7968)&gt;0,"Yes","No")</f>
        <v>Yes</v>
      </c>
      <c r="H7968" s="14" t="s">
        <v>1742</v>
      </c>
      <c r="I7968" s="8" t="str">
        <f t="array" ref="I7968">IF(G7968="Yes",XLOOKUP(D7968,'Dam Lines'!A:A,'Dam Lines'!J:J),"")</f>
        <v>SAMIA</v>
      </c>
    </row>
    <row r="7969" hidden="1">
      <c r="A7969" s="11">
        <v>14.0</v>
      </c>
      <c r="B7969" s="2" t="s">
        <v>3468</v>
      </c>
      <c r="C7969" s="2" t="s">
        <v>3300</v>
      </c>
      <c r="D7969" s="2" t="s">
        <v>1462</v>
      </c>
      <c r="E7969" s="3" t="s">
        <v>1740</v>
      </c>
      <c r="F7969" s="3" t="s">
        <v>1887</v>
      </c>
      <c r="G7969" s="8" t="str">
        <f>IF(COUNTIF('Dam Lines'!A:A,D7969)&gt;0,"Yes","No")</f>
        <v>Yes</v>
      </c>
      <c r="H7969" s="14" t="s">
        <v>1742</v>
      </c>
      <c r="I7969" s="8" t="str">
        <f t="array" ref="I7969">IF(G7969="Yes",XLOOKUP(D7969,'Dam Lines'!A:A,'Dam Lines'!J:J),"")</f>
        <v>GAICHI</v>
      </c>
    </row>
    <row r="7970" hidden="1">
      <c r="A7970" s="11">
        <v>15.0</v>
      </c>
      <c r="B7970" s="2" t="s">
        <v>3669</v>
      </c>
      <c r="C7970" s="2" t="s">
        <v>3071</v>
      </c>
      <c r="D7970" s="2" t="s">
        <v>2829</v>
      </c>
      <c r="E7970" s="3" t="s">
        <v>1740</v>
      </c>
      <c r="F7970" s="3" t="s">
        <v>1887</v>
      </c>
      <c r="G7970" s="8" t="str">
        <f>IF(COUNTIF('Dam Lines'!A:A,D7970)&gt;0,"Yes","No")</f>
        <v>No</v>
      </c>
      <c r="H7970" s="14" t="s">
        <v>1742</v>
      </c>
      <c r="I7970" s="8" t="str">
        <f t="array" ref="I7970">IF(G7970="Yes",XLOOKUP(D7970,'Dam Lines'!A:A,'Dam Lines'!J:J),"")</f>
        <v/>
      </c>
    </row>
    <row r="7971" hidden="1">
      <c r="A7971" s="11">
        <v>16.0</v>
      </c>
      <c r="B7971" s="2" t="s">
        <v>3638</v>
      </c>
      <c r="C7971" s="2" t="s">
        <v>1935</v>
      </c>
      <c r="D7971" s="2" t="s">
        <v>758</v>
      </c>
      <c r="E7971" s="3" t="s">
        <v>1740</v>
      </c>
      <c r="F7971" s="3" t="s">
        <v>1887</v>
      </c>
      <c r="G7971" s="8" t="str">
        <f>IF(COUNTIF('Dam Lines'!A:A,D7971)&gt;0,"Yes","No")</f>
        <v>Yes</v>
      </c>
      <c r="H7971" s="14" t="s">
        <v>1761</v>
      </c>
      <c r="I7971" s="8" t="str">
        <f t="array" ref="I7971">IF(G7971="Yes",XLOOKUP(D7971,'Dam Lines'!A:A,'Dam Lines'!J:J),"")</f>
        <v>NEVADA II</v>
      </c>
    </row>
    <row r="7972" hidden="1">
      <c r="A7972" s="11">
        <v>1.0</v>
      </c>
      <c r="B7972" s="2" t="s">
        <v>2049</v>
      </c>
      <c r="C7972" s="2" t="s">
        <v>1962</v>
      </c>
      <c r="D7972" s="2" t="s">
        <v>919</v>
      </c>
      <c r="E7972" s="4" t="s">
        <v>1905</v>
      </c>
      <c r="F7972" s="4" t="s">
        <v>1887</v>
      </c>
      <c r="G7972" s="8" t="str">
        <f>IF(COUNTIF('Dam Lines'!A:A,D7972)&gt;0,"Yes","No")</f>
        <v>Yes</v>
      </c>
      <c r="H7972" s="14" t="s">
        <v>1742</v>
      </c>
      <c r="I7972" s="8" t="str">
        <f t="array" ref="I7972">IF(G7972="Yes",XLOOKUP(D7972,'Dam Lines'!A:A,'Dam Lines'!J:J),"")</f>
        <v>YFS ALMOND JOY</v>
      </c>
    </row>
    <row r="7973" hidden="1">
      <c r="A7973" s="11">
        <v>2.0</v>
      </c>
      <c r="B7973" s="2" t="s">
        <v>3305</v>
      </c>
      <c r="C7973" s="2" t="s">
        <v>1886</v>
      </c>
      <c r="D7973" s="2" t="s">
        <v>93</v>
      </c>
      <c r="E7973" s="3" t="s">
        <v>1905</v>
      </c>
      <c r="F7973" s="3" t="s">
        <v>1887</v>
      </c>
      <c r="G7973" s="8" t="str">
        <f>IF(COUNTIF('Dam Lines'!A:A,D7973)&gt;0,"Yes","No")</f>
        <v>Yes</v>
      </c>
      <c r="H7973" s="14" t="s">
        <v>1761</v>
      </c>
      <c r="I7973" s="8" t="str">
        <f t="array" ref="I7973">IF(G7973="Yes",XLOOKUP(D7973,'Dam Lines'!A:A,'Dam Lines'!J:J),"")</f>
        <v>QUITAINE</v>
      </c>
    </row>
    <row r="7974" hidden="1">
      <c r="A7974" s="11">
        <v>3.0</v>
      </c>
      <c r="B7974" s="2" t="s">
        <v>2979</v>
      </c>
      <c r="C7974" s="2" t="s">
        <v>1859</v>
      </c>
      <c r="D7974" s="2" t="s">
        <v>78</v>
      </c>
      <c r="E7974" s="4" t="s">
        <v>1905</v>
      </c>
      <c r="F7974" s="4" t="s">
        <v>1887</v>
      </c>
      <c r="G7974" s="8" t="str">
        <f>IF(COUNTIF('Dam Lines'!A:A,D7974)&gt;0,"Yes","No")</f>
        <v>Yes</v>
      </c>
      <c r="H7974" s="14" t="s">
        <v>1742</v>
      </c>
      <c r="I7974" s="8" t="str">
        <f t="array" ref="I7974">IF(G7974="Yes",XLOOKUP(D7974,'Dam Lines'!A:A,'Dam Lines'!J:J),"")</f>
        <v>WIKINGS STREAK</v>
      </c>
    </row>
    <row r="7975" hidden="1">
      <c r="A7975" s="11">
        <v>4.0</v>
      </c>
      <c r="B7975" s="2" t="s">
        <v>3306</v>
      </c>
      <c r="C7975" s="2" t="s">
        <v>1962</v>
      </c>
      <c r="D7975" s="2" t="s">
        <v>469</v>
      </c>
      <c r="E7975" s="3" t="s">
        <v>1905</v>
      </c>
      <c r="F7975" s="3" t="s">
        <v>1887</v>
      </c>
      <c r="G7975" s="8" t="str">
        <f>IF(COUNTIF('Dam Lines'!A:A,D7975)&gt;0,"Yes","No")</f>
        <v>Yes</v>
      </c>
      <c r="H7975" s="14" t="s">
        <v>1761</v>
      </c>
      <c r="I7975" s="8" t="str">
        <f t="array" ref="I7975">IF(G7975="Yes",XLOOKUP(D7975,'Dam Lines'!A:A,'Dam Lines'!J:J),"")</f>
        <v>FATMA</v>
      </c>
    </row>
    <row r="7976" hidden="1">
      <c r="A7976" s="11">
        <v>5.0</v>
      </c>
      <c r="B7976" s="2" t="s">
        <v>2981</v>
      </c>
      <c r="C7976" s="2" t="s">
        <v>2471</v>
      </c>
      <c r="D7976" s="2" t="s">
        <v>334</v>
      </c>
      <c r="E7976" s="3" t="s">
        <v>1905</v>
      </c>
      <c r="F7976" s="3" t="s">
        <v>1887</v>
      </c>
      <c r="G7976" s="8" t="str">
        <f>IF(COUNTIF('Dam Lines'!A:A,D7976)&gt;0,"Yes","No")</f>
        <v>Yes</v>
      </c>
      <c r="H7976" s="14" t="s">
        <v>1761</v>
      </c>
      <c r="I7976" s="8" t="str">
        <f t="array" ref="I7976">IF(G7976="Yes",XLOOKUP(D7976,'Dam Lines'!A:A,'Dam Lines'!J:J),"")</f>
        <v>BASSALA</v>
      </c>
    </row>
    <row r="7977" hidden="1">
      <c r="A7977" s="11">
        <v>6.0</v>
      </c>
      <c r="B7977" s="2" t="s">
        <v>3332</v>
      </c>
      <c r="C7977" s="2" t="s">
        <v>1962</v>
      </c>
      <c r="D7977" s="2" t="s">
        <v>539</v>
      </c>
      <c r="E7977" s="3" t="s">
        <v>1905</v>
      </c>
      <c r="F7977" s="3" t="s">
        <v>1887</v>
      </c>
      <c r="G7977" s="8" t="str">
        <f>IF(COUNTIF('Dam Lines'!A:A,D7977)&gt;0,"Yes","No")</f>
        <v>Yes</v>
      </c>
      <c r="H7977" s="14" t="s">
        <v>1742</v>
      </c>
      <c r="I7977" s="8" t="str">
        <f t="array" ref="I7977">IF(G7977="Yes",XLOOKUP(D7977,'Dam Lines'!A:A,'Dam Lines'!J:J),"")</f>
        <v>FADJURLENE</v>
      </c>
    </row>
    <row r="7978" hidden="1">
      <c r="A7978" s="11">
        <v>7.0</v>
      </c>
      <c r="B7978" s="2" t="s">
        <v>2982</v>
      </c>
      <c r="C7978" s="2" t="s">
        <v>1798</v>
      </c>
      <c r="D7978" s="2" t="s">
        <v>70</v>
      </c>
      <c r="E7978" s="3" t="s">
        <v>1905</v>
      </c>
      <c r="F7978" s="3" t="s">
        <v>1887</v>
      </c>
      <c r="G7978" s="8" t="str">
        <f>IF(COUNTIF('Dam Lines'!A:A,D7978)&gt;0,"Yes","No")</f>
        <v>Yes</v>
      </c>
      <c r="H7978" s="14" t="s">
        <v>1742</v>
      </c>
      <c r="I7978" s="8" t="str">
        <f t="array" ref="I7978">IF(G7978="Yes",XLOOKUP(D7978,'Dam Lines'!A:A,'Dam Lines'!J:J),"")</f>
        <v>MAGNESIE</v>
      </c>
    </row>
    <row r="7979" hidden="1">
      <c r="A7979" s="11">
        <v>8.0</v>
      </c>
      <c r="B7979" s="2" t="s">
        <v>2803</v>
      </c>
      <c r="C7979" s="2" t="s">
        <v>2024</v>
      </c>
      <c r="D7979" s="2" t="s">
        <v>996</v>
      </c>
      <c r="E7979" s="3" t="s">
        <v>1905</v>
      </c>
      <c r="F7979" s="3" t="s">
        <v>1887</v>
      </c>
      <c r="G7979" s="8" t="str">
        <f>IF(COUNTIF('Dam Lines'!A:A,D7979)&gt;0,"Yes","No")</f>
        <v>Yes</v>
      </c>
      <c r="H7979" s="14" t="s">
        <v>1761</v>
      </c>
      <c r="I7979" s="8" t="str">
        <f t="array" ref="I7979">IF(G7979="Yes",XLOOKUP(D7979,'Dam Lines'!A:A,'Dam Lines'!J:J),"")</f>
        <v>CAIDA</v>
      </c>
    </row>
    <row r="7980" hidden="1">
      <c r="A7980" s="11">
        <v>9.0</v>
      </c>
      <c r="B7980" s="2" t="s">
        <v>2497</v>
      </c>
      <c r="C7980" s="2" t="s">
        <v>1962</v>
      </c>
      <c r="D7980" s="2" t="s">
        <v>414</v>
      </c>
      <c r="E7980" s="3" t="s">
        <v>1905</v>
      </c>
      <c r="F7980" s="3" t="s">
        <v>1887</v>
      </c>
      <c r="G7980" s="8" t="str">
        <f>IF(COUNTIF('Dam Lines'!A:A,D7980)&gt;0,"Yes","No")</f>
        <v>Yes</v>
      </c>
      <c r="H7980" s="14" t="s">
        <v>1742</v>
      </c>
      <c r="I7980" s="8" t="str">
        <f t="array" ref="I7980">IF(G7980="Yes",XLOOKUP(D7980,'Dam Lines'!A:A,'Dam Lines'!J:J),"")</f>
        <v>NEVADA II</v>
      </c>
    </row>
    <row r="7981" hidden="1">
      <c r="A7981" s="11">
        <v>10.0</v>
      </c>
      <c r="B7981" s="2" t="s">
        <v>3060</v>
      </c>
      <c r="C7981" s="2" t="s">
        <v>1844</v>
      </c>
      <c r="D7981" s="2" t="s">
        <v>662</v>
      </c>
      <c r="E7981" s="3" t="s">
        <v>1905</v>
      </c>
      <c r="F7981" s="3" t="s">
        <v>1887</v>
      </c>
      <c r="G7981" s="8" t="str">
        <f>IF(COUNTIF('Dam Lines'!A:A,D7981)&gt;0,"Yes","No")</f>
        <v>Yes</v>
      </c>
      <c r="H7981" s="14" t="s">
        <v>1742</v>
      </c>
      <c r="I7981" s="8" t="str">
        <f t="array" ref="I7981">IF(G7981="Yes",XLOOKUP(D7981,'Dam Lines'!A:A,'Dam Lines'!J:J),"")</f>
        <v>FATMA</v>
      </c>
    </row>
    <row r="7982" hidden="1">
      <c r="A7982" s="11">
        <v>11.0</v>
      </c>
      <c r="B7982" s="2" t="s">
        <v>3441</v>
      </c>
      <c r="C7982" s="2" t="s">
        <v>2347</v>
      </c>
      <c r="D7982" s="2" t="s">
        <v>1161</v>
      </c>
      <c r="E7982" s="3" t="s">
        <v>1905</v>
      </c>
      <c r="F7982" s="3" t="s">
        <v>1887</v>
      </c>
      <c r="G7982" s="8" t="str">
        <f>IF(COUNTIF('Dam Lines'!A:A,D7982)&gt;0,"Yes","No")</f>
        <v>Yes</v>
      </c>
      <c r="H7982" s="14" t="s">
        <v>1742</v>
      </c>
      <c r="I7982" s="8" t="str">
        <f t="array" ref="I7982">IF(G7982="Yes",XLOOKUP(D7982,'Dam Lines'!A:A,'Dam Lines'!J:J),"")</f>
        <v>FATMA</v>
      </c>
    </row>
    <row r="7983">
      <c r="A7983" s="11">
        <v>1.0</v>
      </c>
      <c r="B7983" s="2" t="s">
        <v>3360</v>
      </c>
      <c r="C7983" s="2" t="s">
        <v>1744</v>
      </c>
      <c r="D7983" s="2" t="s">
        <v>518</v>
      </c>
      <c r="E7983" s="4" t="s">
        <v>2292</v>
      </c>
      <c r="F7983" s="4" t="s">
        <v>1887</v>
      </c>
      <c r="G7983" s="8" t="str">
        <f>IF(COUNTIF('Dam Lines'!A:A,D7983)&gt;0,"Yes","No")</f>
        <v>Yes</v>
      </c>
      <c r="H7983" s="14" t="s">
        <v>1742</v>
      </c>
      <c r="I7983" s="8" t="str">
        <f t="array" ref="I7983">IF(G7983="Yes",XLOOKUP(D7983,'Dam Lines'!A:A,'Dam Lines'!J:J),"")</f>
        <v>NEVADA II</v>
      </c>
    </row>
    <row r="7984">
      <c r="A7984" s="11">
        <v>2.0</v>
      </c>
      <c r="B7984" s="2" t="s">
        <v>2732</v>
      </c>
      <c r="C7984" s="2" t="s">
        <v>1754</v>
      </c>
      <c r="D7984" s="2" t="s">
        <v>888</v>
      </c>
      <c r="E7984" s="4" t="s">
        <v>2292</v>
      </c>
      <c r="F7984" s="3" t="s">
        <v>1887</v>
      </c>
      <c r="G7984" s="8" t="str">
        <f>IF(COUNTIF('Dam Lines'!A:A,D7984)&gt;0,"Yes","No")</f>
        <v>Yes</v>
      </c>
      <c r="H7984" s="14" t="s">
        <v>1742</v>
      </c>
      <c r="I7984" s="8" t="str">
        <f t="array" ref="I7984">IF(G7984="Yes",XLOOKUP(D7984,'Dam Lines'!A:A,'Dam Lines'!J:J),"")</f>
        <v>CH'TANA</v>
      </c>
    </row>
    <row r="7985">
      <c r="A7985" s="11">
        <v>3.0</v>
      </c>
      <c r="B7985" s="2" t="s">
        <v>1885</v>
      </c>
      <c r="C7985" s="2" t="s">
        <v>1886</v>
      </c>
      <c r="D7985" s="2" t="s">
        <v>170</v>
      </c>
      <c r="E7985" s="4" t="s">
        <v>2292</v>
      </c>
      <c r="F7985" s="3" t="s">
        <v>1887</v>
      </c>
      <c r="G7985" s="8" t="str">
        <f>IF(COUNTIF('Dam Lines'!A:A,D7985)&gt;0,"Yes","No")</f>
        <v>Yes</v>
      </c>
      <c r="H7985" s="14" t="s">
        <v>1742</v>
      </c>
      <c r="I7985" s="8" t="str">
        <f t="array" ref="I7985">IF(G7985="Yes",XLOOKUP(D7985,'Dam Lines'!A:A,'Dam Lines'!J:J),"")</f>
        <v>KYLA TIKI</v>
      </c>
    </row>
    <row r="7986">
      <c r="A7986" s="11">
        <v>4.0</v>
      </c>
      <c r="B7986" s="2" t="s">
        <v>2572</v>
      </c>
      <c r="C7986" s="2" t="s">
        <v>1859</v>
      </c>
      <c r="D7986" s="2" t="s">
        <v>616</v>
      </c>
      <c r="E7986" s="4" t="s">
        <v>2292</v>
      </c>
      <c r="F7986" s="3" t="s">
        <v>1887</v>
      </c>
      <c r="G7986" s="8" t="str">
        <f>IF(COUNTIF('Dam Lines'!A:A,D7986)&gt;0,"Yes","No")</f>
        <v>Yes</v>
      </c>
      <c r="H7986" s="14" t="s">
        <v>1742</v>
      </c>
      <c r="I7986" s="8" t="str">
        <f t="array" ref="I7986">IF(G7986="Yes",XLOOKUP(D7986,'Dam Lines'!A:A,'Dam Lines'!J:J),"")</f>
        <v>MADOU</v>
      </c>
    </row>
    <row r="7987">
      <c r="A7987" s="11">
        <v>5.0</v>
      </c>
      <c r="B7987" s="2" t="s">
        <v>3670</v>
      </c>
      <c r="C7987" s="2" t="s">
        <v>1744</v>
      </c>
      <c r="D7987" s="2" t="s">
        <v>1060</v>
      </c>
      <c r="E7987" s="4" t="s">
        <v>2292</v>
      </c>
      <c r="F7987" s="3" t="s">
        <v>1887</v>
      </c>
      <c r="G7987" s="8" t="str">
        <f>IF(COUNTIF('Dam Lines'!A:A,D7987)&gt;0,"Yes","No")</f>
        <v>Yes</v>
      </c>
      <c r="H7987" s="14" t="s">
        <v>1761</v>
      </c>
      <c r="I7987" s="8" t="str">
        <f t="array" ref="I7987">IF(G7987="Yes",XLOOKUP(D7987,'Dam Lines'!A:A,'Dam Lines'!J:J),"")</f>
        <v>MAGIA</v>
      </c>
    </row>
    <row r="7988">
      <c r="A7988" s="11">
        <v>6.0</v>
      </c>
      <c r="B7988" s="2" t="s">
        <v>2128</v>
      </c>
      <c r="C7988" s="2" t="s">
        <v>1798</v>
      </c>
      <c r="D7988" s="2" t="s">
        <v>576</v>
      </c>
      <c r="E7988" s="4" t="s">
        <v>2292</v>
      </c>
      <c r="F7988" s="3" t="s">
        <v>1887</v>
      </c>
      <c r="G7988" s="8" t="str">
        <f>IF(COUNTIF('Dam Lines'!A:A,D7988)&gt;0,"Yes","No")</f>
        <v>Yes</v>
      </c>
      <c r="H7988" s="14" t="s">
        <v>1742</v>
      </c>
      <c r="I7988" s="8" t="str">
        <f t="array" ref="I7988">IF(G7988="Yes",XLOOKUP(D7988,'Dam Lines'!A:A,'Dam Lines'!J:J),"")</f>
        <v>QUINE</v>
      </c>
    </row>
    <row r="7989">
      <c r="A7989" s="11">
        <v>7.0</v>
      </c>
      <c r="B7989" s="2" t="s">
        <v>3346</v>
      </c>
      <c r="C7989" s="2" t="s">
        <v>1962</v>
      </c>
      <c r="D7989" s="2" t="s">
        <v>1262</v>
      </c>
      <c r="E7989" s="4" t="s">
        <v>2292</v>
      </c>
      <c r="F7989" s="4" t="s">
        <v>1887</v>
      </c>
      <c r="H7989" s="14" t="s">
        <v>1742</v>
      </c>
      <c r="I7989" s="8" t="str">
        <f>VLOOKUP(D7989,'Dam Lines'!$A$2:$J$540,10,false)</f>
        <v>HALA AL THANIYA</v>
      </c>
    </row>
    <row r="7990">
      <c r="A7990" s="11">
        <v>8.0</v>
      </c>
      <c r="B7990" s="2" t="s">
        <v>3627</v>
      </c>
      <c r="C7990" s="2" t="s">
        <v>1754</v>
      </c>
      <c r="D7990" s="2" t="s">
        <v>1176</v>
      </c>
      <c r="E7990" s="4" t="s">
        <v>2292</v>
      </c>
      <c r="F7990" s="3" t="s">
        <v>1887</v>
      </c>
      <c r="H7990" s="14" t="s">
        <v>1742</v>
      </c>
      <c r="I7990" s="8" t="str">
        <f>VLOOKUP(D7990,'Dam Lines'!$A$2:$J$540,10,false)</f>
        <v>SCINDIAN MYSTIQUE</v>
      </c>
    </row>
    <row r="7991">
      <c r="A7991" s="11">
        <v>9.0</v>
      </c>
      <c r="B7991" s="2" t="s">
        <v>3246</v>
      </c>
      <c r="C7991" s="2" t="s">
        <v>1823</v>
      </c>
      <c r="D7991" s="2" t="s">
        <v>3247</v>
      </c>
      <c r="E7991" s="4" t="s">
        <v>2292</v>
      </c>
      <c r="F7991" s="3" t="s">
        <v>1887</v>
      </c>
      <c r="H7991" s="14" t="s">
        <v>1742</v>
      </c>
      <c r="I7991" s="8" t="str">
        <f>VLOOKUP(D7991,'Dam Lines'!B$1:J$540,9,false)</f>
        <v>NEVADA II</v>
      </c>
    </row>
    <row r="7992">
      <c r="A7992" s="11">
        <v>10.0</v>
      </c>
      <c r="B7992" s="2" t="s">
        <v>2532</v>
      </c>
      <c r="C7992" s="2" t="s">
        <v>1886</v>
      </c>
      <c r="D7992" s="2" t="s">
        <v>2533</v>
      </c>
      <c r="E7992" s="4" t="s">
        <v>2292</v>
      </c>
      <c r="F7992" s="3" t="s">
        <v>1887</v>
      </c>
      <c r="H7992" s="14" t="s">
        <v>1742</v>
      </c>
      <c r="I7992" s="8" t="str">
        <f>VLOOKUP(D7992,'Dam Lines'!B$1:J$540,9,false)</f>
        <v>FANZA</v>
      </c>
    </row>
    <row r="7993">
      <c r="A7993" s="11">
        <v>11.0</v>
      </c>
      <c r="B7993" s="2" t="s">
        <v>2620</v>
      </c>
      <c r="C7993" s="2" t="s">
        <v>1802</v>
      </c>
      <c r="D7993" s="2" t="s">
        <v>1437</v>
      </c>
      <c r="E7993" s="4" t="s">
        <v>2292</v>
      </c>
      <c r="F7993" s="3" t="s">
        <v>1887</v>
      </c>
      <c r="H7993" s="14" t="s">
        <v>1742</v>
      </c>
      <c r="I7993" s="8" t="s">
        <v>1438</v>
      </c>
    </row>
    <row r="7994">
      <c r="A7994" s="11">
        <v>12.0</v>
      </c>
      <c r="B7994" s="2" t="s">
        <v>3607</v>
      </c>
      <c r="C7994" s="2" t="s">
        <v>2489</v>
      </c>
      <c r="D7994" s="2" t="s">
        <v>1452</v>
      </c>
      <c r="E7994" s="4" t="s">
        <v>2292</v>
      </c>
      <c r="F7994" s="16" t="s">
        <v>1887</v>
      </c>
      <c r="H7994" s="14" t="s">
        <v>1742</v>
      </c>
      <c r="I7994" s="8" t="s">
        <v>599</v>
      </c>
    </row>
    <row r="7995">
      <c r="A7995" s="11">
        <v>13.0</v>
      </c>
      <c r="B7995" s="2" t="s">
        <v>3096</v>
      </c>
      <c r="C7995" s="2" t="s">
        <v>1908</v>
      </c>
      <c r="D7995" s="2" t="s">
        <v>1433</v>
      </c>
      <c r="E7995" s="4" t="s">
        <v>2292</v>
      </c>
      <c r="F7995" s="3" t="s">
        <v>1887</v>
      </c>
      <c r="H7995" s="14" t="s">
        <v>1742</v>
      </c>
      <c r="I7995" s="8" t="s">
        <v>1434</v>
      </c>
    </row>
    <row r="7996">
      <c r="A7996" s="11">
        <v>14.0</v>
      </c>
      <c r="B7996" s="2" t="s">
        <v>3260</v>
      </c>
      <c r="C7996" s="2" t="s">
        <v>1867</v>
      </c>
      <c r="D7996" s="2" t="s">
        <v>1439</v>
      </c>
      <c r="E7996" s="4" t="s">
        <v>2292</v>
      </c>
      <c r="F7996" s="3" t="s">
        <v>1887</v>
      </c>
      <c r="H7996" s="14" t="s">
        <v>1742</v>
      </c>
      <c r="I7996" s="8" t="s">
        <v>247</v>
      </c>
    </row>
    <row r="7997">
      <c r="A7997" s="11">
        <v>15.0</v>
      </c>
      <c r="B7997" s="2" t="s">
        <v>2589</v>
      </c>
      <c r="C7997" s="2" t="s">
        <v>1777</v>
      </c>
      <c r="D7997" s="2" t="s">
        <v>295</v>
      </c>
      <c r="E7997" s="4" t="s">
        <v>2292</v>
      </c>
      <c r="F7997" s="3" t="s">
        <v>1887</v>
      </c>
      <c r="G7997" s="8" t="str">
        <f>IF(COUNTIF('Dam Lines'!A:A,D7997)&gt;0,"Yes","No")</f>
        <v>Yes</v>
      </c>
      <c r="H7997" s="14" t="s">
        <v>1742</v>
      </c>
      <c r="I7997" s="8" t="str">
        <f t="array" ref="I7997">IF(G7997="Yes",XLOOKUP(D7997,'Dam Lines'!A:A,'Dam Lines'!J:J),"")</f>
        <v>NEVADA II</v>
      </c>
    </row>
    <row r="7998">
      <c r="A7998" s="11">
        <v>1.0</v>
      </c>
      <c r="B7998" s="2" t="s">
        <v>3460</v>
      </c>
      <c r="C7998" s="2" t="s">
        <v>3288</v>
      </c>
      <c r="D7998" s="2" t="s">
        <v>15</v>
      </c>
      <c r="E7998" s="4" t="s">
        <v>2055</v>
      </c>
      <c r="F7998" s="4" t="s">
        <v>2037</v>
      </c>
      <c r="G7998" s="8" t="str">
        <f>IF(COUNTIF('Dam Lines'!A:A,D7998)&gt;0,"Yes","No")</f>
        <v>Yes</v>
      </c>
      <c r="H7998" s="14" t="s">
        <v>1742</v>
      </c>
      <c r="I7998" s="8" t="str">
        <f t="array" ref="I7998">IF(G7998="Yes",XLOOKUP(D7998,'Dam Lines'!A:A,'Dam Lines'!J:J),"")</f>
        <v>NEVADA II</v>
      </c>
    </row>
    <row r="7999">
      <c r="A7999" s="11">
        <v>2.0</v>
      </c>
      <c r="B7999" s="2" t="s">
        <v>3671</v>
      </c>
      <c r="C7999" s="2" t="s">
        <v>3494</v>
      </c>
      <c r="D7999" s="2" t="s">
        <v>1457</v>
      </c>
      <c r="E7999" s="4" t="s">
        <v>2055</v>
      </c>
      <c r="F7999" s="3" t="s">
        <v>2037</v>
      </c>
      <c r="H7999" s="14" t="s">
        <v>1742</v>
      </c>
      <c r="I7999" s="8" t="s">
        <v>14</v>
      </c>
    </row>
    <row r="8000">
      <c r="A8000" s="11">
        <v>3.0</v>
      </c>
      <c r="B8000" s="2" t="s">
        <v>3314</v>
      </c>
      <c r="C8000" s="2" t="s">
        <v>1962</v>
      </c>
      <c r="D8000" s="2" t="s">
        <v>1224</v>
      </c>
      <c r="E8000" s="4" t="s">
        <v>2055</v>
      </c>
      <c r="F8000" s="3" t="s">
        <v>2037</v>
      </c>
      <c r="G8000" s="8" t="str">
        <f>IF(COUNTIF('Dam Lines'!A:A,D8000)&gt;0,"Yes","No")</f>
        <v>Yes</v>
      </c>
      <c r="H8000" s="14" t="s">
        <v>1742</v>
      </c>
      <c r="I8000" s="8" t="str">
        <f t="array" ref="I8000">IF(G8000="Yes",XLOOKUP(D8000,'Dam Lines'!A:A,'Dam Lines'!J:J),"")</f>
        <v>UMM ARQOB</v>
      </c>
    </row>
    <row r="8001">
      <c r="A8001" s="11">
        <v>4.0</v>
      </c>
      <c r="B8001" s="2" t="s">
        <v>3567</v>
      </c>
      <c r="C8001" s="2" t="s">
        <v>1823</v>
      </c>
      <c r="D8001" s="2" t="s">
        <v>342</v>
      </c>
      <c r="E8001" s="4" t="s">
        <v>2055</v>
      </c>
      <c r="F8001" s="3" t="s">
        <v>2037</v>
      </c>
      <c r="G8001" s="8" t="str">
        <f>IF(COUNTIF('Dam Lines'!A:A,D8001)&gt;0,"Yes","No")</f>
        <v>Yes</v>
      </c>
      <c r="H8001" s="14" t="s">
        <v>1742</v>
      </c>
      <c r="I8001" s="8" t="str">
        <f t="array" ref="I8001">IF(G8001="Yes",XLOOKUP(D8001,'Dam Lines'!A:A,'Dam Lines'!J:J),"")</f>
        <v>MADOU</v>
      </c>
    </row>
    <row r="8002">
      <c r="A8002" s="11">
        <v>5.0</v>
      </c>
      <c r="B8002" s="2" t="s">
        <v>3307</v>
      </c>
      <c r="C8002" s="2" t="s">
        <v>1975</v>
      </c>
      <c r="D8002" s="2" t="s">
        <v>109</v>
      </c>
      <c r="E8002" s="4" t="s">
        <v>2055</v>
      </c>
      <c r="F8002" s="3" t="s">
        <v>2037</v>
      </c>
      <c r="G8002" s="8" t="str">
        <f>IF(COUNTIF('Dam Lines'!A:A,D8002)&gt;0,"Yes","No")</f>
        <v>Yes</v>
      </c>
      <c r="H8002" s="14" t="s">
        <v>1742</v>
      </c>
      <c r="I8002" s="8" t="str">
        <f t="array" ref="I8002">IF(G8002="Yes",XLOOKUP(D8002,'Dam Lines'!A:A,'Dam Lines'!J:J),"")</f>
        <v>ASTRALE</v>
      </c>
    </row>
    <row r="8003">
      <c r="A8003" s="11">
        <v>6.0</v>
      </c>
      <c r="B8003" s="2" t="s">
        <v>3461</v>
      </c>
      <c r="C8003" s="2" t="s">
        <v>1757</v>
      </c>
      <c r="D8003" s="2" t="s">
        <v>470</v>
      </c>
      <c r="E8003" s="4" t="s">
        <v>2055</v>
      </c>
      <c r="F8003" s="4" t="s">
        <v>2037</v>
      </c>
      <c r="H8003" s="14" t="s">
        <v>1742</v>
      </c>
      <c r="I8003" s="8" t="str">
        <f>VLOOKUP(D8003,'Dam Lines'!$A$2:$J$540,10,false)</f>
        <v>ATTIQUE</v>
      </c>
    </row>
    <row r="8004">
      <c r="A8004" s="11">
        <v>7.0</v>
      </c>
      <c r="B8004" s="2" t="s">
        <v>3420</v>
      </c>
      <c r="C8004" s="2" t="s">
        <v>1908</v>
      </c>
      <c r="D8004" s="2" t="s">
        <v>351</v>
      </c>
      <c r="E8004" s="4" t="s">
        <v>2055</v>
      </c>
      <c r="F8004" s="3" t="s">
        <v>2037</v>
      </c>
      <c r="H8004" s="14" t="s">
        <v>1742</v>
      </c>
      <c r="I8004" s="8" t="str">
        <f>VLOOKUP(D8004,'Dam Lines'!$A$2:$J$540,10,false)</f>
        <v>ARABELLE</v>
      </c>
    </row>
    <row r="8005">
      <c r="A8005" s="11">
        <v>8.0</v>
      </c>
      <c r="B8005" s="2" t="s">
        <v>3396</v>
      </c>
      <c r="C8005" s="2" t="s">
        <v>1962</v>
      </c>
      <c r="D8005" s="2" t="s">
        <v>1263</v>
      </c>
      <c r="E8005" s="4" t="s">
        <v>2055</v>
      </c>
      <c r="F8005" s="3" t="s">
        <v>2037</v>
      </c>
      <c r="H8005" s="14" t="s">
        <v>1742</v>
      </c>
      <c r="I8005" s="8" t="str">
        <f>VLOOKUP(D8005,'Dam Lines'!$A$2:$J$540,10,false)</f>
        <v>BASSALA</v>
      </c>
    </row>
    <row r="8006">
      <c r="A8006" s="11">
        <v>9.0</v>
      </c>
      <c r="B8006" s="2" t="s">
        <v>3425</v>
      </c>
      <c r="C8006" s="2" t="s">
        <v>1908</v>
      </c>
      <c r="D8006" s="2" t="s">
        <v>1459</v>
      </c>
      <c r="E8006" s="4" t="s">
        <v>2055</v>
      </c>
      <c r="F8006" s="3" t="s">
        <v>2037</v>
      </c>
      <c r="H8006" s="14" t="s">
        <v>1742</v>
      </c>
      <c r="I8006" s="8" t="s">
        <v>42</v>
      </c>
    </row>
    <row r="8007">
      <c r="A8007" s="11">
        <v>10.0</v>
      </c>
      <c r="B8007" s="2" t="s">
        <v>3672</v>
      </c>
      <c r="C8007" s="2" t="s">
        <v>3494</v>
      </c>
      <c r="D8007" s="2" t="s">
        <v>1268</v>
      </c>
      <c r="E8007" s="4" t="s">
        <v>2055</v>
      </c>
      <c r="F8007" s="3" t="s">
        <v>2037</v>
      </c>
      <c r="H8007" s="14" t="s">
        <v>1761</v>
      </c>
      <c r="I8007" s="8" t="str">
        <f>VLOOKUP(D8007,'Dam Lines'!$A$2:$J$540,10,false)</f>
        <v>ASTRALE</v>
      </c>
    </row>
    <row r="8008">
      <c r="A8008" s="11">
        <v>11.0</v>
      </c>
      <c r="B8008" s="2" t="s">
        <v>3429</v>
      </c>
      <c r="C8008" s="2" t="s">
        <v>2708</v>
      </c>
      <c r="D8008" s="2" t="s">
        <v>1460</v>
      </c>
      <c r="E8008" s="4" t="s">
        <v>2055</v>
      </c>
      <c r="F8008" s="3" t="s">
        <v>2037</v>
      </c>
      <c r="H8008" s="14" t="s">
        <v>1742</v>
      </c>
      <c r="I8008" s="8" t="s">
        <v>1461</v>
      </c>
    </row>
    <row r="8009">
      <c r="A8009" s="11">
        <v>12.0</v>
      </c>
      <c r="B8009" s="2" t="s">
        <v>3418</v>
      </c>
      <c r="C8009" s="2" t="s">
        <v>1744</v>
      </c>
      <c r="D8009" s="2" t="s">
        <v>1072</v>
      </c>
      <c r="E8009" s="4" t="s">
        <v>2055</v>
      </c>
      <c r="F8009" s="3" t="s">
        <v>2037</v>
      </c>
      <c r="G8009" s="8" t="str">
        <f>IF(COUNTIF('Dam Lines'!A:A,D8009)&gt;0,"Yes","No")</f>
        <v>Yes</v>
      </c>
      <c r="H8009" s="14" t="s">
        <v>1742</v>
      </c>
      <c r="I8009" s="8" t="str">
        <f t="array" ref="I8009">IF(G8009="Yes",XLOOKUP(D8009,'Dam Lines'!A:A,'Dam Lines'!J:J),"")</f>
        <v>NEVADA II</v>
      </c>
    </row>
    <row r="8010">
      <c r="A8010" s="11">
        <v>13.0</v>
      </c>
      <c r="B8010" s="2" t="s">
        <v>3493</v>
      </c>
      <c r="C8010" s="2" t="s">
        <v>3494</v>
      </c>
      <c r="D8010" s="2" t="s">
        <v>999</v>
      </c>
      <c r="E8010" s="4" t="s">
        <v>2055</v>
      </c>
      <c r="F8010" s="3" t="s">
        <v>2037</v>
      </c>
      <c r="G8010" s="8" t="str">
        <f>IF(COUNTIF('Dam Lines'!A:A,D8010)&gt;0,"Yes","No")</f>
        <v>Yes</v>
      </c>
      <c r="H8010" s="14" t="s">
        <v>1742</v>
      </c>
      <c r="I8010" s="8" t="str">
        <f t="array" ref="I8010">IF(G8010="Yes",XLOOKUP(D8010,'Dam Lines'!A:A,'Dam Lines'!J:J),"")</f>
        <v>NEVADA II</v>
      </c>
    </row>
    <row r="8011">
      <c r="A8011" s="11">
        <v>14.0</v>
      </c>
      <c r="B8011" s="2" t="s">
        <v>3424</v>
      </c>
      <c r="C8011" s="2" t="s">
        <v>3288</v>
      </c>
      <c r="D8011" s="2" t="s">
        <v>410</v>
      </c>
      <c r="E8011" s="4" t="s">
        <v>2055</v>
      </c>
      <c r="F8011" s="3" t="s">
        <v>2037</v>
      </c>
      <c r="H8011" s="14" t="s">
        <v>1742</v>
      </c>
      <c r="I8011" s="8" t="str">
        <f>VLOOKUP(D8011,'Dam Lines'!$A$2:$J$540,10,false)</f>
        <v>MOSKA</v>
      </c>
    </row>
    <row r="8012" hidden="1">
      <c r="A8012" s="11">
        <v>1.0</v>
      </c>
      <c r="B8012" s="2" t="s">
        <v>3449</v>
      </c>
      <c r="C8012" s="2" t="s">
        <v>1962</v>
      </c>
      <c r="D8012" s="2" t="s">
        <v>1224</v>
      </c>
      <c r="E8012" s="4" t="s">
        <v>1779</v>
      </c>
      <c r="F8012" s="4" t="s">
        <v>1869</v>
      </c>
      <c r="G8012" s="8" t="str">
        <f>IF(COUNTIF('Dam Lines'!A:A,D8012)&gt;0,"Yes","No")</f>
        <v>Yes</v>
      </c>
      <c r="H8012" s="14" t="s">
        <v>1742</v>
      </c>
      <c r="I8012" s="8" t="str">
        <f t="array" ref="I8012">IF(G8012="Yes",XLOOKUP(D8012,'Dam Lines'!A:A,'Dam Lines'!J:J),"")</f>
        <v>UMM ARQOB</v>
      </c>
    </row>
    <row r="8013" hidden="1">
      <c r="A8013" s="11">
        <v>2.0</v>
      </c>
      <c r="B8013" s="2" t="s">
        <v>3456</v>
      </c>
      <c r="C8013" s="2" t="s">
        <v>1817</v>
      </c>
      <c r="D8013" s="2" t="s">
        <v>3457</v>
      </c>
      <c r="E8013" s="16" t="s">
        <v>1779</v>
      </c>
      <c r="F8013" s="16" t="s">
        <v>1869</v>
      </c>
      <c r="G8013" s="8" t="str">
        <f>IF(COUNTIF('Dam Lines'!A:A,D8013)&gt;0,"Yes","No")</f>
        <v>No</v>
      </c>
      <c r="H8013" s="14" t="s">
        <v>1742</v>
      </c>
      <c r="I8013" s="8" t="str">
        <f t="array" ref="I8013">IF(G8013="Yes",XLOOKUP(D8013,'Dam Lines'!A:A,'Dam Lines'!J:J),"")</f>
        <v/>
      </c>
    </row>
    <row r="8014" hidden="1">
      <c r="A8014" s="11">
        <v>3.0</v>
      </c>
      <c r="B8014" s="2" t="s">
        <v>2203</v>
      </c>
      <c r="C8014" s="2" t="s">
        <v>1962</v>
      </c>
      <c r="D8014" s="2" t="s">
        <v>347</v>
      </c>
      <c r="E8014" s="3" t="s">
        <v>1779</v>
      </c>
      <c r="F8014" s="3" t="s">
        <v>1869</v>
      </c>
      <c r="G8014" s="8" t="str">
        <f>IF(COUNTIF('Dam Lines'!A:A,D8014)&gt;0,"Yes","No")</f>
        <v>Yes</v>
      </c>
      <c r="H8014" s="14" t="s">
        <v>1742</v>
      </c>
      <c r="I8014" s="8" t="str">
        <f t="array" ref="I8014">IF(G8014="Yes",XLOOKUP(D8014,'Dam Lines'!A:A,'Dam Lines'!J:J),"")</f>
        <v>MADOU</v>
      </c>
    </row>
    <row r="8015" hidden="1">
      <c r="A8015" s="11">
        <v>4.0</v>
      </c>
      <c r="B8015" s="2" t="s">
        <v>3219</v>
      </c>
      <c r="C8015" s="2" t="s">
        <v>1980</v>
      </c>
      <c r="D8015" s="2" t="s">
        <v>3220</v>
      </c>
      <c r="E8015" s="3" t="s">
        <v>1779</v>
      </c>
      <c r="F8015" s="3" t="s">
        <v>1869</v>
      </c>
      <c r="G8015" s="8" t="str">
        <f>IF(COUNTIF('Dam Lines'!A:A,D8015)&gt;0,"Yes","No")</f>
        <v>No</v>
      </c>
      <c r="H8015" s="14" t="s">
        <v>1761</v>
      </c>
      <c r="I8015" s="8" t="str">
        <f t="array" ref="I8015">IF(G8015="Yes",XLOOKUP(D8015,'Dam Lines'!A:A,'Dam Lines'!J:J),"")</f>
        <v/>
      </c>
    </row>
    <row r="8016" hidden="1">
      <c r="A8016" s="11">
        <v>5.0</v>
      </c>
      <c r="B8016" s="2" t="s">
        <v>2818</v>
      </c>
      <c r="C8016" s="2" t="s">
        <v>1886</v>
      </c>
      <c r="D8016" s="2" t="s">
        <v>2819</v>
      </c>
      <c r="E8016" s="3" t="s">
        <v>1779</v>
      </c>
      <c r="F8016" s="3" t="s">
        <v>1869</v>
      </c>
      <c r="G8016" s="8" t="str">
        <f>IF(COUNTIF('Dam Lines'!A:A,D8016)&gt;0,"Yes","No")</f>
        <v>No</v>
      </c>
      <c r="H8016" s="14" t="s">
        <v>1742</v>
      </c>
      <c r="I8016" s="8" t="str">
        <f t="array" ref="I8016">IF(G8016="Yes",XLOOKUP(D8016,'Dam Lines'!A:A,'Dam Lines'!J:J),"")</f>
        <v/>
      </c>
    </row>
    <row r="8017" hidden="1">
      <c r="A8017" s="11">
        <v>6.0</v>
      </c>
      <c r="B8017" s="2" t="s">
        <v>2658</v>
      </c>
      <c r="C8017" s="2" t="s">
        <v>1749</v>
      </c>
      <c r="D8017" s="2" t="s">
        <v>2659</v>
      </c>
      <c r="E8017" s="4" t="s">
        <v>1779</v>
      </c>
      <c r="F8017" s="4" t="s">
        <v>1869</v>
      </c>
      <c r="G8017" s="8" t="str">
        <f>IF(COUNTIF('Dam Lines'!A:A,D8017)&gt;0,"Yes","No")</f>
        <v>No</v>
      </c>
      <c r="H8017" s="14" t="s">
        <v>1742</v>
      </c>
      <c r="I8017" s="8" t="str">
        <f t="array" ref="I8017">IF(G8017="Yes",XLOOKUP(D8017,'Dam Lines'!A:A,'Dam Lines'!J:J),"")</f>
        <v/>
      </c>
    </row>
    <row r="8018" hidden="1">
      <c r="A8018" s="11">
        <v>7.0</v>
      </c>
      <c r="B8018" s="2" t="s">
        <v>2440</v>
      </c>
      <c r="C8018" s="2" t="s">
        <v>1754</v>
      </c>
      <c r="D8018" s="2" t="s">
        <v>1102</v>
      </c>
      <c r="E8018" s="3" t="s">
        <v>1779</v>
      </c>
      <c r="F8018" s="3" t="s">
        <v>1869</v>
      </c>
      <c r="G8018" s="8" t="str">
        <f>IF(COUNTIF('Dam Lines'!A:A,D8018)&gt;0,"Yes","No")</f>
        <v>Yes</v>
      </c>
      <c r="H8018" s="14" t="s">
        <v>1742</v>
      </c>
      <c r="I8018" s="8" t="str">
        <f t="array" ref="I8018">IF(G8018="Yes",XLOOKUP(D8018,'Dam Lines'!A:A,'Dam Lines'!J:J),"")</f>
        <v>DAHSHUR</v>
      </c>
    </row>
    <row r="8019" hidden="1">
      <c r="A8019" s="11">
        <v>8.0</v>
      </c>
      <c r="B8019" s="2" t="s">
        <v>2805</v>
      </c>
      <c r="C8019" s="2" t="s">
        <v>1802</v>
      </c>
      <c r="D8019" s="2" t="s">
        <v>2806</v>
      </c>
      <c r="E8019" s="3" t="s">
        <v>1779</v>
      </c>
      <c r="F8019" s="3" t="s">
        <v>1869</v>
      </c>
      <c r="G8019" s="8" t="str">
        <f>IF(COUNTIF('Dam Lines'!A:A,D8019)&gt;0,"Yes","No")</f>
        <v>No</v>
      </c>
      <c r="H8019" s="14" t="s">
        <v>1742</v>
      </c>
      <c r="I8019" s="8" t="str">
        <f t="array" ref="I8019">IF(G8019="Yes",XLOOKUP(D8019,'Dam Lines'!A:A,'Dam Lines'!J:J),"")</f>
        <v/>
      </c>
    </row>
    <row r="8020" hidden="1">
      <c r="A8020" s="11">
        <v>9.0</v>
      </c>
      <c r="B8020" s="2" t="s">
        <v>1751</v>
      </c>
      <c r="C8020" s="2" t="s">
        <v>1752</v>
      </c>
      <c r="D8020" s="2" t="s">
        <v>744</v>
      </c>
      <c r="E8020" s="3" t="s">
        <v>1779</v>
      </c>
      <c r="F8020" s="3" t="s">
        <v>1869</v>
      </c>
      <c r="G8020" s="8" t="str">
        <f>IF(COUNTIF('Dam Lines'!A:A,D8020)&gt;0,"Yes","No")</f>
        <v>Yes</v>
      </c>
      <c r="H8020" s="14" t="s">
        <v>1742</v>
      </c>
      <c r="I8020" s="8" t="str">
        <f t="array" ref="I8020">IF(G8020="Yes",XLOOKUP(D8020,'Dam Lines'!A:A,'Dam Lines'!J:J),"")</f>
        <v>AL SHIMRIYA-50</v>
      </c>
    </row>
    <row r="8021" hidden="1">
      <c r="A8021" s="11">
        <v>10.0</v>
      </c>
      <c r="B8021" s="2" t="s">
        <v>2751</v>
      </c>
      <c r="C8021" s="2" t="s">
        <v>1962</v>
      </c>
      <c r="D8021" s="2" t="s">
        <v>118</v>
      </c>
      <c r="E8021" s="3" t="s">
        <v>1779</v>
      </c>
      <c r="F8021" s="3" t="s">
        <v>1869</v>
      </c>
      <c r="G8021" s="8" t="str">
        <f>IF(COUNTIF('Dam Lines'!A:A,D8021)&gt;0,"Yes","No")</f>
        <v>Yes</v>
      </c>
      <c r="H8021" s="14" t="s">
        <v>1742</v>
      </c>
      <c r="I8021" s="8" t="str">
        <f t="array" ref="I8021">IF(G8021="Yes",XLOOKUP(D8021,'Dam Lines'!A:A,'Dam Lines'!J:J),"")</f>
        <v>SAPINA</v>
      </c>
    </row>
    <row r="8022" hidden="1">
      <c r="A8022" s="11">
        <v>11.0</v>
      </c>
      <c r="B8022" s="2" t="s">
        <v>2010</v>
      </c>
      <c r="C8022" s="2" t="s">
        <v>1962</v>
      </c>
      <c r="D8022" s="2" t="s">
        <v>87</v>
      </c>
      <c r="E8022" s="3" t="s">
        <v>1779</v>
      </c>
      <c r="F8022" s="3" t="s">
        <v>1869</v>
      </c>
      <c r="G8022" s="8" t="str">
        <f>IF(COUNTIF('Dam Lines'!A:A,D8022)&gt;0,"Yes","No")</f>
        <v>Yes</v>
      </c>
      <c r="H8022" s="14" t="s">
        <v>1742</v>
      </c>
      <c r="I8022" s="8" t="str">
        <f t="array" ref="I8022">IF(G8022="Yes",XLOOKUP(D8022,'Dam Lines'!A:A,'Dam Lines'!J:J),"")</f>
        <v>PRIMEROSE</v>
      </c>
    </row>
    <row r="8023" hidden="1">
      <c r="A8023" s="11">
        <v>12.0</v>
      </c>
      <c r="B8023" s="2" t="s">
        <v>3008</v>
      </c>
      <c r="C8023" s="2" t="s">
        <v>3009</v>
      </c>
      <c r="D8023" s="2" t="s">
        <v>1189</v>
      </c>
      <c r="E8023" s="3" t="s">
        <v>1779</v>
      </c>
      <c r="F8023" s="3" t="s">
        <v>1869</v>
      </c>
      <c r="G8023" s="8" t="str">
        <f>IF(COUNTIF('Dam Lines'!A:A,D8023)&gt;0,"Yes","No")</f>
        <v>Yes</v>
      </c>
      <c r="H8023" s="14" t="s">
        <v>1742</v>
      </c>
      <c r="I8023" s="8" t="str">
        <f t="array" ref="I8023">IF(G8023="Yes",XLOOKUP(D8023,'Dam Lines'!A:A,'Dam Lines'!J:J),"")</f>
        <v>KEYSTONE</v>
      </c>
    </row>
    <row r="8024" hidden="1">
      <c r="A8024" s="11">
        <v>13.0</v>
      </c>
      <c r="B8024" s="2" t="s">
        <v>2671</v>
      </c>
      <c r="C8024" s="2" t="s">
        <v>1817</v>
      </c>
      <c r="D8024" s="2" t="s">
        <v>248</v>
      </c>
      <c r="E8024" s="3" t="s">
        <v>1779</v>
      </c>
      <c r="F8024" s="3" t="s">
        <v>1869</v>
      </c>
      <c r="G8024" s="8" t="str">
        <f>IF(COUNTIF('Dam Lines'!A:A,D8024)&gt;0,"Yes","No")</f>
        <v>Yes</v>
      </c>
      <c r="H8024" s="14" t="s">
        <v>1742</v>
      </c>
      <c r="I8024" s="8" t="str">
        <f t="array" ref="I8024">IF(G8024="Yes",XLOOKUP(D8024,'Dam Lines'!A:A,'Dam Lines'!J:J),"")</f>
        <v>JELBA</v>
      </c>
    </row>
    <row r="8025" hidden="1">
      <c r="A8025" s="11">
        <v>14.0</v>
      </c>
      <c r="B8025" s="2" t="s">
        <v>2317</v>
      </c>
      <c r="C8025" s="2" t="s">
        <v>2318</v>
      </c>
      <c r="D8025" s="2" t="s">
        <v>1033</v>
      </c>
      <c r="E8025" s="3" t="s">
        <v>1779</v>
      </c>
      <c r="F8025" s="3" t="s">
        <v>1869</v>
      </c>
      <c r="G8025" s="8" t="str">
        <f>IF(COUNTIF('Dam Lines'!A:A,D8025)&gt;0,"Yes","No")</f>
        <v>Yes</v>
      </c>
      <c r="H8025" s="14" t="s">
        <v>1742</v>
      </c>
      <c r="I8025" s="8" t="str">
        <f t="array" ref="I8025">IF(G8025="Yes",XLOOKUP(D8025,'Dam Lines'!A:A,'Dam Lines'!J:J),"")</f>
        <v>ARRAGONDA</v>
      </c>
    </row>
    <row r="8026" hidden="1">
      <c r="A8026" s="11">
        <v>1.0</v>
      </c>
      <c r="B8026" s="2" t="s">
        <v>3274</v>
      </c>
      <c r="C8026" s="2" t="s">
        <v>1962</v>
      </c>
      <c r="D8026" s="2" t="s">
        <v>1068</v>
      </c>
      <c r="E8026" s="4" t="s">
        <v>1779</v>
      </c>
      <c r="F8026" s="4" t="s">
        <v>1869</v>
      </c>
      <c r="G8026" s="8" t="str">
        <f>IF(COUNTIF('Dam Lines'!A:A,D8026)&gt;0,"Yes","No")</f>
        <v>Yes</v>
      </c>
      <c r="H8026" s="14" t="s">
        <v>1742</v>
      </c>
      <c r="I8026" s="8" t="str">
        <f t="array" ref="I8026">IF(G8026="Yes",XLOOKUP(D8026,'Dam Lines'!A:A,'Dam Lines'!J:J),"")</f>
        <v>RW RAFINA</v>
      </c>
    </row>
    <row r="8027" hidden="1">
      <c r="A8027" s="11">
        <v>2.0</v>
      </c>
      <c r="B8027" s="2" t="s">
        <v>3673</v>
      </c>
      <c r="C8027" s="2" t="s">
        <v>1744</v>
      </c>
      <c r="D8027" s="2" t="s">
        <v>74</v>
      </c>
      <c r="E8027" s="3" t="s">
        <v>1779</v>
      </c>
      <c r="F8027" s="3" t="s">
        <v>1869</v>
      </c>
      <c r="G8027" s="8" t="str">
        <f>IF(COUNTIF('Dam Lines'!A:A,D8027)&gt;0,"Yes","No")</f>
        <v>Yes</v>
      </c>
      <c r="H8027" s="14" t="s">
        <v>1742</v>
      </c>
      <c r="I8027" s="8" t="str">
        <f t="array" ref="I8027">IF(G8027="Yes",XLOOKUP(D8027,'Dam Lines'!A:A,'Dam Lines'!J:J),"")</f>
        <v>HALAZOUNA</v>
      </c>
    </row>
    <row r="8028" hidden="1">
      <c r="A8028" s="11">
        <v>3.0</v>
      </c>
      <c r="B8028" s="2" t="s">
        <v>3189</v>
      </c>
      <c r="C8028" s="2" t="s">
        <v>1886</v>
      </c>
      <c r="D8028" s="2" t="s">
        <v>91</v>
      </c>
      <c r="E8028" s="3" t="s">
        <v>1779</v>
      </c>
      <c r="F8028" s="3" t="s">
        <v>1869</v>
      </c>
      <c r="G8028" s="8" t="str">
        <f>IF(COUNTIF('Dam Lines'!A:A,D8028)&gt;0,"Yes","No")</f>
        <v>Yes</v>
      </c>
      <c r="H8028" s="14" t="s">
        <v>1742</v>
      </c>
      <c r="I8028" s="8" t="str">
        <f t="array" ref="I8028">IF(G8028="Yes",XLOOKUP(D8028,'Dam Lines'!A:A,'Dam Lines'!J:J),"")</f>
        <v>NEVADA II</v>
      </c>
    </row>
    <row r="8029" hidden="1">
      <c r="A8029" s="11">
        <v>4.0</v>
      </c>
      <c r="B8029" s="2" t="s">
        <v>2782</v>
      </c>
      <c r="C8029" s="2" t="s">
        <v>1798</v>
      </c>
      <c r="D8029" s="2" t="s">
        <v>105</v>
      </c>
      <c r="E8029" s="3" t="s">
        <v>1779</v>
      </c>
      <c r="F8029" s="3" t="s">
        <v>1869</v>
      </c>
      <c r="G8029" s="8" t="str">
        <f>IF(COUNTIF('Dam Lines'!A:A,D8029)&gt;0,"Yes","No")</f>
        <v>Yes</v>
      </c>
      <c r="H8029" s="14" t="s">
        <v>1761</v>
      </c>
      <c r="I8029" s="8" t="str">
        <f t="array" ref="I8029">IF(G8029="Yes",XLOOKUP(D8029,'Dam Lines'!A:A,'Dam Lines'!J:J),"")</f>
        <v>ARRAGONDA</v>
      </c>
    </row>
    <row r="8030" hidden="1">
      <c r="A8030" s="11">
        <v>5.0</v>
      </c>
      <c r="B8030" s="2" t="s">
        <v>2724</v>
      </c>
      <c r="C8030" s="2" t="s">
        <v>1744</v>
      </c>
      <c r="D8030" s="2" t="s">
        <v>1408</v>
      </c>
      <c r="E8030" s="3" t="s">
        <v>1779</v>
      </c>
      <c r="F8030" s="3" t="s">
        <v>1869</v>
      </c>
      <c r="G8030" s="8" t="str">
        <f>IF(COUNTIF('Dam Lines'!A:A,D8030)&gt;0,"Yes","No")</f>
        <v>Yes</v>
      </c>
      <c r="H8030" s="14" t="s">
        <v>1742</v>
      </c>
      <c r="I8030" s="8" t="str">
        <f t="array" ref="I8030">IF(G8030="Yes",XLOOKUP(D8030,'Dam Lines'!A:A,'Dam Lines'!J:J),"")</f>
        <v>ARABELLE</v>
      </c>
    </row>
    <row r="8031" hidden="1">
      <c r="A8031" s="11">
        <v>6.0</v>
      </c>
      <c r="B8031" s="2" t="s">
        <v>3027</v>
      </c>
      <c r="C8031" s="2" t="s">
        <v>2303</v>
      </c>
      <c r="D8031" s="2" t="s">
        <v>888</v>
      </c>
      <c r="E8031" s="16" t="s">
        <v>1779</v>
      </c>
      <c r="F8031" s="16" t="s">
        <v>1869</v>
      </c>
      <c r="G8031" s="8" t="str">
        <f>IF(COUNTIF('Dam Lines'!A:A,D8031)&gt;0,"Yes","No")</f>
        <v>Yes</v>
      </c>
      <c r="H8031" s="14" t="s">
        <v>1742</v>
      </c>
      <c r="I8031" s="8" t="str">
        <f t="array" ref="I8031">IF(G8031="Yes",XLOOKUP(D8031,'Dam Lines'!A:A,'Dam Lines'!J:J),"")</f>
        <v>CH'TANA</v>
      </c>
    </row>
    <row r="8032" hidden="1">
      <c r="A8032" s="11">
        <v>7.0</v>
      </c>
      <c r="B8032" s="2" t="s">
        <v>3047</v>
      </c>
      <c r="C8032" s="2" t="s">
        <v>1744</v>
      </c>
      <c r="D8032" s="2" t="s">
        <v>956</v>
      </c>
      <c r="E8032" s="3" t="s">
        <v>1779</v>
      </c>
      <c r="F8032" s="3" t="s">
        <v>1869</v>
      </c>
      <c r="G8032" s="8" t="str">
        <f>IF(COUNTIF('Dam Lines'!A:A,D8032)&gt;0,"Yes","No")</f>
        <v>Yes</v>
      </c>
      <c r="H8032" s="14" t="s">
        <v>1742</v>
      </c>
      <c r="I8032" s="8" t="str">
        <f t="array" ref="I8032">IF(G8032="Yes",XLOOKUP(D8032,'Dam Lines'!A:A,'Dam Lines'!J:J),"")</f>
        <v>MADOU</v>
      </c>
    </row>
    <row r="8033" hidden="1">
      <c r="A8033" s="11">
        <v>8.0</v>
      </c>
      <c r="B8033" s="2" t="s">
        <v>1882</v>
      </c>
      <c r="C8033" s="2" t="s">
        <v>1798</v>
      </c>
      <c r="D8033" s="2" t="s">
        <v>99</v>
      </c>
      <c r="E8033" s="4" t="s">
        <v>1779</v>
      </c>
      <c r="F8033" s="4" t="s">
        <v>1869</v>
      </c>
      <c r="G8033" s="8" t="str">
        <f>IF(COUNTIF('Dam Lines'!A:A,D8033)&gt;0,"Yes","No")</f>
        <v>Yes</v>
      </c>
      <c r="H8033" s="14" t="s">
        <v>1742</v>
      </c>
      <c r="I8033" s="8" t="str">
        <f t="array" ref="I8033">IF(G8033="Yes",XLOOKUP(D8033,'Dam Lines'!A:A,'Dam Lines'!J:J),"")</f>
        <v>HALAZOUNA</v>
      </c>
    </row>
    <row r="8034" hidden="1">
      <c r="A8034" s="11">
        <v>9.0</v>
      </c>
      <c r="B8034" s="2" t="s">
        <v>3674</v>
      </c>
      <c r="C8034" s="2" t="s">
        <v>1798</v>
      </c>
      <c r="D8034" s="2" t="s">
        <v>3675</v>
      </c>
      <c r="E8034" s="3" t="s">
        <v>1779</v>
      </c>
      <c r="F8034" s="3" t="s">
        <v>1869</v>
      </c>
      <c r="G8034" s="8" t="str">
        <f>IF(COUNTIF('Dam Lines'!A:A,D8034)&gt;0,"Yes","No")</f>
        <v>No</v>
      </c>
      <c r="H8034" s="14" t="s">
        <v>1742</v>
      </c>
      <c r="I8034" s="8" t="str">
        <f t="array" ref="I8034">IF(G8034="Yes",XLOOKUP(D8034,'Dam Lines'!A:A,'Dam Lines'!J:J),"")</f>
        <v/>
      </c>
    </row>
    <row r="8035" hidden="1">
      <c r="A8035" s="11">
        <v>10.0</v>
      </c>
      <c r="B8035" s="2" t="s">
        <v>2232</v>
      </c>
      <c r="C8035" s="2" t="s">
        <v>1886</v>
      </c>
      <c r="D8035" s="2" t="s">
        <v>2230</v>
      </c>
      <c r="E8035" s="3" t="s">
        <v>1779</v>
      </c>
      <c r="F8035" s="3" t="s">
        <v>1869</v>
      </c>
      <c r="G8035" s="8" t="str">
        <f>IF(COUNTIF('Dam Lines'!A:A,D8035)&gt;0,"Yes","No")</f>
        <v>No</v>
      </c>
      <c r="H8035" s="14" t="s">
        <v>1742</v>
      </c>
      <c r="I8035" s="8" t="str">
        <f t="array" ref="I8035">IF(G8035="Yes",XLOOKUP(D8035,'Dam Lines'!A:A,'Dam Lines'!J:J),"")</f>
        <v/>
      </c>
    </row>
    <row r="8036" hidden="1">
      <c r="A8036" s="11">
        <v>11.0</v>
      </c>
      <c r="B8036" s="2" t="s">
        <v>2777</v>
      </c>
      <c r="C8036" s="2" t="s">
        <v>1817</v>
      </c>
      <c r="D8036" s="2" t="s">
        <v>832</v>
      </c>
      <c r="E8036" s="3" t="s">
        <v>1779</v>
      </c>
      <c r="F8036" s="3" t="s">
        <v>1869</v>
      </c>
      <c r="G8036" s="8" t="str">
        <f>IF(COUNTIF('Dam Lines'!A:A,D8036)&gt;0,"Yes","No")</f>
        <v>Yes</v>
      </c>
      <c r="H8036" s="14" t="s">
        <v>1742</v>
      </c>
      <c r="I8036" s="8" t="str">
        <f t="array" ref="I8036">IF(G8036="Yes",XLOOKUP(D8036,'Dam Lines'!A:A,'Dam Lines'!J:J),"")</f>
        <v>SIMPATIKA</v>
      </c>
    </row>
    <row r="8037" hidden="1">
      <c r="A8037" s="11">
        <v>12.0</v>
      </c>
      <c r="B8037" s="2" t="s">
        <v>2193</v>
      </c>
      <c r="C8037" s="2" t="s">
        <v>1798</v>
      </c>
      <c r="D8037" s="2" t="s">
        <v>70</v>
      </c>
      <c r="E8037" s="3" t="s">
        <v>1779</v>
      </c>
      <c r="F8037" s="3" t="s">
        <v>1869</v>
      </c>
      <c r="G8037" s="8" t="str">
        <f>IF(COUNTIF('Dam Lines'!A:A,D8037)&gt;0,"Yes","No")</f>
        <v>Yes</v>
      </c>
      <c r="H8037" s="14" t="s">
        <v>1742</v>
      </c>
      <c r="I8037" s="8" t="str">
        <f t="array" ref="I8037">IF(G8037="Yes",XLOOKUP(D8037,'Dam Lines'!A:A,'Dam Lines'!J:J),"")</f>
        <v>MAGNESIE</v>
      </c>
    </row>
    <row r="8038" hidden="1">
      <c r="A8038" s="11">
        <v>13.0</v>
      </c>
      <c r="B8038" s="2" t="s">
        <v>3326</v>
      </c>
      <c r="C8038" s="2" t="s">
        <v>1744</v>
      </c>
      <c r="D8038" s="2" t="s">
        <v>3327</v>
      </c>
      <c r="E8038" s="3" t="s">
        <v>1779</v>
      </c>
      <c r="F8038" s="3" t="s">
        <v>1869</v>
      </c>
      <c r="G8038" s="8" t="str">
        <f>IF(COUNTIF('Dam Lines'!A:A,D8038)&gt;0,"Yes","No")</f>
        <v>No</v>
      </c>
      <c r="H8038" s="14" t="s">
        <v>1742</v>
      </c>
      <c r="I8038" s="8" t="str">
        <f t="array" ref="I8038">IF(G8038="Yes",XLOOKUP(D8038,'Dam Lines'!A:A,'Dam Lines'!J:J),"")</f>
        <v/>
      </c>
    </row>
    <row r="8039" hidden="1">
      <c r="A8039" s="11">
        <v>14.0</v>
      </c>
      <c r="B8039" s="2" t="s">
        <v>3643</v>
      </c>
      <c r="C8039" s="2" t="s">
        <v>2198</v>
      </c>
      <c r="D8039" s="2" t="s">
        <v>1452</v>
      </c>
      <c r="E8039" s="3" t="s">
        <v>1779</v>
      </c>
      <c r="F8039" s="3" t="s">
        <v>1869</v>
      </c>
      <c r="G8039" s="8" t="str">
        <f>IF(COUNTIF('Dam Lines'!A:A,D8039)&gt;0,"Yes","No")</f>
        <v>Yes</v>
      </c>
      <c r="H8039" s="14" t="s">
        <v>1742</v>
      </c>
      <c r="I8039" s="8" t="str">
        <f t="array" ref="I8039">IF(G8039="Yes",XLOOKUP(D8039,'Dam Lines'!A:A,'Dam Lines'!J:J),"")</f>
        <v>MAMMONA</v>
      </c>
    </row>
    <row r="8040" hidden="1">
      <c r="A8040" s="11">
        <v>15.0</v>
      </c>
      <c r="B8040" s="2" t="s">
        <v>3529</v>
      </c>
      <c r="C8040" s="2" t="s">
        <v>1962</v>
      </c>
      <c r="D8040" s="2" t="s">
        <v>1159</v>
      </c>
      <c r="E8040" s="3" t="s">
        <v>1779</v>
      </c>
      <c r="F8040" s="3" t="s">
        <v>1869</v>
      </c>
      <c r="G8040" s="8" t="str">
        <f>IF(COUNTIF('Dam Lines'!A:A,D8040)&gt;0,"Yes","No")</f>
        <v>Yes</v>
      </c>
      <c r="H8040" s="14" t="s">
        <v>1761</v>
      </c>
      <c r="I8040" s="8" t="str">
        <f t="array" ref="I8040">IF(G8040="Yes",XLOOKUP(D8040,'Dam Lines'!A:A,'Dam Lines'!J:J),"")</f>
        <v>NEVADA II</v>
      </c>
    </row>
    <row r="8041" hidden="1">
      <c r="A8041" s="11">
        <v>16.0</v>
      </c>
      <c r="B8041" s="2" t="s">
        <v>2707</v>
      </c>
      <c r="C8041" s="2" t="s">
        <v>2708</v>
      </c>
      <c r="D8041" s="2" t="s">
        <v>1409</v>
      </c>
      <c r="E8041" s="3" t="s">
        <v>1779</v>
      </c>
      <c r="F8041" s="3" t="s">
        <v>1869</v>
      </c>
      <c r="G8041" s="8" t="str">
        <f>IF(COUNTIF('Dam Lines'!A:A,D8041)&gt;0,"Yes","No")</f>
        <v>Yes</v>
      </c>
      <c r="H8041" s="14" t="s">
        <v>1742</v>
      </c>
      <c r="I8041" s="8" t="str">
        <f t="array" ref="I8041">IF(G8041="Yes",XLOOKUP(D8041,'Dam Lines'!A:A,'Dam Lines'!J:J),"")</f>
        <v>ALGERIA</v>
      </c>
    </row>
    <row r="8042" hidden="1">
      <c r="A8042" s="11">
        <v>1.0</v>
      </c>
      <c r="B8042" s="2" t="s">
        <v>3397</v>
      </c>
      <c r="C8042" s="2" t="s">
        <v>1798</v>
      </c>
      <c r="D8042" s="2" t="s">
        <v>237</v>
      </c>
      <c r="E8042" s="4" t="s">
        <v>1740</v>
      </c>
      <c r="F8042" s="4" t="s">
        <v>1869</v>
      </c>
      <c r="G8042" s="8" t="str">
        <f>IF(COUNTIF('Dam Lines'!A:A,D8042)&gt;0,"Yes","No")</f>
        <v>Yes</v>
      </c>
      <c r="H8042" s="14" t="s">
        <v>1761</v>
      </c>
      <c r="I8042" s="8" t="str">
        <f t="array" ref="I8042">IF(G8042="Yes",XLOOKUP(D8042,'Dam Lines'!A:A,'Dam Lines'!J:J),"")</f>
        <v>NEVADA II</v>
      </c>
    </row>
    <row r="8043" hidden="1">
      <c r="A8043" s="11">
        <v>2.0</v>
      </c>
      <c r="B8043" s="2" t="s">
        <v>3347</v>
      </c>
      <c r="C8043" s="2" t="s">
        <v>1747</v>
      </c>
      <c r="D8043" s="2" t="s">
        <v>93</v>
      </c>
      <c r="E8043" s="3" t="s">
        <v>1740</v>
      </c>
      <c r="F8043" s="3" t="s">
        <v>1869</v>
      </c>
      <c r="G8043" s="8" t="str">
        <f>IF(COUNTIF('Dam Lines'!A:A,D8043)&gt;0,"Yes","No")</f>
        <v>Yes</v>
      </c>
      <c r="H8043" s="14" t="s">
        <v>1742</v>
      </c>
      <c r="I8043" s="8" t="str">
        <f t="array" ref="I8043">IF(G8043="Yes",XLOOKUP(D8043,'Dam Lines'!A:A,'Dam Lines'!J:J),"")</f>
        <v>QUITAINE</v>
      </c>
    </row>
    <row r="8044" hidden="1">
      <c r="A8044" s="11">
        <v>3.0</v>
      </c>
      <c r="B8044" s="2" t="s">
        <v>3267</v>
      </c>
      <c r="C8044" s="2" t="s">
        <v>1935</v>
      </c>
      <c r="D8044" s="2" t="s">
        <v>3268</v>
      </c>
      <c r="E8044" s="3" t="s">
        <v>1740</v>
      </c>
      <c r="F8044" s="3" t="s">
        <v>1869</v>
      </c>
      <c r="G8044" s="8" t="str">
        <f>IF(COUNTIF('Dam Lines'!A:A,D8044)&gt;0,"Yes","No")</f>
        <v>No</v>
      </c>
      <c r="H8044" s="14" t="s">
        <v>1742</v>
      </c>
      <c r="I8044" s="8" t="str">
        <f t="array" ref="I8044">IF(G8044="Yes",XLOOKUP(D8044,'Dam Lines'!A:A,'Dam Lines'!J:J),"")</f>
        <v/>
      </c>
    </row>
    <row r="8045" hidden="1">
      <c r="A8045" s="11">
        <v>4.0</v>
      </c>
      <c r="B8045" s="2" t="s">
        <v>3149</v>
      </c>
      <c r="C8045" s="2" t="s">
        <v>1962</v>
      </c>
      <c r="D8045" s="2" t="s">
        <v>715</v>
      </c>
      <c r="E8045" s="3" t="s">
        <v>1740</v>
      </c>
      <c r="F8045" s="3" t="s">
        <v>1869</v>
      </c>
      <c r="G8045" s="8" t="str">
        <f>IF(COUNTIF('Dam Lines'!A:A,D8045)&gt;0,"Yes","No")</f>
        <v>Yes</v>
      </c>
      <c r="H8045" s="14" t="s">
        <v>1742</v>
      </c>
      <c r="I8045" s="8" t="str">
        <f t="array" ref="I8045">IF(G8045="Yes",XLOOKUP(D8045,'Dam Lines'!A:A,'Dam Lines'!J:J),"")</f>
        <v>BASSALA</v>
      </c>
    </row>
    <row r="8046" hidden="1">
      <c r="A8046" s="11">
        <v>5.0</v>
      </c>
      <c r="B8046" s="2" t="s">
        <v>3452</v>
      </c>
      <c r="C8046" s="2" t="s">
        <v>1747</v>
      </c>
      <c r="D8046" s="2" t="s">
        <v>3453</v>
      </c>
      <c r="E8046" s="3" t="s">
        <v>1740</v>
      </c>
      <c r="F8046" s="3" t="s">
        <v>1869</v>
      </c>
      <c r="G8046" s="8" t="str">
        <f>IF(COUNTIF('Dam Lines'!A:A,D8046)&gt;0,"Yes","No")</f>
        <v>No</v>
      </c>
      <c r="H8046" s="14" t="s">
        <v>1761</v>
      </c>
      <c r="I8046" s="8" t="str">
        <f t="array" ref="I8046">IF(G8046="Yes",XLOOKUP(D8046,'Dam Lines'!A:A,'Dam Lines'!J:J),"")</f>
        <v/>
      </c>
    </row>
    <row r="8047" hidden="1">
      <c r="A8047" s="11">
        <v>6.0</v>
      </c>
      <c r="B8047" s="2" t="s">
        <v>3114</v>
      </c>
      <c r="C8047" s="2" t="s">
        <v>1744</v>
      </c>
      <c r="D8047" s="2" t="s">
        <v>201</v>
      </c>
      <c r="E8047" s="3" t="s">
        <v>1740</v>
      </c>
      <c r="F8047" s="3" t="s">
        <v>1869</v>
      </c>
      <c r="G8047" s="8" t="str">
        <f>IF(COUNTIF('Dam Lines'!A:A,D8047)&gt;0,"Yes","No")</f>
        <v>Yes</v>
      </c>
      <c r="H8047" s="14" t="s">
        <v>1742</v>
      </c>
      <c r="I8047" s="8" t="str">
        <f t="array" ref="I8047">IF(G8047="Yes",XLOOKUP(D8047,'Dam Lines'!A:A,'Dam Lines'!J:J),"")</f>
        <v>ASALA HALEEMA</v>
      </c>
    </row>
    <row r="8048" hidden="1">
      <c r="A8048" s="11">
        <v>7.0</v>
      </c>
      <c r="B8048" s="2" t="s">
        <v>3383</v>
      </c>
      <c r="C8048" s="2" t="s">
        <v>1798</v>
      </c>
      <c r="D8048" s="2" t="s">
        <v>363</v>
      </c>
      <c r="E8048" s="3" t="s">
        <v>1740</v>
      </c>
      <c r="F8048" s="3" t="s">
        <v>1869</v>
      </c>
      <c r="G8048" s="8" t="str">
        <f>IF(COUNTIF('Dam Lines'!A:A,D8048)&gt;0,"Yes","No")</f>
        <v>Yes</v>
      </c>
      <c r="H8048" s="14" t="s">
        <v>1761</v>
      </c>
      <c r="I8048" s="8" t="str">
        <f t="array" ref="I8048">IF(G8048="Yes",XLOOKUP(D8048,'Dam Lines'!A:A,'Dam Lines'!J:J),"")</f>
        <v>MADOU</v>
      </c>
    </row>
    <row r="8049" hidden="1">
      <c r="A8049" s="11">
        <v>8.0</v>
      </c>
      <c r="B8049" s="2" t="s">
        <v>2606</v>
      </c>
      <c r="C8049" s="2" t="s">
        <v>2607</v>
      </c>
      <c r="D8049" s="2" t="s">
        <v>276</v>
      </c>
      <c r="E8049" s="4" t="s">
        <v>1740</v>
      </c>
      <c r="F8049" s="4" t="s">
        <v>1869</v>
      </c>
      <c r="G8049" s="8" t="str">
        <f>IF(COUNTIF('Dam Lines'!A:A,D8049)&gt;0,"Yes","No")</f>
        <v>Yes</v>
      </c>
      <c r="H8049" s="14" t="s">
        <v>1742</v>
      </c>
      <c r="I8049" s="8" t="str">
        <f t="array" ref="I8049">IF(G8049="Yes",XLOOKUP(D8049,'Dam Lines'!A:A,'Dam Lines'!J:J),"")</f>
        <v>MAGNESIE</v>
      </c>
    </row>
    <row r="8050" hidden="1">
      <c r="A8050" s="11">
        <v>9.0</v>
      </c>
      <c r="B8050" s="2" t="s">
        <v>3402</v>
      </c>
      <c r="C8050" s="2" t="s">
        <v>1975</v>
      </c>
      <c r="D8050" s="2" t="s">
        <v>3403</v>
      </c>
      <c r="E8050" s="3" t="s">
        <v>1740</v>
      </c>
      <c r="F8050" s="3" t="s">
        <v>1869</v>
      </c>
      <c r="G8050" s="8" t="str">
        <f>IF(COUNTIF('Dam Lines'!A:A,D8050)&gt;0,"Yes","No")</f>
        <v>No</v>
      </c>
      <c r="H8050" s="14" t="s">
        <v>1761</v>
      </c>
      <c r="I8050" s="8" t="str">
        <f t="array" ref="I8050">IF(G8050="Yes",XLOOKUP(D8050,'Dam Lines'!A:A,'Dam Lines'!J:J),"")</f>
        <v/>
      </c>
    </row>
    <row r="8051" hidden="1">
      <c r="A8051" s="11">
        <v>10.0</v>
      </c>
      <c r="B8051" s="2" t="s">
        <v>1824</v>
      </c>
      <c r="C8051" s="2" t="s">
        <v>1825</v>
      </c>
      <c r="D8051" s="2" t="s">
        <v>1826</v>
      </c>
      <c r="E8051" s="3" t="s">
        <v>1740</v>
      </c>
      <c r="F8051" s="3" t="s">
        <v>1869</v>
      </c>
      <c r="G8051" s="8" t="str">
        <f>IF(COUNTIF('Dam Lines'!A:A,D8051)&gt;0,"Yes","No")</f>
        <v>No</v>
      </c>
      <c r="H8051" s="14" t="s">
        <v>1742</v>
      </c>
      <c r="I8051" s="8" t="str">
        <f t="array" ref="I8051">IF(G8051="Yes",XLOOKUP(D8051,'Dam Lines'!A:A,'Dam Lines'!J:J),"")</f>
        <v/>
      </c>
    </row>
    <row r="8052" hidden="1">
      <c r="A8052" s="11">
        <v>11.0</v>
      </c>
      <c r="B8052" s="2" t="s">
        <v>3129</v>
      </c>
      <c r="C8052" s="2" t="s">
        <v>2091</v>
      </c>
      <c r="D8052" s="2" t="s">
        <v>2566</v>
      </c>
      <c r="E8052" s="3" t="s">
        <v>1740</v>
      </c>
      <c r="F8052" s="3" t="s">
        <v>1869</v>
      </c>
      <c r="G8052" s="8" t="str">
        <f>IF(COUNTIF('Dam Lines'!A:A,D8052)&gt;0,"Yes","No")</f>
        <v>No</v>
      </c>
      <c r="H8052" s="14" t="s">
        <v>1761</v>
      </c>
      <c r="I8052" s="8" t="str">
        <f t="array" ref="I8052">IF(G8052="Yes",XLOOKUP(D8052,'Dam Lines'!A:A,'Dam Lines'!J:J),"")</f>
        <v/>
      </c>
    </row>
    <row r="8053" hidden="1">
      <c r="A8053" s="11">
        <v>12.0</v>
      </c>
      <c r="B8053" s="2" t="s">
        <v>3066</v>
      </c>
      <c r="C8053" s="2" t="s">
        <v>1774</v>
      </c>
      <c r="D8053" s="2" t="s">
        <v>593</v>
      </c>
      <c r="E8053" s="3" t="s">
        <v>1740</v>
      </c>
      <c r="F8053" s="3" t="s">
        <v>1869</v>
      </c>
      <c r="G8053" s="8" t="str">
        <f>IF(COUNTIF('Dam Lines'!A:A,D8053)&gt;0,"Yes","No")</f>
        <v>Yes</v>
      </c>
      <c r="H8053" s="14" t="s">
        <v>1742</v>
      </c>
      <c r="I8053" s="8" t="str">
        <f t="array" ref="I8053">IF(G8053="Yes",XLOOKUP(D8053,'Dam Lines'!A:A,'Dam Lines'!J:J),"")</f>
        <v>MAMMONA</v>
      </c>
    </row>
    <row r="8054" hidden="1">
      <c r="A8054" s="11">
        <v>13.0</v>
      </c>
      <c r="B8054" s="2" t="s">
        <v>3192</v>
      </c>
      <c r="C8054" s="2" t="s">
        <v>2842</v>
      </c>
      <c r="D8054" s="2" t="s">
        <v>925</v>
      </c>
      <c r="E8054" s="3" t="s">
        <v>1740</v>
      </c>
      <c r="F8054" s="3" t="s">
        <v>1869</v>
      </c>
      <c r="G8054" s="8" t="str">
        <f>IF(COUNTIF('Dam Lines'!A:A,D8054)&gt;0,"Yes","No")</f>
        <v>Yes</v>
      </c>
      <c r="H8054" s="14" t="s">
        <v>1742</v>
      </c>
      <c r="I8054" s="8" t="str">
        <f t="array" ref="I8054">IF(G8054="Yes",XLOOKUP(D8054,'Dam Lines'!A:A,'Dam Lines'!J:J),"")</f>
        <v>NEVADA II</v>
      </c>
    </row>
    <row r="8055" hidden="1">
      <c r="A8055" s="11">
        <v>14.0</v>
      </c>
      <c r="B8055" s="2" t="s">
        <v>3439</v>
      </c>
      <c r="C8055" s="2" t="s">
        <v>1747</v>
      </c>
      <c r="D8055" s="2" t="s">
        <v>3440</v>
      </c>
      <c r="E8055" s="3" t="s">
        <v>1740</v>
      </c>
      <c r="F8055" s="3" t="s">
        <v>1869</v>
      </c>
      <c r="G8055" s="8" t="str">
        <f>IF(COUNTIF('Dam Lines'!A:A,D8055)&gt;0,"Yes","No")</f>
        <v>No</v>
      </c>
      <c r="H8055" s="14" t="s">
        <v>1742</v>
      </c>
      <c r="I8055" s="8" t="str">
        <f t="array" ref="I8055">IF(G8055="Yes",XLOOKUP(D8055,'Dam Lines'!A:A,'Dam Lines'!J:J),"")</f>
        <v/>
      </c>
    </row>
    <row r="8056" hidden="1">
      <c r="A8056" s="11">
        <v>15.0</v>
      </c>
      <c r="B8056" s="2" t="s">
        <v>3531</v>
      </c>
      <c r="C8056" s="2" t="s">
        <v>1962</v>
      </c>
      <c r="D8056" s="2" t="s">
        <v>311</v>
      </c>
      <c r="E8056" s="3" t="s">
        <v>1740</v>
      </c>
      <c r="F8056" s="3" t="s">
        <v>1869</v>
      </c>
      <c r="G8056" s="8" t="str">
        <f>IF(COUNTIF('Dam Lines'!A:A,D8056)&gt;0,"Yes","No")</f>
        <v>Yes</v>
      </c>
      <c r="H8056" s="14" t="s">
        <v>1761</v>
      </c>
      <c r="I8056" s="8" t="str">
        <f t="array" ref="I8056">IF(G8056="Yes",XLOOKUP(D8056,'Dam Lines'!A:A,'Dam Lines'!J:J),"")</f>
        <v>MENCULE16</v>
      </c>
    </row>
    <row r="8057" hidden="1">
      <c r="A8057" s="11">
        <v>16.0</v>
      </c>
      <c r="B8057" s="2" t="s">
        <v>3243</v>
      </c>
      <c r="C8057" s="2" t="s">
        <v>2631</v>
      </c>
      <c r="D8057" s="2" t="s">
        <v>2791</v>
      </c>
      <c r="E8057" s="4" t="s">
        <v>1740</v>
      </c>
      <c r="F8057" s="4" t="s">
        <v>1869</v>
      </c>
      <c r="G8057" s="8" t="str">
        <f>IF(COUNTIF('Dam Lines'!A:A,D8057)&gt;0,"Yes","No")</f>
        <v>No</v>
      </c>
      <c r="H8057" s="14" t="s">
        <v>1761</v>
      </c>
      <c r="I8057" s="8" t="str">
        <f t="array" ref="I8057">IF(G8057="Yes",XLOOKUP(D8057,'Dam Lines'!A:A,'Dam Lines'!J:J),"")</f>
        <v/>
      </c>
    </row>
    <row r="8058" hidden="1">
      <c r="A8058" s="11">
        <v>1.0</v>
      </c>
      <c r="B8058" s="2" t="s">
        <v>2782</v>
      </c>
      <c r="C8058" s="2" t="s">
        <v>1798</v>
      </c>
      <c r="D8058" s="2" t="s">
        <v>105</v>
      </c>
      <c r="E8058" s="4" t="s">
        <v>1779</v>
      </c>
      <c r="F8058" s="4" t="s">
        <v>1869</v>
      </c>
      <c r="G8058" s="8" t="str">
        <f>IF(COUNTIF('Dam Lines'!A:A,D8058)&gt;0,"Yes","No")</f>
        <v>Yes</v>
      </c>
      <c r="H8058" s="14" t="s">
        <v>1761</v>
      </c>
      <c r="I8058" s="8" t="str">
        <f t="array" ref="I8058">IF(G8058="Yes",XLOOKUP(D8058,'Dam Lines'!A:A,'Dam Lines'!J:J),"")</f>
        <v>ARRAGONDA</v>
      </c>
    </row>
    <row r="8059" hidden="1">
      <c r="A8059" s="11">
        <v>2.0</v>
      </c>
      <c r="B8059" s="2" t="s">
        <v>3174</v>
      </c>
      <c r="C8059" s="2" t="s">
        <v>1744</v>
      </c>
      <c r="D8059" s="2" t="s">
        <v>351</v>
      </c>
      <c r="E8059" s="3" t="s">
        <v>1779</v>
      </c>
      <c r="F8059" s="3" t="s">
        <v>1869</v>
      </c>
      <c r="G8059" s="8" t="str">
        <f>IF(COUNTIF('Dam Lines'!A:A,D8059)&gt;0,"Yes","No")</f>
        <v>Yes</v>
      </c>
      <c r="H8059" s="14" t="s">
        <v>1761</v>
      </c>
      <c r="I8059" s="8" t="str">
        <f t="array" ref="I8059">IF(G8059="Yes",XLOOKUP(D8059,'Dam Lines'!A:A,'Dam Lines'!J:J),"")</f>
        <v>ARABELLE</v>
      </c>
    </row>
    <row r="8060" hidden="1">
      <c r="A8060" s="11">
        <v>3.0</v>
      </c>
      <c r="B8060" s="2" t="s">
        <v>3419</v>
      </c>
      <c r="C8060" s="2" t="s">
        <v>3288</v>
      </c>
      <c r="D8060" s="2" t="s">
        <v>15</v>
      </c>
      <c r="E8060" s="3" t="s">
        <v>1779</v>
      </c>
      <c r="F8060" s="3" t="s">
        <v>1869</v>
      </c>
      <c r="G8060" s="8" t="str">
        <f>IF(COUNTIF('Dam Lines'!A:A,D8060)&gt;0,"Yes","No")</f>
        <v>Yes</v>
      </c>
      <c r="H8060" s="14" t="s">
        <v>1761</v>
      </c>
      <c r="I8060" s="8" t="str">
        <f t="array" ref="I8060">IF(G8060="Yes",XLOOKUP(D8060,'Dam Lines'!A:A,'Dam Lines'!J:J),"")</f>
        <v>NEVADA II</v>
      </c>
    </row>
    <row r="8061" hidden="1">
      <c r="A8061" s="11">
        <v>4.0</v>
      </c>
      <c r="B8061" s="2" t="s">
        <v>3529</v>
      </c>
      <c r="C8061" s="2" t="s">
        <v>1962</v>
      </c>
      <c r="D8061" s="2" t="s">
        <v>1159</v>
      </c>
      <c r="E8061" s="3" t="s">
        <v>1779</v>
      </c>
      <c r="F8061" s="3" t="s">
        <v>1869</v>
      </c>
      <c r="G8061" s="8" t="str">
        <f>IF(COUNTIF('Dam Lines'!A:A,D8061)&gt;0,"Yes","No")</f>
        <v>Yes</v>
      </c>
      <c r="H8061" s="14" t="s">
        <v>1761</v>
      </c>
      <c r="I8061" s="8" t="str">
        <f t="array" ref="I8061">IF(G8061="Yes",XLOOKUP(D8061,'Dam Lines'!A:A,'Dam Lines'!J:J),"")</f>
        <v>NEVADA II</v>
      </c>
    </row>
    <row r="8062" hidden="1">
      <c r="A8062" s="11">
        <v>5.0</v>
      </c>
      <c r="B8062" s="2" t="s">
        <v>3028</v>
      </c>
      <c r="C8062" s="2" t="s">
        <v>1823</v>
      </c>
      <c r="D8062" s="2" t="s">
        <v>1093</v>
      </c>
      <c r="E8062" s="3" t="s">
        <v>1779</v>
      </c>
      <c r="F8062" s="3" t="s">
        <v>1869</v>
      </c>
      <c r="G8062" s="8" t="str">
        <f>IF(COUNTIF('Dam Lines'!A:A,D8062)&gt;0,"Yes","No")</f>
        <v>Yes</v>
      </c>
      <c r="H8062" s="14" t="s">
        <v>1761</v>
      </c>
      <c r="I8062" s="8" t="str">
        <f t="array" ref="I8062">IF(G8062="Yes",XLOOKUP(D8062,'Dam Lines'!A:A,'Dam Lines'!J:J),"")</f>
        <v>FATMA</v>
      </c>
    </row>
    <row r="8063" hidden="1">
      <c r="A8063" s="11">
        <v>6.0</v>
      </c>
      <c r="B8063" s="2" t="s">
        <v>3623</v>
      </c>
      <c r="C8063" s="2" t="s">
        <v>2112</v>
      </c>
      <c r="D8063" s="2" t="s">
        <v>1095</v>
      </c>
      <c r="E8063" s="3" t="s">
        <v>1779</v>
      </c>
      <c r="F8063" s="3" t="s">
        <v>1869</v>
      </c>
      <c r="G8063" s="8" t="str">
        <f>IF(COUNTIF('Dam Lines'!A:A,D8063)&gt;0,"Yes","No")</f>
        <v>Yes</v>
      </c>
      <c r="H8063" s="14" t="s">
        <v>1761</v>
      </c>
      <c r="I8063" s="8" t="str">
        <f t="array" ref="I8063">IF(G8063="Yes",XLOOKUP(D8063,'Dam Lines'!A:A,'Dam Lines'!J:J),"")</f>
        <v>NAGRADA</v>
      </c>
    </row>
    <row r="8064" hidden="1">
      <c r="A8064" s="11">
        <v>7.0</v>
      </c>
      <c r="B8064" s="2" t="s">
        <v>3616</v>
      </c>
      <c r="C8064" s="2" t="s">
        <v>1823</v>
      </c>
      <c r="D8064" s="2" t="s">
        <v>831</v>
      </c>
      <c r="E8064" s="3" t="s">
        <v>1779</v>
      </c>
      <c r="F8064" s="3" t="s">
        <v>1869</v>
      </c>
      <c r="G8064" s="8" t="str">
        <f>IF(COUNTIF('Dam Lines'!A:A,D8064)&gt;0,"Yes","No")</f>
        <v>Yes</v>
      </c>
      <c r="H8064" s="14" t="s">
        <v>1761</v>
      </c>
      <c r="I8064" s="8" t="str">
        <f t="array" ref="I8064">IF(G8064="Yes",XLOOKUP(D8064,'Dam Lines'!A:A,'Dam Lines'!J:J),"")</f>
        <v>ELOA</v>
      </c>
    </row>
    <row r="8065" hidden="1">
      <c r="A8065" s="11">
        <v>8.0</v>
      </c>
      <c r="B8065" s="2" t="s">
        <v>2817</v>
      </c>
      <c r="C8065" s="2" t="s">
        <v>2347</v>
      </c>
      <c r="D8065" s="2" t="s">
        <v>92</v>
      </c>
      <c r="E8065" s="3" t="s">
        <v>1779</v>
      </c>
      <c r="F8065" s="3" t="s">
        <v>1869</v>
      </c>
      <c r="G8065" s="8" t="str">
        <f>IF(COUNTIF('Dam Lines'!A:A,D8065)&gt;0,"Yes","No")</f>
        <v>Yes</v>
      </c>
      <c r="H8065" s="14" t="s">
        <v>1761</v>
      </c>
      <c r="I8065" s="8" t="str">
        <f t="array" ref="I8065">IF(G8065="Yes",XLOOKUP(D8065,'Dam Lines'!A:A,'Dam Lines'!J:J),"")</f>
        <v>NEVADA II</v>
      </c>
    </row>
    <row r="8066" hidden="1">
      <c r="A8066" s="11">
        <v>1.0</v>
      </c>
      <c r="B8066" s="2" t="s">
        <v>2635</v>
      </c>
      <c r="C8066" s="2" t="s">
        <v>1798</v>
      </c>
      <c r="D8066" s="2" t="s">
        <v>109</v>
      </c>
      <c r="E8066" s="4" t="s">
        <v>1779</v>
      </c>
      <c r="F8066" s="4" t="s">
        <v>2037</v>
      </c>
      <c r="G8066" s="8" t="str">
        <f>IF(COUNTIF('Dam Lines'!A:A,D8066)&gt;0,"Yes","No")</f>
        <v>Yes</v>
      </c>
      <c r="H8066" s="14" t="s">
        <v>1742</v>
      </c>
      <c r="I8066" s="8" t="str">
        <f t="array" ref="I8066">IF(G8066="Yes",XLOOKUP(D8066,'Dam Lines'!A:A,'Dam Lines'!J:J),"")</f>
        <v>ASTRALE</v>
      </c>
    </row>
    <row r="8067" hidden="1">
      <c r="A8067" s="11">
        <v>2.0</v>
      </c>
      <c r="B8067" s="2" t="s">
        <v>3204</v>
      </c>
      <c r="C8067" s="2" t="s">
        <v>2127</v>
      </c>
      <c r="D8067" s="2" t="s">
        <v>491</v>
      </c>
      <c r="E8067" s="3" t="s">
        <v>1779</v>
      </c>
      <c r="F8067" s="3" t="s">
        <v>2037</v>
      </c>
      <c r="G8067" s="8" t="str">
        <f>IF(COUNTIF('Dam Lines'!A:A,D8067)&gt;0,"Yes","No")</f>
        <v>Yes</v>
      </c>
      <c r="H8067" s="14" t="s">
        <v>1742</v>
      </c>
      <c r="I8067" s="8" t="str">
        <f t="array" ref="I8067">IF(G8067="Yes",XLOOKUP(D8067,'Dam Lines'!A:A,'Dam Lines'!J:J),"")</f>
        <v>NEVADA II</v>
      </c>
    </row>
    <row r="8068" hidden="1">
      <c r="A8068" s="11">
        <v>3.0</v>
      </c>
      <c r="B8068" s="2" t="s">
        <v>3221</v>
      </c>
      <c r="C8068" s="2" t="s">
        <v>2347</v>
      </c>
      <c r="D8068" s="2" t="s">
        <v>446</v>
      </c>
      <c r="E8068" s="3" t="s">
        <v>1779</v>
      </c>
      <c r="F8068" s="3" t="s">
        <v>2037</v>
      </c>
      <c r="G8068" s="8" t="str">
        <f>IF(COUNTIF('Dam Lines'!A:A,D8068)&gt;0,"Yes","No")</f>
        <v>Yes</v>
      </c>
      <c r="H8068" s="14" t="s">
        <v>1742</v>
      </c>
      <c r="I8068" s="8" t="str">
        <f t="array" ref="I8068">IF(G8068="Yes",XLOOKUP(D8068,'Dam Lines'!A:A,'Dam Lines'!J:J),"")</f>
        <v>NADIA</v>
      </c>
    </row>
    <row r="8069" hidden="1">
      <c r="A8069" s="11">
        <v>4.0</v>
      </c>
      <c r="B8069" s="2" t="s">
        <v>2976</v>
      </c>
      <c r="C8069" s="2" t="s">
        <v>1962</v>
      </c>
      <c r="D8069" s="2" t="s">
        <v>466</v>
      </c>
      <c r="E8069" s="3" t="s">
        <v>1779</v>
      </c>
      <c r="F8069" s="3" t="s">
        <v>2037</v>
      </c>
      <c r="G8069" s="8" t="str">
        <f>IF(COUNTIF('Dam Lines'!A:A,D8069)&gt;0,"Yes","No")</f>
        <v>Yes</v>
      </c>
      <c r="H8069" s="14" t="s">
        <v>1742</v>
      </c>
      <c r="I8069" s="8" t="str">
        <f t="array" ref="I8069">IF(G8069="Yes",XLOOKUP(D8069,'Dam Lines'!A:A,'Dam Lines'!J:J),"")</f>
        <v>FATMA</v>
      </c>
    </row>
    <row r="8070" hidden="1">
      <c r="A8070" s="11">
        <v>5.0</v>
      </c>
      <c r="B8070" s="2" t="s">
        <v>3240</v>
      </c>
      <c r="C8070" s="2" t="s">
        <v>1908</v>
      </c>
      <c r="D8070" s="2" t="s">
        <v>728</v>
      </c>
      <c r="E8070" s="3" t="s">
        <v>1779</v>
      </c>
      <c r="F8070" s="3" t="s">
        <v>2037</v>
      </c>
      <c r="G8070" s="8" t="str">
        <f>IF(COUNTIF('Dam Lines'!A:A,D8070)&gt;0,"Yes","No")</f>
        <v>Yes</v>
      </c>
      <c r="H8070" s="14" t="s">
        <v>1742</v>
      </c>
      <c r="I8070" s="8" t="str">
        <f t="array" ref="I8070">IF(G8070="Yes",XLOOKUP(D8070,'Dam Lines'!A:A,'Dam Lines'!J:J),"")</f>
        <v>ARBALETE</v>
      </c>
    </row>
    <row r="8071" hidden="1">
      <c r="A8071" s="11">
        <v>6.0</v>
      </c>
      <c r="B8071" s="2" t="s">
        <v>2643</v>
      </c>
      <c r="C8071" s="2" t="s">
        <v>2474</v>
      </c>
      <c r="D8071" s="2" t="s">
        <v>1890</v>
      </c>
      <c r="E8071" s="3" t="s">
        <v>1779</v>
      </c>
      <c r="F8071" s="3" t="s">
        <v>2037</v>
      </c>
      <c r="G8071" s="8" t="str">
        <f>IF(COUNTIF('Dam Lines'!A:A,D8071)&gt;0,"Yes","No")</f>
        <v>No</v>
      </c>
      <c r="H8071" s="14" t="s">
        <v>1761</v>
      </c>
      <c r="I8071" s="8" t="str">
        <f t="array" ref="I8071">IF(G8071="Yes",XLOOKUP(D8071,'Dam Lines'!A:A,'Dam Lines'!J:J),"")</f>
        <v/>
      </c>
    </row>
    <row r="8072" hidden="1">
      <c r="A8072" s="11">
        <v>7.0</v>
      </c>
      <c r="B8072" s="2" t="s">
        <v>2896</v>
      </c>
      <c r="C8072" s="2" t="s">
        <v>1962</v>
      </c>
      <c r="D8072" s="2" t="s">
        <v>2871</v>
      </c>
      <c r="E8072" s="3" t="s">
        <v>1779</v>
      </c>
      <c r="F8072" s="3" t="s">
        <v>2037</v>
      </c>
      <c r="G8072" s="8" t="str">
        <f>IF(COUNTIF('Dam Lines'!A:A,D8072)&gt;0,"Yes","No")</f>
        <v>Yes</v>
      </c>
      <c r="H8072" s="14" t="s">
        <v>1742</v>
      </c>
      <c r="I8072" s="8" t="str">
        <f t="array" ref="I8072">IF(G8072="Yes",XLOOKUP(D8072,'Dam Lines'!A:A,'Dam Lines'!J:J),"")</f>
        <v>ELSINORE ROSE</v>
      </c>
    </row>
    <row r="8073" hidden="1">
      <c r="A8073" s="11">
        <v>8.0</v>
      </c>
      <c r="B8073" s="2" t="s">
        <v>3139</v>
      </c>
      <c r="C8073" s="2" t="s">
        <v>1886</v>
      </c>
      <c r="D8073" s="2" t="s">
        <v>179</v>
      </c>
      <c r="E8073" s="4" t="s">
        <v>1779</v>
      </c>
      <c r="F8073" s="4" t="s">
        <v>2037</v>
      </c>
      <c r="G8073" s="8" t="str">
        <f>IF(COUNTIF('Dam Lines'!A:A,D8073)&gt;0,"Yes","No")</f>
        <v>Yes</v>
      </c>
      <c r="H8073" s="14" t="s">
        <v>1761</v>
      </c>
      <c r="I8073" s="8" t="str">
        <f t="array" ref="I8073">IF(G8073="Yes",XLOOKUP(D8073,'Dam Lines'!A:A,'Dam Lines'!J:J),"")</f>
        <v>DJEDDA</v>
      </c>
    </row>
    <row r="8074" hidden="1">
      <c r="A8074" s="11">
        <v>9.0</v>
      </c>
      <c r="B8074" s="2" t="s">
        <v>3500</v>
      </c>
      <c r="C8074" s="2" t="s">
        <v>3501</v>
      </c>
      <c r="D8074" s="2" t="s">
        <v>584</v>
      </c>
      <c r="E8074" s="3" t="s">
        <v>1779</v>
      </c>
      <c r="F8074" s="3" t="s">
        <v>2037</v>
      </c>
      <c r="G8074" s="8" t="str">
        <f>IF(COUNTIF('Dam Lines'!A:A,D8074)&gt;0,"Yes","No")</f>
        <v>Yes</v>
      </c>
      <c r="H8074" s="14" t="s">
        <v>1742</v>
      </c>
      <c r="I8074" s="8" t="str">
        <f t="array" ref="I8074">IF(G8074="Yes",XLOOKUP(D8074,'Dam Lines'!A:A,'Dam Lines'!J:J),"")</f>
        <v>DJEDA</v>
      </c>
    </row>
    <row r="8075" hidden="1">
      <c r="A8075" s="11">
        <v>10.0</v>
      </c>
      <c r="B8075" s="2" t="s">
        <v>3206</v>
      </c>
      <c r="C8075" s="2" t="s">
        <v>1768</v>
      </c>
      <c r="D8075" s="2" t="s">
        <v>3207</v>
      </c>
      <c r="E8075" s="3" t="s">
        <v>1779</v>
      </c>
      <c r="F8075" s="3" t="s">
        <v>2037</v>
      </c>
      <c r="G8075" s="8" t="str">
        <f>IF(COUNTIF('Dam Lines'!A:A,D8075)&gt;0,"Yes","No")</f>
        <v>No</v>
      </c>
      <c r="H8075" s="14" t="s">
        <v>1742</v>
      </c>
      <c r="I8075" s="8" t="str">
        <f t="array" ref="I8075">IF(G8075="Yes",XLOOKUP(D8075,'Dam Lines'!A:A,'Dam Lines'!J:J),"")</f>
        <v/>
      </c>
    </row>
    <row r="8076" hidden="1">
      <c r="A8076" s="11">
        <v>11.0</v>
      </c>
      <c r="B8076" s="2" t="s">
        <v>2783</v>
      </c>
      <c r="C8076" s="2" t="s">
        <v>1817</v>
      </c>
      <c r="D8076" s="2" t="s">
        <v>2784</v>
      </c>
      <c r="E8076" s="3" t="s">
        <v>1779</v>
      </c>
      <c r="F8076" s="3" t="s">
        <v>2037</v>
      </c>
      <c r="G8076" s="8" t="str">
        <f>IF(COUNTIF('Dam Lines'!A:A,D8076)&gt;0,"Yes","No")</f>
        <v>No</v>
      </c>
      <c r="H8076" s="14" t="s">
        <v>1742</v>
      </c>
      <c r="I8076" s="8" t="str">
        <f t="array" ref="I8076">IF(G8076="Yes",XLOOKUP(D8076,'Dam Lines'!A:A,'Dam Lines'!J:J),"")</f>
        <v/>
      </c>
    </row>
    <row r="8077" hidden="1">
      <c r="A8077" s="11">
        <v>12.0</v>
      </c>
      <c r="B8077" s="2" t="s">
        <v>2998</v>
      </c>
      <c r="C8077" s="2" t="s">
        <v>1935</v>
      </c>
      <c r="D8077" s="2" t="s">
        <v>272</v>
      </c>
      <c r="E8077" s="3" t="s">
        <v>1779</v>
      </c>
      <c r="F8077" s="3" t="s">
        <v>2037</v>
      </c>
      <c r="G8077" s="8" t="str">
        <f>IF(COUNTIF('Dam Lines'!A:A,D8077)&gt;0,"Yes","No")</f>
        <v>Yes</v>
      </c>
      <c r="H8077" s="14" t="s">
        <v>1742</v>
      </c>
      <c r="I8077" s="8" t="str">
        <f t="array" ref="I8077">IF(G8077="Yes",XLOOKUP(D8077,'Dam Lines'!A:A,'Dam Lines'!J:J),"")</f>
        <v>SAADA</v>
      </c>
    </row>
    <row r="8078" hidden="1">
      <c r="A8078" s="11">
        <v>13.0</v>
      </c>
      <c r="B8078" s="2" t="s">
        <v>1877</v>
      </c>
      <c r="C8078" s="2" t="s">
        <v>1878</v>
      </c>
      <c r="D8078" s="2" t="s">
        <v>1879</v>
      </c>
      <c r="E8078" s="3" t="s">
        <v>1779</v>
      </c>
      <c r="F8078" s="3" t="s">
        <v>2037</v>
      </c>
      <c r="G8078" s="8" t="str">
        <f>IF(COUNTIF('Dam Lines'!A:A,D8078)&gt;0,"Yes","No")</f>
        <v>No</v>
      </c>
      <c r="H8078" s="14" t="s">
        <v>1761</v>
      </c>
      <c r="I8078" s="8" t="str">
        <f t="array" ref="I8078">IF(G8078="Yes",XLOOKUP(D8078,'Dam Lines'!A:A,'Dam Lines'!J:J),"")</f>
        <v/>
      </c>
    </row>
    <row r="8079" hidden="1">
      <c r="A8079" s="11">
        <v>14.0</v>
      </c>
      <c r="B8079" s="2" t="s">
        <v>2666</v>
      </c>
      <c r="C8079" s="2" t="s">
        <v>2347</v>
      </c>
      <c r="D8079" s="2" t="s">
        <v>150</v>
      </c>
      <c r="E8079" s="3" t="s">
        <v>1779</v>
      </c>
      <c r="F8079" s="3" t="s">
        <v>2037</v>
      </c>
      <c r="G8079" s="8" t="str">
        <f>IF(COUNTIF('Dam Lines'!A:A,D8079)&gt;0,"Yes","No")</f>
        <v>Yes</v>
      </c>
      <c r="H8079" s="14" t="s">
        <v>1742</v>
      </c>
      <c r="I8079" s="8" t="str">
        <f t="array" ref="I8079">IF(G8079="Yes",XLOOKUP(D8079,'Dam Lines'!A:A,'Dam Lines'!J:J),"")</f>
        <v>KARTA</v>
      </c>
    </row>
    <row r="8080" hidden="1">
      <c r="A8080" s="11">
        <v>15.0</v>
      </c>
      <c r="B8080" s="2" t="s">
        <v>2681</v>
      </c>
      <c r="C8080" s="2" t="s">
        <v>1747</v>
      </c>
      <c r="D8080" s="2" t="s">
        <v>1413</v>
      </c>
      <c r="E8080" s="3" t="s">
        <v>1779</v>
      </c>
      <c r="F8080" s="3" t="s">
        <v>2037</v>
      </c>
      <c r="G8080" s="8" t="str">
        <f>IF(COUNTIF('Dam Lines'!A:A,D8080)&gt;0,"Yes","No")</f>
        <v>Yes</v>
      </c>
      <c r="H8080" s="14" t="s">
        <v>1742</v>
      </c>
      <c r="I8080" s="8" t="str">
        <f t="array" ref="I8080">IF(G8080="Yes",XLOOKUP(D8080,'Dam Lines'!A:A,'Dam Lines'!J:J),"")</f>
        <v>ALPA</v>
      </c>
    </row>
    <row r="8081" hidden="1">
      <c r="A8081" s="11">
        <v>16.0</v>
      </c>
      <c r="B8081" s="2" t="s">
        <v>3326</v>
      </c>
      <c r="C8081" s="2" t="s">
        <v>1744</v>
      </c>
      <c r="D8081" s="2" t="s">
        <v>3327</v>
      </c>
      <c r="E8081" s="3" t="s">
        <v>1779</v>
      </c>
      <c r="F8081" s="3" t="s">
        <v>2037</v>
      </c>
      <c r="G8081" s="8" t="str">
        <f>IF(COUNTIF('Dam Lines'!A:A,D8081)&gt;0,"Yes","No")</f>
        <v>No</v>
      </c>
      <c r="H8081" s="14" t="s">
        <v>1742</v>
      </c>
      <c r="I8081" s="8" t="str">
        <f t="array" ref="I8081">IF(G8081="Yes",XLOOKUP(D8081,'Dam Lines'!A:A,'Dam Lines'!J:J),"")</f>
        <v/>
      </c>
    </row>
    <row r="8082" hidden="1">
      <c r="A8082" s="11">
        <v>1.0</v>
      </c>
      <c r="B8082" s="2" t="s">
        <v>3604</v>
      </c>
      <c r="C8082" s="2" t="s">
        <v>2489</v>
      </c>
      <c r="D8082" s="2" t="s">
        <v>1468</v>
      </c>
      <c r="E8082" s="4" t="s">
        <v>1779</v>
      </c>
      <c r="F8082" s="4" t="s">
        <v>2037</v>
      </c>
      <c r="G8082" s="8" t="str">
        <f>IF(COUNTIF('Dam Lines'!A:A,D8082)&gt;0,"Yes","No")</f>
        <v>Yes</v>
      </c>
      <c r="H8082" s="14" t="s">
        <v>1742</v>
      </c>
      <c r="I8082" s="8" t="str">
        <f t="array" ref="I8082">IF(G8082="Yes",XLOOKUP(D8082,'Dam Lines'!A:A,'Dam Lines'!J:J),"")</f>
        <v>MAMMONA</v>
      </c>
    </row>
    <row r="8083" hidden="1">
      <c r="A8083" s="11">
        <v>2.0</v>
      </c>
      <c r="B8083" s="2" t="s">
        <v>3438</v>
      </c>
      <c r="C8083" s="2" t="s">
        <v>1886</v>
      </c>
      <c r="D8083" s="2" t="s">
        <v>388</v>
      </c>
      <c r="E8083" s="4" t="s">
        <v>1779</v>
      </c>
      <c r="F8083" s="4" t="s">
        <v>2037</v>
      </c>
      <c r="G8083" s="8" t="str">
        <f>IF(COUNTIF('Dam Lines'!A:A,D8083)&gt;0,"Yes","No")</f>
        <v>Yes</v>
      </c>
      <c r="H8083" s="14" t="s">
        <v>1742</v>
      </c>
      <c r="I8083" s="8" t="str">
        <f t="array" ref="I8083">IF(G8083="Yes",XLOOKUP(D8083,'Dam Lines'!A:A,'Dam Lines'!J:J),"")</f>
        <v>FATMA</v>
      </c>
    </row>
    <row r="8084" hidden="1">
      <c r="A8084" s="11">
        <v>3.0</v>
      </c>
      <c r="B8084" s="2" t="s">
        <v>3059</v>
      </c>
      <c r="C8084" s="2" t="s">
        <v>1962</v>
      </c>
      <c r="D8084" s="2" t="s">
        <v>1261</v>
      </c>
      <c r="E8084" s="3" t="s">
        <v>1779</v>
      </c>
      <c r="F8084" s="3" t="s">
        <v>2037</v>
      </c>
      <c r="G8084" s="8" t="str">
        <f>IF(COUNTIF('Dam Lines'!A:A,D8084)&gt;0,"Yes","No")</f>
        <v>Yes</v>
      </c>
      <c r="H8084" s="14" t="s">
        <v>1742</v>
      </c>
      <c r="I8084" s="8" t="str">
        <f t="array" ref="I8084">IF(G8084="Yes",XLOOKUP(D8084,'Dam Lines'!A:A,'Dam Lines'!J:J),"")</f>
        <v>NEVADA II</v>
      </c>
    </row>
    <row r="8085" hidden="1">
      <c r="A8085" s="11">
        <v>4.0</v>
      </c>
      <c r="B8085" s="2" t="s">
        <v>2646</v>
      </c>
      <c r="C8085" s="2" t="s">
        <v>1798</v>
      </c>
      <c r="D8085" s="2" t="s">
        <v>725</v>
      </c>
      <c r="E8085" s="3" t="s">
        <v>1779</v>
      </c>
      <c r="F8085" s="3" t="s">
        <v>2037</v>
      </c>
      <c r="G8085" s="8" t="str">
        <f>IF(COUNTIF('Dam Lines'!A:A,D8085)&gt;0,"Yes","No")</f>
        <v>Yes</v>
      </c>
      <c r="H8085" s="14" t="s">
        <v>1742</v>
      </c>
      <c r="I8085" s="8" t="str">
        <f t="array" ref="I8085">IF(G8085="Yes",XLOOKUP(D8085,'Dam Lines'!A:A,'Dam Lines'!J:J),"")</f>
        <v>CHLOSTA</v>
      </c>
    </row>
    <row r="8086" hidden="1">
      <c r="A8086" s="11">
        <v>5.0</v>
      </c>
      <c r="B8086" s="2" t="s">
        <v>3302</v>
      </c>
      <c r="C8086" s="2" t="s">
        <v>1802</v>
      </c>
      <c r="D8086" s="2" t="s">
        <v>3303</v>
      </c>
      <c r="E8086" s="3" t="s">
        <v>1779</v>
      </c>
      <c r="F8086" s="3" t="s">
        <v>2037</v>
      </c>
      <c r="G8086" s="8" t="str">
        <f>IF(COUNTIF('Dam Lines'!A:A,D8086)&gt;0,"Yes","No")</f>
        <v>No</v>
      </c>
      <c r="H8086" s="14" t="s">
        <v>1742</v>
      </c>
      <c r="I8086" s="8" t="str">
        <f t="array" ref="I8086">IF(G8086="Yes",XLOOKUP(D8086,'Dam Lines'!A:A,'Dam Lines'!J:J),"")</f>
        <v/>
      </c>
    </row>
    <row r="8087" hidden="1">
      <c r="A8087" s="11">
        <v>6.0</v>
      </c>
      <c r="B8087" s="2" t="s">
        <v>3607</v>
      </c>
      <c r="C8087" s="2" t="s">
        <v>2489</v>
      </c>
      <c r="D8087" s="2" t="s">
        <v>1452</v>
      </c>
      <c r="E8087" s="3" t="s">
        <v>1779</v>
      </c>
      <c r="F8087" s="3" t="s">
        <v>2037</v>
      </c>
      <c r="G8087" s="8" t="str">
        <f>IF(COUNTIF('Dam Lines'!A:A,D8087)&gt;0,"Yes","No")</f>
        <v>Yes</v>
      </c>
      <c r="H8087" s="14" t="s">
        <v>1742</v>
      </c>
      <c r="I8087" s="8" t="str">
        <f t="array" ref="I8087">IF(G8087="Yes",XLOOKUP(D8087,'Dam Lines'!A:A,'Dam Lines'!J:J),"")</f>
        <v>MAMMONA</v>
      </c>
    </row>
    <row r="8088" hidden="1">
      <c r="A8088" s="11">
        <v>7.0</v>
      </c>
      <c r="B8088" s="2" t="s">
        <v>2063</v>
      </c>
      <c r="C8088" s="2" t="s">
        <v>1859</v>
      </c>
      <c r="D8088" s="2" t="s">
        <v>92</v>
      </c>
      <c r="E8088" s="3" t="s">
        <v>1779</v>
      </c>
      <c r="F8088" s="3" t="s">
        <v>2037</v>
      </c>
      <c r="G8088" s="8" t="str">
        <f>IF(COUNTIF('Dam Lines'!A:A,D8088)&gt;0,"Yes","No")</f>
        <v>Yes</v>
      </c>
      <c r="H8088" s="14" t="s">
        <v>1742</v>
      </c>
      <c r="I8088" s="8" t="str">
        <f t="array" ref="I8088">IF(G8088="Yes",XLOOKUP(D8088,'Dam Lines'!A:A,'Dam Lines'!J:J),"")</f>
        <v>NEVADA II</v>
      </c>
    </row>
    <row r="8089" hidden="1">
      <c r="A8089" s="11">
        <v>8.0</v>
      </c>
      <c r="B8089" s="2" t="s">
        <v>1820</v>
      </c>
      <c r="C8089" s="2" t="s">
        <v>1798</v>
      </c>
      <c r="D8089" s="2" t="s">
        <v>576</v>
      </c>
      <c r="E8089" s="3" t="s">
        <v>1779</v>
      </c>
      <c r="F8089" s="3" t="s">
        <v>2037</v>
      </c>
      <c r="G8089" s="8" t="str">
        <f>IF(COUNTIF('Dam Lines'!A:A,D8089)&gt;0,"Yes","No")</f>
        <v>Yes</v>
      </c>
      <c r="H8089" s="14" t="s">
        <v>1761</v>
      </c>
      <c r="I8089" s="8" t="str">
        <f t="array" ref="I8089">IF(G8089="Yes",XLOOKUP(D8089,'Dam Lines'!A:A,'Dam Lines'!J:J),"")</f>
        <v>QUINE</v>
      </c>
    </row>
    <row r="8090" hidden="1">
      <c r="A8090" s="11">
        <v>9.0</v>
      </c>
      <c r="B8090" s="2" t="s">
        <v>3643</v>
      </c>
      <c r="C8090" s="2" t="s">
        <v>2198</v>
      </c>
      <c r="D8090" s="2" t="s">
        <v>1452</v>
      </c>
      <c r="E8090" s="3" t="s">
        <v>1779</v>
      </c>
      <c r="F8090" s="3" t="s">
        <v>2037</v>
      </c>
      <c r="G8090" s="8" t="str">
        <f>IF(COUNTIF('Dam Lines'!A:A,D8090)&gt;0,"Yes","No")</f>
        <v>Yes</v>
      </c>
      <c r="H8090" s="14" t="s">
        <v>1742</v>
      </c>
      <c r="I8090" s="8" t="str">
        <f t="array" ref="I8090">IF(G8090="Yes",XLOOKUP(D8090,'Dam Lines'!A:A,'Dam Lines'!J:J),"")</f>
        <v>MAMMONA</v>
      </c>
    </row>
    <row r="8091" hidden="1">
      <c r="A8091" s="11">
        <v>10.0</v>
      </c>
      <c r="B8091" s="2" t="s">
        <v>3102</v>
      </c>
      <c r="C8091" s="2" t="s">
        <v>1962</v>
      </c>
      <c r="D8091" s="2" t="s">
        <v>219</v>
      </c>
      <c r="E8091" s="3" t="s">
        <v>1779</v>
      </c>
      <c r="F8091" s="3" t="s">
        <v>2037</v>
      </c>
      <c r="G8091" s="8" t="str">
        <f>IF(COUNTIF('Dam Lines'!A:A,D8091)&gt;0,"Yes","No")</f>
        <v>Yes</v>
      </c>
      <c r="H8091" s="14" t="s">
        <v>1742</v>
      </c>
      <c r="I8091" s="8" t="str">
        <f t="array" ref="I8091">IF(G8091="Yes",XLOOKUP(D8091,'Dam Lines'!A:A,'Dam Lines'!J:J),"")</f>
        <v>ELKA</v>
      </c>
    </row>
    <row r="8092" hidden="1">
      <c r="A8092" s="11">
        <v>1.0</v>
      </c>
      <c r="B8092" s="2" t="s">
        <v>3332</v>
      </c>
      <c r="C8092" s="2" t="s">
        <v>1962</v>
      </c>
      <c r="D8092" s="2" t="s">
        <v>539</v>
      </c>
      <c r="E8092" s="4" t="s">
        <v>1779</v>
      </c>
      <c r="F8092" s="4" t="s">
        <v>1887</v>
      </c>
      <c r="G8092" s="8" t="str">
        <f>IF(COUNTIF('Dam Lines'!A:A,D8092)&gt;0,"Yes","No")</f>
        <v>Yes</v>
      </c>
      <c r="H8092" s="14" t="s">
        <v>1742</v>
      </c>
      <c r="I8092" s="8" t="str">
        <f t="array" ref="I8092">IF(G8092="Yes",XLOOKUP(D8092,'Dam Lines'!A:A,'Dam Lines'!J:J),"")</f>
        <v>FADJURLENE</v>
      </c>
    </row>
    <row r="8093" hidden="1">
      <c r="A8093" s="11">
        <v>2.0</v>
      </c>
      <c r="B8093" s="2" t="s">
        <v>2271</v>
      </c>
      <c r="C8093" s="2" t="s">
        <v>1908</v>
      </c>
      <c r="D8093" s="2" t="s">
        <v>2272</v>
      </c>
      <c r="E8093" s="3" t="s">
        <v>1779</v>
      </c>
      <c r="F8093" s="3" t="s">
        <v>1887</v>
      </c>
      <c r="G8093" s="8" t="str">
        <f>IF(COUNTIF('Dam Lines'!A:A,D8093)&gt;0,"Yes","No")</f>
        <v>No</v>
      </c>
      <c r="H8093" s="14" t="s">
        <v>1761</v>
      </c>
      <c r="I8093" s="8" t="str">
        <f t="array" ref="I8093">IF(G8093="Yes",XLOOKUP(D8093,'Dam Lines'!A:A,'Dam Lines'!J:J),"")</f>
        <v/>
      </c>
    </row>
    <row r="8094" hidden="1">
      <c r="A8094" s="11">
        <v>3.0</v>
      </c>
      <c r="B8094" s="2" t="s">
        <v>2803</v>
      </c>
      <c r="C8094" s="2" t="s">
        <v>2024</v>
      </c>
      <c r="D8094" s="2" t="s">
        <v>996</v>
      </c>
      <c r="E8094" s="3" t="s">
        <v>1779</v>
      </c>
      <c r="F8094" s="3" t="s">
        <v>1887</v>
      </c>
      <c r="G8094" s="8" t="str">
        <f>IF(COUNTIF('Dam Lines'!A:A,D8094)&gt;0,"Yes","No")</f>
        <v>Yes</v>
      </c>
      <c r="H8094" s="14" t="s">
        <v>1761</v>
      </c>
      <c r="I8094" s="8" t="str">
        <f t="array" ref="I8094">IF(G8094="Yes",XLOOKUP(D8094,'Dam Lines'!A:A,'Dam Lines'!J:J),"")</f>
        <v>CAIDA</v>
      </c>
    </row>
    <row r="8095" hidden="1">
      <c r="A8095" s="11">
        <v>4.0</v>
      </c>
      <c r="B8095" s="2" t="s">
        <v>3057</v>
      </c>
      <c r="C8095" s="2" t="s">
        <v>1886</v>
      </c>
      <c r="D8095" s="2" t="s">
        <v>2505</v>
      </c>
      <c r="E8095" s="3" t="s">
        <v>1779</v>
      </c>
      <c r="F8095" s="3" t="s">
        <v>1887</v>
      </c>
      <c r="G8095" s="8" t="str">
        <f>IF(COUNTIF('Dam Lines'!A:A,D8095)&gt;0,"Yes","No")</f>
        <v>No</v>
      </c>
      <c r="H8095" s="14" t="s">
        <v>1761</v>
      </c>
      <c r="I8095" s="8" t="str">
        <f t="array" ref="I8095">IF(G8095="Yes",XLOOKUP(D8095,'Dam Lines'!A:A,'Dam Lines'!J:J),"")</f>
        <v/>
      </c>
    </row>
    <row r="8096" hidden="1">
      <c r="A8096" s="11">
        <v>5.0</v>
      </c>
      <c r="B8096" s="2" t="s">
        <v>1751</v>
      </c>
      <c r="C8096" s="2" t="s">
        <v>1752</v>
      </c>
      <c r="D8096" s="2" t="s">
        <v>744</v>
      </c>
      <c r="E8096" s="3" t="s">
        <v>1779</v>
      </c>
      <c r="F8096" s="3" t="s">
        <v>1887</v>
      </c>
      <c r="G8096" s="8" t="str">
        <f>IF(COUNTIF('Dam Lines'!A:A,D8096)&gt;0,"Yes","No")</f>
        <v>Yes</v>
      </c>
      <c r="H8096" s="14" t="s">
        <v>1742</v>
      </c>
      <c r="I8096" s="8" t="str">
        <f t="array" ref="I8096">IF(G8096="Yes",XLOOKUP(D8096,'Dam Lines'!A:A,'Dam Lines'!J:J),"")</f>
        <v>AL SHIMRIYA-50</v>
      </c>
    </row>
    <row r="8097" hidden="1">
      <c r="A8097" s="11">
        <v>6.0</v>
      </c>
      <c r="B8097" s="2" t="s">
        <v>2146</v>
      </c>
      <c r="C8097" s="2" t="s">
        <v>1757</v>
      </c>
      <c r="D8097" s="2" t="s">
        <v>898</v>
      </c>
      <c r="E8097" s="4" t="s">
        <v>1779</v>
      </c>
      <c r="F8097" s="4" t="s">
        <v>1887</v>
      </c>
      <c r="G8097" s="8" t="str">
        <f>IF(COUNTIF('Dam Lines'!A:A,D8097)&gt;0,"Yes","No")</f>
        <v>No</v>
      </c>
      <c r="H8097" s="14" t="s">
        <v>1742</v>
      </c>
      <c r="I8097" s="8" t="str">
        <f t="array" ref="I8097">IF(G8097="Yes",XLOOKUP(D8097,'Dam Lines'!A:A,'Dam Lines'!J:J),"")</f>
        <v/>
      </c>
    </row>
    <row r="8098" hidden="1">
      <c r="A8098" s="11">
        <v>7.0</v>
      </c>
      <c r="B8098" s="2" t="s">
        <v>2373</v>
      </c>
      <c r="C8098" s="2" t="s">
        <v>1920</v>
      </c>
      <c r="D8098" s="2" t="s">
        <v>2374</v>
      </c>
      <c r="E8098" s="3" t="s">
        <v>1779</v>
      </c>
      <c r="F8098" s="3" t="s">
        <v>1887</v>
      </c>
      <c r="G8098" s="8" t="str">
        <f>IF(COUNTIF('Dam Lines'!A:A,D8098)&gt;0,"Yes","No")</f>
        <v>No</v>
      </c>
      <c r="H8098" s="14" t="s">
        <v>1742</v>
      </c>
      <c r="I8098" s="8" t="str">
        <f t="array" ref="I8098">IF(G8098="Yes",XLOOKUP(D8098,'Dam Lines'!A:A,'Dam Lines'!J:J),"")</f>
        <v/>
      </c>
    </row>
    <row r="8099" hidden="1">
      <c r="A8099" s="11">
        <v>8.0</v>
      </c>
      <c r="B8099" s="2" t="s">
        <v>1787</v>
      </c>
      <c r="C8099" s="2" t="s">
        <v>1788</v>
      </c>
      <c r="D8099" s="2" t="s">
        <v>1789</v>
      </c>
      <c r="E8099" s="3" t="s">
        <v>1779</v>
      </c>
      <c r="F8099" s="3" t="s">
        <v>1887</v>
      </c>
      <c r="G8099" s="8" t="str">
        <f>IF(COUNTIF('Dam Lines'!A:A,D8099)&gt;0,"Yes","No")</f>
        <v>No</v>
      </c>
      <c r="H8099" s="14" t="s">
        <v>1742</v>
      </c>
      <c r="I8099" s="8" t="str">
        <f t="array" ref="I8099">IF(G8099="Yes",XLOOKUP(D8099,'Dam Lines'!A:A,'Dam Lines'!J:J),"")</f>
        <v/>
      </c>
    </row>
    <row r="8100" hidden="1">
      <c r="A8100" s="11">
        <v>9.0</v>
      </c>
      <c r="B8100" s="2" t="s">
        <v>3105</v>
      </c>
      <c r="C8100" s="2" t="s">
        <v>1962</v>
      </c>
      <c r="D8100" s="2" t="s">
        <v>469</v>
      </c>
      <c r="E8100" s="3" t="s">
        <v>1779</v>
      </c>
      <c r="F8100" s="3" t="s">
        <v>1887</v>
      </c>
      <c r="G8100" s="8" t="str">
        <f>IF(COUNTIF('Dam Lines'!A:A,D8100)&gt;0,"Yes","No")</f>
        <v>Yes</v>
      </c>
      <c r="H8100" s="14" t="s">
        <v>1761</v>
      </c>
      <c r="I8100" s="8" t="str">
        <f t="array" ref="I8100">IF(G8100="Yes",XLOOKUP(D8100,'Dam Lines'!A:A,'Dam Lines'!J:J),"")</f>
        <v>FATMA</v>
      </c>
    </row>
    <row r="8101" hidden="1">
      <c r="A8101" s="11">
        <v>10.0</v>
      </c>
      <c r="B8101" s="2" t="s">
        <v>3159</v>
      </c>
      <c r="C8101" s="2" t="s">
        <v>2280</v>
      </c>
      <c r="D8101" s="2" t="s">
        <v>130</v>
      </c>
      <c r="E8101" s="3" t="s">
        <v>1779</v>
      </c>
      <c r="F8101" s="3" t="s">
        <v>1887</v>
      </c>
      <c r="G8101" s="8" t="str">
        <f>IF(COUNTIF('Dam Lines'!A:A,D8101)&gt;0,"Yes","No")</f>
        <v>Yes</v>
      </c>
      <c r="H8101" s="14" t="s">
        <v>1742</v>
      </c>
      <c r="I8101" s="8" t="str">
        <f t="array" ref="I8101">IF(G8101="Yes",XLOOKUP(D8101,'Dam Lines'!A:A,'Dam Lines'!J:J),"")</f>
        <v>QUINE</v>
      </c>
    </row>
    <row r="8102" hidden="1">
      <c r="A8102" s="11">
        <v>11.0</v>
      </c>
      <c r="B8102" s="2" t="s">
        <v>3005</v>
      </c>
      <c r="C8102" s="2" t="s">
        <v>3006</v>
      </c>
      <c r="D8102" s="2" t="s">
        <v>323</v>
      </c>
      <c r="E8102" s="3" t="s">
        <v>1779</v>
      </c>
      <c r="F8102" s="3" t="s">
        <v>1887</v>
      </c>
      <c r="G8102" s="8" t="str">
        <f>IF(COUNTIF('Dam Lines'!A:A,D8102)&gt;0,"Yes","No")</f>
        <v>Yes</v>
      </c>
      <c r="H8102" s="14" t="s">
        <v>1761</v>
      </c>
      <c r="I8102" s="8" t="str">
        <f t="array" ref="I8102">IF(G8102="Yes",XLOOKUP(D8102,'Dam Lines'!A:A,'Dam Lines'!J:J),"")</f>
        <v>KARANTA</v>
      </c>
    </row>
    <row r="8103" hidden="1">
      <c r="A8103" s="11">
        <v>12.0</v>
      </c>
      <c r="B8103" s="2" t="s">
        <v>3173</v>
      </c>
      <c r="C8103" s="2" t="s">
        <v>2562</v>
      </c>
      <c r="D8103" s="2" t="s">
        <v>525</v>
      </c>
      <c r="E8103" s="3" t="s">
        <v>1779</v>
      </c>
      <c r="F8103" s="3" t="s">
        <v>1887</v>
      </c>
      <c r="G8103" s="8" t="str">
        <f>IF(COUNTIF('Dam Lines'!A:A,D8103)&gt;0,"Yes","No")</f>
        <v>No</v>
      </c>
      <c r="H8103" s="14" t="s">
        <v>1742</v>
      </c>
      <c r="I8103" s="8" t="str">
        <f t="array" ref="I8103">IF(G8103="Yes",XLOOKUP(D8103,'Dam Lines'!A:A,'Dam Lines'!J:J),"")</f>
        <v/>
      </c>
    </row>
    <row r="8104" hidden="1">
      <c r="A8104" s="11">
        <v>13.0</v>
      </c>
      <c r="B8104" s="2" t="s">
        <v>3075</v>
      </c>
      <c r="C8104" s="2" t="s">
        <v>1744</v>
      </c>
      <c r="D8104" s="2" t="s">
        <v>3076</v>
      </c>
      <c r="E8104" s="3" t="s">
        <v>1779</v>
      </c>
      <c r="F8104" s="3" t="s">
        <v>1887</v>
      </c>
      <c r="G8104" s="8" t="str">
        <f>IF(COUNTIF('Dam Lines'!A:A,D8104)&gt;0,"Yes","No")</f>
        <v>No</v>
      </c>
      <c r="H8104" s="14" t="s">
        <v>1761</v>
      </c>
      <c r="I8104" s="8" t="str">
        <f t="array" ref="I8104">IF(G8104="Yes",XLOOKUP(D8104,'Dam Lines'!A:A,'Dam Lines'!J:J),"")</f>
        <v/>
      </c>
    </row>
    <row r="8105" hidden="1">
      <c r="A8105" s="11">
        <v>14.0</v>
      </c>
      <c r="B8105" s="2" t="s">
        <v>3064</v>
      </c>
      <c r="C8105" s="2" t="s">
        <v>2562</v>
      </c>
      <c r="D8105" s="2" t="s">
        <v>3065</v>
      </c>
      <c r="E8105" s="3" t="s">
        <v>1779</v>
      </c>
      <c r="F8105" s="3" t="s">
        <v>1887</v>
      </c>
      <c r="G8105" s="8" t="str">
        <f>IF(COUNTIF('Dam Lines'!A:A,D8105)&gt;0,"Yes","No")</f>
        <v>No</v>
      </c>
      <c r="H8105" s="14" t="s">
        <v>1742</v>
      </c>
      <c r="I8105" s="8" t="str">
        <f t="array" ref="I8105">IF(G8105="Yes",XLOOKUP(D8105,'Dam Lines'!A:A,'Dam Lines'!J:J),"")</f>
        <v/>
      </c>
    </row>
    <row r="8106" hidden="1">
      <c r="A8106" s="11">
        <v>1.0</v>
      </c>
      <c r="B8106" s="2" t="s">
        <v>3484</v>
      </c>
      <c r="C8106" s="2" t="s">
        <v>1908</v>
      </c>
      <c r="D8106" s="2" t="s">
        <v>377</v>
      </c>
      <c r="E8106" s="4" t="s">
        <v>1740</v>
      </c>
      <c r="F8106" s="4" t="s">
        <v>1887</v>
      </c>
      <c r="G8106" s="8" t="str">
        <f>IF(COUNTIF('Dam Lines'!A:A,D8106)&gt;0,"Yes","No")</f>
        <v>Yes</v>
      </c>
      <c r="H8106" s="14" t="s">
        <v>1761</v>
      </c>
      <c r="I8106" s="8" t="str">
        <f t="array" ref="I8106">IF(G8106="Yes",XLOOKUP(D8106,'Dam Lines'!A:A,'Dam Lines'!J:J),"")</f>
        <v>MADOU</v>
      </c>
    </row>
    <row r="8107" hidden="1">
      <c r="A8107" s="11">
        <v>2.0</v>
      </c>
      <c r="B8107" s="2" t="s">
        <v>3656</v>
      </c>
      <c r="C8107" s="2" t="s">
        <v>1744</v>
      </c>
      <c r="D8107" s="2" t="s">
        <v>704</v>
      </c>
      <c r="E8107" s="3" t="s">
        <v>1740</v>
      </c>
      <c r="F8107" s="3" t="s">
        <v>1887</v>
      </c>
      <c r="G8107" s="8" t="str">
        <f>IF(COUNTIF('Dam Lines'!A:A,D8107)&gt;0,"Yes","No")</f>
        <v>Yes</v>
      </c>
      <c r="H8107" s="14" t="s">
        <v>1742</v>
      </c>
      <c r="I8107" s="8" t="str">
        <f t="array" ref="I8107">IF(G8107="Yes",XLOOKUP(D8107,'Dam Lines'!A:A,'Dam Lines'!J:J),"")</f>
        <v>NEVESTA</v>
      </c>
    </row>
    <row r="8108" hidden="1">
      <c r="A8108" s="11">
        <v>3.0</v>
      </c>
      <c r="B8108" s="2" t="s">
        <v>3676</v>
      </c>
      <c r="C8108" s="2" t="s">
        <v>3071</v>
      </c>
      <c r="D8108" s="2" t="s">
        <v>798</v>
      </c>
      <c r="E8108" s="3" t="s">
        <v>1740</v>
      </c>
      <c r="F8108" s="3" t="s">
        <v>1887</v>
      </c>
      <c r="G8108" s="8" t="str">
        <f>IF(COUNTIF('Dam Lines'!A:A,D8108)&gt;0,"Yes","No")</f>
        <v>Yes</v>
      </c>
      <c r="H8108" s="14" t="s">
        <v>1742</v>
      </c>
      <c r="I8108" s="8" t="str">
        <f t="array" ref="I8108">IF(G8108="Yes",XLOOKUP(D8108,'Dam Lines'!A:A,'Dam Lines'!J:J),"")</f>
        <v>QOSHEEYYA</v>
      </c>
    </row>
    <row r="8109" hidden="1">
      <c r="A8109" s="11">
        <v>4.0</v>
      </c>
      <c r="B8109" s="2" t="s">
        <v>869</v>
      </c>
      <c r="C8109" s="2" t="s">
        <v>2956</v>
      </c>
      <c r="D8109" s="2" t="s">
        <v>3471</v>
      </c>
      <c r="E8109" s="3" t="s">
        <v>1740</v>
      </c>
      <c r="F8109" s="3" t="s">
        <v>1887</v>
      </c>
      <c r="G8109" s="1" t="s">
        <v>1780</v>
      </c>
      <c r="H8109" s="14" t="s">
        <v>1761</v>
      </c>
      <c r="I8109" s="8" t="str">
        <f t="array" ref="I8109">XLOOKUP(B8109,'Dam Lines'!A:A,'Dam Lines'!J:J)</f>
        <v>CAIDA</v>
      </c>
    </row>
    <row r="8110" hidden="1">
      <c r="A8110" s="11">
        <v>5.0</v>
      </c>
      <c r="B8110" s="2" t="s">
        <v>2936</v>
      </c>
      <c r="C8110" s="2" t="s">
        <v>1962</v>
      </c>
      <c r="D8110" s="2" t="s">
        <v>232</v>
      </c>
      <c r="E8110" s="3" t="s">
        <v>1740</v>
      </c>
      <c r="F8110" s="3" t="s">
        <v>1887</v>
      </c>
      <c r="G8110" s="8" t="str">
        <f>IF(COUNTIF('Dam Lines'!A:A,D8110)&gt;0,"Yes","No")</f>
        <v>Yes</v>
      </c>
      <c r="H8110" s="14" t="s">
        <v>1742</v>
      </c>
      <c r="I8110" s="8" t="str">
        <f t="array" ref="I8110">IF(G8110="Yes",XLOOKUP(D8110,'Dam Lines'!A:A,'Dam Lines'!J:J),"")</f>
        <v>GHARDAIA</v>
      </c>
    </row>
    <row r="8111" hidden="1">
      <c r="A8111" s="11">
        <v>6.0</v>
      </c>
      <c r="B8111" s="2" t="s">
        <v>3583</v>
      </c>
      <c r="C8111" s="2" t="s">
        <v>1935</v>
      </c>
      <c r="D8111" s="2" t="s">
        <v>450</v>
      </c>
      <c r="E8111" s="3" t="s">
        <v>1740</v>
      </c>
      <c r="F8111" s="3" t="s">
        <v>1887</v>
      </c>
      <c r="G8111" s="8" t="str">
        <f>IF(COUNTIF('Dam Lines'!A:A,D8111)&gt;0,"Yes","No")</f>
        <v>Yes</v>
      </c>
      <c r="H8111" s="14" t="s">
        <v>1761</v>
      </c>
      <c r="I8111" s="8" t="str">
        <f t="array" ref="I8111">IF(G8111="Yes",XLOOKUP(D8111,'Dam Lines'!A:A,'Dam Lines'!J:J),"")</f>
        <v>NEVADA II</v>
      </c>
    </row>
    <row r="8112" hidden="1">
      <c r="A8112" s="11">
        <v>7.0</v>
      </c>
      <c r="B8112" s="2" t="s">
        <v>3487</v>
      </c>
      <c r="C8112" s="2" t="s">
        <v>1754</v>
      </c>
      <c r="D8112" s="2" t="s">
        <v>217</v>
      </c>
      <c r="E8112" s="3" t="s">
        <v>1740</v>
      </c>
      <c r="F8112" s="3" t="s">
        <v>1887</v>
      </c>
      <c r="G8112" s="8" t="str">
        <f>IF(COUNTIF('Dam Lines'!A:A,D8112)&gt;0,"Yes","No")</f>
        <v>Yes</v>
      </c>
      <c r="H8112" s="14" t="s">
        <v>1761</v>
      </c>
      <c r="I8112" s="8" t="str">
        <f t="array" ref="I8112">IF(G8112="Yes",XLOOKUP(D8112,'Dam Lines'!A:A,'Dam Lines'!J:J),"")</f>
        <v>MAGNESIE</v>
      </c>
    </row>
    <row r="8113" hidden="1">
      <c r="A8113" s="11">
        <v>8.0</v>
      </c>
      <c r="B8113" s="2" t="s">
        <v>3592</v>
      </c>
      <c r="C8113" s="2" t="s">
        <v>1823</v>
      </c>
      <c r="D8113" s="2" t="s">
        <v>3593</v>
      </c>
      <c r="E8113" s="4" t="s">
        <v>1740</v>
      </c>
      <c r="F8113" s="4" t="s">
        <v>1887</v>
      </c>
      <c r="G8113" s="8" t="str">
        <f>IF(COUNTIF('Dam Lines'!A:A,D8113)&gt;0,"Yes","No")</f>
        <v>No</v>
      </c>
      <c r="H8113" s="14" t="s">
        <v>1761</v>
      </c>
      <c r="I8113" s="8" t="str">
        <f t="array" ref="I8113">IF(G8113="Yes",XLOOKUP(D8113,'Dam Lines'!A:A,'Dam Lines'!J:J),"")</f>
        <v/>
      </c>
    </row>
    <row r="8114" hidden="1">
      <c r="A8114" s="11">
        <v>9.0</v>
      </c>
      <c r="B8114" s="2" t="s">
        <v>3677</v>
      </c>
      <c r="C8114" s="2" t="s">
        <v>1962</v>
      </c>
      <c r="D8114" s="2" t="s">
        <v>534</v>
      </c>
      <c r="E8114" s="3" t="s">
        <v>1740</v>
      </c>
      <c r="F8114" s="3" t="s">
        <v>1887</v>
      </c>
      <c r="G8114" s="8" t="str">
        <f>IF(COUNTIF('Dam Lines'!A:A,D8114)&gt;0,"Yes","No")</f>
        <v>Yes</v>
      </c>
      <c r="H8114" s="14" t="s">
        <v>1761</v>
      </c>
      <c r="I8114" s="8" t="str">
        <f t="array" ref="I8114">IF(G8114="Yes",XLOOKUP(D8114,'Dam Lines'!A:A,'Dam Lines'!J:J),"")</f>
        <v>BASSALA</v>
      </c>
    </row>
    <row r="8115" hidden="1">
      <c r="A8115" s="11">
        <v>10.0</v>
      </c>
      <c r="B8115" s="2" t="s">
        <v>3678</v>
      </c>
      <c r="C8115" s="2" t="s">
        <v>1935</v>
      </c>
      <c r="D8115" s="2" t="s">
        <v>757</v>
      </c>
      <c r="E8115" s="3" t="s">
        <v>1740</v>
      </c>
      <c r="F8115" s="3" t="s">
        <v>1887</v>
      </c>
      <c r="G8115" s="8" t="str">
        <f>IF(COUNTIF('Dam Lines'!A:A,D8115)&gt;0,"Yes","No")</f>
        <v>Yes</v>
      </c>
      <c r="H8115" s="14" t="s">
        <v>1742</v>
      </c>
      <c r="I8115" s="8" t="str">
        <f t="array" ref="I8115">IF(G8115="Yes",XLOOKUP(D8115,'Dam Lines'!A:A,'Dam Lines'!J:J),"")</f>
        <v>NEVADA II</v>
      </c>
    </row>
    <row r="8116" hidden="1">
      <c r="A8116" s="11">
        <v>11.0</v>
      </c>
      <c r="B8116" s="2" t="s">
        <v>3605</v>
      </c>
      <c r="C8116" s="2" t="s">
        <v>1802</v>
      </c>
      <c r="D8116" s="2" t="s">
        <v>92</v>
      </c>
      <c r="E8116" s="3" t="s">
        <v>1740</v>
      </c>
      <c r="F8116" s="3" t="s">
        <v>1887</v>
      </c>
      <c r="G8116" s="8" t="str">
        <f>IF(COUNTIF('Dam Lines'!A:A,D8116)&gt;0,"Yes","No")</f>
        <v>Yes</v>
      </c>
      <c r="H8116" s="14" t="s">
        <v>1761</v>
      </c>
      <c r="I8116" s="8" t="str">
        <f t="array" ref="I8116">IF(G8116="Yes",XLOOKUP(D8116,'Dam Lines'!A:A,'Dam Lines'!J:J),"")</f>
        <v>NEVADA II</v>
      </c>
    </row>
    <row r="8117" hidden="1">
      <c r="A8117" s="11">
        <v>12.0</v>
      </c>
      <c r="B8117" s="2" t="s">
        <v>3495</v>
      </c>
      <c r="C8117" s="2" t="s">
        <v>1980</v>
      </c>
      <c r="D8117" s="2" t="s">
        <v>1164</v>
      </c>
      <c r="E8117" s="3" t="s">
        <v>1740</v>
      </c>
      <c r="F8117" s="3" t="s">
        <v>1887</v>
      </c>
      <c r="G8117" s="8" t="str">
        <f>IF(COUNTIF('Dam Lines'!A:A,D8117)&gt;0,"Yes","No")</f>
        <v>Yes</v>
      </c>
      <c r="H8117" s="14" t="s">
        <v>1742</v>
      </c>
      <c r="I8117" s="8" t="str">
        <f t="array" ref="I8117">IF(G8117="Yes",XLOOKUP(D8117,'Dam Lines'!A:A,'Dam Lines'!J:J),"")</f>
        <v>MADOU</v>
      </c>
    </row>
    <row r="8118" hidden="1">
      <c r="A8118" s="11">
        <v>13.0</v>
      </c>
      <c r="B8118" s="2" t="s">
        <v>3632</v>
      </c>
      <c r="C8118" s="2" t="s">
        <v>2218</v>
      </c>
      <c r="D8118" s="2" t="s">
        <v>3633</v>
      </c>
      <c r="E8118" s="3" t="s">
        <v>1740</v>
      </c>
      <c r="F8118" s="3" t="s">
        <v>1887</v>
      </c>
      <c r="G8118" s="8" t="str">
        <f>IF(COUNTIF('Dam Lines'!A:A,D8118)&gt;0,"Yes","No")</f>
        <v>No</v>
      </c>
      <c r="H8118" s="14" t="s">
        <v>1761</v>
      </c>
      <c r="I8118" s="8" t="str">
        <f t="array" ref="I8118">IF(G8118="Yes",XLOOKUP(D8118,'Dam Lines'!A:A,'Dam Lines'!J:J),"")</f>
        <v/>
      </c>
    </row>
    <row r="8119" hidden="1">
      <c r="A8119" s="11">
        <v>14.0</v>
      </c>
      <c r="B8119" s="2" t="s">
        <v>3568</v>
      </c>
      <c r="C8119" s="2" t="s">
        <v>2151</v>
      </c>
      <c r="D8119" s="2" t="s">
        <v>1026</v>
      </c>
      <c r="E8119" s="3" t="s">
        <v>1740</v>
      </c>
      <c r="F8119" s="3" t="s">
        <v>1887</v>
      </c>
      <c r="G8119" s="8" t="str">
        <f>IF(COUNTIF('Dam Lines'!A:A,D8119)&gt;0,"Yes","No")</f>
        <v>Yes</v>
      </c>
      <c r="H8119" s="14" t="s">
        <v>1761</v>
      </c>
      <c r="I8119" s="8" t="str">
        <f t="array" ref="I8119">IF(G8119="Yes",XLOOKUP(D8119,'Dam Lines'!A:A,'Dam Lines'!J:J),"")</f>
        <v>ELOA</v>
      </c>
    </row>
    <row r="8120" hidden="1">
      <c r="A8120" s="11">
        <v>15.0</v>
      </c>
      <c r="B8120" s="2" t="s">
        <v>3216</v>
      </c>
      <c r="C8120" s="2" t="s">
        <v>2122</v>
      </c>
      <c r="D8120" s="2" t="s">
        <v>185</v>
      </c>
      <c r="E8120" s="3" t="s">
        <v>1740</v>
      </c>
      <c r="F8120" s="3" t="s">
        <v>1887</v>
      </c>
      <c r="G8120" s="8" t="str">
        <f>IF(COUNTIF('Dam Lines'!A:A,D8120)&gt;0,"Yes","No")</f>
        <v>Yes</v>
      </c>
      <c r="H8120" s="14" t="s">
        <v>1761</v>
      </c>
      <c r="I8120" s="8" t="str">
        <f t="array" ref="I8120">IF(G8120="Yes",XLOOKUP(D8120,'Dam Lines'!A:A,'Dam Lines'!J:J),"")</f>
        <v>SAFIXA</v>
      </c>
    </row>
    <row r="8121" hidden="1">
      <c r="A8121" s="11">
        <v>16.0</v>
      </c>
      <c r="B8121" s="2" t="s">
        <v>3679</v>
      </c>
      <c r="C8121" s="2" t="s">
        <v>1772</v>
      </c>
      <c r="D8121" s="2" t="s">
        <v>1189</v>
      </c>
      <c r="E8121" s="3" t="s">
        <v>1740</v>
      </c>
      <c r="F8121" s="3" t="s">
        <v>1887</v>
      </c>
      <c r="G8121" s="8" t="str">
        <f>IF(COUNTIF('Dam Lines'!A:A,D8121)&gt;0,"Yes","No")</f>
        <v>Yes</v>
      </c>
      <c r="H8121" s="14" t="s">
        <v>1742</v>
      </c>
      <c r="I8121" s="8" t="str">
        <f t="array" ref="I8121">IF(G8121="Yes",XLOOKUP(D8121,'Dam Lines'!A:A,'Dam Lines'!J:J),"")</f>
        <v>KEYSTONE</v>
      </c>
    </row>
    <row r="8122" hidden="1">
      <c r="A8122" s="11">
        <v>1.0</v>
      </c>
      <c r="B8122" s="2" t="s">
        <v>1751</v>
      </c>
      <c r="C8122" s="2" t="s">
        <v>1752</v>
      </c>
      <c r="D8122" s="2" t="s">
        <v>744</v>
      </c>
      <c r="E8122" s="4" t="s">
        <v>1779</v>
      </c>
      <c r="F8122" s="4" t="s">
        <v>2166</v>
      </c>
      <c r="G8122" s="8" t="str">
        <f>IF(COUNTIF('Dam Lines'!A:A,D8122)&gt;0,"Yes","No")</f>
        <v>Yes</v>
      </c>
      <c r="H8122" s="14" t="s">
        <v>1742</v>
      </c>
      <c r="I8122" s="8" t="str">
        <f t="array" ref="I8122">IF(G8122="Yes",XLOOKUP(D8122,'Dam Lines'!A:A,'Dam Lines'!J:J),"")</f>
        <v>AL SHIMRIYA-50</v>
      </c>
    </row>
    <row r="8123" hidden="1">
      <c r="A8123" s="11">
        <v>2.0</v>
      </c>
      <c r="B8123" s="2" t="s">
        <v>3527</v>
      </c>
      <c r="C8123" s="2" t="s">
        <v>3464</v>
      </c>
      <c r="D8123" s="2" t="s">
        <v>3528</v>
      </c>
      <c r="E8123" s="3" t="s">
        <v>1779</v>
      </c>
      <c r="F8123" s="3" t="s">
        <v>2166</v>
      </c>
      <c r="G8123" s="8" t="str">
        <f>IF(COUNTIF('Dam Lines'!A:A,D8123)&gt;0,"Yes","No")</f>
        <v>No</v>
      </c>
      <c r="H8123" s="14" t="s">
        <v>1742</v>
      </c>
      <c r="I8123" s="8" t="str">
        <f t="array" ref="I8123">IF(G8123="Yes",XLOOKUP(D8123,'Dam Lines'!A:A,'Dam Lines'!J:J),"")</f>
        <v/>
      </c>
    </row>
    <row r="8124" hidden="1">
      <c r="A8124" s="11">
        <v>3.0</v>
      </c>
      <c r="B8124" s="2" t="s">
        <v>3005</v>
      </c>
      <c r="C8124" s="2" t="s">
        <v>3006</v>
      </c>
      <c r="D8124" s="2" t="s">
        <v>323</v>
      </c>
      <c r="E8124" s="3" t="s">
        <v>1779</v>
      </c>
      <c r="F8124" s="3" t="s">
        <v>2166</v>
      </c>
      <c r="G8124" s="8" t="str">
        <f>IF(COUNTIF('Dam Lines'!A:A,D8124)&gt;0,"Yes","No")</f>
        <v>Yes</v>
      </c>
      <c r="H8124" s="14" t="s">
        <v>1761</v>
      </c>
      <c r="I8124" s="8" t="str">
        <f t="array" ref="I8124">IF(G8124="Yes",XLOOKUP(D8124,'Dam Lines'!A:A,'Dam Lines'!J:J),"")</f>
        <v>KARANTA</v>
      </c>
    </row>
    <row r="8125" hidden="1">
      <c r="A8125" s="11">
        <v>4.0</v>
      </c>
      <c r="B8125" s="2" t="s">
        <v>3486</v>
      </c>
      <c r="C8125" s="2" t="s">
        <v>2198</v>
      </c>
      <c r="D8125" s="2" t="s">
        <v>998</v>
      </c>
      <c r="E8125" s="3" t="s">
        <v>1779</v>
      </c>
      <c r="F8125" s="3" t="s">
        <v>2166</v>
      </c>
      <c r="G8125" s="8" t="str">
        <f>IF(COUNTIF('Dam Lines'!A:A,D8125)&gt;0,"Yes","No")</f>
        <v>Yes</v>
      </c>
      <c r="H8125" s="14" t="s">
        <v>1742</v>
      </c>
      <c r="I8125" s="8" t="str">
        <f t="array" ref="I8125">IF(G8125="Yes",XLOOKUP(D8125,'Dam Lines'!A:A,'Dam Lines'!J:J),"")</f>
        <v>MADOU</v>
      </c>
    </row>
    <row r="8126" hidden="1">
      <c r="A8126" s="11">
        <v>5.0</v>
      </c>
      <c r="B8126" s="2" t="s">
        <v>3573</v>
      </c>
      <c r="C8126" s="2" t="s">
        <v>1823</v>
      </c>
      <c r="D8126" s="2" t="s">
        <v>3574</v>
      </c>
      <c r="E8126" s="3" t="s">
        <v>1779</v>
      </c>
      <c r="F8126" s="3" t="s">
        <v>2166</v>
      </c>
      <c r="G8126" s="8" t="str">
        <f>IF(COUNTIF('Dam Lines'!A:A,D8126)&gt;0,"Yes","No")</f>
        <v>No</v>
      </c>
      <c r="H8126" s="14" t="s">
        <v>1742</v>
      </c>
      <c r="I8126" s="8" t="str">
        <f t="array" ref="I8126">IF(G8126="Yes",XLOOKUP(D8126,'Dam Lines'!A:A,'Dam Lines'!J:J),"")</f>
        <v/>
      </c>
    </row>
    <row r="8127" hidden="1">
      <c r="A8127" s="11">
        <v>6.0</v>
      </c>
      <c r="B8127" s="2" t="s">
        <v>2818</v>
      </c>
      <c r="C8127" s="2" t="s">
        <v>1886</v>
      </c>
      <c r="D8127" s="2" t="s">
        <v>2819</v>
      </c>
      <c r="E8127" s="3" t="s">
        <v>1779</v>
      </c>
      <c r="F8127" s="3" t="s">
        <v>2166</v>
      </c>
      <c r="G8127" s="8" t="str">
        <f>IF(COUNTIF('Dam Lines'!A:A,D8127)&gt;0,"Yes","No")</f>
        <v>No</v>
      </c>
      <c r="H8127" s="14" t="s">
        <v>1742</v>
      </c>
      <c r="I8127" s="8" t="str">
        <f t="array" ref="I8127">IF(G8127="Yes",XLOOKUP(D8127,'Dam Lines'!A:A,'Dam Lines'!J:J),"")</f>
        <v/>
      </c>
    </row>
    <row r="8128" hidden="1">
      <c r="A8128" s="11">
        <v>7.0</v>
      </c>
      <c r="B8128" s="2" t="s">
        <v>2242</v>
      </c>
      <c r="C8128" s="2" t="s">
        <v>2243</v>
      </c>
      <c r="D8128" s="2" t="s">
        <v>2244</v>
      </c>
      <c r="E8128" s="4" t="s">
        <v>1779</v>
      </c>
      <c r="F8128" s="4" t="s">
        <v>2166</v>
      </c>
      <c r="G8128" s="8" t="str">
        <f>IF(COUNTIF('Dam Lines'!A:A,D8128)&gt;0,"Yes","No")</f>
        <v>No</v>
      </c>
      <c r="H8128" s="14" t="s">
        <v>1742</v>
      </c>
      <c r="I8128" s="8" t="str">
        <f t="array" ref="I8128">IF(G8128="Yes",XLOOKUP(D8128,'Dam Lines'!A:A,'Dam Lines'!J:J),"")</f>
        <v/>
      </c>
    </row>
    <row r="8129" hidden="1">
      <c r="A8129" s="11">
        <v>8.0</v>
      </c>
      <c r="B8129" s="2" t="s">
        <v>3276</v>
      </c>
      <c r="C8129" s="2" t="s">
        <v>1935</v>
      </c>
      <c r="D8129" s="2" t="s">
        <v>756</v>
      </c>
      <c r="E8129" s="3" t="s">
        <v>1779</v>
      </c>
      <c r="F8129" s="3" t="s">
        <v>2166</v>
      </c>
      <c r="G8129" s="8" t="str">
        <f>IF(COUNTIF('Dam Lines'!A:A,D8129)&gt;0,"Yes","No")</f>
        <v>Yes</v>
      </c>
      <c r="H8129" s="14" t="s">
        <v>1742</v>
      </c>
      <c r="I8129" s="8" t="str">
        <f t="array" ref="I8129">IF(G8129="Yes",XLOOKUP(D8129,'Dam Lines'!A:A,'Dam Lines'!J:J),"")</f>
        <v>NEVADA II</v>
      </c>
    </row>
    <row r="8130" hidden="1">
      <c r="A8130" s="11">
        <v>9.0</v>
      </c>
      <c r="B8130" s="2" t="s">
        <v>2751</v>
      </c>
      <c r="C8130" s="2" t="s">
        <v>1962</v>
      </c>
      <c r="D8130" s="2" t="s">
        <v>118</v>
      </c>
      <c r="E8130" s="3" t="s">
        <v>1779</v>
      </c>
      <c r="F8130" s="3" t="s">
        <v>2166</v>
      </c>
      <c r="G8130" s="8" t="str">
        <f>IF(COUNTIF('Dam Lines'!A:A,D8130)&gt;0,"Yes","No")</f>
        <v>Yes</v>
      </c>
      <c r="H8130" s="14" t="s">
        <v>1742</v>
      </c>
      <c r="I8130" s="8" t="str">
        <f t="array" ref="I8130">IF(G8130="Yes",XLOOKUP(D8130,'Dam Lines'!A:A,'Dam Lines'!J:J),"")</f>
        <v>SAPINA</v>
      </c>
    </row>
    <row r="8131" hidden="1">
      <c r="A8131" s="11">
        <v>10.0</v>
      </c>
      <c r="B8131" s="2" t="s">
        <v>2981</v>
      </c>
      <c r="C8131" s="2" t="s">
        <v>2471</v>
      </c>
      <c r="D8131" s="2" t="s">
        <v>334</v>
      </c>
      <c r="E8131" s="3" t="s">
        <v>1779</v>
      </c>
      <c r="F8131" s="3" t="s">
        <v>2166</v>
      </c>
      <c r="G8131" s="8" t="str">
        <f>IF(COUNTIF('Dam Lines'!A:A,D8131)&gt;0,"Yes","No")</f>
        <v>Yes</v>
      </c>
      <c r="H8131" s="14" t="s">
        <v>1761</v>
      </c>
      <c r="I8131" s="8" t="str">
        <f t="array" ref="I8131">IF(G8131="Yes",XLOOKUP(D8131,'Dam Lines'!A:A,'Dam Lines'!J:J),"")</f>
        <v>BASSALA</v>
      </c>
    </row>
    <row r="8132" hidden="1">
      <c r="A8132" s="11">
        <v>11.0</v>
      </c>
      <c r="B8132" s="2" t="s">
        <v>2870</v>
      </c>
      <c r="C8132" s="2" t="s">
        <v>1798</v>
      </c>
      <c r="D8132" s="2" t="s">
        <v>262</v>
      </c>
      <c r="E8132" s="3" t="s">
        <v>1779</v>
      </c>
      <c r="F8132" s="3" t="s">
        <v>2166</v>
      </c>
      <c r="G8132" s="8" t="str">
        <f>IF(COUNTIF('Dam Lines'!A:A,D8132)&gt;0,"Yes","No")</f>
        <v>Yes</v>
      </c>
      <c r="H8132" s="14" t="s">
        <v>1742</v>
      </c>
      <c r="I8132" s="8" t="str">
        <f t="array" ref="I8132">IF(G8132="Yes",XLOOKUP(D8132,'Dam Lines'!A:A,'Dam Lines'!J:J),"")</f>
        <v>ARRAGONDA</v>
      </c>
    </row>
    <row r="8133" hidden="1">
      <c r="A8133" s="11">
        <v>12.0</v>
      </c>
      <c r="B8133" s="2" t="s">
        <v>3140</v>
      </c>
      <c r="C8133" s="2" t="s">
        <v>1962</v>
      </c>
      <c r="D8133" s="2" t="s">
        <v>2422</v>
      </c>
      <c r="E8133" s="3" t="s">
        <v>1779</v>
      </c>
      <c r="F8133" s="3" t="s">
        <v>2166</v>
      </c>
      <c r="G8133" s="8" t="str">
        <f>IF(COUNTIF('Dam Lines'!A:A,D8133)&gt;0,"Yes","No")</f>
        <v>No</v>
      </c>
      <c r="H8133" s="14" t="s">
        <v>1761</v>
      </c>
      <c r="I8133" s="8" t="str">
        <f t="array" ref="I8133">IF(G8133="Yes",XLOOKUP(D8133,'Dam Lines'!A:A,'Dam Lines'!J:J),"")</f>
        <v/>
      </c>
    </row>
    <row r="8134" hidden="1">
      <c r="A8134" s="11">
        <v>13.0</v>
      </c>
      <c r="B8134" s="2" t="s">
        <v>2071</v>
      </c>
      <c r="C8134" s="2" t="s">
        <v>1975</v>
      </c>
      <c r="D8134" s="2" t="s">
        <v>1789</v>
      </c>
      <c r="E8134" s="3" t="s">
        <v>1779</v>
      </c>
      <c r="F8134" s="3" t="s">
        <v>2166</v>
      </c>
      <c r="G8134" s="8" t="str">
        <f>IF(COUNTIF('Dam Lines'!A:A,D8134)&gt;0,"Yes","No")</f>
        <v>No</v>
      </c>
      <c r="H8134" s="14" t="s">
        <v>1742</v>
      </c>
      <c r="I8134" s="8" t="str">
        <f t="array" ref="I8134">IF(G8134="Yes",XLOOKUP(D8134,'Dam Lines'!A:A,'Dam Lines'!J:J),"")</f>
        <v/>
      </c>
    </row>
    <row r="8135" hidden="1">
      <c r="A8135" s="11">
        <v>14.0</v>
      </c>
      <c r="B8135" s="2" t="s">
        <v>3075</v>
      </c>
      <c r="C8135" s="2" t="s">
        <v>1744</v>
      </c>
      <c r="D8135" s="2" t="s">
        <v>3076</v>
      </c>
      <c r="E8135" s="16" t="s">
        <v>1779</v>
      </c>
      <c r="F8135" s="16" t="s">
        <v>2166</v>
      </c>
      <c r="G8135" s="8" t="str">
        <f>IF(COUNTIF('Dam Lines'!A:A,D8135)&gt;0,"Yes","No")</f>
        <v>No</v>
      </c>
      <c r="H8135" s="14" t="s">
        <v>1761</v>
      </c>
      <c r="I8135" s="8" t="str">
        <f t="array" ref="I8135">IF(G8135="Yes",XLOOKUP(D8135,'Dam Lines'!A:A,'Dam Lines'!J:J),"")</f>
        <v/>
      </c>
    </row>
    <row r="8136" hidden="1">
      <c r="A8136" s="11">
        <v>15.0</v>
      </c>
      <c r="B8136" s="2" t="s">
        <v>3074</v>
      </c>
      <c r="C8136" s="2" t="s">
        <v>2613</v>
      </c>
      <c r="D8136" s="2" t="s">
        <v>1261</v>
      </c>
      <c r="E8136" s="3" t="s">
        <v>1779</v>
      </c>
      <c r="F8136" s="3" t="s">
        <v>2166</v>
      </c>
      <c r="G8136" s="8" t="str">
        <f>IF(COUNTIF('Dam Lines'!A:A,D8136)&gt;0,"Yes","No")</f>
        <v>Yes</v>
      </c>
      <c r="H8136" s="14" t="s">
        <v>1761</v>
      </c>
      <c r="I8136" s="8" t="str">
        <f t="array" ref="I8136">IF(G8136="Yes",XLOOKUP(D8136,'Dam Lines'!A:A,'Dam Lines'!J:J),"")</f>
        <v>NEVADA II</v>
      </c>
    </row>
    <row r="8137" hidden="1">
      <c r="A8137" s="11">
        <v>1.0</v>
      </c>
      <c r="B8137" s="2" t="s">
        <v>3047</v>
      </c>
      <c r="C8137" s="2" t="s">
        <v>1744</v>
      </c>
      <c r="D8137" s="2" t="s">
        <v>956</v>
      </c>
      <c r="E8137" s="4" t="s">
        <v>1779</v>
      </c>
      <c r="F8137" s="4" t="s">
        <v>2166</v>
      </c>
      <c r="G8137" s="8" t="str">
        <f>IF(COUNTIF('Dam Lines'!A:A,D8137)&gt;0,"Yes","No")</f>
        <v>Yes</v>
      </c>
      <c r="H8137" s="14" t="s">
        <v>1742</v>
      </c>
      <c r="I8137" s="8" t="str">
        <f t="array" ref="I8137">IF(G8137="Yes",XLOOKUP(D8137,'Dam Lines'!A:A,'Dam Lines'!J:J),"")</f>
        <v>MADOU</v>
      </c>
    </row>
    <row r="8138" hidden="1">
      <c r="A8138" s="11">
        <v>2.0</v>
      </c>
      <c r="B8138" s="2" t="s">
        <v>2724</v>
      </c>
      <c r="C8138" s="2" t="s">
        <v>1744</v>
      </c>
      <c r="D8138" s="2" t="s">
        <v>1408</v>
      </c>
      <c r="E8138" s="3" t="s">
        <v>1779</v>
      </c>
      <c r="F8138" s="3" t="s">
        <v>2166</v>
      </c>
      <c r="G8138" s="8" t="str">
        <f>IF(COUNTIF('Dam Lines'!A:A,D8138)&gt;0,"Yes","No")</f>
        <v>Yes</v>
      </c>
      <c r="H8138" s="14" t="s">
        <v>1742</v>
      </c>
      <c r="I8138" s="8" t="str">
        <f t="array" ref="I8138">IF(G8138="Yes",XLOOKUP(D8138,'Dam Lines'!A:A,'Dam Lines'!J:J),"")</f>
        <v>ARABELLE</v>
      </c>
    </row>
    <row r="8139" hidden="1">
      <c r="A8139" s="11">
        <v>3.0</v>
      </c>
      <c r="B8139" s="2" t="s">
        <v>3326</v>
      </c>
      <c r="C8139" s="2" t="s">
        <v>1744</v>
      </c>
      <c r="D8139" s="2" t="s">
        <v>3327</v>
      </c>
      <c r="E8139" s="3" t="s">
        <v>1779</v>
      </c>
      <c r="F8139" s="3" t="s">
        <v>2166</v>
      </c>
      <c r="G8139" s="8" t="str">
        <f>IF(COUNTIF('Dam Lines'!A:A,D8139)&gt;0,"Yes","No")</f>
        <v>No</v>
      </c>
      <c r="H8139" s="14" t="s">
        <v>1742</v>
      </c>
      <c r="I8139" s="8" t="str">
        <f t="array" ref="I8139">IF(G8139="Yes",XLOOKUP(D8139,'Dam Lines'!A:A,'Dam Lines'!J:J),"")</f>
        <v/>
      </c>
    </row>
    <row r="8140" hidden="1">
      <c r="A8140" s="11">
        <v>4.0</v>
      </c>
      <c r="B8140" s="2" t="s">
        <v>2287</v>
      </c>
      <c r="C8140" s="2" t="s">
        <v>1908</v>
      </c>
      <c r="D8140" s="2" t="s">
        <v>1151</v>
      </c>
      <c r="E8140" s="3" t="s">
        <v>1779</v>
      </c>
      <c r="F8140" s="3" t="s">
        <v>2166</v>
      </c>
      <c r="G8140" s="8" t="str">
        <f>IF(COUNTIF('Dam Lines'!A:A,D8140)&gt;0,"Yes","No")</f>
        <v>Yes</v>
      </c>
      <c r="H8140" s="14" t="s">
        <v>1742</v>
      </c>
      <c r="I8140" s="8" t="str">
        <f t="array" ref="I8140">IF(G8140="Yes",XLOOKUP(D8140,'Dam Lines'!A:A,'Dam Lines'!J:J),"")</f>
        <v>NEVADA II</v>
      </c>
    </row>
    <row r="8141" hidden="1">
      <c r="A8141" s="11">
        <v>5.0</v>
      </c>
      <c r="B8141" s="2" t="s">
        <v>3189</v>
      </c>
      <c r="C8141" s="2" t="s">
        <v>1886</v>
      </c>
      <c r="D8141" s="2" t="s">
        <v>91</v>
      </c>
      <c r="E8141" s="3" t="s">
        <v>1779</v>
      </c>
      <c r="F8141" s="3" t="s">
        <v>2166</v>
      </c>
      <c r="G8141" s="8" t="str">
        <f>IF(COUNTIF('Dam Lines'!A:A,D8141)&gt;0,"Yes","No")</f>
        <v>Yes</v>
      </c>
      <c r="H8141" s="14" t="s">
        <v>1742</v>
      </c>
      <c r="I8141" s="8" t="str">
        <f t="array" ref="I8141">IF(G8141="Yes",XLOOKUP(D8141,'Dam Lines'!A:A,'Dam Lines'!J:J),"")</f>
        <v>NEVADA II</v>
      </c>
    </row>
    <row r="8142" hidden="1">
      <c r="A8142" s="11">
        <v>6.0</v>
      </c>
      <c r="B8142" s="2" t="s">
        <v>3072</v>
      </c>
      <c r="C8142" s="2" t="s">
        <v>1752</v>
      </c>
      <c r="D8142" s="2" t="s">
        <v>1948</v>
      </c>
      <c r="E8142" s="3" t="s">
        <v>1779</v>
      </c>
      <c r="F8142" s="3" t="s">
        <v>2166</v>
      </c>
      <c r="G8142" s="8" t="str">
        <f>IF(COUNTIF('Dam Lines'!A:A,D8142)&gt;0,"Yes","No")</f>
        <v>No</v>
      </c>
      <c r="H8142" s="14" t="s">
        <v>1742</v>
      </c>
      <c r="I8142" s="8" t="str">
        <f t="array" ref="I8142">IF(G8142="Yes",XLOOKUP(D8142,'Dam Lines'!A:A,'Dam Lines'!J:J),"")</f>
        <v/>
      </c>
    </row>
    <row r="8143" hidden="1">
      <c r="A8143" s="11">
        <v>7.0</v>
      </c>
      <c r="B8143" s="2" t="s">
        <v>3673</v>
      </c>
      <c r="C8143" s="2" t="s">
        <v>1744</v>
      </c>
      <c r="D8143" s="2" t="s">
        <v>74</v>
      </c>
      <c r="E8143" s="4" t="s">
        <v>1779</v>
      </c>
      <c r="F8143" s="4" t="s">
        <v>2166</v>
      </c>
      <c r="G8143" s="8" t="str">
        <f>IF(COUNTIF('Dam Lines'!A:A,D8143)&gt;0,"Yes","No")</f>
        <v>Yes</v>
      </c>
      <c r="H8143" s="14" t="s">
        <v>1742</v>
      </c>
      <c r="I8143" s="8" t="str">
        <f t="array" ref="I8143">IF(G8143="Yes",XLOOKUP(D8143,'Dam Lines'!A:A,'Dam Lines'!J:J),"")</f>
        <v>HALAZOUNA</v>
      </c>
    </row>
    <row r="8144" hidden="1">
      <c r="A8144" s="11">
        <v>8.0</v>
      </c>
      <c r="B8144" s="2" t="s">
        <v>1882</v>
      </c>
      <c r="C8144" s="2" t="s">
        <v>1798</v>
      </c>
      <c r="D8144" s="2" t="s">
        <v>99</v>
      </c>
      <c r="E8144" s="3" t="s">
        <v>1779</v>
      </c>
      <c r="F8144" s="3" t="s">
        <v>2166</v>
      </c>
      <c r="G8144" s="8" t="str">
        <f>IF(COUNTIF('Dam Lines'!A:A,D8144)&gt;0,"Yes","No")</f>
        <v>Yes</v>
      </c>
      <c r="H8144" s="14" t="s">
        <v>1742</v>
      </c>
      <c r="I8144" s="8" t="str">
        <f t="array" ref="I8144">IF(G8144="Yes",XLOOKUP(D8144,'Dam Lines'!A:A,'Dam Lines'!J:J),"")</f>
        <v>HALAZOUNA</v>
      </c>
    </row>
    <row r="8145" hidden="1">
      <c r="A8145" s="11">
        <v>9.0</v>
      </c>
      <c r="B8145" s="2" t="s">
        <v>3211</v>
      </c>
      <c r="C8145" s="2" t="s">
        <v>1744</v>
      </c>
      <c r="D8145" s="2" t="s">
        <v>2871</v>
      </c>
      <c r="E8145" s="3" t="s">
        <v>1779</v>
      </c>
      <c r="F8145" s="3" t="s">
        <v>2166</v>
      </c>
      <c r="G8145" s="8" t="str">
        <f>IF(COUNTIF('Dam Lines'!A:A,D8145)&gt;0,"Yes","No")</f>
        <v>Yes</v>
      </c>
      <c r="H8145" s="14" t="s">
        <v>1761</v>
      </c>
      <c r="I8145" s="8" t="str">
        <f t="array" ref="I8145">IF(G8145="Yes",XLOOKUP(D8145,'Dam Lines'!A:A,'Dam Lines'!J:J),"")</f>
        <v>ELSINORE ROSE</v>
      </c>
    </row>
    <row r="8146" hidden="1">
      <c r="A8146" s="11">
        <v>10.0</v>
      </c>
      <c r="B8146" s="2" t="s">
        <v>3354</v>
      </c>
      <c r="C8146" s="2" t="s">
        <v>3071</v>
      </c>
      <c r="D8146" s="2" t="s">
        <v>3355</v>
      </c>
      <c r="E8146" s="3" t="s">
        <v>1779</v>
      </c>
      <c r="F8146" s="3" t="s">
        <v>2166</v>
      </c>
      <c r="G8146" s="8" t="str">
        <f>IF(COUNTIF('Dam Lines'!A:A,D8146)&gt;0,"Yes","No")</f>
        <v>No</v>
      </c>
      <c r="H8146" s="14" t="s">
        <v>1742</v>
      </c>
      <c r="I8146" s="8" t="str">
        <f t="array" ref="I8146">IF(G8146="Yes",XLOOKUP(D8146,'Dam Lines'!A:A,'Dam Lines'!J:J),"")</f>
        <v/>
      </c>
    </row>
    <row r="8147" hidden="1">
      <c r="A8147" s="11">
        <v>11.0</v>
      </c>
      <c r="B8147" s="2" t="s">
        <v>2817</v>
      </c>
      <c r="C8147" s="2" t="s">
        <v>2347</v>
      </c>
      <c r="D8147" s="2" t="s">
        <v>92</v>
      </c>
      <c r="E8147" s="3" t="s">
        <v>1779</v>
      </c>
      <c r="F8147" s="3" t="s">
        <v>2166</v>
      </c>
      <c r="G8147" s="8" t="str">
        <f>IF(COUNTIF('Dam Lines'!A:A,D8147)&gt;0,"Yes","No")</f>
        <v>Yes</v>
      </c>
      <c r="H8147" s="14" t="s">
        <v>1761</v>
      </c>
      <c r="I8147" s="8" t="str">
        <f t="array" ref="I8147">IF(G8147="Yes",XLOOKUP(D8147,'Dam Lines'!A:A,'Dam Lines'!J:J),"")</f>
        <v>NEVADA II</v>
      </c>
    </row>
    <row r="8148" hidden="1">
      <c r="A8148" s="11">
        <v>12.0</v>
      </c>
      <c r="B8148" s="2" t="s">
        <v>3418</v>
      </c>
      <c r="C8148" s="2" t="s">
        <v>1744</v>
      </c>
      <c r="D8148" s="2" t="s">
        <v>1072</v>
      </c>
      <c r="E8148" s="3" t="s">
        <v>1779</v>
      </c>
      <c r="F8148" s="3" t="s">
        <v>2166</v>
      </c>
      <c r="G8148" s="8" t="str">
        <f>IF(COUNTIF('Dam Lines'!A:A,D8148)&gt;0,"Yes","No")</f>
        <v>Yes</v>
      </c>
      <c r="H8148" s="14" t="s">
        <v>1742</v>
      </c>
      <c r="I8148" s="8" t="str">
        <f t="array" ref="I8148">IF(G8148="Yes",XLOOKUP(D8148,'Dam Lines'!A:A,'Dam Lines'!J:J),"")</f>
        <v>NEVADA II</v>
      </c>
    </row>
    <row r="8149" hidden="1">
      <c r="A8149" s="11">
        <v>13.0</v>
      </c>
      <c r="B8149" s="2" t="s">
        <v>3561</v>
      </c>
      <c r="C8149" s="2" t="s">
        <v>3562</v>
      </c>
      <c r="D8149" s="2" t="s">
        <v>3563</v>
      </c>
      <c r="E8149" s="3" t="s">
        <v>1779</v>
      </c>
      <c r="F8149" s="3" t="s">
        <v>2166</v>
      </c>
      <c r="G8149" s="8" t="str">
        <f>IF(COUNTIF('Dam Lines'!A:A,D8149)&gt;0,"Yes","No")</f>
        <v>No</v>
      </c>
      <c r="H8149" s="14" t="s">
        <v>1742</v>
      </c>
      <c r="I8149" s="8" t="str">
        <f t="array" ref="I8149">IF(G8149="Yes",XLOOKUP(D8149,'Dam Lines'!A:A,'Dam Lines'!J:J),"")</f>
        <v/>
      </c>
    </row>
    <row r="8150" hidden="1">
      <c r="A8150" s="11">
        <v>14.0</v>
      </c>
      <c r="B8150" s="2" t="s">
        <v>2998</v>
      </c>
      <c r="C8150" s="2" t="s">
        <v>1935</v>
      </c>
      <c r="D8150" s="2" t="s">
        <v>272</v>
      </c>
      <c r="E8150" s="3" t="s">
        <v>1779</v>
      </c>
      <c r="F8150" s="3" t="s">
        <v>2166</v>
      </c>
      <c r="G8150" s="8" t="str">
        <f>IF(COUNTIF('Dam Lines'!A:A,D8150)&gt;0,"Yes","No")</f>
        <v>Yes</v>
      </c>
      <c r="H8150" s="14" t="s">
        <v>1742</v>
      </c>
      <c r="I8150" s="8" t="str">
        <f t="array" ref="I8150">IF(G8150="Yes",XLOOKUP(D8150,'Dam Lines'!A:A,'Dam Lines'!J:J),"")</f>
        <v>SAADA</v>
      </c>
    </row>
    <row r="8151" hidden="1">
      <c r="A8151" s="11">
        <v>15.0</v>
      </c>
      <c r="B8151" s="2" t="s">
        <v>3570</v>
      </c>
      <c r="C8151" s="2" t="s">
        <v>3288</v>
      </c>
      <c r="D8151" s="2" t="s">
        <v>15</v>
      </c>
      <c r="E8151" s="3" t="s">
        <v>1779</v>
      </c>
      <c r="F8151" s="3" t="s">
        <v>2166</v>
      </c>
      <c r="G8151" s="8" t="str">
        <f>IF(COUNTIF('Dam Lines'!A:A,D8151)&gt;0,"Yes","No")</f>
        <v>Yes</v>
      </c>
      <c r="H8151" s="14" t="s">
        <v>1761</v>
      </c>
      <c r="I8151" s="8" t="str">
        <f t="array" ref="I8151">IF(G8151="Yes",XLOOKUP(D8151,'Dam Lines'!A:A,'Dam Lines'!J:J),"")</f>
        <v>NEVADA II</v>
      </c>
    </row>
    <row r="8152" hidden="1">
      <c r="A8152" s="11">
        <v>1.0</v>
      </c>
      <c r="B8152" s="2" t="s">
        <v>3680</v>
      </c>
      <c r="C8152" s="2" t="s">
        <v>1798</v>
      </c>
      <c r="D8152" s="2" t="s">
        <v>3681</v>
      </c>
      <c r="E8152" s="4" t="s">
        <v>1740</v>
      </c>
      <c r="F8152" s="4" t="s">
        <v>1887</v>
      </c>
      <c r="G8152" s="8" t="str">
        <f>IF(COUNTIF('Dam Lines'!A:A,D8152)&gt;0,"Yes","No")</f>
        <v>No</v>
      </c>
      <c r="H8152" s="14" t="s">
        <v>1742</v>
      </c>
      <c r="I8152" s="8" t="str">
        <f t="array" ref="I8152">IF(G8152="Yes",XLOOKUP(D8152,'Dam Lines'!A:A,'Dam Lines'!J:J),"")</f>
        <v/>
      </c>
    </row>
    <row r="8153" hidden="1">
      <c r="A8153" s="11">
        <v>2.0</v>
      </c>
      <c r="B8153" s="2" t="s">
        <v>3659</v>
      </c>
      <c r="C8153" s="2" t="s">
        <v>2594</v>
      </c>
      <c r="D8153" s="2" t="s">
        <v>3660</v>
      </c>
      <c r="E8153" s="3" t="s">
        <v>1740</v>
      </c>
      <c r="F8153" s="3" t="s">
        <v>1887</v>
      </c>
      <c r="G8153" s="8" t="str">
        <f>IF(COUNTIF('Dam Lines'!A:A,D8153)&gt;0,"Yes","No")</f>
        <v>No</v>
      </c>
      <c r="H8153" s="14" t="s">
        <v>1742</v>
      </c>
      <c r="I8153" s="8" t="str">
        <f t="array" ref="I8153">IF(G8153="Yes",XLOOKUP(D8153,'Dam Lines'!A:A,'Dam Lines'!J:J),"")</f>
        <v/>
      </c>
    </row>
    <row r="8154" hidden="1">
      <c r="A8154" s="11">
        <v>3.0</v>
      </c>
      <c r="B8154" s="2" t="s">
        <v>3629</v>
      </c>
      <c r="C8154" s="2" t="s">
        <v>1823</v>
      </c>
      <c r="D8154" s="2" t="s">
        <v>459</v>
      </c>
      <c r="E8154" s="3" t="s">
        <v>1740</v>
      </c>
      <c r="F8154" s="3" t="s">
        <v>1887</v>
      </c>
      <c r="G8154" s="8" t="str">
        <f>IF(COUNTIF('Dam Lines'!A:A,D8154)&gt;0,"Yes","No")</f>
        <v>Yes</v>
      </c>
      <c r="H8154" s="14" t="s">
        <v>1761</v>
      </c>
      <c r="I8154" s="8" t="str">
        <f t="array" ref="I8154">IF(G8154="Yes",XLOOKUP(D8154,'Dam Lines'!A:A,'Dam Lines'!J:J),"")</f>
        <v>NEVADA II</v>
      </c>
    </row>
    <row r="8155" hidden="1">
      <c r="A8155" s="11">
        <v>4.0</v>
      </c>
      <c r="B8155" s="2" t="s">
        <v>3401</v>
      </c>
      <c r="C8155" s="2" t="s">
        <v>1772</v>
      </c>
      <c r="D8155" s="2" t="s">
        <v>203</v>
      </c>
      <c r="E8155" s="3" t="s">
        <v>1740</v>
      </c>
      <c r="F8155" s="3" t="s">
        <v>1887</v>
      </c>
      <c r="G8155" s="8" t="str">
        <f>IF(COUNTIF('Dam Lines'!A:A,D8155)&gt;0,"Yes","No")</f>
        <v>Yes</v>
      </c>
      <c r="H8155" s="14" t="s">
        <v>1742</v>
      </c>
      <c r="I8155" s="8" t="str">
        <f t="array" ref="I8155">IF(G8155="Yes",XLOOKUP(D8155,'Dam Lines'!A:A,'Dam Lines'!J:J),"")</f>
        <v>FATMA</v>
      </c>
    </row>
    <row r="8156" hidden="1">
      <c r="A8156" s="11">
        <v>5.0</v>
      </c>
      <c r="B8156" s="2" t="s">
        <v>3635</v>
      </c>
      <c r="C8156" s="2" t="s">
        <v>2898</v>
      </c>
      <c r="D8156" s="2" t="s">
        <v>1128</v>
      </c>
      <c r="E8156" s="3" t="s">
        <v>1740</v>
      </c>
      <c r="F8156" s="3" t="s">
        <v>1887</v>
      </c>
      <c r="G8156" s="8" t="str">
        <f>IF(COUNTIF('Dam Lines'!A:A,D8156)&gt;0,"Yes","No")</f>
        <v>Yes</v>
      </c>
      <c r="H8156" s="14" t="s">
        <v>1742</v>
      </c>
      <c r="I8156" s="8" t="str">
        <f t="array" ref="I8156">IF(G8156="Yes",XLOOKUP(D8156,'Dam Lines'!A:A,'Dam Lines'!J:J),"")</f>
        <v>SAMMIE</v>
      </c>
    </row>
    <row r="8157" hidden="1">
      <c r="A8157" s="11">
        <v>6.0</v>
      </c>
      <c r="B8157" s="2" t="s">
        <v>3609</v>
      </c>
      <c r="C8157" s="2" t="s">
        <v>1962</v>
      </c>
      <c r="D8157" s="2" t="s">
        <v>607</v>
      </c>
      <c r="E8157" s="3" t="s">
        <v>1740</v>
      </c>
      <c r="F8157" s="3" t="s">
        <v>1887</v>
      </c>
      <c r="G8157" s="8" t="str">
        <f>IF(COUNTIF('Dam Lines'!A:A,D8157)&gt;0,"Yes","No")</f>
        <v>Yes</v>
      </c>
      <c r="H8157" s="14" t="s">
        <v>1742</v>
      </c>
      <c r="I8157" s="8" t="str">
        <f t="array" ref="I8157">IF(G8157="Yes",XLOOKUP(D8157,'Dam Lines'!A:A,'Dam Lines'!J:J),"")</f>
        <v>MADOU</v>
      </c>
    </row>
    <row r="8158" hidden="1">
      <c r="A8158" s="11">
        <v>7.0</v>
      </c>
      <c r="B8158" s="2" t="s">
        <v>3631</v>
      </c>
      <c r="C8158" s="2" t="s">
        <v>1823</v>
      </c>
      <c r="D8158" s="2" t="s">
        <v>179</v>
      </c>
      <c r="E8158" s="4" t="s">
        <v>1740</v>
      </c>
      <c r="F8158" s="4" t="s">
        <v>1887</v>
      </c>
      <c r="G8158" s="8" t="str">
        <f>IF(COUNTIF('Dam Lines'!A:A,D8158)&gt;0,"Yes","No")</f>
        <v>Yes</v>
      </c>
      <c r="H8158" s="14" t="s">
        <v>1742</v>
      </c>
      <c r="I8158" s="8" t="str">
        <f t="array" ref="I8158">IF(G8158="Yes",XLOOKUP(D8158,'Dam Lines'!A:A,'Dam Lines'!J:J),"")</f>
        <v>DJEDDA</v>
      </c>
    </row>
    <row r="8159" hidden="1">
      <c r="A8159" s="11">
        <v>8.0</v>
      </c>
      <c r="B8159" s="2" t="s">
        <v>3638</v>
      </c>
      <c r="C8159" s="2" t="s">
        <v>1935</v>
      </c>
      <c r="D8159" s="2" t="s">
        <v>758</v>
      </c>
      <c r="E8159" s="3" t="s">
        <v>1740</v>
      </c>
      <c r="F8159" s="3" t="s">
        <v>1887</v>
      </c>
      <c r="G8159" s="8" t="str">
        <f>IF(COUNTIF('Dam Lines'!A:A,D8159)&gt;0,"Yes","No")</f>
        <v>Yes</v>
      </c>
      <c r="H8159" s="14" t="s">
        <v>1761</v>
      </c>
      <c r="I8159" s="8" t="str">
        <f t="array" ref="I8159">IF(G8159="Yes",XLOOKUP(D8159,'Dam Lines'!A:A,'Dam Lines'!J:J),"")</f>
        <v>NEVADA II</v>
      </c>
    </row>
    <row r="8160" hidden="1">
      <c r="A8160" s="11">
        <v>9.0</v>
      </c>
      <c r="B8160" s="2" t="s">
        <v>3213</v>
      </c>
      <c r="C8160" s="2" t="s">
        <v>1950</v>
      </c>
      <c r="D8160" s="2" t="s">
        <v>357</v>
      </c>
      <c r="E8160" s="3" t="s">
        <v>1740</v>
      </c>
      <c r="F8160" s="3" t="s">
        <v>1887</v>
      </c>
      <c r="G8160" s="8" t="str">
        <f>IF(COUNTIF('Dam Lines'!A:A,D8160)&gt;0,"Yes","No")</f>
        <v>Yes</v>
      </c>
      <c r="H8160" s="14" t="s">
        <v>1742</v>
      </c>
      <c r="I8160" s="8" t="str">
        <f t="array" ref="I8160">IF(G8160="Yes",XLOOKUP(D8160,'Dam Lines'!A:A,'Dam Lines'!J:J),"")</f>
        <v>WENOKA THALAB</v>
      </c>
    </row>
    <row r="8161" hidden="1">
      <c r="A8161" s="11">
        <v>10.0</v>
      </c>
      <c r="B8161" s="2" t="s">
        <v>3682</v>
      </c>
      <c r="C8161" s="2" t="s">
        <v>3423</v>
      </c>
      <c r="D8161" s="2" t="s">
        <v>116</v>
      </c>
      <c r="E8161" s="3" t="s">
        <v>1740</v>
      </c>
      <c r="F8161" s="3" t="s">
        <v>1887</v>
      </c>
      <c r="G8161" s="8" t="str">
        <f>IF(COUNTIF('Dam Lines'!A:A,D8161)&gt;0,"Yes","No")</f>
        <v>Yes</v>
      </c>
      <c r="H8161" s="14" t="s">
        <v>1761</v>
      </c>
      <c r="I8161" s="8" t="str">
        <f t="array" ref="I8161">IF(G8161="Yes",XLOOKUP(D8161,'Dam Lines'!A:A,'Dam Lines'!J:J),"")</f>
        <v>FATMA</v>
      </c>
    </row>
    <row r="8162" hidden="1">
      <c r="A8162" s="11">
        <v>11.0</v>
      </c>
      <c r="B8162" s="2" t="s">
        <v>3634</v>
      </c>
      <c r="C8162" s="2" t="s">
        <v>1772</v>
      </c>
      <c r="D8162" s="2" t="s">
        <v>1222</v>
      </c>
      <c r="E8162" s="3" t="s">
        <v>1740</v>
      </c>
      <c r="F8162" s="3" t="s">
        <v>1887</v>
      </c>
      <c r="G8162" s="8" t="str">
        <f>IF(COUNTIF('Dam Lines'!A:A,D8162)&gt;0,"Yes","No")</f>
        <v>Yes</v>
      </c>
      <c r="H8162" s="14" t="s">
        <v>1761</v>
      </c>
      <c r="I8162" s="8" t="str">
        <f t="array" ref="I8162">IF(G8162="Yes",XLOOKUP(D8162,'Dam Lines'!A:A,'Dam Lines'!J:J),"")</f>
        <v>AL HANOUF</v>
      </c>
    </row>
    <row r="8163" hidden="1">
      <c r="A8163" s="11">
        <v>12.0</v>
      </c>
      <c r="B8163" s="2" t="s">
        <v>3537</v>
      </c>
      <c r="C8163" s="2" t="s">
        <v>3195</v>
      </c>
      <c r="D8163" s="2" t="s">
        <v>688</v>
      </c>
      <c r="E8163" s="3" t="s">
        <v>1740</v>
      </c>
      <c r="F8163" s="3" t="s">
        <v>1887</v>
      </c>
      <c r="G8163" s="8" t="str">
        <f>IF(COUNTIF('Dam Lines'!A:A,D8163)&gt;0,"Yes","No")</f>
        <v>Yes</v>
      </c>
      <c r="H8163" s="14" t="s">
        <v>1761</v>
      </c>
      <c r="I8163" s="8" t="str">
        <f t="array" ref="I8163">IF(G8163="Yes",XLOOKUP(D8163,'Dam Lines'!A:A,'Dam Lines'!J:J),"")</f>
        <v>MAMMONA</v>
      </c>
    </row>
    <row r="8164" hidden="1">
      <c r="A8164" s="11">
        <v>13.0</v>
      </c>
      <c r="B8164" s="2" t="s">
        <v>3652</v>
      </c>
      <c r="C8164" s="2" t="s">
        <v>2226</v>
      </c>
      <c r="D8164" s="2" t="s">
        <v>2518</v>
      </c>
      <c r="E8164" s="3" t="s">
        <v>1740</v>
      </c>
      <c r="F8164" s="3" t="s">
        <v>1887</v>
      </c>
      <c r="G8164" s="8" t="str">
        <f>IF(COUNTIF('Dam Lines'!A:A,D8164)&gt;0,"Yes","No")</f>
        <v>No</v>
      </c>
      <c r="H8164" s="14" t="s">
        <v>1742</v>
      </c>
      <c r="I8164" s="8" t="str">
        <f t="array" ref="I8164">IF(G8164="Yes",XLOOKUP(D8164,'Dam Lines'!A:A,'Dam Lines'!J:J),"")</f>
        <v/>
      </c>
    </row>
    <row r="8165" hidden="1">
      <c r="A8165" s="11">
        <v>14.0</v>
      </c>
      <c r="B8165" s="2" t="s">
        <v>3338</v>
      </c>
      <c r="C8165" s="2" t="s">
        <v>2358</v>
      </c>
      <c r="D8165" s="2" t="s">
        <v>3339</v>
      </c>
      <c r="E8165" s="3" t="s">
        <v>1740</v>
      </c>
      <c r="F8165" s="3" t="s">
        <v>1887</v>
      </c>
      <c r="G8165" s="8" t="str">
        <f>IF(COUNTIF('Dam Lines'!A:A,D8165)&gt;0,"Yes","No")</f>
        <v>No</v>
      </c>
      <c r="H8165" s="14" t="s">
        <v>1742</v>
      </c>
      <c r="I8165" s="8" t="str">
        <f t="array" ref="I8165">IF(G8165="Yes",XLOOKUP(D8165,'Dam Lines'!A:A,'Dam Lines'!J:J),"")</f>
        <v/>
      </c>
    </row>
    <row r="8166" hidden="1">
      <c r="A8166" s="11">
        <v>15.0</v>
      </c>
      <c r="B8166" s="2" t="s">
        <v>3636</v>
      </c>
      <c r="C8166" s="2" t="s">
        <v>2631</v>
      </c>
      <c r="D8166" s="2" t="s">
        <v>3637</v>
      </c>
      <c r="E8166" s="3" t="s">
        <v>1740</v>
      </c>
      <c r="F8166" s="3" t="s">
        <v>1887</v>
      </c>
      <c r="G8166" s="8" t="str">
        <f>IF(COUNTIF('Dam Lines'!A:A,D8166)&gt;0,"Yes","No")</f>
        <v>No</v>
      </c>
      <c r="H8166" s="14" t="s">
        <v>1761</v>
      </c>
      <c r="I8166" s="8" t="str">
        <f t="array" ref="I8166">IF(G8166="Yes",XLOOKUP(D8166,'Dam Lines'!A:A,'Dam Lines'!J:J),"")</f>
        <v/>
      </c>
    </row>
    <row r="8167" hidden="1">
      <c r="A8167" s="11">
        <v>1.0</v>
      </c>
      <c r="B8167" s="2" t="s">
        <v>3630</v>
      </c>
      <c r="C8167" s="2" t="s">
        <v>1844</v>
      </c>
      <c r="D8167" s="2" t="s">
        <v>337</v>
      </c>
      <c r="E8167" s="4" t="s">
        <v>1740</v>
      </c>
      <c r="F8167" s="4" t="s">
        <v>1869</v>
      </c>
      <c r="G8167" s="8" t="str">
        <f>IF(COUNTIF('Dam Lines'!A:A,D8167)&gt;0,"Yes","No")</f>
        <v>Yes</v>
      </c>
      <c r="H8167" s="14" t="s">
        <v>1742</v>
      </c>
      <c r="I8167" s="8" t="str">
        <f t="array" ref="I8167">IF(G8167="Yes",XLOOKUP(D8167,'Dam Lines'!A:A,'Dam Lines'!J:J),"")</f>
        <v>KARTA</v>
      </c>
    </row>
    <row r="8168" hidden="1">
      <c r="A8168" s="11">
        <v>2.0</v>
      </c>
      <c r="B8168" s="2" t="s">
        <v>3639</v>
      </c>
      <c r="C8168" s="2" t="s">
        <v>2112</v>
      </c>
      <c r="D8168" s="2" t="s">
        <v>369</v>
      </c>
      <c r="E8168" s="3" t="s">
        <v>1740</v>
      </c>
      <c r="F8168" s="3" t="s">
        <v>1869</v>
      </c>
      <c r="G8168" s="8" t="str">
        <f>IF(COUNTIF('Dam Lines'!A:A,D8168)&gt;0,"Yes","No")</f>
        <v>Yes</v>
      </c>
      <c r="H8168" s="14" t="s">
        <v>1761</v>
      </c>
      <c r="I8168" s="8" t="str">
        <f t="array" ref="I8168">IF(G8168="Yes",XLOOKUP(D8168,'Dam Lines'!A:A,'Dam Lines'!J:J),"")</f>
        <v>NEVADA II</v>
      </c>
    </row>
    <row r="8169" hidden="1">
      <c r="A8169" s="11">
        <v>3.0</v>
      </c>
      <c r="B8169" s="2" t="s">
        <v>3657</v>
      </c>
      <c r="C8169" s="2" t="s">
        <v>1980</v>
      </c>
      <c r="D8169" s="2" t="s">
        <v>3658</v>
      </c>
      <c r="E8169" s="16" t="s">
        <v>1740</v>
      </c>
      <c r="F8169" s="16" t="s">
        <v>1869</v>
      </c>
      <c r="G8169" s="8" t="str">
        <f>IF(COUNTIF('Dam Lines'!A:A,D8169)&gt;0,"Yes","No")</f>
        <v>No</v>
      </c>
      <c r="H8169" s="14" t="s">
        <v>1761</v>
      </c>
      <c r="I8169" s="8" t="str">
        <f t="array" ref="I8169">IF(G8169="Yes",XLOOKUP(D8169,'Dam Lines'!A:A,'Dam Lines'!J:J),"")</f>
        <v/>
      </c>
    </row>
    <row r="8170" hidden="1">
      <c r="A8170" s="11">
        <v>4.0</v>
      </c>
      <c r="B8170" s="2" t="s">
        <v>3611</v>
      </c>
      <c r="C8170" s="2" t="s">
        <v>2480</v>
      </c>
      <c r="D8170" s="2" t="s">
        <v>3612</v>
      </c>
      <c r="E8170" s="3" t="s">
        <v>1740</v>
      </c>
      <c r="F8170" s="3" t="s">
        <v>1869</v>
      </c>
      <c r="G8170" s="8" t="str">
        <f>IF(COUNTIF('Dam Lines'!A:A,D8170)&gt;0,"Yes","No")</f>
        <v>No</v>
      </c>
      <c r="H8170" s="14" t="s">
        <v>1742</v>
      </c>
      <c r="I8170" s="8" t="str">
        <f t="array" ref="I8170">IF(G8170="Yes",XLOOKUP(D8170,'Dam Lines'!A:A,'Dam Lines'!J:J),"")</f>
        <v/>
      </c>
    </row>
    <row r="8171" hidden="1">
      <c r="A8171" s="11">
        <v>5.0</v>
      </c>
      <c r="B8171" s="2" t="s">
        <v>3555</v>
      </c>
      <c r="C8171" s="2" t="s">
        <v>1823</v>
      </c>
      <c r="D8171" s="2" t="s">
        <v>51</v>
      </c>
      <c r="E8171" s="3" t="s">
        <v>1740</v>
      </c>
      <c r="F8171" s="3" t="s">
        <v>1869</v>
      </c>
      <c r="G8171" s="8" t="str">
        <f>IF(COUNTIF('Dam Lines'!A:A,D8171)&gt;0,"Yes","No")</f>
        <v>Yes</v>
      </c>
      <c r="H8171" s="14" t="s">
        <v>1742</v>
      </c>
      <c r="I8171" s="8" t="str">
        <f t="array" ref="I8171">IF(G8171="Yes",XLOOKUP(D8171,'Dam Lines'!A:A,'Dam Lines'!J:J),"")</f>
        <v>ELOA</v>
      </c>
    </row>
    <row r="8172" hidden="1">
      <c r="A8172" s="11">
        <v>6.0</v>
      </c>
      <c r="B8172" s="2" t="s">
        <v>3605</v>
      </c>
      <c r="C8172" s="2" t="s">
        <v>1802</v>
      </c>
      <c r="D8172" s="2" t="s">
        <v>92</v>
      </c>
      <c r="E8172" s="3" t="s">
        <v>1740</v>
      </c>
      <c r="F8172" s="3" t="s">
        <v>1869</v>
      </c>
      <c r="G8172" s="8" t="str">
        <f>IF(COUNTIF('Dam Lines'!A:A,D8172)&gt;0,"Yes","No")</f>
        <v>Yes</v>
      </c>
      <c r="H8172" s="14" t="s">
        <v>1761</v>
      </c>
      <c r="I8172" s="8" t="str">
        <f t="array" ref="I8172">IF(G8172="Yes",XLOOKUP(D8172,'Dam Lines'!A:A,'Dam Lines'!J:J),"")</f>
        <v>NEVADA II</v>
      </c>
    </row>
    <row r="8173" hidden="1">
      <c r="A8173" s="11">
        <v>7.0</v>
      </c>
      <c r="B8173" s="2" t="s">
        <v>3495</v>
      </c>
      <c r="C8173" s="2" t="s">
        <v>1980</v>
      </c>
      <c r="D8173" s="2" t="s">
        <v>1164</v>
      </c>
      <c r="E8173" s="4" t="s">
        <v>1740</v>
      </c>
      <c r="F8173" s="4" t="s">
        <v>1869</v>
      </c>
      <c r="G8173" s="8" t="str">
        <f>IF(COUNTIF('Dam Lines'!A:A,D8173)&gt;0,"Yes","No")</f>
        <v>Yes</v>
      </c>
      <c r="H8173" s="14" t="s">
        <v>1742</v>
      </c>
      <c r="I8173" s="8" t="str">
        <f t="array" ref="I8173">IF(G8173="Yes",XLOOKUP(D8173,'Dam Lines'!A:A,'Dam Lines'!J:J),"")</f>
        <v>MADOU</v>
      </c>
    </row>
    <row r="8174" hidden="1">
      <c r="A8174" s="11">
        <v>8.0</v>
      </c>
      <c r="B8174" s="2" t="s">
        <v>3539</v>
      </c>
      <c r="C8174" s="2" t="s">
        <v>2151</v>
      </c>
      <c r="D8174" s="2" t="s">
        <v>183</v>
      </c>
      <c r="E8174" s="3" t="s">
        <v>1740</v>
      </c>
      <c r="F8174" s="3" t="s">
        <v>1869</v>
      </c>
      <c r="G8174" s="8" t="str">
        <f>IF(COUNTIF('Dam Lines'!A:A,D8174)&gt;0,"Yes","No")</f>
        <v>Yes</v>
      </c>
      <c r="H8174" s="14" t="s">
        <v>1761</v>
      </c>
      <c r="I8174" s="8" t="str">
        <f t="array" ref="I8174">IF(G8174="Yes",XLOOKUP(D8174,'Dam Lines'!A:A,'Dam Lines'!J:J),"")</f>
        <v>NEVADA II</v>
      </c>
    </row>
    <row r="8175" hidden="1">
      <c r="A8175" s="11">
        <v>9.0</v>
      </c>
      <c r="B8175" s="2" t="s">
        <v>3683</v>
      </c>
      <c r="C8175" s="2" t="s">
        <v>1777</v>
      </c>
      <c r="D8175" s="2" t="s">
        <v>952</v>
      </c>
      <c r="E8175" s="3" t="s">
        <v>1740</v>
      </c>
      <c r="F8175" s="3" t="s">
        <v>1869</v>
      </c>
      <c r="G8175" s="8" t="str">
        <f>IF(COUNTIF('Dam Lines'!A:A,D8175)&gt;0,"Yes","No")</f>
        <v>Yes</v>
      </c>
      <c r="H8175" s="14" t="s">
        <v>1742</v>
      </c>
      <c r="I8175" s="8" t="str">
        <f t="array" ref="I8175">IF(G8175="Yes",XLOOKUP(D8175,'Dam Lines'!A:A,'Dam Lines'!J:J),"")</f>
        <v>MAGNESIE</v>
      </c>
    </row>
    <row r="8176" hidden="1">
      <c r="A8176" s="11">
        <v>10.0</v>
      </c>
      <c r="B8176" s="2" t="s">
        <v>3577</v>
      </c>
      <c r="C8176" s="2" t="s">
        <v>3300</v>
      </c>
      <c r="D8176" s="2" t="s">
        <v>3514</v>
      </c>
      <c r="E8176" s="3" t="s">
        <v>1740</v>
      </c>
      <c r="F8176" s="3" t="s">
        <v>1869</v>
      </c>
      <c r="G8176" s="8" t="str">
        <f>IF(COUNTIF('Dam Lines'!A:A,D8176)&gt;0,"Yes","No")</f>
        <v>No</v>
      </c>
      <c r="H8176" s="14" t="s">
        <v>1742</v>
      </c>
      <c r="I8176" s="8" t="str">
        <f t="array" ref="I8176">IF(G8176="Yes",XLOOKUP(D8176,'Dam Lines'!A:A,'Dam Lines'!J:J),"")</f>
        <v/>
      </c>
    </row>
    <row r="8177" hidden="1">
      <c r="A8177" s="11">
        <v>11.0</v>
      </c>
      <c r="B8177" s="2" t="s">
        <v>3679</v>
      </c>
      <c r="C8177" s="2" t="s">
        <v>1772</v>
      </c>
      <c r="D8177" s="2" t="s">
        <v>1189</v>
      </c>
      <c r="E8177" s="3" t="s">
        <v>1740</v>
      </c>
      <c r="F8177" s="3" t="s">
        <v>1869</v>
      </c>
      <c r="G8177" s="8" t="str">
        <f>IF(COUNTIF('Dam Lines'!A:A,D8177)&gt;0,"Yes","No")</f>
        <v>Yes</v>
      </c>
      <c r="H8177" s="14" t="s">
        <v>1742</v>
      </c>
      <c r="I8177" s="8" t="str">
        <f t="array" ref="I8177">IF(G8177="Yes",XLOOKUP(D8177,'Dam Lines'!A:A,'Dam Lines'!J:J),"")</f>
        <v>KEYSTONE</v>
      </c>
    </row>
    <row r="8178" hidden="1">
      <c r="A8178" s="11">
        <v>12.0</v>
      </c>
      <c r="B8178" s="2" t="s">
        <v>3664</v>
      </c>
      <c r="C8178" s="2" t="s">
        <v>3665</v>
      </c>
      <c r="D8178" s="2" t="s">
        <v>667</v>
      </c>
      <c r="E8178" s="3" t="s">
        <v>1740</v>
      </c>
      <c r="F8178" s="3" t="s">
        <v>1869</v>
      </c>
      <c r="G8178" s="8" t="str">
        <f>IF(COUNTIF('Dam Lines'!A:A,D8178)&gt;0,"Yes","No")</f>
        <v>Yes</v>
      </c>
      <c r="H8178" s="14" t="s">
        <v>1761</v>
      </c>
      <c r="I8178" s="8" t="str">
        <f t="array" ref="I8178">IF(G8178="Yes",XLOOKUP(D8178,'Dam Lines'!A:A,'Dam Lines'!J:J),"")</f>
        <v>MAJORCA DE WASHOE</v>
      </c>
    </row>
    <row r="8179" hidden="1">
      <c r="A8179" s="11">
        <v>13.0</v>
      </c>
      <c r="B8179" s="2" t="s">
        <v>3632</v>
      </c>
      <c r="C8179" s="2" t="s">
        <v>2218</v>
      </c>
      <c r="D8179" s="2" t="s">
        <v>3633</v>
      </c>
      <c r="E8179" s="3" t="s">
        <v>1740</v>
      </c>
      <c r="F8179" s="3" t="s">
        <v>1869</v>
      </c>
      <c r="G8179" s="8" t="str">
        <f>IF(COUNTIF('Dam Lines'!A:A,D8179)&gt;0,"Yes","No")</f>
        <v>No</v>
      </c>
      <c r="H8179" s="14" t="s">
        <v>1761</v>
      </c>
      <c r="I8179" s="8" t="str">
        <f t="array" ref="I8179">IF(G8179="Yes",XLOOKUP(D8179,'Dam Lines'!A:A,'Dam Lines'!J:J),"")</f>
        <v/>
      </c>
    </row>
    <row r="8180" hidden="1">
      <c r="A8180" s="11">
        <v>14.0</v>
      </c>
      <c r="B8180" s="2" t="s">
        <v>1027</v>
      </c>
      <c r="C8180" s="2" t="s">
        <v>1935</v>
      </c>
      <c r="D8180" s="2" t="s">
        <v>1028</v>
      </c>
      <c r="E8180" s="3" t="s">
        <v>1740</v>
      </c>
      <c r="F8180" s="3" t="s">
        <v>1869</v>
      </c>
      <c r="G8180" s="1" t="s">
        <v>1780</v>
      </c>
      <c r="H8180" s="14" t="s">
        <v>1761</v>
      </c>
      <c r="I8180" s="8" t="str">
        <f t="array" ref="I8180">XLOOKUP(B8180,'Dam Lines'!A:A,'Dam Lines'!J:J)</f>
        <v>NEVADA II</v>
      </c>
    </row>
    <row r="8181" hidden="1">
      <c r="A8181" s="11">
        <v>15.0</v>
      </c>
      <c r="B8181" s="2" t="s">
        <v>3597</v>
      </c>
      <c r="C8181" s="2" t="s">
        <v>2821</v>
      </c>
      <c r="D8181" s="2" t="s">
        <v>544</v>
      </c>
      <c r="E8181" s="3" t="s">
        <v>1740</v>
      </c>
      <c r="F8181" s="3" t="s">
        <v>1869</v>
      </c>
      <c r="G8181" s="8" t="str">
        <f>IF(COUNTIF('Dam Lines'!A:A,D8181)&gt;0,"Yes","No")</f>
        <v>Yes</v>
      </c>
      <c r="H8181" s="14" t="s">
        <v>1761</v>
      </c>
      <c r="I8181" s="8" t="str">
        <f t="array" ref="I8181">IF(G8181="Yes",XLOOKUP(D8181,'Dam Lines'!A:A,'Dam Lines'!J:J),"")</f>
        <v>FORTA</v>
      </c>
    </row>
    <row r="8182" hidden="1">
      <c r="A8182" s="11">
        <v>1.0</v>
      </c>
      <c r="B8182" s="2" t="s">
        <v>3399</v>
      </c>
      <c r="C8182" s="2" t="s">
        <v>1752</v>
      </c>
      <c r="D8182" s="2" t="s">
        <v>100</v>
      </c>
      <c r="E8182" s="2" t="s">
        <v>3353</v>
      </c>
      <c r="F8182" s="4" t="s">
        <v>2166</v>
      </c>
      <c r="G8182" s="8" t="str">
        <f>IF(COUNTIF('Dam Lines'!A:A,D8182)&gt;0,"Yes","No")</f>
        <v>Yes</v>
      </c>
      <c r="H8182" s="14" t="s">
        <v>1742</v>
      </c>
      <c r="I8182" s="8" t="str">
        <f t="array" ref="I8182">IF(G8182="Yes",XLOOKUP(D8182,'Dam Lines'!A:A,'Dam Lines'!J:J),"")</f>
        <v>GAICHI</v>
      </c>
    </row>
    <row r="8183" hidden="1">
      <c r="A8183" s="11">
        <v>2.0</v>
      </c>
      <c r="B8183" s="2" t="s">
        <v>3422</v>
      </c>
      <c r="C8183" s="2" t="s">
        <v>3423</v>
      </c>
      <c r="D8183" s="2" t="s">
        <v>607</v>
      </c>
      <c r="E8183" s="3" t="s">
        <v>3353</v>
      </c>
      <c r="F8183" s="3" t="s">
        <v>2166</v>
      </c>
      <c r="G8183" s="8" t="str">
        <f>IF(COUNTIF('Dam Lines'!A:A,D8183)&gt;0,"Yes","No")</f>
        <v>Yes</v>
      </c>
      <c r="H8183" s="14" t="s">
        <v>1742</v>
      </c>
      <c r="I8183" s="8" t="str">
        <f t="array" ref="I8183">IF(G8183="Yes",XLOOKUP(D8183,'Dam Lines'!A:A,'Dam Lines'!J:J),"")</f>
        <v>MADOU</v>
      </c>
    </row>
    <row r="8184" hidden="1">
      <c r="A8184" s="11">
        <v>3.0</v>
      </c>
      <c r="B8184" s="2" t="s">
        <v>3398</v>
      </c>
      <c r="C8184" s="2" t="s">
        <v>1747</v>
      </c>
      <c r="D8184" s="2" t="s">
        <v>521</v>
      </c>
      <c r="E8184" s="3" t="s">
        <v>3353</v>
      </c>
      <c r="F8184" s="3" t="s">
        <v>2166</v>
      </c>
      <c r="G8184" s="8" t="str">
        <f>IF(COUNTIF('Dam Lines'!A:A,D8184)&gt;0,"Yes","No")</f>
        <v>Yes</v>
      </c>
      <c r="H8184" s="14" t="s">
        <v>1742</v>
      </c>
      <c r="I8184" s="8" t="str">
        <f t="array" ref="I8184">IF(G8184="Yes",XLOOKUP(D8184,'Dam Lines'!A:A,'Dam Lines'!J:J),"")</f>
        <v>CHLOSTA</v>
      </c>
    </row>
    <row r="8185" hidden="1">
      <c r="A8185" s="11">
        <v>4.0</v>
      </c>
      <c r="B8185" s="2" t="s">
        <v>3480</v>
      </c>
      <c r="C8185" s="2" t="s">
        <v>1798</v>
      </c>
      <c r="D8185" s="2" t="s">
        <v>441</v>
      </c>
      <c r="E8185" s="3" t="s">
        <v>3353</v>
      </c>
      <c r="F8185" s="3" t="s">
        <v>2166</v>
      </c>
      <c r="G8185" s="8" t="str">
        <f>IF(COUNTIF('Dam Lines'!A:A,D8185)&gt;0,"Yes","No")</f>
        <v>Yes</v>
      </c>
      <c r="H8185" s="14" t="s">
        <v>1742</v>
      </c>
      <c r="I8185" s="8" t="str">
        <f t="array" ref="I8185">IF(G8185="Yes",XLOOKUP(D8185,'Dam Lines'!A:A,'Dam Lines'!J:J),"")</f>
        <v>DJEDDA</v>
      </c>
    </row>
    <row r="8186" hidden="1">
      <c r="A8186" s="11">
        <v>5.0</v>
      </c>
      <c r="B8186" s="2" t="s">
        <v>3396</v>
      </c>
      <c r="C8186" s="2" t="s">
        <v>1962</v>
      </c>
      <c r="D8186" s="2" t="s">
        <v>1263</v>
      </c>
      <c r="E8186" s="16" t="s">
        <v>3353</v>
      </c>
      <c r="F8186" s="16" t="s">
        <v>2166</v>
      </c>
      <c r="G8186" s="8" t="str">
        <f>IF(COUNTIF('Dam Lines'!A:A,D8186)&gt;0,"Yes","No")</f>
        <v>Yes</v>
      </c>
      <c r="H8186" s="14" t="s">
        <v>1742</v>
      </c>
      <c r="I8186" s="8" t="str">
        <f t="array" ref="I8186">IF(G8186="Yes",XLOOKUP(D8186,'Dam Lines'!A:A,'Dam Lines'!J:J),"")</f>
        <v>BASSALA</v>
      </c>
    </row>
    <row r="8187" hidden="1">
      <c r="A8187" s="11">
        <v>6.0</v>
      </c>
      <c r="B8187" s="2" t="s">
        <v>3378</v>
      </c>
      <c r="C8187" s="2" t="s">
        <v>3323</v>
      </c>
      <c r="D8187" s="2" t="s">
        <v>150</v>
      </c>
      <c r="E8187" s="4" t="s">
        <v>3353</v>
      </c>
      <c r="F8187" s="4" t="s">
        <v>2166</v>
      </c>
      <c r="G8187" s="8" t="str">
        <f>IF(COUNTIF('Dam Lines'!A:A,D8187)&gt;0,"Yes","No")</f>
        <v>Yes</v>
      </c>
      <c r="H8187" s="14" t="s">
        <v>1742</v>
      </c>
      <c r="I8187" s="8" t="str">
        <f t="array" ref="I8187">IF(G8187="Yes",XLOOKUP(D8187,'Dam Lines'!A:A,'Dam Lines'!J:J),"")</f>
        <v>KARTA</v>
      </c>
    </row>
    <row r="8188" hidden="1">
      <c r="A8188" s="11">
        <v>7.0</v>
      </c>
      <c r="B8188" s="2" t="s">
        <v>3407</v>
      </c>
      <c r="C8188" s="2" t="s">
        <v>1798</v>
      </c>
      <c r="D8188" s="2" t="s">
        <v>609</v>
      </c>
      <c r="E8188" s="3" t="s">
        <v>3353</v>
      </c>
      <c r="F8188" s="3" t="s">
        <v>2166</v>
      </c>
      <c r="G8188" s="8" t="str">
        <f>IF(COUNTIF('Dam Lines'!A:A,D8188)&gt;0,"Yes","No")</f>
        <v>Yes</v>
      </c>
      <c r="H8188" s="14" t="s">
        <v>1742</v>
      </c>
      <c r="I8188" s="8" t="str">
        <f t="array" ref="I8188">IF(G8188="Yes",XLOOKUP(D8188,'Dam Lines'!A:A,'Dam Lines'!J:J),"")</f>
        <v>MANAGIYA AL SAFFRA</v>
      </c>
    </row>
    <row r="8189" hidden="1">
      <c r="A8189" s="11">
        <v>8.0</v>
      </c>
      <c r="B8189" s="2" t="s">
        <v>3452</v>
      </c>
      <c r="C8189" s="2" t="s">
        <v>1747</v>
      </c>
      <c r="D8189" s="2" t="s">
        <v>3453</v>
      </c>
      <c r="E8189" s="3" t="s">
        <v>3353</v>
      </c>
      <c r="F8189" s="3" t="s">
        <v>2166</v>
      </c>
      <c r="G8189" s="8" t="str">
        <f>IF(COUNTIF('Dam Lines'!A:A,D8189)&gt;0,"Yes","No")</f>
        <v>No</v>
      </c>
      <c r="H8189" s="14" t="s">
        <v>1761</v>
      </c>
      <c r="I8189" s="8" t="str">
        <f t="array" ref="I8189">IF(G8189="Yes",XLOOKUP(D8189,'Dam Lines'!A:A,'Dam Lines'!J:J),"")</f>
        <v/>
      </c>
    </row>
    <row r="8190" hidden="1">
      <c r="A8190" s="11">
        <v>9.0</v>
      </c>
      <c r="B8190" s="2" t="s">
        <v>3305</v>
      </c>
      <c r="C8190" s="2" t="s">
        <v>1886</v>
      </c>
      <c r="D8190" s="2" t="s">
        <v>93</v>
      </c>
      <c r="E8190" s="3" t="s">
        <v>3353</v>
      </c>
      <c r="F8190" s="3" t="s">
        <v>2166</v>
      </c>
      <c r="G8190" s="8" t="str">
        <f>IF(COUNTIF('Dam Lines'!A:A,D8190)&gt;0,"Yes","No")</f>
        <v>Yes</v>
      </c>
      <c r="H8190" s="14" t="s">
        <v>1761</v>
      </c>
      <c r="I8190" s="8" t="str">
        <f t="array" ref="I8190">IF(G8190="Yes",XLOOKUP(D8190,'Dam Lines'!A:A,'Dam Lines'!J:J),"")</f>
        <v>QUITAINE</v>
      </c>
    </row>
    <row r="8191" hidden="1">
      <c r="A8191" s="11">
        <v>10.0</v>
      </c>
      <c r="B8191" s="2" t="s">
        <v>3476</v>
      </c>
      <c r="C8191" s="2" t="s">
        <v>2151</v>
      </c>
      <c r="D8191" s="2" t="s">
        <v>914</v>
      </c>
      <c r="E8191" s="3" t="s">
        <v>3353</v>
      </c>
      <c r="F8191" s="3" t="s">
        <v>2166</v>
      </c>
      <c r="G8191" s="8" t="str">
        <f>IF(COUNTIF('Dam Lines'!A:A,D8191)&gt;0,"Yes","No")</f>
        <v>Yes</v>
      </c>
      <c r="H8191" s="14" t="s">
        <v>1742</v>
      </c>
      <c r="I8191" s="8" t="str">
        <f t="array" ref="I8191">IF(G8191="Yes",XLOOKUP(D8191,'Dam Lines'!A:A,'Dam Lines'!J:J),"")</f>
        <v>WISTULA</v>
      </c>
    </row>
    <row r="8192" hidden="1">
      <c r="A8192" s="11">
        <v>11.0</v>
      </c>
      <c r="B8192" s="2" t="s">
        <v>3608</v>
      </c>
      <c r="C8192" s="2" t="s">
        <v>2151</v>
      </c>
      <c r="D8192" s="2" t="s">
        <v>1220</v>
      </c>
      <c r="E8192" s="4" t="s">
        <v>3353</v>
      </c>
      <c r="F8192" s="4" t="s">
        <v>2166</v>
      </c>
      <c r="G8192" s="8" t="str">
        <f>IF(COUNTIF('Dam Lines'!A:A,D8192)&gt;0,"Yes","No")</f>
        <v>Yes</v>
      </c>
      <c r="H8192" s="14" t="s">
        <v>1742</v>
      </c>
      <c r="I8192" s="8" t="str">
        <f t="array" ref="I8192">IF(G8192="Yes",XLOOKUP(D8192,'Dam Lines'!A:A,'Dam Lines'!J:J),"")</f>
        <v>ADYAA</v>
      </c>
    </row>
    <row r="8193" hidden="1">
      <c r="A8193" s="11">
        <v>12.0</v>
      </c>
      <c r="B8193" s="2" t="s">
        <v>3582</v>
      </c>
      <c r="C8193" s="2" t="s">
        <v>1962</v>
      </c>
      <c r="D8193" s="2" t="s">
        <v>604</v>
      </c>
      <c r="E8193" s="3" t="s">
        <v>3353</v>
      </c>
      <c r="F8193" s="3" t="s">
        <v>2166</v>
      </c>
      <c r="G8193" s="8" t="str">
        <f>IF(COUNTIF('Dam Lines'!A:A,D8193)&gt;0,"Yes","No")</f>
        <v>Yes</v>
      </c>
      <c r="H8193" s="14" t="s">
        <v>1742</v>
      </c>
      <c r="I8193" s="8" t="str">
        <f t="array" ref="I8193">IF(G8193="Yes",XLOOKUP(D8193,'Dam Lines'!A:A,'Dam Lines'!J:J),"")</f>
        <v>KORALINA</v>
      </c>
    </row>
    <row r="8194" hidden="1">
      <c r="A8194" s="11">
        <v>13.0</v>
      </c>
      <c r="B8194" s="2" t="s">
        <v>3678</v>
      </c>
      <c r="C8194" s="2" t="s">
        <v>1935</v>
      </c>
      <c r="D8194" s="2" t="s">
        <v>757</v>
      </c>
      <c r="E8194" s="3" t="s">
        <v>3353</v>
      </c>
      <c r="F8194" s="3" t="s">
        <v>2166</v>
      </c>
      <c r="G8194" s="8" t="str">
        <f>IF(COUNTIF('Dam Lines'!A:A,D8194)&gt;0,"Yes","No")</f>
        <v>Yes</v>
      </c>
      <c r="H8194" s="14" t="s">
        <v>1742</v>
      </c>
      <c r="I8194" s="8" t="str">
        <f t="array" ref="I8194">IF(G8194="Yes",XLOOKUP(D8194,'Dam Lines'!A:A,'Dam Lines'!J:J),"")</f>
        <v>NEVADA II</v>
      </c>
    </row>
    <row r="8195" hidden="1">
      <c r="A8195" s="11">
        <v>14.0</v>
      </c>
      <c r="B8195" s="2" t="s">
        <v>3645</v>
      </c>
      <c r="C8195" s="2" t="s">
        <v>1962</v>
      </c>
      <c r="D8195" s="2" t="s">
        <v>1078</v>
      </c>
      <c r="E8195" s="3" t="s">
        <v>3353</v>
      </c>
      <c r="F8195" s="3" t="s">
        <v>2166</v>
      </c>
      <c r="G8195" s="8" t="str">
        <f>IF(COUNTIF('Dam Lines'!A:A,D8195)&gt;0,"Yes","No")</f>
        <v>Yes</v>
      </c>
      <c r="H8195" s="14" t="s">
        <v>1742</v>
      </c>
      <c r="I8195" s="8" t="str">
        <f t="array" ref="I8195">IF(G8195="Yes",XLOOKUP(D8195,'Dam Lines'!A:A,'Dam Lines'!J:J),"")</f>
        <v>ALTHEA</v>
      </c>
    </row>
    <row r="8196" hidden="1">
      <c r="A8196" s="11">
        <v>1.0</v>
      </c>
      <c r="B8196" s="2" t="s">
        <v>2349</v>
      </c>
      <c r="C8196" s="2" t="s">
        <v>1759</v>
      </c>
      <c r="D8196" s="2" t="s">
        <v>32</v>
      </c>
      <c r="E8196" s="4" t="s">
        <v>1779</v>
      </c>
      <c r="F8196" s="4" t="s">
        <v>2478</v>
      </c>
      <c r="G8196" s="8" t="str">
        <f>IF(COUNTIF('Dam Lines'!A:A,D8196)&gt;0,"Yes","No")</f>
        <v>Yes</v>
      </c>
      <c r="H8196" s="14" t="s">
        <v>1742</v>
      </c>
      <c r="I8196" s="8" t="str">
        <f t="array" ref="I8196">IF(G8196="Yes",XLOOKUP(D8196,'Dam Lines'!A:A,'Dam Lines'!J:J),"")</f>
        <v>FATMA</v>
      </c>
    </row>
    <row r="8197" hidden="1">
      <c r="A8197" s="11">
        <v>2.0</v>
      </c>
      <c r="B8197" s="2" t="s">
        <v>2229</v>
      </c>
      <c r="C8197" s="2" t="s">
        <v>1747</v>
      </c>
      <c r="D8197" s="2" t="s">
        <v>2230</v>
      </c>
      <c r="E8197" s="3" t="s">
        <v>1779</v>
      </c>
      <c r="F8197" s="3" t="s">
        <v>2478</v>
      </c>
      <c r="G8197" s="8" t="str">
        <f>IF(COUNTIF('Dam Lines'!A:A,D8197)&gt;0,"Yes","No")</f>
        <v>No</v>
      </c>
      <c r="H8197" s="14" t="s">
        <v>1742</v>
      </c>
      <c r="I8197" s="8" t="str">
        <f t="array" ref="I8197">IF(G8197="Yes",XLOOKUP(D8197,'Dam Lines'!A:A,'Dam Lines'!J:J),"")</f>
        <v/>
      </c>
    </row>
    <row r="8198" hidden="1">
      <c r="A8198" s="11">
        <v>3.0</v>
      </c>
      <c r="B8198" s="2" t="s">
        <v>3097</v>
      </c>
      <c r="C8198" s="2" t="s">
        <v>1798</v>
      </c>
      <c r="D8198" s="2" t="s">
        <v>69</v>
      </c>
      <c r="E8198" s="3" t="s">
        <v>1779</v>
      </c>
      <c r="F8198" s="3" t="s">
        <v>2478</v>
      </c>
      <c r="G8198" s="8" t="str">
        <f>IF(COUNTIF('Dam Lines'!A:A,D8198)&gt;0,"Yes","No")</f>
        <v>Yes</v>
      </c>
      <c r="H8198" s="14" t="s">
        <v>1742</v>
      </c>
      <c r="I8198" s="8" t="str">
        <f t="array" ref="I8198">IF(G8198="Yes",XLOOKUP(D8198,'Dam Lines'!A:A,'Dam Lines'!J:J),"")</f>
        <v>ASALA HALEEMA</v>
      </c>
    </row>
    <row r="8199" hidden="1">
      <c r="A8199" s="11">
        <v>4.0</v>
      </c>
      <c r="B8199" s="2" t="s">
        <v>2124</v>
      </c>
      <c r="C8199" s="2" t="s">
        <v>1798</v>
      </c>
      <c r="D8199" s="2" t="s">
        <v>122</v>
      </c>
      <c r="E8199" s="3" t="s">
        <v>1779</v>
      </c>
      <c r="F8199" s="3" t="s">
        <v>2478</v>
      </c>
      <c r="G8199" s="8" t="str">
        <f>IF(COUNTIF('Dam Lines'!A:A,D8199)&gt;0,"Yes","No")</f>
        <v>Yes</v>
      </c>
      <c r="H8199" s="14" t="s">
        <v>1742</v>
      </c>
      <c r="I8199" s="8" t="str">
        <f t="array" ref="I8199">IF(G8199="Yes",XLOOKUP(D8199,'Dam Lines'!A:A,'Dam Lines'!J:J),"")</f>
        <v>NEVADA II</v>
      </c>
    </row>
    <row r="8200" hidden="1">
      <c r="A8200" s="11">
        <v>5.0</v>
      </c>
      <c r="B8200" s="2" t="s">
        <v>2235</v>
      </c>
      <c r="C8200" s="2" t="s">
        <v>1886</v>
      </c>
      <c r="D8200" s="2" t="s">
        <v>2236</v>
      </c>
      <c r="E8200" s="3" t="s">
        <v>1779</v>
      </c>
      <c r="F8200" s="3" t="s">
        <v>2478</v>
      </c>
      <c r="G8200" s="8" t="str">
        <f>IF(COUNTIF('Dam Lines'!A:A,D8200)&gt;0,"Yes","No")</f>
        <v>No</v>
      </c>
      <c r="H8200" s="14" t="s">
        <v>1742</v>
      </c>
      <c r="I8200" s="8" t="str">
        <f t="array" ref="I8200">IF(G8200="Yes",XLOOKUP(D8200,'Dam Lines'!A:A,'Dam Lines'!J:J),"")</f>
        <v/>
      </c>
    </row>
    <row r="8201" hidden="1">
      <c r="A8201" s="11">
        <v>1.0</v>
      </c>
      <c r="B8201" s="2" t="s">
        <v>3684</v>
      </c>
      <c r="C8201" s="2" t="s">
        <v>1802</v>
      </c>
      <c r="D8201" s="2" t="s">
        <v>3685</v>
      </c>
      <c r="E8201" s="4" t="s">
        <v>1740</v>
      </c>
      <c r="F8201" s="4" t="s">
        <v>1741</v>
      </c>
      <c r="G8201" s="8" t="str">
        <f>IF(COUNTIF('Dam Lines'!A:A,D8201)&gt;0,"Yes","No")</f>
        <v>No</v>
      </c>
      <c r="H8201" s="14" t="s">
        <v>1742</v>
      </c>
      <c r="I8201" s="8" t="str">
        <f t="array" ref="I8201">IF(G8201="Yes",XLOOKUP(D8201,'Dam Lines'!A:A,'Dam Lines'!J:J),"")</f>
        <v/>
      </c>
    </row>
    <row r="8202" hidden="1">
      <c r="A8202" s="11">
        <v>2.0</v>
      </c>
      <c r="B8202" s="2" t="s">
        <v>3650</v>
      </c>
      <c r="C8202" s="2" t="s">
        <v>1935</v>
      </c>
      <c r="D8202" s="2" t="s">
        <v>338</v>
      </c>
      <c r="E8202" s="3" t="s">
        <v>1740</v>
      </c>
      <c r="F8202" s="3" t="s">
        <v>1741</v>
      </c>
      <c r="G8202" s="8" t="str">
        <f>IF(COUNTIF('Dam Lines'!A:A,D8202)&gt;0,"Yes","No")</f>
        <v>Yes</v>
      </c>
      <c r="H8202" s="14" t="s">
        <v>1742</v>
      </c>
      <c r="I8202" s="8" t="str">
        <f t="array" ref="I8202">IF(G8202="Yes",XLOOKUP(D8202,'Dam Lines'!A:A,'Dam Lines'!J:J),"")</f>
        <v>BAKOURA</v>
      </c>
    </row>
    <row r="8203" hidden="1">
      <c r="A8203" s="11">
        <v>3.0</v>
      </c>
      <c r="B8203" s="2" t="s">
        <v>3620</v>
      </c>
      <c r="C8203" s="2" t="s">
        <v>1962</v>
      </c>
      <c r="D8203" s="2" t="s">
        <v>257</v>
      </c>
      <c r="E8203" s="3" t="s">
        <v>1740</v>
      </c>
      <c r="F8203" s="3" t="s">
        <v>1741</v>
      </c>
      <c r="G8203" s="8" t="str">
        <f>IF(COUNTIF('Dam Lines'!A:A,D8203)&gt;0,"Yes","No")</f>
        <v>Yes</v>
      </c>
      <c r="H8203" s="14" t="s">
        <v>1742</v>
      </c>
      <c r="I8203" s="8" t="str">
        <f t="array" ref="I8203">IF(G8203="Yes",XLOOKUP(D8203,'Dam Lines'!A:A,'Dam Lines'!J:J),"")</f>
        <v>DEBORAH IV</v>
      </c>
    </row>
    <row r="8204" hidden="1">
      <c r="A8204" s="11">
        <v>4.0</v>
      </c>
      <c r="B8204" s="2" t="s">
        <v>3526</v>
      </c>
      <c r="C8204" s="2" t="s">
        <v>3464</v>
      </c>
      <c r="D8204" s="2" t="s">
        <v>533</v>
      </c>
      <c r="E8204" s="3" t="s">
        <v>1740</v>
      </c>
      <c r="F8204" s="3" t="s">
        <v>1741</v>
      </c>
      <c r="G8204" s="8" t="str">
        <f>IF(COUNTIF('Dam Lines'!A:A,D8204)&gt;0,"Yes","No")</f>
        <v>Yes</v>
      </c>
      <c r="H8204" s="14" t="s">
        <v>1761</v>
      </c>
      <c r="I8204" s="8" t="str">
        <f t="array" ref="I8204">IF(G8204="Yes",XLOOKUP(D8204,'Dam Lines'!A:A,'Dam Lines'!J:J),"")</f>
        <v>ALBA</v>
      </c>
    </row>
    <row r="8205" hidden="1">
      <c r="A8205" s="11">
        <v>5.0</v>
      </c>
      <c r="B8205" s="2" t="s">
        <v>3584</v>
      </c>
      <c r="C8205" s="2" t="s">
        <v>1772</v>
      </c>
      <c r="D8205" s="2" t="s">
        <v>935</v>
      </c>
      <c r="E8205" s="3" t="s">
        <v>1740</v>
      </c>
      <c r="F8205" s="3" t="s">
        <v>1741</v>
      </c>
      <c r="G8205" s="8" t="str">
        <f>IF(COUNTIF('Dam Lines'!A:A,D8205)&gt;0,"Yes","No")</f>
        <v>Yes</v>
      </c>
      <c r="H8205" s="14" t="s">
        <v>1742</v>
      </c>
      <c r="I8205" s="8" t="str">
        <f t="array" ref="I8205">IF(G8205="Yes",XLOOKUP(D8205,'Dam Lines'!A:A,'Dam Lines'!J:J),"")</f>
        <v>IKAMIA</v>
      </c>
    </row>
    <row r="8206" hidden="1">
      <c r="A8206" s="11">
        <v>6.0</v>
      </c>
      <c r="B8206" s="2" t="s">
        <v>3668</v>
      </c>
      <c r="C8206" s="2" t="s">
        <v>1935</v>
      </c>
      <c r="D8206" s="2" t="s">
        <v>771</v>
      </c>
      <c r="E8206" s="4" t="s">
        <v>1740</v>
      </c>
      <c r="F8206" s="4" t="s">
        <v>1741</v>
      </c>
      <c r="G8206" s="8" t="str">
        <f>IF(COUNTIF('Dam Lines'!A:A,D8206)&gt;0,"Yes","No")</f>
        <v>Yes</v>
      </c>
      <c r="H8206" s="14" t="s">
        <v>1742</v>
      </c>
      <c r="I8206" s="8" t="str">
        <f t="array" ref="I8206">IF(G8206="Yes",XLOOKUP(D8206,'Dam Lines'!A:A,'Dam Lines'!J:J),"")</f>
        <v>SAMIA</v>
      </c>
    </row>
    <row r="8207" hidden="1">
      <c r="A8207" s="11">
        <v>7.0</v>
      </c>
      <c r="B8207" s="2" t="s">
        <v>3521</v>
      </c>
      <c r="C8207" s="2" t="s">
        <v>3000</v>
      </c>
      <c r="D8207" s="2" t="s">
        <v>2509</v>
      </c>
      <c r="E8207" s="3" t="s">
        <v>1740</v>
      </c>
      <c r="F8207" s="3" t="s">
        <v>1741</v>
      </c>
      <c r="G8207" s="8" t="str">
        <f>IF(COUNTIF('Dam Lines'!A:A,D8207)&gt;0,"Yes","No")</f>
        <v>No</v>
      </c>
      <c r="H8207" s="14" t="s">
        <v>1742</v>
      </c>
      <c r="I8207" s="8" t="str">
        <f t="array" ref="I8207">IF(G8207="Yes",XLOOKUP(D8207,'Dam Lines'!A:A,'Dam Lines'!J:J),"")</f>
        <v/>
      </c>
    </row>
    <row r="8208" hidden="1">
      <c r="A8208" s="11">
        <v>8.0</v>
      </c>
      <c r="B8208" s="2" t="s">
        <v>3509</v>
      </c>
      <c r="C8208" s="2" t="s">
        <v>1962</v>
      </c>
      <c r="D8208" s="2" t="s">
        <v>3510</v>
      </c>
      <c r="E8208" s="3" t="s">
        <v>1740</v>
      </c>
      <c r="F8208" s="3" t="s">
        <v>1741</v>
      </c>
      <c r="G8208" s="8" t="str">
        <f>IF(COUNTIF('Dam Lines'!A:A,D8208)&gt;0,"Yes","No")</f>
        <v>No</v>
      </c>
      <c r="H8208" s="14" t="s">
        <v>1761</v>
      </c>
      <c r="I8208" s="8" t="str">
        <f t="array" ref="I8208">IF(G8208="Yes",XLOOKUP(D8208,'Dam Lines'!A:A,'Dam Lines'!J:J),"")</f>
        <v/>
      </c>
    </row>
    <row r="8209" hidden="1">
      <c r="A8209" s="11">
        <v>9.0</v>
      </c>
      <c r="B8209" s="2" t="s">
        <v>3430</v>
      </c>
      <c r="C8209" s="2" t="s">
        <v>1744</v>
      </c>
      <c r="D8209" s="2" t="s">
        <v>3431</v>
      </c>
      <c r="E8209" s="3" t="s">
        <v>1740</v>
      </c>
      <c r="F8209" s="3" t="s">
        <v>1741</v>
      </c>
      <c r="G8209" s="8" t="str">
        <f>IF(COUNTIF('Dam Lines'!A:A,D8209)&gt;0,"Yes","No")</f>
        <v>No</v>
      </c>
      <c r="H8209" s="14" t="s">
        <v>1761</v>
      </c>
      <c r="I8209" s="8" t="str">
        <f t="array" ref="I8209">IF(G8209="Yes",XLOOKUP(D8209,'Dam Lines'!A:A,'Dam Lines'!J:J),"")</f>
        <v/>
      </c>
    </row>
    <row r="8210" hidden="1">
      <c r="A8210" s="11">
        <v>10.0</v>
      </c>
      <c r="B8210" s="2" t="s">
        <v>3379</v>
      </c>
      <c r="C8210" s="2" t="s">
        <v>2550</v>
      </c>
      <c r="D8210" s="2" t="s">
        <v>860</v>
      </c>
      <c r="E8210" s="3" t="s">
        <v>1740</v>
      </c>
      <c r="F8210" s="3" t="s">
        <v>1741</v>
      </c>
      <c r="G8210" s="8" t="str">
        <f>IF(COUNTIF('Dam Lines'!A:A,D8210)&gt;0,"Yes","No")</f>
        <v>Yes</v>
      </c>
      <c r="H8210" s="14" t="s">
        <v>1761</v>
      </c>
      <c r="I8210" s="8" t="str">
        <f t="array" ref="I8210">IF(G8210="Yes",XLOOKUP(D8210,'Dam Lines'!A:A,'Dam Lines'!J:J),"")</f>
        <v>TUWAISAH 14</v>
      </c>
    </row>
    <row r="8211" hidden="1">
      <c r="A8211" s="11">
        <v>11.0</v>
      </c>
      <c r="B8211" s="2" t="s">
        <v>3488</v>
      </c>
      <c r="C8211" s="2" t="s">
        <v>3288</v>
      </c>
      <c r="D8211" s="2" t="s">
        <v>19</v>
      </c>
      <c r="E8211" s="3" t="s">
        <v>1740</v>
      </c>
      <c r="F8211" s="3" t="s">
        <v>1741</v>
      </c>
      <c r="G8211" s="8" t="str">
        <f>IF(COUNTIF('Dam Lines'!A:A,D8211)&gt;0,"Yes","No")</f>
        <v>Yes</v>
      </c>
      <c r="H8211" s="14" t="s">
        <v>1761</v>
      </c>
      <c r="I8211" s="8" t="str">
        <f t="array" ref="I8211">IF(G8211="Yes",XLOOKUP(D8211,'Dam Lines'!A:A,'Dam Lines'!J:J),"")</f>
        <v>DAHSHUR</v>
      </c>
    </row>
    <row r="8212" hidden="1">
      <c r="A8212" s="11">
        <v>12.0</v>
      </c>
      <c r="B8212" s="2" t="s">
        <v>3651</v>
      </c>
      <c r="C8212" s="2" t="s">
        <v>3423</v>
      </c>
      <c r="D8212" s="2" t="s">
        <v>87</v>
      </c>
      <c r="E8212" s="3" t="s">
        <v>1740</v>
      </c>
      <c r="F8212" s="3" t="s">
        <v>1741</v>
      </c>
      <c r="G8212" s="8" t="str">
        <f>IF(COUNTIF('Dam Lines'!A:A,D8212)&gt;0,"Yes","No")</f>
        <v>Yes</v>
      </c>
      <c r="H8212" s="14" t="s">
        <v>1761</v>
      </c>
      <c r="I8212" s="8" t="str">
        <f t="array" ref="I8212">IF(G8212="Yes",XLOOKUP(D8212,'Dam Lines'!A:A,'Dam Lines'!J:J),"")</f>
        <v>PRIMEROSE</v>
      </c>
    </row>
    <row r="8213" hidden="1">
      <c r="A8213" s="11">
        <v>13.0</v>
      </c>
      <c r="B8213" s="2" t="s">
        <v>3656</v>
      </c>
      <c r="C8213" s="2" t="s">
        <v>1744</v>
      </c>
      <c r="D8213" s="2" t="s">
        <v>704</v>
      </c>
      <c r="E8213" s="3" t="s">
        <v>1740</v>
      </c>
      <c r="F8213" s="3" t="s">
        <v>1741</v>
      </c>
      <c r="G8213" s="8" t="str">
        <f>IF(COUNTIF('Dam Lines'!A:A,D8213)&gt;0,"Yes","No")</f>
        <v>Yes</v>
      </c>
      <c r="H8213" s="14" t="s">
        <v>1742</v>
      </c>
      <c r="I8213" s="8" t="str">
        <f t="array" ref="I8213">IF(G8213="Yes",XLOOKUP(D8213,'Dam Lines'!A:A,'Dam Lines'!J:J),"")</f>
        <v>NEVESTA</v>
      </c>
    </row>
    <row r="8214" hidden="1">
      <c r="A8214" s="11">
        <v>14.0</v>
      </c>
      <c r="B8214" s="2" t="s">
        <v>3617</v>
      </c>
      <c r="C8214" s="2" t="s">
        <v>1752</v>
      </c>
      <c r="D8214" s="2" t="s">
        <v>507</v>
      </c>
      <c r="E8214" s="4" t="s">
        <v>1740</v>
      </c>
      <c r="F8214" s="4" t="s">
        <v>1741</v>
      </c>
      <c r="G8214" s="8" t="str">
        <f>IF(COUNTIF('Dam Lines'!A:A,D8214)&gt;0,"Yes","No")</f>
        <v>Yes</v>
      </c>
      <c r="H8214" s="14" t="s">
        <v>1742</v>
      </c>
      <c r="I8214" s="8" t="str">
        <f t="array" ref="I8214">IF(G8214="Yes",XLOOKUP(D8214,'Dam Lines'!A:A,'Dam Lines'!J:J),"")</f>
        <v>QUITAINE</v>
      </c>
    </row>
    <row r="8215" hidden="1">
      <c r="A8215" s="11">
        <v>1.0</v>
      </c>
      <c r="B8215" s="2" t="s">
        <v>3059</v>
      </c>
      <c r="C8215" s="2" t="s">
        <v>1962</v>
      </c>
      <c r="D8215" s="2" t="s">
        <v>1261</v>
      </c>
      <c r="E8215" s="2" t="s">
        <v>3353</v>
      </c>
      <c r="F8215" s="4" t="s">
        <v>2037</v>
      </c>
      <c r="G8215" s="8" t="str">
        <f>IF(COUNTIF('Dam Lines'!A:A,D8215)&gt;0,"Yes","No")</f>
        <v>Yes</v>
      </c>
      <c r="H8215" s="14" t="s">
        <v>1742</v>
      </c>
      <c r="I8215" s="8" t="str">
        <f t="array" ref="I8215">IF(G8215="Yes",XLOOKUP(D8215,'Dam Lines'!A:A,'Dam Lines'!J:J),"")</f>
        <v>NEVADA II</v>
      </c>
    </row>
    <row r="8216" hidden="1">
      <c r="A8216" s="11">
        <v>2.0</v>
      </c>
      <c r="B8216" s="2" t="s">
        <v>3624</v>
      </c>
      <c r="C8216" s="2" t="s">
        <v>1744</v>
      </c>
      <c r="D8216" s="2" t="s">
        <v>99</v>
      </c>
      <c r="E8216" s="3" t="s">
        <v>3353</v>
      </c>
      <c r="F8216" s="3" t="s">
        <v>2037</v>
      </c>
      <c r="G8216" s="8" t="str">
        <f>IF(COUNTIF('Dam Lines'!A:A,D8216)&gt;0,"Yes","No")</f>
        <v>Yes</v>
      </c>
      <c r="H8216" s="14" t="s">
        <v>1742</v>
      </c>
      <c r="I8216" s="8" t="str">
        <f t="array" ref="I8216">IF(G8216="Yes",XLOOKUP(D8216,'Dam Lines'!A:A,'Dam Lines'!J:J),"")</f>
        <v>HALAZOUNA</v>
      </c>
    </row>
    <row r="8217" hidden="1">
      <c r="A8217" s="11">
        <v>3.0</v>
      </c>
      <c r="B8217" s="2" t="s">
        <v>2975</v>
      </c>
      <c r="C8217" s="2" t="s">
        <v>1798</v>
      </c>
      <c r="D8217" s="2" t="s">
        <v>1167</v>
      </c>
      <c r="E8217" s="3" t="s">
        <v>3353</v>
      </c>
      <c r="F8217" s="3" t="s">
        <v>2037</v>
      </c>
      <c r="G8217" s="8" t="str">
        <f>IF(COUNTIF('Dam Lines'!A:A,D8217)&gt;0,"Yes","No")</f>
        <v>Yes</v>
      </c>
      <c r="H8217" s="14" t="s">
        <v>1742</v>
      </c>
      <c r="I8217" s="8" t="str">
        <f t="array" ref="I8217">IF(G8217="Yes",XLOOKUP(D8217,'Dam Lines'!A:A,'Dam Lines'!J:J),"")</f>
        <v>ELKA</v>
      </c>
    </row>
    <row r="8218" hidden="1">
      <c r="A8218" s="11">
        <v>4.0</v>
      </c>
      <c r="B8218" s="2" t="s">
        <v>3686</v>
      </c>
      <c r="C8218" s="2" t="s">
        <v>1757</v>
      </c>
      <c r="D8218" s="2" t="s">
        <v>1384</v>
      </c>
      <c r="E8218" s="3" t="s">
        <v>3353</v>
      </c>
      <c r="F8218" s="3" t="s">
        <v>2037</v>
      </c>
      <c r="G8218" s="8" t="str">
        <f>IF(COUNTIF('Dam Lines'!A:A,D8218)&gt;0,"Yes","No")</f>
        <v>Yes</v>
      </c>
      <c r="H8218" s="14" t="s">
        <v>1742</v>
      </c>
      <c r="I8218" s="8" t="str">
        <f t="array" ref="I8218">IF(G8218="Yes",XLOOKUP(D8218,'Dam Lines'!A:A,'Dam Lines'!J:J),"")</f>
        <v>SCINDIAN MYSTIQUE</v>
      </c>
    </row>
    <row r="8219" hidden="1">
      <c r="A8219" s="11">
        <v>5.0</v>
      </c>
      <c r="B8219" s="2" t="s">
        <v>3028</v>
      </c>
      <c r="C8219" s="2" t="s">
        <v>1823</v>
      </c>
      <c r="D8219" s="2" t="s">
        <v>1093</v>
      </c>
      <c r="E8219" s="3" t="s">
        <v>3353</v>
      </c>
      <c r="F8219" s="3" t="s">
        <v>2037</v>
      </c>
      <c r="G8219" s="8" t="str">
        <f>IF(COUNTIF('Dam Lines'!A:A,D8219)&gt;0,"Yes","No")</f>
        <v>Yes</v>
      </c>
      <c r="H8219" s="14" t="s">
        <v>1761</v>
      </c>
      <c r="I8219" s="8" t="str">
        <f t="array" ref="I8219">IF(G8219="Yes",XLOOKUP(D8219,'Dam Lines'!A:A,'Dam Lines'!J:J),"")</f>
        <v>FATMA</v>
      </c>
    </row>
    <row r="8220" hidden="1">
      <c r="A8220" s="11">
        <v>6.0</v>
      </c>
      <c r="B8220" s="2" t="s">
        <v>3204</v>
      </c>
      <c r="C8220" s="2" t="s">
        <v>2127</v>
      </c>
      <c r="D8220" s="2" t="s">
        <v>491</v>
      </c>
      <c r="E8220" s="3" t="s">
        <v>3353</v>
      </c>
      <c r="F8220" s="3" t="s">
        <v>2037</v>
      </c>
      <c r="G8220" s="8" t="str">
        <f>IF(COUNTIF('Dam Lines'!A:A,D8220)&gt;0,"Yes","No")</f>
        <v>Yes</v>
      </c>
      <c r="H8220" s="14" t="s">
        <v>1742</v>
      </c>
      <c r="I8220" s="8" t="str">
        <f t="array" ref="I8220">IF(G8220="Yes",XLOOKUP(D8220,'Dam Lines'!A:A,'Dam Lines'!J:J),"")</f>
        <v>NEVADA II</v>
      </c>
    </row>
    <row r="8221" hidden="1">
      <c r="A8221" s="11">
        <v>7.0</v>
      </c>
      <c r="B8221" s="2" t="s">
        <v>2992</v>
      </c>
      <c r="C8221" s="2" t="s">
        <v>1844</v>
      </c>
      <c r="D8221" s="2" t="s">
        <v>175</v>
      </c>
      <c r="E8221" s="3" t="s">
        <v>3353</v>
      </c>
      <c r="F8221" s="3" t="s">
        <v>2037</v>
      </c>
      <c r="G8221" s="8" t="str">
        <f>IF(COUNTIF('Dam Lines'!A:A,D8221)&gt;0,"Yes","No")</f>
        <v>Yes</v>
      </c>
      <c r="H8221" s="14" t="s">
        <v>1742</v>
      </c>
      <c r="I8221" s="8" t="str">
        <f t="array" ref="I8221">IF(G8221="Yes",XLOOKUP(D8221,'Dam Lines'!A:A,'Dam Lines'!J:J),"")</f>
        <v>DURANCE</v>
      </c>
    </row>
    <row r="8222" hidden="1">
      <c r="A8222" s="11">
        <v>8.0</v>
      </c>
      <c r="B8222" s="2" t="s">
        <v>3618</v>
      </c>
      <c r="C8222" s="2" t="s">
        <v>1802</v>
      </c>
      <c r="D8222" s="2" t="s">
        <v>3619</v>
      </c>
      <c r="E8222" s="3" t="s">
        <v>3353</v>
      </c>
      <c r="F8222" s="3" t="s">
        <v>2037</v>
      </c>
      <c r="G8222" s="8" t="str">
        <f>IF(COUNTIF('Dam Lines'!A:A,D8222)&gt;0,"Yes","No")</f>
        <v>No</v>
      </c>
      <c r="H8222" s="14" t="s">
        <v>1742</v>
      </c>
      <c r="I8222" s="8" t="str">
        <f t="array" ref="I8222">IF(G8222="Yes",XLOOKUP(D8222,'Dam Lines'!A:A,'Dam Lines'!J:J),"")</f>
        <v/>
      </c>
    </row>
    <row r="8223">
      <c r="A8223" s="11">
        <v>1.0</v>
      </c>
      <c r="B8223" s="2" t="s">
        <v>3261</v>
      </c>
      <c r="C8223" s="2" t="s">
        <v>1754</v>
      </c>
      <c r="D8223" s="2" t="s">
        <v>1390</v>
      </c>
      <c r="E8223" s="4" t="s">
        <v>2247</v>
      </c>
      <c r="F8223" s="4" t="s">
        <v>2037</v>
      </c>
      <c r="H8223" s="14" t="s">
        <v>1742</v>
      </c>
      <c r="I8223" s="8" t="s">
        <v>247</v>
      </c>
    </row>
    <row r="8224">
      <c r="A8224" s="11">
        <v>2.0</v>
      </c>
      <c r="B8224" s="2" t="s">
        <v>3687</v>
      </c>
      <c r="C8224" s="2" t="s">
        <v>1823</v>
      </c>
      <c r="D8224" s="2" t="s">
        <v>261</v>
      </c>
      <c r="E8224" s="4" t="s">
        <v>2247</v>
      </c>
      <c r="F8224" s="3" t="s">
        <v>2037</v>
      </c>
      <c r="G8224" s="8" t="str">
        <f>IF(COUNTIF('Dam Lines'!A:A,D8224)&gt;0,"Yes","No")</f>
        <v>Yes</v>
      </c>
      <c r="H8224" s="14" t="s">
        <v>1742</v>
      </c>
      <c r="I8224" s="8" t="str">
        <f t="array" ref="I8224">IF(G8224="Yes",XLOOKUP(D8224,'Dam Lines'!A:A,'Dam Lines'!J:J),"")</f>
        <v>DJEDDA</v>
      </c>
    </row>
    <row r="8225">
      <c r="A8225" s="11">
        <v>3.0</v>
      </c>
      <c r="B8225" s="2" t="s">
        <v>2250</v>
      </c>
      <c r="C8225" s="2" t="s">
        <v>1777</v>
      </c>
      <c r="D8225" s="2" t="s">
        <v>2251</v>
      </c>
      <c r="E8225" s="4" t="s">
        <v>2247</v>
      </c>
      <c r="F8225" s="16" t="s">
        <v>2037</v>
      </c>
      <c r="H8225" s="14" t="s">
        <v>1742</v>
      </c>
      <c r="I8225" s="8" t="str">
        <f>VLOOKUP(D8225,'Dam Lines'!C$1:J$540,8,false)</f>
        <v>BASSALA</v>
      </c>
    </row>
    <row r="8226">
      <c r="A8226" s="11">
        <v>4.0</v>
      </c>
      <c r="B8226" s="2" t="s">
        <v>2128</v>
      </c>
      <c r="C8226" s="2" t="s">
        <v>1798</v>
      </c>
      <c r="D8226" s="2" t="s">
        <v>576</v>
      </c>
      <c r="E8226" s="4" t="s">
        <v>2247</v>
      </c>
      <c r="F8226" s="3" t="s">
        <v>2037</v>
      </c>
      <c r="G8226" s="8" t="str">
        <f>IF(COUNTIF('Dam Lines'!A:A,D8226)&gt;0,"Yes","No")</f>
        <v>Yes</v>
      </c>
      <c r="H8226" s="14" t="s">
        <v>1742</v>
      </c>
      <c r="I8226" s="8" t="str">
        <f t="array" ref="I8226">IF(G8226="Yes",XLOOKUP(D8226,'Dam Lines'!A:A,'Dam Lines'!J:J),"")</f>
        <v>QUINE</v>
      </c>
    </row>
    <row r="8227">
      <c r="A8227" s="11">
        <v>5.0</v>
      </c>
      <c r="B8227" s="2" t="s">
        <v>2346</v>
      </c>
      <c r="C8227" s="2" t="s">
        <v>2347</v>
      </c>
      <c r="D8227" s="2" t="s">
        <v>1039</v>
      </c>
      <c r="E8227" s="4" t="s">
        <v>2247</v>
      </c>
      <c r="F8227" s="3" t="s">
        <v>2037</v>
      </c>
      <c r="G8227" s="8" t="str">
        <f>IF(COUNTIF('Dam Lines'!A:A,D8227)&gt;0,"Yes","No")</f>
        <v>Yes</v>
      </c>
      <c r="H8227" s="14" t="s">
        <v>1742</v>
      </c>
      <c r="I8227" s="8" t="str">
        <f t="array" ref="I8227">IF(G8227="Yes",XLOOKUP(D8227,'Dam Lines'!A:A,'Dam Lines'!J:J),"")</f>
        <v>TRYNCZA</v>
      </c>
    </row>
    <row r="8228">
      <c r="A8228" s="11">
        <v>6.0</v>
      </c>
      <c r="B8228" s="2" t="s">
        <v>1322</v>
      </c>
      <c r="C8228" s="2" t="s">
        <v>2070</v>
      </c>
      <c r="D8228" s="2" t="s">
        <v>1171</v>
      </c>
      <c r="E8228" s="4" t="s">
        <v>2247</v>
      </c>
      <c r="F8228" s="3" t="s">
        <v>2037</v>
      </c>
      <c r="G8228" s="8" t="str">
        <f>IF(COUNTIF('Dam Lines'!A:A,D8228)&gt;0,"Yes","No")</f>
        <v>Yes</v>
      </c>
      <c r="H8228" s="14" t="s">
        <v>1761</v>
      </c>
      <c r="I8228" s="8" t="str">
        <f t="array" ref="I8228">IF(G8228="Yes",XLOOKUP(D8228,'Dam Lines'!A:A,'Dam Lines'!J:J),"")</f>
        <v>NEVADA II</v>
      </c>
    </row>
    <row r="8229">
      <c r="A8229" s="11">
        <v>7.0</v>
      </c>
      <c r="B8229" s="2" t="s">
        <v>3340</v>
      </c>
      <c r="C8229" s="2" t="s">
        <v>3285</v>
      </c>
      <c r="D8229" s="2" t="s">
        <v>1270</v>
      </c>
      <c r="E8229" s="4" t="s">
        <v>2247</v>
      </c>
      <c r="F8229" s="3" t="s">
        <v>2037</v>
      </c>
      <c r="H8229" s="14" t="s">
        <v>1742</v>
      </c>
      <c r="I8229" s="8" t="str">
        <f>VLOOKUP(D8229,'Dam Lines'!$A$2:$J$540,10,false)</f>
        <v>KARTA</v>
      </c>
    </row>
    <row r="8230">
      <c r="A8230" s="11">
        <v>8.0</v>
      </c>
      <c r="B8230" s="2" t="s">
        <v>2732</v>
      </c>
      <c r="C8230" s="2" t="s">
        <v>1754</v>
      </c>
      <c r="D8230" s="2" t="s">
        <v>888</v>
      </c>
      <c r="E8230" s="4" t="s">
        <v>2247</v>
      </c>
      <c r="F8230" s="4" t="s">
        <v>2037</v>
      </c>
      <c r="G8230" s="8" t="str">
        <f>IF(COUNTIF('Dam Lines'!A:A,D8230)&gt;0,"Yes","No")</f>
        <v>Yes</v>
      </c>
      <c r="H8230" s="14" t="s">
        <v>1742</v>
      </c>
      <c r="I8230" s="8" t="str">
        <f t="array" ref="I8230">IF(G8230="Yes",XLOOKUP(D8230,'Dam Lines'!A:A,'Dam Lines'!J:J),"")</f>
        <v>CH'TANA</v>
      </c>
    </row>
    <row r="8231">
      <c r="A8231" s="11">
        <v>9.0</v>
      </c>
      <c r="B8231" s="2" t="s">
        <v>2709</v>
      </c>
      <c r="C8231" s="2" t="s">
        <v>1747</v>
      </c>
      <c r="D8231" s="2" t="s">
        <v>1121</v>
      </c>
      <c r="E8231" s="4" t="s">
        <v>2247</v>
      </c>
      <c r="F8231" s="3" t="s">
        <v>2037</v>
      </c>
      <c r="G8231" s="8" t="str">
        <f>IF(COUNTIF('Dam Lines'!A:A,D8231)&gt;0,"Yes","No")</f>
        <v>Yes</v>
      </c>
      <c r="H8231" s="14" t="s">
        <v>1742</v>
      </c>
      <c r="I8231" s="8" t="str">
        <f t="array" ref="I8231">IF(G8231="Yes",XLOOKUP(D8231,'Dam Lines'!A:A,'Dam Lines'!J:J),"")</f>
        <v>LAILA DE CANDELON</v>
      </c>
    </row>
    <row r="8232">
      <c r="A8232" s="11">
        <v>10.0</v>
      </c>
      <c r="B8232" s="2" t="s">
        <v>2005</v>
      </c>
      <c r="C8232" s="2" t="s">
        <v>1859</v>
      </c>
      <c r="D8232" s="2" t="s">
        <v>179</v>
      </c>
      <c r="E8232" s="4" t="s">
        <v>2247</v>
      </c>
      <c r="F8232" s="3" t="s">
        <v>2037</v>
      </c>
      <c r="G8232" s="8" t="str">
        <f>IF(COUNTIF('Dam Lines'!A:A,D8232)&gt;0,"Yes","No")</f>
        <v>Yes</v>
      </c>
      <c r="H8232" s="14" t="s">
        <v>1742</v>
      </c>
      <c r="I8232" s="8" t="str">
        <f t="array" ref="I8232">IF(G8232="Yes",XLOOKUP(D8232,'Dam Lines'!A:A,'Dam Lines'!J:J),"")</f>
        <v>DJEDDA</v>
      </c>
    </row>
    <row r="8233">
      <c r="A8233" s="11">
        <v>11.0</v>
      </c>
      <c r="B8233" s="2" t="s">
        <v>3361</v>
      </c>
      <c r="C8233" s="2" t="s">
        <v>1802</v>
      </c>
      <c r="D8233" s="2" t="s">
        <v>1259</v>
      </c>
      <c r="E8233" s="4" t="s">
        <v>2247</v>
      </c>
      <c r="F8233" s="3" t="s">
        <v>2037</v>
      </c>
      <c r="H8233" s="14" t="s">
        <v>1742</v>
      </c>
      <c r="I8233" s="8" t="str">
        <f>VLOOKUP(D8233,'Dam Lines'!$A$2:$J$540,10,false)</f>
        <v>MADOU</v>
      </c>
    </row>
    <row r="8234">
      <c r="A8234" s="11">
        <v>12.0</v>
      </c>
      <c r="B8234" s="2" t="s">
        <v>1311</v>
      </c>
      <c r="C8234" s="2" t="s">
        <v>1817</v>
      </c>
      <c r="D8234" s="2" t="s">
        <v>251</v>
      </c>
      <c r="E8234" s="4" t="s">
        <v>2247</v>
      </c>
      <c r="F8234" s="3" t="s">
        <v>2037</v>
      </c>
      <c r="G8234" s="8" t="str">
        <f>IF(COUNTIF('Dam Lines'!A:A,D8234)&gt;0,"Yes","No")</f>
        <v>Yes</v>
      </c>
      <c r="H8234" s="14" t="s">
        <v>1761</v>
      </c>
      <c r="I8234" s="8" t="str">
        <f t="array" ref="I8234">IF(G8234="Yes",XLOOKUP(D8234,'Dam Lines'!A:A,'Dam Lines'!J:J),"")</f>
        <v>PHILIPPA</v>
      </c>
    </row>
    <row r="8235">
      <c r="A8235" s="11">
        <v>13.0</v>
      </c>
      <c r="B8235" s="2" t="s">
        <v>2767</v>
      </c>
      <c r="C8235" s="2" t="s">
        <v>1798</v>
      </c>
      <c r="D8235" s="2" t="s">
        <v>68</v>
      </c>
      <c r="E8235" s="4" t="s">
        <v>2247</v>
      </c>
      <c r="F8235" s="3" t="s">
        <v>2037</v>
      </c>
      <c r="G8235" s="8" t="str">
        <f>IF(COUNTIF('Dam Lines'!A:A,D8235)&gt;0,"Yes","No")</f>
        <v>Yes</v>
      </c>
      <c r="H8235" s="14" t="s">
        <v>1761</v>
      </c>
      <c r="I8235" s="8" t="str">
        <f t="array" ref="I8235">IF(G8235="Yes",XLOOKUP(D8235,'Dam Lines'!A:A,'Dam Lines'!J:J),"")</f>
        <v>NEVADA II</v>
      </c>
    </row>
    <row r="8236">
      <c r="A8236" s="11">
        <v>14.0</v>
      </c>
      <c r="B8236" s="2" t="s">
        <v>3024</v>
      </c>
      <c r="C8236" s="2" t="s">
        <v>2480</v>
      </c>
      <c r="D8236" s="2" t="s">
        <v>293</v>
      </c>
      <c r="E8236" s="4" t="s">
        <v>2247</v>
      </c>
      <c r="F8236" s="3" t="s">
        <v>2037</v>
      </c>
      <c r="G8236" s="8" t="str">
        <f>IF(COUNTIF('Dam Lines'!A:A,D8236)&gt;0,"Yes","No")</f>
        <v>Yes</v>
      </c>
      <c r="H8236" s="14" t="s">
        <v>1742</v>
      </c>
      <c r="I8236" s="8" t="str">
        <f t="array" ref="I8236">IF(G8236="Yes",XLOOKUP(D8236,'Dam Lines'!A:A,'Dam Lines'!J:J),"")</f>
        <v>NEVADA II</v>
      </c>
    </row>
    <row r="8237">
      <c r="A8237" s="11">
        <v>15.0</v>
      </c>
      <c r="B8237" s="2" t="s">
        <v>2745</v>
      </c>
      <c r="C8237" s="2" t="s">
        <v>1744</v>
      </c>
      <c r="D8237" s="2" t="s">
        <v>295</v>
      </c>
      <c r="E8237" s="4" t="s">
        <v>2247</v>
      </c>
      <c r="F8237" s="3" t="s">
        <v>2037</v>
      </c>
      <c r="G8237" s="8" t="str">
        <f>IF(COUNTIF('Dam Lines'!A:A,D8237)&gt;0,"Yes","No")</f>
        <v>Yes</v>
      </c>
      <c r="H8237" s="14" t="s">
        <v>1742</v>
      </c>
      <c r="I8237" s="8" t="str">
        <f t="array" ref="I8237">IF(G8237="Yes",XLOOKUP(D8237,'Dam Lines'!A:A,'Dam Lines'!J:J),"")</f>
        <v>NEVADA II</v>
      </c>
    </row>
    <row r="8238">
      <c r="A8238" s="11">
        <v>16.0</v>
      </c>
      <c r="B8238" s="2" t="s">
        <v>2572</v>
      </c>
      <c r="C8238" s="2" t="s">
        <v>1859</v>
      </c>
      <c r="D8238" s="2" t="s">
        <v>616</v>
      </c>
      <c r="E8238" s="4" t="s">
        <v>2247</v>
      </c>
      <c r="F8238" s="3" t="s">
        <v>2037</v>
      </c>
      <c r="G8238" s="8" t="str">
        <f>IF(COUNTIF('Dam Lines'!A:A,D8238)&gt;0,"Yes","No")</f>
        <v>Yes</v>
      </c>
      <c r="H8238" s="14" t="s">
        <v>1742</v>
      </c>
      <c r="I8238" s="8" t="str">
        <f t="array" ref="I8238">IF(G8238="Yes",XLOOKUP(D8238,'Dam Lines'!A:A,'Dam Lines'!J:J),"")</f>
        <v>MADOU</v>
      </c>
    </row>
    <row r="8239">
      <c r="A8239" s="11">
        <v>1.0</v>
      </c>
      <c r="B8239" s="2" t="s">
        <v>3460</v>
      </c>
      <c r="C8239" s="2" t="s">
        <v>3288</v>
      </c>
      <c r="D8239" s="2" t="s">
        <v>15</v>
      </c>
      <c r="E8239" s="4" t="s">
        <v>2055</v>
      </c>
      <c r="F8239" s="4" t="s">
        <v>2438</v>
      </c>
      <c r="G8239" s="8" t="str">
        <f>IF(COUNTIF('Dam Lines'!A:A,D8239)&gt;0,"Yes","No")</f>
        <v>Yes</v>
      </c>
      <c r="H8239" s="14" t="s">
        <v>1742</v>
      </c>
      <c r="I8239" s="8" t="str">
        <f t="array" ref="I8239">IF(G8239="Yes",XLOOKUP(D8239,'Dam Lines'!A:A,'Dam Lines'!J:J),"")</f>
        <v>NEVADA II</v>
      </c>
    </row>
    <row r="8240">
      <c r="A8240" s="11">
        <v>2.0</v>
      </c>
      <c r="B8240" s="2" t="s">
        <v>3314</v>
      </c>
      <c r="C8240" s="2" t="s">
        <v>1962</v>
      </c>
      <c r="D8240" s="2" t="s">
        <v>1224</v>
      </c>
      <c r="E8240" s="4" t="s">
        <v>2055</v>
      </c>
      <c r="F8240" s="3" t="s">
        <v>2438</v>
      </c>
      <c r="G8240" s="8" t="str">
        <f>IF(COUNTIF('Dam Lines'!A:A,D8240)&gt;0,"Yes","No")</f>
        <v>Yes</v>
      </c>
      <c r="H8240" s="14" t="s">
        <v>1742</v>
      </c>
      <c r="I8240" s="8" t="str">
        <f t="array" ref="I8240">IF(G8240="Yes",XLOOKUP(D8240,'Dam Lines'!A:A,'Dam Lines'!J:J),"")</f>
        <v>UMM ARQOB</v>
      </c>
    </row>
    <row r="8241">
      <c r="A8241" s="11">
        <v>3.0</v>
      </c>
      <c r="B8241" s="2" t="s">
        <v>3307</v>
      </c>
      <c r="C8241" s="2" t="s">
        <v>1975</v>
      </c>
      <c r="D8241" s="2" t="s">
        <v>109</v>
      </c>
      <c r="E8241" s="4" t="s">
        <v>2055</v>
      </c>
      <c r="F8241" s="3" t="s">
        <v>2438</v>
      </c>
      <c r="G8241" s="8" t="str">
        <f>IF(COUNTIF('Dam Lines'!A:A,D8241)&gt;0,"Yes","No")</f>
        <v>Yes</v>
      </c>
      <c r="H8241" s="14" t="s">
        <v>1742</v>
      </c>
      <c r="I8241" s="8" t="str">
        <f t="array" ref="I8241">IF(G8241="Yes",XLOOKUP(D8241,'Dam Lines'!A:A,'Dam Lines'!J:J),"")</f>
        <v>ASTRALE</v>
      </c>
    </row>
    <row r="8242">
      <c r="A8242" s="11">
        <v>4.0</v>
      </c>
      <c r="B8242" s="2" t="s">
        <v>3567</v>
      </c>
      <c r="C8242" s="2" t="s">
        <v>1823</v>
      </c>
      <c r="D8242" s="2" t="s">
        <v>342</v>
      </c>
      <c r="E8242" s="4" t="s">
        <v>2055</v>
      </c>
      <c r="F8242" s="3" t="s">
        <v>2438</v>
      </c>
      <c r="G8242" s="8" t="str">
        <f>IF(COUNTIF('Dam Lines'!A:A,D8242)&gt;0,"Yes","No")</f>
        <v>Yes</v>
      </c>
      <c r="H8242" s="14" t="s">
        <v>1742</v>
      </c>
      <c r="I8242" s="8" t="str">
        <f t="array" ref="I8242">IF(G8242="Yes",XLOOKUP(D8242,'Dam Lines'!A:A,'Dam Lines'!J:J),"")</f>
        <v>MADOU</v>
      </c>
    </row>
    <row r="8243">
      <c r="A8243" s="11">
        <v>5.0</v>
      </c>
      <c r="B8243" s="2" t="s">
        <v>3461</v>
      </c>
      <c r="C8243" s="2" t="s">
        <v>1757</v>
      </c>
      <c r="D8243" s="2" t="s">
        <v>470</v>
      </c>
      <c r="E8243" s="4" t="s">
        <v>2055</v>
      </c>
      <c r="F8243" s="4" t="s">
        <v>2438</v>
      </c>
      <c r="H8243" s="14" t="s">
        <v>1742</v>
      </c>
      <c r="I8243" s="8" t="str">
        <f>VLOOKUP(D8243,'Dam Lines'!$A$2:$J$540,10,false)</f>
        <v>ATTIQUE</v>
      </c>
    </row>
    <row r="8244">
      <c r="A8244" s="11">
        <v>6.0</v>
      </c>
      <c r="B8244" s="2" t="s">
        <v>3425</v>
      </c>
      <c r="C8244" s="2" t="s">
        <v>1908</v>
      </c>
      <c r="D8244" s="2" t="s">
        <v>1459</v>
      </c>
      <c r="E8244" s="4" t="s">
        <v>2055</v>
      </c>
      <c r="F8244" s="3" t="s">
        <v>2438</v>
      </c>
      <c r="H8244" s="14" t="s">
        <v>1742</v>
      </c>
      <c r="I8244" s="8" t="s">
        <v>42</v>
      </c>
    </row>
    <row r="8245">
      <c r="A8245" s="11">
        <v>7.0</v>
      </c>
      <c r="B8245" s="2" t="s">
        <v>3420</v>
      </c>
      <c r="C8245" s="2" t="s">
        <v>1908</v>
      </c>
      <c r="D8245" s="2" t="s">
        <v>351</v>
      </c>
      <c r="E8245" s="4" t="s">
        <v>2055</v>
      </c>
      <c r="F8245" s="3" t="s">
        <v>2438</v>
      </c>
      <c r="H8245" s="14" t="s">
        <v>1742</v>
      </c>
      <c r="I8245" s="8" t="str">
        <f>VLOOKUP(D8245,'Dam Lines'!$A$2:$J$540,10,false)</f>
        <v>ARABELLE</v>
      </c>
    </row>
    <row r="8246">
      <c r="A8246" s="11">
        <v>8.0</v>
      </c>
      <c r="B8246" s="2" t="s">
        <v>3483</v>
      </c>
      <c r="C8246" s="2" t="s">
        <v>3288</v>
      </c>
      <c r="D8246" s="2" t="s">
        <v>15</v>
      </c>
      <c r="E8246" s="4" t="s">
        <v>2055</v>
      </c>
      <c r="F8246" s="3" t="s">
        <v>2438</v>
      </c>
      <c r="G8246" s="8" t="str">
        <f>IF(COUNTIF('Dam Lines'!A:A,D8246)&gt;0,"Yes","No")</f>
        <v>Yes</v>
      </c>
      <c r="H8246" s="14" t="s">
        <v>1761</v>
      </c>
      <c r="I8246" s="8" t="str">
        <f t="array" ref="I8246">IF(G8246="Yes",XLOOKUP(D8246,'Dam Lines'!A:A,'Dam Lines'!J:J),"")</f>
        <v>NEVADA II</v>
      </c>
    </row>
    <row r="8247">
      <c r="A8247" s="11">
        <v>9.0</v>
      </c>
      <c r="B8247" s="2" t="s">
        <v>3671</v>
      </c>
      <c r="C8247" s="2" t="s">
        <v>3494</v>
      </c>
      <c r="D8247" s="2" t="s">
        <v>1457</v>
      </c>
      <c r="E8247" s="4" t="s">
        <v>2055</v>
      </c>
      <c r="F8247" s="3" t="s">
        <v>2438</v>
      </c>
      <c r="H8247" s="14" t="s">
        <v>1742</v>
      </c>
      <c r="I8247" s="8" t="s">
        <v>14</v>
      </c>
    </row>
    <row r="8248">
      <c r="A8248" s="11">
        <v>10.0</v>
      </c>
      <c r="B8248" s="2" t="s">
        <v>3468</v>
      </c>
      <c r="C8248" s="2" t="s">
        <v>3300</v>
      </c>
      <c r="D8248" s="2" t="s">
        <v>1462</v>
      </c>
      <c r="E8248" s="4" t="s">
        <v>2055</v>
      </c>
      <c r="F8248" s="3" t="s">
        <v>2438</v>
      </c>
      <c r="H8248" s="14" t="s">
        <v>1742</v>
      </c>
      <c r="I8248" s="8" t="s">
        <v>104</v>
      </c>
    </row>
    <row r="8249">
      <c r="A8249" s="11">
        <v>11.0</v>
      </c>
      <c r="B8249" s="2" t="s">
        <v>3429</v>
      </c>
      <c r="C8249" s="2" t="s">
        <v>2708</v>
      </c>
      <c r="D8249" s="2" t="s">
        <v>1460</v>
      </c>
      <c r="E8249" s="4" t="s">
        <v>2055</v>
      </c>
      <c r="F8249" s="3" t="s">
        <v>2438</v>
      </c>
      <c r="H8249" s="14" t="s">
        <v>1742</v>
      </c>
      <c r="I8249" s="8" t="s">
        <v>1461</v>
      </c>
    </row>
    <row r="8250">
      <c r="A8250" s="11">
        <v>12.0</v>
      </c>
      <c r="B8250" s="2" t="s">
        <v>3493</v>
      </c>
      <c r="C8250" s="2" t="s">
        <v>3494</v>
      </c>
      <c r="D8250" s="2" t="s">
        <v>999</v>
      </c>
      <c r="E8250" s="4" t="s">
        <v>2055</v>
      </c>
      <c r="F8250" s="3" t="s">
        <v>2438</v>
      </c>
      <c r="G8250" s="8" t="str">
        <f>IF(COUNTIF('Dam Lines'!A:A,D8250)&gt;0,"Yes","No")</f>
        <v>Yes</v>
      </c>
      <c r="H8250" s="14" t="s">
        <v>1742</v>
      </c>
      <c r="I8250" s="8" t="str">
        <f t="array" ref="I8250">IF(G8250="Yes",XLOOKUP(D8250,'Dam Lines'!A:A,'Dam Lines'!J:J),"")</f>
        <v>NEVADA II</v>
      </c>
    </row>
    <row r="8251">
      <c r="A8251" s="11">
        <v>13.0</v>
      </c>
      <c r="B8251" s="2" t="s">
        <v>3529</v>
      </c>
      <c r="C8251" s="2" t="s">
        <v>1962</v>
      </c>
      <c r="D8251" s="2" t="s">
        <v>1159</v>
      </c>
      <c r="E8251" s="4" t="s">
        <v>2055</v>
      </c>
      <c r="F8251" s="3" t="s">
        <v>2438</v>
      </c>
      <c r="G8251" s="8" t="str">
        <f>IF(COUNTIF('Dam Lines'!A:A,D8251)&gt;0,"Yes","No")</f>
        <v>Yes</v>
      </c>
      <c r="H8251" s="14" t="s">
        <v>1761</v>
      </c>
      <c r="I8251" s="8" t="str">
        <f t="array" ref="I8251">IF(G8251="Yes",XLOOKUP(D8251,'Dam Lines'!A:A,'Dam Lines'!J:J),"")</f>
        <v>NEVADA II</v>
      </c>
    </row>
    <row r="8252" hidden="1">
      <c r="A8252" s="11">
        <v>1.0</v>
      </c>
      <c r="B8252" s="2" t="s">
        <v>3083</v>
      </c>
      <c r="C8252" s="2" t="s">
        <v>1962</v>
      </c>
      <c r="D8252" s="2" t="s">
        <v>1213</v>
      </c>
      <c r="E8252" s="4" t="s">
        <v>1905</v>
      </c>
      <c r="F8252" s="4" t="s">
        <v>1869</v>
      </c>
      <c r="G8252" s="8" t="str">
        <f>IF(COUNTIF('Dam Lines'!A:A,D8252)&gt;0,"Yes","No")</f>
        <v>Yes</v>
      </c>
      <c r="H8252" s="14" t="s">
        <v>1742</v>
      </c>
      <c r="I8252" s="8" t="str">
        <f t="array" ref="I8252">IF(G8252="Yes",XLOOKUP(D8252,'Dam Lines'!A:A,'Dam Lines'!J:J),"")</f>
        <v>ALBANIA</v>
      </c>
    </row>
    <row r="8253" hidden="1">
      <c r="A8253" s="11">
        <v>2.0</v>
      </c>
      <c r="B8253" s="2" t="s">
        <v>2635</v>
      </c>
      <c r="C8253" s="2" t="s">
        <v>1798</v>
      </c>
      <c r="D8253" s="2" t="s">
        <v>109</v>
      </c>
      <c r="E8253" s="3" t="s">
        <v>1905</v>
      </c>
      <c r="F8253" s="3" t="s">
        <v>1869</v>
      </c>
      <c r="G8253" s="8" t="str">
        <f>IF(COUNTIF('Dam Lines'!A:A,D8253)&gt;0,"Yes","No")</f>
        <v>Yes</v>
      </c>
      <c r="H8253" s="14" t="s">
        <v>1742</v>
      </c>
      <c r="I8253" s="8" t="str">
        <f t="array" ref="I8253">IF(G8253="Yes",XLOOKUP(D8253,'Dam Lines'!A:A,'Dam Lines'!J:J),"")</f>
        <v>ASTRALE</v>
      </c>
    </row>
    <row r="8254" hidden="1">
      <c r="A8254" s="11">
        <v>3.0</v>
      </c>
      <c r="B8254" s="2" t="s">
        <v>2049</v>
      </c>
      <c r="C8254" s="2" t="s">
        <v>1962</v>
      </c>
      <c r="D8254" s="2" t="s">
        <v>919</v>
      </c>
      <c r="E8254" s="3" t="s">
        <v>1905</v>
      </c>
      <c r="F8254" s="3" t="s">
        <v>1869</v>
      </c>
      <c r="G8254" s="8" t="str">
        <f>IF(COUNTIF('Dam Lines'!A:A,D8254)&gt;0,"Yes","No")</f>
        <v>Yes</v>
      </c>
      <c r="H8254" s="14" t="s">
        <v>1742</v>
      </c>
      <c r="I8254" s="8" t="str">
        <f t="array" ref="I8254">IF(G8254="Yes",XLOOKUP(D8254,'Dam Lines'!A:A,'Dam Lines'!J:J),"")</f>
        <v>YFS ALMOND JOY</v>
      </c>
    </row>
    <row r="8255" hidden="1">
      <c r="A8255" s="11">
        <v>4.0</v>
      </c>
      <c r="B8255" s="2" t="s">
        <v>3274</v>
      </c>
      <c r="C8255" s="2" t="s">
        <v>1962</v>
      </c>
      <c r="D8255" s="2" t="s">
        <v>1068</v>
      </c>
      <c r="E8255" s="3" t="s">
        <v>1905</v>
      </c>
      <c r="F8255" s="3" t="s">
        <v>1869</v>
      </c>
      <c r="G8255" s="8" t="str">
        <f>IF(COUNTIF('Dam Lines'!A:A,D8255)&gt;0,"Yes","No")</f>
        <v>Yes</v>
      </c>
      <c r="H8255" s="14" t="s">
        <v>1742</v>
      </c>
      <c r="I8255" s="8" t="str">
        <f t="array" ref="I8255">IF(G8255="Yes",XLOOKUP(D8255,'Dam Lines'!A:A,'Dam Lines'!J:J),"")</f>
        <v>RW RAFINA</v>
      </c>
    </row>
    <row r="8256" hidden="1">
      <c r="A8256" s="11">
        <v>5.0</v>
      </c>
      <c r="B8256" s="2" t="s">
        <v>2658</v>
      </c>
      <c r="C8256" s="2" t="s">
        <v>1749</v>
      </c>
      <c r="D8256" s="2" t="s">
        <v>2659</v>
      </c>
      <c r="E8256" s="4" t="s">
        <v>1905</v>
      </c>
      <c r="F8256" s="4" t="s">
        <v>1869</v>
      </c>
      <c r="G8256" s="8" t="str">
        <f>IF(COUNTIF('Dam Lines'!A:A,D8256)&gt;0,"Yes","No")</f>
        <v>No</v>
      </c>
      <c r="H8256" s="14" t="s">
        <v>1742</v>
      </c>
      <c r="I8256" s="8" t="str">
        <f t="array" ref="I8256">IF(G8256="Yes",XLOOKUP(D8256,'Dam Lines'!A:A,'Dam Lines'!J:J),"")</f>
        <v/>
      </c>
    </row>
    <row r="8257" hidden="1">
      <c r="A8257" s="11">
        <v>6.0</v>
      </c>
      <c r="B8257" s="2" t="s">
        <v>3190</v>
      </c>
      <c r="C8257" s="2" t="s">
        <v>1962</v>
      </c>
      <c r="D8257" s="2" t="s">
        <v>450</v>
      </c>
      <c r="E8257" s="3" t="s">
        <v>1905</v>
      </c>
      <c r="F8257" s="3" t="s">
        <v>1869</v>
      </c>
      <c r="G8257" s="8" t="str">
        <f>IF(COUNTIF('Dam Lines'!A:A,D8257)&gt;0,"Yes","No")</f>
        <v>Yes</v>
      </c>
      <c r="H8257" s="14" t="s">
        <v>1761</v>
      </c>
      <c r="I8257" s="8" t="str">
        <f t="array" ref="I8257">IF(G8257="Yes",XLOOKUP(D8257,'Dam Lines'!A:A,'Dam Lines'!J:J),"")</f>
        <v>NEVADA II</v>
      </c>
    </row>
    <row r="8258" hidden="1">
      <c r="A8258" s="11">
        <v>7.0</v>
      </c>
      <c r="B8258" s="2" t="s">
        <v>1966</v>
      </c>
      <c r="C8258" s="2" t="s">
        <v>1861</v>
      </c>
      <c r="D8258" s="2" t="s">
        <v>130</v>
      </c>
      <c r="E8258" s="3" t="s">
        <v>1905</v>
      </c>
      <c r="F8258" s="3" t="s">
        <v>1869</v>
      </c>
      <c r="G8258" s="8" t="str">
        <f>IF(COUNTIF('Dam Lines'!A:A,D8258)&gt;0,"Yes","No")</f>
        <v>Yes</v>
      </c>
      <c r="H8258" s="14" t="s">
        <v>1742</v>
      </c>
      <c r="I8258" s="8" t="str">
        <f t="array" ref="I8258">IF(G8258="Yes",XLOOKUP(D8258,'Dam Lines'!A:A,'Dam Lines'!J:J),"")</f>
        <v>QUINE</v>
      </c>
    </row>
    <row r="8259" hidden="1">
      <c r="A8259" s="11">
        <v>8.0</v>
      </c>
      <c r="B8259" s="2" t="s">
        <v>3456</v>
      </c>
      <c r="C8259" s="2" t="s">
        <v>1817</v>
      </c>
      <c r="D8259" s="2" t="s">
        <v>3457</v>
      </c>
      <c r="E8259" s="16" t="s">
        <v>1905</v>
      </c>
      <c r="F8259" s="16" t="s">
        <v>1869</v>
      </c>
      <c r="G8259" s="8" t="str">
        <f>IF(COUNTIF('Dam Lines'!A:A,D8259)&gt;0,"Yes","No")</f>
        <v>No</v>
      </c>
      <c r="H8259" s="14" t="s">
        <v>1742</v>
      </c>
      <c r="I8259" s="8" t="str">
        <f t="array" ref="I8259">IF(G8259="Yes",XLOOKUP(D8259,'Dam Lines'!A:A,'Dam Lines'!J:J),"")</f>
        <v/>
      </c>
    </row>
    <row r="8260" hidden="1">
      <c r="A8260" s="11">
        <v>9.0</v>
      </c>
      <c r="B8260" s="2" t="s">
        <v>2440</v>
      </c>
      <c r="C8260" s="2" t="s">
        <v>1754</v>
      </c>
      <c r="D8260" s="2" t="s">
        <v>1102</v>
      </c>
      <c r="E8260" s="3" t="s">
        <v>1905</v>
      </c>
      <c r="F8260" s="3" t="s">
        <v>1869</v>
      </c>
      <c r="G8260" s="8" t="str">
        <f>IF(COUNTIF('Dam Lines'!A:A,D8260)&gt;0,"Yes","No")</f>
        <v>Yes</v>
      </c>
      <c r="H8260" s="14" t="s">
        <v>1742</v>
      </c>
      <c r="I8260" s="8" t="str">
        <f t="array" ref="I8260">IF(G8260="Yes",XLOOKUP(D8260,'Dam Lines'!A:A,'Dam Lines'!J:J),"")</f>
        <v>DAHSHUR</v>
      </c>
    </row>
    <row r="8261" hidden="1">
      <c r="A8261" s="11">
        <v>10.0</v>
      </c>
      <c r="B8261" s="2" t="s">
        <v>3302</v>
      </c>
      <c r="C8261" s="2" t="s">
        <v>1802</v>
      </c>
      <c r="D8261" s="2" t="s">
        <v>3303</v>
      </c>
      <c r="E8261" s="3" t="s">
        <v>1905</v>
      </c>
      <c r="F8261" s="3" t="s">
        <v>1869</v>
      </c>
      <c r="G8261" s="8" t="str">
        <f>IF(COUNTIF('Dam Lines'!A:A,D8261)&gt;0,"Yes","No")</f>
        <v>No</v>
      </c>
      <c r="H8261" s="14" t="s">
        <v>1742</v>
      </c>
      <c r="I8261" s="8" t="str">
        <f t="array" ref="I8261">IF(G8261="Yes",XLOOKUP(D8261,'Dam Lines'!A:A,'Dam Lines'!J:J),"")</f>
        <v/>
      </c>
    </row>
    <row r="8262" hidden="1">
      <c r="A8262" s="11">
        <v>11.0</v>
      </c>
      <c r="B8262" s="2" t="s">
        <v>3057</v>
      </c>
      <c r="C8262" s="2" t="s">
        <v>1886</v>
      </c>
      <c r="D8262" s="2" t="s">
        <v>2505</v>
      </c>
      <c r="E8262" s="3" t="s">
        <v>1905</v>
      </c>
      <c r="F8262" s="3" t="s">
        <v>1869</v>
      </c>
      <c r="G8262" s="8" t="str">
        <f>IF(COUNTIF('Dam Lines'!A:A,D8262)&gt;0,"Yes","No")</f>
        <v>No</v>
      </c>
      <c r="H8262" s="14" t="s">
        <v>1761</v>
      </c>
      <c r="I8262" s="8" t="str">
        <f t="array" ref="I8262">IF(G8262="Yes",XLOOKUP(D8262,'Dam Lines'!A:A,'Dam Lines'!J:J),"")</f>
        <v/>
      </c>
    </row>
    <row r="8263" hidden="1">
      <c r="A8263" s="11">
        <v>12.0</v>
      </c>
      <c r="B8263" s="2" t="s">
        <v>2805</v>
      </c>
      <c r="C8263" s="2" t="s">
        <v>1802</v>
      </c>
      <c r="D8263" s="2" t="s">
        <v>2806</v>
      </c>
      <c r="E8263" s="3" t="s">
        <v>1905</v>
      </c>
      <c r="F8263" s="3" t="s">
        <v>1869</v>
      </c>
      <c r="G8263" s="8" t="str">
        <f>IF(COUNTIF('Dam Lines'!A:A,D8263)&gt;0,"Yes","No")</f>
        <v>No</v>
      </c>
      <c r="H8263" s="14" t="s">
        <v>1742</v>
      </c>
      <c r="I8263" s="8" t="str">
        <f t="array" ref="I8263">IF(G8263="Yes",XLOOKUP(D8263,'Dam Lines'!A:A,'Dam Lines'!J:J),"")</f>
        <v/>
      </c>
    </row>
    <row r="8264" hidden="1">
      <c r="A8264" s="11">
        <v>13.0</v>
      </c>
      <c r="B8264" s="2" t="s">
        <v>3206</v>
      </c>
      <c r="C8264" s="2" t="s">
        <v>1768</v>
      </c>
      <c r="D8264" s="2" t="s">
        <v>3207</v>
      </c>
      <c r="E8264" s="3" t="s">
        <v>1905</v>
      </c>
      <c r="F8264" s="3" t="s">
        <v>1869</v>
      </c>
      <c r="G8264" s="8" t="str">
        <f>IF(COUNTIF('Dam Lines'!A:A,D8264)&gt;0,"Yes","No")</f>
        <v>No</v>
      </c>
      <c r="H8264" s="14" t="s">
        <v>1742</v>
      </c>
      <c r="I8264" s="8" t="str">
        <f t="array" ref="I8264">IF(G8264="Yes",XLOOKUP(D8264,'Dam Lines'!A:A,'Dam Lines'!J:J),"")</f>
        <v/>
      </c>
    </row>
    <row r="8265" hidden="1">
      <c r="A8265" s="11">
        <v>1.0</v>
      </c>
      <c r="B8265" s="2" t="s">
        <v>3267</v>
      </c>
      <c r="C8265" s="2" t="s">
        <v>1935</v>
      </c>
      <c r="D8265" s="2" t="s">
        <v>3268</v>
      </c>
      <c r="E8265" s="4" t="s">
        <v>1740</v>
      </c>
      <c r="F8265" s="4" t="s">
        <v>1869</v>
      </c>
      <c r="G8265" s="8" t="str">
        <f>IF(COUNTIF('Dam Lines'!A:A,D8265)&gt;0,"Yes","No")</f>
        <v>No</v>
      </c>
      <c r="H8265" s="14" t="s">
        <v>1742</v>
      </c>
      <c r="I8265" s="8" t="str">
        <f t="array" ref="I8265">IF(G8265="Yes",XLOOKUP(D8265,'Dam Lines'!A:A,'Dam Lines'!J:J),"")</f>
        <v/>
      </c>
    </row>
    <row r="8266" hidden="1">
      <c r="A8266" s="11">
        <v>2.0</v>
      </c>
      <c r="B8266" s="2" t="s">
        <v>3347</v>
      </c>
      <c r="C8266" s="2" t="s">
        <v>1747</v>
      </c>
      <c r="D8266" s="2" t="s">
        <v>93</v>
      </c>
      <c r="E8266" s="3" t="s">
        <v>1740</v>
      </c>
      <c r="F8266" s="3" t="s">
        <v>1869</v>
      </c>
      <c r="G8266" s="8" t="str">
        <f>IF(COUNTIF('Dam Lines'!A:A,D8266)&gt;0,"Yes","No")</f>
        <v>Yes</v>
      </c>
      <c r="H8266" s="14" t="s">
        <v>1742</v>
      </c>
      <c r="I8266" s="8" t="str">
        <f t="array" ref="I8266">IF(G8266="Yes",XLOOKUP(D8266,'Dam Lines'!A:A,'Dam Lines'!J:J),"")</f>
        <v>QUITAINE</v>
      </c>
    </row>
    <row r="8267" hidden="1">
      <c r="A8267" s="11">
        <v>3.0</v>
      </c>
      <c r="B8267" s="2" t="s">
        <v>3149</v>
      </c>
      <c r="C8267" s="2" t="s">
        <v>1962</v>
      </c>
      <c r="D8267" s="2" t="s">
        <v>715</v>
      </c>
      <c r="E8267" s="3" t="s">
        <v>1740</v>
      </c>
      <c r="F8267" s="3" t="s">
        <v>1869</v>
      </c>
      <c r="G8267" s="8" t="str">
        <f>IF(COUNTIF('Dam Lines'!A:A,D8267)&gt;0,"Yes","No")</f>
        <v>Yes</v>
      </c>
      <c r="H8267" s="14" t="s">
        <v>1742</v>
      </c>
      <c r="I8267" s="8" t="str">
        <f t="array" ref="I8267">IF(G8267="Yes",XLOOKUP(D8267,'Dam Lines'!A:A,'Dam Lines'!J:J),"")</f>
        <v>BASSALA</v>
      </c>
    </row>
    <row r="8268" hidden="1">
      <c r="A8268" s="11">
        <v>4.0</v>
      </c>
      <c r="B8268" s="2" t="s">
        <v>2803</v>
      </c>
      <c r="C8268" s="2" t="s">
        <v>2024</v>
      </c>
      <c r="D8268" s="2" t="s">
        <v>996</v>
      </c>
      <c r="E8268" s="3" t="s">
        <v>1740</v>
      </c>
      <c r="F8268" s="3" t="s">
        <v>1869</v>
      </c>
      <c r="G8268" s="8" t="str">
        <f>IF(COUNTIF('Dam Lines'!A:A,D8268)&gt;0,"Yes","No")</f>
        <v>Yes</v>
      </c>
      <c r="H8268" s="14" t="s">
        <v>1761</v>
      </c>
      <c r="I8268" s="8" t="str">
        <f t="array" ref="I8268">IF(G8268="Yes",XLOOKUP(D8268,'Dam Lines'!A:A,'Dam Lines'!J:J),"")</f>
        <v>CAIDA</v>
      </c>
    </row>
    <row r="8269" hidden="1">
      <c r="A8269" s="11">
        <v>5.0</v>
      </c>
      <c r="B8269" s="2" t="s">
        <v>3532</v>
      </c>
      <c r="C8269" s="2" t="s">
        <v>2347</v>
      </c>
      <c r="D8269" s="2" t="s">
        <v>78</v>
      </c>
      <c r="E8269" s="3" t="s">
        <v>1740</v>
      </c>
      <c r="F8269" s="3" t="s">
        <v>1869</v>
      </c>
      <c r="G8269" s="8" t="str">
        <f>IF(COUNTIF('Dam Lines'!A:A,D8269)&gt;0,"Yes","No")</f>
        <v>Yes</v>
      </c>
      <c r="H8269" s="14" t="s">
        <v>1761</v>
      </c>
      <c r="I8269" s="8" t="str">
        <f t="array" ref="I8269">IF(G8269="Yes",XLOOKUP(D8269,'Dam Lines'!A:A,'Dam Lines'!J:J),"")</f>
        <v>WIKINGS STREAK</v>
      </c>
    </row>
    <row r="8270" hidden="1">
      <c r="A8270" s="11">
        <v>6.0</v>
      </c>
      <c r="B8270" s="2" t="s">
        <v>3519</v>
      </c>
      <c r="C8270" s="2" t="s">
        <v>1859</v>
      </c>
      <c r="D8270" s="2" t="s">
        <v>619</v>
      </c>
      <c r="E8270" s="3" t="s">
        <v>1740</v>
      </c>
      <c r="F8270" s="3" t="s">
        <v>1869</v>
      </c>
      <c r="G8270" s="8" t="str">
        <f>IF(COUNTIF('Dam Lines'!A:A,D8270)&gt;0,"Yes","No")</f>
        <v>Yes</v>
      </c>
      <c r="H8270" s="14" t="s">
        <v>1761</v>
      </c>
      <c r="I8270" s="8" t="str">
        <f t="array" ref="I8270">IF(G8270="Yes",XLOOKUP(D8270,'Dam Lines'!A:A,'Dam Lines'!J:J),"")</f>
        <v>ALBA</v>
      </c>
    </row>
    <row r="8271" hidden="1">
      <c r="A8271" s="11">
        <v>7.0</v>
      </c>
      <c r="B8271" s="2" t="s">
        <v>3194</v>
      </c>
      <c r="C8271" s="2" t="s">
        <v>3195</v>
      </c>
      <c r="D8271" s="2" t="s">
        <v>3196</v>
      </c>
      <c r="E8271" s="4" t="s">
        <v>1740</v>
      </c>
      <c r="F8271" s="4" t="s">
        <v>1869</v>
      </c>
      <c r="G8271" s="8" t="str">
        <f>IF(COUNTIF('Dam Lines'!A:A,D8271)&gt;0,"Yes","No")</f>
        <v>No</v>
      </c>
      <c r="H8271" s="14" t="s">
        <v>1742</v>
      </c>
      <c r="I8271" s="8" t="str">
        <f t="array" ref="I8271">IF(G8271="Yes",XLOOKUP(D8271,'Dam Lines'!A:A,'Dam Lines'!J:J),"")</f>
        <v/>
      </c>
    </row>
    <row r="8272" hidden="1">
      <c r="A8272" s="11">
        <v>8.0</v>
      </c>
      <c r="B8272" s="2" t="s">
        <v>3492</v>
      </c>
      <c r="C8272" s="2" t="s">
        <v>1836</v>
      </c>
      <c r="D8272" s="2" t="s">
        <v>433</v>
      </c>
      <c r="E8272" s="3" t="s">
        <v>1740</v>
      </c>
      <c r="F8272" s="3" t="s">
        <v>1869</v>
      </c>
      <c r="G8272" s="8" t="str">
        <f>IF(COUNTIF('Dam Lines'!A:A,D8272)&gt;0,"Yes","No")</f>
        <v>Yes</v>
      </c>
      <c r="H8272" s="14" t="s">
        <v>1761</v>
      </c>
      <c r="I8272" s="8" t="str">
        <f t="array" ref="I8272">IF(G8272="Yes",XLOOKUP(D8272,'Dam Lines'!A:A,'Dam Lines'!J:J),"")</f>
        <v>MANGALIE D</v>
      </c>
    </row>
    <row r="8273" hidden="1">
      <c r="A8273" s="11">
        <v>9.0</v>
      </c>
      <c r="B8273" s="2" t="s">
        <v>3114</v>
      </c>
      <c r="C8273" s="2" t="s">
        <v>1744</v>
      </c>
      <c r="D8273" s="2" t="s">
        <v>201</v>
      </c>
      <c r="E8273" s="3" t="s">
        <v>1740</v>
      </c>
      <c r="F8273" s="3" t="s">
        <v>1869</v>
      </c>
      <c r="G8273" s="8" t="str">
        <f>IF(COUNTIF('Dam Lines'!A:A,D8273)&gt;0,"Yes","No")</f>
        <v>Yes</v>
      </c>
      <c r="H8273" s="14" t="s">
        <v>1742</v>
      </c>
      <c r="I8273" s="8" t="str">
        <f t="array" ref="I8273">IF(G8273="Yes",XLOOKUP(D8273,'Dam Lines'!A:A,'Dam Lines'!J:J),"")</f>
        <v>ASALA HALEEMA</v>
      </c>
    </row>
    <row r="8274" hidden="1">
      <c r="A8274" s="11">
        <v>10.0</v>
      </c>
      <c r="B8274" s="2" t="s">
        <v>3168</v>
      </c>
      <c r="C8274" s="2" t="s">
        <v>2151</v>
      </c>
      <c r="D8274" s="2" t="s">
        <v>3169</v>
      </c>
      <c r="E8274" s="3" t="s">
        <v>1740</v>
      </c>
      <c r="F8274" s="3" t="s">
        <v>1869</v>
      </c>
      <c r="G8274" s="8" t="str">
        <f>IF(COUNTIF('Dam Lines'!A:A,D8274)&gt;0,"Yes","No")</f>
        <v>No</v>
      </c>
      <c r="H8274" s="14" t="s">
        <v>1742</v>
      </c>
      <c r="I8274" s="8" t="str">
        <f t="array" ref="I8274">IF(G8274="Yes",XLOOKUP(D8274,'Dam Lines'!A:A,'Dam Lines'!J:J),"")</f>
        <v/>
      </c>
    </row>
    <row r="8275" hidden="1">
      <c r="A8275" s="11">
        <v>11.0</v>
      </c>
      <c r="B8275" s="2" t="s">
        <v>3067</v>
      </c>
      <c r="C8275" s="2" t="s">
        <v>1752</v>
      </c>
      <c r="D8275" s="2" t="s">
        <v>241</v>
      </c>
      <c r="E8275" s="3" t="s">
        <v>1740</v>
      </c>
      <c r="F8275" s="3" t="s">
        <v>1869</v>
      </c>
      <c r="G8275" s="8" t="str">
        <f>IF(COUNTIF('Dam Lines'!A:A,D8275)&gt;0,"Yes","No")</f>
        <v>Yes</v>
      </c>
      <c r="H8275" s="14" t="s">
        <v>1742</v>
      </c>
      <c r="I8275" s="8" t="str">
        <f t="array" ref="I8275">IF(G8275="Yes",XLOOKUP(D8275,'Dam Lines'!A:A,'Dam Lines'!J:J),"")</f>
        <v>NEVADA II</v>
      </c>
    </row>
    <row r="8276" hidden="1">
      <c r="A8276" s="11">
        <v>12.0</v>
      </c>
      <c r="B8276" s="2" t="s">
        <v>3335</v>
      </c>
      <c r="C8276" s="2" t="s">
        <v>2821</v>
      </c>
      <c r="D8276" s="2" t="s">
        <v>3336</v>
      </c>
      <c r="E8276" s="3" t="s">
        <v>1740</v>
      </c>
      <c r="F8276" s="3" t="s">
        <v>1869</v>
      </c>
      <c r="G8276" s="8" t="str">
        <f>IF(COUNTIF('Dam Lines'!A:A,D8276)&gt;0,"Yes","No")</f>
        <v>No</v>
      </c>
      <c r="H8276" s="14" t="s">
        <v>1742</v>
      </c>
      <c r="I8276" s="8" t="str">
        <f t="array" ref="I8276">IF(G8276="Yes",XLOOKUP(D8276,'Dam Lines'!A:A,'Dam Lines'!J:J),"")</f>
        <v/>
      </c>
    </row>
    <row r="8277" hidden="1">
      <c r="A8277" s="11">
        <v>13.0</v>
      </c>
      <c r="B8277" s="2" t="s">
        <v>3197</v>
      </c>
      <c r="C8277" s="2" t="s">
        <v>2226</v>
      </c>
      <c r="D8277" s="2" t="s">
        <v>1108</v>
      </c>
      <c r="E8277" s="3" t="s">
        <v>1740</v>
      </c>
      <c r="F8277" s="3" t="s">
        <v>1869</v>
      </c>
      <c r="G8277" s="8" t="str">
        <f>IF(COUNTIF('Dam Lines'!A:A,D8277)&gt;0,"Yes","No")</f>
        <v>Yes</v>
      </c>
      <c r="H8277" s="14" t="s">
        <v>1742</v>
      </c>
      <c r="I8277" s="8" t="str">
        <f t="array" ref="I8277">IF(G8277="Yes",XLOOKUP(D8277,'Dam Lines'!A:A,'Dam Lines'!J:J),"")</f>
        <v>FORTA</v>
      </c>
    </row>
    <row r="8278" hidden="1">
      <c r="A8278" s="11">
        <v>14.0</v>
      </c>
      <c r="B8278" s="2" t="s">
        <v>2641</v>
      </c>
      <c r="C8278" s="2" t="s">
        <v>1798</v>
      </c>
      <c r="D8278" s="2" t="s">
        <v>630</v>
      </c>
      <c r="E8278" s="3" t="s">
        <v>1740</v>
      </c>
      <c r="F8278" s="3" t="s">
        <v>1869</v>
      </c>
      <c r="G8278" s="8" t="str">
        <f>IF(COUNTIF('Dam Lines'!A:A,D8278)&gt;0,"Yes","No")</f>
        <v>Yes</v>
      </c>
      <c r="H8278" s="14" t="s">
        <v>1742</v>
      </c>
      <c r="I8278" s="8" t="str">
        <f t="array" ref="I8278">IF(G8278="Yes",XLOOKUP(D8278,'Dam Lines'!A:A,'Dam Lines'!J:J),"")</f>
        <v>NEDJINA</v>
      </c>
    </row>
    <row r="8279" hidden="1">
      <c r="A8279" s="11">
        <v>15.0</v>
      </c>
      <c r="B8279" s="2" t="s">
        <v>2503</v>
      </c>
      <c r="C8279" s="2" t="s">
        <v>1802</v>
      </c>
      <c r="D8279" s="2" t="s">
        <v>805</v>
      </c>
      <c r="E8279" s="3" t="s">
        <v>1740</v>
      </c>
      <c r="F8279" s="3" t="s">
        <v>1869</v>
      </c>
      <c r="G8279" s="8" t="str">
        <f>IF(COUNTIF('Dam Lines'!A:A,D8279)&gt;0,"Yes","No")</f>
        <v>Yes</v>
      </c>
      <c r="H8279" s="14" t="s">
        <v>1742</v>
      </c>
      <c r="I8279" s="8" t="str">
        <f t="array" ref="I8279">IF(G8279="Yes",XLOOKUP(D8279,'Dam Lines'!A:A,'Dam Lines'!J:J),"")</f>
        <v>LEILAYA</v>
      </c>
    </row>
    <row r="8280">
      <c r="A8280" s="11">
        <v>1.0</v>
      </c>
      <c r="B8280" s="2" t="s">
        <v>3688</v>
      </c>
      <c r="C8280" s="2" t="s">
        <v>3689</v>
      </c>
      <c r="D8280" s="2" t="s">
        <v>1271</v>
      </c>
      <c r="E8280" s="4" t="s">
        <v>2247</v>
      </c>
      <c r="F8280" s="4" t="s">
        <v>1837</v>
      </c>
      <c r="H8280" s="14" t="s">
        <v>1742</v>
      </c>
      <c r="I8280" s="8" t="str">
        <f>VLOOKUP(D8280,'Dam Lines'!$A$2:$J$540,10,false)</f>
        <v>CHLOSTA</v>
      </c>
    </row>
    <row r="8281">
      <c r="A8281" s="11">
        <v>2.0</v>
      </c>
      <c r="B8281" s="2" t="s">
        <v>3357</v>
      </c>
      <c r="C8281" s="2" t="s">
        <v>2956</v>
      </c>
      <c r="D8281" s="2" t="s">
        <v>1442</v>
      </c>
      <c r="E8281" s="4" t="s">
        <v>2247</v>
      </c>
      <c r="F8281" s="3" t="s">
        <v>1837</v>
      </c>
      <c r="H8281" s="14" t="s">
        <v>1742</v>
      </c>
      <c r="I8281" s="8" t="s">
        <v>18</v>
      </c>
    </row>
    <row r="8282">
      <c r="A8282" s="11">
        <v>3.0</v>
      </c>
      <c r="B8282" s="2" t="s">
        <v>3581</v>
      </c>
      <c r="C8282" s="2" t="s">
        <v>3071</v>
      </c>
      <c r="D8282" s="2" t="s">
        <v>287</v>
      </c>
      <c r="E8282" s="4" t="s">
        <v>2247</v>
      </c>
      <c r="F8282" s="3" t="s">
        <v>1837</v>
      </c>
      <c r="G8282" s="8" t="str">
        <f>IF(COUNTIF('Dam Lines'!A:A,D8282)&gt;0,"Yes","No")</f>
        <v>Yes</v>
      </c>
      <c r="H8282" s="14" t="s">
        <v>1742</v>
      </c>
      <c r="I8282" s="8" t="str">
        <f t="array" ref="I8282">IF(G8282="Yes",XLOOKUP(D8282,'Dam Lines'!A:A,'Dam Lines'!J:J),"")</f>
        <v>FATMA</v>
      </c>
    </row>
    <row r="8283">
      <c r="A8283" s="11">
        <v>4.0</v>
      </c>
      <c r="B8283" s="2" t="s">
        <v>2556</v>
      </c>
      <c r="C8283" s="2" t="s">
        <v>2347</v>
      </c>
      <c r="D8283" s="2" t="s">
        <v>98</v>
      </c>
      <c r="E8283" s="4" t="s">
        <v>2247</v>
      </c>
      <c r="F8283" s="3" t="s">
        <v>1837</v>
      </c>
      <c r="G8283" s="8" t="str">
        <f>IF(COUNTIF('Dam Lines'!A:A,D8283)&gt;0,"Yes","No")</f>
        <v>Yes</v>
      </c>
      <c r="H8283" s="14" t="s">
        <v>1761</v>
      </c>
      <c r="I8283" s="8" t="str">
        <f t="array" ref="I8283">IF(G8283="Yes",XLOOKUP(D8283,'Dam Lines'!A:A,'Dam Lines'!J:J),"")</f>
        <v>PHILIPPA</v>
      </c>
    </row>
    <row r="8284">
      <c r="A8284" s="11">
        <v>5.0</v>
      </c>
      <c r="B8284" s="2" t="s">
        <v>3261</v>
      </c>
      <c r="C8284" s="2" t="s">
        <v>1754</v>
      </c>
      <c r="D8284" s="2" t="s">
        <v>1390</v>
      </c>
      <c r="E8284" s="4" t="s">
        <v>2247</v>
      </c>
      <c r="F8284" s="3" t="s">
        <v>1837</v>
      </c>
      <c r="H8284" s="14" t="s">
        <v>1742</v>
      </c>
      <c r="I8284" s="8" t="s">
        <v>247</v>
      </c>
    </row>
    <row r="8285">
      <c r="A8285" s="11">
        <v>6.0</v>
      </c>
      <c r="B8285" s="2" t="s">
        <v>3606</v>
      </c>
      <c r="C8285" s="2" t="s">
        <v>1798</v>
      </c>
      <c r="D8285" s="2" t="s">
        <v>69</v>
      </c>
      <c r="E8285" s="4" t="s">
        <v>2247</v>
      </c>
      <c r="F8285" s="3" t="s">
        <v>1837</v>
      </c>
      <c r="G8285" s="8" t="str">
        <f>IF(COUNTIF('Dam Lines'!A:A,D8285)&gt;0,"Yes","No")</f>
        <v>Yes</v>
      </c>
      <c r="H8285" s="14" t="s">
        <v>1742</v>
      </c>
      <c r="I8285" s="8" t="str">
        <f t="array" ref="I8285">IF(G8285="Yes",XLOOKUP(D8285,'Dam Lines'!A:A,'Dam Lines'!J:J),"")</f>
        <v>ASALA HALEEMA</v>
      </c>
    </row>
    <row r="8286">
      <c r="A8286" s="11">
        <v>7.0</v>
      </c>
      <c r="B8286" s="2" t="s">
        <v>3690</v>
      </c>
      <c r="C8286" s="2" t="s">
        <v>2303</v>
      </c>
      <c r="D8286" s="2" t="s">
        <v>1464</v>
      </c>
      <c r="E8286" s="4" t="s">
        <v>2247</v>
      </c>
      <c r="F8286" s="3" t="s">
        <v>1837</v>
      </c>
      <c r="H8286" s="14" t="s">
        <v>1742</v>
      </c>
      <c r="I8286" s="8" t="s">
        <v>1466</v>
      </c>
    </row>
    <row r="8287">
      <c r="A8287" s="11">
        <v>8.0</v>
      </c>
      <c r="B8287" s="2" t="s">
        <v>3691</v>
      </c>
      <c r="C8287" s="2" t="s">
        <v>1823</v>
      </c>
      <c r="D8287" s="2" t="s">
        <v>261</v>
      </c>
      <c r="E8287" s="4" t="s">
        <v>2247</v>
      </c>
      <c r="F8287" s="3" t="s">
        <v>1837</v>
      </c>
      <c r="G8287" s="8" t="str">
        <f>IF(COUNTIF('Dam Lines'!A:A,D8287)&gt;0,"Yes","No")</f>
        <v>Yes</v>
      </c>
      <c r="H8287" s="14" t="s">
        <v>1742</v>
      </c>
      <c r="I8287" s="8" t="str">
        <f t="array" ref="I8287">IF(G8287="Yes",XLOOKUP(D8287,'Dam Lines'!A:A,'Dam Lines'!J:J),"")</f>
        <v>DJEDDA</v>
      </c>
    </row>
    <row r="8288">
      <c r="A8288" s="11">
        <v>9.0</v>
      </c>
      <c r="B8288" s="2" t="s">
        <v>3069</v>
      </c>
      <c r="C8288" s="2" t="s">
        <v>1962</v>
      </c>
      <c r="D8288" s="2" t="s">
        <v>421</v>
      </c>
      <c r="E8288" s="4" t="s">
        <v>2247</v>
      </c>
      <c r="F8288" s="3" t="s">
        <v>1837</v>
      </c>
      <c r="G8288" s="8" t="str">
        <f>IF(COUNTIF('Dam Lines'!A:A,D8288)&gt;0,"Yes","No")</f>
        <v>Yes</v>
      </c>
      <c r="H8288" s="14" t="s">
        <v>1742</v>
      </c>
      <c r="I8288" s="8" t="str">
        <f t="array" ref="I8288">IF(G8288="Yes",XLOOKUP(D8288,'Dam Lines'!A:A,'Dam Lines'!J:J),"")</f>
        <v>NEVADA II</v>
      </c>
    </row>
    <row r="8289">
      <c r="A8289" s="11">
        <v>10.0</v>
      </c>
      <c r="B8289" s="2" t="s">
        <v>3070</v>
      </c>
      <c r="C8289" s="2" t="s">
        <v>3071</v>
      </c>
      <c r="D8289" s="2" t="s">
        <v>302</v>
      </c>
      <c r="E8289" s="4" t="s">
        <v>2247</v>
      </c>
      <c r="F8289" s="3" t="s">
        <v>1837</v>
      </c>
      <c r="G8289" s="8" t="str">
        <f>IF(COUNTIF('Dam Lines'!A:A,D8289)&gt;0,"Yes","No")</f>
        <v>Yes</v>
      </c>
      <c r="H8289" s="14" t="s">
        <v>1742</v>
      </c>
      <c r="I8289" s="8" t="str">
        <f t="array" ref="I8289">IF(G8289="Yes",XLOOKUP(D8289,'Dam Lines'!A:A,'Dam Lines'!J:J),"")</f>
        <v>FATMA</v>
      </c>
    </row>
    <row r="8290">
      <c r="A8290" s="11">
        <v>11.0</v>
      </c>
      <c r="B8290" s="2" t="s">
        <v>2548</v>
      </c>
      <c r="C8290" s="2" t="s">
        <v>1908</v>
      </c>
      <c r="D8290" s="2" t="s">
        <v>1200</v>
      </c>
      <c r="E8290" s="4" t="s">
        <v>2247</v>
      </c>
      <c r="F8290" s="3" t="s">
        <v>1837</v>
      </c>
      <c r="G8290" s="8" t="str">
        <f>IF(COUNTIF('Dam Lines'!A:A,D8290)&gt;0,"Yes","No")</f>
        <v>Yes</v>
      </c>
      <c r="H8290" s="14" t="s">
        <v>1742</v>
      </c>
      <c r="I8290" s="8" t="str">
        <f t="array" ref="I8290">IF(G8290="Yes",XLOOKUP(D8290,'Dam Lines'!A:A,'Dam Lines'!J:J),"")</f>
        <v>GAZELLA II</v>
      </c>
    </row>
    <row r="8291">
      <c r="A8291" s="11">
        <v>12.0</v>
      </c>
      <c r="B8291" s="2" t="s">
        <v>2728</v>
      </c>
      <c r="C8291" s="2" t="s">
        <v>1802</v>
      </c>
      <c r="D8291" s="2" t="s">
        <v>1446</v>
      </c>
      <c r="E8291" s="4" t="s">
        <v>2247</v>
      </c>
      <c r="F8291" s="3" t="s">
        <v>1837</v>
      </c>
      <c r="H8291" s="14" t="s">
        <v>1742</v>
      </c>
      <c r="I8291" s="8" t="s">
        <v>37</v>
      </c>
    </row>
    <row r="8292">
      <c r="A8292" s="11">
        <v>13.0</v>
      </c>
      <c r="B8292" s="2" t="s">
        <v>2709</v>
      </c>
      <c r="C8292" s="2" t="s">
        <v>1747</v>
      </c>
      <c r="D8292" s="2" t="s">
        <v>1121</v>
      </c>
      <c r="E8292" s="4" t="s">
        <v>2247</v>
      </c>
      <c r="F8292" s="3" t="s">
        <v>1837</v>
      </c>
      <c r="G8292" s="8" t="str">
        <f>IF(COUNTIF('Dam Lines'!A:A,D8292)&gt;0,"Yes","No")</f>
        <v>Yes</v>
      </c>
      <c r="H8292" s="14" t="s">
        <v>1742</v>
      </c>
      <c r="I8292" s="8" t="str">
        <f t="array" ref="I8292">IF(G8292="Yes",XLOOKUP(D8292,'Dam Lines'!A:A,'Dam Lines'!J:J),"")</f>
        <v>LAILA DE CANDELON</v>
      </c>
    </row>
    <row r="8293">
      <c r="A8293" s="11">
        <v>14.0</v>
      </c>
      <c r="B8293" s="2" t="s">
        <v>2989</v>
      </c>
      <c r="C8293" s="2" t="s">
        <v>1935</v>
      </c>
      <c r="D8293" s="2" t="s">
        <v>116</v>
      </c>
      <c r="E8293" s="4" t="s">
        <v>2247</v>
      </c>
      <c r="F8293" s="3" t="s">
        <v>1837</v>
      </c>
      <c r="G8293" s="8" t="str">
        <f>IF(COUNTIF('Dam Lines'!A:A,D8293)&gt;0,"Yes","No")</f>
        <v>Yes</v>
      </c>
      <c r="H8293" s="14" t="s">
        <v>1761</v>
      </c>
      <c r="I8293" s="8" t="str">
        <f t="array" ref="I8293">IF(G8293="Yes",XLOOKUP(D8293,'Dam Lines'!A:A,'Dam Lines'!J:J),"")</f>
        <v>FATMA</v>
      </c>
    </row>
    <row r="8294">
      <c r="A8294" s="11">
        <v>15.0</v>
      </c>
      <c r="B8294" s="2" t="s">
        <v>3361</v>
      </c>
      <c r="C8294" s="2" t="s">
        <v>1802</v>
      </c>
      <c r="D8294" s="2" t="s">
        <v>1259</v>
      </c>
      <c r="E8294" s="4" t="s">
        <v>2247</v>
      </c>
      <c r="F8294" s="3" t="s">
        <v>1837</v>
      </c>
      <c r="H8294" s="14" t="s">
        <v>1742</v>
      </c>
      <c r="I8294" s="8" t="str">
        <f>VLOOKUP(D8294,'Dam Lines'!$A$2:$J$540,10,false)</f>
        <v>MADOU</v>
      </c>
    </row>
    <row r="8295" hidden="1">
      <c r="A8295" s="11">
        <v>1.0</v>
      </c>
      <c r="B8295" s="3" t="s">
        <v>3692</v>
      </c>
      <c r="C8295" s="2" t="s">
        <v>1886</v>
      </c>
      <c r="D8295" s="2" t="s">
        <v>619</v>
      </c>
      <c r="E8295" s="4" t="s">
        <v>1740</v>
      </c>
      <c r="F8295" s="4" t="s">
        <v>1887</v>
      </c>
      <c r="G8295" s="8" t="str">
        <f>IF(COUNTIF('Dam Lines'!A:A,D8295)&gt;0,"Yes","No")</f>
        <v>Yes</v>
      </c>
      <c r="H8295" s="14" t="s">
        <v>1742</v>
      </c>
      <c r="I8295" s="8" t="str">
        <f t="array" ref="I8295">IF(G8295="Yes",XLOOKUP(D8295,'Dam Lines'!A:A,'Dam Lines'!J:J),"")</f>
        <v>ALBA</v>
      </c>
    </row>
    <row r="8296" hidden="1">
      <c r="A8296" s="11">
        <v>2.0</v>
      </c>
      <c r="B8296" s="3" t="s">
        <v>3693</v>
      </c>
      <c r="C8296" s="2" t="s">
        <v>3423</v>
      </c>
      <c r="D8296" s="2" t="s">
        <v>1282</v>
      </c>
      <c r="E8296" s="9" t="s">
        <v>1740</v>
      </c>
      <c r="F8296" s="9" t="s">
        <v>1887</v>
      </c>
      <c r="G8296" s="8" t="str">
        <f>IF(COUNTIF('Dam Lines'!A:A,D8296)&gt;0,"Yes","No")</f>
        <v>Yes</v>
      </c>
      <c r="H8296" s="14" t="s">
        <v>1742</v>
      </c>
      <c r="I8296" s="8" t="str">
        <f t="array" ref="I8296">IF(G8296="Yes",XLOOKUP(D8296,'Dam Lines'!A:A,'Dam Lines'!J:J),"")</f>
        <v>NEVADA II</v>
      </c>
    </row>
    <row r="8297" hidden="1">
      <c r="A8297" s="11">
        <v>3.0</v>
      </c>
      <c r="B8297" s="3" t="s">
        <v>3694</v>
      </c>
      <c r="C8297" s="2" t="s">
        <v>1962</v>
      </c>
      <c r="D8297" s="2" t="s">
        <v>232</v>
      </c>
      <c r="E8297" s="9" t="s">
        <v>1740</v>
      </c>
      <c r="F8297" s="9" t="s">
        <v>1887</v>
      </c>
      <c r="G8297" s="8" t="str">
        <f>IF(COUNTIF('Dam Lines'!A:A,D8297)&gt;0,"Yes","No")</f>
        <v>Yes</v>
      </c>
      <c r="H8297" s="14" t="s">
        <v>1742</v>
      </c>
      <c r="I8297" s="8" t="str">
        <f t="array" ref="I8297">IF(G8297="Yes",XLOOKUP(D8297,'Dam Lines'!A:A,'Dam Lines'!J:J),"")</f>
        <v>GHARDAIA</v>
      </c>
    </row>
    <row r="8298" hidden="1">
      <c r="A8298" s="11">
        <v>4.0</v>
      </c>
      <c r="B8298" s="3" t="s">
        <v>3695</v>
      </c>
      <c r="C8298" s="2" t="s">
        <v>1744</v>
      </c>
      <c r="D8298" s="2" t="s">
        <v>441</v>
      </c>
      <c r="E8298" s="9" t="s">
        <v>1740</v>
      </c>
      <c r="F8298" s="9" t="s">
        <v>1887</v>
      </c>
      <c r="G8298" s="8" t="str">
        <f>IF(COUNTIF('Dam Lines'!A:A,D8298)&gt;0,"Yes","No")</f>
        <v>Yes</v>
      </c>
      <c r="H8298" s="14" t="s">
        <v>1742</v>
      </c>
      <c r="I8298" s="8" t="str">
        <f t="array" ref="I8298">IF(G8298="Yes",XLOOKUP(D8298,'Dam Lines'!A:A,'Dam Lines'!J:J),"")</f>
        <v>DJEDDA</v>
      </c>
    </row>
    <row r="8299" hidden="1">
      <c r="A8299" s="11">
        <v>5.0</v>
      </c>
      <c r="B8299" s="3" t="s">
        <v>3696</v>
      </c>
      <c r="C8299" s="2" t="s">
        <v>3697</v>
      </c>
      <c r="D8299" s="2" t="s">
        <v>771</v>
      </c>
      <c r="E8299" s="9" t="s">
        <v>1740</v>
      </c>
      <c r="F8299" s="9" t="s">
        <v>1887</v>
      </c>
      <c r="G8299" s="8" t="str">
        <f>IF(COUNTIF('Dam Lines'!A:A,D8299)&gt;0,"Yes","No")</f>
        <v>Yes</v>
      </c>
      <c r="H8299" s="14" t="s">
        <v>1761</v>
      </c>
      <c r="I8299" s="8" t="str">
        <f t="array" ref="I8299">IF(G8299="Yes",XLOOKUP(D8299,'Dam Lines'!A:A,'Dam Lines'!J:J),"")</f>
        <v>SAMIA</v>
      </c>
    </row>
    <row r="8300" hidden="1">
      <c r="A8300" s="11">
        <v>6.0</v>
      </c>
      <c r="B8300" s="3" t="s">
        <v>3698</v>
      </c>
      <c r="C8300" s="2" t="s">
        <v>1886</v>
      </c>
      <c r="D8300" s="2" t="s">
        <v>1199</v>
      </c>
      <c r="E8300" s="9" t="s">
        <v>1740</v>
      </c>
      <c r="F8300" s="9" t="s">
        <v>1887</v>
      </c>
      <c r="G8300" s="8" t="str">
        <f>IF(COUNTIF('Dam Lines'!A:A,D8300)&gt;0,"Yes","No")</f>
        <v>Yes</v>
      </c>
      <c r="H8300" s="14" t="s">
        <v>1742</v>
      </c>
      <c r="I8300" s="8" t="str">
        <f t="array" ref="I8300">IF(G8300="Yes",XLOOKUP(D8300,'Dam Lines'!A:A,'Dam Lines'!J:J),"")</f>
        <v>SAADA</v>
      </c>
    </row>
    <row r="8301" hidden="1">
      <c r="A8301" s="11">
        <v>7.0</v>
      </c>
      <c r="B8301" s="3" t="s">
        <v>3699</v>
      </c>
      <c r="C8301" s="2" t="s">
        <v>3700</v>
      </c>
      <c r="D8301" s="2" t="s">
        <v>609</v>
      </c>
      <c r="E8301" s="9" t="s">
        <v>1740</v>
      </c>
      <c r="F8301" s="9" t="s">
        <v>1887</v>
      </c>
      <c r="G8301" s="8" t="str">
        <f>IF(COUNTIF('Dam Lines'!A:A,D8301)&gt;0,"Yes","No")</f>
        <v>Yes</v>
      </c>
      <c r="H8301" s="14" t="s">
        <v>1742</v>
      </c>
      <c r="I8301" s="8" t="str">
        <f t="array" ref="I8301">IF(G8301="Yes",XLOOKUP(D8301,'Dam Lines'!A:A,'Dam Lines'!J:J),"")</f>
        <v>MANAGIYA AL SAFFRA</v>
      </c>
    </row>
    <row r="8302" hidden="1">
      <c r="A8302" s="11">
        <v>8.0</v>
      </c>
      <c r="B8302" s="3" t="s">
        <v>3701</v>
      </c>
      <c r="C8302" s="2" t="s">
        <v>2347</v>
      </c>
      <c r="D8302" s="2" t="s">
        <v>1093</v>
      </c>
      <c r="E8302" s="9" t="s">
        <v>1740</v>
      </c>
      <c r="F8302" s="9" t="s">
        <v>1887</v>
      </c>
      <c r="G8302" s="8" t="str">
        <f>IF(COUNTIF('Dam Lines'!A:A,D8302)&gt;0,"Yes","No")</f>
        <v>Yes</v>
      </c>
      <c r="H8302" s="14" t="s">
        <v>1761</v>
      </c>
      <c r="I8302" s="8" t="str">
        <f t="array" ref="I8302">IF(G8302="Yes",XLOOKUP(D8302,'Dam Lines'!A:A,'Dam Lines'!J:J),"")</f>
        <v>FATMA</v>
      </c>
    </row>
    <row r="8303" hidden="1">
      <c r="A8303" s="11">
        <v>9.0</v>
      </c>
      <c r="B8303" s="3" t="s">
        <v>3702</v>
      </c>
      <c r="C8303" s="2" t="s">
        <v>2550</v>
      </c>
      <c r="D8303" s="2" t="s">
        <v>3703</v>
      </c>
      <c r="E8303" s="9" t="s">
        <v>1740</v>
      </c>
      <c r="F8303" s="9" t="s">
        <v>1887</v>
      </c>
      <c r="G8303" s="8" t="str">
        <f>IF(COUNTIF('Dam Lines'!A:A,D8303)&gt;0,"Yes","No")</f>
        <v>No</v>
      </c>
      <c r="H8303" s="14" t="s">
        <v>1761</v>
      </c>
      <c r="I8303" s="8" t="str">
        <f t="array" ref="I8303">IF(G8303="Yes",XLOOKUP(D8303,'Dam Lines'!A:A,'Dam Lines'!J:J),"")</f>
        <v/>
      </c>
    </row>
    <row r="8304" hidden="1">
      <c r="A8304" s="11">
        <v>10.0</v>
      </c>
      <c r="B8304" s="3" t="s">
        <v>3704</v>
      </c>
      <c r="C8304" s="2" t="s">
        <v>1935</v>
      </c>
      <c r="D8304" s="2" t="s">
        <v>1173</v>
      </c>
      <c r="E8304" s="9" t="s">
        <v>1740</v>
      </c>
      <c r="F8304" s="9" t="s">
        <v>1887</v>
      </c>
      <c r="G8304" s="8" t="str">
        <f>IF(COUNTIF('Dam Lines'!A:A,D8304)&gt;0,"Yes","No")</f>
        <v>Yes</v>
      </c>
      <c r="H8304" s="14" t="s">
        <v>1742</v>
      </c>
      <c r="I8304" s="8" t="str">
        <f t="array" ref="I8304">IF(G8304="Yes",XLOOKUP(D8304,'Dam Lines'!A:A,'Dam Lines'!J:J),"")</f>
        <v>DJEDA</v>
      </c>
    </row>
    <row r="8305" hidden="1">
      <c r="A8305" s="11">
        <v>11.0</v>
      </c>
      <c r="B8305" s="3" t="s">
        <v>3705</v>
      </c>
      <c r="C8305" s="2" t="s">
        <v>3423</v>
      </c>
      <c r="D8305" s="2" t="s">
        <v>604</v>
      </c>
      <c r="E8305" s="9" t="s">
        <v>1740</v>
      </c>
      <c r="F8305" s="9" t="s">
        <v>1887</v>
      </c>
      <c r="G8305" s="8" t="str">
        <f>IF(COUNTIF('Dam Lines'!A:A,D8305)&gt;0,"Yes","No")</f>
        <v>Yes</v>
      </c>
      <c r="H8305" s="14" t="s">
        <v>1742</v>
      </c>
      <c r="I8305" s="8" t="str">
        <f t="array" ref="I8305">IF(G8305="Yes",XLOOKUP(D8305,'Dam Lines'!A:A,'Dam Lines'!J:J),"")</f>
        <v>KORALINA</v>
      </c>
    </row>
    <row r="8306" hidden="1">
      <c r="A8306" s="11">
        <v>12.0</v>
      </c>
      <c r="B8306" s="3" t="s">
        <v>3706</v>
      </c>
      <c r="C8306" s="2" t="s">
        <v>3707</v>
      </c>
      <c r="D8306" s="2" t="s">
        <v>1276</v>
      </c>
      <c r="E8306" s="9" t="s">
        <v>1740</v>
      </c>
      <c r="F8306" s="9" t="s">
        <v>1887</v>
      </c>
      <c r="G8306" s="8" t="str">
        <f>IF(COUNTIF('Dam Lines'!A:A,D8306)&gt;0,"Yes","No")</f>
        <v>Yes</v>
      </c>
      <c r="H8306" s="14" t="s">
        <v>1742</v>
      </c>
      <c r="I8306" s="8" t="str">
        <f t="array" ref="I8306">IF(G8306="Yes",XLOOKUP(D8306,'Dam Lines'!A:A,'Dam Lines'!J:J),"")</f>
        <v>IOUSSRA</v>
      </c>
    </row>
    <row r="8307" hidden="1">
      <c r="A8307" s="11">
        <v>13.0</v>
      </c>
      <c r="B8307" s="3" t="s">
        <v>3708</v>
      </c>
      <c r="C8307" s="2" t="s">
        <v>1772</v>
      </c>
      <c r="D8307" s="2" t="s">
        <v>454</v>
      </c>
      <c r="E8307" s="9" t="s">
        <v>1740</v>
      </c>
      <c r="F8307" s="9" t="s">
        <v>1887</v>
      </c>
      <c r="G8307" s="8" t="str">
        <f>IF(COUNTIF('Dam Lines'!A:A,D8307)&gt;0,"Yes","No")</f>
        <v>Yes</v>
      </c>
      <c r="H8307" s="14" t="s">
        <v>1742</v>
      </c>
      <c r="I8307" s="8" t="str">
        <f t="array" ref="I8307">IF(G8307="Yes",XLOOKUP(D8307,'Dam Lines'!A:A,'Dam Lines'!J:J),"")</f>
        <v>TARGUIA</v>
      </c>
    </row>
    <row r="8308" hidden="1">
      <c r="A8308" s="11">
        <v>14.0</v>
      </c>
      <c r="B8308" s="3" t="s">
        <v>3709</v>
      </c>
      <c r="C8308" s="2" t="s">
        <v>2929</v>
      </c>
      <c r="D8308" s="2" t="s">
        <v>1197</v>
      </c>
      <c r="E8308" s="9" t="s">
        <v>1740</v>
      </c>
      <c r="F8308" s="9" t="s">
        <v>1887</v>
      </c>
      <c r="G8308" s="8" t="str">
        <f>IF(COUNTIF('Dam Lines'!A:A,D8308)&gt;0,"Yes","No")</f>
        <v>Yes</v>
      </c>
      <c r="H8308" s="14" t="s">
        <v>1761</v>
      </c>
      <c r="I8308" s="8" t="str">
        <f t="array" ref="I8308">IF(G8308="Yes",XLOOKUP(D8308,'Dam Lines'!A:A,'Dam Lines'!J:J),"")</f>
        <v>NADIRAH</v>
      </c>
    </row>
    <row r="8309" hidden="1">
      <c r="A8309" s="11">
        <v>15.0</v>
      </c>
      <c r="B8309" s="3" t="s">
        <v>3710</v>
      </c>
      <c r="C8309" s="2" t="s">
        <v>3711</v>
      </c>
      <c r="D8309" s="2" t="s">
        <v>3712</v>
      </c>
      <c r="E8309" s="9" t="s">
        <v>1740</v>
      </c>
      <c r="F8309" s="9" t="s">
        <v>1887</v>
      </c>
      <c r="G8309" s="8" t="str">
        <f>IF(COUNTIF('Dam Lines'!A:A,D8309)&gt;0,"Yes","No")</f>
        <v>No</v>
      </c>
      <c r="H8309" s="14" t="s">
        <v>1742</v>
      </c>
      <c r="I8309" s="8" t="str">
        <f t="array" ref="I8309">IF(G8309="Yes",XLOOKUP(D8309,'Dam Lines'!A:A,'Dam Lines'!J:J),"")</f>
        <v/>
      </c>
    </row>
    <row r="8310" hidden="1">
      <c r="A8310" s="11">
        <v>16.0</v>
      </c>
      <c r="B8310" s="3" t="s">
        <v>3713</v>
      </c>
      <c r="C8310" s="2" t="s">
        <v>3423</v>
      </c>
      <c r="D8310" s="2" t="s">
        <v>1149</v>
      </c>
      <c r="E8310" s="9" t="s">
        <v>1740</v>
      </c>
      <c r="F8310" s="9" t="s">
        <v>1887</v>
      </c>
      <c r="G8310" s="8" t="str">
        <f>IF(COUNTIF('Dam Lines'!A:A,D8310)&gt;0,"Yes","No")</f>
        <v>Yes</v>
      </c>
      <c r="H8310" s="14" t="s">
        <v>1742</v>
      </c>
      <c r="I8310" s="8" t="str">
        <f t="array" ref="I8310">IF(G8310="Yes",XLOOKUP(D8310,'Dam Lines'!A:A,'Dam Lines'!J:J),"")</f>
        <v>NEVADA II</v>
      </c>
    </row>
    <row r="8311" hidden="1">
      <c r="A8311" s="11">
        <v>1.0</v>
      </c>
      <c r="B8311" s="3" t="s">
        <v>3072</v>
      </c>
      <c r="C8311" s="2" t="s">
        <v>1752</v>
      </c>
      <c r="D8311" s="2" t="s">
        <v>1948</v>
      </c>
      <c r="E8311" s="4" t="s">
        <v>1740</v>
      </c>
      <c r="F8311" s="4" t="s">
        <v>1887</v>
      </c>
      <c r="G8311" s="8" t="str">
        <f>IF(COUNTIF('Dam Lines'!A:A,D8311)&gt;0,"Yes","No")</f>
        <v>No</v>
      </c>
      <c r="H8311" s="14" t="s">
        <v>1742</v>
      </c>
      <c r="I8311" s="8" t="str">
        <f t="array" ref="I8311">IF(G8311="Yes",XLOOKUP(D8311,'Dam Lines'!A:A,'Dam Lines'!J:J),"")</f>
        <v/>
      </c>
    </row>
    <row r="8312" hidden="1">
      <c r="A8312" s="11">
        <v>2.0</v>
      </c>
      <c r="B8312" s="3" t="s">
        <v>3714</v>
      </c>
      <c r="C8312" s="2" t="s">
        <v>1823</v>
      </c>
      <c r="D8312" s="2" t="s">
        <v>60</v>
      </c>
      <c r="E8312" s="9" t="s">
        <v>1740</v>
      </c>
      <c r="F8312" s="9" t="s">
        <v>1887</v>
      </c>
      <c r="G8312" s="8" t="str">
        <f>IF(COUNTIF('Dam Lines'!A:A,D8312)&gt;0,"Yes","No")</f>
        <v>Yes</v>
      </c>
      <c r="H8312" s="14" t="s">
        <v>1742</v>
      </c>
      <c r="I8312" s="8" t="str">
        <f t="array" ref="I8312">IF(G8312="Yes",XLOOKUP(D8312,'Dam Lines'!A:A,'Dam Lines'!J:J),"")</f>
        <v>NEVADA II</v>
      </c>
    </row>
    <row r="8313" hidden="1">
      <c r="A8313" s="11">
        <v>3.0</v>
      </c>
      <c r="B8313" s="3" t="s">
        <v>3426</v>
      </c>
      <c r="C8313" s="2" t="s">
        <v>2243</v>
      </c>
      <c r="D8313" s="2" t="s">
        <v>281</v>
      </c>
      <c r="E8313" s="9" t="s">
        <v>1740</v>
      </c>
      <c r="F8313" s="9" t="s">
        <v>1887</v>
      </c>
      <c r="G8313" s="8" t="str">
        <f>IF(COUNTIF('Dam Lines'!A:A,D8313)&gt;0,"Yes","No")</f>
        <v>Yes</v>
      </c>
      <c r="H8313" s="14" t="s">
        <v>1742</v>
      </c>
      <c r="I8313" s="8" t="str">
        <f t="array" ref="I8313">IF(G8313="Yes",XLOOKUP(D8313,'Dam Lines'!A:A,'Dam Lines'!J:J),"")</f>
        <v>CAIDA</v>
      </c>
    </row>
    <row r="8314" hidden="1">
      <c r="A8314" s="11">
        <v>4.0</v>
      </c>
      <c r="B8314" s="3" t="s">
        <v>3337</v>
      </c>
      <c r="C8314" s="2" t="s">
        <v>1980</v>
      </c>
      <c r="D8314" s="2" t="s">
        <v>1739</v>
      </c>
      <c r="E8314" s="9" t="s">
        <v>1740</v>
      </c>
      <c r="F8314" s="9" t="s">
        <v>1887</v>
      </c>
      <c r="G8314" s="8" t="str">
        <f>IF(COUNTIF('Dam Lines'!A:A,D8314)&gt;0,"Yes","No")</f>
        <v>No</v>
      </c>
      <c r="H8314" s="14" t="s">
        <v>1742</v>
      </c>
      <c r="I8314" s="8" t="str">
        <f t="array" ref="I8314">IF(G8314="Yes",XLOOKUP(D8314,'Dam Lines'!A:A,'Dam Lines'!J:J),"")</f>
        <v/>
      </c>
    </row>
    <row r="8315" hidden="1">
      <c r="A8315" s="11">
        <v>5.0</v>
      </c>
      <c r="B8315" s="3" t="s">
        <v>3509</v>
      </c>
      <c r="C8315" s="2" t="s">
        <v>1962</v>
      </c>
      <c r="D8315" s="2" t="s">
        <v>3510</v>
      </c>
      <c r="E8315" s="9" t="s">
        <v>1740</v>
      </c>
      <c r="F8315" s="9" t="s">
        <v>1887</v>
      </c>
      <c r="G8315" s="8" t="str">
        <f>IF(COUNTIF('Dam Lines'!A:A,D8315)&gt;0,"Yes","No")</f>
        <v>No</v>
      </c>
      <c r="H8315" s="14" t="s">
        <v>1761</v>
      </c>
      <c r="I8315" s="8" t="str">
        <f t="array" ref="I8315">IF(G8315="Yes",XLOOKUP(D8315,'Dam Lines'!A:A,'Dam Lines'!J:J),"")</f>
        <v/>
      </c>
    </row>
    <row r="8316" hidden="1">
      <c r="A8316" s="11">
        <v>6.0</v>
      </c>
      <c r="B8316" s="3" t="s">
        <v>3362</v>
      </c>
      <c r="C8316" s="2" t="s">
        <v>1802</v>
      </c>
      <c r="D8316" s="2" t="s">
        <v>653</v>
      </c>
      <c r="E8316" s="9" t="s">
        <v>1740</v>
      </c>
      <c r="F8316" s="9" t="s">
        <v>1887</v>
      </c>
      <c r="G8316" s="8" t="str">
        <f>IF(COUNTIF('Dam Lines'!A:A,D8316)&gt;0,"Yes","No")</f>
        <v>Yes</v>
      </c>
      <c r="H8316" s="14" t="s">
        <v>1742</v>
      </c>
      <c r="I8316" s="8" t="str">
        <f t="array" ref="I8316">IF(G8316="Yes",XLOOKUP(D8316,'Dam Lines'!A:A,'Dam Lines'!J:J),"")</f>
        <v>MADOU</v>
      </c>
    </row>
    <row r="8317" hidden="1">
      <c r="A8317" s="11">
        <v>7.0</v>
      </c>
      <c r="B8317" s="3" t="s">
        <v>3715</v>
      </c>
      <c r="C8317" s="2" t="s">
        <v>1823</v>
      </c>
      <c r="D8317" s="2" t="s">
        <v>824</v>
      </c>
      <c r="E8317" s="9" t="s">
        <v>1740</v>
      </c>
      <c r="F8317" s="9" t="s">
        <v>1887</v>
      </c>
      <c r="G8317" s="8" t="str">
        <f>IF(COUNTIF('Dam Lines'!A:A,D8317)&gt;0,"Yes","No")</f>
        <v>Yes</v>
      </c>
      <c r="H8317" s="14" t="s">
        <v>1761</v>
      </c>
      <c r="I8317" s="8" t="str">
        <f t="array" ref="I8317">IF(G8317="Yes",XLOOKUP(D8317,'Dam Lines'!A:A,'Dam Lines'!J:J),"")</f>
        <v>FATMA</v>
      </c>
    </row>
    <row r="8318" hidden="1">
      <c r="A8318" s="11">
        <v>8.0</v>
      </c>
      <c r="B8318" s="3" t="s">
        <v>3031</v>
      </c>
      <c r="C8318" s="2" t="s">
        <v>2611</v>
      </c>
      <c r="D8318" s="2" t="s">
        <v>3032</v>
      </c>
      <c r="E8318" s="9" t="s">
        <v>1740</v>
      </c>
      <c r="F8318" s="9" t="s">
        <v>1887</v>
      </c>
      <c r="G8318" s="8" t="str">
        <f>IF(COUNTIF('Dam Lines'!A:A,D8318)&gt;0,"Yes","No")</f>
        <v>No</v>
      </c>
      <c r="H8318" s="14" t="s">
        <v>1742</v>
      </c>
      <c r="I8318" s="8" t="str">
        <f t="array" ref="I8318">IF(G8318="Yes",XLOOKUP(D8318,'Dam Lines'!A:A,'Dam Lines'!J:J),"")</f>
        <v/>
      </c>
    </row>
    <row r="8319" hidden="1">
      <c r="A8319" s="11">
        <v>9.0</v>
      </c>
      <c r="B8319" s="3" t="s">
        <v>3611</v>
      </c>
      <c r="C8319" s="2" t="s">
        <v>2480</v>
      </c>
      <c r="D8319" s="2" t="s">
        <v>3612</v>
      </c>
      <c r="E8319" s="9" t="s">
        <v>1740</v>
      </c>
      <c r="F8319" s="9" t="s">
        <v>1887</v>
      </c>
      <c r="G8319" s="8" t="str">
        <f>IF(COUNTIF('Dam Lines'!A:A,D8319)&gt;0,"Yes","No")</f>
        <v>No</v>
      </c>
      <c r="H8319" s="14" t="s">
        <v>1742</v>
      </c>
      <c r="I8319" s="8" t="str">
        <f t="array" ref="I8319">IF(G8319="Yes",XLOOKUP(D8319,'Dam Lines'!A:A,'Dam Lines'!J:J),"")</f>
        <v/>
      </c>
    </row>
    <row r="8320" hidden="1">
      <c r="A8320" s="11">
        <v>10.0</v>
      </c>
      <c r="B8320" s="3" t="s">
        <v>3450</v>
      </c>
      <c r="C8320" s="2" t="s">
        <v>1798</v>
      </c>
      <c r="D8320" s="2" t="s">
        <v>387</v>
      </c>
      <c r="E8320" s="9" t="s">
        <v>1740</v>
      </c>
      <c r="F8320" s="9" t="s">
        <v>1887</v>
      </c>
      <c r="G8320" s="8" t="str">
        <f>IF(COUNTIF('Dam Lines'!A:A,D8320)&gt;0,"Yes","No")</f>
        <v>Yes</v>
      </c>
      <c r="H8320" s="14" t="s">
        <v>1742</v>
      </c>
      <c r="I8320" s="8" t="str">
        <f t="array" ref="I8320">IF(G8320="Yes",XLOOKUP(D8320,'Dam Lines'!A:A,'Dam Lines'!J:J),"")</f>
        <v>NEVADA II</v>
      </c>
    </row>
    <row r="8321" hidden="1">
      <c r="A8321" s="11">
        <v>11.0</v>
      </c>
      <c r="B8321" s="3" t="s">
        <v>3656</v>
      </c>
      <c r="C8321" s="2" t="s">
        <v>1744</v>
      </c>
      <c r="D8321" s="2" t="s">
        <v>704</v>
      </c>
      <c r="E8321" s="9" t="s">
        <v>1740</v>
      </c>
      <c r="F8321" s="9" t="s">
        <v>1887</v>
      </c>
      <c r="G8321" s="8" t="str">
        <f>IF(COUNTIF('Dam Lines'!A:A,D8321)&gt;0,"Yes","No")</f>
        <v>Yes</v>
      </c>
      <c r="H8321" s="14" t="s">
        <v>1742</v>
      </c>
      <c r="I8321" s="8" t="str">
        <f t="array" ref="I8321">IF(G8321="Yes",XLOOKUP(D8321,'Dam Lines'!A:A,'Dam Lines'!J:J),"")</f>
        <v>NEVESTA</v>
      </c>
    </row>
    <row r="8322" hidden="1">
      <c r="A8322" s="11">
        <v>12.0</v>
      </c>
      <c r="B8322" s="3" t="s">
        <v>3716</v>
      </c>
      <c r="C8322" s="2" t="s">
        <v>3717</v>
      </c>
      <c r="D8322" s="2" t="s">
        <v>728</v>
      </c>
      <c r="E8322" s="9" t="s">
        <v>1740</v>
      </c>
      <c r="F8322" s="9" t="s">
        <v>1887</v>
      </c>
      <c r="G8322" s="8" t="str">
        <f>IF(COUNTIF('Dam Lines'!A:A,D8322)&gt;0,"Yes","No")</f>
        <v>Yes</v>
      </c>
      <c r="H8322" s="14" t="s">
        <v>1761</v>
      </c>
      <c r="I8322" s="8" t="str">
        <f t="array" ref="I8322">IF(G8322="Yes",XLOOKUP(D8322,'Dam Lines'!A:A,'Dam Lines'!J:J),"")</f>
        <v>ARBALETE</v>
      </c>
    </row>
    <row r="8323" hidden="1">
      <c r="A8323" s="11">
        <v>13.0</v>
      </c>
      <c r="B8323" s="3" t="s">
        <v>3718</v>
      </c>
      <c r="C8323" s="2" t="s">
        <v>1759</v>
      </c>
      <c r="D8323" s="2" t="s">
        <v>3719</v>
      </c>
      <c r="E8323" s="9" t="s">
        <v>1740</v>
      </c>
      <c r="F8323" s="9" t="s">
        <v>1887</v>
      </c>
      <c r="G8323" s="8" t="str">
        <f>IF(COUNTIF('Dam Lines'!A:A,D8323)&gt;0,"Yes","No")</f>
        <v>No</v>
      </c>
      <c r="H8323" s="14" t="s">
        <v>1742</v>
      </c>
      <c r="I8323" s="8" t="str">
        <f t="array" ref="I8323">IF(G8323="Yes",XLOOKUP(D8323,'Dam Lines'!A:A,'Dam Lines'!J:J),"")</f>
        <v/>
      </c>
    </row>
    <row r="8324" hidden="1">
      <c r="A8324" s="11">
        <v>14.0</v>
      </c>
      <c r="B8324" s="3" t="s">
        <v>3390</v>
      </c>
      <c r="C8324" s="2" t="s">
        <v>3391</v>
      </c>
      <c r="D8324" s="2" t="s">
        <v>3392</v>
      </c>
      <c r="E8324" s="9" t="s">
        <v>1740</v>
      </c>
      <c r="F8324" s="9" t="s">
        <v>1887</v>
      </c>
      <c r="G8324" s="8" t="str">
        <f>IF(COUNTIF('Dam Lines'!A:A,D8324)&gt;0,"Yes","No")</f>
        <v>No</v>
      </c>
      <c r="H8324" s="14" t="s">
        <v>1742</v>
      </c>
      <c r="I8324" s="8" t="str">
        <f t="array" ref="I8324">IF(G8324="Yes",XLOOKUP(D8324,'Dam Lines'!A:A,'Dam Lines'!J:J),"")</f>
        <v/>
      </c>
    </row>
    <row r="8325" hidden="1">
      <c r="A8325" s="11">
        <v>15.0</v>
      </c>
      <c r="B8325" s="3" t="s">
        <v>3720</v>
      </c>
      <c r="C8325" s="2" t="s">
        <v>3186</v>
      </c>
      <c r="D8325" s="2" t="s">
        <v>2537</v>
      </c>
      <c r="E8325" s="9" t="s">
        <v>1740</v>
      </c>
      <c r="F8325" s="9" t="s">
        <v>1887</v>
      </c>
      <c r="G8325" s="8" t="str">
        <f>IF(COUNTIF('Dam Lines'!A:A,D8325)&gt;0,"Yes","No")</f>
        <v>No</v>
      </c>
      <c r="H8325" s="14" t="s">
        <v>1761</v>
      </c>
      <c r="I8325" s="8" t="str">
        <f t="array" ref="I8325">IF(G8325="Yes",XLOOKUP(D8325,'Dam Lines'!A:A,'Dam Lines'!J:J),"")</f>
        <v/>
      </c>
    </row>
    <row r="8326" hidden="1">
      <c r="A8326" s="11">
        <v>16.0</v>
      </c>
      <c r="B8326" s="3" t="s">
        <v>3614</v>
      </c>
      <c r="C8326" s="2" t="s">
        <v>1798</v>
      </c>
      <c r="D8326" s="2" t="s">
        <v>693</v>
      </c>
      <c r="E8326" s="9" t="s">
        <v>1740</v>
      </c>
      <c r="F8326" s="9" t="s">
        <v>1887</v>
      </c>
      <c r="G8326" s="8" t="str">
        <f>IF(COUNTIF('Dam Lines'!A:A,D8326)&gt;0,"Yes","No")</f>
        <v>Yes</v>
      </c>
      <c r="H8326" s="14" t="s">
        <v>1761</v>
      </c>
      <c r="I8326" s="8" t="str">
        <f t="array" ref="I8326">IF(G8326="Yes",XLOOKUP(D8326,'Dam Lines'!A:A,'Dam Lines'!J:J),"")</f>
        <v>QUITAINE</v>
      </c>
    </row>
    <row r="8327" hidden="1">
      <c r="A8327" s="11">
        <v>1.0</v>
      </c>
      <c r="B8327" s="3" t="s">
        <v>3449</v>
      </c>
      <c r="C8327" s="2" t="s">
        <v>1962</v>
      </c>
      <c r="D8327" s="2" t="s">
        <v>1224</v>
      </c>
      <c r="E8327" s="4" t="s">
        <v>1779</v>
      </c>
      <c r="F8327" s="4" t="s">
        <v>1887</v>
      </c>
      <c r="G8327" s="8" t="str">
        <f>IF(COUNTIF('Dam Lines'!A:A,D8327)&gt;0,"Yes","No")</f>
        <v>Yes</v>
      </c>
      <c r="H8327" s="14" t="s">
        <v>1742</v>
      </c>
      <c r="I8327" s="8" t="str">
        <f t="array" ref="I8327">IF(G8327="Yes",XLOOKUP(D8327,'Dam Lines'!A:A,'Dam Lines'!J:J),"")</f>
        <v>UMM ARQOB</v>
      </c>
    </row>
    <row r="8328" hidden="1">
      <c r="A8328" s="11">
        <v>2.0</v>
      </c>
      <c r="B8328" s="3" t="s">
        <v>2751</v>
      </c>
      <c r="C8328" s="2" t="s">
        <v>1962</v>
      </c>
      <c r="D8328" s="2" t="s">
        <v>118</v>
      </c>
      <c r="E8328" s="9" t="s">
        <v>1779</v>
      </c>
      <c r="F8328" s="9" t="s">
        <v>1887</v>
      </c>
      <c r="G8328" s="8" t="str">
        <f>IF(COUNTIF('Dam Lines'!A:A,D8328)&gt;0,"Yes","No")</f>
        <v>Yes</v>
      </c>
      <c r="H8328" s="14" t="s">
        <v>1742</v>
      </c>
      <c r="I8328" s="8" t="str">
        <f t="array" ref="I8328">IF(G8328="Yes",XLOOKUP(D8328,'Dam Lines'!A:A,'Dam Lines'!J:J),"")</f>
        <v>SAPINA</v>
      </c>
    </row>
    <row r="8329" hidden="1">
      <c r="A8329" s="11">
        <v>3.0</v>
      </c>
      <c r="B8329" s="3" t="s">
        <v>2203</v>
      </c>
      <c r="C8329" s="2" t="s">
        <v>1962</v>
      </c>
      <c r="D8329" s="2" t="s">
        <v>347</v>
      </c>
      <c r="E8329" s="9" t="s">
        <v>1779</v>
      </c>
      <c r="F8329" s="9" t="s">
        <v>1887</v>
      </c>
      <c r="G8329" s="8" t="str">
        <f>IF(COUNTIF('Dam Lines'!A:A,D8329)&gt;0,"Yes","No")</f>
        <v>Yes</v>
      </c>
      <c r="H8329" s="14" t="s">
        <v>1742</v>
      </c>
      <c r="I8329" s="8" t="str">
        <f t="array" ref="I8329">IF(G8329="Yes",XLOOKUP(D8329,'Dam Lines'!A:A,'Dam Lines'!J:J),"")</f>
        <v>MADOU</v>
      </c>
    </row>
    <row r="8330" hidden="1">
      <c r="A8330" s="11">
        <v>4.0</v>
      </c>
      <c r="B8330" s="3" t="s">
        <v>2979</v>
      </c>
      <c r="C8330" s="2" t="s">
        <v>1859</v>
      </c>
      <c r="D8330" s="2" t="s">
        <v>78</v>
      </c>
      <c r="E8330" s="9" t="s">
        <v>1779</v>
      </c>
      <c r="F8330" s="9" t="s">
        <v>1887</v>
      </c>
      <c r="G8330" s="8" t="str">
        <f>IF(COUNTIF('Dam Lines'!A:A,D8330)&gt;0,"Yes","No")</f>
        <v>Yes</v>
      </c>
      <c r="H8330" s="14" t="s">
        <v>1742</v>
      </c>
      <c r="I8330" s="8" t="str">
        <f t="array" ref="I8330">IF(G8330="Yes",XLOOKUP(D8330,'Dam Lines'!A:A,'Dam Lines'!J:J),"")</f>
        <v>WIKINGS STREAK</v>
      </c>
    </row>
    <row r="8331" hidden="1">
      <c r="A8331" s="11">
        <v>5.0</v>
      </c>
      <c r="B8331" s="3" t="s">
        <v>2783</v>
      </c>
      <c r="C8331" s="2" t="s">
        <v>1817</v>
      </c>
      <c r="D8331" s="2" t="s">
        <v>2784</v>
      </c>
      <c r="E8331" s="9" t="s">
        <v>1779</v>
      </c>
      <c r="F8331" s="9" t="s">
        <v>1887</v>
      </c>
      <c r="G8331" s="8" t="str">
        <f>IF(COUNTIF('Dam Lines'!A:A,D8331)&gt;0,"Yes","No")</f>
        <v>No</v>
      </c>
      <c r="H8331" s="14" t="s">
        <v>1742</v>
      </c>
      <c r="I8331" s="8" t="str">
        <f t="array" ref="I8331">IF(G8331="Yes",XLOOKUP(D8331,'Dam Lines'!A:A,'Dam Lines'!J:J),"")</f>
        <v/>
      </c>
    </row>
    <row r="8332" hidden="1">
      <c r="A8332" s="11">
        <v>6.0</v>
      </c>
      <c r="B8332" s="3" t="s">
        <v>3532</v>
      </c>
      <c r="C8332" s="2" t="s">
        <v>2347</v>
      </c>
      <c r="D8332" s="2" t="s">
        <v>78</v>
      </c>
      <c r="E8332" s="9" t="s">
        <v>1779</v>
      </c>
      <c r="F8332" s="9" t="s">
        <v>1887</v>
      </c>
      <c r="G8332" s="8" t="str">
        <f>IF(COUNTIF('Dam Lines'!A:A,D8332)&gt;0,"Yes","No")</f>
        <v>Yes</v>
      </c>
      <c r="H8332" s="14" t="s">
        <v>1761</v>
      </c>
      <c r="I8332" s="8" t="str">
        <f t="array" ref="I8332">IF(G8332="Yes",XLOOKUP(D8332,'Dam Lines'!A:A,'Dam Lines'!J:J),"")</f>
        <v>WIKINGS STREAK</v>
      </c>
    </row>
    <row r="8333" hidden="1">
      <c r="A8333" s="11">
        <v>7.0</v>
      </c>
      <c r="B8333" s="3" t="s">
        <v>3074</v>
      </c>
      <c r="C8333" s="2" t="s">
        <v>2613</v>
      </c>
      <c r="D8333" s="2" t="s">
        <v>1261</v>
      </c>
      <c r="E8333" s="9" t="s">
        <v>1779</v>
      </c>
      <c r="F8333" s="9" t="s">
        <v>1887</v>
      </c>
      <c r="G8333" s="8" t="str">
        <f>IF(COUNTIF('Dam Lines'!A:A,D8333)&gt;0,"Yes","No")</f>
        <v>Yes</v>
      </c>
      <c r="H8333" s="14" t="s">
        <v>1761</v>
      </c>
      <c r="I8333" s="8" t="str">
        <f t="array" ref="I8333">IF(G8333="Yes",XLOOKUP(D8333,'Dam Lines'!A:A,'Dam Lines'!J:J),"")</f>
        <v>NEVADA II</v>
      </c>
    </row>
    <row r="8334" hidden="1">
      <c r="A8334" s="11">
        <v>8.0</v>
      </c>
      <c r="B8334" s="3" t="s">
        <v>3191</v>
      </c>
      <c r="C8334" s="2" t="s">
        <v>1962</v>
      </c>
      <c r="D8334" s="2" t="s">
        <v>770</v>
      </c>
      <c r="E8334" s="9" t="s">
        <v>1779</v>
      </c>
      <c r="F8334" s="9" t="s">
        <v>1887</v>
      </c>
      <c r="G8334" s="8" t="str">
        <f>IF(COUNTIF('Dam Lines'!A:A,D8334)&gt;0,"Yes","No")</f>
        <v>Yes</v>
      </c>
      <c r="H8334" s="14" t="s">
        <v>1742</v>
      </c>
      <c r="I8334" s="8" t="str">
        <f t="array" ref="I8334">IF(G8334="Yes",XLOOKUP(D8334,'Dam Lines'!A:A,'Dam Lines'!J:J),"")</f>
        <v>FATMA</v>
      </c>
    </row>
    <row r="8335" hidden="1">
      <c r="A8335" s="11">
        <v>9.0</v>
      </c>
      <c r="B8335" s="3" t="s">
        <v>1966</v>
      </c>
      <c r="C8335" s="2" t="s">
        <v>1861</v>
      </c>
      <c r="D8335" s="2" t="s">
        <v>130</v>
      </c>
      <c r="E8335" s="9" t="s">
        <v>1779</v>
      </c>
      <c r="F8335" s="9" t="s">
        <v>1887</v>
      </c>
      <c r="G8335" s="8" t="str">
        <f>IF(COUNTIF('Dam Lines'!A:A,D8335)&gt;0,"Yes","No")</f>
        <v>Yes</v>
      </c>
      <c r="H8335" s="14" t="s">
        <v>1742</v>
      </c>
      <c r="I8335" s="8" t="str">
        <f t="array" ref="I8335">IF(G8335="Yes",XLOOKUP(D8335,'Dam Lines'!A:A,'Dam Lines'!J:J),"")</f>
        <v>QUINE</v>
      </c>
    </row>
    <row r="8336" hidden="1">
      <c r="A8336" s="11">
        <v>10.0</v>
      </c>
      <c r="B8336" s="3" t="s">
        <v>2658</v>
      </c>
      <c r="C8336" s="2" t="s">
        <v>1749</v>
      </c>
      <c r="D8336" s="2" t="s">
        <v>2659</v>
      </c>
      <c r="E8336" s="9" t="s">
        <v>1779</v>
      </c>
      <c r="F8336" s="9" t="s">
        <v>1887</v>
      </c>
      <c r="G8336" s="8" t="str">
        <f>IF(COUNTIF('Dam Lines'!A:A,D8336)&gt;0,"Yes","No")</f>
        <v>No</v>
      </c>
      <c r="H8336" s="14" t="s">
        <v>1742</v>
      </c>
      <c r="I8336" s="8" t="str">
        <f t="array" ref="I8336">IF(G8336="Yes",XLOOKUP(D8336,'Dam Lines'!A:A,'Dam Lines'!J:J),"")</f>
        <v/>
      </c>
    </row>
    <row r="8337" hidden="1">
      <c r="A8337" s="11">
        <v>11.0</v>
      </c>
      <c r="B8337" s="3" t="s">
        <v>2981</v>
      </c>
      <c r="C8337" s="2" t="s">
        <v>2471</v>
      </c>
      <c r="D8337" s="2" t="s">
        <v>334</v>
      </c>
      <c r="E8337" s="9" t="s">
        <v>1779</v>
      </c>
      <c r="F8337" s="9" t="s">
        <v>1887</v>
      </c>
      <c r="G8337" s="8" t="str">
        <f>IF(COUNTIF('Dam Lines'!A:A,D8337)&gt;0,"Yes","No")</f>
        <v>Yes</v>
      </c>
      <c r="H8337" s="14" t="s">
        <v>1761</v>
      </c>
      <c r="I8337" s="8" t="str">
        <f t="array" ref="I8337">IF(G8337="Yes",XLOOKUP(D8337,'Dam Lines'!A:A,'Dam Lines'!J:J),"")</f>
        <v>BASSALA</v>
      </c>
    </row>
    <row r="8338" hidden="1">
      <c r="A8338" s="11">
        <v>12.0</v>
      </c>
      <c r="B8338" s="3" t="s">
        <v>3632</v>
      </c>
      <c r="C8338" s="2" t="s">
        <v>2218</v>
      </c>
      <c r="D8338" s="2" t="s">
        <v>3633</v>
      </c>
      <c r="E8338" s="9" t="s">
        <v>1779</v>
      </c>
      <c r="F8338" s="9" t="s">
        <v>1887</v>
      </c>
      <c r="G8338" s="8" t="str">
        <f>IF(COUNTIF('Dam Lines'!A:A,D8338)&gt;0,"Yes","No")</f>
        <v>No</v>
      </c>
      <c r="H8338" s="14" t="s">
        <v>1761</v>
      </c>
      <c r="I8338" s="8" t="str">
        <f t="array" ref="I8338">IF(G8338="Yes",XLOOKUP(D8338,'Dam Lines'!A:A,'Dam Lines'!J:J),"")</f>
        <v/>
      </c>
    </row>
    <row r="8339" hidden="1">
      <c r="A8339" s="11">
        <v>13.0</v>
      </c>
      <c r="B8339" s="3" t="s">
        <v>3105</v>
      </c>
      <c r="C8339" s="2" t="s">
        <v>1962</v>
      </c>
      <c r="D8339" s="2" t="s">
        <v>469</v>
      </c>
      <c r="E8339" s="9" t="s">
        <v>1779</v>
      </c>
      <c r="F8339" s="9" t="s">
        <v>1887</v>
      </c>
      <c r="G8339" s="8" t="str">
        <f>IF(COUNTIF('Dam Lines'!A:A,D8339)&gt;0,"Yes","No")</f>
        <v>Yes</v>
      </c>
      <c r="H8339" s="14" t="s">
        <v>1761</v>
      </c>
      <c r="I8339" s="8" t="str">
        <f t="array" ref="I8339">IF(G8339="Yes",XLOOKUP(D8339,'Dam Lines'!A:A,'Dam Lines'!J:J),"")</f>
        <v>FATMA</v>
      </c>
    </row>
    <row r="8340" hidden="1">
      <c r="A8340" s="11">
        <v>14.0</v>
      </c>
      <c r="B8340" s="3" t="s">
        <v>2010</v>
      </c>
      <c r="C8340" s="2" t="s">
        <v>1962</v>
      </c>
      <c r="D8340" s="2" t="s">
        <v>87</v>
      </c>
      <c r="E8340" s="9" t="s">
        <v>1779</v>
      </c>
      <c r="F8340" s="9" t="s">
        <v>1887</v>
      </c>
      <c r="G8340" s="8" t="str">
        <f>IF(COUNTIF('Dam Lines'!A:A,D8340)&gt;0,"Yes","No")</f>
        <v>Yes</v>
      </c>
      <c r="H8340" s="14" t="s">
        <v>1742</v>
      </c>
      <c r="I8340" s="8" t="str">
        <f t="array" ref="I8340">IF(G8340="Yes",XLOOKUP(D8340,'Dam Lines'!A:A,'Dam Lines'!J:J),"")</f>
        <v>PRIMEROSE</v>
      </c>
    </row>
    <row r="8341" hidden="1">
      <c r="A8341" s="11">
        <v>15.0</v>
      </c>
      <c r="B8341" s="3" t="s">
        <v>3377</v>
      </c>
      <c r="C8341" s="2" t="s">
        <v>2280</v>
      </c>
      <c r="D8341" s="2" t="s">
        <v>650</v>
      </c>
      <c r="E8341" s="9" t="s">
        <v>1779</v>
      </c>
      <c r="F8341" s="9" t="s">
        <v>1887</v>
      </c>
      <c r="G8341" s="8" t="str">
        <f>IF(COUNTIF('Dam Lines'!A:A,D8341)&gt;0,"Yes","No")</f>
        <v>Yes</v>
      </c>
      <c r="H8341" s="14" t="s">
        <v>1742</v>
      </c>
      <c r="I8341" s="8" t="str">
        <f t="array" ref="I8341">IF(G8341="Yes",XLOOKUP(D8341,'Dam Lines'!A:A,'Dam Lines'!J:J),"")</f>
        <v>PALMA</v>
      </c>
    </row>
    <row r="8342" hidden="1">
      <c r="A8342" s="11">
        <v>16.0</v>
      </c>
      <c r="B8342" s="3" t="s">
        <v>2353</v>
      </c>
      <c r="C8342" s="2" t="s">
        <v>1849</v>
      </c>
      <c r="D8342" s="2" t="s">
        <v>93</v>
      </c>
      <c r="E8342" s="9" t="s">
        <v>1779</v>
      </c>
      <c r="F8342" s="9" t="s">
        <v>1887</v>
      </c>
      <c r="G8342" s="8" t="str">
        <f>IF(COUNTIF('Dam Lines'!A:A,D8342)&gt;0,"Yes","No")</f>
        <v>Yes</v>
      </c>
      <c r="H8342" s="14" t="s">
        <v>1742</v>
      </c>
      <c r="I8342" s="8" t="str">
        <f t="array" ref="I8342">IF(G8342="Yes",XLOOKUP(D8342,'Dam Lines'!A:A,'Dam Lines'!J:J),"")</f>
        <v>QUITAINE</v>
      </c>
    </row>
    <row r="8343" hidden="1">
      <c r="A8343" s="11">
        <v>1.0</v>
      </c>
      <c r="B8343" s="3" t="s">
        <v>3070</v>
      </c>
      <c r="C8343" s="2" t="s">
        <v>3071</v>
      </c>
      <c r="D8343" s="2" t="s">
        <v>302</v>
      </c>
      <c r="E8343" s="4" t="s">
        <v>1905</v>
      </c>
      <c r="F8343" s="4" t="s">
        <v>1869</v>
      </c>
      <c r="G8343" s="8" t="str">
        <f>IF(COUNTIF('Dam Lines'!A:A,D8343)&gt;0,"Yes","No")</f>
        <v>Yes</v>
      </c>
      <c r="H8343" s="14" t="s">
        <v>1742</v>
      </c>
      <c r="I8343" s="8" t="str">
        <f t="array" ref="I8343">IF(G8343="Yes",XLOOKUP(D8343,'Dam Lines'!A:A,'Dam Lines'!J:J),"")</f>
        <v>FATMA</v>
      </c>
    </row>
    <row r="8344" hidden="1">
      <c r="A8344" s="11">
        <v>2.0</v>
      </c>
      <c r="B8344" s="3" t="s">
        <v>3460</v>
      </c>
      <c r="C8344" s="2" t="s">
        <v>3288</v>
      </c>
      <c r="D8344" s="2" t="s">
        <v>15</v>
      </c>
      <c r="E8344" s="9" t="s">
        <v>1905</v>
      </c>
      <c r="F8344" s="9" t="s">
        <v>1869</v>
      </c>
      <c r="G8344" s="8" t="str">
        <f>IF(COUNTIF('Dam Lines'!A:A,D8344)&gt;0,"Yes","No")</f>
        <v>Yes</v>
      </c>
      <c r="H8344" s="14" t="s">
        <v>1742</v>
      </c>
      <c r="I8344" s="8" t="str">
        <f t="array" ref="I8344">IF(G8344="Yes",XLOOKUP(D8344,'Dam Lines'!A:A,'Dam Lines'!J:J),"")</f>
        <v>NEVADA II</v>
      </c>
    </row>
    <row r="8345" hidden="1">
      <c r="A8345" s="11">
        <v>3.0</v>
      </c>
      <c r="B8345" s="3" t="s">
        <v>3069</v>
      </c>
      <c r="C8345" s="2" t="s">
        <v>1962</v>
      </c>
      <c r="D8345" s="2" t="s">
        <v>421</v>
      </c>
      <c r="E8345" s="9" t="s">
        <v>1905</v>
      </c>
      <c r="F8345" s="9" t="s">
        <v>1869</v>
      </c>
      <c r="G8345" s="8" t="str">
        <f>IF(COUNTIF('Dam Lines'!A:A,D8345)&gt;0,"Yes","No")</f>
        <v>Yes</v>
      </c>
      <c r="H8345" s="14" t="s">
        <v>1742</v>
      </c>
      <c r="I8345" s="8" t="str">
        <f t="array" ref="I8345">IF(G8345="Yes",XLOOKUP(D8345,'Dam Lines'!A:A,'Dam Lines'!J:J),"")</f>
        <v>NEVADA II</v>
      </c>
    </row>
    <row r="8346" hidden="1">
      <c r="A8346" s="11">
        <v>4.0</v>
      </c>
      <c r="B8346" s="3" t="s">
        <v>3624</v>
      </c>
      <c r="C8346" s="2" t="s">
        <v>1744</v>
      </c>
      <c r="D8346" s="2" t="s">
        <v>99</v>
      </c>
      <c r="E8346" s="9" t="s">
        <v>1905</v>
      </c>
      <c r="F8346" s="9" t="s">
        <v>1869</v>
      </c>
      <c r="G8346" s="8" t="str">
        <f>IF(COUNTIF('Dam Lines'!A:A,D8346)&gt;0,"Yes","No")</f>
        <v>Yes</v>
      </c>
      <c r="H8346" s="14" t="s">
        <v>1742</v>
      </c>
      <c r="I8346" s="8" t="str">
        <f t="array" ref="I8346">IF(G8346="Yes",XLOOKUP(D8346,'Dam Lines'!A:A,'Dam Lines'!J:J),"")</f>
        <v>HALAZOUNA</v>
      </c>
    </row>
    <row r="8347" hidden="1">
      <c r="A8347" s="11">
        <v>5.0</v>
      </c>
      <c r="B8347" s="3" t="s">
        <v>3567</v>
      </c>
      <c r="C8347" s="2" t="s">
        <v>1823</v>
      </c>
      <c r="D8347" s="2" t="s">
        <v>342</v>
      </c>
      <c r="E8347" s="9" t="s">
        <v>1905</v>
      </c>
      <c r="F8347" s="9" t="s">
        <v>1869</v>
      </c>
      <c r="G8347" s="8" t="str">
        <f>IF(COUNTIF('Dam Lines'!A:A,D8347)&gt;0,"Yes","No")</f>
        <v>Yes</v>
      </c>
      <c r="H8347" s="14" t="s">
        <v>1742</v>
      </c>
      <c r="I8347" s="8" t="str">
        <f t="array" ref="I8347">IF(G8347="Yes",XLOOKUP(D8347,'Dam Lines'!A:A,'Dam Lines'!J:J),"")</f>
        <v>MADOU</v>
      </c>
    </row>
    <row r="8348" hidden="1">
      <c r="A8348" s="11">
        <v>6.0</v>
      </c>
      <c r="B8348" s="3" t="s">
        <v>2572</v>
      </c>
      <c r="C8348" s="2" t="s">
        <v>1859</v>
      </c>
      <c r="D8348" s="2" t="s">
        <v>616</v>
      </c>
      <c r="E8348" s="9" t="s">
        <v>1905</v>
      </c>
      <c r="F8348" s="9" t="s">
        <v>1869</v>
      </c>
      <c r="G8348" s="8" t="str">
        <f>IF(COUNTIF('Dam Lines'!A:A,D8348)&gt;0,"Yes","No")</f>
        <v>Yes</v>
      </c>
      <c r="H8348" s="14" t="s">
        <v>1742</v>
      </c>
      <c r="I8348" s="8" t="str">
        <f t="array" ref="I8348">IF(G8348="Yes",XLOOKUP(D8348,'Dam Lines'!A:A,'Dam Lines'!J:J),"")</f>
        <v>MADOU</v>
      </c>
    </row>
    <row r="8349" hidden="1">
      <c r="A8349" s="11">
        <v>7.0</v>
      </c>
      <c r="B8349" s="3" t="s">
        <v>1885</v>
      </c>
      <c r="C8349" s="2" t="s">
        <v>1886</v>
      </c>
      <c r="D8349" s="2" t="s">
        <v>170</v>
      </c>
      <c r="E8349" s="9" t="s">
        <v>1905</v>
      </c>
      <c r="F8349" s="9" t="s">
        <v>1869</v>
      </c>
      <c r="G8349" s="8" t="str">
        <f>IF(COUNTIF('Dam Lines'!A:A,D8349)&gt;0,"Yes","No")</f>
        <v>Yes</v>
      </c>
      <c r="H8349" s="14" t="s">
        <v>1742</v>
      </c>
      <c r="I8349" s="8" t="str">
        <f t="array" ref="I8349">IF(G8349="Yes",XLOOKUP(D8349,'Dam Lines'!A:A,'Dam Lines'!J:J),"")</f>
        <v>KYLA TIKI</v>
      </c>
    </row>
    <row r="8350" hidden="1">
      <c r="A8350" s="11">
        <v>8.0</v>
      </c>
      <c r="B8350" s="3" t="s">
        <v>3515</v>
      </c>
      <c r="C8350" s="2" t="s">
        <v>1747</v>
      </c>
      <c r="D8350" s="2" t="s">
        <v>621</v>
      </c>
      <c r="E8350" s="9" t="s">
        <v>1905</v>
      </c>
      <c r="F8350" s="9" t="s">
        <v>1869</v>
      </c>
      <c r="G8350" s="8" t="str">
        <f>IF(COUNTIF('Dam Lines'!A:A,D8350)&gt;0,"Yes","No")</f>
        <v>Yes</v>
      </c>
      <c r="H8350" s="14" t="s">
        <v>1761</v>
      </c>
      <c r="I8350" s="8" t="str">
        <f t="array" ref="I8350">IF(G8350="Yes",XLOOKUP(D8350,'Dam Lines'!A:A,'Dam Lines'!J:J),"")</f>
        <v>CRESCINDA</v>
      </c>
    </row>
    <row r="8351" hidden="1">
      <c r="A8351" s="11">
        <v>9.0</v>
      </c>
      <c r="B8351" s="3" t="s">
        <v>3627</v>
      </c>
      <c r="C8351" s="2" t="s">
        <v>1754</v>
      </c>
      <c r="D8351" s="2" t="s">
        <v>1176</v>
      </c>
      <c r="E8351" s="9" t="s">
        <v>1905</v>
      </c>
      <c r="F8351" s="9" t="s">
        <v>1869</v>
      </c>
      <c r="G8351" s="8" t="str">
        <f>IF(COUNTIF('Dam Lines'!A:A,D8351)&gt;0,"Yes","No")</f>
        <v>Yes</v>
      </c>
      <c r="H8351" s="14" t="s">
        <v>1742</v>
      </c>
      <c r="I8351" s="8" t="str">
        <f t="array" ref="I8351">IF(G8351="Yes",XLOOKUP(D8351,'Dam Lines'!A:A,'Dam Lines'!J:J),"")</f>
        <v>SCINDIAN MYSTIQUE</v>
      </c>
    </row>
    <row r="8352" hidden="1">
      <c r="A8352" s="11">
        <v>10.0</v>
      </c>
      <c r="B8352" s="3" t="s">
        <v>3687</v>
      </c>
      <c r="C8352" s="2" t="s">
        <v>1823</v>
      </c>
      <c r="D8352" s="2" t="s">
        <v>261</v>
      </c>
      <c r="E8352" s="9" t="s">
        <v>1905</v>
      </c>
      <c r="F8352" s="9" t="s">
        <v>1869</v>
      </c>
      <c r="G8352" s="8" t="str">
        <f>IF(COUNTIF('Dam Lines'!A:A,D8352)&gt;0,"Yes","No")</f>
        <v>Yes</v>
      </c>
      <c r="H8352" s="14" t="s">
        <v>1742</v>
      </c>
      <c r="I8352" s="8" t="str">
        <f t="array" ref="I8352">IF(G8352="Yes",XLOOKUP(D8352,'Dam Lines'!A:A,'Dam Lines'!J:J),"")</f>
        <v>DJEDDA</v>
      </c>
    </row>
    <row r="8353" hidden="1">
      <c r="A8353" s="11">
        <v>11.0</v>
      </c>
      <c r="B8353" s="3" t="s">
        <v>2005</v>
      </c>
      <c r="C8353" s="2" t="s">
        <v>1859</v>
      </c>
      <c r="D8353" s="2" t="s">
        <v>179</v>
      </c>
      <c r="E8353" s="9" t="s">
        <v>1905</v>
      </c>
      <c r="F8353" s="9" t="s">
        <v>1869</v>
      </c>
      <c r="G8353" s="8" t="str">
        <f>IF(COUNTIF('Dam Lines'!A:A,D8353)&gt;0,"Yes","No")</f>
        <v>Yes</v>
      </c>
      <c r="H8353" s="14" t="s">
        <v>1742</v>
      </c>
      <c r="I8353" s="8" t="str">
        <f t="array" ref="I8353">IF(G8353="Yes",XLOOKUP(D8353,'Dam Lines'!A:A,'Dam Lines'!J:J),"")</f>
        <v>DJEDDA</v>
      </c>
    </row>
    <row r="8354" hidden="1">
      <c r="A8354" s="11">
        <v>12.0</v>
      </c>
      <c r="B8354" s="3" t="s">
        <v>2620</v>
      </c>
      <c r="C8354" s="2" t="s">
        <v>1802</v>
      </c>
      <c r="D8354" s="2" t="s">
        <v>1437</v>
      </c>
      <c r="E8354" s="9" t="s">
        <v>1905</v>
      </c>
      <c r="F8354" s="9" t="s">
        <v>1869</v>
      </c>
      <c r="G8354" s="8" t="str">
        <f>IF(COUNTIF('Dam Lines'!A:A,D8354)&gt;0,"Yes","No")</f>
        <v>Yes</v>
      </c>
      <c r="H8354" s="14" t="s">
        <v>1742</v>
      </c>
      <c r="I8354" s="8" t="str">
        <f t="array" ref="I8354">IF(G8354="Yes",XLOOKUP(D8354,'Dam Lines'!A:A,'Dam Lines'!J:J),"")</f>
        <v>VALINA DE GAN</v>
      </c>
    </row>
    <row r="8355" hidden="1">
      <c r="A8355" s="11">
        <v>13.0</v>
      </c>
      <c r="B8355" s="3" t="s">
        <v>1904</v>
      </c>
      <c r="C8355" s="2" t="s">
        <v>1886</v>
      </c>
      <c r="D8355" s="2" t="s">
        <v>1103</v>
      </c>
      <c r="E8355" s="9" t="s">
        <v>1905</v>
      </c>
      <c r="F8355" s="9" t="s">
        <v>1869</v>
      </c>
      <c r="G8355" s="8" t="str">
        <f>IF(COUNTIF('Dam Lines'!A:A,D8355)&gt;0,"Yes","No")</f>
        <v>Yes</v>
      </c>
      <c r="H8355" s="14" t="s">
        <v>1742</v>
      </c>
      <c r="I8355" s="8" t="str">
        <f t="array" ref="I8355">IF(G8355="Yes",XLOOKUP(D8355,'Dam Lines'!A:A,'Dam Lines'!J:J),"")</f>
        <v>DAHSHUR</v>
      </c>
    </row>
    <row r="8356" hidden="1">
      <c r="A8356" s="11">
        <v>13.0</v>
      </c>
      <c r="B8356" s="3" t="s">
        <v>1341</v>
      </c>
      <c r="C8356" s="2" t="s">
        <v>1980</v>
      </c>
      <c r="D8356" s="2" t="s">
        <v>3283</v>
      </c>
      <c r="E8356" s="9" t="s">
        <v>1905</v>
      </c>
      <c r="F8356" s="9" t="s">
        <v>1869</v>
      </c>
      <c r="G8356" s="8" t="str">
        <f>IF(COUNTIF('Dam Lines'!A:A,D8356)&gt;0,"Yes","No")</f>
        <v>No</v>
      </c>
      <c r="H8356" s="14" t="s">
        <v>1761</v>
      </c>
      <c r="I8356" s="8" t="str">
        <f t="array" ref="I8356">IF(G8356="Yes",XLOOKUP(D8356,'Dam Lines'!A:A,'Dam Lines'!J:J),"")</f>
        <v/>
      </c>
    </row>
    <row r="8357" hidden="1">
      <c r="A8357" s="11">
        <v>15.0</v>
      </c>
      <c r="B8357" s="3" t="s">
        <v>3342</v>
      </c>
      <c r="C8357" s="2" t="s">
        <v>1962</v>
      </c>
      <c r="D8357" s="2" t="s">
        <v>1260</v>
      </c>
      <c r="E8357" s="9" t="s">
        <v>1905</v>
      </c>
      <c r="F8357" s="9" t="s">
        <v>1869</v>
      </c>
      <c r="G8357" s="8" t="str">
        <f>IF(COUNTIF('Dam Lines'!A:A,D8357)&gt;0,"Yes","No")</f>
        <v>Yes</v>
      </c>
      <c r="H8357" s="14" t="s">
        <v>1742</v>
      </c>
      <c r="I8357" s="8" t="str">
        <f t="array" ref="I8357">IF(G8357="Yes",XLOOKUP(D8357,'Dam Lines'!A:A,'Dam Lines'!J:J),"")</f>
        <v>DJEDA</v>
      </c>
    </row>
    <row r="8358" hidden="1">
      <c r="A8358" s="11">
        <v>1.0</v>
      </c>
      <c r="B8358" s="3" t="s">
        <v>3102</v>
      </c>
      <c r="C8358" s="2" t="s">
        <v>1962</v>
      </c>
      <c r="D8358" s="2" t="s">
        <v>219</v>
      </c>
      <c r="E8358" s="4" t="s">
        <v>1779</v>
      </c>
      <c r="F8358" s="4" t="s">
        <v>2037</v>
      </c>
      <c r="G8358" s="8" t="str">
        <f>IF(COUNTIF('Dam Lines'!A:A,D8358)&gt;0,"Yes","No")</f>
        <v>Yes</v>
      </c>
      <c r="H8358" s="14" t="s">
        <v>1742</v>
      </c>
      <c r="I8358" s="8" t="str">
        <f t="array" ref="I8358">IF(G8358="Yes",XLOOKUP(D8358,'Dam Lines'!A:A,'Dam Lines'!J:J),"")</f>
        <v>ELKA</v>
      </c>
    </row>
    <row r="8359" hidden="1">
      <c r="A8359" s="11">
        <v>2.0</v>
      </c>
      <c r="B8359" s="3" t="s">
        <v>2635</v>
      </c>
      <c r="C8359" s="2" t="s">
        <v>1798</v>
      </c>
      <c r="D8359" s="2" t="s">
        <v>109</v>
      </c>
      <c r="E8359" s="9" t="s">
        <v>1779</v>
      </c>
      <c r="F8359" s="9" t="s">
        <v>2037</v>
      </c>
      <c r="G8359" s="8" t="str">
        <f>IF(COUNTIF('Dam Lines'!A:A,D8359)&gt;0,"Yes","No")</f>
        <v>Yes</v>
      </c>
      <c r="H8359" s="14" t="s">
        <v>1742</v>
      </c>
      <c r="I8359" s="8" t="str">
        <f t="array" ref="I8359">IF(G8359="Yes",XLOOKUP(D8359,'Dam Lines'!A:A,'Dam Lines'!J:J),"")</f>
        <v>ASTRALE</v>
      </c>
    </row>
    <row r="8360" hidden="1">
      <c r="A8360" s="11">
        <v>3.0</v>
      </c>
      <c r="B8360" s="3" t="s">
        <v>3189</v>
      </c>
      <c r="C8360" s="2" t="s">
        <v>1886</v>
      </c>
      <c r="D8360" s="2" t="s">
        <v>91</v>
      </c>
      <c r="E8360" s="9" t="s">
        <v>1779</v>
      </c>
      <c r="F8360" s="9" t="s">
        <v>2037</v>
      </c>
      <c r="G8360" s="8" t="str">
        <f>IF(COUNTIF('Dam Lines'!A:A,D8360)&gt;0,"Yes","No")</f>
        <v>Yes</v>
      </c>
      <c r="H8360" s="14" t="s">
        <v>1742</v>
      </c>
      <c r="I8360" s="8" t="str">
        <f t="array" ref="I8360">IF(G8360="Yes",XLOOKUP(D8360,'Dam Lines'!A:A,'Dam Lines'!J:J),"")</f>
        <v>NEVADA II</v>
      </c>
    </row>
    <row r="8361" hidden="1">
      <c r="A8361" s="11">
        <v>4.0</v>
      </c>
      <c r="B8361" s="3" t="s">
        <v>3438</v>
      </c>
      <c r="C8361" s="2" t="s">
        <v>1886</v>
      </c>
      <c r="D8361" s="2" t="s">
        <v>388</v>
      </c>
      <c r="E8361" s="9" t="s">
        <v>1779</v>
      </c>
      <c r="F8361" s="9" t="s">
        <v>2037</v>
      </c>
      <c r="G8361" s="8" t="str">
        <f>IF(COUNTIF('Dam Lines'!A:A,D8361)&gt;0,"Yes","No")</f>
        <v>Yes</v>
      </c>
      <c r="H8361" s="14" t="s">
        <v>1742</v>
      </c>
      <c r="I8361" s="8" t="str">
        <f t="array" ref="I8361">IF(G8361="Yes",XLOOKUP(D8361,'Dam Lines'!A:A,'Dam Lines'!J:J),"")</f>
        <v>FATMA</v>
      </c>
    </row>
    <row r="8362" hidden="1">
      <c r="A8362" s="11">
        <v>5.0</v>
      </c>
      <c r="B8362" s="3" t="s">
        <v>2862</v>
      </c>
      <c r="C8362" s="2" t="s">
        <v>1768</v>
      </c>
      <c r="D8362" s="2" t="s">
        <v>305</v>
      </c>
      <c r="E8362" s="9" t="s">
        <v>1779</v>
      </c>
      <c r="F8362" s="9" t="s">
        <v>2037</v>
      </c>
      <c r="G8362" s="8" t="str">
        <f>IF(COUNTIF('Dam Lines'!A:A,D8362)&gt;0,"Yes","No")</f>
        <v>Yes</v>
      </c>
      <c r="H8362" s="14" t="s">
        <v>1742</v>
      </c>
      <c r="I8362" s="8" t="str">
        <f t="array" ref="I8362">IF(G8362="Yes",XLOOKUP(D8362,'Dam Lines'!A:A,'Dam Lines'!J:J),"")</f>
        <v>UELN</v>
      </c>
    </row>
    <row r="8363" hidden="1">
      <c r="A8363" s="11">
        <v>6.0</v>
      </c>
      <c r="B8363" s="3" t="s">
        <v>3028</v>
      </c>
      <c r="C8363" s="2" t="s">
        <v>1823</v>
      </c>
      <c r="D8363" s="2" t="s">
        <v>1093</v>
      </c>
      <c r="E8363" s="9" t="s">
        <v>1779</v>
      </c>
      <c r="F8363" s="9" t="s">
        <v>2037</v>
      </c>
      <c r="G8363" s="8" t="str">
        <f>IF(COUNTIF('Dam Lines'!A:A,D8363)&gt;0,"Yes","No")</f>
        <v>Yes</v>
      </c>
      <c r="H8363" s="14" t="s">
        <v>1761</v>
      </c>
      <c r="I8363" s="8" t="str">
        <f t="array" ref="I8363">IF(G8363="Yes",XLOOKUP(D8363,'Dam Lines'!A:A,'Dam Lines'!J:J),"")</f>
        <v>FATMA</v>
      </c>
    </row>
    <row r="8364" hidden="1">
      <c r="A8364" s="11">
        <v>7.0</v>
      </c>
      <c r="B8364" s="3" t="s">
        <v>1820</v>
      </c>
      <c r="C8364" s="2" t="s">
        <v>1798</v>
      </c>
      <c r="D8364" s="2" t="s">
        <v>576</v>
      </c>
      <c r="E8364" s="9" t="s">
        <v>1779</v>
      </c>
      <c r="F8364" s="9" t="s">
        <v>2037</v>
      </c>
      <c r="G8364" s="8" t="str">
        <f>IF(COUNTIF('Dam Lines'!A:A,D8364)&gt;0,"Yes","No")</f>
        <v>Yes</v>
      </c>
      <c r="H8364" s="14" t="s">
        <v>1761</v>
      </c>
      <c r="I8364" s="8" t="str">
        <f t="array" ref="I8364">IF(G8364="Yes",XLOOKUP(D8364,'Dam Lines'!A:A,'Dam Lines'!J:J),"")</f>
        <v>QUINE</v>
      </c>
    </row>
    <row r="8365" hidden="1">
      <c r="A8365" s="11">
        <v>8.0</v>
      </c>
      <c r="B8365" s="3" t="s">
        <v>3721</v>
      </c>
      <c r="C8365" s="2" t="s">
        <v>1823</v>
      </c>
      <c r="D8365" s="2" t="s">
        <v>629</v>
      </c>
      <c r="E8365" s="9" t="s">
        <v>1779</v>
      </c>
      <c r="F8365" s="9" t="s">
        <v>2037</v>
      </c>
      <c r="G8365" s="8" t="str">
        <f>IF(COUNTIF('Dam Lines'!A:A,D8365)&gt;0,"Yes","No")</f>
        <v>Yes</v>
      </c>
      <c r="H8365" s="14" t="s">
        <v>1742</v>
      </c>
      <c r="I8365" s="8" t="str">
        <f t="array" ref="I8365">IF(G8365="Yes",XLOOKUP(D8365,'Dam Lines'!A:A,'Dam Lines'!J:J),"")</f>
        <v>NEDJINA</v>
      </c>
    </row>
    <row r="8366" hidden="1">
      <c r="A8366" s="11">
        <v>9.0</v>
      </c>
      <c r="B8366" s="3" t="s">
        <v>2646</v>
      </c>
      <c r="C8366" s="2" t="s">
        <v>1798</v>
      </c>
      <c r="D8366" s="2" t="s">
        <v>725</v>
      </c>
      <c r="E8366" s="9" t="s">
        <v>1779</v>
      </c>
      <c r="F8366" s="9" t="s">
        <v>2037</v>
      </c>
      <c r="G8366" s="8" t="str">
        <f>IF(COUNTIF('Dam Lines'!A:A,D8366)&gt;0,"Yes","No")</f>
        <v>Yes</v>
      </c>
      <c r="H8366" s="14" t="s">
        <v>1742</v>
      </c>
      <c r="I8366" s="8" t="str">
        <f t="array" ref="I8366">IF(G8366="Yes",XLOOKUP(D8366,'Dam Lines'!A:A,'Dam Lines'!J:J),"")</f>
        <v>CHLOSTA</v>
      </c>
    </row>
    <row r="8367" hidden="1">
      <c r="A8367" s="11">
        <v>10.0</v>
      </c>
      <c r="B8367" s="3" t="s">
        <v>3302</v>
      </c>
      <c r="C8367" s="2" t="s">
        <v>1802</v>
      </c>
      <c r="D8367" s="2" t="s">
        <v>3303</v>
      </c>
      <c r="E8367" s="9" t="s">
        <v>1779</v>
      </c>
      <c r="F8367" s="9" t="s">
        <v>2037</v>
      </c>
      <c r="G8367" s="8" t="str">
        <f>IF(COUNTIF('Dam Lines'!A:A,D8367)&gt;0,"Yes","No")</f>
        <v>No</v>
      </c>
      <c r="H8367" s="14" t="s">
        <v>1742</v>
      </c>
      <c r="I8367" s="8" t="str">
        <f t="array" ref="I8367">IF(G8367="Yes",XLOOKUP(D8367,'Dam Lines'!A:A,'Dam Lines'!J:J),"")</f>
        <v/>
      </c>
    </row>
    <row r="8368" hidden="1">
      <c r="A8368" s="11">
        <v>11.0</v>
      </c>
      <c r="B8368" s="3" t="s">
        <v>3003</v>
      </c>
      <c r="C8368" s="2" t="s">
        <v>1777</v>
      </c>
      <c r="D8368" s="2" t="s">
        <v>3004</v>
      </c>
      <c r="E8368" s="9" t="s">
        <v>1779</v>
      </c>
      <c r="F8368" s="9" t="s">
        <v>2037</v>
      </c>
      <c r="G8368" s="8" t="str">
        <f>IF(COUNTIF('Dam Lines'!A:A,D8368)&gt;0,"Yes","No")</f>
        <v>No</v>
      </c>
      <c r="H8368" s="14" t="s">
        <v>1742</v>
      </c>
      <c r="I8368" s="8" t="str">
        <f t="array" ref="I8368">IF(G8368="Yes",XLOOKUP(D8368,'Dam Lines'!A:A,'Dam Lines'!J:J),"")</f>
        <v/>
      </c>
    </row>
    <row r="8369" hidden="1">
      <c r="A8369" s="11">
        <v>12.0</v>
      </c>
      <c r="B8369" s="3" t="s">
        <v>3113</v>
      </c>
      <c r="C8369" s="2" t="s">
        <v>1798</v>
      </c>
      <c r="D8369" s="2" t="s">
        <v>1543</v>
      </c>
      <c r="E8369" s="9" t="s">
        <v>1779</v>
      </c>
      <c r="F8369" s="9" t="s">
        <v>2037</v>
      </c>
      <c r="G8369" s="8" t="str">
        <f>IF(COUNTIF('Dam Lines'!A:A,D8369)&gt;0,"Yes","No")</f>
        <v>No</v>
      </c>
      <c r="H8369" s="14" t="s">
        <v>1742</v>
      </c>
      <c r="I8369" s="8" t="str">
        <f t="array" ref="I8369">IF(G8369="Yes",XLOOKUP(D8369,'Dam Lines'!A:A,'Dam Lines'!J:J),"")</f>
        <v/>
      </c>
    </row>
    <row r="8370" hidden="1">
      <c r="A8370" s="11">
        <v>13.0</v>
      </c>
      <c r="B8370" s="3" t="s">
        <v>3468</v>
      </c>
      <c r="C8370" s="2" t="s">
        <v>3300</v>
      </c>
      <c r="D8370" s="2" t="s">
        <v>1462</v>
      </c>
      <c r="E8370" s="9" t="s">
        <v>1779</v>
      </c>
      <c r="F8370" s="9" t="s">
        <v>2037</v>
      </c>
      <c r="G8370" s="8" t="str">
        <f>IF(COUNTIF('Dam Lines'!A:A,D8370)&gt;0,"Yes","No")</f>
        <v>Yes</v>
      </c>
      <c r="H8370" s="14" t="s">
        <v>1742</v>
      </c>
      <c r="I8370" s="8" t="str">
        <f t="array" ref="I8370">IF(G8370="Yes",XLOOKUP(D8370,'Dam Lines'!A:A,'Dam Lines'!J:J),"")</f>
        <v>GAICHI</v>
      </c>
    </row>
    <row r="8371" hidden="1">
      <c r="A8371" s="11">
        <v>14.0</v>
      </c>
      <c r="B8371" s="3" t="s">
        <v>3341</v>
      </c>
      <c r="C8371" s="2" t="s">
        <v>1757</v>
      </c>
      <c r="D8371" s="2" t="s">
        <v>629</v>
      </c>
      <c r="E8371" s="9" t="s">
        <v>1779</v>
      </c>
      <c r="F8371" s="9" t="s">
        <v>2037</v>
      </c>
      <c r="G8371" s="8" t="str">
        <f>IF(COUNTIF('Dam Lines'!A:A,D8371)&gt;0,"Yes","No")</f>
        <v>Yes</v>
      </c>
      <c r="H8371" s="14" t="s">
        <v>1761</v>
      </c>
      <c r="I8371" s="8" t="str">
        <f t="array" ref="I8371">IF(G8371="Yes",XLOOKUP(D8371,'Dam Lines'!A:A,'Dam Lines'!J:J),"")</f>
        <v>NEDJINA</v>
      </c>
    </row>
    <row r="8372" hidden="1">
      <c r="A8372" s="11">
        <v>1.0</v>
      </c>
      <c r="B8372" s="3" t="s">
        <v>3547</v>
      </c>
      <c r="C8372" s="2" t="s">
        <v>1962</v>
      </c>
      <c r="D8372" s="2" t="s">
        <v>47</v>
      </c>
      <c r="E8372" s="4" t="s">
        <v>1740</v>
      </c>
      <c r="F8372" s="4" t="s">
        <v>1869</v>
      </c>
      <c r="G8372" s="8" t="str">
        <f>IF(COUNTIF('Dam Lines'!A:A,D8372)&gt;0,"Yes","No")</f>
        <v>Yes</v>
      </c>
      <c r="H8372" s="14" t="s">
        <v>1742</v>
      </c>
      <c r="I8372" s="8" t="str">
        <f t="array" ref="I8372">IF(G8372="Yes",XLOOKUP(D8372,'Dam Lines'!A:A,'Dam Lines'!J:J),"")</f>
        <v>FATMA</v>
      </c>
    </row>
    <row r="8373" hidden="1">
      <c r="A8373" s="11">
        <v>2.0</v>
      </c>
      <c r="B8373" s="3" t="s">
        <v>3498</v>
      </c>
      <c r="C8373" s="2" t="s">
        <v>1777</v>
      </c>
      <c r="D8373" s="2" t="s">
        <v>1254</v>
      </c>
      <c r="E8373" s="9" t="s">
        <v>1740</v>
      </c>
      <c r="F8373" s="9" t="s">
        <v>1869</v>
      </c>
      <c r="G8373" s="8" t="str">
        <f>IF(COUNTIF('Dam Lines'!A:A,D8373)&gt;0,"Yes","No")</f>
        <v>Yes</v>
      </c>
      <c r="H8373" s="14" t="s">
        <v>1761</v>
      </c>
      <c r="I8373" s="8" t="str">
        <f t="array" ref="I8373">IF(G8373="Yes",XLOOKUP(D8373,'Dam Lines'!A:A,'Dam Lines'!J:J),"")</f>
        <v>BASBOUSSA</v>
      </c>
    </row>
    <row r="8374" hidden="1">
      <c r="A8374" s="11">
        <v>3.0</v>
      </c>
      <c r="B8374" s="3" t="s">
        <v>3394</v>
      </c>
      <c r="C8374" s="2" t="s">
        <v>1844</v>
      </c>
      <c r="D8374" s="2" t="s">
        <v>109</v>
      </c>
      <c r="E8374" s="9" t="s">
        <v>1740</v>
      </c>
      <c r="F8374" s="9" t="s">
        <v>1869</v>
      </c>
      <c r="G8374" s="8" t="str">
        <f>IF(COUNTIF('Dam Lines'!A:A,D8374)&gt;0,"Yes","No")</f>
        <v>Yes</v>
      </c>
      <c r="H8374" s="14" t="s">
        <v>1742</v>
      </c>
      <c r="I8374" s="8" t="str">
        <f t="array" ref="I8374">IF(G8374="Yes",XLOOKUP(D8374,'Dam Lines'!A:A,'Dam Lines'!J:J),"")</f>
        <v>ASTRALE</v>
      </c>
    </row>
    <row r="8375" hidden="1">
      <c r="A8375" s="11">
        <v>4.0</v>
      </c>
      <c r="B8375" s="3" t="s">
        <v>3451</v>
      </c>
      <c r="C8375" s="2" t="s">
        <v>1825</v>
      </c>
      <c r="D8375" s="2" t="s">
        <v>722</v>
      </c>
      <c r="E8375" s="9" t="s">
        <v>1740</v>
      </c>
      <c r="F8375" s="9" t="s">
        <v>1869</v>
      </c>
      <c r="G8375" s="8" t="str">
        <f>IF(COUNTIF('Dam Lines'!A:A,D8375)&gt;0,"Yes","No")</f>
        <v>Yes</v>
      </c>
      <c r="H8375" s="14" t="s">
        <v>1761</v>
      </c>
      <c r="I8375" s="8" t="str">
        <f t="array" ref="I8375">IF(G8375="Yes",XLOOKUP(D8375,'Dam Lines'!A:A,'Dam Lines'!J:J),"")</f>
        <v>UM BAHDA</v>
      </c>
    </row>
    <row r="8376" hidden="1">
      <c r="A8376" s="11">
        <v>5.0</v>
      </c>
      <c r="B8376" s="3" t="s">
        <v>3631</v>
      </c>
      <c r="C8376" s="2" t="s">
        <v>1823</v>
      </c>
      <c r="D8376" s="2" t="s">
        <v>179</v>
      </c>
      <c r="E8376" s="9" t="s">
        <v>1740</v>
      </c>
      <c r="F8376" s="9" t="s">
        <v>1869</v>
      </c>
      <c r="G8376" s="8" t="str">
        <f>IF(COUNTIF('Dam Lines'!A:A,D8376)&gt;0,"Yes","No")</f>
        <v>Yes</v>
      </c>
      <c r="H8376" s="14" t="s">
        <v>1742</v>
      </c>
      <c r="I8376" s="8" t="str">
        <f t="array" ref="I8376">IF(G8376="Yes",XLOOKUP(D8376,'Dam Lines'!A:A,'Dam Lines'!J:J),"")</f>
        <v>DJEDDA</v>
      </c>
    </row>
    <row r="8377" hidden="1">
      <c r="A8377" s="11">
        <v>6.0</v>
      </c>
      <c r="B8377" s="3" t="s">
        <v>3668</v>
      </c>
      <c r="C8377" s="2" t="s">
        <v>1935</v>
      </c>
      <c r="D8377" s="2" t="s">
        <v>771</v>
      </c>
      <c r="E8377" s="9" t="s">
        <v>1740</v>
      </c>
      <c r="F8377" s="9" t="s">
        <v>1869</v>
      </c>
      <c r="G8377" s="8" t="str">
        <f>IF(COUNTIF('Dam Lines'!A:A,D8377)&gt;0,"Yes","No")</f>
        <v>Yes</v>
      </c>
      <c r="H8377" s="14" t="s">
        <v>1742</v>
      </c>
      <c r="I8377" s="8" t="str">
        <f t="array" ref="I8377">IF(G8377="Yes",XLOOKUP(D8377,'Dam Lines'!A:A,'Dam Lines'!J:J),"")</f>
        <v>SAMIA</v>
      </c>
    </row>
    <row r="8378" hidden="1">
      <c r="A8378" s="11">
        <v>7.0</v>
      </c>
      <c r="B8378" s="3" t="s">
        <v>3722</v>
      </c>
      <c r="C8378" s="2" t="s">
        <v>3723</v>
      </c>
      <c r="D8378" s="2" t="s">
        <v>69</v>
      </c>
      <c r="E8378" s="9" t="s">
        <v>1740</v>
      </c>
      <c r="F8378" s="9" t="s">
        <v>1869</v>
      </c>
      <c r="G8378" s="8" t="str">
        <f>IF(COUNTIF('Dam Lines'!A:A,D8378)&gt;0,"Yes","No")</f>
        <v>Yes</v>
      </c>
      <c r="H8378" s="14" t="s">
        <v>1742</v>
      </c>
      <c r="I8378" s="8" t="str">
        <f t="array" ref="I8378">IF(G8378="Yes",XLOOKUP(D8378,'Dam Lines'!A:A,'Dam Lines'!J:J),"")</f>
        <v>ASALA HALEEMA</v>
      </c>
    </row>
    <row r="8379" hidden="1">
      <c r="A8379" s="11">
        <v>8.0</v>
      </c>
      <c r="B8379" s="3" t="s">
        <v>3592</v>
      </c>
      <c r="C8379" s="2" t="s">
        <v>1823</v>
      </c>
      <c r="D8379" s="2" t="s">
        <v>3593</v>
      </c>
      <c r="E8379" s="9" t="s">
        <v>1740</v>
      </c>
      <c r="F8379" s="9" t="s">
        <v>1869</v>
      </c>
      <c r="G8379" s="8" t="str">
        <f>IF(COUNTIF('Dam Lines'!A:A,D8379)&gt;0,"Yes","No")</f>
        <v>No</v>
      </c>
      <c r="H8379" s="14" t="s">
        <v>1761</v>
      </c>
      <c r="I8379" s="8" t="str">
        <f t="array" ref="I8379">IF(G8379="Yes",XLOOKUP(D8379,'Dam Lines'!A:A,'Dam Lines'!J:J),"")</f>
        <v/>
      </c>
    </row>
    <row r="8380" hidden="1">
      <c r="A8380" s="11">
        <v>9.0</v>
      </c>
      <c r="B8380" s="3" t="s">
        <v>3379</v>
      </c>
      <c r="C8380" s="2" t="s">
        <v>2550</v>
      </c>
      <c r="D8380" s="2" t="s">
        <v>860</v>
      </c>
      <c r="E8380" s="9" t="s">
        <v>1740</v>
      </c>
      <c r="F8380" s="9" t="s">
        <v>1869</v>
      </c>
      <c r="G8380" s="8" t="str">
        <f>IF(COUNTIF('Dam Lines'!A:A,D8380)&gt;0,"Yes","No")</f>
        <v>Yes</v>
      </c>
      <c r="H8380" s="14" t="s">
        <v>1761</v>
      </c>
      <c r="I8380" s="8" t="str">
        <f t="array" ref="I8380">IF(G8380="Yes",XLOOKUP(D8380,'Dam Lines'!A:A,'Dam Lines'!J:J),"")</f>
        <v>TUWAISAH 14</v>
      </c>
    </row>
    <row r="8381" hidden="1">
      <c r="A8381" s="11">
        <v>10.0</v>
      </c>
      <c r="B8381" s="3" t="s">
        <v>3724</v>
      </c>
      <c r="C8381" s="2" t="s">
        <v>2151</v>
      </c>
      <c r="D8381" s="2" t="s">
        <v>712</v>
      </c>
      <c r="E8381" s="9" t="s">
        <v>1740</v>
      </c>
      <c r="F8381" s="9" t="s">
        <v>1869</v>
      </c>
      <c r="G8381" s="8" t="str">
        <f>IF(COUNTIF('Dam Lines'!A:A,D8381)&gt;0,"Yes","No")</f>
        <v>Yes</v>
      </c>
      <c r="H8381" s="14" t="s">
        <v>1742</v>
      </c>
      <c r="I8381" s="8" t="str">
        <f t="array" ref="I8381">IF(G8381="Yes",XLOOKUP(D8381,'Dam Lines'!A:A,'Dam Lines'!J:J),"")</f>
        <v>MAMMONA</v>
      </c>
    </row>
    <row r="8382" hidden="1">
      <c r="A8382" s="11">
        <v>11.0</v>
      </c>
      <c r="B8382" s="3" t="s">
        <v>3725</v>
      </c>
      <c r="C8382" s="2" t="s">
        <v>3000</v>
      </c>
      <c r="D8382" s="2" t="s">
        <v>601</v>
      </c>
      <c r="E8382" s="9" t="s">
        <v>1740</v>
      </c>
      <c r="F8382" s="9" t="s">
        <v>1869</v>
      </c>
      <c r="G8382" s="8" t="str">
        <f>IF(COUNTIF('Dam Lines'!A:A,D8382)&gt;0,"Yes","No")</f>
        <v>Yes</v>
      </c>
      <c r="H8382" s="14" t="s">
        <v>1742</v>
      </c>
      <c r="I8382" s="8" t="str">
        <f t="array" ref="I8382">IF(G8382="Yes",XLOOKUP(D8382,'Dam Lines'!A:A,'Dam Lines'!J:J),"")</f>
        <v>KRADJIE DE NERAK</v>
      </c>
    </row>
    <row r="8383" hidden="1">
      <c r="A8383" s="11">
        <v>12.0</v>
      </c>
      <c r="B8383" s="3" t="s">
        <v>3726</v>
      </c>
      <c r="C8383" s="2" t="s">
        <v>3370</v>
      </c>
      <c r="D8383" s="2" t="s">
        <v>3505</v>
      </c>
      <c r="E8383" s="9" t="s">
        <v>1740</v>
      </c>
      <c r="F8383" s="9" t="s">
        <v>1869</v>
      </c>
      <c r="G8383" s="8" t="str">
        <f>IF(COUNTIF('Dam Lines'!A:A,D8383)&gt;0,"Yes","No")</f>
        <v>No</v>
      </c>
      <c r="H8383" s="14" t="s">
        <v>1742</v>
      </c>
      <c r="I8383" s="8" t="str">
        <f t="array" ref="I8383">IF(G8383="Yes",XLOOKUP(D8383,'Dam Lines'!A:A,'Dam Lines'!J:J),"")</f>
        <v/>
      </c>
    </row>
    <row r="8384" hidden="1">
      <c r="A8384" s="11">
        <v>13.0</v>
      </c>
      <c r="B8384" s="3" t="s">
        <v>3635</v>
      </c>
      <c r="C8384" s="2" t="s">
        <v>2898</v>
      </c>
      <c r="D8384" s="2" t="s">
        <v>1128</v>
      </c>
      <c r="E8384" s="9" t="s">
        <v>1740</v>
      </c>
      <c r="F8384" s="9" t="s">
        <v>1869</v>
      </c>
      <c r="G8384" s="8" t="str">
        <f>IF(COUNTIF('Dam Lines'!A:A,D8384)&gt;0,"Yes","No")</f>
        <v>Yes</v>
      </c>
      <c r="H8384" s="14" t="s">
        <v>1742</v>
      </c>
      <c r="I8384" s="8" t="str">
        <f t="array" ref="I8384">IF(G8384="Yes",XLOOKUP(D8384,'Dam Lines'!A:A,'Dam Lines'!J:J),"")</f>
        <v>SAMMIE</v>
      </c>
    </row>
    <row r="8385" hidden="1">
      <c r="A8385" s="11">
        <v>14.0</v>
      </c>
      <c r="B8385" s="3" t="s">
        <v>3676</v>
      </c>
      <c r="C8385" s="2" t="s">
        <v>3071</v>
      </c>
      <c r="D8385" s="2" t="s">
        <v>798</v>
      </c>
      <c r="E8385" s="9" t="s">
        <v>1740</v>
      </c>
      <c r="F8385" s="9" t="s">
        <v>1869</v>
      </c>
      <c r="G8385" s="8" t="str">
        <f>IF(COUNTIF('Dam Lines'!A:A,D8385)&gt;0,"Yes","No")</f>
        <v>Yes</v>
      </c>
      <c r="H8385" s="14" t="s">
        <v>1742</v>
      </c>
      <c r="I8385" s="8" t="str">
        <f t="array" ref="I8385">IF(G8385="Yes",XLOOKUP(D8385,'Dam Lines'!A:A,'Dam Lines'!J:J),"")</f>
        <v>QOSHEEYYA</v>
      </c>
    </row>
    <row r="8386" hidden="1">
      <c r="A8386" s="11">
        <v>15.0</v>
      </c>
      <c r="B8386" s="3" t="s">
        <v>3595</v>
      </c>
      <c r="C8386" s="2" t="s">
        <v>1935</v>
      </c>
      <c r="D8386" s="2" t="s">
        <v>3596</v>
      </c>
      <c r="E8386" s="9" t="s">
        <v>1740</v>
      </c>
      <c r="F8386" s="9" t="s">
        <v>1869</v>
      </c>
      <c r="G8386" s="8" t="str">
        <f>IF(COUNTIF('Dam Lines'!A:A,D8386)&gt;0,"Yes","No")</f>
        <v>No</v>
      </c>
      <c r="H8386" s="14" t="s">
        <v>1761</v>
      </c>
      <c r="I8386" s="8" t="str">
        <f t="array" ref="I8386">IF(G8386="Yes",XLOOKUP(D8386,'Dam Lines'!A:A,'Dam Lines'!J:J),"")</f>
        <v/>
      </c>
    </row>
    <row r="8387" hidden="1">
      <c r="A8387" s="11">
        <v>16.0</v>
      </c>
      <c r="B8387" s="3" t="s">
        <v>3727</v>
      </c>
      <c r="C8387" s="2" t="s">
        <v>1772</v>
      </c>
      <c r="D8387" s="2" t="s">
        <v>1096</v>
      </c>
      <c r="E8387" s="9" t="s">
        <v>1740</v>
      </c>
      <c r="F8387" s="9" t="s">
        <v>1869</v>
      </c>
      <c r="G8387" s="8" t="str">
        <f>IF(COUNTIF('Dam Lines'!A:A,D8387)&gt;0,"Yes","No")</f>
        <v>Yes</v>
      </c>
      <c r="H8387" s="14" t="s">
        <v>1742</v>
      </c>
      <c r="I8387" s="8" t="str">
        <f t="array" ref="I8387">IF(G8387="Yes",XLOOKUP(D8387,'Dam Lines'!A:A,'Dam Lines'!J:J),"")</f>
        <v>MONAT</v>
      </c>
    </row>
    <row r="8388" hidden="1">
      <c r="A8388" s="11">
        <v>1.0</v>
      </c>
      <c r="B8388" s="3" t="s">
        <v>3219</v>
      </c>
      <c r="C8388" s="2" t="s">
        <v>1980</v>
      </c>
      <c r="D8388" s="2" t="s">
        <v>3220</v>
      </c>
      <c r="E8388" s="4" t="s">
        <v>1779</v>
      </c>
      <c r="F8388" s="4" t="s">
        <v>1741</v>
      </c>
      <c r="G8388" s="8" t="str">
        <f>IF(COUNTIF('Dam Lines'!A:A,D8388)&gt;0,"Yes","No")</f>
        <v>No</v>
      </c>
      <c r="H8388" s="14" t="s">
        <v>1761</v>
      </c>
      <c r="I8388" s="8" t="str">
        <f t="array" ref="I8388">IF(G8388="Yes",XLOOKUP(D8388,'Dam Lines'!A:A,'Dam Lines'!J:J),"")</f>
        <v/>
      </c>
    </row>
    <row r="8389" hidden="1">
      <c r="A8389" s="11">
        <v>2.0</v>
      </c>
      <c r="B8389" s="3" t="s">
        <v>3175</v>
      </c>
      <c r="C8389" s="2" t="s">
        <v>1980</v>
      </c>
      <c r="D8389" s="2" t="s">
        <v>3176</v>
      </c>
      <c r="E8389" s="9" t="s">
        <v>1779</v>
      </c>
      <c r="F8389" s="9" t="s">
        <v>1741</v>
      </c>
      <c r="G8389" s="8" t="str">
        <f>IF(COUNTIF('Dam Lines'!A:A,D8389)&gt;0,"Yes","No")</f>
        <v>No</v>
      </c>
      <c r="H8389" s="14" t="s">
        <v>1742</v>
      </c>
      <c r="I8389" s="8" t="str">
        <f t="array" ref="I8389">IF(G8389="Yes",XLOOKUP(D8389,'Dam Lines'!A:A,'Dam Lines'!J:J),"")</f>
        <v/>
      </c>
    </row>
    <row r="8390" hidden="1">
      <c r="A8390" s="11">
        <v>3.0</v>
      </c>
      <c r="B8390" s="3" t="s">
        <v>2203</v>
      </c>
      <c r="C8390" s="2" t="s">
        <v>1962</v>
      </c>
      <c r="D8390" s="2" t="s">
        <v>347</v>
      </c>
      <c r="E8390" s="9" t="s">
        <v>1779</v>
      </c>
      <c r="F8390" s="9" t="s">
        <v>1741</v>
      </c>
      <c r="G8390" s="8" t="str">
        <f>IF(COUNTIF('Dam Lines'!A:A,D8390)&gt;0,"Yes","No")</f>
        <v>Yes</v>
      </c>
      <c r="H8390" s="14" t="s">
        <v>1742</v>
      </c>
      <c r="I8390" s="8" t="str">
        <f t="array" ref="I8390">IF(G8390="Yes",XLOOKUP(D8390,'Dam Lines'!A:A,'Dam Lines'!J:J),"")</f>
        <v>MADOU</v>
      </c>
    </row>
    <row r="8391" hidden="1">
      <c r="A8391" s="11">
        <v>4.0</v>
      </c>
      <c r="B8391" s="3" t="s">
        <v>3523</v>
      </c>
      <c r="C8391" s="2" t="s">
        <v>3071</v>
      </c>
      <c r="D8391" s="2" t="s">
        <v>3524</v>
      </c>
      <c r="E8391" s="9" t="s">
        <v>1779</v>
      </c>
      <c r="F8391" s="9" t="s">
        <v>1741</v>
      </c>
      <c r="G8391" s="8" t="str">
        <f>IF(COUNTIF('Dam Lines'!A:A,D8391)&gt;0,"Yes","No")</f>
        <v>No</v>
      </c>
      <c r="H8391" s="14" t="s">
        <v>1761</v>
      </c>
      <c r="I8391" s="8" t="str">
        <f t="array" ref="I8391">IF(G8391="Yes",XLOOKUP(D8391,'Dam Lines'!A:A,'Dam Lines'!J:J),"")</f>
        <v/>
      </c>
    </row>
    <row r="8392" hidden="1">
      <c r="A8392" s="11">
        <v>5.0</v>
      </c>
      <c r="B8392" s="3" t="s">
        <v>3421</v>
      </c>
      <c r="C8392" s="2" t="s">
        <v>1744</v>
      </c>
      <c r="D8392" s="2" t="s">
        <v>1892</v>
      </c>
      <c r="E8392" s="9" t="s">
        <v>1779</v>
      </c>
      <c r="F8392" s="9" t="s">
        <v>1741</v>
      </c>
      <c r="G8392" s="8" t="str">
        <f>IF(COUNTIF('Dam Lines'!A:A,D8392)&gt;0,"Yes","No")</f>
        <v>No</v>
      </c>
      <c r="H8392" s="14" t="s">
        <v>1761</v>
      </c>
      <c r="I8392" s="8" t="str">
        <f t="array" ref="I8392">IF(G8392="Yes",XLOOKUP(D8392,'Dam Lines'!A:A,'Dam Lines'!J:J),"")</f>
        <v/>
      </c>
    </row>
    <row r="8393" hidden="1">
      <c r="A8393" s="11">
        <v>6.0</v>
      </c>
      <c r="B8393" s="3" t="s">
        <v>2805</v>
      </c>
      <c r="C8393" s="2" t="s">
        <v>1802</v>
      </c>
      <c r="D8393" s="2" t="s">
        <v>2806</v>
      </c>
      <c r="E8393" s="9" t="s">
        <v>1779</v>
      </c>
      <c r="F8393" s="9" t="s">
        <v>1741</v>
      </c>
      <c r="G8393" s="8" t="str">
        <f>IF(COUNTIF('Dam Lines'!A:A,D8393)&gt;0,"Yes","No")</f>
        <v>No</v>
      </c>
      <c r="H8393" s="14" t="s">
        <v>1742</v>
      </c>
      <c r="I8393" s="8" t="str">
        <f t="array" ref="I8393">IF(G8393="Yes",XLOOKUP(D8393,'Dam Lines'!A:A,'Dam Lines'!J:J),"")</f>
        <v/>
      </c>
    </row>
    <row r="8394" hidden="1">
      <c r="A8394" s="11">
        <v>7.0</v>
      </c>
      <c r="B8394" s="3" t="s">
        <v>1966</v>
      </c>
      <c r="C8394" s="2" t="s">
        <v>1861</v>
      </c>
      <c r="D8394" s="2" t="s">
        <v>130</v>
      </c>
      <c r="E8394" s="9" t="s">
        <v>1779</v>
      </c>
      <c r="F8394" s="9" t="s">
        <v>1741</v>
      </c>
      <c r="G8394" s="8" t="str">
        <f>IF(COUNTIF('Dam Lines'!A:A,D8394)&gt;0,"Yes","No")</f>
        <v>Yes</v>
      </c>
      <c r="H8394" s="14" t="s">
        <v>1742</v>
      </c>
      <c r="I8394" s="8" t="str">
        <f t="array" ref="I8394">IF(G8394="Yes",XLOOKUP(D8394,'Dam Lines'!A:A,'Dam Lines'!J:J),"")</f>
        <v>QUINE</v>
      </c>
    </row>
    <row r="8395" hidden="1">
      <c r="A8395" s="11">
        <v>8.0</v>
      </c>
      <c r="B8395" s="3" t="s">
        <v>2623</v>
      </c>
      <c r="C8395" s="2" t="s">
        <v>2198</v>
      </c>
      <c r="D8395" s="2" t="s">
        <v>2624</v>
      </c>
      <c r="E8395" s="9" t="s">
        <v>1779</v>
      </c>
      <c r="F8395" s="9" t="s">
        <v>1741</v>
      </c>
      <c r="G8395" s="8" t="str">
        <f>IF(COUNTIF('Dam Lines'!A:A,D8395)&gt;0,"Yes","No")</f>
        <v>No</v>
      </c>
      <c r="H8395" s="14" t="s">
        <v>1742</v>
      </c>
      <c r="I8395" s="8" t="str">
        <f t="array" ref="I8395">IF(G8395="Yes",XLOOKUP(D8395,'Dam Lines'!A:A,'Dam Lines'!J:J),"")</f>
        <v/>
      </c>
    </row>
    <row r="8396" hidden="1">
      <c r="A8396" s="11">
        <v>9.0</v>
      </c>
      <c r="B8396" s="3" t="s">
        <v>1940</v>
      </c>
      <c r="C8396" s="3" t="s">
        <v>2762</v>
      </c>
      <c r="D8396" s="3" t="s">
        <v>2952</v>
      </c>
      <c r="E8396" s="9" t="s">
        <v>1779</v>
      </c>
      <c r="F8396" s="9" t="s">
        <v>1741</v>
      </c>
      <c r="G8396" s="8" t="str">
        <f>IF(COUNTIF('Dam Lines'!A:A,D8396)&gt;0,"Yes","No")</f>
        <v>Yes</v>
      </c>
      <c r="H8396" s="14" t="s">
        <v>1742</v>
      </c>
      <c r="I8396" s="8" t="str">
        <f t="array" ref="I8396">IF(G8396="Yes",XLOOKUP(D8396,'Dam Lines'!A:A,'Dam Lines'!J:J),"")</f>
        <v>DAHSHUR</v>
      </c>
    </row>
    <row r="8397" hidden="1">
      <c r="A8397" s="11">
        <v>10.0</v>
      </c>
      <c r="B8397" s="3" t="s">
        <v>3427</v>
      </c>
      <c r="C8397" s="2" t="s">
        <v>3428</v>
      </c>
      <c r="D8397" s="2" t="s">
        <v>197</v>
      </c>
      <c r="E8397" s="9" t="s">
        <v>1779</v>
      </c>
      <c r="F8397" s="9" t="s">
        <v>1741</v>
      </c>
      <c r="G8397" s="8" t="str">
        <f>IF(COUNTIF('Dam Lines'!A:A,D8397)&gt;0,"Yes","No")</f>
        <v>Yes</v>
      </c>
      <c r="H8397" s="14" t="s">
        <v>1761</v>
      </c>
      <c r="I8397" s="8" t="str">
        <f t="array" ref="I8397">IF(G8397="Yes",XLOOKUP(D8397,'Dam Lines'!A:A,'Dam Lines'!J:J),"")</f>
        <v>BR BINT CHLOSTA</v>
      </c>
    </row>
    <row r="8398" hidden="1">
      <c r="A8398" s="11">
        <v>11.0</v>
      </c>
      <c r="B8398" s="3" t="s">
        <v>3124</v>
      </c>
      <c r="C8398" s="2" t="s">
        <v>1817</v>
      </c>
      <c r="D8398" s="2" t="s">
        <v>3125</v>
      </c>
      <c r="E8398" s="9" t="s">
        <v>1779</v>
      </c>
      <c r="F8398" s="9" t="s">
        <v>1741</v>
      </c>
      <c r="G8398" s="8" t="str">
        <f>IF(COUNTIF('Dam Lines'!A:A,D8398)&gt;0,"Yes","No")</f>
        <v>No</v>
      </c>
      <c r="H8398" s="14" t="s">
        <v>1742</v>
      </c>
      <c r="I8398" s="8" t="str">
        <f t="array" ref="I8398">IF(G8398="Yes",XLOOKUP(D8398,'Dam Lines'!A:A,'Dam Lines'!J:J),"")</f>
        <v/>
      </c>
    </row>
    <row r="8399" hidden="1">
      <c r="A8399" s="11">
        <v>12.0</v>
      </c>
      <c r="B8399" s="3" t="s">
        <v>3462</v>
      </c>
      <c r="C8399" s="2" t="s">
        <v>2198</v>
      </c>
      <c r="D8399" s="2" t="s">
        <v>263</v>
      </c>
      <c r="E8399" s="9" t="s">
        <v>1779</v>
      </c>
      <c r="F8399" s="9" t="s">
        <v>1741</v>
      </c>
      <c r="G8399" s="8" t="str">
        <f>IF(COUNTIF('Dam Lines'!A:A,D8399)&gt;0,"Yes","No")</f>
        <v>Yes</v>
      </c>
      <c r="H8399" s="14" t="s">
        <v>1742</v>
      </c>
      <c r="I8399" s="8" t="str">
        <f t="array" ref="I8399">IF(G8399="Yes",XLOOKUP(D8399,'Dam Lines'!A:A,'Dam Lines'!J:J),"")</f>
        <v>COUNTESS-IRENE</v>
      </c>
    </row>
    <row r="8400" hidden="1">
      <c r="A8400" s="11">
        <v>13.0</v>
      </c>
      <c r="B8400" s="3" t="s">
        <v>3601</v>
      </c>
      <c r="C8400" s="2" t="s">
        <v>3602</v>
      </c>
      <c r="D8400" s="2" t="s">
        <v>1673</v>
      </c>
      <c r="E8400" s="9" t="s">
        <v>1779</v>
      </c>
      <c r="F8400" s="9" t="s">
        <v>1741</v>
      </c>
      <c r="G8400" s="8" t="str">
        <f>IF(COUNTIF('Dam Lines'!A:A,D8400)&gt;0,"Yes","No")</f>
        <v>Yes</v>
      </c>
      <c r="H8400" s="14" t="s">
        <v>1742</v>
      </c>
      <c r="I8400" s="8" t="str">
        <f t="array" ref="I8400">IF(G8400="Yes",XLOOKUP(D8400,'Dam Lines'!A:A,'Dam Lines'!J:J),"")</f>
        <v>SCHOLOM</v>
      </c>
    </row>
    <row r="8401" hidden="1">
      <c r="A8401" s="11">
        <v>14.0</v>
      </c>
      <c r="B8401" s="3" t="s">
        <v>3213</v>
      </c>
      <c r="C8401" s="2" t="s">
        <v>1950</v>
      </c>
      <c r="D8401" s="2" t="s">
        <v>357</v>
      </c>
      <c r="E8401" s="9" t="s">
        <v>1779</v>
      </c>
      <c r="F8401" s="9" t="s">
        <v>1741</v>
      </c>
      <c r="G8401" s="8" t="str">
        <f>IF(COUNTIF('Dam Lines'!A:A,D8401)&gt;0,"Yes","No")</f>
        <v>Yes</v>
      </c>
      <c r="H8401" s="14" t="s">
        <v>1742</v>
      </c>
      <c r="I8401" s="8" t="str">
        <f t="array" ref="I8401">IF(G8401="Yes",XLOOKUP(D8401,'Dam Lines'!A:A,'Dam Lines'!J:J),"")</f>
        <v>WENOKA THALAB</v>
      </c>
    </row>
    <row r="8402" hidden="1">
      <c r="A8402" s="11">
        <v>1.0</v>
      </c>
      <c r="B8402" s="3" t="s">
        <v>3673</v>
      </c>
      <c r="C8402" s="2" t="s">
        <v>1744</v>
      </c>
      <c r="D8402" s="2" t="s">
        <v>74</v>
      </c>
      <c r="E8402" s="2" t="s">
        <v>3353</v>
      </c>
      <c r="F8402" s="4" t="s">
        <v>1869</v>
      </c>
      <c r="G8402" s="8" t="str">
        <f>IF(COUNTIF('Dam Lines'!A:A,D8402)&gt;0,"Yes","No")</f>
        <v>Yes</v>
      </c>
      <c r="H8402" s="14" t="s">
        <v>1742</v>
      </c>
      <c r="I8402" s="8" t="str">
        <f t="array" ref="I8402">IF(G8402="Yes",XLOOKUP(D8402,'Dam Lines'!A:A,'Dam Lines'!J:J),"")</f>
        <v>HALAZOUNA</v>
      </c>
    </row>
    <row r="8403" hidden="1">
      <c r="A8403" s="11">
        <v>2.0</v>
      </c>
      <c r="B8403" s="3" t="s">
        <v>2635</v>
      </c>
      <c r="C8403" s="2" t="s">
        <v>1798</v>
      </c>
      <c r="D8403" s="2" t="s">
        <v>109</v>
      </c>
      <c r="E8403" s="9" t="s">
        <v>3353</v>
      </c>
      <c r="F8403" s="9" t="s">
        <v>1869</v>
      </c>
      <c r="G8403" s="8" t="str">
        <f>IF(COUNTIF('Dam Lines'!A:A,D8403)&gt;0,"Yes","No")</f>
        <v>Yes</v>
      </c>
      <c r="H8403" s="14" t="s">
        <v>1742</v>
      </c>
      <c r="I8403" s="8" t="str">
        <f t="array" ref="I8403">IF(G8403="Yes",XLOOKUP(D8403,'Dam Lines'!A:A,'Dam Lines'!J:J),"")</f>
        <v>ASTRALE</v>
      </c>
    </row>
    <row r="8404" hidden="1">
      <c r="A8404" s="11">
        <v>3.0</v>
      </c>
      <c r="B8404" s="3" t="s">
        <v>3419</v>
      </c>
      <c r="C8404" s="2" t="s">
        <v>3288</v>
      </c>
      <c r="D8404" s="2" t="s">
        <v>15</v>
      </c>
      <c r="E8404" s="9" t="s">
        <v>3353</v>
      </c>
      <c r="F8404" s="9" t="s">
        <v>1869</v>
      </c>
      <c r="G8404" s="8" t="str">
        <f>IF(COUNTIF('Dam Lines'!A:A,D8404)&gt;0,"Yes","No")</f>
        <v>Yes</v>
      </c>
      <c r="H8404" s="14" t="s">
        <v>1761</v>
      </c>
      <c r="I8404" s="8" t="str">
        <f t="array" ref="I8404">IF(G8404="Yes",XLOOKUP(D8404,'Dam Lines'!A:A,'Dam Lines'!J:J),"")</f>
        <v>NEVADA II</v>
      </c>
    </row>
    <row r="8405" hidden="1">
      <c r="A8405" s="11">
        <v>4.0</v>
      </c>
      <c r="B8405" s="3" t="s">
        <v>3529</v>
      </c>
      <c r="C8405" s="2" t="s">
        <v>1962</v>
      </c>
      <c r="D8405" s="2" t="s">
        <v>1159</v>
      </c>
      <c r="E8405" s="9" t="s">
        <v>3353</v>
      </c>
      <c r="F8405" s="9" t="s">
        <v>1869</v>
      </c>
      <c r="G8405" s="8" t="str">
        <f>IF(COUNTIF('Dam Lines'!A:A,D8405)&gt;0,"Yes","No")</f>
        <v>Yes</v>
      </c>
      <c r="H8405" s="14" t="s">
        <v>1761</v>
      </c>
      <c r="I8405" s="8" t="str">
        <f t="array" ref="I8405">IF(G8405="Yes",XLOOKUP(D8405,'Dam Lines'!A:A,'Dam Lines'!J:J),"")</f>
        <v>NEVADA II</v>
      </c>
    </row>
    <row r="8406" hidden="1">
      <c r="A8406" s="11">
        <v>5.0</v>
      </c>
      <c r="B8406" s="3" t="s">
        <v>3396</v>
      </c>
      <c r="C8406" s="2" t="s">
        <v>1962</v>
      </c>
      <c r="D8406" s="2" t="s">
        <v>1263</v>
      </c>
      <c r="E8406" s="9" t="s">
        <v>3353</v>
      </c>
      <c r="F8406" s="9" t="s">
        <v>1869</v>
      </c>
      <c r="G8406" s="8" t="str">
        <f>IF(COUNTIF('Dam Lines'!A:A,D8406)&gt;0,"Yes","No")</f>
        <v>Yes</v>
      </c>
      <c r="H8406" s="14" t="s">
        <v>1742</v>
      </c>
      <c r="I8406" s="8" t="str">
        <f t="array" ref="I8406">IF(G8406="Yes",XLOOKUP(D8406,'Dam Lines'!A:A,'Dam Lines'!J:J),"")</f>
        <v>BASSALA</v>
      </c>
    </row>
    <row r="8407" hidden="1">
      <c r="A8407" s="11">
        <v>6.0</v>
      </c>
      <c r="B8407" s="3" t="s">
        <v>3588</v>
      </c>
      <c r="C8407" s="2" t="s">
        <v>1908</v>
      </c>
      <c r="D8407" s="2" t="s">
        <v>175</v>
      </c>
      <c r="E8407" s="9" t="s">
        <v>3353</v>
      </c>
      <c r="F8407" s="9" t="s">
        <v>1869</v>
      </c>
      <c r="G8407" s="8" t="str">
        <f>IF(COUNTIF('Dam Lines'!A:A,D8407)&gt;0,"Yes","No")</f>
        <v>Yes</v>
      </c>
      <c r="H8407" s="14" t="s">
        <v>1761</v>
      </c>
      <c r="I8407" s="8" t="str">
        <f t="array" ref="I8407">IF(G8407="Yes",XLOOKUP(D8407,'Dam Lines'!A:A,'Dam Lines'!J:J),"")</f>
        <v>DURANCE</v>
      </c>
    </row>
    <row r="8408" hidden="1">
      <c r="A8408" s="11">
        <v>7.0</v>
      </c>
      <c r="B8408" s="3" t="s">
        <v>2130</v>
      </c>
      <c r="C8408" s="2" t="s">
        <v>1798</v>
      </c>
      <c r="D8408" s="2" t="s">
        <v>636</v>
      </c>
      <c r="E8408" s="9" t="s">
        <v>3353</v>
      </c>
      <c r="F8408" s="9" t="s">
        <v>1869</v>
      </c>
      <c r="G8408" s="8" t="str">
        <f>IF(COUNTIF('Dam Lines'!A:A,D8408)&gt;0,"Yes","No")</f>
        <v>No</v>
      </c>
      <c r="H8408" s="14" t="s">
        <v>1742</v>
      </c>
      <c r="I8408" s="8" t="str">
        <f t="array" ref="I8408">IF(G8408="Yes",XLOOKUP(D8408,'Dam Lines'!A:A,'Dam Lines'!J:J),"")</f>
        <v/>
      </c>
    </row>
    <row r="8409" hidden="1">
      <c r="A8409" s="11">
        <v>8.0</v>
      </c>
      <c r="B8409" s="3" t="s">
        <v>3630</v>
      </c>
      <c r="C8409" s="2" t="s">
        <v>1844</v>
      </c>
      <c r="D8409" s="2" t="s">
        <v>337</v>
      </c>
      <c r="E8409" s="9" t="s">
        <v>3353</v>
      </c>
      <c r="F8409" s="9" t="s">
        <v>1869</v>
      </c>
      <c r="G8409" s="8" t="str">
        <f>IF(COUNTIF('Dam Lines'!A:A,D8409)&gt;0,"Yes","No")</f>
        <v>Yes</v>
      </c>
      <c r="H8409" s="14" t="s">
        <v>1742</v>
      </c>
      <c r="I8409" s="8" t="str">
        <f t="array" ref="I8409">IF(G8409="Yes",XLOOKUP(D8409,'Dam Lines'!A:A,'Dam Lines'!J:J),"")</f>
        <v>KARTA</v>
      </c>
    </row>
    <row r="8410" hidden="1">
      <c r="A8410" s="11">
        <v>9.0</v>
      </c>
      <c r="B8410" s="3" t="s">
        <v>3684</v>
      </c>
      <c r="C8410" s="2" t="s">
        <v>1802</v>
      </c>
      <c r="D8410" s="2" t="s">
        <v>3685</v>
      </c>
      <c r="E8410" s="9" t="s">
        <v>3353</v>
      </c>
      <c r="F8410" s="9" t="s">
        <v>1869</v>
      </c>
      <c r="G8410" s="8" t="str">
        <f>IF(COUNTIF('Dam Lines'!A:A,D8410)&gt;0,"Yes","No")</f>
        <v>No</v>
      </c>
      <c r="H8410" s="14" t="s">
        <v>1742</v>
      </c>
      <c r="I8410" s="8" t="str">
        <f t="array" ref="I8410">IF(G8410="Yes",XLOOKUP(D8410,'Dam Lines'!A:A,'Dam Lines'!J:J),"")</f>
        <v/>
      </c>
    </row>
    <row r="8411" hidden="1">
      <c r="A8411" s="11">
        <v>10.0</v>
      </c>
      <c r="B8411" s="3" t="s">
        <v>3616</v>
      </c>
      <c r="C8411" s="2" t="s">
        <v>1823</v>
      </c>
      <c r="D8411" s="2" t="s">
        <v>831</v>
      </c>
      <c r="E8411" s="9" t="s">
        <v>3353</v>
      </c>
      <c r="F8411" s="9" t="s">
        <v>1869</v>
      </c>
      <c r="G8411" s="8" t="str">
        <f>IF(COUNTIF('Dam Lines'!A:A,D8411)&gt;0,"Yes","No")</f>
        <v>Yes</v>
      </c>
      <c r="H8411" s="14" t="s">
        <v>1761</v>
      </c>
      <c r="I8411" s="8" t="str">
        <f t="array" ref="I8411">IF(G8411="Yes",XLOOKUP(D8411,'Dam Lines'!A:A,'Dam Lines'!J:J),"")</f>
        <v>ELOA</v>
      </c>
    </row>
    <row r="8412" hidden="1">
      <c r="A8412" s="11">
        <v>1.0</v>
      </c>
      <c r="B8412" s="3" t="s">
        <v>3420</v>
      </c>
      <c r="C8412" s="2" t="s">
        <v>1908</v>
      </c>
      <c r="D8412" s="2" t="s">
        <v>351</v>
      </c>
      <c r="E8412" s="2" t="s">
        <v>3353</v>
      </c>
      <c r="F8412" s="4" t="s">
        <v>1869</v>
      </c>
      <c r="G8412" s="8" t="str">
        <f>IF(COUNTIF('Dam Lines'!A:A,D8412)&gt;0,"Yes","No")</f>
        <v>Yes</v>
      </c>
      <c r="H8412" s="14" t="s">
        <v>1742</v>
      </c>
      <c r="I8412" s="8" t="str">
        <f t="array" ref="I8412">IF(G8412="Yes",XLOOKUP(D8412,'Dam Lines'!A:A,'Dam Lines'!J:J),"")</f>
        <v>ARABELLE</v>
      </c>
    </row>
    <row r="8413" hidden="1">
      <c r="A8413" s="11">
        <v>2.0</v>
      </c>
      <c r="B8413" s="3" t="s">
        <v>3174</v>
      </c>
      <c r="C8413" s="2" t="s">
        <v>1744</v>
      </c>
      <c r="D8413" s="2" t="s">
        <v>351</v>
      </c>
      <c r="E8413" s="9" t="s">
        <v>3353</v>
      </c>
      <c r="F8413" s="9" t="s">
        <v>1869</v>
      </c>
      <c r="G8413" s="8" t="str">
        <f>IF(COUNTIF('Dam Lines'!A:A,D8413)&gt;0,"Yes","No")</f>
        <v>Yes</v>
      </c>
      <c r="H8413" s="14" t="s">
        <v>1761</v>
      </c>
      <c r="I8413" s="8" t="str">
        <f t="array" ref="I8413">IF(G8413="Yes",XLOOKUP(D8413,'Dam Lines'!A:A,'Dam Lines'!J:J),"")</f>
        <v>ARABELLE</v>
      </c>
    </row>
    <row r="8414" hidden="1">
      <c r="A8414" s="11">
        <v>3.0</v>
      </c>
      <c r="B8414" s="3" t="s">
        <v>3189</v>
      </c>
      <c r="C8414" s="2" t="s">
        <v>1886</v>
      </c>
      <c r="D8414" s="2" t="s">
        <v>91</v>
      </c>
      <c r="E8414" s="9" t="s">
        <v>3353</v>
      </c>
      <c r="F8414" s="9" t="s">
        <v>1869</v>
      </c>
      <c r="G8414" s="8" t="str">
        <f>IF(COUNTIF('Dam Lines'!A:A,D8414)&gt;0,"Yes","No")</f>
        <v>Yes</v>
      </c>
      <c r="H8414" s="14" t="s">
        <v>1742</v>
      </c>
      <c r="I8414" s="8" t="str">
        <f t="array" ref="I8414">IF(G8414="Yes",XLOOKUP(D8414,'Dam Lines'!A:A,'Dam Lines'!J:J),"")</f>
        <v>NEVADA II</v>
      </c>
    </row>
    <row r="8415" hidden="1">
      <c r="A8415" s="11">
        <v>4.0</v>
      </c>
      <c r="B8415" s="3" t="s">
        <v>3458</v>
      </c>
      <c r="C8415" s="2" t="s">
        <v>1886</v>
      </c>
      <c r="D8415" s="2" t="s">
        <v>263</v>
      </c>
      <c r="E8415" s="9" t="s">
        <v>3353</v>
      </c>
      <c r="F8415" s="9" t="s">
        <v>1869</v>
      </c>
      <c r="G8415" s="8" t="str">
        <f>IF(COUNTIF('Dam Lines'!A:A,D8415)&gt;0,"Yes","No")</f>
        <v>Yes</v>
      </c>
      <c r="H8415" s="14" t="s">
        <v>1742</v>
      </c>
      <c r="I8415" s="8" t="str">
        <f t="array" ref="I8415">IF(G8415="Yes",XLOOKUP(D8415,'Dam Lines'!A:A,'Dam Lines'!J:J),"")</f>
        <v>COUNTESS-IRENE</v>
      </c>
    </row>
    <row r="8416" hidden="1">
      <c r="A8416" s="11">
        <v>5.0</v>
      </c>
      <c r="B8416" s="3" t="s">
        <v>2782</v>
      </c>
      <c r="C8416" s="2" t="s">
        <v>1798</v>
      </c>
      <c r="D8416" s="2" t="s">
        <v>105</v>
      </c>
      <c r="E8416" s="9" t="s">
        <v>3353</v>
      </c>
      <c r="F8416" s="9" t="s">
        <v>1869</v>
      </c>
      <c r="G8416" s="8" t="str">
        <f>IF(COUNTIF('Dam Lines'!A:A,D8416)&gt;0,"Yes","No")</f>
        <v>Yes</v>
      </c>
      <c r="H8416" s="14" t="s">
        <v>1761</v>
      </c>
      <c r="I8416" s="8" t="str">
        <f t="array" ref="I8416">IF(G8416="Yes",XLOOKUP(D8416,'Dam Lines'!A:A,'Dam Lines'!J:J),"")</f>
        <v>ARRAGONDA</v>
      </c>
    </row>
    <row r="8417" hidden="1">
      <c r="A8417" s="11">
        <v>6.0</v>
      </c>
      <c r="B8417" s="3" t="s">
        <v>2232</v>
      </c>
      <c r="C8417" s="2" t="s">
        <v>1886</v>
      </c>
      <c r="D8417" s="2" t="s">
        <v>2230</v>
      </c>
      <c r="E8417" s="9" t="s">
        <v>3353</v>
      </c>
      <c r="F8417" s="9" t="s">
        <v>1869</v>
      </c>
      <c r="G8417" s="8" t="str">
        <f>IF(COUNTIF('Dam Lines'!A:A,D8417)&gt;0,"Yes","No")</f>
        <v>No</v>
      </c>
      <c r="H8417" s="14" t="s">
        <v>1742</v>
      </c>
      <c r="I8417" s="8" t="str">
        <f t="array" ref="I8417">IF(G8417="Yes",XLOOKUP(D8417,'Dam Lines'!A:A,'Dam Lines'!J:J),"")</f>
        <v/>
      </c>
    </row>
    <row r="8418" hidden="1">
      <c r="A8418" s="11">
        <v>7.0</v>
      </c>
      <c r="B8418" s="3" t="s">
        <v>3456</v>
      </c>
      <c r="C8418" s="2" t="s">
        <v>1817</v>
      </c>
      <c r="D8418" s="2" t="s">
        <v>3457</v>
      </c>
      <c r="E8418" s="9" t="s">
        <v>3353</v>
      </c>
      <c r="F8418" s="9" t="s">
        <v>1869</v>
      </c>
      <c r="G8418" s="8" t="str">
        <f>IF(COUNTIF('Dam Lines'!A:A,D8418)&gt;0,"Yes","No")</f>
        <v>No</v>
      </c>
      <c r="H8418" s="14" t="s">
        <v>1742</v>
      </c>
      <c r="I8418" s="8" t="str">
        <f t="array" ref="I8418">IF(G8418="Yes",XLOOKUP(D8418,'Dam Lines'!A:A,'Dam Lines'!J:J),"")</f>
        <v/>
      </c>
    </row>
    <row r="8419" hidden="1">
      <c r="A8419" s="11">
        <v>8.0</v>
      </c>
      <c r="B8419" s="3" t="s">
        <v>2961</v>
      </c>
      <c r="C8419" s="2" t="s">
        <v>1749</v>
      </c>
      <c r="D8419" s="2" t="s">
        <v>2962</v>
      </c>
      <c r="E8419" s="9" t="s">
        <v>3353</v>
      </c>
      <c r="F8419" s="9" t="s">
        <v>1869</v>
      </c>
      <c r="G8419" s="8" t="str">
        <f>IF(COUNTIF('Dam Lines'!A:A,D8419)&gt;0,"Yes","No")</f>
        <v>No</v>
      </c>
      <c r="H8419" s="14" t="s">
        <v>1742</v>
      </c>
      <c r="I8419" s="8" t="str">
        <f t="array" ref="I8419">IF(G8419="Yes",XLOOKUP(D8419,'Dam Lines'!A:A,'Dam Lines'!J:J),"")</f>
        <v/>
      </c>
    </row>
    <row r="8420" hidden="1">
      <c r="A8420" s="11">
        <v>9.0</v>
      </c>
      <c r="B8420" s="3" t="s">
        <v>3341</v>
      </c>
      <c r="C8420" s="2" t="s">
        <v>1757</v>
      </c>
      <c r="D8420" s="2" t="s">
        <v>629</v>
      </c>
      <c r="E8420" s="9" t="s">
        <v>3353</v>
      </c>
      <c r="F8420" s="9" t="s">
        <v>1869</v>
      </c>
      <c r="G8420" s="8" t="str">
        <f>IF(COUNTIF('Dam Lines'!A:A,D8420)&gt;0,"Yes","No")</f>
        <v>Yes</v>
      </c>
      <c r="H8420" s="14" t="s">
        <v>1761</v>
      </c>
      <c r="I8420" s="8" t="str">
        <f t="array" ref="I8420">IF(G8420="Yes",XLOOKUP(D8420,'Dam Lines'!A:A,'Dam Lines'!J:J),"")</f>
        <v>NEDJINA</v>
      </c>
    </row>
    <row r="8421">
      <c r="A8421" s="11">
        <v>1.0</v>
      </c>
      <c r="B8421" s="3" t="s">
        <v>3728</v>
      </c>
      <c r="C8421" s="2" t="s">
        <v>3071</v>
      </c>
      <c r="D8421" s="2" t="s">
        <v>3729</v>
      </c>
      <c r="E8421" s="4" t="s">
        <v>2247</v>
      </c>
      <c r="F8421" s="4" t="s">
        <v>1869</v>
      </c>
      <c r="G8421" s="1" t="s">
        <v>1780</v>
      </c>
      <c r="H8421" s="14" t="s">
        <v>1761</v>
      </c>
      <c r="I8421" s="8" t="str">
        <f t="array" ref="I8421">XLOOKUP(B8421,'Dam Lines'!A:A,'Dam Lines'!J:J)</f>
        <v>BINT AL SAHRAA</v>
      </c>
    </row>
    <row r="8422">
      <c r="A8422" s="11">
        <v>2.0</v>
      </c>
      <c r="B8422" s="3" t="s">
        <v>3730</v>
      </c>
      <c r="C8422" s="2" t="s">
        <v>3731</v>
      </c>
      <c r="D8422" s="2" t="s">
        <v>1467</v>
      </c>
      <c r="E8422" s="4" t="s">
        <v>2247</v>
      </c>
      <c r="F8422" s="9" t="s">
        <v>1869</v>
      </c>
      <c r="H8422" s="14" t="s">
        <v>1742</v>
      </c>
      <c r="I8422" s="8" t="s">
        <v>18</v>
      </c>
    </row>
    <row r="8423">
      <c r="A8423" s="11">
        <v>3.0</v>
      </c>
      <c r="B8423" s="3" t="s">
        <v>3732</v>
      </c>
      <c r="C8423" s="2" t="s">
        <v>1744</v>
      </c>
      <c r="D8423" s="2" t="s">
        <v>518</v>
      </c>
      <c r="E8423" s="4" t="s">
        <v>2247</v>
      </c>
      <c r="F8423" s="9" t="s">
        <v>1869</v>
      </c>
      <c r="G8423" s="8" t="str">
        <f>IF(COUNTIF('Dam Lines'!A:A,D8423)&gt;0,"Yes","No")</f>
        <v>Yes</v>
      </c>
      <c r="H8423" s="14" t="s">
        <v>1761</v>
      </c>
      <c r="I8423" s="8" t="str">
        <f t="array" ref="I8423">IF(G8423="Yes",XLOOKUP(D8423,'Dam Lines'!A:A,'Dam Lines'!J:J),"")</f>
        <v>NEVADA II</v>
      </c>
    </row>
    <row r="8424">
      <c r="A8424" s="11">
        <v>4.0</v>
      </c>
      <c r="B8424" s="3" t="s">
        <v>2556</v>
      </c>
      <c r="C8424" s="2" t="s">
        <v>2347</v>
      </c>
      <c r="D8424" s="2" t="s">
        <v>98</v>
      </c>
      <c r="E8424" s="4" t="s">
        <v>2247</v>
      </c>
      <c r="F8424" s="9" t="s">
        <v>1869</v>
      </c>
      <c r="G8424" s="8" t="str">
        <f>IF(COUNTIF('Dam Lines'!A:A,D8424)&gt;0,"Yes","No")</f>
        <v>Yes</v>
      </c>
      <c r="H8424" s="14" t="s">
        <v>1761</v>
      </c>
      <c r="I8424" s="8" t="str">
        <f t="array" ref="I8424">IF(G8424="Yes",XLOOKUP(D8424,'Dam Lines'!A:A,'Dam Lines'!J:J),"")</f>
        <v>PHILIPPA</v>
      </c>
    </row>
    <row r="8425">
      <c r="A8425" s="11">
        <v>5.0</v>
      </c>
      <c r="B8425" s="3" t="s">
        <v>3733</v>
      </c>
      <c r="C8425" s="2" t="s">
        <v>1744</v>
      </c>
      <c r="D8425" s="2" t="s">
        <v>165</v>
      </c>
      <c r="E8425" s="4" t="s">
        <v>2247</v>
      </c>
      <c r="F8425" s="9" t="s">
        <v>1869</v>
      </c>
      <c r="G8425" s="8" t="str">
        <f>IF(COUNTIF('Dam Lines'!A:A,D8425)&gt;0,"Yes","No")</f>
        <v>Yes</v>
      </c>
      <c r="H8425" s="14" t="s">
        <v>1761</v>
      </c>
      <c r="I8425" s="8" t="str">
        <f t="array" ref="I8425">IF(G8425="Yes",XLOOKUP(D8425,'Dam Lines'!A:A,'Dam Lines'!J:J),"")</f>
        <v>NEVADA II</v>
      </c>
    </row>
    <row r="8426">
      <c r="A8426" s="11">
        <v>6.0</v>
      </c>
      <c r="B8426" s="3" t="s">
        <v>3358</v>
      </c>
      <c r="C8426" s="2" t="s">
        <v>1823</v>
      </c>
      <c r="D8426" s="2" t="s">
        <v>1443</v>
      </c>
      <c r="E8426" s="4" t="s">
        <v>2247</v>
      </c>
      <c r="F8426" s="9" t="s">
        <v>1869</v>
      </c>
      <c r="H8426" s="14" t="s">
        <v>1742</v>
      </c>
      <c r="I8426" s="8" t="s">
        <v>18</v>
      </c>
    </row>
    <row r="8427">
      <c r="A8427" s="11">
        <v>7.0</v>
      </c>
      <c r="B8427" s="3" t="s">
        <v>3360</v>
      </c>
      <c r="C8427" s="2" t="s">
        <v>1744</v>
      </c>
      <c r="D8427" s="2" t="s">
        <v>518</v>
      </c>
      <c r="E8427" s="4" t="s">
        <v>2247</v>
      </c>
      <c r="F8427" s="9" t="s">
        <v>1869</v>
      </c>
      <c r="G8427" s="8" t="str">
        <f>IF(COUNTIF('Dam Lines'!A:A,D8427)&gt;0,"Yes","No")</f>
        <v>Yes</v>
      </c>
      <c r="H8427" s="14" t="s">
        <v>1742</v>
      </c>
      <c r="I8427" s="8" t="str">
        <f t="array" ref="I8427">IF(G8427="Yes",XLOOKUP(D8427,'Dam Lines'!A:A,'Dam Lines'!J:J),"")</f>
        <v>NEVADA II</v>
      </c>
    </row>
    <row r="8428">
      <c r="A8428" s="11">
        <v>8.0</v>
      </c>
      <c r="B8428" s="3" t="s">
        <v>3734</v>
      </c>
      <c r="C8428" s="2" t="s">
        <v>1908</v>
      </c>
      <c r="D8428" s="2" t="s">
        <v>1272</v>
      </c>
      <c r="E8428" s="4" t="s">
        <v>2247</v>
      </c>
      <c r="F8428" s="9" t="s">
        <v>1869</v>
      </c>
      <c r="H8428" s="14" t="s">
        <v>1761</v>
      </c>
      <c r="I8428" s="8" t="str">
        <f>VLOOKUP(D8428,'Dam Lines'!$A$2:$J$540,10,false)</f>
        <v>SBAH HANI</v>
      </c>
    </row>
    <row r="8429">
      <c r="A8429" s="11">
        <v>9.0</v>
      </c>
      <c r="B8429" s="3" t="s">
        <v>3686</v>
      </c>
      <c r="C8429" s="2" t="s">
        <v>1757</v>
      </c>
      <c r="D8429" s="2" t="s">
        <v>1384</v>
      </c>
      <c r="E8429" s="4" t="s">
        <v>2247</v>
      </c>
      <c r="F8429" s="9" t="s">
        <v>1869</v>
      </c>
      <c r="H8429" s="14" t="s">
        <v>1742</v>
      </c>
      <c r="I8429" s="8" t="s">
        <v>1179</v>
      </c>
    </row>
    <row r="8430">
      <c r="A8430" s="11">
        <v>10.0</v>
      </c>
      <c r="B8430" s="3" t="s">
        <v>3357</v>
      </c>
      <c r="C8430" s="2" t="s">
        <v>2956</v>
      </c>
      <c r="D8430" s="2" t="s">
        <v>1442</v>
      </c>
      <c r="E8430" s="4" t="s">
        <v>2247</v>
      </c>
      <c r="F8430" s="9" t="s">
        <v>1869</v>
      </c>
      <c r="H8430" s="14" t="s">
        <v>1742</v>
      </c>
      <c r="I8430" s="8" t="s">
        <v>18</v>
      </c>
    </row>
    <row r="8431">
      <c r="A8431" s="11">
        <v>11.0</v>
      </c>
      <c r="B8431" s="3" t="s">
        <v>3361</v>
      </c>
      <c r="C8431" s="2" t="s">
        <v>1802</v>
      </c>
      <c r="D8431" s="2" t="s">
        <v>1259</v>
      </c>
      <c r="E8431" s="4" t="s">
        <v>2247</v>
      </c>
      <c r="F8431" s="9" t="s">
        <v>1869</v>
      </c>
      <c r="H8431" s="14" t="s">
        <v>1742</v>
      </c>
      <c r="I8431" s="8" t="str">
        <f>VLOOKUP(D8431,'Dam Lines'!$A$2:$J$540,10,false)</f>
        <v>MADOU</v>
      </c>
    </row>
    <row r="8432">
      <c r="A8432" s="11">
        <v>12.0</v>
      </c>
      <c r="B8432" s="3" t="s">
        <v>2989</v>
      </c>
      <c r="C8432" s="2" t="s">
        <v>1935</v>
      </c>
      <c r="D8432" s="2" t="s">
        <v>116</v>
      </c>
      <c r="E8432" s="4" t="s">
        <v>2247</v>
      </c>
      <c r="F8432" s="9" t="s">
        <v>1869</v>
      </c>
      <c r="G8432" s="8" t="str">
        <f>IF(COUNTIF('Dam Lines'!A:A,D8432)&gt;0,"Yes","No")</f>
        <v>Yes</v>
      </c>
      <c r="H8432" s="14" t="s">
        <v>1761</v>
      </c>
      <c r="I8432" s="8" t="str">
        <f t="array" ref="I8432">IF(G8432="Yes",XLOOKUP(D8432,'Dam Lines'!A:A,'Dam Lines'!J:J),"")</f>
        <v>FATMA</v>
      </c>
    </row>
    <row r="8433">
      <c r="A8433" s="11">
        <v>13.0</v>
      </c>
      <c r="B8433" s="3" t="s">
        <v>3399</v>
      </c>
      <c r="C8433" s="2" t="s">
        <v>1752</v>
      </c>
      <c r="D8433" s="2" t="s">
        <v>100</v>
      </c>
      <c r="E8433" s="4" t="s">
        <v>2247</v>
      </c>
      <c r="F8433" s="9" t="s">
        <v>1869</v>
      </c>
      <c r="G8433" s="8" t="str">
        <f>IF(COUNTIF('Dam Lines'!A:A,D8433)&gt;0,"Yes","No")</f>
        <v>Yes</v>
      </c>
      <c r="H8433" s="14" t="s">
        <v>1742</v>
      </c>
      <c r="I8433" s="8" t="str">
        <f t="array" ref="I8433">IF(G8433="Yes",XLOOKUP(D8433,'Dam Lines'!A:A,'Dam Lines'!J:J),"")</f>
        <v>GAICHI</v>
      </c>
    </row>
    <row r="8434">
      <c r="A8434" s="11">
        <v>14.0</v>
      </c>
      <c r="B8434" s="3" t="s">
        <v>3019</v>
      </c>
      <c r="C8434" s="2" t="s">
        <v>1817</v>
      </c>
      <c r="D8434" s="2" t="s">
        <v>170</v>
      </c>
      <c r="E8434" s="4" t="s">
        <v>2247</v>
      </c>
      <c r="F8434" s="9" t="s">
        <v>1869</v>
      </c>
      <c r="G8434" s="8" t="str">
        <f>IF(COUNTIF('Dam Lines'!A:A,D8434)&gt;0,"Yes","No")</f>
        <v>Yes</v>
      </c>
      <c r="H8434" s="14" t="s">
        <v>1742</v>
      </c>
      <c r="I8434" s="8" t="str">
        <f t="array" ref="I8434">IF(G8434="Yes",XLOOKUP(D8434,'Dam Lines'!A:A,'Dam Lines'!J:J),"")</f>
        <v>KYLA TIKI</v>
      </c>
    </row>
    <row r="8435" hidden="1">
      <c r="A8435" s="11">
        <v>1.0</v>
      </c>
      <c r="B8435" s="3" t="s">
        <v>3426</v>
      </c>
      <c r="C8435" s="2" t="s">
        <v>2243</v>
      </c>
      <c r="D8435" s="2" t="s">
        <v>281</v>
      </c>
      <c r="E8435" s="4" t="s">
        <v>1740</v>
      </c>
      <c r="F8435" s="4" t="s">
        <v>1741</v>
      </c>
      <c r="G8435" s="8" t="str">
        <f>IF(COUNTIF('Dam Lines'!A:A,D8435)&gt;0,"Yes","No")</f>
        <v>Yes</v>
      </c>
      <c r="H8435" s="14" t="s">
        <v>1742</v>
      </c>
      <c r="I8435" s="8" t="str">
        <f t="array" ref="I8435">IF(G8435="Yes",XLOOKUP(D8435,'Dam Lines'!A:A,'Dam Lines'!J:J),"")</f>
        <v>CAIDA</v>
      </c>
    </row>
    <row r="8436" hidden="1">
      <c r="A8436" s="11">
        <v>2.0</v>
      </c>
      <c r="B8436" s="3" t="s">
        <v>3735</v>
      </c>
      <c r="C8436" s="2" t="s">
        <v>1744</v>
      </c>
      <c r="D8436" s="2" t="s">
        <v>3736</v>
      </c>
      <c r="E8436" s="9" t="s">
        <v>1740</v>
      </c>
      <c r="F8436" s="9" t="s">
        <v>1741</v>
      </c>
      <c r="G8436" s="8" t="str">
        <f>IF(COUNTIF('Dam Lines'!A:A,D8436)&gt;0,"Yes","No")</f>
        <v>No</v>
      </c>
      <c r="H8436" s="14" t="s">
        <v>1742</v>
      </c>
      <c r="I8436" s="8" t="str">
        <f t="array" ref="I8436">IF(G8436="Yes",XLOOKUP(D8436,'Dam Lines'!A:A,'Dam Lines'!J:J),"")</f>
        <v/>
      </c>
    </row>
    <row r="8437" hidden="1">
      <c r="A8437" s="11">
        <v>3.0</v>
      </c>
      <c r="B8437" s="3" t="s">
        <v>3737</v>
      </c>
      <c r="C8437" s="2" t="s">
        <v>1980</v>
      </c>
      <c r="D8437" s="2" t="s">
        <v>1098</v>
      </c>
      <c r="E8437" s="9" t="s">
        <v>1740</v>
      </c>
      <c r="F8437" s="9" t="s">
        <v>1741</v>
      </c>
      <c r="G8437" s="8" t="str">
        <f>IF(COUNTIF('Dam Lines'!A:A,D8437)&gt;0,"Yes","No")</f>
        <v>Yes</v>
      </c>
      <c r="H8437" s="14" t="s">
        <v>1742</v>
      </c>
      <c r="I8437" s="8" t="str">
        <f t="array" ref="I8437">IF(G8437="Yes",XLOOKUP(D8437,'Dam Lines'!A:A,'Dam Lines'!J:J),"")</f>
        <v>MAMMONA</v>
      </c>
    </row>
    <row r="8438" hidden="1">
      <c r="A8438" s="11">
        <v>4.0</v>
      </c>
      <c r="B8438" s="3" t="s">
        <v>3738</v>
      </c>
      <c r="C8438" s="2" t="s">
        <v>1752</v>
      </c>
      <c r="D8438" s="2" t="s">
        <v>398</v>
      </c>
      <c r="E8438" s="9" t="s">
        <v>1740</v>
      </c>
      <c r="F8438" s="9" t="s">
        <v>1741</v>
      </c>
      <c r="G8438" s="8" t="str">
        <f>IF(COUNTIF('Dam Lines'!A:A,D8438)&gt;0,"Yes","No")</f>
        <v>Yes</v>
      </c>
      <c r="H8438" s="14" t="s">
        <v>1761</v>
      </c>
      <c r="I8438" s="8" t="str">
        <f t="array" ref="I8438">IF(G8438="Yes",XLOOKUP(D8438,'Dam Lines'!A:A,'Dam Lines'!J:J),"")</f>
        <v>CAIDA</v>
      </c>
    </row>
    <row r="8439" hidden="1">
      <c r="A8439" s="11">
        <v>5.0</v>
      </c>
      <c r="B8439" s="3" t="s">
        <v>3393</v>
      </c>
      <c r="C8439" s="2" t="s">
        <v>1935</v>
      </c>
      <c r="D8439" s="2" t="s">
        <v>539</v>
      </c>
      <c r="E8439" s="9" t="s">
        <v>1740</v>
      </c>
      <c r="F8439" s="9" t="s">
        <v>1741</v>
      </c>
      <c r="G8439" s="8" t="str">
        <f>IF(COUNTIF('Dam Lines'!A:A,D8439)&gt;0,"Yes","No")</f>
        <v>Yes</v>
      </c>
      <c r="H8439" s="14" t="s">
        <v>1742</v>
      </c>
      <c r="I8439" s="8" t="str">
        <f t="array" ref="I8439">IF(G8439="Yes",XLOOKUP(D8439,'Dam Lines'!A:A,'Dam Lines'!J:J),"")</f>
        <v>FADJURLENE</v>
      </c>
    </row>
    <row r="8440" hidden="1">
      <c r="A8440" s="11">
        <v>6.0</v>
      </c>
      <c r="B8440" s="3" t="s">
        <v>3542</v>
      </c>
      <c r="C8440" s="2" t="s">
        <v>1935</v>
      </c>
      <c r="D8440" s="2" t="s">
        <v>861</v>
      </c>
      <c r="E8440" s="9" t="s">
        <v>1740</v>
      </c>
      <c r="F8440" s="9" t="s">
        <v>1741</v>
      </c>
      <c r="G8440" s="8" t="str">
        <f>IF(COUNTIF('Dam Lines'!A:A,D8440)&gt;0,"Yes","No")</f>
        <v>Yes</v>
      </c>
      <c r="H8440" s="14" t="s">
        <v>1742</v>
      </c>
      <c r="I8440" s="8" t="str">
        <f t="array" ref="I8440">IF(G8440="Yes",XLOOKUP(D8440,'Dam Lines'!A:A,'Dam Lines'!J:J),"")</f>
        <v>NAGRADA</v>
      </c>
    </row>
    <row r="8441" hidden="1">
      <c r="A8441" s="11">
        <v>7.0</v>
      </c>
      <c r="B8441" s="3" t="s">
        <v>3430</v>
      </c>
      <c r="C8441" s="2" t="s">
        <v>1744</v>
      </c>
      <c r="D8441" s="2" t="s">
        <v>3431</v>
      </c>
      <c r="E8441" s="9" t="s">
        <v>1740</v>
      </c>
      <c r="F8441" s="9" t="s">
        <v>1741</v>
      </c>
      <c r="G8441" s="8" t="str">
        <f>IF(COUNTIF('Dam Lines'!A:A,D8441)&gt;0,"Yes","No")</f>
        <v>No</v>
      </c>
      <c r="H8441" s="14" t="s">
        <v>1761</v>
      </c>
      <c r="I8441" s="8" t="str">
        <f t="array" ref="I8441">IF(G8441="Yes",XLOOKUP(D8441,'Dam Lines'!A:A,'Dam Lines'!J:J),"")</f>
        <v/>
      </c>
    </row>
    <row r="8442" hidden="1">
      <c r="A8442" s="11">
        <v>8.0</v>
      </c>
      <c r="B8442" s="3" t="s">
        <v>3031</v>
      </c>
      <c r="C8442" s="2" t="s">
        <v>2611</v>
      </c>
      <c r="D8442" s="2" t="s">
        <v>3032</v>
      </c>
      <c r="E8442" s="9" t="s">
        <v>1740</v>
      </c>
      <c r="F8442" s="9" t="s">
        <v>1741</v>
      </c>
      <c r="G8442" s="8" t="str">
        <f>IF(COUNTIF('Dam Lines'!A:A,D8442)&gt;0,"Yes","No")</f>
        <v>No</v>
      </c>
      <c r="H8442" s="14" t="s">
        <v>1742</v>
      </c>
      <c r="I8442" s="8" t="str">
        <f t="array" ref="I8442">IF(G8442="Yes",XLOOKUP(D8442,'Dam Lines'!A:A,'Dam Lines'!J:J),"")</f>
        <v/>
      </c>
    </row>
    <row r="8443" hidden="1">
      <c r="A8443" s="11">
        <v>9.0</v>
      </c>
      <c r="B8443" s="3" t="s">
        <v>3173</v>
      </c>
      <c r="C8443" s="2" t="s">
        <v>2562</v>
      </c>
      <c r="D8443" s="2" t="s">
        <v>525</v>
      </c>
      <c r="E8443" s="9" t="s">
        <v>1740</v>
      </c>
      <c r="F8443" s="9" t="s">
        <v>1741</v>
      </c>
      <c r="G8443" s="8" t="str">
        <f>IF(COUNTIF('Dam Lines'!A:A,D8443)&gt;0,"Yes","No")</f>
        <v>No</v>
      </c>
      <c r="H8443" s="14" t="s">
        <v>1742</v>
      </c>
      <c r="I8443" s="8" t="str">
        <f t="array" ref="I8443">IF(G8443="Yes",XLOOKUP(D8443,'Dam Lines'!A:A,'Dam Lines'!J:J),"")</f>
        <v/>
      </c>
    </row>
    <row r="8444" hidden="1">
      <c r="A8444" s="11">
        <v>10.0</v>
      </c>
      <c r="B8444" s="3" t="s">
        <v>3739</v>
      </c>
      <c r="C8444" s="2" t="s">
        <v>1920</v>
      </c>
      <c r="D8444" s="2" t="s">
        <v>1052</v>
      </c>
      <c r="E8444" s="9" t="s">
        <v>1740</v>
      </c>
      <c r="F8444" s="9" t="s">
        <v>1741</v>
      </c>
      <c r="G8444" s="8" t="str">
        <f>IF(COUNTIF('Dam Lines'!A:A,D8444)&gt;0,"Yes","No")</f>
        <v>Yes</v>
      </c>
      <c r="H8444" s="14" t="s">
        <v>1742</v>
      </c>
      <c r="I8444" s="8" t="str">
        <f t="array" ref="I8444">IF(G8444="Yes",XLOOKUP(D8444,'Dam Lines'!A:A,'Dam Lines'!J:J),"")</f>
        <v>AL GAZL</v>
      </c>
    </row>
    <row r="8445" hidden="1">
      <c r="A8445" s="11">
        <v>11.0</v>
      </c>
      <c r="B8445" s="3" t="s">
        <v>3740</v>
      </c>
      <c r="C8445" s="2" t="s">
        <v>1975</v>
      </c>
      <c r="D8445" s="2" t="s">
        <v>786</v>
      </c>
      <c r="E8445" s="9" t="s">
        <v>1740</v>
      </c>
      <c r="F8445" s="9" t="s">
        <v>1741</v>
      </c>
      <c r="G8445" s="8" t="str">
        <f>IF(COUNTIF('Dam Lines'!A:A,D8445)&gt;0,"Yes","No")</f>
        <v>Yes</v>
      </c>
      <c r="H8445" s="14" t="s">
        <v>1761</v>
      </c>
      <c r="I8445" s="8" t="str">
        <f t="array" ref="I8445">IF(G8445="Yes",XLOOKUP(D8445,'Dam Lines'!A:A,'Dam Lines'!J:J),"")</f>
        <v>MAMMONA</v>
      </c>
    </row>
    <row r="8446" hidden="1">
      <c r="A8446" s="11">
        <v>12.0</v>
      </c>
      <c r="B8446" s="3" t="s">
        <v>3741</v>
      </c>
      <c r="C8446" s="2" t="s">
        <v>3742</v>
      </c>
      <c r="D8446" s="2" t="s">
        <v>1778</v>
      </c>
      <c r="E8446" s="9" t="s">
        <v>1740</v>
      </c>
      <c r="F8446" s="9" t="s">
        <v>1741</v>
      </c>
      <c r="G8446" s="8" t="str">
        <f>IF(COUNTIF('Dam Lines'!A:A,D8446)&gt;0,"Yes","No")</f>
        <v>No</v>
      </c>
      <c r="H8446" s="14" t="s">
        <v>1761</v>
      </c>
      <c r="I8446" s="8" t="str">
        <f t="array" ref="I8446">IF(G8446="Yes",XLOOKUP(D8446,'Dam Lines'!A:A,'Dam Lines'!J:J),"")</f>
        <v/>
      </c>
    </row>
    <row r="8447" hidden="1">
      <c r="A8447" s="11">
        <v>13.0</v>
      </c>
      <c r="B8447" s="3" t="s">
        <v>3743</v>
      </c>
      <c r="C8447" s="2" t="s">
        <v>2270</v>
      </c>
      <c r="D8447" s="2" t="s">
        <v>3744</v>
      </c>
      <c r="E8447" s="9" t="s">
        <v>1740</v>
      </c>
      <c r="F8447" s="9" t="s">
        <v>1741</v>
      </c>
      <c r="G8447" s="8" t="str">
        <f>IF(COUNTIF('Dam Lines'!A:A,D8447)&gt;0,"Yes","No")</f>
        <v>No</v>
      </c>
      <c r="H8447" s="14" t="s">
        <v>1742</v>
      </c>
      <c r="I8447" s="8" t="str">
        <f t="array" ref="I8447">IF(G8447="Yes",XLOOKUP(D8447,'Dam Lines'!A:A,'Dam Lines'!J:J),"")</f>
        <v/>
      </c>
    </row>
    <row r="8448" hidden="1">
      <c r="A8448" s="11">
        <v>14.0</v>
      </c>
      <c r="B8448" s="3" t="s">
        <v>3466</v>
      </c>
      <c r="C8448" s="2" t="s">
        <v>1754</v>
      </c>
      <c r="D8448" s="2" t="s">
        <v>244</v>
      </c>
      <c r="E8448" s="9" t="s">
        <v>1740</v>
      </c>
      <c r="F8448" s="9" t="s">
        <v>1741</v>
      </c>
      <c r="G8448" s="8" t="str">
        <f>IF(COUNTIF('Dam Lines'!A:A,D8448)&gt;0,"Yes","No")</f>
        <v>Yes</v>
      </c>
      <c r="H8448" s="14" t="s">
        <v>1761</v>
      </c>
      <c r="I8448" s="8" t="str">
        <f t="array" ref="I8448">IF(G8448="Yes",XLOOKUP(D8448,'Dam Lines'!A:A,'Dam Lines'!J:J),"")</f>
        <v>BASSALA</v>
      </c>
    </row>
    <row r="8449" hidden="1">
      <c r="A8449" s="11">
        <v>15.0</v>
      </c>
      <c r="B8449" s="3" t="s">
        <v>3745</v>
      </c>
      <c r="C8449" s="2" t="s">
        <v>1798</v>
      </c>
      <c r="D8449" s="2" t="s">
        <v>105</v>
      </c>
      <c r="E8449" s="9" t="s">
        <v>1740</v>
      </c>
      <c r="F8449" s="9" t="s">
        <v>1741</v>
      </c>
      <c r="G8449" s="8" t="str">
        <f>IF(COUNTIF('Dam Lines'!A:A,D8449)&gt;0,"Yes","No")</f>
        <v>Yes</v>
      </c>
      <c r="H8449" s="14" t="s">
        <v>1761</v>
      </c>
      <c r="I8449" s="8" t="str">
        <f t="array" ref="I8449">IF(G8449="Yes",XLOOKUP(D8449,'Dam Lines'!A:A,'Dam Lines'!J:J),"")</f>
        <v>ARRAGONDA</v>
      </c>
    </row>
    <row r="8450" hidden="1">
      <c r="A8450" s="11">
        <v>16.0</v>
      </c>
      <c r="B8450" s="3" t="s">
        <v>3746</v>
      </c>
      <c r="C8450" s="2" t="s">
        <v>3747</v>
      </c>
      <c r="D8450" s="2" t="s">
        <v>137</v>
      </c>
      <c r="E8450" s="9" t="s">
        <v>1740</v>
      </c>
      <c r="F8450" s="9" t="s">
        <v>1741</v>
      </c>
      <c r="G8450" s="8" t="str">
        <f>IF(COUNTIF('Dam Lines'!A:A,D8450)&gt;0,"Yes","No")</f>
        <v>Yes</v>
      </c>
      <c r="H8450" s="14" t="s">
        <v>1742</v>
      </c>
      <c r="I8450" s="8" t="str">
        <f t="array" ref="I8450">IF(G8450="Yes",XLOOKUP(D8450,'Dam Lines'!A:A,'Dam Lines'!J:J),"")</f>
        <v>CAIDA</v>
      </c>
    </row>
    <row r="8451" hidden="1">
      <c r="A8451" s="11">
        <v>1.0</v>
      </c>
      <c r="B8451" s="3" t="s">
        <v>3055</v>
      </c>
      <c r="C8451" s="2" t="s">
        <v>1752</v>
      </c>
      <c r="D8451" s="2" t="s">
        <v>100</v>
      </c>
      <c r="E8451" s="4" t="s">
        <v>1779</v>
      </c>
      <c r="F8451" s="4" t="s">
        <v>1741</v>
      </c>
      <c r="G8451" s="8" t="str">
        <f>IF(COUNTIF('Dam Lines'!A:A,D8451)&gt;0,"Yes","No")</f>
        <v>Yes</v>
      </c>
      <c r="H8451" s="14" t="s">
        <v>1761</v>
      </c>
      <c r="I8451" s="8" t="str">
        <f t="array" ref="I8451">IF(G8451="Yes",XLOOKUP(D8451,'Dam Lines'!A:A,'Dam Lines'!J:J),"")</f>
        <v>GAICHI</v>
      </c>
    </row>
    <row r="8452" hidden="1">
      <c r="A8452" s="11">
        <v>2.0</v>
      </c>
      <c r="B8452" s="3" t="s">
        <v>3191</v>
      </c>
      <c r="C8452" s="2" t="s">
        <v>1962</v>
      </c>
      <c r="D8452" s="2" t="s">
        <v>770</v>
      </c>
      <c r="E8452" s="9" t="s">
        <v>1779</v>
      </c>
      <c r="F8452" s="9" t="s">
        <v>1741</v>
      </c>
      <c r="G8452" s="8" t="str">
        <f>IF(COUNTIF('Dam Lines'!A:A,D8452)&gt;0,"Yes","No")</f>
        <v>Yes</v>
      </c>
      <c r="H8452" s="14" t="s">
        <v>1742</v>
      </c>
      <c r="I8452" s="8" t="str">
        <f t="array" ref="I8452">IF(G8452="Yes",XLOOKUP(D8452,'Dam Lines'!A:A,'Dam Lines'!J:J),"")</f>
        <v>FATMA</v>
      </c>
    </row>
    <row r="8453" hidden="1">
      <c r="A8453" s="11">
        <v>3.0</v>
      </c>
      <c r="B8453" s="3" t="s">
        <v>2497</v>
      </c>
      <c r="C8453" s="2" t="s">
        <v>1962</v>
      </c>
      <c r="D8453" s="2" t="s">
        <v>414</v>
      </c>
      <c r="E8453" s="9" t="s">
        <v>1779</v>
      </c>
      <c r="F8453" s="9" t="s">
        <v>1741</v>
      </c>
      <c r="G8453" s="8" t="str">
        <f>IF(COUNTIF('Dam Lines'!A:A,D8453)&gt;0,"Yes","No")</f>
        <v>Yes</v>
      </c>
      <c r="H8453" s="14" t="s">
        <v>1742</v>
      </c>
      <c r="I8453" s="8" t="str">
        <f t="array" ref="I8453">IF(G8453="Yes",XLOOKUP(D8453,'Dam Lines'!A:A,'Dam Lines'!J:J),"")</f>
        <v>NEVADA II</v>
      </c>
    </row>
    <row r="8454" hidden="1">
      <c r="A8454" s="11">
        <v>4.0</v>
      </c>
      <c r="B8454" s="3" t="s">
        <v>1787</v>
      </c>
      <c r="C8454" s="2" t="s">
        <v>1788</v>
      </c>
      <c r="D8454" s="2" t="s">
        <v>1789</v>
      </c>
      <c r="E8454" s="9" t="s">
        <v>1779</v>
      </c>
      <c r="F8454" s="9" t="s">
        <v>1741</v>
      </c>
      <c r="G8454" s="8" t="str">
        <f>IF(COUNTIF('Dam Lines'!A:A,D8454)&gt;0,"Yes","No")</f>
        <v>No</v>
      </c>
      <c r="H8454" s="14" t="s">
        <v>1742</v>
      </c>
      <c r="I8454" s="8" t="str">
        <f t="array" ref="I8454">IF(G8454="Yes",XLOOKUP(D8454,'Dam Lines'!A:A,'Dam Lines'!J:J),"")</f>
        <v/>
      </c>
    </row>
    <row r="8455" hidden="1">
      <c r="A8455" s="11">
        <v>5.0</v>
      </c>
      <c r="B8455" s="3" t="s">
        <v>2553</v>
      </c>
      <c r="C8455" s="2" t="s">
        <v>1962</v>
      </c>
      <c r="D8455" s="2" t="s">
        <v>232</v>
      </c>
      <c r="E8455" s="9" t="s">
        <v>1779</v>
      </c>
      <c r="F8455" s="9" t="s">
        <v>1741</v>
      </c>
      <c r="G8455" s="8" t="str">
        <f>IF(COUNTIF('Dam Lines'!A:A,D8455)&gt;0,"Yes","No")</f>
        <v>Yes</v>
      </c>
      <c r="H8455" s="14" t="s">
        <v>1742</v>
      </c>
      <c r="I8455" s="8" t="str">
        <f t="array" ref="I8455">IF(G8455="Yes",XLOOKUP(D8455,'Dam Lines'!A:A,'Dam Lines'!J:J),"")</f>
        <v>GHARDAIA</v>
      </c>
    </row>
    <row r="8456" hidden="1">
      <c r="A8456" s="11">
        <v>6.0</v>
      </c>
      <c r="B8456" s="3" t="s">
        <v>2658</v>
      </c>
      <c r="C8456" s="2" t="s">
        <v>1749</v>
      </c>
      <c r="D8456" s="2" t="s">
        <v>2659</v>
      </c>
      <c r="E8456" s="9" t="s">
        <v>1779</v>
      </c>
      <c r="F8456" s="9" t="s">
        <v>1741</v>
      </c>
      <c r="G8456" s="8" t="str">
        <f>IF(COUNTIF('Dam Lines'!A:A,D8456)&gt;0,"Yes","No")</f>
        <v>No</v>
      </c>
      <c r="H8456" s="14" t="s">
        <v>1742</v>
      </c>
      <c r="I8456" s="8" t="str">
        <f t="array" ref="I8456">IF(G8456="Yes",XLOOKUP(D8456,'Dam Lines'!A:A,'Dam Lines'!J:J),"")</f>
        <v/>
      </c>
    </row>
    <row r="8457" hidden="1">
      <c r="A8457" s="11">
        <v>7.0</v>
      </c>
      <c r="B8457" s="3" t="s">
        <v>3157</v>
      </c>
      <c r="C8457" s="2" t="s">
        <v>1752</v>
      </c>
      <c r="D8457" s="2" t="s">
        <v>713</v>
      </c>
      <c r="E8457" s="9" t="s">
        <v>1779</v>
      </c>
      <c r="F8457" s="9" t="s">
        <v>1741</v>
      </c>
      <c r="G8457" s="8" t="str">
        <f>IF(COUNTIF('Dam Lines'!A:A,D8457)&gt;0,"Yes","No")</f>
        <v>Yes</v>
      </c>
      <c r="H8457" s="14" t="s">
        <v>1742</v>
      </c>
      <c r="I8457" s="8" t="str">
        <f t="array" ref="I8457">IF(G8457="Yes",XLOOKUP(D8457,'Dam Lines'!A:A,'Dam Lines'!J:J),"")</f>
        <v>FATMA</v>
      </c>
    </row>
    <row r="8458" hidden="1">
      <c r="A8458" s="11">
        <v>8.0</v>
      </c>
      <c r="B8458" s="3" t="s">
        <v>3377</v>
      </c>
      <c r="C8458" s="2" t="s">
        <v>2280</v>
      </c>
      <c r="D8458" s="2" t="s">
        <v>650</v>
      </c>
      <c r="E8458" s="9" t="s">
        <v>1779</v>
      </c>
      <c r="F8458" s="9" t="s">
        <v>1741</v>
      </c>
      <c r="G8458" s="8" t="str">
        <f>IF(COUNTIF('Dam Lines'!A:A,D8458)&gt;0,"Yes","No")</f>
        <v>Yes</v>
      </c>
      <c r="H8458" s="14" t="s">
        <v>1742</v>
      </c>
      <c r="I8458" s="8" t="str">
        <f t="array" ref="I8458">IF(G8458="Yes",XLOOKUP(D8458,'Dam Lines'!A:A,'Dam Lines'!J:J),"")</f>
        <v>PALMA</v>
      </c>
    </row>
    <row r="8459" hidden="1">
      <c r="A8459" s="11">
        <v>9.0</v>
      </c>
      <c r="B8459" s="3" t="s">
        <v>2470</v>
      </c>
      <c r="C8459" s="2" t="s">
        <v>2471</v>
      </c>
      <c r="D8459" s="2" t="s">
        <v>334</v>
      </c>
      <c r="E8459" s="9" t="s">
        <v>1779</v>
      </c>
      <c r="F8459" s="9" t="s">
        <v>1741</v>
      </c>
      <c r="G8459" s="8" t="str">
        <f>IF(COUNTIF('Dam Lines'!A:A,D8459)&gt;0,"Yes","No")</f>
        <v>Yes</v>
      </c>
      <c r="H8459" s="14" t="s">
        <v>1742</v>
      </c>
      <c r="I8459" s="8" t="str">
        <f t="array" ref="I8459">IF(G8459="Yes",XLOOKUP(D8459,'Dam Lines'!A:A,'Dam Lines'!J:J),"")</f>
        <v>BASSALA</v>
      </c>
    </row>
    <row r="8460" hidden="1">
      <c r="A8460" s="11">
        <v>10.0</v>
      </c>
      <c r="B8460" s="3" t="s">
        <v>2977</v>
      </c>
      <c r="C8460" s="2" t="s">
        <v>2280</v>
      </c>
      <c r="D8460" s="2" t="s">
        <v>2978</v>
      </c>
      <c r="E8460" s="9" t="s">
        <v>1779</v>
      </c>
      <c r="F8460" s="9" t="s">
        <v>1741</v>
      </c>
      <c r="G8460" s="8" t="str">
        <f>IF(COUNTIF('Dam Lines'!A:A,D8460)&gt;0,"Yes","No")</f>
        <v>No</v>
      </c>
      <c r="H8460" s="14" t="s">
        <v>1761</v>
      </c>
      <c r="I8460" s="8" t="str">
        <f t="array" ref="I8460">IF(G8460="Yes",XLOOKUP(D8460,'Dam Lines'!A:A,'Dam Lines'!J:J),"")</f>
        <v/>
      </c>
    </row>
    <row r="8461" hidden="1">
      <c r="A8461" s="11">
        <v>11.0</v>
      </c>
      <c r="B8461" s="3" t="s">
        <v>2008</v>
      </c>
      <c r="C8461" s="2" t="s">
        <v>1798</v>
      </c>
      <c r="D8461" s="2" t="s">
        <v>509</v>
      </c>
      <c r="E8461" s="9" t="s">
        <v>1779</v>
      </c>
      <c r="F8461" s="9" t="s">
        <v>1741</v>
      </c>
      <c r="G8461" s="8" t="str">
        <f>IF(COUNTIF('Dam Lines'!A:A,D8461)&gt;0,"Yes","No")</f>
        <v>Yes</v>
      </c>
      <c r="H8461" s="14" t="s">
        <v>1742</v>
      </c>
      <c r="I8461" s="8" t="str">
        <f t="array" ref="I8461">IF(G8461="Yes",XLOOKUP(D8461,'Dam Lines'!A:A,'Dam Lines'!J:J),"")</f>
        <v>FATMA</v>
      </c>
    </row>
    <row r="8462" hidden="1">
      <c r="A8462" s="11">
        <v>12.0</v>
      </c>
      <c r="B8462" s="3" t="s">
        <v>3190</v>
      </c>
      <c r="C8462" s="2" t="s">
        <v>1962</v>
      </c>
      <c r="D8462" s="2" t="s">
        <v>450</v>
      </c>
      <c r="E8462" s="9" t="s">
        <v>1779</v>
      </c>
      <c r="F8462" s="9" t="s">
        <v>1741</v>
      </c>
      <c r="G8462" s="8" t="str">
        <f>IF(COUNTIF('Dam Lines'!A:A,D8462)&gt;0,"Yes","No")</f>
        <v>Yes</v>
      </c>
      <c r="H8462" s="14" t="s">
        <v>1761</v>
      </c>
      <c r="I8462" s="8" t="str">
        <f t="array" ref="I8462">IF(G8462="Yes",XLOOKUP(D8462,'Dam Lines'!A:A,'Dam Lines'!J:J),"")</f>
        <v>NEVADA II</v>
      </c>
    </row>
    <row r="8463" hidden="1">
      <c r="A8463" s="11">
        <v>13.0</v>
      </c>
      <c r="B8463" s="3" t="s">
        <v>2981</v>
      </c>
      <c r="C8463" s="2" t="s">
        <v>2471</v>
      </c>
      <c r="D8463" s="2" t="s">
        <v>334</v>
      </c>
      <c r="E8463" s="9" t="s">
        <v>1779</v>
      </c>
      <c r="F8463" s="9" t="s">
        <v>1741</v>
      </c>
      <c r="G8463" s="8" t="str">
        <f>IF(COUNTIF('Dam Lines'!A:A,D8463)&gt;0,"Yes","No")</f>
        <v>Yes</v>
      </c>
      <c r="H8463" s="14" t="s">
        <v>1761</v>
      </c>
      <c r="I8463" s="8" t="str">
        <f t="array" ref="I8463">IF(G8463="Yes",XLOOKUP(D8463,'Dam Lines'!A:A,'Dam Lines'!J:J),"")</f>
        <v>BASSALA</v>
      </c>
    </row>
    <row r="8464" hidden="1">
      <c r="A8464" s="11">
        <v>14.0</v>
      </c>
      <c r="B8464" s="3" t="s">
        <v>3441</v>
      </c>
      <c r="C8464" s="2" t="s">
        <v>2347</v>
      </c>
      <c r="D8464" s="2" t="s">
        <v>1161</v>
      </c>
      <c r="E8464" s="9" t="s">
        <v>1779</v>
      </c>
      <c r="F8464" s="9" t="s">
        <v>1741</v>
      </c>
      <c r="G8464" s="8" t="str">
        <f>IF(COUNTIF('Dam Lines'!A:A,D8464)&gt;0,"Yes","No")</f>
        <v>Yes</v>
      </c>
      <c r="H8464" s="14" t="s">
        <v>1742</v>
      </c>
      <c r="I8464" s="8" t="str">
        <f t="array" ref="I8464">IF(G8464="Yes",XLOOKUP(D8464,'Dam Lines'!A:A,'Dam Lines'!J:J),"")</f>
        <v>FATMA</v>
      </c>
    </row>
    <row r="8465" hidden="1">
      <c r="A8465" s="11">
        <v>1.0</v>
      </c>
      <c r="B8465" s="3" t="s">
        <v>3748</v>
      </c>
      <c r="C8465" s="2" t="s">
        <v>1962</v>
      </c>
      <c r="D8465" s="2" t="s">
        <v>534</v>
      </c>
      <c r="E8465" s="4" t="s">
        <v>1740</v>
      </c>
      <c r="F8465" s="4" t="s">
        <v>1818</v>
      </c>
      <c r="G8465" s="8" t="str">
        <f>IF(COUNTIF('Dam Lines'!A:A,D8465)&gt;0,"Yes","No")</f>
        <v>Yes</v>
      </c>
      <c r="H8465" s="14" t="s">
        <v>1742</v>
      </c>
      <c r="I8465" s="8" t="str">
        <f t="array" ref="I8465">IF(G8465="Yes",XLOOKUP(D8465,'Dam Lines'!A:A,'Dam Lines'!J:J),"")</f>
        <v>BASSALA</v>
      </c>
    </row>
    <row r="8466" hidden="1">
      <c r="A8466" s="11">
        <v>2.0</v>
      </c>
      <c r="B8466" s="3" t="s">
        <v>3749</v>
      </c>
      <c r="C8466" s="2" t="s">
        <v>2613</v>
      </c>
      <c r="D8466" s="2" t="s">
        <v>3750</v>
      </c>
      <c r="E8466" s="9" t="s">
        <v>1740</v>
      </c>
      <c r="F8466" s="9" t="s">
        <v>1818</v>
      </c>
      <c r="G8466" s="8" t="str">
        <f>IF(COUNTIF('Dam Lines'!A:A,D8466)&gt;0,"Yes","No")</f>
        <v>No</v>
      </c>
      <c r="H8466" s="14" t="s">
        <v>1742</v>
      </c>
      <c r="I8466" s="8" t="str">
        <f t="array" ref="I8466">IF(G8466="Yes",XLOOKUP(D8466,'Dam Lines'!A:A,'Dam Lines'!J:J),"")</f>
        <v/>
      </c>
    </row>
    <row r="8467" hidden="1">
      <c r="A8467" s="11">
        <v>3.0</v>
      </c>
      <c r="B8467" s="3" t="s">
        <v>3751</v>
      </c>
      <c r="C8467" s="2" t="s">
        <v>3423</v>
      </c>
      <c r="D8467" s="2" t="s">
        <v>183</v>
      </c>
      <c r="E8467" s="9" t="s">
        <v>1740</v>
      </c>
      <c r="F8467" s="9" t="s">
        <v>1818</v>
      </c>
      <c r="G8467" s="8" t="str">
        <f>IF(COUNTIF('Dam Lines'!A:A,D8467)&gt;0,"Yes","No")</f>
        <v>Yes</v>
      </c>
      <c r="H8467" s="14" t="s">
        <v>1761</v>
      </c>
      <c r="I8467" s="8" t="str">
        <f t="array" ref="I8467">IF(G8467="Yes",XLOOKUP(D8467,'Dam Lines'!A:A,'Dam Lines'!J:J),"")</f>
        <v>NEVADA II</v>
      </c>
    </row>
    <row r="8468" hidden="1">
      <c r="A8468" s="11">
        <v>4.0</v>
      </c>
      <c r="B8468" s="3" t="s">
        <v>3752</v>
      </c>
      <c r="C8468" s="2" t="s">
        <v>3753</v>
      </c>
      <c r="D8468" s="2" t="s">
        <v>126</v>
      </c>
      <c r="E8468" s="9" t="s">
        <v>1740</v>
      </c>
      <c r="F8468" s="9" t="s">
        <v>1818</v>
      </c>
      <c r="G8468" s="8" t="str">
        <f>IF(COUNTIF('Dam Lines'!A:A,D8468)&gt;0,"Yes","No")</f>
        <v>Yes</v>
      </c>
      <c r="H8468" s="14" t="s">
        <v>1761</v>
      </c>
      <c r="I8468" s="8" t="str">
        <f t="array" ref="I8468">IF(G8468="Yes",XLOOKUP(D8468,'Dam Lines'!A:A,'Dam Lines'!J:J),"")</f>
        <v>QUITAINE</v>
      </c>
    </row>
    <row r="8469" hidden="1">
      <c r="A8469" s="11">
        <v>5.0</v>
      </c>
      <c r="B8469" s="3" t="s">
        <v>3754</v>
      </c>
      <c r="C8469" s="2" t="s">
        <v>1886</v>
      </c>
      <c r="D8469" s="2" t="s">
        <v>621</v>
      </c>
      <c r="E8469" s="9" t="s">
        <v>1740</v>
      </c>
      <c r="F8469" s="9" t="s">
        <v>1818</v>
      </c>
      <c r="G8469" s="8" t="str">
        <f>IF(COUNTIF('Dam Lines'!A:A,D8469)&gt;0,"Yes","No")</f>
        <v>Yes</v>
      </c>
      <c r="H8469" s="14" t="s">
        <v>1761</v>
      </c>
      <c r="I8469" s="8" t="str">
        <f t="array" ref="I8469">IF(G8469="Yes",XLOOKUP(D8469,'Dam Lines'!A:A,'Dam Lines'!J:J),"")</f>
        <v>CRESCINDA</v>
      </c>
    </row>
    <row r="8470" hidden="1">
      <c r="A8470" s="11">
        <v>6.0</v>
      </c>
      <c r="B8470" s="3" t="s">
        <v>3755</v>
      </c>
      <c r="C8470" s="2" t="s">
        <v>1825</v>
      </c>
      <c r="D8470" s="2" t="s">
        <v>211</v>
      </c>
      <c r="E8470" s="9" t="s">
        <v>1740</v>
      </c>
      <c r="F8470" s="9" t="s">
        <v>1818</v>
      </c>
      <c r="G8470" s="8" t="str">
        <f>IF(COUNTIF('Dam Lines'!A:A,D8470)&gt;0,"Yes","No")</f>
        <v>Yes</v>
      </c>
      <c r="H8470" s="14" t="s">
        <v>1742</v>
      </c>
      <c r="I8470" s="8" t="str">
        <f t="array" ref="I8470">IF(G8470="Yes",XLOOKUP(D8470,'Dam Lines'!A:A,'Dam Lines'!J:J),"")</f>
        <v>PL TSASSOON</v>
      </c>
    </row>
    <row r="8471" hidden="1">
      <c r="A8471" s="11">
        <v>7.0</v>
      </c>
      <c r="B8471" s="3" t="s">
        <v>3756</v>
      </c>
      <c r="C8471" s="2" t="s">
        <v>3697</v>
      </c>
      <c r="D8471" s="2" t="s">
        <v>185</v>
      </c>
      <c r="E8471" s="9" t="s">
        <v>1740</v>
      </c>
      <c r="F8471" s="9" t="s">
        <v>1818</v>
      </c>
      <c r="G8471" s="8" t="str">
        <f>IF(COUNTIF('Dam Lines'!A:A,D8471)&gt;0,"Yes","No")</f>
        <v>Yes</v>
      </c>
      <c r="H8471" s="14" t="s">
        <v>1761</v>
      </c>
      <c r="I8471" s="8" t="str">
        <f t="array" ref="I8471">IF(G8471="Yes",XLOOKUP(D8471,'Dam Lines'!A:A,'Dam Lines'!J:J),"")</f>
        <v>SAFIXA</v>
      </c>
    </row>
    <row r="8472" hidden="1">
      <c r="A8472" s="11">
        <v>8.0</v>
      </c>
      <c r="B8472" s="3" t="s">
        <v>3757</v>
      </c>
      <c r="C8472" s="2" t="s">
        <v>1962</v>
      </c>
      <c r="D8472" s="2" t="s">
        <v>118</v>
      </c>
      <c r="E8472" s="9" t="s">
        <v>1740</v>
      </c>
      <c r="F8472" s="9" t="s">
        <v>1818</v>
      </c>
      <c r="G8472" s="8" t="str">
        <f>IF(COUNTIF('Dam Lines'!A:A,D8472)&gt;0,"Yes","No")</f>
        <v>Yes</v>
      </c>
      <c r="H8472" s="14" t="s">
        <v>1761</v>
      </c>
      <c r="I8472" s="8" t="str">
        <f t="array" ref="I8472">IF(G8472="Yes",XLOOKUP(D8472,'Dam Lines'!A:A,'Dam Lines'!J:J),"")</f>
        <v>SAPINA</v>
      </c>
    </row>
    <row r="8473" hidden="1">
      <c r="A8473" s="11">
        <v>9.0</v>
      </c>
      <c r="B8473" s="3" t="s">
        <v>3758</v>
      </c>
      <c r="C8473" s="2" t="s">
        <v>1859</v>
      </c>
      <c r="D8473" s="2" t="s">
        <v>1195</v>
      </c>
      <c r="E8473" s="9" t="s">
        <v>1740</v>
      </c>
      <c r="F8473" s="9" t="s">
        <v>1818</v>
      </c>
      <c r="G8473" s="8" t="str">
        <f>IF(COUNTIF('Dam Lines'!A:A,D8473)&gt;0,"Yes","No")</f>
        <v>Yes</v>
      </c>
      <c r="H8473" s="14" t="s">
        <v>1761</v>
      </c>
      <c r="I8473" s="8" t="str">
        <f t="array" ref="I8473">IF(G8473="Yes",XLOOKUP(D8473,'Dam Lines'!A:A,'Dam Lines'!J:J),"")</f>
        <v>MADOU</v>
      </c>
    </row>
    <row r="8474" hidden="1">
      <c r="A8474" s="11">
        <v>10.0</v>
      </c>
      <c r="B8474" s="3" t="s">
        <v>3759</v>
      </c>
      <c r="C8474" s="2" t="s">
        <v>1823</v>
      </c>
      <c r="D8474" s="2" t="s">
        <v>3062</v>
      </c>
      <c r="E8474" s="9" t="s">
        <v>1740</v>
      </c>
      <c r="F8474" s="9" t="s">
        <v>1818</v>
      </c>
      <c r="G8474" s="8" t="str">
        <f>IF(COUNTIF('Dam Lines'!A:A,D8474)&gt;0,"Yes","No")</f>
        <v>No</v>
      </c>
      <c r="H8474" s="14" t="s">
        <v>1761</v>
      </c>
      <c r="I8474" s="8" t="str">
        <f t="array" ref="I8474">IF(G8474="Yes",XLOOKUP(D8474,'Dam Lines'!A:A,'Dam Lines'!J:J),"")</f>
        <v/>
      </c>
    </row>
    <row r="8475" hidden="1">
      <c r="A8475" s="11">
        <v>11.0</v>
      </c>
      <c r="B8475" s="3" t="s">
        <v>3760</v>
      </c>
      <c r="C8475" s="2" t="s">
        <v>1798</v>
      </c>
      <c r="D8475" s="2" t="s">
        <v>363</v>
      </c>
      <c r="E8475" s="9" t="s">
        <v>1740</v>
      </c>
      <c r="F8475" s="9" t="s">
        <v>1818</v>
      </c>
      <c r="G8475" s="8" t="str">
        <f>IF(COUNTIF('Dam Lines'!A:A,D8475)&gt;0,"Yes","No")</f>
        <v>Yes</v>
      </c>
      <c r="H8475" s="14" t="s">
        <v>1761</v>
      </c>
      <c r="I8475" s="8" t="str">
        <f t="array" ref="I8475">IF(G8475="Yes",XLOOKUP(D8475,'Dam Lines'!A:A,'Dam Lines'!J:J),"")</f>
        <v>MADOU</v>
      </c>
    </row>
    <row r="8476" hidden="1">
      <c r="A8476" s="11">
        <v>12.0</v>
      </c>
      <c r="B8476" s="3" t="s">
        <v>3761</v>
      </c>
      <c r="C8476" s="2" t="s">
        <v>3762</v>
      </c>
      <c r="D8476" s="2" t="s">
        <v>3763</v>
      </c>
      <c r="E8476" s="9" t="s">
        <v>1740</v>
      </c>
      <c r="F8476" s="9" t="s">
        <v>1818</v>
      </c>
      <c r="G8476" s="8" t="str">
        <f>IF(COUNTIF('Dam Lines'!A:A,D8476)&gt;0,"Yes","No")</f>
        <v>No</v>
      </c>
      <c r="H8476" s="14" t="s">
        <v>1742</v>
      </c>
      <c r="I8476" s="8" t="str">
        <f t="array" ref="I8476">IF(G8476="Yes",XLOOKUP(D8476,'Dam Lines'!A:A,'Dam Lines'!J:J),"")</f>
        <v/>
      </c>
    </row>
    <row r="8477" hidden="1">
      <c r="A8477" s="11">
        <v>13.0</v>
      </c>
      <c r="B8477" s="3" t="s">
        <v>3764</v>
      </c>
      <c r="C8477" s="2" t="s">
        <v>3707</v>
      </c>
      <c r="D8477" s="2" t="s">
        <v>3765</v>
      </c>
      <c r="E8477" s="9" t="s">
        <v>1740</v>
      </c>
      <c r="F8477" s="9" t="s">
        <v>1818</v>
      </c>
      <c r="G8477" s="8" t="str">
        <f>IF(COUNTIF('Dam Lines'!A:A,D8477)&gt;0,"Yes","No")</f>
        <v>No</v>
      </c>
      <c r="H8477" s="14" t="s">
        <v>1742</v>
      </c>
      <c r="I8477" s="8" t="str">
        <f t="array" ref="I8477">IF(G8477="Yes",XLOOKUP(D8477,'Dam Lines'!A:A,'Dam Lines'!J:J),"")</f>
        <v/>
      </c>
    </row>
    <row r="8478" hidden="1">
      <c r="A8478" s="11">
        <v>14.0</v>
      </c>
      <c r="B8478" s="3" t="s">
        <v>3766</v>
      </c>
      <c r="C8478" s="2" t="s">
        <v>1747</v>
      </c>
      <c r="D8478" s="2" t="s">
        <v>179</v>
      </c>
      <c r="E8478" s="9" t="s">
        <v>1740</v>
      </c>
      <c r="F8478" s="9" t="s">
        <v>1818</v>
      </c>
      <c r="G8478" s="8" t="str">
        <f>IF(COUNTIF('Dam Lines'!A:A,D8478)&gt;0,"Yes","No")</f>
        <v>Yes</v>
      </c>
      <c r="H8478" s="14" t="s">
        <v>1742</v>
      </c>
      <c r="I8478" s="8" t="str">
        <f t="array" ref="I8478">IF(G8478="Yes",XLOOKUP(D8478,'Dam Lines'!A:A,'Dam Lines'!J:J),"")</f>
        <v>DJEDDA</v>
      </c>
    </row>
    <row r="8479" hidden="1">
      <c r="A8479" s="11">
        <v>15.0</v>
      </c>
      <c r="B8479" s="3" t="s">
        <v>3767</v>
      </c>
      <c r="C8479" s="2" t="s">
        <v>3423</v>
      </c>
      <c r="D8479" s="2" t="s">
        <v>861</v>
      </c>
      <c r="E8479" s="9" t="s">
        <v>1740</v>
      </c>
      <c r="F8479" s="9" t="s">
        <v>1818</v>
      </c>
      <c r="G8479" s="8" t="str">
        <f>IF(COUNTIF('Dam Lines'!A:A,D8479)&gt;0,"Yes","No")</f>
        <v>Yes</v>
      </c>
      <c r="H8479" s="14" t="s">
        <v>1761</v>
      </c>
      <c r="I8479" s="8" t="str">
        <f t="array" ref="I8479">IF(G8479="Yes",XLOOKUP(D8479,'Dam Lines'!A:A,'Dam Lines'!J:J),"")</f>
        <v>NAGRADA</v>
      </c>
    </row>
    <row r="8480" hidden="1">
      <c r="A8480" s="11">
        <v>16.0</v>
      </c>
      <c r="B8480" s="3" t="s">
        <v>3768</v>
      </c>
      <c r="C8480" s="2" t="s">
        <v>3423</v>
      </c>
      <c r="D8480" s="2" t="s">
        <v>3769</v>
      </c>
      <c r="E8480" s="9" t="s">
        <v>1740</v>
      </c>
      <c r="F8480" s="9" t="s">
        <v>1818</v>
      </c>
      <c r="G8480" s="8" t="str">
        <f>IF(COUNTIF('Dam Lines'!A:A,D8480)&gt;0,"Yes","No")</f>
        <v>No</v>
      </c>
      <c r="H8480" s="14" t="s">
        <v>1761</v>
      </c>
      <c r="I8480" s="8" t="str">
        <f t="array" ref="I8480">IF(G8480="Yes",XLOOKUP(D8480,'Dam Lines'!A:A,'Dam Lines'!J:J),"")</f>
        <v/>
      </c>
    </row>
    <row r="8481" hidden="1">
      <c r="A8481" s="11">
        <v>1.0</v>
      </c>
      <c r="B8481" s="3" t="s">
        <v>3402</v>
      </c>
      <c r="C8481" s="2" t="s">
        <v>1975</v>
      </c>
      <c r="D8481" s="2" t="s">
        <v>3403</v>
      </c>
      <c r="E8481" s="4" t="s">
        <v>1740</v>
      </c>
      <c r="F8481" s="4" t="s">
        <v>1837</v>
      </c>
      <c r="G8481" s="8" t="str">
        <f>IF(COUNTIF('Dam Lines'!A:A,D8481)&gt;0,"Yes","No")</f>
        <v>No</v>
      </c>
      <c r="H8481" s="14" t="s">
        <v>1761</v>
      </c>
      <c r="I8481" s="8" t="str">
        <f t="array" ref="I8481">IF(G8481="Yes",XLOOKUP(D8481,'Dam Lines'!A:A,'Dam Lines'!J:J),"")</f>
        <v/>
      </c>
    </row>
    <row r="8482" hidden="1">
      <c r="A8482" s="11">
        <v>2.0</v>
      </c>
      <c r="B8482" s="3" t="s">
        <v>3573</v>
      </c>
      <c r="C8482" s="2" t="s">
        <v>1823</v>
      </c>
      <c r="D8482" s="2" t="s">
        <v>3574</v>
      </c>
      <c r="E8482" s="9" t="s">
        <v>1740</v>
      </c>
      <c r="F8482" s="9" t="s">
        <v>1837</v>
      </c>
      <c r="G8482" s="8" t="str">
        <f>IF(COUNTIF('Dam Lines'!A:A,D8482)&gt;0,"Yes","No")</f>
        <v>No</v>
      </c>
      <c r="H8482" s="14" t="s">
        <v>1742</v>
      </c>
      <c r="I8482" s="8" t="str">
        <f t="array" ref="I8482">IF(G8482="Yes",XLOOKUP(D8482,'Dam Lines'!A:A,'Dam Lines'!J:J),"")</f>
        <v/>
      </c>
    </row>
    <row r="8483" hidden="1">
      <c r="A8483" s="11">
        <v>3.0</v>
      </c>
      <c r="B8483" s="3" t="s">
        <v>3329</v>
      </c>
      <c r="C8483" s="2" t="s">
        <v>2347</v>
      </c>
      <c r="D8483" s="2" t="s">
        <v>551</v>
      </c>
      <c r="E8483" s="9" t="s">
        <v>1740</v>
      </c>
      <c r="F8483" s="9" t="s">
        <v>1837</v>
      </c>
      <c r="G8483" s="8" t="str">
        <f>IF(COUNTIF('Dam Lines'!A:A,D8483)&gt;0,"Yes","No")</f>
        <v>Yes</v>
      </c>
      <c r="H8483" s="14" t="s">
        <v>1761</v>
      </c>
      <c r="I8483" s="8" t="str">
        <f t="array" ref="I8483">IF(G8483="Yes",XLOOKUP(D8483,'Dam Lines'!A:A,'Dam Lines'!J:J),"")</f>
        <v>SCHOLOM</v>
      </c>
    </row>
    <row r="8484" hidden="1">
      <c r="A8484" s="11">
        <v>4.0</v>
      </c>
      <c r="B8484" s="3" t="s">
        <v>3476</v>
      </c>
      <c r="C8484" s="2" t="s">
        <v>2151</v>
      </c>
      <c r="D8484" s="2" t="s">
        <v>914</v>
      </c>
      <c r="E8484" s="9" t="s">
        <v>1740</v>
      </c>
      <c r="F8484" s="9" t="s">
        <v>1837</v>
      </c>
      <c r="G8484" s="8" t="str">
        <f>IF(COUNTIF('Dam Lines'!A:A,D8484)&gt;0,"Yes","No")</f>
        <v>Yes</v>
      </c>
      <c r="H8484" s="14" t="s">
        <v>1742</v>
      </c>
      <c r="I8484" s="8" t="str">
        <f t="array" ref="I8484">IF(G8484="Yes",XLOOKUP(D8484,'Dam Lines'!A:A,'Dam Lines'!J:J),"")</f>
        <v>WISTULA</v>
      </c>
    </row>
    <row r="8485" hidden="1">
      <c r="A8485" s="11">
        <v>5.0</v>
      </c>
      <c r="B8485" s="3" t="s">
        <v>3197</v>
      </c>
      <c r="C8485" s="2" t="s">
        <v>2226</v>
      </c>
      <c r="D8485" s="2" t="s">
        <v>1108</v>
      </c>
      <c r="E8485" s="9" t="s">
        <v>1740</v>
      </c>
      <c r="F8485" s="9" t="s">
        <v>1837</v>
      </c>
      <c r="G8485" s="8" t="str">
        <f>IF(COUNTIF('Dam Lines'!A:A,D8485)&gt;0,"Yes","No")</f>
        <v>Yes</v>
      </c>
      <c r="H8485" s="14" t="s">
        <v>1742</v>
      </c>
      <c r="I8485" s="8" t="str">
        <f t="array" ref="I8485">IF(G8485="Yes",XLOOKUP(D8485,'Dam Lines'!A:A,'Dam Lines'!J:J),"")</f>
        <v>FORTA</v>
      </c>
    </row>
    <row r="8486" hidden="1">
      <c r="A8486" s="11">
        <v>6.0</v>
      </c>
      <c r="B8486" s="3" t="s">
        <v>2492</v>
      </c>
      <c r="C8486" s="2" t="s">
        <v>1802</v>
      </c>
      <c r="D8486" s="2" t="s">
        <v>2493</v>
      </c>
      <c r="E8486" s="9" t="s">
        <v>1740</v>
      </c>
      <c r="F8486" s="9" t="s">
        <v>1837</v>
      </c>
      <c r="G8486" s="8" t="str">
        <f>IF(COUNTIF('Dam Lines'!A:A,D8486)&gt;0,"Yes","No")</f>
        <v>No</v>
      </c>
      <c r="H8486" s="14" t="s">
        <v>1742</v>
      </c>
      <c r="I8486" s="8" t="str">
        <f t="array" ref="I8486">IF(G8486="Yes",XLOOKUP(D8486,'Dam Lines'!A:A,'Dam Lines'!J:J),"")</f>
        <v/>
      </c>
    </row>
    <row r="8487" hidden="1">
      <c r="A8487" s="11">
        <v>7.0</v>
      </c>
      <c r="B8487" s="3" t="s">
        <v>3495</v>
      </c>
      <c r="C8487" s="2" t="s">
        <v>1980</v>
      </c>
      <c r="D8487" s="2" t="s">
        <v>1164</v>
      </c>
      <c r="E8487" s="9" t="s">
        <v>1740</v>
      </c>
      <c r="F8487" s="9" t="s">
        <v>1837</v>
      </c>
      <c r="G8487" s="8" t="str">
        <f>IF(COUNTIF('Dam Lines'!A:A,D8487)&gt;0,"Yes","No")</f>
        <v>Yes</v>
      </c>
      <c r="H8487" s="14" t="s">
        <v>1742</v>
      </c>
      <c r="I8487" s="8" t="str">
        <f t="array" ref="I8487">IF(G8487="Yes",XLOOKUP(D8487,'Dam Lines'!A:A,'Dam Lines'!J:J),"")</f>
        <v>MADOU</v>
      </c>
    </row>
    <row r="8488" hidden="1">
      <c r="A8488" s="11">
        <v>8.0</v>
      </c>
      <c r="B8488" s="3" t="s">
        <v>1841</v>
      </c>
      <c r="C8488" s="2" t="s">
        <v>1791</v>
      </c>
      <c r="D8488" s="2" t="s">
        <v>3489</v>
      </c>
      <c r="E8488" s="9" t="s">
        <v>1740</v>
      </c>
      <c r="F8488" s="9" t="s">
        <v>1837</v>
      </c>
      <c r="G8488" s="8" t="str">
        <f>IF(COUNTIF('Dam Lines'!A:A,D8488)&gt;0,"Yes","No")</f>
        <v>No</v>
      </c>
      <c r="H8488" s="14" t="s">
        <v>1742</v>
      </c>
      <c r="I8488" s="8" t="str">
        <f t="array" ref="I8488">IF(G8488="Yes",XLOOKUP(D8488,'Dam Lines'!A:A,'Dam Lines'!J:J),"")</f>
        <v/>
      </c>
    </row>
    <row r="8489" hidden="1">
      <c r="A8489" s="11">
        <v>9.0</v>
      </c>
      <c r="B8489" s="3" t="s">
        <v>3276</v>
      </c>
      <c r="C8489" s="2" t="s">
        <v>1935</v>
      </c>
      <c r="D8489" s="2" t="s">
        <v>756</v>
      </c>
      <c r="E8489" s="9" t="s">
        <v>1740</v>
      </c>
      <c r="F8489" s="9" t="s">
        <v>1837</v>
      </c>
      <c r="G8489" s="8" t="str">
        <f>IF(COUNTIF('Dam Lines'!A:A,D8489)&gt;0,"Yes","No")</f>
        <v>Yes</v>
      </c>
      <c r="H8489" s="14" t="s">
        <v>1742</v>
      </c>
      <c r="I8489" s="8" t="str">
        <f t="array" ref="I8489">IF(G8489="Yes",XLOOKUP(D8489,'Dam Lines'!A:A,'Dam Lines'!J:J),"")</f>
        <v>NEVADA II</v>
      </c>
    </row>
    <row r="8490" hidden="1">
      <c r="A8490" s="11">
        <v>10.0</v>
      </c>
      <c r="B8490" s="3" t="s">
        <v>3605</v>
      </c>
      <c r="C8490" s="2" t="s">
        <v>1802</v>
      </c>
      <c r="D8490" s="2" t="s">
        <v>92</v>
      </c>
      <c r="E8490" s="9" t="s">
        <v>1740</v>
      </c>
      <c r="F8490" s="9" t="s">
        <v>1837</v>
      </c>
      <c r="G8490" s="8" t="str">
        <f>IF(COUNTIF('Dam Lines'!A:A,D8490)&gt;0,"Yes","No")</f>
        <v>Yes</v>
      </c>
      <c r="H8490" s="14" t="s">
        <v>1761</v>
      </c>
      <c r="I8490" s="8" t="str">
        <f t="array" ref="I8490">IF(G8490="Yes",XLOOKUP(D8490,'Dam Lines'!A:A,'Dam Lines'!J:J),"")</f>
        <v>NEVADA II</v>
      </c>
    </row>
    <row r="8491" hidden="1">
      <c r="A8491" s="11">
        <v>11.0</v>
      </c>
      <c r="B8491" s="3" t="s">
        <v>3492</v>
      </c>
      <c r="C8491" s="2" t="s">
        <v>1836</v>
      </c>
      <c r="D8491" s="2" t="s">
        <v>433</v>
      </c>
      <c r="E8491" s="9" t="s">
        <v>1740</v>
      </c>
      <c r="F8491" s="9" t="s">
        <v>1837</v>
      </c>
      <c r="G8491" s="8" t="str">
        <f>IF(COUNTIF('Dam Lines'!A:A,D8491)&gt;0,"Yes","No")</f>
        <v>Yes</v>
      </c>
      <c r="H8491" s="14" t="s">
        <v>1761</v>
      </c>
      <c r="I8491" s="8" t="str">
        <f t="array" ref="I8491">IF(G8491="Yes",XLOOKUP(D8491,'Dam Lines'!A:A,'Dam Lines'!J:J),"")</f>
        <v>MANGALIE D</v>
      </c>
    </row>
    <row r="8492" hidden="1">
      <c r="A8492" s="11">
        <v>12.0</v>
      </c>
      <c r="B8492" s="3" t="s">
        <v>3480</v>
      </c>
      <c r="C8492" s="2" t="s">
        <v>1798</v>
      </c>
      <c r="D8492" s="2" t="s">
        <v>441</v>
      </c>
      <c r="E8492" s="9" t="s">
        <v>1740</v>
      </c>
      <c r="F8492" s="9" t="s">
        <v>1837</v>
      </c>
      <c r="G8492" s="8" t="str">
        <f>IF(COUNTIF('Dam Lines'!A:A,D8492)&gt;0,"Yes","No")</f>
        <v>Yes</v>
      </c>
      <c r="H8492" s="14" t="s">
        <v>1742</v>
      </c>
      <c r="I8492" s="8" t="str">
        <f t="array" ref="I8492">IF(G8492="Yes",XLOOKUP(D8492,'Dam Lines'!A:A,'Dam Lines'!J:J),"")</f>
        <v>DJEDDA</v>
      </c>
    </row>
    <row r="8493" hidden="1">
      <c r="A8493" s="11">
        <v>13.0</v>
      </c>
      <c r="B8493" s="3" t="s">
        <v>3487</v>
      </c>
      <c r="C8493" s="2" t="s">
        <v>1754</v>
      </c>
      <c r="D8493" s="2" t="s">
        <v>217</v>
      </c>
      <c r="E8493" s="9" t="s">
        <v>1740</v>
      </c>
      <c r="F8493" s="9" t="s">
        <v>1837</v>
      </c>
      <c r="G8493" s="8" t="str">
        <f>IF(COUNTIF('Dam Lines'!A:A,D8493)&gt;0,"Yes","No")</f>
        <v>Yes</v>
      </c>
      <c r="H8493" s="14" t="s">
        <v>1761</v>
      </c>
      <c r="I8493" s="8" t="str">
        <f t="array" ref="I8493">IF(G8493="Yes",XLOOKUP(D8493,'Dam Lines'!A:A,'Dam Lines'!J:J),"")</f>
        <v>MAGNESIE</v>
      </c>
    </row>
    <row r="8494" hidden="1">
      <c r="A8494" s="11">
        <v>14.0</v>
      </c>
      <c r="B8494" s="3" t="s">
        <v>3527</v>
      </c>
      <c r="C8494" s="2" t="s">
        <v>3464</v>
      </c>
      <c r="D8494" s="2" t="s">
        <v>3528</v>
      </c>
      <c r="E8494" s="9" t="s">
        <v>1740</v>
      </c>
      <c r="F8494" s="9" t="s">
        <v>1837</v>
      </c>
      <c r="G8494" s="8" t="str">
        <f>IF(COUNTIF('Dam Lines'!A:A,D8494)&gt;0,"Yes","No")</f>
        <v>No</v>
      </c>
      <c r="H8494" s="14" t="s">
        <v>1742</v>
      </c>
      <c r="I8494" s="8" t="str">
        <f t="array" ref="I8494">IF(G8494="Yes",XLOOKUP(D8494,'Dam Lines'!A:A,'Dam Lines'!J:J),"")</f>
        <v/>
      </c>
    </row>
    <row r="8495" hidden="1">
      <c r="A8495" s="11">
        <v>1.0</v>
      </c>
      <c r="B8495" s="3" t="s">
        <v>2835</v>
      </c>
      <c r="C8495" s="2" t="s">
        <v>1859</v>
      </c>
      <c r="D8495" s="2" t="s">
        <v>93</v>
      </c>
      <c r="E8495" s="4" t="s">
        <v>1779</v>
      </c>
      <c r="F8495" s="4" t="s">
        <v>1854</v>
      </c>
      <c r="G8495" s="8" t="str">
        <f>IF(COUNTIF('Dam Lines'!A:A,D8495)&gt;0,"Yes","No")</f>
        <v>Yes</v>
      </c>
      <c r="H8495" s="14" t="s">
        <v>1761</v>
      </c>
      <c r="I8495" s="8" t="str">
        <f t="array" ref="I8495">IF(G8495="Yes",XLOOKUP(D8495,'Dam Lines'!A:A,'Dam Lines'!J:J),"")</f>
        <v>QUITAINE</v>
      </c>
    </row>
    <row r="8496" hidden="1">
      <c r="A8496" s="11">
        <v>2.0</v>
      </c>
      <c r="B8496" s="3" t="s">
        <v>2071</v>
      </c>
      <c r="C8496" s="2" t="s">
        <v>1975</v>
      </c>
      <c r="D8496" s="2" t="s">
        <v>1789</v>
      </c>
      <c r="E8496" s="9" t="s">
        <v>1779</v>
      </c>
      <c r="F8496" s="9" t="s">
        <v>1854</v>
      </c>
      <c r="G8496" s="8" t="str">
        <f>IF(COUNTIF('Dam Lines'!A:A,D8496)&gt;0,"Yes","No")</f>
        <v>No</v>
      </c>
      <c r="H8496" s="14" t="s">
        <v>1742</v>
      </c>
      <c r="I8496" s="8" t="str">
        <f t="array" ref="I8496">IF(G8496="Yes",XLOOKUP(D8496,'Dam Lines'!A:A,'Dam Lines'!J:J),"")</f>
        <v/>
      </c>
    </row>
    <row r="8497" hidden="1">
      <c r="A8497" s="11">
        <v>3.0</v>
      </c>
      <c r="B8497" s="3" t="s">
        <v>3234</v>
      </c>
      <c r="C8497" s="2" t="s">
        <v>1962</v>
      </c>
      <c r="D8497" s="2" t="s">
        <v>454</v>
      </c>
      <c r="E8497" s="9" t="s">
        <v>1779</v>
      </c>
      <c r="F8497" s="9" t="s">
        <v>1854</v>
      </c>
      <c r="G8497" s="8" t="str">
        <f>IF(COUNTIF('Dam Lines'!A:A,D8497)&gt;0,"Yes","No")</f>
        <v>Yes</v>
      </c>
      <c r="H8497" s="14" t="s">
        <v>1761</v>
      </c>
      <c r="I8497" s="8" t="str">
        <f t="array" ref="I8497">IF(G8497="Yes",XLOOKUP(D8497,'Dam Lines'!A:A,'Dam Lines'!J:J),"")</f>
        <v>TARGUIA</v>
      </c>
    </row>
    <row r="8498" hidden="1">
      <c r="A8498" s="11">
        <v>4.0</v>
      </c>
      <c r="B8498" s="3" t="s">
        <v>2498</v>
      </c>
      <c r="C8498" s="2" t="s">
        <v>1897</v>
      </c>
      <c r="D8498" s="2" t="s">
        <v>1416</v>
      </c>
      <c r="E8498" s="9" t="s">
        <v>1779</v>
      </c>
      <c r="F8498" s="9" t="s">
        <v>1854</v>
      </c>
      <c r="G8498" s="8" t="str">
        <f>IF(COUNTIF('Dam Lines'!A:A,D8498)&gt;0,"Yes","No")</f>
        <v>Yes</v>
      </c>
      <c r="H8498" s="14" t="s">
        <v>1742</v>
      </c>
      <c r="I8498" s="8" t="str">
        <f t="array" ref="I8498">IF(G8498="Yes",XLOOKUP(D8498,'Dam Lines'!A:A,'Dam Lines'!J:J),"")</f>
        <v>BASSALA</v>
      </c>
    </row>
    <row r="8499" hidden="1">
      <c r="A8499" s="11">
        <v>5.0</v>
      </c>
      <c r="B8499" s="3" t="s">
        <v>2503</v>
      </c>
      <c r="C8499" s="2" t="s">
        <v>1802</v>
      </c>
      <c r="D8499" s="2" t="s">
        <v>805</v>
      </c>
      <c r="E8499" s="9" t="s">
        <v>1779</v>
      </c>
      <c r="F8499" s="9" t="s">
        <v>1854</v>
      </c>
      <c r="G8499" s="8" t="str">
        <f>IF(COUNTIF('Dam Lines'!A:A,D8499)&gt;0,"Yes","No")</f>
        <v>Yes</v>
      </c>
      <c r="H8499" s="14" t="s">
        <v>1742</v>
      </c>
      <c r="I8499" s="8" t="str">
        <f t="array" ref="I8499">IF(G8499="Yes",XLOOKUP(D8499,'Dam Lines'!A:A,'Dam Lines'!J:J),"")</f>
        <v>LEILAYA</v>
      </c>
    </row>
    <row r="8500" hidden="1">
      <c r="A8500" s="11">
        <v>6.0</v>
      </c>
      <c r="B8500" s="3" t="s">
        <v>3347</v>
      </c>
      <c r="C8500" s="2" t="s">
        <v>1747</v>
      </c>
      <c r="D8500" s="2" t="s">
        <v>93</v>
      </c>
      <c r="E8500" s="9" t="s">
        <v>1779</v>
      </c>
      <c r="F8500" s="9" t="s">
        <v>1854</v>
      </c>
      <c r="G8500" s="8" t="str">
        <f>IF(COUNTIF('Dam Lines'!A:A,D8500)&gt;0,"Yes","No")</f>
        <v>Yes</v>
      </c>
      <c r="H8500" s="14" t="s">
        <v>1742</v>
      </c>
      <c r="I8500" s="8" t="str">
        <f t="array" ref="I8500">IF(G8500="Yes",XLOOKUP(D8500,'Dam Lines'!A:A,'Dam Lines'!J:J),"")</f>
        <v>QUITAINE</v>
      </c>
    </row>
    <row r="8501" hidden="1">
      <c r="A8501" s="11">
        <v>7.0</v>
      </c>
      <c r="B8501" s="3" t="s">
        <v>3159</v>
      </c>
      <c r="C8501" s="2" t="s">
        <v>2280</v>
      </c>
      <c r="D8501" s="2" t="s">
        <v>130</v>
      </c>
      <c r="E8501" s="9" t="s">
        <v>1779</v>
      </c>
      <c r="F8501" s="9" t="s">
        <v>1854</v>
      </c>
      <c r="G8501" s="8" t="str">
        <f>IF(COUNTIF('Dam Lines'!A:A,D8501)&gt;0,"Yes","No")</f>
        <v>Yes</v>
      </c>
      <c r="H8501" s="14" t="s">
        <v>1742</v>
      </c>
      <c r="I8501" s="8" t="str">
        <f t="array" ref="I8501">IF(G8501="Yes",XLOOKUP(D8501,'Dam Lines'!A:A,'Dam Lines'!J:J),"")</f>
        <v>QUINE</v>
      </c>
    </row>
    <row r="8502" hidden="1">
      <c r="A8502" s="11">
        <v>8.0</v>
      </c>
      <c r="B8502" s="3" t="s">
        <v>3149</v>
      </c>
      <c r="C8502" s="2" t="s">
        <v>1962</v>
      </c>
      <c r="D8502" s="2" t="s">
        <v>715</v>
      </c>
      <c r="E8502" s="9" t="s">
        <v>1779</v>
      </c>
      <c r="F8502" s="9" t="s">
        <v>1854</v>
      </c>
      <c r="G8502" s="8" t="str">
        <f>IF(COUNTIF('Dam Lines'!A:A,D8502)&gt;0,"Yes","No")</f>
        <v>Yes</v>
      </c>
      <c r="H8502" s="14" t="s">
        <v>1742</v>
      </c>
      <c r="I8502" s="8" t="str">
        <f t="array" ref="I8502">IF(G8502="Yes",XLOOKUP(D8502,'Dam Lines'!A:A,'Dam Lines'!J:J),"")</f>
        <v>BASSALA</v>
      </c>
    </row>
    <row r="8503" hidden="1">
      <c r="A8503" s="11">
        <v>9.0</v>
      </c>
      <c r="B8503" s="3" t="s">
        <v>2887</v>
      </c>
      <c r="C8503" s="2" t="s">
        <v>2888</v>
      </c>
      <c r="D8503" s="2" t="s">
        <v>2889</v>
      </c>
      <c r="E8503" s="9" t="s">
        <v>1779</v>
      </c>
      <c r="F8503" s="9" t="s">
        <v>1854</v>
      </c>
      <c r="G8503" s="8" t="str">
        <f>IF(COUNTIF('Dam Lines'!A:A,D8503)&gt;0,"Yes","No")</f>
        <v>No</v>
      </c>
      <c r="H8503" s="14" t="s">
        <v>1742</v>
      </c>
      <c r="I8503" s="8" t="str">
        <f t="array" ref="I8503">IF(G8503="Yes",XLOOKUP(D8503,'Dam Lines'!A:A,'Dam Lines'!J:J),"")</f>
        <v/>
      </c>
    </row>
    <row r="8504" hidden="1">
      <c r="A8504" s="11">
        <v>10.0</v>
      </c>
      <c r="B8504" s="3" t="s">
        <v>3335</v>
      </c>
      <c r="C8504" s="2" t="s">
        <v>2821</v>
      </c>
      <c r="D8504" s="2" t="s">
        <v>3336</v>
      </c>
      <c r="E8504" s="9" t="s">
        <v>1779</v>
      </c>
      <c r="F8504" s="9" t="s">
        <v>1854</v>
      </c>
      <c r="G8504" s="8" t="str">
        <f>IF(COUNTIF('Dam Lines'!A:A,D8504)&gt;0,"Yes","No")</f>
        <v>No</v>
      </c>
      <c r="H8504" s="14" t="s">
        <v>1742</v>
      </c>
      <c r="I8504" s="8" t="str">
        <f t="array" ref="I8504">IF(G8504="Yes",XLOOKUP(D8504,'Dam Lines'!A:A,'Dam Lines'!J:J),"")</f>
        <v/>
      </c>
    </row>
    <row r="8505" hidden="1">
      <c r="A8505" s="11">
        <v>11.0</v>
      </c>
      <c r="B8505" s="3" t="s">
        <v>3038</v>
      </c>
      <c r="C8505" s="2" t="s">
        <v>1798</v>
      </c>
      <c r="D8505" s="2" t="s">
        <v>703</v>
      </c>
      <c r="E8505" s="9" t="s">
        <v>1779</v>
      </c>
      <c r="F8505" s="9" t="s">
        <v>1854</v>
      </c>
      <c r="G8505" s="8" t="str">
        <f>IF(COUNTIF('Dam Lines'!A:A,D8505)&gt;0,"Yes","No")</f>
        <v>Yes</v>
      </c>
      <c r="H8505" s="14" t="s">
        <v>1742</v>
      </c>
      <c r="I8505" s="8" t="str">
        <f t="array" ref="I8505">IF(G8505="Yes",XLOOKUP(D8505,'Dam Lines'!A:A,'Dam Lines'!J:J),"")</f>
        <v>DEBORAH IV</v>
      </c>
    </row>
    <row r="8506" hidden="1">
      <c r="A8506" s="11">
        <v>12.0</v>
      </c>
      <c r="B8506" s="3" t="s">
        <v>3609</v>
      </c>
      <c r="C8506" s="2" t="s">
        <v>1962</v>
      </c>
      <c r="D8506" s="2" t="s">
        <v>607</v>
      </c>
      <c r="E8506" s="9" t="s">
        <v>1779</v>
      </c>
      <c r="F8506" s="9" t="s">
        <v>1854</v>
      </c>
      <c r="G8506" s="8" t="str">
        <f>IF(COUNTIF('Dam Lines'!A:A,D8506)&gt;0,"Yes","No")</f>
        <v>Yes</v>
      </c>
      <c r="H8506" s="14" t="s">
        <v>1742</v>
      </c>
      <c r="I8506" s="8" t="str">
        <f t="array" ref="I8506">IF(G8506="Yes",XLOOKUP(D8506,'Dam Lines'!A:A,'Dam Lines'!J:J),"")</f>
        <v>MADOU</v>
      </c>
    </row>
    <row r="8507" hidden="1">
      <c r="A8507" s="11">
        <v>13.0</v>
      </c>
      <c r="B8507" s="3" t="s">
        <v>3319</v>
      </c>
      <c r="C8507" s="2" t="s">
        <v>3320</v>
      </c>
      <c r="D8507" s="2" t="s">
        <v>3321</v>
      </c>
      <c r="E8507" s="9" t="s">
        <v>1779</v>
      </c>
      <c r="F8507" s="9" t="s">
        <v>1854</v>
      </c>
      <c r="G8507" s="8" t="str">
        <f>IF(COUNTIF('Dam Lines'!A:A,D8507)&gt;0,"Yes","No")</f>
        <v>No</v>
      </c>
      <c r="H8507" s="14" t="s">
        <v>1742</v>
      </c>
      <c r="I8507" s="8" t="str">
        <f t="array" ref="I8507">IF(G8507="Yes",XLOOKUP(D8507,'Dam Lines'!A:A,'Dam Lines'!J:J),"")</f>
        <v/>
      </c>
    </row>
    <row r="8508" hidden="1">
      <c r="A8508" s="11">
        <v>14.0</v>
      </c>
      <c r="B8508" s="3" t="s">
        <v>2783</v>
      </c>
      <c r="C8508" s="2" t="s">
        <v>1817</v>
      </c>
      <c r="D8508" s="2" t="s">
        <v>2784</v>
      </c>
      <c r="E8508" s="9" t="s">
        <v>1779</v>
      </c>
      <c r="F8508" s="9" t="s">
        <v>1854</v>
      </c>
      <c r="G8508" s="8" t="str">
        <f>IF(COUNTIF('Dam Lines'!A:A,D8508)&gt;0,"Yes","No")</f>
        <v>No</v>
      </c>
      <c r="H8508" s="14" t="s">
        <v>1742</v>
      </c>
      <c r="I8508" s="8" t="str">
        <f t="array" ref="I8508">IF(G8508="Yes",XLOOKUP(D8508,'Dam Lines'!A:A,'Dam Lines'!J:J),"")</f>
        <v/>
      </c>
    </row>
    <row r="8509" hidden="1">
      <c r="A8509" s="11">
        <v>15.0</v>
      </c>
      <c r="B8509" s="3" t="s">
        <v>1027</v>
      </c>
      <c r="C8509" s="2" t="s">
        <v>1935</v>
      </c>
      <c r="D8509" s="2" t="s">
        <v>1028</v>
      </c>
      <c r="E8509" s="9" t="s">
        <v>1779</v>
      </c>
      <c r="F8509" s="9" t="s">
        <v>1854</v>
      </c>
      <c r="G8509" s="1" t="s">
        <v>1780</v>
      </c>
      <c r="H8509" s="14" t="s">
        <v>1761</v>
      </c>
      <c r="I8509" s="8" t="str">
        <f t="array" ref="I8509">XLOOKUP(B8509,'Dam Lines'!A:A,'Dam Lines'!J:J)</f>
        <v>NEVADA II</v>
      </c>
    </row>
    <row r="8510" hidden="1">
      <c r="A8510" s="11">
        <v>16.0</v>
      </c>
      <c r="B8510" s="3" t="s">
        <v>2931</v>
      </c>
      <c r="C8510" s="2" t="s">
        <v>1817</v>
      </c>
      <c r="D8510" s="2" t="s">
        <v>625</v>
      </c>
      <c r="E8510" s="9" t="s">
        <v>1779</v>
      </c>
      <c r="F8510" s="9" t="s">
        <v>1854</v>
      </c>
      <c r="G8510" s="8" t="str">
        <f>IF(COUNTIF('Dam Lines'!A:A,D8510)&gt;0,"Yes","No")</f>
        <v>Yes</v>
      </c>
      <c r="H8510" s="14" t="s">
        <v>1761</v>
      </c>
      <c r="I8510" s="8" t="str">
        <f t="array" ref="I8510">IF(G8510="Yes",XLOOKUP(D8510,'Dam Lines'!A:A,'Dam Lines'!J:J),"")</f>
        <v>NEVADA II</v>
      </c>
    </row>
    <row r="8511" hidden="1">
      <c r="A8511" s="11">
        <v>1.0</v>
      </c>
      <c r="B8511" s="3" t="s">
        <v>3115</v>
      </c>
      <c r="C8511" s="2" t="s">
        <v>1744</v>
      </c>
      <c r="D8511" s="2" t="s">
        <v>68</v>
      </c>
      <c r="E8511" s="4" t="s">
        <v>1779</v>
      </c>
      <c r="F8511" s="4" t="s">
        <v>1869</v>
      </c>
      <c r="G8511" s="8" t="str">
        <f>IF(COUNTIF('Dam Lines'!A:A,D8511)&gt;0,"Yes","No")</f>
        <v>Yes</v>
      </c>
      <c r="H8511" s="14" t="s">
        <v>1761</v>
      </c>
      <c r="I8511" s="8" t="str">
        <f t="array" ref="I8511">IF(G8511="Yes",XLOOKUP(D8511,'Dam Lines'!A:A,'Dam Lines'!J:J),"")</f>
        <v>NEVADA II</v>
      </c>
    </row>
    <row r="8512" hidden="1">
      <c r="A8512" s="11">
        <v>2.0</v>
      </c>
      <c r="B8512" s="3" t="s">
        <v>2652</v>
      </c>
      <c r="C8512" s="2" t="s">
        <v>2653</v>
      </c>
      <c r="D8512" s="2" t="s">
        <v>2654</v>
      </c>
      <c r="E8512" s="9" t="s">
        <v>1779</v>
      </c>
      <c r="F8512" s="9" t="s">
        <v>1869</v>
      </c>
      <c r="G8512" s="8" t="str">
        <f>IF(COUNTIF('Dam Lines'!A:A,D8512)&gt;0,"Yes","No")</f>
        <v>No</v>
      </c>
      <c r="H8512" s="14" t="s">
        <v>1742</v>
      </c>
      <c r="I8512" s="8" t="str">
        <f t="array" ref="I8512">IF(G8512="Yes",XLOOKUP(D8512,'Dam Lines'!A:A,'Dam Lines'!J:J),"")</f>
        <v/>
      </c>
    </row>
    <row r="8513" hidden="1">
      <c r="A8513" s="11">
        <v>3.0</v>
      </c>
      <c r="B8513" s="3" t="s">
        <v>3409</v>
      </c>
      <c r="C8513" s="2" t="s">
        <v>1908</v>
      </c>
      <c r="D8513" s="2" t="s">
        <v>377</v>
      </c>
      <c r="E8513" s="9" t="s">
        <v>1779</v>
      </c>
      <c r="F8513" s="9" t="s">
        <v>1869</v>
      </c>
      <c r="G8513" s="8" t="str">
        <f>IF(COUNTIF('Dam Lines'!A:A,D8513)&gt;0,"Yes","No")</f>
        <v>Yes</v>
      </c>
      <c r="H8513" s="14" t="s">
        <v>1742</v>
      </c>
      <c r="I8513" s="8" t="str">
        <f t="array" ref="I8513">IF(G8513="Yes",XLOOKUP(D8513,'Dam Lines'!A:A,'Dam Lines'!J:J),"")</f>
        <v>MADOU</v>
      </c>
    </row>
    <row r="8514" hidden="1">
      <c r="A8514" s="11">
        <v>4.0</v>
      </c>
      <c r="B8514" s="3" t="s">
        <v>2979</v>
      </c>
      <c r="C8514" s="2" t="s">
        <v>1859</v>
      </c>
      <c r="D8514" s="2" t="s">
        <v>78</v>
      </c>
      <c r="E8514" s="9" t="s">
        <v>1779</v>
      </c>
      <c r="F8514" s="9" t="s">
        <v>1869</v>
      </c>
      <c r="G8514" s="8" t="str">
        <f>IF(COUNTIF('Dam Lines'!A:A,D8514)&gt;0,"Yes","No")</f>
        <v>Yes</v>
      </c>
      <c r="H8514" s="14" t="s">
        <v>1742</v>
      </c>
      <c r="I8514" s="8" t="str">
        <f t="array" ref="I8514">IF(G8514="Yes",XLOOKUP(D8514,'Dam Lines'!A:A,'Dam Lines'!J:J),"")</f>
        <v>WIKINGS STREAK</v>
      </c>
    </row>
    <row r="8515" hidden="1">
      <c r="A8515" s="11">
        <v>5.0</v>
      </c>
      <c r="B8515" s="3" t="s">
        <v>2286</v>
      </c>
      <c r="C8515" s="2" t="s">
        <v>1747</v>
      </c>
      <c r="D8515" s="2" t="s">
        <v>433</v>
      </c>
      <c r="E8515" s="9" t="s">
        <v>1779</v>
      </c>
      <c r="F8515" s="9" t="s">
        <v>1869</v>
      </c>
      <c r="G8515" s="8" t="str">
        <f>IF(COUNTIF('Dam Lines'!A:A,D8515)&gt;0,"Yes","No")</f>
        <v>Yes</v>
      </c>
      <c r="H8515" s="14" t="s">
        <v>1761</v>
      </c>
      <c r="I8515" s="8" t="str">
        <f t="array" ref="I8515">IF(G8515="Yes",XLOOKUP(D8515,'Dam Lines'!A:A,'Dam Lines'!J:J),"")</f>
        <v>MANGALIE D</v>
      </c>
    </row>
    <row r="8516" hidden="1">
      <c r="A8516" s="11">
        <v>6.0</v>
      </c>
      <c r="B8516" s="3" t="s">
        <v>2666</v>
      </c>
      <c r="C8516" s="2" t="s">
        <v>2347</v>
      </c>
      <c r="D8516" s="2" t="s">
        <v>150</v>
      </c>
      <c r="E8516" s="9" t="s">
        <v>1779</v>
      </c>
      <c r="F8516" s="9" t="s">
        <v>1869</v>
      </c>
      <c r="G8516" s="8" t="str">
        <f>IF(COUNTIF('Dam Lines'!A:A,D8516)&gt;0,"Yes","No")</f>
        <v>Yes</v>
      </c>
      <c r="H8516" s="14" t="s">
        <v>1742</v>
      </c>
      <c r="I8516" s="8" t="str">
        <f t="array" ref="I8516">IF(G8516="Yes",XLOOKUP(D8516,'Dam Lines'!A:A,'Dam Lines'!J:J),"")</f>
        <v>KARTA</v>
      </c>
    </row>
    <row r="8517" hidden="1">
      <c r="A8517" s="11">
        <v>7.0</v>
      </c>
      <c r="B8517" s="3" t="s">
        <v>3611</v>
      </c>
      <c r="C8517" s="2" t="s">
        <v>2480</v>
      </c>
      <c r="D8517" s="2" t="s">
        <v>3612</v>
      </c>
      <c r="E8517" s="9" t="s">
        <v>1779</v>
      </c>
      <c r="F8517" s="9" t="s">
        <v>1869</v>
      </c>
      <c r="G8517" s="8" t="str">
        <f>IF(COUNTIF('Dam Lines'!A:A,D8517)&gt;0,"Yes","No")</f>
        <v>No</v>
      </c>
      <c r="H8517" s="14" t="s">
        <v>1742</v>
      </c>
      <c r="I8517" s="8" t="str">
        <f t="array" ref="I8517">IF(G8517="Yes",XLOOKUP(D8517,'Dam Lines'!A:A,'Dam Lines'!J:J),"")</f>
        <v/>
      </c>
    </row>
    <row r="8518" hidden="1">
      <c r="A8518" s="11">
        <v>8.0</v>
      </c>
      <c r="B8518" s="3" t="s">
        <v>3221</v>
      </c>
      <c r="C8518" s="2" t="s">
        <v>2347</v>
      </c>
      <c r="D8518" s="2" t="s">
        <v>446</v>
      </c>
      <c r="E8518" s="9" t="s">
        <v>1779</v>
      </c>
      <c r="F8518" s="9" t="s">
        <v>1869</v>
      </c>
      <c r="G8518" s="8" t="str">
        <f>IF(COUNTIF('Dam Lines'!A:A,D8518)&gt;0,"Yes","No")</f>
        <v>Yes</v>
      </c>
      <c r="H8518" s="14" t="s">
        <v>1742</v>
      </c>
      <c r="I8518" s="8" t="str">
        <f t="array" ref="I8518">IF(G8518="Yes",XLOOKUP(D8518,'Dam Lines'!A:A,'Dam Lines'!J:J),"")</f>
        <v>NADIA</v>
      </c>
    </row>
    <row r="8519" hidden="1">
      <c r="A8519" s="11">
        <v>9.0</v>
      </c>
      <c r="B8519" s="3" t="s">
        <v>3154</v>
      </c>
      <c r="C8519" s="2" t="s">
        <v>3071</v>
      </c>
      <c r="D8519" s="2" t="s">
        <v>617</v>
      </c>
      <c r="E8519" s="9" t="s">
        <v>1779</v>
      </c>
      <c r="F8519" s="9" t="s">
        <v>1869</v>
      </c>
      <c r="G8519" s="8" t="str">
        <f>IF(COUNTIF('Dam Lines'!A:A,D8519)&gt;0,"Yes","No")</f>
        <v>Yes</v>
      </c>
      <c r="H8519" s="14" t="s">
        <v>1761</v>
      </c>
      <c r="I8519" s="8" t="str">
        <f t="array" ref="I8519">IF(G8519="Yes",XLOOKUP(D8519,'Dam Lines'!A:A,'Dam Lines'!J:J),"")</f>
        <v>NEVADA II</v>
      </c>
    </row>
    <row r="8520" hidden="1">
      <c r="A8520" s="11">
        <v>10.0</v>
      </c>
      <c r="B8520" s="3" t="s">
        <v>3601</v>
      </c>
      <c r="C8520" s="2" t="s">
        <v>3602</v>
      </c>
      <c r="D8520" s="2" t="s">
        <v>1673</v>
      </c>
      <c r="E8520" s="9" t="s">
        <v>1779</v>
      </c>
      <c r="F8520" s="9" t="s">
        <v>1869</v>
      </c>
      <c r="G8520" s="8" t="str">
        <f>IF(COUNTIF('Dam Lines'!A:A,D8520)&gt;0,"Yes","No")</f>
        <v>Yes</v>
      </c>
      <c r="H8520" s="14" t="s">
        <v>1742</v>
      </c>
      <c r="I8520" s="8" t="str">
        <f t="array" ref="I8520">IF(G8520="Yes",XLOOKUP(D8520,'Dam Lines'!A:A,'Dam Lines'!J:J),"")</f>
        <v>SCHOLOM</v>
      </c>
    </row>
    <row r="8521" hidden="1">
      <c r="A8521" s="11">
        <v>11.0</v>
      </c>
      <c r="B8521" s="3" t="s">
        <v>3424</v>
      </c>
      <c r="C8521" s="2" t="s">
        <v>3288</v>
      </c>
      <c r="D8521" s="2" t="s">
        <v>410</v>
      </c>
      <c r="E8521" s="9" t="s">
        <v>1779</v>
      </c>
      <c r="F8521" s="9" t="s">
        <v>1869</v>
      </c>
      <c r="G8521" s="8" t="str">
        <f>IF(COUNTIF('Dam Lines'!A:A,D8521)&gt;0,"Yes","No")</f>
        <v>Yes</v>
      </c>
      <c r="H8521" s="14" t="s">
        <v>1742</v>
      </c>
      <c r="I8521" s="8" t="str">
        <f t="array" ref="I8521">IF(G8521="Yes",XLOOKUP(D8521,'Dam Lines'!A:A,'Dam Lines'!J:J),"")</f>
        <v>MOSKA</v>
      </c>
    </row>
    <row r="8522" hidden="1">
      <c r="A8522" s="11">
        <v>12.0</v>
      </c>
      <c r="B8522" s="3" t="s">
        <v>3427</v>
      </c>
      <c r="C8522" s="2" t="s">
        <v>3428</v>
      </c>
      <c r="D8522" s="2" t="s">
        <v>197</v>
      </c>
      <c r="E8522" s="9" t="s">
        <v>1779</v>
      </c>
      <c r="F8522" s="9" t="s">
        <v>1869</v>
      </c>
      <c r="G8522" s="8" t="str">
        <f>IF(COUNTIF('Dam Lines'!A:A,D8522)&gt;0,"Yes","No")</f>
        <v>Yes</v>
      </c>
      <c r="H8522" s="14" t="s">
        <v>1761</v>
      </c>
      <c r="I8522" s="8" t="str">
        <f t="array" ref="I8522">IF(G8522="Yes",XLOOKUP(D8522,'Dam Lines'!A:A,'Dam Lines'!J:J),"")</f>
        <v>BR BINT CHLOSTA</v>
      </c>
    </row>
    <row r="8523" hidden="1">
      <c r="A8523" s="11">
        <v>13.0</v>
      </c>
      <c r="B8523" s="3" t="s">
        <v>1751</v>
      </c>
      <c r="C8523" s="2" t="s">
        <v>1752</v>
      </c>
      <c r="D8523" s="2" t="s">
        <v>744</v>
      </c>
      <c r="E8523" s="9" t="s">
        <v>1779</v>
      </c>
      <c r="F8523" s="9" t="s">
        <v>1869</v>
      </c>
      <c r="G8523" s="8" t="str">
        <f>IF(COUNTIF('Dam Lines'!A:A,D8523)&gt;0,"Yes","No")</f>
        <v>Yes</v>
      </c>
      <c r="H8523" s="14" t="s">
        <v>1742</v>
      </c>
      <c r="I8523" s="8" t="str">
        <f t="array" ref="I8523">IF(G8523="Yes",XLOOKUP(D8523,'Dam Lines'!A:A,'Dam Lines'!J:J),"")</f>
        <v>AL SHIMRIYA-50</v>
      </c>
    </row>
    <row r="8524" hidden="1">
      <c r="A8524" s="11">
        <v>14.0</v>
      </c>
      <c r="B8524" s="3" t="s">
        <v>3592</v>
      </c>
      <c r="C8524" s="2" t="s">
        <v>1823</v>
      </c>
      <c r="D8524" s="2" t="s">
        <v>3593</v>
      </c>
      <c r="E8524" s="9" t="s">
        <v>1779</v>
      </c>
      <c r="F8524" s="9" t="s">
        <v>1869</v>
      </c>
      <c r="G8524" s="8" t="str">
        <f>IF(COUNTIF('Dam Lines'!A:A,D8524)&gt;0,"Yes","No")</f>
        <v>No</v>
      </c>
      <c r="H8524" s="14" t="s">
        <v>1761</v>
      </c>
      <c r="I8524" s="8" t="str">
        <f t="array" ref="I8524">IF(G8524="Yes",XLOOKUP(D8524,'Dam Lines'!A:A,'Dam Lines'!J:J),"")</f>
        <v/>
      </c>
    </row>
    <row r="8525" hidden="1">
      <c r="A8525" s="11">
        <v>15.0</v>
      </c>
      <c r="B8525" s="3" t="s">
        <v>3532</v>
      </c>
      <c r="C8525" s="2" t="s">
        <v>2347</v>
      </c>
      <c r="D8525" s="2" t="s">
        <v>78</v>
      </c>
      <c r="E8525" s="9" t="s">
        <v>1779</v>
      </c>
      <c r="F8525" s="9" t="s">
        <v>1869</v>
      </c>
      <c r="G8525" s="8" t="str">
        <f>IF(COUNTIF('Dam Lines'!A:A,D8525)&gt;0,"Yes","No")</f>
        <v>Yes</v>
      </c>
      <c r="H8525" s="14" t="s">
        <v>1761</v>
      </c>
      <c r="I8525" s="8" t="str">
        <f t="array" ref="I8525">IF(G8525="Yes",XLOOKUP(D8525,'Dam Lines'!A:A,'Dam Lines'!J:J),"")</f>
        <v>WIKINGS STREAK</v>
      </c>
    </row>
    <row r="8526" hidden="1">
      <c r="A8526" s="11">
        <v>1.0</v>
      </c>
      <c r="B8526" s="3" t="s">
        <v>3461</v>
      </c>
      <c r="C8526" s="2" t="s">
        <v>1757</v>
      </c>
      <c r="D8526" s="2" t="s">
        <v>470</v>
      </c>
      <c r="E8526" s="4" t="s">
        <v>1779</v>
      </c>
      <c r="F8526" s="4" t="s">
        <v>1869</v>
      </c>
      <c r="G8526" s="8" t="str">
        <f>IF(COUNTIF('Dam Lines'!A:A,D8526)&gt;0,"Yes","No")</f>
        <v>Yes</v>
      </c>
      <c r="H8526" s="14" t="s">
        <v>1742</v>
      </c>
      <c r="I8526" s="8" t="str">
        <f t="array" ref="I8526">IF(G8526="Yes",XLOOKUP(D8526,'Dam Lines'!A:A,'Dam Lines'!J:J),"")</f>
        <v>ATTIQUE</v>
      </c>
    </row>
    <row r="8527" hidden="1">
      <c r="A8527" s="11">
        <v>2.0</v>
      </c>
      <c r="B8527" s="3" t="s">
        <v>3047</v>
      </c>
      <c r="C8527" s="2" t="s">
        <v>1744</v>
      </c>
      <c r="D8527" s="2" t="s">
        <v>956</v>
      </c>
      <c r="E8527" s="9" t="s">
        <v>1779</v>
      </c>
      <c r="F8527" s="9" t="s">
        <v>1869</v>
      </c>
      <c r="G8527" s="8" t="str">
        <f>IF(COUNTIF('Dam Lines'!A:A,D8527)&gt;0,"Yes","No")</f>
        <v>Yes</v>
      </c>
      <c r="H8527" s="14" t="s">
        <v>1742</v>
      </c>
      <c r="I8527" s="8" t="str">
        <f t="array" ref="I8527">IF(G8527="Yes",XLOOKUP(D8527,'Dam Lines'!A:A,'Dam Lines'!J:J),"")</f>
        <v>MADOU</v>
      </c>
    </row>
    <row r="8528" hidden="1">
      <c r="A8528" s="11">
        <v>3.0</v>
      </c>
      <c r="B8528" s="3" t="s">
        <v>2287</v>
      </c>
      <c r="C8528" s="2" t="s">
        <v>1908</v>
      </c>
      <c r="D8528" s="2" t="s">
        <v>1151</v>
      </c>
      <c r="E8528" s="9" t="s">
        <v>1779</v>
      </c>
      <c r="F8528" s="9" t="s">
        <v>1869</v>
      </c>
      <c r="G8528" s="8" t="str">
        <f>IF(COUNTIF('Dam Lines'!A:A,D8528)&gt;0,"Yes","No")</f>
        <v>Yes</v>
      </c>
      <c r="H8528" s="14" t="s">
        <v>1742</v>
      </c>
      <c r="I8528" s="8" t="str">
        <f t="array" ref="I8528">IF(G8528="Yes",XLOOKUP(D8528,'Dam Lines'!A:A,'Dam Lines'!J:J),"")</f>
        <v>NEVADA II</v>
      </c>
    </row>
    <row r="8529" hidden="1">
      <c r="A8529" s="11">
        <v>4.0</v>
      </c>
      <c r="B8529" s="3" t="s">
        <v>3456</v>
      </c>
      <c r="C8529" s="2" t="s">
        <v>1817</v>
      </c>
      <c r="D8529" s="2" t="s">
        <v>3457</v>
      </c>
      <c r="E8529" s="9" t="s">
        <v>1779</v>
      </c>
      <c r="F8529" s="9" t="s">
        <v>1869</v>
      </c>
      <c r="G8529" s="8" t="str">
        <f>IF(COUNTIF('Dam Lines'!A:A,D8529)&gt;0,"Yes","No")</f>
        <v>No</v>
      </c>
      <c r="H8529" s="14" t="s">
        <v>1742</v>
      </c>
      <c r="I8529" s="8" t="str">
        <f t="array" ref="I8529">IF(G8529="Yes",XLOOKUP(D8529,'Dam Lines'!A:A,'Dam Lines'!J:J),"")</f>
        <v/>
      </c>
    </row>
    <row r="8530" hidden="1">
      <c r="A8530" s="11">
        <v>5.0</v>
      </c>
      <c r="B8530" s="3" t="s">
        <v>3425</v>
      </c>
      <c r="C8530" s="2" t="s">
        <v>1908</v>
      </c>
      <c r="D8530" s="2" t="s">
        <v>1459</v>
      </c>
      <c r="E8530" s="9" t="s">
        <v>1779</v>
      </c>
      <c r="F8530" s="9" t="s">
        <v>1869</v>
      </c>
      <c r="G8530" s="8" t="str">
        <f>IF(COUNTIF('Dam Lines'!A:A,D8530)&gt;0,"Yes","No")</f>
        <v>Yes</v>
      </c>
      <c r="H8530" s="14" t="s">
        <v>1742</v>
      </c>
      <c r="I8530" s="8" t="str">
        <f t="array" ref="I8530">IF(G8530="Yes",XLOOKUP(D8530,'Dam Lines'!A:A,'Dam Lines'!J:J),"")</f>
        <v>PHILIPPA</v>
      </c>
    </row>
    <row r="8531" hidden="1">
      <c r="A8531" s="11">
        <v>6.0</v>
      </c>
      <c r="B8531" s="3" t="s">
        <v>3588</v>
      </c>
      <c r="C8531" s="2" t="s">
        <v>1908</v>
      </c>
      <c r="D8531" s="2" t="s">
        <v>175</v>
      </c>
      <c r="E8531" s="9" t="s">
        <v>1779</v>
      </c>
      <c r="F8531" s="9" t="s">
        <v>1869</v>
      </c>
      <c r="G8531" s="8" t="str">
        <f>IF(COUNTIF('Dam Lines'!A:A,D8531)&gt;0,"Yes","No")</f>
        <v>Yes</v>
      </c>
      <c r="H8531" s="14" t="s">
        <v>1761</v>
      </c>
      <c r="I8531" s="8" t="str">
        <f t="array" ref="I8531">IF(G8531="Yes",XLOOKUP(D8531,'Dam Lines'!A:A,'Dam Lines'!J:J),"")</f>
        <v>DURANCE</v>
      </c>
    </row>
    <row r="8532" hidden="1">
      <c r="A8532" s="11">
        <v>7.0</v>
      </c>
      <c r="B8532" s="3" t="s">
        <v>3378</v>
      </c>
      <c r="C8532" s="2" t="s">
        <v>3323</v>
      </c>
      <c r="D8532" s="2" t="s">
        <v>150</v>
      </c>
      <c r="E8532" s="9" t="s">
        <v>1779</v>
      </c>
      <c r="F8532" s="9" t="s">
        <v>1869</v>
      </c>
      <c r="G8532" s="8" t="str">
        <f>IF(COUNTIF('Dam Lines'!A:A,D8532)&gt;0,"Yes","No")</f>
        <v>Yes</v>
      </c>
      <c r="H8532" s="14" t="s">
        <v>1742</v>
      </c>
      <c r="I8532" s="8" t="str">
        <f t="array" ref="I8532">IF(G8532="Yes",XLOOKUP(D8532,'Dam Lines'!A:A,'Dam Lines'!J:J),"")</f>
        <v>KARTA</v>
      </c>
    </row>
    <row r="8533" hidden="1">
      <c r="A8533" s="11">
        <v>8.0</v>
      </c>
      <c r="B8533" s="3" t="s">
        <v>3027</v>
      </c>
      <c r="C8533" s="2" t="s">
        <v>2303</v>
      </c>
      <c r="D8533" s="2" t="s">
        <v>888</v>
      </c>
      <c r="E8533" s="9" t="s">
        <v>1779</v>
      </c>
      <c r="F8533" s="9" t="s">
        <v>1869</v>
      </c>
      <c r="G8533" s="8" t="str">
        <f>IF(COUNTIF('Dam Lines'!A:A,D8533)&gt;0,"Yes","No")</f>
        <v>Yes</v>
      </c>
      <c r="H8533" s="14" t="s">
        <v>1742</v>
      </c>
      <c r="I8533" s="8" t="str">
        <f t="array" ref="I8533">IF(G8533="Yes",XLOOKUP(D8533,'Dam Lines'!A:A,'Dam Lines'!J:J),"")</f>
        <v>CH'TANA</v>
      </c>
    </row>
    <row r="8534" hidden="1">
      <c r="A8534" s="11">
        <v>9.0</v>
      </c>
      <c r="B8534" s="3" t="s">
        <v>3484</v>
      </c>
      <c r="C8534" s="2" t="s">
        <v>1908</v>
      </c>
      <c r="D8534" s="2" t="s">
        <v>377</v>
      </c>
      <c r="E8534" s="9" t="s">
        <v>1779</v>
      </c>
      <c r="F8534" s="9" t="s">
        <v>1869</v>
      </c>
      <c r="G8534" s="8" t="str">
        <f>IF(COUNTIF('Dam Lines'!A:A,D8534)&gt;0,"Yes","No")</f>
        <v>Yes</v>
      </c>
      <c r="H8534" s="14" t="s">
        <v>1761</v>
      </c>
      <c r="I8534" s="8" t="str">
        <f t="array" ref="I8534">IF(G8534="Yes",XLOOKUP(D8534,'Dam Lines'!A:A,'Dam Lines'!J:J),"")</f>
        <v>MADOU</v>
      </c>
    </row>
    <row r="8535" hidden="1">
      <c r="A8535" s="11">
        <v>10.0</v>
      </c>
      <c r="B8535" s="3" t="s">
        <v>3030</v>
      </c>
      <c r="C8535" s="2" t="s">
        <v>1798</v>
      </c>
      <c r="D8535" s="2" t="s">
        <v>122</v>
      </c>
      <c r="E8535" s="9" t="s">
        <v>1779</v>
      </c>
      <c r="F8535" s="9" t="s">
        <v>1869</v>
      </c>
      <c r="G8535" s="8" t="str">
        <f>IF(COUNTIF('Dam Lines'!A:A,D8535)&gt;0,"Yes","No")</f>
        <v>Yes</v>
      </c>
      <c r="H8535" s="14" t="s">
        <v>1742</v>
      </c>
      <c r="I8535" s="8" t="str">
        <f t="array" ref="I8535">IF(G8535="Yes",XLOOKUP(D8535,'Dam Lines'!A:A,'Dam Lines'!J:J),"")</f>
        <v>NEVADA II</v>
      </c>
    </row>
    <row r="8536" hidden="1">
      <c r="A8536" s="11">
        <v>11.0</v>
      </c>
      <c r="B8536" s="3" t="s">
        <v>3516</v>
      </c>
      <c r="C8536" s="2" t="s">
        <v>1935</v>
      </c>
      <c r="D8536" s="2" t="s">
        <v>454</v>
      </c>
      <c r="E8536" s="9" t="s">
        <v>1779</v>
      </c>
      <c r="F8536" s="9" t="s">
        <v>1869</v>
      </c>
      <c r="G8536" s="8" t="str">
        <f>IF(COUNTIF('Dam Lines'!A:A,D8536)&gt;0,"Yes","No")</f>
        <v>Yes</v>
      </c>
      <c r="H8536" s="14" t="s">
        <v>1761</v>
      </c>
      <c r="I8536" s="8" t="str">
        <f t="array" ref="I8536">IF(G8536="Yes",XLOOKUP(D8536,'Dam Lines'!A:A,'Dam Lines'!J:J),"")</f>
        <v>TARGUIA</v>
      </c>
    </row>
    <row r="8537" hidden="1">
      <c r="A8537" s="11">
        <v>12.0</v>
      </c>
      <c r="B8537" s="3" t="s">
        <v>3561</v>
      </c>
      <c r="C8537" s="2" t="s">
        <v>3562</v>
      </c>
      <c r="D8537" s="2" t="s">
        <v>3563</v>
      </c>
      <c r="E8537" s="9" t="s">
        <v>1779</v>
      </c>
      <c r="F8537" s="9" t="s">
        <v>1869</v>
      </c>
      <c r="G8537" s="8" t="str">
        <f>IF(COUNTIF('Dam Lines'!A:A,D8537)&gt;0,"Yes","No")</f>
        <v>No</v>
      </c>
      <c r="H8537" s="14" t="s">
        <v>1742</v>
      </c>
      <c r="I8537" s="8" t="str">
        <f t="array" ref="I8537">IF(G8537="Yes",XLOOKUP(D8537,'Dam Lines'!A:A,'Dam Lines'!J:J),"")</f>
        <v/>
      </c>
    </row>
    <row r="8538" hidden="1">
      <c r="A8538" s="11">
        <v>13.0</v>
      </c>
      <c r="B8538" s="3" t="s">
        <v>3508</v>
      </c>
      <c r="C8538" s="2" t="s">
        <v>3288</v>
      </c>
      <c r="D8538" s="2" t="s">
        <v>673</v>
      </c>
      <c r="E8538" s="9" t="s">
        <v>1779</v>
      </c>
      <c r="F8538" s="9" t="s">
        <v>1869</v>
      </c>
      <c r="G8538" s="8" t="str">
        <f>IF(COUNTIF('Dam Lines'!A:A,D8538)&gt;0,"Yes","No")</f>
        <v>Yes</v>
      </c>
      <c r="H8538" s="14" t="s">
        <v>1761</v>
      </c>
      <c r="I8538" s="8" t="str">
        <f t="array" ref="I8538">IF(G8538="Yes",XLOOKUP(D8538,'Dam Lines'!A:A,'Dam Lines'!J:J),"")</f>
        <v>MONAT</v>
      </c>
    </row>
    <row r="8539" hidden="1">
      <c r="A8539" s="11">
        <v>14.0</v>
      </c>
      <c r="B8539" s="3" t="s">
        <v>2130</v>
      </c>
      <c r="C8539" s="2" t="s">
        <v>1798</v>
      </c>
      <c r="D8539" s="2" t="s">
        <v>636</v>
      </c>
      <c r="E8539" s="9" t="s">
        <v>1779</v>
      </c>
      <c r="F8539" s="9" t="s">
        <v>1869</v>
      </c>
      <c r="G8539" s="8" t="str">
        <f>IF(COUNTIF('Dam Lines'!A:A,D8539)&gt;0,"Yes","No")</f>
        <v>No</v>
      </c>
      <c r="H8539" s="14" t="s">
        <v>1742</v>
      </c>
      <c r="I8539" s="8" t="str">
        <f t="array" ref="I8539">IF(G8539="Yes",XLOOKUP(D8539,'Dam Lines'!A:A,'Dam Lines'!J:J),"")</f>
        <v/>
      </c>
    </row>
    <row r="8540" hidden="1">
      <c r="A8540" s="11">
        <v>15.0</v>
      </c>
      <c r="B8540" s="3" t="s">
        <v>3630</v>
      </c>
      <c r="C8540" s="2" t="s">
        <v>1844</v>
      </c>
      <c r="D8540" s="2" t="s">
        <v>337</v>
      </c>
      <c r="E8540" s="9" t="s">
        <v>1779</v>
      </c>
      <c r="F8540" s="9" t="s">
        <v>1869</v>
      </c>
      <c r="G8540" s="8" t="str">
        <f>IF(COUNTIF('Dam Lines'!A:A,D8540)&gt;0,"Yes","No")</f>
        <v>Yes</v>
      </c>
      <c r="H8540" s="14" t="s">
        <v>1742</v>
      </c>
      <c r="I8540" s="8" t="str">
        <f t="array" ref="I8540">IF(G8540="Yes",XLOOKUP(D8540,'Dam Lines'!A:A,'Dam Lines'!J:J),"")</f>
        <v>KARTA</v>
      </c>
    </row>
    <row r="8541" hidden="1">
      <c r="A8541" s="11">
        <v>1.0</v>
      </c>
      <c r="B8541" s="3" t="s">
        <v>1318</v>
      </c>
      <c r="C8541" s="2" t="s">
        <v>1817</v>
      </c>
      <c r="D8541" s="2" t="s">
        <v>141</v>
      </c>
      <c r="E8541" s="4" t="s">
        <v>1740</v>
      </c>
      <c r="F8541" s="4" t="s">
        <v>1887</v>
      </c>
      <c r="G8541" s="8" t="str">
        <f>IF(COUNTIF('Dam Lines'!A:A,D8541)&gt;0,"Yes","No")</f>
        <v>Yes</v>
      </c>
      <c r="H8541" s="14" t="s">
        <v>1761</v>
      </c>
      <c r="I8541" s="8" t="str">
        <f t="array" ref="I8541">IF(G8541="Yes",XLOOKUP(D8541,'Dam Lines'!A:A,'Dam Lines'!J:J),"")</f>
        <v>FARBAHAN</v>
      </c>
    </row>
    <row r="8542" hidden="1">
      <c r="A8542" s="11">
        <v>2.0</v>
      </c>
      <c r="B8542" s="3" t="s">
        <v>3770</v>
      </c>
      <c r="C8542" s="2" t="s">
        <v>1980</v>
      </c>
      <c r="D8542" s="2" t="s">
        <v>1475</v>
      </c>
      <c r="E8542" s="9" t="s">
        <v>1740</v>
      </c>
      <c r="F8542" s="9" t="s">
        <v>1887</v>
      </c>
      <c r="G8542" s="8" t="str">
        <f>IF(COUNTIF('Dam Lines'!A:A,D8542)&gt;0,"Yes","No")</f>
        <v>Yes</v>
      </c>
      <c r="H8542" s="14" t="s">
        <v>1742</v>
      </c>
      <c r="I8542" s="8" t="str">
        <f t="array" ref="I8542">IF(G8542="Yes",XLOOKUP(D8542,'Dam Lines'!A:A,'Dam Lines'!J:J),"")</f>
        <v>FATMA</v>
      </c>
    </row>
    <row r="8543" hidden="1">
      <c r="A8543" s="11">
        <v>3.0</v>
      </c>
      <c r="B8543" s="3" t="s">
        <v>3771</v>
      </c>
      <c r="C8543" s="2" t="s">
        <v>3300</v>
      </c>
      <c r="D8543" s="2" t="s">
        <v>284</v>
      </c>
      <c r="E8543" s="9" t="s">
        <v>1740</v>
      </c>
      <c r="F8543" s="9" t="s">
        <v>1887</v>
      </c>
      <c r="G8543" s="8" t="str">
        <f>IF(COUNTIF('Dam Lines'!A:A,D8543)&gt;0,"Yes","No")</f>
        <v>Yes</v>
      </c>
      <c r="H8543" s="14" t="s">
        <v>1742</v>
      </c>
      <c r="I8543" s="8" t="str">
        <f t="array" ref="I8543">IF(G8543="Yes",XLOOKUP(D8543,'Dam Lines'!A:A,'Dam Lines'!J:J),"")</f>
        <v>MONAT</v>
      </c>
    </row>
    <row r="8544" hidden="1">
      <c r="A8544" s="11">
        <v>4.0</v>
      </c>
      <c r="B8544" s="3" t="s">
        <v>3772</v>
      </c>
      <c r="C8544" s="2" t="s">
        <v>3464</v>
      </c>
      <c r="D8544" s="2" t="s">
        <v>3773</v>
      </c>
      <c r="E8544" s="9" t="s">
        <v>1740</v>
      </c>
      <c r="F8544" s="9" t="s">
        <v>1887</v>
      </c>
      <c r="G8544" s="8" t="str">
        <f>IF(COUNTIF('Dam Lines'!A:A,D8544)&gt;0,"Yes","No")</f>
        <v>No</v>
      </c>
      <c r="H8544" s="14" t="s">
        <v>1742</v>
      </c>
      <c r="I8544" s="8" t="str">
        <f t="array" ref="I8544">IF(G8544="Yes",XLOOKUP(D8544,'Dam Lines'!A:A,'Dam Lines'!J:J),"")</f>
        <v/>
      </c>
    </row>
    <row r="8545" hidden="1">
      <c r="A8545" s="11">
        <v>5.0</v>
      </c>
      <c r="B8545" s="3" t="s">
        <v>3774</v>
      </c>
      <c r="C8545" s="2" t="s">
        <v>1991</v>
      </c>
      <c r="D8545" s="2" t="s">
        <v>3775</v>
      </c>
      <c r="E8545" s="9" t="s">
        <v>1740</v>
      </c>
      <c r="F8545" s="9" t="s">
        <v>1887</v>
      </c>
      <c r="G8545" s="8" t="str">
        <f>IF(COUNTIF('Dam Lines'!A:A,D8545)&gt;0,"Yes","No")</f>
        <v>No</v>
      </c>
      <c r="H8545" s="14" t="s">
        <v>1761</v>
      </c>
      <c r="I8545" s="8" t="str">
        <f t="array" ref="I8545">IF(G8545="Yes",XLOOKUP(D8545,'Dam Lines'!A:A,'Dam Lines'!J:J),"")</f>
        <v/>
      </c>
    </row>
    <row r="8546" hidden="1">
      <c r="A8546" s="11">
        <v>6.0</v>
      </c>
      <c r="B8546" s="3" t="s">
        <v>3776</v>
      </c>
      <c r="C8546" s="2" t="s">
        <v>3777</v>
      </c>
      <c r="D8546" s="2" t="s">
        <v>3778</v>
      </c>
      <c r="E8546" s="9" t="s">
        <v>1740</v>
      </c>
      <c r="F8546" s="9" t="s">
        <v>1887</v>
      </c>
      <c r="G8546" s="8" t="str">
        <f>IF(COUNTIF('Dam Lines'!A:A,D8546)&gt;0,"Yes","No")</f>
        <v>No</v>
      </c>
      <c r="H8546" s="14" t="s">
        <v>1761</v>
      </c>
      <c r="I8546" s="8" t="str">
        <f t="array" ref="I8546">IF(G8546="Yes",XLOOKUP(D8546,'Dam Lines'!A:A,'Dam Lines'!J:J),"")</f>
        <v/>
      </c>
    </row>
    <row r="8547" hidden="1">
      <c r="A8547" s="11">
        <v>7.0</v>
      </c>
      <c r="B8547" s="3" t="s">
        <v>3779</v>
      </c>
      <c r="C8547" s="2" t="s">
        <v>1802</v>
      </c>
      <c r="D8547" s="2" t="s">
        <v>629</v>
      </c>
      <c r="E8547" s="9" t="s">
        <v>1740</v>
      </c>
      <c r="F8547" s="9" t="s">
        <v>1887</v>
      </c>
      <c r="G8547" s="8" t="str">
        <f>IF(COUNTIF('Dam Lines'!A:A,D8547)&gt;0,"Yes","No")</f>
        <v>Yes</v>
      </c>
      <c r="H8547" s="14" t="s">
        <v>1742</v>
      </c>
      <c r="I8547" s="8" t="str">
        <f t="array" ref="I8547">IF(G8547="Yes",XLOOKUP(D8547,'Dam Lines'!A:A,'Dam Lines'!J:J),"")</f>
        <v>NEDJINA</v>
      </c>
    </row>
    <row r="8548" hidden="1">
      <c r="A8548" s="11">
        <v>8.0</v>
      </c>
      <c r="B8548" s="3" t="s">
        <v>3780</v>
      </c>
      <c r="C8548" s="2" t="s">
        <v>1757</v>
      </c>
      <c r="D8548" s="2" t="s">
        <v>470</v>
      </c>
      <c r="E8548" s="9" t="s">
        <v>1740</v>
      </c>
      <c r="F8548" s="9" t="s">
        <v>1887</v>
      </c>
      <c r="G8548" s="8" t="str">
        <f>IF(COUNTIF('Dam Lines'!A:A,D8548)&gt;0,"Yes","No")</f>
        <v>Yes</v>
      </c>
      <c r="H8548" s="14" t="s">
        <v>1761</v>
      </c>
      <c r="I8548" s="8" t="str">
        <f t="array" ref="I8548">IF(G8548="Yes",XLOOKUP(D8548,'Dam Lines'!A:A,'Dam Lines'!J:J),"")</f>
        <v>ATTIQUE</v>
      </c>
    </row>
    <row r="8549" hidden="1">
      <c r="A8549" s="11">
        <v>9.0</v>
      </c>
      <c r="B8549" s="3" t="s">
        <v>3781</v>
      </c>
      <c r="C8549" s="2" t="s">
        <v>1962</v>
      </c>
      <c r="D8549" s="2" t="s">
        <v>1201</v>
      </c>
      <c r="E8549" s="9" t="s">
        <v>1740</v>
      </c>
      <c r="F8549" s="9" t="s">
        <v>1887</v>
      </c>
      <c r="G8549" s="8" t="str">
        <f>IF(COUNTIF('Dam Lines'!A:A,D8549)&gt;0,"Yes","No")</f>
        <v>Yes</v>
      </c>
      <c r="H8549" s="14" t="s">
        <v>1742</v>
      </c>
      <c r="I8549" s="8" t="str">
        <f t="array" ref="I8549">IF(G8549="Yes",XLOOKUP(D8549,'Dam Lines'!A:A,'Dam Lines'!J:J),"")</f>
        <v>SAADA</v>
      </c>
    </row>
    <row r="8550" hidden="1">
      <c r="A8550" s="11">
        <v>10.0</v>
      </c>
      <c r="B8550" s="3" t="s">
        <v>3782</v>
      </c>
      <c r="C8550" s="2" t="s">
        <v>3288</v>
      </c>
      <c r="D8550" s="2" t="s">
        <v>19</v>
      </c>
      <c r="E8550" s="9" t="s">
        <v>1740</v>
      </c>
      <c r="F8550" s="9" t="s">
        <v>1887</v>
      </c>
      <c r="G8550" s="8" t="str">
        <f>IF(COUNTIF('Dam Lines'!A:A,D8550)&gt;0,"Yes","No")</f>
        <v>Yes</v>
      </c>
      <c r="H8550" s="14" t="s">
        <v>1742</v>
      </c>
      <c r="I8550" s="8" t="str">
        <f t="array" ref="I8550">IF(G8550="Yes",XLOOKUP(D8550,'Dam Lines'!A:A,'Dam Lines'!J:J),"")</f>
        <v>DAHSHUR</v>
      </c>
    </row>
    <row r="8551" hidden="1">
      <c r="A8551" s="11">
        <v>11.0</v>
      </c>
      <c r="B8551" s="3" t="s">
        <v>3783</v>
      </c>
      <c r="C8551" s="2" t="s">
        <v>3464</v>
      </c>
      <c r="D8551" s="2" t="s">
        <v>640</v>
      </c>
      <c r="E8551" s="9" t="s">
        <v>1740</v>
      </c>
      <c r="F8551" s="9" t="s">
        <v>1887</v>
      </c>
      <c r="G8551" s="8" t="str">
        <f>IF(COUNTIF('Dam Lines'!A:A,D8551)&gt;0,"Yes","No")</f>
        <v>Yes</v>
      </c>
      <c r="H8551" s="14" t="s">
        <v>1761</v>
      </c>
      <c r="I8551" s="8" t="str">
        <f t="array" ref="I8551">IF(G8551="Yes",XLOOKUP(D8551,'Dam Lines'!A:A,'Dam Lines'!J:J),"")</f>
        <v>FATMA</v>
      </c>
    </row>
    <row r="8552" hidden="1">
      <c r="A8552" s="11">
        <v>12.0</v>
      </c>
      <c r="B8552" s="3" t="s">
        <v>3784</v>
      </c>
      <c r="C8552" s="2" t="s">
        <v>1744</v>
      </c>
      <c r="D8552" s="2" t="s">
        <v>3785</v>
      </c>
      <c r="E8552" s="9" t="s">
        <v>1740</v>
      </c>
      <c r="F8552" s="9" t="s">
        <v>1887</v>
      </c>
      <c r="G8552" s="8" t="str">
        <f>IF(COUNTIF('Dam Lines'!A:A,D8552)&gt;0,"Yes","No")</f>
        <v>No</v>
      </c>
      <c r="H8552" s="14" t="s">
        <v>1761</v>
      </c>
      <c r="I8552" s="8" t="str">
        <f t="array" ref="I8552">IF(G8552="Yes",XLOOKUP(D8552,'Dam Lines'!A:A,'Dam Lines'!J:J),"")</f>
        <v/>
      </c>
    </row>
    <row r="8553" hidden="1">
      <c r="A8553" s="11">
        <v>13.0</v>
      </c>
      <c r="B8553" s="3" t="s">
        <v>3786</v>
      </c>
      <c r="C8553" s="2" t="s">
        <v>1935</v>
      </c>
      <c r="D8553" s="2" t="s">
        <v>1029</v>
      </c>
      <c r="E8553" s="9" t="s">
        <v>1740</v>
      </c>
      <c r="F8553" s="9" t="s">
        <v>1887</v>
      </c>
      <c r="G8553" s="8" t="str">
        <f>IF(COUNTIF('Dam Lines'!A:A,D8553)&gt;0,"Yes","No")</f>
        <v>Yes</v>
      </c>
      <c r="H8553" s="14" t="s">
        <v>1761</v>
      </c>
      <c r="I8553" s="8" t="str">
        <f t="array" ref="I8553">IF(G8553="Yes",XLOOKUP(D8553,'Dam Lines'!A:A,'Dam Lines'!J:J),"")</f>
        <v>HUMA KU</v>
      </c>
    </row>
    <row r="8554" hidden="1">
      <c r="A8554" s="11">
        <v>14.0</v>
      </c>
      <c r="B8554" s="3" t="s">
        <v>3787</v>
      </c>
      <c r="C8554" s="2" t="s">
        <v>3494</v>
      </c>
      <c r="D8554" s="2" t="s">
        <v>3788</v>
      </c>
      <c r="E8554" s="9" t="s">
        <v>1740</v>
      </c>
      <c r="F8554" s="9" t="s">
        <v>1887</v>
      </c>
      <c r="G8554" s="8" t="str">
        <f>IF(COUNTIF('Dam Lines'!A:A,D8554)&gt;0,"Yes","No")</f>
        <v>No</v>
      </c>
      <c r="H8554" s="14" t="s">
        <v>1761</v>
      </c>
      <c r="I8554" s="8" t="str">
        <f t="array" ref="I8554">IF(G8554="Yes",XLOOKUP(D8554,'Dam Lines'!A:A,'Dam Lines'!J:J),"")</f>
        <v/>
      </c>
    </row>
    <row r="8555" hidden="1">
      <c r="A8555" s="11">
        <v>15.0</v>
      </c>
      <c r="B8555" s="3" t="s">
        <v>3789</v>
      </c>
      <c r="C8555" s="2" t="s">
        <v>3790</v>
      </c>
      <c r="D8555" s="2" t="s">
        <v>3791</v>
      </c>
      <c r="E8555" s="9" t="s">
        <v>1740</v>
      </c>
      <c r="F8555" s="9" t="s">
        <v>1887</v>
      </c>
      <c r="G8555" s="8" t="str">
        <f>IF(COUNTIF('Dam Lines'!A:A,D8555)&gt;0,"Yes","No")</f>
        <v>No</v>
      </c>
      <c r="H8555" s="14" t="s">
        <v>1742</v>
      </c>
      <c r="I8555" s="8" t="str">
        <f t="array" ref="I8555">IF(G8555="Yes",XLOOKUP(D8555,'Dam Lines'!A:A,'Dam Lines'!J:J),"")</f>
        <v/>
      </c>
    </row>
    <row r="8556" hidden="1">
      <c r="A8556" s="11">
        <v>1.0</v>
      </c>
      <c r="B8556" s="3" t="s">
        <v>3792</v>
      </c>
      <c r="C8556" s="2" t="s">
        <v>3689</v>
      </c>
      <c r="D8556" s="2" t="s">
        <v>1490</v>
      </c>
      <c r="E8556" s="4" t="s">
        <v>1740</v>
      </c>
      <c r="F8556" s="4" t="s">
        <v>1887</v>
      </c>
      <c r="G8556" s="8" t="str">
        <f>IF(COUNTIF('Dam Lines'!A:A,D8556)&gt;0,"Yes","No")</f>
        <v>Yes</v>
      </c>
      <c r="H8556" s="14" t="s">
        <v>1742</v>
      </c>
      <c r="I8556" s="8" t="str">
        <f t="array" ref="I8556">IF(G8556="Yes",XLOOKUP(D8556,'Dam Lines'!A:A,'Dam Lines'!J:J),"")</f>
        <v>SHIFA</v>
      </c>
    </row>
    <row r="8557" hidden="1">
      <c r="A8557" s="11">
        <v>2.0</v>
      </c>
      <c r="B8557" s="3" t="s">
        <v>3329</v>
      </c>
      <c r="C8557" s="2" t="s">
        <v>2347</v>
      </c>
      <c r="D8557" s="2" t="s">
        <v>551</v>
      </c>
      <c r="E8557" s="9" t="s">
        <v>1740</v>
      </c>
      <c r="F8557" s="9" t="s">
        <v>1887</v>
      </c>
      <c r="G8557" s="8" t="str">
        <f>IF(COUNTIF('Dam Lines'!A:A,D8557)&gt;0,"Yes","No")</f>
        <v>Yes</v>
      </c>
      <c r="H8557" s="14" t="s">
        <v>1761</v>
      </c>
      <c r="I8557" s="8" t="str">
        <f t="array" ref="I8557">IF(G8557="Yes",XLOOKUP(D8557,'Dam Lines'!A:A,'Dam Lines'!J:J),"")</f>
        <v>SCHOLOM</v>
      </c>
    </row>
    <row r="8558" hidden="1">
      <c r="A8558" s="11">
        <v>3.0</v>
      </c>
      <c r="B8558" s="3" t="s">
        <v>3565</v>
      </c>
      <c r="C8558" s="2" t="s">
        <v>1980</v>
      </c>
      <c r="D8558" s="2" t="s">
        <v>3566</v>
      </c>
      <c r="E8558" s="9" t="s">
        <v>1740</v>
      </c>
      <c r="F8558" s="9" t="s">
        <v>1887</v>
      </c>
      <c r="G8558" s="8" t="str">
        <f>IF(COUNTIF('Dam Lines'!A:A,D8558)&gt;0,"Yes","No")</f>
        <v>No</v>
      </c>
      <c r="H8558" s="14" t="s">
        <v>1761</v>
      </c>
      <c r="I8558" s="8" t="str">
        <f t="array" ref="I8558">IF(G8558="Yes",XLOOKUP(D8558,'Dam Lines'!A:A,'Dam Lines'!J:J),"")</f>
        <v/>
      </c>
    </row>
    <row r="8559" hidden="1">
      <c r="A8559" s="11">
        <v>4.0</v>
      </c>
      <c r="B8559" s="3" t="s">
        <v>3483</v>
      </c>
      <c r="C8559" s="2" t="s">
        <v>3288</v>
      </c>
      <c r="D8559" s="2" t="s">
        <v>15</v>
      </c>
      <c r="E8559" s="9" t="s">
        <v>1740</v>
      </c>
      <c r="F8559" s="9" t="s">
        <v>1887</v>
      </c>
      <c r="G8559" s="8" t="str">
        <f>IF(COUNTIF('Dam Lines'!A:A,D8559)&gt;0,"Yes","No")</f>
        <v>Yes</v>
      </c>
      <c r="H8559" s="14" t="s">
        <v>1761</v>
      </c>
      <c r="I8559" s="8" t="str">
        <f t="array" ref="I8559">IF(G8559="Yes",XLOOKUP(D8559,'Dam Lines'!A:A,'Dam Lines'!J:J),"")</f>
        <v>NEVADA II</v>
      </c>
    </row>
    <row r="8560" hidden="1">
      <c r="A8560" s="11">
        <v>5.0</v>
      </c>
      <c r="B8560" s="3" t="s">
        <v>2818</v>
      </c>
      <c r="C8560" s="2" t="s">
        <v>1886</v>
      </c>
      <c r="D8560" s="2" t="s">
        <v>2819</v>
      </c>
      <c r="E8560" s="9" t="s">
        <v>1740</v>
      </c>
      <c r="F8560" s="9" t="s">
        <v>1887</v>
      </c>
      <c r="G8560" s="8" t="str">
        <f>IF(COUNTIF('Dam Lines'!A:A,D8560)&gt;0,"Yes","No")</f>
        <v>No</v>
      </c>
      <c r="H8560" s="14" t="s">
        <v>1742</v>
      </c>
      <c r="I8560" s="8" t="str">
        <f t="array" ref="I8560">IF(G8560="Yes",XLOOKUP(D8560,'Dam Lines'!A:A,'Dam Lines'!J:J),"")</f>
        <v/>
      </c>
    </row>
    <row r="8561" hidden="1">
      <c r="A8561" s="11">
        <v>6.0</v>
      </c>
      <c r="B8561" s="3" t="s">
        <v>2729</v>
      </c>
      <c r="C8561" s="2" t="s">
        <v>2243</v>
      </c>
      <c r="D8561" s="2" t="s">
        <v>1417</v>
      </c>
      <c r="E8561" s="9" t="s">
        <v>1740</v>
      </c>
      <c r="F8561" s="9" t="s">
        <v>1887</v>
      </c>
      <c r="G8561" s="8" t="str">
        <f>IF(COUNTIF('Dam Lines'!A:A,D8561)&gt;0,"Yes","No")</f>
        <v>Yes</v>
      </c>
      <c r="H8561" s="14" t="s">
        <v>1742</v>
      </c>
      <c r="I8561" s="8" t="str">
        <f t="array" ref="I8561">IF(G8561="Yes",XLOOKUP(D8561,'Dam Lines'!A:A,'Dam Lines'!J:J),"")</f>
        <v>MADOU</v>
      </c>
    </row>
    <row r="8562" hidden="1">
      <c r="A8562" s="11">
        <v>7.0</v>
      </c>
      <c r="B8562" s="3" t="s">
        <v>2602</v>
      </c>
      <c r="C8562" s="2" t="s">
        <v>1777</v>
      </c>
      <c r="D8562" s="2" t="s">
        <v>2603</v>
      </c>
      <c r="E8562" s="9" t="s">
        <v>1740</v>
      </c>
      <c r="F8562" s="9" t="s">
        <v>1887</v>
      </c>
      <c r="G8562" s="8" t="str">
        <f>IF(COUNTIF('Dam Lines'!A:A,D8562)&gt;0,"Yes","No")</f>
        <v>No</v>
      </c>
      <c r="H8562" s="14" t="s">
        <v>1742</v>
      </c>
      <c r="I8562" s="8" t="str">
        <f t="array" ref="I8562">IF(G8562="Yes",XLOOKUP(D8562,'Dam Lines'!A:A,'Dam Lines'!J:J),"")</f>
        <v/>
      </c>
    </row>
    <row r="8563" hidden="1">
      <c r="A8563" s="11">
        <v>8.0</v>
      </c>
      <c r="B8563" s="3" t="s">
        <v>3683</v>
      </c>
      <c r="C8563" s="2" t="s">
        <v>1777</v>
      </c>
      <c r="D8563" s="2" t="s">
        <v>952</v>
      </c>
      <c r="E8563" s="9" t="s">
        <v>1740</v>
      </c>
      <c r="F8563" s="9" t="s">
        <v>1887</v>
      </c>
      <c r="G8563" s="8" t="str">
        <f>IF(COUNTIF('Dam Lines'!A:A,D8563)&gt;0,"Yes","No")</f>
        <v>Yes</v>
      </c>
      <c r="H8563" s="14" t="s">
        <v>1742</v>
      </c>
      <c r="I8563" s="8" t="str">
        <f t="array" ref="I8563">IF(G8563="Yes",XLOOKUP(D8563,'Dam Lines'!A:A,'Dam Lines'!J:J),"")</f>
        <v>MAGNESIE</v>
      </c>
    </row>
    <row r="8564" hidden="1">
      <c r="A8564" s="11">
        <v>9.0</v>
      </c>
      <c r="B8564" s="3" t="s">
        <v>3583</v>
      </c>
      <c r="C8564" s="2" t="s">
        <v>1935</v>
      </c>
      <c r="D8564" s="2" t="s">
        <v>450</v>
      </c>
      <c r="E8564" s="9" t="s">
        <v>1740</v>
      </c>
      <c r="F8564" s="9" t="s">
        <v>1887</v>
      </c>
      <c r="G8564" s="8" t="str">
        <f>IF(COUNTIF('Dam Lines'!A:A,D8564)&gt;0,"Yes","No")</f>
        <v>Yes</v>
      </c>
      <c r="H8564" s="14" t="s">
        <v>1761</v>
      </c>
      <c r="I8564" s="8" t="str">
        <f t="array" ref="I8564">IF(G8564="Yes",XLOOKUP(D8564,'Dam Lines'!A:A,'Dam Lines'!J:J),"")</f>
        <v>NEVADA II</v>
      </c>
    </row>
    <row r="8565" hidden="1">
      <c r="A8565" s="11">
        <v>10.0</v>
      </c>
      <c r="B8565" s="3" t="s">
        <v>3793</v>
      </c>
      <c r="C8565" s="2" t="s">
        <v>3717</v>
      </c>
      <c r="D8565" s="2" t="s">
        <v>3794</v>
      </c>
      <c r="E8565" s="9" t="s">
        <v>1740</v>
      </c>
      <c r="F8565" s="9" t="s">
        <v>1887</v>
      </c>
      <c r="G8565" s="8" t="str">
        <f>IF(COUNTIF('Dam Lines'!A:A,D8565)&gt;0,"Yes","No")</f>
        <v>No</v>
      </c>
      <c r="H8565" s="14" t="s">
        <v>1742</v>
      </c>
      <c r="I8565" s="8" t="str">
        <f t="array" ref="I8565">IF(G8565="Yes",XLOOKUP(D8565,'Dam Lines'!A:A,'Dam Lines'!J:J),"")</f>
        <v/>
      </c>
    </row>
    <row r="8566" hidden="1">
      <c r="A8566" s="11">
        <v>11.0</v>
      </c>
      <c r="B8566" s="3" t="s">
        <v>3605</v>
      </c>
      <c r="C8566" s="2" t="s">
        <v>1802</v>
      </c>
      <c r="D8566" s="2" t="s">
        <v>92</v>
      </c>
      <c r="E8566" s="9" t="s">
        <v>1740</v>
      </c>
      <c r="F8566" s="9" t="s">
        <v>1887</v>
      </c>
      <c r="G8566" s="8" t="str">
        <f>IF(COUNTIF('Dam Lines'!A:A,D8566)&gt;0,"Yes","No")</f>
        <v>Yes</v>
      </c>
      <c r="H8566" s="14" t="s">
        <v>1761</v>
      </c>
      <c r="I8566" s="8" t="str">
        <f t="array" ref="I8566">IF(G8566="Yes",XLOOKUP(D8566,'Dam Lines'!A:A,'Dam Lines'!J:J),"")</f>
        <v>NEVADA II</v>
      </c>
    </row>
    <row r="8567" hidden="1">
      <c r="A8567" s="11">
        <v>12.0</v>
      </c>
      <c r="B8567" s="3" t="s">
        <v>3659</v>
      </c>
      <c r="C8567" s="2" t="s">
        <v>2594</v>
      </c>
      <c r="D8567" s="2" t="s">
        <v>3660</v>
      </c>
      <c r="E8567" s="9" t="s">
        <v>1740</v>
      </c>
      <c r="F8567" s="9" t="s">
        <v>1887</v>
      </c>
      <c r="G8567" s="8" t="str">
        <f>IF(COUNTIF('Dam Lines'!A:A,D8567)&gt;0,"Yes","No")</f>
        <v>No</v>
      </c>
      <c r="H8567" s="14" t="s">
        <v>1742</v>
      </c>
      <c r="I8567" s="8" t="str">
        <f t="array" ref="I8567">IF(G8567="Yes",XLOOKUP(D8567,'Dam Lines'!A:A,'Dam Lines'!J:J),"")</f>
        <v/>
      </c>
    </row>
    <row r="8568" hidden="1">
      <c r="A8568" s="11">
        <v>13.0</v>
      </c>
      <c r="B8568" s="3" t="s">
        <v>3795</v>
      </c>
      <c r="C8568" s="2" t="s">
        <v>1980</v>
      </c>
      <c r="D8568" s="2" t="s">
        <v>1537</v>
      </c>
      <c r="E8568" s="9" t="s">
        <v>1740</v>
      </c>
      <c r="F8568" s="9" t="s">
        <v>1887</v>
      </c>
      <c r="G8568" s="8" t="str">
        <f>IF(COUNTIF('Dam Lines'!A:A,D8568)&gt;0,"Yes","No")</f>
        <v>Yes</v>
      </c>
      <c r="H8568" s="14" t="s">
        <v>1742</v>
      </c>
      <c r="I8568" s="8" t="str">
        <f t="array" ref="I8568">IF(G8568="Yes",XLOOKUP(D8568,'Dam Lines'!A:A,'Dam Lines'!J:J),"")</f>
        <v>DJUBILEE CS</v>
      </c>
    </row>
    <row r="8569" hidden="1">
      <c r="A8569" s="11">
        <v>14.0</v>
      </c>
      <c r="B8569" s="3" t="s">
        <v>3177</v>
      </c>
      <c r="C8569" s="2" t="s">
        <v>2226</v>
      </c>
      <c r="D8569" s="2" t="s">
        <v>381</v>
      </c>
      <c r="E8569" s="9" t="s">
        <v>1740</v>
      </c>
      <c r="F8569" s="9" t="s">
        <v>1887</v>
      </c>
      <c r="G8569" s="8" t="str">
        <f>IF(COUNTIF('Dam Lines'!A:A,D8569)&gt;0,"Yes","No")</f>
        <v>Yes</v>
      </c>
      <c r="H8569" s="14" t="s">
        <v>1742</v>
      </c>
      <c r="I8569" s="8" t="str">
        <f t="array" ref="I8569">IF(G8569="Yes",XLOOKUP(D8569,'Dam Lines'!A:A,'Dam Lines'!J:J),"")</f>
        <v>NEVADA II</v>
      </c>
    </row>
    <row r="8570" hidden="1">
      <c r="A8570" s="11">
        <v>1.0</v>
      </c>
      <c r="B8570" s="3" t="s">
        <v>3650</v>
      </c>
      <c r="C8570" s="2" t="s">
        <v>1935</v>
      </c>
      <c r="D8570" s="2" t="s">
        <v>338</v>
      </c>
      <c r="E8570" s="4" t="s">
        <v>1740</v>
      </c>
      <c r="F8570" s="4" t="s">
        <v>1887</v>
      </c>
      <c r="G8570" s="8" t="str">
        <f>IF(COUNTIF('Dam Lines'!A:A,D8570)&gt;0,"Yes","No")</f>
        <v>Yes</v>
      </c>
      <c r="H8570" s="14" t="s">
        <v>1742</v>
      </c>
      <c r="I8570" s="8" t="str">
        <f t="array" ref="I8570">IF(G8570="Yes",XLOOKUP(D8570,'Dam Lines'!A:A,'Dam Lines'!J:J),"")</f>
        <v>BAKOURA</v>
      </c>
    </row>
    <row r="8571" hidden="1">
      <c r="A8571" s="11">
        <v>2.0</v>
      </c>
      <c r="B8571" s="3" t="s">
        <v>3796</v>
      </c>
      <c r="C8571" s="2" t="s">
        <v>2280</v>
      </c>
      <c r="D8571" s="2" t="s">
        <v>755</v>
      </c>
      <c r="E8571" s="9" t="s">
        <v>1740</v>
      </c>
      <c r="F8571" s="9" t="s">
        <v>1887</v>
      </c>
      <c r="G8571" s="8" t="str">
        <f>IF(COUNTIF('Dam Lines'!A:A,D8571)&gt;0,"Yes","No")</f>
        <v>Yes</v>
      </c>
      <c r="H8571" s="14" t="s">
        <v>1761</v>
      </c>
      <c r="I8571" s="8" t="str">
        <f t="array" ref="I8571">IF(G8571="Yes",XLOOKUP(D8571,'Dam Lines'!A:A,'Dam Lines'!J:J),"")</f>
        <v>FATMA</v>
      </c>
    </row>
    <row r="8572" hidden="1">
      <c r="A8572" s="11">
        <v>3.0</v>
      </c>
      <c r="B8572" s="3" t="s">
        <v>3735</v>
      </c>
      <c r="C8572" s="2" t="s">
        <v>1744</v>
      </c>
      <c r="D8572" s="2" t="s">
        <v>3736</v>
      </c>
      <c r="E8572" s="9" t="s">
        <v>1740</v>
      </c>
      <c r="F8572" s="9" t="s">
        <v>1887</v>
      </c>
      <c r="G8572" s="8" t="str">
        <f>IF(COUNTIF('Dam Lines'!A:A,D8572)&gt;0,"Yes","No")</f>
        <v>No</v>
      </c>
      <c r="H8572" s="14" t="s">
        <v>1742</v>
      </c>
      <c r="I8572" s="8" t="str">
        <f t="array" ref="I8572">IF(G8572="Yes",XLOOKUP(D8572,'Dam Lines'!A:A,'Dam Lines'!J:J),"")</f>
        <v/>
      </c>
    </row>
    <row r="8573" hidden="1">
      <c r="A8573" s="11">
        <v>4.0</v>
      </c>
      <c r="B8573" s="3" t="s">
        <v>3429</v>
      </c>
      <c r="C8573" s="2" t="s">
        <v>2708</v>
      </c>
      <c r="D8573" s="2" t="s">
        <v>1460</v>
      </c>
      <c r="E8573" s="9" t="s">
        <v>1740</v>
      </c>
      <c r="F8573" s="9" t="s">
        <v>1887</v>
      </c>
      <c r="G8573" s="8" t="str">
        <f>IF(COUNTIF('Dam Lines'!A:A,D8573)&gt;0,"Yes","No")</f>
        <v>Yes</v>
      </c>
      <c r="H8573" s="14" t="s">
        <v>1742</v>
      </c>
      <c r="I8573" s="8" t="str">
        <f t="array" ref="I8573">IF(G8573="Yes",XLOOKUP(D8573,'Dam Lines'!A:A,'Dam Lines'!J:J),"")</f>
        <v>WMA FORWARNED</v>
      </c>
    </row>
    <row r="8574" hidden="1">
      <c r="A8574" s="11">
        <v>5.0</v>
      </c>
      <c r="B8574" s="3" t="s">
        <v>3797</v>
      </c>
      <c r="C8574" s="2" t="s">
        <v>1747</v>
      </c>
      <c r="D8574" s="2" t="s">
        <v>1195</v>
      </c>
      <c r="E8574" s="9" t="s">
        <v>1740</v>
      </c>
      <c r="F8574" s="9" t="s">
        <v>1887</v>
      </c>
      <c r="G8574" s="8" t="str">
        <f>IF(COUNTIF('Dam Lines'!A:A,D8574)&gt;0,"Yes","No")</f>
        <v>Yes</v>
      </c>
      <c r="H8574" s="14" t="s">
        <v>1742</v>
      </c>
      <c r="I8574" s="8" t="str">
        <f t="array" ref="I8574">IF(G8574="Yes",XLOOKUP(D8574,'Dam Lines'!A:A,'Dam Lines'!J:J),"")</f>
        <v>MADOU</v>
      </c>
    </row>
    <row r="8575" hidden="1">
      <c r="A8575" s="11">
        <v>6.0</v>
      </c>
      <c r="B8575" s="3" t="s">
        <v>3798</v>
      </c>
      <c r="C8575" s="2" t="s">
        <v>3689</v>
      </c>
      <c r="D8575" s="2" t="s">
        <v>3799</v>
      </c>
      <c r="E8575" s="9" t="s">
        <v>1740</v>
      </c>
      <c r="F8575" s="9" t="s">
        <v>1887</v>
      </c>
      <c r="G8575" s="8" t="str">
        <f>IF(COUNTIF('Dam Lines'!A:A,D8575)&gt;0,"Yes","No")</f>
        <v>No</v>
      </c>
      <c r="H8575" s="14" t="s">
        <v>1742</v>
      </c>
      <c r="I8575" s="8" t="str">
        <f t="array" ref="I8575">IF(G8575="Yes",XLOOKUP(D8575,'Dam Lines'!A:A,'Dam Lines'!J:J),"")</f>
        <v/>
      </c>
    </row>
    <row r="8576" hidden="1">
      <c r="A8576" s="11">
        <v>7.0</v>
      </c>
      <c r="B8576" s="3" t="s">
        <v>3800</v>
      </c>
      <c r="C8576" s="2" t="s">
        <v>1823</v>
      </c>
      <c r="D8576" s="2" t="s">
        <v>1055</v>
      </c>
      <c r="E8576" s="9" t="s">
        <v>1740</v>
      </c>
      <c r="F8576" s="9" t="s">
        <v>1887</v>
      </c>
      <c r="G8576" s="8" t="str">
        <f>IF(COUNTIF('Dam Lines'!A:A,D8576)&gt;0,"Yes","No")</f>
        <v>Yes</v>
      </c>
      <c r="H8576" s="14" t="s">
        <v>1761</v>
      </c>
      <c r="I8576" s="8" t="str">
        <f t="array" ref="I8576">IF(G8576="Yes",XLOOKUP(D8576,'Dam Lines'!A:A,'Dam Lines'!J:J),"")</f>
        <v>HALAZOUNA</v>
      </c>
    </row>
    <row r="8577" hidden="1">
      <c r="A8577" s="11">
        <v>8.0</v>
      </c>
      <c r="B8577" s="3" t="s">
        <v>869</v>
      </c>
      <c r="C8577" s="2" t="s">
        <v>2956</v>
      </c>
      <c r="D8577" s="2" t="s">
        <v>3471</v>
      </c>
      <c r="E8577" s="9" t="s">
        <v>1740</v>
      </c>
      <c r="F8577" s="9" t="s">
        <v>1887</v>
      </c>
      <c r="G8577" s="1" t="s">
        <v>1780</v>
      </c>
      <c r="H8577" s="14" t="s">
        <v>1761</v>
      </c>
      <c r="I8577" s="8" t="str">
        <f t="array" ref="I8577">XLOOKUP(B8577,'Dam Lines'!A:A,'Dam Lines'!J:J)</f>
        <v>CAIDA</v>
      </c>
    </row>
    <row r="8578" hidden="1">
      <c r="A8578" s="11">
        <v>9.0</v>
      </c>
      <c r="B8578" s="3" t="s">
        <v>3526</v>
      </c>
      <c r="C8578" s="2" t="s">
        <v>3464</v>
      </c>
      <c r="D8578" s="2" t="s">
        <v>533</v>
      </c>
      <c r="E8578" s="9" t="s">
        <v>1740</v>
      </c>
      <c r="F8578" s="9" t="s">
        <v>1887</v>
      </c>
      <c r="G8578" s="8" t="str">
        <f>IF(COUNTIF('Dam Lines'!A:A,D8578)&gt;0,"Yes","No")</f>
        <v>Yes</v>
      </c>
      <c r="H8578" s="14" t="s">
        <v>1761</v>
      </c>
      <c r="I8578" s="8" t="str">
        <f t="array" ref="I8578">IF(G8578="Yes",XLOOKUP(D8578,'Dam Lines'!A:A,'Dam Lines'!J:J),"")</f>
        <v>ALBA</v>
      </c>
    </row>
    <row r="8579" hidden="1">
      <c r="A8579" s="11">
        <v>10.0</v>
      </c>
      <c r="B8579" s="3" t="s">
        <v>3716</v>
      </c>
      <c r="C8579" s="2" t="s">
        <v>3717</v>
      </c>
      <c r="D8579" s="2" t="s">
        <v>728</v>
      </c>
      <c r="E8579" s="9" t="s">
        <v>1740</v>
      </c>
      <c r="F8579" s="9" t="s">
        <v>1887</v>
      </c>
      <c r="G8579" s="8" t="str">
        <f>IF(COUNTIF('Dam Lines'!A:A,D8579)&gt;0,"Yes","No")</f>
        <v>Yes</v>
      </c>
      <c r="H8579" s="14" t="s">
        <v>1761</v>
      </c>
      <c r="I8579" s="8" t="str">
        <f t="array" ref="I8579">IF(G8579="Yes",XLOOKUP(D8579,'Dam Lines'!A:A,'Dam Lines'!J:J),"")</f>
        <v>ARBALETE</v>
      </c>
    </row>
    <row r="8580" hidden="1">
      <c r="A8580" s="11">
        <v>11.0</v>
      </c>
      <c r="B8580" s="3" t="s">
        <v>3801</v>
      </c>
      <c r="C8580" s="2" t="s">
        <v>3802</v>
      </c>
      <c r="D8580" s="2" t="s">
        <v>3803</v>
      </c>
      <c r="E8580" s="9" t="s">
        <v>1740</v>
      </c>
      <c r="F8580" s="9" t="s">
        <v>1887</v>
      </c>
      <c r="G8580" s="8" t="str">
        <f>IF(COUNTIF('Dam Lines'!A:A,D8580)&gt;0,"Yes","No")</f>
        <v>No</v>
      </c>
      <c r="H8580" s="14" t="s">
        <v>1742</v>
      </c>
      <c r="I8580" s="8" t="str">
        <f t="array" ref="I8580">IF(G8580="Yes",XLOOKUP(D8580,'Dam Lines'!A:A,'Dam Lines'!J:J),"")</f>
        <v/>
      </c>
    </row>
    <row r="8581" hidden="1">
      <c r="A8581" s="11">
        <v>12.0</v>
      </c>
      <c r="B8581" s="3" t="s">
        <v>3390</v>
      </c>
      <c r="C8581" s="2" t="s">
        <v>3391</v>
      </c>
      <c r="D8581" s="2" t="s">
        <v>3392</v>
      </c>
      <c r="E8581" s="9" t="s">
        <v>1740</v>
      </c>
      <c r="F8581" s="9" t="s">
        <v>1887</v>
      </c>
      <c r="G8581" s="8" t="str">
        <f>IF(COUNTIF('Dam Lines'!A:A,D8581)&gt;0,"Yes","No")</f>
        <v>No</v>
      </c>
      <c r="H8581" s="14" t="s">
        <v>1742</v>
      </c>
      <c r="I8581" s="8" t="str">
        <f t="array" ref="I8581">IF(G8581="Yes",XLOOKUP(D8581,'Dam Lines'!A:A,'Dam Lines'!J:J),"")</f>
        <v/>
      </c>
    </row>
    <row r="8582" hidden="1">
      <c r="A8582" s="11">
        <v>13.0</v>
      </c>
      <c r="B8582" s="3" t="s">
        <v>3804</v>
      </c>
      <c r="C8582" s="2" t="s">
        <v>2613</v>
      </c>
      <c r="D8582" s="2" t="s">
        <v>343</v>
      </c>
      <c r="E8582" s="9" t="s">
        <v>1740</v>
      </c>
      <c r="F8582" s="9" t="s">
        <v>1887</v>
      </c>
      <c r="G8582" s="8" t="str">
        <f>IF(COUNTIF('Dam Lines'!A:A,D8582)&gt;0,"Yes","No")</f>
        <v>Yes</v>
      </c>
      <c r="H8582" s="14" t="s">
        <v>1761</v>
      </c>
      <c r="I8582" s="8" t="str">
        <f t="array" ref="I8582">IF(G8582="Yes",XLOOKUP(D8582,'Dam Lines'!A:A,'Dam Lines'!J:J),"")</f>
        <v>NEVADA II</v>
      </c>
    </row>
    <row r="8583" hidden="1">
      <c r="A8583" s="11">
        <v>14.0</v>
      </c>
      <c r="B8583" s="3" t="s">
        <v>3541</v>
      </c>
      <c r="C8583" s="2" t="s">
        <v>2280</v>
      </c>
      <c r="D8583" s="2" t="s">
        <v>1204</v>
      </c>
      <c r="E8583" s="9" t="s">
        <v>1740</v>
      </c>
      <c r="F8583" s="9" t="s">
        <v>1887</v>
      </c>
      <c r="G8583" s="8" t="str">
        <f>IF(COUNTIF('Dam Lines'!A:A,D8583)&gt;0,"Yes","No")</f>
        <v>Yes</v>
      </c>
      <c r="H8583" s="14" t="s">
        <v>1761</v>
      </c>
      <c r="I8583" s="8" t="str">
        <f t="array" ref="I8583">IF(G8583="Yes",XLOOKUP(D8583,'Dam Lines'!A:A,'Dam Lines'!J:J),"")</f>
        <v>LADY NASAM</v>
      </c>
    </row>
    <row r="8584" hidden="1">
      <c r="A8584" s="11">
        <v>15.0</v>
      </c>
      <c r="B8584" s="3" t="s">
        <v>3324</v>
      </c>
      <c r="C8584" s="2" t="s">
        <v>2024</v>
      </c>
      <c r="D8584" s="2" t="s">
        <v>3325</v>
      </c>
      <c r="E8584" s="9" t="s">
        <v>1740</v>
      </c>
      <c r="F8584" s="9" t="s">
        <v>1887</v>
      </c>
      <c r="G8584" s="8" t="str">
        <f>IF(COUNTIF('Dam Lines'!A:A,D8584)&gt;0,"Yes","No")</f>
        <v>No</v>
      </c>
      <c r="H8584" s="14" t="s">
        <v>1761</v>
      </c>
      <c r="I8584" s="8" t="str">
        <f t="array" ref="I8584">IF(G8584="Yes",XLOOKUP(D8584,'Dam Lines'!A:A,'Dam Lines'!J:J),"")</f>
        <v/>
      </c>
    </row>
    <row r="8585" hidden="1">
      <c r="A8585" s="11">
        <v>1.0</v>
      </c>
      <c r="B8585" s="3" t="s">
        <v>3347</v>
      </c>
      <c r="C8585" s="2" t="s">
        <v>1747</v>
      </c>
      <c r="D8585" s="2" t="s">
        <v>93</v>
      </c>
      <c r="E8585" s="4" t="s">
        <v>1740</v>
      </c>
      <c r="F8585" s="4" t="s">
        <v>1869</v>
      </c>
      <c r="G8585" s="8" t="str">
        <f>IF(COUNTIF('Dam Lines'!A:A,D8585)&gt;0,"Yes","No")</f>
        <v>Yes</v>
      </c>
      <c r="H8585" s="14" t="s">
        <v>1742</v>
      </c>
      <c r="I8585" s="8" t="str">
        <f t="array" ref="I8585">IF(G8585="Yes",XLOOKUP(D8585,'Dam Lines'!A:A,'Dam Lines'!J:J),"")</f>
        <v>QUITAINE</v>
      </c>
    </row>
    <row r="8586" hidden="1">
      <c r="A8586" s="11">
        <v>2.0</v>
      </c>
      <c r="B8586" s="3" t="s">
        <v>3407</v>
      </c>
      <c r="C8586" s="2" t="s">
        <v>1798</v>
      </c>
      <c r="D8586" s="2" t="s">
        <v>609</v>
      </c>
      <c r="E8586" s="9" t="s">
        <v>1740</v>
      </c>
      <c r="F8586" s="9" t="s">
        <v>1869</v>
      </c>
      <c r="G8586" s="8" t="str">
        <f>IF(COUNTIF('Dam Lines'!A:A,D8586)&gt;0,"Yes","No")</f>
        <v>Yes</v>
      </c>
      <c r="H8586" s="14" t="s">
        <v>1742</v>
      </c>
      <c r="I8586" s="8" t="str">
        <f t="array" ref="I8586">IF(G8586="Yes",XLOOKUP(D8586,'Dam Lines'!A:A,'Dam Lines'!J:J),"")</f>
        <v>MANAGIYA AL SAFFRA</v>
      </c>
    </row>
    <row r="8587" hidden="1">
      <c r="A8587" s="11">
        <v>3.0</v>
      </c>
      <c r="B8587" s="3" t="s">
        <v>3519</v>
      </c>
      <c r="C8587" s="2" t="s">
        <v>1859</v>
      </c>
      <c r="D8587" s="2" t="s">
        <v>619</v>
      </c>
      <c r="E8587" s="9" t="s">
        <v>1740</v>
      </c>
      <c r="F8587" s="9" t="s">
        <v>1869</v>
      </c>
      <c r="G8587" s="8" t="str">
        <f>IF(COUNTIF('Dam Lines'!A:A,D8587)&gt;0,"Yes","No")</f>
        <v>Yes</v>
      </c>
      <c r="H8587" s="14" t="s">
        <v>1761</v>
      </c>
      <c r="I8587" s="8" t="str">
        <f t="array" ref="I8587">IF(G8587="Yes",XLOOKUP(D8587,'Dam Lines'!A:A,'Dam Lines'!J:J),"")</f>
        <v>ALBA</v>
      </c>
    </row>
    <row r="8588" hidden="1">
      <c r="A8588" s="11">
        <v>4.0</v>
      </c>
      <c r="B8588" s="3" t="s">
        <v>3149</v>
      </c>
      <c r="C8588" s="2" t="s">
        <v>1962</v>
      </c>
      <c r="D8588" s="2" t="s">
        <v>715</v>
      </c>
      <c r="E8588" s="9" t="s">
        <v>1740</v>
      </c>
      <c r="F8588" s="9" t="s">
        <v>1869</v>
      </c>
      <c r="G8588" s="8" t="str">
        <f>IF(COUNTIF('Dam Lines'!A:A,D8588)&gt;0,"Yes","No")</f>
        <v>Yes</v>
      </c>
      <c r="H8588" s="14" t="s">
        <v>1742</v>
      </c>
      <c r="I8588" s="8" t="str">
        <f t="array" ref="I8588">IF(G8588="Yes",XLOOKUP(D8588,'Dam Lines'!A:A,'Dam Lines'!J:J),"")</f>
        <v>BASSALA</v>
      </c>
    </row>
    <row r="8589" hidden="1">
      <c r="A8589" s="11">
        <v>5.0</v>
      </c>
      <c r="B8589" s="3" t="s">
        <v>3197</v>
      </c>
      <c r="C8589" s="2" t="s">
        <v>2226</v>
      </c>
      <c r="D8589" s="2" t="s">
        <v>1108</v>
      </c>
      <c r="E8589" s="9" t="s">
        <v>1740</v>
      </c>
      <c r="F8589" s="9" t="s">
        <v>1869</v>
      </c>
      <c r="G8589" s="8" t="str">
        <f>IF(COUNTIF('Dam Lines'!A:A,D8589)&gt;0,"Yes","No")</f>
        <v>Yes</v>
      </c>
      <c r="H8589" s="14" t="s">
        <v>1742</v>
      </c>
      <c r="I8589" s="8" t="str">
        <f t="array" ref="I8589">IF(G8589="Yes",XLOOKUP(D8589,'Dam Lines'!A:A,'Dam Lines'!J:J),"")</f>
        <v>FORTA</v>
      </c>
    </row>
    <row r="8590" hidden="1">
      <c r="A8590" s="11">
        <v>6.0</v>
      </c>
      <c r="B8590" s="3" t="s">
        <v>3452</v>
      </c>
      <c r="C8590" s="2" t="s">
        <v>1747</v>
      </c>
      <c r="D8590" s="2" t="s">
        <v>3453</v>
      </c>
      <c r="E8590" s="9" t="s">
        <v>1740</v>
      </c>
      <c r="F8590" s="9" t="s">
        <v>1869</v>
      </c>
      <c r="G8590" s="8" t="str">
        <f>IF(COUNTIF('Dam Lines'!A:A,D8590)&gt;0,"Yes","No")</f>
        <v>No</v>
      </c>
      <c r="H8590" s="14" t="s">
        <v>1761</v>
      </c>
      <c r="I8590" s="8" t="str">
        <f t="array" ref="I8590">IF(G8590="Yes",XLOOKUP(D8590,'Dam Lines'!A:A,'Dam Lines'!J:J),"")</f>
        <v/>
      </c>
    </row>
    <row r="8591" hidden="1">
      <c r="A8591" s="11">
        <v>7.0</v>
      </c>
      <c r="B8591" s="3" t="s">
        <v>3085</v>
      </c>
      <c r="C8591" s="2" t="s">
        <v>1962</v>
      </c>
      <c r="D8591" s="2" t="s">
        <v>347</v>
      </c>
      <c r="E8591" s="9" t="s">
        <v>1740</v>
      </c>
      <c r="F8591" s="9" t="s">
        <v>1869</v>
      </c>
      <c r="G8591" s="8" t="str">
        <f>IF(COUNTIF('Dam Lines'!A:A,D8591)&gt;0,"Yes","No")</f>
        <v>Yes</v>
      </c>
      <c r="H8591" s="14" t="s">
        <v>1742</v>
      </c>
      <c r="I8591" s="8" t="str">
        <f t="array" ref="I8591">IF(G8591="Yes",XLOOKUP(D8591,'Dam Lines'!A:A,'Dam Lines'!J:J),"")</f>
        <v>MADOU</v>
      </c>
    </row>
    <row r="8592" hidden="1">
      <c r="A8592" s="11">
        <v>8.0</v>
      </c>
      <c r="B8592" s="3" t="s">
        <v>2671</v>
      </c>
      <c r="C8592" s="2" t="s">
        <v>1817</v>
      </c>
      <c r="D8592" s="2" t="s">
        <v>248</v>
      </c>
      <c r="E8592" s="9" t="s">
        <v>1740</v>
      </c>
      <c r="F8592" s="9" t="s">
        <v>1869</v>
      </c>
      <c r="G8592" s="8" t="str">
        <f>IF(COUNTIF('Dam Lines'!A:A,D8592)&gt;0,"Yes","No")</f>
        <v>Yes</v>
      </c>
      <c r="H8592" s="14" t="s">
        <v>1742</v>
      </c>
      <c r="I8592" s="8" t="str">
        <f t="array" ref="I8592">IF(G8592="Yes",XLOOKUP(D8592,'Dam Lines'!A:A,'Dam Lines'!J:J),"")</f>
        <v>JELBA</v>
      </c>
    </row>
    <row r="8593" hidden="1">
      <c r="A8593" s="11">
        <v>9.0</v>
      </c>
      <c r="B8593" s="3" t="s">
        <v>2317</v>
      </c>
      <c r="C8593" s="2" t="s">
        <v>2318</v>
      </c>
      <c r="D8593" s="2" t="s">
        <v>1033</v>
      </c>
      <c r="E8593" s="9" t="s">
        <v>1740</v>
      </c>
      <c r="F8593" s="9" t="s">
        <v>1869</v>
      </c>
      <c r="G8593" s="8" t="str">
        <f>IF(COUNTIF('Dam Lines'!A:A,D8593)&gt;0,"Yes","No")</f>
        <v>Yes</v>
      </c>
      <c r="H8593" s="14" t="s">
        <v>1742</v>
      </c>
      <c r="I8593" s="8" t="str">
        <f t="array" ref="I8593">IF(G8593="Yes",XLOOKUP(D8593,'Dam Lines'!A:A,'Dam Lines'!J:J),"")</f>
        <v>ARRAGONDA</v>
      </c>
    </row>
    <row r="8594" hidden="1">
      <c r="A8594" s="11">
        <v>10.0</v>
      </c>
      <c r="B8594" s="3" t="s">
        <v>3580</v>
      </c>
      <c r="C8594" s="2" t="s">
        <v>1935</v>
      </c>
      <c r="D8594" s="2" t="s">
        <v>3229</v>
      </c>
      <c r="E8594" s="9" t="s">
        <v>1740</v>
      </c>
      <c r="F8594" s="9" t="s">
        <v>1869</v>
      </c>
      <c r="G8594" s="8" t="str">
        <f>IF(COUNTIF('Dam Lines'!A:A,D8594)&gt;0,"Yes","No")</f>
        <v>No</v>
      </c>
      <c r="H8594" s="14" t="s">
        <v>1742</v>
      </c>
      <c r="I8594" s="8" t="str">
        <f t="array" ref="I8594">IF(G8594="Yes",XLOOKUP(D8594,'Dam Lines'!A:A,'Dam Lines'!J:J),"")</f>
        <v/>
      </c>
    </row>
    <row r="8595" hidden="1">
      <c r="A8595" s="11">
        <v>11.0</v>
      </c>
      <c r="B8595" s="3" t="s">
        <v>2558</v>
      </c>
      <c r="C8595" s="2" t="s">
        <v>1798</v>
      </c>
      <c r="D8595" s="2" t="s">
        <v>237</v>
      </c>
      <c r="E8595" s="9" t="s">
        <v>1740</v>
      </c>
      <c r="F8595" s="9" t="s">
        <v>1869</v>
      </c>
      <c r="G8595" s="8" t="str">
        <f>IF(COUNTIF('Dam Lines'!A:A,D8595)&gt;0,"Yes","No")</f>
        <v>Yes</v>
      </c>
      <c r="H8595" s="14" t="s">
        <v>1742</v>
      </c>
      <c r="I8595" s="8" t="str">
        <f t="array" ref="I8595">IF(G8595="Yes",XLOOKUP(D8595,'Dam Lines'!A:A,'Dam Lines'!J:J),"")</f>
        <v>NEVADA II</v>
      </c>
    </row>
    <row r="8596" hidden="1">
      <c r="A8596" s="11">
        <v>12.0</v>
      </c>
      <c r="B8596" s="3" t="s">
        <v>3632</v>
      </c>
      <c r="C8596" s="2" t="s">
        <v>2218</v>
      </c>
      <c r="D8596" s="2" t="s">
        <v>3633</v>
      </c>
      <c r="E8596" s="9" t="s">
        <v>1740</v>
      </c>
      <c r="F8596" s="9" t="s">
        <v>1869</v>
      </c>
      <c r="G8596" s="8" t="str">
        <f>IF(COUNTIF('Dam Lines'!A:A,D8596)&gt;0,"Yes","No")</f>
        <v>No</v>
      </c>
      <c r="H8596" s="14" t="s">
        <v>1761</v>
      </c>
      <c r="I8596" s="8" t="str">
        <f t="array" ref="I8596">IF(G8596="Yes",XLOOKUP(D8596,'Dam Lines'!A:A,'Dam Lines'!J:J),"")</f>
        <v/>
      </c>
    </row>
    <row r="8597" hidden="1">
      <c r="A8597" s="11">
        <v>13.0</v>
      </c>
      <c r="B8597" s="3" t="s">
        <v>3539</v>
      </c>
      <c r="C8597" s="2" t="s">
        <v>2151</v>
      </c>
      <c r="D8597" s="2" t="s">
        <v>183</v>
      </c>
      <c r="E8597" s="9" t="s">
        <v>1740</v>
      </c>
      <c r="F8597" s="9" t="s">
        <v>1869</v>
      </c>
      <c r="G8597" s="8" t="str">
        <f>IF(COUNTIF('Dam Lines'!A:A,D8597)&gt;0,"Yes","No")</f>
        <v>Yes</v>
      </c>
      <c r="H8597" s="14" t="s">
        <v>1761</v>
      </c>
      <c r="I8597" s="8" t="str">
        <f t="array" ref="I8597">IF(G8597="Yes",XLOOKUP(D8597,'Dam Lines'!A:A,'Dam Lines'!J:J),"")</f>
        <v>NEVADA II</v>
      </c>
    </row>
    <row r="8598" hidden="1">
      <c r="A8598" s="11">
        <v>14.0</v>
      </c>
      <c r="B8598" s="3" t="s">
        <v>2204</v>
      </c>
      <c r="C8598" s="2" t="s">
        <v>1798</v>
      </c>
      <c r="D8598" s="2" t="s">
        <v>906</v>
      </c>
      <c r="E8598" s="9" t="s">
        <v>1740</v>
      </c>
      <c r="F8598" s="9" t="s">
        <v>1869</v>
      </c>
      <c r="G8598" s="8" t="str">
        <f>IF(COUNTIF('Dam Lines'!A:A,D8598)&gt;0,"Yes","No")</f>
        <v>Yes</v>
      </c>
      <c r="H8598" s="14" t="s">
        <v>1742</v>
      </c>
      <c r="I8598" s="8" t="str">
        <f t="array" ref="I8598">IF(G8598="Yes",XLOOKUP(D8598,'Dam Lines'!A:A,'Dam Lines'!J:J),"")</f>
        <v>HANIFA</v>
      </c>
    </row>
    <row r="8599" hidden="1">
      <c r="A8599" s="11">
        <v>15.0</v>
      </c>
      <c r="B8599" s="3" t="s">
        <v>3388</v>
      </c>
      <c r="C8599" s="2" t="s">
        <v>1798</v>
      </c>
      <c r="D8599" s="2" t="s">
        <v>825</v>
      </c>
      <c r="E8599" s="9" t="s">
        <v>1740</v>
      </c>
      <c r="F8599" s="9" t="s">
        <v>1869</v>
      </c>
      <c r="G8599" s="8" t="str">
        <f>IF(COUNTIF('Dam Lines'!A:A,D8599)&gt;0,"Yes","No")</f>
        <v>Yes</v>
      </c>
      <c r="H8599" s="14" t="s">
        <v>1742</v>
      </c>
      <c r="I8599" s="8" t="str">
        <f t="array" ref="I8599">IF(G8599="Yes",XLOOKUP(D8599,'Dam Lines'!A:A,'Dam Lines'!J:J),"")</f>
        <v>NEVADA II</v>
      </c>
    </row>
    <row r="8600" hidden="1">
      <c r="A8600" s="11">
        <v>1.0</v>
      </c>
      <c r="B8600" s="3" t="s">
        <v>3191</v>
      </c>
      <c r="C8600" s="2" t="s">
        <v>1962</v>
      </c>
      <c r="D8600" s="2" t="s">
        <v>770</v>
      </c>
      <c r="E8600" s="4" t="s">
        <v>1740</v>
      </c>
      <c r="F8600" s="4" t="s">
        <v>1887</v>
      </c>
      <c r="G8600" s="8" t="str">
        <f>IF(COUNTIF('Dam Lines'!A:A,D8600)&gt;0,"Yes","No")</f>
        <v>Yes</v>
      </c>
      <c r="H8600" s="14" t="s">
        <v>1742</v>
      </c>
      <c r="I8600" s="8" t="str">
        <f t="array" ref="I8600">IF(G8600="Yes",XLOOKUP(D8600,'Dam Lines'!A:A,'Dam Lines'!J:J),"")</f>
        <v>FATMA</v>
      </c>
    </row>
    <row r="8601" hidden="1">
      <c r="A8601" s="11">
        <v>2.0</v>
      </c>
      <c r="B8601" s="3" t="s">
        <v>3509</v>
      </c>
      <c r="C8601" s="2" t="s">
        <v>1962</v>
      </c>
      <c r="D8601" s="2" t="s">
        <v>3510</v>
      </c>
      <c r="E8601" s="9" t="s">
        <v>1740</v>
      </c>
      <c r="F8601" s="9" t="s">
        <v>1887</v>
      </c>
      <c r="G8601" s="8" t="str">
        <f>IF(COUNTIF('Dam Lines'!A:A,D8601)&gt;0,"Yes","No")</f>
        <v>No</v>
      </c>
      <c r="H8601" s="14" t="s">
        <v>1761</v>
      </c>
      <c r="I8601" s="8" t="str">
        <f t="array" ref="I8601">IF(G8601="Yes",XLOOKUP(D8601,'Dam Lines'!A:A,'Dam Lines'!J:J),"")</f>
        <v/>
      </c>
    </row>
    <row r="8602" hidden="1">
      <c r="A8602" s="11">
        <v>3.0</v>
      </c>
      <c r="B8602" s="3" t="s">
        <v>3480</v>
      </c>
      <c r="C8602" s="2" t="s">
        <v>1798</v>
      </c>
      <c r="D8602" s="2" t="s">
        <v>441</v>
      </c>
      <c r="E8602" s="9" t="s">
        <v>1740</v>
      </c>
      <c r="F8602" s="9" t="s">
        <v>1887</v>
      </c>
      <c r="G8602" s="8" t="str">
        <f>IF(COUNTIF('Dam Lines'!A:A,D8602)&gt;0,"Yes","No")</f>
        <v>Yes</v>
      </c>
      <c r="H8602" s="14" t="s">
        <v>1742</v>
      </c>
      <c r="I8602" s="8" t="str">
        <f t="array" ref="I8602">IF(G8602="Yes",XLOOKUP(D8602,'Dam Lines'!A:A,'Dam Lines'!J:J),"")</f>
        <v>DJEDDA</v>
      </c>
    </row>
    <row r="8603" hidden="1">
      <c r="A8603" s="11">
        <v>4.0</v>
      </c>
      <c r="B8603" s="3" t="s">
        <v>2492</v>
      </c>
      <c r="C8603" s="2" t="s">
        <v>1802</v>
      </c>
      <c r="D8603" s="2" t="s">
        <v>2493</v>
      </c>
      <c r="E8603" s="9" t="s">
        <v>1740</v>
      </c>
      <c r="F8603" s="9" t="s">
        <v>1887</v>
      </c>
      <c r="G8603" s="8" t="str">
        <f>IF(COUNTIF('Dam Lines'!A:A,D8603)&gt;0,"Yes","No")</f>
        <v>No</v>
      </c>
      <c r="H8603" s="14" t="s">
        <v>1742</v>
      </c>
      <c r="I8603" s="8" t="str">
        <f t="array" ref="I8603">IF(G8603="Yes",XLOOKUP(D8603,'Dam Lines'!A:A,'Dam Lines'!J:J),"")</f>
        <v/>
      </c>
    </row>
    <row r="8604" hidden="1">
      <c r="A8604" s="11">
        <v>5.0</v>
      </c>
      <c r="B8604" s="3" t="s">
        <v>3384</v>
      </c>
      <c r="C8604" s="2" t="s">
        <v>3385</v>
      </c>
      <c r="D8604" s="2" t="s">
        <v>3386</v>
      </c>
      <c r="E8604" s="9" t="s">
        <v>1740</v>
      </c>
      <c r="F8604" s="9" t="s">
        <v>1887</v>
      </c>
      <c r="G8604" s="8" t="str">
        <f>IF(COUNTIF('Dam Lines'!A:A,D8604)&gt;0,"Yes","No")</f>
        <v>No</v>
      </c>
      <c r="H8604" s="14" t="s">
        <v>1761</v>
      </c>
      <c r="I8604" s="8" t="str">
        <f t="array" ref="I8604">IF(G8604="Yes",XLOOKUP(D8604,'Dam Lines'!A:A,'Dam Lines'!J:J),"")</f>
        <v/>
      </c>
    </row>
    <row r="8605" hidden="1">
      <c r="A8605" s="11">
        <v>6.0</v>
      </c>
      <c r="B8605" s="3" t="s">
        <v>3575</v>
      </c>
      <c r="C8605" s="2" t="s">
        <v>1964</v>
      </c>
      <c r="D8605" s="2" t="s">
        <v>3576</v>
      </c>
      <c r="E8605" s="9" t="s">
        <v>1740</v>
      </c>
      <c r="F8605" s="9" t="s">
        <v>1887</v>
      </c>
      <c r="G8605" s="8" t="str">
        <f>IF(COUNTIF('Dam Lines'!A:A,D8605)&gt;0,"Yes","No")</f>
        <v>No</v>
      </c>
      <c r="H8605" s="14" t="s">
        <v>1742</v>
      </c>
      <c r="I8605" s="8" t="str">
        <f t="array" ref="I8605">IF(G8605="Yes",XLOOKUP(D8605,'Dam Lines'!A:A,'Dam Lines'!J:J),"")</f>
        <v/>
      </c>
    </row>
    <row r="8606" hidden="1">
      <c r="A8606" s="11">
        <v>7.0</v>
      </c>
      <c r="B8606" s="3" t="s">
        <v>2470</v>
      </c>
      <c r="C8606" s="2" t="s">
        <v>2471</v>
      </c>
      <c r="D8606" s="2" t="s">
        <v>334</v>
      </c>
      <c r="E8606" s="9" t="s">
        <v>1740</v>
      </c>
      <c r="F8606" s="9" t="s">
        <v>1887</v>
      </c>
      <c r="G8606" s="8" t="str">
        <f>IF(COUNTIF('Dam Lines'!A:A,D8606)&gt;0,"Yes","No")</f>
        <v>Yes</v>
      </c>
      <c r="H8606" s="14" t="s">
        <v>1742</v>
      </c>
      <c r="I8606" s="8" t="str">
        <f t="array" ref="I8606">IF(G8606="Yes",XLOOKUP(D8606,'Dam Lines'!A:A,'Dam Lines'!J:J),"")</f>
        <v>BASSALA</v>
      </c>
    </row>
    <row r="8607" hidden="1">
      <c r="A8607" s="11">
        <v>8.0</v>
      </c>
      <c r="B8607" s="3" t="s">
        <v>2010</v>
      </c>
      <c r="C8607" s="2" t="s">
        <v>1962</v>
      </c>
      <c r="D8607" s="2" t="s">
        <v>87</v>
      </c>
      <c r="E8607" s="9" t="s">
        <v>1740</v>
      </c>
      <c r="F8607" s="9" t="s">
        <v>1887</v>
      </c>
      <c r="G8607" s="8" t="str">
        <f>IF(COUNTIF('Dam Lines'!A:A,D8607)&gt;0,"Yes","No")</f>
        <v>Yes</v>
      </c>
      <c r="H8607" s="14" t="s">
        <v>1742</v>
      </c>
      <c r="I8607" s="8" t="str">
        <f t="array" ref="I8607">IF(G8607="Yes",XLOOKUP(D8607,'Dam Lines'!A:A,'Dam Lines'!J:J),"")</f>
        <v>PRIMEROSE</v>
      </c>
    </row>
    <row r="8608" hidden="1">
      <c r="A8608" s="11">
        <v>9.0</v>
      </c>
      <c r="B8608" s="3" t="s">
        <v>2503</v>
      </c>
      <c r="C8608" s="2" t="s">
        <v>1802</v>
      </c>
      <c r="D8608" s="2" t="s">
        <v>805</v>
      </c>
      <c r="E8608" s="9" t="s">
        <v>1740</v>
      </c>
      <c r="F8608" s="9" t="s">
        <v>1887</v>
      </c>
      <c r="G8608" s="8" t="str">
        <f>IF(COUNTIF('Dam Lines'!A:A,D8608)&gt;0,"Yes","No")</f>
        <v>Yes</v>
      </c>
      <c r="H8608" s="14" t="s">
        <v>1742</v>
      </c>
      <c r="I8608" s="8" t="str">
        <f t="array" ref="I8608">IF(G8608="Yes",XLOOKUP(D8608,'Dam Lines'!A:A,'Dam Lines'!J:J),"")</f>
        <v>LEILAYA</v>
      </c>
    </row>
    <row r="8609" hidden="1">
      <c r="A8609" s="11">
        <v>10.0</v>
      </c>
      <c r="B8609" s="3" t="s">
        <v>3631</v>
      </c>
      <c r="C8609" s="2" t="s">
        <v>1823</v>
      </c>
      <c r="D8609" s="2" t="s">
        <v>179</v>
      </c>
      <c r="E8609" s="9" t="s">
        <v>1740</v>
      </c>
      <c r="F8609" s="9" t="s">
        <v>1887</v>
      </c>
      <c r="G8609" s="8" t="str">
        <f>IF(COUNTIF('Dam Lines'!A:A,D8609)&gt;0,"Yes","No")</f>
        <v>Yes</v>
      </c>
      <c r="H8609" s="14" t="s">
        <v>1742</v>
      </c>
      <c r="I8609" s="8" t="str">
        <f t="array" ref="I8609">IF(G8609="Yes",XLOOKUP(D8609,'Dam Lines'!A:A,'Dam Lines'!J:J),"")</f>
        <v>DJEDDA</v>
      </c>
    </row>
    <row r="8610" hidden="1">
      <c r="A8610" s="11">
        <v>11.0</v>
      </c>
      <c r="B8610" s="3" t="s">
        <v>3405</v>
      </c>
      <c r="C8610" s="2" t="s">
        <v>2224</v>
      </c>
      <c r="D8610" s="2" t="s">
        <v>519</v>
      </c>
      <c r="E8610" s="9" t="s">
        <v>1740</v>
      </c>
      <c r="F8610" s="9" t="s">
        <v>1887</v>
      </c>
      <c r="G8610" s="8" t="str">
        <f>IF(COUNTIF('Dam Lines'!A:A,D8610)&gt;0,"Yes","No")</f>
        <v>Yes</v>
      </c>
      <c r="H8610" s="14" t="s">
        <v>1742</v>
      </c>
      <c r="I8610" s="8" t="str">
        <f t="array" ref="I8610">IF(G8610="Yes",XLOOKUP(D8610,'Dam Lines'!A:A,'Dam Lines'!J:J),"")</f>
        <v>SHAGRA-98</v>
      </c>
    </row>
    <row r="8611" hidden="1">
      <c r="A8611" s="11">
        <v>12.0</v>
      </c>
      <c r="B8611" s="3" t="s">
        <v>3805</v>
      </c>
      <c r="C8611" s="2" t="s">
        <v>1935</v>
      </c>
      <c r="D8611" s="2" t="s">
        <v>257</v>
      </c>
      <c r="E8611" s="9" t="s">
        <v>1740</v>
      </c>
      <c r="F8611" s="9" t="s">
        <v>1887</v>
      </c>
      <c r="G8611" s="8" t="str">
        <f>IF(COUNTIF('Dam Lines'!A:A,D8611)&gt;0,"Yes","No")</f>
        <v>Yes</v>
      </c>
      <c r="H8611" s="14" t="s">
        <v>1742</v>
      </c>
      <c r="I8611" s="8" t="str">
        <f t="array" ref="I8611">IF(G8611="Yes",XLOOKUP(D8611,'Dam Lines'!A:A,'Dam Lines'!J:J),"")</f>
        <v>DEBORAH IV</v>
      </c>
    </row>
    <row r="8612" hidden="1">
      <c r="A8612" s="11">
        <v>13.0</v>
      </c>
      <c r="B8612" s="3" t="s">
        <v>3584</v>
      </c>
      <c r="C8612" s="2" t="s">
        <v>1772</v>
      </c>
      <c r="D8612" s="2" t="s">
        <v>935</v>
      </c>
      <c r="E8612" s="9" t="s">
        <v>1740</v>
      </c>
      <c r="F8612" s="9" t="s">
        <v>1887</v>
      </c>
      <c r="G8612" s="8" t="str">
        <f>IF(COUNTIF('Dam Lines'!A:A,D8612)&gt;0,"Yes","No")</f>
        <v>Yes</v>
      </c>
      <c r="H8612" s="14" t="s">
        <v>1742</v>
      </c>
      <c r="I8612" s="8" t="str">
        <f t="array" ref="I8612">IF(G8612="Yes",XLOOKUP(D8612,'Dam Lines'!A:A,'Dam Lines'!J:J),"")</f>
        <v>IKAMIA</v>
      </c>
    </row>
    <row r="8613" hidden="1">
      <c r="A8613" s="11">
        <v>14.0</v>
      </c>
      <c r="B8613" s="3" t="s">
        <v>3806</v>
      </c>
      <c r="C8613" s="2" t="s">
        <v>1962</v>
      </c>
      <c r="D8613" s="2" t="s">
        <v>47</v>
      </c>
      <c r="E8613" s="9" t="s">
        <v>1740</v>
      </c>
      <c r="F8613" s="9" t="s">
        <v>1887</v>
      </c>
      <c r="G8613" s="8" t="str">
        <f>IF(COUNTIF('Dam Lines'!A:A,D8613)&gt;0,"Yes","No")</f>
        <v>Yes</v>
      </c>
      <c r="H8613" s="14" t="s">
        <v>1742</v>
      </c>
      <c r="I8613" s="8" t="str">
        <f t="array" ref="I8613">IF(G8613="Yes",XLOOKUP(D8613,'Dam Lines'!A:A,'Dam Lines'!J:J),"")</f>
        <v>FATMA</v>
      </c>
    </row>
    <row r="8614" hidden="1">
      <c r="A8614" s="11">
        <v>15.0</v>
      </c>
      <c r="B8614" s="3" t="s">
        <v>3678</v>
      </c>
      <c r="C8614" s="2" t="s">
        <v>1935</v>
      </c>
      <c r="D8614" s="2" t="s">
        <v>757</v>
      </c>
      <c r="E8614" s="9" t="s">
        <v>1740</v>
      </c>
      <c r="F8614" s="9" t="s">
        <v>1887</v>
      </c>
      <c r="G8614" s="8" t="str">
        <f>IF(COUNTIF('Dam Lines'!A:A,D8614)&gt;0,"Yes","No")</f>
        <v>Yes</v>
      </c>
      <c r="H8614" s="14" t="s">
        <v>1742</v>
      </c>
      <c r="I8614" s="8" t="str">
        <f t="array" ref="I8614">IF(G8614="Yes",XLOOKUP(D8614,'Dam Lines'!A:A,'Dam Lines'!J:J),"")</f>
        <v>NEVADA II</v>
      </c>
    </row>
    <row r="8615" hidden="1">
      <c r="A8615" s="11">
        <v>16.0</v>
      </c>
      <c r="B8615" s="3" t="s">
        <v>3568</v>
      </c>
      <c r="C8615" s="2" t="s">
        <v>2151</v>
      </c>
      <c r="D8615" s="2" t="s">
        <v>1026</v>
      </c>
      <c r="E8615" s="9" t="s">
        <v>1740</v>
      </c>
      <c r="F8615" s="9" t="s">
        <v>1887</v>
      </c>
      <c r="G8615" s="8" t="str">
        <f>IF(COUNTIF('Dam Lines'!A:A,D8615)&gt;0,"Yes","No")</f>
        <v>Yes</v>
      </c>
      <c r="H8615" s="14" t="s">
        <v>1761</v>
      </c>
      <c r="I8615" s="8" t="str">
        <f t="array" ref="I8615">IF(G8615="Yes",XLOOKUP(D8615,'Dam Lines'!A:A,'Dam Lines'!J:J),"")</f>
        <v>ELOA</v>
      </c>
    </row>
    <row r="8616" hidden="1">
      <c r="A8616" s="11">
        <v>1.0</v>
      </c>
      <c r="B8616" s="3" t="s">
        <v>3807</v>
      </c>
      <c r="C8616" s="2" t="s">
        <v>3697</v>
      </c>
      <c r="D8616" s="2" t="s">
        <v>3808</v>
      </c>
      <c r="E8616" s="4" t="s">
        <v>1740</v>
      </c>
      <c r="F8616" s="4" t="s">
        <v>1741</v>
      </c>
      <c r="G8616" s="8" t="str">
        <f>IF(COUNTIF('Dam Lines'!A:A,D8616)&gt;0,"Yes","No")</f>
        <v>No</v>
      </c>
      <c r="H8616" s="14" t="s">
        <v>1742</v>
      </c>
      <c r="I8616" s="8" t="str">
        <f t="array" ref="I8616">IF(G8616="Yes",XLOOKUP(D8616,'Dam Lines'!A:A,'Dam Lines'!J:J),"")</f>
        <v/>
      </c>
    </row>
    <row r="8617" hidden="1">
      <c r="A8617" s="11">
        <v>2.0</v>
      </c>
      <c r="B8617" s="3" t="s">
        <v>3705</v>
      </c>
      <c r="C8617" s="2" t="s">
        <v>3423</v>
      </c>
      <c r="D8617" s="2" t="s">
        <v>604</v>
      </c>
      <c r="E8617" s="9" t="s">
        <v>1740</v>
      </c>
      <c r="F8617" s="9" t="s">
        <v>1741</v>
      </c>
      <c r="G8617" s="8" t="str">
        <f>IF(COUNTIF('Dam Lines'!A:A,D8617)&gt;0,"Yes","No")</f>
        <v>Yes</v>
      </c>
      <c r="H8617" s="14" t="s">
        <v>1742</v>
      </c>
      <c r="I8617" s="8" t="str">
        <f t="array" ref="I8617">IF(G8617="Yes",XLOOKUP(D8617,'Dam Lines'!A:A,'Dam Lines'!J:J),"")</f>
        <v>KORALINA</v>
      </c>
    </row>
    <row r="8618" hidden="1">
      <c r="A8618" s="11">
        <v>3.0</v>
      </c>
      <c r="B8618" s="3" t="s">
        <v>3701</v>
      </c>
      <c r="C8618" s="2" t="s">
        <v>2347</v>
      </c>
      <c r="D8618" s="2" t="s">
        <v>1093</v>
      </c>
      <c r="E8618" s="9" t="s">
        <v>1740</v>
      </c>
      <c r="F8618" s="9" t="s">
        <v>1741</v>
      </c>
      <c r="G8618" s="8" t="str">
        <f>IF(COUNTIF('Dam Lines'!A:A,D8618)&gt;0,"Yes","No")</f>
        <v>Yes</v>
      </c>
      <c r="H8618" s="14" t="s">
        <v>1761</v>
      </c>
      <c r="I8618" s="8" t="str">
        <f t="array" ref="I8618">IF(G8618="Yes",XLOOKUP(D8618,'Dam Lines'!A:A,'Dam Lines'!J:J),"")</f>
        <v>FATMA</v>
      </c>
    </row>
    <row r="8619" hidden="1">
      <c r="A8619" s="11">
        <v>4.0</v>
      </c>
      <c r="B8619" s="3" t="s">
        <v>3698</v>
      </c>
      <c r="C8619" s="2" t="s">
        <v>1886</v>
      </c>
      <c r="D8619" s="2" t="s">
        <v>1199</v>
      </c>
      <c r="E8619" s="9" t="s">
        <v>1740</v>
      </c>
      <c r="F8619" s="9" t="s">
        <v>1741</v>
      </c>
      <c r="G8619" s="8" t="str">
        <f>IF(COUNTIF('Dam Lines'!A:A,D8619)&gt;0,"Yes","No")</f>
        <v>Yes</v>
      </c>
      <c r="H8619" s="14" t="s">
        <v>1742</v>
      </c>
      <c r="I8619" s="8" t="str">
        <f t="array" ref="I8619">IF(G8619="Yes",XLOOKUP(D8619,'Dam Lines'!A:A,'Dam Lines'!J:J),"")</f>
        <v>SAADA</v>
      </c>
    </row>
    <row r="8620" hidden="1">
      <c r="A8620" s="11">
        <v>5.0</v>
      </c>
      <c r="B8620" s="3" t="s">
        <v>3708</v>
      </c>
      <c r="C8620" s="2" t="s">
        <v>1772</v>
      </c>
      <c r="D8620" s="2" t="s">
        <v>454</v>
      </c>
      <c r="E8620" s="9" t="s">
        <v>1740</v>
      </c>
      <c r="F8620" s="9" t="s">
        <v>1741</v>
      </c>
      <c r="G8620" s="8" t="str">
        <f>IF(COUNTIF('Dam Lines'!A:A,D8620)&gt;0,"Yes","No")</f>
        <v>Yes</v>
      </c>
      <c r="H8620" s="14" t="s">
        <v>1742</v>
      </c>
      <c r="I8620" s="8" t="str">
        <f t="array" ref="I8620">IF(G8620="Yes",XLOOKUP(D8620,'Dam Lines'!A:A,'Dam Lines'!J:J),"")</f>
        <v>TARGUIA</v>
      </c>
    </row>
    <row r="8621" hidden="1">
      <c r="A8621" s="11">
        <v>6.0</v>
      </c>
      <c r="B8621" s="3" t="s">
        <v>3809</v>
      </c>
      <c r="C8621" s="2" t="s">
        <v>3320</v>
      </c>
      <c r="D8621" s="2" t="s">
        <v>3810</v>
      </c>
      <c r="E8621" s="9" t="s">
        <v>1740</v>
      </c>
      <c r="F8621" s="9" t="s">
        <v>1741</v>
      </c>
      <c r="G8621" s="8" t="str">
        <f>IF(COUNTIF('Dam Lines'!A:A,D8621)&gt;0,"Yes","No")</f>
        <v>No</v>
      </c>
      <c r="H8621" s="14" t="s">
        <v>1742</v>
      </c>
      <c r="I8621" s="8" t="str">
        <f t="array" ref="I8621">IF(G8621="Yes",XLOOKUP(D8621,'Dam Lines'!A:A,'Dam Lines'!J:J),"")</f>
        <v/>
      </c>
    </row>
    <row r="8622" hidden="1">
      <c r="A8622" s="11">
        <v>7.0</v>
      </c>
      <c r="B8622" s="3" t="s">
        <v>3709</v>
      </c>
      <c r="C8622" s="2" t="s">
        <v>2929</v>
      </c>
      <c r="D8622" s="2" t="s">
        <v>1197</v>
      </c>
      <c r="E8622" s="9" t="s">
        <v>1740</v>
      </c>
      <c r="F8622" s="9" t="s">
        <v>1741</v>
      </c>
      <c r="G8622" s="8" t="str">
        <f>IF(COUNTIF('Dam Lines'!A:A,D8622)&gt;0,"Yes","No")</f>
        <v>Yes</v>
      </c>
      <c r="H8622" s="14" t="s">
        <v>1761</v>
      </c>
      <c r="I8622" s="8" t="str">
        <f t="array" ref="I8622">IF(G8622="Yes",XLOOKUP(D8622,'Dam Lines'!A:A,'Dam Lines'!J:J),"")</f>
        <v>NADIRAH</v>
      </c>
    </row>
    <row r="8623" hidden="1">
      <c r="A8623" s="11">
        <v>8.0</v>
      </c>
      <c r="B8623" s="3" t="s">
        <v>3755</v>
      </c>
      <c r="C8623" s="2" t="s">
        <v>1825</v>
      </c>
      <c r="D8623" s="2" t="s">
        <v>211</v>
      </c>
      <c r="E8623" s="9" t="s">
        <v>1740</v>
      </c>
      <c r="F8623" s="9" t="s">
        <v>1741</v>
      </c>
      <c r="G8623" s="8" t="str">
        <f>IF(COUNTIF('Dam Lines'!A:A,D8623)&gt;0,"Yes","No")</f>
        <v>Yes</v>
      </c>
      <c r="H8623" s="14" t="s">
        <v>1742</v>
      </c>
      <c r="I8623" s="8" t="str">
        <f t="array" ref="I8623">IF(G8623="Yes",XLOOKUP(D8623,'Dam Lines'!A:A,'Dam Lines'!J:J),"")</f>
        <v>PL TSASSOON</v>
      </c>
    </row>
    <row r="8624" hidden="1">
      <c r="A8624" s="11">
        <v>9.0</v>
      </c>
      <c r="B8624" s="3" t="s">
        <v>3713</v>
      </c>
      <c r="C8624" s="2" t="s">
        <v>3423</v>
      </c>
      <c r="D8624" s="2" t="s">
        <v>1149</v>
      </c>
      <c r="E8624" s="9" t="s">
        <v>1740</v>
      </c>
      <c r="F8624" s="9" t="s">
        <v>1741</v>
      </c>
      <c r="G8624" s="8" t="str">
        <f>IF(COUNTIF('Dam Lines'!A:A,D8624)&gt;0,"Yes","No")</f>
        <v>Yes</v>
      </c>
      <c r="H8624" s="14" t="s">
        <v>1742</v>
      </c>
      <c r="I8624" s="8" t="str">
        <f t="array" ref="I8624">IF(G8624="Yes",XLOOKUP(D8624,'Dam Lines'!A:A,'Dam Lines'!J:J),"")</f>
        <v>NEVADA II</v>
      </c>
    </row>
    <row r="8625" hidden="1">
      <c r="A8625" s="11">
        <v>10.0</v>
      </c>
      <c r="B8625" s="3" t="s">
        <v>3811</v>
      </c>
      <c r="C8625" s="2" t="s">
        <v>1772</v>
      </c>
      <c r="D8625" s="2" t="s">
        <v>3812</v>
      </c>
      <c r="E8625" s="9" t="s">
        <v>1740</v>
      </c>
      <c r="F8625" s="9" t="s">
        <v>1741</v>
      </c>
      <c r="G8625" s="8" t="str">
        <f>IF(COUNTIF('Dam Lines'!A:A,D8625)&gt;0,"Yes","No")</f>
        <v>No</v>
      </c>
      <c r="H8625" s="14" t="s">
        <v>1761</v>
      </c>
      <c r="I8625" s="8" t="str">
        <f t="array" ref="I8625">IF(G8625="Yes",XLOOKUP(D8625,'Dam Lines'!A:A,'Dam Lines'!J:J),"")</f>
        <v/>
      </c>
    </row>
    <row r="8626" hidden="1">
      <c r="A8626" s="11">
        <v>11.0</v>
      </c>
      <c r="B8626" s="3" t="s">
        <v>3813</v>
      </c>
      <c r="C8626" s="2" t="s">
        <v>3423</v>
      </c>
      <c r="D8626" s="2" t="s">
        <v>338</v>
      </c>
      <c r="E8626" s="9" t="s">
        <v>1740</v>
      </c>
      <c r="F8626" s="9" t="s">
        <v>1741</v>
      </c>
      <c r="G8626" s="8" t="str">
        <f>IF(COUNTIF('Dam Lines'!A:A,D8626)&gt;0,"Yes","No")</f>
        <v>Yes</v>
      </c>
      <c r="H8626" s="14" t="s">
        <v>1742</v>
      </c>
      <c r="I8626" s="8" t="str">
        <f t="array" ref="I8626">IF(G8626="Yes",XLOOKUP(D8626,'Dam Lines'!A:A,'Dam Lines'!J:J),"")</f>
        <v>BAKOURA</v>
      </c>
    </row>
    <row r="8627" hidden="1">
      <c r="A8627" s="11">
        <v>12.0</v>
      </c>
      <c r="B8627" s="3" t="s">
        <v>3814</v>
      </c>
      <c r="C8627" s="2" t="s">
        <v>1962</v>
      </c>
      <c r="D8627" s="2" t="s">
        <v>1263</v>
      </c>
      <c r="E8627" s="9" t="s">
        <v>1740</v>
      </c>
      <c r="F8627" s="9" t="s">
        <v>1741</v>
      </c>
      <c r="G8627" s="8" t="str">
        <f>IF(COUNTIF('Dam Lines'!A:A,D8627)&gt;0,"Yes","No")</f>
        <v>Yes</v>
      </c>
      <c r="H8627" s="14" t="s">
        <v>1761</v>
      </c>
      <c r="I8627" s="8" t="str">
        <f t="array" ref="I8627">IF(G8627="Yes",XLOOKUP(D8627,'Dam Lines'!A:A,'Dam Lines'!J:J),"")</f>
        <v>BASSALA</v>
      </c>
    </row>
    <row r="8628" hidden="1">
      <c r="A8628" s="11">
        <v>13.0</v>
      </c>
      <c r="B8628" s="3" t="s">
        <v>3815</v>
      </c>
      <c r="C8628" s="2" t="s">
        <v>3762</v>
      </c>
      <c r="D8628" s="2" t="s">
        <v>137</v>
      </c>
      <c r="E8628" s="9" t="s">
        <v>1740</v>
      </c>
      <c r="F8628" s="9" t="s">
        <v>1741</v>
      </c>
      <c r="G8628" s="8" t="str">
        <f>IF(COUNTIF('Dam Lines'!A:A,D8628)&gt;0,"Yes","No")</f>
        <v>Yes</v>
      </c>
      <c r="H8628" s="14" t="s">
        <v>1742</v>
      </c>
      <c r="I8628" s="8" t="str">
        <f t="array" ref="I8628">IF(G8628="Yes",XLOOKUP(D8628,'Dam Lines'!A:A,'Dam Lines'!J:J),"")</f>
        <v>CAIDA</v>
      </c>
    </row>
    <row r="8629" hidden="1">
      <c r="A8629" s="11">
        <v>14.0</v>
      </c>
      <c r="B8629" s="3" t="s">
        <v>3816</v>
      </c>
      <c r="C8629" s="2" t="s">
        <v>1962</v>
      </c>
      <c r="D8629" s="2" t="s">
        <v>466</v>
      </c>
      <c r="E8629" s="9" t="s">
        <v>1740</v>
      </c>
      <c r="F8629" s="9" t="s">
        <v>1741</v>
      </c>
      <c r="G8629" s="8" t="str">
        <f>IF(COUNTIF('Dam Lines'!A:A,D8629)&gt;0,"Yes","No")</f>
        <v>Yes</v>
      </c>
      <c r="H8629" s="14" t="s">
        <v>1761</v>
      </c>
      <c r="I8629" s="8" t="str">
        <f t="array" ref="I8629">IF(G8629="Yes",XLOOKUP(D8629,'Dam Lines'!A:A,'Dam Lines'!J:J),"")</f>
        <v>FATMA</v>
      </c>
    </row>
    <row r="8630" hidden="1">
      <c r="A8630" s="11">
        <v>15.0</v>
      </c>
      <c r="B8630" s="3" t="s">
        <v>3817</v>
      </c>
      <c r="C8630" s="2" t="s">
        <v>3323</v>
      </c>
      <c r="D8630" s="2" t="s">
        <v>86</v>
      </c>
      <c r="E8630" s="9" t="s">
        <v>1740</v>
      </c>
      <c r="F8630" s="9" t="s">
        <v>1741</v>
      </c>
      <c r="G8630" s="8" t="str">
        <f>IF(COUNTIF('Dam Lines'!A:A,D8630)&gt;0,"Yes","No")</f>
        <v>Yes</v>
      </c>
      <c r="H8630" s="14" t="s">
        <v>1761</v>
      </c>
      <c r="I8630" s="8" t="str">
        <f t="array" ref="I8630">IF(G8630="Yes",XLOOKUP(D8630,'Dam Lines'!A:A,'Dam Lines'!J:J),"")</f>
        <v>PHILIPPA</v>
      </c>
    </row>
    <row r="8631" hidden="1">
      <c r="A8631" s="11">
        <v>1.0</v>
      </c>
      <c r="B8631" s="3" t="s">
        <v>2502</v>
      </c>
      <c r="C8631" s="2" t="s">
        <v>1752</v>
      </c>
      <c r="D8631" s="2" t="s">
        <v>372</v>
      </c>
      <c r="E8631" s="4" t="s">
        <v>1779</v>
      </c>
      <c r="F8631" s="4" t="s">
        <v>1741</v>
      </c>
      <c r="G8631" s="8" t="str">
        <f>IF(COUNTIF('Dam Lines'!A:A,D8631)&gt;0,"Yes","No")</f>
        <v>Yes</v>
      </c>
      <c r="H8631" s="14" t="s">
        <v>1761</v>
      </c>
      <c r="I8631" s="8" t="str">
        <f t="array" ref="I8631">IF(G8631="Yes",XLOOKUP(D8631,'Dam Lines'!A:A,'Dam Lines'!J:J),"")</f>
        <v>NEVADA II</v>
      </c>
    </row>
    <row r="8632" hidden="1">
      <c r="A8632" s="11">
        <v>2.0</v>
      </c>
      <c r="B8632" s="3" t="s">
        <v>3363</v>
      </c>
      <c r="C8632" s="2" t="s">
        <v>1962</v>
      </c>
      <c r="D8632" s="2" t="s">
        <v>450</v>
      </c>
      <c r="E8632" s="9" t="s">
        <v>1779</v>
      </c>
      <c r="F8632" s="9" t="s">
        <v>1741</v>
      </c>
      <c r="G8632" s="8" t="str">
        <f>IF(COUNTIF('Dam Lines'!A:A,D8632)&gt;0,"Yes","No")</f>
        <v>Yes</v>
      </c>
      <c r="H8632" s="14" t="s">
        <v>1742</v>
      </c>
      <c r="I8632" s="8" t="str">
        <f t="array" ref="I8632">IF(G8632="Yes",XLOOKUP(D8632,'Dam Lines'!A:A,'Dam Lines'!J:J),"")</f>
        <v>NEVADA II</v>
      </c>
    </row>
    <row r="8633" hidden="1">
      <c r="A8633" s="11">
        <v>3.0</v>
      </c>
      <c r="B8633" s="3" t="s">
        <v>2977</v>
      </c>
      <c r="C8633" s="2" t="s">
        <v>2280</v>
      </c>
      <c r="D8633" s="2" t="s">
        <v>2978</v>
      </c>
      <c r="E8633" s="9" t="s">
        <v>1779</v>
      </c>
      <c r="F8633" s="9" t="s">
        <v>1741</v>
      </c>
      <c r="G8633" s="8" t="str">
        <f>IF(COUNTIF('Dam Lines'!A:A,D8633)&gt;0,"Yes","No")</f>
        <v>No</v>
      </c>
      <c r="H8633" s="14" t="s">
        <v>1761</v>
      </c>
      <c r="I8633" s="8" t="str">
        <f t="array" ref="I8633">IF(G8633="Yes",XLOOKUP(D8633,'Dam Lines'!A:A,'Dam Lines'!J:J),"")</f>
        <v/>
      </c>
    </row>
    <row r="8634" hidden="1">
      <c r="A8634" s="11">
        <v>4.0</v>
      </c>
      <c r="B8634" s="3" t="s">
        <v>3159</v>
      </c>
      <c r="C8634" s="2" t="s">
        <v>2280</v>
      </c>
      <c r="D8634" s="2" t="s">
        <v>130</v>
      </c>
      <c r="E8634" s="9" t="s">
        <v>1779</v>
      </c>
      <c r="F8634" s="9" t="s">
        <v>1741</v>
      </c>
      <c r="G8634" s="8" t="str">
        <f>IF(COUNTIF('Dam Lines'!A:A,D8634)&gt;0,"Yes","No")</f>
        <v>Yes</v>
      </c>
      <c r="H8634" s="14" t="s">
        <v>1742</v>
      </c>
      <c r="I8634" s="8" t="str">
        <f t="array" ref="I8634">IF(G8634="Yes",XLOOKUP(D8634,'Dam Lines'!A:A,'Dam Lines'!J:J),"")</f>
        <v>QUINE</v>
      </c>
    </row>
    <row r="8635" hidden="1">
      <c r="A8635" s="11">
        <v>5.0</v>
      </c>
      <c r="B8635" s="3" t="s">
        <v>2963</v>
      </c>
      <c r="C8635" s="2" t="s">
        <v>2314</v>
      </c>
      <c r="D8635" s="2" t="s">
        <v>2381</v>
      </c>
      <c r="E8635" s="9" t="s">
        <v>1779</v>
      </c>
      <c r="F8635" s="9" t="s">
        <v>1741</v>
      </c>
      <c r="G8635" s="8" t="str">
        <f>IF(COUNTIF('Dam Lines'!A:A,D8635)&gt;0,"Yes","No")</f>
        <v>No</v>
      </c>
      <c r="H8635" s="14" t="s">
        <v>1742</v>
      </c>
      <c r="I8635" s="8" t="str">
        <f t="array" ref="I8635">IF(G8635="Yes",XLOOKUP(D8635,'Dam Lines'!A:A,'Dam Lines'!J:J),"")</f>
        <v/>
      </c>
    </row>
    <row r="8636" hidden="1">
      <c r="A8636" s="11">
        <v>6.0</v>
      </c>
      <c r="B8636" s="3" t="s">
        <v>1787</v>
      </c>
      <c r="C8636" s="2" t="s">
        <v>1788</v>
      </c>
      <c r="D8636" s="2" t="s">
        <v>1789</v>
      </c>
      <c r="E8636" s="9" t="s">
        <v>1779</v>
      </c>
      <c r="F8636" s="9" t="s">
        <v>1741</v>
      </c>
      <c r="G8636" s="8" t="str">
        <f>IF(COUNTIF('Dam Lines'!A:A,D8636)&gt;0,"Yes","No")</f>
        <v>No</v>
      </c>
      <c r="H8636" s="14" t="s">
        <v>1742</v>
      </c>
      <c r="I8636" s="8" t="str">
        <f t="array" ref="I8636">IF(G8636="Yes",XLOOKUP(D8636,'Dam Lines'!A:A,'Dam Lines'!J:J),"")</f>
        <v/>
      </c>
    </row>
    <row r="8637" hidden="1">
      <c r="A8637" s="11">
        <v>7.0</v>
      </c>
      <c r="B8637" s="3" t="s">
        <v>2991</v>
      </c>
      <c r="C8637" s="2" t="s">
        <v>1798</v>
      </c>
      <c r="D8637" s="2" t="s">
        <v>253</v>
      </c>
      <c r="E8637" s="9" t="s">
        <v>1779</v>
      </c>
      <c r="F8637" s="9" t="s">
        <v>1741</v>
      </c>
      <c r="G8637" s="8" t="str">
        <f>IF(COUNTIF('Dam Lines'!A:A,D8637)&gt;0,"Yes","No")</f>
        <v>Yes</v>
      </c>
      <c r="H8637" s="14" t="s">
        <v>1742</v>
      </c>
      <c r="I8637" s="8" t="str">
        <f t="array" ref="I8637">IF(G8637="Yes",XLOOKUP(D8637,'Dam Lines'!A:A,'Dam Lines'!J:J),"")</f>
        <v>CHAR-RICH ALECIA</v>
      </c>
    </row>
    <row r="8638" hidden="1">
      <c r="A8638" s="11">
        <v>8.0</v>
      </c>
      <c r="B8638" s="3" t="s">
        <v>2517</v>
      </c>
      <c r="C8638" s="2" t="s">
        <v>1956</v>
      </c>
      <c r="D8638" s="2" t="s">
        <v>2518</v>
      </c>
      <c r="E8638" s="9" t="s">
        <v>1779</v>
      </c>
      <c r="F8638" s="9" t="s">
        <v>1741</v>
      </c>
      <c r="G8638" s="8" t="str">
        <f>IF(COUNTIF('Dam Lines'!A:A,D8638)&gt;0,"Yes","No")</f>
        <v>No</v>
      </c>
      <c r="H8638" s="14" t="s">
        <v>1742</v>
      </c>
      <c r="I8638" s="8" t="str">
        <f t="array" ref="I8638">IF(G8638="Yes",XLOOKUP(D8638,'Dam Lines'!A:A,'Dam Lines'!J:J),"")</f>
        <v/>
      </c>
    </row>
    <row r="8639" hidden="1">
      <c r="A8639" s="11">
        <v>9.0</v>
      </c>
      <c r="B8639" s="3" t="s">
        <v>3531</v>
      </c>
      <c r="C8639" s="2" t="s">
        <v>1962</v>
      </c>
      <c r="D8639" s="2" t="s">
        <v>311</v>
      </c>
      <c r="E8639" s="9" t="s">
        <v>1779</v>
      </c>
      <c r="F8639" s="9" t="s">
        <v>1741</v>
      </c>
      <c r="G8639" s="8" t="str">
        <f>IF(COUNTIF('Dam Lines'!A:A,D8639)&gt;0,"Yes","No")</f>
        <v>Yes</v>
      </c>
      <c r="H8639" s="14" t="s">
        <v>1761</v>
      </c>
      <c r="I8639" s="8" t="str">
        <f t="array" ref="I8639">IF(G8639="Yes",XLOOKUP(D8639,'Dam Lines'!A:A,'Dam Lines'!J:J),"")</f>
        <v>MENCULE16</v>
      </c>
    </row>
    <row r="8640" hidden="1">
      <c r="A8640" s="11">
        <v>10.0</v>
      </c>
      <c r="B8640" s="3" t="s">
        <v>1933</v>
      </c>
      <c r="C8640" s="2" t="s">
        <v>1752</v>
      </c>
      <c r="D8640" s="2" t="s">
        <v>241</v>
      </c>
      <c r="E8640" s="9" t="s">
        <v>1779</v>
      </c>
      <c r="F8640" s="9" t="s">
        <v>1741</v>
      </c>
      <c r="G8640" s="8" t="str">
        <f>IF(COUNTIF('Dam Lines'!A:A,D8640)&gt;0,"Yes","No")</f>
        <v>Yes</v>
      </c>
      <c r="H8640" s="14" t="s">
        <v>1742</v>
      </c>
      <c r="I8640" s="8" t="str">
        <f t="array" ref="I8640">IF(G8640="Yes",XLOOKUP(D8640,'Dam Lines'!A:A,'Dam Lines'!J:J),"")</f>
        <v>NEVADA II</v>
      </c>
    </row>
    <row r="8641" hidden="1">
      <c r="A8641" s="11">
        <v>11.0</v>
      </c>
      <c r="B8641" s="3" t="s">
        <v>1963</v>
      </c>
      <c r="C8641" s="2" t="s">
        <v>1964</v>
      </c>
      <c r="D8641" s="2" t="s">
        <v>1965</v>
      </c>
      <c r="E8641" s="9" t="s">
        <v>1779</v>
      </c>
      <c r="F8641" s="9" t="s">
        <v>1741</v>
      </c>
      <c r="G8641" s="8" t="str">
        <f>IF(COUNTIF('Dam Lines'!A:A,D8641)&gt;0,"Yes","No")</f>
        <v>No</v>
      </c>
      <c r="H8641" s="14" t="s">
        <v>1742</v>
      </c>
      <c r="I8641" s="8" t="str">
        <f t="array" ref="I8641">IF(G8641="Yes",XLOOKUP(D8641,'Dam Lines'!A:A,'Dam Lines'!J:J),"")</f>
        <v/>
      </c>
    </row>
    <row r="8642" hidden="1">
      <c r="A8642" s="11">
        <v>12.0</v>
      </c>
      <c r="B8642" s="3" t="s">
        <v>3164</v>
      </c>
      <c r="C8642" s="2" t="s">
        <v>1962</v>
      </c>
      <c r="D8642" s="2" t="s">
        <v>466</v>
      </c>
      <c r="E8642" s="9" t="s">
        <v>1779</v>
      </c>
      <c r="F8642" s="9" t="s">
        <v>1741</v>
      </c>
      <c r="G8642" s="8" t="str">
        <f>IF(COUNTIF('Dam Lines'!A:A,D8642)&gt;0,"Yes","No")</f>
        <v>Yes</v>
      </c>
      <c r="H8642" s="14" t="s">
        <v>1742</v>
      </c>
      <c r="I8642" s="8" t="str">
        <f t="array" ref="I8642">IF(G8642="Yes",XLOOKUP(D8642,'Dam Lines'!A:A,'Dam Lines'!J:J),"")</f>
        <v>FATMA</v>
      </c>
    </row>
    <row r="8643" hidden="1">
      <c r="A8643" s="11">
        <v>13.0</v>
      </c>
      <c r="B8643" s="3" t="s">
        <v>3441</v>
      </c>
      <c r="C8643" s="2" t="s">
        <v>2347</v>
      </c>
      <c r="D8643" s="2" t="s">
        <v>1161</v>
      </c>
      <c r="E8643" s="9" t="s">
        <v>1779</v>
      </c>
      <c r="F8643" s="9" t="s">
        <v>1741</v>
      </c>
      <c r="G8643" s="8" t="str">
        <f>IF(COUNTIF('Dam Lines'!A:A,D8643)&gt;0,"Yes","No")</f>
        <v>Yes</v>
      </c>
      <c r="H8643" s="14" t="s">
        <v>1742</v>
      </c>
      <c r="I8643" s="8" t="str">
        <f t="array" ref="I8643">IF(G8643="Yes",XLOOKUP(D8643,'Dam Lines'!A:A,'Dam Lines'!J:J),"")</f>
        <v>FATMA</v>
      </c>
    </row>
    <row r="8644" hidden="1">
      <c r="A8644" s="11">
        <v>14.0</v>
      </c>
      <c r="B8644" s="3" t="s">
        <v>3319</v>
      </c>
      <c r="C8644" s="2" t="s">
        <v>3320</v>
      </c>
      <c r="D8644" s="2" t="s">
        <v>3321</v>
      </c>
      <c r="E8644" s="9" t="s">
        <v>1779</v>
      </c>
      <c r="F8644" s="9" t="s">
        <v>1741</v>
      </c>
      <c r="G8644" s="8" t="str">
        <f>IF(COUNTIF('Dam Lines'!A:A,D8644)&gt;0,"Yes","No")</f>
        <v>No</v>
      </c>
      <c r="H8644" s="14" t="s">
        <v>1742</v>
      </c>
      <c r="I8644" s="8" t="str">
        <f t="array" ref="I8644">IF(G8644="Yes",XLOOKUP(D8644,'Dam Lines'!A:A,'Dam Lines'!J:J),"")</f>
        <v/>
      </c>
    </row>
    <row r="8645" hidden="1">
      <c r="A8645" s="11">
        <v>15.0</v>
      </c>
      <c r="B8645" s="3" t="s">
        <v>2931</v>
      </c>
      <c r="C8645" s="2" t="s">
        <v>1817</v>
      </c>
      <c r="D8645" s="2" t="s">
        <v>625</v>
      </c>
      <c r="E8645" s="9" t="s">
        <v>1779</v>
      </c>
      <c r="F8645" s="9" t="s">
        <v>1741</v>
      </c>
      <c r="G8645" s="8" t="str">
        <f>IF(COUNTIF('Dam Lines'!A:A,D8645)&gt;0,"Yes","No")</f>
        <v>Yes</v>
      </c>
      <c r="H8645" s="14" t="s">
        <v>1761</v>
      </c>
      <c r="I8645" s="8" t="str">
        <f t="array" ref="I8645">IF(G8645="Yes",XLOOKUP(D8645,'Dam Lines'!A:A,'Dam Lines'!J:J),"")</f>
        <v>NEVADA II</v>
      </c>
    </row>
    <row r="8646" hidden="1">
      <c r="A8646" s="11">
        <v>1.0</v>
      </c>
      <c r="B8646" s="3" t="s">
        <v>3381</v>
      </c>
      <c r="C8646" s="2" t="s">
        <v>1962</v>
      </c>
      <c r="D8646" s="2" t="s">
        <v>201</v>
      </c>
      <c r="E8646" s="4" t="s">
        <v>1740</v>
      </c>
      <c r="F8646" s="4" t="s">
        <v>1818</v>
      </c>
      <c r="G8646" s="8" t="str">
        <f>IF(COUNTIF('Dam Lines'!A:A,D8646)&gt;0,"Yes","No")</f>
        <v>Yes</v>
      </c>
      <c r="H8646" s="14" t="s">
        <v>1761</v>
      </c>
      <c r="I8646" s="8" t="str">
        <f t="array" ref="I8646">IF(G8646="Yes",XLOOKUP(D8646,'Dam Lines'!A:A,'Dam Lines'!J:J),"")</f>
        <v>ASALA HALEEMA</v>
      </c>
    </row>
    <row r="8647" hidden="1">
      <c r="A8647" s="11">
        <v>2.0</v>
      </c>
      <c r="B8647" s="3" t="s">
        <v>3738</v>
      </c>
      <c r="C8647" s="2" t="s">
        <v>1752</v>
      </c>
      <c r="D8647" s="2" t="s">
        <v>398</v>
      </c>
      <c r="E8647" s="9" t="s">
        <v>1740</v>
      </c>
      <c r="F8647" s="9" t="s">
        <v>1818</v>
      </c>
      <c r="G8647" s="8" t="str">
        <f>IF(COUNTIF('Dam Lines'!A:A,D8647)&gt;0,"Yes","No")</f>
        <v>Yes</v>
      </c>
      <c r="H8647" s="14" t="s">
        <v>1761</v>
      </c>
      <c r="I8647" s="8" t="str">
        <f t="array" ref="I8647">IF(G8647="Yes",XLOOKUP(D8647,'Dam Lines'!A:A,'Dam Lines'!J:J),"")</f>
        <v>CAIDA</v>
      </c>
    </row>
    <row r="8648" hidden="1">
      <c r="A8648" s="11">
        <v>3.0</v>
      </c>
      <c r="B8648" s="3" t="s">
        <v>3393</v>
      </c>
      <c r="C8648" s="2" t="s">
        <v>1935</v>
      </c>
      <c r="D8648" s="2" t="s">
        <v>539</v>
      </c>
      <c r="E8648" s="9" t="s">
        <v>1740</v>
      </c>
      <c r="F8648" s="9" t="s">
        <v>1818</v>
      </c>
      <c r="G8648" s="8" t="str">
        <f>IF(COUNTIF('Dam Lines'!A:A,D8648)&gt;0,"Yes","No")</f>
        <v>Yes</v>
      </c>
      <c r="H8648" s="14" t="s">
        <v>1742</v>
      </c>
      <c r="I8648" s="8" t="str">
        <f t="array" ref="I8648">IF(G8648="Yes",XLOOKUP(D8648,'Dam Lines'!A:A,'Dam Lines'!J:J),"")</f>
        <v>FADJURLENE</v>
      </c>
    </row>
    <row r="8649" hidden="1">
      <c r="A8649" s="11">
        <v>4.0</v>
      </c>
      <c r="B8649" s="3" t="s">
        <v>3067</v>
      </c>
      <c r="C8649" s="2" t="s">
        <v>1752</v>
      </c>
      <c r="D8649" s="2" t="s">
        <v>241</v>
      </c>
      <c r="E8649" s="9" t="s">
        <v>1740</v>
      </c>
      <c r="F8649" s="9" t="s">
        <v>1818</v>
      </c>
      <c r="G8649" s="8" t="str">
        <f>IF(COUNTIF('Dam Lines'!A:A,D8649)&gt;0,"Yes","No")</f>
        <v>Yes</v>
      </c>
      <c r="H8649" s="14" t="s">
        <v>1742</v>
      </c>
      <c r="I8649" s="8" t="str">
        <f t="array" ref="I8649">IF(G8649="Yes",XLOOKUP(D8649,'Dam Lines'!A:A,'Dam Lines'!J:J),"")</f>
        <v>NEVADA II</v>
      </c>
    </row>
    <row r="8650" hidden="1">
      <c r="A8650" s="11">
        <v>5.0</v>
      </c>
      <c r="B8650" s="3" t="s">
        <v>2312</v>
      </c>
      <c r="C8650" s="2" t="s">
        <v>2226</v>
      </c>
      <c r="D8650" s="2" t="s">
        <v>801</v>
      </c>
      <c r="E8650" s="9" t="s">
        <v>1740</v>
      </c>
      <c r="F8650" s="9" t="s">
        <v>1818</v>
      </c>
      <c r="G8650" s="8" t="str">
        <f>IF(COUNTIF('Dam Lines'!A:A,D8650)&gt;0,"Yes","No")</f>
        <v>Yes</v>
      </c>
      <c r="H8650" s="14" t="s">
        <v>1761</v>
      </c>
      <c r="I8650" s="8" t="str">
        <f t="array" ref="I8650">IF(G8650="Yes",XLOOKUP(D8650,'Dam Lines'!A:A,'Dam Lines'!J:J),"")</f>
        <v>SHOGA</v>
      </c>
    </row>
    <row r="8651" hidden="1">
      <c r="A8651" s="11">
        <v>6.0</v>
      </c>
      <c r="B8651" s="3" t="s">
        <v>2334</v>
      </c>
      <c r="C8651" s="2" t="s">
        <v>1774</v>
      </c>
      <c r="D8651" s="2" t="s">
        <v>2335</v>
      </c>
      <c r="E8651" s="9" t="s">
        <v>1740</v>
      </c>
      <c r="F8651" s="9" t="s">
        <v>1818</v>
      </c>
      <c r="G8651" s="8" t="str">
        <f>IF(COUNTIF('Dam Lines'!A:A,D8651)&gt;0,"Yes","No")</f>
        <v>No</v>
      </c>
      <c r="H8651" s="14" t="s">
        <v>1742</v>
      </c>
      <c r="I8651" s="8" t="str">
        <f t="array" ref="I8651">IF(G8651="Yes",XLOOKUP(D8651,'Dam Lines'!A:A,'Dam Lines'!J:J),"")</f>
        <v/>
      </c>
    </row>
    <row r="8652" hidden="1">
      <c r="A8652" s="11">
        <v>7.0</v>
      </c>
      <c r="B8652" s="3" t="s">
        <v>2973</v>
      </c>
      <c r="C8652" s="2" t="s">
        <v>1752</v>
      </c>
      <c r="D8652" s="2" t="s">
        <v>2974</v>
      </c>
      <c r="E8652" s="9" t="s">
        <v>1740</v>
      </c>
      <c r="F8652" s="9" t="s">
        <v>1818</v>
      </c>
      <c r="G8652" s="8" t="str">
        <f>IF(COUNTIF('Dam Lines'!A:A,D8652)&gt;0,"Yes","No")</f>
        <v>No</v>
      </c>
      <c r="H8652" s="14" t="s">
        <v>1742</v>
      </c>
      <c r="I8652" s="8" t="str">
        <f t="array" ref="I8652">IF(G8652="Yes",XLOOKUP(D8652,'Dam Lines'!A:A,'Dam Lines'!J:J),"")</f>
        <v/>
      </c>
    </row>
    <row r="8653" hidden="1">
      <c r="A8653" s="11">
        <v>8.0</v>
      </c>
      <c r="B8653" s="3" t="s">
        <v>3008</v>
      </c>
      <c r="C8653" s="2" t="s">
        <v>3009</v>
      </c>
      <c r="D8653" s="2" t="s">
        <v>1189</v>
      </c>
      <c r="E8653" s="9" t="s">
        <v>1740</v>
      </c>
      <c r="F8653" s="9" t="s">
        <v>1818</v>
      </c>
      <c r="G8653" s="8" t="str">
        <f>IF(COUNTIF('Dam Lines'!A:A,D8653)&gt;0,"Yes","No")</f>
        <v>Yes</v>
      </c>
      <c r="H8653" s="14" t="s">
        <v>1742</v>
      </c>
      <c r="I8653" s="8" t="str">
        <f t="array" ref="I8653">IF(G8653="Yes",XLOOKUP(D8653,'Dam Lines'!A:A,'Dam Lines'!J:J),"")</f>
        <v>KEYSTONE</v>
      </c>
    </row>
    <row r="8654" hidden="1">
      <c r="A8654" s="11">
        <v>9.0</v>
      </c>
      <c r="B8654" s="3" t="s">
        <v>3818</v>
      </c>
      <c r="C8654" s="2" t="s">
        <v>1962</v>
      </c>
      <c r="D8654" s="2" t="s">
        <v>414</v>
      </c>
      <c r="E8654" s="9" t="s">
        <v>1740</v>
      </c>
      <c r="F8654" s="9" t="s">
        <v>1818</v>
      </c>
      <c r="G8654" s="8" t="str">
        <f>IF(COUNTIF('Dam Lines'!A:A,D8654)&gt;0,"Yes","No")</f>
        <v>Yes</v>
      </c>
      <c r="H8654" s="14" t="s">
        <v>1761</v>
      </c>
      <c r="I8654" s="8" t="str">
        <f t="array" ref="I8654">IF(G8654="Yes",XLOOKUP(D8654,'Dam Lines'!A:A,'Dam Lines'!J:J),"")</f>
        <v>NEVADA II</v>
      </c>
    </row>
    <row r="8655" hidden="1">
      <c r="A8655" s="11">
        <v>9.0</v>
      </c>
      <c r="B8655" s="3" t="s">
        <v>3167</v>
      </c>
      <c r="C8655" s="2" t="s">
        <v>1798</v>
      </c>
      <c r="D8655" s="2" t="s">
        <v>994</v>
      </c>
      <c r="E8655" s="9" t="s">
        <v>1740</v>
      </c>
      <c r="F8655" s="9" t="s">
        <v>1818</v>
      </c>
      <c r="G8655" s="8" t="str">
        <f>IF(COUNTIF('Dam Lines'!A:A,D8655)&gt;0,"Yes","No")</f>
        <v>Yes</v>
      </c>
      <c r="H8655" s="14" t="s">
        <v>1761</v>
      </c>
      <c r="I8655" s="8" t="str">
        <f t="array" ref="I8655">IF(G8655="Yes",XLOOKUP(D8655,'Dam Lines'!A:A,'Dam Lines'!J:J),"")</f>
        <v>NEVADA II</v>
      </c>
    </row>
    <row r="8656" hidden="1">
      <c r="A8656" s="11">
        <v>11.0</v>
      </c>
      <c r="B8656" s="3" t="s">
        <v>3819</v>
      </c>
      <c r="C8656" s="2" t="s">
        <v>3000</v>
      </c>
      <c r="D8656" s="2" t="s">
        <v>878</v>
      </c>
      <c r="E8656" s="9" t="s">
        <v>1740</v>
      </c>
      <c r="F8656" s="9" t="s">
        <v>1818</v>
      </c>
      <c r="G8656" s="8" t="str">
        <f>IF(COUNTIF('Dam Lines'!A:A,D8656)&gt;0,"Yes","No")</f>
        <v>Yes</v>
      </c>
      <c r="H8656" s="14" t="s">
        <v>1761</v>
      </c>
      <c r="I8656" s="8" t="str">
        <f t="array" ref="I8656">IF(G8656="Yes",XLOOKUP(D8656,'Dam Lines'!A:A,'Dam Lines'!J:J),"")</f>
        <v>FITZ LESLIE</v>
      </c>
    </row>
    <row r="8657" hidden="1">
      <c r="A8657" s="11">
        <v>12.0</v>
      </c>
      <c r="B8657" s="3" t="s">
        <v>3820</v>
      </c>
      <c r="C8657" s="2" t="s">
        <v>1935</v>
      </c>
      <c r="D8657" s="2" t="s">
        <v>3812</v>
      </c>
      <c r="E8657" s="9" t="s">
        <v>1740</v>
      </c>
      <c r="F8657" s="9" t="s">
        <v>1818</v>
      </c>
      <c r="G8657" s="8" t="str">
        <f>IF(COUNTIF('Dam Lines'!A:A,D8657)&gt;0,"Yes","No")</f>
        <v>No</v>
      </c>
      <c r="H8657" s="14" t="s">
        <v>1761</v>
      </c>
      <c r="I8657" s="8" t="str">
        <f t="array" ref="I8657">IF(G8657="Yes",XLOOKUP(D8657,'Dam Lines'!A:A,'Dam Lines'!J:J),"")</f>
        <v/>
      </c>
    </row>
    <row r="8658" hidden="1">
      <c r="A8658" s="11">
        <v>13.0</v>
      </c>
      <c r="B8658" s="3" t="s">
        <v>3617</v>
      </c>
      <c r="C8658" s="2" t="s">
        <v>1752</v>
      </c>
      <c r="D8658" s="2" t="s">
        <v>507</v>
      </c>
      <c r="E8658" s="9" t="s">
        <v>1740</v>
      </c>
      <c r="F8658" s="9" t="s">
        <v>1818</v>
      </c>
      <c r="G8658" s="8" t="str">
        <f>IF(COUNTIF('Dam Lines'!A:A,D8658)&gt;0,"Yes","No")</f>
        <v>Yes</v>
      </c>
      <c r="H8658" s="14" t="s">
        <v>1742</v>
      </c>
      <c r="I8658" s="8" t="str">
        <f t="array" ref="I8658">IF(G8658="Yes",XLOOKUP(D8658,'Dam Lines'!A:A,'Dam Lines'!J:J),"")</f>
        <v>QUITAINE</v>
      </c>
    </row>
    <row r="8659" hidden="1">
      <c r="A8659" s="11">
        <v>14.0</v>
      </c>
      <c r="B8659" s="3" t="s">
        <v>3121</v>
      </c>
      <c r="C8659" s="2" t="s">
        <v>2314</v>
      </c>
      <c r="D8659" s="2" t="s">
        <v>476</v>
      </c>
      <c r="E8659" s="9" t="s">
        <v>1740</v>
      </c>
      <c r="F8659" s="9" t="s">
        <v>1818</v>
      </c>
      <c r="G8659" s="8" t="str">
        <f>IF(COUNTIF('Dam Lines'!A:A,D8659)&gt;0,"Yes","No")</f>
        <v>Yes</v>
      </c>
      <c r="H8659" s="14" t="s">
        <v>1742</v>
      </c>
      <c r="I8659" s="8" t="str">
        <f t="array" ref="I8659">IF(G8659="Yes",XLOOKUP(D8659,'Dam Lines'!A:A,'Dam Lines'!J:J),"")</f>
        <v>ESTERELLA</v>
      </c>
    </row>
    <row r="8660" hidden="1">
      <c r="A8660" s="11">
        <v>15.0</v>
      </c>
      <c r="B8660" s="3" t="s">
        <v>3213</v>
      </c>
      <c r="C8660" s="2" t="s">
        <v>1950</v>
      </c>
      <c r="D8660" s="2" t="s">
        <v>357</v>
      </c>
      <c r="E8660" s="9" t="s">
        <v>1740</v>
      </c>
      <c r="F8660" s="9" t="s">
        <v>1818</v>
      </c>
      <c r="G8660" s="8" t="str">
        <f>IF(COUNTIF('Dam Lines'!A:A,D8660)&gt;0,"Yes","No")</f>
        <v>Yes</v>
      </c>
      <c r="H8660" s="14" t="s">
        <v>1742</v>
      </c>
      <c r="I8660" s="8" t="str">
        <f t="array" ref="I8660">IF(G8660="Yes",XLOOKUP(D8660,'Dam Lines'!A:A,'Dam Lines'!J:J),"")</f>
        <v>WENOKA THALAB</v>
      </c>
    </row>
    <row r="8661" hidden="1">
      <c r="A8661" s="11">
        <v>16.0</v>
      </c>
      <c r="B8661" s="3" t="s">
        <v>3598</v>
      </c>
      <c r="C8661" s="2" t="s">
        <v>1798</v>
      </c>
      <c r="D8661" s="2" t="s">
        <v>3599</v>
      </c>
      <c r="E8661" s="9" t="s">
        <v>1740</v>
      </c>
      <c r="F8661" s="9" t="s">
        <v>1818</v>
      </c>
      <c r="G8661" s="8" t="str">
        <f>IF(COUNTIF('Dam Lines'!A:A,D8661)&gt;0,"Yes","No")</f>
        <v>Yes</v>
      </c>
      <c r="H8661" s="14" t="s">
        <v>1742</v>
      </c>
      <c r="I8661" s="8" t="str">
        <f t="array" ref="I8661">IF(G8661="Yes",XLOOKUP(D8661,'Dam Lines'!A:A,'Dam Lines'!J:J),"")</f>
        <v>WENOKA THALAB</v>
      </c>
    </row>
    <row r="8662" hidden="1">
      <c r="A8662" s="11">
        <v>1.0</v>
      </c>
      <c r="B8662" s="3" t="s">
        <v>3083</v>
      </c>
      <c r="C8662" s="2" t="s">
        <v>1962</v>
      </c>
      <c r="D8662" s="2" t="s">
        <v>1213</v>
      </c>
      <c r="E8662" s="4" t="s">
        <v>1779</v>
      </c>
      <c r="F8662" s="4" t="s">
        <v>1854</v>
      </c>
      <c r="G8662" s="8" t="str">
        <f>IF(COUNTIF('Dam Lines'!A:A,D8662)&gt;0,"Yes","No")</f>
        <v>Yes</v>
      </c>
      <c r="H8662" s="14" t="s">
        <v>1742</v>
      </c>
      <c r="I8662" s="8" t="str">
        <f t="array" ref="I8662">IF(G8662="Yes",XLOOKUP(D8662,'Dam Lines'!A:A,'Dam Lines'!J:J),"")</f>
        <v>ALBANIA</v>
      </c>
    </row>
    <row r="8663" hidden="1">
      <c r="A8663" s="11">
        <v>2.0</v>
      </c>
      <c r="B8663" s="3" t="s">
        <v>3189</v>
      </c>
      <c r="C8663" s="2" t="s">
        <v>1886</v>
      </c>
      <c r="D8663" s="2" t="s">
        <v>91</v>
      </c>
      <c r="E8663" s="9" t="s">
        <v>1779</v>
      </c>
      <c r="F8663" s="9" t="s">
        <v>1854</v>
      </c>
      <c r="G8663" s="8" t="str">
        <f>IF(COUNTIF('Dam Lines'!A:A,D8663)&gt;0,"Yes","No")</f>
        <v>Yes</v>
      </c>
      <c r="H8663" s="14" t="s">
        <v>1742</v>
      </c>
      <c r="I8663" s="8" t="str">
        <f t="array" ref="I8663">IF(G8663="Yes",XLOOKUP(D8663,'Dam Lines'!A:A,'Dam Lines'!J:J),"")</f>
        <v>NEVADA II</v>
      </c>
    </row>
    <row r="8664" hidden="1">
      <c r="A8664" s="11">
        <v>3.0</v>
      </c>
      <c r="B8664" s="3" t="s">
        <v>2366</v>
      </c>
      <c r="C8664" s="2" t="s">
        <v>1798</v>
      </c>
      <c r="D8664" s="2" t="s">
        <v>51</v>
      </c>
      <c r="E8664" s="9" t="s">
        <v>1779</v>
      </c>
      <c r="F8664" s="9" t="s">
        <v>1854</v>
      </c>
      <c r="G8664" s="8" t="str">
        <f>IF(COUNTIF('Dam Lines'!A:A,D8664)&gt;0,"Yes","No")</f>
        <v>Yes</v>
      </c>
      <c r="H8664" s="14" t="s">
        <v>1761</v>
      </c>
      <c r="I8664" s="8" t="str">
        <f t="array" ref="I8664">IF(G8664="Yes",XLOOKUP(D8664,'Dam Lines'!A:A,'Dam Lines'!J:J),"")</f>
        <v>ELOA</v>
      </c>
    </row>
    <row r="8665" hidden="1">
      <c r="A8665" s="11">
        <v>4.0</v>
      </c>
      <c r="B8665" s="3" t="s">
        <v>3307</v>
      </c>
      <c r="C8665" s="2" t="s">
        <v>1975</v>
      </c>
      <c r="D8665" s="2" t="s">
        <v>109</v>
      </c>
      <c r="E8665" s="9" t="s">
        <v>1779</v>
      </c>
      <c r="F8665" s="9" t="s">
        <v>1854</v>
      </c>
      <c r="G8665" s="8" t="str">
        <f>IF(COUNTIF('Dam Lines'!A:A,D8665)&gt;0,"Yes","No")</f>
        <v>Yes</v>
      </c>
      <c r="H8665" s="14" t="s">
        <v>1742</v>
      </c>
      <c r="I8665" s="8" t="str">
        <f t="array" ref="I8665">IF(G8665="Yes",XLOOKUP(D8665,'Dam Lines'!A:A,'Dam Lines'!J:J),"")</f>
        <v>ASTRALE</v>
      </c>
    </row>
    <row r="8666" hidden="1">
      <c r="A8666" s="11">
        <v>5.0</v>
      </c>
      <c r="B8666" s="3" t="s">
        <v>3028</v>
      </c>
      <c r="C8666" s="2" t="s">
        <v>1823</v>
      </c>
      <c r="D8666" s="2" t="s">
        <v>1093</v>
      </c>
      <c r="E8666" s="9" t="s">
        <v>1779</v>
      </c>
      <c r="F8666" s="9" t="s">
        <v>1854</v>
      </c>
      <c r="G8666" s="8" t="str">
        <f>IF(COUNTIF('Dam Lines'!A:A,D8666)&gt;0,"Yes","No")</f>
        <v>Yes</v>
      </c>
      <c r="H8666" s="14" t="s">
        <v>1761</v>
      </c>
      <c r="I8666" s="8" t="str">
        <f t="array" ref="I8666">IF(G8666="Yes",XLOOKUP(D8666,'Dam Lines'!A:A,'Dam Lines'!J:J),"")</f>
        <v>FATMA</v>
      </c>
    </row>
    <row r="8667" hidden="1">
      <c r="A8667" s="11">
        <v>6.0</v>
      </c>
      <c r="B8667" s="3" t="s">
        <v>3017</v>
      </c>
      <c r="C8667" s="2" t="s">
        <v>1754</v>
      </c>
      <c r="D8667" s="2" t="s">
        <v>170</v>
      </c>
      <c r="E8667" s="9" t="s">
        <v>1779</v>
      </c>
      <c r="F8667" s="9" t="s">
        <v>1854</v>
      </c>
      <c r="G8667" s="8" t="str">
        <f>IF(COUNTIF('Dam Lines'!A:A,D8667)&gt;0,"Yes","No")</f>
        <v>Yes</v>
      </c>
      <c r="H8667" s="14" t="s">
        <v>1742</v>
      </c>
      <c r="I8667" s="8" t="str">
        <f t="array" ref="I8667">IF(G8667="Yes",XLOOKUP(D8667,'Dam Lines'!A:A,'Dam Lines'!J:J),"")</f>
        <v>KYLA TIKI</v>
      </c>
    </row>
    <row r="8668" hidden="1">
      <c r="A8668" s="11">
        <v>7.0</v>
      </c>
      <c r="B8668" s="3" t="s">
        <v>2727</v>
      </c>
      <c r="C8668" s="2" t="s">
        <v>1754</v>
      </c>
      <c r="D8668" s="2" t="s">
        <v>287</v>
      </c>
      <c r="E8668" s="9" t="s">
        <v>1779</v>
      </c>
      <c r="F8668" s="9" t="s">
        <v>1854</v>
      </c>
      <c r="G8668" s="8" t="str">
        <f>IF(COUNTIF('Dam Lines'!A:A,D8668)&gt;0,"Yes","No")</f>
        <v>Yes</v>
      </c>
      <c r="H8668" s="14" t="s">
        <v>1742</v>
      </c>
      <c r="I8668" s="8" t="str">
        <f t="array" ref="I8668">IF(G8668="Yes",XLOOKUP(D8668,'Dam Lines'!A:A,'Dam Lines'!J:J),"")</f>
        <v>FATMA</v>
      </c>
    </row>
    <row r="8669" hidden="1">
      <c r="A8669" s="11">
        <v>8.0</v>
      </c>
      <c r="B8669" s="3" t="s">
        <v>2615</v>
      </c>
      <c r="C8669" s="2" t="s">
        <v>1752</v>
      </c>
      <c r="D8669" s="2" t="s">
        <v>422</v>
      </c>
      <c r="E8669" s="9" t="s">
        <v>1779</v>
      </c>
      <c r="F8669" s="9" t="s">
        <v>1854</v>
      </c>
      <c r="G8669" s="8" t="str">
        <f>IF(COUNTIF('Dam Lines'!A:A,D8669)&gt;0,"Yes","No")</f>
        <v>Yes</v>
      </c>
      <c r="H8669" s="14" t="s">
        <v>1742</v>
      </c>
      <c r="I8669" s="8" t="str">
        <f t="array" ref="I8669">IF(G8669="Yes",XLOOKUP(D8669,'Dam Lines'!A:A,'Dam Lines'!J:J),"")</f>
        <v>TRYNCZA</v>
      </c>
    </row>
    <row r="8670" hidden="1">
      <c r="A8670" s="11">
        <v>9.0</v>
      </c>
      <c r="B8670" s="3" t="s">
        <v>3680</v>
      </c>
      <c r="C8670" s="2" t="s">
        <v>1798</v>
      </c>
      <c r="D8670" s="2" t="s">
        <v>3681</v>
      </c>
      <c r="E8670" s="9" t="s">
        <v>1779</v>
      </c>
      <c r="F8670" s="9" t="s">
        <v>1854</v>
      </c>
      <c r="G8670" s="8" t="str">
        <f>IF(COUNTIF('Dam Lines'!A:A,D8670)&gt;0,"Yes","No")</f>
        <v>No</v>
      </c>
      <c r="H8670" s="14" t="s">
        <v>1742</v>
      </c>
      <c r="I8670" s="8" t="str">
        <f t="array" ref="I8670">IF(G8670="Yes",XLOOKUP(D8670,'Dam Lines'!A:A,'Dam Lines'!J:J),"")</f>
        <v/>
      </c>
    </row>
    <row r="8671" hidden="1">
      <c r="A8671" s="11">
        <v>10.0</v>
      </c>
      <c r="B8671" s="3" t="s">
        <v>3721</v>
      </c>
      <c r="C8671" s="2" t="s">
        <v>1823</v>
      </c>
      <c r="D8671" s="2" t="s">
        <v>629</v>
      </c>
      <c r="E8671" s="9" t="s">
        <v>1779</v>
      </c>
      <c r="F8671" s="9" t="s">
        <v>1854</v>
      </c>
      <c r="G8671" s="8" t="str">
        <f>IF(COUNTIF('Dam Lines'!A:A,D8671)&gt;0,"Yes","No")</f>
        <v>Yes</v>
      </c>
      <c r="H8671" s="14" t="s">
        <v>1742</v>
      </c>
      <c r="I8671" s="8" t="str">
        <f t="array" ref="I8671">IF(G8671="Yes",XLOOKUP(D8671,'Dam Lines'!A:A,'Dam Lines'!J:J),"")</f>
        <v>NEDJINA</v>
      </c>
    </row>
    <row r="8672" hidden="1">
      <c r="A8672" s="11">
        <v>11.0</v>
      </c>
      <c r="B8672" s="3" t="s">
        <v>3567</v>
      </c>
      <c r="C8672" s="2" t="s">
        <v>1823</v>
      </c>
      <c r="D8672" s="2" t="s">
        <v>342</v>
      </c>
      <c r="E8672" s="9" t="s">
        <v>1779</v>
      </c>
      <c r="F8672" s="9" t="s">
        <v>1854</v>
      </c>
      <c r="G8672" s="8" t="str">
        <f>IF(COUNTIF('Dam Lines'!A:A,D8672)&gt;0,"Yes","No")</f>
        <v>Yes</v>
      </c>
      <c r="H8672" s="14" t="s">
        <v>1742</v>
      </c>
      <c r="I8672" s="8" t="str">
        <f t="array" ref="I8672">IF(G8672="Yes",XLOOKUP(D8672,'Dam Lines'!A:A,'Dam Lines'!J:J),"")</f>
        <v>MADOU</v>
      </c>
    </row>
    <row r="8673" hidden="1">
      <c r="A8673" s="11">
        <v>12.0</v>
      </c>
      <c r="B8673" s="3" t="s">
        <v>2089</v>
      </c>
      <c r="C8673" s="2" t="s">
        <v>1798</v>
      </c>
      <c r="D8673" s="2" t="s">
        <v>1167</v>
      </c>
      <c r="E8673" s="9" t="s">
        <v>1779</v>
      </c>
      <c r="F8673" s="9" t="s">
        <v>1854</v>
      </c>
      <c r="G8673" s="8" t="str">
        <f>IF(COUNTIF('Dam Lines'!A:A,D8673)&gt;0,"Yes","No")</f>
        <v>Yes</v>
      </c>
      <c r="H8673" s="14" t="s">
        <v>1742</v>
      </c>
      <c r="I8673" s="8" t="str">
        <f t="array" ref="I8673">IF(G8673="Yes",XLOOKUP(D8673,'Dam Lines'!A:A,'Dam Lines'!J:J),"")</f>
        <v>ELKA</v>
      </c>
    </row>
    <row r="8674" hidden="1">
      <c r="A8674" s="11">
        <v>1.0</v>
      </c>
      <c r="B8674" s="3" t="s">
        <v>3821</v>
      </c>
      <c r="C8674" s="2" t="s">
        <v>1744</v>
      </c>
      <c r="D8674" s="2" t="s">
        <v>252</v>
      </c>
      <c r="E8674" s="4" t="s">
        <v>1740</v>
      </c>
      <c r="F8674" s="4" t="s">
        <v>1854</v>
      </c>
      <c r="G8674" s="8" t="str">
        <f>IF(COUNTIF('Dam Lines'!A:A,D8674)&gt;0,"Yes","No")</f>
        <v>Yes</v>
      </c>
      <c r="H8674" s="14" t="s">
        <v>1742</v>
      </c>
      <c r="I8674" s="8" t="str">
        <f t="array" ref="I8674">IF(G8674="Yes",XLOOKUP(D8674,'Dam Lines'!A:A,'Dam Lines'!J:J),"")</f>
        <v>FATMA</v>
      </c>
    </row>
    <row r="8675" hidden="1">
      <c r="A8675" s="11">
        <v>2.0</v>
      </c>
      <c r="B8675" s="3" t="s">
        <v>3608</v>
      </c>
      <c r="C8675" s="2" t="s">
        <v>2151</v>
      </c>
      <c r="D8675" s="2" t="s">
        <v>1220</v>
      </c>
      <c r="E8675" s="9" t="s">
        <v>1740</v>
      </c>
      <c r="F8675" s="9" t="s">
        <v>1854</v>
      </c>
      <c r="G8675" s="8" t="str">
        <f>IF(COUNTIF('Dam Lines'!A:A,D8675)&gt;0,"Yes","No")</f>
        <v>Yes</v>
      </c>
      <c r="H8675" s="14" t="s">
        <v>1742</v>
      </c>
      <c r="I8675" s="8" t="str">
        <f t="array" ref="I8675">IF(G8675="Yes",XLOOKUP(D8675,'Dam Lines'!A:A,'Dam Lines'!J:J),"")</f>
        <v>ADYAA</v>
      </c>
    </row>
    <row r="8676" hidden="1">
      <c r="A8676" s="11">
        <v>3.0</v>
      </c>
      <c r="B8676" s="3" t="s">
        <v>3725</v>
      </c>
      <c r="C8676" s="2" t="s">
        <v>3000</v>
      </c>
      <c r="D8676" s="2" t="s">
        <v>601</v>
      </c>
      <c r="E8676" s="9" t="s">
        <v>1740</v>
      </c>
      <c r="F8676" s="9" t="s">
        <v>1854</v>
      </c>
      <c r="G8676" s="8" t="str">
        <f>IF(COUNTIF('Dam Lines'!A:A,D8676)&gt;0,"Yes","No")</f>
        <v>Yes</v>
      </c>
      <c r="H8676" s="14" t="s">
        <v>1742</v>
      </c>
      <c r="I8676" s="8" t="str">
        <f t="array" ref="I8676">IF(G8676="Yes",XLOOKUP(D8676,'Dam Lines'!A:A,'Dam Lines'!J:J),"")</f>
        <v>KRADJIE DE NERAK</v>
      </c>
    </row>
    <row r="8677" hidden="1">
      <c r="A8677" s="11">
        <v>4.0</v>
      </c>
      <c r="B8677" s="3" t="s">
        <v>3573</v>
      </c>
      <c r="C8677" s="2" t="s">
        <v>1823</v>
      </c>
      <c r="D8677" s="2" t="s">
        <v>3574</v>
      </c>
      <c r="E8677" s="9" t="s">
        <v>1740</v>
      </c>
      <c r="F8677" s="9" t="s">
        <v>1854</v>
      </c>
      <c r="G8677" s="8" t="str">
        <f>IF(COUNTIF('Dam Lines'!A:A,D8677)&gt;0,"Yes","No")</f>
        <v>No</v>
      </c>
      <c r="H8677" s="14" t="s">
        <v>1742</v>
      </c>
      <c r="I8677" s="8" t="str">
        <f t="array" ref="I8677">IF(G8677="Yes",XLOOKUP(D8677,'Dam Lines'!A:A,'Dam Lines'!J:J),"")</f>
        <v/>
      </c>
    </row>
    <row r="8678" hidden="1">
      <c r="A8678" s="11">
        <v>5.0</v>
      </c>
      <c r="B8678" s="3" t="s">
        <v>3468</v>
      </c>
      <c r="C8678" s="2" t="s">
        <v>3300</v>
      </c>
      <c r="D8678" s="2" t="s">
        <v>1462</v>
      </c>
      <c r="E8678" s="9" t="s">
        <v>1740</v>
      </c>
      <c r="F8678" s="9" t="s">
        <v>1854</v>
      </c>
      <c r="G8678" s="8" t="str">
        <f>IF(COUNTIF('Dam Lines'!A:A,D8678)&gt;0,"Yes","No")</f>
        <v>Yes</v>
      </c>
      <c r="H8678" s="14" t="s">
        <v>1742</v>
      </c>
      <c r="I8678" s="8" t="str">
        <f t="array" ref="I8678">IF(G8678="Yes",XLOOKUP(D8678,'Dam Lines'!A:A,'Dam Lines'!J:J),"")</f>
        <v>GAICHI</v>
      </c>
    </row>
    <row r="8679" hidden="1">
      <c r="A8679" s="11">
        <v>6.0</v>
      </c>
      <c r="B8679" s="3" t="s">
        <v>3594</v>
      </c>
      <c r="C8679" s="2" t="s">
        <v>2613</v>
      </c>
      <c r="D8679" s="2" t="s">
        <v>981</v>
      </c>
      <c r="E8679" s="9" t="s">
        <v>1740</v>
      </c>
      <c r="F8679" s="9" t="s">
        <v>1854</v>
      </c>
      <c r="G8679" s="8" t="str">
        <f>IF(COUNTIF('Dam Lines'!A:A,D8679)&gt;0,"Yes","No")</f>
        <v>Yes</v>
      </c>
      <c r="H8679" s="14" t="s">
        <v>1742</v>
      </c>
      <c r="I8679" s="8" t="str">
        <f t="array" ref="I8679">IF(G8679="Yes",XLOOKUP(D8679,'Dam Lines'!A:A,'Dam Lines'!J:J),"")</f>
        <v>FATMA</v>
      </c>
    </row>
    <row r="8680" hidden="1">
      <c r="A8680" s="11">
        <v>7.0</v>
      </c>
      <c r="B8680" s="3" t="s">
        <v>3822</v>
      </c>
      <c r="C8680" s="2" t="s">
        <v>3494</v>
      </c>
      <c r="D8680" s="2" t="s">
        <v>1524</v>
      </c>
      <c r="E8680" s="9" t="s">
        <v>1740</v>
      </c>
      <c r="F8680" s="9" t="s">
        <v>1854</v>
      </c>
      <c r="G8680" s="8" t="str">
        <f>IF(COUNTIF('Dam Lines'!A:A,D8680)&gt;0,"Yes","No")</f>
        <v>Yes</v>
      </c>
      <c r="H8680" s="14" t="s">
        <v>1742</v>
      </c>
      <c r="I8680" s="8" t="str">
        <f t="array" ref="I8680">IF(G8680="Yes",XLOOKUP(D8680,'Dam Lines'!A:A,'Dam Lines'!J:J),"")</f>
        <v>BASSALA</v>
      </c>
    </row>
    <row r="8681" hidden="1">
      <c r="A8681" s="11">
        <v>8.0</v>
      </c>
      <c r="B8681" s="3" t="s">
        <v>3493</v>
      </c>
      <c r="C8681" s="2" t="s">
        <v>3494</v>
      </c>
      <c r="D8681" s="2" t="s">
        <v>999</v>
      </c>
      <c r="E8681" s="9" t="s">
        <v>1740</v>
      </c>
      <c r="F8681" s="9" t="s">
        <v>1854</v>
      </c>
      <c r="G8681" s="8" t="str">
        <f>IF(COUNTIF('Dam Lines'!A:A,D8681)&gt;0,"Yes","No")</f>
        <v>Yes</v>
      </c>
      <c r="H8681" s="14" t="s">
        <v>1742</v>
      </c>
      <c r="I8681" s="8" t="str">
        <f t="array" ref="I8681">IF(G8681="Yes",XLOOKUP(D8681,'Dam Lines'!A:A,'Dam Lines'!J:J),"")</f>
        <v>NEVADA II</v>
      </c>
    </row>
    <row r="8682" hidden="1">
      <c r="A8682" s="11">
        <v>9.0</v>
      </c>
      <c r="B8682" s="3" t="s">
        <v>3726</v>
      </c>
      <c r="C8682" s="2" t="s">
        <v>3370</v>
      </c>
      <c r="D8682" s="2" t="s">
        <v>3505</v>
      </c>
      <c r="E8682" s="9" t="s">
        <v>1740</v>
      </c>
      <c r="F8682" s="9" t="s">
        <v>1854</v>
      </c>
      <c r="G8682" s="8" t="str">
        <f>IF(COUNTIF('Dam Lines'!A:A,D8682)&gt;0,"Yes","No")</f>
        <v>No</v>
      </c>
      <c r="H8682" s="14" t="s">
        <v>1742</v>
      </c>
      <c r="I8682" s="8" t="str">
        <f t="array" ref="I8682">IF(G8682="Yes",XLOOKUP(D8682,'Dam Lines'!A:A,'Dam Lines'!J:J),"")</f>
        <v/>
      </c>
    </row>
    <row r="8683">
      <c r="A8683" s="11">
        <v>1.0</v>
      </c>
      <c r="B8683" s="3" t="s">
        <v>3399</v>
      </c>
      <c r="C8683" s="2" t="s">
        <v>1752</v>
      </c>
      <c r="D8683" s="2" t="s">
        <v>100</v>
      </c>
      <c r="E8683" s="4" t="s">
        <v>2292</v>
      </c>
      <c r="F8683" s="4" t="s">
        <v>1887</v>
      </c>
      <c r="G8683" s="8" t="str">
        <f>IF(COUNTIF('Dam Lines'!A:A,D8683)&gt;0,"Yes","No")</f>
        <v>Yes</v>
      </c>
      <c r="H8683" s="14" t="s">
        <v>1742</v>
      </c>
      <c r="I8683" s="8" t="str">
        <f t="array" ref="I8683">IF(G8683="Yes",XLOOKUP(D8683,'Dam Lines'!A:A,'Dam Lines'!J:J),"")</f>
        <v>GAICHI</v>
      </c>
    </row>
    <row r="8684">
      <c r="A8684" s="11">
        <v>2.0</v>
      </c>
      <c r="B8684" s="3" t="s">
        <v>2556</v>
      </c>
      <c r="C8684" s="2" t="s">
        <v>2347</v>
      </c>
      <c r="D8684" s="2" t="s">
        <v>98</v>
      </c>
      <c r="E8684" s="4" t="s">
        <v>2292</v>
      </c>
      <c r="F8684" s="9" t="s">
        <v>1887</v>
      </c>
      <c r="G8684" s="8" t="str">
        <f>IF(COUNTIF('Dam Lines'!A:A,D8684)&gt;0,"Yes","No")</f>
        <v>Yes</v>
      </c>
      <c r="H8684" s="14" t="s">
        <v>1761</v>
      </c>
      <c r="I8684" s="8" t="str">
        <f t="array" ref="I8684">IF(G8684="Yes",XLOOKUP(D8684,'Dam Lines'!A:A,'Dam Lines'!J:J),"")</f>
        <v>PHILIPPA</v>
      </c>
    </row>
    <row r="8685">
      <c r="A8685" s="11">
        <v>3.0</v>
      </c>
      <c r="B8685" s="3" t="s">
        <v>3361</v>
      </c>
      <c r="C8685" s="2" t="s">
        <v>1802</v>
      </c>
      <c r="D8685" s="2" t="s">
        <v>1259</v>
      </c>
      <c r="E8685" s="4" t="s">
        <v>2292</v>
      </c>
      <c r="F8685" s="9" t="s">
        <v>1887</v>
      </c>
      <c r="H8685" s="14" t="s">
        <v>1742</v>
      </c>
      <c r="I8685" s="8" t="str">
        <f>VLOOKUP(D8685,'Dam Lines'!$A$2:$J$540,10,false)</f>
        <v>MADOU</v>
      </c>
    </row>
    <row r="8686">
      <c r="A8686" s="11">
        <v>4.0</v>
      </c>
      <c r="B8686" s="3" t="s">
        <v>3670</v>
      </c>
      <c r="C8686" s="2" t="s">
        <v>1744</v>
      </c>
      <c r="D8686" s="2" t="s">
        <v>1060</v>
      </c>
      <c r="E8686" s="4" t="s">
        <v>2292</v>
      </c>
      <c r="F8686" s="9" t="s">
        <v>1887</v>
      </c>
      <c r="G8686" s="8" t="str">
        <f>IF(COUNTIF('Dam Lines'!A:A,D8686)&gt;0,"Yes","No")</f>
        <v>Yes</v>
      </c>
      <c r="H8686" s="14" t="s">
        <v>1761</v>
      </c>
      <c r="I8686" s="8" t="str">
        <f t="array" ref="I8686">IF(G8686="Yes",XLOOKUP(D8686,'Dam Lines'!A:A,'Dam Lines'!J:J),"")</f>
        <v>MAGIA</v>
      </c>
    </row>
    <row r="8687">
      <c r="A8687" s="11">
        <v>5.0</v>
      </c>
      <c r="B8687" s="3" t="s">
        <v>3069</v>
      </c>
      <c r="C8687" s="2" t="s">
        <v>1962</v>
      </c>
      <c r="D8687" s="2" t="s">
        <v>421</v>
      </c>
      <c r="E8687" s="4" t="s">
        <v>2292</v>
      </c>
      <c r="F8687" s="9" t="s">
        <v>1887</v>
      </c>
      <c r="G8687" s="8" t="str">
        <f>IF(COUNTIF('Dam Lines'!A:A,D8687)&gt;0,"Yes","No")</f>
        <v>Yes</v>
      </c>
      <c r="H8687" s="14" t="s">
        <v>1742</v>
      </c>
      <c r="I8687" s="8" t="str">
        <f t="array" ref="I8687">IF(G8687="Yes",XLOOKUP(D8687,'Dam Lines'!A:A,'Dam Lines'!J:J),"")</f>
        <v>NEVADA II</v>
      </c>
    </row>
    <row r="8688">
      <c r="A8688" s="11">
        <v>6.0</v>
      </c>
      <c r="B8688" s="3" t="s">
        <v>3346</v>
      </c>
      <c r="C8688" s="2" t="s">
        <v>1962</v>
      </c>
      <c r="D8688" s="2" t="s">
        <v>1262</v>
      </c>
      <c r="E8688" s="4" t="s">
        <v>2292</v>
      </c>
      <c r="F8688" s="9" t="s">
        <v>1887</v>
      </c>
      <c r="H8688" s="14" t="s">
        <v>1742</v>
      </c>
      <c r="I8688" s="8" t="str">
        <f>VLOOKUP(D8688,'Dam Lines'!$A$2:$J$540,10,false)</f>
        <v>HALA AL THANIYA</v>
      </c>
    </row>
    <row r="8689">
      <c r="A8689" s="11">
        <v>7.0</v>
      </c>
      <c r="B8689" s="3" t="s">
        <v>3627</v>
      </c>
      <c r="C8689" s="2" t="s">
        <v>1754</v>
      </c>
      <c r="D8689" s="2" t="s">
        <v>1176</v>
      </c>
      <c r="E8689" s="4" t="s">
        <v>2292</v>
      </c>
      <c r="F8689" s="9" t="s">
        <v>1887</v>
      </c>
      <c r="H8689" s="14" t="s">
        <v>1742</v>
      </c>
      <c r="I8689" s="8" t="str">
        <f>VLOOKUP(D8689,'Dam Lines'!$A$2:$J$540,10,false)</f>
        <v>SCINDIAN MYSTIQUE</v>
      </c>
    </row>
    <row r="8690">
      <c r="A8690" s="11">
        <v>8.0</v>
      </c>
      <c r="B8690" s="3" t="s">
        <v>2989</v>
      </c>
      <c r="C8690" s="2" t="s">
        <v>1935</v>
      </c>
      <c r="D8690" s="2" t="s">
        <v>116</v>
      </c>
      <c r="E8690" s="4" t="s">
        <v>2292</v>
      </c>
      <c r="F8690" s="9" t="s">
        <v>1887</v>
      </c>
      <c r="G8690" s="8" t="str">
        <f>IF(COUNTIF('Dam Lines'!A:A,D8690)&gt;0,"Yes","No")</f>
        <v>Yes</v>
      </c>
      <c r="H8690" s="14" t="s">
        <v>1761</v>
      </c>
      <c r="I8690" s="8" t="str">
        <f t="array" ref="I8690">IF(G8690="Yes",XLOOKUP(D8690,'Dam Lines'!A:A,'Dam Lines'!J:J),"")</f>
        <v>FATMA</v>
      </c>
    </row>
    <row r="8691">
      <c r="A8691" s="11">
        <v>9.0</v>
      </c>
      <c r="B8691" s="3" t="s">
        <v>1341</v>
      </c>
      <c r="C8691" s="2" t="s">
        <v>1980</v>
      </c>
      <c r="D8691" s="2" t="s">
        <v>3283</v>
      </c>
      <c r="E8691" s="4" t="s">
        <v>2292</v>
      </c>
      <c r="F8691" s="9" t="s">
        <v>1887</v>
      </c>
      <c r="H8691" s="14" t="s">
        <v>1761</v>
      </c>
      <c r="I8691" s="8" t="str">
        <f>VLOOKUP(D8691,'Dam Lines'!B$1:J$540,9,false)</f>
        <v>MADOU</v>
      </c>
    </row>
    <row r="8692">
      <c r="A8692" s="11">
        <v>10.0</v>
      </c>
      <c r="B8692" s="3" t="s">
        <v>3246</v>
      </c>
      <c r="C8692" s="2" t="s">
        <v>1823</v>
      </c>
      <c r="D8692" s="2" t="s">
        <v>3247</v>
      </c>
      <c r="E8692" s="4" t="s">
        <v>2292</v>
      </c>
      <c r="F8692" s="9" t="s">
        <v>1887</v>
      </c>
      <c r="H8692" s="14" t="s">
        <v>1742</v>
      </c>
      <c r="I8692" s="8" t="str">
        <f>VLOOKUP(D8692,'Dam Lines'!B$1:J$540,9,false)</f>
        <v>NEVADA II</v>
      </c>
    </row>
    <row r="8693">
      <c r="A8693" s="11">
        <v>11.0</v>
      </c>
      <c r="B8693" s="3" t="s">
        <v>1311</v>
      </c>
      <c r="C8693" s="2" t="s">
        <v>1817</v>
      </c>
      <c r="D8693" s="2" t="s">
        <v>251</v>
      </c>
      <c r="E8693" s="4" t="s">
        <v>2292</v>
      </c>
      <c r="F8693" s="9" t="s">
        <v>1887</v>
      </c>
      <c r="G8693" s="8" t="str">
        <f>IF(COUNTIF('Dam Lines'!A:A,D8693)&gt;0,"Yes","No")</f>
        <v>Yes</v>
      </c>
      <c r="H8693" s="14" t="s">
        <v>1761</v>
      </c>
      <c r="I8693" s="8" t="str">
        <f t="array" ref="I8693">IF(G8693="Yes",XLOOKUP(D8693,'Dam Lines'!A:A,'Dam Lines'!J:J),"")</f>
        <v>PHILIPPA</v>
      </c>
    </row>
    <row r="8694">
      <c r="A8694" s="11">
        <v>12.0</v>
      </c>
      <c r="B8694" s="3" t="s">
        <v>1904</v>
      </c>
      <c r="C8694" s="2" t="s">
        <v>1886</v>
      </c>
      <c r="D8694" s="2" t="s">
        <v>1103</v>
      </c>
      <c r="E8694" s="4" t="s">
        <v>2292</v>
      </c>
      <c r="F8694" s="9" t="s">
        <v>1887</v>
      </c>
      <c r="G8694" s="8" t="str">
        <f>IF(COUNTIF('Dam Lines'!A:A,D8694)&gt;0,"Yes","No")</f>
        <v>Yes</v>
      </c>
      <c r="H8694" s="14" t="s">
        <v>1742</v>
      </c>
      <c r="I8694" s="8" t="str">
        <f t="array" ref="I8694">IF(G8694="Yes",XLOOKUP(D8694,'Dam Lines'!A:A,'Dam Lines'!J:J),"")</f>
        <v>DAHSHUR</v>
      </c>
    </row>
    <row r="8695">
      <c r="A8695" s="11">
        <v>13.0</v>
      </c>
      <c r="B8695" s="3" t="s">
        <v>1885</v>
      </c>
      <c r="C8695" s="2" t="s">
        <v>1886</v>
      </c>
      <c r="D8695" s="2" t="s">
        <v>170</v>
      </c>
      <c r="E8695" s="4" t="s">
        <v>2292</v>
      </c>
      <c r="F8695" s="9" t="s">
        <v>1887</v>
      </c>
      <c r="G8695" s="8" t="str">
        <f>IF(COUNTIF('Dam Lines'!A:A,D8695)&gt;0,"Yes","No")</f>
        <v>Yes</v>
      </c>
      <c r="H8695" s="14" t="s">
        <v>1742</v>
      </c>
      <c r="I8695" s="8" t="str">
        <f t="array" ref="I8695">IF(G8695="Yes",XLOOKUP(D8695,'Dam Lines'!A:A,'Dam Lines'!J:J),"")</f>
        <v>KYLA TIKI</v>
      </c>
    </row>
    <row r="8696">
      <c r="A8696" s="11">
        <v>14.0</v>
      </c>
      <c r="B8696" s="3" t="s">
        <v>3096</v>
      </c>
      <c r="C8696" s="2" t="s">
        <v>1908</v>
      </c>
      <c r="D8696" s="2" t="s">
        <v>1433</v>
      </c>
      <c r="E8696" s="4" t="s">
        <v>2292</v>
      </c>
      <c r="F8696" s="9" t="s">
        <v>1887</v>
      </c>
      <c r="H8696" s="14" t="s">
        <v>1742</v>
      </c>
      <c r="I8696" s="8" t="s">
        <v>1434</v>
      </c>
    </row>
    <row r="8697" hidden="1">
      <c r="A8697" s="11">
        <v>1.0</v>
      </c>
      <c r="B8697" s="3" t="s">
        <v>3114</v>
      </c>
      <c r="C8697" s="2" t="s">
        <v>1744</v>
      </c>
      <c r="D8697" s="2" t="s">
        <v>201</v>
      </c>
      <c r="E8697" s="4" t="s">
        <v>1740</v>
      </c>
      <c r="F8697" s="4" t="s">
        <v>1869</v>
      </c>
      <c r="G8697" s="8" t="str">
        <f>IF(COUNTIF('Dam Lines'!A:A,D8697)&gt;0,"Yes","No")</f>
        <v>Yes</v>
      </c>
      <c r="H8697" s="14" t="s">
        <v>1742</v>
      </c>
      <c r="I8697" s="8" t="str">
        <f t="array" ref="I8697">IF(G8697="Yes",XLOOKUP(D8697,'Dam Lines'!A:A,'Dam Lines'!J:J),"")</f>
        <v>ASALA HALEEMA</v>
      </c>
    </row>
    <row r="8698" hidden="1">
      <c r="A8698" s="11">
        <v>2.0</v>
      </c>
      <c r="B8698" s="3" t="s">
        <v>3796</v>
      </c>
      <c r="C8698" s="2" t="s">
        <v>2280</v>
      </c>
      <c r="D8698" s="2" t="s">
        <v>755</v>
      </c>
      <c r="E8698" s="9" t="s">
        <v>1740</v>
      </c>
      <c r="F8698" s="9" t="s">
        <v>1869</v>
      </c>
      <c r="G8698" s="8" t="str">
        <f>IF(COUNTIF('Dam Lines'!A:A,D8698)&gt;0,"Yes","No")</f>
        <v>Yes</v>
      </c>
      <c r="H8698" s="14" t="s">
        <v>1761</v>
      </c>
      <c r="I8698" s="8" t="str">
        <f t="array" ref="I8698">IF(G8698="Yes",XLOOKUP(D8698,'Dam Lines'!A:A,'Dam Lines'!J:J),"")</f>
        <v>FATMA</v>
      </c>
    </row>
    <row r="8699" hidden="1">
      <c r="A8699" s="11">
        <v>3.0</v>
      </c>
      <c r="B8699" s="3" t="s">
        <v>3452</v>
      </c>
      <c r="C8699" s="2" t="s">
        <v>1747</v>
      </c>
      <c r="D8699" s="2" t="s">
        <v>3453</v>
      </c>
      <c r="E8699" s="9" t="s">
        <v>1740</v>
      </c>
      <c r="F8699" s="9" t="s">
        <v>1869</v>
      </c>
      <c r="G8699" s="8" t="str">
        <f>IF(COUNTIF('Dam Lines'!A:A,D8699)&gt;0,"Yes","No")</f>
        <v>No</v>
      </c>
      <c r="H8699" s="14" t="s">
        <v>1761</v>
      </c>
      <c r="I8699" s="8" t="str">
        <f t="array" ref="I8699">IF(G8699="Yes",XLOOKUP(D8699,'Dam Lines'!A:A,'Dam Lines'!J:J),"")</f>
        <v/>
      </c>
    </row>
    <row r="8700" hidden="1">
      <c r="A8700" s="11">
        <v>4.0</v>
      </c>
      <c r="B8700" s="3" t="s">
        <v>3005</v>
      </c>
      <c r="C8700" s="2" t="s">
        <v>3006</v>
      </c>
      <c r="D8700" s="2" t="s">
        <v>323</v>
      </c>
      <c r="E8700" s="9" t="s">
        <v>1740</v>
      </c>
      <c r="F8700" s="9" t="s">
        <v>1869</v>
      </c>
      <c r="G8700" s="8" t="str">
        <f>IF(COUNTIF('Dam Lines'!A:A,D8700)&gt;0,"Yes","No")</f>
        <v>Yes</v>
      </c>
      <c r="H8700" s="14" t="s">
        <v>1761</v>
      </c>
      <c r="I8700" s="8" t="str">
        <f t="array" ref="I8700">IF(G8700="Yes",XLOOKUP(D8700,'Dam Lines'!A:A,'Dam Lines'!J:J),"")</f>
        <v>KARANTA</v>
      </c>
    </row>
    <row r="8701" hidden="1">
      <c r="A8701" s="11">
        <v>5.0</v>
      </c>
      <c r="B8701" s="3" t="s">
        <v>2870</v>
      </c>
      <c r="C8701" s="2" t="s">
        <v>1798</v>
      </c>
      <c r="D8701" s="2" t="s">
        <v>262</v>
      </c>
      <c r="E8701" s="9" t="s">
        <v>1740</v>
      </c>
      <c r="F8701" s="9" t="s">
        <v>1869</v>
      </c>
      <c r="G8701" s="8" t="str">
        <f>IF(COUNTIF('Dam Lines'!A:A,D8701)&gt;0,"Yes","No")</f>
        <v>Yes</v>
      </c>
      <c r="H8701" s="14" t="s">
        <v>1742</v>
      </c>
      <c r="I8701" s="8" t="str">
        <f t="array" ref="I8701">IF(G8701="Yes",XLOOKUP(D8701,'Dam Lines'!A:A,'Dam Lines'!J:J),"")</f>
        <v>ARRAGONDA</v>
      </c>
    </row>
    <row r="8702" hidden="1">
      <c r="A8702" s="11">
        <v>6.0</v>
      </c>
      <c r="B8702" s="3" t="s">
        <v>3823</v>
      </c>
      <c r="C8702" s="2" t="s">
        <v>2253</v>
      </c>
      <c r="D8702" s="2" t="s">
        <v>496</v>
      </c>
      <c r="E8702" s="9" t="s">
        <v>1740</v>
      </c>
      <c r="F8702" s="9" t="s">
        <v>1869</v>
      </c>
      <c r="G8702" s="8" t="str">
        <f>IF(COUNTIF('Dam Lines'!A:A,D8702)&gt;0,"Yes","No")</f>
        <v>Yes</v>
      </c>
      <c r="H8702" s="14" t="s">
        <v>1761</v>
      </c>
      <c r="I8702" s="8" t="str">
        <f t="array" ref="I8702">IF(G8702="Yes",XLOOKUP(D8702,'Dam Lines'!A:A,'Dam Lines'!J:J),"")</f>
        <v>SPURZAHAB</v>
      </c>
    </row>
    <row r="8703" hidden="1">
      <c r="A8703" s="11">
        <v>7.0</v>
      </c>
      <c r="B8703" s="3" t="s">
        <v>3394</v>
      </c>
      <c r="C8703" s="2" t="s">
        <v>1844</v>
      </c>
      <c r="D8703" s="2" t="s">
        <v>109</v>
      </c>
      <c r="E8703" s="9" t="s">
        <v>1740</v>
      </c>
      <c r="F8703" s="9" t="s">
        <v>1869</v>
      </c>
      <c r="G8703" s="8" t="str">
        <f>IF(COUNTIF('Dam Lines'!A:A,D8703)&gt;0,"Yes","No")</f>
        <v>Yes</v>
      </c>
      <c r="H8703" s="14" t="s">
        <v>1742</v>
      </c>
      <c r="I8703" s="8" t="str">
        <f t="array" ref="I8703">IF(G8703="Yes",XLOOKUP(D8703,'Dam Lines'!A:A,'Dam Lines'!J:J),"")</f>
        <v>ASTRALE</v>
      </c>
    </row>
    <row r="8704" hidden="1">
      <c r="A8704" s="11">
        <v>8.0</v>
      </c>
      <c r="B8704" s="3" t="s">
        <v>3726</v>
      </c>
      <c r="C8704" s="2" t="s">
        <v>3370</v>
      </c>
      <c r="D8704" s="2" t="s">
        <v>3505</v>
      </c>
      <c r="E8704" s="9" t="s">
        <v>1740</v>
      </c>
      <c r="F8704" s="9" t="s">
        <v>1869</v>
      </c>
      <c r="G8704" s="8" t="str">
        <f>IF(COUNTIF('Dam Lines'!A:A,D8704)&gt;0,"Yes","No")</f>
        <v>No</v>
      </c>
      <c r="H8704" s="14" t="s">
        <v>1742</v>
      </c>
      <c r="I8704" s="8" t="str">
        <f t="array" ref="I8704">IF(G8704="Yes",XLOOKUP(D8704,'Dam Lines'!A:A,'Dam Lines'!J:J),"")</f>
        <v/>
      </c>
    </row>
    <row r="8705" hidden="1">
      <c r="A8705" s="11">
        <v>9.0</v>
      </c>
      <c r="B8705" s="3" t="s">
        <v>3610</v>
      </c>
      <c r="C8705" s="2" t="s">
        <v>1935</v>
      </c>
      <c r="D8705" s="2" t="s">
        <v>3373</v>
      </c>
      <c r="E8705" s="9" t="s">
        <v>1740</v>
      </c>
      <c r="F8705" s="9" t="s">
        <v>1869</v>
      </c>
      <c r="G8705" s="8" t="str">
        <f>IF(COUNTIF('Dam Lines'!A:A,D8705)&gt;0,"Yes","No")</f>
        <v>No</v>
      </c>
      <c r="H8705" s="14" t="s">
        <v>1761</v>
      </c>
      <c r="I8705" s="8" t="str">
        <f t="array" ref="I8705">IF(G8705="Yes",XLOOKUP(D8705,'Dam Lines'!A:A,'Dam Lines'!J:J),"")</f>
        <v/>
      </c>
    </row>
    <row r="8706" hidden="1">
      <c r="A8706" s="11">
        <v>10.0</v>
      </c>
      <c r="B8706" s="3" t="s">
        <v>2892</v>
      </c>
      <c r="C8706" s="2" t="s">
        <v>2224</v>
      </c>
      <c r="D8706" s="2" t="s">
        <v>2893</v>
      </c>
      <c r="E8706" s="9" t="s">
        <v>1740</v>
      </c>
      <c r="F8706" s="9" t="s">
        <v>1869</v>
      </c>
      <c r="G8706" s="8" t="str">
        <f>IF(COUNTIF('Dam Lines'!A:A,D8706)&gt;0,"Yes","No")</f>
        <v>No</v>
      </c>
      <c r="H8706" s="14" t="s">
        <v>1761</v>
      </c>
      <c r="I8706" s="8" t="str">
        <f t="array" ref="I8706">IF(G8706="Yes",XLOOKUP(D8706,'Dam Lines'!A:A,'Dam Lines'!J:J),"")</f>
        <v/>
      </c>
    </row>
    <row r="8707" hidden="1">
      <c r="A8707" s="11">
        <v>11.0</v>
      </c>
      <c r="B8707" s="3" t="s">
        <v>2317</v>
      </c>
      <c r="C8707" s="2" t="s">
        <v>2318</v>
      </c>
      <c r="D8707" s="2" t="s">
        <v>1033</v>
      </c>
      <c r="E8707" s="9" t="s">
        <v>1740</v>
      </c>
      <c r="F8707" s="9" t="s">
        <v>1869</v>
      </c>
      <c r="G8707" s="8" t="str">
        <f>IF(COUNTIF('Dam Lines'!A:A,D8707)&gt;0,"Yes","No")</f>
        <v>Yes</v>
      </c>
      <c r="H8707" s="14" t="s">
        <v>1742</v>
      </c>
      <c r="I8707" s="8" t="str">
        <f t="array" ref="I8707">IF(G8707="Yes",XLOOKUP(D8707,'Dam Lines'!A:A,'Dam Lines'!J:J),"")</f>
        <v>ARRAGONDA</v>
      </c>
    </row>
    <row r="8708" hidden="1">
      <c r="A8708" s="11">
        <v>12.0</v>
      </c>
      <c r="B8708" s="3" t="s">
        <v>3549</v>
      </c>
      <c r="C8708" s="2" t="s">
        <v>1752</v>
      </c>
      <c r="D8708" s="2" t="s">
        <v>372</v>
      </c>
      <c r="E8708" s="9" t="s">
        <v>1740</v>
      </c>
      <c r="F8708" s="9" t="s">
        <v>1869</v>
      </c>
      <c r="G8708" s="8" t="str">
        <f>IF(COUNTIF('Dam Lines'!A:A,D8708)&gt;0,"Yes","No")</f>
        <v>Yes</v>
      </c>
      <c r="H8708" s="14" t="s">
        <v>1742</v>
      </c>
      <c r="I8708" s="8" t="str">
        <f t="array" ref="I8708">IF(G8708="Yes",XLOOKUP(D8708,'Dam Lines'!A:A,'Dam Lines'!J:J),"")</f>
        <v>NEVADA II</v>
      </c>
    </row>
    <row r="8709" hidden="1">
      <c r="A8709" s="11">
        <v>13.0</v>
      </c>
      <c r="B8709" s="3" t="s">
        <v>3058</v>
      </c>
      <c r="C8709" s="2" t="s">
        <v>1752</v>
      </c>
      <c r="D8709" s="2" t="s">
        <v>211</v>
      </c>
      <c r="E8709" s="9" t="s">
        <v>1740</v>
      </c>
      <c r="F8709" s="9" t="s">
        <v>1869</v>
      </c>
      <c r="G8709" s="8" t="str">
        <f>IF(COUNTIF('Dam Lines'!A:A,D8709)&gt;0,"Yes","No")</f>
        <v>Yes</v>
      </c>
      <c r="H8709" s="14" t="s">
        <v>1742</v>
      </c>
      <c r="I8709" s="8" t="str">
        <f t="array" ref="I8709">IF(G8709="Yes",XLOOKUP(D8709,'Dam Lines'!A:A,'Dam Lines'!J:J),"")</f>
        <v>PL TSASSOON</v>
      </c>
    </row>
    <row r="8710" hidden="1">
      <c r="A8710" s="11">
        <v>14.0</v>
      </c>
      <c r="B8710" s="3" t="s">
        <v>3727</v>
      </c>
      <c r="C8710" s="2" t="s">
        <v>1772</v>
      </c>
      <c r="D8710" s="2" t="s">
        <v>1096</v>
      </c>
      <c r="E8710" s="9" t="s">
        <v>1740</v>
      </c>
      <c r="F8710" s="9" t="s">
        <v>1869</v>
      </c>
      <c r="G8710" s="8" t="str">
        <f>IF(COUNTIF('Dam Lines'!A:A,D8710)&gt;0,"Yes","No")</f>
        <v>Yes</v>
      </c>
      <c r="H8710" s="14" t="s">
        <v>1742</v>
      </c>
      <c r="I8710" s="8" t="str">
        <f t="array" ref="I8710">IF(G8710="Yes",XLOOKUP(D8710,'Dam Lines'!A:A,'Dam Lines'!J:J),"")</f>
        <v>MONAT</v>
      </c>
    </row>
    <row r="8711" hidden="1">
      <c r="A8711" s="11">
        <v>1.0</v>
      </c>
      <c r="B8711" s="3" t="s">
        <v>3676</v>
      </c>
      <c r="C8711" s="2" t="s">
        <v>3071</v>
      </c>
      <c r="D8711" s="2" t="s">
        <v>798</v>
      </c>
      <c r="E8711" s="4" t="s">
        <v>1740</v>
      </c>
      <c r="F8711" s="4" t="s">
        <v>1869</v>
      </c>
      <c r="G8711" s="8" t="str">
        <f>IF(COUNTIF('Dam Lines'!A:A,D8711)&gt;0,"Yes","No")</f>
        <v>Yes</v>
      </c>
      <c r="H8711" s="14" t="s">
        <v>1742</v>
      </c>
      <c r="I8711" s="8" t="str">
        <f t="array" ref="I8711">IF(G8711="Yes",XLOOKUP(D8711,'Dam Lines'!A:A,'Dam Lines'!J:J),"")</f>
        <v>QOSHEEYYA</v>
      </c>
    </row>
    <row r="8712" hidden="1">
      <c r="A8712" s="11">
        <v>2.0</v>
      </c>
      <c r="B8712" s="3" t="s">
        <v>3797</v>
      </c>
      <c r="C8712" s="2" t="s">
        <v>1747</v>
      </c>
      <c r="D8712" s="2" t="s">
        <v>1195</v>
      </c>
      <c r="E8712" s="9" t="s">
        <v>1740</v>
      </c>
      <c r="F8712" s="9" t="s">
        <v>1869</v>
      </c>
      <c r="G8712" s="8" t="str">
        <f>IF(COUNTIF('Dam Lines'!A:A,D8712)&gt;0,"Yes","No")</f>
        <v>Yes</v>
      </c>
      <c r="H8712" s="14" t="s">
        <v>1742</v>
      </c>
      <c r="I8712" s="8" t="str">
        <f t="array" ref="I8712">IF(G8712="Yes",XLOOKUP(D8712,'Dam Lines'!A:A,'Dam Lines'!J:J),"")</f>
        <v>MADOU</v>
      </c>
    </row>
    <row r="8713" hidden="1">
      <c r="A8713" s="11">
        <v>3.0</v>
      </c>
      <c r="B8713" s="3" t="s">
        <v>3639</v>
      </c>
      <c r="C8713" s="2" t="s">
        <v>2112</v>
      </c>
      <c r="D8713" s="2" t="s">
        <v>369</v>
      </c>
      <c r="E8713" s="9" t="s">
        <v>1740</v>
      </c>
      <c r="F8713" s="9" t="s">
        <v>1869</v>
      </c>
      <c r="G8713" s="8" t="str">
        <f>IF(COUNTIF('Dam Lines'!A:A,D8713)&gt;0,"Yes","No")</f>
        <v>Yes</v>
      </c>
      <c r="H8713" s="14" t="s">
        <v>1761</v>
      </c>
      <c r="I8713" s="8" t="str">
        <f t="array" ref="I8713">IF(G8713="Yes",XLOOKUP(D8713,'Dam Lines'!A:A,'Dam Lines'!J:J),"")</f>
        <v>NEVADA II</v>
      </c>
    </row>
    <row r="8714" hidden="1">
      <c r="A8714" s="11">
        <v>4.0</v>
      </c>
      <c r="B8714" s="3" t="s">
        <v>3798</v>
      </c>
      <c r="C8714" s="2" t="s">
        <v>3689</v>
      </c>
      <c r="D8714" s="2" t="s">
        <v>3799</v>
      </c>
      <c r="E8714" s="9" t="s">
        <v>1740</v>
      </c>
      <c r="F8714" s="9" t="s">
        <v>1869</v>
      </c>
      <c r="G8714" s="8" t="str">
        <f>IF(COUNTIF('Dam Lines'!A:A,D8714)&gt;0,"Yes","No")</f>
        <v>No</v>
      </c>
      <c r="H8714" s="14" t="s">
        <v>1742</v>
      </c>
      <c r="I8714" s="8" t="str">
        <f t="array" ref="I8714">IF(G8714="Yes",XLOOKUP(D8714,'Dam Lines'!A:A,'Dam Lines'!J:J),"")</f>
        <v/>
      </c>
    </row>
    <row r="8715" hidden="1">
      <c r="A8715" s="11">
        <v>5.0</v>
      </c>
      <c r="B8715" s="3" t="s">
        <v>3801</v>
      </c>
      <c r="C8715" s="2" t="s">
        <v>3802</v>
      </c>
      <c r="D8715" s="2" t="s">
        <v>3803</v>
      </c>
      <c r="E8715" s="9" t="s">
        <v>1740</v>
      </c>
      <c r="F8715" s="9" t="s">
        <v>1869</v>
      </c>
      <c r="G8715" s="8" t="str">
        <f>IF(COUNTIF('Dam Lines'!A:A,D8715)&gt;0,"Yes","No")</f>
        <v>No</v>
      </c>
      <c r="H8715" s="14" t="s">
        <v>1742</v>
      </c>
      <c r="I8715" s="8" t="str">
        <f t="array" ref="I8715">IF(G8715="Yes",XLOOKUP(D8715,'Dam Lines'!A:A,'Dam Lines'!J:J),"")</f>
        <v/>
      </c>
    </row>
    <row r="8716" hidden="1">
      <c r="A8716" s="11">
        <v>6.0</v>
      </c>
      <c r="B8716" s="3" t="s">
        <v>3678</v>
      </c>
      <c r="C8716" s="2" t="s">
        <v>1935</v>
      </c>
      <c r="D8716" s="2" t="s">
        <v>757</v>
      </c>
      <c r="E8716" s="9" t="s">
        <v>1740</v>
      </c>
      <c r="F8716" s="9" t="s">
        <v>1869</v>
      </c>
      <c r="G8716" s="8" t="str">
        <f>IF(COUNTIF('Dam Lines'!A:A,D8716)&gt;0,"Yes","No")</f>
        <v>Yes</v>
      </c>
      <c r="H8716" s="14" t="s">
        <v>1742</v>
      </c>
      <c r="I8716" s="8" t="str">
        <f t="array" ref="I8716">IF(G8716="Yes",XLOOKUP(D8716,'Dam Lines'!A:A,'Dam Lines'!J:J),"")</f>
        <v>NEVADA II</v>
      </c>
    </row>
    <row r="8717" hidden="1">
      <c r="A8717" s="11">
        <v>7.0</v>
      </c>
      <c r="B8717" s="3" t="s">
        <v>3724</v>
      </c>
      <c r="C8717" s="2" t="s">
        <v>2151</v>
      </c>
      <c r="D8717" s="2" t="s">
        <v>712</v>
      </c>
      <c r="E8717" s="9" t="s">
        <v>1740</v>
      </c>
      <c r="F8717" s="9" t="s">
        <v>1869</v>
      </c>
      <c r="G8717" s="8" t="str">
        <f>IF(COUNTIF('Dam Lines'!A:A,D8717)&gt;0,"Yes","No")</f>
        <v>Yes</v>
      </c>
      <c r="H8717" s="14" t="s">
        <v>1742</v>
      </c>
      <c r="I8717" s="8" t="str">
        <f t="array" ref="I8717">IF(G8717="Yes",XLOOKUP(D8717,'Dam Lines'!A:A,'Dam Lines'!J:J),"")</f>
        <v>MAMMONA</v>
      </c>
    </row>
    <row r="8718" hidden="1">
      <c r="A8718" s="11">
        <v>8.0</v>
      </c>
      <c r="B8718" s="3" t="s">
        <v>3824</v>
      </c>
      <c r="C8718" s="2" t="s">
        <v>3423</v>
      </c>
      <c r="D8718" s="2" t="s">
        <v>708</v>
      </c>
      <c r="E8718" s="9" t="s">
        <v>1740</v>
      </c>
      <c r="F8718" s="9" t="s">
        <v>1869</v>
      </c>
      <c r="G8718" s="8" t="str">
        <f>IF(COUNTIF('Dam Lines'!A:A,D8718)&gt;0,"Yes","No")</f>
        <v>Yes</v>
      </c>
      <c r="H8718" s="14" t="s">
        <v>1742</v>
      </c>
      <c r="I8718" s="8" t="str">
        <f t="array" ref="I8718">IF(G8718="Yes",XLOOKUP(D8718,'Dam Lines'!A:A,'Dam Lines'!J:J),"")</f>
        <v>NASECHKA</v>
      </c>
    </row>
    <row r="8719" hidden="1">
      <c r="A8719" s="11">
        <v>9.0</v>
      </c>
      <c r="B8719" s="3" t="s">
        <v>3679</v>
      </c>
      <c r="C8719" s="2" t="s">
        <v>1772</v>
      </c>
      <c r="D8719" s="2" t="s">
        <v>1189</v>
      </c>
      <c r="E8719" s="9" t="s">
        <v>1740</v>
      </c>
      <c r="F8719" s="9" t="s">
        <v>1869</v>
      </c>
      <c r="G8719" s="8" t="str">
        <f>IF(COUNTIF('Dam Lines'!A:A,D8719)&gt;0,"Yes","No")</f>
        <v>Yes</v>
      </c>
      <c r="H8719" s="14" t="s">
        <v>1742</v>
      </c>
      <c r="I8719" s="8" t="str">
        <f t="array" ref="I8719">IF(G8719="Yes",XLOOKUP(D8719,'Dam Lines'!A:A,'Dam Lines'!J:J),"")</f>
        <v>KEYSTONE</v>
      </c>
    </row>
    <row r="8720" hidden="1">
      <c r="A8720" s="11">
        <v>10.0</v>
      </c>
      <c r="B8720" s="3" t="s">
        <v>3800</v>
      </c>
      <c r="C8720" s="2" t="s">
        <v>1823</v>
      </c>
      <c r="D8720" s="2" t="s">
        <v>1055</v>
      </c>
      <c r="E8720" s="9" t="s">
        <v>1740</v>
      </c>
      <c r="F8720" s="9" t="s">
        <v>1869</v>
      </c>
      <c r="G8720" s="8" t="str">
        <f>IF(COUNTIF('Dam Lines'!A:A,D8720)&gt;0,"Yes","No")</f>
        <v>Yes</v>
      </c>
      <c r="H8720" s="14" t="s">
        <v>1761</v>
      </c>
      <c r="I8720" s="8" t="str">
        <f t="array" ref="I8720">IF(G8720="Yes",XLOOKUP(D8720,'Dam Lines'!A:A,'Dam Lines'!J:J),"")</f>
        <v>HALAZOUNA</v>
      </c>
    </row>
    <row r="8721" hidden="1">
      <c r="A8721" s="11">
        <v>11.0</v>
      </c>
      <c r="B8721" s="3" t="s">
        <v>3720</v>
      </c>
      <c r="C8721" s="2" t="s">
        <v>3186</v>
      </c>
      <c r="D8721" s="2" t="s">
        <v>2537</v>
      </c>
      <c r="E8721" s="9" t="s">
        <v>1740</v>
      </c>
      <c r="F8721" s="9" t="s">
        <v>1869</v>
      </c>
      <c r="G8721" s="8" t="str">
        <f>IF(COUNTIF('Dam Lines'!A:A,D8721)&gt;0,"Yes","No")</f>
        <v>No</v>
      </c>
      <c r="H8721" s="14" t="s">
        <v>1761</v>
      </c>
      <c r="I8721" s="8" t="str">
        <f t="array" ref="I8721">IF(G8721="Yes",XLOOKUP(D8721,'Dam Lines'!A:A,'Dam Lines'!J:J),"")</f>
        <v/>
      </c>
    </row>
    <row r="8722" hidden="1">
      <c r="A8722" s="11">
        <v>12.0</v>
      </c>
      <c r="B8722" s="3" t="s">
        <v>3651</v>
      </c>
      <c r="C8722" s="2" t="s">
        <v>3423</v>
      </c>
      <c r="D8722" s="2" t="s">
        <v>87</v>
      </c>
      <c r="E8722" s="9" t="s">
        <v>1740</v>
      </c>
      <c r="F8722" s="9" t="s">
        <v>1869</v>
      </c>
      <c r="G8722" s="8" t="str">
        <f>IF(COUNTIF('Dam Lines'!A:A,D8722)&gt;0,"Yes","No")</f>
        <v>Yes</v>
      </c>
      <c r="H8722" s="14" t="s">
        <v>1761</v>
      </c>
      <c r="I8722" s="8" t="str">
        <f t="array" ref="I8722">IF(G8722="Yes",XLOOKUP(D8722,'Dam Lines'!A:A,'Dam Lines'!J:J),"")</f>
        <v>PRIMEROSE</v>
      </c>
    </row>
    <row r="8723" hidden="1">
      <c r="A8723" s="11">
        <v>1.0</v>
      </c>
      <c r="B8723" s="3" t="s">
        <v>3329</v>
      </c>
      <c r="C8723" s="2" t="s">
        <v>2347</v>
      </c>
      <c r="D8723" s="2" t="s">
        <v>551</v>
      </c>
      <c r="E8723" s="4" t="s">
        <v>1740</v>
      </c>
      <c r="F8723" s="4" t="s">
        <v>1869</v>
      </c>
      <c r="G8723" s="8" t="str">
        <f>IF(COUNTIF('Dam Lines'!A:A,D8723)&gt;0,"Yes","No")</f>
        <v>Yes</v>
      </c>
      <c r="H8723" s="14" t="s">
        <v>1761</v>
      </c>
      <c r="I8723" s="8" t="str">
        <f t="array" ref="I8723">IF(G8723="Yes",XLOOKUP(D8723,'Dam Lines'!A:A,'Dam Lines'!J:J),"")</f>
        <v>SCHOLOM</v>
      </c>
    </row>
    <row r="8724" hidden="1">
      <c r="A8724" s="11">
        <v>2.0</v>
      </c>
      <c r="B8724" s="3" t="s">
        <v>3668</v>
      </c>
      <c r="C8724" s="2" t="s">
        <v>1935</v>
      </c>
      <c r="D8724" s="2" t="s">
        <v>771</v>
      </c>
      <c r="E8724" s="9" t="s">
        <v>1740</v>
      </c>
      <c r="F8724" s="9" t="s">
        <v>1869</v>
      </c>
      <c r="G8724" s="8" t="str">
        <f>IF(COUNTIF('Dam Lines'!A:A,D8724)&gt;0,"Yes","No")</f>
        <v>Yes</v>
      </c>
      <c r="H8724" s="14" t="s">
        <v>1742</v>
      </c>
      <c r="I8724" s="8" t="str">
        <f t="array" ref="I8724">IF(G8724="Yes",XLOOKUP(D8724,'Dam Lines'!A:A,'Dam Lines'!J:J),"")</f>
        <v>SAMIA</v>
      </c>
    </row>
    <row r="8725" hidden="1">
      <c r="A8725" s="11">
        <v>3.0</v>
      </c>
      <c r="B8725" s="3" t="s">
        <v>3105</v>
      </c>
      <c r="C8725" s="2" t="s">
        <v>1962</v>
      </c>
      <c r="D8725" s="2" t="s">
        <v>469</v>
      </c>
      <c r="E8725" s="9" t="s">
        <v>1740</v>
      </c>
      <c r="F8725" s="9" t="s">
        <v>1869</v>
      </c>
      <c r="G8725" s="8" t="str">
        <f>IF(COUNTIF('Dam Lines'!A:A,D8725)&gt;0,"Yes","No")</f>
        <v>Yes</v>
      </c>
      <c r="H8725" s="14" t="s">
        <v>1761</v>
      </c>
      <c r="I8725" s="8" t="str">
        <f t="array" ref="I8725">IF(G8725="Yes",XLOOKUP(D8725,'Dam Lines'!A:A,'Dam Lines'!J:J),"")</f>
        <v>FATMA</v>
      </c>
    </row>
    <row r="8726" hidden="1">
      <c r="A8726" s="11">
        <v>4.0</v>
      </c>
      <c r="B8726" s="3" t="s">
        <v>3527</v>
      </c>
      <c r="C8726" s="2" t="s">
        <v>3464</v>
      </c>
      <c r="D8726" s="2" t="s">
        <v>3528</v>
      </c>
      <c r="E8726" s="9" t="s">
        <v>1740</v>
      </c>
      <c r="F8726" s="9" t="s">
        <v>1869</v>
      </c>
      <c r="G8726" s="8" t="str">
        <f>IF(COUNTIF('Dam Lines'!A:A,D8726)&gt;0,"Yes","No")</f>
        <v>No</v>
      </c>
      <c r="H8726" s="14" t="s">
        <v>1742</v>
      </c>
      <c r="I8726" s="8" t="str">
        <f t="array" ref="I8726">IF(G8726="Yes",XLOOKUP(D8726,'Dam Lines'!A:A,'Dam Lines'!J:J),"")</f>
        <v/>
      </c>
    </row>
    <row r="8727" hidden="1">
      <c r="A8727" s="11">
        <v>5.0</v>
      </c>
      <c r="B8727" s="3" t="s">
        <v>2759</v>
      </c>
      <c r="C8727" s="2" t="s">
        <v>1798</v>
      </c>
      <c r="D8727" s="2" t="s">
        <v>994</v>
      </c>
      <c r="E8727" s="9" t="s">
        <v>1740</v>
      </c>
      <c r="F8727" s="9" t="s">
        <v>1869</v>
      </c>
      <c r="G8727" s="8" t="str">
        <f>IF(COUNTIF('Dam Lines'!A:A,D8727)&gt;0,"Yes","No")</f>
        <v>Yes</v>
      </c>
      <c r="H8727" s="14" t="s">
        <v>1742</v>
      </c>
      <c r="I8727" s="8" t="str">
        <f t="array" ref="I8727">IF(G8727="Yes",XLOOKUP(D8727,'Dam Lines'!A:A,'Dam Lines'!J:J),"")</f>
        <v>NEVADA II</v>
      </c>
    </row>
    <row r="8728" hidden="1">
      <c r="A8728" s="11">
        <v>6.0</v>
      </c>
      <c r="B8728" s="3" t="s">
        <v>3424</v>
      </c>
      <c r="C8728" s="2" t="s">
        <v>3288</v>
      </c>
      <c r="D8728" s="2" t="s">
        <v>410</v>
      </c>
      <c r="E8728" s="9" t="s">
        <v>1740</v>
      </c>
      <c r="F8728" s="9" t="s">
        <v>1869</v>
      </c>
      <c r="G8728" s="8" t="str">
        <f>IF(COUNTIF('Dam Lines'!A:A,D8728)&gt;0,"Yes","No")</f>
        <v>Yes</v>
      </c>
      <c r="H8728" s="14" t="s">
        <v>1742</v>
      </c>
      <c r="I8728" s="8" t="str">
        <f t="array" ref="I8728">IF(G8728="Yes",XLOOKUP(D8728,'Dam Lines'!A:A,'Dam Lines'!J:J),"")</f>
        <v>MOSKA</v>
      </c>
    </row>
    <row r="8729" hidden="1">
      <c r="A8729" s="11">
        <v>7.0</v>
      </c>
      <c r="B8729" s="3" t="s">
        <v>3476</v>
      </c>
      <c r="C8729" s="2" t="s">
        <v>2151</v>
      </c>
      <c r="D8729" s="2" t="s">
        <v>914</v>
      </c>
      <c r="E8729" s="9" t="s">
        <v>1740</v>
      </c>
      <c r="F8729" s="9" t="s">
        <v>1869</v>
      </c>
      <c r="G8729" s="8" t="str">
        <f>IF(COUNTIF('Dam Lines'!A:A,D8729)&gt;0,"Yes","No")</f>
        <v>Yes</v>
      </c>
      <c r="H8729" s="14" t="s">
        <v>1742</v>
      </c>
      <c r="I8729" s="8" t="str">
        <f t="array" ref="I8729">IF(G8729="Yes",XLOOKUP(D8729,'Dam Lines'!A:A,'Dam Lines'!J:J),"")</f>
        <v>WISTULA</v>
      </c>
    </row>
    <row r="8730" hidden="1">
      <c r="A8730" s="11">
        <v>8.0</v>
      </c>
      <c r="B8730" s="3" t="s">
        <v>3029</v>
      </c>
      <c r="C8730" s="2" t="s">
        <v>2112</v>
      </c>
      <c r="D8730" s="2" t="s">
        <v>721</v>
      </c>
      <c r="E8730" s="9" t="s">
        <v>1740</v>
      </c>
      <c r="F8730" s="9" t="s">
        <v>1869</v>
      </c>
      <c r="G8730" s="8" t="str">
        <f>IF(COUNTIF('Dam Lines'!A:A,D8730)&gt;0,"Yes","No")</f>
        <v>Yes</v>
      </c>
      <c r="H8730" s="14" t="s">
        <v>1761</v>
      </c>
      <c r="I8730" s="8" t="str">
        <f t="array" ref="I8730">IF(G8730="Yes",XLOOKUP(D8730,'Dam Lines'!A:A,'Dam Lines'!J:J),"")</f>
        <v>NEVADA II</v>
      </c>
    </row>
    <row r="8731" hidden="1">
      <c r="A8731" s="11">
        <v>9.0</v>
      </c>
      <c r="B8731" s="3" t="s">
        <v>2636</v>
      </c>
      <c r="C8731" s="2" t="s">
        <v>1754</v>
      </c>
      <c r="D8731" s="2" t="s">
        <v>2637</v>
      </c>
      <c r="E8731" s="9" t="s">
        <v>1740</v>
      </c>
      <c r="F8731" s="9" t="s">
        <v>1869</v>
      </c>
      <c r="G8731" s="8" t="str">
        <f>IF(COUNTIF('Dam Lines'!A:A,D8731)&gt;0,"Yes","No")</f>
        <v>No</v>
      </c>
      <c r="H8731" s="14" t="s">
        <v>1742</v>
      </c>
      <c r="I8731" s="8" t="str">
        <f t="array" ref="I8731">IF(G8731="Yes",XLOOKUP(D8731,'Dam Lines'!A:A,'Dam Lines'!J:J),"")</f>
        <v/>
      </c>
    </row>
    <row r="8732" hidden="1">
      <c r="A8732" s="11">
        <v>10.0</v>
      </c>
      <c r="B8732" s="3" t="s">
        <v>1841</v>
      </c>
      <c r="C8732" s="2" t="s">
        <v>1791</v>
      </c>
      <c r="D8732" s="2" t="s">
        <v>3489</v>
      </c>
      <c r="E8732" s="9" t="s">
        <v>1740</v>
      </c>
      <c r="F8732" s="9" t="s">
        <v>1869</v>
      </c>
      <c r="G8732" s="8" t="str">
        <f>IF(COUNTIF('Dam Lines'!A:A,D8732)&gt;0,"Yes","No")</f>
        <v>No</v>
      </c>
      <c r="H8732" s="14" t="s">
        <v>1742</v>
      </c>
      <c r="I8732" s="8" t="str">
        <f t="array" ref="I8732">IF(G8732="Yes",XLOOKUP(D8732,'Dam Lines'!A:A,'Dam Lines'!J:J),"")</f>
        <v/>
      </c>
    </row>
    <row r="8733" hidden="1">
      <c r="A8733" s="11">
        <v>11.0</v>
      </c>
      <c r="B8733" s="3" t="s">
        <v>3330</v>
      </c>
      <c r="C8733" s="2" t="s">
        <v>2749</v>
      </c>
      <c r="D8733" s="2" t="s">
        <v>3331</v>
      </c>
      <c r="E8733" s="9" t="s">
        <v>1740</v>
      </c>
      <c r="F8733" s="9" t="s">
        <v>1869</v>
      </c>
      <c r="G8733" s="8" t="str">
        <f>IF(COUNTIF('Dam Lines'!A:A,D8733)&gt;0,"Yes","No")</f>
        <v>No</v>
      </c>
      <c r="H8733" s="14" t="s">
        <v>1742</v>
      </c>
      <c r="I8733" s="8" t="str">
        <f t="array" ref="I8733">IF(G8733="Yes",XLOOKUP(D8733,'Dam Lines'!A:A,'Dam Lines'!J:J),"")</f>
        <v/>
      </c>
    </row>
    <row r="8734" hidden="1">
      <c r="A8734" s="11">
        <v>12.0</v>
      </c>
      <c r="B8734" s="3" t="s">
        <v>3483</v>
      </c>
      <c r="C8734" s="2" t="s">
        <v>3288</v>
      </c>
      <c r="D8734" s="2" t="s">
        <v>15</v>
      </c>
      <c r="E8734" s="9" t="s">
        <v>1740</v>
      </c>
      <c r="F8734" s="9" t="s">
        <v>1869</v>
      </c>
      <c r="G8734" s="8" t="str">
        <f>IF(COUNTIF('Dam Lines'!A:A,D8734)&gt;0,"Yes","No")</f>
        <v>Yes</v>
      </c>
      <c r="H8734" s="14" t="s">
        <v>1761</v>
      </c>
      <c r="I8734" s="8" t="str">
        <f t="array" ref="I8734">IF(G8734="Yes",XLOOKUP(D8734,'Dam Lines'!A:A,'Dam Lines'!J:J),"")</f>
        <v>NEVADA II</v>
      </c>
    </row>
    <row r="8735" hidden="1">
      <c r="A8735" s="11">
        <v>1.0</v>
      </c>
      <c r="B8735" s="3" t="s">
        <v>3588</v>
      </c>
      <c r="C8735" s="2" t="s">
        <v>1908</v>
      </c>
      <c r="D8735" s="2" t="s">
        <v>175</v>
      </c>
      <c r="E8735" s="4" t="s">
        <v>1779</v>
      </c>
      <c r="F8735" s="4" t="s">
        <v>1837</v>
      </c>
      <c r="G8735" s="8" t="str">
        <f>IF(COUNTIF('Dam Lines'!A:A,D8735)&gt;0,"Yes","No")</f>
        <v>Yes</v>
      </c>
      <c r="H8735" s="14" t="s">
        <v>1761</v>
      </c>
      <c r="I8735" s="8" t="str">
        <f t="array" ref="I8735">IF(G8735="Yes",XLOOKUP(D8735,'Dam Lines'!A:A,'Dam Lines'!J:J),"")</f>
        <v>DURANCE</v>
      </c>
    </row>
    <row r="8736" hidden="1">
      <c r="A8736" s="11">
        <v>2.0</v>
      </c>
      <c r="B8736" s="3" t="s">
        <v>3437</v>
      </c>
      <c r="C8736" s="2" t="s">
        <v>1962</v>
      </c>
      <c r="D8736" s="2" t="s">
        <v>1094</v>
      </c>
      <c r="E8736" s="9" t="s">
        <v>1779</v>
      </c>
      <c r="F8736" s="9" t="s">
        <v>1837</v>
      </c>
      <c r="G8736" s="8" t="str">
        <f>IF(COUNTIF('Dam Lines'!A:A,D8736)&gt;0,"Yes","No")</f>
        <v>Yes</v>
      </c>
      <c r="H8736" s="14" t="s">
        <v>1742</v>
      </c>
      <c r="I8736" s="8" t="str">
        <f t="array" ref="I8736">IF(G8736="Yes",XLOOKUP(D8736,'Dam Lines'!A:A,'Dam Lines'!J:J),"")</f>
        <v>NEVADA II</v>
      </c>
    </row>
    <row r="8737" hidden="1">
      <c r="A8737" s="11">
        <v>3.0</v>
      </c>
      <c r="B8737" s="3" t="s">
        <v>2287</v>
      </c>
      <c r="C8737" s="2" t="s">
        <v>1908</v>
      </c>
      <c r="D8737" s="2" t="s">
        <v>1151</v>
      </c>
      <c r="E8737" s="9" t="s">
        <v>1779</v>
      </c>
      <c r="F8737" s="9" t="s">
        <v>1837</v>
      </c>
      <c r="G8737" s="8" t="str">
        <f>IF(COUNTIF('Dam Lines'!A:A,D8737)&gt;0,"Yes","No")</f>
        <v>Yes</v>
      </c>
      <c r="H8737" s="14" t="s">
        <v>1742</v>
      </c>
      <c r="I8737" s="8" t="str">
        <f t="array" ref="I8737">IF(G8737="Yes",XLOOKUP(D8737,'Dam Lines'!A:A,'Dam Lines'!J:J),"")</f>
        <v>NEVADA II</v>
      </c>
    </row>
    <row r="8738" hidden="1">
      <c r="A8738" s="11">
        <v>4.0</v>
      </c>
      <c r="B8738" s="3" t="s">
        <v>3030</v>
      </c>
      <c r="C8738" s="2" t="s">
        <v>1798</v>
      </c>
      <c r="D8738" s="2" t="s">
        <v>122</v>
      </c>
      <c r="E8738" s="9" t="s">
        <v>1779</v>
      </c>
      <c r="F8738" s="9" t="s">
        <v>1837</v>
      </c>
      <c r="G8738" s="8" t="str">
        <f>IF(COUNTIF('Dam Lines'!A:A,D8738)&gt;0,"Yes","No")</f>
        <v>Yes</v>
      </c>
      <c r="H8738" s="14" t="s">
        <v>1742</v>
      </c>
      <c r="I8738" s="8" t="str">
        <f t="array" ref="I8738">IF(G8738="Yes",XLOOKUP(D8738,'Dam Lines'!A:A,'Dam Lines'!J:J),"")</f>
        <v>NEVADA II</v>
      </c>
    </row>
    <row r="8739" hidden="1">
      <c r="A8739" s="11">
        <v>5.0</v>
      </c>
      <c r="B8739" s="3" t="s">
        <v>3204</v>
      </c>
      <c r="C8739" s="2" t="s">
        <v>2127</v>
      </c>
      <c r="D8739" s="2" t="s">
        <v>491</v>
      </c>
      <c r="E8739" s="9" t="s">
        <v>1779</v>
      </c>
      <c r="F8739" s="9" t="s">
        <v>1837</v>
      </c>
      <c r="G8739" s="8" t="str">
        <f>IF(COUNTIF('Dam Lines'!A:A,D8739)&gt;0,"Yes","No")</f>
        <v>Yes</v>
      </c>
      <c r="H8739" s="14" t="s">
        <v>1742</v>
      </c>
      <c r="I8739" s="8" t="str">
        <f t="array" ref="I8739">IF(G8739="Yes",XLOOKUP(D8739,'Dam Lines'!A:A,'Dam Lines'!J:J),"")</f>
        <v>NEVADA II</v>
      </c>
    </row>
    <row r="8740" hidden="1">
      <c r="A8740" s="11">
        <v>6.0</v>
      </c>
      <c r="B8740" s="3" t="s">
        <v>2652</v>
      </c>
      <c r="C8740" s="2" t="s">
        <v>2653</v>
      </c>
      <c r="D8740" s="2" t="s">
        <v>2654</v>
      </c>
      <c r="E8740" s="9" t="s">
        <v>1779</v>
      </c>
      <c r="F8740" s="9" t="s">
        <v>1837</v>
      </c>
      <c r="G8740" s="8" t="str">
        <f>IF(COUNTIF('Dam Lines'!A:A,D8740)&gt;0,"Yes","No")</f>
        <v>No</v>
      </c>
      <c r="H8740" s="14" t="s">
        <v>1742</v>
      </c>
      <c r="I8740" s="8" t="str">
        <f t="array" ref="I8740">IF(G8740="Yes",XLOOKUP(D8740,'Dam Lines'!A:A,'Dam Lines'!J:J),"")</f>
        <v/>
      </c>
    </row>
    <row r="8741" hidden="1">
      <c r="A8741" s="11">
        <v>7.0</v>
      </c>
      <c r="B8741" s="3" t="s">
        <v>3611</v>
      </c>
      <c r="C8741" s="2" t="s">
        <v>2480</v>
      </c>
      <c r="D8741" s="2" t="s">
        <v>3612</v>
      </c>
      <c r="E8741" s="9" t="s">
        <v>1779</v>
      </c>
      <c r="F8741" s="9" t="s">
        <v>1837</v>
      </c>
      <c r="G8741" s="8" t="str">
        <f>IF(COUNTIF('Dam Lines'!A:A,D8741)&gt;0,"Yes","No")</f>
        <v>No</v>
      </c>
      <c r="H8741" s="14" t="s">
        <v>1742</v>
      </c>
      <c r="I8741" s="8" t="str">
        <f t="array" ref="I8741">IF(G8741="Yes",XLOOKUP(D8741,'Dam Lines'!A:A,'Dam Lines'!J:J),"")</f>
        <v/>
      </c>
    </row>
    <row r="8742" hidden="1">
      <c r="A8742" s="11">
        <v>8.0</v>
      </c>
      <c r="B8742" s="3" t="s">
        <v>3456</v>
      </c>
      <c r="C8742" s="2" t="s">
        <v>1817</v>
      </c>
      <c r="D8742" s="2" t="s">
        <v>3457</v>
      </c>
      <c r="E8742" s="9" t="s">
        <v>1779</v>
      </c>
      <c r="F8742" s="9" t="s">
        <v>1837</v>
      </c>
      <c r="G8742" s="8" t="str">
        <f>IF(COUNTIF('Dam Lines'!A:A,D8742)&gt;0,"Yes","No")</f>
        <v>No</v>
      </c>
      <c r="H8742" s="14" t="s">
        <v>1742</v>
      </c>
      <c r="I8742" s="8" t="str">
        <f t="array" ref="I8742">IF(G8742="Yes",XLOOKUP(D8742,'Dam Lines'!A:A,'Dam Lines'!J:J),"")</f>
        <v/>
      </c>
    </row>
    <row r="8743" hidden="1">
      <c r="A8743" s="11">
        <v>9.0</v>
      </c>
      <c r="B8743" s="3" t="s">
        <v>3418</v>
      </c>
      <c r="C8743" s="2" t="s">
        <v>1744</v>
      </c>
      <c r="D8743" s="2" t="s">
        <v>1072</v>
      </c>
      <c r="E8743" s="9" t="s">
        <v>1779</v>
      </c>
      <c r="F8743" s="9" t="s">
        <v>1837</v>
      </c>
      <c r="G8743" s="8" t="str">
        <f>IF(COUNTIF('Dam Lines'!A:A,D8743)&gt;0,"Yes","No")</f>
        <v>Yes</v>
      </c>
      <c r="H8743" s="14" t="s">
        <v>1742</v>
      </c>
      <c r="I8743" s="8" t="str">
        <f t="array" ref="I8743">IF(G8743="Yes",XLOOKUP(D8743,'Dam Lines'!A:A,'Dam Lines'!J:J),"")</f>
        <v>NEVADA II</v>
      </c>
    </row>
    <row r="8744" hidden="1">
      <c r="A8744" s="11">
        <v>10.0</v>
      </c>
      <c r="B8744" s="3" t="s">
        <v>3222</v>
      </c>
      <c r="C8744" s="2" t="s">
        <v>1962</v>
      </c>
      <c r="D8744" s="2" t="s">
        <v>480</v>
      </c>
      <c r="E8744" s="9" t="s">
        <v>1779</v>
      </c>
      <c r="F8744" s="9" t="s">
        <v>1837</v>
      </c>
      <c r="G8744" s="8" t="str">
        <f>IF(COUNTIF('Dam Lines'!A:A,D8744)&gt;0,"Yes","No")</f>
        <v>Yes</v>
      </c>
      <c r="H8744" s="14" t="s">
        <v>1761</v>
      </c>
      <c r="I8744" s="8" t="str">
        <f t="array" ref="I8744">IF(G8744="Yes",XLOOKUP(D8744,'Dam Lines'!A:A,'Dam Lines'!J:J),"")</f>
        <v>FATMA</v>
      </c>
    </row>
    <row r="8745" hidden="1">
      <c r="A8745" s="11">
        <v>11.0</v>
      </c>
      <c r="B8745" s="3" t="s">
        <v>3487</v>
      </c>
      <c r="C8745" s="2" t="s">
        <v>1754</v>
      </c>
      <c r="D8745" s="2" t="s">
        <v>217</v>
      </c>
      <c r="E8745" s="9" t="s">
        <v>1779</v>
      </c>
      <c r="F8745" s="9" t="s">
        <v>1837</v>
      </c>
      <c r="G8745" s="8" t="str">
        <f>IF(COUNTIF('Dam Lines'!A:A,D8745)&gt;0,"Yes","No")</f>
        <v>Yes</v>
      </c>
      <c r="H8745" s="14" t="s">
        <v>1761</v>
      </c>
      <c r="I8745" s="8" t="str">
        <f t="array" ref="I8745">IF(G8745="Yes",XLOOKUP(D8745,'Dam Lines'!A:A,'Dam Lines'!J:J),"")</f>
        <v>MAGNESIE</v>
      </c>
    </row>
    <row r="8746" hidden="1">
      <c r="A8746" s="11">
        <v>12.0</v>
      </c>
      <c r="B8746" s="3" t="s">
        <v>3462</v>
      </c>
      <c r="C8746" s="2" t="s">
        <v>2198</v>
      </c>
      <c r="D8746" s="2" t="s">
        <v>263</v>
      </c>
      <c r="E8746" s="9" t="s">
        <v>1779</v>
      </c>
      <c r="F8746" s="9" t="s">
        <v>1837</v>
      </c>
      <c r="G8746" s="8" t="str">
        <f>IF(COUNTIF('Dam Lines'!A:A,D8746)&gt;0,"Yes","No")</f>
        <v>Yes</v>
      </c>
      <c r="H8746" s="14" t="s">
        <v>1742</v>
      </c>
      <c r="I8746" s="8" t="str">
        <f t="array" ref="I8746">IF(G8746="Yes",XLOOKUP(D8746,'Dam Lines'!A:A,'Dam Lines'!J:J),"")</f>
        <v>COUNTESS-IRENE</v>
      </c>
    </row>
    <row r="8747" hidden="1">
      <c r="A8747" s="11">
        <v>1.0</v>
      </c>
      <c r="B8747" s="3" t="s">
        <v>3047</v>
      </c>
      <c r="C8747" s="2" t="s">
        <v>1744</v>
      </c>
      <c r="D8747" s="2" t="s">
        <v>956</v>
      </c>
      <c r="E8747" s="4" t="s">
        <v>1779</v>
      </c>
      <c r="F8747" s="4" t="s">
        <v>1887</v>
      </c>
      <c r="G8747" s="8" t="str">
        <f>IF(COUNTIF('Dam Lines'!A:A,D8747)&gt;0,"Yes","No")</f>
        <v>Yes</v>
      </c>
      <c r="H8747" s="14" t="s">
        <v>1742</v>
      </c>
      <c r="I8747" s="8" t="str">
        <f t="array" ref="I8747">IF(G8747="Yes",XLOOKUP(D8747,'Dam Lines'!A:A,'Dam Lines'!J:J),"")</f>
        <v>MADOU</v>
      </c>
    </row>
    <row r="8748" hidden="1">
      <c r="A8748" s="11">
        <v>2.0</v>
      </c>
      <c r="B8748" s="3" t="s">
        <v>2896</v>
      </c>
      <c r="C8748" s="2" t="s">
        <v>1962</v>
      </c>
      <c r="D8748" s="2" t="s">
        <v>3825</v>
      </c>
      <c r="E8748" s="9" t="s">
        <v>1779</v>
      </c>
      <c r="F8748" s="9" t="s">
        <v>1887</v>
      </c>
      <c r="G8748" s="8" t="str">
        <f>IF(COUNTIF('Dam Lines'!A:A,D8748)&gt;0,"Yes","No")</f>
        <v>Yes</v>
      </c>
      <c r="H8748" s="14" t="s">
        <v>1742</v>
      </c>
      <c r="I8748" s="8" t="str">
        <f t="array" ref="I8748">IF(G8748="Yes",XLOOKUP(D8748,'Dam Lines'!A:A,'Dam Lines'!J:J),"")</f>
        <v>ELSINORE ROSE</v>
      </c>
    </row>
    <row r="8749" hidden="1">
      <c r="A8749" s="11">
        <v>3.0</v>
      </c>
      <c r="B8749" s="3" t="s">
        <v>2232</v>
      </c>
      <c r="C8749" s="2" t="s">
        <v>1886</v>
      </c>
      <c r="D8749" s="2" t="s">
        <v>2230</v>
      </c>
      <c r="E8749" s="9" t="s">
        <v>1779</v>
      </c>
      <c r="F8749" s="9" t="s">
        <v>1887</v>
      </c>
      <c r="G8749" s="8" t="str">
        <f>IF(COUNTIF('Dam Lines'!A:A,D8749)&gt;0,"Yes","No")</f>
        <v>No</v>
      </c>
      <c r="H8749" s="14" t="s">
        <v>1742</v>
      </c>
      <c r="I8749" s="8" t="str">
        <f t="array" ref="I8749">IF(G8749="Yes",XLOOKUP(D8749,'Dam Lines'!A:A,'Dam Lines'!J:J),"")</f>
        <v/>
      </c>
    </row>
    <row r="8750" hidden="1">
      <c r="A8750" s="11">
        <v>4.0</v>
      </c>
      <c r="B8750" s="3" t="s">
        <v>3354</v>
      </c>
      <c r="C8750" s="2" t="s">
        <v>3071</v>
      </c>
      <c r="D8750" s="2" t="s">
        <v>3355</v>
      </c>
      <c r="E8750" s="9" t="s">
        <v>1779</v>
      </c>
      <c r="F8750" s="9" t="s">
        <v>1887</v>
      </c>
      <c r="G8750" s="8" t="str">
        <f>IF(COUNTIF('Dam Lines'!A:A,D8750)&gt;0,"Yes","No")</f>
        <v>No</v>
      </c>
      <c r="H8750" s="14" t="s">
        <v>1742</v>
      </c>
      <c r="I8750" s="8" t="str">
        <f t="array" ref="I8750">IF(G8750="Yes",XLOOKUP(D8750,'Dam Lines'!A:A,'Dam Lines'!J:J),"")</f>
        <v/>
      </c>
    </row>
    <row r="8751" hidden="1">
      <c r="A8751" s="11">
        <v>5.0</v>
      </c>
      <c r="B8751" s="3" t="s">
        <v>3211</v>
      </c>
      <c r="C8751" s="2" t="s">
        <v>1744</v>
      </c>
      <c r="D8751" s="2" t="s">
        <v>3825</v>
      </c>
      <c r="E8751" s="9" t="s">
        <v>1779</v>
      </c>
      <c r="F8751" s="9" t="s">
        <v>1887</v>
      </c>
      <c r="G8751" s="8" t="str">
        <f>IF(COUNTIF('Dam Lines'!A:A,D8751)&gt;0,"Yes","No")</f>
        <v>Yes</v>
      </c>
      <c r="H8751" s="14" t="s">
        <v>1761</v>
      </c>
      <c r="I8751" s="8" t="str">
        <f t="array" ref="I8751">IF(G8751="Yes",XLOOKUP(D8751,'Dam Lines'!A:A,'Dam Lines'!J:J),"")</f>
        <v>ELSINORE ROSE</v>
      </c>
    </row>
    <row r="8752" hidden="1">
      <c r="A8752" s="11">
        <v>6.0</v>
      </c>
      <c r="B8752" s="3" t="s">
        <v>3508</v>
      </c>
      <c r="C8752" s="2" t="s">
        <v>3288</v>
      </c>
      <c r="D8752" s="2" t="s">
        <v>673</v>
      </c>
      <c r="E8752" s="9" t="s">
        <v>1779</v>
      </c>
      <c r="F8752" s="9" t="s">
        <v>1887</v>
      </c>
      <c r="G8752" s="8" t="str">
        <f>IF(COUNTIF('Dam Lines'!A:A,D8752)&gt;0,"Yes","No")</f>
        <v>Yes</v>
      </c>
      <c r="H8752" s="14" t="s">
        <v>1761</v>
      </c>
      <c r="I8752" s="8" t="str">
        <f t="array" ref="I8752">IF(G8752="Yes",XLOOKUP(D8752,'Dam Lines'!A:A,'Dam Lines'!J:J),"")</f>
        <v>MONAT</v>
      </c>
    </row>
    <row r="8753" hidden="1">
      <c r="A8753" s="11">
        <v>7.0</v>
      </c>
      <c r="B8753" s="3" t="s">
        <v>3190</v>
      </c>
      <c r="C8753" s="2" t="s">
        <v>1962</v>
      </c>
      <c r="D8753" s="2" t="s">
        <v>450</v>
      </c>
      <c r="E8753" s="9" t="s">
        <v>1779</v>
      </c>
      <c r="F8753" s="9" t="s">
        <v>1887</v>
      </c>
      <c r="G8753" s="8" t="str">
        <f>IF(COUNTIF('Dam Lines'!A:A,D8753)&gt;0,"Yes","No")</f>
        <v>Yes</v>
      </c>
      <c r="H8753" s="14" t="s">
        <v>1761</v>
      </c>
      <c r="I8753" s="8" t="str">
        <f t="array" ref="I8753">IF(G8753="Yes",XLOOKUP(D8753,'Dam Lines'!A:A,'Dam Lines'!J:J),"")</f>
        <v>NEVADA II</v>
      </c>
    </row>
    <row r="8754" hidden="1">
      <c r="A8754" s="11">
        <v>8.0</v>
      </c>
      <c r="B8754" s="3" t="s">
        <v>3561</v>
      </c>
      <c r="C8754" s="2" t="s">
        <v>3562</v>
      </c>
      <c r="D8754" s="2" t="s">
        <v>3563</v>
      </c>
      <c r="E8754" s="9" t="s">
        <v>1779</v>
      </c>
      <c r="F8754" s="9" t="s">
        <v>1887</v>
      </c>
      <c r="G8754" s="8" t="str">
        <f>IF(COUNTIF('Dam Lines'!A:A,D8754)&gt;0,"Yes","No")</f>
        <v>No</v>
      </c>
      <c r="H8754" s="14" t="s">
        <v>1742</v>
      </c>
      <c r="I8754" s="8" t="str">
        <f t="array" ref="I8754">IF(G8754="Yes",XLOOKUP(D8754,'Dam Lines'!A:A,'Dam Lines'!J:J),"")</f>
        <v/>
      </c>
    </row>
    <row r="8755" hidden="1">
      <c r="A8755" s="11">
        <v>9.0</v>
      </c>
      <c r="B8755" s="3" t="s">
        <v>3378</v>
      </c>
      <c r="C8755" s="2" t="s">
        <v>3323</v>
      </c>
      <c r="D8755" s="2" t="s">
        <v>150</v>
      </c>
      <c r="E8755" s="9" t="s">
        <v>1779</v>
      </c>
      <c r="F8755" s="9" t="s">
        <v>1887</v>
      </c>
      <c r="G8755" s="8" t="str">
        <f>IF(COUNTIF('Dam Lines'!A:A,D8755)&gt;0,"Yes","No")</f>
        <v>Yes</v>
      </c>
      <c r="H8755" s="14" t="s">
        <v>1742</v>
      </c>
      <c r="I8755" s="8" t="str">
        <f t="array" ref="I8755">IF(G8755="Yes",XLOOKUP(D8755,'Dam Lines'!A:A,'Dam Lines'!J:J),"")</f>
        <v>KARTA</v>
      </c>
    </row>
    <row r="8756" hidden="1">
      <c r="A8756" s="11">
        <v>10.0</v>
      </c>
      <c r="B8756" s="3" t="s">
        <v>3582</v>
      </c>
      <c r="C8756" s="2" t="s">
        <v>1962</v>
      </c>
      <c r="D8756" s="2" t="s">
        <v>604</v>
      </c>
      <c r="E8756" s="9" t="s">
        <v>1779</v>
      </c>
      <c r="F8756" s="9" t="s">
        <v>1887</v>
      </c>
      <c r="G8756" s="8" t="str">
        <f>IF(COUNTIF('Dam Lines'!A:A,D8756)&gt;0,"Yes","No")</f>
        <v>Yes</v>
      </c>
      <c r="H8756" s="14" t="s">
        <v>1742</v>
      </c>
      <c r="I8756" s="8" t="str">
        <f t="array" ref="I8756">IF(G8756="Yes",XLOOKUP(D8756,'Dam Lines'!A:A,'Dam Lines'!J:J),"")</f>
        <v>KORALINA</v>
      </c>
    </row>
    <row r="8757" hidden="1">
      <c r="A8757" s="11">
        <v>11.0</v>
      </c>
      <c r="B8757" s="3" t="s">
        <v>1787</v>
      </c>
      <c r="C8757" s="2" t="s">
        <v>1788</v>
      </c>
      <c r="D8757" s="2" t="s">
        <v>1789</v>
      </c>
      <c r="E8757" s="9" t="s">
        <v>1779</v>
      </c>
      <c r="F8757" s="9" t="s">
        <v>1887</v>
      </c>
      <c r="G8757" s="8" t="str">
        <f>IF(COUNTIF('Dam Lines'!A:A,D8757)&gt;0,"Yes","No")</f>
        <v>No</v>
      </c>
      <c r="H8757" s="14" t="s">
        <v>1742</v>
      </c>
      <c r="I8757" s="8" t="str">
        <f t="array" ref="I8757">IF(G8757="Yes",XLOOKUP(D8757,'Dam Lines'!A:A,'Dam Lines'!J:J),"")</f>
        <v/>
      </c>
    </row>
    <row r="8758" hidden="1">
      <c r="A8758" s="11">
        <v>12.0</v>
      </c>
      <c r="B8758" s="3" t="s">
        <v>3458</v>
      </c>
      <c r="C8758" s="2" t="s">
        <v>1886</v>
      </c>
      <c r="D8758" s="2" t="s">
        <v>263</v>
      </c>
      <c r="E8758" s="9" t="s">
        <v>1779</v>
      </c>
      <c r="F8758" s="9" t="s">
        <v>1887</v>
      </c>
      <c r="G8758" s="8" t="str">
        <f>IF(COUNTIF('Dam Lines'!A:A,D8758)&gt;0,"Yes","No")</f>
        <v>Yes</v>
      </c>
      <c r="H8758" s="14" t="s">
        <v>1742</v>
      </c>
      <c r="I8758" s="8" t="str">
        <f t="array" ref="I8758">IF(G8758="Yes",XLOOKUP(D8758,'Dam Lines'!A:A,'Dam Lines'!J:J),"")</f>
        <v>COUNTESS-IRENE</v>
      </c>
    </row>
    <row r="8759" hidden="1">
      <c r="A8759" s="11">
        <v>13.0</v>
      </c>
      <c r="B8759" s="3" t="s">
        <v>2808</v>
      </c>
      <c r="C8759" s="2" t="s">
        <v>1768</v>
      </c>
      <c r="D8759" s="2" t="s">
        <v>832</v>
      </c>
      <c r="E8759" s="9" t="s">
        <v>1779</v>
      </c>
      <c r="F8759" s="9" t="s">
        <v>1887</v>
      </c>
      <c r="G8759" s="8" t="str">
        <f>IF(COUNTIF('Dam Lines'!A:A,D8759)&gt;0,"Yes","No")</f>
        <v>Yes</v>
      </c>
      <c r="H8759" s="14" t="s">
        <v>1742</v>
      </c>
      <c r="I8759" s="8" t="str">
        <f t="array" ref="I8759">IF(G8759="Yes",XLOOKUP(D8759,'Dam Lines'!A:A,'Dam Lines'!J:J),"")</f>
        <v>SIMPATIKA</v>
      </c>
    </row>
    <row r="8760" hidden="1">
      <c r="A8760" s="11">
        <v>14.0</v>
      </c>
      <c r="B8760" s="3" t="s">
        <v>3560</v>
      </c>
      <c r="C8760" s="2" t="s">
        <v>1744</v>
      </c>
      <c r="D8760" s="2" t="s">
        <v>248</v>
      </c>
      <c r="E8760" s="9" t="s">
        <v>1779</v>
      </c>
      <c r="F8760" s="9" t="s">
        <v>1887</v>
      </c>
      <c r="G8760" s="8" t="str">
        <f>IF(COUNTIF('Dam Lines'!A:A,D8760)&gt;0,"Yes","No")</f>
        <v>Yes</v>
      </c>
      <c r="H8760" s="14" t="s">
        <v>1761</v>
      </c>
      <c r="I8760" s="8" t="str">
        <f t="array" ref="I8760">IF(G8760="Yes",XLOOKUP(D8760,'Dam Lines'!A:A,'Dam Lines'!J:J),"")</f>
        <v>JELBA</v>
      </c>
    </row>
    <row r="8761" hidden="1">
      <c r="A8761" s="11">
        <v>15.0</v>
      </c>
      <c r="B8761" s="3" t="s">
        <v>3529</v>
      </c>
      <c r="C8761" s="2" t="s">
        <v>1962</v>
      </c>
      <c r="D8761" s="2" t="s">
        <v>1159</v>
      </c>
      <c r="E8761" s="9" t="s">
        <v>1779</v>
      </c>
      <c r="F8761" s="9" t="s">
        <v>1887</v>
      </c>
      <c r="G8761" s="8" t="str">
        <f>IF(COUNTIF('Dam Lines'!A:A,D8761)&gt;0,"Yes","No")</f>
        <v>Yes</v>
      </c>
      <c r="H8761" s="14" t="s">
        <v>1761</v>
      </c>
      <c r="I8761" s="8" t="str">
        <f t="array" ref="I8761">IF(G8761="Yes",XLOOKUP(D8761,'Dam Lines'!A:A,'Dam Lines'!J:J),"")</f>
        <v>NEVADA II</v>
      </c>
    </row>
    <row r="8762" hidden="1">
      <c r="A8762" s="11">
        <v>1.0</v>
      </c>
      <c r="B8762" s="3" t="s">
        <v>3422</v>
      </c>
      <c r="C8762" s="2" t="s">
        <v>3423</v>
      </c>
      <c r="D8762" s="2" t="s">
        <v>607</v>
      </c>
      <c r="E8762" s="4" t="s">
        <v>1779</v>
      </c>
      <c r="F8762" s="4" t="s">
        <v>1818</v>
      </c>
      <c r="G8762" s="8" t="str">
        <f>IF(COUNTIF('Dam Lines'!A:A,D8762)&gt;0,"Yes","No")</f>
        <v>Yes</v>
      </c>
      <c r="H8762" s="14" t="s">
        <v>1742</v>
      </c>
      <c r="I8762" s="8" t="str">
        <f t="array" ref="I8762">IF(G8762="Yes",XLOOKUP(D8762,'Dam Lines'!A:A,'Dam Lines'!J:J),"")</f>
        <v>MADOU</v>
      </c>
    </row>
    <row r="8763" hidden="1">
      <c r="A8763" s="11">
        <v>2.0</v>
      </c>
      <c r="B8763" s="3" t="s">
        <v>3115</v>
      </c>
      <c r="C8763" s="2" t="s">
        <v>1744</v>
      </c>
      <c r="D8763" s="2" t="s">
        <v>68</v>
      </c>
      <c r="E8763" s="9" t="s">
        <v>1779</v>
      </c>
      <c r="F8763" s="9" t="s">
        <v>1818</v>
      </c>
      <c r="G8763" s="8" t="str">
        <f>IF(COUNTIF('Dam Lines'!A:A,D8763)&gt;0,"Yes","No")</f>
        <v>Yes</v>
      </c>
      <c r="H8763" s="14" t="s">
        <v>1761</v>
      </c>
      <c r="I8763" s="8" t="str">
        <f t="array" ref="I8763">IF(G8763="Yes",XLOOKUP(D8763,'Dam Lines'!A:A,'Dam Lines'!J:J),"")</f>
        <v>NEVADA II</v>
      </c>
    </row>
    <row r="8764" hidden="1">
      <c r="A8764" s="11">
        <v>3.0</v>
      </c>
      <c r="B8764" s="3" t="s">
        <v>3027</v>
      </c>
      <c r="C8764" s="2" t="s">
        <v>2303</v>
      </c>
      <c r="D8764" s="2" t="s">
        <v>888</v>
      </c>
      <c r="E8764" s="9" t="s">
        <v>1779</v>
      </c>
      <c r="F8764" s="9" t="s">
        <v>1818</v>
      </c>
      <c r="G8764" s="8" t="str">
        <f>IF(COUNTIF('Dam Lines'!A:A,D8764)&gt;0,"Yes","No")</f>
        <v>Yes</v>
      </c>
      <c r="H8764" s="14" t="s">
        <v>1742</v>
      </c>
      <c r="I8764" s="8" t="str">
        <f t="array" ref="I8764">IF(G8764="Yes",XLOOKUP(D8764,'Dam Lines'!A:A,'Dam Lines'!J:J),"")</f>
        <v>CH'TANA</v>
      </c>
    </row>
    <row r="8765" hidden="1">
      <c r="A8765" s="11">
        <v>4.0</v>
      </c>
      <c r="B8765" s="3" t="s">
        <v>2658</v>
      </c>
      <c r="C8765" s="2" t="s">
        <v>1749</v>
      </c>
      <c r="D8765" s="2" t="s">
        <v>2659</v>
      </c>
      <c r="E8765" s="9" t="s">
        <v>1779</v>
      </c>
      <c r="F8765" s="9" t="s">
        <v>1818</v>
      </c>
      <c r="G8765" s="8" t="str">
        <f>IF(COUNTIF('Dam Lines'!A:A,D8765)&gt;0,"Yes","No")</f>
        <v>No</v>
      </c>
      <c r="H8765" s="14" t="s">
        <v>1742</v>
      </c>
      <c r="I8765" s="8" t="str">
        <f t="array" ref="I8765">IF(G8765="Yes",XLOOKUP(D8765,'Dam Lines'!A:A,'Dam Lines'!J:J),"")</f>
        <v/>
      </c>
    </row>
    <row r="8766" hidden="1">
      <c r="A8766" s="11">
        <v>5.0</v>
      </c>
      <c r="B8766" s="3" t="s">
        <v>2751</v>
      </c>
      <c r="C8766" s="2" t="s">
        <v>1962</v>
      </c>
      <c r="D8766" s="2" t="s">
        <v>118</v>
      </c>
      <c r="E8766" s="9" t="s">
        <v>1779</v>
      </c>
      <c r="F8766" s="9" t="s">
        <v>1818</v>
      </c>
      <c r="G8766" s="8" t="str">
        <f>IF(COUNTIF('Dam Lines'!A:A,D8766)&gt;0,"Yes","No")</f>
        <v>Yes</v>
      </c>
      <c r="H8766" s="14" t="s">
        <v>1742</v>
      </c>
      <c r="I8766" s="8" t="str">
        <f t="array" ref="I8766">IF(G8766="Yes",XLOOKUP(D8766,'Dam Lines'!A:A,'Dam Lines'!J:J),"")</f>
        <v>SAPINA</v>
      </c>
    </row>
    <row r="8767" hidden="1">
      <c r="A8767" s="11">
        <v>6.0</v>
      </c>
      <c r="B8767" s="3" t="s">
        <v>2835</v>
      </c>
      <c r="C8767" s="2" t="s">
        <v>1859</v>
      </c>
      <c r="D8767" s="2" t="s">
        <v>93</v>
      </c>
      <c r="E8767" s="9" t="s">
        <v>1779</v>
      </c>
      <c r="F8767" s="9" t="s">
        <v>1818</v>
      </c>
      <c r="G8767" s="8" t="str">
        <f>IF(COUNTIF('Dam Lines'!A:A,D8767)&gt;0,"Yes","No")</f>
        <v>Yes</v>
      </c>
      <c r="H8767" s="14" t="s">
        <v>1761</v>
      </c>
      <c r="I8767" s="8" t="str">
        <f t="array" ref="I8767">IF(G8767="Yes",XLOOKUP(D8767,'Dam Lines'!A:A,'Dam Lines'!J:J),"")</f>
        <v>QUITAINE</v>
      </c>
    </row>
    <row r="8768" hidden="1">
      <c r="A8768" s="11">
        <v>7.0</v>
      </c>
      <c r="B8768" s="3" t="s">
        <v>3287</v>
      </c>
      <c r="C8768" s="2" t="s">
        <v>3288</v>
      </c>
      <c r="D8768" s="2" t="s">
        <v>15</v>
      </c>
      <c r="E8768" s="9" t="s">
        <v>1779</v>
      </c>
      <c r="F8768" s="9" t="s">
        <v>1818</v>
      </c>
      <c r="G8768" s="8" t="str">
        <f>IF(COUNTIF('Dam Lines'!A:A,D8768)&gt;0,"Yes","No")</f>
        <v>Yes</v>
      </c>
      <c r="H8768" s="14" t="s">
        <v>1761</v>
      </c>
      <c r="I8768" s="8" t="str">
        <f t="array" ref="I8768">IF(G8768="Yes",XLOOKUP(D8768,'Dam Lines'!A:A,'Dam Lines'!J:J),"")</f>
        <v>NEVADA II</v>
      </c>
    </row>
    <row r="8769" hidden="1">
      <c r="A8769" s="11">
        <v>8.0</v>
      </c>
      <c r="B8769" s="3" t="s">
        <v>2615</v>
      </c>
      <c r="C8769" s="2" t="s">
        <v>1752</v>
      </c>
      <c r="D8769" s="2" t="s">
        <v>422</v>
      </c>
      <c r="E8769" s="9" t="s">
        <v>1779</v>
      </c>
      <c r="F8769" s="9" t="s">
        <v>1818</v>
      </c>
      <c r="G8769" s="8" t="str">
        <f>IF(COUNTIF('Dam Lines'!A:A,D8769)&gt;0,"Yes","No")</f>
        <v>Yes</v>
      </c>
      <c r="H8769" s="14" t="s">
        <v>1742</v>
      </c>
      <c r="I8769" s="8" t="str">
        <f t="array" ref="I8769">IF(G8769="Yes",XLOOKUP(D8769,'Dam Lines'!A:A,'Dam Lines'!J:J),"")</f>
        <v>TRYNCZA</v>
      </c>
    </row>
    <row r="8770" hidden="1">
      <c r="A8770" s="11">
        <v>9.0</v>
      </c>
      <c r="B8770" s="3" t="s">
        <v>2483</v>
      </c>
      <c r="C8770" s="2" t="s">
        <v>1962</v>
      </c>
      <c r="D8770" s="2" t="s">
        <v>118</v>
      </c>
      <c r="E8770" s="9" t="s">
        <v>1779</v>
      </c>
      <c r="F8770" s="9" t="s">
        <v>1818</v>
      </c>
      <c r="G8770" s="8" t="str">
        <f>IF(COUNTIF('Dam Lines'!A:A,D8770)&gt;0,"Yes","No")</f>
        <v>Yes</v>
      </c>
      <c r="H8770" s="14" t="s">
        <v>1742</v>
      </c>
      <c r="I8770" s="8" t="str">
        <f t="array" ref="I8770">IF(G8770="Yes",XLOOKUP(D8770,'Dam Lines'!A:A,'Dam Lines'!J:J),"")</f>
        <v>SAPINA</v>
      </c>
    </row>
    <row r="8771" hidden="1">
      <c r="A8771" s="11">
        <v>10.0</v>
      </c>
      <c r="B8771" s="3" t="s">
        <v>3425</v>
      </c>
      <c r="C8771" s="2" t="s">
        <v>1908</v>
      </c>
      <c r="D8771" s="2" t="s">
        <v>1459</v>
      </c>
      <c r="E8771" s="9" t="s">
        <v>1779</v>
      </c>
      <c r="F8771" s="9" t="s">
        <v>1818</v>
      </c>
      <c r="G8771" s="8" t="str">
        <f>IF(COUNTIF('Dam Lines'!A:A,D8771)&gt;0,"Yes","No")</f>
        <v>Yes</v>
      </c>
      <c r="H8771" s="14" t="s">
        <v>1742</v>
      </c>
      <c r="I8771" s="8" t="str">
        <f t="array" ref="I8771">IF(G8771="Yes",XLOOKUP(D8771,'Dam Lines'!A:A,'Dam Lines'!J:J),"")</f>
        <v>PHILIPPA</v>
      </c>
    </row>
    <row r="8772" hidden="1">
      <c r="A8772" s="11">
        <v>11.0</v>
      </c>
      <c r="B8772" s="3" t="s">
        <v>3369</v>
      </c>
      <c r="C8772" s="2" t="s">
        <v>3370</v>
      </c>
      <c r="D8772" s="2" t="s">
        <v>3371</v>
      </c>
      <c r="E8772" s="9" t="s">
        <v>1779</v>
      </c>
      <c r="F8772" s="9" t="s">
        <v>1818</v>
      </c>
      <c r="G8772" s="8" t="str">
        <f>IF(COUNTIF('Dam Lines'!A:A,D8772)&gt;0,"Yes","No")</f>
        <v>No</v>
      </c>
      <c r="H8772" s="14" t="s">
        <v>1742</v>
      </c>
      <c r="I8772" s="8" t="str">
        <f t="array" ref="I8772">IF(G8772="Yes",XLOOKUP(D8772,'Dam Lines'!A:A,'Dam Lines'!J:J),"")</f>
        <v/>
      </c>
    </row>
    <row r="8773" hidden="1">
      <c r="A8773" s="11">
        <v>12.0</v>
      </c>
      <c r="B8773" s="3" t="s">
        <v>3381</v>
      </c>
      <c r="C8773" s="2" t="s">
        <v>1962</v>
      </c>
      <c r="D8773" s="2" t="s">
        <v>201</v>
      </c>
      <c r="E8773" s="9" t="s">
        <v>1779</v>
      </c>
      <c r="F8773" s="9" t="s">
        <v>1818</v>
      </c>
      <c r="G8773" s="8" t="str">
        <f>IF(COUNTIF('Dam Lines'!A:A,D8773)&gt;0,"Yes","No")</f>
        <v>Yes</v>
      </c>
      <c r="H8773" s="14" t="s">
        <v>1761</v>
      </c>
      <c r="I8773" s="8" t="str">
        <f t="array" ref="I8773">IF(G8773="Yes",XLOOKUP(D8773,'Dam Lines'!A:A,'Dam Lines'!J:J),"")</f>
        <v>ASALA HALEEMA</v>
      </c>
    </row>
    <row r="8774" hidden="1">
      <c r="A8774" s="11">
        <v>13.0</v>
      </c>
      <c r="B8774" s="3" t="s">
        <v>3565</v>
      </c>
      <c r="C8774" s="2" t="s">
        <v>1980</v>
      </c>
      <c r="D8774" s="2" t="s">
        <v>3566</v>
      </c>
      <c r="E8774" s="9" t="s">
        <v>1779</v>
      </c>
      <c r="F8774" s="9" t="s">
        <v>1818</v>
      </c>
      <c r="G8774" s="8" t="str">
        <f>IF(COUNTIF('Dam Lines'!A:A,D8774)&gt;0,"Yes","No")</f>
        <v>No</v>
      </c>
      <c r="H8774" s="14" t="s">
        <v>1761</v>
      </c>
      <c r="I8774" s="8" t="str">
        <f t="array" ref="I8774">IF(G8774="Yes",XLOOKUP(D8774,'Dam Lines'!A:A,'Dam Lines'!J:J),"")</f>
        <v/>
      </c>
    </row>
    <row r="8775" hidden="1">
      <c r="A8775" s="11">
        <v>14.0</v>
      </c>
      <c r="B8775" s="3" t="s">
        <v>3656</v>
      </c>
      <c r="C8775" s="2" t="s">
        <v>1744</v>
      </c>
      <c r="D8775" s="2" t="s">
        <v>704</v>
      </c>
      <c r="E8775" s="9" t="s">
        <v>1779</v>
      </c>
      <c r="F8775" s="9" t="s">
        <v>1818</v>
      </c>
      <c r="G8775" s="8" t="str">
        <f>IF(COUNTIF('Dam Lines'!A:A,D8775)&gt;0,"Yes","No")</f>
        <v>Yes</v>
      </c>
      <c r="H8775" s="14" t="s">
        <v>1742</v>
      </c>
      <c r="I8775" s="8" t="str">
        <f t="array" ref="I8775">IF(G8775="Yes",XLOOKUP(D8775,'Dam Lines'!A:A,'Dam Lines'!J:J),"")</f>
        <v>NEVESTA</v>
      </c>
    </row>
    <row r="8776" hidden="1">
      <c r="A8776" s="11">
        <v>15.0</v>
      </c>
      <c r="B8776" s="3" t="s">
        <v>3603</v>
      </c>
      <c r="C8776" s="2" t="s">
        <v>2486</v>
      </c>
      <c r="D8776" s="2" t="s">
        <v>1460</v>
      </c>
      <c r="E8776" s="9" t="s">
        <v>1779</v>
      </c>
      <c r="F8776" s="9" t="s">
        <v>1818</v>
      </c>
      <c r="G8776" s="8" t="str">
        <f>IF(COUNTIF('Dam Lines'!A:A,D8776)&gt;0,"Yes","No")</f>
        <v>Yes</v>
      </c>
      <c r="H8776" s="14" t="s">
        <v>1742</v>
      </c>
      <c r="I8776" s="8" t="str">
        <f t="array" ref="I8776">IF(G8776="Yes",XLOOKUP(D8776,'Dam Lines'!A:A,'Dam Lines'!J:J),"")</f>
        <v>WMA FORWARNED</v>
      </c>
    </row>
    <row r="8777" hidden="1">
      <c r="A8777" s="11">
        <v>1.0</v>
      </c>
      <c r="B8777" s="3" t="s">
        <v>3696</v>
      </c>
      <c r="C8777" s="2" t="s">
        <v>3697</v>
      </c>
      <c r="D8777" s="2" t="s">
        <v>771</v>
      </c>
      <c r="E8777" s="4" t="s">
        <v>1905</v>
      </c>
      <c r="F8777" s="4" t="s">
        <v>1887</v>
      </c>
      <c r="G8777" s="8" t="str">
        <f>IF(COUNTIF('Dam Lines'!A:A,D8777)&gt;0,"Yes","No")</f>
        <v>Yes</v>
      </c>
      <c r="H8777" s="14" t="s">
        <v>1761</v>
      </c>
      <c r="I8777" s="8" t="str">
        <f t="array" ref="I8777">IF(G8777="Yes",XLOOKUP(D8777,'Dam Lines'!A:A,'Dam Lines'!J:J),"")</f>
        <v>SAMIA</v>
      </c>
    </row>
    <row r="8778" hidden="1">
      <c r="A8778" s="11">
        <v>2.0</v>
      </c>
      <c r="B8778" s="3" t="s">
        <v>3826</v>
      </c>
      <c r="C8778" s="2" t="s">
        <v>3827</v>
      </c>
      <c r="D8778" s="2" t="s">
        <v>3828</v>
      </c>
      <c r="E8778" s="9" t="s">
        <v>1905</v>
      </c>
      <c r="F8778" s="9" t="s">
        <v>1887</v>
      </c>
      <c r="G8778" s="8" t="str">
        <f>IF(COUNTIF('Dam Lines'!A:A,D8778)&gt;0,"Yes","No")</f>
        <v>No</v>
      </c>
      <c r="H8778" s="14" t="s">
        <v>1742</v>
      </c>
      <c r="I8778" s="8" t="str">
        <f t="array" ref="I8778">IF(G8778="Yes",XLOOKUP(D8778,'Dam Lines'!A:A,'Dam Lines'!J:J),"")</f>
        <v/>
      </c>
    </row>
    <row r="8779" hidden="1">
      <c r="A8779" s="11">
        <v>3.0</v>
      </c>
      <c r="B8779" s="3" t="s">
        <v>3710</v>
      </c>
      <c r="C8779" s="2" t="s">
        <v>3711</v>
      </c>
      <c r="D8779" s="2" t="s">
        <v>3712</v>
      </c>
      <c r="E8779" s="9" t="s">
        <v>1905</v>
      </c>
      <c r="F8779" s="9" t="s">
        <v>1887</v>
      </c>
      <c r="G8779" s="8" t="str">
        <f>IF(COUNTIF('Dam Lines'!A:A,D8779)&gt;0,"Yes","No")</f>
        <v>No</v>
      </c>
      <c r="H8779" s="14" t="s">
        <v>1742</v>
      </c>
      <c r="I8779" s="8" t="str">
        <f t="array" ref="I8779">IF(G8779="Yes",XLOOKUP(D8779,'Dam Lines'!A:A,'Dam Lines'!J:J),"")</f>
        <v/>
      </c>
    </row>
    <row r="8780" hidden="1">
      <c r="A8780" s="11">
        <v>4.0</v>
      </c>
      <c r="B8780" s="3" t="s">
        <v>3829</v>
      </c>
      <c r="C8780" s="2" t="s">
        <v>1823</v>
      </c>
      <c r="D8780" s="2" t="s">
        <v>3830</v>
      </c>
      <c r="E8780" s="9" t="s">
        <v>1905</v>
      </c>
      <c r="F8780" s="9" t="s">
        <v>1887</v>
      </c>
      <c r="G8780" s="8" t="str">
        <f>IF(COUNTIF('Dam Lines'!A:A,D8780)&gt;0,"Yes","No")</f>
        <v>No</v>
      </c>
      <c r="H8780" s="14" t="s">
        <v>1742</v>
      </c>
      <c r="I8780" s="8" t="str">
        <f t="array" ref="I8780">IF(G8780="Yes",XLOOKUP(D8780,'Dam Lines'!A:A,'Dam Lines'!J:J),"")</f>
        <v/>
      </c>
    </row>
    <row r="8781" hidden="1">
      <c r="A8781" s="11">
        <v>5.0</v>
      </c>
      <c r="B8781" s="3" t="s">
        <v>3702</v>
      </c>
      <c r="C8781" s="2" t="s">
        <v>2550</v>
      </c>
      <c r="D8781" s="2" t="s">
        <v>3703</v>
      </c>
      <c r="E8781" s="9" t="s">
        <v>1905</v>
      </c>
      <c r="F8781" s="9" t="s">
        <v>1887</v>
      </c>
      <c r="G8781" s="8" t="str">
        <f>IF(COUNTIF('Dam Lines'!A:A,D8781)&gt;0,"Yes","No")</f>
        <v>No</v>
      </c>
      <c r="H8781" s="14" t="s">
        <v>1761</v>
      </c>
      <c r="I8781" s="8" t="str">
        <f t="array" ref="I8781">IF(G8781="Yes",XLOOKUP(D8781,'Dam Lines'!A:A,'Dam Lines'!J:J),"")</f>
        <v/>
      </c>
    </row>
    <row r="8782" hidden="1">
      <c r="A8782" s="11">
        <v>6.0</v>
      </c>
      <c r="B8782" s="3" t="s">
        <v>3831</v>
      </c>
      <c r="C8782" s="2" t="s">
        <v>2347</v>
      </c>
      <c r="D8782" s="2" t="s">
        <v>175</v>
      </c>
      <c r="E8782" s="9" t="s">
        <v>1905</v>
      </c>
      <c r="F8782" s="9" t="s">
        <v>1887</v>
      </c>
      <c r="G8782" s="8" t="str">
        <f>IF(COUNTIF('Dam Lines'!A:A,D8782)&gt;0,"Yes","No")</f>
        <v>Yes</v>
      </c>
      <c r="H8782" s="14" t="s">
        <v>1761</v>
      </c>
      <c r="I8782" s="8" t="str">
        <f t="array" ref="I8782">IF(G8782="Yes",XLOOKUP(D8782,'Dam Lines'!A:A,'Dam Lines'!J:J),"")</f>
        <v>DURANCE</v>
      </c>
    </row>
    <row r="8783" hidden="1">
      <c r="A8783" s="11">
        <v>7.0</v>
      </c>
      <c r="B8783" s="3" t="s">
        <v>3832</v>
      </c>
      <c r="C8783" s="2" t="s">
        <v>2545</v>
      </c>
      <c r="D8783" s="2" t="s">
        <v>798</v>
      </c>
      <c r="E8783" s="9" t="s">
        <v>1905</v>
      </c>
      <c r="F8783" s="9" t="s">
        <v>1887</v>
      </c>
      <c r="G8783" s="8" t="str">
        <f>IF(COUNTIF('Dam Lines'!A:A,D8783)&gt;0,"Yes","No")</f>
        <v>Yes</v>
      </c>
      <c r="H8783" s="14" t="s">
        <v>1742</v>
      </c>
      <c r="I8783" s="8" t="str">
        <f t="array" ref="I8783">IF(G8783="Yes",XLOOKUP(D8783,'Dam Lines'!A:A,'Dam Lines'!J:J),"")</f>
        <v>QOSHEEYYA</v>
      </c>
    </row>
    <row r="8784" hidden="1">
      <c r="A8784" s="11">
        <v>8.0</v>
      </c>
      <c r="B8784" s="3" t="s">
        <v>3766</v>
      </c>
      <c r="C8784" s="2" t="s">
        <v>1747</v>
      </c>
      <c r="D8784" s="2" t="s">
        <v>179</v>
      </c>
      <c r="E8784" s="9" t="s">
        <v>1905</v>
      </c>
      <c r="F8784" s="9" t="s">
        <v>1887</v>
      </c>
      <c r="G8784" s="8" t="str">
        <f>IF(COUNTIF('Dam Lines'!A:A,D8784)&gt;0,"Yes","No")</f>
        <v>Yes</v>
      </c>
      <c r="H8784" s="14" t="s">
        <v>1742</v>
      </c>
      <c r="I8784" s="8" t="str">
        <f t="array" ref="I8784">IF(G8784="Yes",XLOOKUP(D8784,'Dam Lines'!A:A,'Dam Lines'!J:J),"")</f>
        <v>DJEDDA</v>
      </c>
    </row>
    <row r="8785" hidden="1">
      <c r="A8785" s="11">
        <v>9.0</v>
      </c>
      <c r="B8785" s="3" t="s">
        <v>3833</v>
      </c>
      <c r="C8785" s="2" t="s">
        <v>1962</v>
      </c>
      <c r="D8785" s="2" t="s">
        <v>370</v>
      </c>
      <c r="E8785" s="9" t="s">
        <v>1905</v>
      </c>
      <c r="F8785" s="9" t="s">
        <v>1887</v>
      </c>
      <c r="G8785" s="8" t="str">
        <f>IF(COUNTIF('Dam Lines'!A:A,D8785)&gt;0,"Yes","No")</f>
        <v>Yes</v>
      </c>
      <c r="H8785" s="14" t="s">
        <v>1742</v>
      </c>
      <c r="I8785" s="8" t="str">
        <f t="array" ref="I8785">IF(G8785="Yes",XLOOKUP(D8785,'Dam Lines'!A:A,'Dam Lines'!J:J),"")</f>
        <v>FİRUZE.1.</v>
      </c>
    </row>
    <row r="8786" hidden="1">
      <c r="A8786" s="11">
        <v>10.0</v>
      </c>
      <c r="B8786" s="3" t="s">
        <v>3749</v>
      </c>
      <c r="C8786" s="2" t="s">
        <v>2613</v>
      </c>
      <c r="D8786" s="2" t="s">
        <v>3750</v>
      </c>
      <c r="E8786" s="9" t="s">
        <v>1905</v>
      </c>
      <c r="F8786" s="9" t="s">
        <v>1887</v>
      </c>
      <c r="G8786" s="8" t="str">
        <f>IF(COUNTIF('Dam Lines'!A:A,D8786)&gt;0,"Yes","No")</f>
        <v>No</v>
      </c>
      <c r="H8786" s="14" t="s">
        <v>1742</v>
      </c>
      <c r="I8786" s="8" t="str">
        <f t="array" ref="I8786">IF(G8786="Yes",XLOOKUP(D8786,'Dam Lines'!A:A,'Dam Lines'!J:J),"")</f>
        <v/>
      </c>
    </row>
    <row r="8787" hidden="1">
      <c r="A8787" s="11">
        <v>11.0</v>
      </c>
      <c r="B8787" s="3" t="s">
        <v>3834</v>
      </c>
      <c r="C8787" s="2" t="s">
        <v>1886</v>
      </c>
      <c r="D8787" s="2" t="s">
        <v>1112</v>
      </c>
      <c r="E8787" s="9" t="s">
        <v>1905</v>
      </c>
      <c r="F8787" s="9" t="s">
        <v>1887</v>
      </c>
      <c r="G8787" s="8" t="str">
        <f>IF(COUNTIF('Dam Lines'!A:A,D8787)&gt;0,"Yes","No")</f>
        <v>Yes</v>
      </c>
      <c r="H8787" s="14" t="s">
        <v>1742</v>
      </c>
      <c r="I8787" s="8" t="str">
        <f t="array" ref="I8787">IF(G8787="Yes",XLOOKUP(D8787,'Dam Lines'!A:A,'Dam Lines'!J:J),"")</f>
        <v>DEBORAH IV</v>
      </c>
    </row>
    <row r="8788" hidden="1">
      <c r="A8788" s="11">
        <v>12.0</v>
      </c>
      <c r="B8788" s="3" t="s">
        <v>3835</v>
      </c>
      <c r="C8788" s="2" t="s">
        <v>3323</v>
      </c>
      <c r="D8788" s="2" t="s">
        <v>388</v>
      </c>
      <c r="E8788" s="9" t="s">
        <v>1905</v>
      </c>
      <c r="F8788" s="9" t="s">
        <v>1887</v>
      </c>
      <c r="G8788" s="8" t="str">
        <f>IF(COUNTIF('Dam Lines'!A:A,D8788)&gt;0,"Yes","No")</f>
        <v>Yes</v>
      </c>
      <c r="H8788" s="14" t="s">
        <v>1742</v>
      </c>
      <c r="I8788" s="8" t="str">
        <f t="array" ref="I8788">IF(G8788="Yes",XLOOKUP(D8788,'Dam Lines'!A:A,'Dam Lines'!J:J),"")</f>
        <v>FATMA</v>
      </c>
    </row>
    <row r="8789" hidden="1">
      <c r="A8789" s="11">
        <v>13.0</v>
      </c>
      <c r="B8789" s="3" t="s">
        <v>3704</v>
      </c>
      <c r="C8789" s="2" t="s">
        <v>1935</v>
      </c>
      <c r="D8789" s="2" t="s">
        <v>1173</v>
      </c>
      <c r="E8789" s="9" t="s">
        <v>1905</v>
      </c>
      <c r="F8789" s="9" t="s">
        <v>1887</v>
      </c>
      <c r="G8789" s="8" t="str">
        <f>IF(COUNTIF('Dam Lines'!A:A,D8789)&gt;0,"Yes","No")</f>
        <v>Yes</v>
      </c>
      <c r="H8789" s="14" t="s">
        <v>1742</v>
      </c>
      <c r="I8789" s="8" t="str">
        <f t="array" ref="I8789">IF(G8789="Yes",XLOOKUP(D8789,'Dam Lines'!A:A,'Dam Lines'!J:J),"")</f>
        <v>DJEDA</v>
      </c>
    </row>
    <row r="8790" hidden="1">
      <c r="A8790" s="11">
        <v>14.0</v>
      </c>
      <c r="B8790" s="3" t="s">
        <v>3836</v>
      </c>
      <c r="C8790" s="2" t="s">
        <v>1798</v>
      </c>
      <c r="D8790" s="2" t="s">
        <v>509</v>
      </c>
      <c r="E8790" s="9" t="s">
        <v>1905</v>
      </c>
      <c r="F8790" s="9" t="s">
        <v>1887</v>
      </c>
      <c r="G8790" s="8" t="str">
        <f>IF(COUNTIF('Dam Lines'!A:A,D8790)&gt;0,"Yes","No")</f>
        <v>Yes</v>
      </c>
      <c r="H8790" s="14" t="s">
        <v>1742</v>
      </c>
      <c r="I8790" s="8" t="str">
        <f t="array" ref="I8790">IF(G8790="Yes",XLOOKUP(D8790,'Dam Lines'!A:A,'Dam Lines'!J:J),"")</f>
        <v>FATMA</v>
      </c>
    </row>
    <row r="8791" hidden="1">
      <c r="A8791" s="11">
        <v>1.0</v>
      </c>
      <c r="B8791" s="3" t="s">
        <v>876</v>
      </c>
      <c r="C8791" s="2" t="s">
        <v>3494</v>
      </c>
      <c r="D8791" s="2" t="s">
        <v>3837</v>
      </c>
      <c r="E8791" s="4" t="s">
        <v>1740</v>
      </c>
      <c r="F8791" s="4" t="s">
        <v>1869</v>
      </c>
      <c r="G8791" s="1" t="s">
        <v>1780</v>
      </c>
      <c r="H8791" s="14" t="s">
        <v>1761</v>
      </c>
      <c r="I8791" s="8" t="str">
        <f t="array" ref="I8791">XLOOKUP(B8791,'Dam Lines'!A:A,'Dam Lines'!J:J)</f>
        <v>KYLA TIKI</v>
      </c>
    </row>
    <row r="8792" hidden="1">
      <c r="A8792" s="11">
        <v>2.0</v>
      </c>
      <c r="B8792" s="3" t="s">
        <v>3838</v>
      </c>
      <c r="C8792" s="2" t="s">
        <v>3697</v>
      </c>
      <c r="D8792" s="2" t="s">
        <v>113</v>
      </c>
      <c r="E8792" s="9" t="s">
        <v>1740</v>
      </c>
      <c r="F8792" s="9" t="s">
        <v>1869</v>
      </c>
      <c r="G8792" s="8" t="str">
        <f>IF(COUNTIF('Dam Lines'!A:A,D8792)&gt;0,"Yes","No")</f>
        <v>Yes</v>
      </c>
      <c r="H8792" s="14" t="s">
        <v>1742</v>
      </c>
      <c r="I8792" s="8" t="str">
        <f t="array" ref="I8792">IF(G8792="Yes",XLOOKUP(D8792,'Dam Lines'!A:A,'Dam Lines'!J:J),"")</f>
        <v>NEVADA II</v>
      </c>
    </row>
    <row r="8793" hidden="1">
      <c r="A8793" s="11">
        <v>3.0</v>
      </c>
      <c r="B8793" s="3" t="s">
        <v>3839</v>
      </c>
      <c r="C8793" s="2" t="s">
        <v>3840</v>
      </c>
      <c r="D8793" s="2" t="s">
        <v>1471</v>
      </c>
      <c r="E8793" s="9" t="s">
        <v>1740</v>
      </c>
      <c r="F8793" s="9" t="s">
        <v>1869</v>
      </c>
      <c r="G8793" s="8" t="str">
        <f>IF(COUNTIF('Dam Lines'!A:A,D8793)&gt;0,"Yes","No")</f>
        <v>Yes</v>
      </c>
      <c r="H8793" s="14" t="s">
        <v>1742</v>
      </c>
      <c r="I8793" s="8" t="str">
        <f t="array" ref="I8793">IF(G8793="Yes",XLOOKUP(D8793,'Dam Lines'!A:A,'Dam Lines'!J:J),"")</f>
        <v>FATMA</v>
      </c>
    </row>
    <row r="8794" hidden="1">
      <c r="A8794" s="11">
        <v>4.0</v>
      </c>
      <c r="B8794" s="3" t="s">
        <v>3841</v>
      </c>
      <c r="C8794" s="2" t="s">
        <v>3840</v>
      </c>
      <c r="D8794" s="2" t="s">
        <v>1297</v>
      </c>
      <c r="E8794" s="9" t="s">
        <v>1740</v>
      </c>
      <c r="F8794" s="9" t="s">
        <v>1869</v>
      </c>
      <c r="G8794" s="8" t="str">
        <f>IF(COUNTIF('Dam Lines'!A:A,D8794)&gt;0,"Yes","No")</f>
        <v>Yes</v>
      </c>
      <c r="H8794" s="14" t="s">
        <v>1742</v>
      </c>
      <c r="I8794" s="8" t="str">
        <f t="array" ref="I8794">IF(G8794="Yes",XLOOKUP(D8794,'Dam Lines'!A:A,'Dam Lines'!J:J),"")</f>
        <v>MAGNESIE</v>
      </c>
    </row>
    <row r="8795" hidden="1">
      <c r="A8795" s="11">
        <v>5.0</v>
      </c>
      <c r="B8795" s="3" t="s">
        <v>2671</v>
      </c>
      <c r="C8795" s="2" t="s">
        <v>1817</v>
      </c>
      <c r="D8795" s="2" t="s">
        <v>248</v>
      </c>
      <c r="E8795" s="9" t="s">
        <v>1740</v>
      </c>
      <c r="F8795" s="9" t="s">
        <v>1869</v>
      </c>
      <c r="G8795" s="8" t="str">
        <f>IF(COUNTIF('Dam Lines'!A:A,D8795)&gt;0,"Yes","No")</f>
        <v>Yes</v>
      </c>
      <c r="H8795" s="14" t="s">
        <v>1742</v>
      </c>
      <c r="I8795" s="8" t="str">
        <f t="array" ref="I8795">IF(G8795="Yes",XLOOKUP(D8795,'Dam Lines'!A:A,'Dam Lines'!J:J),"")</f>
        <v>JELBA</v>
      </c>
    </row>
    <row r="8796" hidden="1">
      <c r="A8796" s="11">
        <v>6.0</v>
      </c>
      <c r="B8796" s="3" t="s">
        <v>3842</v>
      </c>
      <c r="C8796" s="2" t="s">
        <v>1754</v>
      </c>
      <c r="D8796" s="2" t="s">
        <v>3843</v>
      </c>
      <c r="E8796" s="9" t="s">
        <v>1740</v>
      </c>
      <c r="F8796" s="9" t="s">
        <v>1869</v>
      </c>
      <c r="G8796" s="8" t="str">
        <f>IF(COUNTIF('Dam Lines'!A:A,D8796)&gt;0,"Yes","No")</f>
        <v>No</v>
      </c>
      <c r="H8796" s="14" t="s">
        <v>1761</v>
      </c>
      <c r="I8796" s="8" t="str">
        <f t="array" ref="I8796">IF(G8796="Yes",XLOOKUP(D8796,'Dam Lines'!A:A,'Dam Lines'!J:J),"")</f>
        <v/>
      </c>
    </row>
    <row r="8797" hidden="1">
      <c r="A8797" s="11">
        <v>7.0</v>
      </c>
      <c r="B8797" s="3" t="s">
        <v>3844</v>
      </c>
      <c r="C8797" s="2" t="s">
        <v>3288</v>
      </c>
      <c r="D8797" s="2" t="s">
        <v>15</v>
      </c>
      <c r="E8797" s="9" t="s">
        <v>1740</v>
      </c>
      <c r="F8797" s="9" t="s">
        <v>1869</v>
      </c>
      <c r="G8797" s="8" t="str">
        <f>IF(COUNTIF('Dam Lines'!A:A,D8797)&gt;0,"Yes","No")</f>
        <v>Yes</v>
      </c>
      <c r="H8797" s="14" t="s">
        <v>1761</v>
      </c>
      <c r="I8797" s="8" t="str">
        <f t="array" ref="I8797">IF(G8797="Yes",XLOOKUP(D8797,'Dam Lines'!A:A,'Dam Lines'!J:J),"")</f>
        <v>NEVADA II</v>
      </c>
    </row>
    <row r="8798" hidden="1">
      <c r="A8798" s="11">
        <v>8.0</v>
      </c>
      <c r="B8798" s="3" t="s">
        <v>3845</v>
      </c>
      <c r="C8798" s="2" t="s">
        <v>3288</v>
      </c>
      <c r="D8798" s="2" t="s">
        <v>19</v>
      </c>
      <c r="E8798" s="9" t="s">
        <v>1740</v>
      </c>
      <c r="F8798" s="9" t="s">
        <v>1869</v>
      </c>
      <c r="G8798" s="8" t="str">
        <f>IF(COUNTIF('Dam Lines'!A:A,D8798)&gt;0,"Yes","No")</f>
        <v>Yes</v>
      </c>
      <c r="H8798" s="14" t="s">
        <v>1761</v>
      </c>
      <c r="I8798" s="8" t="str">
        <f t="array" ref="I8798">IF(G8798="Yes",XLOOKUP(D8798,'Dam Lines'!A:A,'Dam Lines'!J:J),"")</f>
        <v>DAHSHUR</v>
      </c>
    </row>
    <row r="8799" hidden="1">
      <c r="A8799" s="11">
        <v>9.0</v>
      </c>
      <c r="B8799" s="3" t="s">
        <v>3523</v>
      </c>
      <c r="C8799" s="2" t="s">
        <v>3071</v>
      </c>
      <c r="D8799" s="2" t="s">
        <v>3524</v>
      </c>
      <c r="E8799" s="9" t="s">
        <v>1740</v>
      </c>
      <c r="F8799" s="9" t="s">
        <v>1869</v>
      </c>
      <c r="G8799" s="8" t="str">
        <f>IF(COUNTIF('Dam Lines'!A:A,D8799)&gt;0,"Yes","No")</f>
        <v>No</v>
      </c>
      <c r="H8799" s="14" t="s">
        <v>1761</v>
      </c>
      <c r="I8799" s="8" t="str">
        <f t="array" ref="I8799">IF(G8799="Yes",XLOOKUP(D8799,'Dam Lines'!A:A,'Dam Lines'!J:J),"")</f>
        <v/>
      </c>
    </row>
    <row r="8800" hidden="1">
      <c r="A8800" s="11">
        <v>10.0</v>
      </c>
      <c r="B8800" s="3" t="s">
        <v>3038</v>
      </c>
      <c r="C8800" s="2" t="s">
        <v>1798</v>
      </c>
      <c r="D8800" s="2" t="s">
        <v>703</v>
      </c>
      <c r="E8800" s="9" t="s">
        <v>1740</v>
      </c>
      <c r="F8800" s="9" t="s">
        <v>1869</v>
      </c>
      <c r="G8800" s="8" t="str">
        <f>IF(COUNTIF('Dam Lines'!A:A,D8800)&gt;0,"Yes","No")</f>
        <v>Yes</v>
      </c>
      <c r="H8800" s="14" t="s">
        <v>1742</v>
      </c>
      <c r="I8800" s="8" t="str">
        <f t="array" ref="I8800">IF(G8800="Yes",XLOOKUP(D8800,'Dam Lines'!A:A,'Dam Lines'!J:J),"")</f>
        <v>DEBORAH IV</v>
      </c>
    </row>
    <row r="8801" hidden="1">
      <c r="A8801" s="11">
        <v>11.0</v>
      </c>
      <c r="B8801" s="3" t="s">
        <v>3846</v>
      </c>
      <c r="C8801" s="2" t="s">
        <v>1980</v>
      </c>
      <c r="D8801" s="2" t="s">
        <v>3847</v>
      </c>
      <c r="E8801" s="9" t="s">
        <v>1740</v>
      </c>
      <c r="F8801" s="9" t="s">
        <v>1869</v>
      </c>
      <c r="G8801" s="8" t="str">
        <f>IF(COUNTIF('Dam Lines'!A:A,D8801)&gt;0,"Yes","No")</f>
        <v>No</v>
      </c>
      <c r="H8801" s="14" t="s">
        <v>1761</v>
      </c>
      <c r="I8801" s="8" t="str">
        <f t="array" ref="I8801">IF(G8801="Yes",XLOOKUP(D8801,'Dam Lines'!A:A,'Dam Lines'!J:J),"")</f>
        <v/>
      </c>
    </row>
    <row r="8802" hidden="1">
      <c r="A8802" s="11">
        <v>12.0</v>
      </c>
      <c r="B8802" s="3" t="s">
        <v>3177</v>
      </c>
      <c r="C8802" s="2" t="s">
        <v>2226</v>
      </c>
      <c r="D8802" s="2" t="s">
        <v>381</v>
      </c>
      <c r="E8802" s="9" t="s">
        <v>1740</v>
      </c>
      <c r="F8802" s="9" t="s">
        <v>1869</v>
      </c>
      <c r="G8802" s="8" t="str">
        <f>IF(COUNTIF('Dam Lines'!A:A,D8802)&gt;0,"Yes","No")</f>
        <v>Yes</v>
      </c>
      <c r="H8802" s="14" t="s">
        <v>1742</v>
      </c>
      <c r="I8802" s="8" t="str">
        <f t="array" ref="I8802">IF(G8802="Yes",XLOOKUP(D8802,'Dam Lines'!A:A,'Dam Lines'!J:J),"")</f>
        <v>NEVADA II</v>
      </c>
    </row>
    <row r="8803" hidden="1">
      <c r="A8803" s="11">
        <v>13.0</v>
      </c>
      <c r="B8803" s="3" t="s">
        <v>3532</v>
      </c>
      <c r="C8803" s="2" t="s">
        <v>2347</v>
      </c>
      <c r="D8803" s="2" t="s">
        <v>78</v>
      </c>
      <c r="E8803" s="9" t="s">
        <v>1740</v>
      </c>
      <c r="F8803" s="9" t="s">
        <v>1869</v>
      </c>
      <c r="G8803" s="8" t="str">
        <f>IF(COUNTIF('Dam Lines'!A:A,D8803)&gt;0,"Yes","No")</f>
        <v>Yes</v>
      </c>
      <c r="H8803" s="14" t="s">
        <v>1761</v>
      </c>
      <c r="I8803" s="8" t="str">
        <f t="array" ref="I8803">IF(G8803="Yes",XLOOKUP(D8803,'Dam Lines'!A:A,'Dam Lines'!J:J),"")</f>
        <v>WIKINGS STREAK</v>
      </c>
    </row>
    <row r="8804" hidden="1">
      <c r="A8804" s="11">
        <v>14.0</v>
      </c>
      <c r="B8804" s="3" t="s">
        <v>3498</v>
      </c>
      <c r="C8804" s="2" t="s">
        <v>1777</v>
      </c>
      <c r="D8804" s="2" t="s">
        <v>1254</v>
      </c>
      <c r="E8804" s="9" t="s">
        <v>1740</v>
      </c>
      <c r="F8804" s="9" t="s">
        <v>1869</v>
      </c>
      <c r="G8804" s="8" t="str">
        <f>IF(COUNTIF('Dam Lines'!A:A,D8804)&gt;0,"Yes","No")</f>
        <v>Yes</v>
      </c>
      <c r="H8804" s="14" t="s">
        <v>1761</v>
      </c>
      <c r="I8804" s="8" t="str">
        <f t="array" ref="I8804">IF(G8804="Yes",XLOOKUP(D8804,'Dam Lines'!A:A,'Dam Lines'!J:J),"")</f>
        <v>BASBOUSSA</v>
      </c>
    </row>
    <row r="8805" hidden="1">
      <c r="A8805" s="11">
        <v>15.0</v>
      </c>
      <c r="B8805" s="3" t="s">
        <v>3173</v>
      </c>
      <c r="C8805" s="2" t="s">
        <v>2562</v>
      </c>
      <c r="D8805" s="2" t="s">
        <v>525</v>
      </c>
      <c r="E8805" s="9" t="s">
        <v>1740</v>
      </c>
      <c r="F8805" s="9" t="s">
        <v>1869</v>
      </c>
      <c r="G8805" s="8" t="str">
        <f>IF(COUNTIF('Dam Lines'!A:A,D8805)&gt;0,"Yes","No")</f>
        <v>No</v>
      </c>
      <c r="H8805" s="14" t="s">
        <v>1742</v>
      </c>
      <c r="I8805" s="8" t="str">
        <f t="array" ref="I8805">IF(G8805="Yes",XLOOKUP(D8805,'Dam Lines'!A:A,'Dam Lines'!J:J),"")</f>
        <v/>
      </c>
    </row>
    <row r="8806" hidden="1">
      <c r="A8806" s="11">
        <v>16.0</v>
      </c>
      <c r="B8806" s="3" t="s">
        <v>3672</v>
      </c>
      <c r="C8806" s="2" t="s">
        <v>3494</v>
      </c>
      <c r="D8806" s="2" t="s">
        <v>1268</v>
      </c>
      <c r="E8806" s="9" t="s">
        <v>1740</v>
      </c>
      <c r="F8806" s="9" t="s">
        <v>1869</v>
      </c>
      <c r="G8806" s="8" t="str">
        <f>IF(COUNTIF('Dam Lines'!A:A,D8806)&gt;0,"Yes","No")</f>
        <v>Yes</v>
      </c>
      <c r="H8806" s="14" t="s">
        <v>1761</v>
      </c>
      <c r="I8806" s="8" t="str">
        <f t="array" ref="I8806">IF(G8806="Yes",XLOOKUP(D8806,'Dam Lines'!A:A,'Dam Lines'!J:J),"")</f>
        <v>ASTRALE</v>
      </c>
    </row>
    <row r="8807" hidden="1">
      <c r="A8807" s="11">
        <v>1.0</v>
      </c>
      <c r="B8807" s="3" t="s">
        <v>3148</v>
      </c>
      <c r="C8807" s="2" t="s">
        <v>1823</v>
      </c>
      <c r="D8807" s="2" t="s">
        <v>664</v>
      </c>
      <c r="E8807" s="4" t="s">
        <v>1779</v>
      </c>
      <c r="F8807" s="4" t="s">
        <v>1869</v>
      </c>
      <c r="G8807" s="8" t="str">
        <f>IF(COUNTIF('Dam Lines'!A:A,D8807)&gt;0,"Yes","No")</f>
        <v>Yes</v>
      </c>
      <c r="H8807" s="14" t="s">
        <v>1742</v>
      </c>
      <c r="I8807" s="8" t="str">
        <f t="array" ref="I8807">IF(G8807="Yes",XLOOKUP(D8807,'Dam Lines'!A:A,'Dam Lines'!J:J),"")</f>
        <v>BEDRAFFA</v>
      </c>
    </row>
    <row r="8808" hidden="1">
      <c r="A8808" s="11">
        <v>2.0</v>
      </c>
      <c r="B8808" s="3" t="s">
        <v>2286</v>
      </c>
      <c r="C8808" s="2" t="s">
        <v>1747</v>
      </c>
      <c r="D8808" s="2" t="s">
        <v>433</v>
      </c>
      <c r="E8808" s="9" t="s">
        <v>1779</v>
      </c>
      <c r="F8808" s="9" t="s">
        <v>1869</v>
      </c>
      <c r="G8808" s="8" t="str">
        <f>IF(COUNTIF('Dam Lines'!A:A,D8808)&gt;0,"Yes","No")</f>
        <v>Yes</v>
      </c>
      <c r="H8808" s="14" t="s">
        <v>1761</v>
      </c>
      <c r="I8808" s="8" t="str">
        <f t="array" ref="I8808">IF(G8808="Yes",XLOOKUP(D8808,'Dam Lines'!A:A,'Dam Lines'!J:J),"")</f>
        <v>MANGALIE D</v>
      </c>
    </row>
    <row r="8809" hidden="1">
      <c r="A8809" s="11">
        <v>3.0</v>
      </c>
      <c r="B8809" s="3" t="s">
        <v>3435</v>
      </c>
      <c r="C8809" s="2" t="s">
        <v>1980</v>
      </c>
      <c r="D8809" s="2" t="s">
        <v>3436</v>
      </c>
      <c r="E8809" s="9" t="s">
        <v>1779</v>
      </c>
      <c r="F8809" s="9" t="s">
        <v>1869</v>
      </c>
      <c r="G8809" s="8" t="str">
        <f>IF(COUNTIF('Dam Lines'!A:A,D8809)&gt;0,"Yes","No")</f>
        <v>No</v>
      </c>
      <c r="H8809" s="14" t="s">
        <v>1761</v>
      </c>
      <c r="I8809" s="8" t="str">
        <f t="array" ref="I8809">IF(G8809="Yes",XLOOKUP(D8809,'Dam Lines'!A:A,'Dam Lines'!J:J),"")</f>
        <v/>
      </c>
    </row>
    <row r="8810" hidden="1">
      <c r="A8810" s="11">
        <v>4.0</v>
      </c>
      <c r="B8810" s="3" t="s">
        <v>3234</v>
      </c>
      <c r="C8810" s="2" t="s">
        <v>1962</v>
      </c>
      <c r="D8810" s="2" t="s">
        <v>454</v>
      </c>
      <c r="E8810" s="9" t="s">
        <v>1779</v>
      </c>
      <c r="F8810" s="9" t="s">
        <v>1869</v>
      </c>
      <c r="G8810" s="8" t="str">
        <f>IF(COUNTIF('Dam Lines'!A:A,D8810)&gt;0,"Yes","No")</f>
        <v>Yes</v>
      </c>
      <c r="H8810" s="14" t="s">
        <v>1761</v>
      </c>
      <c r="I8810" s="8" t="str">
        <f t="array" ref="I8810">IF(G8810="Yes",XLOOKUP(D8810,'Dam Lines'!A:A,'Dam Lines'!J:J),"")</f>
        <v>TARGUIA</v>
      </c>
    </row>
    <row r="8811" hidden="1">
      <c r="A8811" s="11">
        <v>5.0</v>
      </c>
      <c r="B8811" s="3" t="s">
        <v>2777</v>
      </c>
      <c r="C8811" s="2" t="s">
        <v>1817</v>
      </c>
      <c r="D8811" s="2" t="s">
        <v>832</v>
      </c>
      <c r="E8811" s="9" t="s">
        <v>1779</v>
      </c>
      <c r="F8811" s="9" t="s">
        <v>1869</v>
      </c>
      <c r="G8811" s="8" t="str">
        <f>IF(COUNTIF('Dam Lines'!A:A,D8811)&gt;0,"Yes","No")</f>
        <v>Yes</v>
      </c>
      <c r="H8811" s="14" t="s">
        <v>1742</v>
      </c>
      <c r="I8811" s="8" t="str">
        <f t="array" ref="I8811">IF(G8811="Yes",XLOOKUP(D8811,'Dam Lines'!A:A,'Dam Lines'!J:J),"")</f>
        <v>SIMPATIKA</v>
      </c>
    </row>
    <row r="8812" hidden="1">
      <c r="A8812" s="11">
        <v>6.0</v>
      </c>
      <c r="B8812" s="3" t="s">
        <v>3347</v>
      </c>
      <c r="C8812" s="2" t="s">
        <v>1747</v>
      </c>
      <c r="D8812" s="2" t="s">
        <v>93</v>
      </c>
      <c r="E8812" s="9" t="s">
        <v>1779</v>
      </c>
      <c r="F8812" s="9" t="s">
        <v>1869</v>
      </c>
      <c r="G8812" s="8" t="str">
        <f>IF(COUNTIF('Dam Lines'!A:A,D8812)&gt;0,"Yes","No")</f>
        <v>Yes</v>
      </c>
      <c r="H8812" s="14" t="s">
        <v>1742</v>
      </c>
      <c r="I8812" s="8" t="str">
        <f t="array" ref="I8812">IF(G8812="Yes",XLOOKUP(D8812,'Dam Lines'!A:A,'Dam Lines'!J:J),"")</f>
        <v>QUITAINE</v>
      </c>
    </row>
    <row r="8813" hidden="1">
      <c r="A8813" s="11">
        <v>7.0</v>
      </c>
      <c r="B8813" s="3" t="s">
        <v>2805</v>
      </c>
      <c r="C8813" s="2" t="s">
        <v>1802</v>
      </c>
      <c r="D8813" s="2" t="s">
        <v>2806</v>
      </c>
      <c r="E8813" s="9" t="s">
        <v>1779</v>
      </c>
      <c r="F8813" s="9" t="s">
        <v>1869</v>
      </c>
      <c r="G8813" s="8" t="str">
        <f>IF(COUNTIF('Dam Lines'!A:A,D8813)&gt;0,"Yes","No")</f>
        <v>No</v>
      </c>
      <c r="H8813" s="14" t="s">
        <v>1742</v>
      </c>
      <c r="I8813" s="8" t="str">
        <f t="array" ref="I8813">IF(G8813="Yes",XLOOKUP(D8813,'Dam Lines'!A:A,'Dam Lines'!J:J),"")</f>
        <v/>
      </c>
    </row>
    <row r="8814" hidden="1">
      <c r="A8814" s="11">
        <v>8.0</v>
      </c>
      <c r="B8814" s="3" t="s">
        <v>2497</v>
      </c>
      <c r="C8814" s="2" t="s">
        <v>1962</v>
      </c>
      <c r="D8814" s="2" t="s">
        <v>414</v>
      </c>
      <c r="E8814" s="9" t="s">
        <v>1779</v>
      </c>
      <c r="F8814" s="9" t="s">
        <v>1869</v>
      </c>
      <c r="G8814" s="8" t="str">
        <f>IF(COUNTIF('Dam Lines'!A:A,D8814)&gt;0,"Yes","No")</f>
        <v>Yes</v>
      </c>
      <c r="H8814" s="14" t="s">
        <v>1742</v>
      </c>
      <c r="I8814" s="8" t="str">
        <f t="array" ref="I8814">IF(G8814="Yes",XLOOKUP(D8814,'Dam Lines'!A:A,'Dam Lines'!J:J),"")</f>
        <v>NEVADA II</v>
      </c>
    </row>
    <row r="8815" hidden="1">
      <c r="A8815" s="11">
        <v>9.0</v>
      </c>
      <c r="B8815" s="3" t="s">
        <v>2666</v>
      </c>
      <c r="C8815" s="2" t="s">
        <v>2347</v>
      </c>
      <c r="D8815" s="2" t="s">
        <v>150</v>
      </c>
      <c r="E8815" s="9" t="s">
        <v>1779</v>
      </c>
      <c r="F8815" s="9" t="s">
        <v>1869</v>
      </c>
      <c r="G8815" s="8" t="str">
        <f>IF(COUNTIF('Dam Lines'!A:A,D8815)&gt;0,"Yes","No")</f>
        <v>Yes</v>
      </c>
      <c r="H8815" s="14" t="s">
        <v>1742</v>
      </c>
      <c r="I8815" s="8" t="str">
        <f t="array" ref="I8815">IF(G8815="Yes",XLOOKUP(D8815,'Dam Lines'!A:A,'Dam Lines'!J:J),"")</f>
        <v>KARTA</v>
      </c>
    </row>
    <row r="8816" hidden="1">
      <c r="A8816" s="11">
        <v>10.0</v>
      </c>
      <c r="B8816" s="3" t="s">
        <v>3175</v>
      </c>
      <c r="C8816" s="2" t="s">
        <v>1980</v>
      </c>
      <c r="D8816" s="2" t="s">
        <v>3176</v>
      </c>
      <c r="E8816" s="9" t="s">
        <v>1779</v>
      </c>
      <c r="F8816" s="9" t="s">
        <v>1869</v>
      </c>
      <c r="G8816" s="8" t="str">
        <f>IF(COUNTIF('Dam Lines'!A:A,D8816)&gt;0,"Yes","No")</f>
        <v>No</v>
      </c>
      <c r="H8816" s="14" t="s">
        <v>1742</v>
      </c>
      <c r="I8816" s="8" t="str">
        <f t="array" ref="I8816">IF(G8816="Yes",XLOOKUP(D8816,'Dam Lines'!A:A,'Dam Lines'!J:J),"")</f>
        <v/>
      </c>
    </row>
    <row r="8817" hidden="1">
      <c r="A8817" s="11">
        <v>11.0</v>
      </c>
      <c r="B8817" s="3" t="s">
        <v>3150</v>
      </c>
      <c r="C8817" s="2" t="s">
        <v>1991</v>
      </c>
      <c r="D8817" s="2" t="s">
        <v>3151</v>
      </c>
      <c r="E8817" s="9" t="s">
        <v>1779</v>
      </c>
      <c r="F8817" s="9" t="s">
        <v>1869</v>
      </c>
      <c r="G8817" s="8" t="str">
        <f>IF(COUNTIF('Dam Lines'!A:A,D8817)&gt;0,"Yes","No")</f>
        <v>No</v>
      </c>
      <c r="H8817" s="14" t="s">
        <v>1761</v>
      </c>
      <c r="I8817" s="8" t="str">
        <f t="array" ref="I8817">IF(G8817="Yes",XLOOKUP(D8817,'Dam Lines'!A:A,'Dam Lines'!J:J),"")</f>
        <v/>
      </c>
    </row>
    <row r="8818" hidden="1">
      <c r="A8818" s="11">
        <v>12.0</v>
      </c>
      <c r="B8818" s="3" t="s">
        <v>1966</v>
      </c>
      <c r="C8818" s="2" t="s">
        <v>1861</v>
      </c>
      <c r="D8818" s="2" t="s">
        <v>130</v>
      </c>
      <c r="E8818" s="9" t="s">
        <v>1779</v>
      </c>
      <c r="F8818" s="9" t="s">
        <v>1869</v>
      </c>
      <c r="G8818" s="8" t="str">
        <f>IF(COUNTIF('Dam Lines'!A:A,D8818)&gt;0,"Yes","No")</f>
        <v>Yes</v>
      </c>
      <c r="H8818" s="14" t="s">
        <v>1742</v>
      </c>
      <c r="I8818" s="8" t="str">
        <f t="array" ref="I8818">IF(G8818="Yes",XLOOKUP(D8818,'Dam Lines'!A:A,'Dam Lines'!J:J),"")</f>
        <v>QUINE</v>
      </c>
    </row>
    <row r="8819" hidden="1">
      <c r="A8819" s="11">
        <v>13.0</v>
      </c>
      <c r="B8819" s="3" t="s">
        <v>2071</v>
      </c>
      <c r="C8819" s="2" t="s">
        <v>1975</v>
      </c>
      <c r="D8819" s="2" t="s">
        <v>1789</v>
      </c>
      <c r="E8819" s="9" t="s">
        <v>1779</v>
      </c>
      <c r="F8819" s="9" t="s">
        <v>1869</v>
      </c>
      <c r="G8819" s="8" t="str">
        <f>IF(COUNTIF('Dam Lines'!A:A,D8819)&gt;0,"Yes","No")</f>
        <v>No</v>
      </c>
      <c r="H8819" s="14" t="s">
        <v>1742</v>
      </c>
      <c r="I8819" s="8" t="str">
        <f t="array" ref="I8819">IF(G8819="Yes",XLOOKUP(D8819,'Dam Lines'!A:A,'Dam Lines'!J:J),"")</f>
        <v/>
      </c>
    </row>
    <row r="8820" hidden="1">
      <c r="A8820" s="11">
        <v>14.0</v>
      </c>
      <c r="B8820" s="3" t="s">
        <v>3119</v>
      </c>
      <c r="C8820" s="2" t="s">
        <v>1798</v>
      </c>
      <c r="D8820" s="2" t="s">
        <v>577</v>
      </c>
      <c r="E8820" s="9" t="s">
        <v>1779</v>
      </c>
      <c r="F8820" s="9" t="s">
        <v>1869</v>
      </c>
      <c r="G8820" s="8" t="str">
        <f>IF(COUNTIF('Dam Lines'!A:A,D8820)&gt;0,"Yes","No")</f>
        <v>Yes</v>
      </c>
      <c r="H8820" s="14" t="s">
        <v>1742</v>
      </c>
      <c r="I8820" s="8" t="str">
        <f t="array" ref="I8820">IF(G8820="Yes",XLOOKUP(D8820,'Dam Lines'!A:A,'Dam Lines'!J:J),"")</f>
        <v>LYDIA</v>
      </c>
    </row>
    <row r="8821" hidden="1">
      <c r="A8821" s="11">
        <v>15.0</v>
      </c>
      <c r="B8821" s="3" t="s">
        <v>1819</v>
      </c>
      <c r="C8821" s="2" t="s">
        <v>1798</v>
      </c>
      <c r="D8821" s="2" t="s">
        <v>363</v>
      </c>
      <c r="E8821" s="9" t="s">
        <v>1779</v>
      </c>
      <c r="F8821" s="9" t="s">
        <v>1869</v>
      </c>
      <c r="G8821" s="8" t="str">
        <f>IF(COUNTIF('Dam Lines'!A:A,D8821)&gt;0,"Yes","No")</f>
        <v>Yes</v>
      </c>
      <c r="H8821" s="14" t="s">
        <v>1742</v>
      </c>
      <c r="I8821" s="8" t="str">
        <f t="array" ref="I8821">IF(G8821="Yes",XLOOKUP(D8821,'Dam Lines'!A:A,'Dam Lines'!J:J),"")</f>
        <v>MADOU</v>
      </c>
    </row>
    <row r="8822" hidden="1">
      <c r="A8822" s="11">
        <v>1.0</v>
      </c>
      <c r="B8822" s="3" t="s">
        <v>2976</v>
      </c>
      <c r="C8822" s="2" t="s">
        <v>1962</v>
      </c>
      <c r="D8822" s="2" t="s">
        <v>466</v>
      </c>
      <c r="E8822" s="4" t="s">
        <v>1779</v>
      </c>
      <c r="F8822" s="4" t="s">
        <v>2037</v>
      </c>
      <c r="G8822" s="8" t="str">
        <f>IF(COUNTIF('Dam Lines'!A:A,D8822)&gt;0,"Yes","No")</f>
        <v>Yes</v>
      </c>
      <c r="H8822" s="14" t="s">
        <v>1742</v>
      </c>
      <c r="I8822" s="8" t="str">
        <f t="array" ref="I8822">IF(G8822="Yes",XLOOKUP(D8822,'Dam Lines'!A:A,'Dam Lines'!J:J),"")</f>
        <v>FATMA</v>
      </c>
    </row>
    <row r="8823" hidden="1">
      <c r="A8823" s="11">
        <v>2.0</v>
      </c>
      <c r="B8823" s="3" t="s">
        <v>3074</v>
      </c>
      <c r="C8823" s="2" t="s">
        <v>2613</v>
      </c>
      <c r="D8823" s="2" t="s">
        <v>1261</v>
      </c>
      <c r="E8823" s="9" t="s">
        <v>1779</v>
      </c>
      <c r="F8823" s="9" t="s">
        <v>2037</v>
      </c>
      <c r="G8823" s="8" t="str">
        <f>IF(COUNTIF('Dam Lines'!A:A,D8823)&gt;0,"Yes","No")</f>
        <v>Yes</v>
      </c>
      <c r="H8823" s="14" t="s">
        <v>1761</v>
      </c>
      <c r="I8823" s="8" t="str">
        <f t="array" ref="I8823">IF(G8823="Yes",XLOOKUP(D8823,'Dam Lines'!A:A,'Dam Lines'!J:J),"")</f>
        <v>NEVADA II</v>
      </c>
    </row>
    <row r="8824" hidden="1">
      <c r="A8824" s="11">
        <v>3.0</v>
      </c>
      <c r="B8824" s="3" t="s">
        <v>2783</v>
      </c>
      <c r="C8824" s="2" t="s">
        <v>1817</v>
      </c>
      <c r="D8824" s="2" t="s">
        <v>2784</v>
      </c>
      <c r="E8824" s="9" t="s">
        <v>1779</v>
      </c>
      <c r="F8824" s="9" t="s">
        <v>2037</v>
      </c>
      <c r="G8824" s="8" t="str">
        <f>IF(COUNTIF('Dam Lines'!A:A,D8824)&gt;0,"Yes","No")</f>
        <v>No</v>
      </c>
      <c r="H8824" s="14" t="s">
        <v>1742</v>
      </c>
      <c r="I8824" s="8" t="str">
        <f t="array" ref="I8824">IF(G8824="Yes",XLOOKUP(D8824,'Dam Lines'!A:A,'Dam Lines'!J:J),"")</f>
        <v/>
      </c>
    </row>
    <row r="8825" hidden="1">
      <c r="A8825" s="11">
        <v>4.0</v>
      </c>
      <c r="B8825" s="3" t="s">
        <v>3302</v>
      </c>
      <c r="C8825" s="2" t="s">
        <v>1802</v>
      </c>
      <c r="D8825" s="2" t="s">
        <v>3303</v>
      </c>
      <c r="E8825" s="9" t="s">
        <v>1779</v>
      </c>
      <c r="F8825" s="9" t="s">
        <v>2037</v>
      </c>
      <c r="G8825" s="8" t="str">
        <f>IF(COUNTIF('Dam Lines'!A:A,D8825)&gt;0,"Yes","No")</f>
        <v>No</v>
      </c>
      <c r="H8825" s="14" t="s">
        <v>1742</v>
      </c>
      <c r="I8825" s="8" t="str">
        <f t="array" ref="I8825">IF(G8825="Yes",XLOOKUP(D8825,'Dam Lines'!A:A,'Dam Lines'!J:J),"")</f>
        <v/>
      </c>
    </row>
    <row r="8826" hidden="1">
      <c r="A8826" s="11">
        <v>5.0</v>
      </c>
      <c r="B8826" s="3" t="s">
        <v>3045</v>
      </c>
      <c r="C8826" s="2" t="s">
        <v>2243</v>
      </c>
      <c r="D8826" s="2" t="s">
        <v>3046</v>
      </c>
      <c r="E8826" s="9" t="s">
        <v>1779</v>
      </c>
      <c r="F8826" s="9" t="s">
        <v>2037</v>
      </c>
      <c r="G8826" s="8" t="str">
        <f>IF(COUNTIF('Dam Lines'!A:A,D8826)&gt;0,"Yes","No")</f>
        <v>No</v>
      </c>
      <c r="H8826" s="14" t="s">
        <v>1742</v>
      </c>
      <c r="I8826" s="8" t="str">
        <f t="array" ref="I8826">IF(G8826="Yes",XLOOKUP(D8826,'Dam Lines'!A:A,'Dam Lines'!J:J),"")</f>
        <v/>
      </c>
    </row>
    <row r="8827" hidden="1">
      <c r="A8827" s="11">
        <v>6.0</v>
      </c>
      <c r="B8827" s="3" t="s">
        <v>3396</v>
      </c>
      <c r="C8827" s="2" t="s">
        <v>1962</v>
      </c>
      <c r="D8827" s="2" t="s">
        <v>1263</v>
      </c>
      <c r="E8827" s="9" t="s">
        <v>1779</v>
      </c>
      <c r="F8827" s="9" t="s">
        <v>2037</v>
      </c>
      <c r="G8827" s="8" t="str">
        <f>IF(COUNTIF('Dam Lines'!A:A,D8827)&gt;0,"Yes","No")</f>
        <v>Yes</v>
      </c>
      <c r="H8827" s="14" t="s">
        <v>1742</v>
      </c>
      <c r="I8827" s="8" t="str">
        <f t="array" ref="I8827">IF(G8827="Yes",XLOOKUP(D8827,'Dam Lines'!A:A,'Dam Lines'!J:J),"")</f>
        <v>BASSALA</v>
      </c>
    </row>
    <row r="8828" hidden="1">
      <c r="A8828" s="11">
        <v>7.0</v>
      </c>
      <c r="B8828" s="3" t="s">
        <v>3500</v>
      </c>
      <c r="C8828" s="2" t="s">
        <v>3501</v>
      </c>
      <c r="D8828" s="2" t="s">
        <v>584</v>
      </c>
      <c r="E8828" s="9" t="s">
        <v>1779</v>
      </c>
      <c r="F8828" s="9" t="s">
        <v>2037</v>
      </c>
      <c r="G8828" s="8" t="str">
        <f>IF(COUNTIF('Dam Lines'!A:A,D8828)&gt;0,"Yes","No")</f>
        <v>Yes</v>
      </c>
      <c r="H8828" s="14" t="s">
        <v>1742</v>
      </c>
      <c r="I8828" s="8" t="str">
        <f t="array" ref="I8828">IF(G8828="Yes",XLOOKUP(D8828,'Dam Lines'!A:A,'Dam Lines'!J:J),"")</f>
        <v>DJEDA</v>
      </c>
    </row>
    <row r="8829" hidden="1">
      <c r="A8829" s="11">
        <v>8.0</v>
      </c>
      <c r="B8829" s="3" t="s">
        <v>1751</v>
      </c>
      <c r="C8829" s="2" t="s">
        <v>1752</v>
      </c>
      <c r="D8829" s="2" t="s">
        <v>744</v>
      </c>
      <c r="E8829" s="9" t="s">
        <v>1779</v>
      </c>
      <c r="F8829" s="9" t="s">
        <v>2037</v>
      </c>
      <c r="G8829" s="8" t="str">
        <f>IF(COUNTIF('Dam Lines'!A:A,D8829)&gt;0,"Yes","No")</f>
        <v>Yes</v>
      </c>
      <c r="H8829" s="14" t="s">
        <v>1742</v>
      </c>
      <c r="I8829" s="8" t="str">
        <f t="array" ref="I8829">IF(G8829="Yes",XLOOKUP(D8829,'Dam Lines'!A:A,'Dam Lines'!J:J),"")</f>
        <v>AL SHIMRIYA-50</v>
      </c>
    </row>
    <row r="8830" hidden="1">
      <c r="A8830" s="11">
        <v>9.0</v>
      </c>
      <c r="B8830" s="3" t="s">
        <v>3495</v>
      </c>
      <c r="C8830" s="2" t="s">
        <v>1980</v>
      </c>
      <c r="D8830" s="2" t="s">
        <v>1164</v>
      </c>
      <c r="E8830" s="9" t="s">
        <v>1779</v>
      </c>
      <c r="F8830" s="9" t="s">
        <v>2037</v>
      </c>
      <c r="G8830" s="8" t="str">
        <f>IF(COUNTIF('Dam Lines'!A:A,D8830)&gt;0,"Yes","No")</f>
        <v>Yes</v>
      </c>
      <c r="H8830" s="14" t="s">
        <v>1742</v>
      </c>
      <c r="I8830" s="8" t="str">
        <f t="array" ref="I8830">IF(G8830="Yes",XLOOKUP(D8830,'Dam Lines'!A:A,'Dam Lines'!J:J),"")</f>
        <v>MADOU</v>
      </c>
    </row>
    <row r="8831" hidden="1">
      <c r="A8831" s="11">
        <v>10.0</v>
      </c>
      <c r="B8831" s="3" t="s">
        <v>2130</v>
      </c>
      <c r="C8831" s="2" t="s">
        <v>1798</v>
      </c>
      <c r="D8831" s="2" t="s">
        <v>636</v>
      </c>
      <c r="E8831" s="9" t="s">
        <v>1779</v>
      </c>
      <c r="F8831" s="9" t="s">
        <v>2037</v>
      </c>
      <c r="G8831" s="8" t="str">
        <f>IF(COUNTIF('Dam Lines'!A:A,D8831)&gt;0,"Yes","No")</f>
        <v>No</v>
      </c>
      <c r="H8831" s="14" t="s">
        <v>1742</v>
      </c>
      <c r="I8831" s="8" t="str">
        <f t="array" ref="I8831">IF(G8831="Yes",XLOOKUP(D8831,'Dam Lines'!A:A,'Dam Lines'!J:J),"")</f>
        <v/>
      </c>
    </row>
    <row r="8832" hidden="1">
      <c r="A8832" s="11">
        <v>11.0</v>
      </c>
      <c r="B8832" s="3" t="s">
        <v>2431</v>
      </c>
      <c r="C8832" s="2" t="s">
        <v>1777</v>
      </c>
      <c r="D8832" s="2" t="s">
        <v>446</v>
      </c>
      <c r="E8832" s="9" t="s">
        <v>1779</v>
      </c>
      <c r="F8832" s="9" t="s">
        <v>2037</v>
      </c>
      <c r="G8832" s="8" t="str">
        <f>IF(COUNTIF('Dam Lines'!A:A,D8832)&gt;0,"Yes","No")</f>
        <v>Yes</v>
      </c>
      <c r="H8832" s="14" t="s">
        <v>1742</v>
      </c>
      <c r="I8832" s="8" t="str">
        <f t="array" ref="I8832">IF(G8832="Yes",XLOOKUP(D8832,'Dam Lines'!A:A,'Dam Lines'!J:J),"")</f>
        <v>NADIA</v>
      </c>
    </row>
    <row r="8833" hidden="1">
      <c r="A8833" s="11">
        <v>12.0</v>
      </c>
      <c r="B8833" s="3" t="s">
        <v>2013</v>
      </c>
      <c r="C8833" s="2" t="s">
        <v>1886</v>
      </c>
      <c r="D8833" s="2" t="s">
        <v>698</v>
      </c>
      <c r="E8833" s="9" t="s">
        <v>1779</v>
      </c>
      <c r="F8833" s="9" t="s">
        <v>2037</v>
      </c>
      <c r="G8833" s="8" t="str">
        <f>IF(COUNTIF('Dam Lines'!A:A,D8833)&gt;0,"Yes","No")</f>
        <v>Yes</v>
      </c>
      <c r="H8833" s="14" t="s">
        <v>1742</v>
      </c>
      <c r="I8833" s="8" t="str">
        <f t="array" ref="I8833">IF(G8833="Yes",XLOOKUP(D8833,'Dam Lines'!A:A,'Dam Lines'!J:J),"")</f>
        <v>SILKY</v>
      </c>
    </row>
    <row r="8834" hidden="1">
      <c r="A8834" s="11">
        <v>13.0</v>
      </c>
      <c r="B8834" s="3" t="s">
        <v>3341</v>
      </c>
      <c r="C8834" s="2" t="s">
        <v>1757</v>
      </c>
      <c r="D8834" s="2" t="s">
        <v>629</v>
      </c>
      <c r="E8834" s="9" t="s">
        <v>1779</v>
      </c>
      <c r="F8834" s="9" t="s">
        <v>2037</v>
      </c>
      <c r="G8834" s="8" t="str">
        <f>IF(COUNTIF('Dam Lines'!A:A,D8834)&gt;0,"Yes","No")</f>
        <v>Yes</v>
      </c>
      <c r="H8834" s="14" t="s">
        <v>1761</v>
      </c>
      <c r="I8834" s="8" t="str">
        <f t="array" ref="I8834">IF(G8834="Yes",XLOOKUP(D8834,'Dam Lines'!A:A,'Dam Lines'!J:J),"")</f>
        <v>NEDJINA</v>
      </c>
    </row>
    <row r="8835" hidden="1">
      <c r="A8835" s="11">
        <v>14.0</v>
      </c>
      <c r="B8835" s="3" t="s">
        <v>3402</v>
      </c>
      <c r="C8835" s="2" t="s">
        <v>1975</v>
      </c>
      <c r="D8835" s="2" t="s">
        <v>3403</v>
      </c>
      <c r="E8835" s="9" t="s">
        <v>1779</v>
      </c>
      <c r="F8835" s="9" t="s">
        <v>2037</v>
      </c>
      <c r="G8835" s="8" t="str">
        <f>IF(COUNTIF('Dam Lines'!A:A,D8835)&gt;0,"Yes","No")</f>
        <v>No</v>
      </c>
      <c r="H8835" s="14" t="s">
        <v>1761</v>
      </c>
      <c r="I8835" s="8" t="str">
        <f t="array" ref="I8835">IF(G8835="Yes",XLOOKUP(D8835,'Dam Lines'!A:A,'Dam Lines'!J:J),"")</f>
        <v/>
      </c>
    </row>
    <row r="8836" hidden="1">
      <c r="A8836" s="11">
        <v>15.0</v>
      </c>
      <c r="B8836" s="3" t="s">
        <v>3113</v>
      </c>
      <c r="C8836" s="2" t="s">
        <v>1798</v>
      </c>
      <c r="D8836" s="2" t="s">
        <v>1543</v>
      </c>
      <c r="E8836" s="9" t="s">
        <v>1779</v>
      </c>
      <c r="F8836" s="9" t="s">
        <v>2037</v>
      </c>
      <c r="G8836" s="8" t="str">
        <f>IF(COUNTIF('Dam Lines'!A:A,D8836)&gt;0,"Yes","No")</f>
        <v>No</v>
      </c>
      <c r="H8836" s="14" t="s">
        <v>1742</v>
      </c>
      <c r="I8836" s="8" t="str">
        <f t="array" ref="I8836">IF(G8836="Yes",XLOOKUP(D8836,'Dam Lines'!A:A,'Dam Lines'!J:J),"")</f>
        <v/>
      </c>
    </row>
    <row r="8837" hidden="1">
      <c r="A8837" s="11">
        <v>16.0</v>
      </c>
      <c r="B8837" s="3" t="s">
        <v>3192</v>
      </c>
      <c r="C8837" s="2" t="s">
        <v>2842</v>
      </c>
      <c r="D8837" s="2" t="s">
        <v>925</v>
      </c>
      <c r="E8837" s="9" t="s">
        <v>1779</v>
      </c>
      <c r="F8837" s="9" t="s">
        <v>2037</v>
      </c>
      <c r="G8837" s="8" t="str">
        <f>IF(COUNTIF('Dam Lines'!A:A,D8837)&gt;0,"Yes","No")</f>
        <v>Yes</v>
      </c>
      <c r="H8837" s="14" t="s">
        <v>1742</v>
      </c>
      <c r="I8837" s="8" t="str">
        <f t="array" ref="I8837">IF(G8837="Yes",XLOOKUP(D8837,'Dam Lines'!A:A,'Dam Lines'!J:J),"")</f>
        <v>NEVADA II</v>
      </c>
    </row>
    <row r="8838" hidden="1">
      <c r="A8838" s="11">
        <v>1.0</v>
      </c>
      <c r="B8838" s="3" t="s">
        <v>3174</v>
      </c>
      <c r="C8838" s="2" t="s">
        <v>1744</v>
      </c>
      <c r="D8838" s="2" t="s">
        <v>351</v>
      </c>
      <c r="E8838" s="4" t="s">
        <v>1779</v>
      </c>
      <c r="F8838" s="4" t="s">
        <v>1869</v>
      </c>
      <c r="G8838" s="8" t="str">
        <f>IF(COUNTIF('Dam Lines'!A:A,D8838)&gt;0,"Yes","No")</f>
        <v>Yes</v>
      </c>
      <c r="H8838" s="14" t="s">
        <v>1761</v>
      </c>
      <c r="I8838" s="8" t="str">
        <f t="array" ref="I8838">IF(G8838="Yes",XLOOKUP(D8838,'Dam Lines'!A:A,'Dam Lines'!J:J),"")</f>
        <v>ARABELLE</v>
      </c>
    </row>
    <row r="8839" hidden="1">
      <c r="A8839" s="11">
        <v>2.0</v>
      </c>
      <c r="B8839" s="3" t="s">
        <v>3274</v>
      </c>
      <c r="C8839" s="2" t="s">
        <v>1962</v>
      </c>
      <c r="D8839" s="2" t="s">
        <v>1068</v>
      </c>
      <c r="E8839" s="9" t="s">
        <v>1779</v>
      </c>
      <c r="F8839" s="9" t="s">
        <v>1869</v>
      </c>
      <c r="G8839" s="8" t="str">
        <f>IF(COUNTIF('Dam Lines'!A:A,D8839)&gt;0,"Yes","No")</f>
        <v>Yes</v>
      </c>
      <c r="H8839" s="14" t="s">
        <v>1742</v>
      </c>
      <c r="I8839" s="8" t="str">
        <f t="array" ref="I8839">IF(G8839="Yes",XLOOKUP(D8839,'Dam Lines'!A:A,'Dam Lines'!J:J),"")</f>
        <v>RW RAFINA</v>
      </c>
    </row>
    <row r="8840" hidden="1">
      <c r="A8840" s="11">
        <v>3.0</v>
      </c>
      <c r="B8840" s="3" t="s">
        <v>3547</v>
      </c>
      <c r="C8840" s="2" t="s">
        <v>1962</v>
      </c>
      <c r="D8840" s="2" t="s">
        <v>47</v>
      </c>
      <c r="E8840" s="9" t="s">
        <v>1779</v>
      </c>
      <c r="F8840" s="9" t="s">
        <v>1869</v>
      </c>
      <c r="G8840" s="8" t="str">
        <f>IF(COUNTIF('Dam Lines'!A:A,D8840)&gt;0,"Yes","No")</f>
        <v>Yes</v>
      </c>
      <c r="H8840" s="14" t="s">
        <v>1742</v>
      </c>
      <c r="I8840" s="8" t="str">
        <f t="array" ref="I8840">IF(G8840="Yes",XLOOKUP(D8840,'Dam Lines'!A:A,'Dam Lines'!J:J),"")</f>
        <v>FATMA</v>
      </c>
    </row>
    <row r="8841" hidden="1">
      <c r="A8841" s="11">
        <v>4.0</v>
      </c>
      <c r="B8841" s="3" t="s">
        <v>3305</v>
      </c>
      <c r="C8841" s="2" t="s">
        <v>1886</v>
      </c>
      <c r="D8841" s="2" t="s">
        <v>93</v>
      </c>
      <c r="E8841" s="9" t="s">
        <v>1779</v>
      </c>
      <c r="F8841" s="9" t="s">
        <v>1869</v>
      </c>
      <c r="G8841" s="8" t="str">
        <f>IF(COUNTIF('Dam Lines'!A:A,D8841)&gt;0,"Yes","No")</f>
        <v>Yes</v>
      </c>
      <c r="H8841" s="14" t="s">
        <v>1761</v>
      </c>
      <c r="I8841" s="8" t="str">
        <f t="array" ref="I8841">IF(G8841="Yes",XLOOKUP(D8841,'Dam Lines'!A:A,'Dam Lines'!J:J),"")</f>
        <v>QUITAINE</v>
      </c>
    </row>
    <row r="8842" hidden="1">
      <c r="A8842" s="11">
        <v>5.0</v>
      </c>
      <c r="B8842" s="3" t="s">
        <v>3072</v>
      </c>
      <c r="C8842" s="2" t="s">
        <v>1752</v>
      </c>
      <c r="D8842" s="2" t="s">
        <v>1948</v>
      </c>
      <c r="E8842" s="9" t="s">
        <v>1779</v>
      </c>
      <c r="F8842" s="9" t="s">
        <v>1869</v>
      </c>
      <c r="G8842" s="8" t="str">
        <f>IF(COUNTIF('Dam Lines'!A:A,D8842)&gt;0,"Yes","No")</f>
        <v>No</v>
      </c>
      <c r="H8842" s="14" t="s">
        <v>1742</v>
      </c>
      <c r="I8842" s="8" t="str">
        <f t="array" ref="I8842">IF(G8842="Yes",XLOOKUP(D8842,'Dam Lines'!A:A,'Dam Lines'!J:J),"")</f>
        <v/>
      </c>
    </row>
    <row r="8843" hidden="1">
      <c r="A8843" s="11">
        <v>6.0</v>
      </c>
      <c r="B8843" s="3" t="s">
        <v>3484</v>
      </c>
      <c r="C8843" s="2" t="s">
        <v>1908</v>
      </c>
      <c r="D8843" s="2" t="s">
        <v>377</v>
      </c>
      <c r="E8843" s="9" t="s">
        <v>1779</v>
      </c>
      <c r="F8843" s="9" t="s">
        <v>1869</v>
      </c>
      <c r="G8843" s="8" t="str">
        <f>IF(COUNTIF('Dam Lines'!A:A,D8843)&gt;0,"Yes","No")</f>
        <v>Yes</v>
      </c>
      <c r="H8843" s="14" t="s">
        <v>1761</v>
      </c>
      <c r="I8843" s="8" t="str">
        <f t="array" ref="I8843">IF(G8843="Yes",XLOOKUP(D8843,'Dam Lines'!A:A,'Dam Lines'!J:J),"")</f>
        <v>MADOU</v>
      </c>
    </row>
    <row r="8844" hidden="1">
      <c r="A8844" s="11">
        <v>7.0</v>
      </c>
      <c r="B8844" s="3" t="s">
        <v>2635</v>
      </c>
      <c r="C8844" s="2" t="s">
        <v>1798</v>
      </c>
      <c r="D8844" s="2" t="s">
        <v>109</v>
      </c>
      <c r="E8844" s="9" t="s">
        <v>1779</v>
      </c>
      <c r="F8844" s="9" t="s">
        <v>1869</v>
      </c>
      <c r="G8844" s="8" t="str">
        <f>IF(COUNTIF('Dam Lines'!A:A,D8844)&gt;0,"Yes","No")</f>
        <v>Yes</v>
      </c>
      <c r="H8844" s="14" t="s">
        <v>1742</v>
      </c>
      <c r="I8844" s="8" t="str">
        <f t="array" ref="I8844">IF(G8844="Yes",XLOOKUP(D8844,'Dam Lines'!A:A,'Dam Lines'!J:J),"")</f>
        <v>ASTRALE</v>
      </c>
    </row>
    <row r="8845" hidden="1">
      <c r="A8845" s="11">
        <v>8.0</v>
      </c>
      <c r="B8845" s="3" t="s">
        <v>3419</v>
      </c>
      <c r="C8845" s="2" t="s">
        <v>3288</v>
      </c>
      <c r="D8845" s="2" t="s">
        <v>15</v>
      </c>
      <c r="E8845" s="9" t="s">
        <v>1779</v>
      </c>
      <c r="F8845" s="9" t="s">
        <v>1869</v>
      </c>
      <c r="G8845" s="8" t="str">
        <f>IF(COUNTIF('Dam Lines'!A:A,D8845)&gt;0,"Yes","No")</f>
        <v>Yes</v>
      </c>
      <c r="H8845" s="14" t="s">
        <v>1761</v>
      </c>
      <c r="I8845" s="8" t="str">
        <f t="array" ref="I8845">IF(G8845="Yes",XLOOKUP(D8845,'Dam Lines'!A:A,'Dam Lines'!J:J),"")</f>
        <v>NEVADA II</v>
      </c>
    </row>
    <row r="8846" hidden="1">
      <c r="A8846" s="11">
        <v>9.0</v>
      </c>
      <c r="B8846" s="3" t="s">
        <v>3721</v>
      </c>
      <c r="C8846" s="2" t="s">
        <v>1823</v>
      </c>
      <c r="D8846" s="2" t="s">
        <v>629</v>
      </c>
      <c r="E8846" s="9" t="s">
        <v>1779</v>
      </c>
      <c r="F8846" s="9" t="s">
        <v>1869</v>
      </c>
      <c r="G8846" s="8" t="str">
        <f>IF(COUNTIF('Dam Lines'!A:A,D8846)&gt;0,"Yes","No")</f>
        <v>Yes</v>
      </c>
      <c r="H8846" s="14" t="s">
        <v>1742</v>
      </c>
      <c r="I8846" s="8" t="str">
        <f t="array" ref="I8846">IF(G8846="Yes",XLOOKUP(D8846,'Dam Lines'!A:A,'Dam Lines'!J:J),"")</f>
        <v>NEDJINA</v>
      </c>
    </row>
    <row r="8847" hidden="1">
      <c r="A8847" s="11">
        <v>10.0</v>
      </c>
      <c r="B8847" s="3" t="s">
        <v>3616</v>
      </c>
      <c r="C8847" s="2" t="s">
        <v>1823</v>
      </c>
      <c r="D8847" s="2" t="s">
        <v>831</v>
      </c>
      <c r="E8847" s="9" t="s">
        <v>1779</v>
      </c>
      <c r="F8847" s="9" t="s">
        <v>1869</v>
      </c>
      <c r="G8847" s="8" t="str">
        <f>IF(COUNTIF('Dam Lines'!A:A,D8847)&gt;0,"Yes","No")</f>
        <v>Yes</v>
      </c>
      <c r="H8847" s="14" t="s">
        <v>1761</v>
      </c>
      <c r="I8847" s="8" t="str">
        <f t="array" ref="I8847">IF(G8847="Yes",XLOOKUP(D8847,'Dam Lines'!A:A,'Dam Lines'!J:J),"")</f>
        <v>ELOA</v>
      </c>
    </row>
    <row r="8848" hidden="1">
      <c r="A8848" s="11">
        <v>11.0</v>
      </c>
      <c r="B8848" s="3" t="s">
        <v>3570</v>
      </c>
      <c r="C8848" s="2" t="s">
        <v>3288</v>
      </c>
      <c r="D8848" s="2" t="s">
        <v>15</v>
      </c>
      <c r="E8848" s="9" t="s">
        <v>1779</v>
      </c>
      <c r="F8848" s="9" t="s">
        <v>1869</v>
      </c>
      <c r="G8848" s="8" t="str">
        <f>IF(COUNTIF('Dam Lines'!A:A,D8848)&gt;0,"Yes","No")</f>
        <v>Yes</v>
      </c>
      <c r="H8848" s="14" t="s">
        <v>1761</v>
      </c>
      <c r="I8848" s="8" t="str">
        <f t="array" ref="I8848">IF(G8848="Yes",XLOOKUP(D8848,'Dam Lines'!A:A,'Dam Lines'!J:J),"")</f>
        <v>NEVADA II</v>
      </c>
    </row>
    <row r="8849" hidden="1">
      <c r="A8849" s="11">
        <v>1.0</v>
      </c>
      <c r="B8849" s="3" t="s">
        <v>2870</v>
      </c>
      <c r="C8849" s="2" t="s">
        <v>1798</v>
      </c>
      <c r="D8849" s="2" t="s">
        <v>262</v>
      </c>
      <c r="E8849" s="4" t="s">
        <v>1779</v>
      </c>
      <c r="F8849" s="4" t="s">
        <v>1837</v>
      </c>
      <c r="G8849" s="8" t="str">
        <f>IF(COUNTIF('Dam Lines'!A:A,D8849)&gt;0,"Yes","No")</f>
        <v>Yes</v>
      </c>
      <c r="H8849" s="14" t="s">
        <v>1742</v>
      </c>
      <c r="I8849" s="8" t="str">
        <f t="array" ref="I8849">IF(G8849="Yes",XLOOKUP(D8849,'Dam Lines'!A:A,'Dam Lines'!J:J),"")</f>
        <v>ARRAGONDA</v>
      </c>
    </row>
    <row r="8850" hidden="1">
      <c r="A8850" s="11">
        <v>2.0</v>
      </c>
      <c r="B8850" s="3" t="s">
        <v>2071</v>
      </c>
      <c r="C8850" s="2" t="s">
        <v>1975</v>
      </c>
      <c r="D8850" s="2" t="s">
        <v>1789</v>
      </c>
      <c r="E8850" s="9" t="s">
        <v>1779</v>
      </c>
      <c r="F8850" s="9" t="s">
        <v>1837</v>
      </c>
      <c r="G8850" s="8" t="str">
        <f>IF(COUNTIF('Dam Lines'!A:A,D8850)&gt;0,"Yes","No")</f>
        <v>No</v>
      </c>
      <c r="H8850" s="14" t="s">
        <v>1742</v>
      </c>
      <c r="I8850" s="8" t="str">
        <f t="array" ref="I8850">IF(G8850="Yes",XLOOKUP(D8850,'Dam Lines'!A:A,'Dam Lines'!J:J),"")</f>
        <v/>
      </c>
    </row>
    <row r="8851" hidden="1">
      <c r="A8851" s="11">
        <v>3.0</v>
      </c>
      <c r="B8851" s="3" t="s">
        <v>2615</v>
      </c>
      <c r="C8851" s="2" t="s">
        <v>1752</v>
      </c>
      <c r="D8851" s="2" t="s">
        <v>422</v>
      </c>
      <c r="E8851" s="9" t="s">
        <v>1779</v>
      </c>
      <c r="F8851" s="9" t="s">
        <v>1837</v>
      </c>
      <c r="G8851" s="8" t="str">
        <f>IF(COUNTIF('Dam Lines'!A:A,D8851)&gt;0,"Yes","No")</f>
        <v>Yes</v>
      </c>
      <c r="H8851" s="14" t="s">
        <v>1742</v>
      </c>
      <c r="I8851" s="8" t="str">
        <f t="array" ref="I8851">IF(G8851="Yes",XLOOKUP(D8851,'Dam Lines'!A:A,'Dam Lines'!J:J),"")</f>
        <v>TRYNCZA</v>
      </c>
    </row>
    <row r="8852" hidden="1">
      <c r="A8852" s="11">
        <v>4.0</v>
      </c>
      <c r="B8852" s="3" t="s">
        <v>3601</v>
      </c>
      <c r="C8852" s="2" t="s">
        <v>3602</v>
      </c>
      <c r="D8852" s="2" t="s">
        <v>1673</v>
      </c>
      <c r="E8852" s="9" t="s">
        <v>1779</v>
      </c>
      <c r="F8852" s="9" t="s">
        <v>1837</v>
      </c>
      <c r="G8852" s="8" t="str">
        <f>IF(COUNTIF('Dam Lines'!A:A,D8852)&gt;0,"Yes","No")</f>
        <v>Yes</v>
      </c>
      <c r="H8852" s="14" t="s">
        <v>1742</v>
      </c>
      <c r="I8852" s="8" t="str">
        <f t="array" ref="I8852">IF(G8852="Yes",XLOOKUP(D8852,'Dam Lines'!A:A,'Dam Lines'!J:J),"")</f>
        <v>SCHOLOM</v>
      </c>
    </row>
    <row r="8853" hidden="1">
      <c r="A8853" s="11">
        <v>5.0</v>
      </c>
      <c r="B8853" s="3" t="s">
        <v>1787</v>
      </c>
      <c r="C8853" s="2" t="s">
        <v>1788</v>
      </c>
      <c r="D8853" s="2" t="s">
        <v>1789</v>
      </c>
      <c r="E8853" s="9" t="s">
        <v>1779</v>
      </c>
      <c r="F8853" s="9" t="s">
        <v>1837</v>
      </c>
      <c r="G8853" s="8" t="str">
        <f>IF(COUNTIF('Dam Lines'!A:A,D8853)&gt;0,"Yes","No")</f>
        <v>No</v>
      </c>
      <c r="H8853" s="14" t="s">
        <v>1742</v>
      </c>
      <c r="I8853" s="8" t="str">
        <f t="array" ref="I8853">IF(G8853="Yes",XLOOKUP(D8853,'Dam Lines'!A:A,'Dam Lines'!J:J),"")</f>
        <v/>
      </c>
    </row>
    <row r="8854" hidden="1">
      <c r="A8854" s="11">
        <v>6.0</v>
      </c>
      <c r="B8854" s="3" t="s">
        <v>2818</v>
      </c>
      <c r="C8854" s="2" t="s">
        <v>1886</v>
      </c>
      <c r="D8854" s="2" t="s">
        <v>2819</v>
      </c>
      <c r="E8854" s="9" t="s">
        <v>1779</v>
      </c>
      <c r="F8854" s="9" t="s">
        <v>1837</v>
      </c>
      <c r="G8854" s="8" t="str">
        <f>IF(COUNTIF('Dam Lines'!A:A,D8854)&gt;0,"Yes","No")</f>
        <v>No</v>
      </c>
      <c r="H8854" s="14" t="s">
        <v>1742</v>
      </c>
      <c r="I8854" s="8" t="str">
        <f t="array" ref="I8854">IF(G8854="Yes",XLOOKUP(D8854,'Dam Lines'!A:A,'Dam Lines'!J:J),"")</f>
        <v/>
      </c>
    </row>
    <row r="8855" hidden="1">
      <c r="A8855" s="11">
        <v>7.0</v>
      </c>
      <c r="B8855" s="3" t="s">
        <v>3519</v>
      </c>
      <c r="C8855" s="2" t="s">
        <v>1859</v>
      </c>
      <c r="D8855" s="2" t="s">
        <v>619</v>
      </c>
      <c r="E8855" s="9" t="s">
        <v>1779</v>
      </c>
      <c r="F8855" s="9" t="s">
        <v>1837</v>
      </c>
      <c r="G8855" s="8" t="str">
        <f>IF(COUNTIF('Dam Lines'!A:A,D8855)&gt;0,"Yes","No")</f>
        <v>Yes</v>
      </c>
      <c r="H8855" s="14" t="s">
        <v>1761</v>
      </c>
      <c r="I8855" s="8" t="str">
        <f t="array" ref="I8855">IF(G8855="Yes",XLOOKUP(D8855,'Dam Lines'!A:A,'Dam Lines'!J:J),"")</f>
        <v>ALBA</v>
      </c>
    </row>
    <row r="8856" hidden="1">
      <c r="A8856" s="11">
        <v>8.0</v>
      </c>
      <c r="B8856" s="3" t="s">
        <v>3149</v>
      </c>
      <c r="C8856" s="2" t="s">
        <v>1962</v>
      </c>
      <c r="D8856" s="2" t="s">
        <v>715</v>
      </c>
      <c r="E8856" s="9" t="s">
        <v>1779</v>
      </c>
      <c r="F8856" s="9" t="s">
        <v>1837</v>
      </c>
      <c r="G8856" s="8" t="str">
        <f>IF(COUNTIF('Dam Lines'!A:A,D8856)&gt;0,"Yes","No")</f>
        <v>Yes</v>
      </c>
      <c r="H8856" s="14" t="s">
        <v>1742</v>
      </c>
      <c r="I8856" s="8" t="str">
        <f t="array" ref="I8856">IF(G8856="Yes",XLOOKUP(D8856,'Dam Lines'!A:A,'Dam Lines'!J:J),"")</f>
        <v>BASSALA</v>
      </c>
    </row>
    <row r="8857" hidden="1">
      <c r="A8857" s="11">
        <v>9.0</v>
      </c>
      <c r="B8857" s="3" t="s">
        <v>3487</v>
      </c>
      <c r="C8857" s="2" t="s">
        <v>1754</v>
      </c>
      <c r="D8857" s="2" t="s">
        <v>217</v>
      </c>
      <c r="E8857" s="9" t="s">
        <v>1779</v>
      </c>
      <c r="F8857" s="9" t="s">
        <v>1837</v>
      </c>
      <c r="G8857" s="8" t="str">
        <f>IF(COUNTIF('Dam Lines'!A:A,D8857)&gt;0,"Yes","No")</f>
        <v>Yes</v>
      </c>
      <c r="H8857" s="14" t="s">
        <v>1761</v>
      </c>
      <c r="I8857" s="8" t="str">
        <f t="array" ref="I8857">IF(G8857="Yes",XLOOKUP(D8857,'Dam Lines'!A:A,'Dam Lines'!J:J),"")</f>
        <v>MAGNESIE</v>
      </c>
    </row>
    <row r="8858" hidden="1">
      <c r="A8858" s="11">
        <v>10.0</v>
      </c>
      <c r="B8858" s="3" t="s">
        <v>2666</v>
      </c>
      <c r="C8858" s="2" t="s">
        <v>2347</v>
      </c>
      <c r="D8858" s="2" t="s">
        <v>150</v>
      </c>
      <c r="E8858" s="9" t="s">
        <v>1779</v>
      </c>
      <c r="F8858" s="9" t="s">
        <v>1837</v>
      </c>
      <c r="G8858" s="8" t="str">
        <f>IF(COUNTIF('Dam Lines'!A:A,D8858)&gt;0,"Yes","No")</f>
        <v>Yes</v>
      </c>
      <c r="H8858" s="14" t="s">
        <v>1742</v>
      </c>
      <c r="I8858" s="8" t="str">
        <f t="array" ref="I8858">IF(G8858="Yes",XLOOKUP(D8858,'Dam Lines'!A:A,'Dam Lines'!J:J),"")</f>
        <v>KARTA</v>
      </c>
    </row>
    <row r="8859" hidden="1">
      <c r="A8859" s="11">
        <v>11.0</v>
      </c>
      <c r="B8859" s="3" t="s">
        <v>2013</v>
      </c>
      <c r="C8859" s="2" t="s">
        <v>1886</v>
      </c>
      <c r="D8859" s="2" t="s">
        <v>698</v>
      </c>
      <c r="E8859" s="9" t="s">
        <v>1779</v>
      </c>
      <c r="F8859" s="9" t="s">
        <v>1837</v>
      </c>
      <c r="G8859" s="8" t="str">
        <f>IF(COUNTIF('Dam Lines'!A:A,D8859)&gt;0,"Yes","No")</f>
        <v>Yes</v>
      </c>
      <c r="H8859" s="14" t="s">
        <v>1742</v>
      </c>
      <c r="I8859" s="8" t="str">
        <f t="array" ref="I8859">IF(G8859="Yes",XLOOKUP(D8859,'Dam Lines'!A:A,'Dam Lines'!J:J),"")</f>
        <v>SILKY</v>
      </c>
    </row>
    <row r="8860" hidden="1">
      <c r="A8860" s="11">
        <v>12.0</v>
      </c>
      <c r="B8860" s="3" t="s">
        <v>3573</v>
      </c>
      <c r="C8860" s="2" t="s">
        <v>1823</v>
      </c>
      <c r="D8860" s="2" t="s">
        <v>3574</v>
      </c>
      <c r="E8860" s="9" t="s">
        <v>1779</v>
      </c>
      <c r="F8860" s="9" t="s">
        <v>1837</v>
      </c>
      <c r="G8860" s="8" t="str">
        <f>IF(COUNTIF('Dam Lines'!A:A,D8860)&gt;0,"Yes","No")</f>
        <v>No</v>
      </c>
      <c r="H8860" s="14" t="s">
        <v>1742</v>
      </c>
      <c r="I8860" s="8" t="str">
        <f t="array" ref="I8860">IF(G8860="Yes",XLOOKUP(D8860,'Dam Lines'!A:A,'Dam Lines'!J:J),"")</f>
        <v/>
      </c>
    </row>
    <row r="8861" hidden="1">
      <c r="A8861" s="11">
        <v>13.0</v>
      </c>
      <c r="B8861" s="3" t="s">
        <v>1819</v>
      </c>
      <c r="C8861" s="2" t="s">
        <v>1798</v>
      </c>
      <c r="D8861" s="2" t="s">
        <v>363</v>
      </c>
      <c r="E8861" s="9" t="s">
        <v>1779</v>
      </c>
      <c r="F8861" s="9" t="s">
        <v>1837</v>
      </c>
      <c r="G8861" s="8" t="str">
        <f>IF(COUNTIF('Dam Lines'!A:A,D8861)&gt;0,"Yes","No")</f>
        <v>Yes</v>
      </c>
      <c r="H8861" s="14" t="s">
        <v>1742</v>
      </c>
      <c r="I8861" s="8" t="str">
        <f t="array" ref="I8861">IF(G8861="Yes",XLOOKUP(D8861,'Dam Lines'!A:A,'Dam Lines'!J:J),"")</f>
        <v>MADOU</v>
      </c>
    </row>
    <row r="8862" hidden="1">
      <c r="A8862" s="11">
        <v>14.0</v>
      </c>
      <c r="B8862" s="3" t="s">
        <v>3801</v>
      </c>
      <c r="C8862" s="2" t="s">
        <v>3802</v>
      </c>
      <c r="D8862" s="2" t="s">
        <v>3803</v>
      </c>
      <c r="E8862" s="9" t="s">
        <v>1779</v>
      </c>
      <c r="F8862" s="9" t="s">
        <v>1837</v>
      </c>
      <c r="G8862" s="8" t="str">
        <f>IF(COUNTIF('Dam Lines'!A:A,D8862)&gt;0,"Yes","No")</f>
        <v>No</v>
      </c>
      <c r="H8862" s="14" t="s">
        <v>1742</v>
      </c>
      <c r="I8862" s="8" t="str">
        <f t="array" ref="I8862">IF(G8862="Yes",XLOOKUP(D8862,'Dam Lines'!A:A,'Dam Lines'!J:J),"")</f>
        <v/>
      </c>
    </row>
    <row r="8863" hidden="1">
      <c r="A8863" s="11">
        <v>15.0</v>
      </c>
      <c r="B8863" s="3" t="s">
        <v>3527</v>
      </c>
      <c r="C8863" s="2" t="s">
        <v>3464</v>
      </c>
      <c r="D8863" s="2" t="s">
        <v>3528</v>
      </c>
      <c r="E8863" s="9" t="s">
        <v>1779</v>
      </c>
      <c r="F8863" s="9" t="s">
        <v>1837</v>
      </c>
      <c r="G8863" s="8" t="str">
        <f>IF(COUNTIF('Dam Lines'!A:A,D8863)&gt;0,"Yes","No")</f>
        <v>No</v>
      </c>
      <c r="H8863" s="14" t="s">
        <v>1742</v>
      </c>
      <c r="I8863" s="8" t="str">
        <f t="array" ref="I8863">IF(G8863="Yes",XLOOKUP(D8863,'Dam Lines'!A:A,'Dam Lines'!J:J),"")</f>
        <v/>
      </c>
    </row>
    <row r="8864" hidden="1">
      <c r="A8864" s="11">
        <v>1.0</v>
      </c>
      <c r="B8864" s="3" t="s">
        <v>3542</v>
      </c>
      <c r="C8864" s="2" t="s">
        <v>1935</v>
      </c>
      <c r="D8864" s="2" t="s">
        <v>861</v>
      </c>
      <c r="E8864" s="4" t="s">
        <v>1740</v>
      </c>
      <c r="F8864" s="4" t="s">
        <v>1818</v>
      </c>
      <c r="G8864" s="8" t="str">
        <f>IF(COUNTIF('Dam Lines'!A:A,D8864)&gt;0,"Yes","No")</f>
        <v>Yes</v>
      </c>
      <c r="H8864" s="14" t="s">
        <v>1742</v>
      </c>
      <c r="I8864" s="8" t="str">
        <f t="array" ref="I8864">IF(G8864="Yes",XLOOKUP(D8864,'Dam Lines'!A:A,'Dam Lines'!J:J),"")</f>
        <v>NAGRADA</v>
      </c>
    </row>
    <row r="8865" hidden="1">
      <c r="A8865" s="11">
        <v>2.0</v>
      </c>
      <c r="B8865" s="3" t="s">
        <v>3421</v>
      </c>
      <c r="C8865" s="2" t="s">
        <v>1744</v>
      </c>
      <c r="D8865" s="2" t="s">
        <v>1892</v>
      </c>
      <c r="E8865" s="9" t="s">
        <v>1740</v>
      </c>
      <c r="F8865" s="9" t="s">
        <v>1818</v>
      </c>
      <c r="G8865" s="8" t="str">
        <f>IF(COUNTIF('Dam Lines'!A:A,D8865)&gt;0,"Yes","No")</f>
        <v>No</v>
      </c>
      <c r="H8865" s="14" t="s">
        <v>1761</v>
      </c>
      <c r="I8865" s="8" t="str">
        <f t="array" ref="I8865">IF(G8865="Yes",XLOOKUP(D8865,'Dam Lines'!A:A,'Dam Lines'!J:J),"")</f>
        <v/>
      </c>
    </row>
    <row r="8866" hidden="1">
      <c r="A8866" s="11">
        <v>3.0</v>
      </c>
      <c r="B8866" s="3" t="s">
        <v>3735</v>
      </c>
      <c r="C8866" s="2" t="s">
        <v>1744</v>
      </c>
      <c r="D8866" s="2" t="s">
        <v>3736</v>
      </c>
      <c r="E8866" s="9" t="s">
        <v>1740</v>
      </c>
      <c r="F8866" s="9" t="s">
        <v>1818</v>
      </c>
      <c r="G8866" s="8" t="str">
        <f>IF(COUNTIF('Dam Lines'!A:A,D8866)&gt;0,"Yes","No")</f>
        <v>No</v>
      </c>
      <c r="H8866" s="14" t="s">
        <v>1742</v>
      </c>
      <c r="I8866" s="8" t="str">
        <f t="array" ref="I8866">IF(G8866="Yes",XLOOKUP(D8866,'Dam Lines'!A:A,'Dam Lines'!J:J),"")</f>
        <v/>
      </c>
    </row>
    <row r="8867" hidden="1">
      <c r="A8867" s="11">
        <v>4.0</v>
      </c>
      <c r="B8867" s="3" t="s">
        <v>3571</v>
      </c>
      <c r="C8867" s="2" t="s">
        <v>2489</v>
      </c>
      <c r="D8867" s="2" t="s">
        <v>3572</v>
      </c>
      <c r="E8867" s="9" t="s">
        <v>1740</v>
      </c>
      <c r="F8867" s="9" t="s">
        <v>1818</v>
      </c>
      <c r="G8867" s="8" t="str">
        <f>IF(COUNTIF('Dam Lines'!A:A,D8867)&gt;0,"Yes","No")</f>
        <v>No</v>
      </c>
      <c r="H8867" s="14" t="s">
        <v>1761</v>
      </c>
      <c r="I8867" s="8" t="str">
        <f t="array" ref="I8867">IF(G8867="Yes",XLOOKUP(D8867,'Dam Lines'!A:A,'Dam Lines'!J:J),"")</f>
        <v/>
      </c>
    </row>
    <row r="8868" hidden="1">
      <c r="A8868" s="11">
        <v>5.0</v>
      </c>
      <c r="B8868" s="3" t="s">
        <v>3067</v>
      </c>
      <c r="C8868" s="2" t="s">
        <v>1752</v>
      </c>
      <c r="D8868" s="2" t="s">
        <v>241</v>
      </c>
      <c r="E8868" s="9" t="s">
        <v>1740</v>
      </c>
      <c r="F8868" s="9" t="s">
        <v>1818</v>
      </c>
      <c r="G8868" s="8" t="str">
        <f>IF(COUNTIF('Dam Lines'!A:A,D8868)&gt;0,"Yes","No")</f>
        <v>Yes</v>
      </c>
      <c r="H8868" s="14" t="s">
        <v>1742</v>
      </c>
      <c r="I8868" s="8" t="str">
        <f t="array" ref="I8868">IF(G8868="Yes",XLOOKUP(D8868,'Dam Lines'!A:A,'Dam Lines'!J:J),"")</f>
        <v>NEVADA II</v>
      </c>
    </row>
    <row r="8869" hidden="1">
      <c r="A8869" s="11">
        <v>6.0</v>
      </c>
      <c r="B8869" s="3" t="s">
        <v>3565</v>
      </c>
      <c r="C8869" s="2" t="s">
        <v>1980</v>
      </c>
      <c r="D8869" s="2" t="s">
        <v>3566</v>
      </c>
      <c r="E8869" s="9" t="s">
        <v>1740</v>
      </c>
      <c r="F8869" s="9" t="s">
        <v>1818</v>
      </c>
      <c r="G8869" s="8" t="str">
        <f>IF(COUNTIF('Dam Lines'!A:A,D8869)&gt;0,"Yes","No")</f>
        <v>No</v>
      </c>
      <c r="H8869" s="14" t="s">
        <v>1761</v>
      </c>
      <c r="I8869" s="8" t="str">
        <f t="array" ref="I8869">IF(G8869="Yes",XLOOKUP(D8869,'Dam Lines'!A:A,'Dam Lines'!J:J),"")</f>
        <v/>
      </c>
    </row>
    <row r="8870" hidden="1">
      <c r="A8870" s="11">
        <v>7.0</v>
      </c>
      <c r="B8870" s="3" t="s">
        <v>3173</v>
      </c>
      <c r="C8870" s="2" t="s">
        <v>2562</v>
      </c>
      <c r="D8870" s="2" t="s">
        <v>525</v>
      </c>
      <c r="E8870" s="9" t="s">
        <v>1740</v>
      </c>
      <c r="F8870" s="9" t="s">
        <v>1818</v>
      </c>
      <c r="G8870" s="8" t="str">
        <f>IF(COUNTIF('Dam Lines'!A:A,D8870)&gt;0,"Yes","No")</f>
        <v>No</v>
      </c>
      <c r="H8870" s="14" t="s">
        <v>1742</v>
      </c>
      <c r="I8870" s="8" t="str">
        <f t="array" ref="I8870">IF(G8870="Yes",XLOOKUP(D8870,'Dam Lines'!A:A,'Dam Lines'!J:J),"")</f>
        <v/>
      </c>
    </row>
    <row r="8871" hidden="1">
      <c r="A8871" s="11">
        <v>8.0</v>
      </c>
      <c r="B8871" s="3" t="s">
        <v>3405</v>
      </c>
      <c r="C8871" s="2" t="s">
        <v>2224</v>
      </c>
      <c r="D8871" s="2" t="s">
        <v>519</v>
      </c>
      <c r="E8871" s="9" t="s">
        <v>1740</v>
      </c>
      <c r="F8871" s="9" t="s">
        <v>1818</v>
      </c>
      <c r="G8871" s="8" t="str">
        <f>IF(COUNTIF('Dam Lines'!A:A,D8871)&gt;0,"Yes","No")</f>
        <v>Yes</v>
      </c>
      <c r="H8871" s="14" t="s">
        <v>1742</v>
      </c>
      <c r="I8871" s="8" t="str">
        <f t="array" ref="I8871">IF(G8871="Yes",XLOOKUP(D8871,'Dam Lines'!A:A,'Dam Lines'!J:J),"")</f>
        <v>SHAGRA-98</v>
      </c>
    </row>
    <row r="8872" hidden="1">
      <c r="A8872" s="11">
        <v>9.0</v>
      </c>
      <c r="B8872" s="3" t="s">
        <v>3580</v>
      </c>
      <c r="C8872" s="2" t="s">
        <v>1935</v>
      </c>
      <c r="D8872" s="2" t="s">
        <v>3229</v>
      </c>
      <c r="E8872" s="9" t="s">
        <v>1740</v>
      </c>
      <c r="F8872" s="9" t="s">
        <v>1818</v>
      </c>
      <c r="G8872" s="8" t="str">
        <f>IF(COUNTIF('Dam Lines'!A:A,D8872)&gt;0,"Yes","No")</f>
        <v>No</v>
      </c>
      <c r="H8872" s="14" t="s">
        <v>1742</v>
      </c>
      <c r="I8872" s="8" t="str">
        <f t="array" ref="I8872">IF(G8872="Yes",XLOOKUP(D8872,'Dam Lines'!A:A,'Dam Lines'!J:J),"")</f>
        <v/>
      </c>
    </row>
    <row r="8873" hidden="1">
      <c r="A8873" s="11">
        <v>10.0</v>
      </c>
      <c r="B8873" s="3" t="s">
        <v>2973</v>
      </c>
      <c r="C8873" s="2" t="s">
        <v>1752</v>
      </c>
      <c r="D8873" s="2" t="s">
        <v>2974</v>
      </c>
      <c r="E8873" s="9" t="s">
        <v>1740</v>
      </c>
      <c r="F8873" s="9" t="s">
        <v>1818</v>
      </c>
      <c r="G8873" s="8" t="str">
        <f>IF(COUNTIF('Dam Lines'!A:A,D8873)&gt;0,"Yes","No")</f>
        <v>No</v>
      </c>
      <c r="H8873" s="14" t="s">
        <v>1742</v>
      </c>
      <c r="I8873" s="8" t="str">
        <f t="array" ref="I8873">IF(G8873="Yes",XLOOKUP(D8873,'Dam Lines'!A:A,'Dam Lines'!J:J),"")</f>
        <v/>
      </c>
    </row>
    <row r="8874" hidden="1">
      <c r="A8874" s="11">
        <v>11.0</v>
      </c>
      <c r="B8874" s="3" t="s">
        <v>3430</v>
      </c>
      <c r="C8874" s="2" t="s">
        <v>1744</v>
      </c>
      <c r="D8874" s="2" t="s">
        <v>3431</v>
      </c>
      <c r="E8874" s="9" t="s">
        <v>1740</v>
      </c>
      <c r="F8874" s="9" t="s">
        <v>1818</v>
      </c>
      <c r="G8874" s="8" t="str">
        <f>IF(COUNTIF('Dam Lines'!A:A,D8874)&gt;0,"Yes","No")</f>
        <v>No</v>
      </c>
      <c r="H8874" s="14" t="s">
        <v>1761</v>
      </c>
      <c r="I8874" s="8" t="str">
        <f t="array" ref="I8874">IF(G8874="Yes",XLOOKUP(D8874,'Dam Lines'!A:A,'Dam Lines'!J:J),"")</f>
        <v/>
      </c>
    </row>
    <row r="8875" hidden="1">
      <c r="A8875" s="11">
        <v>12.0</v>
      </c>
      <c r="B8875" s="3" t="s">
        <v>2638</v>
      </c>
      <c r="C8875" s="2" t="s">
        <v>1962</v>
      </c>
      <c r="D8875" s="2" t="s">
        <v>272</v>
      </c>
      <c r="E8875" s="9" t="s">
        <v>1740</v>
      </c>
      <c r="F8875" s="9" t="s">
        <v>1818</v>
      </c>
      <c r="G8875" s="8" t="str">
        <f>IF(COUNTIF('Dam Lines'!A:A,D8875)&gt;0,"Yes","No")</f>
        <v>Yes</v>
      </c>
      <c r="H8875" s="14" t="s">
        <v>1742</v>
      </c>
      <c r="I8875" s="8" t="str">
        <f t="array" ref="I8875">IF(G8875="Yes",XLOOKUP(D8875,'Dam Lines'!A:A,'Dam Lines'!J:J),"")</f>
        <v>SAADA</v>
      </c>
    </row>
    <row r="8876" hidden="1">
      <c r="A8876" s="11">
        <v>13.0</v>
      </c>
      <c r="B8876" s="3" t="s">
        <v>3393</v>
      </c>
      <c r="C8876" s="2" t="s">
        <v>1935</v>
      </c>
      <c r="D8876" s="2" t="s">
        <v>539</v>
      </c>
      <c r="E8876" s="9" t="s">
        <v>1740</v>
      </c>
      <c r="F8876" s="9" t="s">
        <v>1818</v>
      </c>
      <c r="G8876" s="8" t="str">
        <f>IF(COUNTIF('Dam Lines'!A:A,D8876)&gt;0,"Yes","No")</f>
        <v>Yes</v>
      </c>
      <c r="H8876" s="14" t="s">
        <v>1742</v>
      </c>
      <c r="I8876" s="8" t="str">
        <f t="array" ref="I8876">IF(G8876="Yes",XLOOKUP(D8876,'Dam Lines'!A:A,'Dam Lines'!J:J),"")</f>
        <v>FADJURLENE</v>
      </c>
    </row>
    <row r="8877" hidden="1">
      <c r="A8877" s="11">
        <v>14.0</v>
      </c>
      <c r="B8877" s="3" t="s">
        <v>3560</v>
      </c>
      <c r="C8877" s="2" t="s">
        <v>1744</v>
      </c>
      <c r="D8877" s="2" t="s">
        <v>248</v>
      </c>
      <c r="E8877" s="9" t="s">
        <v>1740</v>
      </c>
      <c r="F8877" s="9" t="s">
        <v>1818</v>
      </c>
      <c r="G8877" s="8" t="str">
        <f>IF(COUNTIF('Dam Lines'!A:A,D8877)&gt;0,"Yes","No")</f>
        <v>Yes</v>
      </c>
      <c r="H8877" s="14" t="s">
        <v>1761</v>
      </c>
      <c r="I8877" s="8" t="str">
        <f t="array" ref="I8877">IF(G8877="Yes",XLOOKUP(D8877,'Dam Lines'!A:A,'Dam Lines'!J:J),"")</f>
        <v>JELBA</v>
      </c>
    </row>
    <row r="8878" hidden="1">
      <c r="A8878" s="11">
        <v>15.0</v>
      </c>
      <c r="B8878" s="3" t="s">
        <v>3291</v>
      </c>
      <c r="C8878" s="2" t="s">
        <v>3292</v>
      </c>
      <c r="D8878" s="2" t="s">
        <v>81</v>
      </c>
      <c r="E8878" s="9" t="s">
        <v>1740</v>
      </c>
      <c r="F8878" s="9" t="s">
        <v>1818</v>
      </c>
      <c r="G8878" s="8" t="str">
        <f>IF(COUNTIF('Dam Lines'!A:A,D8878)&gt;0,"Yes","No")</f>
        <v>Yes</v>
      </c>
      <c r="H8878" s="14" t="s">
        <v>1761</v>
      </c>
      <c r="I8878" s="8" t="str">
        <f t="array" ref="I8878">IF(G8878="Yes",XLOOKUP(D8878,'Dam Lines'!A:A,'Dam Lines'!J:J),"")</f>
        <v>MONAT</v>
      </c>
    </row>
    <row r="8879" hidden="1">
      <c r="A8879" s="11">
        <v>1.0</v>
      </c>
      <c r="B8879" s="3" t="s">
        <v>3848</v>
      </c>
      <c r="C8879" s="2" t="s">
        <v>3323</v>
      </c>
      <c r="D8879" s="2" t="s">
        <v>342</v>
      </c>
      <c r="E8879" s="4" t="s">
        <v>1740</v>
      </c>
      <c r="F8879" s="4" t="s">
        <v>1869</v>
      </c>
      <c r="G8879" s="8" t="str">
        <f>IF(COUNTIF('Dam Lines'!A:A,D8879)&gt;0,"Yes","No")</f>
        <v>Yes</v>
      </c>
      <c r="H8879" s="14" t="s">
        <v>1742</v>
      </c>
      <c r="I8879" s="8" t="str">
        <f t="array" ref="I8879">IF(G8879="Yes",XLOOKUP(D8879,'Dam Lines'!A:A,'Dam Lines'!J:J),"")</f>
        <v>MADOU</v>
      </c>
    </row>
    <row r="8880" hidden="1">
      <c r="A8880" s="11">
        <v>2.0</v>
      </c>
      <c r="B8880" s="3" t="s">
        <v>3849</v>
      </c>
      <c r="C8880" s="2" t="s">
        <v>2956</v>
      </c>
      <c r="D8880" s="2" t="s">
        <v>1275</v>
      </c>
      <c r="E8880" s="9" t="s">
        <v>1740</v>
      </c>
      <c r="F8880" s="9" t="s">
        <v>1869</v>
      </c>
      <c r="G8880" s="8" t="str">
        <f>IF(COUNTIF('Dam Lines'!A:A,D8880)&gt;0,"Yes","No")</f>
        <v>Yes</v>
      </c>
      <c r="H8880" s="14" t="s">
        <v>1742</v>
      </c>
      <c r="I8880" s="8" t="str">
        <f t="array" ref="I8880">IF(G8880="Yes",XLOOKUP(D8880,'Dam Lines'!A:A,'Dam Lines'!J:J),"")</f>
        <v>TRYNCZA</v>
      </c>
    </row>
    <row r="8881" hidden="1">
      <c r="A8881" s="11">
        <v>3.0</v>
      </c>
      <c r="B8881" s="3" t="s">
        <v>3699</v>
      </c>
      <c r="C8881" s="2" t="s">
        <v>3700</v>
      </c>
      <c r="D8881" s="2" t="s">
        <v>609</v>
      </c>
      <c r="E8881" s="9" t="s">
        <v>1740</v>
      </c>
      <c r="F8881" s="9" t="s">
        <v>1869</v>
      </c>
      <c r="G8881" s="8" t="str">
        <f>IF(COUNTIF('Dam Lines'!A:A,D8881)&gt;0,"Yes","No")</f>
        <v>Yes</v>
      </c>
      <c r="H8881" s="14" t="s">
        <v>1742</v>
      </c>
      <c r="I8881" s="8" t="str">
        <f t="array" ref="I8881">IF(G8881="Yes",XLOOKUP(D8881,'Dam Lines'!A:A,'Dam Lines'!J:J),"")</f>
        <v>MANAGIYA AL SAFFRA</v>
      </c>
    </row>
    <row r="8882" hidden="1">
      <c r="A8882" s="11">
        <v>4.0</v>
      </c>
      <c r="B8882" s="3" t="s">
        <v>3774</v>
      </c>
      <c r="C8882" s="2" t="s">
        <v>1991</v>
      </c>
      <c r="D8882" s="2" t="s">
        <v>3775</v>
      </c>
      <c r="E8882" s="9" t="s">
        <v>1740</v>
      </c>
      <c r="F8882" s="9" t="s">
        <v>1869</v>
      </c>
      <c r="G8882" s="8" t="str">
        <f>IF(COUNTIF('Dam Lines'!A:A,D8882)&gt;0,"Yes","No")</f>
        <v>No</v>
      </c>
      <c r="H8882" s="14" t="s">
        <v>1761</v>
      </c>
      <c r="I8882" s="8" t="str">
        <f t="array" ref="I8882">IF(G8882="Yes",XLOOKUP(D8882,'Dam Lines'!A:A,'Dam Lines'!J:J),"")</f>
        <v/>
      </c>
    </row>
    <row r="8883" hidden="1">
      <c r="A8883" s="11">
        <v>5.0</v>
      </c>
      <c r="B8883" s="3" t="s">
        <v>3850</v>
      </c>
      <c r="C8883" s="2" t="s">
        <v>1980</v>
      </c>
      <c r="D8883" s="2" t="s">
        <v>1421</v>
      </c>
      <c r="E8883" s="9" t="s">
        <v>1740</v>
      </c>
      <c r="F8883" s="9" t="s">
        <v>1869</v>
      </c>
      <c r="G8883" s="8" t="str">
        <f>IF(COUNTIF('Dam Lines'!A:A,D8883)&gt;0,"Yes","No")</f>
        <v>Yes</v>
      </c>
      <c r="H8883" s="14" t="s">
        <v>1761</v>
      </c>
      <c r="I8883" s="8" t="str">
        <f t="array" ref="I8883">IF(G8883="Yes",XLOOKUP(D8883,'Dam Lines'!A:A,'Dam Lines'!J:J),"")</f>
        <v>ZAGANA</v>
      </c>
    </row>
    <row r="8884" hidden="1">
      <c r="A8884" s="11">
        <v>6.0</v>
      </c>
      <c r="B8884" s="3" t="s">
        <v>3851</v>
      </c>
      <c r="C8884" s="2" t="s">
        <v>3071</v>
      </c>
      <c r="D8884" s="2" t="s">
        <v>1534</v>
      </c>
      <c r="E8884" s="9" t="s">
        <v>1740</v>
      </c>
      <c r="F8884" s="9" t="s">
        <v>1869</v>
      </c>
      <c r="G8884" s="8" t="str">
        <f>IF(COUNTIF('Dam Lines'!A:A,D8884)&gt;0,"Yes","No")</f>
        <v>Yes</v>
      </c>
      <c r="H8884" s="14" t="s">
        <v>1742</v>
      </c>
      <c r="I8884" s="8" t="str">
        <f t="array" ref="I8884">IF(G8884="Yes",XLOOKUP(D8884,'Dam Lines'!A:A,'Dam Lines'!J:J),"")</f>
        <v>NEVADA II</v>
      </c>
    </row>
    <row r="8885" hidden="1">
      <c r="A8885" s="11">
        <v>7.0</v>
      </c>
      <c r="B8885" s="3" t="s">
        <v>3852</v>
      </c>
      <c r="C8885" s="2" t="s">
        <v>3853</v>
      </c>
      <c r="D8885" s="2" t="s">
        <v>3854</v>
      </c>
      <c r="E8885" s="9" t="s">
        <v>1740</v>
      </c>
      <c r="F8885" s="9" t="s">
        <v>1869</v>
      </c>
      <c r="G8885" s="8" t="str">
        <f>IF(COUNTIF('Dam Lines'!A:A,D8885)&gt;0,"Yes","No")</f>
        <v>No</v>
      </c>
      <c r="H8885" s="14" t="s">
        <v>1761</v>
      </c>
      <c r="I8885" s="8" t="str">
        <f t="array" ref="I8885">IF(G8885="Yes",XLOOKUP(D8885,'Dam Lines'!A:A,'Dam Lines'!J:J),"")</f>
        <v/>
      </c>
    </row>
    <row r="8886" hidden="1">
      <c r="A8886" s="11">
        <v>8.0</v>
      </c>
      <c r="B8886" s="3" t="s">
        <v>3855</v>
      </c>
      <c r="C8886" s="2" t="s">
        <v>2243</v>
      </c>
      <c r="D8886" s="2" t="s">
        <v>1688</v>
      </c>
      <c r="E8886" s="9" t="s">
        <v>1740</v>
      </c>
      <c r="F8886" s="9" t="s">
        <v>1869</v>
      </c>
      <c r="G8886" s="8" t="str">
        <f>IF(COUNTIF('Dam Lines'!A:A,D8886)&gt;0,"Yes","No")</f>
        <v>Yes</v>
      </c>
      <c r="H8886" s="14" t="s">
        <v>1742</v>
      </c>
      <c r="I8886" s="8" t="str">
        <f t="array" ref="I8886">IF(G8886="Yes",XLOOKUP(D8886,'Dam Lines'!A:A,'Dam Lines'!J:J),"")</f>
        <v>DEBORAH IV</v>
      </c>
    </row>
    <row r="8887" hidden="1">
      <c r="A8887" s="11">
        <v>9.0</v>
      </c>
      <c r="B8887" s="3" t="s">
        <v>3856</v>
      </c>
      <c r="C8887" s="2" t="s">
        <v>3464</v>
      </c>
      <c r="D8887" s="2" t="s">
        <v>328</v>
      </c>
      <c r="E8887" s="9" t="s">
        <v>1740</v>
      </c>
      <c r="F8887" s="9" t="s">
        <v>1869</v>
      </c>
      <c r="G8887" s="8" t="str">
        <f>IF(COUNTIF('Dam Lines'!A:A,D8887)&gt;0,"Yes","No")</f>
        <v>Yes</v>
      </c>
      <c r="H8887" s="14" t="s">
        <v>1761</v>
      </c>
      <c r="I8887" s="8" t="str">
        <f t="array" ref="I8887">IF(G8887="Yes",XLOOKUP(D8887,'Dam Lines'!A:A,'Dam Lines'!J:J),"")</f>
        <v>ALBA</v>
      </c>
    </row>
    <row r="8888" hidden="1">
      <c r="A8888" s="11">
        <v>10.0</v>
      </c>
      <c r="B8888" s="3" t="s">
        <v>3776</v>
      </c>
      <c r="C8888" s="2" t="s">
        <v>3777</v>
      </c>
      <c r="D8888" s="2" t="s">
        <v>3778</v>
      </c>
      <c r="E8888" s="9" t="s">
        <v>1740</v>
      </c>
      <c r="F8888" s="9" t="s">
        <v>1869</v>
      </c>
      <c r="G8888" s="8" t="str">
        <f>IF(COUNTIF('Dam Lines'!A:A,D8888)&gt;0,"Yes","No")</f>
        <v>No</v>
      </c>
      <c r="H8888" s="14" t="s">
        <v>1761</v>
      </c>
      <c r="I8888" s="8" t="str">
        <f t="array" ref="I8888">IF(G8888="Yes",XLOOKUP(D8888,'Dam Lines'!A:A,'Dam Lines'!J:J),"")</f>
        <v/>
      </c>
    </row>
    <row r="8889" hidden="1">
      <c r="A8889" s="11">
        <v>11.0</v>
      </c>
      <c r="B8889" s="3" t="s">
        <v>3857</v>
      </c>
      <c r="C8889" s="2" t="s">
        <v>3464</v>
      </c>
      <c r="D8889" s="2" t="s">
        <v>244</v>
      </c>
      <c r="E8889" s="9" t="s">
        <v>1740</v>
      </c>
      <c r="F8889" s="9" t="s">
        <v>1869</v>
      </c>
      <c r="G8889" s="8" t="str">
        <f>IF(COUNTIF('Dam Lines'!A:A,D8889)&gt;0,"Yes","No")</f>
        <v>Yes</v>
      </c>
      <c r="H8889" s="14" t="s">
        <v>1742</v>
      </c>
      <c r="I8889" s="8" t="str">
        <f t="array" ref="I8889">IF(G8889="Yes",XLOOKUP(D8889,'Dam Lines'!A:A,'Dam Lines'!J:J),"")</f>
        <v>BASSALA</v>
      </c>
    </row>
    <row r="8890" hidden="1">
      <c r="A8890" s="11">
        <v>12.0</v>
      </c>
      <c r="B8890" s="3" t="s">
        <v>3858</v>
      </c>
      <c r="C8890" s="2" t="s">
        <v>3300</v>
      </c>
      <c r="D8890" s="2" t="s">
        <v>410</v>
      </c>
      <c r="E8890" s="9" t="s">
        <v>1740</v>
      </c>
      <c r="F8890" s="9" t="s">
        <v>1869</v>
      </c>
      <c r="G8890" s="8" t="str">
        <f>IF(COUNTIF('Dam Lines'!A:A,D8890)&gt;0,"Yes","No")</f>
        <v>Yes</v>
      </c>
      <c r="H8890" s="14" t="s">
        <v>1742</v>
      </c>
      <c r="I8890" s="8" t="str">
        <f t="array" ref="I8890">IF(G8890="Yes",XLOOKUP(D8890,'Dam Lines'!A:A,'Dam Lines'!J:J),"")</f>
        <v>MOSKA</v>
      </c>
    </row>
    <row r="8891" hidden="1">
      <c r="A8891" s="11">
        <v>13.0</v>
      </c>
      <c r="B8891" s="3" t="s">
        <v>3859</v>
      </c>
      <c r="C8891" s="2" t="s">
        <v>1802</v>
      </c>
      <c r="D8891" s="2" t="s">
        <v>3860</v>
      </c>
      <c r="E8891" s="9" t="s">
        <v>1740</v>
      </c>
      <c r="F8891" s="9" t="s">
        <v>1869</v>
      </c>
      <c r="G8891" s="8" t="str">
        <f>IF(COUNTIF('Dam Lines'!A:A,D8891)&gt;0,"Yes","No")</f>
        <v>No</v>
      </c>
      <c r="H8891" s="14" t="s">
        <v>1742</v>
      </c>
      <c r="I8891" s="8" t="str">
        <f t="array" ref="I8891">IF(G8891="Yes",XLOOKUP(D8891,'Dam Lines'!A:A,'Dam Lines'!J:J),"")</f>
        <v/>
      </c>
    </row>
    <row r="8892" hidden="1">
      <c r="A8892" s="11">
        <v>14.0</v>
      </c>
      <c r="B8892" s="3" t="s">
        <v>3861</v>
      </c>
      <c r="C8892" s="2" t="s">
        <v>1980</v>
      </c>
      <c r="D8892" s="2" t="s">
        <v>3862</v>
      </c>
      <c r="E8892" s="9" t="s">
        <v>1740</v>
      </c>
      <c r="F8892" s="9" t="s">
        <v>1869</v>
      </c>
      <c r="G8892" s="8" t="str">
        <f>IF(COUNTIF('Dam Lines'!A:A,D8892)&gt;0,"Yes","No")</f>
        <v>No</v>
      </c>
      <c r="H8892" s="14" t="s">
        <v>1761</v>
      </c>
      <c r="I8892" s="8" t="str">
        <f t="array" ref="I8892">IF(G8892="Yes",XLOOKUP(D8892,'Dam Lines'!A:A,'Dam Lines'!J:J),"")</f>
        <v/>
      </c>
    </row>
    <row r="8893" hidden="1">
      <c r="A8893" s="11">
        <v>1.0</v>
      </c>
      <c r="B8893" s="3" t="s">
        <v>3480</v>
      </c>
      <c r="C8893" s="2" t="s">
        <v>1798</v>
      </c>
      <c r="D8893" s="2" t="s">
        <v>441</v>
      </c>
      <c r="E8893" s="4" t="s">
        <v>1740</v>
      </c>
      <c r="F8893" s="4" t="s">
        <v>2166</v>
      </c>
      <c r="G8893" s="8" t="str">
        <f>IF(COUNTIF('Dam Lines'!A:A,D8893)&gt;0,"Yes","No")</f>
        <v>Yes</v>
      </c>
      <c r="H8893" s="14" t="s">
        <v>1742</v>
      </c>
      <c r="I8893" s="8" t="str">
        <f t="array" ref="I8893">IF(G8893="Yes",XLOOKUP(D8893,'Dam Lines'!A:A,'Dam Lines'!J:J),"")</f>
        <v>DJEDDA</v>
      </c>
    </row>
    <row r="8894" hidden="1">
      <c r="A8894" s="11">
        <v>2.0</v>
      </c>
      <c r="B8894" s="3" t="s">
        <v>3452</v>
      </c>
      <c r="C8894" s="2" t="s">
        <v>1747</v>
      </c>
      <c r="D8894" s="2" t="s">
        <v>3453</v>
      </c>
      <c r="E8894" s="9" t="s">
        <v>1740</v>
      </c>
      <c r="F8894" s="9" t="s">
        <v>2166</v>
      </c>
      <c r="G8894" s="8" t="str">
        <f>IF(COUNTIF('Dam Lines'!A:A,D8894)&gt;0,"Yes","No")</f>
        <v>No</v>
      </c>
      <c r="H8894" s="14" t="s">
        <v>1761</v>
      </c>
      <c r="I8894" s="8" t="str">
        <f t="array" ref="I8894">IF(G8894="Yes",XLOOKUP(D8894,'Dam Lines'!A:A,'Dam Lines'!J:J),"")</f>
        <v/>
      </c>
    </row>
    <row r="8895" hidden="1">
      <c r="A8895" s="11">
        <v>3.0</v>
      </c>
      <c r="B8895" s="3" t="s">
        <v>2492</v>
      </c>
      <c r="C8895" s="2" t="s">
        <v>1802</v>
      </c>
      <c r="D8895" s="2" t="s">
        <v>2493</v>
      </c>
      <c r="E8895" s="9" t="s">
        <v>1740</v>
      </c>
      <c r="F8895" s="9" t="s">
        <v>2166</v>
      </c>
      <c r="G8895" s="8" t="str">
        <f>IF(COUNTIF('Dam Lines'!A:A,D8895)&gt;0,"Yes","No")</f>
        <v>No</v>
      </c>
      <c r="H8895" s="14" t="s">
        <v>1742</v>
      </c>
      <c r="I8895" s="8" t="str">
        <f t="array" ref="I8895">IF(G8895="Yes",XLOOKUP(D8895,'Dam Lines'!A:A,'Dam Lines'!J:J),"")</f>
        <v/>
      </c>
    </row>
    <row r="8896" hidden="1">
      <c r="A8896" s="11">
        <v>4.0</v>
      </c>
      <c r="B8896" s="3" t="s">
        <v>3668</v>
      </c>
      <c r="C8896" s="2" t="s">
        <v>1935</v>
      </c>
      <c r="D8896" s="2" t="s">
        <v>771</v>
      </c>
      <c r="E8896" s="9" t="s">
        <v>1740</v>
      </c>
      <c r="F8896" s="9" t="s">
        <v>2166</v>
      </c>
      <c r="G8896" s="8" t="str">
        <f>IF(COUNTIF('Dam Lines'!A:A,D8896)&gt;0,"Yes","No")</f>
        <v>Yes</v>
      </c>
      <c r="H8896" s="14" t="s">
        <v>1742</v>
      </c>
      <c r="I8896" s="8" t="str">
        <f t="array" ref="I8896">IF(G8896="Yes",XLOOKUP(D8896,'Dam Lines'!A:A,'Dam Lines'!J:J),"")</f>
        <v>SAMIA</v>
      </c>
    </row>
    <row r="8897" hidden="1">
      <c r="A8897" s="11">
        <v>5.0</v>
      </c>
      <c r="B8897" s="3" t="s">
        <v>3476</v>
      </c>
      <c r="C8897" s="2" t="s">
        <v>2151</v>
      </c>
      <c r="D8897" s="2" t="s">
        <v>914</v>
      </c>
      <c r="E8897" s="9" t="s">
        <v>1740</v>
      </c>
      <c r="F8897" s="9" t="s">
        <v>2166</v>
      </c>
      <c r="G8897" s="8" t="str">
        <f>IF(COUNTIF('Dam Lines'!A:A,D8897)&gt;0,"Yes","No")</f>
        <v>Yes</v>
      </c>
      <c r="H8897" s="14" t="s">
        <v>1742</v>
      </c>
      <c r="I8897" s="8" t="str">
        <f t="array" ref="I8897">IF(G8897="Yes",XLOOKUP(D8897,'Dam Lines'!A:A,'Dam Lines'!J:J),"")</f>
        <v>WISTULA</v>
      </c>
    </row>
    <row r="8898" hidden="1">
      <c r="A8898" s="11">
        <v>6.0</v>
      </c>
      <c r="B8898" s="3" t="s">
        <v>3197</v>
      </c>
      <c r="C8898" s="2" t="s">
        <v>2226</v>
      </c>
      <c r="D8898" s="2" t="s">
        <v>1108</v>
      </c>
      <c r="E8898" s="9" t="s">
        <v>1740</v>
      </c>
      <c r="F8898" s="9" t="s">
        <v>2166</v>
      </c>
      <c r="G8898" s="8" t="str">
        <f>IF(COUNTIF('Dam Lines'!A:A,D8898)&gt;0,"Yes","No")</f>
        <v>Yes</v>
      </c>
      <c r="H8898" s="14" t="s">
        <v>1742</v>
      </c>
      <c r="I8898" s="8" t="str">
        <f t="array" ref="I8898">IF(G8898="Yes",XLOOKUP(D8898,'Dam Lines'!A:A,'Dam Lines'!J:J),"")</f>
        <v>FORTA</v>
      </c>
    </row>
    <row r="8899" hidden="1">
      <c r="A8899" s="11">
        <v>7.0</v>
      </c>
      <c r="B8899" s="3" t="s">
        <v>2636</v>
      </c>
      <c r="C8899" s="2" t="s">
        <v>1754</v>
      </c>
      <c r="D8899" s="2" t="s">
        <v>2637</v>
      </c>
      <c r="E8899" s="9" t="s">
        <v>1740</v>
      </c>
      <c r="F8899" s="9" t="s">
        <v>2166</v>
      </c>
      <c r="G8899" s="8" t="str">
        <f>IF(COUNTIF('Dam Lines'!A:A,D8899)&gt;0,"Yes","No")</f>
        <v>No</v>
      </c>
      <c r="H8899" s="14" t="s">
        <v>1742</v>
      </c>
      <c r="I8899" s="8" t="str">
        <f t="array" ref="I8899">IF(G8899="Yes",XLOOKUP(D8899,'Dam Lines'!A:A,'Dam Lines'!J:J),"")</f>
        <v/>
      </c>
    </row>
    <row r="8900" hidden="1">
      <c r="A8900" s="11">
        <v>8.0</v>
      </c>
      <c r="B8900" s="3" t="s">
        <v>3659</v>
      </c>
      <c r="C8900" s="2" t="s">
        <v>2594</v>
      </c>
      <c r="D8900" s="2" t="s">
        <v>3660</v>
      </c>
      <c r="E8900" s="9" t="s">
        <v>1740</v>
      </c>
      <c r="F8900" s="9" t="s">
        <v>2166</v>
      </c>
      <c r="G8900" s="8" t="str">
        <f>IF(COUNTIF('Dam Lines'!A:A,D8900)&gt;0,"Yes","No")</f>
        <v>No</v>
      </c>
      <c r="H8900" s="14" t="s">
        <v>1742</v>
      </c>
      <c r="I8900" s="8" t="str">
        <f t="array" ref="I8900">IF(G8900="Yes",XLOOKUP(D8900,'Dam Lines'!A:A,'Dam Lines'!J:J),"")</f>
        <v/>
      </c>
    </row>
    <row r="8901" hidden="1">
      <c r="A8901" s="11">
        <v>9.0</v>
      </c>
      <c r="B8901" s="3" t="s">
        <v>3863</v>
      </c>
      <c r="C8901" s="2" t="s">
        <v>1798</v>
      </c>
      <c r="D8901" s="2" t="s">
        <v>1295</v>
      </c>
      <c r="E8901" s="9" t="s">
        <v>1740</v>
      </c>
      <c r="F8901" s="9" t="s">
        <v>2166</v>
      </c>
      <c r="G8901" s="8" t="str">
        <f>IF(COUNTIF('Dam Lines'!A:A,D8901)&gt;0,"Yes","No")</f>
        <v>Yes</v>
      </c>
      <c r="H8901" s="14" t="s">
        <v>1742</v>
      </c>
      <c r="I8901" s="8" t="str">
        <f t="array" ref="I8901">IF(G8901="Yes",XLOOKUP(D8901,'Dam Lines'!A:A,'Dam Lines'!J:J),"")</f>
        <v>QUITAINE</v>
      </c>
    </row>
    <row r="8902" hidden="1">
      <c r="A8902" s="11">
        <v>10.0</v>
      </c>
      <c r="B8902" s="3" t="s">
        <v>2798</v>
      </c>
      <c r="C8902" s="2" t="s">
        <v>1920</v>
      </c>
      <c r="D8902" s="2" t="s">
        <v>2799</v>
      </c>
      <c r="E8902" s="9" t="s">
        <v>1740</v>
      </c>
      <c r="F8902" s="9" t="s">
        <v>2166</v>
      </c>
      <c r="G8902" s="8" t="str">
        <f>IF(COUNTIF('Dam Lines'!A:A,D8902)&gt;0,"Yes","No")</f>
        <v>No</v>
      </c>
      <c r="H8902" s="14" t="s">
        <v>1742</v>
      </c>
      <c r="I8902" s="8" t="str">
        <f t="array" ref="I8902">IF(G8902="Yes",XLOOKUP(D8902,'Dam Lines'!A:A,'Dam Lines'!J:J),"")</f>
        <v/>
      </c>
    </row>
    <row r="8903" hidden="1">
      <c r="A8903" s="11">
        <v>11.0</v>
      </c>
      <c r="B8903" s="3" t="s">
        <v>3406</v>
      </c>
      <c r="C8903" s="2" t="s">
        <v>2358</v>
      </c>
      <c r="D8903" s="2" t="s">
        <v>1149</v>
      </c>
      <c r="E8903" s="9" t="s">
        <v>1740</v>
      </c>
      <c r="F8903" s="9" t="s">
        <v>2166</v>
      </c>
      <c r="G8903" s="8" t="str">
        <f>IF(COUNTIF('Dam Lines'!A:A,D8903)&gt;0,"Yes","No")</f>
        <v>Yes</v>
      </c>
      <c r="H8903" s="14" t="s">
        <v>1761</v>
      </c>
      <c r="I8903" s="8" t="str">
        <f t="array" ref="I8903">IF(G8903="Yes",XLOOKUP(D8903,'Dam Lines'!A:A,'Dam Lines'!J:J),"")</f>
        <v>NEVADA II</v>
      </c>
    </row>
    <row r="8904" hidden="1">
      <c r="A8904" s="11">
        <v>12.0</v>
      </c>
      <c r="B8904" s="3" t="s">
        <v>3864</v>
      </c>
      <c r="C8904" s="2" t="s">
        <v>1754</v>
      </c>
      <c r="D8904" s="2" t="s">
        <v>1034</v>
      </c>
      <c r="E8904" s="9" t="s">
        <v>1740</v>
      </c>
      <c r="F8904" s="9" t="s">
        <v>2166</v>
      </c>
      <c r="G8904" s="8" t="str">
        <f>IF(COUNTIF('Dam Lines'!A:A,D8904)&gt;0,"Yes","No")</f>
        <v>Yes</v>
      </c>
      <c r="H8904" s="14" t="s">
        <v>1742</v>
      </c>
      <c r="I8904" s="8" t="str">
        <f t="array" ref="I8904">IF(G8904="Yes",XLOOKUP(D8904,'Dam Lines'!A:A,'Dam Lines'!J:J),"")</f>
        <v>FATMA</v>
      </c>
    </row>
    <row r="8905" hidden="1">
      <c r="A8905" s="11">
        <v>13.0</v>
      </c>
      <c r="B8905" s="3" t="s">
        <v>2470</v>
      </c>
      <c r="C8905" s="2" t="s">
        <v>2471</v>
      </c>
      <c r="D8905" s="2" t="s">
        <v>334</v>
      </c>
      <c r="E8905" s="9" t="s">
        <v>1740</v>
      </c>
      <c r="F8905" s="9" t="s">
        <v>2166</v>
      </c>
      <c r="G8905" s="8" t="str">
        <f>IF(COUNTIF('Dam Lines'!A:A,D8905)&gt;0,"Yes","No")</f>
        <v>Yes</v>
      </c>
      <c r="H8905" s="14" t="s">
        <v>1742</v>
      </c>
      <c r="I8905" s="8" t="str">
        <f t="array" ref="I8905">IF(G8905="Yes",XLOOKUP(D8905,'Dam Lines'!A:A,'Dam Lines'!J:J),"")</f>
        <v>BASSALA</v>
      </c>
    </row>
    <row r="8906" hidden="1">
      <c r="A8906" s="11">
        <v>14.0</v>
      </c>
      <c r="B8906" s="3" t="s">
        <v>2836</v>
      </c>
      <c r="C8906" s="2" t="s">
        <v>2837</v>
      </c>
      <c r="D8906" s="2" t="s">
        <v>2838</v>
      </c>
      <c r="E8906" s="9" t="s">
        <v>1740</v>
      </c>
      <c r="F8906" s="9" t="s">
        <v>2166</v>
      </c>
      <c r="G8906" s="8" t="str">
        <f>IF(COUNTIF('Dam Lines'!A:A,D8906)&gt;0,"Yes","No")</f>
        <v>No</v>
      </c>
      <c r="H8906" s="14" t="s">
        <v>1761</v>
      </c>
      <c r="I8906" s="8" t="str">
        <f t="array" ref="I8906">IF(G8906="Yes",XLOOKUP(D8906,'Dam Lines'!A:A,'Dam Lines'!J:J),"")</f>
        <v/>
      </c>
    </row>
    <row r="8907" hidden="1">
      <c r="A8907" s="11">
        <v>1.0</v>
      </c>
      <c r="B8907" s="3" t="s">
        <v>3796</v>
      </c>
      <c r="C8907" s="2" t="s">
        <v>2280</v>
      </c>
      <c r="D8907" s="2" t="s">
        <v>755</v>
      </c>
      <c r="E8907" s="4" t="s">
        <v>1740</v>
      </c>
      <c r="F8907" s="4" t="s">
        <v>2166</v>
      </c>
      <c r="G8907" s="8" t="str">
        <f>IF(COUNTIF('Dam Lines'!A:A,D8907)&gt;0,"Yes","No")</f>
        <v>Yes</v>
      </c>
      <c r="H8907" s="14" t="s">
        <v>1761</v>
      </c>
      <c r="I8907" s="8" t="str">
        <f t="array" ref="I8907">IF(G8907="Yes",XLOOKUP(D8907,'Dam Lines'!A:A,'Dam Lines'!J:J),"")</f>
        <v>FATMA</v>
      </c>
    </row>
    <row r="8908" hidden="1">
      <c r="A8908" s="11">
        <v>2.0</v>
      </c>
      <c r="B8908" s="3" t="s">
        <v>3737</v>
      </c>
      <c r="C8908" s="2" t="s">
        <v>1980</v>
      </c>
      <c r="D8908" s="2" t="s">
        <v>1098</v>
      </c>
      <c r="E8908" s="9" t="s">
        <v>1740</v>
      </c>
      <c r="F8908" s="9" t="s">
        <v>2166</v>
      </c>
      <c r="G8908" s="8" t="str">
        <f>IF(COUNTIF('Dam Lines'!A:A,D8908)&gt;0,"Yes","No")</f>
        <v>Yes</v>
      </c>
      <c r="H8908" s="14" t="s">
        <v>1742</v>
      </c>
      <c r="I8908" s="8" t="str">
        <f t="array" ref="I8908">IF(G8908="Yes",XLOOKUP(D8908,'Dam Lines'!A:A,'Dam Lines'!J:J),"")</f>
        <v>MAMMONA</v>
      </c>
    </row>
    <row r="8909" hidden="1">
      <c r="A8909" s="11">
        <v>3.0</v>
      </c>
      <c r="B8909" s="3" t="s">
        <v>3725</v>
      </c>
      <c r="C8909" s="2" t="s">
        <v>3000</v>
      </c>
      <c r="D8909" s="2" t="s">
        <v>601</v>
      </c>
      <c r="E8909" s="9" t="s">
        <v>1740</v>
      </c>
      <c r="F8909" s="9" t="s">
        <v>2166</v>
      </c>
      <c r="G8909" s="8" t="str">
        <f>IF(COUNTIF('Dam Lines'!A:A,D8909)&gt;0,"Yes","No")</f>
        <v>Yes</v>
      </c>
      <c r="H8909" s="14" t="s">
        <v>1742</v>
      </c>
      <c r="I8909" s="8" t="str">
        <f t="array" ref="I8909">IF(G8909="Yes",XLOOKUP(D8909,'Dam Lines'!A:A,'Dam Lines'!J:J),"")</f>
        <v>KRADJIE DE NERAK</v>
      </c>
    </row>
    <row r="8910" hidden="1">
      <c r="A8910" s="11">
        <v>4.0</v>
      </c>
      <c r="B8910" s="3" t="s">
        <v>3865</v>
      </c>
      <c r="C8910" s="2" t="s">
        <v>2151</v>
      </c>
      <c r="D8910" s="2" t="s">
        <v>3866</v>
      </c>
      <c r="E8910" s="9" t="s">
        <v>1740</v>
      </c>
      <c r="F8910" s="9" t="s">
        <v>2166</v>
      </c>
      <c r="G8910" s="8" t="str">
        <f>IF(COUNTIF('Dam Lines'!A:A,D8910)&gt;0,"Yes","No")</f>
        <v>No</v>
      </c>
      <c r="H8910" s="14" t="s">
        <v>1742</v>
      </c>
      <c r="I8910" s="8" t="str">
        <f t="array" ref="I8910">IF(G8910="Yes",XLOOKUP(D8910,'Dam Lines'!A:A,'Dam Lines'!J:J),"")</f>
        <v/>
      </c>
    </row>
    <row r="8911" hidden="1">
      <c r="A8911" s="11">
        <v>5.0</v>
      </c>
      <c r="B8911" s="3" t="s">
        <v>3867</v>
      </c>
      <c r="C8911" s="2" t="s">
        <v>1980</v>
      </c>
      <c r="D8911" s="2" t="s">
        <v>3773</v>
      </c>
      <c r="E8911" s="9" t="s">
        <v>1740</v>
      </c>
      <c r="F8911" s="9" t="s">
        <v>2166</v>
      </c>
      <c r="G8911" s="8" t="str">
        <f>IF(COUNTIF('Dam Lines'!A:A,D8911)&gt;0,"Yes","No")</f>
        <v>No</v>
      </c>
      <c r="H8911" s="14" t="s">
        <v>1742</v>
      </c>
      <c r="I8911" s="8" t="str">
        <f t="array" ref="I8911">IF(G8911="Yes",XLOOKUP(D8911,'Dam Lines'!A:A,'Dam Lines'!J:J),"")</f>
        <v/>
      </c>
    </row>
    <row r="8912" hidden="1">
      <c r="A8912" s="11">
        <v>6.0</v>
      </c>
      <c r="B8912" s="3" t="s">
        <v>869</v>
      </c>
      <c r="C8912" s="2" t="s">
        <v>2956</v>
      </c>
      <c r="D8912" s="2" t="s">
        <v>3471</v>
      </c>
      <c r="E8912" s="9" t="s">
        <v>1740</v>
      </c>
      <c r="F8912" s="9" t="s">
        <v>2166</v>
      </c>
      <c r="G8912" s="1" t="s">
        <v>1780</v>
      </c>
      <c r="H8912" s="14" t="s">
        <v>1761</v>
      </c>
      <c r="I8912" s="8" t="str">
        <f t="array" ref="I8912">XLOOKUP(B8912,'Dam Lines'!A:A,'Dam Lines'!J:J)</f>
        <v>CAIDA</v>
      </c>
    </row>
    <row r="8913" hidden="1">
      <c r="A8913" s="11">
        <v>7.0</v>
      </c>
      <c r="B8913" s="3" t="s">
        <v>3823</v>
      </c>
      <c r="C8913" s="2" t="s">
        <v>2253</v>
      </c>
      <c r="D8913" s="2" t="s">
        <v>496</v>
      </c>
      <c r="E8913" s="9" t="s">
        <v>1740</v>
      </c>
      <c r="F8913" s="9" t="s">
        <v>2166</v>
      </c>
      <c r="G8913" s="8" t="str">
        <f>IF(COUNTIF('Dam Lines'!A:A,D8913)&gt;0,"Yes","No")</f>
        <v>Yes</v>
      </c>
      <c r="H8913" s="14" t="s">
        <v>1761</v>
      </c>
      <c r="I8913" s="8" t="str">
        <f t="array" ref="I8913">IF(G8913="Yes",XLOOKUP(D8913,'Dam Lines'!A:A,'Dam Lines'!J:J),"")</f>
        <v>SPURZAHAB</v>
      </c>
    </row>
    <row r="8914" hidden="1">
      <c r="A8914" s="11">
        <v>8.0</v>
      </c>
      <c r="B8914" s="3" t="s">
        <v>3594</v>
      </c>
      <c r="C8914" s="2" t="s">
        <v>2613</v>
      </c>
      <c r="D8914" s="2" t="s">
        <v>981</v>
      </c>
      <c r="E8914" s="9" t="s">
        <v>1740</v>
      </c>
      <c r="F8914" s="9" t="s">
        <v>2166</v>
      </c>
      <c r="G8914" s="8" t="str">
        <f>IF(COUNTIF('Dam Lines'!A:A,D8914)&gt;0,"Yes","No")</f>
        <v>Yes</v>
      </c>
      <c r="H8914" s="14" t="s">
        <v>1742</v>
      </c>
      <c r="I8914" s="8" t="str">
        <f t="array" ref="I8914">IF(G8914="Yes",XLOOKUP(D8914,'Dam Lines'!A:A,'Dam Lines'!J:J),"")</f>
        <v>FATMA</v>
      </c>
    </row>
    <row r="8915" hidden="1">
      <c r="A8915" s="11">
        <v>9.0</v>
      </c>
      <c r="B8915" s="3" t="s">
        <v>3868</v>
      </c>
      <c r="C8915" s="2" t="s">
        <v>1772</v>
      </c>
      <c r="D8915" s="2" t="s">
        <v>3869</v>
      </c>
      <c r="E8915" s="9" t="s">
        <v>1740</v>
      </c>
      <c r="F8915" s="9" t="s">
        <v>2166</v>
      </c>
      <c r="G8915" s="8" t="str">
        <f>IF(COUNTIF('Dam Lines'!A:A,D8915)&gt;0,"Yes","No")</f>
        <v>No</v>
      </c>
      <c r="H8915" s="14" t="s">
        <v>1742</v>
      </c>
      <c r="I8915" s="8" t="str">
        <f t="array" ref="I8915">IF(G8915="Yes",XLOOKUP(D8915,'Dam Lines'!A:A,'Dam Lines'!J:J),"")</f>
        <v/>
      </c>
    </row>
    <row r="8916" hidden="1">
      <c r="A8916" s="11">
        <v>10.0</v>
      </c>
      <c r="B8916" s="3" t="s">
        <v>3682</v>
      </c>
      <c r="C8916" s="2" t="s">
        <v>3423</v>
      </c>
      <c r="D8916" s="2" t="s">
        <v>116</v>
      </c>
      <c r="E8916" s="9" t="s">
        <v>1740</v>
      </c>
      <c r="F8916" s="9" t="s">
        <v>2166</v>
      </c>
      <c r="G8916" s="8" t="str">
        <f>IF(COUNTIF('Dam Lines'!A:A,D8916)&gt;0,"Yes","No")</f>
        <v>Yes</v>
      </c>
      <c r="H8916" s="14" t="s">
        <v>1761</v>
      </c>
      <c r="I8916" s="8" t="str">
        <f t="array" ref="I8916">IF(G8916="Yes",XLOOKUP(D8916,'Dam Lines'!A:A,'Dam Lines'!J:J),"")</f>
        <v>FATMA</v>
      </c>
    </row>
    <row r="8917" hidden="1">
      <c r="A8917" s="11">
        <v>1.0</v>
      </c>
      <c r="B8917" s="3" t="s">
        <v>2366</v>
      </c>
      <c r="C8917" s="2" t="s">
        <v>1798</v>
      </c>
      <c r="D8917" s="2" t="s">
        <v>51</v>
      </c>
      <c r="E8917" s="4" t="s">
        <v>1779</v>
      </c>
      <c r="F8917" s="4" t="s">
        <v>1837</v>
      </c>
      <c r="G8917" s="8" t="str">
        <f>IF(COUNTIF('Dam Lines'!A:A,D8917)&gt;0,"Yes","No")</f>
        <v>Yes</v>
      </c>
      <c r="H8917" s="14" t="s">
        <v>1761</v>
      </c>
      <c r="I8917" s="8" t="str">
        <f t="array" ref="I8917">IF(G8917="Yes",XLOOKUP(D8917,'Dam Lines'!A:A,'Dam Lines'!J:J),"")</f>
        <v>ELOA</v>
      </c>
    </row>
    <row r="8918" hidden="1">
      <c r="A8918" s="11">
        <v>2.0</v>
      </c>
      <c r="B8918" s="3" t="s">
        <v>3461</v>
      </c>
      <c r="C8918" s="2" t="s">
        <v>1757</v>
      </c>
      <c r="D8918" s="2" t="s">
        <v>470</v>
      </c>
      <c r="E8918" s="9" t="s">
        <v>1779</v>
      </c>
      <c r="F8918" s="9" t="s">
        <v>1837</v>
      </c>
      <c r="G8918" s="8" t="str">
        <f>IF(COUNTIF('Dam Lines'!A:A,D8918)&gt;0,"Yes","No")</f>
        <v>Yes</v>
      </c>
      <c r="H8918" s="14" t="s">
        <v>1742</v>
      </c>
      <c r="I8918" s="8" t="str">
        <f t="array" ref="I8918">IF(G8918="Yes",XLOOKUP(D8918,'Dam Lines'!A:A,'Dam Lines'!J:J),"")</f>
        <v>ATTIQUE</v>
      </c>
    </row>
    <row r="8919" hidden="1">
      <c r="A8919" s="11">
        <v>3.0</v>
      </c>
      <c r="B8919" s="3" t="s">
        <v>2727</v>
      </c>
      <c r="C8919" s="2" t="s">
        <v>1754</v>
      </c>
      <c r="D8919" s="2" t="s">
        <v>287</v>
      </c>
      <c r="E8919" s="9" t="s">
        <v>1779</v>
      </c>
      <c r="F8919" s="9" t="s">
        <v>1837</v>
      </c>
      <c r="G8919" s="8" t="str">
        <f>IF(COUNTIF('Dam Lines'!A:A,D8919)&gt;0,"Yes","No")</f>
        <v>Yes</v>
      </c>
      <c r="H8919" s="14" t="s">
        <v>1742</v>
      </c>
      <c r="I8919" s="8" t="str">
        <f t="array" ref="I8919">IF(G8919="Yes",XLOOKUP(D8919,'Dam Lines'!A:A,'Dam Lines'!J:J),"")</f>
        <v>FATMA</v>
      </c>
    </row>
    <row r="8920" hidden="1">
      <c r="A8920" s="11">
        <v>4.0</v>
      </c>
      <c r="B8920" s="3" t="s">
        <v>3204</v>
      </c>
      <c r="C8920" s="2" t="s">
        <v>2127</v>
      </c>
      <c r="D8920" s="2" t="s">
        <v>491</v>
      </c>
      <c r="E8920" s="9" t="s">
        <v>1779</v>
      </c>
      <c r="F8920" s="9" t="s">
        <v>1837</v>
      </c>
      <c r="G8920" s="8" t="str">
        <f>IF(COUNTIF('Dam Lines'!A:A,D8920)&gt;0,"Yes","No")</f>
        <v>Yes</v>
      </c>
      <c r="H8920" s="14" t="s">
        <v>1742</v>
      </c>
      <c r="I8920" s="8" t="str">
        <f t="array" ref="I8920">IF(G8920="Yes",XLOOKUP(D8920,'Dam Lines'!A:A,'Dam Lines'!J:J),"")</f>
        <v>NEVADA II</v>
      </c>
    </row>
    <row r="8921" hidden="1">
      <c r="A8921" s="11">
        <v>5.0</v>
      </c>
      <c r="B8921" s="3" t="s">
        <v>3588</v>
      </c>
      <c r="C8921" s="2" t="s">
        <v>1908</v>
      </c>
      <c r="D8921" s="2" t="s">
        <v>175</v>
      </c>
      <c r="E8921" s="9" t="s">
        <v>1779</v>
      </c>
      <c r="F8921" s="9" t="s">
        <v>1837</v>
      </c>
      <c r="G8921" s="8" t="str">
        <f>IF(COUNTIF('Dam Lines'!A:A,D8921)&gt;0,"Yes","No")</f>
        <v>Yes</v>
      </c>
      <c r="H8921" s="14" t="s">
        <v>1761</v>
      </c>
      <c r="I8921" s="8" t="str">
        <f t="array" ref="I8921">IF(G8921="Yes",XLOOKUP(D8921,'Dam Lines'!A:A,'Dam Lines'!J:J),"")</f>
        <v>DURANCE</v>
      </c>
    </row>
    <row r="8922" hidden="1">
      <c r="A8922" s="11">
        <v>6.0</v>
      </c>
      <c r="B8922" s="3" t="s">
        <v>2896</v>
      </c>
      <c r="C8922" s="2" t="s">
        <v>1962</v>
      </c>
      <c r="D8922" s="2" t="s">
        <v>3825</v>
      </c>
      <c r="E8922" s="9" t="s">
        <v>1779</v>
      </c>
      <c r="F8922" s="9" t="s">
        <v>1837</v>
      </c>
      <c r="G8922" s="8" t="str">
        <f>IF(COUNTIF('Dam Lines'!A:A,D8922)&gt;0,"Yes","No")</f>
        <v>Yes</v>
      </c>
      <c r="H8922" s="14" t="s">
        <v>1742</v>
      </c>
      <c r="I8922" s="8" t="str">
        <f t="array" ref="I8922">IF(G8922="Yes",XLOOKUP(D8922,'Dam Lines'!A:A,'Dam Lines'!J:J),"")</f>
        <v>ELSINORE ROSE</v>
      </c>
    </row>
    <row r="8923" hidden="1">
      <c r="A8923" s="11">
        <v>7.0</v>
      </c>
      <c r="B8923" s="3" t="s">
        <v>3221</v>
      </c>
      <c r="C8923" s="2" t="s">
        <v>2347</v>
      </c>
      <c r="D8923" s="2" t="s">
        <v>446</v>
      </c>
      <c r="E8923" s="9" t="s">
        <v>1779</v>
      </c>
      <c r="F8923" s="9" t="s">
        <v>1837</v>
      </c>
      <c r="G8923" s="8" t="str">
        <f>IF(COUNTIF('Dam Lines'!A:A,D8923)&gt;0,"Yes","No")</f>
        <v>Yes</v>
      </c>
      <c r="H8923" s="14" t="s">
        <v>1742</v>
      </c>
      <c r="I8923" s="8" t="str">
        <f t="array" ref="I8923">IF(G8923="Yes",XLOOKUP(D8923,'Dam Lines'!A:A,'Dam Lines'!J:J),"")</f>
        <v>NADIA</v>
      </c>
    </row>
    <row r="8924" hidden="1">
      <c r="A8924" s="11">
        <v>8.0</v>
      </c>
      <c r="B8924" s="3" t="s">
        <v>2106</v>
      </c>
      <c r="C8924" s="2" t="s">
        <v>1798</v>
      </c>
      <c r="D8924" s="2" t="s">
        <v>262</v>
      </c>
      <c r="E8924" s="9" t="s">
        <v>1779</v>
      </c>
      <c r="F8924" s="9" t="s">
        <v>1837</v>
      </c>
      <c r="G8924" s="8" t="str">
        <f>IF(COUNTIF('Dam Lines'!A:A,D8924)&gt;0,"Yes","No")</f>
        <v>Yes</v>
      </c>
      <c r="H8924" s="14" t="s">
        <v>1742</v>
      </c>
      <c r="I8924" s="8" t="str">
        <f t="array" ref="I8924">IF(G8924="Yes",XLOOKUP(D8924,'Dam Lines'!A:A,'Dam Lines'!J:J),"")</f>
        <v>ARRAGONDA</v>
      </c>
    </row>
    <row r="8925" hidden="1">
      <c r="A8925" s="11">
        <v>9.0</v>
      </c>
      <c r="B8925" s="3" t="s">
        <v>3630</v>
      </c>
      <c r="C8925" s="2" t="s">
        <v>1844</v>
      </c>
      <c r="D8925" s="2" t="s">
        <v>337</v>
      </c>
      <c r="E8925" s="9" t="s">
        <v>1779</v>
      </c>
      <c r="F8925" s="9" t="s">
        <v>1837</v>
      </c>
      <c r="G8925" s="8" t="str">
        <f>IF(COUNTIF('Dam Lines'!A:A,D8925)&gt;0,"Yes","No")</f>
        <v>Yes</v>
      </c>
      <c r="H8925" s="14" t="s">
        <v>1742</v>
      </c>
      <c r="I8925" s="8" t="str">
        <f t="array" ref="I8925">IF(G8925="Yes",XLOOKUP(D8925,'Dam Lines'!A:A,'Dam Lines'!J:J),"")</f>
        <v>KARTA</v>
      </c>
    </row>
    <row r="8926" hidden="1">
      <c r="A8926" s="11">
        <v>10.0</v>
      </c>
      <c r="B8926" s="3" t="s">
        <v>3002</v>
      </c>
      <c r="C8926" s="2" t="s">
        <v>1962</v>
      </c>
      <c r="D8926" s="2" t="s">
        <v>47</v>
      </c>
      <c r="E8926" s="9" t="s">
        <v>1779</v>
      </c>
      <c r="F8926" s="9" t="s">
        <v>1837</v>
      </c>
      <c r="G8926" s="8" t="str">
        <f>IF(COUNTIF('Dam Lines'!A:A,D8926)&gt;0,"Yes","No")</f>
        <v>Yes</v>
      </c>
      <c r="H8926" s="14" t="s">
        <v>1742</v>
      </c>
      <c r="I8926" s="8" t="str">
        <f t="array" ref="I8926">IF(G8926="Yes",XLOOKUP(D8926,'Dam Lines'!A:A,'Dam Lines'!J:J),"")</f>
        <v>FATMA</v>
      </c>
    </row>
    <row r="8927" hidden="1">
      <c r="A8927" s="11">
        <v>11.0</v>
      </c>
      <c r="B8927" s="3" t="s">
        <v>2783</v>
      </c>
      <c r="C8927" s="2" t="s">
        <v>1817</v>
      </c>
      <c r="D8927" s="2" t="s">
        <v>2784</v>
      </c>
      <c r="E8927" s="9" t="s">
        <v>1779</v>
      </c>
      <c r="F8927" s="9" t="s">
        <v>1837</v>
      </c>
      <c r="G8927" s="8" t="str">
        <f>IF(COUNTIF('Dam Lines'!A:A,D8927)&gt;0,"Yes","No")</f>
        <v>No</v>
      </c>
      <c r="H8927" s="14" t="s">
        <v>1742</v>
      </c>
      <c r="I8927" s="8" t="str">
        <f t="array" ref="I8927">IF(G8927="Yes",XLOOKUP(D8927,'Dam Lines'!A:A,'Dam Lines'!J:J),"")</f>
        <v/>
      </c>
    </row>
    <row r="8928" hidden="1">
      <c r="A8928" s="11">
        <v>12.0</v>
      </c>
      <c r="B8928" s="3" t="s">
        <v>3419</v>
      </c>
      <c r="C8928" s="2" t="s">
        <v>3288</v>
      </c>
      <c r="D8928" s="2" t="s">
        <v>15</v>
      </c>
      <c r="E8928" s="9" t="s">
        <v>1779</v>
      </c>
      <c r="F8928" s="9" t="s">
        <v>1837</v>
      </c>
      <c r="G8928" s="8" t="str">
        <f>IF(COUNTIF('Dam Lines'!A:A,D8928)&gt;0,"Yes","No")</f>
        <v>Yes</v>
      </c>
      <c r="H8928" s="14" t="s">
        <v>1761</v>
      </c>
      <c r="I8928" s="8" t="str">
        <f t="array" ref="I8928">IF(G8928="Yes",XLOOKUP(D8928,'Dam Lines'!A:A,'Dam Lines'!J:J),"")</f>
        <v>NEVADA II</v>
      </c>
    </row>
    <row r="8929" hidden="1">
      <c r="A8929" s="11">
        <v>13.0</v>
      </c>
      <c r="B8929" s="3" t="s">
        <v>2862</v>
      </c>
      <c r="C8929" s="2" t="s">
        <v>1768</v>
      </c>
      <c r="D8929" s="2" t="s">
        <v>305</v>
      </c>
      <c r="E8929" s="9" t="s">
        <v>1779</v>
      </c>
      <c r="F8929" s="9" t="s">
        <v>1837</v>
      </c>
      <c r="G8929" s="8" t="str">
        <f>IF(COUNTIF('Dam Lines'!A:A,D8929)&gt;0,"Yes","No")</f>
        <v>Yes</v>
      </c>
      <c r="H8929" s="14" t="s">
        <v>1742</v>
      </c>
      <c r="I8929" s="8" t="str">
        <f t="array" ref="I8929">IF(G8929="Yes",XLOOKUP(D8929,'Dam Lines'!A:A,'Dam Lines'!J:J),"")</f>
        <v>UELN</v>
      </c>
    </row>
    <row r="8930" hidden="1">
      <c r="A8930" s="11">
        <v>1.0</v>
      </c>
      <c r="B8930" s="3" t="s">
        <v>3770</v>
      </c>
      <c r="C8930" s="2" t="s">
        <v>1980</v>
      </c>
      <c r="D8930" s="2" t="s">
        <v>1475</v>
      </c>
      <c r="E8930" s="4" t="s">
        <v>1740</v>
      </c>
      <c r="F8930" s="4" t="s">
        <v>1887</v>
      </c>
      <c r="G8930" s="8" t="str">
        <f>IF(COUNTIF('Dam Lines'!A:A,D8930)&gt;0,"Yes","No")</f>
        <v>Yes</v>
      </c>
      <c r="H8930" s="14" t="s">
        <v>1742</v>
      </c>
      <c r="I8930" s="8" t="str">
        <f t="array" ref="I8930">IF(G8930="Yes",XLOOKUP(D8930,'Dam Lines'!A:A,'Dam Lines'!J:J),"")</f>
        <v>FATMA</v>
      </c>
    </row>
    <row r="8931" hidden="1">
      <c r="A8931" s="11">
        <v>2.0</v>
      </c>
      <c r="B8931" s="3" t="s">
        <v>3846</v>
      </c>
      <c r="C8931" s="2" t="s">
        <v>1980</v>
      </c>
      <c r="D8931" s="2" t="s">
        <v>3847</v>
      </c>
      <c r="E8931" s="9" t="s">
        <v>1740</v>
      </c>
      <c r="F8931" s="9" t="s">
        <v>1887</v>
      </c>
      <c r="G8931" s="8" t="str">
        <f>IF(COUNTIF('Dam Lines'!A:A,D8931)&gt;0,"Yes","No")</f>
        <v>No</v>
      </c>
      <c r="H8931" s="14" t="s">
        <v>1761</v>
      </c>
      <c r="I8931" s="8" t="str">
        <f t="array" ref="I8931">IF(G8931="Yes",XLOOKUP(D8931,'Dam Lines'!A:A,'Dam Lines'!J:J),"")</f>
        <v/>
      </c>
    </row>
    <row r="8932" hidden="1">
      <c r="A8932" s="11">
        <v>3.0</v>
      </c>
      <c r="B8932" s="3" t="s">
        <v>3555</v>
      </c>
      <c r="C8932" s="2" t="s">
        <v>1823</v>
      </c>
      <c r="D8932" s="2" t="s">
        <v>51</v>
      </c>
      <c r="E8932" s="9" t="s">
        <v>1740</v>
      </c>
      <c r="F8932" s="9" t="s">
        <v>1887</v>
      </c>
      <c r="G8932" s="8" t="str">
        <f>IF(COUNTIF('Dam Lines'!A:A,D8932)&gt;0,"Yes","No")</f>
        <v>Yes</v>
      </c>
      <c r="H8932" s="14" t="s">
        <v>1742</v>
      </c>
      <c r="I8932" s="8" t="str">
        <f t="array" ref="I8932">IF(G8932="Yes",XLOOKUP(D8932,'Dam Lines'!A:A,'Dam Lines'!J:J),"")</f>
        <v>ELOA</v>
      </c>
    </row>
    <row r="8933" hidden="1">
      <c r="A8933" s="11">
        <v>4.0</v>
      </c>
      <c r="B8933" s="3" t="s">
        <v>3694</v>
      </c>
      <c r="C8933" s="2" t="s">
        <v>1962</v>
      </c>
      <c r="D8933" s="2" t="s">
        <v>232</v>
      </c>
      <c r="E8933" s="9" t="s">
        <v>1740</v>
      </c>
      <c r="F8933" s="9" t="s">
        <v>1887</v>
      </c>
      <c r="G8933" s="8" t="str">
        <f>IF(COUNTIF('Dam Lines'!A:A,D8933)&gt;0,"Yes","No")</f>
        <v>Yes</v>
      </c>
      <c r="H8933" s="14" t="s">
        <v>1742</v>
      </c>
      <c r="I8933" s="8" t="str">
        <f t="array" ref="I8933">IF(G8933="Yes",XLOOKUP(D8933,'Dam Lines'!A:A,'Dam Lines'!J:J),"")</f>
        <v>GHARDAIA</v>
      </c>
    </row>
    <row r="8934" hidden="1">
      <c r="A8934" s="11">
        <v>5.0</v>
      </c>
      <c r="B8934" s="3" t="s">
        <v>3337</v>
      </c>
      <c r="C8934" s="2" t="s">
        <v>1980</v>
      </c>
      <c r="D8934" s="2" t="s">
        <v>1739</v>
      </c>
      <c r="E8934" s="9" t="s">
        <v>1740</v>
      </c>
      <c r="F8934" s="9" t="s">
        <v>1887</v>
      </c>
      <c r="G8934" s="8" t="str">
        <f>IF(COUNTIF('Dam Lines'!A:A,D8934)&gt;0,"Yes","No")</f>
        <v>No</v>
      </c>
      <c r="H8934" s="14" t="s">
        <v>1742</v>
      </c>
      <c r="I8934" s="8" t="str">
        <f t="array" ref="I8934">IF(G8934="Yes",XLOOKUP(D8934,'Dam Lines'!A:A,'Dam Lines'!J:J),"")</f>
        <v/>
      </c>
    </row>
    <row r="8935" hidden="1">
      <c r="A8935" s="11">
        <v>6.0</v>
      </c>
      <c r="B8935" s="3" t="s">
        <v>3362</v>
      </c>
      <c r="C8935" s="2" t="s">
        <v>1802</v>
      </c>
      <c r="D8935" s="2" t="s">
        <v>653</v>
      </c>
      <c r="E8935" s="9" t="s">
        <v>1740</v>
      </c>
      <c r="F8935" s="9" t="s">
        <v>1887</v>
      </c>
      <c r="G8935" s="8" t="str">
        <f>IF(COUNTIF('Dam Lines'!A:A,D8935)&gt;0,"Yes","No")</f>
        <v>Yes</v>
      </c>
      <c r="H8935" s="14" t="s">
        <v>1742</v>
      </c>
      <c r="I8935" s="8" t="str">
        <f t="array" ref="I8935">IF(G8935="Yes",XLOOKUP(D8935,'Dam Lines'!A:A,'Dam Lines'!J:J),"")</f>
        <v>MADOU</v>
      </c>
    </row>
    <row r="8936" hidden="1">
      <c r="A8936" s="11">
        <v>7.0</v>
      </c>
      <c r="B8936" s="3" t="s">
        <v>3771</v>
      </c>
      <c r="C8936" s="2" t="s">
        <v>3300</v>
      </c>
      <c r="D8936" s="2" t="s">
        <v>284</v>
      </c>
      <c r="E8936" s="9" t="s">
        <v>1740</v>
      </c>
      <c r="F8936" s="9" t="s">
        <v>1887</v>
      </c>
      <c r="G8936" s="8" t="str">
        <f>IF(COUNTIF('Dam Lines'!A:A,D8936)&gt;0,"Yes","No")</f>
        <v>Yes</v>
      </c>
      <c r="H8936" s="14" t="s">
        <v>1742</v>
      </c>
      <c r="I8936" s="8" t="str">
        <f t="array" ref="I8936">IF(G8936="Yes",XLOOKUP(D8936,'Dam Lines'!A:A,'Dam Lines'!J:J),"")</f>
        <v>MONAT</v>
      </c>
    </row>
    <row r="8937" hidden="1">
      <c r="A8937" s="11">
        <v>8.0</v>
      </c>
      <c r="B8937" s="3" t="s">
        <v>3870</v>
      </c>
      <c r="C8937" s="2" t="s">
        <v>1802</v>
      </c>
      <c r="D8937" s="2" t="s">
        <v>3321</v>
      </c>
      <c r="E8937" s="9" t="s">
        <v>1740</v>
      </c>
      <c r="F8937" s="9" t="s">
        <v>1887</v>
      </c>
      <c r="G8937" s="8" t="str">
        <f>IF(COUNTIF('Dam Lines'!A:A,D8937)&gt;0,"Yes","No")</f>
        <v>No</v>
      </c>
      <c r="H8937" s="14" t="s">
        <v>1761</v>
      </c>
      <c r="I8937" s="8" t="str">
        <f t="array" ref="I8937">IF(G8937="Yes",XLOOKUP(D8937,'Dam Lines'!A:A,'Dam Lines'!J:J),"")</f>
        <v/>
      </c>
    </row>
    <row r="8938" hidden="1">
      <c r="A8938" s="11">
        <v>9.0</v>
      </c>
      <c r="B8938" s="3" t="s">
        <v>3844</v>
      </c>
      <c r="C8938" s="2" t="s">
        <v>3288</v>
      </c>
      <c r="D8938" s="2" t="s">
        <v>15</v>
      </c>
      <c r="E8938" s="9" t="s">
        <v>1740</v>
      </c>
      <c r="F8938" s="9" t="s">
        <v>1887</v>
      </c>
      <c r="G8938" s="8" t="str">
        <f>IF(COUNTIF('Dam Lines'!A:A,D8938)&gt;0,"Yes","No")</f>
        <v>Yes</v>
      </c>
      <c r="H8938" s="14" t="s">
        <v>1761</v>
      </c>
      <c r="I8938" s="8" t="str">
        <f t="array" ref="I8938">IF(G8938="Yes",XLOOKUP(D8938,'Dam Lines'!A:A,'Dam Lines'!J:J),"")</f>
        <v>NEVADA II</v>
      </c>
    </row>
    <row r="8939" hidden="1">
      <c r="A8939" s="11">
        <v>10.0</v>
      </c>
      <c r="B8939" s="3" t="s">
        <v>3795</v>
      </c>
      <c r="C8939" s="2" t="s">
        <v>1980</v>
      </c>
      <c r="D8939" s="2" t="s">
        <v>1537</v>
      </c>
      <c r="E8939" s="9" t="s">
        <v>1740</v>
      </c>
      <c r="F8939" s="9" t="s">
        <v>1887</v>
      </c>
      <c r="G8939" s="8" t="str">
        <f>IF(COUNTIF('Dam Lines'!A:A,D8939)&gt;0,"Yes","No")</f>
        <v>Yes</v>
      </c>
      <c r="H8939" s="14" t="s">
        <v>1742</v>
      </c>
      <c r="I8939" s="8" t="str">
        <f t="array" ref="I8939">IF(G8939="Yes",XLOOKUP(D8939,'Dam Lines'!A:A,'Dam Lines'!J:J),"")</f>
        <v>DJUBILEE CS</v>
      </c>
    </row>
    <row r="8940" hidden="1">
      <c r="A8940" s="11">
        <v>11.0</v>
      </c>
      <c r="B8940" s="3" t="s">
        <v>3871</v>
      </c>
      <c r="C8940" s="2" t="s">
        <v>3872</v>
      </c>
      <c r="D8940" s="2" t="s">
        <v>3873</v>
      </c>
      <c r="E8940" s="9" t="s">
        <v>1740</v>
      </c>
      <c r="F8940" s="9" t="s">
        <v>1887</v>
      </c>
      <c r="G8940" s="8" t="str">
        <f>IF(COUNTIF('Dam Lines'!A:A,D8940)&gt;0,"Yes","No")</f>
        <v>No</v>
      </c>
      <c r="H8940" s="14" t="s">
        <v>1742</v>
      </c>
      <c r="I8940" s="8" t="str">
        <f t="array" ref="I8940">IF(G8940="Yes",XLOOKUP(D8940,'Dam Lines'!A:A,'Dam Lines'!J:J),"")</f>
        <v/>
      </c>
    </row>
    <row r="8941" hidden="1">
      <c r="A8941" s="11">
        <v>12.0</v>
      </c>
      <c r="B8941" s="3" t="s">
        <v>3741</v>
      </c>
      <c r="C8941" s="2" t="s">
        <v>3742</v>
      </c>
      <c r="D8941" s="2" t="s">
        <v>1778</v>
      </c>
      <c r="E8941" s="9" t="s">
        <v>1740</v>
      </c>
      <c r="F8941" s="9" t="s">
        <v>1887</v>
      </c>
      <c r="G8941" s="8" t="str">
        <f>IF(COUNTIF('Dam Lines'!A:A,D8941)&gt;0,"Yes","No")</f>
        <v>No</v>
      </c>
      <c r="H8941" s="14" t="s">
        <v>1761</v>
      </c>
      <c r="I8941" s="8" t="str">
        <f t="array" ref="I8941">IF(G8941="Yes",XLOOKUP(D8941,'Dam Lines'!A:A,'Dam Lines'!J:J),"")</f>
        <v/>
      </c>
    </row>
    <row r="8942" hidden="1">
      <c r="A8942" s="11">
        <v>13.0</v>
      </c>
      <c r="B8942" s="3" t="s">
        <v>3789</v>
      </c>
      <c r="C8942" s="2" t="s">
        <v>3790</v>
      </c>
      <c r="D8942" s="2" t="s">
        <v>3791</v>
      </c>
      <c r="E8942" s="9" t="s">
        <v>1740</v>
      </c>
      <c r="F8942" s="9" t="s">
        <v>1887</v>
      </c>
      <c r="G8942" s="8" t="str">
        <f>IF(COUNTIF('Dam Lines'!A:A,D8942)&gt;0,"Yes","No")</f>
        <v>No</v>
      </c>
      <c r="H8942" s="14" t="s">
        <v>1742</v>
      </c>
      <c r="I8942" s="8" t="str">
        <f t="array" ref="I8942">IF(G8942="Yes",XLOOKUP(D8942,'Dam Lines'!A:A,'Dam Lines'!J:J),"")</f>
        <v/>
      </c>
    </row>
    <row r="8943" hidden="1">
      <c r="A8943" s="11">
        <v>14.0</v>
      </c>
      <c r="B8943" s="3" t="s">
        <v>3787</v>
      </c>
      <c r="C8943" s="2" t="s">
        <v>3494</v>
      </c>
      <c r="D8943" s="2" t="s">
        <v>3788</v>
      </c>
      <c r="E8943" s="9" t="s">
        <v>1740</v>
      </c>
      <c r="F8943" s="9" t="s">
        <v>1887</v>
      </c>
      <c r="G8943" s="8" t="str">
        <f>IF(COUNTIF('Dam Lines'!A:A,D8943)&gt;0,"Yes","No")</f>
        <v>No</v>
      </c>
      <c r="H8943" s="14" t="s">
        <v>1761</v>
      </c>
      <c r="I8943" s="8" t="str">
        <f t="array" ref="I8943">IF(G8943="Yes",XLOOKUP(D8943,'Dam Lines'!A:A,'Dam Lines'!J:J),"")</f>
        <v/>
      </c>
    </row>
    <row r="8944" hidden="1">
      <c r="A8944" s="11">
        <v>15.0</v>
      </c>
      <c r="B8944" s="3" t="s">
        <v>3874</v>
      </c>
      <c r="C8944" s="2" t="s">
        <v>1802</v>
      </c>
      <c r="D8944" s="2" t="s">
        <v>3875</v>
      </c>
      <c r="E8944" s="9" t="s">
        <v>1740</v>
      </c>
      <c r="F8944" s="9" t="s">
        <v>1887</v>
      </c>
      <c r="G8944" s="8" t="str">
        <f>IF(COUNTIF('Dam Lines'!A:A,D8944)&gt;0,"Yes","No")</f>
        <v>No</v>
      </c>
      <c r="H8944" s="14" t="s">
        <v>1761</v>
      </c>
      <c r="I8944" s="8" t="str">
        <f t="array" ref="I8944">IF(G8944="Yes",XLOOKUP(D8944,'Dam Lines'!A:A,'Dam Lines'!J:J),"")</f>
        <v/>
      </c>
    </row>
    <row r="8945" hidden="1">
      <c r="A8945" s="11">
        <v>1.0</v>
      </c>
      <c r="B8945" s="3" t="s">
        <v>3824</v>
      </c>
      <c r="C8945" s="2" t="s">
        <v>3423</v>
      </c>
      <c r="D8945" s="2" t="s">
        <v>708</v>
      </c>
      <c r="E8945" s="4" t="s">
        <v>1740</v>
      </c>
      <c r="F8945" s="4" t="s">
        <v>1869</v>
      </c>
      <c r="G8945" s="8" t="str">
        <f>IF(COUNTIF('Dam Lines'!A:A,D8945)&gt;0,"Yes","No")</f>
        <v>Yes</v>
      </c>
      <c r="H8945" s="14" t="s">
        <v>1742</v>
      </c>
      <c r="I8945" s="8" t="str">
        <f t="array" ref="I8945">IF(G8945="Yes",XLOOKUP(D8945,'Dam Lines'!A:A,'Dam Lines'!J:J),"")</f>
        <v>NASECHKA</v>
      </c>
    </row>
    <row r="8946" hidden="1">
      <c r="A8946" s="11">
        <v>2.0</v>
      </c>
      <c r="B8946" s="3" t="s">
        <v>3450</v>
      </c>
      <c r="C8946" s="2" t="s">
        <v>1798</v>
      </c>
      <c r="D8946" s="2" t="s">
        <v>387</v>
      </c>
      <c r="E8946" s="9" t="s">
        <v>1740</v>
      </c>
      <c r="F8946" s="9" t="s">
        <v>1869</v>
      </c>
      <c r="G8946" s="8" t="str">
        <f>IF(COUNTIF('Dam Lines'!A:A,D8946)&gt;0,"Yes","No")</f>
        <v>Yes</v>
      </c>
      <c r="H8946" s="14" t="s">
        <v>1742</v>
      </c>
      <c r="I8946" s="8" t="str">
        <f t="array" ref="I8946">IF(G8946="Yes",XLOOKUP(D8946,'Dam Lines'!A:A,'Dam Lines'!J:J),"")</f>
        <v>NEVADA II</v>
      </c>
    </row>
    <row r="8947" hidden="1">
      <c r="A8947" s="11">
        <v>3.0</v>
      </c>
      <c r="B8947" s="3" t="s">
        <v>3722</v>
      </c>
      <c r="C8947" s="2" t="s">
        <v>3723</v>
      </c>
      <c r="D8947" s="2" t="s">
        <v>69</v>
      </c>
      <c r="E8947" s="9" t="s">
        <v>1740</v>
      </c>
      <c r="F8947" s="9" t="s">
        <v>1869</v>
      </c>
      <c r="G8947" s="8" t="str">
        <f>IF(COUNTIF('Dam Lines'!A:A,D8947)&gt;0,"Yes","No")</f>
        <v>Yes</v>
      </c>
      <c r="H8947" s="14" t="s">
        <v>1742</v>
      </c>
      <c r="I8947" s="8" t="str">
        <f t="array" ref="I8947">IF(G8947="Yes",XLOOKUP(D8947,'Dam Lines'!A:A,'Dam Lines'!J:J),"")</f>
        <v>ASALA HALEEMA</v>
      </c>
    </row>
    <row r="8948" hidden="1">
      <c r="A8948" s="11">
        <v>4.0</v>
      </c>
      <c r="B8948" s="3" t="s">
        <v>3407</v>
      </c>
      <c r="C8948" s="2" t="s">
        <v>1798</v>
      </c>
      <c r="D8948" s="2" t="s">
        <v>609</v>
      </c>
      <c r="E8948" s="9" t="s">
        <v>1740</v>
      </c>
      <c r="F8948" s="9" t="s">
        <v>1869</v>
      </c>
      <c r="G8948" s="8" t="str">
        <f>IF(COUNTIF('Dam Lines'!A:A,D8948)&gt;0,"Yes","No")</f>
        <v>Yes</v>
      </c>
      <c r="H8948" s="14" t="s">
        <v>1742</v>
      </c>
      <c r="I8948" s="8" t="str">
        <f t="array" ref="I8948">IF(G8948="Yes",XLOOKUP(D8948,'Dam Lines'!A:A,'Dam Lines'!J:J),"")</f>
        <v>MANAGIYA AL SAFFRA</v>
      </c>
    </row>
    <row r="8949" hidden="1">
      <c r="A8949" s="11">
        <v>5.0</v>
      </c>
      <c r="B8949" s="3" t="s">
        <v>3679</v>
      </c>
      <c r="C8949" s="2" t="s">
        <v>1772</v>
      </c>
      <c r="D8949" s="2" t="s">
        <v>1189</v>
      </c>
      <c r="E8949" s="9" t="s">
        <v>1740</v>
      </c>
      <c r="F8949" s="9" t="s">
        <v>1869</v>
      </c>
      <c r="G8949" s="8" t="str">
        <f>IF(COUNTIF('Dam Lines'!A:A,D8949)&gt;0,"Yes","No")</f>
        <v>Yes</v>
      </c>
      <c r="H8949" s="14" t="s">
        <v>1742</v>
      </c>
      <c r="I8949" s="8" t="str">
        <f t="array" ref="I8949">IF(G8949="Yes",XLOOKUP(D8949,'Dam Lines'!A:A,'Dam Lines'!J:J),"")</f>
        <v>KEYSTONE</v>
      </c>
    </row>
    <row r="8950" hidden="1">
      <c r="A8950" s="11">
        <v>6.0</v>
      </c>
      <c r="B8950" s="3" t="s">
        <v>3608</v>
      </c>
      <c r="C8950" s="2" t="s">
        <v>2151</v>
      </c>
      <c r="D8950" s="2" t="s">
        <v>1220</v>
      </c>
      <c r="E8950" s="9" t="s">
        <v>1740</v>
      </c>
      <c r="F8950" s="9" t="s">
        <v>1869</v>
      </c>
      <c r="G8950" s="8" t="str">
        <f>IF(COUNTIF('Dam Lines'!A:A,D8950)&gt;0,"Yes","No")</f>
        <v>Yes</v>
      </c>
      <c r="H8950" s="14" t="s">
        <v>1742</v>
      </c>
      <c r="I8950" s="8" t="str">
        <f t="array" ref="I8950">IF(G8950="Yes",XLOOKUP(D8950,'Dam Lines'!A:A,'Dam Lines'!J:J),"")</f>
        <v>ADYAA</v>
      </c>
    </row>
    <row r="8951" hidden="1">
      <c r="A8951" s="11">
        <v>7.0</v>
      </c>
      <c r="B8951" s="3" t="s">
        <v>3451</v>
      </c>
      <c r="C8951" s="2" t="s">
        <v>1825</v>
      </c>
      <c r="D8951" s="2" t="s">
        <v>722</v>
      </c>
      <c r="E8951" s="9" t="s">
        <v>1740</v>
      </c>
      <c r="F8951" s="9" t="s">
        <v>1869</v>
      </c>
      <c r="G8951" s="8" t="str">
        <f>IF(COUNTIF('Dam Lines'!A:A,D8951)&gt;0,"Yes","No")</f>
        <v>Yes</v>
      </c>
      <c r="H8951" s="14" t="s">
        <v>1761</v>
      </c>
      <c r="I8951" s="8" t="str">
        <f t="array" ref="I8951">IF(G8951="Yes",XLOOKUP(D8951,'Dam Lines'!A:A,'Dam Lines'!J:J),"")</f>
        <v>UM BAHDA</v>
      </c>
    </row>
    <row r="8952" hidden="1">
      <c r="A8952" s="11">
        <v>8.0</v>
      </c>
      <c r="B8952" s="3" t="s">
        <v>3818</v>
      </c>
      <c r="C8952" s="2" t="s">
        <v>1962</v>
      </c>
      <c r="D8952" s="2" t="s">
        <v>414</v>
      </c>
      <c r="E8952" s="9" t="s">
        <v>1740</v>
      </c>
      <c r="F8952" s="9" t="s">
        <v>1869</v>
      </c>
      <c r="G8952" s="8" t="str">
        <f>IF(COUNTIF('Dam Lines'!A:A,D8952)&gt;0,"Yes","No")</f>
        <v>Yes</v>
      </c>
      <c r="H8952" s="14" t="s">
        <v>1761</v>
      </c>
      <c r="I8952" s="8" t="str">
        <f t="array" ref="I8952">IF(G8952="Yes",XLOOKUP(D8952,'Dam Lines'!A:A,'Dam Lines'!J:J),"")</f>
        <v>NEVADA II</v>
      </c>
    </row>
    <row r="8953" hidden="1">
      <c r="A8953" s="11">
        <v>9.0</v>
      </c>
      <c r="B8953" s="3" t="s">
        <v>3390</v>
      </c>
      <c r="C8953" s="2" t="s">
        <v>3391</v>
      </c>
      <c r="D8953" s="2" t="s">
        <v>3392</v>
      </c>
      <c r="E8953" s="9" t="s">
        <v>1740</v>
      </c>
      <c r="F8953" s="9" t="s">
        <v>1869</v>
      </c>
      <c r="G8953" s="8" t="str">
        <f>IF(COUNTIF('Dam Lines'!A:A,D8953)&gt;0,"Yes","No")</f>
        <v>No</v>
      </c>
      <c r="H8953" s="14" t="s">
        <v>1742</v>
      </c>
      <c r="I8953" s="8" t="str">
        <f t="array" ref="I8953">IF(G8953="Yes",XLOOKUP(D8953,'Dam Lines'!A:A,'Dam Lines'!J:J),"")</f>
        <v/>
      </c>
    </row>
    <row r="8954" hidden="1">
      <c r="A8954" s="11">
        <v>10.0</v>
      </c>
      <c r="B8954" s="3" t="s">
        <v>3584</v>
      </c>
      <c r="C8954" s="2" t="s">
        <v>1772</v>
      </c>
      <c r="D8954" s="2" t="s">
        <v>935</v>
      </c>
      <c r="E8954" s="9" t="s">
        <v>1740</v>
      </c>
      <c r="F8954" s="9" t="s">
        <v>1869</v>
      </c>
      <c r="G8954" s="8" t="str">
        <f>IF(COUNTIF('Dam Lines'!A:A,D8954)&gt;0,"Yes","No")</f>
        <v>Yes</v>
      </c>
      <c r="H8954" s="14" t="s">
        <v>1742</v>
      </c>
      <c r="I8954" s="8" t="str">
        <f t="array" ref="I8954">IF(G8954="Yes",XLOOKUP(D8954,'Dam Lines'!A:A,'Dam Lines'!J:J),"")</f>
        <v>IKAMIA</v>
      </c>
    </row>
    <row r="8955" hidden="1">
      <c r="A8955" s="11">
        <v>11.0</v>
      </c>
      <c r="B8955" s="3" t="s">
        <v>3545</v>
      </c>
      <c r="C8955" s="2" t="s">
        <v>1962</v>
      </c>
      <c r="D8955" s="2" t="s">
        <v>47</v>
      </c>
      <c r="E8955" s="9" t="s">
        <v>1740</v>
      </c>
      <c r="F8955" s="9" t="s">
        <v>1869</v>
      </c>
      <c r="G8955" s="8" t="str">
        <f>IF(COUNTIF('Dam Lines'!A:A,D8955)&gt;0,"Yes","No")</f>
        <v>Yes</v>
      </c>
      <c r="H8955" s="14" t="s">
        <v>1742</v>
      </c>
      <c r="I8955" s="8" t="str">
        <f t="array" ref="I8955">IF(G8955="Yes",XLOOKUP(D8955,'Dam Lines'!A:A,'Dam Lines'!J:J),"")</f>
        <v>FATMA</v>
      </c>
    </row>
    <row r="8956" hidden="1">
      <c r="A8956" s="11">
        <v>12.0</v>
      </c>
      <c r="B8956" s="3" t="s">
        <v>3805</v>
      </c>
      <c r="C8956" s="2" t="s">
        <v>1935</v>
      </c>
      <c r="D8956" s="2" t="s">
        <v>257</v>
      </c>
      <c r="E8956" s="9" t="s">
        <v>1740</v>
      </c>
      <c r="F8956" s="9" t="s">
        <v>1869</v>
      </c>
      <c r="G8956" s="8" t="str">
        <f>IF(COUNTIF('Dam Lines'!A:A,D8956)&gt;0,"Yes","No")</f>
        <v>Yes</v>
      </c>
      <c r="H8956" s="14" t="s">
        <v>1742</v>
      </c>
      <c r="I8956" s="8" t="str">
        <f t="array" ref="I8956">IF(G8956="Yes",XLOOKUP(D8956,'Dam Lines'!A:A,'Dam Lines'!J:J),"")</f>
        <v>DEBORAH IV</v>
      </c>
    </row>
    <row r="8957" hidden="1">
      <c r="A8957" s="11">
        <v>13.0</v>
      </c>
      <c r="B8957" s="3" t="s">
        <v>3876</v>
      </c>
      <c r="C8957" s="2" t="s">
        <v>1935</v>
      </c>
      <c r="D8957" s="2" t="s">
        <v>113</v>
      </c>
      <c r="E8957" s="9" t="s">
        <v>1740</v>
      </c>
      <c r="F8957" s="9" t="s">
        <v>1869</v>
      </c>
      <c r="G8957" s="8" t="str">
        <f>IF(COUNTIF('Dam Lines'!A:A,D8957)&gt;0,"Yes","No")</f>
        <v>Yes</v>
      </c>
      <c r="H8957" s="14" t="s">
        <v>1761</v>
      </c>
      <c r="I8957" s="8" t="str">
        <f t="array" ref="I8957">IF(G8957="Yes",XLOOKUP(D8957,'Dam Lines'!A:A,'Dam Lines'!J:J),"")</f>
        <v>NEVADA II</v>
      </c>
    </row>
    <row r="8958" hidden="1">
      <c r="A8958" s="11">
        <v>14.0</v>
      </c>
      <c r="B8958" s="3" t="s">
        <v>3317</v>
      </c>
      <c r="C8958" s="2" t="s">
        <v>2898</v>
      </c>
      <c r="D8958" s="2" t="s">
        <v>3318</v>
      </c>
      <c r="E8958" s="9" t="s">
        <v>1740</v>
      </c>
      <c r="F8958" s="9" t="s">
        <v>1869</v>
      </c>
      <c r="G8958" s="8" t="str">
        <f>IF(COUNTIF('Dam Lines'!A:A,D8958)&gt;0,"Yes","No")</f>
        <v>No</v>
      </c>
      <c r="H8958" s="14" t="s">
        <v>1742</v>
      </c>
      <c r="I8958" s="8" t="str">
        <f t="array" ref="I8958">IF(G8958="Yes",XLOOKUP(D8958,'Dam Lines'!A:A,'Dam Lines'!J:J),"")</f>
        <v/>
      </c>
    </row>
    <row r="8959">
      <c r="A8959" s="11">
        <v>1.0</v>
      </c>
      <c r="B8959" s="3" t="s">
        <v>1885</v>
      </c>
      <c r="C8959" s="2" t="s">
        <v>1886</v>
      </c>
      <c r="D8959" s="2" t="s">
        <v>170</v>
      </c>
      <c r="E8959" s="4" t="s">
        <v>2055</v>
      </c>
      <c r="F8959" s="4" t="s">
        <v>1869</v>
      </c>
      <c r="G8959" s="8" t="str">
        <f>IF(COUNTIF('Dam Lines'!A:A,D8959)&gt;0,"Yes","No")</f>
        <v>Yes</v>
      </c>
      <c r="H8959" s="14" t="s">
        <v>1742</v>
      </c>
      <c r="I8959" s="8" t="str">
        <f t="array" ref="I8959">IF(G8959="Yes",XLOOKUP(D8959,'Dam Lines'!A:A,'Dam Lines'!J:J),"")</f>
        <v>KYLA TIKI</v>
      </c>
    </row>
    <row r="8960">
      <c r="A8960" s="11">
        <v>2.0</v>
      </c>
      <c r="B8960" s="3" t="s">
        <v>3059</v>
      </c>
      <c r="C8960" s="2" t="s">
        <v>1962</v>
      </c>
      <c r="D8960" s="2" t="s">
        <v>1261</v>
      </c>
      <c r="E8960" s="4" t="s">
        <v>2055</v>
      </c>
      <c r="F8960" s="9" t="s">
        <v>1869</v>
      </c>
      <c r="H8960" s="14" t="s">
        <v>1742</v>
      </c>
      <c r="I8960" s="8" t="str">
        <f>VLOOKUP(D8960,'Dam Lines'!$A$2:$J$540,10,false)</f>
        <v>NEVADA II</v>
      </c>
    </row>
    <row r="8961">
      <c r="A8961" s="11">
        <v>3.0</v>
      </c>
      <c r="B8961" s="3" t="s">
        <v>3069</v>
      </c>
      <c r="C8961" s="2" t="s">
        <v>1962</v>
      </c>
      <c r="D8961" s="2" t="s">
        <v>421</v>
      </c>
      <c r="E8961" s="4" t="s">
        <v>2055</v>
      </c>
      <c r="F8961" s="9" t="s">
        <v>1869</v>
      </c>
      <c r="G8961" s="8" t="str">
        <f>IF(COUNTIF('Dam Lines'!A:A,D8961)&gt;0,"Yes","No")</f>
        <v>Yes</v>
      </c>
      <c r="H8961" s="14" t="s">
        <v>1742</v>
      </c>
      <c r="I8961" s="8" t="str">
        <f t="array" ref="I8961">IF(G8961="Yes",XLOOKUP(D8961,'Dam Lines'!A:A,'Dam Lines'!J:J),"")</f>
        <v>NEVADA II</v>
      </c>
    </row>
    <row r="8962">
      <c r="A8962" s="11">
        <v>4.0</v>
      </c>
      <c r="B8962" s="3" t="s">
        <v>3070</v>
      </c>
      <c r="C8962" s="2" t="s">
        <v>3071</v>
      </c>
      <c r="D8962" s="2" t="s">
        <v>302</v>
      </c>
      <c r="E8962" s="4" t="s">
        <v>2055</v>
      </c>
      <c r="F8962" s="9" t="s">
        <v>1869</v>
      </c>
      <c r="G8962" s="8" t="str">
        <f>IF(COUNTIF('Dam Lines'!A:A,D8962)&gt;0,"Yes","No")</f>
        <v>Yes</v>
      </c>
      <c r="H8962" s="14" t="s">
        <v>1742</v>
      </c>
      <c r="I8962" s="8" t="str">
        <f t="array" ref="I8962">IF(G8962="Yes",XLOOKUP(D8962,'Dam Lines'!A:A,'Dam Lines'!J:J),"")</f>
        <v>FATMA</v>
      </c>
    </row>
    <row r="8963">
      <c r="A8963" s="11">
        <v>5.0</v>
      </c>
      <c r="B8963" s="3" t="s">
        <v>2556</v>
      </c>
      <c r="C8963" s="2" t="s">
        <v>2347</v>
      </c>
      <c r="D8963" s="2" t="s">
        <v>98</v>
      </c>
      <c r="E8963" s="4" t="s">
        <v>2055</v>
      </c>
      <c r="F8963" s="9" t="s">
        <v>1869</v>
      </c>
      <c r="G8963" s="8" t="str">
        <f>IF(COUNTIF('Dam Lines'!A:A,D8963)&gt;0,"Yes","No")</f>
        <v>Yes</v>
      </c>
      <c r="H8963" s="14" t="s">
        <v>1761</v>
      </c>
      <c r="I8963" s="8" t="str">
        <f t="array" ref="I8963">IF(G8963="Yes",XLOOKUP(D8963,'Dam Lines'!A:A,'Dam Lines'!J:J),"")</f>
        <v>PHILIPPA</v>
      </c>
    </row>
    <row r="8964">
      <c r="A8964" s="11">
        <v>6.0</v>
      </c>
      <c r="B8964" s="3" t="s">
        <v>2975</v>
      </c>
      <c r="C8964" s="2" t="s">
        <v>1798</v>
      </c>
      <c r="D8964" s="2" t="s">
        <v>1167</v>
      </c>
      <c r="E8964" s="4" t="s">
        <v>2055</v>
      </c>
      <c r="F8964" s="9" t="s">
        <v>1869</v>
      </c>
      <c r="G8964" s="8" t="str">
        <f>IF(COUNTIF('Dam Lines'!A:A,D8964)&gt;0,"Yes","No")</f>
        <v>Yes</v>
      </c>
      <c r="H8964" s="14" t="s">
        <v>1742</v>
      </c>
      <c r="I8964" s="8" t="str">
        <f t="array" ref="I8964">IF(G8964="Yes",XLOOKUP(D8964,'Dam Lines'!A:A,'Dam Lines'!J:J),"")</f>
        <v>ELKA</v>
      </c>
    </row>
    <row r="8965">
      <c r="A8965" s="11">
        <v>7.0</v>
      </c>
      <c r="B8965" s="3" t="s">
        <v>3460</v>
      </c>
      <c r="C8965" s="2" t="s">
        <v>3288</v>
      </c>
      <c r="D8965" s="2" t="s">
        <v>15</v>
      </c>
      <c r="E8965" s="4" t="s">
        <v>2055</v>
      </c>
      <c r="F8965" s="9" t="s">
        <v>1869</v>
      </c>
      <c r="G8965" s="8" t="str">
        <f>IF(COUNTIF('Dam Lines'!A:A,D8965)&gt;0,"Yes","No")</f>
        <v>Yes</v>
      </c>
      <c r="H8965" s="14" t="s">
        <v>1742</v>
      </c>
      <c r="I8965" s="8" t="str">
        <f t="array" ref="I8965">IF(G8965="Yes",XLOOKUP(D8965,'Dam Lines'!A:A,'Dam Lines'!J:J),"")</f>
        <v>NEVADA II</v>
      </c>
    </row>
    <row r="8966">
      <c r="A8966" s="11">
        <v>8.0</v>
      </c>
      <c r="B8966" s="3" t="s">
        <v>3246</v>
      </c>
      <c r="C8966" s="2" t="s">
        <v>1823</v>
      </c>
      <c r="D8966" s="2" t="s">
        <v>3247</v>
      </c>
      <c r="E8966" s="4" t="s">
        <v>2055</v>
      </c>
      <c r="F8966" s="9" t="s">
        <v>1869</v>
      </c>
      <c r="H8966" s="14" t="s">
        <v>1742</v>
      </c>
      <c r="I8966" s="8" t="str">
        <f>VLOOKUP(D8966,'Dam Lines'!B$1:J$540,9,false)</f>
        <v>NEVADA II</v>
      </c>
    </row>
    <row r="8967">
      <c r="A8967" s="11">
        <v>9.0</v>
      </c>
      <c r="B8967" s="3" t="s">
        <v>3733</v>
      </c>
      <c r="C8967" s="2" t="s">
        <v>1744</v>
      </c>
      <c r="D8967" s="2" t="s">
        <v>165</v>
      </c>
      <c r="E8967" s="4" t="s">
        <v>2055</v>
      </c>
      <c r="F8967" s="9" t="s">
        <v>1869</v>
      </c>
      <c r="G8967" s="8" t="str">
        <f>IF(COUNTIF('Dam Lines'!A:A,D8967)&gt;0,"Yes","No")</f>
        <v>Yes</v>
      </c>
      <c r="H8967" s="14" t="s">
        <v>1761</v>
      </c>
      <c r="I8967" s="8" t="str">
        <f t="array" ref="I8967">IF(G8967="Yes",XLOOKUP(D8967,'Dam Lines'!A:A,'Dam Lines'!J:J),"")</f>
        <v>NEVADA II</v>
      </c>
    </row>
    <row r="8968">
      <c r="A8968" s="11">
        <v>10.0</v>
      </c>
      <c r="B8968" s="3" t="s">
        <v>3360</v>
      </c>
      <c r="C8968" s="2" t="s">
        <v>1744</v>
      </c>
      <c r="D8968" s="2" t="s">
        <v>518</v>
      </c>
      <c r="E8968" s="4" t="s">
        <v>2055</v>
      </c>
      <c r="F8968" s="9" t="s">
        <v>1869</v>
      </c>
      <c r="G8968" s="8" t="str">
        <f>IF(COUNTIF('Dam Lines'!A:A,D8968)&gt;0,"Yes","No")</f>
        <v>Yes</v>
      </c>
      <c r="H8968" s="14" t="s">
        <v>1742</v>
      </c>
      <c r="I8968" s="8" t="str">
        <f t="array" ref="I8968">IF(G8968="Yes",XLOOKUP(D8968,'Dam Lines'!A:A,'Dam Lines'!J:J),"")</f>
        <v>NEVADA II</v>
      </c>
    </row>
    <row r="8969">
      <c r="A8969" s="11">
        <v>11.0</v>
      </c>
      <c r="B8969" s="3" t="s">
        <v>3624</v>
      </c>
      <c r="C8969" s="2" t="s">
        <v>1744</v>
      </c>
      <c r="D8969" s="2" t="s">
        <v>99</v>
      </c>
      <c r="E8969" s="4" t="s">
        <v>2055</v>
      </c>
      <c r="F8969" s="9" t="s">
        <v>1869</v>
      </c>
      <c r="G8969" s="8" t="str">
        <f>IF(COUNTIF('Dam Lines'!A:A,D8969)&gt;0,"Yes","No")</f>
        <v>Yes</v>
      </c>
      <c r="H8969" s="14" t="s">
        <v>1742</v>
      </c>
      <c r="I8969" s="8" t="str">
        <f t="array" ref="I8969">IF(G8969="Yes",XLOOKUP(D8969,'Dam Lines'!A:A,'Dam Lines'!J:J),"")</f>
        <v>HALAZOUNA</v>
      </c>
    </row>
    <row r="8970">
      <c r="A8970" s="11">
        <v>12.0</v>
      </c>
      <c r="B8970" s="3" t="s">
        <v>2128</v>
      </c>
      <c r="C8970" s="2" t="s">
        <v>1798</v>
      </c>
      <c r="D8970" s="2" t="s">
        <v>576</v>
      </c>
      <c r="E8970" s="4" t="s">
        <v>2055</v>
      </c>
      <c r="F8970" s="9" t="s">
        <v>1869</v>
      </c>
      <c r="G8970" s="8" t="str">
        <f>IF(COUNTIF('Dam Lines'!A:A,D8970)&gt;0,"Yes","No")</f>
        <v>Yes</v>
      </c>
      <c r="H8970" s="14" t="s">
        <v>1742</v>
      </c>
      <c r="I8970" s="8" t="str">
        <f t="array" ref="I8970">IF(G8970="Yes",XLOOKUP(D8970,'Dam Lines'!A:A,'Dam Lines'!J:J),"")</f>
        <v>QUINE</v>
      </c>
    </row>
    <row r="8971">
      <c r="A8971" s="11">
        <v>13.0</v>
      </c>
      <c r="B8971" s="3" t="s">
        <v>2572</v>
      </c>
      <c r="C8971" s="2" t="s">
        <v>1859</v>
      </c>
      <c r="D8971" s="2" t="s">
        <v>616</v>
      </c>
      <c r="E8971" s="4" t="s">
        <v>2055</v>
      </c>
      <c r="F8971" s="9" t="s">
        <v>1869</v>
      </c>
      <c r="G8971" s="8" t="str">
        <f>IF(COUNTIF('Dam Lines'!A:A,D8971)&gt;0,"Yes","No")</f>
        <v>Yes</v>
      </c>
      <c r="H8971" s="14" t="s">
        <v>1742</v>
      </c>
      <c r="I8971" s="8" t="str">
        <f t="array" ref="I8971">IF(G8971="Yes",XLOOKUP(D8971,'Dam Lines'!A:A,'Dam Lines'!J:J),"")</f>
        <v>MADOU</v>
      </c>
    </row>
    <row r="8972">
      <c r="A8972" s="11">
        <v>14.0</v>
      </c>
      <c r="B8972" s="3" t="s">
        <v>3346</v>
      </c>
      <c r="C8972" s="2" t="s">
        <v>1962</v>
      </c>
      <c r="D8972" s="2" t="s">
        <v>1262</v>
      </c>
      <c r="E8972" s="4" t="s">
        <v>2055</v>
      </c>
      <c r="F8972" s="9" t="s">
        <v>1869</v>
      </c>
      <c r="H8972" s="14" t="s">
        <v>1742</v>
      </c>
      <c r="I8972" s="8" t="str">
        <f>VLOOKUP(D8972,'Dam Lines'!$A$2:$J$540,10,false)</f>
        <v>HALA AL THANIYA</v>
      </c>
    </row>
    <row r="8973">
      <c r="A8973" s="11">
        <v>15.0</v>
      </c>
      <c r="B8973" s="3" t="s">
        <v>2728</v>
      </c>
      <c r="C8973" s="2" t="s">
        <v>1802</v>
      </c>
      <c r="D8973" s="2" t="s">
        <v>1446</v>
      </c>
      <c r="E8973" s="4" t="s">
        <v>2055</v>
      </c>
      <c r="F8973" s="9" t="s">
        <v>1869</v>
      </c>
      <c r="H8973" s="14" t="s">
        <v>1742</v>
      </c>
      <c r="I8973" s="8" t="s">
        <v>37</v>
      </c>
    </row>
    <row r="8974">
      <c r="A8974" s="11">
        <v>16.0</v>
      </c>
      <c r="B8974" s="3" t="s">
        <v>2062</v>
      </c>
      <c r="C8974" s="2" t="s">
        <v>1991</v>
      </c>
      <c r="D8974" s="2" t="s">
        <v>1359</v>
      </c>
      <c r="E8974" s="4" t="s">
        <v>2055</v>
      </c>
      <c r="F8974" s="9" t="s">
        <v>1869</v>
      </c>
      <c r="H8974" s="14" t="s">
        <v>1742</v>
      </c>
      <c r="I8974" s="8" t="s">
        <v>37</v>
      </c>
    </row>
    <row r="8975" hidden="1">
      <c r="A8975" s="11">
        <v>1.0</v>
      </c>
      <c r="B8975" s="3" t="s">
        <v>2979</v>
      </c>
      <c r="C8975" s="2" t="s">
        <v>1859</v>
      </c>
      <c r="D8975" s="2" t="s">
        <v>78</v>
      </c>
      <c r="E8975" s="4" t="s">
        <v>1779</v>
      </c>
      <c r="F8975" s="4" t="s">
        <v>1887</v>
      </c>
      <c r="G8975" s="8" t="str">
        <f>IF(COUNTIF('Dam Lines'!A:A,D8975)&gt;0,"Yes","No")</f>
        <v>Yes</v>
      </c>
      <c r="H8975" s="14" t="s">
        <v>1742</v>
      </c>
      <c r="I8975" s="8" t="str">
        <f t="array" ref="I8975">IF(G8975="Yes",XLOOKUP(D8975,'Dam Lines'!A:A,'Dam Lines'!J:J),"")</f>
        <v>WIKINGS STREAK</v>
      </c>
    </row>
    <row r="8976" hidden="1">
      <c r="A8976" s="11">
        <v>2.0</v>
      </c>
      <c r="B8976" s="3" t="s">
        <v>2553</v>
      </c>
      <c r="C8976" s="2" t="s">
        <v>1962</v>
      </c>
      <c r="D8976" s="2" t="s">
        <v>232</v>
      </c>
      <c r="E8976" s="9" t="s">
        <v>1779</v>
      </c>
      <c r="F8976" s="9" t="s">
        <v>1887</v>
      </c>
      <c r="G8976" s="8" t="str">
        <f>IF(COUNTIF('Dam Lines'!A:A,D8976)&gt;0,"Yes","No")</f>
        <v>Yes</v>
      </c>
      <c r="H8976" s="14" t="s">
        <v>1742</v>
      </c>
      <c r="I8976" s="8" t="str">
        <f t="array" ref="I8976">IF(G8976="Yes",XLOOKUP(D8976,'Dam Lines'!A:A,'Dam Lines'!J:J),"")</f>
        <v>GHARDAIA</v>
      </c>
    </row>
    <row r="8977" hidden="1">
      <c r="A8977" s="11">
        <v>3.0</v>
      </c>
      <c r="B8977" s="3" t="s">
        <v>3547</v>
      </c>
      <c r="C8977" s="2" t="s">
        <v>1962</v>
      </c>
      <c r="D8977" s="2" t="s">
        <v>47</v>
      </c>
      <c r="E8977" s="9" t="s">
        <v>1779</v>
      </c>
      <c r="F8977" s="9" t="s">
        <v>1887</v>
      </c>
      <c r="G8977" s="8" t="str">
        <f>IF(COUNTIF('Dam Lines'!A:A,D8977)&gt;0,"Yes","No")</f>
        <v>Yes</v>
      </c>
      <c r="H8977" s="14" t="s">
        <v>1742</v>
      </c>
      <c r="I8977" s="8" t="str">
        <f t="array" ref="I8977">IF(G8977="Yes",XLOOKUP(D8977,'Dam Lines'!A:A,'Dam Lines'!J:J),"")</f>
        <v>FATMA</v>
      </c>
    </row>
    <row r="8978" hidden="1">
      <c r="A8978" s="11">
        <v>4.0</v>
      </c>
      <c r="B8978" s="3" t="s">
        <v>2751</v>
      </c>
      <c r="C8978" s="2" t="s">
        <v>1962</v>
      </c>
      <c r="D8978" s="2" t="s">
        <v>118</v>
      </c>
      <c r="E8978" s="9" t="s">
        <v>1779</v>
      </c>
      <c r="F8978" s="9" t="s">
        <v>1887</v>
      </c>
      <c r="G8978" s="8" t="str">
        <f>IF(COUNTIF('Dam Lines'!A:A,D8978)&gt;0,"Yes","No")</f>
        <v>Yes</v>
      </c>
      <c r="H8978" s="14" t="s">
        <v>1742</v>
      </c>
      <c r="I8978" s="8" t="str">
        <f t="array" ref="I8978">IF(G8978="Yes",XLOOKUP(D8978,'Dam Lines'!A:A,'Dam Lines'!J:J),"")</f>
        <v>SAPINA</v>
      </c>
    </row>
    <row r="8979" hidden="1">
      <c r="A8979" s="11">
        <v>5.0</v>
      </c>
      <c r="B8979" s="3" t="s">
        <v>3190</v>
      </c>
      <c r="C8979" s="2" t="s">
        <v>1962</v>
      </c>
      <c r="D8979" s="2" t="s">
        <v>450</v>
      </c>
      <c r="E8979" s="9" t="s">
        <v>1779</v>
      </c>
      <c r="F8979" s="9" t="s">
        <v>1887</v>
      </c>
      <c r="G8979" s="8" t="str">
        <f>IF(COUNTIF('Dam Lines'!A:A,D8979)&gt;0,"Yes","No")</f>
        <v>Yes</v>
      </c>
      <c r="H8979" s="14" t="s">
        <v>1761</v>
      </c>
      <c r="I8979" s="8" t="str">
        <f t="array" ref="I8979">IF(G8979="Yes",XLOOKUP(D8979,'Dam Lines'!A:A,'Dam Lines'!J:J),"")</f>
        <v>NEVADA II</v>
      </c>
    </row>
    <row r="8980" hidden="1">
      <c r="A8980" s="11">
        <v>6.0</v>
      </c>
      <c r="B8980" s="3" t="s">
        <v>3205</v>
      </c>
      <c r="C8980" s="2" t="s">
        <v>1744</v>
      </c>
      <c r="D8980" s="2" t="s">
        <v>2795</v>
      </c>
      <c r="E8980" s="9" t="s">
        <v>1779</v>
      </c>
      <c r="F8980" s="9" t="s">
        <v>1887</v>
      </c>
      <c r="G8980" s="8" t="str">
        <f>IF(COUNTIF('Dam Lines'!A:A,D8980)&gt;0,"Yes","No")</f>
        <v>No</v>
      </c>
      <c r="H8980" s="14" t="s">
        <v>1742</v>
      </c>
      <c r="I8980" s="8" t="str">
        <f t="array" ref="I8980">IF(G8980="Yes",XLOOKUP(D8980,'Dam Lines'!A:A,'Dam Lines'!J:J),"")</f>
        <v/>
      </c>
    </row>
    <row r="8981" hidden="1">
      <c r="A8981" s="11">
        <v>7.0</v>
      </c>
      <c r="B8981" s="3" t="s">
        <v>2658</v>
      </c>
      <c r="C8981" s="2" t="s">
        <v>1749</v>
      </c>
      <c r="D8981" s="2" t="s">
        <v>2659</v>
      </c>
      <c r="E8981" s="9" t="s">
        <v>1779</v>
      </c>
      <c r="F8981" s="9" t="s">
        <v>1887</v>
      </c>
      <c r="G8981" s="8" t="str">
        <f>IF(COUNTIF('Dam Lines'!A:A,D8981)&gt;0,"Yes","No")</f>
        <v>No</v>
      </c>
      <c r="H8981" s="14" t="s">
        <v>1742</v>
      </c>
      <c r="I8981" s="8" t="str">
        <f t="array" ref="I8981">IF(G8981="Yes",XLOOKUP(D8981,'Dam Lines'!A:A,'Dam Lines'!J:J),"")</f>
        <v/>
      </c>
    </row>
    <row r="8982" hidden="1">
      <c r="A8982" s="11">
        <v>8.0</v>
      </c>
      <c r="B8982" s="3" t="s">
        <v>3676</v>
      </c>
      <c r="C8982" s="2" t="s">
        <v>3071</v>
      </c>
      <c r="D8982" s="2" t="s">
        <v>798</v>
      </c>
      <c r="E8982" s="9" t="s">
        <v>1779</v>
      </c>
      <c r="F8982" s="9" t="s">
        <v>1887</v>
      </c>
      <c r="G8982" s="8" t="str">
        <f>IF(COUNTIF('Dam Lines'!A:A,D8982)&gt;0,"Yes","No")</f>
        <v>Yes</v>
      </c>
      <c r="H8982" s="14" t="s">
        <v>1742</v>
      </c>
      <c r="I8982" s="8" t="str">
        <f t="array" ref="I8982">IF(G8982="Yes",XLOOKUP(D8982,'Dam Lines'!A:A,'Dam Lines'!J:J),"")</f>
        <v>QOSHEEYYA</v>
      </c>
    </row>
    <row r="8983" hidden="1">
      <c r="A8983" s="11">
        <v>9.0</v>
      </c>
      <c r="B8983" s="3" t="s">
        <v>2671</v>
      </c>
      <c r="C8983" s="2" t="s">
        <v>1817</v>
      </c>
      <c r="D8983" s="2" t="s">
        <v>248</v>
      </c>
      <c r="E8983" s="9" t="s">
        <v>1779</v>
      </c>
      <c r="F8983" s="9" t="s">
        <v>1887</v>
      </c>
      <c r="G8983" s="8" t="str">
        <f>IF(COUNTIF('Dam Lines'!A:A,D8983)&gt;0,"Yes","No")</f>
        <v>Yes</v>
      </c>
      <c r="H8983" s="14" t="s">
        <v>1742</v>
      </c>
      <c r="I8983" s="8" t="str">
        <f t="array" ref="I8983">IF(G8983="Yes",XLOOKUP(D8983,'Dam Lines'!A:A,'Dam Lines'!J:J),"")</f>
        <v>JELBA</v>
      </c>
    </row>
    <row r="8984" hidden="1">
      <c r="A8984" s="11">
        <v>10.0</v>
      </c>
      <c r="B8984" s="3" t="s">
        <v>3529</v>
      </c>
      <c r="C8984" s="2" t="s">
        <v>1962</v>
      </c>
      <c r="D8984" s="2" t="s">
        <v>1159</v>
      </c>
      <c r="E8984" s="9" t="s">
        <v>1779</v>
      </c>
      <c r="F8984" s="9" t="s">
        <v>1887</v>
      </c>
      <c r="G8984" s="8" t="str">
        <f>IF(COUNTIF('Dam Lines'!A:A,D8984)&gt;0,"Yes","No")</f>
        <v>Yes</v>
      </c>
      <c r="H8984" s="14" t="s">
        <v>1761</v>
      </c>
      <c r="I8984" s="8" t="str">
        <f t="array" ref="I8984">IF(G8984="Yes",XLOOKUP(D8984,'Dam Lines'!A:A,'Dam Lines'!J:J),"")</f>
        <v>NEVADA II</v>
      </c>
    </row>
    <row r="8985" hidden="1">
      <c r="A8985" s="11">
        <v>11.0</v>
      </c>
      <c r="B8985" s="3" t="s">
        <v>3219</v>
      </c>
      <c r="C8985" s="2" t="s">
        <v>1980</v>
      </c>
      <c r="D8985" s="2" t="s">
        <v>3220</v>
      </c>
      <c r="E8985" s="9" t="s">
        <v>1779</v>
      </c>
      <c r="F8985" s="9" t="s">
        <v>1887</v>
      </c>
      <c r="G8985" s="8" t="str">
        <f>IF(COUNTIF('Dam Lines'!A:A,D8985)&gt;0,"Yes","No")</f>
        <v>No</v>
      </c>
      <c r="H8985" s="14" t="s">
        <v>1761</v>
      </c>
      <c r="I8985" s="8" t="str">
        <f t="array" ref="I8985">IF(G8985="Yes",XLOOKUP(D8985,'Dam Lines'!A:A,'Dam Lines'!J:J),"")</f>
        <v/>
      </c>
    </row>
    <row r="8986" hidden="1">
      <c r="A8986" s="11">
        <v>12.0</v>
      </c>
      <c r="B8986" s="3" t="s">
        <v>3650</v>
      </c>
      <c r="C8986" s="2" t="s">
        <v>1935</v>
      </c>
      <c r="D8986" s="2" t="s">
        <v>338</v>
      </c>
      <c r="E8986" s="9" t="s">
        <v>1779</v>
      </c>
      <c r="F8986" s="9" t="s">
        <v>1887</v>
      </c>
      <c r="G8986" s="8" t="str">
        <f>IF(COUNTIF('Dam Lines'!A:A,D8986)&gt;0,"Yes","No")</f>
        <v>Yes</v>
      </c>
      <c r="H8986" s="14" t="s">
        <v>1742</v>
      </c>
      <c r="I8986" s="8" t="str">
        <f t="array" ref="I8986">IF(G8986="Yes",XLOOKUP(D8986,'Dam Lines'!A:A,'Dam Lines'!J:J),"")</f>
        <v>BAKOURA</v>
      </c>
    </row>
    <row r="8987" hidden="1">
      <c r="A8987" s="11">
        <v>13.0</v>
      </c>
      <c r="B8987" s="3" t="s">
        <v>3017</v>
      </c>
      <c r="C8987" s="2" t="s">
        <v>1754</v>
      </c>
      <c r="D8987" s="2" t="s">
        <v>170</v>
      </c>
      <c r="E8987" s="9" t="s">
        <v>1779</v>
      </c>
      <c r="F8987" s="9" t="s">
        <v>1887</v>
      </c>
      <c r="G8987" s="8" t="str">
        <f>IF(COUNTIF('Dam Lines'!A:A,D8987)&gt;0,"Yes","No")</f>
        <v>Yes</v>
      </c>
      <c r="H8987" s="14" t="s">
        <v>1742</v>
      </c>
      <c r="I8987" s="8" t="str">
        <f t="array" ref="I8987">IF(G8987="Yes",XLOOKUP(D8987,'Dam Lines'!A:A,'Dam Lines'!J:J),"")</f>
        <v>KYLA TIKI</v>
      </c>
    </row>
    <row r="8988" hidden="1">
      <c r="A8988" s="11">
        <v>14.0</v>
      </c>
      <c r="B8988" s="3" t="s">
        <v>2794</v>
      </c>
      <c r="C8988" s="2" t="s">
        <v>1798</v>
      </c>
      <c r="D8988" s="2" t="s">
        <v>2795</v>
      </c>
      <c r="E8988" s="9" t="s">
        <v>1779</v>
      </c>
      <c r="F8988" s="9" t="s">
        <v>1887</v>
      </c>
      <c r="G8988" s="8" t="str">
        <f>IF(COUNTIF('Dam Lines'!A:A,D8988)&gt;0,"Yes","No")</f>
        <v>No</v>
      </c>
      <c r="H8988" s="14" t="s">
        <v>1761</v>
      </c>
      <c r="I8988" s="8" t="str">
        <f t="array" ref="I8988">IF(G8988="Yes",XLOOKUP(D8988,'Dam Lines'!A:A,'Dam Lines'!J:J),"")</f>
        <v/>
      </c>
    </row>
    <row r="8989" hidden="1">
      <c r="A8989" s="11">
        <v>15.0</v>
      </c>
      <c r="B8989" s="3" t="s">
        <v>3532</v>
      </c>
      <c r="C8989" s="2" t="s">
        <v>2347</v>
      </c>
      <c r="D8989" s="2" t="s">
        <v>78</v>
      </c>
      <c r="E8989" s="9" t="s">
        <v>1779</v>
      </c>
      <c r="F8989" s="9" t="s">
        <v>1887</v>
      </c>
      <c r="G8989" s="8" t="str">
        <f>IF(COUNTIF('Dam Lines'!A:A,D8989)&gt;0,"Yes","No")</f>
        <v>Yes</v>
      </c>
      <c r="H8989" s="14" t="s">
        <v>1761</v>
      </c>
      <c r="I8989" s="8" t="str">
        <f t="array" ref="I8989">IF(G8989="Yes",XLOOKUP(D8989,'Dam Lines'!A:A,'Dam Lines'!J:J),"")</f>
        <v>WIKINGS STREAK</v>
      </c>
    </row>
    <row r="8990" hidden="1">
      <c r="A8990" s="11">
        <v>16.0</v>
      </c>
      <c r="B8990" s="3" t="s">
        <v>3191</v>
      </c>
      <c r="C8990" s="2" t="s">
        <v>1962</v>
      </c>
      <c r="D8990" s="2" t="s">
        <v>770</v>
      </c>
      <c r="E8990" s="9" t="s">
        <v>1779</v>
      </c>
      <c r="F8990" s="9" t="s">
        <v>1887</v>
      </c>
      <c r="G8990" s="8" t="str">
        <f>IF(COUNTIF('Dam Lines'!A:A,D8990)&gt;0,"Yes","No")</f>
        <v>Yes</v>
      </c>
      <c r="H8990" s="14" t="s">
        <v>1742</v>
      </c>
      <c r="I8990" s="8" t="str">
        <f t="array" ref="I8990">IF(G8990="Yes",XLOOKUP(D8990,'Dam Lines'!A:A,'Dam Lines'!J:J),"")</f>
        <v>FATMA</v>
      </c>
    </row>
    <row r="8991" hidden="1">
      <c r="A8991" s="11">
        <v>1.0</v>
      </c>
      <c r="B8991" s="3" t="s">
        <v>2739</v>
      </c>
      <c r="C8991" s="2" t="s">
        <v>1823</v>
      </c>
      <c r="D8991" s="2" t="s">
        <v>51</v>
      </c>
      <c r="E8991" s="4" t="s">
        <v>1779</v>
      </c>
      <c r="F8991" s="4" t="s">
        <v>1869</v>
      </c>
      <c r="G8991" s="8" t="str">
        <f>IF(COUNTIF('Dam Lines'!A:A,D8991)&gt;0,"Yes","No")</f>
        <v>Yes</v>
      </c>
      <c r="H8991" s="14" t="s">
        <v>1742</v>
      </c>
      <c r="I8991" s="8" t="str">
        <f t="array" ref="I8991">IF(G8991="Yes",XLOOKUP(D8991,'Dam Lines'!A:A,'Dam Lines'!J:J),"")</f>
        <v>ELOA</v>
      </c>
    </row>
    <row r="8992" hidden="1">
      <c r="A8992" s="11">
        <v>2.0</v>
      </c>
      <c r="B8992" s="3" t="s">
        <v>3274</v>
      </c>
      <c r="C8992" s="2" t="s">
        <v>1962</v>
      </c>
      <c r="D8992" s="2" t="s">
        <v>1068</v>
      </c>
      <c r="E8992" s="9" t="s">
        <v>1779</v>
      </c>
      <c r="F8992" s="9" t="s">
        <v>1869</v>
      </c>
      <c r="G8992" s="8" t="str">
        <f>IF(COUNTIF('Dam Lines'!A:A,D8992)&gt;0,"Yes","No")</f>
        <v>Yes</v>
      </c>
      <c r="H8992" s="14" t="s">
        <v>1742</v>
      </c>
      <c r="I8992" s="8" t="str">
        <f t="array" ref="I8992">IF(G8992="Yes",XLOOKUP(D8992,'Dam Lines'!A:A,'Dam Lines'!J:J),"")</f>
        <v>RW RAFINA</v>
      </c>
    </row>
    <row r="8993" hidden="1">
      <c r="A8993" s="11">
        <v>3.0</v>
      </c>
      <c r="B8993" s="3" t="s">
        <v>3102</v>
      </c>
      <c r="C8993" s="2" t="s">
        <v>1962</v>
      </c>
      <c r="D8993" s="2" t="s">
        <v>219</v>
      </c>
      <c r="E8993" s="9" t="s">
        <v>1779</v>
      </c>
      <c r="F8993" s="9" t="s">
        <v>1869</v>
      </c>
      <c r="G8993" s="8" t="str">
        <f>IF(COUNTIF('Dam Lines'!A:A,D8993)&gt;0,"Yes","No")</f>
        <v>Yes</v>
      </c>
      <c r="H8993" s="14" t="s">
        <v>1742</v>
      </c>
      <c r="I8993" s="8" t="str">
        <f t="array" ref="I8993">IF(G8993="Yes",XLOOKUP(D8993,'Dam Lines'!A:A,'Dam Lines'!J:J),"")</f>
        <v>ELKA</v>
      </c>
    </row>
    <row r="8994" hidden="1">
      <c r="A8994" s="11">
        <v>4.0</v>
      </c>
      <c r="B8994" s="3" t="s">
        <v>3028</v>
      </c>
      <c r="C8994" s="2" t="s">
        <v>1823</v>
      </c>
      <c r="D8994" s="2" t="s">
        <v>1093</v>
      </c>
      <c r="E8994" s="9" t="s">
        <v>1779</v>
      </c>
      <c r="F8994" s="9" t="s">
        <v>1869</v>
      </c>
      <c r="G8994" s="8" t="str">
        <f>IF(COUNTIF('Dam Lines'!A:A,D8994)&gt;0,"Yes","No")</f>
        <v>Yes</v>
      </c>
      <c r="H8994" s="14" t="s">
        <v>1761</v>
      </c>
      <c r="I8994" s="8" t="str">
        <f t="array" ref="I8994">IF(G8994="Yes",XLOOKUP(D8994,'Dam Lines'!A:A,'Dam Lines'!J:J),"")</f>
        <v>FATMA</v>
      </c>
    </row>
    <row r="8995" hidden="1">
      <c r="A8995" s="11">
        <v>5.0</v>
      </c>
      <c r="B8995" s="3" t="s">
        <v>3420</v>
      </c>
      <c r="C8995" s="2" t="s">
        <v>1908</v>
      </c>
      <c r="D8995" s="2" t="s">
        <v>351</v>
      </c>
      <c r="E8995" s="9" t="s">
        <v>1779</v>
      </c>
      <c r="F8995" s="9" t="s">
        <v>1869</v>
      </c>
      <c r="G8995" s="8" t="str">
        <f>IF(COUNTIF('Dam Lines'!A:A,D8995)&gt;0,"Yes","No")</f>
        <v>Yes</v>
      </c>
      <c r="H8995" s="14" t="s">
        <v>1742</v>
      </c>
      <c r="I8995" s="8" t="str">
        <f t="array" ref="I8995">IF(G8995="Yes",XLOOKUP(D8995,'Dam Lines'!A:A,'Dam Lines'!J:J),"")</f>
        <v>ARABELLE</v>
      </c>
    </row>
    <row r="8996" hidden="1">
      <c r="A8996" s="11">
        <v>6.0</v>
      </c>
      <c r="B8996" s="3" t="s">
        <v>2988</v>
      </c>
      <c r="C8996" s="2" t="s">
        <v>1962</v>
      </c>
      <c r="D8996" s="2" t="s">
        <v>285</v>
      </c>
      <c r="E8996" s="9" t="s">
        <v>1779</v>
      </c>
      <c r="F8996" s="9" t="s">
        <v>1869</v>
      </c>
      <c r="G8996" s="8" t="str">
        <f>IF(COUNTIF('Dam Lines'!A:A,D8996)&gt;0,"Yes","No")</f>
        <v>Yes</v>
      </c>
      <c r="H8996" s="14" t="s">
        <v>1742</v>
      </c>
      <c r="I8996" s="8" t="str">
        <f t="array" ref="I8996">IF(G8996="Yes",XLOOKUP(D8996,'Dam Lines'!A:A,'Dam Lines'!J:J),"")</f>
        <v>TIDJIDA D</v>
      </c>
    </row>
    <row r="8997" hidden="1">
      <c r="A8997" s="11">
        <v>7.0</v>
      </c>
      <c r="B8997" s="3" t="s">
        <v>3397</v>
      </c>
      <c r="C8997" s="2" t="s">
        <v>1798</v>
      </c>
      <c r="D8997" s="2" t="s">
        <v>237</v>
      </c>
      <c r="E8997" s="9" t="s">
        <v>1779</v>
      </c>
      <c r="F8997" s="9" t="s">
        <v>1869</v>
      </c>
      <c r="G8997" s="8" t="str">
        <f>IF(COUNTIF('Dam Lines'!A:A,D8997)&gt;0,"Yes","No")</f>
        <v>Yes</v>
      </c>
      <c r="H8997" s="14" t="s">
        <v>1761</v>
      </c>
      <c r="I8997" s="8" t="str">
        <f t="array" ref="I8997">IF(G8997="Yes",XLOOKUP(D8997,'Dam Lines'!A:A,'Dam Lines'!J:J),"")</f>
        <v>NEVADA II</v>
      </c>
    </row>
    <row r="8998" hidden="1">
      <c r="A8998" s="11">
        <v>8.0</v>
      </c>
      <c r="B8998" s="3" t="s">
        <v>3083</v>
      </c>
      <c r="C8998" s="2" t="s">
        <v>1962</v>
      </c>
      <c r="D8998" s="2" t="s">
        <v>1213</v>
      </c>
      <c r="E8998" s="9" t="s">
        <v>1779</v>
      </c>
      <c r="F8998" s="9" t="s">
        <v>1869</v>
      </c>
      <c r="G8998" s="8" t="str">
        <f>IF(COUNTIF('Dam Lines'!A:A,D8998)&gt;0,"Yes","No")</f>
        <v>Yes</v>
      </c>
      <c r="H8998" s="14" t="s">
        <v>1742</v>
      </c>
      <c r="I8998" s="8" t="str">
        <f t="array" ref="I8998">IF(G8998="Yes",XLOOKUP(D8998,'Dam Lines'!A:A,'Dam Lines'!J:J),"")</f>
        <v>ALBANIA</v>
      </c>
    </row>
    <row r="8999" hidden="1">
      <c r="A8999" s="11">
        <v>9.0</v>
      </c>
      <c r="B8999" s="3" t="s">
        <v>3582</v>
      </c>
      <c r="C8999" s="2" t="s">
        <v>1962</v>
      </c>
      <c r="D8999" s="2" t="s">
        <v>604</v>
      </c>
      <c r="E8999" s="9" t="s">
        <v>1779</v>
      </c>
      <c r="F8999" s="9" t="s">
        <v>1869</v>
      </c>
      <c r="G8999" s="8" t="str">
        <f>IF(COUNTIF('Dam Lines'!A:A,D8999)&gt;0,"Yes","No")</f>
        <v>Yes</v>
      </c>
      <c r="H8999" s="14" t="s">
        <v>1742</v>
      </c>
      <c r="I8999" s="8" t="str">
        <f t="array" ref="I8999">IF(G8999="Yes",XLOOKUP(D8999,'Dam Lines'!A:A,'Dam Lines'!J:J),"")</f>
        <v>KORALINA</v>
      </c>
    </row>
    <row r="9000" hidden="1">
      <c r="A9000" s="11">
        <v>10.0</v>
      </c>
      <c r="B9000" s="3" t="s">
        <v>3877</v>
      </c>
      <c r="C9000" s="2" t="s">
        <v>1744</v>
      </c>
      <c r="D9000" s="2" t="s">
        <v>365</v>
      </c>
      <c r="E9000" s="9" t="s">
        <v>1779</v>
      </c>
      <c r="F9000" s="9" t="s">
        <v>1869</v>
      </c>
      <c r="G9000" s="8" t="str">
        <f>IF(COUNTIF('Dam Lines'!A:A,D9000)&gt;0,"Yes","No")</f>
        <v>Yes</v>
      </c>
      <c r="H9000" s="14" t="s">
        <v>1742</v>
      </c>
      <c r="I9000" s="8" t="str">
        <f t="array" ref="I9000">IF(G9000="Yes",XLOOKUP(D9000,'Dam Lines'!A:A,'Dam Lines'!J:J),"")</f>
        <v>N"JIMA</v>
      </c>
    </row>
    <row r="9001" hidden="1">
      <c r="A9001" s="11">
        <v>11.0</v>
      </c>
      <c r="B9001" s="3" t="s">
        <v>3628</v>
      </c>
      <c r="C9001" s="2" t="s">
        <v>1798</v>
      </c>
      <c r="D9001" s="2" t="s">
        <v>134</v>
      </c>
      <c r="E9001" s="9" t="s">
        <v>1779</v>
      </c>
      <c r="F9001" s="9" t="s">
        <v>1869</v>
      </c>
      <c r="G9001" s="8" t="str">
        <f>IF(COUNTIF('Dam Lines'!A:A,D9001)&gt;0,"Yes","No")</f>
        <v>No</v>
      </c>
      <c r="H9001" s="14" t="s">
        <v>1742</v>
      </c>
      <c r="I9001" s="8" t="str">
        <f t="array" ref="I9001">IF(G9001="Yes",XLOOKUP(D9001,'Dam Lines'!A:A,'Dam Lines'!J:J),"")</f>
        <v/>
      </c>
    </row>
    <row r="9002" hidden="1">
      <c r="A9002" s="11">
        <v>12.0</v>
      </c>
      <c r="B9002" s="3" t="s">
        <v>3012</v>
      </c>
      <c r="C9002" s="2" t="s">
        <v>1908</v>
      </c>
      <c r="D9002" s="2" t="s">
        <v>3013</v>
      </c>
      <c r="E9002" s="9" t="s">
        <v>1779</v>
      </c>
      <c r="F9002" s="9" t="s">
        <v>1869</v>
      </c>
      <c r="G9002" s="8" t="str">
        <f>IF(COUNTIF('Dam Lines'!A:A,D9002)&gt;0,"Yes","No")</f>
        <v>No</v>
      </c>
      <c r="H9002" s="14" t="s">
        <v>1761</v>
      </c>
      <c r="I9002" s="8" t="str">
        <f t="array" ref="I9002">IF(G9002="Yes",XLOOKUP(D9002,'Dam Lines'!A:A,'Dam Lines'!J:J),"")</f>
        <v/>
      </c>
    </row>
    <row r="9003" hidden="1">
      <c r="A9003" s="11">
        <v>13.0</v>
      </c>
      <c r="B9003" s="3" t="s">
        <v>2546</v>
      </c>
      <c r="C9003" s="2" t="s">
        <v>1991</v>
      </c>
      <c r="D9003" s="2" t="s">
        <v>2547</v>
      </c>
      <c r="E9003" s="9" t="s">
        <v>1779</v>
      </c>
      <c r="F9003" s="9" t="s">
        <v>1869</v>
      </c>
      <c r="G9003" s="8" t="str">
        <f>IF(COUNTIF('Dam Lines'!A:A,D9003)&gt;0,"Yes","No")</f>
        <v>No</v>
      </c>
      <c r="H9003" s="14" t="s">
        <v>1742</v>
      </c>
      <c r="I9003" s="8" t="str">
        <f t="array" ref="I9003">IF(G9003="Yes",XLOOKUP(D9003,'Dam Lines'!A:A,'Dam Lines'!J:J),"")</f>
        <v/>
      </c>
    </row>
    <row r="9004" hidden="1">
      <c r="A9004" s="11">
        <v>14.0</v>
      </c>
      <c r="B9004" s="3" t="s">
        <v>2577</v>
      </c>
      <c r="C9004" s="2" t="s">
        <v>1798</v>
      </c>
      <c r="D9004" s="2" t="s">
        <v>459</v>
      </c>
      <c r="E9004" s="9" t="s">
        <v>1779</v>
      </c>
      <c r="F9004" s="9" t="s">
        <v>1869</v>
      </c>
      <c r="G9004" s="8" t="str">
        <f>IF(COUNTIF('Dam Lines'!A:A,D9004)&gt;0,"Yes","No")</f>
        <v>Yes</v>
      </c>
      <c r="H9004" s="14" t="s">
        <v>1742</v>
      </c>
      <c r="I9004" s="8" t="str">
        <f t="array" ref="I9004">IF(G9004="Yes",XLOOKUP(D9004,'Dam Lines'!A:A,'Dam Lines'!J:J),"")</f>
        <v>NEVADA II</v>
      </c>
    </row>
    <row r="9005" hidden="1">
      <c r="A9005" s="11">
        <v>15.0</v>
      </c>
      <c r="B9005" s="3" t="s">
        <v>3878</v>
      </c>
      <c r="C9005" s="2" t="s">
        <v>3494</v>
      </c>
      <c r="D9005" s="2" t="s">
        <v>3879</v>
      </c>
      <c r="E9005" s="9" t="s">
        <v>1779</v>
      </c>
      <c r="F9005" s="9" t="s">
        <v>1869</v>
      </c>
      <c r="G9005" s="8" t="str">
        <f>IF(COUNTIF('Dam Lines'!A:A,D9005)&gt;0,"Yes","No")</f>
        <v>No</v>
      </c>
      <c r="H9005" s="14" t="s">
        <v>1742</v>
      </c>
      <c r="I9005" s="8" t="str">
        <f t="array" ref="I9005">IF(G9005="Yes",XLOOKUP(D9005,'Dam Lines'!A:A,'Dam Lines'!J:J),"")</f>
        <v/>
      </c>
    </row>
    <row r="9006" hidden="1">
      <c r="A9006" s="11">
        <v>1.0</v>
      </c>
      <c r="B9006" s="3" t="s">
        <v>3409</v>
      </c>
      <c r="C9006" s="2" t="s">
        <v>1908</v>
      </c>
      <c r="D9006" s="2" t="s">
        <v>377</v>
      </c>
      <c r="E9006" s="4" t="s">
        <v>1779</v>
      </c>
      <c r="F9006" s="4" t="s">
        <v>2166</v>
      </c>
      <c r="G9006" s="8" t="str">
        <f>IF(COUNTIF('Dam Lines'!A:A,D9006)&gt;0,"Yes","No")</f>
        <v>Yes</v>
      </c>
      <c r="H9006" s="14" t="s">
        <v>1742</v>
      </c>
      <c r="I9006" s="8" t="str">
        <f t="array" ref="I9006">IF(G9006="Yes",XLOOKUP(D9006,'Dam Lines'!A:A,'Dam Lines'!J:J),"")</f>
        <v>MADOU</v>
      </c>
    </row>
    <row r="9007" hidden="1">
      <c r="A9007" s="11">
        <v>2.0</v>
      </c>
      <c r="B9007" s="3" t="s">
        <v>1751</v>
      </c>
      <c r="C9007" s="2" t="s">
        <v>1752</v>
      </c>
      <c r="D9007" s="2" t="s">
        <v>744</v>
      </c>
      <c r="E9007" s="9" t="s">
        <v>1779</v>
      </c>
      <c r="F9007" s="9" t="s">
        <v>2166</v>
      </c>
      <c r="G9007" s="8" t="str">
        <f>IF(COUNTIF('Dam Lines'!A:A,D9007)&gt;0,"Yes","No")</f>
        <v>Yes</v>
      </c>
      <c r="H9007" s="14" t="s">
        <v>1742</v>
      </c>
      <c r="I9007" s="8" t="str">
        <f t="array" ref="I9007">IF(G9007="Yes",XLOOKUP(D9007,'Dam Lines'!A:A,'Dam Lines'!J:J),"")</f>
        <v>AL SHIMRIYA-50</v>
      </c>
    </row>
    <row r="9008" hidden="1">
      <c r="A9008" s="11">
        <v>3.0</v>
      </c>
      <c r="B9008" s="3" t="s">
        <v>3437</v>
      </c>
      <c r="C9008" s="2" t="s">
        <v>1962</v>
      </c>
      <c r="D9008" s="2" t="s">
        <v>1094</v>
      </c>
      <c r="E9008" s="9" t="s">
        <v>1779</v>
      </c>
      <c r="F9008" s="9" t="s">
        <v>2166</v>
      </c>
      <c r="G9008" s="8" t="str">
        <f>IF(COUNTIF('Dam Lines'!A:A,D9008)&gt;0,"Yes","No")</f>
        <v>Yes</v>
      </c>
      <c r="H9008" s="14" t="s">
        <v>1742</v>
      </c>
      <c r="I9008" s="8" t="str">
        <f t="array" ref="I9008">IF(G9008="Yes",XLOOKUP(D9008,'Dam Lines'!A:A,'Dam Lines'!J:J),"")</f>
        <v>NEVADA II</v>
      </c>
    </row>
    <row r="9009" hidden="1">
      <c r="A9009" s="11">
        <v>4.0</v>
      </c>
      <c r="B9009" s="3" t="s">
        <v>1787</v>
      </c>
      <c r="C9009" s="2" t="s">
        <v>1788</v>
      </c>
      <c r="D9009" s="2" t="s">
        <v>1789</v>
      </c>
      <c r="E9009" s="9" t="s">
        <v>1779</v>
      </c>
      <c r="F9009" s="9" t="s">
        <v>2166</v>
      </c>
      <c r="G9009" s="8" t="str">
        <f>IF(COUNTIF('Dam Lines'!A:A,D9009)&gt;0,"Yes","No")</f>
        <v>No</v>
      </c>
      <c r="H9009" s="14" t="s">
        <v>1742</v>
      </c>
      <c r="I9009" s="8" t="str">
        <f t="array" ref="I9009">IF(G9009="Yes",XLOOKUP(D9009,'Dam Lines'!A:A,'Dam Lines'!J:J),"")</f>
        <v/>
      </c>
    </row>
    <row r="9010" hidden="1">
      <c r="A9010" s="11">
        <v>5.0</v>
      </c>
      <c r="B9010" s="3" t="s">
        <v>2071</v>
      </c>
      <c r="C9010" s="2" t="s">
        <v>1975</v>
      </c>
      <c r="D9010" s="2" t="s">
        <v>1789</v>
      </c>
      <c r="E9010" s="9" t="s">
        <v>1779</v>
      </c>
      <c r="F9010" s="9" t="s">
        <v>2166</v>
      </c>
      <c r="G9010" s="8" t="str">
        <f>IF(COUNTIF('Dam Lines'!A:A,D9010)&gt;0,"Yes","No")</f>
        <v>No</v>
      </c>
      <c r="H9010" s="14" t="s">
        <v>1742</v>
      </c>
      <c r="I9010" s="8" t="str">
        <f t="array" ref="I9010">IF(G9010="Yes",XLOOKUP(D9010,'Dam Lines'!A:A,'Dam Lines'!J:J),"")</f>
        <v/>
      </c>
    </row>
    <row r="9011" hidden="1">
      <c r="A9011" s="11">
        <v>6.0</v>
      </c>
      <c r="B9011" s="3" t="s">
        <v>3632</v>
      </c>
      <c r="C9011" s="2" t="s">
        <v>2218</v>
      </c>
      <c r="D9011" s="2" t="s">
        <v>3633</v>
      </c>
      <c r="E9011" s="9" t="s">
        <v>1779</v>
      </c>
      <c r="F9011" s="9" t="s">
        <v>2166</v>
      </c>
      <c r="G9011" s="8" t="str">
        <f>IF(COUNTIF('Dam Lines'!A:A,D9011)&gt;0,"Yes","No")</f>
        <v>No</v>
      </c>
      <c r="H9011" s="14" t="s">
        <v>1761</v>
      </c>
      <c r="I9011" s="8" t="str">
        <f t="array" ref="I9011">IF(G9011="Yes",XLOOKUP(D9011,'Dam Lines'!A:A,'Dam Lines'!J:J),"")</f>
        <v/>
      </c>
    </row>
    <row r="9012" hidden="1">
      <c r="A9012" s="11">
        <v>7.0</v>
      </c>
      <c r="B9012" s="3" t="s">
        <v>2729</v>
      </c>
      <c r="C9012" s="2" t="s">
        <v>2243</v>
      </c>
      <c r="D9012" s="2" t="s">
        <v>1417</v>
      </c>
      <c r="E9012" s="9" t="s">
        <v>1779</v>
      </c>
      <c r="F9012" s="9" t="s">
        <v>2166</v>
      </c>
      <c r="G9012" s="8" t="str">
        <f>IF(COUNTIF('Dam Lines'!A:A,D9012)&gt;0,"Yes","No")</f>
        <v>Yes</v>
      </c>
      <c r="H9012" s="14" t="s">
        <v>1742</v>
      </c>
      <c r="I9012" s="8" t="str">
        <f t="array" ref="I9012">IF(G9012="Yes",XLOOKUP(D9012,'Dam Lines'!A:A,'Dam Lines'!J:J),"")</f>
        <v>MADOU</v>
      </c>
    </row>
    <row r="9013" hidden="1">
      <c r="A9013" s="11">
        <v>8.0</v>
      </c>
      <c r="B9013" s="3" t="s">
        <v>3456</v>
      </c>
      <c r="C9013" s="2" t="s">
        <v>1817</v>
      </c>
      <c r="D9013" s="2" t="s">
        <v>3457</v>
      </c>
      <c r="E9013" s="9" t="s">
        <v>1779</v>
      </c>
      <c r="F9013" s="9" t="s">
        <v>2166</v>
      </c>
      <c r="G9013" s="8" t="str">
        <f>IF(COUNTIF('Dam Lines'!A:A,D9013)&gt;0,"Yes","No")</f>
        <v>No</v>
      </c>
      <c r="H9013" s="14" t="s">
        <v>1742</v>
      </c>
      <c r="I9013" s="8" t="str">
        <f t="array" ref="I9013">IF(G9013="Yes",XLOOKUP(D9013,'Dam Lines'!A:A,'Dam Lines'!J:J),"")</f>
        <v/>
      </c>
    </row>
    <row r="9014" hidden="1">
      <c r="A9014" s="11">
        <v>9.0</v>
      </c>
      <c r="B9014" s="3" t="s">
        <v>2010</v>
      </c>
      <c r="C9014" s="2" t="s">
        <v>1962</v>
      </c>
      <c r="D9014" s="2" t="s">
        <v>87</v>
      </c>
      <c r="E9014" s="9" t="s">
        <v>1779</v>
      </c>
      <c r="F9014" s="9" t="s">
        <v>2166</v>
      </c>
      <c r="G9014" s="8" t="str">
        <f>IF(COUNTIF('Dam Lines'!A:A,D9014)&gt;0,"Yes","No")</f>
        <v>Yes</v>
      </c>
      <c r="H9014" s="14" t="s">
        <v>1742</v>
      </c>
      <c r="I9014" s="8" t="str">
        <f t="array" ref="I9014">IF(G9014="Yes",XLOOKUP(D9014,'Dam Lines'!A:A,'Dam Lines'!J:J),"")</f>
        <v>PRIMEROSE</v>
      </c>
    </row>
    <row r="9015" hidden="1">
      <c r="A9015" s="11">
        <v>10.0</v>
      </c>
      <c r="B9015" s="3" t="s">
        <v>2557</v>
      </c>
      <c r="C9015" s="2" t="s">
        <v>1802</v>
      </c>
      <c r="D9015" s="2" t="s">
        <v>878</v>
      </c>
      <c r="E9015" s="9" t="s">
        <v>1779</v>
      </c>
      <c r="F9015" s="9" t="s">
        <v>2166</v>
      </c>
      <c r="G9015" s="8" t="str">
        <f>IF(COUNTIF('Dam Lines'!A:A,D9015)&gt;0,"Yes","No")</f>
        <v>Yes</v>
      </c>
      <c r="H9015" s="14" t="s">
        <v>1742</v>
      </c>
      <c r="I9015" s="8" t="str">
        <f t="array" ref="I9015">IF(G9015="Yes",XLOOKUP(D9015,'Dam Lines'!A:A,'Dam Lines'!J:J),"")</f>
        <v>FITZ LESLIE</v>
      </c>
    </row>
    <row r="9016" hidden="1">
      <c r="A9016" s="11">
        <v>11.0</v>
      </c>
      <c r="B9016" s="3" t="s">
        <v>3429</v>
      </c>
      <c r="C9016" s="2" t="s">
        <v>2708</v>
      </c>
      <c r="D9016" s="2" t="s">
        <v>1460</v>
      </c>
      <c r="E9016" s="9" t="s">
        <v>1779</v>
      </c>
      <c r="F9016" s="9" t="s">
        <v>2166</v>
      </c>
      <c r="G9016" s="8" t="str">
        <f>IF(COUNTIF('Dam Lines'!A:A,D9016)&gt;0,"Yes","No")</f>
        <v>Yes</v>
      </c>
      <c r="H9016" s="14" t="s">
        <v>1742</v>
      </c>
      <c r="I9016" s="8" t="str">
        <f t="array" ref="I9016">IF(G9016="Yes",XLOOKUP(D9016,'Dam Lines'!A:A,'Dam Lines'!J:J),"")</f>
        <v>WMA FORWARNED</v>
      </c>
    </row>
    <row r="9017" hidden="1">
      <c r="A9017" s="11">
        <v>1.0</v>
      </c>
      <c r="B9017" s="3" t="s">
        <v>3337</v>
      </c>
      <c r="C9017" s="2" t="s">
        <v>1980</v>
      </c>
      <c r="D9017" s="2" t="s">
        <v>1739</v>
      </c>
      <c r="E9017" s="4" t="s">
        <v>1740</v>
      </c>
      <c r="F9017" s="4" t="s">
        <v>2166</v>
      </c>
      <c r="G9017" s="8" t="str">
        <f>IF(COUNTIF('Dam Lines'!A:A,D9017)&gt;0,"Yes","No")</f>
        <v>No</v>
      </c>
      <c r="H9017" s="14" t="s">
        <v>1742</v>
      </c>
      <c r="I9017" s="8" t="str">
        <f t="array" ref="I9017">IF(G9017="Yes",XLOOKUP(D9017,'Dam Lines'!A:A,'Dam Lines'!J:J),"")</f>
        <v/>
      </c>
    </row>
    <row r="9018" hidden="1">
      <c r="A9018" s="11">
        <v>2.0</v>
      </c>
      <c r="B9018" s="3" t="s">
        <v>3880</v>
      </c>
      <c r="C9018" s="2" t="s">
        <v>1768</v>
      </c>
      <c r="D9018" s="2" t="s">
        <v>3881</v>
      </c>
      <c r="E9018" s="9" t="s">
        <v>1740</v>
      </c>
      <c r="F9018" s="9" t="s">
        <v>2166</v>
      </c>
      <c r="G9018" s="8" t="str">
        <f>IF(COUNTIF('Dam Lines'!A:A,D9018)&gt;0,"Yes","No")</f>
        <v>No</v>
      </c>
      <c r="H9018" s="14" t="s">
        <v>1742</v>
      </c>
      <c r="I9018" s="8" t="str">
        <f t="array" ref="I9018">IF(G9018="Yes",XLOOKUP(D9018,'Dam Lines'!A:A,'Dam Lines'!J:J),"")</f>
        <v/>
      </c>
    </row>
    <row r="9019" hidden="1">
      <c r="A9019" s="11">
        <v>3.0</v>
      </c>
      <c r="B9019" s="3" t="s">
        <v>3683</v>
      </c>
      <c r="C9019" s="2" t="s">
        <v>1777</v>
      </c>
      <c r="D9019" s="2" t="s">
        <v>952</v>
      </c>
      <c r="E9019" s="9" t="s">
        <v>1740</v>
      </c>
      <c r="F9019" s="9" t="s">
        <v>2166</v>
      </c>
      <c r="G9019" s="8" t="str">
        <f>IF(COUNTIF('Dam Lines'!A:A,D9019)&gt;0,"Yes","No")</f>
        <v>Yes</v>
      </c>
      <c r="H9019" s="14" t="s">
        <v>1742</v>
      </c>
      <c r="I9019" s="8" t="str">
        <f t="array" ref="I9019">IF(G9019="Yes",XLOOKUP(D9019,'Dam Lines'!A:A,'Dam Lines'!J:J),"")</f>
        <v>MAGNESIE</v>
      </c>
    </row>
    <row r="9020" hidden="1">
      <c r="A9020" s="11">
        <v>4.0</v>
      </c>
      <c r="B9020" s="3" t="s">
        <v>3882</v>
      </c>
      <c r="C9020" s="2" t="s">
        <v>1744</v>
      </c>
      <c r="D9020" s="2" t="s">
        <v>252</v>
      </c>
      <c r="E9020" s="9" t="s">
        <v>1740</v>
      </c>
      <c r="F9020" s="9" t="s">
        <v>2166</v>
      </c>
      <c r="G9020" s="8" t="str">
        <f>IF(COUNTIF('Dam Lines'!A:A,D9020)&gt;0,"Yes","No")</f>
        <v>Yes</v>
      </c>
      <c r="H9020" s="14" t="s">
        <v>1742</v>
      </c>
      <c r="I9020" s="8" t="str">
        <f t="array" ref="I9020">IF(G9020="Yes",XLOOKUP(D9020,'Dam Lines'!A:A,'Dam Lines'!J:J),"")</f>
        <v>FATMA</v>
      </c>
    </row>
    <row r="9021" hidden="1">
      <c r="A9021" s="11">
        <v>5.0</v>
      </c>
      <c r="B9021" s="3" t="s">
        <v>3639</v>
      </c>
      <c r="C9021" s="2" t="s">
        <v>2112</v>
      </c>
      <c r="D9021" s="2" t="s">
        <v>369</v>
      </c>
      <c r="E9021" s="9" t="s">
        <v>1740</v>
      </c>
      <c r="F9021" s="9" t="s">
        <v>2166</v>
      </c>
      <c r="G9021" s="8" t="str">
        <f>IF(COUNTIF('Dam Lines'!A:A,D9021)&gt;0,"Yes","No")</f>
        <v>Yes</v>
      </c>
      <c r="H9021" s="14" t="s">
        <v>1761</v>
      </c>
      <c r="I9021" s="8" t="str">
        <f t="array" ref="I9021">IF(G9021="Yes",XLOOKUP(D9021,'Dam Lines'!A:A,'Dam Lines'!J:J),"")</f>
        <v>NEVADA II</v>
      </c>
    </row>
    <row r="9022" hidden="1">
      <c r="A9022" s="11">
        <v>6.0</v>
      </c>
      <c r="B9022" s="3" t="s">
        <v>3424</v>
      </c>
      <c r="C9022" s="2" t="s">
        <v>3288</v>
      </c>
      <c r="D9022" s="2" t="s">
        <v>410</v>
      </c>
      <c r="E9022" s="9" t="s">
        <v>1740</v>
      </c>
      <c r="F9022" s="9" t="s">
        <v>2166</v>
      </c>
      <c r="G9022" s="8" t="str">
        <f>IF(COUNTIF('Dam Lines'!A:A,D9022)&gt;0,"Yes","No")</f>
        <v>Yes</v>
      </c>
      <c r="H9022" s="14" t="s">
        <v>1742</v>
      </c>
      <c r="I9022" s="8" t="str">
        <f t="array" ref="I9022">IF(G9022="Yes",XLOOKUP(D9022,'Dam Lines'!A:A,'Dam Lines'!J:J),"")</f>
        <v>MOSKA</v>
      </c>
    </row>
    <row r="9023" hidden="1">
      <c r="A9023" s="11">
        <v>7.0</v>
      </c>
      <c r="B9023" s="3" t="s">
        <v>3798</v>
      </c>
      <c r="C9023" s="2" t="s">
        <v>3689</v>
      </c>
      <c r="D9023" s="2" t="s">
        <v>3799</v>
      </c>
      <c r="E9023" s="9" t="s">
        <v>1740</v>
      </c>
      <c r="F9023" s="9" t="s">
        <v>2166</v>
      </c>
      <c r="G9023" s="8" t="str">
        <f>IF(COUNTIF('Dam Lines'!A:A,D9023)&gt;0,"Yes","No")</f>
        <v>No</v>
      </c>
      <c r="H9023" s="14" t="s">
        <v>1742</v>
      </c>
      <c r="I9023" s="8" t="str">
        <f t="array" ref="I9023">IF(G9023="Yes",XLOOKUP(D9023,'Dam Lines'!A:A,'Dam Lines'!J:J),"")</f>
        <v/>
      </c>
    </row>
    <row r="9024" hidden="1">
      <c r="A9024" s="11">
        <v>8.0</v>
      </c>
      <c r="B9024" s="3" t="s">
        <v>3164</v>
      </c>
      <c r="C9024" s="2" t="s">
        <v>1962</v>
      </c>
      <c r="D9024" s="2" t="s">
        <v>466</v>
      </c>
      <c r="E9024" s="9" t="s">
        <v>1740</v>
      </c>
      <c r="F9024" s="9" t="s">
        <v>2166</v>
      </c>
      <c r="G9024" s="8" t="str">
        <f>IF(COUNTIF('Dam Lines'!A:A,D9024)&gt;0,"Yes","No")</f>
        <v>Yes</v>
      </c>
      <c r="H9024" s="14" t="s">
        <v>1742</v>
      </c>
      <c r="I9024" s="8" t="str">
        <f t="array" ref="I9024">IF(G9024="Yes",XLOOKUP(D9024,'Dam Lines'!A:A,'Dam Lines'!J:J),"")</f>
        <v>FATMA</v>
      </c>
    </row>
    <row r="9025" hidden="1">
      <c r="A9025" s="11">
        <v>9.0</v>
      </c>
      <c r="B9025" s="3" t="s">
        <v>3188</v>
      </c>
      <c r="C9025" s="2" t="s">
        <v>1798</v>
      </c>
      <c r="D9025" s="2" t="s">
        <v>704</v>
      </c>
      <c r="E9025" s="9" t="s">
        <v>1740</v>
      </c>
      <c r="F9025" s="9" t="s">
        <v>2166</v>
      </c>
      <c r="G9025" s="8" t="str">
        <f>IF(COUNTIF('Dam Lines'!A:A,D9025)&gt;0,"Yes","No")</f>
        <v>Yes</v>
      </c>
      <c r="H9025" s="14" t="s">
        <v>1761</v>
      </c>
      <c r="I9025" s="8" t="str">
        <f t="array" ref="I9025">IF(G9025="Yes",XLOOKUP(D9025,'Dam Lines'!A:A,'Dam Lines'!J:J),"")</f>
        <v>NEVESTA</v>
      </c>
    </row>
    <row r="9026" hidden="1">
      <c r="A9026" s="11">
        <v>10.0</v>
      </c>
      <c r="B9026" s="3" t="s">
        <v>3678</v>
      </c>
      <c r="C9026" s="2" t="s">
        <v>1935</v>
      </c>
      <c r="D9026" s="2" t="s">
        <v>757</v>
      </c>
      <c r="E9026" s="9" t="s">
        <v>1740</v>
      </c>
      <c r="F9026" s="9" t="s">
        <v>2166</v>
      </c>
      <c r="G9026" s="8" t="str">
        <f>IF(COUNTIF('Dam Lines'!A:A,D9026)&gt;0,"Yes","No")</f>
        <v>Yes</v>
      </c>
      <c r="H9026" s="14" t="s">
        <v>1742</v>
      </c>
      <c r="I9026" s="8" t="str">
        <f t="array" ref="I9026">IF(G9026="Yes",XLOOKUP(D9026,'Dam Lines'!A:A,'Dam Lines'!J:J),"")</f>
        <v>NEVADA II</v>
      </c>
    </row>
    <row r="9027" hidden="1">
      <c r="A9027" s="11">
        <v>11.0</v>
      </c>
      <c r="B9027" s="3" t="s">
        <v>3793</v>
      </c>
      <c r="C9027" s="2" t="s">
        <v>3717</v>
      </c>
      <c r="D9027" s="2" t="s">
        <v>3794</v>
      </c>
      <c r="E9027" s="9" t="s">
        <v>1740</v>
      </c>
      <c r="F9027" s="9" t="s">
        <v>2166</v>
      </c>
      <c r="G9027" s="8" t="str">
        <f>IF(COUNTIF('Dam Lines'!A:A,D9027)&gt;0,"Yes","No")</f>
        <v>No</v>
      </c>
      <c r="H9027" s="14" t="s">
        <v>1742</v>
      </c>
      <c r="I9027" s="8" t="str">
        <f t="array" ref="I9027">IF(G9027="Yes",XLOOKUP(D9027,'Dam Lines'!A:A,'Dam Lines'!J:J),"")</f>
        <v/>
      </c>
    </row>
    <row r="9028" hidden="1">
      <c r="A9028" s="11">
        <v>12.0</v>
      </c>
      <c r="B9028" s="3" t="s">
        <v>3605</v>
      </c>
      <c r="C9028" s="2" t="s">
        <v>1802</v>
      </c>
      <c r="D9028" s="2" t="s">
        <v>92</v>
      </c>
      <c r="E9028" s="9" t="s">
        <v>1740</v>
      </c>
      <c r="F9028" s="9" t="s">
        <v>2166</v>
      </c>
      <c r="G9028" s="8" t="str">
        <f>IF(COUNTIF('Dam Lines'!A:A,D9028)&gt;0,"Yes","No")</f>
        <v>Yes</v>
      </c>
      <c r="H9028" s="14" t="s">
        <v>1761</v>
      </c>
      <c r="I9028" s="8" t="str">
        <f t="array" ref="I9028">IF(G9028="Yes",XLOOKUP(D9028,'Dam Lines'!A:A,'Dam Lines'!J:J),"")</f>
        <v>NEVADA II</v>
      </c>
    </row>
    <row r="9029" hidden="1">
      <c r="A9029" s="11">
        <v>1.0</v>
      </c>
      <c r="B9029" s="3" t="s">
        <v>3407</v>
      </c>
      <c r="C9029" s="2" t="s">
        <v>1798</v>
      </c>
      <c r="D9029" s="2" t="s">
        <v>609</v>
      </c>
      <c r="E9029" s="4" t="s">
        <v>1740</v>
      </c>
      <c r="F9029" s="4" t="s">
        <v>1869</v>
      </c>
      <c r="G9029" s="8" t="str">
        <f>IF(COUNTIF('Dam Lines'!A:A,D9029)&gt;0,"Yes","No")</f>
        <v>Yes</v>
      </c>
      <c r="H9029" s="14" t="s">
        <v>1742</v>
      </c>
      <c r="I9029" s="8" t="str">
        <f t="array" ref="I9029">IF(G9029="Yes",XLOOKUP(D9029,'Dam Lines'!A:A,'Dam Lines'!J:J),"")</f>
        <v>MANAGIYA AL SAFFRA</v>
      </c>
    </row>
    <row r="9030" hidden="1">
      <c r="A9030" s="11">
        <v>2.0</v>
      </c>
      <c r="B9030" s="3" t="s">
        <v>3450</v>
      </c>
      <c r="C9030" s="2" t="s">
        <v>1798</v>
      </c>
      <c r="D9030" s="2" t="s">
        <v>387</v>
      </c>
      <c r="E9030" s="9" t="s">
        <v>1740</v>
      </c>
      <c r="F9030" s="9" t="s">
        <v>1869</v>
      </c>
      <c r="G9030" s="8" t="str">
        <f>IF(COUNTIF('Dam Lines'!A:A,D9030)&gt;0,"Yes","No")</f>
        <v>Yes</v>
      </c>
      <c r="H9030" s="14" t="s">
        <v>1742</v>
      </c>
      <c r="I9030" s="8" t="str">
        <f t="array" ref="I9030">IF(G9030="Yes",XLOOKUP(D9030,'Dam Lines'!A:A,'Dam Lines'!J:J),"")</f>
        <v>NEVADA II</v>
      </c>
    </row>
    <row r="9031" hidden="1">
      <c r="A9031" s="11">
        <v>3.0</v>
      </c>
      <c r="B9031" s="3" t="s">
        <v>3384</v>
      </c>
      <c r="C9031" s="2" t="s">
        <v>3385</v>
      </c>
      <c r="D9031" s="2" t="s">
        <v>3386</v>
      </c>
      <c r="E9031" s="9" t="s">
        <v>1740</v>
      </c>
      <c r="F9031" s="9" t="s">
        <v>1869</v>
      </c>
      <c r="G9031" s="8" t="str">
        <f>IF(COUNTIF('Dam Lines'!A:A,D9031)&gt;0,"Yes","No")</f>
        <v>No</v>
      </c>
      <c r="H9031" s="14" t="s">
        <v>1761</v>
      </c>
      <c r="I9031" s="8" t="str">
        <f t="array" ref="I9031">IF(G9031="Yes",XLOOKUP(D9031,'Dam Lines'!A:A,'Dam Lines'!J:J),"")</f>
        <v/>
      </c>
    </row>
    <row r="9032" hidden="1">
      <c r="A9032" s="11">
        <v>4.0</v>
      </c>
      <c r="B9032" s="3" t="s">
        <v>3452</v>
      </c>
      <c r="C9032" s="2" t="s">
        <v>1747</v>
      </c>
      <c r="D9032" s="2" t="s">
        <v>3453</v>
      </c>
      <c r="E9032" s="9" t="s">
        <v>1740</v>
      </c>
      <c r="F9032" s="9" t="s">
        <v>1869</v>
      </c>
      <c r="G9032" s="8" t="str">
        <f>IF(COUNTIF('Dam Lines'!A:A,D9032)&gt;0,"Yes","No")</f>
        <v>No</v>
      </c>
      <c r="H9032" s="14" t="s">
        <v>1761</v>
      </c>
      <c r="I9032" s="8" t="str">
        <f t="array" ref="I9032">IF(G9032="Yes",XLOOKUP(D9032,'Dam Lines'!A:A,'Dam Lines'!J:J),"")</f>
        <v/>
      </c>
    </row>
    <row r="9033" hidden="1">
      <c r="A9033" s="11">
        <v>5.0</v>
      </c>
      <c r="B9033" s="3" t="s">
        <v>3519</v>
      </c>
      <c r="C9033" s="2" t="s">
        <v>1859</v>
      </c>
      <c r="D9033" s="2" t="s">
        <v>619</v>
      </c>
      <c r="E9033" s="9" t="s">
        <v>1740</v>
      </c>
      <c r="F9033" s="9" t="s">
        <v>1869</v>
      </c>
      <c r="G9033" s="8" t="str">
        <f>IF(COUNTIF('Dam Lines'!A:A,D9033)&gt;0,"Yes","No")</f>
        <v>Yes</v>
      </c>
      <c r="H9033" s="14" t="s">
        <v>1761</v>
      </c>
      <c r="I9033" s="8" t="str">
        <f t="array" ref="I9033">IF(G9033="Yes",XLOOKUP(D9033,'Dam Lines'!A:A,'Dam Lines'!J:J),"")</f>
        <v>ALBA</v>
      </c>
    </row>
    <row r="9034" hidden="1">
      <c r="A9034" s="11">
        <v>6.0</v>
      </c>
      <c r="B9034" s="3" t="s">
        <v>3476</v>
      </c>
      <c r="C9034" s="2" t="s">
        <v>2151</v>
      </c>
      <c r="D9034" s="2" t="s">
        <v>914</v>
      </c>
      <c r="E9034" s="9" t="s">
        <v>1740</v>
      </c>
      <c r="F9034" s="9" t="s">
        <v>1869</v>
      </c>
      <c r="G9034" s="8" t="str">
        <f>IF(COUNTIF('Dam Lines'!A:A,D9034)&gt;0,"Yes","No")</f>
        <v>Yes</v>
      </c>
      <c r="H9034" s="14" t="s">
        <v>1742</v>
      </c>
      <c r="I9034" s="8" t="str">
        <f t="array" ref="I9034">IF(G9034="Yes",XLOOKUP(D9034,'Dam Lines'!A:A,'Dam Lines'!J:J),"")</f>
        <v>WISTULA</v>
      </c>
    </row>
    <row r="9035" hidden="1">
      <c r="A9035" s="11">
        <v>7.0</v>
      </c>
      <c r="B9035" s="3" t="s">
        <v>3865</v>
      </c>
      <c r="C9035" s="2" t="s">
        <v>2151</v>
      </c>
      <c r="D9035" s="2" t="s">
        <v>3866</v>
      </c>
      <c r="E9035" s="9" t="s">
        <v>1740</v>
      </c>
      <c r="F9035" s="9" t="s">
        <v>1869</v>
      </c>
      <c r="G9035" s="8" t="str">
        <f>IF(COUNTIF('Dam Lines'!A:A,D9035)&gt;0,"Yes","No")</f>
        <v>No</v>
      </c>
      <c r="H9035" s="14" t="s">
        <v>1742</v>
      </c>
      <c r="I9035" s="8" t="str">
        <f t="array" ref="I9035">IF(G9035="Yes",XLOOKUP(D9035,'Dam Lines'!A:A,'Dam Lines'!J:J),"")</f>
        <v/>
      </c>
    </row>
    <row r="9036" hidden="1">
      <c r="A9036" s="11">
        <v>8.0</v>
      </c>
      <c r="B9036" s="3" t="s">
        <v>3668</v>
      </c>
      <c r="C9036" s="2" t="s">
        <v>1935</v>
      </c>
      <c r="D9036" s="2" t="s">
        <v>771</v>
      </c>
      <c r="E9036" s="9" t="s">
        <v>1740</v>
      </c>
      <c r="F9036" s="9" t="s">
        <v>1869</v>
      </c>
      <c r="G9036" s="8" t="str">
        <f>IF(COUNTIF('Dam Lines'!A:A,D9036)&gt;0,"Yes","No")</f>
        <v>Yes</v>
      </c>
      <c r="H9036" s="14" t="s">
        <v>1742</v>
      </c>
      <c r="I9036" s="8" t="str">
        <f t="array" ref="I9036">IF(G9036="Yes",XLOOKUP(D9036,'Dam Lines'!A:A,'Dam Lines'!J:J),"")</f>
        <v>SAMIA</v>
      </c>
    </row>
    <row r="9037" hidden="1">
      <c r="A9037" s="11">
        <v>9.0</v>
      </c>
      <c r="B9037" s="3" t="s">
        <v>3635</v>
      </c>
      <c r="C9037" s="2" t="s">
        <v>2898</v>
      </c>
      <c r="D9037" s="2" t="s">
        <v>1128</v>
      </c>
      <c r="E9037" s="9" t="s">
        <v>1740</v>
      </c>
      <c r="F9037" s="9" t="s">
        <v>1869</v>
      </c>
      <c r="G9037" s="8" t="str">
        <f>IF(COUNTIF('Dam Lines'!A:A,D9037)&gt;0,"Yes","No")</f>
        <v>Yes</v>
      </c>
      <c r="H9037" s="14" t="s">
        <v>1742</v>
      </c>
      <c r="I9037" s="8" t="str">
        <f t="array" ref="I9037">IF(G9037="Yes",XLOOKUP(D9037,'Dam Lines'!A:A,'Dam Lines'!J:J),"")</f>
        <v>SAMMIE</v>
      </c>
    </row>
    <row r="9038" hidden="1">
      <c r="A9038" s="11">
        <v>10.0</v>
      </c>
      <c r="B9038" s="3" t="s">
        <v>3594</v>
      </c>
      <c r="C9038" s="2" t="s">
        <v>2613</v>
      </c>
      <c r="D9038" s="2" t="s">
        <v>981</v>
      </c>
      <c r="E9038" s="9" t="s">
        <v>1740</v>
      </c>
      <c r="F9038" s="9" t="s">
        <v>1869</v>
      </c>
      <c r="G9038" s="8" t="str">
        <f>IF(COUNTIF('Dam Lines'!A:A,D9038)&gt;0,"Yes","No")</f>
        <v>Yes</v>
      </c>
      <c r="H9038" s="14" t="s">
        <v>1742</v>
      </c>
      <c r="I9038" s="8" t="str">
        <f t="array" ref="I9038">IF(G9038="Yes",XLOOKUP(D9038,'Dam Lines'!A:A,'Dam Lines'!J:J),"")</f>
        <v>FATMA</v>
      </c>
    </row>
    <row r="9039" hidden="1">
      <c r="A9039" s="11">
        <v>11.0</v>
      </c>
      <c r="B9039" s="3" t="s">
        <v>3406</v>
      </c>
      <c r="C9039" s="2" t="s">
        <v>2358</v>
      </c>
      <c r="D9039" s="2" t="s">
        <v>1149</v>
      </c>
      <c r="E9039" s="9" t="s">
        <v>1740</v>
      </c>
      <c r="F9039" s="9" t="s">
        <v>1869</v>
      </c>
      <c r="G9039" s="8" t="str">
        <f>IF(COUNTIF('Dam Lines'!A:A,D9039)&gt;0,"Yes","No")</f>
        <v>Yes</v>
      </c>
      <c r="H9039" s="14" t="s">
        <v>1761</v>
      </c>
      <c r="I9039" s="8" t="str">
        <f t="array" ref="I9039">IF(G9039="Yes",XLOOKUP(D9039,'Dam Lines'!A:A,'Dam Lines'!J:J),"")</f>
        <v>NEVADA II</v>
      </c>
    </row>
    <row r="9040" hidden="1">
      <c r="A9040" s="11">
        <v>12.0</v>
      </c>
      <c r="B9040" s="3" t="s">
        <v>3823</v>
      </c>
      <c r="C9040" s="2" t="s">
        <v>2253</v>
      </c>
      <c r="D9040" s="2" t="s">
        <v>496</v>
      </c>
      <c r="E9040" s="9" t="s">
        <v>1740</v>
      </c>
      <c r="F9040" s="9" t="s">
        <v>1869</v>
      </c>
      <c r="G9040" s="8" t="str">
        <f>IF(COUNTIF('Dam Lines'!A:A,D9040)&gt;0,"Yes","No")</f>
        <v>Yes</v>
      </c>
      <c r="H9040" s="14" t="s">
        <v>1761</v>
      </c>
      <c r="I9040" s="8" t="str">
        <f t="array" ref="I9040">IF(G9040="Yes",XLOOKUP(D9040,'Dam Lines'!A:A,'Dam Lines'!J:J),"")</f>
        <v>SPURZAHAB</v>
      </c>
    </row>
    <row r="9041" hidden="1">
      <c r="A9041" s="11">
        <v>13.0</v>
      </c>
      <c r="B9041" s="3" t="s">
        <v>3659</v>
      </c>
      <c r="C9041" s="2" t="s">
        <v>2594</v>
      </c>
      <c r="D9041" s="2" t="s">
        <v>3660</v>
      </c>
      <c r="E9041" s="9" t="s">
        <v>1740</v>
      </c>
      <c r="F9041" s="9" t="s">
        <v>1869</v>
      </c>
      <c r="G9041" s="8" t="str">
        <f>IF(COUNTIF('Dam Lines'!A:A,D9041)&gt;0,"Yes","No")</f>
        <v>No</v>
      </c>
      <c r="H9041" s="14" t="s">
        <v>1742</v>
      </c>
      <c r="I9041" s="8" t="str">
        <f t="array" ref="I9041">IF(G9041="Yes",XLOOKUP(D9041,'Dam Lines'!A:A,'Dam Lines'!J:J),"")</f>
        <v/>
      </c>
    </row>
    <row r="9042" hidden="1">
      <c r="A9042" s="11">
        <v>14.0</v>
      </c>
      <c r="B9042" s="3" t="s">
        <v>3804</v>
      </c>
      <c r="C9042" s="2" t="s">
        <v>2613</v>
      </c>
      <c r="D9042" s="2" t="s">
        <v>343</v>
      </c>
      <c r="E9042" s="9" t="s">
        <v>1740</v>
      </c>
      <c r="F9042" s="9" t="s">
        <v>1869</v>
      </c>
      <c r="G9042" s="8" t="str">
        <f>IF(COUNTIF('Dam Lines'!A:A,D9042)&gt;0,"Yes","No")</f>
        <v>Yes</v>
      </c>
      <c r="H9042" s="14" t="s">
        <v>1761</v>
      </c>
      <c r="I9042" s="8" t="str">
        <f t="array" ref="I9042">IF(G9042="Yes",XLOOKUP(D9042,'Dam Lines'!A:A,'Dam Lines'!J:J),"")</f>
        <v>NEVADA II</v>
      </c>
    </row>
    <row r="9043" hidden="1">
      <c r="A9043" s="11">
        <v>15.0</v>
      </c>
      <c r="B9043" s="3" t="s">
        <v>3819</v>
      </c>
      <c r="C9043" s="2" t="s">
        <v>3000</v>
      </c>
      <c r="D9043" s="2" t="s">
        <v>878</v>
      </c>
      <c r="E9043" s="9" t="s">
        <v>1740</v>
      </c>
      <c r="F9043" s="9" t="s">
        <v>1869</v>
      </c>
      <c r="G9043" s="8" t="str">
        <f>IF(COUNTIF('Dam Lines'!A:A,D9043)&gt;0,"Yes","No")</f>
        <v>Yes</v>
      </c>
      <c r="H9043" s="14" t="s">
        <v>1761</v>
      </c>
      <c r="I9043" s="8" t="str">
        <f t="array" ref="I9043">IF(G9043="Yes",XLOOKUP(D9043,'Dam Lines'!A:A,'Dam Lines'!J:J),"")</f>
        <v>FITZ LESLIE</v>
      </c>
    </row>
    <row r="9044" hidden="1">
      <c r="A9044" s="11">
        <v>1.0</v>
      </c>
      <c r="B9044" s="3" t="s">
        <v>3422</v>
      </c>
      <c r="C9044" s="2" t="s">
        <v>3423</v>
      </c>
      <c r="D9044" s="2" t="s">
        <v>607</v>
      </c>
      <c r="E9044" s="4" t="s">
        <v>1779</v>
      </c>
      <c r="F9044" s="4" t="s">
        <v>1887</v>
      </c>
      <c r="G9044" s="8" t="str">
        <f>IF(COUNTIF('Dam Lines'!A:A,D9044)&gt;0,"Yes","No")</f>
        <v>Yes</v>
      </c>
      <c r="H9044" s="14" t="s">
        <v>1742</v>
      </c>
      <c r="I9044" s="8" t="str">
        <f t="array" ref="I9044">IF(G9044="Yes",XLOOKUP(D9044,'Dam Lines'!A:A,'Dam Lines'!J:J),"")</f>
        <v>MADOU</v>
      </c>
    </row>
    <row r="9045" hidden="1">
      <c r="A9045" s="11">
        <v>2.0</v>
      </c>
      <c r="B9045" s="3" t="s">
        <v>3570</v>
      </c>
      <c r="C9045" s="2" t="s">
        <v>3288</v>
      </c>
      <c r="D9045" s="2" t="s">
        <v>15</v>
      </c>
      <c r="E9045" s="9" t="s">
        <v>1779</v>
      </c>
      <c r="F9045" s="9" t="s">
        <v>1887</v>
      </c>
      <c r="G9045" s="8" t="str">
        <f>IF(COUNTIF('Dam Lines'!A:A,D9045)&gt;0,"Yes","No")</f>
        <v>Yes</v>
      </c>
      <c r="H9045" s="14" t="s">
        <v>1761</v>
      </c>
      <c r="I9045" s="8" t="str">
        <f t="array" ref="I9045">IF(G9045="Yes",XLOOKUP(D9045,'Dam Lines'!A:A,'Dam Lines'!J:J),"")</f>
        <v>NEVADA II</v>
      </c>
    </row>
    <row r="9046" hidden="1">
      <c r="A9046" s="11">
        <v>3.0</v>
      </c>
      <c r="B9046" s="3" t="s">
        <v>3115</v>
      </c>
      <c r="C9046" s="2" t="s">
        <v>1744</v>
      </c>
      <c r="D9046" s="2" t="s">
        <v>68</v>
      </c>
      <c r="E9046" s="9" t="s">
        <v>1779</v>
      </c>
      <c r="F9046" s="9" t="s">
        <v>1887</v>
      </c>
      <c r="G9046" s="8" t="str">
        <f>IF(COUNTIF('Dam Lines'!A:A,D9046)&gt;0,"Yes","No")</f>
        <v>Yes</v>
      </c>
      <c r="H9046" s="14" t="s">
        <v>1761</v>
      </c>
      <c r="I9046" s="8" t="str">
        <f t="array" ref="I9046">IF(G9046="Yes",XLOOKUP(D9046,'Dam Lines'!A:A,'Dam Lines'!J:J),"")</f>
        <v>NEVADA II</v>
      </c>
    </row>
    <row r="9047" hidden="1">
      <c r="A9047" s="11">
        <v>4.0</v>
      </c>
      <c r="B9047" s="3" t="s">
        <v>3792</v>
      </c>
      <c r="C9047" s="2" t="s">
        <v>3689</v>
      </c>
      <c r="D9047" s="2" t="s">
        <v>1490</v>
      </c>
      <c r="E9047" s="9" t="s">
        <v>1779</v>
      </c>
      <c r="F9047" s="9" t="s">
        <v>1887</v>
      </c>
      <c r="G9047" s="8" t="str">
        <f>IF(COUNTIF('Dam Lines'!A:A,D9047)&gt;0,"Yes","No")</f>
        <v>Yes</v>
      </c>
      <c r="H9047" s="14" t="s">
        <v>1742</v>
      </c>
      <c r="I9047" s="8" t="str">
        <f t="array" ref="I9047">IF(G9047="Yes",XLOOKUP(D9047,'Dam Lines'!A:A,'Dam Lines'!J:J),"")</f>
        <v>SHIFA</v>
      </c>
    </row>
    <row r="9048" hidden="1">
      <c r="A9048" s="11">
        <v>5.0</v>
      </c>
      <c r="B9048" s="3" t="s">
        <v>2232</v>
      </c>
      <c r="C9048" s="2" t="s">
        <v>1886</v>
      </c>
      <c r="D9048" s="2" t="s">
        <v>2230</v>
      </c>
      <c r="E9048" s="9" t="s">
        <v>1779</v>
      </c>
      <c r="F9048" s="9" t="s">
        <v>1887</v>
      </c>
      <c r="G9048" s="8" t="str">
        <f>IF(COUNTIF('Dam Lines'!A:A,D9048)&gt;0,"Yes","No")</f>
        <v>No</v>
      </c>
      <c r="H9048" s="14" t="s">
        <v>1742</v>
      </c>
      <c r="I9048" s="8" t="str">
        <f t="array" ref="I9048">IF(G9048="Yes",XLOOKUP(D9048,'Dam Lines'!A:A,'Dam Lines'!J:J),"")</f>
        <v/>
      </c>
    </row>
    <row r="9049" hidden="1">
      <c r="A9049" s="11">
        <v>6.0</v>
      </c>
      <c r="B9049" s="3" t="s">
        <v>3287</v>
      </c>
      <c r="C9049" s="2" t="s">
        <v>3288</v>
      </c>
      <c r="D9049" s="2" t="s">
        <v>15</v>
      </c>
      <c r="E9049" s="9" t="s">
        <v>1779</v>
      </c>
      <c r="F9049" s="9" t="s">
        <v>1887</v>
      </c>
      <c r="G9049" s="8" t="str">
        <f>IF(COUNTIF('Dam Lines'!A:A,D9049)&gt;0,"Yes","No")</f>
        <v>Yes</v>
      </c>
      <c r="H9049" s="14" t="s">
        <v>1761</v>
      </c>
      <c r="I9049" s="8" t="str">
        <f t="array" ref="I9049">IF(G9049="Yes",XLOOKUP(D9049,'Dam Lines'!A:A,'Dam Lines'!J:J),"")</f>
        <v>NEVADA II</v>
      </c>
    </row>
    <row r="9050" hidden="1">
      <c r="A9050" s="11">
        <v>7.0</v>
      </c>
      <c r="B9050" s="3" t="s">
        <v>3821</v>
      </c>
      <c r="C9050" s="2" t="s">
        <v>1744</v>
      </c>
      <c r="D9050" s="2" t="s">
        <v>252</v>
      </c>
      <c r="E9050" s="9" t="s">
        <v>1779</v>
      </c>
      <c r="F9050" s="9" t="s">
        <v>1887</v>
      </c>
      <c r="G9050" s="8" t="str">
        <f>IF(COUNTIF('Dam Lines'!A:A,D9050)&gt;0,"Yes","No")</f>
        <v>Yes</v>
      </c>
      <c r="H9050" s="14" t="s">
        <v>1742</v>
      </c>
      <c r="I9050" s="8" t="str">
        <f t="array" ref="I9050">IF(G9050="Yes",XLOOKUP(D9050,'Dam Lines'!A:A,'Dam Lines'!J:J),"")</f>
        <v>FATMA</v>
      </c>
    </row>
    <row r="9051" hidden="1">
      <c r="A9051" s="11">
        <v>8.0</v>
      </c>
      <c r="B9051" s="3" t="s">
        <v>2287</v>
      </c>
      <c r="C9051" s="2" t="s">
        <v>1908</v>
      </c>
      <c r="D9051" s="2" t="s">
        <v>1151</v>
      </c>
      <c r="E9051" s="9" t="s">
        <v>1779</v>
      </c>
      <c r="F9051" s="9" t="s">
        <v>1887</v>
      </c>
      <c r="G9051" s="8" t="str">
        <f>IF(COUNTIF('Dam Lines'!A:A,D9051)&gt;0,"Yes","No")</f>
        <v>Yes</v>
      </c>
      <c r="H9051" s="14" t="s">
        <v>1742</v>
      </c>
      <c r="I9051" s="8" t="str">
        <f t="array" ref="I9051">IF(G9051="Yes",XLOOKUP(D9051,'Dam Lines'!A:A,'Dam Lines'!J:J),"")</f>
        <v>NEVADA II</v>
      </c>
    </row>
    <row r="9052" hidden="1">
      <c r="A9052" s="11">
        <v>9.0</v>
      </c>
      <c r="B9052" s="3" t="s">
        <v>3419</v>
      </c>
      <c r="C9052" s="2" t="s">
        <v>3288</v>
      </c>
      <c r="D9052" s="2" t="s">
        <v>15</v>
      </c>
      <c r="E9052" s="9" t="s">
        <v>1779</v>
      </c>
      <c r="F9052" s="9" t="s">
        <v>1887</v>
      </c>
      <c r="G9052" s="8" t="str">
        <f>IF(COUNTIF('Dam Lines'!A:A,D9052)&gt;0,"Yes","No")</f>
        <v>Yes</v>
      </c>
      <c r="H9052" s="14" t="s">
        <v>1761</v>
      </c>
      <c r="I9052" s="8" t="str">
        <f t="array" ref="I9052">IF(G9052="Yes",XLOOKUP(D9052,'Dam Lines'!A:A,'Dam Lines'!J:J),"")</f>
        <v>NEVADA II</v>
      </c>
    </row>
    <row r="9053" hidden="1">
      <c r="A9053" s="11">
        <v>10.0</v>
      </c>
      <c r="B9053" s="3" t="s">
        <v>3684</v>
      </c>
      <c r="C9053" s="2" t="s">
        <v>1802</v>
      </c>
      <c r="D9053" s="2" t="s">
        <v>3685</v>
      </c>
      <c r="E9053" s="9" t="s">
        <v>1779</v>
      </c>
      <c r="F9053" s="9" t="s">
        <v>1887</v>
      </c>
      <c r="G9053" s="8" t="str">
        <f>IF(COUNTIF('Dam Lines'!A:A,D9053)&gt;0,"Yes","No")</f>
        <v>No</v>
      </c>
      <c r="H9053" s="14" t="s">
        <v>1742</v>
      </c>
      <c r="I9053" s="8" t="str">
        <f t="array" ref="I9053">IF(G9053="Yes",XLOOKUP(D9053,'Dam Lines'!A:A,'Dam Lines'!J:J),"")</f>
        <v/>
      </c>
    </row>
    <row r="9054" hidden="1">
      <c r="A9054" s="11">
        <v>11.0</v>
      </c>
      <c r="B9054" s="3" t="s">
        <v>3305</v>
      </c>
      <c r="C9054" s="2" t="s">
        <v>1886</v>
      </c>
      <c r="D9054" s="2" t="s">
        <v>93</v>
      </c>
      <c r="E9054" s="9" t="s">
        <v>1779</v>
      </c>
      <c r="F9054" s="9" t="s">
        <v>1887</v>
      </c>
      <c r="G9054" s="8" t="str">
        <f>IF(COUNTIF('Dam Lines'!A:A,D9054)&gt;0,"Yes","No")</f>
        <v>Yes</v>
      </c>
      <c r="H9054" s="14" t="s">
        <v>1761</v>
      </c>
      <c r="I9054" s="8" t="str">
        <f t="array" ref="I9054">IF(G9054="Yes",XLOOKUP(D9054,'Dam Lines'!A:A,'Dam Lines'!J:J),"")</f>
        <v>QUITAINE</v>
      </c>
    </row>
    <row r="9055" hidden="1">
      <c r="A9055" s="11">
        <v>12.0</v>
      </c>
      <c r="B9055" s="3" t="s">
        <v>3211</v>
      </c>
      <c r="C9055" s="2" t="s">
        <v>1744</v>
      </c>
      <c r="D9055" s="2" t="s">
        <v>3825</v>
      </c>
      <c r="E9055" s="9" t="s">
        <v>1779</v>
      </c>
      <c r="F9055" s="9" t="s">
        <v>1887</v>
      </c>
      <c r="G9055" s="8" t="str">
        <f>IF(COUNTIF('Dam Lines'!A:A,D9055)&gt;0,"Yes","No")</f>
        <v>Yes</v>
      </c>
      <c r="H9055" s="14" t="s">
        <v>1761</v>
      </c>
      <c r="I9055" s="8" t="str">
        <f t="array" ref="I9055">IF(G9055="Yes",XLOOKUP(D9055,'Dam Lines'!A:A,'Dam Lines'!J:J),"")</f>
        <v>ELSINORE ROSE</v>
      </c>
    </row>
    <row r="9056" hidden="1">
      <c r="A9056" s="11">
        <v>13.0</v>
      </c>
      <c r="B9056" s="3" t="s">
        <v>3047</v>
      </c>
      <c r="C9056" s="2" t="s">
        <v>1744</v>
      </c>
      <c r="D9056" s="2" t="s">
        <v>956</v>
      </c>
      <c r="E9056" s="9" t="s">
        <v>1779</v>
      </c>
      <c r="F9056" s="9" t="s">
        <v>1887</v>
      </c>
      <c r="G9056" s="8" t="str">
        <f>IF(COUNTIF('Dam Lines'!A:A,D9056)&gt;0,"Yes","No")</f>
        <v>Yes</v>
      </c>
      <c r="H9056" s="14" t="s">
        <v>1742</v>
      </c>
      <c r="I9056" s="8" t="str">
        <f t="array" ref="I9056">IF(G9056="Yes",XLOOKUP(D9056,'Dam Lines'!A:A,'Dam Lines'!J:J),"")</f>
        <v>MADOU</v>
      </c>
    </row>
    <row r="9057" hidden="1">
      <c r="A9057" s="11">
        <v>14.0</v>
      </c>
      <c r="B9057" s="3" t="s">
        <v>3721</v>
      </c>
      <c r="C9057" s="2" t="s">
        <v>1823</v>
      </c>
      <c r="D9057" s="2" t="s">
        <v>629</v>
      </c>
      <c r="E9057" s="9" t="s">
        <v>1779</v>
      </c>
      <c r="F9057" s="9" t="s">
        <v>1887</v>
      </c>
      <c r="G9057" s="8" t="str">
        <f>IF(COUNTIF('Dam Lines'!A:A,D9057)&gt;0,"Yes","No")</f>
        <v>Yes</v>
      </c>
      <c r="H9057" s="14" t="s">
        <v>1742</v>
      </c>
      <c r="I9057" s="8" t="str">
        <f t="array" ref="I9057">IF(G9057="Yes",XLOOKUP(D9057,'Dam Lines'!A:A,'Dam Lines'!J:J),"")</f>
        <v>NEDJINA</v>
      </c>
    </row>
    <row r="9058" hidden="1">
      <c r="A9058" s="11">
        <v>15.0</v>
      </c>
      <c r="B9058" s="3" t="s">
        <v>3630</v>
      </c>
      <c r="C9058" s="2" t="s">
        <v>1844</v>
      </c>
      <c r="D9058" s="2" t="s">
        <v>337</v>
      </c>
      <c r="E9058" s="9" t="s">
        <v>1779</v>
      </c>
      <c r="F9058" s="9" t="s">
        <v>1887</v>
      </c>
      <c r="G9058" s="8" t="str">
        <f>IF(COUNTIF('Dam Lines'!A:A,D9058)&gt;0,"Yes","No")</f>
        <v>Yes</v>
      </c>
      <c r="H9058" s="14" t="s">
        <v>1742</v>
      </c>
      <c r="I9058" s="8" t="str">
        <f t="array" ref="I9058">IF(G9058="Yes",XLOOKUP(D9058,'Dam Lines'!A:A,'Dam Lines'!J:J),"")</f>
        <v>KARTA</v>
      </c>
    </row>
    <row r="9059" hidden="1">
      <c r="A9059" s="11">
        <v>1.0</v>
      </c>
      <c r="B9059" s="3" t="s">
        <v>2658</v>
      </c>
      <c r="C9059" s="2" t="s">
        <v>1749</v>
      </c>
      <c r="D9059" s="2" t="s">
        <v>2659</v>
      </c>
      <c r="E9059" s="4" t="s">
        <v>1779</v>
      </c>
      <c r="F9059" s="4" t="s">
        <v>1837</v>
      </c>
      <c r="G9059" s="8" t="str">
        <f>IF(COUNTIF('Dam Lines'!A:A,D9059)&gt;0,"Yes","No")</f>
        <v>No</v>
      </c>
      <c r="H9059" s="14" t="s">
        <v>1742</v>
      </c>
      <c r="I9059" s="8" t="str">
        <f t="array" ref="I9059">IF(G9059="Yes",XLOOKUP(D9059,'Dam Lines'!A:A,'Dam Lines'!J:J),"")</f>
        <v/>
      </c>
    </row>
    <row r="9060" hidden="1">
      <c r="A9060" s="11">
        <v>2.0</v>
      </c>
      <c r="B9060" s="3" t="s">
        <v>3438</v>
      </c>
      <c r="C9060" s="2" t="s">
        <v>1886</v>
      </c>
      <c r="D9060" s="2" t="s">
        <v>388</v>
      </c>
      <c r="E9060" s="9" t="s">
        <v>1779</v>
      </c>
      <c r="F9060" s="9" t="s">
        <v>1837</v>
      </c>
      <c r="G9060" s="8" t="str">
        <f>IF(COUNTIF('Dam Lines'!A:A,D9060)&gt;0,"Yes","No")</f>
        <v>Yes</v>
      </c>
      <c r="H9060" s="14" t="s">
        <v>1742</v>
      </c>
      <c r="I9060" s="8" t="str">
        <f t="array" ref="I9060">IF(G9060="Yes",XLOOKUP(D9060,'Dam Lines'!A:A,'Dam Lines'!J:J),"")</f>
        <v>FATMA</v>
      </c>
    </row>
    <row r="9061" hidden="1">
      <c r="A9061" s="11">
        <v>3.0</v>
      </c>
      <c r="B9061" s="3" t="s">
        <v>3567</v>
      </c>
      <c r="C9061" s="2" t="s">
        <v>1823</v>
      </c>
      <c r="D9061" s="2" t="s">
        <v>342</v>
      </c>
      <c r="E9061" s="9" t="s">
        <v>1779</v>
      </c>
      <c r="F9061" s="9" t="s">
        <v>1837</v>
      </c>
      <c r="G9061" s="8" t="str">
        <f>IF(COUNTIF('Dam Lines'!A:A,D9061)&gt;0,"Yes","No")</f>
        <v>Yes</v>
      </c>
      <c r="H9061" s="14" t="s">
        <v>1742</v>
      </c>
      <c r="I9061" s="8" t="str">
        <f t="array" ref="I9061">IF(G9061="Yes",XLOOKUP(D9061,'Dam Lines'!A:A,'Dam Lines'!J:J),"")</f>
        <v>MADOU</v>
      </c>
    </row>
    <row r="9062" hidden="1">
      <c r="A9062" s="11">
        <v>4.0</v>
      </c>
      <c r="B9062" s="3" t="s">
        <v>3515</v>
      </c>
      <c r="C9062" s="2" t="s">
        <v>1747</v>
      </c>
      <c r="D9062" s="2" t="s">
        <v>621</v>
      </c>
      <c r="E9062" s="9" t="s">
        <v>1779</v>
      </c>
      <c r="F9062" s="9" t="s">
        <v>1837</v>
      </c>
      <c r="G9062" s="8" t="str">
        <f>IF(COUNTIF('Dam Lines'!A:A,D9062)&gt;0,"Yes","No")</f>
        <v>Yes</v>
      </c>
      <c r="H9062" s="14" t="s">
        <v>1761</v>
      </c>
      <c r="I9062" s="8" t="str">
        <f t="array" ref="I9062">IF(G9062="Yes",XLOOKUP(D9062,'Dam Lines'!A:A,'Dam Lines'!J:J),"")</f>
        <v>CRESCINDA</v>
      </c>
    </row>
    <row r="9063" hidden="1">
      <c r="A9063" s="11">
        <v>5.0</v>
      </c>
      <c r="B9063" s="3" t="s">
        <v>2727</v>
      </c>
      <c r="C9063" s="2" t="s">
        <v>1754</v>
      </c>
      <c r="D9063" s="2" t="s">
        <v>287</v>
      </c>
      <c r="E9063" s="9" t="s">
        <v>1779</v>
      </c>
      <c r="F9063" s="9" t="s">
        <v>1837</v>
      </c>
      <c r="G9063" s="8" t="str">
        <f>IF(COUNTIF('Dam Lines'!A:A,D9063)&gt;0,"Yes","No")</f>
        <v>Yes</v>
      </c>
      <c r="H9063" s="14" t="s">
        <v>1742</v>
      </c>
      <c r="I9063" s="8" t="str">
        <f t="array" ref="I9063">IF(G9063="Yes",XLOOKUP(D9063,'Dam Lines'!A:A,'Dam Lines'!J:J),"")</f>
        <v>FATMA</v>
      </c>
    </row>
    <row r="9064" hidden="1">
      <c r="A9064" s="11">
        <v>6.0</v>
      </c>
      <c r="B9064" s="3" t="s">
        <v>2862</v>
      </c>
      <c r="C9064" s="2" t="s">
        <v>1768</v>
      </c>
      <c r="D9064" s="2" t="s">
        <v>305</v>
      </c>
      <c r="E9064" s="9" t="s">
        <v>1779</v>
      </c>
      <c r="F9064" s="9" t="s">
        <v>1837</v>
      </c>
      <c r="G9064" s="8" t="str">
        <f>IF(COUNTIF('Dam Lines'!A:A,D9064)&gt;0,"Yes","No")</f>
        <v>Yes</v>
      </c>
      <c r="H9064" s="14" t="s">
        <v>1742</v>
      </c>
      <c r="I9064" s="8" t="str">
        <f t="array" ref="I9064">IF(G9064="Yes",XLOOKUP(D9064,'Dam Lines'!A:A,'Dam Lines'!J:J),"")</f>
        <v>UELN</v>
      </c>
    </row>
    <row r="9065" hidden="1">
      <c r="A9065" s="11">
        <v>7.0</v>
      </c>
      <c r="B9065" s="3" t="s">
        <v>3623</v>
      </c>
      <c r="C9065" s="2" t="s">
        <v>2112</v>
      </c>
      <c r="D9065" s="2" t="s">
        <v>1095</v>
      </c>
      <c r="E9065" s="9" t="s">
        <v>1779</v>
      </c>
      <c r="F9065" s="9" t="s">
        <v>1837</v>
      </c>
      <c r="G9065" s="8" t="str">
        <f>IF(COUNTIF('Dam Lines'!A:A,D9065)&gt;0,"Yes","No")</f>
        <v>Yes</v>
      </c>
      <c r="H9065" s="14" t="s">
        <v>1761</v>
      </c>
      <c r="I9065" s="8" t="str">
        <f t="array" ref="I9065">IF(G9065="Yes",XLOOKUP(D9065,'Dam Lines'!A:A,'Dam Lines'!J:J),"")</f>
        <v>NAGRADA</v>
      </c>
    </row>
    <row r="9066" hidden="1">
      <c r="A9066" s="11">
        <v>1.0</v>
      </c>
      <c r="B9066" s="3" t="s">
        <v>3421</v>
      </c>
      <c r="C9066" s="2" t="s">
        <v>1744</v>
      </c>
      <c r="D9066" s="2" t="s">
        <v>1892</v>
      </c>
      <c r="E9066" s="4" t="s">
        <v>1740</v>
      </c>
      <c r="F9066" s="4" t="s">
        <v>1818</v>
      </c>
      <c r="G9066" s="8" t="str">
        <f>IF(COUNTIF('Dam Lines'!A:A,D9066)&gt;0,"Yes","No")</f>
        <v>No</v>
      </c>
      <c r="H9066" s="14" t="s">
        <v>1761</v>
      </c>
      <c r="I9066" s="8" t="str">
        <f t="array" ref="I9066">IF(G9066="Yes",XLOOKUP(D9066,'Dam Lines'!A:A,'Dam Lines'!J:J),"")</f>
        <v/>
      </c>
    </row>
    <row r="9067" hidden="1">
      <c r="A9067" s="11">
        <v>2.0</v>
      </c>
      <c r="B9067" s="3" t="s">
        <v>3656</v>
      </c>
      <c r="C9067" s="2" t="s">
        <v>1744</v>
      </c>
      <c r="D9067" s="2" t="s">
        <v>704</v>
      </c>
      <c r="E9067" s="9" t="s">
        <v>1740</v>
      </c>
      <c r="F9067" s="9" t="s">
        <v>1818</v>
      </c>
      <c r="G9067" s="8" t="str">
        <f>IF(COUNTIF('Dam Lines'!A:A,D9067)&gt;0,"Yes","No")</f>
        <v>Yes</v>
      </c>
      <c r="H9067" s="14" t="s">
        <v>1742</v>
      </c>
      <c r="I9067" s="8" t="str">
        <f t="array" ref="I9067">IF(G9067="Yes",XLOOKUP(D9067,'Dam Lines'!A:A,'Dam Lines'!J:J),"")</f>
        <v>NEVESTA</v>
      </c>
    </row>
    <row r="9068" hidden="1">
      <c r="A9068" s="11">
        <v>3.0</v>
      </c>
      <c r="B9068" s="3" t="s">
        <v>3393</v>
      </c>
      <c r="C9068" s="2" t="s">
        <v>1935</v>
      </c>
      <c r="D9068" s="2" t="s">
        <v>539</v>
      </c>
      <c r="E9068" s="9" t="s">
        <v>1740</v>
      </c>
      <c r="F9068" s="9" t="s">
        <v>1818</v>
      </c>
      <c r="G9068" s="8" t="str">
        <f>IF(COUNTIF('Dam Lines'!A:A,D9068)&gt;0,"Yes","No")</f>
        <v>Yes</v>
      </c>
      <c r="H9068" s="14" t="s">
        <v>1742</v>
      </c>
      <c r="I9068" s="8" t="str">
        <f t="array" ref="I9068">IF(G9068="Yes",XLOOKUP(D9068,'Dam Lines'!A:A,'Dam Lines'!J:J),"")</f>
        <v>FADJURLENE</v>
      </c>
    </row>
    <row r="9069" hidden="1">
      <c r="A9069" s="11">
        <v>4.0</v>
      </c>
      <c r="B9069" s="3" t="s">
        <v>3571</v>
      </c>
      <c r="C9069" s="2" t="s">
        <v>2489</v>
      </c>
      <c r="D9069" s="2" t="s">
        <v>3572</v>
      </c>
      <c r="E9069" s="9" t="s">
        <v>1740</v>
      </c>
      <c r="F9069" s="9" t="s">
        <v>1818</v>
      </c>
      <c r="G9069" s="8" t="str">
        <f>IF(COUNTIF('Dam Lines'!A:A,D9069)&gt;0,"Yes","No")</f>
        <v>No</v>
      </c>
      <c r="H9069" s="14" t="s">
        <v>1761</v>
      </c>
      <c r="I9069" s="8" t="str">
        <f t="array" ref="I9069">IF(G9069="Yes",XLOOKUP(D9069,'Dam Lines'!A:A,'Dam Lines'!J:J),"")</f>
        <v/>
      </c>
    </row>
    <row r="9070" hidden="1">
      <c r="A9070" s="11">
        <v>5.0</v>
      </c>
      <c r="B9070" s="3" t="s">
        <v>3005</v>
      </c>
      <c r="C9070" s="2" t="s">
        <v>3006</v>
      </c>
      <c r="D9070" s="2" t="s">
        <v>323</v>
      </c>
      <c r="E9070" s="9" t="s">
        <v>1740</v>
      </c>
      <c r="F9070" s="9" t="s">
        <v>1818</v>
      </c>
      <c r="G9070" s="8" t="str">
        <f>IF(COUNTIF('Dam Lines'!A:A,D9070)&gt;0,"Yes","No")</f>
        <v>Yes</v>
      </c>
      <c r="H9070" s="14" t="s">
        <v>1761</v>
      </c>
      <c r="I9070" s="8" t="str">
        <f t="array" ref="I9070">IF(G9070="Yes",XLOOKUP(D9070,'Dam Lines'!A:A,'Dam Lines'!J:J),"")</f>
        <v>KARANTA</v>
      </c>
    </row>
    <row r="9071" hidden="1">
      <c r="A9071" s="11">
        <v>6.0</v>
      </c>
      <c r="B9071" s="3" t="s">
        <v>3883</v>
      </c>
      <c r="C9071" s="2" t="s">
        <v>1980</v>
      </c>
      <c r="D9071" s="2" t="s">
        <v>3884</v>
      </c>
      <c r="E9071" s="9" t="s">
        <v>1740</v>
      </c>
      <c r="F9071" s="9" t="s">
        <v>1818</v>
      </c>
      <c r="G9071" s="8" t="str">
        <f>IF(COUNTIF('Dam Lines'!A:A,D9071)&gt;0,"Yes","No")</f>
        <v>No</v>
      </c>
      <c r="H9071" s="14" t="s">
        <v>1761</v>
      </c>
      <c r="I9071" s="8" t="str">
        <f t="array" ref="I9071">IF(G9071="Yes",XLOOKUP(D9071,'Dam Lines'!A:A,'Dam Lines'!J:J),"")</f>
        <v/>
      </c>
    </row>
    <row r="9072" hidden="1">
      <c r="A9072" s="11">
        <v>7.0</v>
      </c>
      <c r="B9072" s="3" t="s">
        <v>2470</v>
      </c>
      <c r="C9072" s="2" t="s">
        <v>2471</v>
      </c>
      <c r="D9072" s="2" t="s">
        <v>334</v>
      </c>
      <c r="E9072" s="9" t="s">
        <v>1740</v>
      </c>
      <c r="F9072" s="9" t="s">
        <v>1818</v>
      </c>
      <c r="G9072" s="8" t="str">
        <f>IF(COUNTIF('Dam Lines'!A:A,D9072)&gt;0,"Yes","No")</f>
        <v>Yes</v>
      </c>
      <c r="H9072" s="14" t="s">
        <v>1742</v>
      </c>
      <c r="I9072" s="8" t="str">
        <f t="array" ref="I9072">IF(G9072="Yes",XLOOKUP(D9072,'Dam Lines'!A:A,'Dam Lines'!J:J),"")</f>
        <v>BASSALA</v>
      </c>
    </row>
    <row r="9073" hidden="1">
      <c r="A9073" s="11">
        <v>8.0</v>
      </c>
      <c r="B9073" s="3" t="s">
        <v>2558</v>
      </c>
      <c r="C9073" s="2" t="s">
        <v>1798</v>
      </c>
      <c r="D9073" s="2" t="s">
        <v>237</v>
      </c>
      <c r="E9073" s="9" t="s">
        <v>1740</v>
      </c>
      <c r="F9073" s="9" t="s">
        <v>1818</v>
      </c>
      <c r="G9073" s="8" t="str">
        <f>IF(COUNTIF('Dam Lines'!A:A,D9073)&gt;0,"Yes","No")</f>
        <v>Yes</v>
      </c>
      <c r="H9073" s="14" t="s">
        <v>1742</v>
      </c>
      <c r="I9073" s="8" t="str">
        <f t="array" ref="I9073">IF(G9073="Yes",XLOOKUP(D9073,'Dam Lines'!A:A,'Dam Lines'!J:J),"")</f>
        <v>NEVADA II</v>
      </c>
    </row>
    <row r="9074" hidden="1">
      <c r="A9074" s="11">
        <v>9.0</v>
      </c>
      <c r="B9074" s="3" t="s">
        <v>3724</v>
      </c>
      <c r="C9074" s="2" t="s">
        <v>2151</v>
      </c>
      <c r="D9074" s="2" t="s">
        <v>712</v>
      </c>
      <c r="E9074" s="9" t="s">
        <v>1740</v>
      </c>
      <c r="F9074" s="9" t="s">
        <v>1818</v>
      </c>
      <c r="G9074" s="8" t="str">
        <f>IF(COUNTIF('Dam Lines'!A:A,D9074)&gt;0,"Yes","No")</f>
        <v>Yes</v>
      </c>
      <c r="H9074" s="14" t="s">
        <v>1742</v>
      </c>
      <c r="I9074" s="8" t="str">
        <f t="array" ref="I9074">IF(G9074="Yes",XLOOKUP(D9074,'Dam Lines'!A:A,'Dam Lines'!J:J),"")</f>
        <v>MAMMONA</v>
      </c>
    </row>
    <row r="9075" hidden="1">
      <c r="A9075" s="11">
        <v>10.0</v>
      </c>
      <c r="B9075" s="3" t="s">
        <v>3595</v>
      </c>
      <c r="C9075" s="2" t="s">
        <v>1935</v>
      </c>
      <c r="D9075" s="2" t="s">
        <v>3596</v>
      </c>
      <c r="E9075" s="9" t="s">
        <v>1740</v>
      </c>
      <c r="F9075" s="9" t="s">
        <v>1818</v>
      </c>
      <c r="G9075" s="8" t="str">
        <f>IF(COUNTIF('Dam Lines'!A:A,D9075)&gt;0,"Yes","No")</f>
        <v>No</v>
      </c>
      <c r="H9075" s="14" t="s">
        <v>1761</v>
      </c>
      <c r="I9075" s="8" t="str">
        <f t="array" ref="I9075">IF(G9075="Yes",XLOOKUP(D9075,'Dam Lines'!A:A,'Dam Lines'!J:J),"")</f>
        <v/>
      </c>
    </row>
    <row r="9076" hidden="1">
      <c r="A9076" s="11">
        <v>11.0</v>
      </c>
      <c r="B9076" s="3" t="s">
        <v>3885</v>
      </c>
      <c r="C9076" s="2" t="s">
        <v>3000</v>
      </c>
      <c r="D9076" s="2" t="s">
        <v>805</v>
      </c>
      <c r="E9076" s="9" t="s">
        <v>1740</v>
      </c>
      <c r="F9076" s="9" t="s">
        <v>1818</v>
      </c>
      <c r="G9076" s="8" t="str">
        <f>IF(COUNTIF('Dam Lines'!A:A,D9076)&gt;0,"Yes","No")</f>
        <v>Yes</v>
      </c>
      <c r="H9076" s="14" t="s">
        <v>1761</v>
      </c>
      <c r="I9076" s="8" t="str">
        <f t="array" ref="I9076">IF(G9076="Yes",XLOOKUP(D9076,'Dam Lines'!A:A,'Dam Lines'!J:J),"")</f>
        <v>LEILAYA</v>
      </c>
    </row>
    <row r="9077" hidden="1">
      <c r="A9077" s="11">
        <v>12.0</v>
      </c>
      <c r="B9077" s="3" t="s">
        <v>3549</v>
      </c>
      <c r="C9077" s="2" t="s">
        <v>1752</v>
      </c>
      <c r="D9077" s="2" t="s">
        <v>372</v>
      </c>
      <c r="E9077" s="9" t="s">
        <v>1740</v>
      </c>
      <c r="F9077" s="9" t="s">
        <v>1818</v>
      </c>
      <c r="G9077" s="8" t="str">
        <f>IF(COUNTIF('Dam Lines'!A:A,D9077)&gt;0,"Yes","No")</f>
        <v>Yes</v>
      </c>
      <c r="H9077" s="14" t="s">
        <v>1742</v>
      </c>
      <c r="I9077" s="8" t="str">
        <f t="array" ref="I9077">IF(G9077="Yes",XLOOKUP(D9077,'Dam Lines'!A:A,'Dam Lines'!J:J),"")</f>
        <v>NEVADA II</v>
      </c>
    </row>
    <row r="9078" hidden="1">
      <c r="A9078" s="11">
        <v>13.0</v>
      </c>
      <c r="B9078" s="3" t="s">
        <v>3820</v>
      </c>
      <c r="C9078" s="2" t="s">
        <v>1935</v>
      </c>
      <c r="D9078" s="2" t="s">
        <v>3812</v>
      </c>
      <c r="E9078" s="9" t="s">
        <v>1740</v>
      </c>
      <c r="F9078" s="9" t="s">
        <v>1818</v>
      </c>
      <c r="G9078" s="8" t="str">
        <f>IF(COUNTIF('Dam Lines'!A:A,D9078)&gt;0,"Yes","No")</f>
        <v>No</v>
      </c>
      <c r="H9078" s="14" t="s">
        <v>1761</v>
      </c>
      <c r="I9078" s="8" t="str">
        <f t="array" ref="I9078">IF(G9078="Yes",XLOOKUP(D9078,'Dam Lines'!A:A,'Dam Lines'!J:J),"")</f>
        <v/>
      </c>
    </row>
    <row r="9079" hidden="1">
      <c r="A9079" s="11">
        <v>14.0</v>
      </c>
      <c r="B9079" s="3" t="s">
        <v>3324</v>
      </c>
      <c r="C9079" s="2" t="s">
        <v>2024</v>
      </c>
      <c r="D9079" s="2" t="s">
        <v>3325</v>
      </c>
      <c r="E9079" s="9" t="s">
        <v>1740</v>
      </c>
      <c r="F9079" s="9" t="s">
        <v>1818</v>
      </c>
      <c r="G9079" s="8" t="str">
        <f>IF(COUNTIF('Dam Lines'!A:A,D9079)&gt;0,"Yes","No")</f>
        <v>No</v>
      </c>
      <c r="H9079" s="14" t="s">
        <v>1761</v>
      </c>
      <c r="I9079" s="8" t="str">
        <f t="array" ref="I9079">IF(G9079="Yes",XLOOKUP(D9079,'Dam Lines'!A:A,'Dam Lines'!J:J),"")</f>
        <v/>
      </c>
    </row>
    <row r="9080" hidden="1">
      <c r="A9080" s="11">
        <v>1.0</v>
      </c>
      <c r="B9080" s="3" t="s">
        <v>3205</v>
      </c>
      <c r="C9080" s="2" t="s">
        <v>1744</v>
      </c>
      <c r="D9080" s="2" t="s">
        <v>2795</v>
      </c>
      <c r="E9080" s="2" t="s">
        <v>1905</v>
      </c>
      <c r="F9080" s="2" t="s">
        <v>1869</v>
      </c>
      <c r="G9080" s="8" t="str">
        <f>IF(COUNTIF('Dam Lines'!A:A,D9080)&gt;0,"Yes","No")</f>
        <v>No</v>
      </c>
      <c r="H9080" s="14" t="s">
        <v>1742</v>
      </c>
      <c r="I9080" s="8" t="str">
        <f t="array" ref="I9080">IF(G9080="Yes",XLOOKUP(D9080,'Dam Lines'!A:A,'Dam Lines'!J:J),"")</f>
        <v/>
      </c>
    </row>
    <row r="9081" hidden="1">
      <c r="A9081" s="11">
        <v>2.0</v>
      </c>
      <c r="B9081" s="3" t="s">
        <v>3627</v>
      </c>
      <c r="C9081" s="2" t="s">
        <v>1754</v>
      </c>
      <c r="D9081" s="2" t="s">
        <v>1176</v>
      </c>
      <c r="E9081" s="9" t="s">
        <v>1905</v>
      </c>
      <c r="F9081" s="9" t="s">
        <v>1869</v>
      </c>
      <c r="G9081" s="8" t="str">
        <f>IF(COUNTIF('Dam Lines'!A:A,D9081)&gt;0,"Yes","No")</f>
        <v>Yes</v>
      </c>
      <c r="H9081" s="14" t="s">
        <v>1742</v>
      </c>
      <c r="I9081" s="8" t="str">
        <f t="array" ref="I9081">IF(G9081="Yes",XLOOKUP(D9081,'Dam Lines'!A:A,'Dam Lines'!J:J),"")</f>
        <v>SCINDIAN MYSTIQUE</v>
      </c>
    </row>
    <row r="9082" hidden="1">
      <c r="A9082" s="11">
        <v>3.0</v>
      </c>
      <c r="B9082" s="3" t="s">
        <v>3030</v>
      </c>
      <c r="C9082" s="2" t="s">
        <v>1798</v>
      </c>
      <c r="D9082" s="2" t="s">
        <v>122</v>
      </c>
      <c r="E9082" s="9" t="s">
        <v>1905</v>
      </c>
      <c r="F9082" s="9" t="s">
        <v>1869</v>
      </c>
      <c r="G9082" s="8" t="str">
        <f>IF(COUNTIF('Dam Lines'!A:A,D9082)&gt;0,"Yes","No")</f>
        <v>Yes</v>
      </c>
      <c r="H9082" s="14" t="s">
        <v>1742</v>
      </c>
      <c r="I9082" s="8" t="str">
        <f t="array" ref="I9082">IF(G9082="Yes",XLOOKUP(D9082,'Dam Lines'!A:A,'Dam Lines'!J:J),"")</f>
        <v>NEVADA II</v>
      </c>
    </row>
    <row r="9083" hidden="1">
      <c r="A9083" s="11">
        <v>4.0</v>
      </c>
      <c r="B9083" s="3" t="s">
        <v>3342</v>
      </c>
      <c r="C9083" s="2" t="s">
        <v>1962</v>
      </c>
      <c r="D9083" s="2" t="s">
        <v>1260</v>
      </c>
      <c r="E9083" s="9" t="s">
        <v>1905</v>
      </c>
      <c r="F9083" s="9" t="s">
        <v>1869</v>
      </c>
      <c r="G9083" s="8" t="str">
        <f>IF(COUNTIF('Dam Lines'!A:A,D9083)&gt;0,"Yes","No")</f>
        <v>Yes</v>
      </c>
      <c r="H9083" s="14" t="s">
        <v>1742</v>
      </c>
      <c r="I9083" s="8" t="str">
        <f t="array" ref="I9083">IF(G9083="Yes",XLOOKUP(D9083,'Dam Lines'!A:A,'Dam Lines'!J:J),"")</f>
        <v>DJEDA</v>
      </c>
    </row>
    <row r="9084" hidden="1">
      <c r="A9084" s="11">
        <v>5.0</v>
      </c>
      <c r="B9084" s="3" t="s">
        <v>3458</v>
      </c>
      <c r="C9084" s="2" t="s">
        <v>1886</v>
      </c>
      <c r="D9084" s="2" t="s">
        <v>263</v>
      </c>
      <c r="E9084" s="9" t="s">
        <v>1905</v>
      </c>
      <c r="F9084" s="9" t="s">
        <v>1869</v>
      </c>
      <c r="G9084" s="8" t="str">
        <f>IF(COUNTIF('Dam Lines'!A:A,D9084)&gt;0,"Yes","No")</f>
        <v>Yes</v>
      </c>
      <c r="H9084" s="14" t="s">
        <v>1742</v>
      </c>
      <c r="I9084" s="8" t="str">
        <f t="array" ref="I9084">IF(G9084="Yes",XLOOKUP(D9084,'Dam Lines'!A:A,'Dam Lines'!J:J),"")</f>
        <v>COUNTESS-IRENE</v>
      </c>
    </row>
    <row r="9085" hidden="1">
      <c r="A9085" s="11">
        <v>6.0</v>
      </c>
      <c r="B9085" s="3" t="s">
        <v>3425</v>
      </c>
      <c r="C9085" s="2" t="s">
        <v>1908</v>
      </c>
      <c r="D9085" s="2" t="s">
        <v>1459</v>
      </c>
      <c r="E9085" s="9" t="s">
        <v>1905</v>
      </c>
      <c r="F9085" s="9" t="s">
        <v>1869</v>
      </c>
      <c r="G9085" s="8" t="str">
        <f>IF(COUNTIF('Dam Lines'!A:A,D9085)&gt;0,"Yes","No")</f>
        <v>Yes</v>
      </c>
      <c r="H9085" s="14" t="s">
        <v>1742</v>
      </c>
      <c r="I9085" s="8" t="str">
        <f t="array" ref="I9085">IF(G9085="Yes",XLOOKUP(D9085,'Dam Lines'!A:A,'Dam Lines'!J:J),"")</f>
        <v>PHILIPPA</v>
      </c>
    </row>
    <row r="9086" hidden="1">
      <c r="A9086" s="11">
        <v>7.0</v>
      </c>
      <c r="B9086" s="3" t="s">
        <v>2620</v>
      </c>
      <c r="C9086" s="2" t="s">
        <v>1802</v>
      </c>
      <c r="D9086" s="2" t="s">
        <v>1437</v>
      </c>
      <c r="E9086" s="9" t="s">
        <v>1905</v>
      </c>
      <c r="F9086" s="9" t="s">
        <v>1869</v>
      </c>
      <c r="G9086" s="8" t="str">
        <f>IF(COUNTIF('Dam Lines'!A:A,D9086)&gt;0,"Yes","No")</f>
        <v>Yes</v>
      </c>
      <c r="H9086" s="14" t="s">
        <v>1742</v>
      </c>
      <c r="I9086" s="8" t="str">
        <f t="array" ref="I9086">IF(G9086="Yes",XLOOKUP(D9086,'Dam Lines'!A:A,'Dam Lines'!J:J),"")</f>
        <v>VALINA DE GAN</v>
      </c>
    </row>
    <row r="9087" hidden="1">
      <c r="A9087" s="11">
        <v>8.0</v>
      </c>
      <c r="B9087" s="3" t="s">
        <v>3616</v>
      </c>
      <c r="C9087" s="2" t="s">
        <v>1823</v>
      </c>
      <c r="D9087" s="2" t="s">
        <v>831</v>
      </c>
      <c r="E9087" s="9" t="s">
        <v>1905</v>
      </c>
      <c r="F9087" s="9" t="s">
        <v>1869</v>
      </c>
      <c r="G9087" s="8" t="str">
        <f>IF(COUNTIF('Dam Lines'!A:A,D9087)&gt;0,"Yes","No")</f>
        <v>Yes</v>
      </c>
      <c r="H9087" s="14" t="s">
        <v>1761</v>
      </c>
      <c r="I9087" s="8" t="str">
        <f t="array" ref="I9087">IF(G9087="Yes",XLOOKUP(D9087,'Dam Lines'!A:A,'Dam Lines'!J:J),"")</f>
        <v>ELOA</v>
      </c>
    </row>
    <row r="9088" hidden="1">
      <c r="A9088" s="11">
        <v>9.0</v>
      </c>
      <c r="B9088" s="3" t="s">
        <v>3500</v>
      </c>
      <c r="C9088" s="2" t="s">
        <v>3501</v>
      </c>
      <c r="D9088" s="2" t="s">
        <v>584</v>
      </c>
      <c r="E9088" s="9" t="s">
        <v>1905</v>
      </c>
      <c r="F9088" s="9" t="s">
        <v>1869</v>
      </c>
      <c r="G9088" s="8" t="str">
        <f>IF(COUNTIF('Dam Lines'!A:A,D9088)&gt;0,"Yes","No")</f>
        <v>Yes</v>
      </c>
      <c r="H9088" s="14" t="s">
        <v>1742</v>
      </c>
      <c r="I9088" s="8" t="str">
        <f t="array" ref="I9088">IF(G9088="Yes",XLOOKUP(D9088,'Dam Lines'!A:A,'Dam Lines'!J:J),"")</f>
        <v>DJEDA</v>
      </c>
    </row>
    <row r="9089" hidden="1">
      <c r="A9089" s="11">
        <v>10.0</v>
      </c>
      <c r="B9089" s="3" t="s">
        <v>3480</v>
      </c>
      <c r="C9089" s="2" t="s">
        <v>1798</v>
      </c>
      <c r="D9089" s="2" t="s">
        <v>441</v>
      </c>
      <c r="E9089" s="9" t="s">
        <v>1905</v>
      </c>
      <c r="F9089" s="9" t="s">
        <v>1869</v>
      </c>
      <c r="G9089" s="8" t="str">
        <f>IF(COUNTIF('Dam Lines'!A:A,D9089)&gt;0,"Yes","No")</f>
        <v>Yes</v>
      </c>
      <c r="H9089" s="14" t="s">
        <v>1742</v>
      </c>
      <c r="I9089" s="8" t="str">
        <f t="array" ref="I9089">IF(G9089="Yes",XLOOKUP(D9089,'Dam Lines'!A:A,'Dam Lines'!J:J),"")</f>
        <v>DJEDDA</v>
      </c>
    </row>
    <row r="9090" hidden="1">
      <c r="A9090" s="11">
        <v>11.0</v>
      </c>
      <c r="B9090" s="3" t="s">
        <v>3191</v>
      </c>
      <c r="C9090" s="2" t="s">
        <v>1962</v>
      </c>
      <c r="D9090" s="2" t="s">
        <v>770</v>
      </c>
      <c r="E9090" s="9" t="s">
        <v>1905</v>
      </c>
      <c r="F9090" s="9" t="s">
        <v>1869</v>
      </c>
      <c r="G9090" s="8" t="str">
        <f>IF(COUNTIF('Dam Lines'!A:A,D9090)&gt;0,"Yes","No")</f>
        <v>Yes</v>
      </c>
      <c r="H9090" s="14" t="s">
        <v>1742</v>
      </c>
      <c r="I9090" s="8" t="str">
        <f t="array" ref="I9090">IF(G9090="Yes",XLOOKUP(D9090,'Dam Lines'!A:A,'Dam Lines'!J:J),"")</f>
        <v>FATMA</v>
      </c>
    </row>
    <row r="9091" hidden="1">
      <c r="A9091" s="11">
        <v>1.0</v>
      </c>
      <c r="B9091" s="3" t="s">
        <v>3751</v>
      </c>
      <c r="C9091" s="2" t="s">
        <v>3423</v>
      </c>
      <c r="D9091" s="2" t="s">
        <v>183</v>
      </c>
      <c r="E9091" s="4" t="s">
        <v>1740</v>
      </c>
      <c r="F9091" s="2" t="s">
        <v>1741</v>
      </c>
      <c r="G9091" s="8" t="str">
        <f>IF(COUNTIF('Dam Lines'!A:A,D9091)&gt;0,"Yes","No")</f>
        <v>Yes</v>
      </c>
      <c r="H9091" s="14" t="s">
        <v>1761</v>
      </c>
      <c r="I9091" s="8" t="str">
        <f t="array" ref="I9091">IF(G9091="Yes",XLOOKUP(D9091,'Dam Lines'!A:A,'Dam Lines'!J:J),"")</f>
        <v>NEVADA II</v>
      </c>
    </row>
    <row r="9092" hidden="1">
      <c r="A9092" s="11">
        <v>2.0</v>
      </c>
      <c r="B9092" s="3" t="s">
        <v>3757</v>
      </c>
      <c r="C9092" s="2" t="s">
        <v>1962</v>
      </c>
      <c r="D9092" s="2" t="s">
        <v>118</v>
      </c>
      <c r="E9092" s="9" t="s">
        <v>1740</v>
      </c>
      <c r="F9092" s="9" t="s">
        <v>1741</v>
      </c>
      <c r="G9092" s="8" t="str">
        <f>IF(COUNTIF('Dam Lines'!A:A,D9092)&gt;0,"Yes","No")</f>
        <v>Yes</v>
      </c>
      <c r="H9092" s="14" t="s">
        <v>1761</v>
      </c>
      <c r="I9092" s="8" t="str">
        <f t="array" ref="I9092">IF(G9092="Yes",XLOOKUP(D9092,'Dam Lines'!A:A,'Dam Lines'!J:J),"")</f>
        <v>SAPINA</v>
      </c>
    </row>
    <row r="9093" hidden="1">
      <c r="A9093" s="11">
        <v>3.0</v>
      </c>
      <c r="B9093" s="3" t="s">
        <v>3786</v>
      </c>
      <c r="C9093" s="2" t="s">
        <v>1935</v>
      </c>
      <c r="D9093" s="2" t="s">
        <v>1029</v>
      </c>
      <c r="E9093" s="9" t="s">
        <v>1740</v>
      </c>
      <c r="F9093" s="9" t="s">
        <v>1741</v>
      </c>
      <c r="G9093" s="8" t="str">
        <f>IF(COUNTIF('Dam Lines'!A:A,D9093)&gt;0,"Yes","No")</f>
        <v>Yes</v>
      </c>
      <c r="H9093" s="14" t="s">
        <v>1761</v>
      </c>
      <c r="I9093" s="8" t="str">
        <f t="array" ref="I9093">IF(G9093="Yes",XLOOKUP(D9093,'Dam Lines'!A:A,'Dam Lines'!J:J),"")</f>
        <v>HUMA KU</v>
      </c>
    </row>
    <row r="9094" hidden="1">
      <c r="A9094" s="11">
        <v>4.0</v>
      </c>
      <c r="B9094" s="3" t="s">
        <v>3758</v>
      </c>
      <c r="C9094" s="2" t="s">
        <v>1859</v>
      </c>
      <c r="D9094" s="2" t="s">
        <v>1195</v>
      </c>
      <c r="E9094" s="9" t="s">
        <v>1740</v>
      </c>
      <c r="F9094" s="9" t="s">
        <v>1741</v>
      </c>
      <c r="G9094" s="8" t="str">
        <f>IF(COUNTIF('Dam Lines'!A:A,D9094)&gt;0,"Yes","No")</f>
        <v>Yes</v>
      </c>
      <c r="H9094" s="14" t="s">
        <v>1761</v>
      </c>
      <c r="I9094" s="8" t="str">
        <f t="array" ref="I9094">IF(G9094="Yes",XLOOKUP(D9094,'Dam Lines'!A:A,'Dam Lines'!J:J),"")</f>
        <v>MADOU</v>
      </c>
    </row>
    <row r="9095" hidden="1">
      <c r="A9095" s="11">
        <v>5.0</v>
      </c>
      <c r="B9095" s="3" t="s">
        <v>3886</v>
      </c>
      <c r="C9095" s="2" t="s">
        <v>1935</v>
      </c>
      <c r="D9095" s="2" t="s">
        <v>435</v>
      </c>
      <c r="E9095" s="9" t="s">
        <v>1740</v>
      </c>
      <c r="F9095" s="9" t="s">
        <v>1741</v>
      </c>
      <c r="G9095" s="8" t="str">
        <f>IF(COUNTIF('Dam Lines'!A:A,D9095)&gt;0,"Yes","No")</f>
        <v>Yes</v>
      </c>
      <c r="H9095" s="14" t="s">
        <v>1761</v>
      </c>
      <c r="I9095" s="8" t="str">
        <f t="array" ref="I9095">IF(G9095="Yes",XLOOKUP(D9095,'Dam Lines'!A:A,'Dam Lines'!J:J),"")</f>
        <v>GAZELLA II</v>
      </c>
    </row>
    <row r="9096" hidden="1">
      <c r="A9096" s="11">
        <v>6.0</v>
      </c>
      <c r="B9096" s="3" t="s">
        <v>3887</v>
      </c>
      <c r="C9096" s="2" t="s">
        <v>1798</v>
      </c>
      <c r="D9096" s="2" t="s">
        <v>3888</v>
      </c>
      <c r="E9096" s="9" t="s">
        <v>1740</v>
      </c>
      <c r="F9096" s="9" t="s">
        <v>1741</v>
      </c>
      <c r="G9096" s="8" t="str">
        <f>IF(COUNTIF('Dam Lines'!A:A,D9096)&gt;0,"Yes","No")</f>
        <v>No</v>
      </c>
      <c r="H9096" s="14" t="s">
        <v>1761</v>
      </c>
      <c r="I9096" s="8" t="str">
        <f t="array" ref="I9096">IF(G9096="Yes",XLOOKUP(D9096,'Dam Lines'!A:A,'Dam Lines'!J:J),"")</f>
        <v/>
      </c>
    </row>
    <row r="9097" hidden="1">
      <c r="A9097" s="11">
        <v>7.0</v>
      </c>
      <c r="B9097" s="3" t="s">
        <v>3756</v>
      </c>
      <c r="C9097" s="2" t="s">
        <v>3697</v>
      </c>
      <c r="D9097" s="2" t="s">
        <v>185</v>
      </c>
      <c r="E9097" s="9" t="s">
        <v>1740</v>
      </c>
      <c r="F9097" s="9" t="s">
        <v>1741</v>
      </c>
      <c r="G9097" s="8" t="str">
        <f>IF(COUNTIF('Dam Lines'!A:A,D9097)&gt;0,"Yes","No")</f>
        <v>Yes</v>
      </c>
      <c r="H9097" s="14" t="s">
        <v>1761</v>
      </c>
      <c r="I9097" s="8" t="str">
        <f t="array" ref="I9097">IF(G9097="Yes",XLOOKUP(D9097,'Dam Lines'!A:A,'Dam Lines'!J:J),"")</f>
        <v>SAFIXA</v>
      </c>
    </row>
    <row r="9098" hidden="1">
      <c r="A9098" s="11">
        <v>8.0</v>
      </c>
      <c r="B9098" s="3" t="s">
        <v>3269</v>
      </c>
      <c r="C9098" s="2" t="s">
        <v>2837</v>
      </c>
      <c r="D9098" s="2" t="s">
        <v>2919</v>
      </c>
      <c r="E9098" s="9" t="s">
        <v>1740</v>
      </c>
      <c r="F9098" s="9" t="s">
        <v>1741</v>
      </c>
      <c r="G9098" s="8" t="str">
        <f>IF(COUNTIF('Dam Lines'!A:A,D9098)&gt;0,"Yes","No")</f>
        <v>No</v>
      </c>
      <c r="H9098" s="14" t="s">
        <v>1761</v>
      </c>
      <c r="I9098" s="8" t="str">
        <f t="array" ref="I9098">IF(G9098="Yes",XLOOKUP(D9098,'Dam Lines'!A:A,'Dam Lines'!J:J),"")</f>
        <v/>
      </c>
    </row>
    <row r="9099" hidden="1">
      <c r="A9099" s="11">
        <v>9.0</v>
      </c>
      <c r="B9099" s="3" t="s">
        <v>3889</v>
      </c>
      <c r="C9099" s="2" t="s">
        <v>1962</v>
      </c>
      <c r="D9099" s="2" t="s">
        <v>3890</v>
      </c>
      <c r="E9099" s="9" t="s">
        <v>1740</v>
      </c>
      <c r="F9099" s="9" t="s">
        <v>1741</v>
      </c>
      <c r="G9099" s="8" t="str">
        <f>IF(COUNTIF('Dam Lines'!A:A,D9099)&gt;0,"Yes","No")</f>
        <v>No</v>
      </c>
      <c r="H9099" s="14" t="s">
        <v>1761</v>
      </c>
      <c r="I9099" s="8" t="str">
        <f t="array" ref="I9099">IF(G9099="Yes",XLOOKUP(D9099,'Dam Lines'!A:A,'Dam Lines'!J:J),"")</f>
        <v/>
      </c>
    </row>
    <row r="9100" hidden="1">
      <c r="A9100" s="11">
        <v>10.0</v>
      </c>
      <c r="B9100" s="3" t="s">
        <v>3891</v>
      </c>
      <c r="C9100" s="2" t="s">
        <v>2471</v>
      </c>
      <c r="D9100" s="2" t="s">
        <v>1018</v>
      </c>
      <c r="E9100" s="9" t="s">
        <v>1740</v>
      </c>
      <c r="F9100" s="9" t="s">
        <v>1741</v>
      </c>
      <c r="G9100" s="8" t="str">
        <f>IF(COUNTIF('Dam Lines'!A:A,D9100)&gt;0,"Yes","No")</f>
        <v>Yes</v>
      </c>
      <c r="H9100" s="14" t="s">
        <v>1761</v>
      </c>
      <c r="I9100" s="8" t="str">
        <f t="array" ref="I9100">IF(G9100="Yes",XLOOKUP(D9100,'Dam Lines'!A:A,'Dam Lines'!J:J),"")</f>
        <v>BRUSALLY FARONIFA</v>
      </c>
    </row>
    <row r="9101" hidden="1">
      <c r="A9101" s="11">
        <v>11.0</v>
      </c>
      <c r="B9101" s="3" t="s">
        <v>3811</v>
      </c>
      <c r="C9101" s="2" t="s">
        <v>1772</v>
      </c>
      <c r="D9101" s="2" t="s">
        <v>3812</v>
      </c>
      <c r="E9101" s="9" t="s">
        <v>1740</v>
      </c>
      <c r="F9101" s="9" t="s">
        <v>1741</v>
      </c>
      <c r="G9101" s="8" t="str">
        <f>IF(COUNTIF('Dam Lines'!A:A,D9101)&gt;0,"Yes","No")</f>
        <v>No</v>
      </c>
      <c r="H9101" s="14" t="s">
        <v>1761</v>
      </c>
      <c r="I9101" s="8" t="str">
        <f t="array" ref="I9101">IF(G9101="Yes",XLOOKUP(D9101,'Dam Lines'!A:A,'Dam Lines'!J:J),"")</f>
        <v/>
      </c>
    </row>
    <row r="9102" hidden="1">
      <c r="A9102" s="11">
        <v>12.0</v>
      </c>
      <c r="B9102" s="3" t="s">
        <v>3892</v>
      </c>
      <c r="C9102" s="2" t="s">
        <v>1772</v>
      </c>
      <c r="D9102" s="2" t="s">
        <v>3893</v>
      </c>
      <c r="E9102" s="9" t="s">
        <v>1740</v>
      </c>
      <c r="F9102" s="9" t="s">
        <v>1741</v>
      </c>
      <c r="G9102" s="8" t="str">
        <f>IF(COUNTIF('Dam Lines'!A:A,D9102)&gt;0,"Yes","No")</f>
        <v>No</v>
      </c>
      <c r="H9102" s="14" t="s">
        <v>1761</v>
      </c>
      <c r="I9102" s="8" t="str">
        <f t="array" ref="I9102">IF(G9102="Yes",XLOOKUP(D9102,'Dam Lines'!A:A,'Dam Lines'!J:J),"")</f>
        <v/>
      </c>
    </row>
    <row r="9103" hidden="1">
      <c r="A9103" s="11">
        <v>13.0</v>
      </c>
      <c r="B9103" s="3" t="s">
        <v>3894</v>
      </c>
      <c r="C9103" s="2" t="s">
        <v>3423</v>
      </c>
      <c r="D9103" s="2" t="s">
        <v>3895</v>
      </c>
      <c r="E9103" s="9" t="s">
        <v>1740</v>
      </c>
      <c r="F9103" s="9" t="s">
        <v>1741</v>
      </c>
      <c r="G9103" s="8" t="str">
        <f>IF(COUNTIF('Dam Lines'!A:A,D9103)&gt;0,"Yes","No")</f>
        <v>No</v>
      </c>
      <c r="H9103" s="14" t="s">
        <v>1761</v>
      </c>
      <c r="I9103" s="8" t="str">
        <f t="array" ref="I9103">IF(G9103="Yes",XLOOKUP(D9103,'Dam Lines'!A:A,'Dam Lines'!J:J),"")</f>
        <v/>
      </c>
    </row>
    <row r="9104" hidden="1">
      <c r="A9104" s="11">
        <v>14.0</v>
      </c>
      <c r="B9104" s="3" t="s">
        <v>3759</v>
      </c>
      <c r="C9104" s="2" t="s">
        <v>1823</v>
      </c>
      <c r="D9104" s="2" t="s">
        <v>3062</v>
      </c>
      <c r="E9104" s="9" t="s">
        <v>1740</v>
      </c>
      <c r="F9104" s="9" t="s">
        <v>1741</v>
      </c>
      <c r="G9104" s="8" t="str">
        <f>IF(COUNTIF('Dam Lines'!A:A,D9104)&gt;0,"Yes","No")</f>
        <v>No</v>
      </c>
      <c r="H9104" s="14" t="s">
        <v>1761</v>
      </c>
      <c r="I9104" s="8" t="str">
        <f t="array" ref="I9104">IF(G9104="Yes",XLOOKUP(D9104,'Dam Lines'!A:A,'Dam Lines'!J:J),"")</f>
        <v/>
      </c>
    </row>
    <row r="9105" hidden="1">
      <c r="A9105" s="11">
        <v>15.0</v>
      </c>
      <c r="B9105" s="3" t="s">
        <v>3745</v>
      </c>
      <c r="C9105" s="2" t="s">
        <v>1798</v>
      </c>
      <c r="D9105" s="2" t="s">
        <v>105</v>
      </c>
      <c r="E9105" s="9" t="s">
        <v>1740</v>
      </c>
      <c r="F9105" s="9" t="s">
        <v>1741</v>
      </c>
      <c r="G9105" s="8" t="str">
        <f>IF(COUNTIF('Dam Lines'!A:A,D9105)&gt;0,"Yes","No")</f>
        <v>Yes</v>
      </c>
      <c r="H9105" s="14" t="s">
        <v>1761</v>
      </c>
      <c r="I9105" s="8" t="str">
        <f t="array" ref="I9105">IF(G9105="Yes",XLOOKUP(D9105,'Dam Lines'!A:A,'Dam Lines'!J:J),"")</f>
        <v>ARRAGONDA</v>
      </c>
    </row>
    <row r="9106" hidden="1">
      <c r="A9106" s="11">
        <v>16.0</v>
      </c>
      <c r="B9106" s="3" t="s">
        <v>3896</v>
      </c>
      <c r="C9106" s="2" t="s">
        <v>1907</v>
      </c>
      <c r="D9106" s="2" t="s">
        <v>226</v>
      </c>
      <c r="E9106" s="9" t="s">
        <v>1740</v>
      </c>
      <c r="F9106" s="9" t="s">
        <v>1741</v>
      </c>
      <c r="G9106" s="8" t="str">
        <f>IF(COUNTIF('Dam Lines'!A:A,D9106)&gt;0,"Yes","No")</f>
        <v>Yes</v>
      </c>
      <c r="H9106" s="14" t="s">
        <v>1761</v>
      </c>
      <c r="I9106" s="8" t="str">
        <f t="array" ref="I9106">IF(G9106="Yes",XLOOKUP(D9106,'Dam Lines'!A:A,'Dam Lines'!J:J),"")</f>
        <v>MADOU</v>
      </c>
    </row>
    <row r="9107" hidden="1">
      <c r="A9107" s="11">
        <v>1.0</v>
      </c>
      <c r="B9107" s="3" t="s">
        <v>3781</v>
      </c>
      <c r="C9107" s="2" t="s">
        <v>1962</v>
      </c>
      <c r="D9107" s="2" t="s">
        <v>1201</v>
      </c>
      <c r="E9107" s="4" t="s">
        <v>1740</v>
      </c>
      <c r="F9107" s="2" t="s">
        <v>1741</v>
      </c>
      <c r="G9107" s="8" t="str">
        <f>IF(COUNTIF('Dam Lines'!A:A,D9107)&gt;0,"Yes","No")</f>
        <v>Yes</v>
      </c>
      <c r="H9107" s="14" t="s">
        <v>1742</v>
      </c>
      <c r="I9107" s="8" t="str">
        <f t="array" ref="I9107">IF(G9107="Yes",XLOOKUP(D9107,'Dam Lines'!A:A,'Dam Lines'!J:J),"")</f>
        <v>SAADA</v>
      </c>
    </row>
    <row r="9108" hidden="1">
      <c r="A9108" s="11">
        <v>2.0</v>
      </c>
      <c r="B9108" s="3" t="s">
        <v>3705</v>
      </c>
      <c r="C9108" s="2" t="s">
        <v>3423</v>
      </c>
      <c r="D9108" s="2" t="s">
        <v>604</v>
      </c>
      <c r="E9108" s="9" t="s">
        <v>1740</v>
      </c>
      <c r="F9108" s="9" t="s">
        <v>1741</v>
      </c>
      <c r="G9108" s="8" t="str">
        <f>IF(COUNTIF('Dam Lines'!A:A,D9108)&gt;0,"Yes","No")</f>
        <v>Yes</v>
      </c>
      <c r="H9108" s="14" t="s">
        <v>1742</v>
      </c>
      <c r="I9108" s="8" t="str">
        <f t="array" ref="I9108">IF(G9108="Yes",XLOOKUP(D9108,'Dam Lines'!A:A,'Dam Lines'!J:J),"")</f>
        <v>KORALINA</v>
      </c>
    </row>
    <row r="9109" hidden="1">
      <c r="A9109" s="11">
        <v>3.0</v>
      </c>
      <c r="B9109" s="3" t="s">
        <v>3833</v>
      </c>
      <c r="C9109" s="2" t="s">
        <v>1962</v>
      </c>
      <c r="D9109" s="2" t="s">
        <v>370</v>
      </c>
      <c r="E9109" s="9" t="s">
        <v>1740</v>
      </c>
      <c r="F9109" s="9" t="s">
        <v>1741</v>
      </c>
      <c r="G9109" s="8" t="str">
        <f>IF(COUNTIF('Dam Lines'!A:A,D9109)&gt;0,"Yes","No")</f>
        <v>Yes</v>
      </c>
      <c r="H9109" s="14" t="s">
        <v>1742</v>
      </c>
      <c r="I9109" s="8" t="str">
        <f t="array" ref="I9109">IF(G9109="Yes",XLOOKUP(D9109,'Dam Lines'!A:A,'Dam Lines'!J:J),"")</f>
        <v>FİRUZE.1.</v>
      </c>
    </row>
    <row r="9110" hidden="1">
      <c r="A9110" s="11">
        <v>4.0</v>
      </c>
      <c r="B9110" s="3" t="s">
        <v>3766</v>
      </c>
      <c r="C9110" s="2" t="s">
        <v>1747</v>
      </c>
      <c r="D9110" s="2" t="s">
        <v>179</v>
      </c>
      <c r="E9110" s="9" t="s">
        <v>1740</v>
      </c>
      <c r="F9110" s="9" t="s">
        <v>1741</v>
      </c>
      <c r="G9110" s="8" t="str">
        <f>IF(COUNTIF('Dam Lines'!A:A,D9110)&gt;0,"Yes","No")</f>
        <v>Yes</v>
      </c>
      <c r="H9110" s="14" t="s">
        <v>1742</v>
      </c>
      <c r="I9110" s="8" t="str">
        <f t="array" ref="I9110">IF(G9110="Yes",XLOOKUP(D9110,'Dam Lines'!A:A,'Dam Lines'!J:J),"")</f>
        <v>DJEDDA</v>
      </c>
    </row>
    <row r="9111" hidden="1">
      <c r="A9111" s="11">
        <v>5.0</v>
      </c>
      <c r="B9111" s="3" t="s">
        <v>3704</v>
      </c>
      <c r="C9111" s="2" t="s">
        <v>1935</v>
      </c>
      <c r="D9111" s="2" t="s">
        <v>1173</v>
      </c>
      <c r="E9111" s="9" t="s">
        <v>1740</v>
      </c>
      <c r="F9111" s="9" t="s">
        <v>1741</v>
      </c>
      <c r="G9111" s="8" t="str">
        <f>IF(COUNTIF('Dam Lines'!A:A,D9111)&gt;0,"Yes","No")</f>
        <v>Yes</v>
      </c>
      <c r="H9111" s="14" t="s">
        <v>1742</v>
      </c>
      <c r="I9111" s="8" t="str">
        <f t="array" ref="I9111">IF(G9111="Yes",XLOOKUP(D9111,'Dam Lines'!A:A,'Dam Lines'!J:J),"")</f>
        <v>DJEDA</v>
      </c>
    </row>
    <row r="9112" hidden="1">
      <c r="A9112" s="11">
        <v>6.0</v>
      </c>
      <c r="B9112" s="3" t="s">
        <v>3173</v>
      </c>
      <c r="C9112" s="2" t="s">
        <v>2562</v>
      </c>
      <c r="D9112" s="2" t="s">
        <v>525</v>
      </c>
      <c r="E9112" s="9" t="s">
        <v>1740</v>
      </c>
      <c r="F9112" s="9" t="s">
        <v>1741</v>
      </c>
      <c r="G9112" s="8" t="str">
        <f>IF(COUNTIF('Dam Lines'!A:A,D9112)&gt;0,"Yes","No")</f>
        <v>No</v>
      </c>
      <c r="H9112" s="14" t="s">
        <v>1742</v>
      </c>
      <c r="I9112" s="8" t="str">
        <f t="array" ref="I9112">IF(G9112="Yes",XLOOKUP(D9112,'Dam Lines'!A:A,'Dam Lines'!J:J),"")</f>
        <v/>
      </c>
    </row>
    <row r="9113" hidden="1">
      <c r="A9113" s="11">
        <v>7.0</v>
      </c>
      <c r="B9113" s="3" t="s">
        <v>3713</v>
      </c>
      <c r="C9113" s="2" t="s">
        <v>3423</v>
      </c>
      <c r="D9113" s="2" t="s">
        <v>1149</v>
      </c>
      <c r="E9113" s="9" t="s">
        <v>1740</v>
      </c>
      <c r="F9113" s="9" t="s">
        <v>1741</v>
      </c>
      <c r="G9113" s="8" t="str">
        <f>IF(COUNTIF('Dam Lines'!A:A,D9113)&gt;0,"Yes","No")</f>
        <v>Yes</v>
      </c>
      <c r="H9113" s="14" t="s">
        <v>1742</v>
      </c>
      <c r="I9113" s="8" t="str">
        <f t="array" ref="I9113">IF(G9113="Yes",XLOOKUP(D9113,'Dam Lines'!A:A,'Dam Lines'!J:J),"")</f>
        <v>NEVADA II</v>
      </c>
    </row>
    <row r="9114" hidden="1">
      <c r="A9114" s="11">
        <v>8.0</v>
      </c>
      <c r="B9114" s="3" t="s">
        <v>3897</v>
      </c>
      <c r="C9114" s="2" t="s">
        <v>1964</v>
      </c>
      <c r="D9114" s="2" t="s">
        <v>3898</v>
      </c>
      <c r="E9114" s="9" t="s">
        <v>1740</v>
      </c>
      <c r="F9114" s="9" t="s">
        <v>1741</v>
      </c>
      <c r="G9114" s="8" t="str">
        <f>IF(COUNTIF('Dam Lines'!A:A,D9114)&gt;0,"Yes","No")</f>
        <v>No</v>
      </c>
      <c r="H9114" s="14" t="s">
        <v>1742</v>
      </c>
      <c r="I9114" s="8" t="str">
        <f t="array" ref="I9114">IF(G9114="Yes",XLOOKUP(D9114,'Dam Lines'!A:A,'Dam Lines'!J:J),"")</f>
        <v/>
      </c>
    </row>
    <row r="9115" hidden="1">
      <c r="A9115" s="11">
        <v>9.0</v>
      </c>
      <c r="B9115" s="3" t="s">
        <v>3899</v>
      </c>
      <c r="C9115" s="2" t="s">
        <v>1798</v>
      </c>
      <c r="D9115" s="2" t="s">
        <v>475</v>
      </c>
      <c r="E9115" s="9" t="s">
        <v>1740</v>
      </c>
      <c r="F9115" s="9" t="s">
        <v>1741</v>
      </c>
      <c r="G9115" s="8" t="str">
        <f>IF(COUNTIF('Dam Lines'!A:A,D9115)&gt;0,"Yes","No")</f>
        <v>Yes</v>
      </c>
      <c r="H9115" s="14" t="s">
        <v>1742</v>
      </c>
      <c r="I9115" s="8" t="str">
        <f t="array" ref="I9115">IF(G9115="Yes",XLOOKUP(D9115,'Dam Lines'!A:A,'Dam Lines'!J:J),"")</f>
        <v>FATMA</v>
      </c>
    </row>
    <row r="9116" hidden="1">
      <c r="A9116" s="11">
        <v>10.0</v>
      </c>
      <c r="B9116" s="3" t="s">
        <v>3900</v>
      </c>
      <c r="C9116" s="2" t="s">
        <v>1950</v>
      </c>
      <c r="D9116" s="2" t="s">
        <v>687</v>
      </c>
      <c r="E9116" s="9" t="s">
        <v>1740</v>
      </c>
      <c r="F9116" s="9" t="s">
        <v>1741</v>
      </c>
      <c r="G9116" s="8" t="str">
        <f>IF(COUNTIF('Dam Lines'!A:A,D9116)&gt;0,"Yes","No")</f>
        <v>Yes</v>
      </c>
      <c r="H9116" s="14" t="s">
        <v>1742</v>
      </c>
      <c r="I9116" s="8" t="str">
        <f t="array" ref="I9116">IF(G9116="Yes",XLOOKUP(D9116,'Dam Lines'!A:A,'Dam Lines'!J:J),"")</f>
        <v>NEVADA II</v>
      </c>
    </row>
    <row r="9117" hidden="1">
      <c r="A9117" s="11">
        <v>11.0</v>
      </c>
      <c r="B9117" s="3" t="s">
        <v>3901</v>
      </c>
      <c r="C9117" s="2" t="s">
        <v>1772</v>
      </c>
      <c r="D9117" s="2" t="s">
        <v>3902</v>
      </c>
      <c r="E9117" s="9" t="s">
        <v>1740</v>
      </c>
      <c r="F9117" s="9" t="s">
        <v>1741</v>
      </c>
      <c r="G9117" s="8" t="str">
        <f>IF(COUNTIF('Dam Lines'!A:A,D9117)&gt;0,"Yes","No")</f>
        <v>No</v>
      </c>
      <c r="H9117" s="14" t="s">
        <v>1742</v>
      </c>
      <c r="I9117" s="8" t="str">
        <f t="array" ref="I9117">IF(G9117="Yes",XLOOKUP(D9117,'Dam Lines'!A:A,'Dam Lines'!J:J),"")</f>
        <v/>
      </c>
    </row>
    <row r="9118" hidden="1">
      <c r="A9118" s="11">
        <v>12.0</v>
      </c>
      <c r="B9118" s="3" t="s">
        <v>3903</v>
      </c>
      <c r="C9118" s="2" t="s">
        <v>1823</v>
      </c>
      <c r="D9118" s="2" t="s">
        <v>611</v>
      </c>
      <c r="E9118" s="9" t="s">
        <v>1740</v>
      </c>
      <c r="F9118" s="9" t="s">
        <v>1741</v>
      </c>
      <c r="G9118" s="8" t="str">
        <f>IF(COUNTIF('Dam Lines'!A:A,D9118)&gt;0,"Yes","No")</f>
        <v>Yes</v>
      </c>
      <c r="H9118" s="14" t="s">
        <v>1742</v>
      </c>
      <c r="I9118" s="8" t="str">
        <f t="array" ref="I9118">IF(G9118="Yes",XLOOKUP(D9118,'Dam Lines'!A:A,'Dam Lines'!J:J),"")</f>
        <v>CAIDA</v>
      </c>
    </row>
    <row r="9119" hidden="1">
      <c r="A9119" s="11">
        <v>13.0</v>
      </c>
      <c r="B9119" s="3" t="s">
        <v>3904</v>
      </c>
      <c r="C9119" s="2" t="s">
        <v>3905</v>
      </c>
      <c r="D9119" s="2" t="s">
        <v>762</v>
      </c>
      <c r="E9119" s="9" t="s">
        <v>1740</v>
      </c>
      <c r="F9119" s="9" t="s">
        <v>1741</v>
      </c>
      <c r="G9119" s="8" t="str">
        <f>IF(COUNTIF('Dam Lines'!A:A,D9119)&gt;0,"Yes","No")</f>
        <v>Yes</v>
      </c>
      <c r="H9119" s="14" t="s">
        <v>1742</v>
      </c>
      <c r="I9119" s="8" t="str">
        <f t="array" ref="I9119">IF(G9119="Yes",XLOOKUP(D9119,'Dam Lines'!A:A,'Dam Lines'!J:J),"")</f>
        <v>FATMA</v>
      </c>
    </row>
    <row r="9120" hidden="1">
      <c r="A9120" s="11">
        <v>14.0</v>
      </c>
      <c r="B9120" s="3" t="s">
        <v>3906</v>
      </c>
      <c r="C9120" s="2" t="s">
        <v>2347</v>
      </c>
      <c r="D9120" s="2" t="s">
        <v>337</v>
      </c>
      <c r="E9120" s="9" t="s">
        <v>1740</v>
      </c>
      <c r="F9120" s="9" t="s">
        <v>1741</v>
      </c>
      <c r="G9120" s="8" t="str">
        <f>IF(COUNTIF('Dam Lines'!A:A,D9120)&gt;0,"Yes","No")</f>
        <v>Yes</v>
      </c>
      <c r="H9120" s="14" t="s">
        <v>1742</v>
      </c>
      <c r="I9120" s="8" t="str">
        <f t="array" ref="I9120">IF(G9120="Yes",XLOOKUP(D9120,'Dam Lines'!A:A,'Dam Lines'!J:J),"")</f>
        <v>KARTA</v>
      </c>
    </row>
    <row r="9121" hidden="1">
      <c r="A9121" s="11">
        <v>15.0</v>
      </c>
      <c r="B9121" s="3" t="s">
        <v>3764</v>
      </c>
      <c r="C9121" s="2" t="s">
        <v>3707</v>
      </c>
      <c r="D9121" s="2" t="s">
        <v>3765</v>
      </c>
      <c r="E9121" s="9" t="s">
        <v>1740</v>
      </c>
      <c r="F9121" s="9" t="s">
        <v>1741</v>
      </c>
      <c r="G9121" s="8" t="str">
        <f>IF(COUNTIF('Dam Lines'!A:A,D9121)&gt;0,"Yes","No")</f>
        <v>No</v>
      </c>
      <c r="H9121" s="14" t="s">
        <v>1742</v>
      </c>
      <c r="I9121" s="8" t="str">
        <f t="array" ref="I9121">IF(G9121="Yes",XLOOKUP(D9121,'Dam Lines'!A:A,'Dam Lines'!J:J),"")</f>
        <v/>
      </c>
    </row>
    <row r="9122" hidden="1">
      <c r="A9122" s="11">
        <v>1.0</v>
      </c>
      <c r="B9122" s="3" t="s">
        <v>3583</v>
      </c>
      <c r="C9122" s="2" t="s">
        <v>1935</v>
      </c>
      <c r="D9122" s="2" t="s">
        <v>450</v>
      </c>
      <c r="E9122" s="4" t="s">
        <v>1740</v>
      </c>
      <c r="F9122" s="2" t="s">
        <v>1741</v>
      </c>
      <c r="G9122" s="8" t="str">
        <f>IF(COUNTIF('Dam Lines'!A:A,D9122)&gt;0,"Yes","No")</f>
        <v>Yes</v>
      </c>
      <c r="H9122" s="14" t="s">
        <v>1761</v>
      </c>
      <c r="I9122" s="8" t="str">
        <f t="array" ref="I9122">IF(G9122="Yes",XLOOKUP(D9122,'Dam Lines'!A:A,'Dam Lines'!J:J),"")</f>
        <v>NEVADA II</v>
      </c>
    </row>
    <row r="9123" hidden="1">
      <c r="A9123" s="11">
        <v>2.0</v>
      </c>
      <c r="B9123" s="3" t="s">
        <v>3735</v>
      </c>
      <c r="C9123" s="2" t="s">
        <v>1744</v>
      </c>
      <c r="D9123" s="2" t="s">
        <v>3736</v>
      </c>
      <c r="E9123" s="9" t="s">
        <v>1740</v>
      </c>
      <c r="F9123" s="9" t="s">
        <v>1741</v>
      </c>
      <c r="G9123" s="8" t="str">
        <f>IF(COUNTIF('Dam Lines'!A:A,D9123)&gt;0,"Yes","No")</f>
        <v>No</v>
      </c>
      <c r="H9123" s="14" t="s">
        <v>1742</v>
      </c>
      <c r="I9123" s="8" t="str">
        <f t="array" ref="I9123">IF(G9123="Yes",XLOOKUP(D9123,'Dam Lines'!A:A,'Dam Lines'!J:J),"")</f>
        <v/>
      </c>
    </row>
    <row r="9124" hidden="1">
      <c r="A9124" s="11">
        <v>3.0</v>
      </c>
      <c r="B9124" s="3" t="s">
        <v>3724</v>
      </c>
      <c r="C9124" s="2" t="s">
        <v>2151</v>
      </c>
      <c r="D9124" s="2" t="s">
        <v>712</v>
      </c>
      <c r="E9124" s="9" t="s">
        <v>1740</v>
      </c>
      <c r="F9124" s="9" t="s">
        <v>1741</v>
      </c>
      <c r="G9124" s="8" t="str">
        <f>IF(COUNTIF('Dam Lines'!A:A,D9124)&gt;0,"Yes","No")</f>
        <v>Yes</v>
      </c>
      <c r="H9124" s="14" t="s">
        <v>1742</v>
      </c>
      <c r="I9124" s="8" t="str">
        <f t="array" ref="I9124">IF(G9124="Yes",XLOOKUP(D9124,'Dam Lines'!A:A,'Dam Lines'!J:J),"")</f>
        <v>MAMMONA</v>
      </c>
    </row>
    <row r="9125" hidden="1">
      <c r="A9125" s="11">
        <v>4.0</v>
      </c>
      <c r="B9125" s="3" t="s">
        <v>3805</v>
      </c>
      <c r="C9125" s="2" t="s">
        <v>1935</v>
      </c>
      <c r="D9125" s="2" t="s">
        <v>257</v>
      </c>
      <c r="E9125" s="9" t="s">
        <v>1740</v>
      </c>
      <c r="F9125" s="9" t="s">
        <v>1741</v>
      </c>
      <c r="G9125" s="8" t="str">
        <f>IF(COUNTIF('Dam Lines'!A:A,D9125)&gt;0,"Yes","No")</f>
        <v>Yes</v>
      </c>
      <c r="H9125" s="14" t="s">
        <v>1742</v>
      </c>
      <c r="I9125" s="8" t="str">
        <f t="array" ref="I9125">IF(G9125="Yes",XLOOKUP(D9125,'Dam Lines'!A:A,'Dam Lines'!J:J),"")</f>
        <v>DEBORAH IV</v>
      </c>
    </row>
    <row r="9126" hidden="1">
      <c r="A9126" s="11">
        <v>5.0</v>
      </c>
      <c r="B9126" s="3" t="s">
        <v>3818</v>
      </c>
      <c r="C9126" s="2" t="s">
        <v>1962</v>
      </c>
      <c r="D9126" s="2" t="s">
        <v>414</v>
      </c>
      <c r="E9126" s="9" t="s">
        <v>1740</v>
      </c>
      <c r="F9126" s="9" t="s">
        <v>1741</v>
      </c>
      <c r="G9126" s="8" t="str">
        <f>IF(COUNTIF('Dam Lines'!A:A,D9126)&gt;0,"Yes","No")</f>
        <v>Yes</v>
      </c>
      <c r="H9126" s="14" t="s">
        <v>1761</v>
      </c>
      <c r="I9126" s="8" t="str">
        <f t="array" ref="I9126">IF(G9126="Yes",XLOOKUP(D9126,'Dam Lines'!A:A,'Dam Lines'!J:J),"")</f>
        <v>NEVADA II</v>
      </c>
    </row>
    <row r="9127" hidden="1">
      <c r="A9127" s="11">
        <v>6.0</v>
      </c>
      <c r="B9127" s="3" t="s">
        <v>3907</v>
      </c>
      <c r="C9127" s="2" t="s">
        <v>1935</v>
      </c>
      <c r="D9127" s="2" t="s">
        <v>3908</v>
      </c>
      <c r="E9127" s="9" t="s">
        <v>1740</v>
      </c>
      <c r="F9127" s="9" t="s">
        <v>1741</v>
      </c>
      <c r="G9127" s="8" t="str">
        <f>IF(COUNTIF('Dam Lines'!A:A,D9127)&gt;0,"Yes","No")</f>
        <v>No</v>
      </c>
      <c r="H9127" s="14" t="s">
        <v>1761</v>
      </c>
      <c r="I9127" s="8" t="str">
        <f t="array" ref="I9127">IF(G9127="Yes",XLOOKUP(D9127,'Dam Lines'!A:A,'Dam Lines'!J:J),"")</f>
        <v/>
      </c>
    </row>
    <row r="9128" hidden="1">
      <c r="A9128" s="11">
        <v>7.0</v>
      </c>
      <c r="B9128" s="3" t="s">
        <v>1027</v>
      </c>
      <c r="C9128" s="2" t="s">
        <v>1935</v>
      </c>
      <c r="D9128" s="2" t="s">
        <v>1028</v>
      </c>
      <c r="E9128" s="9" t="s">
        <v>1740</v>
      </c>
      <c r="F9128" s="9" t="s">
        <v>1741</v>
      </c>
      <c r="G9128" s="1" t="s">
        <v>1780</v>
      </c>
      <c r="H9128" s="14" t="s">
        <v>1761</v>
      </c>
      <c r="I9128" s="8" t="str">
        <f t="array" ref="I9128">XLOOKUP(B9128,'Dam Lines'!A:A,'Dam Lines'!J:J)</f>
        <v>NEVADA II</v>
      </c>
    </row>
    <row r="9129" hidden="1">
      <c r="A9129" s="11">
        <v>8.0</v>
      </c>
      <c r="B9129" s="3" t="s">
        <v>3647</v>
      </c>
      <c r="C9129" s="2" t="s">
        <v>3648</v>
      </c>
      <c r="D9129" s="2" t="s">
        <v>3649</v>
      </c>
      <c r="E9129" s="9" t="s">
        <v>1740</v>
      </c>
      <c r="F9129" s="9" t="s">
        <v>1741</v>
      </c>
      <c r="G9129" s="8" t="str">
        <f>IF(COUNTIF('Dam Lines'!A:A,D9129)&gt;0,"Yes","No")</f>
        <v>No</v>
      </c>
      <c r="H9129" s="14" t="s">
        <v>1742</v>
      </c>
      <c r="I9129" s="8" t="str">
        <f t="array" ref="I9129">IF(G9129="Yes",XLOOKUP(D9129,'Dam Lines'!A:A,'Dam Lines'!J:J),"")</f>
        <v/>
      </c>
    </row>
    <row r="9130" hidden="1">
      <c r="A9130" s="11">
        <v>1.0</v>
      </c>
      <c r="B9130" s="3" t="s">
        <v>3531</v>
      </c>
      <c r="C9130" s="2" t="s">
        <v>1962</v>
      </c>
      <c r="D9130" s="2" t="s">
        <v>311</v>
      </c>
      <c r="E9130" s="4" t="s">
        <v>1779</v>
      </c>
      <c r="F9130" s="2" t="s">
        <v>1818</v>
      </c>
      <c r="G9130" s="8" t="str">
        <f>IF(COUNTIF('Dam Lines'!A:A,D9130)&gt;0,"Yes","No")</f>
        <v>Yes</v>
      </c>
      <c r="H9130" s="14" t="s">
        <v>1761</v>
      </c>
      <c r="I9130" s="8" t="str">
        <f t="array" ref="I9130">IF(G9130="Yes",XLOOKUP(D9130,'Dam Lines'!A:A,'Dam Lines'!J:J),"")</f>
        <v>MENCULE16</v>
      </c>
    </row>
    <row r="9131" hidden="1">
      <c r="A9131" s="11">
        <v>2.0</v>
      </c>
      <c r="B9131" s="3" t="s">
        <v>2497</v>
      </c>
      <c r="C9131" s="2" t="s">
        <v>1962</v>
      </c>
      <c r="D9131" s="2" t="s">
        <v>414</v>
      </c>
      <c r="E9131" s="9" t="s">
        <v>1779</v>
      </c>
      <c r="F9131" s="9" t="s">
        <v>1818</v>
      </c>
      <c r="G9131" s="8" t="str">
        <f>IF(COUNTIF('Dam Lines'!A:A,D9131)&gt;0,"Yes","No")</f>
        <v>Yes</v>
      </c>
      <c r="H9131" s="14" t="s">
        <v>1742</v>
      </c>
      <c r="I9131" s="8" t="str">
        <f t="array" ref="I9131">IF(G9131="Yes",XLOOKUP(D9131,'Dam Lines'!A:A,'Dam Lines'!J:J),"")</f>
        <v>NEVADA II</v>
      </c>
    </row>
    <row r="9132" hidden="1">
      <c r="A9132" s="11">
        <v>3.0</v>
      </c>
      <c r="B9132" s="3" t="s">
        <v>3157</v>
      </c>
      <c r="C9132" s="2" t="s">
        <v>1752</v>
      </c>
      <c r="D9132" s="2" t="s">
        <v>713</v>
      </c>
      <c r="E9132" s="9" t="s">
        <v>1779</v>
      </c>
      <c r="F9132" s="9" t="s">
        <v>1818</v>
      </c>
      <c r="G9132" s="8" t="str">
        <f>IF(COUNTIF('Dam Lines'!A:A,D9132)&gt;0,"Yes","No")</f>
        <v>Yes</v>
      </c>
      <c r="H9132" s="14" t="s">
        <v>1742</v>
      </c>
      <c r="I9132" s="8" t="str">
        <f t="array" ref="I9132">IF(G9132="Yes",XLOOKUP(D9132,'Dam Lines'!A:A,'Dam Lines'!J:J),"")</f>
        <v>FATMA</v>
      </c>
    </row>
    <row r="9133" hidden="1">
      <c r="A9133" s="11">
        <v>4.0</v>
      </c>
      <c r="B9133" s="3" t="s">
        <v>2835</v>
      </c>
      <c r="C9133" s="2" t="s">
        <v>1859</v>
      </c>
      <c r="D9133" s="2" t="s">
        <v>93</v>
      </c>
      <c r="E9133" s="9" t="s">
        <v>1779</v>
      </c>
      <c r="F9133" s="9" t="s">
        <v>1818</v>
      </c>
      <c r="G9133" s="8" t="str">
        <f>IF(COUNTIF('Dam Lines'!A:A,D9133)&gt;0,"Yes","No")</f>
        <v>Yes</v>
      </c>
      <c r="H9133" s="14" t="s">
        <v>1761</v>
      </c>
      <c r="I9133" s="8" t="str">
        <f t="array" ref="I9133">IF(G9133="Yes",XLOOKUP(D9133,'Dam Lines'!A:A,'Dam Lines'!J:J),"")</f>
        <v>QUITAINE</v>
      </c>
    </row>
    <row r="9134" hidden="1">
      <c r="A9134" s="11">
        <v>5.0</v>
      </c>
      <c r="B9134" s="3" t="s">
        <v>3441</v>
      </c>
      <c r="C9134" s="2" t="s">
        <v>2347</v>
      </c>
      <c r="D9134" s="2" t="s">
        <v>1161</v>
      </c>
      <c r="E9134" s="9" t="s">
        <v>1779</v>
      </c>
      <c r="F9134" s="9" t="s">
        <v>1818</v>
      </c>
      <c r="G9134" s="8" t="str">
        <f>IF(COUNTIF('Dam Lines'!A:A,D9134)&gt;0,"Yes","No")</f>
        <v>Yes</v>
      </c>
      <c r="H9134" s="14" t="s">
        <v>1742</v>
      </c>
      <c r="I9134" s="8" t="str">
        <f t="array" ref="I9134">IF(G9134="Yes",XLOOKUP(D9134,'Dam Lines'!A:A,'Dam Lines'!J:J),"")</f>
        <v>FATMA</v>
      </c>
    </row>
    <row r="9135" hidden="1">
      <c r="A9135" s="11">
        <v>6.0</v>
      </c>
      <c r="B9135" s="3" t="s">
        <v>3363</v>
      </c>
      <c r="C9135" s="2" t="s">
        <v>1962</v>
      </c>
      <c r="D9135" s="2" t="s">
        <v>450</v>
      </c>
      <c r="E9135" s="9" t="s">
        <v>1779</v>
      </c>
      <c r="F9135" s="9" t="s">
        <v>1818</v>
      </c>
      <c r="G9135" s="8" t="str">
        <f>IF(COUNTIF('Dam Lines'!A:A,D9135)&gt;0,"Yes","No")</f>
        <v>Yes</v>
      </c>
      <c r="H9135" s="14" t="s">
        <v>1742</v>
      </c>
      <c r="I9135" s="8" t="str">
        <f t="array" ref="I9135">IF(G9135="Yes",XLOOKUP(D9135,'Dam Lines'!A:A,'Dam Lines'!J:J),"")</f>
        <v>NEVADA II</v>
      </c>
    </row>
    <row r="9136" hidden="1">
      <c r="A9136" s="11">
        <v>7.0</v>
      </c>
      <c r="B9136" s="3" t="s">
        <v>2931</v>
      </c>
      <c r="C9136" s="2" t="s">
        <v>1817</v>
      </c>
      <c r="D9136" s="2" t="s">
        <v>625</v>
      </c>
      <c r="E9136" s="9" t="s">
        <v>1779</v>
      </c>
      <c r="F9136" s="9" t="s">
        <v>1818</v>
      </c>
      <c r="G9136" s="8" t="str">
        <f>IF(COUNTIF('Dam Lines'!A:A,D9136)&gt;0,"Yes","No")</f>
        <v>Yes</v>
      </c>
      <c r="H9136" s="14" t="s">
        <v>1761</v>
      </c>
      <c r="I9136" s="8" t="str">
        <f t="array" ref="I9136">IF(G9136="Yes",XLOOKUP(D9136,'Dam Lines'!A:A,'Dam Lines'!J:J),"")</f>
        <v>NEVADA II</v>
      </c>
    </row>
    <row r="9137" hidden="1">
      <c r="A9137" s="11">
        <v>8.0</v>
      </c>
      <c r="B9137" s="3" t="s">
        <v>1933</v>
      </c>
      <c r="C9137" s="2" t="s">
        <v>1752</v>
      </c>
      <c r="D9137" s="2" t="s">
        <v>241</v>
      </c>
      <c r="E9137" s="9" t="s">
        <v>1779</v>
      </c>
      <c r="F9137" s="9" t="s">
        <v>1818</v>
      </c>
      <c r="G9137" s="8" t="str">
        <f>IF(COUNTIF('Dam Lines'!A:A,D9137)&gt;0,"Yes","No")</f>
        <v>Yes</v>
      </c>
      <c r="H9137" s="14" t="s">
        <v>1742</v>
      </c>
      <c r="I9137" s="8" t="str">
        <f t="array" ref="I9137">IF(G9137="Yes",XLOOKUP(D9137,'Dam Lines'!A:A,'Dam Lines'!J:J),"")</f>
        <v>NEVADA II</v>
      </c>
    </row>
    <row r="9138" hidden="1">
      <c r="A9138" s="11">
        <v>9.0</v>
      </c>
      <c r="B9138" s="3" t="s">
        <v>2334</v>
      </c>
      <c r="C9138" s="2" t="s">
        <v>1774</v>
      </c>
      <c r="D9138" s="2" t="s">
        <v>2335</v>
      </c>
      <c r="E9138" s="9" t="s">
        <v>1779</v>
      </c>
      <c r="F9138" s="9" t="s">
        <v>1818</v>
      </c>
      <c r="G9138" s="8" t="str">
        <f>IF(COUNTIF('Dam Lines'!A:A,D9138)&gt;0,"Yes","No")</f>
        <v>No</v>
      </c>
      <c r="H9138" s="14" t="s">
        <v>1742</v>
      </c>
      <c r="I9138" s="8" t="str">
        <f t="array" ref="I9138">IF(G9138="Yes",XLOOKUP(D9138,'Dam Lines'!A:A,'Dam Lines'!J:J),"")</f>
        <v/>
      </c>
    </row>
    <row r="9139" hidden="1">
      <c r="A9139" s="11">
        <v>10.0</v>
      </c>
      <c r="B9139" s="3" t="s">
        <v>2977</v>
      </c>
      <c r="C9139" s="2" t="s">
        <v>2280</v>
      </c>
      <c r="D9139" s="2" t="s">
        <v>2978</v>
      </c>
      <c r="E9139" s="9" t="s">
        <v>1779</v>
      </c>
      <c r="F9139" s="9" t="s">
        <v>1818</v>
      </c>
      <c r="G9139" s="8" t="str">
        <f>IF(COUNTIF('Dam Lines'!A:A,D9139)&gt;0,"Yes","No")</f>
        <v>No</v>
      </c>
      <c r="H9139" s="14" t="s">
        <v>1761</v>
      </c>
      <c r="I9139" s="8" t="str">
        <f t="array" ref="I9139">IF(G9139="Yes",XLOOKUP(D9139,'Dam Lines'!A:A,'Dam Lines'!J:J),"")</f>
        <v/>
      </c>
    </row>
    <row r="9140" hidden="1">
      <c r="A9140" s="11">
        <v>11.0</v>
      </c>
      <c r="B9140" s="3" t="s">
        <v>3381</v>
      </c>
      <c r="C9140" s="2" t="s">
        <v>1962</v>
      </c>
      <c r="D9140" s="2" t="s">
        <v>201</v>
      </c>
      <c r="E9140" s="9" t="s">
        <v>1779</v>
      </c>
      <c r="F9140" s="9" t="s">
        <v>1818</v>
      </c>
      <c r="G9140" s="8" t="str">
        <f>IF(COUNTIF('Dam Lines'!A:A,D9140)&gt;0,"Yes","No")</f>
        <v>Yes</v>
      </c>
      <c r="H9140" s="14" t="s">
        <v>1761</v>
      </c>
      <c r="I9140" s="8" t="str">
        <f t="array" ref="I9140">IF(G9140="Yes",XLOOKUP(D9140,'Dam Lines'!A:A,'Dam Lines'!J:J),"")</f>
        <v>ASALA HALEEMA</v>
      </c>
    </row>
    <row r="9141" hidden="1">
      <c r="A9141" s="11">
        <v>12.0</v>
      </c>
      <c r="B9141" s="3" t="s">
        <v>2502</v>
      </c>
      <c r="C9141" s="2" t="s">
        <v>1752</v>
      </c>
      <c r="D9141" s="2" t="s">
        <v>372</v>
      </c>
      <c r="E9141" s="9" t="s">
        <v>1779</v>
      </c>
      <c r="F9141" s="9" t="s">
        <v>1818</v>
      </c>
      <c r="G9141" s="8" t="str">
        <f>IF(COUNTIF('Dam Lines'!A:A,D9141)&gt;0,"Yes","No")</f>
        <v>Yes</v>
      </c>
      <c r="H9141" s="14" t="s">
        <v>1761</v>
      </c>
      <c r="I9141" s="8" t="str">
        <f t="array" ref="I9141">IF(G9141="Yes",XLOOKUP(D9141,'Dam Lines'!A:A,'Dam Lines'!J:J),"")</f>
        <v>NEVADA II</v>
      </c>
    </row>
    <row r="9142" hidden="1">
      <c r="A9142" s="11">
        <v>13.0</v>
      </c>
      <c r="B9142" s="3" t="s">
        <v>3568</v>
      </c>
      <c r="C9142" s="2" t="s">
        <v>2151</v>
      </c>
      <c r="D9142" s="2" t="s">
        <v>1026</v>
      </c>
      <c r="E9142" s="9" t="s">
        <v>1779</v>
      </c>
      <c r="F9142" s="9" t="s">
        <v>1818</v>
      </c>
      <c r="G9142" s="8" t="str">
        <f>IF(COUNTIF('Dam Lines'!A:A,D9142)&gt;0,"Yes","No")</f>
        <v>Yes</v>
      </c>
      <c r="H9142" s="14" t="s">
        <v>1761</v>
      </c>
      <c r="I9142" s="8" t="str">
        <f t="array" ref="I9142">IF(G9142="Yes",XLOOKUP(D9142,'Dam Lines'!A:A,'Dam Lines'!J:J),"")</f>
        <v>ELOA</v>
      </c>
    </row>
    <row r="9143" hidden="1">
      <c r="A9143" s="11">
        <v>14.0</v>
      </c>
      <c r="B9143" s="3" t="s">
        <v>2312</v>
      </c>
      <c r="C9143" s="2" t="s">
        <v>2226</v>
      </c>
      <c r="D9143" s="2" t="s">
        <v>801</v>
      </c>
      <c r="E9143" s="9" t="s">
        <v>1779</v>
      </c>
      <c r="F9143" s="9" t="s">
        <v>1818</v>
      </c>
      <c r="G9143" s="8" t="str">
        <f>IF(COUNTIF('Dam Lines'!A:A,D9143)&gt;0,"Yes","No")</f>
        <v>Yes</v>
      </c>
      <c r="H9143" s="14" t="s">
        <v>1761</v>
      </c>
      <c r="I9143" s="8" t="str">
        <f t="array" ref="I9143">IF(G9143="Yes",XLOOKUP(D9143,'Dam Lines'!A:A,'Dam Lines'!J:J),"")</f>
        <v>SHOGA</v>
      </c>
    </row>
    <row r="9144" hidden="1">
      <c r="A9144" s="11">
        <v>15.0</v>
      </c>
      <c r="B9144" s="3" t="s">
        <v>2008</v>
      </c>
      <c r="C9144" s="2" t="s">
        <v>1798</v>
      </c>
      <c r="D9144" s="2" t="s">
        <v>509</v>
      </c>
      <c r="E9144" s="9" t="s">
        <v>1779</v>
      </c>
      <c r="F9144" s="9" t="s">
        <v>1818</v>
      </c>
      <c r="G9144" s="8" t="str">
        <f>IF(COUNTIF('Dam Lines'!A:A,D9144)&gt;0,"Yes","No")</f>
        <v>Yes</v>
      </c>
      <c r="H9144" s="14" t="s">
        <v>1742</v>
      </c>
      <c r="I9144" s="8" t="str">
        <f t="array" ref="I9144">IF(G9144="Yes",XLOOKUP(D9144,'Dam Lines'!A:A,'Dam Lines'!J:J),"")</f>
        <v>FATMA</v>
      </c>
    </row>
    <row r="9145" hidden="1">
      <c r="A9145" s="11">
        <v>1.0</v>
      </c>
      <c r="B9145" s="3" t="s">
        <v>2808</v>
      </c>
      <c r="C9145" s="2" t="s">
        <v>1768</v>
      </c>
      <c r="D9145" s="2" t="s">
        <v>832</v>
      </c>
      <c r="E9145" s="4" t="s">
        <v>1779</v>
      </c>
      <c r="F9145" s="2" t="s">
        <v>1837</v>
      </c>
      <c r="G9145" s="8" t="str">
        <f>IF(COUNTIF('Dam Lines'!A:A,D9145)&gt;0,"Yes","No")</f>
        <v>Yes</v>
      </c>
      <c r="H9145" s="14" t="s">
        <v>1742</v>
      </c>
      <c r="I9145" s="8" t="str">
        <f t="array" ref="I9145">IF(G9145="Yes",XLOOKUP(D9145,'Dam Lines'!A:A,'Dam Lines'!J:J),"")</f>
        <v>SIMPATIKA</v>
      </c>
    </row>
    <row r="9146" hidden="1">
      <c r="A9146" s="11">
        <v>2.0</v>
      </c>
      <c r="B9146" s="3" t="s">
        <v>3222</v>
      </c>
      <c r="C9146" s="2" t="s">
        <v>1962</v>
      </c>
      <c r="D9146" s="2" t="s">
        <v>480</v>
      </c>
      <c r="E9146" s="9" t="s">
        <v>1779</v>
      </c>
      <c r="F9146" s="9" t="s">
        <v>1837</v>
      </c>
      <c r="G9146" s="8" t="str">
        <f>IF(COUNTIF('Dam Lines'!A:A,D9146)&gt;0,"Yes","No")</f>
        <v>Yes</v>
      </c>
      <c r="H9146" s="14" t="s">
        <v>1761</v>
      </c>
      <c r="I9146" s="8" t="str">
        <f t="array" ref="I9146">IF(G9146="Yes",XLOOKUP(D9146,'Dam Lines'!A:A,'Dam Lines'!J:J),"")</f>
        <v>FATMA</v>
      </c>
    </row>
    <row r="9147" hidden="1">
      <c r="A9147" s="11">
        <v>3.0</v>
      </c>
      <c r="B9147" s="3" t="s">
        <v>2896</v>
      </c>
      <c r="C9147" s="2" t="s">
        <v>1962</v>
      </c>
      <c r="D9147" s="2" t="s">
        <v>3825</v>
      </c>
      <c r="E9147" s="9" t="s">
        <v>1779</v>
      </c>
      <c r="F9147" s="9" t="s">
        <v>1837</v>
      </c>
      <c r="G9147" s="8" t="str">
        <f>IF(COUNTIF('Dam Lines'!A:A,D9147)&gt;0,"Yes","No")</f>
        <v>Yes</v>
      </c>
      <c r="H9147" s="14" t="s">
        <v>1742</v>
      </c>
      <c r="I9147" s="8" t="str">
        <f t="array" ref="I9147">IF(G9147="Yes",XLOOKUP(D9147,'Dam Lines'!A:A,'Dam Lines'!J:J),"")</f>
        <v>ELSINORE ROSE</v>
      </c>
    </row>
    <row r="9148" hidden="1">
      <c r="A9148" s="11">
        <v>4.0</v>
      </c>
      <c r="B9148" s="3" t="s">
        <v>2866</v>
      </c>
      <c r="C9148" s="2" t="s">
        <v>1956</v>
      </c>
      <c r="D9148" s="2" t="s">
        <v>2867</v>
      </c>
      <c r="E9148" s="9" t="s">
        <v>1779</v>
      </c>
      <c r="F9148" s="9" t="s">
        <v>1837</v>
      </c>
      <c r="G9148" s="8" t="str">
        <f>IF(COUNTIF('Dam Lines'!A:A,D9148)&gt;0,"Yes","No")</f>
        <v>No</v>
      </c>
      <c r="H9148" s="14" t="s">
        <v>1742</v>
      </c>
      <c r="I9148" s="8" t="str">
        <f t="array" ref="I9148">IF(G9148="Yes",XLOOKUP(D9148,'Dam Lines'!A:A,'Dam Lines'!J:J),"")</f>
        <v/>
      </c>
    </row>
    <row r="9149" hidden="1">
      <c r="A9149" s="11">
        <v>5.0</v>
      </c>
      <c r="B9149" s="3" t="s">
        <v>3204</v>
      </c>
      <c r="C9149" s="2" t="s">
        <v>2127</v>
      </c>
      <c r="D9149" s="2" t="s">
        <v>491</v>
      </c>
      <c r="E9149" s="9" t="s">
        <v>1779</v>
      </c>
      <c r="F9149" s="9" t="s">
        <v>1837</v>
      </c>
      <c r="G9149" s="8" t="str">
        <f>IF(COUNTIF('Dam Lines'!A:A,D9149)&gt;0,"Yes","No")</f>
        <v>Yes</v>
      </c>
      <c r="H9149" s="14" t="s">
        <v>1742</v>
      </c>
      <c r="I9149" s="8" t="str">
        <f t="array" ref="I9149">IF(G9149="Yes",XLOOKUP(D9149,'Dam Lines'!A:A,'Dam Lines'!J:J),"")</f>
        <v>NEVADA II</v>
      </c>
    </row>
    <row r="9150" hidden="1">
      <c r="A9150" s="11">
        <v>6.0</v>
      </c>
      <c r="B9150" s="3" t="s">
        <v>3378</v>
      </c>
      <c r="C9150" s="2" t="s">
        <v>3323</v>
      </c>
      <c r="D9150" s="2" t="s">
        <v>150</v>
      </c>
      <c r="E9150" s="9" t="s">
        <v>1779</v>
      </c>
      <c r="F9150" s="9" t="s">
        <v>1837</v>
      </c>
      <c r="G9150" s="8" t="str">
        <f>IF(COUNTIF('Dam Lines'!A:A,D9150)&gt;0,"Yes","No")</f>
        <v>Yes</v>
      </c>
      <c r="H9150" s="14" t="s">
        <v>1742</v>
      </c>
      <c r="I9150" s="8" t="str">
        <f t="array" ref="I9150">IF(G9150="Yes",XLOOKUP(D9150,'Dam Lines'!A:A,'Dam Lines'!J:J),"")</f>
        <v>KARTA</v>
      </c>
    </row>
    <row r="9151" hidden="1">
      <c r="A9151" s="11">
        <v>7.0</v>
      </c>
      <c r="B9151" s="3" t="s">
        <v>3418</v>
      </c>
      <c r="C9151" s="2" t="s">
        <v>1744</v>
      </c>
      <c r="D9151" s="2" t="s">
        <v>1072</v>
      </c>
      <c r="E9151" s="9" t="s">
        <v>1779</v>
      </c>
      <c r="F9151" s="9" t="s">
        <v>1837</v>
      </c>
      <c r="G9151" s="8" t="str">
        <f>IF(COUNTIF('Dam Lines'!A:A,D9151)&gt;0,"Yes","No")</f>
        <v>Yes</v>
      </c>
      <c r="H9151" s="14" t="s">
        <v>1742</v>
      </c>
      <c r="I9151" s="8" t="str">
        <f t="array" ref="I9151">IF(G9151="Yes",XLOOKUP(D9151,'Dam Lines'!A:A,'Dam Lines'!J:J),"")</f>
        <v>NEVADA II</v>
      </c>
    </row>
    <row r="9152" hidden="1">
      <c r="A9152" s="11">
        <v>8.0</v>
      </c>
      <c r="B9152" s="3" t="s">
        <v>3402</v>
      </c>
      <c r="C9152" s="2" t="s">
        <v>1975</v>
      </c>
      <c r="D9152" s="2" t="s">
        <v>3403</v>
      </c>
      <c r="E9152" s="9" t="s">
        <v>1779</v>
      </c>
      <c r="F9152" s="9" t="s">
        <v>1837</v>
      </c>
      <c r="G9152" s="8" t="str">
        <f>IF(COUNTIF('Dam Lines'!A:A,D9152)&gt;0,"Yes","No")</f>
        <v>No</v>
      </c>
      <c r="H9152" s="14" t="s">
        <v>1761</v>
      </c>
      <c r="I9152" s="8" t="str">
        <f t="array" ref="I9152">IF(G9152="Yes",XLOOKUP(D9152,'Dam Lines'!A:A,'Dam Lines'!J:J),"")</f>
        <v/>
      </c>
    </row>
    <row r="9153" hidden="1">
      <c r="A9153" s="11">
        <v>9.0</v>
      </c>
      <c r="B9153" s="3" t="s">
        <v>2666</v>
      </c>
      <c r="C9153" s="2" t="s">
        <v>2347</v>
      </c>
      <c r="D9153" s="2" t="s">
        <v>150</v>
      </c>
      <c r="E9153" s="9" t="s">
        <v>1779</v>
      </c>
      <c r="F9153" s="9" t="s">
        <v>1837</v>
      </c>
      <c r="G9153" s="8" t="str">
        <f>IF(COUNTIF('Dam Lines'!A:A,D9153)&gt;0,"Yes","No")</f>
        <v>Yes</v>
      </c>
      <c r="H9153" s="14" t="s">
        <v>1742</v>
      </c>
      <c r="I9153" s="8" t="str">
        <f t="array" ref="I9153">IF(G9153="Yes",XLOOKUP(D9153,'Dam Lines'!A:A,'Dam Lines'!J:J),"")</f>
        <v>KARTA</v>
      </c>
    </row>
    <row r="9154" hidden="1">
      <c r="A9154" s="11">
        <v>10.0</v>
      </c>
      <c r="B9154" s="3" t="s">
        <v>1843</v>
      </c>
      <c r="C9154" s="2" t="s">
        <v>1844</v>
      </c>
      <c r="D9154" s="2" t="s">
        <v>100</v>
      </c>
      <c r="E9154" s="9" t="s">
        <v>1779</v>
      </c>
      <c r="F9154" s="9" t="s">
        <v>1837</v>
      </c>
      <c r="G9154" s="8" t="str">
        <f>IF(COUNTIF('Dam Lines'!A:A,D9154)&gt;0,"Yes","No")</f>
        <v>Yes</v>
      </c>
      <c r="H9154" s="14" t="s">
        <v>1742</v>
      </c>
      <c r="I9154" s="8" t="str">
        <f t="array" ref="I9154">IF(G9154="Yes",XLOOKUP(D9154,'Dam Lines'!A:A,'Dam Lines'!J:J),"")</f>
        <v>GAICHI</v>
      </c>
    </row>
    <row r="9155" hidden="1">
      <c r="A9155" s="11">
        <v>11.0</v>
      </c>
      <c r="B9155" s="3" t="s">
        <v>2498</v>
      </c>
      <c r="C9155" s="2" t="s">
        <v>1897</v>
      </c>
      <c r="D9155" s="2" t="s">
        <v>1416</v>
      </c>
      <c r="E9155" s="9" t="s">
        <v>1779</v>
      </c>
      <c r="F9155" s="9" t="s">
        <v>1837</v>
      </c>
      <c r="G9155" s="8" t="str">
        <f>IF(COUNTIF('Dam Lines'!A:A,D9155)&gt;0,"Yes","No")</f>
        <v>Yes</v>
      </c>
      <c r="H9155" s="14" t="s">
        <v>1742</v>
      </c>
      <c r="I9155" s="8" t="str">
        <f t="array" ref="I9155">IF(G9155="Yes",XLOOKUP(D9155,'Dam Lines'!A:A,'Dam Lines'!J:J),"")</f>
        <v>BASSALA</v>
      </c>
    </row>
    <row r="9156" hidden="1">
      <c r="A9156" s="11">
        <v>12.0</v>
      </c>
      <c r="B9156" s="3" t="s">
        <v>1841</v>
      </c>
      <c r="C9156" s="2" t="s">
        <v>1791</v>
      </c>
      <c r="D9156" s="2" t="s">
        <v>3489</v>
      </c>
      <c r="E9156" s="9" t="s">
        <v>1779</v>
      </c>
      <c r="F9156" s="9" t="s">
        <v>1837</v>
      </c>
      <c r="G9156" s="8" t="str">
        <f>IF(COUNTIF('Dam Lines'!A:A,D9156)&gt;0,"Yes","No")</f>
        <v>No</v>
      </c>
      <c r="H9156" s="14" t="s">
        <v>1742</v>
      </c>
      <c r="I9156" s="8" t="str">
        <f t="array" ref="I9156">IF(G9156="Yes",XLOOKUP(D9156,'Dam Lines'!A:A,'Dam Lines'!J:J),"")</f>
        <v/>
      </c>
    </row>
    <row r="9157" hidden="1">
      <c r="A9157" s="11">
        <v>13.0</v>
      </c>
      <c r="B9157" s="3" t="s">
        <v>3276</v>
      </c>
      <c r="C9157" s="2" t="s">
        <v>1935</v>
      </c>
      <c r="D9157" s="2" t="s">
        <v>756</v>
      </c>
      <c r="E9157" s="9" t="s">
        <v>1779</v>
      </c>
      <c r="F9157" s="9" t="s">
        <v>1837</v>
      </c>
      <c r="G9157" s="8" t="str">
        <f>IF(COUNTIF('Dam Lines'!A:A,D9157)&gt;0,"Yes","No")</f>
        <v>Yes</v>
      </c>
      <c r="H9157" s="14" t="s">
        <v>1742</v>
      </c>
      <c r="I9157" s="8" t="str">
        <f t="array" ref="I9157">IF(G9157="Yes",XLOOKUP(D9157,'Dam Lines'!A:A,'Dam Lines'!J:J),"")</f>
        <v>NEVADA II</v>
      </c>
    </row>
    <row r="9158" hidden="1">
      <c r="A9158" s="11">
        <v>14.0</v>
      </c>
      <c r="B9158" s="3" t="s">
        <v>1819</v>
      </c>
      <c r="C9158" s="2" t="s">
        <v>1798</v>
      </c>
      <c r="D9158" s="2" t="s">
        <v>363</v>
      </c>
      <c r="E9158" s="9" t="s">
        <v>1779</v>
      </c>
      <c r="F9158" s="9" t="s">
        <v>1837</v>
      </c>
      <c r="G9158" s="8" t="str">
        <f>IF(COUNTIF('Dam Lines'!A:A,D9158)&gt;0,"Yes","No")</f>
        <v>Yes</v>
      </c>
      <c r="H9158" s="14" t="s">
        <v>1742</v>
      </c>
      <c r="I9158" s="8" t="str">
        <f t="array" ref="I9158">IF(G9158="Yes",XLOOKUP(D9158,'Dam Lines'!A:A,'Dam Lines'!J:J),"")</f>
        <v>MADOU</v>
      </c>
    </row>
    <row r="9159" hidden="1">
      <c r="A9159" s="11">
        <v>15.0</v>
      </c>
      <c r="B9159" s="3" t="s">
        <v>3074</v>
      </c>
      <c r="C9159" s="2" t="s">
        <v>2613</v>
      </c>
      <c r="D9159" s="2" t="s">
        <v>1261</v>
      </c>
      <c r="E9159" s="9" t="s">
        <v>1779</v>
      </c>
      <c r="F9159" s="9" t="s">
        <v>1837</v>
      </c>
      <c r="G9159" s="8" t="str">
        <f>IF(COUNTIF('Dam Lines'!A:A,D9159)&gt;0,"Yes","No")</f>
        <v>Yes</v>
      </c>
      <c r="H9159" s="14" t="s">
        <v>1761</v>
      </c>
      <c r="I9159" s="8" t="str">
        <f t="array" ref="I9159">IF(G9159="Yes",XLOOKUP(D9159,'Dam Lines'!A:A,'Dam Lines'!J:J),"")</f>
        <v>NEVADA II</v>
      </c>
    </row>
    <row r="9160" hidden="1">
      <c r="A9160" s="11">
        <v>16.0</v>
      </c>
      <c r="B9160" s="3" t="s">
        <v>3347</v>
      </c>
      <c r="C9160" s="2" t="s">
        <v>1747</v>
      </c>
      <c r="D9160" s="2" t="s">
        <v>93</v>
      </c>
      <c r="E9160" s="9" t="s">
        <v>1779</v>
      </c>
      <c r="F9160" s="9" t="s">
        <v>1837</v>
      </c>
      <c r="G9160" s="8" t="str">
        <f>IF(COUNTIF('Dam Lines'!A:A,D9160)&gt;0,"Yes","No")</f>
        <v>Yes</v>
      </c>
      <c r="H9160" s="14" t="s">
        <v>1742</v>
      </c>
      <c r="I9160" s="8" t="str">
        <f t="array" ref="I9160">IF(G9160="Yes",XLOOKUP(D9160,'Dam Lines'!A:A,'Dam Lines'!J:J),"")</f>
        <v>QUITAINE</v>
      </c>
    </row>
    <row r="9161" hidden="1">
      <c r="A9161" s="11">
        <v>1.0</v>
      </c>
      <c r="B9161" s="3" t="s">
        <v>3909</v>
      </c>
      <c r="C9161" s="2" t="s">
        <v>1962</v>
      </c>
      <c r="D9161" s="2" t="s">
        <v>1224</v>
      </c>
      <c r="E9161" s="2" t="s">
        <v>3353</v>
      </c>
      <c r="F9161" s="4" t="s">
        <v>1887</v>
      </c>
      <c r="G9161" s="8" t="str">
        <f>IF(COUNTIF('Dam Lines'!A:A,D9161)&gt;0,"Yes","No")</f>
        <v>Yes</v>
      </c>
      <c r="H9161" s="14" t="s">
        <v>1761</v>
      </c>
      <c r="I9161" s="8" t="str">
        <f t="array" ref="I9161">IF(G9161="Yes",XLOOKUP(D9161,'Dam Lines'!A:A,'Dam Lines'!J:J),"")</f>
        <v>UMM ARQOB</v>
      </c>
    </row>
    <row r="9162" hidden="1">
      <c r="A9162" s="11">
        <v>2.0</v>
      </c>
      <c r="B9162" s="3" t="s">
        <v>3831</v>
      </c>
      <c r="C9162" s="2" t="s">
        <v>2347</v>
      </c>
      <c r="D9162" s="2" t="s">
        <v>175</v>
      </c>
      <c r="E9162" s="9" t="s">
        <v>3353</v>
      </c>
      <c r="F9162" s="9" t="s">
        <v>1887</v>
      </c>
      <c r="G9162" s="8" t="str">
        <f>IF(COUNTIF('Dam Lines'!A:A,D9162)&gt;0,"Yes","No")</f>
        <v>Yes</v>
      </c>
      <c r="H9162" s="14" t="s">
        <v>1761</v>
      </c>
      <c r="I9162" s="8" t="str">
        <f t="array" ref="I9162">IF(G9162="Yes",XLOOKUP(D9162,'Dam Lines'!A:A,'Dam Lines'!J:J),"")</f>
        <v>DURANCE</v>
      </c>
    </row>
    <row r="9163" hidden="1">
      <c r="A9163" s="11">
        <v>3.0</v>
      </c>
      <c r="B9163" s="3" t="s">
        <v>3701</v>
      </c>
      <c r="C9163" s="2" t="s">
        <v>2347</v>
      </c>
      <c r="D9163" s="2" t="s">
        <v>1093</v>
      </c>
      <c r="E9163" s="9" t="s">
        <v>3353</v>
      </c>
      <c r="F9163" s="9" t="s">
        <v>1887</v>
      </c>
      <c r="G9163" s="8" t="str">
        <f>IF(COUNTIF('Dam Lines'!A:A,D9163)&gt;0,"Yes","No")</f>
        <v>Yes</v>
      </c>
      <c r="H9163" s="14" t="s">
        <v>1761</v>
      </c>
      <c r="I9163" s="8" t="str">
        <f t="array" ref="I9163">IF(G9163="Yes",XLOOKUP(D9163,'Dam Lines'!A:A,'Dam Lines'!J:J),"")</f>
        <v>FATMA</v>
      </c>
    </row>
    <row r="9164" hidden="1">
      <c r="A9164" s="11">
        <v>4.0</v>
      </c>
      <c r="B9164" s="3" t="s">
        <v>3702</v>
      </c>
      <c r="C9164" s="2" t="s">
        <v>2550</v>
      </c>
      <c r="D9164" s="2" t="s">
        <v>3703</v>
      </c>
      <c r="E9164" s="9" t="s">
        <v>3353</v>
      </c>
      <c r="F9164" s="9" t="s">
        <v>1887</v>
      </c>
      <c r="G9164" s="8" t="str">
        <f>IF(COUNTIF('Dam Lines'!A:A,D9164)&gt;0,"Yes","No")</f>
        <v>No</v>
      </c>
      <c r="H9164" s="14" t="s">
        <v>1761</v>
      </c>
      <c r="I9164" s="8" t="str">
        <f t="array" ref="I9164">IF(G9164="Yes",XLOOKUP(D9164,'Dam Lines'!A:A,'Dam Lines'!J:J),"")</f>
        <v/>
      </c>
    </row>
    <row r="9165" hidden="1">
      <c r="A9165" s="11">
        <v>5.0</v>
      </c>
      <c r="B9165" s="3" t="s">
        <v>3910</v>
      </c>
      <c r="C9165" s="2" t="s">
        <v>1798</v>
      </c>
      <c r="D9165" s="2" t="s">
        <v>159</v>
      </c>
      <c r="E9165" s="9" t="s">
        <v>3353</v>
      </c>
      <c r="F9165" s="9" t="s">
        <v>1887</v>
      </c>
      <c r="G9165" s="8" t="str">
        <f>IF(COUNTIF('Dam Lines'!A:A,D9165)&gt;0,"Yes","No")</f>
        <v>Yes</v>
      </c>
      <c r="H9165" s="14" t="s">
        <v>1761</v>
      </c>
      <c r="I9165" s="8" t="str">
        <f t="array" ref="I9165">IF(G9165="Yes",XLOOKUP(D9165,'Dam Lines'!A:A,'Dam Lines'!J:J),"")</f>
        <v>MAGIA</v>
      </c>
    </row>
    <row r="9166" hidden="1">
      <c r="A9166" s="11">
        <v>6.0</v>
      </c>
      <c r="B9166" s="3" t="s">
        <v>3911</v>
      </c>
      <c r="C9166" s="2" t="s">
        <v>3827</v>
      </c>
      <c r="D9166" s="2" t="s">
        <v>3912</v>
      </c>
      <c r="E9166" s="9" t="s">
        <v>3353</v>
      </c>
      <c r="F9166" s="9" t="s">
        <v>1887</v>
      </c>
      <c r="G9166" s="8" t="str">
        <f>IF(COUNTIF('Dam Lines'!A:A,D9166)&gt;0,"Yes","No")</f>
        <v>No</v>
      </c>
      <c r="H9166" s="14" t="s">
        <v>1761</v>
      </c>
      <c r="I9166" s="8" t="str">
        <f t="array" ref="I9166">IF(G9166="Yes",XLOOKUP(D9166,'Dam Lines'!A:A,'Dam Lines'!J:J),"")</f>
        <v/>
      </c>
    </row>
    <row r="9167" hidden="1">
      <c r="A9167" s="11">
        <v>7.0</v>
      </c>
      <c r="B9167" s="3" t="s">
        <v>3754</v>
      </c>
      <c r="C9167" s="2" t="s">
        <v>1886</v>
      </c>
      <c r="D9167" s="2" t="s">
        <v>621</v>
      </c>
      <c r="E9167" s="9" t="s">
        <v>3353</v>
      </c>
      <c r="F9167" s="9" t="s">
        <v>1887</v>
      </c>
      <c r="G9167" s="8" t="str">
        <f>IF(COUNTIF('Dam Lines'!A:A,D9167)&gt;0,"Yes","No")</f>
        <v>Yes</v>
      </c>
      <c r="H9167" s="14" t="s">
        <v>1761</v>
      </c>
      <c r="I9167" s="8" t="str">
        <f t="array" ref="I9167">IF(G9167="Yes",XLOOKUP(D9167,'Dam Lines'!A:A,'Dam Lines'!J:J),"")</f>
        <v>CRESCINDA</v>
      </c>
    </row>
    <row r="9168" hidden="1">
      <c r="A9168" s="11">
        <v>8.0</v>
      </c>
      <c r="B9168" s="3" t="s">
        <v>3913</v>
      </c>
      <c r="C9168" s="2" t="s">
        <v>3914</v>
      </c>
      <c r="D9168" s="2" t="s">
        <v>3915</v>
      </c>
      <c r="E9168" s="9" t="s">
        <v>3353</v>
      </c>
      <c r="F9168" s="9" t="s">
        <v>1887</v>
      </c>
      <c r="G9168" s="8" t="str">
        <f>IF(COUNTIF('Dam Lines'!A:A,D9168)&gt;0,"Yes","No")</f>
        <v>No</v>
      </c>
      <c r="H9168" s="14" t="s">
        <v>1761</v>
      </c>
      <c r="I9168" s="8" t="str">
        <f t="array" ref="I9168">IF(G9168="Yes",XLOOKUP(D9168,'Dam Lines'!A:A,'Dam Lines'!J:J),"")</f>
        <v/>
      </c>
    </row>
    <row r="9169" hidden="1">
      <c r="A9169" s="11">
        <v>9.0</v>
      </c>
      <c r="B9169" s="3" t="s">
        <v>3767</v>
      </c>
      <c r="C9169" s="2" t="s">
        <v>3423</v>
      </c>
      <c r="D9169" s="2" t="s">
        <v>861</v>
      </c>
      <c r="E9169" s="9" t="s">
        <v>3353</v>
      </c>
      <c r="F9169" s="9" t="s">
        <v>1887</v>
      </c>
      <c r="G9169" s="8" t="str">
        <f>IF(COUNTIF('Dam Lines'!A:A,D9169)&gt;0,"Yes","No")</f>
        <v>Yes</v>
      </c>
      <c r="H9169" s="14" t="s">
        <v>1761</v>
      </c>
      <c r="I9169" s="8" t="str">
        <f t="array" ref="I9169">IF(G9169="Yes",XLOOKUP(D9169,'Dam Lines'!A:A,'Dam Lines'!J:J),"")</f>
        <v>NAGRADA</v>
      </c>
    </row>
    <row r="9170" hidden="1">
      <c r="A9170" s="11">
        <v>10.0</v>
      </c>
      <c r="B9170" s="3" t="s">
        <v>3916</v>
      </c>
      <c r="C9170" s="2" t="s">
        <v>2613</v>
      </c>
      <c r="D9170" s="2" t="s">
        <v>3917</v>
      </c>
      <c r="E9170" s="9" t="s">
        <v>3353</v>
      </c>
      <c r="F9170" s="9" t="s">
        <v>1887</v>
      </c>
      <c r="G9170" s="8" t="str">
        <f>IF(COUNTIF('Dam Lines'!A:A,D9170)&gt;0,"Yes","No")</f>
        <v>No</v>
      </c>
      <c r="H9170" s="14" t="s">
        <v>1761</v>
      </c>
      <c r="I9170" s="8" t="str">
        <f t="array" ref="I9170">IF(G9170="Yes",XLOOKUP(D9170,'Dam Lines'!A:A,'Dam Lines'!J:J),"")</f>
        <v/>
      </c>
    </row>
    <row r="9171" hidden="1">
      <c r="A9171" s="11">
        <v>11.0</v>
      </c>
      <c r="B9171" s="3" t="s">
        <v>3918</v>
      </c>
      <c r="C9171" s="2" t="s">
        <v>1752</v>
      </c>
      <c r="D9171" s="2" t="s">
        <v>3919</v>
      </c>
      <c r="E9171" s="9" t="s">
        <v>3353</v>
      </c>
      <c r="F9171" s="9" t="s">
        <v>1887</v>
      </c>
      <c r="G9171" s="8" t="str">
        <f>IF(COUNTIF('Dam Lines'!A:A,D9171)&gt;0,"Yes","No")</f>
        <v>No</v>
      </c>
      <c r="H9171" s="14" t="s">
        <v>1761</v>
      </c>
      <c r="I9171" s="8" t="str">
        <f t="array" ref="I9171">IF(G9171="Yes",XLOOKUP(D9171,'Dam Lines'!A:A,'Dam Lines'!J:J),"")</f>
        <v/>
      </c>
    </row>
    <row r="9172" hidden="1">
      <c r="A9172" s="11">
        <v>12.0</v>
      </c>
      <c r="B9172" s="3" t="s">
        <v>3696</v>
      </c>
      <c r="C9172" s="2" t="s">
        <v>3697</v>
      </c>
      <c r="D9172" s="2" t="s">
        <v>771</v>
      </c>
      <c r="E9172" s="9" t="s">
        <v>3353</v>
      </c>
      <c r="F9172" s="9" t="s">
        <v>1887</v>
      </c>
      <c r="G9172" s="8" t="str">
        <f>IF(COUNTIF('Dam Lines'!A:A,D9172)&gt;0,"Yes","No")</f>
        <v>Yes</v>
      </c>
      <c r="H9172" s="14" t="s">
        <v>1761</v>
      </c>
      <c r="I9172" s="8" t="str">
        <f t="array" ref="I9172">IF(G9172="Yes",XLOOKUP(D9172,'Dam Lines'!A:A,'Dam Lines'!J:J),"")</f>
        <v>SAMIA</v>
      </c>
    </row>
    <row r="9173" hidden="1">
      <c r="A9173" s="11">
        <v>13.0</v>
      </c>
      <c r="B9173" s="3" t="s">
        <v>3920</v>
      </c>
      <c r="C9173" s="2" t="s">
        <v>3423</v>
      </c>
      <c r="D9173" s="2" t="s">
        <v>3921</v>
      </c>
      <c r="E9173" s="9" t="s">
        <v>3353</v>
      </c>
      <c r="F9173" s="9" t="s">
        <v>1887</v>
      </c>
      <c r="G9173" s="8" t="str">
        <f>IF(COUNTIF('Dam Lines'!A:A,D9173)&gt;0,"Yes","No")</f>
        <v>No</v>
      </c>
      <c r="H9173" s="14" t="s">
        <v>1761</v>
      </c>
      <c r="I9173" s="8" t="str">
        <f t="array" ref="I9173">IF(G9173="Yes",XLOOKUP(D9173,'Dam Lines'!A:A,'Dam Lines'!J:J),"")</f>
        <v/>
      </c>
    </row>
    <row r="9174" hidden="1">
      <c r="A9174" s="11">
        <v>14.0</v>
      </c>
      <c r="B9174" s="3" t="s">
        <v>3752</v>
      </c>
      <c r="C9174" s="2" t="s">
        <v>3753</v>
      </c>
      <c r="D9174" s="2" t="s">
        <v>126</v>
      </c>
      <c r="E9174" s="9" t="s">
        <v>3353</v>
      </c>
      <c r="F9174" s="9" t="s">
        <v>1887</v>
      </c>
      <c r="G9174" s="8" t="str">
        <f>IF(COUNTIF('Dam Lines'!A:A,D9174)&gt;0,"Yes","No")</f>
        <v>Yes</v>
      </c>
      <c r="H9174" s="14" t="s">
        <v>1761</v>
      </c>
      <c r="I9174" s="8" t="str">
        <f t="array" ref="I9174">IF(G9174="Yes",XLOOKUP(D9174,'Dam Lines'!A:A,'Dam Lines'!J:J),"")</f>
        <v>QUITAINE</v>
      </c>
    </row>
    <row r="9175" hidden="1">
      <c r="A9175" s="11">
        <v>15.0</v>
      </c>
      <c r="B9175" s="3" t="s">
        <v>3768</v>
      </c>
      <c r="C9175" s="2" t="s">
        <v>3423</v>
      </c>
      <c r="D9175" s="2" t="s">
        <v>3769</v>
      </c>
      <c r="E9175" s="9" t="s">
        <v>3353</v>
      </c>
      <c r="F9175" s="9" t="s">
        <v>1887</v>
      </c>
      <c r="G9175" s="8" t="str">
        <f>IF(COUNTIF('Dam Lines'!A:A,D9175)&gt;0,"Yes","No")</f>
        <v>No</v>
      </c>
      <c r="H9175" s="14" t="s">
        <v>1761</v>
      </c>
      <c r="I9175" s="8" t="str">
        <f t="array" ref="I9175">IF(G9175="Yes",XLOOKUP(D9175,'Dam Lines'!A:A,'Dam Lines'!J:J),"")</f>
        <v/>
      </c>
    </row>
    <row r="9176" hidden="1">
      <c r="A9176" s="11">
        <v>16.0</v>
      </c>
      <c r="B9176" s="3" t="s">
        <v>3922</v>
      </c>
      <c r="C9176" s="2" t="s">
        <v>3201</v>
      </c>
      <c r="D9176" s="2" t="s">
        <v>468</v>
      </c>
      <c r="E9176" s="9" t="s">
        <v>3353</v>
      </c>
      <c r="F9176" s="9" t="s">
        <v>1887</v>
      </c>
      <c r="G9176" s="8" t="str">
        <f>IF(COUNTIF('Dam Lines'!A:A,D9176)&gt;0,"Yes","No")</f>
        <v>Yes</v>
      </c>
      <c r="H9176" s="14" t="s">
        <v>1761</v>
      </c>
      <c r="I9176" s="8" t="str">
        <f t="array" ref="I9176">IF(G9176="Yes",XLOOKUP(D9176,'Dam Lines'!A:A,'Dam Lines'!J:J),"")</f>
        <v>FATMA</v>
      </c>
    </row>
    <row r="9177" hidden="1">
      <c r="A9177" s="11">
        <v>1.0</v>
      </c>
      <c r="B9177" s="3" t="s">
        <v>3838</v>
      </c>
      <c r="C9177" s="2" t="s">
        <v>3697</v>
      </c>
      <c r="D9177" s="2" t="s">
        <v>113</v>
      </c>
      <c r="E9177" s="2" t="s">
        <v>3353</v>
      </c>
      <c r="F9177" s="4" t="s">
        <v>1887</v>
      </c>
      <c r="G9177" s="8" t="str">
        <f>IF(COUNTIF('Dam Lines'!A:A,D9177)&gt;0,"Yes","No")</f>
        <v>Yes</v>
      </c>
      <c r="H9177" s="14" t="s">
        <v>1742</v>
      </c>
      <c r="I9177" s="8" t="str">
        <f t="array" ref="I9177">IF(G9177="Yes",XLOOKUP(D9177,'Dam Lines'!A:A,'Dam Lines'!J:J),"")</f>
        <v>NEVADA II</v>
      </c>
    </row>
    <row r="9178" hidden="1">
      <c r="A9178" s="11">
        <v>2.0</v>
      </c>
      <c r="B9178" s="3" t="s">
        <v>3748</v>
      </c>
      <c r="C9178" s="2" t="s">
        <v>1962</v>
      </c>
      <c r="D9178" s="2" t="s">
        <v>534</v>
      </c>
      <c r="E9178" s="9" t="s">
        <v>3353</v>
      </c>
      <c r="F9178" s="9" t="s">
        <v>1887</v>
      </c>
      <c r="G9178" s="8" t="str">
        <f>IF(COUNTIF('Dam Lines'!A:A,D9178)&gt;0,"Yes","No")</f>
        <v>Yes</v>
      </c>
      <c r="H9178" s="14" t="s">
        <v>1742</v>
      </c>
      <c r="I9178" s="8" t="str">
        <f t="array" ref="I9178">IF(G9178="Yes",XLOOKUP(D9178,'Dam Lines'!A:A,'Dam Lines'!J:J),"")</f>
        <v>BASSALA</v>
      </c>
    </row>
    <row r="9179" hidden="1">
      <c r="A9179" s="11">
        <v>3.0</v>
      </c>
      <c r="B9179" s="3" t="s">
        <v>3835</v>
      </c>
      <c r="C9179" s="2" t="s">
        <v>3323</v>
      </c>
      <c r="D9179" s="2" t="s">
        <v>388</v>
      </c>
      <c r="E9179" s="9" t="s">
        <v>3353</v>
      </c>
      <c r="F9179" s="9" t="s">
        <v>1887</v>
      </c>
      <c r="G9179" s="8" t="str">
        <f>IF(COUNTIF('Dam Lines'!A:A,D9179)&gt;0,"Yes","No")</f>
        <v>Yes</v>
      </c>
      <c r="H9179" s="14" t="s">
        <v>1742</v>
      </c>
      <c r="I9179" s="8" t="str">
        <f t="array" ref="I9179">IF(G9179="Yes",XLOOKUP(D9179,'Dam Lines'!A:A,'Dam Lines'!J:J),"")</f>
        <v>FATMA</v>
      </c>
    </row>
    <row r="9180" hidden="1">
      <c r="A9180" s="11">
        <v>4.0</v>
      </c>
      <c r="B9180" s="3" t="s">
        <v>3693</v>
      </c>
      <c r="C9180" s="2" t="s">
        <v>3423</v>
      </c>
      <c r="D9180" s="2" t="s">
        <v>1282</v>
      </c>
      <c r="E9180" s="9" t="s">
        <v>3353</v>
      </c>
      <c r="F9180" s="9" t="s">
        <v>1887</v>
      </c>
      <c r="G9180" s="8" t="str">
        <f>IF(COUNTIF('Dam Lines'!A:A,D9180)&gt;0,"Yes","No")</f>
        <v>Yes</v>
      </c>
      <c r="H9180" s="14" t="s">
        <v>1742</v>
      </c>
      <c r="I9180" s="8" t="str">
        <f t="array" ref="I9180">IF(G9180="Yes",XLOOKUP(D9180,'Dam Lines'!A:A,'Dam Lines'!J:J),"")</f>
        <v>NEVADA II</v>
      </c>
    </row>
    <row r="9181" hidden="1">
      <c r="A9181" s="11">
        <v>5.0</v>
      </c>
      <c r="B9181" s="3" t="s">
        <v>3829</v>
      </c>
      <c r="C9181" s="2" t="s">
        <v>1823</v>
      </c>
      <c r="D9181" s="2" t="s">
        <v>3830</v>
      </c>
      <c r="E9181" s="9" t="s">
        <v>3353</v>
      </c>
      <c r="F9181" s="9" t="s">
        <v>1887</v>
      </c>
      <c r="G9181" s="8" t="str">
        <f>IF(COUNTIF('Dam Lines'!A:A,D9181)&gt;0,"Yes","No")</f>
        <v>No</v>
      </c>
      <c r="H9181" s="14" t="s">
        <v>1742</v>
      </c>
      <c r="I9181" s="8" t="str">
        <f t="array" ref="I9181">IF(G9181="Yes",XLOOKUP(D9181,'Dam Lines'!A:A,'Dam Lines'!J:J),"")</f>
        <v/>
      </c>
    </row>
    <row r="9182" hidden="1">
      <c r="A9182" s="11">
        <v>6.0</v>
      </c>
      <c r="B9182" s="3" t="s">
        <v>3706</v>
      </c>
      <c r="C9182" s="2" t="s">
        <v>3707</v>
      </c>
      <c r="D9182" s="2" t="s">
        <v>1276</v>
      </c>
      <c r="E9182" s="9" t="s">
        <v>3353</v>
      </c>
      <c r="F9182" s="9" t="s">
        <v>1887</v>
      </c>
      <c r="G9182" s="8" t="str">
        <f>IF(COUNTIF('Dam Lines'!A:A,D9182)&gt;0,"Yes","No")</f>
        <v>Yes</v>
      </c>
      <c r="H9182" s="14" t="s">
        <v>1742</v>
      </c>
      <c r="I9182" s="8" t="str">
        <f t="array" ref="I9182">IF(G9182="Yes",XLOOKUP(D9182,'Dam Lines'!A:A,'Dam Lines'!J:J),"")</f>
        <v>IOUSSRA</v>
      </c>
    </row>
    <row r="9183" hidden="1">
      <c r="A9183" s="11">
        <v>7.0</v>
      </c>
      <c r="B9183" s="3" t="s">
        <v>3923</v>
      </c>
      <c r="C9183" s="2" t="s">
        <v>3423</v>
      </c>
      <c r="D9183" s="2" t="s">
        <v>1026</v>
      </c>
      <c r="E9183" s="9" t="s">
        <v>3353</v>
      </c>
      <c r="F9183" s="9" t="s">
        <v>1887</v>
      </c>
      <c r="G9183" s="8" t="str">
        <f>IF(COUNTIF('Dam Lines'!A:A,D9183)&gt;0,"Yes","No")</f>
        <v>Yes</v>
      </c>
      <c r="H9183" s="14" t="s">
        <v>1742</v>
      </c>
      <c r="I9183" s="8" t="str">
        <f t="array" ref="I9183">IF(G9183="Yes",XLOOKUP(D9183,'Dam Lines'!A:A,'Dam Lines'!J:J),"")</f>
        <v>ELOA</v>
      </c>
    </row>
    <row r="9184" hidden="1">
      <c r="A9184" s="11">
        <v>8.0</v>
      </c>
      <c r="B9184" s="3" t="s">
        <v>3698</v>
      </c>
      <c r="C9184" s="2" t="s">
        <v>1886</v>
      </c>
      <c r="D9184" s="2" t="s">
        <v>1199</v>
      </c>
      <c r="E9184" s="9" t="s">
        <v>3353</v>
      </c>
      <c r="F9184" s="9" t="s">
        <v>1887</v>
      </c>
      <c r="G9184" s="8" t="str">
        <f>IF(COUNTIF('Dam Lines'!A:A,D9184)&gt;0,"Yes","No")</f>
        <v>Yes</v>
      </c>
      <c r="H9184" s="14" t="s">
        <v>1742</v>
      </c>
      <c r="I9184" s="8" t="str">
        <f t="array" ref="I9184">IF(G9184="Yes",XLOOKUP(D9184,'Dam Lines'!A:A,'Dam Lines'!J:J),"")</f>
        <v>SAADA</v>
      </c>
    </row>
    <row r="9185" hidden="1">
      <c r="A9185" s="11">
        <v>9.0</v>
      </c>
      <c r="B9185" s="3" t="s">
        <v>3924</v>
      </c>
      <c r="C9185" s="2" t="s">
        <v>1798</v>
      </c>
      <c r="D9185" s="2" t="s">
        <v>52</v>
      </c>
      <c r="E9185" s="9" t="s">
        <v>3353</v>
      </c>
      <c r="F9185" s="9" t="s">
        <v>1887</v>
      </c>
      <c r="G9185" s="8" t="str">
        <f>IF(COUNTIF('Dam Lines'!A:A,D9185)&gt;0,"Yes","No")</f>
        <v>Yes</v>
      </c>
      <c r="H9185" s="14" t="s">
        <v>1742</v>
      </c>
      <c r="I9185" s="8" t="str">
        <f t="array" ref="I9185">IF(G9185="Yes",XLOOKUP(D9185,'Dam Lines'!A:A,'Dam Lines'!J:J),"")</f>
        <v>WISTULA</v>
      </c>
    </row>
    <row r="9186" hidden="1">
      <c r="A9186" s="11">
        <v>10.0</v>
      </c>
      <c r="B9186" s="3" t="s">
        <v>3809</v>
      </c>
      <c r="C9186" s="2" t="s">
        <v>3320</v>
      </c>
      <c r="D9186" s="2" t="s">
        <v>3810</v>
      </c>
      <c r="E9186" s="9" t="s">
        <v>3353</v>
      </c>
      <c r="F9186" s="9" t="s">
        <v>1887</v>
      </c>
      <c r="G9186" s="8" t="str">
        <f>IF(COUNTIF('Dam Lines'!A:A,D9186)&gt;0,"Yes","No")</f>
        <v>No</v>
      </c>
      <c r="H9186" s="14" t="s">
        <v>1742</v>
      </c>
      <c r="I9186" s="8" t="str">
        <f t="array" ref="I9186">IF(G9186="Yes",XLOOKUP(D9186,'Dam Lines'!A:A,'Dam Lines'!J:J),"")</f>
        <v/>
      </c>
    </row>
    <row r="9187" hidden="1">
      <c r="A9187" s="11">
        <v>1.0</v>
      </c>
      <c r="B9187" s="3" t="s">
        <v>2671</v>
      </c>
      <c r="C9187" s="2" t="s">
        <v>1817</v>
      </c>
      <c r="D9187" s="2" t="s">
        <v>248</v>
      </c>
      <c r="E9187" s="4" t="s">
        <v>1740</v>
      </c>
      <c r="F9187" s="4" t="s">
        <v>1869</v>
      </c>
      <c r="G9187" s="8" t="str">
        <f>IF(COUNTIF('Dam Lines'!A:A,D9187)&gt;0,"Yes","No")</f>
        <v>Yes</v>
      </c>
      <c r="H9187" s="14" t="s">
        <v>1742</v>
      </c>
      <c r="I9187" s="8" t="str">
        <f t="array" ref="I9187">IF(G9187="Yes",XLOOKUP(D9187,'Dam Lines'!A:A,'Dam Lines'!J:J),"")</f>
        <v>JELBA</v>
      </c>
    </row>
    <row r="9188" hidden="1">
      <c r="A9188" s="11">
        <v>2.0</v>
      </c>
      <c r="B9188" s="3" t="s">
        <v>1773</v>
      </c>
      <c r="C9188" s="2" t="s">
        <v>1774</v>
      </c>
      <c r="D9188" s="2" t="s">
        <v>1775</v>
      </c>
      <c r="E9188" s="9" t="s">
        <v>1740</v>
      </c>
      <c r="F9188" s="9" t="s">
        <v>1869</v>
      </c>
      <c r="G9188" s="8" t="str">
        <f>IF(COUNTIF('Dam Lines'!A:A,D9188)&gt;0,"Yes","No")</f>
        <v>No</v>
      </c>
      <c r="H9188" s="14" t="s">
        <v>1742</v>
      </c>
      <c r="I9188" s="8" t="str">
        <f t="array" ref="I9188">IF(G9188="Yes",XLOOKUP(D9188,'Dam Lines'!A:A,'Dam Lines'!J:J),"")</f>
        <v/>
      </c>
    </row>
    <row r="9189" hidden="1">
      <c r="A9189" s="11">
        <v>3.0</v>
      </c>
      <c r="B9189" s="3" t="s">
        <v>3737</v>
      </c>
      <c r="C9189" s="2" t="s">
        <v>1980</v>
      </c>
      <c r="D9189" s="2" t="s">
        <v>1098</v>
      </c>
      <c r="E9189" s="9" t="s">
        <v>1740</v>
      </c>
      <c r="F9189" s="9" t="s">
        <v>1869</v>
      </c>
      <c r="G9189" s="8" t="str">
        <f>IF(COUNTIF('Dam Lines'!A:A,D9189)&gt;0,"Yes","No")</f>
        <v>Yes</v>
      </c>
      <c r="H9189" s="14" t="s">
        <v>1742</v>
      </c>
      <c r="I9189" s="8" t="str">
        <f t="array" ref="I9189">IF(G9189="Yes",XLOOKUP(D9189,'Dam Lines'!A:A,'Dam Lines'!J:J),"")</f>
        <v>MAMMONA</v>
      </c>
    </row>
    <row r="9190" hidden="1">
      <c r="A9190" s="11">
        <v>4.0</v>
      </c>
      <c r="B9190" s="3" t="s">
        <v>2759</v>
      </c>
      <c r="C9190" s="2" t="s">
        <v>1798</v>
      </c>
      <c r="D9190" s="2" t="s">
        <v>994</v>
      </c>
      <c r="E9190" s="9" t="s">
        <v>1740</v>
      </c>
      <c r="F9190" s="9" t="s">
        <v>1869</v>
      </c>
      <c r="G9190" s="8" t="str">
        <f>IF(COUNTIF('Dam Lines'!A:A,D9190)&gt;0,"Yes","No")</f>
        <v>Yes</v>
      </c>
      <c r="H9190" s="14" t="s">
        <v>1742</v>
      </c>
      <c r="I9190" s="8" t="str">
        <f t="array" ref="I9190">IF(G9190="Yes",XLOOKUP(D9190,'Dam Lines'!A:A,'Dam Lines'!J:J),"")</f>
        <v>NEVADA II</v>
      </c>
    </row>
    <row r="9191" hidden="1">
      <c r="A9191" s="11">
        <v>5.0</v>
      </c>
      <c r="B9191" s="3" t="s">
        <v>2818</v>
      </c>
      <c r="C9191" s="2" t="s">
        <v>1886</v>
      </c>
      <c r="D9191" s="2" t="s">
        <v>2819</v>
      </c>
      <c r="E9191" s="9" t="s">
        <v>1740</v>
      </c>
      <c r="F9191" s="9" t="s">
        <v>1869</v>
      </c>
      <c r="G9191" s="8" t="str">
        <f>IF(COUNTIF('Dam Lines'!A:A,D9191)&gt;0,"Yes","No")</f>
        <v>No</v>
      </c>
      <c r="H9191" s="14" t="s">
        <v>1742</v>
      </c>
      <c r="I9191" s="8" t="str">
        <f t="array" ref="I9191">IF(G9191="Yes",XLOOKUP(D9191,'Dam Lines'!A:A,'Dam Lines'!J:J),"")</f>
        <v/>
      </c>
    </row>
    <row r="9192" hidden="1">
      <c r="A9192" s="11">
        <v>6.0</v>
      </c>
      <c r="B9192" s="3" t="s">
        <v>3194</v>
      </c>
      <c r="C9192" s="2" t="s">
        <v>3195</v>
      </c>
      <c r="D9192" s="2" t="s">
        <v>3196</v>
      </c>
      <c r="E9192" s="9" t="s">
        <v>1740</v>
      </c>
      <c r="F9192" s="9" t="s">
        <v>1869</v>
      </c>
      <c r="G9192" s="8" t="str">
        <f>IF(COUNTIF('Dam Lines'!A:A,D9192)&gt;0,"Yes","No")</f>
        <v>No</v>
      </c>
      <c r="H9192" s="14" t="s">
        <v>1742</v>
      </c>
      <c r="I9192" s="8" t="str">
        <f t="array" ref="I9192">IF(G9192="Yes",XLOOKUP(D9192,'Dam Lines'!A:A,'Dam Lines'!J:J),"")</f>
        <v/>
      </c>
    </row>
    <row r="9193" hidden="1">
      <c r="A9193" s="11">
        <v>7.0</v>
      </c>
      <c r="B9193" s="3" t="s">
        <v>3085</v>
      </c>
      <c r="C9193" s="2" t="s">
        <v>1962</v>
      </c>
      <c r="D9193" s="2" t="s">
        <v>347</v>
      </c>
      <c r="E9193" s="9" t="s">
        <v>1740</v>
      </c>
      <c r="F9193" s="9" t="s">
        <v>1869</v>
      </c>
      <c r="G9193" s="8" t="str">
        <f>IF(COUNTIF('Dam Lines'!A:A,D9193)&gt;0,"Yes","No")</f>
        <v>Yes</v>
      </c>
      <c r="H9193" s="14" t="s">
        <v>1742</v>
      </c>
      <c r="I9193" s="8" t="str">
        <f t="array" ref="I9193">IF(G9193="Yes",XLOOKUP(D9193,'Dam Lines'!A:A,'Dam Lines'!J:J),"")</f>
        <v>MADOU</v>
      </c>
    </row>
    <row r="9194" hidden="1">
      <c r="A9194" s="11">
        <v>8.0</v>
      </c>
      <c r="B9194" s="3" t="s">
        <v>3150</v>
      </c>
      <c r="C9194" s="2" t="s">
        <v>1991</v>
      </c>
      <c r="D9194" s="2" t="s">
        <v>3151</v>
      </c>
      <c r="E9194" s="9" t="s">
        <v>1740</v>
      </c>
      <c r="F9194" s="9" t="s">
        <v>1869</v>
      </c>
      <c r="G9194" s="8" t="str">
        <f>IF(COUNTIF('Dam Lines'!A:A,D9194)&gt;0,"Yes","No")</f>
        <v>No</v>
      </c>
      <c r="H9194" s="14" t="s">
        <v>1761</v>
      </c>
      <c r="I9194" s="8" t="str">
        <f t="array" ref="I9194">IF(G9194="Yes",XLOOKUP(D9194,'Dam Lines'!A:A,'Dam Lines'!J:J),"")</f>
        <v/>
      </c>
    </row>
    <row r="9195" hidden="1">
      <c r="A9195" s="11">
        <v>9.0</v>
      </c>
      <c r="B9195" s="3" t="s">
        <v>2890</v>
      </c>
      <c r="C9195" s="2" t="s">
        <v>1798</v>
      </c>
      <c r="D9195" s="2" t="s">
        <v>363</v>
      </c>
      <c r="E9195" s="9" t="s">
        <v>1740</v>
      </c>
      <c r="F9195" s="9" t="s">
        <v>1869</v>
      </c>
      <c r="G9195" s="8" t="str">
        <f>IF(COUNTIF('Dam Lines'!A:A,D9195)&gt;0,"Yes","No")</f>
        <v>Yes</v>
      </c>
      <c r="H9195" s="14" t="s">
        <v>1742</v>
      </c>
      <c r="I9195" s="8" t="str">
        <f t="array" ref="I9195">IF(G9195="Yes",XLOOKUP(D9195,'Dam Lines'!A:A,'Dam Lines'!J:J),"")</f>
        <v>MADOU</v>
      </c>
    </row>
    <row r="9196" hidden="1">
      <c r="A9196" s="11">
        <v>10.0</v>
      </c>
      <c r="B9196" s="3" t="s">
        <v>3509</v>
      </c>
      <c r="C9196" s="2" t="s">
        <v>1962</v>
      </c>
      <c r="D9196" s="2" t="s">
        <v>3510</v>
      </c>
      <c r="E9196" s="9" t="s">
        <v>1740</v>
      </c>
      <c r="F9196" s="9" t="s">
        <v>1869</v>
      </c>
      <c r="G9196" s="8" t="str">
        <f>IF(COUNTIF('Dam Lines'!A:A,D9196)&gt;0,"Yes","No")</f>
        <v>No</v>
      </c>
      <c r="H9196" s="14" t="s">
        <v>1761</v>
      </c>
      <c r="I9196" s="8" t="str">
        <f t="array" ref="I9196">IF(G9196="Yes",XLOOKUP(D9196,'Dam Lines'!A:A,'Dam Lines'!J:J),"")</f>
        <v/>
      </c>
    </row>
    <row r="9197" hidden="1">
      <c r="A9197" s="11">
        <v>11.0</v>
      </c>
      <c r="B9197" s="3" t="s">
        <v>3523</v>
      </c>
      <c r="C9197" s="2" t="s">
        <v>3071</v>
      </c>
      <c r="D9197" s="2" t="s">
        <v>3524</v>
      </c>
      <c r="E9197" s="9" t="s">
        <v>1740</v>
      </c>
      <c r="F9197" s="9" t="s">
        <v>1869</v>
      </c>
      <c r="G9197" s="8" t="str">
        <f>IF(COUNTIF('Dam Lines'!A:A,D9197)&gt;0,"Yes","No")</f>
        <v>No</v>
      </c>
      <c r="H9197" s="14" t="s">
        <v>1761</v>
      </c>
      <c r="I9197" s="8" t="str">
        <f t="array" ref="I9197">IF(G9197="Yes",XLOOKUP(D9197,'Dam Lines'!A:A,'Dam Lines'!J:J),"")</f>
        <v/>
      </c>
    </row>
    <row r="9198" hidden="1">
      <c r="A9198" s="11">
        <v>12.0</v>
      </c>
      <c r="B9198" s="3" t="s">
        <v>3526</v>
      </c>
      <c r="C9198" s="2" t="s">
        <v>3464</v>
      </c>
      <c r="D9198" s="2" t="s">
        <v>533</v>
      </c>
      <c r="E9198" s="9" t="s">
        <v>1740</v>
      </c>
      <c r="F9198" s="9" t="s">
        <v>1869</v>
      </c>
      <c r="G9198" s="8" t="str">
        <f>IF(COUNTIF('Dam Lines'!A:A,D9198)&gt;0,"Yes","No")</f>
        <v>Yes</v>
      </c>
      <c r="H9198" s="14" t="s">
        <v>1761</v>
      </c>
      <c r="I9198" s="8" t="str">
        <f t="array" ref="I9198">IF(G9198="Yes",XLOOKUP(D9198,'Dam Lines'!A:A,'Dam Lines'!J:J),"")</f>
        <v>ALBA</v>
      </c>
    </row>
    <row r="9199" hidden="1">
      <c r="A9199" s="11">
        <v>13.0</v>
      </c>
      <c r="B9199" s="3" t="s">
        <v>3715</v>
      </c>
      <c r="C9199" s="2" t="s">
        <v>1823</v>
      </c>
      <c r="D9199" s="2" t="s">
        <v>824</v>
      </c>
      <c r="E9199" s="9" t="s">
        <v>1740</v>
      </c>
      <c r="F9199" s="9" t="s">
        <v>1869</v>
      </c>
      <c r="G9199" s="8" t="str">
        <f>IF(COUNTIF('Dam Lines'!A:A,D9199)&gt;0,"Yes","No")</f>
        <v>Yes</v>
      </c>
      <c r="H9199" s="14" t="s">
        <v>1761</v>
      </c>
      <c r="I9199" s="8" t="str">
        <f t="array" ref="I9199">IF(G9199="Yes",XLOOKUP(D9199,'Dam Lines'!A:A,'Dam Lines'!J:J),"")</f>
        <v>FATMA</v>
      </c>
    </row>
    <row r="9200" hidden="1">
      <c r="A9200" s="11">
        <v>14.0</v>
      </c>
      <c r="B9200" s="3" t="s">
        <v>3197</v>
      </c>
      <c r="C9200" s="2" t="s">
        <v>2226</v>
      </c>
      <c r="D9200" s="2" t="s">
        <v>1108</v>
      </c>
      <c r="E9200" s="9" t="s">
        <v>1740</v>
      </c>
      <c r="F9200" s="9" t="s">
        <v>1869</v>
      </c>
      <c r="G9200" s="8" t="str">
        <f>IF(COUNTIF('Dam Lines'!A:A,D9200)&gt;0,"Yes","No")</f>
        <v>Yes</v>
      </c>
      <c r="H9200" s="14" t="s">
        <v>1742</v>
      </c>
      <c r="I9200" s="8" t="str">
        <f t="array" ref="I9200">IF(G9200="Yes",XLOOKUP(D9200,'Dam Lines'!A:A,'Dam Lines'!J:J),"")</f>
        <v>FORTA</v>
      </c>
    </row>
    <row r="9201" hidden="1">
      <c r="A9201" s="11">
        <v>15.0</v>
      </c>
      <c r="B9201" s="3" t="s">
        <v>3493</v>
      </c>
      <c r="C9201" s="2" t="s">
        <v>3494</v>
      </c>
      <c r="D9201" s="2" t="s">
        <v>999</v>
      </c>
      <c r="E9201" s="9" t="s">
        <v>1740</v>
      </c>
      <c r="F9201" s="9" t="s">
        <v>1869</v>
      </c>
      <c r="G9201" s="8" t="str">
        <f>IF(COUNTIF('Dam Lines'!A:A,D9201)&gt;0,"Yes","No")</f>
        <v>Yes</v>
      </c>
      <c r="H9201" s="14" t="s">
        <v>1742</v>
      </c>
      <c r="I9201" s="8" t="str">
        <f t="array" ref="I9201">IF(G9201="Yes",XLOOKUP(D9201,'Dam Lines'!A:A,'Dam Lines'!J:J),"")</f>
        <v>NEVADA II</v>
      </c>
    </row>
    <row r="9202" hidden="1">
      <c r="A9202" s="11">
        <v>16.0</v>
      </c>
      <c r="B9202" s="3" t="s">
        <v>869</v>
      </c>
      <c r="C9202" s="2" t="s">
        <v>2956</v>
      </c>
      <c r="D9202" s="2" t="s">
        <v>3471</v>
      </c>
      <c r="E9202" s="9" t="s">
        <v>1740</v>
      </c>
      <c r="F9202" s="9" t="s">
        <v>1869</v>
      </c>
      <c r="G9202" s="1" t="s">
        <v>1780</v>
      </c>
      <c r="H9202" s="14" t="s">
        <v>1761</v>
      </c>
      <c r="I9202" s="8" t="str">
        <f t="array" ref="I9202">XLOOKUP(B9202,'Dam Lines'!A:A,'Dam Lines'!J:J)</f>
        <v>CAIDA</v>
      </c>
    </row>
    <row r="9203" hidden="1">
      <c r="A9203" s="11">
        <v>1.0</v>
      </c>
      <c r="B9203" s="3" t="s">
        <v>1318</v>
      </c>
      <c r="C9203" s="2" t="s">
        <v>1817</v>
      </c>
      <c r="D9203" s="2" t="s">
        <v>141</v>
      </c>
      <c r="E9203" s="4" t="s">
        <v>2321</v>
      </c>
      <c r="F9203" s="4" t="s">
        <v>1869</v>
      </c>
      <c r="G9203" s="8" t="str">
        <f>IF(COUNTIF('Dam Lines'!A:A,D9203)&gt;0,"Yes","No")</f>
        <v>Yes</v>
      </c>
      <c r="H9203" s="14" t="s">
        <v>1761</v>
      </c>
      <c r="I9203" s="8" t="str">
        <f t="array" ref="I9203">IF(G9203="Yes",XLOOKUP(D9203,'Dam Lines'!A:A,'Dam Lines'!J:J),"")</f>
        <v>FARBAHAN</v>
      </c>
    </row>
    <row r="9204" hidden="1">
      <c r="A9204" s="11">
        <v>2.0</v>
      </c>
      <c r="B9204" s="3" t="s">
        <v>3925</v>
      </c>
      <c r="C9204" s="2" t="s">
        <v>2489</v>
      </c>
      <c r="D9204" s="2" t="s">
        <v>1474</v>
      </c>
      <c r="E9204" s="9" t="s">
        <v>2321</v>
      </c>
      <c r="F9204" s="9" t="s">
        <v>1869</v>
      </c>
      <c r="G9204" s="8" t="str">
        <f>IF(COUNTIF('Dam Lines'!A:A,D9204)&gt;0,"Yes","No")</f>
        <v>Yes</v>
      </c>
      <c r="H9204" s="14" t="s">
        <v>1761</v>
      </c>
      <c r="I9204" s="8" t="str">
        <f t="array" ref="I9204">IF(G9204="Yes",XLOOKUP(D9204,'Dam Lines'!A:A,'Dam Lines'!J:J),"")</f>
        <v>MAGNESIE</v>
      </c>
    </row>
    <row r="9205" hidden="1">
      <c r="A9205" s="11">
        <v>3.0</v>
      </c>
      <c r="B9205" s="3" t="s">
        <v>3926</v>
      </c>
      <c r="C9205" s="2" t="s">
        <v>1817</v>
      </c>
      <c r="D9205" s="2" t="s">
        <v>1645</v>
      </c>
      <c r="E9205" s="9" t="s">
        <v>2321</v>
      </c>
      <c r="F9205" s="9" t="s">
        <v>1869</v>
      </c>
      <c r="G9205" s="8" t="str">
        <f>IF(COUNTIF('Dam Lines'!A:A,D9205)&gt;0,"Yes","No")</f>
        <v>Yes</v>
      </c>
      <c r="H9205" s="14" t="s">
        <v>1761</v>
      </c>
      <c r="I9205" s="8" t="str">
        <f t="array" ref="I9205">IF(G9205="Yes",XLOOKUP(D9205,'Dam Lines'!A:A,'Dam Lines'!J:J),"")</f>
        <v>DJEDA</v>
      </c>
    </row>
    <row r="9206" hidden="1">
      <c r="A9206" s="11">
        <v>4.0</v>
      </c>
      <c r="B9206" s="3" t="s">
        <v>3770</v>
      </c>
      <c r="C9206" s="2" t="s">
        <v>1980</v>
      </c>
      <c r="D9206" s="2" t="s">
        <v>1475</v>
      </c>
      <c r="E9206" s="9" t="s">
        <v>2321</v>
      </c>
      <c r="F9206" s="9" t="s">
        <v>1869</v>
      </c>
      <c r="G9206" s="8" t="str">
        <f>IF(COUNTIF('Dam Lines'!A:A,D9206)&gt;0,"Yes","No")</f>
        <v>Yes</v>
      </c>
      <c r="H9206" s="14" t="s">
        <v>1742</v>
      </c>
      <c r="I9206" s="8" t="str">
        <f t="array" ref="I9206">IF(G9206="Yes",XLOOKUP(D9206,'Dam Lines'!A:A,'Dam Lines'!J:J),"")</f>
        <v>FATMA</v>
      </c>
    </row>
    <row r="9207" hidden="1">
      <c r="A9207" s="11">
        <v>5.0</v>
      </c>
      <c r="B9207" s="3" t="s">
        <v>3841</v>
      </c>
      <c r="C9207" s="2" t="s">
        <v>3840</v>
      </c>
      <c r="D9207" s="2" t="s">
        <v>1297</v>
      </c>
      <c r="E9207" s="9" t="s">
        <v>2321</v>
      </c>
      <c r="F9207" s="9" t="s">
        <v>1869</v>
      </c>
      <c r="G9207" s="8" t="str">
        <f>IF(COUNTIF('Dam Lines'!A:A,D9207)&gt;0,"Yes","No")</f>
        <v>Yes</v>
      </c>
      <c r="H9207" s="14" t="s">
        <v>1742</v>
      </c>
      <c r="I9207" s="8" t="str">
        <f t="array" ref="I9207">IF(G9207="Yes",XLOOKUP(D9207,'Dam Lines'!A:A,'Dam Lines'!J:J),"")</f>
        <v>MAGNESIE</v>
      </c>
    </row>
    <row r="9208" hidden="1">
      <c r="A9208" s="11">
        <v>6.0</v>
      </c>
      <c r="B9208" s="3" t="s">
        <v>3927</v>
      </c>
      <c r="C9208" s="2" t="s">
        <v>3323</v>
      </c>
      <c r="D9208" s="2" t="s">
        <v>268</v>
      </c>
      <c r="E9208" s="9" t="s">
        <v>2321</v>
      </c>
      <c r="F9208" s="9" t="s">
        <v>1869</v>
      </c>
      <c r="G9208" s="8" t="str">
        <f>IF(COUNTIF('Dam Lines'!A:A,D9208)&gt;0,"Yes","No")</f>
        <v>Yes</v>
      </c>
      <c r="H9208" s="14" t="s">
        <v>1761</v>
      </c>
      <c r="I9208" s="8" t="str">
        <f t="array" ref="I9208">IF(G9208="Yes",XLOOKUP(D9208,'Dam Lines'!A:A,'Dam Lines'!J:J),"")</f>
        <v>MADOU</v>
      </c>
    </row>
    <row r="9209" hidden="1">
      <c r="A9209" s="11">
        <v>7.0</v>
      </c>
      <c r="B9209" s="3" t="s">
        <v>3772</v>
      </c>
      <c r="C9209" s="2" t="s">
        <v>3464</v>
      </c>
      <c r="D9209" s="2" t="s">
        <v>3773</v>
      </c>
      <c r="E9209" s="9" t="s">
        <v>2321</v>
      </c>
      <c r="F9209" s="9" t="s">
        <v>1869</v>
      </c>
      <c r="G9209" s="8" t="str">
        <f>IF(COUNTIF('Dam Lines'!A:A,D9209)&gt;0,"Yes","No")</f>
        <v>No</v>
      </c>
      <c r="H9209" s="14" t="s">
        <v>1742</v>
      </c>
      <c r="I9209" s="8" t="str">
        <f t="array" ref="I9209">IF(G9209="Yes",XLOOKUP(D9209,'Dam Lines'!A:A,'Dam Lines'!J:J),"")</f>
        <v/>
      </c>
    </row>
    <row r="9210" hidden="1">
      <c r="A9210" s="11">
        <v>8.0</v>
      </c>
      <c r="B9210" s="3" t="s">
        <v>3928</v>
      </c>
      <c r="C9210" s="2" t="s">
        <v>1980</v>
      </c>
      <c r="D9210" s="2" t="s">
        <v>3929</v>
      </c>
      <c r="E9210" s="9" t="s">
        <v>2321</v>
      </c>
      <c r="F9210" s="9" t="s">
        <v>1869</v>
      </c>
      <c r="G9210" s="8" t="str">
        <f>IF(COUNTIF('Dam Lines'!A:A,D9210)&gt;0,"Yes","No")</f>
        <v>No</v>
      </c>
      <c r="H9210" s="14" t="s">
        <v>1742</v>
      </c>
      <c r="I9210" s="8" t="str">
        <f t="array" ref="I9210">IF(G9210="Yes",XLOOKUP(D9210,'Dam Lines'!A:A,'Dam Lines'!J:J),"")</f>
        <v/>
      </c>
    </row>
    <row r="9211" hidden="1">
      <c r="A9211" s="11">
        <v>9.0</v>
      </c>
      <c r="B9211" s="3" t="s">
        <v>3845</v>
      </c>
      <c r="C9211" s="2" t="s">
        <v>3288</v>
      </c>
      <c r="D9211" s="2" t="s">
        <v>19</v>
      </c>
      <c r="E9211" s="9" t="s">
        <v>2321</v>
      </c>
      <c r="F9211" s="9" t="s">
        <v>1869</v>
      </c>
      <c r="G9211" s="8" t="str">
        <f>IF(COUNTIF('Dam Lines'!A:A,D9211)&gt;0,"Yes","No")</f>
        <v>Yes</v>
      </c>
      <c r="H9211" s="14" t="s">
        <v>1761</v>
      </c>
      <c r="I9211" s="8" t="str">
        <f t="array" ref="I9211">IF(G9211="Yes",XLOOKUP(D9211,'Dam Lines'!A:A,'Dam Lines'!J:J),"")</f>
        <v>DAHSHUR</v>
      </c>
    </row>
    <row r="9212" hidden="1">
      <c r="A9212" s="11">
        <v>10.0</v>
      </c>
      <c r="B9212" s="3" t="s">
        <v>3780</v>
      </c>
      <c r="C9212" s="2" t="s">
        <v>1757</v>
      </c>
      <c r="D9212" s="2" t="s">
        <v>470</v>
      </c>
      <c r="E9212" s="9" t="s">
        <v>2321</v>
      </c>
      <c r="F9212" s="9" t="s">
        <v>1869</v>
      </c>
      <c r="G9212" s="8" t="str">
        <f>IF(COUNTIF('Dam Lines'!A:A,D9212)&gt;0,"Yes","No")</f>
        <v>Yes</v>
      </c>
      <c r="H9212" s="14" t="s">
        <v>1761</v>
      </c>
      <c r="I9212" s="8" t="str">
        <f t="array" ref="I9212">IF(G9212="Yes",XLOOKUP(D9212,'Dam Lines'!A:A,'Dam Lines'!J:J),"")</f>
        <v>ATTIQUE</v>
      </c>
    </row>
    <row r="9213" hidden="1">
      <c r="A9213" s="11">
        <v>11.0</v>
      </c>
      <c r="B9213" s="3" t="s">
        <v>3839</v>
      </c>
      <c r="C9213" s="2" t="s">
        <v>3840</v>
      </c>
      <c r="D9213" s="2" t="s">
        <v>1471</v>
      </c>
      <c r="E9213" s="9" t="s">
        <v>2321</v>
      </c>
      <c r="F9213" s="9" t="s">
        <v>1869</v>
      </c>
      <c r="G9213" s="8" t="str">
        <f>IF(COUNTIF('Dam Lines'!A:A,D9213)&gt;0,"Yes","No")</f>
        <v>Yes</v>
      </c>
      <c r="H9213" s="14" t="s">
        <v>1742</v>
      </c>
      <c r="I9213" s="8" t="str">
        <f t="array" ref="I9213">IF(G9213="Yes",XLOOKUP(D9213,'Dam Lines'!A:A,'Dam Lines'!J:J),"")</f>
        <v>FATMA</v>
      </c>
    </row>
    <row r="9214" hidden="1">
      <c r="A9214" s="11">
        <v>12.0</v>
      </c>
      <c r="B9214" s="3" t="s">
        <v>3783</v>
      </c>
      <c r="C9214" s="2" t="s">
        <v>3464</v>
      </c>
      <c r="D9214" s="2" t="s">
        <v>640</v>
      </c>
      <c r="E9214" s="9" t="s">
        <v>2321</v>
      </c>
      <c r="F9214" s="9" t="s">
        <v>1869</v>
      </c>
      <c r="G9214" s="8" t="str">
        <f>IF(COUNTIF('Dam Lines'!A:A,D9214)&gt;0,"Yes","No")</f>
        <v>Yes</v>
      </c>
      <c r="H9214" s="14" t="s">
        <v>1761</v>
      </c>
      <c r="I9214" s="8" t="str">
        <f t="array" ref="I9214">IF(G9214="Yes",XLOOKUP(D9214,'Dam Lines'!A:A,'Dam Lines'!J:J),"")</f>
        <v>FATMA</v>
      </c>
    </row>
    <row r="9215" hidden="1">
      <c r="A9215" s="11">
        <v>13.0</v>
      </c>
      <c r="B9215" s="3" t="s">
        <v>3844</v>
      </c>
      <c r="C9215" s="2" t="s">
        <v>3288</v>
      </c>
      <c r="D9215" s="2" t="s">
        <v>15</v>
      </c>
      <c r="E9215" s="9" t="s">
        <v>2321</v>
      </c>
      <c r="F9215" s="9" t="s">
        <v>1869</v>
      </c>
      <c r="G9215" s="8" t="str">
        <f>IF(COUNTIF('Dam Lines'!A:A,D9215)&gt;0,"Yes","No")</f>
        <v>Yes</v>
      </c>
      <c r="H9215" s="14" t="s">
        <v>1761</v>
      </c>
      <c r="I9215" s="8" t="str">
        <f t="array" ref="I9215">IF(G9215="Yes",XLOOKUP(D9215,'Dam Lines'!A:A,'Dam Lines'!J:J),"")</f>
        <v>NEVADA II</v>
      </c>
    </row>
    <row r="9216" hidden="1">
      <c r="A9216" s="11">
        <v>14.0</v>
      </c>
      <c r="B9216" s="3" t="s">
        <v>3842</v>
      </c>
      <c r="C9216" s="2" t="s">
        <v>1754</v>
      </c>
      <c r="D9216" s="2" t="s">
        <v>3843</v>
      </c>
      <c r="E9216" s="9" t="s">
        <v>2321</v>
      </c>
      <c r="F9216" s="9" t="s">
        <v>1869</v>
      </c>
      <c r="G9216" s="8" t="str">
        <f>IF(COUNTIF('Dam Lines'!A:A,D9216)&gt;0,"Yes","No")</f>
        <v>No</v>
      </c>
      <c r="H9216" s="14" t="s">
        <v>1761</v>
      </c>
      <c r="I9216" s="8" t="str">
        <f t="array" ref="I9216">IF(G9216="Yes",XLOOKUP(D9216,'Dam Lines'!A:A,'Dam Lines'!J:J),"")</f>
        <v/>
      </c>
    </row>
    <row r="9217" hidden="1">
      <c r="A9217" s="11">
        <v>1.0</v>
      </c>
      <c r="B9217" s="3" t="s">
        <v>2976</v>
      </c>
      <c r="C9217" s="2" t="s">
        <v>1962</v>
      </c>
      <c r="D9217" s="2" t="s">
        <v>466</v>
      </c>
      <c r="E9217" s="4" t="s">
        <v>1779</v>
      </c>
      <c r="F9217" s="4" t="s">
        <v>2037</v>
      </c>
      <c r="G9217" s="8" t="str">
        <f>IF(COUNTIF('Dam Lines'!A:A,D9217)&gt;0,"Yes","No")</f>
        <v>Yes</v>
      </c>
      <c r="H9217" s="14" t="s">
        <v>1742</v>
      </c>
      <c r="I9217" s="8" t="str">
        <f t="array" ref="I9217">IF(G9217="Yes",XLOOKUP(D9217,'Dam Lines'!A:A,'Dam Lines'!J:J),"")</f>
        <v>FATMA</v>
      </c>
    </row>
    <row r="9218" hidden="1">
      <c r="A9218" s="11">
        <v>2.0</v>
      </c>
      <c r="B9218" s="3" t="s">
        <v>3302</v>
      </c>
      <c r="C9218" s="2" t="s">
        <v>1802</v>
      </c>
      <c r="D9218" s="2" t="s">
        <v>3303</v>
      </c>
      <c r="E9218" s="9" t="s">
        <v>1779</v>
      </c>
      <c r="F9218" s="9" t="s">
        <v>2037</v>
      </c>
      <c r="G9218" s="8" t="str">
        <f>IF(COUNTIF('Dam Lines'!A:A,D9218)&gt;0,"Yes","No")</f>
        <v>No</v>
      </c>
      <c r="H9218" s="14" t="s">
        <v>1742</v>
      </c>
      <c r="I9218" s="8" t="str">
        <f t="array" ref="I9218">IF(G9218="Yes",XLOOKUP(D9218,'Dam Lines'!A:A,'Dam Lines'!J:J),"")</f>
        <v/>
      </c>
    </row>
    <row r="9219" hidden="1">
      <c r="A9219" s="11">
        <v>3.0</v>
      </c>
      <c r="B9219" s="3" t="s">
        <v>3426</v>
      </c>
      <c r="C9219" s="2" t="s">
        <v>2243</v>
      </c>
      <c r="D9219" s="2" t="s">
        <v>281</v>
      </c>
      <c r="E9219" s="9" t="s">
        <v>1779</v>
      </c>
      <c r="F9219" s="9" t="s">
        <v>2037</v>
      </c>
      <c r="G9219" s="8" t="str">
        <f>IF(COUNTIF('Dam Lines'!A:A,D9219)&gt;0,"Yes","No")</f>
        <v>Yes</v>
      </c>
      <c r="H9219" s="14" t="s">
        <v>1742</v>
      </c>
      <c r="I9219" s="8" t="str">
        <f t="array" ref="I9219">IF(G9219="Yes",XLOOKUP(D9219,'Dam Lines'!A:A,'Dam Lines'!J:J),"")</f>
        <v>CAIDA</v>
      </c>
    </row>
    <row r="9220" hidden="1">
      <c r="A9220" s="11">
        <v>4.0</v>
      </c>
      <c r="B9220" s="3" t="s">
        <v>3240</v>
      </c>
      <c r="C9220" s="2" t="s">
        <v>1908</v>
      </c>
      <c r="D9220" s="2" t="s">
        <v>728</v>
      </c>
      <c r="E9220" s="9" t="s">
        <v>1779</v>
      </c>
      <c r="F9220" s="9" t="s">
        <v>2037</v>
      </c>
      <c r="G9220" s="8" t="str">
        <f>IF(COUNTIF('Dam Lines'!A:A,D9220)&gt;0,"Yes","No")</f>
        <v>Yes</v>
      </c>
      <c r="H9220" s="14" t="s">
        <v>1742</v>
      </c>
      <c r="I9220" s="8" t="str">
        <f t="array" ref="I9220">IF(G9220="Yes",XLOOKUP(D9220,'Dam Lines'!A:A,'Dam Lines'!J:J),"")</f>
        <v>ARBALETE</v>
      </c>
    </row>
    <row r="9221" hidden="1">
      <c r="A9221" s="11">
        <v>5.0</v>
      </c>
      <c r="B9221" s="3" t="s">
        <v>2635</v>
      </c>
      <c r="C9221" s="2" t="s">
        <v>1798</v>
      </c>
      <c r="D9221" s="2" t="s">
        <v>109</v>
      </c>
      <c r="E9221" s="9" t="s">
        <v>1779</v>
      </c>
      <c r="F9221" s="9" t="s">
        <v>2037</v>
      </c>
      <c r="G9221" s="8" t="str">
        <f>IF(COUNTIF('Dam Lines'!A:A,D9221)&gt;0,"Yes","No")</f>
        <v>Yes</v>
      </c>
      <c r="H9221" s="14" t="s">
        <v>1742</v>
      </c>
      <c r="I9221" s="8" t="str">
        <f t="array" ref="I9221">IF(G9221="Yes",XLOOKUP(D9221,'Dam Lines'!A:A,'Dam Lines'!J:J),"")</f>
        <v>ASTRALE</v>
      </c>
    </row>
    <row r="9222" hidden="1">
      <c r="A9222" s="11">
        <v>6.0</v>
      </c>
      <c r="B9222" s="3" t="s">
        <v>2783</v>
      </c>
      <c r="C9222" s="2" t="s">
        <v>1817</v>
      </c>
      <c r="D9222" s="2" t="s">
        <v>2784</v>
      </c>
      <c r="E9222" s="9" t="s">
        <v>1779</v>
      </c>
      <c r="F9222" s="9" t="s">
        <v>2037</v>
      </c>
      <c r="G9222" s="8" t="str">
        <f>IF(COUNTIF('Dam Lines'!A:A,D9222)&gt;0,"Yes","No")</f>
        <v>No</v>
      </c>
      <c r="H9222" s="14" t="s">
        <v>1742</v>
      </c>
      <c r="I9222" s="8" t="str">
        <f t="array" ref="I9222">IF(G9222="Yes",XLOOKUP(D9222,'Dam Lines'!A:A,'Dam Lines'!J:J),"")</f>
        <v/>
      </c>
    </row>
    <row r="9223" hidden="1">
      <c r="A9223" s="11">
        <v>7.0</v>
      </c>
      <c r="B9223" s="3" t="s">
        <v>2130</v>
      </c>
      <c r="C9223" s="2" t="s">
        <v>1798</v>
      </c>
      <c r="D9223" s="2" t="s">
        <v>636</v>
      </c>
      <c r="E9223" s="9" t="s">
        <v>1779</v>
      </c>
      <c r="F9223" s="9" t="s">
        <v>2037</v>
      </c>
      <c r="G9223" s="8" t="str">
        <f>IF(COUNTIF('Dam Lines'!A:A,D9223)&gt;0,"Yes","No")</f>
        <v>No</v>
      </c>
      <c r="H9223" s="14" t="s">
        <v>1742</v>
      </c>
      <c r="I9223" s="8" t="str">
        <f t="array" ref="I9223">IF(G9223="Yes",XLOOKUP(D9223,'Dam Lines'!A:A,'Dam Lines'!J:J),"")</f>
        <v/>
      </c>
    </row>
    <row r="9224" hidden="1">
      <c r="A9224" s="11">
        <v>8.0</v>
      </c>
      <c r="B9224" s="3" t="s">
        <v>3045</v>
      </c>
      <c r="C9224" s="2" t="s">
        <v>2243</v>
      </c>
      <c r="D9224" s="2" t="s">
        <v>3046</v>
      </c>
      <c r="E9224" s="9" t="s">
        <v>1779</v>
      </c>
      <c r="F9224" s="9" t="s">
        <v>2037</v>
      </c>
      <c r="G9224" s="8" t="str">
        <f>IF(COUNTIF('Dam Lines'!A:A,D9224)&gt;0,"Yes","No")</f>
        <v>No</v>
      </c>
      <c r="H9224" s="14" t="s">
        <v>1742</v>
      </c>
      <c r="I9224" s="8" t="str">
        <f t="array" ref="I9224">IF(G9224="Yes",XLOOKUP(D9224,'Dam Lines'!A:A,'Dam Lines'!J:J),"")</f>
        <v/>
      </c>
    </row>
    <row r="9225" hidden="1">
      <c r="A9225" s="11">
        <v>9.0</v>
      </c>
      <c r="B9225" s="3" t="s">
        <v>2798</v>
      </c>
      <c r="C9225" s="2" t="s">
        <v>1920</v>
      </c>
      <c r="D9225" s="2" t="s">
        <v>2799</v>
      </c>
      <c r="E9225" s="9" t="s">
        <v>1779</v>
      </c>
      <c r="F9225" s="9" t="s">
        <v>2037</v>
      </c>
      <c r="G9225" s="8" t="str">
        <f>IF(COUNTIF('Dam Lines'!A:A,D9225)&gt;0,"Yes","No")</f>
        <v>No</v>
      </c>
      <c r="H9225" s="14" t="s">
        <v>1742</v>
      </c>
      <c r="I9225" s="8" t="str">
        <f t="array" ref="I9225">IF(G9225="Yes",XLOOKUP(D9225,'Dam Lines'!A:A,'Dam Lines'!J:J),"")</f>
        <v/>
      </c>
    </row>
    <row r="9226" hidden="1">
      <c r="A9226" s="11">
        <v>1.0</v>
      </c>
      <c r="B9226" s="3" t="s">
        <v>2005</v>
      </c>
      <c r="C9226" s="2" t="s">
        <v>1859</v>
      </c>
      <c r="D9226" s="2" t="s">
        <v>179</v>
      </c>
      <c r="E9226" s="4" t="s">
        <v>2321</v>
      </c>
      <c r="F9226" s="4" t="s">
        <v>3128</v>
      </c>
      <c r="G9226" s="8" t="str">
        <f>IF(COUNTIF('Dam Lines'!A:A,D9226)&gt;0,"Yes","No")</f>
        <v>Yes</v>
      </c>
      <c r="H9226" s="14" t="s">
        <v>1742</v>
      </c>
      <c r="I9226" s="8" t="str">
        <f t="array" ref="I9226">IF(G9226="Yes",XLOOKUP(D9226,'Dam Lines'!A:A,'Dam Lines'!J:J),"")</f>
        <v>DJEDDA</v>
      </c>
    </row>
    <row r="9227" hidden="1">
      <c r="A9227" s="11">
        <v>2.0</v>
      </c>
      <c r="B9227" s="3" t="s">
        <v>3261</v>
      </c>
      <c r="C9227" s="2" t="s">
        <v>1754</v>
      </c>
      <c r="D9227" s="2" t="s">
        <v>1390</v>
      </c>
      <c r="E9227" s="9" t="s">
        <v>2321</v>
      </c>
      <c r="F9227" s="9" t="s">
        <v>3128</v>
      </c>
      <c r="G9227" s="8" t="str">
        <f>IF(COUNTIF('Dam Lines'!A:A,D9227)&gt;0,"Yes","No")</f>
        <v>Yes</v>
      </c>
      <c r="H9227" s="14" t="s">
        <v>1742</v>
      </c>
      <c r="I9227" s="8" t="str">
        <f t="array" ref="I9227">IF(G9227="Yes",XLOOKUP(D9227,'Dam Lines'!A:A,'Dam Lines'!J:J),"")</f>
        <v>BASSALA</v>
      </c>
    </row>
    <row r="9228" hidden="1">
      <c r="A9228" s="11">
        <v>3.0</v>
      </c>
      <c r="B9228" s="3" t="s">
        <v>3606</v>
      </c>
      <c r="C9228" s="2" t="s">
        <v>1798</v>
      </c>
      <c r="D9228" s="2" t="s">
        <v>69</v>
      </c>
      <c r="E9228" s="9" t="s">
        <v>2321</v>
      </c>
      <c r="F9228" s="9" t="s">
        <v>3128</v>
      </c>
      <c r="G9228" s="8" t="str">
        <f>IF(COUNTIF('Dam Lines'!A:A,D9228)&gt;0,"Yes","No")</f>
        <v>Yes</v>
      </c>
      <c r="H9228" s="14" t="s">
        <v>1742</v>
      </c>
      <c r="I9228" s="8" t="str">
        <f t="array" ref="I9228">IF(G9228="Yes",XLOOKUP(D9228,'Dam Lines'!A:A,'Dam Lines'!J:J),"")</f>
        <v>ASALA HALEEMA</v>
      </c>
    </row>
    <row r="9229" hidden="1">
      <c r="A9229" s="11">
        <v>4.0</v>
      </c>
      <c r="B9229" s="3" t="s">
        <v>1885</v>
      </c>
      <c r="C9229" s="2" t="s">
        <v>1886</v>
      </c>
      <c r="D9229" s="2" t="s">
        <v>170</v>
      </c>
      <c r="E9229" s="9" t="s">
        <v>2321</v>
      </c>
      <c r="F9229" s="9" t="s">
        <v>3128</v>
      </c>
      <c r="G9229" s="8" t="str">
        <f>IF(COUNTIF('Dam Lines'!A:A,D9229)&gt;0,"Yes","No")</f>
        <v>Yes</v>
      </c>
      <c r="H9229" s="14" t="s">
        <v>1742</v>
      </c>
      <c r="I9229" s="8" t="str">
        <f t="array" ref="I9229">IF(G9229="Yes",XLOOKUP(D9229,'Dam Lines'!A:A,'Dam Lines'!J:J),"")</f>
        <v>KYLA TIKI</v>
      </c>
    </row>
    <row r="9230" hidden="1">
      <c r="A9230" s="11">
        <v>5.0</v>
      </c>
      <c r="B9230" s="3" t="s">
        <v>3340</v>
      </c>
      <c r="C9230" s="2" t="s">
        <v>3285</v>
      </c>
      <c r="D9230" s="2" t="s">
        <v>1270</v>
      </c>
      <c r="E9230" s="9" t="s">
        <v>2321</v>
      </c>
      <c r="F9230" s="9" t="s">
        <v>3128</v>
      </c>
      <c r="G9230" s="8" t="str">
        <f>IF(COUNTIF('Dam Lines'!A:A,D9230)&gt;0,"Yes","No")</f>
        <v>Yes</v>
      </c>
      <c r="H9230" s="14" t="s">
        <v>1742</v>
      </c>
      <c r="I9230" s="8" t="str">
        <f t="array" ref="I9230">IF(G9230="Yes",XLOOKUP(D9230,'Dam Lines'!A:A,'Dam Lines'!J:J),"")</f>
        <v>KARTA</v>
      </c>
    </row>
    <row r="9231" hidden="1">
      <c r="A9231" s="11">
        <v>6.0</v>
      </c>
      <c r="B9231" s="3" t="s">
        <v>3460</v>
      </c>
      <c r="C9231" s="2" t="s">
        <v>3288</v>
      </c>
      <c r="D9231" s="2" t="s">
        <v>15</v>
      </c>
      <c r="E9231" s="9" t="s">
        <v>2321</v>
      </c>
      <c r="F9231" s="9" t="s">
        <v>3128</v>
      </c>
      <c r="G9231" s="8" t="str">
        <f>IF(COUNTIF('Dam Lines'!A:A,D9231)&gt;0,"Yes","No")</f>
        <v>Yes</v>
      </c>
      <c r="H9231" s="14" t="s">
        <v>1742</v>
      </c>
      <c r="I9231" s="8" t="str">
        <f t="array" ref="I9231">IF(G9231="Yes",XLOOKUP(D9231,'Dam Lines'!A:A,'Dam Lines'!J:J),"")</f>
        <v>NEVADA II</v>
      </c>
    </row>
    <row r="9232" hidden="1">
      <c r="A9232" s="11">
        <v>7.0</v>
      </c>
      <c r="B9232" s="3" t="s">
        <v>2745</v>
      </c>
      <c r="C9232" s="2" t="s">
        <v>1744</v>
      </c>
      <c r="D9232" s="2" t="s">
        <v>295</v>
      </c>
      <c r="E9232" s="9" t="s">
        <v>2321</v>
      </c>
      <c r="F9232" s="9" t="s">
        <v>3128</v>
      </c>
      <c r="G9232" s="8" t="str">
        <f>IF(COUNTIF('Dam Lines'!A:A,D9232)&gt;0,"Yes","No")</f>
        <v>Yes</v>
      </c>
      <c r="H9232" s="14" t="s">
        <v>1742</v>
      </c>
      <c r="I9232" s="8" t="str">
        <f t="array" ref="I9232">IF(G9232="Yes",XLOOKUP(D9232,'Dam Lines'!A:A,'Dam Lines'!J:J),"")</f>
        <v>NEVADA II</v>
      </c>
    </row>
    <row r="9233" hidden="1">
      <c r="A9233" s="11">
        <v>8.0</v>
      </c>
      <c r="B9233" s="3" t="s">
        <v>1311</v>
      </c>
      <c r="C9233" s="2" t="s">
        <v>1817</v>
      </c>
      <c r="D9233" s="2" t="s">
        <v>251</v>
      </c>
      <c r="E9233" s="9" t="s">
        <v>2321</v>
      </c>
      <c r="F9233" s="9" t="s">
        <v>3128</v>
      </c>
      <c r="G9233" s="8" t="str">
        <f>IF(COUNTIF('Dam Lines'!A:A,D9233)&gt;0,"Yes","No")</f>
        <v>Yes</v>
      </c>
      <c r="H9233" s="14" t="s">
        <v>1761</v>
      </c>
      <c r="I9233" s="8" t="str">
        <f t="array" ref="I9233">IF(G9233="Yes",XLOOKUP(D9233,'Dam Lines'!A:A,'Dam Lines'!J:J),"")</f>
        <v>PHILIPPA</v>
      </c>
    </row>
    <row r="9234" hidden="1">
      <c r="A9234" s="11">
        <v>9.0</v>
      </c>
      <c r="B9234" s="3" t="s">
        <v>2346</v>
      </c>
      <c r="C9234" s="2" t="s">
        <v>2347</v>
      </c>
      <c r="D9234" s="2" t="s">
        <v>1039</v>
      </c>
      <c r="E9234" s="9" t="s">
        <v>2321</v>
      </c>
      <c r="F9234" s="9" t="s">
        <v>3128</v>
      </c>
      <c r="G9234" s="8" t="str">
        <f>IF(COUNTIF('Dam Lines'!A:A,D9234)&gt;0,"Yes","No")</f>
        <v>Yes</v>
      </c>
      <c r="H9234" s="14" t="s">
        <v>1742</v>
      </c>
      <c r="I9234" s="8" t="str">
        <f t="array" ref="I9234">IF(G9234="Yes",XLOOKUP(D9234,'Dam Lines'!A:A,'Dam Lines'!J:J),"")</f>
        <v>TRYNCZA</v>
      </c>
    </row>
    <row r="9235" hidden="1">
      <c r="A9235" s="11">
        <v>10.0</v>
      </c>
      <c r="B9235" s="3" t="s">
        <v>2349</v>
      </c>
      <c r="C9235" s="2" t="s">
        <v>1759</v>
      </c>
      <c r="D9235" s="2" t="s">
        <v>32</v>
      </c>
      <c r="E9235" s="9" t="s">
        <v>2321</v>
      </c>
      <c r="F9235" s="9" t="s">
        <v>3128</v>
      </c>
      <c r="G9235" s="8" t="str">
        <f>IF(COUNTIF('Dam Lines'!A:A,D9235)&gt;0,"Yes","No")</f>
        <v>Yes</v>
      </c>
      <c r="H9235" s="14" t="s">
        <v>1742</v>
      </c>
      <c r="I9235" s="8" t="str">
        <f t="array" ref="I9235">IF(G9235="Yes",XLOOKUP(D9235,'Dam Lines'!A:A,'Dam Lines'!J:J),"")</f>
        <v>FATMA</v>
      </c>
    </row>
    <row r="9236" hidden="1">
      <c r="A9236" s="11">
        <v>11.0</v>
      </c>
      <c r="B9236" s="3" t="s">
        <v>2038</v>
      </c>
      <c r="C9236" s="2" t="s">
        <v>1768</v>
      </c>
      <c r="D9236" s="2" t="s">
        <v>677</v>
      </c>
      <c r="E9236" s="9" t="s">
        <v>2321</v>
      </c>
      <c r="F9236" s="9" t="s">
        <v>3128</v>
      </c>
      <c r="G9236" s="8" t="str">
        <f>IF(COUNTIF('Dam Lines'!A:A,D9236)&gt;0,"Yes","No")</f>
        <v>Yes</v>
      </c>
      <c r="H9236" s="14" t="s">
        <v>1742</v>
      </c>
      <c r="I9236" s="8" t="str">
        <f t="array" ref="I9236">IF(G9236="Yes",XLOOKUP(D9236,'Dam Lines'!A:A,'Dam Lines'!J:J),"")</f>
        <v>PHILIPPA</v>
      </c>
    </row>
    <row r="9237" hidden="1">
      <c r="A9237" s="11">
        <v>12.0</v>
      </c>
      <c r="B9237" s="3" t="s">
        <v>2728</v>
      </c>
      <c r="C9237" s="2" t="s">
        <v>1802</v>
      </c>
      <c r="D9237" s="2" t="s">
        <v>1446</v>
      </c>
      <c r="E9237" s="9" t="s">
        <v>2321</v>
      </c>
      <c r="F9237" s="9" t="s">
        <v>3128</v>
      </c>
      <c r="G9237" s="8" t="str">
        <f>IF(COUNTIF('Dam Lines'!A:A,D9237)&gt;0,"Yes","No")</f>
        <v>Yes</v>
      </c>
      <c r="H9237" s="14" t="s">
        <v>1742</v>
      </c>
      <c r="I9237" s="8" t="str">
        <f t="array" ref="I9237">IF(G9237="Yes",XLOOKUP(D9237,'Dam Lines'!A:A,'Dam Lines'!J:J),"")</f>
        <v>FATMA</v>
      </c>
    </row>
    <row r="9238" hidden="1">
      <c r="A9238" s="11">
        <v>13.0</v>
      </c>
      <c r="B9238" s="3" t="s">
        <v>3026</v>
      </c>
      <c r="C9238" s="2" t="s">
        <v>2347</v>
      </c>
      <c r="D9238" s="2" t="s">
        <v>2186</v>
      </c>
      <c r="E9238" s="9" t="s">
        <v>2321</v>
      </c>
      <c r="F9238" s="9" t="s">
        <v>3128</v>
      </c>
      <c r="G9238" s="8" t="str">
        <f>IF(COUNTIF('Dam Lines'!A:A,D9238)&gt;0,"Yes","No")</f>
        <v>No</v>
      </c>
      <c r="H9238" s="14" t="s">
        <v>1761</v>
      </c>
      <c r="I9238" s="8" t="str">
        <f t="array" ref="I9238">IF(G9238="Yes",XLOOKUP(D9238,'Dam Lines'!A:A,'Dam Lines'!J:J),"")</f>
        <v/>
      </c>
    </row>
    <row r="9239" hidden="1">
      <c r="A9239" s="11">
        <v>14.0</v>
      </c>
      <c r="B9239" s="3" t="s">
        <v>2975</v>
      </c>
      <c r="C9239" s="2" t="s">
        <v>1798</v>
      </c>
      <c r="D9239" s="2" t="s">
        <v>1167</v>
      </c>
      <c r="E9239" s="9" t="s">
        <v>2321</v>
      </c>
      <c r="F9239" s="9" t="s">
        <v>3128</v>
      </c>
      <c r="G9239" s="8" t="str">
        <f>IF(COUNTIF('Dam Lines'!A:A,D9239)&gt;0,"Yes","No")</f>
        <v>Yes</v>
      </c>
      <c r="H9239" s="14" t="s">
        <v>1742</v>
      </c>
      <c r="I9239" s="8" t="str">
        <f t="array" ref="I9239">IF(G9239="Yes",XLOOKUP(D9239,'Dam Lines'!A:A,'Dam Lines'!J:J),"")</f>
        <v>ELKA</v>
      </c>
    </row>
    <row r="9240" hidden="1">
      <c r="A9240" s="11">
        <v>15.0</v>
      </c>
      <c r="B9240" s="3" t="s">
        <v>2744</v>
      </c>
      <c r="C9240" s="2" t="s">
        <v>1798</v>
      </c>
      <c r="D9240" s="2" t="s">
        <v>725</v>
      </c>
      <c r="E9240" s="9" t="s">
        <v>2321</v>
      </c>
      <c r="F9240" s="9" t="s">
        <v>3128</v>
      </c>
      <c r="G9240" s="8" t="str">
        <f>IF(COUNTIF('Dam Lines'!A:A,D9240)&gt;0,"Yes","No")</f>
        <v>Yes</v>
      </c>
      <c r="H9240" s="14" t="s">
        <v>1742</v>
      </c>
      <c r="I9240" s="8" t="str">
        <f t="array" ref="I9240">IF(G9240="Yes",XLOOKUP(D9240,'Dam Lines'!A:A,'Dam Lines'!J:J),"")</f>
        <v>CHLOSTA</v>
      </c>
    </row>
    <row r="9241" hidden="1">
      <c r="A9241" s="11">
        <v>16.0</v>
      </c>
      <c r="B9241" s="3" t="s">
        <v>3024</v>
      </c>
      <c r="C9241" s="2" t="s">
        <v>2480</v>
      </c>
      <c r="D9241" s="2" t="s">
        <v>293</v>
      </c>
      <c r="E9241" s="9" t="s">
        <v>2321</v>
      </c>
      <c r="F9241" s="9" t="s">
        <v>3128</v>
      </c>
      <c r="G9241" s="8" t="str">
        <f>IF(COUNTIF('Dam Lines'!A:A,D9241)&gt;0,"Yes","No")</f>
        <v>Yes</v>
      </c>
      <c r="H9241" s="14" t="s">
        <v>1742</v>
      </c>
      <c r="I9241" s="8" t="str">
        <f t="array" ref="I9241">IF(G9241="Yes",XLOOKUP(D9241,'Dam Lines'!A:A,'Dam Lines'!J:J),"")</f>
        <v>NEVADA II</v>
      </c>
    </row>
    <row r="9242" hidden="1">
      <c r="A9242" s="11">
        <v>1.0</v>
      </c>
      <c r="B9242" s="3" t="s">
        <v>3276</v>
      </c>
      <c r="C9242" s="2" t="s">
        <v>1935</v>
      </c>
      <c r="D9242" s="2" t="s">
        <v>756</v>
      </c>
      <c r="E9242" s="4" t="s">
        <v>1740</v>
      </c>
      <c r="F9242" s="4" t="s">
        <v>2037</v>
      </c>
      <c r="G9242" s="8" t="str">
        <f>IF(COUNTIF('Dam Lines'!A:A,D9242)&gt;0,"Yes","No")</f>
        <v>Yes</v>
      </c>
      <c r="H9242" s="14" t="s">
        <v>1742</v>
      </c>
      <c r="I9242" s="8" t="str">
        <f t="array" ref="I9242">IF(G9242="Yes",XLOOKUP(D9242,'Dam Lines'!A:A,'Dam Lines'!J:J),"")</f>
        <v>NEVADA II</v>
      </c>
    </row>
    <row r="9243" hidden="1">
      <c r="A9243" s="11">
        <v>2.0</v>
      </c>
      <c r="B9243" s="3" t="s">
        <v>3150</v>
      </c>
      <c r="C9243" s="2" t="s">
        <v>1991</v>
      </c>
      <c r="D9243" s="2" t="s">
        <v>3151</v>
      </c>
      <c r="E9243" s="9" t="s">
        <v>1740</v>
      </c>
      <c r="F9243" s="9" t="s">
        <v>2037</v>
      </c>
      <c r="G9243" s="8" t="str">
        <f>IF(COUNTIF('Dam Lines'!A:A,D9243)&gt;0,"Yes","No")</f>
        <v>No</v>
      </c>
      <c r="H9243" s="14" t="s">
        <v>1761</v>
      </c>
      <c r="I9243" s="8" t="str">
        <f t="array" ref="I9243">IF(G9243="Yes",XLOOKUP(D9243,'Dam Lines'!A:A,'Dam Lines'!J:J),"")</f>
        <v/>
      </c>
    </row>
    <row r="9244" hidden="1">
      <c r="A9244" s="11">
        <v>3.0</v>
      </c>
      <c r="B9244" s="3" t="s">
        <v>3631</v>
      </c>
      <c r="C9244" s="2" t="s">
        <v>1823</v>
      </c>
      <c r="D9244" s="2" t="s">
        <v>179</v>
      </c>
      <c r="E9244" s="9" t="s">
        <v>1740</v>
      </c>
      <c r="F9244" s="9" t="s">
        <v>2037</v>
      </c>
      <c r="G9244" s="8" t="str">
        <f>IF(COUNTIF('Dam Lines'!A:A,D9244)&gt;0,"Yes","No")</f>
        <v>Yes</v>
      </c>
      <c r="H9244" s="14" t="s">
        <v>1742</v>
      </c>
      <c r="I9244" s="8" t="str">
        <f t="array" ref="I9244">IF(G9244="Yes",XLOOKUP(D9244,'Dam Lines'!A:A,'Dam Lines'!J:J),"")</f>
        <v>DJEDDA</v>
      </c>
    </row>
    <row r="9245" hidden="1">
      <c r="A9245" s="11">
        <v>4.0</v>
      </c>
      <c r="B9245" s="3" t="s">
        <v>3555</v>
      </c>
      <c r="C9245" s="2" t="s">
        <v>1823</v>
      </c>
      <c r="D9245" s="2" t="s">
        <v>51</v>
      </c>
      <c r="E9245" s="9" t="s">
        <v>1740</v>
      </c>
      <c r="F9245" s="9" t="s">
        <v>2037</v>
      </c>
      <c r="G9245" s="8" t="str">
        <f>IF(COUNTIF('Dam Lines'!A:A,D9245)&gt;0,"Yes","No")</f>
        <v>Yes</v>
      </c>
      <c r="H9245" s="14" t="s">
        <v>1742</v>
      </c>
      <c r="I9245" s="8" t="str">
        <f t="array" ref="I9245">IF(G9245="Yes",XLOOKUP(D9245,'Dam Lines'!A:A,'Dam Lines'!J:J),"")</f>
        <v>ELOA</v>
      </c>
    </row>
    <row r="9246" hidden="1">
      <c r="A9246" s="11">
        <v>5.0</v>
      </c>
      <c r="B9246" s="3" t="s">
        <v>3880</v>
      </c>
      <c r="C9246" s="2" t="s">
        <v>1768</v>
      </c>
      <c r="D9246" s="2" t="s">
        <v>3881</v>
      </c>
      <c r="E9246" s="9" t="s">
        <v>1740</v>
      </c>
      <c r="F9246" s="9" t="s">
        <v>2037</v>
      </c>
      <c r="G9246" s="8" t="str">
        <f>IF(COUNTIF('Dam Lines'!A:A,D9246)&gt;0,"Yes","No")</f>
        <v>No</v>
      </c>
      <c r="H9246" s="14" t="s">
        <v>1742</v>
      </c>
      <c r="I9246" s="8" t="str">
        <f t="array" ref="I9246">IF(G9246="Yes",XLOOKUP(D9246,'Dam Lines'!A:A,'Dam Lines'!J:J),"")</f>
        <v/>
      </c>
    </row>
    <row r="9247" hidden="1">
      <c r="A9247" s="11">
        <v>6.0</v>
      </c>
      <c r="B9247" s="3" t="s">
        <v>2818</v>
      </c>
      <c r="C9247" s="2" t="s">
        <v>1886</v>
      </c>
      <c r="D9247" s="2" t="s">
        <v>2819</v>
      </c>
      <c r="E9247" s="9" t="s">
        <v>1740</v>
      </c>
      <c r="F9247" s="9" t="s">
        <v>2037</v>
      </c>
      <c r="G9247" s="8" t="str">
        <f>IF(COUNTIF('Dam Lines'!A:A,D9247)&gt;0,"Yes","No")</f>
        <v>No</v>
      </c>
      <c r="H9247" s="14" t="s">
        <v>1742</v>
      </c>
      <c r="I9247" s="8" t="str">
        <f t="array" ref="I9247">IF(G9247="Yes",XLOOKUP(D9247,'Dam Lines'!A:A,'Dam Lines'!J:J),"")</f>
        <v/>
      </c>
    </row>
    <row r="9248" hidden="1">
      <c r="A9248" s="11">
        <v>7.0</v>
      </c>
      <c r="B9248" s="3" t="s">
        <v>3722</v>
      </c>
      <c r="C9248" s="2" t="s">
        <v>3723</v>
      </c>
      <c r="D9248" s="2" t="s">
        <v>69</v>
      </c>
      <c r="E9248" s="9" t="s">
        <v>1740</v>
      </c>
      <c r="F9248" s="9" t="s">
        <v>2037</v>
      </c>
      <c r="G9248" s="8" t="str">
        <f>IF(COUNTIF('Dam Lines'!A:A,D9248)&gt;0,"Yes","No")</f>
        <v>Yes</v>
      </c>
      <c r="H9248" s="14" t="s">
        <v>1742</v>
      </c>
      <c r="I9248" s="8" t="str">
        <f t="array" ref="I9248">IF(G9248="Yes",XLOOKUP(D9248,'Dam Lines'!A:A,'Dam Lines'!J:J),"")</f>
        <v>ASALA HALEEMA</v>
      </c>
    </row>
    <row r="9249" hidden="1">
      <c r="A9249" s="11">
        <v>8.0</v>
      </c>
      <c r="B9249" s="3" t="s">
        <v>3683</v>
      </c>
      <c r="C9249" s="2" t="s">
        <v>1777</v>
      </c>
      <c r="D9249" s="2" t="s">
        <v>952</v>
      </c>
      <c r="E9249" s="9" t="s">
        <v>1740</v>
      </c>
      <c r="F9249" s="9" t="s">
        <v>2037</v>
      </c>
      <c r="G9249" s="8" t="str">
        <f>IF(COUNTIF('Dam Lines'!A:A,D9249)&gt;0,"Yes","No")</f>
        <v>Yes</v>
      </c>
      <c r="H9249" s="14" t="s">
        <v>1742</v>
      </c>
      <c r="I9249" s="8" t="str">
        <f t="array" ref="I9249">IF(G9249="Yes",XLOOKUP(D9249,'Dam Lines'!A:A,'Dam Lines'!J:J),"")</f>
        <v>MAGNESIE</v>
      </c>
    </row>
    <row r="9250" hidden="1">
      <c r="A9250" s="11">
        <v>9.0</v>
      </c>
      <c r="B9250" s="3" t="s">
        <v>3639</v>
      </c>
      <c r="C9250" s="2" t="s">
        <v>2112</v>
      </c>
      <c r="D9250" s="2" t="s">
        <v>369</v>
      </c>
      <c r="E9250" s="9" t="s">
        <v>1740</v>
      </c>
      <c r="F9250" s="9" t="s">
        <v>2037</v>
      </c>
      <c r="G9250" s="8" t="str">
        <f>IF(COUNTIF('Dam Lines'!A:A,D9250)&gt;0,"Yes","No")</f>
        <v>Yes</v>
      </c>
      <c r="H9250" s="14" t="s">
        <v>1761</v>
      </c>
      <c r="I9250" s="8" t="str">
        <f t="array" ref="I9250">IF(G9250="Yes",XLOOKUP(D9250,'Dam Lines'!A:A,'Dam Lines'!J:J),"")</f>
        <v>NEVADA II</v>
      </c>
    </row>
    <row r="9251" hidden="1">
      <c r="A9251" s="11">
        <v>10.0</v>
      </c>
      <c r="B9251" s="3" t="s">
        <v>3679</v>
      </c>
      <c r="C9251" s="2" t="s">
        <v>1772</v>
      </c>
      <c r="D9251" s="2" t="s">
        <v>1189</v>
      </c>
      <c r="E9251" s="9" t="s">
        <v>1740</v>
      </c>
      <c r="F9251" s="9" t="s">
        <v>2037</v>
      </c>
      <c r="G9251" s="8" t="str">
        <f>IF(COUNTIF('Dam Lines'!A:A,D9251)&gt;0,"Yes","No")</f>
        <v>Yes</v>
      </c>
      <c r="H9251" s="14" t="s">
        <v>1742</v>
      </c>
      <c r="I9251" s="8" t="str">
        <f t="array" ref="I9251">IF(G9251="Yes",XLOOKUP(D9251,'Dam Lines'!A:A,'Dam Lines'!J:J),"")</f>
        <v>KEYSTONE</v>
      </c>
    </row>
    <row r="9252" hidden="1">
      <c r="A9252" s="11">
        <v>11.0</v>
      </c>
      <c r="B9252" s="3" t="s">
        <v>3611</v>
      </c>
      <c r="C9252" s="2" t="s">
        <v>2480</v>
      </c>
      <c r="D9252" s="2" t="s">
        <v>3612</v>
      </c>
      <c r="E9252" s="9" t="s">
        <v>1740</v>
      </c>
      <c r="F9252" s="9" t="s">
        <v>2037</v>
      </c>
      <c r="G9252" s="8" t="str">
        <f>IF(COUNTIF('Dam Lines'!A:A,D9252)&gt;0,"Yes","No")</f>
        <v>No</v>
      </c>
      <c r="H9252" s="14" t="s">
        <v>1742</v>
      </c>
      <c r="I9252" s="8" t="str">
        <f t="array" ref="I9252">IF(G9252="Yes",XLOOKUP(D9252,'Dam Lines'!A:A,'Dam Lines'!J:J),"")</f>
        <v/>
      </c>
    </row>
    <row r="9253" hidden="1">
      <c r="A9253" s="11">
        <v>12.0</v>
      </c>
      <c r="B9253" s="3" t="s">
        <v>3029</v>
      </c>
      <c r="C9253" s="2" t="s">
        <v>2112</v>
      </c>
      <c r="D9253" s="2" t="s">
        <v>721</v>
      </c>
      <c r="E9253" s="9" t="s">
        <v>1740</v>
      </c>
      <c r="F9253" s="9" t="s">
        <v>2037</v>
      </c>
      <c r="G9253" s="8" t="str">
        <f>IF(COUNTIF('Dam Lines'!A:A,D9253)&gt;0,"Yes","No")</f>
        <v>Yes</v>
      </c>
      <c r="H9253" s="14" t="s">
        <v>1761</v>
      </c>
      <c r="I9253" s="8" t="str">
        <f t="array" ref="I9253">IF(G9253="Yes",XLOOKUP(D9253,'Dam Lines'!A:A,'Dam Lines'!J:J),"")</f>
        <v>NEVADA II</v>
      </c>
    </row>
    <row r="9254" hidden="1">
      <c r="A9254" s="11">
        <v>13.0</v>
      </c>
      <c r="B9254" s="3" t="s">
        <v>3390</v>
      </c>
      <c r="C9254" s="2" t="s">
        <v>3391</v>
      </c>
      <c r="D9254" s="2" t="s">
        <v>3392</v>
      </c>
      <c r="E9254" s="9" t="s">
        <v>1740</v>
      </c>
      <c r="F9254" s="9" t="s">
        <v>2037</v>
      </c>
      <c r="G9254" s="8" t="str">
        <f>IF(COUNTIF('Dam Lines'!A:A,D9254)&gt;0,"Yes","No")</f>
        <v>No</v>
      </c>
      <c r="H9254" s="14" t="s">
        <v>1742</v>
      </c>
      <c r="I9254" s="8" t="str">
        <f t="array" ref="I9254">IF(G9254="Yes",XLOOKUP(D9254,'Dam Lines'!A:A,'Dam Lines'!J:J),"")</f>
        <v/>
      </c>
    </row>
    <row r="9255" hidden="1">
      <c r="A9255" s="11">
        <v>14.0</v>
      </c>
      <c r="B9255" s="3" t="s">
        <v>3878</v>
      </c>
      <c r="C9255" s="2" t="s">
        <v>3494</v>
      </c>
      <c r="D9255" s="2" t="s">
        <v>3879</v>
      </c>
      <c r="E9255" s="9" t="s">
        <v>1740</v>
      </c>
      <c r="F9255" s="9" t="s">
        <v>2037</v>
      </c>
      <c r="G9255" s="8" t="str">
        <f>IF(COUNTIF('Dam Lines'!A:A,D9255)&gt;0,"Yes","No")</f>
        <v>No</v>
      </c>
      <c r="H9255" s="14" t="s">
        <v>1742</v>
      </c>
      <c r="I9255" s="8" t="str">
        <f t="array" ref="I9255">IF(G9255="Yes",XLOOKUP(D9255,'Dam Lines'!A:A,'Dam Lines'!J:J),"")</f>
        <v/>
      </c>
    </row>
    <row r="9256" hidden="1">
      <c r="A9256" s="11">
        <v>15.0</v>
      </c>
      <c r="B9256" s="3" t="s">
        <v>3798</v>
      </c>
      <c r="C9256" s="2" t="s">
        <v>3689</v>
      </c>
      <c r="D9256" s="2" t="s">
        <v>3799</v>
      </c>
      <c r="E9256" s="9" t="s">
        <v>1740</v>
      </c>
      <c r="F9256" s="9" t="s">
        <v>2037</v>
      </c>
      <c r="G9256" s="8" t="str">
        <f>IF(COUNTIF('Dam Lines'!A:A,D9256)&gt;0,"Yes","No")</f>
        <v>No</v>
      </c>
      <c r="H9256" s="14" t="s">
        <v>1742</v>
      </c>
      <c r="I9256" s="8" t="str">
        <f t="array" ref="I9256">IF(G9256="Yes",XLOOKUP(D9256,'Dam Lines'!A:A,'Dam Lines'!J:J),"")</f>
        <v/>
      </c>
    </row>
    <row r="9257" hidden="1">
      <c r="A9257" s="11">
        <v>16.0</v>
      </c>
      <c r="B9257" s="3" t="s">
        <v>3487</v>
      </c>
      <c r="C9257" s="2" t="s">
        <v>1754</v>
      </c>
      <c r="D9257" s="2" t="s">
        <v>217</v>
      </c>
      <c r="E9257" s="9" t="s">
        <v>1740</v>
      </c>
      <c r="F9257" s="9" t="s">
        <v>2037</v>
      </c>
      <c r="G9257" s="8" t="str">
        <f>IF(COUNTIF('Dam Lines'!A:A,D9257)&gt;0,"Yes","No")</f>
        <v>Yes</v>
      </c>
      <c r="H9257" s="14" t="s">
        <v>1761</v>
      </c>
      <c r="I9257" s="8" t="str">
        <f t="array" ref="I9257">IF(G9257="Yes",XLOOKUP(D9257,'Dam Lines'!A:A,'Dam Lines'!J:J),"")</f>
        <v>MAGNESIE</v>
      </c>
    </row>
    <row r="9258" hidden="1">
      <c r="A9258" s="11">
        <v>1.0</v>
      </c>
      <c r="B9258" s="3" t="s">
        <v>3833</v>
      </c>
      <c r="C9258" s="2" t="s">
        <v>1962</v>
      </c>
      <c r="D9258" s="2" t="s">
        <v>370</v>
      </c>
      <c r="E9258" s="4" t="s">
        <v>1740</v>
      </c>
      <c r="F9258" s="4" t="s">
        <v>1741</v>
      </c>
      <c r="G9258" s="8" t="str">
        <f>IF(COUNTIF('Dam Lines'!A:A,D9258)&gt;0,"Yes","No")</f>
        <v>Yes</v>
      </c>
      <c r="H9258" s="14" t="s">
        <v>1742</v>
      </c>
      <c r="I9258" s="8" t="str">
        <f t="array" ref="I9258">IF(G9258="Yes",XLOOKUP(D9258,'Dam Lines'!A:A,'Dam Lines'!J:J),"")</f>
        <v>FİRUZE.1.</v>
      </c>
    </row>
    <row r="9259" hidden="1">
      <c r="A9259" s="11">
        <v>2.0</v>
      </c>
      <c r="B9259" s="3" t="s">
        <v>3930</v>
      </c>
      <c r="C9259" s="2" t="s">
        <v>1798</v>
      </c>
      <c r="D9259" s="2" t="s">
        <v>133</v>
      </c>
      <c r="E9259" s="9" t="s">
        <v>1740</v>
      </c>
      <c r="F9259" s="9" t="s">
        <v>1741</v>
      </c>
      <c r="G9259" s="8" t="str">
        <f>IF(COUNTIF('Dam Lines'!A:A,D9259)&gt;0,"Yes","No")</f>
        <v>Yes</v>
      </c>
      <c r="H9259" s="14" t="s">
        <v>1742</v>
      </c>
      <c r="I9259" s="8" t="str">
        <f t="array" ref="I9259">IF(G9259="Yes",XLOOKUP(D9259,'Dam Lines'!A:A,'Dam Lines'!J:J),"")</f>
        <v>YFS ALMOND JOY</v>
      </c>
    </row>
    <row r="9260" hidden="1">
      <c r="A9260" s="11">
        <v>3.0</v>
      </c>
      <c r="B9260" s="3" t="s">
        <v>3931</v>
      </c>
      <c r="C9260" s="2" t="s">
        <v>1962</v>
      </c>
      <c r="D9260" s="2" t="s">
        <v>272</v>
      </c>
      <c r="E9260" s="9" t="s">
        <v>1740</v>
      </c>
      <c r="F9260" s="9" t="s">
        <v>1741</v>
      </c>
      <c r="G9260" s="8" t="str">
        <f>IF(COUNTIF('Dam Lines'!A:A,D9260)&gt;0,"Yes","No")</f>
        <v>Yes</v>
      </c>
      <c r="H9260" s="14" t="s">
        <v>1742</v>
      </c>
      <c r="I9260" s="8" t="str">
        <f t="array" ref="I9260">IF(G9260="Yes",XLOOKUP(D9260,'Dam Lines'!A:A,'Dam Lines'!J:J),"")</f>
        <v>SAADA</v>
      </c>
    </row>
    <row r="9261" hidden="1">
      <c r="A9261" s="11">
        <v>4.0</v>
      </c>
      <c r="B9261" s="3" t="s">
        <v>3826</v>
      </c>
      <c r="C9261" s="2" t="s">
        <v>3827</v>
      </c>
      <c r="D9261" s="2" t="s">
        <v>3828</v>
      </c>
      <c r="E9261" s="9" t="s">
        <v>1740</v>
      </c>
      <c r="F9261" s="9" t="s">
        <v>1741</v>
      </c>
      <c r="G9261" s="8" t="str">
        <f>IF(COUNTIF('Dam Lines'!A:A,D9261)&gt;0,"Yes","No")</f>
        <v>No</v>
      </c>
      <c r="H9261" s="14" t="s">
        <v>1742</v>
      </c>
      <c r="I9261" s="8" t="str">
        <f t="array" ref="I9261">IF(G9261="Yes",XLOOKUP(D9261,'Dam Lines'!A:A,'Dam Lines'!J:J),"")</f>
        <v/>
      </c>
    </row>
    <row r="9262" hidden="1">
      <c r="A9262" s="11">
        <v>5.0</v>
      </c>
      <c r="B9262" s="3" t="s">
        <v>3817</v>
      </c>
      <c r="C9262" s="2" t="s">
        <v>3323</v>
      </c>
      <c r="D9262" s="2" t="s">
        <v>86</v>
      </c>
      <c r="E9262" s="9" t="s">
        <v>1740</v>
      </c>
      <c r="F9262" s="9" t="s">
        <v>1741</v>
      </c>
      <c r="G9262" s="8" t="str">
        <f>IF(COUNTIF('Dam Lines'!A:A,D9262)&gt;0,"Yes","No")</f>
        <v>Yes</v>
      </c>
      <c r="H9262" s="14" t="s">
        <v>1761</v>
      </c>
      <c r="I9262" s="8" t="str">
        <f t="array" ref="I9262">IF(G9262="Yes",XLOOKUP(D9262,'Dam Lines'!A:A,'Dam Lines'!J:J),"")</f>
        <v>PHILIPPA</v>
      </c>
    </row>
    <row r="9263" hidden="1">
      <c r="A9263" s="11">
        <v>6.0</v>
      </c>
      <c r="B9263" s="3" t="s">
        <v>3932</v>
      </c>
      <c r="C9263" s="2" t="s">
        <v>1798</v>
      </c>
      <c r="D9263" s="2" t="s">
        <v>237</v>
      </c>
      <c r="E9263" s="9" t="s">
        <v>1740</v>
      </c>
      <c r="F9263" s="9" t="s">
        <v>1741</v>
      </c>
      <c r="G9263" s="8" t="str">
        <f>IF(COUNTIF('Dam Lines'!A:A,D9263)&gt;0,"Yes","No")</f>
        <v>Yes</v>
      </c>
      <c r="H9263" s="14" t="s">
        <v>1761</v>
      </c>
      <c r="I9263" s="8" t="str">
        <f t="array" ref="I9263">IF(G9263="Yes",XLOOKUP(D9263,'Dam Lines'!A:A,'Dam Lines'!J:J),"")</f>
        <v>NEVADA II</v>
      </c>
    </row>
    <row r="9264" hidden="1">
      <c r="A9264" s="11">
        <v>7.0</v>
      </c>
      <c r="B9264" s="3" t="s">
        <v>3317</v>
      </c>
      <c r="C9264" s="2" t="s">
        <v>2898</v>
      </c>
      <c r="D9264" s="2" t="s">
        <v>3318</v>
      </c>
      <c r="E9264" s="9" t="s">
        <v>1740</v>
      </c>
      <c r="F9264" s="9" t="s">
        <v>1741</v>
      </c>
      <c r="G9264" s="8" t="str">
        <f>IF(COUNTIF('Dam Lines'!A:A,D9264)&gt;0,"Yes","No")</f>
        <v>No</v>
      </c>
      <c r="H9264" s="14" t="s">
        <v>1742</v>
      </c>
      <c r="I9264" s="8" t="str">
        <f t="array" ref="I9264">IF(G9264="Yes",XLOOKUP(D9264,'Dam Lines'!A:A,'Dam Lines'!J:J),"")</f>
        <v/>
      </c>
    </row>
    <row r="9265" hidden="1">
      <c r="A9265" s="11">
        <v>8.0</v>
      </c>
      <c r="B9265" s="3" t="s">
        <v>3269</v>
      </c>
      <c r="C9265" s="2" t="s">
        <v>2837</v>
      </c>
      <c r="D9265" s="2" t="s">
        <v>2919</v>
      </c>
      <c r="E9265" s="9" t="s">
        <v>1740</v>
      </c>
      <c r="F9265" s="9" t="s">
        <v>1741</v>
      </c>
      <c r="G9265" s="8" t="str">
        <f>IF(COUNTIF('Dam Lines'!A:A,D9265)&gt;0,"Yes","No")</f>
        <v>No</v>
      </c>
      <c r="H9265" s="14" t="s">
        <v>1761</v>
      </c>
      <c r="I9265" s="8" t="str">
        <f t="array" ref="I9265">IF(G9265="Yes",XLOOKUP(D9265,'Dam Lines'!A:A,'Dam Lines'!J:J),"")</f>
        <v/>
      </c>
    </row>
    <row r="9266" hidden="1">
      <c r="A9266" s="11">
        <v>9.0</v>
      </c>
      <c r="B9266" s="3" t="s">
        <v>3172</v>
      </c>
      <c r="C9266" s="2" t="s">
        <v>1772</v>
      </c>
      <c r="D9266" s="2" t="s">
        <v>126</v>
      </c>
      <c r="E9266" s="9" t="s">
        <v>1740</v>
      </c>
      <c r="F9266" s="9" t="s">
        <v>1741</v>
      </c>
      <c r="G9266" s="8" t="str">
        <f>IF(COUNTIF('Dam Lines'!A:A,D9266)&gt;0,"Yes","No")</f>
        <v>Yes</v>
      </c>
      <c r="H9266" s="14" t="s">
        <v>1742</v>
      </c>
      <c r="I9266" s="8" t="str">
        <f t="array" ref="I9266">IF(G9266="Yes",XLOOKUP(D9266,'Dam Lines'!A:A,'Dam Lines'!J:J),"")</f>
        <v>QUITAINE</v>
      </c>
    </row>
    <row r="9267" hidden="1">
      <c r="A9267" s="11">
        <v>10.0</v>
      </c>
      <c r="B9267" s="3" t="s">
        <v>3761</v>
      </c>
      <c r="C9267" s="2" t="s">
        <v>3762</v>
      </c>
      <c r="D9267" s="2" t="s">
        <v>3763</v>
      </c>
      <c r="E9267" s="9" t="s">
        <v>1740</v>
      </c>
      <c r="F9267" s="9" t="s">
        <v>1741</v>
      </c>
      <c r="G9267" s="8" t="str">
        <f>IF(COUNTIF('Dam Lines'!A:A,D9267)&gt;0,"Yes","No")</f>
        <v>No</v>
      </c>
      <c r="H9267" s="14" t="s">
        <v>1742</v>
      </c>
      <c r="I9267" s="8" t="str">
        <f t="array" ref="I9267">IF(G9267="Yes",XLOOKUP(D9267,'Dam Lines'!A:A,'Dam Lines'!J:J),"")</f>
        <v/>
      </c>
    </row>
    <row r="9268" hidden="1">
      <c r="A9268" s="11">
        <v>11.0</v>
      </c>
      <c r="B9268" s="3" t="s">
        <v>3933</v>
      </c>
      <c r="C9268" s="2" t="s">
        <v>2562</v>
      </c>
      <c r="D9268" s="2" t="s">
        <v>3934</v>
      </c>
      <c r="E9268" s="9" t="s">
        <v>1740</v>
      </c>
      <c r="F9268" s="9" t="s">
        <v>1741</v>
      </c>
      <c r="G9268" s="8" t="str">
        <f>IF(COUNTIF('Dam Lines'!A:A,D9268)&gt;0,"Yes","No")</f>
        <v>No</v>
      </c>
      <c r="H9268" s="14" t="s">
        <v>1761</v>
      </c>
      <c r="I9268" s="8" t="str">
        <f t="array" ref="I9268">IF(G9268="Yes",XLOOKUP(D9268,'Dam Lines'!A:A,'Dam Lines'!J:J),"")</f>
        <v/>
      </c>
    </row>
    <row r="9269" hidden="1">
      <c r="A9269" s="11">
        <v>12.0</v>
      </c>
      <c r="B9269" s="3" t="s">
        <v>3819</v>
      </c>
      <c r="C9269" s="2" t="s">
        <v>3000</v>
      </c>
      <c r="D9269" s="2" t="s">
        <v>878</v>
      </c>
      <c r="E9269" s="9" t="s">
        <v>1740</v>
      </c>
      <c r="F9269" s="9" t="s">
        <v>1741</v>
      </c>
      <c r="G9269" s="8" t="str">
        <f>IF(COUNTIF('Dam Lines'!A:A,D9269)&gt;0,"Yes","No")</f>
        <v>Yes</v>
      </c>
      <c r="H9269" s="14" t="s">
        <v>1761</v>
      </c>
      <c r="I9269" s="8" t="str">
        <f t="array" ref="I9269">IF(G9269="Yes",XLOOKUP(D9269,'Dam Lines'!A:A,'Dam Lines'!J:J),"")</f>
        <v>FITZ LESLIE</v>
      </c>
    </row>
    <row r="9270" hidden="1">
      <c r="A9270" s="11">
        <v>13.0</v>
      </c>
      <c r="B9270" s="3" t="s">
        <v>3935</v>
      </c>
      <c r="C9270" s="2" t="s">
        <v>3936</v>
      </c>
      <c r="D9270" s="2" t="s">
        <v>3937</v>
      </c>
      <c r="E9270" s="9" t="s">
        <v>1740</v>
      </c>
      <c r="F9270" s="9" t="s">
        <v>1741</v>
      </c>
      <c r="G9270" s="8" t="str">
        <f>IF(COUNTIF('Dam Lines'!A:A,D9270)&gt;0,"Yes","No")</f>
        <v>No</v>
      </c>
      <c r="H9270" s="14" t="s">
        <v>1742</v>
      </c>
      <c r="I9270" s="8" t="str">
        <f t="array" ref="I9270">IF(G9270="Yes",XLOOKUP(D9270,'Dam Lines'!A:A,'Dam Lines'!J:J),"")</f>
        <v/>
      </c>
    </row>
    <row r="9271" hidden="1">
      <c r="A9271" s="11">
        <v>1.0</v>
      </c>
      <c r="B9271" s="3" t="s">
        <v>3174</v>
      </c>
      <c r="C9271" s="2" t="s">
        <v>1744</v>
      </c>
      <c r="D9271" s="2" t="s">
        <v>351</v>
      </c>
      <c r="E9271" s="4" t="s">
        <v>1779</v>
      </c>
      <c r="F9271" s="4" t="s">
        <v>1869</v>
      </c>
      <c r="G9271" s="8" t="str">
        <f>IF(COUNTIF('Dam Lines'!A:A,D9271)&gt;0,"Yes","No")</f>
        <v>Yes</v>
      </c>
      <c r="H9271" s="14" t="s">
        <v>1761</v>
      </c>
      <c r="I9271" s="8" t="str">
        <f t="array" ref="I9271">IF(G9271="Yes",XLOOKUP(D9271,'Dam Lines'!A:A,'Dam Lines'!J:J),"")</f>
        <v>ARABELLE</v>
      </c>
    </row>
    <row r="9272" hidden="1">
      <c r="A9272" s="11">
        <v>2.0</v>
      </c>
      <c r="B9272" s="3" t="s">
        <v>3083</v>
      </c>
      <c r="C9272" s="2" t="s">
        <v>1962</v>
      </c>
      <c r="D9272" s="2" t="s">
        <v>1213</v>
      </c>
      <c r="E9272" s="9" t="s">
        <v>1779</v>
      </c>
      <c r="F9272" s="9" t="s">
        <v>1869</v>
      </c>
      <c r="G9272" s="8" t="str">
        <f>IF(COUNTIF('Dam Lines'!A:A,D9272)&gt;0,"Yes","No")</f>
        <v>Yes</v>
      </c>
      <c r="H9272" s="14" t="s">
        <v>1742</v>
      </c>
      <c r="I9272" s="8" t="str">
        <f t="array" ref="I9272">IF(G9272="Yes",XLOOKUP(D9272,'Dam Lines'!A:A,'Dam Lines'!J:J),"")</f>
        <v>ALBANIA</v>
      </c>
    </row>
    <row r="9273" hidden="1">
      <c r="A9273" s="11">
        <v>3.0</v>
      </c>
      <c r="B9273" s="3" t="s">
        <v>2782</v>
      </c>
      <c r="C9273" s="2" t="s">
        <v>1798</v>
      </c>
      <c r="D9273" s="2" t="s">
        <v>105</v>
      </c>
      <c r="E9273" s="9" t="s">
        <v>1779</v>
      </c>
      <c r="F9273" s="9" t="s">
        <v>1869</v>
      </c>
      <c r="G9273" s="8" t="str">
        <f>IF(COUNTIF('Dam Lines'!A:A,D9273)&gt;0,"Yes","No")</f>
        <v>Yes</v>
      </c>
      <c r="H9273" s="14" t="s">
        <v>1761</v>
      </c>
      <c r="I9273" s="8" t="str">
        <f t="array" ref="I9273">IF(G9273="Yes",XLOOKUP(D9273,'Dam Lines'!A:A,'Dam Lines'!J:J),"")</f>
        <v>ARRAGONDA</v>
      </c>
    </row>
    <row r="9274" hidden="1">
      <c r="A9274" s="11">
        <v>4.0</v>
      </c>
      <c r="B9274" s="3" t="s">
        <v>2988</v>
      </c>
      <c r="C9274" s="2" t="s">
        <v>1962</v>
      </c>
      <c r="D9274" s="2" t="s">
        <v>285</v>
      </c>
      <c r="E9274" s="9" t="s">
        <v>1779</v>
      </c>
      <c r="F9274" s="9" t="s">
        <v>1869</v>
      </c>
      <c r="G9274" s="8" t="str">
        <f>IF(COUNTIF('Dam Lines'!A:A,D9274)&gt;0,"Yes","No")</f>
        <v>Yes</v>
      </c>
      <c r="H9274" s="14" t="s">
        <v>1742</v>
      </c>
      <c r="I9274" s="8" t="str">
        <f t="array" ref="I9274">IF(G9274="Yes",XLOOKUP(D9274,'Dam Lines'!A:A,'Dam Lines'!J:J),"")</f>
        <v>TIDJIDA D</v>
      </c>
    </row>
    <row r="9275" hidden="1">
      <c r="A9275" s="11">
        <v>5.0</v>
      </c>
      <c r="B9275" s="3" t="s">
        <v>3047</v>
      </c>
      <c r="C9275" s="2" t="s">
        <v>1744</v>
      </c>
      <c r="D9275" s="2" t="s">
        <v>956</v>
      </c>
      <c r="E9275" s="9" t="s">
        <v>1779</v>
      </c>
      <c r="F9275" s="9" t="s">
        <v>1869</v>
      </c>
      <c r="G9275" s="8" t="str">
        <f>IF(COUNTIF('Dam Lines'!A:A,D9275)&gt;0,"Yes","No")</f>
        <v>Yes</v>
      </c>
      <c r="H9275" s="14" t="s">
        <v>1742</v>
      </c>
      <c r="I9275" s="8" t="str">
        <f t="array" ref="I9275">IF(G9275="Yes",XLOOKUP(D9275,'Dam Lines'!A:A,'Dam Lines'!J:J),"")</f>
        <v>MADOU</v>
      </c>
    </row>
    <row r="9276" hidden="1">
      <c r="A9276" s="11">
        <v>6.0</v>
      </c>
      <c r="B9276" s="3" t="s">
        <v>3397</v>
      </c>
      <c r="C9276" s="2" t="s">
        <v>1798</v>
      </c>
      <c r="D9276" s="2" t="s">
        <v>237</v>
      </c>
      <c r="E9276" s="9" t="s">
        <v>1779</v>
      </c>
      <c r="F9276" s="9" t="s">
        <v>1869</v>
      </c>
      <c r="G9276" s="8" t="str">
        <f>IF(COUNTIF('Dam Lines'!A:A,D9276)&gt;0,"Yes","No")</f>
        <v>Yes</v>
      </c>
      <c r="H9276" s="14" t="s">
        <v>1761</v>
      </c>
      <c r="I9276" s="8" t="str">
        <f t="array" ref="I9276">IF(G9276="Yes",XLOOKUP(D9276,'Dam Lines'!A:A,'Dam Lines'!J:J),"")</f>
        <v>NEVADA II</v>
      </c>
    </row>
    <row r="9277" hidden="1">
      <c r="A9277" s="11">
        <v>7.0</v>
      </c>
      <c r="B9277" s="3" t="s">
        <v>3461</v>
      </c>
      <c r="C9277" s="2" t="s">
        <v>1757</v>
      </c>
      <c r="D9277" s="2" t="s">
        <v>470</v>
      </c>
      <c r="E9277" s="9" t="s">
        <v>1779</v>
      </c>
      <c r="F9277" s="9" t="s">
        <v>1869</v>
      </c>
      <c r="G9277" s="8" t="str">
        <f>IF(COUNTIF('Dam Lines'!A:A,D9277)&gt;0,"Yes","No")</f>
        <v>Yes</v>
      </c>
      <c r="H9277" s="14" t="s">
        <v>1742</v>
      </c>
      <c r="I9277" s="8" t="str">
        <f t="array" ref="I9277">IF(G9277="Yes",XLOOKUP(D9277,'Dam Lines'!A:A,'Dam Lines'!J:J),"")</f>
        <v>ATTIQUE</v>
      </c>
    </row>
    <row r="9278" hidden="1">
      <c r="A9278" s="11">
        <v>8.0</v>
      </c>
      <c r="B9278" s="3" t="s">
        <v>3420</v>
      </c>
      <c r="C9278" s="2" t="s">
        <v>1908</v>
      </c>
      <c r="D9278" s="2" t="s">
        <v>351</v>
      </c>
      <c r="E9278" s="9" t="s">
        <v>1779</v>
      </c>
      <c r="F9278" s="9" t="s">
        <v>1869</v>
      </c>
      <c r="G9278" s="8" t="str">
        <f>IF(COUNTIF('Dam Lines'!A:A,D9278)&gt;0,"Yes","No")</f>
        <v>Yes</v>
      </c>
      <c r="H9278" s="14" t="s">
        <v>1742</v>
      </c>
      <c r="I9278" s="8" t="str">
        <f t="array" ref="I9278">IF(G9278="Yes",XLOOKUP(D9278,'Dam Lines'!A:A,'Dam Lines'!J:J),"")</f>
        <v>ARABELLE</v>
      </c>
    </row>
    <row r="9279" hidden="1">
      <c r="A9279" s="11">
        <v>9.0</v>
      </c>
      <c r="B9279" s="3" t="s">
        <v>2577</v>
      </c>
      <c r="C9279" s="2" t="s">
        <v>1798</v>
      </c>
      <c r="D9279" s="2" t="s">
        <v>459</v>
      </c>
      <c r="E9279" s="9" t="s">
        <v>1779</v>
      </c>
      <c r="F9279" s="9" t="s">
        <v>1869</v>
      </c>
      <c r="G9279" s="8" t="str">
        <f>IF(COUNTIF('Dam Lines'!A:A,D9279)&gt;0,"Yes","No")</f>
        <v>Yes</v>
      </c>
      <c r="H9279" s="14" t="s">
        <v>1742</v>
      </c>
      <c r="I9279" s="8" t="str">
        <f t="array" ref="I9279">IF(G9279="Yes",XLOOKUP(D9279,'Dam Lines'!A:A,'Dam Lines'!J:J),"")</f>
        <v>NEVADA II</v>
      </c>
    </row>
    <row r="9280" hidden="1">
      <c r="A9280" s="11">
        <v>10.0</v>
      </c>
      <c r="B9280" s="3" t="s">
        <v>3002</v>
      </c>
      <c r="C9280" s="2" t="s">
        <v>1962</v>
      </c>
      <c r="D9280" s="2" t="s">
        <v>47</v>
      </c>
      <c r="E9280" s="9" t="s">
        <v>1779</v>
      </c>
      <c r="F9280" s="9" t="s">
        <v>1869</v>
      </c>
      <c r="G9280" s="8" t="str">
        <f>IF(COUNTIF('Dam Lines'!A:A,D9280)&gt;0,"Yes","No")</f>
        <v>Yes</v>
      </c>
      <c r="H9280" s="14" t="s">
        <v>1742</v>
      </c>
      <c r="I9280" s="8" t="str">
        <f t="array" ref="I9280">IF(G9280="Yes",XLOOKUP(D9280,'Dam Lines'!A:A,'Dam Lines'!J:J),"")</f>
        <v>FATMA</v>
      </c>
    </row>
    <row r="9281" hidden="1">
      <c r="A9281" s="11">
        <v>11.0</v>
      </c>
      <c r="B9281" s="3" t="s">
        <v>3567</v>
      </c>
      <c r="C9281" s="2" t="s">
        <v>1823</v>
      </c>
      <c r="D9281" s="2" t="s">
        <v>342</v>
      </c>
      <c r="E9281" s="9" t="s">
        <v>1779</v>
      </c>
      <c r="F9281" s="9" t="s">
        <v>1869</v>
      </c>
      <c r="G9281" s="8" t="str">
        <f>IF(COUNTIF('Dam Lines'!A:A,D9281)&gt;0,"Yes","No")</f>
        <v>Yes</v>
      </c>
      <c r="H9281" s="14" t="s">
        <v>1742</v>
      </c>
      <c r="I9281" s="8" t="str">
        <f t="array" ref="I9281">IF(G9281="Yes",XLOOKUP(D9281,'Dam Lines'!A:A,'Dam Lines'!J:J),"")</f>
        <v>MADOU</v>
      </c>
    </row>
    <row r="9282" hidden="1">
      <c r="A9282" s="11">
        <v>12.0</v>
      </c>
      <c r="B9282" s="3" t="s">
        <v>3342</v>
      </c>
      <c r="C9282" s="2" t="s">
        <v>1962</v>
      </c>
      <c r="D9282" s="2" t="s">
        <v>1260</v>
      </c>
      <c r="E9282" s="9" t="s">
        <v>1779</v>
      </c>
      <c r="F9282" s="9" t="s">
        <v>1869</v>
      </c>
      <c r="G9282" s="8" t="str">
        <f>IF(COUNTIF('Dam Lines'!A:A,D9282)&gt;0,"Yes","No")</f>
        <v>Yes</v>
      </c>
      <c r="H9282" s="14" t="s">
        <v>1742</v>
      </c>
      <c r="I9282" s="8" t="str">
        <f t="array" ref="I9282">IF(G9282="Yes",XLOOKUP(D9282,'Dam Lines'!A:A,'Dam Lines'!J:J),"")</f>
        <v>DJEDA</v>
      </c>
    </row>
    <row r="9283" hidden="1">
      <c r="A9283" s="11">
        <v>13.0</v>
      </c>
      <c r="B9283" s="3" t="s">
        <v>3877</v>
      </c>
      <c r="C9283" s="2" t="s">
        <v>1744</v>
      </c>
      <c r="D9283" s="2" t="s">
        <v>365</v>
      </c>
      <c r="E9283" s="9" t="s">
        <v>1779</v>
      </c>
      <c r="F9283" s="9" t="s">
        <v>1869</v>
      </c>
      <c r="G9283" s="8" t="str">
        <f>IF(COUNTIF('Dam Lines'!A:A,D9283)&gt;0,"Yes","No")</f>
        <v>Yes</v>
      </c>
      <c r="H9283" s="14" t="s">
        <v>1742</v>
      </c>
      <c r="I9283" s="8" t="str">
        <f t="array" ref="I9283">IF(G9283="Yes",XLOOKUP(D9283,'Dam Lines'!A:A,'Dam Lines'!J:J),"")</f>
        <v>N"JIMA</v>
      </c>
    </row>
    <row r="9284" hidden="1">
      <c r="A9284" s="11">
        <v>14.0</v>
      </c>
      <c r="B9284" s="3" t="s">
        <v>2366</v>
      </c>
      <c r="C9284" s="2" t="s">
        <v>1798</v>
      </c>
      <c r="D9284" s="2" t="s">
        <v>51</v>
      </c>
      <c r="E9284" s="9" t="s">
        <v>1779</v>
      </c>
      <c r="F9284" s="9" t="s">
        <v>1869</v>
      </c>
      <c r="G9284" s="8" t="str">
        <f>IF(COUNTIF('Dam Lines'!A:A,D9284)&gt;0,"Yes","No")</f>
        <v>Yes</v>
      </c>
      <c r="H9284" s="14" t="s">
        <v>1761</v>
      </c>
      <c r="I9284" s="8" t="str">
        <f t="array" ref="I9284">IF(G9284="Yes",XLOOKUP(D9284,'Dam Lines'!A:A,'Dam Lines'!J:J),"")</f>
        <v>ELOA</v>
      </c>
    </row>
    <row r="9285" hidden="1">
      <c r="A9285" s="11">
        <v>1.0</v>
      </c>
      <c r="B9285" s="3" t="s">
        <v>3190</v>
      </c>
      <c r="C9285" s="2" t="s">
        <v>1962</v>
      </c>
      <c r="D9285" s="2" t="s">
        <v>450</v>
      </c>
      <c r="E9285" s="4" t="s">
        <v>1779</v>
      </c>
      <c r="F9285" s="4" t="s">
        <v>1869</v>
      </c>
      <c r="G9285" s="8" t="str">
        <f>IF(COUNTIF('Dam Lines'!A:A,D9285)&gt;0,"Yes","No")</f>
        <v>Yes</v>
      </c>
      <c r="H9285" s="14" t="s">
        <v>1761</v>
      </c>
      <c r="I9285" s="8" t="str">
        <f t="array" ref="I9285">IF(G9285="Yes",XLOOKUP(D9285,'Dam Lines'!A:A,'Dam Lines'!J:J),"")</f>
        <v>NEVADA II</v>
      </c>
    </row>
    <row r="9286" hidden="1">
      <c r="A9286" s="11">
        <v>2.0</v>
      </c>
      <c r="B9286" s="3" t="s">
        <v>3219</v>
      </c>
      <c r="C9286" s="2" t="s">
        <v>1980</v>
      </c>
      <c r="D9286" s="2" t="s">
        <v>3220</v>
      </c>
      <c r="E9286" s="9" t="s">
        <v>1779</v>
      </c>
      <c r="F9286" s="9" t="s">
        <v>1869</v>
      </c>
      <c r="G9286" s="8" t="str">
        <f>IF(COUNTIF('Dam Lines'!A:A,D9286)&gt;0,"Yes","No")</f>
        <v>No</v>
      </c>
      <c r="H9286" s="14" t="s">
        <v>1761</v>
      </c>
      <c r="I9286" s="8" t="str">
        <f t="array" ref="I9286">IF(G9286="Yes",XLOOKUP(D9286,'Dam Lines'!A:A,'Dam Lines'!J:J),"")</f>
        <v/>
      </c>
    </row>
    <row r="9287" hidden="1">
      <c r="A9287" s="11">
        <v>3.0</v>
      </c>
      <c r="B9287" s="3" t="s">
        <v>2286</v>
      </c>
      <c r="C9287" s="2" t="s">
        <v>1747</v>
      </c>
      <c r="D9287" s="2" t="s">
        <v>433</v>
      </c>
      <c r="E9287" s="9" t="s">
        <v>1779</v>
      </c>
      <c r="F9287" s="9" t="s">
        <v>1869</v>
      </c>
      <c r="G9287" s="8" t="str">
        <f>IF(COUNTIF('Dam Lines'!A:A,D9287)&gt;0,"Yes","No")</f>
        <v>Yes</v>
      </c>
      <c r="H9287" s="14" t="s">
        <v>1761</v>
      </c>
      <c r="I9287" s="8" t="str">
        <f t="array" ref="I9287">IF(G9287="Yes",XLOOKUP(D9287,'Dam Lines'!A:A,'Dam Lines'!J:J),"")</f>
        <v>MANGALIE D</v>
      </c>
    </row>
    <row r="9288" hidden="1">
      <c r="A9288" s="11">
        <v>4.0</v>
      </c>
      <c r="B9288" s="3" t="s">
        <v>3508</v>
      </c>
      <c r="C9288" s="2" t="s">
        <v>3288</v>
      </c>
      <c r="D9288" s="2" t="s">
        <v>673</v>
      </c>
      <c r="E9288" s="9" t="s">
        <v>1779</v>
      </c>
      <c r="F9288" s="9" t="s">
        <v>1869</v>
      </c>
      <c r="G9288" s="8" t="str">
        <f>IF(COUNTIF('Dam Lines'!A:A,D9288)&gt;0,"Yes","No")</f>
        <v>Yes</v>
      </c>
      <c r="H9288" s="14" t="s">
        <v>1761</v>
      </c>
      <c r="I9288" s="8" t="str">
        <f t="array" ref="I9288">IF(G9288="Yes",XLOOKUP(D9288,'Dam Lines'!A:A,'Dam Lines'!J:J),"")</f>
        <v>MONAT</v>
      </c>
    </row>
    <row r="9289" hidden="1">
      <c r="A9289" s="11">
        <v>5.0</v>
      </c>
      <c r="B9289" s="3" t="s">
        <v>3384</v>
      </c>
      <c r="C9289" s="2" t="s">
        <v>3385</v>
      </c>
      <c r="D9289" s="2" t="s">
        <v>3386</v>
      </c>
      <c r="E9289" s="9" t="s">
        <v>1779</v>
      </c>
      <c r="F9289" s="9" t="s">
        <v>1869</v>
      </c>
      <c r="G9289" s="8" t="str">
        <f>IF(COUNTIF('Dam Lines'!A:A,D9289)&gt;0,"Yes","No")</f>
        <v>No</v>
      </c>
      <c r="H9289" s="14" t="s">
        <v>1761</v>
      </c>
      <c r="I9289" s="8" t="str">
        <f t="array" ref="I9289">IF(G9289="Yes",XLOOKUP(D9289,'Dam Lines'!A:A,'Dam Lines'!J:J),"")</f>
        <v/>
      </c>
    </row>
    <row r="9290" hidden="1">
      <c r="A9290" s="11">
        <v>6.0</v>
      </c>
      <c r="B9290" s="3" t="s">
        <v>3512</v>
      </c>
      <c r="C9290" s="2" t="s">
        <v>3513</v>
      </c>
      <c r="D9290" s="2" t="s">
        <v>3514</v>
      </c>
      <c r="E9290" s="9" t="s">
        <v>1779</v>
      </c>
      <c r="F9290" s="9" t="s">
        <v>1869</v>
      </c>
      <c r="G9290" s="8" t="str">
        <f>IF(COUNTIF('Dam Lines'!A:A,D9290)&gt;0,"Yes","No")</f>
        <v>No</v>
      </c>
      <c r="H9290" s="14" t="s">
        <v>1761</v>
      </c>
      <c r="I9290" s="8" t="str">
        <f t="array" ref="I9290">IF(G9290="Yes",XLOOKUP(D9290,'Dam Lines'!A:A,'Dam Lines'!J:J),"")</f>
        <v/>
      </c>
    </row>
    <row r="9291" hidden="1">
      <c r="A9291" s="11">
        <v>7.0</v>
      </c>
      <c r="B9291" s="3" t="s">
        <v>2794</v>
      </c>
      <c r="C9291" s="2" t="s">
        <v>1798</v>
      </c>
      <c r="D9291" s="2" t="s">
        <v>2795</v>
      </c>
      <c r="E9291" s="9" t="s">
        <v>1779</v>
      </c>
      <c r="F9291" s="9" t="s">
        <v>1869</v>
      </c>
      <c r="G9291" s="8" t="str">
        <f>IF(COUNTIF('Dam Lines'!A:A,D9291)&gt;0,"Yes","No")</f>
        <v>No</v>
      </c>
      <c r="H9291" s="14" t="s">
        <v>1761</v>
      </c>
      <c r="I9291" s="8" t="str">
        <f t="array" ref="I9291">IF(G9291="Yes",XLOOKUP(D9291,'Dam Lines'!A:A,'Dam Lines'!J:J),"")</f>
        <v/>
      </c>
    </row>
    <row r="9292" hidden="1">
      <c r="A9292" s="11">
        <v>8.0</v>
      </c>
      <c r="B9292" s="3" t="s">
        <v>3005</v>
      </c>
      <c r="C9292" s="2" t="s">
        <v>3006</v>
      </c>
      <c r="D9292" s="2" t="s">
        <v>323</v>
      </c>
      <c r="E9292" s="9" t="s">
        <v>1779</v>
      </c>
      <c r="F9292" s="9" t="s">
        <v>1869</v>
      </c>
      <c r="G9292" s="8" t="str">
        <f>IF(COUNTIF('Dam Lines'!A:A,D9292)&gt;0,"Yes","No")</f>
        <v>Yes</v>
      </c>
      <c r="H9292" s="14" t="s">
        <v>1761</v>
      </c>
      <c r="I9292" s="8" t="str">
        <f t="array" ref="I9292">IF(G9292="Yes",XLOOKUP(D9292,'Dam Lines'!A:A,'Dam Lines'!J:J),"")</f>
        <v>KARANTA</v>
      </c>
    </row>
    <row r="9293" hidden="1">
      <c r="A9293" s="11">
        <v>9.0</v>
      </c>
      <c r="B9293" s="3" t="s">
        <v>3483</v>
      </c>
      <c r="C9293" s="2" t="s">
        <v>3288</v>
      </c>
      <c r="D9293" s="2" t="s">
        <v>15</v>
      </c>
      <c r="E9293" s="9" t="s">
        <v>1779</v>
      </c>
      <c r="F9293" s="9" t="s">
        <v>1869</v>
      </c>
      <c r="G9293" s="8" t="str">
        <f>IF(COUNTIF('Dam Lines'!A:A,D9293)&gt;0,"Yes","No")</f>
        <v>Yes</v>
      </c>
      <c r="H9293" s="14" t="s">
        <v>1761</v>
      </c>
      <c r="I9293" s="8" t="str">
        <f t="array" ref="I9293">IF(G9293="Yes",XLOOKUP(D9293,'Dam Lines'!A:A,'Dam Lines'!J:J),"")</f>
        <v>NEVADA II</v>
      </c>
    </row>
    <row r="9294" hidden="1">
      <c r="A9294" s="11">
        <v>10.0</v>
      </c>
      <c r="B9294" s="3" t="s">
        <v>3632</v>
      </c>
      <c r="C9294" s="2" t="s">
        <v>2218</v>
      </c>
      <c r="D9294" s="2" t="s">
        <v>3633</v>
      </c>
      <c r="E9294" s="9" t="s">
        <v>1779</v>
      </c>
      <c r="F9294" s="9" t="s">
        <v>1869</v>
      </c>
      <c r="G9294" s="8" t="str">
        <f>IF(COUNTIF('Dam Lines'!A:A,D9294)&gt;0,"Yes","No")</f>
        <v>No</v>
      </c>
      <c r="H9294" s="14" t="s">
        <v>1761</v>
      </c>
      <c r="I9294" s="8" t="str">
        <f t="array" ref="I9294">IF(G9294="Yes",XLOOKUP(D9294,'Dam Lines'!A:A,'Dam Lines'!J:J),"")</f>
        <v/>
      </c>
    </row>
    <row r="9295" hidden="1">
      <c r="A9295" s="11">
        <v>11.0</v>
      </c>
      <c r="B9295" s="3" t="s">
        <v>3529</v>
      </c>
      <c r="C9295" s="2" t="s">
        <v>1962</v>
      </c>
      <c r="D9295" s="2" t="s">
        <v>1159</v>
      </c>
      <c r="E9295" s="9" t="s">
        <v>1779</v>
      </c>
      <c r="F9295" s="9" t="s">
        <v>1869</v>
      </c>
      <c r="G9295" s="8" t="str">
        <f>IF(COUNTIF('Dam Lines'!A:A,D9295)&gt;0,"Yes","No")</f>
        <v>Yes</v>
      </c>
      <c r="H9295" s="14" t="s">
        <v>1761</v>
      </c>
      <c r="I9295" s="8" t="str">
        <f t="array" ref="I9295">IF(G9295="Yes",XLOOKUP(D9295,'Dam Lines'!A:A,'Dam Lines'!J:J),"")</f>
        <v>NEVADA II</v>
      </c>
    </row>
    <row r="9296" hidden="1">
      <c r="A9296" s="11">
        <v>12.0</v>
      </c>
      <c r="B9296" s="3" t="s">
        <v>3484</v>
      </c>
      <c r="C9296" s="2" t="s">
        <v>1908</v>
      </c>
      <c r="D9296" s="2" t="s">
        <v>377</v>
      </c>
      <c r="E9296" s="9" t="s">
        <v>1779</v>
      </c>
      <c r="F9296" s="9" t="s">
        <v>1869</v>
      </c>
      <c r="G9296" s="8" t="str">
        <f>IF(COUNTIF('Dam Lines'!A:A,D9296)&gt;0,"Yes","No")</f>
        <v>Yes</v>
      </c>
      <c r="H9296" s="14" t="s">
        <v>1761</v>
      </c>
      <c r="I9296" s="8" t="str">
        <f t="array" ref="I9296">IF(G9296="Yes",XLOOKUP(D9296,'Dam Lines'!A:A,'Dam Lines'!J:J),"")</f>
        <v>MADOU</v>
      </c>
    </row>
    <row r="9297" hidden="1">
      <c r="A9297" s="11">
        <v>13.0</v>
      </c>
      <c r="B9297" s="3" t="s">
        <v>3498</v>
      </c>
      <c r="C9297" s="2" t="s">
        <v>1777</v>
      </c>
      <c r="D9297" s="2" t="s">
        <v>1254</v>
      </c>
      <c r="E9297" s="9" t="s">
        <v>1779</v>
      </c>
      <c r="F9297" s="9" t="s">
        <v>1869</v>
      </c>
      <c r="G9297" s="8" t="str">
        <f>IF(COUNTIF('Dam Lines'!A:A,D9297)&gt;0,"Yes","No")</f>
        <v>Yes</v>
      </c>
      <c r="H9297" s="14" t="s">
        <v>1761</v>
      </c>
      <c r="I9297" s="8" t="str">
        <f t="array" ref="I9297">IF(G9297="Yes",XLOOKUP(D9297,'Dam Lines'!A:A,'Dam Lines'!J:J),"")</f>
        <v>BASBOUSSA</v>
      </c>
    </row>
    <row r="9298" hidden="1">
      <c r="A9298" s="11">
        <v>14.0</v>
      </c>
      <c r="B9298" s="3" t="s">
        <v>3329</v>
      </c>
      <c r="C9298" s="2" t="s">
        <v>2347</v>
      </c>
      <c r="D9298" s="2" t="s">
        <v>551</v>
      </c>
      <c r="E9298" s="9" t="s">
        <v>1779</v>
      </c>
      <c r="F9298" s="9" t="s">
        <v>1869</v>
      </c>
      <c r="G9298" s="8" t="str">
        <f>IF(COUNTIF('Dam Lines'!A:A,D9298)&gt;0,"Yes","No")</f>
        <v>Yes</v>
      </c>
      <c r="H9298" s="14" t="s">
        <v>1761</v>
      </c>
      <c r="I9298" s="8" t="str">
        <f t="array" ref="I9298">IF(G9298="Yes",XLOOKUP(D9298,'Dam Lines'!A:A,'Dam Lines'!J:J),"")</f>
        <v>SCHOLOM</v>
      </c>
    </row>
    <row r="9299" hidden="1">
      <c r="A9299" s="11">
        <v>15.0</v>
      </c>
      <c r="B9299" s="3" t="s">
        <v>3565</v>
      </c>
      <c r="C9299" s="2" t="s">
        <v>1980</v>
      </c>
      <c r="D9299" s="2" t="s">
        <v>3566</v>
      </c>
      <c r="E9299" s="9" t="s">
        <v>1779</v>
      </c>
      <c r="F9299" s="9" t="s">
        <v>1869</v>
      </c>
      <c r="G9299" s="8" t="str">
        <f>IF(COUNTIF('Dam Lines'!A:A,D9299)&gt;0,"Yes","No")</f>
        <v>No</v>
      </c>
      <c r="H9299" s="14" t="s">
        <v>1761</v>
      </c>
      <c r="I9299" s="8" t="str">
        <f t="array" ref="I9299">IF(G9299="Yes",XLOOKUP(D9299,'Dam Lines'!A:A,'Dam Lines'!J:J),"")</f>
        <v/>
      </c>
    </row>
    <row r="9300" hidden="1">
      <c r="A9300" s="11">
        <v>16.0</v>
      </c>
      <c r="B9300" s="3" t="s">
        <v>3539</v>
      </c>
      <c r="C9300" s="2" t="s">
        <v>2151</v>
      </c>
      <c r="D9300" s="2" t="s">
        <v>183</v>
      </c>
      <c r="E9300" s="9" t="s">
        <v>1779</v>
      </c>
      <c r="F9300" s="9" t="s">
        <v>1869</v>
      </c>
      <c r="G9300" s="8" t="str">
        <f>IF(COUNTIF('Dam Lines'!A:A,D9300)&gt;0,"Yes","No")</f>
        <v>Yes</v>
      </c>
      <c r="H9300" s="14" t="s">
        <v>1761</v>
      </c>
      <c r="I9300" s="8" t="str">
        <f t="array" ref="I9300">IF(G9300="Yes",XLOOKUP(D9300,'Dam Lines'!A:A,'Dam Lines'!J:J),"")</f>
        <v>NEVADA II</v>
      </c>
    </row>
    <row r="9301" hidden="1">
      <c r="A9301" s="11">
        <v>1.0</v>
      </c>
      <c r="B9301" s="3" t="s">
        <v>3396</v>
      </c>
      <c r="C9301" s="2" t="s">
        <v>1962</v>
      </c>
      <c r="D9301" s="2" t="s">
        <v>1263</v>
      </c>
      <c r="E9301" s="4" t="s">
        <v>1779</v>
      </c>
      <c r="F9301" s="4" t="s">
        <v>1869</v>
      </c>
      <c r="G9301" s="8" t="str">
        <f>IF(COUNTIF('Dam Lines'!A:A,D9301)&gt;0,"Yes","No")</f>
        <v>Yes</v>
      </c>
      <c r="H9301" s="14" t="s">
        <v>1742</v>
      </c>
      <c r="I9301" s="8" t="str">
        <f t="array" ref="I9301">IF(G9301="Yes",XLOOKUP(D9301,'Dam Lines'!A:A,'Dam Lines'!J:J),"")</f>
        <v>BASSALA</v>
      </c>
    </row>
    <row r="9302" hidden="1">
      <c r="A9302" s="11">
        <v>2.0</v>
      </c>
      <c r="B9302" s="3" t="s">
        <v>3547</v>
      </c>
      <c r="C9302" s="2" t="s">
        <v>1962</v>
      </c>
      <c r="D9302" s="2" t="s">
        <v>47</v>
      </c>
      <c r="E9302" s="9" t="s">
        <v>1779</v>
      </c>
      <c r="F9302" s="9" t="s">
        <v>1869</v>
      </c>
      <c r="G9302" s="8" t="str">
        <f>IF(COUNTIF('Dam Lines'!A:A,D9302)&gt;0,"Yes","No")</f>
        <v>Yes</v>
      </c>
      <c r="H9302" s="14" t="s">
        <v>1742</v>
      </c>
      <c r="I9302" s="8" t="str">
        <f t="array" ref="I9302">IF(G9302="Yes",XLOOKUP(D9302,'Dam Lines'!A:A,'Dam Lines'!J:J),"")</f>
        <v>FATMA</v>
      </c>
    </row>
    <row r="9303" hidden="1">
      <c r="A9303" s="11">
        <v>3.0</v>
      </c>
      <c r="B9303" s="3" t="s">
        <v>3274</v>
      </c>
      <c r="C9303" s="2" t="s">
        <v>1962</v>
      </c>
      <c r="D9303" s="2" t="s">
        <v>1068</v>
      </c>
      <c r="E9303" s="9" t="s">
        <v>1779</v>
      </c>
      <c r="F9303" s="9" t="s">
        <v>1869</v>
      </c>
      <c r="G9303" s="8" t="str">
        <f>IF(COUNTIF('Dam Lines'!A:A,D9303)&gt;0,"Yes","No")</f>
        <v>Yes</v>
      </c>
      <c r="H9303" s="14" t="s">
        <v>1742</v>
      </c>
      <c r="I9303" s="8" t="str">
        <f t="array" ref="I9303">IF(G9303="Yes",XLOOKUP(D9303,'Dam Lines'!A:A,'Dam Lines'!J:J),"")</f>
        <v>RW RAFINA</v>
      </c>
    </row>
    <row r="9304" hidden="1">
      <c r="A9304" s="11">
        <v>4.0</v>
      </c>
      <c r="B9304" s="3" t="s">
        <v>3240</v>
      </c>
      <c r="C9304" s="2" t="s">
        <v>1908</v>
      </c>
      <c r="D9304" s="2" t="s">
        <v>728</v>
      </c>
      <c r="E9304" s="9" t="s">
        <v>1779</v>
      </c>
      <c r="F9304" s="9" t="s">
        <v>1869</v>
      </c>
      <c r="G9304" s="8" t="str">
        <f>IF(COUNTIF('Dam Lines'!A:A,D9304)&gt;0,"Yes","No")</f>
        <v>Yes</v>
      </c>
      <c r="H9304" s="14" t="s">
        <v>1742</v>
      </c>
      <c r="I9304" s="8" t="str">
        <f t="array" ref="I9304">IF(G9304="Yes",XLOOKUP(D9304,'Dam Lines'!A:A,'Dam Lines'!J:J),"")</f>
        <v>ARBALETE</v>
      </c>
    </row>
    <row r="9305" hidden="1">
      <c r="A9305" s="11">
        <v>5.0</v>
      </c>
      <c r="B9305" s="3" t="s">
        <v>2751</v>
      </c>
      <c r="C9305" s="2" t="s">
        <v>1962</v>
      </c>
      <c r="D9305" s="2" t="s">
        <v>118</v>
      </c>
      <c r="E9305" s="9" t="s">
        <v>1779</v>
      </c>
      <c r="F9305" s="9" t="s">
        <v>1869</v>
      </c>
      <c r="G9305" s="8" t="str">
        <f>IF(COUNTIF('Dam Lines'!A:A,D9305)&gt;0,"Yes","No")</f>
        <v>Yes</v>
      </c>
      <c r="H9305" s="14" t="s">
        <v>1742</v>
      </c>
      <c r="I9305" s="8" t="str">
        <f t="array" ref="I9305">IF(G9305="Yes",XLOOKUP(D9305,'Dam Lines'!A:A,'Dam Lines'!J:J),"")</f>
        <v>SAPINA</v>
      </c>
    </row>
    <row r="9306" hidden="1">
      <c r="A9306" s="11">
        <v>6.0</v>
      </c>
      <c r="B9306" s="3" t="s">
        <v>3194</v>
      </c>
      <c r="C9306" s="2" t="s">
        <v>3195</v>
      </c>
      <c r="D9306" s="2" t="s">
        <v>3196</v>
      </c>
      <c r="E9306" s="9" t="s">
        <v>1779</v>
      </c>
      <c r="F9306" s="9" t="s">
        <v>1869</v>
      </c>
      <c r="G9306" s="8" t="str">
        <f>IF(COUNTIF('Dam Lines'!A:A,D9306)&gt;0,"Yes","No")</f>
        <v>No</v>
      </c>
      <c r="H9306" s="14" t="s">
        <v>1742</v>
      </c>
      <c r="I9306" s="8" t="str">
        <f t="array" ref="I9306">IF(G9306="Yes",XLOOKUP(D9306,'Dam Lines'!A:A,'Dam Lines'!J:J),"")</f>
        <v/>
      </c>
    </row>
    <row r="9307" hidden="1">
      <c r="A9307" s="11">
        <v>7.0</v>
      </c>
      <c r="B9307" s="3" t="s">
        <v>2049</v>
      </c>
      <c r="C9307" s="2" t="s">
        <v>1962</v>
      </c>
      <c r="D9307" s="2" t="s">
        <v>919</v>
      </c>
      <c r="E9307" s="9" t="s">
        <v>1779</v>
      </c>
      <c r="F9307" s="9" t="s">
        <v>1869</v>
      </c>
      <c r="G9307" s="8" t="str">
        <f>IF(COUNTIF('Dam Lines'!A:A,D9307)&gt;0,"Yes","No")</f>
        <v>Yes</v>
      </c>
      <c r="H9307" s="14" t="s">
        <v>1742</v>
      </c>
      <c r="I9307" s="8" t="str">
        <f t="array" ref="I9307">IF(G9307="Yes",XLOOKUP(D9307,'Dam Lines'!A:A,'Dam Lines'!J:J),"")</f>
        <v>YFS ALMOND JOY</v>
      </c>
    </row>
    <row r="9308" hidden="1">
      <c r="A9308" s="11">
        <v>8.0</v>
      </c>
      <c r="B9308" s="3" t="s">
        <v>2635</v>
      </c>
      <c r="C9308" s="2" t="s">
        <v>1798</v>
      </c>
      <c r="D9308" s="2" t="s">
        <v>109</v>
      </c>
      <c r="E9308" s="9" t="s">
        <v>1779</v>
      </c>
      <c r="F9308" s="9" t="s">
        <v>1869</v>
      </c>
      <c r="G9308" s="8" t="str">
        <f>IF(COUNTIF('Dam Lines'!A:A,D9308)&gt;0,"Yes","No")</f>
        <v>Yes</v>
      </c>
      <c r="H9308" s="14" t="s">
        <v>1742</v>
      </c>
      <c r="I9308" s="8" t="str">
        <f t="array" ref="I9308">IF(G9308="Yes",XLOOKUP(D9308,'Dam Lines'!A:A,'Dam Lines'!J:J),"")</f>
        <v>ASTRALE</v>
      </c>
    </row>
    <row r="9309" hidden="1">
      <c r="A9309" s="11">
        <v>9.0</v>
      </c>
      <c r="B9309" s="3" t="s">
        <v>3676</v>
      </c>
      <c r="C9309" s="2" t="s">
        <v>3071</v>
      </c>
      <c r="D9309" s="2" t="s">
        <v>798</v>
      </c>
      <c r="E9309" s="9" t="s">
        <v>1779</v>
      </c>
      <c r="F9309" s="9" t="s">
        <v>1869</v>
      </c>
      <c r="G9309" s="8" t="str">
        <f>IF(COUNTIF('Dam Lines'!A:A,D9309)&gt;0,"Yes","No")</f>
        <v>Yes</v>
      </c>
      <c r="H9309" s="14" t="s">
        <v>1742</v>
      </c>
      <c r="I9309" s="8" t="str">
        <f t="array" ref="I9309">IF(G9309="Yes",XLOOKUP(D9309,'Dam Lines'!A:A,'Dam Lines'!J:J),"")</f>
        <v>QOSHEEYYA</v>
      </c>
    </row>
    <row r="9310" hidden="1">
      <c r="A9310" s="11">
        <v>1.0</v>
      </c>
      <c r="B9310" s="3" t="s">
        <v>2317</v>
      </c>
      <c r="C9310" s="2" t="s">
        <v>2318</v>
      </c>
      <c r="D9310" s="2" t="s">
        <v>1033</v>
      </c>
      <c r="E9310" s="4" t="s">
        <v>1779</v>
      </c>
      <c r="F9310" s="4" t="s">
        <v>1741</v>
      </c>
      <c r="G9310" s="8" t="str">
        <f>IF(COUNTIF('Dam Lines'!A:A,D9310)&gt;0,"Yes","No")</f>
        <v>Yes</v>
      </c>
      <c r="H9310" s="14" t="s">
        <v>1742</v>
      </c>
      <c r="I9310" s="8" t="str">
        <f t="array" ref="I9310">IF(G9310="Yes",XLOOKUP(D9310,'Dam Lines'!A:A,'Dam Lines'!J:J),"")</f>
        <v>ARRAGONDA</v>
      </c>
    </row>
    <row r="9311" hidden="1">
      <c r="A9311" s="11">
        <v>2.0</v>
      </c>
      <c r="B9311" s="3" t="s">
        <v>3363</v>
      </c>
      <c r="C9311" s="2" t="s">
        <v>1962</v>
      </c>
      <c r="D9311" s="2" t="s">
        <v>450</v>
      </c>
      <c r="E9311" s="9" t="s">
        <v>1779</v>
      </c>
      <c r="F9311" s="9" t="s">
        <v>1741</v>
      </c>
      <c r="G9311" s="8" t="str">
        <f>IF(COUNTIF('Dam Lines'!A:A,D9311)&gt;0,"Yes","No")</f>
        <v>Yes</v>
      </c>
      <c r="H9311" s="14" t="s">
        <v>1742</v>
      </c>
      <c r="I9311" s="8" t="str">
        <f t="array" ref="I9311">IF(G9311="Yes",XLOOKUP(D9311,'Dam Lines'!A:A,'Dam Lines'!J:J),"")</f>
        <v>NEVADA II</v>
      </c>
    </row>
    <row r="9312" hidden="1">
      <c r="A9312" s="11">
        <v>3.0</v>
      </c>
      <c r="B9312" s="3" t="s">
        <v>2977</v>
      </c>
      <c r="C9312" s="2" t="s">
        <v>2280</v>
      </c>
      <c r="D9312" s="2" t="s">
        <v>2978</v>
      </c>
      <c r="E9312" s="9" t="s">
        <v>1779</v>
      </c>
      <c r="F9312" s="9" t="s">
        <v>1741</v>
      </c>
      <c r="G9312" s="8" t="str">
        <f>IF(COUNTIF('Dam Lines'!A:A,D9312)&gt;0,"Yes","No")</f>
        <v>No</v>
      </c>
      <c r="H9312" s="14" t="s">
        <v>1761</v>
      </c>
      <c r="I9312" s="8" t="str">
        <f t="array" ref="I9312">IF(G9312="Yes",XLOOKUP(D9312,'Dam Lines'!A:A,'Dam Lines'!J:J),"")</f>
        <v/>
      </c>
    </row>
    <row r="9313" hidden="1">
      <c r="A9313" s="11">
        <v>4.0</v>
      </c>
      <c r="B9313" s="3" t="s">
        <v>2502</v>
      </c>
      <c r="C9313" s="2" t="s">
        <v>1752</v>
      </c>
      <c r="D9313" s="2" t="s">
        <v>372</v>
      </c>
      <c r="E9313" s="9" t="s">
        <v>1779</v>
      </c>
      <c r="F9313" s="9" t="s">
        <v>1741</v>
      </c>
      <c r="G9313" s="8" t="str">
        <f>IF(COUNTIF('Dam Lines'!A:A,D9313)&gt;0,"Yes","No")</f>
        <v>Yes</v>
      </c>
      <c r="H9313" s="14" t="s">
        <v>1761</v>
      </c>
      <c r="I9313" s="8" t="str">
        <f t="array" ref="I9313">IF(G9313="Yes",XLOOKUP(D9313,'Dam Lines'!A:A,'Dam Lines'!J:J),"")</f>
        <v>NEVADA II</v>
      </c>
    </row>
    <row r="9314" hidden="1">
      <c r="A9314" s="11">
        <v>5.0</v>
      </c>
      <c r="B9314" s="3" t="s">
        <v>2963</v>
      </c>
      <c r="C9314" s="2" t="s">
        <v>2314</v>
      </c>
      <c r="D9314" s="2" t="s">
        <v>2381</v>
      </c>
      <c r="E9314" s="9" t="s">
        <v>1779</v>
      </c>
      <c r="F9314" s="9" t="s">
        <v>1741</v>
      </c>
      <c r="G9314" s="8" t="str">
        <f>IF(COUNTIF('Dam Lines'!A:A,D9314)&gt;0,"Yes","No")</f>
        <v>No</v>
      </c>
      <c r="H9314" s="14" t="s">
        <v>1742</v>
      </c>
      <c r="I9314" s="8" t="str">
        <f t="array" ref="I9314">IF(G9314="Yes",XLOOKUP(D9314,'Dam Lines'!A:A,'Dam Lines'!J:J),"")</f>
        <v/>
      </c>
    </row>
    <row r="9315" hidden="1">
      <c r="A9315" s="11">
        <v>6.0</v>
      </c>
      <c r="B9315" s="3" t="s">
        <v>3441</v>
      </c>
      <c r="C9315" s="2" t="s">
        <v>2347</v>
      </c>
      <c r="D9315" s="2" t="s">
        <v>1161</v>
      </c>
      <c r="E9315" s="9" t="s">
        <v>1779</v>
      </c>
      <c r="F9315" s="9" t="s">
        <v>1741</v>
      </c>
      <c r="G9315" s="8" t="str">
        <f>IF(COUNTIF('Dam Lines'!A:A,D9315)&gt;0,"Yes","No")</f>
        <v>Yes</v>
      </c>
      <c r="H9315" s="14" t="s">
        <v>1742</v>
      </c>
      <c r="I9315" s="8" t="str">
        <f t="array" ref="I9315">IF(G9315="Yes",XLOOKUP(D9315,'Dam Lines'!A:A,'Dam Lines'!J:J),"")</f>
        <v>FATMA</v>
      </c>
    </row>
    <row r="9316" hidden="1">
      <c r="A9316" s="11">
        <v>7.0</v>
      </c>
      <c r="B9316" s="3" t="s">
        <v>2503</v>
      </c>
      <c r="C9316" s="2" t="s">
        <v>1802</v>
      </c>
      <c r="D9316" s="2" t="s">
        <v>805</v>
      </c>
      <c r="E9316" s="9" t="s">
        <v>1779</v>
      </c>
      <c r="F9316" s="9" t="s">
        <v>1741</v>
      </c>
      <c r="G9316" s="8" t="str">
        <f>IF(COUNTIF('Dam Lines'!A:A,D9316)&gt;0,"Yes","No")</f>
        <v>Yes</v>
      </c>
      <c r="H9316" s="14" t="s">
        <v>1742</v>
      </c>
      <c r="I9316" s="8" t="str">
        <f t="array" ref="I9316">IF(G9316="Yes",XLOOKUP(D9316,'Dam Lines'!A:A,'Dam Lines'!J:J),"")</f>
        <v>LEILAYA</v>
      </c>
    </row>
    <row r="9317" hidden="1">
      <c r="A9317" s="11">
        <v>8.0</v>
      </c>
      <c r="B9317" s="3" t="s">
        <v>2931</v>
      </c>
      <c r="C9317" s="2" t="s">
        <v>1817</v>
      </c>
      <c r="D9317" s="2" t="s">
        <v>625</v>
      </c>
      <c r="E9317" s="9" t="s">
        <v>1779</v>
      </c>
      <c r="F9317" s="9" t="s">
        <v>1741</v>
      </c>
      <c r="G9317" s="8" t="str">
        <f>IF(COUNTIF('Dam Lines'!A:A,D9317)&gt;0,"Yes","No")</f>
        <v>Yes</v>
      </c>
      <c r="H9317" s="14" t="s">
        <v>1761</v>
      </c>
      <c r="I9317" s="8" t="str">
        <f t="array" ref="I9317">IF(G9317="Yes",XLOOKUP(D9317,'Dam Lines'!A:A,'Dam Lines'!J:J),"")</f>
        <v>NEVADA II</v>
      </c>
    </row>
    <row r="9318" hidden="1">
      <c r="A9318" s="11">
        <v>9.0</v>
      </c>
      <c r="B9318" s="3" t="s">
        <v>1773</v>
      </c>
      <c r="C9318" s="2" t="s">
        <v>1774</v>
      </c>
      <c r="D9318" s="2" t="s">
        <v>1775</v>
      </c>
      <c r="E9318" s="9" t="s">
        <v>1779</v>
      </c>
      <c r="F9318" s="9" t="s">
        <v>1741</v>
      </c>
      <c r="G9318" s="8" t="str">
        <f>IF(COUNTIF('Dam Lines'!A:A,D9318)&gt;0,"Yes","No")</f>
        <v>No</v>
      </c>
      <c r="H9318" s="14" t="s">
        <v>1742</v>
      </c>
      <c r="I9318" s="8" t="str">
        <f t="array" ref="I9318">IF(G9318="Yes",XLOOKUP(D9318,'Dam Lines'!A:A,'Dam Lines'!J:J),"")</f>
        <v/>
      </c>
    </row>
    <row r="9319" hidden="1">
      <c r="A9319" s="11">
        <v>10.0</v>
      </c>
      <c r="B9319" s="3" t="s">
        <v>1027</v>
      </c>
      <c r="C9319" s="2" t="s">
        <v>1935</v>
      </c>
      <c r="D9319" s="2" t="s">
        <v>1028</v>
      </c>
      <c r="E9319" s="9" t="s">
        <v>1779</v>
      </c>
      <c r="F9319" s="9" t="s">
        <v>1741</v>
      </c>
      <c r="G9319" s="1" t="s">
        <v>1780</v>
      </c>
      <c r="H9319" s="14" t="s">
        <v>1761</v>
      </c>
      <c r="I9319" s="8" t="str">
        <f t="array" ref="I9319">XLOOKUP(B9319,'Dam Lines'!A:A,'Dam Lines'!J:J)</f>
        <v>NEVADA II</v>
      </c>
    </row>
    <row r="9320" hidden="1">
      <c r="A9320" s="11">
        <v>11.0</v>
      </c>
      <c r="B9320" s="3" t="s">
        <v>3823</v>
      </c>
      <c r="C9320" s="2" t="s">
        <v>2253</v>
      </c>
      <c r="D9320" s="2" t="s">
        <v>496</v>
      </c>
      <c r="E9320" s="9" t="s">
        <v>1779</v>
      </c>
      <c r="F9320" s="9" t="s">
        <v>1741</v>
      </c>
      <c r="G9320" s="8" t="str">
        <f>IF(COUNTIF('Dam Lines'!A:A,D9320)&gt;0,"Yes","No")</f>
        <v>Yes</v>
      </c>
      <c r="H9320" s="14" t="s">
        <v>1761</v>
      </c>
      <c r="I9320" s="8" t="str">
        <f t="array" ref="I9320">IF(G9320="Yes",XLOOKUP(D9320,'Dam Lines'!A:A,'Dam Lines'!J:J),"")</f>
        <v>SPURZAHAB</v>
      </c>
    </row>
    <row r="9321" hidden="1">
      <c r="A9321" s="11">
        <v>12.0</v>
      </c>
      <c r="B9321" s="3" t="s">
        <v>2798</v>
      </c>
      <c r="C9321" s="2" t="s">
        <v>1920</v>
      </c>
      <c r="D9321" s="2" t="s">
        <v>2799</v>
      </c>
      <c r="E9321" s="9" t="s">
        <v>1779</v>
      </c>
      <c r="F9321" s="9" t="s">
        <v>1741</v>
      </c>
      <c r="G9321" s="8" t="str">
        <f>IF(COUNTIF('Dam Lines'!A:A,D9321)&gt;0,"Yes","No")</f>
        <v>No</v>
      </c>
      <c r="H9321" s="14" t="s">
        <v>1742</v>
      </c>
      <c r="I9321" s="8" t="str">
        <f t="array" ref="I9321">IF(G9321="Yes",XLOOKUP(D9321,'Dam Lines'!A:A,'Dam Lines'!J:J),"")</f>
        <v/>
      </c>
    </row>
    <row r="9322" hidden="1">
      <c r="A9322" s="11">
        <v>13.0</v>
      </c>
      <c r="B9322" s="3" t="s">
        <v>2008</v>
      </c>
      <c r="C9322" s="2" t="s">
        <v>1798</v>
      </c>
      <c r="D9322" s="2" t="s">
        <v>509</v>
      </c>
      <c r="E9322" s="9" t="s">
        <v>1779</v>
      </c>
      <c r="F9322" s="9" t="s">
        <v>1741</v>
      </c>
      <c r="G9322" s="8" t="str">
        <f>IF(COUNTIF('Dam Lines'!A:A,D9322)&gt;0,"Yes","No")</f>
        <v>Yes</v>
      </c>
      <c r="H9322" s="14" t="s">
        <v>1742</v>
      </c>
      <c r="I9322" s="8" t="str">
        <f t="array" ref="I9322">IF(G9322="Yes",XLOOKUP(D9322,'Dam Lines'!A:A,'Dam Lines'!J:J),"")</f>
        <v>FATMA</v>
      </c>
    </row>
    <row r="9323" hidden="1">
      <c r="A9323" s="11">
        <v>14.0</v>
      </c>
      <c r="B9323" s="3" t="s">
        <v>3008</v>
      </c>
      <c r="C9323" s="2" t="s">
        <v>3009</v>
      </c>
      <c r="D9323" s="2" t="s">
        <v>1189</v>
      </c>
      <c r="E9323" s="9" t="s">
        <v>1779</v>
      </c>
      <c r="F9323" s="9" t="s">
        <v>1741</v>
      </c>
      <c r="G9323" s="8" t="str">
        <f>IF(COUNTIF('Dam Lines'!A:A,D9323)&gt;0,"Yes","No")</f>
        <v>Yes</v>
      </c>
      <c r="H9323" s="14" t="s">
        <v>1742</v>
      </c>
      <c r="I9323" s="8" t="str">
        <f t="array" ref="I9323">IF(G9323="Yes",XLOOKUP(D9323,'Dam Lines'!A:A,'Dam Lines'!J:J),"")</f>
        <v>KEYSTONE</v>
      </c>
    </row>
    <row r="9324" hidden="1">
      <c r="A9324" s="11">
        <v>15.0</v>
      </c>
      <c r="B9324" s="3" t="s">
        <v>3805</v>
      </c>
      <c r="C9324" s="2" t="s">
        <v>1935</v>
      </c>
      <c r="D9324" s="2" t="s">
        <v>257</v>
      </c>
      <c r="E9324" s="9" t="s">
        <v>1779</v>
      </c>
      <c r="F9324" s="9" t="s">
        <v>1741</v>
      </c>
      <c r="G9324" s="8" t="str">
        <f>IF(COUNTIF('Dam Lines'!A:A,D9324)&gt;0,"Yes","No")</f>
        <v>Yes</v>
      </c>
      <c r="H9324" s="14" t="s">
        <v>1742</v>
      </c>
      <c r="I9324" s="8" t="str">
        <f t="array" ref="I9324">IF(G9324="Yes",XLOOKUP(D9324,'Dam Lines'!A:A,'Dam Lines'!J:J),"")</f>
        <v>DEBORAH IV</v>
      </c>
    </row>
    <row r="9325" hidden="1">
      <c r="A9325" s="11">
        <v>16.0</v>
      </c>
      <c r="B9325" s="3" t="s">
        <v>3568</v>
      </c>
      <c r="C9325" s="2" t="s">
        <v>2151</v>
      </c>
      <c r="D9325" s="2" t="s">
        <v>1026</v>
      </c>
      <c r="E9325" s="9" t="s">
        <v>1779</v>
      </c>
      <c r="F9325" s="9" t="s">
        <v>1741</v>
      </c>
      <c r="G9325" s="8" t="str">
        <f>IF(COUNTIF('Dam Lines'!A:A,D9325)&gt;0,"Yes","No")</f>
        <v>Yes</v>
      </c>
      <c r="H9325" s="14" t="s">
        <v>1761</v>
      </c>
      <c r="I9325" s="8" t="str">
        <f t="array" ref="I9325">IF(G9325="Yes",XLOOKUP(D9325,'Dam Lines'!A:A,'Dam Lines'!J:J),"")</f>
        <v>ELOA</v>
      </c>
    </row>
    <row r="9326" hidden="1">
      <c r="A9326" s="11">
        <v>1.0</v>
      </c>
      <c r="B9326" s="3" t="s">
        <v>3851</v>
      </c>
      <c r="C9326" s="2" t="s">
        <v>3071</v>
      </c>
      <c r="D9326" s="2" t="s">
        <v>1534</v>
      </c>
      <c r="E9326" s="4" t="s">
        <v>1740</v>
      </c>
      <c r="F9326" s="4" t="s">
        <v>1741</v>
      </c>
      <c r="G9326" s="8" t="str">
        <f>IF(COUNTIF('Dam Lines'!A:A,D9326)&gt;0,"Yes","No")</f>
        <v>Yes</v>
      </c>
      <c r="H9326" s="14" t="s">
        <v>1742</v>
      </c>
      <c r="I9326" s="8" t="str">
        <f t="array" ref="I9326">IF(G9326="Yes",XLOOKUP(D9326,'Dam Lines'!A:A,'Dam Lines'!J:J),"")</f>
        <v>NEVADA II</v>
      </c>
    </row>
    <row r="9327" hidden="1">
      <c r="A9327" s="11">
        <v>2.0</v>
      </c>
      <c r="B9327" s="3" t="s">
        <v>3938</v>
      </c>
      <c r="C9327" s="2" t="s">
        <v>1991</v>
      </c>
      <c r="D9327" s="2" t="s">
        <v>3939</v>
      </c>
      <c r="E9327" s="9" t="s">
        <v>1740</v>
      </c>
      <c r="F9327" s="9" t="s">
        <v>1741</v>
      </c>
      <c r="G9327" s="8" t="str">
        <f>IF(COUNTIF('Dam Lines'!A:A,D9327)&gt;0,"Yes","No")</f>
        <v>Yes</v>
      </c>
      <c r="H9327" s="14" t="s">
        <v>1761</v>
      </c>
      <c r="I9327" s="8" t="str">
        <f t="array" ref="I9327">IF(G9327="Yes",XLOOKUP(D9327,'Dam Lines'!A:A,'Dam Lines'!J:J),"")</f>
        <v>NEVADA II</v>
      </c>
    </row>
    <row r="9328" hidden="1">
      <c r="A9328" s="11">
        <v>3.0</v>
      </c>
      <c r="B9328" s="3" t="s">
        <v>3758</v>
      </c>
      <c r="C9328" s="2" t="s">
        <v>1859</v>
      </c>
      <c r="D9328" s="2" t="s">
        <v>1195</v>
      </c>
      <c r="E9328" s="9" t="s">
        <v>1740</v>
      </c>
      <c r="F9328" s="9" t="s">
        <v>1741</v>
      </c>
      <c r="G9328" s="8" t="str">
        <f>IF(COUNTIF('Dam Lines'!A:A,D9328)&gt;0,"Yes","No")</f>
        <v>Yes</v>
      </c>
      <c r="H9328" s="14" t="s">
        <v>1761</v>
      </c>
      <c r="I9328" s="8" t="str">
        <f t="array" ref="I9328">IF(G9328="Yes",XLOOKUP(D9328,'Dam Lines'!A:A,'Dam Lines'!J:J),"")</f>
        <v>MADOU</v>
      </c>
    </row>
    <row r="9329" hidden="1">
      <c r="A9329" s="11">
        <v>4.0</v>
      </c>
      <c r="B9329" s="3" t="s">
        <v>3897</v>
      </c>
      <c r="C9329" s="2" t="s">
        <v>1964</v>
      </c>
      <c r="D9329" s="2" t="s">
        <v>3898</v>
      </c>
      <c r="E9329" s="9" t="s">
        <v>1740</v>
      </c>
      <c r="F9329" s="9" t="s">
        <v>1741</v>
      </c>
      <c r="G9329" s="8" t="str">
        <f>IF(COUNTIF('Dam Lines'!A:A,D9329)&gt;0,"Yes","No")</f>
        <v>No</v>
      </c>
      <c r="H9329" s="14" t="s">
        <v>1742</v>
      </c>
      <c r="I9329" s="8" t="str">
        <f t="array" ref="I9329">IF(G9329="Yes",XLOOKUP(D9329,'Dam Lines'!A:A,'Dam Lines'!J:J),"")</f>
        <v/>
      </c>
    </row>
    <row r="9330" hidden="1">
      <c r="A9330" s="11">
        <v>5.0</v>
      </c>
      <c r="B9330" s="3" t="s">
        <v>3913</v>
      </c>
      <c r="C9330" s="2" t="s">
        <v>3914</v>
      </c>
      <c r="D9330" s="2" t="s">
        <v>3915</v>
      </c>
      <c r="E9330" s="9" t="s">
        <v>1740</v>
      </c>
      <c r="F9330" s="9" t="s">
        <v>1741</v>
      </c>
      <c r="G9330" s="8" t="str">
        <f>IF(COUNTIF('Dam Lines'!A:A,D9330)&gt;0,"Yes","No")</f>
        <v>No</v>
      </c>
      <c r="H9330" s="14" t="s">
        <v>1761</v>
      </c>
      <c r="I9330" s="8" t="str">
        <f t="array" ref="I9330">IF(G9330="Yes",XLOOKUP(D9330,'Dam Lines'!A:A,'Dam Lines'!J:J),"")</f>
        <v/>
      </c>
    </row>
    <row r="9331" hidden="1">
      <c r="A9331" s="11">
        <v>6.0</v>
      </c>
      <c r="B9331" s="3" t="s">
        <v>3940</v>
      </c>
      <c r="C9331" s="2" t="s">
        <v>3423</v>
      </c>
      <c r="D9331" s="2" t="s">
        <v>935</v>
      </c>
      <c r="E9331" s="9" t="s">
        <v>1740</v>
      </c>
      <c r="F9331" s="9" t="s">
        <v>1741</v>
      </c>
      <c r="G9331" s="8" t="str">
        <f>IF(COUNTIF('Dam Lines'!A:A,D9331)&gt;0,"Yes","No")</f>
        <v>Yes</v>
      </c>
      <c r="H9331" s="14" t="s">
        <v>1742</v>
      </c>
      <c r="I9331" s="8" t="str">
        <f t="array" ref="I9331">IF(G9331="Yes",XLOOKUP(D9331,'Dam Lines'!A:A,'Dam Lines'!J:J),"")</f>
        <v>IKAMIA</v>
      </c>
    </row>
    <row r="9332" hidden="1">
      <c r="A9332" s="11">
        <v>7.0</v>
      </c>
      <c r="B9332" s="3" t="s">
        <v>3172</v>
      </c>
      <c r="C9332" s="2" t="s">
        <v>1772</v>
      </c>
      <c r="D9332" s="2" t="s">
        <v>126</v>
      </c>
      <c r="E9332" s="9" t="s">
        <v>1740</v>
      </c>
      <c r="F9332" s="9" t="s">
        <v>1741</v>
      </c>
      <c r="G9332" s="8" t="str">
        <f>IF(COUNTIF('Dam Lines'!A:A,D9332)&gt;0,"Yes","No")</f>
        <v>Yes</v>
      </c>
      <c r="H9332" s="14" t="s">
        <v>1742</v>
      </c>
      <c r="I9332" s="8" t="str">
        <f t="array" ref="I9332">IF(G9332="Yes",XLOOKUP(D9332,'Dam Lines'!A:A,'Dam Lines'!J:J),"")</f>
        <v>QUITAINE</v>
      </c>
    </row>
    <row r="9333" hidden="1">
      <c r="A9333" s="11">
        <v>8.0</v>
      </c>
      <c r="B9333" s="3" t="s">
        <v>3941</v>
      </c>
      <c r="C9333" s="2" t="s">
        <v>1935</v>
      </c>
      <c r="D9333" s="2" t="s">
        <v>214</v>
      </c>
      <c r="E9333" s="9" t="s">
        <v>1740</v>
      </c>
      <c r="F9333" s="9" t="s">
        <v>1741</v>
      </c>
      <c r="G9333" s="8" t="str">
        <f>IF(COUNTIF('Dam Lines'!A:A,D9333)&gt;0,"Yes","No")</f>
        <v>Yes</v>
      </c>
      <c r="H9333" s="14" t="s">
        <v>1761</v>
      </c>
      <c r="I9333" s="8" t="str">
        <f t="array" ref="I9333">IF(G9333="Yes",XLOOKUP(D9333,'Dam Lines'!A:A,'Dam Lines'!J:J),"")</f>
        <v>HANDEYBOR</v>
      </c>
    </row>
    <row r="9334" hidden="1">
      <c r="A9334" s="11">
        <v>9.0</v>
      </c>
      <c r="B9334" s="3" t="s">
        <v>3787</v>
      </c>
      <c r="C9334" s="2" t="s">
        <v>3494</v>
      </c>
      <c r="D9334" s="2" t="s">
        <v>3788</v>
      </c>
      <c r="E9334" s="9" t="s">
        <v>1740</v>
      </c>
      <c r="F9334" s="9" t="s">
        <v>1741</v>
      </c>
      <c r="G9334" s="8" t="str">
        <f>IF(COUNTIF('Dam Lines'!A:A,D9334)&gt;0,"Yes","No")</f>
        <v>No</v>
      </c>
      <c r="H9334" s="14" t="s">
        <v>1761</v>
      </c>
      <c r="I9334" s="8" t="str">
        <f t="array" ref="I9334">IF(G9334="Yes",XLOOKUP(D9334,'Dam Lines'!A:A,'Dam Lines'!J:J),"")</f>
        <v/>
      </c>
    </row>
    <row r="9335" hidden="1">
      <c r="A9335" s="11">
        <v>10.0</v>
      </c>
      <c r="B9335" s="3" t="s">
        <v>3861</v>
      </c>
      <c r="C9335" s="2" t="s">
        <v>1980</v>
      </c>
      <c r="D9335" s="2" t="s">
        <v>3862</v>
      </c>
      <c r="E9335" s="9" t="s">
        <v>1740</v>
      </c>
      <c r="F9335" s="9" t="s">
        <v>1741</v>
      </c>
      <c r="G9335" s="8" t="str">
        <f>IF(COUNTIF('Dam Lines'!A:A,D9335)&gt;0,"Yes","No")</f>
        <v>No</v>
      </c>
      <c r="H9335" s="14" t="s">
        <v>1761</v>
      </c>
      <c r="I9335" s="8" t="str">
        <f t="array" ref="I9335">IF(G9335="Yes",XLOOKUP(D9335,'Dam Lines'!A:A,'Dam Lines'!J:J),"")</f>
        <v/>
      </c>
    </row>
    <row r="9336" hidden="1">
      <c r="A9336" s="11">
        <v>11.0</v>
      </c>
      <c r="B9336" s="3" t="s">
        <v>3842</v>
      </c>
      <c r="C9336" s="2" t="s">
        <v>1754</v>
      </c>
      <c r="D9336" s="2" t="s">
        <v>3843</v>
      </c>
      <c r="E9336" s="9" t="s">
        <v>1740</v>
      </c>
      <c r="F9336" s="9" t="s">
        <v>1741</v>
      </c>
      <c r="G9336" s="8" t="str">
        <f>IF(COUNTIF('Dam Lines'!A:A,D9336)&gt;0,"Yes","No")</f>
        <v>No</v>
      </c>
      <c r="H9336" s="14" t="s">
        <v>1761</v>
      </c>
      <c r="I9336" s="8" t="str">
        <f t="array" ref="I9336">IF(G9336="Yes",XLOOKUP(D9336,'Dam Lines'!A:A,'Dam Lines'!J:J),"")</f>
        <v/>
      </c>
    </row>
    <row r="9337" hidden="1">
      <c r="A9337" s="11">
        <v>12.0</v>
      </c>
      <c r="B9337" s="3" t="s">
        <v>3896</v>
      </c>
      <c r="C9337" s="2" t="s">
        <v>1907</v>
      </c>
      <c r="D9337" s="2" t="s">
        <v>226</v>
      </c>
      <c r="E9337" s="9" t="s">
        <v>1740</v>
      </c>
      <c r="F9337" s="9" t="s">
        <v>1741</v>
      </c>
      <c r="G9337" s="8" t="str">
        <f>IF(COUNTIF('Dam Lines'!A:A,D9337)&gt;0,"Yes","No")</f>
        <v>Yes</v>
      </c>
      <c r="H9337" s="14" t="s">
        <v>1761</v>
      </c>
      <c r="I9337" s="8" t="str">
        <f t="array" ref="I9337">IF(G9337="Yes",XLOOKUP(D9337,'Dam Lines'!A:A,'Dam Lines'!J:J),"")</f>
        <v>MADOU</v>
      </c>
    </row>
    <row r="9338" hidden="1">
      <c r="A9338" s="11">
        <v>13.0</v>
      </c>
      <c r="B9338" s="3" t="s">
        <v>3720</v>
      </c>
      <c r="C9338" s="2" t="s">
        <v>3186</v>
      </c>
      <c r="D9338" s="2" t="s">
        <v>2537</v>
      </c>
      <c r="E9338" s="9" t="s">
        <v>1740</v>
      </c>
      <c r="F9338" s="9" t="s">
        <v>1741</v>
      </c>
      <c r="G9338" s="8" t="str">
        <f>IF(COUNTIF('Dam Lines'!A:A,D9338)&gt;0,"Yes","No")</f>
        <v>No</v>
      </c>
      <c r="H9338" s="14" t="s">
        <v>1761</v>
      </c>
      <c r="I9338" s="8" t="str">
        <f t="array" ref="I9338">IF(G9338="Yes",XLOOKUP(D9338,'Dam Lines'!A:A,'Dam Lines'!J:J),"")</f>
        <v/>
      </c>
    </row>
    <row r="9339" hidden="1">
      <c r="A9339" s="11">
        <v>14.0</v>
      </c>
      <c r="B9339" s="3" t="s">
        <v>3313</v>
      </c>
      <c r="C9339" s="2" t="s">
        <v>1919</v>
      </c>
      <c r="D9339" s="2" t="s">
        <v>1211</v>
      </c>
      <c r="E9339" s="9" t="s">
        <v>1740</v>
      </c>
      <c r="F9339" s="9" t="s">
        <v>1741</v>
      </c>
      <c r="G9339" s="8" t="str">
        <f>IF(COUNTIF('Dam Lines'!A:A,D9339)&gt;0,"Yes","No")</f>
        <v>Yes</v>
      </c>
      <c r="H9339" s="14" t="s">
        <v>1742</v>
      </c>
      <c r="I9339" s="8" t="str">
        <f t="array" ref="I9339">IF(G9339="Yes",XLOOKUP(D9339,'Dam Lines'!A:A,'Dam Lines'!J:J),"")</f>
        <v>ALTHEA</v>
      </c>
    </row>
    <row r="9340" hidden="1">
      <c r="A9340" s="11">
        <v>15.0</v>
      </c>
      <c r="B9340" s="3" t="s">
        <v>3819</v>
      </c>
      <c r="C9340" s="2" t="s">
        <v>3000</v>
      </c>
      <c r="D9340" s="2" t="s">
        <v>878</v>
      </c>
      <c r="E9340" s="9" t="s">
        <v>1740</v>
      </c>
      <c r="F9340" s="9" t="s">
        <v>1741</v>
      </c>
      <c r="G9340" s="8" t="str">
        <f>IF(COUNTIF('Dam Lines'!A:A,D9340)&gt;0,"Yes","No")</f>
        <v>Yes</v>
      </c>
      <c r="H9340" s="14" t="s">
        <v>1761</v>
      </c>
      <c r="I9340" s="8" t="str">
        <f t="array" ref="I9340">IF(G9340="Yes",XLOOKUP(D9340,'Dam Lines'!A:A,'Dam Lines'!J:J),"")</f>
        <v>FITZ LESLIE</v>
      </c>
    </row>
    <row r="9341" hidden="1">
      <c r="A9341" s="11">
        <v>1.0</v>
      </c>
      <c r="B9341" s="3" t="s">
        <v>3030</v>
      </c>
      <c r="C9341" s="2" t="s">
        <v>1798</v>
      </c>
      <c r="D9341" s="2" t="s">
        <v>122</v>
      </c>
      <c r="E9341" s="4" t="s">
        <v>1905</v>
      </c>
      <c r="F9341" s="4" t="s">
        <v>1837</v>
      </c>
      <c r="G9341" s="8" t="str">
        <f>IF(COUNTIF('Dam Lines'!A:A,D9341)&gt;0,"Yes","No")</f>
        <v>Yes</v>
      </c>
      <c r="H9341" s="14" t="s">
        <v>1742</v>
      </c>
      <c r="I9341" s="8" t="str">
        <f t="array" ref="I9341">IF(G9341="Yes",XLOOKUP(D9341,'Dam Lines'!A:A,'Dam Lines'!J:J),"")</f>
        <v>NEVADA II</v>
      </c>
    </row>
    <row r="9342" hidden="1">
      <c r="A9342" s="11">
        <v>2.0</v>
      </c>
      <c r="B9342" s="3" t="s">
        <v>2866</v>
      </c>
      <c r="C9342" s="2" t="s">
        <v>1956</v>
      </c>
      <c r="D9342" s="2" t="s">
        <v>2867</v>
      </c>
      <c r="E9342" s="9" t="s">
        <v>1905</v>
      </c>
      <c r="F9342" s="9" t="s">
        <v>1837</v>
      </c>
      <c r="G9342" s="8" t="str">
        <f>IF(COUNTIF('Dam Lines'!A:A,D9342)&gt;0,"Yes","No")</f>
        <v>No</v>
      </c>
      <c r="H9342" s="14" t="s">
        <v>1742</v>
      </c>
      <c r="I9342" s="8" t="str">
        <f t="array" ref="I9342">IF(G9342="Yes",XLOOKUP(D9342,'Dam Lines'!A:A,'Dam Lines'!J:J),"")</f>
        <v/>
      </c>
    </row>
    <row r="9343" hidden="1">
      <c r="A9343" s="11">
        <v>3.0</v>
      </c>
      <c r="B9343" s="3" t="s">
        <v>3222</v>
      </c>
      <c r="C9343" s="2" t="s">
        <v>1962</v>
      </c>
      <c r="D9343" s="2" t="s">
        <v>480</v>
      </c>
      <c r="E9343" s="9" t="s">
        <v>1905</v>
      </c>
      <c r="F9343" s="9" t="s">
        <v>1837</v>
      </c>
      <c r="G9343" s="8" t="str">
        <f>IF(COUNTIF('Dam Lines'!A:A,D9343)&gt;0,"Yes","No")</f>
        <v>Yes</v>
      </c>
      <c r="H9343" s="14" t="s">
        <v>1761</v>
      </c>
      <c r="I9343" s="8" t="str">
        <f t="array" ref="I9343">IF(G9343="Yes",XLOOKUP(D9343,'Dam Lines'!A:A,'Dam Lines'!J:J),"")</f>
        <v>FATMA</v>
      </c>
    </row>
    <row r="9344" hidden="1">
      <c r="A9344" s="11">
        <v>4.0</v>
      </c>
      <c r="B9344" s="3" t="s">
        <v>2896</v>
      </c>
      <c r="C9344" s="2" t="s">
        <v>1962</v>
      </c>
      <c r="D9344" s="2" t="s">
        <v>3825</v>
      </c>
      <c r="E9344" s="9" t="s">
        <v>1905</v>
      </c>
      <c r="F9344" s="9" t="s">
        <v>1837</v>
      </c>
      <c r="G9344" s="8" t="str">
        <f>IF(COUNTIF('Dam Lines'!A:A,D9344)&gt;0,"Yes","No")</f>
        <v>Yes</v>
      </c>
      <c r="H9344" s="14" t="s">
        <v>1742</v>
      </c>
      <c r="I9344" s="8" t="str">
        <f t="array" ref="I9344">IF(G9344="Yes",XLOOKUP(D9344,'Dam Lines'!A:A,'Dam Lines'!J:J),"")</f>
        <v>ELSINORE ROSE</v>
      </c>
    </row>
    <row r="9345" hidden="1">
      <c r="A9345" s="11">
        <v>5.0</v>
      </c>
      <c r="B9345" s="3" t="s">
        <v>3480</v>
      </c>
      <c r="C9345" s="2" t="s">
        <v>1798</v>
      </c>
      <c r="D9345" s="2" t="s">
        <v>441</v>
      </c>
      <c r="E9345" s="9" t="s">
        <v>1905</v>
      </c>
      <c r="F9345" s="9" t="s">
        <v>1837</v>
      </c>
      <c r="G9345" s="8" t="str">
        <f>IF(COUNTIF('Dam Lines'!A:A,D9345)&gt;0,"Yes","No")</f>
        <v>Yes</v>
      </c>
      <c r="H9345" s="14" t="s">
        <v>1742</v>
      </c>
      <c r="I9345" s="8" t="str">
        <f t="array" ref="I9345">IF(G9345="Yes",XLOOKUP(D9345,'Dam Lines'!A:A,'Dam Lines'!J:J),"")</f>
        <v>DJEDDA</v>
      </c>
    </row>
    <row r="9346" hidden="1">
      <c r="A9346" s="11">
        <v>6.0</v>
      </c>
      <c r="B9346" s="3" t="s">
        <v>3402</v>
      </c>
      <c r="C9346" s="2" t="s">
        <v>1975</v>
      </c>
      <c r="D9346" s="2" t="s">
        <v>3403</v>
      </c>
      <c r="E9346" s="9" t="s">
        <v>1905</v>
      </c>
      <c r="F9346" s="9" t="s">
        <v>1837</v>
      </c>
      <c r="G9346" s="8" t="str">
        <f>IF(COUNTIF('Dam Lines'!A:A,D9346)&gt;0,"Yes","No")</f>
        <v>No</v>
      </c>
      <c r="H9346" s="14" t="s">
        <v>1761</v>
      </c>
      <c r="I9346" s="8" t="str">
        <f t="array" ref="I9346">IF(G9346="Yes",XLOOKUP(D9346,'Dam Lines'!A:A,'Dam Lines'!J:J),"")</f>
        <v/>
      </c>
    </row>
    <row r="9347" hidden="1">
      <c r="A9347" s="11">
        <v>7.0</v>
      </c>
      <c r="B9347" s="3" t="s">
        <v>2089</v>
      </c>
      <c r="C9347" s="2" t="s">
        <v>1798</v>
      </c>
      <c r="D9347" s="2" t="s">
        <v>1167</v>
      </c>
      <c r="E9347" s="9" t="s">
        <v>1905</v>
      </c>
      <c r="F9347" s="9" t="s">
        <v>1837</v>
      </c>
      <c r="G9347" s="8" t="str">
        <f>IF(COUNTIF('Dam Lines'!A:A,D9347)&gt;0,"Yes","No")</f>
        <v>Yes</v>
      </c>
      <c r="H9347" s="14" t="s">
        <v>1742</v>
      </c>
      <c r="I9347" s="8" t="str">
        <f t="array" ref="I9347">IF(G9347="Yes",XLOOKUP(D9347,'Dam Lines'!A:A,'Dam Lines'!J:J),"")</f>
        <v>ELKA</v>
      </c>
    </row>
    <row r="9348" hidden="1">
      <c r="A9348" s="11">
        <v>8.0</v>
      </c>
      <c r="B9348" s="3" t="s">
        <v>2517</v>
      </c>
      <c r="C9348" s="2" t="s">
        <v>1956</v>
      </c>
      <c r="D9348" s="2" t="s">
        <v>2518</v>
      </c>
      <c r="E9348" s="9" t="s">
        <v>1905</v>
      </c>
      <c r="F9348" s="9" t="s">
        <v>1837</v>
      </c>
      <c r="G9348" s="8" t="str">
        <f>IF(COUNTIF('Dam Lines'!A:A,D9348)&gt;0,"Yes","No")</f>
        <v>No</v>
      </c>
      <c r="H9348" s="14" t="s">
        <v>1742</v>
      </c>
      <c r="I9348" s="8" t="str">
        <f t="array" ref="I9348">IF(G9348="Yes",XLOOKUP(D9348,'Dam Lines'!A:A,'Dam Lines'!J:J),"")</f>
        <v/>
      </c>
    </row>
    <row r="9349" hidden="1">
      <c r="A9349" s="11">
        <v>9.0</v>
      </c>
      <c r="B9349" s="3" t="s">
        <v>2622</v>
      </c>
      <c r="C9349" s="2" t="s">
        <v>2550</v>
      </c>
      <c r="D9349" s="2" t="s">
        <v>307</v>
      </c>
      <c r="E9349" s="9" t="s">
        <v>1905</v>
      </c>
      <c r="F9349" s="9" t="s">
        <v>1837</v>
      </c>
      <c r="G9349" s="8" t="str">
        <f>IF(COUNTIF('Dam Lines'!A:A,D9349)&gt;0,"Yes","No")</f>
        <v>Yes</v>
      </c>
      <c r="H9349" s="14" t="s">
        <v>1742</v>
      </c>
      <c r="I9349" s="8" t="str">
        <f t="array" ref="I9349">IF(G9349="Yes",XLOOKUP(D9349,'Dam Lines'!A:A,'Dam Lines'!J:J),"")</f>
        <v>POPRIGUNIA</v>
      </c>
    </row>
    <row r="9350" hidden="1">
      <c r="A9350" s="11">
        <v>10.0</v>
      </c>
      <c r="B9350" s="3" t="s">
        <v>3630</v>
      </c>
      <c r="C9350" s="2" t="s">
        <v>1844</v>
      </c>
      <c r="D9350" s="2" t="s">
        <v>337</v>
      </c>
      <c r="E9350" s="9" t="s">
        <v>1905</v>
      </c>
      <c r="F9350" s="9" t="s">
        <v>1837</v>
      </c>
      <c r="G9350" s="8" t="str">
        <f>IF(COUNTIF('Dam Lines'!A:A,D9350)&gt;0,"Yes","No")</f>
        <v>Yes</v>
      </c>
      <c r="H9350" s="14" t="s">
        <v>1742</v>
      </c>
      <c r="I9350" s="8" t="str">
        <f t="array" ref="I9350">IF(G9350="Yes",XLOOKUP(D9350,'Dam Lines'!A:A,'Dam Lines'!J:J),"")</f>
        <v>KARTA</v>
      </c>
    </row>
    <row r="9351" hidden="1">
      <c r="A9351" s="11">
        <v>11.0</v>
      </c>
      <c r="B9351" s="3" t="s">
        <v>2973</v>
      </c>
      <c r="C9351" s="2" t="s">
        <v>1752</v>
      </c>
      <c r="D9351" s="2" t="s">
        <v>2974</v>
      </c>
      <c r="E9351" s="9" t="s">
        <v>1905</v>
      </c>
      <c r="F9351" s="9" t="s">
        <v>1837</v>
      </c>
      <c r="G9351" s="8" t="str">
        <f>IF(COUNTIF('Dam Lines'!A:A,D9351)&gt;0,"Yes","No")</f>
        <v>No</v>
      </c>
      <c r="H9351" s="14" t="s">
        <v>1742</v>
      </c>
      <c r="I9351" s="8" t="str">
        <f t="array" ref="I9351">IF(G9351="Yes",XLOOKUP(D9351,'Dam Lines'!A:A,'Dam Lines'!J:J),"")</f>
        <v/>
      </c>
    </row>
    <row r="9352" hidden="1">
      <c r="A9352" s="11">
        <v>1.0</v>
      </c>
      <c r="B9352" s="3" t="s">
        <v>3718</v>
      </c>
      <c r="C9352" s="2" t="s">
        <v>1759</v>
      </c>
      <c r="D9352" s="2" t="s">
        <v>3719</v>
      </c>
      <c r="E9352" s="4" t="s">
        <v>1740</v>
      </c>
      <c r="F9352" s="4" t="s">
        <v>1854</v>
      </c>
      <c r="G9352" s="8" t="str">
        <f>IF(COUNTIF('Dam Lines'!A:A,D9352)&gt;0,"Yes","No")</f>
        <v>No</v>
      </c>
      <c r="H9352" s="14" t="s">
        <v>1742</v>
      </c>
      <c r="I9352" s="8" t="str">
        <f t="array" ref="I9352">IF(G9352="Yes",XLOOKUP(D9352,'Dam Lines'!A:A,'Dam Lines'!J:J),"")</f>
        <v/>
      </c>
    </row>
    <row r="9353" hidden="1">
      <c r="A9353" s="11">
        <v>2.0</v>
      </c>
      <c r="B9353" s="3" t="s">
        <v>3797</v>
      </c>
      <c r="C9353" s="2" t="s">
        <v>1747</v>
      </c>
      <c r="D9353" s="2" t="s">
        <v>1195</v>
      </c>
      <c r="E9353" s="9" t="s">
        <v>1740</v>
      </c>
      <c r="F9353" s="9" t="s">
        <v>1854</v>
      </c>
      <c r="G9353" s="8" t="str">
        <f>IF(COUNTIF('Dam Lines'!A:A,D9353)&gt;0,"Yes","No")</f>
        <v>Yes</v>
      </c>
      <c r="H9353" s="14" t="s">
        <v>1742</v>
      </c>
      <c r="I9353" s="8" t="str">
        <f t="array" ref="I9353">IF(G9353="Yes",XLOOKUP(D9353,'Dam Lines'!A:A,'Dam Lines'!J:J),"")</f>
        <v>MADOU</v>
      </c>
    </row>
    <row r="9354" hidden="1">
      <c r="A9354" s="11">
        <v>3.0</v>
      </c>
      <c r="B9354" s="3" t="s">
        <v>3942</v>
      </c>
      <c r="C9354" s="2" t="s">
        <v>3385</v>
      </c>
      <c r="D9354" s="2" t="s">
        <v>3943</v>
      </c>
      <c r="E9354" s="9" t="s">
        <v>1740</v>
      </c>
      <c r="F9354" s="9" t="s">
        <v>1854</v>
      </c>
      <c r="G9354" s="8" t="str">
        <f>IF(COUNTIF('Dam Lines'!A:A,D9354)&gt;0,"Yes","No")</f>
        <v>No</v>
      </c>
      <c r="H9354" s="14" t="s">
        <v>1742</v>
      </c>
      <c r="I9354" s="8" t="str">
        <f t="array" ref="I9354">IF(G9354="Yes",XLOOKUP(D9354,'Dam Lines'!A:A,'Dam Lines'!J:J),"")</f>
        <v/>
      </c>
    </row>
    <row r="9355" hidden="1">
      <c r="A9355" s="11">
        <v>4.0</v>
      </c>
      <c r="B9355" s="3" t="s">
        <v>3664</v>
      </c>
      <c r="C9355" s="2" t="s">
        <v>3665</v>
      </c>
      <c r="D9355" s="2" t="s">
        <v>667</v>
      </c>
      <c r="E9355" s="9" t="s">
        <v>1740</v>
      </c>
      <c r="F9355" s="9" t="s">
        <v>1854</v>
      </c>
      <c r="G9355" s="8" t="str">
        <f>IF(COUNTIF('Dam Lines'!A:A,D9355)&gt;0,"Yes","No")</f>
        <v>Yes</v>
      </c>
      <c r="H9355" s="14" t="s">
        <v>1761</v>
      </c>
      <c r="I9355" s="8" t="str">
        <f t="array" ref="I9355">IF(G9355="Yes",XLOOKUP(D9355,'Dam Lines'!A:A,'Dam Lines'!J:J),"")</f>
        <v>MAJORCA DE WASHOE</v>
      </c>
    </row>
    <row r="9356" hidden="1">
      <c r="A9356" s="11">
        <v>5.0</v>
      </c>
      <c r="B9356" s="3" t="s">
        <v>3804</v>
      </c>
      <c r="C9356" s="2" t="s">
        <v>2613</v>
      </c>
      <c r="D9356" s="2" t="s">
        <v>343</v>
      </c>
      <c r="E9356" s="9" t="s">
        <v>1740</v>
      </c>
      <c r="F9356" s="9" t="s">
        <v>1854</v>
      </c>
      <c r="G9356" s="8" t="str">
        <f>IF(COUNTIF('Dam Lines'!A:A,D9356)&gt;0,"Yes","No")</f>
        <v>Yes</v>
      </c>
      <c r="H9356" s="14" t="s">
        <v>1761</v>
      </c>
      <c r="I9356" s="8" t="str">
        <f t="array" ref="I9356">IF(G9356="Yes",XLOOKUP(D9356,'Dam Lines'!A:A,'Dam Lines'!J:J),"")</f>
        <v>NEVADA II</v>
      </c>
    </row>
    <row r="9357" hidden="1">
      <c r="A9357" s="11">
        <v>6.0</v>
      </c>
      <c r="B9357" s="3" t="s">
        <v>3865</v>
      </c>
      <c r="C9357" s="2" t="s">
        <v>2151</v>
      </c>
      <c r="D9357" s="2" t="s">
        <v>3866</v>
      </c>
      <c r="E9357" s="9" t="s">
        <v>1740</v>
      </c>
      <c r="F9357" s="9" t="s">
        <v>1854</v>
      </c>
      <c r="G9357" s="8" t="str">
        <f>IF(COUNTIF('Dam Lines'!A:A,D9357)&gt;0,"Yes","No")</f>
        <v>No</v>
      </c>
      <c r="H9357" s="14" t="s">
        <v>1742</v>
      </c>
      <c r="I9357" s="8" t="str">
        <f t="array" ref="I9357">IF(G9357="Yes",XLOOKUP(D9357,'Dam Lines'!A:A,'Dam Lines'!J:J),"")</f>
        <v/>
      </c>
    </row>
    <row r="9358" hidden="1">
      <c r="A9358" s="11">
        <v>7.0</v>
      </c>
      <c r="B9358" s="3" t="s">
        <v>3725</v>
      </c>
      <c r="C9358" s="2" t="s">
        <v>3000</v>
      </c>
      <c r="D9358" s="2" t="s">
        <v>601</v>
      </c>
      <c r="E9358" s="9" t="s">
        <v>1740</v>
      </c>
      <c r="F9358" s="9" t="s">
        <v>1854</v>
      </c>
      <c r="G9358" s="8" t="str">
        <f>IF(COUNTIF('Dam Lines'!A:A,D9358)&gt;0,"Yes","No")</f>
        <v>Yes</v>
      </c>
      <c r="H9358" s="14" t="s">
        <v>1742</v>
      </c>
      <c r="I9358" s="8" t="str">
        <f t="array" ref="I9358">IF(G9358="Yes",XLOOKUP(D9358,'Dam Lines'!A:A,'Dam Lines'!J:J),"")</f>
        <v>KRADJIE DE NERAK</v>
      </c>
    </row>
    <row r="9359" hidden="1">
      <c r="A9359" s="11">
        <v>8.0</v>
      </c>
      <c r="B9359" s="3" t="s">
        <v>3178</v>
      </c>
      <c r="C9359" s="2" t="s">
        <v>2821</v>
      </c>
      <c r="D9359" s="2" t="s">
        <v>1104</v>
      </c>
      <c r="E9359" s="9" t="s">
        <v>1740</v>
      </c>
      <c r="F9359" s="9" t="s">
        <v>1854</v>
      </c>
      <c r="G9359" s="8" t="str">
        <f>IF(COUNTIF('Dam Lines'!A:A,D9359)&gt;0,"Yes","No")</f>
        <v>Yes</v>
      </c>
      <c r="H9359" s="14" t="s">
        <v>1742</v>
      </c>
      <c r="I9359" s="8" t="str">
        <f t="array" ref="I9359">IF(G9359="Yes",XLOOKUP(D9359,'Dam Lines'!A:A,'Dam Lines'!J:J),"")</f>
        <v>DEFILADA</v>
      </c>
    </row>
    <row r="9360" hidden="1">
      <c r="A9360" s="11">
        <v>9.0</v>
      </c>
      <c r="B9360" s="3" t="s">
        <v>3944</v>
      </c>
      <c r="C9360" s="2" t="s">
        <v>1962</v>
      </c>
      <c r="D9360" s="2" t="s">
        <v>3076</v>
      </c>
      <c r="E9360" s="9" t="s">
        <v>1740</v>
      </c>
      <c r="F9360" s="9" t="s">
        <v>1854</v>
      </c>
      <c r="G9360" s="8" t="str">
        <f>IF(COUNTIF('Dam Lines'!A:A,D9360)&gt;0,"Yes","No")</f>
        <v>No</v>
      </c>
      <c r="H9360" s="14" t="s">
        <v>1742</v>
      </c>
      <c r="I9360" s="8" t="str">
        <f t="array" ref="I9360">IF(G9360="Yes",XLOOKUP(D9360,'Dam Lines'!A:A,'Dam Lines'!J:J),"")</f>
        <v/>
      </c>
    </row>
    <row r="9361" hidden="1">
      <c r="A9361" s="11">
        <v>10.0</v>
      </c>
      <c r="B9361" s="3" t="s">
        <v>3610</v>
      </c>
      <c r="C9361" s="2" t="s">
        <v>1935</v>
      </c>
      <c r="D9361" s="2" t="s">
        <v>3373</v>
      </c>
      <c r="E9361" s="9" t="s">
        <v>1740</v>
      </c>
      <c r="F9361" s="9" t="s">
        <v>1854</v>
      </c>
      <c r="G9361" s="8" t="str">
        <f>IF(COUNTIF('Dam Lines'!A:A,D9361)&gt;0,"Yes","No")</f>
        <v>No</v>
      </c>
      <c r="H9361" s="14" t="s">
        <v>1761</v>
      </c>
      <c r="I9361" s="8" t="str">
        <f t="array" ref="I9361">IF(G9361="Yes",XLOOKUP(D9361,'Dam Lines'!A:A,'Dam Lines'!J:J),"")</f>
        <v/>
      </c>
    </row>
    <row r="9362" hidden="1">
      <c r="A9362" s="11">
        <v>11.0</v>
      </c>
      <c r="B9362" s="3" t="s">
        <v>3162</v>
      </c>
      <c r="C9362" s="2" t="s">
        <v>1817</v>
      </c>
      <c r="D9362" s="2" t="s">
        <v>2659</v>
      </c>
      <c r="E9362" s="9" t="s">
        <v>1740</v>
      </c>
      <c r="F9362" s="9" t="s">
        <v>1854</v>
      </c>
      <c r="G9362" s="8" t="str">
        <f>IF(COUNTIF('Dam Lines'!A:A,D9362)&gt;0,"Yes","No")</f>
        <v>No</v>
      </c>
      <c r="H9362" s="14" t="s">
        <v>1742</v>
      </c>
      <c r="I9362" s="8" t="str">
        <f t="array" ref="I9362">IF(G9362="Yes",XLOOKUP(D9362,'Dam Lines'!A:A,'Dam Lines'!J:J),"")</f>
        <v/>
      </c>
    </row>
    <row r="9363" hidden="1">
      <c r="A9363" s="11">
        <v>12.0</v>
      </c>
      <c r="B9363" s="3" t="s">
        <v>3651</v>
      </c>
      <c r="C9363" s="2" t="s">
        <v>3423</v>
      </c>
      <c r="D9363" s="2" t="s">
        <v>87</v>
      </c>
      <c r="E9363" s="9" t="s">
        <v>1740</v>
      </c>
      <c r="F9363" s="9" t="s">
        <v>1854</v>
      </c>
      <c r="G9363" s="8" t="str">
        <f>IF(COUNTIF('Dam Lines'!A:A,D9363)&gt;0,"Yes","No")</f>
        <v>Yes</v>
      </c>
      <c r="H9363" s="14" t="s">
        <v>1761</v>
      </c>
      <c r="I9363" s="8" t="str">
        <f t="array" ref="I9363">IF(G9363="Yes",XLOOKUP(D9363,'Dam Lines'!A:A,'Dam Lines'!J:J),"")</f>
        <v>PRIMEROSE</v>
      </c>
    </row>
    <row r="9364" hidden="1">
      <c r="A9364" s="11">
        <v>13.0</v>
      </c>
      <c r="B9364" s="3" t="s">
        <v>3863</v>
      </c>
      <c r="C9364" s="2" t="s">
        <v>1798</v>
      </c>
      <c r="D9364" s="2" t="s">
        <v>1295</v>
      </c>
      <c r="E9364" s="9" t="s">
        <v>1740</v>
      </c>
      <c r="F9364" s="9" t="s">
        <v>1854</v>
      </c>
      <c r="G9364" s="8" t="str">
        <f>IF(COUNTIF('Dam Lines'!A:A,D9364)&gt;0,"Yes","No")</f>
        <v>Yes</v>
      </c>
      <c r="H9364" s="14" t="s">
        <v>1742</v>
      </c>
      <c r="I9364" s="8" t="str">
        <f t="array" ref="I9364">IF(G9364="Yes",XLOOKUP(D9364,'Dam Lines'!A:A,'Dam Lines'!J:J),"")</f>
        <v>QUITAINE</v>
      </c>
    </row>
    <row r="9365" hidden="1">
      <c r="A9365" s="11">
        <v>1.0</v>
      </c>
      <c r="B9365" s="3" t="s">
        <v>3399</v>
      </c>
      <c r="C9365" s="2" t="s">
        <v>1752</v>
      </c>
      <c r="D9365" s="2" t="s">
        <v>100</v>
      </c>
      <c r="E9365" s="2" t="s">
        <v>3353</v>
      </c>
      <c r="F9365" s="4" t="s">
        <v>1741</v>
      </c>
      <c r="G9365" s="8" t="str">
        <f>IF(COUNTIF('Dam Lines'!A:A,D9365)&gt;0,"Yes","No")</f>
        <v>Yes</v>
      </c>
      <c r="H9365" s="14" t="s">
        <v>1742</v>
      </c>
      <c r="I9365" s="8" t="str">
        <f t="array" ref="I9365">IF(G9365="Yes",XLOOKUP(D9365,'Dam Lines'!A:A,'Dam Lines'!J:J),"")</f>
        <v>GAICHI</v>
      </c>
    </row>
    <row r="9366" hidden="1">
      <c r="A9366" s="11">
        <v>2.0</v>
      </c>
      <c r="B9366" s="3" t="s">
        <v>2572</v>
      </c>
      <c r="C9366" s="2" t="s">
        <v>1859</v>
      </c>
      <c r="D9366" s="2" t="s">
        <v>616</v>
      </c>
      <c r="E9366" s="9" t="s">
        <v>3353</v>
      </c>
      <c r="F9366" s="9" t="s">
        <v>1741</v>
      </c>
      <c r="G9366" s="8" t="str">
        <f>IF(COUNTIF('Dam Lines'!A:A,D9366)&gt;0,"Yes","No")</f>
        <v>Yes</v>
      </c>
      <c r="H9366" s="14" t="s">
        <v>1742</v>
      </c>
      <c r="I9366" s="8" t="str">
        <f t="array" ref="I9366">IF(G9366="Yes",XLOOKUP(D9366,'Dam Lines'!A:A,'Dam Lines'!J:J),"")</f>
        <v>MADOU</v>
      </c>
    </row>
    <row r="9367" hidden="1">
      <c r="A9367" s="11">
        <v>3.0</v>
      </c>
      <c r="B9367" s="3" t="s">
        <v>3422</v>
      </c>
      <c r="C9367" s="2" t="s">
        <v>3423</v>
      </c>
      <c r="D9367" s="2" t="s">
        <v>607</v>
      </c>
      <c r="E9367" s="9" t="s">
        <v>3353</v>
      </c>
      <c r="F9367" s="9" t="s">
        <v>1741</v>
      </c>
      <c r="G9367" s="8" t="str">
        <f>IF(COUNTIF('Dam Lines'!A:A,D9367)&gt;0,"Yes","No")</f>
        <v>Yes</v>
      </c>
      <c r="H9367" s="14" t="s">
        <v>1742</v>
      </c>
      <c r="I9367" s="8" t="str">
        <f t="array" ref="I9367">IF(G9367="Yes",XLOOKUP(D9367,'Dam Lines'!A:A,'Dam Lines'!J:J),"")</f>
        <v>MADOU</v>
      </c>
    </row>
    <row r="9368" hidden="1">
      <c r="A9368" s="11">
        <v>4.0</v>
      </c>
      <c r="B9368" s="3" t="s">
        <v>3346</v>
      </c>
      <c r="C9368" s="2" t="s">
        <v>1962</v>
      </c>
      <c r="D9368" s="2" t="s">
        <v>1262</v>
      </c>
      <c r="E9368" s="9" t="s">
        <v>3353</v>
      </c>
      <c r="F9368" s="9" t="s">
        <v>1741</v>
      </c>
      <c r="G9368" s="8" t="str">
        <f>IF(COUNTIF('Dam Lines'!A:A,D9368)&gt;0,"Yes","No")</f>
        <v>Yes</v>
      </c>
      <c r="H9368" s="14" t="s">
        <v>1742</v>
      </c>
      <c r="I9368" s="8" t="str">
        <f t="array" ref="I9368">IF(G9368="Yes",XLOOKUP(D9368,'Dam Lines'!A:A,'Dam Lines'!J:J),"")</f>
        <v>HALA AL THANIYA</v>
      </c>
    </row>
    <row r="9369" hidden="1">
      <c r="A9369" s="11">
        <v>5.0</v>
      </c>
      <c r="B9369" s="3" t="s">
        <v>3582</v>
      </c>
      <c r="C9369" s="2" t="s">
        <v>1962</v>
      </c>
      <c r="D9369" s="2" t="s">
        <v>604</v>
      </c>
      <c r="E9369" s="9" t="s">
        <v>3353</v>
      </c>
      <c r="F9369" s="9" t="s">
        <v>1741</v>
      </c>
      <c r="G9369" s="8" t="str">
        <f>IF(COUNTIF('Dam Lines'!A:A,D9369)&gt;0,"Yes","No")</f>
        <v>Yes</v>
      </c>
      <c r="H9369" s="14" t="s">
        <v>1742</v>
      </c>
      <c r="I9369" s="8" t="str">
        <f t="array" ref="I9369">IF(G9369="Yes",XLOOKUP(D9369,'Dam Lines'!A:A,'Dam Lines'!J:J),"")</f>
        <v>KORALINA</v>
      </c>
    </row>
    <row r="9370" hidden="1">
      <c r="A9370" s="11">
        <v>6.0</v>
      </c>
      <c r="B9370" s="3" t="s">
        <v>2835</v>
      </c>
      <c r="C9370" s="2" t="s">
        <v>1859</v>
      </c>
      <c r="D9370" s="2" t="s">
        <v>93</v>
      </c>
      <c r="E9370" s="9" t="s">
        <v>3353</v>
      </c>
      <c r="F9370" s="9" t="s">
        <v>1741</v>
      </c>
      <c r="G9370" s="8" t="str">
        <f>IF(COUNTIF('Dam Lines'!A:A,D9370)&gt;0,"Yes","No")</f>
        <v>Yes</v>
      </c>
      <c r="H9370" s="14" t="s">
        <v>1761</v>
      </c>
      <c r="I9370" s="8" t="str">
        <f t="array" ref="I9370">IF(G9370="Yes",XLOOKUP(D9370,'Dam Lines'!A:A,'Dam Lines'!J:J),"")</f>
        <v>QUITAINE</v>
      </c>
    </row>
    <row r="9371" hidden="1">
      <c r="A9371" s="11">
        <v>7.0</v>
      </c>
      <c r="B9371" s="3" t="s">
        <v>3307</v>
      </c>
      <c r="C9371" s="2" t="s">
        <v>1975</v>
      </c>
      <c r="D9371" s="2" t="s">
        <v>109</v>
      </c>
      <c r="E9371" s="9" t="s">
        <v>3353</v>
      </c>
      <c r="F9371" s="9" t="s">
        <v>1741</v>
      </c>
      <c r="G9371" s="8" t="str">
        <f>IF(COUNTIF('Dam Lines'!A:A,D9371)&gt;0,"Yes","No")</f>
        <v>Yes</v>
      </c>
      <c r="H9371" s="14" t="s">
        <v>1742</v>
      </c>
      <c r="I9371" s="8" t="str">
        <f t="array" ref="I9371">IF(G9371="Yes",XLOOKUP(D9371,'Dam Lines'!A:A,'Dam Lines'!J:J),"")</f>
        <v>ASTRALE</v>
      </c>
    </row>
    <row r="9372" hidden="1">
      <c r="A9372" s="11">
        <v>8.0</v>
      </c>
      <c r="B9372" s="3" t="s">
        <v>2751</v>
      </c>
      <c r="C9372" s="2" t="s">
        <v>1962</v>
      </c>
      <c r="D9372" s="2" t="s">
        <v>118</v>
      </c>
      <c r="E9372" s="9" t="s">
        <v>3353</v>
      </c>
      <c r="F9372" s="9" t="s">
        <v>1741</v>
      </c>
      <c r="G9372" s="8" t="str">
        <f>IF(COUNTIF('Dam Lines'!A:A,D9372)&gt;0,"Yes","No")</f>
        <v>Yes</v>
      </c>
      <c r="H9372" s="14" t="s">
        <v>1742</v>
      </c>
      <c r="I9372" s="8" t="str">
        <f t="array" ref="I9372">IF(G9372="Yes",XLOOKUP(D9372,'Dam Lines'!A:A,'Dam Lines'!J:J),"")</f>
        <v>SAPINA</v>
      </c>
    </row>
    <row r="9373" hidden="1">
      <c r="A9373" s="11">
        <v>9.0</v>
      </c>
      <c r="B9373" s="3" t="s">
        <v>3628</v>
      </c>
      <c r="C9373" s="2" t="s">
        <v>1798</v>
      </c>
      <c r="D9373" s="2" t="s">
        <v>134</v>
      </c>
      <c r="E9373" s="9" t="s">
        <v>3353</v>
      </c>
      <c r="F9373" s="9" t="s">
        <v>1741</v>
      </c>
      <c r="G9373" s="8" t="str">
        <f>IF(COUNTIF('Dam Lines'!A:A,D9373)&gt;0,"Yes","No")</f>
        <v>No</v>
      </c>
      <c r="H9373" s="14" t="s">
        <v>1742</v>
      </c>
      <c r="I9373" s="8" t="str">
        <f t="array" ref="I9373">IF(G9373="Yes",XLOOKUP(D9373,'Dam Lines'!A:A,'Dam Lines'!J:J),"")</f>
        <v/>
      </c>
    </row>
    <row r="9374" hidden="1">
      <c r="A9374" s="11">
        <v>10.0</v>
      </c>
      <c r="B9374" s="3" t="s">
        <v>1933</v>
      </c>
      <c r="C9374" s="2" t="s">
        <v>1752</v>
      </c>
      <c r="D9374" s="2" t="s">
        <v>241</v>
      </c>
      <c r="E9374" s="9" t="s">
        <v>3353</v>
      </c>
      <c r="F9374" s="9" t="s">
        <v>1741</v>
      </c>
      <c r="G9374" s="8" t="str">
        <f>IF(COUNTIF('Dam Lines'!A:A,D9374)&gt;0,"Yes","No")</f>
        <v>Yes</v>
      </c>
      <c r="H9374" s="14" t="s">
        <v>1742</v>
      </c>
      <c r="I9374" s="8" t="str">
        <f t="array" ref="I9374">IF(G9374="Yes",XLOOKUP(D9374,'Dam Lines'!A:A,'Dam Lines'!J:J),"")</f>
        <v>NEVADA II</v>
      </c>
    </row>
    <row r="9375" hidden="1">
      <c r="A9375" s="11">
        <v>11.0</v>
      </c>
      <c r="B9375" s="3" t="s">
        <v>3158</v>
      </c>
      <c r="C9375" s="2" t="s">
        <v>1752</v>
      </c>
      <c r="D9375" s="2" t="s">
        <v>722</v>
      </c>
      <c r="E9375" s="9" t="s">
        <v>3353</v>
      </c>
      <c r="F9375" s="9" t="s">
        <v>1741</v>
      </c>
      <c r="G9375" s="8" t="str">
        <f>IF(COUNTIF('Dam Lines'!A:A,D9375)&gt;0,"Yes","No")</f>
        <v>Yes</v>
      </c>
      <c r="H9375" s="14" t="s">
        <v>1742</v>
      </c>
      <c r="I9375" s="8" t="str">
        <f t="array" ref="I9375">IF(G9375="Yes",XLOOKUP(D9375,'Dam Lines'!A:A,'Dam Lines'!J:J),"")</f>
        <v>UM BAHDA</v>
      </c>
    </row>
    <row r="9376" hidden="1">
      <c r="A9376" s="11">
        <v>12.0</v>
      </c>
      <c r="B9376" s="3" t="s">
        <v>3645</v>
      </c>
      <c r="C9376" s="2" t="s">
        <v>1962</v>
      </c>
      <c r="D9376" s="2" t="s">
        <v>1078</v>
      </c>
      <c r="E9376" s="9" t="s">
        <v>3353</v>
      </c>
      <c r="F9376" s="9" t="s">
        <v>1741</v>
      </c>
      <c r="G9376" s="8" t="str">
        <f>IF(COUNTIF('Dam Lines'!A:A,D9376)&gt;0,"Yes","No")</f>
        <v>Yes</v>
      </c>
      <c r="H9376" s="14" t="s">
        <v>1742</v>
      </c>
      <c r="I9376" s="8" t="str">
        <f t="array" ref="I9376">IF(G9376="Yes",XLOOKUP(D9376,'Dam Lines'!A:A,'Dam Lines'!J:J),"")</f>
        <v>ALTHEA</v>
      </c>
    </row>
    <row r="9377" hidden="1">
      <c r="A9377" s="11">
        <v>1.0</v>
      </c>
      <c r="B9377" s="3" t="s">
        <v>3783</v>
      </c>
      <c r="C9377" s="2" t="s">
        <v>3464</v>
      </c>
      <c r="D9377" s="2" t="s">
        <v>640</v>
      </c>
      <c r="E9377" s="4" t="s">
        <v>1740</v>
      </c>
      <c r="F9377" s="4" t="s">
        <v>1887</v>
      </c>
      <c r="G9377" s="8" t="str">
        <f>IF(COUNTIF('Dam Lines'!A:A,D9377)&gt;0,"Yes","No")</f>
        <v>Yes</v>
      </c>
      <c r="H9377" s="14" t="s">
        <v>1761</v>
      </c>
      <c r="I9377" s="8" t="str">
        <f t="array" ref="I9377">IF(G9377="Yes",XLOOKUP(D9377,'Dam Lines'!A:A,'Dam Lines'!J:J),"")</f>
        <v>FATMA</v>
      </c>
    </row>
    <row r="9378" hidden="1">
      <c r="A9378" s="11">
        <v>2.0</v>
      </c>
      <c r="B9378" s="3" t="s">
        <v>3774</v>
      </c>
      <c r="C9378" s="2" t="s">
        <v>1991</v>
      </c>
      <c r="D9378" s="2" t="s">
        <v>3775</v>
      </c>
      <c r="E9378" s="9" t="s">
        <v>1740</v>
      </c>
      <c r="F9378" s="9" t="s">
        <v>1887</v>
      </c>
      <c r="G9378" s="8" t="str">
        <f>IF(COUNTIF('Dam Lines'!A:A,D9378)&gt;0,"Yes","No")</f>
        <v>No</v>
      </c>
      <c r="H9378" s="14" t="s">
        <v>1761</v>
      </c>
      <c r="I9378" s="8" t="str">
        <f t="array" ref="I9378">IF(G9378="Yes",XLOOKUP(D9378,'Dam Lines'!A:A,'Dam Lines'!J:J),"")</f>
        <v/>
      </c>
    </row>
    <row r="9379" hidden="1">
      <c r="A9379" s="11">
        <v>3.0</v>
      </c>
      <c r="B9379" s="3" t="s">
        <v>3772</v>
      </c>
      <c r="C9379" s="2" t="s">
        <v>3464</v>
      </c>
      <c r="D9379" s="2" t="s">
        <v>3773</v>
      </c>
      <c r="E9379" s="9" t="s">
        <v>1740</v>
      </c>
      <c r="F9379" s="9" t="s">
        <v>1887</v>
      </c>
      <c r="G9379" s="8" t="str">
        <f>IF(COUNTIF('Dam Lines'!A:A,D9379)&gt;0,"Yes","No")</f>
        <v>No</v>
      </c>
      <c r="H9379" s="14" t="s">
        <v>1742</v>
      </c>
      <c r="I9379" s="8" t="str">
        <f t="array" ref="I9379">IF(G9379="Yes",XLOOKUP(D9379,'Dam Lines'!A:A,'Dam Lines'!J:J),"")</f>
        <v/>
      </c>
    </row>
    <row r="9380" hidden="1">
      <c r="A9380" s="11">
        <v>4.0</v>
      </c>
      <c r="B9380" s="3" t="s">
        <v>3945</v>
      </c>
      <c r="C9380" s="2" t="s">
        <v>3872</v>
      </c>
      <c r="D9380" s="2" t="s">
        <v>1537</v>
      </c>
      <c r="E9380" s="9" t="s">
        <v>1740</v>
      </c>
      <c r="F9380" s="9" t="s">
        <v>1887</v>
      </c>
      <c r="G9380" s="8" t="str">
        <f>IF(COUNTIF('Dam Lines'!A:A,D9380)&gt;0,"Yes","No")</f>
        <v>Yes</v>
      </c>
      <c r="H9380" s="14" t="s">
        <v>1742</v>
      </c>
      <c r="I9380" s="8" t="str">
        <f t="array" ref="I9380">IF(G9380="Yes",XLOOKUP(D9380,'Dam Lines'!A:A,'Dam Lines'!J:J),"")</f>
        <v>DJUBILEE CS</v>
      </c>
    </row>
    <row r="9381" hidden="1">
      <c r="A9381" s="11">
        <v>5.0</v>
      </c>
      <c r="B9381" s="3" t="s">
        <v>3856</v>
      </c>
      <c r="C9381" s="2" t="s">
        <v>3464</v>
      </c>
      <c r="D9381" s="2" t="s">
        <v>328</v>
      </c>
      <c r="E9381" s="9" t="s">
        <v>1740</v>
      </c>
      <c r="F9381" s="9" t="s">
        <v>1887</v>
      </c>
      <c r="G9381" s="8" t="str">
        <f>IF(COUNTIF('Dam Lines'!A:A,D9381)&gt;0,"Yes","No")</f>
        <v>Yes</v>
      </c>
      <c r="H9381" s="14" t="s">
        <v>1761</v>
      </c>
      <c r="I9381" s="8" t="str">
        <f t="array" ref="I9381">IF(G9381="Yes",XLOOKUP(D9381,'Dam Lines'!A:A,'Dam Lines'!J:J),"")</f>
        <v>ALBA</v>
      </c>
    </row>
    <row r="9382" hidden="1">
      <c r="A9382" s="11">
        <v>6.0</v>
      </c>
      <c r="B9382" s="3" t="s">
        <v>3928</v>
      </c>
      <c r="C9382" s="2" t="s">
        <v>1980</v>
      </c>
      <c r="D9382" s="2" t="s">
        <v>3929</v>
      </c>
      <c r="E9382" s="9" t="s">
        <v>1740</v>
      </c>
      <c r="F9382" s="9" t="s">
        <v>1887</v>
      </c>
      <c r="G9382" s="8" t="str">
        <f>IF(COUNTIF('Dam Lines'!A:A,D9382)&gt;0,"Yes","No")</f>
        <v>No</v>
      </c>
      <c r="H9382" s="14" t="s">
        <v>1742</v>
      </c>
      <c r="I9382" s="8" t="str">
        <f t="array" ref="I9382">IF(G9382="Yes",XLOOKUP(D9382,'Dam Lines'!A:A,'Dam Lines'!J:J),"")</f>
        <v/>
      </c>
    </row>
    <row r="9383" hidden="1">
      <c r="A9383" s="11">
        <v>7.0</v>
      </c>
      <c r="B9383" s="3" t="s">
        <v>3855</v>
      </c>
      <c r="C9383" s="2" t="s">
        <v>2243</v>
      </c>
      <c r="D9383" s="2" t="s">
        <v>1688</v>
      </c>
      <c r="E9383" s="9" t="s">
        <v>1740</v>
      </c>
      <c r="F9383" s="9" t="s">
        <v>1887</v>
      </c>
      <c r="G9383" s="8" t="str">
        <f>IF(COUNTIF('Dam Lines'!A:A,D9383)&gt;0,"Yes","No")</f>
        <v>Yes</v>
      </c>
      <c r="H9383" s="14" t="s">
        <v>1742</v>
      </c>
      <c r="I9383" s="8" t="str">
        <f t="array" ref="I9383">IF(G9383="Yes",XLOOKUP(D9383,'Dam Lines'!A:A,'Dam Lines'!J:J),"")</f>
        <v>DEBORAH IV</v>
      </c>
    </row>
    <row r="9384" hidden="1">
      <c r="A9384" s="11">
        <v>8.0</v>
      </c>
      <c r="B9384" s="3" t="s">
        <v>3946</v>
      </c>
      <c r="C9384" s="2" t="s">
        <v>1744</v>
      </c>
      <c r="D9384" s="2" t="s">
        <v>678</v>
      </c>
      <c r="E9384" s="9" t="s">
        <v>1740</v>
      </c>
      <c r="F9384" s="9" t="s">
        <v>1887</v>
      </c>
      <c r="G9384" s="8" t="str">
        <f>IF(COUNTIF('Dam Lines'!A:A,D9384)&gt;0,"Yes","No")</f>
        <v>Yes</v>
      </c>
      <c r="H9384" s="14" t="s">
        <v>1742</v>
      </c>
      <c r="I9384" s="8" t="str">
        <f t="array" ref="I9384">IF(G9384="Yes",XLOOKUP(D9384,'Dam Lines'!A:A,'Dam Lines'!J:J),"")</f>
        <v>NEVADA II</v>
      </c>
    </row>
    <row r="9385" hidden="1">
      <c r="A9385" s="11">
        <v>9.0</v>
      </c>
      <c r="B9385" s="3" t="s">
        <v>3776</v>
      </c>
      <c r="C9385" s="2" t="s">
        <v>3777</v>
      </c>
      <c r="D9385" s="2" t="s">
        <v>3778</v>
      </c>
      <c r="E9385" s="9" t="s">
        <v>1740</v>
      </c>
      <c r="F9385" s="9" t="s">
        <v>1887</v>
      </c>
      <c r="G9385" s="8" t="str">
        <f>IF(COUNTIF('Dam Lines'!A:A,D9385)&gt;0,"Yes","No")</f>
        <v>No</v>
      </c>
      <c r="H9385" s="14" t="s">
        <v>1761</v>
      </c>
      <c r="I9385" s="8" t="str">
        <f t="array" ref="I9385">IF(G9385="Yes",XLOOKUP(D9385,'Dam Lines'!A:A,'Dam Lines'!J:J),"")</f>
        <v/>
      </c>
    </row>
    <row r="9386" hidden="1">
      <c r="A9386" s="11">
        <v>10.0</v>
      </c>
      <c r="B9386" s="3" t="s">
        <v>3694</v>
      </c>
      <c r="C9386" s="2" t="s">
        <v>1962</v>
      </c>
      <c r="D9386" s="2" t="s">
        <v>232</v>
      </c>
      <c r="E9386" s="9" t="s">
        <v>1740</v>
      </c>
      <c r="F9386" s="9" t="s">
        <v>1887</v>
      </c>
      <c r="G9386" s="8" t="str">
        <f>IF(COUNTIF('Dam Lines'!A:A,D9386)&gt;0,"Yes","No")</f>
        <v>Yes</v>
      </c>
      <c r="H9386" s="14" t="s">
        <v>1742</v>
      </c>
      <c r="I9386" s="8" t="str">
        <f t="array" ref="I9386">IF(G9386="Yes",XLOOKUP(D9386,'Dam Lines'!A:A,'Dam Lines'!J:J),"")</f>
        <v>GHARDAIA</v>
      </c>
    </row>
    <row r="9387" hidden="1">
      <c r="A9387" s="11">
        <v>11.0</v>
      </c>
      <c r="B9387" s="3" t="s">
        <v>3947</v>
      </c>
      <c r="C9387" s="2" t="s">
        <v>3948</v>
      </c>
      <c r="D9387" s="2" t="s">
        <v>343</v>
      </c>
      <c r="E9387" s="9" t="s">
        <v>1740</v>
      </c>
      <c r="F9387" s="9" t="s">
        <v>1887</v>
      </c>
      <c r="G9387" s="8" t="str">
        <f>IF(COUNTIF('Dam Lines'!A:A,D9387)&gt;0,"Yes","No")</f>
        <v>Yes</v>
      </c>
      <c r="H9387" s="14" t="s">
        <v>1761</v>
      </c>
      <c r="I9387" s="8" t="str">
        <f t="array" ref="I9387">IF(G9387="Yes",XLOOKUP(D9387,'Dam Lines'!A:A,'Dam Lines'!J:J),"")</f>
        <v>NEVADA II</v>
      </c>
    </row>
    <row r="9388" hidden="1">
      <c r="A9388" s="11">
        <v>12.0</v>
      </c>
      <c r="B9388" s="3" t="s">
        <v>3949</v>
      </c>
      <c r="C9388" s="2" t="s">
        <v>3790</v>
      </c>
      <c r="D9388" s="2" t="s">
        <v>1437</v>
      </c>
      <c r="E9388" s="9" t="s">
        <v>1740</v>
      </c>
      <c r="F9388" s="9" t="s">
        <v>1887</v>
      </c>
      <c r="G9388" s="8" t="str">
        <f>IF(COUNTIF('Dam Lines'!A:A,D9388)&gt;0,"Yes","No")</f>
        <v>Yes</v>
      </c>
      <c r="H9388" s="14" t="s">
        <v>1761</v>
      </c>
      <c r="I9388" s="8" t="str">
        <f t="array" ref="I9388">IF(G9388="Yes",XLOOKUP(D9388,'Dam Lines'!A:A,'Dam Lines'!J:J),"")</f>
        <v>VALINA DE GAN</v>
      </c>
    </row>
    <row r="9389" hidden="1">
      <c r="A9389" s="11">
        <v>13.0</v>
      </c>
      <c r="B9389" s="3" t="s">
        <v>3891</v>
      </c>
      <c r="C9389" s="2" t="s">
        <v>2471</v>
      </c>
      <c r="D9389" s="2" t="s">
        <v>1018</v>
      </c>
      <c r="E9389" s="9" t="s">
        <v>1740</v>
      </c>
      <c r="F9389" s="9" t="s">
        <v>1887</v>
      </c>
      <c r="G9389" s="8" t="str">
        <f>IF(COUNTIF('Dam Lines'!A:A,D9389)&gt;0,"Yes","No")</f>
        <v>Yes</v>
      </c>
      <c r="H9389" s="14" t="s">
        <v>1761</v>
      </c>
      <c r="I9389" s="8" t="str">
        <f t="array" ref="I9389">IF(G9389="Yes",XLOOKUP(D9389,'Dam Lines'!A:A,'Dam Lines'!J:J),"")</f>
        <v>BRUSALLY FARONIFA</v>
      </c>
    </row>
    <row r="9390" hidden="1">
      <c r="A9390" s="11">
        <v>14.0</v>
      </c>
      <c r="B9390" s="3" t="s">
        <v>3918</v>
      </c>
      <c r="C9390" s="2" t="s">
        <v>1752</v>
      </c>
      <c r="D9390" s="2" t="s">
        <v>3919</v>
      </c>
      <c r="E9390" s="9" t="s">
        <v>1740</v>
      </c>
      <c r="F9390" s="9" t="s">
        <v>1887</v>
      </c>
      <c r="G9390" s="8" t="str">
        <f>IF(COUNTIF('Dam Lines'!A:A,D9390)&gt;0,"Yes","No")</f>
        <v>No</v>
      </c>
      <c r="H9390" s="14" t="s">
        <v>1761</v>
      </c>
      <c r="I9390" s="8" t="str">
        <f t="array" ref="I9390">IF(G9390="Yes",XLOOKUP(D9390,'Dam Lines'!A:A,'Dam Lines'!J:J),"")</f>
        <v/>
      </c>
    </row>
    <row r="9391" hidden="1">
      <c r="A9391" s="11">
        <v>1.0</v>
      </c>
      <c r="B9391" s="3" t="s">
        <v>3782</v>
      </c>
      <c r="C9391" s="2" t="s">
        <v>3288</v>
      </c>
      <c r="D9391" s="2" t="s">
        <v>19</v>
      </c>
      <c r="E9391" s="4" t="s">
        <v>1740</v>
      </c>
      <c r="F9391" s="4" t="s">
        <v>2166</v>
      </c>
      <c r="G9391" s="8" t="str">
        <f>IF(COUNTIF('Dam Lines'!A:A,D9391)&gt;0,"Yes","No")</f>
        <v>Yes</v>
      </c>
      <c r="H9391" s="14" t="s">
        <v>1742</v>
      </c>
      <c r="I9391" s="8" t="str">
        <f t="array" ref="I9391">IF(G9391="Yes",XLOOKUP(D9391,'Dam Lines'!A:A,'Dam Lines'!J:J),"")</f>
        <v>DAHSHUR</v>
      </c>
    </row>
    <row r="9392" hidden="1">
      <c r="A9392" s="11">
        <v>2.0</v>
      </c>
      <c r="B9392" s="3" t="s">
        <v>3849</v>
      </c>
      <c r="C9392" s="2" t="s">
        <v>2956</v>
      </c>
      <c r="D9392" s="2" t="s">
        <v>1275</v>
      </c>
      <c r="E9392" s="9" t="s">
        <v>1740</v>
      </c>
      <c r="F9392" s="9" t="s">
        <v>2166</v>
      </c>
      <c r="G9392" s="8" t="str">
        <f>IF(COUNTIF('Dam Lines'!A:A,D9392)&gt;0,"Yes","No")</f>
        <v>Yes</v>
      </c>
      <c r="H9392" s="14" t="s">
        <v>1742</v>
      </c>
      <c r="I9392" s="8" t="str">
        <f t="array" ref="I9392">IF(G9392="Yes",XLOOKUP(D9392,'Dam Lines'!A:A,'Dam Lines'!J:J),"")</f>
        <v>TRYNCZA</v>
      </c>
    </row>
    <row r="9393" hidden="1">
      <c r="A9393" s="11">
        <v>3.0</v>
      </c>
      <c r="B9393" s="3" t="s">
        <v>3771</v>
      </c>
      <c r="C9393" s="2" t="s">
        <v>3300</v>
      </c>
      <c r="D9393" s="2" t="s">
        <v>284</v>
      </c>
      <c r="E9393" s="9" t="s">
        <v>1740</v>
      </c>
      <c r="F9393" s="9" t="s">
        <v>2166</v>
      </c>
      <c r="G9393" s="8" t="str">
        <f>IF(COUNTIF('Dam Lines'!A:A,D9393)&gt;0,"Yes","No")</f>
        <v>Yes</v>
      </c>
      <c r="H9393" s="14" t="s">
        <v>1742</v>
      </c>
      <c r="I9393" s="8" t="str">
        <f t="array" ref="I9393">IF(G9393="Yes",XLOOKUP(D9393,'Dam Lines'!A:A,'Dam Lines'!J:J),"")</f>
        <v>MONAT</v>
      </c>
    </row>
    <row r="9394" hidden="1">
      <c r="A9394" s="11">
        <v>4.0</v>
      </c>
      <c r="B9394" s="3" t="s">
        <v>3871</v>
      </c>
      <c r="C9394" s="2" t="s">
        <v>3872</v>
      </c>
      <c r="D9394" s="2" t="s">
        <v>3873</v>
      </c>
      <c r="E9394" s="9" t="s">
        <v>1740</v>
      </c>
      <c r="F9394" s="9" t="s">
        <v>2166</v>
      </c>
      <c r="G9394" s="8" t="str">
        <f>IF(COUNTIF('Dam Lines'!A:A,D9394)&gt;0,"Yes","No")</f>
        <v>No</v>
      </c>
      <c r="H9394" s="14" t="s">
        <v>1742</v>
      </c>
      <c r="I9394" s="8" t="str">
        <f t="array" ref="I9394">IF(G9394="Yes",XLOOKUP(D9394,'Dam Lines'!A:A,'Dam Lines'!J:J),"")</f>
        <v/>
      </c>
    </row>
    <row r="9395" hidden="1">
      <c r="A9395" s="11">
        <v>5.0</v>
      </c>
      <c r="B9395" s="3" t="s">
        <v>3789</v>
      </c>
      <c r="C9395" s="2" t="s">
        <v>3790</v>
      </c>
      <c r="D9395" s="2" t="s">
        <v>3791</v>
      </c>
      <c r="E9395" s="9" t="s">
        <v>1740</v>
      </c>
      <c r="F9395" s="9" t="s">
        <v>2166</v>
      </c>
      <c r="G9395" s="8" t="str">
        <f>IF(COUNTIF('Dam Lines'!A:A,D9395)&gt;0,"Yes","No")</f>
        <v>No</v>
      </c>
      <c r="H9395" s="14" t="s">
        <v>1742</v>
      </c>
      <c r="I9395" s="8" t="str">
        <f t="array" ref="I9395">IF(G9395="Yes",XLOOKUP(D9395,'Dam Lines'!A:A,'Dam Lines'!J:J),"")</f>
        <v/>
      </c>
    </row>
    <row r="9396" hidden="1">
      <c r="A9396" s="11">
        <v>6.0</v>
      </c>
      <c r="B9396" s="3" t="s">
        <v>3950</v>
      </c>
      <c r="C9396" s="2" t="s">
        <v>1823</v>
      </c>
      <c r="D9396" s="2" t="s">
        <v>60</v>
      </c>
      <c r="E9396" s="9" t="s">
        <v>1740</v>
      </c>
      <c r="F9396" s="9" t="s">
        <v>2166</v>
      </c>
      <c r="G9396" s="8" t="str">
        <f>IF(COUNTIF('Dam Lines'!A:A,D9396)&gt;0,"Yes","No")</f>
        <v>Yes</v>
      </c>
      <c r="H9396" s="14" t="s">
        <v>1761</v>
      </c>
      <c r="I9396" s="8" t="str">
        <f t="array" ref="I9396">IF(G9396="Yes",XLOOKUP(D9396,'Dam Lines'!A:A,'Dam Lines'!J:J),"")</f>
        <v>NEVADA II</v>
      </c>
    </row>
    <row r="9397" hidden="1">
      <c r="A9397" s="11">
        <v>7.0</v>
      </c>
      <c r="B9397" s="3" t="s">
        <v>3951</v>
      </c>
      <c r="C9397" s="2" t="s">
        <v>3323</v>
      </c>
      <c r="D9397" s="2" t="s">
        <v>305</v>
      </c>
      <c r="E9397" s="9" t="s">
        <v>1740</v>
      </c>
      <c r="F9397" s="9" t="s">
        <v>2166</v>
      </c>
      <c r="G9397" s="8" t="str">
        <f>IF(COUNTIF('Dam Lines'!A:A,D9397)&gt;0,"Yes","No")</f>
        <v>Yes</v>
      </c>
      <c r="H9397" s="14" t="s">
        <v>1761</v>
      </c>
      <c r="I9397" s="8" t="str">
        <f t="array" ref="I9397">IF(G9397="Yes",XLOOKUP(D9397,'Dam Lines'!A:A,'Dam Lines'!J:J),"")</f>
        <v>UELN</v>
      </c>
    </row>
    <row r="9398" hidden="1">
      <c r="A9398" s="11">
        <v>8.0</v>
      </c>
      <c r="B9398" s="3" t="s">
        <v>3952</v>
      </c>
      <c r="C9398" s="2" t="s">
        <v>3953</v>
      </c>
      <c r="D9398" s="2" t="s">
        <v>3954</v>
      </c>
      <c r="E9398" s="9" t="s">
        <v>1740</v>
      </c>
      <c r="F9398" s="9" t="s">
        <v>2166</v>
      </c>
      <c r="G9398" s="8" t="str">
        <f>IF(COUNTIF('Dam Lines'!A:A,D9398)&gt;0,"Yes","No")</f>
        <v>No</v>
      </c>
      <c r="H9398" s="14" t="s">
        <v>1742</v>
      </c>
      <c r="I9398" s="8" t="str">
        <f t="array" ref="I9398">IF(G9398="Yes",XLOOKUP(D9398,'Dam Lines'!A:A,'Dam Lines'!J:J),"")</f>
        <v/>
      </c>
    </row>
    <row r="9399" hidden="1">
      <c r="A9399" s="11">
        <v>9.0</v>
      </c>
      <c r="B9399" s="3" t="s">
        <v>3867</v>
      </c>
      <c r="C9399" s="2" t="s">
        <v>1980</v>
      </c>
      <c r="D9399" s="2" t="s">
        <v>3773</v>
      </c>
      <c r="E9399" s="9" t="s">
        <v>1740</v>
      </c>
      <c r="F9399" s="9" t="s">
        <v>2166</v>
      </c>
      <c r="G9399" s="8" t="str">
        <f>IF(COUNTIF('Dam Lines'!A:A,D9399)&gt;0,"Yes","No")</f>
        <v>No</v>
      </c>
      <c r="H9399" s="14" t="s">
        <v>1742</v>
      </c>
      <c r="I9399" s="8" t="str">
        <f t="array" ref="I9399">IF(G9399="Yes",XLOOKUP(D9399,'Dam Lines'!A:A,'Dam Lines'!J:J),"")</f>
        <v/>
      </c>
    </row>
    <row r="9400" hidden="1">
      <c r="A9400" s="11">
        <v>10.0</v>
      </c>
      <c r="B9400" s="3" t="s">
        <v>3955</v>
      </c>
      <c r="C9400" s="2" t="s">
        <v>1823</v>
      </c>
      <c r="D9400" s="2" t="s">
        <v>32</v>
      </c>
      <c r="E9400" s="9" t="s">
        <v>1740</v>
      </c>
      <c r="F9400" s="9" t="s">
        <v>2166</v>
      </c>
      <c r="G9400" s="8" t="str">
        <f>IF(COUNTIF('Dam Lines'!A:A,D9400)&gt;0,"Yes","No")</f>
        <v>Yes</v>
      </c>
      <c r="H9400" s="14" t="s">
        <v>1742</v>
      </c>
      <c r="I9400" s="8" t="str">
        <f t="array" ref="I9400">IF(G9400="Yes",XLOOKUP(D9400,'Dam Lines'!A:A,'Dam Lines'!J:J),"")</f>
        <v>FATMA</v>
      </c>
    </row>
    <row r="9401" hidden="1">
      <c r="A9401" s="11">
        <v>11.0</v>
      </c>
      <c r="B9401" s="3" t="s">
        <v>3859</v>
      </c>
      <c r="C9401" s="2" t="s">
        <v>1802</v>
      </c>
      <c r="D9401" s="2" t="s">
        <v>3860</v>
      </c>
      <c r="E9401" s="9" t="s">
        <v>1740</v>
      </c>
      <c r="F9401" s="9" t="s">
        <v>2166</v>
      </c>
      <c r="G9401" s="8" t="str">
        <f>IF(COUNTIF('Dam Lines'!A:A,D9401)&gt;0,"Yes","No")</f>
        <v>No</v>
      </c>
      <c r="H9401" s="14" t="s">
        <v>1742</v>
      </c>
      <c r="I9401" s="8" t="str">
        <f t="array" ref="I9401">IF(G9401="Yes",XLOOKUP(D9401,'Dam Lines'!A:A,'Dam Lines'!J:J),"")</f>
        <v/>
      </c>
    </row>
    <row r="9402" hidden="1">
      <c r="A9402" s="11">
        <v>12.0</v>
      </c>
      <c r="B9402" s="3" t="s">
        <v>3852</v>
      </c>
      <c r="C9402" s="2" t="s">
        <v>3853</v>
      </c>
      <c r="D9402" s="2" t="s">
        <v>3854</v>
      </c>
      <c r="E9402" s="9" t="s">
        <v>1740</v>
      </c>
      <c r="F9402" s="9" t="s">
        <v>2166</v>
      </c>
      <c r="G9402" s="8" t="str">
        <f>IF(COUNTIF('Dam Lines'!A:A,D9402)&gt;0,"Yes","No")</f>
        <v>No</v>
      </c>
      <c r="H9402" s="14" t="s">
        <v>1761</v>
      </c>
      <c r="I9402" s="8" t="str">
        <f t="array" ref="I9402">IF(G9402="Yes",XLOOKUP(D9402,'Dam Lines'!A:A,'Dam Lines'!J:J),"")</f>
        <v/>
      </c>
    </row>
    <row r="9403" hidden="1">
      <c r="A9403" s="11">
        <v>13.0</v>
      </c>
      <c r="B9403" s="3" t="s">
        <v>3883</v>
      </c>
      <c r="C9403" s="2" t="s">
        <v>1980</v>
      </c>
      <c r="D9403" s="2" t="s">
        <v>3884</v>
      </c>
      <c r="E9403" s="9" t="s">
        <v>1740</v>
      </c>
      <c r="F9403" s="9" t="s">
        <v>2166</v>
      </c>
      <c r="G9403" s="8" t="str">
        <f>IF(COUNTIF('Dam Lines'!A:A,D9403)&gt;0,"Yes","No")</f>
        <v>No</v>
      </c>
      <c r="H9403" s="14" t="s">
        <v>1761</v>
      </c>
      <c r="I9403" s="8" t="str">
        <f t="array" ref="I9403">IF(G9403="Yes",XLOOKUP(D9403,'Dam Lines'!A:A,'Dam Lines'!J:J),"")</f>
        <v/>
      </c>
    </row>
    <row r="9404" hidden="1">
      <c r="A9404" s="11">
        <v>14.0</v>
      </c>
      <c r="B9404" s="3" t="s">
        <v>3780</v>
      </c>
      <c r="C9404" s="2" t="s">
        <v>1757</v>
      </c>
      <c r="D9404" s="2" t="s">
        <v>470</v>
      </c>
      <c r="E9404" s="9" t="s">
        <v>1740</v>
      </c>
      <c r="F9404" s="9" t="s">
        <v>2166</v>
      </c>
      <c r="G9404" s="8" t="str">
        <f>IF(COUNTIF('Dam Lines'!A:A,D9404)&gt;0,"Yes","No")</f>
        <v>Yes</v>
      </c>
      <c r="H9404" s="14" t="s">
        <v>1761</v>
      </c>
      <c r="I9404" s="8" t="str">
        <f t="array" ref="I9404">IF(G9404="Yes",XLOOKUP(D9404,'Dam Lines'!A:A,'Dam Lines'!J:J),"")</f>
        <v>ATTIQUE</v>
      </c>
    </row>
    <row r="9405" hidden="1">
      <c r="A9405" s="11">
        <v>15.0</v>
      </c>
      <c r="B9405" s="3" t="s">
        <v>3795</v>
      </c>
      <c r="C9405" s="2" t="s">
        <v>1980</v>
      </c>
      <c r="D9405" s="2" t="s">
        <v>1537</v>
      </c>
      <c r="E9405" s="9" t="s">
        <v>1740</v>
      </c>
      <c r="F9405" s="9" t="s">
        <v>2166</v>
      </c>
      <c r="G9405" s="8" t="str">
        <f>IF(COUNTIF('Dam Lines'!A:A,D9405)&gt;0,"Yes","No")</f>
        <v>Yes</v>
      </c>
      <c r="H9405" s="14" t="s">
        <v>1742</v>
      </c>
      <c r="I9405" s="8" t="str">
        <f t="array" ref="I9405">IF(G9405="Yes",XLOOKUP(D9405,'Dam Lines'!A:A,'Dam Lines'!J:J),"")</f>
        <v>DJUBILEE CS</v>
      </c>
    </row>
    <row r="9406" hidden="1">
      <c r="A9406" s="11">
        <v>1.0</v>
      </c>
      <c r="B9406" s="3" t="s">
        <v>3030</v>
      </c>
      <c r="C9406" s="2" t="s">
        <v>1798</v>
      </c>
      <c r="D9406" s="2" t="s">
        <v>122</v>
      </c>
      <c r="E9406" s="4" t="s">
        <v>1779</v>
      </c>
      <c r="F9406" s="4" t="s">
        <v>2166</v>
      </c>
      <c r="G9406" s="8" t="str">
        <f>IF(COUNTIF('Dam Lines'!A:A,D9406)&gt;0,"Yes","No")</f>
        <v>Yes</v>
      </c>
      <c r="H9406" s="14" t="s">
        <v>1742</v>
      </c>
      <c r="I9406" s="8" t="str">
        <f t="array" ref="I9406">IF(G9406="Yes",XLOOKUP(D9406,'Dam Lines'!A:A,'Dam Lines'!J:J),"")</f>
        <v>NEVADA II</v>
      </c>
    </row>
    <row r="9407" hidden="1">
      <c r="A9407" s="11">
        <v>2.0</v>
      </c>
      <c r="B9407" s="3" t="s">
        <v>3378</v>
      </c>
      <c r="C9407" s="2" t="s">
        <v>3323</v>
      </c>
      <c r="D9407" s="2" t="s">
        <v>150</v>
      </c>
      <c r="E9407" s="9" t="s">
        <v>1779</v>
      </c>
      <c r="F9407" s="9" t="s">
        <v>2166</v>
      </c>
      <c r="G9407" s="8" t="str">
        <f>IF(COUNTIF('Dam Lines'!A:A,D9407)&gt;0,"Yes","No")</f>
        <v>Yes</v>
      </c>
      <c r="H9407" s="14" t="s">
        <v>1742</v>
      </c>
      <c r="I9407" s="8" t="str">
        <f t="array" ref="I9407">IF(G9407="Yes",XLOOKUP(D9407,'Dam Lines'!A:A,'Dam Lines'!J:J),"")</f>
        <v>KARTA</v>
      </c>
    </row>
    <row r="9408" hidden="1">
      <c r="A9408" s="11">
        <v>3.0</v>
      </c>
      <c r="B9408" s="3" t="s">
        <v>3480</v>
      </c>
      <c r="C9408" s="2" t="s">
        <v>1798</v>
      </c>
      <c r="D9408" s="2" t="s">
        <v>441</v>
      </c>
      <c r="E9408" s="9" t="s">
        <v>1779</v>
      </c>
      <c r="F9408" s="9" t="s">
        <v>2166</v>
      </c>
      <c r="G9408" s="8" t="str">
        <f>IF(COUNTIF('Dam Lines'!A:A,D9408)&gt;0,"Yes","No")</f>
        <v>Yes</v>
      </c>
      <c r="H9408" s="14" t="s">
        <v>1742</v>
      </c>
      <c r="I9408" s="8" t="str">
        <f t="array" ref="I9408">IF(G9408="Yes",XLOOKUP(D9408,'Dam Lines'!A:A,'Dam Lines'!J:J),"")</f>
        <v>DJEDDA</v>
      </c>
    </row>
    <row r="9409" hidden="1">
      <c r="A9409" s="11">
        <v>4.0</v>
      </c>
      <c r="B9409" s="3" t="s">
        <v>3407</v>
      </c>
      <c r="C9409" s="2" t="s">
        <v>1798</v>
      </c>
      <c r="D9409" s="2" t="s">
        <v>609</v>
      </c>
      <c r="E9409" s="9" t="s">
        <v>1779</v>
      </c>
      <c r="F9409" s="9" t="s">
        <v>2166</v>
      </c>
      <c r="G9409" s="8" t="str">
        <f>IF(COUNTIF('Dam Lines'!A:A,D9409)&gt;0,"Yes","No")</f>
        <v>Yes</v>
      </c>
      <c r="H9409" s="14" t="s">
        <v>1742</v>
      </c>
      <c r="I9409" s="8" t="str">
        <f t="array" ref="I9409">IF(G9409="Yes",XLOOKUP(D9409,'Dam Lines'!A:A,'Dam Lines'!J:J),"")</f>
        <v>MANAGIYA AL SAFFRA</v>
      </c>
    </row>
    <row r="9410" hidden="1">
      <c r="A9410" s="11">
        <v>5.0</v>
      </c>
      <c r="B9410" s="3" t="s">
        <v>3588</v>
      </c>
      <c r="C9410" s="2" t="s">
        <v>1908</v>
      </c>
      <c r="D9410" s="2" t="s">
        <v>175</v>
      </c>
      <c r="E9410" s="9" t="s">
        <v>1779</v>
      </c>
      <c r="F9410" s="9" t="s">
        <v>2166</v>
      </c>
      <c r="G9410" s="8" t="str">
        <f>IF(COUNTIF('Dam Lines'!A:A,D9410)&gt;0,"Yes","No")</f>
        <v>Yes</v>
      </c>
      <c r="H9410" s="14" t="s">
        <v>1761</v>
      </c>
      <c r="I9410" s="8" t="str">
        <f t="array" ref="I9410">IF(G9410="Yes",XLOOKUP(D9410,'Dam Lines'!A:A,'Dam Lines'!J:J),"")</f>
        <v>DURANCE</v>
      </c>
    </row>
    <row r="9411" hidden="1">
      <c r="A9411" s="11">
        <v>6.0</v>
      </c>
      <c r="B9411" s="3" t="s">
        <v>3437</v>
      </c>
      <c r="C9411" s="2" t="s">
        <v>1962</v>
      </c>
      <c r="D9411" s="2" t="s">
        <v>1094</v>
      </c>
      <c r="E9411" s="9" t="s">
        <v>1779</v>
      </c>
      <c r="F9411" s="9" t="s">
        <v>2166</v>
      </c>
      <c r="G9411" s="8" t="str">
        <f>IF(COUNTIF('Dam Lines'!A:A,D9411)&gt;0,"Yes","No")</f>
        <v>Yes</v>
      </c>
      <c r="H9411" s="14" t="s">
        <v>1742</v>
      </c>
      <c r="I9411" s="8" t="str">
        <f t="array" ref="I9411">IF(G9411="Yes",XLOOKUP(D9411,'Dam Lines'!A:A,'Dam Lines'!J:J),"")</f>
        <v>NEVADA II</v>
      </c>
    </row>
    <row r="9412" hidden="1">
      <c r="A9412" s="11">
        <v>7.0</v>
      </c>
      <c r="B9412" s="3" t="s">
        <v>2492</v>
      </c>
      <c r="C9412" s="2" t="s">
        <v>1802</v>
      </c>
      <c r="D9412" s="2" t="s">
        <v>2493</v>
      </c>
      <c r="E9412" s="9" t="s">
        <v>1779</v>
      </c>
      <c r="F9412" s="9" t="s">
        <v>2166</v>
      </c>
      <c r="G9412" s="8" t="str">
        <f>IF(COUNTIF('Dam Lines'!A:A,D9412)&gt;0,"Yes","No")</f>
        <v>No</v>
      </c>
      <c r="H9412" s="14" t="s">
        <v>1742</v>
      </c>
      <c r="I9412" s="8" t="str">
        <f t="array" ref="I9412">IF(G9412="Yes",XLOOKUP(D9412,'Dam Lines'!A:A,'Dam Lines'!J:J),"")</f>
        <v/>
      </c>
    </row>
    <row r="9413" hidden="1">
      <c r="A9413" s="11">
        <v>8.0</v>
      </c>
      <c r="B9413" s="3" t="s">
        <v>3452</v>
      </c>
      <c r="C9413" s="2" t="s">
        <v>1747</v>
      </c>
      <c r="D9413" s="2" t="s">
        <v>3453</v>
      </c>
      <c r="E9413" s="9" t="s">
        <v>1779</v>
      </c>
      <c r="F9413" s="9" t="s">
        <v>2166</v>
      </c>
      <c r="G9413" s="8" t="str">
        <f>IF(COUNTIF('Dam Lines'!A:A,D9413)&gt;0,"Yes","No")</f>
        <v>No</v>
      </c>
      <c r="H9413" s="14" t="s">
        <v>1761</v>
      </c>
      <c r="I9413" s="8" t="str">
        <f t="array" ref="I9413">IF(G9413="Yes",XLOOKUP(D9413,'Dam Lines'!A:A,'Dam Lines'!J:J),"")</f>
        <v/>
      </c>
    </row>
    <row r="9414" hidden="1">
      <c r="A9414" s="11">
        <v>9.0</v>
      </c>
      <c r="B9414" s="3" t="s">
        <v>2896</v>
      </c>
      <c r="C9414" s="2" t="s">
        <v>1962</v>
      </c>
      <c r="D9414" s="2" t="s">
        <v>3825</v>
      </c>
      <c r="E9414" s="9" t="s">
        <v>1779</v>
      </c>
      <c r="F9414" s="9" t="s">
        <v>2166</v>
      </c>
      <c r="G9414" s="8" t="str">
        <f>IF(COUNTIF('Dam Lines'!A:A,D9414)&gt;0,"Yes","No")</f>
        <v>Yes</v>
      </c>
      <c r="H9414" s="14" t="s">
        <v>1742</v>
      </c>
      <c r="I9414" s="8" t="str">
        <f t="array" ref="I9414">IF(G9414="Yes",XLOOKUP(D9414,'Dam Lines'!A:A,'Dam Lines'!J:J),"")</f>
        <v>ELSINORE ROSE</v>
      </c>
    </row>
    <row r="9415" hidden="1">
      <c r="A9415" s="11">
        <v>10.0</v>
      </c>
      <c r="B9415" s="3" t="s">
        <v>3631</v>
      </c>
      <c r="C9415" s="2" t="s">
        <v>1823</v>
      </c>
      <c r="D9415" s="2" t="s">
        <v>179</v>
      </c>
      <c r="E9415" s="9" t="s">
        <v>1779</v>
      </c>
      <c r="F9415" s="9" t="s">
        <v>2166</v>
      </c>
      <c r="G9415" s="8" t="str">
        <f>IF(COUNTIF('Dam Lines'!A:A,D9415)&gt;0,"Yes","No")</f>
        <v>Yes</v>
      </c>
      <c r="H9415" s="14" t="s">
        <v>1742</v>
      </c>
      <c r="I9415" s="8" t="str">
        <f t="array" ref="I9415">IF(G9415="Yes",XLOOKUP(D9415,'Dam Lines'!A:A,'Dam Lines'!J:J),"")</f>
        <v>DJEDDA</v>
      </c>
    </row>
    <row r="9416" hidden="1">
      <c r="A9416" s="11">
        <v>11.0</v>
      </c>
      <c r="B9416" s="3" t="s">
        <v>3114</v>
      </c>
      <c r="C9416" s="2" t="s">
        <v>1744</v>
      </c>
      <c r="D9416" s="2" t="s">
        <v>201</v>
      </c>
      <c r="E9416" s="9" t="s">
        <v>1779</v>
      </c>
      <c r="F9416" s="9" t="s">
        <v>2166</v>
      </c>
      <c r="G9416" s="8" t="str">
        <f>IF(COUNTIF('Dam Lines'!A:A,D9416)&gt;0,"Yes","No")</f>
        <v>Yes</v>
      </c>
      <c r="H9416" s="14" t="s">
        <v>1742</v>
      </c>
      <c r="I9416" s="8" t="str">
        <f t="array" ref="I9416">IF(G9416="Yes",XLOOKUP(D9416,'Dam Lines'!A:A,'Dam Lines'!J:J),"")</f>
        <v>ASALA HALEEMA</v>
      </c>
    </row>
    <row r="9417" hidden="1">
      <c r="A9417" s="11">
        <v>12.0</v>
      </c>
      <c r="B9417" s="3" t="s">
        <v>3630</v>
      </c>
      <c r="C9417" s="2" t="s">
        <v>1844</v>
      </c>
      <c r="D9417" s="2" t="s">
        <v>337</v>
      </c>
      <c r="E9417" s="9" t="s">
        <v>1779</v>
      </c>
      <c r="F9417" s="9" t="s">
        <v>2166</v>
      </c>
      <c r="G9417" s="8" t="str">
        <f>IF(COUNTIF('Dam Lines'!A:A,D9417)&gt;0,"Yes","No")</f>
        <v>Yes</v>
      </c>
      <c r="H9417" s="14" t="s">
        <v>1742</v>
      </c>
      <c r="I9417" s="8" t="str">
        <f t="array" ref="I9417">IF(G9417="Yes",XLOOKUP(D9417,'Dam Lines'!A:A,'Dam Lines'!J:J),"")</f>
        <v>KARTA</v>
      </c>
    </row>
    <row r="9418" hidden="1">
      <c r="A9418" s="11">
        <v>13.0</v>
      </c>
      <c r="B9418" s="3" t="s">
        <v>3796</v>
      </c>
      <c r="C9418" s="2" t="s">
        <v>2280</v>
      </c>
      <c r="D9418" s="2" t="s">
        <v>755</v>
      </c>
      <c r="E9418" s="9" t="s">
        <v>1779</v>
      </c>
      <c r="F9418" s="9" t="s">
        <v>2166</v>
      </c>
      <c r="G9418" s="8" t="str">
        <f>IF(COUNTIF('Dam Lines'!A:A,D9418)&gt;0,"Yes","No")</f>
        <v>Yes</v>
      </c>
      <c r="H9418" s="14" t="s">
        <v>1761</v>
      </c>
      <c r="I9418" s="8" t="str">
        <f t="array" ref="I9418">IF(G9418="Yes",XLOOKUP(D9418,'Dam Lines'!A:A,'Dam Lines'!J:J),"")</f>
        <v>FATMA</v>
      </c>
    </row>
    <row r="9419" hidden="1">
      <c r="A9419" s="11">
        <v>14.0</v>
      </c>
      <c r="B9419" s="3" t="s">
        <v>1824</v>
      </c>
      <c r="C9419" s="2" t="s">
        <v>1825</v>
      </c>
      <c r="D9419" s="2" t="s">
        <v>1826</v>
      </c>
      <c r="E9419" s="9" t="s">
        <v>1779</v>
      </c>
      <c r="F9419" s="9" t="s">
        <v>2166</v>
      </c>
      <c r="G9419" s="8" t="str">
        <f>IF(COUNTIF('Dam Lines'!A:A,D9419)&gt;0,"Yes","No")</f>
        <v>No</v>
      </c>
      <c r="H9419" s="14" t="s">
        <v>1742</v>
      </c>
      <c r="I9419" s="8" t="str">
        <f t="array" ref="I9419">IF(G9419="Yes",XLOOKUP(D9419,'Dam Lines'!A:A,'Dam Lines'!J:J),"")</f>
        <v/>
      </c>
    </row>
    <row r="9420" hidden="1">
      <c r="A9420" s="11">
        <v>15.0</v>
      </c>
      <c r="B9420" s="3" t="s">
        <v>3377</v>
      </c>
      <c r="C9420" s="2" t="s">
        <v>2280</v>
      </c>
      <c r="D9420" s="2" t="s">
        <v>650</v>
      </c>
      <c r="E9420" s="9" t="s">
        <v>1779</v>
      </c>
      <c r="F9420" s="9" t="s">
        <v>2166</v>
      </c>
      <c r="G9420" s="8" t="str">
        <f>IF(COUNTIF('Dam Lines'!A:A,D9420)&gt;0,"Yes","No")</f>
        <v>Yes</v>
      </c>
      <c r="H9420" s="14" t="s">
        <v>1742</v>
      </c>
      <c r="I9420" s="8" t="str">
        <f t="array" ref="I9420">IF(G9420="Yes",XLOOKUP(D9420,'Dam Lines'!A:A,'Dam Lines'!J:J),"")</f>
        <v>PALMA</v>
      </c>
    </row>
    <row r="9421" hidden="1">
      <c r="A9421" s="11">
        <v>1.0</v>
      </c>
      <c r="B9421" s="3" t="s">
        <v>2287</v>
      </c>
      <c r="C9421" s="2" t="s">
        <v>1908</v>
      </c>
      <c r="D9421" s="2" t="s">
        <v>1151</v>
      </c>
      <c r="E9421" s="4" t="s">
        <v>1779</v>
      </c>
      <c r="F9421" s="4" t="s">
        <v>1837</v>
      </c>
      <c r="G9421" s="8" t="str">
        <f>IF(COUNTIF('Dam Lines'!A:A,D9421)&gt;0,"Yes","No")</f>
        <v>Yes</v>
      </c>
      <c r="H9421" s="14" t="s">
        <v>1742</v>
      </c>
      <c r="I9421" s="8" t="str">
        <f t="array" ref="I9421">IF(G9421="Yes",XLOOKUP(D9421,'Dam Lines'!A:A,'Dam Lines'!J:J),"")</f>
        <v>NEVADA II</v>
      </c>
    </row>
    <row r="9422" hidden="1">
      <c r="A9422" s="11">
        <v>2.0</v>
      </c>
      <c r="B9422" s="3" t="s">
        <v>3461</v>
      </c>
      <c r="C9422" s="2" t="s">
        <v>1757</v>
      </c>
      <c r="D9422" s="2" t="s">
        <v>470</v>
      </c>
      <c r="E9422" s="9" t="s">
        <v>1779</v>
      </c>
      <c r="F9422" s="9" t="s">
        <v>1837</v>
      </c>
      <c r="G9422" s="8" t="str">
        <f>IF(COUNTIF('Dam Lines'!A:A,D9422)&gt;0,"Yes","No")</f>
        <v>Yes</v>
      </c>
      <c r="H9422" s="14" t="s">
        <v>1742</v>
      </c>
      <c r="I9422" s="8" t="str">
        <f t="array" ref="I9422">IF(G9422="Yes",XLOOKUP(D9422,'Dam Lines'!A:A,'Dam Lines'!J:J),"")</f>
        <v>ATTIQUE</v>
      </c>
    </row>
    <row r="9423" hidden="1">
      <c r="A9423" s="11">
        <v>3.0</v>
      </c>
      <c r="B9423" s="3" t="s">
        <v>2727</v>
      </c>
      <c r="C9423" s="2" t="s">
        <v>1754</v>
      </c>
      <c r="D9423" s="2" t="s">
        <v>287</v>
      </c>
      <c r="E9423" s="9" t="s">
        <v>1779</v>
      </c>
      <c r="F9423" s="9" t="s">
        <v>1837</v>
      </c>
      <c r="G9423" s="8" t="str">
        <f>IF(COUNTIF('Dam Lines'!A:A,D9423)&gt;0,"Yes","No")</f>
        <v>Yes</v>
      </c>
      <c r="H9423" s="14" t="s">
        <v>1742</v>
      </c>
      <c r="I9423" s="8" t="str">
        <f t="array" ref="I9423">IF(G9423="Yes",XLOOKUP(D9423,'Dam Lines'!A:A,'Dam Lines'!J:J),"")</f>
        <v>FATMA</v>
      </c>
    </row>
    <row r="9424" hidden="1">
      <c r="A9424" s="11">
        <v>4.0</v>
      </c>
      <c r="B9424" s="3" t="s">
        <v>3240</v>
      </c>
      <c r="C9424" s="2" t="s">
        <v>1908</v>
      </c>
      <c r="D9424" s="2" t="s">
        <v>728</v>
      </c>
      <c r="E9424" s="9" t="s">
        <v>1779</v>
      </c>
      <c r="F9424" s="9" t="s">
        <v>1837</v>
      </c>
      <c r="G9424" s="8" t="str">
        <f>IF(COUNTIF('Dam Lines'!A:A,D9424)&gt;0,"Yes","No")</f>
        <v>Yes</v>
      </c>
      <c r="H9424" s="14" t="s">
        <v>1742</v>
      </c>
      <c r="I9424" s="8" t="str">
        <f t="array" ref="I9424">IF(G9424="Yes",XLOOKUP(D9424,'Dam Lines'!A:A,'Dam Lines'!J:J),"")</f>
        <v>ARBALETE</v>
      </c>
    </row>
    <row r="9425" hidden="1">
      <c r="A9425" s="11">
        <v>5.0</v>
      </c>
      <c r="B9425" s="3" t="s">
        <v>2658</v>
      </c>
      <c r="C9425" s="2" t="s">
        <v>1749</v>
      </c>
      <c r="D9425" s="2" t="s">
        <v>2659</v>
      </c>
      <c r="E9425" s="9" t="s">
        <v>1779</v>
      </c>
      <c r="F9425" s="9" t="s">
        <v>1837</v>
      </c>
      <c r="G9425" s="8" t="str">
        <f>IF(COUNTIF('Dam Lines'!A:A,D9425)&gt;0,"Yes","No")</f>
        <v>No</v>
      </c>
      <c r="H9425" s="14" t="s">
        <v>1742</v>
      </c>
      <c r="I9425" s="8" t="str">
        <f t="array" ref="I9425">IF(G9425="Yes",XLOOKUP(D9425,'Dam Lines'!A:A,'Dam Lines'!J:J),"")</f>
        <v/>
      </c>
    </row>
    <row r="9426" hidden="1">
      <c r="A9426" s="11">
        <v>6.0</v>
      </c>
      <c r="B9426" s="3" t="s">
        <v>2366</v>
      </c>
      <c r="C9426" s="2" t="s">
        <v>1798</v>
      </c>
      <c r="D9426" s="2" t="s">
        <v>51</v>
      </c>
      <c r="E9426" s="9" t="s">
        <v>1779</v>
      </c>
      <c r="F9426" s="9" t="s">
        <v>1837</v>
      </c>
      <c r="G9426" s="8" t="str">
        <f>IF(COUNTIF('Dam Lines'!A:A,D9426)&gt;0,"Yes","No")</f>
        <v>Yes</v>
      </c>
      <c r="H9426" s="14" t="s">
        <v>1761</v>
      </c>
      <c r="I9426" s="8" t="str">
        <f t="array" ref="I9426">IF(G9426="Yes",XLOOKUP(D9426,'Dam Lines'!A:A,'Dam Lines'!J:J),"")</f>
        <v>ELOA</v>
      </c>
    </row>
    <row r="9427" hidden="1">
      <c r="A9427" s="11">
        <v>7.0</v>
      </c>
      <c r="B9427" s="3" t="s">
        <v>3189</v>
      </c>
      <c r="C9427" s="2" t="s">
        <v>1886</v>
      </c>
      <c r="D9427" s="2" t="s">
        <v>91</v>
      </c>
      <c r="E9427" s="9" t="s">
        <v>1779</v>
      </c>
      <c r="F9427" s="9" t="s">
        <v>1837</v>
      </c>
      <c r="G9427" s="8" t="str">
        <f>IF(COUNTIF('Dam Lines'!A:A,D9427)&gt;0,"Yes","No")</f>
        <v>Yes</v>
      </c>
      <c r="H9427" s="14" t="s">
        <v>1742</v>
      </c>
      <c r="I9427" s="8" t="str">
        <f t="array" ref="I9427">IF(G9427="Yes",XLOOKUP(D9427,'Dam Lines'!A:A,'Dam Lines'!J:J),"")</f>
        <v>NEVADA II</v>
      </c>
    </row>
    <row r="9428" hidden="1">
      <c r="A9428" s="11">
        <v>8.0</v>
      </c>
      <c r="B9428" s="3" t="s">
        <v>1882</v>
      </c>
      <c r="C9428" s="2" t="s">
        <v>1798</v>
      </c>
      <c r="D9428" s="2" t="s">
        <v>99</v>
      </c>
      <c r="E9428" s="9" t="s">
        <v>1779</v>
      </c>
      <c r="F9428" s="9" t="s">
        <v>1837</v>
      </c>
      <c r="G9428" s="8" t="str">
        <f>IF(COUNTIF('Dam Lines'!A:A,D9428)&gt;0,"Yes","No")</f>
        <v>Yes</v>
      </c>
      <c r="H9428" s="14" t="s">
        <v>1742</v>
      </c>
      <c r="I9428" s="8" t="str">
        <f t="array" ref="I9428">IF(G9428="Yes",XLOOKUP(D9428,'Dam Lines'!A:A,'Dam Lines'!J:J),"")</f>
        <v>HALAZOUNA</v>
      </c>
    </row>
    <row r="9429" hidden="1">
      <c r="A9429" s="11">
        <v>9.0</v>
      </c>
      <c r="B9429" s="3" t="s">
        <v>3674</v>
      </c>
      <c r="C9429" s="2" t="s">
        <v>1798</v>
      </c>
      <c r="D9429" s="2" t="s">
        <v>3675</v>
      </c>
      <c r="E9429" s="9" t="s">
        <v>1779</v>
      </c>
      <c r="F9429" s="9" t="s">
        <v>1837</v>
      </c>
      <c r="G9429" s="8" t="str">
        <f>IF(COUNTIF('Dam Lines'!A:A,D9429)&gt;0,"Yes","No")</f>
        <v>No</v>
      </c>
      <c r="H9429" s="14" t="s">
        <v>1742</v>
      </c>
      <c r="I9429" s="8" t="str">
        <f t="array" ref="I9429">IF(G9429="Yes",XLOOKUP(D9429,'Dam Lines'!A:A,'Dam Lines'!J:J),"")</f>
        <v/>
      </c>
    </row>
    <row r="9430" hidden="1">
      <c r="A9430" s="11">
        <v>10.0</v>
      </c>
      <c r="B9430" s="3" t="s">
        <v>2502</v>
      </c>
      <c r="C9430" s="2" t="s">
        <v>1752</v>
      </c>
      <c r="D9430" s="2" t="s">
        <v>372</v>
      </c>
      <c r="E9430" s="9" t="s">
        <v>1779</v>
      </c>
      <c r="F9430" s="9" t="s">
        <v>1837</v>
      </c>
      <c r="G9430" s="8" t="str">
        <f>IF(COUNTIF('Dam Lines'!A:A,D9430)&gt;0,"Yes","No")</f>
        <v>Yes</v>
      </c>
      <c r="H9430" s="14" t="s">
        <v>1761</v>
      </c>
      <c r="I9430" s="8" t="str">
        <f t="array" ref="I9430">IF(G9430="Yes",XLOOKUP(D9430,'Dam Lines'!A:A,'Dam Lines'!J:J),"")</f>
        <v>NEVADA II</v>
      </c>
    </row>
    <row r="9431" hidden="1">
      <c r="A9431" s="11">
        <v>11.0</v>
      </c>
      <c r="B9431" s="3" t="s">
        <v>3337</v>
      </c>
      <c r="C9431" s="2" t="s">
        <v>1980</v>
      </c>
      <c r="D9431" s="2" t="s">
        <v>1739</v>
      </c>
      <c r="E9431" s="9" t="s">
        <v>1779</v>
      </c>
      <c r="F9431" s="9" t="s">
        <v>1837</v>
      </c>
      <c r="G9431" s="8" t="str">
        <f>IF(COUNTIF('Dam Lines'!A:A,D9431)&gt;0,"Yes","No")</f>
        <v>No</v>
      </c>
      <c r="H9431" s="14" t="s">
        <v>1742</v>
      </c>
      <c r="I9431" s="8" t="str">
        <f t="array" ref="I9431">IF(G9431="Yes",XLOOKUP(D9431,'Dam Lines'!A:A,'Dam Lines'!J:J),"")</f>
        <v/>
      </c>
    </row>
    <row r="9432" hidden="1">
      <c r="A9432" s="11">
        <v>12.0</v>
      </c>
      <c r="B9432" s="3" t="s">
        <v>3567</v>
      </c>
      <c r="C9432" s="2" t="s">
        <v>1823</v>
      </c>
      <c r="D9432" s="2" t="s">
        <v>342</v>
      </c>
      <c r="E9432" s="9" t="s">
        <v>1779</v>
      </c>
      <c r="F9432" s="9" t="s">
        <v>1837</v>
      </c>
      <c r="G9432" s="8" t="str">
        <f>IF(COUNTIF('Dam Lines'!A:A,D9432)&gt;0,"Yes","No")</f>
        <v>Yes</v>
      </c>
      <c r="H9432" s="14" t="s">
        <v>1742</v>
      </c>
      <c r="I9432" s="8" t="str">
        <f t="array" ref="I9432">IF(G9432="Yes",XLOOKUP(D9432,'Dam Lines'!A:A,'Dam Lines'!J:J),"")</f>
        <v>MADOU</v>
      </c>
    </row>
    <row r="9433" hidden="1">
      <c r="A9433" s="11">
        <v>13.0</v>
      </c>
      <c r="B9433" s="3" t="s">
        <v>3877</v>
      </c>
      <c r="C9433" s="2" t="s">
        <v>1744</v>
      </c>
      <c r="D9433" s="2" t="s">
        <v>365</v>
      </c>
      <c r="E9433" s="9" t="s">
        <v>1779</v>
      </c>
      <c r="F9433" s="9" t="s">
        <v>1837</v>
      </c>
      <c r="G9433" s="8" t="str">
        <f>IF(COUNTIF('Dam Lines'!A:A,D9433)&gt;0,"Yes","No")</f>
        <v>Yes</v>
      </c>
      <c r="H9433" s="14" t="s">
        <v>1742</v>
      </c>
      <c r="I9433" s="8" t="str">
        <f t="array" ref="I9433">IF(G9433="Yes",XLOOKUP(D9433,'Dam Lines'!A:A,'Dam Lines'!J:J),"")</f>
        <v>N"JIMA</v>
      </c>
    </row>
    <row r="9434" hidden="1">
      <c r="A9434" s="11">
        <v>1.0</v>
      </c>
      <c r="B9434" s="3" t="s">
        <v>3705</v>
      </c>
      <c r="C9434" s="2" t="s">
        <v>3423</v>
      </c>
      <c r="D9434" s="2" t="s">
        <v>604</v>
      </c>
      <c r="E9434" s="4" t="s">
        <v>1779</v>
      </c>
      <c r="F9434" s="4" t="s">
        <v>1869</v>
      </c>
      <c r="G9434" s="8" t="str">
        <f>IF(COUNTIF('Dam Lines'!A:A,D9434)&gt;0,"Yes","No")</f>
        <v>Yes</v>
      </c>
      <c r="H9434" s="14" t="s">
        <v>1742</v>
      </c>
      <c r="I9434" s="8" t="str">
        <f t="array" ref="I9434">IF(G9434="Yes",XLOOKUP(D9434,'Dam Lines'!A:A,'Dam Lines'!J:J),"")</f>
        <v>KORALINA</v>
      </c>
    </row>
    <row r="9435" hidden="1">
      <c r="A9435" s="11">
        <v>2.0</v>
      </c>
      <c r="B9435" s="3" t="s">
        <v>2615</v>
      </c>
      <c r="C9435" s="2" t="s">
        <v>1752</v>
      </c>
      <c r="D9435" s="2" t="s">
        <v>422</v>
      </c>
      <c r="E9435" s="9" t="s">
        <v>1779</v>
      </c>
      <c r="F9435" s="9" t="s">
        <v>1869</v>
      </c>
      <c r="G9435" s="8" t="str">
        <f>IF(COUNTIF('Dam Lines'!A:A,D9435)&gt;0,"Yes","No")</f>
        <v>Yes</v>
      </c>
      <c r="H9435" s="14" t="s">
        <v>1742</v>
      </c>
      <c r="I9435" s="8" t="str">
        <f t="array" ref="I9435">IF(G9435="Yes",XLOOKUP(D9435,'Dam Lines'!A:A,'Dam Lines'!J:J),"")</f>
        <v>TRYNCZA</v>
      </c>
    </row>
    <row r="9436" hidden="1">
      <c r="A9436" s="11">
        <v>3.0</v>
      </c>
      <c r="B9436" s="3" t="s">
        <v>3722</v>
      </c>
      <c r="C9436" s="2" t="s">
        <v>3723</v>
      </c>
      <c r="D9436" s="2" t="s">
        <v>69</v>
      </c>
      <c r="E9436" s="9" t="s">
        <v>1779</v>
      </c>
      <c r="F9436" s="9" t="s">
        <v>1869</v>
      </c>
      <c r="G9436" s="8" t="str">
        <f>IF(COUNTIF('Dam Lines'!A:A,D9436)&gt;0,"Yes","No")</f>
        <v>Yes</v>
      </c>
      <c r="H9436" s="14" t="s">
        <v>1742</v>
      </c>
      <c r="I9436" s="8" t="str">
        <f t="array" ref="I9436">IF(G9436="Yes",XLOOKUP(D9436,'Dam Lines'!A:A,'Dam Lines'!J:J),"")</f>
        <v>ASALA HALEEMA</v>
      </c>
    </row>
    <row r="9437" hidden="1">
      <c r="A9437" s="11">
        <v>4.0</v>
      </c>
      <c r="B9437" s="3" t="s">
        <v>2666</v>
      </c>
      <c r="C9437" s="2" t="s">
        <v>2347</v>
      </c>
      <c r="D9437" s="2" t="s">
        <v>150</v>
      </c>
      <c r="E9437" s="9" t="s">
        <v>1779</v>
      </c>
      <c r="F9437" s="9" t="s">
        <v>1869</v>
      </c>
      <c r="G9437" s="8" t="str">
        <f>IF(COUNTIF('Dam Lines'!A:A,D9437)&gt;0,"Yes","No")</f>
        <v>Yes</v>
      </c>
      <c r="H9437" s="14" t="s">
        <v>1742</v>
      </c>
      <c r="I9437" s="8" t="str">
        <f t="array" ref="I9437">IF(G9437="Yes",XLOOKUP(D9437,'Dam Lines'!A:A,'Dam Lines'!J:J),"")</f>
        <v>KARTA</v>
      </c>
    </row>
    <row r="9438" hidden="1">
      <c r="A9438" s="11">
        <v>5.0</v>
      </c>
      <c r="B9438" s="3" t="s">
        <v>3425</v>
      </c>
      <c r="C9438" s="2" t="s">
        <v>1908</v>
      </c>
      <c r="D9438" s="2" t="s">
        <v>1459</v>
      </c>
      <c r="E9438" s="9" t="s">
        <v>1779</v>
      </c>
      <c r="F9438" s="9" t="s">
        <v>1869</v>
      </c>
      <c r="G9438" s="8" t="str">
        <f>IF(COUNTIF('Dam Lines'!A:A,D9438)&gt;0,"Yes","No")</f>
        <v>Yes</v>
      </c>
      <c r="H9438" s="14" t="s">
        <v>1742</v>
      </c>
      <c r="I9438" s="8" t="str">
        <f t="array" ref="I9438">IF(G9438="Yes",XLOOKUP(D9438,'Dam Lines'!A:A,'Dam Lines'!J:J),"")</f>
        <v>PHILIPPA</v>
      </c>
    </row>
    <row r="9439" hidden="1">
      <c r="A9439" s="11">
        <v>6.0</v>
      </c>
      <c r="B9439" s="3" t="s">
        <v>1787</v>
      </c>
      <c r="C9439" s="2" t="s">
        <v>1788</v>
      </c>
      <c r="D9439" s="2" t="s">
        <v>1789</v>
      </c>
      <c r="E9439" s="9" t="s">
        <v>1779</v>
      </c>
      <c r="F9439" s="9" t="s">
        <v>1869</v>
      </c>
      <c r="G9439" s="8" t="str">
        <f>IF(COUNTIF('Dam Lines'!A:A,D9439)&gt;0,"Yes","No")</f>
        <v>No</v>
      </c>
      <c r="H9439" s="14" t="s">
        <v>1742</v>
      </c>
      <c r="I9439" s="8" t="str">
        <f t="array" ref="I9439">IF(G9439="Yes",XLOOKUP(D9439,'Dam Lines'!A:A,'Dam Lines'!J:J),"")</f>
        <v/>
      </c>
    </row>
    <row r="9440" hidden="1">
      <c r="A9440" s="11">
        <v>7.0</v>
      </c>
      <c r="B9440" s="3" t="s">
        <v>2497</v>
      </c>
      <c r="C9440" s="2" t="s">
        <v>1962</v>
      </c>
      <c r="D9440" s="2" t="s">
        <v>414</v>
      </c>
      <c r="E9440" s="9" t="s">
        <v>1779</v>
      </c>
      <c r="F9440" s="9" t="s">
        <v>1869</v>
      </c>
      <c r="G9440" s="8" t="str">
        <f>IF(COUNTIF('Dam Lines'!A:A,D9440)&gt;0,"Yes","No")</f>
        <v>Yes</v>
      </c>
      <c r="H9440" s="14" t="s">
        <v>1742</v>
      </c>
      <c r="I9440" s="8" t="str">
        <f t="array" ref="I9440">IF(G9440="Yes",XLOOKUP(D9440,'Dam Lines'!A:A,'Dam Lines'!J:J),"")</f>
        <v>NEVADA II</v>
      </c>
    </row>
    <row r="9441" hidden="1">
      <c r="A9441" s="11">
        <v>8.0</v>
      </c>
      <c r="B9441" s="3" t="s">
        <v>3639</v>
      </c>
      <c r="C9441" s="2" t="s">
        <v>2112</v>
      </c>
      <c r="D9441" s="2" t="s">
        <v>369</v>
      </c>
      <c r="E9441" s="9" t="s">
        <v>1779</v>
      </c>
      <c r="F9441" s="9" t="s">
        <v>1869</v>
      </c>
      <c r="G9441" s="8" t="str">
        <f>IF(COUNTIF('Dam Lines'!A:A,D9441)&gt;0,"Yes","No")</f>
        <v>Yes</v>
      </c>
      <c r="H9441" s="14" t="s">
        <v>1761</v>
      </c>
      <c r="I9441" s="8" t="str">
        <f t="array" ref="I9441">IF(G9441="Yes",XLOOKUP(D9441,'Dam Lines'!A:A,'Dam Lines'!J:J),"")</f>
        <v>NEVADA II</v>
      </c>
    </row>
    <row r="9442" hidden="1">
      <c r="A9442" s="11">
        <v>9.0</v>
      </c>
      <c r="B9442" s="3" t="s">
        <v>3163</v>
      </c>
      <c r="C9442" s="2" t="s">
        <v>2347</v>
      </c>
      <c r="D9442" s="2" t="s">
        <v>954</v>
      </c>
      <c r="E9442" s="9" t="s">
        <v>1779</v>
      </c>
      <c r="F9442" s="9" t="s">
        <v>1869</v>
      </c>
      <c r="G9442" s="8" t="str">
        <f>IF(COUNTIF('Dam Lines'!A:A,D9442)&gt;0,"Yes","No")</f>
        <v>Yes</v>
      </c>
      <c r="H9442" s="14" t="s">
        <v>1742</v>
      </c>
      <c r="I9442" s="8" t="str">
        <f t="array" ref="I9442">IF(G9442="Yes",XLOOKUP(D9442,'Dam Lines'!A:A,'Dam Lines'!J:J),"")</f>
        <v>BAKOURA</v>
      </c>
    </row>
    <row r="9443" hidden="1">
      <c r="A9443" s="11">
        <v>10.0</v>
      </c>
      <c r="B9443" s="3" t="s">
        <v>3347</v>
      </c>
      <c r="C9443" s="2" t="s">
        <v>1747</v>
      </c>
      <c r="D9443" s="2" t="s">
        <v>93</v>
      </c>
      <c r="E9443" s="9" t="s">
        <v>1779</v>
      </c>
      <c r="F9443" s="9" t="s">
        <v>1869</v>
      </c>
      <c r="G9443" s="8" t="str">
        <f>IF(COUNTIF('Dam Lines'!A:A,D9443)&gt;0,"Yes","No")</f>
        <v>Yes</v>
      </c>
      <c r="H9443" s="14" t="s">
        <v>1742</v>
      </c>
      <c r="I9443" s="8" t="str">
        <f t="array" ref="I9443">IF(G9443="Yes",XLOOKUP(D9443,'Dam Lines'!A:A,'Dam Lines'!J:J),"")</f>
        <v>QUITAINE</v>
      </c>
    </row>
    <row r="9444" hidden="1">
      <c r="A9444" s="11">
        <v>11.0</v>
      </c>
      <c r="B9444" s="3" t="s">
        <v>2071</v>
      </c>
      <c r="C9444" s="2" t="s">
        <v>1975</v>
      </c>
      <c r="D9444" s="2" t="s">
        <v>1789</v>
      </c>
      <c r="E9444" s="9" t="s">
        <v>1779</v>
      </c>
      <c r="F9444" s="9" t="s">
        <v>1869</v>
      </c>
      <c r="G9444" s="8" t="str">
        <f>IF(COUNTIF('Dam Lines'!A:A,D9444)&gt;0,"Yes","No")</f>
        <v>No</v>
      </c>
      <c r="H9444" s="14" t="s">
        <v>1742</v>
      </c>
      <c r="I9444" s="8" t="str">
        <f t="array" ref="I9444">IF(G9444="Yes",XLOOKUP(D9444,'Dam Lines'!A:A,'Dam Lines'!J:J),"")</f>
        <v/>
      </c>
    </row>
    <row r="9445" hidden="1">
      <c r="A9445" s="11">
        <v>12.0</v>
      </c>
      <c r="B9445" s="3" t="s">
        <v>3105</v>
      </c>
      <c r="C9445" s="2" t="s">
        <v>1962</v>
      </c>
      <c r="D9445" s="2" t="s">
        <v>469</v>
      </c>
      <c r="E9445" s="9" t="s">
        <v>1779</v>
      </c>
      <c r="F9445" s="9" t="s">
        <v>1869</v>
      </c>
      <c r="G9445" s="8" t="str">
        <f>IF(COUNTIF('Dam Lines'!A:A,D9445)&gt;0,"Yes","No")</f>
        <v>Yes</v>
      </c>
      <c r="H9445" s="14" t="s">
        <v>1761</v>
      </c>
      <c r="I9445" s="8" t="str">
        <f t="array" ref="I9445">IF(G9445="Yes",XLOOKUP(D9445,'Dam Lines'!A:A,'Dam Lines'!J:J),"")</f>
        <v>FATMA</v>
      </c>
    </row>
    <row r="9446" hidden="1">
      <c r="A9446" s="11">
        <v>13.0</v>
      </c>
      <c r="B9446" s="3" t="s">
        <v>2777</v>
      </c>
      <c r="C9446" s="2" t="s">
        <v>1817</v>
      </c>
      <c r="D9446" s="2" t="s">
        <v>832</v>
      </c>
      <c r="E9446" s="9" t="s">
        <v>1779</v>
      </c>
      <c r="F9446" s="9" t="s">
        <v>1869</v>
      </c>
      <c r="G9446" s="8" t="str">
        <f>IF(COUNTIF('Dam Lines'!A:A,D9446)&gt;0,"Yes","No")</f>
        <v>Yes</v>
      </c>
      <c r="H9446" s="14" t="s">
        <v>1742</v>
      </c>
      <c r="I9446" s="8" t="str">
        <f t="array" ref="I9446">IF(G9446="Yes",XLOOKUP(D9446,'Dam Lines'!A:A,'Dam Lines'!J:J),"")</f>
        <v>SIMPATIKA</v>
      </c>
    </row>
    <row r="9447" hidden="1">
      <c r="A9447" s="11">
        <v>14.0</v>
      </c>
      <c r="B9447" s="3" t="s">
        <v>3031</v>
      </c>
      <c r="C9447" s="2" t="s">
        <v>2611</v>
      </c>
      <c r="D9447" s="2" t="s">
        <v>3032</v>
      </c>
      <c r="E9447" s="9" t="s">
        <v>1779</v>
      </c>
      <c r="F9447" s="9" t="s">
        <v>1869</v>
      </c>
      <c r="G9447" s="8" t="str">
        <f>IF(COUNTIF('Dam Lines'!A:A,D9447)&gt;0,"Yes","No")</f>
        <v>No</v>
      </c>
      <c r="H9447" s="14" t="s">
        <v>1742</v>
      </c>
      <c r="I9447" s="8" t="str">
        <f t="array" ref="I9447">IF(G9447="Yes",XLOOKUP(D9447,'Dam Lines'!A:A,'Dam Lines'!J:J),"")</f>
        <v/>
      </c>
    </row>
    <row r="9448" hidden="1">
      <c r="A9448" s="11">
        <v>15.0</v>
      </c>
      <c r="B9448" s="3" t="s">
        <v>3519</v>
      </c>
      <c r="C9448" s="2" t="s">
        <v>1859</v>
      </c>
      <c r="D9448" s="2" t="s">
        <v>619</v>
      </c>
      <c r="E9448" s="9" t="s">
        <v>1779</v>
      </c>
      <c r="F9448" s="9" t="s">
        <v>1869</v>
      </c>
      <c r="G9448" s="8" t="str">
        <f>IF(COUNTIF('Dam Lines'!A:A,D9448)&gt;0,"Yes","No")</f>
        <v>Yes</v>
      </c>
      <c r="H9448" s="14" t="s">
        <v>1761</v>
      </c>
      <c r="I9448" s="8" t="str">
        <f t="array" ref="I9448">IF(G9448="Yes",XLOOKUP(D9448,'Dam Lines'!A:A,'Dam Lines'!J:J),"")</f>
        <v>ALBA</v>
      </c>
    </row>
    <row r="9449" hidden="1">
      <c r="A9449" s="11">
        <v>1.0</v>
      </c>
      <c r="B9449" s="3" t="s">
        <v>3956</v>
      </c>
      <c r="C9449" s="2" t="s">
        <v>2243</v>
      </c>
      <c r="D9449" s="2" t="s">
        <v>3957</v>
      </c>
      <c r="E9449" s="4" t="s">
        <v>1905</v>
      </c>
      <c r="F9449" s="4" t="s">
        <v>1818</v>
      </c>
      <c r="G9449" s="8" t="str">
        <f>IF(COUNTIF('Dam Lines'!A:A,D9449)&gt;0,"Yes","No")</f>
        <v>No</v>
      </c>
      <c r="H9449" s="14" t="s">
        <v>1742</v>
      </c>
      <c r="I9449" s="8" t="str">
        <f t="array" ref="I9449">IF(G9449="Yes",XLOOKUP(D9449,'Dam Lines'!A:A,'Dam Lines'!J:J),"")</f>
        <v/>
      </c>
    </row>
    <row r="9450" hidden="1">
      <c r="A9450" s="11">
        <v>2.0</v>
      </c>
      <c r="B9450" s="3" t="s">
        <v>3238</v>
      </c>
      <c r="C9450" s="2" t="s">
        <v>2471</v>
      </c>
      <c r="D9450" s="2" t="s">
        <v>3239</v>
      </c>
      <c r="E9450" s="9" t="s">
        <v>1905</v>
      </c>
      <c r="F9450" s="9" t="s">
        <v>1818</v>
      </c>
      <c r="G9450" s="8" t="str">
        <f>IF(COUNTIF('Dam Lines'!A:A,D9450)&gt;0,"Yes","No")</f>
        <v>No</v>
      </c>
      <c r="H9450" s="14" t="s">
        <v>1742</v>
      </c>
      <c r="I9450" s="8" t="str">
        <f t="array" ref="I9450">IF(G9450="Yes",XLOOKUP(D9450,'Dam Lines'!A:A,'Dam Lines'!J:J),"")</f>
        <v/>
      </c>
    </row>
    <row r="9451" hidden="1">
      <c r="A9451" s="11">
        <v>3.0</v>
      </c>
      <c r="B9451" s="3" t="s">
        <v>3616</v>
      </c>
      <c r="C9451" s="2" t="s">
        <v>1823</v>
      </c>
      <c r="D9451" s="2" t="s">
        <v>831</v>
      </c>
      <c r="E9451" s="9" t="s">
        <v>1905</v>
      </c>
      <c r="F9451" s="9" t="s">
        <v>1818</v>
      </c>
      <c r="G9451" s="8" t="str">
        <f>IF(COUNTIF('Dam Lines'!A:A,D9451)&gt;0,"Yes","No")</f>
        <v>Yes</v>
      </c>
      <c r="H9451" s="14" t="s">
        <v>1761</v>
      </c>
      <c r="I9451" s="8" t="str">
        <f t="array" ref="I9451">IF(G9451="Yes",XLOOKUP(D9451,'Dam Lines'!A:A,'Dam Lines'!J:J),"")</f>
        <v>ELOA</v>
      </c>
    </row>
    <row r="9452" hidden="1">
      <c r="A9452" s="11">
        <v>4.0</v>
      </c>
      <c r="B9452" s="3" t="s">
        <v>3287</v>
      </c>
      <c r="C9452" s="2" t="s">
        <v>3288</v>
      </c>
      <c r="D9452" s="2" t="s">
        <v>15</v>
      </c>
      <c r="E9452" s="9" t="s">
        <v>1905</v>
      </c>
      <c r="F9452" s="9" t="s">
        <v>1818</v>
      </c>
      <c r="G9452" s="8" t="str">
        <f>IF(COUNTIF('Dam Lines'!A:A,D9452)&gt;0,"Yes","No")</f>
        <v>Yes</v>
      </c>
      <c r="H9452" s="14" t="s">
        <v>1761</v>
      </c>
      <c r="I9452" s="8" t="str">
        <f t="array" ref="I9452">IF(G9452="Yes",XLOOKUP(D9452,'Dam Lines'!A:A,'Dam Lines'!J:J),"")</f>
        <v>NEVADA II</v>
      </c>
    </row>
    <row r="9453" hidden="1">
      <c r="A9453" s="11">
        <v>5.0</v>
      </c>
      <c r="B9453" s="3" t="s">
        <v>3421</v>
      </c>
      <c r="C9453" s="2" t="s">
        <v>1744</v>
      </c>
      <c r="D9453" s="2" t="s">
        <v>1892</v>
      </c>
      <c r="E9453" s="9" t="s">
        <v>1905</v>
      </c>
      <c r="F9453" s="9" t="s">
        <v>1818</v>
      </c>
      <c r="G9453" s="8" t="str">
        <f>IF(COUNTIF('Dam Lines'!A:A,D9453)&gt;0,"Yes","No")</f>
        <v>No</v>
      </c>
      <c r="H9453" s="14" t="s">
        <v>1761</v>
      </c>
      <c r="I9453" s="8" t="str">
        <f t="array" ref="I9453">IF(G9453="Yes",XLOOKUP(D9453,'Dam Lines'!A:A,'Dam Lines'!J:J),"")</f>
        <v/>
      </c>
    </row>
    <row r="9454" hidden="1">
      <c r="A9454" s="11">
        <v>6.0</v>
      </c>
      <c r="B9454" s="3" t="s">
        <v>3656</v>
      </c>
      <c r="C9454" s="2" t="s">
        <v>1744</v>
      </c>
      <c r="D9454" s="2" t="s">
        <v>704</v>
      </c>
      <c r="E9454" s="9" t="s">
        <v>1905</v>
      </c>
      <c r="F9454" s="9" t="s">
        <v>1818</v>
      </c>
      <c r="G9454" s="8" t="str">
        <f>IF(COUNTIF('Dam Lines'!A:A,D9454)&gt;0,"Yes","No")</f>
        <v>Yes</v>
      </c>
      <c r="H9454" s="14" t="s">
        <v>1742</v>
      </c>
      <c r="I9454" s="8" t="str">
        <f t="array" ref="I9454">IF(G9454="Yes",XLOOKUP(D9454,'Dam Lines'!A:A,'Dam Lines'!J:J),"")</f>
        <v>NEVESTA</v>
      </c>
    </row>
    <row r="9455" hidden="1">
      <c r="A9455" s="11">
        <v>7.0</v>
      </c>
      <c r="B9455" s="3" t="s">
        <v>3570</v>
      </c>
      <c r="C9455" s="2" t="s">
        <v>3288</v>
      </c>
      <c r="D9455" s="2" t="s">
        <v>15</v>
      </c>
      <c r="E9455" s="9" t="s">
        <v>1905</v>
      </c>
      <c r="F9455" s="9" t="s">
        <v>1818</v>
      </c>
      <c r="G9455" s="8" t="str">
        <f>IF(COUNTIF('Dam Lines'!A:A,D9455)&gt;0,"Yes","No")</f>
        <v>Yes</v>
      </c>
      <c r="H9455" s="14" t="s">
        <v>1761</v>
      </c>
      <c r="I9455" s="8" t="str">
        <f t="array" ref="I9455">IF(G9455="Yes",XLOOKUP(D9455,'Dam Lines'!A:A,'Dam Lines'!J:J),"")</f>
        <v>NEVADA II</v>
      </c>
    </row>
    <row r="9456" hidden="1">
      <c r="A9456" s="11">
        <v>8.0</v>
      </c>
      <c r="B9456" s="3" t="s">
        <v>3542</v>
      </c>
      <c r="C9456" s="2" t="s">
        <v>1935</v>
      </c>
      <c r="D9456" s="2" t="s">
        <v>861</v>
      </c>
      <c r="E9456" s="9" t="s">
        <v>1905</v>
      </c>
      <c r="F9456" s="9" t="s">
        <v>1818</v>
      </c>
      <c r="G9456" s="8" t="str">
        <f>IF(COUNTIF('Dam Lines'!A:A,D9456)&gt;0,"Yes","No")</f>
        <v>Yes</v>
      </c>
      <c r="H9456" s="14" t="s">
        <v>1742</v>
      </c>
      <c r="I9456" s="8" t="str">
        <f t="array" ref="I9456">IF(G9456="Yes",XLOOKUP(D9456,'Dam Lines'!A:A,'Dam Lines'!J:J),"")</f>
        <v>NAGRADA</v>
      </c>
    </row>
    <row r="9457" hidden="1">
      <c r="A9457" s="11">
        <v>9.0</v>
      </c>
      <c r="B9457" s="3" t="s">
        <v>3757</v>
      </c>
      <c r="C9457" s="2" t="s">
        <v>1962</v>
      </c>
      <c r="D9457" s="2" t="s">
        <v>118</v>
      </c>
      <c r="E9457" s="9" t="s">
        <v>1905</v>
      </c>
      <c r="F9457" s="9" t="s">
        <v>1818</v>
      </c>
      <c r="G9457" s="8" t="str">
        <f>IF(COUNTIF('Dam Lines'!A:A,D9457)&gt;0,"Yes","No")</f>
        <v>Yes</v>
      </c>
      <c r="H9457" s="14" t="s">
        <v>1761</v>
      </c>
      <c r="I9457" s="8" t="str">
        <f t="array" ref="I9457">IF(G9457="Yes",XLOOKUP(D9457,'Dam Lines'!A:A,'Dam Lines'!J:J),"")</f>
        <v>SAPINA</v>
      </c>
    </row>
    <row r="9458" hidden="1">
      <c r="A9458" s="11">
        <v>10.0</v>
      </c>
      <c r="B9458" s="3" t="s">
        <v>3157</v>
      </c>
      <c r="C9458" s="2" t="s">
        <v>1752</v>
      </c>
      <c r="D9458" s="2" t="s">
        <v>713</v>
      </c>
      <c r="E9458" s="9" t="s">
        <v>1905</v>
      </c>
      <c r="F9458" s="9" t="s">
        <v>1818</v>
      </c>
      <c r="G9458" s="8" t="str">
        <f>IF(COUNTIF('Dam Lines'!A:A,D9458)&gt;0,"Yes","No")</f>
        <v>Yes</v>
      </c>
      <c r="H9458" s="14" t="s">
        <v>1742</v>
      </c>
      <c r="I9458" s="8" t="str">
        <f t="array" ref="I9458">IF(G9458="Yes",XLOOKUP(D9458,'Dam Lines'!A:A,'Dam Lines'!J:J),"")</f>
        <v>FATMA</v>
      </c>
    </row>
    <row r="9459" hidden="1">
      <c r="A9459" s="11">
        <v>11.0</v>
      </c>
      <c r="B9459" s="3" t="s">
        <v>3571</v>
      </c>
      <c r="C9459" s="2" t="s">
        <v>2489</v>
      </c>
      <c r="D9459" s="2" t="s">
        <v>3572</v>
      </c>
      <c r="E9459" s="9" t="s">
        <v>1905</v>
      </c>
      <c r="F9459" s="9" t="s">
        <v>1818</v>
      </c>
      <c r="G9459" s="8" t="str">
        <f>IF(COUNTIF('Dam Lines'!A:A,D9459)&gt;0,"Yes","No")</f>
        <v>No</v>
      </c>
      <c r="H9459" s="14" t="s">
        <v>1761</v>
      </c>
      <c r="I9459" s="8" t="str">
        <f t="array" ref="I9459">IF(G9459="Yes",XLOOKUP(D9459,'Dam Lines'!A:A,'Dam Lines'!J:J),"")</f>
        <v/>
      </c>
    </row>
    <row r="9460" hidden="1">
      <c r="A9460" s="11">
        <v>12.0</v>
      </c>
      <c r="B9460" s="3" t="s">
        <v>2620</v>
      </c>
      <c r="C9460" s="2" t="s">
        <v>1802</v>
      </c>
      <c r="D9460" s="2" t="s">
        <v>1437</v>
      </c>
      <c r="E9460" s="9" t="s">
        <v>1905</v>
      </c>
      <c r="F9460" s="9" t="s">
        <v>1818</v>
      </c>
      <c r="G9460" s="8" t="str">
        <f>IF(COUNTIF('Dam Lines'!A:A,D9460)&gt;0,"Yes","No")</f>
        <v>Yes</v>
      </c>
      <c r="H9460" s="14" t="s">
        <v>1742</v>
      </c>
      <c r="I9460" s="8" t="str">
        <f t="array" ref="I9460">IF(G9460="Yes",XLOOKUP(D9460,'Dam Lines'!A:A,'Dam Lines'!J:J),"")</f>
        <v>VALINA DE GAN</v>
      </c>
    </row>
    <row r="9461" hidden="1">
      <c r="A9461" s="11">
        <v>13.0</v>
      </c>
      <c r="B9461" s="3" t="s">
        <v>3531</v>
      </c>
      <c r="C9461" s="2" t="s">
        <v>1962</v>
      </c>
      <c r="D9461" s="2" t="s">
        <v>311</v>
      </c>
      <c r="E9461" s="9" t="s">
        <v>1905</v>
      </c>
      <c r="F9461" s="9" t="s">
        <v>1818</v>
      </c>
      <c r="G9461" s="8" t="str">
        <f>IF(COUNTIF('Dam Lines'!A:A,D9461)&gt;0,"Yes","No")</f>
        <v>Yes</v>
      </c>
      <c r="H9461" s="14" t="s">
        <v>1761</v>
      </c>
      <c r="I9461" s="8" t="str">
        <f t="array" ref="I9461">IF(G9461="Yes",XLOOKUP(D9461,'Dam Lines'!A:A,'Dam Lines'!J:J),"")</f>
        <v>MENCULE16</v>
      </c>
    </row>
    <row r="9462" hidden="1">
      <c r="A9462" s="11">
        <v>14.0</v>
      </c>
      <c r="B9462" s="3" t="s">
        <v>3735</v>
      </c>
      <c r="C9462" s="2" t="s">
        <v>1744</v>
      </c>
      <c r="D9462" s="2" t="s">
        <v>3736</v>
      </c>
      <c r="E9462" s="9" t="s">
        <v>1905</v>
      </c>
      <c r="F9462" s="9" t="s">
        <v>1818</v>
      </c>
      <c r="G9462" s="8" t="str">
        <f>IF(COUNTIF('Dam Lines'!A:A,D9462)&gt;0,"Yes","No")</f>
        <v>No</v>
      </c>
      <c r="H9462" s="14" t="s">
        <v>1742</v>
      </c>
      <c r="I9462" s="8" t="str">
        <f t="array" ref="I9462">IF(G9462="Yes",XLOOKUP(D9462,'Dam Lines'!A:A,'Dam Lines'!J:J),"")</f>
        <v/>
      </c>
    </row>
    <row r="9463" hidden="1">
      <c r="A9463" s="11">
        <v>15.0</v>
      </c>
      <c r="B9463" s="3" t="s">
        <v>3173</v>
      </c>
      <c r="C9463" s="2" t="s">
        <v>2562</v>
      </c>
      <c r="D9463" s="2" t="s">
        <v>525</v>
      </c>
      <c r="E9463" s="9" t="s">
        <v>1905</v>
      </c>
      <c r="F9463" s="9" t="s">
        <v>1818</v>
      </c>
      <c r="G9463" s="8" t="str">
        <f>IF(COUNTIF('Dam Lines'!A:A,D9463)&gt;0,"Yes","No")</f>
        <v>No</v>
      </c>
      <c r="H9463" s="14" t="s">
        <v>1742</v>
      </c>
      <c r="I9463" s="8" t="str">
        <f t="array" ref="I9463">IF(G9463="Yes",XLOOKUP(D9463,'Dam Lines'!A:A,'Dam Lines'!J:J),"")</f>
        <v/>
      </c>
    </row>
    <row r="9464">
      <c r="A9464" s="11">
        <v>1.0</v>
      </c>
      <c r="B9464" s="3" t="s">
        <v>3733</v>
      </c>
      <c r="C9464" s="2" t="s">
        <v>1744</v>
      </c>
      <c r="D9464" s="2" t="s">
        <v>165</v>
      </c>
      <c r="E9464" s="4" t="s">
        <v>2247</v>
      </c>
      <c r="F9464" s="4" t="s">
        <v>1869</v>
      </c>
      <c r="G9464" s="8" t="str">
        <f>IF(COUNTIF('Dam Lines'!A:A,D9464)&gt;0,"Yes","No")</f>
        <v>Yes</v>
      </c>
      <c r="H9464" s="14" t="s">
        <v>1761</v>
      </c>
      <c r="I9464" s="8" t="str">
        <f t="array" ref="I9464">IF(G9464="Yes",XLOOKUP(D9464,'Dam Lines'!A:A,'Dam Lines'!J:J),"")</f>
        <v>NEVADA II</v>
      </c>
    </row>
    <row r="9465">
      <c r="A9465" s="11">
        <v>2.0</v>
      </c>
      <c r="B9465" s="3" t="s">
        <v>3069</v>
      </c>
      <c r="C9465" s="2" t="s">
        <v>1962</v>
      </c>
      <c r="D9465" s="2" t="s">
        <v>421</v>
      </c>
      <c r="E9465" s="4" t="s">
        <v>2247</v>
      </c>
      <c r="F9465" s="9" t="s">
        <v>1869</v>
      </c>
      <c r="G9465" s="8" t="str">
        <f>IF(COUNTIF('Dam Lines'!A:A,D9465)&gt;0,"Yes","No")</f>
        <v>Yes</v>
      </c>
      <c r="H9465" s="14" t="s">
        <v>1742</v>
      </c>
      <c r="I9465" s="8" t="str">
        <f t="array" ref="I9465">IF(G9465="Yes",XLOOKUP(D9465,'Dam Lines'!A:A,'Dam Lines'!J:J),"")</f>
        <v>NEVADA II</v>
      </c>
    </row>
    <row r="9466">
      <c r="A9466" s="11">
        <v>3.0</v>
      </c>
      <c r="B9466" s="3" t="s">
        <v>3460</v>
      </c>
      <c r="C9466" s="2" t="s">
        <v>3288</v>
      </c>
      <c r="D9466" s="2" t="s">
        <v>15</v>
      </c>
      <c r="E9466" s="4" t="s">
        <v>2247</v>
      </c>
      <c r="F9466" s="9" t="s">
        <v>1869</v>
      </c>
      <c r="G9466" s="8" t="str">
        <f>IF(COUNTIF('Dam Lines'!A:A,D9466)&gt;0,"Yes","No")</f>
        <v>Yes</v>
      </c>
      <c r="H9466" s="14" t="s">
        <v>1742</v>
      </c>
      <c r="I9466" s="8" t="str">
        <f t="array" ref="I9466">IF(G9466="Yes",XLOOKUP(D9466,'Dam Lines'!A:A,'Dam Lines'!J:J),"")</f>
        <v>NEVADA II</v>
      </c>
    </row>
    <row r="9467">
      <c r="A9467" s="11">
        <v>4.0</v>
      </c>
      <c r="B9467" s="3" t="s">
        <v>2556</v>
      </c>
      <c r="C9467" s="2" t="s">
        <v>2347</v>
      </c>
      <c r="D9467" s="2" t="s">
        <v>98</v>
      </c>
      <c r="E9467" s="4" t="s">
        <v>2247</v>
      </c>
      <c r="F9467" s="9" t="s">
        <v>1869</v>
      </c>
      <c r="G9467" s="8" t="str">
        <f>IF(COUNTIF('Dam Lines'!A:A,D9467)&gt;0,"Yes","No")</f>
        <v>Yes</v>
      </c>
      <c r="H9467" s="14" t="s">
        <v>1761</v>
      </c>
      <c r="I9467" s="8" t="str">
        <f t="array" ref="I9467">IF(G9467="Yes",XLOOKUP(D9467,'Dam Lines'!A:A,'Dam Lines'!J:J),"")</f>
        <v>PHILIPPA</v>
      </c>
    </row>
    <row r="9468">
      <c r="A9468" s="11">
        <v>5.0</v>
      </c>
      <c r="B9468" s="3" t="s">
        <v>3360</v>
      </c>
      <c r="C9468" s="2" t="s">
        <v>1744</v>
      </c>
      <c r="D9468" s="2" t="s">
        <v>518</v>
      </c>
      <c r="E9468" s="4" t="s">
        <v>2247</v>
      </c>
      <c r="F9468" s="9" t="s">
        <v>1869</v>
      </c>
      <c r="G9468" s="8" t="str">
        <f>IF(COUNTIF('Dam Lines'!A:A,D9468)&gt;0,"Yes","No")</f>
        <v>Yes</v>
      </c>
      <c r="H9468" s="14" t="s">
        <v>1742</v>
      </c>
      <c r="I9468" s="8" t="str">
        <f t="array" ref="I9468">IF(G9468="Yes",XLOOKUP(D9468,'Dam Lines'!A:A,'Dam Lines'!J:J),"")</f>
        <v>NEVADA II</v>
      </c>
    </row>
    <row r="9469">
      <c r="A9469" s="11">
        <v>6.0</v>
      </c>
      <c r="B9469" s="3" t="s">
        <v>1885</v>
      </c>
      <c r="C9469" s="2" t="s">
        <v>1886</v>
      </c>
      <c r="D9469" s="2" t="s">
        <v>170</v>
      </c>
      <c r="E9469" s="4" t="s">
        <v>2247</v>
      </c>
      <c r="F9469" s="9" t="s">
        <v>1869</v>
      </c>
      <c r="G9469" s="8" t="str">
        <f>IF(COUNTIF('Dam Lines'!A:A,D9469)&gt;0,"Yes","No")</f>
        <v>Yes</v>
      </c>
      <c r="H9469" s="14" t="s">
        <v>1742</v>
      </c>
      <c r="I9469" s="8" t="str">
        <f t="array" ref="I9469">IF(G9469="Yes",XLOOKUP(D9469,'Dam Lines'!A:A,'Dam Lines'!J:J),"")</f>
        <v>KYLA TIKI</v>
      </c>
    </row>
    <row r="9470">
      <c r="A9470" s="11">
        <v>7.0</v>
      </c>
      <c r="B9470" s="3" t="s">
        <v>2728</v>
      </c>
      <c r="C9470" s="2" t="s">
        <v>1802</v>
      </c>
      <c r="D9470" s="2" t="s">
        <v>1446</v>
      </c>
      <c r="E9470" s="4" t="s">
        <v>2247</v>
      </c>
      <c r="F9470" s="9" t="s">
        <v>1869</v>
      </c>
      <c r="H9470" s="14" t="s">
        <v>1742</v>
      </c>
      <c r="I9470" s="8" t="s">
        <v>37</v>
      </c>
    </row>
    <row r="9471">
      <c r="A9471" s="11">
        <v>8.0</v>
      </c>
      <c r="B9471" s="3" t="s">
        <v>3059</v>
      </c>
      <c r="C9471" s="2" t="s">
        <v>1962</v>
      </c>
      <c r="D9471" s="2" t="s">
        <v>1261</v>
      </c>
      <c r="E9471" s="4" t="s">
        <v>2247</v>
      </c>
      <c r="F9471" s="9" t="s">
        <v>1869</v>
      </c>
      <c r="H9471" s="14" t="s">
        <v>1742</v>
      </c>
      <c r="I9471" s="8" t="str">
        <f>VLOOKUP(D9471,'Dam Lines'!$A$2:$J$540,10,false)</f>
        <v>NEVADA II</v>
      </c>
    </row>
    <row r="9472">
      <c r="A9472" s="11">
        <v>9.0</v>
      </c>
      <c r="B9472" s="3" t="s">
        <v>2038</v>
      </c>
      <c r="C9472" s="2" t="s">
        <v>1768</v>
      </c>
      <c r="D9472" s="2" t="s">
        <v>677</v>
      </c>
      <c r="E9472" s="4" t="s">
        <v>2247</v>
      </c>
      <c r="F9472" s="9" t="s">
        <v>1869</v>
      </c>
      <c r="G9472" s="8" t="str">
        <f>IF(COUNTIF('Dam Lines'!A:A,D9472)&gt;0,"Yes","No")</f>
        <v>Yes</v>
      </c>
      <c r="H9472" s="14" t="s">
        <v>1742</v>
      </c>
      <c r="I9472" s="8" t="str">
        <f t="array" ref="I9472">IF(G9472="Yes",XLOOKUP(D9472,'Dam Lines'!A:A,'Dam Lines'!J:J),"")</f>
        <v>PHILIPPA</v>
      </c>
    </row>
    <row r="9473">
      <c r="A9473" s="11">
        <v>10.0</v>
      </c>
      <c r="B9473" s="3" t="s">
        <v>1311</v>
      </c>
      <c r="C9473" s="2" t="s">
        <v>1817</v>
      </c>
      <c r="D9473" s="2" t="s">
        <v>251</v>
      </c>
      <c r="E9473" s="4" t="s">
        <v>2247</v>
      </c>
      <c r="F9473" s="9" t="s">
        <v>1869</v>
      </c>
      <c r="G9473" s="8" t="str">
        <f>IF(COUNTIF('Dam Lines'!A:A,D9473)&gt;0,"Yes","No")</f>
        <v>Yes</v>
      </c>
      <c r="H9473" s="14" t="s">
        <v>1761</v>
      </c>
      <c r="I9473" s="8" t="str">
        <f t="array" ref="I9473">IF(G9473="Yes",XLOOKUP(D9473,'Dam Lines'!A:A,'Dam Lines'!J:J),"")</f>
        <v>PHILIPPA</v>
      </c>
    </row>
    <row r="9474">
      <c r="A9474" s="11">
        <v>11.0</v>
      </c>
      <c r="B9474" s="3" t="s">
        <v>3670</v>
      </c>
      <c r="C9474" s="2" t="s">
        <v>1744</v>
      </c>
      <c r="D9474" s="2" t="s">
        <v>1060</v>
      </c>
      <c r="E9474" s="4" t="s">
        <v>2247</v>
      </c>
      <c r="F9474" s="9" t="s">
        <v>1869</v>
      </c>
      <c r="G9474" s="8" t="str">
        <f>IF(COUNTIF('Dam Lines'!A:A,D9474)&gt;0,"Yes","No")</f>
        <v>Yes</v>
      </c>
      <c r="H9474" s="14" t="s">
        <v>1761</v>
      </c>
      <c r="I9474" s="8" t="str">
        <f t="array" ref="I9474">IF(G9474="Yes",XLOOKUP(D9474,'Dam Lines'!A:A,'Dam Lines'!J:J),"")</f>
        <v>MAGIA</v>
      </c>
    </row>
    <row r="9475">
      <c r="A9475" s="11">
        <v>12.0</v>
      </c>
      <c r="B9475" s="3" t="s">
        <v>1904</v>
      </c>
      <c r="C9475" s="2" t="s">
        <v>1886</v>
      </c>
      <c r="D9475" s="2" t="s">
        <v>1103</v>
      </c>
      <c r="E9475" s="4" t="s">
        <v>2247</v>
      </c>
      <c r="F9475" s="9" t="s">
        <v>1869</v>
      </c>
      <c r="G9475" s="8" t="str">
        <f>IF(COUNTIF('Dam Lines'!A:A,D9475)&gt;0,"Yes","No")</f>
        <v>Yes</v>
      </c>
      <c r="H9475" s="14" t="s">
        <v>1742</v>
      </c>
      <c r="I9475" s="8" t="str">
        <f t="array" ref="I9475">IF(G9475="Yes",XLOOKUP(D9475,'Dam Lines'!A:A,'Dam Lines'!J:J),"")</f>
        <v>DAHSHUR</v>
      </c>
    </row>
    <row r="9476">
      <c r="A9476" s="11">
        <v>13.0</v>
      </c>
      <c r="B9476" s="3" t="s">
        <v>3260</v>
      </c>
      <c r="C9476" s="2" t="s">
        <v>1867</v>
      </c>
      <c r="D9476" s="2" t="s">
        <v>1439</v>
      </c>
      <c r="E9476" s="4" t="s">
        <v>2247</v>
      </c>
      <c r="F9476" s="9" t="s">
        <v>1869</v>
      </c>
      <c r="H9476" s="14" t="s">
        <v>1742</v>
      </c>
      <c r="I9476" s="8" t="s">
        <v>247</v>
      </c>
    </row>
    <row r="9477">
      <c r="A9477" s="11">
        <v>14.0</v>
      </c>
      <c r="B9477" s="3" t="s">
        <v>2058</v>
      </c>
      <c r="C9477" s="2" t="s">
        <v>1962</v>
      </c>
      <c r="D9477" s="2" t="s">
        <v>272</v>
      </c>
      <c r="E9477" s="4" t="s">
        <v>2247</v>
      </c>
      <c r="F9477" s="9" t="s">
        <v>1869</v>
      </c>
      <c r="G9477" s="8" t="str">
        <f>IF(COUNTIF('Dam Lines'!A:A,D9477)&gt;0,"Yes","No")</f>
        <v>Yes</v>
      </c>
      <c r="H9477" s="14" t="s">
        <v>1742</v>
      </c>
      <c r="I9477" s="8" t="str">
        <f t="array" ref="I9477">IF(G9477="Yes",XLOOKUP(D9477,'Dam Lines'!A:A,'Dam Lines'!J:J),"")</f>
        <v>SAADA</v>
      </c>
    </row>
    <row r="9478">
      <c r="A9478" s="11">
        <v>15.0</v>
      </c>
      <c r="B9478" s="3" t="s">
        <v>2989</v>
      </c>
      <c r="C9478" s="2" t="s">
        <v>1935</v>
      </c>
      <c r="D9478" s="2" t="s">
        <v>116</v>
      </c>
      <c r="E9478" s="4" t="s">
        <v>2247</v>
      </c>
      <c r="F9478" s="9" t="s">
        <v>1869</v>
      </c>
      <c r="G9478" s="8" t="str">
        <f>IF(COUNTIF('Dam Lines'!A:A,D9478)&gt;0,"Yes","No")</f>
        <v>Yes</v>
      </c>
      <c r="H9478" s="14" t="s">
        <v>1761</v>
      </c>
      <c r="I9478" s="8" t="str">
        <f t="array" ref="I9478">IF(G9478="Yes",XLOOKUP(D9478,'Dam Lines'!A:A,'Dam Lines'!J:J),"")</f>
        <v>FATMA</v>
      </c>
    </row>
    <row r="9479" hidden="1">
      <c r="A9479" s="11">
        <v>1.0</v>
      </c>
      <c r="B9479" s="3" t="s">
        <v>3002</v>
      </c>
      <c r="C9479" s="2" t="s">
        <v>1962</v>
      </c>
      <c r="D9479" s="2" t="s">
        <v>47</v>
      </c>
      <c r="E9479" s="4" t="s">
        <v>1905</v>
      </c>
      <c r="F9479" s="4" t="s">
        <v>1887</v>
      </c>
      <c r="G9479" s="8" t="str">
        <f>IF(COUNTIF('Dam Lines'!A:A,D9479)&gt;0,"Yes","No")</f>
        <v>Yes</v>
      </c>
      <c r="H9479" s="14" t="s">
        <v>1742</v>
      </c>
      <c r="I9479" s="8" t="str">
        <f t="array" ref="I9479">IF(G9479="Yes",XLOOKUP(D9479,'Dam Lines'!A:A,'Dam Lines'!J:J),"")</f>
        <v>FATMA</v>
      </c>
    </row>
    <row r="9480" hidden="1">
      <c r="A9480" s="11">
        <v>2.0</v>
      </c>
      <c r="B9480" s="3" t="s">
        <v>3456</v>
      </c>
      <c r="C9480" s="2" t="s">
        <v>1817</v>
      </c>
      <c r="D9480" s="2" t="s">
        <v>3457</v>
      </c>
      <c r="E9480" s="9" t="s">
        <v>1905</v>
      </c>
      <c r="F9480" s="9" t="s">
        <v>1887</v>
      </c>
      <c r="G9480" s="8" t="str">
        <f>IF(COUNTIF('Dam Lines'!A:A,D9480)&gt;0,"Yes","No")</f>
        <v>No</v>
      </c>
      <c r="H9480" s="14" t="s">
        <v>1742</v>
      </c>
      <c r="I9480" s="8" t="str">
        <f t="array" ref="I9480">IF(G9480="Yes",XLOOKUP(D9480,'Dam Lines'!A:A,'Dam Lines'!J:J),"")</f>
        <v/>
      </c>
    </row>
    <row r="9481" hidden="1">
      <c r="A9481" s="11">
        <v>3.0</v>
      </c>
      <c r="B9481" s="3" t="s">
        <v>3027</v>
      </c>
      <c r="C9481" s="2" t="s">
        <v>2303</v>
      </c>
      <c r="D9481" s="2" t="s">
        <v>888</v>
      </c>
      <c r="E9481" s="9" t="s">
        <v>1905</v>
      </c>
      <c r="F9481" s="9" t="s">
        <v>1887</v>
      </c>
      <c r="G9481" s="8" t="str">
        <f>IF(COUNTIF('Dam Lines'!A:A,D9481)&gt;0,"Yes","No")</f>
        <v>Yes</v>
      </c>
      <c r="H9481" s="14" t="s">
        <v>1742</v>
      </c>
      <c r="I9481" s="8" t="str">
        <f t="array" ref="I9481">IF(G9481="Yes",XLOOKUP(D9481,'Dam Lines'!A:A,'Dam Lines'!J:J),"")</f>
        <v>CH'TANA</v>
      </c>
    </row>
    <row r="9482" hidden="1">
      <c r="A9482" s="11">
        <v>4.0</v>
      </c>
      <c r="B9482" s="3" t="s">
        <v>3792</v>
      </c>
      <c r="C9482" s="2" t="s">
        <v>3689</v>
      </c>
      <c r="D9482" s="2" t="s">
        <v>1490</v>
      </c>
      <c r="E9482" s="9" t="s">
        <v>1905</v>
      </c>
      <c r="F9482" s="9" t="s">
        <v>1887</v>
      </c>
      <c r="G9482" s="8" t="str">
        <f>IF(COUNTIF('Dam Lines'!A:A,D9482)&gt;0,"Yes","No")</f>
        <v>Yes</v>
      </c>
      <c r="H9482" s="14" t="s">
        <v>1742</v>
      </c>
      <c r="I9482" s="8" t="str">
        <f t="array" ref="I9482">IF(G9482="Yes",XLOOKUP(D9482,'Dam Lines'!A:A,'Dam Lines'!J:J),"")</f>
        <v>SHIFA</v>
      </c>
    </row>
    <row r="9483" hidden="1">
      <c r="A9483" s="11">
        <v>5.0</v>
      </c>
      <c r="B9483" s="3" t="s">
        <v>3458</v>
      </c>
      <c r="C9483" s="2" t="s">
        <v>1886</v>
      </c>
      <c r="D9483" s="2" t="s">
        <v>263</v>
      </c>
      <c r="E9483" s="9" t="s">
        <v>1905</v>
      </c>
      <c r="F9483" s="9" t="s">
        <v>1887</v>
      </c>
      <c r="G9483" s="8" t="str">
        <f>IF(COUNTIF('Dam Lines'!A:A,D9483)&gt;0,"Yes","No")</f>
        <v>Yes</v>
      </c>
      <c r="H9483" s="14" t="s">
        <v>1742</v>
      </c>
      <c r="I9483" s="8" t="str">
        <f t="array" ref="I9483">IF(G9483="Yes",XLOOKUP(D9483,'Dam Lines'!A:A,'Dam Lines'!J:J),"")</f>
        <v>COUNTESS-IRENE</v>
      </c>
    </row>
    <row r="9484" hidden="1">
      <c r="A9484" s="11">
        <v>6.0</v>
      </c>
      <c r="B9484" s="3" t="s">
        <v>3354</v>
      </c>
      <c r="C9484" s="2" t="s">
        <v>3071</v>
      </c>
      <c r="D9484" s="2" t="s">
        <v>3355</v>
      </c>
      <c r="E9484" s="9" t="s">
        <v>1905</v>
      </c>
      <c r="F9484" s="9" t="s">
        <v>1887</v>
      </c>
      <c r="G9484" s="8" t="str">
        <f>IF(COUNTIF('Dam Lines'!A:A,D9484)&gt;0,"Yes","No")</f>
        <v>No</v>
      </c>
      <c r="H9484" s="14" t="s">
        <v>1742</v>
      </c>
      <c r="I9484" s="8" t="str">
        <f t="array" ref="I9484">IF(G9484="Yes",XLOOKUP(D9484,'Dam Lines'!A:A,'Dam Lines'!J:J),"")</f>
        <v/>
      </c>
    </row>
    <row r="9485" hidden="1">
      <c r="A9485" s="11">
        <v>7.0</v>
      </c>
      <c r="B9485" s="3" t="s">
        <v>3205</v>
      </c>
      <c r="C9485" s="2" t="s">
        <v>1744</v>
      </c>
      <c r="D9485" s="2" t="s">
        <v>2795</v>
      </c>
      <c r="E9485" s="9" t="s">
        <v>1905</v>
      </c>
      <c r="F9485" s="9" t="s">
        <v>1887</v>
      </c>
      <c r="G9485" s="8" t="str">
        <f>IF(COUNTIF('Dam Lines'!A:A,D9485)&gt;0,"Yes","No")</f>
        <v>No</v>
      </c>
      <c r="H9485" s="14" t="s">
        <v>1742</v>
      </c>
      <c r="I9485" s="8" t="str">
        <f t="array" ref="I9485">IF(G9485="Yes",XLOOKUP(D9485,'Dam Lines'!A:A,'Dam Lines'!J:J),"")</f>
        <v/>
      </c>
    </row>
    <row r="9486" hidden="1">
      <c r="A9486" s="11">
        <v>7.0</v>
      </c>
      <c r="B9486" s="3" t="s">
        <v>3547</v>
      </c>
      <c r="C9486" s="2" t="s">
        <v>1962</v>
      </c>
      <c r="D9486" s="2" t="s">
        <v>47</v>
      </c>
      <c r="E9486" s="9" t="s">
        <v>1905</v>
      </c>
      <c r="F9486" s="9" t="s">
        <v>1887</v>
      </c>
      <c r="G9486" s="8" t="str">
        <f>IF(COUNTIF('Dam Lines'!A:A,D9486)&gt;0,"Yes","No")</f>
        <v>Yes</v>
      </c>
      <c r="H9486" s="14" t="s">
        <v>1742</v>
      </c>
      <c r="I9486" s="8" t="str">
        <f t="array" ref="I9486">IF(G9486="Yes",XLOOKUP(D9486,'Dam Lines'!A:A,'Dam Lines'!J:J),"")</f>
        <v>FATMA</v>
      </c>
    </row>
    <row r="9487" hidden="1">
      <c r="A9487" s="11">
        <v>9.0</v>
      </c>
      <c r="B9487" s="3" t="s">
        <v>3570</v>
      </c>
      <c r="C9487" s="2" t="s">
        <v>3288</v>
      </c>
      <c r="D9487" s="2" t="s">
        <v>15</v>
      </c>
      <c r="E9487" s="9" t="s">
        <v>1905</v>
      </c>
      <c r="F9487" s="9" t="s">
        <v>1887</v>
      </c>
      <c r="G9487" s="8" t="str">
        <f>IF(COUNTIF('Dam Lines'!A:A,D9487)&gt;0,"Yes","No")</f>
        <v>Yes</v>
      </c>
      <c r="H9487" s="14" t="s">
        <v>1761</v>
      </c>
      <c r="I9487" s="8" t="str">
        <f t="array" ref="I9487">IF(G9487="Yes",XLOOKUP(D9487,'Dam Lines'!A:A,'Dam Lines'!J:J),"")</f>
        <v>NEVADA II</v>
      </c>
    </row>
    <row r="9488" hidden="1">
      <c r="A9488" s="11">
        <v>10.0</v>
      </c>
      <c r="B9488" s="3" t="s">
        <v>3561</v>
      </c>
      <c r="C9488" s="2" t="s">
        <v>3562</v>
      </c>
      <c r="D9488" s="2" t="s">
        <v>3563</v>
      </c>
      <c r="E9488" s="9" t="s">
        <v>1905</v>
      </c>
      <c r="F9488" s="9" t="s">
        <v>1887</v>
      </c>
      <c r="G9488" s="8" t="str">
        <f>IF(COUNTIF('Dam Lines'!A:A,D9488)&gt;0,"Yes","No")</f>
        <v>No</v>
      </c>
      <c r="H9488" s="14" t="s">
        <v>1742</v>
      </c>
      <c r="I9488" s="8" t="str">
        <f t="array" ref="I9488">IF(G9488="Yes",XLOOKUP(D9488,'Dam Lines'!A:A,'Dam Lines'!J:J),"")</f>
        <v/>
      </c>
    </row>
    <row r="9489" hidden="1">
      <c r="A9489" s="11">
        <v>11.0</v>
      </c>
      <c r="B9489" s="3" t="s">
        <v>2783</v>
      </c>
      <c r="C9489" s="2" t="s">
        <v>1817</v>
      </c>
      <c r="D9489" s="2" t="s">
        <v>2784</v>
      </c>
      <c r="E9489" s="9" t="s">
        <v>1905</v>
      </c>
      <c r="F9489" s="9" t="s">
        <v>1887</v>
      </c>
      <c r="G9489" s="8" t="str">
        <f>IF(COUNTIF('Dam Lines'!A:A,D9489)&gt;0,"Yes","No")</f>
        <v>No</v>
      </c>
      <c r="H9489" s="14" t="s">
        <v>1742</v>
      </c>
      <c r="I9489" s="8" t="str">
        <f t="array" ref="I9489">IF(G9489="Yes",XLOOKUP(D9489,'Dam Lines'!A:A,'Dam Lines'!J:J),"")</f>
        <v/>
      </c>
    </row>
    <row r="9490" hidden="1">
      <c r="A9490" s="11">
        <v>12.0</v>
      </c>
      <c r="B9490" s="3" t="s">
        <v>3516</v>
      </c>
      <c r="C9490" s="2" t="s">
        <v>1935</v>
      </c>
      <c r="D9490" s="2" t="s">
        <v>454</v>
      </c>
      <c r="E9490" s="9" t="s">
        <v>1905</v>
      </c>
      <c r="F9490" s="9" t="s">
        <v>1887</v>
      </c>
      <c r="G9490" s="8" t="str">
        <f>IF(COUNTIF('Dam Lines'!A:A,D9490)&gt;0,"Yes","No")</f>
        <v>Yes</v>
      </c>
      <c r="H9490" s="14" t="s">
        <v>1761</v>
      </c>
      <c r="I9490" s="8" t="str">
        <f t="array" ref="I9490">IF(G9490="Yes",XLOOKUP(D9490,'Dam Lines'!A:A,'Dam Lines'!J:J),"")</f>
        <v>TARGUIA</v>
      </c>
    </row>
    <row r="9491" hidden="1">
      <c r="A9491" s="11">
        <v>13.0</v>
      </c>
      <c r="B9491" s="3" t="s">
        <v>3718</v>
      </c>
      <c r="C9491" s="2" t="s">
        <v>1759</v>
      </c>
      <c r="D9491" s="2" t="s">
        <v>3719</v>
      </c>
      <c r="E9491" s="9" t="s">
        <v>1905</v>
      </c>
      <c r="F9491" s="9" t="s">
        <v>1887</v>
      </c>
      <c r="G9491" s="8" t="str">
        <f>IF(COUNTIF('Dam Lines'!A:A,D9491)&gt;0,"Yes","No")</f>
        <v>No</v>
      </c>
      <c r="H9491" s="14" t="s">
        <v>1742</v>
      </c>
      <c r="I9491" s="8" t="str">
        <f t="array" ref="I9491">IF(G9491="Yes",XLOOKUP(D9491,'Dam Lines'!A:A,'Dam Lines'!J:J),"")</f>
        <v/>
      </c>
    </row>
    <row r="9492" hidden="1">
      <c r="A9492" s="11">
        <v>14.0</v>
      </c>
      <c r="B9492" s="3" t="s">
        <v>3191</v>
      </c>
      <c r="C9492" s="2" t="s">
        <v>1962</v>
      </c>
      <c r="D9492" s="2" t="s">
        <v>770</v>
      </c>
      <c r="E9492" s="9" t="s">
        <v>1905</v>
      </c>
      <c r="F9492" s="9" t="s">
        <v>1887</v>
      </c>
      <c r="G9492" s="8" t="str">
        <f>IF(COUNTIF('Dam Lines'!A:A,D9492)&gt;0,"Yes","No")</f>
        <v>Yes</v>
      </c>
      <c r="H9492" s="14" t="s">
        <v>1742</v>
      </c>
      <c r="I9492" s="8" t="str">
        <f t="array" ref="I9492">IF(G9492="Yes",XLOOKUP(D9492,'Dam Lines'!A:A,'Dam Lines'!J:J),"")</f>
        <v>FATMA</v>
      </c>
    </row>
    <row r="9493" hidden="1">
      <c r="A9493" s="11">
        <v>15.0</v>
      </c>
      <c r="B9493" s="3" t="s">
        <v>2746</v>
      </c>
      <c r="C9493" s="2" t="s">
        <v>1962</v>
      </c>
      <c r="D9493" s="2" t="s">
        <v>2747</v>
      </c>
      <c r="E9493" s="9" t="s">
        <v>1905</v>
      </c>
      <c r="F9493" s="9" t="s">
        <v>1887</v>
      </c>
      <c r="G9493" s="8" t="str">
        <f>IF(COUNTIF('Dam Lines'!A:A,D9493)&gt;0,"Yes","No")</f>
        <v>No</v>
      </c>
      <c r="H9493" s="14" t="s">
        <v>1742</v>
      </c>
      <c r="I9493" s="8" t="str">
        <f t="array" ref="I9493">IF(G9493="Yes",XLOOKUP(D9493,'Dam Lines'!A:A,'Dam Lines'!J:J),"")</f>
        <v/>
      </c>
    </row>
    <row r="9494" hidden="1">
      <c r="A9494" s="11">
        <v>16.0</v>
      </c>
      <c r="B9494" s="3" t="s">
        <v>3645</v>
      </c>
      <c r="C9494" s="2" t="s">
        <v>1962</v>
      </c>
      <c r="D9494" s="2" t="s">
        <v>1078</v>
      </c>
      <c r="E9494" s="9" t="s">
        <v>1905</v>
      </c>
      <c r="F9494" s="9" t="s">
        <v>1887</v>
      </c>
      <c r="G9494" s="8" t="str">
        <f>IF(COUNTIF('Dam Lines'!A:A,D9494)&gt;0,"Yes","No")</f>
        <v>Yes</v>
      </c>
      <c r="H9494" s="14" t="s">
        <v>1742</v>
      </c>
      <c r="I9494" s="8" t="str">
        <f t="array" ref="I9494">IF(G9494="Yes",XLOOKUP(D9494,'Dam Lines'!A:A,'Dam Lines'!J:J),"")</f>
        <v>ALTHEA</v>
      </c>
    </row>
    <row r="9495" hidden="1">
      <c r="A9495" s="11">
        <v>1.0</v>
      </c>
      <c r="B9495" s="3" t="s">
        <v>3814</v>
      </c>
      <c r="C9495" s="2" t="s">
        <v>1962</v>
      </c>
      <c r="D9495" s="2" t="s">
        <v>1263</v>
      </c>
      <c r="E9495" s="4" t="s">
        <v>1740</v>
      </c>
      <c r="F9495" s="4" t="s">
        <v>1887</v>
      </c>
      <c r="G9495" s="8" t="str">
        <f>IF(COUNTIF('Dam Lines'!A:A,D9495)&gt;0,"Yes","No")</f>
        <v>Yes</v>
      </c>
      <c r="H9495" s="14" t="s">
        <v>1761</v>
      </c>
      <c r="I9495" s="8" t="str">
        <f t="array" ref="I9495">IF(G9495="Yes",XLOOKUP(D9495,'Dam Lines'!A:A,'Dam Lines'!J:J),"")</f>
        <v>BASSALA</v>
      </c>
    </row>
    <row r="9496" hidden="1">
      <c r="A9496" s="11">
        <v>2.0</v>
      </c>
      <c r="B9496" s="3" t="s">
        <v>3786</v>
      </c>
      <c r="C9496" s="2" t="s">
        <v>1935</v>
      </c>
      <c r="D9496" s="2" t="s">
        <v>1029</v>
      </c>
      <c r="E9496" s="9" t="s">
        <v>1740</v>
      </c>
      <c r="F9496" s="9" t="s">
        <v>1887</v>
      </c>
      <c r="G9496" s="8" t="str">
        <f>IF(COUNTIF('Dam Lines'!A:A,D9496)&gt;0,"Yes","No")</f>
        <v>Yes</v>
      </c>
      <c r="H9496" s="14" t="s">
        <v>1761</v>
      </c>
      <c r="I9496" s="8" t="str">
        <f t="array" ref="I9496">IF(G9496="Yes",XLOOKUP(D9496,'Dam Lines'!A:A,'Dam Lines'!J:J),"")</f>
        <v>HUMA KU</v>
      </c>
    </row>
    <row r="9497" hidden="1">
      <c r="A9497" s="11">
        <v>3.0</v>
      </c>
      <c r="B9497" s="3" t="s">
        <v>3930</v>
      </c>
      <c r="C9497" s="2" t="s">
        <v>1798</v>
      </c>
      <c r="D9497" s="2" t="s">
        <v>133</v>
      </c>
      <c r="E9497" s="9" t="s">
        <v>1740</v>
      </c>
      <c r="F9497" s="9" t="s">
        <v>1887</v>
      </c>
      <c r="G9497" s="8" t="str">
        <f>IF(COUNTIF('Dam Lines'!A:A,D9497)&gt;0,"Yes","No")</f>
        <v>Yes</v>
      </c>
      <c r="H9497" s="14" t="s">
        <v>1742</v>
      </c>
      <c r="I9497" s="8" t="str">
        <f t="array" ref="I9497">IF(G9497="Yes",XLOOKUP(D9497,'Dam Lines'!A:A,'Dam Lines'!J:J),"")</f>
        <v>YFS ALMOND JOY</v>
      </c>
    </row>
    <row r="9498" hidden="1">
      <c r="A9498" s="11">
        <v>4.0</v>
      </c>
      <c r="B9498" s="3" t="s">
        <v>3958</v>
      </c>
      <c r="C9498" s="2" t="s">
        <v>1798</v>
      </c>
      <c r="D9498" s="2" t="s">
        <v>105</v>
      </c>
      <c r="E9498" s="9" t="s">
        <v>1740</v>
      </c>
      <c r="F9498" s="9" t="s">
        <v>1887</v>
      </c>
      <c r="G9498" s="8" t="str">
        <f>IF(COUNTIF('Dam Lines'!A:A,D9498)&gt;0,"Yes","No")</f>
        <v>Yes</v>
      </c>
      <c r="H9498" s="14" t="s">
        <v>1742</v>
      </c>
      <c r="I9498" s="8" t="str">
        <f t="array" ref="I9498">IF(G9498="Yes",XLOOKUP(D9498,'Dam Lines'!A:A,'Dam Lines'!J:J),"")</f>
        <v>ARRAGONDA</v>
      </c>
    </row>
    <row r="9499" hidden="1">
      <c r="A9499" s="11">
        <v>5.0</v>
      </c>
      <c r="B9499" s="3" t="s">
        <v>3835</v>
      </c>
      <c r="C9499" s="2" t="s">
        <v>3323</v>
      </c>
      <c r="D9499" s="2" t="s">
        <v>388</v>
      </c>
      <c r="E9499" s="9" t="s">
        <v>1740</v>
      </c>
      <c r="F9499" s="9" t="s">
        <v>1887</v>
      </c>
      <c r="G9499" s="8" t="str">
        <f>IF(COUNTIF('Dam Lines'!A:A,D9499)&gt;0,"Yes","No")</f>
        <v>Yes</v>
      </c>
      <c r="H9499" s="14" t="s">
        <v>1742</v>
      </c>
      <c r="I9499" s="8" t="str">
        <f t="array" ref="I9499">IF(G9499="Yes",XLOOKUP(D9499,'Dam Lines'!A:A,'Dam Lines'!J:J),"")</f>
        <v>FATMA</v>
      </c>
    </row>
    <row r="9500" hidden="1">
      <c r="A9500" s="11">
        <v>6.0</v>
      </c>
      <c r="B9500" s="3" t="s">
        <v>3941</v>
      </c>
      <c r="C9500" s="2" t="s">
        <v>1935</v>
      </c>
      <c r="D9500" s="2" t="s">
        <v>214</v>
      </c>
      <c r="E9500" s="9" t="s">
        <v>1740</v>
      </c>
      <c r="F9500" s="9" t="s">
        <v>1887</v>
      </c>
      <c r="G9500" s="8" t="str">
        <f>IF(COUNTIF('Dam Lines'!A:A,D9500)&gt;0,"Yes","No")</f>
        <v>Yes</v>
      </c>
      <c r="H9500" s="14" t="s">
        <v>1761</v>
      </c>
      <c r="I9500" s="8" t="str">
        <f t="array" ref="I9500">IF(G9500="Yes",XLOOKUP(D9500,'Dam Lines'!A:A,'Dam Lines'!J:J),"")</f>
        <v>HANDEYBOR</v>
      </c>
    </row>
    <row r="9501" hidden="1">
      <c r="A9501" s="11">
        <v>7.0</v>
      </c>
      <c r="B9501" s="3" t="s">
        <v>3834</v>
      </c>
      <c r="C9501" s="2" t="s">
        <v>1886</v>
      </c>
      <c r="D9501" s="2" t="s">
        <v>1112</v>
      </c>
      <c r="E9501" s="9" t="s">
        <v>1740</v>
      </c>
      <c r="F9501" s="9" t="s">
        <v>1887</v>
      </c>
      <c r="G9501" s="8" t="str">
        <f>IF(COUNTIF('Dam Lines'!A:A,D9501)&gt;0,"Yes","No")</f>
        <v>Yes</v>
      </c>
      <c r="H9501" s="14" t="s">
        <v>1742</v>
      </c>
      <c r="I9501" s="8" t="str">
        <f t="array" ref="I9501">IF(G9501="Yes",XLOOKUP(D9501,'Dam Lines'!A:A,'Dam Lines'!J:J),"")</f>
        <v>DEBORAH IV</v>
      </c>
    </row>
    <row r="9502" hidden="1">
      <c r="A9502" s="11">
        <v>8.0</v>
      </c>
      <c r="B9502" s="3" t="s">
        <v>3959</v>
      </c>
      <c r="C9502" s="2" t="s">
        <v>2151</v>
      </c>
      <c r="D9502" s="2" t="s">
        <v>487</v>
      </c>
      <c r="E9502" s="9" t="s">
        <v>1740</v>
      </c>
      <c r="F9502" s="9" t="s">
        <v>1887</v>
      </c>
      <c r="G9502" s="8" t="str">
        <f>IF(COUNTIF('Dam Lines'!A:A,D9502)&gt;0,"Yes","No")</f>
        <v>Yes</v>
      </c>
      <c r="H9502" s="14" t="s">
        <v>1742</v>
      </c>
      <c r="I9502" s="8" t="str">
        <f t="array" ref="I9502">IF(G9502="Yes",XLOOKUP(D9502,'Dam Lines'!A:A,'Dam Lines'!J:J),"")</f>
        <v>ELSINORE ROSE</v>
      </c>
    </row>
    <row r="9503" hidden="1">
      <c r="A9503" s="11">
        <v>9.0</v>
      </c>
      <c r="B9503" s="3" t="s">
        <v>3913</v>
      </c>
      <c r="C9503" s="2" t="s">
        <v>3914</v>
      </c>
      <c r="D9503" s="2" t="s">
        <v>3915</v>
      </c>
      <c r="E9503" s="9" t="s">
        <v>1740</v>
      </c>
      <c r="F9503" s="9" t="s">
        <v>1887</v>
      </c>
      <c r="G9503" s="8" t="str">
        <f>IF(COUNTIF('Dam Lines'!A:A,D9503)&gt;0,"Yes","No")</f>
        <v>No</v>
      </c>
      <c r="H9503" s="14" t="s">
        <v>1761</v>
      </c>
      <c r="I9503" s="8" t="str">
        <f t="array" ref="I9503">IF(G9503="Yes",XLOOKUP(D9503,'Dam Lines'!A:A,'Dam Lines'!J:J),"")</f>
        <v/>
      </c>
    </row>
    <row r="9504" hidden="1">
      <c r="A9504" s="11">
        <v>10.0</v>
      </c>
      <c r="B9504" s="3" t="s">
        <v>3960</v>
      </c>
      <c r="C9504" s="2" t="s">
        <v>2226</v>
      </c>
      <c r="D9504" s="2" t="s">
        <v>1807</v>
      </c>
      <c r="E9504" s="9" t="s">
        <v>1740</v>
      </c>
      <c r="F9504" s="9" t="s">
        <v>1887</v>
      </c>
      <c r="G9504" s="8" t="str">
        <f>IF(COUNTIF('Dam Lines'!A:A,D9504)&gt;0,"Yes","No")</f>
        <v>No</v>
      </c>
      <c r="H9504" s="14" t="s">
        <v>1742</v>
      </c>
      <c r="I9504" s="8" t="str">
        <f t="array" ref="I9504">IF(G9504="Yes",XLOOKUP(D9504,'Dam Lines'!A:A,'Dam Lines'!J:J),"")</f>
        <v/>
      </c>
    </row>
    <row r="9505" hidden="1">
      <c r="A9505" s="11">
        <v>11.0</v>
      </c>
      <c r="B9505" s="3" t="s">
        <v>3961</v>
      </c>
      <c r="C9505" s="2" t="s">
        <v>3697</v>
      </c>
      <c r="D9505" s="2" t="s">
        <v>766</v>
      </c>
      <c r="E9505" s="9" t="s">
        <v>1740</v>
      </c>
      <c r="F9505" s="9" t="s">
        <v>1887</v>
      </c>
      <c r="G9505" s="8" t="str">
        <f>IF(COUNTIF('Dam Lines'!A:A,D9505)&gt;0,"Yes","No")</f>
        <v>Yes</v>
      </c>
      <c r="H9505" s="14" t="s">
        <v>1761</v>
      </c>
      <c r="I9505" s="8" t="str">
        <f t="array" ref="I9505">IF(G9505="Yes",XLOOKUP(D9505,'Dam Lines'!A:A,'Dam Lines'!J:J),"")</f>
        <v>FATMA</v>
      </c>
    </row>
    <row r="9506" hidden="1">
      <c r="A9506" s="11">
        <v>12.0</v>
      </c>
      <c r="B9506" s="3" t="s">
        <v>3962</v>
      </c>
      <c r="C9506" s="2" t="s">
        <v>1798</v>
      </c>
      <c r="D9506" s="2" t="s">
        <v>122</v>
      </c>
      <c r="E9506" s="9" t="s">
        <v>1740</v>
      </c>
      <c r="F9506" s="9" t="s">
        <v>1887</v>
      </c>
      <c r="G9506" s="8" t="str">
        <f>IF(COUNTIF('Dam Lines'!A:A,D9506)&gt;0,"Yes","No")</f>
        <v>Yes</v>
      </c>
      <c r="H9506" s="14" t="s">
        <v>1742</v>
      </c>
      <c r="I9506" s="8" t="str">
        <f t="array" ref="I9506">IF(G9506="Yes",XLOOKUP(D9506,'Dam Lines'!A:A,'Dam Lines'!J:J),"")</f>
        <v>NEVADA II</v>
      </c>
    </row>
    <row r="9507" hidden="1">
      <c r="A9507" s="11">
        <v>13.0</v>
      </c>
      <c r="B9507" s="3" t="s">
        <v>3891</v>
      </c>
      <c r="C9507" s="2" t="s">
        <v>2471</v>
      </c>
      <c r="D9507" s="2" t="s">
        <v>1018</v>
      </c>
      <c r="E9507" s="9" t="s">
        <v>1740</v>
      </c>
      <c r="F9507" s="9" t="s">
        <v>1887</v>
      </c>
      <c r="G9507" s="8" t="str">
        <f>IF(COUNTIF('Dam Lines'!A:A,D9507)&gt;0,"Yes","No")</f>
        <v>Yes</v>
      </c>
      <c r="H9507" s="14" t="s">
        <v>1761</v>
      </c>
      <c r="I9507" s="8" t="str">
        <f t="array" ref="I9507">IF(G9507="Yes",XLOOKUP(D9507,'Dam Lines'!A:A,'Dam Lines'!J:J),"")</f>
        <v>BRUSALLY FARONIFA</v>
      </c>
    </row>
    <row r="9508" hidden="1">
      <c r="A9508" s="11">
        <v>14.0</v>
      </c>
      <c r="B9508" s="3" t="s">
        <v>3963</v>
      </c>
      <c r="C9508" s="2" t="s">
        <v>3964</v>
      </c>
      <c r="D9508" s="2" t="s">
        <v>109</v>
      </c>
      <c r="E9508" s="9" t="s">
        <v>1740</v>
      </c>
      <c r="F9508" s="9" t="s">
        <v>1887</v>
      </c>
      <c r="G9508" s="8" t="str">
        <f>IF(COUNTIF('Dam Lines'!A:A,D9508)&gt;0,"Yes","No")</f>
        <v>Yes</v>
      </c>
      <c r="H9508" s="14" t="s">
        <v>1761</v>
      </c>
      <c r="I9508" s="8" t="str">
        <f t="array" ref="I9508">IF(G9508="Yes",XLOOKUP(D9508,'Dam Lines'!A:A,'Dam Lines'!J:J),"")</f>
        <v>ASTRALE</v>
      </c>
    </row>
    <row r="9509" hidden="1">
      <c r="A9509" s="11">
        <v>1.0</v>
      </c>
      <c r="B9509" s="3" t="s">
        <v>3704</v>
      </c>
      <c r="C9509" s="2" t="s">
        <v>1935</v>
      </c>
      <c r="D9509" s="2" t="s">
        <v>1173</v>
      </c>
      <c r="E9509" s="4" t="s">
        <v>1779</v>
      </c>
      <c r="F9509" s="4" t="s">
        <v>1887</v>
      </c>
      <c r="G9509" s="8" t="str">
        <f>IF(COUNTIF('Dam Lines'!A:A,D9509)&gt;0,"Yes","No")</f>
        <v>Yes</v>
      </c>
      <c r="H9509" s="14" t="s">
        <v>1742</v>
      </c>
      <c r="I9509" s="8" t="str">
        <f t="array" ref="I9509">IF(G9509="Yes",XLOOKUP(D9509,'Dam Lines'!A:A,'Dam Lines'!J:J),"")</f>
        <v>DJEDA</v>
      </c>
    </row>
    <row r="9510" hidden="1">
      <c r="A9510" s="11">
        <v>2.0</v>
      </c>
      <c r="B9510" s="3" t="s">
        <v>3175</v>
      </c>
      <c r="C9510" s="2" t="s">
        <v>1980</v>
      </c>
      <c r="D9510" s="2" t="s">
        <v>3176</v>
      </c>
      <c r="E9510" s="9" t="s">
        <v>1779</v>
      </c>
      <c r="F9510" s="9" t="s">
        <v>1887</v>
      </c>
      <c r="G9510" s="8" t="str">
        <f>IF(COUNTIF('Dam Lines'!A:A,D9510)&gt;0,"Yes","No")</f>
        <v>No</v>
      </c>
      <c r="H9510" s="14" t="s">
        <v>1742</v>
      </c>
      <c r="I9510" s="8" t="str">
        <f t="array" ref="I9510">IF(G9510="Yes",XLOOKUP(D9510,'Dam Lines'!A:A,'Dam Lines'!J:J),"")</f>
        <v/>
      </c>
    </row>
    <row r="9511" hidden="1">
      <c r="A9511" s="11">
        <v>3.0</v>
      </c>
      <c r="B9511" s="3" t="s">
        <v>3456</v>
      </c>
      <c r="C9511" s="2" t="s">
        <v>1817</v>
      </c>
      <c r="D9511" s="2" t="s">
        <v>3457</v>
      </c>
      <c r="E9511" s="9" t="s">
        <v>1779</v>
      </c>
      <c r="F9511" s="9" t="s">
        <v>1887</v>
      </c>
      <c r="G9511" s="8" t="str">
        <f>IF(COUNTIF('Dam Lines'!A:A,D9511)&gt;0,"Yes","No")</f>
        <v>No</v>
      </c>
      <c r="H9511" s="14" t="s">
        <v>1742</v>
      </c>
      <c r="I9511" s="8" t="str">
        <f t="array" ref="I9511">IF(G9511="Yes",XLOOKUP(D9511,'Dam Lines'!A:A,'Dam Lines'!J:J),"")</f>
        <v/>
      </c>
    </row>
    <row r="9512" hidden="1">
      <c r="A9512" s="11">
        <v>4.0</v>
      </c>
      <c r="B9512" s="3" t="s">
        <v>3190</v>
      </c>
      <c r="C9512" s="2" t="s">
        <v>1962</v>
      </c>
      <c r="D9512" s="2" t="s">
        <v>450</v>
      </c>
      <c r="E9512" s="9" t="s">
        <v>1779</v>
      </c>
      <c r="F9512" s="9" t="s">
        <v>1887</v>
      </c>
      <c r="G9512" s="8" t="str">
        <f>IF(COUNTIF('Dam Lines'!A:A,D9512)&gt;0,"Yes","No")</f>
        <v>Yes</v>
      </c>
      <c r="H9512" s="14" t="s">
        <v>1761</v>
      </c>
      <c r="I9512" s="8" t="str">
        <f t="array" ref="I9512">IF(G9512="Yes",XLOOKUP(D9512,'Dam Lines'!A:A,'Dam Lines'!J:J),"")</f>
        <v>NEVADA II</v>
      </c>
    </row>
    <row r="9513" hidden="1">
      <c r="A9513" s="11">
        <v>5.0</v>
      </c>
      <c r="B9513" s="3" t="s">
        <v>3801</v>
      </c>
      <c r="C9513" s="2" t="s">
        <v>3802</v>
      </c>
      <c r="D9513" s="2" t="s">
        <v>3803</v>
      </c>
      <c r="E9513" s="9" t="s">
        <v>1779</v>
      </c>
      <c r="F9513" s="9" t="s">
        <v>1887</v>
      </c>
      <c r="G9513" s="8" t="str">
        <f>IF(COUNTIF('Dam Lines'!A:A,D9513)&gt;0,"Yes","No")</f>
        <v>No</v>
      </c>
      <c r="H9513" s="14" t="s">
        <v>1742</v>
      </c>
      <c r="I9513" s="8" t="str">
        <f t="array" ref="I9513">IF(G9513="Yes",XLOOKUP(D9513,'Dam Lines'!A:A,'Dam Lines'!J:J),"")</f>
        <v/>
      </c>
    </row>
    <row r="9514" hidden="1">
      <c r="A9514" s="11">
        <v>6.0</v>
      </c>
      <c r="B9514" s="3" t="s">
        <v>3377</v>
      </c>
      <c r="C9514" s="2" t="s">
        <v>2280</v>
      </c>
      <c r="D9514" s="2" t="s">
        <v>650</v>
      </c>
      <c r="E9514" s="9" t="s">
        <v>1779</v>
      </c>
      <c r="F9514" s="9" t="s">
        <v>1887</v>
      </c>
      <c r="G9514" s="8" t="str">
        <f>IF(COUNTIF('Dam Lines'!A:A,D9514)&gt;0,"Yes","No")</f>
        <v>Yes</v>
      </c>
      <c r="H9514" s="14" t="s">
        <v>1742</v>
      </c>
      <c r="I9514" s="8" t="str">
        <f t="array" ref="I9514">IF(G9514="Yes",XLOOKUP(D9514,'Dam Lines'!A:A,'Dam Lines'!J:J),"")</f>
        <v>PALMA</v>
      </c>
    </row>
    <row r="9515" hidden="1">
      <c r="A9515" s="11">
        <v>7.0</v>
      </c>
      <c r="B9515" s="3" t="s">
        <v>3484</v>
      </c>
      <c r="C9515" s="2" t="s">
        <v>1908</v>
      </c>
      <c r="D9515" s="2" t="s">
        <v>377</v>
      </c>
      <c r="E9515" s="9" t="s">
        <v>1779</v>
      </c>
      <c r="F9515" s="9" t="s">
        <v>1887</v>
      </c>
      <c r="G9515" s="8" t="str">
        <f>IF(COUNTIF('Dam Lines'!A:A,D9515)&gt;0,"Yes","No")</f>
        <v>Yes</v>
      </c>
      <c r="H9515" s="14" t="s">
        <v>1761</v>
      </c>
      <c r="I9515" s="8" t="str">
        <f t="array" ref="I9515">IF(G9515="Yes",XLOOKUP(D9515,'Dam Lines'!A:A,'Dam Lines'!J:J),"")</f>
        <v>MADOU</v>
      </c>
    </row>
    <row r="9516" hidden="1">
      <c r="A9516" s="11">
        <v>8.0</v>
      </c>
      <c r="B9516" s="3" t="s">
        <v>3500</v>
      </c>
      <c r="C9516" s="2" t="s">
        <v>3501</v>
      </c>
      <c r="D9516" s="2" t="s">
        <v>584</v>
      </c>
      <c r="E9516" s="9" t="s">
        <v>1779</v>
      </c>
      <c r="F9516" s="9" t="s">
        <v>1887</v>
      </c>
      <c r="G9516" s="8" t="str">
        <f>IF(COUNTIF('Dam Lines'!A:A,D9516)&gt;0,"Yes","No")</f>
        <v>Yes</v>
      </c>
      <c r="H9516" s="14" t="s">
        <v>1742</v>
      </c>
      <c r="I9516" s="8" t="str">
        <f t="array" ref="I9516">IF(G9516="Yes",XLOOKUP(D9516,'Dam Lines'!A:A,'Dam Lines'!J:J),"")</f>
        <v>DJEDA</v>
      </c>
    </row>
    <row r="9517" hidden="1">
      <c r="A9517" s="11">
        <v>9.0</v>
      </c>
      <c r="B9517" s="3" t="s">
        <v>1787</v>
      </c>
      <c r="C9517" s="2" t="s">
        <v>1788</v>
      </c>
      <c r="D9517" s="2" t="s">
        <v>1789</v>
      </c>
      <c r="E9517" s="9" t="s">
        <v>1779</v>
      </c>
      <c r="F9517" s="9" t="s">
        <v>1887</v>
      </c>
      <c r="G9517" s="8" t="str">
        <f>IF(COUNTIF('Dam Lines'!A:A,D9517)&gt;0,"Yes","No")</f>
        <v>No</v>
      </c>
      <c r="H9517" s="14" t="s">
        <v>1742</v>
      </c>
      <c r="I9517" s="8" t="str">
        <f t="array" ref="I9517">IF(G9517="Yes",XLOOKUP(D9517,'Dam Lines'!A:A,'Dam Lines'!J:J),"")</f>
        <v/>
      </c>
    </row>
    <row r="9518" hidden="1">
      <c r="A9518" s="11">
        <v>10.0</v>
      </c>
      <c r="B9518" s="3" t="s">
        <v>3668</v>
      </c>
      <c r="C9518" s="2" t="s">
        <v>1935</v>
      </c>
      <c r="D9518" s="2" t="s">
        <v>771</v>
      </c>
      <c r="E9518" s="9" t="s">
        <v>1779</v>
      </c>
      <c r="F9518" s="9" t="s">
        <v>1887</v>
      </c>
      <c r="G9518" s="8" t="str">
        <f>IF(COUNTIF('Dam Lines'!A:A,D9518)&gt;0,"Yes","No")</f>
        <v>Yes</v>
      </c>
      <c r="H9518" s="14" t="s">
        <v>1742</v>
      </c>
      <c r="I9518" s="8" t="str">
        <f t="array" ref="I9518">IF(G9518="Yes",XLOOKUP(D9518,'Dam Lines'!A:A,'Dam Lines'!J:J),"")</f>
        <v>SAMIA</v>
      </c>
    </row>
    <row r="9519" hidden="1">
      <c r="A9519" s="11">
        <v>11.0</v>
      </c>
      <c r="B9519" s="3" t="s">
        <v>2896</v>
      </c>
      <c r="C9519" s="2" t="s">
        <v>1962</v>
      </c>
      <c r="D9519" s="2" t="s">
        <v>3825</v>
      </c>
      <c r="E9519" s="9" t="s">
        <v>1779</v>
      </c>
      <c r="F9519" s="9" t="s">
        <v>1887</v>
      </c>
      <c r="G9519" s="8" t="str">
        <f>IF(COUNTIF('Dam Lines'!A:A,D9519)&gt;0,"Yes","No")</f>
        <v>Yes</v>
      </c>
      <c r="H9519" s="14" t="s">
        <v>1742</v>
      </c>
      <c r="I9519" s="8" t="str">
        <f t="array" ref="I9519">IF(G9519="Yes",XLOOKUP(D9519,'Dam Lines'!A:A,'Dam Lines'!J:J),"")</f>
        <v>ELSINORE ROSE</v>
      </c>
    </row>
    <row r="9520" hidden="1">
      <c r="A9520" s="11">
        <v>12.0</v>
      </c>
      <c r="B9520" s="3" t="s">
        <v>1966</v>
      </c>
      <c r="C9520" s="2" t="s">
        <v>1861</v>
      </c>
      <c r="D9520" s="2" t="s">
        <v>130</v>
      </c>
      <c r="E9520" s="9" t="s">
        <v>1779</v>
      </c>
      <c r="F9520" s="9" t="s">
        <v>1887</v>
      </c>
      <c r="G9520" s="8" t="str">
        <f>IF(COUNTIF('Dam Lines'!A:A,D9520)&gt;0,"Yes","No")</f>
        <v>Yes</v>
      </c>
      <c r="H9520" s="14" t="s">
        <v>1742</v>
      </c>
      <c r="I9520" s="8" t="str">
        <f t="array" ref="I9520">IF(G9520="Yes",XLOOKUP(D9520,'Dam Lines'!A:A,'Dam Lines'!J:J),"")</f>
        <v>QUINE</v>
      </c>
    </row>
    <row r="9521" hidden="1">
      <c r="A9521" s="11">
        <v>13.0</v>
      </c>
      <c r="B9521" s="3" t="s">
        <v>2470</v>
      </c>
      <c r="C9521" s="2" t="s">
        <v>2471</v>
      </c>
      <c r="D9521" s="2" t="s">
        <v>334</v>
      </c>
      <c r="E9521" s="9" t="s">
        <v>1779</v>
      </c>
      <c r="F9521" s="9" t="s">
        <v>1887</v>
      </c>
      <c r="G9521" s="8" t="str">
        <f>IF(COUNTIF('Dam Lines'!A:A,D9521)&gt;0,"Yes","No")</f>
        <v>Yes</v>
      </c>
      <c r="H9521" s="14" t="s">
        <v>1742</v>
      </c>
      <c r="I9521" s="8" t="str">
        <f t="array" ref="I9521">IF(G9521="Yes",XLOOKUP(D9521,'Dam Lines'!A:A,'Dam Lines'!J:J),"")</f>
        <v>BASSALA</v>
      </c>
    </row>
    <row r="9522" hidden="1">
      <c r="A9522" s="11">
        <v>14.0</v>
      </c>
      <c r="B9522" s="3" t="s">
        <v>3713</v>
      </c>
      <c r="C9522" s="2" t="s">
        <v>3423</v>
      </c>
      <c r="D9522" s="2" t="s">
        <v>1149</v>
      </c>
      <c r="E9522" s="9" t="s">
        <v>1779</v>
      </c>
      <c r="F9522" s="9" t="s">
        <v>1887</v>
      </c>
      <c r="G9522" s="8" t="str">
        <f>IF(COUNTIF('Dam Lines'!A:A,D9522)&gt;0,"Yes","No")</f>
        <v>Yes</v>
      </c>
      <c r="H9522" s="14" t="s">
        <v>1742</v>
      </c>
      <c r="I9522" s="8" t="str">
        <f t="array" ref="I9522">IF(G9522="Yes",XLOOKUP(D9522,'Dam Lines'!A:A,'Dam Lines'!J:J),"")</f>
        <v>NEVADA II</v>
      </c>
    </row>
    <row r="9523" hidden="1">
      <c r="A9523" s="11">
        <v>15.0</v>
      </c>
      <c r="B9523" s="3" t="s">
        <v>3085</v>
      </c>
      <c r="C9523" s="2" t="s">
        <v>1962</v>
      </c>
      <c r="D9523" s="2" t="s">
        <v>347</v>
      </c>
      <c r="E9523" s="9" t="s">
        <v>1779</v>
      </c>
      <c r="F9523" s="9" t="s">
        <v>1887</v>
      </c>
      <c r="G9523" s="8" t="str">
        <f>IF(COUNTIF('Dam Lines'!A:A,D9523)&gt;0,"Yes","No")</f>
        <v>Yes</v>
      </c>
      <c r="H9523" s="14" t="s">
        <v>1742</v>
      </c>
      <c r="I9523" s="8" t="str">
        <f t="array" ref="I9523">IF(G9523="Yes",XLOOKUP(D9523,'Dam Lines'!A:A,'Dam Lines'!J:J),"")</f>
        <v>MADOU</v>
      </c>
    </row>
    <row r="9524" hidden="1">
      <c r="A9524" s="11">
        <v>1.0</v>
      </c>
      <c r="B9524" s="3" t="s">
        <v>3437</v>
      </c>
      <c r="C9524" s="2" t="s">
        <v>1962</v>
      </c>
      <c r="D9524" s="2" t="s">
        <v>1094</v>
      </c>
      <c r="E9524" s="4" t="s">
        <v>1779</v>
      </c>
      <c r="F9524" s="4" t="s">
        <v>1869</v>
      </c>
      <c r="G9524" s="8" t="str">
        <f>IF(COUNTIF('Dam Lines'!A:A,D9524)&gt;0,"Yes","No")</f>
        <v>Yes</v>
      </c>
      <c r="H9524" s="14" t="s">
        <v>1742</v>
      </c>
      <c r="I9524" s="8" t="str">
        <f t="array" ref="I9524">IF(G9524="Yes",XLOOKUP(D9524,'Dam Lines'!A:A,'Dam Lines'!J:J),"")</f>
        <v>NEVADA II</v>
      </c>
    </row>
    <row r="9525" hidden="1">
      <c r="A9525" s="11">
        <v>2.0</v>
      </c>
      <c r="B9525" s="3" t="s">
        <v>2666</v>
      </c>
      <c r="C9525" s="2" t="s">
        <v>2347</v>
      </c>
      <c r="D9525" s="2" t="s">
        <v>150</v>
      </c>
      <c r="E9525" s="9" t="s">
        <v>1779</v>
      </c>
      <c r="F9525" s="9" t="s">
        <v>1869</v>
      </c>
      <c r="G9525" s="8" t="str">
        <f>IF(COUNTIF('Dam Lines'!A:A,D9525)&gt;0,"Yes","No")</f>
        <v>Yes</v>
      </c>
      <c r="H9525" s="14" t="s">
        <v>1742</v>
      </c>
      <c r="I9525" s="8" t="str">
        <f t="array" ref="I9525">IF(G9525="Yes",XLOOKUP(D9525,'Dam Lines'!A:A,'Dam Lines'!J:J),"")</f>
        <v>KARTA</v>
      </c>
    </row>
    <row r="9526" hidden="1">
      <c r="A9526" s="11">
        <v>3.0</v>
      </c>
      <c r="B9526" s="3" t="s">
        <v>3722</v>
      </c>
      <c r="C9526" s="2" t="s">
        <v>3723</v>
      </c>
      <c r="D9526" s="2" t="s">
        <v>69</v>
      </c>
      <c r="E9526" s="9" t="s">
        <v>1779</v>
      </c>
      <c r="F9526" s="9" t="s">
        <v>1869</v>
      </c>
      <c r="G9526" s="8" t="str">
        <f>IF(COUNTIF('Dam Lines'!A:A,D9526)&gt;0,"Yes","No")</f>
        <v>Yes</v>
      </c>
      <c r="H9526" s="14" t="s">
        <v>1742</v>
      </c>
      <c r="I9526" s="8" t="str">
        <f t="array" ref="I9526">IF(G9526="Yes",XLOOKUP(D9526,'Dam Lines'!A:A,'Dam Lines'!J:J),"")</f>
        <v>ASALA HALEEMA</v>
      </c>
    </row>
    <row r="9527" hidden="1">
      <c r="A9527" s="11">
        <v>4.0</v>
      </c>
      <c r="B9527" s="3" t="s">
        <v>2808</v>
      </c>
      <c r="C9527" s="2" t="s">
        <v>1768</v>
      </c>
      <c r="D9527" s="2" t="s">
        <v>832</v>
      </c>
      <c r="E9527" s="9" t="s">
        <v>1779</v>
      </c>
      <c r="F9527" s="9" t="s">
        <v>1869</v>
      </c>
      <c r="G9527" s="8" t="str">
        <f>IF(COUNTIF('Dam Lines'!A:A,D9527)&gt;0,"Yes","No")</f>
        <v>Yes</v>
      </c>
      <c r="H9527" s="14" t="s">
        <v>1742</v>
      </c>
      <c r="I9527" s="8" t="str">
        <f t="array" ref="I9527">IF(G9527="Yes",XLOOKUP(D9527,'Dam Lines'!A:A,'Dam Lines'!J:J),"")</f>
        <v>SIMPATIKA</v>
      </c>
    </row>
    <row r="9528" hidden="1">
      <c r="A9528" s="11">
        <v>5.0</v>
      </c>
      <c r="B9528" s="3" t="s">
        <v>3588</v>
      </c>
      <c r="C9528" s="2" t="s">
        <v>1908</v>
      </c>
      <c r="D9528" s="2" t="s">
        <v>175</v>
      </c>
      <c r="E9528" s="9" t="s">
        <v>1779</v>
      </c>
      <c r="F9528" s="9" t="s">
        <v>1869</v>
      </c>
      <c r="G9528" s="8" t="str">
        <f>IF(COUNTIF('Dam Lines'!A:A,D9528)&gt;0,"Yes","No")</f>
        <v>Yes</v>
      </c>
      <c r="H9528" s="14" t="s">
        <v>1761</v>
      </c>
      <c r="I9528" s="8" t="str">
        <f t="array" ref="I9528">IF(G9528="Yes",XLOOKUP(D9528,'Dam Lines'!A:A,'Dam Lines'!J:J),"")</f>
        <v>DURANCE</v>
      </c>
    </row>
    <row r="9529" hidden="1">
      <c r="A9529" s="11">
        <v>6.0</v>
      </c>
      <c r="B9529" s="3" t="s">
        <v>3480</v>
      </c>
      <c r="C9529" s="2" t="s">
        <v>1798</v>
      </c>
      <c r="D9529" s="2" t="s">
        <v>441</v>
      </c>
      <c r="E9529" s="9" t="s">
        <v>1779</v>
      </c>
      <c r="F9529" s="9" t="s">
        <v>1869</v>
      </c>
      <c r="G9529" s="8" t="str">
        <f>IF(COUNTIF('Dam Lines'!A:A,D9529)&gt;0,"Yes","No")</f>
        <v>Yes</v>
      </c>
      <c r="H9529" s="14" t="s">
        <v>1742</v>
      </c>
      <c r="I9529" s="8" t="str">
        <f t="array" ref="I9529">IF(G9529="Yes",XLOOKUP(D9529,'Dam Lines'!A:A,'Dam Lines'!J:J),"")</f>
        <v>DJEDDA</v>
      </c>
    </row>
    <row r="9530" hidden="1">
      <c r="A9530" s="11">
        <v>7.0</v>
      </c>
      <c r="B9530" s="3" t="s">
        <v>3378</v>
      </c>
      <c r="C9530" s="2" t="s">
        <v>3323</v>
      </c>
      <c r="D9530" s="2" t="s">
        <v>150</v>
      </c>
      <c r="E9530" s="9" t="s">
        <v>1779</v>
      </c>
      <c r="F9530" s="9" t="s">
        <v>1869</v>
      </c>
      <c r="G9530" s="8" t="str">
        <f>IF(COUNTIF('Dam Lines'!A:A,D9530)&gt;0,"Yes","No")</f>
        <v>Yes</v>
      </c>
      <c r="H9530" s="14" t="s">
        <v>1742</v>
      </c>
      <c r="I9530" s="8" t="str">
        <f t="array" ref="I9530">IF(G9530="Yes",XLOOKUP(D9530,'Dam Lines'!A:A,'Dam Lines'!J:J),"")</f>
        <v>KARTA</v>
      </c>
    </row>
    <row r="9531" hidden="1">
      <c r="A9531" s="11">
        <v>8.0</v>
      </c>
      <c r="B9531" s="3" t="s">
        <v>3240</v>
      </c>
      <c r="C9531" s="2" t="s">
        <v>1908</v>
      </c>
      <c r="D9531" s="2" t="s">
        <v>728</v>
      </c>
      <c r="E9531" s="9" t="s">
        <v>1779</v>
      </c>
      <c r="F9531" s="9" t="s">
        <v>1869</v>
      </c>
      <c r="G9531" s="8" t="str">
        <f>IF(COUNTIF('Dam Lines'!A:A,D9531)&gt;0,"Yes","No")</f>
        <v>Yes</v>
      </c>
      <c r="H9531" s="14" t="s">
        <v>1742</v>
      </c>
      <c r="I9531" s="8" t="str">
        <f t="array" ref="I9531">IF(G9531="Yes",XLOOKUP(D9531,'Dam Lines'!A:A,'Dam Lines'!J:J),"")</f>
        <v>ARBALETE</v>
      </c>
    </row>
    <row r="9532" hidden="1">
      <c r="A9532" s="11">
        <v>9.0</v>
      </c>
      <c r="B9532" s="3" t="s">
        <v>3424</v>
      </c>
      <c r="C9532" s="2" t="s">
        <v>3288</v>
      </c>
      <c r="D9532" s="2" t="s">
        <v>410</v>
      </c>
      <c r="E9532" s="9" t="s">
        <v>1779</v>
      </c>
      <c r="F9532" s="9" t="s">
        <v>1869</v>
      </c>
      <c r="G9532" s="8" t="str">
        <f>IF(COUNTIF('Dam Lines'!A:A,D9532)&gt;0,"Yes","No")</f>
        <v>Yes</v>
      </c>
      <c r="H9532" s="14" t="s">
        <v>1742</v>
      </c>
      <c r="I9532" s="8" t="str">
        <f t="array" ref="I9532">IF(G9532="Yes",XLOOKUP(D9532,'Dam Lines'!A:A,'Dam Lines'!J:J),"")</f>
        <v>MOSKA</v>
      </c>
    </row>
    <row r="9533" hidden="1">
      <c r="A9533" s="11">
        <v>10.0</v>
      </c>
      <c r="B9533" s="3" t="s">
        <v>3639</v>
      </c>
      <c r="C9533" s="2" t="s">
        <v>2112</v>
      </c>
      <c r="D9533" s="2" t="s">
        <v>369</v>
      </c>
      <c r="E9533" s="9" t="s">
        <v>1779</v>
      </c>
      <c r="F9533" s="9" t="s">
        <v>1869</v>
      </c>
      <c r="G9533" s="8" t="str">
        <f>IF(COUNTIF('Dam Lines'!A:A,D9533)&gt;0,"Yes","No")</f>
        <v>Yes</v>
      </c>
      <c r="H9533" s="14" t="s">
        <v>1761</v>
      </c>
      <c r="I9533" s="8" t="str">
        <f t="array" ref="I9533">IF(G9533="Yes",XLOOKUP(D9533,'Dam Lines'!A:A,'Dam Lines'!J:J),"")</f>
        <v>NEVADA II</v>
      </c>
    </row>
    <row r="9534" hidden="1">
      <c r="A9534" s="11">
        <v>11.0</v>
      </c>
      <c r="B9534" s="3" t="s">
        <v>2866</v>
      </c>
      <c r="C9534" s="2" t="s">
        <v>1956</v>
      </c>
      <c r="D9534" s="2" t="s">
        <v>2867</v>
      </c>
      <c r="E9534" s="9" t="s">
        <v>1779</v>
      </c>
      <c r="F9534" s="9" t="s">
        <v>1869</v>
      </c>
      <c r="G9534" s="8" t="str">
        <f>IF(COUNTIF('Dam Lines'!A:A,D9534)&gt;0,"Yes","No")</f>
        <v>No</v>
      </c>
      <c r="H9534" s="14" t="s">
        <v>1742</v>
      </c>
      <c r="I9534" s="8" t="str">
        <f t="array" ref="I9534">IF(G9534="Yes",XLOOKUP(D9534,'Dam Lines'!A:A,'Dam Lines'!J:J),"")</f>
        <v/>
      </c>
    </row>
    <row r="9535" hidden="1">
      <c r="A9535" s="11">
        <v>12.0</v>
      </c>
      <c r="B9535" s="3" t="s">
        <v>3409</v>
      </c>
      <c r="C9535" s="2" t="s">
        <v>1908</v>
      </c>
      <c r="D9535" s="2" t="s">
        <v>377</v>
      </c>
      <c r="E9535" s="9" t="s">
        <v>1779</v>
      </c>
      <c r="F9535" s="9" t="s">
        <v>1869</v>
      </c>
      <c r="G9535" s="8" t="str">
        <f>IF(COUNTIF('Dam Lines'!A:A,D9535)&gt;0,"Yes","No")</f>
        <v>Yes</v>
      </c>
      <c r="H9535" s="14" t="s">
        <v>1742</v>
      </c>
      <c r="I9535" s="8" t="str">
        <f t="array" ref="I9535">IF(G9535="Yes",XLOOKUP(D9535,'Dam Lines'!A:A,'Dam Lines'!J:J),"")</f>
        <v>MADOU</v>
      </c>
    </row>
    <row r="9536" hidden="1">
      <c r="A9536" s="11">
        <v>13.0</v>
      </c>
      <c r="B9536" s="3" t="s">
        <v>1751</v>
      </c>
      <c r="C9536" s="2" t="s">
        <v>1752</v>
      </c>
      <c r="D9536" s="2" t="s">
        <v>744</v>
      </c>
      <c r="E9536" s="9" t="s">
        <v>1779</v>
      </c>
      <c r="F9536" s="9" t="s">
        <v>1869</v>
      </c>
      <c r="G9536" s="8" t="str">
        <f>IF(COUNTIF('Dam Lines'!A:A,D9536)&gt;0,"Yes","No")</f>
        <v>Yes</v>
      </c>
      <c r="H9536" s="14" t="s">
        <v>1742</v>
      </c>
      <c r="I9536" s="8" t="str">
        <f t="array" ref="I9536">IF(G9536="Yes",XLOOKUP(D9536,'Dam Lines'!A:A,'Dam Lines'!J:J),"")</f>
        <v>AL SHIMRIYA-50</v>
      </c>
    </row>
    <row r="9537" hidden="1">
      <c r="A9537" s="11">
        <v>14.0</v>
      </c>
      <c r="B9537" s="3" t="s">
        <v>3302</v>
      </c>
      <c r="C9537" s="2" t="s">
        <v>1802</v>
      </c>
      <c r="D9537" s="2" t="s">
        <v>3303</v>
      </c>
      <c r="E9537" s="9" t="s">
        <v>1779</v>
      </c>
      <c r="F9537" s="9" t="s">
        <v>1869</v>
      </c>
      <c r="G9537" s="8" t="str">
        <f>IF(COUNTIF('Dam Lines'!A:A,D9537)&gt;0,"Yes","No")</f>
        <v>No</v>
      </c>
      <c r="H9537" s="14" t="s">
        <v>1742</v>
      </c>
      <c r="I9537" s="8" t="str">
        <f t="array" ref="I9537">IF(G9537="Yes",XLOOKUP(D9537,'Dam Lines'!A:A,'Dam Lines'!J:J),"")</f>
        <v/>
      </c>
    </row>
    <row r="9538" hidden="1">
      <c r="A9538" s="11">
        <v>15.0</v>
      </c>
      <c r="B9538" s="3" t="s">
        <v>3222</v>
      </c>
      <c r="C9538" s="2" t="s">
        <v>1962</v>
      </c>
      <c r="D9538" s="2" t="s">
        <v>480</v>
      </c>
      <c r="E9538" s="9" t="s">
        <v>1779</v>
      </c>
      <c r="F9538" s="9" t="s">
        <v>1869</v>
      </c>
      <c r="G9538" s="8" t="str">
        <f>IF(COUNTIF('Dam Lines'!A:A,D9538)&gt;0,"Yes","No")</f>
        <v>Yes</v>
      </c>
      <c r="H9538" s="14" t="s">
        <v>1761</v>
      </c>
      <c r="I9538" s="8" t="str">
        <f t="array" ref="I9538">IF(G9538="Yes",XLOOKUP(D9538,'Dam Lines'!A:A,'Dam Lines'!J:J),"")</f>
        <v>FATMA</v>
      </c>
    </row>
    <row r="9539" hidden="1">
      <c r="A9539" s="11">
        <v>1.0</v>
      </c>
      <c r="B9539" s="3" t="s">
        <v>3839</v>
      </c>
      <c r="C9539" s="2" t="s">
        <v>3840</v>
      </c>
      <c r="D9539" s="2" t="s">
        <v>1471</v>
      </c>
      <c r="E9539" s="4" t="s">
        <v>1740</v>
      </c>
      <c r="F9539" s="4" t="s">
        <v>1869</v>
      </c>
      <c r="G9539" s="8" t="str">
        <f>IF(COUNTIF('Dam Lines'!A:A,D9539)&gt;0,"Yes","No")</f>
        <v>Yes</v>
      </c>
      <c r="H9539" s="14" t="s">
        <v>1742</v>
      </c>
      <c r="I9539" s="8" t="str">
        <f t="array" ref="I9539">IF(G9539="Yes",XLOOKUP(D9539,'Dam Lines'!A:A,'Dam Lines'!J:J),"")</f>
        <v>FATMA</v>
      </c>
    </row>
    <row r="9540" hidden="1">
      <c r="A9540" s="11">
        <v>2.0</v>
      </c>
      <c r="B9540" s="3" t="s">
        <v>3849</v>
      </c>
      <c r="C9540" s="2" t="s">
        <v>2956</v>
      </c>
      <c r="D9540" s="2" t="s">
        <v>1275</v>
      </c>
      <c r="E9540" s="9" t="s">
        <v>1740</v>
      </c>
      <c r="F9540" s="9" t="s">
        <v>1869</v>
      </c>
      <c r="G9540" s="8" t="str">
        <f>IF(COUNTIF('Dam Lines'!A:A,D9540)&gt;0,"Yes","No")</f>
        <v>Yes</v>
      </c>
      <c r="H9540" s="14" t="s">
        <v>1742</v>
      </c>
      <c r="I9540" s="8" t="str">
        <f t="array" ref="I9540">IF(G9540="Yes",XLOOKUP(D9540,'Dam Lines'!A:A,'Dam Lines'!J:J),"")</f>
        <v>TRYNCZA</v>
      </c>
    </row>
    <row r="9541" hidden="1">
      <c r="A9541" s="11">
        <v>3.0</v>
      </c>
      <c r="B9541" s="3" t="s">
        <v>3452</v>
      </c>
      <c r="C9541" s="2" t="s">
        <v>1747</v>
      </c>
      <c r="D9541" s="2" t="s">
        <v>3453</v>
      </c>
      <c r="E9541" s="9" t="s">
        <v>1740</v>
      </c>
      <c r="F9541" s="9" t="s">
        <v>1869</v>
      </c>
      <c r="G9541" s="8" t="str">
        <f>IF(COUNTIF('Dam Lines'!A:A,D9541)&gt;0,"Yes","No")</f>
        <v>No</v>
      </c>
      <c r="H9541" s="14" t="s">
        <v>1761</v>
      </c>
      <c r="I9541" s="8" t="str">
        <f t="array" ref="I9541">IF(G9541="Yes",XLOOKUP(D9541,'Dam Lines'!A:A,'Dam Lines'!J:J),"")</f>
        <v/>
      </c>
    </row>
    <row r="9542" hidden="1">
      <c r="A9542" s="11">
        <v>4.0</v>
      </c>
      <c r="B9542" s="3" t="s">
        <v>3771</v>
      </c>
      <c r="C9542" s="2" t="s">
        <v>3300</v>
      </c>
      <c r="D9542" s="2" t="s">
        <v>284</v>
      </c>
      <c r="E9542" s="9" t="s">
        <v>1740</v>
      </c>
      <c r="F9542" s="9" t="s">
        <v>1869</v>
      </c>
      <c r="G9542" s="8" t="str">
        <f>IF(COUNTIF('Dam Lines'!A:A,D9542)&gt;0,"Yes","No")</f>
        <v>Yes</v>
      </c>
      <c r="H9542" s="14" t="s">
        <v>1742</v>
      </c>
      <c r="I9542" s="8" t="str">
        <f t="array" ref="I9542">IF(G9542="Yes",XLOOKUP(D9542,'Dam Lines'!A:A,'Dam Lines'!J:J),"")</f>
        <v>MONAT</v>
      </c>
    </row>
    <row r="9543" hidden="1">
      <c r="A9543" s="11">
        <v>5.0</v>
      </c>
      <c r="B9543" s="3" t="s">
        <v>3758</v>
      </c>
      <c r="C9543" s="2" t="s">
        <v>1859</v>
      </c>
      <c r="D9543" s="2" t="s">
        <v>1195</v>
      </c>
      <c r="E9543" s="9" t="s">
        <v>1740</v>
      </c>
      <c r="F9543" s="9" t="s">
        <v>1869</v>
      </c>
      <c r="G9543" s="8" t="str">
        <f>IF(COUNTIF('Dam Lines'!A:A,D9543)&gt;0,"Yes","No")</f>
        <v>Yes</v>
      </c>
      <c r="H9543" s="14" t="s">
        <v>1761</v>
      </c>
      <c r="I9543" s="8" t="str">
        <f t="array" ref="I9543">IF(G9543="Yes",XLOOKUP(D9543,'Dam Lines'!A:A,'Dam Lines'!J:J),"")</f>
        <v>MADOU</v>
      </c>
    </row>
    <row r="9544" hidden="1">
      <c r="A9544" s="11">
        <v>6.0</v>
      </c>
      <c r="B9544" s="3" t="s">
        <v>3608</v>
      </c>
      <c r="C9544" s="2" t="s">
        <v>2151</v>
      </c>
      <c r="D9544" s="2" t="s">
        <v>1220</v>
      </c>
      <c r="E9544" s="9" t="s">
        <v>1740</v>
      </c>
      <c r="F9544" s="9" t="s">
        <v>1869</v>
      </c>
      <c r="G9544" s="8" t="str">
        <f>IF(COUNTIF('Dam Lines'!A:A,D9544)&gt;0,"Yes","No")</f>
        <v>Yes</v>
      </c>
      <c r="H9544" s="14" t="s">
        <v>1742</v>
      </c>
      <c r="I9544" s="8" t="str">
        <f t="array" ref="I9544">IF(G9544="Yes",XLOOKUP(D9544,'Dam Lines'!A:A,'Dam Lines'!J:J),"")</f>
        <v>ADYAA</v>
      </c>
    </row>
    <row r="9545" hidden="1">
      <c r="A9545" s="11">
        <v>7.0</v>
      </c>
      <c r="B9545" s="3" t="s">
        <v>3789</v>
      </c>
      <c r="C9545" s="2" t="s">
        <v>3790</v>
      </c>
      <c r="D9545" s="2" t="s">
        <v>3791</v>
      </c>
      <c r="E9545" s="9" t="s">
        <v>1740</v>
      </c>
      <c r="F9545" s="9" t="s">
        <v>1869</v>
      </c>
      <c r="G9545" s="8" t="str">
        <f>IF(COUNTIF('Dam Lines'!A:A,D9545)&gt;0,"Yes","No")</f>
        <v>No</v>
      </c>
      <c r="H9545" s="14" t="s">
        <v>1742</v>
      </c>
      <c r="I9545" s="8" t="str">
        <f t="array" ref="I9545">IF(G9545="Yes",XLOOKUP(D9545,'Dam Lines'!A:A,'Dam Lines'!J:J),"")</f>
        <v/>
      </c>
    </row>
    <row r="9546" hidden="1">
      <c r="A9546" s="11">
        <v>8.0</v>
      </c>
      <c r="B9546" s="3" t="s">
        <v>3476</v>
      </c>
      <c r="C9546" s="2" t="s">
        <v>2151</v>
      </c>
      <c r="D9546" s="2" t="s">
        <v>914</v>
      </c>
      <c r="E9546" s="9" t="s">
        <v>1740</v>
      </c>
      <c r="F9546" s="9" t="s">
        <v>1869</v>
      </c>
      <c r="G9546" s="8" t="str">
        <f>IF(COUNTIF('Dam Lines'!A:A,D9546)&gt;0,"Yes","No")</f>
        <v>Yes</v>
      </c>
      <c r="H9546" s="14" t="s">
        <v>1742</v>
      </c>
      <c r="I9546" s="8" t="str">
        <f t="array" ref="I9546">IF(G9546="Yes",XLOOKUP(D9546,'Dam Lines'!A:A,'Dam Lines'!J:J),"")</f>
        <v>WISTULA</v>
      </c>
    </row>
    <row r="9547" hidden="1">
      <c r="A9547" s="11">
        <v>9.0</v>
      </c>
      <c r="B9547" s="3" t="s">
        <v>3774</v>
      </c>
      <c r="C9547" s="2" t="s">
        <v>1991</v>
      </c>
      <c r="D9547" s="2" t="s">
        <v>3775</v>
      </c>
      <c r="E9547" s="9" t="s">
        <v>1740</v>
      </c>
      <c r="F9547" s="9" t="s">
        <v>1869</v>
      </c>
      <c r="G9547" s="8" t="str">
        <f>IF(COUNTIF('Dam Lines'!A:A,D9547)&gt;0,"Yes","No")</f>
        <v>No</v>
      </c>
      <c r="H9547" s="14" t="s">
        <v>1761</v>
      </c>
      <c r="I9547" s="8" t="str">
        <f t="array" ref="I9547">IF(G9547="Yes",XLOOKUP(D9547,'Dam Lines'!A:A,'Dam Lines'!J:J),"")</f>
        <v/>
      </c>
    </row>
    <row r="9548" hidden="1">
      <c r="A9548" s="11">
        <v>10.0</v>
      </c>
      <c r="B9548" s="3" t="s">
        <v>3701</v>
      </c>
      <c r="C9548" s="2" t="s">
        <v>2347</v>
      </c>
      <c r="D9548" s="2" t="s">
        <v>1093</v>
      </c>
      <c r="E9548" s="9" t="s">
        <v>1740</v>
      </c>
      <c r="F9548" s="9" t="s">
        <v>1869</v>
      </c>
      <c r="G9548" s="8" t="str">
        <f>IF(COUNTIF('Dam Lines'!A:A,D9548)&gt;0,"Yes","No")</f>
        <v>Yes</v>
      </c>
      <c r="H9548" s="14" t="s">
        <v>1761</v>
      </c>
      <c r="I9548" s="8" t="str">
        <f t="array" ref="I9548">IF(G9548="Yes",XLOOKUP(D9548,'Dam Lines'!A:A,'Dam Lines'!J:J),"")</f>
        <v>FATMA</v>
      </c>
    </row>
    <row r="9549" hidden="1">
      <c r="A9549" s="11">
        <v>11.0</v>
      </c>
      <c r="B9549" s="3" t="s">
        <v>3725</v>
      </c>
      <c r="C9549" s="2" t="s">
        <v>3000</v>
      </c>
      <c r="D9549" s="2" t="s">
        <v>601</v>
      </c>
      <c r="E9549" s="9" t="s">
        <v>1740</v>
      </c>
      <c r="F9549" s="9" t="s">
        <v>1869</v>
      </c>
      <c r="G9549" s="8" t="str">
        <f>IF(COUNTIF('Dam Lines'!A:A,D9549)&gt;0,"Yes","No")</f>
        <v>Yes</v>
      </c>
      <c r="H9549" s="14" t="s">
        <v>1742</v>
      </c>
      <c r="I9549" s="8" t="str">
        <f t="array" ref="I9549">IF(G9549="Yes",XLOOKUP(D9549,'Dam Lines'!A:A,'Dam Lines'!J:J),"")</f>
        <v>KRADJIE DE NERAK</v>
      </c>
    </row>
    <row r="9550" hidden="1">
      <c r="A9550" s="11">
        <v>12.0</v>
      </c>
      <c r="B9550" s="3" t="s">
        <v>3234</v>
      </c>
      <c r="C9550" s="2" t="s">
        <v>1962</v>
      </c>
      <c r="D9550" s="2" t="s">
        <v>454</v>
      </c>
      <c r="E9550" s="9" t="s">
        <v>1740</v>
      </c>
      <c r="F9550" s="9" t="s">
        <v>1869</v>
      </c>
      <c r="G9550" s="8" t="str">
        <f>IF(COUNTIF('Dam Lines'!A:A,D9550)&gt;0,"Yes","No")</f>
        <v>Yes</v>
      </c>
      <c r="H9550" s="14" t="s">
        <v>1761</v>
      </c>
      <c r="I9550" s="8" t="str">
        <f t="array" ref="I9550">IF(G9550="Yes",XLOOKUP(D9550,'Dam Lines'!A:A,'Dam Lines'!J:J),"")</f>
        <v>TARGUIA</v>
      </c>
    </row>
    <row r="9551" hidden="1">
      <c r="A9551" s="11">
        <v>13.0</v>
      </c>
      <c r="B9551" s="3" t="s">
        <v>3831</v>
      </c>
      <c r="C9551" s="2" t="s">
        <v>2347</v>
      </c>
      <c r="D9551" s="2" t="s">
        <v>175</v>
      </c>
      <c r="E9551" s="9" t="s">
        <v>1740</v>
      </c>
      <c r="F9551" s="9" t="s">
        <v>1869</v>
      </c>
      <c r="G9551" s="8" t="str">
        <f>IF(COUNTIF('Dam Lines'!A:A,D9551)&gt;0,"Yes","No")</f>
        <v>Yes</v>
      </c>
      <c r="H9551" s="14" t="s">
        <v>1761</v>
      </c>
      <c r="I9551" s="8" t="str">
        <f t="array" ref="I9551">IF(G9551="Yes",XLOOKUP(D9551,'Dam Lines'!A:A,'Dam Lines'!J:J),"")</f>
        <v>DURANCE</v>
      </c>
    </row>
    <row r="9552" hidden="1">
      <c r="A9552" s="11">
        <v>14.0</v>
      </c>
      <c r="B9552" s="3" t="s">
        <v>3715</v>
      </c>
      <c r="C9552" s="2" t="s">
        <v>1823</v>
      </c>
      <c r="D9552" s="2" t="s">
        <v>824</v>
      </c>
      <c r="E9552" s="9" t="s">
        <v>1740</v>
      </c>
      <c r="F9552" s="9" t="s">
        <v>1869</v>
      </c>
      <c r="G9552" s="8" t="str">
        <f>IF(COUNTIF('Dam Lines'!A:A,D9552)&gt;0,"Yes","No")</f>
        <v>Yes</v>
      </c>
      <c r="H9552" s="14" t="s">
        <v>1761</v>
      </c>
      <c r="I9552" s="8" t="str">
        <f t="array" ref="I9552">IF(G9552="Yes",XLOOKUP(D9552,'Dam Lines'!A:A,'Dam Lines'!J:J),"")</f>
        <v>FATMA</v>
      </c>
    </row>
    <row r="9553" hidden="1">
      <c r="A9553" s="11">
        <v>15.0</v>
      </c>
      <c r="B9553" s="3" t="s">
        <v>3698</v>
      </c>
      <c r="C9553" s="2" t="s">
        <v>1886</v>
      </c>
      <c r="D9553" s="2" t="s">
        <v>1199</v>
      </c>
      <c r="E9553" s="9" t="s">
        <v>1740</v>
      </c>
      <c r="F9553" s="9" t="s">
        <v>1869</v>
      </c>
      <c r="G9553" s="8" t="str">
        <f>IF(COUNTIF('Dam Lines'!A:A,D9553)&gt;0,"Yes","No")</f>
        <v>Yes</v>
      </c>
      <c r="H9553" s="14" t="s">
        <v>1742</v>
      </c>
      <c r="I9553" s="8" t="str">
        <f t="array" ref="I9553">IF(G9553="Yes",XLOOKUP(D9553,'Dam Lines'!A:A,'Dam Lines'!J:J),"")</f>
        <v>SAADA</v>
      </c>
    </row>
    <row r="9554" hidden="1">
      <c r="A9554" s="11">
        <v>1.0</v>
      </c>
      <c r="B9554" s="3" t="s">
        <v>3932</v>
      </c>
      <c r="C9554" s="2" t="s">
        <v>1798</v>
      </c>
      <c r="D9554" s="2" t="s">
        <v>237</v>
      </c>
      <c r="E9554" s="4" t="s">
        <v>1779</v>
      </c>
      <c r="F9554" s="4" t="s">
        <v>2037</v>
      </c>
      <c r="G9554" s="8" t="str">
        <f>IF(COUNTIF('Dam Lines'!A:A,D9554)&gt;0,"Yes","No")</f>
        <v>Yes</v>
      </c>
      <c r="H9554" s="14" t="s">
        <v>1761</v>
      </c>
      <c r="I9554" s="8" t="str">
        <f t="array" ref="I9554">IF(G9554="Yes",XLOOKUP(D9554,'Dam Lines'!A:A,'Dam Lines'!J:J),"")</f>
        <v>NEVADA II</v>
      </c>
    </row>
    <row r="9555" hidden="1">
      <c r="A9555" s="11">
        <v>2.0</v>
      </c>
      <c r="B9555" s="3" t="s">
        <v>3756</v>
      </c>
      <c r="C9555" s="2" t="s">
        <v>3697</v>
      </c>
      <c r="D9555" s="2" t="s">
        <v>185</v>
      </c>
      <c r="E9555" s="9" t="s">
        <v>1779</v>
      </c>
      <c r="F9555" s="9" t="s">
        <v>2037</v>
      </c>
      <c r="G9555" s="8" t="str">
        <f>IF(COUNTIF('Dam Lines'!A:A,D9555)&gt;0,"Yes","No")</f>
        <v>Yes</v>
      </c>
      <c r="H9555" s="14" t="s">
        <v>1761</v>
      </c>
      <c r="I9555" s="8" t="str">
        <f t="array" ref="I9555">IF(G9555="Yes",XLOOKUP(D9555,'Dam Lines'!A:A,'Dam Lines'!J:J),"")</f>
        <v>SAFIXA</v>
      </c>
    </row>
    <row r="9556" hidden="1">
      <c r="A9556" s="11">
        <v>3.0</v>
      </c>
      <c r="B9556" s="3" t="s">
        <v>3754</v>
      </c>
      <c r="C9556" s="2" t="s">
        <v>1886</v>
      </c>
      <c r="D9556" s="2" t="s">
        <v>621</v>
      </c>
      <c r="E9556" s="9" t="s">
        <v>1779</v>
      </c>
      <c r="F9556" s="9" t="s">
        <v>2037</v>
      </c>
      <c r="G9556" s="8" t="str">
        <f>IF(COUNTIF('Dam Lines'!A:A,D9556)&gt;0,"Yes","No")</f>
        <v>Yes</v>
      </c>
      <c r="H9556" s="14" t="s">
        <v>1761</v>
      </c>
      <c r="I9556" s="8" t="str">
        <f t="array" ref="I9556">IF(G9556="Yes",XLOOKUP(D9556,'Dam Lines'!A:A,'Dam Lines'!J:J),"")</f>
        <v>CRESCINDA</v>
      </c>
    </row>
    <row r="9557" hidden="1">
      <c r="A9557" s="11">
        <v>4.0</v>
      </c>
      <c r="B9557" s="3" t="s">
        <v>3894</v>
      </c>
      <c r="C9557" s="2" t="s">
        <v>3423</v>
      </c>
      <c r="D9557" s="2" t="s">
        <v>3895</v>
      </c>
      <c r="E9557" s="9" t="s">
        <v>1779</v>
      </c>
      <c r="F9557" s="9" t="s">
        <v>2037</v>
      </c>
      <c r="G9557" s="8" t="str">
        <f>IF(COUNTIF('Dam Lines'!A:A,D9557)&gt;0,"Yes","No")</f>
        <v>No</v>
      </c>
      <c r="H9557" s="14" t="s">
        <v>1761</v>
      </c>
      <c r="I9557" s="8" t="str">
        <f t="array" ref="I9557">IF(G9557="Yes",XLOOKUP(D9557,'Dam Lines'!A:A,'Dam Lines'!J:J),"")</f>
        <v/>
      </c>
    </row>
    <row r="9558" hidden="1">
      <c r="A9558" s="11">
        <v>5.0</v>
      </c>
      <c r="B9558" s="3" t="s">
        <v>3817</v>
      </c>
      <c r="C9558" s="2" t="s">
        <v>3323</v>
      </c>
      <c r="D9558" s="2" t="s">
        <v>86</v>
      </c>
      <c r="E9558" s="9" t="s">
        <v>1779</v>
      </c>
      <c r="F9558" s="9" t="s">
        <v>2037</v>
      </c>
      <c r="G9558" s="8" t="str">
        <f>IF(COUNTIF('Dam Lines'!A:A,D9558)&gt;0,"Yes","No")</f>
        <v>Yes</v>
      </c>
      <c r="H9558" s="14" t="s">
        <v>1761</v>
      </c>
      <c r="I9558" s="8" t="str">
        <f t="array" ref="I9558">IF(G9558="Yes",XLOOKUP(D9558,'Dam Lines'!A:A,'Dam Lines'!J:J),"")</f>
        <v>PHILIPPA</v>
      </c>
    </row>
    <row r="9559" hidden="1">
      <c r="A9559" s="11">
        <v>6.0</v>
      </c>
      <c r="B9559" s="3" t="s">
        <v>3664</v>
      </c>
      <c r="C9559" s="2" t="s">
        <v>3665</v>
      </c>
      <c r="D9559" s="2" t="s">
        <v>667</v>
      </c>
      <c r="E9559" s="9" t="s">
        <v>1779</v>
      </c>
      <c r="F9559" s="9" t="s">
        <v>2037</v>
      </c>
      <c r="G9559" s="8" t="str">
        <f>IF(COUNTIF('Dam Lines'!A:A,D9559)&gt;0,"Yes","No")</f>
        <v>Yes</v>
      </c>
      <c r="H9559" s="14" t="s">
        <v>1761</v>
      </c>
      <c r="I9559" s="8" t="str">
        <f t="array" ref="I9559">IF(G9559="Yes",XLOOKUP(D9559,'Dam Lines'!A:A,'Dam Lines'!J:J),"")</f>
        <v>MAJORCA DE WASHOE</v>
      </c>
    </row>
    <row r="9560" hidden="1">
      <c r="A9560" s="11">
        <v>7.0</v>
      </c>
      <c r="B9560" s="3" t="s">
        <v>3709</v>
      </c>
      <c r="C9560" s="2" t="s">
        <v>2929</v>
      </c>
      <c r="D9560" s="2" t="s">
        <v>1197</v>
      </c>
      <c r="E9560" s="9" t="s">
        <v>1779</v>
      </c>
      <c r="F9560" s="9" t="s">
        <v>2037</v>
      </c>
      <c r="G9560" s="8" t="str">
        <f>IF(COUNTIF('Dam Lines'!A:A,D9560)&gt;0,"Yes","No")</f>
        <v>Yes</v>
      </c>
      <c r="H9560" s="14" t="s">
        <v>1761</v>
      </c>
      <c r="I9560" s="8" t="str">
        <f t="array" ref="I9560">IF(G9560="Yes",XLOOKUP(D9560,'Dam Lines'!A:A,'Dam Lines'!J:J),"")</f>
        <v>NADIRAH</v>
      </c>
    </row>
    <row r="9561" hidden="1">
      <c r="A9561" s="11">
        <v>8.0</v>
      </c>
      <c r="B9561" s="3" t="s">
        <v>3916</v>
      </c>
      <c r="C9561" s="2" t="s">
        <v>2613</v>
      </c>
      <c r="D9561" s="2" t="s">
        <v>3917</v>
      </c>
      <c r="E9561" s="9" t="s">
        <v>1779</v>
      </c>
      <c r="F9561" s="9" t="s">
        <v>2037</v>
      </c>
      <c r="G9561" s="8" t="str">
        <f>IF(COUNTIF('Dam Lines'!A:A,D9561)&gt;0,"Yes","No")</f>
        <v>No</v>
      </c>
      <c r="H9561" s="14" t="s">
        <v>1761</v>
      </c>
      <c r="I9561" s="8" t="str">
        <f t="array" ref="I9561">IF(G9561="Yes",XLOOKUP(D9561,'Dam Lines'!A:A,'Dam Lines'!J:J),"")</f>
        <v/>
      </c>
    </row>
    <row r="9562" hidden="1">
      <c r="A9562" s="11">
        <v>9.0</v>
      </c>
      <c r="B9562" s="3" t="s">
        <v>3682</v>
      </c>
      <c r="C9562" s="2" t="s">
        <v>3423</v>
      </c>
      <c r="D9562" s="2" t="s">
        <v>116</v>
      </c>
      <c r="E9562" s="9" t="s">
        <v>1779</v>
      </c>
      <c r="F9562" s="9" t="s">
        <v>2037</v>
      </c>
      <c r="G9562" s="8" t="str">
        <f>IF(COUNTIF('Dam Lines'!A:A,D9562)&gt;0,"Yes","No")</f>
        <v>Yes</v>
      </c>
      <c r="H9562" s="14" t="s">
        <v>1761</v>
      </c>
      <c r="I9562" s="8" t="str">
        <f t="array" ref="I9562">IF(G9562="Yes",XLOOKUP(D9562,'Dam Lines'!A:A,'Dam Lines'!J:J),"")</f>
        <v>FATMA</v>
      </c>
    </row>
    <row r="9563" hidden="1">
      <c r="A9563" s="11">
        <v>10.0</v>
      </c>
      <c r="B9563" s="3" t="s">
        <v>3910</v>
      </c>
      <c r="C9563" s="2" t="s">
        <v>1798</v>
      </c>
      <c r="D9563" s="2" t="s">
        <v>159</v>
      </c>
      <c r="E9563" s="9" t="s">
        <v>1779</v>
      </c>
      <c r="F9563" s="9" t="s">
        <v>2037</v>
      </c>
      <c r="G9563" s="8" t="str">
        <f>IF(COUNTIF('Dam Lines'!A:A,D9563)&gt;0,"Yes","No")</f>
        <v>Yes</v>
      </c>
      <c r="H9563" s="14" t="s">
        <v>1761</v>
      </c>
      <c r="I9563" s="8" t="str">
        <f t="array" ref="I9563">IF(G9563="Yes",XLOOKUP(D9563,'Dam Lines'!A:A,'Dam Lines'!J:J),"")</f>
        <v>MAGIA</v>
      </c>
    </row>
    <row r="9564" hidden="1">
      <c r="A9564" s="11">
        <v>11.0</v>
      </c>
      <c r="B9564" s="3" t="s">
        <v>3920</v>
      </c>
      <c r="C9564" s="2" t="s">
        <v>3423</v>
      </c>
      <c r="D9564" s="2" t="s">
        <v>3921</v>
      </c>
      <c r="E9564" s="9" t="s">
        <v>1779</v>
      </c>
      <c r="F9564" s="9" t="s">
        <v>2037</v>
      </c>
      <c r="G9564" s="8" t="str">
        <f>IF(COUNTIF('Dam Lines'!A:A,D9564)&gt;0,"Yes","No")</f>
        <v>No</v>
      </c>
      <c r="H9564" s="14" t="s">
        <v>1761</v>
      </c>
      <c r="I9564" s="8" t="str">
        <f t="array" ref="I9564">IF(G9564="Yes",XLOOKUP(D9564,'Dam Lines'!A:A,'Dam Lines'!J:J),"")</f>
        <v/>
      </c>
    </row>
    <row r="9565" hidden="1">
      <c r="A9565" s="11">
        <v>12.0</v>
      </c>
      <c r="B9565" s="3" t="s">
        <v>3870</v>
      </c>
      <c r="C9565" s="2" t="s">
        <v>1802</v>
      </c>
      <c r="D9565" s="2" t="s">
        <v>3321</v>
      </c>
      <c r="E9565" s="9" t="s">
        <v>1779</v>
      </c>
      <c r="F9565" s="9" t="s">
        <v>2037</v>
      </c>
      <c r="G9565" s="8" t="str">
        <f>IF(COUNTIF('Dam Lines'!A:A,D9565)&gt;0,"Yes","No")</f>
        <v>No</v>
      </c>
      <c r="H9565" s="14" t="s">
        <v>1761</v>
      </c>
      <c r="I9565" s="8" t="str">
        <f t="array" ref="I9565">IF(G9565="Yes",XLOOKUP(D9565,'Dam Lines'!A:A,'Dam Lines'!J:J),"")</f>
        <v/>
      </c>
    </row>
    <row r="9566" hidden="1">
      <c r="A9566" s="11">
        <v>13.0</v>
      </c>
      <c r="B9566" s="3" t="s">
        <v>3965</v>
      </c>
      <c r="C9566" s="2" t="s">
        <v>3423</v>
      </c>
      <c r="D9566" s="2" t="s">
        <v>3966</v>
      </c>
      <c r="E9566" s="9" t="s">
        <v>1779</v>
      </c>
      <c r="F9566" s="9" t="s">
        <v>2037</v>
      </c>
      <c r="G9566" s="8" t="str">
        <f>IF(COUNTIF('Dam Lines'!A:A,D9566)&gt;0,"Yes","No")</f>
        <v>No</v>
      </c>
      <c r="H9566" s="14" t="s">
        <v>1761</v>
      </c>
      <c r="I9566" s="8" t="str">
        <f t="array" ref="I9566">IF(G9566="Yes",XLOOKUP(D9566,'Dam Lines'!A:A,'Dam Lines'!J:J),"")</f>
        <v/>
      </c>
    </row>
    <row r="9567" hidden="1">
      <c r="A9567" s="11">
        <v>14.0</v>
      </c>
      <c r="B9567" s="3" t="s">
        <v>3876</v>
      </c>
      <c r="C9567" s="2" t="s">
        <v>1935</v>
      </c>
      <c r="D9567" s="2" t="s">
        <v>113</v>
      </c>
      <c r="E9567" s="9" t="s">
        <v>1779</v>
      </c>
      <c r="F9567" s="9" t="s">
        <v>2037</v>
      </c>
      <c r="G9567" s="8" t="str">
        <f>IF(COUNTIF('Dam Lines'!A:A,D9567)&gt;0,"Yes","No")</f>
        <v>Yes</v>
      </c>
      <c r="H9567" s="14" t="s">
        <v>1761</v>
      </c>
      <c r="I9567" s="8" t="str">
        <f t="array" ref="I9567">IF(G9567="Yes",XLOOKUP(D9567,'Dam Lines'!A:A,'Dam Lines'!J:J),"")</f>
        <v>NEVADA II</v>
      </c>
    </row>
    <row r="9568" hidden="1">
      <c r="A9568" s="11">
        <v>1.0</v>
      </c>
      <c r="B9568" s="4" t="s">
        <v>3704</v>
      </c>
      <c r="C9568" s="2" t="s">
        <v>1935</v>
      </c>
      <c r="D9568" s="2" t="s">
        <v>1173</v>
      </c>
      <c r="E9568" s="4" t="s">
        <v>1779</v>
      </c>
      <c r="F9568" s="4" t="s">
        <v>1887</v>
      </c>
      <c r="G9568" s="8" t="str">
        <f>IF(COUNTIF('Dam Lines'!A:A,D9568)&gt;0,"Yes","No")</f>
        <v>Yes</v>
      </c>
      <c r="H9568" s="14" t="s">
        <v>1742</v>
      </c>
      <c r="I9568" s="8" t="str">
        <f t="array" ref="I9568">IF(G9568="Yes",XLOOKUP(D9568,'Dam Lines'!A:A,'Dam Lines'!J:J),"")</f>
        <v>DJEDA</v>
      </c>
    </row>
    <row r="9569" hidden="1">
      <c r="A9569" s="11">
        <v>2.0</v>
      </c>
      <c r="B9569" s="4" t="s">
        <v>3175</v>
      </c>
      <c r="C9569" s="2" t="s">
        <v>1980</v>
      </c>
      <c r="D9569" s="2" t="s">
        <v>3176</v>
      </c>
      <c r="E9569" s="2" t="s">
        <v>1779</v>
      </c>
      <c r="F9569" s="2" t="s">
        <v>1887</v>
      </c>
      <c r="G9569" s="8" t="str">
        <f>IF(COUNTIF('Dam Lines'!A:A,D9569)&gt;0,"Yes","No")</f>
        <v>No</v>
      </c>
      <c r="H9569" s="14" t="s">
        <v>1742</v>
      </c>
      <c r="I9569" s="8" t="str">
        <f t="array" ref="I9569">IF(G9569="Yes",XLOOKUP(D9569,'Dam Lines'!A:A,'Dam Lines'!J:J),"")</f>
        <v/>
      </c>
    </row>
    <row r="9570" hidden="1">
      <c r="A9570" s="11">
        <v>3.0</v>
      </c>
      <c r="B9570" s="4" t="s">
        <v>3456</v>
      </c>
      <c r="C9570" s="2" t="s">
        <v>1817</v>
      </c>
      <c r="D9570" s="2" t="s">
        <v>3457</v>
      </c>
      <c r="E9570" s="2" t="s">
        <v>1779</v>
      </c>
      <c r="F9570" s="2" t="s">
        <v>1887</v>
      </c>
      <c r="G9570" s="8" t="str">
        <f>IF(COUNTIF('Dam Lines'!A:A,D9570)&gt;0,"Yes","No")</f>
        <v>No</v>
      </c>
      <c r="H9570" s="14" t="s">
        <v>1742</v>
      </c>
      <c r="I9570" s="8" t="str">
        <f t="array" ref="I9570">IF(G9570="Yes",XLOOKUP(D9570,'Dam Lines'!A:A,'Dam Lines'!J:J),"")</f>
        <v/>
      </c>
    </row>
    <row r="9571" hidden="1">
      <c r="A9571" s="11">
        <v>4.0</v>
      </c>
      <c r="B9571" s="4" t="s">
        <v>3190</v>
      </c>
      <c r="C9571" s="2" t="s">
        <v>1962</v>
      </c>
      <c r="D9571" s="2" t="s">
        <v>450</v>
      </c>
      <c r="E9571" s="2" t="s">
        <v>1779</v>
      </c>
      <c r="F9571" s="2" t="s">
        <v>1887</v>
      </c>
      <c r="G9571" s="8" t="str">
        <f>IF(COUNTIF('Dam Lines'!A:A,D9571)&gt;0,"Yes","No")</f>
        <v>Yes</v>
      </c>
      <c r="H9571" s="14" t="s">
        <v>1761</v>
      </c>
      <c r="I9571" s="8" t="str">
        <f t="array" ref="I9571">IF(G9571="Yes",XLOOKUP(D9571,'Dam Lines'!A:A,'Dam Lines'!J:J),"")</f>
        <v>NEVADA II</v>
      </c>
    </row>
    <row r="9572" hidden="1">
      <c r="A9572" s="11">
        <v>5.0</v>
      </c>
      <c r="B9572" s="4" t="s">
        <v>3801</v>
      </c>
      <c r="C9572" s="2" t="s">
        <v>3802</v>
      </c>
      <c r="D9572" s="2" t="s">
        <v>3803</v>
      </c>
      <c r="E9572" s="2" t="s">
        <v>1779</v>
      </c>
      <c r="F9572" s="2" t="s">
        <v>1887</v>
      </c>
      <c r="G9572" s="8" t="str">
        <f>IF(COUNTIF('Dam Lines'!A:A,D9572)&gt;0,"Yes","No")</f>
        <v>No</v>
      </c>
      <c r="H9572" s="14" t="s">
        <v>1742</v>
      </c>
      <c r="I9572" s="8" t="str">
        <f t="array" ref="I9572">IF(G9572="Yes",XLOOKUP(D9572,'Dam Lines'!A:A,'Dam Lines'!J:J),"")</f>
        <v/>
      </c>
    </row>
    <row r="9573" hidden="1">
      <c r="A9573" s="11">
        <v>6.0</v>
      </c>
      <c r="B9573" s="4" t="s">
        <v>3377</v>
      </c>
      <c r="C9573" s="2" t="s">
        <v>2280</v>
      </c>
      <c r="D9573" s="2" t="s">
        <v>650</v>
      </c>
      <c r="E9573" s="2" t="s">
        <v>1779</v>
      </c>
      <c r="F9573" s="2" t="s">
        <v>1887</v>
      </c>
      <c r="G9573" s="8" t="str">
        <f>IF(COUNTIF('Dam Lines'!A:A,D9573)&gt;0,"Yes","No")</f>
        <v>Yes</v>
      </c>
      <c r="H9573" s="14" t="s">
        <v>1742</v>
      </c>
      <c r="I9573" s="8" t="str">
        <f t="array" ref="I9573">IF(G9573="Yes",XLOOKUP(D9573,'Dam Lines'!A:A,'Dam Lines'!J:J),"")</f>
        <v>PALMA</v>
      </c>
    </row>
    <row r="9574" hidden="1">
      <c r="A9574" s="11">
        <v>7.0</v>
      </c>
      <c r="B9574" s="4" t="s">
        <v>3484</v>
      </c>
      <c r="C9574" s="2" t="s">
        <v>1908</v>
      </c>
      <c r="D9574" s="2" t="s">
        <v>377</v>
      </c>
      <c r="E9574" s="2" t="s">
        <v>1779</v>
      </c>
      <c r="F9574" s="2" t="s">
        <v>1887</v>
      </c>
      <c r="G9574" s="8" t="str">
        <f>IF(COUNTIF('Dam Lines'!A:A,D9574)&gt;0,"Yes","No")</f>
        <v>Yes</v>
      </c>
      <c r="H9574" s="14" t="s">
        <v>1761</v>
      </c>
      <c r="I9574" s="8" t="str">
        <f t="array" ref="I9574">IF(G9574="Yes",XLOOKUP(D9574,'Dam Lines'!A:A,'Dam Lines'!J:J),"")</f>
        <v>MADOU</v>
      </c>
    </row>
    <row r="9575" hidden="1">
      <c r="A9575" s="11">
        <v>8.0</v>
      </c>
      <c r="B9575" s="4" t="s">
        <v>3500</v>
      </c>
      <c r="C9575" s="2" t="s">
        <v>3501</v>
      </c>
      <c r="D9575" s="2" t="s">
        <v>584</v>
      </c>
      <c r="E9575" s="2" t="s">
        <v>1779</v>
      </c>
      <c r="F9575" s="2" t="s">
        <v>1887</v>
      </c>
      <c r="G9575" s="8" t="str">
        <f>IF(COUNTIF('Dam Lines'!A:A,D9575)&gt;0,"Yes","No")</f>
        <v>Yes</v>
      </c>
      <c r="H9575" s="14" t="s">
        <v>1742</v>
      </c>
      <c r="I9575" s="8" t="str">
        <f t="array" ref="I9575">IF(G9575="Yes",XLOOKUP(D9575,'Dam Lines'!A:A,'Dam Lines'!J:J),"")</f>
        <v>DJEDA</v>
      </c>
    </row>
    <row r="9576" hidden="1">
      <c r="A9576" s="11">
        <v>9.0</v>
      </c>
      <c r="B9576" s="4" t="s">
        <v>1787</v>
      </c>
      <c r="C9576" s="2" t="s">
        <v>1788</v>
      </c>
      <c r="D9576" s="2" t="s">
        <v>1789</v>
      </c>
      <c r="E9576" s="2" t="s">
        <v>1779</v>
      </c>
      <c r="F9576" s="2" t="s">
        <v>1887</v>
      </c>
      <c r="G9576" s="8" t="str">
        <f>IF(COUNTIF('Dam Lines'!A:A,D9576)&gt;0,"Yes","No")</f>
        <v>No</v>
      </c>
      <c r="H9576" s="14" t="s">
        <v>1742</v>
      </c>
      <c r="I9576" s="8" t="str">
        <f t="array" ref="I9576">IF(G9576="Yes",XLOOKUP(D9576,'Dam Lines'!A:A,'Dam Lines'!J:J),"")</f>
        <v/>
      </c>
    </row>
    <row r="9577" hidden="1">
      <c r="A9577" s="11">
        <v>10.0</v>
      </c>
      <c r="B9577" s="4" t="s">
        <v>3668</v>
      </c>
      <c r="C9577" s="2" t="s">
        <v>1935</v>
      </c>
      <c r="D9577" s="2" t="s">
        <v>771</v>
      </c>
      <c r="E9577" s="2" t="s">
        <v>1779</v>
      </c>
      <c r="F9577" s="2" t="s">
        <v>1887</v>
      </c>
      <c r="G9577" s="8" t="str">
        <f>IF(COUNTIF('Dam Lines'!A:A,D9577)&gt;0,"Yes","No")</f>
        <v>Yes</v>
      </c>
      <c r="H9577" s="14" t="s">
        <v>1742</v>
      </c>
      <c r="I9577" s="8" t="str">
        <f t="array" ref="I9577">IF(G9577="Yes",XLOOKUP(D9577,'Dam Lines'!A:A,'Dam Lines'!J:J),"")</f>
        <v>SAMIA</v>
      </c>
    </row>
    <row r="9578" hidden="1">
      <c r="A9578" s="11">
        <v>11.0</v>
      </c>
      <c r="B9578" s="4" t="s">
        <v>2896</v>
      </c>
      <c r="C9578" s="2" t="s">
        <v>1962</v>
      </c>
      <c r="D9578" s="2" t="s">
        <v>3825</v>
      </c>
      <c r="E9578" s="2" t="s">
        <v>1779</v>
      </c>
      <c r="F9578" s="2" t="s">
        <v>1887</v>
      </c>
      <c r="G9578" s="8" t="str">
        <f>IF(COUNTIF('Dam Lines'!A:A,D9578)&gt;0,"Yes","No")</f>
        <v>Yes</v>
      </c>
      <c r="H9578" s="14" t="s">
        <v>1742</v>
      </c>
      <c r="I9578" s="8" t="str">
        <f t="array" ref="I9578">IF(G9578="Yes",XLOOKUP(D9578,'Dam Lines'!A:A,'Dam Lines'!J:J),"")</f>
        <v>ELSINORE ROSE</v>
      </c>
    </row>
    <row r="9579" hidden="1">
      <c r="A9579" s="11">
        <v>12.0</v>
      </c>
      <c r="B9579" s="4" t="s">
        <v>1966</v>
      </c>
      <c r="C9579" s="2" t="s">
        <v>1861</v>
      </c>
      <c r="D9579" s="2" t="s">
        <v>130</v>
      </c>
      <c r="E9579" s="2" t="s">
        <v>1779</v>
      </c>
      <c r="F9579" s="2" t="s">
        <v>1887</v>
      </c>
      <c r="G9579" s="8" t="str">
        <f>IF(COUNTIF('Dam Lines'!A:A,D9579)&gt;0,"Yes","No")</f>
        <v>Yes</v>
      </c>
      <c r="H9579" s="14" t="s">
        <v>1742</v>
      </c>
      <c r="I9579" s="8" t="str">
        <f t="array" ref="I9579">IF(G9579="Yes",XLOOKUP(D9579,'Dam Lines'!A:A,'Dam Lines'!J:J),"")</f>
        <v>QUINE</v>
      </c>
    </row>
    <row r="9580" hidden="1">
      <c r="A9580" s="11">
        <v>13.0</v>
      </c>
      <c r="B9580" s="4" t="s">
        <v>2470</v>
      </c>
      <c r="C9580" s="2" t="s">
        <v>2471</v>
      </c>
      <c r="D9580" s="2" t="s">
        <v>334</v>
      </c>
      <c r="E9580" s="2" t="s">
        <v>1779</v>
      </c>
      <c r="F9580" s="2" t="s">
        <v>1887</v>
      </c>
      <c r="G9580" s="8" t="str">
        <f>IF(COUNTIF('Dam Lines'!A:A,D9580)&gt;0,"Yes","No")</f>
        <v>Yes</v>
      </c>
      <c r="H9580" s="14" t="s">
        <v>1742</v>
      </c>
      <c r="I9580" s="8" t="str">
        <f t="array" ref="I9580">IF(G9580="Yes",XLOOKUP(D9580,'Dam Lines'!A:A,'Dam Lines'!J:J),"")</f>
        <v>BASSALA</v>
      </c>
    </row>
    <row r="9581" hidden="1">
      <c r="A9581" s="11">
        <v>14.0</v>
      </c>
      <c r="B9581" s="4" t="s">
        <v>3713</v>
      </c>
      <c r="C9581" s="2" t="s">
        <v>3423</v>
      </c>
      <c r="D9581" s="2" t="s">
        <v>1149</v>
      </c>
      <c r="E9581" s="2" t="s">
        <v>1779</v>
      </c>
      <c r="F9581" s="2" t="s">
        <v>1887</v>
      </c>
      <c r="G9581" s="8" t="str">
        <f>IF(COUNTIF('Dam Lines'!A:A,D9581)&gt;0,"Yes","No")</f>
        <v>Yes</v>
      </c>
      <c r="H9581" s="14" t="s">
        <v>1742</v>
      </c>
      <c r="I9581" s="8" t="str">
        <f t="array" ref="I9581">IF(G9581="Yes",XLOOKUP(D9581,'Dam Lines'!A:A,'Dam Lines'!J:J),"")</f>
        <v>NEVADA II</v>
      </c>
    </row>
    <row r="9582" hidden="1">
      <c r="A9582" s="11">
        <v>15.0</v>
      </c>
      <c r="B9582" s="4" t="s">
        <v>3085</v>
      </c>
      <c r="C9582" s="2" t="s">
        <v>1962</v>
      </c>
      <c r="D9582" s="2" t="s">
        <v>347</v>
      </c>
      <c r="E9582" s="2" t="s">
        <v>1779</v>
      </c>
      <c r="F9582" s="2" t="s">
        <v>1887</v>
      </c>
      <c r="G9582" s="8" t="str">
        <f>IF(COUNTIF('Dam Lines'!A:A,D9582)&gt;0,"Yes","No")</f>
        <v>Yes</v>
      </c>
      <c r="H9582" s="14" t="s">
        <v>1742</v>
      </c>
      <c r="I9582" s="8" t="str">
        <f t="array" ref="I9582">IF(G9582="Yes",XLOOKUP(D9582,'Dam Lines'!A:A,'Dam Lines'!J:J),"")</f>
        <v>MADOU</v>
      </c>
    </row>
    <row r="9583" hidden="1">
      <c r="A9583" s="11">
        <v>1.0</v>
      </c>
      <c r="B9583" s="4" t="s">
        <v>3437</v>
      </c>
      <c r="C9583" s="2" t="s">
        <v>1962</v>
      </c>
      <c r="D9583" s="2" t="s">
        <v>1094</v>
      </c>
      <c r="E9583" s="4" t="s">
        <v>1779</v>
      </c>
      <c r="F9583" s="4" t="s">
        <v>1837</v>
      </c>
      <c r="G9583" s="8" t="str">
        <f>IF(COUNTIF('Dam Lines'!A:A,D9583)&gt;0,"Yes","No")</f>
        <v>Yes</v>
      </c>
      <c r="H9583" s="14" t="s">
        <v>1742</v>
      </c>
      <c r="I9583" s="8" t="str">
        <f t="array" ref="I9583">IF(G9583="Yes",XLOOKUP(D9583,'Dam Lines'!A:A,'Dam Lines'!J:J),"")</f>
        <v>NEVADA II</v>
      </c>
    </row>
    <row r="9584" hidden="1">
      <c r="A9584" s="11">
        <v>2.0</v>
      </c>
      <c r="B9584" s="4" t="s">
        <v>2666</v>
      </c>
      <c r="C9584" s="2" t="s">
        <v>2347</v>
      </c>
      <c r="D9584" s="2" t="s">
        <v>150</v>
      </c>
      <c r="E9584" s="2" t="s">
        <v>1779</v>
      </c>
      <c r="F9584" s="2" t="s">
        <v>1837</v>
      </c>
      <c r="G9584" s="8" t="str">
        <f>IF(COUNTIF('Dam Lines'!A:A,D9584)&gt;0,"Yes","No")</f>
        <v>Yes</v>
      </c>
      <c r="H9584" s="14" t="s">
        <v>1742</v>
      </c>
      <c r="I9584" s="8" t="str">
        <f t="array" ref="I9584">IF(G9584="Yes",XLOOKUP(D9584,'Dam Lines'!A:A,'Dam Lines'!J:J),"")</f>
        <v>KARTA</v>
      </c>
    </row>
    <row r="9585" hidden="1">
      <c r="A9585" s="11">
        <v>3.0</v>
      </c>
      <c r="B9585" s="4" t="s">
        <v>3722</v>
      </c>
      <c r="C9585" s="2" t="s">
        <v>3723</v>
      </c>
      <c r="D9585" s="2" t="s">
        <v>69</v>
      </c>
      <c r="E9585" s="2" t="s">
        <v>1779</v>
      </c>
      <c r="F9585" s="2" t="s">
        <v>1837</v>
      </c>
      <c r="G9585" s="8" t="str">
        <f>IF(COUNTIF('Dam Lines'!A:A,D9585)&gt;0,"Yes","No")</f>
        <v>Yes</v>
      </c>
      <c r="H9585" s="14" t="s">
        <v>1742</v>
      </c>
      <c r="I9585" s="8" t="str">
        <f t="array" ref="I9585">IF(G9585="Yes",XLOOKUP(D9585,'Dam Lines'!A:A,'Dam Lines'!J:J),"")</f>
        <v>ASALA HALEEMA</v>
      </c>
    </row>
    <row r="9586" hidden="1">
      <c r="A9586" s="11">
        <v>4.0</v>
      </c>
      <c r="B9586" s="4" t="s">
        <v>2808</v>
      </c>
      <c r="C9586" s="2" t="s">
        <v>1768</v>
      </c>
      <c r="D9586" s="2" t="s">
        <v>832</v>
      </c>
      <c r="E9586" s="2" t="s">
        <v>1779</v>
      </c>
      <c r="F9586" s="2" t="s">
        <v>1837</v>
      </c>
      <c r="G9586" s="8" t="str">
        <f>IF(COUNTIF('Dam Lines'!A:A,D9586)&gt;0,"Yes","No")</f>
        <v>Yes</v>
      </c>
      <c r="H9586" s="14" t="s">
        <v>1742</v>
      </c>
      <c r="I9586" s="8" t="str">
        <f t="array" ref="I9586">IF(G9586="Yes",XLOOKUP(D9586,'Dam Lines'!A:A,'Dam Lines'!J:J),"")</f>
        <v>SIMPATIKA</v>
      </c>
    </row>
    <row r="9587" hidden="1">
      <c r="A9587" s="11">
        <v>5.0</v>
      </c>
      <c r="B9587" s="4" t="s">
        <v>3588</v>
      </c>
      <c r="C9587" s="2" t="s">
        <v>1908</v>
      </c>
      <c r="D9587" s="2" t="s">
        <v>175</v>
      </c>
      <c r="E9587" s="2" t="s">
        <v>1779</v>
      </c>
      <c r="F9587" s="2" t="s">
        <v>1837</v>
      </c>
      <c r="G9587" s="8" t="str">
        <f>IF(COUNTIF('Dam Lines'!A:A,D9587)&gt;0,"Yes","No")</f>
        <v>Yes</v>
      </c>
      <c r="H9587" s="14" t="s">
        <v>1761</v>
      </c>
      <c r="I9587" s="8" t="str">
        <f t="array" ref="I9587">IF(G9587="Yes",XLOOKUP(D9587,'Dam Lines'!A:A,'Dam Lines'!J:J),"")</f>
        <v>DURANCE</v>
      </c>
    </row>
    <row r="9588" hidden="1">
      <c r="A9588" s="11">
        <v>6.0</v>
      </c>
      <c r="B9588" s="4" t="s">
        <v>3480</v>
      </c>
      <c r="C9588" s="2" t="s">
        <v>1798</v>
      </c>
      <c r="D9588" s="2" t="s">
        <v>441</v>
      </c>
      <c r="E9588" s="2" t="s">
        <v>1779</v>
      </c>
      <c r="F9588" s="2" t="s">
        <v>1837</v>
      </c>
      <c r="G9588" s="8" t="str">
        <f>IF(COUNTIF('Dam Lines'!A:A,D9588)&gt;0,"Yes","No")</f>
        <v>Yes</v>
      </c>
      <c r="H9588" s="14" t="s">
        <v>1742</v>
      </c>
      <c r="I9588" s="8" t="str">
        <f t="array" ref="I9588">IF(G9588="Yes",XLOOKUP(D9588,'Dam Lines'!A:A,'Dam Lines'!J:J),"")</f>
        <v>DJEDDA</v>
      </c>
    </row>
    <row r="9589" hidden="1">
      <c r="A9589" s="11">
        <v>7.0</v>
      </c>
      <c r="B9589" s="4" t="s">
        <v>3378</v>
      </c>
      <c r="C9589" s="2" t="s">
        <v>3323</v>
      </c>
      <c r="D9589" s="2" t="s">
        <v>150</v>
      </c>
      <c r="E9589" s="2" t="s">
        <v>1779</v>
      </c>
      <c r="F9589" s="2" t="s">
        <v>1837</v>
      </c>
      <c r="G9589" s="8" t="str">
        <f>IF(COUNTIF('Dam Lines'!A:A,D9589)&gt;0,"Yes","No")</f>
        <v>Yes</v>
      </c>
      <c r="H9589" s="14" t="s">
        <v>1742</v>
      </c>
      <c r="I9589" s="8" t="str">
        <f t="array" ref="I9589">IF(G9589="Yes",XLOOKUP(D9589,'Dam Lines'!A:A,'Dam Lines'!J:J),"")</f>
        <v>KARTA</v>
      </c>
    </row>
    <row r="9590" hidden="1">
      <c r="A9590" s="11">
        <v>8.0</v>
      </c>
      <c r="B9590" s="4" t="s">
        <v>3240</v>
      </c>
      <c r="C9590" s="2" t="s">
        <v>1908</v>
      </c>
      <c r="D9590" s="2" t="s">
        <v>728</v>
      </c>
      <c r="E9590" s="2" t="s">
        <v>1779</v>
      </c>
      <c r="F9590" s="2" t="s">
        <v>1837</v>
      </c>
      <c r="G9590" s="8" t="str">
        <f>IF(COUNTIF('Dam Lines'!A:A,D9590)&gt;0,"Yes","No")</f>
        <v>Yes</v>
      </c>
      <c r="H9590" s="14" t="s">
        <v>1742</v>
      </c>
      <c r="I9590" s="8" t="str">
        <f t="array" ref="I9590">IF(G9590="Yes",XLOOKUP(D9590,'Dam Lines'!A:A,'Dam Lines'!J:J),"")</f>
        <v>ARBALETE</v>
      </c>
    </row>
    <row r="9591" hidden="1">
      <c r="A9591" s="11">
        <v>9.0</v>
      </c>
      <c r="B9591" s="4" t="s">
        <v>3424</v>
      </c>
      <c r="C9591" s="2" t="s">
        <v>3288</v>
      </c>
      <c r="D9591" s="2" t="s">
        <v>410</v>
      </c>
      <c r="E9591" s="2" t="s">
        <v>1779</v>
      </c>
      <c r="F9591" s="2" t="s">
        <v>1837</v>
      </c>
      <c r="G9591" s="8" t="str">
        <f>IF(COUNTIF('Dam Lines'!A:A,D9591)&gt;0,"Yes","No")</f>
        <v>Yes</v>
      </c>
      <c r="H9591" s="14" t="s">
        <v>1742</v>
      </c>
      <c r="I9591" s="8" t="str">
        <f t="array" ref="I9591">IF(G9591="Yes",XLOOKUP(D9591,'Dam Lines'!A:A,'Dam Lines'!J:J),"")</f>
        <v>MOSKA</v>
      </c>
    </row>
    <row r="9592" hidden="1">
      <c r="A9592" s="11">
        <v>10.0</v>
      </c>
      <c r="B9592" s="4" t="s">
        <v>3639</v>
      </c>
      <c r="C9592" s="2" t="s">
        <v>2112</v>
      </c>
      <c r="D9592" s="2" t="s">
        <v>369</v>
      </c>
      <c r="E9592" s="2" t="s">
        <v>1779</v>
      </c>
      <c r="F9592" s="2" t="s">
        <v>1837</v>
      </c>
      <c r="G9592" s="8" t="str">
        <f>IF(COUNTIF('Dam Lines'!A:A,D9592)&gt;0,"Yes","No")</f>
        <v>Yes</v>
      </c>
      <c r="H9592" s="14" t="s">
        <v>1761</v>
      </c>
      <c r="I9592" s="8" t="str">
        <f t="array" ref="I9592">IF(G9592="Yes",XLOOKUP(D9592,'Dam Lines'!A:A,'Dam Lines'!J:J),"")</f>
        <v>NEVADA II</v>
      </c>
    </row>
    <row r="9593" hidden="1">
      <c r="A9593" s="11">
        <v>11.0</v>
      </c>
      <c r="B9593" s="4" t="s">
        <v>2866</v>
      </c>
      <c r="C9593" s="2" t="s">
        <v>1956</v>
      </c>
      <c r="D9593" s="2" t="s">
        <v>2867</v>
      </c>
      <c r="E9593" s="2" t="s">
        <v>1779</v>
      </c>
      <c r="F9593" s="2" t="s">
        <v>1837</v>
      </c>
      <c r="G9593" s="8" t="str">
        <f>IF(COUNTIF('Dam Lines'!A:A,D9593)&gt;0,"Yes","No")</f>
        <v>No</v>
      </c>
      <c r="H9593" s="14" t="s">
        <v>1742</v>
      </c>
      <c r="I9593" s="8" t="str">
        <f t="array" ref="I9593">IF(G9593="Yes",XLOOKUP(D9593,'Dam Lines'!A:A,'Dam Lines'!J:J),"")</f>
        <v/>
      </c>
    </row>
    <row r="9594" hidden="1">
      <c r="A9594" s="11">
        <v>12.0</v>
      </c>
      <c r="B9594" s="4" t="s">
        <v>3409</v>
      </c>
      <c r="C9594" s="2" t="s">
        <v>1908</v>
      </c>
      <c r="D9594" s="2" t="s">
        <v>377</v>
      </c>
      <c r="E9594" s="2" t="s">
        <v>1779</v>
      </c>
      <c r="F9594" s="2" t="s">
        <v>1837</v>
      </c>
      <c r="G9594" s="8" t="str">
        <f>IF(COUNTIF('Dam Lines'!A:A,D9594)&gt;0,"Yes","No")</f>
        <v>Yes</v>
      </c>
      <c r="H9594" s="14" t="s">
        <v>1742</v>
      </c>
      <c r="I9594" s="8" t="str">
        <f t="array" ref="I9594">IF(G9594="Yes",XLOOKUP(D9594,'Dam Lines'!A:A,'Dam Lines'!J:J),"")</f>
        <v>MADOU</v>
      </c>
    </row>
    <row r="9595" hidden="1">
      <c r="A9595" s="11">
        <v>13.0</v>
      </c>
      <c r="B9595" s="4" t="s">
        <v>1751</v>
      </c>
      <c r="C9595" s="2" t="s">
        <v>1752</v>
      </c>
      <c r="D9595" s="2" t="s">
        <v>744</v>
      </c>
      <c r="E9595" s="2" t="s">
        <v>1779</v>
      </c>
      <c r="F9595" s="2" t="s">
        <v>1837</v>
      </c>
      <c r="G9595" s="8" t="str">
        <f>IF(COUNTIF('Dam Lines'!A:A,D9595)&gt;0,"Yes","No")</f>
        <v>Yes</v>
      </c>
      <c r="H9595" s="14" t="s">
        <v>1742</v>
      </c>
      <c r="I9595" s="8" t="str">
        <f t="array" ref="I9595">IF(G9595="Yes",XLOOKUP(D9595,'Dam Lines'!A:A,'Dam Lines'!J:J),"")</f>
        <v>AL SHIMRIYA-50</v>
      </c>
    </row>
    <row r="9596" hidden="1">
      <c r="A9596" s="11">
        <v>14.0</v>
      </c>
      <c r="B9596" s="4" t="s">
        <v>3302</v>
      </c>
      <c r="C9596" s="2" t="s">
        <v>1802</v>
      </c>
      <c r="D9596" s="2" t="s">
        <v>3303</v>
      </c>
      <c r="E9596" s="2" t="s">
        <v>1779</v>
      </c>
      <c r="F9596" s="2" t="s">
        <v>1837</v>
      </c>
      <c r="G9596" s="8" t="str">
        <f>IF(COUNTIF('Dam Lines'!A:A,D9596)&gt;0,"Yes","No")</f>
        <v>No</v>
      </c>
      <c r="H9596" s="14" t="s">
        <v>1742</v>
      </c>
      <c r="I9596" s="8" t="str">
        <f t="array" ref="I9596">IF(G9596="Yes",XLOOKUP(D9596,'Dam Lines'!A:A,'Dam Lines'!J:J),"")</f>
        <v/>
      </c>
    </row>
    <row r="9597" hidden="1">
      <c r="A9597" s="11">
        <v>15.0</v>
      </c>
      <c r="B9597" s="4" t="s">
        <v>3222</v>
      </c>
      <c r="C9597" s="2" t="s">
        <v>1962</v>
      </c>
      <c r="D9597" s="2" t="s">
        <v>480</v>
      </c>
      <c r="E9597" s="2" t="s">
        <v>1779</v>
      </c>
      <c r="F9597" s="2" t="s">
        <v>1837</v>
      </c>
      <c r="G9597" s="8" t="str">
        <f>IF(COUNTIF('Dam Lines'!A:A,D9597)&gt;0,"Yes","No")</f>
        <v>Yes</v>
      </c>
      <c r="H9597" s="14" t="s">
        <v>1761</v>
      </c>
      <c r="I9597" s="8" t="str">
        <f t="array" ref="I9597">IF(G9597="Yes",XLOOKUP(D9597,'Dam Lines'!A:A,'Dam Lines'!J:J),"")</f>
        <v>FATMA</v>
      </c>
    </row>
    <row r="9598" hidden="1">
      <c r="A9598" s="11">
        <v>1.0</v>
      </c>
      <c r="B9598" s="4" t="s">
        <v>3839</v>
      </c>
      <c r="C9598" s="2" t="s">
        <v>3840</v>
      </c>
      <c r="D9598" s="2" t="s">
        <v>1471</v>
      </c>
      <c r="E9598" s="4" t="s">
        <v>1740</v>
      </c>
      <c r="F9598" s="4" t="s">
        <v>2166</v>
      </c>
      <c r="G9598" s="8" t="str">
        <f>IF(COUNTIF('Dam Lines'!A:A,D9598)&gt;0,"Yes","No")</f>
        <v>Yes</v>
      </c>
      <c r="H9598" s="14" t="s">
        <v>1742</v>
      </c>
      <c r="I9598" s="8" t="str">
        <f t="array" ref="I9598">IF(G9598="Yes",XLOOKUP(D9598,'Dam Lines'!A:A,'Dam Lines'!J:J),"")</f>
        <v>FATMA</v>
      </c>
    </row>
    <row r="9599" hidden="1">
      <c r="A9599" s="11">
        <v>2.0</v>
      </c>
      <c r="B9599" s="4" t="s">
        <v>3849</v>
      </c>
      <c r="C9599" s="2" t="s">
        <v>2956</v>
      </c>
      <c r="D9599" s="2" t="s">
        <v>1275</v>
      </c>
      <c r="E9599" s="2" t="s">
        <v>1740</v>
      </c>
      <c r="F9599" s="2" t="s">
        <v>2166</v>
      </c>
      <c r="G9599" s="8" t="str">
        <f>IF(COUNTIF('Dam Lines'!A:A,D9599)&gt;0,"Yes","No")</f>
        <v>Yes</v>
      </c>
      <c r="H9599" s="14" t="s">
        <v>1742</v>
      </c>
      <c r="I9599" s="8" t="str">
        <f t="array" ref="I9599">IF(G9599="Yes",XLOOKUP(D9599,'Dam Lines'!A:A,'Dam Lines'!J:J),"")</f>
        <v>TRYNCZA</v>
      </c>
    </row>
    <row r="9600" hidden="1">
      <c r="A9600" s="11">
        <v>3.0</v>
      </c>
      <c r="B9600" s="4" t="s">
        <v>3452</v>
      </c>
      <c r="C9600" s="2" t="s">
        <v>1747</v>
      </c>
      <c r="D9600" s="2" t="s">
        <v>3453</v>
      </c>
      <c r="E9600" s="2" t="s">
        <v>1740</v>
      </c>
      <c r="F9600" s="2" t="s">
        <v>2166</v>
      </c>
      <c r="G9600" s="8" t="str">
        <f>IF(COUNTIF('Dam Lines'!A:A,D9600)&gt;0,"Yes","No")</f>
        <v>No</v>
      </c>
      <c r="H9600" s="14" t="s">
        <v>1761</v>
      </c>
      <c r="I9600" s="8" t="str">
        <f t="array" ref="I9600">IF(G9600="Yes",XLOOKUP(D9600,'Dam Lines'!A:A,'Dam Lines'!J:J),"")</f>
        <v/>
      </c>
    </row>
    <row r="9601" hidden="1">
      <c r="A9601" s="11">
        <v>4.0</v>
      </c>
      <c r="B9601" s="4" t="s">
        <v>3771</v>
      </c>
      <c r="C9601" s="2" t="s">
        <v>3300</v>
      </c>
      <c r="D9601" s="2" t="s">
        <v>284</v>
      </c>
      <c r="E9601" s="2" t="s">
        <v>1740</v>
      </c>
      <c r="F9601" s="2" t="s">
        <v>2166</v>
      </c>
      <c r="G9601" s="8" t="str">
        <f>IF(COUNTIF('Dam Lines'!A:A,D9601)&gt;0,"Yes","No")</f>
        <v>Yes</v>
      </c>
      <c r="H9601" s="14" t="s">
        <v>1742</v>
      </c>
      <c r="I9601" s="8" t="str">
        <f t="array" ref="I9601">IF(G9601="Yes",XLOOKUP(D9601,'Dam Lines'!A:A,'Dam Lines'!J:J),"")</f>
        <v>MONAT</v>
      </c>
    </row>
    <row r="9602" hidden="1">
      <c r="A9602" s="11">
        <v>5.0</v>
      </c>
      <c r="B9602" s="4" t="s">
        <v>3758</v>
      </c>
      <c r="C9602" s="2" t="s">
        <v>1859</v>
      </c>
      <c r="D9602" s="2" t="s">
        <v>1195</v>
      </c>
      <c r="E9602" s="2" t="s">
        <v>1740</v>
      </c>
      <c r="F9602" s="2" t="s">
        <v>2166</v>
      </c>
      <c r="G9602" s="8" t="str">
        <f>IF(COUNTIF('Dam Lines'!A:A,D9602)&gt;0,"Yes","No")</f>
        <v>Yes</v>
      </c>
      <c r="H9602" s="14" t="s">
        <v>1761</v>
      </c>
      <c r="I9602" s="8" t="str">
        <f t="array" ref="I9602">IF(G9602="Yes",XLOOKUP(D9602,'Dam Lines'!A:A,'Dam Lines'!J:J),"")</f>
        <v>MADOU</v>
      </c>
    </row>
    <row r="9603" hidden="1">
      <c r="A9603" s="11">
        <v>6.0</v>
      </c>
      <c r="B9603" s="4" t="s">
        <v>3608</v>
      </c>
      <c r="C9603" s="2" t="s">
        <v>2151</v>
      </c>
      <c r="D9603" s="2" t="s">
        <v>1220</v>
      </c>
      <c r="E9603" s="2" t="s">
        <v>1740</v>
      </c>
      <c r="F9603" s="2" t="s">
        <v>2166</v>
      </c>
      <c r="G9603" s="8" t="str">
        <f>IF(COUNTIF('Dam Lines'!A:A,D9603)&gt;0,"Yes","No")</f>
        <v>Yes</v>
      </c>
      <c r="H9603" s="14" t="s">
        <v>1742</v>
      </c>
      <c r="I9603" s="8" t="str">
        <f t="array" ref="I9603">IF(G9603="Yes",XLOOKUP(D9603,'Dam Lines'!A:A,'Dam Lines'!J:J),"")</f>
        <v>ADYAA</v>
      </c>
    </row>
    <row r="9604" hidden="1">
      <c r="A9604" s="11">
        <v>7.0</v>
      </c>
      <c r="B9604" s="4" t="s">
        <v>3789</v>
      </c>
      <c r="C9604" s="2" t="s">
        <v>3790</v>
      </c>
      <c r="D9604" s="2" t="s">
        <v>3791</v>
      </c>
      <c r="E9604" s="2" t="s">
        <v>1740</v>
      </c>
      <c r="F9604" s="2" t="s">
        <v>2166</v>
      </c>
      <c r="G9604" s="8" t="str">
        <f>IF(COUNTIF('Dam Lines'!A:A,D9604)&gt;0,"Yes","No")</f>
        <v>No</v>
      </c>
      <c r="H9604" s="14" t="s">
        <v>1742</v>
      </c>
      <c r="I9604" s="8" t="str">
        <f t="array" ref="I9604">IF(G9604="Yes",XLOOKUP(D9604,'Dam Lines'!A:A,'Dam Lines'!J:J),"")</f>
        <v/>
      </c>
    </row>
    <row r="9605" hidden="1">
      <c r="A9605" s="11">
        <v>8.0</v>
      </c>
      <c r="B9605" s="4" t="s">
        <v>3476</v>
      </c>
      <c r="C9605" s="2" t="s">
        <v>2151</v>
      </c>
      <c r="D9605" s="2" t="s">
        <v>914</v>
      </c>
      <c r="E9605" s="2" t="s">
        <v>1740</v>
      </c>
      <c r="F9605" s="2" t="s">
        <v>2166</v>
      </c>
      <c r="G9605" s="8" t="str">
        <f>IF(COUNTIF('Dam Lines'!A:A,D9605)&gt;0,"Yes","No")</f>
        <v>Yes</v>
      </c>
      <c r="H9605" s="14" t="s">
        <v>1742</v>
      </c>
      <c r="I9605" s="8" t="str">
        <f t="array" ref="I9605">IF(G9605="Yes",XLOOKUP(D9605,'Dam Lines'!A:A,'Dam Lines'!J:J),"")</f>
        <v>WISTULA</v>
      </c>
    </row>
    <row r="9606" hidden="1">
      <c r="A9606" s="11">
        <v>9.0</v>
      </c>
      <c r="B9606" s="4" t="s">
        <v>3774</v>
      </c>
      <c r="C9606" s="2" t="s">
        <v>1991</v>
      </c>
      <c r="D9606" s="2" t="s">
        <v>3775</v>
      </c>
      <c r="E9606" s="2" t="s">
        <v>1740</v>
      </c>
      <c r="F9606" s="2" t="s">
        <v>2166</v>
      </c>
      <c r="G9606" s="8" t="str">
        <f>IF(COUNTIF('Dam Lines'!A:A,D9606)&gt;0,"Yes","No")</f>
        <v>No</v>
      </c>
      <c r="H9606" s="14" t="s">
        <v>1761</v>
      </c>
      <c r="I9606" s="8" t="str">
        <f t="array" ref="I9606">IF(G9606="Yes",XLOOKUP(D9606,'Dam Lines'!A:A,'Dam Lines'!J:J),"")</f>
        <v/>
      </c>
    </row>
    <row r="9607" hidden="1">
      <c r="A9607" s="11">
        <v>10.0</v>
      </c>
      <c r="B9607" s="4" t="s">
        <v>3701</v>
      </c>
      <c r="C9607" s="2" t="s">
        <v>2347</v>
      </c>
      <c r="D9607" s="2" t="s">
        <v>1093</v>
      </c>
      <c r="E9607" s="2" t="s">
        <v>1740</v>
      </c>
      <c r="F9607" s="2" t="s">
        <v>2166</v>
      </c>
      <c r="G9607" s="8" t="str">
        <f>IF(COUNTIF('Dam Lines'!A:A,D9607)&gt;0,"Yes","No")</f>
        <v>Yes</v>
      </c>
      <c r="H9607" s="14" t="s">
        <v>1761</v>
      </c>
      <c r="I9607" s="8" t="str">
        <f t="array" ref="I9607">IF(G9607="Yes",XLOOKUP(D9607,'Dam Lines'!A:A,'Dam Lines'!J:J),"")</f>
        <v>FATMA</v>
      </c>
    </row>
    <row r="9608" hidden="1">
      <c r="A9608" s="11">
        <v>11.0</v>
      </c>
      <c r="B9608" s="4" t="s">
        <v>3725</v>
      </c>
      <c r="C9608" s="2" t="s">
        <v>3000</v>
      </c>
      <c r="D9608" s="2" t="s">
        <v>601</v>
      </c>
      <c r="E9608" s="2" t="s">
        <v>1740</v>
      </c>
      <c r="F9608" s="2" t="s">
        <v>2166</v>
      </c>
      <c r="G9608" s="8" t="str">
        <f>IF(COUNTIF('Dam Lines'!A:A,D9608)&gt;0,"Yes","No")</f>
        <v>Yes</v>
      </c>
      <c r="H9608" s="14" t="s">
        <v>1742</v>
      </c>
      <c r="I9608" s="8" t="str">
        <f t="array" ref="I9608">IF(G9608="Yes",XLOOKUP(D9608,'Dam Lines'!A:A,'Dam Lines'!J:J),"")</f>
        <v>KRADJIE DE NERAK</v>
      </c>
    </row>
    <row r="9609" hidden="1">
      <c r="A9609" s="11">
        <v>12.0</v>
      </c>
      <c r="B9609" s="4" t="s">
        <v>3234</v>
      </c>
      <c r="C9609" s="2" t="s">
        <v>1962</v>
      </c>
      <c r="D9609" s="2" t="s">
        <v>454</v>
      </c>
      <c r="E9609" s="2" t="s">
        <v>1740</v>
      </c>
      <c r="F9609" s="2" t="s">
        <v>2166</v>
      </c>
      <c r="G9609" s="8" t="str">
        <f>IF(COUNTIF('Dam Lines'!A:A,D9609)&gt;0,"Yes","No")</f>
        <v>Yes</v>
      </c>
      <c r="H9609" s="14" t="s">
        <v>1761</v>
      </c>
      <c r="I9609" s="8" t="str">
        <f t="array" ref="I9609">IF(G9609="Yes",XLOOKUP(D9609,'Dam Lines'!A:A,'Dam Lines'!J:J),"")</f>
        <v>TARGUIA</v>
      </c>
    </row>
    <row r="9610" hidden="1">
      <c r="A9610" s="11">
        <v>13.0</v>
      </c>
      <c r="B9610" s="4" t="s">
        <v>3831</v>
      </c>
      <c r="C9610" s="2" t="s">
        <v>2347</v>
      </c>
      <c r="D9610" s="2" t="s">
        <v>175</v>
      </c>
      <c r="E9610" s="2" t="s">
        <v>1740</v>
      </c>
      <c r="F9610" s="2" t="s">
        <v>2166</v>
      </c>
      <c r="G9610" s="8" t="str">
        <f>IF(COUNTIF('Dam Lines'!A:A,D9610)&gt;0,"Yes","No")</f>
        <v>Yes</v>
      </c>
      <c r="H9610" s="14" t="s">
        <v>1761</v>
      </c>
      <c r="I9610" s="8" t="str">
        <f t="array" ref="I9610">IF(G9610="Yes",XLOOKUP(D9610,'Dam Lines'!A:A,'Dam Lines'!J:J),"")</f>
        <v>DURANCE</v>
      </c>
    </row>
    <row r="9611" hidden="1">
      <c r="A9611" s="11">
        <v>14.0</v>
      </c>
      <c r="B9611" s="4" t="s">
        <v>3715</v>
      </c>
      <c r="C9611" s="2" t="s">
        <v>1823</v>
      </c>
      <c r="D9611" s="2" t="s">
        <v>824</v>
      </c>
      <c r="E9611" s="2" t="s">
        <v>1740</v>
      </c>
      <c r="F9611" s="2" t="s">
        <v>2166</v>
      </c>
      <c r="G9611" s="8" t="str">
        <f>IF(COUNTIF('Dam Lines'!A:A,D9611)&gt;0,"Yes","No")</f>
        <v>Yes</v>
      </c>
      <c r="H9611" s="14" t="s">
        <v>1761</v>
      </c>
      <c r="I9611" s="8" t="str">
        <f t="array" ref="I9611">IF(G9611="Yes",XLOOKUP(D9611,'Dam Lines'!A:A,'Dam Lines'!J:J),"")</f>
        <v>FATMA</v>
      </c>
    </row>
    <row r="9612" hidden="1">
      <c r="A9612" s="11">
        <v>15.0</v>
      </c>
      <c r="B9612" s="4" t="s">
        <v>3698</v>
      </c>
      <c r="C9612" s="2" t="s">
        <v>1886</v>
      </c>
      <c r="D9612" s="2" t="s">
        <v>1199</v>
      </c>
      <c r="E9612" s="2" t="s">
        <v>1740</v>
      </c>
      <c r="F9612" s="2" t="s">
        <v>2166</v>
      </c>
      <c r="G9612" s="8" t="str">
        <f>IF(COUNTIF('Dam Lines'!A:A,D9612)&gt;0,"Yes","No")</f>
        <v>Yes</v>
      </c>
      <c r="H9612" s="14" t="s">
        <v>1742</v>
      </c>
      <c r="I9612" s="8" t="str">
        <f t="array" ref="I9612">IF(G9612="Yes",XLOOKUP(D9612,'Dam Lines'!A:A,'Dam Lines'!J:J),"")</f>
        <v>SAADA</v>
      </c>
    </row>
    <row r="9613" hidden="1">
      <c r="A9613" s="11">
        <v>1.0</v>
      </c>
      <c r="B9613" s="4" t="s">
        <v>3932</v>
      </c>
      <c r="C9613" s="2" t="s">
        <v>1798</v>
      </c>
      <c r="D9613" s="2" t="s">
        <v>237</v>
      </c>
      <c r="E9613" s="4" t="s">
        <v>1740</v>
      </c>
      <c r="F9613" s="4" t="s">
        <v>1869</v>
      </c>
      <c r="G9613" s="8" t="str">
        <f>IF(COUNTIF('Dam Lines'!A:A,D9613)&gt;0,"Yes","No")</f>
        <v>Yes</v>
      </c>
      <c r="H9613" s="14" t="s">
        <v>1761</v>
      </c>
      <c r="I9613" s="8" t="str">
        <f t="array" ref="I9613">IF(G9613="Yes",XLOOKUP(D9613,'Dam Lines'!A:A,'Dam Lines'!J:J),"")</f>
        <v>NEVADA II</v>
      </c>
    </row>
    <row r="9614" hidden="1">
      <c r="A9614" s="11">
        <v>2.0</v>
      </c>
      <c r="B9614" s="4" t="s">
        <v>3756</v>
      </c>
      <c r="C9614" s="2" t="s">
        <v>3697</v>
      </c>
      <c r="D9614" s="2" t="s">
        <v>185</v>
      </c>
      <c r="E9614" s="2" t="s">
        <v>1740</v>
      </c>
      <c r="F9614" s="2" t="s">
        <v>1869</v>
      </c>
      <c r="G9614" s="8" t="str">
        <f>IF(COUNTIF('Dam Lines'!A:A,D9614)&gt;0,"Yes","No")</f>
        <v>Yes</v>
      </c>
      <c r="H9614" s="14" t="s">
        <v>1761</v>
      </c>
      <c r="I9614" s="8" t="str">
        <f t="array" ref="I9614">IF(G9614="Yes",XLOOKUP(D9614,'Dam Lines'!A:A,'Dam Lines'!J:J),"")</f>
        <v>SAFIXA</v>
      </c>
    </row>
    <row r="9615" hidden="1">
      <c r="A9615" s="11">
        <v>3.0</v>
      </c>
      <c r="B9615" s="4" t="s">
        <v>3754</v>
      </c>
      <c r="C9615" s="2" t="s">
        <v>1886</v>
      </c>
      <c r="D9615" s="2" t="s">
        <v>621</v>
      </c>
      <c r="E9615" s="2" t="s">
        <v>1740</v>
      </c>
      <c r="F9615" s="2" t="s">
        <v>1869</v>
      </c>
      <c r="G9615" s="8" t="str">
        <f>IF(COUNTIF('Dam Lines'!A:A,D9615)&gt;0,"Yes","No")</f>
        <v>Yes</v>
      </c>
      <c r="H9615" s="14" t="s">
        <v>1761</v>
      </c>
      <c r="I9615" s="8" t="str">
        <f t="array" ref="I9615">IF(G9615="Yes",XLOOKUP(D9615,'Dam Lines'!A:A,'Dam Lines'!J:J),"")</f>
        <v>CRESCINDA</v>
      </c>
    </row>
    <row r="9616" hidden="1">
      <c r="A9616" s="11">
        <v>4.0</v>
      </c>
      <c r="B9616" s="4" t="s">
        <v>3894</v>
      </c>
      <c r="C9616" s="2" t="s">
        <v>3423</v>
      </c>
      <c r="D9616" s="2" t="s">
        <v>3895</v>
      </c>
      <c r="E9616" s="2" t="s">
        <v>1740</v>
      </c>
      <c r="F9616" s="2" t="s">
        <v>1869</v>
      </c>
      <c r="G9616" s="8" t="str">
        <f>IF(COUNTIF('Dam Lines'!A:A,D9616)&gt;0,"Yes","No")</f>
        <v>No</v>
      </c>
      <c r="H9616" s="14" t="s">
        <v>1761</v>
      </c>
      <c r="I9616" s="8" t="str">
        <f t="array" ref="I9616">IF(G9616="Yes",XLOOKUP(D9616,'Dam Lines'!A:A,'Dam Lines'!J:J),"")</f>
        <v/>
      </c>
    </row>
    <row r="9617" hidden="1">
      <c r="A9617" s="11">
        <v>5.0</v>
      </c>
      <c r="B9617" s="4" t="s">
        <v>3817</v>
      </c>
      <c r="C9617" s="2" t="s">
        <v>3323</v>
      </c>
      <c r="D9617" s="2" t="s">
        <v>86</v>
      </c>
      <c r="E9617" s="2" t="s">
        <v>1740</v>
      </c>
      <c r="F9617" s="2" t="s">
        <v>1869</v>
      </c>
      <c r="G9617" s="8" t="str">
        <f>IF(COUNTIF('Dam Lines'!A:A,D9617)&gt;0,"Yes","No")</f>
        <v>Yes</v>
      </c>
      <c r="H9617" s="14" t="s">
        <v>1761</v>
      </c>
      <c r="I9617" s="8" t="str">
        <f t="array" ref="I9617">IF(G9617="Yes",XLOOKUP(D9617,'Dam Lines'!A:A,'Dam Lines'!J:J),"")</f>
        <v>PHILIPPA</v>
      </c>
    </row>
    <row r="9618" hidden="1">
      <c r="A9618" s="11">
        <v>6.0</v>
      </c>
      <c r="B9618" s="4" t="s">
        <v>3664</v>
      </c>
      <c r="C9618" s="2" t="s">
        <v>3665</v>
      </c>
      <c r="D9618" s="2" t="s">
        <v>667</v>
      </c>
      <c r="E9618" s="2" t="s">
        <v>1740</v>
      </c>
      <c r="F9618" s="2" t="s">
        <v>1869</v>
      </c>
      <c r="G9618" s="8" t="str">
        <f>IF(COUNTIF('Dam Lines'!A:A,D9618)&gt;0,"Yes","No")</f>
        <v>Yes</v>
      </c>
      <c r="H9618" s="14" t="s">
        <v>1761</v>
      </c>
      <c r="I9618" s="8" t="str">
        <f t="array" ref="I9618">IF(G9618="Yes",XLOOKUP(D9618,'Dam Lines'!A:A,'Dam Lines'!J:J),"")</f>
        <v>MAJORCA DE WASHOE</v>
      </c>
    </row>
    <row r="9619" hidden="1">
      <c r="A9619" s="11">
        <v>7.0</v>
      </c>
      <c r="B9619" s="4" t="s">
        <v>3709</v>
      </c>
      <c r="C9619" s="2" t="s">
        <v>2929</v>
      </c>
      <c r="D9619" s="2" t="s">
        <v>1197</v>
      </c>
      <c r="E9619" s="2" t="s">
        <v>1740</v>
      </c>
      <c r="F9619" s="2" t="s">
        <v>1869</v>
      </c>
      <c r="G9619" s="8" t="str">
        <f>IF(COUNTIF('Dam Lines'!A:A,D9619)&gt;0,"Yes","No")</f>
        <v>Yes</v>
      </c>
      <c r="H9619" s="14" t="s">
        <v>1761</v>
      </c>
      <c r="I9619" s="8" t="str">
        <f t="array" ref="I9619">IF(G9619="Yes",XLOOKUP(D9619,'Dam Lines'!A:A,'Dam Lines'!J:J),"")</f>
        <v>NADIRAH</v>
      </c>
    </row>
    <row r="9620" hidden="1">
      <c r="A9620" s="11">
        <v>8.0</v>
      </c>
      <c r="B9620" s="4" t="s">
        <v>3916</v>
      </c>
      <c r="C9620" s="2" t="s">
        <v>2613</v>
      </c>
      <c r="D9620" s="2" t="s">
        <v>3917</v>
      </c>
      <c r="E9620" s="2" t="s">
        <v>1740</v>
      </c>
      <c r="F9620" s="2" t="s">
        <v>1869</v>
      </c>
      <c r="G9620" s="8" t="str">
        <f>IF(COUNTIF('Dam Lines'!A:A,D9620)&gt;0,"Yes","No")</f>
        <v>No</v>
      </c>
      <c r="H9620" s="14" t="s">
        <v>1761</v>
      </c>
      <c r="I9620" s="8" t="str">
        <f t="array" ref="I9620">IF(G9620="Yes",XLOOKUP(D9620,'Dam Lines'!A:A,'Dam Lines'!J:J),"")</f>
        <v/>
      </c>
    </row>
    <row r="9621" hidden="1">
      <c r="A9621" s="11">
        <v>9.0</v>
      </c>
      <c r="B9621" s="4" t="s">
        <v>3682</v>
      </c>
      <c r="C9621" s="2" t="s">
        <v>3423</v>
      </c>
      <c r="D9621" s="2" t="s">
        <v>116</v>
      </c>
      <c r="E9621" s="2" t="s">
        <v>1740</v>
      </c>
      <c r="F9621" s="2" t="s">
        <v>1869</v>
      </c>
      <c r="G9621" s="8" t="str">
        <f>IF(COUNTIF('Dam Lines'!A:A,D9621)&gt;0,"Yes","No")</f>
        <v>Yes</v>
      </c>
      <c r="H9621" s="14" t="s">
        <v>1761</v>
      </c>
      <c r="I9621" s="8" t="str">
        <f t="array" ref="I9621">IF(G9621="Yes",XLOOKUP(D9621,'Dam Lines'!A:A,'Dam Lines'!J:J),"")</f>
        <v>FATMA</v>
      </c>
    </row>
    <row r="9622" hidden="1">
      <c r="A9622" s="11">
        <v>10.0</v>
      </c>
      <c r="B9622" s="4" t="s">
        <v>3910</v>
      </c>
      <c r="C9622" s="2" t="s">
        <v>1798</v>
      </c>
      <c r="D9622" s="2" t="s">
        <v>159</v>
      </c>
      <c r="E9622" s="2" t="s">
        <v>1740</v>
      </c>
      <c r="F9622" s="2" t="s">
        <v>1869</v>
      </c>
      <c r="G9622" s="8" t="str">
        <f>IF(COUNTIF('Dam Lines'!A:A,D9622)&gt;0,"Yes","No")</f>
        <v>Yes</v>
      </c>
      <c r="H9622" s="14" t="s">
        <v>1761</v>
      </c>
      <c r="I9622" s="8" t="str">
        <f t="array" ref="I9622">IF(G9622="Yes",XLOOKUP(D9622,'Dam Lines'!A:A,'Dam Lines'!J:J),"")</f>
        <v>MAGIA</v>
      </c>
    </row>
    <row r="9623" hidden="1">
      <c r="A9623" s="11">
        <v>11.0</v>
      </c>
      <c r="B9623" s="4" t="s">
        <v>3920</v>
      </c>
      <c r="C9623" s="2" t="s">
        <v>3423</v>
      </c>
      <c r="D9623" s="2" t="s">
        <v>3921</v>
      </c>
      <c r="E9623" s="2" t="s">
        <v>1740</v>
      </c>
      <c r="F9623" s="2" t="s">
        <v>1869</v>
      </c>
      <c r="G9623" s="8" t="str">
        <f>IF(COUNTIF('Dam Lines'!A:A,D9623)&gt;0,"Yes","No")</f>
        <v>No</v>
      </c>
      <c r="H9623" s="14" t="s">
        <v>1761</v>
      </c>
      <c r="I9623" s="8" t="str">
        <f t="array" ref="I9623">IF(G9623="Yes",XLOOKUP(D9623,'Dam Lines'!A:A,'Dam Lines'!J:J),"")</f>
        <v/>
      </c>
    </row>
    <row r="9624" hidden="1">
      <c r="A9624" s="11">
        <v>12.0</v>
      </c>
      <c r="B9624" s="2" t="s">
        <v>3870</v>
      </c>
      <c r="C9624" s="2" t="s">
        <v>1802</v>
      </c>
      <c r="D9624" s="2" t="s">
        <v>3321</v>
      </c>
      <c r="E9624" s="2" t="s">
        <v>1740</v>
      </c>
      <c r="F9624" s="2" t="s">
        <v>1869</v>
      </c>
      <c r="G9624" s="8" t="str">
        <f>IF(COUNTIF('Dam Lines'!A:A,D9624)&gt;0,"Yes","No")</f>
        <v>No</v>
      </c>
      <c r="H9624" s="14" t="s">
        <v>1761</v>
      </c>
      <c r="I9624" s="8" t="str">
        <f t="array" ref="I9624">IF(G9624="Yes",XLOOKUP(D9624,'Dam Lines'!A:A,'Dam Lines'!J:J),"")</f>
        <v/>
      </c>
    </row>
    <row r="9625" hidden="1">
      <c r="A9625" s="11">
        <v>13.0</v>
      </c>
      <c r="B9625" s="2" t="s">
        <v>3965</v>
      </c>
      <c r="C9625" s="2" t="s">
        <v>3423</v>
      </c>
      <c r="D9625" s="2" t="s">
        <v>3966</v>
      </c>
      <c r="E9625" s="2" t="s">
        <v>1740</v>
      </c>
      <c r="F9625" s="2" t="s">
        <v>1869</v>
      </c>
      <c r="G9625" s="8" t="str">
        <f>IF(COUNTIF('Dam Lines'!A:A,D9625)&gt;0,"Yes","No")</f>
        <v>No</v>
      </c>
      <c r="H9625" s="14" t="s">
        <v>1761</v>
      </c>
      <c r="I9625" s="8" t="str">
        <f t="array" ref="I9625">IF(G9625="Yes",XLOOKUP(D9625,'Dam Lines'!A:A,'Dam Lines'!J:J),"")</f>
        <v/>
      </c>
    </row>
    <row r="9626" hidden="1">
      <c r="A9626" s="11">
        <v>14.0</v>
      </c>
      <c r="B9626" s="2" t="s">
        <v>3876</v>
      </c>
      <c r="C9626" s="2" t="s">
        <v>1935</v>
      </c>
      <c r="D9626" s="2" t="s">
        <v>113</v>
      </c>
      <c r="E9626" s="2" t="s">
        <v>1740</v>
      </c>
      <c r="F9626" s="2" t="s">
        <v>1869</v>
      </c>
      <c r="G9626" s="8" t="str">
        <f>IF(COUNTIF('Dam Lines'!A:A,D9626)&gt;0,"Yes","No")</f>
        <v>Yes</v>
      </c>
      <c r="H9626" s="14" t="s">
        <v>1761</v>
      </c>
      <c r="I9626" s="8" t="str">
        <f t="array" ref="I9626">IF(G9626="Yes",XLOOKUP(D9626,'Dam Lines'!A:A,'Dam Lines'!J:J),"")</f>
        <v>NEVADA II</v>
      </c>
    </row>
    <row r="9627" hidden="1">
      <c r="A9627" s="11">
        <v>1.0</v>
      </c>
      <c r="B9627" s="2" t="s">
        <v>3030</v>
      </c>
      <c r="C9627" s="2" t="s">
        <v>1798</v>
      </c>
      <c r="D9627" s="2" t="s">
        <v>122</v>
      </c>
      <c r="E9627" s="4" t="s">
        <v>1779</v>
      </c>
      <c r="F9627" s="4" t="s">
        <v>2371</v>
      </c>
      <c r="G9627" s="8" t="str">
        <f>IF(COUNTIF('Dam Lines'!A:A,D9627)&gt;0,"Yes","No")</f>
        <v>Yes</v>
      </c>
      <c r="H9627" s="14" t="s">
        <v>1742</v>
      </c>
      <c r="I9627" s="8" t="str">
        <f t="array" ref="I9627">IF(G9627="Yes",XLOOKUP(D9627,'Dam Lines'!A:A,'Dam Lines'!J:J),"")</f>
        <v>NEVADA II</v>
      </c>
    </row>
    <row r="9628" hidden="1">
      <c r="A9628" s="11">
        <v>2.0</v>
      </c>
      <c r="B9628" s="2" t="s">
        <v>3097</v>
      </c>
      <c r="C9628" s="2" t="s">
        <v>1798</v>
      </c>
      <c r="D9628" s="2" t="s">
        <v>69</v>
      </c>
      <c r="E9628" s="2" t="s">
        <v>1779</v>
      </c>
      <c r="F9628" s="2" t="s">
        <v>2371</v>
      </c>
      <c r="G9628" s="8" t="str">
        <f>IF(COUNTIF('Dam Lines'!A:A,D9628)&gt;0,"Yes","No")</f>
        <v>Yes</v>
      </c>
      <c r="H9628" s="14" t="s">
        <v>1742</v>
      </c>
      <c r="I9628" s="8" t="str">
        <f t="array" ref="I9628">IF(G9628="Yes",XLOOKUP(D9628,'Dam Lines'!A:A,'Dam Lines'!J:J),"")</f>
        <v>ASALA HALEEMA</v>
      </c>
    </row>
    <row r="9629" hidden="1">
      <c r="A9629" s="11">
        <v>3.0</v>
      </c>
      <c r="B9629" s="2" t="s">
        <v>3189</v>
      </c>
      <c r="C9629" s="2" t="s">
        <v>1886</v>
      </c>
      <c r="D9629" s="2" t="s">
        <v>91</v>
      </c>
      <c r="E9629" s="2" t="s">
        <v>1779</v>
      </c>
      <c r="F9629" s="2" t="s">
        <v>2371</v>
      </c>
      <c r="G9629" s="8" t="str">
        <f>IF(COUNTIF('Dam Lines'!A:A,D9629)&gt;0,"Yes","No")</f>
        <v>Yes</v>
      </c>
      <c r="H9629" s="14" t="s">
        <v>1742</v>
      </c>
      <c r="I9629" s="8" t="str">
        <f t="array" ref="I9629">IF(G9629="Yes",XLOOKUP(D9629,'Dam Lines'!A:A,'Dam Lines'!J:J),"")</f>
        <v>NEVADA II</v>
      </c>
    </row>
    <row r="9630" hidden="1">
      <c r="A9630" s="11">
        <v>4.0</v>
      </c>
      <c r="B9630" s="4" t="s">
        <v>3204</v>
      </c>
      <c r="C9630" s="2" t="s">
        <v>2127</v>
      </c>
      <c r="D9630" s="2" t="s">
        <v>491</v>
      </c>
      <c r="E9630" s="2" t="s">
        <v>1779</v>
      </c>
      <c r="F9630" s="2" t="s">
        <v>2371</v>
      </c>
      <c r="G9630" s="8" t="str">
        <f>IF(COUNTIF('Dam Lines'!A:A,D9630)&gt;0,"Yes","No")</f>
        <v>Yes</v>
      </c>
      <c r="H9630" s="14" t="s">
        <v>1742</v>
      </c>
      <c r="I9630" s="8" t="str">
        <f t="array" ref="I9630">IF(G9630="Yes",XLOOKUP(D9630,'Dam Lines'!A:A,'Dam Lines'!J:J),"")</f>
        <v>NEVADA II</v>
      </c>
    </row>
    <row r="9631" hidden="1">
      <c r="A9631" s="11">
        <v>5.0</v>
      </c>
      <c r="B9631" s="4" t="s">
        <v>2646</v>
      </c>
      <c r="C9631" s="2" t="s">
        <v>1798</v>
      </c>
      <c r="D9631" s="2" t="s">
        <v>725</v>
      </c>
      <c r="E9631" s="2" t="s">
        <v>1779</v>
      </c>
      <c r="F9631" s="2" t="s">
        <v>2371</v>
      </c>
      <c r="G9631" s="8" t="str">
        <f>IF(COUNTIF('Dam Lines'!A:A,D9631)&gt;0,"Yes","No")</f>
        <v>Yes</v>
      </c>
      <c r="H9631" s="14" t="s">
        <v>1742</v>
      </c>
      <c r="I9631" s="8" t="str">
        <f t="array" ref="I9631">IF(G9631="Yes",XLOOKUP(D9631,'Dam Lines'!A:A,'Dam Lines'!J:J),"")</f>
        <v>CHLOSTA</v>
      </c>
    </row>
    <row r="9632" hidden="1">
      <c r="A9632" s="11">
        <v>6.0</v>
      </c>
      <c r="B9632" s="4" t="s">
        <v>2124</v>
      </c>
      <c r="C9632" s="2" t="s">
        <v>1798</v>
      </c>
      <c r="D9632" s="2" t="s">
        <v>122</v>
      </c>
      <c r="E9632" s="2" t="s">
        <v>1779</v>
      </c>
      <c r="F9632" s="2" t="s">
        <v>2371</v>
      </c>
      <c r="G9632" s="8" t="str">
        <f>IF(COUNTIF('Dam Lines'!A:A,D9632)&gt;0,"Yes","No")</f>
        <v>Yes</v>
      </c>
      <c r="H9632" s="14" t="s">
        <v>1742</v>
      </c>
      <c r="I9632" s="8" t="str">
        <f t="array" ref="I9632">IF(G9632="Yes",XLOOKUP(D9632,'Dam Lines'!A:A,'Dam Lines'!J:J),"")</f>
        <v>NEVADA II</v>
      </c>
    </row>
    <row r="9633" hidden="1">
      <c r="A9633" s="11">
        <v>7.0</v>
      </c>
      <c r="B9633" s="4" t="s">
        <v>2744</v>
      </c>
      <c r="C9633" s="2" t="s">
        <v>1798</v>
      </c>
      <c r="D9633" s="2" t="s">
        <v>725</v>
      </c>
      <c r="E9633" s="2" t="s">
        <v>1779</v>
      </c>
      <c r="F9633" s="2" t="s">
        <v>2371</v>
      </c>
      <c r="G9633" s="8" t="str">
        <f>IF(COUNTIF('Dam Lines'!A:A,D9633)&gt;0,"Yes","No")</f>
        <v>Yes</v>
      </c>
      <c r="H9633" s="14" t="s">
        <v>1742</v>
      </c>
      <c r="I9633" s="8" t="str">
        <f t="array" ref="I9633">IF(G9633="Yes",XLOOKUP(D9633,'Dam Lines'!A:A,'Dam Lines'!J:J),"")</f>
        <v>CHLOSTA</v>
      </c>
    </row>
    <row r="9634" hidden="1">
      <c r="A9634" s="11">
        <v>8.0</v>
      </c>
      <c r="B9634" s="4" t="s">
        <v>2870</v>
      </c>
      <c r="C9634" s="2" t="s">
        <v>1798</v>
      </c>
      <c r="D9634" s="2" t="s">
        <v>262</v>
      </c>
      <c r="E9634" s="2" t="s">
        <v>1779</v>
      </c>
      <c r="F9634" s="2" t="s">
        <v>2371</v>
      </c>
      <c r="G9634" s="8" t="str">
        <f>IF(COUNTIF('Dam Lines'!A:A,D9634)&gt;0,"Yes","No")</f>
        <v>Yes</v>
      </c>
      <c r="H9634" s="14" t="s">
        <v>1742</v>
      </c>
      <c r="I9634" s="8" t="str">
        <f t="array" ref="I9634">IF(G9634="Yes",XLOOKUP(D9634,'Dam Lines'!A:A,'Dam Lines'!J:J),"")</f>
        <v>ARRAGONDA</v>
      </c>
    </row>
    <row r="9635" hidden="1">
      <c r="A9635" s="11">
        <v>9.0</v>
      </c>
      <c r="B9635" s="4" t="s">
        <v>3611</v>
      </c>
      <c r="C9635" s="2" t="s">
        <v>2480</v>
      </c>
      <c r="D9635" s="2" t="s">
        <v>3612</v>
      </c>
      <c r="E9635" s="2" t="s">
        <v>1779</v>
      </c>
      <c r="F9635" s="2" t="s">
        <v>2371</v>
      </c>
      <c r="G9635" s="8" t="str">
        <f>IF(COUNTIF('Dam Lines'!A:A,D9635)&gt;0,"Yes","No")</f>
        <v>No</v>
      </c>
      <c r="H9635" s="14" t="s">
        <v>1742</v>
      </c>
      <c r="I9635" s="8" t="str">
        <f t="array" ref="I9635">IF(G9635="Yes",XLOOKUP(D9635,'Dam Lines'!A:A,'Dam Lines'!J:J),"")</f>
        <v/>
      </c>
    </row>
    <row r="9636" hidden="1">
      <c r="A9636" s="11">
        <v>10.0</v>
      </c>
      <c r="B9636" s="4" t="s">
        <v>3956</v>
      </c>
      <c r="C9636" s="2" t="s">
        <v>2243</v>
      </c>
      <c r="D9636" s="2" t="s">
        <v>3957</v>
      </c>
      <c r="E9636" s="2" t="s">
        <v>1779</v>
      </c>
      <c r="F9636" s="2" t="s">
        <v>2371</v>
      </c>
      <c r="G9636" s="8" t="str">
        <f>IF(COUNTIF('Dam Lines'!A:A,D9636)&gt;0,"Yes","No")</f>
        <v>No</v>
      </c>
      <c r="H9636" s="14" t="s">
        <v>1742</v>
      </c>
      <c r="I9636" s="8" t="str">
        <f t="array" ref="I9636">IF(G9636="Yes",XLOOKUP(D9636,'Dam Lines'!A:A,'Dam Lines'!J:J),"")</f>
        <v/>
      </c>
    </row>
    <row r="9637" hidden="1">
      <c r="A9637" s="11">
        <v>11.0</v>
      </c>
      <c r="B9637" s="4" t="s">
        <v>2862</v>
      </c>
      <c r="C9637" s="2" t="s">
        <v>1768</v>
      </c>
      <c r="D9637" s="2" t="s">
        <v>305</v>
      </c>
      <c r="E9637" s="2" t="s">
        <v>1779</v>
      </c>
      <c r="F9637" s="2" t="s">
        <v>2371</v>
      </c>
      <c r="G9637" s="8" t="str">
        <f>IF(COUNTIF('Dam Lines'!A:A,D9637)&gt;0,"Yes","No")</f>
        <v>Yes</v>
      </c>
      <c r="H9637" s="14" t="s">
        <v>1742</v>
      </c>
      <c r="I9637" s="8" t="str">
        <f t="array" ref="I9637">IF(G9637="Yes",XLOOKUP(D9637,'Dam Lines'!A:A,'Dam Lines'!J:J),"")</f>
        <v>UELN</v>
      </c>
    </row>
    <row r="9638" hidden="1">
      <c r="A9638" s="11">
        <v>12.0</v>
      </c>
      <c r="B9638" s="4" t="s">
        <v>2013</v>
      </c>
      <c r="C9638" s="2" t="s">
        <v>1886</v>
      </c>
      <c r="D9638" s="2" t="s">
        <v>698</v>
      </c>
      <c r="E9638" s="2" t="s">
        <v>1779</v>
      </c>
      <c r="F9638" s="2" t="s">
        <v>2371</v>
      </c>
      <c r="G9638" s="8" t="str">
        <f>IF(COUNTIF('Dam Lines'!A:A,D9638)&gt;0,"Yes","No")</f>
        <v>Yes</v>
      </c>
      <c r="H9638" s="14" t="s">
        <v>1742</v>
      </c>
      <c r="I9638" s="8" t="str">
        <f t="array" ref="I9638">IF(G9638="Yes",XLOOKUP(D9638,'Dam Lines'!A:A,'Dam Lines'!J:J),"")</f>
        <v>SILKY</v>
      </c>
    </row>
    <row r="9639" hidden="1">
      <c r="A9639" s="11">
        <v>13.0</v>
      </c>
      <c r="B9639" s="4" t="s">
        <v>2431</v>
      </c>
      <c r="C9639" s="2" t="s">
        <v>1777</v>
      </c>
      <c r="D9639" s="2" t="s">
        <v>446</v>
      </c>
      <c r="E9639" s="2" t="s">
        <v>1779</v>
      </c>
      <c r="F9639" s="2" t="s">
        <v>2371</v>
      </c>
      <c r="G9639" s="8" t="str">
        <f>IF(COUNTIF('Dam Lines'!A:A,D9639)&gt;0,"Yes","No")</f>
        <v>Yes</v>
      </c>
      <c r="H9639" s="14" t="s">
        <v>1742</v>
      </c>
      <c r="I9639" s="8" t="str">
        <f t="array" ref="I9639">IF(G9639="Yes",XLOOKUP(D9639,'Dam Lines'!A:A,'Dam Lines'!J:J),"")</f>
        <v>NADIA</v>
      </c>
    </row>
    <row r="9640" hidden="1">
      <c r="A9640" s="11">
        <v>1.0</v>
      </c>
      <c r="B9640" s="4" t="s">
        <v>3072</v>
      </c>
      <c r="C9640" s="2" t="s">
        <v>1752</v>
      </c>
      <c r="D9640" s="2" t="s">
        <v>1948</v>
      </c>
      <c r="E9640" s="4" t="s">
        <v>1779</v>
      </c>
      <c r="F9640" s="4" t="s">
        <v>1818</v>
      </c>
      <c r="G9640" s="8" t="str">
        <f>IF(COUNTIF('Dam Lines'!A:A,D9640)&gt;0,"Yes","No")</f>
        <v>No</v>
      </c>
      <c r="H9640" s="14" t="s">
        <v>1742</v>
      </c>
      <c r="I9640" s="8" t="str">
        <f t="array" ref="I9640">IF(G9640="Yes",XLOOKUP(D9640,'Dam Lines'!A:A,'Dam Lines'!J:J),"")</f>
        <v/>
      </c>
    </row>
    <row r="9641" hidden="1">
      <c r="A9641" s="11">
        <v>2.0</v>
      </c>
      <c r="B9641" s="4" t="s">
        <v>2483</v>
      </c>
      <c r="C9641" s="2" t="s">
        <v>1962</v>
      </c>
      <c r="D9641" s="2" t="s">
        <v>118</v>
      </c>
      <c r="E9641" s="2" t="s">
        <v>1779</v>
      </c>
      <c r="F9641" s="2" t="s">
        <v>1818</v>
      </c>
      <c r="G9641" s="8" t="str">
        <f>IF(COUNTIF('Dam Lines'!A:A,D9641)&gt;0,"Yes","No")</f>
        <v>Yes</v>
      </c>
      <c r="H9641" s="14" t="s">
        <v>1742</v>
      </c>
      <c r="I9641" s="8" t="str">
        <f t="array" ref="I9641">IF(G9641="Yes",XLOOKUP(D9641,'Dam Lines'!A:A,'Dam Lines'!J:J),"")</f>
        <v>SAPINA</v>
      </c>
    </row>
    <row r="9642" hidden="1">
      <c r="A9642" s="11">
        <v>3.0</v>
      </c>
      <c r="B9642" s="4" t="s">
        <v>3115</v>
      </c>
      <c r="C9642" s="2" t="s">
        <v>1744</v>
      </c>
      <c r="D9642" s="2" t="s">
        <v>68</v>
      </c>
      <c r="E9642" s="2" t="s">
        <v>1779</v>
      </c>
      <c r="F9642" s="2" t="s">
        <v>1818</v>
      </c>
      <c r="G9642" s="8" t="str">
        <f>IF(COUNTIF('Dam Lines'!A:A,D9642)&gt;0,"Yes","No")</f>
        <v>Yes</v>
      </c>
      <c r="H9642" s="14" t="s">
        <v>1761</v>
      </c>
      <c r="I9642" s="8" t="str">
        <f t="array" ref="I9642">IF(G9642="Yes",XLOOKUP(D9642,'Dam Lines'!A:A,'Dam Lines'!J:J),"")</f>
        <v>NEVADA II</v>
      </c>
    </row>
    <row r="9643" hidden="1">
      <c r="A9643" s="11">
        <v>4.0</v>
      </c>
      <c r="B9643" s="4" t="s">
        <v>3017</v>
      </c>
      <c r="C9643" s="2" t="s">
        <v>1754</v>
      </c>
      <c r="D9643" s="2" t="s">
        <v>170</v>
      </c>
      <c r="E9643" s="2" t="s">
        <v>1779</v>
      </c>
      <c r="F9643" s="2" t="s">
        <v>1818</v>
      </c>
      <c r="G9643" s="8" t="str">
        <f>IF(COUNTIF('Dam Lines'!A:A,D9643)&gt;0,"Yes","No")</f>
        <v>Yes</v>
      </c>
      <c r="H9643" s="14" t="s">
        <v>1742</v>
      </c>
      <c r="I9643" s="8" t="str">
        <f t="array" ref="I9643">IF(G9643="Yes",XLOOKUP(D9643,'Dam Lines'!A:A,'Dam Lines'!J:J),"")</f>
        <v>KYLA TIKI</v>
      </c>
    </row>
    <row r="9644" hidden="1">
      <c r="A9644" s="11">
        <v>5.0</v>
      </c>
      <c r="B9644" s="4" t="s">
        <v>3012</v>
      </c>
      <c r="C9644" s="2" t="s">
        <v>1908</v>
      </c>
      <c r="D9644" s="2" t="s">
        <v>3013</v>
      </c>
      <c r="E9644" s="2" t="s">
        <v>1779</v>
      </c>
      <c r="F9644" s="2" t="s">
        <v>1818</v>
      </c>
      <c r="G9644" s="8" t="str">
        <f>IF(COUNTIF('Dam Lines'!A:A,D9644)&gt;0,"Yes","No")</f>
        <v>No</v>
      </c>
      <c r="H9644" s="14" t="s">
        <v>1761</v>
      </c>
      <c r="I9644" s="8" t="str">
        <f t="array" ref="I9644">IF(G9644="Yes",XLOOKUP(D9644,'Dam Lines'!A:A,'Dam Lines'!J:J),"")</f>
        <v/>
      </c>
    </row>
    <row r="9645" hidden="1">
      <c r="A9645" s="11">
        <v>6.0</v>
      </c>
      <c r="B9645" s="4" t="s">
        <v>2980</v>
      </c>
      <c r="C9645" s="2" t="s">
        <v>1744</v>
      </c>
      <c r="D9645" s="2" t="s">
        <v>118</v>
      </c>
      <c r="E9645" s="2" t="s">
        <v>1779</v>
      </c>
      <c r="F9645" s="2" t="s">
        <v>1818</v>
      </c>
      <c r="G9645" s="8" t="str">
        <f>IF(COUNTIF('Dam Lines'!A:A,D9645)&gt;0,"Yes","No")</f>
        <v>Yes</v>
      </c>
      <c r="H9645" s="14" t="s">
        <v>1742</v>
      </c>
      <c r="I9645" s="8" t="str">
        <f t="array" ref="I9645">IF(G9645="Yes",XLOOKUP(D9645,'Dam Lines'!A:A,'Dam Lines'!J:J),"")</f>
        <v>SAPINA</v>
      </c>
    </row>
    <row r="9646" hidden="1">
      <c r="A9646" s="11">
        <v>7.0</v>
      </c>
      <c r="B9646" s="4" t="s">
        <v>1929</v>
      </c>
      <c r="C9646" s="2" t="s">
        <v>1768</v>
      </c>
      <c r="D9646" s="2" t="s">
        <v>980</v>
      </c>
      <c r="E9646" s="2" t="s">
        <v>1779</v>
      </c>
      <c r="F9646" s="2" t="s">
        <v>1818</v>
      </c>
      <c r="G9646" s="8" t="str">
        <f>IF(COUNTIF('Dam Lines'!A:A,D9646)&gt;0,"Yes","No")</f>
        <v>Yes</v>
      </c>
      <c r="H9646" s="14" t="s">
        <v>1742</v>
      </c>
      <c r="I9646" s="8" t="str">
        <f t="array" ref="I9646">IF(G9646="Yes",XLOOKUP(D9646,'Dam Lines'!A:A,'Dam Lines'!J:J),"")</f>
        <v>CAIDA</v>
      </c>
    </row>
    <row r="9647" hidden="1">
      <c r="A9647" s="11">
        <v>8.0</v>
      </c>
      <c r="B9647" s="4" t="s">
        <v>3531</v>
      </c>
      <c r="C9647" s="2" t="s">
        <v>1962</v>
      </c>
      <c r="D9647" s="2" t="s">
        <v>311</v>
      </c>
      <c r="E9647" s="2" t="s">
        <v>1779</v>
      </c>
      <c r="F9647" s="2" t="s">
        <v>1818</v>
      </c>
      <c r="G9647" s="8" t="str">
        <f>IF(COUNTIF('Dam Lines'!A:A,D9647)&gt;0,"Yes","No")</f>
        <v>Yes</v>
      </c>
      <c r="H9647" s="14" t="s">
        <v>1761</v>
      </c>
      <c r="I9647" s="8" t="str">
        <f t="array" ref="I9647">IF(G9647="Yes",XLOOKUP(D9647,'Dam Lines'!A:A,'Dam Lines'!J:J),"")</f>
        <v>MENCULE16</v>
      </c>
    </row>
    <row r="9648" hidden="1">
      <c r="A9648" s="11">
        <v>9.0</v>
      </c>
      <c r="B9648" s="4" t="s">
        <v>3616</v>
      </c>
      <c r="C9648" s="2" t="s">
        <v>1823</v>
      </c>
      <c r="D9648" s="2" t="s">
        <v>831</v>
      </c>
      <c r="E9648" s="2" t="s">
        <v>1779</v>
      </c>
      <c r="F9648" s="2" t="s">
        <v>1818</v>
      </c>
      <c r="G9648" s="8" t="str">
        <f>IF(COUNTIF('Dam Lines'!A:A,D9648)&gt;0,"Yes","No")</f>
        <v>Yes</v>
      </c>
      <c r="H9648" s="14" t="s">
        <v>1761</v>
      </c>
      <c r="I9648" s="8" t="str">
        <f t="array" ref="I9648">IF(G9648="Yes",XLOOKUP(D9648,'Dam Lines'!A:A,'Dam Lines'!J:J),"")</f>
        <v>ELOA</v>
      </c>
    </row>
    <row r="9649" hidden="1">
      <c r="A9649" s="11">
        <v>10.0</v>
      </c>
      <c r="B9649" s="4" t="s">
        <v>3441</v>
      </c>
      <c r="C9649" s="2" t="s">
        <v>2347</v>
      </c>
      <c r="D9649" s="2" t="s">
        <v>1161</v>
      </c>
      <c r="E9649" s="2" t="s">
        <v>1779</v>
      </c>
      <c r="F9649" s="2" t="s">
        <v>1818</v>
      </c>
      <c r="G9649" s="8" t="str">
        <f>IF(COUNTIF('Dam Lines'!A:A,D9649)&gt;0,"Yes","No")</f>
        <v>Yes</v>
      </c>
      <c r="H9649" s="14" t="s">
        <v>1742</v>
      </c>
      <c r="I9649" s="8" t="str">
        <f t="array" ref="I9649">IF(G9649="Yes",XLOOKUP(D9649,'Dam Lines'!A:A,'Dam Lines'!J:J),"")</f>
        <v>FATMA</v>
      </c>
    </row>
    <row r="9650" hidden="1">
      <c r="A9650" s="11">
        <v>11.0</v>
      </c>
      <c r="B9650" s="4" t="s">
        <v>3656</v>
      </c>
      <c r="C9650" s="2" t="s">
        <v>1744</v>
      </c>
      <c r="D9650" s="2" t="s">
        <v>704</v>
      </c>
      <c r="E9650" s="2" t="s">
        <v>1779</v>
      </c>
      <c r="F9650" s="2" t="s">
        <v>1818</v>
      </c>
      <c r="G9650" s="8" t="str">
        <f>IF(COUNTIF('Dam Lines'!A:A,D9650)&gt;0,"Yes","No")</f>
        <v>Yes</v>
      </c>
      <c r="H9650" s="14" t="s">
        <v>1742</v>
      </c>
      <c r="I9650" s="8" t="str">
        <f t="array" ref="I9650">IF(G9650="Yes",XLOOKUP(D9650,'Dam Lines'!A:A,'Dam Lines'!J:J),"")</f>
        <v>NEVESTA</v>
      </c>
    </row>
    <row r="9651" hidden="1">
      <c r="A9651" s="11">
        <v>12.0</v>
      </c>
      <c r="B9651" s="4" t="s">
        <v>3055</v>
      </c>
      <c r="C9651" s="2" t="s">
        <v>1752</v>
      </c>
      <c r="D9651" s="2" t="s">
        <v>100</v>
      </c>
      <c r="E9651" s="2" t="s">
        <v>1779</v>
      </c>
      <c r="F9651" s="2" t="s">
        <v>1818</v>
      </c>
      <c r="G9651" s="8" t="str">
        <f>IF(COUNTIF('Dam Lines'!A:A,D9651)&gt;0,"Yes","No")</f>
        <v>Yes</v>
      </c>
      <c r="H9651" s="14" t="s">
        <v>1761</v>
      </c>
      <c r="I9651" s="8" t="str">
        <f t="array" ref="I9651">IF(G9651="Yes",XLOOKUP(D9651,'Dam Lines'!A:A,'Dam Lines'!J:J),"")</f>
        <v>GAICHI</v>
      </c>
    </row>
    <row r="9652" hidden="1">
      <c r="A9652" s="11">
        <v>13.0</v>
      </c>
      <c r="B9652" s="4" t="s">
        <v>2610</v>
      </c>
      <c r="C9652" s="2" t="s">
        <v>2611</v>
      </c>
      <c r="D9652" s="2" t="s">
        <v>2612</v>
      </c>
      <c r="E9652" s="2" t="s">
        <v>1779</v>
      </c>
      <c r="F9652" s="2" t="s">
        <v>1818</v>
      </c>
      <c r="G9652" s="8" t="str">
        <f>IF(COUNTIF('Dam Lines'!A:A,D9652)&gt;0,"Yes","No")</f>
        <v>No</v>
      </c>
      <c r="H9652" s="14" t="s">
        <v>1761</v>
      </c>
      <c r="I9652" s="8" t="str">
        <f t="array" ref="I9652">IF(G9652="Yes",XLOOKUP(D9652,'Dam Lines'!A:A,'Dam Lines'!J:J),"")</f>
        <v/>
      </c>
    </row>
    <row r="9653" hidden="1">
      <c r="A9653" s="11">
        <v>1.0</v>
      </c>
      <c r="B9653" s="3" t="s">
        <v>2553</v>
      </c>
      <c r="C9653" s="2" t="s">
        <v>1962</v>
      </c>
      <c r="D9653" s="2" t="s">
        <v>232</v>
      </c>
      <c r="E9653" s="4" t="s">
        <v>1779</v>
      </c>
      <c r="F9653" s="4" t="s">
        <v>1887</v>
      </c>
      <c r="G9653" s="8" t="str">
        <f>IF(COUNTIF('Dam Lines'!A:A,D9653)&gt;0,"Yes","No")</f>
        <v>Yes</v>
      </c>
      <c r="H9653" s="14" t="s">
        <v>1742</v>
      </c>
      <c r="I9653" s="8" t="str">
        <f t="array" ref="I9653">IF(G9653="Yes",XLOOKUP(D9653,'Dam Lines'!A:A,'Dam Lines'!J:J),"")</f>
        <v>GHARDAIA</v>
      </c>
    </row>
    <row r="9654" hidden="1">
      <c r="A9654" s="11">
        <v>2.0</v>
      </c>
      <c r="B9654" s="3" t="s">
        <v>3833</v>
      </c>
      <c r="C9654" s="2" t="s">
        <v>1962</v>
      </c>
      <c r="D9654" s="2" t="s">
        <v>370</v>
      </c>
      <c r="E9654" s="2" t="s">
        <v>1779</v>
      </c>
      <c r="F9654" s="2" t="s">
        <v>1887</v>
      </c>
      <c r="G9654" s="8" t="str">
        <f>IF(COUNTIF('Dam Lines'!A:A,D9654)&gt;0,"Yes","No")</f>
        <v>Yes</v>
      </c>
      <c r="H9654" s="14" t="s">
        <v>1742</v>
      </c>
      <c r="I9654" s="8" t="str">
        <f t="array" ref="I9654">IF(G9654="Yes",XLOOKUP(D9654,'Dam Lines'!A:A,'Dam Lines'!J:J),"")</f>
        <v>FİRUZE.1.</v>
      </c>
    </row>
    <row r="9655" hidden="1">
      <c r="A9655" s="11">
        <v>3.0</v>
      </c>
      <c r="B9655" s="3" t="s">
        <v>3458</v>
      </c>
      <c r="C9655" s="2" t="s">
        <v>1886</v>
      </c>
      <c r="D9655" s="2" t="s">
        <v>263</v>
      </c>
      <c r="E9655" s="2" t="s">
        <v>1779</v>
      </c>
      <c r="F9655" s="2" t="s">
        <v>1887</v>
      </c>
      <c r="G9655" s="8" t="str">
        <f>IF(COUNTIF('Dam Lines'!A:A,D9655)&gt;0,"Yes","No")</f>
        <v>Yes</v>
      </c>
      <c r="H9655" s="14" t="s">
        <v>1742</v>
      </c>
      <c r="I9655" s="8" t="str">
        <f t="array" ref="I9655">IF(G9655="Yes",XLOOKUP(D9655,'Dam Lines'!A:A,'Dam Lines'!J:J),"")</f>
        <v>COUNTESS-IRENE</v>
      </c>
    </row>
    <row r="9656" hidden="1">
      <c r="A9656" s="11">
        <v>4.0</v>
      </c>
      <c r="B9656" s="3" t="s">
        <v>3580</v>
      </c>
      <c r="C9656" s="2" t="s">
        <v>1935</v>
      </c>
      <c r="D9656" s="2" t="s">
        <v>3229</v>
      </c>
      <c r="E9656" s="2" t="s">
        <v>1779</v>
      </c>
      <c r="F9656" s="2" t="s">
        <v>1887</v>
      </c>
      <c r="G9656" s="8" t="str">
        <f>IF(COUNTIF('Dam Lines'!A:A,D9656)&gt;0,"Yes","No")</f>
        <v>No</v>
      </c>
      <c r="H9656" s="14" t="s">
        <v>1742</v>
      </c>
      <c r="I9656" s="8" t="str">
        <f t="array" ref="I9656">IF(G9656="Yes",XLOOKUP(D9656,'Dam Lines'!A:A,'Dam Lines'!J:J),"")</f>
        <v/>
      </c>
    </row>
    <row r="9657" hidden="1">
      <c r="A9657" s="11">
        <v>5.0</v>
      </c>
      <c r="B9657" s="3" t="s">
        <v>2671</v>
      </c>
      <c r="C9657" s="2" t="s">
        <v>1817</v>
      </c>
      <c r="D9657" s="2" t="s">
        <v>248</v>
      </c>
      <c r="E9657" s="2" t="s">
        <v>1779</v>
      </c>
      <c r="F9657" s="2" t="s">
        <v>1887</v>
      </c>
      <c r="G9657" s="8" t="str">
        <f>IF(COUNTIF('Dam Lines'!A:A,D9657)&gt;0,"Yes","No")</f>
        <v>Yes</v>
      </c>
      <c r="H9657" s="14" t="s">
        <v>1742</v>
      </c>
      <c r="I9657" s="8" t="str">
        <f t="array" ref="I9657">IF(G9657="Yes",XLOOKUP(D9657,'Dam Lines'!A:A,'Dam Lines'!J:J),"")</f>
        <v>JELBA</v>
      </c>
    </row>
    <row r="9658" hidden="1">
      <c r="A9658" s="11">
        <v>6.0</v>
      </c>
      <c r="B9658" s="3" t="s">
        <v>2286</v>
      </c>
      <c r="C9658" s="2" t="s">
        <v>1747</v>
      </c>
      <c r="D9658" s="2" t="s">
        <v>433</v>
      </c>
      <c r="E9658" s="2" t="s">
        <v>1779</v>
      </c>
      <c r="F9658" s="2" t="s">
        <v>1887</v>
      </c>
      <c r="G9658" s="8" t="str">
        <f>IF(COUNTIF('Dam Lines'!A:A,D9658)&gt;0,"Yes","No")</f>
        <v>Yes</v>
      </c>
      <c r="H9658" s="14" t="s">
        <v>1761</v>
      </c>
      <c r="I9658" s="8" t="str">
        <f t="array" ref="I9658">IF(G9658="Yes",XLOOKUP(D9658,'Dam Lines'!A:A,'Dam Lines'!J:J),"")</f>
        <v>MANGALIE D</v>
      </c>
    </row>
    <row r="9659" hidden="1">
      <c r="A9659" s="11">
        <v>7.0</v>
      </c>
      <c r="B9659" s="3" t="s">
        <v>3592</v>
      </c>
      <c r="C9659" s="2" t="s">
        <v>1823</v>
      </c>
      <c r="D9659" s="2" t="s">
        <v>3593</v>
      </c>
      <c r="E9659" s="2" t="s">
        <v>1779</v>
      </c>
      <c r="F9659" s="2" t="s">
        <v>1887</v>
      </c>
      <c r="G9659" s="8" t="str">
        <f>IF(COUNTIF('Dam Lines'!A:A,D9659)&gt;0,"Yes","No")</f>
        <v>No</v>
      </c>
      <c r="H9659" s="14" t="s">
        <v>1761</v>
      </c>
      <c r="I9659" s="8" t="str">
        <f t="array" ref="I9659">IF(G9659="Yes",XLOOKUP(D9659,'Dam Lines'!A:A,'Dam Lines'!J:J),"")</f>
        <v/>
      </c>
    </row>
    <row r="9660" hidden="1">
      <c r="A9660" s="11">
        <v>8.0</v>
      </c>
      <c r="B9660" s="3" t="s">
        <v>2783</v>
      </c>
      <c r="C9660" s="2" t="s">
        <v>1817</v>
      </c>
      <c r="D9660" s="2" t="s">
        <v>2784</v>
      </c>
      <c r="E9660" s="2" t="s">
        <v>1779</v>
      </c>
      <c r="F9660" s="2" t="s">
        <v>1887</v>
      </c>
      <c r="G9660" s="8" t="str">
        <f>IF(COUNTIF('Dam Lines'!A:A,D9660)&gt;0,"Yes","No")</f>
        <v>No</v>
      </c>
      <c r="H9660" s="14" t="s">
        <v>1742</v>
      </c>
      <c r="I9660" s="8" t="str">
        <f t="array" ref="I9660">IF(G9660="Yes",XLOOKUP(D9660,'Dam Lines'!A:A,'Dam Lines'!J:J),"")</f>
        <v/>
      </c>
    </row>
    <row r="9661" hidden="1">
      <c r="A9661" s="11">
        <v>9.0</v>
      </c>
      <c r="B9661" s="3" t="s">
        <v>3721</v>
      </c>
      <c r="C9661" s="2" t="s">
        <v>1823</v>
      </c>
      <c r="D9661" s="2" t="s">
        <v>629</v>
      </c>
      <c r="E9661" s="2" t="s">
        <v>1779</v>
      </c>
      <c r="F9661" s="2" t="s">
        <v>1887</v>
      </c>
      <c r="G9661" s="8" t="str">
        <f>IF(COUNTIF('Dam Lines'!A:A,D9661)&gt;0,"Yes","No")</f>
        <v>Yes</v>
      </c>
      <c r="H9661" s="14" t="s">
        <v>1742</v>
      </c>
      <c r="I9661" s="8" t="str">
        <f t="array" ref="I9661">IF(G9661="Yes",XLOOKUP(D9661,'Dam Lines'!A:A,'Dam Lines'!J:J),"")</f>
        <v>NEDJINA</v>
      </c>
    </row>
    <row r="9662" hidden="1">
      <c r="A9662" s="11">
        <v>10.0</v>
      </c>
      <c r="B9662" s="3" t="s">
        <v>3751</v>
      </c>
      <c r="C9662" s="2" t="s">
        <v>3423</v>
      </c>
      <c r="D9662" s="2" t="s">
        <v>183</v>
      </c>
      <c r="E9662" s="2" t="s">
        <v>1779</v>
      </c>
      <c r="F9662" s="2" t="s">
        <v>1887</v>
      </c>
      <c r="G9662" s="8" t="str">
        <f>IF(COUNTIF('Dam Lines'!A:A,D9662)&gt;0,"Yes","No")</f>
        <v>Yes</v>
      </c>
      <c r="H9662" s="14" t="s">
        <v>1761</v>
      </c>
      <c r="I9662" s="8" t="str">
        <f t="array" ref="I9662">IF(G9662="Yes",XLOOKUP(D9662,'Dam Lines'!A:A,'Dam Lines'!J:J),"")</f>
        <v>NEVADA II</v>
      </c>
    </row>
    <row r="9663" hidden="1">
      <c r="A9663" s="11">
        <v>11.0</v>
      </c>
      <c r="B9663" s="3" t="s">
        <v>3583</v>
      </c>
      <c r="C9663" s="2" t="s">
        <v>1935</v>
      </c>
      <c r="D9663" s="2" t="s">
        <v>450</v>
      </c>
      <c r="E9663" s="2" t="s">
        <v>1779</v>
      </c>
      <c r="F9663" s="2" t="s">
        <v>1887</v>
      </c>
      <c r="G9663" s="8" t="str">
        <f>IF(COUNTIF('Dam Lines'!A:A,D9663)&gt;0,"Yes","No")</f>
        <v>Yes</v>
      </c>
      <c r="H9663" s="14" t="s">
        <v>1761</v>
      </c>
      <c r="I9663" s="8" t="str">
        <f t="array" ref="I9663">IF(G9663="Yes",XLOOKUP(D9663,'Dam Lines'!A:A,'Dam Lines'!J:J),"")</f>
        <v>NEVADA II</v>
      </c>
    </row>
    <row r="9664" hidden="1">
      <c r="A9664" s="11">
        <v>12.0</v>
      </c>
      <c r="B9664" s="3" t="s">
        <v>3826</v>
      </c>
      <c r="C9664" s="2" t="s">
        <v>3827</v>
      </c>
      <c r="D9664" s="2" t="s">
        <v>3828</v>
      </c>
      <c r="E9664" s="2" t="s">
        <v>1779</v>
      </c>
      <c r="F9664" s="2" t="s">
        <v>1887</v>
      </c>
      <c r="G9664" s="8" t="str">
        <f>IF(COUNTIF('Dam Lines'!A:A,D9664)&gt;0,"Yes","No")</f>
        <v>No</v>
      </c>
      <c r="H9664" s="14" t="s">
        <v>1742</v>
      </c>
      <c r="I9664" s="8" t="str">
        <f t="array" ref="I9664">IF(G9664="Yes",XLOOKUP(D9664,'Dam Lines'!A:A,'Dam Lines'!J:J),"")</f>
        <v/>
      </c>
    </row>
    <row r="9665" hidden="1">
      <c r="A9665" s="11">
        <v>13.0</v>
      </c>
      <c r="B9665" s="3" t="s">
        <v>1773</v>
      </c>
      <c r="C9665" s="2" t="s">
        <v>1774</v>
      </c>
      <c r="D9665" s="2" t="s">
        <v>1775</v>
      </c>
      <c r="E9665" s="2" t="s">
        <v>1779</v>
      </c>
      <c r="F9665" s="2" t="s">
        <v>1887</v>
      </c>
      <c r="G9665" s="8" t="str">
        <f>IF(COUNTIF('Dam Lines'!A:A,D9665)&gt;0,"Yes","No")</f>
        <v>No</v>
      </c>
      <c r="H9665" s="14" t="s">
        <v>1742</v>
      </c>
      <c r="I9665" s="8" t="str">
        <f t="array" ref="I9665">IF(G9665="Yes",XLOOKUP(D9665,'Dam Lines'!A:A,'Dam Lines'!J:J),"")</f>
        <v/>
      </c>
    </row>
    <row r="9666" hidden="1">
      <c r="A9666" s="11">
        <v>14.0</v>
      </c>
      <c r="B9666" s="3" t="s">
        <v>3191</v>
      </c>
      <c r="C9666" s="2" t="s">
        <v>1962</v>
      </c>
      <c r="D9666" s="2" t="s">
        <v>770</v>
      </c>
      <c r="E9666" s="2" t="s">
        <v>1779</v>
      </c>
      <c r="F9666" s="2" t="s">
        <v>1887</v>
      </c>
      <c r="G9666" s="8" t="str">
        <f>IF(COUNTIF('Dam Lines'!A:A,D9666)&gt;0,"Yes","No")</f>
        <v>Yes</v>
      </c>
      <c r="H9666" s="14" t="s">
        <v>1742</v>
      </c>
      <c r="I9666" s="8" t="str">
        <f t="array" ref="I9666">IF(G9666="Yes",XLOOKUP(D9666,'Dam Lines'!A:A,'Dam Lines'!J:J),"")</f>
        <v>FATMA</v>
      </c>
    </row>
    <row r="9667" hidden="1">
      <c r="A9667" s="11">
        <v>1.0</v>
      </c>
      <c r="B9667" s="3" t="s">
        <v>3882</v>
      </c>
      <c r="C9667" s="2" t="s">
        <v>1744</v>
      </c>
      <c r="D9667" s="2" t="s">
        <v>252</v>
      </c>
      <c r="E9667" s="4" t="s">
        <v>1740</v>
      </c>
      <c r="F9667" s="4" t="s">
        <v>1869</v>
      </c>
      <c r="G9667" s="8" t="str">
        <f>IF(COUNTIF('Dam Lines'!A:A,D9667)&gt;0,"Yes","No")</f>
        <v>Yes</v>
      </c>
      <c r="H9667" s="14" t="s">
        <v>1742</v>
      </c>
      <c r="I9667" s="8" t="str">
        <f t="array" ref="I9667">IF(G9667="Yes",XLOOKUP(D9667,'Dam Lines'!A:A,'Dam Lines'!J:J),"")</f>
        <v>FATMA</v>
      </c>
    </row>
    <row r="9668" hidden="1">
      <c r="A9668" s="11">
        <v>2.0</v>
      </c>
      <c r="B9668" s="3" t="s">
        <v>3525</v>
      </c>
      <c r="C9668" s="2" t="s">
        <v>1802</v>
      </c>
      <c r="D9668" s="2" t="s">
        <v>664</v>
      </c>
      <c r="E9668" s="2" t="s">
        <v>1740</v>
      </c>
      <c r="F9668" s="2" t="s">
        <v>1869</v>
      </c>
      <c r="G9668" s="8" t="str">
        <f>IF(COUNTIF('Dam Lines'!A:A,D9668)&gt;0,"Yes","No")</f>
        <v>Yes</v>
      </c>
      <c r="H9668" s="14" t="s">
        <v>1742</v>
      </c>
      <c r="I9668" s="8" t="str">
        <f t="array" ref="I9668">IF(G9668="Yes",XLOOKUP(D9668,'Dam Lines'!A:A,'Dam Lines'!J:J),"")</f>
        <v>BEDRAFFA</v>
      </c>
    </row>
    <row r="9669" hidden="1">
      <c r="A9669" s="11">
        <v>3.0</v>
      </c>
      <c r="B9669" s="3" t="s">
        <v>3927</v>
      </c>
      <c r="C9669" s="2" t="s">
        <v>3323</v>
      </c>
      <c r="D9669" s="2" t="s">
        <v>268</v>
      </c>
      <c r="E9669" s="2" t="s">
        <v>1740</v>
      </c>
      <c r="F9669" s="2" t="s">
        <v>1869</v>
      </c>
      <c r="G9669" s="8" t="str">
        <f>IF(COUNTIF('Dam Lines'!A:A,D9669)&gt;0,"Yes","No")</f>
        <v>Yes</v>
      </c>
      <c r="H9669" s="14" t="s">
        <v>1761</v>
      </c>
      <c r="I9669" s="8" t="str">
        <f t="array" ref="I9669">IF(G9669="Yes",XLOOKUP(D9669,'Dam Lines'!A:A,'Dam Lines'!J:J),"")</f>
        <v>MADOU</v>
      </c>
    </row>
    <row r="9670" hidden="1">
      <c r="A9670" s="11">
        <v>4.0</v>
      </c>
      <c r="B9670" s="3" t="s">
        <v>3846</v>
      </c>
      <c r="C9670" s="2" t="s">
        <v>1980</v>
      </c>
      <c r="D9670" s="2" t="s">
        <v>3847</v>
      </c>
      <c r="E9670" s="2" t="s">
        <v>1740</v>
      </c>
      <c r="F9670" s="2" t="s">
        <v>1869</v>
      </c>
      <c r="G9670" s="8" t="str">
        <f>IF(COUNTIF('Dam Lines'!A:A,D9670)&gt;0,"Yes","No")</f>
        <v>No</v>
      </c>
      <c r="H9670" s="14" t="s">
        <v>1761</v>
      </c>
      <c r="I9670" s="8" t="str">
        <f t="array" ref="I9670">IF(G9670="Yes",XLOOKUP(D9670,'Dam Lines'!A:A,'Dam Lines'!J:J),"")</f>
        <v/>
      </c>
    </row>
    <row r="9671" hidden="1">
      <c r="A9671" s="11">
        <v>5.0</v>
      </c>
      <c r="B9671" s="3" t="s">
        <v>3858</v>
      </c>
      <c r="C9671" s="2" t="s">
        <v>3300</v>
      </c>
      <c r="D9671" s="2" t="s">
        <v>410</v>
      </c>
      <c r="E9671" s="2" t="s">
        <v>1740</v>
      </c>
      <c r="F9671" s="2" t="s">
        <v>1869</v>
      </c>
      <c r="G9671" s="8" t="str">
        <f>IF(COUNTIF('Dam Lines'!A:A,D9671)&gt;0,"Yes","No")</f>
        <v>Yes</v>
      </c>
      <c r="H9671" s="14" t="s">
        <v>1742</v>
      </c>
      <c r="I9671" s="8" t="str">
        <f t="array" ref="I9671">IF(G9671="Yes",XLOOKUP(D9671,'Dam Lines'!A:A,'Dam Lines'!J:J),"")</f>
        <v>MOSKA</v>
      </c>
    </row>
    <row r="9672" hidden="1">
      <c r="A9672" s="11">
        <v>6.0</v>
      </c>
      <c r="B9672" s="3" t="s">
        <v>3967</v>
      </c>
      <c r="C9672" s="2" t="s">
        <v>1823</v>
      </c>
      <c r="D9672" s="2" t="s">
        <v>98</v>
      </c>
      <c r="E9672" s="2" t="s">
        <v>1740</v>
      </c>
      <c r="F9672" s="2" t="s">
        <v>1869</v>
      </c>
      <c r="G9672" s="8" t="str">
        <f>IF(COUNTIF('Dam Lines'!A:A,D9672)&gt;0,"Yes","No")</f>
        <v>Yes</v>
      </c>
      <c r="H9672" s="14" t="s">
        <v>1742</v>
      </c>
      <c r="I9672" s="8" t="str">
        <f t="array" ref="I9672">IF(G9672="Yes",XLOOKUP(D9672,'Dam Lines'!A:A,'Dam Lines'!J:J),"")</f>
        <v>PHILIPPA</v>
      </c>
    </row>
    <row r="9673" hidden="1">
      <c r="A9673" s="11">
        <v>7.0</v>
      </c>
      <c r="B9673" s="3" t="s">
        <v>3857</v>
      </c>
      <c r="C9673" s="2" t="s">
        <v>3464</v>
      </c>
      <c r="D9673" s="2" t="s">
        <v>244</v>
      </c>
      <c r="E9673" s="2" t="s">
        <v>1740</v>
      </c>
      <c r="F9673" s="2" t="s">
        <v>1869</v>
      </c>
      <c r="G9673" s="8" t="str">
        <f>IF(COUNTIF('Dam Lines'!A:A,D9673)&gt;0,"Yes","No")</f>
        <v>Yes</v>
      </c>
      <c r="H9673" s="14" t="s">
        <v>1742</v>
      </c>
      <c r="I9673" s="8" t="str">
        <f t="array" ref="I9673">IF(G9673="Yes",XLOOKUP(D9673,'Dam Lines'!A:A,'Dam Lines'!J:J),"")</f>
        <v>BASSALA</v>
      </c>
    </row>
    <row r="9674" hidden="1">
      <c r="A9674" s="11">
        <v>8.0</v>
      </c>
      <c r="B9674" s="3" t="s">
        <v>3822</v>
      </c>
      <c r="C9674" s="2" t="s">
        <v>3494</v>
      </c>
      <c r="D9674" s="2" t="s">
        <v>1524</v>
      </c>
      <c r="E9674" s="2" t="s">
        <v>1740</v>
      </c>
      <c r="F9674" s="2" t="s">
        <v>1869</v>
      </c>
      <c r="G9674" s="8" t="str">
        <f>IF(COUNTIF('Dam Lines'!A:A,D9674)&gt;0,"Yes","No")</f>
        <v>Yes</v>
      </c>
      <c r="H9674" s="14" t="s">
        <v>1742</v>
      </c>
      <c r="I9674" s="8" t="str">
        <f t="array" ref="I9674">IF(G9674="Yes",XLOOKUP(D9674,'Dam Lines'!A:A,'Dam Lines'!J:J),"")</f>
        <v>BASSALA</v>
      </c>
    </row>
    <row r="9675" hidden="1">
      <c r="A9675" s="11">
        <v>9.0</v>
      </c>
      <c r="B9675" s="3" t="s">
        <v>3556</v>
      </c>
      <c r="C9675" s="2" t="s">
        <v>2112</v>
      </c>
      <c r="D9675" s="2" t="s">
        <v>704</v>
      </c>
      <c r="E9675" s="2" t="s">
        <v>1740</v>
      </c>
      <c r="F9675" s="2" t="s">
        <v>1869</v>
      </c>
      <c r="G9675" s="8" t="str">
        <f>IF(COUNTIF('Dam Lines'!A:A,D9675)&gt;0,"Yes","No")</f>
        <v>Yes</v>
      </c>
      <c r="H9675" s="14" t="s">
        <v>1742</v>
      </c>
      <c r="I9675" s="8" t="str">
        <f t="array" ref="I9675">IF(G9675="Yes",XLOOKUP(D9675,'Dam Lines'!A:A,'Dam Lines'!J:J),"")</f>
        <v>NEVESTA</v>
      </c>
    </row>
    <row r="9676" hidden="1">
      <c r="A9676" s="11">
        <v>10.0</v>
      </c>
      <c r="B9676" s="3" t="s">
        <v>3852</v>
      </c>
      <c r="C9676" s="2" t="s">
        <v>3853</v>
      </c>
      <c r="D9676" s="2" t="s">
        <v>3854</v>
      </c>
      <c r="E9676" s="2" t="s">
        <v>1740</v>
      </c>
      <c r="F9676" s="2" t="s">
        <v>1869</v>
      </c>
      <c r="G9676" s="8" t="str">
        <f>IF(COUNTIF('Dam Lines'!A:A,D9676)&gt;0,"Yes","No")</f>
        <v>No</v>
      </c>
      <c r="H9676" s="14" t="s">
        <v>1761</v>
      </c>
      <c r="I9676" s="8" t="str">
        <f t="array" ref="I9676">IF(G9676="Yes",XLOOKUP(D9676,'Dam Lines'!A:A,'Dam Lines'!J:J),"")</f>
        <v/>
      </c>
    </row>
    <row r="9677" hidden="1">
      <c r="A9677" s="11">
        <v>11.0</v>
      </c>
      <c r="B9677" s="3" t="s">
        <v>3923</v>
      </c>
      <c r="C9677" s="2" t="s">
        <v>3423</v>
      </c>
      <c r="D9677" s="2" t="s">
        <v>1026</v>
      </c>
      <c r="E9677" s="2" t="s">
        <v>1740</v>
      </c>
      <c r="F9677" s="2" t="s">
        <v>1869</v>
      </c>
      <c r="G9677" s="8" t="str">
        <f>IF(COUNTIF('Dam Lines'!A:A,D9677)&gt;0,"Yes","No")</f>
        <v>Yes</v>
      </c>
      <c r="H9677" s="14" t="s">
        <v>1742</v>
      </c>
      <c r="I9677" s="8" t="str">
        <f t="array" ref="I9677">IF(G9677="Yes",XLOOKUP(D9677,'Dam Lines'!A:A,'Dam Lines'!J:J),"")</f>
        <v>ELOA</v>
      </c>
    </row>
    <row r="9678" hidden="1">
      <c r="A9678" s="11">
        <v>12.0</v>
      </c>
      <c r="B9678" s="3" t="s">
        <v>3949</v>
      </c>
      <c r="C9678" s="2" t="s">
        <v>3790</v>
      </c>
      <c r="D9678" s="2" t="s">
        <v>1437</v>
      </c>
      <c r="E9678" s="2" t="s">
        <v>1740</v>
      </c>
      <c r="F9678" s="2" t="s">
        <v>1869</v>
      </c>
      <c r="G9678" s="8" t="str">
        <f>IF(COUNTIF('Dam Lines'!A:A,D9678)&gt;0,"Yes","No")</f>
        <v>Yes</v>
      </c>
      <c r="H9678" s="14" t="s">
        <v>1761</v>
      </c>
      <c r="I9678" s="8" t="str">
        <f t="array" ref="I9678">IF(G9678="Yes",XLOOKUP(D9678,'Dam Lines'!A:A,'Dam Lines'!J:J),"")</f>
        <v>VALINA DE GAN</v>
      </c>
    </row>
    <row r="9679" hidden="1">
      <c r="A9679" s="11">
        <v>13.0</v>
      </c>
      <c r="B9679" s="3" t="s">
        <v>3968</v>
      </c>
      <c r="C9679" s="2" t="s">
        <v>1744</v>
      </c>
      <c r="D9679" s="2" t="s">
        <v>1294</v>
      </c>
      <c r="E9679" s="2" t="s">
        <v>1740</v>
      </c>
      <c r="F9679" s="2" t="s">
        <v>1869</v>
      </c>
      <c r="G9679" s="8" t="str">
        <f>IF(COUNTIF('Dam Lines'!A:A,D9679)&gt;0,"Yes","No")</f>
        <v>Yes</v>
      </c>
      <c r="H9679" s="14" t="s">
        <v>1742</v>
      </c>
      <c r="I9679" s="8" t="str">
        <f t="array" ref="I9679">IF(G9679="Yes",XLOOKUP(D9679,'Dam Lines'!A:A,'Dam Lines'!J:J),"")</f>
        <v>DEBORAH IV</v>
      </c>
    </row>
    <row r="9680" hidden="1">
      <c r="A9680" s="11">
        <v>14.0</v>
      </c>
      <c r="B9680" s="3" t="s">
        <v>3969</v>
      </c>
      <c r="C9680" s="2" t="s">
        <v>3464</v>
      </c>
      <c r="D9680" s="2" t="s">
        <v>1164</v>
      </c>
      <c r="E9680" s="2" t="s">
        <v>1740</v>
      </c>
      <c r="F9680" s="2" t="s">
        <v>1869</v>
      </c>
      <c r="G9680" s="8" t="str">
        <f>IF(COUNTIF('Dam Lines'!A:A,D9680)&gt;0,"Yes","No")</f>
        <v>Yes</v>
      </c>
      <c r="H9680" s="14" t="s">
        <v>1761</v>
      </c>
      <c r="I9680" s="8" t="str">
        <f t="array" ref="I9680">IF(G9680="Yes",XLOOKUP(D9680,'Dam Lines'!A:A,'Dam Lines'!J:J),"")</f>
        <v>MADOU</v>
      </c>
    </row>
    <row r="9681" hidden="1">
      <c r="A9681" s="11">
        <v>1.0</v>
      </c>
      <c r="B9681" s="3" t="s">
        <v>3305</v>
      </c>
      <c r="C9681" s="2" t="s">
        <v>1886</v>
      </c>
      <c r="D9681" s="2" t="s">
        <v>93</v>
      </c>
      <c r="E9681" s="4" t="s">
        <v>1905</v>
      </c>
      <c r="F9681" s="4" t="s">
        <v>1869</v>
      </c>
      <c r="G9681" s="8" t="str">
        <f>IF(COUNTIF('Dam Lines'!A:A,D9681)&gt;0,"Yes","No")</f>
        <v>Yes</v>
      </c>
      <c r="H9681" s="14" t="s">
        <v>1761</v>
      </c>
      <c r="I9681" s="8" t="str">
        <f t="array" ref="I9681">IF(G9681="Yes",XLOOKUP(D9681,'Dam Lines'!A:A,'Dam Lines'!J:J),"")</f>
        <v>QUITAINE</v>
      </c>
    </row>
    <row r="9682" hidden="1">
      <c r="A9682" s="11">
        <v>2.0</v>
      </c>
      <c r="B9682" s="3" t="s">
        <v>3419</v>
      </c>
      <c r="C9682" s="2" t="s">
        <v>3288</v>
      </c>
      <c r="D9682" s="2" t="s">
        <v>15</v>
      </c>
      <c r="E9682" s="2" t="s">
        <v>1905</v>
      </c>
      <c r="F9682" s="2" t="s">
        <v>1869</v>
      </c>
      <c r="G9682" s="8" t="str">
        <f>IF(COUNTIF('Dam Lines'!A:A,D9682)&gt;0,"Yes","No")</f>
        <v>Yes</v>
      </c>
      <c r="H9682" s="14" t="s">
        <v>1761</v>
      </c>
      <c r="I9682" s="8" t="str">
        <f t="array" ref="I9682">IF(G9682="Yes",XLOOKUP(D9682,'Dam Lines'!A:A,'Dam Lines'!J:J),"")</f>
        <v>NEVADA II</v>
      </c>
    </row>
    <row r="9683" hidden="1">
      <c r="A9683" s="11">
        <v>3.0</v>
      </c>
      <c r="B9683" s="3" t="s">
        <v>3529</v>
      </c>
      <c r="C9683" s="2" t="s">
        <v>1962</v>
      </c>
      <c r="D9683" s="2" t="s">
        <v>1159</v>
      </c>
      <c r="E9683" s="2" t="s">
        <v>1905</v>
      </c>
      <c r="F9683" s="2" t="s">
        <v>1869</v>
      </c>
      <c r="G9683" s="8" t="str">
        <f>IF(COUNTIF('Dam Lines'!A:A,D9683)&gt;0,"Yes","No")</f>
        <v>Yes</v>
      </c>
      <c r="H9683" s="14" t="s">
        <v>1761</v>
      </c>
      <c r="I9683" s="8" t="str">
        <f t="array" ref="I9683">IF(G9683="Yes",XLOOKUP(D9683,'Dam Lines'!A:A,'Dam Lines'!J:J),"")</f>
        <v>NEVADA II</v>
      </c>
    </row>
    <row r="9684" hidden="1">
      <c r="A9684" s="11">
        <v>4.0</v>
      </c>
      <c r="B9684" s="3" t="s">
        <v>3329</v>
      </c>
      <c r="C9684" s="2" t="s">
        <v>2347</v>
      </c>
      <c r="D9684" s="2" t="s">
        <v>551</v>
      </c>
      <c r="E9684" s="2" t="s">
        <v>1905</v>
      </c>
      <c r="F9684" s="2" t="s">
        <v>1869</v>
      </c>
      <c r="G9684" s="8" t="str">
        <f>IF(COUNTIF('Dam Lines'!A:A,D9684)&gt;0,"Yes","No")</f>
        <v>Yes</v>
      </c>
      <c r="H9684" s="14" t="s">
        <v>1761</v>
      </c>
      <c r="I9684" s="8" t="str">
        <f t="array" ref="I9684">IF(G9684="Yes",XLOOKUP(D9684,'Dam Lines'!A:A,'Dam Lines'!J:J),"")</f>
        <v>SCHOLOM</v>
      </c>
    </row>
    <row r="9685" hidden="1">
      <c r="A9685" s="11">
        <v>5.0</v>
      </c>
      <c r="B9685" s="3" t="s">
        <v>3509</v>
      </c>
      <c r="C9685" s="2" t="s">
        <v>1962</v>
      </c>
      <c r="D9685" s="2" t="s">
        <v>3510</v>
      </c>
      <c r="E9685" s="2" t="s">
        <v>1905</v>
      </c>
      <c r="F9685" s="2" t="s">
        <v>1869</v>
      </c>
      <c r="G9685" s="8" t="str">
        <f>IF(COUNTIF('Dam Lines'!A:A,D9685)&gt;0,"Yes","No")</f>
        <v>No</v>
      </c>
      <c r="H9685" s="14" t="s">
        <v>1761</v>
      </c>
      <c r="I9685" s="8" t="str">
        <f t="array" ref="I9685">IF(G9685="Yes",XLOOKUP(D9685,'Dam Lines'!A:A,'Dam Lines'!J:J),"")</f>
        <v/>
      </c>
    </row>
    <row r="9686" hidden="1">
      <c r="A9686" s="11">
        <v>6.0</v>
      </c>
      <c r="B9686" s="3" t="s">
        <v>3571</v>
      </c>
      <c r="C9686" s="2" t="s">
        <v>2489</v>
      </c>
      <c r="D9686" s="2" t="s">
        <v>3572</v>
      </c>
      <c r="E9686" s="2" t="s">
        <v>1905</v>
      </c>
      <c r="F9686" s="2" t="s">
        <v>1869</v>
      </c>
      <c r="G9686" s="8" t="str">
        <f>IF(COUNTIF('Dam Lines'!A:A,D9686)&gt;0,"Yes","No")</f>
        <v>No</v>
      </c>
      <c r="H9686" s="14" t="s">
        <v>1761</v>
      </c>
      <c r="I9686" s="8" t="str">
        <f t="array" ref="I9686">IF(G9686="Yes",XLOOKUP(D9686,'Dam Lines'!A:A,'Dam Lines'!J:J),"")</f>
        <v/>
      </c>
    </row>
    <row r="9687" hidden="1">
      <c r="A9687" s="11">
        <v>7.0</v>
      </c>
      <c r="B9687" s="3" t="s">
        <v>3508</v>
      </c>
      <c r="C9687" s="2" t="s">
        <v>3288</v>
      </c>
      <c r="D9687" s="2" t="s">
        <v>673</v>
      </c>
      <c r="E9687" s="2" t="s">
        <v>1905</v>
      </c>
      <c r="F9687" s="2" t="s">
        <v>1869</v>
      </c>
      <c r="G9687" s="8" t="str">
        <f>IF(COUNTIF('Dam Lines'!A:A,D9687)&gt;0,"Yes","No")</f>
        <v>Yes</v>
      </c>
      <c r="H9687" s="14" t="s">
        <v>1761</v>
      </c>
      <c r="I9687" s="8" t="str">
        <f t="array" ref="I9687">IF(G9687="Yes",XLOOKUP(D9687,'Dam Lines'!A:A,'Dam Lines'!J:J),"")</f>
        <v>MONAT</v>
      </c>
    </row>
    <row r="9688" hidden="1">
      <c r="A9688" s="11">
        <v>8.0</v>
      </c>
      <c r="B9688" s="3" t="s">
        <v>3516</v>
      </c>
      <c r="C9688" s="2" t="s">
        <v>1935</v>
      </c>
      <c r="D9688" s="2" t="s">
        <v>454</v>
      </c>
      <c r="E9688" s="2" t="s">
        <v>1905</v>
      </c>
      <c r="F9688" s="2" t="s">
        <v>1869</v>
      </c>
      <c r="G9688" s="8" t="str">
        <f>IF(COUNTIF('Dam Lines'!A:A,D9688)&gt;0,"Yes","No")</f>
        <v>Yes</v>
      </c>
      <c r="H9688" s="14" t="s">
        <v>1761</v>
      </c>
      <c r="I9688" s="8" t="str">
        <f t="array" ref="I9688">IF(G9688="Yes",XLOOKUP(D9688,'Dam Lines'!A:A,'Dam Lines'!J:J),"")</f>
        <v>TARGUIA</v>
      </c>
    </row>
    <row r="9689" hidden="1">
      <c r="A9689" s="11">
        <v>9.0</v>
      </c>
      <c r="B9689" s="3" t="s">
        <v>3623</v>
      </c>
      <c r="C9689" s="2" t="s">
        <v>2112</v>
      </c>
      <c r="D9689" s="2" t="s">
        <v>1095</v>
      </c>
      <c r="E9689" s="2" t="s">
        <v>1905</v>
      </c>
      <c r="F9689" s="2" t="s">
        <v>1869</v>
      </c>
      <c r="G9689" s="8" t="str">
        <f>IF(COUNTIF('Dam Lines'!A:A,D9689)&gt;0,"Yes","No")</f>
        <v>Yes</v>
      </c>
      <c r="H9689" s="14" t="s">
        <v>1761</v>
      </c>
      <c r="I9689" s="8" t="str">
        <f t="array" ref="I9689">IF(G9689="Yes",XLOOKUP(D9689,'Dam Lines'!A:A,'Dam Lines'!J:J),"")</f>
        <v>NAGRADA</v>
      </c>
    </row>
    <row r="9690" hidden="1">
      <c r="A9690" s="11">
        <v>1.0</v>
      </c>
      <c r="B9690" s="3" t="s">
        <v>3604</v>
      </c>
      <c r="C9690" s="2" t="s">
        <v>2489</v>
      </c>
      <c r="D9690" s="2" t="s">
        <v>1468</v>
      </c>
      <c r="E9690" s="4" t="s">
        <v>1905</v>
      </c>
      <c r="F9690" s="4" t="s">
        <v>2037</v>
      </c>
      <c r="G9690" s="8" t="str">
        <f>IF(COUNTIF('Dam Lines'!A:A,D9690)&gt;0,"Yes","No")</f>
        <v>Yes</v>
      </c>
      <c r="H9690" s="14" t="s">
        <v>1742</v>
      </c>
      <c r="I9690" s="8" t="str">
        <f t="array" ref="I9690">IF(G9690="Yes",XLOOKUP(D9690,'Dam Lines'!A:A,'Dam Lines'!J:J),"")</f>
        <v>MAMMONA</v>
      </c>
    </row>
    <row r="9691" hidden="1">
      <c r="A9691" s="11">
        <v>2.0</v>
      </c>
      <c r="B9691" s="3" t="s">
        <v>2250</v>
      </c>
      <c r="C9691" s="2" t="s">
        <v>1777</v>
      </c>
      <c r="D9691" s="2" t="s">
        <v>2251</v>
      </c>
      <c r="E9691" s="2" t="s">
        <v>1905</v>
      </c>
      <c r="F9691" s="2" t="s">
        <v>2037</v>
      </c>
      <c r="G9691" s="8" t="str">
        <f>IF(COUNTIF('Dam Lines'!A:A,D9691)&gt;0,"Yes","No")</f>
        <v>No</v>
      </c>
      <c r="H9691" s="14" t="s">
        <v>1742</v>
      </c>
      <c r="I9691" s="8" t="str">
        <f t="array" ref="I9691">IF(G9691="Yes",XLOOKUP(D9691,'Dam Lines'!A:A,'Dam Lines'!J:J),"")</f>
        <v/>
      </c>
    </row>
    <row r="9692" hidden="1">
      <c r="A9692" s="11">
        <v>3.0</v>
      </c>
      <c r="B9692" s="3" t="s">
        <v>2349</v>
      </c>
      <c r="C9692" s="2" t="s">
        <v>1759</v>
      </c>
      <c r="D9692" s="2" t="s">
        <v>32</v>
      </c>
      <c r="E9692" s="2" t="s">
        <v>1905</v>
      </c>
      <c r="F9692" s="2" t="s">
        <v>2037</v>
      </c>
      <c r="G9692" s="8" t="str">
        <f>IF(COUNTIF('Dam Lines'!A:A,D9692)&gt;0,"Yes","No")</f>
        <v>Yes</v>
      </c>
      <c r="H9692" s="14" t="s">
        <v>1742</v>
      </c>
      <c r="I9692" s="8" t="str">
        <f t="array" ref="I9692">IF(G9692="Yes",XLOOKUP(D9692,'Dam Lines'!A:A,'Dam Lines'!J:J),"")</f>
        <v>FATMA</v>
      </c>
    </row>
    <row r="9693" hidden="1">
      <c r="A9693" s="11">
        <v>4.0</v>
      </c>
      <c r="B9693" s="3" t="s">
        <v>2346</v>
      </c>
      <c r="C9693" s="2" t="s">
        <v>2347</v>
      </c>
      <c r="D9693" s="2" t="s">
        <v>1039</v>
      </c>
      <c r="E9693" s="2" t="s">
        <v>1905</v>
      </c>
      <c r="F9693" s="2" t="s">
        <v>2037</v>
      </c>
      <c r="G9693" s="8" t="str">
        <f>IF(COUNTIF('Dam Lines'!A:A,D9693)&gt;0,"Yes","No")</f>
        <v>Yes</v>
      </c>
      <c r="H9693" s="14" t="s">
        <v>1742</v>
      </c>
      <c r="I9693" s="8" t="str">
        <f t="array" ref="I9693">IF(G9693="Yes",XLOOKUP(D9693,'Dam Lines'!A:A,'Dam Lines'!J:J),"")</f>
        <v>TRYNCZA</v>
      </c>
    </row>
    <row r="9694" hidden="1">
      <c r="A9694" s="11">
        <v>5.0</v>
      </c>
      <c r="B9694" s="3" t="s">
        <v>3460</v>
      </c>
      <c r="C9694" s="2" t="s">
        <v>3288</v>
      </c>
      <c r="D9694" s="2" t="s">
        <v>15</v>
      </c>
      <c r="E9694" s="2" t="s">
        <v>1905</v>
      </c>
      <c r="F9694" s="2" t="s">
        <v>2037</v>
      </c>
      <c r="G9694" s="8" t="str">
        <f>IF(COUNTIF('Dam Lines'!A:A,D9694)&gt;0,"Yes","No")</f>
        <v>Yes</v>
      </c>
      <c r="H9694" s="14" t="s">
        <v>1742</v>
      </c>
      <c r="I9694" s="8" t="str">
        <f t="array" ref="I9694">IF(G9694="Yes",XLOOKUP(D9694,'Dam Lines'!A:A,'Dam Lines'!J:J),"")</f>
        <v>NEVADA II</v>
      </c>
    </row>
    <row r="9695" hidden="1">
      <c r="A9695" s="11">
        <v>6.0</v>
      </c>
      <c r="B9695" s="3" t="s">
        <v>1339</v>
      </c>
      <c r="C9695" s="2" t="s">
        <v>1823</v>
      </c>
      <c r="D9695" s="2" t="s">
        <v>1041</v>
      </c>
      <c r="E9695" s="2" t="s">
        <v>1905</v>
      </c>
      <c r="F9695" s="2" t="s">
        <v>2037</v>
      </c>
      <c r="G9695" s="8" t="str">
        <f>IF(COUNTIF('Dam Lines'!A:A,D9695)&gt;0,"Yes","No")</f>
        <v>Yes</v>
      </c>
      <c r="H9695" s="14" t="s">
        <v>1761</v>
      </c>
      <c r="I9695" s="8" t="str">
        <f t="array" ref="I9695">IF(G9695="Yes",XLOOKUP(D9695,'Dam Lines'!A:A,'Dam Lines'!J:J),"")</f>
        <v>FATMA</v>
      </c>
    </row>
    <row r="9696" hidden="1">
      <c r="A9696" s="11">
        <v>7.0</v>
      </c>
      <c r="B9696" s="3" t="s">
        <v>2128</v>
      </c>
      <c r="C9696" s="2" t="s">
        <v>1798</v>
      </c>
      <c r="D9696" s="2" t="s">
        <v>576</v>
      </c>
      <c r="E9696" s="2" t="s">
        <v>1905</v>
      </c>
      <c r="F9696" s="2" t="s">
        <v>2037</v>
      </c>
      <c r="G9696" s="8" t="str">
        <f>IF(COUNTIF('Dam Lines'!A:A,D9696)&gt;0,"Yes","No")</f>
        <v>Yes</v>
      </c>
      <c r="H9696" s="14" t="s">
        <v>1742</v>
      </c>
      <c r="I9696" s="8" t="str">
        <f t="array" ref="I9696">IF(G9696="Yes",XLOOKUP(D9696,'Dam Lines'!A:A,'Dam Lines'!J:J),"")</f>
        <v>QUINE</v>
      </c>
    </row>
    <row r="9697" hidden="1">
      <c r="A9697" s="11">
        <v>8.0</v>
      </c>
      <c r="B9697" s="3" t="s">
        <v>2975</v>
      </c>
      <c r="C9697" s="2" t="s">
        <v>1798</v>
      </c>
      <c r="D9697" s="2" t="s">
        <v>1167</v>
      </c>
      <c r="E9697" s="2" t="s">
        <v>1905</v>
      </c>
      <c r="F9697" s="2" t="s">
        <v>2037</v>
      </c>
      <c r="G9697" s="8" t="str">
        <f>IF(COUNTIF('Dam Lines'!A:A,D9697)&gt;0,"Yes","No")</f>
        <v>Yes</v>
      </c>
      <c r="H9697" s="14" t="s">
        <v>1742</v>
      </c>
      <c r="I9697" s="8" t="str">
        <f t="array" ref="I9697">IF(G9697="Yes",XLOOKUP(D9697,'Dam Lines'!A:A,'Dam Lines'!J:J),"")</f>
        <v>ELKA</v>
      </c>
    </row>
    <row r="9698" hidden="1">
      <c r="A9698" s="11">
        <v>9.0</v>
      </c>
      <c r="B9698" s="3" t="s">
        <v>3307</v>
      </c>
      <c r="C9698" s="2" t="s">
        <v>1975</v>
      </c>
      <c r="D9698" s="2" t="s">
        <v>109</v>
      </c>
      <c r="E9698" s="2" t="s">
        <v>1905</v>
      </c>
      <c r="F9698" s="2" t="s">
        <v>2037</v>
      </c>
      <c r="G9698" s="8" t="str">
        <f>IF(COUNTIF('Dam Lines'!A:A,D9698)&gt;0,"Yes","No")</f>
        <v>Yes</v>
      </c>
      <c r="H9698" s="14" t="s">
        <v>1742</v>
      </c>
      <c r="I9698" s="8" t="str">
        <f t="array" ref="I9698">IF(G9698="Yes",XLOOKUP(D9698,'Dam Lines'!A:A,'Dam Lines'!J:J),"")</f>
        <v>ASTRALE</v>
      </c>
    </row>
    <row r="9699" hidden="1">
      <c r="A9699" s="11">
        <v>10.0</v>
      </c>
      <c r="B9699" s="3" t="s">
        <v>3261</v>
      </c>
      <c r="C9699" s="2" t="s">
        <v>1754</v>
      </c>
      <c r="D9699" s="2" t="s">
        <v>1390</v>
      </c>
      <c r="E9699" s="2" t="s">
        <v>1905</v>
      </c>
      <c r="F9699" s="2" t="s">
        <v>2037</v>
      </c>
      <c r="G9699" s="8" t="str">
        <f>IF(COUNTIF('Dam Lines'!A:A,D9699)&gt;0,"Yes","No")</f>
        <v>Yes</v>
      </c>
      <c r="H9699" s="14" t="s">
        <v>1742</v>
      </c>
      <c r="I9699" s="8" t="str">
        <f t="array" ref="I9699">IF(G9699="Yes",XLOOKUP(D9699,'Dam Lines'!A:A,'Dam Lines'!J:J),"")</f>
        <v>BASSALA</v>
      </c>
    </row>
    <row r="9700" hidden="1">
      <c r="A9700" s="11">
        <v>11.0</v>
      </c>
      <c r="B9700" s="3" t="s">
        <v>3624</v>
      </c>
      <c r="C9700" s="2" t="s">
        <v>1744</v>
      </c>
      <c r="D9700" s="2" t="s">
        <v>99</v>
      </c>
      <c r="E9700" s="2" t="s">
        <v>1905</v>
      </c>
      <c r="F9700" s="2" t="s">
        <v>2037</v>
      </c>
      <c r="G9700" s="8" t="str">
        <f>IF(COUNTIF('Dam Lines'!A:A,D9700)&gt;0,"Yes","No")</f>
        <v>Yes</v>
      </c>
      <c r="H9700" s="14" t="s">
        <v>1742</v>
      </c>
      <c r="I9700" s="8" t="str">
        <f t="array" ref="I9700">IF(G9700="Yes",XLOOKUP(D9700,'Dam Lines'!A:A,'Dam Lines'!J:J),"")</f>
        <v>HALAZOUNA</v>
      </c>
    </row>
    <row r="9701" hidden="1">
      <c r="A9701" s="11">
        <v>12.0</v>
      </c>
      <c r="B9701" s="3" t="s">
        <v>3346</v>
      </c>
      <c r="C9701" s="2" t="s">
        <v>1962</v>
      </c>
      <c r="D9701" s="2" t="s">
        <v>1262</v>
      </c>
      <c r="E9701" s="2" t="s">
        <v>1905</v>
      </c>
      <c r="F9701" s="2" t="s">
        <v>2037</v>
      </c>
      <c r="G9701" s="8" t="str">
        <f>IF(COUNTIF('Dam Lines'!A:A,D9701)&gt;0,"Yes","No")</f>
        <v>Yes</v>
      </c>
      <c r="H9701" s="14" t="s">
        <v>1742</v>
      </c>
      <c r="I9701" s="8" t="str">
        <f t="array" ref="I9701">IF(G9701="Yes",XLOOKUP(D9701,'Dam Lines'!A:A,'Dam Lines'!J:J),"")</f>
        <v>HALA AL THANIYA</v>
      </c>
    </row>
    <row r="9702" hidden="1">
      <c r="A9702" s="11">
        <v>13.0</v>
      </c>
      <c r="B9702" s="3" t="s">
        <v>1904</v>
      </c>
      <c r="C9702" s="2" t="s">
        <v>1886</v>
      </c>
      <c r="D9702" s="2" t="s">
        <v>1103</v>
      </c>
      <c r="E9702" s="2" t="s">
        <v>1905</v>
      </c>
      <c r="F9702" s="2" t="s">
        <v>2037</v>
      </c>
      <c r="G9702" s="8" t="str">
        <f>IF(COUNTIF('Dam Lines'!A:A,D9702)&gt;0,"Yes","No")</f>
        <v>Yes</v>
      </c>
      <c r="H9702" s="14" t="s">
        <v>1742</v>
      </c>
      <c r="I9702" s="8" t="str">
        <f t="array" ref="I9702">IF(G9702="Yes",XLOOKUP(D9702,'Dam Lines'!A:A,'Dam Lines'!J:J),"")</f>
        <v>DAHSHUR</v>
      </c>
    </row>
    <row r="9703" hidden="1">
      <c r="A9703" s="11">
        <v>14.0</v>
      </c>
      <c r="B9703" s="3" t="s">
        <v>3026</v>
      </c>
      <c r="C9703" s="2" t="s">
        <v>2347</v>
      </c>
      <c r="D9703" s="2" t="s">
        <v>2186</v>
      </c>
      <c r="E9703" s="2" t="s">
        <v>1905</v>
      </c>
      <c r="F9703" s="2" t="s">
        <v>2037</v>
      </c>
      <c r="G9703" s="8" t="str">
        <f>IF(COUNTIF('Dam Lines'!A:A,D9703)&gt;0,"Yes","No")</f>
        <v>No</v>
      </c>
      <c r="H9703" s="14" t="s">
        <v>1761</v>
      </c>
      <c r="I9703" s="8" t="str">
        <f t="array" ref="I9703">IF(G9703="Yes",XLOOKUP(D9703,'Dam Lines'!A:A,'Dam Lines'!J:J),"")</f>
        <v/>
      </c>
    </row>
    <row r="9704" hidden="1">
      <c r="A9704" s="11">
        <v>1.0</v>
      </c>
      <c r="B9704" s="3" t="s">
        <v>3219</v>
      </c>
      <c r="C9704" s="2" t="s">
        <v>1980</v>
      </c>
      <c r="D9704" s="2" t="s">
        <v>3220</v>
      </c>
      <c r="E9704" s="4" t="s">
        <v>1779</v>
      </c>
      <c r="F9704" s="4" t="s">
        <v>1741</v>
      </c>
      <c r="G9704" s="8" t="str">
        <f>IF(COUNTIF('Dam Lines'!A:A,D9704)&gt;0,"Yes","No")</f>
        <v>No</v>
      </c>
      <c r="H9704" s="14" t="s">
        <v>1761</v>
      </c>
      <c r="I9704" s="8" t="str">
        <f t="array" ref="I9704">IF(G9704="Yes",XLOOKUP(D9704,'Dam Lines'!A:A,'Dam Lines'!J:J),"")</f>
        <v/>
      </c>
    </row>
    <row r="9705" hidden="1">
      <c r="A9705" s="11">
        <v>2.0</v>
      </c>
      <c r="B9705" s="3" t="s">
        <v>3124</v>
      </c>
      <c r="C9705" s="2" t="s">
        <v>1817</v>
      </c>
      <c r="D9705" s="2" t="s">
        <v>3125</v>
      </c>
      <c r="E9705" s="2" t="s">
        <v>1779</v>
      </c>
      <c r="F9705" s="2" t="s">
        <v>1741</v>
      </c>
      <c r="G9705" s="8" t="str">
        <f>IF(COUNTIF('Dam Lines'!A:A,D9705)&gt;0,"Yes","No")</f>
        <v>No</v>
      </c>
      <c r="H9705" s="14" t="s">
        <v>1742</v>
      </c>
      <c r="I9705" s="8" t="str">
        <f t="array" ref="I9705">IF(G9705="Yes",XLOOKUP(D9705,'Dam Lines'!A:A,'Dam Lines'!J:J),"")</f>
        <v/>
      </c>
    </row>
    <row r="9706" hidden="1">
      <c r="A9706" s="11">
        <v>3.0</v>
      </c>
      <c r="B9706" s="3" t="s">
        <v>2751</v>
      </c>
      <c r="C9706" s="2" t="s">
        <v>1962</v>
      </c>
      <c r="D9706" s="2" t="s">
        <v>118</v>
      </c>
      <c r="E9706" s="2" t="s">
        <v>1779</v>
      </c>
      <c r="F9706" s="2" t="s">
        <v>1741</v>
      </c>
      <c r="G9706" s="8" t="str">
        <f>IF(COUNTIF('Dam Lines'!A:A,D9706)&gt;0,"Yes","No")</f>
        <v>Yes</v>
      </c>
      <c r="H9706" s="14" t="s">
        <v>1742</v>
      </c>
      <c r="I9706" s="8" t="str">
        <f t="array" ref="I9706">IF(G9706="Yes",XLOOKUP(D9706,'Dam Lines'!A:A,'Dam Lines'!J:J),"")</f>
        <v>SAPINA</v>
      </c>
    </row>
    <row r="9707" hidden="1">
      <c r="A9707" s="11">
        <v>4.0</v>
      </c>
      <c r="B9707" s="3" t="s">
        <v>2232</v>
      </c>
      <c r="C9707" s="2" t="s">
        <v>1886</v>
      </c>
      <c r="D9707" s="2" t="s">
        <v>2230</v>
      </c>
      <c r="E9707" s="2" t="s">
        <v>1779</v>
      </c>
      <c r="F9707" s="2" t="s">
        <v>1741</v>
      </c>
      <c r="G9707" s="8" t="str">
        <f>IF(COUNTIF('Dam Lines'!A:A,D9707)&gt;0,"Yes","No")</f>
        <v>No</v>
      </c>
      <c r="H9707" s="14" t="s">
        <v>1742</v>
      </c>
      <c r="I9707" s="8" t="str">
        <f t="array" ref="I9707">IF(G9707="Yes",XLOOKUP(D9707,'Dam Lines'!A:A,'Dam Lines'!J:J),"")</f>
        <v/>
      </c>
    </row>
    <row r="9708" hidden="1">
      <c r="A9708" s="11">
        <v>5.0</v>
      </c>
      <c r="B9708" s="3" t="s">
        <v>3421</v>
      </c>
      <c r="C9708" s="2" t="s">
        <v>1744</v>
      </c>
      <c r="D9708" s="2" t="s">
        <v>1892</v>
      </c>
      <c r="E9708" s="2" t="s">
        <v>1779</v>
      </c>
      <c r="F9708" s="2" t="s">
        <v>1741</v>
      </c>
      <c r="G9708" s="8" t="str">
        <f>IF(COUNTIF('Dam Lines'!A:A,D9708)&gt;0,"Yes","No")</f>
        <v>No</v>
      </c>
      <c r="H9708" s="14" t="s">
        <v>1761</v>
      </c>
      <c r="I9708" s="8" t="str">
        <f t="array" ref="I9708">IF(G9708="Yes",XLOOKUP(D9708,'Dam Lines'!A:A,'Dam Lines'!J:J),"")</f>
        <v/>
      </c>
    </row>
    <row r="9709" hidden="1">
      <c r="A9709" s="11">
        <v>6.0</v>
      </c>
      <c r="B9709" s="3" t="s">
        <v>2746</v>
      </c>
      <c r="C9709" s="2" t="s">
        <v>1962</v>
      </c>
      <c r="D9709" s="2" t="s">
        <v>2747</v>
      </c>
      <c r="E9709" s="2" t="s">
        <v>1779</v>
      </c>
      <c r="F9709" s="2" t="s">
        <v>1741</v>
      </c>
      <c r="G9709" s="8" t="str">
        <f>IF(COUNTIF('Dam Lines'!A:A,D9709)&gt;0,"Yes","No")</f>
        <v>No</v>
      </c>
      <c r="H9709" s="14" t="s">
        <v>1742</v>
      </c>
      <c r="I9709" s="8" t="str">
        <f t="array" ref="I9709">IF(G9709="Yes",XLOOKUP(D9709,'Dam Lines'!A:A,'Dam Lines'!J:J),"")</f>
        <v/>
      </c>
    </row>
    <row r="9710" hidden="1">
      <c r="A9710" s="11">
        <v>7.0</v>
      </c>
      <c r="B9710" s="3" t="s">
        <v>3684</v>
      </c>
      <c r="C9710" s="2" t="s">
        <v>1802</v>
      </c>
      <c r="D9710" s="2" t="s">
        <v>3685</v>
      </c>
      <c r="E9710" s="2" t="s">
        <v>1779</v>
      </c>
      <c r="F9710" s="2" t="s">
        <v>1741</v>
      </c>
      <c r="G9710" s="8" t="str">
        <f>IF(COUNTIF('Dam Lines'!A:A,D9710)&gt;0,"Yes","No")</f>
        <v>No</v>
      </c>
      <c r="H9710" s="14" t="s">
        <v>1742</v>
      </c>
      <c r="I9710" s="8" t="str">
        <f t="array" ref="I9710">IF(G9710="Yes",XLOOKUP(D9710,'Dam Lines'!A:A,'Dam Lines'!J:J),"")</f>
        <v/>
      </c>
    </row>
    <row r="9711" hidden="1">
      <c r="A9711" s="11">
        <v>8.0</v>
      </c>
      <c r="B9711" s="3" t="s">
        <v>3405</v>
      </c>
      <c r="C9711" s="2" t="s">
        <v>2224</v>
      </c>
      <c r="D9711" s="2" t="s">
        <v>519</v>
      </c>
      <c r="E9711" s="2" t="s">
        <v>1779</v>
      </c>
      <c r="F9711" s="2" t="s">
        <v>1741</v>
      </c>
      <c r="G9711" s="8" t="str">
        <f>IF(COUNTIF('Dam Lines'!A:A,D9711)&gt;0,"Yes","No")</f>
        <v>Yes</v>
      </c>
      <c r="H9711" s="14" t="s">
        <v>1742</v>
      </c>
      <c r="I9711" s="8" t="str">
        <f t="array" ref="I9711">IF(G9711="Yes",XLOOKUP(D9711,'Dam Lines'!A:A,'Dam Lines'!J:J),"")</f>
        <v>SHAGRA-98</v>
      </c>
    </row>
    <row r="9712" hidden="1">
      <c r="A9712" s="11">
        <v>9.0</v>
      </c>
      <c r="B9712" s="3" t="s">
        <v>3645</v>
      </c>
      <c r="C9712" s="2" t="s">
        <v>1962</v>
      </c>
      <c r="D9712" s="2" t="s">
        <v>1078</v>
      </c>
      <c r="E9712" s="2" t="s">
        <v>1779</v>
      </c>
      <c r="F9712" s="2" t="s">
        <v>1741</v>
      </c>
      <c r="G9712" s="8" t="str">
        <f>IF(COUNTIF('Dam Lines'!A:A,D9712)&gt;0,"Yes","No")</f>
        <v>Yes</v>
      </c>
      <c r="H9712" s="14" t="s">
        <v>1742</v>
      </c>
      <c r="I9712" s="8" t="str">
        <f t="array" ref="I9712">IF(G9712="Yes",XLOOKUP(D9712,'Dam Lines'!A:A,'Dam Lines'!J:J),"")</f>
        <v>ALTHEA</v>
      </c>
    </row>
    <row r="9713" hidden="1">
      <c r="A9713" s="11">
        <v>1.0</v>
      </c>
      <c r="B9713" s="3" t="s">
        <v>3693</v>
      </c>
      <c r="C9713" s="2" t="s">
        <v>3423</v>
      </c>
      <c r="D9713" s="2" t="s">
        <v>1282</v>
      </c>
      <c r="E9713" s="4" t="s">
        <v>1740</v>
      </c>
      <c r="F9713" s="4" t="s">
        <v>1869</v>
      </c>
      <c r="G9713" s="8" t="str">
        <f>IF(COUNTIF('Dam Lines'!A:A,D9713)&gt;0,"Yes","No")</f>
        <v>Yes</v>
      </c>
      <c r="H9713" s="14" t="s">
        <v>1742</v>
      </c>
      <c r="I9713" s="8" t="str">
        <f t="array" ref="I9713">IF(G9713="Yes",XLOOKUP(D9713,'Dam Lines'!A:A,'Dam Lines'!J:J),"")</f>
        <v>NEVADA II</v>
      </c>
    </row>
    <row r="9714" hidden="1">
      <c r="A9714" s="11">
        <v>2.0</v>
      </c>
      <c r="B9714" s="3" t="s">
        <v>3706</v>
      </c>
      <c r="C9714" s="2" t="s">
        <v>3707</v>
      </c>
      <c r="D9714" s="2" t="s">
        <v>1276</v>
      </c>
      <c r="E9714" s="2" t="s">
        <v>1740</v>
      </c>
      <c r="F9714" s="2" t="s">
        <v>1869</v>
      </c>
      <c r="G9714" s="8" t="str">
        <f>IF(COUNTIF('Dam Lines'!A:A,D9714)&gt;0,"Yes","No")</f>
        <v>Yes</v>
      </c>
      <c r="H9714" s="14" t="s">
        <v>1742</v>
      </c>
      <c r="I9714" s="8" t="str">
        <f t="array" ref="I9714">IF(G9714="Yes",XLOOKUP(D9714,'Dam Lines'!A:A,'Dam Lines'!J:J),"")</f>
        <v>IOUSSRA</v>
      </c>
    </row>
    <row r="9715" hidden="1">
      <c r="A9715" s="11">
        <v>3.0</v>
      </c>
      <c r="B9715" s="3" t="s">
        <v>3832</v>
      </c>
      <c r="C9715" s="2" t="s">
        <v>2545</v>
      </c>
      <c r="D9715" s="2" t="s">
        <v>798</v>
      </c>
      <c r="E9715" s="2" t="s">
        <v>1740</v>
      </c>
      <c r="F9715" s="2" t="s">
        <v>1869</v>
      </c>
      <c r="G9715" s="8" t="str">
        <f>IF(COUNTIF('Dam Lines'!A:A,D9715)&gt;0,"Yes","No")</f>
        <v>Yes</v>
      </c>
      <c r="H9715" s="14" t="s">
        <v>1742</v>
      </c>
      <c r="I9715" s="8" t="str">
        <f t="array" ref="I9715">IF(G9715="Yes",XLOOKUP(D9715,'Dam Lines'!A:A,'Dam Lines'!J:J),"")</f>
        <v>QOSHEEYYA</v>
      </c>
    </row>
    <row r="9716" hidden="1">
      <c r="A9716" s="11">
        <v>4.0</v>
      </c>
      <c r="B9716" s="3" t="s">
        <v>3836</v>
      </c>
      <c r="C9716" s="2" t="s">
        <v>1798</v>
      </c>
      <c r="D9716" s="2" t="s">
        <v>509</v>
      </c>
      <c r="E9716" s="2" t="s">
        <v>1740</v>
      </c>
      <c r="F9716" s="2" t="s">
        <v>1869</v>
      </c>
      <c r="G9716" s="8" t="str">
        <f>IF(COUNTIF('Dam Lines'!A:A,D9716)&gt;0,"Yes","No")</f>
        <v>Yes</v>
      </c>
      <c r="H9716" s="14" t="s">
        <v>1742</v>
      </c>
      <c r="I9716" s="8" t="str">
        <f t="array" ref="I9716">IF(G9716="Yes",XLOOKUP(D9716,'Dam Lines'!A:A,'Dam Lines'!J:J),"")</f>
        <v>FATMA</v>
      </c>
    </row>
    <row r="9717" hidden="1">
      <c r="A9717" s="11">
        <v>5.0</v>
      </c>
      <c r="B9717" s="3" t="s">
        <v>3899</v>
      </c>
      <c r="C9717" s="2" t="s">
        <v>1798</v>
      </c>
      <c r="D9717" s="2" t="s">
        <v>475</v>
      </c>
      <c r="E9717" s="2" t="s">
        <v>1740</v>
      </c>
      <c r="F9717" s="2" t="s">
        <v>1869</v>
      </c>
      <c r="G9717" s="8" t="str">
        <f>IF(COUNTIF('Dam Lines'!A:A,D9717)&gt;0,"Yes","No")</f>
        <v>Yes</v>
      </c>
      <c r="H9717" s="14" t="s">
        <v>1742</v>
      </c>
      <c r="I9717" s="8" t="str">
        <f t="array" ref="I9717">IF(G9717="Yes",XLOOKUP(D9717,'Dam Lines'!A:A,'Dam Lines'!J:J),"")</f>
        <v>FATMA</v>
      </c>
    </row>
    <row r="9718" hidden="1">
      <c r="A9718" s="11">
        <v>6.0</v>
      </c>
      <c r="B9718" s="3" t="s">
        <v>3970</v>
      </c>
      <c r="C9718" s="2" t="s">
        <v>1823</v>
      </c>
      <c r="D9718" s="2" t="s">
        <v>301</v>
      </c>
      <c r="E9718" s="2" t="s">
        <v>1740</v>
      </c>
      <c r="F9718" s="2" t="s">
        <v>1869</v>
      </c>
      <c r="G9718" s="8" t="str">
        <f>IF(COUNTIF('Dam Lines'!A:A,D9718)&gt;0,"Yes","No")</f>
        <v>Yes</v>
      </c>
      <c r="H9718" s="14" t="s">
        <v>1742</v>
      </c>
      <c r="I9718" s="8" t="str">
        <f t="array" ref="I9718">IF(G9718="Yes",XLOOKUP(D9718,'Dam Lines'!A:A,'Dam Lines'!J:J),"")</f>
        <v>DJEDDA</v>
      </c>
    </row>
    <row r="9719" hidden="1">
      <c r="A9719" s="11">
        <v>7.0</v>
      </c>
      <c r="B9719" s="3" t="s">
        <v>3941</v>
      </c>
      <c r="C9719" s="2" t="s">
        <v>1935</v>
      </c>
      <c r="D9719" s="2" t="s">
        <v>214</v>
      </c>
      <c r="E9719" s="2" t="s">
        <v>1740</v>
      </c>
      <c r="F9719" s="2" t="s">
        <v>1869</v>
      </c>
      <c r="G9719" s="8" t="str">
        <f>IF(COUNTIF('Dam Lines'!A:A,D9719)&gt;0,"Yes","No")</f>
        <v>Yes</v>
      </c>
      <c r="H9719" s="14" t="s">
        <v>1761</v>
      </c>
      <c r="I9719" s="8" t="str">
        <f t="array" ref="I9719">IF(G9719="Yes",XLOOKUP(D9719,'Dam Lines'!A:A,'Dam Lines'!J:J),"")</f>
        <v>HANDEYBOR</v>
      </c>
    </row>
    <row r="9720" hidden="1">
      <c r="A9720" s="11">
        <v>8.0</v>
      </c>
      <c r="B9720" s="3" t="s">
        <v>3786</v>
      </c>
      <c r="C9720" s="2" t="s">
        <v>1935</v>
      </c>
      <c r="D9720" s="2" t="s">
        <v>1029</v>
      </c>
      <c r="E9720" s="2" t="s">
        <v>1740</v>
      </c>
      <c r="F9720" s="2" t="s">
        <v>1869</v>
      </c>
      <c r="G9720" s="8" t="str">
        <f>IF(COUNTIF('Dam Lines'!A:A,D9720)&gt;0,"Yes","No")</f>
        <v>Yes</v>
      </c>
      <c r="H9720" s="14" t="s">
        <v>1761</v>
      </c>
      <c r="I9720" s="8" t="str">
        <f t="array" ref="I9720">IF(G9720="Yes",XLOOKUP(D9720,'Dam Lines'!A:A,'Dam Lines'!J:J),"")</f>
        <v>HUMA KU</v>
      </c>
    </row>
    <row r="9721" hidden="1">
      <c r="A9721" s="11">
        <v>9.0</v>
      </c>
      <c r="B9721" s="3" t="s">
        <v>3916</v>
      </c>
      <c r="C9721" s="2" t="s">
        <v>2613</v>
      </c>
      <c r="D9721" s="2" t="s">
        <v>3917</v>
      </c>
      <c r="E9721" s="2" t="s">
        <v>1740</v>
      </c>
      <c r="F9721" s="2" t="s">
        <v>1869</v>
      </c>
      <c r="G9721" s="8" t="str">
        <f>IF(COUNTIF('Dam Lines'!A:A,D9721)&gt;0,"Yes","No")</f>
        <v>No</v>
      </c>
      <c r="H9721" s="14" t="s">
        <v>1761</v>
      </c>
      <c r="I9721" s="8" t="str">
        <f t="array" ref="I9721">IF(G9721="Yes",XLOOKUP(D9721,'Dam Lines'!A:A,'Dam Lines'!J:J),"")</f>
        <v/>
      </c>
    </row>
    <row r="9722" hidden="1">
      <c r="A9722" s="11">
        <v>10.0</v>
      </c>
      <c r="B9722" s="3" t="s">
        <v>3940</v>
      </c>
      <c r="C9722" s="2" t="s">
        <v>3423</v>
      </c>
      <c r="D9722" s="2" t="s">
        <v>935</v>
      </c>
      <c r="E9722" s="2" t="s">
        <v>1740</v>
      </c>
      <c r="F9722" s="2" t="s">
        <v>1869</v>
      </c>
      <c r="G9722" s="8" t="str">
        <f>IF(COUNTIF('Dam Lines'!A:A,D9722)&gt;0,"Yes","No")</f>
        <v>Yes</v>
      </c>
      <c r="H9722" s="14" t="s">
        <v>1742</v>
      </c>
      <c r="I9722" s="8" t="str">
        <f t="array" ref="I9722">IF(G9722="Yes",XLOOKUP(D9722,'Dam Lines'!A:A,'Dam Lines'!J:J),"")</f>
        <v>IKAMIA</v>
      </c>
    </row>
    <row r="9723" hidden="1">
      <c r="A9723" s="11">
        <v>11.0</v>
      </c>
      <c r="B9723" s="3" t="s">
        <v>3906</v>
      </c>
      <c r="C9723" s="2" t="s">
        <v>2347</v>
      </c>
      <c r="D9723" s="2" t="s">
        <v>337</v>
      </c>
      <c r="E9723" s="2" t="s">
        <v>1740</v>
      </c>
      <c r="F9723" s="2" t="s">
        <v>1869</v>
      </c>
      <c r="G9723" s="8" t="str">
        <f>IF(COUNTIF('Dam Lines'!A:A,D9723)&gt;0,"Yes","No")</f>
        <v>Yes</v>
      </c>
      <c r="H9723" s="14" t="s">
        <v>1742</v>
      </c>
      <c r="I9723" s="8" t="str">
        <f t="array" ref="I9723">IF(G9723="Yes",XLOOKUP(D9723,'Dam Lines'!A:A,'Dam Lines'!J:J),"")</f>
        <v>KARTA</v>
      </c>
    </row>
    <row r="9724" hidden="1">
      <c r="A9724" s="11">
        <v>12.0</v>
      </c>
      <c r="B9724" s="3" t="s">
        <v>3963</v>
      </c>
      <c r="C9724" s="2" t="s">
        <v>3964</v>
      </c>
      <c r="D9724" s="2" t="s">
        <v>109</v>
      </c>
      <c r="E9724" s="2" t="s">
        <v>1740</v>
      </c>
      <c r="F9724" s="2" t="s">
        <v>1869</v>
      </c>
      <c r="G9724" s="8" t="str">
        <f>IF(COUNTIF('Dam Lines'!A:A,D9724)&gt;0,"Yes","No")</f>
        <v>Yes</v>
      </c>
      <c r="H9724" s="14" t="s">
        <v>1761</v>
      </c>
      <c r="I9724" s="8" t="str">
        <f t="array" ref="I9724">IF(G9724="Yes",XLOOKUP(D9724,'Dam Lines'!A:A,'Dam Lines'!J:J),"")</f>
        <v>ASTRALE</v>
      </c>
    </row>
    <row r="9725" hidden="1">
      <c r="A9725" s="11">
        <v>13.0</v>
      </c>
      <c r="B9725" s="3" t="s">
        <v>3834</v>
      </c>
      <c r="C9725" s="2" t="s">
        <v>1886</v>
      </c>
      <c r="D9725" s="2" t="s">
        <v>1112</v>
      </c>
      <c r="E9725" s="2" t="s">
        <v>1740</v>
      </c>
      <c r="F9725" s="2" t="s">
        <v>1869</v>
      </c>
      <c r="G9725" s="8" t="str">
        <f>IF(COUNTIF('Dam Lines'!A:A,D9725)&gt;0,"Yes","No")</f>
        <v>Yes</v>
      </c>
      <c r="H9725" s="14" t="s">
        <v>1742</v>
      </c>
      <c r="I9725" s="8" t="str">
        <f t="array" ref="I9725">IF(G9725="Yes",XLOOKUP(D9725,'Dam Lines'!A:A,'Dam Lines'!J:J),"")</f>
        <v>DEBORAH IV</v>
      </c>
    </row>
    <row r="9726" hidden="1">
      <c r="A9726" s="11">
        <v>14.0</v>
      </c>
      <c r="B9726" s="3" t="s">
        <v>3971</v>
      </c>
      <c r="C9726" s="2" t="s">
        <v>2562</v>
      </c>
      <c r="D9726" s="2" t="s">
        <v>2278</v>
      </c>
      <c r="E9726" s="2" t="s">
        <v>1740</v>
      </c>
      <c r="F9726" s="2" t="s">
        <v>1869</v>
      </c>
      <c r="G9726" s="8" t="str">
        <f>IF(COUNTIF('Dam Lines'!A:A,D9726)&gt;0,"Yes","No")</f>
        <v>No</v>
      </c>
      <c r="H9726" s="14" t="s">
        <v>1742</v>
      </c>
      <c r="I9726" s="8" t="str">
        <f t="array" ref="I9726">IF(G9726="Yes",XLOOKUP(D9726,'Dam Lines'!A:A,'Dam Lines'!J:J),"")</f>
        <v/>
      </c>
    </row>
    <row r="9727" hidden="1">
      <c r="A9727" s="11">
        <v>1.0</v>
      </c>
      <c r="B9727" s="3" t="s">
        <v>3150</v>
      </c>
      <c r="C9727" s="2" t="s">
        <v>1991</v>
      </c>
      <c r="D9727" s="2" t="s">
        <v>3151</v>
      </c>
      <c r="E9727" s="4" t="s">
        <v>1740</v>
      </c>
      <c r="F9727" s="4" t="s">
        <v>2037</v>
      </c>
      <c r="G9727" s="8" t="str">
        <f>IF(COUNTIF('Dam Lines'!A:A,D9727)&gt;0,"Yes","No")</f>
        <v>No</v>
      </c>
      <c r="H9727" s="14" t="s">
        <v>1761</v>
      </c>
      <c r="I9727" s="8" t="str">
        <f t="array" ref="I9727">IF(G9727="Yes",XLOOKUP(D9727,'Dam Lines'!A:A,'Dam Lines'!J:J),"")</f>
        <v/>
      </c>
    </row>
    <row r="9728" hidden="1">
      <c r="A9728" s="11">
        <v>2.0</v>
      </c>
      <c r="B9728" s="3" t="s">
        <v>2759</v>
      </c>
      <c r="C9728" s="2" t="s">
        <v>1798</v>
      </c>
      <c r="D9728" s="2" t="s">
        <v>994</v>
      </c>
      <c r="E9728" s="2" t="s">
        <v>1740</v>
      </c>
      <c r="F9728" s="2" t="s">
        <v>2037</v>
      </c>
      <c r="G9728" s="8" t="str">
        <f>IF(COUNTIF('Dam Lines'!A:A,D9728)&gt;0,"Yes","No")</f>
        <v>Yes</v>
      </c>
      <c r="H9728" s="14" t="s">
        <v>1742</v>
      </c>
      <c r="I9728" s="8" t="str">
        <f t="array" ref="I9728">IF(G9728="Yes",XLOOKUP(D9728,'Dam Lines'!A:A,'Dam Lines'!J:J),"")</f>
        <v>NEVADA II</v>
      </c>
    </row>
    <row r="9729" hidden="1">
      <c r="A9729" s="11">
        <v>3.0</v>
      </c>
      <c r="B9729" s="3" t="s">
        <v>3639</v>
      </c>
      <c r="C9729" s="2" t="s">
        <v>2112</v>
      </c>
      <c r="D9729" s="2" t="s">
        <v>369</v>
      </c>
      <c r="E9729" s="2" t="s">
        <v>1740</v>
      </c>
      <c r="F9729" s="2" t="s">
        <v>2037</v>
      </c>
      <c r="G9729" s="8" t="str">
        <f>IF(COUNTIF('Dam Lines'!A:A,D9729)&gt;0,"Yes","No")</f>
        <v>Yes</v>
      </c>
      <c r="H9729" s="14" t="s">
        <v>1761</v>
      </c>
      <c r="I9729" s="8" t="str">
        <f t="array" ref="I9729">IF(G9729="Yes",XLOOKUP(D9729,'Dam Lines'!A:A,'Dam Lines'!J:J),"")</f>
        <v>NEVADA II</v>
      </c>
    </row>
    <row r="9730" hidden="1">
      <c r="A9730" s="11">
        <v>4.0</v>
      </c>
      <c r="B9730" s="3" t="s">
        <v>3495</v>
      </c>
      <c r="C9730" s="2" t="s">
        <v>1980</v>
      </c>
      <c r="D9730" s="2" t="s">
        <v>1164</v>
      </c>
      <c r="E9730" s="2" t="s">
        <v>1740</v>
      </c>
      <c r="F9730" s="2" t="s">
        <v>2037</v>
      </c>
      <c r="G9730" s="8" t="str">
        <f>IF(COUNTIF('Dam Lines'!A:A,D9730)&gt;0,"Yes","No")</f>
        <v>Yes</v>
      </c>
      <c r="H9730" s="14" t="s">
        <v>1742</v>
      </c>
      <c r="I9730" s="8" t="str">
        <f t="array" ref="I9730">IF(G9730="Yes",XLOOKUP(D9730,'Dam Lines'!A:A,'Dam Lines'!J:J),"")</f>
        <v>MADOU</v>
      </c>
    </row>
    <row r="9731" hidden="1">
      <c r="A9731" s="11">
        <v>5.0</v>
      </c>
      <c r="B9731" s="3" t="s">
        <v>3611</v>
      </c>
      <c r="C9731" s="2" t="s">
        <v>2480</v>
      </c>
      <c r="D9731" s="2" t="s">
        <v>3612</v>
      </c>
      <c r="E9731" s="2" t="s">
        <v>1740</v>
      </c>
      <c r="F9731" s="2" t="s">
        <v>2037</v>
      </c>
      <c r="G9731" s="8" t="str">
        <f>IF(COUNTIF('Dam Lines'!A:A,D9731)&gt;0,"Yes","No")</f>
        <v>No</v>
      </c>
      <c r="H9731" s="14" t="s">
        <v>1742</v>
      </c>
      <c r="I9731" s="8" t="str">
        <f t="array" ref="I9731">IF(G9731="Yes",XLOOKUP(D9731,'Dam Lines'!A:A,'Dam Lines'!J:J),"")</f>
        <v/>
      </c>
    </row>
    <row r="9732" hidden="1">
      <c r="A9732" s="11">
        <v>6.0</v>
      </c>
      <c r="B9732" s="3" t="s">
        <v>3865</v>
      </c>
      <c r="C9732" s="2" t="s">
        <v>2151</v>
      </c>
      <c r="D9732" s="2" t="s">
        <v>3866</v>
      </c>
      <c r="E9732" s="2" t="s">
        <v>1740</v>
      </c>
      <c r="F9732" s="2" t="s">
        <v>2037</v>
      </c>
      <c r="G9732" s="8" t="str">
        <f>IF(COUNTIF('Dam Lines'!A:A,D9732)&gt;0,"Yes","No")</f>
        <v>No</v>
      </c>
      <c r="H9732" s="14" t="s">
        <v>1742</v>
      </c>
      <c r="I9732" s="8" t="str">
        <f t="array" ref="I9732">IF(G9732="Yes",XLOOKUP(D9732,'Dam Lines'!A:A,'Dam Lines'!J:J),"")</f>
        <v/>
      </c>
    </row>
    <row r="9733" hidden="1">
      <c r="A9733" s="11">
        <v>7.0</v>
      </c>
      <c r="B9733" s="3" t="s">
        <v>3487</v>
      </c>
      <c r="C9733" s="2" t="s">
        <v>1754</v>
      </c>
      <c r="D9733" s="2" t="s">
        <v>217</v>
      </c>
      <c r="E9733" s="2" t="s">
        <v>1740</v>
      </c>
      <c r="F9733" s="2" t="s">
        <v>2037</v>
      </c>
      <c r="G9733" s="8" t="str">
        <f>IF(COUNTIF('Dam Lines'!A:A,D9733)&gt;0,"Yes","No")</f>
        <v>Yes</v>
      </c>
      <c r="H9733" s="14" t="s">
        <v>1761</v>
      </c>
      <c r="I9733" s="8" t="str">
        <f t="array" ref="I9733">IF(G9733="Yes",XLOOKUP(D9733,'Dam Lines'!A:A,'Dam Lines'!J:J),"")</f>
        <v>MAGNESIE</v>
      </c>
    </row>
    <row r="9734" hidden="1">
      <c r="A9734" s="11">
        <v>8.0</v>
      </c>
      <c r="B9734" s="3" t="s">
        <v>2818</v>
      </c>
      <c r="C9734" s="2" t="s">
        <v>1886</v>
      </c>
      <c r="D9734" s="2" t="s">
        <v>2819</v>
      </c>
      <c r="E9734" s="2" t="s">
        <v>1740</v>
      </c>
      <c r="F9734" s="2" t="s">
        <v>2037</v>
      </c>
      <c r="G9734" s="8" t="str">
        <f>IF(COUNTIF('Dam Lines'!A:A,D9734)&gt;0,"Yes","No")</f>
        <v>No</v>
      </c>
      <c r="H9734" s="14" t="s">
        <v>1742</v>
      </c>
      <c r="I9734" s="8" t="str">
        <f t="array" ref="I9734">IF(G9734="Yes",XLOOKUP(D9734,'Dam Lines'!A:A,'Dam Lines'!J:J),"")</f>
        <v/>
      </c>
    </row>
    <row r="9735" hidden="1">
      <c r="A9735" s="11">
        <v>9.0</v>
      </c>
      <c r="B9735" s="3" t="s">
        <v>3390</v>
      </c>
      <c r="C9735" s="2" t="s">
        <v>3391</v>
      </c>
      <c r="D9735" s="2" t="s">
        <v>3392</v>
      </c>
      <c r="E9735" s="2" t="s">
        <v>1740</v>
      </c>
      <c r="F9735" s="2" t="s">
        <v>2037</v>
      </c>
      <c r="G9735" s="8" t="str">
        <f>IF(COUNTIF('Dam Lines'!A:A,D9735)&gt;0,"Yes","No")</f>
        <v>No</v>
      </c>
      <c r="H9735" s="14" t="s">
        <v>1742</v>
      </c>
      <c r="I9735" s="8" t="str">
        <f t="array" ref="I9735">IF(G9735="Yes",XLOOKUP(D9735,'Dam Lines'!A:A,'Dam Lines'!J:J),"")</f>
        <v/>
      </c>
    </row>
    <row r="9736" hidden="1">
      <c r="A9736" s="11">
        <v>10.0</v>
      </c>
      <c r="B9736" s="3" t="s">
        <v>3737</v>
      </c>
      <c r="C9736" s="2" t="s">
        <v>1980</v>
      </c>
      <c r="D9736" s="2" t="s">
        <v>1098</v>
      </c>
      <c r="E9736" s="2" t="s">
        <v>1740</v>
      </c>
      <c r="F9736" s="2" t="s">
        <v>2037</v>
      </c>
      <c r="G9736" s="8" t="str">
        <f>IF(COUNTIF('Dam Lines'!A:A,D9736)&gt;0,"Yes","No")</f>
        <v>Yes</v>
      </c>
      <c r="H9736" s="14" t="s">
        <v>1742</v>
      </c>
      <c r="I9736" s="8" t="str">
        <f t="array" ref="I9736">IF(G9736="Yes",XLOOKUP(D9736,'Dam Lines'!A:A,'Dam Lines'!J:J),"")</f>
        <v>MAMMONA</v>
      </c>
    </row>
    <row r="9737" hidden="1">
      <c r="A9737" s="11">
        <v>11.0</v>
      </c>
      <c r="B9737" s="3" t="s">
        <v>3715</v>
      </c>
      <c r="C9737" s="2" t="s">
        <v>1823</v>
      </c>
      <c r="D9737" s="2" t="s">
        <v>824</v>
      </c>
      <c r="E9737" s="2" t="s">
        <v>1740</v>
      </c>
      <c r="F9737" s="2" t="s">
        <v>2037</v>
      </c>
      <c r="G9737" s="8" t="str">
        <f>IF(COUNTIF('Dam Lines'!A:A,D9737)&gt;0,"Yes","No")</f>
        <v>Yes</v>
      </c>
      <c r="H9737" s="14" t="s">
        <v>1761</v>
      </c>
      <c r="I9737" s="8" t="str">
        <f t="array" ref="I9737">IF(G9737="Yes",XLOOKUP(D9737,'Dam Lines'!A:A,'Dam Lines'!J:J),"")</f>
        <v>FATMA</v>
      </c>
    </row>
    <row r="9738" hidden="1">
      <c r="A9738" s="11">
        <v>12.0</v>
      </c>
      <c r="B9738" s="3" t="s">
        <v>3476</v>
      </c>
      <c r="C9738" s="2" t="s">
        <v>2151</v>
      </c>
      <c r="D9738" s="2" t="s">
        <v>914</v>
      </c>
      <c r="E9738" s="2" t="s">
        <v>1740</v>
      </c>
      <c r="F9738" s="2" t="s">
        <v>2037</v>
      </c>
      <c r="G9738" s="8" t="str">
        <f>IF(COUNTIF('Dam Lines'!A:A,D9738)&gt;0,"Yes","No")</f>
        <v>Yes</v>
      </c>
      <c r="H9738" s="14" t="s">
        <v>1742</v>
      </c>
      <c r="I9738" s="8" t="str">
        <f t="array" ref="I9738">IF(G9738="Yes",XLOOKUP(D9738,'Dam Lines'!A:A,'Dam Lines'!J:J),"")</f>
        <v>WISTULA</v>
      </c>
    </row>
    <row r="9739" hidden="1">
      <c r="A9739" s="11">
        <v>13.0</v>
      </c>
      <c r="B9739" s="3" t="s">
        <v>3672</v>
      </c>
      <c r="C9739" s="2" t="s">
        <v>3494</v>
      </c>
      <c r="D9739" s="2" t="s">
        <v>1268</v>
      </c>
      <c r="E9739" s="2" t="s">
        <v>1740</v>
      </c>
      <c r="F9739" s="2" t="s">
        <v>2037</v>
      </c>
      <c r="G9739" s="8" t="str">
        <f>IF(COUNTIF('Dam Lines'!A:A,D9739)&gt;0,"Yes","No")</f>
        <v>Yes</v>
      </c>
      <c r="H9739" s="14" t="s">
        <v>1761</v>
      </c>
      <c r="I9739" s="8" t="str">
        <f t="array" ref="I9739">IF(G9739="Yes",XLOOKUP(D9739,'Dam Lines'!A:A,'Dam Lines'!J:J),"")</f>
        <v>ASTRALE</v>
      </c>
    </row>
    <row r="9740" hidden="1">
      <c r="A9740" s="11">
        <v>14.0</v>
      </c>
      <c r="B9740" s="3" t="s">
        <v>3564</v>
      </c>
      <c r="C9740" s="2" t="s">
        <v>2347</v>
      </c>
      <c r="D9740" s="2" t="s">
        <v>151</v>
      </c>
      <c r="E9740" s="2" t="s">
        <v>1740</v>
      </c>
      <c r="F9740" s="2" t="s">
        <v>2037</v>
      </c>
      <c r="G9740" s="8" t="str">
        <f>IF(COUNTIF('Dam Lines'!A:A,D9740)&gt;0,"Yes","No")</f>
        <v>Yes</v>
      </c>
      <c r="H9740" s="14" t="s">
        <v>1742</v>
      </c>
      <c r="I9740" s="8" t="str">
        <f t="array" ref="I9740">IF(G9740="Yes",XLOOKUP(D9740,'Dam Lines'!A:A,'Dam Lines'!J:J),"")</f>
        <v>KARTA</v>
      </c>
    </row>
    <row r="9741">
      <c r="A9741" s="11">
        <v>1.0</v>
      </c>
      <c r="B9741" s="3" t="s">
        <v>1318</v>
      </c>
      <c r="C9741" s="2" t="s">
        <v>1817</v>
      </c>
      <c r="D9741" s="2" t="s">
        <v>141</v>
      </c>
      <c r="E9741" s="4" t="s">
        <v>2055</v>
      </c>
      <c r="F9741" s="4" t="s">
        <v>1741</v>
      </c>
      <c r="G9741" s="8" t="str">
        <f>IF(COUNTIF('Dam Lines'!A:A,D9741)&gt;0,"Yes","No")</f>
        <v>Yes</v>
      </c>
      <c r="H9741" s="14" t="s">
        <v>1761</v>
      </c>
      <c r="I9741" s="8" t="str">
        <f t="array" ref="I9741">IF(G9741="Yes",XLOOKUP(D9741,'Dam Lines'!A:A,'Dam Lines'!J:J),"")</f>
        <v>FARBAHAN</v>
      </c>
    </row>
    <row r="9742">
      <c r="A9742" s="11">
        <v>2.0</v>
      </c>
      <c r="B9742" s="3" t="s">
        <v>3733</v>
      </c>
      <c r="C9742" s="2" t="s">
        <v>1744</v>
      </c>
      <c r="D9742" s="2" t="s">
        <v>165</v>
      </c>
      <c r="E9742" s="4" t="s">
        <v>2055</v>
      </c>
      <c r="F9742" s="2" t="s">
        <v>1741</v>
      </c>
      <c r="G9742" s="8" t="str">
        <f>IF(COUNTIF('Dam Lines'!A:A,D9742)&gt;0,"Yes","No")</f>
        <v>Yes</v>
      </c>
      <c r="H9742" s="14" t="s">
        <v>1761</v>
      </c>
      <c r="I9742" s="8" t="str">
        <f t="array" ref="I9742">IF(G9742="Yes",XLOOKUP(D9742,'Dam Lines'!A:A,'Dam Lines'!J:J),"")</f>
        <v>NEVADA II</v>
      </c>
    </row>
    <row r="9743">
      <c r="A9743" s="11">
        <v>3.0</v>
      </c>
      <c r="B9743" s="3" t="s">
        <v>3399</v>
      </c>
      <c r="C9743" s="2" t="s">
        <v>1752</v>
      </c>
      <c r="D9743" s="2" t="s">
        <v>100</v>
      </c>
      <c r="E9743" s="4" t="s">
        <v>2055</v>
      </c>
      <c r="F9743" s="2" t="s">
        <v>1741</v>
      </c>
      <c r="G9743" s="8" t="str">
        <f>IF(COUNTIF('Dam Lines'!A:A,D9743)&gt;0,"Yes","No")</f>
        <v>Yes</v>
      </c>
      <c r="H9743" s="14" t="s">
        <v>1742</v>
      </c>
      <c r="I9743" s="8" t="str">
        <f t="array" ref="I9743">IF(G9743="Yes",XLOOKUP(D9743,'Dam Lines'!A:A,'Dam Lines'!J:J),"")</f>
        <v>GAICHI</v>
      </c>
    </row>
    <row r="9744">
      <c r="A9744" s="11">
        <v>4.0</v>
      </c>
      <c r="B9744" s="3" t="s">
        <v>2532</v>
      </c>
      <c r="C9744" s="2" t="s">
        <v>1886</v>
      </c>
      <c r="D9744" s="2" t="s">
        <v>2533</v>
      </c>
      <c r="E9744" s="4" t="s">
        <v>2055</v>
      </c>
      <c r="F9744" s="2" t="s">
        <v>1741</v>
      </c>
      <c r="H9744" s="14" t="s">
        <v>1742</v>
      </c>
      <c r="I9744" s="8" t="str">
        <f>VLOOKUP(D9744,'Dam Lines'!B$1:J$540,9,false)</f>
        <v>FANZA</v>
      </c>
    </row>
    <row r="9745">
      <c r="A9745" s="11">
        <v>5.0</v>
      </c>
      <c r="B9745" s="3" t="s">
        <v>1885</v>
      </c>
      <c r="C9745" s="2" t="s">
        <v>1886</v>
      </c>
      <c r="D9745" s="2" t="s">
        <v>170</v>
      </c>
      <c r="E9745" s="4" t="s">
        <v>2055</v>
      </c>
      <c r="F9745" s="2" t="s">
        <v>1741</v>
      </c>
      <c r="G9745" s="8" t="str">
        <f>IF(COUNTIF('Dam Lines'!A:A,D9745)&gt;0,"Yes","No")</f>
        <v>Yes</v>
      </c>
      <c r="H9745" s="14" t="s">
        <v>1742</v>
      </c>
      <c r="I9745" s="8" t="str">
        <f t="array" ref="I9745">IF(G9745="Yes",XLOOKUP(D9745,'Dam Lines'!A:A,'Dam Lines'!J:J),"")</f>
        <v>KYLA TIKI</v>
      </c>
    </row>
    <row r="9746">
      <c r="A9746" s="11">
        <v>6.0</v>
      </c>
      <c r="B9746" s="3" t="s">
        <v>3670</v>
      </c>
      <c r="C9746" s="2" t="s">
        <v>1744</v>
      </c>
      <c r="D9746" s="2" t="s">
        <v>1060</v>
      </c>
      <c r="E9746" s="4" t="s">
        <v>2055</v>
      </c>
      <c r="F9746" s="2" t="s">
        <v>1741</v>
      </c>
      <c r="G9746" s="8" t="str">
        <f>IF(COUNTIF('Dam Lines'!A:A,D9746)&gt;0,"Yes","No")</f>
        <v>Yes</v>
      </c>
      <c r="H9746" s="14" t="s">
        <v>1761</v>
      </c>
      <c r="I9746" s="8" t="str">
        <f t="array" ref="I9746">IF(G9746="Yes",XLOOKUP(D9746,'Dam Lines'!A:A,'Dam Lines'!J:J),"")</f>
        <v>MAGIA</v>
      </c>
    </row>
    <row r="9747">
      <c r="A9747" s="11">
        <v>7.0</v>
      </c>
      <c r="B9747" s="3" t="s">
        <v>3346</v>
      </c>
      <c r="C9747" s="2" t="s">
        <v>1962</v>
      </c>
      <c r="D9747" s="2" t="s">
        <v>1262</v>
      </c>
      <c r="E9747" s="4" t="s">
        <v>2055</v>
      </c>
      <c r="F9747" s="2" t="s">
        <v>1741</v>
      </c>
      <c r="H9747" s="14" t="s">
        <v>1742</v>
      </c>
      <c r="I9747" s="8" t="str">
        <f>VLOOKUP(D9747,'Dam Lines'!$A$2:$J$540,10,false)</f>
        <v>HALA AL THANIYA</v>
      </c>
    </row>
    <row r="9748">
      <c r="A9748" s="11">
        <v>8.0</v>
      </c>
      <c r="B9748" s="3" t="s">
        <v>1904</v>
      </c>
      <c r="C9748" s="2" t="s">
        <v>1886</v>
      </c>
      <c r="D9748" s="2" t="s">
        <v>1103</v>
      </c>
      <c r="E9748" s="4" t="s">
        <v>2055</v>
      </c>
      <c r="F9748" s="2" t="s">
        <v>1741</v>
      </c>
      <c r="G9748" s="8" t="str">
        <f>IF(COUNTIF('Dam Lines'!A:A,D9748)&gt;0,"Yes","No")</f>
        <v>Yes</v>
      </c>
      <c r="H9748" s="14" t="s">
        <v>1742</v>
      </c>
      <c r="I9748" s="8" t="str">
        <f t="array" ref="I9748">IF(G9748="Yes",XLOOKUP(D9748,'Dam Lines'!A:A,'Dam Lines'!J:J),"")</f>
        <v>DAHSHUR</v>
      </c>
    </row>
    <row r="9749">
      <c r="A9749" s="11">
        <v>9.0</v>
      </c>
      <c r="B9749" s="3" t="s">
        <v>3096</v>
      </c>
      <c r="C9749" s="2" t="s">
        <v>1908</v>
      </c>
      <c r="D9749" s="2" t="s">
        <v>1433</v>
      </c>
      <c r="E9749" s="4" t="s">
        <v>2055</v>
      </c>
      <c r="F9749" s="2" t="s">
        <v>1741</v>
      </c>
      <c r="H9749" s="14" t="s">
        <v>1742</v>
      </c>
      <c r="I9749" s="8" t="s">
        <v>1434</v>
      </c>
    </row>
    <row r="9750" hidden="1">
      <c r="A9750" s="11">
        <v>1.0</v>
      </c>
      <c r="B9750" s="3" t="s">
        <v>2058</v>
      </c>
      <c r="C9750" s="2" t="s">
        <v>1962</v>
      </c>
      <c r="D9750" s="2" t="s">
        <v>272</v>
      </c>
      <c r="E9750" s="2" t="s">
        <v>3353</v>
      </c>
      <c r="F9750" s="4" t="s">
        <v>1869</v>
      </c>
      <c r="G9750" s="8" t="str">
        <f>IF(COUNTIF('Dam Lines'!A:A,D9750)&gt;0,"Yes","No")</f>
        <v>Yes</v>
      </c>
      <c r="H9750" s="14" t="s">
        <v>1742</v>
      </c>
      <c r="I9750" s="8" t="str">
        <f t="array" ref="I9750">IF(G9750="Yes",XLOOKUP(D9750,'Dam Lines'!A:A,'Dam Lines'!J:J),"")</f>
        <v>SAADA</v>
      </c>
    </row>
    <row r="9751" hidden="1">
      <c r="A9751" s="11">
        <v>2.0</v>
      </c>
      <c r="B9751" s="3" t="s">
        <v>2128</v>
      </c>
      <c r="C9751" s="2" t="s">
        <v>1798</v>
      </c>
      <c r="D9751" s="2" t="s">
        <v>576</v>
      </c>
      <c r="E9751" s="2" t="s">
        <v>3353</v>
      </c>
      <c r="F9751" s="2" t="s">
        <v>1869</v>
      </c>
      <c r="G9751" s="8" t="str">
        <f>IF(COUNTIF('Dam Lines'!A:A,D9751)&gt;0,"Yes","No")</f>
        <v>Yes</v>
      </c>
      <c r="H9751" s="14" t="s">
        <v>1742</v>
      </c>
      <c r="I9751" s="8" t="str">
        <f t="array" ref="I9751">IF(G9751="Yes",XLOOKUP(D9751,'Dam Lines'!A:A,'Dam Lines'!J:J),"")</f>
        <v>QUINE</v>
      </c>
    </row>
    <row r="9752" hidden="1">
      <c r="A9752" s="11">
        <v>3.0</v>
      </c>
      <c r="B9752" s="3" t="s">
        <v>3438</v>
      </c>
      <c r="C9752" s="2" t="s">
        <v>1886</v>
      </c>
      <c r="D9752" s="2" t="s">
        <v>388</v>
      </c>
      <c r="E9752" s="2" t="s">
        <v>3353</v>
      </c>
      <c r="F9752" s="2" t="s">
        <v>1869</v>
      </c>
      <c r="G9752" s="8" t="str">
        <f>IF(COUNTIF('Dam Lines'!A:A,D9752)&gt;0,"Yes","No")</f>
        <v>Yes</v>
      </c>
      <c r="H9752" s="14" t="s">
        <v>1742</v>
      </c>
      <c r="I9752" s="8" t="str">
        <f t="array" ref="I9752">IF(G9752="Yes",XLOOKUP(D9752,'Dam Lines'!A:A,'Dam Lines'!J:J),"")</f>
        <v>FATMA</v>
      </c>
    </row>
    <row r="9753" hidden="1">
      <c r="A9753" s="11">
        <v>4.0</v>
      </c>
      <c r="B9753" s="3" t="s">
        <v>3307</v>
      </c>
      <c r="C9753" s="2" t="s">
        <v>1975</v>
      </c>
      <c r="D9753" s="2" t="s">
        <v>109</v>
      </c>
      <c r="E9753" s="2" t="s">
        <v>3353</v>
      </c>
      <c r="F9753" s="2" t="s">
        <v>1869</v>
      </c>
      <c r="G9753" s="8" t="str">
        <f>IF(COUNTIF('Dam Lines'!A:A,D9753)&gt;0,"Yes","No")</f>
        <v>Yes</v>
      </c>
      <c r="H9753" s="14" t="s">
        <v>1742</v>
      </c>
      <c r="I9753" s="8" t="str">
        <f t="array" ref="I9753">IF(G9753="Yes",XLOOKUP(D9753,'Dam Lines'!A:A,'Dam Lines'!J:J),"")</f>
        <v>ASTRALE</v>
      </c>
    </row>
    <row r="9754" hidden="1">
      <c r="A9754" s="11">
        <v>5.0</v>
      </c>
      <c r="B9754" s="3" t="s">
        <v>2989</v>
      </c>
      <c r="C9754" s="2" t="s">
        <v>1935</v>
      </c>
      <c r="D9754" s="2" t="s">
        <v>116</v>
      </c>
      <c r="E9754" s="2" t="s">
        <v>3353</v>
      </c>
      <c r="F9754" s="2" t="s">
        <v>1869</v>
      </c>
      <c r="G9754" s="8" t="str">
        <f>IF(COUNTIF('Dam Lines'!A:A,D9754)&gt;0,"Yes","No")</f>
        <v>Yes</v>
      </c>
      <c r="H9754" s="14" t="s">
        <v>1761</v>
      </c>
      <c r="I9754" s="8" t="str">
        <f t="array" ref="I9754">IF(G9754="Yes",XLOOKUP(D9754,'Dam Lines'!A:A,'Dam Lines'!J:J),"")</f>
        <v>FATMA</v>
      </c>
    </row>
    <row r="9755" hidden="1">
      <c r="A9755" s="11">
        <v>6.0</v>
      </c>
      <c r="B9755" s="3" t="s">
        <v>2658</v>
      </c>
      <c r="C9755" s="2" t="s">
        <v>1749</v>
      </c>
      <c r="D9755" s="2" t="s">
        <v>2659</v>
      </c>
      <c r="E9755" s="2" t="s">
        <v>3353</v>
      </c>
      <c r="F9755" s="2" t="s">
        <v>1869</v>
      </c>
      <c r="G9755" s="8" t="str">
        <f>IF(COUNTIF('Dam Lines'!A:A,D9755)&gt;0,"Yes","No")</f>
        <v>No</v>
      </c>
      <c r="H9755" s="14" t="s">
        <v>1742</v>
      </c>
      <c r="I9755" s="8" t="str">
        <f t="array" ref="I9755">IF(G9755="Yes",XLOOKUP(D9755,'Dam Lines'!A:A,'Dam Lines'!J:J),"")</f>
        <v/>
      </c>
    </row>
    <row r="9756" hidden="1">
      <c r="A9756" s="11">
        <v>7.0</v>
      </c>
      <c r="B9756" s="3" t="s">
        <v>2346</v>
      </c>
      <c r="C9756" s="2" t="s">
        <v>2347</v>
      </c>
      <c r="D9756" s="2" t="s">
        <v>1039</v>
      </c>
      <c r="E9756" s="2" t="s">
        <v>3353</v>
      </c>
      <c r="F9756" s="2" t="s">
        <v>1869</v>
      </c>
      <c r="G9756" s="8" t="str">
        <f>IF(COUNTIF('Dam Lines'!A:A,D9756)&gt;0,"Yes","No")</f>
        <v>Yes</v>
      </c>
      <c r="H9756" s="14" t="s">
        <v>1742</v>
      </c>
      <c r="I9756" s="8" t="str">
        <f t="array" ref="I9756">IF(G9756="Yes",XLOOKUP(D9756,'Dam Lines'!A:A,'Dam Lines'!J:J),"")</f>
        <v>TRYNCZA</v>
      </c>
    </row>
    <row r="9757" hidden="1">
      <c r="A9757" s="11">
        <v>8.0</v>
      </c>
      <c r="B9757" s="3" t="s">
        <v>2975</v>
      </c>
      <c r="C9757" s="2" t="s">
        <v>1798</v>
      </c>
      <c r="D9757" s="2" t="s">
        <v>1167</v>
      </c>
      <c r="E9757" s="2" t="s">
        <v>3353</v>
      </c>
      <c r="F9757" s="2" t="s">
        <v>1869</v>
      </c>
      <c r="G9757" s="8" t="str">
        <f>IF(COUNTIF('Dam Lines'!A:A,D9757)&gt;0,"Yes","No")</f>
        <v>Yes</v>
      </c>
      <c r="H9757" s="14" t="s">
        <v>1742</v>
      </c>
      <c r="I9757" s="8" t="str">
        <f t="array" ref="I9757">IF(G9757="Yes",XLOOKUP(D9757,'Dam Lines'!A:A,'Dam Lines'!J:J),"")</f>
        <v>ELKA</v>
      </c>
    </row>
    <row r="9758" hidden="1">
      <c r="A9758" s="11">
        <v>1.0</v>
      </c>
      <c r="B9758" s="3" t="s">
        <v>3456</v>
      </c>
      <c r="C9758" s="2" t="s">
        <v>1817</v>
      </c>
      <c r="D9758" s="2" t="s">
        <v>3457</v>
      </c>
      <c r="E9758" s="4" t="s">
        <v>1779</v>
      </c>
      <c r="F9758" s="4" t="s">
        <v>1869</v>
      </c>
      <c r="G9758" s="8" t="str">
        <f>IF(COUNTIF('Dam Lines'!A:A,D9758)&gt;0,"Yes","No")</f>
        <v>No</v>
      </c>
      <c r="H9758" s="14" t="s">
        <v>1742</v>
      </c>
      <c r="I9758" s="8" t="str">
        <f t="array" ref="I9758">IF(G9758="Yes",XLOOKUP(D9758,'Dam Lines'!A:A,'Dam Lines'!J:J),"")</f>
        <v/>
      </c>
    </row>
    <row r="9759" hidden="1">
      <c r="A9759" s="11">
        <v>2.0</v>
      </c>
      <c r="B9759" s="3" t="s">
        <v>2635</v>
      </c>
      <c r="C9759" s="2" t="s">
        <v>1798</v>
      </c>
      <c r="D9759" s="2" t="s">
        <v>109</v>
      </c>
      <c r="E9759" s="2" t="s">
        <v>1779</v>
      </c>
      <c r="F9759" s="2" t="s">
        <v>1869</v>
      </c>
      <c r="G9759" s="8" t="str">
        <f>IF(COUNTIF('Dam Lines'!A:A,D9759)&gt;0,"Yes","No")</f>
        <v>Yes</v>
      </c>
      <c r="H9759" s="14" t="s">
        <v>1742</v>
      </c>
      <c r="I9759" s="8" t="str">
        <f t="array" ref="I9759">IF(G9759="Yes",XLOOKUP(D9759,'Dam Lines'!A:A,'Dam Lines'!J:J),"")</f>
        <v>ASTRALE</v>
      </c>
    </row>
    <row r="9760" hidden="1">
      <c r="A9760" s="11">
        <v>3.0</v>
      </c>
      <c r="B9760" s="3" t="s">
        <v>3396</v>
      </c>
      <c r="C9760" s="2" t="s">
        <v>1962</v>
      </c>
      <c r="D9760" s="2" t="s">
        <v>1263</v>
      </c>
      <c r="E9760" s="2" t="s">
        <v>1779</v>
      </c>
      <c r="F9760" s="2" t="s">
        <v>1869</v>
      </c>
      <c r="G9760" s="8" t="str">
        <f>IF(COUNTIF('Dam Lines'!A:A,D9760)&gt;0,"Yes","No")</f>
        <v>Yes</v>
      </c>
      <c r="H9760" s="14" t="s">
        <v>1742</v>
      </c>
      <c r="I9760" s="8" t="str">
        <f t="array" ref="I9760">IF(G9760="Yes",XLOOKUP(D9760,'Dam Lines'!A:A,'Dam Lines'!J:J),"")</f>
        <v>BASSALA</v>
      </c>
    </row>
    <row r="9761" hidden="1">
      <c r="A9761" s="11">
        <v>4.0</v>
      </c>
      <c r="B9761" s="3" t="s">
        <v>3028</v>
      </c>
      <c r="C9761" s="2" t="s">
        <v>1823</v>
      </c>
      <c r="D9761" s="2" t="s">
        <v>1093</v>
      </c>
      <c r="E9761" s="2" t="s">
        <v>1779</v>
      </c>
      <c r="F9761" s="2" t="s">
        <v>1869</v>
      </c>
      <c r="G9761" s="8" t="str">
        <f>IF(COUNTIF('Dam Lines'!A:A,D9761)&gt;0,"Yes","No")</f>
        <v>Yes</v>
      </c>
      <c r="H9761" s="14" t="s">
        <v>1761</v>
      </c>
      <c r="I9761" s="8" t="str">
        <f t="array" ref="I9761">IF(G9761="Yes",XLOOKUP(D9761,'Dam Lines'!A:A,'Dam Lines'!J:J),"")</f>
        <v>FATMA</v>
      </c>
    </row>
    <row r="9762" hidden="1">
      <c r="A9762" s="11">
        <v>5.0</v>
      </c>
      <c r="B9762" s="3" t="s">
        <v>2049</v>
      </c>
      <c r="C9762" s="2" t="s">
        <v>1962</v>
      </c>
      <c r="D9762" s="2" t="s">
        <v>919</v>
      </c>
      <c r="E9762" s="2" t="s">
        <v>1779</v>
      </c>
      <c r="F9762" s="2" t="s">
        <v>1869</v>
      </c>
      <c r="G9762" s="8" t="str">
        <f>IF(COUNTIF('Dam Lines'!A:A,D9762)&gt;0,"Yes","No")</f>
        <v>Yes</v>
      </c>
      <c r="H9762" s="14" t="s">
        <v>1742</v>
      </c>
      <c r="I9762" s="8" t="str">
        <f t="array" ref="I9762">IF(G9762="Yes",XLOOKUP(D9762,'Dam Lines'!A:A,'Dam Lines'!J:J),"")</f>
        <v>YFS ALMOND JOY</v>
      </c>
    </row>
    <row r="9763" hidden="1">
      <c r="A9763" s="11">
        <v>6.0</v>
      </c>
      <c r="B9763" s="3" t="s">
        <v>3426</v>
      </c>
      <c r="C9763" s="2" t="s">
        <v>2243</v>
      </c>
      <c r="D9763" s="2" t="s">
        <v>281</v>
      </c>
      <c r="E9763" s="2" t="s">
        <v>1779</v>
      </c>
      <c r="F9763" s="2" t="s">
        <v>1869</v>
      </c>
      <c r="G9763" s="8" t="str">
        <f>IF(COUNTIF('Dam Lines'!A:A,D9763)&gt;0,"Yes","No")</f>
        <v>Yes</v>
      </c>
      <c r="H9763" s="14" t="s">
        <v>1742</v>
      </c>
      <c r="I9763" s="8" t="str">
        <f t="array" ref="I9763">IF(G9763="Yes",XLOOKUP(D9763,'Dam Lines'!A:A,'Dam Lines'!J:J),"")</f>
        <v>CAIDA</v>
      </c>
    </row>
    <row r="9764" hidden="1">
      <c r="A9764" s="11">
        <v>7.0</v>
      </c>
      <c r="B9764" s="3" t="s">
        <v>3429</v>
      </c>
      <c r="C9764" s="2" t="s">
        <v>2708</v>
      </c>
      <c r="D9764" s="2" t="s">
        <v>1460</v>
      </c>
      <c r="E9764" s="2" t="s">
        <v>1779</v>
      </c>
      <c r="F9764" s="2" t="s">
        <v>1869</v>
      </c>
      <c r="G9764" s="8" t="str">
        <f>IF(COUNTIF('Dam Lines'!A:A,D9764)&gt;0,"Yes","No")</f>
        <v>Yes</v>
      </c>
      <c r="H9764" s="14" t="s">
        <v>1742</v>
      </c>
      <c r="I9764" s="8" t="str">
        <f t="array" ref="I9764">IF(G9764="Yes",XLOOKUP(D9764,'Dam Lines'!A:A,'Dam Lines'!J:J),"")</f>
        <v>WMA FORWARNED</v>
      </c>
    </row>
    <row r="9765" hidden="1">
      <c r="A9765" s="11">
        <v>8.0</v>
      </c>
      <c r="B9765" s="3" t="s">
        <v>3302</v>
      </c>
      <c r="C9765" s="2" t="s">
        <v>1802</v>
      </c>
      <c r="D9765" s="2" t="s">
        <v>3303</v>
      </c>
      <c r="E9765" s="2" t="s">
        <v>1779</v>
      </c>
      <c r="F9765" s="2" t="s">
        <v>1869</v>
      </c>
      <c r="G9765" s="8" t="str">
        <f>IF(COUNTIF('Dam Lines'!A:A,D9765)&gt;0,"Yes","No")</f>
        <v>No</v>
      </c>
      <c r="H9765" s="14" t="s">
        <v>1742</v>
      </c>
      <c r="I9765" s="8" t="str">
        <f t="array" ref="I9765">IF(G9765="Yes",XLOOKUP(D9765,'Dam Lines'!A:A,'Dam Lines'!J:J),"")</f>
        <v/>
      </c>
    </row>
    <row r="9766" hidden="1">
      <c r="A9766" s="11">
        <v>9.0</v>
      </c>
      <c r="B9766" s="3" t="s">
        <v>1824</v>
      </c>
      <c r="C9766" s="2" t="s">
        <v>1825</v>
      </c>
      <c r="D9766" s="2" t="s">
        <v>1826</v>
      </c>
      <c r="E9766" s="2" t="s">
        <v>1779</v>
      </c>
      <c r="F9766" s="2" t="s">
        <v>1869</v>
      </c>
      <c r="G9766" s="8" t="str">
        <f>IF(COUNTIF('Dam Lines'!A:A,D9766)&gt;0,"Yes","No")</f>
        <v>No</v>
      </c>
      <c r="H9766" s="14" t="s">
        <v>1742</v>
      </c>
      <c r="I9766" s="8" t="str">
        <f t="array" ref="I9766">IF(G9766="Yes",XLOOKUP(D9766,'Dam Lines'!A:A,'Dam Lines'!J:J),"")</f>
        <v/>
      </c>
    </row>
    <row r="9767" hidden="1">
      <c r="A9767" s="11">
        <v>10.0</v>
      </c>
      <c r="B9767" s="3" t="s">
        <v>3972</v>
      </c>
      <c r="C9767" s="2" t="s">
        <v>1747</v>
      </c>
      <c r="D9767" s="2" t="s">
        <v>3973</v>
      </c>
      <c r="E9767" s="2" t="s">
        <v>1779</v>
      </c>
      <c r="F9767" s="2" t="s">
        <v>1869</v>
      </c>
      <c r="G9767" s="8" t="str">
        <f>IF(COUNTIF('Dam Lines'!A:A,D9767)&gt;0,"Yes","No")</f>
        <v>No</v>
      </c>
      <c r="H9767" s="14" t="s">
        <v>1761</v>
      </c>
      <c r="I9767" s="8" t="str">
        <f t="array" ref="I9767">IF(G9767="Yes",XLOOKUP(D9767,'Dam Lines'!A:A,'Dam Lines'!J:J),"")</f>
        <v/>
      </c>
    </row>
    <row r="9768" hidden="1">
      <c r="A9768" s="11">
        <v>11.0</v>
      </c>
      <c r="B9768" s="3" t="s">
        <v>3650</v>
      </c>
      <c r="C9768" s="2" t="s">
        <v>1935</v>
      </c>
      <c r="D9768" s="2" t="s">
        <v>338</v>
      </c>
      <c r="E9768" s="2" t="s">
        <v>1779</v>
      </c>
      <c r="F9768" s="2" t="s">
        <v>1869</v>
      </c>
      <c r="G9768" s="8" t="str">
        <f>IF(COUNTIF('Dam Lines'!A:A,D9768)&gt;0,"Yes","No")</f>
        <v>Yes</v>
      </c>
      <c r="H9768" s="14" t="s">
        <v>1742</v>
      </c>
      <c r="I9768" s="8" t="str">
        <f t="array" ref="I9768">IF(G9768="Yes",XLOOKUP(D9768,'Dam Lines'!A:A,'Dam Lines'!J:J),"")</f>
        <v>BAKOURA</v>
      </c>
    </row>
    <row r="9769" hidden="1">
      <c r="A9769" s="11">
        <v>12.0</v>
      </c>
      <c r="B9769" s="3" t="s">
        <v>3804</v>
      </c>
      <c r="C9769" s="2" t="s">
        <v>2613</v>
      </c>
      <c r="D9769" s="2" t="s">
        <v>343</v>
      </c>
      <c r="E9769" s="2" t="s">
        <v>1779</v>
      </c>
      <c r="F9769" s="2" t="s">
        <v>1869</v>
      </c>
      <c r="G9769" s="8" t="str">
        <f>IF(COUNTIF('Dam Lines'!A:A,D9769)&gt;0,"Yes","No")</f>
        <v>Yes</v>
      </c>
      <c r="H9769" s="14" t="s">
        <v>1761</v>
      </c>
      <c r="I9769" s="8" t="str">
        <f t="array" ref="I9769">IF(G9769="Yes",XLOOKUP(D9769,'Dam Lines'!A:A,'Dam Lines'!J:J),"")</f>
        <v>NEVADA II</v>
      </c>
    </row>
    <row r="9770" hidden="1">
      <c r="A9770" s="11">
        <v>13.0</v>
      </c>
      <c r="B9770" s="3" t="s">
        <v>3824</v>
      </c>
      <c r="C9770" s="2" t="s">
        <v>3423</v>
      </c>
      <c r="D9770" s="2" t="s">
        <v>708</v>
      </c>
      <c r="E9770" s="2" t="s">
        <v>1779</v>
      </c>
      <c r="F9770" s="2" t="s">
        <v>1869</v>
      </c>
      <c r="G9770" s="8" t="str">
        <f>IF(COUNTIF('Dam Lines'!A:A,D9770)&gt;0,"Yes","No")</f>
        <v>Yes</v>
      </c>
      <c r="H9770" s="14" t="s">
        <v>1742</v>
      </c>
      <c r="I9770" s="8" t="str">
        <f t="array" ref="I9770">IF(G9770="Yes",XLOOKUP(D9770,'Dam Lines'!A:A,'Dam Lines'!J:J),"")</f>
        <v>NASECHKA</v>
      </c>
    </row>
    <row r="9771" hidden="1">
      <c r="A9771" s="11">
        <v>14.0</v>
      </c>
      <c r="B9771" s="3" t="s">
        <v>2995</v>
      </c>
      <c r="C9771" s="2" t="s">
        <v>1744</v>
      </c>
      <c r="D9771" s="2" t="s">
        <v>694</v>
      </c>
      <c r="E9771" s="2" t="s">
        <v>1779</v>
      </c>
      <c r="F9771" s="2" t="s">
        <v>1869</v>
      </c>
      <c r="G9771" s="8" t="str">
        <f>IF(COUNTIF('Dam Lines'!A:A,D9771)&gt;0,"Yes","No")</f>
        <v>Yes</v>
      </c>
      <c r="H9771" s="14" t="s">
        <v>1761</v>
      </c>
      <c r="I9771" s="8" t="str">
        <f t="array" ref="I9771">IF(G9771="Yes",XLOOKUP(D9771,'Dam Lines'!A:A,'Dam Lines'!J:J),"")</f>
        <v>ACHEDD</v>
      </c>
    </row>
    <row r="9772">
      <c r="A9772" s="11">
        <v>1.0</v>
      </c>
      <c r="B9772" s="3" t="s">
        <v>3460</v>
      </c>
      <c r="C9772" s="2" t="s">
        <v>3288</v>
      </c>
      <c r="D9772" s="2" t="s">
        <v>15</v>
      </c>
      <c r="E9772" s="4" t="s">
        <v>2247</v>
      </c>
      <c r="F9772" s="4" t="s">
        <v>2037</v>
      </c>
      <c r="G9772" s="8" t="str">
        <f>IF(COUNTIF('Dam Lines'!A:A,D9772)&gt;0,"Yes","No")</f>
        <v>Yes</v>
      </c>
      <c r="H9772" s="14" t="s">
        <v>1742</v>
      </c>
      <c r="I9772" s="8" t="str">
        <f t="array" ref="I9772">IF(G9772="Yes",XLOOKUP(D9772,'Dam Lines'!A:A,'Dam Lines'!J:J),"")</f>
        <v>NEVADA II</v>
      </c>
    </row>
    <row r="9773">
      <c r="A9773" s="11">
        <v>2.0</v>
      </c>
      <c r="B9773" s="3" t="s">
        <v>2556</v>
      </c>
      <c r="C9773" s="2" t="s">
        <v>2347</v>
      </c>
      <c r="D9773" s="2" t="s">
        <v>98</v>
      </c>
      <c r="E9773" s="4" t="s">
        <v>2247</v>
      </c>
      <c r="F9773" s="2" t="s">
        <v>2037</v>
      </c>
      <c r="G9773" s="8" t="str">
        <f>IF(COUNTIF('Dam Lines'!A:A,D9773)&gt;0,"Yes","No")</f>
        <v>Yes</v>
      </c>
      <c r="H9773" s="14" t="s">
        <v>1761</v>
      </c>
      <c r="I9773" s="8" t="str">
        <f t="array" ref="I9773">IF(G9773="Yes",XLOOKUP(D9773,'Dam Lines'!A:A,'Dam Lines'!J:J),"")</f>
        <v>PHILIPPA</v>
      </c>
    </row>
    <row r="9774">
      <c r="A9774" s="11">
        <v>3.0</v>
      </c>
      <c r="B9774" s="3" t="s">
        <v>3069</v>
      </c>
      <c r="C9774" s="2" t="s">
        <v>1962</v>
      </c>
      <c r="D9774" s="2" t="s">
        <v>421</v>
      </c>
      <c r="E9774" s="4" t="s">
        <v>2247</v>
      </c>
      <c r="F9774" s="2" t="s">
        <v>2037</v>
      </c>
      <c r="G9774" s="8" t="str">
        <f>IF(COUNTIF('Dam Lines'!A:A,D9774)&gt;0,"Yes","No")</f>
        <v>Yes</v>
      </c>
      <c r="H9774" s="14" t="s">
        <v>1742</v>
      </c>
      <c r="I9774" s="8" t="str">
        <f t="array" ref="I9774">IF(G9774="Yes",XLOOKUP(D9774,'Dam Lines'!A:A,'Dam Lines'!J:J),"")</f>
        <v>NEVADA II</v>
      </c>
    </row>
    <row r="9775">
      <c r="A9775" s="11">
        <v>4.0</v>
      </c>
      <c r="B9775" s="3" t="s">
        <v>2728</v>
      </c>
      <c r="C9775" s="2" t="s">
        <v>1802</v>
      </c>
      <c r="D9775" s="2" t="s">
        <v>1446</v>
      </c>
      <c r="E9775" s="4" t="s">
        <v>2247</v>
      </c>
      <c r="F9775" s="2" t="s">
        <v>2037</v>
      </c>
      <c r="H9775" s="14" t="s">
        <v>1742</v>
      </c>
      <c r="I9775" s="8" t="s">
        <v>37</v>
      </c>
    </row>
    <row r="9776">
      <c r="A9776" s="11">
        <v>5.0</v>
      </c>
      <c r="B9776" s="3" t="s">
        <v>2745</v>
      </c>
      <c r="C9776" s="2" t="s">
        <v>1744</v>
      </c>
      <c r="D9776" s="2" t="s">
        <v>295</v>
      </c>
      <c r="E9776" s="4" t="s">
        <v>2247</v>
      </c>
      <c r="F9776" s="2" t="s">
        <v>2037</v>
      </c>
      <c r="G9776" s="8" t="str">
        <f>IF(COUNTIF('Dam Lines'!A:A,D9776)&gt;0,"Yes","No")</f>
        <v>Yes</v>
      </c>
      <c r="H9776" s="14" t="s">
        <v>1742</v>
      </c>
      <c r="I9776" s="8" t="str">
        <f t="array" ref="I9776">IF(G9776="Yes",XLOOKUP(D9776,'Dam Lines'!A:A,'Dam Lines'!J:J),"")</f>
        <v>NEVADA II</v>
      </c>
    </row>
    <row r="9777">
      <c r="A9777" s="11">
        <v>6.0</v>
      </c>
      <c r="B9777" s="3" t="s">
        <v>3340</v>
      </c>
      <c r="C9777" s="2" t="s">
        <v>3285</v>
      </c>
      <c r="D9777" s="2" t="s">
        <v>1270</v>
      </c>
      <c r="E9777" s="4" t="s">
        <v>2247</v>
      </c>
      <c r="F9777" s="2" t="s">
        <v>2037</v>
      </c>
      <c r="H9777" s="14" t="s">
        <v>1742</v>
      </c>
      <c r="I9777" s="8" t="str">
        <f>VLOOKUP(D9777,'Dam Lines'!$A$2:$J$540,10,false)</f>
        <v>KARTA</v>
      </c>
    </row>
    <row r="9778">
      <c r="A9778" s="11">
        <v>7.0</v>
      </c>
      <c r="B9778" s="3" t="s">
        <v>2038</v>
      </c>
      <c r="C9778" s="2" t="s">
        <v>1768</v>
      </c>
      <c r="D9778" s="2" t="s">
        <v>677</v>
      </c>
      <c r="E9778" s="4" t="s">
        <v>2247</v>
      </c>
      <c r="F9778" s="2" t="s">
        <v>2037</v>
      </c>
      <c r="G9778" s="8" t="str">
        <f>IF(COUNTIF('Dam Lines'!A:A,D9778)&gt;0,"Yes","No")</f>
        <v>Yes</v>
      </c>
      <c r="H9778" s="14" t="s">
        <v>1742</v>
      </c>
      <c r="I9778" s="8" t="str">
        <f t="array" ref="I9778">IF(G9778="Yes",XLOOKUP(D9778,'Dam Lines'!A:A,'Dam Lines'!J:J),"")</f>
        <v>PHILIPPA</v>
      </c>
    </row>
    <row r="9779">
      <c r="A9779" s="11">
        <v>8.0</v>
      </c>
      <c r="B9779" s="3" t="s">
        <v>1311</v>
      </c>
      <c r="C9779" s="2" t="s">
        <v>1817</v>
      </c>
      <c r="D9779" s="2" t="s">
        <v>251</v>
      </c>
      <c r="E9779" s="4" t="s">
        <v>2247</v>
      </c>
      <c r="F9779" s="2" t="s">
        <v>2037</v>
      </c>
      <c r="G9779" s="8" t="str">
        <f>IF(COUNTIF('Dam Lines'!A:A,D9779)&gt;0,"Yes","No")</f>
        <v>Yes</v>
      </c>
      <c r="H9779" s="14" t="s">
        <v>1761</v>
      </c>
      <c r="I9779" s="8" t="str">
        <f t="array" ref="I9779">IF(G9779="Yes",XLOOKUP(D9779,'Dam Lines'!A:A,'Dam Lines'!J:J),"")</f>
        <v>PHILIPPA</v>
      </c>
    </row>
    <row r="9780">
      <c r="A9780" s="11">
        <v>9.0</v>
      </c>
      <c r="B9780" s="3" t="s">
        <v>3261</v>
      </c>
      <c r="C9780" s="2" t="s">
        <v>1754</v>
      </c>
      <c r="D9780" s="2" t="s">
        <v>1390</v>
      </c>
      <c r="E9780" s="4" t="s">
        <v>2247</v>
      </c>
      <c r="F9780" s="2" t="s">
        <v>2037</v>
      </c>
      <c r="H9780" s="14" t="s">
        <v>1742</v>
      </c>
      <c r="I9780" s="8" t="s">
        <v>247</v>
      </c>
    </row>
    <row r="9781">
      <c r="A9781" s="11">
        <v>10.0</v>
      </c>
      <c r="B9781" s="3" t="s">
        <v>2005</v>
      </c>
      <c r="C9781" s="2" t="s">
        <v>1859</v>
      </c>
      <c r="D9781" s="2" t="s">
        <v>179</v>
      </c>
      <c r="E9781" s="4" t="s">
        <v>2247</v>
      </c>
      <c r="F9781" s="2" t="s">
        <v>2037</v>
      </c>
      <c r="G9781" s="8" t="str">
        <f>IF(COUNTIF('Dam Lines'!A:A,D9781)&gt;0,"Yes","No")</f>
        <v>Yes</v>
      </c>
      <c r="H9781" s="14" t="s">
        <v>1742</v>
      </c>
      <c r="I9781" s="8" t="str">
        <f t="array" ref="I9781">IF(G9781="Yes",XLOOKUP(D9781,'Dam Lines'!A:A,'Dam Lines'!J:J),"")</f>
        <v>DJEDDA</v>
      </c>
    </row>
    <row r="9782">
      <c r="A9782" s="11">
        <v>11.0</v>
      </c>
      <c r="B9782" s="3" t="s">
        <v>3024</v>
      </c>
      <c r="C9782" s="2" t="s">
        <v>2480</v>
      </c>
      <c r="D9782" s="2" t="s">
        <v>293</v>
      </c>
      <c r="E9782" s="4" t="s">
        <v>2247</v>
      </c>
      <c r="F9782" s="2" t="s">
        <v>2037</v>
      </c>
      <c r="G9782" s="8" t="str">
        <f>IF(COUNTIF('Dam Lines'!A:A,D9782)&gt;0,"Yes","No")</f>
        <v>Yes</v>
      </c>
      <c r="H9782" s="14" t="s">
        <v>1742</v>
      </c>
      <c r="I9782" s="8" t="str">
        <f t="array" ref="I9782">IF(G9782="Yes",XLOOKUP(D9782,'Dam Lines'!A:A,'Dam Lines'!J:J),"")</f>
        <v>NEVADA II</v>
      </c>
    </row>
    <row r="9783" hidden="1">
      <c r="A9783" s="11">
        <v>1.0</v>
      </c>
      <c r="B9783" s="3" t="s">
        <v>2502</v>
      </c>
      <c r="C9783" s="2" t="s">
        <v>1752</v>
      </c>
      <c r="D9783" s="2" t="s">
        <v>372</v>
      </c>
      <c r="E9783" s="4" t="s">
        <v>1779</v>
      </c>
      <c r="F9783" s="4" t="s">
        <v>1887</v>
      </c>
      <c r="G9783" s="8" t="str">
        <f>IF(COUNTIF('Dam Lines'!A:A,D9783)&gt;0,"Yes","No")</f>
        <v>Yes</v>
      </c>
      <c r="H9783" s="14" t="s">
        <v>1761</v>
      </c>
      <c r="I9783" s="8" t="str">
        <f t="array" ref="I9783">IF(G9783="Yes",XLOOKUP(D9783,'Dam Lines'!A:A,'Dam Lines'!J:J),"")</f>
        <v>NEVADA II</v>
      </c>
    </row>
    <row r="9784" hidden="1">
      <c r="A9784" s="11">
        <v>2.0</v>
      </c>
      <c r="B9784" s="3" t="s">
        <v>1929</v>
      </c>
      <c r="C9784" s="2" t="s">
        <v>1768</v>
      </c>
      <c r="D9784" s="2" t="s">
        <v>980</v>
      </c>
      <c r="E9784" s="2" t="s">
        <v>1779</v>
      </c>
      <c r="F9784" s="2" t="s">
        <v>1887</v>
      </c>
      <c r="G9784" s="8" t="str">
        <f>IF(COUNTIF('Dam Lines'!A:A,D9784)&gt;0,"Yes","No")</f>
        <v>Yes</v>
      </c>
      <c r="H9784" s="14" t="s">
        <v>1742</v>
      </c>
      <c r="I9784" s="8" t="str">
        <f t="array" ref="I9784">IF(G9784="Yes",XLOOKUP(D9784,'Dam Lines'!A:A,'Dam Lines'!J:J),"")</f>
        <v>CAIDA</v>
      </c>
    </row>
    <row r="9785" hidden="1">
      <c r="A9785" s="11">
        <v>3.0</v>
      </c>
      <c r="B9785" s="3" t="s">
        <v>3363</v>
      </c>
      <c r="C9785" s="2" t="s">
        <v>1962</v>
      </c>
      <c r="D9785" s="2" t="s">
        <v>450</v>
      </c>
      <c r="E9785" s="2" t="s">
        <v>1779</v>
      </c>
      <c r="F9785" s="2" t="s">
        <v>1887</v>
      </c>
      <c r="G9785" s="8" t="str">
        <f>IF(COUNTIF('Dam Lines'!A:A,D9785)&gt;0,"Yes","No")</f>
        <v>Yes</v>
      </c>
      <c r="H9785" s="14" t="s">
        <v>1742</v>
      </c>
      <c r="I9785" s="8" t="str">
        <f t="array" ref="I9785">IF(G9785="Yes",XLOOKUP(D9785,'Dam Lines'!A:A,'Dam Lines'!J:J),"")</f>
        <v>NEVADA II</v>
      </c>
    </row>
    <row r="9786" hidden="1">
      <c r="A9786" s="11">
        <v>4.0</v>
      </c>
      <c r="B9786" s="3" t="s">
        <v>3159</v>
      </c>
      <c r="C9786" s="2" t="s">
        <v>2280</v>
      </c>
      <c r="D9786" s="2" t="s">
        <v>130</v>
      </c>
      <c r="E9786" s="2" t="s">
        <v>1779</v>
      </c>
      <c r="F9786" s="2" t="s">
        <v>1887</v>
      </c>
      <c r="G9786" s="8" t="str">
        <f>IF(COUNTIF('Dam Lines'!A:A,D9786)&gt;0,"Yes","No")</f>
        <v>Yes</v>
      </c>
      <c r="H9786" s="14" t="s">
        <v>1742</v>
      </c>
      <c r="I9786" s="8" t="str">
        <f t="array" ref="I9786">IF(G9786="Yes",XLOOKUP(D9786,'Dam Lines'!A:A,'Dam Lines'!J:J),"")</f>
        <v>QUINE</v>
      </c>
    </row>
    <row r="9787" hidden="1">
      <c r="A9787" s="11">
        <v>5.0</v>
      </c>
      <c r="B9787" s="3" t="s">
        <v>3720</v>
      </c>
      <c r="C9787" s="2" t="s">
        <v>3186</v>
      </c>
      <c r="D9787" s="2" t="s">
        <v>2537</v>
      </c>
      <c r="E9787" s="2" t="s">
        <v>1779</v>
      </c>
      <c r="F9787" s="2" t="s">
        <v>1887</v>
      </c>
      <c r="G9787" s="8" t="str">
        <f>IF(COUNTIF('Dam Lines'!A:A,D9787)&gt;0,"Yes","No")</f>
        <v>No</v>
      </c>
      <c r="H9787" s="14" t="s">
        <v>1761</v>
      </c>
      <c r="I9787" s="8" t="str">
        <f t="array" ref="I9787">IF(G9787="Yes",XLOOKUP(D9787,'Dam Lines'!A:A,'Dam Lines'!J:J),"")</f>
        <v/>
      </c>
    </row>
    <row r="9788" hidden="1">
      <c r="A9788" s="11">
        <v>6.0</v>
      </c>
      <c r="B9788" s="3" t="s">
        <v>3194</v>
      </c>
      <c r="C9788" s="2" t="s">
        <v>3195</v>
      </c>
      <c r="D9788" s="2" t="s">
        <v>3196</v>
      </c>
      <c r="E9788" s="2" t="s">
        <v>1779</v>
      </c>
      <c r="F9788" s="2" t="s">
        <v>1887</v>
      </c>
      <c r="G9788" s="8" t="str">
        <f>IF(COUNTIF('Dam Lines'!A:A,D9788)&gt;0,"Yes","No")</f>
        <v>No</v>
      </c>
      <c r="H9788" s="14" t="s">
        <v>1742</v>
      </c>
      <c r="I9788" s="8" t="str">
        <f t="array" ref="I9788">IF(G9788="Yes",XLOOKUP(D9788,'Dam Lines'!A:A,'Dam Lines'!J:J),"")</f>
        <v/>
      </c>
    </row>
    <row r="9789" hidden="1">
      <c r="A9789" s="11">
        <v>7.0</v>
      </c>
      <c r="B9789" s="3" t="s">
        <v>3493</v>
      </c>
      <c r="C9789" s="2" t="s">
        <v>3494</v>
      </c>
      <c r="D9789" s="2" t="s">
        <v>999</v>
      </c>
      <c r="E9789" s="2" t="s">
        <v>1779</v>
      </c>
      <c r="F9789" s="2" t="s">
        <v>1887</v>
      </c>
      <c r="G9789" s="8" t="str">
        <f>IF(COUNTIF('Dam Lines'!A:A,D9789)&gt;0,"Yes","No")</f>
        <v>Yes</v>
      </c>
      <c r="H9789" s="14" t="s">
        <v>1742</v>
      </c>
      <c r="I9789" s="8" t="str">
        <f t="array" ref="I9789">IF(G9789="Yes",XLOOKUP(D9789,'Dam Lines'!A:A,'Dam Lines'!J:J),"")</f>
        <v>NEVADA II</v>
      </c>
    </row>
    <row r="9790" hidden="1">
      <c r="A9790" s="11">
        <v>8.0</v>
      </c>
      <c r="B9790" s="3" t="s">
        <v>3038</v>
      </c>
      <c r="C9790" s="2" t="s">
        <v>1798</v>
      </c>
      <c r="D9790" s="2" t="s">
        <v>703</v>
      </c>
      <c r="E9790" s="2" t="s">
        <v>1779</v>
      </c>
      <c r="F9790" s="2" t="s">
        <v>1887</v>
      </c>
      <c r="G9790" s="8" t="str">
        <f>IF(COUNTIF('Dam Lines'!A:A,D9790)&gt;0,"Yes","No")</f>
        <v>Yes</v>
      </c>
      <c r="H9790" s="14" t="s">
        <v>1742</v>
      </c>
      <c r="I9790" s="8" t="str">
        <f t="array" ref="I9790">IF(G9790="Yes",XLOOKUP(D9790,'Dam Lines'!A:A,'Dam Lines'!J:J),"")</f>
        <v>DEBORAH IV</v>
      </c>
    </row>
    <row r="9791" hidden="1">
      <c r="A9791" s="11">
        <v>9.0</v>
      </c>
      <c r="B9791" s="3" t="s">
        <v>3823</v>
      </c>
      <c r="C9791" s="2" t="s">
        <v>2253</v>
      </c>
      <c r="D9791" s="2" t="s">
        <v>496</v>
      </c>
      <c r="E9791" s="2" t="s">
        <v>1779</v>
      </c>
      <c r="F9791" s="2" t="s">
        <v>1887</v>
      </c>
      <c r="G9791" s="8" t="str">
        <f>IF(COUNTIF('Dam Lines'!A:A,D9791)&gt;0,"Yes","No")</f>
        <v>Yes</v>
      </c>
      <c r="H9791" s="14" t="s">
        <v>1761</v>
      </c>
      <c r="I9791" s="8" t="str">
        <f t="array" ref="I9791">IF(G9791="Yes",XLOOKUP(D9791,'Dam Lines'!A:A,'Dam Lines'!J:J),"")</f>
        <v>SPURZAHAB</v>
      </c>
    </row>
    <row r="9792" hidden="1">
      <c r="A9792" s="11">
        <v>10.0</v>
      </c>
      <c r="B9792" s="3" t="s">
        <v>3005</v>
      </c>
      <c r="C9792" s="2" t="s">
        <v>3006</v>
      </c>
      <c r="D9792" s="2" t="s">
        <v>323</v>
      </c>
      <c r="E9792" s="2" t="s">
        <v>1779</v>
      </c>
      <c r="F9792" s="2" t="s">
        <v>1887</v>
      </c>
      <c r="G9792" s="8" t="str">
        <f>IF(COUNTIF('Dam Lines'!A:A,D9792)&gt;0,"Yes","No")</f>
        <v>Yes</v>
      </c>
      <c r="H9792" s="14" t="s">
        <v>1761</v>
      </c>
      <c r="I9792" s="8" t="str">
        <f t="array" ref="I9792">IF(G9792="Yes",XLOOKUP(D9792,'Dam Lines'!A:A,'Dam Lines'!J:J),"")</f>
        <v>KARANTA</v>
      </c>
    </row>
    <row r="9793" hidden="1">
      <c r="A9793" s="11">
        <v>11.0</v>
      </c>
      <c r="B9793" s="3" t="s">
        <v>2636</v>
      </c>
      <c r="C9793" s="2" t="s">
        <v>1754</v>
      </c>
      <c r="D9793" s="2" t="s">
        <v>2637</v>
      </c>
      <c r="E9793" s="2" t="s">
        <v>1779</v>
      </c>
      <c r="F9793" s="2" t="s">
        <v>1887</v>
      </c>
      <c r="G9793" s="8" t="str">
        <f>IF(COUNTIF('Dam Lines'!A:A,D9793)&gt;0,"Yes","No")</f>
        <v>No</v>
      </c>
      <c r="H9793" s="14" t="s">
        <v>1742</v>
      </c>
      <c r="I9793" s="8" t="str">
        <f t="array" ref="I9793">IF(G9793="Yes",XLOOKUP(D9793,'Dam Lines'!A:A,'Dam Lines'!J:J),"")</f>
        <v/>
      </c>
    </row>
    <row r="9794" hidden="1">
      <c r="A9794" s="11">
        <v>12.0</v>
      </c>
      <c r="B9794" s="3" t="s">
        <v>3842</v>
      </c>
      <c r="C9794" s="2" t="s">
        <v>1754</v>
      </c>
      <c r="D9794" s="2" t="s">
        <v>3843</v>
      </c>
      <c r="E9794" s="2" t="s">
        <v>1779</v>
      </c>
      <c r="F9794" s="2" t="s">
        <v>1887</v>
      </c>
      <c r="G9794" s="8" t="str">
        <f>IF(COUNTIF('Dam Lines'!A:A,D9794)&gt;0,"Yes","No")</f>
        <v>No</v>
      </c>
      <c r="H9794" s="14" t="s">
        <v>1761</v>
      </c>
      <c r="I9794" s="8" t="str">
        <f t="array" ref="I9794">IF(G9794="Yes",XLOOKUP(D9794,'Dam Lines'!A:A,'Dam Lines'!J:J),"")</f>
        <v/>
      </c>
    </row>
    <row r="9795" hidden="1">
      <c r="A9795" s="11">
        <v>13.0</v>
      </c>
      <c r="B9795" s="3" t="s">
        <v>2578</v>
      </c>
      <c r="C9795" s="2" t="s">
        <v>1817</v>
      </c>
      <c r="D9795" s="2" t="s">
        <v>416</v>
      </c>
      <c r="E9795" s="2" t="s">
        <v>1779</v>
      </c>
      <c r="F9795" s="2" t="s">
        <v>1887</v>
      </c>
      <c r="G9795" s="8" t="str">
        <f>IF(COUNTIF('Dam Lines'!A:A,D9795)&gt;0,"Yes","No")</f>
        <v>Yes</v>
      </c>
      <c r="H9795" s="14" t="s">
        <v>1761</v>
      </c>
      <c r="I9795" s="8" t="str">
        <f t="array" ref="I9795">IF(G9795="Yes",XLOOKUP(D9795,'Dam Lines'!A:A,'Dam Lines'!J:J),"")</f>
        <v>SOUMEIRA</v>
      </c>
    </row>
    <row r="9796" hidden="1">
      <c r="A9796" s="11">
        <v>14.0</v>
      </c>
      <c r="B9796" s="3" t="s">
        <v>2610</v>
      </c>
      <c r="C9796" s="2" t="s">
        <v>2611</v>
      </c>
      <c r="D9796" s="2" t="s">
        <v>2612</v>
      </c>
      <c r="E9796" s="2" t="s">
        <v>1779</v>
      </c>
      <c r="F9796" s="2" t="s">
        <v>1887</v>
      </c>
      <c r="G9796" s="8" t="str">
        <f>IF(COUNTIF('Dam Lines'!A:A,D9796)&gt;0,"Yes","No")</f>
        <v>No</v>
      </c>
      <c r="H9796" s="14" t="s">
        <v>1761</v>
      </c>
      <c r="I9796" s="8" t="str">
        <f t="array" ref="I9796">IF(G9796="Yes",XLOOKUP(D9796,'Dam Lines'!A:A,'Dam Lines'!J:J),"")</f>
        <v/>
      </c>
    </row>
    <row r="9797" hidden="1">
      <c r="A9797" s="11">
        <v>15.0</v>
      </c>
      <c r="B9797" s="3" t="s">
        <v>2805</v>
      </c>
      <c r="C9797" s="2" t="s">
        <v>1802</v>
      </c>
      <c r="D9797" s="2" t="s">
        <v>2806</v>
      </c>
      <c r="E9797" s="2" t="s">
        <v>1779</v>
      </c>
      <c r="F9797" s="2" t="s">
        <v>1887</v>
      </c>
      <c r="G9797" s="8" t="str">
        <f>IF(COUNTIF('Dam Lines'!A:A,D9797)&gt;0,"Yes","No")</f>
        <v>No</v>
      </c>
      <c r="H9797" s="14" t="s">
        <v>1742</v>
      </c>
      <c r="I9797" s="8" t="str">
        <f t="array" ref="I9797">IF(G9797="Yes",XLOOKUP(D9797,'Dam Lines'!A:A,'Dam Lines'!J:J),"")</f>
        <v/>
      </c>
    </row>
    <row r="9798" hidden="1">
      <c r="A9798" s="11">
        <v>1.0</v>
      </c>
      <c r="B9798" s="3" t="s">
        <v>3026</v>
      </c>
      <c r="C9798" s="2" t="s">
        <v>2347</v>
      </c>
      <c r="D9798" s="2" t="s">
        <v>2186</v>
      </c>
      <c r="E9798" s="4" t="s">
        <v>1905</v>
      </c>
      <c r="F9798" s="4" t="s">
        <v>1837</v>
      </c>
      <c r="G9798" s="8" t="str">
        <f>IF(COUNTIF('Dam Lines'!A:A,D9798)&gt;0,"Yes","No")</f>
        <v>No</v>
      </c>
      <c r="H9798" s="14" t="s">
        <v>1761</v>
      </c>
      <c r="I9798" s="8" t="str">
        <f t="array" ref="I9798">IF(G9798="Yes",XLOOKUP(D9798,'Dam Lines'!A:A,'Dam Lines'!J:J),"")</f>
        <v/>
      </c>
    </row>
    <row r="9799" hidden="1">
      <c r="A9799" s="11">
        <v>2.0</v>
      </c>
      <c r="B9799" s="3" t="s">
        <v>3974</v>
      </c>
      <c r="C9799" s="2" t="s">
        <v>1744</v>
      </c>
      <c r="D9799" s="2" t="s">
        <v>1283</v>
      </c>
      <c r="E9799" s="2" t="s">
        <v>1905</v>
      </c>
      <c r="F9799" s="2" t="s">
        <v>1837</v>
      </c>
      <c r="G9799" s="8" t="str">
        <f>IF(COUNTIF('Dam Lines'!A:A,D9799)&gt;0,"Yes","No")</f>
        <v>Yes</v>
      </c>
      <c r="H9799" s="14" t="s">
        <v>1742</v>
      </c>
      <c r="I9799" s="8" t="str">
        <f t="array" ref="I9799">IF(G9799="Yes",XLOOKUP(D9799,'Dam Lines'!A:A,'Dam Lines'!J:J),"")</f>
        <v>JUREEWAN MONPELOU</v>
      </c>
    </row>
    <row r="9800" hidden="1">
      <c r="A9800" s="11">
        <v>3.0</v>
      </c>
      <c r="B9800" s="3" t="s">
        <v>3782</v>
      </c>
      <c r="C9800" s="2" t="s">
        <v>3288</v>
      </c>
      <c r="D9800" s="2" t="s">
        <v>19</v>
      </c>
      <c r="E9800" s="2" t="s">
        <v>1905</v>
      </c>
      <c r="F9800" s="2" t="s">
        <v>1837</v>
      </c>
      <c r="G9800" s="8" t="str">
        <f>IF(COUNTIF('Dam Lines'!A:A,D9800)&gt;0,"Yes","No")</f>
        <v>Yes</v>
      </c>
      <c r="H9800" s="14" t="s">
        <v>1742</v>
      </c>
      <c r="I9800" s="8" t="str">
        <f t="array" ref="I9800">IF(G9800="Yes",XLOOKUP(D9800,'Dam Lines'!A:A,'Dam Lines'!J:J),"")</f>
        <v>DAHSHUR</v>
      </c>
    </row>
    <row r="9801" hidden="1">
      <c r="A9801" s="11">
        <v>4.0</v>
      </c>
      <c r="B9801" s="3" t="s">
        <v>3425</v>
      </c>
      <c r="C9801" s="2" t="s">
        <v>1908</v>
      </c>
      <c r="D9801" s="2" t="s">
        <v>1459</v>
      </c>
      <c r="E9801" s="2" t="s">
        <v>1905</v>
      </c>
      <c r="F9801" s="2" t="s">
        <v>1837</v>
      </c>
      <c r="G9801" s="8" t="str">
        <f>IF(COUNTIF('Dam Lines'!A:A,D9801)&gt;0,"Yes","No")</f>
        <v>Yes</v>
      </c>
      <c r="H9801" s="14" t="s">
        <v>1742</v>
      </c>
      <c r="I9801" s="8" t="str">
        <f t="array" ref="I9801">IF(G9801="Yes",XLOOKUP(D9801,'Dam Lines'!A:A,'Dam Lines'!J:J),"")</f>
        <v>PHILIPPA</v>
      </c>
    </row>
    <row r="9802" hidden="1">
      <c r="A9802" s="11">
        <v>5.0</v>
      </c>
      <c r="B9802" s="3" t="s">
        <v>3163</v>
      </c>
      <c r="C9802" s="2" t="s">
        <v>2347</v>
      </c>
      <c r="D9802" s="2" t="s">
        <v>954</v>
      </c>
      <c r="E9802" s="2" t="s">
        <v>1905</v>
      </c>
      <c r="F9802" s="2" t="s">
        <v>1837</v>
      </c>
      <c r="G9802" s="8" t="str">
        <f>IF(COUNTIF('Dam Lines'!A:A,D9802)&gt;0,"Yes","No")</f>
        <v>Yes</v>
      </c>
      <c r="H9802" s="14" t="s">
        <v>1742</v>
      </c>
      <c r="I9802" s="8" t="str">
        <f t="array" ref="I9802">IF(G9802="Yes",XLOOKUP(D9802,'Dam Lines'!A:A,'Dam Lines'!J:J),"")</f>
        <v>BAKOURA</v>
      </c>
    </row>
    <row r="9803" hidden="1">
      <c r="A9803" s="11">
        <v>6.0</v>
      </c>
      <c r="B9803" s="3" t="s">
        <v>3500</v>
      </c>
      <c r="C9803" s="2" t="s">
        <v>3501</v>
      </c>
      <c r="D9803" s="2" t="s">
        <v>584</v>
      </c>
      <c r="E9803" s="2" t="s">
        <v>1905</v>
      </c>
      <c r="F9803" s="2" t="s">
        <v>1837</v>
      </c>
      <c r="G9803" s="8" t="str">
        <f>IF(COUNTIF('Dam Lines'!A:A,D9803)&gt;0,"Yes","No")</f>
        <v>Yes</v>
      </c>
      <c r="H9803" s="14" t="s">
        <v>1742</v>
      </c>
      <c r="I9803" s="8" t="str">
        <f t="array" ref="I9803">IF(G9803="Yes",XLOOKUP(D9803,'Dam Lines'!A:A,'Dam Lines'!J:J),"")</f>
        <v>DJEDA</v>
      </c>
    </row>
    <row r="9804" hidden="1">
      <c r="A9804" s="11">
        <v>7.0</v>
      </c>
      <c r="B9804" s="3" t="s">
        <v>3337</v>
      </c>
      <c r="C9804" s="2" t="s">
        <v>1980</v>
      </c>
      <c r="D9804" s="2" t="s">
        <v>1739</v>
      </c>
      <c r="E9804" s="2" t="s">
        <v>1905</v>
      </c>
      <c r="F9804" s="2" t="s">
        <v>1837</v>
      </c>
      <c r="G9804" s="8" t="str">
        <f>IF(COUNTIF('Dam Lines'!A:A,D9804)&gt;0,"Yes","No")</f>
        <v>No</v>
      </c>
      <c r="H9804" s="14" t="s">
        <v>1742</v>
      </c>
      <c r="I9804" s="8" t="str">
        <f t="array" ref="I9804">IF(G9804="Yes",XLOOKUP(D9804,'Dam Lines'!A:A,'Dam Lines'!J:J),"")</f>
        <v/>
      </c>
    </row>
    <row r="9805" hidden="1">
      <c r="A9805" s="11">
        <v>8.0</v>
      </c>
      <c r="B9805" s="3" t="s">
        <v>1339</v>
      </c>
      <c r="C9805" s="2" t="s">
        <v>1823</v>
      </c>
      <c r="D9805" s="2" t="s">
        <v>1041</v>
      </c>
      <c r="E9805" s="2" t="s">
        <v>1905</v>
      </c>
      <c r="F9805" s="2" t="s">
        <v>1837</v>
      </c>
      <c r="G9805" s="8" t="str">
        <f>IF(COUNTIF('Dam Lines'!A:A,D9805)&gt;0,"Yes","No")</f>
        <v>Yes</v>
      </c>
      <c r="H9805" s="14" t="s">
        <v>1761</v>
      </c>
      <c r="I9805" s="8" t="str">
        <f t="array" ref="I9805">IF(G9805="Yes",XLOOKUP(D9805,'Dam Lines'!A:A,'Dam Lines'!J:J),"")</f>
        <v>FATMA</v>
      </c>
    </row>
    <row r="9806" hidden="1">
      <c r="A9806" s="11">
        <v>9.0</v>
      </c>
      <c r="B9806" s="3" t="s">
        <v>3508</v>
      </c>
      <c r="C9806" s="2" t="s">
        <v>3288</v>
      </c>
      <c r="D9806" s="2" t="s">
        <v>673</v>
      </c>
      <c r="E9806" s="2" t="s">
        <v>1905</v>
      </c>
      <c r="F9806" s="2" t="s">
        <v>1837</v>
      </c>
      <c r="G9806" s="8" t="str">
        <f>IF(COUNTIF('Dam Lines'!A:A,D9806)&gt;0,"Yes","No")</f>
        <v>Yes</v>
      </c>
      <c r="H9806" s="14" t="s">
        <v>1761</v>
      </c>
      <c r="I9806" s="8" t="str">
        <f t="array" ref="I9806">IF(G9806="Yes",XLOOKUP(D9806,'Dam Lines'!A:A,'Dam Lines'!J:J),"")</f>
        <v>MONAT</v>
      </c>
    </row>
    <row r="9807" hidden="1">
      <c r="A9807" s="11">
        <v>10.0</v>
      </c>
      <c r="B9807" s="3" t="s">
        <v>3975</v>
      </c>
      <c r="C9807" s="2" t="s">
        <v>2285</v>
      </c>
      <c r="D9807" s="2" t="s">
        <v>214</v>
      </c>
      <c r="E9807" s="2" t="s">
        <v>1905</v>
      </c>
      <c r="F9807" s="2" t="s">
        <v>1837</v>
      </c>
      <c r="G9807" s="8" t="str">
        <f>IF(COUNTIF('Dam Lines'!A:A,D9807)&gt;0,"Yes","No")</f>
        <v>Yes</v>
      </c>
      <c r="H9807" s="14" t="s">
        <v>1761</v>
      </c>
      <c r="I9807" s="8" t="str">
        <f t="array" ref="I9807">IF(G9807="Yes",XLOOKUP(D9807,'Dam Lines'!A:A,'Dam Lines'!J:J),"")</f>
        <v>HANDEYBOR</v>
      </c>
    </row>
    <row r="9808" hidden="1">
      <c r="A9808" s="11">
        <v>11.0</v>
      </c>
      <c r="B9808" s="3" t="s">
        <v>3527</v>
      </c>
      <c r="C9808" s="2" t="s">
        <v>3464</v>
      </c>
      <c r="D9808" s="2" t="s">
        <v>3528</v>
      </c>
      <c r="E9808" s="2" t="s">
        <v>1905</v>
      </c>
      <c r="F9808" s="2" t="s">
        <v>1837</v>
      </c>
      <c r="G9808" s="8" t="str">
        <f>IF(COUNTIF('Dam Lines'!A:A,D9808)&gt;0,"Yes","No")</f>
        <v>No</v>
      </c>
      <c r="H9808" s="14" t="s">
        <v>1742</v>
      </c>
      <c r="I9808" s="8" t="str">
        <f t="array" ref="I9808">IF(G9808="Yes",XLOOKUP(D9808,'Dam Lines'!A:A,'Dam Lines'!J:J),"")</f>
        <v/>
      </c>
    </row>
    <row r="9809" hidden="1">
      <c r="A9809" s="11">
        <v>12.0</v>
      </c>
      <c r="B9809" s="3" t="s">
        <v>3841</v>
      </c>
      <c r="C9809" s="2" t="s">
        <v>3840</v>
      </c>
      <c r="D9809" s="2" t="s">
        <v>1297</v>
      </c>
      <c r="E9809" s="2" t="s">
        <v>1905</v>
      </c>
      <c r="F9809" s="2" t="s">
        <v>1837</v>
      </c>
      <c r="G9809" s="8" t="str">
        <f>IF(COUNTIF('Dam Lines'!A:A,D9809)&gt;0,"Yes","No")</f>
        <v>Yes</v>
      </c>
      <c r="H9809" s="14" t="s">
        <v>1742</v>
      </c>
      <c r="I9809" s="8" t="str">
        <f t="array" ref="I9809">IF(G9809="Yes",XLOOKUP(D9809,'Dam Lines'!A:A,'Dam Lines'!J:J),"")</f>
        <v>MAGNESIE</v>
      </c>
    </row>
    <row r="9810" hidden="1">
      <c r="A9810" s="11">
        <v>13.0</v>
      </c>
      <c r="B9810" s="3" t="s">
        <v>3347</v>
      </c>
      <c r="C9810" s="2" t="s">
        <v>1747</v>
      </c>
      <c r="D9810" s="2" t="s">
        <v>93</v>
      </c>
      <c r="E9810" s="2" t="s">
        <v>1905</v>
      </c>
      <c r="F9810" s="2" t="s">
        <v>1837</v>
      </c>
      <c r="G9810" s="8" t="str">
        <f>IF(COUNTIF('Dam Lines'!A:A,D9810)&gt;0,"Yes","No")</f>
        <v>Yes</v>
      </c>
      <c r="H9810" s="14" t="s">
        <v>1742</v>
      </c>
      <c r="I9810" s="8" t="str">
        <f t="array" ref="I9810">IF(G9810="Yes",XLOOKUP(D9810,'Dam Lines'!A:A,'Dam Lines'!J:J),"")</f>
        <v>QUITAINE</v>
      </c>
    </row>
    <row r="9811" hidden="1">
      <c r="A9811" s="11">
        <v>14.0</v>
      </c>
      <c r="B9811" s="3" t="s">
        <v>3549</v>
      </c>
      <c r="C9811" s="2" t="s">
        <v>1752</v>
      </c>
      <c r="D9811" s="2" t="s">
        <v>372</v>
      </c>
      <c r="E9811" s="2" t="s">
        <v>1905</v>
      </c>
      <c r="F9811" s="2" t="s">
        <v>1837</v>
      </c>
      <c r="G9811" s="8" t="str">
        <f>IF(COUNTIF('Dam Lines'!A:A,D9811)&gt;0,"Yes","No")</f>
        <v>Yes</v>
      </c>
      <c r="H9811" s="14" t="s">
        <v>1742</v>
      </c>
      <c r="I9811" s="8" t="str">
        <f t="array" ref="I9811">IF(G9811="Yes",XLOOKUP(D9811,'Dam Lines'!A:A,'Dam Lines'!J:J),"")</f>
        <v>NEVADA II</v>
      </c>
    </row>
    <row r="9812" hidden="1">
      <c r="A9812" s="11">
        <v>1.0</v>
      </c>
      <c r="B9812" s="3" t="s">
        <v>3452</v>
      </c>
      <c r="C9812" s="2" t="s">
        <v>1747</v>
      </c>
      <c r="D9812" s="2" t="s">
        <v>3453</v>
      </c>
      <c r="E9812" s="4" t="s">
        <v>1740</v>
      </c>
      <c r="F9812" s="4" t="s">
        <v>2166</v>
      </c>
      <c r="G9812" s="8" t="str">
        <f>IF(COUNTIF('Dam Lines'!A:A,D9812)&gt;0,"Yes","No")</f>
        <v>No</v>
      </c>
      <c r="H9812" s="14" t="s">
        <v>1761</v>
      </c>
      <c r="I9812" s="8" t="str">
        <f t="array" ref="I9812">IF(G9812="Yes",XLOOKUP(D9812,'Dam Lines'!A:A,'Dam Lines'!J:J),"")</f>
        <v/>
      </c>
    </row>
    <row r="9813" hidden="1">
      <c r="A9813" s="11">
        <v>2.0</v>
      </c>
      <c r="B9813" s="3" t="s">
        <v>3835</v>
      </c>
      <c r="C9813" s="2" t="s">
        <v>3323</v>
      </c>
      <c r="D9813" s="2" t="s">
        <v>388</v>
      </c>
      <c r="E9813" s="2" t="s">
        <v>1740</v>
      </c>
      <c r="F9813" s="2" t="s">
        <v>2166</v>
      </c>
      <c r="G9813" s="8" t="str">
        <f>IF(COUNTIF('Dam Lines'!A:A,D9813)&gt;0,"Yes","No")</f>
        <v>Yes</v>
      </c>
      <c r="H9813" s="14" t="s">
        <v>1742</v>
      </c>
      <c r="I9813" s="8" t="str">
        <f t="array" ref="I9813">IF(G9813="Yes",XLOOKUP(D9813,'Dam Lines'!A:A,'Dam Lines'!J:J),"")</f>
        <v>FATMA</v>
      </c>
    </row>
    <row r="9814" hidden="1">
      <c r="A9814" s="11">
        <v>3.0</v>
      </c>
      <c r="B9814" s="3" t="s">
        <v>3608</v>
      </c>
      <c r="C9814" s="2" t="s">
        <v>2151</v>
      </c>
      <c r="D9814" s="2" t="s">
        <v>1220</v>
      </c>
      <c r="E9814" s="2" t="s">
        <v>1740</v>
      </c>
      <c r="F9814" s="2" t="s">
        <v>2166</v>
      </c>
      <c r="G9814" s="8" t="str">
        <f>IF(COUNTIF('Dam Lines'!A:A,D9814)&gt;0,"Yes","No")</f>
        <v>Yes</v>
      </c>
      <c r="H9814" s="14" t="s">
        <v>1742</v>
      </c>
      <c r="I9814" s="8" t="str">
        <f t="array" ref="I9814">IF(G9814="Yes",XLOOKUP(D9814,'Dam Lines'!A:A,'Dam Lines'!J:J),"")</f>
        <v>ADYAA</v>
      </c>
    </row>
    <row r="9815" hidden="1">
      <c r="A9815" s="11">
        <v>4.0</v>
      </c>
      <c r="B9815" s="3" t="s">
        <v>3197</v>
      </c>
      <c r="C9815" s="2" t="s">
        <v>2226</v>
      </c>
      <c r="D9815" s="2" t="s">
        <v>1108</v>
      </c>
      <c r="E9815" s="2" t="s">
        <v>1740</v>
      </c>
      <c r="F9815" s="2" t="s">
        <v>2166</v>
      </c>
      <c r="G9815" s="8" t="str">
        <f>IF(COUNTIF('Dam Lines'!A:A,D9815)&gt;0,"Yes","No")</f>
        <v>Yes</v>
      </c>
      <c r="H9815" s="14" t="s">
        <v>1742</v>
      </c>
      <c r="I9815" s="8" t="str">
        <f t="array" ref="I9815">IF(G9815="Yes",XLOOKUP(D9815,'Dam Lines'!A:A,'Dam Lines'!J:J),"")</f>
        <v>FORTA</v>
      </c>
    </row>
    <row r="9816" hidden="1">
      <c r="A9816" s="11">
        <v>5.0</v>
      </c>
      <c r="B9816" s="3" t="s">
        <v>2945</v>
      </c>
      <c r="C9816" s="2" t="s">
        <v>2024</v>
      </c>
      <c r="D9816" s="2" t="s">
        <v>763</v>
      </c>
      <c r="E9816" s="2" t="s">
        <v>1740</v>
      </c>
      <c r="F9816" s="2" t="s">
        <v>2166</v>
      </c>
      <c r="G9816" s="8" t="str">
        <f>IF(COUNTIF('Dam Lines'!A:A,D9816)&gt;0,"Yes","No")</f>
        <v>No</v>
      </c>
      <c r="H9816" s="14" t="s">
        <v>1742</v>
      </c>
      <c r="I9816" s="8" t="str">
        <f t="array" ref="I9816">IF(G9816="Yes",XLOOKUP(D9816,'Dam Lines'!A:A,'Dam Lines'!J:J),"")</f>
        <v/>
      </c>
    </row>
    <row r="9817" hidden="1">
      <c r="A9817" s="11">
        <v>6.0</v>
      </c>
      <c r="B9817" s="3" t="s">
        <v>3766</v>
      </c>
      <c r="C9817" s="2" t="s">
        <v>1747</v>
      </c>
      <c r="D9817" s="2" t="s">
        <v>179</v>
      </c>
      <c r="E9817" s="2" t="s">
        <v>1740</v>
      </c>
      <c r="F9817" s="2" t="s">
        <v>2166</v>
      </c>
      <c r="G9817" s="8" t="str">
        <f>IF(COUNTIF('Dam Lines'!A:A,D9817)&gt;0,"Yes","No")</f>
        <v>Yes</v>
      </c>
      <c r="H9817" s="14" t="s">
        <v>1742</v>
      </c>
      <c r="I9817" s="8" t="str">
        <f t="array" ref="I9817">IF(G9817="Yes",XLOOKUP(D9817,'Dam Lines'!A:A,'Dam Lines'!J:J),"")</f>
        <v>DJEDDA</v>
      </c>
    </row>
    <row r="9818" hidden="1">
      <c r="A9818" s="11">
        <v>7.0</v>
      </c>
      <c r="B9818" s="3" t="s">
        <v>3722</v>
      </c>
      <c r="C9818" s="2" t="s">
        <v>3723</v>
      </c>
      <c r="D9818" s="2" t="s">
        <v>69</v>
      </c>
      <c r="E9818" s="2" t="s">
        <v>1740</v>
      </c>
      <c r="F9818" s="2" t="s">
        <v>2166</v>
      </c>
      <c r="G9818" s="8" t="str">
        <f>IF(COUNTIF('Dam Lines'!A:A,D9818)&gt;0,"Yes","No")</f>
        <v>Yes</v>
      </c>
      <c r="H9818" s="14" t="s">
        <v>1742</v>
      </c>
      <c r="I9818" s="8" t="str">
        <f t="array" ref="I9818">IF(G9818="Yes",XLOOKUP(D9818,'Dam Lines'!A:A,'Dam Lines'!J:J),"")</f>
        <v>ASALA HALEEMA</v>
      </c>
    </row>
    <row r="9819" hidden="1">
      <c r="A9819" s="11">
        <v>8.0</v>
      </c>
      <c r="B9819" s="3" t="s">
        <v>3679</v>
      </c>
      <c r="C9819" s="2" t="s">
        <v>1772</v>
      </c>
      <c r="D9819" s="2" t="s">
        <v>1189</v>
      </c>
      <c r="E9819" s="2" t="s">
        <v>1740</v>
      </c>
      <c r="F9819" s="2" t="s">
        <v>2166</v>
      </c>
      <c r="G9819" s="8" t="str">
        <f>IF(COUNTIF('Dam Lines'!A:A,D9819)&gt;0,"Yes","No")</f>
        <v>Yes</v>
      </c>
      <c r="H9819" s="14" t="s">
        <v>1742</v>
      </c>
      <c r="I9819" s="8" t="str">
        <f t="array" ref="I9819">IF(G9819="Yes",XLOOKUP(D9819,'Dam Lines'!A:A,'Dam Lines'!J:J),"")</f>
        <v>KEYSTONE</v>
      </c>
    </row>
    <row r="9820" hidden="1">
      <c r="A9820" s="11">
        <v>9.0</v>
      </c>
      <c r="B9820" s="3" t="s">
        <v>3659</v>
      </c>
      <c r="C9820" s="2" t="s">
        <v>2594</v>
      </c>
      <c r="D9820" s="2" t="s">
        <v>3660</v>
      </c>
      <c r="E9820" s="2" t="s">
        <v>1740</v>
      </c>
      <c r="F9820" s="2" t="s">
        <v>2166</v>
      </c>
      <c r="G9820" s="8" t="str">
        <f>IF(COUNTIF('Dam Lines'!A:A,D9820)&gt;0,"Yes","No")</f>
        <v>No</v>
      </c>
      <c r="H9820" s="14" t="s">
        <v>1742</v>
      </c>
      <c r="I9820" s="8" t="str">
        <f t="array" ref="I9820">IF(G9820="Yes",XLOOKUP(D9820,'Dam Lines'!A:A,'Dam Lines'!J:J),"")</f>
        <v/>
      </c>
    </row>
    <row r="9821" hidden="1">
      <c r="A9821" s="11">
        <v>10.0</v>
      </c>
      <c r="B9821" s="3" t="s">
        <v>3664</v>
      </c>
      <c r="C9821" s="2" t="s">
        <v>3665</v>
      </c>
      <c r="D9821" s="2" t="s">
        <v>667</v>
      </c>
      <c r="E9821" s="2" t="s">
        <v>1740</v>
      </c>
      <c r="F9821" s="2" t="s">
        <v>2166</v>
      </c>
      <c r="G9821" s="8" t="str">
        <f>IF(COUNTIF('Dam Lines'!A:A,D9821)&gt;0,"Yes","No")</f>
        <v>Yes</v>
      </c>
      <c r="H9821" s="14" t="s">
        <v>1761</v>
      </c>
      <c r="I9821" s="8" t="str">
        <f t="array" ref="I9821">IF(G9821="Yes",XLOOKUP(D9821,'Dam Lines'!A:A,'Dam Lines'!J:J),"")</f>
        <v>MAJORCA DE WASHOE</v>
      </c>
    </row>
    <row r="9822" hidden="1">
      <c r="A9822" s="11">
        <v>11.0</v>
      </c>
      <c r="B9822" s="3" t="s">
        <v>2503</v>
      </c>
      <c r="C9822" s="2" t="s">
        <v>1802</v>
      </c>
      <c r="D9822" s="2" t="s">
        <v>805</v>
      </c>
      <c r="E9822" s="2" t="s">
        <v>1740</v>
      </c>
      <c r="F9822" s="2" t="s">
        <v>2166</v>
      </c>
      <c r="G9822" s="8" t="str">
        <f>IF(COUNTIF('Dam Lines'!A:A,D9822)&gt;0,"Yes","No")</f>
        <v>Yes</v>
      </c>
      <c r="H9822" s="14" t="s">
        <v>1742</v>
      </c>
      <c r="I9822" s="8" t="str">
        <f t="array" ref="I9822">IF(G9822="Yes",XLOOKUP(D9822,'Dam Lines'!A:A,'Dam Lines'!J:J),"")</f>
        <v>LEILAYA</v>
      </c>
    </row>
    <row r="9823" hidden="1">
      <c r="A9823" s="11">
        <v>12.0</v>
      </c>
      <c r="B9823" s="3" t="s">
        <v>3598</v>
      </c>
      <c r="C9823" s="2" t="s">
        <v>1798</v>
      </c>
      <c r="D9823" s="2" t="s">
        <v>3599</v>
      </c>
      <c r="E9823" s="2" t="s">
        <v>1740</v>
      </c>
      <c r="F9823" s="2" t="s">
        <v>2166</v>
      </c>
      <c r="G9823" s="8" t="str">
        <f>IF(COUNTIF('Dam Lines'!A:A,D9823)&gt;0,"Yes","No")</f>
        <v>Yes</v>
      </c>
      <c r="H9823" s="14" t="s">
        <v>1742</v>
      </c>
      <c r="I9823" s="8" t="str">
        <f t="array" ref="I9823">IF(G9823="Yes",XLOOKUP(D9823,'Dam Lines'!A:A,'Dam Lines'!J:J),"")</f>
        <v>WENOKA THALAB</v>
      </c>
    </row>
    <row r="9824" hidden="1">
      <c r="A9824" s="11">
        <v>13.0</v>
      </c>
      <c r="B9824" s="3" t="s">
        <v>3678</v>
      </c>
      <c r="C9824" s="2" t="s">
        <v>1935</v>
      </c>
      <c r="D9824" s="2" t="s">
        <v>757</v>
      </c>
      <c r="E9824" s="2" t="s">
        <v>1740</v>
      </c>
      <c r="F9824" s="2" t="s">
        <v>2166</v>
      </c>
      <c r="G9824" s="8" t="str">
        <f>IF(COUNTIF('Dam Lines'!A:A,D9824)&gt;0,"Yes","No")</f>
        <v>Yes</v>
      </c>
      <c r="H9824" s="14" t="s">
        <v>1742</v>
      </c>
      <c r="I9824" s="8" t="str">
        <f t="array" ref="I9824">IF(G9824="Yes",XLOOKUP(D9824,'Dam Lines'!A:A,'Dam Lines'!J:J),"")</f>
        <v>NEVADA II</v>
      </c>
    </row>
    <row r="9825" hidden="1">
      <c r="A9825" s="11">
        <v>14.0</v>
      </c>
      <c r="B9825" s="3" t="s">
        <v>3295</v>
      </c>
      <c r="C9825" s="2" t="s">
        <v>1935</v>
      </c>
      <c r="D9825" s="2" t="s">
        <v>3296</v>
      </c>
      <c r="E9825" s="2" t="s">
        <v>1740</v>
      </c>
      <c r="F9825" s="2" t="s">
        <v>2166</v>
      </c>
      <c r="G9825" s="8" t="str">
        <f>IF(COUNTIF('Dam Lines'!A:A,D9825)&gt;0,"Yes","No")</f>
        <v>No</v>
      </c>
      <c r="H9825" s="14" t="s">
        <v>1761</v>
      </c>
      <c r="I9825" s="8" t="str">
        <f t="array" ref="I9825">IF(G9825="Yes",XLOOKUP(D9825,'Dam Lines'!A:A,'Dam Lines'!J:J),"")</f>
        <v/>
      </c>
    </row>
    <row r="9826" hidden="1">
      <c r="A9826" s="11">
        <v>15.0</v>
      </c>
      <c r="B9826" s="3" t="s">
        <v>3913</v>
      </c>
      <c r="C9826" s="2" t="s">
        <v>3914</v>
      </c>
      <c r="D9826" s="2" t="s">
        <v>3915</v>
      </c>
      <c r="E9826" s="2" t="s">
        <v>1740</v>
      </c>
      <c r="F9826" s="2" t="s">
        <v>2166</v>
      </c>
      <c r="G9826" s="8" t="str">
        <f>IF(COUNTIF('Dam Lines'!A:A,D9826)&gt;0,"Yes","No")</f>
        <v>No</v>
      </c>
      <c r="H9826" s="14" t="s">
        <v>1761</v>
      </c>
      <c r="I9826" s="8" t="str">
        <f t="array" ref="I9826">IF(G9826="Yes",XLOOKUP(D9826,'Dam Lines'!A:A,'Dam Lines'!J:J),"")</f>
        <v/>
      </c>
    </row>
    <row r="9827" hidden="1">
      <c r="A9827" s="11">
        <v>1.0</v>
      </c>
      <c r="B9827" s="3" t="s">
        <v>2835</v>
      </c>
      <c r="C9827" s="2" t="s">
        <v>1859</v>
      </c>
      <c r="D9827" s="2" t="s">
        <v>93</v>
      </c>
      <c r="E9827" s="4" t="s">
        <v>1779</v>
      </c>
      <c r="F9827" s="4" t="s">
        <v>2166</v>
      </c>
      <c r="G9827" s="8" t="str">
        <f>IF(COUNTIF('Dam Lines'!A:A,D9827)&gt;0,"Yes","No")</f>
        <v>Yes</v>
      </c>
      <c r="H9827" s="14" t="s">
        <v>1761</v>
      </c>
      <c r="I9827" s="8" t="str">
        <f t="array" ref="I9827">IF(G9827="Yes",XLOOKUP(D9827,'Dam Lines'!A:A,'Dam Lines'!J:J),"")</f>
        <v>QUITAINE</v>
      </c>
    </row>
    <row r="9828" hidden="1">
      <c r="A9828" s="11">
        <v>2.0</v>
      </c>
      <c r="B9828" s="3" t="s">
        <v>3588</v>
      </c>
      <c r="C9828" s="2" t="s">
        <v>1908</v>
      </c>
      <c r="D9828" s="2" t="s">
        <v>175</v>
      </c>
      <c r="E9828" s="2" t="s">
        <v>1779</v>
      </c>
      <c r="F9828" s="2" t="s">
        <v>2166</v>
      </c>
      <c r="G9828" s="8" t="str">
        <f>IF(COUNTIF('Dam Lines'!A:A,D9828)&gt;0,"Yes","No")</f>
        <v>Yes</v>
      </c>
      <c r="H9828" s="14" t="s">
        <v>1761</v>
      </c>
      <c r="I9828" s="8" t="str">
        <f t="array" ref="I9828">IF(G9828="Yes",XLOOKUP(D9828,'Dam Lines'!A:A,'Dam Lines'!J:J),"")</f>
        <v>DURANCE</v>
      </c>
    </row>
    <row r="9829" hidden="1">
      <c r="A9829" s="11">
        <v>3.0</v>
      </c>
      <c r="B9829" s="3" t="s">
        <v>3437</v>
      </c>
      <c r="C9829" s="2" t="s">
        <v>1962</v>
      </c>
      <c r="D9829" s="2" t="s">
        <v>1094</v>
      </c>
      <c r="E9829" s="2" t="s">
        <v>1779</v>
      </c>
      <c r="F9829" s="2" t="s">
        <v>2166</v>
      </c>
      <c r="G9829" s="8" t="str">
        <f>IF(COUNTIF('Dam Lines'!A:A,D9829)&gt;0,"Yes","No")</f>
        <v>Yes</v>
      </c>
      <c r="H9829" s="14" t="s">
        <v>1742</v>
      </c>
      <c r="I9829" s="8" t="str">
        <f t="array" ref="I9829">IF(G9829="Yes",XLOOKUP(D9829,'Dam Lines'!A:A,'Dam Lines'!J:J),"")</f>
        <v>NEVADA II</v>
      </c>
    </row>
    <row r="9830" hidden="1">
      <c r="A9830" s="11">
        <v>4.0</v>
      </c>
      <c r="B9830" s="3" t="s">
        <v>3407</v>
      </c>
      <c r="C9830" s="2" t="s">
        <v>1798</v>
      </c>
      <c r="D9830" s="2" t="s">
        <v>609</v>
      </c>
      <c r="E9830" s="2" t="s">
        <v>1779</v>
      </c>
      <c r="F9830" s="2" t="s">
        <v>2166</v>
      </c>
      <c r="G9830" s="8" t="str">
        <f>IF(COUNTIF('Dam Lines'!A:A,D9830)&gt;0,"Yes","No")</f>
        <v>Yes</v>
      </c>
      <c r="H9830" s="14" t="s">
        <v>1742</v>
      </c>
      <c r="I9830" s="8" t="str">
        <f t="array" ref="I9830">IF(G9830="Yes",XLOOKUP(D9830,'Dam Lines'!A:A,'Dam Lines'!J:J),"")</f>
        <v>MANAGIYA AL SAFFRA</v>
      </c>
    </row>
    <row r="9831" hidden="1">
      <c r="A9831" s="11">
        <v>5.0</v>
      </c>
      <c r="B9831" s="3" t="s">
        <v>2666</v>
      </c>
      <c r="C9831" s="2" t="s">
        <v>2347</v>
      </c>
      <c r="D9831" s="2" t="s">
        <v>150</v>
      </c>
      <c r="E9831" s="2" t="s">
        <v>1779</v>
      </c>
      <c r="F9831" s="2" t="s">
        <v>2166</v>
      </c>
      <c r="G9831" s="8" t="str">
        <f>IF(COUNTIF('Dam Lines'!A:A,D9831)&gt;0,"Yes","No")</f>
        <v>Yes</v>
      </c>
      <c r="H9831" s="14" t="s">
        <v>1742</v>
      </c>
      <c r="I9831" s="8" t="str">
        <f t="array" ref="I9831">IF(G9831="Yes",XLOOKUP(D9831,'Dam Lines'!A:A,'Dam Lines'!J:J),"")</f>
        <v>KARTA</v>
      </c>
    </row>
    <row r="9832" hidden="1">
      <c r="A9832" s="11">
        <v>6.0</v>
      </c>
      <c r="B9832" s="3" t="s">
        <v>3789</v>
      </c>
      <c r="C9832" s="2" t="s">
        <v>3790</v>
      </c>
      <c r="D9832" s="2" t="s">
        <v>3791</v>
      </c>
      <c r="E9832" s="2" t="s">
        <v>1779</v>
      </c>
      <c r="F9832" s="2" t="s">
        <v>2166</v>
      </c>
      <c r="G9832" s="8" t="str">
        <f>IF(COUNTIF('Dam Lines'!A:A,D9832)&gt;0,"Yes","No")</f>
        <v>No</v>
      </c>
      <c r="H9832" s="14" t="s">
        <v>1742</v>
      </c>
      <c r="I9832" s="8" t="str">
        <f t="array" ref="I9832">IF(G9832="Yes",XLOOKUP(D9832,'Dam Lines'!A:A,'Dam Lines'!J:J),"")</f>
        <v/>
      </c>
    </row>
    <row r="9833" hidden="1">
      <c r="A9833" s="11">
        <v>7.0</v>
      </c>
      <c r="B9833" s="3" t="s">
        <v>3409</v>
      </c>
      <c r="C9833" s="2" t="s">
        <v>1908</v>
      </c>
      <c r="D9833" s="2" t="s">
        <v>377</v>
      </c>
      <c r="E9833" s="2" t="s">
        <v>1779</v>
      </c>
      <c r="F9833" s="2" t="s">
        <v>2166</v>
      </c>
      <c r="G9833" s="8" t="str">
        <f>IF(COUNTIF('Dam Lines'!A:A,D9833)&gt;0,"Yes","No")</f>
        <v>Yes</v>
      </c>
      <c r="H9833" s="14" t="s">
        <v>1742</v>
      </c>
      <c r="I9833" s="8" t="str">
        <f t="array" ref="I9833">IF(G9833="Yes",XLOOKUP(D9833,'Dam Lines'!A:A,'Dam Lines'!J:J),"")</f>
        <v>MADOU</v>
      </c>
    </row>
    <row r="9834" hidden="1">
      <c r="A9834" s="11">
        <v>8.0</v>
      </c>
      <c r="B9834" s="3" t="s">
        <v>3561</v>
      </c>
      <c r="C9834" s="2" t="s">
        <v>3562</v>
      </c>
      <c r="D9834" s="2" t="s">
        <v>3563</v>
      </c>
      <c r="E9834" s="2" t="s">
        <v>1779</v>
      </c>
      <c r="F9834" s="2" t="s">
        <v>2166</v>
      </c>
      <c r="G9834" s="8" t="str">
        <f>IF(COUNTIF('Dam Lines'!A:A,D9834)&gt;0,"Yes","No")</f>
        <v>No</v>
      </c>
      <c r="H9834" s="14" t="s">
        <v>1742</v>
      </c>
      <c r="I9834" s="8" t="str">
        <f t="array" ref="I9834">IF(G9834="Yes",XLOOKUP(D9834,'Dam Lines'!A:A,'Dam Lines'!J:J),"")</f>
        <v/>
      </c>
    </row>
    <row r="9835" hidden="1">
      <c r="A9835" s="11">
        <v>9.0</v>
      </c>
      <c r="B9835" s="3" t="s">
        <v>3204</v>
      </c>
      <c r="C9835" s="2" t="s">
        <v>2127</v>
      </c>
      <c r="D9835" s="2" t="s">
        <v>491</v>
      </c>
      <c r="E9835" s="2" t="s">
        <v>1779</v>
      </c>
      <c r="F9835" s="2" t="s">
        <v>2166</v>
      </c>
      <c r="G9835" s="8" t="str">
        <f>IF(COUNTIF('Dam Lines'!A:A,D9835)&gt;0,"Yes","No")</f>
        <v>Yes</v>
      </c>
      <c r="H9835" s="14" t="s">
        <v>1742</v>
      </c>
      <c r="I9835" s="8" t="str">
        <f t="array" ref="I9835">IF(G9835="Yes",XLOOKUP(D9835,'Dam Lines'!A:A,'Dam Lines'!J:J),"")</f>
        <v>NEVADA II</v>
      </c>
    </row>
    <row r="9836" hidden="1">
      <c r="A9836" s="11">
        <v>10.0</v>
      </c>
      <c r="B9836" s="3" t="s">
        <v>2808</v>
      </c>
      <c r="C9836" s="2" t="s">
        <v>1768</v>
      </c>
      <c r="D9836" s="2" t="s">
        <v>832</v>
      </c>
      <c r="E9836" s="2" t="s">
        <v>1779</v>
      </c>
      <c r="F9836" s="2" t="s">
        <v>2166</v>
      </c>
      <c r="G9836" s="8" t="str">
        <f>IF(COUNTIF('Dam Lines'!A:A,D9836)&gt;0,"Yes","No")</f>
        <v>Yes</v>
      </c>
      <c r="H9836" s="14" t="s">
        <v>1742</v>
      </c>
      <c r="I9836" s="8" t="str">
        <f t="array" ref="I9836">IF(G9836="Yes",XLOOKUP(D9836,'Dam Lines'!A:A,'Dam Lines'!J:J),"")</f>
        <v>SIMPATIKA</v>
      </c>
    </row>
    <row r="9837" hidden="1">
      <c r="A9837" s="11">
        <v>11.0</v>
      </c>
      <c r="B9837" s="3" t="s">
        <v>3114</v>
      </c>
      <c r="C9837" s="2" t="s">
        <v>1744</v>
      </c>
      <c r="D9837" s="2" t="s">
        <v>201</v>
      </c>
      <c r="E9837" s="2" t="s">
        <v>1779</v>
      </c>
      <c r="F9837" s="2" t="s">
        <v>2166</v>
      </c>
      <c r="G9837" s="8" t="str">
        <f>IF(COUNTIF('Dam Lines'!A:A,D9837)&gt;0,"Yes","No")</f>
        <v>Yes</v>
      </c>
      <c r="H9837" s="14" t="s">
        <v>1742</v>
      </c>
      <c r="I9837" s="8" t="str">
        <f t="array" ref="I9837">IF(G9837="Yes",XLOOKUP(D9837,'Dam Lines'!A:A,'Dam Lines'!J:J),"")</f>
        <v>ASALA HALEEMA</v>
      </c>
    </row>
    <row r="9838" hidden="1">
      <c r="A9838" s="11">
        <v>12.0</v>
      </c>
      <c r="B9838" s="3" t="s">
        <v>1843</v>
      </c>
      <c r="C9838" s="2" t="s">
        <v>1844</v>
      </c>
      <c r="D9838" s="2" t="s">
        <v>100</v>
      </c>
      <c r="E9838" s="2" t="s">
        <v>1779</v>
      </c>
      <c r="F9838" s="2" t="s">
        <v>2166</v>
      </c>
      <c r="G9838" s="8" t="str">
        <f>IF(COUNTIF('Dam Lines'!A:A,D9838)&gt;0,"Yes","No")</f>
        <v>Yes</v>
      </c>
      <c r="H9838" s="14" t="s">
        <v>1742</v>
      </c>
      <c r="I9838" s="8" t="str">
        <f t="array" ref="I9838">IF(G9838="Yes",XLOOKUP(D9838,'Dam Lines'!A:A,'Dam Lines'!J:J),"")</f>
        <v>GAICHI</v>
      </c>
    </row>
    <row r="9839" hidden="1">
      <c r="A9839" s="11">
        <v>13.0</v>
      </c>
      <c r="B9839" s="3" t="s">
        <v>3329</v>
      </c>
      <c r="C9839" s="2" t="s">
        <v>2347</v>
      </c>
      <c r="D9839" s="2" t="s">
        <v>551</v>
      </c>
      <c r="E9839" s="2" t="s">
        <v>1779</v>
      </c>
      <c r="F9839" s="2" t="s">
        <v>2166</v>
      </c>
      <c r="G9839" s="8" t="str">
        <f>IF(COUNTIF('Dam Lines'!A:A,D9839)&gt;0,"Yes","No")</f>
        <v>Yes</v>
      </c>
      <c r="H9839" s="14" t="s">
        <v>1761</v>
      </c>
      <c r="I9839" s="8" t="str">
        <f t="array" ref="I9839">IF(G9839="Yes",XLOOKUP(D9839,'Dam Lines'!A:A,'Dam Lines'!J:J),"")</f>
        <v>SCHOLOM</v>
      </c>
    </row>
    <row r="9840" hidden="1">
      <c r="A9840" s="11">
        <v>14.0</v>
      </c>
      <c r="B9840" s="3" t="s">
        <v>3932</v>
      </c>
      <c r="C9840" s="2" t="s">
        <v>1798</v>
      </c>
      <c r="D9840" s="2" t="s">
        <v>237</v>
      </c>
      <c r="E9840" s="2" t="s">
        <v>1779</v>
      </c>
      <c r="F9840" s="2" t="s">
        <v>2166</v>
      </c>
      <c r="G9840" s="8" t="str">
        <f>IF(COUNTIF('Dam Lines'!A:A,D9840)&gt;0,"Yes","No")</f>
        <v>Yes</v>
      </c>
      <c r="H9840" s="14" t="s">
        <v>1761</v>
      </c>
      <c r="I9840" s="8" t="str">
        <f t="array" ref="I9840">IF(G9840="Yes",XLOOKUP(D9840,'Dam Lines'!A:A,'Dam Lines'!J:J),"")</f>
        <v>NEVADA II</v>
      </c>
    </row>
    <row r="9841" hidden="1">
      <c r="A9841" s="11">
        <v>15.0</v>
      </c>
      <c r="B9841" s="3" t="s">
        <v>3378</v>
      </c>
      <c r="C9841" s="2" t="s">
        <v>3323</v>
      </c>
      <c r="D9841" s="2" t="s">
        <v>150</v>
      </c>
      <c r="E9841" s="2" t="s">
        <v>1779</v>
      </c>
      <c r="F9841" s="2" t="s">
        <v>2166</v>
      </c>
      <c r="G9841" s="8" t="str">
        <f>IF(COUNTIF('Dam Lines'!A:A,D9841)&gt;0,"Yes","No")</f>
        <v>Yes</v>
      </c>
      <c r="H9841" s="14" t="s">
        <v>1742</v>
      </c>
      <c r="I9841" s="8" t="str">
        <f t="array" ref="I9841">IF(G9841="Yes",XLOOKUP(D9841,'Dam Lines'!A:A,'Dam Lines'!J:J),"")</f>
        <v>KARTA</v>
      </c>
    </row>
    <row r="9842" hidden="1">
      <c r="A9842" s="11">
        <v>1.0</v>
      </c>
      <c r="B9842" s="3" t="s">
        <v>3627</v>
      </c>
      <c r="C9842" s="2" t="s">
        <v>1754</v>
      </c>
      <c r="D9842" s="2" t="s">
        <v>1176</v>
      </c>
      <c r="E9842" s="4" t="s">
        <v>1779</v>
      </c>
      <c r="F9842" s="4" t="s">
        <v>2166</v>
      </c>
      <c r="G9842" s="8" t="str">
        <f>IF(COUNTIF('Dam Lines'!A:A,D9842)&gt;0,"Yes","No")</f>
        <v>Yes</v>
      </c>
      <c r="H9842" s="14" t="s">
        <v>1742</v>
      </c>
      <c r="I9842" s="8" t="str">
        <f t="array" ref="I9842">IF(G9842="Yes",XLOOKUP(D9842,'Dam Lines'!A:A,'Dam Lines'!J:J),"")</f>
        <v>SCINDIAN MYSTIQUE</v>
      </c>
    </row>
    <row r="9843" hidden="1">
      <c r="A9843" s="11">
        <v>2.0</v>
      </c>
      <c r="B9843" s="3" t="s">
        <v>3674</v>
      </c>
      <c r="C9843" s="2" t="s">
        <v>1798</v>
      </c>
      <c r="D9843" s="2" t="s">
        <v>3675</v>
      </c>
      <c r="E9843" s="2" t="s">
        <v>1779</v>
      </c>
      <c r="F9843" s="2" t="s">
        <v>2166</v>
      </c>
      <c r="G9843" s="8" t="str">
        <f>IF(COUNTIF('Dam Lines'!A:A,D9843)&gt;0,"Yes","No")</f>
        <v>No</v>
      </c>
      <c r="H9843" s="14" t="s">
        <v>1742</v>
      </c>
      <c r="I9843" s="8" t="str">
        <f t="array" ref="I9843">IF(G9843="Yes",XLOOKUP(D9843,'Dam Lines'!A:A,'Dam Lines'!J:J),"")</f>
        <v/>
      </c>
    </row>
    <row r="9844" hidden="1">
      <c r="A9844" s="11">
        <v>3.0</v>
      </c>
      <c r="B9844" s="3" t="s">
        <v>2287</v>
      </c>
      <c r="C9844" s="2" t="s">
        <v>1908</v>
      </c>
      <c r="D9844" s="2" t="s">
        <v>1151</v>
      </c>
      <c r="E9844" s="2" t="s">
        <v>1779</v>
      </c>
      <c r="F9844" s="2" t="s">
        <v>2166</v>
      </c>
      <c r="G9844" s="8" t="str">
        <f>IF(COUNTIF('Dam Lines'!A:A,D9844)&gt;0,"Yes","No")</f>
        <v>Yes</v>
      </c>
      <c r="H9844" s="14" t="s">
        <v>1742</v>
      </c>
      <c r="I9844" s="8" t="str">
        <f t="array" ref="I9844">IF(G9844="Yes",XLOOKUP(D9844,'Dam Lines'!A:A,'Dam Lines'!J:J),"")</f>
        <v>NEVADA II</v>
      </c>
    </row>
    <row r="9845" hidden="1">
      <c r="A9845" s="11">
        <v>4.0</v>
      </c>
      <c r="B9845" s="3" t="s">
        <v>2658</v>
      </c>
      <c r="C9845" s="2" t="s">
        <v>1749</v>
      </c>
      <c r="D9845" s="2" t="s">
        <v>2659</v>
      </c>
      <c r="E9845" s="2" t="s">
        <v>1779</v>
      </c>
      <c r="F9845" s="2" t="s">
        <v>2166</v>
      </c>
      <c r="G9845" s="8" t="str">
        <f>IF(COUNTIF('Dam Lines'!A:A,D9845)&gt;0,"Yes","No")</f>
        <v>No</v>
      </c>
      <c r="H9845" s="14" t="s">
        <v>1742</v>
      </c>
      <c r="I9845" s="8" t="str">
        <f t="array" ref="I9845">IF(G9845="Yes",XLOOKUP(D9845,'Dam Lines'!A:A,'Dam Lines'!J:J),"")</f>
        <v/>
      </c>
    </row>
    <row r="9846" hidden="1">
      <c r="A9846" s="11">
        <v>5.0</v>
      </c>
      <c r="B9846" s="3" t="s">
        <v>3420</v>
      </c>
      <c r="C9846" s="2" t="s">
        <v>1908</v>
      </c>
      <c r="D9846" s="2" t="s">
        <v>351</v>
      </c>
      <c r="E9846" s="2" t="s">
        <v>1779</v>
      </c>
      <c r="F9846" s="2" t="s">
        <v>2166</v>
      </c>
      <c r="G9846" s="8" t="str">
        <f>IF(COUNTIF('Dam Lines'!A:A,D9846)&gt;0,"Yes","No")</f>
        <v>Yes</v>
      </c>
      <c r="H9846" s="14" t="s">
        <v>1742</v>
      </c>
      <c r="I9846" s="8" t="str">
        <f t="array" ref="I9846">IF(G9846="Yes",XLOOKUP(D9846,'Dam Lines'!A:A,'Dam Lines'!J:J),"")</f>
        <v>ARABELLE</v>
      </c>
    </row>
    <row r="9847" hidden="1">
      <c r="A9847" s="11">
        <v>6.0</v>
      </c>
      <c r="B9847" s="3" t="s">
        <v>3017</v>
      </c>
      <c r="C9847" s="2" t="s">
        <v>1754</v>
      </c>
      <c r="D9847" s="2" t="s">
        <v>170</v>
      </c>
      <c r="E9847" s="2" t="s">
        <v>1779</v>
      </c>
      <c r="F9847" s="2" t="s">
        <v>2166</v>
      </c>
      <c r="G9847" s="8" t="str">
        <f>IF(COUNTIF('Dam Lines'!A:A,D9847)&gt;0,"Yes","No")</f>
        <v>Yes</v>
      </c>
      <c r="H9847" s="14" t="s">
        <v>1742</v>
      </c>
      <c r="I9847" s="8" t="str">
        <f t="array" ref="I9847">IF(G9847="Yes",XLOOKUP(D9847,'Dam Lines'!A:A,'Dam Lines'!J:J),"")</f>
        <v>KYLA TIKI</v>
      </c>
    </row>
    <row r="9848" hidden="1">
      <c r="A9848" s="11">
        <v>7.0</v>
      </c>
      <c r="B9848" s="3" t="s">
        <v>2366</v>
      </c>
      <c r="C9848" s="2" t="s">
        <v>1798</v>
      </c>
      <c r="D9848" s="2" t="s">
        <v>51</v>
      </c>
      <c r="E9848" s="2" t="s">
        <v>1779</v>
      </c>
      <c r="F9848" s="2" t="s">
        <v>2166</v>
      </c>
      <c r="G9848" s="8" t="str">
        <f>IF(COUNTIF('Dam Lines'!A:A,D9848)&gt;0,"Yes","No")</f>
        <v>Yes</v>
      </c>
      <c r="H9848" s="14" t="s">
        <v>1761</v>
      </c>
      <c r="I9848" s="8" t="str">
        <f t="array" ref="I9848">IF(G9848="Yes",XLOOKUP(D9848,'Dam Lines'!A:A,'Dam Lines'!J:J),"")</f>
        <v>ELOA</v>
      </c>
    </row>
    <row r="9849" hidden="1">
      <c r="A9849" s="11">
        <v>8.0</v>
      </c>
      <c r="B9849" s="3" t="s">
        <v>2727</v>
      </c>
      <c r="C9849" s="2" t="s">
        <v>1754</v>
      </c>
      <c r="D9849" s="2" t="s">
        <v>287</v>
      </c>
      <c r="E9849" s="2" t="s">
        <v>1779</v>
      </c>
      <c r="F9849" s="2" t="s">
        <v>2166</v>
      </c>
      <c r="G9849" s="8" t="str">
        <f>IF(COUNTIF('Dam Lines'!A:A,D9849)&gt;0,"Yes","No")</f>
        <v>Yes</v>
      </c>
      <c r="H9849" s="14" t="s">
        <v>1742</v>
      </c>
      <c r="I9849" s="8" t="str">
        <f t="array" ref="I9849">IF(G9849="Yes",XLOOKUP(D9849,'Dam Lines'!A:A,'Dam Lines'!J:J),"")</f>
        <v>FATMA</v>
      </c>
    </row>
    <row r="9850" hidden="1">
      <c r="A9850" s="11">
        <v>9.0</v>
      </c>
      <c r="B9850" s="3" t="s">
        <v>3839</v>
      </c>
      <c r="C9850" s="2" t="s">
        <v>3840</v>
      </c>
      <c r="D9850" s="2" t="s">
        <v>1471</v>
      </c>
      <c r="E9850" s="2" t="s">
        <v>1779</v>
      </c>
      <c r="F9850" s="2" t="s">
        <v>2166</v>
      </c>
      <c r="G9850" s="8" t="str">
        <f>IF(COUNTIF('Dam Lines'!A:A,D9850)&gt;0,"Yes","No")</f>
        <v>Yes</v>
      </c>
      <c r="H9850" s="14" t="s">
        <v>1742</v>
      </c>
      <c r="I9850" s="8" t="str">
        <f t="array" ref="I9850">IF(G9850="Yes",XLOOKUP(D9850,'Dam Lines'!A:A,'Dam Lines'!J:J),"")</f>
        <v>FATMA</v>
      </c>
    </row>
    <row r="9851" hidden="1">
      <c r="A9851" s="11">
        <v>10.0</v>
      </c>
      <c r="B9851" s="3" t="s">
        <v>2620</v>
      </c>
      <c r="C9851" s="2" t="s">
        <v>1802</v>
      </c>
      <c r="D9851" s="2" t="s">
        <v>1437</v>
      </c>
      <c r="E9851" s="2" t="s">
        <v>1779</v>
      </c>
      <c r="F9851" s="2" t="s">
        <v>2166</v>
      </c>
      <c r="G9851" s="8" t="str">
        <f>IF(COUNTIF('Dam Lines'!A:A,D9851)&gt;0,"Yes","No")</f>
        <v>Yes</v>
      </c>
      <c r="H9851" s="14" t="s">
        <v>1742</v>
      </c>
      <c r="I9851" s="8" t="str">
        <f t="array" ref="I9851">IF(G9851="Yes",XLOOKUP(D9851,'Dam Lines'!A:A,'Dam Lines'!J:J),"")</f>
        <v>VALINA DE GAN</v>
      </c>
    </row>
    <row r="9852" hidden="1">
      <c r="A9852" s="11">
        <v>11.0</v>
      </c>
      <c r="B9852" s="3" t="s">
        <v>3630</v>
      </c>
      <c r="C9852" s="2" t="s">
        <v>1844</v>
      </c>
      <c r="D9852" s="2" t="s">
        <v>337</v>
      </c>
      <c r="E9852" s="2" t="s">
        <v>1779</v>
      </c>
      <c r="F9852" s="2" t="s">
        <v>2166</v>
      </c>
      <c r="G9852" s="8" t="str">
        <f>IF(COUNTIF('Dam Lines'!A:A,D9852)&gt;0,"Yes","No")</f>
        <v>Yes</v>
      </c>
      <c r="H9852" s="14" t="s">
        <v>1742</v>
      </c>
      <c r="I9852" s="8" t="str">
        <f t="array" ref="I9852">IF(G9852="Yes",XLOOKUP(D9852,'Dam Lines'!A:A,'Dam Lines'!J:J),"")</f>
        <v>KARTA</v>
      </c>
    </row>
    <row r="9853" hidden="1">
      <c r="A9853" s="11">
        <v>12.0</v>
      </c>
      <c r="B9853" s="3" t="s">
        <v>1882</v>
      </c>
      <c r="C9853" s="2" t="s">
        <v>1798</v>
      </c>
      <c r="D9853" s="2" t="s">
        <v>99</v>
      </c>
      <c r="E9853" s="2" t="s">
        <v>1779</v>
      </c>
      <c r="F9853" s="2" t="s">
        <v>2166</v>
      </c>
      <c r="G9853" s="8" t="str">
        <f>IF(COUNTIF('Dam Lines'!A:A,D9853)&gt;0,"Yes","No")</f>
        <v>Yes</v>
      </c>
      <c r="H9853" s="14" t="s">
        <v>1742</v>
      </c>
      <c r="I9853" s="8" t="str">
        <f t="array" ref="I9853">IF(G9853="Yes",XLOOKUP(D9853,'Dam Lines'!A:A,'Dam Lines'!J:J),"")</f>
        <v>HALAZOUNA</v>
      </c>
    </row>
    <row r="9854" hidden="1">
      <c r="A9854" s="11">
        <v>13.0</v>
      </c>
      <c r="B9854" s="3" t="s">
        <v>2862</v>
      </c>
      <c r="C9854" s="2" t="s">
        <v>1768</v>
      </c>
      <c r="D9854" s="2" t="s">
        <v>305</v>
      </c>
      <c r="E9854" s="2" t="s">
        <v>1779</v>
      </c>
      <c r="F9854" s="2" t="s">
        <v>2166</v>
      </c>
      <c r="G9854" s="8" t="str">
        <f>IF(COUNTIF('Dam Lines'!A:A,D9854)&gt;0,"Yes","No")</f>
        <v>Yes</v>
      </c>
      <c r="H9854" s="14" t="s">
        <v>1742</v>
      </c>
      <c r="I9854" s="8" t="str">
        <f t="array" ref="I9854">IF(G9854="Yes",XLOOKUP(D9854,'Dam Lines'!A:A,'Dam Lines'!J:J),"")</f>
        <v>UELN</v>
      </c>
    </row>
    <row r="9855" hidden="1">
      <c r="A9855" s="11">
        <v>1.0</v>
      </c>
      <c r="B9855" s="3" t="s">
        <v>3976</v>
      </c>
      <c r="C9855" s="2" t="s">
        <v>1802</v>
      </c>
      <c r="D9855" s="2" t="s">
        <v>3977</v>
      </c>
      <c r="E9855" s="4" t="s">
        <v>1740</v>
      </c>
      <c r="F9855" s="4" t="s">
        <v>1887</v>
      </c>
      <c r="G9855" s="8" t="str">
        <f>IF(COUNTIF('Dam Lines'!A:A,D9855)&gt;0,"Yes","No")</f>
        <v>No</v>
      </c>
      <c r="H9855" s="14" t="s">
        <v>1742</v>
      </c>
      <c r="I9855" s="8" t="str">
        <f t="array" ref="I9855">IF(G9855="Yes",XLOOKUP(D9855,'Dam Lines'!A:A,'Dam Lines'!J:J),"")</f>
        <v/>
      </c>
    </row>
    <row r="9856" hidden="1">
      <c r="A9856" s="11">
        <v>2.0</v>
      </c>
      <c r="B9856" s="3" t="s">
        <v>3897</v>
      </c>
      <c r="C9856" s="2" t="s">
        <v>1964</v>
      </c>
      <c r="D9856" s="2" t="s">
        <v>3898</v>
      </c>
      <c r="E9856" s="2" t="s">
        <v>1740</v>
      </c>
      <c r="F9856" s="2" t="s">
        <v>1887</v>
      </c>
      <c r="G9856" s="8" t="str">
        <f>IF(COUNTIF('Dam Lines'!A:A,D9856)&gt;0,"Yes","No")</f>
        <v>No</v>
      </c>
      <c r="H9856" s="14" t="s">
        <v>1742</v>
      </c>
      <c r="I9856" s="8" t="str">
        <f t="array" ref="I9856">IF(G9856="Yes",XLOOKUP(D9856,'Dam Lines'!A:A,'Dam Lines'!J:J),"")</f>
        <v/>
      </c>
    </row>
    <row r="9857" hidden="1">
      <c r="A9857" s="11">
        <v>3.0</v>
      </c>
      <c r="B9857" s="3" t="s">
        <v>3859</v>
      </c>
      <c r="C9857" s="2" t="s">
        <v>1802</v>
      </c>
      <c r="D9857" s="2" t="s">
        <v>3860</v>
      </c>
      <c r="E9857" s="2" t="s">
        <v>1740</v>
      </c>
      <c r="F9857" s="2" t="s">
        <v>1887</v>
      </c>
      <c r="G9857" s="8" t="str">
        <f>IF(COUNTIF('Dam Lines'!A:A,D9857)&gt;0,"Yes","No")</f>
        <v>No</v>
      </c>
      <c r="H9857" s="14" t="s">
        <v>1742</v>
      </c>
      <c r="I9857" s="8" t="str">
        <f t="array" ref="I9857">IF(G9857="Yes",XLOOKUP(D9857,'Dam Lines'!A:A,'Dam Lines'!J:J),"")</f>
        <v/>
      </c>
    </row>
    <row r="9858" hidden="1">
      <c r="A9858" s="11">
        <v>4.0</v>
      </c>
      <c r="B9858" s="3" t="s">
        <v>3950</v>
      </c>
      <c r="C9858" s="2" t="s">
        <v>1823</v>
      </c>
      <c r="D9858" s="2" t="s">
        <v>60</v>
      </c>
      <c r="E9858" s="2" t="s">
        <v>1740</v>
      </c>
      <c r="F9858" s="2" t="s">
        <v>1887</v>
      </c>
      <c r="G9858" s="8" t="str">
        <f>IF(COUNTIF('Dam Lines'!A:A,D9858)&gt;0,"Yes","No")</f>
        <v>Yes</v>
      </c>
      <c r="H9858" s="14" t="s">
        <v>1761</v>
      </c>
      <c r="I9858" s="8" t="str">
        <f t="array" ref="I9858">IF(G9858="Yes",XLOOKUP(D9858,'Dam Lines'!A:A,'Dam Lines'!J:J),"")</f>
        <v>NEVADA II</v>
      </c>
    </row>
    <row r="9859" hidden="1">
      <c r="A9859" s="11">
        <v>5.0</v>
      </c>
      <c r="B9859" s="3" t="s">
        <v>3850</v>
      </c>
      <c r="C9859" s="2" t="s">
        <v>1980</v>
      </c>
      <c r="D9859" s="2" t="s">
        <v>1421</v>
      </c>
      <c r="E9859" s="2" t="s">
        <v>1740</v>
      </c>
      <c r="F9859" s="2" t="s">
        <v>1887</v>
      </c>
      <c r="G9859" s="8" t="str">
        <f>IF(COUNTIF('Dam Lines'!A:A,D9859)&gt;0,"Yes","No")</f>
        <v>Yes</v>
      </c>
      <c r="H9859" s="14" t="s">
        <v>1761</v>
      </c>
      <c r="I9859" s="8" t="str">
        <f t="array" ref="I9859">IF(G9859="Yes",XLOOKUP(D9859,'Dam Lines'!A:A,'Dam Lines'!J:J),"")</f>
        <v>ZAGANA</v>
      </c>
    </row>
    <row r="9860" hidden="1">
      <c r="A9860" s="11">
        <v>6.0</v>
      </c>
      <c r="B9860" s="3" t="s">
        <v>3978</v>
      </c>
      <c r="C9860" s="2" t="s">
        <v>1749</v>
      </c>
      <c r="D9860" s="2" t="s">
        <v>3979</v>
      </c>
      <c r="E9860" s="2" t="s">
        <v>1740</v>
      </c>
      <c r="F9860" s="2" t="s">
        <v>1887</v>
      </c>
      <c r="G9860" s="8" t="str">
        <f>IF(COUNTIF('Dam Lines'!A:A,D9860)&gt;0,"Yes","No")</f>
        <v>No</v>
      </c>
      <c r="H9860" s="14" t="s">
        <v>1761</v>
      </c>
      <c r="I9860" s="8" t="str">
        <f t="array" ref="I9860">IF(G9860="Yes",XLOOKUP(D9860,'Dam Lines'!A:A,'Dam Lines'!J:J),"")</f>
        <v/>
      </c>
    </row>
    <row r="9861" hidden="1">
      <c r="A9861" s="11">
        <v>7.0</v>
      </c>
      <c r="B9861" s="3" t="s">
        <v>3980</v>
      </c>
      <c r="C9861" s="2" t="s">
        <v>3201</v>
      </c>
      <c r="D9861" s="2" t="s">
        <v>276</v>
      </c>
      <c r="E9861" s="2" t="s">
        <v>1740</v>
      </c>
      <c r="F9861" s="2" t="s">
        <v>1887</v>
      </c>
      <c r="G9861" s="8" t="str">
        <f>IF(COUNTIF('Dam Lines'!A:A,D9861)&gt;0,"Yes","No")</f>
        <v>Yes</v>
      </c>
      <c r="H9861" s="14" t="s">
        <v>1761</v>
      </c>
      <c r="I9861" s="8" t="str">
        <f t="array" ref="I9861">IF(G9861="Yes",XLOOKUP(D9861,'Dam Lines'!A:A,'Dam Lines'!J:J),"")</f>
        <v>MAGNESIE</v>
      </c>
    </row>
    <row r="9862" hidden="1">
      <c r="A9862" s="11">
        <v>8.0</v>
      </c>
      <c r="B9862" s="3" t="s">
        <v>3981</v>
      </c>
      <c r="C9862" s="2" t="s">
        <v>3982</v>
      </c>
      <c r="D9862" s="2" t="s">
        <v>3983</v>
      </c>
      <c r="E9862" s="2" t="s">
        <v>1740</v>
      </c>
      <c r="F9862" s="2" t="s">
        <v>1887</v>
      </c>
      <c r="G9862" s="8" t="str">
        <f>IF(COUNTIF('Dam Lines'!A:A,D9862)&gt;0,"Yes","No")</f>
        <v>No</v>
      </c>
      <c r="H9862" s="14" t="s">
        <v>1761</v>
      </c>
      <c r="I9862" s="8" t="str">
        <f t="array" ref="I9862">IF(G9862="Yes",XLOOKUP(D9862,'Dam Lines'!A:A,'Dam Lines'!J:J),"")</f>
        <v/>
      </c>
    </row>
    <row r="9863" hidden="1">
      <c r="A9863" s="11">
        <v>9.0</v>
      </c>
      <c r="B9863" s="3" t="s">
        <v>3984</v>
      </c>
      <c r="C9863" s="2" t="s">
        <v>2613</v>
      </c>
      <c r="D9863" s="2" t="s">
        <v>1052</v>
      </c>
      <c r="E9863" s="2" t="s">
        <v>1740</v>
      </c>
      <c r="F9863" s="2" t="s">
        <v>1887</v>
      </c>
      <c r="G9863" s="8" t="str">
        <f>IF(COUNTIF('Dam Lines'!A:A,D9863)&gt;0,"Yes","No")</f>
        <v>Yes</v>
      </c>
      <c r="H9863" s="14" t="s">
        <v>1742</v>
      </c>
      <c r="I9863" s="8" t="str">
        <f t="array" ref="I9863">IF(G9863="Yes",XLOOKUP(D9863,'Dam Lines'!A:A,'Dam Lines'!J:J),"")</f>
        <v>AL GAZL</v>
      </c>
    </row>
    <row r="9864" hidden="1">
      <c r="A9864" s="11">
        <v>10.0</v>
      </c>
      <c r="B9864" s="3" t="s">
        <v>3760</v>
      </c>
      <c r="C9864" s="2" t="s">
        <v>1798</v>
      </c>
      <c r="D9864" s="2" t="s">
        <v>363</v>
      </c>
      <c r="E9864" s="2" t="s">
        <v>1740</v>
      </c>
      <c r="F9864" s="2" t="s">
        <v>1887</v>
      </c>
      <c r="G9864" s="8" t="str">
        <f>IF(COUNTIF('Dam Lines'!A:A,D9864)&gt;0,"Yes","No")</f>
        <v>Yes</v>
      </c>
      <c r="H9864" s="14" t="s">
        <v>1761</v>
      </c>
      <c r="I9864" s="8" t="str">
        <f t="array" ref="I9864">IF(G9864="Yes",XLOOKUP(D9864,'Dam Lines'!A:A,'Dam Lines'!J:J),"")</f>
        <v>MADOU</v>
      </c>
    </row>
    <row r="9865" hidden="1">
      <c r="A9865" s="11">
        <v>11.0</v>
      </c>
      <c r="B9865" s="3" t="s">
        <v>3985</v>
      </c>
      <c r="C9865" s="2" t="s">
        <v>1935</v>
      </c>
      <c r="D9865" s="2" t="s">
        <v>3986</v>
      </c>
      <c r="E9865" s="2" t="s">
        <v>1740</v>
      </c>
      <c r="F9865" s="2" t="s">
        <v>1887</v>
      </c>
      <c r="G9865" s="8" t="str">
        <f>IF(COUNTIF('Dam Lines'!A:A,D9865)&gt;0,"Yes","No")</f>
        <v>No</v>
      </c>
      <c r="H9865" s="14" t="s">
        <v>1742</v>
      </c>
      <c r="I9865" s="8" t="str">
        <f t="array" ref="I9865">IF(G9865="Yes",XLOOKUP(D9865,'Dam Lines'!A:A,'Dam Lines'!J:J),"")</f>
        <v/>
      </c>
    </row>
    <row r="9866" hidden="1">
      <c r="A9866" s="11">
        <v>12.0</v>
      </c>
      <c r="B9866" s="3" t="s">
        <v>3987</v>
      </c>
      <c r="C9866" s="2" t="s">
        <v>2218</v>
      </c>
      <c r="D9866" s="2" t="s">
        <v>3988</v>
      </c>
      <c r="E9866" s="2" t="s">
        <v>1740</v>
      </c>
      <c r="F9866" s="2" t="s">
        <v>1887</v>
      </c>
      <c r="G9866" s="8" t="str">
        <f>IF(COUNTIF('Dam Lines'!A:A,D9866)&gt;0,"Yes","No")</f>
        <v>No</v>
      </c>
      <c r="H9866" s="14" t="s">
        <v>1761</v>
      </c>
      <c r="I9866" s="8" t="str">
        <f t="array" ref="I9866">IF(G9866="Yes",XLOOKUP(D9866,'Dam Lines'!A:A,'Dam Lines'!J:J),"")</f>
        <v/>
      </c>
    </row>
    <row r="9867" hidden="1">
      <c r="A9867" s="11">
        <v>13.0</v>
      </c>
      <c r="B9867" s="3" t="s">
        <v>3989</v>
      </c>
      <c r="C9867" s="2" t="s">
        <v>3323</v>
      </c>
      <c r="D9867" s="2" t="s">
        <v>92</v>
      </c>
      <c r="E9867" s="2" t="s">
        <v>1740</v>
      </c>
      <c r="F9867" s="2" t="s">
        <v>1887</v>
      </c>
      <c r="G9867" s="8" t="str">
        <f>IF(COUNTIF('Dam Lines'!A:A,D9867)&gt;0,"Yes","No")</f>
        <v>Yes</v>
      </c>
      <c r="H9867" s="14" t="s">
        <v>1742</v>
      </c>
      <c r="I9867" s="8" t="str">
        <f t="array" ref="I9867">IF(G9867="Yes",XLOOKUP(D9867,'Dam Lines'!A:A,'Dam Lines'!J:J),"")</f>
        <v>NEVADA II</v>
      </c>
    </row>
    <row r="9868" hidden="1">
      <c r="A9868" s="11">
        <v>14.0</v>
      </c>
      <c r="B9868" s="3" t="s">
        <v>3990</v>
      </c>
      <c r="C9868" s="2" t="s">
        <v>2765</v>
      </c>
      <c r="D9868" s="2" t="s">
        <v>3991</v>
      </c>
      <c r="E9868" s="2" t="s">
        <v>1740</v>
      </c>
      <c r="F9868" s="2" t="s">
        <v>1887</v>
      </c>
      <c r="G9868" s="8" t="str">
        <f>IF(COUNTIF('Dam Lines'!A:A,D9868)&gt;0,"Yes","No")</f>
        <v>No</v>
      </c>
      <c r="H9868" s="14" t="s">
        <v>1742</v>
      </c>
      <c r="I9868" s="8" t="str">
        <f t="array" ref="I9868">IF(G9868="Yes",XLOOKUP(D9868,'Dam Lines'!A:A,'Dam Lines'!J:J),"")</f>
        <v/>
      </c>
    </row>
    <row r="9869" hidden="1">
      <c r="A9869" s="11">
        <v>15.0</v>
      </c>
      <c r="B9869" s="3" t="s">
        <v>3992</v>
      </c>
      <c r="C9869" s="2" t="s">
        <v>3993</v>
      </c>
      <c r="D9869" s="2" t="s">
        <v>3994</v>
      </c>
      <c r="E9869" s="2" t="s">
        <v>1740</v>
      </c>
      <c r="F9869" s="2" t="s">
        <v>1887</v>
      </c>
      <c r="G9869" s="8" t="str">
        <f>IF(COUNTIF('Dam Lines'!A:A,D9869)&gt;0,"Yes","No")</f>
        <v>No</v>
      </c>
      <c r="H9869" s="14" t="s">
        <v>1742</v>
      </c>
      <c r="I9869" s="8" t="str">
        <f t="array" ref="I9869">IF(G9869="Yes",XLOOKUP(D9869,'Dam Lines'!A:A,'Dam Lines'!J:J),"")</f>
        <v/>
      </c>
    </row>
    <row r="9870" hidden="1">
      <c r="A9870" s="11">
        <v>1.0</v>
      </c>
      <c r="B9870" s="3" t="s">
        <v>3456</v>
      </c>
      <c r="C9870" s="2" t="s">
        <v>1817</v>
      </c>
      <c r="D9870" s="2" t="s">
        <v>3457</v>
      </c>
      <c r="E9870" s="4" t="s">
        <v>1779</v>
      </c>
      <c r="F9870" s="4" t="s">
        <v>1869</v>
      </c>
      <c r="G9870" s="8" t="str">
        <f>IF(COUNTIF('Dam Lines'!A:A,D9870)&gt;0,"Yes","No")</f>
        <v>No</v>
      </c>
      <c r="H9870" s="14" t="s">
        <v>1742</v>
      </c>
      <c r="I9870" s="8" t="str">
        <f t="array" ref="I9870">IF(G9870="Yes",XLOOKUP(D9870,'Dam Lines'!A:A,'Dam Lines'!J:J),"")</f>
        <v/>
      </c>
    </row>
    <row r="9871" hidden="1">
      <c r="A9871" s="11">
        <v>2.0</v>
      </c>
      <c r="B9871" s="3" t="s">
        <v>3190</v>
      </c>
      <c r="C9871" s="2" t="s">
        <v>1962</v>
      </c>
      <c r="D9871" s="2" t="s">
        <v>450</v>
      </c>
      <c r="E9871" s="2" t="s">
        <v>1779</v>
      </c>
      <c r="F9871" s="2" t="s">
        <v>1869</v>
      </c>
      <c r="G9871" s="8" t="str">
        <f>IF(COUNTIF('Dam Lines'!A:A,D9871)&gt;0,"Yes","No")</f>
        <v>Yes</v>
      </c>
      <c r="H9871" s="14" t="s">
        <v>1761</v>
      </c>
      <c r="I9871" s="8" t="str">
        <f t="array" ref="I9871">IF(G9871="Yes",XLOOKUP(D9871,'Dam Lines'!A:A,'Dam Lines'!J:J),"")</f>
        <v>NEVADA II</v>
      </c>
    </row>
    <row r="9872" hidden="1">
      <c r="A9872" s="11">
        <v>3.0</v>
      </c>
      <c r="B9872" s="3" t="s">
        <v>3458</v>
      </c>
      <c r="C9872" s="2" t="s">
        <v>1886</v>
      </c>
      <c r="D9872" s="2" t="s">
        <v>263</v>
      </c>
      <c r="E9872" s="2" t="s">
        <v>1779</v>
      </c>
      <c r="F9872" s="2" t="s">
        <v>1869</v>
      </c>
      <c r="G9872" s="8" t="str">
        <f>IF(COUNTIF('Dam Lines'!A:A,D9872)&gt;0,"Yes","No")</f>
        <v>Yes</v>
      </c>
      <c r="H9872" s="14" t="s">
        <v>1742</v>
      </c>
      <c r="I9872" s="8" t="str">
        <f t="array" ref="I9872">IF(G9872="Yes",XLOOKUP(D9872,'Dam Lines'!A:A,'Dam Lines'!J:J),"")</f>
        <v>COUNTESS-IRENE</v>
      </c>
    </row>
    <row r="9873" hidden="1">
      <c r="A9873" s="11">
        <v>4.0</v>
      </c>
      <c r="B9873" s="3" t="s">
        <v>2286</v>
      </c>
      <c r="C9873" s="2" t="s">
        <v>1747</v>
      </c>
      <c r="D9873" s="2" t="s">
        <v>433</v>
      </c>
      <c r="E9873" s="2" t="s">
        <v>1779</v>
      </c>
      <c r="F9873" s="2" t="s">
        <v>1869</v>
      </c>
      <c r="G9873" s="8" t="str">
        <f>IF(COUNTIF('Dam Lines'!A:A,D9873)&gt;0,"Yes","No")</f>
        <v>Yes</v>
      </c>
      <c r="H9873" s="14" t="s">
        <v>1761</v>
      </c>
      <c r="I9873" s="8" t="str">
        <f t="array" ref="I9873">IF(G9873="Yes",XLOOKUP(D9873,'Dam Lines'!A:A,'Dam Lines'!J:J),"")</f>
        <v>MANGALIE D</v>
      </c>
    </row>
    <row r="9874" hidden="1">
      <c r="A9874" s="11">
        <v>5.0</v>
      </c>
      <c r="B9874" s="3" t="s">
        <v>3287</v>
      </c>
      <c r="C9874" s="2" t="s">
        <v>3288</v>
      </c>
      <c r="D9874" s="2" t="s">
        <v>15</v>
      </c>
      <c r="E9874" s="2" t="s">
        <v>1779</v>
      </c>
      <c r="F9874" s="2" t="s">
        <v>1869</v>
      </c>
      <c r="G9874" s="8" t="str">
        <f>IF(COUNTIF('Dam Lines'!A:A,D9874)&gt;0,"Yes","No")</f>
        <v>Yes</v>
      </c>
      <c r="H9874" s="14" t="s">
        <v>1761</v>
      </c>
      <c r="I9874" s="8" t="str">
        <f t="array" ref="I9874">IF(G9874="Yes",XLOOKUP(D9874,'Dam Lines'!A:A,'Dam Lines'!J:J),"")</f>
        <v>NEVADA II</v>
      </c>
    </row>
    <row r="9875" hidden="1">
      <c r="A9875" s="11">
        <v>6.0</v>
      </c>
      <c r="B9875" s="3" t="s">
        <v>3705</v>
      </c>
      <c r="C9875" s="2" t="s">
        <v>3423</v>
      </c>
      <c r="D9875" s="2" t="s">
        <v>604</v>
      </c>
      <c r="E9875" s="2" t="s">
        <v>1779</v>
      </c>
      <c r="F9875" s="2" t="s">
        <v>1869</v>
      </c>
      <c r="G9875" s="8" t="str">
        <f>IF(COUNTIF('Dam Lines'!A:A,D9875)&gt;0,"Yes","No")</f>
        <v>Yes</v>
      </c>
      <c r="H9875" s="14" t="s">
        <v>1742</v>
      </c>
      <c r="I9875" s="8" t="str">
        <f t="array" ref="I9875">IF(G9875="Yes",XLOOKUP(D9875,'Dam Lines'!A:A,'Dam Lines'!J:J),"")</f>
        <v>KORALINA</v>
      </c>
    </row>
    <row r="9876" hidden="1">
      <c r="A9876" s="11">
        <v>7.0</v>
      </c>
      <c r="B9876" s="3" t="s">
        <v>2671</v>
      </c>
      <c r="C9876" s="2" t="s">
        <v>1817</v>
      </c>
      <c r="D9876" s="2" t="s">
        <v>248</v>
      </c>
      <c r="E9876" s="2" t="s">
        <v>1779</v>
      </c>
      <c r="F9876" s="2" t="s">
        <v>1869</v>
      </c>
      <c r="G9876" s="8" t="str">
        <f>IF(COUNTIF('Dam Lines'!A:A,D9876)&gt;0,"Yes","No")</f>
        <v>Yes</v>
      </c>
      <c r="H9876" s="14" t="s">
        <v>1742</v>
      </c>
      <c r="I9876" s="8" t="str">
        <f t="array" ref="I9876">IF(G9876="Yes",XLOOKUP(D9876,'Dam Lines'!A:A,'Dam Lines'!J:J),"")</f>
        <v>JELBA</v>
      </c>
    </row>
    <row r="9877" hidden="1">
      <c r="A9877" s="11">
        <v>8.0</v>
      </c>
      <c r="B9877" s="3" t="s">
        <v>3484</v>
      </c>
      <c r="C9877" s="2" t="s">
        <v>1908</v>
      </c>
      <c r="D9877" s="2" t="s">
        <v>377</v>
      </c>
      <c r="E9877" s="2" t="s">
        <v>1779</v>
      </c>
      <c r="F9877" s="2" t="s">
        <v>1869</v>
      </c>
      <c r="G9877" s="8" t="str">
        <f>IF(COUNTIF('Dam Lines'!A:A,D9877)&gt;0,"Yes","No")</f>
        <v>Yes</v>
      </c>
      <c r="H9877" s="14" t="s">
        <v>1761</v>
      </c>
      <c r="I9877" s="8" t="str">
        <f t="array" ref="I9877">IF(G9877="Yes",XLOOKUP(D9877,'Dam Lines'!A:A,'Dam Lines'!J:J),"")</f>
        <v>MADOU</v>
      </c>
    </row>
    <row r="9878" hidden="1">
      <c r="A9878" s="11">
        <v>9.0</v>
      </c>
      <c r="B9878" s="3" t="s">
        <v>3029</v>
      </c>
      <c r="C9878" s="2" t="s">
        <v>2112</v>
      </c>
      <c r="D9878" s="2" t="s">
        <v>721</v>
      </c>
      <c r="E9878" s="2" t="s">
        <v>1779</v>
      </c>
      <c r="F9878" s="2" t="s">
        <v>1869</v>
      </c>
      <c r="G9878" s="8" t="str">
        <f>IF(COUNTIF('Dam Lines'!A:A,D9878)&gt;0,"Yes","No")</f>
        <v>Yes</v>
      </c>
      <c r="H9878" s="14" t="s">
        <v>1761</v>
      </c>
      <c r="I9878" s="8" t="str">
        <f t="array" ref="I9878">IF(G9878="Yes",XLOOKUP(D9878,'Dam Lines'!A:A,'Dam Lines'!J:J),"")</f>
        <v>NEVADA II</v>
      </c>
    </row>
    <row r="9879" hidden="1">
      <c r="A9879" s="11">
        <v>10.0</v>
      </c>
      <c r="B9879" s="3" t="s">
        <v>3441</v>
      </c>
      <c r="C9879" s="2" t="s">
        <v>2347</v>
      </c>
      <c r="D9879" s="2" t="s">
        <v>1161</v>
      </c>
      <c r="E9879" s="2" t="s">
        <v>1779</v>
      </c>
      <c r="F9879" s="2" t="s">
        <v>1869</v>
      </c>
      <c r="G9879" s="8" t="str">
        <f>IF(COUNTIF('Dam Lines'!A:A,D9879)&gt;0,"Yes","No")</f>
        <v>Yes</v>
      </c>
      <c r="H9879" s="14" t="s">
        <v>1742</v>
      </c>
      <c r="I9879" s="8" t="str">
        <f t="array" ref="I9879">IF(G9879="Yes",XLOOKUP(D9879,'Dam Lines'!A:A,'Dam Lines'!J:J),"")</f>
        <v>FATMA</v>
      </c>
    </row>
    <row r="9880" hidden="1">
      <c r="A9880" s="11">
        <v>11.0</v>
      </c>
      <c r="B9880" s="3" t="s">
        <v>1751</v>
      </c>
      <c r="C9880" s="2" t="s">
        <v>1752</v>
      </c>
      <c r="D9880" s="2" t="s">
        <v>744</v>
      </c>
      <c r="E9880" s="2" t="s">
        <v>1779</v>
      </c>
      <c r="F9880" s="2" t="s">
        <v>1869</v>
      </c>
      <c r="G9880" s="8" t="str">
        <f>IF(COUNTIF('Dam Lines'!A:A,D9880)&gt;0,"Yes","No")</f>
        <v>Yes</v>
      </c>
      <c r="H9880" s="14" t="s">
        <v>1742</v>
      </c>
      <c r="I9880" s="8" t="str">
        <f t="array" ref="I9880">IF(G9880="Yes",XLOOKUP(D9880,'Dam Lines'!A:A,'Dam Lines'!J:J),"")</f>
        <v>AL SHIMRIYA-50</v>
      </c>
    </row>
    <row r="9881" hidden="1">
      <c r="A9881" s="11">
        <v>12.0</v>
      </c>
      <c r="B9881" s="3" t="s">
        <v>3833</v>
      </c>
      <c r="C9881" s="2" t="s">
        <v>1962</v>
      </c>
      <c r="D9881" s="2" t="s">
        <v>370</v>
      </c>
      <c r="E9881" s="2" t="s">
        <v>1779</v>
      </c>
      <c r="F9881" s="2" t="s">
        <v>1869</v>
      </c>
      <c r="G9881" s="8" t="str">
        <f>IF(COUNTIF('Dam Lines'!A:A,D9881)&gt;0,"Yes","No")</f>
        <v>Yes</v>
      </c>
      <c r="H9881" s="14" t="s">
        <v>1742</v>
      </c>
      <c r="I9881" s="8" t="str">
        <f t="array" ref="I9881">IF(G9881="Yes",XLOOKUP(D9881,'Dam Lines'!A:A,'Dam Lines'!J:J),"")</f>
        <v>FİRUZE.1.</v>
      </c>
    </row>
    <row r="9882" hidden="1">
      <c r="A9882" s="11">
        <v>13.0</v>
      </c>
      <c r="B9882" s="3" t="s">
        <v>2777</v>
      </c>
      <c r="C9882" s="2" t="s">
        <v>1817</v>
      </c>
      <c r="D9882" s="2" t="s">
        <v>832</v>
      </c>
      <c r="E9882" s="2" t="s">
        <v>1779</v>
      </c>
      <c r="F9882" s="2" t="s">
        <v>1869</v>
      </c>
      <c r="G9882" s="8" t="str">
        <f>IF(COUNTIF('Dam Lines'!A:A,D9882)&gt;0,"Yes","No")</f>
        <v>Yes</v>
      </c>
      <c r="H9882" s="14" t="s">
        <v>1742</v>
      </c>
      <c r="I9882" s="8" t="str">
        <f t="array" ref="I9882">IF(G9882="Yes",XLOOKUP(D9882,'Dam Lines'!A:A,'Dam Lines'!J:J),"")</f>
        <v>SIMPATIKA</v>
      </c>
    </row>
    <row r="9883" hidden="1">
      <c r="A9883" s="11">
        <v>14.0</v>
      </c>
      <c r="B9883" s="3" t="s">
        <v>3526</v>
      </c>
      <c r="C9883" s="2" t="s">
        <v>3464</v>
      </c>
      <c r="D9883" s="2" t="s">
        <v>533</v>
      </c>
      <c r="E9883" s="2" t="s">
        <v>1779</v>
      </c>
      <c r="F9883" s="2" t="s">
        <v>1869</v>
      </c>
      <c r="G9883" s="8" t="str">
        <f>IF(COUNTIF('Dam Lines'!A:A,D9883)&gt;0,"Yes","No")</f>
        <v>Yes</v>
      </c>
      <c r="H9883" s="14" t="s">
        <v>1761</v>
      </c>
      <c r="I9883" s="8" t="str">
        <f t="array" ref="I9883">IF(G9883="Yes",XLOOKUP(D9883,'Dam Lines'!A:A,'Dam Lines'!J:J),"")</f>
        <v>ALBA</v>
      </c>
    </row>
    <row r="9884" hidden="1">
      <c r="A9884" s="11">
        <v>1.0</v>
      </c>
      <c r="B9884" s="3" t="s">
        <v>3756</v>
      </c>
      <c r="C9884" s="2" t="s">
        <v>3697</v>
      </c>
      <c r="D9884" s="2" t="s">
        <v>185</v>
      </c>
      <c r="E9884" s="4" t="s">
        <v>1740</v>
      </c>
      <c r="F9884" s="4" t="s">
        <v>1869</v>
      </c>
      <c r="G9884" s="8" t="str">
        <f>IF(COUNTIF('Dam Lines'!A:A,D9884)&gt;0,"Yes","No")</f>
        <v>Yes</v>
      </c>
      <c r="H9884" s="14" t="s">
        <v>1761</v>
      </c>
      <c r="I9884" s="8" t="str">
        <f t="array" ref="I9884">IF(G9884="Yes",XLOOKUP(D9884,'Dam Lines'!A:A,'Dam Lines'!J:J),"")</f>
        <v>SAFIXA</v>
      </c>
    </row>
    <row r="9885" hidden="1">
      <c r="A9885" s="11">
        <v>2.0</v>
      </c>
      <c r="B9885" s="3" t="s">
        <v>3384</v>
      </c>
      <c r="C9885" s="2" t="s">
        <v>3385</v>
      </c>
      <c r="D9885" s="2" t="s">
        <v>3386</v>
      </c>
      <c r="E9885" s="2" t="s">
        <v>1740</v>
      </c>
      <c r="F9885" s="2" t="s">
        <v>1869</v>
      </c>
      <c r="G9885" s="8" t="str">
        <f>IF(COUNTIF('Dam Lines'!A:A,D9885)&gt;0,"Yes","No")</f>
        <v>No</v>
      </c>
      <c r="H9885" s="14" t="s">
        <v>1761</v>
      </c>
      <c r="I9885" s="8" t="str">
        <f t="array" ref="I9885">IF(G9885="Yes",XLOOKUP(D9885,'Dam Lines'!A:A,'Dam Lines'!J:J),"")</f>
        <v/>
      </c>
    </row>
    <row r="9886" hidden="1">
      <c r="A9886" s="11">
        <v>3.0</v>
      </c>
      <c r="B9886" s="3" t="s">
        <v>3580</v>
      </c>
      <c r="C9886" s="2" t="s">
        <v>1935</v>
      </c>
      <c r="D9886" s="2" t="s">
        <v>3229</v>
      </c>
      <c r="E9886" s="2" t="s">
        <v>1740</v>
      </c>
      <c r="F9886" s="2" t="s">
        <v>1869</v>
      </c>
      <c r="G9886" s="8" t="str">
        <f>IF(COUNTIF('Dam Lines'!A:A,D9886)&gt;0,"Yes","No")</f>
        <v>No</v>
      </c>
      <c r="H9886" s="14" t="s">
        <v>1742</v>
      </c>
      <c r="I9886" s="8" t="str">
        <f t="array" ref="I9886">IF(G9886="Yes",XLOOKUP(D9886,'Dam Lines'!A:A,'Dam Lines'!J:J),"")</f>
        <v/>
      </c>
    </row>
    <row r="9887" hidden="1">
      <c r="A9887" s="11">
        <v>4.0</v>
      </c>
      <c r="B9887" s="3" t="s">
        <v>3927</v>
      </c>
      <c r="C9887" s="2" t="s">
        <v>3323</v>
      </c>
      <c r="D9887" s="2" t="s">
        <v>268</v>
      </c>
      <c r="E9887" s="2" t="s">
        <v>1740</v>
      </c>
      <c r="F9887" s="2" t="s">
        <v>1869</v>
      </c>
      <c r="G9887" s="8" t="str">
        <f>IF(COUNTIF('Dam Lines'!A:A,D9887)&gt;0,"Yes","No")</f>
        <v>Yes</v>
      </c>
      <c r="H9887" s="14" t="s">
        <v>1761</v>
      </c>
      <c r="I9887" s="8" t="str">
        <f t="array" ref="I9887">IF(G9887="Yes",XLOOKUP(D9887,'Dam Lines'!A:A,'Dam Lines'!J:J),"")</f>
        <v>MADOU</v>
      </c>
    </row>
    <row r="9888" hidden="1">
      <c r="A9888" s="11">
        <v>5.0</v>
      </c>
      <c r="B9888" s="3" t="s">
        <v>3592</v>
      </c>
      <c r="C9888" s="2" t="s">
        <v>1823</v>
      </c>
      <c r="D9888" s="2" t="s">
        <v>3593</v>
      </c>
      <c r="E9888" s="2" t="s">
        <v>1740</v>
      </c>
      <c r="F9888" s="2" t="s">
        <v>1869</v>
      </c>
      <c r="G9888" s="8" t="str">
        <f>IF(COUNTIF('Dam Lines'!A:A,D9888)&gt;0,"Yes","No")</f>
        <v>No</v>
      </c>
      <c r="H9888" s="14" t="s">
        <v>1761</v>
      </c>
      <c r="I9888" s="8" t="str">
        <f t="array" ref="I9888">IF(G9888="Yes",XLOOKUP(D9888,'Dam Lines'!A:A,'Dam Lines'!J:J),"")</f>
        <v/>
      </c>
    </row>
    <row r="9889" hidden="1">
      <c r="A9889" s="11">
        <v>6.0</v>
      </c>
      <c r="B9889" s="3" t="s">
        <v>3774</v>
      </c>
      <c r="C9889" s="2" t="s">
        <v>1991</v>
      </c>
      <c r="D9889" s="2" t="s">
        <v>3775</v>
      </c>
      <c r="E9889" s="2" t="s">
        <v>1740</v>
      </c>
      <c r="F9889" s="2" t="s">
        <v>1869</v>
      </c>
      <c r="G9889" s="8" t="str">
        <f>IF(COUNTIF('Dam Lines'!A:A,D9889)&gt;0,"Yes","No")</f>
        <v>No</v>
      </c>
      <c r="H9889" s="14" t="s">
        <v>1761</v>
      </c>
      <c r="I9889" s="8" t="str">
        <f t="array" ref="I9889">IF(G9889="Yes",XLOOKUP(D9889,'Dam Lines'!A:A,'Dam Lines'!J:J),"")</f>
        <v/>
      </c>
    </row>
    <row r="9890" hidden="1">
      <c r="A9890" s="11">
        <v>7.0</v>
      </c>
      <c r="B9890" s="3" t="s">
        <v>3846</v>
      </c>
      <c r="C9890" s="2" t="s">
        <v>1980</v>
      </c>
      <c r="D9890" s="2" t="s">
        <v>3847</v>
      </c>
      <c r="E9890" s="2" t="s">
        <v>1740</v>
      </c>
      <c r="F9890" s="2" t="s">
        <v>1869</v>
      </c>
      <c r="G9890" s="8" t="str">
        <f>IF(COUNTIF('Dam Lines'!A:A,D9890)&gt;0,"Yes","No")</f>
        <v>No</v>
      </c>
      <c r="H9890" s="14" t="s">
        <v>1761</v>
      </c>
      <c r="I9890" s="8" t="str">
        <f t="array" ref="I9890">IF(G9890="Yes",XLOOKUP(D9890,'Dam Lines'!A:A,'Dam Lines'!J:J),"")</f>
        <v/>
      </c>
    </row>
    <row r="9891" hidden="1">
      <c r="A9891" s="11">
        <v>8.0</v>
      </c>
      <c r="B9891" s="3" t="s">
        <v>3772</v>
      </c>
      <c r="C9891" s="2" t="s">
        <v>3464</v>
      </c>
      <c r="D9891" s="2" t="s">
        <v>3773</v>
      </c>
      <c r="E9891" s="2" t="s">
        <v>1740</v>
      </c>
      <c r="F9891" s="2" t="s">
        <v>1869</v>
      </c>
      <c r="G9891" s="8" t="str">
        <f>IF(COUNTIF('Dam Lines'!A:A,D9891)&gt;0,"Yes","No")</f>
        <v>No</v>
      </c>
      <c r="H9891" s="14" t="s">
        <v>1742</v>
      </c>
      <c r="I9891" s="8" t="str">
        <f t="array" ref="I9891">IF(G9891="Yes",XLOOKUP(D9891,'Dam Lines'!A:A,'Dam Lines'!J:J),"")</f>
        <v/>
      </c>
    </row>
    <row r="9892" hidden="1">
      <c r="A9892" s="11">
        <v>9.0</v>
      </c>
      <c r="B9892" s="3" t="s">
        <v>3702</v>
      </c>
      <c r="C9892" s="2" t="s">
        <v>2550</v>
      </c>
      <c r="D9892" s="2" t="s">
        <v>3703</v>
      </c>
      <c r="E9892" s="2" t="s">
        <v>1740</v>
      </c>
      <c r="F9892" s="2" t="s">
        <v>1869</v>
      </c>
      <c r="G9892" s="8" t="str">
        <f>IF(COUNTIF('Dam Lines'!A:A,D9892)&gt;0,"Yes","No")</f>
        <v>No</v>
      </c>
      <c r="H9892" s="14" t="s">
        <v>1761</v>
      </c>
      <c r="I9892" s="8" t="str">
        <f t="array" ref="I9892">IF(G9892="Yes",XLOOKUP(D9892,'Dam Lines'!A:A,'Dam Lines'!J:J),"")</f>
        <v/>
      </c>
    </row>
    <row r="9893" hidden="1">
      <c r="A9893" s="11">
        <v>10.0</v>
      </c>
      <c r="B9893" s="3" t="s">
        <v>3584</v>
      </c>
      <c r="C9893" s="2" t="s">
        <v>1772</v>
      </c>
      <c r="D9893" s="2" t="s">
        <v>935</v>
      </c>
      <c r="E9893" s="2" t="s">
        <v>1740</v>
      </c>
      <c r="F9893" s="2" t="s">
        <v>1869</v>
      </c>
      <c r="G9893" s="8" t="str">
        <f>IF(COUNTIF('Dam Lines'!A:A,D9893)&gt;0,"Yes","No")</f>
        <v>Yes</v>
      </c>
      <c r="H9893" s="14" t="s">
        <v>1742</v>
      </c>
      <c r="I9893" s="8" t="str">
        <f t="array" ref="I9893">IF(G9893="Yes",XLOOKUP(D9893,'Dam Lines'!A:A,'Dam Lines'!J:J),"")</f>
        <v>IKAMIA</v>
      </c>
    </row>
    <row r="9894" hidden="1">
      <c r="A9894" s="11">
        <v>11.0</v>
      </c>
      <c r="B9894" s="3" t="s">
        <v>3427</v>
      </c>
      <c r="C9894" s="2" t="s">
        <v>3428</v>
      </c>
      <c r="D9894" s="2" t="s">
        <v>197</v>
      </c>
      <c r="E9894" s="2" t="s">
        <v>1740</v>
      </c>
      <c r="F9894" s="2" t="s">
        <v>1869</v>
      </c>
      <c r="G9894" s="8" t="str">
        <f>IF(COUNTIF('Dam Lines'!A:A,D9894)&gt;0,"Yes","No")</f>
        <v>Yes</v>
      </c>
      <c r="H9894" s="14" t="s">
        <v>1761</v>
      </c>
      <c r="I9894" s="8" t="str">
        <f t="array" ref="I9894">IF(G9894="Yes",XLOOKUP(D9894,'Dam Lines'!A:A,'Dam Lines'!J:J),"")</f>
        <v>BR BINT CHLOSTA</v>
      </c>
    </row>
    <row r="9895" hidden="1">
      <c r="A9895" s="11">
        <v>12.0</v>
      </c>
      <c r="B9895" s="3" t="s">
        <v>3878</v>
      </c>
      <c r="C9895" s="2" t="s">
        <v>3494</v>
      </c>
      <c r="D9895" s="2" t="s">
        <v>3879</v>
      </c>
      <c r="E9895" s="2" t="s">
        <v>1740</v>
      </c>
      <c r="F9895" s="2" t="s">
        <v>1869</v>
      </c>
      <c r="G9895" s="8" t="str">
        <f>IF(COUNTIF('Dam Lines'!A:A,D9895)&gt;0,"Yes","No")</f>
        <v>No</v>
      </c>
      <c r="H9895" s="14" t="s">
        <v>1742</v>
      </c>
      <c r="I9895" s="8" t="str">
        <f t="array" ref="I9895">IF(G9895="Yes",XLOOKUP(D9895,'Dam Lines'!A:A,'Dam Lines'!J:J),"")</f>
        <v/>
      </c>
    </row>
    <row r="9896" hidden="1">
      <c r="A9896" s="11">
        <v>1.0</v>
      </c>
      <c r="B9896" s="3" t="s">
        <v>3438</v>
      </c>
      <c r="C9896" s="2" t="s">
        <v>1886</v>
      </c>
      <c r="D9896" s="2" t="s">
        <v>388</v>
      </c>
      <c r="E9896" s="4" t="s">
        <v>1779</v>
      </c>
      <c r="F9896" s="4" t="s">
        <v>1869</v>
      </c>
      <c r="G9896" s="8" t="str">
        <f>IF(COUNTIF('Dam Lines'!A:A,D9896)&gt;0,"Yes","No")</f>
        <v>Yes</v>
      </c>
      <c r="H9896" s="14" t="s">
        <v>1742</v>
      </c>
      <c r="I9896" s="8" t="str">
        <f t="array" ref="I9896">IF(G9896="Yes",XLOOKUP(D9896,'Dam Lines'!A:A,'Dam Lines'!J:J),"")</f>
        <v>FATMA</v>
      </c>
    </row>
    <row r="9897" hidden="1">
      <c r="A9897" s="11">
        <v>2.0</v>
      </c>
      <c r="B9897" s="3" t="s">
        <v>3174</v>
      </c>
      <c r="C9897" s="2" t="s">
        <v>1744</v>
      </c>
      <c r="D9897" s="2" t="s">
        <v>351</v>
      </c>
      <c r="E9897" s="2" t="s">
        <v>1779</v>
      </c>
      <c r="F9897" s="2" t="s">
        <v>1869</v>
      </c>
      <c r="G9897" s="8" t="str">
        <f>IF(COUNTIF('Dam Lines'!A:A,D9897)&gt;0,"Yes","No")</f>
        <v>Yes</v>
      </c>
      <c r="H9897" s="14" t="s">
        <v>1761</v>
      </c>
      <c r="I9897" s="8" t="str">
        <f t="array" ref="I9897">IF(G9897="Yes",XLOOKUP(D9897,'Dam Lines'!A:A,'Dam Lines'!J:J),"")</f>
        <v>ARABELLE</v>
      </c>
    </row>
    <row r="9898" hidden="1">
      <c r="A9898" s="11">
        <v>3.0</v>
      </c>
      <c r="B9898" s="3" t="s">
        <v>2988</v>
      </c>
      <c r="C9898" s="2" t="s">
        <v>1962</v>
      </c>
      <c r="D9898" s="2" t="s">
        <v>285</v>
      </c>
      <c r="E9898" s="2" t="s">
        <v>1779</v>
      </c>
      <c r="F9898" s="2" t="s">
        <v>1869</v>
      </c>
      <c r="G9898" s="8" t="str">
        <f>IF(COUNTIF('Dam Lines'!A:A,D9898)&gt;0,"Yes","No")</f>
        <v>Yes</v>
      </c>
      <c r="H9898" s="14" t="s">
        <v>1742</v>
      </c>
      <c r="I9898" s="8" t="str">
        <f t="array" ref="I9898">IF(G9898="Yes",XLOOKUP(D9898,'Dam Lines'!A:A,'Dam Lines'!J:J),"")</f>
        <v>TIDJIDA D</v>
      </c>
    </row>
    <row r="9899" hidden="1">
      <c r="A9899" s="11">
        <v>4.0</v>
      </c>
      <c r="B9899" s="3" t="s">
        <v>3083</v>
      </c>
      <c r="C9899" s="2" t="s">
        <v>1962</v>
      </c>
      <c r="D9899" s="2" t="s">
        <v>1213</v>
      </c>
      <c r="E9899" s="2" t="s">
        <v>1779</v>
      </c>
      <c r="F9899" s="2" t="s">
        <v>1869</v>
      </c>
      <c r="G9899" s="8" t="str">
        <f>IF(COUNTIF('Dam Lines'!A:A,D9899)&gt;0,"Yes","No")</f>
        <v>Yes</v>
      </c>
      <c r="H9899" s="14" t="s">
        <v>1742</v>
      </c>
      <c r="I9899" s="8" t="str">
        <f t="array" ref="I9899">IF(G9899="Yes",XLOOKUP(D9899,'Dam Lines'!A:A,'Dam Lines'!J:J),"")</f>
        <v>ALBANIA</v>
      </c>
    </row>
    <row r="9900" hidden="1">
      <c r="A9900" s="11">
        <v>5.0</v>
      </c>
      <c r="B9900" s="3" t="s">
        <v>3148</v>
      </c>
      <c r="C9900" s="2" t="s">
        <v>1823</v>
      </c>
      <c r="D9900" s="2" t="s">
        <v>664</v>
      </c>
      <c r="E9900" s="2" t="s">
        <v>1779</v>
      </c>
      <c r="F9900" s="2" t="s">
        <v>1869</v>
      </c>
      <c r="G9900" s="8" t="str">
        <f>IF(COUNTIF('Dam Lines'!A:A,D9900)&gt;0,"Yes","No")</f>
        <v>Yes</v>
      </c>
      <c r="H9900" s="14" t="s">
        <v>1742</v>
      </c>
      <c r="I9900" s="8" t="str">
        <f t="array" ref="I9900">IF(G9900="Yes",XLOOKUP(D9900,'Dam Lines'!A:A,'Dam Lines'!J:J),"")</f>
        <v>BEDRAFFA</v>
      </c>
    </row>
    <row r="9901" hidden="1">
      <c r="A9901" s="11">
        <v>6.0</v>
      </c>
      <c r="B9901" s="3" t="s">
        <v>3102</v>
      </c>
      <c r="C9901" s="2" t="s">
        <v>1962</v>
      </c>
      <c r="D9901" s="2" t="s">
        <v>219</v>
      </c>
      <c r="E9901" s="2" t="s">
        <v>1779</v>
      </c>
      <c r="F9901" s="2" t="s">
        <v>1869</v>
      </c>
      <c r="G9901" s="8" t="str">
        <f>IF(COUNTIF('Dam Lines'!A:A,D9901)&gt;0,"Yes","No")</f>
        <v>Yes</v>
      </c>
      <c r="H9901" s="14" t="s">
        <v>1742</v>
      </c>
      <c r="I9901" s="8" t="str">
        <f t="array" ref="I9901">IF(G9901="Yes",XLOOKUP(D9901,'Dam Lines'!A:A,'Dam Lines'!J:J),"")</f>
        <v>ELKA</v>
      </c>
    </row>
    <row r="9902" hidden="1">
      <c r="A9902" s="11">
        <v>7.0</v>
      </c>
      <c r="B9902" s="3" t="s">
        <v>3397</v>
      </c>
      <c r="C9902" s="2" t="s">
        <v>1798</v>
      </c>
      <c r="D9902" s="2" t="s">
        <v>237</v>
      </c>
      <c r="E9902" s="2" t="s">
        <v>1779</v>
      </c>
      <c r="F9902" s="2" t="s">
        <v>1869</v>
      </c>
      <c r="G9902" s="8" t="str">
        <f>IF(COUNTIF('Dam Lines'!A:A,D9902)&gt;0,"Yes","No")</f>
        <v>Yes</v>
      </c>
      <c r="H9902" s="14" t="s">
        <v>1761</v>
      </c>
      <c r="I9902" s="8" t="str">
        <f t="array" ref="I9902">IF(G9902="Yes",XLOOKUP(D9902,'Dam Lines'!A:A,'Dam Lines'!J:J),"")</f>
        <v>NEVADA II</v>
      </c>
    </row>
    <row r="9903" hidden="1">
      <c r="A9903" s="11">
        <v>8.0</v>
      </c>
      <c r="B9903" s="3" t="s">
        <v>3419</v>
      </c>
      <c r="C9903" s="2" t="s">
        <v>3288</v>
      </c>
      <c r="D9903" s="2" t="s">
        <v>15</v>
      </c>
      <c r="E9903" s="2" t="s">
        <v>1779</v>
      </c>
      <c r="F9903" s="2" t="s">
        <v>1869</v>
      </c>
      <c r="G9903" s="8" t="str">
        <f>IF(COUNTIF('Dam Lines'!A:A,D9903)&gt;0,"Yes","No")</f>
        <v>Yes</v>
      </c>
      <c r="H9903" s="14" t="s">
        <v>1761</v>
      </c>
      <c r="I9903" s="8" t="str">
        <f t="array" ref="I9903">IF(G9903="Yes",XLOOKUP(D9903,'Dam Lines'!A:A,'Dam Lines'!J:J),"")</f>
        <v>NEVADA II</v>
      </c>
    </row>
    <row r="9904" hidden="1">
      <c r="A9904" s="11">
        <v>9.0</v>
      </c>
      <c r="B9904" s="3" t="s">
        <v>3567</v>
      </c>
      <c r="C9904" s="2" t="s">
        <v>1823</v>
      </c>
      <c r="D9904" s="2" t="s">
        <v>342</v>
      </c>
      <c r="E9904" s="2" t="s">
        <v>1779</v>
      </c>
      <c r="F9904" s="2" t="s">
        <v>1869</v>
      </c>
      <c r="G9904" s="8" t="str">
        <f>IF(COUNTIF('Dam Lines'!A:A,D9904)&gt;0,"Yes","No")</f>
        <v>Yes</v>
      </c>
      <c r="H9904" s="14" t="s">
        <v>1742</v>
      </c>
      <c r="I9904" s="8" t="str">
        <f t="array" ref="I9904">IF(G9904="Yes",XLOOKUP(D9904,'Dam Lines'!A:A,'Dam Lines'!J:J),"")</f>
        <v>MADOU</v>
      </c>
    </row>
    <row r="9905" hidden="1">
      <c r="A9905" s="11">
        <v>10.0</v>
      </c>
      <c r="B9905" s="3" t="s">
        <v>2124</v>
      </c>
      <c r="C9905" s="2" t="s">
        <v>1798</v>
      </c>
      <c r="D9905" s="2" t="s">
        <v>122</v>
      </c>
      <c r="E9905" s="2" t="s">
        <v>1779</v>
      </c>
      <c r="F9905" s="2" t="s">
        <v>1869</v>
      </c>
      <c r="G9905" s="8" t="str">
        <f>IF(COUNTIF('Dam Lines'!A:A,D9905)&gt;0,"Yes","No")</f>
        <v>Yes</v>
      </c>
      <c r="H9905" s="14" t="s">
        <v>1742</v>
      </c>
      <c r="I9905" s="8" t="str">
        <f t="array" ref="I9905">IF(G9905="Yes",XLOOKUP(D9905,'Dam Lines'!A:A,'Dam Lines'!J:J),"")</f>
        <v>NEVADA II</v>
      </c>
    </row>
    <row r="9906" hidden="1">
      <c r="A9906" s="11">
        <v>11.0</v>
      </c>
      <c r="B9906" s="3" t="s">
        <v>2739</v>
      </c>
      <c r="C9906" s="2" t="s">
        <v>1823</v>
      </c>
      <c r="D9906" s="2" t="s">
        <v>51</v>
      </c>
      <c r="E9906" s="2" t="s">
        <v>1779</v>
      </c>
      <c r="F9906" s="2" t="s">
        <v>1869</v>
      </c>
      <c r="G9906" s="8" t="str">
        <f>IF(COUNTIF('Dam Lines'!A:A,D9906)&gt;0,"Yes","No")</f>
        <v>Yes</v>
      </c>
      <c r="H9906" s="14" t="s">
        <v>1742</v>
      </c>
      <c r="I9906" s="8" t="str">
        <f t="array" ref="I9906">IF(G9906="Yes",XLOOKUP(D9906,'Dam Lines'!A:A,'Dam Lines'!J:J),"")</f>
        <v>ELOA</v>
      </c>
    </row>
    <row r="9907" hidden="1">
      <c r="A9907" s="11">
        <v>12.0</v>
      </c>
      <c r="B9907" s="3" t="s">
        <v>2772</v>
      </c>
      <c r="C9907" s="2" t="s">
        <v>2773</v>
      </c>
      <c r="D9907" s="2" t="s">
        <v>2774</v>
      </c>
      <c r="E9907" s="2" t="s">
        <v>1779</v>
      </c>
      <c r="F9907" s="2" t="s">
        <v>1869</v>
      </c>
      <c r="G9907" s="8" t="str">
        <f>IF(COUNTIF('Dam Lines'!A:A,D9907)&gt;0,"Yes","No")</f>
        <v>No</v>
      </c>
      <c r="H9907" s="14" t="s">
        <v>1742</v>
      </c>
      <c r="I9907" s="8" t="str">
        <f t="array" ref="I9907">IF(G9907="Yes",XLOOKUP(D9907,'Dam Lines'!A:A,'Dam Lines'!J:J),"")</f>
        <v/>
      </c>
    </row>
    <row r="9908" hidden="1">
      <c r="A9908" s="11">
        <v>1.0</v>
      </c>
      <c r="B9908" s="3" t="s">
        <v>2635</v>
      </c>
      <c r="C9908" s="2" t="s">
        <v>1798</v>
      </c>
      <c r="D9908" s="2" t="s">
        <v>109</v>
      </c>
      <c r="E9908" s="4" t="s">
        <v>1779</v>
      </c>
      <c r="F9908" s="4" t="s">
        <v>2037</v>
      </c>
      <c r="G9908" s="8" t="str">
        <f>IF(COUNTIF('Dam Lines'!A:A,D9908)&gt;0,"Yes","No")</f>
        <v>Yes</v>
      </c>
      <c r="H9908" s="14" t="s">
        <v>1742</v>
      </c>
      <c r="I9908" s="8" t="str">
        <f t="array" ref="I9908">IF(G9908="Yes",XLOOKUP(D9908,'Dam Lines'!A:A,'Dam Lines'!J:J),"")</f>
        <v>ASTRALE</v>
      </c>
    </row>
    <row r="9909" hidden="1">
      <c r="A9909" s="11">
        <v>2.0</v>
      </c>
      <c r="B9909" s="3" t="s">
        <v>3276</v>
      </c>
      <c r="C9909" s="2" t="s">
        <v>1935</v>
      </c>
      <c r="D9909" s="2" t="s">
        <v>756</v>
      </c>
      <c r="E9909" s="2" t="s">
        <v>1779</v>
      </c>
      <c r="F9909" s="2" t="s">
        <v>2037</v>
      </c>
      <c r="G9909" s="8" t="str">
        <f>IF(COUNTIF('Dam Lines'!A:A,D9909)&gt;0,"Yes","No")</f>
        <v>Yes</v>
      </c>
      <c r="H9909" s="14" t="s">
        <v>1742</v>
      </c>
      <c r="I9909" s="8" t="str">
        <f t="array" ref="I9909">IF(G9909="Yes",XLOOKUP(D9909,'Dam Lines'!A:A,'Dam Lines'!J:J),"")</f>
        <v>NEVADA II</v>
      </c>
    </row>
    <row r="9910" hidden="1">
      <c r="A9910" s="11">
        <v>3.0</v>
      </c>
      <c r="B9910" s="3" t="s">
        <v>2976</v>
      </c>
      <c r="C9910" s="2" t="s">
        <v>1962</v>
      </c>
      <c r="D9910" s="2" t="s">
        <v>466</v>
      </c>
      <c r="E9910" s="2" t="s">
        <v>1779</v>
      </c>
      <c r="F9910" s="2" t="s">
        <v>2037</v>
      </c>
      <c r="G9910" s="8" t="str">
        <f>IF(COUNTIF('Dam Lines'!A:A,D9910)&gt;0,"Yes","No")</f>
        <v>Yes</v>
      </c>
      <c r="H9910" s="14" t="s">
        <v>1742</v>
      </c>
      <c r="I9910" s="8" t="str">
        <f t="array" ref="I9910">IF(G9910="Yes",XLOOKUP(D9910,'Dam Lines'!A:A,'Dam Lines'!J:J),"")</f>
        <v>FATMA</v>
      </c>
    </row>
    <row r="9911" hidden="1">
      <c r="A9911" s="11">
        <v>4.0</v>
      </c>
      <c r="B9911" s="3" t="s">
        <v>3305</v>
      </c>
      <c r="C9911" s="2" t="s">
        <v>1886</v>
      </c>
      <c r="D9911" s="2" t="s">
        <v>93</v>
      </c>
      <c r="E9911" s="2" t="s">
        <v>1779</v>
      </c>
      <c r="F9911" s="2" t="s">
        <v>2037</v>
      </c>
      <c r="G9911" s="8" t="str">
        <f>IF(COUNTIF('Dam Lines'!A:A,D9911)&gt;0,"Yes","No")</f>
        <v>Yes</v>
      </c>
      <c r="H9911" s="14" t="s">
        <v>1761</v>
      </c>
      <c r="I9911" s="8" t="str">
        <f t="array" ref="I9911">IF(G9911="Yes",XLOOKUP(D9911,'Dam Lines'!A:A,'Dam Lines'!J:J),"")</f>
        <v>QUITAINE</v>
      </c>
    </row>
    <row r="9912" hidden="1">
      <c r="A9912" s="11">
        <v>5.0</v>
      </c>
      <c r="B9912" s="3" t="s">
        <v>2866</v>
      </c>
      <c r="C9912" s="2" t="s">
        <v>1956</v>
      </c>
      <c r="D9912" s="2" t="s">
        <v>2867</v>
      </c>
      <c r="E9912" s="2" t="s">
        <v>1779</v>
      </c>
      <c r="F9912" s="2" t="s">
        <v>2037</v>
      </c>
      <c r="G9912" s="8" t="str">
        <f>IF(COUNTIF('Dam Lines'!A:A,D9912)&gt;0,"Yes","No")</f>
        <v>No</v>
      </c>
      <c r="H9912" s="14" t="s">
        <v>1742</v>
      </c>
      <c r="I9912" s="8" t="str">
        <f t="array" ref="I9912">IF(G9912="Yes",XLOOKUP(D9912,'Dam Lines'!A:A,'Dam Lines'!J:J),"")</f>
        <v/>
      </c>
    </row>
    <row r="9913" hidden="1">
      <c r="A9913" s="11">
        <v>5.0</v>
      </c>
      <c r="B9913" s="3" t="s">
        <v>3189</v>
      </c>
      <c r="C9913" s="2" t="s">
        <v>1886</v>
      </c>
      <c r="D9913" s="2" t="s">
        <v>91</v>
      </c>
      <c r="E9913" s="2" t="s">
        <v>1779</v>
      </c>
      <c r="F9913" s="2" t="s">
        <v>2037</v>
      </c>
      <c r="G9913" s="8" t="str">
        <f>IF(COUNTIF('Dam Lines'!A:A,D9913)&gt;0,"Yes","No")</f>
        <v>Yes</v>
      </c>
      <c r="H9913" s="14" t="s">
        <v>1742</v>
      </c>
      <c r="I9913" s="8" t="str">
        <f t="array" ref="I9913">IF(G9913="Yes",XLOOKUP(D9913,'Dam Lines'!A:A,'Dam Lines'!J:J),"")</f>
        <v>NEVADA II</v>
      </c>
    </row>
    <row r="9914" hidden="1">
      <c r="A9914" s="11">
        <v>7.0</v>
      </c>
      <c r="B9914" s="3" t="s">
        <v>2782</v>
      </c>
      <c r="C9914" s="2" t="s">
        <v>1798</v>
      </c>
      <c r="D9914" s="2" t="s">
        <v>105</v>
      </c>
      <c r="E9914" s="2" t="s">
        <v>1779</v>
      </c>
      <c r="F9914" s="2" t="s">
        <v>2037</v>
      </c>
      <c r="G9914" s="8" t="str">
        <f>IF(COUNTIF('Dam Lines'!A:A,D9914)&gt;0,"Yes","No")</f>
        <v>Yes</v>
      </c>
      <c r="H9914" s="14" t="s">
        <v>1761</v>
      </c>
      <c r="I9914" s="8" t="str">
        <f t="array" ref="I9914">IF(G9914="Yes",XLOOKUP(D9914,'Dam Lines'!A:A,'Dam Lines'!J:J),"")</f>
        <v>ARRAGONDA</v>
      </c>
    </row>
    <row r="9915" hidden="1">
      <c r="A9915" s="11">
        <v>8.0</v>
      </c>
      <c r="B9915" s="3" t="s">
        <v>3632</v>
      </c>
      <c r="C9915" s="2" t="s">
        <v>2218</v>
      </c>
      <c r="D9915" s="2" t="s">
        <v>3633</v>
      </c>
      <c r="E9915" s="2" t="s">
        <v>1779</v>
      </c>
      <c r="F9915" s="2" t="s">
        <v>2037</v>
      </c>
      <c r="G9915" s="8" t="str">
        <f>IF(COUNTIF('Dam Lines'!A:A,D9915)&gt;0,"Yes","No")</f>
        <v>No</v>
      </c>
      <c r="H9915" s="14" t="s">
        <v>1761</v>
      </c>
      <c r="I9915" s="8" t="str">
        <f t="array" ref="I9915">IF(G9915="Yes",XLOOKUP(D9915,'Dam Lines'!A:A,'Dam Lines'!J:J),"")</f>
        <v/>
      </c>
    </row>
    <row r="9916" hidden="1">
      <c r="A9916" s="11">
        <v>9.0</v>
      </c>
      <c r="B9916" s="3" t="s">
        <v>1819</v>
      </c>
      <c r="C9916" s="2" t="s">
        <v>1798</v>
      </c>
      <c r="D9916" s="2" t="s">
        <v>363</v>
      </c>
      <c r="E9916" s="2" t="s">
        <v>1779</v>
      </c>
      <c r="F9916" s="2" t="s">
        <v>2037</v>
      </c>
      <c r="G9916" s="8" t="str">
        <f>IF(COUNTIF('Dam Lines'!A:A,D9916)&gt;0,"Yes","No")</f>
        <v>Yes</v>
      </c>
      <c r="H9916" s="14" t="s">
        <v>1742</v>
      </c>
      <c r="I9916" s="8" t="str">
        <f t="array" ref="I9916">IF(G9916="Yes",XLOOKUP(D9916,'Dam Lines'!A:A,'Dam Lines'!J:J),"")</f>
        <v>MADOU</v>
      </c>
    </row>
    <row r="9917" hidden="1">
      <c r="A9917" s="11">
        <v>10.0</v>
      </c>
      <c r="B9917" s="3" t="s">
        <v>1820</v>
      </c>
      <c r="C9917" s="2" t="s">
        <v>1798</v>
      </c>
      <c r="D9917" s="2" t="s">
        <v>576</v>
      </c>
      <c r="E9917" s="2" t="s">
        <v>1779</v>
      </c>
      <c r="F9917" s="2" t="s">
        <v>2037</v>
      </c>
      <c r="G9917" s="8" t="str">
        <f>IF(COUNTIF('Dam Lines'!A:A,D9917)&gt;0,"Yes","No")</f>
        <v>Yes</v>
      </c>
      <c r="H9917" s="14" t="s">
        <v>1761</v>
      </c>
      <c r="I9917" s="8" t="str">
        <f t="array" ref="I9917">IF(G9917="Yes",XLOOKUP(D9917,'Dam Lines'!A:A,'Dam Lines'!J:J),"")</f>
        <v>QUINE</v>
      </c>
    </row>
    <row r="9918" hidden="1">
      <c r="A9918" s="11">
        <v>11.0</v>
      </c>
      <c r="B9918" s="3" t="s">
        <v>2089</v>
      </c>
      <c r="C9918" s="2" t="s">
        <v>1798</v>
      </c>
      <c r="D9918" s="2" t="s">
        <v>1167</v>
      </c>
      <c r="E9918" s="2" t="s">
        <v>1779</v>
      </c>
      <c r="F9918" s="2" t="s">
        <v>2037</v>
      </c>
      <c r="G9918" s="8" t="str">
        <f>IF(COUNTIF('Dam Lines'!A:A,D9918)&gt;0,"Yes","No")</f>
        <v>Yes</v>
      </c>
      <c r="H9918" s="14" t="s">
        <v>1742</v>
      </c>
      <c r="I9918" s="8" t="str">
        <f t="array" ref="I9918">IF(G9918="Yes",XLOOKUP(D9918,'Dam Lines'!A:A,'Dam Lines'!J:J),"")</f>
        <v>ELKA</v>
      </c>
    </row>
    <row r="9919" hidden="1">
      <c r="A9919" s="11">
        <v>1.0</v>
      </c>
      <c r="B9919" s="3" t="s">
        <v>2232</v>
      </c>
      <c r="C9919" s="2" t="s">
        <v>1886</v>
      </c>
      <c r="D9919" s="2" t="s">
        <v>2230</v>
      </c>
      <c r="E9919" s="4" t="s">
        <v>1779</v>
      </c>
      <c r="F9919" s="4" t="s">
        <v>1887</v>
      </c>
      <c r="G9919" s="8" t="str">
        <f>IF(COUNTIF('Dam Lines'!A:A,D9919)&gt;0,"Yes","No")</f>
        <v>No</v>
      </c>
      <c r="H9919" s="14" t="s">
        <v>1742</v>
      </c>
      <c r="I9919" s="8" t="str">
        <f t="array" ref="I9919">IF(G9919="Yes",XLOOKUP(D9919,'Dam Lines'!A:A,'Dam Lines'!J:J),"")</f>
        <v/>
      </c>
    </row>
    <row r="9920" hidden="1">
      <c r="A9920" s="11">
        <v>2.0</v>
      </c>
      <c r="B9920" s="3" t="s">
        <v>2979</v>
      </c>
      <c r="C9920" s="2" t="s">
        <v>1859</v>
      </c>
      <c r="D9920" s="2" t="s">
        <v>78</v>
      </c>
      <c r="E9920" s="2" t="s">
        <v>1779</v>
      </c>
      <c r="F9920" s="2" t="s">
        <v>1887</v>
      </c>
      <c r="G9920" s="8" t="str">
        <f>IF(COUNTIF('Dam Lines'!A:A,D9920)&gt;0,"Yes","No")</f>
        <v>Yes</v>
      </c>
      <c r="H9920" s="14" t="s">
        <v>1742</v>
      </c>
      <c r="I9920" s="8" t="str">
        <f t="array" ref="I9920">IF(G9920="Yes",XLOOKUP(D9920,'Dam Lines'!A:A,'Dam Lines'!J:J),"")</f>
        <v>WIKINGS STREAK</v>
      </c>
    </row>
    <row r="9921" hidden="1">
      <c r="A9921" s="11">
        <v>3.0</v>
      </c>
      <c r="B9921" s="3" t="s">
        <v>3175</v>
      </c>
      <c r="C9921" s="2" t="s">
        <v>1980</v>
      </c>
      <c r="D9921" s="2" t="s">
        <v>3176</v>
      </c>
      <c r="E9921" s="2" t="s">
        <v>1779</v>
      </c>
      <c r="F9921" s="2" t="s">
        <v>1887</v>
      </c>
      <c r="G9921" s="8" t="str">
        <f>IF(COUNTIF('Dam Lines'!A:A,D9921)&gt;0,"Yes","No")</f>
        <v>No</v>
      </c>
      <c r="H9921" s="14" t="s">
        <v>1742</v>
      </c>
      <c r="I9921" s="8" t="str">
        <f t="array" ref="I9921">IF(G9921="Yes",XLOOKUP(D9921,'Dam Lines'!A:A,'Dam Lines'!J:J),"")</f>
        <v/>
      </c>
    </row>
    <row r="9922" hidden="1">
      <c r="A9922" s="11">
        <v>4.0</v>
      </c>
      <c r="B9922" s="3" t="s">
        <v>3380</v>
      </c>
      <c r="C9922" s="2" t="s">
        <v>2471</v>
      </c>
      <c r="D9922" s="2" t="s">
        <v>1018</v>
      </c>
      <c r="E9922" s="2" t="s">
        <v>1779</v>
      </c>
      <c r="F9922" s="2" t="s">
        <v>1887</v>
      </c>
      <c r="G9922" s="8" t="str">
        <f>IF(COUNTIF('Dam Lines'!A:A,D9922)&gt;0,"Yes","No")</f>
        <v>Yes</v>
      </c>
      <c r="H9922" s="14" t="s">
        <v>1761</v>
      </c>
      <c r="I9922" s="8" t="str">
        <f t="array" ref="I9922">IF(G9922="Yes",XLOOKUP(D9922,'Dam Lines'!A:A,'Dam Lines'!J:J),"")</f>
        <v>BRUSALLY FARONIFA</v>
      </c>
    </row>
    <row r="9923" hidden="1">
      <c r="A9923" s="11">
        <v>5.0</v>
      </c>
      <c r="B9923" s="3" t="s">
        <v>2553</v>
      </c>
      <c r="C9923" s="2" t="s">
        <v>1962</v>
      </c>
      <c r="D9923" s="2" t="s">
        <v>232</v>
      </c>
      <c r="E9923" s="2" t="s">
        <v>1779</v>
      </c>
      <c r="F9923" s="2" t="s">
        <v>1887</v>
      </c>
      <c r="G9923" s="8" t="str">
        <f>IF(COUNTIF('Dam Lines'!A:A,D9923)&gt;0,"Yes","No")</f>
        <v>Yes</v>
      </c>
      <c r="H9923" s="14" t="s">
        <v>1742</v>
      </c>
      <c r="I9923" s="8" t="str">
        <f t="array" ref="I9923">IF(G9923="Yes",XLOOKUP(D9923,'Dam Lines'!A:A,'Dam Lines'!J:J),"")</f>
        <v>GHARDAIA</v>
      </c>
    </row>
    <row r="9924" hidden="1">
      <c r="A9924" s="11">
        <v>6.0</v>
      </c>
      <c r="B9924" s="3" t="s">
        <v>3547</v>
      </c>
      <c r="C9924" s="2" t="s">
        <v>1962</v>
      </c>
      <c r="D9924" s="2" t="s">
        <v>47</v>
      </c>
      <c r="E9924" s="2" t="s">
        <v>1779</v>
      </c>
      <c r="F9924" s="2" t="s">
        <v>1887</v>
      </c>
      <c r="G9924" s="8" t="str">
        <f>IF(COUNTIF('Dam Lines'!A:A,D9924)&gt;0,"Yes","No")</f>
        <v>Yes</v>
      </c>
      <c r="H9924" s="14" t="s">
        <v>1742</v>
      </c>
      <c r="I9924" s="8" t="str">
        <f t="array" ref="I9924">IF(G9924="Yes",XLOOKUP(D9924,'Dam Lines'!A:A,'Dam Lines'!J:J),"")</f>
        <v>FATMA</v>
      </c>
    </row>
    <row r="9925" hidden="1">
      <c r="A9925" s="11">
        <v>7.0</v>
      </c>
      <c r="B9925" s="3" t="s">
        <v>2751</v>
      </c>
      <c r="C9925" s="2" t="s">
        <v>1962</v>
      </c>
      <c r="D9925" s="2" t="s">
        <v>118</v>
      </c>
      <c r="E9925" s="2" t="s">
        <v>1779</v>
      </c>
      <c r="F9925" s="2" t="s">
        <v>1887</v>
      </c>
      <c r="G9925" s="8" t="str">
        <f>IF(COUNTIF('Dam Lines'!A:A,D9925)&gt;0,"Yes","No")</f>
        <v>Yes</v>
      </c>
      <c r="H9925" s="14" t="s">
        <v>1742</v>
      </c>
      <c r="I9925" s="8" t="str">
        <f t="array" ref="I9925">IF(G9925="Yes",XLOOKUP(D9925,'Dam Lines'!A:A,'Dam Lines'!J:J),"")</f>
        <v>SAPINA</v>
      </c>
    </row>
    <row r="9926" hidden="1">
      <c r="A9926" s="11">
        <v>8.0</v>
      </c>
      <c r="B9926" s="3" t="s">
        <v>2794</v>
      </c>
      <c r="C9926" s="2" t="s">
        <v>1798</v>
      </c>
      <c r="D9926" s="2" t="s">
        <v>2795</v>
      </c>
      <c r="E9926" s="2" t="s">
        <v>1779</v>
      </c>
      <c r="F9926" s="2" t="s">
        <v>1887</v>
      </c>
      <c r="G9926" s="8" t="str">
        <f>IF(COUNTIF('Dam Lines'!A:A,D9926)&gt;0,"Yes","No")</f>
        <v>No</v>
      </c>
      <c r="H9926" s="14" t="s">
        <v>1761</v>
      </c>
      <c r="I9926" s="8" t="str">
        <f t="array" ref="I9926">IF(G9926="Yes",XLOOKUP(D9926,'Dam Lines'!A:A,'Dam Lines'!J:J),"")</f>
        <v/>
      </c>
    </row>
    <row r="9927" hidden="1">
      <c r="A9927" s="11">
        <v>9.0</v>
      </c>
      <c r="B9927" s="3" t="s">
        <v>3191</v>
      </c>
      <c r="C9927" s="2" t="s">
        <v>1962</v>
      </c>
      <c r="D9927" s="2" t="s">
        <v>770</v>
      </c>
      <c r="E9927" s="2" t="s">
        <v>1779</v>
      </c>
      <c r="F9927" s="2" t="s">
        <v>1887</v>
      </c>
      <c r="G9927" s="8" t="str">
        <f>IF(COUNTIF('Dam Lines'!A:A,D9927)&gt;0,"Yes","No")</f>
        <v>Yes</v>
      </c>
      <c r="H9927" s="14" t="s">
        <v>1742</v>
      </c>
      <c r="I9927" s="8" t="str">
        <f t="array" ref="I9927">IF(G9927="Yes",XLOOKUP(D9927,'Dam Lines'!A:A,'Dam Lines'!J:J),"")</f>
        <v>FATMA</v>
      </c>
    </row>
    <row r="9928" hidden="1">
      <c r="A9928" s="11">
        <v>10.0</v>
      </c>
      <c r="B9928" s="3" t="s">
        <v>3668</v>
      </c>
      <c r="C9928" s="2" t="s">
        <v>1935</v>
      </c>
      <c r="D9928" s="2" t="s">
        <v>771</v>
      </c>
      <c r="E9928" s="2" t="s">
        <v>1779</v>
      </c>
      <c r="F9928" s="2" t="s">
        <v>1887</v>
      </c>
      <c r="G9928" s="8" t="str">
        <f>IF(COUNTIF('Dam Lines'!A:A,D9928)&gt;0,"Yes","No")</f>
        <v>Yes</v>
      </c>
      <c r="H9928" s="14" t="s">
        <v>1742</v>
      </c>
      <c r="I9928" s="8" t="str">
        <f t="array" ref="I9928">IF(G9928="Yes",XLOOKUP(D9928,'Dam Lines'!A:A,'Dam Lines'!J:J),"")</f>
        <v>SAMIA</v>
      </c>
    </row>
    <row r="9929" hidden="1">
      <c r="A9929" s="11">
        <v>11.0</v>
      </c>
      <c r="B9929" s="3" t="s">
        <v>3124</v>
      </c>
      <c r="C9929" s="2" t="s">
        <v>1817</v>
      </c>
      <c r="D9929" s="2" t="s">
        <v>3125</v>
      </c>
      <c r="E9929" s="2" t="s">
        <v>1779</v>
      </c>
      <c r="F9929" s="2" t="s">
        <v>1887</v>
      </c>
      <c r="G9929" s="8" t="str">
        <f>IF(COUNTIF('Dam Lines'!A:A,D9929)&gt;0,"Yes","No")</f>
        <v>No</v>
      </c>
      <c r="H9929" s="14" t="s">
        <v>1742</v>
      </c>
      <c r="I9929" s="8" t="str">
        <f t="array" ref="I9929">IF(G9929="Yes",XLOOKUP(D9929,'Dam Lines'!A:A,'Dam Lines'!J:J),"")</f>
        <v/>
      </c>
    </row>
    <row r="9930" hidden="1">
      <c r="A9930" s="11">
        <v>12.0</v>
      </c>
      <c r="B9930" s="3" t="s">
        <v>2317</v>
      </c>
      <c r="C9930" s="2" t="s">
        <v>2318</v>
      </c>
      <c r="D9930" s="2" t="s">
        <v>1033</v>
      </c>
      <c r="E9930" s="2" t="s">
        <v>1779</v>
      </c>
      <c r="F9930" s="2" t="s">
        <v>1887</v>
      </c>
      <c r="G9930" s="8" t="str">
        <f>IF(COUNTIF('Dam Lines'!A:A,D9930)&gt;0,"Yes","No")</f>
        <v>Yes</v>
      </c>
      <c r="H9930" s="14" t="s">
        <v>1742</v>
      </c>
      <c r="I9930" s="8" t="str">
        <f t="array" ref="I9930">IF(G9930="Yes",XLOOKUP(D9930,'Dam Lines'!A:A,'Dam Lines'!J:J),"")</f>
        <v>ARRAGONDA</v>
      </c>
    </row>
    <row r="9931" hidden="1">
      <c r="A9931" s="11">
        <v>13.0</v>
      </c>
      <c r="B9931" s="3" t="s">
        <v>3684</v>
      </c>
      <c r="C9931" s="2" t="s">
        <v>1802</v>
      </c>
      <c r="D9931" s="2" t="s">
        <v>3685</v>
      </c>
      <c r="E9931" s="2" t="s">
        <v>1779</v>
      </c>
      <c r="F9931" s="2" t="s">
        <v>1887</v>
      </c>
      <c r="G9931" s="8" t="str">
        <f>IF(COUNTIF('Dam Lines'!A:A,D9931)&gt;0,"Yes","No")</f>
        <v>No</v>
      </c>
      <c r="H9931" s="14" t="s">
        <v>1742</v>
      </c>
      <c r="I9931" s="8" t="str">
        <f t="array" ref="I9931">IF(G9931="Yes",XLOOKUP(D9931,'Dam Lines'!A:A,'Dam Lines'!J:J),"")</f>
        <v/>
      </c>
    </row>
    <row r="9932" hidden="1">
      <c r="A9932" s="11">
        <v>14.0</v>
      </c>
      <c r="B9932" s="3" t="s">
        <v>3105</v>
      </c>
      <c r="C9932" s="2" t="s">
        <v>1962</v>
      </c>
      <c r="D9932" s="2" t="s">
        <v>469</v>
      </c>
      <c r="E9932" s="2" t="s">
        <v>1779</v>
      </c>
      <c r="F9932" s="2" t="s">
        <v>1887</v>
      </c>
      <c r="G9932" s="8" t="str">
        <f>IF(COUNTIF('Dam Lines'!A:A,D9932)&gt;0,"Yes","No")</f>
        <v>Yes</v>
      </c>
      <c r="H9932" s="14" t="s">
        <v>1761</v>
      </c>
      <c r="I9932" s="8" t="str">
        <f t="array" ref="I9932">IF(G9932="Yes",XLOOKUP(D9932,'Dam Lines'!A:A,'Dam Lines'!J:J),"")</f>
        <v>FATMA</v>
      </c>
    </row>
    <row r="9933" hidden="1">
      <c r="A9933" s="11">
        <v>1.0</v>
      </c>
      <c r="B9933" s="3" t="s">
        <v>2674</v>
      </c>
      <c r="C9933" s="2" t="s">
        <v>1962</v>
      </c>
      <c r="D9933" s="2" t="s">
        <v>116</v>
      </c>
      <c r="E9933" s="4" t="s">
        <v>1779</v>
      </c>
      <c r="F9933" s="4" t="s">
        <v>1887</v>
      </c>
      <c r="G9933" s="8" t="str">
        <f>IF(COUNTIF('Dam Lines'!A:A,D9933)&gt;0,"Yes","No")</f>
        <v>Yes</v>
      </c>
      <c r="H9933" s="14" t="s">
        <v>1742</v>
      </c>
      <c r="I9933" s="8" t="str">
        <f t="array" ref="I9933">IF(G9933="Yes",XLOOKUP(D9933,'Dam Lines'!A:A,'Dam Lines'!J:J),"")</f>
        <v>FATMA</v>
      </c>
    </row>
    <row r="9934" hidden="1">
      <c r="A9934" s="11">
        <v>2.0</v>
      </c>
      <c r="B9934" s="3" t="s">
        <v>3396</v>
      </c>
      <c r="C9934" s="2" t="s">
        <v>1962</v>
      </c>
      <c r="D9934" s="2" t="s">
        <v>1263</v>
      </c>
      <c r="E9934" s="2" t="s">
        <v>1779</v>
      </c>
      <c r="F9934" s="2" t="s">
        <v>1887</v>
      </c>
      <c r="G9934" s="8" t="str">
        <f>IF(COUNTIF('Dam Lines'!A:A,D9934)&gt;0,"Yes","No")</f>
        <v>Yes</v>
      </c>
      <c r="H9934" s="14" t="s">
        <v>1742</v>
      </c>
      <c r="I9934" s="8" t="str">
        <f t="array" ref="I9934">IF(G9934="Yes",XLOOKUP(D9934,'Dam Lines'!A:A,'Dam Lines'!J:J),"")</f>
        <v>BASSALA</v>
      </c>
    </row>
    <row r="9935" hidden="1">
      <c r="A9935" s="11">
        <v>3.0</v>
      </c>
      <c r="B9935" s="3" t="s">
        <v>3363</v>
      </c>
      <c r="C9935" s="2" t="s">
        <v>1962</v>
      </c>
      <c r="D9935" s="2" t="s">
        <v>450</v>
      </c>
      <c r="E9935" s="2" t="s">
        <v>1779</v>
      </c>
      <c r="F9935" s="2" t="s">
        <v>1887</v>
      </c>
      <c r="G9935" s="8" t="str">
        <f>IF(COUNTIF('Dam Lines'!A:A,D9935)&gt;0,"Yes","No")</f>
        <v>Yes</v>
      </c>
      <c r="H9935" s="14" t="s">
        <v>1742</v>
      </c>
      <c r="I9935" s="8" t="str">
        <f t="array" ref="I9935">IF(G9935="Yes",XLOOKUP(D9935,'Dam Lines'!A:A,'Dam Lines'!J:J),"")</f>
        <v>NEVADA II</v>
      </c>
    </row>
    <row r="9936" hidden="1">
      <c r="A9936" s="11">
        <v>4.0</v>
      </c>
      <c r="B9936" s="3" t="s">
        <v>3547</v>
      </c>
      <c r="C9936" s="2" t="s">
        <v>1962</v>
      </c>
      <c r="D9936" s="2" t="s">
        <v>47</v>
      </c>
      <c r="E9936" s="2" t="s">
        <v>1779</v>
      </c>
      <c r="F9936" s="2" t="s">
        <v>1887</v>
      </c>
      <c r="G9936" s="8" t="str">
        <f>IF(COUNTIF('Dam Lines'!A:A,D9936)&gt;0,"Yes","No")</f>
        <v>Yes</v>
      </c>
      <c r="H9936" s="14" t="s">
        <v>1742</v>
      </c>
      <c r="I9936" s="8" t="str">
        <f t="array" ref="I9936">IF(G9936="Yes",XLOOKUP(D9936,'Dam Lines'!A:A,'Dam Lines'!J:J),"")</f>
        <v>FATMA</v>
      </c>
    </row>
    <row r="9937" hidden="1">
      <c r="A9937" s="11">
        <v>5.0</v>
      </c>
      <c r="B9937" s="3" t="s">
        <v>3628</v>
      </c>
      <c r="C9937" s="2" t="s">
        <v>1798</v>
      </c>
      <c r="D9937" s="2" t="s">
        <v>134</v>
      </c>
      <c r="E9937" s="2" t="s">
        <v>1779</v>
      </c>
      <c r="F9937" s="2" t="s">
        <v>1887</v>
      </c>
      <c r="G9937" s="8" t="str">
        <f>IF(COUNTIF('Dam Lines'!A:A,D9937)&gt;0,"Yes","No")</f>
        <v>No</v>
      </c>
      <c r="H9937" s="14" t="s">
        <v>1742</v>
      </c>
      <c r="I9937" s="8" t="str">
        <f t="array" ref="I9937">IF(G9937="Yes",XLOOKUP(D9937,'Dam Lines'!A:A,'Dam Lines'!J:J),"")</f>
        <v/>
      </c>
    </row>
    <row r="9938" hidden="1">
      <c r="A9938" s="11">
        <v>6.0</v>
      </c>
      <c r="B9938" s="3" t="s">
        <v>2671</v>
      </c>
      <c r="C9938" s="2" t="s">
        <v>1817</v>
      </c>
      <c r="D9938" s="2" t="s">
        <v>248</v>
      </c>
      <c r="E9938" s="2" t="s">
        <v>1779</v>
      </c>
      <c r="F9938" s="2" t="s">
        <v>1887</v>
      </c>
      <c r="G9938" s="8" t="str">
        <f>IF(COUNTIF('Dam Lines'!A:A,D9938)&gt;0,"Yes","No")</f>
        <v>Yes</v>
      </c>
      <c r="H9938" s="14" t="s">
        <v>1742</v>
      </c>
      <c r="I9938" s="8" t="str">
        <f t="array" ref="I9938">IF(G9938="Yes",XLOOKUP(D9938,'Dam Lines'!A:A,'Dam Lines'!J:J),"")</f>
        <v>JELBA</v>
      </c>
    </row>
    <row r="9939" hidden="1">
      <c r="A9939" s="11">
        <v>7.0</v>
      </c>
      <c r="B9939" s="3" t="s">
        <v>2835</v>
      </c>
      <c r="C9939" s="2" t="s">
        <v>1859</v>
      </c>
      <c r="D9939" s="2" t="s">
        <v>93</v>
      </c>
      <c r="E9939" s="2" t="s">
        <v>1779</v>
      </c>
      <c r="F9939" s="2" t="s">
        <v>1887</v>
      </c>
      <c r="G9939" s="8" t="str">
        <f>IF(COUNTIF('Dam Lines'!A:A,D9939)&gt;0,"Yes","No")</f>
        <v>Yes</v>
      </c>
      <c r="H9939" s="14" t="s">
        <v>1761</v>
      </c>
      <c r="I9939" s="8" t="str">
        <f t="array" ref="I9939">IF(G9939="Yes",XLOOKUP(D9939,'Dam Lines'!A:A,'Dam Lines'!J:J),"")</f>
        <v>QUITAINE</v>
      </c>
    </row>
    <row r="9940" hidden="1">
      <c r="A9940" s="11">
        <v>8.0</v>
      </c>
      <c r="B9940" s="3" t="s">
        <v>2049</v>
      </c>
      <c r="C9940" s="2" t="s">
        <v>1962</v>
      </c>
      <c r="D9940" s="2" t="s">
        <v>919</v>
      </c>
      <c r="E9940" s="2" t="s">
        <v>1779</v>
      </c>
      <c r="F9940" s="2" t="s">
        <v>1887</v>
      </c>
      <c r="G9940" s="8" t="str">
        <f>IF(COUNTIF('Dam Lines'!A:A,D9940)&gt;0,"Yes","No")</f>
        <v>Yes</v>
      </c>
      <c r="H9940" s="14" t="s">
        <v>1742</v>
      </c>
      <c r="I9940" s="8" t="str">
        <f t="array" ref="I9940">IF(G9940="Yes",XLOOKUP(D9940,'Dam Lines'!A:A,'Dam Lines'!J:J),"")</f>
        <v>YFS ALMOND JOY</v>
      </c>
    </row>
    <row r="9941" hidden="1">
      <c r="A9941" s="11">
        <v>9.0</v>
      </c>
      <c r="B9941" s="3" t="s">
        <v>2193</v>
      </c>
      <c r="C9941" s="2" t="s">
        <v>1798</v>
      </c>
      <c r="D9941" s="2" t="s">
        <v>70</v>
      </c>
      <c r="E9941" s="2" t="s">
        <v>1779</v>
      </c>
      <c r="F9941" s="2" t="s">
        <v>1887</v>
      </c>
      <c r="G9941" s="8" t="str">
        <f>IF(COUNTIF('Dam Lines'!A:A,D9941)&gt;0,"Yes","No")</f>
        <v>Yes</v>
      </c>
      <c r="H9941" s="14" t="s">
        <v>1742</v>
      </c>
      <c r="I9941" s="8" t="str">
        <f t="array" ref="I9941">IF(G9941="Yes",XLOOKUP(D9941,'Dam Lines'!A:A,'Dam Lines'!J:J),"")</f>
        <v>MAGNESIE</v>
      </c>
    </row>
    <row r="9942" hidden="1">
      <c r="A9942" s="11">
        <v>10.0</v>
      </c>
      <c r="B9942" s="3" t="s">
        <v>3630</v>
      </c>
      <c r="C9942" s="2" t="s">
        <v>1844</v>
      </c>
      <c r="D9942" s="2" t="s">
        <v>337</v>
      </c>
      <c r="E9942" s="2" t="s">
        <v>1779</v>
      </c>
      <c r="F9942" s="2" t="s">
        <v>1887</v>
      </c>
      <c r="G9942" s="8" t="str">
        <f>IF(COUNTIF('Dam Lines'!A:A,D9942)&gt;0,"Yes","No")</f>
        <v>Yes</v>
      </c>
      <c r="H9942" s="14" t="s">
        <v>1742</v>
      </c>
      <c r="I9942" s="8" t="str">
        <f t="array" ref="I9942">IF(G9942="Yes",XLOOKUP(D9942,'Dam Lines'!A:A,'Dam Lines'!J:J),"")</f>
        <v>KARTA</v>
      </c>
    </row>
    <row r="9943" hidden="1">
      <c r="A9943" s="11">
        <v>11.0</v>
      </c>
      <c r="B9943" s="3" t="s">
        <v>2782</v>
      </c>
      <c r="C9943" s="2" t="s">
        <v>1798</v>
      </c>
      <c r="D9943" s="2" t="s">
        <v>105</v>
      </c>
      <c r="E9943" s="2" t="s">
        <v>1779</v>
      </c>
      <c r="F9943" s="2" t="s">
        <v>1887</v>
      </c>
      <c r="G9943" s="8" t="str">
        <f>IF(COUNTIF('Dam Lines'!A:A,D9943)&gt;0,"Yes","No")</f>
        <v>Yes</v>
      </c>
      <c r="H9943" s="14" t="s">
        <v>1761</v>
      </c>
      <c r="I9943" s="8" t="str">
        <f t="array" ref="I9943">IF(G9943="Yes",XLOOKUP(D9943,'Dam Lines'!A:A,'Dam Lines'!J:J),"")</f>
        <v>ARRAGONDA</v>
      </c>
    </row>
    <row r="9944" hidden="1">
      <c r="A9944" s="11">
        <v>12.0</v>
      </c>
      <c r="B9944" s="3" t="s">
        <v>3930</v>
      </c>
      <c r="C9944" s="2" t="s">
        <v>1798</v>
      </c>
      <c r="D9944" s="2" t="s">
        <v>133</v>
      </c>
      <c r="E9944" s="2" t="s">
        <v>1779</v>
      </c>
      <c r="F9944" s="2" t="s">
        <v>1887</v>
      </c>
      <c r="G9944" s="8" t="str">
        <f>IF(COUNTIF('Dam Lines'!A:A,D9944)&gt;0,"Yes","No")</f>
        <v>Yes</v>
      </c>
      <c r="H9944" s="14" t="s">
        <v>1742</v>
      </c>
      <c r="I9944" s="8" t="str">
        <f t="array" ref="I9944">IF(G9944="Yes",XLOOKUP(D9944,'Dam Lines'!A:A,'Dam Lines'!J:J),"")</f>
        <v>YFS ALMOND JOY</v>
      </c>
    </row>
    <row r="9945" hidden="1">
      <c r="A9945" s="11">
        <v>13.0</v>
      </c>
      <c r="B9945" s="3" t="s">
        <v>3724</v>
      </c>
      <c r="C9945" s="2" t="s">
        <v>2151</v>
      </c>
      <c r="D9945" s="2" t="s">
        <v>712</v>
      </c>
      <c r="E9945" s="2" t="s">
        <v>1779</v>
      </c>
      <c r="F9945" s="2" t="s">
        <v>1887</v>
      </c>
      <c r="G9945" s="8" t="str">
        <f>IF(COUNTIF('Dam Lines'!A:A,D9945)&gt;0,"Yes","No")</f>
        <v>Yes</v>
      </c>
      <c r="H9945" s="14" t="s">
        <v>1742</v>
      </c>
      <c r="I9945" s="8" t="str">
        <f t="array" ref="I9945">IF(G9945="Yes",XLOOKUP(D9945,'Dam Lines'!A:A,'Dam Lines'!J:J),"")</f>
        <v>MAMMONA</v>
      </c>
    </row>
    <row r="9946" hidden="1">
      <c r="A9946" s="11">
        <v>14.0</v>
      </c>
      <c r="B9946" s="3" t="s">
        <v>2470</v>
      </c>
      <c r="C9946" s="2" t="s">
        <v>2471</v>
      </c>
      <c r="D9946" s="2" t="s">
        <v>334</v>
      </c>
      <c r="E9946" s="2" t="s">
        <v>1779</v>
      </c>
      <c r="F9946" s="2" t="s">
        <v>1887</v>
      </c>
      <c r="G9946" s="8" t="str">
        <f>IF(COUNTIF('Dam Lines'!A:A,D9946)&gt;0,"Yes","No")</f>
        <v>Yes</v>
      </c>
      <c r="H9946" s="14" t="s">
        <v>1742</v>
      </c>
      <c r="I9946" s="8" t="str">
        <f t="array" ref="I9946">IF(G9946="Yes",XLOOKUP(D9946,'Dam Lines'!A:A,'Dam Lines'!J:J),"")</f>
        <v>BASSALA</v>
      </c>
    </row>
    <row r="9947" hidden="1">
      <c r="A9947" s="11">
        <v>15.0</v>
      </c>
      <c r="B9947" s="3" t="s">
        <v>2146</v>
      </c>
      <c r="C9947" s="2" t="s">
        <v>1757</v>
      </c>
      <c r="D9947" s="2" t="s">
        <v>898</v>
      </c>
      <c r="E9947" s="2" t="s">
        <v>1779</v>
      </c>
      <c r="F9947" s="2" t="s">
        <v>1887</v>
      </c>
      <c r="G9947" s="8" t="str">
        <f>IF(COUNTIF('Dam Lines'!A:A,D9947)&gt;0,"Yes","No")</f>
        <v>No</v>
      </c>
      <c r="H9947" s="14" t="s">
        <v>1742</v>
      </c>
      <c r="I9947" s="8" t="str">
        <f t="array" ref="I9947">IF(G9947="Yes",XLOOKUP(D9947,'Dam Lines'!A:A,'Dam Lines'!J:J),"")</f>
        <v/>
      </c>
    </row>
    <row r="9948" hidden="1">
      <c r="A9948" s="11">
        <v>1.0</v>
      </c>
      <c r="B9948" s="3" t="s">
        <v>3995</v>
      </c>
      <c r="C9948" s="2" t="s">
        <v>1823</v>
      </c>
      <c r="D9948" s="2" t="s">
        <v>3675</v>
      </c>
      <c r="E9948" s="4" t="s">
        <v>1740</v>
      </c>
      <c r="F9948" s="4" t="s">
        <v>1741</v>
      </c>
      <c r="G9948" s="8" t="str">
        <f>IF(COUNTIF('Dam Lines'!A:A,D9948)&gt;0,"Yes","No")</f>
        <v>No</v>
      </c>
      <c r="H9948" s="14" t="s">
        <v>1761</v>
      </c>
      <c r="I9948" s="8" t="str">
        <f t="array" ref="I9948">IF(G9948="Yes",XLOOKUP(D9948,'Dam Lines'!A:A,'Dam Lines'!J:J),"")</f>
        <v/>
      </c>
    </row>
    <row r="9949" hidden="1">
      <c r="A9949" s="11">
        <v>2.0</v>
      </c>
      <c r="B9949" s="3" t="s">
        <v>3959</v>
      </c>
      <c r="C9949" s="2" t="s">
        <v>2151</v>
      </c>
      <c r="D9949" s="2" t="s">
        <v>487</v>
      </c>
      <c r="E9949" s="2" t="s">
        <v>1740</v>
      </c>
      <c r="F9949" s="2" t="s">
        <v>1741</v>
      </c>
      <c r="G9949" s="8" t="str">
        <f>IF(COUNTIF('Dam Lines'!A:A,D9949)&gt;0,"Yes","No")</f>
        <v>Yes</v>
      </c>
      <c r="H9949" s="14" t="s">
        <v>1742</v>
      </c>
      <c r="I9949" s="8" t="str">
        <f t="array" ref="I9949">IF(G9949="Yes",XLOOKUP(D9949,'Dam Lines'!A:A,'Dam Lines'!J:J),"")</f>
        <v>ELSINORE ROSE</v>
      </c>
    </row>
    <row r="9950" hidden="1">
      <c r="A9950" s="11">
        <v>3.0</v>
      </c>
      <c r="B9950" s="3" t="s">
        <v>3996</v>
      </c>
      <c r="C9950" s="2" t="s">
        <v>1935</v>
      </c>
      <c r="D9950" s="2" t="s">
        <v>465</v>
      </c>
      <c r="E9950" s="2" t="s">
        <v>1740</v>
      </c>
      <c r="F9950" s="2" t="s">
        <v>1741</v>
      </c>
      <c r="G9950" s="8" t="str">
        <f>IF(COUNTIF('Dam Lines'!A:A,D9950)&gt;0,"Yes","No")</f>
        <v>Yes</v>
      </c>
      <c r="H9950" s="14" t="s">
        <v>1761</v>
      </c>
      <c r="I9950" s="8" t="str">
        <f t="array" ref="I9950">IF(G9950="Yes",XLOOKUP(D9950,'Dam Lines'!A:A,'Dam Lines'!J:J),"")</f>
        <v>FATMA</v>
      </c>
    </row>
    <row r="9951" hidden="1">
      <c r="A9951" s="11">
        <v>4.0</v>
      </c>
      <c r="B9951" s="3" t="s">
        <v>3997</v>
      </c>
      <c r="C9951" s="2" t="s">
        <v>3689</v>
      </c>
      <c r="D9951" s="2" t="s">
        <v>3998</v>
      </c>
      <c r="E9951" s="2" t="s">
        <v>1740</v>
      </c>
      <c r="F9951" s="2" t="s">
        <v>1741</v>
      </c>
      <c r="G9951" s="8" t="str">
        <f>IF(COUNTIF('Dam Lines'!A:A,D9951)&gt;0,"Yes","No")</f>
        <v>No</v>
      </c>
      <c r="H9951" s="14" t="s">
        <v>1742</v>
      </c>
      <c r="I9951" s="8" t="str">
        <f t="array" ref="I9951">IF(G9951="Yes",XLOOKUP(D9951,'Dam Lines'!A:A,'Dam Lines'!J:J),"")</f>
        <v/>
      </c>
    </row>
    <row r="9952" hidden="1">
      <c r="A9952" s="11">
        <v>5.0</v>
      </c>
      <c r="B9952" s="3" t="s">
        <v>3883</v>
      </c>
      <c r="C9952" s="2" t="s">
        <v>1980</v>
      </c>
      <c r="D9952" s="2" t="s">
        <v>3884</v>
      </c>
      <c r="E9952" s="2" t="s">
        <v>1740</v>
      </c>
      <c r="F9952" s="2" t="s">
        <v>1741</v>
      </c>
      <c r="G9952" s="8" t="str">
        <f>IF(COUNTIF('Dam Lines'!A:A,D9952)&gt;0,"Yes","No")</f>
        <v>No</v>
      </c>
      <c r="H9952" s="14" t="s">
        <v>1761</v>
      </c>
      <c r="I9952" s="8" t="str">
        <f t="array" ref="I9952">IF(G9952="Yes",XLOOKUP(D9952,'Dam Lines'!A:A,'Dam Lines'!J:J),"")</f>
        <v/>
      </c>
    </row>
    <row r="9953" hidden="1">
      <c r="A9953" s="11">
        <v>6.0</v>
      </c>
      <c r="B9953" s="3" t="s">
        <v>3754</v>
      </c>
      <c r="C9953" s="2" t="s">
        <v>1886</v>
      </c>
      <c r="D9953" s="2" t="s">
        <v>621</v>
      </c>
      <c r="E9953" s="2" t="s">
        <v>1740</v>
      </c>
      <c r="F9953" s="2" t="s">
        <v>1741</v>
      </c>
      <c r="G9953" s="8" t="str">
        <f>IF(COUNTIF('Dam Lines'!A:A,D9953)&gt;0,"Yes","No")</f>
        <v>Yes</v>
      </c>
      <c r="H9953" s="14" t="s">
        <v>1761</v>
      </c>
      <c r="I9953" s="8" t="str">
        <f t="array" ref="I9953">IF(G9953="Yes",XLOOKUP(D9953,'Dam Lines'!A:A,'Dam Lines'!J:J),"")</f>
        <v>CRESCINDA</v>
      </c>
    </row>
    <row r="9954" hidden="1">
      <c r="A9954" s="11">
        <v>7.0</v>
      </c>
      <c r="B9954" s="3" t="s">
        <v>3870</v>
      </c>
      <c r="C9954" s="2" t="s">
        <v>1802</v>
      </c>
      <c r="D9954" s="2" t="s">
        <v>3321</v>
      </c>
      <c r="E9954" s="2" t="s">
        <v>1740</v>
      </c>
      <c r="F9954" s="2" t="s">
        <v>1741</v>
      </c>
      <c r="G9954" s="8" t="str">
        <f>IF(COUNTIF('Dam Lines'!A:A,D9954)&gt;0,"Yes","No")</f>
        <v>No</v>
      </c>
      <c r="H9954" s="14" t="s">
        <v>1761</v>
      </c>
      <c r="I9954" s="8" t="str">
        <f t="array" ref="I9954">IF(G9954="Yes",XLOOKUP(D9954,'Dam Lines'!A:A,'Dam Lines'!J:J),"")</f>
        <v/>
      </c>
    </row>
    <row r="9955" hidden="1">
      <c r="A9955" s="11">
        <v>8.0</v>
      </c>
      <c r="B9955" s="3" t="s">
        <v>3787</v>
      </c>
      <c r="C9955" s="2" t="s">
        <v>3494</v>
      </c>
      <c r="D9955" s="2" t="s">
        <v>3788</v>
      </c>
      <c r="E9955" s="2" t="s">
        <v>1740</v>
      </c>
      <c r="F9955" s="2" t="s">
        <v>1741</v>
      </c>
      <c r="G9955" s="8" t="str">
        <f>IF(COUNTIF('Dam Lines'!A:A,D9955)&gt;0,"Yes","No")</f>
        <v>No</v>
      </c>
      <c r="H9955" s="14" t="s">
        <v>1761</v>
      </c>
      <c r="I9955" s="8" t="str">
        <f t="array" ref="I9955">IF(G9955="Yes",XLOOKUP(D9955,'Dam Lines'!A:A,'Dam Lines'!J:J),"")</f>
        <v/>
      </c>
    </row>
    <row r="9956" hidden="1">
      <c r="A9956" s="11">
        <v>9.0</v>
      </c>
      <c r="B9956" s="3" t="s">
        <v>3999</v>
      </c>
      <c r="C9956" s="2" t="s">
        <v>2545</v>
      </c>
      <c r="D9956" s="2" t="s">
        <v>1181</v>
      </c>
      <c r="E9956" s="2" t="s">
        <v>1740</v>
      </c>
      <c r="F9956" s="2" t="s">
        <v>1741</v>
      </c>
      <c r="G9956" s="8" t="str">
        <f>IF(COUNTIF('Dam Lines'!A:A,D9956)&gt;0,"Yes","No")</f>
        <v>Yes</v>
      </c>
      <c r="H9956" s="14" t="s">
        <v>1742</v>
      </c>
      <c r="I9956" s="8" t="str">
        <f t="array" ref="I9956">IF(G9956="Yes",XLOOKUP(D9956,'Dam Lines'!A:A,'Dam Lines'!J:J),"")</f>
        <v>AL HANOUF</v>
      </c>
    </row>
    <row r="9957" hidden="1">
      <c r="A9957" s="11">
        <v>10.0</v>
      </c>
      <c r="B9957" s="3" t="s">
        <v>4000</v>
      </c>
      <c r="C9957" s="2" t="s">
        <v>3300</v>
      </c>
      <c r="D9957" s="2" t="s">
        <v>81</v>
      </c>
      <c r="E9957" s="2" t="s">
        <v>1740</v>
      </c>
      <c r="F9957" s="2" t="s">
        <v>1741</v>
      </c>
      <c r="G9957" s="8" t="str">
        <f>IF(COUNTIF('Dam Lines'!A:A,D9957)&gt;0,"Yes","No")</f>
        <v>Yes</v>
      </c>
      <c r="H9957" s="14" t="s">
        <v>1761</v>
      </c>
      <c r="I9957" s="8" t="str">
        <f t="array" ref="I9957">IF(G9957="Yes",XLOOKUP(D9957,'Dam Lines'!A:A,'Dam Lines'!J:J),"")</f>
        <v>MONAT</v>
      </c>
    </row>
    <row r="9958" hidden="1">
      <c r="A9958" s="11">
        <v>11.0</v>
      </c>
      <c r="B9958" s="3" t="s">
        <v>4001</v>
      </c>
      <c r="C9958" s="2" t="s">
        <v>2613</v>
      </c>
      <c r="D9958" s="2" t="s">
        <v>4002</v>
      </c>
      <c r="E9958" s="2" t="s">
        <v>1740</v>
      </c>
      <c r="F9958" s="2" t="s">
        <v>1741</v>
      </c>
      <c r="G9958" s="8" t="str">
        <f>IF(COUNTIF('Dam Lines'!A:A,D9958)&gt;0,"Yes","No")</f>
        <v>No</v>
      </c>
      <c r="H9958" s="14" t="s">
        <v>1761</v>
      </c>
      <c r="I9958" s="8" t="str">
        <f t="array" ref="I9958">IF(G9958="Yes",XLOOKUP(D9958,'Dam Lines'!A:A,'Dam Lines'!J:J),"")</f>
        <v/>
      </c>
    </row>
    <row r="9959" hidden="1">
      <c r="A9959" s="11">
        <v>12.0</v>
      </c>
      <c r="B9959" s="3" t="s">
        <v>3382</v>
      </c>
      <c r="C9959" s="2" t="s">
        <v>2151</v>
      </c>
      <c r="D9959" s="2" t="s">
        <v>130</v>
      </c>
      <c r="E9959" s="2" t="s">
        <v>1740</v>
      </c>
      <c r="F9959" s="2" t="s">
        <v>1741</v>
      </c>
      <c r="G9959" s="8" t="str">
        <f>IF(COUNTIF('Dam Lines'!A:A,D9959)&gt;0,"Yes","No")</f>
        <v>Yes</v>
      </c>
      <c r="H9959" s="14" t="s">
        <v>1761</v>
      </c>
      <c r="I9959" s="8" t="str">
        <f t="array" ref="I9959">IF(G9959="Yes",XLOOKUP(D9959,'Dam Lines'!A:A,'Dam Lines'!J:J),"")</f>
        <v>QUINE</v>
      </c>
    </row>
    <row r="9960" hidden="1">
      <c r="A9960" s="11">
        <v>13.0</v>
      </c>
      <c r="B9960" s="3" t="s">
        <v>4003</v>
      </c>
      <c r="C9960" s="2" t="s">
        <v>4004</v>
      </c>
      <c r="D9960" s="2" t="s">
        <v>2386</v>
      </c>
      <c r="E9960" s="2" t="s">
        <v>1740</v>
      </c>
      <c r="F9960" s="2" t="s">
        <v>1741</v>
      </c>
      <c r="G9960" s="8" t="str">
        <f>IF(COUNTIF('Dam Lines'!A:A,D9960)&gt;0,"Yes","No")</f>
        <v>No</v>
      </c>
      <c r="H9960" s="14" t="s">
        <v>1742</v>
      </c>
      <c r="I9960" s="8" t="str">
        <f t="array" ref="I9960">IF(G9960="Yes",XLOOKUP(D9960,'Dam Lines'!A:A,'Dam Lines'!J:J),"")</f>
        <v/>
      </c>
    </row>
    <row r="9961" hidden="1">
      <c r="A9961" s="11">
        <v>14.0</v>
      </c>
      <c r="B9961" s="3" t="s">
        <v>4005</v>
      </c>
      <c r="C9961" s="2" t="s">
        <v>4004</v>
      </c>
      <c r="D9961" s="2" t="s">
        <v>4006</v>
      </c>
      <c r="E9961" s="2" t="s">
        <v>1740</v>
      </c>
      <c r="F9961" s="2" t="s">
        <v>1741</v>
      </c>
      <c r="G9961" s="8" t="str">
        <f>IF(COUNTIF('Dam Lines'!A:A,D9961)&gt;0,"Yes","No")</f>
        <v>No</v>
      </c>
      <c r="H9961" s="14" t="s">
        <v>1742</v>
      </c>
      <c r="I9961" s="8" t="str">
        <f t="array" ref="I9961">IF(G9961="Yes",XLOOKUP(D9961,'Dam Lines'!A:A,'Dam Lines'!J:J),"")</f>
        <v/>
      </c>
    </row>
    <row r="9962" hidden="1">
      <c r="A9962" s="11">
        <v>1.0</v>
      </c>
      <c r="B9962" s="3" t="s">
        <v>876</v>
      </c>
      <c r="C9962" s="2" t="s">
        <v>3494</v>
      </c>
      <c r="D9962" s="2" t="s">
        <v>3837</v>
      </c>
      <c r="E9962" s="4" t="s">
        <v>2321</v>
      </c>
      <c r="F9962" s="4" t="s">
        <v>1869</v>
      </c>
      <c r="G9962" s="1" t="s">
        <v>1780</v>
      </c>
      <c r="H9962" s="14" t="s">
        <v>1761</v>
      </c>
      <c r="I9962" s="8" t="str">
        <f t="array" ref="I9962">XLOOKUP(B9962,'Dam Lines'!A:A,'Dam Lines'!J:J)</f>
        <v>KYLA TIKI</v>
      </c>
    </row>
    <row r="9963" hidden="1">
      <c r="A9963" s="11">
        <v>2.0</v>
      </c>
      <c r="B9963" s="3" t="s">
        <v>3771</v>
      </c>
      <c r="C9963" s="2" t="s">
        <v>3300</v>
      </c>
      <c r="D9963" s="2" t="s">
        <v>284</v>
      </c>
      <c r="E9963" s="2" t="s">
        <v>2321</v>
      </c>
      <c r="F9963" s="2" t="s">
        <v>1869</v>
      </c>
      <c r="G9963" s="8" t="str">
        <f>IF(COUNTIF('Dam Lines'!A:A,D9963)&gt;0,"Yes","No")</f>
        <v>Yes</v>
      </c>
      <c r="H9963" s="14" t="s">
        <v>1742</v>
      </c>
      <c r="I9963" s="8" t="str">
        <f t="array" ref="I9963">IF(G9963="Yes",XLOOKUP(D9963,'Dam Lines'!A:A,'Dam Lines'!J:J),"")</f>
        <v>MONAT</v>
      </c>
    </row>
    <row r="9964" hidden="1">
      <c r="A9964" s="11">
        <v>3.0</v>
      </c>
      <c r="B9964" s="3" t="s">
        <v>3770</v>
      </c>
      <c r="C9964" s="2" t="s">
        <v>1980</v>
      </c>
      <c r="D9964" s="2" t="s">
        <v>1475</v>
      </c>
      <c r="E9964" s="2" t="s">
        <v>2321</v>
      </c>
      <c r="F9964" s="2" t="s">
        <v>1869</v>
      </c>
      <c r="G9964" s="8" t="str">
        <f>IF(COUNTIF('Dam Lines'!A:A,D9964)&gt;0,"Yes","No")</f>
        <v>Yes</v>
      </c>
      <c r="H9964" s="14" t="s">
        <v>1742</v>
      </c>
      <c r="I9964" s="8" t="str">
        <f t="array" ref="I9964">IF(G9964="Yes",XLOOKUP(D9964,'Dam Lines'!A:A,'Dam Lines'!J:J),"")</f>
        <v>FATMA</v>
      </c>
    </row>
    <row r="9965" hidden="1">
      <c r="A9965" s="11">
        <v>4.0</v>
      </c>
      <c r="B9965" s="3" t="s">
        <v>3782</v>
      </c>
      <c r="C9965" s="2" t="s">
        <v>3288</v>
      </c>
      <c r="D9965" s="2" t="s">
        <v>19</v>
      </c>
      <c r="E9965" s="2" t="s">
        <v>2321</v>
      </c>
      <c r="F9965" s="2" t="s">
        <v>1869</v>
      </c>
      <c r="G9965" s="8" t="str">
        <f>IF(COUNTIF('Dam Lines'!A:A,D9965)&gt;0,"Yes","No")</f>
        <v>Yes</v>
      </c>
      <c r="H9965" s="14" t="s">
        <v>1742</v>
      </c>
      <c r="I9965" s="8" t="str">
        <f t="array" ref="I9965">IF(G9965="Yes",XLOOKUP(D9965,'Dam Lines'!A:A,'Dam Lines'!J:J),"")</f>
        <v>DAHSHUR</v>
      </c>
    </row>
    <row r="9966" hidden="1">
      <c r="A9966" s="11">
        <v>5.0</v>
      </c>
      <c r="B9966" s="3" t="s">
        <v>3839</v>
      </c>
      <c r="C9966" s="2" t="s">
        <v>3840</v>
      </c>
      <c r="D9966" s="2" t="s">
        <v>1471</v>
      </c>
      <c r="E9966" s="2" t="s">
        <v>2321</v>
      </c>
      <c r="F9966" s="2" t="s">
        <v>1869</v>
      </c>
      <c r="G9966" s="8" t="str">
        <f>IF(COUNTIF('Dam Lines'!A:A,D9966)&gt;0,"Yes","No")</f>
        <v>Yes</v>
      </c>
      <c r="H9966" s="14" t="s">
        <v>1742</v>
      </c>
      <c r="I9966" s="8" t="str">
        <f t="array" ref="I9966">IF(G9966="Yes",XLOOKUP(D9966,'Dam Lines'!A:A,'Dam Lines'!J:J),"")</f>
        <v>FATMA</v>
      </c>
    </row>
    <row r="9967" hidden="1">
      <c r="A9967" s="11">
        <v>6.0</v>
      </c>
      <c r="B9967" s="3" t="s">
        <v>3783</v>
      </c>
      <c r="C9967" s="2" t="s">
        <v>3464</v>
      </c>
      <c r="D9967" s="2" t="s">
        <v>640</v>
      </c>
      <c r="E9967" s="2" t="s">
        <v>2321</v>
      </c>
      <c r="F9967" s="2" t="s">
        <v>1869</v>
      </c>
      <c r="G9967" s="8" t="str">
        <f>IF(COUNTIF('Dam Lines'!A:A,D9967)&gt;0,"Yes","No")</f>
        <v>Yes</v>
      </c>
      <c r="H9967" s="14" t="s">
        <v>1761</v>
      </c>
      <c r="I9967" s="8" t="str">
        <f t="array" ref="I9967">IF(G9967="Yes",XLOOKUP(D9967,'Dam Lines'!A:A,'Dam Lines'!J:J),"")</f>
        <v>FATMA</v>
      </c>
    </row>
    <row r="9968" hidden="1">
      <c r="A9968" s="11">
        <v>7.0</v>
      </c>
      <c r="B9968" s="3" t="s">
        <v>3702</v>
      </c>
      <c r="C9968" s="2" t="s">
        <v>2550</v>
      </c>
      <c r="D9968" s="2" t="s">
        <v>3703</v>
      </c>
      <c r="E9968" s="2" t="s">
        <v>2321</v>
      </c>
      <c r="F9968" s="2" t="s">
        <v>1869</v>
      </c>
      <c r="G9968" s="8" t="str">
        <f>IF(COUNTIF('Dam Lines'!A:A,D9968)&gt;0,"Yes","No")</f>
        <v>No</v>
      </c>
      <c r="H9968" s="14" t="s">
        <v>1761</v>
      </c>
      <c r="I9968" s="8" t="str">
        <f t="array" ref="I9968">IF(G9968="Yes",XLOOKUP(D9968,'Dam Lines'!A:A,'Dam Lines'!J:J),"")</f>
        <v/>
      </c>
    </row>
    <row r="9969" hidden="1">
      <c r="A9969" s="11">
        <v>8.0</v>
      </c>
      <c r="B9969" s="3" t="s">
        <v>3932</v>
      </c>
      <c r="C9969" s="2" t="s">
        <v>1798</v>
      </c>
      <c r="D9969" s="2" t="s">
        <v>237</v>
      </c>
      <c r="E9969" s="2" t="s">
        <v>2321</v>
      </c>
      <c r="F9969" s="2" t="s">
        <v>1869</v>
      </c>
      <c r="G9969" s="8" t="str">
        <f>IF(COUNTIF('Dam Lines'!A:A,D9969)&gt;0,"Yes","No")</f>
        <v>Yes</v>
      </c>
      <c r="H9969" s="14" t="s">
        <v>1761</v>
      </c>
      <c r="I9969" s="8" t="str">
        <f t="array" ref="I9969">IF(G9969="Yes",XLOOKUP(D9969,'Dam Lines'!A:A,'Dam Lines'!J:J),"")</f>
        <v>NEVADA II</v>
      </c>
    </row>
    <row r="9970" hidden="1">
      <c r="A9970" s="11">
        <v>9.0</v>
      </c>
      <c r="B9970" s="3" t="s">
        <v>3789</v>
      </c>
      <c r="C9970" s="2" t="s">
        <v>3790</v>
      </c>
      <c r="D9970" s="2" t="s">
        <v>3791</v>
      </c>
      <c r="E9970" s="2" t="s">
        <v>2321</v>
      </c>
      <c r="F9970" s="2" t="s">
        <v>1869</v>
      </c>
      <c r="G9970" s="8" t="str">
        <f>IF(COUNTIF('Dam Lines'!A:A,D9970)&gt;0,"Yes","No")</f>
        <v>No</v>
      </c>
      <c r="H9970" s="14" t="s">
        <v>1742</v>
      </c>
      <c r="I9970" s="8" t="str">
        <f t="array" ref="I9970">IF(G9970="Yes",XLOOKUP(D9970,'Dam Lines'!A:A,'Dam Lines'!J:J),"")</f>
        <v/>
      </c>
    </row>
    <row r="9971" hidden="1">
      <c r="A9971" s="11">
        <v>10.0</v>
      </c>
      <c r="B9971" s="3" t="s">
        <v>3848</v>
      </c>
      <c r="C9971" s="2" t="s">
        <v>3323</v>
      </c>
      <c r="D9971" s="2" t="s">
        <v>342</v>
      </c>
      <c r="E9971" s="2" t="s">
        <v>2321</v>
      </c>
      <c r="F9971" s="2" t="s">
        <v>1869</v>
      </c>
      <c r="G9971" s="8" t="str">
        <f>IF(COUNTIF('Dam Lines'!A:A,D9971)&gt;0,"Yes","No")</f>
        <v>Yes</v>
      </c>
      <c r="H9971" s="14" t="s">
        <v>1742</v>
      </c>
      <c r="I9971" s="8" t="str">
        <f t="array" ref="I9971">IF(G9971="Yes",XLOOKUP(D9971,'Dam Lines'!A:A,'Dam Lines'!J:J),"")</f>
        <v>MADOU</v>
      </c>
    </row>
    <row r="9972" hidden="1">
      <c r="A9972" s="11">
        <v>11.0</v>
      </c>
      <c r="B9972" s="3" t="s">
        <v>3856</v>
      </c>
      <c r="C9972" s="2" t="s">
        <v>3464</v>
      </c>
      <c r="D9972" s="2" t="s">
        <v>328</v>
      </c>
      <c r="E9972" s="2" t="s">
        <v>2321</v>
      </c>
      <c r="F9972" s="2" t="s">
        <v>1869</v>
      </c>
      <c r="G9972" s="8" t="str">
        <f>IF(COUNTIF('Dam Lines'!A:A,D9972)&gt;0,"Yes","No")</f>
        <v>Yes</v>
      </c>
      <c r="H9972" s="14" t="s">
        <v>1761</v>
      </c>
      <c r="I9972" s="8" t="str">
        <f t="array" ref="I9972">IF(G9972="Yes",XLOOKUP(D9972,'Dam Lines'!A:A,'Dam Lines'!J:J),"")</f>
        <v>ALBA</v>
      </c>
    </row>
    <row r="9973" hidden="1">
      <c r="A9973" s="11">
        <v>12.0</v>
      </c>
      <c r="B9973" s="3" t="s">
        <v>3946</v>
      </c>
      <c r="C9973" s="2" t="s">
        <v>1744</v>
      </c>
      <c r="D9973" s="2" t="s">
        <v>678</v>
      </c>
      <c r="E9973" s="2" t="s">
        <v>2321</v>
      </c>
      <c r="F9973" s="2" t="s">
        <v>1869</v>
      </c>
      <c r="G9973" s="8" t="str">
        <f>IF(COUNTIF('Dam Lines'!A:A,D9973)&gt;0,"Yes","No")</f>
        <v>Yes</v>
      </c>
      <c r="H9973" s="14" t="s">
        <v>1742</v>
      </c>
      <c r="I9973" s="8" t="str">
        <f t="array" ref="I9973">IF(G9973="Yes",XLOOKUP(D9973,'Dam Lines'!A:A,'Dam Lines'!J:J),"")</f>
        <v>NEVADA II</v>
      </c>
    </row>
    <row r="9974">
      <c r="A9974" s="11">
        <v>1.0</v>
      </c>
      <c r="B9974" s="3" t="s">
        <v>3261</v>
      </c>
      <c r="C9974" s="2" t="s">
        <v>1754</v>
      </c>
      <c r="D9974" s="2" t="s">
        <v>1390</v>
      </c>
      <c r="E9974" s="4" t="s">
        <v>2247</v>
      </c>
      <c r="F9974" s="4" t="s">
        <v>2037</v>
      </c>
      <c r="H9974" s="14" t="s">
        <v>1742</v>
      </c>
      <c r="I9974" s="8" t="s">
        <v>247</v>
      </c>
    </row>
    <row r="9975">
      <c r="A9975" s="11">
        <v>2.0</v>
      </c>
      <c r="B9975" s="3" t="s">
        <v>3728</v>
      </c>
      <c r="C9975" s="2" t="s">
        <v>3071</v>
      </c>
      <c r="D9975" s="2" t="s">
        <v>3729</v>
      </c>
      <c r="E9975" s="4" t="s">
        <v>2247</v>
      </c>
      <c r="F9975" s="2" t="s">
        <v>2037</v>
      </c>
      <c r="G9975" s="1" t="s">
        <v>1780</v>
      </c>
      <c r="H9975" s="14" t="s">
        <v>1761</v>
      </c>
      <c r="I9975" s="8" t="str">
        <f t="array" ref="I9975">XLOOKUP(B9975,'Dam Lines'!A:A,'Dam Lines'!J:J)</f>
        <v>BINT AL SAHRAA</v>
      </c>
    </row>
    <row r="9976">
      <c r="A9976" s="11">
        <v>3.0</v>
      </c>
      <c r="B9976" s="3" t="s">
        <v>3070</v>
      </c>
      <c r="C9976" s="2" t="s">
        <v>3071</v>
      </c>
      <c r="D9976" s="2" t="s">
        <v>302</v>
      </c>
      <c r="E9976" s="4" t="s">
        <v>2247</v>
      </c>
      <c r="F9976" s="2" t="s">
        <v>2037</v>
      </c>
      <c r="G9976" s="8" t="str">
        <f>IF(COUNTIF('Dam Lines'!A:A,D9976)&gt;0,"Yes","No")</f>
        <v>Yes</v>
      </c>
      <c r="H9976" s="14" t="s">
        <v>1742</v>
      </c>
      <c r="I9976" s="8" t="str">
        <f t="array" ref="I9976">IF(G9976="Yes",XLOOKUP(D9976,'Dam Lines'!A:A,'Dam Lines'!J:J),"")</f>
        <v>FATMA</v>
      </c>
    </row>
    <row r="9977">
      <c r="A9977" s="11">
        <v>4.0</v>
      </c>
      <c r="B9977" s="3" t="s">
        <v>3460</v>
      </c>
      <c r="C9977" s="2" t="s">
        <v>3288</v>
      </c>
      <c r="D9977" s="2" t="s">
        <v>15</v>
      </c>
      <c r="E9977" s="4" t="s">
        <v>2247</v>
      </c>
      <c r="F9977" s="2" t="s">
        <v>2037</v>
      </c>
      <c r="G9977" s="8" t="str">
        <f>IF(COUNTIF('Dam Lines'!A:A,D9977)&gt;0,"Yes","No")</f>
        <v>Yes</v>
      </c>
      <c r="H9977" s="14" t="s">
        <v>1742</v>
      </c>
      <c r="I9977" s="8" t="str">
        <f t="array" ref="I9977">IF(G9977="Yes",XLOOKUP(D9977,'Dam Lines'!A:A,'Dam Lines'!J:J),"")</f>
        <v>NEVADA II</v>
      </c>
    </row>
    <row r="9978">
      <c r="A9978" s="11">
        <v>5.0</v>
      </c>
      <c r="B9978" s="3" t="s">
        <v>3360</v>
      </c>
      <c r="C9978" s="2" t="s">
        <v>1744</v>
      </c>
      <c r="D9978" s="2" t="s">
        <v>518</v>
      </c>
      <c r="E9978" s="4" t="s">
        <v>2247</v>
      </c>
      <c r="F9978" s="2" t="s">
        <v>2037</v>
      </c>
      <c r="G9978" s="8" t="str">
        <f>IF(COUNTIF('Dam Lines'!A:A,D9978)&gt;0,"Yes","No")</f>
        <v>Yes</v>
      </c>
      <c r="H9978" s="14" t="s">
        <v>1742</v>
      </c>
      <c r="I9978" s="8" t="str">
        <f t="array" ref="I9978">IF(G9978="Yes",XLOOKUP(D9978,'Dam Lines'!A:A,'Dam Lines'!J:J),"")</f>
        <v>NEVADA II</v>
      </c>
    </row>
    <row r="9979">
      <c r="A9979" s="11">
        <v>6.0</v>
      </c>
      <c r="B9979" s="3" t="s">
        <v>2250</v>
      </c>
      <c r="C9979" s="2" t="s">
        <v>1777</v>
      </c>
      <c r="D9979" s="2" t="s">
        <v>2251</v>
      </c>
      <c r="E9979" s="4" t="s">
        <v>2247</v>
      </c>
      <c r="F9979" s="2" t="s">
        <v>2037</v>
      </c>
      <c r="H9979" s="14" t="s">
        <v>1742</v>
      </c>
      <c r="I9979" s="8" t="str">
        <f>VLOOKUP(D9979,'Dam Lines'!C$1:J$540,8,false)</f>
        <v>BASSALA</v>
      </c>
    </row>
    <row r="9980">
      <c r="A9980" s="11">
        <v>7.0</v>
      </c>
      <c r="B9980" s="3" t="s">
        <v>3606</v>
      </c>
      <c r="C9980" s="2" t="s">
        <v>1798</v>
      </c>
      <c r="D9980" s="2" t="s">
        <v>69</v>
      </c>
      <c r="E9980" s="4" t="s">
        <v>2247</v>
      </c>
      <c r="F9980" s="2" t="s">
        <v>2037</v>
      </c>
      <c r="G9980" s="8" t="str">
        <f>IF(COUNTIF('Dam Lines'!A:A,D9980)&gt;0,"Yes","No")</f>
        <v>Yes</v>
      </c>
      <c r="H9980" s="14" t="s">
        <v>1742</v>
      </c>
      <c r="I9980" s="8" t="str">
        <f t="array" ref="I9980">IF(G9980="Yes",XLOOKUP(D9980,'Dam Lines'!A:A,'Dam Lines'!J:J),"")</f>
        <v>ASALA HALEEMA</v>
      </c>
    </row>
    <row r="9981">
      <c r="A9981" s="11">
        <v>8.0</v>
      </c>
      <c r="B9981" s="3" t="s">
        <v>2346</v>
      </c>
      <c r="C9981" s="2" t="s">
        <v>2347</v>
      </c>
      <c r="D9981" s="2" t="s">
        <v>1039</v>
      </c>
      <c r="E9981" s="4" t="s">
        <v>2247</v>
      </c>
      <c r="F9981" s="2" t="s">
        <v>2037</v>
      </c>
      <c r="G9981" s="8" t="str">
        <f>IF(COUNTIF('Dam Lines'!A:A,D9981)&gt;0,"Yes","No")</f>
        <v>Yes</v>
      </c>
      <c r="H9981" s="14" t="s">
        <v>1742</v>
      </c>
      <c r="I9981" s="8" t="str">
        <f t="array" ref="I9981">IF(G9981="Yes",XLOOKUP(D9981,'Dam Lines'!A:A,'Dam Lines'!J:J),"")</f>
        <v>TRYNCZA</v>
      </c>
    </row>
    <row r="9982">
      <c r="A9982" s="11">
        <v>9.0</v>
      </c>
      <c r="B9982" s="3" t="s">
        <v>2128</v>
      </c>
      <c r="C9982" s="2" t="s">
        <v>1798</v>
      </c>
      <c r="D9982" s="2" t="s">
        <v>576</v>
      </c>
      <c r="E9982" s="4" t="s">
        <v>2247</v>
      </c>
      <c r="F9982" s="2" t="s">
        <v>2037</v>
      </c>
      <c r="G9982" s="8" t="str">
        <f>IF(COUNTIF('Dam Lines'!A:A,D9982)&gt;0,"Yes","No")</f>
        <v>Yes</v>
      </c>
      <c r="H9982" s="14" t="s">
        <v>1742</v>
      </c>
      <c r="I9982" s="8" t="str">
        <f t="array" ref="I9982">IF(G9982="Yes",XLOOKUP(D9982,'Dam Lines'!A:A,'Dam Lines'!J:J),"")</f>
        <v>QUINE</v>
      </c>
    </row>
    <row r="9983">
      <c r="A9983" s="11">
        <v>10.0</v>
      </c>
      <c r="B9983" s="3" t="s">
        <v>3604</v>
      </c>
      <c r="C9983" s="2" t="s">
        <v>2489</v>
      </c>
      <c r="D9983" s="2" t="s">
        <v>1468</v>
      </c>
      <c r="E9983" s="4" t="s">
        <v>2247</v>
      </c>
      <c r="F9983" s="2" t="s">
        <v>2037</v>
      </c>
      <c r="H9983" s="14" t="s">
        <v>1742</v>
      </c>
      <c r="I9983" s="8" t="s">
        <v>599</v>
      </c>
    </row>
    <row r="9984">
      <c r="A9984" s="11">
        <v>11.0</v>
      </c>
      <c r="B9984" s="3" t="s">
        <v>3026</v>
      </c>
      <c r="C9984" s="2" t="s">
        <v>2347</v>
      </c>
      <c r="D9984" s="2" t="s">
        <v>2186</v>
      </c>
      <c r="E9984" s="4" t="s">
        <v>2247</v>
      </c>
      <c r="F9984" s="2" t="s">
        <v>2037</v>
      </c>
      <c r="H9984" s="14" t="s">
        <v>1761</v>
      </c>
      <c r="I9984" s="8" t="str">
        <f>VLOOKUP(D9984,'Dam Lines'!B$1:J$540,9,false)</f>
        <v>NEVADA II</v>
      </c>
    </row>
    <row r="9985">
      <c r="A9985" s="11">
        <v>12.0</v>
      </c>
      <c r="B9985" s="3" t="s">
        <v>2349</v>
      </c>
      <c r="C9985" s="2" t="s">
        <v>1759</v>
      </c>
      <c r="D9985" s="2" t="s">
        <v>32</v>
      </c>
      <c r="E9985" s="4" t="s">
        <v>2247</v>
      </c>
      <c r="F9985" s="2" t="s">
        <v>2037</v>
      </c>
      <c r="G9985" s="8" t="str">
        <f>IF(COUNTIF('Dam Lines'!A:A,D9985)&gt;0,"Yes","No")</f>
        <v>Yes</v>
      </c>
      <c r="H9985" s="14" t="s">
        <v>1742</v>
      </c>
      <c r="I9985" s="8" t="str">
        <f t="array" ref="I9985">IF(G9985="Yes",XLOOKUP(D9985,'Dam Lines'!A:A,'Dam Lines'!J:J),"")</f>
        <v>FATMA</v>
      </c>
    </row>
    <row r="9986">
      <c r="A9986" s="11">
        <v>13.0</v>
      </c>
      <c r="B9986" s="3" t="s">
        <v>3059</v>
      </c>
      <c r="C9986" s="2" t="s">
        <v>1962</v>
      </c>
      <c r="D9986" s="2" t="s">
        <v>1261</v>
      </c>
      <c r="E9986" s="4" t="s">
        <v>2247</v>
      </c>
      <c r="F9986" s="2" t="s">
        <v>2037</v>
      </c>
      <c r="H9986" s="14" t="s">
        <v>1742</v>
      </c>
      <c r="I9986" s="8" t="str">
        <f>VLOOKUP(D9986,'Dam Lines'!$A$2:$J$540,10,false)</f>
        <v>NEVADA II</v>
      </c>
    </row>
    <row r="9987">
      <c r="A9987" s="11">
        <v>14.0</v>
      </c>
      <c r="B9987" s="3" t="s">
        <v>3340</v>
      </c>
      <c r="C9987" s="2" t="s">
        <v>3285</v>
      </c>
      <c r="D9987" s="2" t="s">
        <v>1270</v>
      </c>
      <c r="E9987" s="4" t="s">
        <v>2247</v>
      </c>
      <c r="F9987" s="2" t="s">
        <v>2037</v>
      </c>
      <c r="H9987" s="14" t="s">
        <v>1742</v>
      </c>
      <c r="I9987" s="8" t="str">
        <f>VLOOKUP(D9987,'Dam Lines'!$A$2:$J$540,10,false)</f>
        <v>KARTA</v>
      </c>
    </row>
    <row r="9988">
      <c r="A9988" s="11">
        <v>15.0</v>
      </c>
      <c r="B9988" s="3" t="s">
        <v>2989</v>
      </c>
      <c r="C9988" s="2" t="s">
        <v>1935</v>
      </c>
      <c r="D9988" s="2" t="s">
        <v>116</v>
      </c>
      <c r="E9988" s="4" t="s">
        <v>2247</v>
      </c>
      <c r="F9988" s="2" t="s">
        <v>2037</v>
      </c>
      <c r="G9988" s="8" t="str">
        <f>IF(COUNTIF('Dam Lines'!A:A,D9988)&gt;0,"Yes","No")</f>
        <v>Yes</v>
      </c>
      <c r="H9988" s="14" t="s">
        <v>1761</v>
      </c>
      <c r="I9988" s="8" t="str">
        <f t="array" ref="I9988">IF(G9988="Yes",XLOOKUP(D9988,'Dam Lines'!A:A,'Dam Lines'!J:J),"")</f>
        <v>FATMA</v>
      </c>
    </row>
    <row r="9989" hidden="1">
      <c r="A9989" s="11">
        <v>1.0</v>
      </c>
      <c r="B9989" s="3" t="s">
        <v>2979</v>
      </c>
      <c r="C9989" s="2" t="s">
        <v>1859</v>
      </c>
      <c r="D9989" s="2" t="s">
        <v>78</v>
      </c>
      <c r="E9989" s="4" t="s">
        <v>1779</v>
      </c>
      <c r="F9989" s="4" t="s">
        <v>1741</v>
      </c>
      <c r="G9989" s="8" t="str">
        <f>IF(COUNTIF('Dam Lines'!A:A,D9989)&gt;0,"Yes","No")</f>
        <v>Yes</v>
      </c>
      <c r="H9989" s="14" t="s">
        <v>1742</v>
      </c>
      <c r="I9989" s="8" t="str">
        <f t="array" ref="I9989">IF(G9989="Yes",XLOOKUP(D9989,'Dam Lines'!A:A,'Dam Lines'!J:J),"")</f>
        <v>WIKINGS STREAK</v>
      </c>
    </row>
    <row r="9990" hidden="1">
      <c r="A9990" s="11">
        <v>2.0</v>
      </c>
      <c r="B9990" s="3" t="s">
        <v>3851</v>
      </c>
      <c r="C9990" s="2" t="s">
        <v>3071</v>
      </c>
      <c r="D9990" s="2" t="s">
        <v>1534</v>
      </c>
      <c r="E9990" s="2" t="s">
        <v>1779</v>
      </c>
      <c r="F9990" s="2" t="s">
        <v>1741</v>
      </c>
      <c r="G9990" s="8" t="str">
        <f>IF(COUNTIF('Dam Lines'!A:A,D9990)&gt;0,"Yes","No")</f>
        <v>Yes</v>
      </c>
      <c r="H9990" s="14" t="s">
        <v>1742</v>
      </c>
      <c r="I9990" s="8" t="str">
        <f t="array" ref="I9990">IF(G9990="Yes",XLOOKUP(D9990,'Dam Lines'!A:A,'Dam Lines'!J:J),"")</f>
        <v>NEVADA II</v>
      </c>
    </row>
    <row r="9991" hidden="1">
      <c r="A9991" s="11">
        <v>3.0</v>
      </c>
      <c r="B9991" s="3" t="s">
        <v>3219</v>
      </c>
      <c r="C9991" s="2" t="s">
        <v>1980</v>
      </c>
      <c r="D9991" s="2" t="s">
        <v>3220</v>
      </c>
      <c r="E9991" s="2" t="s">
        <v>1779</v>
      </c>
      <c r="F9991" s="2" t="s">
        <v>1741</v>
      </c>
      <c r="G9991" s="8" t="str">
        <f>IF(COUNTIF('Dam Lines'!A:A,D9991)&gt;0,"Yes","No")</f>
        <v>No</v>
      </c>
      <c r="H9991" s="14" t="s">
        <v>1761</v>
      </c>
      <c r="I9991" s="8" t="str">
        <f t="array" ref="I9991">IF(G9991="Yes",XLOOKUP(D9991,'Dam Lines'!A:A,'Dam Lines'!J:J),"")</f>
        <v/>
      </c>
    </row>
    <row r="9992" hidden="1">
      <c r="A9992" s="11">
        <v>4.0</v>
      </c>
      <c r="B9992" s="3" t="s">
        <v>3158</v>
      </c>
      <c r="C9992" s="2" t="s">
        <v>1752</v>
      </c>
      <c r="D9992" s="2" t="s">
        <v>722</v>
      </c>
      <c r="E9992" s="2" t="s">
        <v>1779</v>
      </c>
      <c r="F9992" s="2" t="s">
        <v>1741</v>
      </c>
      <c r="G9992" s="8" t="str">
        <f>IF(COUNTIF('Dam Lines'!A:A,D9992)&gt;0,"Yes","No")</f>
        <v>Yes</v>
      </c>
      <c r="H9992" s="14" t="s">
        <v>1742</v>
      </c>
      <c r="I9992" s="8" t="str">
        <f t="array" ref="I9992">IF(G9992="Yes",XLOOKUP(D9992,'Dam Lines'!A:A,'Dam Lines'!J:J),"")</f>
        <v>UM BAHDA</v>
      </c>
    </row>
    <row r="9993" hidden="1">
      <c r="A9993" s="11">
        <v>5.0</v>
      </c>
      <c r="B9993" s="3" t="s">
        <v>2751</v>
      </c>
      <c r="C9993" s="2" t="s">
        <v>1962</v>
      </c>
      <c r="D9993" s="2" t="s">
        <v>118</v>
      </c>
      <c r="E9993" s="2" t="s">
        <v>1779</v>
      </c>
      <c r="F9993" s="2" t="s">
        <v>1741</v>
      </c>
      <c r="G9993" s="8" t="str">
        <f>IF(COUNTIF('Dam Lines'!A:A,D9993)&gt;0,"Yes","No")</f>
        <v>Yes</v>
      </c>
      <c r="H9993" s="14" t="s">
        <v>1742</v>
      </c>
      <c r="I9993" s="8" t="str">
        <f t="array" ref="I9993">IF(G9993="Yes",XLOOKUP(D9993,'Dam Lines'!A:A,'Dam Lines'!J:J),"")</f>
        <v>SAPINA</v>
      </c>
    </row>
    <row r="9994" hidden="1">
      <c r="A9994" s="11">
        <v>6.0</v>
      </c>
      <c r="B9994" s="3" t="s">
        <v>3175</v>
      </c>
      <c r="C9994" s="2" t="s">
        <v>1980</v>
      </c>
      <c r="D9994" s="2" t="s">
        <v>3176</v>
      </c>
      <c r="E9994" s="2" t="s">
        <v>1779</v>
      </c>
      <c r="F9994" s="2" t="s">
        <v>1741</v>
      </c>
      <c r="G9994" s="8" t="str">
        <f>IF(COUNTIF('Dam Lines'!A:A,D9994)&gt;0,"Yes","No")</f>
        <v>No</v>
      </c>
      <c r="H9994" s="14" t="s">
        <v>1742</v>
      </c>
      <c r="I9994" s="8" t="str">
        <f t="array" ref="I9994">IF(G9994="Yes",XLOOKUP(D9994,'Dam Lines'!A:A,'Dam Lines'!J:J),"")</f>
        <v/>
      </c>
    </row>
    <row r="9995" hidden="1">
      <c r="A9995" s="11">
        <v>7.0</v>
      </c>
      <c r="B9995" s="3" t="s">
        <v>2980</v>
      </c>
      <c r="C9995" s="2" t="s">
        <v>1744</v>
      </c>
      <c r="D9995" s="2" t="s">
        <v>118</v>
      </c>
      <c r="E9995" s="2" t="s">
        <v>1779</v>
      </c>
      <c r="F9995" s="2" t="s">
        <v>1741</v>
      </c>
      <c r="G9995" s="8" t="str">
        <f>IF(COUNTIF('Dam Lines'!A:A,D9995)&gt;0,"Yes","No")</f>
        <v>Yes</v>
      </c>
      <c r="H9995" s="14" t="s">
        <v>1742</v>
      </c>
      <c r="I9995" s="8" t="str">
        <f t="array" ref="I9995">IF(G9995="Yes",XLOOKUP(D9995,'Dam Lines'!A:A,'Dam Lines'!J:J),"")</f>
        <v>SAPINA</v>
      </c>
    </row>
    <row r="9996" hidden="1">
      <c r="A9996" s="11">
        <v>8.0</v>
      </c>
      <c r="B9996" s="3" t="s">
        <v>3776</v>
      </c>
      <c r="C9996" s="2" t="s">
        <v>3777</v>
      </c>
      <c r="D9996" s="2" t="s">
        <v>3778</v>
      </c>
      <c r="E9996" s="2" t="s">
        <v>1779</v>
      </c>
      <c r="F9996" s="2" t="s">
        <v>1741</v>
      </c>
      <c r="G9996" s="8" t="str">
        <f>IF(COUNTIF('Dam Lines'!A:A,D9996)&gt;0,"Yes","No")</f>
        <v>No</v>
      </c>
      <c r="H9996" s="14" t="s">
        <v>1761</v>
      </c>
      <c r="I9996" s="8" t="str">
        <f t="array" ref="I9996">IF(G9996="Yes",XLOOKUP(D9996,'Dam Lines'!A:A,'Dam Lines'!J:J),"")</f>
        <v/>
      </c>
    </row>
    <row r="9997" hidden="1">
      <c r="A9997" s="11">
        <v>9.0</v>
      </c>
      <c r="B9997" s="3" t="s">
        <v>3173</v>
      </c>
      <c r="C9997" s="2" t="s">
        <v>2562</v>
      </c>
      <c r="D9997" s="2" t="s">
        <v>525</v>
      </c>
      <c r="E9997" s="2" t="s">
        <v>1779</v>
      </c>
      <c r="F9997" s="2" t="s">
        <v>1741</v>
      </c>
      <c r="G9997" s="8" t="str">
        <f>IF(COUNTIF('Dam Lines'!A:A,D9997)&gt;0,"Yes","No")</f>
        <v>No</v>
      </c>
      <c r="H9997" s="14" t="s">
        <v>1742</v>
      </c>
      <c r="I9997" s="8" t="str">
        <f t="array" ref="I9997">IF(G9997="Yes",XLOOKUP(D9997,'Dam Lines'!A:A,'Dam Lines'!J:J),"")</f>
        <v/>
      </c>
    </row>
    <row r="9998" hidden="1">
      <c r="A9998" s="11">
        <v>10.0</v>
      </c>
      <c r="B9998" s="3" t="s">
        <v>2746</v>
      </c>
      <c r="C9998" s="2" t="s">
        <v>1962</v>
      </c>
      <c r="D9998" s="2" t="s">
        <v>2747</v>
      </c>
      <c r="E9998" s="2" t="s">
        <v>1779</v>
      </c>
      <c r="F9998" s="2" t="s">
        <v>1741</v>
      </c>
      <c r="G9998" s="8" t="str">
        <f>IF(COUNTIF('Dam Lines'!A:A,D9998)&gt;0,"Yes","No")</f>
        <v>No</v>
      </c>
      <c r="H9998" s="14" t="s">
        <v>1742</v>
      </c>
      <c r="I9998" s="8" t="str">
        <f t="array" ref="I9998">IF(G9998="Yes",XLOOKUP(D9998,'Dam Lines'!A:A,'Dam Lines'!J:J),"")</f>
        <v/>
      </c>
    </row>
    <row r="9999" hidden="1">
      <c r="A9999" s="11">
        <v>11.0</v>
      </c>
      <c r="B9999" s="3" t="s">
        <v>3191</v>
      </c>
      <c r="C9999" s="2" t="s">
        <v>1962</v>
      </c>
      <c r="D9999" s="2" t="s">
        <v>770</v>
      </c>
      <c r="E9999" s="2" t="s">
        <v>1779</v>
      </c>
      <c r="F9999" s="2" t="s">
        <v>1741</v>
      </c>
      <c r="G9999" s="8" t="str">
        <f>IF(COUNTIF('Dam Lines'!A:A,D9999)&gt;0,"Yes","No")</f>
        <v>Yes</v>
      </c>
      <c r="H9999" s="14" t="s">
        <v>1742</v>
      </c>
      <c r="I9999" s="8" t="str">
        <f t="array" ref="I9999">IF(G9999="Yes",XLOOKUP(D9999,'Dam Lines'!A:A,'Dam Lines'!J:J),"")</f>
        <v>FATMA</v>
      </c>
    </row>
    <row r="10000" hidden="1">
      <c r="A10000" s="11">
        <v>12.0</v>
      </c>
      <c r="B10000" s="3" t="s">
        <v>2567</v>
      </c>
      <c r="C10000" s="2" t="s">
        <v>1802</v>
      </c>
      <c r="D10000" s="2" t="s">
        <v>2568</v>
      </c>
      <c r="E10000" s="2" t="s">
        <v>1779</v>
      </c>
      <c r="F10000" s="2" t="s">
        <v>1741</v>
      </c>
      <c r="G10000" s="8" t="str">
        <f>IF(COUNTIF('Dam Lines'!A:A,D10000)&gt;0,"Yes","No")</f>
        <v>No</v>
      </c>
      <c r="H10000" s="14" t="s">
        <v>1761</v>
      </c>
      <c r="I10000" s="8" t="str">
        <f t="array" ref="I10000">IF(G10000="Yes",XLOOKUP(D10000,'Dam Lines'!A:A,'Dam Lines'!J:J),"")</f>
        <v/>
      </c>
    </row>
    <row r="10001" hidden="1">
      <c r="A10001" s="11">
        <v>13.0</v>
      </c>
      <c r="B10001" s="3" t="s">
        <v>3603</v>
      </c>
      <c r="C10001" s="2" t="s">
        <v>2486</v>
      </c>
      <c r="D10001" s="2" t="s">
        <v>1460</v>
      </c>
      <c r="E10001" s="2" t="s">
        <v>1779</v>
      </c>
      <c r="F10001" s="2" t="s">
        <v>1741</v>
      </c>
      <c r="G10001" s="8" t="str">
        <f>IF(COUNTIF('Dam Lines'!A:A,D10001)&gt;0,"Yes","No")</f>
        <v>Yes</v>
      </c>
      <c r="H10001" s="14" t="s">
        <v>1742</v>
      </c>
      <c r="I10001" s="8" t="str">
        <f t="array" ref="I10001">IF(G10001="Yes",XLOOKUP(D10001,'Dam Lines'!A:A,'Dam Lines'!J:J),"")</f>
        <v>WMA FORWARNED</v>
      </c>
    </row>
    <row r="10002" hidden="1">
      <c r="A10002" s="11">
        <v>14.0</v>
      </c>
      <c r="B10002" s="3" t="s">
        <v>3213</v>
      </c>
      <c r="C10002" s="2" t="s">
        <v>1950</v>
      </c>
      <c r="D10002" s="2" t="s">
        <v>357</v>
      </c>
      <c r="E10002" s="2" t="s">
        <v>1779</v>
      </c>
      <c r="F10002" s="2" t="s">
        <v>1741</v>
      </c>
      <c r="G10002" s="8" t="str">
        <f>IF(COUNTIF('Dam Lines'!A:A,D10002)&gt;0,"Yes","No")</f>
        <v>Yes</v>
      </c>
      <c r="H10002" s="14" t="s">
        <v>1742</v>
      </c>
      <c r="I10002" s="8" t="str">
        <f t="array" ref="I10002">IF(G10002="Yes",XLOOKUP(D10002,'Dam Lines'!A:A,'Dam Lines'!J:J),"")</f>
        <v>WENOKA THALAB</v>
      </c>
    </row>
    <row r="10003">
      <c r="A10003" s="11">
        <v>1.0</v>
      </c>
      <c r="B10003" s="3" t="s">
        <v>3069</v>
      </c>
      <c r="C10003" s="2" t="s">
        <v>1962</v>
      </c>
      <c r="D10003" s="2" t="s">
        <v>421</v>
      </c>
      <c r="E10003" s="4" t="s">
        <v>2292</v>
      </c>
      <c r="F10003" s="4" t="s">
        <v>1869</v>
      </c>
      <c r="G10003" s="8" t="str">
        <f>IF(COUNTIF('Dam Lines'!A:A,D10003)&gt;0,"Yes","No")</f>
        <v>Yes</v>
      </c>
      <c r="H10003" s="14" t="s">
        <v>1742</v>
      </c>
      <c r="I10003" s="8" t="str">
        <f t="array" ref="I10003">IF(G10003="Yes",XLOOKUP(D10003,'Dam Lines'!A:A,'Dam Lines'!J:J),"")</f>
        <v>NEVADA II</v>
      </c>
    </row>
    <row r="10004">
      <c r="A10004" s="11">
        <v>2.0</v>
      </c>
      <c r="B10004" s="3" t="s">
        <v>2728</v>
      </c>
      <c r="C10004" s="2" t="s">
        <v>1802</v>
      </c>
      <c r="D10004" s="2" t="s">
        <v>1446</v>
      </c>
      <c r="E10004" s="4" t="s">
        <v>2292</v>
      </c>
      <c r="F10004" s="2" t="s">
        <v>1869</v>
      </c>
      <c r="H10004" s="14" t="s">
        <v>1742</v>
      </c>
      <c r="I10004" s="8" t="s">
        <v>37</v>
      </c>
    </row>
    <row r="10005">
      <c r="A10005" s="11">
        <v>3.0</v>
      </c>
      <c r="B10005" s="3" t="s">
        <v>2556</v>
      </c>
      <c r="C10005" s="2" t="s">
        <v>2347</v>
      </c>
      <c r="D10005" s="2" t="s">
        <v>98</v>
      </c>
      <c r="E10005" s="4" t="s">
        <v>2292</v>
      </c>
      <c r="F10005" s="2" t="s">
        <v>1869</v>
      </c>
      <c r="G10005" s="8" t="str">
        <f>IF(COUNTIF('Dam Lines'!A:A,D10005)&gt;0,"Yes","No")</f>
        <v>Yes</v>
      </c>
      <c r="H10005" s="14" t="s">
        <v>1761</v>
      </c>
      <c r="I10005" s="8" t="str">
        <f t="array" ref="I10005">IF(G10005="Yes",XLOOKUP(D10005,'Dam Lines'!A:A,'Dam Lines'!J:J),"")</f>
        <v>PHILIPPA</v>
      </c>
    </row>
    <row r="10006">
      <c r="A10006" s="11">
        <v>4.0</v>
      </c>
      <c r="B10006" s="3" t="s">
        <v>2038</v>
      </c>
      <c r="C10006" s="2" t="s">
        <v>1768</v>
      </c>
      <c r="D10006" s="2" t="s">
        <v>677</v>
      </c>
      <c r="E10006" s="4" t="s">
        <v>2292</v>
      </c>
      <c r="F10006" s="2" t="s">
        <v>1869</v>
      </c>
      <c r="G10006" s="8" t="str">
        <f>IF(COUNTIF('Dam Lines'!A:A,D10006)&gt;0,"Yes","No")</f>
        <v>Yes</v>
      </c>
      <c r="H10006" s="14" t="s">
        <v>1742</v>
      </c>
      <c r="I10006" s="8" t="str">
        <f t="array" ref="I10006">IF(G10006="Yes",XLOOKUP(D10006,'Dam Lines'!A:A,'Dam Lines'!J:J),"")</f>
        <v>PHILIPPA</v>
      </c>
    </row>
    <row r="10007">
      <c r="A10007" s="11">
        <v>5.0</v>
      </c>
      <c r="B10007" s="3" t="s">
        <v>3307</v>
      </c>
      <c r="C10007" s="2" t="s">
        <v>1975</v>
      </c>
      <c r="D10007" s="2" t="s">
        <v>109</v>
      </c>
      <c r="E10007" s="4" t="s">
        <v>2292</v>
      </c>
      <c r="F10007" s="2" t="s">
        <v>1869</v>
      </c>
      <c r="G10007" s="8" t="str">
        <f>IF(COUNTIF('Dam Lines'!A:A,D10007)&gt;0,"Yes","No")</f>
        <v>Yes</v>
      </c>
      <c r="H10007" s="14" t="s">
        <v>1742</v>
      </c>
      <c r="I10007" s="8" t="str">
        <f t="array" ref="I10007">IF(G10007="Yes",XLOOKUP(D10007,'Dam Lines'!A:A,'Dam Lines'!J:J),"")</f>
        <v>ASTRALE</v>
      </c>
    </row>
    <row r="10008">
      <c r="A10008" s="11">
        <v>6.0</v>
      </c>
      <c r="B10008" s="3" t="s">
        <v>3361</v>
      </c>
      <c r="C10008" s="2" t="s">
        <v>1802</v>
      </c>
      <c r="D10008" s="2" t="s">
        <v>1259</v>
      </c>
      <c r="E10008" s="4" t="s">
        <v>2292</v>
      </c>
      <c r="F10008" s="2" t="s">
        <v>1869</v>
      </c>
      <c r="H10008" s="14" t="s">
        <v>1742</v>
      </c>
      <c r="I10008" s="8" t="str">
        <f>VLOOKUP(D10008,'Dam Lines'!$A$2:$J$540,10,false)</f>
        <v>MADOU</v>
      </c>
    </row>
    <row r="10009">
      <c r="A10009" s="11">
        <v>7.0</v>
      </c>
      <c r="B10009" s="3" t="s">
        <v>1885</v>
      </c>
      <c r="C10009" s="2" t="s">
        <v>1886</v>
      </c>
      <c r="D10009" s="2" t="s">
        <v>170</v>
      </c>
      <c r="E10009" s="4" t="s">
        <v>2292</v>
      </c>
      <c r="F10009" s="2" t="s">
        <v>1869</v>
      </c>
      <c r="G10009" s="8" t="str">
        <f>IF(COUNTIF('Dam Lines'!A:A,D10009)&gt;0,"Yes","No")</f>
        <v>Yes</v>
      </c>
      <c r="H10009" s="14" t="s">
        <v>1742</v>
      </c>
      <c r="I10009" s="8" t="str">
        <f t="array" ref="I10009">IF(G10009="Yes",XLOOKUP(D10009,'Dam Lines'!A:A,'Dam Lines'!J:J),"")</f>
        <v>KYLA TIKI</v>
      </c>
    </row>
    <row r="10010">
      <c r="A10010" s="11">
        <v>8.0</v>
      </c>
      <c r="B10010" s="3" t="s">
        <v>2532</v>
      </c>
      <c r="C10010" s="2" t="s">
        <v>1886</v>
      </c>
      <c r="D10010" s="2" t="s">
        <v>2533</v>
      </c>
      <c r="E10010" s="4" t="s">
        <v>2292</v>
      </c>
      <c r="F10010" s="2" t="s">
        <v>1869</v>
      </c>
      <c r="H10010" s="14" t="s">
        <v>1742</v>
      </c>
      <c r="I10010" s="8" t="str">
        <f>VLOOKUP(D10010,'Dam Lines'!B$1:J$540,9,false)</f>
        <v>FANZA</v>
      </c>
    </row>
    <row r="10011">
      <c r="A10011" s="11">
        <v>9.0</v>
      </c>
      <c r="B10011" s="3" t="s">
        <v>1904</v>
      </c>
      <c r="C10011" s="2" t="s">
        <v>1886</v>
      </c>
      <c r="D10011" s="2" t="s">
        <v>1103</v>
      </c>
      <c r="E10011" s="4" t="s">
        <v>2292</v>
      </c>
      <c r="F10011" s="2" t="s">
        <v>1869</v>
      </c>
      <c r="G10011" s="8" t="str">
        <f>IF(COUNTIF('Dam Lines'!A:A,D10011)&gt;0,"Yes","No")</f>
        <v>Yes</v>
      </c>
      <c r="H10011" s="14" t="s">
        <v>1742</v>
      </c>
      <c r="I10011" s="8" t="str">
        <f t="array" ref="I10011">IF(G10011="Yes",XLOOKUP(D10011,'Dam Lines'!A:A,'Dam Lines'!J:J),"")</f>
        <v>DAHSHUR</v>
      </c>
    </row>
    <row r="10012" hidden="1">
      <c r="A10012" s="11">
        <v>1.0</v>
      </c>
      <c r="B10012" s="3" t="s">
        <v>3684</v>
      </c>
      <c r="C10012" s="2" t="s">
        <v>1802</v>
      </c>
      <c r="D10012" s="2" t="s">
        <v>3685</v>
      </c>
      <c r="E10012" s="4" t="s">
        <v>1779</v>
      </c>
      <c r="F10012" s="4" t="s">
        <v>1887</v>
      </c>
      <c r="G10012" s="8" t="str">
        <f>IF(COUNTIF('Dam Lines'!A:A,D10012)&gt;0,"Yes","No")</f>
        <v>No</v>
      </c>
      <c r="H10012" s="14" t="s">
        <v>1742</v>
      </c>
      <c r="I10012" s="8" t="str">
        <f t="array" ref="I10012">IF(G10012="Yes",XLOOKUP(D10012,'Dam Lines'!A:A,'Dam Lines'!J:J),"")</f>
        <v/>
      </c>
    </row>
    <row r="10013" hidden="1">
      <c r="A10013" s="11">
        <v>2.0</v>
      </c>
      <c r="B10013" s="3" t="s">
        <v>3211</v>
      </c>
      <c r="C10013" s="2" t="s">
        <v>1744</v>
      </c>
      <c r="D10013" s="2" t="s">
        <v>3825</v>
      </c>
      <c r="E10013" s="2" t="s">
        <v>1779</v>
      </c>
      <c r="F10013" s="2" t="s">
        <v>1887</v>
      </c>
      <c r="G10013" s="8" t="str">
        <f>IF(COUNTIF('Dam Lines'!A:A,D10013)&gt;0,"Yes","No")</f>
        <v>Yes</v>
      </c>
      <c r="H10013" s="14" t="s">
        <v>1761</v>
      </c>
      <c r="I10013" s="8" t="str">
        <f t="array" ref="I10013">IF(G10013="Yes",XLOOKUP(D10013,'Dam Lines'!A:A,'Dam Lines'!J:J),"")</f>
        <v>ELSINORE ROSE</v>
      </c>
    </row>
    <row r="10014" hidden="1">
      <c r="A10014" s="11">
        <v>3.0</v>
      </c>
      <c r="B10014" s="3" t="s">
        <v>2502</v>
      </c>
      <c r="C10014" s="2" t="s">
        <v>1752</v>
      </c>
      <c r="D10014" s="2" t="s">
        <v>372</v>
      </c>
      <c r="E10014" s="2" t="s">
        <v>1779</v>
      </c>
      <c r="F10014" s="2" t="s">
        <v>1887</v>
      </c>
      <c r="G10014" s="8" t="str">
        <f>IF(COUNTIF('Dam Lines'!A:A,D10014)&gt;0,"Yes","No")</f>
        <v>Yes</v>
      </c>
      <c r="H10014" s="14" t="s">
        <v>1761</v>
      </c>
      <c r="I10014" s="8" t="str">
        <f t="array" ref="I10014">IF(G10014="Yes",XLOOKUP(D10014,'Dam Lines'!A:A,'Dam Lines'!J:J),"")</f>
        <v>NEVADA II</v>
      </c>
    </row>
    <row r="10015" hidden="1">
      <c r="A10015" s="11">
        <v>4.0</v>
      </c>
      <c r="B10015" s="3" t="s">
        <v>3704</v>
      </c>
      <c r="C10015" s="2" t="s">
        <v>1935</v>
      </c>
      <c r="D10015" s="2" t="s">
        <v>1173</v>
      </c>
      <c r="E10015" s="2" t="s">
        <v>1779</v>
      </c>
      <c r="F10015" s="2" t="s">
        <v>1887</v>
      </c>
      <c r="G10015" s="8" t="str">
        <f>IF(COUNTIF('Dam Lines'!A:A,D10015)&gt;0,"Yes","No")</f>
        <v>Yes</v>
      </c>
      <c r="H10015" s="14" t="s">
        <v>1742</v>
      </c>
      <c r="I10015" s="8" t="str">
        <f t="array" ref="I10015">IF(G10015="Yes",XLOOKUP(D10015,'Dam Lines'!A:A,'Dam Lines'!J:J),"")</f>
        <v>DJEDA</v>
      </c>
    </row>
    <row r="10016" hidden="1">
      <c r="A10016" s="11">
        <v>5.0</v>
      </c>
      <c r="B10016" s="3" t="s">
        <v>3976</v>
      </c>
      <c r="C10016" s="2" t="s">
        <v>1802</v>
      </c>
      <c r="D10016" s="2" t="s">
        <v>3977</v>
      </c>
      <c r="E10016" s="2" t="s">
        <v>1779</v>
      </c>
      <c r="F10016" s="2" t="s">
        <v>1887</v>
      </c>
      <c r="G10016" s="8" t="str">
        <f>IF(COUNTIF('Dam Lines'!A:A,D10016)&gt;0,"Yes","No")</f>
        <v>No</v>
      </c>
      <c r="H10016" s="14" t="s">
        <v>1742</v>
      </c>
      <c r="I10016" s="8" t="str">
        <f t="array" ref="I10016">IF(G10016="Yes",XLOOKUP(D10016,'Dam Lines'!A:A,'Dam Lines'!J:J),"")</f>
        <v/>
      </c>
    </row>
    <row r="10017" hidden="1">
      <c r="A10017" s="11">
        <v>6.0</v>
      </c>
      <c r="B10017" s="3" t="s">
        <v>3175</v>
      </c>
      <c r="C10017" s="2" t="s">
        <v>1980</v>
      </c>
      <c r="D10017" s="2" t="s">
        <v>3176</v>
      </c>
      <c r="E10017" s="2" t="s">
        <v>1779</v>
      </c>
      <c r="F10017" s="2" t="s">
        <v>1887</v>
      </c>
      <c r="G10017" s="8" t="str">
        <f>IF(COUNTIF('Dam Lines'!A:A,D10017)&gt;0,"Yes","No")</f>
        <v>No</v>
      </c>
      <c r="H10017" s="14" t="s">
        <v>1742</v>
      </c>
      <c r="I10017" s="8" t="str">
        <f t="array" ref="I10017">IF(G10017="Yes",XLOOKUP(D10017,'Dam Lines'!A:A,'Dam Lines'!J:J),"")</f>
        <v/>
      </c>
    </row>
    <row r="10018" hidden="1">
      <c r="A10018" s="11">
        <v>7.0</v>
      </c>
      <c r="B10018" s="3" t="s">
        <v>3509</v>
      </c>
      <c r="C10018" s="2" t="s">
        <v>1962</v>
      </c>
      <c r="D10018" s="2" t="s">
        <v>3510</v>
      </c>
      <c r="E10018" s="2" t="s">
        <v>1779</v>
      </c>
      <c r="F10018" s="2" t="s">
        <v>1887</v>
      </c>
      <c r="G10018" s="8" t="str">
        <f>IF(COUNTIF('Dam Lines'!A:A,D10018)&gt;0,"Yes","No")</f>
        <v>No</v>
      </c>
      <c r="H10018" s="14" t="s">
        <v>1761</v>
      </c>
      <c r="I10018" s="8" t="str">
        <f t="array" ref="I10018">IF(G10018="Yes",XLOOKUP(D10018,'Dam Lines'!A:A,'Dam Lines'!J:J),"")</f>
        <v/>
      </c>
    </row>
    <row r="10019" hidden="1">
      <c r="A10019" s="11">
        <v>8.0</v>
      </c>
      <c r="B10019" s="3" t="s">
        <v>1824</v>
      </c>
      <c r="C10019" s="2" t="s">
        <v>1825</v>
      </c>
      <c r="D10019" s="2" t="s">
        <v>1826</v>
      </c>
      <c r="E10019" s="2" t="s">
        <v>1779</v>
      </c>
      <c r="F10019" s="2" t="s">
        <v>1887</v>
      </c>
      <c r="G10019" s="8" t="str">
        <f>IF(COUNTIF('Dam Lines'!A:A,D10019)&gt;0,"Yes","No")</f>
        <v>No</v>
      </c>
      <c r="H10019" s="14" t="s">
        <v>1742</v>
      </c>
      <c r="I10019" s="8" t="str">
        <f t="array" ref="I10019">IF(G10019="Yes",XLOOKUP(D10019,'Dam Lines'!A:A,'Dam Lines'!J:J),"")</f>
        <v/>
      </c>
    </row>
    <row r="10020" hidden="1">
      <c r="A10020" s="11">
        <v>9.0</v>
      </c>
      <c r="B10020" s="3" t="s">
        <v>3796</v>
      </c>
      <c r="C10020" s="2" t="s">
        <v>2280</v>
      </c>
      <c r="D10020" s="2" t="s">
        <v>755</v>
      </c>
      <c r="E10020" s="2" t="s">
        <v>1779</v>
      </c>
      <c r="F10020" s="2" t="s">
        <v>1887</v>
      </c>
      <c r="G10020" s="8" t="str">
        <f>IF(COUNTIF('Dam Lines'!A:A,D10020)&gt;0,"Yes","No")</f>
        <v>Yes</v>
      </c>
      <c r="H10020" s="14" t="s">
        <v>1761</v>
      </c>
      <c r="I10020" s="8" t="str">
        <f t="array" ref="I10020">IF(G10020="Yes",XLOOKUP(D10020,'Dam Lines'!A:A,'Dam Lines'!J:J),"")</f>
        <v>FATMA</v>
      </c>
    </row>
    <row r="10021" hidden="1">
      <c r="A10021" s="11">
        <v>10.0</v>
      </c>
      <c r="B10021" s="3" t="s">
        <v>3377</v>
      </c>
      <c r="C10021" s="2" t="s">
        <v>2280</v>
      </c>
      <c r="D10021" s="2" t="s">
        <v>650</v>
      </c>
      <c r="E10021" s="2" t="s">
        <v>1779</v>
      </c>
      <c r="F10021" s="2" t="s">
        <v>1887</v>
      </c>
      <c r="G10021" s="8" t="str">
        <f>IF(COUNTIF('Dam Lines'!A:A,D10021)&gt;0,"Yes","No")</f>
        <v>Yes</v>
      </c>
      <c r="H10021" s="14" t="s">
        <v>1742</v>
      </c>
      <c r="I10021" s="8" t="str">
        <f t="array" ref="I10021">IF(G10021="Yes",XLOOKUP(D10021,'Dam Lines'!A:A,'Dam Lines'!J:J),"")</f>
        <v>PALMA</v>
      </c>
    </row>
    <row r="10022" hidden="1">
      <c r="A10022" s="11">
        <v>11.0</v>
      </c>
      <c r="B10022" s="3" t="s">
        <v>1751</v>
      </c>
      <c r="C10022" s="2" t="s">
        <v>1752</v>
      </c>
      <c r="D10022" s="2" t="s">
        <v>744</v>
      </c>
      <c r="E10022" s="2" t="s">
        <v>1779</v>
      </c>
      <c r="F10022" s="2" t="s">
        <v>1887</v>
      </c>
      <c r="G10022" s="8" t="str">
        <f>IF(COUNTIF('Dam Lines'!A:A,D10022)&gt;0,"Yes","No")</f>
        <v>Yes</v>
      </c>
      <c r="H10022" s="14" t="s">
        <v>1742</v>
      </c>
      <c r="I10022" s="8" t="str">
        <f t="array" ref="I10022">IF(G10022="Yes",XLOOKUP(D10022,'Dam Lines'!A:A,'Dam Lines'!J:J),"")</f>
        <v>AL SHIMRIYA-50</v>
      </c>
    </row>
    <row r="10023" hidden="1">
      <c r="A10023" s="11">
        <v>12.0</v>
      </c>
      <c r="B10023" s="3" t="s">
        <v>3105</v>
      </c>
      <c r="C10023" s="2" t="s">
        <v>1962</v>
      </c>
      <c r="D10023" s="2" t="s">
        <v>469</v>
      </c>
      <c r="E10023" s="2" t="s">
        <v>1779</v>
      </c>
      <c r="F10023" s="2" t="s">
        <v>1887</v>
      </c>
      <c r="G10023" s="8" t="str">
        <f>IF(COUNTIF('Dam Lines'!A:A,D10023)&gt;0,"Yes","No")</f>
        <v>Yes</v>
      </c>
      <c r="H10023" s="14" t="s">
        <v>1761</v>
      </c>
      <c r="I10023" s="8" t="str">
        <f t="array" ref="I10023">IF(G10023="Yes",XLOOKUP(D10023,'Dam Lines'!A:A,'Dam Lines'!J:J),"")</f>
        <v>FATMA</v>
      </c>
    </row>
    <row r="10024" hidden="1">
      <c r="A10024" s="11">
        <v>13.0</v>
      </c>
      <c r="B10024" s="3" t="s">
        <v>3560</v>
      </c>
      <c r="C10024" s="2" t="s">
        <v>1744</v>
      </c>
      <c r="D10024" s="2" t="s">
        <v>248</v>
      </c>
      <c r="E10024" s="2" t="s">
        <v>1779</v>
      </c>
      <c r="F10024" s="2" t="s">
        <v>1887</v>
      </c>
      <c r="G10024" s="8" t="str">
        <f>IF(COUNTIF('Dam Lines'!A:A,D10024)&gt;0,"Yes","No")</f>
        <v>Yes</v>
      </c>
      <c r="H10024" s="14" t="s">
        <v>1761</v>
      </c>
      <c r="I10024" s="8" t="str">
        <f t="array" ref="I10024">IF(G10024="Yes",XLOOKUP(D10024,'Dam Lines'!A:A,'Dam Lines'!J:J),"")</f>
        <v>JELBA</v>
      </c>
    </row>
    <row r="10025" hidden="1">
      <c r="A10025" s="11">
        <v>14.0</v>
      </c>
      <c r="B10025" s="3" t="s">
        <v>3776</v>
      </c>
      <c r="C10025" s="2" t="s">
        <v>3777</v>
      </c>
      <c r="D10025" s="2" t="s">
        <v>3778</v>
      </c>
      <c r="E10025" s="2" t="s">
        <v>1779</v>
      </c>
      <c r="F10025" s="2" t="s">
        <v>1887</v>
      </c>
      <c r="G10025" s="8" t="str">
        <f>IF(COUNTIF('Dam Lines'!A:A,D10025)&gt;0,"Yes","No")</f>
        <v>No</v>
      </c>
      <c r="H10025" s="14" t="s">
        <v>1761</v>
      </c>
      <c r="I10025" s="8" t="str">
        <f t="array" ref="I10025">IF(G10025="Yes",XLOOKUP(D10025,'Dam Lines'!A:A,'Dam Lines'!J:J),"")</f>
        <v/>
      </c>
    </row>
    <row r="10026" hidden="1">
      <c r="A10026" s="11">
        <v>15.0</v>
      </c>
      <c r="B10026" s="3" t="s">
        <v>3114</v>
      </c>
      <c r="C10026" s="2" t="s">
        <v>1744</v>
      </c>
      <c r="D10026" s="2" t="s">
        <v>201</v>
      </c>
      <c r="E10026" s="2" t="s">
        <v>1779</v>
      </c>
      <c r="F10026" s="2" t="s">
        <v>1887</v>
      </c>
      <c r="G10026" s="8" t="str">
        <f>IF(COUNTIF('Dam Lines'!A:A,D10026)&gt;0,"Yes","No")</f>
        <v>Yes</v>
      </c>
      <c r="H10026" s="14" t="s">
        <v>1742</v>
      </c>
      <c r="I10026" s="8" t="str">
        <f t="array" ref="I10026">IF(G10026="Yes",XLOOKUP(D10026,'Dam Lines'!A:A,'Dam Lines'!J:J),"")</f>
        <v>ASALA HALEEMA</v>
      </c>
    </row>
    <row r="10027" hidden="1">
      <c r="A10027" s="11">
        <v>1.0</v>
      </c>
      <c r="B10027" s="3" t="s">
        <v>3835</v>
      </c>
      <c r="C10027" s="2" t="s">
        <v>3323</v>
      </c>
      <c r="D10027" s="2" t="s">
        <v>388</v>
      </c>
      <c r="E10027" s="4" t="s">
        <v>1740</v>
      </c>
      <c r="F10027" s="4" t="s">
        <v>2166</v>
      </c>
      <c r="G10027" s="8" t="str">
        <f>IF(COUNTIF('Dam Lines'!A:A,D10027)&gt;0,"Yes","No")</f>
        <v>Yes</v>
      </c>
      <c r="H10027" s="14" t="s">
        <v>1742</v>
      </c>
      <c r="I10027" s="8" t="str">
        <f t="array" ref="I10027">IF(G10027="Yes",XLOOKUP(D10027,'Dam Lines'!A:A,'Dam Lines'!J:J),"")</f>
        <v>FATMA</v>
      </c>
    </row>
    <row r="10028" hidden="1">
      <c r="A10028" s="11">
        <v>2.0</v>
      </c>
      <c r="B10028" s="3" t="s">
        <v>3429</v>
      </c>
      <c r="C10028" s="2" t="s">
        <v>2708</v>
      </c>
      <c r="D10028" s="2" t="s">
        <v>1460</v>
      </c>
      <c r="E10028" s="2" t="s">
        <v>1740</v>
      </c>
      <c r="F10028" s="2" t="s">
        <v>2166</v>
      </c>
      <c r="G10028" s="8" t="str">
        <f>IF(COUNTIF('Dam Lines'!A:A,D10028)&gt;0,"Yes","No")</f>
        <v>Yes</v>
      </c>
      <c r="H10028" s="14" t="s">
        <v>1742</v>
      </c>
      <c r="I10028" s="8" t="str">
        <f t="array" ref="I10028">IF(G10028="Yes",XLOOKUP(D10028,'Dam Lines'!A:A,'Dam Lines'!J:J),"")</f>
        <v>WMA FORWARNED</v>
      </c>
    </row>
    <row r="10029" hidden="1">
      <c r="A10029" s="11">
        <v>3.0</v>
      </c>
      <c r="B10029" s="3" t="s">
        <v>3149</v>
      </c>
      <c r="C10029" s="2" t="s">
        <v>1962</v>
      </c>
      <c r="D10029" s="2" t="s">
        <v>715</v>
      </c>
      <c r="E10029" s="2" t="s">
        <v>1740</v>
      </c>
      <c r="F10029" s="2" t="s">
        <v>2166</v>
      </c>
      <c r="G10029" s="8" t="str">
        <f>IF(COUNTIF('Dam Lines'!A:A,D10029)&gt;0,"Yes","No")</f>
        <v>Yes</v>
      </c>
      <c r="H10029" s="14" t="s">
        <v>1742</v>
      </c>
      <c r="I10029" s="8" t="str">
        <f t="array" ref="I10029">IF(G10029="Yes",XLOOKUP(D10029,'Dam Lines'!A:A,'Dam Lines'!J:J),"")</f>
        <v>BASSALA</v>
      </c>
    </row>
    <row r="10030" hidden="1">
      <c r="A10030" s="11">
        <v>4.0</v>
      </c>
      <c r="B10030" s="3" t="s">
        <v>3801</v>
      </c>
      <c r="C10030" s="2" t="s">
        <v>3802</v>
      </c>
      <c r="D10030" s="2" t="s">
        <v>3803</v>
      </c>
      <c r="E10030" s="2" t="s">
        <v>1740</v>
      </c>
      <c r="F10030" s="2" t="s">
        <v>2166</v>
      </c>
      <c r="G10030" s="8" t="str">
        <f>IF(COUNTIF('Dam Lines'!A:A,D10030)&gt;0,"Yes","No")</f>
        <v>No</v>
      </c>
      <c r="H10030" s="14" t="s">
        <v>1742</v>
      </c>
      <c r="I10030" s="8" t="str">
        <f t="array" ref="I10030">IF(G10030="Yes",XLOOKUP(D10030,'Dam Lines'!A:A,'Dam Lines'!J:J),"")</f>
        <v/>
      </c>
    </row>
    <row r="10031" hidden="1">
      <c r="A10031" s="11">
        <v>5.0</v>
      </c>
      <c r="B10031" s="3" t="s">
        <v>3698</v>
      </c>
      <c r="C10031" s="2" t="s">
        <v>1886</v>
      </c>
      <c r="D10031" s="2" t="s">
        <v>1199</v>
      </c>
      <c r="E10031" s="2" t="s">
        <v>1740</v>
      </c>
      <c r="F10031" s="2" t="s">
        <v>2166</v>
      </c>
      <c r="G10031" s="8" t="str">
        <f>IF(COUNTIF('Dam Lines'!A:A,D10031)&gt;0,"Yes","No")</f>
        <v>Yes</v>
      </c>
      <c r="H10031" s="14" t="s">
        <v>1742</v>
      </c>
      <c r="I10031" s="8" t="str">
        <f t="array" ref="I10031">IF(G10031="Yes",XLOOKUP(D10031,'Dam Lines'!A:A,'Dam Lines'!J:J),"")</f>
        <v>SAADA</v>
      </c>
    </row>
    <row r="10032" hidden="1">
      <c r="A10032" s="11">
        <v>6.0</v>
      </c>
      <c r="B10032" s="3" t="s">
        <v>2759</v>
      </c>
      <c r="C10032" s="2" t="s">
        <v>1798</v>
      </c>
      <c r="D10032" s="2" t="s">
        <v>994</v>
      </c>
      <c r="E10032" s="2" t="s">
        <v>1740</v>
      </c>
      <c r="F10032" s="2" t="s">
        <v>2166</v>
      </c>
      <c r="G10032" s="8" t="str">
        <f>IF(COUNTIF('Dam Lines'!A:A,D10032)&gt;0,"Yes","No")</f>
        <v>Yes</v>
      </c>
      <c r="H10032" s="14" t="s">
        <v>1742</v>
      </c>
      <c r="I10032" s="8" t="str">
        <f t="array" ref="I10032">IF(G10032="Yes",XLOOKUP(D10032,'Dam Lines'!A:A,'Dam Lines'!J:J),"")</f>
        <v>NEVADA II</v>
      </c>
    </row>
    <row r="10033" hidden="1">
      <c r="A10033" s="11">
        <v>7.0</v>
      </c>
      <c r="B10033" s="3" t="s">
        <v>3766</v>
      </c>
      <c r="C10033" s="2" t="s">
        <v>1747</v>
      </c>
      <c r="D10033" s="2" t="s">
        <v>179</v>
      </c>
      <c r="E10033" s="2" t="s">
        <v>1740</v>
      </c>
      <c r="F10033" s="2" t="s">
        <v>2166</v>
      </c>
      <c r="G10033" s="8" t="str">
        <f>IF(COUNTIF('Dam Lines'!A:A,D10033)&gt;0,"Yes","No")</f>
        <v>Yes</v>
      </c>
      <c r="H10033" s="14" t="s">
        <v>1742</v>
      </c>
      <c r="I10033" s="8" t="str">
        <f t="array" ref="I10033">IF(G10033="Yes",XLOOKUP(D10033,'Dam Lines'!A:A,'Dam Lines'!J:J),"")</f>
        <v>DJEDDA</v>
      </c>
    </row>
    <row r="10034" hidden="1">
      <c r="A10034" s="11">
        <v>8.0</v>
      </c>
      <c r="B10034" s="3" t="s">
        <v>2963</v>
      </c>
      <c r="C10034" s="2" t="s">
        <v>2314</v>
      </c>
      <c r="D10034" s="2" t="s">
        <v>2381</v>
      </c>
      <c r="E10034" s="2" t="s">
        <v>1740</v>
      </c>
      <c r="F10034" s="2" t="s">
        <v>2166</v>
      </c>
      <c r="G10034" s="8" t="str">
        <f>IF(COUNTIF('Dam Lines'!A:A,D10034)&gt;0,"Yes","No")</f>
        <v>No</v>
      </c>
      <c r="H10034" s="14" t="s">
        <v>1742</v>
      </c>
      <c r="I10034" s="8" t="str">
        <f t="array" ref="I10034">IF(G10034="Yes",XLOOKUP(D10034,'Dam Lines'!A:A,'Dam Lines'!J:J),"")</f>
        <v/>
      </c>
    </row>
    <row r="10035" hidden="1">
      <c r="A10035" s="11">
        <v>9.0</v>
      </c>
      <c r="B10035" s="3" t="s">
        <v>3483</v>
      </c>
      <c r="C10035" s="2" t="s">
        <v>3288</v>
      </c>
      <c r="D10035" s="2" t="s">
        <v>15</v>
      </c>
      <c r="E10035" s="2" t="s">
        <v>1740</v>
      </c>
      <c r="F10035" s="2" t="s">
        <v>2166</v>
      </c>
      <c r="G10035" s="8" t="str">
        <f>IF(COUNTIF('Dam Lines'!A:A,D10035)&gt;0,"Yes","No")</f>
        <v>Yes</v>
      </c>
      <c r="H10035" s="14" t="s">
        <v>1761</v>
      </c>
      <c r="I10035" s="8" t="str">
        <f t="array" ref="I10035">IF(G10035="Yes",XLOOKUP(D10035,'Dam Lines'!A:A,'Dam Lines'!J:J),"")</f>
        <v>NEVADA II</v>
      </c>
    </row>
    <row r="10036" hidden="1">
      <c r="A10036" s="11">
        <v>10.0</v>
      </c>
      <c r="B10036" s="3" t="s">
        <v>3573</v>
      </c>
      <c r="C10036" s="2" t="s">
        <v>1823</v>
      </c>
      <c r="D10036" s="2" t="s">
        <v>3574</v>
      </c>
      <c r="E10036" s="2" t="s">
        <v>1740</v>
      </c>
      <c r="F10036" s="2" t="s">
        <v>2166</v>
      </c>
      <c r="G10036" s="8" t="str">
        <f>IF(COUNTIF('Dam Lines'!A:A,D10036)&gt;0,"Yes","No")</f>
        <v>No</v>
      </c>
      <c r="H10036" s="14" t="s">
        <v>1742</v>
      </c>
      <c r="I10036" s="8" t="str">
        <f t="array" ref="I10036">IF(G10036="Yes",XLOOKUP(D10036,'Dam Lines'!A:A,'Dam Lines'!J:J),"")</f>
        <v/>
      </c>
    </row>
    <row r="10037" hidden="1">
      <c r="A10037" s="11">
        <v>11.0</v>
      </c>
      <c r="B10037" s="3" t="s">
        <v>3495</v>
      </c>
      <c r="C10037" s="2" t="s">
        <v>1980</v>
      </c>
      <c r="D10037" s="2" t="s">
        <v>1164</v>
      </c>
      <c r="E10037" s="2" t="s">
        <v>1740</v>
      </c>
      <c r="F10037" s="2" t="s">
        <v>2166</v>
      </c>
      <c r="G10037" s="8" t="str">
        <f>IF(COUNTIF('Dam Lines'!A:A,D10037)&gt;0,"Yes","No")</f>
        <v>Yes</v>
      </c>
      <c r="H10037" s="14" t="s">
        <v>1742</v>
      </c>
      <c r="I10037" s="8" t="str">
        <f t="array" ref="I10037">IF(G10037="Yes",XLOOKUP(D10037,'Dam Lines'!A:A,'Dam Lines'!J:J),"")</f>
        <v>MADOU</v>
      </c>
    </row>
    <row r="10038" hidden="1">
      <c r="A10038" s="11">
        <v>12.0</v>
      </c>
      <c r="B10038" s="3" t="s">
        <v>3772</v>
      </c>
      <c r="C10038" s="2" t="s">
        <v>3464</v>
      </c>
      <c r="D10038" s="2" t="s">
        <v>3773</v>
      </c>
      <c r="E10038" s="2" t="s">
        <v>1740</v>
      </c>
      <c r="F10038" s="2" t="s">
        <v>2166</v>
      </c>
      <c r="G10038" s="8" t="str">
        <f>IF(COUNTIF('Dam Lines'!A:A,D10038)&gt;0,"Yes","No")</f>
        <v>No</v>
      </c>
      <c r="H10038" s="14" t="s">
        <v>1742</v>
      </c>
      <c r="I10038" s="8" t="str">
        <f t="array" ref="I10038">IF(G10038="Yes",XLOOKUP(D10038,'Dam Lines'!A:A,'Dam Lines'!J:J),"")</f>
        <v/>
      </c>
    </row>
    <row r="10039" hidden="1">
      <c r="A10039" s="11">
        <v>13.0</v>
      </c>
      <c r="B10039" s="3" t="s">
        <v>3527</v>
      </c>
      <c r="C10039" s="2" t="s">
        <v>3464</v>
      </c>
      <c r="D10039" s="2" t="s">
        <v>3528</v>
      </c>
      <c r="E10039" s="2" t="s">
        <v>1740</v>
      </c>
      <c r="F10039" s="2" t="s">
        <v>2166</v>
      </c>
      <c r="G10039" s="8" t="str">
        <f>IF(COUNTIF('Dam Lines'!A:A,D10039)&gt;0,"Yes","No")</f>
        <v>No</v>
      </c>
      <c r="H10039" s="14" t="s">
        <v>1742</v>
      </c>
      <c r="I10039" s="8" t="str">
        <f t="array" ref="I10039">IF(G10039="Yes",XLOOKUP(D10039,'Dam Lines'!A:A,'Dam Lines'!J:J),"")</f>
        <v/>
      </c>
    </row>
    <row r="10040" hidden="1">
      <c r="A10040" s="11">
        <v>14.0</v>
      </c>
      <c r="B10040" s="3" t="s">
        <v>3233</v>
      </c>
      <c r="C10040" s="2" t="s">
        <v>2347</v>
      </c>
      <c r="D10040" s="2" t="s">
        <v>1256</v>
      </c>
      <c r="E10040" s="2" t="s">
        <v>1740</v>
      </c>
      <c r="F10040" s="2" t="s">
        <v>2166</v>
      </c>
      <c r="G10040" s="8" t="str">
        <f>IF(COUNTIF('Dam Lines'!A:A,D10040)&gt;0,"Yes","No")</f>
        <v>Yes</v>
      </c>
      <c r="H10040" s="14" t="s">
        <v>1742</v>
      </c>
      <c r="I10040" s="8" t="str">
        <f t="array" ref="I10040">IF(G10040="Yes",XLOOKUP(D10040,'Dam Lines'!A:A,'Dam Lines'!J:J),"")</f>
        <v>ARRAGONDA</v>
      </c>
    </row>
    <row r="10041" hidden="1">
      <c r="A10041" s="11">
        <v>15.0</v>
      </c>
      <c r="B10041" s="3" t="s">
        <v>3797</v>
      </c>
      <c r="C10041" s="2" t="s">
        <v>1747</v>
      </c>
      <c r="D10041" s="2" t="s">
        <v>1195</v>
      </c>
      <c r="E10041" s="2" t="s">
        <v>1740</v>
      </c>
      <c r="F10041" s="2" t="s">
        <v>2166</v>
      </c>
      <c r="G10041" s="8" t="str">
        <f>IF(COUNTIF('Dam Lines'!A:A,D10041)&gt;0,"Yes","No")</f>
        <v>Yes</v>
      </c>
      <c r="H10041" s="14" t="s">
        <v>1742</v>
      </c>
      <c r="I10041" s="8" t="str">
        <f t="array" ref="I10041">IF(G10041="Yes",XLOOKUP(D10041,'Dam Lines'!A:A,'Dam Lines'!J:J),"")</f>
        <v>MADOU</v>
      </c>
    </row>
    <row r="10042" hidden="1">
      <c r="A10042" s="11">
        <v>1.0</v>
      </c>
      <c r="B10042" s="3" t="s">
        <v>3863</v>
      </c>
      <c r="C10042" s="2" t="s">
        <v>1798</v>
      </c>
      <c r="D10042" s="2" t="s">
        <v>1295</v>
      </c>
      <c r="E10042" s="4" t="s">
        <v>1740</v>
      </c>
      <c r="F10042" s="4" t="s">
        <v>1869</v>
      </c>
      <c r="G10042" s="8" t="str">
        <f>IF(COUNTIF('Dam Lines'!A:A,D10042)&gt;0,"Yes","No")</f>
        <v>Yes</v>
      </c>
      <c r="H10042" s="14" t="s">
        <v>1742</v>
      </c>
      <c r="I10042" s="8" t="str">
        <f t="array" ref="I10042">IF(G10042="Yes",XLOOKUP(D10042,'Dam Lines'!A:A,'Dam Lines'!J:J),"")</f>
        <v>QUITAINE</v>
      </c>
    </row>
    <row r="10043" hidden="1">
      <c r="A10043" s="11">
        <v>2.0</v>
      </c>
      <c r="B10043" s="3" t="s">
        <v>4007</v>
      </c>
      <c r="C10043" s="2" t="s">
        <v>4008</v>
      </c>
      <c r="D10043" s="2" t="s">
        <v>1244</v>
      </c>
      <c r="E10043" s="2" t="s">
        <v>1740</v>
      </c>
      <c r="F10043" s="2" t="s">
        <v>1869</v>
      </c>
      <c r="G10043" s="8" t="str">
        <f>IF(COUNTIF('Dam Lines'!A:A,D10043)&gt;0,"Yes","No")</f>
        <v>Yes</v>
      </c>
      <c r="H10043" s="14" t="s">
        <v>1742</v>
      </c>
      <c r="I10043" s="8" t="str">
        <f t="array" ref="I10043">IF(G10043="Yes",XLOOKUP(D10043,'Dam Lines'!A:A,'Dam Lines'!J:J),"")</f>
        <v>AL HANOUF</v>
      </c>
    </row>
    <row r="10044" hidden="1">
      <c r="A10044" s="11">
        <v>3.0</v>
      </c>
      <c r="B10044" s="3" t="s">
        <v>3980</v>
      </c>
      <c r="C10044" s="2" t="s">
        <v>3201</v>
      </c>
      <c r="D10044" s="2" t="s">
        <v>276</v>
      </c>
      <c r="E10044" s="2" t="s">
        <v>1740</v>
      </c>
      <c r="F10044" s="2" t="s">
        <v>1869</v>
      </c>
      <c r="G10044" s="8" t="str">
        <f>IF(COUNTIF('Dam Lines'!A:A,D10044)&gt;0,"Yes","No")</f>
        <v>Yes</v>
      </c>
      <c r="H10044" s="14" t="s">
        <v>1761</v>
      </c>
      <c r="I10044" s="8" t="str">
        <f t="array" ref="I10044">IF(G10044="Yes",XLOOKUP(D10044,'Dam Lines'!A:A,'Dam Lines'!J:J),"")</f>
        <v>MAGNESIE</v>
      </c>
    </row>
    <row r="10045" hidden="1">
      <c r="A10045" s="11">
        <v>4.0</v>
      </c>
      <c r="B10045" s="3" t="s">
        <v>3710</v>
      </c>
      <c r="C10045" s="2" t="s">
        <v>3711</v>
      </c>
      <c r="D10045" s="2" t="s">
        <v>3712</v>
      </c>
      <c r="E10045" s="2" t="s">
        <v>1740</v>
      </c>
      <c r="F10045" s="2" t="s">
        <v>1869</v>
      </c>
      <c r="G10045" s="8" t="str">
        <f>IF(COUNTIF('Dam Lines'!A:A,D10045)&gt;0,"Yes","No")</f>
        <v>No</v>
      </c>
      <c r="H10045" s="14" t="s">
        <v>1742</v>
      </c>
      <c r="I10045" s="8" t="str">
        <f t="array" ref="I10045">IF(G10045="Yes",XLOOKUP(D10045,'Dam Lines'!A:A,'Dam Lines'!J:J),"")</f>
        <v/>
      </c>
    </row>
    <row r="10046" hidden="1">
      <c r="A10046" s="11">
        <v>5.0</v>
      </c>
      <c r="B10046" s="3" t="s">
        <v>3382</v>
      </c>
      <c r="C10046" s="2" t="s">
        <v>2151</v>
      </c>
      <c r="D10046" s="2" t="s">
        <v>130</v>
      </c>
      <c r="E10046" s="2" t="s">
        <v>1740</v>
      </c>
      <c r="F10046" s="2" t="s">
        <v>1869</v>
      </c>
      <c r="G10046" s="8" t="str">
        <f>IF(COUNTIF('Dam Lines'!A:A,D10046)&gt;0,"Yes","No")</f>
        <v>Yes</v>
      </c>
      <c r="H10046" s="14" t="s">
        <v>1761</v>
      </c>
      <c r="I10046" s="8" t="str">
        <f t="array" ref="I10046">IF(G10046="Yes",XLOOKUP(D10046,'Dam Lines'!A:A,'Dam Lines'!J:J),"")</f>
        <v>QUINE</v>
      </c>
    </row>
    <row r="10047" hidden="1">
      <c r="A10047" s="11">
        <v>6.0</v>
      </c>
      <c r="B10047" s="3" t="s">
        <v>3575</v>
      </c>
      <c r="C10047" s="2" t="s">
        <v>1964</v>
      </c>
      <c r="D10047" s="2" t="s">
        <v>3576</v>
      </c>
      <c r="E10047" s="2" t="s">
        <v>1740</v>
      </c>
      <c r="F10047" s="2" t="s">
        <v>1869</v>
      </c>
      <c r="G10047" s="8" t="str">
        <f>IF(COUNTIF('Dam Lines'!A:A,D10047)&gt;0,"Yes","No")</f>
        <v>No</v>
      </c>
      <c r="H10047" s="14" t="s">
        <v>1742</v>
      </c>
      <c r="I10047" s="8" t="str">
        <f t="array" ref="I10047">IF(G10047="Yes",XLOOKUP(D10047,'Dam Lines'!A:A,'Dam Lines'!J:J),"")</f>
        <v/>
      </c>
    </row>
    <row r="10048" hidden="1">
      <c r="A10048" s="11">
        <v>7.0</v>
      </c>
      <c r="B10048" s="3" t="s">
        <v>3818</v>
      </c>
      <c r="C10048" s="2" t="s">
        <v>1962</v>
      </c>
      <c r="D10048" s="2" t="s">
        <v>414</v>
      </c>
      <c r="E10048" s="2" t="s">
        <v>1740</v>
      </c>
      <c r="F10048" s="2" t="s">
        <v>1869</v>
      </c>
      <c r="G10048" s="8" t="str">
        <f>IF(COUNTIF('Dam Lines'!A:A,D10048)&gt;0,"Yes","No")</f>
        <v>Yes</v>
      </c>
      <c r="H10048" s="14" t="s">
        <v>1761</v>
      </c>
      <c r="I10048" s="8" t="str">
        <f t="array" ref="I10048">IF(G10048="Yes",XLOOKUP(D10048,'Dam Lines'!A:A,'Dam Lines'!J:J),"")</f>
        <v>NEVADA II</v>
      </c>
    </row>
    <row r="10049" hidden="1">
      <c r="A10049" s="11">
        <v>8.0</v>
      </c>
      <c r="B10049" s="3" t="s">
        <v>3887</v>
      </c>
      <c r="C10049" s="2" t="s">
        <v>1798</v>
      </c>
      <c r="D10049" s="2" t="s">
        <v>3888</v>
      </c>
      <c r="E10049" s="2" t="s">
        <v>1740</v>
      </c>
      <c r="F10049" s="2" t="s">
        <v>1869</v>
      </c>
      <c r="G10049" s="8" t="str">
        <f>IF(COUNTIF('Dam Lines'!A:A,D10049)&gt;0,"Yes","No")</f>
        <v>No</v>
      </c>
      <c r="H10049" s="14" t="s">
        <v>1761</v>
      </c>
      <c r="I10049" s="8" t="str">
        <f t="array" ref="I10049">IF(G10049="Yes",XLOOKUP(D10049,'Dam Lines'!A:A,'Dam Lines'!J:J),"")</f>
        <v/>
      </c>
    </row>
    <row r="10050" hidden="1">
      <c r="A10050" s="11">
        <v>9.0</v>
      </c>
      <c r="B10050" s="3" t="s">
        <v>3906</v>
      </c>
      <c r="C10050" s="2" t="s">
        <v>2347</v>
      </c>
      <c r="D10050" s="2" t="s">
        <v>337</v>
      </c>
      <c r="E10050" s="2" t="s">
        <v>1740</v>
      </c>
      <c r="F10050" s="2" t="s">
        <v>1869</v>
      </c>
      <c r="G10050" s="8" t="str">
        <f>IF(COUNTIF('Dam Lines'!A:A,D10050)&gt;0,"Yes","No")</f>
        <v>Yes</v>
      </c>
      <c r="H10050" s="14" t="s">
        <v>1742</v>
      </c>
      <c r="I10050" s="8" t="str">
        <f t="array" ref="I10050">IF(G10050="Yes",XLOOKUP(D10050,'Dam Lines'!A:A,'Dam Lines'!J:J),"")</f>
        <v>KARTA</v>
      </c>
    </row>
    <row r="10051" hidden="1">
      <c r="A10051" s="11">
        <v>10.0</v>
      </c>
      <c r="B10051" s="3" t="s">
        <v>4009</v>
      </c>
      <c r="C10051" s="2" t="s">
        <v>1823</v>
      </c>
      <c r="D10051" s="2" t="s">
        <v>746</v>
      </c>
      <c r="E10051" s="2" t="s">
        <v>1740</v>
      </c>
      <c r="F10051" s="2" t="s">
        <v>1869</v>
      </c>
      <c r="G10051" s="8" t="str">
        <f>IF(COUNTIF('Dam Lines'!A:A,D10051)&gt;0,"Yes","No")</f>
        <v>Yes</v>
      </c>
      <c r="H10051" s="14" t="s">
        <v>1761</v>
      </c>
      <c r="I10051" s="8" t="str">
        <f t="array" ref="I10051">IF(G10051="Yes",XLOOKUP(D10051,'Dam Lines'!A:A,'Dam Lines'!J:J),"")</f>
        <v>ALGERIA</v>
      </c>
    </row>
    <row r="10052" hidden="1">
      <c r="A10052" s="11">
        <v>11.0</v>
      </c>
      <c r="B10052" s="3" t="s">
        <v>3961</v>
      </c>
      <c r="C10052" s="2" t="s">
        <v>3697</v>
      </c>
      <c r="D10052" s="2" t="s">
        <v>766</v>
      </c>
      <c r="E10052" s="2" t="s">
        <v>1740</v>
      </c>
      <c r="F10052" s="2" t="s">
        <v>1869</v>
      </c>
      <c r="G10052" s="8" t="str">
        <f>IF(COUNTIF('Dam Lines'!A:A,D10052)&gt;0,"Yes","No")</f>
        <v>Yes</v>
      </c>
      <c r="H10052" s="14" t="s">
        <v>1761</v>
      </c>
      <c r="I10052" s="8" t="str">
        <f t="array" ref="I10052">IF(G10052="Yes",XLOOKUP(D10052,'Dam Lines'!A:A,'Dam Lines'!J:J),"")</f>
        <v>FATMA</v>
      </c>
    </row>
    <row r="10053" hidden="1">
      <c r="A10053" s="11">
        <v>12.0</v>
      </c>
      <c r="B10053" s="3" t="s">
        <v>3924</v>
      </c>
      <c r="C10053" s="2" t="s">
        <v>1798</v>
      </c>
      <c r="D10053" s="2" t="s">
        <v>52</v>
      </c>
      <c r="E10053" s="2" t="s">
        <v>1740</v>
      </c>
      <c r="F10053" s="2" t="s">
        <v>1869</v>
      </c>
      <c r="G10053" s="8" t="str">
        <f>IF(COUNTIF('Dam Lines'!A:A,D10053)&gt;0,"Yes","No")</f>
        <v>Yes</v>
      </c>
      <c r="H10053" s="14" t="s">
        <v>1742</v>
      </c>
      <c r="I10053" s="8" t="str">
        <f t="array" ref="I10053">IF(G10053="Yes",XLOOKUP(D10053,'Dam Lines'!A:A,'Dam Lines'!J:J),"")</f>
        <v>WISTULA</v>
      </c>
    </row>
    <row r="10054" hidden="1">
      <c r="A10054" s="11">
        <v>13.0</v>
      </c>
      <c r="B10054" s="3" t="s">
        <v>4010</v>
      </c>
      <c r="C10054" s="2" t="s">
        <v>2347</v>
      </c>
      <c r="D10054" s="2" t="s">
        <v>93</v>
      </c>
      <c r="E10054" s="2" t="s">
        <v>1740</v>
      </c>
      <c r="F10054" s="2" t="s">
        <v>1869</v>
      </c>
      <c r="G10054" s="8" t="str">
        <f>IF(COUNTIF('Dam Lines'!A:A,D10054)&gt;0,"Yes","No")</f>
        <v>Yes</v>
      </c>
      <c r="H10054" s="14" t="s">
        <v>1742</v>
      </c>
      <c r="I10054" s="8" t="str">
        <f t="array" ref="I10054">IF(G10054="Yes",XLOOKUP(D10054,'Dam Lines'!A:A,'Dam Lines'!J:J),"")</f>
        <v>QUITAINE</v>
      </c>
    </row>
    <row r="10055" hidden="1">
      <c r="A10055" s="11">
        <v>14.0</v>
      </c>
      <c r="B10055" s="3" t="s">
        <v>4011</v>
      </c>
      <c r="C10055" s="2" t="s">
        <v>1886</v>
      </c>
      <c r="D10055" s="2" t="s">
        <v>694</v>
      </c>
      <c r="E10055" s="2" t="s">
        <v>1740</v>
      </c>
      <c r="F10055" s="2" t="s">
        <v>1869</v>
      </c>
      <c r="G10055" s="8" t="str">
        <f>IF(COUNTIF('Dam Lines'!A:A,D10055)&gt;0,"Yes","No")</f>
        <v>Yes</v>
      </c>
      <c r="H10055" s="14" t="s">
        <v>1761</v>
      </c>
      <c r="I10055" s="8" t="str">
        <f t="array" ref="I10055">IF(G10055="Yes",XLOOKUP(D10055,'Dam Lines'!A:A,'Dam Lines'!J:J),"")</f>
        <v>ACHEDD</v>
      </c>
    </row>
    <row r="10056" hidden="1">
      <c r="A10056" s="11">
        <v>1.0</v>
      </c>
      <c r="B10056" s="3" t="s">
        <v>3420</v>
      </c>
      <c r="C10056" s="2" t="s">
        <v>1908</v>
      </c>
      <c r="D10056" s="2" t="s">
        <v>351</v>
      </c>
      <c r="E10056" s="4" t="s">
        <v>1905</v>
      </c>
      <c r="F10056" s="4" t="s">
        <v>1869</v>
      </c>
      <c r="G10056" s="8" t="str">
        <f>IF(COUNTIF('Dam Lines'!A:A,D10056)&gt;0,"Yes","No")</f>
        <v>Yes</v>
      </c>
      <c r="H10056" s="14" t="s">
        <v>1742</v>
      </c>
      <c r="I10056" s="8" t="str">
        <f t="array" ref="I10056">IF(G10056="Yes",XLOOKUP(D10056,'Dam Lines'!A:A,'Dam Lines'!J:J),"")</f>
        <v>ARABELLE</v>
      </c>
    </row>
    <row r="10057" hidden="1">
      <c r="A10057" s="11">
        <v>2.0</v>
      </c>
      <c r="B10057" s="3" t="s">
        <v>4012</v>
      </c>
      <c r="C10057" s="2" t="s">
        <v>1908</v>
      </c>
      <c r="D10057" s="2" t="s">
        <v>1280</v>
      </c>
      <c r="E10057" s="2" t="s">
        <v>1905</v>
      </c>
      <c r="F10057" s="2" t="s">
        <v>1869</v>
      </c>
      <c r="G10057" s="8" t="str">
        <f>IF(COUNTIF('Dam Lines'!A:A,D10057)&gt;0,"Yes","No")</f>
        <v>Yes</v>
      </c>
      <c r="H10057" s="14" t="s">
        <v>1742</v>
      </c>
      <c r="I10057" s="8" t="str">
        <f t="array" ref="I10057">IF(G10057="Yes",XLOOKUP(D10057,'Dam Lines'!A:A,'Dam Lines'!J:J),"")</f>
        <v>JUREEWAN MONPELOU</v>
      </c>
    </row>
    <row r="10058" hidden="1">
      <c r="A10058" s="11">
        <v>3.0</v>
      </c>
      <c r="B10058" s="3" t="s">
        <v>3148</v>
      </c>
      <c r="C10058" s="2" t="s">
        <v>1823</v>
      </c>
      <c r="D10058" s="2" t="s">
        <v>664</v>
      </c>
      <c r="E10058" s="2" t="s">
        <v>1905</v>
      </c>
      <c r="F10058" s="2" t="s">
        <v>1869</v>
      </c>
      <c r="G10058" s="8" t="str">
        <f>IF(COUNTIF('Dam Lines'!A:A,D10058)&gt;0,"Yes","No")</f>
        <v>Yes</v>
      </c>
      <c r="H10058" s="14" t="s">
        <v>1742</v>
      </c>
      <c r="I10058" s="8" t="str">
        <f t="array" ref="I10058">IF(G10058="Yes",XLOOKUP(D10058,'Dam Lines'!A:A,'Dam Lines'!J:J),"")</f>
        <v>BEDRAFFA</v>
      </c>
    </row>
    <row r="10059" hidden="1">
      <c r="A10059" s="11">
        <v>4.0</v>
      </c>
      <c r="B10059" s="3" t="s">
        <v>2988</v>
      </c>
      <c r="C10059" s="2" t="s">
        <v>1962</v>
      </c>
      <c r="D10059" s="2" t="s">
        <v>285</v>
      </c>
      <c r="E10059" s="2" t="s">
        <v>1905</v>
      </c>
      <c r="F10059" s="2" t="s">
        <v>1869</v>
      </c>
      <c r="G10059" s="8" t="str">
        <f>IF(COUNTIF('Dam Lines'!A:A,D10059)&gt;0,"Yes","No")</f>
        <v>Yes</v>
      </c>
      <c r="H10059" s="14" t="s">
        <v>1742</v>
      </c>
      <c r="I10059" s="8" t="str">
        <f t="array" ref="I10059">IF(G10059="Yes",XLOOKUP(D10059,'Dam Lines'!A:A,'Dam Lines'!J:J),"")</f>
        <v>TIDJIDA D</v>
      </c>
    </row>
    <row r="10060" hidden="1">
      <c r="A10060" s="11">
        <v>5.0</v>
      </c>
      <c r="B10060" s="3" t="s">
        <v>3974</v>
      </c>
      <c r="C10060" s="2" t="s">
        <v>1744</v>
      </c>
      <c r="D10060" s="2" t="s">
        <v>1283</v>
      </c>
      <c r="E10060" s="2" t="s">
        <v>1905</v>
      </c>
      <c r="F10060" s="2" t="s">
        <v>1869</v>
      </c>
      <c r="G10060" s="8" t="str">
        <f>IF(COUNTIF('Dam Lines'!A:A,D10060)&gt;0,"Yes","No")</f>
        <v>Yes</v>
      </c>
      <c r="H10060" s="14" t="s">
        <v>1742</v>
      </c>
      <c r="I10060" s="8" t="str">
        <f t="array" ref="I10060">IF(G10060="Yes",XLOOKUP(D10060,'Dam Lines'!A:A,'Dam Lines'!J:J),"")</f>
        <v>JUREEWAN MONPELOU</v>
      </c>
    </row>
    <row r="10061" hidden="1">
      <c r="A10061" s="11">
        <v>6.0</v>
      </c>
      <c r="B10061" s="3" t="s">
        <v>3956</v>
      </c>
      <c r="C10061" s="2" t="s">
        <v>2243</v>
      </c>
      <c r="D10061" s="2" t="s">
        <v>3957</v>
      </c>
      <c r="E10061" s="2" t="s">
        <v>1905</v>
      </c>
      <c r="F10061" s="2" t="s">
        <v>1869</v>
      </c>
      <c r="G10061" s="8" t="str">
        <f>IF(COUNTIF('Dam Lines'!A:A,D10061)&gt;0,"Yes","No")</f>
        <v>No</v>
      </c>
      <c r="H10061" s="14" t="s">
        <v>1742</v>
      </c>
      <c r="I10061" s="8" t="str">
        <f t="array" ref="I10061">IF(G10061="Yes",XLOOKUP(D10061,'Dam Lines'!A:A,'Dam Lines'!J:J),"")</f>
        <v/>
      </c>
    </row>
    <row r="10062" hidden="1">
      <c r="A10062" s="11">
        <v>7.0</v>
      </c>
      <c r="B10062" s="3" t="s">
        <v>2989</v>
      </c>
      <c r="C10062" s="2" t="s">
        <v>1935</v>
      </c>
      <c r="D10062" s="2" t="s">
        <v>116</v>
      </c>
      <c r="E10062" s="2" t="s">
        <v>1905</v>
      </c>
      <c r="F10062" s="2" t="s">
        <v>1869</v>
      </c>
      <c r="G10062" s="8" t="str">
        <f>IF(COUNTIF('Dam Lines'!A:A,D10062)&gt;0,"Yes","No")</f>
        <v>Yes</v>
      </c>
      <c r="H10062" s="14" t="s">
        <v>1761</v>
      </c>
      <c r="I10062" s="8" t="str">
        <f t="array" ref="I10062">IF(G10062="Yes",XLOOKUP(D10062,'Dam Lines'!A:A,'Dam Lines'!J:J),"")</f>
        <v>FATMA</v>
      </c>
    </row>
    <row r="10063" hidden="1">
      <c r="A10063" s="11">
        <v>8.0</v>
      </c>
      <c r="B10063" s="3" t="s">
        <v>3676</v>
      </c>
      <c r="C10063" s="2" t="s">
        <v>3071</v>
      </c>
      <c r="D10063" s="2" t="s">
        <v>798</v>
      </c>
      <c r="E10063" s="2" t="s">
        <v>1905</v>
      </c>
      <c r="F10063" s="2" t="s">
        <v>1869</v>
      </c>
      <c r="G10063" s="8" t="str">
        <f>IF(COUNTIF('Dam Lines'!A:A,D10063)&gt;0,"Yes","No")</f>
        <v>Yes</v>
      </c>
      <c r="H10063" s="14" t="s">
        <v>1742</v>
      </c>
      <c r="I10063" s="8" t="str">
        <f t="array" ref="I10063">IF(G10063="Yes",XLOOKUP(D10063,'Dam Lines'!A:A,'Dam Lines'!J:J),"")</f>
        <v>QOSHEEYYA</v>
      </c>
    </row>
    <row r="10064" hidden="1">
      <c r="A10064" s="11">
        <v>9.0</v>
      </c>
      <c r="B10064" s="3" t="s">
        <v>3618</v>
      </c>
      <c r="C10064" s="2" t="s">
        <v>1802</v>
      </c>
      <c r="D10064" s="2" t="s">
        <v>3619</v>
      </c>
      <c r="E10064" s="2" t="s">
        <v>1905</v>
      </c>
      <c r="F10064" s="2" t="s">
        <v>1869</v>
      </c>
      <c r="G10064" s="8" t="str">
        <f>IF(COUNTIF('Dam Lines'!A:A,D10064)&gt;0,"Yes","No")</f>
        <v>No</v>
      </c>
      <c r="H10064" s="14" t="s">
        <v>1742</v>
      </c>
      <c r="I10064" s="8" t="str">
        <f t="array" ref="I10064">IF(G10064="Yes",XLOOKUP(D10064,'Dam Lines'!A:A,'Dam Lines'!J:J),"")</f>
        <v/>
      </c>
    </row>
    <row r="10065" hidden="1">
      <c r="A10065" s="11">
        <v>10.0</v>
      </c>
      <c r="B10065" s="3" t="s">
        <v>3500</v>
      </c>
      <c r="C10065" s="2" t="s">
        <v>3501</v>
      </c>
      <c r="D10065" s="2" t="s">
        <v>584</v>
      </c>
      <c r="E10065" s="2" t="s">
        <v>1905</v>
      </c>
      <c r="F10065" s="2" t="s">
        <v>1869</v>
      </c>
      <c r="G10065" s="8" t="str">
        <f>IF(COUNTIF('Dam Lines'!A:A,D10065)&gt;0,"Yes","No")</f>
        <v>Yes</v>
      </c>
      <c r="H10065" s="14" t="s">
        <v>1742</v>
      </c>
      <c r="I10065" s="8" t="str">
        <f t="array" ref="I10065">IF(G10065="Yes",XLOOKUP(D10065,'Dam Lines'!A:A,'Dam Lines'!J:J),"")</f>
        <v>DJEDA</v>
      </c>
    </row>
    <row r="10066" hidden="1">
      <c r="A10066" s="11">
        <v>11.0</v>
      </c>
      <c r="B10066" s="3" t="s">
        <v>3603</v>
      </c>
      <c r="C10066" s="2" t="s">
        <v>2486</v>
      </c>
      <c r="D10066" s="2" t="s">
        <v>1460</v>
      </c>
      <c r="E10066" s="2" t="s">
        <v>1905</v>
      </c>
      <c r="F10066" s="2" t="s">
        <v>1869</v>
      </c>
      <c r="G10066" s="8" t="str">
        <f>IF(COUNTIF('Dam Lines'!A:A,D10066)&gt;0,"Yes","No")</f>
        <v>Yes</v>
      </c>
      <c r="H10066" s="14" t="s">
        <v>1742</v>
      </c>
      <c r="I10066" s="8" t="str">
        <f t="array" ref="I10066">IF(G10066="Yes",XLOOKUP(D10066,'Dam Lines'!A:A,'Dam Lines'!J:J),"")</f>
        <v>WMA FORWARNED</v>
      </c>
    </row>
    <row r="10067" hidden="1">
      <c r="A10067" s="11">
        <v>12.0</v>
      </c>
      <c r="B10067" s="3" t="s">
        <v>3570</v>
      </c>
      <c r="C10067" s="2" t="s">
        <v>3288</v>
      </c>
      <c r="D10067" s="2" t="s">
        <v>15</v>
      </c>
      <c r="E10067" s="2" t="s">
        <v>1905</v>
      </c>
      <c r="F10067" s="2" t="s">
        <v>1869</v>
      </c>
      <c r="G10067" s="8" t="str">
        <f>IF(COUNTIF('Dam Lines'!A:A,D10067)&gt;0,"Yes","No")</f>
        <v>Yes</v>
      </c>
      <c r="H10067" s="14" t="s">
        <v>1761</v>
      </c>
      <c r="I10067" s="8" t="str">
        <f t="array" ref="I10067">IF(G10067="Yes",XLOOKUP(D10067,'Dam Lines'!A:A,'Dam Lines'!J:J),"")</f>
        <v>NEVADA II</v>
      </c>
    </row>
    <row r="10068" hidden="1">
      <c r="A10068" s="11">
        <v>1.0</v>
      </c>
      <c r="B10068" s="3" t="s">
        <v>3204</v>
      </c>
      <c r="C10068" s="2" t="s">
        <v>2127</v>
      </c>
      <c r="D10068" s="2" t="s">
        <v>491</v>
      </c>
      <c r="E10068" s="4" t="s">
        <v>1779</v>
      </c>
      <c r="F10068" s="4" t="s">
        <v>3237</v>
      </c>
      <c r="G10068" s="8" t="str">
        <f>IF(COUNTIF('Dam Lines'!A:A,D10068)&gt;0,"Yes","No")</f>
        <v>Yes</v>
      </c>
      <c r="H10068" s="14" t="s">
        <v>1742</v>
      </c>
      <c r="I10068" s="8" t="str">
        <f t="array" ref="I10068">IF(G10068="Yes",XLOOKUP(D10068,'Dam Lines'!A:A,'Dam Lines'!J:J),"")</f>
        <v>NEVADA II</v>
      </c>
    </row>
    <row r="10069" hidden="1">
      <c r="A10069" s="11">
        <v>2.0</v>
      </c>
      <c r="B10069" s="3" t="s">
        <v>2124</v>
      </c>
      <c r="C10069" s="2" t="s">
        <v>1798</v>
      </c>
      <c r="D10069" s="2" t="s">
        <v>122</v>
      </c>
      <c r="E10069" s="2" t="s">
        <v>1779</v>
      </c>
      <c r="F10069" s="2" t="s">
        <v>3237</v>
      </c>
      <c r="G10069" s="8" t="str">
        <f>IF(COUNTIF('Dam Lines'!A:A,D10069)&gt;0,"Yes","No")</f>
        <v>Yes</v>
      </c>
      <c r="H10069" s="14" t="s">
        <v>1742</v>
      </c>
      <c r="I10069" s="8" t="str">
        <f t="array" ref="I10069">IF(G10069="Yes",XLOOKUP(D10069,'Dam Lines'!A:A,'Dam Lines'!J:J),"")</f>
        <v>NEVADA II</v>
      </c>
    </row>
    <row r="10070" hidden="1">
      <c r="A10070" s="11">
        <v>3.0</v>
      </c>
      <c r="B10070" s="3" t="s">
        <v>3030</v>
      </c>
      <c r="C10070" s="2" t="s">
        <v>1798</v>
      </c>
      <c r="D10070" s="2" t="s">
        <v>122</v>
      </c>
      <c r="E10070" s="2" t="s">
        <v>1779</v>
      </c>
      <c r="F10070" s="2" t="s">
        <v>3237</v>
      </c>
      <c r="G10070" s="8" t="str">
        <f>IF(COUNTIF('Dam Lines'!A:A,D10070)&gt;0,"Yes","No")</f>
        <v>Yes</v>
      </c>
      <c r="H10070" s="14" t="s">
        <v>1742</v>
      </c>
      <c r="I10070" s="8" t="str">
        <f t="array" ref="I10070">IF(G10070="Yes",XLOOKUP(D10070,'Dam Lines'!A:A,'Dam Lines'!J:J),"")</f>
        <v>NEVADA II</v>
      </c>
    </row>
    <row r="10071" hidden="1">
      <c r="A10071" s="11">
        <v>4.0</v>
      </c>
      <c r="B10071" s="3" t="s">
        <v>2287</v>
      </c>
      <c r="C10071" s="2" t="s">
        <v>1908</v>
      </c>
      <c r="D10071" s="2" t="s">
        <v>1151</v>
      </c>
      <c r="E10071" s="2" t="s">
        <v>1779</v>
      </c>
      <c r="F10071" s="2" t="s">
        <v>3237</v>
      </c>
      <c r="G10071" s="8" t="str">
        <f>IF(COUNTIF('Dam Lines'!A:A,D10071)&gt;0,"Yes","No")</f>
        <v>Yes</v>
      </c>
      <c r="H10071" s="14" t="s">
        <v>1742</v>
      </c>
      <c r="I10071" s="8" t="str">
        <f t="array" ref="I10071">IF(G10071="Yes",XLOOKUP(D10071,'Dam Lines'!A:A,'Dam Lines'!J:J),"")</f>
        <v>NEVADA II</v>
      </c>
    </row>
    <row r="10072" hidden="1">
      <c r="A10072" s="11">
        <v>5.0</v>
      </c>
      <c r="B10072" s="3" t="s">
        <v>3425</v>
      </c>
      <c r="C10072" s="2" t="s">
        <v>1908</v>
      </c>
      <c r="D10072" s="2" t="s">
        <v>1459</v>
      </c>
      <c r="E10072" s="2" t="s">
        <v>1779</v>
      </c>
      <c r="F10072" s="2" t="s">
        <v>3237</v>
      </c>
      <c r="G10072" s="8" t="str">
        <f>IF(COUNTIF('Dam Lines'!A:A,D10072)&gt;0,"Yes","No")</f>
        <v>Yes</v>
      </c>
      <c r="H10072" s="14" t="s">
        <v>1742</v>
      </c>
      <c r="I10072" s="8" t="str">
        <f t="array" ref="I10072">IF(G10072="Yes",XLOOKUP(D10072,'Dam Lines'!A:A,'Dam Lines'!J:J),"")</f>
        <v>PHILIPPA</v>
      </c>
    </row>
    <row r="10073" hidden="1">
      <c r="A10073" s="11">
        <v>6.0</v>
      </c>
      <c r="B10073" s="3" t="s">
        <v>3097</v>
      </c>
      <c r="C10073" s="2" t="s">
        <v>1798</v>
      </c>
      <c r="D10073" s="2" t="s">
        <v>69</v>
      </c>
      <c r="E10073" s="2" t="s">
        <v>1779</v>
      </c>
      <c r="F10073" s="2" t="s">
        <v>3237</v>
      </c>
      <c r="G10073" s="8" t="str">
        <f>IF(COUNTIF('Dam Lines'!A:A,D10073)&gt;0,"Yes","No")</f>
        <v>Yes</v>
      </c>
      <c r="H10073" s="14" t="s">
        <v>1742</v>
      </c>
      <c r="I10073" s="8" t="str">
        <f t="array" ref="I10073">IF(G10073="Yes",XLOOKUP(D10073,'Dam Lines'!A:A,'Dam Lines'!J:J),"")</f>
        <v>ASALA HALEEMA</v>
      </c>
    </row>
    <row r="10074" hidden="1">
      <c r="A10074" s="11">
        <v>7.0</v>
      </c>
      <c r="B10074" s="3" t="s">
        <v>2744</v>
      </c>
      <c r="C10074" s="2" t="s">
        <v>1798</v>
      </c>
      <c r="D10074" s="2" t="s">
        <v>725</v>
      </c>
      <c r="E10074" s="2" t="s">
        <v>1779</v>
      </c>
      <c r="F10074" s="2" t="s">
        <v>3237</v>
      </c>
      <c r="G10074" s="8" t="str">
        <f>IF(COUNTIF('Dam Lines'!A:A,D10074)&gt;0,"Yes","No")</f>
        <v>Yes</v>
      </c>
      <c r="H10074" s="14" t="s">
        <v>1742</v>
      </c>
      <c r="I10074" s="8" t="str">
        <f t="array" ref="I10074">IF(G10074="Yes",XLOOKUP(D10074,'Dam Lines'!A:A,'Dam Lines'!J:J),"")</f>
        <v>CHLOSTA</v>
      </c>
    </row>
    <row r="10075" hidden="1">
      <c r="A10075" s="11">
        <v>8.0</v>
      </c>
      <c r="B10075" s="3" t="s">
        <v>3038</v>
      </c>
      <c r="C10075" s="2" t="s">
        <v>1798</v>
      </c>
      <c r="D10075" s="2" t="s">
        <v>703</v>
      </c>
      <c r="E10075" s="2" t="s">
        <v>1779</v>
      </c>
      <c r="F10075" s="2" t="s">
        <v>3237</v>
      </c>
      <c r="G10075" s="8" t="str">
        <f>IF(COUNTIF('Dam Lines'!A:A,D10075)&gt;0,"Yes","No")</f>
        <v>Yes</v>
      </c>
      <c r="H10075" s="14" t="s">
        <v>1742</v>
      </c>
      <c r="I10075" s="8" t="str">
        <f t="array" ref="I10075">IF(G10075="Yes",XLOOKUP(D10075,'Dam Lines'!A:A,'Dam Lines'!J:J),"")</f>
        <v>DEBORAH IV</v>
      </c>
    </row>
    <row r="10076" hidden="1">
      <c r="A10076" s="11">
        <v>9.0</v>
      </c>
      <c r="B10076" s="3" t="s">
        <v>3390</v>
      </c>
      <c r="C10076" s="2" t="s">
        <v>3391</v>
      </c>
      <c r="D10076" s="2" t="s">
        <v>3392</v>
      </c>
      <c r="E10076" s="2" t="s">
        <v>1779</v>
      </c>
      <c r="F10076" s="2" t="s">
        <v>3237</v>
      </c>
      <c r="G10076" s="8" t="str">
        <f>IF(COUNTIF('Dam Lines'!A:A,D10076)&gt;0,"Yes","No")</f>
        <v>No</v>
      </c>
      <c r="H10076" s="14" t="s">
        <v>1742</v>
      </c>
      <c r="I10076" s="8" t="str">
        <f t="array" ref="I10076">IF(G10076="Yes",XLOOKUP(D10076,'Dam Lines'!A:A,'Dam Lines'!J:J),"")</f>
        <v/>
      </c>
    </row>
    <row r="10077" hidden="1">
      <c r="A10077" s="11">
        <v>10.0</v>
      </c>
      <c r="B10077" s="3" t="s">
        <v>2862</v>
      </c>
      <c r="C10077" s="2" t="s">
        <v>1768</v>
      </c>
      <c r="D10077" s="2" t="s">
        <v>305</v>
      </c>
      <c r="E10077" s="2" t="s">
        <v>1779</v>
      </c>
      <c r="F10077" s="2" t="s">
        <v>3237</v>
      </c>
      <c r="G10077" s="8" t="str">
        <f>IF(COUNTIF('Dam Lines'!A:A,D10077)&gt;0,"Yes","No")</f>
        <v>Yes</v>
      </c>
      <c r="H10077" s="14" t="s">
        <v>1742</v>
      </c>
      <c r="I10077" s="8" t="str">
        <f t="array" ref="I10077">IF(G10077="Yes",XLOOKUP(D10077,'Dam Lines'!A:A,'Dam Lines'!J:J),"")</f>
        <v>UELN</v>
      </c>
    </row>
    <row r="10078" hidden="1">
      <c r="A10078" s="11">
        <v>1.0</v>
      </c>
      <c r="B10078" s="3" t="s">
        <v>3792</v>
      </c>
      <c r="C10078" s="2" t="s">
        <v>3689</v>
      </c>
      <c r="D10078" s="2" t="s">
        <v>1490</v>
      </c>
      <c r="E10078" s="4" t="s">
        <v>1779</v>
      </c>
      <c r="F10078" s="4" t="s">
        <v>1818</v>
      </c>
      <c r="G10078" s="8" t="str">
        <f>IF(COUNTIF('Dam Lines'!A:A,D10078)&gt;0,"Yes","No")</f>
        <v>Yes</v>
      </c>
      <c r="H10078" s="14" t="s">
        <v>1742</v>
      </c>
      <c r="I10078" s="8" t="str">
        <f t="array" ref="I10078">IF(G10078="Yes",XLOOKUP(D10078,'Dam Lines'!A:A,'Dam Lines'!J:J),"")</f>
        <v>SHIFA</v>
      </c>
    </row>
    <row r="10079" hidden="1">
      <c r="A10079" s="11">
        <v>2.0</v>
      </c>
      <c r="B10079" s="3" t="s">
        <v>3656</v>
      </c>
      <c r="C10079" s="2" t="s">
        <v>1744</v>
      </c>
      <c r="D10079" s="2" t="s">
        <v>704</v>
      </c>
      <c r="E10079" s="2" t="s">
        <v>1779</v>
      </c>
      <c r="F10079" s="2" t="s">
        <v>1818</v>
      </c>
      <c r="G10079" s="8" t="str">
        <f>IF(COUNTIF('Dam Lines'!A:A,D10079)&gt;0,"Yes","No")</f>
        <v>Yes</v>
      </c>
      <c r="H10079" s="14" t="s">
        <v>1742</v>
      </c>
      <c r="I10079" s="8" t="str">
        <f t="array" ref="I10079">IF(G10079="Yes",XLOOKUP(D10079,'Dam Lines'!A:A,'Dam Lines'!J:J),"")</f>
        <v>NEVESTA</v>
      </c>
    </row>
    <row r="10080" hidden="1">
      <c r="A10080" s="11">
        <v>3.0</v>
      </c>
      <c r="B10080" s="3" t="s">
        <v>2483</v>
      </c>
      <c r="C10080" s="2" t="s">
        <v>1962</v>
      </c>
      <c r="D10080" s="2" t="s">
        <v>118</v>
      </c>
      <c r="E10080" s="2" t="s">
        <v>1779</v>
      </c>
      <c r="F10080" s="2" t="s">
        <v>1818</v>
      </c>
      <c r="G10080" s="8" t="str">
        <f>IF(COUNTIF('Dam Lines'!A:A,D10080)&gt;0,"Yes","No")</f>
        <v>Yes</v>
      </c>
      <c r="H10080" s="14" t="s">
        <v>1742</v>
      </c>
      <c r="I10080" s="8" t="str">
        <f t="array" ref="I10080">IF(G10080="Yes",XLOOKUP(D10080,'Dam Lines'!A:A,'Dam Lines'!J:J),"")</f>
        <v>SAPINA</v>
      </c>
    </row>
    <row r="10081" hidden="1">
      <c r="A10081" s="11">
        <v>4.0</v>
      </c>
      <c r="B10081" s="3" t="s">
        <v>3628</v>
      </c>
      <c r="C10081" s="2" t="s">
        <v>1798</v>
      </c>
      <c r="D10081" s="2" t="s">
        <v>134</v>
      </c>
      <c r="E10081" s="2" t="s">
        <v>1779</v>
      </c>
      <c r="F10081" s="2" t="s">
        <v>1818</v>
      </c>
      <c r="G10081" s="8" t="str">
        <f>IF(COUNTIF('Dam Lines'!A:A,D10081)&gt;0,"Yes","No")</f>
        <v>No</v>
      </c>
      <c r="H10081" s="14" t="s">
        <v>1742</v>
      </c>
      <c r="I10081" s="8" t="str">
        <f t="array" ref="I10081">IF(G10081="Yes",XLOOKUP(D10081,'Dam Lines'!A:A,'Dam Lines'!J:J),"")</f>
        <v/>
      </c>
    </row>
    <row r="10082" hidden="1">
      <c r="A10082" s="11">
        <v>5.0</v>
      </c>
      <c r="B10082" s="3" t="s">
        <v>2658</v>
      </c>
      <c r="C10082" s="2" t="s">
        <v>1749</v>
      </c>
      <c r="D10082" s="2" t="s">
        <v>2659</v>
      </c>
      <c r="E10082" s="2" t="s">
        <v>1779</v>
      </c>
      <c r="F10082" s="2" t="s">
        <v>1818</v>
      </c>
      <c r="G10082" s="8" t="str">
        <f>IF(COUNTIF('Dam Lines'!A:A,D10082)&gt;0,"Yes","No")</f>
        <v>No</v>
      </c>
      <c r="H10082" s="14" t="s">
        <v>1742</v>
      </c>
      <c r="I10082" s="8" t="str">
        <f t="array" ref="I10082">IF(G10082="Yes",XLOOKUP(D10082,'Dam Lines'!A:A,'Dam Lines'!J:J),"")</f>
        <v/>
      </c>
    </row>
    <row r="10083" hidden="1">
      <c r="A10083" s="11">
        <v>6.0</v>
      </c>
      <c r="B10083" s="3" t="s">
        <v>3157</v>
      </c>
      <c r="C10083" s="2" t="s">
        <v>1752</v>
      </c>
      <c r="D10083" s="2" t="s">
        <v>713</v>
      </c>
      <c r="E10083" s="2" t="s">
        <v>1779</v>
      </c>
      <c r="F10083" s="2" t="s">
        <v>1818</v>
      </c>
      <c r="G10083" s="8" t="str">
        <f>IF(COUNTIF('Dam Lines'!A:A,D10083)&gt;0,"Yes","No")</f>
        <v>Yes</v>
      </c>
      <c r="H10083" s="14" t="s">
        <v>1742</v>
      </c>
      <c r="I10083" s="8" t="str">
        <f t="array" ref="I10083">IF(G10083="Yes",XLOOKUP(D10083,'Dam Lines'!A:A,'Dam Lines'!J:J),"")</f>
        <v>FATMA</v>
      </c>
    </row>
    <row r="10084" hidden="1">
      <c r="A10084" s="11">
        <v>7.0</v>
      </c>
      <c r="B10084" s="3" t="s">
        <v>3121</v>
      </c>
      <c r="C10084" s="2" t="s">
        <v>2314</v>
      </c>
      <c r="D10084" s="2" t="s">
        <v>476</v>
      </c>
      <c r="E10084" s="2" t="s">
        <v>1779</v>
      </c>
      <c r="F10084" s="2" t="s">
        <v>1818</v>
      </c>
      <c r="G10084" s="8" t="str">
        <f>IF(COUNTIF('Dam Lines'!A:A,D10084)&gt;0,"Yes","No")</f>
        <v>Yes</v>
      </c>
      <c r="H10084" s="14" t="s">
        <v>1742</v>
      </c>
      <c r="I10084" s="8" t="str">
        <f t="array" ref="I10084">IF(G10084="Yes",XLOOKUP(D10084,'Dam Lines'!A:A,'Dam Lines'!J:J),"")</f>
        <v>ESTERELLA</v>
      </c>
    </row>
    <row r="10085" hidden="1">
      <c r="A10085" s="11">
        <v>8.0</v>
      </c>
      <c r="B10085" s="3" t="s">
        <v>1929</v>
      </c>
      <c r="C10085" s="2" t="s">
        <v>1768</v>
      </c>
      <c r="D10085" s="2" t="s">
        <v>980</v>
      </c>
      <c r="E10085" s="2" t="s">
        <v>1779</v>
      </c>
      <c r="F10085" s="2" t="s">
        <v>1818</v>
      </c>
      <c r="G10085" s="8" t="str">
        <f>IF(COUNTIF('Dam Lines'!A:A,D10085)&gt;0,"Yes","No")</f>
        <v>Yes</v>
      </c>
      <c r="H10085" s="14" t="s">
        <v>1742</v>
      </c>
      <c r="I10085" s="8" t="str">
        <f t="array" ref="I10085">IF(G10085="Yes",XLOOKUP(D10085,'Dam Lines'!A:A,'Dam Lines'!J:J),"")</f>
        <v>CAIDA</v>
      </c>
    </row>
    <row r="10086" hidden="1">
      <c r="A10086" s="11">
        <v>9.0</v>
      </c>
      <c r="B10086" s="3" t="s">
        <v>3805</v>
      </c>
      <c r="C10086" s="2" t="s">
        <v>1935</v>
      </c>
      <c r="D10086" s="2" t="s">
        <v>257</v>
      </c>
      <c r="E10086" s="2" t="s">
        <v>1779</v>
      </c>
      <c r="F10086" s="2" t="s">
        <v>1818</v>
      </c>
      <c r="G10086" s="8" t="str">
        <f>IF(COUNTIF('Dam Lines'!A:A,D10086)&gt;0,"Yes","No")</f>
        <v>Yes</v>
      </c>
      <c r="H10086" s="14" t="s">
        <v>1742</v>
      </c>
      <c r="I10086" s="8" t="str">
        <f t="array" ref="I10086">IF(G10086="Yes",XLOOKUP(D10086,'Dam Lines'!A:A,'Dam Lines'!J:J),"")</f>
        <v>DEBORAH IV</v>
      </c>
    </row>
    <row r="10087" hidden="1">
      <c r="A10087" s="11">
        <v>10.0</v>
      </c>
      <c r="B10087" s="3" t="s">
        <v>2610</v>
      </c>
      <c r="C10087" s="2" t="s">
        <v>2611</v>
      </c>
      <c r="D10087" s="2" t="s">
        <v>2612</v>
      </c>
      <c r="E10087" s="2" t="s">
        <v>1779</v>
      </c>
      <c r="F10087" s="2" t="s">
        <v>1818</v>
      </c>
      <c r="G10087" s="8" t="str">
        <f>IF(COUNTIF('Dam Lines'!A:A,D10087)&gt;0,"Yes","No")</f>
        <v>No</v>
      </c>
      <c r="H10087" s="14" t="s">
        <v>1761</v>
      </c>
      <c r="I10087" s="8" t="str">
        <f t="array" ref="I10087">IF(G10087="Yes",XLOOKUP(D10087,'Dam Lines'!A:A,'Dam Lines'!J:J),"")</f>
        <v/>
      </c>
    </row>
    <row r="10088" hidden="1">
      <c r="A10088" s="11">
        <v>1.0</v>
      </c>
      <c r="B10088" s="3" t="s">
        <v>4013</v>
      </c>
      <c r="C10088" s="2" t="s">
        <v>1752</v>
      </c>
      <c r="D10088" s="2" t="s">
        <v>422</v>
      </c>
      <c r="E10088" s="4" t="s">
        <v>1740</v>
      </c>
      <c r="F10088" s="4" t="s">
        <v>1741</v>
      </c>
      <c r="G10088" s="8" t="str">
        <f>IF(COUNTIF('Dam Lines'!A:A,D10088)&gt;0,"Yes","No")</f>
        <v>Yes</v>
      </c>
      <c r="H10088" s="14" t="s">
        <v>1742</v>
      </c>
      <c r="I10088" s="8" t="str">
        <f t="array" ref="I10088">IF(G10088="Yes",XLOOKUP(D10088,'Dam Lines'!A:A,'Dam Lines'!J:J),"")</f>
        <v>TRYNCZA</v>
      </c>
    </row>
    <row r="10089" hidden="1">
      <c r="A10089" s="11">
        <v>2.0</v>
      </c>
      <c r="B10089" s="3" t="s">
        <v>3749</v>
      </c>
      <c r="C10089" s="2" t="s">
        <v>2613</v>
      </c>
      <c r="D10089" s="2" t="s">
        <v>3750</v>
      </c>
      <c r="E10089" s="2" t="s">
        <v>1740</v>
      </c>
      <c r="F10089" s="2" t="s">
        <v>1741</v>
      </c>
      <c r="G10089" s="8" t="str">
        <f>IF(COUNTIF('Dam Lines'!A:A,D10089)&gt;0,"Yes","No")</f>
        <v>No</v>
      </c>
      <c r="H10089" s="14" t="s">
        <v>1742</v>
      </c>
      <c r="I10089" s="8" t="str">
        <f t="array" ref="I10089">IF(G10089="Yes",XLOOKUP(D10089,'Dam Lines'!A:A,'Dam Lines'!J:J),"")</f>
        <v/>
      </c>
    </row>
    <row r="10090" hidden="1">
      <c r="A10090" s="11">
        <v>3.0</v>
      </c>
      <c r="B10090" s="3" t="s">
        <v>3985</v>
      </c>
      <c r="C10090" s="2" t="s">
        <v>1935</v>
      </c>
      <c r="D10090" s="2" t="s">
        <v>3986</v>
      </c>
      <c r="E10090" s="2" t="s">
        <v>1740</v>
      </c>
      <c r="F10090" s="2" t="s">
        <v>1741</v>
      </c>
      <c r="G10090" s="8" t="str">
        <f>IF(COUNTIF('Dam Lines'!A:A,D10090)&gt;0,"Yes","No")</f>
        <v>No</v>
      </c>
      <c r="H10090" s="14" t="s">
        <v>1742</v>
      </c>
      <c r="I10090" s="8" t="str">
        <f t="array" ref="I10090">IF(G10090="Yes",XLOOKUP(D10090,'Dam Lines'!A:A,'Dam Lines'!J:J),"")</f>
        <v/>
      </c>
    </row>
    <row r="10091" hidden="1">
      <c r="A10091" s="11">
        <v>4.0</v>
      </c>
      <c r="B10091" s="3" t="s">
        <v>3897</v>
      </c>
      <c r="C10091" s="2" t="s">
        <v>1964</v>
      </c>
      <c r="D10091" s="2" t="s">
        <v>3898</v>
      </c>
      <c r="E10091" s="2" t="s">
        <v>1740</v>
      </c>
      <c r="F10091" s="2" t="s">
        <v>1741</v>
      </c>
      <c r="G10091" s="8" t="str">
        <f>IF(COUNTIF('Dam Lines'!A:A,D10091)&gt;0,"Yes","No")</f>
        <v>No</v>
      </c>
      <c r="H10091" s="14" t="s">
        <v>1742</v>
      </c>
      <c r="I10091" s="8" t="str">
        <f t="array" ref="I10091">IF(G10091="Yes",XLOOKUP(D10091,'Dam Lines'!A:A,'Dam Lines'!J:J),"")</f>
        <v/>
      </c>
    </row>
    <row r="10092" hidden="1">
      <c r="A10092" s="11">
        <v>5.0</v>
      </c>
      <c r="B10092" s="3" t="s">
        <v>4014</v>
      </c>
      <c r="C10092" s="2" t="s">
        <v>3423</v>
      </c>
      <c r="D10092" s="2" t="s">
        <v>758</v>
      </c>
      <c r="E10092" s="2" t="s">
        <v>1740</v>
      </c>
      <c r="F10092" s="2" t="s">
        <v>1741</v>
      </c>
      <c r="G10092" s="8" t="str">
        <f>IF(COUNTIF('Dam Lines'!A:A,D10092)&gt;0,"Yes","No")</f>
        <v>Yes</v>
      </c>
      <c r="H10092" s="14" t="s">
        <v>1761</v>
      </c>
      <c r="I10092" s="8" t="str">
        <f t="array" ref="I10092">IF(G10092="Yes",XLOOKUP(D10092,'Dam Lines'!A:A,'Dam Lines'!J:J),"")</f>
        <v>NEVADA II</v>
      </c>
    </row>
    <row r="10093" hidden="1">
      <c r="A10093" s="11">
        <v>6.0</v>
      </c>
      <c r="B10093" s="3" t="s">
        <v>3931</v>
      </c>
      <c r="C10093" s="2" t="s">
        <v>1962</v>
      </c>
      <c r="D10093" s="2" t="s">
        <v>272</v>
      </c>
      <c r="E10093" s="2" t="s">
        <v>1740</v>
      </c>
      <c r="F10093" s="2" t="s">
        <v>1741</v>
      </c>
      <c r="G10093" s="8" t="str">
        <f>IF(COUNTIF('Dam Lines'!A:A,D10093)&gt;0,"Yes","No")</f>
        <v>Yes</v>
      </c>
      <c r="H10093" s="14" t="s">
        <v>1742</v>
      </c>
      <c r="I10093" s="8" t="str">
        <f t="array" ref="I10093">IF(G10093="Yes",XLOOKUP(D10093,'Dam Lines'!A:A,'Dam Lines'!J:J),"")</f>
        <v>SAADA</v>
      </c>
    </row>
    <row r="10094" hidden="1">
      <c r="A10094" s="11">
        <v>7.0</v>
      </c>
      <c r="B10094" s="3" t="s">
        <v>3813</v>
      </c>
      <c r="C10094" s="2" t="s">
        <v>3423</v>
      </c>
      <c r="D10094" s="2" t="s">
        <v>338</v>
      </c>
      <c r="E10094" s="2" t="s">
        <v>1740</v>
      </c>
      <c r="F10094" s="2" t="s">
        <v>1741</v>
      </c>
      <c r="G10094" s="8" t="str">
        <f>IF(COUNTIF('Dam Lines'!A:A,D10094)&gt;0,"Yes","No")</f>
        <v>Yes</v>
      </c>
      <c r="H10094" s="14" t="s">
        <v>1742</v>
      </c>
      <c r="I10094" s="8" t="str">
        <f t="array" ref="I10094">IF(G10094="Yes",XLOOKUP(D10094,'Dam Lines'!A:A,'Dam Lines'!J:J),"")</f>
        <v>BAKOURA</v>
      </c>
    </row>
    <row r="10095" hidden="1">
      <c r="A10095" s="11">
        <v>8.0</v>
      </c>
      <c r="B10095" s="3" t="s">
        <v>3940</v>
      </c>
      <c r="C10095" s="2" t="s">
        <v>3423</v>
      </c>
      <c r="D10095" s="2" t="s">
        <v>935</v>
      </c>
      <c r="E10095" s="2" t="s">
        <v>1740</v>
      </c>
      <c r="F10095" s="2" t="s">
        <v>1741</v>
      </c>
      <c r="G10095" s="8" t="str">
        <f>IF(COUNTIF('Dam Lines'!A:A,D10095)&gt;0,"Yes","No")</f>
        <v>Yes</v>
      </c>
      <c r="H10095" s="14" t="s">
        <v>1742</v>
      </c>
      <c r="I10095" s="8" t="str">
        <f t="array" ref="I10095">IF(G10095="Yes",XLOOKUP(D10095,'Dam Lines'!A:A,'Dam Lines'!J:J),"")</f>
        <v>IKAMIA</v>
      </c>
    </row>
    <row r="10096" hidden="1">
      <c r="A10096" s="11">
        <v>9.0</v>
      </c>
      <c r="B10096" s="3" t="s">
        <v>4015</v>
      </c>
      <c r="C10096" s="2" t="s">
        <v>1798</v>
      </c>
      <c r="D10096" s="2" t="s">
        <v>70</v>
      </c>
      <c r="E10096" s="2" t="s">
        <v>1740</v>
      </c>
      <c r="F10096" s="2" t="s">
        <v>1741</v>
      </c>
      <c r="G10096" s="8" t="str">
        <f>IF(COUNTIF('Dam Lines'!A:A,D10096)&gt;0,"Yes","No")</f>
        <v>Yes</v>
      </c>
      <c r="H10096" s="14" t="s">
        <v>1761</v>
      </c>
      <c r="I10096" s="8" t="str">
        <f t="array" ref="I10096">IF(G10096="Yes",XLOOKUP(D10096,'Dam Lines'!A:A,'Dam Lines'!J:J),"")</f>
        <v>MAGNESIE</v>
      </c>
    </row>
    <row r="10097" hidden="1">
      <c r="A10097" s="11">
        <v>10.0</v>
      </c>
      <c r="B10097" s="3" t="s">
        <v>4005</v>
      </c>
      <c r="C10097" s="2" t="s">
        <v>4004</v>
      </c>
      <c r="D10097" s="2" t="s">
        <v>4006</v>
      </c>
      <c r="E10097" s="2" t="s">
        <v>1740</v>
      </c>
      <c r="F10097" s="2" t="s">
        <v>1741</v>
      </c>
      <c r="G10097" s="8" t="str">
        <f>IF(COUNTIF('Dam Lines'!A:A,D10097)&gt;0,"Yes","No")</f>
        <v>No</v>
      </c>
      <c r="H10097" s="14" t="s">
        <v>1742</v>
      </c>
      <c r="I10097" s="8" t="str">
        <f t="array" ref="I10097">IF(G10097="Yes",XLOOKUP(D10097,'Dam Lines'!A:A,'Dam Lines'!J:J),"")</f>
        <v/>
      </c>
    </row>
    <row r="10098" hidden="1">
      <c r="A10098" s="11">
        <v>11.0</v>
      </c>
      <c r="B10098" s="3" t="s">
        <v>3965</v>
      </c>
      <c r="C10098" s="2" t="s">
        <v>3423</v>
      </c>
      <c r="D10098" s="2" t="s">
        <v>3966</v>
      </c>
      <c r="E10098" s="2" t="s">
        <v>1740</v>
      </c>
      <c r="F10098" s="2" t="s">
        <v>1741</v>
      </c>
      <c r="G10098" s="8" t="str">
        <f>IF(COUNTIF('Dam Lines'!A:A,D10098)&gt;0,"Yes","No")</f>
        <v>No</v>
      </c>
      <c r="H10098" s="14" t="s">
        <v>1761</v>
      </c>
      <c r="I10098" s="8" t="str">
        <f t="array" ref="I10098">IF(G10098="Yes",XLOOKUP(D10098,'Dam Lines'!A:A,'Dam Lines'!J:J),"")</f>
        <v/>
      </c>
    </row>
    <row r="10099" hidden="1">
      <c r="A10099" s="11">
        <v>12.0</v>
      </c>
      <c r="B10099" s="3" t="s">
        <v>4016</v>
      </c>
      <c r="C10099" s="2" t="s">
        <v>1785</v>
      </c>
      <c r="D10099" s="2" t="s">
        <v>4017</v>
      </c>
      <c r="E10099" s="2" t="s">
        <v>1740</v>
      </c>
      <c r="F10099" s="2" t="s">
        <v>1741</v>
      </c>
      <c r="G10099" s="8" t="str">
        <f>IF(COUNTIF('Dam Lines'!A:A,D10099)&gt;0,"Yes","No")</f>
        <v>No</v>
      </c>
      <c r="H10099" s="14" t="s">
        <v>1742</v>
      </c>
      <c r="I10099" s="8" t="str">
        <f t="array" ref="I10099">IF(G10099="Yes",XLOOKUP(D10099,'Dam Lines'!A:A,'Dam Lines'!J:J),"")</f>
        <v/>
      </c>
    </row>
    <row r="10100" hidden="1">
      <c r="A10100" s="11">
        <v>13.0</v>
      </c>
      <c r="B10100" s="3" t="s">
        <v>4018</v>
      </c>
      <c r="C10100" s="2" t="s">
        <v>3000</v>
      </c>
      <c r="D10100" s="2" t="s">
        <v>601</v>
      </c>
      <c r="E10100" s="2" t="s">
        <v>1740</v>
      </c>
      <c r="F10100" s="2" t="s">
        <v>1741</v>
      </c>
      <c r="G10100" s="8" t="str">
        <f>IF(COUNTIF('Dam Lines'!A:A,D10100)&gt;0,"Yes","No")</f>
        <v>Yes</v>
      </c>
      <c r="H10100" s="14" t="s">
        <v>1742</v>
      </c>
      <c r="I10100" s="8" t="str">
        <f t="array" ref="I10100">IF(G10100="Yes",XLOOKUP(D10100,'Dam Lines'!A:A,'Dam Lines'!J:J),"")</f>
        <v>KRADJIE DE NERAK</v>
      </c>
    </row>
    <row r="10101" hidden="1">
      <c r="A10101" s="11">
        <v>14.0</v>
      </c>
      <c r="B10101" s="3" t="s">
        <v>3379</v>
      </c>
      <c r="C10101" s="2" t="s">
        <v>2550</v>
      </c>
      <c r="D10101" s="2" t="s">
        <v>860</v>
      </c>
      <c r="E10101" s="2" t="s">
        <v>1740</v>
      </c>
      <c r="F10101" s="2" t="s">
        <v>1741</v>
      </c>
      <c r="G10101" s="8" t="str">
        <f>IF(COUNTIF('Dam Lines'!A:A,D10101)&gt;0,"Yes","No")</f>
        <v>Yes</v>
      </c>
      <c r="H10101" s="14" t="s">
        <v>1761</v>
      </c>
      <c r="I10101" s="8" t="str">
        <f t="array" ref="I10101">IF(G10101="Yes",XLOOKUP(D10101,'Dam Lines'!A:A,'Dam Lines'!J:J),"")</f>
        <v>TUWAISAH 14</v>
      </c>
    </row>
    <row r="10102" hidden="1">
      <c r="A10102" s="11">
        <v>15.0</v>
      </c>
      <c r="B10102" s="3" t="s">
        <v>3741</v>
      </c>
      <c r="C10102" s="2" t="s">
        <v>3742</v>
      </c>
      <c r="D10102" s="2" t="s">
        <v>1778</v>
      </c>
      <c r="E10102" s="2" t="s">
        <v>1740</v>
      </c>
      <c r="F10102" s="2" t="s">
        <v>1741</v>
      </c>
      <c r="G10102" s="8" t="str">
        <f>IF(COUNTIF('Dam Lines'!A:A,D10102)&gt;0,"Yes","No")</f>
        <v>No</v>
      </c>
      <c r="H10102" s="14" t="s">
        <v>1761</v>
      </c>
      <c r="I10102" s="8" t="str">
        <f t="array" ref="I10102">IF(G10102="Yes",XLOOKUP(D10102,'Dam Lines'!A:A,'Dam Lines'!J:J),"")</f>
        <v/>
      </c>
    </row>
    <row r="10103" hidden="1">
      <c r="A10103" s="11">
        <v>16.0</v>
      </c>
      <c r="B10103" s="3" t="s">
        <v>4019</v>
      </c>
      <c r="C10103" s="2" t="s">
        <v>1747</v>
      </c>
      <c r="D10103" s="2" t="s">
        <v>4020</v>
      </c>
      <c r="E10103" s="2" t="s">
        <v>1740</v>
      </c>
      <c r="F10103" s="2" t="s">
        <v>1741</v>
      </c>
      <c r="G10103" s="8" t="str">
        <f>IF(COUNTIF('Dam Lines'!A:A,D10103)&gt;0,"Yes","No")</f>
        <v>No</v>
      </c>
      <c r="H10103" s="14" t="s">
        <v>1761</v>
      </c>
      <c r="I10103" s="8" t="str">
        <f t="array" ref="I10103">IF(G10103="Yes",XLOOKUP(D10103,'Dam Lines'!A:A,'Dam Lines'!J:J),"")</f>
        <v/>
      </c>
    </row>
    <row r="10104" hidden="1">
      <c r="A10104" s="11">
        <v>1.0</v>
      </c>
      <c r="B10104" s="3" t="s">
        <v>3027</v>
      </c>
      <c r="C10104" s="2" t="s">
        <v>2303</v>
      </c>
      <c r="D10104" s="2" t="s">
        <v>888</v>
      </c>
      <c r="E10104" s="4" t="s">
        <v>1779</v>
      </c>
      <c r="F10104" s="4" t="s">
        <v>1741</v>
      </c>
      <c r="G10104" s="8" t="str">
        <f>IF(COUNTIF('Dam Lines'!A:A,D10104)&gt;0,"Yes","No")</f>
        <v>Yes</v>
      </c>
      <c r="H10104" s="14" t="s">
        <v>1742</v>
      </c>
      <c r="I10104" s="8" t="str">
        <f t="array" ref="I10104">IF(G10104="Yes",XLOOKUP(D10104,'Dam Lines'!A:A,'Dam Lines'!J:J),"")</f>
        <v>CH'TANA</v>
      </c>
    </row>
    <row r="10105" hidden="1">
      <c r="A10105" s="11">
        <v>2.0</v>
      </c>
      <c r="B10105" s="3" t="s">
        <v>3115</v>
      </c>
      <c r="C10105" s="2" t="s">
        <v>1744</v>
      </c>
      <c r="D10105" s="2" t="s">
        <v>68</v>
      </c>
      <c r="E10105" s="2" t="s">
        <v>1779</v>
      </c>
      <c r="F10105" s="2" t="s">
        <v>1741</v>
      </c>
      <c r="G10105" s="8" t="str">
        <f>IF(COUNTIF('Dam Lines'!A:A,D10105)&gt;0,"Yes","No")</f>
        <v>Yes</v>
      </c>
      <c r="H10105" s="14" t="s">
        <v>1761</v>
      </c>
      <c r="I10105" s="8" t="str">
        <f t="array" ref="I10105">IF(G10105="Yes",XLOOKUP(D10105,'Dam Lines'!A:A,'Dam Lines'!J:J),"")</f>
        <v>NEVADA II</v>
      </c>
    </row>
    <row r="10106" hidden="1">
      <c r="A10106" s="11">
        <v>3.0</v>
      </c>
      <c r="B10106" s="3" t="s">
        <v>3421</v>
      </c>
      <c r="C10106" s="2" t="s">
        <v>1744</v>
      </c>
      <c r="D10106" s="2" t="s">
        <v>1892</v>
      </c>
      <c r="E10106" s="2" t="s">
        <v>1779</v>
      </c>
      <c r="F10106" s="2" t="s">
        <v>1741</v>
      </c>
      <c r="G10106" s="8" t="str">
        <f>IF(COUNTIF('Dam Lines'!A:A,D10106)&gt;0,"Yes","No")</f>
        <v>No</v>
      </c>
      <c r="H10106" s="14" t="s">
        <v>1761</v>
      </c>
      <c r="I10106" s="8" t="str">
        <f t="array" ref="I10106">IF(G10106="Yes",XLOOKUP(D10106,'Dam Lines'!A:A,'Dam Lines'!J:J),"")</f>
        <v/>
      </c>
    </row>
    <row r="10107" hidden="1">
      <c r="A10107" s="11">
        <v>4.0</v>
      </c>
      <c r="B10107" s="3" t="s">
        <v>2980</v>
      </c>
      <c r="C10107" s="2" t="s">
        <v>1744</v>
      </c>
      <c r="D10107" s="2" t="s">
        <v>118</v>
      </c>
      <c r="E10107" s="2" t="s">
        <v>1779</v>
      </c>
      <c r="F10107" s="2" t="s">
        <v>1741</v>
      </c>
      <c r="G10107" s="8" t="str">
        <f>IF(COUNTIF('Dam Lines'!A:A,D10107)&gt;0,"Yes","No")</f>
        <v>Yes</v>
      </c>
      <c r="H10107" s="14" t="s">
        <v>1742</v>
      </c>
      <c r="I10107" s="8" t="str">
        <f t="array" ref="I10107">IF(G10107="Yes",XLOOKUP(D10107,'Dam Lines'!A:A,'Dam Lines'!J:J),"")</f>
        <v>SAPINA</v>
      </c>
    </row>
    <row r="10108" hidden="1">
      <c r="A10108" s="11">
        <v>5.0</v>
      </c>
      <c r="B10108" s="3" t="s">
        <v>3668</v>
      </c>
      <c r="C10108" s="2" t="s">
        <v>1935</v>
      </c>
      <c r="D10108" s="2" t="s">
        <v>771</v>
      </c>
      <c r="E10108" s="2" t="s">
        <v>1779</v>
      </c>
      <c r="F10108" s="2" t="s">
        <v>1741</v>
      </c>
      <c r="G10108" s="8" t="str">
        <f>IF(COUNTIF('Dam Lines'!A:A,D10108)&gt;0,"Yes","No")</f>
        <v>Yes</v>
      </c>
      <c r="H10108" s="14" t="s">
        <v>1742</v>
      </c>
      <c r="I10108" s="8" t="str">
        <f t="array" ref="I10108">IF(G10108="Yes",XLOOKUP(D10108,'Dam Lines'!A:A,'Dam Lines'!J:J),"")</f>
        <v>SAMIA</v>
      </c>
    </row>
    <row r="10109" hidden="1">
      <c r="A10109" s="11">
        <v>6.0</v>
      </c>
      <c r="B10109" s="3" t="s">
        <v>3757</v>
      </c>
      <c r="C10109" s="2" t="s">
        <v>1962</v>
      </c>
      <c r="D10109" s="2" t="s">
        <v>118</v>
      </c>
      <c r="E10109" s="2" t="s">
        <v>1779</v>
      </c>
      <c r="F10109" s="2" t="s">
        <v>1741</v>
      </c>
      <c r="G10109" s="8" t="str">
        <f>IF(COUNTIF('Dam Lines'!A:A,D10109)&gt;0,"Yes","No")</f>
        <v>Yes</v>
      </c>
      <c r="H10109" s="14" t="s">
        <v>1761</v>
      </c>
      <c r="I10109" s="8" t="str">
        <f t="array" ref="I10109">IF(G10109="Yes",XLOOKUP(D10109,'Dam Lines'!A:A,'Dam Lines'!J:J),"")</f>
        <v>SAPINA</v>
      </c>
    </row>
    <row r="10110" hidden="1">
      <c r="A10110" s="11">
        <v>7.0</v>
      </c>
      <c r="B10110" s="3" t="s">
        <v>3583</v>
      </c>
      <c r="C10110" s="2" t="s">
        <v>1935</v>
      </c>
      <c r="D10110" s="2" t="s">
        <v>450</v>
      </c>
      <c r="E10110" s="2" t="s">
        <v>1779</v>
      </c>
      <c r="F10110" s="2" t="s">
        <v>1741</v>
      </c>
      <c r="G10110" s="8" t="str">
        <f>IF(COUNTIF('Dam Lines'!A:A,D10110)&gt;0,"Yes","No")</f>
        <v>Yes</v>
      </c>
      <c r="H10110" s="14" t="s">
        <v>1761</v>
      </c>
      <c r="I10110" s="8" t="str">
        <f t="array" ref="I10110">IF(G10110="Yes",XLOOKUP(D10110,'Dam Lines'!A:A,'Dam Lines'!J:J),"")</f>
        <v>NEVADA II</v>
      </c>
    </row>
    <row r="10111" hidden="1">
      <c r="A10111" s="11">
        <v>8.0</v>
      </c>
      <c r="B10111" s="3" t="s">
        <v>3191</v>
      </c>
      <c r="C10111" s="2" t="s">
        <v>1962</v>
      </c>
      <c r="D10111" s="2" t="s">
        <v>770</v>
      </c>
      <c r="E10111" s="2" t="s">
        <v>1779</v>
      </c>
      <c r="F10111" s="2" t="s">
        <v>1741</v>
      </c>
      <c r="G10111" s="8" t="str">
        <f>IF(COUNTIF('Dam Lines'!A:A,D10111)&gt;0,"Yes","No")</f>
        <v>Yes</v>
      </c>
      <c r="H10111" s="14" t="s">
        <v>1742</v>
      </c>
      <c r="I10111" s="8" t="str">
        <f t="array" ref="I10111">IF(G10111="Yes",XLOOKUP(D10111,'Dam Lines'!A:A,'Dam Lines'!J:J),"")</f>
        <v>FATMA</v>
      </c>
    </row>
    <row r="10112" hidden="1">
      <c r="A10112" s="11">
        <v>9.0</v>
      </c>
      <c r="B10112" s="3" t="s">
        <v>2317</v>
      </c>
      <c r="C10112" s="2" t="s">
        <v>2318</v>
      </c>
      <c r="D10112" s="2" t="s">
        <v>1033</v>
      </c>
      <c r="E10112" s="2" t="s">
        <v>1779</v>
      </c>
      <c r="F10112" s="2" t="s">
        <v>1741</v>
      </c>
      <c r="G10112" s="8" t="str">
        <f>IF(COUNTIF('Dam Lines'!A:A,D10112)&gt;0,"Yes","No")</f>
        <v>Yes</v>
      </c>
      <c r="H10112" s="14" t="s">
        <v>1742</v>
      </c>
      <c r="I10112" s="8" t="str">
        <f t="array" ref="I10112">IF(G10112="Yes",XLOOKUP(D10112,'Dam Lines'!A:A,'Dam Lines'!J:J),"")</f>
        <v>ARRAGONDA</v>
      </c>
    </row>
    <row r="10113" hidden="1">
      <c r="A10113" s="11">
        <v>10.0</v>
      </c>
      <c r="B10113" s="3" t="s">
        <v>3751</v>
      </c>
      <c r="C10113" s="2" t="s">
        <v>3423</v>
      </c>
      <c r="D10113" s="2" t="s">
        <v>183</v>
      </c>
      <c r="E10113" s="2" t="s">
        <v>1779</v>
      </c>
      <c r="F10113" s="2" t="s">
        <v>1741</v>
      </c>
      <c r="G10113" s="8" t="str">
        <f>IF(COUNTIF('Dam Lines'!A:A,D10113)&gt;0,"Yes","No")</f>
        <v>Yes</v>
      </c>
      <c r="H10113" s="14" t="s">
        <v>1761</v>
      </c>
      <c r="I10113" s="8" t="str">
        <f t="array" ref="I10113">IF(G10113="Yes",XLOOKUP(D10113,'Dam Lines'!A:A,'Dam Lines'!J:J),"")</f>
        <v>NEVADA II</v>
      </c>
    </row>
    <row r="10114" hidden="1">
      <c r="A10114" s="11">
        <v>11.0</v>
      </c>
      <c r="B10114" s="3" t="s">
        <v>1940</v>
      </c>
      <c r="C10114" s="2" t="s">
        <v>2762</v>
      </c>
      <c r="D10114" s="2" t="s">
        <v>2952</v>
      </c>
      <c r="E10114" s="2" t="s">
        <v>1779</v>
      </c>
      <c r="F10114" s="2" t="s">
        <v>1741</v>
      </c>
      <c r="G10114" s="8" t="str">
        <f>IF(COUNTIF('Dam Lines'!A:A,D10114)&gt;0,"Yes","No")</f>
        <v>Yes</v>
      </c>
      <c r="H10114" s="14" t="s">
        <v>1742</v>
      </c>
      <c r="I10114" s="8" t="str">
        <f t="array" ref="I10114">IF(G10114="Yes",XLOOKUP(D10114,'Dam Lines'!A:A,'Dam Lines'!J:J),"")</f>
        <v>DAHSHUR</v>
      </c>
    </row>
    <row r="10115" hidden="1">
      <c r="A10115" s="11">
        <v>12.0</v>
      </c>
      <c r="B10115" s="3" t="s">
        <v>3124</v>
      </c>
      <c r="C10115" s="2" t="s">
        <v>1817</v>
      </c>
      <c r="D10115" s="2" t="s">
        <v>3125</v>
      </c>
      <c r="E10115" s="2" t="s">
        <v>1779</v>
      </c>
      <c r="F10115" s="2" t="s">
        <v>1741</v>
      </c>
      <c r="G10115" s="8" t="str">
        <f>IF(COUNTIF('Dam Lines'!A:A,D10115)&gt;0,"Yes","No")</f>
        <v>No</v>
      </c>
      <c r="H10115" s="14" t="s">
        <v>1742</v>
      </c>
      <c r="I10115" s="8" t="str">
        <f t="array" ref="I10115">IF(G10115="Yes",XLOOKUP(D10115,'Dam Lines'!A:A,'Dam Lines'!J:J),"")</f>
        <v/>
      </c>
    </row>
    <row r="10116" hidden="1">
      <c r="A10116" s="11">
        <v>13.0</v>
      </c>
      <c r="B10116" s="3" t="s">
        <v>3158</v>
      </c>
      <c r="C10116" s="2" t="s">
        <v>1752</v>
      </c>
      <c r="D10116" s="2" t="s">
        <v>722</v>
      </c>
      <c r="E10116" s="2" t="s">
        <v>1779</v>
      </c>
      <c r="F10116" s="2" t="s">
        <v>1741</v>
      </c>
      <c r="G10116" s="8" t="str">
        <f>IF(COUNTIF('Dam Lines'!A:A,D10116)&gt;0,"Yes","No")</f>
        <v>Yes</v>
      </c>
      <c r="H10116" s="14" t="s">
        <v>1742</v>
      </c>
      <c r="I10116" s="8" t="str">
        <f t="array" ref="I10116">IF(G10116="Yes",XLOOKUP(D10116,'Dam Lines'!A:A,'Dam Lines'!J:J),"")</f>
        <v>UM BAHDA</v>
      </c>
    </row>
    <row r="10117" hidden="1">
      <c r="A10117" s="11">
        <v>14.0</v>
      </c>
      <c r="B10117" s="3" t="s">
        <v>2961</v>
      </c>
      <c r="C10117" s="2" t="s">
        <v>1749</v>
      </c>
      <c r="D10117" s="2" t="s">
        <v>2962</v>
      </c>
      <c r="E10117" s="2" t="s">
        <v>1779</v>
      </c>
      <c r="F10117" s="2" t="s">
        <v>1741</v>
      </c>
      <c r="G10117" s="8" t="str">
        <f>IF(COUNTIF('Dam Lines'!A:A,D10117)&gt;0,"Yes","No")</f>
        <v>No</v>
      </c>
      <c r="H10117" s="14" t="s">
        <v>1742</v>
      </c>
      <c r="I10117" s="8" t="str">
        <f t="array" ref="I10117">IF(G10117="Yes",XLOOKUP(D10117,'Dam Lines'!A:A,'Dam Lines'!J:J),"")</f>
        <v/>
      </c>
    </row>
    <row r="10118" hidden="1">
      <c r="A10118" s="11">
        <v>15.0</v>
      </c>
      <c r="B10118" s="3" t="s">
        <v>3565</v>
      </c>
      <c r="C10118" s="2" t="s">
        <v>1980</v>
      </c>
      <c r="D10118" s="2" t="s">
        <v>3566</v>
      </c>
      <c r="E10118" s="2" t="s">
        <v>1779</v>
      </c>
      <c r="F10118" s="2" t="s">
        <v>1741</v>
      </c>
      <c r="G10118" s="8" t="str">
        <f>IF(COUNTIF('Dam Lines'!A:A,D10118)&gt;0,"Yes","No")</f>
        <v>No</v>
      </c>
      <c r="H10118" s="14" t="s">
        <v>1761</v>
      </c>
      <c r="I10118" s="8" t="str">
        <f t="array" ref="I10118">IF(G10118="Yes",XLOOKUP(D10118,'Dam Lines'!A:A,'Dam Lines'!J:J),"")</f>
        <v/>
      </c>
    </row>
    <row r="10119" hidden="1">
      <c r="A10119" s="11">
        <v>16.0</v>
      </c>
      <c r="B10119" s="3" t="s">
        <v>2497</v>
      </c>
      <c r="C10119" s="2" t="s">
        <v>1962</v>
      </c>
      <c r="D10119" s="2" t="s">
        <v>414</v>
      </c>
      <c r="E10119" s="2" t="s">
        <v>1779</v>
      </c>
      <c r="F10119" s="2" t="s">
        <v>1741</v>
      </c>
      <c r="G10119" s="8" t="str">
        <f>IF(COUNTIF('Dam Lines'!A:A,D10119)&gt;0,"Yes","No")</f>
        <v>Yes</v>
      </c>
      <c r="H10119" s="14" t="s">
        <v>1742</v>
      </c>
      <c r="I10119" s="8" t="str">
        <f t="array" ref="I10119">IF(G10119="Yes",XLOOKUP(D10119,'Dam Lines'!A:A,'Dam Lines'!J:J),"")</f>
        <v>NEVADA II</v>
      </c>
    </row>
    <row r="10120" hidden="1">
      <c r="A10120" s="11">
        <v>1.0</v>
      </c>
      <c r="B10120" s="3" t="s">
        <v>3608</v>
      </c>
      <c r="C10120" s="2" t="s">
        <v>2151</v>
      </c>
      <c r="D10120" s="2" t="s">
        <v>1220</v>
      </c>
      <c r="E10120" s="4" t="s">
        <v>1740</v>
      </c>
      <c r="F10120" s="4" t="s">
        <v>1837</v>
      </c>
      <c r="G10120" s="8" t="str">
        <f>IF(COUNTIF('Dam Lines'!A:A,D10120)&gt;0,"Yes","No")</f>
        <v>Yes</v>
      </c>
      <c r="H10120" s="14" t="s">
        <v>1742</v>
      </c>
      <c r="I10120" s="8" t="str">
        <f t="array" ref="I10120">IF(G10120="Yes",XLOOKUP(D10120,'Dam Lines'!A:A,'Dam Lines'!J:J),"")</f>
        <v>ADYAA</v>
      </c>
    </row>
    <row r="10121" hidden="1">
      <c r="A10121" s="11">
        <v>2.0</v>
      </c>
      <c r="B10121" s="3" t="s">
        <v>3197</v>
      </c>
      <c r="C10121" s="2" t="s">
        <v>2226</v>
      </c>
      <c r="D10121" s="2" t="s">
        <v>1108</v>
      </c>
      <c r="E10121" s="2" t="s">
        <v>1740</v>
      </c>
      <c r="F10121" s="2" t="s">
        <v>1837</v>
      </c>
      <c r="G10121" s="8" t="str">
        <f>IF(COUNTIF('Dam Lines'!A:A,D10121)&gt;0,"Yes","No")</f>
        <v>Yes</v>
      </c>
      <c r="H10121" s="14" t="s">
        <v>1742</v>
      </c>
      <c r="I10121" s="8" t="str">
        <f t="array" ref="I10121">IF(G10121="Yes",XLOOKUP(D10121,'Dam Lines'!A:A,'Dam Lines'!J:J),"")</f>
        <v>FORTA</v>
      </c>
    </row>
    <row r="10122" hidden="1">
      <c r="A10122" s="11">
        <v>3.0</v>
      </c>
      <c r="B10122" s="3" t="s">
        <v>3724</v>
      </c>
      <c r="C10122" s="2" t="s">
        <v>2151</v>
      </c>
      <c r="D10122" s="2" t="s">
        <v>712</v>
      </c>
      <c r="E10122" s="2" t="s">
        <v>1740</v>
      </c>
      <c r="F10122" s="2" t="s">
        <v>1837</v>
      </c>
      <c r="G10122" s="8" t="str">
        <f>IF(COUNTIF('Dam Lines'!A:A,D10122)&gt;0,"Yes","No")</f>
        <v>Yes</v>
      </c>
      <c r="H10122" s="14" t="s">
        <v>1742</v>
      </c>
      <c r="I10122" s="8" t="str">
        <f t="array" ref="I10122">IF(G10122="Yes",XLOOKUP(D10122,'Dam Lines'!A:A,'Dam Lines'!J:J),"")</f>
        <v>MAMMONA</v>
      </c>
    </row>
    <row r="10123" hidden="1">
      <c r="A10123" s="11">
        <v>4.0</v>
      </c>
      <c r="B10123" s="3" t="s">
        <v>3970</v>
      </c>
      <c r="C10123" s="2" t="s">
        <v>1823</v>
      </c>
      <c r="D10123" s="2" t="s">
        <v>301</v>
      </c>
      <c r="E10123" s="2" t="s">
        <v>1740</v>
      </c>
      <c r="F10123" s="2" t="s">
        <v>1837</v>
      </c>
      <c r="G10123" s="8" t="str">
        <f>IF(COUNTIF('Dam Lines'!A:A,D10123)&gt;0,"Yes","No")</f>
        <v>Yes</v>
      </c>
      <c r="H10123" s="14" t="s">
        <v>1742</v>
      </c>
      <c r="I10123" s="8" t="str">
        <f t="array" ref="I10123">IF(G10123="Yes",XLOOKUP(D10123,'Dam Lines'!A:A,'Dam Lines'!J:J),"")</f>
        <v>DJEDDA</v>
      </c>
    </row>
    <row r="10124" hidden="1">
      <c r="A10124" s="11">
        <v>5.0</v>
      </c>
      <c r="B10124" s="3" t="s">
        <v>3173</v>
      </c>
      <c r="C10124" s="2" t="s">
        <v>2562</v>
      </c>
      <c r="D10124" s="2" t="s">
        <v>525</v>
      </c>
      <c r="E10124" s="2" t="s">
        <v>1740</v>
      </c>
      <c r="F10124" s="2" t="s">
        <v>1837</v>
      </c>
      <c r="G10124" s="8" t="str">
        <f>IF(COUNTIF('Dam Lines'!A:A,D10124)&gt;0,"Yes","No")</f>
        <v>No</v>
      </c>
      <c r="H10124" s="14" t="s">
        <v>1742</v>
      </c>
      <c r="I10124" s="8" t="str">
        <f t="array" ref="I10124">IF(G10124="Yes",XLOOKUP(D10124,'Dam Lines'!A:A,'Dam Lines'!J:J),"")</f>
        <v/>
      </c>
    </row>
    <row r="10125" hidden="1">
      <c r="A10125" s="11">
        <v>6.0</v>
      </c>
      <c r="B10125" s="3" t="s">
        <v>3725</v>
      </c>
      <c r="C10125" s="2" t="s">
        <v>3000</v>
      </c>
      <c r="D10125" s="2" t="s">
        <v>601</v>
      </c>
      <c r="E10125" s="2" t="s">
        <v>1740</v>
      </c>
      <c r="F10125" s="2" t="s">
        <v>1837</v>
      </c>
      <c r="G10125" s="8" t="str">
        <f>IF(COUNTIF('Dam Lines'!A:A,D10125)&gt;0,"Yes","No")</f>
        <v>Yes</v>
      </c>
      <c r="H10125" s="14" t="s">
        <v>1742</v>
      </c>
      <c r="I10125" s="8" t="str">
        <f t="array" ref="I10125">IF(G10125="Yes",XLOOKUP(D10125,'Dam Lines'!A:A,'Dam Lines'!J:J),"")</f>
        <v>KRADJIE DE NERAK</v>
      </c>
    </row>
    <row r="10126" hidden="1">
      <c r="A10126" s="11">
        <v>7.0</v>
      </c>
      <c r="B10126" s="3" t="s">
        <v>3764</v>
      </c>
      <c r="C10126" s="2" t="s">
        <v>3707</v>
      </c>
      <c r="D10126" s="2" t="s">
        <v>3765</v>
      </c>
      <c r="E10126" s="2" t="s">
        <v>1740</v>
      </c>
      <c r="F10126" s="2" t="s">
        <v>1837</v>
      </c>
      <c r="G10126" s="8" t="str">
        <f>IF(COUNTIF('Dam Lines'!A:A,D10126)&gt;0,"Yes","No")</f>
        <v>No</v>
      </c>
      <c r="H10126" s="14" t="s">
        <v>1742</v>
      </c>
      <c r="I10126" s="8" t="str">
        <f t="array" ref="I10126">IF(G10126="Yes",XLOOKUP(D10126,'Dam Lines'!A:A,'Dam Lines'!J:J),"")</f>
        <v/>
      </c>
    </row>
    <row r="10127" hidden="1">
      <c r="A10127" s="11">
        <v>8.0</v>
      </c>
      <c r="B10127" s="3" t="s">
        <v>3659</v>
      </c>
      <c r="C10127" s="2" t="s">
        <v>2594</v>
      </c>
      <c r="D10127" s="2" t="s">
        <v>3660</v>
      </c>
      <c r="E10127" s="2" t="s">
        <v>1740</v>
      </c>
      <c r="F10127" s="2" t="s">
        <v>1837</v>
      </c>
      <c r="G10127" s="8" t="str">
        <f>IF(COUNTIF('Dam Lines'!A:A,D10127)&gt;0,"Yes","No")</f>
        <v>No</v>
      </c>
      <c r="H10127" s="14" t="s">
        <v>1742</v>
      </c>
      <c r="I10127" s="8" t="str">
        <f t="array" ref="I10127">IF(G10127="Yes",XLOOKUP(D10127,'Dam Lines'!A:A,'Dam Lines'!J:J),"")</f>
        <v/>
      </c>
    </row>
    <row r="10128" hidden="1">
      <c r="A10128" s="11">
        <v>9.0</v>
      </c>
      <c r="B10128" s="3" t="s">
        <v>3178</v>
      </c>
      <c r="C10128" s="2" t="s">
        <v>2821</v>
      </c>
      <c r="D10128" s="2" t="s">
        <v>1104</v>
      </c>
      <c r="E10128" s="2" t="s">
        <v>1740</v>
      </c>
      <c r="F10128" s="2" t="s">
        <v>1837</v>
      </c>
      <c r="G10128" s="8" t="str">
        <f>IF(COUNTIF('Dam Lines'!A:A,D10128)&gt;0,"Yes","No")</f>
        <v>Yes</v>
      </c>
      <c r="H10128" s="14" t="s">
        <v>1742</v>
      </c>
      <c r="I10128" s="8" t="str">
        <f t="array" ref="I10128">IF(G10128="Yes",XLOOKUP(D10128,'Dam Lines'!A:A,'Dam Lines'!J:J),"")</f>
        <v>DEFILADA</v>
      </c>
    </row>
    <row r="10129" hidden="1">
      <c r="A10129" s="11">
        <v>10.0</v>
      </c>
      <c r="B10129" s="3" t="s">
        <v>2945</v>
      </c>
      <c r="C10129" s="2" t="s">
        <v>2024</v>
      </c>
      <c r="D10129" s="2" t="s">
        <v>763</v>
      </c>
      <c r="E10129" s="2" t="s">
        <v>1740</v>
      </c>
      <c r="F10129" s="2" t="s">
        <v>1837</v>
      </c>
      <c r="G10129" s="8" t="str">
        <f>IF(COUNTIF('Dam Lines'!A:A,D10129)&gt;0,"Yes","No")</f>
        <v>No</v>
      </c>
      <c r="H10129" s="14" t="s">
        <v>1742</v>
      </c>
      <c r="I10129" s="8" t="str">
        <f t="array" ref="I10129">IF(G10129="Yes",XLOOKUP(D10129,'Dam Lines'!A:A,'Dam Lines'!J:J),"")</f>
        <v/>
      </c>
    </row>
    <row r="10130" hidden="1">
      <c r="A10130" s="11">
        <v>11.0</v>
      </c>
      <c r="B10130" s="3" t="s">
        <v>3664</v>
      </c>
      <c r="C10130" s="2" t="s">
        <v>3665</v>
      </c>
      <c r="D10130" s="2" t="s">
        <v>667</v>
      </c>
      <c r="E10130" s="2" t="s">
        <v>1740</v>
      </c>
      <c r="F10130" s="2" t="s">
        <v>1837</v>
      </c>
      <c r="G10130" s="8" t="str">
        <f>IF(COUNTIF('Dam Lines'!A:A,D10130)&gt;0,"Yes","No")</f>
        <v>Yes</v>
      </c>
      <c r="H10130" s="14" t="s">
        <v>1761</v>
      </c>
      <c r="I10130" s="8" t="str">
        <f t="array" ref="I10130">IF(G10130="Yes",XLOOKUP(D10130,'Dam Lines'!A:A,'Dam Lines'!J:J),"")</f>
        <v>MAJORCA DE WASHOE</v>
      </c>
    </row>
    <row r="10131" hidden="1">
      <c r="A10131" s="11">
        <v>12.0</v>
      </c>
      <c r="B10131" s="3" t="s">
        <v>3865</v>
      </c>
      <c r="C10131" s="2" t="s">
        <v>2151</v>
      </c>
      <c r="D10131" s="2" t="s">
        <v>3866</v>
      </c>
      <c r="E10131" s="2" t="s">
        <v>1740</v>
      </c>
      <c r="F10131" s="2" t="s">
        <v>1837</v>
      </c>
      <c r="G10131" s="8" t="str">
        <f>IF(COUNTIF('Dam Lines'!A:A,D10131)&gt;0,"Yes","No")</f>
        <v>No</v>
      </c>
      <c r="H10131" s="14" t="s">
        <v>1742</v>
      </c>
      <c r="I10131" s="8" t="str">
        <f t="array" ref="I10131">IF(G10131="Yes",XLOOKUP(D10131,'Dam Lines'!A:A,'Dam Lines'!J:J),"")</f>
        <v/>
      </c>
    </row>
    <row r="10132" hidden="1">
      <c r="A10132" s="11">
        <v>13.0</v>
      </c>
      <c r="B10132" s="3" t="s">
        <v>2223</v>
      </c>
      <c r="C10132" s="2" t="s">
        <v>2224</v>
      </c>
      <c r="D10132" s="2" t="s">
        <v>1183</v>
      </c>
      <c r="E10132" s="2" t="s">
        <v>1740</v>
      </c>
      <c r="F10132" s="2" t="s">
        <v>1837</v>
      </c>
      <c r="G10132" s="8" t="str">
        <f>IF(COUNTIF('Dam Lines'!A:A,D10132)&gt;0,"Yes","No")</f>
        <v>Yes</v>
      </c>
      <c r="H10132" s="14" t="s">
        <v>1742</v>
      </c>
      <c r="I10132" s="8" t="str">
        <f t="array" ref="I10132">IF(G10132="Yes",XLOOKUP(D10132,'Dam Lines'!A:A,'Dam Lines'!J:J),"")</f>
        <v>NASAM</v>
      </c>
    </row>
    <row r="10133" hidden="1">
      <c r="A10133" s="11">
        <v>14.0</v>
      </c>
      <c r="B10133" s="3" t="s">
        <v>3896</v>
      </c>
      <c r="C10133" s="2" t="s">
        <v>1907</v>
      </c>
      <c r="D10133" s="2" t="s">
        <v>226</v>
      </c>
      <c r="E10133" s="2" t="s">
        <v>1740</v>
      </c>
      <c r="F10133" s="2" t="s">
        <v>1837</v>
      </c>
      <c r="G10133" s="8" t="str">
        <f>IF(COUNTIF('Dam Lines'!A:A,D10133)&gt;0,"Yes","No")</f>
        <v>Yes</v>
      </c>
      <c r="H10133" s="14" t="s">
        <v>1761</v>
      </c>
      <c r="I10133" s="8" t="str">
        <f t="array" ref="I10133">IF(G10133="Yes",XLOOKUP(D10133,'Dam Lines'!A:A,'Dam Lines'!J:J),"")</f>
        <v>MADOU</v>
      </c>
    </row>
    <row r="10134" hidden="1">
      <c r="A10134" s="11">
        <v>15.0</v>
      </c>
      <c r="B10134" s="3" t="s">
        <v>4021</v>
      </c>
      <c r="C10134" s="2" t="s">
        <v>4022</v>
      </c>
      <c r="D10134" s="2" t="s">
        <v>4023</v>
      </c>
      <c r="E10134" s="2" t="s">
        <v>1740</v>
      </c>
      <c r="F10134" s="2" t="s">
        <v>1837</v>
      </c>
      <c r="G10134" s="8" t="str">
        <f>IF(COUNTIF('Dam Lines'!A:A,D10134)&gt;0,"Yes","No")</f>
        <v>No</v>
      </c>
      <c r="H10134" s="14" t="s">
        <v>1742</v>
      </c>
      <c r="I10134" s="8" t="str">
        <f t="array" ref="I10134">IF(G10134="Yes",XLOOKUP(D10134,'Dam Lines'!A:A,'Dam Lines'!J:J),"")</f>
        <v/>
      </c>
    </row>
    <row r="10135" hidden="1">
      <c r="A10135" s="11">
        <v>16.0</v>
      </c>
      <c r="B10135" s="3" t="s">
        <v>3708</v>
      </c>
      <c r="C10135" s="2" t="s">
        <v>1772</v>
      </c>
      <c r="D10135" s="2" t="s">
        <v>454</v>
      </c>
      <c r="E10135" s="2" t="s">
        <v>1740</v>
      </c>
      <c r="F10135" s="2" t="s">
        <v>1837</v>
      </c>
      <c r="G10135" s="8" t="str">
        <f>IF(COUNTIF('Dam Lines'!A:A,D10135)&gt;0,"Yes","No")</f>
        <v>Yes</v>
      </c>
      <c r="H10135" s="14" t="s">
        <v>1742</v>
      </c>
      <c r="I10135" s="8" t="str">
        <f t="array" ref="I10135">IF(G10135="Yes",XLOOKUP(D10135,'Dam Lines'!A:A,'Dam Lines'!J:J),"")</f>
        <v>TARGUIA</v>
      </c>
    </row>
    <row r="10136" hidden="1">
      <c r="A10136" s="11">
        <v>1.0</v>
      </c>
      <c r="B10136" s="3" t="s">
        <v>2635</v>
      </c>
      <c r="C10136" s="2" t="s">
        <v>1798</v>
      </c>
      <c r="D10136" s="2" t="s">
        <v>109</v>
      </c>
      <c r="E10136" s="4" t="s">
        <v>1779</v>
      </c>
      <c r="F10136" s="4" t="s">
        <v>1854</v>
      </c>
      <c r="G10136" s="8" t="str">
        <f>IF(COUNTIF('Dam Lines'!A:A,D10136)&gt;0,"Yes","No")</f>
        <v>Yes</v>
      </c>
      <c r="H10136" s="14" t="s">
        <v>1742</v>
      </c>
      <c r="I10136" s="8" t="str">
        <f t="array" ref="I10136">IF(G10136="Yes",XLOOKUP(D10136,'Dam Lines'!A:A,'Dam Lines'!J:J),"")</f>
        <v>ASTRALE</v>
      </c>
    </row>
    <row r="10137" hidden="1">
      <c r="A10137" s="11">
        <v>2.0</v>
      </c>
      <c r="B10137" s="3" t="s">
        <v>2835</v>
      </c>
      <c r="C10137" s="2" t="s">
        <v>1859</v>
      </c>
      <c r="D10137" s="2" t="s">
        <v>93</v>
      </c>
      <c r="E10137" s="2" t="s">
        <v>1779</v>
      </c>
      <c r="F10137" s="2" t="s">
        <v>1854</v>
      </c>
      <c r="G10137" s="8" t="str">
        <f>IF(COUNTIF('Dam Lines'!A:A,D10137)&gt;0,"Yes","No")</f>
        <v>Yes</v>
      </c>
      <c r="H10137" s="14" t="s">
        <v>1761</v>
      </c>
      <c r="I10137" s="8" t="str">
        <f t="array" ref="I10137">IF(G10137="Yes",XLOOKUP(D10137,'Dam Lines'!A:A,'Dam Lines'!J:J),"")</f>
        <v>QUITAINE</v>
      </c>
    </row>
    <row r="10138" hidden="1">
      <c r="A10138" s="11">
        <v>3.0</v>
      </c>
      <c r="B10138" s="3" t="s">
        <v>2071</v>
      </c>
      <c r="C10138" s="2" t="s">
        <v>1975</v>
      </c>
      <c r="D10138" s="2" t="s">
        <v>1789</v>
      </c>
      <c r="E10138" s="2" t="s">
        <v>1779</v>
      </c>
      <c r="F10138" s="2" t="s">
        <v>1854</v>
      </c>
      <c r="G10138" s="8" t="str">
        <f>IF(COUNTIF('Dam Lines'!A:A,D10138)&gt;0,"Yes","No")</f>
        <v>No</v>
      </c>
      <c r="H10138" s="14" t="s">
        <v>1742</v>
      </c>
      <c r="I10138" s="8" t="str">
        <f t="array" ref="I10138">IF(G10138="Yes",XLOOKUP(D10138,'Dam Lines'!A:A,'Dam Lines'!J:J),"")</f>
        <v/>
      </c>
    </row>
    <row r="10139" hidden="1">
      <c r="A10139" s="11">
        <v>4.0</v>
      </c>
      <c r="B10139" s="3" t="s">
        <v>3234</v>
      </c>
      <c r="C10139" s="2" t="s">
        <v>1962</v>
      </c>
      <c r="D10139" s="2" t="s">
        <v>454</v>
      </c>
      <c r="E10139" s="2" t="s">
        <v>1779</v>
      </c>
      <c r="F10139" s="2" t="s">
        <v>1854</v>
      </c>
      <c r="G10139" s="8" t="str">
        <f>IF(COUNTIF('Dam Lines'!A:A,D10139)&gt;0,"Yes","No")</f>
        <v>Yes</v>
      </c>
      <c r="H10139" s="14" t="s">
        <v>1761</v>
      </c>
      <c r="I10139" s="8" t="str">
        <f t="array" ref="I10139">IF(G10139="Yes",XLOOKUP(D10139,'Dam Lines'!A:A,'Dam Lines'!J:J),"")</f>
        <v>TARGUIA</v>
      </c>
    </row>
    <row r="10140" hidden="1">
      <c r="A10140" s="11">
        <v>5.0</v>
      </c>
      <c r="B10140" s="3" t="s">
        <v>3480</v>
      </c>
      <c r="C10140" s="2" t="s">
        <v>1798</v>
      </c>
      <c r="D10140" s="2" t="s">
        <v>441</v>
      </c>
      <c r="E10140" s="2" t="s">
        <v>1779</v>
      </c>
      <c r="F10140" s="2" t="s">
        <v>1854</v>
      </c>
      <c r="G10140" s="8" t="str">
        <f>IF(COUNTIF('Dam Lines'!A:A,D10140)&gt;0,"Yes","No")</f>
        <v>Yes</v>
      </c>
      <c r="H10140" s="14" t="s">
        <v>1742</v>
      </c>
      <c r="I10140" s="8" t="str">
        <f t="array" ref="I10140">IF(G10140="Yes",XLOOKUP(D10140,'Dam Lines'!A:A,'Dam Lines'!J:J),"")</f>
        <v>DJEDDA</v>
      </c>
    </row>
    <row r="10141" hidden="1">
      <c r="A10141" s="11">
        <v>6.0</v>
      </c>
      <c r="B10141" s="3" t="s">
        <v>1819</v>
      </c>
      <c r="C10141" s="2" t="s">
        <v>1798</v>
      </c>
      <c r="D10141" s="2" t="s">
        <v>363</v>
      </c>
      <c r="E10141" s="2" t="s">
        <v>1779</v>
      </c>
      <c r="F10141" s="2" t="s">
        <v>1854</v>
      </c>
      <c r="G10141" s="8" t="str">
        <f>IF(COUNTIF('Dam Lines'!A:A,D10141)&gt;0,"Yes","No")</f>
        <v>Yes</v>
      </c>
      <c r="H10141" s="14" t="s">
        <v>1742</v>
      </c>
      <c r="I10141" s="8" t="str">
        <f t="array" ref="I10141">IF(G10141="Yes",XLOOKUP(D10141,'Dam Lines'!A:A,'Dam Lines'!J:J),"")</f>
        <v>MADOU</v>
      </c>
    </row>
    <row r="10142" hidden="1">
      <c r="A10142" s="11">
        <v>7.0</v>
      </c>
      <c r="B10142" s="3" t="s">
        <v>2503</v>
      </c>
      <c r="C10142" s="2" t="s">
        <v>1802</v>
      </c>
      <c r="D10142" s="2" t="s">
        <v>805</v>
      </c>
      <c r="E10142" s="2" t="s">
        <v>1779</v>
      </c>
      <c r="F10142" s="2" t="s">
        <v>1854</v>
      </c>
      <c r="G10142" s="8" t="str">
        <f>IF(COUNTIF('Dam Lines'!A:A,D10142)&gt;0,"Yes","No")</f>
        <v>Yes</v>
      </c>
      <c r="H10142" s="14" t="s">
        <v>1742</v>
      </c>
      <c r="I10142" s="8" t="str">
        <f t="array" ref="I10142">IF(G10142="Yes",XLOOKUP(D10142,'Dam Lines'!A:A,'Dam Lines'!J:J),"")</f>
        <v>LEILAYA</v>
      </c>
    </row>
    <row r="10143" hidden="1">
      <c r="A10143" s="11">
        <v>8.0</v>
      </c>
      <c r="B10143" s="3" t="s">
        <v>3713</v>
      </c>
      <c r="C10143" s="2" t="s">
        <v>3423</v>
      </c>
      <c r="D10143" s="2" t="s">
        <v>1149</v>
      </c>
      <c r="E10143" s="2" t="s">
        <v>1779</v>
      </c>
      <c r="F10143" s="2" t="s">
        <v>1854</v>
      </c>
      <c r="G10143" s="8" t="str">
        <f>IF(COUNTIF('Dam Lines'!A:A,D10143)&gt;0,"Yes","No")</f>
        <v>Yes</v>
      </c>
      <c r="H10143" s="14" t="s">
        <v>1742</v>
      </c>
      <c r="I10143" s="8" t="str">
        <f t="array" ref="I10143">IF(G10143="Yes",XLOOKUP(D10143,'Dam Lines'!A:A,'Dam Lines'!J:J),"")</f>
        <v>NEVADA II</v>
      </c>
    </row>
    <row r="10144" hidden="1">
      <c r="A10144" s="11">
        <v>9.0</v>
      </c>
      <c r="B10144" s="3" t="s">
        <v>3705</v>
      </c>
      <c r="C10144" s="2" t="s">
        <v>3423</v>
      </c>
      <c r="D10144" s="2" t="s">
        <v>604</v>
      </c>
      <c r="E10144" s="2" t="s">
        <v>1779</v>
      </c>
      <c r="F10144" s="2" t="s">
        <v>1854</v>
      </c>
      <c r="G10144" s="8" t="str">
        <f>IF(COUNTIF('Dam Lines'!A:A,D10144)&gt;0,"Yes","No")</f>
        <v>Yes</v>
      </c>
      <c r="H10144" s="14" t="s">
        <v>1742</v>
      </c>
      <c r="I10144" s="8" t="str">
        <f t="array" ref="I10144">IF(G10144="Yes",XLOOKUP(D10144,'Dam Lines'!A:A,'Dam Lines'!J:J),"")</f>
        <v>KORALINA</v>
      </c>
    </row>
    <row r="10145" hidden="1">
      <c r="A10145" s="11">
        <v>10.0</v>
      </c>
      <c r="B10145" s="3" t="s">
        <v>2470</v>
      </c>
      <c r="C10145" s="2" t="s">
        <v>2471</v>
      </c>
      <c r="D10145" s="2" t="s">
        <v>334</v>
      </c>
      <c r="E10145" s="2" t="s">
        <v>1779</v>
      </c>
      <c r="F10145" s="2" t="s">
        <v>1854</v>
      </c>
      <c r="G10145" s="8" t="str">
        <f>IF(COUNTIF('Dam Lines'!A:A,D10145)&gt;0,"Yes","No")</f>
        <v>Yes</v>
      </c>
      <c r="H10145" s="14" t="s">
        <v>1742</v>
      </c>
      <c r="I10145" s="8" t="str">
        <f t="array" ref="I10145">IF(G10145="Yes",XLOOKUP(D10145,'Dam Lines'!A:A,'Dam Lines'!J:J),"")</f>
        <v>BASSALA</v>
      </c>
    </row>
    <row r="10146" hidden="1">
      <c r="A10146" s="11">
        <v>11.0</v>
      </c>
      <c r="B10146" s="3" t="s">
        <v>2146</v>
      </c>
      <c r="C10146" s="2" t="s">
        <v>1757</v>
      </c>
      <c r="D10146" s="2" t="s">
        <v>898</v>
      </c>
      <c r="E10146" s="2" t="s">
        <v>1779</v>
      </c>
      <c r="F10146" s="2" t="s">
        <v>1854</v>
      </c>
      <c r="G10146" s="8" t="str">
        <f>IF(COUNTIF('Dam Lines'!A:A,D10146)&gt;0,"Yes","No")</f>
        <v>No</v>
      </c>
      <c r="H10146" s="14" t="s">
        <v>1742</v>
      </c>
      <c r="I10146" s="8" t="str">
        <f t="array" ref="I10146">IF(G10146="Yes",XLOOKUP(D10146,'Dam Lines'!A:A,'Dam Lines'!J:J),"")</f>
        <v/>
      </c>
    </row>
    <row r="10147" hidden="1">
      <c r="A10147" s="11">
        <v>12.0</v>
      </c>
      <c r="B10147" s="3" t="s">
        <v>1773</v>
      </c>
      <c r="C10147" s="2" t="s">
        <v>1774</v>
      </c>
      <c r="D10147" s="2" t="s">
        <v>1775</v>
      </c>
      <c r="E10147" s="2" t="s">
        <v>1779</v>
      </c>
      <c r="F10147" s="2" t="s">
        <v>1854</v>
      </c>
      <c r="G10147" s="8" t="str">
        <f>IF(COUNTIF('Dam Lines'!A:A,D10147)&gt;0,"Yes","No")</f>
        <v>No</v>
      </c>
      <c r="H10147" s="14" t="s">
        <v>1742</v>
      </c>
      <c r="I10147" s="8" t="str">
        <f t="array" ref="I10147">IF(G10147="Yes",XLOOKUP(D10147,'Dam Lines'!A:A,'Dam Lines'!J:J),"")</f>
        <v/>
      </c>
    </row>
    <row r="10148" hidden="1">
      <c r="A10148" s="11">
        <v>13.0</v>
      </c>
      <c r="B10148" s="3" t="s">
        <v>1843</v>
      </c>
      <c r="C10148" s="2" t="s">
        <v>1844</v>
      </c>
      <c r="D10148" s="2" t="s">
        <v>100</v>
      </c>
      <c r="E10148" s="2" t="s">
        <v>1779</v>
      </c>
      <c r="F10148" s="2" t="s">
        <v>1854</v>
      </c>
      <c r="G10148" s="8" t="str">
        <f>IF(COUNTIF('Dam Lines'!A:A,D10148)&gt;0,"Yes","No")</f>
        <v>Yes</v>
      </c>
      <c r="H10148" s="14" t="s">
        <v>1742</v>
      </c>
      <c r="I10148" s="8" t="str">
        <f t="array" ref="I10148">IF(G10148="Yes",XLOOKUP(D10148,'Dam Lines'!A:A,'Dam Lines'!J:J),"")</f>
        <v>GAICHI</v>
      </c>
    </row>
    <row r="10149" hidden="1">
      <c r="A10149" s="11">
        <v>14.0</v>
      </c>
      <c r="B10149" s="3" t="s">
        <v>3529</v>
      </c>
      <c r="C10149" s="2" t="s">
        <v>1962</v>
      </c>
      <c r="D10149" s="2" t="s">
        <v>1159</v>
      </c>
      <c r="E10149" s="2" t="s">
        <v>1779</v>
      </c>
      <c r="F10149" s="2" t="s">
        <v>1854</v>
      </c>
      <c r="G10149" s="8" t="str">
        <f>IF(COUNTIF('Dam Lines'!A:A,D10149)&gt;0,"Yes","No")</f>
        <v>Yes</v>
      </c>
      <c r="H10149" s="14" t="s">
        <v>1761</v>
      </c>
      <c r="I10149" s="8" t="str">
        <f t="array" ref="I10149">IF(G10149="Yes",XLOOKUP(D10149,'Dam Lines'!A:A,'Dam Lines'!J:J),"")</f>
        <v>NEVADA II</v>
      </c>
    </row>
    <row r="10150" hidden="1">
      <c r="A10150" s="11">
        <v>15.0</v>
      </c>
      <c r="B10150" s="3" t="s">
        <v>3630</v>
      </c>
      <c r="C10150" s="2" t="s">
        <v>1844</v>
      </c>
      <c r="D10150" s="2" t="s">
        <v>337</v>
      </c>
      <c r="E10150" s="2" t="s">
        <v>1779</v>
      </c>
      <c r="F10150" s="2" t="s">
        <v>1854</v>
      </c>
      <c r="G10150" s="8" t="str">
        <f>IF(COUNTIF('Dam Lines'!A:A,D10150)&gt;0,"Yes","No")</f>
        <v>Yes</v>
      </c>
      <c r="H10150" s="14" t="s">
        <v>1742</v>
      </c>
      <c r="I10150" s="8" t="str">
        <f t="array" ref="I10150">IF(G10150="Yes",XLOOKUP(D10150,'Dam Lines'!A:A,'Dam Lines'!J:J),"")</f>
        <v>KARTA</v>
      </c>
    </row>
    <row r="10151" hidden="1">
      <c r="A10151" s="11">
        <v>1.0</v>
      </c>
      <c r="B10151" s="3" t="s">
        <v>4024</v>
      </c>
      <c r="C10151" s="2" t="s">
        <v>3853</v>
      </c>
      <c r="D10151" s="2" t="s">
        <v>1504</v>
      </c>
      <c r="E10151" s="2" t="s">
        <v>3353</v>
      </c>
      <c r="F10151" s="4" t="s">
        <v>1854</v>
      </c>
      <c r="G10151" s="8" t="str">
        <f>IF(COUNTIF('Dam Lines'!A:A,D10151)&gt;0,"Yes","No")</f>
        <v>Yes</v>
      </c>
      <c r="H10151" s="14" t="s">
        <v>1742</v>
      </c>
      <c r="I10151" s="8" t="str">
        <f t="array" ref="I10151">IF(G10151="Yes",XLOOKUP(D10151,'Dam Lines'!A:A,'Dam Lines'!J:J),"")</f>
        <v>MADOU</v>
      </c>
    </row>
    <row r="10152" hidden="1">
      <c r="A10152" s="11">
        <v>2.0</v>
      </c>
      <c r="B10152" s="3" t="s">
        <v>4025</v>
      </c>
      <c r="C10152" s="2" t="s">
        <v>3689</v>
      </c>
      <c r="D10152" s="2" t="s">
        <v>4026</v>
      </c>
      <c r="E10152" s="2" t="s">
        <v>3353</v>
      </c>
      <c r="F10152" s="2" t="s">
        <v>1854</v>
      </c>
      <c r="G10152" s="8" t="str">
        <f>IF(COUNTIF('Dam Lines'!A:A,D10152)&gt;0,"Yes","No")</f>
        <v>No</v>
      </c>
      <c r="H10152" s="14" t="s">
        <v>1742</v>
      </c>
      <c r="I10152" s="8" t="str">
        <f t="array" ref="I10152">IF(G10152="Yes",XLOOKUP(D10152,'Dam Lines'!A:A,'Dam Lines'!J:J),"")</f>
        <v/>
      </c>
    </row>
    <row r="10153" hidden="1">
      <c r="A10153" s="11">
        <v>3.0</v>
      </c>
      <c r="B10153" s="3" t="s">
        <v>3083</v>
      </c>
      <c r="C10153" s="2" t="s">
        <v>1962</v>
      </c>
      <c r="D10153" s="2" t="s">
        <v>1213</v>
      </c>
      <c r="E10153" s="2" t="s">
        <v>3353</v>
      </c>
      <c r="F10153" s="2" t="s">
        <v>1854</v>
      </c>
      <c r="G10153" s="8" t="str">
        <f>IF(COUNTIF('Dam Lines'!A:A,D10153)&gt;0,"Yes","No")</f>
        <v>Yes</v>
      </c>
      <c r="H10153" s="14" t="s">
        <v>1742</v>
      </c>
      <c r="I10153" s="8" t="str">
        <f t="array" ref="I10153">IF(G10153="Yes",XLOOKUP(D10153,'Dam Lines'!A:A,'Dam Lines'!J:J),"")</f>
        <v>ALBANIA</v>
      </c>
    </row>
    <row r="10154" hidden="1">
      <c r="A10154" s="11">
        <v>4.0</v>
      </c>
      <c r="B10154" s="3" t="s">
        <v>4027</v>
      </c>
      <c r="C10154" s="2" t="s">
        <v>4028</v>
      </c>
      <c r="D10154" s="2" t="s">
        <v>4029</v>
      </c>
      <c r="E10154" s="2" t="s">
        <v>3353</v>
      </c>
      <c r="F10154" s="2" t="s">
        <v>1854</v>
      </c>
      <c r="G10154" s="8" t="str">
        <f>IF(COUNTIF('Dam Lines'!A:A,D10154)&gt;0,"Yes","No")</f>
        <v>No</v>
      </c>
      <c r="H10154" s="14" t="s">
        <v>1742</v>
      </c>
      <c r="I10154" s="8" t="str">
        <f t="array" ref="I10154">IF(G10154="Yes",XLOOKUP(D10154,'Dam Lines'!A:A,'Dam Lines'!J:J),"")</f>
        <v/>
      </c>
    </row>
    <row r="10155" hidden="1">
      <c r="A10155" s="11">
        <v>5.0</v>
      </c>
      <c r="B10155" s="3" t="s">
        <v>3072</v>
      </c>
      <c r="C10155" s="2" t="s">
        <v>1752</v>
      </c>
      <c r="D10155" s="2" t="s">
        <v>1948</v>
      </c>
      <c r="E10155" s="2" t="s">
        <v>3353</v>
      </c>
      <c r="F10155" s="2" t="s">
        <v>1854</v>
      </c>
      <c r="G10155" s="8" t="str">
        <f>IF(COUNTIF('Dam Lines'!A:A,D10155)&gt;0,"Yes","No")</f>
        <v>No</v>
      </c>
      <c r="H10155" s="14" t="s">
        <v>1742</v>
      </c>
      <c r="I10155" s="8" t="str">
        <f t="array" ref="I10155">IF(G10155="Yes",XLOOKUP(D10155,'Dam Lines'!A:A,'Dam Lines'!J:J),"")</f>
        <v/>
      </c>
    </row>
    <row r="10156" hidden="1">
      <c r="A10156" s="11">
        <v>6.0</v>
      </c>
      <c r="B10156" s="3" t="s">
        <v>3346</v>
      </c>
      <c r="C10156" s="2" t="s">
        <v>1962</v>
      </c>
      <c r="D10156" s="2" t="s">
        <v>1262</v>
      </c>
      <c r="E10156" s="2" t="s">
        <v>3353</v>
      </c>
      <c r="F10156" s="2" t="s">
        <v>1854</v>
      </c>
      <c r="G10156" s="8" t="str">
        <f>IF(COUNTIF('Dam Lines'!A:A,D10156)&gt;0,"Yes","No")</f>
        <v>Yes</v>
      </c>
      <c r="H10156" s="14" t="s">
        <v>1742</v>
      </c>
      <c r="I10156" s="8" t="str">
        <f t="array" ref="I10156">IF(G10156="Yes",XLOOKUP(D10156,'Dam Lines'!A:A,'Dam Lines'!J:J),"")</f>
        <v>HALA AL THANIYA</v>
      </c>
    </row>
    <row r="10157" hidden="1">
      <c r="A10157" s="11">
        <v>7.0</v>
      </c>
      <c r="B10157" s="3" t="s">
        <v>3422</v>
      </c>
      <c r="C10157" s="2" t="s">
        <v>3423</v>
      </c>
      <c r="D10157" s="2" t="s">
        <v>607</v>
      </c>
      <c r="E10157" s="2" t="s">
        <v>3353</v>
      </c>
      <c r="F10157" s="2" t="s">
        <v>1854</v>
      </c>
      <c r="G10157" s="8" t="str">
        <f>IF(COUNTIF('Dam Lines'!A:A,D10157)&gt;0,"Yes","No")</f>
        <v>Yes</v>
      </c>
      <c r="H10157" s="14" t="s">
        <v>1742</v>
      </c>
      <c r="I10157" s="8" t="str">
        <f t="array" ref="I10157">IF(G10157="Yes",XLOOKUP(D10157,'Dam Lines'!A:A,'Dam Lines'!J:J),"")</f>
        <v>MADOU</v>
      </c>
    </row>
    <row r="10158" hidden="1">
      <c r="A10158" s="11">
        <v>8.0</v>
      </c>
      <c r="B10158" s="3" t="s">
        <v>2346</v>
      </c>
      <c r="C10158" s="2" t="s">
        <v>2347</v>
      </c>
      <c r="D10158" s="2" t="s">
        <v>1039</v>
      </c>
      <c r="E10158" s="2" t="s">
        <v>3353</v>
      </c>
      <c r="F10158" s="2" t="s">
        <v>1854</v>
      </c>
      <c r="G10158" s="8" t="str">
        <f>IF(COUNTIF('Dam Lines'!A:A,D10158)&gt;0,"Yes","No")</f>
        <v>Yes</v>
      </c>
      <c r="H10158" s="14" t="s">
        <v>1742</v>
      </c>
      <c r="I10158" s="8" t="str">
        <f t="array" ref="I10158">IF(G10158="Yes",XLOOKUP(D10158,'Dam Lines'!A:A,'Dam Lines'!J:J),"")</f>
        <v>TRYNCZA</v>
      </c>
    </row>
    <row r="10159" hidden="1">
      <c r="A10159" s="11">
        <v>9.0</v>
      </c>
      <c r="B10159" s="3" t="s">
        <v>3680</v>
      </c>
      <c r="C10159" s="2" t="s">
        <v>1798</v>
      </c>
      <c r="D10159" s="2" t="s">
        <v>3681</v>
      </c>
      <c r="E10159" s="2" t="s">
        <v>3353</v>
      </c>
      <c r="F10159" s="2" t="s">
        <v>1854</v>
      </c>
      <c r="G10159" s="8" t="str">
        <f>IF(COUNTIF('Dam Lines'!A:A,D10159)&gt;0,"Yes","No")</f>
        <v>No</v>
      </c>
      <c r="H10159" s="14" t="s">
        <v>1742</v>
      </c>
      <c r="I10159" s="8" t="str">
        <f t="array" ref="I10159">IF(G10159="Yes",XLOOKUP(D10159,'Dam Lines'!A:A,'Dam Lines'!J:J),"")</f>
        <v/>
      </c>
    </row>
    <row r="10160" hidden="1">
      <c r="A10160" s="11">
        <v>10.0</v>
      </c>
      <c r="B10160" s="3" t="s">
        <v>3059</v>
      </c>
      <c r="C10160" s="2" t="s">
        <v>1962</v>
      </c>
      <c r="D10160" s="2" t="s">
        <v>1261</v>
      </c>
      <c r="E10160" s="2" t="s">
        <v>3353</v>
      </c>
      <c r="F10160" s="2" t="s">
        <v>1854</v>
      </c>
      <c r="G10160" s="8" t="str">
        <f>IF(COUNTIF('Dam Lines'!A:A,D10160)&gt;0,"Yes","No")</f>
        <v>Yes</v>
      </c>
      <c r="H10160" s="14" t="s">
        <v>1742</v>
      </c>
      <c r="I10160" s="8" t="str">
        <f t="array" ref="I10160">IF(G10160="Yes",XLOOKUP(D10160,'Dam Lines'!A:A,'Dam Lines'!J:J),"")</f>
        <v>NEVADA II</v>
      </c>
    </row>
    <row r="10161" hidden="1">
      <c r="A10161" s="11">
        <v>1.0</v>
      </c>
      <c r="B10161" s="3" t="s">
        <v>3396</v>
      </c>
      <c r="C10161" s="2" t="s">
        <v>1962</v>
      </c>
      <c r="D10161" s="2" t="s">
        <v>1263</v>
      </c>
      <c r="E10161" s="4" t="s">
        <v>1779</v>
      </c>
      <c r="F10161" s="4" t="s">
        <v>1887</v>
      </c>
      <c r="G10161" s="8" t="str">
        <f>IF(COUNTIF('Dam Lines'!A:A,D10161)&gt;0,"Yes","No")</f>
        <v>Yes</v>
      </c>
      <c r="H10161" s="14" t="s">
        <v>1742</v>
      </c>
      <c r="I10161" s="8" t="str">
        <f t="array" ref="I10161">IF(G10161="Yes",XLOOKUP(D10161,'Dam Lines'!A:A,'Dam Lines'!J:J),"")</f>
        <v>BASSALA</v>
      </c>
    </row>
    <row r="10162" hidden="1">
      <c r="A10162" s="11">
        <v>2.0</v>
      </c>
      <c r="B10162" s="3" t="s">
        <v>3174</v>
      </c>
      <c r="C10162" s="2" t="s">
        <v>1744</v>
      </c>
      <c r="D10162" s="2" t="s">
        <v>351</v>
      </c>
      <c r="E10162" s="2" t="s">
        <v>1779</v>
      </c>
      <c r="F10162" s="2" t="s">
        <v>1887</v>
      </c>
      <c r="G10162" s="8" t="str">
        <f>IF(COUNTIF('Dam Lines'!A:A,D10162)&gt;0,"Yes","No")</f>
        <v>Yes</v>
      </c>
      <c r="H10162" s="14" t="s">
        <v>1761</v>
      </c>
      <c r="I10162" s="8" t="str">
        <f t="array" ref="I10162">IF(G10162="Yes",XLOOKUP(D10162,'Dam Lines'!A:A,'Dam Lines'!J:J),"")</f>
        <v>ARABELLE</v>
      </c>
    </row>
    <row r="10163" hidden="1">
      <c r="A10163" s="11">
        <v>3.0</v>
      </c>
      <c r="B10163" s="3" t="s">
        <v>3287</v>
      </c>
      <c r="C10163" s="2" t="s">
        <v>3288</v>
      </c>
      <c r="D10163" s="2" t="s">
        <v>15</v>
      </c>
      <c r="E10163" s="2" t="s">
        <v>1779</v>
      </c>
      <c r="F10163" s="2" t="s">
        <v>1887</v>
      </c>
      <c r="G10163" s="8" t="str">
        <f>IF(COUNTIF('Dam Lines'!A:A,D10163)&gt;0,"Yes","No")</f>
        <v>Yes</v>
      </c>
      <c r="H10163" s="14" t="s">
        <v>1761</v>
      </c>
      <c r="I10163" s="8" t="str">
        <f t="array" ref="I10163">IF(G10163="Yes",XLOOKUP(D10163,'Dam Lines'!A:A,'Dam Lines'!J:J),"")</f>
        <v>NEVADA II</v>
      </c>
    </row>
    <row r="10164" hidden="1">
      <c r="A10164" s="11">
        <v>4.0</v>
      </c>
      <c r="B10164" s="3" t="s">
        <v>3547</v>
      </c>
      <c r="C10164" s="2" t="s">
        <v>1962</v>
      </c>
      <c r="D10164" s="2" t="s">
        <v>47</v>
      </c>
      <c r="E10164" s="2" t="s">
        <v>1779</v>
      </c>
      <c r="F10164" s="2" t="s">
        <v>1887</v>
      </c>
      <c r="G10164" s="8" t="str">
        <f>IF(COUNTIF('Dam Lines'!A:A,D10164)&gt;0,"Yes","No")</f>
        <v>Yes</v>
      </c>
      <c r="H10164" s="14" t="s">
        <v>1742</v>
      </c>
      <c r="I10164" s="8" t="str">
        <f t="array" ref="I10164">IF(G10164="Yes",XLOOKUP(D10164,'Dam Lines'!A:A,'Dam Lines'!J:J),"")</f>
        <v>FATMA</v>
      </c>
    </row>
    <row r="10165" hidden="1">
      <c r="A10165" s="11">
        <v>5.0</v>
      </c>
      <c r="B10165" s="3" t="s">
        <v>3274</v>
      </c>
      <c r="C10165" s="2" t="s">
        <v>1962</v>
      </c>
      <c r="D10165" s="2" t="s">
        <v>1068</v>
      </c>
      <c r="E10165" s="2" t="s">
        <v>1779</v>
      </c>
      <c r="F10165" s="2" t="s">
        <v>1887</v>
      </c>
      <c r="G10165" s="8" t="str">
        <f>IF(COUNTIF('Dam Lines'!A:A,D10165)&gt;0,"Yes","No")</f>
        <v>Yes</v>
      </c>
      <c r="H10165" s="14" t="s">
        <v>1742</v>
      </c>
      <c r="I10165" s="8" t="str">
        <f t="array" ref="I10165">IF(G10165="Yes",XLOOKUP(D10165,'Dam Lines'!A:A,'Dam Lines'!J:J),"")</f>
        <v>RW RAFINA</v>
      </c>
    </row>
    <row r="10166" hidden="1">
      <c r="A10166" s="11">
        <v>6.0</v>
      </c>
      <c r="B10166" s="3" t="s">
        <v>2979</v>
      </c>
      <c r="C10166" s="2" t="s">
        <v>1859</v>
      </c>
      <c r="D10166" s="2" t="s">
        <v>78</v>
      </c>
      <c r="E10166" s="2" t="s">
        <v>1779</v>
      </c>
      <c r="F10166" s="2" t="s">
        <v>1887</v>
      </c>
      <c r="G10166" s="8" t="str">
        <f>IF(COUNTIF('Dam Lines'!A:A,D10166)&gt;0,"Yes","No")</f>
        <v>Yes</v>
      </c>
      <c r="H10166" s="14" t="s">
        <v>1742</v>
      </c>
      <c r="I10166" s="8" t="str">
        <f t="array" ref="I10166">IF(G10166="Yes",XLOOKUP(D10166,'Dam Lines'!A:A,'Dam Lines'!J:J),"")</f>
        <v>WIKINGS STREAK</v>
      </c>
    </row>
    <row r="10167" hidden="1">
      <c r="A10167" s="11">
        <v>7.0</v>
      </c>
      <c r="B10167" s="3" t="s">
        <v>3456</v>
      </c>
      <c r="C10167" s="2" t="s">
        <v>1817</v>
      </c>
      <c r="D10167" s="2" t="s">
        <v>3457</v>
      </c>
      <c r="E10167" s="2" t="s">
        <v>1779</v>
      </c>
      <c r="F10167" s="2" t="s">
        <v>1887</v>
      </c>
      <c r="G10167" s="8" t="str">
        <f>IF(COUNTIF('Dam Lines'!A:A,D10167)&gt;0,"Yes","No")</f>
        <v>No</v>
      </c>
      <c r="H10167" s="14" t="s">
        <v>1742</v>
      </c>
      <c r="I10167" s="8" t="str">
        <f t="array" ref="I10167">IF(G10167="Yes",XLOOKUP(D10167,'Dam Lines'!A:A,'Dam Lines'!J:J),"")</f>
        <v/>
      </c>
    </row>
    <row r="10168" hidden="1">
      <c r="A10168" s="11">
        <v>8.0</v>
      </c>
      <c r="B10168" s="3" t="s">
        <v>3419</v>
      </c>
      <c r="C10168" s="2" t="s">
        <v>3288</v>
      </c>
      <c r="D10168" s="2" t="s">
        <v>15</v>
      </c>
      <c r="E10168" s="2" t="s">
        <v>1779</v>
      </c>
      <c r="F10168" s="2" t="s">
        <v>1887</v>
      </c>
      <c r="G10168" s="8" t="str">
        <f>IF(COUNTIF('Dam Lines'!A:A,D10168)&gt;0,"Yes","No")</f>
        <v>Yes</v>
      </c>
      <c r="H10168" s="14" t="s">
        <v>1761</v>
      </c>
      <c r="I10168" s="8" t="str">
        <f t="array" ref="I10168">IF(G10168="Yes",XLOOKUP(D10168,'Dam Lines'!A:A,'Dam Lines'!J:J),"")</f>
        <v>NEVADA II</v>
      </c>
    </row>
    <row r="10169" hidden="1">
      <c r="A10169" s="11">
        <v>9.0</v>
      </c>
      <c r="B10169" s="3" t="s">
        <v>3306</v>
      </c>
      <c r="C10169" s="2" t="s">
        <v>1962</v>
      </c>
      <c r="D10169" s="2" t="s">
        <v>469</v>
      </c>
      <c r="E10169" s="2" t="s">
        <v>1779</v>
      </c>
      <c r="F10169" s="2" t="s">
        <v>1887</v>
      </c>
      <c r="G10169" s="8" t="str">
        <f>IF(COUNTIF('Dam Lines'!A:A,D10169)&gt;0,"Yes","No")</f>
        <v>Yes</v>
      </c>
      <c r="H10169" s="14" t="s">
        <v>1761</v>
      </c>
      <c r="I10169" s="8" t="str">
        <f t="array" ref="I10169">IF(G10169="Yes",XLOOKUP(D10169,'Dam Lines'!A:A,'Dam Lines'!J:J),"")</f>
        <v>FATMA</v>
      </c>
    </row>
    <row r="10170" hidden="1">
      <c r="A10170" s="11">
        <v>10.0</v>
      </c>
      <c r="B10170" s="3" t="s">
        <v>1966</v>
      </c>
      <c r="C10170" s="2" t="s">
        <v>1861</v>
      </c>
      <c r="D10170" s="2" t="s">
        <v>130</v>
      </c>
      <c r="E10170" s="2" t="s">
        <v>1779</v>
      </c>
      <c r="F10170" s="2" t="s">
        <v>1887</v>
      </c>
      <c r="G10170" s="8" t="str">
        <f>IF(COUNTIF('Dam Lines'!A:A,D10170)&gt;0,"Yes","No")</f>
        <v>Yes</v>
      </c>
      <c r="H10170" s="14" t="s">
        <v>1742</v>
      </c>
      <c r="I10170" s="8" t="str">
        <f t="array" ref="I10170">IF(G10170="Yes",XLOOKUP(D10170,'Dam Lines'!A:A,'Dam Lines'!J:J),"")</f>
        <v>QUINE</v>
      </c>
    </row>
    <row r="10171" hidden="1">
      <c r="A10171" s="11">
        <v>11.0</v>
      </c>
      <c r="B10171" s="3" t="s">
        <v>2620</v>
      </c>
      <c r="C10171" s="2" t="s">
        <v>1802</v>
      </c>
      <c r="D10171" s="2" t="s">
        <v>1437</v>
      </c>
      <c r="E10171" s="2" t="s">
        <v>1779</v>
      </c>
      <c r="F10171" s="2" t="s">
        <v>1887</v>
      </c>
      <c r="G10171" s="8" t="str">
        <f>IF(COUNTIF('Dam Lines'!A:A,D10171)&gt;0,"Yes","No")</f>
        <v>Yes</v>
      </c>
      <c r="H10171" s="14" t="s">
        <v>1742</v>
      </c>
      <c r="I10171" s="8" t="str">
        <f t="array" ref="I10171">IF(G10171="Yes",XLOOKUP(D10171,'Dam Lines'!A:A,'Dam Lines'!J:J),"")</f>
        <v>VALINA DE GAN</v>
      </c>
    </row>
    <row r="10172" hidden="1">
      <c r="A10172" s="11">
        <v>12.0</v>
      </c>
      <c r="B10172" s="3" t="s">
        <v>3567</v>
      </c>
      <c r="C10172" s="2" t="s">
        <v>1823</v>
      </c>
      <c r="D10172" s="2" t="s">
        <v>342</v>
      </c>
      <c r="E10172" s="2" t="s">
        <v>1779</v>
      </c>
      <c r="F10172" s="2" t="s">
        <v>1887</v>
      </c>
      <c r="G10172" s="8" t="str">
        <f>IF(COUNTIF('Dam Lines'!A:A,D10172)&gt;0,"Yes","No")</f>
        <v>Yes</v>
      </c>
      <c r="H10172" s="14" t="s">
        <v>1742</v>
      </c>
      <c r="I10172" s="8" t="str">
        <f t="array" ref="I10172">IF(G10172="Yes",XLOOKUP(D10172,'Dam Lines'!A:A,'Dam Lines'!J:J),"")</f>
        <v>MADOU</v>
      </c>
    </row>
    <row r="10173" hidden="1">
      <c r="A10173" s="11">
        <v>13.0</v>
      </c>
      <c r="B10173" s="3" t="s">
        <v>2777</v>
      </c>
      <c r="C10173" s="2" t="s">
        <v>1817</v>
      </c>
      <c r="D10173" s="2" t="s">
        <v>832</v>
      </c>
      <c r="E10173" s="2" t="s">
        <v>1779</v>
      </c>
      <c r="F10173" s="2" t="s">
        <v>1887</v>
      </c>
      <c r="G10173" s="8" t="str">
        <f>IF(COUNTIF('Dam Lines'!A:A,D10173)&gt;0,"Yes","No")</f>
        <v>Yes</v>
      </c>
      <c r="H10173" s="14" t="s">
        <v>1742</v>
      </c>
      <c r="I10173" s="8" t="str">
        <f t="array" ref="I10173">IF(G10173="Yes",XLOOKUP(D10173,'Dam Lines'!A:A,'Dam Lines'!J:J),"")</f>
        <v>SIMPATIKA</v>
      </c>
    </row>
    <row r="10174" hidden="1">
      <c r="A10174" s="11">
        <v>1.0</v>
      </c>
      <c r="B10174" s="3" t="s">
        <v>3190</v>
      </c>
      <c r="C10174" s="2" t="s">
        <v>1962</v>
      </c>
      <c r="D10174" s="2" t="s">
        <v>450</v>
      </c>
      <c r="E10174" s="4" t="s">
        <v>1779</v>
      </c>
      <c r="F10174" s="4" t="s">
        <v>1869</v>
      </c>
      <c r="G10174" s="8" t="str">
        <f>IF(COUNTIF('Dam Lines'!A:A,D10174)&gt;0,"Yes","No")</f>
        <v>Yes</v>
      </c>
      <c r="H10174" s="14" t="s">
        <v>1761</v>
      </c>
      <c r="I10174" s="8" t="str">
        <f t="array" ref="I10174">IF(G10174="Yes",XLOOKUP(D10174,'Dam Lines'!A:A,'Dam Lines'!J:J),"")</f>
        <v>NEVADA II</v>
      </c>
    </row>
    <row r="10175" hidden="1">
      <c r="A10175" s="11">
        <v>2.0</v>
      </c>
      <c r="B10175" s="3" t="s">
        <v>3458</v>
      </c>
      <c r="C10175" s="2" t="s">
        <v>1886</v>
      </c>
      <c r="D10175" s="2" t="s">
        <v>263</v>
      </c>
      <c r="E10175" s="2" t="s">
        <v>1779</v>
      </c>
      <c r="F10175" s="2" t="s">
        <v>1869</v>
      </c>
      <c r="G10175" s="8" t="str">
        <f>IF(COUNTIF('Dam Lines'!A:A,D10175)&gt;0,"Yes","No")</f>
        <v>Yes</v>
      </c>
      <c r="H10175" s="14" t="s">
        <v>1742</v>
      </c>
      <c r="I10175" s="8" t="str">
        <f t="array" ref="I10175">IF(G10175="Yes",XLOOKUP(D10175,'Dam Lines'!A:A,'Dam Lines'!J:J),"")</f>
        <v>COUNTESS-IRENE</v>
      </c>
    </row>
    <row r="10176" hidden="1">
      <c r="A10176" s="11">
        <v>3.0</v>
      </c>
      <c r="B10176" s="3" t="s">
        <v>2553</v>
      </c>
      <c r="C10176" s="2" t="s">
        <v>1962</v>
      </c>
      <c r="D10176" s="2" t="s">
        <v>232</v>
      </c>
      <c r="E10176" s="2" t="s">
        <v>1779</v>
      </c>
      <c r="F10176" s="2" t="s">
        <v>1869</v>
      </c>
      <c r="G10176" s="8" t="str">
        <f>IF(COUNTIF('Dam Lines'!A:A,D10176)&gt;0,"Yes","No")</f>
        <v>Yes</v>
      </c>
      <c r="H10176" s="14" t="s">
        <v>1742</v>
      </c>
      <c r="I10176" s="8" t="str">
        <f t="array" ref="I10176">IF(G10176="Yes",XLOOKUP(D10176,'Dam Lines'!A:A,'Dam Lines'!J:J),"")</f>
        <v>GHARDAIA</v>
      </c>
    </row>
    <row r="10177" hidden="1">
      <c r="A10177" s="11">
        <v>4.0</v>
      </c>
      <c r="B10177" s="3" t="s">
        <v>2286</v>
      </c>
      <c r="C10177" s="2" t="s">
        <v>1747</v>
      </c>
      <c r="D10177" s="2" t="s">
        <v>433</v>
      </c>
      <c r="E10177" s="2" t="s">
        <v>1779</v>
      </c>
      <c r="F10177" s="2" t="s">
        <v>1869</v>
      </c>
      <c r="G10177" s="8" t="str">
        <f>IF(COUNTIF('Dam Lines'!A:A,D10177)&gt;0,"Yes","No")</f>
        <v>Yes</v>
      </c>
      <c r="H10177" s="14" t="s">
        <v>1761</v>
      </c>
      <c r="I10177" s="8" t="str">
        <f t="array" ref="I10177">IF(G10177="Yes",XLOOKUP(D10177,'Dam Lines'!A:A,'Dam Lines'!J:J),"")</f>
        <v>MANGALIE D</v>
      </c>
    </row>
    <row r="10178" hidden="1">
      <c r="A10178" s="11">
        <v>5.0</v>
      </c>
      <c r="B10178" s="3" t="s">
        <v>3580</v>
      </c>
      <c r="C10178" s="2" t="s">
        <v>1935</v>
      </c>
      <c r="D10178" s="2" t="s">
        <v>3229</v>
      </c>
      <c r="E10178" s="2" t="s">
        <v>1779</v>
      </c>
      <c r="F10178" s="2" t="s">
        <v>1869</v>
      </c>
      <c r="G10178" s="8" t="str">
        <f>IF(COUNTIF('Dam Lines'!A:A,D10178)&gt;0,"Yes","No")</f>
        <v>No</v>
      </c>
      <c r="H10178" s="14" t="s">
        <v>1742</v>
      </c>
      <c r="I10178" s="8" t="str">
        <f t="array" ref="I10178">IF(G10178="Yes",XLOOKUP(D10178,'Dam Lines'!A:A,'Dam Lines'!J:J),"")</f>
        <v/>
      </c>
    </row>
    <row r="10179" hidden="1">
      <c r="A10179" s="11">
        <v>6.0</v>
      </c>
      <c r="B10179" s="3" t="s">
        <v>3384</v>
      </c>
      <c r="C10179" s="2" t="s">
        <v>3385</v>
      </c>
      <c r="D10179" s="2" t="s">
        <v>3386</v>
      </c>
      <c r="E10179" s="2" t="s">
        <v>1779</v>
      </c>
      <c r="F10179" s="2" t="s">
        <v>1869</v>
      </c>
      <c r="G10179" s="8" t="str">
        <f>IF(COUNTIF('Dam Lines'!A:A,D10179)&gt;0,"Yes","No")</f>
        <v>No</v>
      </c>
      <c r="H10179" s="14" t="s">
        <v>1761</v>
      </c>
      <c r="I10179" s="8" t="str">
        <f t="array" ref="I10179">IF(G10179="Yes",XLOOKUP(D10179,'Dam Lines'!A:A,'Dam Lines'!J:J),"")</f>
        <v/>
      </c>
    </row>
    <row r="10180" hidden="1">
      <c r="A10180" s="11">
        <v>7.0</v>
      </c>
      <c r="B10180" s="3" t="s">
        <v>3721</v>
      </c>
      <c r="C10180" s="2" t="s">
        <v>1823</v>
      </c>
      <c r="D10180" s="2" t="s">
        <v>629</v>
      </c>
      <c r="E10180" s="2" t="s">
        <v>1779</v>
      </c>
      <c r="F10180" s="2" t="s">
        <v>1869</v>
      </c>
      <c r="G10180" s="8" t="str">
        <f>IF(COUNTIF('Dam Lines'!A:A,D10180)&gt;0,"Yes","No")</f>
        <v>Yes</v>
      </c>
      <c r="H10180" s="14" t="s">
        <v>1742</v>
      </c>
      <c r="I10180" s="8" t="str">
        <f t="array" ref="I10180">IF(G10180="Yes",XLOOKUP(D10180,'Dam Lines'!A:A,'Dam Lines'!J:J),"")</f>
        <v>NEDJINA</v>
      </c>
    </row>
    <row r="10181" hidden="1">
      <c r="A10181" s="11">
        <v>8.0</v>
      </c>
      <c r="B10181" s="3" t="s">
        <v>3435</v>
      </c>
      <c r="C10181" s="2" t="s">
        <v>1980</v>
      </c>
      <c r="D10181" s="2" t="s">
        <v>3436</v>
      </c>
      <c r="E10181" s="2" t="s">
        <v>1779</v>
      </c>
      <c r="F10181" s="2" t="s">
        <v>1869</v>
      </c>
      <c r="G10181" s="8" t="str">
        <f>IF(COUNTIF('Dam Lines'!A:A,D10181)&gt;0,"Yes","No")</f>
        <v>No</v>
      </c>
      <c r="H10181" s="14" t="s">
        <v>1761</v>
      </c>
      <c r="I10181" s="8" t="str">
        <f t="array" ref="I10181">IF(G10181="Yes",XLOOKUP(D10181,'Dam Lines'!A:A,'Dam Lines'!J:J),"")</f>
        <v/>
      </c>
    </row>
    <row r="10182" hidden="1">
      <c r="A10182" s="11">
        <v>9.0</v>
      </c>
      <c r="B10182" s="3" t="s">
        <v>3592</v>
      </c>
      <c r="C10182" s="2" t="s">
        <v>1823</v>
      </c>
      <c r="D10182" s="2" t="s">
        <v>3593</v>
      </c>
      <c r="E10182" s="2" t="s">
        <v>1779</v>
      </c>
      <c r="F10182" s="2" t="s">
        <v>1869</v>
      </c>
      <c r="G10182" s="8" t="str">
        <f>IF(COUNTIF('Dam Lines'!A:A,D10182)&gt;0,"Yes","No")</f>
        <v>No</v>
      </c>
      <c r="H10182" s="14" t="s">
        <v>1761</v>
      </c>
      <c r="I10182" s="8" t="str">
        <f t="array" ref="I10182">IF(G10182="Yes",XLOOKUP(D10182,'Dam Lines'!A:A,'Dam Lines'!J:J),"")</f>
        <v/>
      </c>
    </row>
    <row r="10183" hidden="1">
      <c r="A10183" s="11">
        <v>10.0</v>
      </c>
      <c r="B10183" s="3" t="s">
        <v>3154</v>
      </c>
      <c r="C10183" s="2" t="s">
        <v>3071</v>
      </c>
      <c r="D10183" s="2" t="s">
        <v>617</v>
      </c>
      <c r="E10183" s="2" t="s">
        <v>1779</v>
      </c>
      <c r="F10183" s="2" t="s">
        <v>1869</v>
      </c>
      <c r="G10183" s="8" t="str">
        <f>IF(COUNTIF('Dam Lines'!A:A,D10183)&gt;0,"Yes","No")</f>
        <v>Yes</v>
      </c>
      <c r="H10183" s="14" t="s">
        <v>1761</v>
      </c>
      <c r="I10183" s="8" t="str">
        <f t="array" ref="I10183">IF(G10183="Yes",XLOOKUP(D10183,'Dam Lines'!A:A,'Dam Lines'!J:J),"")</f>
        <v>NEVADA II</v>
      </c>
    </row>
    <row r="10184" hidden="1">
      <c r="A10184" s="11">
        <v>11.0</v>
      </c>
      <c r="B10184" s="3" t="s">
        <v>3679</v>
      </c>
      <c r="C10184" s="2" t="s">
        <v>1772</v>
      </c>
      <c r="D10184" s="2" t="s">
        <v>1189</v>
      </c>
      <c r="E10184" s="2" t="s">
        <v>1779</v>
      </c>
      <c r="F10184" s="2" t="s">
        <v>1869</v>
      </c>
      <c r="G10184" s="8" t="str">
        <f>IF(COUNTIF('Dam Lines'!A:A,D10184)&gt;0,"Yes","No")</f>
        <v>Yes</v>
      </c>
      <c r="H10184" s="14" t="s">
        <v>1742</v>
      </c>
      <c r="I10184" s="8" t="str">
        <f t="array" ref="I10184">IF(G10184="Yes",XLOOKUP(D10184,'Dam Lines'!A:A,'Dam Lines'!J:J),"")</f>
        <v>KEYSTONE</v>
      </c>
    </row>
    <row r="10185" hidden="1">
      <c r="A10185" s="11">
        <v>12.0</v>
      </c>
      <c r="B10185" s="3" t="s">
        <v>3405</v>
      </c>
      <c r="C10185" s="2" t="s">
        <v>2224</v>
      </c>
      <c r="D10185" s="2" t="s">
        <v>519</v>
      </c>
      <c r="E10185" s="2" t="s">
        <v>1779</v>
      </c>
      <c r="F10185" s="2" t="s">
        <v>1869</v>
      </c>
      <c r="G10185" s="8" t="str">
        <f>IF(COUNTIF('Dam Lines'!A:A,D10185)&gt;0,"Yes","No")</f>
        <v>Yes</v>
      </c>
      <c r="H10185" s="14" t="s">
        <v>1742</v>
      </c>
      <c r="I10185" s="8" t="str">
        <f t="array" ref="I10185">IF(G10185="Yes",XLOOKUP(D10185,'Dam Lines'!A:A,'Dam Lines'!J:J),"")</f>
        <v>SHAGRA-98</v>
      </c>
    </row>
    <row r="10186" hidden="1">
      <c r="A10186" s="11">
        <v>13.0</v>
      </c>
      <c r="B10186" s="3" t="s">
        <v>2729</v>
      </c>
      <c r="C10186" s="2" t="s">
        <v>2243</v>
      </c>
      <c r="D10186" s="2" t="s">
        <v>1417</v>
      </c>
      <c r="E10186" s="2" t="s">
        <v>1779</v>
      </c>
      <c r="F10186" s="2" t="s">
        <v>1869</v>
      </c>
      <c r="G10186" s="8" t="str">
        <f>IF(COUNTIF('Dam Lines'!A:A,D10186)&gt;0,"Yes","No")</f>
        <v>Yes</v>
      </c>
      <c r="H10186" s="14" t="s">
        <v>1742</v>
      </c>
      <c r="I10186" s="8" t="str">
        <f t="array" ref="I10186">IF(G10186="Yes",XLOOKUP(D10186,'Dam Lines'!A:A,'Dam Lines'!J:J),"")</f>
        <v>MADOU</v>
      </c>
    </row>
    <row r="10187" hidden="1">
      <c r="A10187" s="11">
        <v>1.0</v>
      </c>
      <c r="B10187" s="3" t="s">
        <v>3909</v>
      </c>
      <c r="C10187" s="2" t="s">
        <v>1962</v>
      </c>
      <c r="D10187" s="2" t="s">
        <v>1224</v>
      </c>
      <c r="E10187" s="2" t="s">
        <v>3353</v>
      </c>
      <c r="F10187" s="4" t="s">
        <v>1869</v>
      </c>
      <c r="G10187" s="8" t="str">
        <f>IF(COUNTIF('Dam Lines'!A:A,D10187)&gt;0,"Yes","No")</f>
        <v>Yes</v>
      </c>
      <c r="H10187" s="14" t="s">
        <v>1761</v>
      </c>
      <c r="I10187" s="8" t="str">
        <f t="array" ref="I10187">IF(G10187="Yes",XLOOKUP(D10187,'Dam Lines'!A:A,'Dam Lines'!J:J),"")</f>
        <v>UMM ARQOB</v>
      </c>
    </row>
    <row r="10188" hidden="1">
      <c r="A10188" s="11">
        <v>2.0</v>
      </c>
      <c r="B10188" s="3" t="s">
        <v>3932</v>
      </c>
      <c r="C10188" s="2" t="s">
        <v>1798</v>
      </c>
      <c r="D10188" s="2" t="s">
        <v>237</v>
      </c>
      <c r="E10188" s="2" t="s">
        <v>3353</v>
      </c>
      <c r="F10188" s="2" t="s">
        <v>1869</v>
      </c>
      <c r="G10188" s="8" t="str">
        <f>IF(COUNTIF('Dam Lines'!A:A,D10188)&gt;0,"Yes","No")</f>
        <v>Yes</v>
      </c>
      <c r="H10188" s="14" t="s">
        <v>1761</v>
      </c>
      <c r="I10188" s="8" t="str">
        <f t="array" ref="I10188">IF(G10188="Yes",XLOOKUP(D10188,'Dam Lines'!A:A,'Dam Lines'!J:J),"")</f>
        <v>NEVADA II</v>
      </c>
    </row>
    <row r="10189" hidden="1">
      <c r="A10189" s="11">
        <v>3.0</v>
      </c>
      <c r="B10189" s="3" t="s">
        <v>3758</v>
      </c>
      <c r="C10189" s="2" t="s">
        <v>1859</v>
      </c>
      <c r="D10189" s="2" t="s">
        <v>1195</v>
      </c>
      <c r="E10189" s="2" t="s">
        <v>3353</v>
      </c>
      <c r="F10189" s="2" t="s">
        <v>1869</v>
      </c>
      <c r="G10189" s="8" t="str">
        <f>IF(COUNTIF('Dam Lines'!A:A,D10189)&gt;0,"Yes","No")</f>
        <v>Yes</v>
      </c>
      <c r="H10189" s="14" t="s">
        <v>1761</v>
      </c>
      <c r="I10189" s="8" t="str">
        <f t="array" ref="I10189">IF(G10189="Yes",XLOOKUP(D10189,'Dam Lines'!A:A,'Dam Lines'!J:J),"")</f>
        <v>MADOU</v>
      </c>
    </row>
    <row r="10190" hidden="1">
      <c r="A10190" s="11">
        <v>4.0</v>
      </c>
      <c r="B10190" s="3" t="s">
        <v>3911</v>
      </c>
      <c r="C10190" s="2" t="s">
        <v>3827</v>
      </c>
      <c r="D10190" s="2" t="s">
        <v>3912</v>
      </c>
      <c r="E10190" s="2" t="s">
        <v>3353</v>
      </c>
      <c r="F10190" s="2" t="s">
        <v>1869</v>
      </c>
      <c r="G10190" s="8" t="str">
        <f>IF(COUNTIF('Dam Lines'!A:A,D10190)&gt;0,"Yes","No")</f>
        <v>No</v>
      </c>
      <c r="H10190" s="14" t="s">
        <v>1761</v>
      </c>
      <c r="I10190" s="8" t="str">
        <f t="array" ref="I10190">IF(G10190="Yes",XLOOKUP(D10190,'Dam Lines'!A:A,'Dam Lines'!J:J),"")</f>
        <v/>
      </c>
    </row>
    <row r="10191" hidden="1">
      <c r="A10191" s="11">
        <v>5.0</v>
      </c>
      <c r="B10191" s="3" t="s">
        <v>3831</v>
      </c>
      <c r="C10191" s="2" t="s">
        <v>2347</v>
      </c>
      <c r="D10191" s="2" t="s">
        <v>175</v>
      </c>
      <c r="E10191" s="2" t="s">
        <v>3353</v>
      </c>
      <c r="F10191" s="2" t="s">
        <v>1869</v>
      </c>
      <c r="G10191" s="8" t="str">
        <f>IF(COUNTIF('Dam Lines'!A:A,D10191)&gt;0,"Yes","No")</f>
        <v>Yes</v>
      </c>
      <c r="H10191" s="14" t="s">
        <v>1761</v>
      </c>
      <c r="I10191" s="8" t="str">
        <f t="array" ref="I10191">IF(G10191="Yes",XLOOKUP(D10191,'Dam Lines'!A:A,'Dam Lines'!J:J),"")</f>
        <v>DURANCE</v>
      </c>
    </row>
    <row r="10192" hidden="1">
      <c r="A10192" s="11">
        <v>6.0</v>
      </c>
      <c r="B10192" s="3" t="s">
        <v>3814</v>
      </c>
      <c r="C10192" s="2" t="s">
        <v>1962</v>
      </c>
      <c r="D10192" s="2" t="s">
        <v>1263</v>
      </c>
      <c r="E10192" s="2" t="s">
        <v>3353</v>
      </c>
      <c r="F10192" s="2" t="s">
        <v>1869</v>
      </c>
      <c r="G10192" s="8" t="str">
        <f>IF(COUNTIF('Dam Lines'!A:A,D10192)&gt;0,"Yes","No")</f>
        <v>Yes</v>
      </c>
      <c r="H10192" s="14" t="s">
        <v>1761</v>
      </c>
      <c r="I10192" s="8" t="str">
        <f t="array" ref="I10192">IF(G10192="Yes",XLOOKUP(D10192,'Dam Lines'!A:A,'Dam Lines'!J:J),"")</f>
        <v>BASSALA</v>
      </c>
    </row>
    <row r="10193" hidden="1">
      <c r="A10193" s="11">
        <v>7.0</v>
      </c>
      <c r="B10193" s="3" t="s">
        <v>3702</v>
      </c>
      <c r="C10193" s="2" t="s">
        <v>2550</v>
      </c>
      <c r="D10193" s="2" t="s">
        <v>3703</v>
      </c>
      <c r="E10193" s="2" t="s">
        <v>3353</v>
      </c>
      <c r="F10193" s="2" t="s">
        <v>1869</v>
      </c>
      <c r="G10193" s="8" t="str">
        <f>IF(COUNTIF('Dam Lines'!A:A,D10193)&gt;0,"Yes","No")</f>
        <v>No</v>
      </c>
      <c r="H10193" s="14" t="s">
        <v>1761</v>
      </c>
      <c r="I10193" s="8" t="str">
        <f t="array" ref="I10193">IF(G10193="Yes",XLOOKUP(D10193,'Dam Lines'!A:A,'Dam Lines'!J:J),"")</f>
        <v/>
      </c>
    </row>
    <row r="10194" hidden="1">
      <c r="A10194" s="11">
        <v>8.0</v>
      </c>
      <c r="B10194" s="3" t="s">
        <v>3941</v>
      </c>
      <c r="C10194" s="2" t="s">
        <v>1935</v>
      </c>
      <c r="D10194" s="2" t="s">
        <v>214</v>
      </c>
      <c r="E10194" s="2" t="s">
        <v>3353</v>
      </c>
      <c r="F10194" s="2" t="s">
        <v>1869</v>
      </c>
      <c r="G10194" s="8" t="str">
        <f>IF(COUNTIF('Dam Lines'!A:A,D10194)&gt;0,"Yes","No")</f>
        <v>Yes</v>
      </c>
      <c r="H10194" s="14" t="s">
        <v>1761</v>
      </c>
      <c r="I10194" s="8" t="str">
        <f t="array" ref="I10194">IF(G10194="Yes",XLOOKUP(D10194,'Dam Lines'!A:A,'Dam Lines'!J:J),"")</f>
        <v>HANDEYBOR</v>
      </c>
    </row>
    <row r="10195" hidden="1">
      <c r="A10195" s="11">
        <v>9.0</v>
      </c>
      <c r="B10195" s="3" t="s">
        <v>3811</v>
      </c>
      <c r="C10195" s="2" t="s">
        <v>1772</v>
      </c>
      <c r="D10195" s="2" t="s">
        <v>3812</v>
      </c>
      <c r="E10195" s="2" t="s">
        <v>3353</v>
      </c>
      <c r="F10195" s="2" t="s">
        <v>1869</v>
      </c>
      <c r="G10195" s="8" t="str">
        <f>IF(COUNTIF('Dam Lines'!A:A,D10195)&gt;0,"Yes","No")</f>
        <v>No</v>
      </c>
      <c r="H10195" s="14" t="s">
        <v>1761</v>
      </c>
      <c r="I10195" s="8" t="str">
        <f t="array" ref="I10195">IF(G10195="Yes",XLOOKUP(D10195,'Dam Lines'!A:A,'Dam Lines'!J:J),"")</f>
        <v/>
      </c>
    </row>
    <row r="10196" hidden="1">
      <c r="A10196" s="11">
        <v>10.0</v>
      </c>
      <c r="B10196" s="3" t="s">
        <v>3756</v>
      </c>
      <c r="C10196" s="2" t="s">
        <v>3697</v>
      </c>
      <c r="D10196" s="2" t="s">
        <v>185</v>
      </c>
      <c r="E10196" s="2" t="s">
        <v>3353</v>
      </c>
      <c r="F10196" s="2" t="s">
        <v>1869</v>
      </c>
      <c r="G10196" s="8" t="str">
        <f>IF(COUNTIF('Dam Lines'!A:A,D10196)&gt;0,"Yes","No")</f>
        <v>Yes</v>
      </c>
      <c r="H10196" s="14" t="s">
        <v>1761</v>
      </c>
      <c r="I10196" s="8" t="str">
        <f t="array" ref="I10196">IF(G10196="Yes",XLOOKUP(D10196,'Dam Lines'!A:A,'Dam Lines'!J:J),"")</f>
        <v>SAFIXA</v>
      </c>
    </row>
    <row r="10197" hidden="1">
      <c r="A10197" s="11">
        <v>11.0</v>
      </c>
      <c r="B10197" s="3" t="s">
        <v>3910</v>
      </c>
      <c r="C10197" s="2" t="s">
        <v>1798</v>
      </c>
      <c r="D10197" s="2" t="s">
        <v>159</v>
      </c>
      <c r="E10197" s="2" t="s">
        <v>3353</v>
      </c>
      <c r="F10197" s="2" t="s">
        <v>1869</v>
      </c>
      <c r="G10197" s="8" t="str">
        <f>IF(COUNTIF('Dam Lines'!A:A,D10197)&gt;0,"Yes","No")</f>
        <v>Yes</v>
      </c>
      <c r="H10197" s="14" t="s">
        <v>1761</v>
      </c>
      <c r="I10197" s="8" t="str">
        <f t="array" ref="I10197">IF(G10197="Yes",XLOOKUP(D10197,'Dam Lines'!A:A,'Dam Lines'!J:J),"")</f>
        <v>MAGIA</v>
      </c>
    </row>
    <row r="10198" hidden="1">
      <c r="A10198" s="11">
        <v>12.0</v>
      </c>
      <c r="B10198" s="3" t="s">
        <v>3701</v>
      </c>
      <c r="C10198" s="2" t="s">
        <v>2347</v>
      </c>
      <c r="D10198" s="2" t="s">
        <v>1093</v>
      </c>
      <c r="E10198" s="2" t="s">
        <v>3353</v>
      </c>
      <c r="F10198" s="2" t="s">
        <v>1869</v>
      </c>
      <c r="G10198" s="8" t="str">
        <f>IF(COUNTIF('Dam Lines'!A:A,D10198)&gt;0,"Yes","No")</f>
        <v>Yes</v>
      </c>
      <c r="H10198" s="14" t="s">
        <v>1761</v>
      </c>
      <c r="I10198" s="8" t="str">
        <f t="array" ref="I10198">IF(G10198="Yes",XLOOKUP(D10198,'Dam Lines'!A:A,'Dam Lines'!J:J),"")</f>
        <v>FATMA</v>
      </c>
    </row>
    <row r="10199" hidden="1">
      <c r="A10199" s="11">
        <v>13.0</v>
      </c>
      <c r="B10199" s="3" t="s">
        <v>4030</v>
      </c>
      <c r="C10199" s="2" t="s">
        <v>2471</v>
      </c>
      <c r="D10199" s="2" t="s">
        <v>4031</v>
      </c>
      <c r="E10199" s="2" t="s">
        <v>3353</v>
      </c>
      <c r="F10199" s="2" t="s">
        <v>1869</v>
      </c>
      <c r="G10199" s="8" t="str">
        <f>IF(COUNTIF('Dam Lines'!A:A,D10199)&gt;0,"Yes","No")</f>
        <v>No</v>
      </c>
      <c r="H10199" s="14" t="s">
        <v>1761</v>
      </c>
      <c r="I10199" s="8" t="str">
        <f t="array" ref="I10199">IF(G10199="Yes",XLOOKUP(D10199,'Dam Lines'!A:A,'Dam Lines'!J:J),"")</f>
        <v/>
      </c>
    </row>
    <row r="10200" hidden="1">
      <c r="A10200" s="11">
        <v>14.0</v>
      </c>
      <c r="B10200" s="3" t="s">
        <v>3916</v>
      </c>
      <c r="C10200" s="2" t="s">
        <v>2613</v>
      </c>
      <c r="D10200" s="2" t="s">
        <v>3917</v>
      </c>
      <c r="E10200" s="2" t="s">
        <v>3353</v>
      </c>
      <c r="F10200" s="2" t="s">
        <v>1869</v>
      </c>
      <c r="G10200" s="8" t="str">
        <f>IF(COUNTIF('Dam Lines'!A:A,D10200)&gt;0,"Yes","No")</f>
        <v>No</v>
      </c>
      <c r="H10200" s="14" t="s">
        <v>1761</v>
      </c>
      <c r="I10200" s="8" t="str">
        <f t="array" ref="I10200">IF(G10200="Yes",XLOOKUP(D10200,'Dam Lines'!A:A,'Dam Lines'!J:J),"")</f>
        <v/>
      </c>
    </row>
    <row r="10201" hidden="1">
      <c r="A10201" s="11">
        <v>15.0</v>
      </c>
      <c r="B10201" s="3" t="s">
        <v>3894</v>
      </c>
      <c r="C10201" s="2" t="s">
        <v>3423</v>
      </c>
      <c r="D10201" s="2" t="s">
        <v>3895</v>
      </c>
      <c r="E10201" s="2" t="s">
        <v>3353</v>
      </c>
      <c r="F10201" s="2" t="s">
        <v>1869</v>
      </c>
      <c r="G10201" s="8" t="str">
        <f>IF(COUNTIF('Dam Lines'!A:A,D10201)&gt;0,"Yes","No")</f>
        <v>No</v>
      </c>
      <c r="H10201" s="14" t="s">
        <v>1761</v>
      </c>
      <c r="I10201" s="8" t="str">
        <f t="array" ref="I10201">IF(G10201="Yes",XLOOKUP(D10201,'Dam Lines'!A:A,'Dam Lines'!J:J),"")</f>
        <v/>
      </c>
    </row>
    <row r="10202" hidden="1">
      <c r="A10202" s="11">
        <v>16.0</v>
      </c>
      <c r="B10202" s="3" t="s">
        <v>3920</v>
      </c>
      <c r="C10202" s="2" t="s">
        <v>3423</v>
      </c>
      <c r="D10202" s="2" t="s">
        <v>3921</v>
      </c>
      <c r="E10202" s="2" t="s">
        <v>3353</v>
      </c>
      <c r="F10202" s="2" t="s">
        <v>1869</v>
      </c>
      <c r="G10202" s="8" t="str">
        <f>IF(COUNTIF('Dam Lines'!A:A,D10202)&gt;0,"Yes","No")</f>
        <v>No</v>
      </c>
      <c r="H10202" s="14" t="s">
        <v>1761</v>
      </c>
      <c r="I10202" s="8" t="str">
        <f t="array" ref="I10202">IF(G10202="Yes",XLOOKUP(D10202,'Dam Lines'!A:A,'Dam Lines'!J:J),"")</f>
        <v/>
      </c>
    </row>
    <row r="10203" hidden="1">
      <c r="A10203" s="11">
        <v>1.0</v>
      </c>
      <c r="B10203" s="3" t="s">
        <v>3838</v>
      </c>
      <c r="C10203" s="2" t="s">
        <v>3697</v>
      </c>
      <c r="D10203" s="2" t="s">
        <v>113</v>
      </c>
      <c r="E10203" s="2" t="s">
        <v>3353</v>
      </c>
      <c r="F10203" s="4" t="s">
        <v>1869</v>
      </c>
      <c r="G10203" s="8" t="str">
        <f>IF(COUNTIF('Dam Lines'!A:A,D10203)&gt;0,"Yes","No")</f>
        <v>Yes</v>
      </c>
      <c r="H10203" s="14" t="s">
        <v>1742</v>
      </c>
      <c r="I10203" s="8" t="str">
        <f t="array" ref="I10203">IF(G10203="Yes",XLOOKUP(D10203,'Dam Lines'!A:A,'Dam Lines'!J:J),"")</f>
        <v>NEVADA II</v>
      </c>
    </row>
    <row r="10204" hidden="1">
      <c r="A10204" s="11">
        <v>2.0</v>
      </c>
      <c r="B10204" s="3" t="s">
        <v>3748</v>
      </c>
      <c r="C10204" s="2" t="s">
        <v>1962</v>
      </c>
      <c r="D10204" s="2" t="s">
        <v>534</v>
      </c>
      <c r="E10204" s="2" t="s">
        <v>3353</v>
      </c>
      <c r="F10204" s="2" t="s">
        <v>1869</v>
      </c>
      <c r="G10204" s="8" t="str">
        <f>IF(COUNTIF('Dam Lines'!A:A,D10204)&gt;0,"Yes","No")</f>
        <v>Yes</v>
      </c>
      <c r="H10204" s="14" t="s">
        <v>1742</v>
      </c>
      <c r="I10204" s="8" t="str">
        <f t="array" ref="I10204">IF(G10204="Yes",XLOOKUP(D10204,'Dam Lines'!A:A,'Dam Lines'!J:J),"")</f>
        <v>BASSALA</v>
      </c>
    </row>
    <row r="10205" hidden="1">
      <c r="A10205" s="11">
        <v>3.0</v>
      </c>
      <c r="B10205" s="3" t="s">
        <v>3693</v>
      </c>
      <c r="C10205" s="2" t="s">
        <v>3423</v>
      </c>
      <c r="D10205" s="2" t="s">
        <v>1282</v>
      </c>
      <c r="E10205" s="2" t="s">
        <v>3353</v>
      </c>
      <c r="F10205" s="2" t="s">
        <v>1869</v>
      </c>
      <c r="G10205" s="8" t="str">
        <f>IF(COUNTIF('Dam Lines'!A:A,D10205)&gt;0,"Yes","No")</f>
        <v>Yes</v>
      </c>
      <c r="H10205" s="14" t="s">
        <v>1742</v>
      </c>
      <c r="I10205" s="8" t="str">
        <f t="array" ref="I10205">IF(G10205="Yes",XLOOKUP(D10205,'Dam Lines'!A:A,'Dam Lines'!J:J),"")</f>
        <v>NEVADA II</v>
      </c>
    </row>
    <row r="10206" hidden="1">
      <c r="A10206" s="11">
        <v>4.0</v>
      </c>
      <c r="B10206" s="3" t="s">
        <v>3692</v>
      </c>
      <c r="C10206" s="2" t="s">
        <v>1886</v>
      </c>
      <c r="D10206" s="2" t="s">
        <v>619</v>
      </c>
      <c r="E10206" s="2" t="s">
        <v>3353</v>
      </c>
      <c r="F10206" s="2" t="s">
        <v>1869</v>
      </c>
      <c r="G10206" s="8" t="str">
        <f>IF(COUNTIF('Dam Lines'!A:A,D10206)&gt;0,"Yes","No")</f>
        <v>Yes</v>
      </c>
      <c r="H10206" s="14" t="s">
        <v>1742</v>
      </c>
      <c r="I10206" s="8" t="str">
        <f t="array" ref="I10206">IF(G10206="Yes",XLOOKUP(D10206,'Dam Lines'!A:A,'Dam Lines'!J:J),"")</f>
        <v>ALBA</v>
      </c>
    </row>
    <row r="10207" hidden="1">
      <c r="A10207" s="11">
        <v>5.0</v>
      </c>
      <c r="B10207" s="3" t="s">
        <v>3706</v>
      </c>
      <c r="C10207" s="2" t="s">
        <v>3707</v>
      </c>
      <c r="D10207" s="2" t="s">
        <v>1276</v>
      </c>
      <c r="E10207" s="2" t="s">
        <v>3353</v>
      </c>
      <c r="F10207" s="2" t="s">
        <v>1869</v>
      </c>
      <c r="G10207" s="8" t="str">
        <f>IF(COUNTIF('Dam Lines'!A:A,D10207)&gt;0,"Yes","No")</f>
        <v>Yes</v>
      </c>
      <c r="H10207" s="14" t="s">
        <v>1742</v>
      </c>
      <c r="I10207" s="8" t="str">
        <f t="array" ref="I10207">IF(G10207="Yes",XLOOKUP(D10207,'Dam Lines'!A:A,'Dam Lines'!J:J),"")</f>
        <v>IOUSSRA</v>
      </c>
    </row>
    <row r="10208" hidden="1">
      <c r="A10208" s="11">
        <v>6.0</v>
      </c>
      <c r="B10208" s="3" t="s">
        <v>3807</v>
      </c>
      <c r="C10208" s="2" t="s">
        <v>3697</v>
      </c>
      <c r="D10208" s="2" t="s">
        <v>3808</v>
      </c>
      <c r="E10208" s="2" t="s">
        <v>3353</v>
      </c>
      <c r="F10208" s="2" t="s">
        <v>1869</v>
      </c>
      <c r="G10208" s="8" t="str">
        <f>IF(COUNTIF('Dam Lines'!A:A,D10208)&gt;0,"Yes","No")</f>
        <v>No</v>
      </c>
      <c r="H10208" s="14" t="s">
        <v>1742</v>
      </c>
      <c r="I10208" s="8" t="str">
        <f t="array" ref="I10208">IF(G10208="Yes",XLOOKUP(D10208,'Dam Lines'!A:A,'Dam Lines'!J:J),"")</f>
        <v/>
      </c>
    </row>
    <row r="10209" hidden="1">
      <c r="A10209" s="11">
        <v>7.0</v>
      </c>
      <c r="B10209" s="3" t="s">
        <v>3930</v>
      </c>
      <c r="C10209" s="2" t="s">
        <v>1798</v>
      </c>
      <c r="D10209" s="2" t="s">
        <v>133</v>
      </c>
      <c r="E10209" s="2" t="s">
        <v>3353</v>
      </c>
      <c r="F10209" s="2" t="s">
        <v>1869</v>
      </c>
      <c r="G10209" s="8" t="str">
        <f>IF(COUNTIF('Dam Lines'!A:A,D10209)&gt;0,"Yes","No")</f>
        <v>Yes</v>
      </c>
      <c r="H10209" s="14" t="s">
        <v>1742</v>
      </c>
      <c r="I10209" s="8" t="str">
        <f t="array" ref="I10209">IF(G10209="Yes",XLOOKUP(D10209,'Dam Lines'!A:A,'Dam Lines'!J:J),"")</f>
        <v>YFS ALMOND JOY</v>
      </c>
    </row>
    <row r="10210" hidden="1">
      <c r="A10210" s="11">
        <v>1.0</v>
      </c>
      <c r="B10210" s="3" t="s">
        <v>3276</v>
      </c>
      <c r="C10210" s="2" t="s">
        <v>1935</v>
      </c>
      <c r="D10210" s="2" t="s">
        <v>756</v>
      </c>
      <c r="E10210" s="4" t="s">
        <v>1779</v>
      </c>
      <c r="F10210" s="4" t="s">
        <v>2037</v>
      </c>
      <c r="G10210" s="8" t="str">
        <f>IF(COUNTIF('Dam Lines'!A:A,D10210)&gt;0,"Yes","No")</f>
        <v>Yes</v>
      </c>
      <c r="H10210" s="14" t="s">
        <v>1742</v>
      </c>
      <c r="I10210" s="8" t="str">
        <f t="array" ref="I10210">IF(G10210="Yes",XLOOKUP(D10210,'Dam Lines'!A:A,'Dam Lines'!J:J),"")</f>
        <v>NEVADA II</v>
      </c>
    </row>
    <row r="10211" hidden="1">
      <c r="A10211" s="11">
        <v>2.0</v>
      </c>
      <c r="B10211" s="3" t="s">
        <v>3240</v>
      </c>
      <c r="C10211" s="2" t="s">
        <v>1908</v>
      </c>
      <c r="D10211" s="2" t="s">
        <v>728</v>
      </c>
      <c r="E10211" s="2" t="s">
        <v>1779</v>
      </c>
      <c r="F10211" s="2" t="s">
        <v>2037</v>
      </c>
      <c r="G10211" s="8" t="str">
        <f>IF(COUNTIF('Dam Lines'!A:A,D10211)&gt;0,"Yes","No")</f>
        <v>Yes</v>
      </c>
      <c r="H10211" s="14" t="s">
        <v>1742</v>
      </c>
      <c r="I10211" s="8" t="str">
        <f t="array" ref="I10211">IF(G10211="Yes",XLOOKUP(D10211,'Dam Lines'!A:A,'Dam Lines'!J:J),"")</f>
        <v>ARBALETE</v>
      </c>
    </row>
    <row r="10212" hidden="1">
      <c r="A10212" s="11">
        <v>3.0</v>
      </c>
      <c r="B10212" s="3" t="s">
        <v>3484</v>
      </c>
      <c r="C10212" s="2" t="s">
        <v>1908</v>
      </c>
      <c r="D10212" s="2" t="s">
        <v>377</v>
      </c>
      <c r="E10212" s="2" t="s">
        <v>1779</v>
      </c>
      <c r="F10212" s="2" t="s">
        <v>2037</v>
      </c>
      <c r="G10212" s="8" t="str">
        <f>IF(COUNTIF('Dam Lines'!A:A,D10212)&gt;0,"Yes","No")</f>
        <v>Yes</v>
      </c>
      <c r="H10212" s="14" t="s">
        <v>1761</v>
      </c>
      <c r="I10212" s="8" t="str">
        <f t="array" ref="I10212">IF(G10212="Yes",XLOOKUP(D10212,'Dam Lines'!A:A,'Dam Lines'!J:J),"")</f>
        <v>MADOU</v>
      </c>
    </row>
    <row r="10213" hidden="1">
      <c r="A10213" s="11">
        <v>4.0</v>
      </c>
      <c r="B10213" s="3" t="s">
        <v>2671</v>
      </c>
      <c r="C10213" s="2" t="s">
        <v>1817</v>
      </c>
      <c r="D10213" s="2" t="s">
        <v>248</v>
      </c>
      <c r="E10213" s="2" t="s">
        <v>1779</v>
      </c>
      <c r="F10213" s="2" t="s">
        <v>2037</v>
      </c>
      <c r="G10213" s="8" t="str">
        <f>IF(COUNTIF('Dam Lines'!A:A,D10213)&gt;0,"Yes","No")</f>
        <v>Yes</v>
      </c>
      <c r="H10213" s="14" t="s">
        <v>1742</v>
      </c>
      <c r="I10213" s="8" t="str">
        <f t="array" ref="I10213">IF(G10213="Yes",XLOOKUP(D10213,'Dam Lines'!A:A,'Dam Lines'!J:J),"")</f>
        <v>JELBA</v>
      </c>
    </row>
    <row r="10214" hidden="1">
      <c r="A10214" s="11">
        <v>5.0</v>
      </c>
      <c r="B10214" s="3" t="s">
        <v>3452</v>
      </c>
      <c r="C10214" s="2" t="s">
        <v>1747</v>
      </c>
      <c r="D10214" s="2" t="s">
        <v>3453</v>
      </c>
      <c r="E10214" s="2" t="s">
        <v>1779</v>
      </c>
      <c r="F10214" s="2" t="s">
        <v>2037</v>
      </c>
      <c r="G10214" s="8" t="str">
        <f>IF(COUNTIF('Dam Lines'!A:A,D10214)&gt;0,"Yes","No")</f>
        <v>No</v>
      </c>
      <c r="H10214" s="14" t="s">
        <v>1761</v>
      </c>
      <c r="I10214" s="8" t="str">
        <f t="array" ref="I10214">IF(G10214="Yes",XLOOKUP(D10214,'Dam Lines'!A:A,'Dam Lines'!J:J),"")</f>
        <v/>
      </c>
    </row>
    <row r="10215" hidden="1">
      <c r="A10215" s="11">
        <v>6.0</v>
      </c>
      <c r="B10215" s="3" t="s">
        <v>2818</v>
      </c>
      <c r="C10215" s="2" t="s">
        <v>1886</v>
      </c>
      <c r="D10215" s="2" t="s">
        <v>2819</v>
      </c>
      <c r="E10215" s="2" t="s">
        <v>1779</v>
      </c>
      <c r="F10215" s="2" t="s">
        <v>2037</v>
      </c>
      <c r="G10215" s="8" t="str">
        <f>IF(COUNTIF('Dam Lines'!A:A,D10215)&gt;0,"Yes","No")</f>
        <v>No</v>
      </c>
      <c r="H10215" s="14" t="s">
        <v>1742</v>
      </c>
      <c r="I10215" s="8" t="str">
        <f t="array" ref="I10215">IF(G10215="Yes",XLOOKUP(D10215,'Dam Lines'!A:A,'Dam Lines'!J:J),"")</f>
        <v/>
      </c>
    </row>
    <row r="10216" hidden="1">
      <c r="A10216" s="11">
        <v>7.0</v>
      </c>
      <c r="B10216" s="3" t="s">
        <v>3302</v>
      </c>
      <c r="C10216" s="2" t="s">
        <v>1802</v>
      </c>
      <c r="D10216" s="2" t="s">
        <v>3303</v>
      </c>
      <c r="E10216" s="2" t="s">
        <v>1779</v>
      </c>
      <c r="F10216" s="2" t="s">
        <v>2037</v>
      </c>
      <c r="G10216" s="8" t="str">
        <f>IF(COUNTIF('Dam Lines'!A:A,D10216)&gt;0,"Yes","No")</f>
        <v>No</v>
      </c>
      <c r="H10216" s="14" t="s">
        <v>1742</v>
      </c>
      <c r="I10216" s="8" t="str">
        <f t="array" ref="I10216">IF(G10216="Yes",XLOOKUP(D10216,'Dam Lines'!A:A,'Dam Lines'!J:J),"")</f>
        <v/>
      </c>
    </row>
    <row r="10217" hidden="1">
      <c r="A10217" s="11">
        <v>8.0</v>
      </c>
      <c r="B10217" s="3" t="s">
        <v>2666</v>
      </c>
      <c r="C10217" s="2" t="s">
        <v>2347</v>
      </c>
      <c r="D10217" s="2" t="s">
        <v>150</v>
      </c>
      <c r="E10217" s="2" t="s">
        <v>1779</v>
      </c>
      <c r="F10217" s="2" t="s">
        <v>2037</v>
      </c>
      <c r="G10217" s="8" t="str">
        <f>IF(COUNTIF('Dam Lines'!A:A,D10217)&gt;0,"Yes","No")</f>
        <v>Yes</v>
      </c>
      <c r="H10217" s="14" t="s">
        <v>1742</v>
      </c>
      <c r="I10217" s="8" t="str">
        <f t="array" ref="I10217">IF(G10217="Yes",XLOOKUP(D10217,'Dam Lines'!A:A,'Dam Lines'!J:J),"")</f>
        <v>KARTA</v>
      </c>
    </row>
    <row r="10218" hidden="1">
      <c r="A10218" s="11">
        <v>9.0</v>
      </c>
      <c r="B10218" s="3" t="s">
        <v>2130</v>
      </c>
      <c r="C10218" s="2" t="s">
        <v>1798</v>
      </c>
      <c r="D10218" s="2" t="s">
        <v>636</v>
      </c>
      <c r="E10218" s="2" t="s">
        <v>1779</v>
      </c>
      <c r="F10218" s="2" t="s">
        <v>2037</v>
      </c>
      <c r="G10218" s="8" t="str">
        <f>IF(COUNTIF('Dam Lines'!A:A,D10218)&gt;0,"Yes","No")</f>
        <v>No</v>
      </c>
      <c r="H10218" s="14" t="s">
        <v>1742</v>
      </c>
      <c r="I10218" s="8" t="str">
        <f t="array" ref="I10218">IF(G10218="Yes",XLOOKUP(D10218,'Dam Lines'!A:A,'Dam Lines'!J:J),"")</f>
        <v/>
      </c>
    </row>
    <row r="10219" hidden="1">
      <c r="A10219" s="11">
        <v>10.0</v>
      </c>
      <c r="B10219" s="3" t="s">
        <v>3774</v>
      </c>
      <c r="C10219" s="2" t="s">
        <v>1991</v>
      </c>
      <c r="D10219" s="2" t="s">
        <v>3775</v>
      </c>
      <c r="E10219" s="2" t="s">
        <v>1779</v>
      </c>
      <c r="F10219" s="2" t="s">
        <v>2037</v>
      </c>
      <c r="G10219" s="8" t="str">
        <f>IF(COUNTIF('Dam Lines'!A:A,D10219)&gt;0,"Yes","No")</f>
        <v>No</v>
      </c>
      <c r="H10219" s="14" t="s">
        <v>1761</v>
      </c>
      <c r="I10219" s="8" t="str">
        <f t="array" ref="I10219">IF(G10219="Yes",XLOOKUP(D10219,'Dam Lines'!A:A,'Dam Lines'!J:J),"")</f>
        <v/>
      </c>
    </row>
    <row r="10220" hidden="1">
      <c r="A10220" s="11">
        <v>11.0</v>
      </c>
      <c r="B10220" s="3" t="s">
        <v>3946</v>
      </c>
      <c r="C10220" s="2" t="s">
        <v>1744</v>
      </c>
      <c r="D10220" s="2" t="s">
        <v>678</v>
      </c>
      <c r="E10220" s="2" t="s">
        <v>1779</v>
      </c>
      <c r="F10220" s="2" t="s">
        <v>2037</v>
      </c>
      <c r="G10220" s="8" t="str">
        <f>IF(COUNTIF('Dam Lines'!A:A,D10220)&gt;0,"Yes","No")</f>
        <v>Yes</v>
      </c>
      <c r="H10220" s="14" t="s">
        <v>1742</v>
      </c>
      <c r="I10220" s="8" t="str">
        <f t="array" ref="I10220">IF(G10220="Yes",XLOOKUP(D10220,'Dam Lines'!A:A,'Dam Lines'!J:J),"")</f>
        <v>NEVADA II</v>
      </c>
    </row>
    <row r="10221" hidden="1">
      <c r="A10221" s="11">
        <v>12.0</v>
      </c>
      <c r="B10221" s="3" t="s">
        <v>3842</v>
      </c>
      <c r="C10221" s="2" t="s">
        <v>1754</v>
      </c>
      <c r="D10221" s="2" t="s">
        <v>3843</v>
      </c>
      <c r="E10221" s="2" t="s">
        <v>1779</v>
      </c>
      <c r="F10221" s="2" t="s">
        <v>2037</v>
      </c>
      <c r="G10221" s="8" t="str">
        <f>IF(COUNTIF('Dam Lines'!A:A,D10221)&gt;0,"Yes","No")</f>
        <v>No</v>
      </c>
      <c r="H10221" s="14" t="s">
        <v>1761</v>
      </c>
      <c r="I10221" s="8" t="str">
        <f t="array" ref="I10221">IF(G10221="Yes",XLOOKUP(D10221,'Dam Lines'!A:A,'Dam Lines'!J:J),"")</f>
        <v/>
      </c>
    </row>
    <row r="10222" hidden="1">
      <c r="A10222" s="11">
        <v>13.0</v>
      </c>
      <c r="B10222" s="3" t="s">
        <v>2013</v>
      </c>
      <c r="C10222" s="2" t="s">
        <v>1886</v>
      </c>
      <c r="D10222" s="2" t="s">
        <v>698</v>
      </c>
      <c r="E10222" s="2" t="s">
        <v>1779</v>
      </c>
      <c r="F10222" s="2" t="s">
        <v>2037</v>
      </c>
      <c r="G10222" s="8" t="str">
        <f>IF(COUNTIF('Dam Lines'!A:A,D10222)&gt;0,"Yes","No")</f>
        <v>Yes</v>
      </c>
      <c r="H10222" s="14" t="s">
        <v>1742</v>
      </c>
      <c r="I10222" s="8" t="str">
        <f t="array" ref="I10222">IF(G10222="Yes",XLOOKUP(D10222,'Dam Lines'!A:A,'Dam Lines'!J:J),"")</f>
        <v>SILKY</v>
      </c>
    </row>
    <row r="10223" hidden="1">
      <c r="A10223" s="11">
        <v>14.0</v>
      </c>
      <c r="B10223" s="3" t="s">
        <v>3487</v>
      </c>
      <c r="C10223" s="2" t="s">
        <v>1754</v>
      </c>
      <c r="D10223" s="2" t="s">
        <v>217</v>
      </c>
      <c r="E10223" s="2" t="s">
        <v>1779</v>
      </c>
      <c r="F10223" s="2" t="s">
        <v>2037</v>
      </c>
      <c r="G10223" s="8" t="str">
        <f>IF(COUNTIF('Dam Lines'!A:A,D10223)&gt;0,"Yes","No")</f>
        <v>Yes</v>
      </c>
      <c r="H10223" s="14" t="s">
        <v>1761</v>
      </c>
      <c r="I10223" s="8" t="str">
        <f t="array" ref="I10223">IF(G10223="Yes",XLOOKUP(D10223,'Dam Lines'!A:A,'Dam Lines'!J:J),"")</f>
        <v>MAGNESIE</v>
      </c>
    </row>
    <row r="10224" hidden="1">
      <c r="A10224" s="11">
        <v>15.0</v>
      </c>
      <c r="B10224" s="3" t="s">
        <v>3150</v>
      </c>
      <c r="C10224" s="2" t="s">
        <v>1991</v>
      </c>
      <c r="D10224" s="2" t="s">
        <v>3151</v>
      </c>
      <c r="E10224" s="2" t="s">
        <v>1779</v>
      </c>
      <c r="F10224" s="2" t="s">
        <v>2037</v>
      </c>
      <c r="G10224" s="8" t="str">
        <f>IF(COUNTIF('Dam Lines'!A:A,D10224)&gt;0,"Yes","No")</f>
        <v>No</v>
      </c>
      <c r="H10224" s="14" t="s">
        <v>1761</v>
      </c>
      <c r="I10224" s="8" t="str">
        <f t="array" ref="I10224">IF(G10224="Yes",XLOOKUP(D10224,'Dam Lines'!A:A,'Dam Lines'!J:J),"")</f>
        <v/>
      </c>
    </row>
    <row r="10225" hidden="1">
      <c r="A10225" s="11">
        <v>16.0</v>
      </c>
      <c r="B10225" s="3" t="s">
        <v>3789</v>
      </c>
      <c r="C10225" s="2" t="s">
        <v>3790</v>
      </c>
      <c r="D10225" s="2" t="s">
        <v>3791</v>
      </c>
      <c r="E10225" s="2" t="s">
        <v>1779</v>
      </c>
      <c r="F10225" s="2" t="s">
        <v>2037</v>
      </c>
      <c r="G10225" s="8" t="str">
        <f>IF(COUNTIF('Dam Lines'!A:A,D10225)&gt;0,"Yes","No")</f>
        <v>No</v>
      </c>
      <c r="H10225" s="14" t="s">
        <v>1742</v>
      </c>
      <c r="I10225" s="8" t="str">
        <f t="array" ref="I10225">IF(G10225="Yes",XLOOKUP(D10225,'Dam Lines'!A:A,'Dam Lines'!J:J),"")</f>
        <v/>
      </c>
    </row>
    <row r="10226" hidden="1">
      <c r="A10226" s="11">
        <v>1.0</v>
      </c>
      <c r="B10226" s="3" t="s">
        <v>3882</v>
      </c>
      <c r="C10226" s="2" t="s">
        <v>1744</v>
      </c>
      <c r="D10226" s="2" t="s">
        <v>252</v>
      </c>
      <c r="E10226" s="4" t="s">
        <v>1905</v>
      </c>
      <c r="F10226" s="4" t="s">
        <v>1869</v>
      </c>
      <c r="G10226" s="8" t="str">
        <f>IF(COUNTIF('Dam Lines'!A:A,D10226)&gt;0,"Yes","No")</f>
        <v>Yes</v>
      </c>
      <c r="H10226" s="14" t="s">
        <v>1742</v>
      </c>
      <c r="I10226" s="8" t="str">
        <f t="array" ref="I10226">IF(G10226="Yes",XLOOKUP(D10226,'Dam Lines'!A:A,'Dam Lines'!J:J),"")</f>
        <v>FATMA</v>
      </c>
    </row>
    <row r="10227" hidden="1">
      <c r="A10227" s="11">
        <v>2.0</v>
      </c>
      <c r="B10227" s="3" t="s">
        <v>3508</v>
      </c>
      <c r="C10227" s="2" t="s">
        <v>3288</v>
      </c>
      <c r="D10227" s="2" t="s">
        <v>673</v>
      </c>
      <c r="E10227" s="2" t="s">
        <v>1905</v>
      </c>
      <c r="F10227" s="2" t="s">
        <v>1869</v>
      </c>
      <c r="G10227" s="8" t="str">
        <f>IF(COUNTIF('Dam Lines'!A:A,D10227)&gt;0,"Yes","No")</f>
        <v>Yes</v>
      </c>
      <c r="H10227" s="14" t="s">
        <v>1761</v>
      </c>
      <c r="I10227" s="8" t="str">
        <f t="array" ref="I10227">IF(G10227="Yes",XLOOKUP(D10227,'Dam Lines'!A:A,'Dam Lines'!J:J),"")</f>
        <v>MONAT</v>
      </c>
    </row>
    <row r="10228" hidden="1">
      <c r="A10228" s="11">
        <v>3.0</v>
      </c>
      <c r="B10228" s="3" t="s">
        <v>3002</v>
      </c>
      <c r="C10228" s="2" t="s">
        <v>1962</v>
      </c>
      <c r="D10228" s="2" t="s">
        <v>47</v>
      </c>
      <c r="E10228" s="2" t="s">
        <v>1905</v>
      </c>
      <c r="F10228" s="2" t="s">
        <v>1869</v>
      </c>
      <c r="G10228" s="8" t="str">
        <f>IF(COUNTIF('Dam Lines'!A:A,D10228)&gt;0,"Yes","No")</f>
        <v>Yes</v>
      </c>
      <c r="H10228" s="14" t="s">
        <v>1742</v>
      </c>
      <c r="I10228" s="8" t="str">
        <f t="array" ref="I10228">IF(G10228="Yes",XLOOKUP(D10228,'Dam Lines'!A:A,'Dam Lines'!J:J),"")</f>
        <v>FATMA</v>
      </c>
    </row>
    <row r="10229" hidden="1">
      <c r="A10229" s="11">
        <v>4.0</v>
      </c>
      <c r="B10229" s="3" t="s">
        <v>3420</v>
      </c>
      <c r="C10229" s="2" t="s">
        <v>1908</v>
      </c>
      <c r="D10229" s="2" t="s">
        <v>351</v>
      </c>
      <c r="E10229" s="2" t="s">
        <v>1905</v>
      </c>
      <c r="F10229" s="2" t="s">
        <v>1869</v>
      </c>
      <c r="G10229" s="8" t="str">
        <f>IF(COUNTIF('Dam Lines'!A:A,D10229)&gt;0,"Yes","No")</f>
        <v>Yes</v>
      </c>
      <c r="H10229" s="14" t="s">
        <v>1742</v>
      </c>
      <c r="I10229" s="8" t="str">
        <f t="array" ref="I10229">IF(G10229="Yes",XLOOKUP(D10229,'Dam Lines'!A:A,'Dam Lines'!J:J),"")</f>
        <v>ARABELLE</v>
      </c>
    </row>
    <row r="10230" hidden="1">
      <c r="A10230" s="11">
        <v>5.0</v>
      </c>
      <c r="B10230" s="3" t="s">
        <v>3525</v>
      </c>
      <c r="C10230" s="2" t="s">
        <v>1802</v>
      </c>
      <c r="D10230" s="2" t="s">
        <v>664</v>
      </c>
      <c r="E10230" s="2" t="s">
        <v>1905</v>
      </c>
      <c r="F10230" s="2" t="s">
        <v>1869</v>
      </c>
      <c r="G10230" s="8" t="str">
        <f>IF(COUNTIF('Dam Lines'!A:A,D10230)&gt;0,"Yes","No")</f>
        <v>Yes</v>
      </c>
      <c r="H10230" s="14" t="s">
        <v>1742</v>
      </c>
      <c r="I10230" s="8" t="str">
        <f t="array" ref="I10230">IF(G10230="Yes",XLOOKUP(D10230,'Dam Lines'!A:A,'Dam Lines'!J:J),"")</f>
        <v>BEDRAFFA</v>
      </c>
    </row>
    <row r="10231" hidden="1">
      <c r="A10231" s="11">
        <v>6.0</v>
      </c>
      <c r="B10231" s="3" t="s">
        <v>3419</v>
      </c>
      <c r="C10231" s="2" t="s">
        <v>3288</v>
      </c>
      <c r="D10231" s="2" t="s">
        <v>15</v>
      </c>
      <c r="E10231" s="2" t="s">
        <v>1905</v>
      </c>
      <c r="F10231" s="2" t="s">
        <v>1869</v>
      </c>
      <c r="G10231" s="8" t="str">
        <f>IF(COUNTIF('Dam Lines'!A:A,D10231)&gt;0,"Yes","No")</f>
        <v>Yes</v>
      </c>
      <c r="H10231" s="14" t="s">
        <v>1761</v>
      </c>
      <c r="I10231" s="8" t="str">
        <f t="array" ref="I10231">IF(G10231="Yes",XLOOKUP(D10231,'Dam Lines'!A:A,'Dam Lines'!J:J),"")</f>
        <v>NEVADA II</v>
      </c>
    </row>
    <row r="10232" hidden="1">
      <c r="A10232" s="11">
        <v>7.0</v>
      </c>
      <c r="B10232" s="3" t="s">
        <v>3673</v>
      </c>
      <c r="C10232" s="2" t="s">
        <v>1744</v>
      </c>
      <c r="D10232" s="2" t="s">
        <v>74</v>
      </c>
      <c r="E10232" s="2" t="s">
        <v>1905</v>
      </c>
      <c r="F10232" s="2" t="s">
        <v>1869</v>
      </c>
      <c r="G10232" s="8" t="str">
        <f>IF(COUNTIF('Dam Lines'!A:A,D10232)&gt;0,"Yes","No")</f>
        <v>Yes</v>
      </c>
      <c r="H10232" s="14" t="s">
        <v>1742</v>
      </c>
      <c r="I10232" s="8" t="str">
        <f t="array" ref="I10232">IF(G10232="Yes",XLOOKUP(D10232,'Dam Lines'!A:A,'Dam Lines'!J:J),"")</f>
        <v>HALAZOUNA</v>
      </c>
    </row>
    <row r="10233" hidden="1">
      <c r="A10233" s="11">
        <v>8.0</v>
      </c>
      <c r="B10233" s="3" t="s">
        <v>3461</v>
      </c>
      <c r="C10233" s="2" t="s">
        <v>1757</v>
      </c>
      <c r="D10233" s="2" t="s">
        <v>470</v>
      </c>
      <c r="E10233" s="2" t="s">
        <v>1905</v>
      </c>
      <c r="F10233" s="2" t="s">
        <v>1869</v>
      </c>
      <c r="G10233" s="8" t="str">
        <f>IF(COUNTIF('Dam Lines'!A:A,D10233)&gt;0,"Yes","No")</f>
        <v>Yes</v>
      </c>
      <c r="H10233" s="14" t="s">
        <v>1742</v>
      </c>
      <c r="I10233" s="8" t="str">
        <f t="array" ref="I10233">IF(G10233="Yes",XLOOKUP(D10233,'Dam Lines'!A:A,'Dam Lines'!J:J),"")</f>
        <v>ATTIQUE</v>
      </c>
    </row>
    <row r="10234" hidden="1">
      <c r="A10234" s="11">
        <v>9.0</v>
      </c>
      <c r="B10234" s="3" t="s">
        <v>2366</v>
      </c>
      <c r="C10234" s="2" t="s">
        <v>1798</v>
      </c>
      <c r="D10234" s="2" t="s">
        <v>51</v>
      </c>
      <c r="E10234" s="2" t="s">
        <v>1905</v>
      </c>
      <c r="F10234" s="2" t="s">
        <v>1869</v>
      </c>
      <c r="G10234" s="8" t="str">
        <f>IF(COUNTIF('Dam Lines'!A:A,D10234)&gt;0,"Yes","No")</f>
        <v>Yes</v>
      </c>
      <c r="H10234" s="14" t="s">
        <v>1761</v>
      </c>
      <c r="I10234" s="8" t="str">
        <f t="array" ref="I10234">IF(G10234="Yes",XLOOKUP(D10234,'Dam Lines'!A:A,'Dam Lines'!J:J),"")</f>
        <v>ELOA</v>
      </c>
    </row>
    <row r="10235" hidden="1">
      <c r="A10235" s="11">
        <v>10.0</v>
      </c>
      <c r="B10235" s="3" t="s">
        <v>3028</v>
      </c>
      <c r="C10235" s="2" t="s">
        <v>1823</v>
      </c>
      <c r="D10235" s="2" t="s">
        <v>1093</v>
      </c>
      <c r="E10235" s="2" t="s">
        <v>1905</v>
      </c>
      <c r="F10235" s="2" t="s">
        <v>1869</v>
      </c>
      <c r="G10235" s="8" t="str">
        <f>IF(COUNTIF('Dam Lines'!A:A,D10235)&gt;0,"Yes","No")</f>
        <v>Yes</v>
      </c>
      <c r="H10235" s="14" t="s">
        <v>1761</v>
      </c>
      <c r="I10235" s="8" t="str">
        <f t="array" ref="I10235">IF(G10235="Yes",XLOOKUP(D10235,'Dam Lines'!A:A,'Dam Lines'!J:J),"")</f>
        <v>FATMA</v>
      </c>
    </row>
    <row r="10236" hidden="1">
      <c r="A10236" s="11">
        <v>11.0</v>
      </c>
      <c r="B10236" s="3" t="s">
        <v>2620</v>
      </c>
      <c r="C10236" s="2" t="s">
        <v>1802</v>
      </c>
      <c r="D10236" s="2" t="s">
        <v>1437</v>
      </c>
      <c r="E10236" s="2" t="s">
        <v>1905</v>
      </c>
      <c r="F10236" s="2" t="s">
        <v>1869</v>
      </c>
      <c r="G10236" s="8" t="str">
        <f>IF(COUNTIF('Dam Lines'!A:A,D10236)&gt;0,"Yes","No")</f>
        <v>Yes</v>
      </c>
      <c r="H10236" s="14" t="s">
        <v>1742</v>
      </c>
      <c r="I10236" s="8" t="str">
        <f t="array" ref="I10236">IF(G10236="Yes",XLOOKUP(D10236,'Dam Lines'!A:A,'Dam Lines'!J:J),"")</f>
        <v>VALINA DE GAN</v>
      </c>
    </row>
    <row r="10237" hidden="1">
      <c r="A10237" s="11">
        <v>12.0</v>
      </c>
      <c r="B10237" s="3" t="s">
        <v>2998</v>
      </c>
      <c r="C10237" s="2" t="s">
        <v>1935</v>
      </c>
      <c r="D10237" s="2" t="s">
        <v>272</v>
      </c>
      <c r="E10237" s="2" t="s">
        <v>1905</v>
      </c>
      <c r="F10237" s="2" t="s">
        <v>1869</v>
      </c>
      <c r="G10237" s="8" t="str">
        <f>IF(COUNTIF('Dam Lines'!A:A,D10237)&gt;0,"Yes","No")</f>
        <v>Yes</v>
      </c>
      <c r="H10237" s="14" t="s">
        <v>1742</v>
      </c>
      <c r="I10237" s="8" t="str">
        <f t="array" ref="I10237">IF(G10237="Yes",XLOOKUP(D10237,'Dam Lines'!A:A,'Dam Lines'!J:J),"")</f>
        <v>SAADA</v>
      </c>
    </row>
    <row r="10238" hidden="1">
      <c r="A10238" s="11">
        <v>13.0</v>
      </c>
      <c r="B10238" s="3" t="s">
        <v>3017</v>
      </c>
      <c r="C10238" s="2" t="s">
        <v>1754</v>
      </c>
      <c r="D10238" s="2" t="s">
        <v>170</v>
      </c>
      <c r="E10238" s="2" t="s">
        <v>1905</v>
      </c>
      <c r="F10238" s="2" t="s">
        <v>1869</v>
      </c>
      <c r="G10238" s="8" t="str">
        <f>IF(COUNTIF('Dam Lines'!A:A,D10238)&gt;0,"Yes","No")</f>
        <v>Yes</v>
      </c>
      <c r="H10238" s="14" t="s">
        <v>1742</v>
      </c>
      <c r="I10238" s="8" t="str">
        <f t="array" ref="I10238">IF(G10238="Yes",XLOOKUP(D10238,'Dam Lines'!A:A,'Dam Lines'!J:J),"")</f>
        <v>KYLA TIKI</v>
      </c>
    </row>
    <row r="10239" hidden="1">
      <c r="A10239" s="11">
        <v>14.0</v>
      </c>
      <c r="B10239" s="3" t="s">
        <v>2707</v>
      </c>
      <c r="C10239" s="2" t="s">
        <v>2708</v>
      </c>
      <c r="D10239" s="2" t="s">
        <v>1409</v>
      </c>
      <c r="E10239" s="2" t="s">
        <v>1905</v>
      </c>
      <c r="F10239" s="2" t="s">
        <v>1869</v>
      </c>
      <c r="G10239" s="8" t="str">
        <f>IF(COUNTIF('Dam Lines'!A:A,D10239)&gt;0,"Yes","No")</f>
        <v>Yes</v>
      </c>
      <c r="H10239" s="14" t="s">
        <v>1742</v>
      </c>
      <c r="I10239" s="8" t="str">
        <f t="array" ref="I10239">IF(G10239="Yes",XLOOKUP(D10239,'Dam Lines'!A:A,'Dam Lines'!J:J),"")</f>
        <v>ALGERIA</v>
      </c>
    </row>
    <row r="10240" hidden="1">
      <c r="A10240" s="11">
        <v>1.0</v>
      </c>
      <c r="B10240" s="3" t="s">
        <v>3521</v>
      </c>
      <c r="C10240" s="2" t="s">
        <v>3000</v>
      </c>
      <c r="D10240" s="2" t="s">
        <v>2509</v>
      </c>
      <c r="E10240" s="4" t="s">
        <v>1740</v>
      </c>
      <c r="F10240" s="4" t="s">
        <v>1741</v>
      </c>
      <c r="G10240" s="8" t="str">
        <f>IF(COUNTIF('Dam Lines'!A:A,D10240)&gt;0,"Yes","No")</f>
        <v>No</v>
      </c>
      <c r="H10240" s="14" t="s">
        <v>1742</v>
      </c>
      <c r="I10240" s="8" t="str">
        <f t="array" ref="I10240">IF(G10240="Yes",XLOOKUP(D10240,'Dam Lines'!A:A,'Dam Lines'!J:J),"")</f>
        <v/>
      </c>
    </row>
    <row r="10241" hidden="1">
      <c r="A10241" s="11">
        <v>2.0</v>
      </c>
      <c r="B10241" s="3" t="s">
        <v>4032</v>
      </c>
      <c r="C10241" s="2" t="s">
        <v>1962</v>
      </c>
      <c r="D10241" s="2" t="s">
        <v>770</v>
      </c>
      <c r="E10241" s="2" t="s">
        <v>1740</v>
      </c>
      <c r="F10241" s="2" t="s">
        <v>1741</v>
      </c>
      <c r="G10241" s="8" t="str">
        <f>IF(COUNTIF('Dam Lines'!A:A,D10241)&gt;0,"Yes","No")</f>
        <v>Yes</v>
      </c>
      <c r="H10241" s="14" t="s">
        <v>1742</v>
      </c>
      <c r="I10241" s="8" t="str">
        <f t="array" ref="I10241">IF(G10241="Yes",XLOOKUP(D10241,'Dam Lines'!A:A,'Dam Lines'!J:J),"")</f>
        <v>FATMA</v>
      </c>
    </row>
    <row r="10242" hidden="1">
      <c r="A10242" s="11">
        <v>3.0</v>
      </c>
      <c r="B10242" s="3" t="s">
        <v>3923</v>
      </c>
      <c r="C10242" s="2" t="s">
        <v>3423</v>
      </c>
      <c r="D10242" s="2" t="s">
        <v>1026</v>
      </c>
      <c r="E10242" s="2" t="s">
        <v>1740</v>
      </c>
      <c r="F10242" s="2" t="s">
        <v>1741</v>
      </c>
      <c r="G10242" s="8" t="str">
        <f>IF(COUNTIF('Dam Lines'!A:A,D10242)&gt;0,"Yes","No")</f>
        <v>Yes</v>
      </c>
      <c r="H10242" s="14" t="s">
        <v>1742</v>
      </c>
      <c r="I10242" s="8" t="str">
        <f t="array" ref="I10242">IF(G10242="Yes",XLOOKUP(D10242,'Dam Lines'!A:A,'Dam Lines'!J:J),"")</f>
        <v>ELOA</v>
      </c>
    </row>
    <row r="10243" hidden="1">
      <c r="A10243" s="11">
        <v>4.0</v>
      </c>
      <c r="B10243" s="3" t="s">
        <v>4033</v>
      </c>
      <c r="C10243" s="2" t="s">
        <v>1962</v>
      </c>
      <c r="D10243" s="2" t="s">
        <v>271</v>
      </c>
      <c r="E10243" s="2" t="s">
        <v>1740</v>
      </c>
      <c r="F10243" s="2" t="s">
        <v>1741</v>
      </c>
      <c r="G10243" s="8" t="str">
        <f>IF(COUNTIF('Dam Lines'!A:A,D10243)&gt;0,"Yes","No")</f>
        <v>Yes</v>
      </c>
      <c r="H10243" s="14" t="s">
        <v>1742</v>
      </c>
      <c r="I10243" s="8" t="str">
        <f t="array" ref="I10243">IF(G10243="Yes",XLOOKUP(D10243,'Dam Lines'!A:A,'Dam Lines'!J:J),"")</f>
        <v>SAADA</v>
      </c>
    </row>
    <row r="10244" hidden="1">
      <c r="A10244" s="11">
        <v>5.0</v>
      </c>
      <c r="B10244" s="3" t="s">
        <v>4034</v>
      </c>
      <c r="C10244" s="2" t="s">
        <v>4035</v>
      </c>
      <c r="D10244" s="2" t="s">
        <v>469</v>
      </c>
      <c r="E10244" s="2" t="s">
        <v>1740</v>
      </c>
      <c r="F10244" s="2" t="s">
        <v>1741</v>
      </c>
      <c r="G10244" s="8" t="str">
        <f>IF(COUNTIF('Dam Lines'!A:A,D10244)&gt;0,"Yes","No")</f>
        <v>Yes</v>
      </c>
      <c r="H10244" s="14" t="s">
        <v>1742</v>
      </c>
      <c r="I10244" s="8" t="str">
        <f t="array" ref="I10244">IF(G10244="Yes",XLOOKUP(D10244,'Dam Lines'!A:A,'Dam Lines'!J:J),"")</f>
        <v>FATMA</v>
      </c>
    </row>
    <row r="10245" hidden="1">
      <c r="A10245" s="11">
        <v>6.0</v>
      </c>
      <c r="B10245" s="3" t="s">
        <v>4036</v>
      </c>
      <c r="C10245" s="2" t="s">
        <v>2314</v>
      </c>
      <c r="D10245" s="2" t="s">
        <v>3215</v>
      </c>
      <c r="E10245" s="2" t="s">
        <v>1740</v>
      </c>
      <c r="F10245" s="2" t="s">
        <v>1741</v>
      </c>
      <c r="G10245" s="8" t="str">
        <f>IF(COUNTIF('Dam Lines'!A:A,D10245)&gt;0,"Yes","No")</f>
        <v>No</v>
      </c>
      <c r="H10245" s="14" t="s">
        <v>1742</v>
      </c>
      <c r="I10245" s="8" t="str">
        <f t="array" ref="I10245">IF(G10245="Yes",XLOOKUP(D10245,'Dam Lines'!A:A,'Dam Lines'!J:J),"")</f>
        <v/>
      </c>
    </row>
    <row r="10246" hidden="1">
      <c r="A10246" s="11">
        <v>7.0</v>
      </c>
      <c r="B10246" s="3" t="s">
        <v>3752</v>
      </c>
      <c r="C10246" s="2" t="s">
        <v>3753</v>
      </c>
      <c r="D10246" s="2" t="s">
        <v>126</v>
      </c>
      <c r="E10246" s="2" t="s">
        <v>1740</v>
      </c>
      <c r="F10246" s="2" t="s">
        <v>1741</v>
      </c>
      <c r="G10246" s="8" t="str">
        <f>IF(COUNTIF('Dam Lines'!A:A,D10246)&gt;0,"Yes","No")</f>
        <v>Yes</v>
      </c>
      <c r="H10246" s="14" t="s">
        <v>1761</v>
      </c>
      <c r="I10246" s="8" t="str">
        <f t="array" ref="I10246">IF(G10246="Yes",XLOOKUP(D10246,'Dam Lines'!A:A,'Dam Lines'!J:J),"")</f>
        <v>QUITAINE</v>
      </c>
    </row>
    <row r="10247" hidden="1">
      <c r="A10247" s="11">
        <v>8.0</v>
      </c>
      <c r="B10247" s="3" t="s">
        <v>3996</v>
      </c>
      <c r="C10247" s="2" t="s">
        <v>1935</v>
      </c>
      <c r="D10247" s="2" t="s">
        <v>465</v>
      </c>
      <c r="E10247" s="2" t="s">
        <v>1740</v>
      </c>
      <c r="F10247" s="2" t="s">
        <v>1741</v>
      </c>
      <c r="G10247" s="8" t="str">
        <f>IF(COUNTIF('Dam Lines'!A:A,D10247)&gt;0,"Yes","No")</f>
        <v>Yes</v>
      </c>
      <c r="H10247" s="14" t="s">
        <v>1761</v>
      </c>
      <c r="I10247" s="8" t="str">
        <f t="array" ref="I10247">IF(G10247="Yes",XLOOKUP(D10247,'Dam Lines'!A:A,'Dam Lines'!J:J),"")</f>
        <v>FATMA</v>
      </c>
    </row>
    <row r="10248" hidden="1">
      <c r="A10248" s="11">
        <v>9.0</v>
      </c>
      <c r="B10248" s="3" t="s">
        <v>3641</v>
      </c>
      <c r="C10248" s="2" t="s">
        <v>2151</v>
      </c>
      <c r="D10248" s="2" t="s">
        <v>3642</v>
      </c>
      <c r="E10248" s="2" t="s">
        <v>1740</v>
      </c>
      <c r="F10248" s="2" t="s">
        <v>1741</v>
      </c>
      <c r="G10248" s="8" t="str">
        <f>IF(COUNTIF('Dam Lines'!A:A,D10248)&gt;0,"Yes","No")</f>
        <v>No</v>
      </c>
      <c r="H10248" s="14" t="s">
        <v>1742</v>
      </c>
      <c r="I10248" s="8" t="str">
        <f t="array" ref="I10248">IF(G10248="Yes",XLOOKUP(D10248,'Dam Lines'!A:A,'Dam Lines'!J:J),"")</f>
        <v/>
      </c>
    </row>
    <row r="10249" hidden="1">
      <c r="A10249" s="11">
        <v>10.0</v>
      </c>
      <c r="B10249" s="3" t="s">
        <v>4037</v>
      </c>
      <c r="C10249" s="2" t="s">
        <v>2151</v>
      </c>
      <c r="D10249" s="2" t="s">
        <v>87</v>
      </c>
      <c r="E10249" s="2" t="s">
        <v>1740</v>
      </c>
      <c r="F10249" s="2" t="s">
        <v>1741</v>
      </c>
      <c r="G10249" s="8" t="str">
        <f>IF(COUNTIF('Dam Lines'!A:A,D10249)&gt;0,"Yes","No")</f>
        <v>Yes</v>
      </c>
      <c r="H10249" s="14" t="s">
        <v>1742</v>
      </c>
      <c r="I10249" s="8" t="str">
        <f t="array" ref="I10249">IF(G10249="Yes",XLOOKUP(D10249,'Dam Lines'!A:A,'Dam Lines'!J:J),"")</f>
        <v>PRIMEROSE</v>
      </c>
    </row>
    <row r="10250" hidden="1">
      <c r="A10250" s="11">
        <v>11.0</v>
      </c>
      <c r="B10250" s="3" t="s">
        <v>3984</v>
      </c>
      <c r="C10250" s="2" t="s">
        <v>2613</v>
      </c>
      <c r="D10250" s="2" t="s">
        <v>1052</v>
      </c>
      <c r="E10250" s="2" t="s">
        <v>1740</v>
      </c>
      <c r="F10250" s="2" t="s">
        <v>1741</v>
      </c>
      <c r="G10250" s="8" t="str">
        <f>IF(COUNTIF('Dam Lines'!A:A,D10250)&gt;0,"Yes","No")</f>
        <v>Yes</v>
      </c>
      <c r="H10250" s="14" t="s">
        <v>1742</v>
      </c>
      <c r="I10250" s="8" t="str">
        <f t="array" ref="I10250">IF(G10250="Yes",XLOOKUP(D10250,'Dam Lines'!A:A,'Dam Lines'!J:J),"")</f>
        <v>AL GAZL</v>
      </c>
    </row>
    <row r="10251" hidden="1">
      <c r="A10251" s="11">
        <v>12.0</v>
      </c>
      <c r="B10251" s="3" t="s">
        <v>4038</v>
      </c>
      <c r="C10251" s="2" t="s">
        <v>1962</v>
      </c>
      <c r="D10251" s="2" t="s">
        <v>347</v>
      </c>
      <c r="E10251" s="2" t="s">
        <v>1740</v>
      </c>
      <c r="F10251" s="2" t="s">
        <v>1741</v>
      </c>
      <c r="G10251" s="8" t="str">
        <f>IF(COUNTIF('Dam Lines'!A:A,D10251)&gt;0,"Yes","No")</f>
        <v>Yes</v>
      </c>
      <c r="H10251" s="14" t="s">
        <v>1742</v>
      </c>
      <c r="I10251" s="8" t="str">
        <f t="array" ref="I10251">IF(G10251="Yes",XLOOKUP(D10251,'Dam Lines'!A:A,'Dam Lines'!J:J),"")</f>
        <v>MADOU</v>
      </c>
    </row>
    <row r="10252" hidden="1">
      <c r="A10252" s="11">
        <v>13.0</v>
      </c>
      <c r="B10252" s="3" t="s">
        <v>3900</v>
      </c>
      <c r="C10252" s="2" t="s">
        <v>1950</v>
      </c>
      <c r="D10252" s="2" t="s">
        <v>687</v>
      </c>
      <c r="E10252" s="2" t="s">
        <v>1740</v>
      </c>
      <c r="F10252" s="2" t="s">
        <v>1741</v>
      </c>
      <c r="G10252" s="8" t="str">
        <f>IF(COUNTIF('Dam Lines'!A:A,D10252)&gt;0,"Yes","No")</f>
        <v>Yes</v>
      </c>
      <c r="H10252" s="14" t="s">
        <v>1742</v>
      </c>
      <c r="I10252" s="8" t="str">
        <f t="array" ref="I10252">IF(G10252="Yes",XLOOKUP(D10252,'Dam Lines'!A:A,'Dam Lines'!J:J),"")</f>
        <v>NEVADA II</v>
      </c>
    </row>
    <row r="10253" hidden="1">
      <c r="A10253" s="11">
        <v>14.0</v>
      </c>
      <c r="B10253" s="3" t="s">
        <v>4039</v>
      </c>
      <c r="C10253" s="2" t="s">
        <v>2898</v>
      </c>
      <c r="D10253" s="2" t="s">
        <v>4040</v>
      </c>
      <c r="E10253" s="2" t="s">
        <v>1740</v>
      </c>
      <c r="F10253" s="2" t="s">
        <v>1741</v>
      </c>
      <c r="G10253" s="8" t="str">
        <f>IF(COUNTIF('Dam Lines'!A:A,D10253)&gt;0,"Yes","No")</f>
        <v>No</v>
      </c>
      <c r="H10253" s="14" t="s">
        <v>1742</v>
      </c>
      <c r="I10253" s="8" t="str">
        <f t="array" ref="I10253">IF(G10253="Yes",XLOOKUP(D10253,'Dam Lines'!A:A,'Dam Lines'!J:J),"")</f>
        <v/>
      </c>
    </row>
    <row r="10254" hidden="1">
      <c r="A10254" s="11">
        <v>15.0</v>
      </c>
      <c r="B10254" s="3" t="s">
        <v>4041</v>
      </c>
      <c r="C10254" s="2" t="s">
        <v>1823</v>
      </c>
      <c r="D10254" s="2" t="s">
        <v>238</v>
      </c>
      <c r="E10254" s="2" t="s">
        <v>1740</v>
      </c>
      <c r="F10254" s="2" t="s">
        <v>1741</v>
      </c>
      <c r="G10254" s="8" t="str">
        <f>IF(COUNTIF('Dam Lines'!A:A,D10254)&gt;0,"Yes","No")</f>
        <v>Yes</v>
      </c>
      <c r="H10254" s="14" t="s">
        <v>1761</v>
      </c>
      <c r="I10254" s="8" t="str">
        <f t="array" ref="I10254">IF(G10254="Yes",XLOOKUP(D10254,'Dam Lines'!A:A,'Dam Lines'!J:J),"")</f>
        <v>ZHANA</v>
      </c>
    </row>
    <row r="10255" hidden="1">
      <c r="A10255" s="11">
        <v>16.0</v>
      </c>
      <c r="B10255" s="3" t="s">
        <v>3322</v>
      </c>
      <c r="C10255" s="2" t="s">
        <v>3323</v>
      </c>
      <c r="D10255" s="2" t="s">
        <v>91</v>
      </c>
      <c r="E10255" s="2" t="s">
        <v>1740</v>
      </c>
      <c r="F10255" s="2" t="s">
        <v>1741</v>
      </c>
      <c r="G10255" s="8" t="str">
        <f>IF(COUNTIF('Dam Lines'!A:A,D10255)&gt;0,"Yes","No")</f>
        <v>Yes</v>
      </c>
      <c r="H10255" s="14" t="s">
        <v>1742</v>
      </c>
      <c r="I10255" s="8" t="str">
        <f t="array" ref="I10255">IF(G10255="Yes",XLOOKUP(D10255,'Dam Lines'!A:A,'Dam Lines'!J:J),"")</f>
        <v>NEVADA II</v>
      </c>
    </row>
    <row r="10256" hidden="1">
      <c r="A10256" s="11">
        <v>1.0</v>
      </c>
      <c r="B10256" s="3" t="s">
        <v>3234</v>
      </c>
      <c r="C10256" s="2" t="s">
        <v>1962</v>
      </c>
      <c r="D10256" s="2" t="s">
        <v>454</v>
      </c>
      <c r="E10256" s="4" t="s">
        <v>1779</v>
      </c>
      <c r="F10256" s="4" t="s">
        <v>1741</v>
      </c>
      <c r="G10256" s="8" t="str">
        <f>IF(COUNTIF('Dam Lines'!A:A,D10256)&gt;0,"Yes","No")</f>
        <v>Yes</v>
      </c>
      <c r="H10256" s="14" t="s">
        <v>1761</v>
      </c>
      <c r="I10256" s="8" t="str">
        <f t="array" ref="I10256">IF(G10256="Yes",XLOOKUP(D10256,'Dam Lines'!A:A,'Dam Lines'!J:J),"")</f>
        <v>TARGUIA</v>
      </c>
    </row>
    <row r="10257" hidden="1">
      <c r="A10257" s="11">
        <v>2.0</v>
      </c>
      <c r="B10257" s="3" t="s">
        <v>3191</v>
      </c>
      <c r="C10257" s="2" t="s">
        <v>1962</v>
      </c>
      <c r="D10257" s="2" t="s">
        <v>770</v>
      </c>
      <c r="E10257" s="2" t="s">
        <v>1779</v>
      </c>
      <c r="F10257" s="2" t="s">
        <v>1741</v>
      </c>
      <c r="G10257" s="8" t="str">
        <f>IF(COUNTIF('Dam Lines'!A:A,D10257)&gt;0,"Yes","No")</f>
        <v>Yes</v>
      </c>
      <c r="H10257" s="14" t="s">
        <v>1742</v>
      </c>
      <c r="I10257" s="8" t="str">
        <f t="array" ref="I10257">IF(G10257="Yes",XLOOKUP(D10257,'Dam Lines'!A:A,'Dam Lines'!J:J),"")</f>
        <v>FATMA</v>
      </c>
    </row>
    <row r="10258" hidden="1">
      <c r="A10258" s="11">
        <v>3.0</v>
      </c>
      <c r="B10258" s="3" t="s">
        <v>3833</v>
      </c>
      <c r="C10258" s="2" t="s">
        <v>1962</v>
      </c>
      <c r="D10258" s="2" t="s">
        <v>370</v>
      </c>
      <c r="E10258" s="2" t="s">
        <v>1779</v>
      </c>
      <c r="F10258" s="2" t="s">
        <v>1741</v>
      </c>
      <c r="G10258" s="8" t="str">
        <f>IF(COUNTIF('Dam Lines'!A:A,D10258)&gt;0,"Yes","No")</f>
        <v>Yes</v>
      </c>
      <c r="H10258" s="14" t="s">
        <v>1742</v>
      </c>
      <c r="I10258" s="8" t="str">
        <f t="array" ref="I10258">IF(G10258="Yes",XLOOKUP(D10258,'Dam Lines'!A:A,'Dam Lines'!J:J),"")</f>
        <v>FİRUZE.1.</v>
      </c>
    </row>
    <row r="10259" hidden="1">
      <c r="A10259" s="11">
        <v>4.0</v>
      </c>
      <c r="B10259" s="3" t="s">
        <v>3659</v>
      </c>
      <c r="C10259" s="2" t="s">
        <v>2594</v>
      </c>
      <c r="D10259" s="2" t="s">
        <v>3660</v>
      </c>
      <c r="E10259" s="2" t="s">
        <v>1779</v>
      </c>
      <c r="F10259" s="2" t="s">
        <v>1741</v>
      </c>
      <c r="G10259" s="8" t="str">
        <f>IF(COUNTIF('Dam Lines'!A:A,D10259)&gt;0,"Yes","No")</f>
        <v>No</v>
      </c>
      <c r="H10259" s="14" t="s">
        <v>1742</v>
      </c>
      <c r="I10259" s="8" t="str">
        <f t="array" ref="I10259">IF(G10259="Yes",XLOOKUP(D10259,'Dam Lines'!A:A,'Dam Lines'!J:J),"")</f>
        <v/>
      </c>
    </row>
    <row r="10260" hidden="1">
      <c r="A10260" s="11">
        <v>5.0</v>
      </c>
      <c r="B10260" s="3" t="s">
        <v>1787</v>
      </c>
      <c r="C10260" s="2" t="s">
        <v>1788</v>
      </c>
      <c r="D10260" s="2" t="s">
        <v>1789</v>
      </c>
      <c r="E10260" s="2" t="s">
        <v>1779</v>
      </c>
      <c r="F10260" s="2" t="s">
        <v>1741</v>
      </c>
      <c r="G10260" s="8" t="str">
        <f>IF(COUNTIF('Dam Lines'!A:A,D10260)&gt;0,"Yes","No")</f>
        <v>No</v>
      </c>
      <c r="H10260" s="14" t="s">
        <v>1742</v>
      </c>
      <c r="I10260" s="8" t="str">
        <f t="array" ref="I10260">IF(G10260="Yes",XLOOKUP(D10260,'Dam Lines'!A:A,'Dam Lines'!J:J),"")</f>
        <v/>
      </c>
    </row>
    <row r="10261" hidden="1">
      <c r="A10261" s="11">
        <v>6.0</v>
      </c>
      <c r="B10261" s="3" t="s">
        <v>3725</v>
      </c>
      <c r="C10261" s="2" t="s">
        <v>3000</v>
      </c>
      <c r="D10261" s="2" t="s">
        <v>601</v>
      </c>
      <c r="E10261" s="2" t="s">
        <v>1779</v>
      </c>
      <c r="F10261" s="2" t="s">
        <v>1741</v>
      </c>
      <c r="G10261" s="8" t="str">
        <f>IF(COUNTIF('Dam Lines'!A:A,D10261)&gt;0,"Yes","No")</f>
        <v>Yes</v>
      </c>
      <c r="H10261" s="14" t="s">
        <v>1742</v>
      </c>
      <c r="I10261" s="8" t="str">
        <f t="array" ref="I10261">IF(G10261="Yes",XLOOKUP(D10261,'Dam Lines'!A:A,'Dam Lines'!J:J),"")</f>
        <v>KRADJIE DE NERAK</v>
      </c>
    </row>
    <row r="10262" hidden="1">
      <c r="A10262" s="11">
        <v>7.0</v>
      </c>
      <c r="B10262" s="3" t="s">
        <v>2977</v>
      </c>
      <c r="C10262" s="2" t="s">
        <v>2280</v>
      </c>
      <c r="D10262" s="2" t="s">
        <v>2978</v>
      </c>
      <c r="E10262" s="2" t="s">
        <v>1779</v>
      </c>
      <c r="F10262" s="2" t="s">
        <v>1741</v>
      </c>
      <c r="G10262" s="8" t="str">
        <f>IF(COUNTIF('Dam Lines'!A:A,D10262)&gt;0,"Yes","No")</f>
        <v>No</v>
      </c>
      <c r="H10262" s="14" t="s">
        <v>1761</v>
      </c>
      <c r="I10262" s="8" t="str">
        <f t="array" ref="I10262">IF(G10262="Yes",XLOOKUP(D10262,'Dam Lines'!A:A,'Dam Lines'!J:J),"")</f>
        <v/>
      </c>
    </row>
    <row r="10263" hidden="1">
      <c r="A10263" s="11">
        <v>8.0</v>
      </c>
      <c r="B10263" s="3" t="s">
        <v>3635</v>
      </c>
      <c r="C10263" s="2" t="s">
        <v>2898</v>
      </c>
      <c r="D10263" s="2" t="s">
        <v>1128</v>
      </c>
      <c r="E10263" s="2" t="s">
        <v>1779</v>
      </c>
      <c r="F10263" s="2" t="s">
        <v>1741</v>
      </c>
      <c r="G10263" s="8" t="str">
        <f>IF(COUNTIF('Dam Lines'!A:A,D10263)&gt;0,"Yes","No")</f>
        <v>Yes</v>
      </c>
      <c r="H10263" s="14" t="s">
        <v>1742</v>
      </c>
      <c r="I10263" s="8" t="str">
        <f t="array" ref="I10263">IF(G10263="Yes",XLOOKUP(D10263,'Dam Lines'!A:A,'Dam Lines'!J:J),"")</f>
        <v>SAMMIE</v>
      </c>
    </row>
    <row r="10264" hidden="1">
      <c r="A10264" s="11">
        <v>9.0</v>
      </c>
      <c r="B10264" s="3" t="s">
        <v>3529</v>
      </c>
      <c r="C10264" s="2" t="s">
        <v>1962</v>
      </c>
      <c r="D10264" s="2" t="s">
        <v>1159</v>
      </c>
      <c r="E10264" s="2" t="s">
        <v>1779</v>
      </c>
      <c r="F10264" s="2" t="s">
        <v>1741</v>
      </c>
      <c r="G10264" s="8" t="str">
        <f>IF(COUNTIF('Dam Lines'!A:A,D10264)&gt;0,"Yes","No")</f>
        <v>Yes</v>
      </c>
      <c r="H10264" s="14" t="s">
        <v>1761</v>
      </c>
      <c r="I10264" s="8" t="str">
        <f t="array" ref="I10264">IF(G10264="Yes",XLOOKUP(D10264,'Dam Lines'!A:A,'Dam Lines'!J:J),"")</f>
        <v>NEVADA II</v>
      </c>
    </row>
    <row r="10265" hidden="1">
      <c r="A10265" s="11">
        <v>10.0</v>
      </c>
      <c r="B10265" s="3" t="s">
        <v>2317</v>
      </c>
      <c r="C10265" s="2" t="s">
        <v>2318</v>
      </c>
      <c r="D10265" s="2" t="s">
        <v>1033</v>
      </c>
      <c r="E10265" s="2" t="s">
        <v>1779</v>
      </c>
      <c r="F10265" s="2" t="s">
        <v>1741</v>
      </c>
      <c r="G10265" s="8" t="str">
        <f>IF(COUNTIF('Dam Lines'!A:A,D10265)&gt;0,"Yes","No")</f>
        <v>Yes</v>
      </c>
      <c r="H10265" s="14" t="s">
        <v>1742</v>
      </c>
      <c r="I10265" s="8" t="str">
        <f t="array" ref="I10265">IF(G10265="Yes",XLOOKUP(D10265,'Dam Lines'!A:A,'Dam Lines'!J:J),"")</f>
        <v>ARRAGONDA</v>
      </c>
    </row>
    <row r="10266" hidden="1">
      <c r="A10266" s="11">
        <v>11.0</v>
      </c>
      <c r="B10266" s="3" t="s">
        <v>3157</v>
      </c>
      <c r="C10266" s="2" t="s">
        <v>1752</v>
      </c>
      <c r="D10266" s="2" t="s">
        <v>713</v>
      </c>
      <c r="E10266" s="2" t="s">
        <v>1779</v>
      </c>
      <c r="F10266" s="2" t="s">
        <v>1741</v>
      </c>
      <c r="G10266" s="8" t="str">
        <f>IF(COUNTIF('Dam Lines'!A:A,D10266)&gt;0,"Yes","No")</f>
        <v>Yes</v>
      </c>
      <c r="H10266" s="14" t="s">
        <v>1742</v>
      </c>
      <c r="I10266" s="8" t="str">
        <f t="array" ref="I10266">IF(G10266="Yes",XLOOKUP(D10266,'Dam Lines'!A:A,'Dam Lines'!J:J),"")</f>
        <v>FATMA</v>
      </c>
    </row>
    <row r="10267" hidden="1">
      <c r="A10267" s="11">
        <v>12.0</v>
      </c>
      <c r="B10267" s="3" t="s">
        <v>3405</v>
      </c>
      <c r="C10267" s="2" t="s">
        <v>2224</v>
      </c>
      <c r="D10267" s="2" t="s">
        <v>519</v>
      </c>
      <c r="E10267" s="2" t="s">
        <v>1779</v>
      </c>
      <c r="F10267" s="2" t="s">
        <v>1741</v>
      </c>
      <c r="G10267" s="8" t="str">
        <f>IF(COUNTIF('Dam Lines'!A:A,D10267)&gt;0,"Yes","No")</f>
        <v>Yes</v>
      </c>
      <c r="H10267" s="14" t="s">
        <v>1742</v>
      </c>
      <c r="I10267" s="8" t="str">
        <f t="array" ref="I10267">IF(G10267="Yes",XLOOKUP(D10267,'Dam Lines'!A:A,'Dam Lines'!J:J),"")</f>
        <v>SHAGRA-98</v>
      </c>
    </row>
    <row r="10268" hidden="1">
      <c r="A10268" s="11">
        <v>13.0</v>
      </c>
      <c r="B10268" s="3" t="s">
        <v>3172</v>
      </c>
      <c r="C10268" s="2" t="s">
        <v>1772</v>
      </c>
      <c r="D10268" s="2" t="s">
        <v>126</v>
      </c>
      <c r="E10268" s="2" t="s">
        <v>1779</v>
      </c>
      <c r="F10268" s="2" t="s">
        <v>1741</v>
      </c>
      <c r="G10268" s="8" t="str">
        <f>IF(COUNTIF('Dam Lines'!A:A,D10268)&gt;0,"Yes","No")</f>
        <v>Yes</v>
      </c>
      <c r="H10268" s="14" t="s">
        <v>1742</v>
      </c>
      <c r="I10268" s="8" t="str">
        <f t="array" ref="I10268">IF(G10268="Yes",XLOOKUP(D10268,'Dam Lines'!A:A,'Dam Lines'!J:J),"")</f>
        <v>QUITAINE</v>
      </c>
    </row>
    <row r="10269" hidden="1">
      <c r="A10269" s="11">
        <v>14.0</v>
      </c>
      <c r="B10269" s="3" t="s">
        <v>3668</v>
      </c>
      <c r="C10269" s="2" t="s">
        <v>1935</v>
      </c>
      <c r="D10269" s="2" t="s">
        <v>771</v>
      </c>
      <c r="E10269" s="2" t="s">
        <v>1779</v>
      </c>
      <c r="F10269" s="2" t="s">
        <v>1741</v>
      </c>
      <c r="G10269" s="8" t="str">
        <f>IF(COUNTIF('Dam Lines'!A:A,D10269)&gt;0,"Yes","No")</f>
        <v>Yes</v>
      </c>
      <c r="H10269" s="14" t="s">
        <v>1742</v>
      </c>
      <c r="I10269" s="8" t="str">
        <f t="array" ref="I10269">IF(G10269="Yes",XLOOKUP(D10269,'Dam Lines'!A:A,'Dam Lines'!J:J),"")</f>
        <v>SAMIA</v>
      </c>
    </row>
    <row r="10270" hidden="1">
      <c r="A10270" s="11">
        <v>15.0</v>
      </c>
      <c r="B10270" s="3" t="s">
        <v>3105</v>
      </c>
      <c r="C10270" s="2" t="s">
        <v>1962</v>
      </c>
      <c r="D10270" s="2" t="s">
        <v>469</v>
      </c>
      <c r="E10270" s="2" t="s">
        <v>1779</v>
      </c>
      <c r="F10270" s="2" t="s">
        <v>1741</v>
      </c>
      <c r="G10270" s="8" t="str">
        <f>IF(COUNTIF('Dam Lines'!A:A,D10270)&gt;0,"Yes","No")</f>
        <v>Yes</v>
      </c>
      <c r="H10270" s="14" t="s">
        <v>1761</v>
      </c>
      <c r="I10270" s="8" t="str">
        <f t="array" ref="I10270">IF(G10270="Yes",XLOOKUP(D10270,'Dam Lines'!A:A,'Dam Lines'!J:J),"")</f>
        <v>FATMA</v>
      </c>
    </row>
    <row r="10271" hidden="1">
      <c r="A10271" s="11">
        <v>16.0</v>
      </c>
      <c r="B10271" s="3" t="s">
        <v>3192</v>
      </c>
      <c r="C10271" s="2" t="s">
        <v>2842</v>
      </c>
      <c r="D10271" s="2" t="s">
        <v>925</v>
      </c>
      <c r="E10271" s="2" t="s">
        <v>1779</v>
      </c>
      <c r="F10271" s="2" t="s">
        <v>1741</v>
      </c>
      <c r="G10271" s="8" t="str">
        <f>IF(COUNTIF('Dam Lines'!A:A,D10271)&gt;0,"Yes","No")</f>
        <v>Yes</v>
      </c>
      <c r="H10271" s="14" t="s">
        <v>1742</v>
      </c>
      <c r="I10271" s="8" t="str">
        <f t="array" ref="I10271">IF(G10271="Yes",XLOOKUP(D10271,'Dam Lines'!A:A,'Dam Lines'!J:J),"")</f>
        <v>NEVADA II</v>
      </c>
    </row>
    <row r="10272" hidden="1">
      <c r="A10272" s="11">
        <v>1.0</v>
      </c>
      <c r="B10272" s="3" t="s">
        <v>3222</v>
      </c>
      <c r="C10272" s="2" t="s">
        <v>1962</v>
      </c>
      <c r="D10272" s="2" t="s">
        <v>480</v>
      </c>
      <c r="E10272" s="4" t="s">
        <v>1779</v>
      </c>
      <c r="F10272" s="4" t="s">
        <v>1854</v>
      </c>
      <c r="G10272" s="8" t="str">
        <f>IF(COUNTIF('Dam Lines'!A:A,D10272)&gt;0,"Yes","No")</f>
        <v>Yes</v>
      </c>
      <c r="H10272" s="14" t="s">
        <v>1761</v>
      </c>
      <c r="I10272" s="8" t="str">
        <f t="array" ref="I10272">IF(G10272="Yes",XLOOKUP(D10272,'Dam Lines'!A:A,'Dam Lines'!J:J),"")</f>
        <v>FATMA</v>
      </c>
    </row>
    <row r="10273" hidden="1">
      <c r="A10273" s="11">
        <v>2.0</v>
      </c>
      <c r="B10273" s="3" t="s">
        <v>2635</v>
      </c>
      <c r="C10273" s="2" t="s">
        <v>1798</v>
      </c>
      <c r="D10273" s="2" t="s">
        <v>109</v>
      </c>
      <c r="E10273" s="2" t="s">
        <v>1779</v>
      </c>
      <c r="F10273" s="2" t="s">
        <v>1854</v>
      </c>
      <c r="G10273" s="8" t="str">
        <f>IF(COUNTIF('Dam Lines'!A:A,D10273)&gt;0,"Yes","No")</f>
        <v>Yes</v>
      </c>
      <c r="H10273" s="14" t="s">
        <v>1742</v>
      </c>
      <c r="I10273" s="8" t="str">
        <f t="array" ref="I10273">IF(G10273="Yes",XLOOKUP(D10273,'Dam Lines'!A:A,'Dam Lines'!J:J),"")</f>
        <v>ASTRALE</v>
      </c>
    </row>
    <row r="10274" hidden="1">
      <c r="A10274" s="11">
        <v>3.0</v>
      </c>
      <c r="B10274" s="3" t="s">
        <v>2808</v>
      </c>
      <c r="C10274" s="2" t="s">
        <v>1768</v>
      </c>
      <c r="D10274" s="2" t="s">
        <v>832</v>
      </c>
      <c r="E10274" s="2" t="s">
        <v>1779</v>
      </c>
      <c r="F10274" s="2" t="s">
        <v>1854</v>
      </c>
      <c r="G10274" s="8" t="str">
        <f>IF(COUNTIF('Dam Lines'!A:A,D10274)&gt;0,"Yes","No")</f>
        <v>Yes</v>
      </c>
      <c r="H10274" s="14" t="s">
        <v>1742</v>
      </c>
      <c r="I10274" s="8" t="str">
        <f t="array" ref="I10274">IF(G10274="Yes",XLOOKUP(D10274,'Dam Lines'!A:A,'Dam Lines'!J:J),"")</f>
        <v>SIMPATIKA</v>
      </c>
    </row>
    <row r="10275" hidden="1">
      <c r="A10275" s="11">
        <v>4.0</v>
      </c>
      <c r="B10275" s="3" t="s">
        <v>3302</v>
      </c>
      <c r="C10275" s="2" t="s">
        <v>1802</v>
      </c>
      <c r="D10275" s="2" t="s">
        <v>3303</v>
      </c>
      <c r="E10275" s="2" t="s">
        <v>1779</v>
      </c>
      <c r="F10275" s="2" t="s">
        <v>1854</v>
      </c>
      <c r="G10275" s="8" t="str">
        <f>IF(COUNTIF('Dam Lines'!A:A,D10275)&gt;0,"Yes","No")</f>
        <v>No</v>
      </c>
      <c r="H10275" s="14" t="s">
        <v>1742</v>
      </c>
      <c r="I10275" s="8" t="str">
        <f t="array" ref="I10275">IF(G10275="Yes",XLOOKUP(D10275,'Dam Lines'!A:A,'Dam Lines'!J:J),"")</f>
        <v/>
      </c>
    </row>
    <row r="10276" hidden="1">
      <c r="A10276" s="11">
        <v>5.0</v>
      </c>
      <c r="B10276" s="3" t="s">
        <v>3571</v>
      </c>
      <c r="C10276" s="2" t="s">
        <v>2489</v>
      </c>
      <c r="D10276" s="2" t="s">
        <v>3572</v>
      </c>
      <c r="E10276" s="2" t="s">
        <v>1779</v>
      </c>
      <c r="F10276" s="2" t="s">
        <v>1854</v>
      </c>
      <c r="G10276" s="8" t="str">
        <f>IF(COUNTIF('Dam Lines'!A:A,D10276)&gt;0,"Yes","No")</f>
        <v>No</v>
      </c>
      <c r="H10276" s="14" t="s">
        <v>1761</v>
      </c>
      <c r="I10276" s="8" t="str">
        <f t="array" ref="I10276">IF(G10276="Yes",XLOOKUP(D10276,'Dam Lines'!A:A,'Dam Lines'!J:J),"")</f>
        <v/>
      </c>
    </row>
    <row r="10277" hidden="1">
      <c r="A10277" s="11">
        <v>6.0</v>
      </c>
      <c r="B10277" s="3" t="s">
        <v>3705</v>
      </c>
      <c r="C10277" s="2" t="s">
        <v>3423</v>
      </c>
      <c r="D10277" s="2" t="s">
        <v>604</v>
      </c>
      <c r="E10277" s="2" t="s">
        <v>1779</v>
      </c>
      <c r="F10277" s="2" t="s">
        <v>1854</v>
      </c>
      <c r="G10277" s="8" t="str">
        <f>IF(COUNTIF('Dam Lines'!A:A,D10277)&gt;0,"Yes","No")</f>
        <v>Yes</v>
      </c>
      <c r="H10277" s="14" t="s">
        <v>1742</v>
      </c>
      <c r="I10277" s="8" t="str">
        <f t="array" ref="I10277">IF(G10277="Yes",XLOOKUP(D10277,'Dam Lines'!A:A,'Dam Lines'!J:J),"")</f>
        <v>KORALINA</v>
      </c>
    </row>
    <row r="10278" hidden="1">
      <c r="A10278" s="11">
        <v>7.0</v>
      </c>
      <c r="B10278" s="3" t="s">
        <v>2666</v>
      </c>
      <c r="C10278" s="2" t="s">
        <v>2347</v>
      </c>
      <c r="D10278" s="2" t="s">
        <v>150</v>
      </c>
      <c r="E10278" s="2" t="s">
        <v>1779</v>
      </c>
      <c r="F10278" s="2" t="s">
        <v>1854</v>
      </c>
      <c r="G10278" s="8" t="str">
        <f>IF(COUNTIF('Dam Lines'!A:A,D10278)&gt;0,"Yes","No")</f>
        <v>Yes</v>
      </c>
      <c r="H10278" s="14" t="s">
        <v>1742</v>
      </c>
      <c r="I10278" s="8" t="str">
        <f t="array" ref="I10278">IF(G10278="Yes",XLOOKUP(D10278,'Dam Lines'!A:A,'Dam Lines'!J:J),"")</f>
        <v>KARTA</v>
      </c>
    </row>
    <row r="10279" hidden="1">
      <c r="A10279" s="11">
        <v>8.0</v>
      </c>
      <c r="B10279" s="3" t="s">
        <v>3611</v>
      </c>
      <c r="C10279" s="2" t="s">
        <v>2480</v>
      </c>
      <c r="D10279" s="2" t="s">
        <v>3612</v>
      </c>
      <c r="E10279" s="2" t="s">
        <v>1779</v>
      </c>
      <c r="F10279" s="2" t="s">
        <v>1854</v>
      </c>
      <c r="G10279" s="8" t="str">
        <f>IF(COUNTIF('Dam Lines'!A:A,D10279)&gt;0,"Yes","No")</f>
        <v>No</v>
      </c>
      <c r="H10279" s="14" t="s">
        <v>1742</v>
      </c>
      <c r="I10279" s="8" t="str">
        <f t="array" ref="I10279">IF(G10279="Yes",XLOOKUP(D10279,'Dam Lines'!A:A,'Dam Lines'!J:J),"")</f>
        <v/>
      </c>
    </row>
    <row r="10280" hidden="1">
      <c r="A10280" s="11">
        <v>9.0</v>
      </c>
      <c r="B10280" s="3" t="s">
        <v>3608</v>
      </c>
      <c r="C10280" s="2" t="s">
        <v>2151</v>
      </c>
      <c r="D10280" s="2" t="s">
        <v>1220</v>
      </c>
      <c r="E10280" s="2" t="s">
        <v>1779</v>
      </c>
      <c r="F10280" s="2" t="s">
        <v>1854</v>
      </c>
      <c r="G10280" s="8" t="str">
        <f>IF(COUNTIF('Dam Lines'!A:A,D10280)&gt;0,"Yes","No")</f>
        <v>Yes</v>
      </c>
      <c r="H10280" s="14" t="s">
        <v>1742</v>
      </c>
      <c r="I10280" s="8" t="str">
        <f t="array" ref="I10280">IF(G10280="Yes",XLOOKUP(D10280,'Dam Lines'!A:A,'Dam Lines'!J:J),"")</f>
        <v>ADYAA</v>
      </c>
    </row>
    <row r="10281" hidden="1">
      <c r="A10281" s="11">
        <v>10.0</v>
      </c>
      <c r="B10281" s="3" t="s">
        <v>2498</v>
      </c>
      <c r="C10281" s="2" t="s">
        <v>1897</v>
      </c>
      <c r="D10281" s="2" t="s">
        <v>1416</v>
      </c>
      <c r="E10281" s="2" t="s">
        <v>1779</v>
      </c>
      <c r="F10281" s="2" t="s">
        <v>1854</v>
      </c>
      <c r="G10281" s="8" t="str">
        <f>IF(COUNTIF('Dam Lines'!A:A,D10281)&gt;0,"Yes","No")</f>
        <v>Yes</v>
      </c>
      <c r="H10281" s="14" t="s">
        <v>1742</v>
      </c>
      <c r="I10281" s="8" t="str">
        <f t="array" ref="I10281">IF(G10281="Yes",XLOOKUP(D10281,'Dam Lines'!A:A,'Dam Lines'!J:J),"")</f>
        <v>BASSALA</v>
      </c>
    </row>
    <row r="10282" hidden="1">
      <c r="A10282" s="11">
        <v>11.0</v>
      </c>
      <c r="B10282" s="3" t="s">
        <v>3573</v>
      </c>
      <c r="C10282" s="2" t="s">
        <v>1823</v>
      </c>
      <c r="D10282" s="2" t="s">
        <v>3574</v>
      </c>
      <c r="E10282" s="2" t="s">
        <v>1779</v>
      </c>
      <c r="F10282" s="2" t="s">
        <v>1854</v>
      </c>
      <c r="G10282" s="8" t="str">
        <f>IF(COUNTIF('Dam Lines'!A:A,D10282)&gt;0,"Yes","No")</f>
        <v>No</v>
      </c>
      <c r="H10282" s="14" t="s">
        <v>1742</v>
      </c>
      <c r="I10282" s="8" t="str">
        <f t="array" ref="I10282">IF(G10282="Yes",XLOOKUP(D10282,'Dam Lines'!A:A,'Dam Lines'!J:J),"")</f>
        <v/>
      </c>
    </row>
    <row r="10283" hidden="1">
      <c r="A10283" s="11">
        <v>12.0</v>
      </c>
      <c r="B10283" s="3" t="s">
        <v>3347</v>
      </c>
      <c r="C10283" s="2" t="s">
        <v>1747</v>
      </c>
      <c r="D10283" s="2" t="s">
        <v>93</v>
      </c>
      <c r="E10283" s="2" t="s">
        <v>1779</v>
      </c>
      <c r="F10283" s="2" t="s">
        <v>1854</v>
      </c>
      <c r="G10283" s="8" t="str">
        <f>IF(COUNTIF('Dam Lines'!A:A,D10283)&gt;0,"Yes","No")</f>
        <v>Yes</v>
      </c>
      <c r="H10283" s="14" t="s">
        <v>1742</v>
      </c>
      <c r="I10283" s="8" t="str">
        <f t="array" ref="I10283">IF(G10283="Yes",XLOOKUP(D10283,'Dam Lines'!A:A,'Dam Lines'!J:J),"")</f>
        <v>QUITAINE</v>
      </c>
    </row>
    <row r="10284" hidden="1">
      <c r="A10284" s="11">
        <v>13.0</v>
      </c>
      <c r="B10284" s="3" t="s">
        <v>3173</v>
      </c>
      <c r="C10284" s="2" t="s">
        <v>2562</v>
      </c>
      <c r="D10284" s="2" t="s">
        <v>525</v>
      </c>
      <c r="E10284" s="2" t="s">
        <v>1779</v>
      </c>
      <c r="F10284" s="2" t="s">
        <v>1854</v>
      </c>
      <c r="G10284" s="8" t="str">
        <f>IF(COUNTIF('Dam Lines'!A:A,D10284)&gt;0,"Yes","No")</f>
        <v>No</v>
      </c>
      <c r="H10284" s="14" t="s">
        <v>1742</v>
      </c>
      <c r="I10284" s="8" t="str">
        <f t="array" ref="I10284">IF(G10284="Yes",XLOOKUP(D10284,'Dam Lines'!A:A,'Dam Lines'!J:J),"")</f>
        <v/>
      </c>
    </row>
    <row r="10285" hidden="1">
      <c r="A10285" s="11">
        <v>14.0</v>
      </c>
      <c r="B10285" s="3" t="s">
        <v>3718</v>
      </c>
      <c r="C10285" s="2" t="s">
        <v>1759</v>
      </c>
      <c r="D10285" s="2" t="s">
        <v>3719</v>
      </c>
      <c r="E10285" s="2" t="s">
        <v>1779</v>
      </c>
      <c r="F10285" s="2" t="s">
        <v>1854</v>
      </c>
      <c r="G10285" s="8" t="str">
        <f>IF(COUNTIF('Dam Lines'!A:A,D10285)&gt;0,"Yes","No")</f>
        <v>No</v>
      </c>
      <c r="H10285" s="14" t="s">
        <v>1742</v>
      </c>
      <c r="I10285" s="8" t="str">
        <f t="array" ref="I10285">IF(G10285="Yes",XLOOKUP(D10285,'Dam Lines'!A:A,'Dam Lines'!J:J),"")</f>
        <v/>
      </c>
    </row>
    <row r="10286" hidden="1">
      <c r="A10286" s="11">
        <v>15.0</v>
      </c>
      <c r="B10286" s="3" t="s">
        <v>3720</v>
      </c>
      <c r="C10286" s="2" t="s">
        <v>3186</v>
      </c>
      <c r="D10286" s="2" t="s">
        <v>2537</v>
      </c>
      <c r="E10286" s="2" t="s">
        <v>1779</v>
      </c>
      <c r="F10286" s="2" t="s">
        <v>1854</v>
      </c>
      <c r="G10286" s="8" t="str">
        <f>IF(COUNTIF('Dam Lines'!A:A,D10286)&gt;0,"Yes","No")</f>
        <v>No</v>
      </c>
      <c r="H10286" s="14" t="s">
        <v>1761</v>
      </c>
      <c r="I10286" s="8" t="str">
        <f t="array" ref="I10286">IF(G10286="Yes",XLOOKUP(D10286,'Dam Lines'!A:A,'Dam Lines'!J:J),"")</f>
        <v/>
      </c>
    </row>
    <row r="10287" hidden="1">
      <c r="A10287" s="11">
        <v>1.0</v>
      </c>
      <c r="B10287" s="3" t="s">
        <v>3399</v>
      </c>
      <c r="C10287" s="2" t="s">
        <v>1752</v>
      </c>
      <c r="D10287" s="2" t="s">
        <v>100</v>
      </c>
      <c r="E10287" s="2" t="s">
        <v>3353</v>
      </c>
      <c r="F10287" s="4" t="s">
        <v>1854</v>
      </c>
      <c r="G10287" s="8" t="str">
        <f>IF(COUNTIF('Dam Lines'!A:A,D10287)&gt;0,"Yes","No")</f>
        <v>Yes</v>
      </c>
      <c r="H10287" s="14" t="s">
        <v>1742</v>
      </c>
      <c r="I10287" s="8" t="str">
        <f t="array" ref="I10287">IF(G10287="Yes",XLOOKUP(D10287,'Dam Lines'!A:A,'Dam Lines'!J:J),"")</f>
        <v>GAICHI</v>
      </c>
    </row>
    <row r="10288" hidden="1">
      <c r="A10288" s="11">
        <v>2.0</v>
      </c>
      <c r="B10288" s="3" t="s">
        <v>3396</v>
      </c>
      <c r="C10288" s="2" t="s">
        <v>1962</v>
      </c>
      <c r="D10288" s="2" t="s">
        <v>1263</v>
      </c>
      <c r="E10288" s="2" t="s">
        <v>3353</v>
      </c>
      <c r="F10288" s="2" t="s">
        <v>1854</v>
      </c>
      <c r="G10288" s="8" t="str">
        <f>IF(COUNTIF('Dam Lines'!A:A,D10288)&gt;0,"Yes","No")</f>
        <v>Yes</v>
      </c>
      <c r="H10288" s="14" t="s">
        <v>1742</v>
      </c>
      <c r="I10288" s="8" t="str">
        <f t="array" ref="I10288">IF(G10288="Yes",XLOOKUP(D10288,'Dam Lines'!A:A,'Dam Lines'!J:J),"")</f>
        <v>BASSALA</v>
      </c>
    </row>
    <row r="10289" hidden="1">
      <c r="A10289" s="11">
        <v>3.0</v>
      </c>
      <c r="B10289" s="3" t="s">
        <v>3676</v>
      </c>
      <c r="C10289" s="2" t="s">
        <v>3071</v>
      </c>
      <c r="D10289" s="2" t="s">
        <v>798</v>
      </c>
      <c r="E10289" s="2" t="s">
        <v>3353</v>
      </c>
      <c r="F10289" s="2" t="s">
        <v>1854</v>
      </c>
      <c r="G10289" s="8" t="str">
        <f>IF(COUNTIF('Dam Lines'!A:A,D10289)&gt;0,"Yes","No")</f>
        <v>Yes</v>
      </c>
      <c r="H10289" s="14" t="s">
        <v>1742</v>
      </c>
      <c r="I10289" s="8" t="str">
        <f t="array" ref="I10289">IF(G10289="Yes",XLOOKUP(D10289,'Dam Lines'!A:A,'Dam Lines'!J:J),"")</f>
        <v>QOSHEEYYA</v>
      </c>
    </row>
    <row r="10290" hidden="1">
      <c r="A10290" s="11">
        <v>4.0</v>
      </c>
      <c r="B10290" s="3" t="s">
        <v>3397</v>
      </c>
      <c r="C10290" s="2" t="s">
        <v>1798</v>
      </c>
      <c r="D10290" s="2" t="s">
        <v>237</v>
      </c>
      <c r="E10290" s="2" t="s">
        <v>3353</v>
      </c>
      <c r="F10290" s="2" t="s">
        <v>1854</v>
      </c>
      <c r="G10290" s="8" t="str">
        <f>IF(COUNTIF('Dam Lines'!A:A,D10290)&gt;0,"Yes","No")</f>
        <v>Yes</v>
      </c>
      <c r="H10290" s="14" t="s">
        <v>1761</v>
      </c>
      <c r="I10290" s="8" t="str">
        <f t="array" ref="I10290">IF(G10290="Yes",XLOOKUP(D10290,'Dam Lines'!A:A,'Dam Lines'!J:J),"")</f>
        <v>NEVADA II</v>
      </c>
    </row>
    <row r="10291" hidden="1">
      <c r="A10291" s="11">
        <v>5.0</v>
      </c>
      <c r="B10291" s="3" t="s">
        <v>3480</v>
      </c>
      <c r="C10291" s="2" t="s">
        <v>1798</v>
      </c>
      <c r="D10291" s="2" t="s">
        <v>441</v>
      </c>
      <c r="E10291" s="2" t="s">
        <v>3353</v>
      </c>
      <c r="F10291" s="2" t="s">
        <v>1854</v>
      </c>
      <c r="G10291" s="8" t="str">
        <f>IF(COUNTIF('Dam Lines'!A:A,D10291)&gt;0,"Yes","No")</f>
        <v>Yes</v>
      </c>
      <c r="H10291" s="14" t="s">
        <v>1742</v>
      </c>
      <c r="I10291" s="8" t="str">
        <f t="array" ref="I10291">IF(G10291="Yes",XLOOKUP(D10291,'Dam Lines'!A:A,'Dam Lines'!J:J),"")</f>
        <v>DJEDDA</v>
      </c>
    </row>
    <row r="10292" hidden="1">
      <c r="A10292" s="11">
        <v>6.0</v>
      </c>
      <c r="B10292" s="3" t="s">
        <v>3804</v>
      </c>
      <c r="C10292" s="2" t="s">
        <v>2613</v>
      </c>
      <c r="D10292" s="2" t="s">
        <v>343</v>
      </c>
      <c r="E10292" s="2" t="s">
        <v>3353</v>
      </c>
      <c r="F10292" s="2" t="s">
        <v>1854</v>
      </c>
      <c r="G10292" s="8" t="str">
        <f>IF(COUNTIF('Dam Lines'!A:A,D10292)&gt;0,"Yes","No")</f>
        <v>Yes</v>
      </c>
      <c r="H10292" s="14" t="s">
        <v>1761</v>
      </c>
      <c r="I10292" s="8" t="str">
        <f t="array" ref="I10292">IF(G10292="Yes",XLOOKUP(D10292,'Dam Lines'!A:A,'Dam Lines'!J:J),"")</f>
        <v>NEVADA II</v>
      </c>
    </row>
    <row r="10293" hidden="1">
      <c r="A10293" s="11">
        <v>7.0</v>
      </c>
      <c r="B10293" s="3" t="s">
        <v>3823</v>
      </c>
      <c r="C10293" s="2" t="s">
        <v>2253</v>
      </c>
      <c r="D10293" s="2" t="s">
        <v>496</v>
      </c>
      <c r="E10293" s="2" t="s">
        <v>3353</v>
      </c>
      <c r="F10293" s="2" t="s">
        <v>1854</v>
      </c>
      <c r="G10293" s="8" t="str">
        <f>IF(COUNTIF('Dam Lines'!A:A,D10293)&gt;0,"Yes","No")</f>
        <v>Yes</v>
      </c>
      <c r="H10293" s="14" t="s">
        <v>1761</v>
      </c>
      <c r="I10293" s="8" t="str">
        <f t="array" ref="I10293">IF(G10293="Yes",XLOOKUP(D10293,'Dam Lines'!A:A,'Dam Lines'!J:J),"")</f>
        <v>SPURZAHAB</v>
      </c>
    </row>
    <row r="10294" hidden="1">
      <c r="A10294" s="11">
        <v>8.0</v>
      </c>
      <c r="B10294" s="3" t="s">
        <v>3835</v>
      </c>
      <c r="C10294" s="2" t="s">
        <v>3323</v>
      </c>
      <c r="D10294" s="2" t="s">
        <v>388</v>
      </c>
      <c r="E10294" s="2" t="s">
        <v>3353</v>
      </c>
      <c r="F10294" s="2" t="s">
        <v>1854</v>
      </c>
      <c r="G10294" s="8" t="str">
        <f>IF(COUNTIF('Dam Lines'!A:A,D10294)&gt;0,"Yes","No")</f>
        <v>Yes</v>
      </c>
      <c r="H10294" s="14" t="s">
        <v>1742</v>
      </c>
      <c r="I10294" s="8" t="str">
        <f t="array" ref="I10294">IF(G10294="Yes",XLOOKUP(D10294,'Dam Lines'!A:A,'Dam Lines'!J:J),"")</f>
        <v>FATMA</v>
      </c>
    </row>
    <row r="10295" hidden="1">
      <c r="A10295" s="11">
        <v>1.0</v>
      </c>
      <c r="B10295" s="3" t="s">
        <v>3425</v>
      </c>
      <c r="C10295" s="2" t="s">
        <v>1908</v>
      </c>
      <c r="D10295" s="2" t="s">
        <v>1459</v>
      </c>
      <c r="E10295" s="4" t="s">
        <v>1779</v>
      </c>
      <c r="F10295" s="4" t="s">
        <v>2469</v>
      </c>
      <c r="G10295" s="8" t="str">
        <f>IF(COUNTIF('Dam Lines'!A:A,D10295)&gt;0,"Yes","No")</f>
        <v>Yes</v>
      </c>
      <c r="H10295" s="14" t="s">
        <v>1742</v>
      </c>
      <c r="I10295" s="8" t="str">
        <f t="array" ref="I10295">IF(G10295="Yes",XLOOKUP(D10295,'Dam Lines'!A:A,'Dam Lines'!J:J),"")</f>
        <v>PHILIPPA</v>
      </c>
    </row>
    <row r="10296" hidden="1">
      <c r="A10296" s="11">
        <v>2.0</v>
      </c>
      <c r="B10296" s="3" t="s">
        <v>2976</v>
      </c>
      <c r="C10296" s="2" t="s">
        <v>1962</v>
      </c>
      <c r="D10296" s="2" t="s">
        <v>466</v>
      </c>
      <c r="E10296" s="2" t="s">
        <v>1779</v>
      </c>
      <c r="F10296" s="2" t="s">
        <v>2469</v>
      </c>
      <c r="G10296" s="8" t="str">
        <f>IF(COUNTIF('Dam Lines'!A:A,D10296)&gt;0,"Yes","No")</f>
        <v>Yes</v>
      </c>
      <c r="H10296" s="14" t="s">
        <v>1742</v>
      </c>
      <c r="I10296" s="8" t="str">
        <f t="array" ref="I10296">IF(G10296="Yes",XLOOKUP(D10296,'Dam Lines'!A:A,'Dam Lines'!J:J),"")</f>
        <v>FATMA</v>
      </c>
    </row>
    <row r="10297" hidden="1">
      <c r="A10297" s="11">
        <v>3.0</v>
      </c>
      <c r="B10297" s="3" t="s">
        <v>3189</v>
      </c>
      <c r="C10297" s="2" t="s">
        <v>1886</v>
      </c>
      <c r="D10297" s="2" t="s">
        <v>91</v>
      </c>
      <c r="E10297" s="2" t="s">
        <v>1779</v>
      </c>
      <c r="F10297" s="2" t="s">
        <v>2469</v>
      </c>
      <c r="G10297" s="8" t="str">
        <f>IF(COUNTIF('Dam Lines'!A:A,D10297)&gt;0,"Yes","No")</f>
        <v>Yes</v>
      </c>
      <c r="H10297" s="14" t="s">
        <v>1742</v>
      </c>
      <c r="I10297" s="8" t="str">
        <f t="array" ref="I10297">IF(G10297="Yes",XLOOKUP(D10297,'Dam Lines'!A:A,'Dam Lines'!J:J),"")</f>
        <v>NEVADA II</v>
      </c>
    </row>
    <row r="10298" hidden="1">
      <c r="A10298" s="11">
        <v>4.0</v>
      </c>
      <c r="B10298" s="3" t="s">
        <v>2866</v>
      </c>
      <c r="C10298" s="2" t="s">
        <v>1956</v>
      </c>
      <c r="D10298" s="2" t="s">
        <v>2867</v>
      </c>
      <c r="E10298" s="2" t="s">
        <v>1779</v>
      </c>
      <c r="F10298" s="2" t="s">
        <v>2469</v>
      </c>
      <c r="G10298" s="8" t="str">
        <f>IF(COUNTIF('Dam Lines'!A:A,D10298)&gt;0,"Yes","No")</f>
        <v>No</v>
      </c>
      <c r="H10298" s="14" t="s">
        <v>1742</v>
      </c>
      <c r="I10298" s="8" t="str">
        <f t="array" ref="I10298">IF(G10298="Yes",XLOOKUP(D10298,'Dam Lines'!A:A,'Dam Lines'!J:J),"")</f>
        <v/>
      </c>
    </row>
    <row r="10299" hidden="1">
      <c r="A10299" s="11">
        <v>5.0</v>
      </c>
      <c r="B10299" s="3" t="s">
        <v>2071</v>
      </c>
      <c r="C10299" s="2" t="s">
        <v>1975</v>
      </c>
      <c r="D10299" s="2" t="s">
        <v>1789</v>
      </c>
      <c r="E10299" s="2" t="s">
        <v>1779</v>
      </c>
      <c r="F10299" s="2" t="s">
        <v>2469</v>
      </c>
      <c r="G10299" s="8" t="str">
        <f>IF(COUNTIF('Dam Lines'!A:A,D10299)&gt;0,"Yes","No")</f>
        <v>No</v>
      </c>
      <c r="H10299" s="14" t="s">
        <v>1742</v>
      </c>
      <c r="I10299" s="8" t="str">
        <f t="array" ref="I10299">IF(G10299="Yes",XLOOKUP(D10299,'Dam Lines'!A:A,'Dam Lines'!J:J),"")</f>
        <v/>
      </c>
    </row>
    <row r="10300" hidden="1">
      <c r="A10300" s="11">
        <v>6.0</v>
      </c>
      <c r="B10300" s="3" t="s">
        <v>2862</v>
      </c>
      <c r="C10300" s="2" t="s">
        <v>1768</v>
      </c>
      <c r="D10300" s="2" t="s">
        <v>305</v>
      </c>
      <c r="E10300" s="2" t="s">
        <v>1779</v>
      </c>
      <c r="F10300" s="2" t="s">
        <v>2469</v>
      </c>
      <c r="G10300" s="8" t="str">
        <f>IF(COUNTIF('Dam Lines'!A:A,D10300)&gt;0,"Yes","No")</f>
        <v>Yes</v>
      </c>
      <c r="H10300" s="14" t="s">
        <v>1742</v>
      </c>
      <c r="I10300" s="8" t="str">
        <f t="array" ref="I10300">IF(G10300="Yes",XLOOKUP(D10300,'Dam Lines'!A:A,'Dam Lines'!J:J),"")</f>
        <v>UELN</v>
      </c>
    </row>
    <row r="10301" hidden="1">
      <c r="A10301" s="11">
        <v>7.0</v>
      </c>
      <c r="B10301" s="3" t="s">
        <v>2759</v>
      </c>
      <c r="C10301" s="2" t="s">
        <v>1798</v>
      </c>
      <c r="D10301" s="2" t="s">
        <v>994</v>
      </c>
      <c r="E10301" s="2" t="s">
        <v>1779</v>
      </c>
      <c r="F10301" s="2" t="s">
        <v>2469</v>
      </c>
      <c r="G10301" s="8" t="str">
        <f>IF(COUNTIF('Dam Lines'!A:A,D10301)&gt;0,"Yes","No")</f>
        <v>Yes</v>
      </c>
      <c r="H10301" s="14" t="s">
        <v>1742</v>
      </c>
      <c r="I10301" s="8" t="str">
        <f t="array" ref="I10301">IF(G10301="Yes",XLOOKUP(D10301,'Dam Lines'!A:A,'Dam Lines'!J:J),"")</f>
        <v>NEVADA II</v>
      </c>
    </row>
    <row r="10302" hidden="1">
      <c r="A10302" s="11">
        <v>8.0</v>
      </c>
      <c r="B10302" s="3" t="s">
        <v>3721</v>
      </c>
      <c r="C10302" s="2" t="s">
        <v>1823</v>
      </c>
      <c r="D10302" s="2" t="s">
        <v>629</v>
      </c>
      <c r="E10302" s="2" t="s">
        <v>1779</v>
      </c>
      <c r="F10302" s="2" t="s">
        <v>2469</v>
      </c>
      <c r="G10302" s="8" t="str">
        <f>IF(COUNTIF('Dam Lines'!A:A,D10302)&gt;0,"Yes","No")</f>
        <v>Yes</v>
      </c>
      <c r="H10302" s="14" t="s">
        <v>1742</v>
      </c>
      <c r="I10302" s="8" t="str">
        <f t="array" ref="I10302">IF(G10302="Yes",XLOOKUP(D10302,'Dam Lines'!A:A,'Dam Lines'!J:J),"")</f>
        <v>NEDJINA</v>
      </c>
    </row>
    <row r="10303" hidden="1">
      <c r="A10303" s="11">
        <v>9.0</v>
      </c>
      <c r="B10303" s="3" t="s">
        <v>3639</v>
      </c>
      <c r="C10303" s="2" t="s">
        <v>2112</v>
      </c>
      <c r="D10303" s="2" t="s">
        <v>369</v>
      </c>
      <c r="E10303" s="2" t="s">
        <v>1779</v>
      </c>
      <c r="F10303" s="2" t="s">
        <v>2469</v>
      </c>
      <c r="G10303" s="8" t="str">
        <f>IF(COUNTIF('Dam Lines'!A:A,D10303)&gt;0,"Yes","No")</f>
        <v>Yes</v>
      </c>
      <c r="H10303" s="14" t="s">
        <v>1761</v>
      </c>
      <c r="I10303" s="8" t="str">
        <f t="array" ref="I10303">IF(G10303="Yes",XLOOKUP(D10303,'Dam Lines'!A:A,'Dam Lines'!J:J),"")</f>
        <v>NEVADA II</v>
      </c>
    </row>
    <row r="10304" hidden="1">
      <c r="A10304" s="11">
        <v>10.0</v>
      </c>
      <c r="B10304" s="3" t="s">
        <v>3029</v>
      </c>
      <c r="C10304" s="2" t="s">
        <v>2112</v>
      </c>
      <c r="D10304" s="2" t="s">
        <v>721</v>
      </c>
      <c r="E10304" s="2" t="s">
        <v>1779</v>
      </c>
      <c r="F10304" s="2" t="s">
        <v>2469</v>
      </c>
      <c r="G10304" s="8" t="str">
        <f>IF(COUNTIF('Dam Lines'!A:A,D10304)&gt;0,"Yes","No")</f>
        <v>Yes</v>
      </c>
      <c r="H10304" s="14" t="s">
        <v>1761</v>
      </c>
      <c r="I10304" s="8" t="str">
        <f t="array" ref="I10304">IF(G10304="Yes",XLOOKUP(D10304,'Dam Lines'!A:A,'Dam Lines'!J:J),"")</f>
        <v>NEVADA II</v>
      </c>
    </row>
    <row r="10305" hidden="1">
      <c r="A10305" s="11">
        <v>11.0</v>
      </c>
      <c r="B10305" s="3" t="s">
        <v>3632</v>
      </c>
      <c r="C10305" s="2" t="s">
        <v>2218</v>
      </c>
      <c r="D10305" s="2" t="s">
        <v>3633</v>
      </c>
      <c r="E10305" s="2" t="s">
        <v>1779</v>
      </c>
      <c r="F10305" s="2" t="s">
        <v>2469</v>
      </c>
      <c r="G10305" s="8" t="str">
        <f>IF(COUNTIF('Dam Lines'!A:A,D10305)&gt;0,"Yes","No")</f>
        <v>No</v>
      </c>
      <c r="H10305" s="14" t="s">
        <v>1761</v>
      </c>
      <c r="I10305" s="8" t="str">
        <f t="array" ref="I10305">IF(G10305="Yes",XLOOKUP(D10305,'Dam Lines'!A:A,'Dam Lines'!J:J),"")</f>
        <v/>
      </c>
    </row>
    <row r="10306" hidden="1">
      <c r="A10306" s="11">
        <v>12.0</v>
      </c>
      <c r="B10306" s="3" t="s">
        <v>3150</v>
      </c>
      <c r="C10306" s="2" t="s">
        <v>1991</v>
      </c>
      <c r="D10306" s="2" t="s">
        <v>3151</v>
      </c>
      <c r="E10306" s="2" t="s">
        <v>1779</v>
      </c>
      <c r="F10306" s="2" t="s">
        <v>2469</v>
      </c>
      <c r="G10306" s="8" t="str">
        <f>IF(COUNTIF('Dam Lines'!A:A,D10306)&gt;0,"Yes","No")</f>
        <v>No</v>
      </c>
      <c r="H10306" s="14" t="s">
        <v>1761</v>
      </c>
      <c r="I10306" s="8" t="str">
        <f t="array" ref="I10306">IF(G10306="Yes",XLOOKUP(D10306,'Dam Lines'!A:A,'Dam Lines'!J:J),"")</f>
        <v/>
      </c>
    </row>
    <row r="10307" hidden="1">
      <c r="A10307" s="11">
        <v>13.0</v>
      </c>
      <c r="B10307" s="3" t="s">
        <v>3045</v>
      </c>
      <c r="C10307" s="2" t="s">
        <v>2243</v>
      </c>
      <c r="D10307" s="2" t="s">
        <v>3046</v>
      </c>
      <c r="E10307" s="2" t="s">
        <v>1779</v>
      </c>
      <c r="F10307" s="2" t="s">
        <v>2469</v>
      </c>
      <c r="G10307" s="8" t="str">
        <f>IF(COUNTIF('Dam Lines'!A:A,D10307)&gt;0,"Yes","No")</f>
        <v>No</v>
      </c>
      <c r="H10307" s="14" t="s">
        <v>1742</v>
      </c>
      <c r="I10307" s="8" t="str">
        <f t="array" ref="I10307">IF(G10307="Yes",XLOOKUP(D10307,'Dam Lines'!A:A,'Dam Lines'!J:J),"")</f>
        <v/>
      </c>
    </row>
    <row r="10308" hidden="1">
      <c r="A10308" s="11">
        <v>14.0</v>
      </c>
      <c r="B10308" s="3" t="s">
        <v>2798</v>
      </c>
      <c r="C10308" s="2" t="s">
        <v>1920</v>
      </c>
      <c r="D10308" s="2" t="s">
        <v>2799</v>
      </c>
      <c r="E10308" s="2" t="s">
        <v>1779</v>
      </c>
      <c r="F10308" s="2" t="s">
        <v>2469</v>
      </c>
      <c r="G10308" s="8" t="str">
        <f>IF(COUNTIF('Dam Lines'!A:A,D10308)&gt;0,"Yes","No")</f>
        <v>No</v>
      </c>
      <c r="H10308" s="14" t="s">
        <v>1742</v>
      </c>
      <c r="I10308" s="8" t="str">
        <f t="array" ref="I10308">IF(G10308="Yes",XLOOKUP(D10308,'Dam Lines'!A:A,'Dam Lines'!J:J),"")</f>
        <v/>
      </c>
    </row>
    <row r="10309">
      <c r="A10309" s="11">
        <v>1.0</v>
      </c>
      <c r="B10309" s="3" t="s">
        <v>3083</v>
      </c>
      <c r="C10309" s="2" t="s">
        <v>1962</v>
      </c>
      <c r="D10309" s="2" t="s">
        <v>1213</v>
      </c>
      <c r="E10309" s="4" t="s">
        <v>2247</v>
      </c>
      <c r="F10309" s="4" t="s">
        <v>1837</v>
      </c>
      <c r="G10309" s="8" t="str">
        <f>IF(COUNTIF('Dam Lines'!A:A,D10309)&gt;0,"Yes","No")</f>
        <v>Yes</v>
      </c>
      <c r="H10309" s="14" t="s">
        <v>1742</v>
      </c>
      <c r="I10309" s="8" t="str">
        <f t="array" ref="I10309">IF(G10309="Yes",XLOOKUP(D10309,'Dam Lines'!A:A,'Dam Lines'!J:J),"")</f>
        <v>ALBANIA</v>
      </c>
    </row>
    <row r="10310">
      <c r="A10310" s="11">
        <v>2.0</v>
      </c>
      <c r="B10310" s="3" t="s">
        <v>3606</v>
      </c>
      <c r="C10310" s="2" t="s">
        <v>1798</v>
      </c>
      <c r="D10310" s="2" t="s">
        <v>69</v>
      </c>
      <c r="E10310" s="4" t="s">
        <v>2247</v>
      </c>
      <c r="F10310" s="2" t="s">
        <v>1837</v>
      </c>
      <c r="G10310" s="8" t="str">
        <f>IF(COUNTIF('Dam Lines'!A:A,D10310)&gt;0,"Yes","No")</f>
        <v>Yes</v>
      </c>
      <c r="H10310" s="14" t="s">
        <v>1742</v>
      </c>
      <c r="I10310" s="8" t="str">
        <f t="array" ref="I10310">IF(G10310="Yes",XLOOKUP(D10310,'Dam Lines'!A:A,'Dam Lines'!J:J),"")</f>
        <v>ASALA HALEEMA</v>
      </c>
    </row>
    <row r="10311">
      <c r="A10311" s="11">
        <v>3.0</v>
      </c>
      <c r="B10311" s="3" t="s">
        <v>3460</v>
      </c>
      <c r="C10311" s="2" t="s">
        <v>3288</v>
      </c>
      <c r="D10311" s="2" t="s">
        <v>15</v>
      </c>
      <c r="E10311" s="4" t="s">
        <v>2247</v>
      </c>
      <c r="F10311" s="2" t="s">
        <v>1837</v>
      </c>
      <c r="G10311" s="8" t="str">
        <f>IF(COUNTIF('Dam Lines'!A:A,D10311)&gt;0,"Yes","No")</f>
        <v>Yes</v>
      </c>
      <c r="H10311" s="14" t="s">
        <v>1742</v>
      </c>
      <c r="I10311" s="8" t="str">
        <f t="array" ref="I10311">IF(G10311="Yes",XLOOKUP(D10311,'Dam Lines'!A:A,'Dam Lines'!J:J),"")</f>
        <v>NEVADA II</v>
      </c>
    </row>
    <row r="10312">
      <c r="A10312" s="11">
        <v>4.0</v>
      </c>
      <c r="B10312" s="3" t="s">
        <v>3340</v>
      </c>
      <c r="C10312" s="2" t="s">
        <v>3285</v>
      </c>
      <c r="D10312" s="2" t="s">
        <v>1270</v>
      </c>
      <c r="E10312" s="4" t="s">
        <v>2247</v>
      </c>
      <c r="F10312" s="2" t="s">
        <v>1837</v>
      </c>
      <c r="H10312" s="14" t="s">
        <v>1742</v>
      </c>
      <c r="I10312" s="8" t="str">
        <f>VLOOKUP(D10312,'Dam Lines'!$A$2:$J$540,10,false)</f>
        <v>KARTA</v>
      </c>
    </row>
    <row r="10313">
      <c r="A10313" s="11">
        <v>5.0</v>
      </c>
      <c r="B10313" s="3" t="s">
        <v>3357</v>
      </c>
      <c r="C10313" s="2" t="s">
        <v>2956</v>
      </c>
      <c r="D10313" s="2" t="s">
        <v>1442</v>
      </c>
      <c r="E10313" s="4" t="s">
        <v>2247</v>
      </c>
      <c r="F10313" s="2" t="s">
        <v>1837</v>
      </c>
      <c r="H10313" s="14" t="s">
        <v>1742</v>
      </c>
      <c r="I10313" s="8" t="s">
        <v>18</v>
      </c>
    </row>
    <row r="10314">
      <c r="A10314" s="11">
        <v>6.0</v>
      </c>
      <c r="B10314" s="3" t="s">
        <v>3307</v>
      </c>
      <c r="C10314" s="2" t="s">
        <v>1975</v>
      </c>
      <c r="D10314" s="2" t="s">
        <v>109</v>
      </c>
      <c r="E10314" s="4" t="s">
        <v>2247</v>
      </c>
      <c r="F10314" s="2" t="s">
        <v>1837</v>
      </c>
      <c r="G10314" s="8" t="str">
        <f>IF(COUNTIF('Dam Lines'!A:A,D10314)&gt;0,"Yes","No")</f>
        <v>Yes</v>
      </c>
      <c r="H10314" s="14" t="s">
        <v>1742</v>
      </c>
      <c r="I10314" s="8" t="str">
        <f t="array" ref="I10314">IF(G10314="Yes",XLOOKUP(D10314,'Dam Lines'!A:A,'Dam Lines'!J:J),"")</f>
        <v>ASTRALE</v>
      </c>
    </row>
    <row r="10315">
      <c r="A10315" s="11">
        <v>7.0</v>
      </c>
      <c r="B10315" s="3" t="s">
        <v>2346</v>
      </c>
      <c r="C10315" s="2" t="s">
        <v>2347</v>
      </c>
      <c r="D10315" s="2" t="s">
        <v>1039</v>
      </c>
      <c r="E10315" s="4" t="s">
        <v>2247</v>
      </c>
      <c r="F10315" s="2" t="s">
        <v>1837</v>
      </c>
      <c r="G10315" s="8" t="str">
        <f>IF(COUNTIF('Dam Lines'!A:A,D10315)&gt;0,"Yes","No")</f>
        <v>Yes</v>
      </c>
      <c r="H10315" s="14" t="s">
        <v>1742</v>
      </c>
      <c r="I10315" s="8" t="str">
        <f t="array" ref="I10315">IF(G10315="Yes",XLOOKUP(D10315,'Dam Lines'!A:A,'Dam Lines'!J:J),"")</f>
        <v>TRYNCZA</v>
      </c>
    </row>
    <row r="10316">
      <c r="A10316" s="11">
        <v>8.0</v>
      </c>
      <c r="B10316" s="3" t="s">
        <v>2038</v>
      </c>
      <c r="C10316" s="2" t="s">
        <v>1768</v>
      </c>
      <c r="D10316" s="2" t="s">
        <v>677</v>
      </c>
      <c r="E10316" s="4" t="s">
        <v>2247</v>
      </c>
      <c r="F10316" s="2" t="s">
        <v>1837</v>
      </c>
      <c r="G10316" s="8" t="str">
        <f>IF(COUNTIF('Dam Lines'!A:A,D10316)&gt;0,"Yes","No")</f>
        <v>Yes</v>
      </c>
      <c r="H10316" s="14" t="s">
        <v>1742</v>
      </c>
      <c r="I10316" s="8" t="str">
        <f t="array" ref="I10316">IF(G10316="Yes",XLOOKUP(D10316,'Dam Lines'!A:A,'Dam Lines'!J:J),"")</f>
        <v>PHILIPPA</v>
      </c>
    </row>
    <row r="10317">
      <c r="A10317" s="11">
        <v>9.0</v>
      </c>
      <c r="B10317" s="3" t="s">
        <v>2728</v>
      </c>
      <c r="C10317" s="2" t="s">
        <v>1802</v>
      </c>
      <c r="D10317" s="2" t="s">
        <v>1446</v>
      </c>
      <c r="E10317" s="4" t="s">
        <v>2247</v>
      </c>
      <c r="F10317" s="2" t="s">
        <v>1837</v>
      </c>
      <c r="H10317" s="14" t="s">
        <v>1742</v>
      </c>
      <c r="I10317" s="8" t="s">
        <v>37</v>
      </c>
    </row>
    <row r="10318">
      <c r="A10318" s="11">
        <v>10.0</v>
      </c>
      <c r="B10318" s="3" t="s">
        <v>3604</v>
      </c>
      <c r="C10318" s="2" t="s">
        <v>2489</v>
      </c>
      <c r="D10318" s="2" t="s">
        <v>1468</v>
      </c>
      <c r="E10318" s="4" t="s">
        <v>2247</v>
      </c>
      <c r="F10318" s="2" t="s">
        <v>1837</v>
      </c>
      <c r="H10318" s="14" t="s">
        <v>1742</v>
      </c>
      <c r="I10318" s="8" t="s">
        <v>599</v>
      </c>
    </row>
    <row r="10319" hidden="1">
      <c r="A10319" s="11">
        <v>1.0</v>
      </c>
      <c r="B10319" s="3" t="s">
        <v>3749</v>
      </c>
      <c r="C10319" s="2" t="s">
        <v>2613</v>
      </c>
      <c r="D10319" s="2" t="s">
        <v>3750</v>
      </c>
      <c r="E10319" s="4" t="s">
        <v>1779</v>
      </c>
      <c r="F10319" s="4" t="s">
        <v>1887</v>
      </c>
      <c r="G10319" s="8" t="str">
        <f>IF(COUNTIF('Dam Lines'!A:A,D10319)&gt;0,"Yes","No")</f>
        <v>No</v>
      </c>
      <c r="H10319" s="14" t="s">
        <v>1742</v>
      </c>
      <c r="I10319" s="8" t="str">
        <f t="array" ref="I10319">IF(G10319="Yes",XLOOKUP(D10319,'Dam Lines'!A:A,'Dam Lines'!J:J),"")</f>
        <v/>
      </c>
    </row>
    <row r="10320" hidden="1">
      <c r="A10320" s="11">
        <v>2.0</v>
      </c>
      <c r="B10320" s="3" t="s">
        <v>3774</v>
      </c>
      <c r="C10320" s="2" t="s">
        <v>1991</v>
      </c>
      <c r="D10320" s="2" t="s">
        <v>3775</v>
      </c>
      <c r="E10320" s="2" t="s">
        <v>1779</v>
      </c>
      <c r="F10320" s="2" t="s">
        <v>1887</v>
      </c>
      <c r="G10320" s="8" t="str">
        <f>IF(COUNTIF('Dam Lines'!A:A,D10320)&gt;0,"Yes","No")</f>
        <v>No</v>
      </c>
      <c r="H10320" s="14" t="s">
        <v>1761</v>
      </c>
      <c r="I10320" s="8" t="str">
        <f t="array" ref="I10320">IF(G10320="Yes",XLOOKUP(D10320,'Dam Lines'!A:A,'Dam Lines'!J:J),"")</f>
        <v/>
      </c>
    </row>
    <row r="10321" hidden="1">
      <c r="A10321" s="11">
        <v>3.0</v>
      </c>
      <c r="B10321" s="3" t="s">
        <v>3175</v>
      </c>
      <c r="C10321" s="2" t="s">
        <v>1980</v>
      </c>
      <c r="D10321" s="2" t="s">
        <v>3176</v>
      </c>
      <c r="E10321" s="2" t="s">
        <v>1779</v>
      </c>
      <c r="F10321" s="2" t="s">
        <v>1887</v>
      </c>
      <c r="G10321" s="8" t="str">
        <f>IF(COUNTIF('Dam Lines'!A:A,D10321)&gt;0,"Yes","No")</f>
        <v>No</v>
      </c>
      <c r="H10321" s="14" t="s">
        <v>1742</v>
      </c>
      <c r="I10321" s="8" t="str">
        <f t="array" ref="I10321">IF(G10321="Yes",XLOOKUP(D10321,'Dam Lines'!A:A,'Dam Lines'!J:J),"")</f>
        <v/>
      </c>
    </row>
    <row r="10322" hidden="1">
      <c r="A10322" s="11">
        <v>4.0</v>
      </c>
      <c r="B10322" s="3" t="s">
        <v>3801</v>
      </c>
      <c r="C10322" s="2" t="s">
        <v>3802</v>
      </c>
      <c r="D10322" s="2" t="s">
        <v>3803</v>
      </c>
      <c r="E10322" s="2" t="s">
        <v>1779</v>
      </c>
      <c r="F10322" s="2" t="s">
        <v>1887</v>
      </c>
      <c r="G10322" s="8" t="str">
        <f>IF(COUNTIF('Dam Lines'!A:A,D10322)&gt;0,"Yes","No")</f>
        <v>No</v>
      </c>
      <c r="H10322" s="14" t="s">
        <v>1742</v>
      </c>
      <c r="I10322" s="8" t="str">
        <f t="array" ref="I10322">IF(G10322="Yes",XLOOKUP(D10322,'Dam Lines'!A:A,'Dam Lines'!J:J),"")</f>
        <v/>
      </c>
    </row>
    <row r="10323" hidden="1">
      <c r="A10323" s="11">
        <v>5.0</v>
      </c>
      <c r="B10323" s="3" t="s">
        <v>2502</v>
      </c>
      <c r="C10323" s="2" t="s">
        <v>1752</v>
      </c>
      <c r="D10323" s="2" t="s">
        <v>372</v>
      </c>
      <c r="E10323" s="2" t="s">
        <v>1779</v>
      </c>
      <c r="F10323" s="2" t="s">
        <v>1887</v>
      </c>
      <c r="G10323" s="8" t="str">
        <f>IF(COUNTIF('Dam Lines'!A:A,D10323)&gt;0,"Yes","No")</f>
        <v>Yes</v>
      </c>
      <c r="H10323" s="14" t="s">
        <v>1761</v>
      </c>
      <c r="I10323" s="8" t="str">
        <f t="array" ref="I10323">IF(G10323="Yes",XLOOKUP(D10323,'Dam Lines'!A:A,'Dam Lines'!J:J),"")</f>
        <v>NEVADA II</v>
      </c>
    </row>
    <row r="10324" hidden="1">
      <c r="A10324" s="11">
        <v>6.0</v>
      </c>
      <c r="B10324" s="3" t="s">
        <v>3369</v>
      </c>
      <c r="C10324" s="2" t="s">
        <v>3370</v>
      </c>
      <c r="D10324" s="2" t="s">
        <v>3371</v>
      </c>
      <c r="E10324" s="2" t="s">
        <v>1779</v>
      </c>
      <c r="F10324" s="2" t="s">
        <v>1887</v>
      </c>
      <c r="G10324" s="8" t="str">
        <f>IF(COUNTIF('Dam Lines'!A:A,D10324)&gt;0,"Yes","No")</f>
        <v>No</v>
      </c>
      <c r="H10324" s="14" t="s">
        <v>1742</v>
      </c>
      <c r="I10324" s="8" t="str">
        <f t="array" ref="I10324">IF(G10324="Yes",XLOOKUP(D10324,'Dam Lines'!A:A,'Dam Lines'!J:J),"")</f>
        <v/>
      </c>
    </row>
    <row r="10325" hidden="1">
      <c r="A10325" s="11">
        <v>7.0</v>
      </c>
      <c r="B10325" s="3" t="s">
        <v>3704</v>
      </c>
      <c r="C10325" s="2" t="s">
        <v>1935</v>
      </c>
      <c r="D10325" s="2" t="s">
        <v>1173</v>
      </c>
      <c r="E10325" s="2" t="s">
        <v>1779</v>
      </c>
      <c r="F10325" s="2" t="s">
        <v>1887</v>
      </c>
      <c r="G10325" s="8" t="str">
        <f>IF(COUNTIF('Dam Lines'!A:A,D10325)&gt;0,"Yes","No")</f>
        <v>Yes</v>
      </c>
      <c r="H10325" s="14" t="s">
        <v>1742</v>
      </c>
      <c r="I10325" s="8" t="str">
        <f t="array" ref="I10325">IF(G10325="Yes",XLOOKUP(D10325,'Dam Lines'!A:A,'Dam Lines'!J:J),"")</f>
        <v>DJEDA</v>
      </c>
    </row>
    <row r="10326" hidden="1">
      <c r="A10326" s="11">
        <v>8.0</v>
      </c>
      <c r="B10326" s="3" t="s">
        <v>2818</v>
      </c>
      <c r="C10326" s="2" t="s">
        <v>1886</v>
      </c>
      <c r="D10326" s="2" t="s">
        <v>2819</v>
      </c>
      <c r="E10326" s="2" t="s">
        <v>1779</v>
      </c>
      <c r="F10326" s="2" t="s">
        <v>1887</v>
      </c>
      <c r="G10326" s="8" t="str">
        <f>IF(COUNTIF('Dam Lines'!A:A,D10326)&gt;0,"Yes","No")</f>
        <v>No</v>
      </c>
      <c r="H10326" s="14" t="s">
        <v>1742</v>
      </c>
      <c r="I10326" s="8" t="str">
        <f t="array" ref="I10326">IF(G10326="Yes",XLOOKUP(D10326,'Dam Lines'!A:A,'Dam Lines'!J:J),"")</f>
        <v/>
      </c>
    </row>
    <row r="10327" hidden="1">
      <c r="A10327" s="11">
        <v>9.0</v>
      </c>
      <c r="B10327" s="3" t="s">
        <v>3776</v>
      </c>
      <c r="C10327" s="2" t="s">
        <v>3777</v>
      </c>
      <c r="D10327" s="2" t="s">
        <v>3778</v>
      </c>
      <c r="E10327" s="2" t="s">
        <v>1779</v>
      </c>
      <c r="F10327" s="2" t="s">
        <v>1887</v>
      </c>
      <c r="G10327" s="8" t="str">
        <f>IF(COUNTIF('Dam Lines'!A:A,D10327)&gt;0,"Yes","No")</f>
        <v>No</v>
      </c>
      <c r="H10327" s="14" t="s">
        <v>1761</v>
      </c>
      <c r="I10327" s="8" t="str">
        <f t="array" ref="I10327">IF(G10327="Yes",XLOOKUP(D10327,'Dam Lines'!A:A,'Dam Lines'!J:J),"")</f>
        <v/>
      </c>
    </row>
    <row r="10328" hidden="1">
      <c r="A10328" s="11">
        <v>10.0</v>
      </c>
      <c r="B10328" s="3" t="s">
        <v>3149</v>
      </c>
      <c r="C10328" s="2" t="s">
        <v>1962</v>
      </c>
      <c r="D10328" s="2" t="s">
        <v>715</v>
      </c>
      <c r="E10328" s="2" t="s">
        <v>1779</v>
      </c>
      <c r="F10328" s="2" t="s">
        <v>1887</v>
      </c>
      <c r="G10328" s="8" t="str">
        <f>IF(COUNTIF('Dam Lines'!A:A,D10328)&gt;0,"Yes","No")</f>
        <v>Yes</v>
      </c>
      <c r="H10328" s="14" t="s">
        <v>1742</v>
      </c>
      <c r="I10328" s="8" t="str">
        <f t="array" ref="I10328">IF(G10328="Yes",XLOOKUP(D10328,'Dam Lines'!A:A,'Dam Lines'!J:J),"")</f>
        <v>BASSALA</v>
      </c>
    </row>
    <row r="10329" hidden="1">
      <c r="A10329" s="11">
        <v>11.0</v>
      </c>
      <c r="B10329" s="3" t="s">
        <v>3526</v>
      </c>
      <c r="C10329" s="2" t="s">
        <v>3464</v>
      </c>
      <c r="D10329" s="2" t="s">
        <v>533</v>
      </c>
      <c r="E10329" s="2" t="s">
        <v>1779</v>
      </c>
      <c r="F10329" s="2" t="s">
        <v>1887</v>
      </c>
      <c r="G10329" s="8" t="str">
        <f>IF(COUNTIF('Dam Lines'!A:A,D10329)&gt;0,"Yes","No")</f>
        <v>Yes</v>
      </c>
      <c r="H10329" s="14" t="s">
        <v>1761</v>
      </c>
      <c r="I10329" s="8" t="str">
        <f t="array" ref="I10329">IF(G10329="Yes",XLOOKUP(D10329,'Dam Lines'!A:A,'Dam Lines'!J:J),"")</f>
        <v>ALBA</v>
      </c>
    </row>
    <row r="10330" hidden="1">
      <c r="A10330" s="11">
        <v>12.0</v>
      </c>
      <c r="B10330" s="3" t="s">
        <v>2567</v>
      </c>
      <c r="C10330" s="2" t="s">
        <v>1802</v>
      </c>
      <c r="D10330" s="2" t="s">
        <v>2568</v>
      </c>
      <c r="E10330" s="2" t="s">
        <v>1779</v>
      </c>
      <c r="F10330" s="2" t="s">
        <v>1887</v>
      </c>
      <c r="G10330" s="8" t="str">
        <f>IF(COUNTIF('Dam Lines'!A:A,D10330)&gt;0,"Yes","No")</f>
        <v>No</v>
      </c>
      <c r="H10330" s="14" t="s">
        <v>1761</v>
      </c>
      <c r="I10330" s="8" t="str">
        <f t="array" ref="I10330">IF(G10330="Yes",XLOOKUP(D10330,'Dam Lines'!A:A,'Dam Lines'!J:J),"")</f>
        <v/>
      </c>
    </row>
    <row r="10331" hidden="1">
      <c r="A10331" s="11">
        <v>13.0</v>
      </c>
      <c r="B10331" s="3" t="s">
        <v>1940</v>
      </c>
      <c r="C10331" s="2" t="s">
        <v>2762</v>
      </c>
      <c r="D10331" s="2" t="s">
        <v>2952</v>
      </c>
      <c r="E10331" s="2" t="s">
        <v>1779</v>
      </c>
      <c r="F10331" s="2" t="s">
        <v>1887</v>
      </c>
      <c r="G10331" s="8" t="str">
        <f>IF(COUNTIF('Dam Lines'!A:A,D10331)&gt;0,"Yes","No")</f>
        <v>Yes</v>
      </c>
      <c r="H10331" s="14" t="s">
        <v>1742</v>
      </c>
      <c r="I10331" s="8" t="str">
        <f t="array" ref="I10331">IF(G10331="Yes",XLOOKUP(D10331,'Dam Lines'!A:A,'Dam Lines'!J:J),"")</f>
        <v>DAHSHUR</v>
      </c>
    </row>
    <row r="10332" hidden="1">
      <c r="A10332" s="11">
        <v>14.0</v>
      </c>
      <c r="B10332" s="3" t="s">
        <v>3789</v>
      </c>
      <c r="C10332" s="2" t="s">
        <v>3790</v>
      </c>
      <c r="D10332" s="2" t="s">
        <v>3791</v>
      </c>
      <c r="E10332" s="2" t="s">
        <v>1779</v>
      </c>
      <c r="F10332" s="2" t="s">
        <v>1887</v>
      </c>
      <c r="G10332" s="8" t="str">
        <f>IF(COUNTIF('Dam Lines'!A:A,D10332)&gt;0,"Yes","No")</f>
        <v>No</v>
      </c>
      <c r="H10332" s="14" t="s">
        <v>1742</v>
      </c>
      <c r="I10332" s="8" t="str">
        <f t="array" ref="I10332">IF(G10332="Yes",XLOOKUP(D10332,'Dam Lines'!A:A,'Dam Lines'!J:J),"")</f>
        <v/>
      </c>
    </row>
    <row r="10333" hidden="1">
      <c r="A10333" s="11">
        <v>15.0</v>
      </c>
      <c r="B10333" s="3" t="s">
        <v>2353</v>
      </c>
      <c r="C10333" s="2" t="s">
        <v>1849</v>
      </c>
      <c r="D10333" s="2" t="s">
        <v>93</v>
      </c>
      <c r="E10333" s="2" t="s">
        <v>1779</v>
      </c>
      <c r="F10333" s="2" t="s">
        <v>1887</v>
      </c>
      <c r="G10333" s="8" t="str">
        <f>IF(COUNTIF('Dam Lines'!A:A,D10333)&gt;0,"Yes","No")</f>
        <v>Yes</v>
      </c>
      <c r="H10333" s="14" t="s">
        <v>1742</v>
      </c>
      <c r="I10333" s="8" t="str">
        <f t="array" ref="I10333">IF(G10333="Yes",XLOOKUP(D10333,'Dam Lines'!A:A,'Dam Lines'!J:J),"")</f>
        <v>QUITAINE</v>
      </c>
    </row>
    <row r="10334" hidden="1">
      <c r="A10334" s="11">
        <v>1.0</v>
      </c>
      <c r="B10334" s="3" t="s">
        <v>3766</v>
      </c>
      <c r="C10334" s="2" t="s">
        <v>1747</v>
      </c>
      <c r="D10334" s="2" t="s">
        <v>179</v>
      </c>
      <c r="E10334" s="4" t="s">
        <v>1740</v>
      </c>
      <c r="F10334" s="4" t="s">
        <v>1837</v>
      </c>
      <c r="G10334" s="8" t="str">
        <f>IF(COUNTIF('Dam Lines'!A:A,D10334)&gt;0,"Yes","No")</f>
        <v>Yes</v>
      </c>
      <c r="H10334" s="14" t="s">
        <v>1742</v>
      </c>
      <c r="I10334" s="8" t="str">
        <f t="array" ref="I10334">IF(G10334="Yes",XLOOKUP(D10334,'Dam Lines'!A:A,'Dam Lines'!J:J),"")</f>
        <v>DJEDDA</v>
      </c>
    </row>
    <row r="10335" hidden="1">
      <c r="A10335" s="11">
        <v>2.0</v>
      </c>
      <c r="B10335" s="3" t="s">
        <v>2759</v>
      </c>
      <c r="C10335" s="2" t="s">
        <v>1798</v>
      </c>
      <c r="D10335" s="2" t="s">
        <v>994</v>
      </c>
      <c r="E10335" s="2" t="s">
        <v>1740</v>
      </c>
      <c r="F10335" s="2" t="s">
        <v>1837</v>
      </c>
      <c r="G10335" s="8" t="str">
        <f>IF(COUNTIF('Dam Lines'!A:A,D10335)&gt;0,"Yes","No")</f>
        <v>Yes</v>
      </c>
      <c r="H10335" s="14" t="s">
        <v>1742</v>
      </c>
      <c r="I10335" s="8" t="str">
        <f t="array" ref="I10335">IF(G10335="Yes",XLOOKUP(D10335,'Dam Lines'!A:A,'Dam Lines'!J:J),"")</f>
        <v>NEVADA II</v>
      </c>
    </row>
    <row r="10336" hidden="1">
      <c r="A10336" s="11">
        <v>3.0</v>
      </c>
      <c r="B10336" s="3" t="s">
        <v>3172</v>
      </c>
      <c r="C10336" s="2" t="s">
        <v>1772</v>
      </c>
      <c r="D10336" s="2" t="s">
        <v>126</v>
      </c>
      <c r="E10336" s="2" t="s">
        <v>1740</v>
      </c>
      <c r="F10336" s="2" t="s">
        <v>1837</v>
      </c>
      <c r="G10336" s="8" t="str">
        <f>IF(COUNTIF('Dam Lines'!A:A,D10336)&gt;0,"Yes","No")</f>
        <v>Yes</v>
      </c>
      <c r="H10336" s="14" t="s">
        <v>1742</v>
      </c>
      <c r="I10336" s="8" t="str">
        <f t="array" ref="I10336">IF(G10336="Yes",XLOOKUP(D10336,'Dam Lines'!A:A,'Dam Lines'!J:J),"")</f>
        <v>QUITAINE</v>
      </c>
    </row>
    <row r="10337" hidden="1">
      <c r="A10337" s="11">
        <v>4.0</v>
      </c>
      <c r="B10337" s="3" t="s">
        <v>3668</v>
      </c>
      <c r="C10337" s="2" t="s">
        <v>1935</v>
      </c>
      <c r="D10337" s="2" t="s">
        <v>771</v>
      </c>
      <c r="E10337" s="2" t="s">
        <v>1740</v>
      </c>
      <c r="F10337" s="2" t="s">
        <v>1837</v>
      </c>
      <c r="G10337" s="8" t="str">
        <f>IF(COUNTIF('Dam Lines'!A:A,D10337)&gt;0,"Yes","No")</f>
        <v>Yes</v>
      </c>
      <c r="H10337" s="14" t="s">
        <v>1742</v>
      </c>
      <c r="I10337" s="8" t="str">
        <f t="array" ref="I10337">IF(G10337="Yes",XLOOKUP(D10337,'Dam Lines'!A:A,'Dam Lines'!J:J),"")</f>
        <v>SAMIA</v>
      </c>
    </row>
    <row r="10338" hidden="1">
      <c r="A10338" s="11">
        <v>5.0</v>
      </c>
      <c r="B10338" s="3" t="s">
        <v>3724</v>
      </c>
      <c r="C10338" s="2" t="s">
        <v>2151</v>
      </c>
      <c r="D10338" s="2" t="s">
        <v>712</v>
      </c>
      <c r="E10338" s="2" t="s">
        <v>1740</v>
      </c>
      <c r="F10338" s="2" t="s">
        <v>1837</v>
      </c>
      <c r="G10338" s="8" t="str">
        <f>IF(COUNTIF('Dam Lines'!A:A,D10338)&gt;0,"Yes","No")</f>
        <v>Yes</v>
      </c>
      <c r="H10338" s="14" t="s">
        <v>1742</v>
      </c>
      <c r="I10338" s="8" t="str">
        <f t="array" ref="I10338">IF(G10338="Yes",XLOOKUP(D10338,'Dam Lines'!A:A,'Dam Lines'!J:J),"")</f>
        <v>MAMMONA</v>
      </c>
    </row>
    <row r="10339" hidden="1">
      <c r="A10339" s="11">
        <v>6.0</v>
      </c>
      <c r="B10339" s="3" t="s">
        <v>3197</v>
      </c>
      <c r="C10339" s="2" t="s">
        <v>2226</v>
      </c>
      <c r="D10339" s="2" t="s">
        <v>1108</v>
      </c>
      <c r="E10339" s="2" t="s">
        <v>1740</v>
      </c>
      <c r="F10339" s="2" t="s">
        <v>1837</v>
      </c>
      <c r="G10339" s="8" t="str">
        <f>IF(COUNTIF('Dam Lines'!A:A,D10339)&gt;0,"Yes","No")</f>
        <v>Yes</v>
      </c>
      <c r="H10339" s="14" t="s">
        <v>1742</v>
      </c>
      <c r="I10339" s="8" t="str">
        <f t="array" ref="I10339">IF(G10339="Yes",XLOOKUP(D10339,'Dam Lines'!A:A,'Dam Lines'!J:J),"")</f>
        <v>FORTA</v>
      </c>
    </row>
    <row r="10340" hidden="1">
      <c r="A10340" s="11">
        <v>7.0</v>
      </c>
      <c r="B10340" s="3" t="s">
        <v>3178</v>
      </c>
      <c r="C10340" s="2" t="s">
        <v>2821</v>
      </c>
      <c r="D10340" s="2" t="s">
        <v>1104</v>
      </c>
      <c r="E10340" s="2" t="s">
        <v>1740</v>
      </c>
      <c r="F10340" s="2" t="s">
        <v>1837</v>
      </c>
      <c r="G10340" s="8" t="str">
        <f>IF(COUNTIF('Dam Lines'!A:A,D10340)&gt;0,"Yes","No")</f>
        <v>Yes</v>
      </c>
      <c r="H10340" s="14" t="s">
        <v>1742</v>
      </c>
      <c r="I10340" s="8" t="str">
        <f t="array" ref="I10340">IF(G10340="Yes",XLOOKUP(D10340,'Dam Lines'!A:A,'Dam Lines'!J:J),"")</f>
        <v>DEFILADA</v>
      </c>
    </row>
    <row r="10341" hidden="1">
      <c r="A10341" s="11">
        <v>8.0</v>
      </c>
      <c r="B10341" s="3" t="s">
        <v>3390</v>
      </c>
      <c r="C10341" s="2" t="s">
        <v>3391</v>
      </c>
      <c r="D10341" s="2" t="s">
        <v>3392</v>
      </c>
      <c r="E10341" s="2" t="s">
        <v>1740</v>
      </c>
      <c r="F10341" s="2" t="s">
        <v>1837</v>
      </c>
      <c r="G10341" s="8" t="str">
        <f>IF(COUNTIF('Dam Lines'!A:A,D10341)&gt;0,"Yes","No")</f>
        <v>No</v>
      </c>
      <c r="H10341" s="14" t="s">
        <v>1742</v>
      </c>
      <c r="I10341" s="8" t="str">
        <f t="array" ref="I10341">IF(G10341="Yes",XLOOKUP(D10341,'Dam Lines'!A:A,'Dam Lines'!J:J),"")</f>
        <v/>
      </c>
    </row>
    <row r="10342" hidden="1">
      <c r="A10342" s="11">
        <v>9.0</v>
      </c>
      <c r="B10342" s="3" t="s">
        <v>3797</v>
      </c>
      <c r="C10342" s="2" t="s">
        <v>1747</v>
      </c>
      <c r="D10342" s="2" t="s">
        <v>1195</v>
      </c>
      <c r="E10342" s="2" t="s">
        <v>1740</v>
      </c>
      <c r="F10342" s="2" t="s">
        <v>1837</v>
      </c>
      <c r="G10342" s="8" t="str">
        <f>IF(COUNTIF('Dam Lines'!A:A,D10342)&gt;0,"Yes","No")</f>
        <v>Yes</v>
      </c>
      <c r="H10342" s="14" t="s">
        <v>1742</v>
      </c>
      <c r="I10342" s="8" t="str">
        <f t="array" ref="I10342">IF(G10342="Yes",XLOOKUP(D10342,'Dam Lines'!A:A,'Dam Lines'!J:J),"")</f>
        <v>MADOU</v>
      </c>
    </row>
    <row r="10343" hidden="1">
      <c r="A10343" s="11">
        <v>10.0</v>
      </c>
      <c r="B10343" s="3" t="s">
        <v>3813</v>
      </c>
      <c r="C10343" s="2" t="s">
        <v>3423</v>
      </c>
      <c r="D10343" s="2" t="s">
        <v>338</v>
      </c>
      <c r="E10343" s="2" t="s">
        <v>1740</v>
      </c>
      <c r="F10343" s="2" t="s">
        <v>1837</v>
      </c>
      <c r="G10343" s="8" t="str">
        <f>IF(COUNTIF('Dam Lines'!A:A,D10343)&gt;0,"Yes","No")</f>
        <v>Yes</v>
      </c>
      <c r="H10343" s="14" t="s">
        <v>1742</v>
      </c>
      <c r="I10343" s="8" t="str">
        <f t="array" ref="I10343">IF(G10343="Yes",XLOOKUP(D10343,'Dam Lines'!A:A,'Dam Lines'!J:J),"")</f>
        <v>BAKOURA</v>
      </c>
    </row>
    <row r="10344" hidden="1">
      <c r="A10344" s="11">
        <v>11.0</v>
      </c>
      <c r="B10344" s="3" t="s">
        <v>3173</v>
      </c>
      <c r="C10344" s="2" t="s">
        <v>2562</v>
      </c>
      <c r="D10344" s="2" t="s">
        <v>525</v>
      </c>
      <c r="E10344" s="2" t="s">
        <v>1740</v>
      </c>
      <c r="F10344" s="2" t="s">
        <v>1837</v>
      </c>
      <c r="G10344" s="8" t="str">
        <f>IF(COUNTIF('Dam Lines'!A:A,D10344)&gt;0,"Yes","No")</f>
        <v>No</v>
      </c>
      <c r="H10344" s="14" t="s">
        <v>1742</v>
      </c>
      <c r="I10344" s="8" t="str">
        <f t="array" ref="I10344">IF(G10344="Yes",XLOOKUP(D10344,'Dam Lines'!A:A,'Dam Lines'!J:J),"")</f>
        <v/>
      </c>
    </row>
    <row r="10345" hidden="1">
      <c r="A10345" s="11">
        <v>12.0</v>
      </c>
      <c r="B10345" s="3" t="s">
        <v>3865</v>
      </c>
      <c r="C10345" s="2" t="s">
        <v>2151</v>
      </c>
      <c r="D10345" s="2" t="s">
        <v>3866</v>
      </c>
      <c r="E10345" s="2" t="s">
        <v>1740</v>
      </c>
      <c r="F10345" s="2" t="s">
        <v>1837</v>
      </c>
      <c r="G10345" s="8" t="str">
        <f>IF(COUNTIF('Dam Lines'!A:A,D10345)&gt;0,"Yes","No")</f>
        <v>No</v>
      </c>
      <c r="H10345" s="14" t="s">
        <v>1742</v>
      </c>
      <c r="I10345" s="8" t="str">
        <f t="array" ref="I10345">IF(G10345="Yes",XLOOKUP(D10345,'Dam Lines'!A:A,'Dam Lines'!J:J),"")</f>
        <v/>
      </c>
    </row>
    <row r="10346" hidden="1">
      <c r="A10346" s="11">
        <v>13.0</v>
      </c>
      <c r="B10346" s="3" t="s">
        <v>3906</v>
      </c>
      <c r="C10346" s="2" t="s">
        <v>2347</v>
      </c>
      <c r="D10346" s="2" t="s">
        <v>337</v>
      </c>
      <c r="E10346" s="2" t="s">
        <v>1740</v>
      </c>
      <c r="F10346" s="2" t="s">
        <v>1837</v>
      </c>
      <c r="G10346" s="8" t="str">
        <f>IF(COUNTIF('Dam Lines'!A:A,D10346)&gt;0,"Yes","No")</f>
        <v>Yes</v>
      </c>
      <c r="H10346" s="14" t="s">
        <v>1742</v>
      </c>
      <c r="I10346" s="8" t="str">
        <f t="array" ref="I10346">IF(G10346="Yes",XLOOKUP(D10346,'Dam Lines'!A:A,'Dam Lines'!J:J),"")</f>
        <v>KARTA</v>
      </c>
    </row>
    <row r="10347" hidden="1">
      <c r="A10347" s="11">
        <v>14.0</v>
      </c>
      <c r="B10347" s="3" t="s">
        <v>3322</v>
      </c>
      <c r="C10347" s="2" t="s">
        <v>3323</v>
      </c>
      <c r="D10347" s="2" t="s">
        <v>91</v>
      </c>
      <c r="E10347" s="2" t="s">
        <v>1740</v>
      </c>
      <c r="F10347" s="2" t="s">
        <v>1837</v>
      </c>
      <c r="G10347" s="8" t="str">
        <f>IF(COUNTIF('Dam Lines'!A:A,D10347)&gt;0,"Yes","No")</f>
        <v>Yes</v>
      </c>
      <c r="H10347" s="14" t="s">
        <v>1742</v>
      </c>
      <c r="I10347" s="8" t="str">
        <f t="array" ref="I10347">IF(G10347="Yes",XLOOKUP(D10347,'Dam Lines'!A:A,'Dam Lines'!J:J),"")</f>
        <v>NEVADA II</v>
      </c>
    </row>
    <row r="10348" hidden="1">
      <c r="A10348" s="11">
        <v>15.0</v>
      </c>
      <c r="B10348" s="3" t="s">
        <v>3213</v>
      </c>
      <c r="C10348" s="2" t="s">
        <v>1950</v>
      </c>
      <c r="D10348" s="2" t="s">
        <v>357</v>
      </c>
      <c r="E10348" s="2" t="s">
        <v>1740</v>
      </c>
      <c r="F10348" s="2" t="s">
        <v>1837</v>
      </c>
      <c r="G10348" s="8" t="str">
        <f>IF(COUNTIF('Dam Lines'!A:A,D10348)&gt;0,"Yes","No")</f>
        <v>Yes</v>
      </c>
      <c r="H10348" s="14" t="s">
        <v>1742</v>
      </c>
      <c r="I10348" s="8" t="str">
        <f t="array" ref="I10348">IF(G10348="Yes",XLOOKUP(D10348,'Dam Lines'!A:A,'Dam Lines'!J:J),"")</f>
        <v>WENOKA THALAB</v>
      </c>
    </row>
    <row r="10349" hidden="1">
      <c r="A10349" s="11">
        <v>1.0</v>
      </c>
      <c r="B10349" s="3" t="s">
        <v>3588</v>
      </c>
      <c r="C10349" s="2" t="s">
        <v>1908</v>
      </c>
      <c r="D10349" s="2" t="s">
        <v>175</v>
      </c>
      <c r="E10349" s="4" t="s">
        <v>1779</v>
      </c>
      <c r="F10349" s="4" t="s">
        <v>1837</v>
      </c>
      <c r="G10349" s="8" t="str">
        <f>IF(COUNTIF('Dam Lines'!A:A,D10349)&gt;0,"Yes","No")</f>
        <v>Yes</v>
      </c>
      <c r="H10349" s="14" t="s">
        <v>1761</v>
      </c>
      <c r="I10349" s="8" t="str">
        <f t="array" ref="I10349">IF(G10349="Yes",XLOOKUP(D10349,'Dam Lines'!A:A,'Dam Lines'!J:J),"")</f>
        <v>DURANCE</v>
      </c>
    </row>
    <row r="10350" hidden="1">
      <c r="A10350" s="11">
        <v>2.0</v>
      </c>
      <c r="B10350" s="3" t="s">
        <v>2666</v>
      </c>
      <c r="C10350" s="2" t="s">
        <v>2347</v>
      </c>
      <c r="D10350" s="2" t="s">
        <v>150</v>
      </c>
      <c r="E10350" s="2" t="s">
        <v>1779</v>
      </c>
      <c r="F10350" s="2" t="s">
        <v>1837</v>
      </c>
      <c r="G10350" s="8" t="str">
        <f>IF(COUNTIF('Dam Lines'!A:A,D10350)&gt;0,"Yes","No")</f>
        <v>Yes</v>
      </c>
      <c r="H10350" s="14" t="s">
        <v>1742</v>
      </c>
      <c r="I10350" s="8" t="str">
        <f t="array" ref="I10350">IF(G10350="Yes",XLOOKUP(D10350,'Dam Lines'!A:A,'Dam Lines'!J:J),"")</f>
        <v>KARTA</v>
      </c>
    </row>
    <row r="10351" hidden="1">
      <c r="A10351" s="11">
        <v>3.0</v>
      </c>
      <c r="B10351" s="3" t="s">
        <v>3437</v>
      </c>
      <c r="C10351" s="2" t="s">
        <v>1962</v>
      </c>
      <c r="D10351" s="2" t="s">
        <v>1094</v>
      </c>
      <c r="E10351" s="2" t="s">
        <v>1779</v>
      </c>
      <c r="F10351" s="2" t="s">
        <v>1837</v>
      </c>
      <c r="G10351" s="8" t="str">
        <f>IF(COUNTIF('Dam Lines'!A:A,D10351)&gt;0,"Yes","No")</f>
        <v>Yes</v>
      </c>
      <c r="H10351" s="14" t="s">
        <v>1742</v>
      </c>
      <c r="I10351" s="8" t="str">
        <f t="array" ref="I10351">IF(G10351="Yes",XLOOKUP(D10351,'Dam Lines'!A:A,'Dam Lines'!J:J),"")</f>
        <v>NEVADA II</v>
      </c>
    </row>
    <row r="10352" hidden="1">
      <c r="A10352" s="11">
        <v>4.0</v>
      </c>
      <c r="B10352" s="3" t="s">
        <v>3458</v>
      </c>
      <c r="C10352" s="2" t="s">
        <v>1886</v>
      </c>
      <c r="D10352" s="2" t="s">
        <v>263</v>
      </c>
      <c r="E10352" s="2" t="s">
        <v>1779</v>
      </c>
      <c r="F10352" s="2" t="s">
        <v>1837</v>
      </c>
      <c r="G10352" s="8" t="str">
        <f>IF(COUNTIF('Dam Lines'!A:A,D10352)&gt;0,"Yes","No")</f>
        <v>Yes</v>
      </c>
      <c r="H10352" s="14" t="s">
        <v>1742</v>
      </c>
      <c r="I10352" s="8" t="str">
        <f t="array" ref="I10352">IF(G10352="Yes",XLOOKUP(D10352,'Dam Lines'!A:A,'Dam Lines'!J:J),"")</f>
        <v>COUNTESS-IRENE</v>
      </c>
    </row>
    <row r="10353" hidden="1">
      <c r="A10353" s="11">
        <v>5.0</v>
      </c>
      <c r="B10353" s="3" t="s">
        <v>3409</v>
      </c>
      <c r="C10353" s="2" t="s">
        <v>1908</v>
      </c>
      <c r="D10353" s="2" t="s">
        <v>377</v>
      </c>
      <c r="E10353" s="2" t="s">
        <v>1779</v>
      </c>
      <c r="F10353" s="2" t="s">
        <v>1837</v>
      </c>
      <c r="G10353" s="8" t="str">
        <f>IF(COUNTIF('Dam Lines'!A:A,D10353)&gt;0,"Yes","No")</f>
        <v>Yes</v>
      </c>
      <c r="H10353" s="14" t="s">
        <v>1742</v>
      </c>
      <c r="I10353" s="8" t="str">
        <f t="array" ref="I10353">IF(G10353="Yes",XLOOKUP(D10353,'Dam Lines'!A:A,'Dam Lines'!J:J),"")</f>
        <v>MADOU</v>
      </c>
    </row>
    <row r="10354" hidden="1">
      <c r="A10354" s="11">
        <v>6.0</v>
      </c>
      <c r="B10354" s="3" t="s">
        <v>3452</v>
      </c>
      <c r="C10354" s="2" t="s">
        <v>1747</v>
      </c>
      <c r="D10354" s="2" t="s">
        <v>3453</v>
      </c>
      <c r="E10354" s="2" t="s">
        <v>1779</v>
      </c>
      <c r="F10354" s="2" t="s">
        <v>1837</v>
      </c>
      <c r="G10354" s="8" t="str">
        <f>IF(COUNTIF('Dam Lines'!A:A,D10354)&gt;0,"Yes","No")</f>
        <v>No</v>
      </c>
      <c r="H10354" s="14" t="s">
        <v>1761</v>
      </c>
      <c r="I10354" s="8" t="str">
        <f t="array" ref="I10354">IF(G10354="Yes",XLOOKUP(D10354,'Dam Lines'!A:A,'Dam Lines'!J:J),"")</f>
        <v/>
      </c>
    </row>
    <row r="10355" hidden="1">
      <c r="A10355" s="11">
        <v>7.0</v>
      </c>
      <c r="B10355" s="3" t="s">
        <v>3429</v>
      </c>
      <c r="C10355" s="2" t="s">
        <v>2708</v>
      </c>
      <c r="D10355" s="2" t="s">
        <v>1460</v>
      </c>
      <c r="E10355" s="2" t="s">
        <v>1779</v>
      </c>
      <c r="F10355" s="2" t="s">
        <v>1837</v>
      </c>
      <c r="G10355" s="8" t="str">
        <f>IF(COUNTIF('Dam Lines'!A:A,D10355)&gt;0,"Yes","No")</f>
        <v>Yes</v>
      </c>
      <c r="H10355" s="14" t="s">
        <v>1742</v>
      </c>
      <c r="I10355" s="8" t="str">
        <f t="array" ref="I10355">IF(G10355="Yes",XLOOKUP(D10355,'Dam Lines'!A:A,'Dam Lines'!J:J),"")</f>
        <v>WMA FORWARNED</v>
      </c>
    </row>
    <row r="10356" hidden="1">
      <c r="A10356" s="11">
        <v>8.0</v>
      </c>
      <c r="B10356" s="3" t="s">
        <v>2870</v>
      </c>
      <c r="C10356" s="2" t="s">
        <v>1798</v>
      </c>
      <c r="D10356" s="2" t="s">
        <v>262</v>
      </c>
      <c r="E10356" s="2" t="s">
        <v>1779</v>
      </c>
      <c r="F10356" s="2" t="s">
        <v>1837</v>
      </c>
      <c r="G10356" s="8" t="str">
        <f>IF(COUNTIF('Dam Lines'!A:A,D10356)&gt;0,"Yes","No")</f>
        <v>Yes</v>
      </c>
      <c r="H10356" s="14" t="s">
        <v>1742</v>
      </c>
      <c r="I10356" s="8" t="str">
        <f t="array" ref="I10356">IF(G10356="Yes",XLOOKUP(D10356,'Dam Lines'!A:A,'Dam Lines'!J:J),"")</f>
        <v>ARRAGONDA</v>
      </c>
    </row>
    <row r="10357" hidden="1">
      <c r="A10357" s="11">
        <v>9.0</v>
      </c>
      <c r="B10357" s="3" t="s">
        <v>3639</v>
      </c>
      <c r="C10357" s="2" t="s">
        <v>2112</v>
      </c>
      <c r="D10357" s="2" t="s">
        <v>369</v>
      </c>
      <c r="E10357" s="2" t="s">
        <v>1779</v>
      </c>
      <c r="F10357" s="2" t="s">
        <v>1837</v>
      </c>
      <c r="G10357" s="8" t="str">
        <f>IF(COUNTIF('Dam Lines'!A:A,D10357)&gt;0,"Yes","No")</f>
        <v>Yes</v>
      </c>
      <c r="H10357" s="14" t="s">
        <v>1761</v>
      </c>
      <c r="I10357" s="8" t="str">
        <f t="array" ref="I10357">IF(G10357="Yes",XLOOKUP(D10357,'Dam Lines'!A:A,'Dam Lines'!J:J),"")</f>
        <v>NEVADA II</v>
      </c>
    </row>
    <row r="10358" hidden="1">
      <c r="A10358" s="11">
        <v>10.0</v>
      </c>
      <c r="B10358" s="3" t="s">
        <v>3601</v>
      </c>
      <c r="C10358" s="2" t="s">
        <v>3602</v>
      </c>
      <c r="D10358" s="2" t="s">
        <v>1673</v>
      </c>
      <c r="E10358" s="2" t="s">
        <v>1779</v>
      </c>
      <c r="F10358" s="2" t="s">
        <v>1837</v>
      </c>
      <c r="G10358" s="8" t="str">
        <f>IF(COUNTIF('Dam Lines'!A:A,D10358)&gt;0,"Yes","No")</f>
        <v>Yes</v>
      </c>
      <c r="H10358" s="14" t="s">
        <v>1742</v>
      </c>
      <c r="I10358" s="8" t="str">
        <f t="array" ref="I10358">IF(G10358="Yes",XLOOKUP(D10358,'Dam Lines'!A:A,'Dam Lines'!J:J),"")</f>
        <v>SCHOLOM</v>
      </c>
    </row>
    <row r="10359" hidden="1">
      <c r="A10359" s="11">
        <v>11.0</v>
      </c>
      <c r="B10359" s="3" t="s">
        <v>3650</v>
      </c>
      <c r="C10359" s="2" t="s">
        <v>1935</v>
      </c>
      <c r="D10359" s="2" t="s">
        <v>338</v>
      </c>
      <c r="E10359" s="2" t="s">
        <v>1779</v>
      </c>
      <c r="F10359" s="2" t="s">
        <v>1837</v>
      </c>
      <c r="G10359" s="8" t="str">
        <f>IF(COUNTIF('Dam Lines'!A:A,D10359)&gt;0,"Yes","No")</f>
        <v>Yes</v>
      </c>
      <c r="H10359" s="14" t="s">
        <v>1742</v>
      </c>
      <c r="I10359" s="8" t="str">
        <f t="array" ref="I10359">IF(G10359="Yes",XLOOKUP(D10359,'Dam Lines'!A:A,'Dam Lines'!J:J),"")</f>
        <v>BAKOURA</v>
      </c>
    </row>
    <row r="10360" hidden="1">
      <c r="A10360" s="11">
        <v>12.0</v>
      </c>
      <c r="B10360" s="3" t="s">
        <v>3102</v>
      </c>
      <c r="C10360" s="2" t="s">
        <v>1962</v>
      </c>
      <c r="D10360" s="2" t="s">
        <v>219</v>
      </c>
      <c r="E10360" s="2" t="s">
        <v>1779</v>
      </c>
      <c r="F10360" s="2" t="s">
        <v>1837</v>
      </c>
      <c r="G10360" s="8" t="str">
        <f>IF(COUNTIF('Dam Lines'!A:A,D10360)&gt;0,"Yes","No")</f>
        <v>Yes</v>
      </c>
      <c r="H10360" s="14" t="s">
        <v>1742</v>
      </c>
      <c r="I10360" s="8" t="str">
        <f t="array" ref="I10360">IF(G10360="Yes",XLOOKUP(D10360,'Dam Lines'!A:A,'Dam Lines'!J:J),"")</f>
        <v>ELKA</v>
      </c>
    </row>
    <row r="10361" hidden="1">
      <c r="A10361" s="11">
        <v>13.0</v>
      </c>
      <c r="B10361" s="3" t="s">
        <v>3863</v>
      </c>
      <c r="C10361" s="2" t="s">
        <v>1798</v>
      </c>
      <c r="D10361" s="2" t="s">
        <v>1295</v>
      </c>
      <c r="E10361" s="2" t="s">
        <v>1779</v>
      </c>
      <c r="F10361" s="2" t="s">
        <v>1837</v>
      </c>
      <c r="G10361" s="8" t="str">
        <f>IF(COUNTIF('Dam Lines'!A:A,D10361)&gt;0,"Yes","No")</f>
        <v>Yes</v>
      </c>
      <c r="H10361" s="14" t="s">
        <v>1742</v>
      </c>
      <c r="I10361" s="8" t="str">
        <f t="array" ref="I10361">IF(G10361="Yes",XLOOKUP(D10361,'Dam Lines'!A:A,'Dam Lines'!J:J),"")</f>
        <v>QUITAINE</v>
      </c>
    </row>
    <row r="10362" hidden="1">
      <c r="A10362" s="11">
        <v>14.0</v>
      </c>
      <c r="B10362" s="3" t="s">
        <v>3630</v>
      </c>
      <c r="C10362" s="2" t="s">
        <v>1844</v>
      </c>
      <c r="D10362" s="2" t="s">
        <v>337</v>
      </c>
      <c r="E10362" s="2" t="s">
        <v>1779</v>
      </c>
      <c r="F10362" s="2" t="s">
        <v>1837</v>
      </c>
      <c r="G10362" s="8" t="str">
        <f>IF(COUNTIF('Dam Lines'!A:A,D10362)&gt;0,"Yes","No")</f>
        <v>Yes</v>
      </c>
      <c r="H10362" s="14" t="s">
        <v>1742</v>
      </c>
      <c r="I10362" s="8" t="str">
        <f t="array" ref="I10362">IF(G10362="Yes",XLOOKUP(D10362,'Dam Lines'!A:A,'Dam Lines'!J:J),"")</f>
        <v>KARTA</v>
      </c>
    </row>
    <row r="10363" hidden="1">
      <c r="A10363" s="11">
        <v>15.0</v>
      </c>
      <c r="B10363" s="3" t="s">
        <v>3932</v>
      </c>
      <c r="C10363" s="2" t="s">
        <v>1798</v>
      </c>
      <c r="D10363" s="2" t="s">
        <v>237</v>
      </c>
      <c r="E10363" s="2" t="s">
        <v>1779</v>
      </c>
      <c r="F10363" s="2" t="s">
        <v>1837</v>
      </c>
      <c r="G10363" s="8" t="str">
        <f>IF(COUNTIF('Dam Lines'!A:A,D10363)&gt;0,"Yes","No")</f>
        <v>Yes</v>
      </c>
      <c r="H10363" s="14" t="s">
        <v>1761</v>
      </c>
      <c r="I10363" s="8" t="str">
        <f t="array" ref="I10363">IF(G10363="Yes",XLOOKUP(D10363,'Dam Lines'!A:A,'Dam Lines'!J:J),"")</f>
        <v>NEVADA II</v>
      </c>
    </row>
    <row r="10364" hidden="1">
      <c r="A10364" s="11">
        <v>1.0</v>
      </c>
      <c r="B10364" s="3" t="s">
        <v>3026</v>
      </c>
      <c r="C10364" s="2" t="s">
        <v>2347</v>
      </c>
      <c r="D10364" s="2" t="s">
        <v>2186</v>
      </c>
      <c r="E10364" s="4" t="s">
        <v>2321</v>
      </c>
      <c r="F10364" s="4" t="s">
        <v>1869</v>
      </c>
      <c r="G10364" s="8" t="str">
        <f>IF(COUNTIF('Dam Lines'!A:A,D10364)&gt;0,"Yes","No")</f>
        <v>No</v>
      </c>
      <c r="H10364" s="14" t="s">
        <v>1761</v>
      </c>
      <c r="I10364" s="8" t="str">
        <f t="array" ref="I10364">IF(G10364="Yes",XLOOKUP(D10364,'Dam Lines'!A:A,'Dam Lines'!J:J),"")</f>
        <v/>
      </c>
    </row>
    <row r="10365" hidden="1">
      <c r="A10365" s="11">
        <v>2.0</v>
      </c>
      <c r="B10365" s="3" t="s">
        <v>2745</v>
      </c>
      <c r="C10365" s="2" t="s">
        <v>1744</v>
      </c>
      <c r="D10365" s="2" t="s">
        <v>295</v>
      </c>
      <c r="E10365" s="2" t="s">
        <v>2321</v>
      </c>
      <c r="F10365" s="2" t="s">
        <v>1869</v>
      </c>
      <c r="G10365" s="8" t="str">
        <f>IF(COUNTIF('Dam Lines'!A:A,D10365)&gt;0,"Yes","No")</f>
        <v>Yes</v>
      </c>
      <c r="H10365" s="14" t="s">
        <v>1742</v>
      </c>
      <c r="I10365" s="8" t="str">
        <f t="array" ref="I10365">IF(G10365="Yes",XLOOKUP(D10365,'Dam Lines'!A:A,'Dam Lines'!J:J),"")</f>
        <v>NEVADA II</v>
      </c>
    </row>
    <row r="10366" hidden="1">
      <c r="A10366" s="11">
        <v>3.0</v>
      </c>
      <c r="B10366" s="3" t="s">
        <v>3670</v>
      </c>
      <c r="C10366" s="2" t="s">
        <v>1744</v>
      </c>
      <c r="D10366" s="2" t="s">
        <v>1060</v>
      </c>
      <c r="E10366" s="2" t="s">
        <v>2321</v>
      </c>
      <c r="F10366" s="2" t="s">
        <v>1869</v>
      </c>
      <c r="G10366" s="8" t="str">
        <f>IF(COUNTIF('Dam Lines'!A:A,D10366)&gt;0,"Yes","No")</f>
        <v>Yes</v>
      </c>
      <c r="H10366" s="14" t="s">
        <v>1761</v>
      </c>
      <c r="I10366" s="8" t="str">
        <f t="array" ref="I10366">IF(G10366="Yes",XLOOKUP(D10366,'Dam Lines'!A:A,'Dam Lines'!J:J),"")</f>
        <v>MAGIA</v>
      </c>
    </row>
    <row r="10367" hidden="1">
      <c r="A10367" s="11">
        <v>4.0</v>
      </c>
      <c r="B10367" s="3" t="s">
        <v>3059</v>
      </c>
      <c r="C10367" s="2" t="s">
        <v>1962</v>
      </c>
      <c r="D10367" s="2" t="s">
        <v>1261</v>
      </c>
      <c r="E10367" s="2" t="s">
        <v>2321</v>
      </c>
      <c r="F10367" s="2" t="s">
        <v>1869</v>
      </c>
      <c r="G10367" s="8" t="str">
        <f>IF(COUNTIF('Dam Lines'!A:A,D10367)&gt;0,"Yes","No")</f>
        <v>Yes</v>
      </c>
      <c r="H10367" s="14" t="s">
        <v>1742</v>
      </c>
      <c r="I10367" s="8" t="str">
        <f t="array" ref="I10367">IF(G10367="Yes",XLOOKUP(D10367,'Dam Lines'!A:A,'Dam Lines'!J:J),"")</f>
        <v>NEVADA II</v>
      </c>
    </row>
    <row r="10368" hidden="1">
      <c r="A10368" s="11">
        <v>5.0</v>
      </c>
      <c r="B10368" s="3" t="s">
        <v>2744</v>
      </c>
      <c r="C10368" s="2" t="s">
        <v>1798</v>
      </c>
      <c r="D10368" s="2" t="s">
        <v>725</v>
      </c>
      <c r="E10368" s="2" t="s">
        <v>2321</v>
      </c>
      <c r="F10368" s="2" t="s">
        <v>1869</v>
      </c>
      <c r="G10368" s="8" t="str">
        <f>IF(COUNTIF('Dam Lines'!A:A,D10368)&gt;0,"Yes","No")</f>
        <v>Yes</v>
      </c>
      <c r="H10368" s="14" t="s">
        <v>1742</v>
      </c>
      <c r="I10368" s="8" t="str">
        <f t="array" ref="I10368">IF(G10368="Yes",XLOOKUP(D10368,'Dam Lines'!A:A,'Dam Lines'!J:J),"")</f>
        <v>CHLOSTA</v>
      </c>
    </row>
    <row r="10369" hidden="1">
      <c r="A10369" s="11">
        <v>6.0</v>
      </c>
      <c r="B10369" s="3" t="s">
        <v>3956</v>
      </c>
      <c r="C10369" s="2" t="s">
        <v>2243</v>
      </c>
      <c r="D10369" s="2" t="s">
        <v>3957</v>
      </c>
      <c r="E10369" s="2" t="s">
        <v>2321</v>
      </c>
      <c r="F10369" s="2" t="s">
        <v>1869</v>
      </c>
      <c r="G10369" s="8" t="str">
        <f>IF(COUNTIF('Dam Lines'!A:A,D10369)&gt;0,"Yes","No")</f>
        <v>No</v>
      </c>
      <c r="H10369" s="14" t="s">
        <v>1742</v>
      </c>
      <c r="I10369" s="8" t="str">
        <f t="array" ref="I10369">IF(G10369="Yes",XLOOKUP(D10369,'Dam Lines'!A:A,'Dam Lines'!J:J),"")</f>
        <v/>
      </c>
    </row>
    <row r="10370" hidden="1">
      <c r="A10370" s="11">
        <v>7.0</v>
      </c>
      <c r="B10370" s="3" t="s">
        <v>3882</v>
      </c>
      <c r="C10370" s="2" t="s">
        <v>1744</v>
      </c>
      <c r="D10370" s="2" t="s">
        <v>252</v>
      </c>
      <c r="E10370" s="2" t="s">
        <v>2321</v>
      </c>
      <c r="F10370" s="2" t="s">
        <v>1869</v>
      </c>
      <c r="G10370" s="8" t="str">
        <f>IF(COUNTIF('Dam Lines'!A:A,D10370)&gt;0,"Yes","No")</f>
        <v>Yes</v>
      </c>
      <c r="H10370" s="14" t="s">
        <v>1742</v>
      </c>
      <c r="I10370" s="8" t="str">
        <f t="array" ref="I10370">IF(G10370="Yes",XLOOKUP(D10370,'Dam Lines'!A:A,'Dam Lines'!J:J),"")</f>
        <v>FATMA</v>
      </c>
    </row>
    <row r="10371" hidden="1">
      <c r="A10371" s="11">
        <v>8.0</v>
      </c>
      <c r="B10371" s="3" t="s">
        <v>4012</v>
      </c>
      <c r="C10371" s="2" t="s">
        <v>1908</v>
      </c>
      <c r="D10371" s="2" t="s">
        <v>1280</v>
      </c>
      <c r="E10371" s="2" t="s">
        <v>2321</v>
      </c>
      <c r="F10371" s="2" t="s">
        <v>1869</v>
      </c>
      <c r="G10371" s="8" t="str">
        <f>IF(COUNTIF('Dam Lines'!A:A,D10371)&gt;0,"Yes","No")</f>
        <v>Yes</v>
      </c>
      <c r="H10371" s="14" t="s">
        <v>1742</v>
      </c>
      <c r="I10371" s="8" t="str">
        <f t="array" ref="I10371">IF(G10371="Yes",XLOOKUP(D10371,'Dam Lines'!A:A,'Dam Lines'!J:J),"")</f>
        <v>JUREEWAN MONPELOU</v>
      </c>
    </row>
    <row r="10372" hidden="1">
      <c r="A10372" s="11">
        <v>9.0</v>
      </c>
      <c r="B10372" s="3" t="s">
        <v>2124</v>
      </c>
      <c r="C10372" s="2" t="s">
        <v>1798</v>
      </c>
      <c r="D10372" s="2" t="s">
        <v>122</v>
      </c>
      <c r="E10372" s="2" t="s">
        <v>2321</v>
      </c>
      <c r="F10372" s="2" t="s">
        <v>1869</v>
      </c>
      <c r="G10372" s="8" t="str">
        <f>IF(COUNTIF('Dam Lines'!A:A,D10372)&gt;0,"Yes","No")</f>
        <v>Yes</v>
      </c>
      <c r="H10372" s="14" t="s">
        <v>1742</v>
      </c>
      <c r="I10372" s="8" t="str">
        <f t="array" ref="I10372">IF(G10372="Yes",XLOOKUP(D10372,'Dam Lines'!A:A,'Dam Lines'!J:J),"")</f>
        <v>NEVADA II</v>
      </c>
    </row>
    <row r="10373" hidden="1">
      <c r="A10373" s="11">
        <v>10.0</v>
      </c>
      <c r="B10373" s="3" t="s">
        <v>3438</v>
      </c>
      <c r="C10373" s="2" t="s">
        <v>1886</v>
      </c>
      <c r="D10373" s="2" t="s">
        <v>388</v>
      </c>
      <c r="E10373" s="2" t="s">
        <v>2321</v>
      </c>
      <c r="F10373" s="2" t="s">
        <v>1869</v>
      </c>
      <c r="G10373" s="8" t="str">
        <f>IF(COUNTIF('Dam Lines'!A:A,D10373)&gt;0,"Yes","No")</f>
        <v>Yes</v>
      </c>
      <c r="H10373" s="14" t="s">
        <v>1742</v>
      </c>
      <c r="I10373" s="8" t="str">
        <f t="array" ref="I10373">IF(G10373="Yes",XLOOKUP(D10373,'Dam Lines'!A:A,'Dam Lines'!J:J),"")</f>
        <v>FATMA</v>
      </c>
    </row>
    <row r="10374" hidden="1">
      <c r="A10374" s="11">
        <v>11.0</v>
      </c>
      <c r="B10374" s="3" t="s">
        <v>1311</v>
      </c>
      <c r="C10374" s="2" t="s">
        <v>1817</v>
      </c>
      <c r="D10374" s="2" t="s">
        <v>251</v>
      </c>
      <c r="E10374" s="2" t="s">
        <v>2321</v>
      </c>
      <c r="F10374" s="2" t="s">
        <v>1869</v>
      </c>
      <c r="G10374" s="8" t="str">
        <f>IF(COUNTIF('Dam Lines'!A:A,D10374)&gt;0,"Yes","No")</f>
        <v>Yes</v>
      </c>
      <c r="H10374" s="14" t="s">
        <v>1761</v>
      </c>
      <c r="I10374" s="8" t="str">
        <f t="array" ref="I10374">IF(G10374="Yes",XLOOKUP(D10374,'Dam Lines'!A:A,'Dam Lines'!J:J),"")</f>
        <v>PHILIPPA</v>
      </c>
    </row>
    <row r="10375" hidden="1">
      <c r="A10375" s="11">
        <v>12.0</v>
      </c>
      <c r="B10375" s="3" t="s">
        <v>2062</v>
      </c>
      <c r="C10375" s="2" t="s">
        <v>1991</v>
      </c>
      <c r="D10375" s="2" t="s">
        <v>1359</v>
      </c>
      <c r="E10375" s="2" t="s">
        <v>2321</v>
      </c>
      <c r="F10375" s="2" t="s">
        <v>1869</v>
      </c>
      <c r="G10375" s="8" t="str">
        <f>IF(COUNTIF('Dam Lines'!A:A,D10375)&gt;0,"Yes","No")</f>
        <v>Yes</v>
      </c>
      <c r="H10375" s="14" t="s">
        <v>1742</v>
      </c>
      <c r="I10375" s="8" t="str">
        <f t="array" ref="I10375">IF(G10375="Yes",XLOOKUP(D10375,'Dam Lines'!A:A,'Dam Lines'!J:J),"")</f>
        <v>FATMA</v>
      </c>
    </row>
    <row r="10376" hidden="1">
      <c r="A10376" s="11">
        <v>1.0</v>
      </c>
      <c r="B10376" s="3" t="s">
        <v>2835</v>
      </c>
      <c r="C10376" s="2" t="s">
        <v>1859</v>
      </c>
      <c r="D10376" s="2" t="s">
        <v>93</v>
      </c>
      <c r="E10376" s="4" t="s">
        <v>1779</v>
      </c>
      <c r="F10376" s="4" t="s">
        <v>1869</v>
      </c>
      <c r="G10376" s="8" t="str">
        <f>IF(COUNTIF('Dam Lines'!A:A,D10376)&gt;0,"Yes","No")</f>
        <v>Yes</v>
      </c>
      <c r="H10376" s="14" t="s">
        <v>1761</v>
      </c>
      <c r="I10376" s="8" t="str">
        <f t="array" ref="I10376">IF(G10376="Yes",XLOOKUP(D10376,'Dam Lines'!A:A,'Dam Lines'!J:J),"")</f>
        <v>QUITAINE</v>
      </c>
    </row>
    <row r="10377" hidden="1">
      <c r="A10377" s="11">
        <v>2.0</v>
      </c>
      <c r="B10377" s="3" t="s">
        <v>2286</v>
      </c>
      <c r="C10377" s="2" t="s">
        <v>1747</v>
      </c>
      <c r="D10377" s="2" t="s">
        <v>433</v>
      </c>
      <c r="E10377" s="2" t="s">
        <v>1779</v>
      </c>
      <c r="F10377" s="2" t="s">
        <v>1869</v>
      </c>
      <c r="G10377" s="8" t="str">
        <f>IF(COUNTIF('Dam Lines'!A:A,D10377)&gt;0,"Yes","No")</f>
        <v>Yes</v>
      </c>
      <c r="H10377" s="14" t="s">
        <v>1761</v>
      </c>
      <c r="I10377" s="8" t="str">
        <f t="array" ref="I10377">IF(G10377="Yes",XLOOKUP(D10377,'Dam Lines'!A:A,'Dam Lines'!J:J),"")</f>
        <v>MANGALIE D</v>
      </c>
    </row>
    <row r="10378" hidden="1">
      <c r="A10378" s="11">
        <v>3.0</v>
      </c>
      <c r="B10378" s="3" t="s">
        <v>3783</v>
      </c>
      <c r="C10378" s="2" t="s">
        <v>3464</v>
      </c>
      <c r="D10378" s="2" t="s">
        <v>640</v>
      </c>
      <c r="E10378" s="2" t="s">
        <v>1779</v>
      </c>
      <c r="F10378" s="2" t="s">
        <v>1869</v>
      </c>
      <c r="G10378" s="8" t="str">
        <f>IF(COUNTIF('Dam Lines'!A:A,D10378)&gt;0,"Yes","No")</f>
        <v>Yes</v>
      </c>
      <c r="H10378" s="14" t="s">
        <v>1761</v>
      </c>
      <c r="I10378" s="8" t="str">
        <f t="array" ref="I10378">IF(G10378="Yes",XLOOKUP(D10378,'Dam Lines'!A:A,'Dam Lines'!J:J),"")</f>
        <v>FATMA</v>
      </c>
    </row>
    <row r="10379" hidden="1">
      <c r="A10379" s="11">
        <v>4.0</v>
      </c>
      <c r="B10379" s="3" t="s">
        <v>3287</v>
      </c>
      <c r="C10379" s="2" t="s">
        <v>3288</v>
      </c>
      <c r="D10379" s="2" t="s">
        <v>15</v>
      </c>
      <c r="E10379" s="2" t="s">
        <v>1779</v>
      </c>
      <c r="F10379" s="2" t="s">
        <v>1869</v>
      </c>
      <c r="G10379" s="8" t="str">
        <f>IF(COUNTIF('Dam Lines'!A:A,D10379)&gt;0,"Yes","No")</f>
        <v>Yes</v>
      </c>
      <c r="H10379" s="14" t="s">
        <v>1761</v>
      </c>
      <c r="I10379" s="8" t="str">
        <f t="array" ref="I10379">IF(G10379="Yes",XLOOKUP(D10379,'Dam Lines'!A:A,'Dam Lines'!J:J),"")</f>
        <v>NEVADA II</v>
      </c>
    </row>
    <row r="10380" hidden="1">
      <c r="A10380" s="11">
        <v>5.0</v>
      </c>
      <c r="B10380" s="3" t="s">
        <v>3571</v>
      </c>
      <c r="C10380" s="2" t="s">
        <v>2489</v>
      </c>
      <c r="D10380" s="2" t="s">
        <v>3572</v>
      </c>
      <c r="E10380" s="2" t="s">
        <v>1779</v>
      </c>
      <c r="F10380" s="2" t="s">
        <v>1869</v>
      </c>
      <c r="G10380" s="8" t="str">
        <f>IF(COUNTIF('Dam Lines'!A:A,D10380)&gt;0,"Yes","No")</f>
        <v>No</v>
      </c>
      <c r="H10380" s="14" t="s">
        <v>1761</v>
      </c>
      <c r="I10380" s="8" t="str">
        <f t="array" ref="I10380">IF(G10380="Yes",XLOOKUP(D10380,'Dam Lines'!A:A,'Dam Lines'!J:J),"")</f>
        <v/>
      </c>
    </row>
    <row r="10381" hidden="1">
      <c r="A10381" s="11">
        <v>6.0</v>
      </c>
      <c r="B10381" s="3" t="s">
        <v>3329</v>
      </c>
      <c r="C10381" s="2" t="s">
        <v>2347</v>
      </c>
      <c r="D10381" s="2" t="s">
        <v>551</v>
      </c>
      <c r="E10381" s="2" t="s">
        <v>1779</v>
      </c>
      <c r="F10381" s="2" t="s">
        <v>1869</v>
      </c>
      <c r="G10381" s="8" t="str">
        <f>IF(COUNTIF('Dam Lines'!A:A,D10381)&gt;0,"Yes","No")</f>
        <v>Yes</v>
      </c>
      <c r="H10381" s="14" t="s">
        <v>1761</v>
      </c>
      <c r="I10381" s="8" t="str">
        <f t="array" ref="I10381">IF(G10381="Yes",XLOOKUP(D10381,'Dam Lines'!A:A,'Dam Lines'!J:J),"")</f>
        <v>SCHOLOM</v>
      </c>
    </row>
    <row r="10382" hidden="1">
      <c r="A10382" s="11">
        <v>7.0</v>
      </c>
      <c r="B10382" s="3" t="s">
        <v>3927</v>
      </c>
      <c r="C10382" s="2" t="s">
        <v>3323</v>
      </c>
      <c r="D10382" s="2" t="s">
        <v>268</v>
      </c>
      <c r="E10382" s="2" t="s">
        <v>1779</v>
      </c>
      <c r="F10382" s="2" t="s">
        <v>1869</v>
      </c>
      <c r="G10382" s="8" t="str">
        <f>IF(COUNTIF('Dam Lines'!A:A,D10382)&gt;0,"Yes","No")</f>
        <v>Yes</v>
      </c>
      <c r="H10382" s="14" t="s">
        <v>1761</v>
      </c>
      <c r="I10382" s="8" t="str">
        <f t="array" ref="I10382">IF(G10382="Yes",XLOOKUP(D10382,'Dam Lines'!A:A,'Dam Lines'!J:J),"")</f>
        <v>MADOU</v>
      </c>
    </row>
    <row r="10383" hidden="1">
      <c r="A10383" s="11">
        <v>8.0</v>
      </c>
      <c r="B10383" s="3" t="s">
        <v>3796</v>
      </c>
      <c r="C10383" s="2" t="s">
        <v>2280</v>
      </c>
      <c r="D10383" s="2" t="s">
        <v>755</v>
      </c>
      <c r="E10383" s="2" t="s">
        <v>1779</v>
      </c>
      <c r="F10383" s="2" t="s">
        <v>1869</v>
      </c>
      <c r="G10383" s="8" t="str">
        <f>IF(COUNTIF('Dam Lines'!A:A,D10383)&gt;0,"Yes","No")</f>
        <v>Yes</v>
      </c>
      <c r="H10383" s="14" t="s">
        <v>1761</v>
      </c>
      <c r="I10383" s="8" t="str">
        <f t="array" ref="I10383">IF(G10383="Yes",XLOOKUP(D10383,'Dam Lines'!A:A,'Dam Lines'!J:J),"")</f>
        <v>FATMA</v>
      </c>
    </row>
    <row r="10384" hidden="1">
      <c r="A10384" s="11">
        <v>9.0</v>
      </c>
      <c r="B10384" s="3" t="s">
        <v>3211</v>
      </c>
      <c r="C10384" s="2" t="s">
        <v>1744</v>
      </c>
      <c r="D10384" s="2" t="s">
        <v>3825</v>
      </c>
      <c r="E10384" s="2" t="s">
        <v>1779</v>
      </c>
      <c r="F10384" s="2" t="s">
        <v>1869</v>
      </c>
      <c r="G10384" s="8" t="str">
        <f>IF(COUNTIF('Dam Lines'!A:A,D10384)&gt;0,"Yes","No")</f>
        <v>Yes</v>
      </c>
      <c r="H10384" s="14" t="s">
        <v>1761</v>
      </c>
      <c r="I10384" s="8" t="str">
        <f t="array" ref="I10384">IF(G10384="Yes",XLOOKUP(D10384,'Dam Lines'!A:A,'Dam Lines'!J:J),"")</f>
        <v>ELSINORE ROSE</v>
      </c>
    </row>
    <row r="10385" hidden="1">
      <c r="A10385" s="11">
        <v>10.0</v>
      </c>
      <c r="B10385" s="3" t="s">
        <v>3115</v>
      </c>
      <c r="C10385" s="2" t="s">
        <v>1744</v>
      </c>
      <c r="D10385" s="2" t="s">
        <v>68</v>
      </c>
      <c r="E10385" s="2" t="s">
        <v>1779</v>
      </c>
      <c r="F10385" s="2" t="s">
        <v>1869</v>
      </c>
      <c r="G10385" s="8" t="str">
        <f>IF(COUNTIF('Dam Lines'!A:A,D10385)&gt;0,"Yes","No")</f>
        <v>Yes</v>
      </c>
      <c r="H10385" s="14" t="s">
        <v>1761</v>
      </c>
      <c r="I10385" s="8" t="str">
        <f t="array" ref="I10385">IF(G10385="Yes",XLOOKUP(D10385,'Dam Lines'!A:A,'Dam Lines'!J:J),"")</f>
        <v>NEVADA II</v>
      </c>
    </row>
    <row r="10386" hidden="1">
      <c r="A10386" s="11">
        <v>11.0</v>
      </c>
      <c r="B10386" s="3" t="s">
        <v>3623</v>
      </c>
      <c r="C10386" s="2" t="s">
        <v>2112</v>
      </c>
      <c r="D10386" s="2" t="s">
        <v>1095</v>
      </c>
      <c r="E10386" s="2" t="s">
        <v>1779</v>
      </c>
      <c r="F10386" s="2" t="s">
        <v>1869</v>
      </c>
      <c r="G10386" s="8" t="str">
        <f>IF(COUNTIF('Dam Lines'!A:A,D10386)&gt;0,"Yes","No")</f>
        <v>Yes</v>
      </c>
      <c r="H10386" s="14" t="s">
        <v>1761</v>
      </c>
      <c r="I10386" s="8" t="str">
        <f t="array" ref="I10386">IF(G10386="Yes",XLOOKUP(D10386,'Dam Lines'!A:A,'Dam Lines'!J:J),"")</f>
        <v>NAGRADA</v>
      </c>
    </row>
    <row r="10387" hidden="1">
      <c r="A10387" s="11">
        <v>12.0</v>
      </c>
      <c r="B10387" s="3" t="s">
        <v>3818</v>
      </c>
      <c r="C10387" s="2" t="s">
        <v>1962</v>
      </c>
      <c r="D10387" s="2" t="s">
        <v>414</v>
      </c>
      <c r="E10387" s="2" t="s">
        <v>1779</v>
      </c>
      <c r="F10387" s="2" t="s">
        <v>1869</v>
      </c>
      <c r="G10387" s="8" t="str">
        <f>IF(COUNTIF('Dam Lines'!A:A,D10387)&gt;0,"Yes","No")</f>
        <v>Yes</v>
      </c>
      <c r="H10387" s="14" t="s">
        <v>1761</v>
      </c>
      <c r="I10387" s="8" t="str">
        <f t="array" ref="I10387">IF(G10387="Yes",XLOOKUP(D10387,'Dam Lines'!A:A,'Dam Lines'!J:J),"")</f>
        <v>NEVADA II</v>
      </c>
    </row>
    <row r="10388" hidden="1">
      <c r="A10388" s="11">
        <v>13.0</v>
      </c>
      <c r="B10388" s="3" t="s">
        <v>3539</v>
      </c>
      <c r="C10388" s="2" t="s">
        <v>2151</v>
      </c>
      <c r="D10388" s="2" t="s">
        <v>183</v>
      </c>
      <c r="E10388" s="2" t="s">
        <v>1779</v>
      </c>
      <c r="F10388" s="2" t="s">
        <v>1869</v>
      </c>
      <c r="G10388" s="8" t="str">
        <f>IF(COUNTIF('Dam Lines'!A:A,D10388)&gt;0,"Yes","No")</f>
        <v>Yes</v>
      </c>
      <c r="H10388" s="14" t="s">
        <v>1761</v>
      </c>
      <c r="I10388" s="8" t="str">
        <f t="array" ref="I10388">IF(G10388="Yes",XLOOKUP(D10388,'Dam Lines'!A:A,'Dam Lines'!J:J),"")</f>
        <v>NEVADA II</v>
      </c>
    </row>
    <row r="10389" hidden="1">
      <c r="A10389" s="11">
        <v>14.0</v>
      </c>
      <c r="B10389" s="3" t="s">
        <v>3751</v>
      </c>
      <c r="C10389" s="2" t="s">
        <v>3423</v>
      </c>
      <c r="D10389" s="2" t="s">
        <v>183</v>
      </c>
      <c r="E10389" s="2" t="s">
        <v>1779</v>
      </c>
      <c r="F10389" s="2" t="s">
        <v>1869</v>
      </c>
      <c r="G10389" s="8" t="str">
        <f>IF(COUNTIF('Dam Lines'!A:A,D10389)&gt;0,"Yes","No")</f>
        <v>Yes</v>
      </c>
      <c r="H10389" s="14" t="s">
        <v>1761</v>
      </c>
      <c r="I10389" s="8" t="str">
        <f t="array" ref="I10389">IF(G10389="Yes",XLOOKUP(D10389,'Dam Lines'!A:A,'Dam Lines'!J:J),"")</f>
        <v>NEVADA II</v>
      </c>
    </row>
    <row r="10390" hidden="1">
      <c r="A10390" s="11">
        <v>1.0</v>
      </c>
      <c r="B10390" s="3" t="s">
        <v>3967</v>
      </c>
      <c r="C10390" s="2" t="s">
        <v>1823</v>
      </c>
      <c r="D10390" s="2" t="s">
        <v>98</v>
      </c>
      <c r="E10390" s="4" t="s">
        <v>1740</v>
      </c>
      <c r="F10390" s="4" t="s">
        <v>1869</v>
      </c>
      <c r="G10390" s="8" t="str">
        <f>IF(COUNTIF('Dam Lines'!A:A,D10390)&gt;0,"Yes","No")</f>
        <v>Yes</v>
      </c>
      <c r="H10390" s="14" t="s">
        <v>1742</v>
      </c>
      <c r="I10390" s="8" t="str">
        <f t="array" ref="I10390">IF(G10390="Yes",XLOOKUP(D10390,'Dam Lines'!A:A,'Dam Lines'!J:J),"")</f>
        <v>PHILIPPA</v>
      </c>
    </row>
    <row r="10391" hidden="1">
      <c r="A10391" s="11">
        <v>2.0</v>
      </c>
      <c r="B10391" s="3" t="s">
        <v>3955</v>
      </c>
      <c r="C10391" s="2" t="s">
        <v>1823</v>
      </c>
      <c r="D10391" s="2" t="s">
        <v>32</v>
      </c>
      <c r="E10391" s="2" t="s">
        <v>1740</v>
      </c>
      <c r="F10391" s="2" t="s">
        <v>1869</v>
      </c>
      <c r="G10391" s="8" t="str">
        <f>IF(COUNTIF('Dam Lines'!A:A,D10391)&gt;0,"Yes","No")</f>
        <v>Yes</v>
      </c>
      <c r="H10391" s="14" t="s">
        <v>1742</v>
      </c>
      <c r="I10391" s="8" t="str">
        <f t="array" ref="I10391">IF(G10391="Yes",XLOOKUP(D10391,'Dam Lines'!A:A,'Dam Lines'!J:J),"")</f>
        <v>FATMA</v>
      </c>
    </row>
    <row r="10392" hidden="1">
      <c r="A10392" s="11">
        <v>3.0</v>
      </c>
      <c r="B10392" s="3" t="s">
        <v>3622</v>
      </c>
      <c r="C10392" s="2" t="s">
        <v>1962</v>
      </c>
      <c r="D10392" s="2" t="s">
        <v>2012</v>
      </c>
      <c r="E10392" s="2" t="s">
        <v>1740</v>
      </c>
      <c r="F10392" s="2" t="s">
        <v>1869</v>
      </c>
      <c r="G10392" s="8" t="str">
        <f>IF(COUNTIF('Dam Lines'!A:A,D10392)&gt;0,"Yes","No")</f>
        <v>No</v>
      </c>
      <c r="H10392" s="14" t="s">
        <v>1742</v>
      </c>
      <c r="I10392" s="8" t="str">
        <f t="array" ref="I10392">IF(G10392="Yes",XLOOKUP(D10392,'Dam Lines'!A:A,'Dam Lines'!J:J),"")</f>
        <v/>
      </c>
    </row>
    <row r="10393" hidden="1">
      <c r="A10393" s="11">
        <v>4.0</v>
      </c>
      <c r="B10393" s="3" t="s">
        <v>3938</v>
      </c>
      <c r="C10393" s="2" t="s">
        <v>1991</v>
      </c>
      <c r="D10393" s="2" t="s">
        <v>3939</v>
      </c>
      <c r="E10393" s="2" t="s">
        <v>1740</v>
      </c>
      <c r="F10393" s="2" t="s">
        <v>1869</v>
      </c>
      <c r="G10393" s="8" t="str">
        <f>IF(COUNTIF('Dam Lines'!A:A,D10393)&gt;0,"Yes","No")</f>
        <v>Yes</v>
      </c>
      <c r="H10393" s="14" t="s">
        <v>1761</v>
      </c>
      <c r="I10393" s="8" t="str">
        <f t="array" ref="I10393">IF(G10393="Yes",XLOOKUP(D10393,'Dam Lines'!A:A,'Dam Lines'!J:J),"")</f>
        <v>NEVADA II</v>
      </c>
    </row>
    <row r="10394" hidden="1">
      <c r="A10394" s="11">
        <v>5.0</v>
      </c>
      <c r="B10394" s="3" t="s">
        <v>3556</v>
      </c>
      <c r="C10394" s="2" t="s">
        <v>2112</v>
      </c>
      <c r="D10394" s="2" t="s">
        <v>704</v>
      </c>
      <c r="E10394" s="2" t="s">
        <v>1740</v>
      </c>
      <c r="F10394" s="2" t="s">
        <v>1869</v>
      </c>
      <c r="G10394" s="8" t="str">
        <f>IF(COUNTIF('Dam Lines'!A:A,D10394)&gt;0,"Yes","No")</f>
        <v>Yes</v>
      </c>
      <c r="H10394" s="14" t="s">
        <v>1742</v>
      </c>
      <c r="I10394" s="8" t="str">
        <f t="array" ref="I10394">IF(G10394="Yes",XLOOKUP(D10394,'Dam Lines'!A:A,'Dam Lines'!J:J),"")</f>
        <v>NEVESTA</v>
      </c>
    </row>
    <row r="10395" hidden="1">
      <c r="A10395" s="11">
        <v>6.0</v>
      </c>
      <c r="B10395" s="3" t="s">
        <v>3899</v>
      </c>
      <c r="C10395" s="2" t="s">
        <v>1798</v>
      </c>
      <c r="D10395" s="2" t="s">
        <v>475</v>
      </c>
      <c r="E10395" s="2" t="s">
        <v>1740</v>
      </c>
      <c r="F10395" s="2" t="s">
        <v>1869</v>
      </c>
      <c r="G10395" s="8" t="str">
        <f>IF(COUNTIF('Dam Lines'!A:A,D10395)&gt;0,"Yes","No")</f>
        <v>Yes</v>
      </c>
      <c r="H10395" s="14" t="s">
        <v>1742</v>
      </c>
      <c r="I10395" s="8" t="str">
        <f t="array" ref="I10395">IF(G10395="Yes",XLOOKUP(D10395,'Dam Lines'!A:A,'Dam Lines'!J:J),"")</f>
        <v>FATMA</v>
      </c>
    </row>
    <row r="10396" hidden="1">
      <c r="A10396" s="11">
        <v>7.0</v>
      </c>
      <c r="B10396" s="3" t="s">
        <v>4042</v>
      </c>
      <c r="C10396" s="2" t="s">
        <v>3717</v>
      </c>
      <c r="D10396" s="2" t="s">
        <v>4043</v>
      </c>
      <c r="E10396" s="2" t="s">
        <v>1740</v>
      </c>
      <c r="F10396" s="2" t="s">
        <v>1869</v>
      </c>
      <c r="G10396" s="8" t="str">
        <f>IF(COUNTIF('Dam Lines'!A:A,D10396)&gt;0,"Yes","No")</f>
        <v>No</v>
      </c>
      <c r="H10396" s="14" t="s">
        <v>1761</v>
      </c>
      <c r="I10396" s="8" t="str">
        <f t="array" ref="I10396">IF(G10396="Yes",XLOOKUP(D10396,'Dam Lines'!A:A,'Dam Lines'!J:J),"")</f>
        <v/>
      </c>
    </row>
    <row r="10397" hidden="1">
      <c r="A10397" s="11">
        <v>8.0</v>
      </c>
      <c r="B10397" s="3" t="s">
        <v>3928</v>
      </c>
      <c r="C10397" s="2" t="s">
        <v>1980</v>
      </c>
      <c r="D10397" s="2" t="s">
        <v>3929</v>
      </c>
      <c r="E10397" s="2" t="s">
        <v>1740</v>
      </c>
      <c r="F10397" s="2" t="s">
        <v>1869</v>
      </c>
      <c r="G10397" s="8" t="str">
        <f>IF(COUNTIF('Dam Lines'!A:A,D10397)&gt;0,"Yes","No")</f>
        <v>No</v>
      </c>
      <c r="H10397" s="14" t="s">
        <v>1742</v>
      </c>
      <c r="I10397" s="8" t="str">
        <f t="array" ref="I10397">IF(G10397="Yes",XLOOKUP(D10397,'Dam Lines'!A:A,'Dam Lines'!J:J),"")</f>
        <v/>
      </c>
    </row>
    <row r="10398" hidden="1">
      <c r="A10398" s="11">
        <v>9.0</v>
      </c>
      <c r="B10398" s="3" t="s">
        <v>3962</v>
      </c>
      <c r="C10398" s="2" t="s">
        <v>1798</v>
      </c>
      <c r="D10398" s="2" t="s">
        <v>122</v>
      </c>
      <c r="E10398" s="2" t="s">
        <v>1740</v>
      </c>
      <c r="F10398" s="2" t="s">
        <v>1869</v>
      </c>
      <c r="G10398" s="8" t="str">
        <f>IF(COUNTIF('Dam Lines'!A:A,D10398)&gt;0,"Yes","No")</f>
        <v>Yes</v>
      </c>
      <c r="H10398" s="14" t="s">
        <v>1742</v>
      </c>
      <c r="I10398" s="8" t="str">
        <f t="array" ref="I10398">IF(G10398="Yes",XLOOKUP(D10398,'Dam Lines'!A:A,'Dam Lines'!J:J),"")</f>
        <v>NEVADA II</v>
      </c>
    </row>
    <row r="10399" hidden="1">
      <c r="A10399" s="11">
        <v>10.0</v>
      </c>
      <c r="B10399" s="3" t="s">
        <v>4044</v>
      </c>
      <c r="C10399" s="2" t="s">
        <v>3494</v>
      </c>
      <c r="D10399" s="2" t="s">
        <v>4045</v>
      </c>
      <c r="E10399" s="2" t="s">
        <v>1740</v>
      </c>
      <c r="F10399" s="2" t="s">
        <v>1869</v>
      </c>
      <c r="G10399" s="8" t="str">
        <f>IF(COUNTIF('Dam Lines'!A:A,D10399)&gt;0,"Yes","No")</f>
        <v>No</v>
      </c>
      <c r="H10399" s="14" t="s">
        <v>1761</v>
      </c>
      <c r="I10399" s="8" t="str">
        <f t="array" ref="I10399">IF(G10399="Yes",XLOOKUP(D10399,'Dam Lines'!A:A,'Dam Lines'!J:J),"")</f>
        <v/>
      </c>
    </row>
    <row r="10400" hidden="1">
      <c r="A10400" s="11">
        <v>11.0</v>
      </c>
      <c r="B10400" s="3" t="s">
        <v>1698</v>
      </c>
      <c r="C10400" s="2" t="s">
        <v>1744</v>
      </c>
      <c r="D10400" s="2" t="s">
        <v>74</v>
      </c>
      <c r="E10400" s="2" t="s">
        <v>1740</v>
      </c>
      <c r="F10400" s="2" t="s">
        <v>1869</v>
      </c>
      <c r="G10400" s="8" t="str">
        <f>IF(COUNTIF('Dam Lines'!A:A,D10400)&gt;0,"Yes","No")</f>
        <v>Yes</v>
      </c>
      <c r="H10400" s="14" t="s">
        <v>1761</v>
      </c>
      <c r="I10400" s="8" t="str">
        <f t="array" ref="I10400">IF(G10400="Yes",XLOOKUP(D10400,'Dam Lines'!A:A,'Dam Lines'!J:J),"")</f>
        <v>HALAZOUNA</v>
      </c>
    </row>
    <row r="10401" hidden="1">
      <c r="A10401" s="11">
        <v>12.0</v>
      </c>
      <c r="B10401" s="3" t="s">
        <v>4046</v>
      </c>
      <c r="C10401" s="2" t="s">
        <v>3323</v>
      </c>
      <c r="D10401" s="2" t="s">
        <v>227</v>
      </c>
      <c r="E10401" s="2" t="s">
        <v>1740</v>
      </c>
      <c r="F10401" s="2" t="s">
        <v>1869</v>
      </c>
      <c r="G10401" s="8" t="str">
        <f>IF(COUNTIF('Dam Lines'!A:A,D10401)&gt;0,"Yes","No")</f>
        <v>Yes</v>
      </c>
      <c r="H10401" s="14" t="s">
        <v>1742</v>
      </c>
      <c r="I10401" s="8" t="str">
        <f t="array" ref="I10401">IF(G10401="Yes",XLOOKUP(D10401,'Dam Lines'!A:A,'Dam Lines'!J:J),"")</f>
        <v>MADOU</v>
      </c>
    </row>
    <row r="10402" hidden="1">
      <c r="A10402" s="11">
        <v>13.0</v>
      </c>
      <c r="B10402" s="3" t="s">
        <v>3780</v>
      </c>
      <c r="C10402" s="2" t="s">
        <v>1757</v>
      </c>
      <c r="D10402" s="2" t="s">
        <v>470</v>
      </c>
      <c r="E10402" s="2" t="s">
        <v>1740</v>
      </c>
      <c r="F10402" s="2" t="s">
        <v>1869</v>
      </c>
      <c r="G10402" s="8" t="str">
        <f>IF(COUNTIF('Dam Lines'!A:A,D10402)&gt;0,"Yes","No")</f>
        <v>Yes</v>
      </c>
      <c r="H10402" s="14" t="s">
        <v>1761</v>
      </c>
      <c r="I10402" s="8" t="str">
        <f t="array" ref="I10402">IF(G10402="Yes",XLOOKUP(D10402,'Dam Lines'!A:A,'Dam Lines'!J:J),"")</f>
        <v>ATTIQUE</v>
      </c>
    </row>
    <row r="10403" hidden="1">
      <c r="A10403" s="11">
        <v>14.0</v>
      </c>
      <c r="B10403" s="3" t="s">
        <v>3874</v>
      </c>
      <c r="C10403" s="2" t="s">
        <v>1802</v>
      </c>
      <c r="D10403" s="2" t="s">
        <v>3875</v>
      </c>
      <c r="E10403" s="2" t="s">
        <v>1740</v>
      </c>
      <c r="F10403" s="2" t="s">
        <v>1869</v>
      </c>
      <c r="G10403" s="8" t="str">
        <f>IF(COUNTIF('Dam Lines'!A:A,D10403)&gt;0,"Yes","No")</f>
        <v>No</v>
      </c>
      <c r="H10403" s="14" t="s">
        <v>1761</v>
      </c>
      <c r="I10403" s="8" t="str">
        <f t="array" ref="I10403">IF(G10403="Yes",XLOOKUP(D10403,'Dam Lines'!A:A,'Dam Lines'!J:J),"")</f>
        <v/>
      </c>
    </row>
    <row r="10404" hidden="1">
      <c r="A10404" s="11">
        <v>15.0</v>
      </c>
      <c r="B10404" s="3" t="s">
        <v>4047</v>
      </c>
      <c r="C10404" s="2" t="s">
        <v>3071</v>
      </c>
      <c r="D10404" s="2" t="s">
        <v>734</v>
      </c>
      <c r="E10404" s="2" t="s">
        <v>1740</v>
      </c>
      <c r="F10404" s="2" t="s">
        <v>1869</v>
      </c>
      <c r="G10404" s="8" t="str">
        <f>IF(COUNTIF('Dam Lines'!A:A,D10404)&gt;0,"Yes","No")</f>
        <v>Yes</v>
      </c>
      <c r="H10404" s="14" t="s">
        <v>1761</v>
      </c>
      <c r="I10404" s="8" t="str">
        <f t="array" ref="I10404">IF(G10404="Yes",XLOOKUP(D10404,'Dam Lines'!A:A,'Dam Lines'!J:J),"")</f>
        <v>MAGNESIE</v>
      </c>
    </row>
    <row r="10405" hidden="1">
      <c r="A10405" s="11">
        <v>1.0</v>
      </c>
      <c r="B10405" s="3" t="s">
        <v>3694</v>
      </c>
      <c r="C10405" s="2" t="s">
        <v>1962</v>
      </c>
      <c r="D10405" s="2" t="s">
        <v>232</v>
      </c>
      <c r="E10405" s="4" t="s">
        <v>1740</v>
      </c>
      <c r="F10405" s="4" t="s">
        <v>1869</v>
      </c>
      <c r="G10405" s="8" t="str">
        <f>IF(COUNTIF('Dam Lines'!A:A,D10405)&gt;0,"Yes","No")</f>
        <v>Yes</v>
      </c>
      <c r="H10405" s="14" t="s">
        <v>1742</v>
      </c>
      <c r="I10405" s="8" t="str">
        <f t="array" ref="I10405">IF(G10405="Yes",XLOOKUP(D10405,'Dam Lines'!A:A,'Dam Lines'!J:J),"")</f>
        <v>GHARDAIA</v>
      </c>
    </row>
    <row r="10406" hidden="1">
      <c r="A10406" s="11">
        <v>2.0</v>
      </c>
      <c r="B10406" s="3" t="s">
        <v>3831</v>
      </c>
      <c r="C10406" s="2" t="s">
        <v>2347</v>
      </c>
      <c r="D10406" s="2" t="s">
        <v>175</v>
      </c>
      <c r="E10406" s="2" t="s">
        <v>1740</v>
      </c>
      <c r="F10406" s="2" t="s">
        <v>1869</v>
      </c>
      <c r="G10406" s="8" t="str">
        <f>IF(COUNTIF('Dam Lines'!A:A,D10406)&gt;0,"Yes","No")</f>
        <v>Yes</v>
      </c>
      <c r="H10406" s="14" t="s">
        <v>1761</v>
      </c>
      <c r="I10406" s="8" t="str">
        <f t="array" ref="I10406">IF(G10406="Yes",XLOOKUP(D10406,'Dam Lines'!A:A,'Dam Lines'!J:J),"")</f>
        <v>DURANCE</v>
      </c>
    </row>
    <row r="10407" hidden="1">
      <c r="A10407" s="11">
        <v>3.0</v>
      </c>
      <c r="B10407" s="3" t="s">
        <v>3363</v>
      </c>
      <c r="C10407" s="2" t="s">
        <v>1962</v>
      </c>
      <c r="D10407" s="2" t="s">
        <v>450</v>
      </c>
      <c r="E10407" s="2" t="s">
        <v>1740</v>
      </c>
      <c r="F10407" s="2" t="s">
        <v>1869</v>
      </c>
      <c r="G10407" s="8" t="str">
        <f>IF(COUNTIF('Dam Lines'!A:A,D10407)&gt;0,"Yes","No")</f>
        <v>Yes</v>
      </c>
      <c r="H10407" s="14" t="s">
        <v>1742</v>
      </c>
      <c r="I10407" s="8" t="str">
        <f t="array" ref="I10407">IF(G10407="Yes",XLOOKUP(D10407,'Dam Lines'!A:A,'Dam Lines'!J:J),"")</f>
        <v>NEVADA II</v>
      </c>
    </row>
    <row r="10408" hidden="1">
      <c r="A10408" s="11">
        <v>4.0</v>
      </c>
      <c r="B10408" s="3" t="s">
        <v>2492</v>
      </c>
      <c r="C10408" s="2" t="s">
        <v>1802</v>
      </c>
      <c r="D10408" s="2" t="s">
        <v>2493</v>
      </c>
      <c r="E10408" s="2" t="s">
        <v>1740</v>
      </c>
      <c r="F10408" s="2" t="s">
        <v>1869</v>
      </c>
      <c r="G10408" s="8" t="str">
        <f>IF(COUNTIF('Dam Lines'!A:A,D10408)&gt;0,"Yes","No")</f>
        <v>No</v>
      </c>
      <c r="H10408" s="14" t="s">
        <v>1742</v>
      </c>
      <c r="I10408" s="8" t="str">
        <f t="array" ref="I10408">IF(G10408="Yes",XLOOKUP(D10408,'Dam Lines'!A:A,'Dam Lines'!J:J),"")</f>
        <v/>
      </c>
    </row>
    <row r="10409" hidden="1">
      <c r="A10409" s="11">
        <v>5.0</v>
      </c>
      <c r="B10409" s="3" t="s">
        <v>3754</v>
      </c>
      <c r="C10409" s="2" t="s">
        <v>1886</v>
      </c>
      <c r="D10409" s="2" t="s">
        <v>621</v>
      </c>
      <c r="E10409" s="2" t="s">
        <v>1740</v>
      </c>
      <c r="F10409" s="2" t="s">
        <v>1869</v>
      </c>
      <c r="G10409" s="8" t="str">
        <f>IF(COUNTIF('Dam Lines'!A:A,D10409)&gt;0,"Yes","No")</f>
        <v>Yes</v>
      </c>
      <c r="H10409" s="14" t="s">
        <v>1761</v>
      </c>
      <c r="I10409" s="8" t="str">
        <f t="array" ref="I10409">IF(G10409="Yes",XLOOKUP(D10409,'Dam Lines'!A:A,'Dam Lines'!J:J),"")</f>
        <v>CRESCINDA</v>
      </c>
    </row>
    <row r="10410" hidden="1">
      <c r="A10410" s="11">
        <v>6.0</v>
      </c>
      <c r="B10410" s="3" t="s">
        <v>3980</v>
      </c>
      <c r="C10410" s="2" t="s">
        <v>3201</v>
      </c>
      <c r="D10410" s="2" t="s">
        <v>276</v>
      </c>
      <c r="E10410" s="2" t="s">
        <v>1740</v>
      </c>
      <c r="F10410" s="2" t="s">
        <v>1869</v>
      </c>
      <c r="G10410" s="8" t="str">
        <f>IF(COUNTIF('Dam Lines'!A:A,D10410)&gt;0,"Yes","No")</f>
        <v>Yes</v>
      </c>
      <c r="H10410" s="14" t="s">
        <v>1761</v>
      </c>
      <c r="I10410" s="8" t="str">
        <f t="array" ref="I10410">IF(G10410="Yes",XLOOKUP(D10410,'Dam Lines'!A:A,'Dam Lines'!J:J),"")</f>
        <v>MAGNESIE</v>
      </c>
    </row>
    <row r="10411" hidden="1">
      <c r="A10411" s="11">
        <v>7.0</v>
      </c>
      <c r="B10411" s="3" t="s">
        <v>1824</v>
      </c>
      <c r="C10411" s="2" t="s">
        <v>1825</v>
      </c>
      <c r="D10411" s="2" t="s">
        <v>1826</v>
      </c>
      <c r="E10411" s="2" t="s">
        <v>1740</v>
      </c>
      <c r="F10411" s="2" t="s">
        <v>1869</v>
      </c>
      <c r="G10411" s="8" t="str">
        <f>IF(COUNTIF('Dam Lines'!A:A,D10411)&gt;0,"Yes","No")</f>
        <v>No</v>
      </c>
      <c r="H10411" s="14" t="s">
        <v>1742</v>
      </c>
      <c r="I10411" s="8" t="str">
        <f t="array" ref="I10411">IF(G10411="Yes",XLOOKUP(D10411,'Dam Lines'!A:A,'Dam Lines'!J:J),"")</f>
        <v/>
      </c>
    </row>
    <row r="10412" hidden="1">
      <c r="A10412" s="11">
        <v>8.0</v>
      </c>
      <c r="B10412" s="3" t="s">
        <v>3509</v>
      </c>
      <c r="C10412" s="2" t="s">
        <v>1962</v>
      </c>
      <c r="D10412" s="2" t="s">
        <v>3510</v>
      </c>
      <c r="E10412" s="2" t="s">
        <v>1740</v>
      </c>
      <c r="F10412" s="2" t="s">
        <v>1869</v>
      </c>
      <c r="G10412" s="8" t="str">
        <f>IF(COUNTIF('Dam Lines'!A:A,D10412)&gt;0,"Yes","No")</f>
        <v>No</v>
      </c>
      <c r="H10412" s="14" t="s">
        <v>1761</v>
      </c>
      <c r="I10412" s="8" t="str">
        <f t="array" ref="I10412">IF(G10412="Yes",XLOOKUP(D10412,'Dam Lines'!A:A,'Dam Lines'!J:J),"")</f>
        <v/>
      </c>
    </row>
    <row r="10413" hidden="1">
      <c r="A10413" s="11">
        <v>9.0</v>
      </c>
      <c r="B10413" s="3" t="s">
        <v>3383</v>
      </c>
      <c r="C10413" s="2" t="s">
        <v>1798</v>
      </c>
      <c r="D10413" s="2" t="s">
        <v>363</v>
      </c>
      <c r="E10413" s="2" t="s">
        <v>1740</v>
      </c>
      <c r="F10413" s="2" t="s">
        <v>1869</v>
      </c>
      <c r="G10413" s="8" t="str">
        <f>IF(COUNTIF('Dam Lines'!A:A,D10413)&gt;0,"Yes","No")</f>
        <v>Yes</v>
      </c>
      <c r="H10413" s="14" t="s">
        <v>1761</v>
      </c>
      <c r="I10413" s="8" t="str">
        <f t="array" ref="I10413">IF(G10413="Yes",XLOOKUP(D10413,'Dam Lines'!A:A,'Dam Lines'!J:J),"")</f>
        <v>MADOU</v>
      </c>
    </row>
    <row r="10414" hidden="1">
      <c r="A10414" s="11">
        <v>10.0</v>
      </c>
      <c r="B10414" s="3" t="s">
        <v>3580</v>
      </c>
      <c r="C10414" s="2" t="s">
        <v>1935</v>
      </c>
      <c r="D10414" s="2" t="s">
        <v>3229</v>
      </c>
      <c r="E10414" s="2" t="s">
        <v>1740</v>
      </c>
      <c r="F10414" s="2" t="s">
        <v>1869</v>
      </c>
      <c r="G10414" s="8" t="str">
        <f>IF(COUNTIF('Dam Lines'!A:A,D10414)&gt;0,"Yes","No")</f>
        <v>No</v>
      </c>
      <c r="H10414" s="14" t="s">
        <v>1742</v>
      </c>
      <c r="I10414" s="8" t="str">
        <f t="array" ref="I10414">IF(G10414="Yes",XLOOKUP(D10414,'Dam Lines'!A:A,'Dam Lines'!J:J),"")</f>
        <v/>
      </c>
    </row>
    <row r="10415" hidden="1">
      <c r="A10415" s="11">
        <v>11.0</v>
      </c>
      <c r="B10415" s="3" t="s">
        <v>3575</v>
      </c>
      <c r="C10415" s="2" t="s">
        <v>1964</v>
      </c>
      <c r="D10415" s="2" t="s">
        <v>3576</v>
      </c>
      <c r="E10415" s="2" t="s">
        <v>1740</v>
      </c>
      <c r="F10415" s="2" t="s">
        <v>1869</v>
      </c>
      <c r="G10415" s="8" t="str">
        <f>IF(COUNTIF('Dam Lines'!A:A,D10415)&gt;0,"Yes","No")</f>
        <v>No</v>
      </c>
      <c r="H10415" s="14" t="s">
        <v>1742</v>
      </c>
      <c r="I10415" s="8" t="str">
        <f t="array" ref="I10415">IF(G10415="Yes",XLOOKUP(D10415,'Dam Lines'!A:A,'Dam Lines'!J:J),"")</f>
        <v/>
      </c>
    </row>
    <row r="10416" hidden="1">
      <c r="A10416" s="11">
        <v>12.0</v>
      </c>
      <c r="B10416" s="3" t="s">
        <v>3698</v>
      </c>
      <c r="C10416" s="2" t="s">
        <v>1886</v>
      </c>
      <c r="D10416" s="2" t="s">
        <v>1199</v>
      </c>
      <c r="E10416" s="2" t="s">
        <v>1740</v>
      </c>
      <c r="F10416" s="2" t="s">
        <v>1869</v>
      </c>
      <c r="G10416" s="8" t="str">
        <f>IF(COUNTIF('Dam Lines'!A:A,D10416)&gt;0,"Yes","No")</f>
        <v>Yes</v>
      </c>
      <c r="H10416" s="14" t="s">
        <v>1742</v>
      </c>
      <c r="I10416" s="8" t="str">
        <f t="array" ref="I10416">IF(G10416="Yes",XLOOKUP(D10416,'Dam Lines'!A:A,'Dam Lines'!J:J),"")</f>
        <v>SAADA</v>
      </c>
    </row>
    <row r="10417" hidden="1">
      <c r="A10417" s="11">
        <v>13.0</v>
      </c>
      <c r="B10417" s="3" t="s">
        <v>3899</v>
      </c>
      <c r="C10417" s="2" t="s">
        <v>1798</v>
      </c>
      <c r="D10417" s="2" t="s">
        <v>475</v>
      </c>
      <c r="E10417" s="2" t="s">
        <v>1740</v>
      </c>
      <c r="F10417" s="2" t="s">
        <v>1869</v>
      </c>
      <c r="G10417" s="8" t="str">
        <f>IF(COUNTIF('Dam Lines'!A:A,D10417)&gt;0,"Yes","No")</f>
        <v>Yes</v>
      </c>
      <c r="H10417" s="14" t="s">
        <v>1742</v>
      </c>
      <c r="I10417" s="8" t="str">
        <f t="array" ref="I10417">IF(G10417="Yes",XLOOKUP(D10417,'Dam Lines'!A:A,'Dam Lines'!J:J),"")</f>
        <v>FATMA</v>
      </c>
    </row>
    <row r="10418" hidden="1">
      <c r="A10418" s="11">
        <v>14.0</v>
      </c>
      <c r="B10418" s="3" t="s">
        <v>3804</v>
      </c>
      <c r="C10418" s="2" t="s">
        <v>2613</v>
      </c>
      <c r="D10418" s="2" t="s">
        <v>343</v>
      </c>
      <c r="E10418" s="2" t="s">
        <v>1740</v>
      </c>
      <c r="F10418" s="2" t="s">
        <v>1869</v>
      </c>
      <c r="G10418" s="8" t="str">
        <f>IF(COUNTIF('Dam Lines'!A:A,D10418)&gt;0,"Yes","No")</f>
        <v>Yes</v>
      </c>
      <c r="H10418" s="14" t="s">
        <v>1761</v>
      </c>
      <c r="I10418" s="8" t="str">
        <f t="array" ref="I10418">IF(G10418="Yes",XLOOKUP(D10418,'Dam Lines'!A:A,'Dam Lines'!J:J),"")</f>
        <v>NEVADA II</v>
      </c>
    </row>
    <row r="10419" hidden="1">
      <c r="A10419" s="11">
        <v>1.0</v>
      </c>
      <c r="B10419" s="3" t="s">
        <v>3190</v>
      </c>
      <c r="C10419" s="2" t="s">
        <v>1962</v>
      </c>
      <c r="D10419" s="2" t="s">
        <v>450</v>
      </c>
      <c r="E10419" s="4" t="s">
        <v>1779</v>
      </c>
      <c r="F10419" s="4" t="s">
        <v>1869</v>
      </c>
      <c r="G10419" s="8" t="str">
        <f>IF(COUNTIF('Dam Lines'!A:A,D10419)&gt;0,"Yes","No")</f>
        <v>Yes</v>
      </c>
      <c r="H10419" s="14" t="s">
        <v>1761</v>
      </c>
      <c r="I10419" s="8" t="str">
        <f t="array" ref="I10419">IF(G10419="Yes",XLOOKUP(D10419,'Dam Lines'!A:A,'Dam Lines'!J:J),"")</f>
        <v>NEVADA II</v>
      </c>
    </row>
    <row r="10420" hidden="1">
      <c r="A10420" s="11">
        <v>2.0</v>
      </c>
      <c r="B10420" s="3" t="s">
        <v>2835</v>
      </c>
      <c r="C10420" s="2" t="s">
        <v>1859</v>
      </c>
      <c r="D10420" s="2" t="s">
        <v>93</v>
      </c>
      <c r="E10420" s="2" t="s">
        <v>1779</v>
      </c>
      <c r="F10420" s="2" t="s">
        <v>1869</v>
      </c>
      <c r="G10420" s="8" t="str">
        <f>IF(COUNTIF('Dam Lines'!A:A,D10420)&gt;0,"Yes","No")</f>
        <v>Yes</v>
      </c>
      <c r="H10420" s="14" t="s">
        <v>1761</v>
      </c>
      <c r="I10420" s="8" t="str">
        <f t="array" ref="I10420">IF(G10420="Yes",XLOOKUP(D10420,'Dam Lines'!A:A,'Dam Lines'!J:J),"")</f>
        <v>QUITAINE</v>
      </c>
    </row>
    <row r="10421" hidden="1">
      <c r="A10421" s="11">
        <v>3.0</v>
      </c>
      <c r="B10421" s="3" t="s">
        <v>3384</v>
      </c>
      <c r="C10421" s="2" t="s">
        <v>3385</v>
      </c>
      <c r="D10421" s="2" t="s">
        <v>3386</v>
      </c>
      <c r="E10421" s="2" t="s">
        <v>1779</v>
      </c>
      <c r="F10421" s="2" t="s">
        <v>1869</v>
      </c>
      <c r="G10421" s="8" t="str">
        <f>IF(COUNTIF('Dam Lines'!A:A,D10421)&gt;0,"Yes","No")</f>
        <v>No</v>
      </c>
      <c r="H10421" s="14" t="s">
        <v>1761</v>
      </c>
      <c r="I10421" s="8" t="str">
        <f t="array" ref="I10421">IF(G10421="Yes",XLOOKUP(D10421,'Dam Lines'!A:A,'Dam Lines'!J:J),"")</f>
        <v/>
      </c>
    </row>
    <row r="10422" hidden="1">
      <c r="A10422" s="11">
        <v>4.0</v>
      </c>
      <c r="B10422" s="3" t="s">
        <v>2286</v>
      </c>
      <c r="C10422" s="2" t="s">
        <v>1747</v>
      </c>
      <c r="D10422" s="2" t="s">
        <v>433</v>
      </c>
      <c r="E10422" s="2" t="s">
        <v>1779</v>
      </c>
      <c r="F10422" s="2" t="s">
        <v>1869</v>
      </c>
      <c r="G10422" s="8" t="str">
        <f>IF(COUNTIF('Dam Lines'!A:A,D10422)&gt;0,"Yes","No")</f>
        <v>Yes</v>
      </c>
      <c r="H10422" s="14" t="s">
        <v>1761</v>
      </c>
      <c r="I10422" s="8" t="str">
        <f t="array" ref="I10422">IF(G10422="Yes",XLOOKUP(D10422,'Dam Lines'!A:A,'Dam Lines'!J:J),"")</f>
        <v>MANGALIE D</v>
      </c>
    </row>
    <row r="10423" hidden="1">
      <c r="A10423" s="11">
        <v>4.0</v>
      </c>
      <c r="B10423" s="3" t="s">
        <v>3720</v>
      </c>
      <c r="C10423" s="2" t="s">
        <v>3186</v>
      </c>
      <c r="D10423" s="2" t="s">
        <v>2537</v>
      </c>
      <c r="E10423" s="2" t="s">
        <v>1779</v>
      </c>
      <c r="F10423" s="2" t="s">
        <v>1869</v>
      </c>
      <c r="G10423" s="8" t="str">
        <f>IF(COUNTIF('Dam Lines'!A:A,D10423)&gt;0,"Yes","No")</f>
        <v>No</v>
      </c>
      <c r="H10423" s="14" t="s">
        <v>1761</v>
      </c>
      <c r="I10423" s="8" t="str">
        <f t="array" ref="I10423">IF(G10423="Yes",XLOOKUP(D10423,'Dam Lines'!A:A,'Dam Lines'!J:J),"")</f>
        <v/>
      </c>
    </row>
    <row r="10424" hidden="1">
      <c r="A10424" s="11">
        <v>6.0</v>
      </c>
      <c r="B10424" s="3" t="s">
        <v>2782</v>
      </c>
      <c r="C10424" s="2" t="s">
        <v>1798</v>
      </c>
      <c r="D10424" s="2" t="s">
        <v>105</v>
      </c>
      <c r="E10424" s="2" t="s">
        <v>1779</v>
      </c>
      <c r="F10424" s="2" t="s">
        <v>1869</v>
      </c>
      <c r="G10424" s="8" t="str">
        <f>IF(COUNTIF('Dam Lines'!A:A,D10424)&gt;0,"Yes","No")</f>
        <v>Yes</v>
      </c>
      <c r="H10424" s="14" t="s">
        <v>1761</v>
      </c>
      <c r="I10424" s="8" t="str">
        <f t="array" ref="I10424">IF(G10424="Yes",XLOOKUP(D10424,'Dam Lines'!A:A,'Dam Lines'!J:J),"")</f>
        <v>ARRAGONDA</v>
      </c>
    </row>
    <row r="10425" hidden="1">
      <c r="A10425" s="11">
        <v>7.0</v>
      </c>
      <c r="B10425" s="3" t="s">
        <v>3715</v>
      </c>
      <c r="C10425" s="2" t="s">
        <v>1823</v>
      </c>
      <c r="D10425" s="2" t="s">
        <v>824</v>
      </c>
      <c r="E10425" s="2" t="s">
        <v>1779</v>
      </c>
      <c r="F10425" s="2" t="s">
        <v>1869</v>
      </c>
      <c r="G10425" s="8" t="str">
        <f>IF(COUNTIF('Dam Lines'!A:A,D10425)&gt;0,"Yes","No")</f>
        <v>Yes</v>
      </c>
      <c r="H10425" s="14" t="s">
        <v>1761</v>
      </c>
      <c r="I10425" s="8" t="str">
        <f t="array" ref="I10425">IF(G10425="Yes",XLOOKUP(D10425,'Dam Lines'!A:A,'Dam Lines'!J:J),"")</f>
        <v>FATMA</v>
      </c>
    </row>
    <row r="10426" hidden="1">
      <c r="A10426" s="11">
        <v>8.0</v>
      </c>
      <c r="B10426" s="3" t="s">
        <v>3783</v>
      </c>
      <c r="C10426" s="2" t="s">
        <v>3464</v>
      </c>
      <c r="D10426" s="2" t="s">
        <v>640</v>
      </c>
      <c r="E10426" s="2" t="s">
        <v>1779</v>
      </c>
      <c r="F10426" s="2" t="s">
        <v>1869</v>
      </c>
      <c r="G10426" s="8" t="str">
        <f>IF(COUNTIF('Dam Lines'!A:A,D10426)&gt;0,"Yes","No")</f>
        <v>Yes</v>
      </c>
      <c r="H10426" s="14" t="s">
        <v>1761</v>
      </c>
      <c r="I10426" s="8" t="str">
        <f t="array" ref="I10426">IF(G10426="Yes",XLOOKUP(D10426,'Dam Lines'!A:A,'Dam Lines'!J:J),"")</f>
        <v>FATMA</v>
      </c>
    </row>
    <row r="10427" hidden="1">
      <c r="A10427" s="11">
        <v>9.0</v>
      </c>
      <c r="B10427" s="3" t="s">
        <v>3329</v>
      </c>
      <c r="C10427" s="2" t="s">
        <v>2347</v>
      </c>
      <c r="D10427" s="2" t="s">
        <v>551</v>
      </c>
      <c r="E10427" s="2" t="s">
        <v>1779</v>
      </c>
      <c r="F10427" s="2" t="s">
        <v>1869</v>
      </c>
      <c r="G10427" s="8" t="str">
        <f>IF(COUNTIF('Dam Lines'!A:A,D10427)&gt;0,"Yes","No")</f>
        <v>Yes</v>
      </c>
      <c r="H10427" s="14" t="s">
        <v>1761</v>
      </c>
      <c r="I10427" s="8" t="str">
        <f t="array" ref="I10427">IF(G10427="Yes",XLOOKUP(D10427,'Dam Lines'!A:A,'Dam Lines'!J:J),"")</f>
        <v>SCHOLOM</v>
      </c>
    </row>
    <row r="10428" hidden="1">
      <c r="A10428" s="11">
        <v>10.0</v>
      </c>
      <c r="B10428" s="3" t="s">
        <v>3856</v>
      </c>
      <c r="C10428" s="2" t="s">
        <v>3464</v>
      </c>
      <c r="D10428" s="2" t="s">
        <v>328</v>
      </c>
      <c r="E10428" s="2" t="s">
        <v>1779</v>
      </c>
      <c r="F10428" s="2" t="s">
        <v>1869</v>
      </c>
      <c r="G10428" s="8" t="str">
        <f>IF(COUNTIF('Dam Lines'!A:A,D10428)&gt;0,"Yes","No")</f>
        <v>Yes</v>
      </c>
      <c r="H10428" s="14" t="s">
        <v>1761</v>
      </c>
      <c r="I10428" s="8" t="str">
        <f t="array" ref="I10428">IF(G10428="Yes",XLOOKUP(D10428,'Dam Lines'!A:A,'Dam Lines'!J:J),"")</f>
        <v>ALBA</v>
      </c>
    </row>
    <row r="10429" hidden="1">
      <c r="A10429" s="11">
        <v>11.0</v>
      </c>
      <c r="B10429" s="3" t="s">
        <v>3664</v>
      </c>
      <c r="C10429" s="2" t="s">
        <v>3665</v>
      </c>
      <c r="D10429" s="2" t="s">
        <v>667</v>
      </c>
      <c r="E10429" s="2" t="s">
        <v>1779</v>
      </c>
      <c r="F10429" s="2" t="s">
        <v>1869</v>
      </c>
      <c r="G10429" s="8" t="str">
        <f>IF(COUNTIF('Dam Lines'!A:A,D10429)&gt;0,"Yes","No")</f>
        <v>Yes</v>
      </c>
      <c r="H10429" s="14" t="s">
        <v>1761</v>
      </c>
      <c r="I10429" s="8" t="str">
        <f t="array" ref="I10429">IF(G10429="Yes",XLOOKUP(D10429,'Dam Lines'!A:A,'Dam Lines'!J:J),"")</f>
        <v>MAJORCA DE WASHOE</v>
      </c>
    </row>
    <row r="10430" hidden="1">
      <c r="A10430" s="11">
        <v>12.0</v>
      </c>
      <c r="B10430" s="3" t="s">
        <v>2836</v>
      </c>
      <c r="C10430" s="2" t="s">
        <v>2837</v>
      </c>
      <c r="D10430" s="2" t="s">
        <v>2838</v>
      </c>
      <c r="E10430" s="2" t="s">
        <v>1779</v>
      </c>
      <c r="F10430" s="2" t="s">
        <v>1869</v>
      </c>
      <c r="G10430" s="8" t="str">
        <f>IF(COUNTIF('Dam Lines'!A:A,D10430)&gt;0,"Yes","No")</f>
        <v>No</v>
      </c>
      <c r="H10430" s="14" t="s">
        <v>1761</v>
      </c>
      <c r="I10430" s="8" t="str">
        <f t="array" ref="I10430">IF(G10430="Yes",XLOOKUP(D10430,'Dam Lines'!A:A,'Dam Lines'!J:J),"")</f>
        <v/>
      </c>
    </row>
    <row r="10431" hidden="1">
      <c r="A10431" s="11">
        <v>13.0</v>
      </c>
      <c r="B10431" s="3" t="s">
        <v>2610</v>
      </c>
      <c r="C10431" s="2" t="s">
        <v>2611</v>
      </c>
      <c r="D10431" s="2" t="s">
        <v>2612</v>
      </c>
      <c r="E10431" s="2" t="s">
        <v>1779</v>
      </c>
      <c r="F10431" s="2" t="s">
        <v>1869</v>
      </c>
      <c r="G10431" s="8" t="str">
        <f>IF(COUNTIF('Dam Lines'!A:A,D10431)&gt;0,"Yes","No")</f>
        <v>No</v>
      </c>
      <c r="H10431" s="14" t="s">
        <v>1761</v>
      </c>
      <c r="I10431" s="8" t="str">
        <f t="array" ref="I10431">IF(G10431="Yes",XLOOKUP(D10431,'Dam Lines'!A:A,'Dam Lines'!J:J),"")</f>
        <v/>
      </c>
    </row>
    <row r="10432" hidden="1">
      <c r="A10432" s="11">
        <v>14.0</v>
      </c>
      <c r="B10432" s="3" t="s">
        <v>3419</v>
      </c>
      <c r="C10432" s="2" t="s">
        <v>3288</v>
      </c>
      <c r="D10432" s="2" t="s">
        <v>15</v>
      </c>
      <c r="E10432" s="2" t="s">
        <v>1779</v>
      </c>
      <c r="F10432" s="2" t="s">
        <v>1869</v>
      </c>
      <c r="G10432" s="8" t="str">
        <f>IF(COUNTIF('Dam Lines'!A:A,D10432)&gt;0,"Yes","No")</f>
        <v>Yes</v>
      </c>
      <c r="H10432" s="14" t="s">
        <v>1761</v>
      </c>
      <c r="I10432" s="8" t="str">
        <f t="array" ref="I10432">IF(G10432="Yes",XLOOKUP(D10432,'Dam Lines'!A:A,'Dam Lines'!J:J),"")</f>
        <v>NEVADA II</v>
      </c>
    </row>
    <row r="10433" hidden="1">
      <c r="A10433" s="11">
        <v>1.0</v>
      </c>
      <c r="B10433" s="3" t="s">
        <v>3674</v>
      </c>
      <c r="C10433" s="2" t="s">
        <v>1798</v>
      </c>
      <c r="D10433" s="2" t="s">
        <v>3675</v>
      </c>
      <c r="E10433" s="4" t="s">
        <v>1779</v>
      </c>
      <c r="F10433" s="4" t="s">
        <v>2037</v>
      </c>
      <c r="G10433" s="8" t="str">
        <f>IF(COUNTIF('Dam Lines'!A:A,D10433)&gt;0,"Yes","No")</f>
        <v>No</v>
      </c>
      <c r="H10433" s="14" t="s">
        <v>1742</v>
      </c>
      <c r="I10433" s="8" t="str">
        <f t="array" ref="I10433">IF(G10433="Yes",XLOOKUP(D10433,'Dam Lines'!A:A,'Dam Lines'!J:J),"")</f>
        <v/>
      </c>
    </row>
    <row r="10434" hidden="1">
      <c r="A10434" s="11">
        <v>2.0</v>
      </c>
      <c r="B10434" s="3" t="s">
        <v>2976</v>
      </c>
      <c r="C10434" s="2" t="s">
        <v>1962</v>
      </c>
      <c r="D10434" s="2" t="s">
        <v>466</v>
      </c>
      <c r="E10434" s="2" t="s">
        <v>1779</v>
      </c>
      <c r="F10434" s="2" t="s">
        <v>2037</v>
      </c>
      <c r="G10434" s="8" t="str">
        <f>IF(COUNTIF('Dam Lines'!A:A,D10434)&gt;0,"Yes","No")</f>
        <v>Yes</v>
      </c>
      <c r="H10434" s="14" t="s">
        <v>1742</v>
      </c>
      <c r="I10434" s="8" t="str">
        <f t="array" ref="I10434">IF(G10434="Yes",XLOOKUP(D10434,'Dam Lines'!A:A,'Dam Lines'!J:J),"")</f>
        <v>FATMA</v>
      </c>
    </row>
    <row r="10435" hidden="1">
      <c r="A10435" s="11">
        <v>3.0</v>
      </c>
      <c r="B10435" s="3" t="s">
        <v>3508</v>
      </c>
      <c r="C10435" s="2" t="s">
        <v>3288</v>
      </c>
      <c r="D10435" s="2" t="s">
        <v>673</v>
      </c>
      <c r="E10435" s="2" t="s">
        <v>1779</v>
      </c>
      <c r="F10435" s="2" t="s">
        <v>2037</v>
      </c>
      <c r="G10435" s="8" t="str">
        <f>IF(COUNTIF('Dam Lines'!A:A,D10435)&gt;0,"Yes","No")</f>
        <v>Yes</v>
      </c>
      <c r="H10435" s="14" t="s">
        <v>1761</v>
      </c>
      <c r="I10435" s="8" t="str">
        <f t="array" ref="I10435">IF(G10435="Yes",XLOOKUP(D10435,'Dam Lines'!A:A,'Dam Lines'!J:J),"")</f>
        <v>MONAT</v>
      </c>
    </row>
    <row r="10436" hidden="1">
      <c r="A10436" s="11">
        <v>4.0</v>
      </c>
      <c r="B10436" s="3" t="s">
        <v>3222</v>
      </c>
      <c r="C10436" s="2" t="s">
        <v>1962</v>
      </c>
      <c r="D10436" s="2" t="s">
        <v>480</v>
      </c>
      <c r="E10436" s="2" t="s">
        <v>1779</v>
      </c>
      <c r="F10436" s="2" t="s">
        <v>2037</v>
      </c>
      <c r="G10436" s="8" t="str">
        <f>IF(COUNTIF('Dam Lines'!A:A,D10436)&gt;0,"Yes","No")</f>
        <v>Yes</v>
      </c>
      <c r="H10436" s="14" t="s">
        <v>1761</v>
      </c>
      <c r="I10436" s="8" t="str">
        <f t="array" ref="I10436">IF(G10436="Yes",XLOOKUP(D10436,'Dam Lines'!A:A,'Dam Lines'!J:J),"")</f>
        <v>FATMA</v>
      </c>
    </row>
    <row r="10437" hidden="1">
      <c r="A10437" s="11">
        <v>5.0</v>
      </c>
      <c r="B10437" s="3" t="s">
        <v>2130</v>
      </c>
      <c r="C10437" s="2" t="s">
        <v>1798</v>
      </c>
      <c r="D10437" s="2" t="s">
        <v>636</v>
      </c>
      <c r="E10437" s="2" t="s">
        <v>1779</v>
      </c>
      <c r="F10437" s="2" t="s">
        <v>2037</v>
      </c>
      <c r="G10437" s="8" t="str">
        <f>IF(COUNTIF('Dam Lines'!A:A,D10437)&gt;0,"Yes","No")</f>
        <v>No</v>
      </c>
      <c r="H10437" s="14" t="s">
        <v>1742</v>
      </c>
      <c r="I10437" s="8" t="str">
        <f t="array" ref="I10437">IF(G10437="Yes",XLOOKUP(D10437,'Dam Lines'!A:A,'Dam Lines'!J:J),"")</f>
        <v/>
      </c>
    </row>
    <row r="10438" hidden="1">
      <c r="A10438" s="11">
        <v>6.0</v>
      </c>
      <c r="B10438" s="3" t="s">
        <v>3547</v>
      </c>
      <c r="C10438" s="2" t="s">
        <v>1962</v>
      </c>
      <c r="D10438" s="2" t="s">
        <v>47</v>
      </c>
      <c r="E10438" s="2" t="s">
        <v>1779</v>
      </c>
      <c r="F10438" s="2" t="s">
        <v>2037</v>
      </c>
      <c r="G10438" s="8" t="str">
        <f>IF(COUNTIF('Dam Lines'!A:A,D10438)&gt;0,"Yes","No")</f>
        <v>Yes</v>
      </c>
      <c r="H10438" s="14" t="s">
        <v>1742</v>
      </c>
      <c r="I10438" s="8" t="str">
        <f t="array" ref="I10438">IF(G10438="Yes",XLOOKUP(D10438,'Dam Lines'!A:A,'Dam Lines'!J:J),"")</f>
        <v>FATMA</v>
      </c>
    </row>
    <row r="10439" hidden="1">
      <c r="A10439" s="11">
        <v>7.0</v>
      </c>
      <c r="B10439" s="3" t="s">
        <v>3276</v>
      </c>
      <c r="C10439" s="2" t="s">
        <v>1935</v>
      </c>
      <c r="D10439" s="2" t="s">
        <v>756</v>
      </c>
      <c r="E10439" s="2" t="s">
        <v>1779</v>
      </c>
      <c r="F10439" s="2" t="s">
        <v>2037</v>
      </c>
      <c r="G10439" s="8" t="str">
        <f>IF(COUNTIF('Dam Lines'!A:A,D10439)&gt;0,"Yes","No")</f>
        <v>Yes</v>
      </c>
      <c r="H10439" s="14" t="s">
        <v>1742</v>
      </c>
      <c r="I10439" s="8" t="str">
        <f t="array" ref="I10439">IF(G10439="Yes",XLOOKUP(D10439,'Dam Lines'!A:A,'Dam Lines'!J:J),"")</f>
        <v>NEVADA II</v>
      </c>
    </row>
    <row r="10440" hidden="1">
      <c r="A10440" s="11">
        <v>8.0</v>
      </c>
      <c r="B10440" s="3" t="s">
        <v>2620</v>
      </c>
      <c r="C10440" s="2" t="s">
        <v>1802</v>
      </c>
      <c r="D10440" s="2" t="s">
        <v>1437</v>
      </c>
      <c r="E10440" s="2" t="s">
        <v>1779</v>
      </c>
      <c r="F10440" s="2" t="s">
        <v>2037</v>
      </c>
      <c r="G10440" s="8" t="str">
        <f>IF(COUNTIF('Dam Lines'!A:A,D10440)&gt;0,"Yes","No")</f>
        <v>Yes</v>
      </c>
      <c r="H10440" s="14" t="s">
        <v>1742</v>
      </c>
      <c r="I10440" s="8" t="str">
        <f t="array" ref="I10440">IF(G10440="Yes",XLOOKUP(D10440,'Dam Lines'!A:A,'Dam Lines'!J:J),"")</f>
        <v>VALINA DE GAN</v>
      </c>
    </row>
    <row r="10441" hidden="1">
      <c r="A10441" s="11">
        <v>9.0</v>
      </c>
      <c r="B10441" s="3" t="s">
        <v>3305</v>
      </c>
      <c r="C10441" s="2" t="s">
        <v>1886</v>
      </c>
      <c r="D10441" s="2" t="s">
        <v>93</v>
      </c>
      <c r="E10441" s="2" t="s">
        <v>1779</v>
      </c>
      <c r="F10441" s="2" t="s">
        <v>2037</v>
      </c>
      <c r="G10441" s="8" t="str">
        <f>IF(COUNTIF('Dam Lines'!A:A,D10441)&gt;0,"Yes","No")</f>
        <v>Yes</v>
      </c>
      <c r="H10441" s="14" t="s">
        <v>1761</v>
      </c>
      <c r="I10441" s="8" t="str">
        <f t="array" ref="I10441">IF(G10441="Yes",XLOOKUP(D10441,'Dam Lines'!A:A,'Dam Lines'!J:J),"")</f>
        <v>QUITAINE</v>
      </c>
    </row>
    <row r="10442" hidden="1">
      <c r="A10442" s="11">
        <v>10.0</v>
      </c>
      <c r="B10442" s="3" t="s">
        <v>3588</v>
      </c>
      <c r="C10442" s="2" t="s">
        <v>1908</v>
      </c>
      <c r="D10442" s="2" t="s">
        <v>175</v>
      </c>
      <c r="E10442" s="2" t="s">
        <v>1779</v>
      </c>
      <c r="F10442" s="2" t="s">
        <v>2037</v>
      </c>
      <c r="G10442" s="8" t="str">
        <f>IF(COUNTIF('Dam Lines'!A:A,D10442)&gt;0,"Yes","No")</f>
        <v>Yes</v>
      </c>
      <c r="H10442" s="14" t="s">
        <v>1761</v>
      </c>
      <c r="I10442" s="8" t="str">
        <f t="array" ref="I10442">IF(G10442="Yes",XLOOKUP(D10442,'Dam Lines'!A:A,'Dam Lines'!J:J),"")</f>
        <v>DURANCE</v>
      </c>
    </row>
    <row r="10443" hidden="1">
      <c r="A10443" s="11">
        <v>11.0</v>
      </c>
      <c r="B10443" s="3" t="s">
        <v>3047</v>
      </c>
      <c r="C10443" s="2" t="s">
        <v>1744</v>
      </c>
      <c r="D10443" s="2" t="s">
        <v>956</v>
      </c>
      <c r="E10443" s="2" t="s">
        <v>1779</v>
      </c>
      <c r="F10443" s="2" t="s">
        <v>2037</v>
      </c>
      <c r="G10443" s="8" t="str">
        <f>IF(COUNTIF('Dam Lines'!A:A,D10443)&gt;0,"Yes","No")</f>
        <v>Yes</v>
      </c>
      <c r="H10443" s="14" t="s">
        <v>1742</v>
      </c>
      <c r="I10443" s="8" t="str">
        <f t="array" ref="I10443">IF(G10443="Yes",XLOOKUP(D10443,'Dam Lines'!A:A,'Dam Lines'!J:J),"")</f>
        <v>MADOU</v>
      </c>
    </row>
    <row r="10444" hidden="1">
      <c r="A10444" s="11">
        <v>12.0</v>
      </c>
      <c r="B10444" s="3" t="s">
        <v>2727</v>
      </c>
      <c r="C10444" s="2" t="s">
        <v>1754</v>
      </c>
      <c r="D10444" s="2" t="s">
        <v>287</v>
      </c>
      <c r="E10444" s="2" t="s">
        <v>1779</v>
      </c>
      <c r="F10444" s="2" t="s">
        <v>2037</v>
      </c>
      <c r="G10444" s="8" t="str">
        <f>IF(COUNTIF('Dam Lines'!A:A,D10444)&gt;0,"Yes","No")</f>
        <v>Yes</v>
      </c>
      <c r="H10444" s="14" t="s">
        <v>1742</v>
      </c>
      <c r="I10444" s="8" t="str">
        <f t="array" ref="I10444">IF(G10444="Yes",XLOOKUP(D10444,'Dam Lines'!A:A,'Dam Lines'!J:J),"")</f>
        <v>FATMA</v>
      </c>
    </row>
    <row r="10445" hidden="1">
      <c r="A10445" s="11">
        <v>13.0</v>
      </c>
      <c r="B10445" s="3" t="s">
        <v>1820</v>
      </c>
      <c r="C10445" s="2" t="s">
        <v>1798</v>
      </c>
      <c r="D10445" s="2" t="s">
        <v>576</v>
      </c>
      <c r="E10445" s="2" t="s">
        <v>1779</v>
      </c>
      <c r="F10445" s="2" t="s">
        <v>2037</v>
      </c>
      <c r="G10445" s="8" t="str">
        <f>IF(COUNTIF('Dam Lines'!A:A,D10445)&gt;0,"Yes","No")</f>
        <v>Yes</v>
      </c>
      <c r="H10445" s="14" t="s">
        <v>1761</v>
      </c>
      <c r="I10445" s="8" t="str">
        <f t="array" ref="I10445">IF(G10445="Yes",XLOOKUP(D10445,'Dam Lines'!A:A,'Dam Lines'!J:J),"")</f>
        <v>QUINE</v>
      </c>
    </row>
    <row r="10446" hidden="1">
      <c r="A10446" s="11">
        <v>14.0</v>
      </c>
      <c r="B10446" s="3" t="s">
        <v>3521</v>
      </c>
      <c r="C10446" s="2" t="s">
        <v>3000</v>
      </c>
      <c r="D10446" s="2" t="s">
        <v>2509</v>
      </c>
      <c r="E10446" s="2" t="s">
        <v>1779</v>
      </c>
      <c r="F10446" s="2" t="s">
        <v>2037</v>
      </c>
      <c r="G10446" s="8" t="str">
        <f>IF(COUNTIF('Dam Lines'!A:A,D10446)&gt;0,"Yes","No")</f>
        <v>No</v>
      </c>
      <c r="H10446" s="14" t="s">
        <v>1742</v>
      </c>
      <c r="I10446" s="8" t="str">
        <f t="array" ref="I10446">IF(G10446="Yes",XLOOKUP(D10446,'Dam Lines'!A:A,'Dam Lines'!J:J),"")</f>
        <v/>
      </c>
    </row>
    <row r="10447" hidden="1">
      <c r="A10447" s="11">
        <v>1.0</v>
      </c>
      <c r="B10447" s="3" t="s">
        <v>3102</v>
      </c>
      <c r="C10447" s="2" t="s">
        <v>1962</v>
      </c>
      <c r="D10447" s="2" t="s">
        <v>219</v>
      </c>
      <c r="E10447" s="4" t="s">
        <v>1779</v>
      </c>
      <c r="F10447" s="4" t="s">
        <v>2037</v>
      </c>
      <c r="G10447" s="8" t="str">
        <f>IF(COUNTIF('Dam Lines'!A:A,D10447)&gt;0,"Yes","No")</f>
        <v>Yes</v>
      </c>
      <c r="H10447" s="14" t="s">
        <v>1742</v>
      </c>
      <c r="I10447" s="8" t="str">
        <f t="array" ref="I10447">IF(G10447="Yes",XLOOKUP(D10447,'Dam Lines'!A:A,'Dam Lines'!J:J),"")</f>
        <v>ELKA</v>
      </c>
    </row>
    <row r="10448" hidden="1">
      <c r="A10448" s="11">
        <v>2.0</v>
      </c>
      <c r="B10448" s="3" t="s">
        <v>3618</v>
      </c>
      <c r="C10448" s="2" t="s">
        <v>1802</v>
      </c>
      <c r="D10448" s="2" t="s">
        <v>3619</v>
      </c>
      <c r="E10448" s="2" t="s">
        <v>1779</v>
      </c>
      <c r="F10448" s="2" t="s">
        <v>2037</v>
      </c>
      <c r="G10448" s="8" t="str">
        <f>IF(COUNTIF('Dam Lines'!A:A,D10448)&gt;0,"Yes","No")</f>
        <v>No</v>
      </c>
      <c r="H10448" s="14" t="s">
        <v>1742</v>
      </c>
      <c r="I10448" s="8" t="str">
        <f t="array" ref="I10448">IF(G10448="Yes",XLOOKUP(D10448,'Dam Lines'!A:A,'Dam Lines'!J:J),"")</f>
        <v/>
      </c>
    </row>
    <row r="10449" hidden="1">
      <c r="A10449" s="11">
        <v>3.0</v>
      </c>
      <c r="B10449" s="3" t="s">
        <v>3174</v>
      </c>
      <c r="C10449" s="2" t="s">
        <v>1744</v>
      </c>
      <c r="D10449" s="2" t="s">
        <v>351</v>
      </c>
      <c r="E10449" s="2" t="s">
        <v>1779</v>
      </c>
      <c r="F10449" s="2" t="s">
        <v>2037</v>
      </c>
      <c r="G10449" s="8" t="str">
        <f>IF(COUNTIF('Dam Lines'!A:A,D10449)&gt;0,"Yes","No")</f>
        <v>Yes</v>
      </c>
      <c r="H10449" s="14" t="s">
        <v>1761</v>
      </c>
      <c r="I10449" s="8" t="str">
        <f t="array" ref="I10449">IF(G10449="Yes",XLOOKUP(D10449,'Dam Lines'!A:A,'Dam Lines'!J:J),"")</f>
        <v>ARABELLE</v>
      </c>
    </row>
    <row r="10450" hidden="1">
      <c r="A10450" s="11">
        <v>4.0</v>
      </c>
      <c r="B10450" s="3" t="s">
        <v>3420</v>
      </c>
      <c r="C10450" s="2" t="s">
        <v>1908</v>
      </c>
      <c r="D10450" s="2" t="s">
        <v>351</v>
      </c>
      <c r="E10450" s="2" t="s">
        <v>1779</v>
      </c>
      <c r="F10450" s="2" t="s">
        <v>2037</v>
      </c>
      <c r="G10450" s="8" t="str">
        <f>IF(COUNTIF('Dam Lines'!A:A,D10450)&gt;0,"Yes","No")</f>
        <v>Yes</v>
      </c>
      <c r="H10450" s="14" t="s">
        <v>1742</v>
      </c>
      <c r="I10450" s="8" t="str">
        <f t="array" ref="I10450">IF(G10450="Yes",XLOOKUP(D10450,'Dam Lines'!A:A,'Dam Lines'!J:J),"")</f>
        <v>ARABELLE</v>
      </c>
    </row>
    <row r="10451" hidden="1">
      <c r="A10451" s="11">
        <v>5.0</v>
      </c>
      <c r="B10451" s="3" t="s">
        <v>3554</v>
      </c>
      <c r="C10451" s="2" t="s">
        <v>1823</v>
      </c>
      <c r="D10451" s="2" t="s">
        <v>165</v>
      </c>
      <c r="E10451" s="2" t="s">
        <v>1779</v>
      </c>
      <c r="F10451" s="2" t="s">
        <v>2037</v>
      </c>
      <c r="G10451" s="8" t="str">
        <f>IF(COUNTIF('Dam Lines'!A:A,D10451)&gt;0,"Yes","No")</f>
        <v>Yes</v>
      </c>
      <c r="H10451" s="14" t="s">
        <v>1742</v>
      </c>
      <c r="I10451" s="8" t="str">
        <f t="array" ref="I10451">IF(G10451="Yes",XLOOKUP(D10451,'Dam Lines'!A:A,'Dam Lines'!J:J),"")</f>
        <v>NEVADA II</v>
      </c>
    </row>
    <row r="10452" hidden="1">
      <c r="A10452" s="11">
        <v>6.0</v>
      </c>
      <c r="B10452" s="3" t="s">
        <v>3627</v>
      </c>
      <c r="C10452" s="2" t="s">
        <v>1754</v>
      </c>
      <c r="D10452" s="2" t="s">
        <v>1176</v>
      </c>
      <c r="E10452" s="2" t="s">
        <v>1779</v>
      </c>
      <c r="F10452" s="2" t="s">
        <v>2037</v>
      </c>
      <c r="G10452" s="8" t="str">
        <f>IF(COUNTIF('Dam Lines'!A:A,D10452)&gt;0,"Yes","No")</f>
        <v>Yes</v>
      </c>
      <c r="H10452" s="14" t="s">
        <v>1742</v>
      </c>
      <c r="I10452" s="8" t="str">
        <f t="array" ref="I10452">IF(G10452="Yes",XLOOKUP(D10452,'Dam Lines'!A:A,'Dam Lines'!J:J),"")</f>
        <v>SCINDIAN MYSTIQUE</v>
      </c>
    </row>
    <row r="10453" hidden="1">
      <c r="A10453" s="11">
        <v>7.0</v>
      </c>
      <c r="B10453" s="3" t="s">
        <v>2658</v>
      </c>
      <c r="C10453" s="2" t="s">
        <v>1749</v>
      </c>
      <c r="D10453" s="2" t="s">
        <v>2659</v>
      </c>
      <c r="E10453" s="2" t="s">
        <v>1779</v>
      </c>
      <c r="F10453" s="2" t="s">
        <v>2037</v>
      </c>
      <c r="G10453" s="8" t="str">
        <f>IF(COUNTIF('Dam Lines'!A:A,D10453)&gt;0,"Yes","No")</f>
        <v>No</v>
      </c>
      <c r="H10453" s="14" t="s">
        <v>1742</v>
      </c>
      <c r="I10453" s="8" t="str">
        <f t="array" ref="I10453">IF(G10453="Yes",XLOOKUP(D10453,'Dam Lines'!A:A,'Dam Lines'!J:J),"")</f>
        <v/>
      </c>
    </row>
    <row r="10454" hidden="1">
      <c r="A10454" s="11">
        <v>8.0</v>
      </c>
      <c r="B10454" s="3" t="s">
        <v>3189</v>
      </c>
      <c r="C10454" s="2" t="s">
        <v>1886</v>
      </c>
      <c r="D10454" s="2" t="s">
        <v>91</v>
      </c>
      <c r="E10454" s="2" t="s">
        <v>1779</v>
      </c>
      <c r="F10454" s="2" t="s">
        <v>2037</v>
      </c>
      <c r="G10454" s="8" t="str">
        <f>IF(COUNTIF('Dam Lines'!A:A,D10454)&gt;0,"Yes","No")</f>
        <v>Yes</v>
      </c>
      <c r="H10454" s="14" t="s">
        <v>1742</v>
      </c>
      <c r="I10454" s="8" t="str">
        <f t="array" ref="I10454">IF(G10454="Yes",XLOOKUP(D10454,'Dam Lines'!A:A,'Dam Lines'!J:J),"")</f>
        <v>NEVADA II</v>
      </c>
    </row>
    <row r="10455" hidden="1">
      <c r="A10455" s="11">
        <v>9.0</v>
      </c>
      <c r="B10455" s="3" t="s">
        <v>4048</v>
      </c>
      <c r="C10455" s="2" t="s">
        <v>1823</v>
      </c>
      <c r="D10455" s="2" t="s">
        <v>3873</v>
      </c>
      <c r="E10455" s="2" t="s">
        <v>1779</v>
      </c>
      <c r="F10455" s="2" t="s">
        <v>2037</v>
      </c>
      <c r="G10455" s="8" t="str">
        <f>IF(COUNTIF('Dam Lines'!A:A,D10455)&gt;0,"Yes","No")</f>
        <v>No</v>
      </c>
      <c r="H10455" s="14" t="s">
        <v>1742</v>
      </c>
      <c r="I10455" s="8" t="str">
        <f t="array" ref="I10455">IF(G10455="Yes",XLOOKUP(D10455,'Dam Lines'!A:A,'Dam Lines'!J:J),"")</f>
        <v/>
      </c>
    </row>
    <row r="10456" hidden="1">
      <c r="A10456" s="11">
        <v>10.0</v>
      </c>
      <c r="B10456" s="3" t="s">
        <v>3397</v>
      </c>
      <c r="C10456" s="2" t="s">
        <v>1798</v>
      </c>
      <c r="D10456" s="2" t="s">
        <v>237</v>
      </c>
      <c r="E10456" s="2" t="s">
        <v>1779</v>
      </c>
      <c r="F10456" s="2" t="s">
        <v>2037</v>
      </c>
      <c r="G10456" s="8" t="str">
        <f>IF(COUNTIF('Dam Lines'!A:A,D10456)&gt;0,"Yes","No")</f>
        <v>Yes</v>
      </c>
      <c r="H10456" s="14" t="s">
        <v>1761</v>
      </c>
      <c r="I10456" s="8" t="str">
        <f t="array" ref="I10456">IF(G10456="Yes",XLOOKUP(D10456,'Dam Lines'!A:A,'Dam Lines'!J:J),"")</f>
        <v>NEVADA II</v>
      </c>
    </row>
    <row r="10457" hidden="1">
      <c r="A10457" s="11">
        <v>11.0</v>
      </c>
      <c r="B10457" s="3" t="s">
        <v>2674</v>
      </c>
      <c r="C10457" s="2" t="s">
        <v>1962</v>
      </c>
      <c r="D10457" s="2" t="s">
        <v>116</v>
      </c>
      <c r="E10457" s="2" t="s">
        <v>1779</v>
      </c>
      <c r="F10457" s="2" t="s">
        <v>2037</v>
      </c>
      <c r="G10457" s="8" t="str">
        <f>IF(COUNTIF('Dam Lines'!A:A,D10457)&gt;0,"Yes","No")</f>
        <v>Yes</v>
      </c>
      <c r="H10457" s="14" t="s">
        <v>1742</v>
      </c>
      <c r="I10457" s="8" t="str">
        <f t="array" ref="I10457">IF(G10457="Yes",XLOOKUP(D10457,'Dam Lines'!A:A,'Dam Lines'!J:J),"")</f>
        <v>FATMA</v>
      </c>
    </row>
    <row r="10458" hidden="1">
      <c r="A10458" s="11">
        <v>1.0</v>
      </c>
      <c r="B10458" s="3" t="s">
        <v>3175</v>
      </c>
      <c r="C10458" s="2" t="s">
        <v>1980</v>
      </c>
      <c r="D10458" s="2" t="s">
        <v>3176</v>
      </c>
      <c r="E10458" s="4" t="s">
        <v>1779</v>
      </c>
      <c r="F10458" s="4" t="s">
        <v>1887</v>
      </c>
      <c r="G10458" s="8" t="str">
        <f>IF(COUNTIF('Dam Lines'!A:A,D10458)&gt;0,"Yes","No")</f>
        <v>No</v>
      </c>
      <c r="H10458" s="14" t="s">
        <v>1742</v>
      </c>
      <c r="I10458" s="8" t="str">
        <f t="array" ref="I10458">IF(G10458="Yes",XLOOKUP(D10458,'Dam Lines'!A:A,'Dam Lines'!J:J),"")</f>
        <v/>
      </c>
    </row>
    <row r="10459" hidden="1">
      <c r="A10459" s="11">
        <v>2.0</v>
      </c>
      <c r="B10459" s="3" t="s">
        <v>3774</v>
      </c>
      <c r="C10459" s="2" t="s">
        <v>1991</v>
      </c>
      <c r="D10459" s="2" t="s">
        <v>3775</v>
      </c>
      <c r="E10459" s="2" t="s">
        <v>1779</v>
      </c>
      <c r="F10459" s="2" t="s">
        <v>1887</v>
      </c>
      <c r="G10459" s="8" t="str">
        <f>IF(COUNTIF('Dam Lines'!A:A,D10459)&gt;0,"Yes","No")</f>
        <v>No</v>
      </c>
      <c r="H10459" s="14" t="s">
        <v>1761</v>
      </c>
      <c r="I10459" s="8" t="str">
        <f t="array" ref="I10459">IF(G10459="Yes",XLOOKUP(D10459,'Dam Lines'!A:A,'Dam Lines'!J:J),"")</f>
        <v/>
      </c>
    </row>
    <row r="10460" hidden="1">
      <c r="A10460" s="11">
        <v>3.0</v>
      </c>
      <c r="B10460" s="3" t="s">
        <v>3266</v>
      </c>
      <c r="C10460" s="2" t="s">
        <v>1962</v>
      </c>
      <c r="D10460" s="2" t="s">
        <v>715</v>
      </c>
      <c r="E10460" s="2" t="s">
        <v>1779</v>
      </c>
      <c r="F10460" s="2" t="s">
        <v>1887</v>
      </c>
      <c r="G10460" s="8" t="str">
        <f>IF(COUNTIF('Dam Lines'!A:A,D10460)&gt;0,"Yes","No")</f>
        <v>Yes</v>
      </c>
      <c r="H10460" s="14" t="s">
        <v>1761</v>
      </c>
      <c r="I10460" s="8" t="str">
        <f t="array" ref="I10460">IF(G10460="Yes",XLOOKUP(D10460,'Dam Lines'!A:A,'Dam Lines'!J:J),"")</f>
        <v>BASSALA</v>
      </c>
    </row>
    <row r="10461" hidden="1">
      <c r="A10461" s="11">
        <v>4.0</v>
      </c>
      <c r="B10461" s="3" t="s">
        <v>2502</v>
      </c>
      <c r="C10461" s="2" t="s">
        <v>1752</v>
      </c>
      <c r="D10461" s="2" t="s">
        <v>372</v>
      </c>
      <c r="E10461" s="2" t="s">
        <v>1779</v>
      </c>
      <c r="F10461" s="2" t="s">
        <v>1887</v>
      </c>
      <c r="G10461" s="8" t="str">
        <f>IF(COUNTIF('Dam Lines'!A:A,D10461)&gt;0,"Yes","No")</f>
        <v>Yes</v>
      </c>
      <c r="H10461" s="14" t="s">
        <v>1761</v>
      </c>
      <c r="I10461" s="8" t="str">
        <f t="array" ref="I10461">IF(G10461="Yes",XLOOKUP(D10461,'Dam Lines'!A:A,'Dam Lines'!J:J),"")</f>
        <v>NEVADA II</v>
      </c>
    </row>
    <row r="10462" hidden="1">
      <c r="A10462" s="11">
        <v>5.0</v>
      </c>
      <c r="B10462" s="3" t="s">
        <v>1751</v>
      </c>
      <c r="C10462" s="2" t="s">
        <v>1752</v>
      </c>
      <c r="D10462" s="2" t="s">
        <v>744</v>
      </c>
      <c r="E10462" s="2" t="s">
        <v>1779</v>
      </c>
      <c r="F10462" s="2" t="s">
        <v>1887</v>
      </c>
      <c r="G10462" s="8" t="str">
        <f>IF(COUNTIF('Dam Lines'!A:A,D10462)&gt;0,"Yes","No")</f>
        <v>Yes</v>
      </c>
      <c r="H10462" s="14" t="s">
        <v>1742</v>
      </c>
      <c r="I10462" s="8" t="str">
        <f t="array" ref="I10462">IF(G10462="Yes",XLOOKUP(D10462,'Dam Lines'!A:A,'Dam Lines'!J:J),"")</f>
        <v>AL SHIMRIYA-50</v>
      </c>
    </row>
    <row r="10463" hidden="1">
      <c r="A10463" s="11">
        <v>6.0</v>
      </c>
      <c r="B10463" s="3" t="s">
        <v>3500</v>
      </c>
      <c r="C10463" s="2" t="s">
        <v>3501</v>
      </c>
      <c r="D10463" s="2" t="s">
        <v>584</v>
      </c>
      <c r="E10463" s="2" t="s">
        <v>1779</v>
      </c>
      <c r="F10463" s="2" t="s">
        <v>1887</v>
      </c>
      <c r="G10463" s="8" t="str">
        <f>IF(COUNTIF('Dam Lines'!A:A,D10463)&gt;0,"Yes","No")</f>
        <v>Yes</v>
      </c>
      <c r="H10463" s="14" t="s">
        <v>1742</v>
      </c>
      <c r="I10463" s="8" t="str">
        <f t="array" ref="I10463">IF(G10463="Yes",XLOOKUP(D10463,'Dam Lines'!A:A,'Dam Lines'!J:J),"")</f>
        <v>DJEDA</v>
      </c>
    </row>
    <row r="10464" hidden="1">
      <c r="A10464" s="11">
        <v>7.0</v>
      </c>
      <c r="B10464" s="3" t="s">
        <v>3154</v>
      </c>
      <c r="C10464" s="2" t="s">
        <v>3071</v>
      </c>
      <c r="D10464" s="2" t="s">
        <v>617</v>
      </c>
      <c r="E10464" s="2" t="s">
        <v>1779</v>
      </c>
      <c r="F10464" s="2" t="s">
        <v>1887</v>
      </c>
      <c r="G10464" s="8" t="str">
        <f>IF(COUNTIF('Dam Lines'!A:A,D10464)&gt;0,"Yes","No")</f>
        <v>Yes</v>
      </c>
      <c r="H10464" s="14" t="s">
        <v>1761</v>
      </c>
      <c r="I10464" s="8" t="str">
        <f t="array" ref="I10464">IF(G10464="Yes",XLOOKUP(D10464,'Dam Lines'!A:A,'Dam Lines'!J:J),"")</f>
        <v>NEVADA II</v>
      </c>
    </row>
    <row r="10465" hidden="1">
      <c r="A10465" s="11">
        <v>8.0</v>
      </c>
      <c r="B10465" s="3" t="s">
        <v>3529</v>
      </c>
      <c r="C10465" s="2" t="s">
        <v>1962</v>
      </c>
      <c r="D10465" s="2" t="s">
        <v>1159</v>
      </c>
      <c r="E10465" s="2" t="s">
        <v>1779</v>
      </c>
      <c r="F10465" s="2" t="s">
        <v>1887</v>
      </c>
      <c r="G10465" s="8" t="str">
        <f>IF(COUNTIF('Dam Lines'!A:A,D10465)&gt;0,"Yes","No")</f>
        <v>Yes</v>
      </c>
      <c r="H10465" s="14" t="s">
        <v>1761</v>
      </c>
      <c r="I10465" s="8" t="str">
        <f t="array" ref="I10465">IF(G10465="Yes",XLOOKUP(D10465,'Dam Lines'!A:A,'Dam Lines'!J:J),"")</f>
        <v>NEVADA II</v>
      </c>
    </row>
    <row r="10466" hidden="1">
      <c r="A10466" s="11">
        <v>9.0</v>
      </c>
      <c r="B10466" s="3" t="s">
        <v>2317</v>
      </c>
      <c r="C10466" s="2" t="s">
        <v>2318</v>
      </c>
      <c r="D10466" s="2" t="s">
        <v>1033</v>
      </c>
      <c r="E10466" s="2" t="s">
        <v>1779</v>
      </c>
      <c r="F10466" s="2" t="s">
        <v>1887</v>
      </c>
      <c r="G10466" s="8" t="str">
        <f>IF(COUNTIF('Dam Lines'!A:A,D10466)&gt;0,"Yes","No")</f>
        <v>Yes</v>
      </c>
      <c r="H10466" s="14" t="s">
        <v>1742</v>
      </c>
      <c r="I10466" s="8" t="str">
        <f t="array" ref="I10466">IF(G10466="Yes",XLOOKUP(D10466,'Dam Lines'!A:A,'Dam Lines'!J:J),"")</f>
        <v>ARRAGONDA</v>
      </c>
    </row>
    <row r="10467" hidden="1">
      <c r="A10467" s="11">
        <v>10.0</v>
      </c>
      <c r="B10467" s="3" t="s">
        <v>3725</v>
      </c>
      <c r="C10467" s="2" t="s">
        <v>3000</v>
      </c>
      <c r="D10467" s="2" t="s">
        <v>601</v>
      </c>
      <c r="E10467" s="2" t="s">
        <v>1779</v>
      </c>
      <c r="F10467" s="2" t="s">
        <v>1887</v>
      </c>
      <c r="G10467" s="8" t="str">
        <f>IF(COUNTIF('Dam Lines'!A:A,D10467)&gt;0,"Yes","No")</f>
        <v>Yes</v>
      </c>
      <c r="H10467" s="14" t="s">
        <v>1742</v>
      </c>
      <c r="I10467" s="8" t="str">
        <f t="array" ref="I10467">IF(G10467="Yes",XLOOKUP(D10467,'Dam Lines'!A:A,'Dam Lines'!J:J),"")</f>
        <v>KRADJIE DE NERAK</v>
      </c>
    </row>
    <row r="10468" hidden="1">
      <c r="A10468" s="11">
        <v>11.0</v>
      </c>
      <c r="B10468" s="3" t="s">
        <v>3941</v>
      </c>
      <c r="C10468" s="2" t="s">
        <v>1935</v>
      </c>
      <c r="D10468" s="2" t="s">
        <v>214</v>
      </c>
      <c r="E10468" s="2" t="s">
        <v>1779</v>
      </c>
      <c r="F10468" s="2" t="s">
        <v>1887</v>
      </c>
      <c r="G10468" s="8" t="str">
        <f>IF(COUNTIF('Dam Lines'!A:A,D10468)&gt;0,"Yes","No")</f>
        <v>Yes</v>
      </c>
      <c r="H10468" s="14" t="s">
        <v>1761</v>
      </c>
      <c r="I10468" s="8" t="str">
        <f t="array" ref="I10468">IF(G10468="Yes",XLOOKUP(D10468,'Dam Lines'!A:A,'Dam Lines'!J:J),"")</f>
        <v>HANDEYBOR</v>
      </c>
    </row>
    <row r="10469" hidden="1">
      <c r="A10469" s="11">
        <v>12.0</v>
      </c>
      <c r="B10469" s="3" t="s">
        <v>3752</v>
      </c>
      <c r="C10469" s="2" t="s">
        <v>3753</v>
      </c>
      <c r="D10469" s="2" t="s">
        <v>126</v>
      </c>
      <c r="E10469" s="2" t="s">
        <v>1779</v>
      </c>
      <c r="F10469" s="2" t="s">
        <v>1887</v>
      </c>
      <c r="G10469" s="8" t="str">
        <f>IF(COUNTIF('Dam Lines'!A:A,D10469)&gt;0,"Yes","No")</f>
        <v>Yes</v>
      </c>
      <c r="H10469" s="14" t="s">
        <v>1761</v>
      </c>
      <c r="I10469" s="8" t="str">
        <f t="array" ref="I10469">IF(G10469="Yes",XLOOKUP(D10469,'Dam Lines'!A:A,'Dam Lines'!J:J),"")</f>
        <v>QUITAINE</v>
      </c>
    </row>
    <row r="10470" hidden="1">
      <c r="A10470" s="11">
        <v>13.0</v>
      </c>
      <c r="B10470" s="3" t="s">
        <v>3787</v>
      </c>
      <c r="C10470" s="2" t="s">
        <v>3494</v>
      </c>
      <c r="D10470" s="2" t="s">
        <v>3788</v>
      </c>
      <c r="E10470" s="2" t="s">
        <v>1779</v>
      </c>
      <c r="F10470" s="2" t="s">
        <v>1887</v>
      </c>
      <c r="G10470" s="8" t="str">
        <f>IF(COUNTIF('Dam Lines'!A:A,D10470)&gt;0,"Yes","No")</f>
        <v>No</v>
      </c>
      <c r="H10470" s="14" t="s">
        <v>1761</v>
      </c>
      <c r="I10470" s="8" t="str">
        <f t="array" ref="I10470">IF(G10470="Yes",XLOOKUP(D10470,'Dam Lines'!A:A,'Dam Lines'!J:J),"")</f>
        <v/>
      </c>
    </row>
    <row r="10471" hidden="1">
      <c r="A10471" s="11">
        <v>14.0</v>
      </c>
      <c r="B10471" s="3" t="s">
        <v>3913</v>
      </c>
      <c r="C10471" s="2" t="s">
        <v>3914</v>
      </c>
      <c r="D10471" s="2" t="s">
        <v>3915</v>
      </c>
      <c r="E10471" s="2" t="s">
        <v>1779</v>
      </c>
      <c r="F10471" s="2" t="s">
        <v>1887</v>
      </c>
      <c r="G10471" s="8" t="str">
        <f>IF(COUNTIF('Dam Lines'!A:A,D10471)&gt;0,"Yes","No")</f>
        <v>No</v>
      </c>
      <c r="H10471" s="14" t="s">
        <v>1761</v>
      </c>
      <c r="I10471" s="8" t="str">
        <f t="array" ref="I10471">IF(G10471="Yes",XLOOKUP(D10471,'Dam Lines'!A:A,'Dam Lines'!J:J),"")</f>
        <v/>
      </c>
    </row>
    <row r="10472" hidden="1">
      <c r="A10472" s="11">
        <v>1.0</v>
      </c>
      <c r="B10472" s="3" t="s">
        <v>4049</v>
      </c>
      <c r="C10472" s="2" t="s">
        <v>1757</v>
      </c>
      <c r="D10472" s="2" t="s">
        <v>1544</v>
      </c>
      <c r="E10472" s="4" t="s">
        <v>1740</v>
      </c>
      <c r="F10472" s="4" t="s">
        <v>1741</v>
      </c>
      <c r="G10472" s="8" t="str">
        <f>IF(COUNTIF('Dam Lines'!A:A,D10472)&gt;0,"Yes","No")</f>
        <v>Yes</v>
      </c>
      <c r="H10472" s="14" t="s">
        <v>1742</v>
      </c>
      <c r="I10472" s="8" t="str">
        <f t="array" ref="I10472">IF(G10472="Yes",XLOOKUP(D10472,'Dam Lines'!A:A,'Dam Lines'!J:J),"")</f>
        <v>JASIKA</v>
      </c>
    </row>
    <row r="10473" hidden="1">
      <c r="A10473" s="11">
        <v>2.0</v>
      </c>
      <c r="B10473" s="3" t="s">
        <v>3999</v>
      </c>
      <c r="C10473" s="2" t="s">
        <v>2545</v>
      </c>
      <c r="D10473" s="2" t="s">
        <v>1181</v>
      </c>
      <c r="E10473" s="2" t="s">
        <v>1740</v>
      </c>
      <c r="F10473" s="2" t="s">
        <v>1741</v>
      </c>
      <c r="G10473" s="8" t="str">
        <f>IF(COUNTIF('Dam Lines'!A:A,D10473)&gt;0,"Yes","No")</f>
        <v>Yes</v>
      </c>
      <c r="H10473" s="14" t="s">
        <v>1742</v>
      </c>
      <c r="I10473" s="8" t="str">
        <f t="array" ref="I10473">IF(G10473="Yes",XLOOKUP(D10473,'Dam Lines'!A:A,'Dam Lines'!J:J),"")</f>
        <v>AL HANOUF</v>
      </c>
    </row>
    <row r="10474" hidden="1">
      <c r="A10474" s="11">
        <v>3.0</v>
      </c>
      <c r="B10474" s="3" t="s">
        <v>3855</v>
      </c>
      <c r="C10474" s="2" t="s">
        <v>2243</v>
      </c>
      <c r="D10474" s="2" t="s">
        <v>1688</v>
      </c>
      <c r="E10474" s="2" t="s">
        <v>1740</v>
      </c>
      <c r="F10474" s="2" t="s">
        <v>1741</v>
      </c>
      <c r="G10474" s="8" t="str">
        <f>IF(COUNTIF('Dam Lines'!A:A,D10474)&gt;0,"Yes","No")</f>
        <v>Yes</v>
      </c>
      <c r="H10474" s="14" t="s">
        <v>1742</v>
      </c>
      <c r="I10474" s="8" t="str">
        <f t="array" ref="I10474">IF(G10474="Yes",XLOOKUP(D10474,'Dam Lines'!A:A,'Dam Lines'!J:J),"")</f>
        <v>DEBORAH IV</v>
      </c>
    </row>
    <row r="10475" hidden="1">
      <c r="A10475" s="11">
        <v>4.0</v>
      </c>
      <c r="B10475" s="3" t="s">
        <v>4050</v>
      </c>
      <c r="C10475" s="2" t="s">
        <v>1935</v>
      </c>
      <c r="D10475" s="2" t="s">
        <v>4051</v>
      </c>
      <c r="E10475" s="2" t="s">
        <v>1740</v>
      </c>
      <c r="F10475" s="2" t="s">
        <v>1741</v>
      </c>
      <c r="G10475" s="8" t="str">
        <f>IF(COUNTIF('Dam Lines'!A:A,D10475)&gt;0,"Yes","No")</f>
        <v>No</v>
      </c>
      <c r="H10475" s="14" t="s">
        <v>1742</v>
      </c>
      <c r="I10475" s="8" t="str">
        <f t="array" ref="I10475">IF(G10475="Yes",XLOOKUP(D10475,'Dam Lines'!A:A,'Dam Lines'!J:J),"")</f>
        <v/>
      </c>
    </row>
    <row r="10476" hidden="1">
      <c r="A10476" s="11">
        <v>5.0</v>
      </c>
      <c r="B10476" s="3" t="s">
        <v>3767</v>
      </c>
      <c r="C10476" s="2" t="s">
        <v>3423</v>
      </c>
      <c r="D10476" s="2" t="s">
        <v>861</v>
      </c>
      <c r="E10476" s="2" t="s">
        <v>1740</v>
      </c>
      <c r="F10476" s="2" t="s">
        <v>1741</v>
      </c>
      <c r="G10476" s="8" t="str">
        <f>IF(COUNTIF('Dam Lines'!A:A,D10476)&gt;0,"Yes","No")</f>
        <v>Yes</v>
      </c>
      <c r="H10476" s="14" t="s">
        <v>1761</v>
      </c>
      <c r="I10476" s="8" t="str">
        <f t="array" ref="I10476">IF(G10476="Yes",XLOOKUP(D10476,'Dam Lines'!A:A,'Dam Lines'!J:J),"")</f>
        <v>NAGRADA</v>
      </c>
    </row>
    <row r="10477" hidden="1">
      <c r="A10477" s="11">
        <v>6.0</v>
      </c>
      <c r="B10477" s="3" t="s">
        <v>3997</v>
      </c>
      <c r="C10477" s="2" t="s">
        <v>3689</v>
      </c>
      <c r="D10477" s="2" t="s">
        <v>3998</v>
      </c>
      <c r="E10477" s="2" t="s">
        <v>1740</v>
      </c>
      <c r="F10477" s="2" t="s">
        <v>1741</v>
      </c>
      <c r="G10477" s="8" t="str">
        <f>IF(COUNTIF('Dam Lines'!A:A,D10477)&gt;0,"Yes","No")</f>
        <v>No</v>
      </c>
      <c r="H10477" s="14" t="s">
        <v>1742</v>
      </c>
      <c r="I10477" s="8" t="str">
        <f t="array" ref="I10477">IF(G10477="Yes",XLOOKUP(D10477,'Dam Lines'!A:A,'Dam Lines'!J:J),"")</f>
        <v/>
      </c>
    </row>
    <row r="10478" hidden="1">
      <c r="A10478" s="11">
        <v>7.0</v>
      </c>
      <c r="B10478" s="3" t="s">
        <v>3859</v>
      </c>
      <c r="C10478" s="2" t="s">
        <v>1802</v>
      </c>
      <c r="D10478" s="2" t="s">
        <v>3860</v>
      </c>
      <c r="E10478" s="2" t="s">
        <v>1740</v>
      </c>
      <c r="F10478" s="2" t="s">
        <v>1741</v>
      </c>
      <c r="G10478" s="8" t="str">
        <f>IF(COUNTIF('Dam Lines'!A:A,D10478)&gt;0,"Yes","No")</f>
        <v>No</v>
      </c>
      <c r="H10478" s="14" t="s">
        <v>1742</v>
      </c>
      <c r="I10478" s="8" t="str">
        <f t="array" ref="I10478">IF(G10478="Yes",XLOOKUP(D10478,'Dam Lines'!A:A,'Dam Lines'!J:J),"")</f>
        <v/>
      </c>
    </row>
    <row r="10479" hidden="1">
      <c r="A10479" s="11">
        <v>8.0</v>
      </c>
      <c r="B10479" s="3" t="s">
        <v>3845</v>
      </c>
      <c r="C10479" s="2" t="s">
        <v>3288</v>
      </c>
      <c r="D10479" s="2" t="s">
        <v>19</v>
      </c>
      <c r="E10479" s="2" t="s">
        <v>1740</v>
      </c>
      <c r="F10479" s="2" t="s">
        <v>1741</v>
      </c>
      <c r="G10479" s="8" t="str">
        <f>IF(COUNTIF('Dam Lines'!A:A,D10479)&gt;0,"Yes","No")</f>
        <v>Yes</v>
      </c>
      <c r="H10479" s="14" t="s">
        <v>1761</v>
      </c>
      <c r="I10479" s="8" t="str">
        <f t="array" ref="I10479">IF(G10479="Yes",XLOOKUP(D10479,'Dam Lines'!A:A,'Dam Lines'!J:J),"")</f>
        <v>DAHSHUR</v>
      </c>
    </row>
    <row r="10480" hidden="1">
      <c r="A10480" s="11">
        <v>9.0</v>
      </c>
      <c r="B10480" s="3" t="s">
        <v>3931</v>
      </c>
      <c r="C10480" s="2" t="s">
        <v>1962</v>
      </c>
      <c r="D10480" s="2" t="s">
        <v>272</v>
      </c>
      <c r="E10480" s="2" t="s">
        <v>1740</v>
      </c>
      <c r="F10480" s="2" t="s">
        <v>1741</v>
      </c>
      <c r="G10480" s="8" t="str">
        <f>IF(COUNTIF('Dam Lines'!A:A,D10480)&gt;0,"Yes","No")</f>
        <v>Yes</v>
      </c>
      <c r="H10480" s="14" t="s">
        <v>1742</v>
      </c>
      <c r="I10480" s="8" t="str">
        <f t="array" ref="I10480">IF(G10480="Yes",XLOOKUP(D10480,'Dam Lines'!A:A,'Dam Lines'!J:J),"")</f>
        <v>SAADA</v>
      </c>
    </row>
    <row r="10481" hidden="1">
      <c r="A10481" s="11">
        <v>10.0</v>
      </c>
      <c r="B10481" s="3" t="s">
        <v>3784</v>
      </c>
      <c r="C10481" s="2" t="s">
        <v>1744</v>
      </c>
      <c r="D10481" s="2" t="s">
        <v>3785</v>
      </c>
      <c r="E10481" s="2" t="s">
        <v>1740</v>
      </c>
      <c r="F10481" s="2" t="s">
        <v>1741</v>
      </c>
      <c r="G10481" s="8" t="str">
        <f>IF(COUNTIF('Dam Lines'!A:A,D10481)&gt;0,"Yes","No")</f>
        <v>No</v>
      </c>
      <c r="H10481" s="14" t="s">
        <v>1761</v>
      </c>
      <c r="I10481" s="8" t="str">
        <f t="array" ref="I10481">IF(G10481="Yes",XLOOKUP(D10481,'Dam Lines'!A:A,'Dam Lines'!J:J),"")</f>
        <v/>
      </c>
    </row>
    <row r="10482" hidden="1">
      <c r="A10482" s="11">
        <v>11.0</v>
      </c>
      <c r="B10482" s="3" t="s">
        <v>4005</v>
      </c>
      <c r="C10482" s="2" t="s">
        <v>4004</v>
      </c>
      <c r="D10482" s="2" t="s">
        <v>4006</v>
      </c>
      <c r="E10482" s="2" t="s">
        <v>1740</v>
      </c>
      <c r="F10482" s="2" t="s">
        <v>1741</v>
      </c>
      <c r="G10482" s="8" t="str">
        <f>IF(COUNTIF('Dam Lines'!A:A,D10482)&gt;0,"Yes","No")</f>
        <v>No</v>
      </c>
      <c r="H10482" s="14" t="s">
        <v>1742</v>
      </c>
      <c r="I10482" s="8" t="str">
        <f t="array" ref="I10482">IF(G10482="Yes",XLOOKUP(D10482,'Dam Lines'!A:A,'Dam Lines'!J:J),"")</f>
        <v/>
      </c>
    </row>
    <row r="10483" hidden="1">
      <c r="A10483" s="11">
        <v>12.0</v>
      </c>
      <c r="B10483" s="3" t="s">
        <v>4021</v>
      </c>
      <c r="C10483" s="2" t="s">
        <v>4022</v>
      </c>
      <c r="D10483" s="2" t="s">
        <v>4023</v>
      </c>
      <c r="E10483" s="2" t="s">
        <v>1740</v>
      </c>
      <c r="F10483" s="2" t="s">
        <v>1741</v>
      </c>
      <c r="G10483" s="8" t="str">
        <f>IF(COUNTIF('Dam Lines'!A:A,D10483)&gt;0,"Yes","No")</f>
        <v>No</v>
      </c>
      <c r="H10483" s="14" t="s">
        <v>1742</v>
      </c>
      <c r="I10483" s="8" t="str">
        <f t="array" ref="I10483">IF(G10483="Yes",XLOOKUP(D10483,'Dam Lines'!A:A,'Dam Lines'!J:J),"")</f>
        <v/>
      </c>
    </row>
    <row r="10484" hidden="1">
      <c r="A10484" s="11">
        <v>13.0</v>
      </c>
      <c r="B10484" s="3" t="s">
        <v>3844</v>
      </c>
      <c r="C10484" s="2" t="s">
        <v>3288</v>
      </c>
      <c r="D10484" s="2" t="s">
        <v>15</v>
      </c>
      <c r="E10484" s="2" t="s">
        <v>1740</v>
      </c>
      <c r="F10484" s="2" t="s">
        <v>1741</v>
      </c>
      <c r="G10484" s="8" t="str">
        <f>IF(COUNTIF('Dam Lines'!A:A,D10484)&gt;0,"Yes","No")</f>
        <v>Yes</v>
      </c>
      <c r="H10484" s="14" t="s">
        <v>1761</v>
      </c>
      <c r="I10484" s="8" t="str">
        <f t="array" ref="I10484">IF(G10484="Yes",XLOOKUP(D10484,'Dam Lines'!A:A,'Dam Lines'!J:J),"")</f>
        <v>NEVADA II</v>
      </c>
    </row>
    <row r="10485" hidden="1">
      <c r="A10485" s="11">
        <v>14.0</v>
      </c>
      <c r="B10485" s="3" t="s">
        <v>4052</v>
      </c>
      <c r="C10485" s="2" t="s">
        <v>3009</v>
      </c>
      <c r="D10485" s="2" t="s">
        <v>4053</v>
      </c>
      <c r="E10485" s="2" t="s">
        <v>1740</v>
      </c>
      <c r="F10485" s="2" t="s">
        <v>1741</v>
      </c>
      <c r="G10485" s="8" t="str">
        <f>IF(COUNTIF('Dam Lines'!A:A,D10485)&gt;0,"Yes","No")</f>
        <v>No</v>
      </c>
      <c r="H10485" s="14" t="s">
        <v>1742</v>
      </c>
      <c r="I10485" s="8" t="str">
        <f t="array" ref="I10485">IF(G10485="Yes",XLOOKUP(D10485,'Dam Lines'!A:A,'Dam Lines'!J:J),"")</f>
        <v/>
      </c>
    </row>
    <row r="10486" hidden="1">
      <c r="A10486" s="11">
        <v>1.0</v>
      </c>
      <c r="B10486" s="3" t="s">
        <v>3771</v>
      </c>
      <c r="C10486" s="2" t="s">
        <v>3300</v>
      </c>
      <c r="D10486" s="2" t="s">
        <v>284</v>
      </c>
      <c r="E10486" s="2" t="s">
        <v>3353</v>
      </c>
      <c r="F10486" s="4" t="s">
        <v>2037</v>
      </c>
      <c r="G10486" s="8" t="str">
        <f>IF(COUNTIF('Dam Lines'!A:A,D10486)&gt;0,"Yes","No")</f>
        <v>Yes</v>
      </c>
      <c r="H10486" s="14" t="s">
        <v>1742</v>
      </c>
      <c r="I10486" s="8" t="str">
        <f t="array" ref="I10486">IF(G10486="Yes",XLOOKUP(D10486,'Dam Lines'!A:A,'Dam Lines'!J:J),"")</f>
        <v>MONAT</v>
      </c>
    </row>
    <row r="10487" hidden="1">
      <c r="A10487" s="11">
        <v>2.0</v>
      </c>
      <c r="B10487" s="3" t="s">
        <v>3925</v>
      </c>
      <c r="C10487" s="2" t="s">
        <v>2489</v>
      </c>
      <c r="D10487" s="2" t="s">
        <v>1474</v>
      </c>
      <c r="E10487" s="2" t="s">
        <v>3353</v>
      </c>
      <c r="F10487" s="2" t="s">
        <v>2037</v>
      </c>
      <c r="G10487" s="8" t="str">
        <f>IF(COUNTIF('Dam Lines'!A:A,D10487)&gt;0,"Yes","No")</f>
        <v>Yes</v>
      </c>
      <c r="H10487" s="14" t="s">
        <v>1761</v>
      </c>
      <c r="I10487" s="8" t="str">
        <f t="array" ref="I10487">IF(G10487="Yes",XLOOKUP(D10487,'Dam Lines'!A:A,'Dam Lines'!J:J),"")</f>
        <v>MAGNESIE</v>
      </c>
    </row>
    <row r="10488" hidden="1">
      <c r="A10488" s="11">
        <v>3.0</v>
      </c>
      <c r="B10488" s="3" t="s">
        <v>3770</v>
      </c>
      <c r="C10488" s="2" t="s">
        <v>1980</v>
      </c>
      <c r="D10488" s="2" t="s">
        <v>1475</v>
      </c>
      <c r="E10488" s="2" t="s">
        <v>3353</v>
      </c>
      <c r="F10488" s="2" t="s">
        <v>2037</v>
      </c>
      <c r="G10488" s="8" t="str">
        <f>IF(COUNTIF('Dam Lines'!A:A,D10488)&gt;0,"Yes","No")</f>
        <v>Yes</v>
      </c>
      <c r="H10488" s="14" t="s">
        <v>1742</v>
      </c>
      <c r="I10488" s="8" t="str">
        <f t="array" ref="I10488">IF(G10488="Yes",XLOOKUP(D10488,'Dam Lines'!A:A,'Dam Lines'!J:J),"")</f>
        <v>FATMA</v>
      </c>
    </row>
    <row r="10489" hidden="1">
      <c r="A10489" s="11">
        <v>4.0</v>
      </c>
      <c r="B10489" s="3" t="s">
        <v>3693</v>
      </c>
      <c r="C10489" s="2" t="s">
        <v>3423</v>
      </c>
      <c r="D10489" s="2" t="s">
        <v>1282</v>
      </c>
      <c r="E10489" s="2" t="s">
        <v>3353</v>
      </c>
      <c r="F10489" s="2" t="s">
        <v>2037</v>
      </c>
      <c r="G10489" s="8" t="str">
        <f>IF(COUNTIF('Dam Lines'!A:A,D10489)&gt;0,"Yes","No")</f>
        <v>Yes</v>
      </c>
      <c r="H10489" s="14" t="s">
        <v>1742</v>
      </c>
      <c r="I10489" s="8" t="str">
        <f t="array" ref="I10489">IF(G10489="Yes",XLOOKUP(D10489,'Dam Lines'!A:A,'Dam Lines'!J:J),"")</f>
        <v>NEVADA II</v>
      </c>
    </row>
    <row r="10490" hidden="1">
      <c r="A10490" s="11">
        <v>5.0</v>
      </c>
      <c r="B10490" s="3" t="s">
        <v>3841</v>
      </c>
      <c r="C10490" s="2" t="s">
        <v>3840</v>
      </c>
      <c r="D10490" s="2" t="s">
        <v>1297</v>
      </c>
      <c r="E10490" s="2" t="s">
        <v>3353</v>
      </c>
      <c r="F10490" s="2" t="s">
        <v>2037</v>
      </c>
      <c r="G10490" s="8" t="str">
        <f>IF(COUNTIF('Dam Lines'!A:A,D10490)&gt;0,"Yes","No")</f>
        <v>Yes</v>
      </c>
      <c r="H10490" s="14" t="s">
        <v>1742</v>
      </c>
      <c r="I10490" s="8" t="str">
        <f t="array" ref="I10490">IF(G10490="Yes",XLOOKUP(D10490,'Dam Lines'!A:A,'Dam Lines'!J:J),"")</f>
        <v>MAGNESIE</v>
      </c>
    </row>
    <row r="10491" hidden="1">
      <c r="A10491" s="11">
        <v>6.0</v>
      </c>
      <c r="B10491" s="3" t="s">
        <v>3856</v>
      </c>
      <c r="C10491" s="2" t="s">
        <v>3464</v>
      </c>
      <c r="D10491" s="2" t="s">
        <v>328</v>
      </c>
      <c r="E10491" s="2" t="s">
        <v>3353</v>
      </c>
      <c r="F10491" s="2" t="s">
        <v>2037</v>
      </c>
      <c r="G10491" s="8" t="str">
        <f>IF(COUNTIF('Dam Lines'!A:A,D10491)&gt;0,"Yes","No")</f>
        <v>Yes</v>
      </c>
      <c r="H10491" s="14" t="s">
        <v>1761</v>
      </c>
      <c r="I10491" s="8" t="str">
        <f t="array" ref="I10491">IF(G10491="Yes",XLOOKUP(D10491,'Dam Lines'!A:A,'Dam Lines'!J:J),"")</f>
        <v>ALBA</v>
      </c>
    </row>
    <row r="10492" hidden="1">
      <c r="A10492" s="11">
        <v>7.0</v>
      </c>
      <c r="B10492" s="3" t="s">
        <v>3764</v>
      </c>
      <c r="C10492" s="2" t="s">
        <v>3707</v>
      </c>
      <c r="D10492" s="2" t="s">
        <v>3765</v>
      </c>
      <c r="E10492" s="2" t="s">
        <v>3353</v>
      </c>
      <c r="F10492" s="2" t="s">
        <v>2037</v>
      </c>
      <c r="G10492" s="8" t="str">
        <f>IF(COUNTIF('Dam Lines'!A:A,D10492)&gt;0,"Yes","No")</f>
        <v>No</v>
      </c>
      <c r="H10492" s="14" t="s">
        <v>1742</v>
      </c>
      <c r="I10492" s="8" t="str">
        <f t="array" ref="I10492">IF(G10492="Yes",XLOOKUP(D10492,'Dam Lines'!A:A,'Dam Lines'!J:J),"")</f>
        <v/>
      </c>
    </row>
    <row r="10493" hidden="1">
      <c r="A10493" s="11">
        <v>8.0</v>
      </c>
      <c r="B10493" s="3" t="s">
        <v>3846</v>
      </c>
      <c r="C10493" s="2" t="s">
        <v>1980</v>
      </c>
      <c r="D10493" s="2" t="s">
        <v>3847</v>
      </c>
      <c r="E10493" s="2" t="s">
        <v>3353</v>
      </c>
      <c r="F10493" s="2" t="s">
        <v>2037</v>
      </c>
      <c r="G10493" s="8" t="str">
        <f>IF(COUNTIF('Dam Lines'!A:A,D10493)&gt;0,"Yes","No")</f>
        <v>No</v>
      </c>
      <c r="H10493" s="14" t="s">
        <v>1761</v>
      </c>
      <c r="I10493" s="8" t="str">
        <f t="array" ref="I10493">IF(G10493="Yes",XLOOKUP(D10493,'Dam Lines'!A:A,'Dam Lines'!J:J),"")</f>
        <v/>
      </c>
    </row>
    <row r="10494" hidden="1">
      <c r="A10494" s="11">
        <v>9.0</v>
      </c>
      <c r="B10494" s="3" t="s">
        <v>3995</v>
      </c>
      <c r="C10494" s="2" t="s">
        <v>1823</v>
      </c>
      <c r="D10494" s="2" t="s">
        <v>3675</v>
      </c>
      <c r="E10494" s="2" t="s">
        <v>3353</v>
      </c>
      <c r="F10494" s="2" t="s">
        <v>2037</v>
      </c>
      <c r="G10494" s="8" t="str">
        <f>IF(COUNTIF('Dam Lines'!A:A,D10494)&gt;0,"Yes","No")</f>
        <v>No</v>
      </c>
      <c r="H10494" s="14" t="s">
        <v>1761</v>
      </c>
      <c r="I10494" s="8" t="str">
        <f t="array" ref="I10494">IF(G10494="Yes",XLOOKUP(D10494,'Dam Lines'!A:A,'Dam Lines'!J:J),"")</f>
        <v/>
      </c>
    </row>
    <row r="10495" hidden="1">
      <c r="A10495" s="11">
        <v>10.0</v>
      </c>
      <c r="B10495" s="3" t="s">
        <v>3814</v>
      </c>
      <c r="C10495" s="2" t="s">
        <v>1962</v>
      </c>
      <c r="D10495" s="2" t="s">
        <v>1263</v>
      </c>
      <c r="E10495" s="2" t="s">
        <v>3353</v>
      </c>
      <c r="F10495" s="2" t="s">
        <v>2037</v>
      </c>
      <c r="G10495" s="8" t="str">
        <f>IF(COUNTIF('Dam Lines'!A:A,D10495)&gt;0,"Yes","No")</f>
        <v>Yes</v>
      </c>
      <c r="H10495" s="14" t="s">
        <v>1761</v>
      </c>
      <c r="I10495" s="8" t="str">
        <f t="array" ref="I10495">IF(G10495="Yes",XLOOKUP(D10495,'Dam Lines'!A:A,'Dam Lines'!J:J),"")</f>
        <v>BASSALA</v>
      </c>
    </row>
    <row r="10496" hidden="1">
      <c r="A10496" s="11">
        <v>11.0</v>
      </c>
      <c r="B10496" s="3" t="s">
        <v>3789</v>
      </c>
      <c r="C10496" s="2" t="s">
        <v>3790</v>
      </c>
      <c r="D10496" s="2" t="s">
        <v>3791</v>
      </c>
      <c r="E10496" s="2" t="s">
        <v>3353</v>
      </c>
      <c r="F10496" s="2" t="s">
        <v>2037</v>
      </c>
      <c r="G10496" s="8" t="str">
        <f>IF(COUNTIF('Dam Lines'!A:A,D10496)&gt;0,"Yes","No")</f>
        <v>No</v>
      </c>
      <c r="H10496" s="14" t="s">
        <v>1742</v>
      </c>
      <c r="I10496" s="8" t="str">
        <f t="array" ref="I10496">IF(G10496="Yes",XLOOKUP(D10496,'Dam Lines'!A:A,'Dam Lines'!J:J),"")</f>
        <v/>
      </c>
    </row>
    <row r="10497" hidden="1">
      <c r="A10497" s="11">
        <v>12.0</v>
      </c>
      <c r="B10497" s="3" t="s">
        <v>3787</v>
      </c>
      <c r="C10497" s="2" t="s">
        <v>3494</v>
      </c>
      <c r="D10497" s="2" t="s">
        <v>3788</v>
      </c>
      <c r="E10497" s="2" t="s">
        <v>3353</v>
      </c>
      <c r="F10497" s="2" t="s">
        <v>2037</v>
      </c>
      <c r="G10497" s="8" t="str">
        <f>IF(COUNTIF('Dam Lines'!A:A,D10497)&gt;0,"Yes","No")</f>
        <v>No</v>
      </c>
      <c r="H10497" s="14" t="s">
        <v>1761</v>
      </c>
      <c r="I10497" s="8" t="str">
        <f t="array" ref="I10497">IF(G10497="Yes",XLOOKUP(D10497,'Dam Lines'!A:A,'Dam Lines'!J:J),"")</f>
        <v/>
      </c>
    </row>
    <row r="10498" hidden="1">
      <c r="A10498" s="11">
        <v>13.0</v>
      </c>
      <c r="B10498" s="3" t="s">
        <v>3928</v>
      </c>
      <c r="C10498" s="2" t="s">
        <v>1980</v>
      </c>
      <c r="D10498" s="2" t="s">
        <v>3929</v>
      </c>
      <c r="E10498" s="2" t="s">
        <v>3353</v>
      </c>
      <c r="F10498" s="2" t="s">
        <v>2037</v>
      </c>
      <c r="G10498" s="8" t="str">
        <f>IF(COUNTIF('Dam Lines'!A:A,D10498)&gt;0,"Yes","No")</f>
        <v>No</v>
      </c>
      <c r="H10498" s="14" t="s">
        <v>1742</v>
      </c>
      <c r="I10498" s="8" t="str">
        <f t="array" ref="I10498">IF(G10498="Yes",XLOOKUP(D10498,'Dam Lines'!A:A,'Dam Lines'!J:J),"")</f>
        <v/>
      </c>
    </row>
    <row r="10499">
      <c r="A10499" s="11">
        <v>1.0</v>
      </c>
      <c r="B10499" s="3" t="s">
        <v>3673</v>
      </c>
      <c r="C10499" s="2" t="s">
        <v>1798</v>
      </c>
      <c r="D10499" s="2" t="s">
        <v>24</v>
      </c>
      <c r="E10499" s="4" t="s">
        <v>2055</v>
      </c>
      <c r="F10499" s="4" t="s">
        <v>2037</v>
      </c>
      <c r="G10499" s="8" t="str">
        <f>IF(COUNTIF('Dam Lines'!A:A,D10499)&gt;0,"Yes","No")</f>
        <v>Yes</v>
      </c>
      <c r="H10499" s="14" t="s">
        <v>1742</v>
      </c>
      <c r="I10499" s="8" t="str">
        <f t="array" ref="I10499">IF(G10499="Yes",XLOOKUP(D10499,'Dam Lines'!A:A,'Dam Lines'!J:J),"")</f>
        <v>NEVADA II</v>
      </c>
    </row>
    <row r="10500">
      <c r="A10500" s="11">
        <v>2.0</v>
      </c>
      <c r="B10500" s="3" t="s">
        <v>3967</v>
      </c>
      <c r="C10500" s="2" t="s">
        <v>1823</v>
      </c>
      <c r="D10500" s="2" t="s">
        <v>98</v>
      </c>
      <c r="E10500" s="4" t="s">
        <v>2055</v>
      </c>
      <c r="F10500" s="2" t="s">
        <v>2037</v>
      </c>
      <c r="G10500" s="8" t="str">
        <f>IF(COUNTIF('Dam Lines'!A:A,D10500)&gt;0,"Yes","No")</f>
        <v>Yes</v>
      </c>
      <c r="H10500" s="14" t="s">
        <v>1742</v>
      </c>
      <c r="I10500" s="8" t="str">
        <f t="array" ref="I10500">IF(G10500="Yes",XLOOKUP(D10500,'Dam Lines'!A:A,'Dam Lines'!J:J),"")</f>
        <v>PHILIPPA</v>
      </c>
    </row>
    <row r="10501">
      <c r="A10501" s="11">
        <v>3.0</v>
      </c>
      <c r="B10501" s="3" t="s">
        <v>876</v>
      </c>
      <c r="C10501" s="2" t="s">
        <v>3494</v>
      </c>
      <c r="D10501" s="2" t="s">
        <v>3837</v>
      </c>
      <c r="E10501" s="4" t="s">
        <v>2055</v>
      </c>
      <c r="F10501" s="2" t="s">
        <v>2037</v>
      </c>
      <c r="G10501" s="1" t="s">
        <v>1780</v>
      </c>
      <c r="H10501" s="14" t="s">
        <v>1761</v>
      </c>
      <c r="I10501" s="8" t="str">
        <f t="array" ref="I10501">XLOOKUP(B10501,'Dam Lines'!A:A,'Dam Lines'!J:J)</f>
        <v>KYLA TIKI</v>
      </c>
    </row>
    <row r="10502">
      <c r="A10502" s="11">
        <v>4.0</v>
      </c>
      <c r="B10502" s="3" t="s">
        <v>3849</v>
      </c>
      <c r="C10502" s="2" t="s">
        <v>2956</v>
      </c>
      <c r="D10502" s="2" t="s">
        <v>1275</v>
      </c>
      <c r="E10502" s="4" t="s">
        <v>2055</v>
      </c>
      <c r="F10502" s="2" t="s">
        <v>2037</v>
      </c>
      <c r="H10502" s="14" t="s">
        <v>1742</v>
      </c>
      <c r="I10502" s="8" t="str">
        <f>VLOOKUP(D10502,'Dam Lines'!$A$2:$J$540,10,false)</f>
        <v>TRYNCZA</v>
      </c>
    </row>
    <row r="10503">
      <c r="A10503" s="11">
        <v>5.0</v>
      </c>
      <c r="B10503" s="3" t="s">
        <v>3848</v>
      </c>
      <c r="C10503" s="2" t="s">
        <v>3323</v>
      </c>
      <c r="D10503" s="2" t="s">
        <v>342</v>
      </c>
      <c r="E10503" s="4" t="s">
        <v>2055</v>
      </c>
      <c r="F10503" s="2" t="s">
        <v>2037</v>
      </c>
      <c r="G10503" s="8" t="str">
        <f>IF(COUNTIF('Dam Lines'!A:A,D10503)&gt;0,"Yes","No")</f>
        <v>Yes</v>
      </c>
      <c r="H10503" s="14" t="s">
        <v>1742</v>
      </c>
      <c r="I10503" s="8" t="str">
        <f t="array" ref="I10503">IF(G10503="Yes",XLOOKUP(D10503,'Dam Lines'!A:A,'Dam Lines'!J:J),"")</f>
        <v>MADOU</v>
      </c>
    </row>
    <row r="10504">
      <c r="A10504" s="11">
        <v>6.0</v>
      </c>
      <c r="B10504" s="3" t="s">
        <v>3782</v>
      </c>
      <c r="C10504" s="2" t="s">
        <v>3288</v>
      </c>
      <c r="D10504" s="2" t="s">
        <v>19</v>
      </c>
      <c r="E10504" s="4" t="s">
        <v>2055</v>
      </c>
      <c r="F10504" s="2" t="s">
        <v>2037</v>
      </c>
      <c r="G10504" s="8" t="str">
        <f>IF(COUNTIF('Dam Lines'!A:A,D10504)&gt;0,"Yes","No")</f>
        <v>Yes</v>
      </c>
      <c r="H10504" s="14" t="s">
        <v>1742</v>
      </c>
      <c r="I10504" s="8" t="str">
        <f t="array" ref="I10504">IF(G10504="Yes",XLOOKUP(D10504,'Dam Lines'!A:A,'Dam Lines'!J:J),"")</f>
        <v>DAHSHUR</v>
      </c>
    </row>
    <row r="10505">
      <c r="A10505" s="11">
        <v>7.0</v>
      </c>
      <c r="B10505" s="3" t="s">
        <v>3839</v>
      </c>
      <c r="C10505" s="2" t="s">
        <v>3840</v>
      </c>
      <c r="D10505" s="2" t="s">
        <v>1471</v>
      </c>
      <c r="E10505" s="4" t="s">
        <v>2055</v>
      </c>
      <c r="F10505" s="2" t="s">
        <v>2037</v>
      </c>
      <c r="H10505" s="14" t="s">
        <v>1742</v>
      </c>
      <c r="I10505" s="8" t="s">
        <v>37</v>
      </c>
    </row>
    <row r="10506">
      <c r="A10506" s="11">
        <v>8.0</v>
      </c>
      <c r="B10506" s="3" t="s">
        <v>3909</v>
      </c>
      <c r="C10506" s="2" t="s">
        <v>1962</v>
      </c>
      <c r="D10506" s="2" t="s">
        <v>1224</v>
      </c>
      <c r="E10506" s="4" t="s">
        <v>2055</v>
      </c>
      <c r="F10506" s="2" t="s">
        <v>2037</v>
      </c>
      <c r="G10506" s="8" t="str">
        <f>IF(COUNTIF('Dam Lines'!A:A,D10506)&gt;0,"Yes","No")</f>
        <v>Yes</v>
      </c>
      <c r="H10506" s="14" t="s">
        <v>1761</v>
      </c>
      <c r="I10506" s="8" t="str">
        <f t="array" ref="I10506">IF(G10506="Yes",XLOOKUP(D10506,'Dam Lines'!A:A,'Dam Lines'!J:J),"")</f>
        <v>UMM ARQOB</v>
      </c>
    </row>
    <row r="10507">
      <c r="A10507" s="11">
        <v>9.0</v>
      </c>
      <c r="B10507" s="3" t="s">
        <v>3706</v>
      </c>
      <c r="C10507" s="2" t="s">
        <v>3707</v>
      </c>
      <c r="D10507" s="2" t="s">
        <v>1276</v>
      </c>
      <c r="E10507" s="4" t="s">
        <v>2055</v>
      </c>
      <c r="F10507" s="2" t="s">
        <v>2037</v>
      </c>
      <c r="H10507" s="14" t="s">
        <v>1742</v>
      </c>
      <c r="I10507" s="8" t="str">
        <f>VLOOKUP(D10507,'Dam Lines'!$A$2:$J$540,10,false)</f>
        <v>IOUSSRA</v>
      </c>
    </row>
    <row r="10508">
      <c r="A10508" s="11">
        <v>10.0</v>
      </c>
      <c r="B10508" s="3" t="s">
        <v>3842</v>
      </c>
      <c r="C10508" s="2" t="s">
        <v>1754</v>
      </c>
      <c r="D10508" s="2" t="s">
        <v>3843</v>
      </c>
      <c r="E10508" s="4" t="s">
        <v>2055</v>
      </c>
      <c r="F10508" s="2" t="s">
        <v>2037</v>
      </c>
      <c r="H10508" s="14" t="s">
        <v>1761</v>
      </c>
      <c r="I10508" s="8" t="str">
        <f>VLOOKUP(D10508,'Dam Lines'!B$1:J$540,9,false)</f>
        <v>CAIDA</v>
      </c>
    </row>
    <row r="10509">
      <c r="A10509" s="11">
        <v>1.0</v>
      </c>
      <c r="B10509" s="3" t="s">
        <v>3340</v>
      </c>
      <c r="C10509" s="2" t="s">
        <v>3285</v>
      </c>
      <c r="D10509" s="2" t="s">
        <v>1270</v>
      </c>
      <c r="E10509" s="4" t="s">
        <v>2247</v>
      </c>
      <c r="F10509" s="4" t="s">
        <v>2037</v>
      </c>
      <c r="H10509" s="14" t="s">
        <v>1742</v>
      </c>
      <c r="I10509" s="8" t="str">
        <f>VLOOKUP(D10509,'Dam Lines'!$A$2:$J$540,10,false)</f>
        <v>KARTA</v>
      </c>
    </row>
    <row r="10510">
      <c r="A10510" s="11">
        <v>2.0</v>
      </c>
      <c r="B10510" s="3" t="s">
        <v>2250</v>
      </c>
      <c r="C10510" s="2" t="s">
        <v>1777</v>
      </c>
      <c r="D10510" s="2" t="s">
        <v>2251</v>
      </c>
      <c r="E10510" s="4" t="s">
        <v>2247</v>
      </c>
      <c r="F10510" s="2" t="s">
        <v>2037</v>
      </c>
      <c r="H10510" s="14" t="s">
        <v>1742</v>
      </c>
      <c r="I10510" s="8" t="str">
        <f>VLOOKUP(D10510,'Dam Lines'!C$1:J$540,8,false)</f>
        <v>BASSALA</v>
      </c>
    </row>
    <row r="10511">
      <c r="A10511" s="11">
        <v>3.0</v>
      </c>
      <c r="B10511" s="3" t="s">
        <v>3360</v>
      </c>
      <c r="C10511" s="2" t="s">
        <v>1744</v>
      </c>
      <c r="D10511" s="2" t="s">
        <v>518</v>
      </c>
      <c r="E10511" s="4" t="s">
        <v>2247</v>
      </c>
      <c r="F10511" s="2" t="s">
        <v>2037</v>
      </c>
      <c r="G10511" s="8" t="str">
        <f>IF(COUNTIF('Dam Lines'!A:A,D10511)&gt;0,"Yes","No")</f>
        <v>Yes</v>
      </c>
      <c r="H10511" s="14" t="s">
        <v>1742</v>
      </c>
      <c r="I10511" s="8" t="str">
        <f t="array" ref="I10511">IF(G10511="Yes",XLOOKUP(D10511,'Dam Lines'!A:A,'Dam Lines'!J:J),"")</f>
        <v>NEVADA II</v>
      </c>
    </row>
    <row r="10512">
      <c r="A10512" s="11">
        <v>4.0</v>
      </c>
      <c r="B10512" s="3" t="s">
        <v>3261</v>
      </c>
      <c r="C10512" s="2" t="s">
        <v>1754</v>
      </c>
      <c r="D10512" s="2" t="s">
        <v>1390</v>
      </c>
      <c r="E10512" s="4" t="s">
        <v>2247</v>
      </c>
      <c r="F10512" s="2" t="s">
        <v>2037</v>
      </c>
      <c r="H10512" s="14" t="s">
        <v>1742</v>
      </c>
      <c r="I10512" s="8" t="s">
        <v>247</v>
      </c>
    </row>
    <row r="10513">
      <c r="A10513" s="11">
        <v>5.0</v>
      </c>
      <c r="B10513" s="3" t="s">
        <v>3070</v>
      </c>
      <c r="C10513" s="2" t="s">
        <v>3071</v>
      </c>
      <c r="D10513" s="2" t="s">
        <v>302</v>
      </c>
      <c r="E10513" s="4" t="s">
        <v>2247</v>
      </c>
      <c r="F10513" s="2" t="s">
        <v>2037</v>
      </c>
      <c r="G10513" s="8" t="str">
        <f>IF(COUNTIF('Dam Lines'!A:A,D10513)&gt;0,"Yes","No")</f>
        <v>Yes</v>
      </c>
      <c r="H10513" s="14" t="s">
        <v>1742</v>
      </c>
      <c r="I10513" s="8" t="str">
        <f t="array" ref="I10513">IF(G10513="Yes",XLOOKUP(D10513,'Dam Lines'!A:A,'Dam Lines'!J:J),"")</f>
        <v>FATMA</v>
      </c>
    </row>
    <row r="10514">
      <c r="A10514" s="11">
        <v>6.0</v>
      </c>
      <c r="B10514" s="3" t="s">
        <v>2128</v>
      </c>
      <c r="C10514" s="2" t="s">
        <v>1798</v>
      </c>
      <c r="D10514" s="2" t="s">
        <v>576</v>
      </c>
      <c r="E10514" s="4" t="s">
        <v>2247</v>
      </c>
      <c r="F10514" s="2" t="s">
        <v>2037</v>
      </c>
      <c r="G10514" s="8" t="str">
        <f>IF(COUNTIF('Dam Lines'!A:A,D10514)&gt;0,"Yes","No")</f>
        <v>Yes</v>
      </c>
      <c r="H10514" s="14" t="s">
        <v>1742</v>
      </c>
      <c r="I10514" s="8" t="str">
        <f t="array" ref="I10514">IF(G10514="Yes",XLOOKUP(D10514,'Dam Lines'!A:A,'Dam Lines'!J:J),"")</f>
        <v>QUINE</v>
      </c>
    </row>
    <row r="10515">
      <c r="A10515" s="11">
        <v>7.0</v>
      </c>
      <c r="B10515" s="3" t="s">
        <v>3604</v>
      </c>
      <c r="C10515" s="2" t="s">
        <v>2489</v>
      </c>
      <c r="D10515" s="2" t="s">
        <v>1468</v>
      </c>
      <c r="E10515" s="4" t="s">
        <v>2247</v>
      </c>
      <c r="F10515" s="2" t="s">
        <v>2037</v>
      </c>
      <c r="H10515" s="14" t="s">
        <v>1742</v>
      </c>
      <c r="I10515" s="8" t="s">
        <v>599</v>
      </c>
    </row>
    <row r="10516">
      <c r="A10516" s="11">
        <v>8.0</v>
      </c>
      <c r="B10516" s="3" t="s">
        <v>3059</v>
      </c>
      <c r="C10516" s="2" t="s">
        <v>1962</v>
      </c>
      <c r="D10516" s="2" t="s">
        <v>1261</v>
      </c>
      <c r="E10516" s="4" t="s">
        <v>2247</v>
      </c>
      <c r="F10516" s="2" t="s">
        <v>2037</v>
      </c>
      <c r="H10516" s="14" t="s">
        <v>1742</v>
      </c>
      <c r="I10516" s="8" t="str">
        <f>VLOOKUP(D10516,'Dam Lines'!$A$2:$J$540,10,false)</f>
        <v>NEVADA II</v>
      </c>
    </row>
    <row r="10517">
      <c r="A10517" s="11">
        <v>9.0</v>
      </c>
      <c r="B10517" s="3" t="s">
        <v>2975</v>
      </c>
      <c r="C10517" s="2" t="s">
        <v>1798</v>
      </c>
      <c r="D10517" s="2" t="s">
        <v>1167</v>
      </c>
      <c r="E10517" s="4" t="s">
        <v>2247</v>
      </c>
      <c r="F10517" s="2" t="s">
        <v>2037</v>
      </c>
      <c r="G10517" s="8" t="str">
        <f>IF(COUNTIF('Dam Lines'!A:A,D10517)&gt;0,"Yes","No")</f>
        <v>Yes</v>
      </c>
      <c r="H10517" s="14" t="s">
        <v>1742</v>
      </c>
      <c r="I10517" s="8" t="str">
        <f t="array" ref="I10517">IF(G10517="Yes",XLOOKUP(D10517,'Dam Lines'!A:A,'Dam Lines'!J:J),"")</f>
        <v>ELKA</v>
      </c>
    </row>
    <row r="10518">
      <c r="A10518" s="11">
        <v>10.0</v>
      </c>
      <c r="B10518" s="3" t="s">
        <v>3581</v>
      </c>
      <c r="C10518" s="2" t="s">
        <v>3071</v>
      </c>
      <c r="D10518" s="2" t="s">
        <v>287</v>
      </c>
      <c r="E10518" s="4" t="s">
        <v>2247</v>
      </c>
      <c r="F10518" s="2" t="s">
        <v>2037</v>
      </c>
      <c r="G10518" s="8" t="str">
        <f>IF(COUNTIF('Dam Lines'!A:A,D10518)&gt;0,"Yes","No")</f>
        <v>Yes</v>
      </c>
      <c r="H10518" s="14" t="s">
        <v>1742</v>
      </c>
      <c r="I10518" s="8" t="str">
        <f t="array" ref="I10518">IF(G10518="Yes",XLOOKUP(D10518,'Dam Lines'!A:A,'Dam Lines'!J:J),"")</f>
        <v>FATMA</v>
      </c>
    </row>
    <row r="10519">
      <c r="A10519" s="11">
        <v>11.0</v>
      </c>
      <c r="B10519" s="3" t="s">
        <v>2038</v>
      </c>
      <c r="C10519" s="2" t="s">
        <v>1768</v>
      </c>
      <c r="D10519" s="2" t="s">
        <v>677</v>
      </c>
      <c r="E10519" s="4" t="s">
        <v>2247</v>
      </c>
      <c r="F10519" s="2" t="s">
        <v>2037</v>
      </c>
      <c r="G10519" s="8" t="str">
        <f>IF(COUNTIF('Dam Lines'!A:A,D10519)&gt;0,"Yes","No")</f>
        <v>Yes</v>
      </c>
      <c r="H10519" s="14" t="s">
        <v>1742</v>
      </c>
      <c r="I10519" s="8" t="str">
        <f t="array" ref="I10519">IF(G10519="Yes",XLOOKUP(D10519,'Dam Lines'!A:A,'Dam Lines'!J:J),"")</f>
        <v>PHILIPPA</v>
      </c>
    </row>
    <row r="10520">
      <c r="A10520" s="11">
        <v>12.0</v>
      </c>
      <c r="B10520" s="3" t="s">
        <v>2346</v>
      </c>
      <c r="C10520" s="2" t="s">
        <v>2347</v>
      </c>
      <c r="D10520" s="2" t="s">
        <v>1039</v>
      </c>
      <c r="E10520" s="4" t="s">
        <v>2247</v>
      </c>
      <c r="F10520" s="2" t="s">
        <v>2037</v>
      </c>
      <c r="G10520" s="8" t="str">
        <f>IF(COUNTIF('Dam Lines'!A:A,D10520)&gt;0,"Yes","No")</f>
        <v>Yes</v>
      </c>
      <c r="H10520" s="14" t="s">
        <v>1742</v>
      </c>
      <c r="I10520" s="8" t="str">
        <f t="array" ref="I10520">IF(G10520="Yes",XLOOKUP(D10520,'Dam Lines'!A:A,'Dam Lines'!J:J),"")</f>
        <v>TRYNCZA</v>
      </c>
    </row>
    <row r="10521">
      <c r="A10521" s="11">
        <v>13.0</v>
      </c>
      <c r="B10521" s="3" t="s">
        <v>3307</v>
      </c>
      <c r="C10521" s="2" t="s">
        <v>1975</v>
      </c>
      <c r="D10521" s="2" t="s">
        <v>109</v>
      </c>
      <c r="E10521" s="4" t="s">
        <v>2247</v>
      </c>
      <c r="F10521" s="2" t="s">
        <v>2037</v>
      </c>
      <c r="G10521" s="8" t="str">
        <f>IF(COUNTIF('Dam Lines'!A:A,D10521)&gt;0,"Yes","No")</f>
        <v>Yes</v>
      </c>
      <c r="H10521" s="14" t="s">
        <v>1742</v>
      </c>
      <c r="I10521" s="8" t="str">
        <f t="array" ref="I10521">IF(G10521="Yes",XLOOKUP(D10521,'Dam Lines'!A:A,'Dam Lines'!J:J),"")</f>
        <v>ASTRALE</v>
      </c>
    </row>
    <row r="10522" hidden="1">
      <c r="A10522" s="11">
        <v>1.0</v>
      </c>
      <c r="B10522" s="3" t="s">
        <v>2674</v>
      </c>
      <c r="C10522" s="2" t="s">
        <v>1962</v>
      </c>
      <c r="D10522" s="2" t="s">
        <v>116</v>
      </c>
      <c r="E10522" s="4" t="s">
        <v>1905</v>
      </c>
      <c r="F10522" s="4" t="s">
        <v>1869</v>
      </c>
      <c r="G10522" s="8" t="str">
        <f>IF(COUNTIF('Dam Lines'!A:A,D10522)&gt;0,"Yes","No")</f>
        <v>Yes</v>
      </c>
      <c r="H10522" s="14" t="s">
        <v>1742</v>
      </c>
      <c r="I10522" s="8" t="str">
        <f t="array" ref="I10522">IF(G10522="Yes",XLOOKUP(D10522,'Dam Lines'!A:A,'Dam Lines'!J:J),"")</f>
        <v>FATMA</v>
      </c>
    </row>
    <row r="10523" hidden="1">
      <c r="A10523" s="11">
        <v>2.0</v>
      </c>
      <c r="B10523" s="3" t="s">
        <v>3396</v>
      </c>
      <c r="C10523" s="2" t="s">
        <v>1962</v>
      </c>
      <c r="D10523" s="2" t="s">
        <v>1263</v>
      </c>
      <c r="E10523" s="2" t="s">
        <v>1905</v>
      </c>
      <c r="F10523" s="2" t="s">
        <v>1869</v>
      </c>
      <c r="G10523" s="8" t="str">
        <f>IF(COUNTIF('Dam Lines'!A:A,D10523)&gt;0,"Yes","No")</f>
        <v>Yes</v>
      </c>
      <c r="H10523" s="14" t="s">
        <v>1742</v>
      </c>
      <c r="I10523" s="8" t="str">
        <f t="array" ref="I10523">IF(G10523="Yes",XLOOKUP(D10523,'Dam Lines'!A:A,'Dam Lines'!J:J),"")</f>
        <v>BASSALA</v>
      </c>
    </row>
    <row r="10524" hidden="1">
      <c r="A10524" s="11">
        <v>3.0</v>
      </c>
      <c r="B10524" s="3" t="s">
        <v>3456</v>
      </c>
      <c r="C10524" s="2" t="s">
        <v>1817</v>
      </c>
      <c r="D10524" s="2" t="s">
        <v>3457</v>
      </c>
      <c r="E10524" s="2" t="s">
        <v>1905</v>
      </c>
      <c r="F10524" s="2" t="s">
        <v>1869</v>
      </c>
      <c r="G10524" s="8" t="str">
        <f>IF(COUNTIF('Dam Lines'!A:A,D10524)&gt;0,"Yes","No")</f>
        <v>No</v>
      </c>
      <c r="H10524" s="14" t="s">
        <v>1742</v>
      </c>
      <c r="I10524" s="8" t="str">
        <f t="array" ref="I10524">IF(G10524="Yes",XLOOKUP(D10524,'Dam Lines'!A:A,'Dam Lines'!J:J),"")</f>
        <v/>
      </c>
    </row>
    <row r="10525" hidden="1">
      <c r="A10525" s="11">
        <v>4.0</v>
      </c>
      <c r="B10525" s="3" t="s">
        <v>3346</v>
      </c>
      <c r="C10525" s="2" t="s">
        <v>1962</v>
      </c>
      <c r="D10525" s="2" t="s">
        <v>1262</v>
      </c>
      <c r="E10525" s="2" t="s">
        <v>1905</v>
      </c>
      <c r="F10525" s="2" t="s">
        <v>1869</v>
      </c>
      <c r="G10525" s="8" t="str">
        <f>IF(COUNTIF('Dam Lines'!A:A,D10525)&gt;0,"Yes","No")</f>
        <v>Yes</v>
      </c>
      <c r="H10525" s="14" t="s">
        <v>1742</v>
      </c>
      <c r="I10525" s="8" t="str">
        <f t="array" ref="I10525">IF(G10525="Yes",XLOOKUP(D10525,'Dam Lines'!A:A,'Dam Lines'!J:J),"")</f>
        <v>HALA AL THANIYA</v>
      </c>
    </row>
    <row r="10526" hidden="1">
      <c r="A10526" s="11">
        <v>5.0</v>
      </c>
      <c r="B10526" s="3" t="s">
        <v>3363</v>
      </c>
      <c r="C10526" s="2" t="s">
        <v>1962</v>
      </c>
      <c r="D10526" s="2" t="s">
        <v>450</v>
      </c>
      <c r="E10526" s="2" t="s">
        <v>1905</v>
      </c>
      <c r="F10526" s="2" t="s">
        <v>1869</v>
      </c>
      <c r="G10526" s="8" t="str">
        <f>IF(COUNTIF('Dam Lines'!A:A,D10526)&gt;0,"Yes","No")</f>
        <v>Yes</v>
      </c>
      <c r="H10526" s="14" t="s">
        <v>1742</v>
      </c>
      <c r="I10526" s="8" t="str">
        <f t="array" ref="I10526">IF(G10526="Yes",XLOOKUP(D10526,'Dam Lines'!A:A,'Dam Lines'!J:J),"")</f>
        <v>NEVADA II</v>
      </c>
    </row>
    <row r="10527" hidden="1">
      <c r="A10527" s="11">
        <v>6.0</v>
      </c>
      <c r="B10527" s="3" t="s">
        <v>4012</v>
      </c>
      <c r="C10527" s="2" t="s">
        <v>1908</v>
      </c>
      <c r="D10527" s="2" t="s">
        <v>1280</v>
      </c>
      <c r="E10527" s="2" t="s">
        <v>1905</v>
      </c>
      <c r="F10527" s="2" t="s">
        <v>1869</v>
      </c>
      <c r="G10527" s="8" t="str">
        <f>IF(COUNTIF('Dam Lines'!A:A,D10527)&gt;0,"Yes","No")</f>
        <v>Yes</v>
      </c>
      <c r="H10527" s="14" t="s">
        <v>1742</v>
      </c>
      <c r="I10527" s="8" t="str">
        <f t="array" ref="I10527">IF(G10527="Yes",XLOOKUP(D10527,'Dam Lines'!A:A,'Dam Lines'!J:J),"")</f>
        <v>JUREEWAN MONPELOU</v>
      </c>
    </row>
    <row r="10528" hidden="1">
      <c r="A10528" s="11">
        <v>7.0</v>
      </c>
      <c r="B10528" s="3" t="s">
        <v>4048</v>
      </c>
      <c r="C10528" s="2" t="s">
        <v>1823</v>
      </c>
      <c r="D10528" s="2" t="s">
        <v>3873</v>
      </c>
      <c r="E10528" s="2" t="s">
        <v>1905</v>
      </c>
      <c r="F10528" s="2" t="s">
        <v>1869</v>
      </c>
      <c r="G10528" s="8" t="str">
        <f>IF(COUNTIF('Dam Lines'!A:A,D10528)&gt;0,"Yes","No")</f>
        <v>No</v>
      </c>
      <c r="H10528" s="14" t="s">
        <v>1742</v>
      </c>
      <c r="I10528" s="8" t="str">
        <f t="array" ref="I10528">IF(G10528="Yes",XLOOKUP(D10528,'Dam Lines'!A:A,'Dam Lines'!J:J),"")</f>
        <v/>
      </c>
    </row>
    <row r="10529" hidden="1">
      <c r="A10529" s="11">
        <v>8.0</v>
      </c>
      <c r="B10529" s="3" t="s">
        <v>3028</v>
      </c>
      <c r="C10529" s="2" t="s">
        <v>1823</v>
      </c>
      <c r="D10529" s="2" t="s">
        <v>1093</v>
      </c>
      <c r="E10529" s="2" t="s">
        <v>1905</v>
      </c>
      <c r="F10529" s="2" t="s">
        <v>1869</v>
      </c>
      <c r="G10529" s="8" t="str">
        <f>IF(COUNTIF('Dam Lines'!A:A,D10529)&gt;0,"Yes","No")</f>
        <v>Yes</v>
      </c>
      <c r="H10529" s="14" t="s">
        <v>1761</v>
      </c>
      <c r="I10529" s="8" t="str">
        <f t="array" ref="I10529">IF(G10529="Yes",XLOOKUP(D10529,'Dam Lines'!A:A,'Dam Lines'!J:J),"")</f>
        <v>FATMA</v>
      </c>
    </row>
    <row r="10530" hidden="1">
      <c r="A10530" s="11">
        <v>9.0</v>
      </c>
      <c r="B10530" s="3" t="s">
        <v>3946</v>
      </c>
      <c r="C10530" s="2" t="s">
        <v>1744</v>
      </c>
      <c r="D10530" s="2" t="s">
        <v>678</v>
      </c>
      <c r="E10530" s="2" t="s">
        <v>1905</v>
      </c>
      <c r="F10530" s="2" t="s">
        <v>1869</v>
      </c>
      <c r="G10530" s="8" t="str">
        <f>IF(COUNTIF('Dam Lines'!A:A,D10530)&gt;0,"Yes","No")</f>
        <v>Yes</v>
      </c>
      <c r="H10530" s="14" t="s">
        <v>1742</v>
      </c>
      <c r="I10530" s="8" t="str">
        <f t="array" ref="I10530">IF(G10530="Yes",XLOOKUP(D10530,'Dam Lines'!A:A,'Dam Lines'!J:J),"")</f>
        <v>NEVADA II</v>
      </c>
    </row>
    <row r="10531" hidden="1">
      <c r="A10531" s="11">
        <v>10.0</v>
      </c>
      <c r="B10531" s="3" t="s">
        <v>2783</v>
      </c>
      <c r="C10531" s="2" t="s">
        <v>1817</v>
      </c>
      <c r="D10531" s="2" t="s">
        <v>2784</v>
      </c>
      <c r="E10531" s="2" t="s">
        <v>1905</v>
      </c>
      <c r="F10531" s="2" t="s">
        <v>1869</v>
      </c>
      <c r="G10531" s="8" t="str">
        <f>IF(COUNTIF('Dam Lines'!A:A,D10531)&gt;0,"Yes","No")</f>
        <v>No</v>
      </c>
      <c r="H10531" s="14" t="s">
        <v>1742</v>
      </c>
      <c r="I10531" s="8" t="str">
        <f t="array" ref="I10531">IF(G10531="Yes",XLOOKUP(D10531,'Dam Lines'!A:A,'Dam Lines'!J:J),"")</f>
        <v/>
      </c>
    </row>
    <row r="10532" hidden="1">
      <c r="A10532" s="11">
        <v>11.0</v>
      </c>
      <c r="B10532" s="3" t="s">
        <v>3306</v>
      </c>
      <c r="C10532" s="2" t="s">
        <v>1962</v>
      </c>
      <c r="D10532" s="2" t="s">
        <v>469</v>
      </c>
      <c r="E10532" s="2" t="s">
        <v>1905</v>
      </c>
      <c r="F10532" s="2" t="s">
        <v>1869</v>
      </c>
      <c r="G10532" s="8" t="str">
        <f>IF(COUNTIF('Dam Lines'!A:A,D10532)&gt;0,"Yes","No")</f>
        <v>Yes</v>
      </c>
      <c r="H10532" s="14" t="s">
        <v>1761</v>
      </c>
      <c r="I10532" s="8" t="str">
        <f t="array" ref="I10532">IF(G10532="Yes",XLOOKUP(D10532,'Dam Lines'!A:A,'Dam Lines'!J:J),"")</f>
        <v>FATMA</v>
      </c>
    </row>
    <row r="10533" hidden="1">
      <c r="A10533" s="11">
        <v>12.0</v>
      </c>
      <c r="B10533" s="3" t="s">
        <v>3956</v>
      </c>
      <c r="C10533" s="2" t="s">
        <v>2243</v>
      </c>
      <c r="D10533" s="2" t="s">
        <v>3957</v>
      </c>
      <c r="E10533" s="2" t="s">
        <v>1905</v>
      </c>
      <c r="F10533" s="2" t="s">
        <v>1869</v>
      </c>
      <c r="G10533" s="8" t="str">
        <f>IF(COUNTIF('Dam Lines'!A:A,D10533)&gt;0,"Yes","No")</f>
        <v>No</v>
      </c>
      <c r="H10533" s="14" t="s">
        <v>1742</v>
      </c>
      <c r="I10533" s="8" t="str">
        <f t="array" ref="I10533">IF(G10533="Yes",XLOOKUP(D10533,'Dam Lines'!A:A,'Dam Lines'!J:J),"")</f>
        <v/>
      </c>
    </row>
    <row r="10534" hidden="1">
      <c r="A10534" s="11">
        <v>13.0</v>
      </c>
      <c r="B10534" s="3" t="s">
        <v>3974</v>
      </c>
      <c r="C10534" s="2" t="s">
        <v>1744</v>
      </c>
      <c r="D10534" s="2" t="s">
        <v>1283</v>
      </c>
      <c r="E10534" s="2" t="s">
        <v>1905</v>
      </c>
      <c r="F10534" s="2" t="s">
        <v>1869</v>
      </c>
      <c r="G10534" s="8" t="str">
        <f>IF(COUNTIF('Dam Lines'!A:A,D10534)&gt;0,"Yes","No")</f>
        <v>Yes</v>
      </c>
      <c r="H10534" s="14" t="s">
        <v>1742</v>
      </c>
      <c r="I10534" s="8" t="str">
        <f t="array" ref="I10534">IF(G10534="Yes",XLOOKUP(D10534,'Dam Lines'!A:A,'Dam Lines'!J:J),"")</f>
        <v>JUREEWAN MONPELOU</v>
      </c>
    </row>
    <row r="10535" hidden="1">
      <c r="A10535" s="11">
        <v>14.0</v>
      </c>
      <c r="B10535" s="3" t="s">
        <v>3824</v>
      </c>
      <c r="C10535" s="2" t="s">
        <v>3423</v>
      </c>
      <c r="D10535" s="2" t="s">
        <v>708</v>
      </c>
      <c r="E10535" s="2" t="s">
        <v>1905</v>
      </c>
      <c r="F10535" s="2" t="s">
        <v>1869</v>
      </c>
      <c r="G10535" s="8" t="str">
        <f>IF(COUNTIF('Dam Lines'!A:A,D10535)&gt;0,"Yes","No")</f>
        <v>Yes</v>
      </c>
      <c r="H10535" s="14" t="s">
        <v>1742</v>
      </c>
      <c r="I10535" s="8" t="str">
        <f t="array" ref="I10535">IF(G10535="Yes",XLOOKUP(D10535,'Dam Lines'!A:A,'Dam Lines'!J:J),"")</f>
        <v>NASECHKA</v>
      </c>
    </row>
    <row r="10536" hidden="1">
      <c r="A10536" s="11">
        <v>1.0</v>
      </c>
      <c r="B10536" s="3" t="s">
        <v>3437</v>
      </c>
      <c r="C10536" s="2" t="s">
        <v>1962</v>
      </c>
      <c r="D10536" s="2" t="s">
        <v>1094</v>
      </c>
      <c r="E10536" s="4" t="s">
        <v>1779</v>
      </c>
      <c r="F10536" s="4" t="s">
        <v>2166</v>
      </c>
      <c r="G10536" s="8" t="str">
        <f>IF(COUNTIF('Dam Lines'!A:A,D10536)&gt;0,"Yes","No")</f>
        <v>Yes</v>
      </c>
      <c r="H10536" s="14" t="s">
        <v>1742</v>
      </c>
      <c r="I10536" s="8" t="str">
        <f t="array" ref="I10536">IF(G10536="Yes",XLOOKUP(D10536,'Dam Lines'!A:A,'Dam Lines'!J:J),"")</f>
        <v>NEVADA II</v>
      </c>
    </row>
    <row r="10537" hidden="1">
      <c r="A10537" s="11">
        <v>2.0</v>
      </c>
      <c r="B10537" s="3" t="s">
        <v>3240</v>
      </c>
      <c r="C10537" s="2" t="s">
        <v>1908</v>
      </c>
      <c r="D10537" s="2" t="s">
        <v>728</v>
      </c>
      <c r="E10537" s="2" t="s">
        <v>1779</v>
      </c>
      <c r="F10537" s="2" t="s">
        <v>2166</v>
      </c>
      <c r="G10537" s="8" t="str">
        <f>IF(COUNTIF('Dam Lines'!A:A,D10537)&gt;0,"Yes","No")</f>
        <v>Yes</v>
      </c>
      <c r="H10537" s="14" t="s">
        <v>1742</v>
      </c>
      <c r="I10537" s="8" t="str">
        <f t="array" ref="I10537">IF(G10537="Yes",XLOOKUP(D10537,'Dam Lines'!A:A,'Dam Lines'!J:J),"")</f>
        <v>ARBALETE</v>
      </c>
    </row>
    <row r="10538" hidden="1">
      <c r="A10538" s="11">
        <v>3.0</v>
      </c>
      <c r="B10538" s="3" t="s">
        <v>3302</v>
      </c>
      <c r="C10538" s="2" t="s">
        <v>1802</v>
      </c>
      <c r="D10538" s="2" t="s">
        <v>3303</v>
      </c>
      <c r="E10538" s="2" t="s">
        <v>1779</v>
      </c>
      <c r="F10538" s="2" t="s">
        <v>2166</v>
      </c>
      <c r="G10538" s="8" t="str">
        <f>IF(COUNTIF('Dam Lines'!A:A,D10538)&gt;0,"Yes","No")</f>
        <v>No</v>
      </c>
      <c r="H10538" s="14" t="s">
        <v>1742</v>
      </c>
      <c r="I10538" s="8" t="str">
        <f t="array" ref="I10538">IF(G10538="Yes",XLOOKUP(D10538,'Dam Lines'!A:A,'Dam Lines'!J:J),"")</f>
        <v/>
      </c>
    </row>
    <row r="10539" hidden="1">
      <c r="A10539" s="11">
        <v>4.0</v>
      </c>
      <c r="B10539" s="3" t="s">
        <v>2870</v>
      </c>
      <c r="C10539" s="2" t="s">
        <v>1798</v>
      </c>
      <c r="D10539" s="2" t="s">
        <v>262</v>
      </c>
      <c r="E10539" s="2" t="s">
        <v>1779</v>
      </c>
      <c r="F10539" s="2" t="s">
        <v>2166</v>
      </c>
      <c r="G10539" s="8" t="str">
        <f>IF(COUNTIF('Dam Lines'!A:A,D10539)&gt;0,"Yes","No")</f>
        <v>Yes</v>
      </c>
      <c r="H10539" s="14" t="s">
        <v>1742</v>
      </c>
      <c r="I10539" s="8" t="str">
        <f t="array" ref="I10539">IF(G10539="Yes",XLOOKUP(D10539,'Dam Lines'!A:A,'Dam Lines'!J:J),"")</f>
        <v>ARRAGONDA</v>
      </c>
    </row>
    <row r="10540" hidden="1">
      <c r="A10540" s="11">
        <v>5.0</v>
      </c>
      <c r="B10540" s="3" t="s">
        <v>2615</v>
      </c>
      <c r="C10540" s="2" t="s">
        <v>1752</v>
      </c>
      <c r="D10540" s="2" t="s">
        <v>422</v>
      </c>
      <c r="E10540" s="2" t="s">
        <v>1779</v>
      </c>
      <c r="F10540" s="2" t="s">
        <v>2166</v>
      </c>
      <c r="G10540" s="8" t="str">
        <f>IF(COUNTIF('Dam Lines'!A:A,D10540)&gt;0,"Yes","No")</f>
        <v>Yes</v>
      </c>
      <c r="H10540" s="14" t="s">
        <v>1742</v>
      </c>
      <c r="I10540" s="8" t="str">
        <f t="array" ref="I10540">IF(G10540="Yes",XLOOKUP(D10540,'Dam Lines'!A:A,'Dam Lines'!J:J),"")</f>
        <v>TRYNCZA</v>
      </c>
    </row>
    <row r="10541" hidden="1">
      <c r="A10541" s="11">
        <v>6.0</v>
      </c>
      <c r="B10541" s="3" t="s">
        <v>3211</v>
      </c>
      <c r="C10541" s="2" t="s">
        <v>1744</v>
      </c>
      <c r="D10541" s="2" t="s">
        <v>3825</v>
      </c>
      <c r="E10541" s="2" t="s">
        <v>1779</v>
      </c>
      <c r="F10541" s="2" t="s">
        <v>2166</v>
      </c>
      <c r="G10541" s="8" t="str">
        <f>IF(COUNTIF('Dam Lines'!A:A,D10541)&gt;0,"Yes","No")</f>
        <v>Yes</v>
      </c>
      <c r="H10541" s="14" t="s">
        <v>1761</v>
      </c>
      <c r="I10541" s="8" t="str">
        <f t="array" ref="I10541">IF(G10541="Yes",XLOOKUP(D10541,'Dam Lines'!A:A,'Dam Lines'!J:J),"")</f>
        <v>ELSINORE ROSE</v>
      </c>
    </row>
    <row r="10542" hidden="1">
      <c r="A10542" s="11">
        <v>7.0</v>
      </c>
      <c r="B10542" s="3" t="s">
        <v>3409</v>
      </c>
      <c r="C10542" s="2" t="s">
        <v>1908</v>
      </c>
      <c r="D10542" s="2" t="s">
        <v>377</v>
      </c>
      <c r="E10542" s="2" t="s">
        <v>1779</v>
      </c>
      <c r="F10542" s="2" t="s">
        <v>2166</v>
      </c>
      <c r="G10542" s="8" t="str">
        <f>IF(COUNTIF('Dam Lines'!A:A,D10542)&gt;0,"Yes","No")</f>
        <v>Yes</v>
      </c>
      <c r="H10542" s="14" t="s">
        <v>1742</v>
      </c>
      <c r="I10542" s="8" t="str">
        <f t="array" ref="I10542">IF(G10542="Yes",XLOOKUP(D10542,'Dam Lines'!A:A,'Dam Lines'!J:J),"")</f>
        <v>MADOU</v>
      </c>
    </row>
    <row r="10543" hidden="1">
      <c r="A10543" s="11">
        <v>8.0</v>
      </c>
      <c r="B10543" s="3" t="s">
        <v>3452</v>
      </c>
      <c r="C10543" s="2" t="s">
        <v>1747</v>
      </c>
      <c r="D10543" s="2" t="s">
        <v>3453</v>
      </c>
      <c r="E10543" s="2" t="s">
        <v>1779</v>
      </c>
      <c r="F10543" s="2" t="s">
        <v>2166</v>
      </c>
      <c r="G10543" s="8" t="str">
        <f>IF(COUNTIF('Dam Lines'!A:A,D10543)&gt;0,"Yes","No")</f>
        <v>No</v>
      </c>
      <c r="H10543" s="14" t="s">
        <v>1761</v>
      </c>
      <c r="I10543" s="8" t="str">
        <f t="array" ref="I10543">IF(G10543="Yes",XLOOKUP(D10543,'Dam Lines'!A:A,'Dam Lines'!J:J),"")</f>
        <v/>
      </c>
    </row>
    <row r="10544" hidden="1">
      <c r="A10544" s="11">
        <v>9.0</v>
      </c>
      <c r="B10544" s="3" t="s">
        <v>3426</v>
      </c>
      <c r="C10544" s="2" t="s">
        <v>2243</v>
      </c>
      <c r="D10544" s="2" t="s">
        <v>281</v>
      </c>
      <c r="E10544" s="2" t="s">
        <v>1779</v>
      </c>
      <c r="F10544" s="2" t="s">
        <v>2166</v>
      </c>
      <c r="G10544" s="8" t="str">
        <f>IF(COUNTIF('Dam Lines'!A:A,D10544)&gt;0,"Yes","No")</f>
        <v>Yes</v>
      </c>
      <c r="H10544" s="14" t="s">
        <v>1742</v>
      </c>
      <c r="I10544" s="8" t="str">
        <f t="array" ref="I10544">IF(G10544="Yes",XLOOKUP(D10544,'Dam Lines'!A:A,'Dam Lines'!J:J),"")</f>
        <v>CAIDA</v>
      </c>
    </row>
    <row r="10545" hidden="1">
      <c r="A10545" s="11">
        <v>10.0</v>
      </c>
      <c r="B10545" s="3" t="s">
        <v>2071</v>
      </c>
      <c r="C10545" s="2" t="s">
        <v>1975</v>
      </c>
      <c r="D10545" s="2" t="s">
        <v>1789</v>
      </c>
      <c r="E10545" s="2" t="s">
        <v>1779</v>
      </c>
      <c r="F10545" s="2" t="s">
        <v>2166</v>
      </c>
      <c r="G10545" s="8" t="str">
        <f>IF(COUNTIF('Dam Lines'!A:A,D10545)&gt;0,"Yes","No")</f>
        <v>No</v>
      </c>
      <c r="H10545" s="14" t="s">
        <v>1742</v>
      </c>
      <c r="I10545" s="8" t="str">
        <f t="array" ref="I10545">IF(G10545="Yes",XLOOKUP(D10545,'Dam Lines'!A:A,'Dam Lines'!J:J),"")</f>
        <v/>
      </c>
    </row>
    <row r="10546" hidden="1">
      <c r="A10546" s="11">
        <v>11.0</v>
      </c>
      <c r="B10546" s="3" t="s">
        <v>2652</v>
      </c>
      <c r="C10546" s="2" t="s">
        <v>2653</v>
      </c>
      <c r="D10546" s="2" t="s">
        <v>2654</v>
      </c>
      <c r="E10546" s="2" t="s">
        <v>1779</v>
      </c>
      <c r="F10546" s="2" t="s">
        <v>2166</v>
      </c>
      <c r="G10546" s="8" t="str">
        <f>IF(COUNTIF('Dam Lines'!A:A,D10546)&gt;0,"Yes","No")</f>
        <v>No</v>
      </c>
      <c r="H10546" s="14" t="s">
        <v>1742</v>
      </c>
      <c r="I10546" s="8" t="str">
        <f t="array" ref="I10546">IF(G10546="Yes",XLOOKUP(D10546,'Dam Lines'!A:A,'Dam Lines'!J:J),"")</f>
        <v/>
      </c>
    </row>
    <row r="10547" hidden="1">
      <c r="A10547" s="11">
        <v>12.0</v>
      </c>
      <c r="B10547" s="3" t="s">
        <v>2896</v>
      </c>
      <c r="C10547" s="2" t="s">
        <v>1962</v>
      </c>
      <c r="D10547" s="2" t="s">
        <v>3825</v>
      </c>
      <c r="E10547" s="2" t="s">
        <v>1779</v>
      </c>
      <c r="F10547" s="2" t="s">
        <v>2166</v>
      </c>
      <c r="G10547" s="8" t="str">
        <f>IF(COUNTIF('Dam Lines'!A:A,D10547)&gt;0,"Yes","No")</f>
        <v>Yes</v>
      </c>
      <c r="H10547" s="14" t="s">
        <v>1742</v>
      </c>
      <c r="I10547" s="8" t="str">
        <f t="array" ref="I10547">IF(G10547="Yes",XLOOKUP(D10547,'Dam Lines'!A:A,'Dam Lines'!J:J),"")</f>
        <v>ELSINORE ROSE</v>
      </c>
    </row>
    <row r="10548" hidden="1">
      <c r="A10548" s="11">
        <v>13.0</v>
      </c>
      <c r="B10548" s="3" t="s">
        <v>2492</v>
      </c>
      <c r="C10548" s="2" t="s">
        <v>1802</v>
      </c>
      <c r="D10548" s="2" t="s">
        <v>2493</v>
      </c>
      <c r="E10548" s="2" t="s">
        <v>1779</v>
      </c>
      <c r="F10548" s="2" t="s">
        <v>2166</v>
      </c>
      <c r="G10548" s="8" t="str">
        <f>IF(COUNTIF('Dam Lines'!A:A,D10548)&gt;0,"Yes","No")</f>
        <v>No</v>
      </c>
      <c r="H10548" s="14" t="s">
        <v>1742</v>
      </c>
      <c r="I10548" s="8" t="str">
        <f t="array" ref="I10548">IF(G10548="Yes",XLOOKUP(D10548,'Dam Lines'!A:A,'Dam Lines'!J:J),"")</f>
        <v/>
      </c>
    </row>
    <row r="10549" hidden="1">
      <c r="A10549" s="11">
        <v>14.0</v>
      </c>
      <c r="B10549" s="3" t="s">
        <v>2671</v>
      </c>
      <c r="C10549" s="2" t="s">
        <v>1817</v>
      </c>
      <c r="D10549" s="2" t="s">
        <v>248</v>
      </c>
      <c r="E10549" s="2" t="s">
        <v>1779</v>
      </c>
      <c r="F10549" s="2" t="s">
        <v>2166</v>
      </c>
      <c r="G10549" s="8" t="str">
        <f>IF(COUNTIF('Dam Lines'!A:A,D10549)&gt;0,"Yes","No")</f>
        <v>Yes</v>
      </c>
      <c r="H10549" s="14" t="s">
        <v>1742</v>
      </c>
      <c r="I10549" s="8" t="str">
        <f t="array" ref="I10549">IF(G10549="Yes",XLOOKUP(D10549,'Dam Lines'!A:A,'Dam Lines'!J:J),"")</f>
        <v>JELBA</v>
      </c>
    </row>
    <row r="10550" hidden="1">
      <c r="A10550" s="11">
        <v>15.0</v>
      </c>
      <c r="B10550" s="3" t="s">
        <v>2998</v>
      </c>
      <c r="C10550" s="2" t="s">
        <v>1935</v>
      </c>
      <c r="D10550" s="2" t="s">
        <v>272</v>
      </c>
      <c r="E10550" s="2" t="s">
        <v>1779</v>
      </c>
      <c r="F10550" s="2" t="s">
        <v>2166</v>
      </c>
      <c r="G10550" s="8" t="str">
        <f>IF(COUNTIF('Dam Lines'!A:A,D10550)&gt;0,"Yes","No")</f>
        <v>Yes</v>
      </c>
      <c r="H10550" s="14" t="s">
        <v>1742</v>
      </c>
      <c r="I10550" s="8" t="str">
        <f t="array" ref="I10550">IF(G10550="Yes",XLOOKUP(D10550,'Dam Lines'!A:A,'Dam Lines'!J:J),"")</f>
        <v>SAADA</v>
      </c>
    </row>
    <row r="10551" hidden="1">
      <c r="A10551" s="11">
        <v>1.0</v>
      </c>
      <c r="B10551" s="3" t="s">
        <v>4032</v>
      </c>
      <c r="C10551" s="2" t="s">
        <v>1962</v>
      </c>
      <c r="D10551" s="2" t="s">
        <v>770</v>
      </c>
      <c r="E10551" s="4" t="s">
        <v>1740</v>
      </c>
      <c r="F10551" s="4" t="s">
        <v>1887</v>
      </c>
      <c r="G10551" s="8" t="str">
        <f>IF(COUNTIF('Dam Lines'!A:A,D10551)&gt;0,"Yes","No")</f>
        <v>Yes</v>
      </c>
      <c r="H10551" s="14" t="s">
        <v>1742</v>
      </c>
      <c r="I10551" s="8" t="str">
        <f t="array" ref="I10551">IF(G10551="Yes",XLOOKUP(D10551,'Dam Lines'!A:A,'Dam Lines'!J:J),"")</f>
        <v>FATMA</v>
      </c>
    </row>
    <row r="10552" hidden="1">
      <c r="A10552" s="11">
        <v>2.0</v>
      </c>
      <c r="B10552" s="3" t="s">
        <v>3970</v>
      </c>
      <c r="C10552" s="2" t="s">
        <v>1823</v>
      </c>
      <c r="D10552" s="2" t="s">
        <v>301</v>
      </c>
      <c r="E10552" s="2" t="s">
        <v>1740</v>
      </c>
      <c r="F10552" s="2" t="s">
        <v>1887</v>
      </c>
      <c r="G10552" s="8" t="str">
        <f>IF(COUNTIF('Dam Lines'!A:A,D10552)&gt;0,"Yes","No")</f>
        <v>Yes</v>
      </c>
      <c r="H10552" s="14" t="s">
        <v>1742</v>
      </c>
      <c r="I10552" s="8" t="str">
        <f t="array" ref="I10552">IF(G10552="Yes",XLOOKUP(D10552,'Dam Lines'!A:A,'Dam Lines'!J:J),"")</f>
        <v>DJEDDA</v>
      </c>
    </row>
    <row r="10553" hidden="1">
      <c r="A10553" s="11">
        <v>3.0</v>
      </c>
      <c r="B10553" s="3" t="s">
        <v>3817</v>
      </c>
      <c r="C10553" s="2" t="s">
        <v>3323</v>
      </c>
      <c r="D10553" s="2" t="s">
        <v>86</v>
      </c>
      <c r="E10553" s="2" t="s">
        <v>1740</v>
      </c>
      <c r="F10553" s="2" t="s">
        <v>1887</v>
      </c>
      <c r="G10553" s="8" t="str">
        <f>IF(COUNTIF('Dam Lines'!A:A,D10553)&gt;0,"Yes","No")</f>
        <v>Yes</v>
      </c>
      <c r="H10553" s="14" t="s">
        <v>1761</v>
      </c>
      <c r="I10553" s="8" t="str">
        <f t="array" ref="I10553">IF(G10553="Yes",XLOOKUP(D10553,'Dam Lines'!A:A,'Dam Lines'!J:J),"")</f>
        <v>PHILIPPA</v>
      </c>
    </row>
    <row r="10554" hidden="1">
      <c r="A10554" s="11">
        <v>4.0</v>
      </c>
      <c r="B10554" s="3" t="s">
        <v>3227</v>
      </c>
      <c r="C10554" s="2" t="s">
        <v>1798</v>
      </c>
      <c r="D10554" s="2" t="s">
        <v>1126</v>
      </c>
      <c r="E10554" s="2" t="s">
        <v>1740</v>
      </c>
      <c r="F10554" s="2" t="s">
        <v>1887</v>
      </c>
      <c r="G10554" s="8" t="str">
        <f>IF(COUNTIF('Dam Lines'!A:A,D10554)&gt;0,"Yes","No")</f>
        <v>No</v>
      </c>
      <c r="H10554" s="14" t="s">
        <v>1742</v>
      </c>
      <c r="I10554" s="8" t="str">
        <f t="array" ref="I10554">IF(G10554="Yes",XLOOKUP(D10554,'Dam Lines'!A:A,'Dam Lines'!J:J),"")</f>
        <v/>
      </c>
    </row>
    <row r="10555" hidden="1">
      <c r="A10555" s="11">
        <v>5.0</v>
      </c>
      <c r="B10555" s="3" t="s">
        <v>4054</v>
      </c>
      <c r="C10555" s="2" t="s">
        <v>1935</v>
      </c>
      <c r="D10555" s="2" t="s">
        <v>47</v>
      </c>
      <c r="E10555" s="2" t="s">
        <v>1740</v>
      </c>
      <c r="F10555" s="2" t="s">
        <v>1887</v>
      </c>
      <c r="G10555" s="8" t="str">
        <f>IF(COUNTIF('Dam Lines'!A:A,D10555)&gt;0,"Yes","No")</f>
        <v>Yes</v>
      </c>
      <c r="H10555" s="14" t="s">
        <v>1742</v>
      </c>
      <c r="I10555" s="8" t="str">
        <f t="array" ref="I10555">IF(G10555="Yes",XLOOKUP(D10555,'Dam Lines'!A:A,'Dam Lines'!J:J),"")</f>
        <v>FATMA</v>
      </c>
    </row>
    <row r="10556" hidden="1">
      <c r="A10556" s="11">
        <v>6.0</v>
      </c>
      <c r="B10556" s="3" t="s">
        <v>4014</v>
      </c>
      <c r="C10556" s="2" t="s">
        <v>3423</v>
      </c>
      <c r="D10556" s="2" t="s">
        <v>758</v>
      </c>
      <c r="E10556" s="2" t="s">
        <v>1740</v>
      </c>
      <c r="F10556" s="2" t="s">
        <v>1887</v>
      </c>
      <c r="G10556" s="8" t="str">
        <f>IF(COUNTIF('Dam Lines'!A:A,D10556)&gt;0,"Yes","No")</f>
        <v>Yes</v>
      </c>
      <c r="H10556" s="14" t="s">
        <v>1761</v>
      </c>
      <c r="I10556" s="8" t="str">
        <f t="array" ref="I10556">IF(G10556="Yes",XLOOKUP(D10556,'Dam Lines'!A:A,'Dam Lines'!J:J),"")</f>
        <v>NEVADA II</v>
      </c>
    </row>
    <row r="10557" hidden="1">
      <c r="A10557" s="11">
        <v>7.0</v>
      </c>
      <c r="B10557" s="3" t="s">
        <v>4033</v>
      </c>
      <c r="C10557" s="2" t="s">
        <v>1962</v>
      </c>
      <c r="D10557" s="2" t="s">
        <v>271</v>
      </c>
      <c r="E10557" s="2" t="s">
        <v>1740</v>
      </c>
      <c r="F10557" s="2" t="s">
        <v>1887</v>
      </c>
      <c r="G10557" s="8" t="str">
        <f>IF(COUNTIF('Dam Lines'!A:A,D10557)&gt;0,"Yes","No")</f>
        <v>Yes</v>
      </c>
      <c r="H10557" s="14" t="s">
        <v>1742</v>
      </c>
      <c r="I10557" s="8" t="str">
        <f t="array" ref="I10557">IF(G10557="Yes",XLOOKUP(D10557,'Dam Lines'!A:A,'Dam Lines'!J:J),"")</f>
        <v>SAADA</v>
      </c>
    </row>
    <row r="10558" hidden="1">
      <c r="A10558" s="11">
        <v>8.0</v>
      </c>
      <c r="B10558" s="3" t="s">
        <v>4055</v>
      </c>
      <c r="C10558" s="2" t="s">
        <v>1798</v>
      </c>
      <c r="D10558" s="2" t="s">
        <v>262</v>
      </c>
      <c r="E10558" s="2" t="s">
        <v>1740</v>
      </c>
      <c r="F10558" s="2" t="s">
        <v>1887</v>
      </c>
      <c r="G10558" s="8" t="str">
        <f>IF(COUNTIF('Dam Lines'!A:A,D10558)&gt;0,"Yes","No")</f>
        <v>Yes</v>
      </c>
      <c r="H10558" s="14" t="s">
        <v>1761</v>
      </c>
      <c r="I10558" s="8" t="str">
        <f t="array" ref="I10558">IF(G10558="Yes",XLOOKUP(D10558,'Dam Lines'!A:A,'Dam Lines'!J:J),"")</f>
        <v>ARRAGONDA</v>
      </c>
    </row>
    <row r="10559" hidden="1">
      <c r="A10559" s="11">
        <v>9.0</v>
      </c>
      <c r="B10559" s="3" t="s">
        <v>3394</v>
      </c>
      <c r="C10559" s="2" t="s">
        <v>1844</v>
      </c>
      <c r="D10559" s="2" t="s">
        <v>109</v>
      </c>
      <c r="E10559" s="2" t="s">
        <v>1740</v>
      </c>
      <c r="F10559" s="2" t="s">
        <v>1887</v>
      </c>
      <c r="G10559" s="8" t="str">
        <f>IF(COUNTIF('Dam Lines'!A:A,D10559)&gt;0,"Yes","No")</f>
        <v>Yes</v>
      </c>
      <c r="H10559" s="14" t="s">
        <v>1742</v>
      </c>
      <c r="I10559" s="8" t="str">
        <f t="array" ref="I10559">IF(G10559="Yes",XLOOKUP(D10559,'Dam Lines'!A:A,'Dam Lines'!J:J),"")</f>
        <v>ASTRALE</v>
      </c>
    </row>
    <row r="10560" hidden="1">
      <c r="A10560" s="11">
        <v>10.0</v>
      </c>
      <c r="B10560" s="3" t="s">
        <v>4056</v>
      </c>
      <c r="C10560" s="2" t="s">
        <v>1785</v>
      </c>
      <c r="D10560" s="2" t="s">
        <v>570</v>
      </c>
      <c r="E10560" s="2" t="s">
        <v>1740</v>
      </c>
      <c r="F10560" s="2" t="s">
        <v>1887</v>
      </c>
      <c r="G10560" s="8" t="str">
        <f>IF(COUNTIF('Dam Lines'!A:A,D10560)&gt;0,"Yes","No")</f>
        <v>Yes</v>
      </c>
      <c r="H10560" s="14" t="s">
        <v>1761</v>
      </c>
      <c r="I10560" s="8" t="str">
        <f t="array" ref="I10560">IF(G10560="Yes",XLOOKUP(D10560,'Dam Lines'!A:A,'Dam Lines'!J:J),"")</f>
        <v>CH'TANA</v>
      </c>
    </row>
    <row r="10561" hidden="1">
      <c r="A10561" s="11">
        <v>11.0</v>
      </c>
      <c r="B10561" s="3" t="s">
        <v>4057</v>
      </c>
      <c r="C10561" s="2" t="s">
        <v>1798</v>
      </c>
      <c r="D10561" s="2" t="s">
        <v>4058</v>
      </c>
      <c r="E10561" s="2" t="s">
        <v>1740</v>
      </c>
      <c r="F10561" s="2" t="s">
        <v>1887</v>
      </c>
      <c r="G10561" s="8" t="str">
        <f>IF(COUNTIF('Dam Lines'!A:A,D10561)&gt;0,"Yes","No")</f>
        <v>No</v>
      </c>
      <c r="H10561" s="14" t="s">
        <v>1761</v>
      </c>
      <c r="I10561" s="8" t="str">
        <f t="array" ref="I10561">IF(G10561="Yes",XLOOKUP(D10561,'Dam Lines'!A:A,'Dam Lines'!J:J),"")</f>
        <v/>
      </c>
    </row>
    <row r="10562" hidden="1">
      <c r="A10562" s="11">
        <v>12.0</v>
      </c>
      <c r="B10562" s="3" t="s">
        <v>4059</v>
      </c>
      <c r="C10562" s="2" t="s">
        <v>2898</v>
      </c>
      <c r="D10562" s="2" t="s">
        <v>4060</v>
      </c>
      <c r="E10562" s="2" t="s">
        <v>1740</v>
      </c>
      <c r="F10562" s="2" t="s">
        <v>1887</v>
      </c>
      <c r="G10562" s="8" t="str">
        <f>IF(COUNTIF('Dam Lines'!A:A,D10562)&gt;0,"Yes","No")</f>
        <v>No</v>
      </c>
      <c r="H10562" s="14" t="s">
        <v>1742</v>
      </c>
      <c r="I10562" s="8" t="str">
        <f t="array" ref="I10562">IF(G10562="Yes",XLOOKUP(D10562,'Dam Lines'!A:A,'Dam Lines'!J:J),"")</f>
        <v/>
      </c>
    </row>
    <row r="10563" hidden="1">
      <c r="A10563" s="11">
        <v>13.0</v>
      </c>
      <c r="B10563" s="3" t="s">
        <v>4009</v>
      </c>
      <c r="C10563" s="2" t="s">
        <v>1823</v>
      </c>
      <c r="D10563" s="2" t="s">
        <v>746</v>
      </c>
      <c r="E10563" s="2" t="s">
        <v>1740</v>
      </c>
      <c r="F10563" s="2" t="s">
        <v>1887</v>
      </c>
      <c r="G10563" s="8" t="str">
        <f>IF(COUNTIF('Dam Lines'!A:A,D10563)&gt;0,"Yes","No")</f>
        <v>Yes</v>
      </c>
      <c r="H10563" s="14" t="s">
        <v>1761</v>
      </c>
      <c r="I10563" s="8" t="str">
        <f t="array" ref="I10563">IF(G10563="Yes",XLOOKUP(D10563,'Dam Lines'!A:A,'Dam Lines'!J:J),"")</f>
        <v>ALGERIA</v>
      </c>
    </row>
    <row r="10564" hidden="1">
      <c r="A10564" s="11">
        <v>14.0</v>
      </c>
      <c r="B10564" s="3" t="s">
        <v>4061</v>
      </c>
      <c r="C10564" s="2" t="s">
        <v>2597</v>
      </c>
      <c r="D10564" s="2" t="s">
        <v>4062</v>
      </c>
      <c r="E10564" s="2" t="s">
        <v>1740</v>
      </c>
      <c r="F10564" s="2" t="s">
        <v>1887</v>
      </c>
      <c r="G10564" s="8" t="str">
        <f>IF(COUNTIF('Dam Lines'!A:A,D10564)&gt;0,"Yes","No")</f>
        <v>No</v>
      </c>
      <c r="H10564" s="14" t="s">
        <v>1761</v>
      </c>
      <c r="I10564" s="8" t="str">
        <f t="array" ref="I10564">IF(G10564="Yes",XLOOKUP(D10564,'Dam Lines'!A:A,'Dam Lines'!J:J),"")</f>
        <v/>
      </c>
    </row>
    <row r="10565" hidden="1">
      <c r="A10565" s="11">
        <v>15.0</v>
      </c>
      <c r="B10565" s="3" t="s">
        <v>4063</v>
      </c>
      <c r="C10565" s="2" t="s">
        <v>2226</v>
      </c>
      <c r="D10565" s="2" t="s">
        <v>4064</v>
      </c>
      <c r="E10565" s="2" t="s">
        <v>1740</v>
      </c>
      <c r="F10565" s="2" t="s">
        <v>1887</v>
      </c>
      <c r="G10565" s="8" t="str">
        <f>IF(COUNTIF('Dam Lines'!A:A,D10565)&gt;0,"Yes","No")</f>
        <v>No</v>
      </c>
      <c r="H10565" s="14" t="s">
        <v>1742</v>
      </c>
      <c r="I10565" s="8" t="str">
        <f t="array" ref="I10565">IF(G10565="Yes",XLOOKUP(D10565,'Dam Lines'!A:A,'Dam Lines'!J:J),"")</f>
        <v/>
      </c>
    </row>
    <row r="10566" hidden="1">
      <c r="A10566" s="11">
        <v>1.0</v>
      </c>
      <c r="B10566" s="3" t="s">
        <v>4065</v>
      </c>
      <c r="C10566" s="2" t="s">
        <v>1908</v>
      </c>
      <c r="D10566" s="2" t="s">
        <v>224</v>
      </c>
      <c r="E10566" s="4" t="s">
        <v>1740</v>
      </c>
      <c r="F10566" s="4" t="s">
        <v>1869</v>
      </c>
      <c r="G10566" s="8" t="str">
        <f>IF(COUNTIF('Dam Lines'!A:A,D10566)&gt;0,"Yes","No")</f>
        <v>Yes</v>
      </c>
      <c r="H10566" s="14" t="s">
        <v>1742</v>
      </c>
      <c r="I10566" s="8" t="str">
        <f t="array" ref="I10566">IF(G10566="Yes",XLOOKUP(D10566,'Dam Lines'!A:A,'Dam Lines'!J:J),"")</f>
        <v>NEVADA II</v>
      </c>
    </row>
    <row r="10567" hidden="1">
      <c r="A10567" s="11">
        <v>2.0</v>
      </c>
      <c r="B10567" s="3" t="s">
        <v>3857</v>
      </c>
      <c r="C10567" s="2" t="s">
        <v>3464</v>
      </c>
      <c r="D10567" s="2" t="s">
        <v>244</v>
      </c>
      <c r="E10567" s="2" t="s">
        <v>1740</v>
      </c>
      <c r="F10567" s="2" t="s">
        <v>1869</v>
      </c>
      <c r="G10567" s="8" t="str">
        <f>IF(COUNTIF('Dam Lines'!A:A,D10567)&gt;0,"Yes","No")</f>
        <v>Yes</v>
      </c>
      <c r="H10567" s="14" t="s">
        <v>1742</v>
      </c>
      <c r="I10567" s="8" t="str">
        <f t="array" ref="I10567">IF(G10567="Yes",XLOOKUP(D10567,'Dam Lines'!A:A,'Dam Lines'!J:J),"")</f>
        <v>BASSALA</v>
      </c>
    </row>
    <row r="10568" hidden="1">
      <c r="A10568" s="11">
        <v>3.0</v>
      </c>
      <c r="B10568" s="3" t="s">
        <v>3822</v>
      </c>
      <c r="C10568" s="2" t="s">
        <v>3494</v>
      </c>
      <c r="D10568" s="2" t="s">
        <v>1524</v>
      </c>
      <c r="E10568" s="2" t="s">
        <v>1740</v>
      </c>
      <c r="F10568" s="2" t="s">
        <v>1869</v>
      </c>
      <c r="G10568" s="8" t="str">
        <f>IF(COUNTIF('Dam Lines'!A:A,D10568)&gt;0,"Yes","No")</f>
        <v>Yes</v>
      </c>
      <c r="H10568" s="14" t="s">
        <v>1742</v>
      </c>
      <c r="I10568" s="8" t="str">
        <f t="array" ref="I10568">IF(G10568="Yes",XLOOKUP(D10568,'Dam Lines'!A:A,'Dam Lines'!J:J),"")</f>
        <v>BASSALA</v>
      </c>
    </row>
    <row r="10569" hidden="1">
      <c r="A10569" s="11">
        <v>4.0</v>
      </c>
      <c r="B10569" s="3" t="s">
        <v>4066</v>
      </c>
      <c r="C10569" s="2" t="s">
        <v>1817</v>
      </c>
      <c r="D10569" s="2" t="s">
        <v>2952</v>
      </c>
      <c r="E10569" s="2" t="s">
        <v>1740</v>
      </c>
      <c r="F10569" s="2" t="s">
        <v>1869</v>
      </c>
      <c r="G10569" s="8" t="str">
        <f>IF(COUNTIF('Dam Lines'!A:A,D10569)&gt;0,"Yes","No")</f>
        <v>Yes</v>
      </c>
      <c r="H10569" s="14" t="s">
        <v>1761</v>
      </c>
      <c r="I10569" s="8" t="str">
        <f t="array" ref="I10569">IF(G10569="Yes",XLOOKUP(D10569,'Dam Lines'!A:A,'Dam Lines'!J:J),"")</f>
        <v>DAHSHUR</v>
      </c>
    </row>
    <row r="10570" hidden="1">
      <c r="A10570" s="11">
        <v>5.0</v>
      </c>
      <c r="B10570" s="3" t="s">
        <v>3952</v>
      </c>
      <c r="C10570" s="2" t="s">
        <v>3953</v>
      </c>
      <c r="D10570" s="2" t="s">
        <v>3954</v>
      </c>
      <c r="E10570" s="2" t="s">
        <v>1740</v>
      </c>
      <c r="F10570" s="2" t="s">
        <v>1869</v>
      </c>
      <c r="G10570" s="8" t="str">
        <f>IF(COUNTIF('Dam Lines'!A:A,D10570)&gt;0,"Yes","No")</f>
        <v>No</v>
      </c>
      <c r="H10570" s="14" t="s">
        <v>1742</v>
      </c>
      <c r="I10570" s="8" t="str">
        <f t="array" ref="I10570">IF(G10570="Yes",XLOOKUP(D10570,'Dam Lines'!A:A,'Dam Lines'!J:J),"")</f>
        <v/>
      </c>
    </row>
    <row r="10571" hidden="1">
      <c r="A10571" s="11">
        <v>6.0</v>
      </c>
      <c r="B10571" s="3" t="s">
        <v>3978</v>
      </c>
      <c r="C10571" s="2" t="s">
        <v>1749</v>
      </c>
      <c r="D10571" s="2" t="s">
        <v>3979</v>
      </c>
      <c r="E10571" s="2" t="s">
        <v>1740</v>
      </c>
      <c r="F10571" s="2" t="s">
        <v>1869</v>
      </c>
      <c r="G10571" s="8" t="str">
        <f>IF(COUNTIF('Dam Lines'!A:A,D10571)&gt;0,"Yes","No")</f>
        <v>No</v>
      </c>
      <c r="H10571" s="14" t="s">
        <v>1761</v>
      </c>
      <c r="I10571" s="8" t="str">
        <f t="array" ref="I10571">IF(G10571="Yes",XLOOKUP(D10571,'Dam Lines'!A:A,'Dam Lines'!J:J),"")</f>
        <v/>
      </c>
    </row>
    <row r="10572" hidden="1">
      <c r="A10572" s="11">
        <v>7.0</v>
      </c>
      <c r="B10572" s="3" t="s">
        <v>4067</v>
      </c>
      <c r="C10572" s="2" t="s">
        <v>1823</v>
      </c>
      <c r="D10572" s="2" t="s">
        <v>1451</v>
      </c>
      <c r="E10572" s="2" t="s">
        <v>1740</v>
      </c>
      <c r="F10572" s="2" t="s">
        <v>1869</v>
      </c>
      <c r="G10572" s="8" t="str">
        <f>IF(COUNTIF('Dam Lines'!A:A,D10572)&gt;0,"Yes","No")</f>
        <v>Yes</v>
      </c>
      <c r="H10572" s="14" t="s">
        <v>1761</v>
      </c>
      <c r="I10572" s="8" t="str">
        <f t="array" ref="I10572">IF(G10572="Yes",XLOOKUP(D10572,'Dam Lines'!A:A,'Dam Lines'!J:J),"")</f>
        <v>ZHANA</v>
      </c>
    </row>
    <row r="10573" hidden="1">
      <c r="A10573" s="11">
        <v>8.0</v>
      </c>
      <c r="B10573" s="3" t="s">
        <v>4068</v>
      </c>
      <c r="C10573" s="2" t="s">
        <v>1823</v>
      </c>
      <c r="D10573" s="2" t="s">
        <v>4069</v>
      </c>
      <c r="E10573" s="2" t="s">
        <v>1740</v>
      </c>
      <c r="F10573" s="2" t="s">
        <v>1869</v>
      </c>
      <c r="G10573" s="8" t="str">
        <f>IF(COUNTIF('Dam Lines'!A:A,D10573)&gt;0,"Yes","No")</f>
        <v>No</v>
      </c>
      <c r="H10573" s="14" t="s">
        <v>1761</v>
      </c>
      <c r="I10573" s="8" t="str">
        <f t="array" ref="I10573">IF(G10573="Yes",XLOOKUP(D10573,'Dam Lines'!A:A,'Dam Lines'!J:J),"")</f>
        <v/>
      </c>
    </row>
    <row r="10574" hidden="1">
      <c r="A10574" s="11">
        <v>9.0</v>
      </c>
      <c r="B10574" s="3" t="s">
        <v>3922</v>
      </c>
      <c r="C10574" s="2" t="s">
        <v>3201</v>
      </c>
      <c r="D10574" s="2" t="s">
        <v>468</v>
      </c>
      <c r="E10574" s="2" t="s">
        <v>1740</v>
      </c>
      <c r="F10574" s="2" t="s">
        <v>1869</v>
      </c>
      <c r="G10574" s="8" t="str">
        <f>IF(COUNTIF('Dam Lines'!A:A,D10574)&gt;0,"Yes","No")</f>
        <v>Yes</v>
      </c>
      <c r="H10574" s="14" t="s">
        <v>1761</v>
      </c>
      <c r="I10574" s="8" t="str">
        <f t="array" ref="I10574">IF(G10574="Yes",XLOOKUP(D10574,'Dam Lines'!A:A,'Dam Lines'!J:J),"")</f>
        <v>FATMA</v>
      </c>
    </row>
    <row r="10575" hidden="1">
      <c r="A10575" s="11">
        <v>10.0</v>
      </c>
      <c r="B10575" s="3" t="s">
        <v>3413</v>
      </c>
      <c r="C10575" s="2" t="s">
        <v>3414</v>
      </c>
      <c r="D10575" s="2" t="s">
        <v>3415</v>
      </c>
      <c r="E10575" s="2" t="s">
        <v>1740</v>
      </c>
      <c r="F10575" s="2" t="s">
        <v>1869</v>
      </c>
      <c r="G10575" s="8" t="str">
        <f>IF(COUNTIF('Dam Lines'!A:A,D10575)&gt;0,"Yes","No")</f>
        <v>No</v>
      </c>
      <c r="H10575" s="14" t="s">
        <v>1742</v>
      </c>
      <c r="I10575" s="8" t="str">
        <f t="array" ref="I10575">IF(G10575="Yes",XLOOKUP(D10575,'Dam Lines'!A:A,'Dam Lines'!J:J),"")</f>
        <v/>
      </c>
    </row>
    <row r="10576" hidden="1">
      <c r="A10576" s="11">
        <v>11.0</v>
      </c>
      <c r="B10576" s="3" t="s">
        <v>4038</v>
      </c>
      <c r="C10576" s="2" t="s">
        <v>1962</v>
      </c>
      <c r="D10576" s="2" t="s">
        <v>347</v>
      </c>
      <c r="E10576" s="2" t="s">
        <v>1740</v>
      </c>
      <c r="F10576" s="2" t="s">
        <v>1869</v>
      </c>
      <c r="G10576" s="8" t="str">
        <f>IF(COUNTIF('Dam Lines'!A:A,D10576)&gt;0,"Yes","No")</f>
        <v>Yes</v>
      </c>
      <c r="H10576" s="14" t="s">
        <v>1742</v>
      </c>
      <c r="I10576" s="8" t="str">
        <f t="array" ref="I10576">IF(G10576="Yes",XLOOKUP(D10576,'Dam Lines'!A:A,'Dam Lines'!J:J),"")</f>
        <v>MADOU</v>
      </c>
    </row>
    <row r="10577" hidden="1">
      <c r="A10577" s="11">
        <v>12.0</v>
      </c>
      <c r="B10577" s="3" t="s">
        <v>2472</v>
      </c>
      <c r="C10577" s="2" t="s">
        <v>1962</v>
      </c>
      <c r="D10577" s="2" t="s">
        <v>607</v>
      </c>
      <c r="E10577" s="2" t="s">
        <v>1740</v>
      </c>
      <c r="F10577" s="2" t="s">
        <v>1869</v>
      </c>
      <c r="G10577" s="8" t="str">
        <f>IF(COUNTIF('Dam Lines'!A:A,D10577)&gt;0,"Yes","No")</f>
        <v>Yes</v>
      </c>
      <c r="H10577" s="14" t="s">
        <v>1742</v>
      </c>
      <c r="I10577" s="8" t="str">
        <f t="array" ref="I10577">IF(G10577="Yes",XLOOKUP(D10577,'Dam Lines'!A:A,'Dam Lines'!J:J),"")</f>
        <v>MADOU</v>
      </c>
    </row>
    <row r="10578" hidden="1">
      <c r="A10578" s="11">
        <v>13.0</v>
      </c>
      <c r="B10578" s="3" t="s">
        <v>4070</v>
      </c>
      <c r="C10578" s="2" t="s">
        <v>2226</v>
      </c>
      <c r="D10578" s="2" t="s">
        <v>1006</v>
      </c>
      <c r="E10578" s="2" t="s">
        <v>1740</v>
      </c>
      <c r="F10578" s="2" t="s">
        <v>1869</v>
      </c>
      <c r="G10578" s="8" t="str">
        <f>IF(COUNTIF('Dam Lines'!A:A,D10578)&gt;0,"Yes","No")</f>
        <v>Yes</v>
      </c>
      <c r="H10578" s="14" t="s">
        <v>1742</v>
      </c>
      <c r="I10578" s="8" t="str">
        <f t="array" ref="I10578">IF(G10578="Yes",XLOOKUP(D10578,'Dam Lines'!A:A,'Dam Lines'!J:J),"")</f>
        <v>KHEMA</v>
      </c>
    </row>
    <row r="10579" hidden="1">
      <c r="A10579" s="11">
        <v>14.0</v>
      </c>
      <c r="B10579" s="3" t="s">
        <v>3647</v>
      </c>
      <c r="C10579" s="2" t="s">
        <v>3648</v>
      </c>
      <c r="D10579" s="2" t="s">
        <v>3649</v>
      </c>
      <c r="E10579" s="2" t="s">
        <v>1740</v>
      </c>
      <c r="F10579" s="2" t="s">
        <v>1869</v>
      </c>
      <c r="G10579" s="8" t="str">
        <f>IF(COUNTIF('Dam Lines'!A:A,D10579)&gt;0,"Yes","No")</f>
        <v>No</v>
      </c>
      <c r="H10579" s="14" t="s">
        <v>1742</v>
      </c>
      <c r="I10579" s="8" t="str">
        <f t="array" ref="I10579">IF(G10579="Yes",XLOOKUP(D10579,'Dam Lines'!A:A,'Dam Lines'!J:J),"")</f>
        <v/>
      </c>
    </row>
    <row r="10580" hidden="1">
      <c r="A10580" s="11">
        <v>15.0</v>
      </c>
      <c r="B10580" s="3" t="s">
        <v>3989</v>
      </c>
      <c r="C10580" s="2" t="s">
        <v>3323</v>
      </c>
      <c r="D10580" s="2" t="s">
        <v>92</v>
      </c>
      <c r="E10580" s="2" t="s">
        <v>1740</v>
      </c>
      <c r="F10580" s="2" t="s">
        <v>1869</v>
      </c>
      <c r="G10580" s="8" t="str">
        <f>IF(COUNTIF('Dam Lines'!A:A,D10580)&gt;0,"Yes","No")</f>
        <v>Yes</v>
      </c>
      <c r="H10580" s="14" t="s">
        <v>1742</v>
      </c>
      <c r="I10580" s="8" t="str">
        <f t="array" ref="I10580">IF(G10580="Yes",XLOOKUP(D10580,'Dam Lines'!A:A,'Dam Lines'!J:J),"")</f>
        <v>NEVADA II</v>
      </c>
    </row>
    <row r="10581" hidden="1">
      <c r="A10581" s="11">
        <v>1.0</v>
      </c>
      <c r="B10581" s="3" t="s">
        <v>3792</v>
      </c>
      <c r="C10581" s="2" t="s">
        <v>3689</v>
      </c>
      <c r="D10581" s="2" t="s">
        <v>1490</v>
      </c>
      <c r="E10581" s="4" t="s">
        <v>1779</v>
      </c>
      <c r="F10581" s="4" t="s">
        <v>1818</v>
      </c>
      <c r="G10581" s="8" t="str">
        <f>IF(COUNTIF('Dam Lines'!A:A,D10581)&gt;0,"Yes","No")</f>
        <v>Yes</v>
      </c>
      <c r="H10581" s="14" t="s">
        <v>1742</v>
      </c>
      <c r="I10581" s="8" t="str">
        <f t="array" ref="I10581">IF(G10581="Yes",XLOOKUP(D10581,'Dam Lines'!A:A,'Dam Lines'!J:J),"")</f>
        <v>SHIFA</v>
      </c>
    </row>
    <row r="10582" hidden="1">
      <c r="A10582" s="11">
        <v>2.0</v>
      </c>
      <c r="B10582" s="3" t="s">
        <v>3072</v>
      </c>
      <c r="C10582" s="2" t="s">
        <v>1752</v>
      </c>
      <c r="D10582" s="2" t="s">
        <v>1948</v>
      </c>
      <c r="E10582" s="2" t="s">
        <v>1779</v>
      </c>
      <c r="F10582" s="2" t="s">
        <v>1818</v>
      </c>
      <c r="G10582" s="8" t="str">
        <f>IF(COUNTIF('Dam Lines'!A:A,D10582)&gt;0,"Yes","No")</f>
        <v>No</v>
      </c>
      <c r="H10582" s="14" t="s">
        <v>1742</v>
      </c>
      <c r="I10582" s="8" t="str">
        <f t="array" ref="I10582">IF(G10582="Yes",XLOOKUP(D10582,'Dam Lines'!A:A,'Dam Lines'!J:J),"")</f>
        <v/>
      </c>
    </row>
    <row r="10583" hidden="1">
      <c r="A10583" s="11">
        <v>3.0</v>
      </c>
      <c r="B10583" s="3" t="s">
        <v>3115</v>
      </c>
      <c r="C10583" s="2" t="s">
        <v>1744</v>
      </c>
      <c r="D10583" s="2" t="s">
        <v>68</v>
      </c>
      <c r="E10583" s="2" t="s">
        <v>1779</v>
      </c>
      <c r="F10583" s="2" t="s">
        <v>1818</v>
      </c>
      <c r="G10583" s="8" t="str">
        <f>IF(COUNTIF('Dam Lines'!A:A,D10583)&gt;0,"Yes","No")</f>
        <v>Yes</v>
      </c>
      <c r="H10583" s="14" t="s">
        <v>1761</v>
      </c>
      <c r="I10583" s="8" t="str">
        <f t="array" ref="I10583">IF(G10583="Yes",XLOOKUP(D10583,'Dam Lines'!A:A,'Dam Lines'!J:J),"")</f>
        <v>NEVADA II</v>
      </c>
    </row>
    <row r="10584" hidden="1">
      <c r="A10584" s="11">
        <v>4.0</v>
      </c>
      <c r="B10584" s="3" t="s">
        <v>3287</v>
      </c>
      <c r="C10584" s="2" t="s">
        <v>3288</v>
      </c>
      <c r="D10584" s="2" t="s">
        <v>15</v>
      </c>
      <c r="E10584" s="2" t="s">
        <v>1779</v>
      </c>
      <c r="F10584" s="2" t="s">
        <v>1818</v>
      </c>
      <c r="G10584" s="8" t="str">
        <f>IF(COUNTIF('Dam Lines'!A:A,D10584)&gt;0,"Yes","No")</f>
        <v>Yes</v>
      </c>
      <c r="H10584" s="14" t="s">
        <v>1761</v>
      </c>
      <c r="I10584" s="8" t="str">
        <f t="array" ref="I10584">IF(G10584="Yes",XLOOKUP(D10584,'Dam Lines'!A:A,'Dam Lines'!J:J),"")</f>
        <v>NEVADA II</v>
      </c>
    </row>
    <row r="10585" hidden="1">
      <c r="A10585" s="11">
        <v>5.0</v>
      </c>
      <c r="B10585" s="3" t="s">
        <v>2483</v>
      </c>
      <c r="C10585" s="2" t="s">
        <v>1962</v>
      </c>
      <c r="D10585" s="2" t="s">
        <v>118</v>
      </c>
      <c r="E10585" s="2" t="s">
        <v>1779</v>
      </c>
      <c r="F10585" s="2" t="s">
        <v>1818</v>
      </c>
      <c r="G10585" s="8" t="str">
        <f>IF(COUNTIF('Dam Lines'!A:A,D10585)&gt;0,"Yes","No")</f>
        <v>Yes</v>
      </c>
      <c r="H10585" s="14" t="s">
        <v>1742</v>
      </c>
      <c r="I10585" s="8" t="str">
        <f t="array" ref="I10585">IF(G10585="Yes",XLOOKUP(D10585,'Dam Lines'!A:A,'Dam Lines'!J:J),"")</f>
        <v>SAPINA</v>
      </c>
    </row>
    <row r="10586" hidden="1">
      <c r="A10586" s="11">
        <v>6.0</v>
      </c>
      <c r="B10586" s="3" t="s">
        <v>3047</v>
      </c>
      <c r="C10586" s="2" t="s">
        <v>1744</v>
      </c>
      <c r="D10586" s="2" t="s">
        <v>956</v>
      </c>
      <c r="E10586" s="2" t="s">
        <v>1779</v>
      </c>
      <c r="F10586" s="2" t="s">
        <v>1818</v>
      </c>
      <c r="G10586" s="8" t="str">
        <f>IF(COUNTIF('Dam Lines'!A:A,D10586)&gt;0,"Yes","No")</f>
        <v>Yes</v>
      </c>
      <c r="H10586" s="14" t="s">
        <v>1742</v>
      </c>
      <c r="I10586" s="8" t="str">
        <f t="array" ref="I10586">IF(G10586="Yes",XLOOKUP(D10586,'Dam Lines'!A:A,'Dam Lines'!J:J),"")</f>
        <v>MADOU</v>
      </c>
    </row>
    <row r="10587" hidden="1">
      <c r="A10587" s="11">
        <v>7.0</v>
      </c>
      <c r="B10587" s="3" t="s">
        <v>3375</v>
      </c>
      <c r="C10587" s="2" t="s">
        <v>1752</v>
      </c>
      <c r="D10587" s="2" t="s">
        <v>3376</v>
      </c>
      <c r="E10587" s="2" t="s">
        <v>1779</v>
      </c>
      <c r="F10587" s="2" t="s">
        <v>1818</v>
      </c>
      <c r="G10587" s="8" t="str">
        <f>IF(COUNTIF('Dam Lines'!A:A,D10587)&gt;0,"Yes","No")</f>
        <v>No</v>
      </c>
      <c r="H10587" s="14" t="s">
        <v>1761</v>
      </c>
      <c r="I10587" s="8" t="str">
        <f t="array" ref="I10587">IF(G10587="Yes",XLOOKUP(D10587,'Dam Lines'!A:A,'Dam Lines'!J:J),"")</f>
        <v/>
      </c>
    </row>
    <row r="10588" hidden="1">
      <c r="A10588" s="11">
        <v>8.0</v>
      </c>
      <c r="B10588" s="3" t="s">
        <v>4071</v>
      </c>
      <c r="C10588" s="2" t="s">
        <v>2923</v>
      </c>
      <c r="D10588" s="2" t="s">
        <v>51</v>
      </c>
      <c r="E10588" s="2" t="s">
        <v>1779</v>
      </c>
      <c r="F10588" s="2" t="s">
        <v>1818</v>
      </c>
      <c r="G10588" s="8" t="str">
        <f>IF(COUNTIF('Dam Lines'!A:A,D10588)&gt;0,"Yes","No")</f>
        <v>Yes</v>
      </c>
      <c r="H10588" s="14" t="s">
        <v>1761</v>
      </c>
      <c r="I10588" s="8" t="str">
        <f t="array" ref="I10588">IF(G10588="Yes",XLOOKUP(D10588,'Dam Lines'!A:A,'Dam Lines'!J:J),"")</f>
        <v>ELOA</v>
      </c>
    </row>
    <row r="10589" hidden="1">
      <c r="A10589" s="11">
        <v>9.0</v>
      </c>
      <c r="B10589" s="3" t="s">
        <v>2751</v>
      </c>
      <c r="C10589" s="2" t="s">
        <v>1962</v>
      </c>
      <c r="D10589" s="2" t="s">
        <v>118</v>
      </c>
      <c r="E10589" s="2" t="s">
        <v>1779</v>
      </c>
      <c r="F10589" s="2" t="s">
        <v>1818</v>
      </c>
      <c r="G10589" s="8" t="str">
        <f>IF(COUNTIF('Dam Lines'!A:A,D10589)&gt;0,"Yes","No")</f>
        <v>Yes</v>
      </c>
      <c r="H10589" s="14" t="s">
        <v>1742</v>
      </c>
      <c r="I10589" s="8" t="str">
        <f t="array" ref="I10589">IF(G10589="Yes",XLOOKUP(D10589,'Dam Lines'!A:A,'Dam Lines'!J:J),"")</f>
        <v>SAPINA</v>
      </c>
    </row>
    <row r="10590" hidden="1">
      <c r="A10590" s="11">
        <v>10.0</v>
      </c>
      <c r="B10590" s="3" t="s">
        <v>3676</v>
      </c>
      <c r="C10590" s="2" t="s">
        <v>3071</v>
      </c>
      <c r="D10590" s="2" t="s">
        <v>798</v>
      </c>
      <c r="E10590" s="2" t="s">
        <v>1779</v>
      </c>
      <c r="F10590" s="2" t="s">
        <v>1818</v>
      </c>
      <c r="G10590" s="8" t="str">
        <f>IF(COUNTIF('Dam Lines'!A:A,D10590)&gt;0,"Yes","No")</f>
        <v>Yes</v>
      </c>
      <c r="H10590" s="14" t="s">
        <v>1742</v>
      </c>
      <c r="I10590" s="8" t="str">
        <f t="array" ref="I10590">IF(G10590="Yes",XLOOKUP(D10590,'Dam Lines'!A:A,'Dam Lines'!J:J),"")</f>
        <v>QOSHEEYYA</v>
      </c>
    </row>
    <row r="10591" hidden="1">
      <c r="A10591" s="11">
        <v>11.0</v>
      </c>
      <c r="B10591" s="3" t="s">
        <v>2979</v>
      </c>
      <c r="C10591" s="2" t="s">
        <v>1859</v>
      </c>
      <c r="D10591" s="2" t="s">
        <v>78</v>
      </c>
      <c r="E10591" s="2" t="s">
        <v>1779</v>
      </c>
      <c r="F10591" s="2" t="s">
        <v>1818</v>
      </c>
      <c r="G10591" s="8" t="str">
        <f>IF(COUNTIF('Dam Lines'!A:A,D10591)&gt;0,"Yes","No")</f>
        <v>Yes</v>
      </c>
      <c r="H10591" s="14" t="s">
        <v>1742</v>
      </c>
      <c r="I10591" s="8" t="str">
        <f t="array" ref="I10591">IF(G10591="Yes",XLOOKUP(D10591,'Dam Lines'!A:A,'Dam Lines'!J:J),"")</f>
        <v>WIKINGS STREAK</v>
      </c>
    </row>
    <row r="10592" hidden="1">
      <c r="A10592" s="11">
        <v>12.0</v>
      </c>
      <c r="B10592" s="3" t="s">
        <v>3735</v>
      </c>
      <c r="C10592" s="2" t="s">
        <v>1744</v>
      </c>
      <c r="D10592" s="2" t="s">
        <v>3736</v>
      </c>
      <c r="E10592" s="2" t="s">
        <v>1779</v>
      </c>
      <c r="F10592" s="2" t="s">
        <v>1818</v>
      </c>
      <c r="G10592" s="8" t="str">
        <f>IF(COUNTIF('Dam Lines'!A:A,D10592)&gt;0,"Yes","No")</f>
        <v>No</v>
      </c>
      <c r="H10592" s="14" t="s">
        <v>1742</v>
      </c>
      <c r="I10592" s="8" t="str">
        <f t="array" ref="I10592">IF(G10592="Yes",XLOOKUP(D10592,'Dam Lines'!A:A,'Dam Lines'!J:J),"")</f>
        <v/>
      </c>
    </row>
    <row r="10593" hidden="1">
      <c r="A10593" s="11">
        <v>13.0</v>
      </c>
      <c r="B10593" s="3" t="s">
        <v>3463</v>
      </c>
      <c r="C10593" s="2" t="s">
        <v>3464</v>
      </c>
      <c r="D10593" s="2" t="s">
        <v>640</v>
      </c>
      <c r="E10593" s="2" t="s">
        <v>1779</v>
      </c>
      <c r="F10593" s="2" t="s">
        <v>1818</v>
      </c>
      <c r="G10593" s="8" t="str">
        <f>IF(COUNTIF('Dam Lines'!A:A,D10593)&gt;0,"Yes","No")</f>
        <v>Yes</v>
      </c>
      <c r="H10593" s="14" t="s">
        <v>1742</v>
      </c>
      <c r="I10593" s="8" t="str">
        <f t="array" ref="I10593">IF(G10593="Yes",XLOOKUP(D10593,'Dam Lines'!A:A,'Dam Lines'!J:J),"")</f>
        <v>FATMA</v>
      </c>
    </row>
    <row r="10594" hidden="1">
      <c r="A10594" s="11">
        <v>14.0</v>
      </c>
      <c r="B10594" s="3" t="s">
        <v>3421</v>
      </c>
      <c r="C10594" s="2" t="s">
        <v>1744</v>
      </c>
      <c r="D10594" s="2" t="s">
        <v>1892</v>
      </c>
      <c r="E10594" s="2" t="s">
        <v>1779</v>
      </c>
      <c r="F10594" s="2" t="s">
        <v>1818</v>
      </c>
      <c r="G10594" s="8" t="str">
        <f>IF(COUNTIF('Dam Lines'!A:A,D10594)&gt;0,"Yes","No")</f>
        <v>No</v>
      </c>
      <c r="H10594" s="14" t="s">
        <v>1761</v>
      </c>
      <c r="I10594" s="8" t="str">
        <f t="array" ref="I10594">IF(G10594="Yes",XLOOKUP(D10594,'Dam Lines'!A:A,'Dam Lines'!J:J),"")</f>
        <v/>
      </c>
    </row>
    <row r="10595" hidden="1">
      <c r="A10595" s="11">
        <v>15.0</v>
      </c>
      <c r="B10595" s="3" t="s">
        <v>3656</v>
      </c>
      <c r="C10595" s="2" t="s">
        <v>1744</v>
      </c>
      <c r="D10595" s="2" t="s">
        <v>704</v>
      </c>
      <c r="E10595" s="2" t="s">
        <v>1779</v>
      </c>
      <c r="F10595" s="2" t="s">
        <v>1818</v>
      </c>
      <c r="G10595" s="8" t="str">
        <f>IF(COUNTIF('Dam Lines'!A:A,D10595)&gt;0,"Yes","No")</f>
        <v>Yes</v>
      </c>
      <c r="H10595" s="14" t="s">
        <v>1742</v>
      </c>
      <c r="I10595" s="8" t="str">
        <f t="array" ref="I10595">IF(G10595="Yes",XLOOKUP(D10595,'Dam Lines'!A:A,'Dam Lines'!J:J),"")</f>
        <v>NEVESTA</v>
      </c>
    </row>
    <row r="10596" hidden="1">
      <c r="A10596" s="11">
        <v>1.0</v>
      </c>
      <c r="B10596" s="3" t="s">
        <v>3835</v>
      </c>
      <c r="C10596" s="2" t="s">
        <v>3323</v>
      </c>
      <c r="D10596" s="2" t="s">
        <v>388</v>
      </c>
      <c r="E10596" s="2" t="s">
        <v>3353</v>
      </c>
      <c r="F10596" s="4" t="s">
        <v>2166</v>
      </c>
      <c r="G10596" s="8" t="str">
        <f>IF(COUNTIF('Dam Lines'!A:A,D10596)&gt;0,"Yes","No")</f>
        <v>Yes</v>
      </c>
      <c r="H10596" s="14" t="s">
        <v>1742</v>
      </c>
      <c r="I10596" s="8" t="str">
        <f t="array" ref="I10596">IF(G10596="Yes",XLOOKUP(D10596,'Dam Lines'!A:A,'Dam Lines'!J:J),"")</f>
        <v>FATMA</v>
      </c>
    </row>
    <row r="10597" hidden="1">
      <c r="A10597" s="11">
        <v>2.0</v>
      </c>
      <c r="B10597" s="3" t="s">
        <v>3705</v>
      </c>
      <c r="C10597" s="2" t="s">
        <v>3423</v>
      </c>
      <c r="D10597" s="2" t="s">
        <v>604</v>
      </c>
      <c r="E10597" s="2" t="s">
        <v>3353</v>
      </c>
      <c r="F10597" s="2" t="s">
        <v>2166</v>
      </c>
      <c r="G10597" s="8" t="str">
        <f>IF(COUNTIF('Dam Lines'!A:A,D10597)&gt;0,"Yes","No")</f>
        <v>Yes</v>
      </c>
      <c r="H10597" s="14" t="s">
        <v>1742</v>
      </c>
      <c r="I10597" s="8" t="str">
        <f t="array" ref="I10597">IF(G10597="Yes",XLOOKUP(D10597,'Dam Lines'!A:A,'Dam Lines'!J:J),"")</f>
        <v>KORALINA</v>
      </c>
    </row>
    <row r="10598" hidden="1">
      <c r="A10598" s="11">
        <v>3.0</v>
      </c>
      <c r="B10598" s="3" t="s">
        <v>3749</v>
      </c>
      <c r="C10598" s="2" t="s">
        <v>2613</v>
      </c>
      <c r="D10598" s="2" t="s">
        <v>3750</v>
      </c>
      <c r="E10598" s="2" t="s">
        <v>3353</v>
      </c>
      <c r="F10598" s="2" t="s">
        <v>2166</v>
      </c>
      <c r="G10598" s="8" t="str">
        <f>IF(COUNTIF('Dam Lines'!A:A,D10598)&gt;0,"Yes","No")</f>
        <v>No</v>
      </c>
      <c r="H10598" s="14" t="s">
        <v>1742</v>
      </c>
      <c r="I10598" s="8" t="str">
        <f t="array" ref="I10598">IF(G10598="Yes",XLOOKUP(D10598,'Dam Lines'!A:A,'Dam Lines'!J:J),"")</f>
        <v/>
      </c>
    </row>
    <row r="10599" hidden="1">
      <c r="A10599" s="11">
        <v>4.0</v>
      </c>
      <c r="B10599" s="3" t="s">
        <v>3899</v>
      </c>
      <c r="C10599" s="2" t="s">
        <v>1798</v>
      </c>
      <c r="D10599" s="2" t="s">
        <v>475</v>
      </c>
      <c r="E10599" s="2" t="s">
        <v>3353</v>
      </c>
      <c r="F10599" s="2" t="s">
        <v>2166</v>
      </c>
      <c r="G10599" s="8" t="str">
        <f>IF(COUNTIF('Dam Lines'!A:A,D10599)&gt;0,"Yes","No")</f>
        <v>Yes</v>
      </c>
      <c r="H10599" s="14" t="s">
        <v>1742</v>
      </c>
      <c r="I10599" s="8" t="str">
        <f t="array" ref="I10599">IF(G10599="Yes",XLOOKUP(D10599,'Dam Lines'!A:A,'Dam Lines'!J:J),"")</f>
        <v>FATMA</v>
      </c>
    </row>
    <row r="10600" hidden="1">
      <c r="A10600" s="11">
        <v>5.0</v>
      </c>
      <c r="B10600" s="3" t="s">
        <v>3704</v>
      </c>
      <c r="C10600" s="2" t="s">
        <v>1935</v>
      </c>
      <c r="D10600" s="2" t="s">
        <v>1173</v>
      </c>
      <c r="E10600" s="2" t="s">
        <v>3353</v>
      </c>
      <c r="F10600" s="2" t="s">
        <v>2166</v>
      </c>
      <c r="G10600" s="8" t="str">
        <f>IF(COUNTIF('Dam Lines'!A:A,D10600)&gt;0,"Yes","No")</f>
        <v>Yes</v>
      </c>
      <c r="H10600" s="14" t="s">
        <v>1742</v>
      </c>
      <c r="I10600" s="8" t="str">
        <f t="array" ref="I10600">IF(G10600="Yes",XLOOKUP(D10600,'Dam Lines'!A:A,'Dam Lines'!J:J),"")</f>
        <v>DJEDA</v>
      </c>
    </row>
    <row r="10601" hidden="1">
      <c r="A10601" s="11">
        <v>6.0</v>
      </c>
      <c r="B10601" s="3" t="s">
        <v>3826</v>
      </c>
      <c r="C10601" s="2" t="s">
        <v>3827</v>
      </c>
      <c r="D10601" s="2" t="s">
        <v>3828</v>
      </c>
      <c r="E10601" s="2" t="s">
        <v>3353</v>
      </c>
      <c r="F10601" s="2" t="s">
        <v>2166</v>
      </c>
      <c r="G10601" s="8" t="str">
        <f>IF(COUNTIF('Dam Lines'!A:A,D10601)&gt;0,"Yes","No")</f>
        <v>No</v>
      </c>
      <c r="H10601" s="14" t="s">
        <v>1742</v>
      </c>
      <c r="I10601" s="8" t="str">
        <f t="array" ref="I10601">IF(G10601="Yes",XLOOKUP(D10601,'Dam Lines'!A:A,'Dam Lines'!J:J),"")</f>
        <v/>
      </c>
    </row>
    <row r="10602" hidden="1">
      <c r="A10602" s="11">
        <v>7.0</v>
      </c>
      <c r="B10602" s="3" t="s">
        <v>3698</v>
      </c>
      <c r="C10602" s="2" t="s">
        <v>1886</v>
      </c>
      <c r="D10602" s="2" t="s">
        <v>1199</v>
      </c>
      <c r="E10602" s="2" t="s">
        <v>3353</v>
      </c>
      <c r="F10602" s="2" t="s">
        <v>2166</v>
      </c>
      <c r="G10602" s="8" t="str">
        <f>IF(COUNTIF('Dam Lines'!A:A,D10602)&gt;0,"Yes","No")</f>
        <v>Yes</v>
      </c>
      <c r="H10602" s="14" t="s">
        <v>1742</v>
      </c>
      <c r="I10602" s="8" t="str">
        <f t="array" ref="I10602">IF(G10602="Yes",XLOOKUP(D10602,'Dam Lines'!A:A,'Dam Lines'!J:J),"")</f>
        <v>SAADA</v>
      </c>
    </row>
    <row r="10603" hidden="1">
      <c r="A10603" s="11">
        <v>8.0</v>
      </c>
      <c r="B10603" s="3" t="s">
        <v>3930</v>
      </c>
      <c r="C10603" s="2" t="s">
        <v>1798</v>
      </c>
      <c r="D10603" s="2" t="s">
        <v>133</v>
      </c>
      <c r="E10603" s="2" t="s">
        <v>3353</v>
      </c>
      <c r="F10603" s="2" t="s">
        <v>2166</v>
      </c>
      <c r="G10603" s="8" t="str">
        <f>IF(COUNTIF('Dam Lines'!A:A,D10603)&gt;0,"Yes","No")</f>
        <v>Yes</v>
      </c>
      <c r="H10603" s="14" t="s">
        <v>1742</v>
      </c>
      <c r="I10603" s="8" t="str">
        <f t="array" ref="I10603">IF(G10603="Yes",XLOOKUP(D10603,'Dam Lines'!A:A,'Dam Lines'!J:J),"")</f>
        <v>YFS ALMOND JOY</v>
      </c>
    </row>
    <row r="10604" hidden="1">
      <c r="A10604" s="11">
        <v>9.0</v>
      </c>
      <c r="B10604" s="3" t="s">
        <v>3932</v>
      </c>
      <c r="C10604" s="2" t="s">
        <v>1798</v>
      </c>
      <c r="D10604" s="2" t="s">
        <v>237</v>
      </c>
      <c r="E10604" s="2" t="s">
        <v>3353</v>
      </c>
      <c r="F10604" s="2" t="s">
        <v>2166</v>
      </c>
      <c r="G10604" s="8" t="str">
        <f>IF(COUNTIF('Dam Lines'!A:A,D10604)&gt;0,"Yes","No")</f>
        <v>Yes</v>
      </c>
      <c r="H10604" s="14" t="s">
        <v>1761</v>
      </c>
      <c r="I10604" s="8" t="str">
        <f t="array" ref="I10604">IF(G10604="Yes",XLOOKUP(D10604,'Dam Lines'!A:A,'Dam Lines'!J:J),"")</f>
        <v>NEVADA II</v>
      </c>
    </row>
    <row r="10605" hidden="1">
      <c r="A10605" s="11">
        <v>10.0</v>
      </c>
      <c r="B10605" s="3" t="s">
        <v>3923</v>
      </c>
      <c r="C10605" s="2" t="s">
        <v>3423</v>
      </c>
      <c r="D10605" s="2" t="s">
        <v>1026</v>
      </c>
      <c r="E10605" s="2" t="s">
        <v>3353</v>
      </c>
      <c r="F10605" s="2" t="s">
        <v>2166</v>
      </c>
      <c r="G10605" s="8" t="str">
        <f>IF(COUNTIF('Dam Lines'!A:A,D10605)&gt;0,"Yes","No")</f>
        <v>Yes</v>
      </c>
      <c r="H10605" s="14" t="s">
        <v>1742</v>
      </c>
      <c r="I10605" s="8" t="str">
        <f t="array" ref="I10605">IF(G10605="Yes",XLOOKUP(D10605,'Dam Lines'!A:A,'Dam Lines'!J:J),"")</f>
        <v>ELOA</v>
      </c>
    </row>
    <row r="10606" hidden="1">
      <c r="A10606" s="11">
        <v>11.0</v>
      </c>
      <c r="B10606" s="3" t="s">
        <v>3756</v>
      </c>
      <c r="C10606" s="2" t="s">
        <v>3697</v>
      </c>
      <c r="D10606" s="2" t="s">
        <v>185</v>
      </c>
      <c r="E10606" s="2" t="s">
        <v>3353</v>
      </c>
      <c r="F10606" s="2" t="s">
        <v>2166</v>
      </c>
      <c r="G10606" s="8" t="str">
        <f>IF(COUNTIF('Dam Lines'!A:A,D10606)&gt;0,"Yes","No")</f>
        <v>Yes</v>
      </c>
      <c r="H10606" s="14" t="s">
        <v>1761</v>
      </c>
      <c r="I10606" s="8" t="str">
        <f t="array" ref="I10606">IF(G10606="Yes",XLOOKUP(D10606,'Dam Lines'!A:A,'Dam Lines'!J:J),"")</f>
        <v>SAFIXA</v>
      </c>
    </row>
    <row r="10607" hidden="1">
      <c r="A10607" s="11">
        <v>12.0</v>
      </c>
      <c r="B10607" s="3" t="s">
        <v>3766</v>
      </c>
      <c r="C10607" s="2" t="s">
        <v>1747</v>
      </c>
      <c r="D10607" s="2" t="s">
        <v>179</v>
      </c>
      <c r="E10607" s="2" t="s">
        <v>3353</v>
      </c>
      <c r="F10607" s="2" t="s">
        <v>2166</v>
      </c>
      <c r="G10607" s="8" t="str">
        <f>IF(COUNTIF('Dam Lines'!A:A,D10607)&gt;0,"Yes","No")</f>
        <v>Yes</v>
      </c>
      <c r="H10607" s="14" t="s">
        <v>1742</v>
      </c>
      <c r="I10607" s="8" t="str">
        <f t="array" ref="I10607">IF(G10607="Yes",XLOOKUP(D10607,'Dam Lines'!A:A,'Dam Lines'!J:J),"")</f>
        <v>DJEDDA</v>
      </c>
    </row>
    <row r="10608" hidden="1">
      <c r="A10608" s="11">
        <v>13.0</v>
      </c>
      <c r="B10608" s="3" t="s">
        <v>3813</v>
      </c>
      <c r="C10608" s="2" t="s">
        <v>3423</v>
      </c>
      <c r="D10608" s="2" t="s">
        <v>338</v>
      </c>
      <c r="E10608" s="2" t="s">
        <v>3353</v>
      </c>
      <c r="F10608" s="2" t="s">
        <v>2166</v>
      </c>
      <c r="G10608" s="8" t="str">
        <f>IF(COUNTIF('Dam Lines'!A:A,D10608)&gt;0,"Yes","No")</f>
        <v>Yes</v>
      </c>
      <c r="H10608" s="14" t="s">
        <v>1742</v>
      </c>
      <c r="I10608" s="8" t="str">
        <f t="array" ref="I10608">IF(G10608="Yes",XLOOKUP(D10608,'Dam Lines'!A:A,'Dam Lines'!J:J),"")</f>
        <v>BAKOURA</v>
      </c>
    </row>
    <row r="10609" hidden="1">
      <c r="A10609" s="11">
        <v>14.0</v>
      </c>
      <c r="B10609" s="3" t="s">
        <v>3807</v>
      </c>
      <c r="C10609" s="2" t="s">
        <v>3697</v>
      </c>
      <c r="D10609" s="2" t="s">
        <v>3808</v>
      </c>
      <c r="E10609" s="2" t="s">
        <v>3353</v>
      </c>
      <c r="F10609" s="2" t="s">
        <v>2166</v>
      </c>
      <c r="G10609" s="8" t="str">
        <f>IF(COUNTIF('Dam Lines'!A:A,D10609)&gt;0,"Yes","No")</f>
        <v>No</v>
      </c>
      <c r="H10609" s="14" t="s">
        <v>1742</v>
      </c>
      <c r="I10609" s="8" t="str">
        <f t="array" ref="I10609">IF(G10609="Yes",XLOOKUP(D10609,'Dam Lines'!A:A,'Dam Lines'!J:J),"")</f>
        <v/>
      </c>
    </row>
    <row r="10610" hidden="1">
      <c r="A10610" s="11">
        <v>1.0</v>
      </c>
      <c r="B10610" s="3" t="s">
        <v>2124</v>
      </c>
      <c r="C10610" s="2" t="s">
        <v>1798</v>
      </c>
      <c r="D10610" s="2" t="s">
        <v>122</v>
      </c>
      <c r="E10610" s="4" t="s">
        <v>1779</v>
      </c>
      <c r="F10610" s="4" t="s">
        <v>2478</v>
      </c>
      <c r="G10610" s="8" t="str">
        <f>IF(COUNTIF('Dam Lines'!A:A,D10610)&gt;0,"Yes","No")</f>
        <v>Yes</v>
      </c>
      <c r="H10610" s="14" t="s">
        <v>1742</v>
      </c>
      <c r="I10610" s="8" t="str">
        <f t="array" ref="I10610">IF(G10610="Yes",XLOOKUP(D10610,'Dam Lines'!A:A,'Dam Lines'!J:J),"")</f>
        <v>NEVADA II</v>
      </c>
    </row>
    <row r="10611" hidden="1">
      <c r="A10611" s="11">
        <v>2.0</v>
      </c>
      <c r="B10611" s="3" t="s">
        <v>3030</v>
      </c>
      <c r="C10611" s="2" t="s">
        <v>1798</v>
      </c>
      <c r="D10611" s="2" t="s">
        <v>122</v>
      </c>
      <c r="E10611" s="2" t="s">
        <v>1779</v>
      </c>
      <c r="F10611" s="2" t="s">
        <v>2478</v>
      </c>
      <c r="G10611" s="8" t="str">
        <f>IF(COUNTIF('Dam Lines'!A:A,D10611)&gt;0,"Yes","No")</f>
        <v>Yes</v>
      </c>
      <c r="H10611" s="14" t="s">
        <v>1742</v>
      </c>
      <c r="I10611" s="8" t="str">
        <f t="array" ref="I10611">IF(G10611="Yes",XLOOKUP(D10611,'Dam Lines'!A:A,'Dam Lines'!J:J),"")</f>
        <v>NEVADA II</v>
      </c>
    </row>
    <row r="10612" hidden="1">
      <c r="A10612" s="11">
        <v>3.0</v>
      </c>
      <c r="B10612" s="3" t="s">
        <v>2349</v>
      </c>
      <c r="C10612" s="2" t="s">
        <v>1759</v>
      </c>
      <c r="D10612" s="2" t="s">
        <v>32</v>
      </c>
      <c r="E10612" s="2" t="s">
        <v>1779</v>
      </c>
      <c r="F10612" s="2" t="s">
        <v>2478</v>
      </c>
      <c r="G10612" s="8" t="str">
        <f>IF(COUNTIF('Dam Lines'!A:A,D10612)&gt;0,"Yes","No")</f>
        <v>Yes</v>
      </c>
      <c r="H10612" s="14" t="s">
        <v>1742</v>
      </c>
      <c r="I10612" s="8" t="str">
        <f t="array" ref="I10612">IF(G10612="Yes",XLOOKUP(D10612,'Dam Lines'!A:A,'Dam Lines'!J:J),"")</f>
        <v>FATMA</v>
      </c>
    </row>
    <row r="10613" hidden="1">
      <c r="A10613" s="11">
        <v>4.0</v>
      </c>
      <c r="B10613" s="3" t="s">
        <v>3097</v>
      </c>
      <c r="C10613" s="2" t="s">
        <v>1798</v>
      </c>
      <c r="D10613" s="2" t="s">
        <v>69</v>
      </c>
      <c r="E10613" s="2" t="s">
        <v>1779</v>
      </c>
      <c r="F10613" s="2" t="s">
        <v>2478</v>
      </c>
      <c r="G10613" s="8" t="str">
        <f>IF(COUNTIF('Dam Lines'!A:A,D10613)&gt;0,"Yes","No")</f>
        <v>Yes</v>
      </c>
      <c r="H10613" s="14" t="s">
        <v>1742</v>
      </c>
      <c r="I10613" s="8" t="str">
        <f t="array" ref="I10613">IF(G10613="Yes",XLOOKUP(D10613,'Dam Lines'!A:A,'Dam Lines'!J:J),"")</f>
        <v>ASALA HALEEMA</v>
      </c>
    </row>
    <row r="10614" hidden="1">
      <c r="A10614" s="11">
        <v>5.0</v>
      </c>
      <c r="B10614" s="3" t="s">
        <v>3438</v>
      </c>
      <c r="C10614" s="2" t="s">
        <v>1886</v>
      </c>
      <c r="D10614" s="2" t="s">
        <v>388</v>
      </c>
      <c r="E10614" s="2" t="s">
        <v>1779</v>
      </c>
      <c r="F10614" s="2" t="s">
        <v>2478</v>
      </c>
      <c r="G10614" s="8" t="str">
        <f>IF(COUNTIF('Dam Lines'!A:A,D10614)&gt;0,"Yes","No")</f>
        <v>Yes</v>
      </c>
      <c r="H10614" s="14" t="s">
        <v>1742</v>
      </c>
      <c r="I10614" s="8" t="str">
        <f t="array" ref="I10614">IF(G10614="Yes",XLOOKUP(D10614,'Dam Lines'!A:A,'Dam Lines'!J:J),"")</f>
        <v>FATMA</v>
      </c>
    </row>
    <row r="10615" hidden="1">
      <c r="A10615" s="11">
        <v>6.0</v>
      </c>
      <c r="B10615" s="3" t="s">
        <v>3425</v>
      </c>
      <c r="C10615" s="2" t="s">
        <v>1908</v>
      </c>
      <c r="D10615" s="2" t="s">
        <v>1459</v>
      </c>
      <c r="E10615" s="2" t="s">
        <v>1779</v>
      </c>
      <c r="F10615" s="2" t="s">
        <v>2478</v>
      </c>
      <c r="G10615" s="8" t="str">
        <f>IF(COUNTIF('Dam Lines'!A:A,D10615)&gt;0,"Yes","No")</f>
        <v>Yes</v>
      </c>
      <c r="H10615" s="14" t="s">
        <v>1742</v>
      </c>
      <c r="I10615" s="8" t="str">
        <f t="array" ref="I10615">IF(G10615="Yes",XLOOKUP(D10615,'Dam Lines'!A:A,'Dam Lines'!J:J),"")</f>
        <v>PHILIPPA</v>
      </c>
    </row>
    <row r="10616" hidden="1">
      <c r="A10616" s="11">
        <v>7.0</v>
      </c>
      <c r="B10616" s="3" t="s">
        <v>3189</v>
      </c>
      <c r="C10616" s="2" t="s">
        <v>1886</v>
      </c>
      <c r="D10616" s="2" t="s">
        <v>91</v>
      </c>
      <c r="E10616" s="2" t="s">
        <v>1779</v>
      </c>
      <c r="F10616" s="2" t="s">
        <v>2478</v>
      </c>
      <c r="G10616" s="8" t="str">
        <f>IF(COUNTIF('Dam Lines'!A:A,D10616)&gt;0,"Yes","No")</f>
        <v>Yes</v>
      </c>
      <c r="H10616" s="14" t="s">
        <v>1742</v>
      </c>
      <c r="I10616" s="8" t="str">
        <f t="array" ref="I10616">IF(G10616="Yes",XLOOKUP(D10616,'Dam Lines'!A:A,'Dam Lines'!J:J),"")</f>
        <v>NEVADA II</v>
      </c>
    </row>
    <row r="10617" hidden="1">
      <c r="A10617" s="11">
        <v>8.0</v>
      </c>
      <c r="B10617" s="3" t="s">
        <v>3204</v>
      </c>
      <c r="C10617" s="2" t="s">
        <v>2127</v>
      </c>
      <c r="D10617" s="2" t="s">
        <v>491</v>
      </c>
      <c r="E10617" s="2" t="s">
        <v>1779</v>
      </c>
      <c r="F10617" s="2" t="s">
        <v>2478</v>
      </c>
      <c r="G10617" s="8" t="str">
        <f>IF(COUNTIF('Dam Lines'!A:A,D10617)&gt;0,"Yes","No")</f>
        <v>Yes</v>
      </c>
      <c r="H10617" s="14" t="s">
        <v>1742</v>
      </c>
      <c r="I10617" s="8" t="str">
        <f t="array" ref="I10617">IF(G10617="Yes",XLOOKUP(D10617,'Dam Lines'!A:A,'Dam Lines'!J:J),"")</f>
        <v>NEVADA II</v>
      </c>
    </row>
    <row r="10618" hidden="1">
      <c r="A10618" s="11">
        <v>9.0</v>
      </c>
      <c r="B10618" s="3" t="s">
        <v>2744</v>
      </c>
      <c r="C10618" s="2" t="s">
        <v>1798</v>
      </c>
      <c r="D10618" s="2" t="s">
        <v>725</v>
      </c>
      <c r="E10618" s="2" t="s">
        <v>1779</v>
      </c>
      <c r="F10618" s="2" t="s">
        <v>2478</v>
      </c>
      <c r="G10618" s="8" t="str">
        <f>IF(COUNTIF('Dam Lines'!A:A,D10618)&gt;0,"Yes","No")</f>
        <v>Yes</v>
      </c>
      <c r="H10618" s="14" t="s">
        <v>1742</v>
      </c>
      <c r="I10618" s="8" t="str">
        <f t="array" ref="I10618">IF(G10618="Yes",XLOOKUP(D10618,'Dam Lines'!A:A,'Dam Lines'!J:J),"")</f>
        <v>CHLOSTA</v>
      </c>
    </row>
    <row r="10619" hidden="1">
      <c r="A10619" s="11">
        <v>1.0</v>
      </c>
      <c r="B10619" s="3" t="s">
        <v>3002</v>
      </c>
      <c r="C10619" s="2" t="s">
        <v>1962</v>
      </c>
      <c r="D10619" s="2" t="s">
        <v>47</v>
      </c>
      <c r="E10619" s="4" t="s">
        <v>1905</v>
      </c>
      <c r="F10619" s="4" t="s">
        <v>2166</v>
      </c>
      <c r="G10619" s="8" t="str">
        <f>IF(COUNTIF('Dam Lines'!A:A,D10619)&gt;0,"Yes","No")</f>
        <v>Yes</v>
      </c>
      <c r="H10619" s="14" t="s">
        <v>1742</v>
      </c>
      <c r="I10619" s="8" t="str">
        <f t="array" ref="I10619">IF(G10619="Yes",XLOOKUP(D10619,'Dam Lines'!A:A,'Dam Lines'!J:J),"")</f>
        <v>FATMA</v>
      </c>
    </row>
    <row r="10620" hidden="1">
      <c r="A10620" s="11">
        <v>2.0</v>
      </c>
      <c r="B10620" s="3" t="s">
        <v>3508</v>
      </c>
      <c r="C10620" s="2" t="s">
        <v>3288</v>
      </c>
      <c r="D10620" s="2" t="s">
        <v>673</v>
      </c>
      <c r="E10620" s="2" t="s">
        <v>1905</v>
      </c>
      <c r="F10620" s="2" t="s">
        <v>2166</v>
      </c>
      <c r="G10620" s="8" t="str">
        <f>IF(COUNTIF('Dam Lines'!A:A,D10620)&gt;0,"Yes","No")</f>
        <v>Yes</v>
      </c>
      <c r="H10620" s="14" t="s">
        <v>1761</v>
      </c>
      <c r="I10620" s="8" t="str">
        <f t="array" ref="I10620">IF(G10620="Yes",XLOOKUP(D10620,'Dam Lines'!A:A,'Dam Lines'!J:J),"")</f>
        <v>MONAT</v>
      </c>
    </row>
    <row r="10621" hidden="1">
      <c r="A10621" s="11">
        <v>3.0</v>
      </c>
      <c r="B10621" s="3" t="s">
        <v>3456</v>
      </c>
      <c r="C10621" s="2" t="s">
        <v>1817</v>
      </c>
      <c r="D10621" s="2" t="s">
        <v>3457</v>
      </c>
      <c r="E10621" s="2" t="s">
        <v>1905</v>
      </c>
      <c r="F10621" s="2" t="s">
        <v>2166</v>
      </c>
      <c r="G10621" s="8" t="str">
        <f>IF(COUNTIF('Dam Lines'!A:A,D10621)&gt;0,"Yes","No")</f>
        <v>No</v>
      </c>
      <c r="H10621" s="14" t="s">
        <v>1742</v>
      </c>
      <c r="I10621" s="8" t="str">
        <f t="array" ref="I10621">IF(G10621="Yes",XLOOKUP(D10621,'Dam Lines'!A:A,'Dam Lines'!J:J),"")</f>
        <v/>
      </c>
    </row>
    <row r="10622" hidden="1">
      <c r="A10622" s="11">
        <v>4.0</v>
      </c>
      <c r="B10622" s="3" t="s">
        <v>2744</v>
      </c>
      <c r="C10622" s="2" t="s">
        <v>1798</v>
      </c>
      <c r="D10622" s="2" t="s">
        <v>725</v>
      </c>
      <c r="E10622" s="2" t="s">
        <v>1905</v>
      </c>
      <c r="F10622" s="2" t="s">
        <v>2166</v>
      </c>
      <c r="G10622" s="8" t="str">
        <f>IF(COUNTIF('Dam Lines'!A:A,D10622)&gt;0,"Yes","No")</f>
        <v>Yes</v>
      </c>
      <c r="H10622" s="14" t="s">
        <v>1742</v>
      </c>
      <c r="I10622" s="8" t="str">
        <f t="array" ref="I10622">IF(G10622="Yes",XLOOKUP(D10622,'Dam Lines'!A:A,'Dam Lines'!J:J),"")</f>
        <v>CHLOSTA</v>
      </c>
    </row>
    <row r="10623" hidden="1">
      <c r="A10623" s="11">
        <v>5.0</v>
      </c>
      <c r="B10623" s="3" t="s">
        <v>2366</v>
      </c>
      <c r="C10623" s="2" t="s">
        <v>1798</v>
      </c>
      <c r="D10623" s="2" t="s">
        <v>51</v>
      </c>
      <c r="E10623" s="2" t="s">
        <v>1905</v>
      </c>
      <c r="F10623" s="2" t="s">
        <v>2166</v>
      </c>
      <c r="G10623" s="8" t="str">
        <f>IF(COUNTIF('Dam Lines'!A:A,D10623)&gt;0,"Yes","No")</f>
        <v>Yes</v>
      </c>
      <c r="H10623" s="14" t="s">
        <v>1761</v>
      </c>
      <c r="I10623" s="8" t="str">
        <f t="array" ref="I10623">IF(G10623="Yes",XLOOKUP(D10623,'Dam Lines'!A:A,'Dam Lines'!J:J),"")</f>
        <v>ELOA</v>
      </c>
    </row>
    <row r="10624" hidden="1">
      <c r="A10624" s="11">
        <v>6.0</v>
      </c>
      <c r="B10624" s="3" t="s">
        <v>3674</v>
      </c>
      <c r="C10624" s="2" t="s">
        <v>1798</v>
      </c>
      <c r="D10624" s="2" t="s">
        <v>3675</v>
      </c>
      <c r="E10624" s="2" t="s">
        <v>1905</v>
      </c>
      <c r="F10624" s="2" t="s">
        <v>2166</v>
      </c>
      <c r="G10624" s="8" t="str">
        <f>IF(COUNTIF('Dam Lines'!A:A,D10624)&gt;0,"Yes","No")</f>
        <v>No</v>
      </c>
      <c r="H10624" s="14" t="s">
        <v>1742</v>
      </c>
      <c r="I10624" s="8" t="str">
        <f t="array" ref="I10624">IF(G10624="Yes",XLOOKUP(D10624,'Dam Lines'!A:A,'Dam Lines'!J:J),"")</f>
        <v/>
      </c>
    </row>
    <row r="10625" hidden="1">
      <c r="A10625" s="11">
        <v>7.0</v>
      </c>
      <c r="B10625" s="3" t="s">
        <v>4048</v>
      </c>
      <c r="C10625" s="2" t="s">
        <v>1823</v>
      </c>
      <c r="D10625" s="2" t="s">
        <v>3873</v>
      </c>
      <c r="E10625" s="2" t="s">
        <v>1905</v>
      </c>
      <c r="F10625" s="2" t="s">
        <v>2166</v>
      </c>
      <c r="G10625" s="8" t="str">
        <f>IF(COUNTIF('Dam Lines'!A:A,D10625)&gt;0,"Yes","No")</f>
        <v>No</v>
      </c>
      <c r="H10625" s="14" t="s">
        <v>1742</v>
      </c>
      <c r="I10625" s="8" t="str">
        <f t="array" ref="I10625">IF(G10625="Yes",XLOOKUP(D10625,'Dam Lines'!A:A,'Dam Lines'!J:J),"")</f>
        <v/>
      </c>
    </row>
    <row r="10626" hidden="1">
      <c r="A10626" s="11">
        <v>8.0</v>
      </c>
      <c r="B10626" s="3" t="s">
        <v>2782</v>
      </c>
      <c r="C10626" s="2" t="s">
        <v>1798</v>
      </c>
      <c r="D10626" s="2" t="s">
        <v>105</v>
      </c>
      <c r="E10626" s="2" t="s">
        <v>1905</v>
      </c>
      <c r="F10626" s="2" t="s">
        <v>2166</v>
      </c>
      <c r="G10626" s="8" t="str">
        <f>IF(COUNTIF('Dam Lines'!A:A,D10626)&gt;0,"Yes","No")</f>
        <v>Yes</v>
      </c>
      <c r="H10626" s="14" t="s">
        <v>1761</v>
      </c>
      <c r="I10626" s="8" t="str">
        <f t="array" ref="I10626">IF(G10626="Yes",XLOOKUP(D10626,'Dam Lines'!A:A,'Dam Lines'!J:J),"")</f>
        <v>ARRAGONDA</v>
      </c>
    </row>
    <row r="10627" hidden="1">
      <c r="A10627" s="11">
        <v>9.0</v>
      </c>
      <c r="B10627" s="3" t="s">
        <v>2976</v>
      </c>
      <c r="C10627" s="2" t="s">
        <v>1962</v>
      </c>
      <c r="D10627" s="2" t="s">
        <v>466</v>
      </c>
      <c r="E10627" s="2" t="s">
        <v>1905</v>
      </c>
      <c r="F10627" s="2" t="s">
        <v>2166</v>
      </c>
      <c r="G10627" s="8" t="str">
        <f>IF(COUNTIF('Dam Lines'!A:A,D10627)&gt;0,"Yes","No")</f>
        <v>Yes</v>
      </c>
      <c r="H10627" s="14" t="s">
        <v>1742</v>
      </c>
      <c r="I10627" s="8" t="str">
        <f t="array" ref="I10627">IF(G10627="Yes",XLOOKUP(D10627,'Dam Lines'!A:A,'Dam Lines'!J:J),"")</f>
        <v>FATMA</v>
      </c>
    </row>
    <row r="10628" hidden="1">
      <c r="A10628" s="11">
        <v>10.0</v>
      </c>
      <c r="B10628" s="3" t="s">
        <v>2835</v>
      </c>
      <c r="C10628" s="2" t="s">
        <v>1859</v>
      </c>
      <c r="D10628" s="2" t="s">
        <v>93</v>
      </c>
      <c r="E10628" s="2" t="s">
        <v>1905</v>
      </c>
      <c r="F10628" s="2" t="s">
        <v>2166</v>
      </c>
      <c r="G10628" s="8" t="str">
        <f>IF(COUNTIF('Dam Lines'!A:A,D10628)&gt;0,"Yes","No")</f>
        <v>Yes</v>
      </c>
      <c r="H10628" s="14" t="s">
        <v>1761</v>
      </c>
      <c r="I10628" s="8" t="str">
        <f t="array" ref="I10628">IF(G10628="Yes",XLOOKUP(D10628,'Dam Lines'!A:A,'Dam Lines'!J:J),"")</f>
        <v>QUITAINE</v>
      </c>
    </row>
    <row r="10629" hidden="1">
      <c r="A10629" s="11">
        <v>11.0</v>
      </c>
      <c r="B10629" s="3" t="s">
        <v>3397</v>
      </c>
      <c r="C10629" s="2" t="s">
        <v>1798</v>
      </c>
      <c r="D10629" s="2" t="s">
        <v>237</v>
      </c>
      <c r="E10629" s="2" t="s">
        <v>1905</v>
      </c>
      <c r="F10629" s="2" t="s">
        <v>2166</v>
      </c>
      <c r="G10629" s="8" t="str">
        <f>IF(COUNTIF('Dam Lines'!A:A,D10629)&gt;0,"Yes","No")</f>
        <v>Yes</v>
      </c>
      <c r="H10629" s="14" t="s">
        <v>1761</v>
      </c>
      <c r="I10629" s="8" t="str">
        <f t="array" ref="I10629">IF(G10629="Yes",XLOOKUP(D10629,'Dam Lines'!A:A,'Dam Lines'!J:J),"")</f>
        <v>NEVADA II</v>
      </c>
    </row>
    <row r="10630" hidden="1">
      <c r="A10630" s="11">
        <v>12.0</v>
      </c>
      <c r="B10630" s="3" t="s">
        <v>2658</v>
      </c>
      <c r="C10630" s="2" t="s">
        <v>1749</v>
      </c>
      <c r="D10630" s="2" t="s">
        <v>2659</v>
      </c>
      <c r="E10630" s="2" t="s">
        <v>1905</v>
      </c>
      <c r="F10630" s="2" t="s">
        <v>2166</v>
      </c>
      <c r="G10630" s="8" t="str">
        <f>IF(COUNTIF('Dam Lines'!A:A,D10630)&gt;0,"Yes","No")</f>
        <v>No</v>
      </c>
      <c r="H10630" s="14" t="s">
        <v>1742</v>
      </c>
      <c r="I10630" s="8" t="str">
        <f t="array" ref="I10630">IF(G10630="Yes",XLOOKUP(D10630,'Dam Lines'!A:A,'Dam Lines'!J:J),"")</f>
        <v/>
      </c>
    </row>
    <row r="10631" hidden="1">
      <c r="A10631" s="11">
        <v>13.0</v>
      </c>
      <c r="B10631" s="3" t="s">
        <v>3017</v>
      </c>
      <c r="C10631" s="2" t="s">
        <v>1754</v>
      </c>
      <c r="D10631" s="2" t="s">
        <v>170</v>
      </c>
      <c r="E10631" s="2" t="s">
        <v>1905</v>
      </c>
      <c r="F10631" s="2" t="s">
        <v>2166</v>
      </c>
      <c r="G10631" s="8" t="str">
        <f>IF(COUNTIF('Dam Lines'!A:A,D10631)&gt;0,"Yes","No")</f>
        <v>Yes</v>
      </c>
      <c r="H10631" s="14" t="s">
        <v>1742</v>
      </c>
      <c r="I10631" s="8" t="str">
        <f t="array" ref="I10631">IF(G10631="Yes",XLOOKUP(D10631,'Dam Lines'!A:A,'Dam Lines'!J:J),"")</f>
        <v>KYLA TIKI</v>
      </c>
    </row>
    <row r="10632" hidden="1">
      <c r="A10632" s="11">
        <v>14.0</v>
      </c>
      <c r="B10632" s="3" t="s">
        <v>3627</v>
      </c>
      <c r="C10632" s="2" t="s">
        <v>1754</v>
      </c>
      <c r="D10632" s="2" t="s">
        <v>1176</v>
      </c>
      <c r="E10632" s="2" t="s">
        <v>1905</v>
      </c>
      <c r="F10632" s="2" t="s">
        <v>2166</v>
      </c>
      <c r="G10632" s="8" t="str">
        <f>IF(COUNTIF('Dam Lines'!A:A,D10632)&gt;0,"Yes","No")</f>
        <v>Yes</v>
      </c>
      <c r="H10632" s="14" t="s">
        <v>1742</v>
      </c>
      <c r="I10632" s="8" t="str">
        <f t="array" ref="I10632">IF(G10632="Yes",XLOOKUP(D10632,'Dam Lines'!A:A,'Dam Lines'!J:J),"")</f>
        <v>SCINDIAN MYSTIQUE</v>
      </c>
    </row>
    <row r="10633" hidden="1">
      <c r="A10633" s="11">
        <v>15.0</v>
      </c>
      <c r="B10633" s="3" t="s">
        <v>3564</v>
      </c>
      <c r="C10633" s="2" t="s">
        <v>2347</v>
      </c>
      <c r="D10633" s="2" t="s">
        <v>151</v>
      </c>
      <c r="E10633" s="2" t="s">
        <v>1905</v>
      </c>
      <c r="F10633" s="2" t="s">
        <v>2166</v>
      </c>
      <c r="G10633" s="8" t="str">
        <f>IF(COUNTIF('Dam Lines'!A:A,D10633)&gt;0,"Yes","No")</f>
        <v>Yes</v>
      </c>
      <c r="H10633" s="14" t="s">
        <v>1742</v>
      </c>
      <c r="I10633" s="8" t="str">
        <f t="array" ref="I10633">IF(G10633="Yes",XLOOKUP(D10633,'Dam Lines'!A:A,'Dam Lines'!J:J),"")</f>
        <v>KARTA</v>
      </c>
    </row>
    <row r="10634">
      <c r="A10634" s="11">
        <v>1.0</v>
      </c>
      <c r="B10634" s="3" t="s">
        <v>3083</v>
      </c>
      <c r="C10634" s="2" t="s">
        <v>1962</v>
      </c>
      <c r="D10634" s="2" t="s">
        <v>1213</v>
      </c>
      <c r="E10634" s="4" t="s">
        <v>2247</v>
      </c>
      <c r="F10634" s="4" t="s">
        <v>1837</v>
      </c>
      <c r="G10634" s="8" t="str">
        <f>IF(COUNTIF('Dam Lines'!A:A,D10634)&gt;0,"Yes","No")</f>
        <v>Yes</v>
      </c>
      <c r="H10634" s="14" t="s">
        <v>1742</v>
      </c>
      <c r="I10634" s="8" t="str">
        <f t="array" ref="I10634">IF(G10634="Yes",XLOOKUP(D10634,'Dam Lines'!A:A,'Dam Lines'!J:J),"")</f>
        <v>ALBANIA</v>
      </c>
    </row>
    <row r="10635">
      <c r="A10635" s="11">
        <v>2.0</v>
      </c>
      <c r="B10635" s="3" t="s">
        <v>3730</v>
      </c>
      <c r="C10635" s="2" t="s">
        <v>3731</v>
      </c>
      <c r="D10635" s="2" t="s">
        <v>1467</v>
      </c>
      <c r="E10635" s="4" t="s">
        <v>2247</v>
      </c>
      <c r="F10635" s="2" t="s">
        <v>1837</v>
      </c>
      <c r="H10635" s="14" t="s">
        <v>1742</v>
      </c>
      <c r="I10635" s="8" t="s">
        <v>18</v>
      </c>
    </row>
    <row r="10636">
      <c r="A10636" s="11">
        <v>3.0</v>
      </c>
      <c r="B10636" s="3" t="s">
        <v>3026</v>
      </c>
      <c r="C10636" s="2" t="s">
        <v>2347</v>
      </c>
      <c r="D10636" s="2" t="s">
        <v>2186</v>
      </c>
      <c r="E10636" s="4" t="s">
        <v>2247</v>
      </c>
      <c r="F10636" s="2" t="s">
        <v>1837</v>
      </c>
      <c r="H10636" s="14" t="s">
        <v>1761</v>
      </c>
      <c r="I10636" s="8" t="str">
        <f>VLOOKUP(D10636,'Dam Lines'!B$1:J$540,9,false)</f>
        <v>NEVADA II</v>
      </c>
    </row>
    <row r="10637">
      <c r="A10637" s="11">
        <v>4.0</v>
      </c>
      <c r="B10637" s="3" t="s">
        <v>3460</v>
      </c>
      <c r="C10637" s="2" t="s">
        <v>3288</v>
      </c>
      <c r="D10637" s="2" t="s">
        <v>15</v>
      </c>
      <c r="E10637" s="4" t="s">
        <v>2247</v>
      </c>
      <c r="F10637" s="2" t="s">
        <v>1837</v>
      </c>
      <c r="G10637" s="8" t="str">
        <f>IF(COUNTIF('Dam Lines'!A:A,D10637)&gt;0,"Yes","No")</f>
        <v>Yes</v>
      </c>
      <c r="H10637" s="14" t="s">
        <v>1742</v>
      </c>
      <c r="I10637" s="8" t="str">
        <f t="array" ref="I10637">IF(G10637="Yes",XLOOKUP(D10637,'Dam Lines'!A:A,'Dam Lines'!J:J),"")</f>
        <v>NEVADA II</v>
      </c>
    </row>
    <row r="10638">
      <c r="A10638" s="11">
        <v>5.0</v>
      </c>
      <c r="B10638" s="3" t="s">
        <v>3688</v>
      </c>
      <c r="C10638" s="2" t="s">
        <v>3689</v>
      </c>
      <c r="D10638" s="2" t="s">
        <v>1271</v>
      </c>
      <c r="E10638" s="4" t="s">
        <v>2247</v>
      </c>
      <c r="F10638" s="2" t="s">
        <v>1837</v>
      </c>
      <c r="H10638" s="14" t="s">
        <v>1742</v>
      </c>
      <c r="I10638" s="8" t="str">
        <f>VLOOKUP(D10638,'Dam Lines'!$A$2:$J$540,10,false)</f>
        <v>CHLOSTA</v>
      </c>
    </row>
    <row r="10639">
      <c r="A10639" s="11">
        <v>6.0</v>
      </c>
      <c r="B10639" s="3" t="s">
        <v>3357</v>
      </c>
      <c r="C10639" s="2" t="s">
        <v>2956</v>
      </c>
      <c r="D10639" s="2" t="s">
        <v>1442</v>
      </c>
      <c r="E10639" s="4" t="s">
        <v>2247</v>
      </c>
      <c r="F10639" s="2" t="s">
        <v>1837</v>
      </c>
      <c r="H10639" s="14" t="s">
        <v>1742</v>
      </c>
      <c r="I10639" s="8" t="s">
        <v>18</v>
      </c>
    </row>
    <row r="10640">
      <c r="A10640" s="11">
        <v>7.0</v>
      </c>
      <c r="B10640" s="3" t="s">
        <v>3606</v>
      </c>
      <c r="C10640" s="2" t="s">
        <v>1798</v>
      </c>
      <c r="D10640" s="2" t="s">
        <v>69</v>
      </c>
      <c r="E10640" s="4" t="s">
        <v>2247</v>
      </c>
      <c r="F10640" s="2" t="s">
        <v>1837</v>
      </c>
      <c r="G10640" s="8" t="str">
        <f>IF(COUNTIF('Dam Lines'!A:A,D10640)&gt;0,"Yes","No")</f>
        <v>Yes</v>
      </c>
      <c r="H10640" s="14" t="s">
        <v>1742</v>
      </c>
      <c r="I10640" s="8" t="str">
        <f t="array" ref="I10640">IF(G10640="Yes",XLOOKUP(D10640,'Dam Lines'!A:A,'Dam Lines'!J:J),"")</f>
        <v>ASALA HALEEMA</v>
      </c>
    </row>
    <row r="10641">
      <c r="A10641" s="11">
        <v>8.0</v>
      </c>
      <c r="B10641" s="3" t="s">
        <v>3340</v>
      </c>
      <c r="C10641" s="2" t="s">
        <v>3285</v>
      </c>
      <c r="D10641" s="2" t="s">
        <v>1270</v>
      </c>
      <c r="E10641" s="4" t="s">
        <v>2247</v>
      </c>
      <c r="F10641" s="2" t="s">
        <v>1837</v>
      </c>
      <c r="H10641" s="14" t="s">
        <v>1742</v>
      </c>
      <c r="I10641" s="8" t="str">
        <f>VLOOKUP(D10641,'Dam Lines'!$A$2:$J$540,10,false)</f>
        <v>KARTA</v>
      </c>
    </row>
    <row r="10642">
      <c r="A10642" s="11">
        <v>9.0</v>
      </c>
      <c r="B10642" s="3" t="s">
        <v>3360</v>
      </c>
      <c r="C10642" s="2" t="s">
        <v>1744</v>
      </c>
      <c r="D10642" s="2" t="s">
        <v>518</v>
      </c>
      <c r="E10642" s="4" t="s">
        <v>2247</v>
      </c>
      <c r="F10642" s="2" t="s">
        <v>1837</v>
      </c>
      <c r="G10642" s="8" t="str">
        <f>IF(COUNTIF('Dam Lines'!A:A,D10642)&gt;0,"Yes","No")</f>
        <v>Yes</v>
      </c>
      <c r="H10642" s="14" t="s">
        <v>1742</v>
      </c>
      <c r="I10642" s="8" t="str">
        <f t="array" ref="I10642">IF(G10642="Yes",XLOOKUP(D10642,'Dam Lines'!A:A,'Dam Lines'!J:J),"")</f>
        <v>NEVADA II</v>
      </c>
    </row>
    <row r="10643">
      <c r="A10643" s="11">
        <v>10.0</v>
      </c>
      <c r="B10643" s="3" t="s">
        <v>3581</v>
      </c>
      <c r="C10643" s="2" t="s">
        <v>3071</v>
      </c>
      <c r="D10643" s="2" t="s">
        <v>287</v>
      </c>
      <c r="E10643" s="4" t="s">
        <v>2247</v>
      </c>
      <c r="F10643" s="2" t="s">
        <v>1837</v>
      </c>
      <c r="G10643" s="8" t="str">
        <f>IF(COUNTIF('Dam Lines'!A:A,D10643)&gt;0,"Yes","No")</f>
        <v>Yes</v>
      </c>
      <c r="H10643" s="14" t="s">
        <v>1742</v>
      </c>
      <c r="I10643" s="8" t="str">
        <f t="array" ref="I10643">IF(G10643="Yes",XLOOKUP(D10643,'Dam Lines'!A:A,'Dam Lines'!J:J),"")</f>
        <v>FATMA</v>
      </c>
    </row>
    <row r="10644">
      <c r="A10644" s="11">
        <v>11.0</v>
      </c>
      <c r="B10644" s="3" t="s">
        <v>2556</v>
      </c>
      <c r="C10644" s="2" t="s">
        <v>2347</v>
      </c>
      <c r="D10644" s="2" t="s">
        <v>98</v>
      </c>
      <c r="E10644" s="4" t="s">
        <v>2247</v>
      </c>
      <c r="F10644" s="2" t="s">
        <v>1837</v>
      </c>
      <c r="G10644" s="8" t="str">
        <f>IF(COUNTIF('Dam Lines'!A:A,D10644)&gt;0,"Yes","No")</f>
        <v>Yes</v>
      </c>
      <c r="H10644" s="14" t="s">
        <v>1761</v>
      </c>
      <c r="I10644" s="8" t="str">
        <f t="array" ref="I10644">IF(G10644="Yes",XLOOKUP(D10644,'Dam Lines'!A:A,'Dam Lines'!J:J),"")</f>
        <v>PHILIPPA</v>
      </c>
    </row>
    <row r="10645">
      <c r="A10645" s="11">
        <v>12.0</v>
      </c>
      <c r="B10645" s="3" t="s">
        <v>3728</v>
      </c>
      <c r="C10645" s="2" t="s">
        <v>3071</v>
      </c>
      <c r="D10645" s="2" t="s">
        <v>3729</v>
      </c>
      <c r="E10645" s="4" t="s">
        <v>2247</v>
      </c>
      <c r="F10645" s="2" t="s">
        <v>1837</v>
      </c>
      <c r="G10645" s="1" t="s">
        <v>1780</v>
      </c>
      <c r="H10645" s="14" t="s">
        <v>1761</v>
      </c>
      <c r="I10645" s="8" t="str">
        <f t="array" ref="I10645">XLOOKUP(B10645,'Dam Lines'!A:A,'Dam Lines'!J:J)</f>
        <v>BINT AL SAHRAA</v>
      </c>
    </row>
    <row r="10646">
      <c r="A10646" s="11">
        <v>13.0</v>
      </c>
      <c r="B10646" s="3" t="s">
        <v>3070</v>
      </c>
      <c r="C10646" s="2" t="s">
        <v>3071</v>
      </c>
      <c r="D10646" s="2" t="s">
        <v>302</v>
      </c>
      <c r="E10646" s="4" t="s">
        <v>2247</v>
      </c>
      <c r="F10646" s="2" t="s">
        <v>1837</v>
      </c>
      <c r="G10646" s="8" t="str">
        <f>IF(COUNTIF('Dam Lines'!A:A,D10646)&gt;0,"Yes","No")</f>
        <v>Yes</v>
      </c>
      <c r="H10646" s="14" t="s">
        <v>1742</v>
      </c>
      <c r="I10646" s="8" t="str">
        <f t="array" ref="I10646">IF(G10646="Yes",XLOOKUP(D10646,'Dam Lines'!A:A,'Dam Lines'!J:J),"")</f>
        <v>FATMA</v>
      </c>
    </row>
    <row r="10647">
      <c r="A10647" s="11">
        <v>14.0</v>
      </c>
      <c r="B10647" s="3" t="s">
        <v>3069</v>
      </c>
      <c r="C10647" s="2" t="s">
        <v>1962</v>
      </c>
      <c r="D10647" s="2" t="s">
        <v>421</v>
      </c>
      <c r="E10647" s="4" t="s">
        <v>2247</v>
      </c>
      <c r="F10647" s="2" t="s">
        <v>1837</v>
      </c>
      <c r="G10647" s="8" t="str">
        <f>IF(COUNTIF('Dam Lines'!A:A,D10647)&gt;0,"Yes","No")</f>
        <v>Yes</v>
      </c>
      <c r="H10647" s="14" t="s">
        <v>1742</v>
      </c>
      <c r="I10647" s="8" t="str">
        <f t="array" ref="I10647">IF(G10647="Yes",XLOOKUP(D10647,'Dam Lines'!A:A,'Dam Lines'!J:J),"")</f>
        <v>NEVADA II</v>
      </c>
    </row>
    <row r="10648" hidden="1">
      <c r="A10648" s="11">
        <v>1.0</v>
      </c>
      <c r="B10648" s="3" t="s">
        <v>2578</v>
      </c>
      <c r="C10648" s="2" t="s">
        <v>1817</v>
      </c>
      <c r="D10648" s="2" t="s">
        <v>416</v>
      </c>
      <c r="E10648" s="4" t="s">
        <v>1779</v>
      </c>
      <c r="F10648" s="4" t="s">
        <v>1818</v>
      </c>
      <c r="G10648" s="8" t="str">
        <f>IF(COUNTIF('Dam Lines'!A:A,D10648)&gt;0,"Yes","No")</f>
        <v>Yes</v>
      </c>
      <c r="H10648" s="14" t="s">
        <v>1761</v>
      </c>
      <c r="I10648" s="8" t="str">
        <f t="array" ref="I10648">IF(G10648="Yes",XLOOKUP(D10648,'Dam Lines'!A:A,'Dam Lines'!J:J),"")</f>
        <v>SOUMEIRA</v>
      </c>
    </row>
    <row r="10649" hidden="1">
      <c r="A10649" s="11">
        <v>2.0</v>
      </c>
      <c r="B10649" s="3" t="s">
        <v>1929</v>
      </c>
      <c r="C10649" s="2" t="s">
        <v>1768</v>
      </c>
      <c r="D10649" s="2" t="s">
        <v>980</v>
      </c>
      <c r="E10649" s="2" t="s">
        <v>1779</v>
      </c>
      <c r="F10649" s="2" t="s">
        <v>1818</v>
      </c>
      <c r="G10649" s="8" t="str">
        <f>IF(COUNTIF('Dam Lines'!A:A,D10649)&gt;0,"Yes","No")</f>
        <v>Yes</v>
      </c>
      <c r="H10649" s="14" t="s">
        <v>1742</v>
      </c>
      <c r="I10649" s="8" t="str">
        <f t="array" ref="I10649">IF(G10649="Yes",XLOOKUP(D10649,'Dam Lines'!A:A,'Dam Lines'!J:J),"")</f>
        <v>CAIDA</v>
      </c>
    </row>
    <row r="10650" hidden="1">
      <c r="A10650" s="11">
        <v>3.0</v>
      </c>
      <c r="B10650" s="3" t="s">
        <v>3789</v>
      </c>
      <c r="C10650" s="2" t="s">
        <v>3790</v>
      </c>
      <c r="D10650" s="2" t="s">
        <v>3791</v>
      </c>
      <c r="E10650" s="2" t="s">
        <v>1779</v>
      </c>
      <c r="F10650" s="2" t="s">
        <v>1818</v>
      </c>
      <c r="G10650" s="8" t="str">
        <f>IF(COUNTIF('Dam Lines'!A:A,D10650)&gt;0,"Yes","No")</f>
        <v>No</v>
      </c>
      <c r="H10650" s="14" t="s">
        <v>1742</v>
      </c>
      <c r="I10650" s="8" t="str">
        <f t="array" ref="I10650">IF(G10650="Yes",XLOOKUP(D10650,'Dam Lines'!A:A,'Dam Lines'!J:J),"")</f>
        <v/>
      </c>
    </row>
    <row r="10651" hidden="1">
      <c r="A10651" s="11">
        <v>4.0</v>
      </c>
      <c r="B10651" s="3" t="s">
        <v>2977</v>
      </c>
      <c r="C10651" s="2" t="s">
        <v>2280</v>
      </c>
      <c r="D10651" s="2" t="s">
        <v>2978</v>
      </c>
      <c r="E10651" s="2" t="s">
        <v>1779</v>
      </c>
      <c r="F10651" s="2" t="s">
        <v>1818</v>
      </c>
      <c r="G10651" s="8" t="str">
        <f>IF(COUNTIF('Dam Lines'!A:A,D10651)&gt;0,"Yes","No")</f>
        <v>No</v>
      </c>
      <c r="H10651" s="14" t="s">
        <v>1761</v>
      </c>
      <c r="I10651" s="8" t="str">
        <f t="array" ref="I10651">IF(G10651="Yes",XLOOKUP(D10651,'Dam Lines'!A:A,'Dam Lines'!J:J),"")</f>
        <v/>
      </c>
    </row>
    <row r="10652" hidden="1">
      <c r="A10652" s="11">
        <v>5.0</v>
      </c>
      <c r="B10652" s="3" t="s">
        <v>2973</v>
      </c>
      <c r="C10652" s="2" t="s">
        <v>1752</v>
      </c>
      <c r="D10652" s="2" t="s">
        <v>2974</v>
      </c>
      <c r="E10652" s="2" t="s">
        <v>1779</v>
      </c>
      <c r="F10652" s="2" t="s">
        <v>1818</v>
      </c>
      <c r="G10652" s="8" t="str">
        <f>IF(COUNTIF('Dam Lines'!A:A,D10652)&gt;0,"Yes","No")</f>
        <v>No</v>
      </c>
      <c r="H10652" s="14" t="s">
        <v>1742</v>
      </c>
      <c r="I10652" s="8" t="str">
        <f t="array" ref="I10652">IF(G10652="Yes",XLOOKUP(D10652,'Dam Lines'!A:A,'Dam Lines'!J:J),"")</f>
        <v/>
      </c>
    </row>
    <row r="10653" hidden="1">
      <c r="A10653" s="11">
        <v>6.0</v>
      </c>
      <c r="B10653" s="3" t="s">
        <v>3527</v>
      </c>
      <c r="C10653" s="2" t="s">
        <v>3464</v>
      </c>
      <c r="D10653" s="2" t="s">
        <v>3528</v>
      </c>
      <c r="E10653" s="2" t="s">
        <v>1779</v>
      </c>
      <c r="F10653" s="2" t="s">
        <v>1818</v>
      </c>
      <c r="G10653" s="8" t="str">
        <f>IF(COUNTIF('Dam Lines'!A:A,D10653)&gt;0,"Yes","No")</f>
        <v>No</v>
      </c>
      <c r="H10653" s="14" t="s">
        <v>1742</v>
      </c>
      <c r="I10653" s="8" t="str">
        <f t="array" ref="I10653">IF(G10653="Yes",XLOOKUP(D10653,'Dam Lines'!A:A,'Dam Lines'!J:J),"")</f>
        <v/>
      </c>
    </row>
    <row r="10654" hidden="1">
      <c r="A10654" s="11">
        <v>7.0</v>
      </c>
      <c r="B10654" s="3" t="s">
        <v>1819</v>
      </c>
      <c r="C10654" s="2" t="s">
        <v>1798</v>
      </c>
      <c r="D10654" s="2" t="s">
        <v>363</v>
      </c>
      <c r="E10654" s="2" t="s">
        <v>1779</v>
      </c>
      <c r="F10654" s="2" t="s">
        <v>1818</v>
      </c>
      <c r="G10654" s="8" t="str">
        <f>IF(COUNTIF('Dam Lines'!A:A,D10654)&gt;0,"Yes","No")</f>
        <v>Yes</v>
      </c>
      <c r="H10654" s="14" t="s">
        <v>1742</v>
      </c>
      <c r="I10654" s="8" t="str">
        <f t="array" ref="I10654">IF(G10654="Yes",XLOOKUP(D10654,'Dam Lines'!A:A,'Dam Lines'!J:J),"")</f>
        <v>MADOU</v>
      </c>
    </row>
    <row r="10655" hidden="1">
      <c r="A10655" s="11">
        <v>8.0</v>
      </c>
      <c r="B10655" s="3" t="s">
        <v>3295</v>
      </c>
      <c r="C10655" s="2" t="s">
        <v>1935</v>
      </c>
      <c r="D10655" s="2" t="s">
        <v>3296</v>
      </c>
      <c r="E10655" s="2" t="s">
        <v>1779</v>
      </c>
      <c r="F10655" s="2" t="s">
        <v>1818</v>
      </c>
      <c r="G10655" s="8" t="str">
        <f>IF(COUNTIF('Dam Lines'!A:A,D10655)&gt;0,"Yes","No")</f>
        <v>No</v>
      </c>
      <c r="H10655" s="14" t="s">
        <v>1761</v>
      </c>
      <c r="I10655" s="8" t="str">
        <f t="array" ref="I10655">IF(G10655="Yes",XLOOKUP(D10655,'Dam Lines'!A:A,'Dam Lines'!J:J),"")</f>
        <v/>
      </c>
    </row>
    <row r="10656" hidden="1">
      <c r="A10656" s="11">
        <v>9.0</v>
      </c>
      <c r="B10656" s="3" t="s">
        <v>3085</v>
      </c>
      <c r="C10656" s="2" t="s">
        <v>1962</v>
      </c>
      <c r="D10656" s="2" t="s">
        <v>347</v>
      </c>
      <c r="E10656" s="2" t="s">
        <v>1779</v>
      </c>
      <c r="F10656" s="2" t="s">
        <v>1818</v>
      </c>
      <c r="G10656" s="8" t="str">
        <f>IF(COUNTIF('Dam Lines'!A:A,D10656)&gt;0,"Yes","No")</f>
        <v>Yes</v>
      </c>
      <c r="H10656" s="14" t="s">
        <v>1742</v>
      </c>
      <c r="I10656" s="8" t="str">
        <f t="array" ref="I10656">IF(G10656="Yes",XLOOKUP(D10656,'Dam Lines'!A:A,'Dam Lines'!J:J),"")</f>
        <v>MADOU</v>
      </c>
    </row>
    <row r="10657" hidden="1">
      <c r="A10657" s="11">
        <v>10.0</v>
      </c>
      <c r="B10657" s="3" t="s">
        <v>3159</v>
      </c>
      <c r="C10657" s="2" t="s">
        <v>2280</v>
      </c>
      <c r="D10657" s="2" t="s">
        <v>130</v>
      </c>
      <c r="E10657" s="2" t="s">
        <v>1779</v>
      </c>
      <c r="F10657" s="2" t="s">
        <v>1818</v>
      </c>
      <c r="G10657" s="8" t="str">
        <f>IF(COUNTIF('Dam Lines'!A:A,D10657)&gt;0,"Yes","No")</f>
        <v>Yes</v>
      </c>
      <c r="H10657" s="14" t="s">
        <v>1742</v>
      </c>
      <c r="I10657" s="8" t="str">
        <f t="array" ref="I10657">IF(G10657="Yes",XLOOKUP(D10657,'Dam Lines'!A:A,'Dam Lines'!J:J),"")</f>
        <v>QUINE</v>
      </c>
    </row>
    <row r="10658" hidden="1">
      <c r="A10658" s="11">
        <v>11.0</v>
      </c>
      <c r="B10658" s="3" t="s">
        <v>3435</v>
      </c>
      <c r="C10658" s="2" t="s">
        <v>1980</v>
      </c>
      <c r="D10658" s="2" t="s">
        <v>3436</v>
      </c>
      <c r="E10658" s="2" t="s">
        <v>1779</v>
      </c>
      <c r="F10658" s="2" t="s">
        <v>1818</v>
      </c>
      <c r="G10658" s="8" t="str">
        <f>IF(COUNTIF('Dam Lines'!A:A,D10658)&gt;0,"Yes","No")</f>
        <v>No</v>
      </c>
      <c r="H10658" s="14" t="s">
        <v>1761</v>
      </c>
      <c r="I10658" s="8" t="str">
        <f t="array" ref="I10658">IF(G10658="Yes",XLOOKUP(D10658,'Dam Lines'!A:A,'Dam Lines'!J:J),"")</f>
        <v/>
      </c>
    </row>
    <row r="10659" hidden="1">
      <c r="A10659" s="11">
        <v>12.0</v>
      </c>
      <c r="B10659" s="3" t="s">
        <v>3651</v>
      </c>
      <c r="C10659" s="2" t="s">
        <v>3423</v>
      </c>
      <c r="D10659" s="2" t="s">
        <v>87</v>
      </c>
      <c r="E10659" s="2" t="s">
        <v>1779</v>
      </c>
      <c r="F10659" s="2" t="s">
        <v>1818</v>
      </c>
      <c r="G10659" s="8" t="str">
        <f>IF(COUNTIF('Dam Lines'!A:A,D10659)&gt;0,"Yes","No")</f>
        <v>Yes</v>
      </c>
      <c r="H10659" s="14" t="s">
        <v>1761</v>
      </c>
      <c r="I10659" s="8" t="str">
        <f t="array" ref="I10659">IF(G10659="Yes",XLOOKUP(D10659,'Dam Lines'!A:A,'Dam Lines'!J:J),"")</f>
        <v>PRIMEROSE</v>
      </c>
    </row>
    <row r="10660" hidden="1">
      <c r="A10660" s="11">
        <v>13.0</v>
      </c>
      <c r="B10660" s="3" t="s">
        <v>3269</v>
      </c>
      <c r="C10660" s="2" t="s">
        <v>2837</v>
      </c>
      <c r="D10660" s="2" t="s">
        <v>2919</v>
      </c>
      <c r="E10660" s="2" t="s">
        <v>1779</v>
      </c>
      <c r="F10660" s="2" t="s">
        <v>1818</v>
      </c>
      <c r="G10660" s="8" t="str">
        <f>IF(COUNTIF('Dam Lines'!A:A,D10660)&gt;0,"Yes","No")</f>
        <v>No</v>
      </c>
      <c r="H10660" s="14" t="s">
        <v>1761</v>
      </c>
      <c r="I10660" s="8" t="str">
        <f t="array" ref="I10660">IF(G10660="Yes",XLOOKUP(D10660,'Dam Lines'!A:A,'Dam Lines'!J:J),"")</f>
        <v/>
      </c>
    </row>
    <row r="10661" hidden="1">
      <c r="A10661" s="11">
        <v>14.0</v>
      </c>
      <c r="B10661" s="3" t="s">
        <v>2010</v>
      </c>
      <c r="C10661" s="2" t="s">
        <v>1962</v>
      </c>
      <c r="D10661" s="2" t="s">
        <v>87</v>
      </c>
      <c r="E10661" s="2" t="s">
        <v>1779</v>
      </c>
      <c r="F10661" s="2" t="s">
        <v>1818</v>
      </c>
      <c r="G10661" s="8" t="str">
        <f>IF(COUNTIF('Dam Lines'!A:A,D10661)&gt;0,"Yes","No")</f>
        <v>Yes</v>
      </c>
      <c r="H10661" s="14" t="s">
        <v>1742</v>
      </c>
      <c r="I10661" s="8" t="str">
        <f t="array" ref="I10661">IF(G10661="Yes",XLOOKUP(D10661,'Dam Lines'!A:A,'Dam Lines'!J:J),"")</f>
        <v>PRIMEROSE</v>
      </c>
    </row>
    <row r="10662" hidden="1">
      <c r="A10662" s="11">
        <v>15.0</v>
      </c>
      <c r="B10662" s="3" t="s">
        <v>3560</v>
      </c>
      <c r="C10662" s="2" t="s">
        <v>1744</v>
      </c>
      <c r="D10662" s="2" t="s">
        <v>248</v>
      </c>
      <c r="E10662" s="2" t="s">
        <v>1779</v>
      </c>
      <c r="F10662" s="2" t="s">
        <v>1818</v>
      </c>
      <c r="G10662" s="8" t="str">
        <f>IF(COUNTIF('Dam Lines'!A:A,D10662)&gt;0,"Yes","No")</f>
        <v>Yes</v>
      </c>
      <c r="H10662" s="14" t="s">
        <v>1761</v>
      </c>
      <c r="I10662" s="8" t="str">
        <f t="array" ref="I10662">IF(G10662="Yes",XLOOKUP(D10662,'Dam Lines'!A:A,'Dam Lines'!J:J),"")</f>
        <v>JELBA</v>
      </c>
    </row>
    <row r="10663" hidden="1">
      <c r="A10663" s="11">
        <v>1.0</v>
      </c>
      <c r="B10663" s="3" t="s">
        <v>3883</v>
      </c>
      <c r="C10663" s="2" t="s">
        <v>1980</v>
      </c>
      <c r="D10663" s="2" t="s">
        <v>3884</v>
      </c>
      <c r="E10663" s="4" t="s">
        <v>1740</v>
      </c>
      <c r="F10663" s="4" t="s">
        <v>1887</v>
      </c>
      <c r="G10663" s="8" t="str">
        <f>IF(COUNTIF('Dam Lines'!A:A,D10663)&gt;0,"Yes","No")</f>
        <v>No</v>
      </c>
      <c r="H10663" s="14" t="s">
        <v>1761</v>
      </c>
      <c r="I10663" s="8" t="str">
        <f t="array" ref="I10663">IF(G10663="Yes",XLOOKUP(D10663,'Dam Lines'!A:A,'Dam Lines'!J:J),"")</f>
        <v/>
      </c>
    </row>
    <row r="10664" hidden="1">
      <c r="A10664" s="11">
        <v>2.0</v>
      </c>
      <c r="B10664" s="3" t="s">
        <v>3850</v>
      </c>
      <c r="C10664" s="2" t="s">
        <v>1980</v>
      </c>
      <c r="D10664" s="2" t="s">
        <v>1421</v>
      </c>
      <c r="E10664" s="2" t="s">
        <v>1740</v>
      </c>
      <c r="F10664" s="2" t="s">
        <v>1887</v>
      </c>
      <c r="G10664" s="8" t="str">
        <f>IF(COUNTIF('Dam Lines'!A:A,D10664)&gt;0,"Yes","No")</f>
        <v>Yes</v>
      </c>
      <c r="H10664" s="14" t="s">
        <v>1761</v>
      </c>
      <c r="I10664" s="8" t="str">
        <f t="array" ref="I10664">IF(G10664="Yes",XLOOKUP(D10664,'Dam Lines'!A:A,'Dam Lines'!J:J),"")</f>
        <v>ZAGANA</v>
      </c>
    </row>
    <row r="10665" hidden="1">
      <c r="A10665" s="11">
        <v>3.0</v>
      </c>
      <c r="B10665" s="3" t="s">
        <v>3859</v>
      </c>
      <c r="C10665" s="2" t="s">
        <v>1802</v>
      </c>
      <c r="D10665" s="2" t="s">
        <v>3860</v>
      </c>
      <c r="E10665" s="2" t="s">
        <v>1740</v>
      </c>
      <c r="F10665" s="2" t="s">
        <v>1887</v>
      </c>
      <c r="G10665" s="8" t="str">
        <f>IF(COUNTIF('Dam Lines'!A:A,D10665)&gt;0,"Yes","No")</f>
        <v>No</v>
      </c>
      <c r="H10665" s="14" t="s">
        <v>1742</v>
      </c>
      <c r="I10665" s="8" t="str">
        <f t="array" ref="I10665">IF(G10665="Yes",XLOOKUP(D10665,'Dam Lines'!A:A,'Dam Lines'!J:J),"")</f>
        <v/>
      </c>
    </row>
    <row r="10666" hidden="1">
      <c r="A10666" s="11">
        <v>4.0</v>
      </c>
      <c r="B10666" s="3" t="s">
        <v>3855</v>
      </c>
      <c r="C10666" s="2" t="s">
        <v>2243</v>
      </c>
      <c r="D10666" s="2" t="s">
        <v>1688</v>
      </c>
      <c r="E10666" s="2" t="s">
        <v>1740</v>
      </c>
      <c r="F10666" s="2" t="s">
        <v>1887</v>
      </c>
      <c r="G10666" s="8" t="str">
        <f>IF(COUNTIF('Dam Lines'!A:A,D10666)&gt;0,"Yes","No")</f>
        <v>Yes</v>
      </c>
      <c r="H10666" s="14" t="s">
        <v>1742</v>
      </c>
      <c r="I10666" s="8" t="str">
        <f t="array" ref="I10666">IF(G10666="Yes",XLOOKUP(D10666,'Dam Lines'!A:A,'Dam Lines'!J:J),"")</f>
        <v>DEBORAH IV</v>
      </c>
    </row>
    <row r="10667" hidden="1">
      <c r="A10667" s="11">
        <v>5.0</v>
      </c>
      <c r="B10667" s="3" t="s">
        <v>3467</v>
      </c>
      <c r="C10667" s="2" t="s">
        <v>1823</v>
      </c>
      <c r="D10667" s="2" t="s">
        <v>1988</v>
      </c>
      <c r="E10667" s="2" t="s">
        <v>1740</v>
      </c>
      <c r="F10667" s="2" t="s">
        <v>1887</v>
      </c>
      <c r="G10667" s="8" t="str">
        <f>IF(COUNTIF('Dam Lines'!A:A,D10667)&gt;0,"Yes","No")</f>
        <v>No</v>
      </c>
      <c r="H10667" s="14" t="s">
        <v>1742</v>
      </c>
      <c r="I10667" s="8" t="str">
        <f t="array" ref="I10667">IF(G10667="Yes",XLOOKUP(D10667,'Dam Lines'!A:A,'Dam Lines'!J:J),"")</f>
        <v/>
      </c>
    </row>
    <row r="10668" hidden="1">
      <c r="A10668" s="11">
        <v>6.0</v>
      </c>
      <c r="B10668" s="3" t="s">
        <v>4014</v>
      </c>
      <c r="C10668" s="2" t="s">
        <v>3423</v>
      </c>
      <c r="D10668" s="2" t="s">
        <v>758</v>
      </c>
      <c r="E10668" s="2" t="s">
        <v>1740</v>
      </c>
      <c r="F10668" s="2" t="s">
        <v>1887</v>
      </c>
      <c r="G10668" s="8" t="str">
        <f>IF(COUNTIF('Dam Lines'!A:A,D10668)&gt;0,"Yes","No")</f>
        <v>Yes</v>
      </c>
      <c r="H10668" s="14" t="s">
        <v>1761</v>
      </c>
      <c r="I10668" s="8" t="str">
        <f t="array" ref="I10668">IF(G10668="Yes",XLOOKUP(D10668,'Dam Lines'!A:A,'Dam Lines'!J:J),"")</f>
        <v>NEVADA II</v>
      </c>
    </row>
    <row r="10669" hidden="1">
      <c r="A10669" s="11">
        <v>7.0</v>
      </c>
      <c r="B10669" s="3" t="s">
        <v>4072</v>
      </c>
      <c r="C10669" s="2" t="s">
        <v>1823</v>
      </c>
      <c r="D10669" s="2" t="s">
        <v>1060</v>
      </c>
      <c r="E10669" s="2" t="s">
        <v>1740</v>
      </c>
      <c r="F10669" s="2" t="s">
        <v>1887</v>
      </c>
      <c r="G10669" s="8" t="str">
        <f>IF(COUNTIF('Dam Lines'!A:A,D10669)&gt;0,"Yes","No")</f>
        <v>Yes</v>
      </c>
      <c r="H10669" s="14" t="s">
        <v>1742</v>
      </c>
      <c r="I10669" s="8" t="str">
        <f t="array" ref="I10669">IF(G10669="Yes",XLOOKUP(D10669,'Dam Lines'!A:A,'Dam Lines'!J:J),"")</f>
        <v>MAGIA</v>
      </c>
    </row>
    <row r="10670" hidden="1">
      <c r="A10670" s="11">
        <v>8.0</v>
      </c>
      <c r="B10670" s="3" t="s">
        <v>4055</v>
      </c>
      <c r="C10670" s="2" t="s">
        <v>1798</v>
      </c>
      <c r="D10670" s="2" t="s">
        <v>262</v>
      </c>
      <c r="E10670" s="2" t="s">
        <v>1740</v>
      </c>
      <c r="F10670" s="2" t="s">
        <v>1887</v>
      </c>
      <c r="G10670" s="8" t="str">
        <f>IF(COUNTIF('Dam Lines'!A:A,D10670)&gt;0,"Yes","No")</f>
        <v>Yes</v>
      </c>
      <c r="H10670" s="14" t="s">
        <v>1761</v>
      </c>
      <c r="I10670" s="8" t="str">
        <f t="array" ref="I10670">IF(G10670="Yes",XLOOKUP(D10670,'Dam Lines'!A:A,'Dam Lines'!J:J),"")</f>
        <v>ARRAGONDA</v>
      </c>
    </row>
    <row r="10671" hidden="1">
      <c r="A10671" s="11">
        <v>9.0</v>
      </c>
      <c r="B10671" s="3" t="s">
        <v>4073</v>
      </c>
      <c r="C10671" s="2" t="s">
        <v>1823</v>
      </c>
      <c r="D10671" s="2" t="s">
        <v>4074</v>
      </c>
      <c r="E10671" s="2" t="s">
        <v>1740</v>
      </c>
      <c r="F10671" s="2" t="s">
        <v>1887</v>
      </c>
      <c r="G10671" s="8" t="str">
        <f>IF(COUNTIF('Dam Lines'!A:A,D10671)&gt;0,"Yes","No")</f>
        <v>No</v>
      </c>
      <c r="H10671" s="14" t="s">
        <v>1761</v>
      </c>
      <c r="I10671" s="8" t="str">
        <f t="array" ref="I10671">IF(G10671="Yes",XLOOKUP(D10671,'Dam Lines'!A:A,'Dam Lines'!J:J),"")</f>
        <v/>
      </c>
    </row>
    <row r="10672" hidden="1">
      <c r="A10672" s="11">
        <v>10.0</v>
      </c>
      <c r="B10672" s="3" t="s">
        <v>4037</v>
      </c>
      <c r="C10672" s="2" t="s">
        <v>2151</v>
      </c>
      <c r="D10672" s="2" t="s">
        <v>87</v>
      </c>
      <c r="E10672" s="2" t="s">
        <v>1740</v>
      </c>
      <c r="F10672" s="2" t="s">
        <v>1887</v>
      </c>
      <c r="G10672" s="8" t="str">
        <f>IF(COUNTIF('Dam Lines'!A:A,D10672)&gt;0,"Yes","No")</f>
        <v>Yes</v>
      </c>
      <c r="H10672" s="14" t="s">
        <v>1742</v>
      </c>
      <c r="I10672" s="8" t="str">
        <f t="array" ref="I10672">IF(G10672="Yes",XLOOKUP(D10672,'Dam Lines'!A:A,'Dam Lines'!J:J),"")</f>
        <v>PRIMEROSE</v>
      </c>
    </row>
    <row r="10673" hidden="1">
      <c r="A10673" s="11">
        <v>11.0</v>
      </c>
      <c r="B10673" s="3" t="s">
        <v>3996</v>
      </c>
      <c r="C10673" s="2" t="s">
        <v>1935</v>
      </c>
      <c r="D10673" s="2" t="s">
        <v>465</v>
      </c>
      <c r="E10673" s="2" t="s">
        <v>1740</v>
      </c>
      <c r="F10673" s="2" t="s">
        <v>1887</v>
      </c>
      <c r="G10673" s="8" t="str">
        <f>IF(COUNTIF('Dam Lines'!A:A,D10673)&gt;0,"Yes","No")</f>
        <v>Yes</v>
      </c>
      <c r="H10673" s="14" t="s">
        <v>1761</v>
      </c>
      <c r="I10673" s="8" t="str">
        <f t="array" ref="I10673">IF(G10673="Yes",XLOOKUP(D10673,'Dam Lines'!A:A,'Dam Lines'!J:J),"")</f>
        <v>FATMA</v>
      </c>
    </row>
    <row r="10674" hidden="1">
      <c r="A10674" s="11">
        <v>12.0</v>
      </c>
      <c r="B10674" s="3" t="s">
        <v>4044</v>
      </c>
      <c r="C10674" s="2" t="s">
        <v>3494</v>
      </c>
      <c r="D10674" s="2" t="s">
        <v>4045</v>
      </c>
      <c r="E10674" s="2" t="s">
        <v>1740</v>
      </c>
      <c r="F10674" s="2" t="s">
        <v>1887</v>
      </c>
      <c r="G10674" s="8" t="str">
        <f>IF(COUNTIF('Dam Lines'!A:A,D10674)&gt;0,"Yes","No")</f>
        <v>No</v>
      </c>
      <c r="H10674" s="14" t="s">
        <v>1761</v>
      </c>
      <c r="I10674" s="8" t="str">
        <f t="array" ref="I10674">IF(G10674="Yes",XLOOKUP(D10674,'Dam Lines'!A:A,'Dam Lines'!J:J),"")</f>
        <v/>
      </c>
    </row>
    <row r="10675" hidden="1">
      <c r="A10675" s="11">
        <v>13.0</v>
      </c>
      <c r="B10675" s="3" t="s">
        <v>3938</v>
      </c>
      <c r="C10675" s="2" t="s">
        <v>1991</v>
      </c>
      <c r="D10675" s="2" t="s">
        <v>3939</v>
      </c>
      <c r="E10675" s="2" t="s">
        <v>1740</v>
      </c>
      <c r="F10675" s="2" t="s">
        <v>1887</v>
      </c>
      <c r="G10675" s="8" t="str">
        <f>IF(COUNTIF('Dam Lines'!A:A,D10675)&gt;0,"Yes","No")</f>
        <v>Yes</v>
      </c>
      <c r="H10675" s="14" t="s">
        <v>1761</v>
      </c>
      <c r="I10675" s="8" t="str">
        <f t="array" ref="I10675">IF(G10675="Yes",XLOOKUP(D10675,'Dam Lines'!A:A,'Dam Lines'!J:J),"")</f>
        <v>NEVADA II</v>
      </c>
    </row>
    <row r="10676" hidden="1">
      <c r="A10676" s="11">
        <v>14.0</v>
      </c>
      <c r="B10676" s="3" t="s">
        <v>3162</v>
      </c>
      <c r="C10676" s="2" t="s">
        <v>1817</v>
      </c>
      <c r="D10676" s="2" t="s">
        <v>2659</v>
      </c>
      <c r="E10676" s="2" t="s">
        <v>1740</v>
      </c>
      <c r="F10676" s="2" t="s">
        <v>1887</v>
      </c>
      <c r="G10676" s="8" t="str">
        <f>IF(COUNTIF('Dam Lines'!A:A,D10676)&gt;0,"Yes","No")</f>
        <v>No</v>
      </c>
      <c r="H10676" s="14" t="s">
        <v>1742</v>
      </c>
      <c r="I10676" s="8" t="str">
        <f t="array" ref="I10676">IF(G10676="Yes",XLOOKUP(D10676,'Dam Lines'!A:A,'Dam Lines'!J:J),"")</f>
        <v/>
      </c>
    </row>
    <row r="10677" hidden="1">
      <c r="A10677" s="11">
        <v>15.0</v>
      </c>
      <c r="B10677" s="3" t="s">
        <v>4052</v>
      </c>
      <c r="C10677" s="2" t="s">
        <v>3009</v>
      </c>
      <c r="D10677" s="2" t="s">
        <v>4053</v>
      </c>
      <c r="E10677" s="2" t="s">
        <v>1740</v>
      </c>
      <c r="F10677" s="2" t="s">
        <v>1887</v>
      </c>
      <c r="G10677" s="8" t="str">
        <f>IF(COUNTIF('Dam Lines'!A:A,D10677)&gt;0,"Yes","No")</f>
        <v>No</v>
      </c>
      <c r="H10677" s="14" t="s">
        <v>1742</v>
      </c>
      <c r="I10677" s="8" t="str">
        <f t="array" ref="I10677">IF(G10677="Yes",XLOOKUP(D10677,'Dam Lines'!A:A,'Dam Lines'!J:J),"")</f>
        <v/>
      </c>
    </row>
    <row r="10678" hidden="1">
      <c r="A10678" s="11">
        <v>1.0</v>
      </c>
      <c r="B10678" s="3" t="s">
        <v>3955</v>
      </c>
      <c r="C10678" s="2" t="s">
        <v>1823</v>
      </c>
      <c r="D10678" s="2" t="s">
        <v>32</v>
      </c>
      <c r="E10678" s="4" t="s">
        <v>1740</v>
      </c>
      <c r="F10678" s="4" t="s">
        <v>1869</v>
      </c>
      <c r="G10678" s="8" t="str">
        <f>IF(COUNTIF('Dam Lines'!A:A,D10678)&gt;0,"Yes","No")</f>
        <v>Yes</v>
      </c>
      <c r="H10678" s="14" t="s">
        <v>1742</v>
      </c>
      <c r="I10678" s="8" t="str">
        <f t="array" ref="I10678">IF(G10678="Yes",XLOOKUP(D10678,'Dam Lines'!A:A,'Dam Lines'!J:J),"")</f>
        <v>FATMA</v>
      </c>
    </row>
    <row r="10679" hidden="1">
      <c r="A10679" s="11">
        <v>2.0</v>
      </c>
      <c r="B10679" s="3" t="s">
        <v>3858</v>
      </c>
      <c r="C10679" s="2" t="s">
        <v>1823</v>
      </c>
      <c r="D10679" s="2" t="s">
        <v>4075</v>
      </c>
      <c r="E10679" s="2" t="s">
        <v>1740</v>
      </c>
      <c r="F10679" s="2" t="s">
        <v>1869</v>
      </c>
      <c r="G10679" s="8" t="str">
        <f>IF(COUNTIF('Dam Lines'!A:A,D10679)&gt;0,"Yes","No")</f>
        <v>No</v>
      </c>
      <c r="H10679" s="14" t="s">
        <v>1742</v>
      </c>
      <c r="I10679" s="8" t="str">
        <f t="array" ref="I10679">IF(G10679="Yes",XLOOKUP(D10679,'Dam Lines'!A:A,'Dam Lines'!J:J),"")</f>
        <v/>
      </c>
    </row>
    <row r="10680" hidden="1">
      <c r="A10680" s="11">
        <v>3.0</v>
      </c>
      <c r="B10680" s="3" t="s">
        <v>4068</v>
      </c>
      <c r="C10680" s="2" t="s">
        <v>1823</v>
      </c>
      <c r="D10680" s="2" t="s">
        <v>4069</v>
      </c>
      <c r="E10680" s="2" t="s">
        <v>1740</v>
      </c>
      <c r="F10680" s="2" t="s">
        <v>1869</v>
      </c>
      <c r="G10680" s="8" t="str">
        <f>IF(COUNTIF('Dam Lines'!A:A,D10680)&gt;0,"Yes","No")</f>
        <v>No</v>
      </c>
      <c r="H10680" s="14" t="s">
        <v>1761</v>
      </c>
      <c r="I10680" s="8" t="str">
        <f t="array" ref="I10680">IF(G10680="Yes",XLOOKUP(D10680,'Dam Lines'!A:A,'Dam Lines'!J:J),"")</f>
        <v/>
      </c>
    </row>
    <row r="10681" hidden="1">
      <c r="A10681" s="11">
        <v>4.0</v>
      </c>
      <c r="B10681" s="3" t="s">
        <v>3362</v>
      </c>
      <c r="C10681" s="2" t="s">
        <v>1802</v>
      </c>
      <c r="D10681" s="2" t="s">
        <v>653</v>
      </c>
      <c r="E10681" s="2" t="s">
        <v>1740</v>
      </c>
      <c r="F10681" s="2" t="s">
        <v>1869</v>
      </c>
      <c r="G10681" s="8" t="str">
        <f>IF(COUNTIF('Dam Lines'!A:A,D10681)&gt;0,"Yes","No")</f>
        <v>Yes</v>
      </c>
      <c r="H10681" s="14" t="s">
        <v>1742</v>
      </c>
      <c r="I10681" s="8" t="str">
        <f t="array" ref="I10681">IF(G10681="Yes",XLOOKUP(D10681,'Dam Lines'!A:A,'Dam Lines'!J:J),"")</f>
        <v>MADOU</v>
      </c>
    </row>
    <row r="10682" hidden="1">
      <c r="A10682" s="11">
        <v>5.0</v>
      </c>
      <c r="B10682" s="3" t="s">
        <v>3857</v>
      </c>
      <c r="C10682" s="2" t="s">
        <v>3464</v>
      </c>
      <c r="D10682" s="2" t="s">
        <v>244</v>
      </c>
      <c r="E10682" s="2" t="s">
        <v>1740</v>
      </c>
      <c r="F10682" s="2" t="s">
        <v>1869</v>
      </c>
      <c r="G10682" s="8" t="str">
        <f>IF(COUNTIF('Dam Lines'!A:A,D10682)&gt;0,"Yes","No")</f>
        <v>Yes</v>
      </c>
      <c r="H10682" s="14" t="s">
        <v>1742</v>
      </c>
      <c r="I10682" s="8" t="str">
        <f t="array" ref="I10682">IF(G10682="Yes",XLOOKUP(D10682,'Dam Lines'!A:A,'Dam Lines'!J:J),"")</f>
        <v>BASSALA</v>
      </c>
    </row>
    <row r="10683" hidden="1">
      <c r="A10683" s="11">
        <v>6.0</v>
      </c>
      <c r="B10683" s="3" t="s">
        <v>4007</v>
      </c>
      <c r="C10683" s="2" t="s">
        <v>4008</v>
      </c>
      <c r="D10683" s="2" t="s">
        <v>1244</v>
      </c>
      <c r="E10683" s="2" t="s">
        <v>1740</v>
      </c>
      <c r="F10683" s="2" t="s">
        <v>1869</v>
      </c>
      <c r="G10683" s="8" t="str">
        <f>IF(COUNTIF('Dam Lines'!A:A,D10683)&gt;0,"Yes","No")</f>
        <v>Yes</v>
      </c>
      <c r="H10683" s="14" t="s">
        <v>1742</v>
      </c>
      <c r="I10683" s="8" t="str">
        <f t="array" ref="I10683">IF(G10683="Yes",XLOOKUP(D10683,'Dam Lines'!A:A,'Dam Lines'!J:J),"")</f>
        <v>AL HANOUF</v>
      </c>
    </row>
    <row r="10684" hidden="1">
      <c r="A10684" s="11">
        <v>7.0</v>
      </c>
      <c r="B10684" s="3" t="s">
        <v>4076</v>
      </c>
      <c r="C10684" s="2" t="s">
        <v>2112</v>
      </c>
      <c r="D10684" s="2" t="s">
        <v>4077</v>
      </c>
      <c r="E10684" s="2" t="s">
        <v>1740</v>
      </c>
      <c r="F10684" s="2" t="s">
        <v>1869</v>
      </c>
      <c r="G10684" s="8" t="str">
        <f>IF(COUNTIF('Dam Lines'!A:A,D10684)&gt;0,"Yes","No")</f>
        <v>No</v>
      </c>
      <c r="H10684" s="14" t="s">
        <v>1742</v>
      </c>
      <c r="I10684" s="8" t="str">
        <f t="array" ref="I10684">IF(G10684="Yes",XLOOKUP(D10684,'Dam Lines'!A:A,'Dam Lines'!J:J),"")</f>
        <v/>
      </c>
    </row>
    <row r="10685" hidden="1">
      <c r="A10685" s="11">
        <v>8.0</v>
      </c>
      <c r="B10685" s="3" t="s">
        <v>3622</v>
      </c>
      <c r="C10685" s="2" t="s">
        <v>1962</v>
      </c>
      <c r="D10685" s="2" t="s">
        <v>2012</v>
      </c>
      <c r="E10685" s="2" t="s">
        <v>1740</v>
      </c>
      <c r="F10685" s="2" t="s">
        <v>1869</v>
      </c>
      <c r="G10685" s="8" t="str">
        <f>IF(COUNTIF('Dam Lines'!A:A,D10685)&gt;0,"Yes","No")</f>
        <v>No</v>
      </c>
      <c r="H10685" s="14" t="s">
        <v>1742</v>
      </c>
      <c r="I10685" s="8" t="str">
        <f t="array" ref="I10685">IF(G10685="Yes",XLOOKUP(D10685,'Dam Lines'!A:A,'Dam Lines'!J:J),"")</f>
        <v/>
      </c>
    </row>
    <row r="10686" hidden="1">
      <c r="A10686" s="11">
        <v>9.0</v>
      </c>
      <c r="B10686" s="3" t="s">
        <v>3962</v>
      </c>
      <c r="C10686" s="2" t="s">
        <v>1798</v>
      </c>
      <c r="D10686" s="2" t="s">
        <v>122</v>
      </c>
      <c r="E10686" s="2" t="s">
        <v>1740</v>
      </c>
      <c r="F10686" s="2" t="s">
        <v>1869</v>
      </c>
      <c r="G10686" s="8" t="str">
        <f>IF(COUNTIF('Dam Lines'!A:A,D10686)&gt;0,"Yes","No")</f>
        <v>Yes</v>
      </c>
      <c r="H10686" s="14" t="s">
        <v>1742</v>
      </c>
      <c r="I10686" s="8" t="str">
        <f t="array" ref="I10686">IF(G10686="Yes",XLOOKUP(D10686,'Dam Lines'!A:A,'Dam Lines'!J:J),"")</f>
        <v>NEVADA II</v>
      </c>
    </row>
    <row r="10687" hidden="1">
      <c r="A10687" s="11">
        <v>10.0</v>
      </c>
      <c r="B10687" s="3" t="s">
        <v>3997</v>
      </c>
      <c r="C10687" s="2" t="s">
        <v>3689</v>
      </c>
      <c r="D10687" s="2" t="s">
        <v>3998</v>
      </c>
      <c r="E10687" s="2" t="s">
        <v>1740</v>
      </c>
      <c r="F10687" s="2" t="s">
        <v>1869</v>
      </c>
      <c r="G10687" s="8" t="str">
        <f>IF(COUNTIF('Dam Lines'!A:A,D10687)&gt;0,"Yes","No")</f>
        <v>No</v>
      </c>
      <c r="H10687" s="14" t="s">
        <v>1742</v>
      </c>
      <c r="I10687" s="8" t="str">
        <f t="array" ref="I10687">IF(G10687="Yes",XLOOKUP(D10687,'Dam Lines'!A:A,'Dam Lines'!J:J),"")</f>
        <v/>
      </c>
    </row>
    <row r="10688" hidden="1">
      <c r="A10688" s="11">
        <v>11.0</v>
      </c>
      <c r="B10688" s="3" t="s">
        <v>3564</v>
      </c>
      <c r="C10688" s="2" t="s">
        <v>2347</v>
      </c>
      <c r="D10688" s="2" t="s">
        <v>151</v>
      </c>
      <c r="E10688" s="2" t="s">
        <v>1740</v>
      </c>
      <c r="F10688" s="2" t="s">
        <v>1869</v>
      </c>
      <c r="G10688" s="8" t="str">
        <f>IF(COUNTIF('Dam Lines'!A:A,D10688)&gt;0,"Yes","No")</f>
        <v>Yes</v>
      </c>
      <c r="H10688" s="14" t="s">
        <v>1742</v>
      </c>
      <c r="I10688" s="8" t="str">
        <f t="array" ref="I10688">IF(G10688="Yes",XLOOKUP(D10688,'Dam Lines'!A:A,'Dam Lines'!J:J),"")</f>
        <v>KARTA</v>
      </c>
    </row>
    <row r="10689" hidden="1">
      <c r="A10689" s="11">
        <v>12.0</v>
      </c>
      <c r="B10689" s="3" t="s">
        <v>4046</v>
      </c>
      <c r="C10689" s="2" t="s">
        <v>3323</v>
      </c>
      <c r="D10689" s="2" t="s">
        <v>227</v>
      </c>
      <c r="E10689" s="2" t="s">
        <v>1740</v>
      </c>
      <c r="F10689" s="2" t="s">
        <v>1869</v>
      </c>
      <c r="G10689" s="8" t="str">
        <f>IF(COUNTIF('Dam Lines'!A:A,D10689)&gt;0,"Yes","No")</f>
        <v>Yes</v>
      </c>
      <c r="H10689" s="14" t="s">
        <v>1742</v>
      </c>
      <c r="I10689" s="8" t="str">
        <f t="array" ref="I10689">IF(G10689="Yes",XLOOKUP(D10689,'Dam Lines'!A:A,'Dam Lines'!J:J),"")</f>
        <v>MADOU</v>
      </c>
    </row>
    <row r="10690" hidden="1">
      <c r="A10690" s="11">
        <v>13.0</v>
      </c>
      <c r="B10690" s="3" t="s">
        <v>4078</v>
      </c>
      <c r="C10690" s="2" t="s">
        <v>1962</v>
      </c>
      <c r="D10690" s="2" t="s">
        <v>3510</v>
      </c>
      <c r="E10690" s="2" t="s">
        <v>1740</v>
      </c>
      <c r="F10690" s="2" t="s">
        <v>1869</v>
      </c>
      <c r="G10690" s="8" t="str">
        <f>IF(COUNTIF('Dam Lines'!A:A,D10690)&gt;0,"Yes","No")</f>
        <v>No</v>
      </c>
      <c r="H10690" s="14" t="s">
        <v>1742</v>
      </c>
      <c r="I10690" s="8" t="str">
        <f t="array" ref="I10690">IF(G10690="Yes",XLOOKUP(D10690,'Dam Lines'!A:A,'Dam Lines'!J:J),"")</f>
        <v/>
      </c>
    </row>
    <row r="10691" hidden="1">
      <c r="A10691" s="11">
        <v>14.0</v>
      </c>
      <c r="B10691" s="3" t="s">
        <v>4079</v>
      </c>
      <c r="C10691" s="2" t="s">
        <v>1823</v>
      </c>
      <c r="D10691" s="2" t="s">
        <v>996</v>
      </c>
      <c r="E10691" s="2" t="s">
        <v>1740</v>
      </c>
      <c r="F10691" s="2" t="s">
        <v>1869</v>
      </c>
      <c r="G10691" s="8" t="str">
        <f>IF(COUNTIF('Dam Lines'!A:A,D10691)&gt;0,"Yes","No")</f>
        <v>Yes</v>
      </c>
      <c r="H10691" s="14" t="s">
        <v>1742</v>
      </c>
      <c r="I10691" s="8" t="str">
        <f t="array" ref="I10691">IF(G10691="Yes",XLOOKUP(D10691,'Dam Lines'!A:A,'Dam Lines'!J:J),"")</f>
        <v>CAIDA</v>
      </c>
    </row>
    <row r="10692" hidden="1">
      <c r="A10692" s="11">
        <v>1.0</v>
      </c>
      <c r="B10692" s="3" t="s">
        <v>4054</v>
      </c>
      <c r="C10692" s="2" t="s">
        <v>1935</v>
      </c>
      <c r="D10692" s="2" t="s">
        <v>47</v>
      </c>
      <c r="E10692" s="4" t="s">
        <v>1740</v>
      </c>
      <c r="F10692" s="4" t="s">
        <v>2166</v>
      </c>
      <c r="G10692" s="8" t="str">
        <f>IF(COUNTIF('Dam Lines'!A:A,D10692)&gt;0,"Yes","No")</f>
        <v>Yes</v>
      </c>
      <c r="H10692" s="14" t="s">
        <v>1742</v>
      </c>
      <c r="I10692" s="8" t="str">
        <f t="array" ref="I10692">IF(G10692="Yes",XLOOKUP(D10692,'Dam Lines'!A:A,'Dam Lines'!J:J),"")</f>
        <v>FATMA</v>
      </c>
    </row>
    <row r="10693" hidden="1">
      <c r="A10693" s="11">
        <v>2.0</v>
      </c>
      <c r="B10693" s="3" t="s">
        <v>3706</v>
      </c>
      <c r="C10693" s="2" t="s">
        <v>3707</v>
      </c>
      <c r="D10693" s="2" t="s">
        <v>1276</v>
      </c>
      <c r="E10693" s="2" t="s">
        <v>1740</v>
      </c>
      <c r="F10693" s="2" t="s">
        <v>2166</v>
      </c>
      <c r="G10693" s="8" t="str">
        <f>IF(COUNTIF('Dam Lines'!A:A,D10693)&gt;0,"Yes","No")</f>
        <v>Yes</v>
      </c>
      <c r="H10693" s="14" t="s">
        <v>1742</v>
      </c>
      <c r="I10693" s="8" t="str">
        <f t="array" ref="I10693">IF(G10693="Yes",XLOOKUP(D10693,'Dam Lines'!A:A,'Dam Lines'!J:J),"")</f>
        <v>IOUSSRA</v>
      </c>
    </row>
    <row r="10694" hidden="1">
      <c r="A10694" s="11">
        <v>3.0</v>
      </c>
      <c r="B10694" s="3" t="s">
        <v>3980</v>
      </c>
      <c r="C10694" s="2" t="s">
        <v>3201</v>
      </c>
      <c r="D10694" s="2" t="s">
        <v>276</v>
      </c>
      <c r="E10694" s="2" t="s">
        <v>1740</v>
      </c>
      <c r="F10694" s="2" t="s">
        <v>2166</v>
      </c>
      <c r="G10694" s="8" t="str">
        <f>IF(COUNTIF('Dam Lines'!A:A,D10694)&gt;0,"Yes","No")</f>
        <v>Yes</v>
      </c>
      <c r="H10694" s="14" t="s">
        <v>1761</v>
      </c>
      <c r="I10694" s="8" t="str">
        <f t="array" ref="I10694">IF(G10694="Yes",XLOOKUP(D10694,'Dam Lines'!A:A,'Dam Lines'!J:J),"")</f>
        <v>MAGNESIE</v>
      </c>
    </row>
    <row r="10695" hidden="1">
      <c r="A10695" s="11">
        <v>4.0</v>
      </c>
      <c r="B10695" s="3" t="s">
        <v>3970</v>
      </c>
      <c r="C10695" s="2" t="s">
        <v>1823</v>
      </c>
      <c r="D10695" s="2" t="s">
        <v>301</v>
      </c>
      <c r="E10695" s="2" t="s">
        <v>1740</v>
      </c>
      <c r="F10695" s="2" t="s">
        <v>2166</v>
      </c>
      <c r="G10695" s="8" t="str">
        <f>IF(COUNTIF('Dam Lines'!A:A,D10695)&gt;0,"Yes","No")</f>
        <v>Yes</v>
      </c>
      <c r="H10695" s="14" t="s">
        <v>1742</v>
      </c>
      <c r="I10695" s="8" t="str">
        <f t="array" ref="I10695">IF(G10695="Yes",XLOOKUP(D10695,'Dam Lines'!A:A,'Dam Lines'!J:J),"")</f>
        <v>DJEDDA</v>
      </c>
    </row>
    <row r="10696" hidden="1">
      <c r="A10696" s="11">
        <v>5.0</v>
      </c>
      <c r="B10696" s="3" t="s">
        <v>3752</v>
      </c>
      <c r="C10696" s="2" t="s">
        <v>3753</v>
      </c>
      <c r="D10696" s="2" t="s">
        <v>126</v>
      </c>
      <c r="E10696" s="2" t="s">
        <v>1740</v>
      </c>
      <c r="F10696" s="2" t="s">
        <v>2166</v>
      </c>
      <c r="G10696" s="8" t="str">
        <f>IF(COUNTIF('Dam Lines'!A:A,D10696)&gt;0,"Yes","No")</f>
        <v>Yes</v>
      </c>
      <c r="H10696" s="14" t="s">
        <v>1761</v>
      </c>
      <c r="I10696" s="8" t="str">
        <f t="array" ref="I10696">IF(G10696="Yes",XLOOKUP(D10696,'Dam Lines'!A:A,'Dam Lines'!J:J),"")</f>
        <v>QUITAINE</v>
      </c>
    </row>
    <row r="10697" hidden="1">
      <c r="A10697" s="11">
        <v>6.0</v>
      </c>
      <c r="B10697" s="3" t="s">
        <v>4050</v>
      </c>
      <c r="C10697" s="2" t="s">
        <v>1935</v>
      </c>
      <c r="D10697" s="2" t="s">
        <v>4051</v>
      </c>
      <c r="E10697" s="2" t="s">
        <v>1740</v>
      </c>
      <c r="F10697" s="2" t="s">
        <v>2166</v>
      </c>
      <c r="G10697" s="8" t="str">
        <f>IF(COUNTIF('Dam Lines'!A:A,D10697)&gt;0,"Yes","No")</f>
        <v>No</v>
      </c>
      <c r="H10697" s="14" t="s">
        <v>1742</v>
      </c>
      <c r="I10697" s="8" t="str">
        <f t="array" ref="I10697">IF(G10697="Yes",XLOOKUP(D10697,'Dam Lines'!A:A,'Dam Lines'!J:J),"")</f>
        <v/>
      </c>
    </row>
    <row r="10698" hidden="1">
      <c r="A10698" s="11">
        <v>7.0</v>
      </c>
      <c r="B10698" s="3" t="s">
        <v>3899</v>
      </c>
      <c r="C10698" s="2" t="s">
        <v>1798</v>
      </c>
      <c r="D10698" s="2" t="s">
        <v>475</v>
      </c>
      <c r="E10698" s="2" t="s">
        <v>1740</v>
      </c>
      <c r="F10698" s="2" t="s">
        <v>2166</v>
      </c>
      <c r="G10698" s="8" t="str">
        <f>IF(COUNTIF('Dam Lines'!A:A,D10698)&gt;0,"Yes","No")</f>
        <v>Yes</v>
      </c>
      <c r="H10698" s="14" t="s">
        <v>1742</v>
      </c>
      <c r="I10698" s="8" t="str">
        <f t="array" ref="I10698">IF(G10698="Yes",XLOOKUP(D10698,'Dam Lines'!A:A,'Dam Lines'!J:J),"")</f>
        <v>FATMA</v>
      </c>
    </row>
    <row r="10699" hidden="1">
      <c r="A10699" s="11">
        <v>8.0</v>
      </c>
      <c r="B10699" s="3" t="s">
        <v>3826</v>
      </c>
      <c r="C10699" s="2" t="s">
        <v>3827</v>
      </c>
      <c r="D10699" s="2" t="s">
        <v>3828</v>
      </c>
      <c r="E10699" s="2" t="s">
        <v>1740</v>
      </c>
      <c r="F10699" s="2" t="s">
        <v>2166</v>
      </c>
      <c r="G10699" s="8" t="str">
        <f>IF(COUNTIF('Dam Lines'!A:A,D10699)&gt;0,"Yes","No")</f>
        <v>No</v>
      </c>
      <c r="H10699" s="14" t="s">
        <v>1742</v>
      </c>
      <c r="I10699" s="8" t="str">
        <f t="array" ref="I10699">IF(G10699="Yes",XLOOKUP(D10699,'Dam Lines'!A:A,'Dam Lines'!J:J),"")</f>
        <v/>
      </c>
    </row>
    <row r="10700" hidden="1">
      <c r="A10700" s="11">
        <v>9.0</v>
      </c>
      <c r="B10700" s="3" t="s">
        <v>4033</v>
      </c>
      <c r="C10700" s="2" t="s">
        <v>1962</v>
      </c>
      <c r="D10700" s="2" t="s">
        <v>271</v>
      </c>
      <c r="E10700" s="2" t="s">
        <v>1740</v>
      </c>
      <c r="F10700" s="2" t="s">
        <v>2166</v>
      </c>
      <c r="G10700" s="8" t="str">
        <f>IF(COUNTIF('Dam Lines'!A:A,D10700)&gt;0,"Yes","No")</f>
        <v>Yes</v>
      </c>
      <c r="H10700" s="14" t="s">
        <v>1742</v>
      </c>
      <c r="I10700" s="8" t="str">
        <f t="array" ref="I10700">IF(G10700="Yes",XLOOKUP(D10700,'Dam Lines'!A:A,'Dam Lines'!J:J),"")</f>
        <v>SAADA</v>
      </c>
    </row>
    <row r="10701" hidden="1">
      <c r="A10701" s="11">
        <v>10.0</v>
      </c>
      <c r="B10701" s="3" t="s">
        <v>3698</v>
      </c>
      <c r="C10701" s="2" t="s">
        <v>1886</v>
      </c>
      <c r="D10701" s="2" t="s">
        <v>1199</v>
      </c>
      <c r="E10701" s="2" t="s">
        <v>1740</v>
      </c>
      <c r="F10701" s="2" t="s">
        <v>2166</v>
      </c>
      <c r="G10701" s="8" t="str">
        <f>IF(COUNTIF('Dam Lines'!A:A,D10701)&gt;0,"Yes","No")</f>
        <v>Yes</v>
      </c>
      <c r="H10701" s="14" t="s">
        <v>1742</v>
      </c>
      <c r="I10701" s="8" t="str">
        <f t="array" ref="I10701">IF(G10701="Yes",XLOOKUP(D10701,'Dam Lines'!A:A,'Dam Lines'!J:J),"")</f>
        <v>SAADA</v>
      </c>
    </row>
    <row r="10702" hidden="1">
      <c r="A10702" s="11">
        <v>11.0</v>
      </c>
      <c r="B10702" s="3" t="s">
        <v>3713</v>
      </c>
      <c r="C10702" s="2" t="s">
        <v>3423</v>
      </c>
      <c r="D10702" s="2" t="s">
        <v>1149</v>
      </c>
      <c r="E10702" s="2" t="s">
        <v>1740</v>
      </c>
      <c r="F10702" s="2" t="s">
        <v>2166</v>
      </c>
      <c r="G10702" s="8" t="str">
        <f>IF(COUNTIF('Dam Lines'!A:A,D10702)&gt;0,"Yes","No")</f>
        <v>Yes</v>
      </c>
      <c r="H10702" s="14" t="s">
        <v>1742</v>
      </c>
      <c r="I10702" s="8" t="str">
        <f t="array" ref="I10702">IF(G10702="Yes",XLOOKUP(D10702,'Dam Lines'!A:A,'Dam Lines'!J:J),"")</f>
        <v>NEVADA II</v>
      </c>
    </row>
    <row r="10703" hidden="1">
      <c r="A10703" s="11">
        <v>1.0</v>
      </c>
      <c r="B10703" s="3" t="s">
        <v>4042</v>
      </c>
      <c r="C10703" s="2" t="s">
        <v>3717</v>
      </c>
      <c r="D10703" s="2" t="s">
        <v>4043</v>
      </c>
      <c r="E10703" s="4" t="s">
        <v>1740</v>
      </c>
      <c r="F10703" s="4" t="s">
        <v>2166</v>
      </c>
      <c r="G10703" s="8" t="str">
        <f>IF(COUNTIF('Dam Lines'!A:A,D10703)&gt;0,"Yes","No")</f>
        <v>No</v>
      </c>
      <c r="H10703" s="14" t="s">
        <v>1761</v>
      </c>
      <c r="I10703" s="8" t="str">
        <f t="array" ref="I10703">IF(G10703="Yes",XLOOKUP(D10703,'Dam Lines'!A:A,'Dam Lines'!J:J),"")</f>
        <v/>
      </c>
    </row>
    <row r="10704" hidden="1">
      <c r="A10704" s="11">
        <v>2.0</v>
      </c>
      <c r="B10704" s="3" t="s">
        <v>4066</v>
      </c>
      <c r="C10704" s="2" t="s">
        <v>1817</v>
      </c>
      <c r="D10704" s="2" t="s">
        <v>2952</v>
      </c>
      <c r="E10704" s="2" t="s">
        <v>1740</v>
      </c>
      <c r="F10704" s="2" t="s">
        <v>2166</v>
      </c>
      <c r="G10704" s="8" t="str">
        <f>IF(COUNTIF('Dam Lines'!A:A,D10704)&gt;0,"Yes","No")</f>
        <v>Yes</v>
      </c>
      <c r="H10704" s="14" t="s">
        <v>1761</v>
      </c>
      <c r="I10704" s="8" t="str">
        <f t="array" ref="I10704">IF(G10704="Yes",XLOOKUP(D10704,'Dam Lines'!A:A,'Dam Lines'!J:J),"")</f>
        <v>DAHSHUR</v>
      </c>
    </row>
    <row r="10705" hidden="1">
      <c r="A10705" s="11">
        <v>3.0</v>
      </c>
      <c r="B10705" s="3" t="s">
        <v>3846</v>
      </c>
      <c r="C10705" s="2" t="s">
        <v>1980</v>
      </c>
      <c r="D10705" s="2" t="s">
        <v>3847</v>
      </c>
      <c r="E10705" s="2" t="s">
        <v>1740</v>
      </c>
      <c r="F10705" s="2" t="s">
        <v>2166</v>
      </c>
      <c r="G10705" s="8" t="str">
        <f>IF(COUNTIF('Dam Lines'!A:A,D10705)&gt;0,"Yes","No")</f>
        <v>No</v>
      </c>
      <c r="H10705" s="14" t="s">
        <v>1761</v>
      </c>
      <c r="I10705" s="8" t="str">
        <f t="array" ref="I10705">IF(G10705="Yes",XLOOKUP(D10705,'Dam Lines'!A:A,'Dam Lines'!J:J),"")</f>
        <v/>
      </c>
    </row>
    <row r="10706" hidden="1">
      <c r="A10706" s="11">
        <v>4.0</v>
      </c>
      <c r="B10706" s="3" t="s">
        <v>4067</v>
      </c>
      <c r="C10706" s="2" t="s">
        <v>1823</v>
      </c>
      <c r="D10706" s="2" t="s">
        <v>1451</v>
      </c>
      <c r="E10706" s="2" t="s">
        <v>1740</v>
      </c>
      <c r="F10706" s="2" t="s">
        <v>2166</v>
      </c>
      <c r="G10706" s="8" t="str">
        <f>IF(COUNTIF('Dam Lines'!A:A,D10706)&gt;0,"Yes","No")</f>
        <v>Yes</v>
      </c>
      <c r="H10706" s="14" t="s">
        <v>1761</v>
      </c>
      <c r="I10706" s="8" t="str">
        <f t="array" ref="I10706">IF(G10706="Yes",XLOOKUP(D10706,'Dam Lines'!A:A,'Dam Lines'!J:J),"")</f>
        <v>ZHANA</v>
      </c>
    </row>
    <row r="10707" hidden="1">
      <c r="A10707" s="11">
        <v>5.0</v>
      </c>
      <c r="B10707" s="3" t="s">
        <v>3657</v>
      </c>
      <c r="C10707" s="2" t="s">
        <v>1980</v>
      </c>
      <c r="D10707" s="2" t="s">
        <v>3658</v>
      </c>
      <c r="E10707" s="2" t="s">
        <v>1740</v>
      </c>
      <c r="F10707" s="2" t="s">
        <v>2166</v>
      </c>
      <c r="G10707" s="8" t="str">
        <f>IF(COUNTIF('Dam Lines'!A:A,D10707)&gt;0,"Yes","No")</f>
        <v>No</v>
      </c>
      <c r="H10707" s="14" t="s">
        <v>1761</v>
      </c>
      <c r="I10707" s="8" t="str">
        <f t="array" ref="I10707">IF(G10707="Yes",XLOOKUP(D10707,'Dam Lines'!A:A,'Dam Lines'!J:J),"")</f>
        <v/>
      </c>
    </row>
    <row r="10708" hidden="1">
      <c r="A10708" s="11">
        <v>6.0</v>
      </c>
      <c r="B10708" s="3" t="s">
        <v>3978</v>
      </c>
      <c r="C10708" s="2" t="s">
        <v>1749</v>
      </c>
      <c r="D10708" s="2" t="s">
        <v>3979</v>
      </c>
      <c r="E10708" s="2" t="s">
        <v>1740</v>
      </c>
      <c r="F10708" s="2" t="s">
        <v>2166</v>
      </c>
      <c r="G10708" s="8" t="str">
        <f>IF(COUNTIF('Dam Lines'!A:A,D10708)&gt;0,"Yes","No")</f>
        <v>No</v>
      </c>
      <c r="H10708" s="14" t="s">
        <v>1761</v>
      </c>
      <c r="I10708" s="8" t="str">
        <f t="array" ref="I10708">IF(G10708="Yes",XLOOKUP(D10708,'Dam Lines'!A:A,'Dam Lines'!J:J),"")</f>
        <v/>
      </c>
    </row>
    <row r="10709" hidden="1">
      <c r="A10709" s="11">
        <v>7.0</v>
      </c>
      <c r="B10709" s="3" t="s">
        <v>4056</v>
      </c>
      <c r="C10709" s="2" t="s">
        <v>1785</v>
      </c>
      <c r="D10709" s="2" t="s">
        <v>570</v>
      </c>
      <c r="E10709" s="2" t="s">
        <v>1740</v>
      </c>
      <c r="F10709" s="2" t="s">
        <v>2166</v>
      </c>
      <c r="G10709" s="8" t="str">
        <f>IF(COUNTIF('Dam Lines'!A:A,D10709)&gt;0,"Yes","No")</f>
        <v>Yes</v>
      </c>
      <c r="H10709" s="14" t="s">
        <v>1761</v>
      </c>
      <c r="I10709" s="8" t="str">
        <f t="array" ref="I10709">IF(G10709="Yes",XLOOKUP(D10709,'Dam Lines'!A:A,'Dam Lines'!J:J),"")</f>
        <v>CH'TANA</v>
      </c>
    </row>
    <row r="10710" hidden="1">
      <c r="A10710" s="11">
        <v>8.0</v>
      </c>
      <c r="B10710" s="3" t="s">
        <v>3950</v>
      </c>
      <c r="C10710" s="2" t="s">
        <v>1823</v>
      </c>
      <c r="D10710" s="2" t="s">
        <v>60</v>
      </c>
      <c r="E10710" s="2" t="s">
        <v>1740</v>
      </c>
      <c r="F10710" s="2" t="s">
        <v>2166</v>
      </c>
      <c r="G10710" s="8" t="str">
        <f>IF(COUNTIF('Dam Lines'!A:A,D10710)&gt;0,"Yes","No")</f>
        <v>Yes</v>
      </c>
      <c r="H10710" s="14" t="s">
        <v>1761</v>
      </c>
      <c r="I10710" s="8" t="str">
        <f t="array" ref="I10710">IF(G10710="Yes",XLOOKUP(D10710,'Dam Lines'!A:A,'Dam Lines'!J:J),"")</f>
        <v>NEVADA II</v>
      </c>
    </row>
    <row r="10711" hidden="1">
      <c r="A10711" s="11">
        <v>9.0</v>
      </c>
      <c r="B10711" s="3" t="s">
        <v>3760</v>
      </c>
      <c r="C10711" s="2" t="s">
        <v>1798</v>
      </c>
      <c r="D10711" s="2" t="s">
        <v>363</v>
      </c>
      <c r="E10711" s="2" t="s">
        <v>1740</v>
      </c>
      <c r="F10711" s="2" t="s">
        <v>2166</v>
      </c>
      <c r="G10711" s="8" t="str">
        <f>IF(COUNTIF('Dam Lines'!A:A,D10711)&gt;0,"Yes","No")</f>
        <v>Yes</v>
      </c>
      <c r="H10711" s="14" t="s">
        <v>1761</v>
      </c>
      <c r="I10711" s="8" t="str">
        <f t="array" ref="I10711">IF(G10711="Yes",XLOOKUP(D10711,'Dam Lines'!A:A,'Dam Lines'!J:J),"")</f>
        <v>MADOU</v>
      </c>
    </row>
    <row r="10712" hidden="1">
      <c r="A10712" s="11">
        <v>10.0</v>
      </c>
      <c r="B10712" s="3" t="s">
        <v>3614</v>
      </c>
      <c r="C10712" s="2" t="s">
        <v>1798</v>
      </c>
      <c r="D10712" s="2" t="s">
        <v>693</v>
      </c>
      <c r="E10712" s="2" t="s">
        <v>1740</v>
      </c>
      <c r="F10712" s="2" t="s">
        <v>2166</v>
      </c>
      <c r="G10712" s="8" t="str">
        <f>IF(COUNTIF('Dam Lines'!A:A,D10712)&gt;0,"Yes","No")</f>
        <v>Yes</v>
      </c>
      <c r="H10712" s="14" t="s">
        <v>1761</v>
      </c>
      <c r="I10712" s="8" t="str">
        <f t="array" ref="I10712">IF(G10712="Yes",XLOOKUP(D10712,'Dam Lines'!A:A,'Dam Lines'!J:J),"")</f>
        <v>QUITAINE</v>
      </c>
    </row>
    <row r="10713" hidden="1">
      <c r="A10713" s="11">
        <v>11.0</v>
      </c>
      <c r="B10713" s="3" t="s">
        <v>3911</v>
      </c>
      <c r="C10713" s="2" t="s">
        <v>3827</v>
      </c>
      <c r="D10713" s="2" t="s">
        <v>3912</v>
      </c>
      <c r="E10713" s="2" t="s">
        <v>1740</v>
      </c>
      <c r="F10713" s="2" t="s">
        <v>2166</v>
      </c>
      <c r="G10713" s="8" t="str">
        <f>IF(COUNTIF('Dam Lines'!A:A,D10713)&gt;0,"Yes","No")</f>
        <v>No</v>
      </c>
      <c r="H10713" s="14" t="s">
        <v>1761</v>
      </c>
      <c r="I10713" s="8" t="str">
        <f t="array" ref="I10713">IF(G10713="Yes",XLOOKUP(D10713,'Dam Lines'!A:A,'Dam Lines'!J:J),"")</f>
        <v/>
      </c>
    </row>
    <row r="10714" hidden="1">
      <c r="A10714" s="11">
        <v>12.0</v>
      </c>
      <c r="B10714" s="3" t="s">
        <v>3610</v>
      </c>
      <c r="C10714" s="2" t="s">
        <v>1935</v>
      </c>
      <c r="D10714" s="2" t="s">
        <v>3373</v>
      </c>
      <c r="E10714" s="2" t="s">
        <v>1740</v>
      </c>
      <c r="F10714" s="2" t="s">
        <v>2166</v>
      </c>
      <c r="G10714" s="8" t="str">
        <f>IF(COUNTIF('Dam Lines'!A:A,D10714)&gt;0,"Yes","No")</f>
        <v>No</v>
      </c>
      <c r="H10714" s="14" t="s">
        <v>1761</v>
      </c>
      <c r="I10714" s="8" t="str">
        <f t="array" ref="I10714">IF(G10714="Yes",XLOOKUP(D10714,'Dam Lines'!A:A,'Dam Lines'!J:J),"")</f>
        <v/>
      </c>
    </row>
    <row r="10715" hidden="1">
      <c r="A10715" s="11">
        <v>13.0</v>
      </c>
      <c r="B10715" s="3" t="s">
        <v>3922</v>
      </c>
      <c r="C10715" s="2" t="s">
        <v>3201</v>
      </c>
      <c r="D10715" s="2" t="s">
        <v>468</v>
      </c>
      <c r="E10715" s="2" t="s">
        <v>1740</v>
      </c>
      <c r="F10715" s="2" t="s">
        <v>2166</v>
      </c>
      <c r="G10715" s="8" t="str">
        <f>IF(COUNTIF('Dam Lines'!A:A,D10715)&gt;0,"Yes","No")</f>
        <v>Yes</v>
      </c>
      <c r="H10715" s="14" t="s">
        <v>1761</v>
      </c>
      <c r="I10715" s="8" t="str">
        <f t="array" ref="I10715">IF(G10715="Yes",XLOOKUP(D10715,'Dam Lines'!A:A,'Dam Lines'!J:J),"")</f>
        <v>FATMA</v>
      </c>
    </row>
    <row r="10716" hidden="1">
      <c r="A10716" s="11">
        <v>14.0</v>
      </c>
      <c r="B10716" s="3" t="s">
        <v>4030</v>
      </c>
      <c r="C10716" s="2" t="s">
        <v>2471</v>
      </c>
      <c r="D10716" s="2" t="s">
        <v>4031</v>
      </c>
      <c r="E10716" s="2" t="s">
        <v>1740</v>
      </c>
      <c r="F10716" s="2" t="s">
        <v>2166</v>
      </c>
      <c r="G10716" s="8" t="str">
        <f>IF(COUNTIF('Dam Lines'!A:A,D10716)&gt;0,"Yes","No")</f>
        <v>No</v>
      </c>
      <c r="H10716" s="14" t="s">
        <v>1761</v>
      </c>
      <c r="I10716" s="8" t="str">
        <f t="array" ref="I10716">IF(G10716="Yes",XLOOKUP(D10716,'Dam Lines'!A:A,'Dam Lines'!J:J),"")</f>
        <v/>
      </c>
    </row>
    <row r="10717" hidden="1">
      <c r="A10717" s="11">
        <v>15.0</v>
      </c>
      <c r="B10717" s="3" t="s">
        <v>3963</v>
      </c>
      <c r="C10717" s="2" t="s">
        <v>3964</v>
      </c>
      <c r="D10717" s="2" t="s">
        <v>109</v>
      </c>
      <c r="E10717" s="2" t="s">
        <v>1740</v>
      </c>
      <c r="F10717" s="2" t="s">
        <v>2166</v>
      </c>
      <c r="G10717" s="8" t="str">
        <f>IF(COUNTIF('Dam Lines'!A:A,D10717)&gt;0,"Yes","No")</f>
        <v>Yes</v>
      </c>
      <c r="H10717" s="14" t="s">
        <v>1761</v>
      </c>
      <c r="I10717" s="8" t="str">
        <f t="array" ref="I10717">IF(G10717="Yes",XLOOKUP(D10717,'Dam Lines'!A:A,'Dam Lines'!J:J),"")</f>
        <v>ASTRALE</v>
      </c>
    </row>
    <row r="10718" hidden="1">
      <c r="A10718" s="11">
        <v>1.0</v>
      </c>
      <c r="B10718" s="3" t="s">
        <v>3425</v>
      </c>
      <c r="C10718" s="2" t="s">
        <v>1908</v>
      </c>
      <c r="D10718" s="2" t="s">
        <v>1459</v>
      </c>
      <c r="E10718" s="4" t="s">
        <v>1779</v>
      </c>
      <c r="F10718" s="4" t="s">
        <v>2166</v>
      </c>
      <c r="G10718" s="8" t="str">
        <f>IF(COUNTIF('Dam Lines'!A:A,D10718)&gt;0,"Yes","No")</f>
        <v>Yes</v>
      </c>
      <c r="H10718" s="14" t="s">
        <v>1742</v>
      </c>
      <c r="I10718" s="8" t="str">
        <f t="array" ref="I10718">IF(G10718="Yes",XLOOKUP(D10718,'Dam Lines'!A:A,'Dam Lines'!J:J),"")</f>
        <v>PHILIPPA</v>
      </c>
    </row>
    <row r="10719" hidden="1">
      <c r="A10719" s="11">
        <v>2.0</v>
      </c>
      <c r="B10719" s="3" t="s">
        <v>3437</v>
      </c>
      <c r="C10719" s="2" t="s">
        <v>1962</v>
      </c>
      <c r="D10719" s="2" t="s">
        <v>1094</v>
      </c>
      <c r="E10719" s="2" t="s">
        <v>1779</v>
      </c>
      <c r="F10719" s="2" t="s">
        <v>2166</v>
      </c>
      <c r="G10719" s="8" t="str">
        <f>IF(COUNTIF('Dam Lines'!A:A,D10719)&gt;0,"Yes","No")</f>
        <v>Yes</v>
      </c>
      <c r="H10719" s="14" t="s">
        <v>1742</v>
      </c>
      <c r="I10719" s="8" t="str">
        <f t="array" ref="I10719">IF(G10719="Yes",XLOOKUP(D10719,'Dam Lines'!A:A,'Dam Lines'!J:J),"")</f>
        <v>NEVADA II</v>
      </c>
    </row>
    <row r="10720" hidden="1">
      <c r="A10720" s="11">
        <v>3.0</v>
      </c>
      <c r="B10720" s="3" t="s">
        <v>3588</v>
      </c>
      <c r="C10720" s="2" t="s">
        <v>1908</v>
      </c>
      <c r="D10720" s="2" t="s">
        <v>175</v>
      </c>
      <c r="E10720" s="2" t="s">
        <v>1779</v>
      </c>
      <c r="F10720" s="2" t="s">
        <v>2166</v>
      </c>
      <c r="G10720" s="8" t="str">
        <f>IF(COUNTIF('Dam Lines'!A:A,D10720)&gt;0,"Yes","No")</f>
        <v>Yes</v>
      </c>
      <c r="H10720" s="14" t="s">
        <v>1761</v>
      </c>
      <c r="I10720" s="8" t="str">
        <f t="array" ref="I10720">IF(G10720="Yes",XLOOKUP(D10720,'Dam Lines'!A:A,'Dam Lines'!J:J),"")</f>
        <v>DURANCE</v>
      </c>
    </row>
    <row r="10721" hidden="1">
      <c r="A10721" s="11">
        <v>4.0</v>
      </c>
      <c r="B10721" s="3" t="s">
        <v>2835</v>
      </c>
      <c r="C10721" s="2" t="s">
        <v>1859</v>
      </c>
      <c r="D10721" s="2" t="s">
        <v>93</v>
      </c>
      <c r="E10721" s="2" t="s">
        <v>1779</v>
      </c>
      <c r="F10721" s="2" t="s">
        <v>2166</v>
      </c>
      <c r="G10721" s="8" t="str">
        <f>IF(COUNTIF('Dam Lines'!A:A,D10721)&gt;0,"Yes","No")</f>
        <v>Yes</v>
      </c>
      <c r="H10721" s="14" t="s">
        <v>1761</v>
      </c>
      <c r="I10721" s="8" t="str">
        <f t="array" ref="I10721">IF(G10721="Yes",XLOOKUP(D10721,'Dam Lines'!A:A,'Dam Lines'!J:J),"")</f>
        <v>QUITAINE</v>
      </c>
    </row>
    <row r="10722" hidden="1">
      <c r="A10722" s="11">
        <v>5.0</v>
      </c>
      <c r="B10722" s="3" t="s">
        <v>3017</v>
      </c>
      <c r="C10722" s="2" t="s">
        <v>1754</v>
      </c>
      <c r="D10722" s="2" t="s">
        <v>170</v>
      </c>
      <c r="E10722" s="2" t="s">
        <v>1779</v>
      </c>
      <c r="F10722" s="2" t="s">
        <v>2166</v>
      </c>
      <c r="G10722" s="8" t="str">
        <f>IF(COUNTIF('Dam Lines'!A:A,D10722)&gt;0,"Yes","No")</f>
        <v>Yes</v>
      </c>
      <c r="H10722" s="14" t="s">
        <v>1742</v>
      </c>
      <c r="I10722" s="8" t="str">
        <f t="array" ref="I10722">IF(G10722="Yes",XLOOKUP(D10722,'Dam Lines'!A:A,'Dam Lines'!J:J),"")</f>
        <v>KYLA TIKI</v>
      </c>
    </row>
    <row r="10723" hidden="1">
      <c r="A10723" s="11">
        <v>6.0</v>
      </c>
      <c r="B10723" s="3" t="s">
        <v>4065</v>
      </c>
      <c r="C10723" s="2" t="s">
        <v>1908</v>
      </c>
      <c r="D10723" s="2" t="s">
        <v>224</v>
      </c>
      <c r="E10723" s="2" t="s">
        <v>1779</v>
      </c>
      <c r="F10723" s="2" t="s">
        <v>2166</v>
      </c>
      <c r="G10723" s="8" t="str">
        <f>IF(COUNTIF('Dam Lines'!A:A,D10723)&gt;0,"Yes","No")</f>
        <v>Yes</v>
      </c>
      <c r="H10723" s="14" t="s">
        <v>1742</v>
      </c>
      <c r="I10723" s="8" t="str">
        <f t="array" ref="I10723">IF(G10723="Yes",XLOOKUP(D10723,'Dam Lines'!A:A,'Dam Lines'!J:J),"")</f>
        <v>NEVADA II</v>
      </c>
    </row>
    <row r="10724" hidden="1">
      <c r="A10724" s="11">
        <v>7.0</v>
      </c>
      <c r="B10724" s="3" t="s">
        <v>4013</v>
      </c>
      <c r="C10724" s="2" t="s">
        <v>1752</v>
      </c>
      <c r="D10724" s="2" t="s">
        <v>422</v>
      </c>
      <c r="E10724" s="2" t="s">
        <v>1779</v>
      </c>
      <c r="F10724" s="2" t="s">
        <v>2166</v>
      </c>
      <c r="G10724" s="8" t="str">
        <f>IF(COUNTIF('Dam Lines'!A:A,D10724)&gt;0,"Yes","No")</f>
        <v>Yes</v>
      </c>
      <c r="H10724" s="14" t="s">
        <v>1742</v>
      </c>
      <c r="I10724" s="8" t="str">
        <f t="array" ref="I10724">IF(G10724="Yes",XLOOKUP(D10724,'Dam Lines'!A:A,'Dam Lines'!J:J),"")</f>
        <v>TRYNCZA</v>
      </c>
    </row>
    <row r="10725" hidden="1">
      <c r="A10725" s="11">
        <v>8.0</v>
      </c>
      <c r="B10725" s="3" t="s">
        <v>2635</v>
      </c>
      <c r="C10725" s="2" t="s">
        <v>1798</v>
      </c>
      <c r="D10725" s="2" t="s">
        <v>109</v>
      </c>
      <c r="E10725" s="2" t="s">
        <v>1779</v>
      </c>
      <c r="F10725" s="2" t="s">
        <v>2166</v>
      </c>
      <c r="G10725" s="8" t="str">
        <f>IF(COUNTIF('Dam Lines'!A:A,D10725)&gt;0,"Yes","No")</f>
        <v>Yes</v>
      </c>
      <c r="H10725" s="14" t="s">
        <v>1742</v>
      </c>
      <c r="I10725" s="8" t="str">
        <f t="array" ref="I10725">IF(G10725="Yes",XLOOKUP(D10725,'Dam Lines'!A:A,'Dam Lines'!J:J),"")</f>
        <v>ASTRALE</v>
      </c>
    </row>
    <row r="10726" hidden="1">
      <c r="A10726" s="11">
        <v>9.0</v>
      </c>
      <c r="B10726" s="3" t="s">
        <v>3028</v>
      </c>
      <c r="C10726" s="2" t="s">
        <v>1823</v>
      </c>
      <c r="D10726" s="2" t="s">
        <v>1093</v>
      </c>
      <c r="E10726" s="2" t="s">
        <v>1779</v>
      </c>
      <c r="F10726" s="2" t="s">
        <v>2166</v>
      </c>
      <c r="G10726" s="8" t="str">
        <f>IF(COUNTIF('Dam Lines'!A:A,D10726)&gt;0,"Yes","No")</f>
        <v>Yes</v>
      </c>
      <c r="H10726" s="14" t="s">
        <v>1761</v>
      </c>
      <c r="I10726" s="8" t="str">
        <f t="array" ref="I10726">IF(G10726="Yes",XLOOKUP(D10726,'Dam Lines'!A:A,'Dam Lines'!J:J),"")</f>
        <v>FATMA</v>
      </c>
    </row>
    <row r="10727" hidden="1">
      <c r="A10727" s="11">
        <v>10.0</v>
      </c>
      <c r="B10727" s="3" t="s">
        <v>3238</v>
      </c>
      <c r="C10727" s="2" t="s">
        <v>2471</v>
      </c>
      <c r="D10727" s="2" t="s">
        <v>3239</v>
      </c>
      <c r="E10727" s="2" t="s">
        <v>1779</v>
      </c>
      <c r="F10727" s="2" t="s">
        <v>2166</v>
      </c>
      <c r="G10727" s="8" t="str">
        <f>IF(COUNTIF('Dam Lines'!A:A,D10727)&gt;0,"Yes","No")</f>
        <v>No</v>
      </c>
      <c r="H10727" s="14" t="s">
        <v>1742</v>
      </c>
      <c r="I10727" s="8" t="str">
        <f t="array" ref="I10727">IF(G10727="Yes",XLOOKUP(D10727,'Dam Lines'!A:A,'Dam Lines'!J:J),"")</f>
        <v/>
      </c>
    </row>
    <row r="10728" hidden="1">
      <c r="A10728" s="11">
        <v>11.0</v>
      </c>
      <c r="B10728" s="3" t="s">
        <v>3047</v>
      </c>
      <c r="C10728" s="2" t="s">
        <v>1744</v>
      </c>
      <c r="D10728" s="2" t="s">
        <v>956</v>
      </c>
      <c r="E10728" s="2" t="s">
        <v>1779</v>
      </c>
      <c r="F10728" s="2" t="s">
        <v>2166</v>
      </c>
      <c r="G10728" s="8" t="str">
        <f>IF(COUNTIF('Dam Lines'!A:A,D10728)&gt;0,"Yes","No")</f>
        <v>Yes</v>
      </c>
      <c r="H10728" s="14" t="s">
        <v>1742</v>
      </c>
      <c r="I10728" s="8" t="str">
        <f t="array" ref="I10728">IF(G10728="Yes",XLOOKUP(D10728,'Dam Lines'!A:A,'Dam Lines'!J:J),"")</f>
        <v>MADOU</v>
      </c>
    </row>
    <row r="10729" hidden="1">
      <c r="A10729" s="11">
        <v>12.0</v>
      </c>
      <c r="B10729" s="3" t="s">
        <v>3863</v>
      </c>
      <c r="C10729" s="2" t="s">
        <v>1798</v>
      </c>
      <c r="D10729" s="2" t="s">
        <v>1295</v>
      </c>
      <c r="E10729" s="2" t="s">
        <v>1779</v>
      </c>
      <c r="F10729" s="2" t="s">
        <v>2166</v>
      </c>
      <c r="G10729" s="8" t="str">
        <f>IF(COUNTIF('Dam Lines'!A:A,D10729)&gt;0,"Yes","No")</f>
        <v>Yes</v>
      </c>
      <c r="H10729" s="14" t="s">
        <v>1742</v>
      </c>
      <c r="I10729" s="8" t="str">
        <f t="array" ref="I10729">IF(G10729="Yes",XLOOKUP(D10729,'Dam Lines'!A:A,'Dam Lines'!J:J),"")</f>
        <v>QUITAINE</v>
      </c>
    </row>
    <row r="10730" hidden="1">
      <c r="A10730" s="11">
        <v>13.0</v>
      </c>
      <c r="B10730" s="3" t="s">
        <v>2620</v>
      </c>
      <c r="C10730" s="2" t="s">
        <v>1802</v>
      </c>
      <c r="D10730" s="2" t="s">
        <v>1437</v>
      </c>
      <c r="E10730" s="2" t="s">
        <v>1779</v>
      </c>
      <c r="F10730" s="2" t="s">
        <v>2166</v>
      </c>
      <c r="G10730" s="8" t="str">
        <f>IF(COUNTIF('Dam Lines'!A:A,D10730)&gt;0,"Yes","No")</f>
        <v>Yes</v>
      </c>
      <c r="H10730" s="14" t="s">
        <v>1742</v>
      </c>
      <c r="I10730" s="8" t="str">
        <f t="array" ref="I10730">IF(G10730="Yes",XLOOKUP(D10730,'Dam Lines'!A:A,'Dam Lines'!J:J),"")</f>
        <v>VALINA DE GAN</v>
      </c>
    </row>
    <row r="10731" hidden="1">
      <c r="A10731" s="11">
        <v>14.0</v>
      </c>
      <c r="B10731" s="3" t="s">
        <v>3676</v>
      </c>
      <c r="C10731" s="2" t="s">
        <v>3071</v>
      </c>
      <c r="D10731" s="2" t="s">
        <v>798</v>
      </c>
      <c r="E10731" s="2" t="s">
        <v>1779</v>
      </c>
      <c r="F10731" s="2" t="s">
        <v>2166</v>
      </c>
      <c r="G10731" s="8" t="str">
        <f>IF(COUNTIF('Dam Lines'!A:A,D10731)&gt;0,"Yes","No")</f>
        <v>Yes</v>
      </c>
      <c r="H10731" s="14" t="s">
        <v>1742</v>
      </c>
      <c r="I10731" s="8" t="str">
        <f t="array" ref="I10731">IF(G10731="Yes",XLOOKUP(D10731,'Dam Lines'!A:A,'Dam Lines'!J:J),"")</f>
        <v>QOSHEEYYA</v>
      </c>
    </row>
    <row r="10732" hidden="1">
      <c r="A10732" s="11">
        <v>15.0</v>
      </c>
      <c r="B10732" s="3" t="s">
        <v>3835</v>
      </c>
      <c r="C10732" s="2" t="s">
        <v>3323</v>
      </c>
      <c r="D10732" s="2" t="s">
        <v>388</v>
      </c>
      <c r="E10732" s="2" t="s">
        <v>1779</v>
      </c>
      <c r="F10732" s="2" t="s">
        <v>2166</v>
      </c>
      <c r="G10732" s="8" t="str">
        <f>IF(COUNTIF('Dam Lines'!A:A,D10732)&gt;0,"Yes","No")</f>
        <v>Yes</v>
      </c>
      <c r="H10732" s="14" t="s">
        <v>1742</v>
      </c>
      <c r="I10732" s="8" t="str">
        <f t="array" ref="I10732">IF(G10732="Yes",XLOOKUP(D10732,'Dam Lines'!A:A,'Dam Lines'!J:J),"")</f>
        <v>FATMA</v>
      </c>
    </row>
    <row r="10733" hidden="1">
      <c r="A10733" s="11">
        <v>1.0</v>
      </c>
      <c r="B10733" s="3" t="s">
        <v>3699</v>
      </c>
      <c r="C10733" s="2" t="s">
        <v>3700</v>
      </c>
      <c r="D10733" s="2" t="s">
        <v>609</v>
      </c>
      <c r="E10733" s="4" t="s">
        <v>1740</v>
      </c>
      <c r="F10733" s="4" t="s">
        <v>1869</v>
      </c>
      <c r="G10733" s="8" t="str">
        <f>IF(COUNTIF('Dam Lines'!A:A,D10733)&gt;0,"Yes","No")</f>
        <v>Yes</v>
      </c>
      <c r="H10733" s="14" t="s">
        <v>1742</v>
      </c>
      <c r="I10733" s="8" t="str">
        <f t="array" ref="I10733">IF(G10733="Yes",XLOOKUP(D10733,'Dam Lines'!A:A,'Dam Lines'!J:J),"")</f>
        <v>MANAGIYA AL SAFFRA</v>
      </c>
    </row>
    <row r="10734" hidden="1">
      <c r="A10734" s="11">
        <v>2.0</v>
      </c>
      <c r="B10734" s="3" t="s">
        <v>3714</v>
      </c>
      <c r="C10734" s="2" t="s">
        <v>1823</v>
      </c>
      <c r="D10734" s="2" t="s">
        <v>60</v>
      </c>
      <c r="E10734" s="2" t="s">
        <v>1740</v>
      </c>
      <c r="F10734" s="2" t="s">
        <v>1869</v>
      </c>
      <c r="G10734" s="8" t="str">
        <f>IF(COUNTIF('Dam Lines'!A:A,D10734)&gt;0,"Yes","No")</f>
        <v>Yes</v>
      </c>
      <c r="H10734" s="14" t="s">
        <v>1742</v>
      </c>
      <c r="I10734" s="8" t="str">
        <f t="array" ref="I10734">IF(G10734="Yes",XLOOKUP(D10734,'Dam Lines'!A:A,'Dam Lines'!J:J),"")</f>
        <v>NEVADA II</v>
      </c>
    </row>
    <row r="10735" hidden="1">
      <c r="A10735" s="11">
        <v>3.0</v>
      </c>
      <c r="B10735" s="3" t="s">
        <v>3841</v>
      </c>
      <c r="C10735" s="2" t="s">
        <v>3840</v>
      </c>
      <c r="D10735" s="2" t="s">
        <v>1297</v>
      </c>
      <c r="E10735" s="2" t="s">
        <v>1740</v>
      </c>
      <c r="F10735" s="2" t="s">
        <v>1869</v>
      </c>
      <c r="G10735" s="8" t="str">
        <f>IF(COUNTIF('Dam Lines'!A:A,D10735)&gt;0,"Yes","No")</f>
        <v>Yes</v>
      </c>
      <c r="H10735" s="14" t="s">
        <v>1742</v>
      </c>
      <c r="I10735" s="8" t="str">
        <f t="array" ref="I10735">IF(G10735="Yes",XLOOKUP(D10735,'Dam Lines'!A:A,'Dam Lines'!J:J),"")</f>
        <v>MAGNESIE</v>
      </c>
    </row>
    <row r="10736" hidden="1">
      <c r="A10736" s="11">
        <v>4.0</v>
      </c>
      <c r="B10736" s="3" t="s">
        <v>3737</v>
      </c>
      <c r="C10736" s="2" t="s">
        <v>1980</v>
      </c>
      <c r="D10736" s="2" t="s">
        <v>1098</v>
      </c>
      <c r="E10736" s="2" t="s">
        <v>1740</v>
      </c>
      <c r="F10736" s="2" t="s">
        <v>1869</v>
      </c>
      <c r="G10736" s="8" t="str">
        <f>IF(COUNTIF('Dam Lines'!A:A,D10736)&gt;0,"Yes","No")</f>
        <v>Yes</v>
      </c>
      <c r="H10736" s="14" t="s">
        <v>1742</v>
      </c>
      <c r="I10736" s="8" t="str">
        <f t="array" ref="I10736">IF(G10736="Yes",XLOOKUP(D10736,'Dam Lines'!A:A,'Dam Lines'!J:J),"")</f>
        <v>MAMMONA</v>
      </c>
    </row>
    <row r="10737" hidden="1">
      <c r="A10737" s="11">
        <v>5.0</v>
      </c>
      <c r="B10737" s="3" t="s">
        <v>3779</v>
      </c>
      <c r="C10737" s="2" t="s">
        <v>1802</v>
      </c>
      <c r="D10737" s="2" t="s">
        <v>629</v>
      </c>
      <c r="E10737" s="2" t="s">
        <v>1740</v>
      </c>
      <c r="F10737" s="2" t="s">
        <v>1869</v>
      </c>
      <c r="G10737" s="8" t="str">
        <f>IF(COUNTIF('Dam Lines'!A:A,D10737)&gt;0,"Yes","No")</f>
        <v>Yes</v>
      </c>
      <c r="H10737" s="14" t="s">
        <v>1742</v>
      </c>
      <c r="I10737" s="8" t="str">
        <f t="array" ref="I10737">IF(G10737="Yes",XLOOKUP(D10737,'Dam Lines'!A:A,'Dam Lines'!J:J),"")</f>
        <v>NEDJINA</v>
      </c>
    </row>
    <row r="10738" hidden="1">
      <c r="A10738" s="11">
        <v>6.0</v>
      </c>
      <c r="B10738" s="3" t="s">
        <v>3958</v>
      </c>
      <c r="C10738" s="2" t="s">
        <v>1798</v>
      </c>
      <c r="D10738" s="2" t="s">
        <v>105</v>
      </c>
      <c r="E10738" s="2" t="s">
        <v>1740</v>
      </c>
      <c r="F10738" s="2" t="s">
        <v>1869</v>
      </c>
      <c r="G10738" s="8" t="str">
        <f>IF(COUNTIF('Dam Lines'!A:A,D10738)&gt;0,"Yes","No")</f>
        <v>Yes</v>
      </c>
      <c r="H10738" s="14" t="s">
        <v>1742</v>
      </c>
      <c r="I10738" s="8" t="str">
        <f t="array" ref="I10738">IF(G10738="Yes",XLOOKUP(D10738,'Dam Lines'!A:A,'Dam Lines'!J:J),"")</f>
        <v>ARRAGONDA</v>
      </c>
    </row>
    <row r="10739" hidden="1">
      <c r="A10739" s="11">
        <v>7.0</v>
      </c>
      <c r="B10739" s="3" t="s">
        <v>4034</v>
      </c>
      <c r="C10739" s="2" t="s">
        <v>4035</v>
      </c>
      <c r="D10739" s="2" t="s">
        <v>469</v>
      </c>
      <c r="E10739" s="2" t="s">
        <v>1740</v>
      </c>
      <c r="F10739" s="2" t="s">
        <v>1869</v>
      </c>
      <c r="G10739" s="8" t="str">
        <f>IF(COUNTIF('Dam Lines'!A:A,D10739)&gt;0,"Yes","No")</f>
        <v>Yes</v>
      </c>
      <c r="H10739" s="14" t="s">
        <v>1742</v>
      </c>
      <c r="I10739" s="8" t="str">
        <f t="array" ref="I10739">IF(G10739="Yes",XLOOKUP(D10739,'Dam Lines'!A:A,'Dam Lines'!J:J),"")</f>
        <v>FATMA</v>
      </c>
    </row>
    <row r="10740" hidden="1">
      <c r="A10740" s="11">
        <v>8.0</v>
      </c>
      <c r="B10740" s="3" t="s">
        <v>2759</v>
      </c>
      <c r="C10740" s="2" t="s">
        <v>1798</v>
      </c>
      <c r="D10740" s="2" t="s">
        <v>994</v>
      </c>
      <c r="E10740" s="2" t="s">
        <v>1740</v>
      </c>
      <c r="F10740" s="2" t="s">
        <v>1869</v>
      </c>
      <c r="G10740" s="8" t="str">
        <f>IF(COUNTIF('Dam Lines'!A:A,D10740)&gt;0,"Yes","No")</f>
        <v>Yes</v>
      </c>
      <c r="H10740" s="14" t="s">
        <v>1742</v>
      </c>
      <c r="I10740" s="8" t="str">
        <f t="array" ref="I10740">IF(G10740="Yes",XLOOKUP(D10740,'Dam Lines'!A:A,'Dam Lines'!J:J),"")</f>
        <v>NEVADA II</v>
      </c>
    </row>
    <row r="10741" hidden="1">
      <c r="A10741" s="11">
        <v>9.0</v>
      </c>
      <c r="B10741" s="3" t="s">
        <v>2846</v>
      </c>
      <c r="C10741" s="2" t="s">
        <v>1774</v>
      </c>
      <c r="D10741" s="2" t="s">
        <v>2847</v>
      </c>
      <c r="E10741" s="2" t="s">
        <v>1740</v>
      </c>
      <c r="F10741" s="2" t="s">
        <v>1869</v>
      </c>
      <c r="G10741" s="8" t="str">
        <f>IF(COUNTIF('Dam Lines'!A:A,D10741)&gt;0,"Yes","No")</f>
        <v>No</v>
      </c>
      <c r="H10741" s="14" t="s">
        <v>1761</v>
      </c>
      <c r="I10741" s="8" t="str">
        <f t="array" ref="I10741">IF(G10741="Yes",XLOOKUP(D10741,'Dam Lines'!A:A,'Dam Lines'!J:J),"")</f>
        <v/>
      </c>
    </row>
    <row r="10742" hidden="1">
      <c r="A10742" s="11">
        <v>10.0</v>
      </c>
      <c r="B10742" s="3" t="s">
        <v>3413</v>
      </c>
      <c r="C10742" s="2" t="s">
        <v>3414</v>
      </c>
      <c r="D10742" s="2" t="s">
        <v>3415</v>
      </c>
      <c r="E10742" s="2" t="s">
        <v>1740</v>
      </c>
      <c r="F10742" s="2" t="s">
        <v>1869</v>
      </c>
      <c r="G10742" s="8" t="str">
        <f>IF(COUNTIF('Dam Lines'!A:A,D10742)&gt;0,"Yes","No")</f>
        <v>No</v>
      </c>
      <c r="H10742" s="14" t="s">
        <v>1742</v>
      </c>
      <c r="I10742" s="8" t="str">
        <f t="array" ref="I10742">IF(G10742="Yes",XLOOKUP(D10742,'Dam Lines'!A:A,'Dam Lines'!J:J),"")</f>
        <v/>
      </c>
    </row>
    <row r="10743" hidden="1">
      <c r="A10743" s="11">
        <v>11.0</v>
      </c>
      <c r="B10743" s="3" t="s">
        <v>3634</v>
      </c>
      <c r="C10743" s="2" t="s">
        <v>1772</v>
      </c>
      <c r="D10743" s="2" t="s">
        <v>1222</v>
      </c>
      <c r="E10743" s="2" t="s">
        <v>1740</v>
      </c>
      <c r="F10743" s="2" t="s">
        <v>1869</v>
      </c>
      <c r="G10743" s="8" t="str">
        <f>IF(COUNTIF('Dam Lines'!A:A,D10743)&gt;0,"Yes","No")</f>
        <v>Yes</v>
      </c>
      <c r="H10743" s="14" t="s">
        <v>1761</v>
      </c>
      <c r="I10743" s="8" t="str">
        <f t="array" ref="I10743">IF(G10743="Yes",XLOOKUP(D10743,'Dam Lines'!A:A,'Dam Lines'!J:J),"")</f>
        <v>AL HANOUF</v>
      </c>
    </row>
    <row r="10744" hidden="1">
      <c r="A10744" s="11">
        <v>12.0</v>
      </c>
      <c r="B10744" s="3" t="s">
        <v>3870</v>
      </c>
      <c r="C10744" s="2" t="s">
        <v>1802</v>
      </c>
      <c r="D10744" s="2" t="s">
        <v>3321</v>
      </c>
      <c r="E10744" s="2" t="s">
        <v>1740</v>
      </c>
      <c r="F10744" s="2" t="s">
        <v>1869</v>
      </c>
      <c r="G10744" s="8" t="str">
        <f>IF(COUNTIF('Dam Lines'!A:A,D10744)&gt;0,"Yes","No")</f>
        <v>No</v>
      </c>
      <c r="H10744" s="14" t="s">
        <v>1761</v>
      </c>
      <c r="I10744" s="8" t="str">
        <f t="array" ref="I10744">IF(G10744="Yes",XLOOKUP(D10744,'Dam Lines'!A:A,'Dam Lines'!J:J),"")</f>
        <v/>
      </c>
    </row>
    <row r="10745" hidden="1">
      <c r="A10745" s="11">
        <v>13.0</v>
      </c>
      <c r="B10745" s="3" t="s">
        <v>3981</v>
      </c>
      <c r="C10745" s="2" t="s">
        <v>3982</v>
      </c>
      <c r="D10745" s="2" t="s">
        <v>3983</v>
      </c>
      <c r="E10745" s="2" t="s">
        <v>1740</v>
      </c>
      <c r="F10745" s="2" t="s">
        <v>1869</v>
      </c>
      <c r="G10745" s="8" t="str">
        <f>IF(COUNTIF('Dam Lines'!A:A,D10745)&gt;0,"Yes","No")</f>
        <v>No</v>
      </c>
      <c r="H10745" s="14" t="s">
        <v>1761</v>
      </c>
      <c r="I10745" s="8" t="str">
        <f t="array" ref="I10745">IF(G10745="Yes",XLOOKUP(D10745,'Dam Lines'!A:A,'Dam Lines'!J:J),"")</f>
        <v/>
      </c>
    </row>
    <row r="10746" hidden="1">
      <c r="A10746" s="11">
        <v>14.0</v>
      </c>
      <c r="B10746" s="3" t="s">
        <v>3496</v>
      </c>
      <c r="C10746" s="2" t="s">
        <v>1980</v>
      </c>
      <c r="D10746" s="2" t="s">
        <v>3497</v>
      </c>
      <c r="E10746" s="2" t="s">
        <v>1740</v>
      </c>
      <c r="F10746" s="2" t="s">
        <v>1869</v>
      </c>
      <c r="G10746" s="8" t="str">
        <f>IF(COUNTIF('Dam Lines'!A:A,D10746)&gt;0,"Yes","No")</f>
        <v>No</v>
      </c>
      <c r="H10746" s="14" t="s">
        <v>1761</v>
      </c>
      <c r="I10746" s="8" t="str">
        <f t="array" ref="I10746">IF(G10746="Yes",XLOOKUP(D10746,'Dam Lines'!A:A,'Dam Lines'!J:J),"")</f>
        <v/>
      </c>
    </row>
    <row r="10747" hidden="1">
      <c r="A10747" s="11">
        <v>15.0</v>
      </c>
      <c r="B10747" s="3" t="s">
        <v>4001</v>
      </c>
      <c r="C10747" s="2" t="s">
        <v>2613</v>
      </c>
      <c r="D10747" s="2" t="s">
        <v>4002</v>
      </c>
      <c r="E10747" s="2" t="s">
        <v>1740</v>
      </c>
      <c r="F10747" s="2" t="s">
        <v>1869</v>
      </c>
      <c r="G10747" s="8" t="str">
        <f>IF(COUNTIF('Dam Lines'!A:A,D10747)&gt;0,"Yes","No")</f>
        <v>No</v>
      </c>
      <c r="H10747" s="14" t="s">
        <v>1761</v>
      </c>
      <c r="I10747" s="8" t="str">
        <f t="array" ref="I10747">IF(G10747="Yes",XLOOKUP(D10747,'Dam Lines'!A:A,'Dam Lines'!J:J),"")</f>
        <v/>
      </c>
    </row>
    <row r="10748" hidden="1">
      <c r="A10748" s="11">
        <v>16.0</v>
      </c>
      <c r="B10748" s="3" t="s">
        <v>3795</v>
      </c>
      <c r="C10748" s="2" t="s">
        <v>1980</v>
      </c>
      <c r="D10748" s="2" t="s">
        <v>1537</v>
      </c>
      <c r="E10748" s="2" t="s">
        <v>1740</v>
      </c>
      <c r="F10748" s="2" t="s">
        <v>1869</v>
      </c>
      <c r="G10748" s="8" t="str">
        <f>IF(COUNTIF('Dam Lines'!A:A,D10748)&gt;0,"Yes","No")</f>
        <v>Yes</v>
      </c>
      <c r="H10748" s="14" t="s">
        <v>1742</v>
      </c>
      <c r="I10748" s="8" t="str">
        <f t="array" ref="I10748">IF(G10748="Yes",XLOOKUP(D10748,'Dam Lines'!A:A,'Dam Lines'!J:J),"")</f>
        <v>DJUBILEE CS</v>
      </c>
    </row>
    <row r="10749" hidden="1">
      <c r="A10749" s="11">
        <v>1.0</v>
      </c>
      <c r="B10749" s="3" t="s">
        <v>3149</v>
      </c>
      <c r="C10749" s="2" t="s">
        <v>1962</v>
      </c>
      <c r="D10749" s="2" t="s">
        <v>715</v>
      </c>
      <c r="E10749" s="4" t="s">
        <v>1740</v>
      </c>
      <c r="F10749" s="4" t="s">
        <v>1887</v>
      </c>
      <c r="G10749" s="8" t="str">
        <f>IF(COUNTIF('Dam Lines'!A:A,D10749)&gt;0,"Yes","No")</f>
        <v>Yes</v>
      </c>
      <c r="H10749" s="14" t="s">
        <v>1742</v>
      </c>
      <c r="I10749" s="8" t="str">
        <f t="array" ref="I10749">IF(G10749="Yes",XLOOKUP(D10749,'Dam Lines'!A:A,'Dam Lines'!J:J),"")</f>
        <v>BASSALA</v>
      </c>
    </row>
    <row r="10750" hidden="1">
      <c r="A10750" s="11">
        <v>2.0</v>
      </c>
      <c r="B10750" s="3" t="s">
        <v>3592</v>
      </c>
      <c r="C10750" s="2" t="s">
        <v>1823</v>
      </c>
      <c r="D10750" s="2" t="s">
        <v>3593</v>
      </c>
      <c r="E10750" s="2" t="s">
        <v>1740</v>
      </c>
      <c r="F10750" s="2" t="s">
        <v>1887</v>
      </c>
      <c r="G10750" s="8" t="str">
        <f>IF(COUNTIF('Dam Lines'!A:A,D10750)&gt;0,"Yes","No")</f>
        <v>No</v>
      </c>
      <c r="H10750" s="14" t="s">
        <v>1761</v>
      </c>
      <c r="I10750" s="8" t="str">
        <f t="array" ref="I10750">IF(G10750="Yes",XLOOKUP(D10750,'Dam Lines'!A:A,'Dam Lines'!J:J),"")</f>
        <v/>
      </c>
    </row>
    <row r="10751" hidden="1">
      <c r="A10751" s="11">
        <v>3.0</v>
      </c>
      <c r="B10751" s="3" t="s">
        <v>3580</v>
      </c>
      <c r="C10751" s="2" t="s">
        <v>1935</v>
      </c>
      <c r="D10751" s="2" t="s">
        <v>3229</v>
      </c>
      <c r="E10751" s="2" t="s">
        <v>1740</v>
      </c>
      <c r="F10751" s="2" t="s">
        <v>1887</v>
      </c>
      <c r="G10751" s="8" t="str">
        <f>IF(COUNTIF('Dam Lines'!A:A,D10751)&gt;0,"Yes","No")</f>
        <v>No</v>
      </c>
      <c r="H10751" s="14" t="s">
        <v>1742</v>
      </c>
      <c r="I10751" s="8" t="str">
        <f t="array" ref="I10751">IF(G10751="Yes",XLOOKUP(D10751,'Dam Lines'!A:A,'Dam Lines'!J:J),"")</f>
        <v/>
      </c>
    </row>
    <row r="10752" hidden="1">
      <c r="A10752" s="11">
        <v>4.0</v>
      </c>
      <c r="B10752" s="3" t="s">
        <v>3767</v>
      </c>
      <c r="C10752" s="2" t="s">
        <v>3423</v>
      </c>
      <c r="D10752" s="2" t="s">
        <v>861</v>
      </c>
      <c r="E10752" s="2" t="s">
        <v>1740</v>
      </c>
      <c r="F10752" s="2" t="s">
        <v>1887</v>
      </c>
      <c r="G10752" s="8" t="str">
        <f>IF(COUNTIF('Dam Lines'!A:A,D10752)&gt;0,"Yes","No")</f>
        <v>Yes</v>
      </c>
      <c r="H10752" s="14" t="s">
        <v>1761</v>
      </c>
      <c r="I10752" s="8" t="str">
        <f t="array" ref="I10752">IF(G10752="Yes",XLOOKUP(D10752,'Dam Lines'!A:A,'Dam Lines'!J:J),"")</f>
        <v>NAGRADA</v>
      </c>
    </row>
    <row r="10753" hidden="1">
      <c r="A10753" s="11">
        <v>5.0</v>
      </c>
      <c r="B10753" s="3" t="s">
        <v>3266</v>
      </c>
      <c r="C10753" s="2" t="s">
        <v>1962</v>
      </c>
      <c r="D10753" s="2" t="s">
        <v>715</v>
      </c>
      <c r="E10753" s="2" t="s">
        <v>1740</v>
      </c>
      <c r="F10753" s="2" t="s">
        <v>1887</v>
      </c>
      <c r="G10753" s="8" t="str">
        <f>IF(COUNTIF('Dam Lines'!A:A,D10753)&gt;0,"Yes","No")</f>
        <v>Yes</v>
      </c>
      <c r="H10753" s="14" t="s">
        <v>1761</v>
      </c>
      <c r="I10753" s="8" t="str">
        <f t="array" ref="I10753">IF(G10753="Yes",XLOOKUP(D10753,'Dam Lines'!A:A,'Dam Lines'!J:J),"")</f>
        <v>BASSALA</v>
      </c>
    </row>
    <row r="10754" hidden="1">
      <c r="A10754" s="11">
        <v>6.0</v>
      </c>
      <c r="B10754" s="3" t="s">
        <v>3701</v>
      </c>
      <c r="C10754" s="2" t="s">
        <v>2347</v>
      </c>
      <c r="D10754" s="2" t="s">
        <v>1093</v>
      </c>
      <c r="E10754" s="2" t="s">
        <v>1740</v>
      </c>
      <c r="F10754" s="2" t="s">
        <v>1887</v>
      </c>
      <c r="G10754" s="8" t="str">
        <f>IF(COUNTIF('Dam Lines'!A:A,D10754)&gt;0,"Yes","No")</f>
        <v>Yes</v>
      </c>
      <c r="H10754" s="14" t="s">
        <v>1761</v>
      </c>
      <c r="I10754" s="8" t="str">
        <f t="array" ref="I10754">IF(G10754="Yes",XLOOKUP(D10754,'Dam Lines'!A:A,'Dam Lines'!J:J),"")</f>
        <v>FATMA</v>
      </c>
    </row>
    <row r="10755" hidden="1">
      <c r="A10755" s="11">
        <v>7.0</v>
      </c>
      <c r="B10755" s="3" t="s">
        <v>3923</v>
      </c>
      <c r="C10755" s="2" t="s">
        <v>3423</v>
      </c>
      <c r="D10755" s="2" t="s">
        <v>1026</v>
      </c>
      <c r="E10755" s="2" t="s">
        <v>1740</v>
      </c>
      <c r="F10755" s="2" t="s">
        <v>1887</v>
      </c>
      <c r="G10755" s="8" t="str">
        <f>IF(COUNTIF('Dam Lines'!A:A,D10755)&gt;0,"Yes","No")</f>
        <v>Yes</v>
      </c>
      <c r="H10755" s="14" t="s">
        <v>1742</v>
      </c>
      <c r="I10755" s="8" t="str">
        <f t="array" ref="I10755">IF(G10755="Yes",XLOOKUP(D10755,'Dam Lines'!A:A,'Dam Lines'!J:J),"")</f>
        <v>ELOA</v>
      </c>
    </row>
    <row r="10756" hidden="1">
      <c r="A10756" s="11">
        <v>8.0</v>
      </c>
      <c r="B10756" s="3" t="s">
        <v>3498</v>
      </c>
      <c r="C10756" s="2" t="s">
        <v>1777</v>
      </c>
      <c r="D10756" s="2" t="s">
        <v>1254</v>
      </c>
      <c r="E10756" s="2" t="s">
        <v>1740</v>
      </c>
      <c r="F10756" s="2" t="s">
        <v>1887</v>
      </c>
      <c r="G10756" s="8" t="str">
        <f>IF(COUNTIF('Dam Lines'!A:A,D10756)&gt;0,"Yes","No")</f>
        <v>Yes</v>
      </c>
      <c r="H10756" s="14" t="s">
        <v>1761</v>
      </c>
      <c r="I10756" s="8" t="str">
        <f t="array" ref="I10756">IF(G10756="Yes",XLOOKUP(D10756,'Dam Lines'!A:A,'Dam Lines'!J:J),"")</f>
        <v>BASBOUSSA</v>
      </c>
    </row>
    <row r="10757" hidden="1">
      <c r="A10757" s="11">
        <v>9.0</v>
      </c>
      <c r="B10757" s="3" t="s">
        <v>3764</v>
      </c>
      <c r="C10757" s="2" t="s">
        <v>3707</v>
      </c>
      <c r="D10757" s="2" t="s">
        <v>3765</v>
      </c>
      <c r="E10757" s="2" t="s">
        <v>1740</v>
      </c>
      <c r="F10757" s="2" t="s">
        <v>1887</v>
      </c>
      <c r="G10757" s="8" t="str">
        <f>IF(COUNTIF('Dam Lines'!A:A,D10757)&gt;0,"Yes","No")</f>
        <v>No</v>
      </c>
      <c r="H10757" s="14" t="s">
        <v>1742</v>
      </c>
      <c r="I10757" s="8" t="str">
        <f t="array" ref="I10757">IF(G10757="Yes",XLOOKUP(D10757,'Dam Lines'!A:A,'Dam Lines'!J:J),"")</f>
        <v/>
      </c>
    </row>
    <row r="10758" hidden="1">
      <c r="A10758" s="11">
        <v>10.0</v>
      </c>
      <c r="B10758" s="3" t="s">
        <v>3959</v>
      </c>
      <c r="C10758" s="2" t="s">
        <v>2151</v>
      </c>
      <c r="D10758" s="2" t="s">
        <v>487</v>
      </c>
      <c r="E10758" s="2" t="s">
        <v>1740</v>
      </c>
      <c r="F10758" s="2" t="s">
        <v>1887</v>
      </c>
      <c r="G10758" s="8" t="str">
        <f>IF(COUNTIF('Dam Lines'!A:A,D10758)&gt;0,"Yes","No")</f>
        <v>Yes</v>
      </c>
      <c r="H10758" s="14" t="s">
        <v>1742</v>
      </c>
      <c r="I10758" s="8" t="str">
        <f t="array" ref="I10758">IF(G10758="Yes",XLOOKUP(D10758,'Dam Lines'!A:A,'Dam Lines'!J:J),"")</f>
        <v>ELSINORE ROSE</v>
      </c>
    </row>
    <row r="10759" hidden="1">
      <c r="A10759" s="11">
        <v>11.0</v>
      </c>
      <c r="B10759" s="3" t="s">
        <v>3831</v>
      </c>
      <c r="C10759" s="2" t="s">
        <v>2347</v>
      </c>
      <c r="D10759" s="2" t="s">
        <v>175</v>
      </c>
      <c r="E10759" s="2" t="s">
        <v>1740</v>
      </c>
      <c r="F10759" s="2" t="s">
        <v>1887</v>
      </c>
      <c r="G10759" s="8" t="str">
        <f>IF(COUNTIF('Dam Lines'!A:A,D10759)&gt;0,"Yes","No")</f>
        <v>Yes</v>
      </c>
      <c r="H10759" s="14" t="s">
        <v>1761</v>
      </c>
      <c r="I10759" s="8" t="str">
        <f t="array" ref="I10759">IF(G10759="Yes",XLOOKUP(D10759,'Dam Lines'!A:A,'Dam Lines'!J:J),"")</f>
        <v>DURANCE</v>
      </c>
    </row>
    <row r="10760" hidden="1">
      <c r="A10760" s="11">
        <v>12.0</v>
      </c>
      <c r="B10760" s="3" t="s">
        <v>3532</v>
      </c>
      <c r="C10760" s="2" t="s">
        <v>2347</v>
      </c>
      <c r="D10760" s="2" t="s">
        <v>78</v>
      </c>
      <c r="E10760" s="2" t="s">
        <v>1740</v>
      </c>
      <c r="F10760" s="2" t="s">
        <v>1887</v>
      </c>
      <c r="G10760" s="8" t="str">
        <f>IF(COUNTIF('Dam Lines'!A:A,D10760)&gt;0,"Yes","No")</f>
        <v>Yes</v>
      </c>
      <c r="H10760" s="14" t="s">
        <v>1761</v>
      </c>
      <c r="I10760" s="8" t="str">
        <f t="array" ref="I10760">IF(G10760="Yes",XLOOKUP(D10760,'Dam Lines'!A:A,'Dam Lines'!J:J),"")</f>
        <v>WIKINGS STREAK</v>
      </c>
    </row>
    <row r="10761" hidden="1">
      <c r="A10761" s="11">
        <v>13.0</v>
      </c>
      <c r="B10761" s="3" t="s">
        <v>3817</v>
      </c>
      <c r="C10761" s="2" t="s">
        <v>3323</v>
      </c>
      <c r="D10761" s="2" t="s">
        <v>86</v>
      </c>
      <c r="E10761" s="2" t="s">
        <v>1740</v>
      </c>
      <c r="F10761" s="2" t="s">
        <v>1887</v>
      </c>
      <c r="G10761" s="8" t="str">
        <f>IF(COUNTIF('Dam Lines'!A:A,D10761)&gt;0,"Yes","No")</f>
        <v>Yes</v>
      </c>
      <c r="H10761" s="14" t="s">
        <v>1761</v>
      </c>
      <c r="I10761" s="8" t="str">
        <f t="array" ref="I10761">IF(G10761="Yes",XLOOKUP(D10761,'Dam Lines'!A:A,'Dam Lines'!J:J),"")</f>
        <v>PHILIPPA</v>
      </c>
    </row>
    <row r="10762" hidden="1">
      <c r="A10762" s="11">
        <v>14.0</v>
      </c>
      <c r="B10762" s="3" t="s">
        <v>3635</v>
      </c>
      <c r="C10762" s="2" t="s">
        <v>2898</v>
      </c>
      <c r="D10762" s="2" t="s">
        <v>1128</v>
      </c>
      <c r="E10762" s="2" t="s">
        <v>1740</v>
      </c>
      <c r="F10762" s="2" t="s">
        <v>1887</v>
      </c>
      <c r="G10762" s="8" t="str">
        <f>IF(COUNTIF('Dam Lines'!A:A,D10762)&gt;0,"Yes","No")</f>
        <v>Yes</v>
      </c>
      <c r="H10762" s="14" t="s">
        <v>1742</v>
      </c>
      <c r="I10762" s="8" t="str">
        <f t="array" ref="I10762">IF(G10762="Yes",XLOOKUP(D10762,'Dam Lines'!A:A,'Dam Lines'!J:J),"")</f>
        <v>SAMMIE</v>
      </c>
    </row>
    <row r="10763" hidden="1">
      <c r="A10763" s="11">
        <v>15.0</v>
      </c>
      <c r="B10763" s="3" t="s">
        <v>3543</v>
      </c>
      <c r="C10763" s="2" t="s">
        <v>3000</v>
      </c>
      <c r="D10763" s="2" t="s">
        <v>602</v>
      </c>
      <c r="E10763" s="2" t="s">
        <v>1740</v>
      </c>
      <c r="F10763" s="2" t="s">
        <v>1887</v>
      </c>
      <c r="G10763" s="8" t="str">
        <f>IF(COUNTIF('Dam Lines'!A:A,D10763)&gt;0,"Yes","No")</f>
        <v>No</v>
      </c>
      <c r="H10763" s="14" t="s">
        <v>1742</v>
      </c>
      <c r="I10763" s="8" t="str">
        <f t="array" ref="I10763">IF(G10763="Yes",XLOOKUP(D10763,'Dam Lines'!A:A,'Dam Lines'!J:J),"")</f>
        <v/>
      </c>
    </row>
    <row r="10764" hidden="1">
      <c r="A10764" s="11">
        <v>16.0</v>
      </c>
      <c r="B10764" s="3" t="s">
        <v>2995</v>
      </c>
      <c r="C10764" s="2" t="s">
        <v>1744</v>
      </c>
      <c r="D10764" s="2" t="s">
        <v>694</v>
      </c>
      <c r="E10764" s="2" t="s">
        <v>1740</v>
      </c>
      <c r="F10764" s="2" t="s">
        <v>1887</v>
      </c>
      <c r="G10764" s="8" t="str">
        <f>IF(COUNTIF('Dam Lines'!A:A,D10764)&gt;0,"Yes","No")</f>
        <v>Yes</v>
      </c>
      <c r="H10764" s="14" t="s">
        <v>1761</v>
      </c>
      <c r="I10764" s="8" t="str">
        <f t="array" ref="I10764">IF(G10764="Yes",XLOOKUP(D10764,'Dam Lines'!A:A,'Dam Lines'!J:J),"")</f>
        <v>ACHEDD</v>
      </c>
    </row>
    <row r="10765">
      <c r="A10765" s="11">
        <v>1.0</v>
      </c>
      <c r="B10765" s="3" t="s">
        <v>2128</v>
      </c>
      <c r="C10765" s="2" t="s">
        <v>1798</v>
      </c>
      <c r="D10765" s="2" t="s">
        <v>576</v>
      </c>
      <c r="E10765" s="4" t="s">
        <v>2292</v>
      </c>
      <c r="F10765" s="4" t="s">
        <v>1887</v>
      </c>
      <c r="G10765" s="8" t="str">
        <f>IF(COUNTIF('Dam Lines'!A:A,D10765)&gt;0,"Yes","No")</f>
        <v>Yes</v>
      </c>
      <c r="H10765" s="14" t="s">
        <v>1742</v>
      </c>
      <c r="I10765" s="8" t="str">
        <f t="array" ref="I10765">IF(G10765="Yes",XLOOKUP(D10765,'Dam Lines'!A:A,'Dam Lines'!J:J),"")</f>
        <v>QUINE</v>
      </c>
    </row>
    <row r="10766">
      <c r="A10766" s="11">
        <v>2.0</v>
      </c>
      <c r="B10766" s="3" t="s">
        <v>3733</v>
      </c>
      <c r="C10766" s="2" t="s">
        <v>1744</v>
      </c>
      <c r="D10766" s="2" t="s">
        <v>165</v>
      </c>
      <c r="E10766" s="4" t="s">
        <v>2292</v>
      </c>
      <c r="F10766" s="2" t="s">
        <v>1887</v>
      </c>
      <c r="G10766" s="8" t="str">
        <f>IF(COUNTIF('Dam Lines'!A:A,D10766)&gt;0,"Yes","No")</f>
        <v>Yes</v>
      </c>
      <c r="H10766" s="14" t="s">
        <v>1761</v>
      </c>
      <c r="I10766" s="8" t="str">
        <f t="array" ref="I10766">IF(G10766="Yes",XLOOKUP(D10766,'Dam Lines'!A:A,'Dam Lines'!J:J),"")</f>
        <v>NEVADA II</v>
      </c>
    </row>
    <row r="10767">
      <c r="A10767" s="11">
        <v>3.0</v>
      </c>
      <c r="B10767" s="3" t="s">
        <v>3307</v>
      </c>
      <c r="C10767" s="2" t="s">
        <v>1975</v>
      </c>
      <c r="D10767" s="2" t="s">
        <v>109</v>
      </c>
      <c r="E10767" s="4" t="s">
        <v>2292</v>
      </c>
      <c r="F10767" s="2" t="s">
        <v>1887</v>
      </c>
      <c r="G10767" s="8" t="str">
        <f>IF(COUNTIF('Dam Lines'!A:A,D10767)&gt;0,"Yes","No")</f>
        <v>Yes</v>
      </c>
      <c r="H10767" s="14" t="s">
        <v>1742</v>
      </c>
      <c r="I10767" s="8" t="str">
        <f t="array" ref="I10767">IF(G10767="Yes",XLOOKUP(D10767,'Dam Lines'!A:A,'Dam Lines'!J:J),"")</f>
        <v>ASTRALE</v>
      </c>
    </row>
    <row r="10768">
      <c r="A10768" s="11">
        <v>4.0</v>
      </c>
      <c r="B10768" s="3" t="s">
        <v>2975</v>
      </c>
      <c r="C10768" s="2" t="s">
        <v>1798</v>
      </c>
      <c r="D10768" s="2" t="s">
        <v>1167</v>
      </c>
      <c r="E10768" s="4" t="s">
        <v>2292</v>
      </c>
      <c r="F10768" s="2" t="s">
        <v>1887</v>
      </c>
      <c r="G10768" s="8" t="str">
        <f>IF(COUNTIF('Dam Lines'!A:A,D10768)&gt;0,"Yes","No")</f>
        <v>Yes</v>
      </c>
      <c r="H10768" s="14" t="s">
        <v>1742</v>
      </c>
      <c r="I10768" s="8" t="str">
        <f t="array" ref="I10768">IF(G10768="Yes",XLOOKUP(D10768,'Dam Lines'!A:A,'Dam Lines'!J:J),"")</f>
        <v>ELKA</v>
      </c>
    </row>
    <row r="10769">
      <c r="A10769" s="11">
        <v>5.0</v>
      </c>
      <c r="B10769" s="3" t="s">
        <v>1885</v>
      </c>
      <c r="C10769" s="2" t="s">
        <v>1886</v>
      </c>
      <c r="D10769" s="2" t="s">
        <v>170</v>
      </c>
      <c r="E10769" s="4" t="s">
        <v>2292</v>
      </c>
      <c r="F10769" s="2" t="s">
        <v>1887</v>
      </c>
      <c r="G10769" s="8" t="str">
        <f>IF(COUNTIF('Dam Lines'!A:A,D10769)&gt;0,"Yes","No")</f>
        <v>Yes</v>
      </c>
      <c r="H10769" s="14" t="s">
        <v>1742</v>
      </c>
      <c r="I10769" s="8" t="str">
        <f t="array" ref="I10769">IF(G10769="Yes",XLOOKUP(D10769,'Dam Lines'!A:A,'Dam Lines'!J:J),"")</f>
        <v>KYLA TIKI</v>
      </c>
    </row>
    <row r="10770">
      <c r="A10770" s="11">
        <v>6.0</v>
      </c>
      <c r="B10770" s="3" t="s">
        <v>2728</v>
      </c>
      <c r="C10770" s="2" t="s">
        <v>1802</v>
      </c>
      <c r="D10770" s="2" t="s">
        <v>1446</v>
      </c>
      <c r="E10770" s="4" t="s">
        <v>2292</v>
      </c>
      <c r="F10770" s="2" t="s">
        <v>1887</v>
      </c>
      <c r="H10770" s="14" t="s">
        <v>1742</v>
      </c>
      <c r="I10770" s="8" t="s">
        <v>37</v>
      </c>
    </row>
    <row r="10771">
      <c r="A10771" s="11">
        <v>7.0</v>
      </c>
      <c r="B10771" s="3" t="s">
        <v>2745</v>
      </c>
      <c r="C10771" s="2" t="s">
        <v>1744</v>
      </c>
      <c r="D10771" s="2" t="s">
        <v>295</v>
      </c>
      <c r="E10771" s="4" t="s">
        <v>2292</v>
      </c>
      <c r="F10771" s="2" t="s">
        <v>1887</v>
      </c>
      <c r="G10771" s="8" t="str">
        <f>IF(COUNTIF('Dam Lines'!A:A,D10771)&gt;0,"Yes","No")</f>
        <v>Yes</v>
      </c>
      <c r="H10771" s="14" t="s">
        <v>1742</v>
      </c>
      <c r="I10771" s="8" t="str">
        <f t="array" ref="I10771">IF(G10771="Yes",XLOOKUP(D10771,'Dam Lines'!A:A,'Dam Lines'!J:J),"")</f>
        <v>NEVADA II</v>
      </c>
    </row>
    <row r="10772">
      <c r="A10772" s="11">
        <v>8.0</v>
      </c>
      <c r="B10772" s="3" t="s">
        <v>2532</v>
      </c>
      <c r="C10772" s="2" t="s">
        <v>1886</v>
      </c>
      <c r="D10772" s="2" t="s">
        <v>2533</v>
      </c>
      <c r="E10772" s="4" t="s">
        <v>2292</v>
      </c>
      <c r="F10772" s="2" t="s">
        <v>1887</v>
      </c>
      <c r="H10772" s="14" t="s">
        <v>1742</v>
      </c>
      <c r="I10772" s="8" t="str">
        <f>VLOOKUP(D10772,'Dam Lines'!B$1:J$540,9,false)</f>
        <v>FANZA</v>
      </c>
    </row>
    <row r="10773">
      <c r="A10773" s="11">
        <v>9.0</v>
      </c>
      <c r="B10773" s="3" t="s">
        <v>4012</v>
      </c>
      <c r="C10773" s="2" t="s">
        <v>1908</v>
      </c>
      <c r="D10773" s="2" t="s">
        <v>1280</v>
      </c>
      <c r="E10773" s="4" t="s">
        <v>2292</v>
      </c>
      <c r="F10773" s="2" t="s">
        <v>1887</v>
      </c>
      <c r="H10773" s="14" t="s">
        <v>1742</v>
      </c>
      <c r="I10773" s="8" t="str">
        <f>VLOOKUP(D10773,'Dam Lines'!$A$2:$J$540,10,false)</f>
        <v>JUREEWAN MONPELOU</v>
      </c>
    </row>
    <row r="10774">
      <c r="A10774" s="11">
        <v>10.0</v>
      </c>
      <c r="B10774" s="3" t="s">
        <v>3670</v>
      </c>
      <c r="C10774" s="2" t="s">
        <v>1744</v>
      </c>
      <c r="D10774" s="2" t="s">
        <v>1060</v>
      </c>
      <c r="E10774" s="4" t="s">
        <v>2292</v>
      </c>
      <c r="F10774" s="2" t="s">
        <v>1887</v>
      </c>
      <c r="G10774" s="8" t="str">
        <f>IF(COUNTIF('Dam Lines'!A:A,D10774)&gt;0,"Yes","No")</f>
        <v>Yes</v>
      </c>
      <c r="H10774" s="14" t="s">
        <v>1761</v>
      </c>
      <c r="I10774" s="8" t="str">
        <f t="array" ref="I10774">IF(G10774="Yes",XLOOKUP(D10774,'Dam Lines'!A:A,'Dam Lines'!J:J),"")</f>
        <v>MAGIA</v>
      </c>
    </row>
    <row r="10775">
      <c r="A10775" s="11">
        <v>11.0</v>
      </c>
      <c r="B10775" s="3" t="s">
        <v>1904</v>
      </c>
      <c r="C10775" s="2" t="s">
        <v>1886</v>
      </c>
      <c r="D10775" s="2" t="s">
        <v>1103</v>
      </c>
      <c r="E10775" s="4" t="s">
        <v>2292</v>
      </c>
      <c r="F10775" s="2" t="s">
        <v>1887</v>
      </c>
      <c r="G10775" s="8" t="str">
        <f>IF(COUNTIF('Dam Lines'!A:A,D10775)&gt;0,"Yes","No")</f>
        <v>Yes</v>
      </c>
      <c r="H10775" s="14" t="s">
        <v>1742</v>
      </c>
      <c r="I10775" s="8" t="str">
        <f t="array" ref="I10775">IF(G10775="Yes",XLOOKUP(D10775,'Dam Lines'!A:A,'Dam Lines'!J:J),"")</f>
        <v>DAHSHUR</v>
      </c>
    </row>
    <row r="10776">
      <c r="A10776" s="11">
        <v>12.0</v>
      </c>
      <c r="B10776" s="3" t="s">
        <v>4080</v>
      </c>
      <c r="C10776" s="2" t="s">
        <v>4081</v>
      </c>
      <c r="D10776" s="2" t="s">
        <v>1473</v>
      </c>
      <c r="E10776" s="4" t="s">
        <v>2292</v>
      </c>
      <c r="F10776" s="2" t="s">
        <v>1887</v>
      </c>
      <c r="H10776" s="14" t="s">
        <v>1742</v>
      </c>
      <c r="I10776" s="8" t="s">
        <v>67</v>
      </c>
    </row>
    <row r="10777">
      <c r="A10777" s="11">
        <v>1.0</v>
      </c>
      <c r="B10777" s="3" t="s">
        <v>3925</v>
      </c>
      <c r="C10777" s="2" t="s">
        <v>2489</v>
      </c>
      <c r="D10777" s="2" t="s">
        <v>1474</v>
      </c>
      <c r="E10777" s="4" t="s">
        <v>2055</v>
      </c>
      <c r="F10777" s="4" t="s">
        <v>2438</v>
      </c>
      <c r="H10777" s="14" t="s">
        <v>1761</v>
      </c>
      <c r="I10777" s="8" t="s">
        <v>14</v>
      </c>
    </row>
    <row r="10778">
      <c r="A10778" s="11">
        <v>2.0</v>
      </c>
      <c r="B10778" s="3" t="s">
        <v>3967</v>
      </c>
      <c r="C10778" s="2" t="s">
        <v>1823</v>
      </c>
      <c r="D10778" s="2" t="s">
        <v>98</v>
      </c>
      <c r="E10778" s="4" t="s">
        <v>2055</v>
      </c>
      <c r="F10778" s="2" t="s">
        <v>2438</v>
      </c>
      <c r="G10778" s="8" t="str">
        <f>IF(COUNTIF('Dam Lines'!A:A,D10778)&gt;0,"Yes","No")</f>
        <v>Yes</v>
      </c>
      <c r="H10778" s="14" t="s">
        <v>1742</v>
      </c>
      <c r="I10778" s="8" t="str">
        <f t="array" ref="I10778">IF(G10778="Yes",XLOOKUP(D10778,'Dam Lines'!A:A,'Dam Lines'!J:J),"")</f>
        <v>PHILIPPA</v>
      </c>
    </row>
    <row r="10779">
      <c r="A10779" s="11">
        <v>3.0</v>
      </c>
      <c r="B10779" s="3" t="s">
        <v>876</v>
      </c>
      <c r="C10779" s="2" t="s">
        <v>3494</v>
      </c>
      <c r="D10779" s="2" t="s">
        <v>3837</v>
      </c>
      <c r="E10779" s="4" t="s">
        <v>2055</v>
      </c>
      <c r="F10779" s="2" t="s">
        <v>2438</v>
      </c>
      <c r="G10779" s="1" t="s">
        <v>1780</v>
      </c>
      <c r="H10779" s="14" t="s">
        <v>1761</v>
      </c>
      <c r="I10779" s="8" t="str">
        <f t="array" ref="I10779">XLOOKUP(B10779,'Dam Lines'!A:A,'Dam Lines'!J:J)</f>
        <v>KYLA TIKI</v>
      </c>
    </row>
    <row r="10780">
      <c r="A10780" s="11">
        <v>4.0</v>
      </c>
      <c r="B10780" s="3" t="s">
        <v>3770</v>
      </c>
      <c r="C10780" s="2" t="s">
        <v>1980</v>
      </c>
      <c r="D10780" s="2" t="s">
        <v>1475</v>
      </c>
      <c r="E10780" s="4" t="s">
        <v>2055</v>
      </c>
      <c r="F10780" s="2" t="s">
        <v>2438</v>
      </c>
      <c r="H10780" s="14" t="s">
        <v>1742</v>
      </c>
      <c r="I10780" s="8" t="s">
        <v>37</v>
      </c>
    </row>
    <row r="10781">
      <c r="A10781" s="11">
        <v>5.0</v>
      </c>
      <c r="B10781" s="3" t="s">
        <v>3673</v>
      </c>
      <c r="C10781" s="2" t="s">
        <v>1798</v>
      </c>
      <c r="D10781" s="2" t="s">
        <v>24</v>
      </c>
      <c r="E10781" s="4" t="s">
        <v>2055</v>
      </c>
      <c r="F10781" s="2" t="s">
        <v>2438</v>
      </c>
      <c r="G10781" s="8" t="str">
        <f>IF(COUNTIF('Dam Lines'!A:A,D10781)&gt;0,"Yes","No")</f>
        <v>Yes</v>
      </c>
      <c r="H10781" s="14" t="s">
        <v>1742</v>
      </c>
      <c r="I10781" s="8" t="str">
        <f t="array" ref="I10781">IF(G10781="Yes",XLOOKUP(D10781,'Dam Lines'!A:A,'Dam Lines'!J:J),"")</f>
        <v>NEVADA II</v>
      </c>
    </row>
    <row r="10782">
      <c r="A10782" s="11">
        <v>6.0</v>
      </c>
      <c r="B10782" s="3" t="s">
        <v>3693</v>
      </c>
      <c r="C10782" s="2" t="s">
        <v>3423</v>
      </c>
      <c r="D10782" s="2" t="s">
        <v>1282</v>
      </c>
      <c r="E10782" s="4" t="s">
        <v>2055</v>
      </c>
      <c r="F10782" s="2" t="s">
        <v>2438</v>
      </c>
      <c r="H10782" s="14" t="s">
        <v>1742</v>
      </c>
      <c r="I10782" s="8" t="str">
        <f>VLOOKUP(D10782,'Dam Lines'!$A$2:$J$540,10,false)</f>
        <v>NEVADA II</v>
      </c>
    </row>
    <row r="10783">
      <c r="A10783" s="11">
        <v>7.0</v>
      </c>
      <c r="B10783" s="3" t="s">
        <v>3771</v>
      </c>
      <c r="C10783" s="2" t="s">
        <v>3300</v>
      </c>
      <c r="D10783" s="2" t="s">
        <v>284</v>
      </c>
      <c r="E10783" s="4" t="s">
        <v>2055</v>
      </c>
      <c r="F10783" s="2" t="s">
        <v>2438</v>
      </c>
      <c r="G10783" s="8" t="str">
        <f>IF(COUNTIF('Dam Lines'!A:A,D10783)&gt;0,"Yes","No")</f>
        <v>Yes</v>
      </c>
      <c r="H10783" s="14" t="s">
        <v>1742</v>
      </c>
      <c r="I10783" s="8" t="str">
        <f t="array" ref="I10783">IF(G10783="Yes",XLOOKUP(D10783,'Dam Lines'!A:A,'Dam Lines'!J:J),"")</f>
        <v>MONAT</v>
      </c>
    </row>
    <row r="10784">
      <c r="A10784" s="11">
        <v>8.0</v>
      </c>
      <c r="B10784" s="3" t="s">
        <v>4082</v>
      </c>
      <c r="C10784" s="2" t="s">
        <v>3494</v>
      </c>
      <c r="D10784" s="2" t="s">
        <v>1477</v>
      </c>
      <c r="E10784" s="4" t="s">
        <v>2055</v>
      </c>
      <c r="F10784" s="2" t="s">
        <v>2438</v>
      </c>
      <c r="H10784" s="14" t="s">
        <v>1761</v>
      </c>
      <c r="I10784" s="8" t="s">
        <v>1479</v>
      </c>
    </row>
    <row r="10785">
      <c r="A10785" s="11">
        <v>9.0</v>
      </c>
      <c r="B10785" s="3" t="s">
        <v>3782</v>
      </c>
      <c r="C10785" s="2" t="s">
        <v>3288</v>
      </c>
      <c r="D10785" s="2" t="s">
        <v>19</v>
      </c>
      <c r="E10785" s="4" t="s">
        <v>2055</v>
      </c>
      <c r="F10785" s="2" t="s">
        <v>2438</v>
      </c>
      <c r="G10785" s="8" t="str">
        <f>IF(COUNTIF('Dam Lines'!A:A,D10785)&gt;0,"Yes","No")</f>
        <v>Yes</v>
      </c>
      <c r="H10785" s="14" t="s">
        <v>1742</v>
      </c>
      <c r="I10785" s="8" t="str">
        <f t="array" ref="I10785">IF(G10785="Yes",XLOOKUP(D10785,'Dam Lines'!A:A,'Dam Lines'!J:J),"")</f>
        <v>DAHSHUR</v>
      </c>
    </row>
    <row r="10786">
      <c r="A10786" s="11">
        <v>10.0</v>
      </c>
      <c r="B10786" s="3" t="s">
        <v>3848</v>
      </c>
      <c r="C10786" s="2" t="s">
        <v>3323</v>
      </c>
      <c r="D10786" s="2" t="s">
        <v>342</v>
      </c>
      <c r="E10786" s="4" t="s">
        <v>2055</v>
      </c>
      <c r="F10786" s="2" t="s">
        <v>2438</v>
      </c>
      <c r="G10786" s="8" t="str">
        <f>IF(COUNTIF('Dam Lines'!A:A,D10786)&gt;0,"Yes","No")</f>
        <v>Yes</v>
      </c>
      <c r="H10786" s="14" t="s">
        <v>1742</v>
      </c>
      <c r="I10786" s="8" t="str">
        <f t="array" ref="I10786">IF(G10786="Yes",XLOOKUP(D10786,'Dam Lines'!A:A,'Dam Lines'!J:J),"")</f>
        <v>MADOU</v>
      </c>
    </row>
    <row r="10787">
      <c r="A10787" s="11">
        <v>11.0</v>
      </c>
      <c r="B10787" s="3" t="s">
        <v>3839</v>
      </c>
      <c r="C10787" s="2" t="s">
        <v>3840</v>
      </c>
      <c r="D10787" s="2" t="s">
        <v>1471</v>
      </c>
      <c r="E10787" s="4" t="s">
        <v>2055</v>
      </c>
      <c r="F10787" s="2" t="s">
        <v>2438</v>
      </c>
      <c r="H10787" s="14" t="s">
        <v>1742</v>
      </c>
      <c r="I10787" s="8" t="s">
        <v>37</v>
      </c>
    </row>
    <row r="10788">
      <c r="A10788" s="11">
        <v>12.0</v>
      </c>
      <c r="B10788" s="3" t="s">
        <v>4071</v>
      </c>
      <c r="C10788" s="2" t="s">
        <v>2923</v>
      </c>
      <c r="D10788" s="2" t="s">
        <v>51</v>
      </c>
      <c r="E10788" s="4" t="s">
        <v>2055</v>
      </c>
      <c r="F10788" s="2" t="s">
        <v>2438</v>
      </c>
      <c r="G10788" s="8" t="str">
        <f>IF(COUNTIF('Dam Lines'!A:A,D10788)&gt;0,"Yes","No")</f>
        <v>Yes</v>
      </c>
      <c r="H10788" s="14" t="s">
        <v>1761</v>
      </c>
      <c r="I10788" s="8" t="str">
        <f t="array" ref="I10788">IF(G10788="Yes",XLOOKUP(D10788,'Dam Lines'!A:A,'Dam Lines'!J:J),"")</f>
        <v>ELOA</v>
      </c>
    </row>
    <row r="10789">
      <c r="A10789" s="11">
        <v>13.0</v>
      </c>
      <c r="B10789" s="3" t="s">
        <v>3842</v>
      </c>
      <c r="C10789" s="2" t="s">
        <v>1754</v>
      </c>
      <c r="D10789" s="2" t="s">
        <v>3843</v>
      </c>
      <c r="E10789" s="4" t="s">
        <v>2055</v>
      </c>
      <c r="F10789" s="2" t="s">
        <v>2438</v>
      </c>
      <c r="H10789" s="14" t="s">
        <v>1761</v>
      </c>
      <c r="I10789" s="8" t="str">
        <f>VLOOKUP(D10789,'Dam Lines'!B$1:J$540,9,false)</f>
        <v>CAIDA</v>
      </c>
    </row>
    <row r="10790">
      <c r="A10790" s="11">
        <v>14.0</v>
      </c>
      <c r="B10790" s="3" t="s">
        <v>3932</v>
      </c>
      <c r="C10790" s="2" t="s">
        <v>1798</v>
      </c>
      <c r="D10790" s="2" t="s">
        <v>237</v>
      </c>
      <c r="E10790" s="4" t="s">
        <v>2055</v>
      </c>
      <c r="F10790" s="2" t="s">
        <v>2438</v>
      </c>
      <c r="G10790" s="8" t="str">
        <f>IF(COUNTIF('Dam Lines'!A:A,D10790)&gt;0,"Yes","No")</f>
        <v>Yes</v>
      </c>
      <c r="H10790" s="14" t="s">
        <v>1761</v>
      </c>
      <c r="I10790" s="8" t="str">
        <f t="array" ref="I10790">IF(G10790="Yes",XLOOKUP(D10790,'Dam Lines'!A:A,'Dam Lines'!J:J),"")</f>
        <v>NEVADA II</v>
      </c>
    </row>
    <row r="10791" hidden="1">
      <c r="A10791" s="11">
        <v>1.0</v>
      </c>
      <c r="B10791" s="3" t="s">
        <v>3547</v>
      </c>
      <c r="C10791" s="2" t="s">
        <v>1962</v>
      </c>
      <c r="D10791" s="2" t="s">
        <v>47</v>
      </c>
      <c r="E10791" s="4" t="s">
        <v>1779</v>
      </c>
      <c r="F10791" s="4" t="s">
        <v>1869</v>
      </c>
      <c r="G10791" s="8" t="str">
        <f>IF(COUNTIF('Dam Lines'!A:A,D10791)&gt;0,"Yes","No")</f>
        <v>Yes</v>
      </c>
      <c r="H10791" s="14" t="s">
        <v>1742</v>
      </c>
      <c r="I10791" s="8" t="str">
        <f t="array" ref="I10791">IF(G10791="Yes",XLOOKUP(D10791,'Dam Lines'!A:A,'Dam Lines'!J:J),"")</f>
        <v>FATMA</v>
      </c>
    </row>
    <row r="10792" hidden="1">
      <c r="A10792" s="11">
        <v>2.0</v>
      </c>
      <c r="B10792" s="3" t="s">
        <v>2979</v>
      </c>
      <c r="C10792" s="2" t="s">
        <v>1859</v>
      </c>
      <c r="D10792" s="2" t="s">
        <v>78</v>
      </c>
      <c r="E10792" s="2" t="s">
        <v>1779</v>
      </c>
      <c r="F10792" s="2" t="s">
        <v>1869</v>
      </c>
      <c r="G10792" s="8" t="str">
        <f>IF(COUNTIF('Dam Lines'!A:A,D10792)&gt;0,"Yes","No")</f>
        <v>Yes</v>
      </c>
      <c r="H10792" s="14" t="s">
        <v>1742</v>
      </c>
      <c r="I10792" s="8" t="str">
        <f t="array" ref="I10792">IF(G10792="Yes",XLOOKUP(D10792,'Dam Lines'!A:A,'Dam Lines'!J:J),"")</f>
        <v>WIKINGS STREAK</v>
      </c>
    </row>
    <row r="10793" hidden="1">
      <c r="A10793" s="11">
        <v>3.0</v>
      </c>
      <c r="B10793" s="3" t="s">
        <v>2130</v>
      </c>
      <c r="C10793" s="2" t="s">
        <v>1798</v>
      </c>
      <c r="D10793" s="2" t="s">
        <v>636</v>
      </c>
      <c r="E10793" s="2" t="s">
        <v>1779</v>
      </c>
      <c r="F10793" s="2" t="s">
        <v>1869</v>
      </c>
      <c r="G10793" s="8" t="str">
        <f>IF(COUNTIF('Dam Lines'!A:A,D10793)&gt;0,"Yes","No")</f>
        <v>No</v>
      </c>
      <c r="H10793" s="14" t="s">
        <v>1742</v>
      </c>
      <c r="I10793" s="8" t="str">
        <f t="array" ref="I10793">IF(G10793="Yes",XLOOKUP(D10793,'Dam Lines'!A:A,'Dam Lines'!J:J),"")</f>
        <v/>
      </c>
    </row>
    <row r="10794" hidden="1">
      <c r="A10794" s="11">
        <v>4.0</v>
      </c>
      <c r="B10794" s="3" t="s">
        <v>3219</v>
      </c>
      <c r="C10794" s="2" t="s">
        <v>1980</v>
      </c>
      <c r="D10794" s="2" t="s">
        <v>3220</v>
      </c>
      <c r="E10794" s="2" t="s">
        <v>1779</v>
      </c>
      <c r="F10794" s="2" t="s">
        <v>1869</v>
      </c>
      <c r="G10794" s="8" t="str">
        <f>IF(COUNTIF('Dam Lines'!A:A,D10794)&gt;0,"Yes","No")</f>
        <v>No</v>
      </c>
      <c r="H10794" s="14" t="s">
        <v>1761</v>
      </c>
      <c r="I10794" s="8" t="str">
        <f t="array" ref="I10794">IF(G10794="Yes",XLOOKUP(D10794,'Dam Lines'!A:A,'Dam Lines'!J:J),"")</f>
        <v/>
      </c>
    </row>
    <row r="10795" hidden="1">
      <c r="A10795" s="11">
        <v>5.0</v>
      </c>
      <c r="B10795" s="3" t="s">
        <v>3190</v>
      </c>
      <c r="C10795" s="2" t="s">
        <v>1962</v>
      </c>
      <c r="D10795" s="2" t="s">
        <v>450</v>
      </c>
      <c r="E10795" s="2" t="s">
        <v>1779</v>
      </c>
      <c r="F10795" s="2" t="s">
        <v>1869</v>
      </c>
      <c r="G10795" s="8" t="str">
        <f>IF(COUNTIF('Dam Lines'!A:A,D10795)&gt;0,"Yes","No")</f>
        <v>Yes</v>
      </c>
      <c r="H10795" s="14" t="s">
        <v>1761</v>
      </c>
      <c r="I10795" s="8" t="str">
        <f t="array" ref="I10795">IF(G10795="Yes",XLOOKUP(D10795,'Dam Lines'!A:A,'Dam Lines'!J:J),"")</f>
        <v>NEVADA II</v>
      </c>
    </row>
    <row r="10796" hidden="1">
      <c r="A10796" s="11">
        <v>6.0</v>
      </c>
      <c r="B10796" s="3" t="s">
        <v>2232</v>
      </c>
      <c r="C10796" s="2" t="s">
        <v>1886</v>
      </c>
      <c r="D10796" s="2" t="s">
        <v>2230</v>
      </c>
      <c r="E10796" s="2" t="s">
        <v>1779</v>
      </c>
      <c r="F10796" s="2" t="s">
        <v>1869</v>
      </c>
      <c r="G10796" s="8" t="str">
        <f>IF(COUNTIF('Dam Lines'!A:A,D10796)&gt;0,"Yes","No")</f>
        <v>No</v>
      </c>
      <c r="H10796" s="14" t="s">
        <v>1742</v>
      </c>
      <c r="I10796" s="8" t="str">
        <f t="array" ref="I10796">IF(G10796="Yes",XLOOKUP(D10796,'Dam Lines'!A:A,'Dam Lines'!J:J),"")</f>
        <v/>
      </c>
    </row>
    <row r="10797" hidden="1">
      <c r="A10797" s="11">
        <v>7.0</v>
      </c>
      <c r="B10797" s="3" t="s">
        <v>3363</v>
      </c>
      <c r="C10797" s="2" t="s">
        <v>1962</v>
      </c>
      <c r="D10797" s="2" t="s">
        <v>450</v>
      </c>
      <c r="E10797" s="2" t="s">
        <v>1779</v>
      </c>
      <c r="F10797" s="2" t="s">
        <v>1869</v>
      </c>
      <c r="G10797" s="8" t="str">
        <f>IF(COUNTIF('Dam Lines'!A:A,D10797)&gt;0,"Yes","No")</f>
        <v>Yes</v>
      </c>
      <c r="H10797" s="14" t="s">
        <v>1742</v>
      </c>
      <c r="I10797" s="8" t="str">
        <f t="array" ref="I10797">IF(G10797="Yes",XLOOKUP(D10797,'Dam Lines'!A:A,'Dam Lines'!J:J),"")</f>
        <v>NEVADA II</v>
      </c>
    </row>
    <row r="10798" hidden="1">
      <c r="A10798" s="11">
        <v>8.0</v>
      </c>
      <c r="B10798" s="3" t="s">
        <v>3783</v>
      </c>
      <c r="C10798" s="2" t="s">
        <v>3464</v>
      </c>
      <c r="D10798" s="2" t="s">
        <v>640</v>
      </c>
      <c r="E10798" s="2" t="s">
        <v>1779</v>
      </c>
      <c r="F10798" s="2" t="s">
        <v>1869</v>
      </c>
      <c r="G10798" s="8" t="str">
        <f>IF(COUNTIF('Dam Lines'!A:A,D10798)&gt;0,"Yes","No")</f>
        <v>Yes</v>
      </c>
      <c r="H10798" s="14" t="s">
        <v>1761</v>
      </c>
      <c r="I10798" s="8" t="str">
        <f t="array" ref="I10798">IF(G10798="Yes",XLOOKUP(D10798,'Dam Lines'!A:A,'Dam Lines'!J:J),"")</f>
        <v>FATMA</v>
      </c>
    </row>
    <row r="10799" hidden="1">
      <c r="A10799" s="11">
        <v>9.0</v>
      </c>
      <c r="B10799" s="3" t="s">
        <v>2746</v>
      </c>
      <c r="C10799" s="2" t="s">
        <v>1962</v>
      </c>
      <c r="D10799" s="2" t="s">
        <v>2747</v>
      </c>
      <c r="E10799" s="2" t="s">
        <v>1779</v>
      </c>
      <c r="F10799" s="2" t="s">
        <v>1869</v>
      </c>
      <c r="G10799" s="8" t="str">
        <f>IF(COUNTIF('Dam Lines'!A:A,D10799)&gt;0,"Yes","No")</f>
        <v>No</v>
      </c>
      <c r="H10799" s="14" t="s">
        <v>1742</v>
      </c>
      <c r="I10799" s="8" t="str">
        <f t="array" ref="I10799">IF(G10799="Yes",XLOOKUP(D10799,'Dam Lines'!A:A,'Dam Lines'!J:J),"")</f>
        <v/>
      </c>
    </row>
    <row r="10800" hidden="1">
      <c r="A10800" s="11">
        <v>10.0</v>
      </c>
      <c r="B10800" s="3" t="s">
        <v>2553</v>
      </c>
      <c r="C10800" s="2" t="s">
        <v>1962</v>
      </c>
      <c r="D10800" s="2" t="s">
        <v>232</v>
      </c>
      <c r="E10800" s="2" t="s">
        <v>1779</v>
      </c>
      <c r="F10800" s="2" t="s">
        <v>1869</v>
      </c>
      <c r="G10800" s="8" t="str">
        <f>IF(COUNTIF('Dam Lines'!A:A,D10800)&gt;0,"Yes","No")</f>
        <v>Yes</v>
      </c>
      <c r="H10800" s="14" t="s">
        <v>1742</v>
      </c>
      <c r="I10800" s="8" t="str">
        <f t="array" ref="I10800">IF(G10800="Yes",XLOOKUP(D10800,'Dam Lines'!A:A,'Dam Lines'!J:J),"")</f>
        <v>GHARDAIA</v>
      </c>
    </row>
    <row r="10801" hidden="1">
      <c r="A10801" s="11">
        <v>11.0</v>
      </c>
      <c r="B10801" s="3" t="s">
        <v>3463</v>
      </c>
      <c r="C10801" s="2" t="s">
        <v>3464</v>
      </c>
      <c r="D10801" s="2" t="s">
        <v>640</v>
      </c>
      <c r="E10801" s="2" t="s">
        <v>1779</v>
      </c>
      <c r="F10801" s="2" t="s">
        <v>1869</v>
      </c>
      <c r="G10801" s="8" t="str">
        <f>IF(COUNTIF('Dam Lines'!A:A,D10801)&gt;0,"Yes","No")</f>
        <v>Yes</v>
      </c>
      <c r="H10801" s="14" t="s">
        <v>1742</v>
      </c>
      <c r="I10801" s="8" t="str">
        <f t="array" ref="I10801">IF(G10801="Yes",XLOOKUP(D10801,'Dam Lines'!A:A,'Dam Lines'!J:J),"")</f>
        <v>FATMA</v>
      </c>
    </row>
    <row r="10802" hidden="1">
      <c r="A10802" s="11">
        <v>12.0</v>
      </c>
      <c r="B10802" s="3" t="s">
        <v>3650</v>
      </c>
      <c r="C10802" s="2" t="s">
        <v>1935</v>
      </c>
      <c r="D10802" s="2" t="s">
        <v>338</v>
      </c>
      <c r="E10802" s="2" t="s">
        <v>1779</v>
      </c>
      <c r="F10802" s="2" t="s">
        <v>1869</v>
      </c>
      <c r="G10802" s="8" t="str">
        <f>IF(COUNTIF('Dam Lines'!A:A,D10802)&gt;0,"Yes","No")</f>
        <v>Yes</v>
      </c>
      <c r="H10802" s="14" t="s">
        <v>1742</v>
      </c>
      <c r="I10802" s="8" t="str">
        <f t="array" ref="I10802">IF(G10802="Yes",XLOOKUP(D10802,'Dam Lines'!A:A,'Dam Lines'!J:J),"")</f>
        <v>BAKOURA</v>
      </c>
    </row>
    <row r="10803" hidden="1">
      <c r="A10803" s="11">
        <v>13.0</v>
      </c>
      <c r="B10803" s="3" t="s">
        <v>3521</v>
      </c>
      <c r="C10803" s="2" t="s">
        <v>3000</v>
      </c>
      <c r="D10803" s="2" t="s">
        <v>2509</v>
      </c>
      <c r="E10803" s="2" t="s">
        <v>1779</v>
      </c>
      <c r="F10803" s="2" t="s">
        <v>1869</v>
      </c>
      <c r="G10803" s="8" t="str">
        <f>IF(COUNTIF('Dam Lines'!A:A,D10803)&gt;0,"Yes","No")</f>
        <v>No</v>
      </c>
      <c r="H10803" s="14" t="s">
        <v>1742</v>
      </c>
      <c r="I10803" s="8" t="str">
        <f t="array" ref="I10803">IF(G10803="Yes",XLOOKUP(D10803,'Dam Lines'!A:A,'Dam Lines'!J:J),"")</f>
        <v/>
      </c>
    </row>
    <row r="10804" hidden="1">
      <c r="A10804" s="11">
        <v>14.0</v>
      </c>
      <c r="B10804" s="3" t="s">
        <v>3814</v>
      </c>
      <c r="C10804" s="2" t="s">
        <v>1962</v>
      </c>
      <c r="D10804" s="2" t="s">
        <v>1263</v>
      </c>
      <c r="E10804" s="2" t="s">
        <v>1779</v>
      </c>
      <c r="F10804" s="2" t="s">
        <v>1869</v>
      </c>
      <c r="G10804" s="8" t="str">
        <f>IF(COUNTIF('Dam Lines'!A:A,D10804)&gt;0,"Yes","No")</f>
        <v>Yes</v>
      </c>
      <c r="H10804" s="14" t="s">
        <v>1761</v>
      </c>
      <c r="I10804" s="8" t="str">
        <f t="array" ref="I10804">IF(G10804="Yes",XLOOKUP(D10804,'Dam Lines'!A:A,'Dam Lines'!J:J),"")</f>
        <v>BASSALA</v>
      </c>
    </row>
    <row r="10805" hidden="1">
      <c r="A10805" s="11">
        <v>15.0</v>
      </c>
      <c r="B10805" s="3" t="s">
        <v>3684</v>
      </c>
      <c r="C10805" s="2" t="s">
        <v>1802</v>
      </c>
      <c r="D10805" s="2" t="s">
        <v>3685</v>
      </c>
      <c r="E10805" s="2" t="s">
        <v>1779</v>
      </c>
      <c r="F10805" s="2" t="s">
        <v>1869</v>
      </c>
      <c r="G10805" s="8" t="str">
        <f>IF(COUNTIF('Dam Lines'!A:A,D10805)&gt;0,"Yes","No")</f>
        <v>No</v>
      </c>
      <c r="H10805" s="14" t="s">
        <v>1742</v>
      </c>
      <c r="I10805" s="8" t="str">
        <f t="array" ref="I10805">IF(G10805="Yes",XLOOKUP(D10805,'Dam Lines'!A:A,'Dam Lines'!J:J),"")</f>
        <v/>
      </c>
    </row>
    <row r="10806" hidden="1">
      <c r="A10806" s="11">
        <v>16.0</v>
      </c>
      <c r="B10806" s="3" t="s">
        <v>2671</v>
      </c>
      <c r="C10806" s="2" t="s">
        <v>1817</v>
      </c>
      <c r="D10806" s="2" t="s">
        <v>248</v>
      </c>
      <c r="E10806" s="2" t="s">
        <v>1779</v>
      </c>
      <c r="F10806" s="2" t="s">
        <v>1869</v>
      </c>
      <c r="G10806" s="8" t="str">
        <f>IF(COUNTIF('Dam Lines'!A:A,D10806)&gt;0,"Yes","No")</f>
        <v>Yes</v>
      </c>
      <c r="H10806" s="14" t="s">
        <v>1742</v>
      </c>
      <c r="I10806" s="8" t="str">
        <f t="array" ref="I10806">IF(G10806="Yes",XLOOKUP(D10806,'Dam Lines'!A:A,'Dam Lines'!J:J),"")</f>
        <v>JELBA</v>
      </c>
    </row>
    <row r="10807" hidden="1">
      <c r="A10807" s="11">
        <v>1.0</v>
      </c>
      <c r="B10807" s="3" t="s">
        <v>3774</v>
      </c>
      <c r="C10807" s="2" t="s">
        <v>1991</v>
      </c>
      <c r="D10807" s="2" t="s">
        <v>3775</v>
      </c>
      <c r="E10807" s="4" t="s">
        <v>1779</v>
      </c>
      <c r="F10807" s="4" t="s">
        <v>1869</v>
      </c>
      <c r="G10807" s="8" t="str">
        <f>IF(COUNTIF('Dam Lines'!A:A,D10807)&gt;0,"Yes","No")</f>
        <v>No</v>
      </c>
      <c r="H10807" s="14" t="s">
        <v>1761</v>
      </c>
      <c r="I10807" s="8" t="str">
        <f t="array" ref="I10807">IF(G10807="Yes",XLOOKUP(D10807,'Dam Lines'!A:A,'Dam Lines'!J:J),"")</f>
        <v/>
      </c>
    </row>
    <row r="10808" hidden="1">
      <c r="A10808" s="11">
        <v>2.0</v>
      </c>
      <c r="B10808" s="3" t="s">
        <v>3211</v>
      </c>
      <c r="C10808" s="2" t="s">
        <v>1744</v>
      </c>
      <c r="D10808" s="2" t="s">
        <v>3825</v>
      </c>
      <c r="E10808" s="2" t="s">
        <v>1779</v>
      </c>
      <c r="F10808" s="2" t="s">
        <v>1869</v>
      </c>
      <c r="G10808" s="8" t="str">
        <f>IF(COUNTIF('Dam Lines'!A:A,D10808)&gt;0,"Yes","No")</f>
        <v>Yes</v>
      </c>
      <c r="H10808" s="14" t="s">
        <v>1761</v>
      </c>
      <c r="I10808" s="8" t="str">
        <f t="array" ref="I10808">IF(G10808="Yes",XLOOKUP(D10808,'Dam Lines'!A:A,'Dam Lines'!J:J),"")</f>
        <v>ELSINORE ROSE</v>
      </c>
    </row>
    <row r="10809" hidden="1">
      <c r="A10809" s="11">
        <v>3.0</v>
      </c>
      <c r="B10809" s="3" t="s">
        <v>3952</v>
      </c>
      <c r="C10809" s="2" t="s">
        <v>3953</v>
      </c>
      <c r="D10809" s="2" t="s">
        <v>3954</v>
      </c>
      <c r="E10809" s="2" t="s">
        <v>1779</v>
      </c>
      <c r="F10809" s="2" t="s">
        <v>1869</v>
      </c>
      <c r="G10809" s="8" t="str">
        <f>IF(COUNTIF('Dam Lines'!A:A,D10809)&gt;0,"Yes","No")</f>
        <v>No</v>
      </c>
      <c r="H10809" s="14" t="s">
        <v>1742</v>
      </c>
      <c r="I10809" s="8" t="str">
        <f t="array" ref="I10809">IF(G10809="Yes",XLOOKUP(D10809,'Dam Lines'!A:A,'Dam Lines'!J:J),"")</f>
        <v/>
      </c>
    </row>
    <row r="10810" hidden="1">
      <c r="A10810" s="11">
        <v>4.0</v>
      </c>
      <c r="B10810" s="3" t="s">
        <v>2666</v>
      </c>
      <c r="C10810" s="2" t="s">
        <v>2347</v>
      </c>
      <c r="D10810" s="2" t="s">
        <v>150</v>
      </c>
      <c r="E10810" s="2" t="s">
        <v>1779</v>
      </c>
      <c r="F10810" s="2" t="s">
        <v>1869</v>
      </c>
      <c r="G10810" s="8" t="str">
        <f>IF(COUNTIF('Dam Lines'!A:A,D10810)&gt;0,"Yes","No")</f>
        <v>Yes</v>
      </c>
      <c r="H10810" s="14" t="s">
        <v>1742</v>
      </c>
      <c r="I10810" s="8" t="str">
        <f t="array" ref="I10810">IF(G10810="Yes",XLOOKUP(D10810,'Dam Lines'!A:A,'Dam Lines'!J:J),"")</f>
        <v>KARTA</v>
      </c>
    </row>
    <row r="10811" hidden="1">
      <c r="A10811" s="11">
        <v>5.0</v>
      </c>
      <c r="B10811" s="3" t="s">
        <v>3409</v>
      </c>
      <c r="C10811" s="2" t="s">
        <v>1908</v>
      </c>
      <c r="D10811" s="2" t="s">
        <v>377</v>
      </c>
      <c r="E10811" s="2" t="s">
        <v>1779</v>
      </c>
      <c r="F10811" s="2" t="s">
        <v>1869</v>
      </c>
      <c r="G10811" s="8" t="str">
        <f>IF(COUNTIF('Dam Lines'!A:A,D10811)&gt;0,"Yes","No")</f>
        <v>Yes</v>
      </c>
      <c r="H10811" s="14" t="s">
        <v>1742</v>
      </c>
      <c r="I10811" s="8" t="str">
        <f t="array" ref="I10811">IF(G10811="Yes",XLOOKUP(D10811,'Dam Lines'!A:A,'Dam Lines'!J:J),"")</f>
        <v>MADOU</v>
      </c>
    </row>
    <row r="10812" hidden="1">
      <c r="A10812" s="11">
        <v>6.0</v>
      </c>
      <c r="B10812" s="3" t="s">
        <v>2071</v>
      </c>
      <c r="C10812" s="2" t="s">
        <v>1975</v>
      </c>
      <c r="D10812" s="2" t="s">
        <v>1789</v>
      </c>
      <c r="E10812" s="2" t="s">
        <v>1779</v>
      </c>
      <c r="F10812" s="2" t="s">
        <v>1869</v>
      </c>
      <c r="G10812" s="8" t="str">
        <f>IF(COUNTIF('Dam Lines'!A:A,D10812)&gt;0,"Yes","No")</f>
        <v>No</v>
      </c>
      <c r="H10812" s="14" t="s">
        <v>1742</v>
      </c>
      <c r="I10812" s="8" t="str">
        <f t="array" ref="I10812">IF(G10812="Yes",XLOOKUP(D10812,'Dam Lines'!A:A,'Dam Lines'!J:J),"")</f>
        <v/>
      </c>
    </row>
    <row r="10813" hidden="1">
      <c r="A10813" s="11">
        <v>7.0</v>
      </c>
      <c r="B10813" s="3" t="s">
        <v>2751</v>
      </c>
      <c r="C10813" s="2" t="s">
        <v>1962</v>
      </c>
      <c r="D10813" s="2" t="s">
        <v>118</v>
      </c>
      <c r="E10813" s="2" t="s">
        <v>1779</v>
      </c>
      <c r="F10813" s="2" t="s">
        <v>1869</v>
      </c>
      <c r="G10813" s="8" t="str">
        <f>IF(COUNTIF('Dam Lines'!A:A,D10813)&gt;0,"Yes","No")</f>
        <v>Yes</v>
      </c>
      <c r="H10813" s="14" t="s">
        <v>1742</v>
      </c>
      <c r="I10813" s="8" t="str">
        <f t="array" ref="I10813">IF(G10813="Yes",XLOOKUP(D10813,'Dam Lines'!A:A,'Dam Lines'!J:J),"")</f>
        <v>SAPINA</v>
      </c>
    </row>
    <row r="10814" hidden="1">
      <c r="A10814" s="11">
        <v>8.0</v>
      </c>
      <c r="B10814" s="3" t="s">
        <v>2652</v>
      </c>
      <c r="C10814" s="2" t="s">
        <v>2653</v>
      </c>
      <c r="D10814" s="2" t="s">
        <v>2654</v>
      </c>
      <c r="E10814" s="2" t="s">
        <v>1779</v>
      </c>
      <c r="F10814" s="2" t="s">
        <v>1869</v>
      </c>
      <c r="G10814" s="8" t="str">
        <f>IF(COUNTIF('Dam Lines'!A:A,D10814)&gt;0,"Yes","No")</f>
        <v>No</v>
      </c>
      <c r="H10814" s="14" t="s">
        <v>1742</v>
      </c>
      <c r="I10814" s="8" t="str">
        <f t="array" ref="I10814">IF(G10814="Yes",XLOOKUP(D10814,'Dam Lines'!A:A,'Dam Lines'!J:J),"")</f>
        <v/>
      </c>
    </row>
    <row r="10815" hidden="1">
      <c r="A10815" s="11">
        <v>9.0</v>
      </c>
      <c r="B10815" s="3" t="s">
        <v>1824</v>
      </c>
      <c r="C10815" s="2" t="s">
        <v>1825</v>
      </c>
      <c r="D10815" s="2" t="s">
        <v>1826</v>
      </c>
      <c r="E10815" s="2" t="s">
        <v>1779</v>
      </c>
      <c r="F10815" s="2" t="s">
        <v>1869</v>
      </c>
      <c r="G10815" s="8" t="str">
        <f>IF(COUNTIF('Dam Lines'!A:A,D10815)&gt;0,"Yes","No")</f>
        <v>No</v>
      </c>
      <c r="H10815" s="14" t="s">
        <v>1742</v>
      </c>
      <c r="I10815" s="8" t="str">
        <f t="array" ref="I10815">IF(G10815="Yes",XLOOKUP(D10815,'Dam Lines'!A:A,'Dam Lines'!J:J),"")</f>
        <v/>
      </c>
    </row>
    <row r="10816" hidden="1">
      <c r="A10816" s="11">
        <v>10.0</v>
      </c>
      <c r="B10816" s="3" t="s">
        <v>3543</v>
      </c>
      <c r="C10816" s="2" t="s">
        <v>3000</v>
      </c>
      <c r="D10816" s="2" t="s">
        <v>602</v>
      </c>
      <c r="E10816" s="2" t="s">
        <v>1779</v>
      </c>
      <c r="F10816" s="2" t="s">
        <v>1869</v>
      </c>
      <c r="G10816" s="8" t="str">
        <f>IF(COUNTIF('Dam Lines'!A:A,D10816)&gt;0,"Yes","No")</f>
        <v>No</v>
      </c>
      <c r="H10816" s="14" t="s">
        <v>1742</v>
      </c>
      <c r="I10816" s="8" t="str">
        <f t="array" ref="I10816">IF(G10816="Yes",XLOOKUP(D10816,'Dam Lines'!A:A,'Dam Lines'!J:J),"")</f>
        <v/>
      </c>
    </row>
    <row r="10817" hidden="1">
      <c r="A10817" s="11">
        <v>11.0</v>
      </c>
      <c r="B10817" s="3" t="s">
        <v>2578</v>
      </c>
      <c r="C10817" s="2" t="s">
        <v>1817</v>
      </c>
      <c r="D10817" s="2" t="s">
        <v>416</v>
      </c>
      <c r="E10817" s="2" t="s">
        <v>1779</v>
      </c>
      <c r="F10817" s="2" t="s">
        <v>1869</v>
      </c>
      <c r="G10817" s="8" t="str">
        <f>IF(COUNTIF('Dam Lines'!A:A,D10817)&gt;0,"Yes","No")</f>
        <v>Yes</v>
      </c>
      <c r="H10817" s="14" t="s">
        <v>1761</v>
      </c>
      <c r="I10817" s="8" t="str">
        <f t="array" ref="I10817">IF(G10817="Yes",XLOOKUP(D10817,'Dam Lines'!A:A,'Dam Lines'!J:J),"")</f>
        <v>SOUMEIRA</v>
      </c>
    </row>
    <row r="10818" hidden="1">
      <c r="A10818" s="11">
        <v>12.0</v>
      </c>
      <c r="B10818" s="3" t="s">
        <v>3752</v>
      </c>
      <c r="C10818" s="2" t="s">
        <v>3753</v>
      </c>
      <c r="D10818" s="2" t="s">
        <v>126</v>
      </c>
      <c r="E10818" s="2" t="s">
        <v>1779</v>
      </c>
      <c r="F10818" s="2" t="s">
        <v>1869</v>
      </c>
      <c r="G10818" s="8" t="str">
        <f>IF(COUNTIF('Dam Lines'!A:A,D10818)&gt;0,"Yes","No")</f>
        <v>Yes</v>
      </c>
      <c r="H10818" s="14" t="s">
        <v>1761</v>
      </c>
      <c r="I10818" s="8" t="str">
        <f t="array" ref="I10818">IF(G10818="Yes",XLOOKUP(D10818,'Dam Lines'!A:A,'Dam Lines'!J:J),"")</f>
        <v>QUITAINE</v>
      </c>
    </row>
    <row r="10819" hidden="1">
      <c r="A10819" s="11">
        <v>13.0</v>
      </c>
      <c r="B10819" s="3" t="s">
        <v>3720</v>
      </c>
      <c r="C10819" s="2" t="s">
        <v>3186</v>
      </c>
      <c r="D10819" s="2" t="s">
        <v>2537</v>
      </c>
      <c r="E10819" s="2" t="s">
        <v>1779</v>
      </c>
      <c r="F10819" s="2" t="s">
        <v>1869</v>
      </c>
      <c r="G10819" s="8" t="str">
        <f>IF(COUNTIF('Dam Lines'!A:A,D10819)&gt;0,"Yes","No")</f>
        <v>No</v>
      </c>
      <c r="H10819" s="14" t="s">
        <v>1761</v>
      </c>
      <c r="I10819" s="8" t="str">
        <f t="array" ref="I10819">IF(G10819="Yes",XLOOKUP(D10819,'Dam Lines'!A:A,'Dam Lines'!J:J),"")</f>
        <v/>
      </c>
    </row>
    <row r="10820" hidden="1">
      <c r="A10820" s="11">
        <v>14.0</v>
      </c>
      <c r="B10820" s="3" t="s">
        <v>3413</v>
      </c>
      <c r="C10820" s="2" t="s">
        <v>3414</v>
      </c>
      <c r="D10820" s="2" t="s">
        <v>3415</v>
      </c>
      <c r="E10820" s="2" t="s">
        <v>1779</v>
      </c>
      <c r="F10820" s="2" t="s">
        <v>1869</v>
      </c>
      <c r="G10820" s="8" t="str">
        <f>IF(COUNTIF('Dam Lines'!A:A,D10820)&gt;0,"Yes","No")</f>
        <v>No</v>
      </c>
      <c r="H10820" s="14" t="s">
        <v>1742</v>
      </c>
      <c r="I10820" s="8" t="str">
        <f t="array" ref="I10820">IF(G10820="Yes",XLOOKUP(D10820,'Dam Lines'!A:A,'Dam Lines'!J:J),"")</f>
        <v/>
      </c>
    </row>
    <row r="10821" hidden="1">
      <c r="A10821" s="11">
        <v>15.0</v>
      </c>
      <c r="B10821" s="3" t="s">
        <v>3780</v>
      </c>
      <c r="C10821" s="2" t="s">
        <v>1757</v>
      </c>
      <c r="D10821" s="2" t="s">
        <v>470</v>
      </c>
      <c r="E10821" s="2" t="s">
        <v>1779</v>
      </c>
      <c r="F10821" s="2" t="s">
        <v>1869</v>
      </c>
      <c r="G10821" s="8" t="str">
        <f>IF(COUNTIF('Dam Lines'!A:A,D10821)&gt;0,"Yes","No")</f>
        <v>Yes</v>
      </c>
      <c r="H10821" s="14" t="s">
        <v>1761</v>
      </c>
      <c r="I10821" s="8" t="str">
        <f t="array" ref="I10821">IF(G10821="Yes",XLOOKUP(D10821,'Dam Lines'!A:A,'Dam Lines'!J:J),"")</f>
        <v>ATTIQUE</v>
      </c>
    </row>
    <row r="10822" hidden="1">
      <c r="A10822" s="11">
        <v>1.0</v>
      </c>
      <c r="B10822" s="3" t="s">
        <v>3706</v>
      </c>
      <c r="C10822" s="2" t="s">
        <v>3707</v>
      </c>
      <c r="D10822" s="2" t="s">
        <v>1276</v>
      </c>
      <c r="E10822" s="4" t="s">
        <v>1740</v>
      </c>
      <c r="F10822" s="4" t="s">
        <v>1837</v>
      </c>
      <c r="G10822" s="8" t="str">
        <f>IF(COUNTIF('Dam Lines'!A:A,D10822)&gt;0,"Yes","No")</f>
        <v>Yes</v>
      </c>
      <c r="H10822" s="14" t="s">
        <v>1742</v>
      </c>
      <c r="I10822" s="8" t="str">
        <f t="array" ref="I10822">IF(G10822="Yes",XLOOKUP(D10822,'Dam Lines'!A:A,'Dam Lines'!J:J),"")</f>
        <v>IOUSSRA</v>
      </c>
    </row>
    <row r="10823" hidden="1">
      <c r="A10823" s="11">
        <v>2.0</v>
      </c>
      <c r="B10823" s="3" t="s">
        <v>3899</v>
      </c>
      <c r="C10823" s="2" t="s">
        <v>1798</v>
      </c>
      <c r="D10823" s="2" t="s">
        <v>475</v>
      </c>
      <c r="E10823" s="2" t="s">
        <v>1740</v>
      </c>
      <c r="F10823" s="2" t="s">
        <v>1837</v>
      </c>
      <c r="G10823" s="8" t="str">
        <f>IF(COUNTIF('Dam Lines'!A:A,D10823)&gt;0,"Yes","No")</f>
        <v>Yes</v>
      </c>
      <c r="H10823" s="14" t="s">
        <v>1742</v>
      </c>
      <c r="I10823" s="8" t="str">
        <f t="array" ref="I10823">IF(G10823="Yes",XLOOKUP(D10823,'Dam Lines'!A:A,'Dam Lines'!J:J),"")</f>
        <v>FATMA</v>
      </c>
    </row>
    <row r="10824" hidden="1">
      <c r="A10824" s="11">
        <v>3.0</v>
      </c>
      <c r="B10824" s="3" t="s">
        <v>3631</v>
      </c>
      <c r="C10824" s="2" t="s">
        <v>1823</v>
      </c>
      <c r="D10824" s="2" t="s">
        <v>179</v>
      </c>
      <c r="E10824" s="2" t="s">
        <v>1740</v>
      </c>
      <c r="F10824" s="2" t="s">
        <v>1837</v>
      </c>
      <c r="G10824" s="8" t="str">
        <f>IF(COUNTIF('Dam Lines'!A:A,D10824)&gt;0,"Yes","No")</f>
        <v>Yes</v>
      </c>
      <c r="H10824" s="14" t="s">
        <v>1742</v>
      </c>
      <c r="I10824" s="8" t="str">
        <f t="array" ref="I10824">IF(G10824="Yes",XLOOKUP(D10824,'Dam Lines'!A:A,'Dam Lines'!J:J),"")</f>
        <v>DJEDDA</v>
      </c>
    </row>
    <row r="10825" hidden="1">
      <c r="A10825" s="11">
        <v>4.0</v>
      </c>
      <c r="B10825" s="3" t="s">
        <v>2759</v>
      </c>
      <c r="C10825" s="2" t="s">
        <v>1798</v>
      </c>
      <c r="D10825" s="2" t="s">
        <v>994</v>
      </c>
      <c r="E10825" s="2" t="s">
        <v>1740</v>
      </c>
      <c r="F10825" s="2" t="s">
        <v>1837</v>
      </c>
      <c r="G10825" s="8" t="str">
        <f>IF(COUNTIF('Dam Lines'!A:A,D10825)&gt;0,"Yes","No")</f>
        <v>Yes</v>
      </c>
      <c r="H10825" s="14" t="s">
        <v>1742</v>
      </c>
      <c r="I10825" s="8" t="str">
        <f t="array" ref="I10825">IF(G10825="Yes",XLOOKUP(D10825,'Dam Lines'!A:A,'Dam Lines'!J:J),"")</f>
        <v>NEVADA II</v>
      </c>
    </row>
    <row r="10826" hidden="1">
      <c r="A10826" s="11">
        <v>5.0</v>
      </c>
      <c r="B10826" s="3" t="s">
        <v>3394</v>
      </c>
      <c r="C10826" s="2" t="s">
        <v>1844</v>
      </c>
      <c r="D10826" s="2" t="s">
        <v>109</v>
      </c>
      <c r="E10826" s="2" t="s">
        <v>1740</v>
      </c>
      <c r="F10826" s="2" t="s">
        <v>1837</v>
      </c>
      <c r="G10826" s="8" t="str">
        <f>IF(COUNTIF('Dam Lines'!A:A,D10826)&gt;0,"Yes","No")</f>
        <v>Yes</v>
      </c>
      <c r="H10826" s="14" t="s">
        <v>1742</v>
      </c>
      <c r="I10826" s="8" t="str">
        <f t="array" ref="I10826">IF(G10826="Yes",XLOOKUP(D10826,'Dam Lines'!A:A,'Dam Lines'!J:J),"")</f>
        <v>ASTRALE</v>
      </c>
    </row>
    <row r="10827" hidden="1">
      <c r="A10827" s="11">
        <v>6.0</v>
      </c>
      <c r="B10827" s="3" t="s">
        <v>3678</v>
      </c>
      <c r="C10827" s="2" t="s">
        <v>1935</v>
      </c>
      <c r="D10827" s="2" t="s">
        <v>757</v>
      </c>
      <c r="E10827" s="2" t="s">
        <v>1740</v>
      </c>
      <c r="F10827" s="2" t="s">
        <v>1837</v>
      </c>
      <c r="G10827" s="8" t="str">
        <f>IF(COUNTIF('Dam Lines'!A:A,D10827)&gt;0,"Yes","No")</f>
        <v>Yes</v>
      </c>
      <c r="H10827" s="14" t="s">
        <v>1742</v>
      </c>
      <c r="I10827" s="8" t="str">
        <f t="array" ref="I10827">IF(G10827="Yes",XLOOKUP(D10827,'Dam Lines'!A:A,'Dam Lines'!J:J),"")</f>
        <v>NEVADA II</v>
      </c>
    </row>
    <row r="10828" hidden="1">
      <c r="A10828" s="11">
        <v>7.0</v>
      </c>
      <c r="B10828" s="3" t="s">
        <v>3924</v>
      </c>
      <c r="C10828" s="2" t="s">
        <v>1798</v>
      </c>
      <c r="D10828" s="2" t="s">
        <v>52</v>
      </c>
      <c r="E10828" s="2" t="s">
        <v>1740</v>
      </c>
      <c r="F10828" s="2" t="s">
        <v>1837</v>
      </c>
      <c r="G10828" s="8" t="str">
        <f>IF(COUNTIF('Dam Lines'!A:A,D10828)&gt;0,"Yes","No")</f>
        <v>Yes</v>
      </c>
      <c r="H10828" s="14" t="s">
        <v>1742</v>
      </c>
      <c r="I10828" s="8" t="str">
        <f t="array" ref="I10828">IF(G10828="Yes",XLOOKUP(D10828,'Dam Lines'!A:A,'Dam Lines'!J:J),"")</f>
        <v>WISTULA</v>
      </c>
    </row>
    <row r="10829" hidden="1">
      <c r="A10829" s="11">
        <v>8.0</v>
      </c>
      <c r="B10829" s="3" t="s">
        <v>2945</v>
      </c>
      <c r="C10829" s="2" t="s">
        <v>2024</v>
      </c>
      <c r="D10829" s="2" t="s">
        <v>763</v>
      </c>
      <c r="E10829" s="2" t="s">
        <v>1740</v>
      </c>
      <c r="F10829" s="2" t="s">
        <v>1837</v>
      </c>
      <c r="G10829" s="8" t="str">
        <f>IF(COUNTIF('Dam Lines'!A:A,D10829)&gt;0,"Yes","No")</f>
        <v>No</v>
      </c>
      <c r="H10829" s="14" t="s">
        <v>1742</v>
      </c>
      <c r="I10829" s="8" t="str">
        <f t="array" ref="I10829">IF(G10829="Yes",XLOOKUP(D10829,'Dam Lines'!A:A,'Dam Lines'!J:J),"")</f>
        <v/>
      </c>
    </row>
    <row r="10830" hidden="1">
      <c r="A10830" s="11">
        <v>9.0</v>
      </c>
      <c r="B10830" s="3" t="s">
        <v>3944</v>
      </c>
      <c r="C10830" s="2" t="s">
        <v>1962</v>
      </c>
      <c r="D10830" s="2" t="s">
        <v>3076</v>
      </c>
      <c r="E10830" s="2" t="s">
        <v>1740</v>
      </c>
      <c r="F10830" s="2" t="s">
        <v>1837</v>
      </c>
      <c r="G10830" s="8" t="str">
        <f>IF(COUNTIF('Dam Lines'!A:A,D10830)&gt;0,"Yes","No")</f>
        <v>No</v>
      </c>
      <c r="H10830" s="14" t="s">
        <v>1742</v>
      </c>
      <c r="I10830" s="8" t="str">
        <f t="array" ref="I10830">IF(G10830="Yes",XLOOKUP(D10830,'Dam Lines'!A:A,'Dam Lines'!J:J),"")</f>
        <v/>
      </c>
    </row>
    <row r="10831" hidden="1">
      <c r="A10831" s="11">
        <v>10.0</v>
      </c>
      <c r="B10831" s="3" t="s">
        <v>3498</v>
      </c>
      <c r="C10831" s="2" t="s">
        <v>1777</v>
      </c>
      <c r="D10831" s="2" t="s">
        <v>1254</v>
      </c>
      <c r="E10831" s="2" t="s">
        <v>1740</v>
      </c>
      <c r="F10831" s="2" t="s">
        <v>1837</v>
      </c>
      <c r="G10831" s="8" t="str">
        <f>IF(COUNTIF('Dam Lines'!A:A,D10831)&gt;0,"Yes","No")</f>
        <v>Yes</v>
      </c>
      <c r="H10831" s="14" t="s">
        <v>1761</v>
      </c>
      <c r="I10831" s="8" t="str">
        <f t="array" ref="I10831">IF(G10831="Yes",XLOOKUP(D10831,'Dam Lines'!A:A,'Dam Lines'!J:J),"")</f>
        <v>BASBOUSSA</v>
      </c>
    </row>
    <row r="10832" hidden="1">
      <c r="A10832" s="11">
        <v>11.0</v>
      </c>
      <c r="B10832" s="3" t="s">
        <v>4056</v>
      </c>
      <c r="C10832" s="2" t="s">
        <v>1785</v>
      </c>
      <c r="D10832" s="2" t="s">
        <v>570</v>
      </c>
      <c r="E10832" s="2" t="s">
        <v>1740</v>
      </c>
      <c r="F10832" s="2" t="s">
        <v>1837</v>
      </c>
      <c r="G10832" s="8" t="str">
        <f>IF(COUNTIF('Dam Lines'!A:A,D10832)&gt;0,"Yes","No")</f>
        <v>Yes</v>
      </c>
      <c r="H10832" s="14" t="s">
        <v>1761</v>
      </c>
      <c r="I10832" s="8" t="str">
        <f t="array" ref="I10832">IF(G10832="Yes",XLOOKUP(D10832,'Dam Lines'!A:A,'Dam Lines'!J:J),"")</f>
        <v>CH'TANA</v>
      </c>
    </row>
    <row r="10833" hidden="1">
      <c r="A10833" s="11">
        <v>12.0</v>
      </c>
      <c r="B10833" s="3" t="s">
        <v>4083</v>
      </c>
      <c r="C10833" s="2" t="s">
        <v>4084</v>
      </c>
      <c r="D10833" s="2" t="s">
        <v>4085</v>
      </c>
      <c r="E10833" s="2" t="s">
        <v>1740</v>
      </c>
      <c r="F10833" s="2" t="s">
        <v>1837</v>
      </c>
      <c r="G10833" s="8" t="str">
        <f>IF(COUNTIF('Dam Lines'!A:A,D10833)&gt;0,"Yes","No")</f>
        <v>No</v>
      </c>
      <c r="H10833" s="14" t="s">
        <v>1742</v>
      </c>
      <c r="I10833" s="8" t="str">
        <f t="array" ref="I10833">IF(G10833="Yes",XLOOKUP(D10833,'Dam Lines'!A:A,'Dam Lines'!J:J),"")</f>
        <v/>
      </c>
    </row>
    <row r="10834" hidden="1">
      <c r="A10834" s="11">
        <v>13.0</v>
      </c>
      <c r="B10834" s="3" t="s">
        <v>3162</v>
      </c>
      <c r="C10834" s="2" t="s">
        <v>1817</v>
      </c>
      <c r="D10834" s="2" t="s">
        <v>2659</v>
      </c>
      <c r="E10834" s="2" t="s">
        <v>1740</v>
      </c>
      <c r="F10834" s="2" t="s">
        <v>1837</v>
      </c>
      <c r="G10834" s="8" t="str">
        <f>IF(COUNTIF('Dam Lines'!A:A,D10834)&gt;0,"Yes","No")</f>
        <v>No</v>
      </c>
      <c r="H10834" s="14" t="s">
        <v>1742</v>
      </c>
      <c r="I10834" s="8" t="str">
        <f t="array" ref="I10834">IF(G10834="Yes",XLOOKUP(D10834,'Dam Lines'!A:A,'Dam Lines'!J:J),"")</f>
        <v/>
      </c>
    </row>
    <row r="10835" hidden="1">
      <c r="A10835" s="11">
        <v>14.0</v>
      </c>
      <c r="B10835" s="3" t="s">
        <v>3834</v>
      </c>
      <c r="C10835" s="2" t="s">
        <v>1886</v>
      </c>
      <c r="D10835" s="2" t="s">
        <v>1112</v>
      </c>
      <c r="E10835" s="2" t="s">
        <v>1740</v>
      </c>
      <c r="F10835" s="2" t="s">
        <v>1837</v>
      </c>
      <c r="G10835" s="8" t="str">
        <f>IF(COUNTIF('Dam Lines'!A:A,D10835)&gt;0,"Yes","No")</f>
        <v>Yes</v>
      </c>
      <c r="H10835" s="14" t="s">
        <v>1742</v>
      </c>
      <c r="I10835" s="8" t="str">
        <f t="array" ref="I10835">IF(G10835="Yes",XLOOKUP(D10835,'Dam Lines'!A:A,'Dam Lines'!J:J),"")</f>
        <v>DEBORAH IV</v>
      </c>
    </row>
    <row r="10836" hidden="1">
      <c r="A10836" s="11">
        <v>15.0</v>
      </c>
      <c r="B10836" s="3" t="s">
        <v>4052</v>
      </c>
      <c r="C10836" s="2" t="s">
        <v>3009</v>
      </c>
      <c r="D10836" s="2" t="s">
        <v>4053</v>
      </c>
      <c r="E10836" s="2" t="s">
        <v>1740</v>
      </c>
      <c r="F10836" s="2" t="s">
        <v>1837</v>
      </c>
      <c r="G10836" s="8" t="str">
        <f>IF(COUNTIF('Dam Lines'!A:A,D10836)&gt;0,"Yes","No")</f>
        <v>No</v>
      </c>
      <c r="H10836" s="14" t="s">
        <v>1742</v>
      </c>
      <c r="I10836" s="8" t="str">
        <f t="array" ref="I10836">IF(G10836="Yes",XLOOKUP(D10836,'Dam Lines'!A:A,'Dam Lines'!J:J),"")</f>
        <v/>
      </c>
    </row>
    <row r="10837" hidden="1">
      <c r="A10837" s="11">
        <v>1.0</v>
      </c>
      <c r="B10837" s="3" t="s">
        <v>3714</v>
      </c>
      <c r="C10837" s="2" t="s">
        <v>1823</v>
      </c>
      <c r="D10837" s="2" t="s">
        <v>60</v>
      </c>
      <c r="E10837" s="4" t="s">
        <v>1740</v>
      </c>
      <c r="F10837" s="4" t="s">
        <v>2166</v>
      </c>
      <c r="G10837" s="8" t="str">
        <f>IF(COUNTIF('Dam Lines'!A:A,D10837)&gt;0,"Yes","No")</f>
        <v>Yes</v>
      </c>
      <c r="H10837" s="14" t="s">
        <v>1742</v>
      </c>
      <c r="I10837" s="8" t="str">
        <f t="array" ref="I10837">IF(G10837="Yes",XLOOKUP(D10837,'Dam Lines'!A:A,'Dam Lines'!J:J),"")</f>
        <v>NEVADA II</v>
      </c>
    </row>
    <row r="10838" hidden="1">
      <c r="A10838" s="11">
        <v>2.0</v>
      </c>
      <c r="B10838" s="3" t="s">
        <v>3858</v>
      </c>
      <c r="C10838" s="2" t="s">
        <v>1823</v>
      </c>
      <c r="D10838" s="2" t="s">
        <v>4075</v>
      </c>
      <c r="E10838" s="2" t="s">
        <v>1740</v>
      </c>
      <c r="F10838" s="2" t="s">
        <v>2166</v>
      </c>
      <c r="G10838" s="8" t="str">
        <f>IF(COUNTIF('Dam Lines'!A:A,D10838)&gt;0,"Yes","No")</f>
        <v>No</v>
      </c>
      <c r="H10838" s="14" t="s">
        <v>1742</v>
      </c>
      <c r="I10838" s="8" t="str">
        <f t="array" ref="I10838">IF(G10838="Yes",XLOOKUP(D10838,'Dam Lines'!A:A,'Dam Lines'!J:J),"")</f>
        <v/>
      </c>
    </row>
    <row r="10839" hidden="1">
      <c r="A10839" s="11">
        <v>3.0</v>
      </c>
      <c r="B10839" s="3" t="s">
        <v>4068</v>
      </c>
      <c r="C10839" s="2" t="s">
        <v>1823</v>
      </c>
      <c r="D10839" s="2" t="s">
        <v>4069</v>
      </c>
      <c r="E10839" s="2" t="s">
        <v>1740</v>
      </c>
      <c r="F10839" s="2" t="s">
        <v>2166</v>
      </c>
      <c r="G10839" s="8" t="str">
        <f>IF(COUNTIF('Dam Lines'!A:A,D10839)&gt;0,"Yes","No")</f>
        <v>No</v>
      </c>
      <c r="H10839" s="14" t="s">
        <v>1761</v>
      </c>
      <c r="I10839" s="8" t="str">
        <f t="array" ref="I10839">IF(G10839="Yes",XLOOKUP(D10839,'Dam Lines'!A:A,'Dam Lines'!J:J),"")</f>
        <v/>
      </c>
    </row>
    <row r="10840" hidden="1">
      <c r="A10840" s="11">
        <v>4.0</v>
      </c>
      <c r="B10840" s="3" t="s">
        <v>3841</v>
      </c>
      <c r="C10840" s="2" t="s">
        <v>3840</v>
      </c>
      <c r="D10840" s="2" t="s">
        <v>1297</v>
      </c>
      <c r="E10840" s="2" t="s">
        <v>1740</v>
      </c>
      <c r="F10840" s="2" t="s">
        <v>2166</v>
      </c>
      <c r="G10840" s="8" t="str">
        <f>IF(COUNTIF('Dam Lines'!A:A,D10840)&gt;0,"Yes","No")</f>
        <v>Yes</v>
      </c>
      <c r="H10840" s="14" t="s">
        <v>1742</v>
      </c>
      <c r="I10840" s="8" t="str">
        <f t="array" ref="I10840">IF(G10840="Yes",XLOOKUP(D10840,'Dam Lines'!A:A,'Dam Lines'!J:J),"")</f>
        <v>MAGNESIE</v>
      </c>
    </row>
    <row r="10841" hidden="1">
      <c r="A10841" s="11">
        <v>5.0</v>
      </c>
      <c r="B10841" s="3" t="s">
        <v>3822</v>
      </c>
      <c r="C10841" s="2" t="s">
        <v>3494</v>
      </c>
      <c r="D10841" s="2" t="s">
        <v>1524</v>
      </c>
      <c r="E10841" s="2" t="s">
        <v>1740</v>
      </c>
      <c r="F10841" s="2" t="s">
        <v>2166</v>
      </c>
      <c r="G10841" s="8" t="str">
        <f>IF(COUNTIF('Dam Lines'!A:A,D10841)&gt;0,"Yes","No")</f>
        <v>Yes</v>
      </c>
      <c r="H10841" s="14" t="s">
        <v>1742</v>
      </c>
      <c r="I10841" s="8" t="str">
        <f t="array" ref="I10841">IF(G10841="Yes",XLOOKUP(D10841,'Dam Lines'!A:A,'Dam Lines'!J:J),"")</f>
        <v>BASSALA</v>
      </c>
    </row>
    <row r="10842" hidden="1">
      <c r="A10842" s="11">
        <v>6.0</v>
      </c>
      <c r="B10842" s="3" t="s">
        <v>3564</v>
      </c>
      <c r="C10842" s="2" t="s">
        <v>2347</v>
      </c>
      <c r="D10842" s="2" t="s">
        <v>151</v>
      </c>
      <c r="E10842" s="2" t="s">
        <v>1740</v>
      </c>
      <c r="F10842" s="2" t="s">
        <v>2166</v>
      </c>
      <c r="G10842" s="8" t="str">
        <f>IF(COUNTIF('Dam Lines'!A:A,D10842)&gt;0,"Yes","No")</f>
        <v>Yes</v>
      </c>
      <c r="H10842" s="14" t="s">
        <v>1742</v>
      </c>
      <c r="I10842" s="8" t="str">
        <f t="array" ref="I10842">IF(G10842="Yes",XLOOKUP(D10842,'Dam Lines'!A:A,'Dam Lines'!J:J),"")</f>
        <v>KARTA</v>
      </c>
    </row>
    <row r="10843" hidden="1">
      <c r="A10843" s="11">
        <v>7.0</v>
      </c>
      <c r="B10843" s="3" t="s">
        <v>3724</v>
      </c>
      <c r="C10843" s="2" t="s">
        <v>2151</v>
      </c>
      <c r="D10843" s="2" t="s">
        <v>712</v>
      </c>
      <c r="E10843" s="2" t="s">
        <v>1740</v>
      </c>
      <c r="F10843" s="2" t="s">
        <v>2166</v>
      </c>
      <c r="G10843" s="8" t="str">
        <f>IF(COUNTIF('Dam Lines'!A:A,D10843)&gt;0,"Yes","No")</f>
        <v>Yes</v>
      </c>
      <c r="H10843" s="14" t="s">
        <v>1742</v>
      </c>
      <c r="I10843" s="8" t="str">
        <f t="array" ref="I10843">IF(G10843="Yes",XLOOKUP(D10843,'Dam Lines'!A:A,'Dam Lines'!J:J),"")</f>
        <v>MAMMONA</v>
      </c>
    </row>
    <row r="10844" hidden="1">
      <c r="A10844" s="11">
        <v>8.0</v>
      </c>
      <c r="B10844" s="3" t="s">
        <v>3463</v>
      </c>
      <c r="C10844" s="2" t="s">
        <v>3464</v>
      </c>
      <c r="D10844" s="2" t="s">
        <v>640</v>
      </c>
      <c r="E10844" s="2" t="s">
        <v>1740</v>
      </c>
      <c r="F10844" s="2" t="s">
        <v>2166</v>
      </c>
      <c r="G10844" s="8" t="str">
        <f>IF(COUNTIF('Dam Lines'!A:A,D10844)&gt;0,"Yes","No")</f>
        <v>Yes</v>
      </c>
      <c r="H10844" s="14" t="s">
        <v>1742</v>
      </c>
      <c r="I10844" s="8" t="str">
        <f t="array" ref="I10844">IF(G10844="Yes",XLOOKUP(D10844,'Dam Lines'!A:A,'Dam Lines'!J:J),"")</f>
        <v>FATMA</v>
      </c>
    </row>
    <row r="10845" hidden="1">
      <c r="A10845" s="11">
        <v>9.0</v>
      </c>
      <c r="B10845" s="3" t="s">
        <v>3997</v>
      </c>
      <c r="C10845" s="2" t="s">
        <v>3689</v>
      </c>
      <c r="D10845" s="2" t="s">
        <v>3998</v>
      </c>
      <c r="E10845" s="2" t="s">
        <v>1740</v>
      </c>
      <c r="F10845" s="2" t="s">
        <v>2166</v>
      </c>
      <c r="G10845" s="8" t="str">
        <f>IF(COUNTIF('Dam Lines'!A:A,D10845)&gt;0,"Yes","No")</f>
        <v>No</v>
      </c>
      <c r="H10845" s="14" t="s">
        <v>1742</v>
      </c>
      <c r="I10845" s="8" t="str">
        <f t="array" ref="I10845">IF(G10845="Yes",XLOOKUP(D10845,'Dam Lines'!A:A,'Dam Lines'!J:J),"")</f>
        <v/>
      </c>
    </row>
    <row r="10846" hidden="1">
      <c r="A10846" s="11">
        <v>10.0</v>
      </c>
      <c r="B10846" s="3" t="s">
        <v>3639</v>
      </c>
      <c r="C10846" s="2" t="s">
        <v>2112</v>
      </c>
      <c r="D10846" s="2" t="s">
        <v>369</v>
      </c>
      <c r="E10846" s="2" t="s">
        <v>1740</v>
      </c>
      <c r="F10846" s="2" t="s">
        <v>2166</v>
      </c>
      <c r="G10846" s="8" t="str">
        <f>IF(COUNTIF('Dam Lines'!A:A,D10846)&gt;0,"Yes","No")</f>
        <v>Yes</v>
      </c>
      <c r="H10846" s="14" t="s">
        <v>1761</v>
      </c>
      <c r="I10846" s="8" t="str">
        <f t="array" ref="I10846">IF(G10846="Yes",XLOOKUP(D10846,'Dam Lines'!A:A,'Dam Lines'!J:J),"")</f>
        <v>NEVADA II</v>
      </c>
    </row>
    <row r="10847" hidden="1">
      <c r="A10847" s="11">
        <v>11.0</v>
      </c>
      <c r="B10847" s="3" t="s">
        <v>3467</v>
      </c>
      <c r="C10847" s="2" t="s">
        <v>1823</v>
      </c>
      <c r="D10847" s="2" t="s">
        <v>1988</v>
      </c>
      <c r="E10847" s="2" t="s">
        <v>1740</v>
      </c>
      <c r="F10847" s="2" t="s">
        <v>2166</v>
      </c>
      <c r="G10847" s="8" t="str">
        <f>IF(COUNTIF('Dam Lines'!A:A,D10847)&gt;0,"Yes","No")</f>
        <v>No</v>
      </c>
      <c r="H10847" s="14" t="s">
        <v>1742</v>
      </c>
      <c r="I10847" s="8" t="str">
        <f t="array" ref="I10847">IF(G10847="Yes",XLOOKUP(D10847,'Dam Lines'!A:A,'Dam Lines'!J:J),"")</f>
        <v/>
      </c>
    </row>
    <row r="10848" hidden="1">
      <c r="A10848" s="11">
        <v>12.0</v>
      </c>
      <c r="B10848" s="3" t="s">
        <v>4046</v>
      </c>
      <c r="C10848" s="2" t="s">
        <v>3323</v>
      </c>
      <c r="D10848" s="2" t="s">
        <v>227</v>
      </c>
      <c r="E10848" s="2" t="s">
        <v>1740</v>
      </c>
      <c r="F10848" s="2" t="s">
        <v>2166</v>
      </c>
      <c r="G10848" s="8" t="str">
        <f>IF(COUNTIF('Dam Lines'!A:A,D10848)&gt;0,"Yes","No")</f>
        <v>Yes</v>
      </c>
      <c r="H10848" s="14" t="s">
        <v>1742</v>
      </c>
      <c r="I10848" s="8" t="str">
        <f t="array" ref="I10848">IF(G10848="Yes",XLOOKUP(D10848,'Dam Lines'!A:A,'Dam Lines'!J:J),"")</f>
        <v>MADOU</v>
      </c>
    </row>
    <row r="10849" hidden="1">
      <c r="A10849" s="11">
        <v>13.0</v>
      </c>
      <c r="B10849" s="3" t="s">
        <v>3968</v>
      </c>
      <c r="C10849" s="2" t="s">
        <v>1744</v>
      </c>
      <c r="D10849" s="2" t="s">
        <v>1294</v>
      </c>
      <c r="E10849" s="2" t="s">
        <v>1740</v>
      </c>
      <c r="F10849" s="2" t="s">
        <v>2166</v>
      </c>
      <c r="G10849" s="8" t="str">
        <f>IF(COUNTIF('Dam Lines'!A:A,D10849)&gt;0,"Yes","No")</f>
        <v>Yes</v>
      </c>
      <c r="H10849" s="14" t="s">
        <v>1742</v>
      </c>
      <c r="I10849" s="8" t="str">
        <f t="array" ref="I10849">IF(G10849="Yes",XLOOKUP(D10849,'Dam Lines'!A:A,'Dam Lines'!J:J),"")</f>
        <v>DEBORAH IV</v>
      </c>
    </row>
    <row r="10850" hidden="1">
      <c r="A10850" s="11">
        <v>14.0</v>
      </c>
      <c r="B10850" s="3" t="s">
        <v>3172</v>
      </c>
      <c r="C10850" s="2" t="s">
        <v>1772</v>
      </c>
      <c r="D10850" s="2" t="s">
        <v>126</v>
      </c>
      <c r="E10850" s="2" t="s">
        <v>1740</v>
      </c>
      <c r="F10850" s="2" t="s">
        <v>2166</v>
      </c>
      <c r="G10850" s="8" t="str">
        <f>IF(COUNTIF('Dam Lines'!A:A,D10850)&gt;0,"Yes","No")</f>
        <v>Yes</v>
      </c>
      <c r="H10850" s="14" t="s">
        <v>1742</v>
      </c>
      <c r="I10850" s="8" t="str">
        <f t="array" ref="I10850">IF(G10850="Yes",XLOOKUP(D10850,'Dam Lines'!A:A,'Dam Lines'!J:J),"")</f>
        <v>QUITAINE</v>
      </c>
    </row>
    <row r="10851" hidden="1">
      <c r="A10851" s="11">
        <v>15.0</v>
      </c>
      <c r="B10851" s="3" t="s">
        <v>3990</v>
      </c>
      <c r="C10851" s="2" t="s">
        <v>2765</v>
      </c>
      <c r="D10851" s="2" t="s">
        <v>3991</v>
      </c>
      <c r="E10851" s="2" t="s">
        <v>1740</v>
      </c>
      <c r="F10851" s="2" t="s">
        <v>2166</v>
      </c>
      <c r="G10851" s="8" t="str">
        <f>IF(COUNTIF('Dam Lines'!A:A,D10851)&gt;0,"Yes","No")</f>
        <v>No</v>
      </c>
      <c r="H10851" s="14" t="s">
        <v>1742</v>
      </c>
      <c r="I10851" s="8" t="str">
        <f t="array" ref="I10851">IF(G10851="Yes",XLOOKUP(D10851,'Dam Lines'!A:A,'Dam Lines'!J:J),"")</f>
        <v/>
      </c>
    </row>
    <row r="10852" hidden="1">
      <c r="A10852" s="11">
        <v>1.0</v>
      </c>
      <c r="B10852" s="3" t="s">
        <v>3715</v>
      </c>
      <c r="C10852" s="2" t="s">
        <v>1823</v>
      </c>
      <c r="D10852" s="2" t="s">
        <v>824</v>
      </c>
      <c r="E10852" s="4" t="s">
        <v>1740</v>
      </c>
      <c r="F10852" s="4" t="s">
        <v>1887</v>
      </c>
      <c r="G10852" s="8" t="str">
        <f>IF(COUNTIF('Dam Lines'!A:A,D10852)&gt;0,"Yes","No")</f>
        <v>Yes</v>
      </c>
      <c r="H10852" s="14" t="s">
        <v>1761</v>
      </c>
      <c r="I10852" s="8" t="str">
        <f t="array" ref="I10852">IF(G10852="Yes",XLOOKUP(D10852,'Dam Lines'!A:A,'Dam Lines'!J:J),"")</f>
        <v>FATMA</v>
      </c>
    </row>
    <row r="10853" hidden="1">
      <c r="A10853" s="11">
        <v>2.0</v>
      </c>
      <c r="B10853" s="3" t="s">
        <v>3846</v>
      </c>
      <c r="C10853" s="2" t="s">
        <v>1980</v>
      </c>
      <c r="D10853" s="2" t="s">
        <v>3847</v>
      </c>
      <c r="E10853" s="2" t="s">
        <v>1740</v>
      </c>
      <c r="F10853" s="2" t="s">
        <v>1887</v>
      </c>
      <c r="G10853" s="8" t="str">
        <f>IF(COUNTIF('Dam Lines'!A:A,D10853)&gt;0,"Yes","No")</f>
        <v>No</v>
      </c>
      <c r="H10853" s="14" t="s">
        <v>1761</v>
      </c>
      <c r="I10853" s="8" t="str">
        <f t="array" ref="I10853">IF(G10853="Yes",XLOOKUP(D10853,'Dam Lines'!A:A,'Dam Lines'!J:J),"")</f>
        <v/>
      </c>
    </row>
    <row r="10854" hidden="1">
      <c r="A10854" s="11">
        <v>3.0</v>
      </c>
      <c r="B10854" s="3" t="s">
        <v>3509</v>
      </c>
      <c r="C10854" s="2" t="s">
        <v>1962</v>
      </c>
      <c r="D10854" s="2" t="s">
        <v>3510</v>
      </c>
      <c r="E10854" s="2" t="s">
        <v>1740</v>
      </c>
      <c r="F10854" s="2" t="s">
        <v>1887</v>
      </c>
      <c r="G10854" s="8" t="str">
        <f>IF(COUNTIF('Dam Lines'!A:A,D10854)&gt;0,"Yes","No")</f>
        <v>No</v>
      </c>
      <c r="H10854" s="14" t="s">
        <v>1761</v>
      </c>
      <c r="I10854" s="8" t="str">
        <f t="array" ref="I10854">IF(G10854="Yes",XLOOKUP(D10854,'Dam Lines'!A:A,'Dam Lines'!J:J),"")</f>
        <v/>
      </c>
    </row>
    <row r="10855" hidden="1">
      <c r="A10855" s="11">
        <v>4.0</v>
      </c>
      <c r="B10855" s="3" t="s">
        <v>3677</v>
      </c>
      <c r="C10855" s="2" t="s">
        <v>1962</v>
      </c>
      <c r="D10855" s="2" t="s">
        <v>534</v>
      </c>
      <c r="E10855" s="2" t="s">
        <v>1740</v>
      </c>
      <c r="F10855" s="2" t="s">
        <v>1887</v>
      </c>
      <c r="G10855" s="8" t="str">
        <f>IF(COUNTIF('Dam Lines'!A:A,D10855)&gt;0,"Yes","No")</f>
        <v>Yes</v>
      </c>
      <c r="H10855" s="14" t="s">
        <v>1761</v>
      </c>
      <c r="I10855" s="8" t="str">
        <f t="array" ref="I10855">IF(G10855="Yes",XLOOKUP(D10855,'Dam Lines'!A:A,'Dam Lines'!J:J),"")</f>
        <v>BASSALA</v>
      </c>
    </row>
    <row r="10856" hidden="1">
      <c r="A10856" s="11">
        <v>5.0</v>
      </c>
      <c r="B10856" s="3" t="s">
        <v>3701</v>
      </c>
      <c r="C10856" s="2" t="s">
        <v>2347</v>
      </c>
      <c r="D10856" s="2" t="s">
        <v>1093</v>
      </c>
      <c r="E10856" s="2" t="s">
        <v>1740</v>
      </c>
      <c r="F10856" s="2" t="s">
        <v>1887</v>
      </c>
      <c r="G10856" s="8" t="str">
        <f>IF(COUNTIF('Dam Lines'!A:A,D10856)&gt;0,"Yes","No")</f>
        <v>Yes</v>
      </c>
      <c r="H10856" s="14" t="s">
        <v>1761</v>
      </c>
      <c r="I10856" s="8" t="str">
        <f t="array" ref="I10856">IF(G10856="Yes",XLOOKUP(D10856,'Dam Lines'!A:A,'Dam Lines'!J:J),"")</f>
        <v>FATMA</v>
      </c>
    </row>
    <row r="10857" hidden="1">
      <c r="A10857" s="11">
        <v>6.0</v>
      </c>
      <c r="B10857" s="3" t="s">
        <v>4086</v>
      </c>
      <c r="C10857" s="2" t="s">
        <v>1744</v>
      </c>
      <c r="D10857" s="2" t="s">
        <v>4087</v>
      </c>
      <c r="E10857" s="2" t="s">
        <v>1740</v>
      </c>
      <c r="F10857" s="2" t="s">
        <v>1887</v>
      </c>
      <c r="G10857" s="8" t="str">
        <f>IF(COUNTIF('Dam Lines'!A:A,D10857)&gt;0,"Yes","No")</f>
        <v>No</v>
      </c>
      <c r="H10857" s="14" t="s">
        <v>1761</v>
      </c>
      <c r="I10857" s="8" t="str">
        <f t="array" ref="I10857">IF(G10857="Yes",XLOOKUP(D10857,'Dam Lines'!A:A,'Dam Lines'!J:J),"")</f>
        <v/>
      </c>
    </row>
    <row r="10858" hidden="1">
      <c r="A10858" s="11">
        <v>7.0</v>
      </c>
      <c r="B10858" s="3" t="s">
        <v>3754</v>
      </c>
      <c r="C10858" s="2" t="s">
        <v>1886</v>
      </c>
      <c r="D10858" s="2" t="s">
        <v>621</v>
      </c>
      <c r="E10858" s="2" t="s">
        <v>1740</v>
      </c>
      <c r="F10858" s="2" t="s">
        <v>1887</v>
      </c>
      <c r="G10858" s="8" t="str">
        <f>IF(COUNTIF('Dam Lines'!A:A,D10858)&gt;0,"Yes","No")</f>
        <v>Yes</v>
      </c>
      <c r="H10858" s="14" t="s">
        <v>1761</v>
      </c>
      <c r="I10858" s="8" t="str">
        <f t="array" ref="I10858">IF(G10858="Yes",XLOOKUP(D10858,'Dam Lines'!A:A,'Dam Lines'!J:J),"")</f>
        <v>CRESCINDA</v>
      </c>
    </row>
    <row r="10859" hidden="1">
      <c r="A10859" s="11">
        <v>8.0</v>
      </c>
      <c r="B10859" s="3" t="s">
        <v>3266</v>
      </c>
      <c r="C10859" s="2" t="s">
        <v>1962</v>
      </c>
      <c r="D10859" s="2" t="s">
        <v>715</v>
      </c>
      <c r="E10859" s="2" t="s">
        <v>1740</v>
      </c>
      <c r="F10859" s="2" t="s">
        <v>1887</v>
      </c>
      <c r="G10859" s="8" t="str">
        <f>IF(COUNTIF('Dam Lines'!A:A,D10859)&gt;0,"Yes","No")</f>
        <v>Yes</v>
      </c>
      <c r="H10859" s="14" t="s">
        <v>1761</v>
      </c>
      <c r="I10859" s="8" t="str">
        <f t="array" ref="I10859">IF(G10859="Yes",XLOOKUP(D10859,'Dam Lines'!A:A,'Dam Lines'!J:J),"")</f>
        <v>BASSALA</v>
      </c>
    </row>
    <row r="10860" hidden="1">
      <c r="A10860" s="11">
        <v>9.0</v>
      </c>
      <c r="B10860" s="3" t="s">
        <v>2846</v>
      </c>
      <c r="C10860" s="2" t="s">
        <v>1774</v>
      </c>
      <c r="D10860" s="2" t="s">
        <v>2847</v>
      </c>
      <c r="E10860" s="2" t="s">
        <v>1740</v>
      </c>
      <c r="F10860" s="2" t="s">
        <v>1887</v>
      </c>
      <c r="G10860" s="8" t="str">
        <f>IF(COUNTIF('Dam Lines'!A:A,D10860)&gt;0,"Yes","No")</f>
        <v>No</v>
      </c>
      <c r="H10860" s="14" t="s">
        <v>1761</v>
      </c>
      <c r="I10860" s="8" t="str">
        <f t="array" ref="I10860">IF(G10860="Yes",XLOOKUP(D10860,'Dam Lines'!A:A,'Dam Lines'!J:J),"")</f>
        <v/>
      </c>
    </row>
    <row r="10861" hidden="1">
      <c r="A10861" s="11">
        <v>10.0</v>
      </c>
      <c r="B10861" s="3" t="s">
        <v>3817</v>
      </c>
      <c r="C10861" s="2" t="s">
        <v>3323</v>
      </c>
      <c r="D10861" s="2" t="s">
        <v>86</v>
      </c>
      <c r="E10861" s="2" t="s">
        <v>1740</v>
      </c>
      <c r="F10861" s="2" t="s">
        <v>1887</v>
      </c>
      <c r="G10861" s="8" t="str">
        <f>IF(COUNTIF('Dam Lines'!A:A,D10861)&gt;0,"Yes","No")</f>
        <v>Yes</v>
      </c>
      <c r="H10861" s="14" t="s">
        <v>1761</v>
      </c>
      <c r="I10861" s="8" t="str">
        <f t="array" ref="I10861">IF(G10861="Yes",XLOOKUP(D10861,'Dam Lines'!A:A,'Dam Lines'!J:J),"")</f>
        <v>PHILIPPA</v>
      </c>
    </row>
    <row r="10862" hidden="1">
      <c r="A10862" s="11">
        <v>11.0</v>
      </c>
      <c r="B10862" s="3" t="s">
        <v>4066</v>
      </c>
      <c r="C10862" s="2" t="s">
        <v>1817</v>
      </c>
      <c r="D10862" s="2" t="s">
        <v>2952</v>
      </c>
      <c r="E10862" s="2" t="s">
        <v>1740</v>
      </c>
      <c r="F10862" s="2" t="s">
        <v>1887</v>
      </c>
      <c r="G10862" s="8" t="str">
        <f>IF(COUNTIF('Dam Lines'!A:A,D10862)&gt;0,"Yes","No")</f>
        <v>Yes</v>
      </c>
      <c r="H10862" s="14" t="s">
        <v>1761</v>
      </c>
      <c r="I10862" s="8" t="str">
        <f t="array" ref="I10862">IF(G10862="Yes",XLOOKUP(D10862,'Dam Lines'!A:A,'Dam Lines'!J:J),"")</f>
        <v>DAHSHUR</v>
      </c>
    </row>
    <row r="10863" hidden="1">
      <c r="A10863" s="11">
        <v>12.0</v>
      </c>
      <c r="B10863" s="3" t="s">
        <v>4001</v>
      </c>
      <c r="C10863" s="2" t="s">
        <v>2613</v>
      </c>
      <c r="D10863" s="2" t="s">
        <v>4002</v>
      </c>
      <c r="E10863" s="2" t="s">
        <v>1740</v>
      </c>
      <c r="F10863" s="2" t="s">
        <v>1887</v>
      </c>
      <c r="G10863" s="8" t="str">
        <f>IF(COUNTIF('Dam Lines'!A:A,D10863)&gt;0,"Yes","No")</f>
        <v>No</v>
      </c>
      <c r="H10863" s="14" t="s">
        <v>1761</v>
      </c>
      <c r="I10863" s="8" t="str">
        <f t="array" ref="I10863">IF(G10863="Yes",XLOOKUP(D10863,'Dam Lines'!A:A,'Dam Lines'!J:J),"")</f>
        <v/>
      </c>
    </row>
    <row r="10864" hidden="1">
      <c r="A10864" s="11">
        <v>13.0</v>
      </c>
      <c r="B10864" s="3" t="s">
        <v>3811</v>
      </c>
      <c r="C10864" s="2" t="s">
        <v>1772</v>
      </c>
      <c r="D10864" s="2" t="s">
        <v>3812</v>
      </c>
      <c r="E10864" s="2" t="s">
        <v>1740</v>
      </c>
      <c r="F10864" s="2" t="s">
        <v>1887</v>
      </c>
      <c r="G10864" s="8" t="str">
        <f>IF(COUNTIF('Dam Lines'!A:A,D10864)&gt;0,"Yes","No")</f>
        <v>No</v>
      </c>
      <c r="H10864" s="14" t="s">
        <v>1761</v>
      </c>
      <c r="I10864" s="8" t="str">
        <f t="array" ref="I10864">IF(G10864="Yes",XLOOKUP(D10864,'Dam Lines'!A:A,'Dam Lines'!J:J),"")</f>
        <v/>
      </c>
    </row>
    <row r="10865" hidden="1">
      <c r="A10865" s="11">
        <v>14.0</v>
      </c>
      <c r="B10865" s="3" t="s">
        <v>3818</v>
      </c>
      <c r="C10865" s="2" t="s">
        <v>1962</v>
      </c>
      <c r="D10865" s="2" t="s">
        <v>414</v>
      </c>
      <c r="E10865" s="2" t="s">
        <v>1740</v>
      </c>
      <c r="F10865" s="2" t="s">
        <v>1887</v>
      </c>
      <c r="G10865" s="8" t="str">
        <f>IF(COUNTIF('Dam Lines'!A:A,D10865)&gt;0,"Yes","No")</f>
        <v>Yes</v>
      </c>
      <c r="H10865" s="14" t="s">
        <v>1761</v>
      </c>
      <c r="I10865" s="8" t="str">
        <f t="array" ref="I10865">IF(G10865="Yes",XLOOKUP(D10865,'Dam Lines'!A:A,'Dam Lines'!J:J),"")</f>
        <v>NEVADA II</v>
      </c>
    </row>
    <row r="10866" hidden="1">
      <c r="A10866" s="11">
        <v>15.0</v>
      </c>
      <c r="B10866" s="3" t="s">
        <v>4061</v>
      </c>
      <c r="C10866" s="2" t="s">
        <v>2597</v>
      </c>
      <c r="D10866" s="2" t="s">
        <v>4062</v>
      </c>
      <c r="E10866" s="2" t="s">
        <v>1740</v>
      </c>
      <c r="F10866" s="2" t="s">
        <v>1887</v>
      </c>
      <c r="G10866" s="8" t="str">
        <f>IF(COUNTIF('Dam Lines'!A:A,D10866)&gt;0,"Yes","No")</f>
        <v>No</v>
      </c>
      <c r="H10866" s="14" t="s">
        <v>1761</v>
      </c>
      <c r="I10866" s="8" t="str">
        <f t="array" ref="I10866">IF(G10866="Yes",XLOOKUP(D10866,'Dam Lines'!A:A,'Dam Lines'!J:J),"")</f>
        <v/>
      </c>
    </row>
    <row r="10867" hidden="1">
      <c r="A10867" s="11">
        <v>1.0</v>
      </c>
      <c r="B10867" s="3" t="s">
        <v>3844</v>
      </c>
      <c r="C10867" s="2" t="s">
        <v>3288</v>
      </c>
      <c r="D10867" s="2" t="s">
        <v>15</v>
      </c>
      <c r="E10867" s="4" t="s">
        <v>1740</v>
      </c>
      <c r="F10867" s="4" t="s">
        <v>1887</v>
      </c>
      <c r="G10867" s="8" t="str">
        <f>IF(COUNTIF('Dam Lines'!A:A,D10867)&gt;0,"Yes","No")</f>
        <v>Yes</v>
      </c>
      <c r="H10867" s="14" t="s">
        <v>1761</v>
      </c>
      <c r="I10867" s="8" t="str">
        <f t="array" ref="I10867">IF(G10867="Yes",XLOOKUP(D10867,'Dam Lines'!A:A,'Dam Lines'!J:J),"")</f>
        <v>NEVADA II</v>
      </c>
    </row>
    <row r="10868" hidden="1">
      <c r="A10868" s="11">
        <v>2.0</v>
      </c>
      <c r="B10868" s="3" t="s">
        <v>3842</v>
      </c>
      <c r="C10868" s="2" t="s">
        <v>1754</v>
      </c>
      <c r="D10868" s="2" t="s">
        <v>3843</v>
      </c>
      <c r="E10868" s="2" t="s">
        <v>1740</v>
      </c>
      <c r="F10868" s="2" t="s">
        <v>1887</v>
      </c>
      <c r="G10868" s="8" t="str">
        <f>IF(COUNTIF('Dam Lines'!A:A,D10868)&gt;0,"Yes","No")</f>
        <v>No</v>
      </c>
      <c r="H10868" s="14" t="s">
        <v>1761</v>
      </c>
      <c r="I10868" s="8" t="str">
        <f t="array" ref="I10868">IF(G10868="Yes",XLOOKUP(D10868,'Dam Lines'!A:A,'Dam Lines'!J:J),"")</f>
        <v/>
      </c>
    </row>
    <row r="10869" hidden="1">
      <c r="A10869" s="11">
        <v>3.0</v>
      </c>
      <c r="B10869" s="3" t="s">
        <v>3855</v>
      </c>
      <c r="C10869" s="2" t="s">
        <v>2243</v>
      </c>
      <c r="D10869" s="2" t="s">
        <v>1688</v>
      </c>
      <c r="E10869" s="2" t="s">
        <v>1740</v>
      </c>
      <c r="F10869" s="2" t="s">
        <v>1887</v>
      </c>
      <c r="G10869" s="8" t="str">
        <f>IF(COUNTIF('Dam Lines'!A:A,D10869)&gt;0,"Yes","No")</f>
        <v>Yes</v>
      </c>
      <c r="H10869" s="14" t="s">
        <v>1742</v>
      </c>
      <c r="I10869" s="8" t="str">
        <f t="array" ref="I10869">IF(G10869="Yes",XLOOKUP(D10869,'Dam Lines'!A:A,'Dam Lines'!J:J),"")</f>
        <v>DEBORAH IV</v>
      </c>
    </row>
    <row r="10870" hidden="1">
      <c r="A10870" s="11">
        <v>4.0</v>
      </c>
      <c r="B10870" s="3" t="s">
        <v>3845</v>
      </c>
      <c r="C10870" s="2" t="s">
        <v>3288</v>
      </c>
      <c r="D10870" s="2" t="s">
        <v>19</v>
      </c>
      <c r="E10870" s="2" t="s">
        <v>1740</v>
      </c>
      <c r="F10870" s="2" t="s">
        <v>1887</v>
      </c>
      <c r="G10870" s="8" t="str">
        <f>IF(COUNTIF('Dam Lines'!A:A,D10870)&gt;0,"Yes","No")</f>
        <v>Yes</v>
      </c>
      <c r="H10870" s="14" t="s">
        <v>1761</v>
      </c>
      <c r="I10870" s="8" t="str">
        <f t="array" ref="I10870">IF(G10870="Yes",XLOOKUP(D10870,'Dam Lines'!A:A,'Dam Lines'!J:J),"")</f>
        <v>DAHSHUR</v>
      </c>
    </row>
    <row r="10871" hidden="1">
      <c r="A10871" s="11">
        <v>5.0</v>
      </c>
      <c r="B10871" s="3" t="s">
        <v>3959</v>
      </c>
      <c r="C10871" s="2" t="s">
        <v>2151</v>
      </c>
      <c r="D10871" s="2" t="s">
        <v>487</v>
      </c>
      <c r="E10871" s="2" t="s">
        <v>1740</v>
      </c>
      <c r="F10871" s="2" t="s">
        <v>1887</v>
      </c>
      <c r="G10871" s="8" t="str">
        <f>IF(COUNTIF('Dam Lines'!A:A,D10871)&gt;0,"Yes","No")</f>
        <v>Yes</v>
      </c>
      <c r="H10871" s="14" t="s">
        <v>1742</v>
      </c>
      <c r="I10871" s="8" t="str">
        <f t="array" ref="I10871">IF(G10871="Yes",XLOOKUP(D10871,'Dam Lines'!A:A,'Dam Lines'!J:J),"")</f>
        <v>ELSINORE ROSE</v>
      </c>
    </row>
    <row r="10872" hidden="1">
      <c r="A10872" s="11">
        <v>6.0</v>
      </c>
      <c r="B10872" s="3" t="s">
        <v>4088</v>
      </c>
      <c r="C10872" s="2" t="s">
        <v>3300</v>
      </c>
      <c r="D10872" s="2" t="s">
        <v>1462</v>
      </c>
      <c r="E10872" s="2" t="s">
        <v>1740</v>
      </c>
      <c r="F10872" s="2" t="s">
        <v>1887</v>
      </c>
      <c r="G10872" s="8" t="str">
        <f>IF(COUNTIF('Dam Lines'!A:A,D10872)&gt;0,"Yes","No")</f>
        <v>Yes</v>
      </c>
      <c r="H10872" s="14" t="s">
        <v>1761</v>
      </c>
      <c r="I10872" s="8" t="str">
        <f t="array" ref="I10872">IF(G10872="Yes",XLOOKUP(D10872,'Dam Lines'!A:A,'Dam Lines'!J:J),"")</f>
        <v>GAICHI</v>
      </c>
    </row>
    <row r="10873" hidden="1">
      <c r="A10873" s="11">
        <v>7.0</v>
      </c>
      <c r="B10873" s="3" t="s">
        <v>3859</v>
      </c>
      <c r="C10873" s="2" t="s">
        <v>1802</v>
      </c>
      <c r="D10873" s="2" t="s">
        <v>3860</v>
      </c>
      <c r="E10873" s="2" t="s">
        <v>1740</v>
      </c>
      <c r="F10873" s="2" t="s">
        <v>1887</v>
      </c>
      <c r="G10873" s="8" t="str">
        <f>IF(COUNTIF('Dam Lines'!A:A,D10873)&gt;0,"Yes","No")</f>
        <v>No</v>
      </c>
      <c r="H10873" s="14" t="s">
        <v>1742</v>
      </c>
      <c r="I10873" s="8" t="str">
        <f t="array" ref="I10873">IF(G10873="Yes",XLOOKUP(D10873,'Dam Lines'!A:A,'Dam Lines'!J:J),"")</f>
        <v/>
      </c>
    </row>
    <row r="10874" hidden="1">
      <c r="A10874" s="11">
        <v>8.0</v>
      </c>
      <c r="B10874" s="3" t="s">
        <v>3850</v>
      </c>
      <c r="C10874" s="2" t="s">
        <v>1980</v>
      </c>
      <c r="D10874" s="2" t="s">
        <v>1421</v>
      </c>
      <c r="E10874" s="2" t="s">
        <v>1740</v>
      </c>
      <c r="F10874" s="2" t="s">
        <v>1887</v>
      </c>
      <c r="G10874" s="8" t="str">
        <f>IF(COUNTIF('Dam Lines'!A:A,D10874)&gt;0,"Yes","No")</f>
        <v>Yes</v>
      </c>
      <c r="H10874" s="14" t="s">
        <v>1761</v>
      </c>
      <c r="I10874" s="8" t="str">
        <f t="array" ref="I10874">IF(G10874="Yes",XLOOKUP(D10874,'Dam Lines'!A:A,'Dam Lines'!J:J),"")</f>
        <v>ZAGANA</v>
      </c>
    </row>
    <row r="10875" hidden="1">
      <c r="A10875" s="11">
        <v>9.0</v>
      </c>
      <c r="B10875" s="3" t="s">
        <v>4009</v>
      </c>
      <c r="C10875" s="2" t="s">
        <v>1823</v>
      </c>
      <c r="D10875" s="2" t="s">
        <v>746</v>
      </c>
      <c r="E10875" s="2" t="s">
        <v>1740</v>
      </c>
      <c r="F10875" s="2" t="s">
        <v>1887</v>
      </c>
      <c r="G10875" s="8" t="str">
        <f>IF(COUNTIF('Dam Lines'!A:A,D10875)&gt;0,"Yes","No")</f>
        <v>Yes</v>
      </c>
      <c r="H10875" s="14" t="s">
        <v>1761</v>
      </c>
      <c r="I10875" s="8" t="str">
        <f t="array" ref="I10875">IF(G10875="Yes",XLOOKUP(D10875,'Dam Lines'!A:A,'Dam Lines'!J:J),"")</f>
        <v>ALGERIA</v>
      </c>
    </row>
    <row r="10876" hidden="1">
      <c r="A10876" s="11">
        <v>10.0</v>
      </c>
      <c r="B10876" s="3" t="s">
        <v>4050</v>
      </c>
      <c r="C10876" s="2" t="s">
        <v>1935</v>
      </c>
      <c r="D10876" s="2" t="s">
        <v>4051</v>
      </c>
      <c r="E10876" s="2" t="s">
        <v>1740</v>
      </c>
      <c r="F10876" s="2" t="s">
        <v>1887</v>
      </c>
      <c r="G10876" s="8" t="str">
        <f>IF(COUNTIF('Dam Lines'!A:A,D10876)&gt;0,"Yes","No")</f>
        <v>No</v>
      </c>
      <c r="H10876" s="14" t="s">
        <v>1742</v>
      </c>
      <c r="I10876" s="8" t="str">
        <f t="array" ref="I10876">IF(G10876="Yes",XLOOKUP(D10876,'Dam Lines'!A:A,'Dam Lines'!J:J),"")</f>
        <v/>
      </c>
    </row>
    <row r="10877" hidden="1">
      <c r="A10877" s="11">
        <v>11.0</v>
      </c>
      <c r="B10877" s="3" t="s">
        <v>4072</v>
      </c>
      <c r="C10877" s="2" t="s">
        <v>1823</v>
      </c>
      <c r="D10877" s="2" t="s">
        <v>1060</v>
      </c>
      <c r="E10877" s="2" t="s">
        <v>1740</v>
      </c>
      <c r="F10877" s="2" t="s">
        <v>1887</v>
      </c>
      <c r="G10877" s="8" t="str">
        <f>IF(COUNTIF('Dam Lines'!A:A,D10877)&gt;0,"Yes","No")</f>
        <v>Yes</v>
      </c>
      <c r="H10877" s="14" t="s">
        <v>1742</v>
      </c>
      <c r="I10877" s="8" t="str">
        <f t="array" ref="I10877">IF(G10877="Yes",XLOOKUP(D10877,'Dam Lines'!A:A,'Dam Lines'!J:J),"")</f>
        <v>MAGIA</v>
      </c>
    </row>
    <row r="10878" hidden="1">
      <c r="A10878" s="11">
        <v>12.0</v>
      </c>
      <c r="B10878" s="3" t="s">
        <v>4059</v>
      </c>
      <c r="C10878" s="2" t="s">
        <v>2898</v>
      </c>
      <c r="D10878" s="2" t="s">
        <v>4060</v>
      </c>
      <c r="E10878" s="2" t="s">
        <v>1740</v>
      </c>
      <c r="F10878" s="2" t="s">
        <v>1887</v>
      </c>
      <c r="G10878" s="8" t="str">
        <f>IF(COUNTIF('Dam Lines'!A:A,D10878)&gt;0,"Yes","No")</f>
        <v>No</v>
      </c>
      <c r="H10878" s="14" t="s">
        <v>1742</v>
      </c>
      <c r="I10878" s="8" t="str">
        <f t="array" ref="I10878">IF(G10878="Yes",XLOOKUP(D10878,'Dam Lines'!A:A,'Dam Lines'!J:J),"")</f>
        <v/>
      </c>
    </row>
    <row r="10879" hidden="1">
      <c r="A10879" s="11">
        <v>13.0</v>
      </c>
      <c r="B10879" s="3" t="s">
        <v>3949</v>
      </c>
      <c r="C10879" s="2" t="s">
        <v>3790</v>
      </c>
      <c r="D10879" s="2" t="s">
        <v>1437</v>
      </c>
      <c r="E10879" s="2" t="s">
        <v>1740</v>
      </c>
      <c r="F10879" s="2" t="s">
        <v>1887</v>
      </c>
      <c r="G10879" s="8" t="str">
        <f>IF(COUNTIF('Dam Lines'!A:A,D10879)&gt;0,"Yes","No")</f>
        <v>Yes</v>
      </c>
      <c r="H10879" s="14" t="s">
        <v>1761</v>
      </c>
      <c r="I10879" s="8" t="str">
        <f t="array" ref="I10879">IF(G10879="Yes",XLOOKUP(D10879,'Dam Lines'!A:A,'Dam Lines'!J:J),"")</f>
        <v>VALINA DE GAN</v>
      </c>
    </row>
    <row r="10880" hidden="1">
      <c r="A10880" s="11">
        <v>14.0</v>
      </c>
      <c r="B10880" s="3" t="s">
        <v>3809</v>
      </c>
      <c r="C10880" s="2" t="s">
        <v>3320</v>
      </c>
      <c r="D10880" s="2" t="s">
        <v>3810</v>
      </c>
      <c r="E10880" s="2" t="s">
        <v>1740</v>
      </c>
      <c r="F10880" s="2" t="s">
        <v>1887</v>
      </c>
      <c r="G10880" s="8" t="str">
        <f>IF(COUNTIF('Dam Lines'!A:A,D10880)&gt;0,"Yes","No")</f>
        <v>No</v>
      </c>
      <c r="H10880" s="14" t="s">
        <v>1742</v>
      </c>
      <c r="I10880" s="8" t="str">
        <f t="array" ref="I10880">IF(G10880="Yes",XLOOKUP(D10880,'Dam Lines'!A:A,'Dam Lines'!J:J),"")</f>
        <v/>
      </c>
    </row>
    <row r="10881" hidden="1">
      <c r="A10881" s="11">
        <v>15.0</v>
      </c>
      <c r="B10881" s="3" t="s">
        <v>4089</v>
      </c>
      <c r="C10881" s="2" t="s">
        <v>4090</v>
      </c>
      <c r="D10881" s="2" t="s">
        <v>4091</v>
      </c>
      <c r="E10881" s="2" t="s">
        <v>1740</v>
      </c>
      <c r="F10881" s="2" t="s">
        <v>1887</v>
      </c>
      <c r="G10881" s="8" t="str">
        <f>IF(COUNTIF('Dam Lines'!A:A,D10881)&gt;0,"Yes","No")</f>
        <v>No</v>
      </c>
      <c r="H10881" s="14" t="s">
        <v>1761</v>
      </c>
      <c r="I10881" s="8" t="str">
        <f t="array" ref="I10881">IF(G10881="Yes",XLOOKUP(D10881,'Dam Lines'!A:A,'Dam Lines'!J:J),"")</f>
        <v/>
      </c>
    </row>
    <row r="10882" hidden="1">
      <c r="A10882" s="11">
        <v>1.0</v>
      </c>
      <c r="B10882" s="3" t="s">
        <v>1318</v>
      </c>
      <c r="C10882" s="2" t="s">
        <v>1817</v>
      </c>
      <c r="D10882" s="2" t="s">
        <v>141</v>
      </c>
      <c r="E10882" s="2" t="s">
        <v>3353</v>
      </c>
      <c r="F10882" s="4" t="s">
        <v>1818</v>
      </c>
      <c r="G10882" s="8" t="str">
        <f>IF(COUNTIF('Dam Lines'!A:A,D10882)&gt;0,"Yes","No")</f>
        <v>Yes</v>
      </c>
      <c r="H10882" s="14" t="s">
        <v>1761</v>
      </c>
      <c r="I10882" s="8" t="str">
        <f t="array" ref="I10882">IF(G10882="Yes",XLOOKUP(D10882,'Dam Lines'!A:A,'Dam Lines'!J:J),"")</f>
        <v>FARBAHAN</v>
      </c>
    </row>
    <row r="10883" hidden="1">
      <c r="A10883" s="11">
        <v>2.0</v>
      </c>
      <c r="B10883" s="3" t="s">
        <v>3346</v>
      </c>
      <c r="C10883" s="2" t="s">
        <v>1962</v>
      </c>
      <c r="D10883" s="2" t="s">
        <v>1262</v>
      </c>
      <c r="E10883" s="2" t="s">
        <v>3353</v>
      </c>
      <c r="F10883" s="2" t="s">
        <v>1818</v>
      </c>
      <c r="G10883" s="8" t="str">
        <f>IF(COUNTIF('Dam Lines'!A:A,D10883)&gt;0,"Yes","No")</f>
        <v>Yes</v>
      </c>
      <c r="H10883" s="14" t="s">
        <v>1742</v>
      </c>
      <c r="I10883" s="8" t="str">
        <f t="array" ref="I10883">IF(G10883="Yes",XLOOKUP(D10883,'Dam Lines'!A:A,'Dam Lines'!J:J),"")</f>
        <v>HALA AL THANIYA</v>
      </c>
    </row>
    <row r="10884" hidden="1">
      <c r="A10884" s="11">
        <v>3.0</v>
      </c>
      <c r="B10884" s="3" t="s">
        <v>3792</v>
      </c>
      <c r="C10884" s="2" t="s">
        <v>3689</v>
      </c>
      <c r="D10884" s="2" t="s">
        <v>1490</v>
      </c>
      <c r="E10884" s="2" t="s">
        <v>3353</v>
      </c>
      <c r="F10884" s="2" t="s">
        <v>1818</v>
      </c>
      <c r="G10884" s="8" t="str">
        <f>IF(COUNTIF('Dam Lines'!A:A,D10884)&gt;0,"Yes","No")</f>
        <v>Yes</v>
      </c>
      <c r="H10884" s="14" t="s">
        <v>1742</v>
      </c>
      <c r="I10884" s="8" t="str">
        <f t="array" ref="I10884">IF(G10884="Yes",XLOOKUP(D10884,'Dam Lines'!A:A,'Dam Lines'!J:J),"")</f>
        <v>SHIFA</v>
      </c>
    </row>
    <row r="10885" hidden="1">
      <c r="A10885" s="11">
        <v>4.0</v>
      </c>
      <c r="B10885" s="3" t="s">
        <v>2532</v>
      </c>
      <c r="C10885" s="2" t="s">
        <v>1886</v>
      </c>
      <c r="D10885" s="2" t="s">
        <v>2533</v>
      </c>
      <c r="E10885" s="2" t="s">
        <v>3353</v>
      </c>
      <c r="F10885" s="2" t="s">
        <v>1818</v>
      </c>
      <c r="G10885" s="8" t="str">
        <f>IF(COUNTIF('Dam Lines'!A:A,D10885)&gt;0,"Yes","No")</f>
        <v>No</v>
      </c>
      <c r="H10885" s="14" t="s">
        <v>1742</v>
      </c>
      <c r="I10885" s="8" t="str">
        <f t="array" ref="I10885">IF(G10885="Yes",XLOOKUP(D10885,'Dam Lines'!A:A,'Dam Lines'!J:J),"")</f>
        <v/>
      </c>
    </row>
    <row r="10886" hidden="1">
      <c r="A10886" s="11">
        <v>5.0</v>
      </c>
      <c r="B10886" s="3" t="s">
        <v>1885</v>
      </c>
      <c r="C10886" s="2" t="s">
        <v>1886</v>
      </c>
      <c r="D10886" s="2" t="s">
        <v>170</v>
      </c>
      <c r="E10886" s="2" t="s">
        <v>3353</v>
      </c>
      <c r="F10886" s="2" t="s">
        <v>1818</v>
      </c>
      <c r="G10886" s="8" t="str">
        <f>IF(COUNTIF('Dam Lines'!A:A,D10886)&gt;0,"Yes","No")</f>
        <v>Yes</v>
      </c>
      <c r="H10886" s="14" t="s">
        <v>1742</v>
      </c>
      <c r="I10886" s="8" t="str">
        <f t="array" ref="I10886">IF(G10886="Yes",XLOOKUP(D10886,'Dam Lines'!A:A,'Dam Lines'!J:J),"")</f>
        <v>KYLA TIKI</v>
      </c>
    </row>
    <row r="10887" hidden="1">
      <c r="A10887" s="11">
        <v>6.0</v>
      </c>
      <c r="B10887" s="3" t="s">
        <v>3956</v>
      </c>
      <c r="C10887" s="2" t="s">
        <v>2243</v>
      </c>
      <c r="D10887" s="2" t="s">
        <v>3957</v>
      </c>
      <c r="E10887" s="2" t="s">
        <v>3353</v>
      </c>
      <c r="F10887" s="2" t="s">
        <v>1818</v>
      </c>
      <c r="G10887" s="8" t="str">
        <f>IF(COUNTIF('Dam Lines'!A:A,D10887)&gt;0,"Yes","No")</f>
        <v>No</v>
      </c>
      <c r="H10887" s="14" t="s">
        <v>1742</v>
      </c>
      <c r="I10887" s="8" t="str">
        <f t="array" ref="I10887">IF(G10887="Yes",XLOOKUP(D10887,'Dam Lines'!A:A,'Dam Lines'!J:J),"")</f>
        <v/>
      </c>
    </row>
    <row r="10888" hidden="1">
      <c r="A10888" s="11">
        <v>7.0</v>
      </c>
      <c r="B10888" s="3" t="s">
        <v>3096</v>
      </c>
      <c r="C10888" s="2" t="s">
        <v>1908</v>
      </c>
      <c r="D10888" s="2" t="s">
        <v>1433</v>
      </c>
      <c r="E10888" s="2" t="s">
        <v>3353</v>
      </c>
      <c r="F10888" s="2" t="s">
        <v>1818</v>
      </c>
      <c r="G10888" s="8" t="str">
        <f>IF(COUNTIF('Dam Lines'!A:A,D10888)&gt;0,"Yes","No")</f>
        <v>Yes</v>
      </c>
      <c r="H10888" s="14" t="s">
        <v>1742</v>
      </c>
      <c r="I10888" s="8" t="str">
        <f t="array" ref="I10888">IF(G10888="Yes",XLOOKUP(D10888,'Dam Lines'!A:A,'Dam Lines'!J:J),"")</f>
        <v>WIBRACJA</v>
      </c>
    </row>
    <row r="10889" hidden="1">
      <c r="A10889" s="11">
        <v>8.0</v>
      </c>
      <c r="B10889" s="3" t="s">
        <v>3839</v>
      </c>
      <c r="C10889" s="2" t="s">
        <v>3840</v>
      </c>
      <c r="D10889" s="2" t="s">
        <v>1471</v>
      </c>
      <c r="E10889" s="2" t="s">
        <v>3353</v>
      </c>
      <c r="F10889" s="2" t="s">
        <v>1818</v>
      </c>
      <c r="G10889" s="8" t="str">
        <f>IF(COUNTIF('Dam Lines'!A:A,D10889)&gt;0,"Yes","No")</f>
        <v>Yes</v>
      </c>
      <c r="H10889" s="14" t="s">
        <v>1742</v>
      </c>
      <c r="I10889" s="8" t="str">
        <f t="array" ref="I10889">IF(G10889="Yes",XLOOKUP(D10889,'Dam Lines'!A:A,'Dam Lines'!J:J),"")</f>
        <v>FATMA</v>
      </c>
    </row>
    <row r="10890" hidden="1">
      <c r="A10890" s="11">
        <v>1.0</v>
      </c>
      <c r="B10890" s="3" t="s">
        <v>4092</v>
      </c>
      <c r="C10890" s="2" t="s">
        <v>4093</v>
      </c>
      <c r="D10890" s="2" t="s">
        <v>4094</v>
      </c>
      <c r="E10890" s="4" t="s">
        <v>1740</v>
      </c>
      <c r="F10890" s="4" t="s">
        <v>1887</v>
      </c>
      <c r="G10890" s="8" t="str">
        <f>IF(COUNTIF('Dam Lines'!A:A,D10890)&gt;0,"Yes","No")</f>
        <v>No</v>
      </c>
      <c r="H10890" s="14" t="s">
        <v>1761</v>
      </c>
      <c r="I10890" s="8" t="str">
        <f t="array" ref="I10890">IF(G10890="Yes",XLOOKUP(D10890,'Dam Lines'!A:A,'Dam Lines'!J:J),"")</f>
        <v/>
      </c>
    </row>
    <row r="10891" hidden="1">
      <c r="A10891" s="11">
        <v>2.0</v>
      </c>
      <c r="B10891" s="3" t="s">
        <v>4095</v>
      </c>
      <c r="C10891" s="2" t="s">
        <v>1844</v>
      </c>
      <c r="D10891" s="2" t="s">
        <v>475</v>
      </c>
      <c r="E10891" s="2" t="s">
        <v>1740</v>
      </c>
      <c r="F10891" s="2" t="s">
        <v>1887</v>
      </c>
      <c r="G10891" s="8" t="str">
        <f>IF(COUNTIF('Dam Lines'!A:A,D10891)&gt;0,"Yes","No")</f>
        <v>Yes</v>
      </c>
      <c r="H10891" s="14" t="s">
        <v>1761</v>
      </c>
      <c r="I10891" s="8" t="str">
        <f t="array" ref="I10891">IF(G10891="Yes",XLOOKUP(D10891,'Dam Lines'!A:A,'Dam Lines'!J:J),"")</f>
        <v>FATMA</v>
      </c>
    </row>
    <row r="10892" hidden="1">
      <c r="A10892" s="11">
        <v>3.0</v>
      </c>
      <c r="B10892" s="3" t="s">
        <v>4096</v>
      </c>
      <c r="C10892" s="2" t="s">
        <v>1886</v>
      </c>
      <c r="D10892" s="2" t="s">
        <v>226</v>
      </c>
      <c r="E10892" s="2" t="s">
        <v>1740</v>
      </c>
      <c r="F10892" s="2" t="s">
        <v>1887</v>
      </c>
      <c r="G10892" s="8" t="str">
        <f>IF(COUNTIF('Dam Lines'!A:A,D10892)&gt;0,"Yes","No")</f>
        <v>Yes</v>
      </c>
      <c r="H10892" s="14" t="s">
        <v>1742</v>
      </c>
      <c r="I10892" s="8" t="str">
        <f t="array" ref="I10892">IF(G10892="Yes",XLOOKUP(D10892,'Dam Lines'!A:A,'Dam Lines'!J:J),"")</f>
        <v>MADOU</v>
      </c>
    </row>
    <row r="10893" hidden="1">
      <c r="A10893" s="11">
        <v>4.0</v>
      </c>
      <c r="B10893" s="3" t="s">
        <v>4097</v>
      </c>
      <c r="C10893" s="2" t="s">
        <v>1744</v>
      </c>
      <c r="D10893" s="2" t="s">
        <v>4098</v>
      </c>
      <c r="E10893" s="2" t="s">
        <v>1740</v>
      </c>
      <c r="F10893" s="2" t="s">
        <v>1887</v>
      </c>
      <c r="G10893" s="8" t="str">
        <f>IF(COUNTIF('Dam Lines'!A:A,D10893)&gt;0,"Yes","No")</f>
        <v>No</v>
      </c>
      <c r="H10893" s="14" t="s">
        <v>1761</v>
      </c>
      <c r="I10893" s="8" t="str">
        <f t="array" ref="I10893">IF(G10893="Yes",XLOOKUP(D10893,'Dam Lines'!A:A,'Dam Lines'!J:J),"")</f>
        <v/>
      </c>
    </row>
    <row r="10894" hidden="1">
      <c r="A10894" s="11">
        <v>5.0</v>
      </c>
      <c r="B10894" s="3" t="s">
        <v>4099</v>
      </c>
      <c r="C10894" s="2" t="s">
        <v>1962</v>
      </c>
      <c r="D10894" s="2" t="s">
        <v>916</v>
      </c>
      <c r="E10894" s="2" t="s">
        <v>1740</v>
      </c>
      <c r="F10894" s="2" t="s">
        <v>1887</v>
      </c>
      <c r="G10894" s="8" t="str">
        <f>IF(COUNTIF('Dam Lines'!A:A,D10894)&gt;0,"Yes","No")</f>
        <v>Yes</v>
      </c>
      <c r="H10894" s="14" t="s">
        <v>1742</v>
      </c>
      <c r="I10894" s="8" t="str">
        <f t="array" ref="I10894">IF(G10894="Yes",XLOOKUP(D10894,'Dam Lines'!A:A,'Dam Lines'!J:J),"")</f>
        <v>MADOU</v>
      </c>
    </row>
    <row r="10895" hidden="1">
      <c r="A10895" s="11">
        <v>6.0</v>
      </c>
      <c r="B10895" s="3" t="s">
        <v>4100</v>
      </c>
      <c r="C10895" s="2" t="s">
        <v>2613</v>
      </c>
      <c r="D10895" s="2" t="s">
        <v>155</v>
      </c>
      <c r="E10895" s="2" t="s">
        <v>1740</v>
      </c>
      <c r="F10895" s="2" t="s">
        <v>1887</v>
      </c>
      <c r="G10895" s="8" t="str">
        <f>IF(COUNTIF('Dam Lines'!A:A,D10895)&gt;0,"Yes","No")</f>
        <v>Yes</v>
      </c>
      <c r="H10895" s="14" t="s">
        <v>1742</v>
      </c>
      <c r="I10895" s="8" t="str">
        <f t="array" ref="I10895">IF(G10895="Yes",XLOOKUP(D10895,'Dam Lines'!A:A,'Dam Lines'!J:J),"")</f>
        <v>NEVADA II</v>
      </c>
    </row>
    <row r="10896" hidden="1">
      <c r="A10896" s="11">
        <v>7.0</v>
      </c>
      <c r="B10896" s="3" t="s">
        <v>4101</v>
      </c>
      <c r="C10896" s="2" t="s">
        <v>1744</v>
      </c>
      <c r="D10896" s="2" t="s">
        <v>367</v>
      </c>
      <c r="E10896" s="2" t="s">
        <v>1740</v>
      </c>
      <c r="F10896" s="2" t="s">
        <v>1887</v>
      </c>
      <c r="G10896" s="8" t="str">
        <f>IF(COUNTIF('Dam Lines'!A:A,D10896)&gt;0,"Yes","No")</f>
        <v>Yes</v>
      </c>
      <c r="H10896" s="14" t="s">
        <v>1742</v>
      </c>
      <c r="I10896" s="8" t="str">
        <f t="array" ref="I10896">IF(G10896="Yes",XLOOKUP(D10896,'Dam Lines'!A:A,'Dam Lines'!J:J),"")</f>
        <v>NEVADA II</v>
      </c>
    </row>
    <row r="10897" hidden="1">
      <c r="A10897" s="11">
        <v>8.0</v>
      </c>
      <c r="B10897" s="3" t="s">
        <v>4102</v>
      </c>
      <c r="C10897" s="2" t="s">
        <v>3739</v>
      </c>
      <c r="D10897" s="2" t="s">
        <v>1085</v>
      </c>
      <c r="E10897" s="2" t="s">
        <v>1740</v>
      </c>
      <c r="F10897" s="2" t="s">
        <v>1887</v>
      </c>
      <c r="G10897" s="8" t="str">
        <f>IF(COUNTIF('Dam Lines'!A:A,D10897)&gt;0,"Yes","No")</f>
        <v>Yes</v>
      </c>
      <c r="H10897" s="14" t="s">
        <v>1742</v>
      </c>
      <c r="I10897" s="8" t="str">
        <f t="array" ref="I10897">IF(G10897="Yes",XLOOKUP(D10897,'Dam Lines'!A:A,'Dam Lines'!J:J),"")</f>
        <v>NEVADA II</v>
      </c>
    </row>
    <row r="10898" hidden="1">
      <c r="A10898" s="11">
        <v>9.0</v>
      </c>
      <c r="B10898" s="3" t="s">
        <v>4103</v>
      </c>
      <c r="C10898" s="2" t="s">
        <v>2291</v>
      </c>
      <c r="D10898" s="2" t="s">
        <v>920</v>
      </c>
      <c r="E10898" s="2" t="s">
        <v>1740</v>
      </c>
      <c r="F10898" s="2" t="s">
        <v>1887</v>
      </c>
      <c r="G10898" s="8" t="str">
        <f>IF(COUNTIF('Dam Lines'!A:A,D10898)&gt;0,"Yes","No")</f>
        <v>Yes</v>
      </c>
      <c r="H10898" s="14" t="s">
        <v>1742</v>
      </c>
      <c r="I10898" s="8" t="str">
        <f t="array" ref="I10898">IF(G10898="Yes",XLOOKUP(D10898,'Dam Lines'!A:A,'Dam Lines'!J:J),"")</f>
        <v>NEVADA II</v>
      </c>
    </row>
    <row r="10899" hidden="1">
      <c r="A10899" s="11">
        <v>10.0</v>
      </c>
      <c r="B10899" s="3" t="s">
        <v>4104</v>
      </c>
      <c r="C10899" s="2" t="s">
        <v>1744</v>
      </c>
      <c r="D10899" s="2" t="s">
        <v>4105</v>
      </c>
      <c r="E10899" s="2" t="s">
        <v>1740</v>
      </c>
      <c r="F10899" s="2" t="s">
        <v>1887</v>
      </c>
      <c r="G10899" s="8" t="str">
        <f>IF(COUNTIF('Dam Lines'!A:A,D10899)&gt;0,"Yes","No")</f>
        <v>No</v>
      </c>
      <c r="H10899" s="14" t="s">
        <v>1742</v>
      </c>
      <c r="I10899" s="8" t="str">
        <f t="array" ref="I10899">IF(G10899="Yes",XLOOKUP(D10899,'Dam Lines'!A:A,'Dam Lines'!J:J),"")</f>
        <v/>
      </c>
    </row>
    <row r="10900" hidden="1">
      <c r="A10900" s="11">
        <v>11.0</v>
      </c>
      <c r="B10900" s="3" t="s">
        <v>4106</v>
      </c>
      <c r="C10900" s="2" t="s">
        <v>4107</v>
      </c>
      <c r="D10900" s="2" t="s">
        <v>4108</v>
      </c>
      <c r="E10900" s="2" t="s">
        <v>1740</v>
      </c>
      <c r="F10900" s="2" t="s">
        <v>1887</v>
      </c>
      <c r="G10900" s="8" t="str">
        <f>IF(COUNTIF('Dam Lines'!A:A,D10900)&gt;0,"Yes","No")</f>
        <v>No</v>
      </c>
      <c r="H10900" s="14" t="s">
        <v>1742</v>
      </c>
      <c r="I10900" s="8" t="str">
        <f t="array" ref="I10900">IF(G10900="Yes",XLOOKUP(D10900,'Dam Lines'!A:A,'Dam Lines'!J:J),"")</f>
        <v/>
      </c>
    </row>
    <row r="10901" hidden="1">
      <c r="A10901" s="11">
        <v>12.0</v>
      </c>
      <c r="B10901" s="3" t="s">
        <v>4109</v>
      </c>
      <c r="C10901" s="2" t="s">
        <v>2842</v>
      </c>
      <c r="D10901" s="2" t="s">
        <v>570</v>
      </c>
      <c r="E10901" s="2" t="s">
        <v>1740</v>
      </c>
      <c r="F10901" s="2" t="s">
        <v>1887</v>
      </c>
      <c r="G10901" s="8" t="str">
        <f>IF(COUNTIF('Dam Lines'!A:A,D10901)&gt;0,"Yes","No")</f>
        <v>Yes</v>
      </c>
      <c r="H10901" s="14" t="s">
        <v>1761</v>
      </c>
      <c r="I10901" s="8" t="str">
        <f t="array" ref="I10901">IF(G10901="Yes",XLOOKUP(D10901,'Dam Lines'!A:A,'Dam Lines'!J:J),"")</f>
        <v>CH'TANA</v>
      </c>
    </row>
    <row r="10902" hidden="1">
      <c r="A10902" s="11">
        <v>13.0</v>
      </c>
      <c r="B10902" s="3" t="s">
        <v>4110</v>
      </c>
      <c r="C10902" s="2" t="s">
        <v>3697</v>
      </c>
      <c r="D10902" s="2" t="s">
        <v>761</v>
      </c>
      <c r="E10902" s="2" t="s">
        <v>1740</v>
      </c>
      <c r="F10902" s="2" t="s">
        <v>1887</v>
      </c>
      <c r="G10902" s="8" t="str">
        <f>IF(COUNTIF('Dam Lines'!A:A,D10902)&gt;0,"Yes","No")</f>
        <v>Yes</v>
      </c>
      <c r="H10902" s="14" t="s">
        <v>1742</v>
      </c>
      <c r="I10902" s="8" t="str">
        <f t="array" ref="I10902">IF(G10902="Yes",XLOOKUP(D10902,'Dam Lines'!A:A,'Dam Lines'!J:J),"")</f>
        <v>FATMA</v>
      </c>
    </row>
    <row r="10903" hidden="1">
      <c r="A10903" s="11">
        <v>14.0</v>
      </c>
      <c r="B10903" s="3" t="s">
        <v>4111</v>
      </c>
      <c r="C10903" s="2" t="s">
        <v>3711</v>
      </c>
      <c r="D10903" s="2" t="s">
        <v>4112</v>
      </c>
      <c r="E10903" s="2" t="s">
        <v>1740</v>
      </c>
      <c r="F10903" s="2" t="s">
        <v>1887</v>
      </c>
      <c r="G10903" s="8" t="str">
        <f>IF(COUNTIF('Dam Lines'!A:A,D10903)&gt;0,"Yes","No")</f>
        <v>No</v>
      </c>
      <c r="H10903" s="14" t="s">
        <v>1742</v>
      </c>
      <c r="I10903" s="8" t="str">
        <f t="array" ref="I10903">IF(G10903="Yes",XLOOKUP(D10903,'Dam Lines'!A:A,'Dam Lines'!J:J),"")</f>
        <v/>
      </c>
    </row>
    <row r="10904" hidden="1">
      <c r="A10904" s="11">
        <v>15.0</v>
      </c>
      <c r="B10904" s="3" t="s">
        <v>4113</v>
      </c>
      <c r="C10904" s="2" t="s">
        <v>3423</v>
      </c>
      <c r="D10904" s="2" t="s">
        <v>712</v>
      </c>
      <c r="E10904" s="2" t="s">
        <v>1740</v>
      </c>
      <c r="F10904" s="2" t="s">
        <v>1887</v>
      </c>
      <c r="G10904" s="8" t="str">
        <f>IF(COUNTIF('Dam Lines'!A:A,D10904)&gt;0,"Yes","No")</f>
        <v>Yes</v>
      </c>
      <c r="H10904" s="14" t="s">
        <v>1761</v>
      </c>
      <c r="I10904" s="8" t="str">
        <f t="array" ref="I10904">IF(G10904="Yes",XLOOKUP(D10904,'Dam Lines'!A:A,'Dam Lines'!J:J),"")</f>
        <v>MAMMONA</v>
      </c>
    </row>
    <row r="10905" hidden="1">
      <c r="A10905" s="11">
        <v>16.0</v>
      </c>
      <c r="B10905" s="3" t="s">
        <v>4114</v>
      </c>
      <c r="C10905" s="2" t="s">
        <v>4115</v>
      </c>
      <c r="D10905" s="2" t="s">
        <v>137</v>
      </c>
      <c r="E10905" s="2" t="s">
        <v>1740</v>
      </c>
      <c r="F10905" s="2" t="s">
        <v>1887</v>
      </c>
      <c r="G10905" s="8" t="str">
        <f>IF(COUNTIF('Dam Lines'!A:A,D10905)&gt;0,"Yes","No")</f>
        <v>Yes</v>
      </c>
      <c r="H10905" s="14" t="s">
        <v>1742</v>
      </c>
      <c r="I10905" s="8" t="str">
        <f t="array" ref="I10905">IF(G10905="Yes",XLOOKUP(D10905,'Dam Lines'!A:A,'Dam Lines'!J:J),"")</f>
        <v>CAIDA</v>
      </c>
    </row>
    <row r="10906" hidden="1">
      <c r="A10906" s="11">
        <v>1.0</v>
      </c>
      <c r="B10906" s="3" t="s">
        <v>4068</v>
      </c>
      <c r="C10906" s="2" t="s">
        <v>1823</v>
      </c>
      <c r="D10906" s="2" t="s">
        <v>4069</v>
      </c>
      <c r="E10906" s="4" t="s">
        <v>1740</v>
      </c>
      <c r="F10906" s="4" t="s">
        <v>1887</v>
      </c>
      <c r="G10906" s="8" t="str">
        <f>IF(COUNTIF('Dam Lines'!A:A,D10906)&gt;0,"Yes","No")</f>
        <v>No</v>
      </c>
      <c r="H10906" s="14" t="s">
        <v>1761</v>
      </c>
      <c r="I10906" s="8" t="str">
        <f t="array" ref="I10906">IF(G10906="Yes",XLOOKUP(D10906,'Dam Lines'!A:A,'Dam Lines'!J:J),"")</f>
        <v/>
      </c>
    </row>
    <row r="10907" hidden="1">
      <c r="A10907" s="11">
        <v>2.0</v>
      </c>
      <c r="B10907" s="3" t="s">
        <v>3855</v>
      </c>
      <c r="C10907" s="2" t="s">
        <v>2243</v>
      </c>
      <c r="D10907" s="2" t="s">
        <v>1688</v>
      </c>
      <c r="E10907" s="2" t="s">
        <v>1740</v>
      </c>
      <c r="F10907" s="2" t="s">
        <v>1887</v>
      </c>
      <c r="G10907" s="8" t="str">
        <f>IF(COUNTIF('Dam Lines'!A:A,D10907)&gt;0,"Yes","No")</f>
        <v>Yes</v>
      </c>
      <c r="H10907" s="14" t="s">
        <v>1742</v>
      </c>
      <c r="I10907" s="8" t="str">
        <f t="array" ref="I10907">IF(G10907="Yes",XLOOKUP(D10907,'Dam Lines'!A:A,'Dam Lines'!J:J),"")</f>
        <v>DEBORAH IV</v>
      </c>
    </row>
    <row r="10908" hidden="1">
      <c r="A10908" s="11">
        <v>3.0</v>
      </c>
      <c r="B10908" s="3" t="s">
        <v>3930</v>
      </c>
      <c r="C10908" s="2" t="s">
        <v>1798</v>
      </c>
      <c r="D10908" s="2" t="s">
        <v>133</v>
      </c>
      <c r="E10908" s="2" t="s">
        <v>1740</v>
      </c>
      <c r="F10908" s="2" t="s">
        <v>1887</v>
      </c>
      <c r="G10908" s="8" t="str">
        <f>IF(COUNTIF('Dam Lines'!A:A,D10908)&gt;0,"Yes","No")</f>
        <v>Yes</v>
      </c>
      <c r="H10908" s="14" t="s">
        <v>1742</v>
      </c>
      <c r="I10908" s="8" t="str">
        <f t="array" ref="I10908">IF(G10908="Yes",XLOOKUP(D10908,'Dam Lines'!A:A,'Dam Lines'!J:J),"")</f>
        <v>YFS ALMOND JOY</v>
      </c>
    </row>
    <row r="10909" hidden="1">
      <c r="A10909" s="11">
        <v>4.0</v>
      </c>
      <c r="B10909" s="3" t="s">
        <v>4007</v>
      </c>
      <c r="C10909" s="2" t="s">
        <v>4008</v>
      </c>
      <c r="D10909" s="2" t="s">
        <v>1244</v>
      </c>
      <c r="E10909" s="2" t="s">
        <v>1740</v>
      </c>
      <c r="F10909" s="2" t="s">
        <v>1887</v>
      </c>
      <c r="G10909" s="8" t="str">
        <f>IF(COUNTIF('Dam Lines'!A:A,D10909)&gt;0,"Yes","No")</f>
        <v>Yes</v>
      </c>
      <c r="H10909" s="14" t="s">
        <v>1742</v>
      </c>
      <c r="I10909" s="8" t="str">
        <f t="array" ref="I10909">IF(G10909="Yes",XLOOKUP(D10909,'Dam Lines'!A:A,'Dam Lines'!J:J),"")</f>
        <v>AL HANOUF</v>
      </c>
    </row>
    <row r="10910" hidden="1">
      <c r="A10910" s="11">
        <v>5.0</v>
      </c>
      <c r="B10910" s="3" t="s">
        <v>3846</v>
      </c>
      <c r="C10910" s="2" t="s">
        <v>1980</v>
      </c>
      <c r="D10910" s="2" t="s">
        <v>3847</v>
      </c>
      <c r="E10910" s="2" t="s">
        <v>1740</v>
      </c>
      <c r="F10910" s="2" t="s">
        <v>1887</v>
      </c>
      <c r="G10910" s="8" t="str">
        <f>IF(COUNTIF('Dam Lines'!A:A,D10910)&gt;0,"Yes","No")</f>
        <v>No</v>
      </c>
      <c r="H10910" s="14" t="s">
        <v>1761</v>
      </c>
      <c r="I10910" s="8" t="str">
        <f t="array" ref="I10910">IF(G10910="Yes",XLOOKUP(D10910,'Dam Lines'!A:A,'Dam Lines'!J:J),"")</f>
        <v/>
      </c>
    </row>
    <row r="10911" hidden="1">
      <c r="A10911" s="11">
        <v>6.0</v>
      </c>
      <c r="B10911" s="3" t="s">
        <v>3779</v>
      </c>
      <c r="C10911" s="2" t="s">
        <v>1802</v>
      </c>
      <c r="D10911" s="2" t="s">
        <v>629</v>
      </c>
      <c r="E10911" s="2" t="s">
        <v>1740</v>
      </c>
      <c r="F10911" s="2" t="s">
        <v>1887</v>
      </c>
      <c r="G10911" s="8" t="str">
        <f>IF(COUNTIF('Dam Lines'!A:A,D10911)&gt;0,"Yes","No")</f>
        <v>Yes</v>
      </c>
      <c r="H10911" s="14" t="s">
        <v>1742</v>
      </c>
      <c r="I10911" s="8" t="str">
        <f t="array" ref="I10911">IF(G10911="Yes",XLOOKUP(D10911,'Dam Lines'!A:A,'Dam Lines'!J:J),"")</f>
        <v>NEDJINA</v>
      </c>
    </row>
    <row r="10912" hidden="1">
      <c r="A10912" s="11">
        <v>6.0</v>
      </c>
      <c r="B10912" s="3" t="s">
        <v>4036</v>
      </c>
      <c r="C10912" s="2" t="s">
        <v>2314</v>
      </c>
      <c r="D10912" s="2" t="s">
        <v>3215</v>
      </c>
      <c r="E10912" s="2" t="s">
        <v>1740</v>
      </c>
      <c r="F10912" s="2" t="s">
        <v>1887</v>
      </c>
      <c r="G10912" s="8" t="str">
        <f>IF(COUNTIF('Dam Lines'!A:A,D10912)&gt;0,"Yes","No")</f>
        <v>No</v>
      </c>
      <c r="H10912" s="14" t="s">
        <v>1742</v>
      </c>
      <c r="I10912" s="8" t="str">
        <f t="array" ref="I10912">IF(G10912="Yes",XLOOKUP(D10912,'Dam Lines'!A:A,'Dam Lines'!J:J),"")</f>
        <v/>
      </c>
    </row>
    <row r="10913" hidden="1">
      <c r="A10913" s="11">
        <v>8.0</v>
      </c>
      <c r="B10913" s="3" t="s">
        <v>3859</v>
      </c>
      <c r="C10913" s="2" t="s">
        <v>1802</v>
      </c>
      <c r="D10913" s="2" t="s">
        <v>3860</v>
      </c>
      <c r="E10913" s="2" t="s">
        <v>1740</v>
      </c>
      <c r="F10913" s="2" t="s">
        <v>1887</v>
      </c>
      <c r="G10913" s="8" t="str">
        <f>IF(COUNTIF('Dam Lines'!A:A,D10913)&gt;0,"Yes","No")</f>
        <v>No</v>
      </c>
      <c r="H10913" s="14" t="s">
        <v>1742</v>
      </c>
      <c r="I10913" s="8" t="str">
        <f t="array" ref="I10913">IF(G10913="Yes",XLOOKUP(D10913,'Dam Lines'!A:A,'Dam Lines'!J:J),"")</f>
        <v/>
      </c>
    </row>
    <row r="10914" hidden="1">
      <c r="A10914" s="11">
        <v>9.0</v>
      </c>
      <c r="B10914" s="3" t="s">
        <v>4116</v>
      </c>
      <c r="C10914" s="2" t="s">
        <v>3071</v>
      </c>
      <c r="D10914" s="2" t="s">
        <v>4117</v>
      </c>
      <c r="E10914" s="2" t="s">
        <v>1740</v>
      </c>
      <c r="F10914" s="2" t="s">
        <v>1887</v>
      </c>
      <c r="G10914" s="8" t="str">
        <f>IF(COUNTIF('Dam Lines'!A:A,D10914)&gt;0,"Yes","No")</f>
        <v>No</v>
      </c>
      <c r="H10914" s="14" t="s">
        <v>1761</v>
      </c>
      <c r="I10914" s="8" t="str">
        <f t="array" ref="I10914">IF(G10914="Yes",XLOOKUP(D10914,'Dam Lines'!A:A,'Dam Lines'!J:J),"")</f>
        <v/>
      </c>
    </row>
    <row r="10915" hidden="1">
      <c r="A10915" s="11">
        <v>10.0</v>
      </c>
      <c r="B10915" s="3" t="s">
        <v>4037</v>
      </c>
      <c r="C10915" s="2" t="s">
        <v>2151</v>
      </c>
      <c r="D10915" s="2" t="s">
        <v>87</v>
      </c>
      <c r="E10915" s="2" t="s">
        <v>1740</v>
      </c>
      <c r="F10915" s="2" t="s">
        <v>1887</v>
      </c>
      <c r="G10915" s="8" t="str">
        <f>IF(COUNTIF('Dam Lines'!A:A,D10915)&gt;0,"Yes","No")</f>
        <v>Yes</v>
      </c>
      <c r="H10915" s="14" t="s">
        <v>1742</v>
      </c>
      <c r="I10915" s="8" t="str">
        <f t="array" ref="I10915">IF(G10915="Yes",XLOOKUP(D10915,'Dam Lines'!A:A,'Dam Lines'!J:J),"")</f>
        <v>PRIMEROSE</v>
      </c>
    </row>
    <row r="10916" hidden="1">
      <c r="A10916" s="11">
        <v>11.0</v>
      </c>
      <c r="B10916" s="3" t="s">
        <v>3945</v>
      </c>
      <c r="C10916" s="2" t="s">
        <v>3872</v>
      </c>
      <c r="D10916" s="2" t="s">
        <v>1537</v>
      </c>
      <c r="E10916" s="2" t="s">
        <v>1740</v>
      </c>
      <c r="F10916" s="2" t="s">
        <v>1887</v>
      </c>
      <c r="G10916" s="8" t="str">
        <f>IF(COUNTIF('Dam Lines'!A:A,D10916)&gt;0,"Yes","No")</f>
        <v>Yes</v>
      </c>
      <c r="H10916" s="14" t="s">
        <v>1742</v>
      </c>
      <c r="I10916" s="8" t="str">
        <f t="array" ref="I10916">IF(G10916="Yes",XLOOKUP(D10916,'Dam Lines'!A:A,'Dam Lines'!J:J),"")</f>
        <v>DJUBILEE CS</v>
      </c>
    </row>
    <row r="10917" hidden="1">
      <c r="A10917" s="11">
        <v>12.0</v>
      </c>
      <c r="B10917" s="3" t="s">
        <v>4073</v>
      </c>
      <c r="C10917" s="2" t="s">
        <v>1823</v>
      </c>
      <c r="D10917" s="2" t="s">
        <v>4074</v>
      </c>
      <c r="E10917" s="2" t="s">
        <v>1740</v>
      </c>
      <c r="F10917" s="2" t="s">
        <v>1887</v>
      </c>
      <c r="G10917" s="8" t="str">
        <f>IF(COUNTIF('Dam Lines'!A:A,D10917)&gt;0,"Yes","No")</f>
        <v>No</v>
      </c>
      <c r="H10917" s="14" t="s">
        <v>1761</v>
      </c>
      <c r="I10917" s="8" t="str">
        <f t="array" ref="I10917">IF(G10917="Yes",XLOOKUP(D10917,'Dam Lines'!A:A,'Dam Lines'!J:J),"")</f>
        <v/>
      </c>
    </row>
    <row r="10918" hidden="1">
      <c r="A10918" s="11">
        <v>13.0</v>
      </c>
      <c r="B10918" s="3" t="s">
        <v>4118</v>
      </c>
      <c r="C10918" s="2" t="s">
        <v>4119</v>
      </c>
      <c r="D10918" s="2" t="s">
        <v>1132</v>
      </c>
      <c r="E10918" s="2" t="s">
        <v>1740</v>
      </c>
      <c r="F10918" s="2" t="s">
        <v>1887</v>
      </c>
      <c r="G10918" s="8" t="str">
        <f>IF(COUNTIF('Dam Lines'!A:A,D10918)&gt;0,"Yes","No")</f>
        <v>Yes</v>
      </c>
      <c r="H10918" s="14" t="s">
        <v>1761</v>
      </c>
      <c r="I10918" s="8" t="str">
        <f t="array" ref="I10918">IF(G10918="Yes",XLOOKUP(D10918,'Dam Lines'!A:A,'Dam Lines'!J:J),"")</f>
        <v>BETSAMA</v>
      </c>
    </row>
    <row r="10919" hidden="1">
      <c r="A10919" s="11">
        <v>14.0</v>
      </c>
      <c r="B10919" s="3" t="s">
        <v>3858</v>
      </c>
      <c r="C10919" s="2" t="s">
        <v>3300</v>
      </c>
      <c r="D10919" s="2" t="s">
        <v>410</v>
      </c>
      <c r="E10919" s="2" t="s">
        <v>1740</v>
      </c>
      <c r="F10919" s="2" t="s">
        <v>1887</v>
      </c>
      <c r="G10919" s="8" t="str">
        <f>IF(COUNTIF('Dam Lines'!A:A,D10919)&gt;0,"Yes","No")</f>
        <v>Yes</v>
      </c>
      <c r="H10919" s="14" t="s">
        <v>1742</v>
      </c>
      <c r="I10919" s="8" t="str">
        <f t="array" ref="I10919">IF(G10919="Yes",XLOOKUP(D10919,'Dam Lines'!A:A,'Dam Lines'!J:J),"")</f>
        <v>MOSKA</v>
      </c>
    </row>
    <row r="10920" hidden="1">
      <c r="A10920" s="11">
        <v>15.0</v>
      </c>
      <c r="B10920" s="3" t="s">
        <v>3842</v>
      </c>
      <c r="C10920" s="2" t="s">
        <v>1754</v>
      </c>
      <c r="D10920" s="2" t="s">
        <v>3843</v>
      </c>
      <c r="E10920" s="2" t="s">
        <v>1740</v>
      </c>
      <c r="F10920" s="2" t="s">
        <v>1887</v>
      </c>
      <c r="G10920" s="8" t="str">
        <f>IF(COUNTIF('Dam Lines'!A:A,D10920)&gt;0,"Yes","No")</f>
        <v>No</v>
      </c>
      <c r="H10920" s="14" t="s">
        <v>1761</v>
      </c>
      <c r="I10920" s="8" t="str">
        <f t="array" ref="I10920">IF(G10920="Yes",XLOOKUP(D10920,'Dam Lines'!A:A,'Dam Lines'!J:J),"")</f>
        <v/>
      </c>
    </row>
    <row r="10921" hidden="1">
      <c r="A10921" s="11">
        <v>16.0</v>
      </c>
      <c r="B10921" s="3" t="s">
        <v>3949</v>
      </c>
      <c r="C10921" s="2" t="s">
        <v>3790</v>
      </c>
      <c r="D10921" s="2" t="s">
        <v>1437</v>
      </c>
      <c r="E10921" s="2" t="s">
        <v>1740</v>
      </c>
      <c r="F10921" s="2" t="s">
        <v>1887</v>
      </c>
      <c r="G10921" s="8" t="str">
        <f>IF(COUNTIF('Dam Lines'!A:A,D10921)&gt;0,"Yes","No")</f>
        <v>Yes</v>
      </c>
      <c r="H10921" s="14" t="s">
        <v>1761</v>
      </c>
      <c r="I10921" s="8" t="str">
        <f t="array" ref="I10921">IF(G10921="Yes",XLOOKUP(D10921,'Dam Lines'!A:A,'Dam Lines'!J:J),"")</f>
        <v>VALINA DE GAN</v>
      </c>
    </row>
    <row r="10922" hidden="1">
      <c r="A10922" s="11">
        <v>1.0</v>
      </c>
      <c r="B10922" s="3" t="s">
        <v>3970</v>
      </c>
      <c r="C10922" s="2" t="s">
        <v>1823</v>
      </c>
      <c r="D10922" s="2" t="s">
        <v>301</v>
      </c>
      <c r="E10922" s="4" t="s">
        <v>1779</v>
      </c>
      <c r="F10922" s="4" t="s">
        <v>2037</v>
      </c>
      <c r="G10922" s="8" t="str">
        <f>IF(COUNTIF('Dam Lines'!A:A,D10922)&gt;0,"Yes","No")</f>
        <v>Yes</v>
      </c>
      <c r="H10922" s="14" t="s">
        <v>1742</v>
      </c>
      <c r="I10922" s="8" t="str">
        <f t="array" ref="I10922">IF(G10922="Yes",XLOOKUP(D10922,'Dam Lines'!A:A,'Dam Lines'!J:J),"")</f>
        <v>DJEDDA</v>
      </c>
    </row>
    <row r="10923" hidden="1">
      <c r="A10923" s="11">
        <v>2.0</v>
      </c>
      <c r="B10923" s="3" t="s">
        <v>3425</v>
      </c>
      <c r="C10923" s="2" t="s">
        <v>1908</v>
      </c>
      <c r="D10923" s="2" t="s">
        <v>1459</v>
      </c>
      <c r="E10923" s="2" t="s">
        <v>1779</v>
      </c>
      <c r="F10923" s="2" t="s">
        <v>2037</v>
      </c>
      <c r="G10923" s="8" t="str">
        <f>IF(COUNTIF('Dam Lines'!A:A,D10923)&gt;0,"Yes","No")</f>
        <v>Yes</v>
      </c>
      <c r="H10923" s="14" t="s">
        <v>1742</v>
      </c>
      <c r="I10923" s="8" t="str">
        <f t="array" ref="I10923">IF(G10923="Yes",XLOOKUP(D10923,'Dam Lines'!A:A,'Dam Lines'!J:J),"")</f>
        <v>PHILIPPA</v>
      </c>
    </row>
    <row r="10924" hidden="1">
      <c r="A10924" s="11">
        <v>3.0</v>
      </c>
      <c r="B10924" s="3" t="s">
        <v>3699</v>
      </c>
      <c r="C10924" s="2" t="s">
        <v>3700</v>
      </c>
      <c r="D10924" s="2" t="s">
        <v>609</v>
      </c>
      <c r="E10924" s="2" t="s">
        <v>1779</v>
      </c>
      <c r="F10924" s="2" t="s">
        <v>2037</v>
      </c>
      <c r="G10924" s="8" t="str">
        <f>IF(COUNTIF('Dam Lines'!A:A,D10924)&gt;0,"Yes","No")</f>
        <v>Yes</v>
      </c>
      <c r="H10924" s="14" t="s">
        <v>1742</v>
      </c>
      <c r="I10924" s="8" t="str">
        <f t="array" ref="I10924">IF(G10924="Yes",XLOOKUP(D10924,'Dam Lines'!A:A,'Dam Lines'!J:J),"")</f>
        <v>MANAGIYA AL SAFFRA</v>
      </c>
    </row>
    <row r="10925" hidden="1">
      <c r="A10925" s="11">
        <v>4.0</v>
      </c>
      <c r="B10925" s="3" t="s">
        <v>3835</v>
      </c>
      <c r="C10925" s="2" t="s">
        <v>3323</v>
      </c>
      <c r="D10925" s="2" t="s">
        <v>388</v>
      </c>
      <c r="E10925" s="2" t="s">
        <v>1779</v>
      </c>
      <c r="F10925" s="2" t="s">
        <v>2037</v>
      </c>
      <c r="G10925" s="8" t="str">
        <f>IF(COUNTIF('Dam Lines'!A:A,D10925)&gt;0,"Yes","No")</f>
        <v>Yes</v>
      </c>
      <c r="H10925" s="14" t="s">
        <v>1742</v>
      </c>
      <c r="I10925" s="8" t="str">
        <f t="array" ref="I10925">IF(G10925="Yes",XLOOKUP(D10925,'Dam Lines'!A:A,'Dam Lines'!J:J),"")</f>
        <v>FATMA</v>
      </c>
    </row>
    <row r="10926" hidden="1">
      <c r="A10926" s="11">
        <v>5.0</v>
      </c>
      <c r="B10926" s="3" t="s">
        <v>3618</v>
      </c>
      <c r="C10926" s="2" t="s">
        <v>1802</v>
      </c>
      <c r="D10926" s="2" t="s">
        <v>3619</v>
      </c>
      <c r="E10926" s="2" t="s">
        <v>1779</v>
      </c>
      <c r="F10926" s="2" t="s">
        <v>2037</v>
      </c>
      <c r="G10926" s="8" t="str">
        <f>IF(COUNTIF('Dam Lines'!A:A,D10926)&gt;0,"Yes","No")</f>
        <v>No</v>
      </c>
      <c r="H10926" s="14" t="s">
        <v>1742</v>
      </c>
      <c r="I10926" s="8" t="str">
        <f t="array" ref="I10926">IF(G10926="Yes",XLOOKUP(D10926,'Dam Lines'!A:A,'Dam Lines'!J:J),"")</f>
        <v/>
      </c>
    </row>
    <row r="10927" hidden="1">
      <c r="A10927" s="11">
        <v>6.0</v>
      </c>
      <c r="B10927" s="3" t="s">
        <v>2658</v>
      </c>
      <c r="C10927" s="2" t="s">
        <v>1749</v>
      </c>
      <c r="D10927" s="2" t="s">
        <v>2659</v>
      </c>
      <c r="E10927" s="2" t="s">
        <v>1779</v>
      </c>
      <c r="F10927" s="2" t="s">
        <v>2037</v>
      </c>
      <c r="G10927" s="8" t="str">
        <f>IF(COUNTIF('Dam Lines'!A:A,D10927)&gt;0,"Yes","No")</f>
        <v>No</v>
      </c>
      <c r="H10927" s="14" t="s">
        <v>1742</v>
      </c>
      <c r="I10927" s="8" t="str">
        <f t="array" ref="I10927">IF(G10927="Yes",XLOOKUP(D10927,'Dam Lines'!A:A,'Dam Lines'!J:J),"")</f>
        <v/>
      </c>
    </row>
    <row r="10928" hidden="1">
      <c r="A10928" s="11">
        <v>7.0</v>
      </c>
      <c r="B10928" s="3" t="s">
        <v>3363</v>
      </c>
      <c r="C10928" s="2" t="s">
        <v>1962</v>
      </c>
      <c r="D10928" s="2" t="s">
        <v>450</v>
      </c>
      <c r="E10928" s="2" t="s">
        <v>1779</v>
      </c>
      <c r="F10928" s="2" t="s">
        <v>2037</v>
      </c>
      <c r="G10928" s="8" t="str">
        <f>IF(COUNTIF('Dam Lines'!A:A,D10928)&gt;0,"Yes","No")</f>
        <v>Yes</v>
      </c>
      <c r="H10928" s="14" t="s">
        <v>1742</v>
      </c>
      <c r="I10928" s="8" t="str">
        <f t="array" ref="I10928">IF(G10928="Yes",XLOOKUP(D10928,'Dam Lines'!A:A,'Dam Lines'!J:J),"")</f>
        <v>NEVADA II</v>
      </c>
    </row>
    <row r="10929" hidden="1">
      <c r="A10929" s="11">
        <v>8.0</v>
      </c>
      <c r="B10929" s="3" t="s">
        <v>2635</v>
      </c>
      <c r="C10929" s="2" t="s">
        <v>1798</v>
      </c>
      <c r="D10929" s="2" t="s">
        <v>109</v>
      </c>
      <c r="E10929" s="2" t="s">
        <v>1779</v>
      </c>
      <c r="F10929" s="2" t="s">
        <v>2037</v>
      </c>
      <c r="G10929" s="8" t="str">
        <f>IF(COUNTIF('Dam Lines'!A:A,D10929)&gt;0,"Yes","No")</f>
        <v>Yes</v>
      </c>
      <c r="H10929" s="14" t="s">
        <v>1742</v>
      </c>
      <c r="I10929" s="8" t="str">
        <f t="array" ref="I10929">IF(G10929="Yes",XLOOKUP(D10929,'Dam Lines'!A:A,'Dam Lines'!J:J),"")</f>
        <v>ASTRALE</v>
      </c>
    </row>
    <row r="10930" hidden="1">
      <c r="A10930" s="11">
        <v>9.0</v>
      </c>
      <c r="B10930" s="3" t="s">
        <v>3508</v>
      </c>
      <c r="C10930" s="2" t="s">
        <v>3288</v>
      </c>
      <c r="D10930" s="2" t="s">
        <v>673</v>
      </c>
      <c r="E10930" s="2" t="s">
        <v>1779</v>
      </c>
      <c r="F10930" s="2" t="s">
        <v>2037</v>
      </c>
      <c r="G10930" s="8" t="str">
        <f>IF(COUNTIF('Dam Lines'!A:A,D10930)&gt;0,"Yes","No")</f>
        <v>Yes</v>
      </c>
      <c r="H10930" s="14" t="s">
        <v>1761</v>
      </c>
      <c r="I10930" s="8" t="str">
        <f t="array" ref="I10930">IF(G10930="Yes",XLOOKUP(D10930,'Dam Lines'!A:A,'Dam Lines'!J:J),"")</f>
        <v>MONAT</v>
      </c>
    </row>
    <row r="10931" hidden="1">
      <c r="A10931" s="11">
        <v>10.0</v>
      </c>
      <c r="B10931" s="3" t="s">
        <v>2674</v>
      </c>
      <c r="C10931" s="2" t="s">
        <v>1962</v>
      </c>
      <c r="D10931" s="2" t="s">
        <v>116</v>
      </c>
      <c r="E10931" s="2" t="s">
        <v>1779</v>
      </c>
      <c r="F10931" s="2" t="s">
        <v>2037</v>
      </c>
      <c r="G10931" s="8" t="str">
        <f>IF(COUNTIF('Dam Lines'!A:A,D10931)&gt;0,"Yes","No")</f>
        <v>Yes</v>
      </c>
      <c r="H10931" s="14" t="s">
        <v>1742</v>
      </c>
      <c r="I10931" s="8" t="str">
        <f t="array" ref="I10931">IF(G10931="Yes",XLOOKUP(D10931,'Dam Lines'!A:A,'Dam Lines'!J:J),"")</f>
        <v>FATMA</v>
      </c>
    </row>
    <row r="10932" hidden="1">
      <c r="A10932" s="11">
        <v>11.0</v>
      </c>
      <c r="B10932" s="3" t="s">
        <v>3627</v>
      </c>
      <c r="C10932" s="2" t="s">
        <v>1754</v>
      </c>
      <c r="D10932" s="2" t="s">
        <v>1176</v>
      </c>
      <c r="E10932" s="2" t="s">
        <v>1779</v>
      </c>
      <c r="F10932" s="2" t="s">
        <v>2037</v>
      </c>
      <c r="G10932" s="8" t="str">
        <f>IF(COUNTIF('Dam Lines'!A:A,D10932)&gt;0,"Yes","No")</f>
        <v>Yes</v>
      </c>
      <c r="H10932" s="14" t="s">
        <v>1742</v>
      </c>
      <c r="I10932" s="8" t="str">
        <f t="array" ref="I10932">IF(G10932="Yes",XLOOKUP(D10932,'Dam Lines'!A:A,'Dam Lines'!J:J),"")</f>
        <v>SCINDIAN MYSTIQUE</v>
      </c>
    </row>
    <row r="10933" hidden="1">
      <c r="A10933" s="11">
        <v>12.0</v>
      </c>
      <c r="B10933" s="3" t="s">
        <v>3204</v>
      </c>
      <c r="C10933" s="2" t="s">
        <v>2127</v>
      </c>
      <c r="D10933" s="2" t="s">
        <v>491</v>
      </c>
      <c r="E10933" s="2" t="s">
        <v>1779</v>
      </c>
      <c r="F10933" s="2" t="s">
        <v>2037</v>
      </c>
      <c r="G10933" s="8" t="str">
        <f>IF(COUNTIF('Dam Lines'!A:A,D10933)&gt;0,"Yes","No")</f>
        <v>Yes</v>
      </c>
      <c r="H10933" s="14" t="s">
        <v>1742</v>
      </c>
      <c r="I10933" s="8" t="str">
        <f t="array" ref="I10933">IF(G10933="Yes",XLOOKUP(D10933,'Dam Lines'!A:A,'Dam Lines'!J:J),"")</f>
        <v>NEVADA II</v>
      </c>
    </row>
    <row r="10934" hidden="1">
      <c r="A10934" s="11">
        <v>13.0</v>
      </c>
      <c r="B10934" s="3" t="s">
        <v>3694</v>
      </c>
      <c r="C10934" s="2" t="s">
        <v>1962</v>
      </c>
      <c r="D10934" s="2" t="s">
        <v>232</v>
      </c>
      <c r="E10934" s="2" t="s">
        <v>1779</v>
      </c>
      <c r="F10934" s="2" t="s">
        <v>2037</v>
      </c>
      <c r="G10934" s="8" t="str">
        <f>IF(COUNTIF('Dam Lines'!A:A,D10934)&gt;0,"Yes","No")</f>
        <v>Yes</v>
      </c>
      <c r="H10934" s="14" t="s">
        <v>1742</v>
      </c>
      <c r="I10934" s="8" t="str">
        <f t="array" ref="I10934">IF(G10934="Yes",XLOOKUP(D10934,'Dam Lines'!A:A,'Dam Lines'!J:J),"")</f>
        <v>GHARDAIA</v>
      </c>
    </row>
    <row r="10935" hidden="1">
      <c r="A10935" s="11">
        <v>14.0</v>
      </c>
      <c r="B10935" s="3" t="s">
        <v>4082</v>
      </c>
      <c r="C10935" s="2" t="s">
        <v>3494</v>
      </c>
      <c r="D10935" s="2" t="s">
        <v>1477</v>
      </c>
      <c r="E10935" s="2" t="s">
        <v>1779</v>
      </c>
      <c r="F10935" s="2" t="s">
        <v>2037</v>
      </c>
      <c r="G10935" s="8" t="str">
        <f>IF(COUNTIF('Dam Lines'!A:A,D10935)&gt;0,"Yes","No")</f>
        <v>Yes</v>
      </c>
      <c r="H10935" s="14" t="s">
        <v>1761</v>
      </c>
      <c r="I10935" s="8" t="str">
        <f t="array" ref="I10935">IF(G10935="Yes",XLOOKUP(D10935,'Dam Lines'!A:A,'Dam Lines'!J:J),"")</f>
        <v>VSELENNAIA</v>
      </c>
    </row>
    <row r="10936" hidden="1">
      <c r="A10936" s="11">
        <v>1.0</v>
      </c>
      <c r="B10936" s="3" t="s">
        <v>1885</v>
      </c>
      <c r="C10936" s="2" t="s">
        <v>1886</v>
      </c>
      <c r="D10936" s="2" t="s">
        <v>170</v>
      </c>
      <c r="E10936" s="4" t="s">
        <v>1905</v>
      </c>
      <c r="F10936" s="4" t="s">
        <v>1869</v>
      </c>
      <c r="G10936" s="8" t="str">
        <f>IF(COUNTIF('Dam Lines'!A:A,D10936)&gt;0,"Yes","No")</f>
        <v>Yes</v>
      </c>
      <c r="H10936" s="14" t="s">
        <v>1742</v>
      </c>
      <c r="I10936" s="8" t="str">
        <f t="array" ref="I10936">IF(G10936="Yes",XLOOKUP(D10936,'Dam Lines'!A:A,'Dam Lines'!J:J),"")</f>
        <v>KYLA TIKI</v>
      </c>
    </row>
    <row r="10937" hidden="1">
      <c r="A10937" s="11">
        <v>2.0</v>
      </c>
      <c r="B10937" s="3" t="s">
        <v>3070</v>
      </c>
      <c r="C10937" s="2" t="s">
        <v>3071</v>
      </c>
      <c r="D10937" s="2" t="s">
        <v>302</v>
      </c>
      <c r="E10937" s="2" t="s">
        <v>1905</v>
      </c>
      <c r="F10937" s="2" t="s">
        <v>1869</v>
      </c>
      <c r="G10937" s="8" t="str">
        <f>IF(COUNTIF('Dam Lines'!A:A,D10937)&gt;0,"Yes","No")</f>
        <v>Yes</v>
      </c>
      <c r="H10937" s="14" t="s">
        <v>1742</v>
      </c>
      <c r="I10937" s="8" t="str">
        <f t="array" ref="I10937">IF(G10937="Yes",XLOOKUP(D10937,'Dam Lines'!A:A,'Dam Lines'!J:J),"")</f>
        <v>FATMA</v>
      </c>
    </row>
    <row r="10938" hidden="1">
      <c r="A10938" s="11">
        <v>3.0</v>
      </c>
      <c r="B10938" s="3" t="s">
        <v>3604</v>
      </c>
      <c r="C10938" s="2" t="s">
        <v>2489</v>
      </c>
      <c r="D10938" s="2" t="s">
        <v>1468</v>
      </c>
      <c r="E10938" s="2" t="s">
        <v>1905</v>
      </c>
      <c r="F10938" s="2" t="s">
        <v>1869</v>
      </c>
      <c r="G10938" s="8" t="str">
        <f>IF(COUNTIF('Dam Lines'!A:A,D10938)&gt;0,"Yes","No")</f>
        <v>Yes</v>
      </c>
      <c r="H10938" s="14" t="s">
        <v>1742</v>
      </c>
      <c r="I10938" s="8" t="str">
        <f t="array" ref="I10938">IF(G10938="Yes",XLOOKUP(D10938,'Dam Lines'!A:A,'Dam Lines'!J:J),"")</f>
        <v>MAMMONA</v>
      </c>
    </row>
    <row r="10939" hidden="1">
      <c r="A10939" s="11">
        <v>4.0</v>
      </c>
      <c r="B10939" s="3" t="s">
        <v>3460</v>
      </c>
      <c r="C10939" s="2" t="s">
        <v>3288</v>
      </c>
      <c r="D10939" s="2" t="s">
        <v>15</v>
      </c>
      <c r="E10939" s="2" t="s">
        <v>1905</v>
      </c>
      <c r="F10939" s="2" t="s">
        <v>1869</v>
      </c>
      <c r="G10939" s="8" t="str">
        <f>IF(COUNTIF('Dam Lines'!A:A,D10939)&gt;0,"Yes","No")</f>
        <v>Yes</v>
      </c>
      <c r="H10939" s="14" t="s">
        <v>1742</v>
      </c>
      <c r="I10939" s="8" t="str">
        <f t="array" ref="I10939">IF(G10939="Yes",XLOOKUP(D10939,'Dam Lines'!A:A,'Dam Lines'!J:J),"")</f>
        <v>NEVADA II</v>
      </c>
    </row>
    <row r="10940" hidden="1">
      <c r="A10940" s="11">
        <v>5.0</v>
      </c>
      <c r="B10940" s="3" t="s">
        <v>3399</v>
      </c>
      <c r="C10940" s="2" t="s">
        <v>1752</v>
      </c>
      <c r="D10940" s="2" t="s">
        <v>100</v>
      </c>
      <c r="E10940" s="2" t="s">
        <v>1905</v>
      </c>
      <c r="F10940" s="2" t="s">
        <v>1869</v>
      </c>
      <c r="G10940" s="8" t="str">
        <f>IF(COUNTIF('Dam Lines'!A:A,D10940)&gt;0,"Yes","No")</f>
        <v>Yes</v>
      </c>
      <c r="H10940" s="14" t="s">
        <v>1742</v>
      </c>
      <c r="I10940" s="8" t="str">
        <f t="array" ref="I10940">IF(G10940="Yes",XLOOKUP(D10940,'Dam Lines'!A:A,'Dam Lines'!J:J),"")</f>
        <v>GAICHI</v>
      </c>
    </row>
    <row r="10941" hidden="1">
      <c r="A10941" s="11">
        <v>6.0</v>
      </c>
      <c r="B10941" s="3" t="s">
        <v>3357</v>
      </c>
      <c r="C10941" s="2" t="s">
        <v>2956</v>
      </c>
      <c r="D10941" s="2" t="s">
        <v>1442</v>
      </c>
      <c r="E10941" s="2" t="s">
        <v>1905</v>
      </c>
      <c r="F10941" s="2" t="s">
        <v>1869</v>
      </c>
      <c r="G10941" s="8" t="str">
        <f>IF(COUNTIF('Dam Lines'!A:A,D10941)&gt;0,"Yes","No")</f>
        <v>Yes</v>
      </c>
      <c r="H10941" s="14" t="s">
        <v>1742</v>
      </c>
      <c r="I10941" s="8" t="str">
        <f t="array" ref="I10941">IF(G10941="Yes",XLOOKUP(D10941,'Dam Lines'!A:A,'Dam Lines'!J:J),"")</f>
        <v>NEVADA II</v>
      </c>
    </row>
    <row r="10942" hidden="1">
      <c r="A10942" s="11">
        <v>7.0</v>
      </c>
      <c r="B10942" s="3" t="s">
        <v>876</v>
      </c>
      <c r="C10942" s="2" t="s">
        <v>3494</v>
      </c>
      <c r="D10942" s="2" t="s">
        <v>3837</v>
      </c>
      <c r="E10942" s="2" t="s">
        <v>1905</v>
      </c>
      <c r="F10942" s="2" t="s">
        <v>1869</v>
      </c>
      <c r="G10942" s="1" t="s">
        <v>1780</v>
      </c>
      <c r="H10942" s="14" t="s">
        <v>1761</v>
      </c>
      <c r="I10942" s="8" t="str">
        <f t="array" ref="I10942">XLOOKUP(B10942,'Dam Lines'!A:A,'Dam Lines'!J:J)</f>
        <v>KYLA TIKI</v>
      </c>
    </row>
    <row r="10943" hidden="1">
      <c r="A10943" s="11">
        <v>8.0</v>
      </c>
      <c r="B10943" s="3" t="s">
        <v>2532</v>
      </c>
      <c r="C10943" s="2" t="s">
        <v>1886</v>
      </c>
      <c r="D10943" s="2" t="s">
        <v>2533</v>
      </c>
      <c r="E10943" s="2" t="s">
        <v>1905</v>
      </c>
      <c r="F10943" s="2" t="s">
        <v>1869</v>
      </c>
      <c r="G10943" s="8" t="str">
        <f>IF(COUNTIF('Dam Lines'!A:A,D10943)&gt;0,"Yes","No")</f>
        <v>No</v>
      </c>
      <c r="H10943" s="14" t="s">
        <v>1742</v>
      </c>
      <c r="I10943" s="8" t="str">
        <f t="array" ref="I10943">IF(G10943="Yes",XLOOKUP(D10943,'Dam Lines'!A:A,'Dam Lines'!J:J),"")</f>
        <v/>
      </c>
    </row>
    <row r="10944" hidden="1">
      <c r="A10944" s="11">
        <v>9.0</v>
      </c>
      <c r="B10944" s="3" t="s">
        <v>4120</v>
      </c>
      <c r="C10944" s="2" t="s">
        <v>4028</v>
      </c>
      <c r="D10944" s="2" t="s">
        <v>1485</v>
      </c>
      <c r="E10944" s="2" t="s">
        <v>1905</v>
      </c>
      <c r="F10944" s="2" t="s">
        <v>1869</v>
      </c>
      <c r="G10944" s="8" t="str">
        <f>IF(COUNTIF('Dam Lines'!A:A,D10944)&gt;0,"Yes","No")</f>
        <v>Yes</v>
      </c>
      <c r="H10944" s="14" t="s">
        <v>1761</v>
      </c>
      <c r="I10944" s="8" t="str">
        <f t="array" ref="I10944">IF(G10944="Yes",XLOOKUP(D10944,'Dam Lines'!A:A,'Dam Lines'!J:J),"")</f>
        <v>SABHA</v>
      </c>
    </row>
    <row r="10945" hidden="1">
      <c r="A10945" s="11">
        <v>10.0</v>
      </c>
      <c r="B10945" s="3" t="s">
        <v>3346</v>
      </c>
      <c r="C10945" s="2" t="s">
        <v>1962</v>
      </c>
      <c r="D10945" s="2" t="s">
        <v>1262</v>
      </c>
      <c r="E10945" s="2" t="s">
        <v>1905</v>
      </c>
      <c r="F10945" s="2" t="s">
        <v>1869</v>
      </c>
      <c r="G10945" s="8" t="str">
        <f>IF(COUNTIF('Dam Lines'!A:A,D10945)&gt;0,"Yes","No")</f>
        <v>Yes</v>
      </c>
      <c r="H10945" s="14" t="s">
        <v>1742</v>
      </c>
      <c r="I10945" s="8" t="str">
        <f t="array" ref="I10945">IF(G10945="Yes",XLOOKUP(D10945,'Dam Lines'!A:A,'Dam Lines'!J:J),"")</f>
        <v>HALA AL THANIYA</v>
      </c>
    </row>
    <row r="10946" hidden="1">
      <c r="A10946" s="11">
        <v>11.0</v>
      </c>
      <c r="B10946" s="3" t="s">
        <v>2128</v>
      </c>
      <c r="C10946" s="2" t="s">
        <v>1798</v>
      </c>
      <c r="D10946" s="2" t="s">
        <v>576</v>
      </c>
      <c r="E10946" s="2" t="s">
        <v>1905</v>
      </c>
      <c r="F10946" s="2" t="s">
        <v>1869</v>
      </c>
      <c r="G10946" s="8" t="str">
        <f>IF(COUNTIF('Dam Lines'!A:A,D10946)&gt;0,"Yes","No")</f>
        <v>Yes</v>
      </c>
      <c r="H10946" s="14" t="s">
        <v>1742</v>
      </c>
      <c r="I10946" s="8" t="str">
        <f t="array" ref="I10946">IF(G10946="Yes",XLOOKUP(D10946,'Dam Lines'!A:A,'Dam Lines'!J:J),"")</f>
        <v>QUINE</v>
      </c>
    </row>
    <row r="10947" hidden="1">
      <c r="A10947" s="11">
        <v>12.0</v>
      </c>
      <c r="B10947" s="3" t="s">
        <v>4121</v>
      </c>
      <c r="C10947" s="2" t="s">
        <v>1802</v>
      </c>
      <c r="D10947" s="2" t="s">
        <v>1492</v>
      </c>
      <c r="E10947" s="2" t="s">
        <v>1905</v>
      </c>
      <c r="F10947" s="2" t="s">
        <v>1869</v>
      </c>
      <c r="G10947" s="8" t="str">
        <f>IF(COUNTIF('Dam Lines'!A:A,D10947)&gt;0,"Yes","No")</f>
        <v>Yes</v>
      </c>
      <c r="H10947" s="14" t="s">
        <v>1742</v>
      </c>
      <c r="I10947" s="8" t="str">
        <f t="array" ref="I10947">IF(G10947="Yes",XLOOKUP(D10947,'Dam Lines'!A:A,'Dam Lines'!J:J),"")</f>
        <v>PANORAMA</v>
      </c>
    </row>
    <row r="10948" hidden="1">
      <c r="A10948" s="11">
        <v>13.0</v>
      </c>
      <c r="B10948" s="3" t="s">
        <v>4122</v>
      </c>
      <c r="C10948" s="2" t="s">
        <v>1823</v>
      </c>
      <c r="D10948" s="2" t="s">
        <v>55</v>
      </c>
      <c r="E10948" s="2" t="s">
        <v>1905</v>
      </c>
      <c r="F10948" s="2" t="s">
        <v>1869</v>
      </c>
      <c r="G10948" s="8" t="str">
        <f>IF(COUNTIF('Dam Lines'!A:A,D10948)&gt;0,"Yes","No")</f>
        <v>Yes</v>
      </c>
      <c r="H10948" s="14" t="s">
        <v>1742</v>
      </c>
      <c r="I10948" s="8" t="str">
        <f t="array" ref="I10948">IF(G10948="Yes",XLOOKUP(D10948,'Dam Lines'!A:A,'Dam Lines'!J:J),"")</f>
        <v>NEVADA II</v>
      </c>
    </row>
    <row r="10949" hidden="1">
      <c r="A10949" s="11">
        <v>14.0</v>
      </c>
      <c r="B10949" s="3" t="s">
        <v>3691</v>
      </c>
      <c r="C10949" s="2" t="s">
        <v>1823</v>
      </c>
      <c r="D10949" s="2" t="s">
        <v>261</v>
      </c>
      <c r="E10949" s="2" t="s">
        <v>1905</v>
      </c>
      <c r="F10949" s="2" t="s">
        <v>1869</v>
      </c>
      <c r="G10949" s="8" t="str">
        <f>IF(COUNTIF('Dam Lines'!A:A,D10949)&gt;0,"Yes","No")</f>
        <v>Yes</v>
      </c>
      <c r="H10949" s="14" t="s">
        <v>1742</v>
      </c>
      <c r="I10949" s="8" t="str">
        <f t="array" ref="I10949">IF(G10949="Yes",XLOOKUP(D10949,'Dam Lines'!A:A,'Dam Lines'!J:J),"")</f>
        <v>DJEDDA</v>
      </c>
    </row>
    <row r="10950" hidden="1">
      <c r="A10950" s="11">
        <v>15.0</v>
      </c>
      <c r="B10950" s="3" t="s">
        <v>4123</v>
      </c>
      <c r="C10950" s="2" t="s">
        <v>1802</v>
      </c>
      <c r="D10950" s="2" t="s">
        <v>1487</v>
      </c>
      <c r="E10950" s="2" t="s">
        <v>1905</v>
      </c>
      <c r="F10950" s="2" t="s">
        <v>1869</v>
      </c>
      <c r="G10950" s="8" t="str">
        <f>IF(COUNTIF('Dam Lines'!A:A,D10950)&gt;0,"Yes","No")</f>
        <v>Yes</v>
      </c>
      <c r="H10950" s="14" t="s">
        <v>1742</v>
      </c>
      <c r="I10950" s="8" t="str">
        <f t="array" ref="I10950">IF(G10950="Yes",XLOOKUP(D10950,'Dam Lines'!A:A,'Dam Lines'!J:J),"")</f>
        <v>NEVADA II</v>
      </c>
    </row>
    <row r="10951" hidden="1">
      <c r="A10951" s="11">
        <v>1.0</v>
      </c>
      <c r="B10951" s="3" t="s">
        <v>3394</v>
      </c>
      <c r="C10951" s="2" t="s">
        <v>1844</v>
      </c>
      <c r="D10951" s="2" t="s">
        <v>109</v>
      </c>
      <c r="E10951" s="4" t="s">
        <v>1779</v>
      </c>
      <c r="F10951" s="4" t="s">
        <v>1869</v>
      </c>
      <c r="G10951" s="8" t="str">
        <f>IF(COUNTIF('Dam Lines'!A:A,D10951)&gt;0,"Yes","No")</f>
        <v>Yes</v>
      </c>
      <c r="H10951" s="14" t="s">
        <v>1742</v>
      </c>
      <c r="I10951" s="8" t="str">
        <f t="array" ref="I10951">IF(G10951="Yes",XLOOKUP(D10951,'Dam Lines'!A:A,'Dam Lines'!J:J),"")</f>
        <v>ASTRALE</v>
      </c>
    </row>
    <row r="10952" hidden="1">
      <c r="A10952" s="11">
        <v>2.0</v>
      </c>
      <c r="B10952" s="3" t="s">
        <v>3516</v>
      </c>
      <c r="C10952" s="2" t="s">
        <v>1935</v>
      </c>
      <c r="D10952" s="2" t="s">
        <v>454</v>
      </c>
      <c r="E10952" s="2" t="s">
        <v>1779</v>
      </c>
      <c r="F10952" s="2" t="s">
        <v>1869</v>
      </c>
      <c r="G10952" s="8" t="str">
        <f>IF(COUNTIF('Dam Lines'!A:A,D10952)&gt;0,"Yes","No")</f>
        <v>Yes</v>
      </c>
      <c r="H10952" s="14" t="s">
        <v>1761</v>
      </c>
      <c r="I10952" s="8" t="str">
        <f t="array" ref="I10952">IF(G10952="Yes",XLOOKUP(D10952,'Dam Lines'!A:A,'Dam Lines'!J:J),"")</f>
        <v>TARGUIA</v>
      </c>
    </row>
    <row r="10953" hidden="1">
      <c r="A10953" s="11">
        <v>3.0</v>
      </c>
      <c r="B10953" s="3" t="s">
        <v>4050</v>
      </c>
      <c r="C10953" s="2" t="s">
        <v>1935</v>
      </c>
      <c r="D10953" s="2" t="s">
        <v>4051</v>
      </c>
      <c r="E10953" s="2" t="s">
        <v>1779</v>
      </c>
      <c r="F10953" s="2" t="s">
        <v>1869</v>
      </c>
      <c r="G10953" s="8" t="str">
        <f>IF(COUNTIF('Dam Lines'!A:A,D10953)&gt;0,"Yes","No")</f>
        <v>No</v>
      </c>
      <c r="H10953" s="14" t="s">
        <v>1742</v>
      </c>
      <c r="I10953" s="8" t="str">
        <f t="array" ref="I10953">IF(G10953="Yes",XLOOKUP(D10953,'Dam Lines'!A:A,'Dam Lines'!J:J),"")</f>
        <v/>
      </c>
    </row>
    <row r="10954" hidden="1">
      <c r="A10954" s="11">
        <v>4.0</v>
      </c>
      <c r="B10954" s="3" t="s">
        <v>3452</v>
      </c>
      <c r="C10954" s="2" t="s">
        <v>1747</v>
      </c>
      <c r="D10954" s="2" t="s">
        <v>3453</v>
      </c>
      <c r="E10954" s="2" t="s">
        <v>1779</v>
      </c>
      <c r="F10954" s="2" t="s">
        <v>1869</v>
      </c>
      <c r="G10954" s="8" t="str">
        <f>IF(COUNTIF('Dam Lines'!A:A,D10954)&gt;0,"Yes","No")</f>
        <v>No</v>
      </c>
      <c r="H10954" s="14" t="s">
        <v>1761</v>
      </c>
      <c r="I10954" s="8" t="str">
        <f t="array" ref="I10954">IF(G10954="Yes",XLOOKUP(D10954,'Dam Lines'!A:A,'Dam Lines'!J:J),"")</f>
        <v/>
      </c>
    </row>
    <row r="10955" hidden="1">
      <c r="A10955" s="11">
        <v>5.0</v>
      </c>
      <c r="B10955" s="3" t="s">
        <v>2130</v>
      </c>
      <c r="C10955" s="2" t="s">
        <v>1798</v>
      </c>
      <c r="D10955" s="2" t="s">
        <v>636</v>
      </c>
      <c r="E10955" s="2" t="s">
        <v>1779</v>
      </c>
      <c r="F10955" s="2" t="s">
        <v>1869</v>
      </c>
      <c r="G10955" s="8" t="str">
        <f>IF(COUNTIF('Dam Lines'!A:A,D10955)&gt;0,"Yes","No")</f>
        <v>No</v>
      </c>
      <c r="H10955" s="14" t="s">
        <v>1742</v>
      </c>
      <c r="I10955" s="8" t="str">
        <f t="array" ref="I10955">IF(G10955="Yes",XLOOKUP(D10955,'Dam Lines'!A:A,'Dam Lines'!J:J),"")</f>
        <v/>
      </c>
    </row>
    <row r="10956" hidden="1">
      <c r="A10956" s="11">
        <v>6.0</v>
      </c>
      <c r="B10956" s="3" t="s">
        <v>2203</v>
      </c>
      <c r="C10956" s="2" t="s">
        <v>1962</v>
      </c>
      <c r="D10956" s="2" t="s">
        <v>347</v>
      </c>
      <c r="E10956" s="2" t="s">
        <v>1779</v>
      </c>
      <c r="F10956" s="2" t="s">
        <v>1869</v>
      </c>
      <c r="G10956" s="8" t="str">
        <f>IF(COUNTIF('Dam Lines'!A:A,D10956)&gt;0,"Yes","No")</f>
        <v>Yes</v>
      </c>
      <c r="H10956" s="14" t="s">
        <v>1742</v>
      </c>
      <c r="I10956" s="8" t="str">
        <f t="array" ref="I10956">IF(G10956="Yes",XLOOKUP(D10956,'Dam Lines'!A:A,'Dam Lines'!J:J),"")</f>
        <v>MADOU</v>
      </c>
    </row>
    <row r="10957" hidden="1">
      <c r="A10957" s="11">
        <v>7.0</v>
      </c>
      <c r="B10957" s="3" t="s">
        <v>2671</v>
      </c>
      <c r="C10957" s="2" t="s">
        <v>1817</v>
      </c>
      <c r="D10957" s="2" t="s">
        <v>248</v>
      </c>
      <c r="E10957" s="2" t="s">
        <v>1779</v>
      </c>
      <c r="F10957" s="2" t="s">
        <v>1869</v>
      </c>
      <c r="G10957" s="8" t="str">
        <f>IF(COUNTIF('Dam Lines'!A:A,D10957)&gt;0,"Yes","No")</f>
        <v>Yes</v>
      </c>
      <c r="H10957" s="14" t="s">
        <v>1742</v>
      </c>
      <c r="I10957" s="8" t="str">
        <f t="array" ref="I10957">IF(G10957="Yes",XLOOKUP(D10957,'Dam Lines'!A:A,'Dam Lines'!J:J),"")</f>
        <v>JELBA</v>
      </c>
    </row>
    <row r="10958" hidden="1">
      <c r="A10958" s="11">
        <v>8.0</v>
      </c>
      <c r="B10958" s="3" t="s">
        <v>3749</v>
      </c>
      <c r="C10958" s="2" t="s">
        <v>2613</v>
      </c>
      <c r="D10958" s="2" t="s">
        <v>3750</v>
      </c>
      <c r="E10958" s="2" t="s">
        <v>1779</v>
      </c>
      <c r="F10958" s="2" t="s">
        <v>1869</v>
      </c>
      <c r="G10958" s="8" t="str">
        <f>IF(COUNTIF('Dam Lines'!A:A,D10958)&gt;0,"Yes","No")</f>
        <v>No</v>
      </c>
      <c r="H10958" s="14" t="s">
        <v>1742</v>
      </c>
      <c r="I10958" s="8" t="str">
        <f t="array" ref="I10958">IF(G10958="Yes",XLOOKUP(D10958,'Dam Lines'!A:A,'Dam Lines'!J:J),"")</f>
        <v/>
      </c>
    </row>
    <row r="10959" hidden="1">
      <c r="A10959" s="11">
        <v>9.0</v>
      </c>
      <c r="B10959" s="3" t="s">
        <v>3650</v>
      </c>
      <c r="C10959" s="2" t="s">
        <v>1935</v>
      </c>
      <c r="D10959" s="2" t="s">
        <v>338</v>
      </c>
      <c r="E10959" s="2" t="s">
        <v>1779</v>
      </c>
      <c r="F10959" s="2" t="s">
        <v>1869</v>
      </c>
      <c r="G10959" s="8" t="str">
        <f>IF(COUNTIF('Dam Lines'!A:A,D10959)&gt;0,"Yes","No")</f>
        <v>Yes</v>
      </c>
      <c r="H10959" s="14" t="s">
        <v>1742</v>
      </c>
      <c r="I10959" s="8" t="str">
        <f t="array" ref="I10959">IF(G10959="Yes",XLOOKUP(D10959,'Dam Lines'!A:A,'Dam Lines'!J:J),"")</f>
        <v>BAKOURA</v>
      </c>
    </row>
    <row r="10960" hidden="1">
      <c r="A10960" s="11">
        <v>10.0</v>
      </c>
      <c r="B10960" s="3" t="s">
        <v>3164</v>
      </c>
      <c r="C10960" s="2" t="s">
        <v>1962</v>
      </c>
      <c r="D10960" s="2" t="s">
        <v>466</v>
      </c>
      <c r="E10960" s="2" t="s">
        <v>1779</v>
      </c>
      <c r="F10960" s="2" t="s">
        <v>1869</v>
      </c>
      <c r="G10960" s="8" t="str">
        <f>IF(COUNTIF('Dam Lines'!A:A,D10960)&gt;0,"Yes","No")</f>
        <v>Yes</v>
      </c>
      <c r="H10960" s="14" t="s">
        <v>1742</v>
      </c>
      <c r="I10960" s="8" t="str">
        <f t="array" ref="I10960">IF(G10960="Yes",XLOOKUP(D10960,'Dam Lines'!A:A,'Dam Lines'!J:J),"")</f>
        <v>FATMA</v>
      </c>
    </row>
    <row r="10961" hidden="1">
      <c r="A10961" s="11">
        <v>11.0</v>
      </c>
      <c r="B10961" s="3" t="s">
        <v>3756</v>
      </c>
      <c r="C10961" s="2" t="s">
        <v>3697</v>
      </c>
      <c r="D10961" s="2" t="s">
        <v>185</v>
      </c>
      <c r="E10961" s="2" t="s">
        <v>1779</v>
      </c>
      <c r="F10961" s="2" t="s">
        <v>1869</v>
      </c>
      <c r="G10961" s="8" t="str">
        <f>IF(COUNTIF('Dam Lines'!A:A,D10961)&gt;0,"Yes","No")</f>
        <v>Yes</v>
      </c>
      <c r="H10961" s="14" t="s">
        <v>1761</v>
      </c>
      <c r="I10961" s="8" t="str">
        <f t="array" ref="I10961">IF(G10961="Yes",XLOOKUP(D10961,'Dam Lines'!A:A,'Dam Lines'!J:J),"")</f>
        <v>SAFIXA</v>
      </c>
    </row>
    <row r="10962" hidden="1">
      <c r="A10962" s="11">
        <v>12.0</v>
      </c>
      <c r="B10962" s="3" t="s">
        <v>3267</v>
      </c>
      <c r="C10962" s="2" t="s">
        <v>1935</v>
      </c>
      <c r="D10962" s="2" t="s">
        <v>3268</v>
      </c>
      <c r="E10962" s="2" t="s">
        <v>1779</v>
      </c>
      <c r="F10962" s="2" t="s">
        <v>1869</v>
      </c>
      <c r="G10962" s="8" t="str">
        <f>IF(COUNTIF('Dam Lines'!A:A,D10962)&gt;0,"Yes","No")</f>
        <v>No</v>
      </c>
      <c r="H10962" s="14" t="s">
        <v>1742</v>
      </c>
      <c r="I10962" s="8" t="str">
        <f t="array" ref="I10962">IF(G10962="Yes",XLOOKUP(D10962,'Dam Lines'!A:A,'Dam Lines'!J:J),"")</f>
        <v/>
      </c>
    </row>
    <row r="10963" hidden="1">
      <c r="A10963" s="11">
        <v>13.0</v>
      </c>
      <c r="B10963" s="3" t="s">
        <v>2553</v>
      </c>
      <c r="C10963" s="2" t="s">
        <v>1962</v>
      </c>
      <c r="D10963" s="2" t="s">
        <v>232</v>
      </c>
      <c r="E10963" s="2" t="s">
        <v>1779</v>
      </c>
      <c r="F10963" s="2" t="s">
        <v>1869</v>
      </c>
      <c r="G10963" s="8" t="str">
        <f>IF(COUNTIF('Dam Lines'!A:A,D10963)&gt;0,"Yes","No")</f>
        <v>Yes</v>
      </c>
      <c r="H10963" s="14" t="s">
        <v>1742</v>
      </c>
      <c r="I10963" s="8" t="str">
        <f t="array" ref="I10963">IF(G10963="Yes",XLOOKUP(D10963,'Dam Lines'!A:A,'Dam Lines'!J:J),"")</f>
        <v>GHARDAIA</v>
      </c>
    </row>
    <row r="10964" hidden="1">
      <c r="A10964" s="11">
        <v>14.0</v>
      </c>
      <c r="B10964" s="3" t="s">
        <v>3584</v>
      </c>
      <c r="C10964" s="2" t="s">
        <v>1772</v>
      </c>
      <c r="D10964" s="2" t="s">
        <v>935</v>
      </c>
      <c r="E10964" s="2" t="s">
        <v>1779</v>
      </c>
      <c r="F10964" s="2" t="s">
        <v>1869</v>
      </c>
      <c r="G10964" s="8" t="str">
        <f>IF(COUNTIF('Dam Lines'!A:A,D10964)&gt;0,"Yes","No")</f>
        <v>Yes</v>
      </c>
      <c r="H10964" s="14" t="s">
        <v>1742</v>
      </c>
      <c r="I10964" s="8" t="str">
        <f t="array" ref="I10964">IF(G10964="Yes",XLOOKUP(D10964,'Dam Lines'!A:A,'Dam Lines'!J:J),"")</f>
        <v>IKAMIA</v>
      </c>
    </row>
    <row r="10965" hidden="1">
      <c r="A10965" s="11">
        <v>15.0</v>
      </c>
      <c r="B10965" s="3" t="s">
        <v>3781</v>
      </c>
      <c r="C10965" s="2" t="s">
        <v>1962</v>
      </c>
      <c r="D10965" s="2" t="s">
        <v>1201</v>
      </c>
      <c r="E10965" s="2" t="s">
        <v>1779</v>
      </c>
      <c r="F10965" s="2" t="s">
        <v>1869</v>
      </c>
      <c r="G10965" s="8" t="str">
        <f>IF(COUNTIF('Dam Lines'!A:A,D10965)&gt;0,"Yes","No")</f>
        <v>Yes</v>
      </c>
      <c r="H10965" s="14" t="s">
        <v>1742</v>
      </c>
      <c r="I10965" s="8" t="str">
        <f t="array" ref="I10965">IF(G10965="Yes",XLOOKUP(D10965,'Dam Lines'!A:A,'Dam Lines'!J:J),"")</f>
        <v>SAADA</v>
      </c>
    </row>
    <row r="10966" hidden="1">
      <c r="A10966" s="11">
        <v>1.0</v>
      </c>
      <c r="B10966" s="3" t="s">
        <v>4124</v>
      </c>
      <c r="C10966" s="2" t="s">
        <v>1823</v>
      </c>
      <c r="D10966" s="2" t="s">
        <v>29</v>
      </c>
      <c r="E10966" s="4" t="s">
        <v>1740</v>
      </c>
      <c r="F10966" s="4" t="s">
        <v>1741</v>
      </c>
      <c r="G10966" s="8" t="str">
        <f>IF(COUNTIF('Dam Lines'!A:A,D10966)&gt;0,"Yes","No")</f>
        <v>Yes</v>
      </c>
      <c r="H10966" s="14" t="s">
        <v>1761</v>
      </c>
      <c r="I10966" s="8" t="str">
        <f t="array" ref="I10966">IF(G10966="Yes",XLOOKUP(D10966,'Dam Lines'!A:A,'Dam Lines'!J:J),"")</f>
        <v>RUSNEGA</v>
      </c>
    </row>
    <row r="10967" hidden="1">
      <c r="A10967" s="11">
        <v>2.0</v>
      </c>
      <c r="B10967" s="3" t="s">
        <v>3795</v>
      </c>
      <c r="C10967" s="2" t="s">
        <v>1980</v>
      </c>
      <c r="D10967" s="2" t="s">
        <v>1537</v>
      </c>
      <c r="E10967" s="2" t="s">
        <v>1740</v>
      </c>
      <c r="F10967" s="2" t="s">
        <v>1741</v>
      </c>
      <c r="G10967" s="8" t="str">
        <f>IF(COUNTIF('Dam Lines'!A:A,D10967)&gt;0,"Yes","No")</f>
        <v>Yes</v>
      </c>
      <c r="H10967" s="14" t="s">
        <v>1742</v>
      </c>
      <c r="I10967" s="8" t="str">
        <f t="array" ref="I10967">IF(G10967="Yes",XLOOKUP(D10967,'Dam Lines'!A:A,'Dam Lines'!J:J),"")</f>
        <v>DJUBILEE CS</v>
      </c>
    </row>
    <row r="10968" hidden="1">
      <c r="A10968" s="11">
        <v>3.0</v>
      </c>
      <c r="B10968" s="3" t="s">
        <v>3959</v>
      </c>
      <c r="C10968" s="2" t="s">
        <v>2151</v>
      </c>
      <c r="D10968" s="2" t="s">
        <v>487</v>
      </c>
      <c r="E10968" s="2" t="s">
        <v>1740</v>
      </c>
      <c r="F10968" s="2" t="s">
        <v>1741</v>
      </c>
      <c r="G10968" s="8" t="str">
        <f>IF(COUNTIF('Dam Lines'!A:A,D10968)&gt;0,"Yes","No")</f>
        <v>Yes</v>
      </c>
      <c r="H10968" s="14" t="s">
        <v>1742</v>
      </c>
      <c r="I10968" s="8" t="str">
        <f t="array" ref="I10968">IF(G10968="Yes",XLOOKUP(D10968,'Dam Lines'!A:A,'Dam Lines'!J:J),"")</f>
        <v>ELSINORE ROSE</v>
      </c>
    </row>
    <row r="10969" hidden="1">
      <c r="A10969" s="11">
        <v>4.0</v>
      </c>
      <c r="B10969" s="3" t="s">
        <v>3945</v>
      </c>
      <c r="C10969" s="2" t="s">
        <v>3872</v>
      </c>
      <c r="D10969" s="2" t="s">
        <v>1537</v>
      </c>
      <c r="E10969" s="2" t="s">
        <v>1740</v>
      </c>
      <c r="F10969" s="2" t="s">
        <v>1741</v>
      </c>
      <c r="G10969" s="8" t="str">
        <f>IF(COUNTIF('Dam Lines'!A:A,D10969)&gt;0,"Yes","No")</f>
        <v>Yes</v>
      </c>
      <c r="H10969" s="14" t="s">
        <v>1742</v>
      </c>
      <c r="I10969" s="8" t="str">
        <f t="array" ref="I10969">IF(G10969="Yes",XLOOKUP(D10969,'Dam Lines'!A:A,'Dam Lines'!J:J),"")</f>
        <v>DJUBILEE CS</v>
      </c>
    </row>
    <row r="10970" hidden="1">
      <c r="A10970" s="11">
        <v>5.0</v>
      </c>
      <c r="B10970" s="3" t="s">
        <v>4125</v>
      </c>
      <c r="C10970" s="2" t="s">
        <v>3689</v>
      </c>
      <c r="D10970" s="2" t="s">
        <v>4126</v>
      </c>
      <c r="E10970" s="2" t="s">
        <v>1740</v>
      </c>
      <c r="F10970" s="2" t="s">
        <v>1741</v>
      </c>
      <c r="G10970" s="8" t="str">
        <f>IF(COUNTIF('Dam Lines'!A:A,D10970)&gt;0,"Yes","No")</f>
        <v>No</v>
      </c>
      <c r="H10970" s="14" t="s">
        <v>1742</v>
      </c>
      <c r="I10970" s="8" t="str">
        <f t="array" ref="I10970">IF(G10970="Yes",XLOOKUP(D10970,'Dam Lines'!A:A,'Dam Lines'!J:J),"")</f>
        <v/>
      </c>
    </row>
    <row r="10971" hidden="1">
      <c r="A10971" s="11">
        <v>6.0</v>
      </c>
      <c r="B10971" s="3" t="s">
        <v>4127</v>
      </c>
      <c r="C10971" s="2" t="s">
        <v>1962</v>
      </c>
      <c r="D10971" s="2" t="s">
        <v>4128</v>
      </c>
      <c r="E10971" s="2" t="s">
        <v>1740</v>
      </c>
      <c r="F10971" s="2" t="s">
        <v>1741</v>
      </c>
      <c r="G10971" s="8" t="str">
        <f>IF(COUNTIF('Dam Lines'!A:A,D10971)&gt;0,"Yes","No")</f>
        <v>No</v>
      </c>
      <c r="H10971" s="14" t="s">
        <v>1742</v>
      </c>
      <c r="I10971" s="8" t="str">
        <f t="array" ref="I10971">IF(G10971="Yes",XLOOKUP(D10971,'Dam Lines'!A:A,'Dam Lines'!J:J),"")</f>
        <v/>
      </c>
    </row>
    <row r="10972" hidden="1">
      <c r="A10972" s="11">
        <v>7.0</v>
      </c>
      <c r="B10972" s="3" t="s">
        <v>3985</v>
      </c>
      <c r="C10972" s="2" t="s">
        <v>1935</v>
      </c>
      <c r="D10972" s="2" t="s">
        <v>3986</v>
      </c>
      <c r="E10972" s="2" t="s">
        <v>1740</v>
      </c>
      <c r="F10972" s="2" t="s">
        <v>1741</v>
      </c>
      <c r="G10972" s="8" t="str">
        <f>IF(COUNTIF('Dam Lines'!A:A,D10972)&gt;0,"Yes","No")</f>
        <v>No</v>
      </c>
      <c r="H10972" s="14" t="s">
        <v>1742</v>
      </c>
      <c r="I10972" s="8" t="str">
        <f t="array" ref="I10972">IF(G10972="Yes",XLOOKUP(D10972,'Dam Lines'!A:A,'Dam Lines'!J:J),"")</f>
        <v/>
      </c>
    </row>
    <row r="10973" hidden="1">
      <c r="A10973" s="11">
        <v>8.0</v>
      </c>
      <c r="B10973" s="3" t="s">
        <v>4129</v>
      </c>
      <c r="C10973" s="2" t="s">
        <v>1964</v>
      </c>
      <c r="D10973" s="2" t="s">
        <v>4130</v>
      </c>
      <c r="E10973" s="2" t="s">
        <v>1740</v>
      </c>
      <c r="F10973" s="2" t="s">
        <v>1741</v>
      </c>
      <c r="G10973" s="8" t="str">
        <f>IF(COUNTIF('Dam Lines'!A:A,D10973)&gt;0,"Yes","No")</f>
        <v>No</v>
      </c>
      <c r="H10973" s="14" t="s">
        <v>1742</v>
      </c>
      <c r="I10973" s="8" t="str">
        <f t="array" ref="I10973">IF(G10973="Yes",XLOOKUP(D10973,'Dam Lines'!A:A,'Dam Lines'!J:J),"")</f>
        <v/>
      </c>
    </row>
    <row r="10974" hidden="1">
      <c r="A10974" s="11">
        <v>9.0</v>
      </c>
      <c r="B10974" s="3" t="s">
        <v>3960</v>
      </c>
      <c r="C10974" s="2" t="s">
        <v>2226</v>
      </c>
      <c r="D10974" s="2" t="s">
        <v>1807</v>
      </c>
      <c r="E10974" s="2" t="s">
        <v>1740</v>
      </c>
      <c r="F10974" s="2" t="s">
        <v>1741</v>
      </c>
      <c r="G10974" s="8" t="str">
        <f>IF(COUNTIF('Dam Lines'!A:A,D10974)&gt;0,"Yes","No")</f>
        <v>No</v>
      </c>
      <c r="H10974" s="14" t="s">
        <v>1742</v>
      </c>
      <c r="I10974" s="8" t="str">
        <f t="array" ref="I10974">IF(G10974="Yes",XLOOKUP(D10974,'Dam Lines'!A:A,'Dam Lines'!J:J),"")</f>
        <v/>
      </c>
    </row>
    <row r="10975" hidden="1">
      <c r="A10975" s="11">
        <v>10.0</v>
      </c>
      <c r="B10975" s="3" t="s">
        <v>3894</v>
      </c>
      <c r="C10975" s="2" t="s">
        <v>3423</v>
      </c>
      <c r="D10975" s="2" t="s">
        <v>3895</v>
      </c>
      <c r="E10975" s="2" t="s">
        <v>1740</v>
      </c>
      <c r="F10975" s="2" t="s">
        <v>1741</v>
      </c>
      <c r="G10975" s="8" t="str">
        <f>IF(COUNTIF('Dam Lines'!A:A,D10975)&gt;0,"Yes","No")</f>
        <v>No</v>
      </c>
      <c r="H10975" s="14" t="s">
        <v>1761</v>
      </c>
      <c r="I10975" s="8" t="str">
        <f t="array" ref="I10975">IF(G10975="Yes",XLOOKUP(D10975,'Dam Lines'!A:A,'Dam Lines'!J:J),"")</f>
        <v/>
      </c>
    </row>
    <row r="10976" hidden="1">
      <c r="A10976" s="11">
        <v>11.0</v>
      </c>
      <c r="B10976" s="3" t="s">
        <v>4131</v>
      </c>
      <c r="C10976" s="2" t="s">
        <v>1962</v>
      </c>
      <c r="D10976" s="2" t="s">
        <v>1005</v>
      </c>
      <c r="E10976" s="2" t="s">
        <v>1740</v>
      </c>
      <c r="F10976" s="2" t="s">
        <v>1741</v>
      </c>
      <c r="G10976" s="8" t="str">
        <f>IF(COUNTIF('Dam Lines'!A:A,D10976)&gt;0,"Yes","No")</f>
        <v>Yes</v>
      </c>
      <c r="H10976" s="14" t="s">
        <v>1742</v>
      </c>
      <c r="I10976" s="8" t="str">
        <f t="array" ref="I10976">IF(G10976="Yes",XLOOKUP(D10976,'Dam Lines'!A:A,'Dam Lines'!J:J),"")</f>
        <v>WISTULA</v>
      </c>
    </row>
    <row r="10977" hidden="1">
      <c r="A10977" s="11">
        <v>12.0</v>
      </c>
      <c r="B10977" s="3" t="s">
        <v>3793</v>
      </c>
      <c r="C10977" s="2" t="s">
        <v>3717</v>
      </c>
      <c r="D10977" s="2" t="s">
        <v>3794</v>
      </c>
      <c r="E10977" s="2" t="s">
        <v>1740</v>
      </c>
      <c r="F10977" s="2" t="s">
        <v>1741</v>
      </c>
      <c r="G10977" s="8" t="str">
        <f>IF(COUNTIF('Dam Lines'!A:A,D10977)&gt;0,"Yes","No")</f>
        <v>No</v>
      </c>
      <c r="H10977" s="14" t="s">
        <v>1742</v>
      </c>
      <c r="I10977" s="8" t="str">
        <f t="array" ref="I10977">IF(G10977="Yes",XLOOKUP(D10977,'Dam Lines'!A:A,'Dam Lines'!J:J),"")</f>
        <v/>
      </c>
    </row>
    <row r="10978" hidden="1">
      <c r="A10978" s="11">
        <v>13.0</v>
      </c>
      <c r="B10978" s="3" t="s">
        <v>3809</v>
      </c>
      <c r="C10978" s="2" t="s">
        <v>3320</v>
      </c>
      <c r="D10978" s="2" t="s">
        <v>3810</v>
      </c>
      <c r="E10978" s="2" t="s">
        <v>1740</v>
      </c>
      <c r="F10978" s="2" t="s">
        <v>1741</v>
      </c>
      <c r="G10978" s="8" t="str">
        <f>IF(COUNTIF('Dam Lines'!A:A,D10978)&gt;0,"Yes","No")</f>
        <v>No</v>
      </c>
      <c r="H10978" s="14" t="s">
        <v>1742</v>
      </c>
      <c r="I10978" s="8" t="str">
        <f t="array" ref="I10978">IF(G10978="Yes",XLOOKUP(D10978,'Dam Lines'!A:A,'Dam Lines'!J:J),"")</f>
        <v/>
      </c>
    </row>
    <row r="10979" hidden="1">
      <c r="A10979" s="11">
        <v>14.0</v>
      </c>
      <c r="B10979" s="3" t="s">
        <v>4018</v>
      </c>
      <c r="C10979" s="2" t="s">
        <v>3000</v>
      </c>
      <c r="D10979" s="2" t="s">
        <v>601</v>
      </c>
      <c r="E10979" s="2" t="s">
        <v>1740</v>
      </c>
      <c r="F10979" s="2" t="s">
        <v>1741</v>
      </c>
      <c r="G10979" s="8" t="str">
        <f>IF(COUNTIF('Dam Lines'!A:A,D10979)&gt;0,"Yes","No")</f>
        <v>Yes</v>
      </c>
      <c r="H10979" s="14" t="s">
        <v>1742</v>
      </c>
      <c r="I10979" s="8" t="str">
        <f t="array" ref="I10979">IF(G10979="Yes",XLOOKUP(D10979,'Dam Lines'!A:A,'Dam Lines'!J:J),"")</f>
        <v>KRADJIE DE NERAK</v>
      </c>
    </row>
    <row r="10980" hidden="1">
      <c r="A10980" s="11">
        <v>15.0</v>
      </c>
      <c r="B10980" s="3" t="s">
        <v>3656</v>
      </c>
      <c r="C10980" s="2" t="s">
        <v>1744</v>
      </c>
      <c r="D10980" s="2" t="s">
        <v>704</v>
      </c>
      <c r="E10980" s="2" t="s">
        <v>1740</v>
      </c>
      <c r="F10980" s="2" t="s">
        <v>1741</v>
      </c>
      <c r="G10980" s="8" t="str">
        <f>IF(COUNTIF('Dam Lines'!A:A,D10980)&gt;0,"Yes","No")</f>
        <v>Yes</v>
      </c>
      <c r="H10980" s="14" t="s">
        <v>1742</v>
      </c>
      <c r="I10980" s="8" t="str">
        <f t="array" ref="I10980">IF(G10980="Yes",XLOOKUP(D10980,'Dam Lines'!A:A,'Dam Lines'!J:J),"")</f>
        <v>NEVESTA</v>
      </c>
    </row>
    <row r="10981" hidden="1">
      <c r="A10981" s="11">
        <v>16.0</v>
      </c>
      <c r="B10981" s="3" t="s">
        <v>4132</v>
      </c>
      <c r="C10981" s="2" t="s">
        <v>3071</v>
      </c>
      <c r="D10981" s="2" t="s">
        <v>3524</v>
      </c>
      <c r="E10981" s="2" t="s">
        <v>1740</v>
      </c>
      <c r="F10981" s="2" t="s">
        <v>1741</v>
      </c>
      <c r="G10981" s="8" t="str">
        <f>IF(COUNTIF('Dam Lines'!A:A,D10981)&gt;0,"Yes","No")</f>
        <v>No</v>
      </c>
      <c r="H10981" s="14" t="s">
        <v>1742</v>
      </c>
      <c r="I10981" s="8" t="str">
        <f t="array" ref="I10981">IF(G10981="Yes",XLOOKUP(D10981,'Dam Lines'!A:A,'Dam Lines'!J:J),"")</f>
        <v/>
      </c>
    </row>
    <row r="10982" hidden="1">
      <c r="A10982" s="11">
        <v>1.0</v>
      </c>
      <c r="B10982" s="3" t="s">
        <v>2483</v>
      </c>
      <c r="C10982" s="2" t="s">
        <v>1962</v>
      </c>
      <c r="D10982" s="2" t="s">
        <v>118</v>
      </c>
      <c r="E10982" s="4" t="s">
        <v>1779</v>
      </c>
      <c r="F10982" s="4" t="s">
        <v>1741</v>
      </c>
      <c r="G10982" s="8" t="str">
        <f>IF(COUNTIF('Dam Lines'!A:A,D10982)&gt;0,"Yes","No")</f>
        <v>Yes</v>
      </c>
      <c r="H10982" s="14" t="s">
        <v>1742</v>
      </c>
      <c r="I10982" s="8" t="str">
        <f t="array" ref="I10982">IF(G10982="Yes",XLOOKUP(D10982,'Dam Lines'!A:A,'Dam Lines'!J:J),"")</f>
        <v>SAPINA</v>
      </c>
    </row>
    <row r="10983" hidden="1">
      <c r="A10983" s="11">
        <v>2.0</v>
      </c>
      <c r="B10983" s="3" t="s">
        <v>2980</v>
      </c>
      <c r="C10983" s="2" t="s">
        <v>1744</v>
      </c>
      <c r="D10983" s="2" t="s">
        <v>118</v>
      </c>
      <c r="E10983" s="2" t="s">
        <v>1779</v>
      </c>
      <c r="F10983" s="2" t="s">
        <v>1741</v>
      </c>
      <c r="G10983" s="8" t="str">
        <f>IF(COUNTIF('Dam Lines'!A:A,D10983)&gt;0,"Yes","No")</f>
        <v>Yes</v>
      </c>
      <c r="H10983" s="14" t="s">
        <v>1742</v>
      </c>
      <c r="I10983" s="8" t="str">
        <f t="array" ref="I10983">IF(G10983="Yes",XLOOKUP(D10983,'Dam Lines'!A:A,'Dam Lines'!J:J),"")</f>
        <v>SAPINA</v>
      </c>
    </row>
    <row r="10984" hidden="1">
      <c r="A10984" s="11">
        <v>3.0</v>
      </c>
      <c r="B10984" s="3" t="s">
        <v>3705</v>
      </c>
      <c r="C10984" s="2" t="s">
        <v>3423</v>
      </c>
      <c r="D10984" s="2" t="s">
        <v>604</v>
      </c>
      <c r="E10984" s="2" t="s">
        <v>1779</v>
      </c>
      <c r="F10984" s="2" t="s">
        <v>1741</v>
      </c>
      <c r="G10984" s="8" t="str">
        <f>IF(COUNTIF('Dam Lines'!A:A,D10984)&gt;0,"Yes","No")</f>
        <v>Yes</v>
      </c>
      <c r="H10984" s="14" t="s">
        <v>1742</v>
      </c>
      <c r="I10984" s="8" t="str">
        <f t="array" ref="I10984">IF(G10984="Yes",XLOOKUP(D10984,'Dam Lines'!A:A,'Dam Lines'!J:J),"")</f>
        <v>KORALINA</v>
      </c>
    </row>
    <row r="10985" hidden="1">
      <c r="A10985" s="11">
        <v>4.0</v>
      </c>
      <c r="B10985" s="3" t="s">
        <v>3751</v>
      </c>
      <c r="C10985" s="2" t="s">
        <v>3423</v>
      </c>
      <c r="D10985" s="2" t="s">
        <v>183</v>
      </c>
      <c r="E10985" s="2" t="s">
        <v>1779</v>
      </c>
      <c r="F10985" s="2" t="s">
        <v>1741</v>
      </c>
      <c r="G10985" s="8" t="str">
        <f>IF(COUNTIF('Dam Lines'!A:A,D10985)&gt;0,"Yes","No")</f>
        <v>Yes</v>
      </c>
      <c r="H10985" s="14" t="s">
        <v>1761</v>
      </c>
      <c r="I10985" s="8" t="str">
        <f t="array" ref="I10985">IF(G10985="Yes",XLOOKUP(D10985,'Dam Lines'!A:A,'Dam Lines'!J:J),"")</f>
        <v>NEVADA II</v>
      </c>
    </row>
    <row r="10986" hidden="1">
      <c r="A10986" s="11">
        <v>5.0</v>
      </c>
      <c r="B10986" s="3" t="s">
        <v>3191</v>
      </c>
      <c r="C10986" s="2" t="s">
        <v>1962</v>
      </c>
      <c r="D10986" s="2" t="s">
        <v>770</v>
      </c>
      <c r="E10986" s="2" t="s">
        <v>1779</v>
      </c>
      <c r="F10986" s="2" t="s">
        <v>1741</v>
      </c>
      <c r="G10986" s="8" t="str">
        <f>IF(COUNTIF('Dam Lines'!A:A,D10986)&gt;0,"Yes","No")</f>
        <v>Yes</v>
      </c>
      <c r="H10986" s="14" t="s">
        <v>1742</v>
      </c>
      <c r="I10986" s="8" t="str">
        <f t="array" ref="I10986">IF(G10986="Yes",XLOOKUP(D10986,'Dam Lines'!A:A,'Dam Lines'!J:J),"")</f>
        <v>FATMA</v>
      </c>
    </row>
    <row r="10987" hidden="1">
      <c r="A10987" s="11">
        <v>6.0</v>
      </c>
      <c r="B10987" s="3" t="s">
        <v>3749</v>
      </c>
      <c r="C10987" s="2" t="s">
        <v>2613</v>
      </c>
      <c r="D10987" s="2" t="s">
        <v>3750</v>
      </c>
      <c r="E10987" s="2" t="s">
        <v>1779</v>
      </c>
      <c r="F10987" s="2" t="s">
        <v>1741</v>
      </c>
      <c r="G10987" s="8" t="str">
        <f>IF(COUNTIF('Dam Lines'!A:A,D10987)&gt;0,"Yes","No")</f>
        <v>No</v>
      </c>
      <c r="H10987" s="14" t="s">
        <v>1742</v>
      </c>
      <c r="I10987" s="8" t="str">
        <f t="array" ref="I10987">IF(G10987="Yes",XLOOKUP(D10987,'Dam Lines'!A:A,'Dam Lines'!J:J),"")</f>
        <v/>
      </c>
    </row>
    <row r="10988" hidden="1">
      <c r="A10988" s="11">
        <v>7.0</v>
      </c>
      <c r="B10988" s="3" t="s">
        <v>2658</v>
      </c>
      <c r="C10988" s="2" t="s">
        <v>1749</v>
      </c>
      <c r="D10988" s="2" t="s">
        <v>2659</v>
      </c>
      <c r="E10988" s="2" t="s">
        <v>1779</v>
      </c>
      <c r="F10988" s="2" t="s">
        <v>1741</v>
      </c>
      <c r="G10988" s="8" t="str">
        <f>IF(COUNTIF('Dam Lines'!A:A,D10988)&gt;0,"Yes","No")</f>
        <v>No</v>
      </c>
      <c r="H10988" s="14" t="s">
        <v>1742</v>
      </c>
      <c r="I10988" s="8" t="str">
        <f t="array" ref="I10988">IF(G10988="Yes",XLOOKUP(D10988,'Dam Lines'!A:A,'Dam Lines'!J:J),"")</f>
        <v/>
      </c>
    </row>
    <row r="10989" hidden="1">
      <c r="A10989" s="11">
        <v>8.0</v>
      </c>
      <c r="B10989" s="3" t="s">
        <v>2835</v>
      </c>
      <c r="C10989" s="2" t="s">
        <v>2127</v>
      </c>
      <c r="D10989" s="2" t="s">
        <v>93</v>
      </c>
      <c r="E10989" s="2" t="s">
        <v>1779</v>
      </c>
      <c r="F10989" s="2" t="s">
        <v>1741</v>
      </c>
      <c r="G10989" s="8" t="str">
        <f>IF(COUNTIF('Dam Lines'!A:A,D10989)&gt;0,"Yes","No")</f>
        <v>Yes</v>
      </c>
      <c r="H10989" s="14" t="s">
        <v>1761</v>
      </c>
      <c r="I10989" s="8" t="str">
        <f t="array" ref="I10989">IF(G10989="Yes",XLOOKUP(D10989,'Dam Lines'!A:A,'Dam Lines'!J:J),"")</f>
        <v>QUITAINE</v>
      </c>
    </row>
    <row r="10990" hidden="1">
      <c r="A10990" s="11">
        <v>9.0</v>
      </c>
      <c r="B10990" s="3" t="s">
        <v>3205</v>
      </c>
      <c r="C10990" s="2" t="s">
        <v>1744</v>
      </c>
      <c r="D10990" s="2" t="s">
        <v>2795</v>
      </c>
      <c r="E10990" s="2" t="s">
        <v>1779</v>
      </c>
      <c r="F10990" s="2" t="s">
        <v>1741</v>
      </c>
      <c r="G10990" s="8" t="str">
        <f>IF(COUNTIF('Dam Lines'!A:A,D10990)&gt;0,"Yes","No")</f>
        <v>No</v>
      </c>
      <c r="H10990" s="14" t="s">
        <v>1742</v>
      </c>
      <c r="I10990" s="8" t="str">
        <f t="array" ref="I10990">IF(G10990="Yes",XLOOKUP(D10990,'Dam Lines'!A:A,'Dam Lines'!J:J),"")</f>
        <v/>
      </c>
    </row>
    <row r="10991" hidden="1">
      <c r="A10991" s="11">
        <v>10.0</v>
      </c>
      <c r="B10991" s="3" t="s">
        <v>3377</v>
      </c>
      <c r="C10991" s="2" t="s">
        <v>2280</v>
      </c>
      <c r="D10991" s="2" t="s">
        <v>650</v>
      </c>
      <c r="E10991" s="2" t="s">
        <v>1779</v>
      </c>
      <c r="F10991" s="2" t="s">
        <v>1741</v>
      </c>
      <c r="G10991" s="8" t="str">
        <f>IF(COUNTIF('Dam Lines'!A:A,D10991)&gt;0,"Yes","No")</f>
        <v>Yes</v>
      </c>
      <c r="H10991" s="14" t="s">
        <v>1742</v>
      </c>
      <c r="I10991" s="8" t="str">
        <f t="array" ref="I10991">IF(G10991="Yes",XLOOKUP(D10991,'Dam Lines'!A:A,'Dam Lines'!J:J),"")</f>
        <v>PALMA</v>
      </c>
    </row>
    <row r="10992" hidden="1">
      <c r="A10992" s="11">
        <v>11.0</v>
      </c>
      <c r="B10992" s="3" t="s">
        <v>3628</v>
      </c>
      <c r="C10992" s="2" t="s">
        <v>1798</v>
      </c>
      <c r="D10992" s="2" t="s">
        <v>134</v>
      </c>
      <c r="E10992" s="2" t="s">
        <v>1779</v>
      </c>
      <c r="F10992" s="2" t="s">
        <v>1741</v>
      </c>
      <c r="G10992" s="8" t="str">
        <f>IF(COUNTIF('Dam Lines'!A:A,D10992)&gt;0,"Yes","No")</f>
        <v>No</v>
      </c>
      <c r="H10992" s="14" t="s">
        <v>1742</v>
      </c>
      <c r="I10992" s="8" t="str">
        <f t="array" ref="I10992">IF(G10992="Yes",XLOOKUP(D10992,'Dam Lines'!A:A,'Dam Lines'!J:J),"")</f>
        <v/>
      </c>
    </row>
    <row r="10993" hidden="1">
      <c r="A10993" s="11">
        <v>12.0</v>
      </c>
      <c r="B10993" s="3" t="s">
        <v>3758</v>
      </c>
      <c r="C10993" s="2" t="s">
        <v>2127</v>
      </c>
      <c r="D10993" s="2" t="s">
        <v>1195</v>
      </c>
      <c r="E10993" s="2" t="s">
        <v>1779</v>
      </c>
      <c r="F10993" s="2" t="s">
        <v>1741</v>
      </c>
      <c r="G10993" s="8" t="str">
        <f>IF(COUNTIF('Dam Lines'!A:A,D10993)&gt;0,"Yes","No")</f>
        <v>Yes</v>
      </c>
      <c r="H10993" s="14" t="s">
        <v>1761</v>
      </c>
      <c r="I10993" s="8" t="str">
        <f t="array" ref="I10993">IF(G10993="Yes",XLOOKUP(D10993,'Dam Lines'!A:A,'Dam Lines'!J:J),"")</f>
        <v>MADOU</v>
      </c>
    </row>
    <row r="10994" hidden="1">
      <c r="A10994" s="11">
        <v>13.0</v>
      </c>
      <c r="B10994" s="3" t="s">
        <v>3375</v>
      </c>
      <c r="C10994" s="2" t="s">
        <v>1752</v>
      </c>
      <c r="D10994" s="2" t="s">
        <v>3376</v>
      </c>
      <c r="E10994" s="2" t="s">
        <v>1779</v>
      </c>
      <c r="F10994" s="2" t="s">
        <v>1741</v>
      </c>
      <c r="G10994" s="8" t="str">
        <f>IF(COUNTIF('Dam Lines'!A:A,D10994)&gt;0,"Yes","No")</f>
        <v>No</v>
      </c>
      <c r="H10994" s="14" t="s">
        <v>1761</v>
      </c>
      <c r="I10994" s="8" t="str">
        <f t="array" ref="I10994">IF(G10994="Yes",XLOOKUP(D10994,'Dam Lines'!A:A,'Dam Lines'!J:J),"")</f>
        <v/>
      </c>
    </row>
    <row r="10995" hidden="1">
      <c r="A10995" s="11">
        <v>14.0</v>
      </c>
      <c r="B10995" s="3" t="s">
        <v>3160</v>
      </c>
      <c r="C10995" s="2" t="s">
        <v>1744</v>
      </c>
      <c r="D10995" s="2" t="s">
        <v>1068</v>
      </c>
      <c r="E10995" s="2" t="s">
        <v>1779</v>
      </c>
      <c r="F10995" s="2" t="s">
        <v>1741</v>
      </c>
      <c r="G10995" s="8" t="str">
        <f>IF(COUNTIF('Dam Lines'!A:A,D10995)&gt;0,"Yes","No")</f>
        <v>Yes</v>
      </c>
      <c r="H10995" s="14" t="s">
        <v>1742</v>
      </c>
      <c r="I10995" s="8" t="str">
        <f t="array" ref="I10995">IF(G10995="Yes",XLOOKUP(D10995,'Dam Lines'!A:A,'Dam Lines'!J:J),"")</f>
        <v>RW RAFINA</v>
      </c>
    </row>
    <row r="10996" hidden="1">
      <c r="A10996" s="11">
        <v>15.0</v>
      </c>
      <c r="B10996" s="3" t="s">
        <v>3521</v>
      </c>
      <c r="C10996" s="2" t="s">
        <v>3000</v>
      </c>
      <c r="D10996" s="2" t="s">
        <v>2509</v>
      </c>
      <c r="E10996" s="2" t="s">
        <v>1779</v>
      </c>
      <c r="F10996" s="2" t="s">
        <v>1741</v>
      </c>
      <c r="G10996" s="8" t="str">
        <f>IF(COUNTIF('Dam Lines'!A:A,D10996)&gt;0,"Yes","No")</f>
        <v>No</v>
      </c>
      <c r="H10996" s="14" t="s">
        <v>1742</v>
      </c>
      <c r="I10996" s="8" t="str">
        <f t="array" ref="I10996">IF(G10996="Yes",XLOOKUP(D10996,'Dam Lines'!A:A,'Dam Lines'!J:J),"")</f>
        <v/>
      </c>
    </row>
    <row r="10997" hidden="1">
      <c r="A10997" s="11">
        <v>1.0</v>
      </c>
      <c r="B10997" s="3" t="s">
        <v>4110</v>
      </c>
      <c r="C10997" s="2" t="s">
        <v>3697</v>
      </c>
      <c r="D10997" s="2" t="s">
        <v>761</v>
      </c>
      <c r="E10997" s="4" t="s">
        <v>1740</v>
      </c>
      <c r="F10997" s="4" t="s">
        <v>1818</v>
      </c>
      <c r="G10997" s="8" t="str">
        <f>IF(COUNTIF('Dam Lines'!A:A,D10997)&gt;0,"Yes","No")</f>
        <v>Yes</v>
      </c>
      <c r="H10997" s="14" t="s">
        <v>1742</v>
      </c>
      <c r="I10997" s="8" t="str">
        <f t="array" ref="I10997">IF(G10997="Yes",XLOOKUP(D10997,'Dam Lines'!A:A,'Dam Lines'!J:J),"")</f>
        <v>FATMA</v>
      </c>
    </row>
    <row r="10998" hidden="1">
      <c r="A10998" s="11">
        <v>2.0</v>
      </c>
      <c r="B10998" s="3" t="s">
        <v>4133</v>
      </c>
      <c r="C10998" s="2" t="s">
        <v>2347</v>
      </c>
      <c r="D10998" s="2" t="s">
        <v>280</v>
      </c>
      <c r="E10998" s="2" t="s">
        <v>1740</v>
      </c>
      <c r="F10998" s="2" t="s">
        <v>1818</v>
      </c>
      <c r="G10998" s="8" t="str">
        <f>IF(COUNTIF('Dam Lines'!A:A,D10998)&gt;0,"Yes","No")</f>
        <v>Yes</v>
      </c>
      <c r="H10998" s="14" t="s">
        <v>1742</v>
      </c>
      <c r="I10998" s="8" t="str">
        <f t="array" ref="I10998">IF(G10998="Yes",XLOOKUP(D10998,'Dam Lines'!A:A,'Dam Lines'!J:J),"")</f>
        <v>PHILIPPA</v>
      </c>
    </row>
    <row r="10999" hidden="1">
      <c r="A10999" s="11">
        <v>3.0</v>
      </c>
      <c r="B10999" s="3" t="s">
        <v>4134</v>
      </c>
      <c r="C10999" s="2" t="s">
        <v>1859</v>
      </c>
      <c r="D10999" s="2" t="s">
        <v>315</v>
      </c>
      <c r="E10999" s="2" t="s">
        <v>1740</v>
      </c>
      <c r="F10999" s="2" t="s">
        <v>1818</v>
      </c>
      <c r="G10999" s="8" t="str">
        <f>IF(COUNTIF('Dam Lines'!A:A,D10999)&gt;0,"Yes","No")</f>
        <v>Yes</v>
      </c>
      <c r="H10999" s="14" t="s">
        <v>1742</v>
      </c>
      <c r="I10999" s="8" t="str">
        <f t="array" ref="I10999">IF(G10999="Yes",XLOOKUP(D10999,'Dam Lines'!A:A,'Dam Lines'!J:J),"")</f>
        <v>BASSALA</v>
      </c>
    </row>
    <row r="11000" hidden="1">
      <c r="A11000" s="11">
        <v>4.0</v>
      </c>
      <c r="B11000" s="3" t="s">
        <v>4135</v>
      </c>
      <c r="C11000" s="2" t="s">
        <v>1798</v>
      </c>
      <c r="D11000" s="2" t="s">
        <v>86</v>
      </c>
      <c r="E11000" s="2" t="s">
        <v>1740</v>
      </c>
      <c r="F11000" s="2" t="s">
        <v>1818</v>
      </c>
      <c r="G11000" s="8" t="str">
        <f>IF(COUNTIF('Dam Lines'!A:A,D11000)&gt;0,"Yes","No")</f>
        <v>Yes</v>
      </c>
      <c r="H11000" s="14" t="s">
        <v>1761</v>
      </c>
      <c r="I11000" s="8" t="str">
        <f t="array" ref="I11000">IF(G11000="Yes",XLOOKUP(D11000,'Dam Lines'!A:A,'Dam Lines'!J:J),"")</f>
        <v>PHILIPPA</v>
      </c>
    </row>
    <row r="11001" hidden="1">
      <c r="A11001" s="11">
        <v>5.0</v>
      </c>
      <c r="B11001" s="3" t="s">
        <v>4136</v>
      </c>
      <c r="C11001" s="2" t="s">
        <v>2151</v>
      </c>
      <c r="D11001" s="2" t="s">
        <v>4137</v>
      </c>
      <c r="E11001" s="2" t="s">
        <v>1740</v>
      </c>
      <c r="F11001" s="2" t="s">
        <v>1818</v>
      </c>
      <c r="G11001" s="8" t="str">
        <f>IF(COUNTIF('Dam Lines'!A:A,D11001)&gt;0,"Yes","No")</f>
        <v>No</v>
      </c>
      <c r="H11001" s="14" t="s">
        <v>1761</v>
      </c>
      <c r="I11001" s="8" t="str">
        <f t="array" ref="I11001">IF(G11001="Yes",XLOOKUP(D11001,'Dam Lines'!A:A,'Dam Lines'!J:J),"")</f>
        <v/>
      </c>
    </row>
    <row r="11002" hidden="1">
      <c r="A11002" s="11">
        <v>6.0</v>
      </c>
      <c r="B11002" s="3" t="s">
        <v>4138</v>
      </c>
      <c r="C11002" s="2" t="s">
        <v>3423</v>
      </c>
      <c r="D11002" s="2" t="s">
        <v>4139</v>
      </c>
      <c r="E11002" s="2" t="s">
        <v>1740</v>
      </c>
      <c r="F11002" s="2" t="s">
        <v>1818</v>
      </c>
      <c r="G11002" s="8" t="str">
        <f>IF(COUNTIF('Dam Lines'!A:A,D11002)&gt;0,"Yes","No")</f>
        <v>No</v>
      </c>
      <c r="H11002" s="14" t="s">
        <v>1742</v>
      </c>
      <c r="I11002" s="8" t="str">
        <f t="array" ref="I11002">IF(G11002="Yes",XLOOKUP(D11002,'Dam Lines'!A:A,'Dam Lines'!J:J),"")</f>
        <v/>
      </c>
    </row>
    <row r="11003" hidden="1">
      <c r="A11003" s="11">
        <v>7.0</v>
      </c>
      <c r="B11003" s="3" t="s">
        <v>4140</v>
      </c>
      <c r="C11003" s="2" t="s">
        <v>1935</v>
      </c>
      <c r="D11003" s="2" t="s">
        <v>798</v>
      </c>
      <c r="E11003" s="2" t="s">
        <v>1740</v>
      </c>
      <c r="F11003" s="2" t="s">
        <v>1818</v>
      </c>
      <c r="G11003" s="8" t="str">
        <f>IF(COUNTIF('Dam Lines'!A:A,D11003)&gt;0,"Yes","No")</f>
        <v>Yes</v>
      </c>
      <c r="H11003" s="14" t="s">
        <v>1761</v>
      </c>
      <c r="I11003" s="8" t="str">
        <f t="array" ref="I11003">IF(G11003="Yes",XLOOKUP(D11003,'Dam Lines'!A:A,'Dam Lines'!J:J),"")</f>
        <v>QOSHEEYYA</v>
      </c>
    </row>
    <row r="11004" hidden="1">
      <c r="A11004" s="11">
        <v>8.0</v>
      </c>
      <c r="B11004" s="3" t="s">
        <v>4141</v>
      </c>
      <c r="C11004" s="2" t="s">
        <v>1752</v>
      </c>
      <c r="D11004" s="2" t="s">
        <v>100</v>
      </c>
      <c r="E11004" s="2" t="s">
        <v>1740</v>
      </c>
      <c r="F11004" s="2" t="s">
        <v>1818</v>
      </c>
      <c r="G11004" s="8" t="str">
        <f>IF(COUNTIF('Dam Lines'!A:A,D11004)&gt;0,"Yes","No")</f>
        <v>Yes</v>
      </c>
      <c r="H11004" s="14" t="s">
        <v>1761</v>
      </c>
      <c r="I11004" s="8" t="str">
        <f t="array" ref="I11004">IF(G11004="Yes",XLOOKUP(D11004,'Dam Lines'!A:A,'Dam Lines'!J:J),"")</f>
        <v>GAICHI</v>
      </c>
    </row>
    <row r="11005" hidden="1">
      <c r="A11005" s="11">
        <v>9.0</v>
      </c>
      <c r="B11005" s="3" t="s">
        <v>4142</v>
      </c>
      <c r="C11005" s="2" t="s">
        <v>2545</v>
      </c>
      <c r="D11005" s="2" t="s">
        <v>272</v>
      </c>
      <c r="E11005" s="2" t="s">
        <v>1740</v>
      </c>
      <c r="F11005" s="2" t="s">
        <v>1818</v>
      </c>
      <c r="G11005" s="8" t="str">
        <f>IF(COUNTIF('Dam Lines'!A:A,D11005)&gt;0,"Yes","No")</f>
        <v>Yes</v>
      </c>
      <c r="H11005" s="14" t="s">
        <v>1742</v>
      </c>
      <c r="I11005" s="8" t="str">
        <f t="array" ref="I11005">IF(G11005="Yes",XLOOKUP(D11005,'Dam Lines'!A:A,'Dam Lines'!J:J),"")</f>
        <v>SAADA</v>
      </c>
    </row>
    <row r="11006" hidden="1">
      <c r="A11006" s="11">
        <v>10.0</v>
      </c>
      <c r="B11006" s="3" t="s">
        <v>4143</v>
      </c>
      <c r="C11006" s="2" t="s">
        <v>4093</v>
      </c>
      <c r="D11006" s="2" t="s">
        <v>1284</v>
      </c>
      <c r="E11006" s="2" t="s">
        <v>1740</v>
      </c>
      <c r="F11006" s="2" t="s">
        <v>1818</v>
      </c>
      <c r="G11006" s="8" t="str">
        <f>IF(COUNTIF('Dam Lines'!A:A,D11006)&gt;0,"Yes","No")</f>
        <v>Yes</v>
      </c>
      <c r="H11006" s="14" t="s">
        <v>1742</v>
      </c>
      <c r="I11006" s="8" t="str">
        <f t="array" ref="I11006">IF(G11006="Yes",XLOOKUP(D11006,'Dam Lines'!A:A,'Dam Lines'!J:J),"")</f>
        <v>BOMONA</v>
      </c>
    </row>
    <row r="11007" hidden="1">
      <c r="A11007" s="11">
        <v>11.0</v>
      </c>
      <c r="B11007" s="3" t="s">
        <v>4144</v>
      </c>
      <c r="C11007" s="2" t="s">
        <v>4145</v>
      </c>
      <c r="D11007" s="2" t="s">
        <v>3403</v>
      </c>
      <c r="E11007" s="2" t="s">
        <v>1740</v>
      </c>
      <c r="F11007" s="2" t="s">
        <v>1818</v>
      </c>
      <c r="G11007" s="8" t="str">
        <f>IF(COUNTIF('Dam Lines'!A:A,D11007)&gt;0,"Yes","No")</f>
        <v>No</v>
      </c>
      <c r="H11007" s="14" t="s">
        <v>1761</v>
      </c>
      <c r="I11007" s="8" t="str">
        <f t="array" ref="I11007">IF(G11007="Yes",XLOOKUP(D11007,'Dam Lines'!A:A,'Dam Lines'!J:J),"")</f>
        <v/>
      </c>
    </row>
    <row r="11008" hidden="1">
      <c r="A11008" s="11">
        <v>12.0</v>
      </c>
      <c r="B11008" s="3" t="s">
        <v>4146</v>
      </c>
      <c r="C11008" s="2" t="s">
        <v>2545</v>
      </c>
      <c r="D11008" s="2" t="s">
        <v>232</v>
      </c>
      <c r="E11008" s="2" t="s">
        <v>1740</v>
      </c>
      <c r="F11008" s="2" t="s">
        <v>1818</v>
      </c>
      <c r="G11008" s="8" t="str">
        <f>IF(COUNTIF('Dam Lines'!A:A,D11008)&gt;0,"Yes","No")</f>
        <v>Yes</v>
      </c>
      <c r="H11008" s="14" t="s">
        <v>1742</v>
      </c>
      <c r="I11008" s="8" t="str">
        <f t="array" ref="I11008">IF(G11008="Yes",XLOOKUP(D11008,'Dam Lines'!A:A,'Dam Lines'!J:J),"")</f>
        <v>GHARDAIA</v>
      </c>
    </row>
    <row r="11009" hidden="1">
      <c r="A11009" s="11">
        <v>13.0</v>
      </c>
      <c r="B11009" s="3" t="s">
        <v>4147</v>
      </c>
      <c r="C11009" s="2" t="s">
        <v>2070</v>
      </c>
      <c r="D11009" s="2" t="s">
        <v>146</v>
      </c>
      <c r="E11009" s="2" t="s">
        <v>1740</v>
      </c>
      <c r="F11009" s="2" t="s">
        <v>1818</v>
      </c>
      <c r="G11009" s="8" t="str">
        <f>IF(COUNTIF('Dam Lines'!A:A,D11009)&gt;0,"Yes","No")</f>
        <v>Yes</v>
      </c>
      <c r="H11009" s="14" t="s">
        <v>1742</v>
      </c>
      <c r="I11009" s="8" t="str">
        <f t="array" ref="I11009">IF(G11009="Yes",XLOOKUP(D11009,'Dam Lines'!A:A,'Dam Lines'!J:J),"")</f>
        <v>NEVADA II</v>
      </c>
    </row>
    <row r="11010" hidden="1">
      <c r="A11010" s="11">
        <v>14.0</v>
      </c>
      <c r="B11010" s="3" t="s">
        <v>4148</v>
      </c>
      <c r="C11010" s="2" t="s">
        <v>4115</v>
      </c>
      <c r="D11010" s="2" t="s">
        <v>368</v>
      </c>
      <c r="E11010" s="2" t="s">
        <v>1740</v>
      </c>
      <c r="F11010" s="2" t="s">
        <v>1818</v>
      </c>
      <c r="G11010" s="8" t="str">
        <f>IF(COUNTIF('Dam Lines'!A:A,D11010)&gt;0,"Yes","No")</f>
        <v>Yes</v>
      </c>
      <c r="H11010" s="14" t="s">
        <v>1761</v>
      </c>
      <c r="I11010" s="8" t="str">
        <f t="array" ref="I11010">IF(G11010="Yes",XLOOKUP(D11010,'Dam Lines'!A:A,'Dam Lines'!J:J),"")</f>
        <v>NEVADA II</v>
      </c>
    </row>
    <row r="11011" hidden="1">
      <c r="A11011" s="11">
        <v>15.0</v>
      </c>
      <c r="B11011" s="3" t="s">
        <v>4149</v>
      </c>
      <c r="C11011" s="2" t="s">
        <v>2091</v>
      </c>
      <c r="D11011" s="2" t="s">
        <v>3908</v>
      </c>
      <c r="E11011" s="2" t="s">
        <v>1740</v>
      </c>
      <c r="F11011" s="2" t="s">
        <v>1818</v>
      </c>
      <c r="G11011" s="8" t="str">
        <f>IF(COUNTIF('Dam Lines'!A:A,D11011)&gt;0,"Yes","No")</f>
        <v>No</v>
      </c>
      <c r="H11011" s="14" t="s">
        <v>1742</v>
      </c>
      <c r="I11011" s="8" t="str">
        <f t="array" ref="I11011">IF(G11011="Yes",XLOOKUP(D11011,'Dam Lines'!A:A,'Dam Lines'!J:J),"")</f>
        <v/>
      </c>
    </row>
    <row r="11012" hidden="1">
      <c r="A11012" s="11">
        <v>1.0</v>
      </c>
      <c r="B11012" s="3" t="s">
        <v>3924</v>
      </c>
      <c r="C11012" s="2" t="s">
        <v>1798</v>
      </c>
      <c r="D11012" s="2" t="s">
        <v>52</v>
      </c>
      <c r="E11012" s="4" t="s">
        <v>1740</v>
      </c>
      <c r="F11012" s="4" t="s">
        <v>1837</v>
      </c>
      <c r="G11012" s="8" t="str">
        <f>IF(COUNTIF('Dam Lines'!A:A,D11012)&gt;0,"Yes","No")</f>
        <v>Yes</v>
      </c>
      <c r="H11012" s="14" t="s">
        <v>1742</v>
      </c>
      <c r="I11012" s="8" t="str">
        <f t="array" ref="I11012">IF(G11012="Yes",XLOOKUP(D11012,'Dam Lines'!A:A,'Dam Lines'!J:J),"")</f>
        <v>WISTULA</v>
      </c>
    </row>
    <row r="11013" hidden="1">
      <c r="A11013" s="11">
        <v>2.0</v>
      </c>
      <c r="B11013" s="3" t="s">
        <v>3564</v>
      </c>
      <c r="C11013" s="2" t="s">
        <v>2347</v>
      </c>
      <c r="D11013" s="2" t="s">
        <v>151</v>
      </c>
      <c r="E11013" s="2" t="s">
        <v>1740</v>
      </c>
      <c r="F11013" s="2" t="s">
        <v>1837</v>
      </c>
      <c r="G11013" s="8" t="str">
        <f>IF(COUNTIF('Dam Lines'!A:A,D11013)&gt;0,"Yes","No")</f>
        <v>Yes</v>
      </c>
      <c r="H11013" s="14" t="s">
        <v>1742</v>
      </c>
      <c r="I11013" s="8" t="str">
        <f t="array" ref="I11013">IF(G11013="Yes",XLOOKUP(D11013,'Dam Lines'!A:A,'Dam Lines'!J:J),"")</f>
        <v>KARTA</v>
      </c>
    </row>
    <row r="11014" hidden="1">
      <c r="A11014" s="11">
        <v>3.0</v>
      </c>
      <c r="B11014" s="3" t="s">
        <v>3486</v>
      </c>
      <c r="C11014" s="2" t="s">
        <v>2198</v>
      </c>
      <c r="D11014" s="2" t="s">
        <v>998</v>
      </c>
      <c r="E11014" s="2" t="s">
        <v>1740</v>
      </c>
      <c r="F11014" s="2" t="s">
        <v>1837</v>
      </c>
      <c r="G11014" s="8" t="str">
        <f>IF(COUNTIF('Dam Lines'!A:A,D11014)&gt;0,"Yes","No")</f>
        <v>Yes</v>
      </c>
      <c r="H11014" s="14" t="s">
        <v>1742</v>
      </c>
      <c r="I11014" s="8" t="str">
        <f t="array" ref="I11014">IF(G11014="Yes",XLOOKUP(D11014,'Dam Lines'!A:A,'Dam Lines'!J:J),"")</f>
        <v>MADOU</v>
      </c>
    </row>
    <row r="11015" hidden="1">
      <c r="A11015" s="11">
        <v>4.0</v>
      </c>
      <c r="B11015" s="3" t="s">
        <v>3857</v>
      </c>
      <c r="C11015" s="2" t="s">
        <v>3464</v>
      </c>
      <c r="D11015" s="2" t="s">
        <v>244</v>
      </c>
      <c r="E11015" s="2" t="s">
        <v>1740</v>
      </c>
      <c r="F11015" s="2" t="s">
        <v>1837</v>
      </c>
      <c r="G11015" s="8" t="str">
        <f>IF(COUNTIF('Dam Lines'!A:A,D11015)&gt;0,"Yes","No")</f>
        <v>Yes</v>
      </c>
      <c r="H11015" s="14" t="s">
        <v>1742</v>
      </c>
      <c r="I11015" s="8" t="str">
        <f t="array" ref="I11015">IF(G11015="Yes",XLOOKUP(D11015,'Dam Lines'!A:A,'Dam Lines'!J:J),"")</f>
        <v>BASSALA</v>
      </c>
    </row>
    <row r="11016" hidden="1">
      <c r="A11016" s="11">
        <v>5.0</v>
      </c>
      <c r="B11016" s="3" t="s">
        <v>4067</v>
      </c>
      <c r="C11016" s="2" t="s">
        <v>1823</v>
      </c>
      <c r="D11016" s="2" t="s">
        <v>1451</v>
      </c>
      <c r="E11016" s="2" t="s">
        <v>1740</v>
      </c>
      <c r="F11016" s="2" t="s">
        <v>1837</v>
      </c>
      <c r="G11016" s="8" t="str">
        <f>IF(COUNTIF('Dam Lines'!A:A,D11016)&gt;0,"Yes","No")</f>
        <v>Yes</v>
      </c>
      <c r="H11016" s="14" t="s">
        <v>1761</v>
      </c>
      <c r="I11016" s="8" t="str">
        <f t="array" ref="I11016">IF(G11016="Yes",XLOOKUP(D11016,'Dam Lines'!A:A,'Dam Lines'!J:J),"")</f>
        <v>ZHANA</v>
      </c>
    </row>
    <row r="11017" hidden="1">
      <c r="A11017" s="11">
        <v>6.0</v>
      </c>
      <c r="B11017" s="3" t="s">
        <v>3962</v>
      </c>
      <c r="C11017" s="2" t="s">
        <v>1798</v>
      </c>
      <c r="D11017" s="2" t="s">
        <v>122</v>
      </c>
      <c r="E11017" s="2" t="s">
        <v>1740</v>
      </c>
      <c r="F11017" s="2" t="s">
        <v>1837</v>
      </c>
      <c r="G11017" s="8" t="str">
        <f>IF(COUNTIF('Dam Lines'!A:A,D11017)&gt;0,"Yes","No")</f>
        <v>Yes</v>
      </c>
      <c r="H11017" s="14" t="s">
        <v>1742</v>
      </c>
      <c r="I11017" s="8" t="str">
        <f t="array" ref="I11017">IF(G11017="Yes",XLOOKUP(D11017,'Dam Lines'!A:A,'Dam Lines'!J:J),"")</f>
        <v>NEVADA II</v>
      </c>
    </row>
    <row r="11018" hidden="1">
      <c r="A11018" s="11">
        <v>7.0</v>
      </c>
      <c r="B11018" s="3" t="s">
        <v>2759</v>
      </c>
      <c r="C11018" s="2" t="s">
        <v>1798</v>
      </c>
      <c r="D11018" s="2" t="s">
        <v>994</v>
      </c>
      <c r="E11018" s="2" t="s">
        <v>1740</v>
      </c>
      <c r="F11018" s="2" t="s">
        <v>1837</v>
      </c>
      <c r="G11018" s="8" t="str">
        <f>IF(COUNTIF('Dam Lines'!A:A,D11018)&gt;0,"Yes","No")</f>
        <v>Yes</v>
      </c>
      <c r="H11018" s="14" t="s">
        <v>1742</v>
      </c>
      <c r="I11018" s="8" t="str">
        <f t="array" ref="I11018">IF(G11018="Yes",XLOOKUP(D11018,'Dam Lines'!A:A,'Dam Lines'!J:J),"")</f>
        <v>NEVADA II</v>
      </c>
    </row>
    <row r="11019" hidden="1">
      <c r="A11019" s="11">
        <v>8.0</v>
      </c>
      <c r="B11019" s="3" t="s">
        <v>3842</v>
      </c>
      <c r="C11019" s="2" t="s">
        <v>1754</v>
      </c>
      <c r="D11019" s="2" t="s">
        <v>3843</v>
      </c>
      <c r="E11019" s="2" t="s">
        <v>1740</v>
      </c>
      <c r="F11019" s="2" t="s">
        <v>1837</v>
      </c>
      <c r="G11019" s="8" t="str">
        <f>IF(COUNTIF('Dam Lines'!A:A,D11019)&gt;0,"Yes","No")</f>
        <v>No</v>
      </c>
      <c r="H11019" s="14" t="s">
        <v>1761</v>
      </c>
      <c r="I11019" s="8" t="str">
        <f t="array" ref="I11019">IF(G11019="Yes",XLOOKUP(D11019,'Dam Lines'!A:A,'Dam Lines'!J:J),"")</f>
        <v/>
      </c>
    </row>
    <row r="11020" hidden="1">
      <c r="A11020" s="11">
        <v>9.0</v>
      </c>
      <c r="B11020" s="3" t="s">
        <v>4076</v>
      </c>
      <c r="C11020" s="2" t="s">
        <v>2112</v>
      </c>
      <c r="D11020" s="2" t="s">
        <v>4077</v>
      </c>
      <c r="E11020" s="2" t="s">
        <v>1740</v>
      </c>
      <c r="F11020" s="2" t="s">
        <v>1837</v>
      </c>
      <c r="G11020" s="8" t="str">
        <f>IF(COUNTIF('Dam Lines'!A:A,D11020)&gt;0,"Yes","No")</f>
        <v>No</v>
      </c>
      <c r="H11020" s="14" t="s">
        <v>1742</v>
      </c>
      <c r="I11020" s="8" t="str">
        <f t="array" ref="I11020">IF(G11020="Yes",XLOOKUP(D11020,'Dam Lines'!A:A,'Dam Lines'!J:J),"")</f>
        <v/>
      </c>
    </row>
    <row r="11021" hidden="1">
      <c r="A11021" s="11">
        <v>10.0</v>
      </c>
      <c r="B11021" s="3" t="s">
        <v>2846</v>
      </c>
      <c r="C11021" s="2" t="s">
        <v>1774</v>
      </c>
      <c r="D11021" s="2" t="s">
        <v>2847</v>
      </c>
      <c r="E11021" s="2" t="s">
        <v>1740</v>
      </c>
      <c r="F11021" s="2" t="s">
        <v>1837</v>
      </c>
      <c r="G11021" s="8" t="str">
        <f>IF(COUNTIF('Dam Lines'!A:A,D11021)&gt;0,"Yes","No")</f>
        <v>No</v>
      </c>
      <c r="H11021" s="14" t="s">
        <v>1761</v>
      </c>
      <c r="I11021" s="8" t="str">
        <f t="array" ref="I11021">IF(G11021="Yes",XLOOKUP(D11021,'Dam Lines'!A:A,'Dam Lines'!J:J),"")</f>
        <v/>
      </c>
    </row>
    <row r="11022" hidden="1">
      <c r="A11022" s="11">
        <v>11.0</v>
      </c>
      <c r="B11022" s="3" t="s">
        <v>3725</v>
      </c>
      <c r="C11022" s="2" t="s">
        <v>3000</v>
      </c>
      <c r="D11022" s="2" t="s">
        <v>601</v>
      </c>
      <c r="E11022" s="2" t="s">
        <v>1740</v>
      </c>
      <c r="F11022" s="2" t="s">
        <v>1837</v>
      </c>
      <c r="G11022" s="8" t="str">
        <f>IF(COUNTIF('Dam Lines'!A:A,D11022)&gt;0,"Yes","No")</f>
        <v>Yes</v>
      </c>
      <c r="H11022" s="14" t="s">
        <v>1742</v>
      </c>
      <c r="I11022" s="8" t="str">
        <f t="array" ref="I11022">IF(G11022="Yes",XLOOKUP(D11022,'Dam Lines'!A:A,'Dam Lines'!J:J),"")</f>
        <v>KRADJIE DE NERAK</v>
      </c>
    </row>
    <row r="11023" hidden="1">
      <c r="A11023" s="11">
        <v>12.0</v>
      </c>
      <c r="B11023" s="3" t="s">
        <v>3899</v>
      </c>
      <c r="C11023" s="2" t="s">
        <v>1798</v>
      </c>
      <c r="D11023" s="2" t="s">
        <v>475</v>
      </c>
      <c r="E11023" s="2" t="s">
        <v>1740</v>
      </c>
      <c r="F11023" s="2" t="s">
        <v>1837</v>
      </c>
      <c r="G11023" s="8" t="str">
        <f>IF(COUNTIF('Dam Lines'!A:A,D11023)&gt;0,"Yes","No")</f>
        <v>Yes</v>
      </c>
      <c r="H11023" s="14" t="s">
        <v>1742</v>
      </c>
      <c r="I11023" s="8" t="str">
        <f t="array" ref="I11023">IF(G11023="Yes",XLOOKUP(D11023,'Dam Lines'!A:A,'Dam Lines'!J:J),"")</f>
        <v>FATMA</v>
      </c>
    </row>
    <row r="11024" hidden="1">
      <c r="A11024" s="11">
        <v>13.0</v>
      </c>
      <c r="B11024" s="3" t="s">
        <v>4150</v>
      </c>
      <c r="C11024" s="2" t="s">
        <v>2226</v>
      </c>
      <c r="D11024" s="2" t="s">
        <v>3912</v>
      </c>
      <c r="E11024" s="2" t="s">
        <v>1740</v>
      </c>
      <c r="F11024" s="2" t="s">
        <v>1837</v>
      </c>
      <c r="G11024" s="8" t="str">
        <f>IF(COUNTIF('Dam Lines'!A:A,D11024)&gt;0,"Yes","No")</f>
        <v>No</v>
      </c>
      <c r="H11024" s="14" t="s">
        <v>1742</v>
      </c>
      <c r="I11024" s="8" t="str">
        <f t="array" ref="I11024">IF(G11024="Yes",XLOOKUP(D11024,'Dam Lines'!A:A,'Dam Lines'!J:J),"")</f>
        <v/>
      </c>
    </row>
    <row r="11025" hidden="1">
      <c r="A11025" s="11">
        <v>14.0</v>
      </c>
      <c r="B11025" s="3" t="s">
        <v>3867</v>
      </c>
      <c r="C11025" s="2" t="s">
        <v>1980</v>
      </c>
      <c r="D11025" s="2" t="s">
        <v>3773</v>
      </c>
      <c r="E11025" s="2" t="s">
        <v>1740</v>
      </c>
      <c r="F11025" s="2" t="s">
        <v>1837</v>
      </c>
      <c r="G11025" s="8" t="str">
        <f>IF(COUNTIF('Dam Lines'!A:A,D11025)&gt;0,"Yes","No")</f>
        <v>No</v>
      </c>
      <c r="H11025" s="14" t="s">
        <v>1742</v>
      </c>
      <c r="I11025" s="8" t="str">
        <f t="array" ref="I11025">IF(G11025="Yes",XLOOKUP(D11025,'Dam Lines'!A:A,'Dam Lines'!J:J),"")</f>
        <v/>
      </c>
    </row>
    <row r="11026" hidden="1">
      <c r="A11026" s="11">
        <v>15.0</v>
      </c>
      <c r="B11026" s="3" t="s">
        <v>3906</v>
      </c>
      <c r="C11026" s="2" t="s">
        <v>2347</v>
      </c>
      <c r="D11026" s="2" t="s">
        <v>337</v>
      </c>
      <c r="E11026" s="2" t="s">
        <v>1740</v>
      </c>
      <c r="F11026" s="2" t="s">
        <v>1837</v>
      </c>
      <c r="G11026" s="8" t="str">
        <f>IF(COUNTIF('Dam Lines'!A:A,D11026)&gt;0,"Yes","No")</f>
        <v>Yes</v>
      </c>
      <c r="H11026" s="14" t="s">
        <v>1742</v>
      </c>
      <c r="I11026" s="8" t="str">
        <f t="array" ref="I11026">IF(G11026="Yes",XLOOKUP(D11026,'Dam Lines'!A:A,'Dam Lines'!J:J),"")</f>
        <v>KARTA</v>
      </c>
    </row>
    <row r="11027" hidden="1">
      <c r="A11027" s="11">
        <v>16.0</v>
      </c>
      <c r="B11027" s="3" t="s">
        <v>4037</v>
      </c>
      <c r="C11027" s="2" t="s">
        <v>2151</v>
      </c>
      <c r="D11027" s="2" t="s">
        <v>87</v>
      </c>
      <c r="E11027" s="2" t="s">
        <v>1740</v>
      </c>
      <c r="F11027" s="2" t="s">
        <v>1837</v>
      </c>
      <c r="G11027" s="8" t="str">
        <f>IF(COUNTIF('Dam Lines'!A:A,D11027)&gt;0,"Yes","No")</f>
        <v>Yes</v>
      </c>
      <c r="H11027" s="14" t="s">
        <v>1742</v>
      </c>
      <c r="I11027" s="8" t="str">
        <f t="array" ref="I11027">IF(G11027="Yes",XLOOKUP(D11027,'Dam Lines'!A:A,'Dam Lines'!J:J),"")</f>
        <v>PRIMEROSE</v>
      </c>
    </row>
    <row r="11028" hidden="1">
      <c r="A11028" s="11">
        <v>1.0</v>
      </c>
      <c r="B11028" s="3" t="s">
        <v>2666</v>
      </c>
      <c r="C11028" s="2" t="s">
        <v>2347</v>
      </c>
      <c r="D11028" s="2" t="s">
        <v>150</v>
      </c>
      <c r="E11028" s="4" t="s">
        <v>1779</v>
      </c>
      <c r="F11028" s="4" t="s">
        <v>1854</v>
      </c>
      <c r="G11028" s="8" t="str">
        <f>IF(COUNTIF('Dam Lines'!A:A,D11028)&gt;0,"Yes","No")</f>
        <v>Yes</v>
      </c>
      <c r="H11028" s="14" t="s">
        <v>1742</v>
      </c>
      <c r="I11028" s="8" t="str">
        <f t="array" ref="I11028">IF(G11028="Yes",XLOOKUP(D11028,'Dam Lines'!A:A,'Dam Lines'!J:J),"")</f>
        <v>KARTA</v>
      </c>
    </row>
    <row r="11029" hidden="1">
      <c r="A11029" s="11">
        <v>2.0</v>
      </c>
      <c r="B11029" s="3" t="s">
        <v>3452</v>
      </c>
      <c r="C11029" s="2" t="s">
        <v>1747</v>
      </c>
      <c r="D11029" s="2" t="s">
        <v>3453</v>
      </c>
      <c r="E11029" s="2" t="s">
        <v>1779</v>
      </c>
      <c r="F11029" s="2" t="s">
        <v>1854</v>
      </c>
      <c r="G11029" s="8" t="str">
        <f>IF(COUNTIF('Dam Lines'!A:A,D11029)&gt;0,"Yes","No")</f>
        <v>No</v>
      </c>
      <c r="H11029" s="14" t="s">
        <v>1761</v>
      </c>
      <c r="I11029" s="8" t="str">
        <f t="array" ref="I11029">IF(G11029="Yes",XLOOKUP(D11029,'Dam Lines'!A:A,'Dam Lines'!J:J),"")</f>
        <v/>
      </c>
    </row>
    <row r="11030" hidden="1">
      <c r="A11030" s="11">
        <v>3.0</v>
      </c>
      <c r="B11030" s="3" t="s">
        <v>3384</v>
      </c>
      <c r="C11030" s="2" t="s">
        <v>3385</v>
      </c>
      <c r="D11030" s="2" t="s">
        <v>3386</v>
      </c>
      <c r="E11030" s="2" t="s">
        <v>1779</v>
      </c>
      <c r="F11030" s="2" t="s">
        <v>1854</v>
      </c>
      <c r="G11030" s="8" t="str">
        <f>IF(COUNTIF('Dam Lines'!A:A,D11030)&gt;0,"Yes","No")</f>
        <v>No</v>
      </c>
      <c r="H11030" s="14" t="s">
        <v>1761</v>
      </c>
      <c r="I11030" s="8" t="str">
        <f t="array" ref="I11030">IF(G11030="Yes",XLOOKUP(D11030,'Dam Lines'!A:A,'Dam Lines'!J:J),"")</f>
        <v/>
      </c>
    </row>
    <row r="11031" hidden="1">
      <c r="A11031" s="11">
        <v>4.0</v>
      </c>
      <c r="B11031" s="3" t="s">
        <v>2998</v>
      </c>
      <c r="C11031" s="2" t="s">
        <v>1935</v>
      </c>
      <c r="D11031" s="2" t="s">
        <v>272</v>
      </c>
      <c r="E11031" s="2" t="s">
        <v>1779</v>
      </c>
      <c r="F11031" s="2" t="s">
        <v>1854</v>
      </c>
      <c r="G11031" s="8" t="str">
        <f>IF(COUNTIF('Dam Lines'!A:A,D11031)&gt;0,"Yes","No")</f>
        <v>Yes</v>
      </c>
      <c r="H11031" s="14" t="s">
        <v>1742</v>
      </c>
      <c r="I11031" s="8" t="str">
        <f t="array" ref="I11031">IF(G11031="Yes",XLOOKUP(D11031,'Dam Lines'!A:A,'Dam Lines'!J:J),"")</f>
        <v>SAADA</v>
      </c>
    </row>
    <row r="11032" hidden="1">
      <c r="A11032" s="11">
        <v>5.0</v>
      </c>
      <c r="B11032" s="3" t="s">
        <v>3701</v>
      </c>
      <c r="C11032" s="2" t="s">
        <v>2347</v>
      </c>
      <c r="D11032" s="2" t="s">
        <v>1093</v>
      </c>
      <c r="E11032" s="2" t="s">
        <v>1779</v>
      </c>
      <c r="F11032" s="2" t="s">
        <v>1854</v>
      </c>
      <c r="G11032" s="8" t="str">
        <f>IF(COUNTIF('Dam Lines'!A:A,D11032)&gt;0,"Yes","No")</f>
        <v>Yes</v>
      </c>
      <c r="H11032" s="14" t="s">
        <v>1761</v>
      </c>
      <c r="I11032" s="8" t="str">
        <f t="array" ref="I11032">IF(G11032="Yes",XLOOKUP(D11032,'Dam Lines'!A:A,'Dam Lines'!J:J),"")</f>
        <v>FATMA</v>
      </c>
    </row>
    <row r="11033" hidden="1">
      <c r="A11033" s="11">
        <v>6.0</v>
      </c>
      <c r="B11033" s="3" t="s">
        <v>3480</v>
      </c>
      <c r="C11033" s="2" t="s">
        <v>1798</v>
      </c>
      <c r="D11033" s="2" t="s">
        <v>441</v>
      </c>
      <c r="E11033" s="2" t="s">
        <v>1779</v>
      </c>
      <c r="F11033" s="2" t="s">
        <v>1854</v>
      </c>
      <c r="G11033" s="8" t="str">
        <f>IF(COUNTIF('Dam Lines'!A:A,D11033)&gt;0,"Yes","No")</f>
        <v>Yes</v>
      </c>
      <c r="H11033" s="14" t="s">
        <v>1742</v>
      </c>
      <c r="I11033" s="8" t="str">
        <f t="array" ref="I11033">IF(G11033="Yes",XLOOKUP(D11033,'Dam Lines'!A:A,'Dam Lines'!J:J),"")</f>
        <v>DJEDDA</v>
      </c>
    </row>
    <row r="11034" hidden="1">
      <c r="A11034" s="11">
        <v>7.0</v>
      </c>
      <c r="B11034" s="3" t="s">
        <v>3931</v>
      </c>
      <c r="C11034" s="2" t="s">
        <v>1962</v>
      </c>
      <c r="D11034" s="2" t="s">
        <v>272</v>
      </c>
      <c r="E11034" s="2" t="s">
        <v>1779</v>
      </c>
      <c r="F11034" s="2" t="s">
        <v>1854</v>
      </c>
      <c r="G11034" s="8" t="str">
        <f>IF(COUNTIF('Dam Lines'!A:A,D11034)&gt;0,"Yes","No")</f>
        <v>Yes</v>
      </c>
      <c r="H11034" s="14" t="s">
        <v>1742</v>
      </c>
      <c r="I11034" s="8" t="str">
        <f t="array" ref="I11034">IF(G11034="Yes",XLOOKUP(D11034,'Dam Lines'!A:A,'Dam Lines'!J:J),"")</f>
        <v>SAADA</v>
      </c>
    </row>
    <row r="11035" hidden="1">
      <c r="A11035" s="11">
        <v>8.0</v>
      </c>
      <c r="B11035" s="3" t="s">
        <v>3668</v>
      </c>
      <c r="C11035" s="2" t="s">
        <v>1935</v>
      </c>
      <c r="D11035" s="2" t="s">
        <v>771</v>
      </c>
      <c r="E11035" s="2" t="s">
        <v>1779</v>
      </c>
      <c r="F11035" s="2" t="s">
        <v>1854</v>
      </c>
      <c r="G11035" s="8" t="str">
        <f>IF(COUNTIF('Dam Lines'!A:A,D11035)&gt;0,"Yes","No")</f>
        <v>Yes</v>
      </c>
      <c r="H11035" s="14" t="s">
        <v>1742</v>
      </c>
      <c r="I11035" s="8" t="str">
        <f t="array" ref="I11035">IF(G11035="Yes",XLOOKUP(D11035,'Dam Lines'!A:A,'Dam Lines'!J:J),"")</f>
        <v>SAMIA</v>
      </c>
    </row>
    <row r="11036" hidden="1">
      <c r="A11036" s="11">
        <v>9.0</v>
      </c>
      <c r="B11036" s="3" t="s">
        <v>3722</v>
      </c>
      <c r="C11036" s="2" t="s">
        <v>3723</v>
      </c>
      <c r="D11036" s="2" t="s">
        <v>69</v>
      </c>
      <c r="E11036" s="2" t="s">
        <v>1779</v>
      </c>
      <c r="F11036" s="2" t="s">
        <v>1854</v>
      </c>
      <c r="G11036" s="8" t="str">
        <f>IF(COUNTIF('Dam Lines'!A:A,D11036)&gt;0,"Yes","No")</f>
        <v>Yes</v>
      </c>
      <c r="H11036" s="14" t="s">
        <v>1742</v>
      </c>
      <c r="I11036" s="8" t="str">
        <f t="array" ref="I11036">IF(G11036="Yes",XLOOKUP(D11036,'Dam Lines'!A:A,'Dam Lines'!J:J),"")</f>
        <v>ASALA HALEEMA</v>
      </c>
    </row>
    <row r="11037" hidden="1">
      <c r="A11037" s="11">
        <v>10.0</v>
      </c>
      <c r="B11037" s="3" t="s">
        <v>3897</v>
      </c>
      <c r="C11037" s="2" t="s">
        <v>1964</v>
      </c>
      <c r="D11037" s="2" t="s">
        <v>3898</v>
      </c>
      <c r="E11037" s="2" t="s">
        <v>1779</v>
      </c>
      <c r="F11037" s="2" t="s">
        <v>1854</v>
      </c>
      <c r="G11037" s="8" t="str">
        <f>IF(COUNTIF('Dam Lines'!A:A,D11037)&gt;0,"Yes","No")</f>
        <v>No</v>
      </c>
      <c r="H11037" s="14" t="s">
        <v>1742</v>
      </c>
      <c r="I11037" s="8" t="str">
        <f t="array" ref="I11037">IF(G11037="Yes",XLOOKUP(D11037,'Dam Lines'!A:A,'Dam Lines'!J:J),"")</f>
        <v/>
      </c>
    </row>
    <row r="11038" hidden="1">
      <c r="A11038" s="11">
        <v>11.0</v>
      </c>
      <c r="B11038" s="3" t="s">
        <v>3831</v>
      </c>
      <c r="C11038" s="2" t="s">
        <v>2347</v>
      </c>
      <c r="D11038" s="2" t="s">
        <v>175</v>
      </c>
      <c r="E11038" s="2" t="s">
        <v>1779</v>
      </c>
      <c r="F11038" s="2" t="s">
        <v>1854</v>
      </c>
      <c r="G11038" s="8" t="str">
        <f>IF(COUNTIF('Dam Lines'!A:A,D11038)&gt;0,"Yes","No")</f>
        <v>Yes</v>
      </c>
      <c r="H11038" s="14" t="s">
        <v>1761</v>
      </c>
      <c r="I11038" s="8" t="str">
        <f t="array" ref="I11038">IF(G11038="Yes",XLOOKUP(D11038,'Dam Lines'!A:A,'Dam Lines'!J:J),"")</f>
        <v>DURANCE</v>
      </c>
    </row>
    <row r="11039" hidden="1">
      <c r="A11039" s="11">
        <v>12.0</v>
      </c>
      <c r="B11039" s="3" t="s">
        <v>3865</v>
      </c>
      <c r="C11039" s="2" t="s">
        <v>2151</v>
      </c>
      <c r="D11039" s="2" t="s">
        <v>3866</v>
      </c>
      <c r="E11039" s="2" t="s">
        <v>1779</v>
      </c>
      <c r="F11039" s="2" t="s">
        <v>1854</v>
      </c>
      <c r="G11039" s="8" t="str">
        <f>IF(COUNTIF('Dam Lines'!A:A,D11039)&gt;0,"Yes","No")</f>
        <v>No</v>
      </c>
      <c r="H11039" s="14" t="s">
        <v>1742</v>
      </c>
      <c r="I11039" s="8" t="str">
        <f t="array" ref="I11039">IF(G11039="Yes",XLOOKUP(D11039,'Dam Lines'!A:A,'Dam Lines'!J:J),"")</f>
        <v/>
      </c>
    </row>
    <row r="11040" hidden="1">
      <c r="A11040" s="11">
        <v>13.0</v>
      </c>
      <c r="B11040" s="3" t="s">
        <v>3266</v>
      </c>
      <c r="C11040" s="2" t="s">
        <v>1962</v>
      </c>
      <c r="D11040" s="2" t="s">
        <v>715</v>
      </c>
      <c r="E11040" s="2" t="s">
        <v>1779</v>
      </c>
      <c r="F11040" s="2" t="s">
        <v>1854</v>
      </c>
      <c r="G11040" s="8" t="str">
        <f>IF(COUNTIF('Dam Lines'!A:A,D11040)&gt;0,"Yes","No")</f>
        <v>Yes</v>
      </c>
      <c r="H11040" s="14" t="s">
        <v>1761</v>
      </c>
      <c r="I11040" s="8" t="str">
        <f t="array" ref="I11040">IF(G11040="Yes",XLOOKUP(D11040,'Dam Lines'!A:A,'Dam Lines'!J:J),"")</f>
        <v>BASSALA</v>
      </c>
    </row>
    <row r="11041" hidden="1">
      <c r="A11041" s="11">
        <v>14.0</v>
      </c>
      <c r="B11041" s="3" t="s">
        <v>3622</v>
      </c>
      <c r="C11041" s="2" t="s">
        <v>1962</v>
      </c>
      <c r="D11041" s="2" t="s">
        <v>2012</v>
      </c>
      <c r="E11041" s="2" t="s">
        <v>1779</v>
      </c>
      <c r="F11041" s="2" t="s">
        <v>1854</v>
      </c>
      <c r="G11041" s="8" t="str">
        <f>IF(COUNTIF('Dam Lines'!A:A,D11041)&gt;0,"Yes","No")</f>
        <v>No</v>
      </c>
      <c r="H11041" s="14" t="s">
        <v>1742</v>
      </c>
      <c r="I11041" s="8" t="str">
        <f t="array" ref="I11041">IF(G11041="Yes",XLOOKUP(D11041,'Dam Lines'!A:A,'Dam Lines'!J:J),"")</f>
        <v/>
      </c>
    </row>
    <row r="11042" hidden="1">
      <c r="A11042" s="11">
        <v>15.0</v>
      </c>
      <c r="B11042" s="3" t="s">
        <v>1787</v>
      </c>
      <c r="C11042" s="2" t="s">
        <v>1788</v>
      </c>
      <c r="D11042" s="2" t="s">
        <v>1789</v>
      </c>
      <c r="E11042" s="2" t="s">
        <v>1779</v>
      </c>
      <c r="F11042" s="2" t="s">
        <v>1854</v>
      </c>
      <c r="G11042" s="8" t="str">
        <f>IF(COUNTIF('Dam Lines'!A:A,D11042)&gt;0,"Yes","No")</f>
        <v>No</v>
      </c>
      <c r="H11042" s="14" t="s">
        <v>1742</v>
      </c>
      <c r="I11042" s="8" t="str">
        <f t="array" ref="I11042">IF(G11042="Yes",XLOOKUP(D11042,'Dam Lines'!A:A,'Dam Lines'!J:J),"")</f>
        <v/>
      </c>
    </row>
    <row r="11043" hidden="1">
      <c r="A11043" s="11">
        <v>1.0</v>
      </c>
      <c r="B11043" s="3" t="s">
        <v>4151</v>
      </c>
      <c r="C11043" s="2" t="s">
        <v>2347</v>
      </c>
      <c r="D11043" s="2" t="s">
        <v>565</v>
      </c>
      <c r="E11043" s="4" t="s">
        <v>1740</v>
      </c>
      <c r="F11043" s="4" t="s">
        <v>1887</v>
      </c>
      <c r="G11043" s="8" t="str">
        <f>IF(COUNTIF('Dam Lines'!A:A,D11043)&gt;0,"Yes","No")</f>
        <v>Yes</v>
      </c>
      <c r="H11043" s="14" t="s">
        <v>1761</v>
      </c>
      <c r="I11043" s="8" t="str">
        <f t="array" ref="I11043">IF(G11043="Yes",XLOOKUP(D11043,'Dam Lines'!A:A,'Dam Lines'!J:J),"")</f>
        <v>BASSALA</v>
      </c>
    </row>
    <row r="11044" hidden="1">
      <c r="A11044" s="11">
        <v>2.0</v>
      </c>
      <c r="B11044" s="3" t="s">
        <v>4152</v>
      </c>
      <c r="C11044" s="2" t="s">
        <v>1744</v>
      </c>
      <c r="D11044" s="2" t="s">
        <v>3107</v>
      </c>
      <c r="E11044" s="2" t="s">
        <v>1740</v>
      </c>
      <c r="F11044" s="2" t="s">
        <v>1887</v>
      </c>
      <c r="G11044" s="8" t="str">
        <f>IF(COUNTIF('Dam Lines'!A:A,D11044)&gt;0,"Yes","No")</f>
        <v>Yes</v>
      </c>
      <c r="H11044" s="14" t="s">
        <v>1742</v>
      </c>
      <c r="I11044" s="8" t="str">
        <f t="array" ref="I11044">IF(G11044="Yes",XLOOKUP(D11044,'Dam Lines'!A:A,'Dam Lines'!J:J),"")</f>
        <v>ASALA HALEEMA</v>
      </c>
    </row>
    <row r="11045" hidden="1">
      <c r="A11045" s="11">
        <v>3.0</v>
      </c>
      <c r="B11045" s="3" t="s">
        <v>4153</v>
      </c>
      <c r="C11045" s="2" t="s">
        <v>1886</v>
      </c>
      <c r="D11045" s="2" t="s">
        <v>175</v>
      </c>
      <c r="E11045" s="2" t="s">
        <v>1740</v>
      </c>
      <c r="F11045" s="2" t="s">
        <v>1887</v>
      </c>
      <c r="G11045" s="8" t="str">
        <f>IF(COUNTIF('Dam Lines'!A:A,D11045)&gt;0,"Yes","No")</f>
        <v>Yes</v>
      </c>
      <c r="H11045" s="14" t="s">
        <v>1742</v>
      </c>
      <c r="I11045" s="8" t="str">
        <f t="array" ref="I11045">IF(G11045="Yes",XLOOKUP(D11045,'Dam Lines'!A:A,'Dam Lines'!J:J),"")</f>
        <v>DURANCE</v>
      </c>
    </row>
    <row r="11046" hidden="1">
      <c r="A11046" s="11">
        <v>4.0</v>
      </c>
      <c r="B11046" s="3" t="s">
        <v>4100</v>
      </c>
      <c r="C11046" s="2" t="s">
        <v>2613</v>
      </c>
      <c r="D11046" s="2" t="s">
        <v>155</v>
      </c>
      <c r="E11046" s="2" t="s">
        <v>1740</v>
      </c>
      <c r="F11046" s="2" t="s">
        <v>1887</v>
      </c>
      <c r="G11046" s="8" t="str">
        <f>IF(COUNTIF('Dam Lines'!A:A,D11046)&gt;0,"Yes","No")</f>
        <v>Yes</v>
      </c>
      <c r="H11046" s="14" t="s">
        <v>1742</v>
      </c>
      <c r="I11046" s="8" t="str">
        <f t="array" ref="I11046">IF(G11046="Yes",XLOOKUP(D11046,'Dam Lines'!A:A,'Dam Lines'!J:J),"")</f>
        <v>NEVADA II</v>
      </c>
    </row>
    <row r="11047" hidden="1">
      <c r="A11047" s="11">
        <v>5.0</v>
      </c>
      <c r="B11047" s="3" t="s">
        <v>4096</v>
      </c>
      <c r="C11047" s="2" t="s">
        <v>1886</v>
      </c>
      <c r="D11047" s="2" t="s">
        <v>226</v>
      </c>
      <c r="E11047" s="2" t="s">
        <v>1740</v>
      </c>
      <c r="F11047" s="2" t="s">
        <v>1887</v>
      </c>
      <c r="G11047" s="8" t="str">
        <f>IF(COUNTIF('Dam Lines'!A:A,D11047)&gt;0,"Yes","No")</f>
        <v>Yes</v>
      </c>
      <c r="H11047" s="14" t="s">
        <v>1742</v>
      </c>
      <c r="I11047" s="8" t="str">
        <f t="array" ref="I11047">IF(G11047="Yes",XLOOKUP(D11047,'Dam Lines'!A:A,'Dam Lines'!J:J),"")</f>
        <v>MADOU</v>
      </c>
    </row>
    <row r="11048" hidden="1">
      <c r="A11048" s="11">
        <v>6.0</v>
      </c>
      <c r="B11048" s="3" t="s">
        <v>4143</v>
      </c>
      <c r="C11048" s="2" t="s">
        <v>4093</v>
      </c>
      <c r="D11048" s="2" t="s">
        <v>1284</v>
      </c>
      <c r="E11048" s="2" t="s">
        <v>1740</v>
      </c>
      <c r="F11048" s="2" t="s">
        <v>1887</v>
      </c>
      <c r="G11048" s="8" t="str">
        <f>IF(COUNTIF('Dam Lines'!A:A,D11048)&gt;0,"Yes","No")</f>
        <v>Yes</v>
      </c>
      <c r="H11048" s="14" t="s">
        <v>1742</v>
      </c>
      <c r="I11048" s="8" t="str">
        <f t="array" ref="I11048">IF(G11048="Yes",XLOOKUP(D11048,'Dam Lines'!A:A,'Dam Lines'!J:J),"")</f>
        <v>BOMONA</v>
      </c>
    </row>
    <row r="11049" hidden="1">
      <c r="A11049" s="11">
        <v>7.0</v>
      </c>
      <c r="B11049" s="3" t="s">
        <v>4154</v>
      </c>
      <c r="C11049" s="2" t="s">
        <v>3711</v>
      </c>
      <c r="D11049" s="2" t="s">
        <v>2290</v>
      </c>
      <c r="E11049" s="2" t="s">
        <v>1740</v>
      </c>
      <c r="F11049" s="2" t="s">
        <v>1887</v>
      </c>
      <c r="G11049" s="8" t="str">
        <f>IF(COUNTIF('Dam Lines'!A:A,D11049)&gt;0,"Yes","No")</f>
        <v>No</v>
      </c>
      <c r="H11049" s="14" t="s">
        <v>1742</v>
      </c>
      <c r="I11049" s="8" t="str">
        <f t="array" ref="I11049">IF(G11049="Yes",XLOOKUP(D11049,'Dam Lines'!A:A,'Dam Lines'!J:J),"")</f>
        <v/>
      </c>
    </row>
    <row r="11050" hidden="1">
      <c r="A11050" s="11">
        <v>8.0</v>
      </c>
      <c r="B11050" s="3" t="s">
        <v>4099</v>
      </c>
      <c r="C11050" s="2" t="s">
        <v>1962</v>
      </c>
      <c r="D11050" s="2" t="s">
        <v>916</v>
      </c>
      <c r="E11050" s="2" t="s">
        <v>1740</v>
      </c>
      <c r="F11050" s="2" t="s">
        <v>1887</v>
      </c>
      <c r="G11050" s="8" t="str">
        <f>IF(COUNTIF('Dam Lines'!A:A,D11050)&gt;0,"Yes","No")</f>
        <v>Yes</v>
      </c>
      <c r="H11050" s="14" t="s">
        <v>1742</v>
      </c>
      <c r="I11050" s="8" t="str">
        <f t="array" ref="I11050">IF(G11050="Yes",XLOOKUP(D11050,'Dam Lines'!A:A,'Dam Lines'!J:J),"")</f>
        <v>MADOU</v>
      </c>
    </row>
    <row r="11051" hidden="1">
      <c r="A11051" s="11">
        <v>9.0</v>
      </c>
      <c r="B11051" s="3" t="s">
        <v>4104</v>
      </c>
      <c r="C11051" s="2" t="s">
        <v>1744</v>
      </c>
      <c r="D11051" s="2" t="s">
        <v>4105</v>
      </c>
      <c r="E11051" s="2" t="s">
        <v>1740</v>
      </c>
      <c r="F11051" s="2" t="s">
        <v>1887</v>
      </c>
      <c r="G11051" s="8" t="str">
        <f>IF(COUNTIF('Dam Lines'!A:A,D11051)&gt;0,"Yes","No")</f>
        <v>No</v>
      </c>
      <c r="H11051" s="14" t="s">
        <v>1742</v>
      </c>
      <c r="I11051" s="8" t="str">
        <f t="array" ref="I11051">IF(G11051="Yes",XLOOKUP(D11051,'Dam Lines'!A:A,'Dam Lines'!J:J),"")</f>
        <v/>
      </c>
    </row>
    <row r="11052" hidden="1">
      <c r="A11052" s="11">
        <v>10.0</v>
      </c>
      <c r="B11052" s="3" t="s">
        <v>4155</v>
      </c>
      <c r="C11052" s="2" t="s">
        <v>1823</v>
      </c>
      <c r="D11052" s="2" t="s">
        <v>703</v>
      </c>
      <c r="E11052" s="2" t="s">
        <v>1740</v>
      </c>
      <c r="F11052" s="2" t="s">
        <v>1887</v>
      </c>
      <c r="G11052" s="8" t="str">
        <f>IF(COUNTIF('Dam Lines'!A:A,D11052)&gt;0,"Yes","No")</f>
        <v>Yes</v>
      </c>
      <c r="H11052" s="14" t="s">
        <v>1742</v>
      </c>
      <c r="I11052" s="8" t="str">
        <f t="array" ref="I11052">IF(G11052="Yes",XLOOKUP(D11052,'Dam Lines'!A:A,'Dam Lines'!J:J),"")</f>
        <v>DEBORAH IV</v>
      </c>
    </row>
    <row r="11053" hidden="1">
      <c r="A11053" s="11">
        <v>11.0</v>
      </c>
      <c r="B11053" s="3" t="s">
        <v>4109</v>
      </c>
      <c r="C11053" s="2" t="s">
        <v>2842</v>
      </c>
      <c r="D11053" s="2" t="s">
        <v>570</v>
      </c>
      <c r="E11053" s="2" t="s">
        <v>1740</v>
      </c>
      <c r="F11053" s="2" t="s">
        <v>1887</v>
      </c>
      <c r="G11053" s="8" t="str">
        <f>IF(COUNTIF('Dam Lines'!A:A,D11053)&gt;0,"Yes","No")</f>
        <v>Yes</v>
      </c>
      <c r="H11053" s="14" t="s">
        <v>1761</v>
      </c>
      <c r="I11053" s="8" t="str">
        <f t="array" ref="I11053">IF(G11053="Yes",XLOOKUP(D11053,'Dam Lines'!A:A,'Dam Lines'!J:J),"")</f>
        <v>CH'TANA</v>
      </c>
    </row>
    <row r="11054" hidden="1">
      <c r="A11054" s="11">
        <v>12.0</v>
      </c>
      <c r="B11054" s="3" t="s">
        <v>4144</v>
      </c>
      <c r="C11054" s="2" t="s">
        <v>4145</v>
      </c>
      <c r="D11054" s="2" t="s">
        <v>3403</v>
      </c>
      <c r="E11054" s="2" t="s">
        <v>1740</v>
      </c>
      <c r="F11054" s="2" t="s">
        <v>1887</v>
      </c>
      <c r="G11054" s="8" t="str">
        <f>IF(COUNTIF('Dam Lines'!A:A,D11054)&gt;0,"Yes","No")</f>
        <v>No</v>
      </c>
      <c r="H11054" s="14" t="s">
        <v>1761</v>
      </c>
      <c r="I11054" s="8" t="str">
        <f t="array" ref="I11054">IF(G11054="Yes",XLOOKUP(D11054,'Dam Lines'!A:A,'Dam Lines'!J:J),"")</f>
        <v/>
      </c>
    </row>
    <row r="11055" hidden="1">
      <c r="A11055" s="11">
        <v>13.0</v>
      </c>
      <c r="B11055" s="3" t="s">
        <v>4149</v>
      </c>
      <c r="C11055" s="2" t="s">
        <v>2091</v>
      </c>
      <c r="D11055" s="2" t="s">
        <v>3908</v>
      </c>
      <c r="E11055" s="2" t="s">
        <v>1740</v>
      </c>
      <c r="F11055" s="2" t="s">
        <v>1887</v>
      </c>
      <c r="G11055" s="8" t="str">
        <f>IF(COUNTIF('Dam Lines'!A:A,D11055)&gt;0,"Yes","No")</f>
        <v>No</v>
      </c>
      <c r="H11055" s="14" t="s">
        <v>1742</v>
      </c>
      <c r="I11055" s="8" t="str">
        <f t="array" ref="I11055">IF(G11055="Yes",XLOOKUP(D11055,'Dam Lines'!A:A,'Dam Lines'!J:J),"")</f>
        <v/>
      </c>
    </row>
    <row r="11056" hidden="1">
      <c r="A11056" s="11">
        <v>1.0</v>
      </c>
      <c r="B11056" s="3" t="s">
        <v>4156</v>
      </c>
      <c r="C11056" s="2" t="s">
        <v>1980</v>
      </c>
      <c r="D11056" s="2" t="s">
        <v>749</v>
      </c>
      <c r="E11056" s="4" t="s">
        <v>1740</v>
      </c>
      <c r="F11056" s="4" t="s">
        <v>1887</v>
      </c>
      <c r="G11056" s="8" t="str">
        <f>IF(COUNTIF('Dam Lines'!A:A,D11056)&gt;0,"Yes","No")</f>
        <v>Yes</v>
      </c>
      <c r="H11056" s="14" t="s">
        <v>1761</v>
      </c>
      <c r="I11056" s="8" t="str">
        <f t="array" ref="I11056">IF(G11056="Yes",XLOOKUP(D11056,'Dam Lines'!A:A,'Dam Lines'!J:J),"")</f>
        <v>ASTRALE</v>
      </c>
    </row>
    <row r="11057" hidden="1">
      <c r="A11057" s="11">
        <v>2.0</v>
      </c>
      <c r="B11057" s="3" t="s">
        <v>4157</v>
      </c>
      <c r="C11057" s="2" t="s">
        <v>1980</v>
      </c>
      <c r="D11057" s="2" t="s">
        <v>268</v>
      </c>
      <c r="E11057" s="2" t="s">
        <v>1740</v>
      </c>
      <c r="F11057" s="2" t="s">
        <v>1887</v>
      </c>
      <c r="G11057" s="8" t="str">
        <f>IF(COUNTIF('Dam Lines'!A:A,D11057)&gt;0,"Yes","No")</f>
        <v>Yes</v>
      </c>
      <c r="H11057" s="14" t="s">
        <v>1761</v>
      </c>
      <c r="I11057" s="8" t="str">
        <f t="array" ref="I11057">IF(G11057="Yes",XLOOKUP(D11057,'Dam Lines'!A:A,'Dam Lines'!J:J),"")</f>
        <v>MADOU</v>
      </c>
    </row>
    <row r="11058" hidden="1">
      <c r="A11058" s="11">
        <v>3.0</v>
      </c>
      <c r="B11058" s="3" t="s">
        <v>4158</v>
      </c>
      <c r="C11058" s="2" t="s">
        <v>1798</v>
      </c>
      <c r="D11058" s="2" t="s">
        <v>895</v>
      </c>
      <c r="E11058" s="2" t="s">
        <v>1740</v>
      </c>
      <c r="F11058" s="2" t="s">
        <v>1887</v>
      </c>
      <c r="G11058" s="8" t="str">
        <f>IF(COUNTIF('Dam Lines'!A:A,D11058)&gt;0,"Yes","No")</f>
        <v>Yes</v>
      </c>
      <c r="H11058" s="14" t="s">
        <v>1761</v>
      </c>
      <c r="I11058" s="8" t="str">
        <f t="array" ref="I11058">IF(G11058="Yes",XLOOKUP(D11058,'Dam Lines'!A:A,'Dam Lines'!J:J),"")</f>
        <v>FATMA</v>
      </c>
    </row>
    <row r="11059" hidden="1">
      <c r="A11059" s="11">
        <v>4.0</v>
      </c>
      <c r="B11059" s="3" t="s">
        <v>4159</v>
      </c>
      <c r="C11059" s="2" t="s">
        <v>3982</v>
      </c>
      <c r="D11059" s="2" t="s">
        <v>4160</v>
      </c>
      <c r="E11059" s="2" t="s">
        <v>1740</v>
      </c>
      <c r="F11059" s="2" t="s">
        <v>1887</v>
      </c>
      <c r="G11059" s="8" t="str">
        <f>IF(COUNTIF('Dam Lines'!A:A,D11059)&gt;0,"Yes","No")</f>
        <v>No</v>
      </c>
      <c r="H11059" s="14" t="s">
        <v>1761</v>
      </c>
      <c r="I11059" s="8" t="str">
        <f t="array" ref="I11059">IF(G11059="Yes",XLOOKUP(D11059,'Dam Lines'!A:A,'Dam Lines'!J:J),"")</f>
        <v/>
      </c>
    </row>
    <row r="11060" hidden="1">
      <c r="A11060" s="11">
        <v>5.0</v>
      </c>
      <c r="B11060" s="3" t="s">
        <v>4161</v>
      </c>
      <c r="C11060" s="2" t="s">
        <v>3300</v>
      </c>
      <c r="D11060" s="2" t="s">
        <v>284</v>
      </c>
      <c r="E11060" s="2" t="s">
        <v>1740</v>
      </c>
      <c r="F11060" s="2" t="s">
        <v>1887</v>
      </c>
      <c r="G11060" s="8" t="str">
        <f>IF(COUNTIF('Dam Lines'!A:A,D11060)&gt;0,"Yes","No")</f>
        <v>Yes</v>
      </c>
      <c r="H11060" s="14" t="s">
        <v>1761</v>
      </c>
      <c r="I11060" s="8" t="str">
        <f t="array" ref="I11060">IF(G11060="Yes",XLOOKUP(D11060,'Dam Lines'!A:A,'Dam Lines'!J:J),"")</f>
        <v>MONAT</v>
      </c>
    </row>
    <row r="11061" hidden="1">
      <c r="A11061" s="11">
        <v>6.0</v>
      </c>
      <c r="B11061" s="3" t="s">
        <v>4162</v>
      </c>
      <c r="C11061" s="2" t="s">
        <v>3777</v>
      </c>
      <c r="D11061" s="2" t="s">
        <v>170</v>
      </c>
      <c r="E11061" s="2" t="s">
        <v>1740</v>
      </c>
      <c r="F11061" s="2" t="s">
        <v>1887</v>
      </c>
      <c r="G11061" s="8" t="str">
        <f>IF(COUNTIF('Dam Lines'!A:A,D11061)&gt;0,"Yes","No")</f>
        <v>Yes</v>
      </c>
      <c r="H11061" s="14" t="s">
        <v>1761</v>
      </c>
      <c r="I11061" s="8" t="str">
        <f t="array" ref="I11061">IF(G11061="Yes",XLOOKUP(D11061,'Dam Lines'!A:A,'Dam Lines'!J:J),"")</f>
        <v>KYLA TIKI</v>
      </c>
    </row>
    <row r="11062" hidden="1">
      <c r="A11062" s="11">
        <v>7.0</v>
      </c>
      <c r="B11062" s="3" t="s">
        <v>4163</v>
      </c>
      <c r="C11062" s="2" t="s">
        <v>4164</v>
      </c>
      <c r="D11062" s="2" t="s">
        <v>4165</v>
      </c>
      <c r="E11062" s="2" t="s">
        <v>1740</v>
      </c>
      <c r="F11062" s="2" t="s">
        <v>1887</v>
      </c>
      <c r="G11062" s="8" t="str">
        <f>IF(COUNTIF('Dam Lines'!A:A,D11062)&gt;0,"Yes","No")</f>
        <v>No</v>
      </c>
      <c r="H11062" s="14" t="s">
        <v>1761</v>
      </c>
      <c r="I11062" s="8" t="str">
        <f t="array" ref="I11062">IF(G11062="Yes",XLOOKUP(D11062,'Dam Lines'!A:A,'Dam Lines'!J:J),"")</f>
        <v/>
      </c>
    </row>
    <row r="11063" hidden="1">
      <c r="A11063" s="11">
        <v>8.0</v>
      </c>
      <c r="B11063" s="3" t="s">
        <v>4166</v>
      </c>
      <c r="C11063" s="2" t="s">
        <v>2347</v>
      </c>
      <c r="D11063" s="2" t="s">
        <v>91</v>
      </c>
      <c r="E11063" s="2" t="s">
        <v>1740</v>
      </c>
      <c r="F11063" s="2" t="s">
        <v>1887</v>
      </c>
      <c r="G11063" s="8" t="str">
        <f>IF(COUNTIF('Dam Lines'!A:A,D11063)&gt;0,"Yes","No")</f>
        <v>Yes</v>
      </c>
      <c r="H11063" s="14" t="s">
        <v>1761</v>
      </c>
      <c r="I11063" s="8" t="str">
        <f t="array" ref="I11063">IF(G11063="Yes",XLOOKUP(D11063,'Dam Lines'!A:A,'Dam Lines'!J:J),"")</f>
        <v>NEVADA II</v>
      </c>
    </row>
    <row r="11064" hidden="1">
      <c r="A11064" s="11">
        <v>9.0</v>
      </c>
      <c r="B11064" s="3" t="s">
        <v>4167</v>
      </c>
      <c r="C11064" s="2" t="s">
        <v>4164</v>
      </c>
      <c r="D11064" s="2" t="s">
        <v>4168</v>
      </c>
      <c r="E11064" s="2" t="s">
        <v>1740</v>
      </c>
      <c r="F11064" s="2" t="s">
        <v>1887</v>
      </c>
      <c r="G11064" s="8" t="str">
        <f>IF(COUNTIF('Dam Lines'!A:A,D11064)&gt;0,"Yes","No")</f>
        <v>No</v>
      </c>
      <c r="H11064" s="14" t="s">
        <v>1761</v>
      </c>
      <c r="I11064" s="8" t="str">
        <f t="array" ref="I11064">IF(G11064="Yes",XLOOKUP(D11064,'Dam Lines'!A:A,'Dam Lines'!J:J),"")</f>
        <v/>
      </c>
    </row>
    <row r="11065" hidden="1">
      <c r="A11065" s="11">
        <v>10.0</v>
      </c>
      <c r="B11065" s="3" t="s">
        <v>4169</v>
      </c>
      <c r="C11065" s="2" t="s">
        <v>1962</v>
      </c>
      <c r="D11065" s="2" t="s">
        <v>4170</v>
      </c>
      <c r="E11065" s="2" t="s">
        <v>1740</v>
      </c>
      <c r="F11065" s="2" t="s">
        <v>1887</v>
      </c>
      <c r="G11065" s="8" t="str">
        <f>IF(COUNTIF('Dam Lines'!A:A,D11065)&gt;0,"Yes","No")</f>
        <v>No</v>
      </c>
      <c r="H11065" s="14" t="s">
        <v>1761</v>
      </c>
      <c r="I11065" s="8" t="str">
        <f t="array" ref="I11065">IF(G11065="Yes",XLOOKUP(D11065,'Dam Lines'!A:A,'Dam Lines'!J:J),"")</f>
        <v/>
      </c>
    </row>
    <row r="11066" hidden="1">
      <c r="A11066" s="11">
        <v>11.0</v>
      </c>
      <c r="B11066" s="3" t="s">
        <v>4171</v>
      </c>
      <c r="C11066" s="2" t="s">
        <v>4035</v>
      </c>
      <c r="D11066" s="2" t="s">
        <v>285</v>
      </c>
      <c r="E11066" s="2" t="s">
        <v>1740</v>
      </c>
      <c r="F11066" s="2" t="s">
        <v>1887</v>
      </c>
      <c r="G11066" s="8" t="str">
        <f>IF(COUNTIF('Dam Lines'!A:A,D11066)&gt;0,"Yes","No")</f>
        <v>Yes</v>
      </c>
      <c r="H11066" s="14" t="s">
        <v>1761</v>
      </c>
      <c r="I11066" s="8" t="str">
        <f t="array" ref="I11066">IF(G11066="Yes",XLOOKUP(D11066,'Dam Lines'!A:A,'Dam Lines'!J:J),"")</f>
        <v>TIDJIDA D</v>
      </c>
    </row>
    <row r="11067" hidden="1">
      <c r="A11067" s="11">
        <v>12.0</v>
      </c>
      <c r="B11067" s="3" t="s">
        <v>4172</v>
      </c>
      <c r="C11067" s="2" t="s">
        <v>1823</v>
      </c>
      <c r="D11067" s="2" t="s">
        <v>3660</v>
      </c>
      <c r="E11067" s="2" t="s">
        <v>1740</v>
      </c>
      <c r="F11067" s="2" t="s">
        <v>1887</v>
      </c>
      <c r="G11067" s="8" t="str">
        <f>IF(COUNTIF('Dam Lines'!A:A,D11067)&gt;0,"Yes","No")</f>
        <v>No</v>
      </c>
      <c r="H11067" s="14" t="s">
        <v>1761</v>
      </c>
      <c r="I11067" s="8" t="str">
        <f t="array" ref="I11067">IF(G11067="Yes",XLOOKUP(D11067,'Dam Lines'!A:A,'Dam Lines'!J:J),"")</f>
        <v/>
      </c>
    </row>
    <row r="11068" hidden="1">
      <c r="A11068" s="11">
        <v>13.0</v>
      </c>
      <c r="B11068" s="3" t="s">
        <v>4173</v>
      </c>
      <c r="C11068" s="2" t="s">
        <v>2562</v>
      </c>
      <c r="D11068" s="2" t="s">
        <v>4174</v>
      </c>
      <c r="E11068" s="2" t="s">
        <v>1740</v>
      </c>
      <c r="F11068" s="2" t="s">
        <v>1887</v>
      </c>
      <c r="G11068" s="8" t="str">
        <f>IF(COUNTIF('Dam Lines'!A:A,D11068)&gt;0,"Yes","No")</f>
        <v>No</v>
      </c>
      <c r="H11068" s="14" t="s">
        <v>1761</v>
      </c>
      <c r="I11068" s="8" t="str">
        <f t="array" ref="I11068">IF(G11068="Yes",XLOOKUP(D11068,'Dam Lines'!A:A,'Dam Lines'!J:J),"")</f>
        <v/>
      </c>
    </row>
    <row r="11069" hidden="1">
      <c r="A11069" s="11">
        <v>1.0</v>
      </c>
      <c r="B11069" s="3" t="s">
        <v>3952</v>
      </c>
      <c r="C11069" s="2" t="s">
        <v>3953</v>
      </c>
      <c r="D11069" s="2" t="s">
        <v>3954</v>
      </c>
      <c r="E11069" s="4" t="s">
        <v>1779</v>
      </c>
      <c r="F11069" s="4" t="s">
        <v>1887</v>
      </c>
      <c r="G11069" s="8" t="str">
        <f>IF(COUNTIF('Dam Lines'!A:A,D11069)&gt;0,"Yes","No")</f>
        <v>No</v>
      </c>
      <c r="H11069" s="14" t="s">
        <v>1742</v>
      </c>
      <c r="I11069" s="8" t="str">
        <f t="array" ref="I11069">IF(G11069="Yes",XLOOKUP(D11069,'Dam Lines'!A:A,'Dam Lines'!J:J),"")</f>
        <v/>
      </c>
    </row>
    <row r="11070" hidden="1">
      <c r="A11070" s="11">
        <v>2.0</v>
      </c>
      <c r="B11070" s="3" t="s">
        <v>3720</v>
      </c>
      <c r="C11070" s="2" t="s">
        <v>3186</v>
      </c>
      <c r="D11070" s="2" t="s">
        <v>2537</v>
      </c>
      <c r="E11070" s="2" t="s">
        <v>1779</v>
      </c>
      <c r="F11070" s="2" t="s">
        <v>1887</v>
      </c>
      <c r="G11070" s="8" t="str">
        <f>IF(COUNTIF('Dam Lines'!A:A,D11070)&gt;0,"Yes","No")</f>
        <v>No</v>
      </c>
      <c r="H11070" s="14" t="s">
        <v>1761</v>
      </c>
      <c r="I11070" s="8" t="str">
        <f t="array" ref="I11070">IF(G11070="Yes",XLOOKUP(D11070,'Dam Lines'!A:A,'Dam Lines'!J:J),"")</f>
        <v/>
      </c>
    </row>
    <row r="11071" hidden="1">
      <c r="A11071" s="11">
        <v>3.0</v>
      </c>
      <c r="B11071" s="3" t="s">
        <v>3798</v>
      </c>
      <c r="C11071" s="2" t="s">
        <v>3689</v>
      </c>
      <c r="D11071" s="2" t="s">
        <v>3799</v>
      </c>
      <c r="E11071" s="2" t="s">
        <v>1779</v>
      </c>
      <c r="F11071" s="2" t="s">
        <v>1887</v>
      </c>
      <c r="G11071" s="8" t="str">
        <f>IF(COUNTIF('Dam Lines'!A:A,D11071)&gt;0,"Yes","No")</f>
        <v>No</v>
      </c>
      <c r="H11071" s="14" t="s">
        <v>1742</v>
      </c>
      <c r="I11071" s="8" t="str">
        <f t="array" ref="I11071">IF(G11071="Yes",XLOOKUP(D11071,'Dam Lines'!A:A,'Dam Lines'!J:J),"")</f>
        <v/>
      </c>
    </row>
    <row r="11072" hidden="1">
      <c r="A11072" s="11">
        <v>4.0</v>
      </c>
      <c r="B11072" s="3" t="s">
        <v>3498</v>
      </c>
      <c r="C11072" s="2" t="s">
        <v>1777</v>
      </c>
      <c r="D11072" s="2" t="s">
        <v>1254</v>
      </c>
      <c r="E11072" s="2" t="s">
        <v>1779</v>
      </c>
      <c r="F11072" s="2" t="s">
        <v>1887</v>
      </c>
      <c r="G11072" s="8" t="str">
        <f>IF(COUNTIF('Dam Lines'!A:A,D11072)&gt;0,"Yes","No")</f>
        <v>Yes</v>
      </c>
      <c r="H11072" s="14" t="s">
        <v>1761</v>
      </c>
      <c r="I11072" s="8" t="str">
        <f t="array" ref="I11072">IF(G11072="Yes",XLOOKUP(D11072,'Dam Lines'!A:A,'Dam Lines'!J:J),"")</f>
        <v>BASBOUSSA</v>
      </c>
    </row>
    <row r="11073" hidden="1">
      <c r="A11073" s="11">
        <v>5.0</v>
      </c>
      <c r="B11073" s="3" t="s">
        <v>3701</v>
      </c>
      <c r="C11073" s="2" t="s">
        <v>2347</v>
      </c>
      <c r="D11073" s="2" t="s">
        <v>1093</v>
      </c>
      <c r="E11073" s="2" t="s">
        <v>1779</v>
      </c>
      <c r="F11073" s="2" t="s">
        <v>1887</v>
      </c>
      <c r="G11073" s="8" t="str">
        <f>IF(COUNTIF('Dam Lines'!A:A,D11073)&gt;0,"Yes","No")</f>
        <v>Yes</v>
      </c>
      <c r="H11073" s="14" t="s">
        <v>1761</v>
      </c>
      <c r="I11073" s="8" t="str">
        <f t="array" ref="I11073">IF(G11073="Yes",XLOOKUP(D11073,'Dam Lines'!A:A,'Dam Lines'!J:J),"")</f>
        <v>FATMA</v>
      </c>
    </row>
    <row r="11074" hidden="1">
      <c r="A11074" s="11">
        <v>6.0</v>
      </c>
      <c r="B11074" s="3" t="s">
        <v>3529</v>
      </c>
      <c r="C11074" s="2" t="s">
        <v>1962</v>
      </c>
      <c r="D11074" s="2" t="s">
        <v>1159</v>
      </c>
      <c r="E11074" s="2" t="s">
        <v>1779</v>
      </c>
      <c r="F11074" s="2" t="s">
        <v>1887</v>
      </c>
      <c r="G11074" s="8" t="str">
        <f>IF(COUNTIF('Dam Lines'!A:A,D11074)&gt;0,"Yes","No")</f>
        <v>Yes</v>
      </c>
      <c r="H11074" s="14" t="s">
        <v>1761</v>
      </c>
      <c r="I11074" s="8" t="str">
        <f t="array" ref="I11074">IF(G11074="Yes",XLOOKUP(D11074,'Dam Lines'!A:A,'Dam Lines'!J:J),"")</f>
        <v>NEVADA II</v>
      </c>
    </row>
    <row r="11075" hidden="1">
      <c r="A11075" s="11">
        <v>7.0</v>
      </c>
      <c r="B11075" s="3" t="s">
        <v>4033</v>
      </c>
      <c r="C11075" s="2" t="s">
        <v>1962</v>
      </c>
      <c r="D11075" s="2" t="s">
        <v>271</v>
      </c>
      <c r="E11075" s="2" t="s">
        <v>1779</v>
      </c>
      <c r="F11075" s="2" t="s">
        <v>1887</v>
      </c>
      <c r="G11075" s="8" t="str">
        <f>IF(COUNTIF('Dam Lines'!A:A,D11075)&gt;0,"Yes","No")</f>
        <v>Yes</v>
      </c>
      <c r="H11075" s="14" t="s">
        <v>1742</v>
      </c>
      <c r="I11075" s="8" t="str">
        <f t="array" ref="I11075">IF(G11075="Yes",XLOOKUP(D11075,'Dam Lines'!A:A,'Dam Lines'!J:J),"")</f>
        <v>SAADA</v>
      </c>
    </row>
    <row r="11076" hidden="1">
      <c r="A11076" s="11">
        <v>8.0</v>
      </c>
      <c r="B11076" s="3" t="s">
        <v>3413</v>
      </c>
      <c r="C11076" s="2" t="s">
        <v>3414</v>
      </c>
      <c r="D11076" s="2" t="s">
        <v>3415</v>
      </c>
      <c r="E11076" s="2" t="s">
        <v>1779</v>
      </c>
      <c r="F11076" s="2" t="s">
        <v>1887</v>
      </c>
      <c r="G11076" s="8" t="str">
        <f>IF(COUNTIF('Dam Lines'!A:A,D11076)&gt;0,"Yes","No")</f>
        <v>No</v>
      </c>
      <c r="H11076" s="14" t="s">
        <v>1742</v>
      </c>
      <c r="I11076" s="8" t="str">
        <f t="array" ref="I11076">IF(G11076="Yes",XLOOKUP(D11076,'Dam Lines'!A:A,'Dam Lines'!J:J),"")</f>
        <v/>
      </c>
    </row>
    <row r="11077" hidden="1">
      <c r="A11077" s="11">
        <v>9.0</v>
      </c>
      <c r="B11077" s="3" t="s">
        <v>3826</v>
      </c>
      <c r="C11077" s="2" t="s">
        <v>4175</v>
      </c>
      <c r="D11077" s="2" t="s">
        <v>4176</v>
      </c>
      <c r="E11077" s="2" t="s">
        <v>1779</v>
      </c>
      <c r="F11077" s="2" t="s">
        <v>1887</v>
      </c>
      <c r="G11077" s="8" t="str">
        <f>IF(COUNTIF('Dam Lines'!A:A,D11077)&gt;0,"Yes","No")</f>
        <v>No</v>
      </c>
      <c r="H11077" s="14" t="s">
        <v>1742</v>
      </c>
      <c r="I11077" s="8" t="str">
        <f t="array" ref="I11077">IF(G11077="Yes",XLOOKUP(D11077,'Dam Lines'!A:A,'Dam Lines'!J:J),"")</f>
        <v/>
      </c>
    </row>
    <row r="11078" hidden="1">
      <c r="A11078" s="11">
        <v>10.0</v>
      </c>
      <c r="B11078" s="3" t="s">
        <v>3754</v>
      </c>
      <c r="C11078" s="2" t="s">
        <v>1886</v>
      </c>
      <c r="D11078" s="2" t="s">
        <v>621</v>
      </c>
      <c r="E11078" s="2" t="s">
        <v>1779</v>
      </c>
      <c r="F11078" s="2" t="s">
        <v>1887</v>
      </c>
      <c r="G11078" s="8" t="str">
        <f>IF(COUNTIF('Dam Lines'!A:A,D11078)&gt;0,"Yes","No")</f>
        <v>Yes</v>
      </c>
      <c r="H11078" s="14" t="s">
        <v>1761</v>
      </c>
      <c r="I11078" s="8" t="str">
        <f t="array" ref="I11078">IF(G11078="Yes",XLOOKUP(D11078,'Dam Lines'!A:A,'Dam Lines'!J:J),"")</f>
        <v>CRESCINDA</v>
      </c>
    </row>
    <row r="11079" hidden="1">
      <c r="A11079" s="11">
        <v>11.0</v>
      </c>
      <c r="B11079" s="3" t="s">
        <v>3818</v>
      </c>
      <c r="C11079" s="2" t="s">
        <v>1962</v>
      </c>
      <c r="D11079" s="2" t="s">
        <v>414</v>
      </c>
      <c r="E11079" s="2" t="s">
        <v>1779</v>
      </c>
      <c r="F11079" s="2" t="s">
        <v>1887</v>
      </c>
      <c r="G11079" s="8" t="str">
        <f>IF(COUNTIF('Dam Lines'!A:A,D11079)&gt;0,"Yes","No")</f>
        <v>Yes</v>
      </c>
      <c r="H11079" s="14" t="s">
        <v>1761</v>
      </c>
      <c r="I11079" s="8" t="str">
        <f t="array" ref="I11079">IF(G11079="Yes",XLOOKUP(D11079,'Dam Lines'!A:A,'Dam Lines'!J:J),"")</f>
        <v>NEVADA II</v>
      </c>
    </row>
    <row r="11080" hidden="1">
      <c r="A11080" s="11">
        <v>12.0</v>
      </c>
      <c r="B11080" s="3" t="s">
        <v>4044</v>
      </c>
      <c r="C11080" s="2" t="s">
        <v>3494</v>
      </c>
      <c r="D11080" s="2" t="s">
        <v>4045</v>
      </c>
      <c r="E11080" s="2" t="s">
        <v>1779</v>
      </c>
      <c r="F11080" s="2" t="s">
        <v>1887</v>
      </c>
      <c r="G11080" s="8" t="str">
        <f>IF(COUNTIF('Dam Lines'!A:A,D11080)&gt;0,"Yes","No")</f>
        <v>No</v>
      </c>
      <c r="H11080" s="14" t="s">
        <v>1761</v>
      </c>
      <c r="I11080" s="8" t="str">
        <f t="array" ref="I11080">IF(G11080="Yes",XLOOKUP(D11080,'Dam Lines'!A:A,'Dam Lines'!J:J),"")</f>
        <v/>
      </c>
    </row>
    <row r="11081" hidden="1">
      <c r="A11081" s="11">
        <v>13.0</v>
      </c>
      <c r="B11081" s="3" t="s">
        <v>3266</v>
      </c>
      <c r="C11081" s="2" t="s">
        <v>1962</v>
      </c>
      <c r="D11081" s="2" t="s">
        <v>715</v>
      </c>
      <c r="E11081" s="2" t="s">
        <v>1779</v>
      </c>
      <c r="F11081" s="2" t="s">
        <v>1887</v>
      </c>
      <c r="G11081" s="8" t="str">
        <f>IF(COUNTIF('Dam Lines'!A:A,D11081)&gt;0,"Yes","No")</f>
        <v>Yes</v>
      </c>
      <c r="H11081" s="14" t="s">
        <v>1761</v>
      </c>
      <c r="I11081" s="8" t="str">
        <f t="array" ref="I11081">IF(G11081="Yes",XLOOKUP(D11081,'Dam Lines'!A:A,'Dam Lines'!J:J),"")</f>
        <v>BASSALA</v>
      </c>
    </row>
    <row r="11082" hidden="1">
      <c r="A11082" s="11">
        <v>14.0</v>
      </c>
      <c r="B11082" s="3" t="s">
        <v>2492</v>
      </c>
      <c r="C11082" s="2" t="s">
        <v>1802</v>
      </c>
      <c r="D11082" s="2" t="s">
        <v>2493</v>
      </c>
      <c r="E11082" s="2" t="s">
        <v>1779</v>
      </c>
      <c r="F11082" s="2" t="s">
        <v>1887</v>
      </c>
      <c r="G11082" s="8" t="str">
        <f>IF(COUNTIF('Dam Lines'!A:A,D11082)&gt;0,"Yes","No")</f>
        <v>No</v>
      </c>
      <c r="H11082" s="14" t="s">
        <v>1742</v>
      </c>
      <c r="I11082" s="8" t="str">
        <f t="array" ref="I11082">IF(G11082="Yes",XLOOKUP(D11082,'Dam Lines'!A:A,'Dam Lines'!J:J),"")</f>
        <v/>
      </c>
    </row>
    <row r="11083" hidden="1">
      <c r="A11083" s="11">
        <v>1.0</v>
      </c>
      <c r="B11083" s="3" t="s">
        <v>4049</v>
      </c>
      <c r="C11083" s="2" t="s">
        <v>1757</v>
      </c>
      <c r="D11083" s="2" t="s">
        <v>1544</v>
      </c>
      <c r="E11083" s="4" t="s">
        <v>1779</v>
      </c>
      <c r="F11083" s="4" t="s">
        <v>1869</v>
      </c>
      <c r="G11083" s="8" t="str">
        <f>IF(COUNTIF('Dam Lines'!A:A,D11083)&gt;0,"Yes","No")</f>
        <v>Yes</v>
      </c>
      <c r="H11083" s="14" t="s">
        <v>1742</v>
      </c>
      <c r="I11083" s="8" t="str">
        <f t="array" ref="I11083">IF(G11083="Yes",XLOOKUP(D11083,'Dam Lines'!A:A,'Dam Lines'!J:J),"")</f>
        <v>JASIKA</v>
      </c>
    </row>
    <row r="11084" hidden="1">
      <c r="A11084" s="11">
        <v>2.0</v>
      </c>
      <c r="B11084" s="3" t="s">
        <v>2908</v>
      </c>
      <c r="C11084" s="2" t="s">
        <v>1881</v>
      </c>
      <c r="D11084" s="2" t="s">
        <v>69</v>
      </c>
      <c r="E11084" s="2" t="s">
        <v>1779</v>
      </c>
      <c r="F11084" s="2" t="s">
        <v>1869</v>
      </c>
      <c r="G11084" s="8" t="str">
        <f>IF(COUNTIF('Dam Lines'!A:A,D11084)&gt;0,"Yes","No")</f>
        <v>Yes</v>
      </c>
      <c r="H11084" s="14" t="s">
        <v>1742</v>
      </c>
      <c r="I11084" s="8" t="str">
        <f t="array" ref="I11084">IF(G11084="Yes",XLOOKUP(D11084,'Dam Lines'!A:A,'Dam Lines'!J:J),"")</f>
        <v>ASALA HALEEMA</v>
      </c>
    </row>
    <row r="11085" hidden="1">
      <c r="A11085" s="11">
        <v>3.0</v>
      </c>
      <c r="B11085" s="3" t="s">
        <v>3102</v>
      </c>
      <c r="C11085" s="2" t="s">
        <v>1962</v>
      </c>
      <c r="D11085" s="2" t="s">
        <v>219</v>
      </c>
      <c r="E11085" s="2" t="s">
        <v>1779</v>
      </c>
      <c r="F11085" s="2" t="s">
        <v>1869</v>
      </c>
      <c r="G11085" s="8" t="str">
        <f>IF(COUNTIF('Dam Lines'!A:A,D11085)&gt;0,"Yes","No")</f>
        <v>Yes</v>
      </c>
      <c r="H11085" s="14" t="s">
        <v>1742</v>
      </c>
      <c r="I11085" s="8" t="str">
        <f t="array" ref="I11085">IF(G11085="Yes",XLOOKUP(D11085,'Dam Lines'!A:A,'Dam Lines'!J:J),"")</f>
        <v>ELKA</v>
      </c>
    </row>
    <row r="11086" hidden="1">
      <c r="A11086" s="11">
        <v>4.0</v>
      </c>
      <c r="B11086" s="3" t="s">
        <v>1339</v>
      </c>
      <c r="C11086" s="2" t="s">
        <v>1823</v>
      </c>
      <c r="D11086" s="2" t="s">
        <v>1041</v>
      </c>
      <c r="E11086" s="2" t="s">
        <v>1779</v>
      </c>
      <c r="F11086" s="2" t="s">
        <v>1869</v>
      </c>
      <c r="G11086" s="8" t="str">
        <f>IF(COUNTIF('Dam Lines'!A:A,D11086)&gt;0,"Yes","No")</f>
        <v>Yes</v>
      </c>
      <c r="H11086" s="14" t="s">
        <v>1761</v>
      </c>
      <c r="I11086" s="8" t="str">
        <f t="array" ref="I11086">IF(G11086="Yes",XLOOKUP(D11086,'Dam Lines'!A:A,'Dam Lines'!J:J),"")</f>
        <v>FATMA</v>
      </c>
    </row>
    <row r="11087" hidden="1">
      <c r="A11087" s="11">
        <v>5.0</v>
      </c>
      <c r="B11087" s="3" t="s">
        <v>3693</v>
      </c>
      <c r="C11087" s="2" t="s">
        <v>3423</v>
      </c>
      <c r="D11087" s="2" t="s">
        <v>1282</v>
      </c>
      <c r="E11087" s="2" t="s">
        <v>1779</v>
      </c>
      <c r="F11087" s="2" t="s">
        <v>1869</v>
      </c>
      <c r="G11087" s="8" t="str">
        <f>IF(COUNTIF('Dam Lines'!A:A,D11087)&gt;0,"Yes","No")</f>
        <v>Yes</v>
      </c>
      <c r="H11087" s="14" t="s">
        <v>1742</v>
      </c>
      <c r="I11087" s="8" t="str">
        <f t="array" ref="I11087">IF(G11087="Yes",XLOOKUP(D11087,'Dam Lines'!A:A,'Dam Lines'!J:J),"")</f>
        <v>NEVADA II</v>
      </c>
    </row>
    <row r="11088" hidden="1">
      <c r="A11088" s="11">
        <v>6.0</v>
      </c>
      <c r="B11088" s="3" t="s">
        <v>3882</v>
      </c>
      <c r="C11088" s="2" t="s">
        <v>1744</v>
      </c>
      <c r="D11088" s="2" t="s">
        <v>252</v>
      </c>
      <c r="E11088" s="2" t="s">
        <v>1779</v>
      </c>
      <c r="F11088" s="2" t="s">
        <v>1869</v>
      </c>
      <c r="G11088" s="8" t="str">
        <f>IF(COUNTIF('Dam Lines'!A:A,D11088)&gt;0,"Yes","No")</f>
        <v>Yes</v>
      </c>
      <c r="H11088" s="14" t="s">
        <v>1742</v>
      </c>
      <c r="I11088" s="8" t="str">
        <f t="array" ref="I11088">IF(G11088="Yes",XLOOKUP(D11088,'Dam Lines'!A:A,'Dam Lines'!J:J),"")</f>
        <v>FATMA</v>
      </c>
    </row>
    <row r="11089" hidden="1">
      <c r="A11089" s="11">
        <v>7.0</v>
      </c>
      <c r="B11089" s="3" t="s">
        <v>2674</v>
      </c>
      <c r="C11089" s="2" t="s">
        <v>1962</v>
      </c>
      <c r="D11089" s="2" t="s">
        <v>116</v>
      </c>
      <c r="E11089" s="2" t="s">
        <v>1779</v>
      </c>
      <c r="F11089" s="2" t="s">
        <v>1869</v>
      </c>
      <c r="G11089" s="8" t="str">
        <f>IF(COUNTIF('Dam Lines'!A:A,D11089)&gt;0,"Yes","No")</f>
        <v>Yes</v>
      </c>
      <c r="H11089" s="14" t="s">
        <v>1742</v>
      </c>
      <c r="I11089" s="8" t="str">
        <f t="array" ref="I11089">IF(G11089="Yes",XLOOKUP(D11089,'Dam Lines'!A:A,'Dam Lines'!J:J),"")</f>
        <v>FATMA</v>
      </c>
    </row>
    <row r="11090" hidden="1">
      <c r="A11090" s="11">
        <v>8.0</v>
      </c>
      <c r="B11090" s="3" t="s">
        <v>3627</v>
      </c>
      <c r="C11090" s="2" t="s">
        <v>1754</v>
      </c>
      <c r="D11090" s="2" t="s">
        <v>1176</v>
      </c>
      <c r="E11090" s="2" t="s">
        <v>1779</v>
      </c>
      <c r="F11090" s="2" t="s">
        <v>1869</v>
      </c>
      <c r="G11090" s="8" t="str">
        <f>IF(COUNTIF('Dam Lines'!A:A,D11090)&gt;0,"Yes","No")</f>
        <v>Yes</v>
      </c>
      <c r="H11090" s="14" t="s">
        <v>1742</v>
      </c>
      <c r="I11090" s="8" t="str">
        <f t="array" ref="I11090">IF(G11090="Yes",XLOOKUP(D11090,'Dam Lines'!A:A,'Dam Lines'!J:J),"")</f>
        <v>SCINDIAN MYSTIQUE</v>
      </c>
    </row>
    <row r="11091" hidden="1">
      <c r="A11091" s="11">
        <v>9.0</v>
      </c>
      <c r="B11091" s="3" t="s">
        <v>3396</v>
      </c>
      <c r="C11091" s="2" t="s">
        <v>1962</v>
      </c>
      <c r="D11091" s="2" t="s">
        <v>1263</v>
      </c>
      <c r="E11091" s="2" t="s">
        <v>1779</v>
      </c>
      <c r="F11091" s="2" t="s">
        <v>1869</v>
      </c>
      <c r="G11091" s="8" t="str">
        <f>IF(COUNTIF('Dam Lines'!A:A,D11091)&gt;0,"Yes","No")</f>
        <v>Yes</v>
      </c>
      <c r="H11091" s="14" t="s">
        <v>1742</v>
      </c>
      <c r="I11091" s="8" t="str">
        <f t="array" ref="I11091">IF(G11091="Yes",XLOOKUP(D11091,'Dam Lines'!A:A,'Dam Lines'!J:J),"")</f>
        <v>BASSALA</v>
      </c>
    </row>
    <row r="11092" hidden="1">
      <c r="A11092" s="11">
        <v>10.0</v>
      </c>
      <c r="B11092" s="3" t="s">
        <v>3002</v>
      </c>
      <c r="C11092" s="2" t="s">
        <v>1962</v>
      </c>
      <c r="D11092" s="2" t="s">
        <v>47</v>
      </c>
      <c r="E11092" s="2" t="s">
        <v>1779</v>
      </c>
      <c r="F11092" s="2" t="s">
        <v>1869</v>
      </c>
      <c r="G11092" s="8" t="str">
        <f>IF(COUNTIF('Dam Lines'!A:A,D11092)&gt;0,"Yes","No")</f>
        <v>Yes</v>
      </c>
      <c r="H11092" s="14" t="s">
        <v>1742</v>
      </c>
      <c r="I11092" s="8" t="str">
        <f t="array" ref="I11092">IF(G11092="Yes",XLOOKUP(D11092,'Dam Lines'!A:A,'Dam Lines'!J:J),"")</f>
        <v>FATMA</v>
      </c>
    </row>
    <row r="11093" hidden="1">
      <c r="A11093" s="11">
        <v>11.0</v>
      </c>
      <c r="B11093" s="3" t="s">
        <v>3848</v>
      </c>
      <c r="C11093" s="2" t="s">
        <v>3323</v>
      </c>
      <c r="D11093" s="2" t="s">
        <v>342</v>
      </c>
      <c r="E11093" s="2" t="s">
        <v>1779</v>
      </c>
      <c r="F11093" s="2" t="s">
        <v>1869</v>
      </c>
      <c r="G11093" s="8" t="str">
        <f>IF(COUNTIF('Dam Lines'!A:A,D11093)&gt;0,"Yes","No")</f>
        <v>Yes</v>
      </c>
      <c r="H11093" s="14" t="s">
        <v>1742</v>
      </c>
      <c r="I11093" s="8" t="str">
        <f t="array" ref="I11093">IF(G11093="Yes",XLOOKUP(D11093,'Dam Lines'!A:A,'Dam Lines'!J:J),"")</f>
        <v>MADOU</v>
      </c>
    </row>
    <row r="11094" hidden="1">
      <c r="A11094" s="11">
        <v>12.0</v>
      </c>
      <c r="B11094" s="3" t="s">
        <v>3444</v>
      </c>
      <c r="C11094" s="2" t="s">
        <v>3445</v>
      </c>
      <c r="D11094" s="2" t="s">
        <v>3446</v>
      </c>
      <c r="E11094" s="2" t="s">
        <v>1779</v>
      </c>
      <c r="F11094" s="2" t="s">
        <v>1869</v>
      </c>
      <c r="G11094" s="8" t="str">
        <f>IF(COUNTIF('Dam Lines'!A:A,D11094)&gt;0,"Yes","No")</f>
        <v>No</v>
      </c>
      <c r="H11094" s="14" t="s">
        <v>1742</v>
      </c>
      <c r="I11094" s="8" t="str">
        <f t="array" ref="I11094">IF(G11094="Yes",XLOOKUP(D11094,'Dam Lines'!A:A,'Dam Lines'!J:J),"")</f>
        <v/>
      </c>
    </row>
    <row r="11095" hidden="1">
      <c r="A11095" s="11">
        <v>13.0</v>
      </c>
      <c r="B11095" s="3" t="s">
        <v>4080</v>
      </c>
      <c r="C11095" s="2" t="s">
        <v>4081</v>
      </c>
      <c r="D11095" s="2" t="s">
        <v>1473</v>
      </c>
      <c r="E11095" s="2" t="s">
        <v>1779</v>
      </c>
      <c r="F11095" s="2" t="s">
        <v>1869</v>
      </c>
      <c r="G11095" s="8" t="str">
        <f>IF(COUNTIF('Dam Lines'!A:A,D11095)&gt;0,"Yes","No")</f>
        <v>Yes</v>
      </c>
      <c r="H11095" s="14" t="s">
        <v>1742</v>
      </c>
      <c r="I11095" s="8" t="str">
        <f t="array" ref="I11095">IF(G11095="Yes",XLOOKUP(D11095,'Dam Lines'!A:A,'Dam Lines'!J:J),"")</f>
        <v>MADOU</v>
      </c>
    </row>
    <row r="11096" hidden="1">
      <c r="A11096" s="11">
        <v>14.0</v>
      </c>
      <c r="B11096" s="3" t="s">
        <v>3456</v>
      </c>
      <c r="C11096" s="2" t="s">
        <v>1817</v>
      </c>
      <c r="D11096" s="2" t="s">
        <v>3457</v>
      </c>
      <c r="E11096" s="2" t="s">
        <v>1779</v>
      </c>
      <c r="F11096" s="2" t="s">
        <v>1869</v>
      </c>
      <c r="G11096" s="8" t="str">
        <f>IF(COUNTIF('Dam Lines'!A:A,D11096)&gt;0,"Yes","No")</f>
        <v>No</v>
      </c>
      <c r="H11096" s="14" t="s">
        <v>1742</v>
      </c>
      <c r="I11096" s="8" t="str">
        <f t="array" ref="I11096">IF(G11096="Yes",XLOOKUP(D11096,'Dam Lines'!A:A,'Dam Lines'!J:J),"")</f>
        <v/>
      </c>
    </row>
    <row r="11097" hidden="1">
      <c r="A11097" s="11">
        <v>1.0</v>
      </c>
      <c r="B11097" s="3" t="s">
        <v>3222</v>
      </c>
      <c r="C11097" s="2" t="s">
        <v>1962</v>
      </c>
      <c r="D11097" s="2" t="s">
        <v>480</v>
      </c>
      <c r="E11097" s="4" t="s">
        <v>1779</v>
      </c>
      <c r="F11097" s="4" t="s">
        <v>2037</v>
      </c>
      <c r="G11097" s="8" t="str">
        <f>IF(COUNTIF('Dam Lines'!A:A,D11097)&gt;0,"Yes","No")</f>
        <v>Yes</v>
      </c>
      <c r="H11097" s="14" t="s">
        <v>1761</v>
      </c>
      <c r="I11097" s="8" t="str">
        <f t="array" ref="I11097">IF(G11097="Yes",XLOOKUP(D11097,'Dam Lines'!A:A,'Dam Lines'!J:J),"")</f>
        <v>FATMA</v>
      </c>
    </row>
    <row r="11098" hidden="1">
      <c r="A11098" s="11">
        <v>2.0</v>
      </c>
      <c r="B11098" s="3" t="s">
        <v>3863</v>
      </c>
      <c r="C11098" s="2" t="s">
        <v>1798</v>
      </c>
      <c r="D11098" s="2" t="s">
        <v>1295</v>
      </c>
      <c r="E11098" s="2" t="s">
        <v>1779</v>
      </c>
      <c r="F11098" s="2" t="s">
        <v>2037</v>
      </c>
      <c r="G11098" s="8" t="str">
        <f>IF(COUNTIF('Dam Lines'!A:A,D11098)&gt;0,"Yes","No")</f>
        <v>Yes</v>
      </c>
      <c r="H11098" s="14" t="s">
        <v>1742</v>
      </c>
      <c r="I11098" s="8" t="str">
        <f t="array" ref="I11098">IF(G11098="Yes",XLOOKUP(D11098,'Dam Lines'!A:A,'Dam Lines'!J:J),"")</f>
        <v>QUITAINE</v>
      </c>
    </row>
    <row r="11099" hidden="1">
      <c r="A11099" s="11">
        <v>3.0</v>
      </c>
      <c r="B11099" s="3" t="s">
        <v>2635</v>
      </c>
      <c r="C11099" s="2" t="s">
        <v>1798</v>
      </c>
      <c r="D11099" s="2" t="s">
        <v>109</v>
      </c>
      <c r="E11099" s="2" t="s">
        <v>1779</v>
      </c>
      <c r="F11099" s="2" t="s">
        <v>2037</v>
      </c>
      <c r="G11099" s="8" t="str">
        <f>IF(COUNTIF('Dam Lines'!A:A,D11099)&gt;0,"Yes","No")</f>
        <v>Yes</v>
      </c>
      <c r="H11099" s="14" t="s">
        <v>1742</v>
      </c>
      <c r="I11099" s="8" t="str">
        <f t="array" ref="I11099">IF(G11099="Yes",XLOOKUP(D11099,'Dam Lines'!A:A,'Dam Lines'!J:J),"")</f>
        <v>ASTRALE</v>
      </c>
    </row>
    <row r="11100" hidden="1">
      <c r="A11100" s="11">
        <v>4.0</v>
      </c>
      <c r="B11100" s="3" t="s">
        <v>2862</v>
      </c>
      <c r="C11100" s="2" t="s">
        <v>1768</v>
      </c>
      <c r="D11100" s="2" t="s">
        <v>305</v>
      </c>
      <c r="E11100" s="2" t="s">
        <v>1779</v>
      </c>
      <c r="F11100" s="2" t="s">
        <v>2037</v>
      </c>
      <c r="G11100" s="8" t="str">
        <f>IF(COUNTIF('Dam Lines'!A:A,D11100)&gt;0,"Yes","No")</f>
        <v>Yes</v>
      </c>
      <c r="H11100" s="14" t="s">
        <v>1742</v>
      </c>
      <c r="I11100" s="8" t="str">
        <f t="array" ref="I11100">IF(G11100="Yes",XLOOKUP(D11100,'Dam Lines'!A:A,'Dam Lines'!J:J),"")</f>
        <v>UELN</v>
      </c>
    </row>
    <row r="11101" hidden="1">
      <c r="A11101" s="11">
        <v>5.0</v>
      </c>
      <c r="B11101" s="3" t="s">
        <v>3976</v>
      </c>
      <c r="C11101" s="2" t="s">
        <v>1802</v>
      </c>
      <c r="D11101" s="2" t="s">
        <v>3977</v>
      </c>
      <c r="E11101" s="2" t="s">
        <v>1779</v>
      </c>
      <c r="F11101" s="2" t="s">
        <v>2037</v>
      </c>
      <c r="G11101" s="8" t="str">
        <f>IF(COUNTIF('Dam Lines'!A:A,D11101)&gt;0,"Yes","No")</f>
        <v>No</v>
      </c>
      <c r="H11101" s="14" t="s">
        <v>1742</v>
      </c>
      <c r="I11101" s="8" t="str">
        <f t="array" ref="I11101">IF(G11101="Yes",XLOOKUP(D11101,'Dam Lines'!A:A,'Dam Lines'!J:J),"")</f>
        <v/>
      </c>
    </row>
    <row r="11102" hidden="1">
      <c r="A11102" s="11">
        <v>6.0</v>
      </c>
      <c r="B11102" s="3" t="s">
        <v>2976</v>
      </c>
      <c r="C11102" s="2" t="s">
        <v>1962</v>
      </c>
      <c r="D11102" s="2" t="s">
        <v>466</v>
      </c>
      <c r="E11102" s="2" t="s">
        <v>1779</v>
      </c>
      <c r="F11102" s="2" t="s">
        <v>2037</v>
      </c>
      <c r="G11102" s="8" t="str">
        <f>IF(COUNTIF('Dam Lines'!A:A,D11102)&gt;0,"Yes","No")</f>
        <v>Yes</v>
      </c>
      <c r="H11102" s="14" t="s">
        <v>1742</v>
      </c>
      <c r="I11102" s="8" t="str">
        <f t="array" ref="I11102">IF(G11102="Yes",XLOOKUP(D11102,'Dam Lines'!A:A,'Dam Lines'!J:J),"")</f>
        <v>FATMA</v>
      </c>
    </row>
    <row r="11103" hidden="1">
      <c r="A11103" s="11">
        <v>7.0</v>
      </c>
      <c r="B11103" s="3" t="s">
        <v>3946</v>
      </c>
      <c r="C11103" s="2" t="s">
        <v>1744</v>
      </c>
      <c r="D11103" s="2" t="s">
        <v>678</v>
      </c>
      <c r="E11103" s="2" t="s">
        <v>1779</v>
      </c>
      <c r="F11103" s="2" t="s">
        <v>2037</v>
      </c>
      <c r="G11103" s="8" t="str">
        <f>IF(COUNTIF('Dam Lines'!A:A,D11103)&gt;0,"Yes","No")</f>
        <v>Yes</v>
      </c>
      <c r="H11103" s="14" t="s">
        <v>1742</v>
      </c>
      <c r="I11103" s="8" t="str">
        <f t="array" ref="I11103">IF(G11103="Yes",XLOOKUP(D11103,'Dam Lines'!A:A,'Dam Lines'!J:J),"")</f>
        <v>NEVADA II</v>
      </c>
    </row>
    <row r="11104" hidden="1">
      <c r="A11104" s="11">
        <v>8.0</v>
      </c>
      <c r="B11104" s="3" t="s">
        <v>3878</v>
      </c>
      <c r="C11104" s="2" t="s">
        <v>3494</v>
      </c>
      <c r="D11104" s="2" t="s">
        <v>3879</v>
      </c>
      <c r="E11104" s="2" t="s">
        <v>1779</v>
      </c>
      <c r="F11104" s="2" t="s">
        <v>2037</v>
      </c>
      <c r="G11104" s="8" t="str">
        <f>IF(COUNTIF('Dam Lines'!A:A,D11104)&gt;0,"Yes","No")</f>
        <v>No</v>
      </c>
      <c r="H11104" s="14" t="s">
        <v>1742</v>
      </c>
      <c r="I11104" s="8" t="str">
        <f t="array" ref="I11104">IF(G11104="Yes",XLOOKUP(D11104,'Dam Lines'!A:A,'Dam Lines'!J:J),"")</f>
        <v/>
      </c>
    </row>
    <row r="11105" hidden="1">
      <c r="A11105" s="11">
        <v>9.0</v>
      </c>
      <c r="B11105" s="3" t="s">
        <v>3363</v>
      </c>
      <c r="C11105" s="2" t="s">
        <v>1962</v>
      </c>
      <c r="D11105" s="2" t="s">
        <v>450</v>
      </c>
      <c r="E11105" s="2" t="s">
        <v>1779</v>
      </c>
      <c r="F11105" s="2" t="s">
        <v>2037</v>
      </c>
      <c r="G11105" s="8" t="str">
        <f>IF(COUNTIF('Dam Lines'!A:A,D11105)&gt;0,"Yes","No")</f>
        <v>Yes</v>
      </c>
      <c r="H11105" s="14" t="s">
        <v>1742</v>
      </c>
      <c r="I11105" s="8" t="str">
        <f t="array" ref="I11105">IF(G11105="Yes",XLOOKUP(D11105,'Dam Lines'!A:A,'Dam Lines'!J:J),"")</f>
        <v>NEVADA II</v>
      </c>
    </row>
    <row r="11106" hidden="1">
      <c r="A11106" s="11">
        <v>10.0</v>
      </c>
      <c r="B11106" s="3" t="s">
        <v>3337</v>
      </c>
      <c r="C11106" s="2" t="s">
        <v>1980</v>
      </c>
      <c r="D11106" s="2" t="s">
        <v>1739</v>
      </c>
      <c r="E11106" s="2" t="s">
        <v>1779</v>
      </c>
      <c r="F11106" s="2" t="s">
        <v>2037</v>
      </c>
      <c r="G11106" s="8" t="str">
        <f>IF(COUNTIF('Dam Lines'!A:A,D11106)&gt;0,"Yes","No")</f>
        <v>No</v>
      </c>
      <c r="H11106" s="14" t="s">
        <v>1742</v>
      </c>
      <c r="I11106" s="8" t="str">
        <f t="array" ref="I11106">IF(G11106="Yes",XLOOKUP(D11106,'Dam Lines'!A:A,'Dam Lines'!J:J),"")</f>
        <v/>
      </c>
    </row>
    <row r="11107" hidden="1">
      <c r="A11107" s="11">
        <v>11.0</v>
      </c>
      <c r="B11107" s="3" t="s">
        <v>3694</v>
      </c>
      <c r="C11107" s="2" t="s">
        <v>1962</v>
      </c>
      <c r="D11107" s="2" t="s">
        <v>232</v>
      </c>
      <c r="E11107" s="2" t="s">
        <v>1779</v>
      </c>
      <c r="F11107" s="2" t="s">
        <v>2037</v>
      </c>
      <c r="G11107" s="8" t="str">
        <f>IF(COUNTIF('Dam Lines'!A:A,D11107)&gt;0,"Yes","No")</f>
        <v>Yes</v>
      </c>
      <c r="H11107" s="14" t="s">
        <v>1742</v>
      </c>
      <c r="I11107" s="8" t="str">
        <f t="array" ref="I11107">IF(G11107="Yes",XLOOKUP(D11107,'Dam Lines'!A:A,'Dam Lines'!J:J),"")</f>
        <v>GHARDAIA</v>
      </c>
    </row>
    <row r="11108" hidden="1">
      <c r="A11108" s="11">
        <v>12.0</v>
      </c>
      <c r="B11108" s="3" t="s">
        <v>3856</v>
      </c>
      <c r="C11108" s="2" t="s">
        <v>3464</v>
      </c>
      <c r="D11108" s="2" t="s">
        <v>328</v>
      </c>
      <c r="E11108" s="2" t="s">
        <v>1779</v>
      </c>
      <c r="F11108" s="2" t="s">
        <v>2037</v>
      </c>
      <c r="G11108" s="8" t="str">
        <f>IF(COUNTIF('Dam Lines'!A:A,D11108)&gt;0,"Yes","No")</f>
        <v>Yes</v>
      </c>
      <c r="H11108" s="14" t="s">
        <v>1761</v>
      </c>
      <c r="I11108" s="8" t="str">
        <f t="array" ref="I11108">IF(G11108="Yes",XLOOKUP(D11108,'Dam Lines'!A:A,'Dam Lines'!J:J),"")</f>
        <v>ALBA</v>
      </c>
    </row>
    <row r="11109" hidden="1">
      <c r="A11109" s="11">
        <v>1.0</v>
      </c>
      <c r="B11109" s="3" t="s">
        <v>4133</v>
      </c>
      <c r="C11109" s="2" t="s">
        <v>2347</v>
      </c>
      <c r="D11109" s="2" t="s">
        <v>280</v>
      </c>
      <c r="E11109" s="4" t="s">
        <v>1740</v>
      </c>
      <c r="F11109" s="4" t="s">
        <v>1741</v>
      </c>
      <c r="G11109" s="8" t="str">
        <f>IF(COUNTIF('Dam Lines'!A:A,D11109)&gt;0,"Yes","No")</f>
        <v>Yes</v>
      </c>
      <c r="H11109" s="14" t="s">
        <v>1742</v>
      </c>
      <c r="I11109" s="8" t="str">
        <f t="array" ref="I11109">IF(G11109="Yes",XLOOKUP(D11109,'Dam Lines'!A:A,'Dam Lines'!J:J),"")</f>
        <v>PHILIPPA</v>
      </c>
    </row>
    <row r="11110" hidden="1">
      <c r="A11110" s="11">
        <v>2.0</v>
      </c>
      <c r="B11110" s="3" t="s">
        <v>4177</v>
      </c>
      <c r="C11110" s="2" t="s">
        <v>1798</v>
      </c>
      <c r="D11110" s="2" t="s">
        <v>422</v>
      </c>
      <c r="E11110" s="2" t="s">
        <v>1740</v>
      </c>
      <c r="F11110" s="2" t="s">
        <v>1741</v>
      </c>
      <c r="G11110" s="8" t="str">
        <f>IF(COUNTIF('Dam Lines'!A:A,D11110)&gt;0,"Yes","No")</f>
        <v>Yes</v>
      </c>
      <c r="H11110" s="14" t="s">
        <v>1742</v>
      </c>
      <c r="I11110" s="8" t="str">
        <f t="array" ref="I11110">IF(G11110="Yes",XLOOKUP(D11110,'Dam Lines'!A:A,'Dam Lines'!J:J),"")</f>
        <v>TRYNCZA</v>
      </c>
    </row>
    <row r="11111" hidden="1">
      <c r="A11111" s="11">
        <v>3.0</v>
      </c>
      <c r="B11111" s="3" t="s">
        <v>4134</v>
      </c>
      <c r="C11111" s="2" t="s">
        <v>1859</v>
      </c>
      <c r="D11111" s="2" t="s">
        <v>315</v>
      </c>
      <c r="E11111" s="2" t="s">
        <v>1740</v>
      </c>
      <c r="F11111" s="2" t="s">
        <v>1741</v>
      </c>
      <c r="G11111" s="8" t="str">
        <f>IF(COUNTIF('Dam Lines'!A:A,D11111)&gt;0,"Yes","No")</f>
        <v>Yes</v>
      </c>
      <c r="H11111" s="14" t="s">
        <v>1742</v>
      </c>
      <c r="I11111" s="8" t="str">
        <f t="array" ref="I11111">IF(G11111="Yes",XLOOKUP(D11111,'Dam Lines'!A:A,'Dam Lines'!J:J),"")</f>
        <v>BASSALA</v>
      </c>
    </row>
    <row r="11112" hidden="1">
      <c r="A11112" s="11">
        <v>4.0</v>
      </c>
      <c r="B11112" s="3" t="s">
        <v>4103</v>
      </c>
      <c r="C11112" s="2" t="s">
        <v>2291</v>
      </c>
      <c r="D11112" s="2" t="s">
        <v>920</v>
      </c>
      <c r="E11112" s="2" t="s">
        <v>1740</v>
      </c>
      <c r="F11112" s="2" t="s">
        <v>1741</v>
      </c>
      <c r="G11112" s="8" t="str">
        <f>IF(COUNTIF('Dam Lines'!A:A,D11112)&gt;0,"Yes","No")</f>
        <v>Yes</v>
      </c>
      <c r="H11112" s="14" t="s">
        <v>1742</v>
      </c>
      <c r="I11112" s="8" t="str">
        <f t="array" ref="I11112">IF(G11112="Yes",XLOOKUP(D11112,'Dam Lines'!A:A,'Dam Lines'!J:J),"")</f>
        <v>NEVADA II</v>
      </c>
    </row>
    <row r="11113" hidden="1">
      <c r="A11113" s="11">
        <v>5.0</v>
      </c>
      <c r="B11113" s="3" t="s">
        <v>4178</v>
      </c>
      <c r="C11113" s="2" t="s">
        <v>1962</v>
      </c>
      <c r="D11113" s="2" t="s">
        <v>1031</v>
      </c>
      <c r="E11113" s="2" t="s">
        <v>1740</v>
      </c>
      <c r="F11113" s="2" t="s">
        <v>1741</v>
      </c>
      <c r="G11113" s="8" t="str">
        <f>IF(COUNTIF('Dam Lines'!A:A,D11113)&gt;0,"Yes","No")</f>
        <v>Yes</v>
      </c>
      <c r="H11113" s="14" t="s">
        <v>1742</v>
      </c>
      <c r="I11113" s="8" t="str">
        <f t="array" ref="I11113">IF(G11113="Yes",XLOOKUP(D11113,'Dam Lines'!A:A,'Dam Lines'!J:J),"")</f>
        <v>AYG</v>
      </c>
    </row>
    <row r="11114" hidden="1">
      <c r="A11114" s="11">
        <v>6.0</v>
      </c>
      <c r="B11114" s="3" t="s">
        <v>4003</v>
      </c>
      <c r="C11114" s="2" t="s">
        <v>4004</v>
      </c>
      <c r="D11114" s="2" t="s">
        <v>2386</v>
      </c>
      <c r="E11114" s="2" t="s">
        <v>1740</v>
      </c>
      <c r="F11114" s="2" t="s">
        <v>1741</v>
      </c>
      <c r="G11114" s="8" t="str">
        <f>IF(COUNTIF('Dam Lines'!A:A,D11114)&gt;0,"Yes","No")</f>
        <v>No</v>
      </c>
      <c r="H11114" s="14" t="s">
        <v>1742</v>
      </c>
      <c r="I11114" s="8" t="str">
        <f t="array" ref="I11114">IF(G11114="Yes",XLOOKUP(D11114,'Dam Lines'!A:A,'Dam Lines'!J:J),"")</f>
        <v/>
      </c>
    </row>
    <row r="11115" hidden="1">
      <c r="A11115" s="11">
        <v>7.0</v>
      </c>
      <c r="B11115" s="3" t="s">
        <v>4179</v>
      </c>
      <c r="C11115" s="2" t="s">
        <v>1752</v>
      </c>
      <c r="D11115" s="2" t="s">
        <v>886</v>
      </c>
      <c r="E11115" s="2" t="s">
        <v>1740</v>
      </c>
      <c r="F11115" s="2" t="s">
        <v>1741</v>
      </c>
      <c r="G11115" s="8" t="str">
        <f>IF(COUNTIF('Dam Lines'!A:A,D11115)&gt;0,"Yes","No")</f>
        <v>Yes</v>
      </c>
      <c r="H11115" s="14" t="s">
        <v>1742</v>
      </c>
      <c r="I11115" s="8" t="str">
        <f t="array" ref="I11115">IF(G11115="Yes",XLOOKUP(D11115,'Dam Lines'!A:A,'Dam Lines'!J:J),"")</f>
        <v>NEVADA II</v>
      </c>
    </row>
    <row r="11116" hidden="1">
      <c r="A11116" s="11">
        <v>8.0</v>
      </c>
      <c r="B11116" s="3" t="s">
        <v>4180</v>
      </c>
      <c r="C11116" s="2" t="s">
        <v>3370</v>
      </c>
      <c r="D11116" s="2" t="s">
        <v>185</v>
      </c>
      <c r="E11116" s="2" t="s">
        <v>1740</v>
      </c>
      <c r="F11116" s="2" t="s">
        <v>1741</v>
      </c>
      <c r="G11116" s="8" t="str">
        <f>IF(COUNTIF('Dam Lines'!A:A,D11116)&gt;0,"Yes","No")</f>
        <v>Yes</v>
      </c>
      <c r="H11116" s="14" t="s">
        <v>1742</v>
      </c>
      <c r="I11116" s="8" t="str">
        <f t="array" ref="I11116">IF(G11116="Yes",XLOOKUP(D11116,'Dam Lines'!A:A,'Dam Lines'!J:J),"")</f>
        <v>SAFIXA</v>
      </c>
    </row>
    <row r="11117" hidden="1">
      <c r="A11117" s="11">
        <v>9.0</v>
      </c>
      <c r="B11117" s="3" t="s">
        <v>4181</v>
      </c>
      <c r="C11117" s="2" t="s">
        <v>2821</v>
      </c>
      <c r="D11117" s="2" t="s">
        <v>4182</v>
      </c>
      <c r="E11117" s="2" t="s">
        <v>1740</v>
      </c>
      <c r="F11117" s="2" t="s">
        <v>1741</v>
      </c>
      <c r="G11117" s="8" t="str">
        <f>IF(COUNTIF('Dam Lines'!A:A,D11117)&gt;0,"Yes","No")</f>
        <v>No</v>
      </c>
      <c r="H11117" s="14" t="s">
        <v>1742</v>
      </c>
      <c r="I11117" s="8" t="str">
        <f t="array" ref="I11117">IF(G11117="Yes",XLOOKUP(D11117,'Dam Lines'!A:A,'Dam Lines'!J:J),"")</f>
        <v/>
      </c>
    </row>
    <row r="11118" hidden="1">
      <c r="A11118" s="11">
        <v>10.0</v>
      </c>
      <c r="B11118" s="3" t="s">
        <v>4183</v>
      </c>
      <c r="C11118" s="2" t="s">
        <v>3370</v>
      </c>
      <c r="D11118" s="2" t="s">
        <v>454</v>
      </c>
      <c r="E11118" s="2" t="s">
        <v>1740</v>
      </c>
      <c r="F11118" s="2" t="s">
        <v>1741</v>
      </c>
      <c r="G11118" s="8" t="str">
        <f>IF(COUNTIF('Dam Lines'!A:A,D11118)&gt;0,"Yes","No")</f>
        <v>Yes</v>
      </c>
      <c r="H11118" s="14" t="s">
        <v>1742</v>
      </c>
      <c r="I11118" s="8" t="str">
        <f t="array" ref="I11118">IF(G11118="Yes",XLOOKUP(D11118,'Dam Lines'!A:A,'Dam Lines'!J:J),"")</f>
        <v>TARGUIA</v>
      </c>
    </row>
    <row r="11119" hidden="1">
      <c r="A11119" s="11">
        <v>11.0</v>
      </c>
      <c r="B11119" s="3" t="s">
        <v>4184</v>
      </c>
      <c r="C11119" s="2" t="s">
        <v>4185</v>
      </c>
      <c r="D11119" s="2" t="s">
        <v>4186</v>
      </c>
      <c r="E11119" s="2" t="s">
        <v>1740</v>
      </c>
      <c r="F11119" s="2" t="s">
        <v>1741</v>
      </c>
      <c r="G11119" s="8" t="str">
        <f>IF(COUNTIF('Dam Lines'!A:A,D11119)&gt;0,"Yes","No")</f>
        <v>No</v>
      </c>
      <c r="H11119" s="14" t="s">
        <v>1742</v>
      </c>
      <c r="I11119" s="8" t="str">
        <f t="array" ref="I11119">IF(G11119="Yes",XLOOKUP(D11119,'Dam Lines'!A:A,'Dam Lines'!J:J),"")</f>
        <v/>
      </c>
    </row>
    <row r="11120" hidden="1">
      <c r="A11120" s="11">
        <v>12.0</v>
      </c>
      <c r="B11120" s="3" t="s">
        <v>4187</v>
      </c>
      <c r="C11120" s="2" t="s">
        <v>4188</v>
      </c>
      <c r="D11120" s="2" t="s">
        <v>130</v>
      </c>
      <c r="E11120" s="2" t="s">
        <v>1740</v>
      </c>
      <c r="F11120" s="2" t="s">
        <v>1741</v>
      </c>
      <c r="G11120" s="8" t="str">
        <f>IF(COUNTIF('Dam Lines'!A:A,D11120)&gt;0,"Yes","No")</f>
        <v>Yes</v>
      </c>
      <c r="H11120" s="14" t="s">
        <v>1742</v>
      </c>
      <c r="I11120" s="8" t="str">
        <f t="array" ref="I11120">IF(G11120="Yes",XLOOKUP(D11120,'Dam Lines'!A:A,'Dam Lines'!J:J),"")</f>
        <v>QUINE</v>
      </c>
    </row>
    <row r="11121" hidden="1">
      <c r="A11121" s="11">
        <v>13.0</v>
      </c>
      <c r="B11121" s="3" t="s">
        <v>4189</v>
      </c>
      <c r="C11121" s="2" t="s">
        <v>3423</v>
      </c>
      <c r="D11121" s="2" t="s">
        <v>4190</v>
      </c>
      <c r="E11121" s="2" t="s">
        <v>1740</v>
      </c>
      <c r="F11121" s="2" t="s">
        <v>1741</v>
      </c>
      <c r="G11121" s="8" t="str">
        <f>IF(COUNTIF('Dam Lines'!A:A,D11121)&gt;0,"Yes","No")</f>
        <v>No</v>
      </c>
      <c r="H11121" s="14" t="s">
        <v>1742</v>
      </c>
      <c r="I11121" s="8" t="str">
        <f t="array" ref="I11121">IF(G11121="Yes",XLOOKUP(D11121,'Dam Lines'!A:A,'Dam Lines'!J:J),"")</f>
        <v/>
      </c>
    </row>
    <row r="11122" hidden="1">
      <c r="A11122" s="11">
        <v>14.0</v>
      </c>
      <c r="B11122" s="3" t="s">
        <v>4191</v>
      </c>
      <c r="C11122" s="2" t="s">
        <v>1823</v>
      </c>
      <c r="D11122" s="2" t="s">
        <v>500</v>
      </c>
      <c r="E11122" s="2" t="s">
        <v>1740</v>
      </c>
      <c r="F11122" s="2" t="s">
        <v>1741</v>
      </c>
      <c r="G11122" s="8" t="str">
        <f>IF(COUNTIF('Dam Lines'!A:A,D11122)&gt;0,"Yes","No")</f>
        <v>Yes</v>
      </c>
      <c r="H11122" s="14" t="s">
        <v>1742</v>
      </c>
      <c r="I11122" s="8" t="str">
        <f t="array" ref="I11122">IF(G11122="Yes",XLOOKUP(D11122,'Dam Lines'!A:A,'Dam Lines'!J:J),"")</f>
        <v>NAIADE</v>
      </c>
    </row>
    <row r="11123" hidden="1">
      <c r="A11123" s="11">
        <v>15.0</v>
      </c>
      <c r="B11123" s="3" t="s">
        <v>4192</v>
      </c>
      <c r="C11123" s="2" t="s">
        <v>1935</v>
      </c>
      <c r="D11123" s="2" t="s">
        <v>219</v>
      </c>
      <c r="E11123" s="2" t="s">
        <v>1740</v>
      </c>
      <c r="F11123" s="2" t="s">
        <v>1741</v>
      </c>
      <c r="G11123" s="8" t="str">
        <f>IF(COUNTIF('Dam Lines'!A:A,D11123)&gt;0,"Yes","No")</f>
        <v>Yes</v>
      </c>
      <c r="H11123" s="14" t="s">
        <v>1742</v>
      </c>
      <c r="I11123" s="8" t="str">
        <f t="array" ref="I11123">IF(G11123="Yes",XLOOKUP(D11123,'Dam Lines'!A:A,'Dam Lines'!J:J),"")</f>
        <v>ELKA</v>
      </c>
    </row>
    <row r="11124" hidden="1">
      <c r="A11124" s="11">
        <v>16.0</v>
      </c>
      <c r="B11124" s="3" t="s">
        <v>4193</v>
      </c>
      <c r="C11124" s="2" t="s">
        <v>1935</v>
      </c>
      <c r="D11124" s="2" t="s">
        <v>2871</v>
      </c>
      <c r="E11124" s="2" t="s">
        <v>1740</v>
      </c>
      <c r="F11124" s="2" t="s">
        <v>1741</v>
      </c>
      <c r="G11124" s="8" t="str">
        <f>IF(COUNTIF('Dam Lines'!A:A,D11124)&gt;0,"Yes","No")</f>
        <v>Yes</v>
      </c>
      <c r="H11124" s="14" t="s">
        <v>1742</v>
      </c>
      <c r="I11124" s="8" t="str">
        <f t="array" ref="I11124">IF(G11124="Yes",XLOOKUP(D11124,'Dam Lines'!A:A,'Dam Lines'!J:J),"")</f>
        <v>ELSINORE ROSE</v>
      </c>
    </row>
    <row r="11125" hidden="1">
      <c r="A11125" s="11">
        <v>1.0</v>
      </c>
      <c r="B11125" s="3" t="s">
        <v>4194</v>
      </c>
      <c r="C11125" s="2" t="s">
        <v>2070</v>
      </c>
      <c r="D11125" s="2" t="s">
        <v>357</v>
      </c>
      <c r="E11125" s="4" t="s">
        <v>1740</v>
      </c>
      <c r="F11125" s="4" t="s">
        <v>1741</v>
      </c>
      <c r="G11125" s="8" t="str">
        <f>IF(COUNTIF('Dam Lines'!A:A,D11125)&gt;0,"Yes","No")</f>
        <v>Yes</v>
      </c>
      <c r="H11125" s="14" t="s">
        <v>1761</v>
      </c>
      <c r="I11125" s="8" t="str">
        <f t="array" ref="I11125">IF(G11125="Yes",XLOOKUP(D11125,'Dam Lines'!A:A,'Dam Lines'!J:J),"")</f>
        <v>WENOKA THALAB</v>
      </c>
    </row>
    <row r="11126" hidden="1">
      <c r="A11126" s="11">
        <v>2.0</v>
      </c>
      <c r="B11126" s="3" t="s">
        <v>3757</v>
      </c>
      <c r="C11126" s="2" t="s">
        <v>1962</v>
      </c>
      <c r="D11126" s="2" t="s">
        <v>118</v>
      </c>
      <c r="E11126" s="2" t="s">
        <v>1740</v>
      </c>
      <c r="F11126" s="2" t="s">
        <v>1741</v>
      </c>
      <c r="G11126" s="8" t="str">
        <f>IF(COUNTIF('Dam Lines'!A:A,D11126)&gt;0,"Yes","No")</f>
        <v>Yes</v>
      </c>
      <c r="H11126" s="14" t="s">
        <v>1761</v>
      </c>
      <c r="I11126" s="8" t="str">
        <f t="array" ref="I11126">IF(G11126="Yes",XLOOKUP(D11126,'Dam Lines'!A:A,'Dam Lines'!J:J),"")</f>
        <v>SAPINA</v>
      </c>
    </row>
    <row r="11127" hidden="1">
      <c r="A11127" s="11">
        <v>3.0</v>
      </c>
      <c r="B11127" s="3" t="s">
        <v>4135</v>
      </c>
      <c r="C11127" s="2" t="s">
        <v>1798</v>
      </c>
      <c r="D11127" s="2" t="s">
        <v>86</v>
      </c>
      <c r="E11127" s="2" t="s">
        <v>1740</v>
      </c>
      <c r="F11127" s="2" t="s">
        <v>1741</v>
      </c>
      <c r="G11127" s="8" t="str">
        <f>IF(COUNTIF('Dam Lines'!A:A,D11127)&gt;0,"Yes","No")</f>
        <v>Yes</v>
      </c>
      <c r="H11127" s="14" t="s">
        <v>1761</v>
      </c>
      <c r="I11127" s="8" t="str">
        <f t="array" ref="I11127">IF(G11127="Yes",XLOOKUP(D11127,'Dam Lines'!A:A,'Dam Lines'!J:J),"")</f>
        <v>PHILIPPA</v>
      </c>
    </row>
    <row r="11128" hidden="1">
      <c r="A11128" s="11">
        <v>4.0</v>
      </c>
      <c r="B11128" s="3" t="s">
        <v>3629</v>
      </c>
      <c r="C11128" s="2" t="s">
        <v>1823</v>
      </c>
      <c r="D11128" s="2" t="s">
        <v>459</v>
      </c>
      <c r="E11128" s="2" t="s">
        <v>1740</v>
      </c>
      <c r="F11128" s="2" t="s">
        <v>1741</v>
      </c>
      <c r="G11128" s="8" t="str">
        <f>IF(COUNTIF('Dam Lines'!A:A,D11128)&gt;0,"Yes","No")</f>
        <v>Yes</v>
      </c>
      <c r="H11128" s="14" t="s">
        <v>1761</v>
      </c>
      <c r="I11128" s="8" t="str">
        <f t="array" ref="I11128">IF(G11128="Yes",XLOOKUP(D11128,'Dam Lines'!A:A,'Dam Lines'!J:J),"")</f>
        <v>NEVADA II</v>
      </c>
    </row>
    <row r="11129" hidden="1">
      <c r="A11129" s="11">
        <v>5.0</v>
      </c>
      <c r="B11129" s="3" t="s">
        <v>4195</v>
      </c>
      <c r="C11129" s="2" t="s">
        <v>3071</v>
      </c>
      <c r="D11129" s="2" t="s">
        <v>465</v>
      </c>
      <c r="E11129" s="2" t="s">
        <v>1740</v>
      </c>
      <c r="F11129" s="2" t="s">
        <v>1741</v>
      </c>
      <c r="G11129" s="8" t="str">
        <f>IF(COUNTIF('Dam Lines'!A:A,D11129)&gt;0,"Yes","No")</f>
        <v>Yes</v>
      </c>
      <c r="H11129" s="14" t="s">
        <v>1761</v>
      </c>
      <c r="I11129" s="8" t="str">
        <f t="array" ref="I11129">IF(G11129="Yes",XLOOKUP(D11129,'Dam Lines'!A:A,'Dam Lines'!J:J),"")</f>
        <v>FATMA</v>
      </c>
    </row>
    <row r="11130" hidden="1">
      <c r="A11130" s="11">
        <v>6.0</v>
      </c>
      <c r="B11130" s="3" t="s">
        <v>4196</v>
      </c>
      <c r="C11130" s="2" t="s">
        <v>1962</v>
      </c>
      <c r="D11130" s="2" t="s">
        <v>183</v>
      </c>
      <c r="E11130" s="2" t="s">
        <v>1740</v>
      </c>
      <c r="F11130" s="2" t="s">
        <v>1741</v>
      </c>
      <c r="G11130" s="8" t="str">
        <f>IF(COUNTIF('Dam Lines'!A:A,D11130)&gt;0,"Yes","No")</f>
        <v>Yes</v>
      </c>
      <c r="H11130" s="14" t="s">
        <v>1761</v>
      </c>
      <c r="I11130" s="8" t="str">
        <f t="array" ref="I11130">IF(G11130="Yes",XLOOKUP(D11130,'Dam Lines'!A:A,'Dam Lines'!J:J),"")</f>
        <v>NEVADA II</v>
      </c>
    </row>
    <row r="11131" hidden="1">
      <c r="A11131" s="11">
        <v>7.0</v>
      </c>
      <c r="B11131" s="3" t="s">
        <v>4197</v>
      </c>
      <c r="C11131" s="2" t="s">
        <v>3323</v>
      </c>
      <c r="D11131" s="2" t="s">
        <v>521</v>
      </c>
      <c r="E11131" s="2" t="s">
        <v>1740</v>
      </c>
      <c r="F11131" s="2" t="s">
        <v>1741</v>
      </c>
      <c r="G11131" s="8" t="str">
        <f>IF(COUNTIF('Dam Lines'!A:A,D11131)&gt;0,"Yes","No")</f>
        <v>Yes</v>
      </c>
      <c r="H11131" s="14" t="s">
        <v>1761</v>
      </c>
      <c r="I11131" s="8" t="str">
        <f t="array" ref="I11131">IF(G11131="Yes",XLOOKUP(D11131,'Dam Lines'!A:A,'Dam Lines'!J:J),"")</f>
        <v>CHLOSTA</v>
      </c>
    </row>
    <row r="11132" hidden="1">
      <c r="A11132" s="11">
        <v>8.0</v>
      </c>
      <c r="B11132" s="3" t="s">
        <v>4198</v>
      </c>
      <c r="C11132" s="2" t="s">
        <v>2226</v>
      </c>
      <c r="D11132" s="2" t="s">
        <v>4199</v>
      </c>
      <c r="E11132" s="2" t="s">
        <v>1740</v>
      </c>
      <c r="F11132" s="2" t="s">
        <v>1741</v>
      </c>
      <c r="G11132" s="8" t="str">
        <f>IF(COUNTIF('Dam Lines'!A:A,D11132)&gt;0,"Yes","No")</f>
        <v>No</v>
      </c>
      <c r="H11132" s="14" t="s">
        <v>1761</v>
      </c>
      <c r="I11132" s="8" t="str">
        <f t="array" ref="I11132">IF(G11132="Yes",XLOOKUP(D11132,'Dam Lines'!A:A,'Dam Lines'!J:J),"")</f>
        <v/>
      </c>
    </row>
    <row r="11133" hidden="1">
      <c r="A11133" s="11">
        <v>9.0</v>
      </c>
      <c r="B11133" s="3" t="s">
        <v>3885</v>
      </c>
      <c r="C11133" s="2" t="s">
        <v>3000</v>
      </c>
      <c r="D11133" s="2" t="s">
        <v>805</v>
      </c>
      <c r="E11133" s="2" t="s">
        <v>1740</v>
      </c>
      <c r="F11133" s="2" t="s">
        <v>1741</v>
      </c>
      <c r="G11133" s="8" t="str">
        <f>IF(COUNTIF('Dam Lines'!A:A,D11133)&gt;0,"Yes","No")</f>
        <v>Yes</v>
      </c>
      <c r="H11133" s="14" t="s">
        <v>1761</v>
      </c>
      <c r="I11133" s="8" t="str">
        <f t="array" ref="I11133">IF(G11133="Yes",XLOOKUP(D11133,'Dam Lines'!A:A,'Dam Lines'!J:J),"")</f>
        <v>LEILAYA</v>
      </c>
    </row>
    <row r="11134" hidden="1">
      <c r="A11134" s="11">
        <v>10.0</v>
      </c>
      <c r="B11134" s="3" t="s">
        <v>3889</v>
      </c>
      <c r="C11134" s="2" t="s">
        <v>1962</v>
      </c>
      <c r="D11134" s="2" t="s">
        <v>3890</v>
      </c>
      <c r="E11134" s="2" t="s">
        <v>1740</v>
      </c>
      <c r="F11134" s="2" t="s">
        <v>1741</v>
      </c>
      <c r="G11134" s="8" t="str">
        <f>IF(COUNTIF('Dam Lines'!A:A,D11134)&gt;0,"Yes","No")</f>
        <v>No</v>
      </c>
      <c r="H11134" s="14" t="s">
        <v>1761</v>
      </c>
      <c r="I11134" s="8" t="str">
        <f t="array" ref="I11134">IF(G11134="Yes",XLOOKUP(D11134,'Dam Lines'!A:A,'Dam Lines'!J:J),"")</f>
        <v/>
      </c>
    </row>
    <row r="11135" hidden="1">
      <c r="A11135" s="11">
        <v>11.0</v>
      </c>
      <c r="B11135" s="3" t="s">
        <v>4200</v>
      </c>
      <c r="C11135" s="2" t="s">
        <v>1935</v>
      </c>
      <c r="D11135" s="2" t="s">
        <v>311</v>
      </c>
      <c r="E11135" s="2" t="s">
        <v>1740</v>
      </c>
      <c r="F11135" s="2" t="s">
        <v>1741</v>
      </c>
      <c r="G11135" s="8" t="str">
        <f>IF(COUNTIF('Dam Lines'!A:A,D11135)&gt;0,"Yes","No")</f>
        <v>Yes</v>
      </c>
      <c r="H11135" s="14" t="s">
        <v>1761</v>
      </c>
      <c r="I11135" s="8" t="str">
        <f t="array" ref="I11135">IF(G11135="Yes",XLOOKUP(D11135,'Dam Lines'!A:A,'Dam Lines'!J:J),"")</f>
        <v>MENCULE16</v>
      </c>
    </row>
    <row r="11136" hidden="1">
      <c r="A11136" s="11">
        <v>12.0</v>
      </c>
      <c r="B11136" s="3" t="s">
        <v>4014</v>
      </c>
      <c r="C11136" s="2" t="s">
        <v>3423</v>
      </c>
      <c r="D11136" s="2" t="s">
        <v>758</v>
      </c>
      <c r="E11136" s="2" t="s">
        <v>1740</v>
      </c>
      <c r="F11136" s="2" t="s">
        <v>1741</v>
      </c>
      <c r="G11136" s="8" t="str">
        <f>IF(COUNTIF('Dam Lines'!A:A,D11136)&gt;0,"Yes","No")</f>
        <v>Yes</v>
      </c>
      <c r="H11136" s="14" t="s">
        <v>1761</v>
      </c>
      <c r="I11136" s="8" t="str">
        <f t="array" ref="I11136">IF(G11136="Yes",XLOOKUP(D11136,'Dam Lines'!A:A,'Dam Lines'!J:J),"")</f>
        <v>NEVADA II</v>
      </c>
    </row>
    <row r="11137" hidden="1">
      <c r="A11137" s="11">
        <v>13.0</v>
      </c>
      <c r="B11137" s="3" t="s">
        <v>4201</v>
      </c>
      <c r="C11137" s="2" t="s">
        <v>4115</v>
      </c>
      <c r="D11137" s="2" t="s">
        <v>4202</v>
      </c>
      <c r="E11137" s="2" t="s">
        <v>1740</v>
      </c>
      <c r="F11137" s="2" t="s">
        <v>1741</v>
      </c>
      <c r="G11137" s="8" t="str">
        <f>IF(COUNTIF('Dam Lines'!A:A,D11137)&gt;0,"Yes","No")</f>
        <v>No</v>
      </c>
      <c r="H11137" s="14" t="s">
        <v>1761</v>
      </c>
      <c r="I11137" s="8" t="str">
        <f t="array" ref="I11137">IF(G11137="Yes",XLOOKUP(D11137,'Dam Lines'!A:A,'Dam Lines'!J:J),"")</f>
        <v/>
      </c>
    </row>
    <row r="11138" hidden="1">
      <c r="A11138" s="11">
        <v>14.0</v>
      </c>
      <c r="B11138" s="3" t="s">
        <v>4203</v>
      </c>
      <c r="C11138" s="2" t="s">
        <v>1772</v>
      </c>
      <c r="D11138" s="2" t="s">
        <v>4204</v>
      </c>
      <c r="E11138" s="2" t="s">
        <v>1740</v>
      </c>
      <c r="F11138" s="2" t="s">
        <v>1741</v>
      </c>
      <c r="G11138" s="8" t="str">
        <f>IF(COUNTIF('Dam Lines'!A:A,D11138)&gt;0,"Yes","No")</f>
        <v>No</v>
      </c>
      <c r="H11138" s="14" t="s">
        <v>1761</v>
      </c>
      <c r="I11138" s="8" t="str">
        <f t="array" ref="I11138">IF(G11138="Yes",XLOOKUP(D11138,'Dam Lines'!A:A,'Dam Lines'!J:J),"")</f>
        <v/>
      </c>
    </row>
    <row r="11139" hidden="1">
      <c r="A11139" s="11">
        <v>15.0</v>
      </c>
      <c r="B11139" s="3" t="s">
        <v>4205</v>
      </c>
      <c r="C11139" s="2" t="s">
        <v>2151</v>
      </c>
      <c r="D11139" s="2" t="s">
        <v>604</v>
      </c>
      <c r="E11139" s="2" t="s">
        <v>1740</v>
      </c>
      <c r="F11139" s="2" t="s">
        <v>1741</v>
      </c>
      <c r="G11139" s="8" t="str">
        <f>IF(COUNTIF('Dam Lines'!A:A,D11139)&gt;0,"Yes","No")</f>
        <v>Yes</v>
      </c>
      <c r="H11139" s="14" t="s">
        <v>1761</v>
      </c>
      <c r="I11139" s="8" t="str">
        <f t="array" ref="I11139">IF(G11139="Yes",XLOOKUP(D11139,'Dam Lines'!A:A,'Dam Lines'!J:J),"")</f>
        <v>KORALINA</v>
      </c>
    </row>
    <row r="11140" hidden="1">
      <c r="A11140" s="11">
        <v>16.0</v>
      </c>
      <c r="B11140" s="3" t="s">
        <v>2995</v>
      </c>
      <c r="C11140" s="2" t="s">
        <v>1744</v>
      </c>
      <c r="D11140" s="2" t="s">
        <v>694</v>
      </c>
      <c r="E11140" s="2" t="s">
        <v>1740</v>
      </c>
      <c r="F11140" s="2" t="s">
        <v>1741</v>
      </c>
      <c r="G11140" s="8" t="str">
        <f>IF(COUNTIF('Dam Lines'!A:A,D11140)&gt;0,"Yes","No")</f>
        <v>Yes</v>
      </c>
      <c r="H11140" s="14" t="s">
        <v>1761</v>
      </c>
      <c r="I11140" s="8" t="str">
        <f t="array" ref="I11140">IF(G11140="Yes",XLOOKUP(D11140,'Dam Lines'!A:A,'Dam Lines'!J:J),"")</f>
        <v>ACHEDD</v>
      </c>
    </row>
    <row r="11141" hidden="1">
      <c r="A11141" s="11">
        <v>1.0</v>
      </c>
      <c r="B11141" s="3" t="s">
        <v>3458</v>
      </c>
      <c r="C11141" s="2" t="s">
        <v>1886</v>
      </c>
      <c r="D11141" s="2" t="s">
        <v>263</v>
      </c>
      <c r="E11141" s="4" t="s">
        <v>1779</v>
      </c>
      <c r="F11141" s="4" t="s">
        <v>1837</v>
      </c>
      <c r="G11141" s="8" t="str">
        <f>IF(COUNTIF('Dam Lines'!A:A,D11141)&gt;0,"Yes","No")</f>
        <v>Yes</v>
      </c>
      <c r="H11141" s="14" t="s">
        <v>1742</v>
      </c>
      <c r="I11141" s="8" t="str">
        <f t="array" ref="I11141">IF(G11141="Yes",XLOOKUP(D11141,'Dam Lines'!A:A,'Dam Lines'!J:J),"")</f>
        <v>COUNTESS-IRENE</v>
      </c>
    </row>
    <row r="11142" hidden="1">
      <c r="A11142" s="11">
        <v>2.0</v>
      </c>
      <c r="B11142" s="3" t="s">
        <v>2998</v>
      </c>
      <c r="C11142" s="2" t="s">
        <v>1935</v>
      </c>
      <c r="D11142" s="2" t="s">
        <v>272</v>
      </c>
      <c r="E11142" s="2" t="s">
        <v>1779</v>
      </c>
      <c r="F11142" s="2" t="s">
        <v>1837</v>
      </c>
      <c r="G11142" s="8" t="str">
        <f>IF(COUNTIF('Dam Lines'!A:A,D11142)&gt;0,"Yes","No")</f>
        <v>Yes</v>
      </c>
      <c r="H11142" s="14" t="s">
        <v>1742</v>
      </c>
      <c r="I11142" s="8" t="str">
        <f t="array" ref="I11142">IF(G11142="Yes",XLOOKUP(D11142,'Dam Lines'!A:A,'Dam Lines'!J:J),"")</f>
        <v>SAADA</v>
      </c>
    </row>
    <row r="11143" hidden="1">
      <c r="A11143" s="11">
        <v>3.0</v>
      </c>
      <c r="B11143" s="3" t="s">
        <v>3045</v>
      </c>
      <c r="C11143" s="2" t="s">
        <v>2243</v>
      </c>
      <c r="D11143" s="2" t="s">
        <v>3046</v>
      </c>
      <c r="E11143" s="2" t="s">
        <v>1779</v>
      </c>
      <c r="F11143" s="2" t="s">
        <v>1837</v>
      </c>
      <c r="G11143" s="8" t="str">
        <f>IF(COUNTIF('Dam Lines'!A:A,D11143)&gt;0,"Yes","No")</f>
        <v>No</v>
      </c>
      <c r="H11143" s="14" t="s">
        <v>1742</v>
      </c>
      <c r="I11143" s="8" t="str">
        <f t="array" ref="I11143">IF(G11143="Yes",XLOOKUP(D11143,'Dam Lines'!A:A,'Dam Lines'!J:J),"")</f>
        <v/>
      </c>
    </row>
    <row r="11144" hidden="1">
      <c r="A11144" s="11">
        <v>4.0</v>
      </c>
      <c r="B11144" s="3" t="s">
        <v>2666</v>
      </c>
      <c r="C11144" s="2" t="s">
        <v>2347</v>
      </c>
      <c r="D11144" s="2" t="s">
        <v>150</v>
      </c>
      <c r="E11144" s="2" t="s">
        <v>1779</v>
      </c>
      <c r="F11144" s="2" t="s">
        <v>1837</v>
      </c>
      <c r="G11144" s="8" t="str">
        <f>IF(COUNTIF('Dam Lines'!A:A,D11144)&gt;0,"Yes","No")</f>
        <v>Yes</v>
      </c>
      <c r="H11144" s="14" t="s">
        <v>1742</v>
      </c>
      <c r="I11144" s="8" t="str">
        <f t="array" ref="I11144">IF(G11144="Yes",XLOOKUP(D11144,'Dam Lines'!A:A,'Dam Lines'!J:J),"")</f>
        <v>KARTA</v>
      </c>
    </row>
    <row r="11145" hidden="1">
      <c r="A11145" s="11">
        <v>5.0</v>
      </c>
      <c r="B11145" s="3" t="s">
        <v>2071</v>
      </c>
      <c r="C11145" s="2" t="s">
        <v>1975</v>
      </c>
      <c r="D11145" s="2" t="s">
        <v>1789</v>
      </c>
      <c r="E11145" s="2" t="s">
        <v>1779</v>
      </c>
      <c r="F11145" s="2" t="s">
        <v>1837</v>
      </c>
      <c r="G11145" s="8" t="str">
        <f>IF(COUNTIF('Dam Lines'!A:A,D11145)&gt;0,"Yes","No")</f>
        <v>No</v>
      </c>
      <c r="H11145" s="14" t="s">
        <v>1742</v>
      </c>
      <c r="I11145" s="8" t="str">
        <f t="array" ref="I11145">IF(G11145="Yes",XLOOKUP(D11145,'Dam Lines'!A:A,'Dam Lines'!J:J),"")</f>
        <v/>
      </c>
    </row>
    <row r="11146" hidden="1">
      <c r="A11146" s="11">
        <v>6.0</v>
      </c>
      <c r="B11146" s="3" t="s">
        <v>3486</v>
      </c>
      <c r="C11146" s="2" t="s">
        <v>2198</v>
      </c>
      <c r="D11146" s="2" t="s">
        <v>998</v>
      </c>
      <c r="E11146" s="2" t="s">
        <v>1779</v>
      </c>
      <c r="F11146" s="2" t="s">
        <v>1837</v>
      </c>
      <c r="G11146" s="8" t="str">
        <f>IF(COUNTIF('Dam Lines'!A:A,D11146)&gt;0,"Yes","No")</f>
        <v>Yes</v>
      </c>
      <c r="H11146" s="14" t="s">
        <v>1742</v>
      </c>
      <c r="I11146" s="8" t="str">
        <f t="array" ref="I11146">IF(G11146="Yes",XLOOKUP(D11146,'Dam Lines'!A:A,'Dam Lines'!J:J),"")</f>
        <v>MADOU</v>
      </c>
    </row>
    <row r="11147" hidden="1">
      <c r="A11147" s="11">
        <v>7.0</v>
      </c>
      <c r="B11147" s="3" t="s">
        <v>2866</v>
      </c>
      <c r="C11147" s="2" t="s">
        <v>1956</v>
      </c>
      <c r="D11147" s="2" t="s">
        <v>2867</v>
      </c>
      <c r="E11147" s="2" t="s">
        <v>1779</v>
      </c>
      <c r="F11147" s="2" t="s">
        <v>1837</v>
      </c>
      <c r="G11147" s="8" t="str">
        <f>IF(COUNTIF('Dam Lines'!A:A,D11147)&gt;0,"Yes","No")</f>
        <v>No</v>
      </c>
      <c r="H11147" s="14" t="s">
        <v>1742</v>
      </c>
      <c r="I11147" s="8" t="str">
        <f t="array" ref="I11147">IF(G11147="Yes",XLOOKUP(D11147,'Dam Lines'!A:A,'Dam Lines'!J:J),"")</f>
        <v/>
      </c>
    </row>
    <row r="11148" hidden="1">
      <c r="A11148" s="11">
        <v>8.0</v>
      </c>
      <c r="B11148" s="3" t="s">
        <v>3302</v>
      </c>
      <c r="C11148" s="2" t="s">
        <v>1802</v>
      </c>
      <c r="D11148" s="2" t="s">
        <v>3303</v>
      </c>
      <c r="E11148" s="2" t="s">
        <v>1779</v>
      </c>
      <c r="F11148" s="2" t="s">
        <v>1837</v>
      </c>
      <c r="G11148" s="8" t="str">
        <f>IF(COUNTIF('Dam Lines'!A:A,D11148)&gt;0,"Yes","No")</f>
        <v>No</v>
      </c>
      <c r="H11148" s="14" t="s">
        <v>1742</v>
      </c>
      <c r="I11148" s="8" t="str">
        <f t="array" ref="I11148">IF(G11148="Yes",XLOOKUP(D11148,'Dam Lines'!A:A,'Dam Lines'!J:J),"")</f>
        <v/>
      </c>
    </row>
    <row r="11149" hidden="1">
      <c r="A11149" s="11">
        <v>9.0</v>
      </c>
      <c r="B11149" s="3" t="s">
        <v>2502</v>
      </c>
      <c r="C11149" s="2" t="s">
        <v>1752</v>
      </c>
      <c r="D11149" s="2" t="s">
        <v>372</v>
      </c>
      <c r="E11149" s="2" t="s">
        <v>1779</v>
      </c>
      <c r="F11149" s="2" t="s">
        <v>1837</v>
      </c>
      <c r="G11149" s="8" t="str">
        <f>IF(COUNTIF('Dam Lines'!A:A,D11149)&gt;0,"Yes","No")</f>
        <v>Yes</v>
      </c>
      <c r="H11149" s="14" t="s">
        <v>1761</v>
      </c>
      <c r="I11149" s="8" t="str">
        <f t="array" ref="I11149">IF(G11149="Yes",XLOOKUP(D11149,'Dam Lines'!A:A,'Dam Lines'!J:J),"")</f>
        <v>NEVADA II</v>
      </c>
    </row>
    <row r="11150" hidden="1">
      <c r="A11150" s="11">
        <v>10.0</v>
      </c>
      <c r="B11150" s="3" t="s">
        <v>3846</v>
      </c>
      <c r="C11150" s="2" t="s">
        <v>1980</v>
      </c>
      <c r="D11150" s="2" t="s">
        <v>3847</v>
      </c>
      <c r="E11150" s="2" t="s">
        <v>1779</v>
      </c>
      <c r="F11150" s="2" t="s">
        <v>1837</v>
      </c>
      <c r="G11150" s="8" t="str">
        <f>IF(COUNTIF('Dam Lines'!A:A,D11150)&gt;0,"Yes","No")</f>
        <v>No</v>
      </c>
      <c r="H11150" s="14" t="s">
        <v>1761</v>
      </c>
      <c r="I11150" s="8" t="str">
        <f t="array" ref="I11150">IF(G11150="Yes",XLOOKUP(D11150,'Dam Lines'!A:A,'Dam Lines'!J:J),"")</f>
        <v/>
      </c>
    </row>
    <row r="11151" hidden="1">
      <c r="A11151" s="11">
        <v>11.0</v>
      </c>
      <c r="B11151" s="3" t="s">
        <v>3364</v>
      </c>
      <c r="C11151" s="2" t="s">
        <v>3365</v>
      </c>
      <c r="D11151" s="2" t="s">
        <v>281</v>
      </c>
      <c r="E11151" s="2" t="s">
        <v>1779</v>
      </c>
      <c r="F11151" s="2" t="s">
        <v>1837</v>
      </c>
      <c r="G11151" s="8" t="str">
        <f>IF(COUNTIF('Dam Lines'!A:A,D11151)&gt;0,"Yes","No")</f>
        <v>Yes</v>
      </c>
      <c r="H11151" s="14" t="s">
        <v>1742</v>
      </c>
      <c r="I11151" s="8" t="str">
        <f t="array" ref="I11151">IF(G11151="Yes",XLOOKUP(D11151,'Dam Lines'!A:A,'Dam Lines'!J:J),"")</f>
        <v>CAIDA</v>
      </c>
    </row>
    <row r="11152" hidden="1">
      <c r="A11152" s="11">
        <v>12.0</v>
      </c>
      <c r="B11152" s="3" t="s">
        <v>3276</v>
      </c>
      <c r="C11152" s="2" t="s">
        <v>1935</v>
      </c>
      <c r="D11152" s="2" t="s">
        <v>756</v>
      </c>
      <c r="E11152" s="2" t="s">
        <v>1779</v>
      </c>
      <c r="F11152" s="2" t="s">
        <v>1837</v>
      </c>
      <c r="G11152" s="8" t="str">
        <f>IF(COUNTIF('Dam Lines'!A:A,D11152)&gt;0,"Yes","No")</f>
        <v>Yes</v>
      </c>
      <c r="H11152" s="14" t="s">
        <v>1742</v>
      </c>
      <c r="I11152" s="8" t="str">
        <f t="array" ref="I11152">IF(G11152="Yes",XLOOKUP(D11152,'Dam Lines'!A:A,'Dam Lines'!J:J),"")</f>
        <v>NEVADA II</v>
      </c>
    </row>
    <row r="11153" hidden="1">
      <c r="A11153" s="11">
        <v>13.0</v>
      </c>
      <c r="B11153" s="3" t="s">
        <v>3573</v>
      </c>
      <c r="C11153" s="2" t="s">
        <v>1823</v>
      </c>
      <c r="D11153" s="2" t="s">
        <v>3574</v>
      </c>
      <c r="E11153" s="2" t="s">
        <v>1779</v>
      </c>
      <c r="F11153" s="2" t="s">
        <v>1837</v>
      </c>
      <c r="G11153" s="8" t="str">
        <f>IF(COUNTIF('Dam Lines'!A:A,D11153)&gt;0,"Yes","No")</f>
        <v>No</v>
      </c>
      <c r="H11153" s="14" t="s">
        <v>1742</v>
      </c>
      <c r="I11153" s="8" t="str">
        <f t="array" ref="I11153">IF(G11153="Yes",XLOOKUP(D11153,'Dam Lines'!A:A,'Dam Lines'!J:J),"")</f>
        <v/>
      </c>
    </row>
    <row r="11154" hidden="1">
      <c r="A11154" s="11">
        <v>1.0</v>
      </c>
      <c r="B11154" s="3" t="s">
        <v>2497</v>
      </c>
      <c r="C11154" s="2" t="s">
        <v>1962</v>
      </c>
      <c r="D11154" s="2" t="s">
        <v>414</v>
      </c>
      <c r="E11154" s="4" t="s">
        <v>1779</v>
      </c>
      <c r="F11154" s="4" t="s">
        <v>1818</v>
      </c>
      <c r="G11154" s="8" t="str">
        <f>IF(COUNTIF('Dam Lines'!A:A,D11154)&gt;0,"Yes","No")</f>
        <v>Yes</v>
      </c>
      <c r="H11154" s="14" t="s">
        <v>1742</v>
      </c>
      <c r="I11154" s="8" t="str">
        <f t="array" ref="I11154">IF(G11154="Yes",XLOOKUP(D11154,'Dam Lines'!A:A,'Dam Lines'!J:J),"")</f>
        <v>NEVADA II</v>
      </c>
    </row>
    <row r="11155" hidden="1">
      <c r="A11155" s="11">
        <v>2.0</v>
      </c>
      <c r="B11155" s="3" t="s">
        <v>3650</v>
      </c>
      <c r="C11155" s="2" t="s">
        <v>1935</v>
      </c>
      <c r="D11155" s="2" t="s">
        <v>338</v>
      </c>
      <c r="E11155" s="2" t="s">
        <v>1779</v>
      </c>
      <c r="F11155" s="2" t="s">
        <v>1818</v>
      </c>
      <c r="G11155" s="8" t="str">
        <f>IF(COUNTIF('Dam Lines'!A:A,D11155)&gt;0,"Yes","No")</f>
        <v>Yes</v>
      </c>
      <c r="H11155" s="14" t="s">
        <v>1742</v>
      </c>
      <c r="I11155" s="8" t="str">
        <f t="array" ref="I11155">IF(G11155="Yes",XLOOKUP(D11155,'Dam Lines'!A:A,'Dam Lines'!J:J),"")</f>
        <v>BAKOURA</v>
      </c>
    </row>
    <row r="11156" hidden="1">
      <c r="A11156" s="11">
        <v>3.0</v>
      </c>
      <c r="B11156" s="3" t="s">
        <v>3940</v>
      </c>
      <c r="C11156" s="2" t="s">
        <v>3423</v>
      </c>
      <c r="D11156" s="2" t="s">
        <v>935</v>
      </c>
      <c r="E11156" s="2" t="s">
        <v>1779</v>
      </c>
      <c r="F11156" s="2" t="s">
        <v>1818</v>
      </c>
      <c r="G11156" s="8" t="str">
        <f>IF(COUNTIF('Dam Lines'!A:A,D11156)&gt;0,"Yes","No")</f>
        <v>Yes</v>
      </c>
      <c r="H11156" s="14" t="s">
        <v>1742</v>
      </c>
      <c r="I11156" s="8" t="str">
        <f t="array" ref="I11156">IF(G11156="Yes",XLOOKUP(D11156,'Dam Lines'!A:A,'Dam Lines'!J:J),"")</f>
        <v>IKAMIA</v>
      </c>
    </row>
    <row r="11157" hidden="1">
      <c r="A11157" s="11">
        <v>4.0</v>
      </c>
      <c r="B11157" s="3" t="s">
        <v>2927</v>
      </c>
      <c r="C11157" s="2" t="s">
        <v>1962</v>
      </c>
      <c r="D11157" s="2" t="s">
        <v>450</v>
      </c>
      <c r="E11157" s="2" t="s">
        <v>1779</v>
      </c>
      <c r="F11157" s="2" t="s">
        <v>1818</v>
      </c>
      <c r="G11157" s="8" t="str">
        <f>IF(COUNTIF('Dam Lines'!A:A,D11157)&gt;0,"Yes","No")</f>
        <v>Yes</v>
      </c>
      <c r="H11157" s="14" t="s">
        <v>1761</v>
      </c>
      <c r="I11157" s="8" t="str">
        <f t="array" ref="I11157">IF(G11157="Yes",XLOOKUP(D11157,'Dam Lines'!A:A,'Dam Lines'!J:J),"")</f>
        <v>NEVADA II</v>
      </c>
    </row>
    <row r="11158" hidden="1">
      <c r="A11158" s="11">
        <v>5.0</v>
      </c>
      <c r="B11158" s="3" t="s">
        <v>3635</v>
      </c>
      <c r="C11158" s="2" t="s">
        <v>2898</v>
      </c>
      <c r="D11158" s="2" t="s">
        <v>1128</v>
      </c>
      <c r="E11158" s="2" t="s">
        <v>1779</v>
      </c>
      <c r="F11158" s="2" t="s">
        <v>1818</v>
      </c>
      <c r="G11158" s="8" t="str">
        <f>IF(COUNTIF('Dam Lines'!A:A,D11158)&gt;0,"Yes","No")</f>
        <v>Yes</v>
      </c>
      <c r="H11158" s="14" t="s">
        <v>1742</v>
      </c>
      <c r="I11158" s="8" t="str">
        <f t="array" ref="I11158">IF(G11158="Yes",XLOOKUP(D11158,'Dam Lines'!A:A,'Dam Lines'!J:J),"")</f>
        <v>SAMMIE</v>
      </c>
    </row>
    <row r="11159" hidden="1">
      <c r="A11159" s="11">
        <v>6.0</v>
      </c>
      <c r="B11159" s="3" t="s">
        <v>3793</v>
      </c>
      <c r="C11159" s="2" t="s">
        <v>3717</v>
      </c>
      <c r="D11159" s="2" t="s">
        <v>3794</v>
      </c>
      <c r="E11159" s="2" t="s">
        <v>1779</v>
      </c>
      <c r="F11159" s="2" t="s">
        <v>1818</v>
      </c>
      <c r="G11159" s="8" t="str">
        <f>IF(COUNTIF('Dam Lines'!A:A,D11159)&gt;0,"Yes","No")</f>
        <v>No</v>
      </c>
      <c r="H11159" s="14" t="s">
        <v>1742</v>
      </c>
      <c r="I11159" s="8" t="str">
        <f t="array" ref="I11159">IF(G11159="Yes",XLOOKUP(D11159,'Dam Lines'!A:A,'Dam Lines'!J:J),"")</f>
        <v/>
      </c>
    </row>
    <row r="11160" hidden="1">
      <c r="A11160" s="11">
        <v>7.0</v>
      </c>
      <c r="B11160" s="3" t="s">
        <v>3725</v>
      </c>
      <c r="C11160" s="2" t="s">
        <v>3000</v>
      </c>
      <c r="D11160" s="2" t="s">
        <v>601</v>
      </c>
      <c r="E11160" s="2" t="s">
        <v>1779</v>
      </c>
      <c r="F11160" s="2" t="s">
        <v>1818</v>
      </c>
      <c r="G11160" s="8" t="str">
        <f>IF(COUNTIF('Dam Lines'!A:A,D11160)&gt;0,"Yes","No")</f>
        <v>Yes</v>
      </c>
      <c r="H11160" s="14" t="s">
        <v>1742</v>
      </c>
      <c r="I11160" s="8" t="str">
        <f t="array" ref="I11160">IF(G11160="Yes",XLOOKUP(D11160,'Dam Lines'!A:A,'Dam Lines'!J:J),"")</f>
        <v>KRADJIE DE NERAK</v>
      </c>
    </row>
    <row r="11161" hidden="1">
      <c r="A11161" s="11">
        <v>8.0</v>
      </c>
      <c r="B11161" s="3" t="s">
        <v>3543</v>
      </c>
      <c r="C11161" s="2" t="s">
        <v>3000</v>
      </c>
      <c r="D11161" s="2" t="s">
        <v>602</v>
      </c>
      <c r="E11161" s="2" t="s">
        <v>1779</v>
      </c>
      <c r="F11161" s="2" t="s">
        <v>1818</v>
      </c>
      <c r="G11161" s="8" t="str">
        <f>IF(COUNTIF('Dam Lines'!A:A,D11161)&gt;0,"Yes","No")</f>
        <v>No</v>
      </c>
      <c r="H11161" s="14" t="s">
        <v>1742</v>
      </c>
      <c r="I11161" s="8" t="str">
        <f t="array" ref="I11161">IF(G11161="Yes",XLOOKUP(D11161,'Dam Lines'!A:A,'Dam Lines'!J:J),"")</f>
        <v/>
      </c>
    </row>
    <row r="11162" hidden="1">
      <c r="A11162" s="11">
        <v>9.0</v>
      </c>
      <c r="B11162" s="3" t="s">
        <v>2317</v>
      </c>
      <c r="C11162" s="2" t="s">
        <v>2318</v>
      </c>
      <c r="D11162" s="2" t="s">
        <v>1033</v>
      </c>
      <c r="E11162" s="2" t="s">
        <v>1779</v>
      </c>
      <c r="F11162" s="2" t="s">
        <v>1818</v>
      </c>
      <c r="G11162" s="8" t="str">
        <f>IF(COUNTIF('Dam Lines'!A:A,D11162)&gt;0,"Yes","No")</f>
        <v>Yes</v>
      </c>
      <c r="H11162" s="14" t="s">
        <v>1742</v>
      </c>
      <c r="I11162" s="8" t="str">
        <f t="array" ref="I11162">IF(G11162="Yes",XLOOKUP(D11162,'Dam Lines'!A:A,'Dam Lines'!J:J),"")</f>
        <v>ARRAGONDA</v>
      </c>
    </row>
    <row r="11163" hidden="1">
      <c r="A11163" s="11">
        <v>10.0</v>
      </c>
      <c r="B11163" s="3" t="s">
        <v>3894</v>
      </c>
      <c r="C11163" s="2" t="s">
        <v>3423</v>
      </c>
      <c r="D11163" s="2" t="s">
        <v>3895</v>
      </c>
      <c r="E11163" s="2" t="s">
        <v>1779</v>
      </c>
      <c r="F11163" s="2" t="s">
        <v>1818</v>
      </c>
      <c r="G11163" s="8" t="str">
        <f>IF(COUNTIF('Dam Lines'!A:A,D11163)&gt;0,"Yes","No")</f>
        <v>No</v>
      </c>
      <c r="H11163" s="14" t="s">
        <v>1761</v>
      </c>
      <c r="I11163" s="8" t="str">
        <f t="array" ref="I11163">IF(G11163="Yes",XLOOKUP(D11163,'Dam Lines'!A:A,'Dam Lines'!J:J),"")</f>
        <v/>
      </c>
    </row>
    <row r="11164" hidden="1">
      <c r="A11164" s="11">
        <v>11.0</v>
      </c>
      <c r="B11164" s="3" t="s">
        <v>3949</v>
      </c>
      <c r="C11164" s="2" t="s">
        <v>3790</v>
      </c>
      <c r="D11164" s="2" t="s">
        <v>1437</v>
      </c>
      <c r="E11164" s="2" t="s">
        <v>1779</v>
      </c>
      <c r="F11164" s="2" t="s">
        <v>1818</v>
      </c>
      <c r="G11164" s="8" t="str">
        <f>IF(COUNTIF('Dam Lines'!A:A,D11164)&gt;0,"Yes","No")</f>
        <v>Yes</v>
      </c>
      <c r="H11164" s="14" t="s">
        <v>1761</v>
      </c>
      <c r="I11164" s="8" t="str">
        <f t="array" ref="I11164">IF(G11164="Yes",XLOOKUP(D11164,'Dam Lines'!A:A,'Dam Lines'!J:J),"")</f>
        <v>VALINA DE GAN</v>
      </c>
    </row>
    <row r="11165" hidden="1">
      <c r="A11165" s="11">
        <v>12.0</v>
      </c>
      <c r="B11165" s="3" t="s">
        <v>3752</v>
      </c>
      <c r="C11165" s="2" t="s">
        <v>3753</v>
      </c>
      <c r="D11165" s="2" t="s">
        <v>126</v>
      </c>
      <c r="E11165" s="2" t="s">
        <v>1779</v>
      </c>
      <c r="F11165" s="2" t="s">
        <v>1818</v>
      </c>
      <c r="G11165" s="8" t="str">
        <f>IF(COUNTIF('Dam Lines'!A:A,D11165)&gt;0,"Yes","No")</f>
        <v>Yes</v>
      </c>
      <c r="H11165" s="14" t="s">
        <v>1761</v>
      </c>
      <c r="I11165" s="8" t="str">
        <f t="array" ref="I11165">IF(G11165="Yes",XLOOKUP(D11165,'Dam Lines'!A:A,'Dam Lines'!J:J),"")</f>
        <v>QUITAINE</v>
      </c>
    </row>
    <row r="11166" hidden="1">
      <c r="A11166" s="11">
        <v>13.0</v>
      </c>
      <c r="B11166" s="3" t="s">
        <v>3575</v>
      </c>
      <c r="C11166" s="2" t="s">
        <v>1964</v>
      </c>
      <c r="D11166" s="2" t="s">
        <v>3576</v>
      </c>
      <c r="E11166" s="2" t="s">
        <v>1779</v>
      </c>
      <c r="F11166" s="2" t="s">
        <v>1818</v>
      </c>
      <c r="G11166" s="8" t="str">
        <f>IF(COUNTIF('Dam Lines'!A:A,D11166)&gt;0,"Yes","No")</f>
        <v>No</v>
      </c>
      <c r="H11166" s="14" t="s">
        <v>1742</v>
      </c>
      <c r="I11166" s="8" t="str">
        <f t="array" ref="I11166">IF(G11166="Yes",XLOOKUP(D11166,'Dam Lines'!A:A,'Dam Lines'!J:J),"")</f>
        <v/>
      </c>
    </row>
    <row r="11167" hidden="1">
      <c r="A11167" s="11">
        <v>14.0</v>
      </c>
      <c r="B11167" s="3" t="s">
        <v>3787</v>
      </c>
      <c r="C11167" s="2" t="s">
        <v>3494</v>
      </c>
      <c r="D11167" s="2" t="s">
        <v>3788</v>
      </c>
      <c r="E11167" s="2" t="s">
        <v>1779</v>
      </c>
      <c r="F11167" s="2" t="s">
        <v>1818</v>
      </c>
      <c r="G11167" s="8" t="str">
        <f>IF(COUNTIF('Dam Lines'!A:A,D11167)&gt;0,"Yes","No")</f>
        <v>No</v>
      </c>
      <c r="H11167" s="14" t="s">
        <v>1761</v>
      </c>
      <c r="I11167" s="8" t="str">
        <f t="array" ref="I11167">IF(G11167="Yes",XLOOKUP(D11167,'Dam Lines'!A:A,'Dam Lines'!J:J),"")</f>
        <v/>
      </c>
    </row>
    <row r="11168" hidden="1">
      <c r="A11168" s="11">
        <v>15.0</v>
      </c>
      <c r="B11168" s="3" t="s">
        <v>3996</v>
      </c>
      <c r="C11168" s="2" t="s">
        <v>1935</v>
      </c>
      <c r="D11168" s="2" t="s">
        <v>465</v>
      </c>
      <c r="E11168" s="2" t="s">
        <v>1779</v>
      </c>
      <c r="F11168" s="2" t="s">
        <v>1818</v>
      </c>
      <c r="G11168" s="8" t="str">
        <f>IF(COUNTIF('Dam Lines'!A:A,D11168)&gt;0,"Yes","No")</f>
        <v>Yes</v>
      </c>
      <c r="H11168" s="14" t="s">
        <v>1761</v>
      </c>
      <c r="I11168" s="8" t="str">
        <f t="array" ref="I11168">IF(G11168="Yes",XLOOKUP(D11168,'Dam Lines'!A:A,'Dam Lines'!J:J),"")</f>
        <v>FATMA</v>
      </c>
    </row>
    <row r="11169" hidden="1">
      <c r="A11169" s="11">
        <v>16.0</v>
      </c>
      <c r="B11169" s="3" t="s">
        <v>3121</v>
      </c>
      <c r="C11169" s="2" t="s">
        <v>2314</v>
      </c>
      <c r="D11169" s="2" t="s">
        <v>476</v>
      </c>
      <c r="E11169" s="2" t="s">
        <v>1779</v>
      </c>
      <c r="F11169" s="2" t="s">
        <v>1818</v>
      </c>
      <c r="G11169" s="8" t="str">
        <f>IF(COUNTIF('Dam Lines'!A:A,D11169)&gt;0,"Yes","No")</f>
        <v>Yes</v>
      </c>
      <c r="H11169" s="14" t="s">
        <v>1742</v>
      </c>
      <c r="I11169" s="8" t="str">
        <f t="array" ref="I11169">IF(G11169="Yes",XLOOKUP(D11169,'Dam Lines'!A:A,'Dam Lines'!J:J),"")</f>
        <v>ESTERELLA</v>
      </c>
    </row>
    <row r="11170" hidden="1">
      <c r="A11170" s="11">
        <v>1.0</v>
      </c>
      <c r="B11170" s="3" t="s">
        <v>3855</v>
      </c>
      <c r="C11170" s="2" t="s">
        <v>2243</v>
      </c>
      <c r="D11170" s="2" t="s">
        <v>1688</v>
      </c>
      <c r="E11170" s="4" t="s">
        <v>1779</v>
      </c>
      <c r="F11170" s="4" t="s">
        <v>1854</v>
      </c>
      <c r="G11170" s="8" t="str">
        <f>IF(COUNTIF('Dam Lines'!A:A,D11170)&gt;0,"Yes","No")</f>
        <v>Yes</v>
      </c>
      <c r="H11170" s="14" t="s">
        <v>1742</v>
      </c>
      <c r="I11170" s="8" t="str">
        <f t="array" ref="I11170">IF(G11170="Yes",XLOOKUP(D11170,'Dam Lines'!A:A,'Dam Lines'!J:J),"")</f>
        <v>DEBORAH IV</v>
      </c>
    </row>
    <row r="11171" hidden="1">
      <c r="A11171" s="11">
        <v>2.0</v>
      </c>
      <c r="B11171" s="3" t="s">
        <v>3842</v>
      </c>
      <c r="C11171" s="2" t="s">
        <v>1754</v>
      </c>
      <c r="D11171" s="2" t="s">
        <v>3843</v>
      </c>
      <c r="E11171" s="2" t="s">
        <v>1779</v>
      </c>
      <c r="F11171" s="2" t="s">
        <v>1854</v>
      </c>
      <c r="G11171" s="8" t="str">
        <f>IF(COUNTIF('Dam Lines'!A:A,D11171)&gt;0,"Yes","No")</f>
        <v>No</v>
      </c>
      <c r="H11171" s="14" t="s">
        <v>1761</v>
      </c>
      <c r="I11171" s="8" t="str">
        <f t="array" ref="I11171">IF(G11171="Yes",XLOOKUP(D11171,'Dam Lines'!A:A,'Dam Lines'!J:J),"")</f>
        <v/>
      </c>
    </row>
    <row r="11172" hidden="1">
      <c r="A11172" s="11">
        <v>3.0</v>
      </c>
      <c r="B11172" s="3" t="s">
        <v>3980</v>
      </c>
      <c r="C11172" s="2" t="s">
        <v>3201</v>
      </c>
      <c r="D11172" s="2" t="s">
        <v>276</v>
      </c>
      <c r="E11172" s="2" t="s">
        <v>1779</v>
      </c>
      <c r="F11172" s="2" t="s">
        <v>1854</v>
      </c>
      <c r="G11172" s="8" t="str">
        <f>IF(COUNTIF('Dam Lines'!A:A,D11172)&gt;0,"Yes","No")</f>
        <v>Yes</v>
      </c>
      <c r="H11172" s="14" t="s">
        <v>1761</v>
      </c>
      <c r="I11172" s="8" t="str">
        <f t="array" ref="I11172">IF(G11172="Yes",XLOOKUP(D11172,'Dam Lines'!A:A,'Dam Lines'!J:J),"")</f>
        <v>MAGNESIE</v>
      </c>
    </row>
    <row r="11173" hidden="1">
      <c r="A11173" s="11">
        <v>4.0</v>
      </c>
      <c r="B11173" s="3" t="s">
        <v>4050</v>
      </c>
      <c r="C11173" s="2" t="s">
        <v>1935</v>
      </c>
      <c r="D11173" s="2" t="s">
        <v>4051</v>
      </c>
      <c r="E11173" s="2" t="s">
        <v>1779</v>
      </c>
      <c r="F11173" s="2" t="s">
        <v>1854</v>
      </c>
      <c r="G11173" s="8" t="str">
        <f>IF(COUNTIF('Dam Lines'!A:A,D11173)&gt;0,"Yes","No")</f>
        <v>No</v>
      </c>
      <c r="H11173" s="14" t="s">
        <v>1742</v>
      </c>
      <c r="I11173" s="8" t="str">
        <f t="array" ref="I11173">IF(G11173="Yes",XLOOKUP(D11173,'Dam Lines'!A:A,'Dam Lines'!J:J),"")</f>
        <v/>
      </c>
    </row>
    <row r="11174" hidden="1">
      <c r="A11174" s="11">
        <v>5.0</v>
      </c>
      <c r="B11174" s="3" t="s">
        <v>4206</v>
      </c>
      <c r="C11174" s="2" t="s">
        <v>1768</v>
      </c>
      <c r="D11174" s="2" t="s">
        <v>1118</v>
      </c>
      <c r="E11174" s="2" t="s">
        <v>1779</v>
      </c>
      <c r="F11174" s="2" t="s">
        <v>1854</v>
      </c>
      <c r="G11174" s="8" t="str">
        <f>IF(COUNTIF('Dam Lines'!A:A,D11174)&gt;0,"Yes","No")</f>
        <v>Yes</v>
      </c>
      <c r="H11174" s="14" t="s">
        <v>1742</v>
      </c>
      <c r="I11174" s="8" t="str">
        <f t="array" ref="I11174">IF(G11174="Yes",XLOOKUP(D11174,'Dam Lines'!A:A,'Dam Lines'!J:J),"")</f>
        <v>BAKOURA</v>
      </c>
    </row>
    <row r="11175" hidden="1">
      <c r="A11175" s="11">
        <v>6.0</v>
      </c>
      <c r="B11175" s="3" t="s">
        <v>4116</v>
      </c>
      <c r="C11175" s="2" t="s">
        <v>3071</v>
      </c>
      <c r="D11175" s="2" t="s">
        <v>4117</v>
      </c>
      <c r="E11175" s="2" t="s">
        <v>1779</v>
      </c>
      <c r="F11175" s="2" t="s">
        <v>1854</v>
      </c>
      <c r="G11175" s="8" t="str">
        <f>IF(COUNTIF('Dam Lines'!A:A,D11175)&gt;0,"Yes","No")</f>
        <v>No</v>
      </c>
      <c r="H11175" s="14" t="s">
        <v>1761</v>
      </c>
      <c r="I11175" s="8" t="str">
        <f t="array" ref="I11175">IF(G11175="Yes",XLOOKUP(D11175,'Dam Lines'!A:A,'Dam Lines'!J:J),"")</f>
        <v/>
      </c>
    </row>
    <row r="11176" hidden="1">
      <c r="A11176" s="11">
        <v>7.0</v>
      </c>
      <c r="B11176" s="3" t="s">
        <v>3938</v>
      </c>
      <c r="C11176" s="2" t="s">
        <v>1991</v>
      </c>
      <c r="D11176" s="2" t="s">
        <v>3939</v>
      </c>
      <c r="E11176" s="2" t="s">
        <v>1779</v>
      </c>
      <c r="F11176" s="2" t="s">
        <v>1854</v>
      </c>
      <c r="G11176" s="8" t="str">
        <f>IF(COUNTIF('Dam Lines'!A:A,D11176)&gt;0,"Yes","No")</f>
        <v>Yes</v>
      </c>
      <c r="H11176" s="14" t="s">
        <v>1761</v>
      </c>
      <c r="I11176" s="8" t="str">
        <f t="array" ref="I11176">IF(G11176="Yes",XLOOKUP(D11176,'Dam Lines'!A:A,'Dam Lines'!J:J),"")</f>
        <v>NEVADA II</v>
      </c>
    </row>
    <row r="11177" hidden="1">
      <c r="A11177" s="11">
        <v>8.0</v>
      </c>
      <c r="B11177" s="3" t="s">
        <v>3931</v>
      </c>
      <c r="C11177" s="2" t="s">
        <v>1962</v>
      </c>
      <c r="D11177" s="2" t="s">
        <v>272</v>
      </c>
      <c r="E11177" s="2" t="s">
        <v>1779</v>
      </c>
      <c r="F11177" s="2" t="s">
        <v>1854</v>
      </c>
      <c r="G11177" s="8" t="str">
        <f>IF(COUNTIF('Dam Lines'!A:A,D11177)&gt;0,"Yes","No")</f>
        <v>Yes</v>
      </c>
      <c r="H11177" s="14" t="s">
        <v>1742</v>
      </c>
      <c r="I11177" s="8" t="str">
        <f t="array" ref="I11177">IF(G11177="Yes",XLOOKUP(D11177,'Dam Lines'!A:A,'Dam Lines'!J:J),"")</f>
        <v>SAADA</v>
      </c>
    </row>
    <row r="11178" hidden="1">
      <c r="A11178" s="11">
        <v>9.0</v>
      </c>
      <c r="B11178" s="3" t="s">
        <v>4009</v>
      </c>
      <c r="C11178" s="2" t="s">
        <v>1823</v>
      </c>
      <c r="D11178" s="2" t="s">
        <v>746</v>
      </c>
      <c r="E11178" s="2" t="s">
        <v>1779</v>
      </c>
      <c r="F11178" s="2" t="s">
        <v>1854</v>
      </c>
      <c r="G11178" s="8" t="str">
        <f>IF(COUNTIF('Dam Lines'!A:A,D11178)&gt;0,"Yes","No")</f>
        <v>Yes</v>
      </c>
      <c r="H11178" s="14" t="s">
        <v>1761</v>
      </c>
      <c r="I11178" s="8" t="str">
        <f t="array" ref="I11178">IF(G11178="Yes",XLOOKUP(D11178,'Dam Lines'!A:A,'Dam Lines'!J:J),"")</f>
        <v>ALGERIA</v>
      </c>
    </row>
    <row r="11179" hidden="1">
      <c r="A11179" s="11">
        <v>10.0</v>
      </c>
      <c r="B11179" s="3" t="s">
        <v>3913</v>
      </c>
      <c r="C11179" s="2" t="s">
        <v>3914</v>
      </c>
      <c r="D11179" s="2" t="s">
        <v>3915</v>
      </c>
      <c r="E11179" s="2" t="s">
        <v>1779</v>
      </c>
      <c r="F11179" s="2" t="s">
        <v>1854</v>
      </c>
      <c r="G11179" s="8" t="str">
        <f>IF(COUNTIF('Dam Lines'!A:A,D11179)&gt;0,"Yes","No")</f>
        <v>No</v>
      </c>
      <c r="H11179" s="14" t="s">
        <v>1761</v>
      </c>
      <c r="I11179" s="8" t="str">
        <f t="array" ref="I11179">IF(G11179="Yes",XLOOKUP(D11179,'Dam Lines'!A:A,'Dam Lines'!J:J),"")</f>
        <v/>
      </c>
    </row>
    <row r="11180" hidden="1">
      <c r="A11180" s="11">
        <v>11.0</v>
      </c>
      <c r="B11180" s="3" t="s">
        <v>3755</v>
      </c>
      <c r="C11180" s="2" t="s">
        <v>1825</v>
      </c>
      <c r="D11180" s="2" t="s">
        <v>211</v>
      </c>
      <c r="E11180" s="2" t="s">
        <v>1779</v>
      </c>
      <c r="F11180" s="2" t="s">
        <v>1854</v>
      </c>
      <c r="G11180" s="8" t="str">
        <f>IF(COUNTIF('Dam Lines'!A:A,D11180)&gt;0,"Yes","No")</f>
        <v>Yes</v>
      </c>
      <c r="H11180" s="14" t="s">
        <v>1742</v>
      </c>
      <c r="I11180" s="8" t="str">
        <f t="array" ref="I11180">IF(G11180="Yes",XLOOKUP(D11180,'Dam Lines'!A:A,'Dam Lines'!J:J),"")</f>
        <v>PL TSASSOON</v>
      </c>
    </row>
    <row r="11181" hidden="1">
      <c r="A11181" s="11">
        <v>12.0</v>
      </c>
      <c r="B11181" s="3" t="s">
        <v>3856</v>
      </c>
      <c r="C11181" s="2" t="s">
        <v>3464</v>
      </c>
      <c r="D11181" s="2" t="s">
        <v>328</v>
      </c>
      <c r="E11181" s="2" t="s">
        <v>1779</v>
      </c>
      <c r="F11181" s="2" t="s">
        <v>1854</v>
      </c>
      <c r="G11181" s="8" t="str">
        <f>IF(COUNTIF('Dam Lines'!A:A,D11181)&gt;0,"Yes","No")</f>
        <v>Yes</v>
      </c>
      <c r="H11181" s="14" t="s">
        <v>1761</v>
      </c>
      <c r="I11181" s="8" t="str">
        <f t="array" ref="I11181">IF(G11181="Yes",XLOOKUP(D11181,'Dam Lines'!A:A,'Dam Lines'!J:J),"")</f>
        <v>ALBA</v>
      </c>
    </row>
    <row r="11182" hidden="1">
      <c r="A11182" s="11">
        <v>13.0</v>
      </c>
      <c r="B11182" s="3" t="s">
        <v>3772</v>
      </c>
      <c r="C11182" s="2" t="s">
        <v>3464</v>
      </c>
      <c r="D11182" s="2" t="s">
        <v>3773</v>
      </c>
      <c r="E11182" s="2" t="s">
        <v>1779</v>
      </c>
      <c r="F11182" s="2" t="s">
        <v>1854</v>
      </c>
      <c r="G11182" s="8" t="str">
        <f>IF(COUNTIF('Dam Lines'!A:A,D11182)&gt;0,"Yes","No")</f>
        <v>No</v>
      </c>
      <c r="H11182" s="14" t="s">
        <v>1742</v>
      </c>
      <c r="I11182" s="8" t="str">
        <f t="array" ref="I11182">IF(G11182="Yes",XLOOKUP(D11182,'Dam Lines'!A:A,'Dam Lines'!J:J),"")</f>
        <v/>
      </c>
    </row>
    <row r="11183" hidden="1">
      <c r="A11183" s="11">
        <v>14.0</v>
      </c>
      <c r="B11183" s="3" t="s">
        <v>4207</v>
      </c>
      <c r="C11183" s="2" t="s">
        <v>1752</v>
      </c>
      <c r="D11183" s="2" t="s">
        <v>805</v>
      </c>
      <c r="E11183" s="2" t="s">
        <v>1779</v>
      </c>
      <c r="F11183" s="2" t="s">
        <v>1854</v>
      </c>
      <c r="G11183" s="8" t="str">
        <f>IF(COUNTIF('Dam Lines'!A:A,D11183)&gt;0,"Yes","No")</f>
        <v>Yes</v>
      </c>
      <c r="H11183" s="14" t="s">
        <v>1742</v>
      </c>
      <c r="I11183" s="8" t="str">
        <f t="array" ref="I11183">IF(G11183="Yes",XLOOKUP(D11183,'Dam Lines'!A:A,'Dam Lines'!J:J),"")</f>
        <v>LEILAYA</v>
      </c>
    </row>
    <row r="11184" hidden="1">
      <c r="A11184" s="11">
        <v>15.0</v>
      </c>
      <c r="B11184" s="3" t="s">
        <v>4018</v>
      </c>
      <c r="C11184" s="2" t="s">
        <v>3000</v>
      </c>
      <c r="D11184" s="2" t="s">
        <v>601</v>
      </c>
      <c r="E11184" s="2" t="s">
        <v>1779</v>
      </c>
      <c r="F11184" s="2" t="s">
        <v>1854</v>
      </c>
      <c r="G11184" s="8" t="str">
        <f>IF(COUNTIF('Dam Lines'!A:A,D11184)&gt;0,"Yes","No")</f>
        <v>Yes</v>
      </c>
      <c r="H11184" s="14" t="s">
        <v>1742</v>
      </c>
      <c r="I11184" s="8" t="str">
        <f t="array" ref="I11184">IF(G11184="Yes",XLOOKUP(D11184,'Dam Lines'!A:A,'Dam Lines'!J:J),"")</f>
        <v>KRADJIE DE NERAK</v>
      </c>
    </row>
    <row r="11185" hidden="1">
      <c r="A11185" s="11">
        <v>1.0</v>
      </c>
      <c r="B11185" s="3" t="s">
        <v>3148</v>
      </c>
      <c r="C11185" s="2" t="s">
        <v>1823</v>
      </c>
      <c r="D11185" s="2" t="s">
        <v>664</v>
      </c>
      <c r="E11185" s="4" t="s">
        <v>1740</v>
      </c>
      <c r="F11185" s="4" t="s">
        <v>1887</v>
      </c>
      <c r="G11185" s="8" t="str">
        <f>IF(COUNTIF('Dam Lines'!A:A,D11185)&gt;0,"Yes","No")</f>
        <v>Yes</v>
      </c>
      <c r="H11185" s="14" t="s">
        <v>1742</v>
      </c>
      <c r="I11185" s="8" t="str">
        <f t="array" ref="I11185">IF(G11185="Yes",XLOOKUP(D11185,'Dam Lines'!A:A,'Dam Lines'!J:J),"")</f>
        <v>BEDRAFFA</v>
      </c>
    </row>
    <row r="11186" hidden="1">
      <c r="A11186" s="11">
        <v>2.0</v>
      </c>
      <c r="B11186" s="3" t="s">
        <v>3222</v>
      </c>
      <c r="C11186" s="2" t="s">
        <v>1962</v>
      </c>
      <c r="D11186" s="2" t="s">
        <v>480</v>
      </c>
      <c r="E11186" s="2" t="s">
        <v>1740</v>
      </c>
      <c r="F11186" s="2" t="s">
        <v>1887</v>
      </c>
      <c r="G11186" s="8" t="str">
        <f>IF(COUNTIF('Dam Lines'!A:A,D11186)&gt;0,"Yes","No")</f>
        <v>Yes</v>
      </c>
      <c r="H11186" s="14" t="s">
        <v>1761</v>
      </c>
      <c r="I11186" s="8" t="str">
        <f t="array" ref="I11186">IF(G11186="Yes",XLOOKUP(D11186,'Dam Lines'!A:A,'Dam Lines'!J:J),"")</f>
        <v>FATMA</v>
      </c>
    </row>
    <row r="11187" hidden="1">
      <c r="A11187" s="11">
        <v>3.0</v>
      </c>
      <c r="B11187" s="3" t="s">
        <v>3674</v>
      </c>
      <c r="C11187" s="2" t="s">
        <v>1798</v>
      </c>
      <c r="D11187" s="2" t="s">
        <v>3675</v>
      </c>
      <c r="E11187" s="2" t="s">
        <v>1740</v>
      </c>
      <c r="F11187" s="2" t="s">
        <v>1887</v>
      </c>
      <c r="G11187" s="8" t="str">
        <f>IF(COUNTIF('Dam Lines'!A:A,D11187)&gt;0,"Yes","No")</f>
        <v>No</v>
      </c>
      <c r="H11187" s="14" t="s">
        <v>1742</v>
      </c>
      <c r="I11187" s="8" t="str">
        <f t="array" ref="I11187">IF(G11187="Yes",XLOOKUP(D11187,'Dam Lines'!A:A,'Dam Lines'!J:J),"")</f>
        <v/>
      </c>
    </row>
    <row r="11188" hidden="1">
      <c r="A11188" s="11">
        <v>4.0</v>
      </c>
      <c r="B11188" s="3" t="s">
        <v>3425</v>
      </c>
      <c r="C11188" s="2" t="s">
        <v>1908</v>
      </c>
      <c r="D11188" s="2" t="s">
        <v>1459</v>
      </c>
      <c r="E11188" s="2" t="s">
        <v>1740</v>
      </c>
      <c r="F11188" s="2" t="s">
        <v>1887</v>
      </c>
      <c r="G11188" s="8" t="str">
        <f>IF(COUNTIF('Dam Lines'!A:A,D11188)&gt;0,"Yes","No")</f>
        <v>Yes</v>
      </c>
      <c r="H11188" s="14" t="s">
        <v>1742</v>
      </c>
      <c r="I11188" s="8" t="str">
        <f t="array" ref="I11188">IF(G11188="Yes",XLOOKUP(D11188,'Dam Lines'!A:A,'Dam Lines'!J:J),"")</f>
        <v>PHILIPPA</v>
      </c>
    </row>
    <row r="11189" hidden="1">
      <c r="A11189" s="11">
        <v>5.0</v>
      </c>
      <c r="B11189" s="3" t="s">
        <v>3238</v>
      </c>
      <c r="C11189" s="2" t="s">
        <v>2471</v>
      </c>
      <c r="D11189" s="2" t="s">
        <v>3239</v>
      </c>
      <c r="E11189" s="2" t="s">
        <v>1740</v>
      </c>
      <c r="F11189" s="2" t="s">
        <v>1887</v>
      </c>
      <c r="G11189" s="8" t="str">
        <f>IF(COUNTIF('Dam Lines'!A:A,D11189)&gt;0,"Yes","No")</f>
        <v>No</v>
      </c>
      <c r="H11189" s="14" t="s">
        <v>1742</v>
      </c>
      <c r="I11189" s="8" t="str">
        <f t="array" ref="I11189">IF(G11189="Yes",XLOOKUP(D11189,'Dam Lines'!A:A,'Dam Lines'!J:J),"")</f>
        <v/>
      </c>
    </row>
    <row r="11190" hidden="1">
      <c r="A11190" s="11">
        <v>6.0</v>
      </c>
      <c r="B11190" s="3" t="s">
        <v>3326</v>
      </c>
      <c r="C11190" s="2" t="s">
        <v>1744</v>
      </c>
      <c r="D11190" s="2" t="s">
        <v>3327</v>
      </c>
      <c r="E11190" s="2" t="s">
        <v>1740</v>
      </c>
      <c r="F11190" s="2" t="s">
        <v>1887</v>
      </c>
      <c r="G11190" s="8" t="str">
        <f>IF(COUNTIF('Dam Lines'!A:A,D11190)&gt;0,"Yes","No")</f>
        <v>No</v>
      </c>
      <c r="H11190" s="14" t="s">
        <v>1742</v>
      </c>
      <c r="I11190" s="8" t="str">
        <f t="array" ref="I11190">IF(G11190="Yes",XLOOKUP(D11190,'Dam Lines'!A:A,'Dam Lines'!J:J),"")</f>
        <v/>
      </c>
    </row>
    <row r="11191" hidden="1">
      <c r="A11191" s="11">
        <v>7.0</v>
      </c>
      <c r="B11191" s="3" t="s">
        <v>3715</v>
      </c>
      <c r="C11191" s="2" t="s">
        <v>1823</v>
      </c>
      <c r="D11191" s="2" t="s">
        <v>824</v>
      </c>
      <c r="E11191" s="2" t="s">
        <v>1740</v>
      </c>
      <c r="F11191" s="2" t="s">
        <v>1887</v>
      </c>
      <c r="G11191" s="8" t="str">
        <f>IF(COUNTIF('Dam Lines'!A:A,D11191)&gt;0,"Yes","No")</f>
        <v>Yes</v>
      </c>
      <c r="H11191" s="14" t="s">
        <v>1761</v>
      </c>
      <c r="I11191" s="8" t="str">
        <f t="array" ref="I11191">IF(G11191="Yes",XLOOKUP(D11191,'Dam Lines'!A:A,'Dam Lines'!J:J),"")</f>
        <v>FATMA</v>
      </c>
    </row>
    <row r="11192" hidden="1">
      <c r="A11192" s="11">
        <v>8.0</v>
      </c>
      <c r="B11192" s="3" t="s">
        <v>3204</v>
      </c>
      <c r="C11192" s="2" t="s">
        <v>2127</v>
      </c>
      <c r="D11192" s="2" t="s">
        <v>491</v>
      </c>
      <c r="E11192" s="2" t="s">
        <v>1740</v>
      </c>
      <c r="F11192" s="2" t="s">
        <v>1887</v>
      </c>
      <c r="G11192" s="8" t="str">
        <f>IF(COUNTIF('Dam Lines'!A:A,D11192)&gt;0,"Yes","No")</f>
        <v>Yes</v>
      </c>
      <c r="H11192" s="14" t="s">
        <v>1742</v>
      </c>
      <c r="I11192" s="8" t="str">
        <f t="array" ref="I11192">IF(G11192="Yes",XLOOKUP(D11192,'Dam Lines'!A:A,'Dam Lines'!J:J),"")</f>
        <v>NEVADA II</v>
      </c>
    </row>
    <row r="11193" hidden="1">
      <c r="A11193" s="11">
        <v>9.0</v>
      </c>
      <c r="B11193" s="3" t="s">
        <v>2658</v>
      </c>
      <c r="C11193" s="2" t="s">
        <v>1749</v>
      </c>
      <c r="D11193" s="2" t="s">
        <v>2659</v>
      </c>
      <c r="E11193" s="2" t="s">
        <v>1740</v>
      </c>
      <c r="F11193" s="2" t="s">
        <v>1887</v>
      </c>
      <c r="G11193" s="8" t="str">
        <f>IF(COUNTIF('Dam Lines'!A:A,D11193)&gt;0,"Yes","No")</f>
        <v>No</v>
      </c>
      <c r="H11193" s="14" t="s">
        <v>1742</v>
      </c>
      <c r="I11193" s="8" t="str">
        <f t="array" ref="I11193">IF(G11193="Yes",XLOOKUP(D11193,'Dam Lines'!A:A,'Dam Lines'!J:J),"")</f>
        <v/>
      </c>
    </row>
    <row r="11194" hidden="1">
      <c r="A11194" s="11">
        <v>9.0</v>
      </c>
      <c r="B11194" s="3" t="s">
        <v>3955</v>
      </c>
      <c r="C11194" s="2" t="s">
        <v>1823</v>
      </c>
      <c r="D11194" s="2" t="s">
        <v>32</v>
      </c>
      <c r="E11194" s="2" t="s">
        <v>1740</v>
      </c>
      <c r="F11194" s="2" t="s">
        <v>1887</v>
      </c>
      <c r="G11194" s="8" t="str">
        <f>IF(COUNTIF('Dam Lines'!A:A,D11194)&gt;0,"Yes","No")</f>
        <v>Yes</v>
      </c>
      <c r="H11194" s="14" t="s">
        <v>1742</v>
      </c>
      <c r="I11194" s="8" t="str">
        <f t="array" ref="I11194">IF(G11194="Yes",XLOOKUP(D11194,'Dam Lines'!A:A,'Dam Lines'!J:J),"")</f>
        <v>FATMA</v>
      </c>
    </row>
    <row r="11195" hidden="1">
      <c r="A11195" s="11">
        <v>11.0</v>
      </c>
      <c r="B11195" s="3" t="s">
        <v>3706</v>
      </c>
      <c r="C11195" s="2" t="s">
        <v>3707</v>
      </c>
      <c r="D11195" s="2" t="s">
        <v>1276</v>
      </c>
      <c r="E11195" s="2" t="s">
        <v>1740</v>
      </c>
      <c r="F11195" s="2" t="s">
        <v>1887</v>
      </c>
      <c r="G11195" s="8" t="str">
        <f>IF(COUNTIF('Dam Lines'!A:A,D11195)&gt;0,"Yes","No")</f>
        <v>Yes</v>
      </c>
      <c r="H11195" s="14" t="s">
        <v>1742</v>
      </c>
      <c r="I11195" s="8" t="str">
        <f t="array" ref="I11195">IF(G11195="Yes",XLOOKUP(D11195,'Dam Lines'!A:A,'Dam Lines'!J:J),"")</f>
        <v>IOUSSRA</v>
      </c>
    </row>
    <row r="11196" hidden="1">
      <c r="A11196" s="11">
        <v>12.0</v>
      </c>
      <c r="B11196" s="3" t="s">
        <v>2366</v>
      </c>
      <c r="C11196" s="2" t="s">
        <v>1798</v>
      </c>
      <c r="D11196" s="2" t="s">
        <v>51</v>
      </c>
      <c r="E11196" s="2" t="s">
        <v>1740</v>
      </c>
      <c r="F11196" s="2" t="s">
        <v>1887</v>
      </c>
      <c r="G11196" s="8" t="str">
        <f>IF(COUNTIF('Dam Lines'!A:A,D11196)&gt;0,"Yes","No")</f>
        <v>Yes</v>
      </c>
      <c r="H11196" s="14" t="s">
        <v>1761</v>
      </c>
      <c r="I11196" s="8" t="str">
        <f t="array" ref="I11196">IF(G11196="Yes",XLOOKUP(D11196,'Dam Lines'!A:A,'Dam Lines'!J:J),"")</f>
        <v>ELOA</v>
      </c>
    </row>
    <row r="11197" hidden="1">
      <c r="A11197" s="11">
        <v>13.0</v>
      </c>
      <c r="B11197" s="3" t="s">
        <v>3337</v>
      </c>
      <c r="C11197" s="2" t="s">
        <v>1980</v>
      </c>
      <c r="D11197" s="2" t="s">
        <v>1739</v>
      </c>
      <c r="E11197" s="2" t="s">
        <v>1740</v>
      </c>
      <c r="F11197" s="2" t="s">
        <v>1887</v>
      </c>
      <c r="G11197" s="8" t="str">
        <f>IF(COUNTIF('Dam Lines'!A:A,D11197)&gt;0,"Yes","No")</f>
        <v>No</v>
      </c>
      <c r="H11197" s="14" t="s">
        <v>1742</v>
      </c>
      <c r="I11197" s="8" t="str">
        <f t="array" ref="I11197">IF(G11197="Yes",XLOOKUP(D11197,'Dam Lines'!A:A,'Dam Lines'!J:J),"")</f>
        <v/>
      </c>
    </row>
    <row r="11198" hidden="1">
      <c r="A11198" s="11">
        <v>14.0</v>
      </c>
      <c r="B11198" s="3" t="s">
        <v>3444</v>
      </c>
      <c r="C11198" s="2" t="s">
        <v>3445</v>
      </c>
      <c r="D11198" s="2" t="s">
        <v>3446</v>
      </c>
      <c r="E11198" s="2" t="s">
        <v>1740</v>
      </c>
      <c r="F11198" s="2" t="s">
        <v>1887</v>
      </c>
      <c r="G11198" s="8" t="str">
        <f>IF(COUNTIF('Dam Lines'!A:A,D11198)&gt;0,"Yes","No")</f>
        <v>No</v>
      </c>
      <c r="H11198" s="14" t="s">
        <v>1742</v>
      </c>
      <c r="I11198" s="8" t="str">
        <f t="array" ref="I11198">IF(G11198="Yes",XLOOKUP(D11198,'Dam Lines'!A:A,'Dam Lines'!J:J),"")</f>
        <v/>
      </c>
    </row>
    <row r="11199" hidden="1">
      <c r="A11199" s="11">
        <v>1.0</v>
      </c>
      <c r="B11199" s="3" t="s">
        <v>3857</v>
      </c>
      <c r="C11199" s="2" t="s">
        <v>3464</v>
      </c>
      <c r="D11199" s="2" t="s">
        <v>244</v>
      </c>
      <c r="E11199" s="4" t="s">
        <v>1779</v>
      </c>
      <c r="F11199" s="4" t="s">
        <v>2166</v>
      </c>
      <c r="G11199" s="8" t="str">
        <f>IF(COUNTIF('Dam Lines'!A:A,D11199)&gt;0,"Yes","No")</f>
        <v>Yes</v>
      </c>
      <c r="H11199" s="14" t="s">
        <v>1742</v>
      </c>
      <c r="I11199" s="8" t="str">
        <f t="array" ref="I11199">IF(G11199="Yes",XLOOKUP(D11199,'Dam Lines'!A:A,'Dam Lines'!J:J),"")</f>
        <v>BASSALA</v>
      </c>
    </row>
    <row r="11200" hidden="1">
      <c r="A11200" s="11">
        <v>2.0</v>
      </c>
      <c r="B11200" s="3" t="s">
        <v>3779</v>
      </c>
      <c r="C11200" s="2" t="s">
        <v>1802</v>
      </c>
      <c r="D11200" s="2" t="s">
        <v>629</v>
      </c>
      <c r="E11200" s="2" t="s">
        <v>1779</v>
      </c>
      <c r="F11200" s="2" t="s">
        <v>2166</v>
      </c>
      <c r="G11200" s="8" t="str">
        <f>IF(COUNTIF('Dam Lines'!A:A,D11200)&gt;0,"Yes","No")</f>
        <v>Yes</v>
      </c>
      <c r="H11200" s="14" t="s">
        <v>1742</v>
      </c>
      <c r="I11200" s="8" t="str">
        <f t="array" ref="I11200">IF(G11200="Yes",XLOOKUP(D11200,'Dam Lines'!A:A,'Dam Lines'!J:J),"")</f>
        <v>NEDJINA</v>
      </c>
    </row>
    <row r="11201" hidden="1">
      <c r="A11201" s="11">
        <v>3.0</v>
      </c>
      <c r="B11201" s="3" t="s">
        <v>4208</v>
      </c>
      <c r="C11201" s="2" t="s">
        <v>1823</v>
      </c>
      <c r="D11201" s="2" t="s">
        <v>252</v>
      </c>
      <c r="E11201" s="2" t="s">
        <v>1779</v>
      </c>
      <c r="F11201" s="2" t="s">
        <v>2166</v>
      </c>
      <c r="G11201" s="8" t="str">
        <f>IF(COUNTIF('Dam Lines'!A:A,D11201)&gt;0,"Yes","No")</f>
        <v>Yes</v>
      </c>
      <c r="H11201" s="14" t="s">
        <v>1761</v>
      </c>
      <c r="I11201" s="8" t="str">
        <f t="array" ref="I11201">IF(G11201="Yes",XLOOKUP(D11201,'Dam Lines'!A:A,'Dam Lines'!J:J),"")</f>
        <v>FATMA</v>
      </c>
    </row>
    <row r="11202" hidden="1">
      <c r="A11202" s="11">
        <v>4.0</v>
      </c>
      <c r="B11202" s="3" t="s">
        <v>3845</v>
      </c>
      <c r="C11202" s="2" t="s">
        <v>3288</v>
      </c>
      <c r="D11202" s="2" t="s">
        <v>19</v>
      </c>
      <c r="E11202" s="2" t="s">
        <v>1779</v>
      </c>
      <c r="F11202" s="2" t="s">
        <v>2166</v>
      </c>
      <c r="G11202" s="8" t="str">
        <f>IF(COUNTIF('Dam Lines'!A:A,D11202)&gt;0,"Yes","No")</f>
        <v>Yes</v>
      </c>
      <c r="H11202" s="14" t="s">
        <v>1761</v>
      </c>
      <c r="I11202" s="8" t="str">
        <f t="array" ref="I11202">IF(G11202="Yes",XLOOKUP(D11202,'Dam Lines'!A:A,'Dam Lines'!J:J),"")</f>
        <v>DAHSHUR</v>
      </c>
    </row>
    <row r="11203" hidden="1">
      <c r="A11203" s="11">
        <v>5.0</v>
      </c>
      <c r="B11203" s="3" t="s">
        <v>4125</v>
      </c>
      <c r="C11203" s="2" t="s">
        <v>3689</v>
      </c>
      <c r="D11203" s="2" t="s">
        <v>4126</v>
      </c>
      <c r="E11203" s="2" t="s">
        <v>1779</v>
      </c>
      <c r="F11203" s="2" t="s">
        <v>2166</v>
      </c>
      <c r="G11203" s="8" t="str">
        <f>IF(COUNTIF('Dam Lines'!A:A,D11203)&gt;0,"Yes","No")</f>
        <v>No</v>
      </c>
      <c r="H11203" s="14" t="s">
        <v>1742</v>
      </c>
      <c r="I11203" s="8" t="str">
        <f t="array" ref="I11203">IF(G11203="Yes",XLOOKUP(D11203,'Dam Lines'!A:A,'Dam Lines'!J:J),"")</f>
        <v/>
      </c>
    </row>
    <row r="11204" hidden="1">
      <c r="A11204" s="11">
        <v>6.0</v>
      </c>
      <c r="B11204" s="3" t="s">
        <v>3564</v>
      </c>
      <c r="C11204" s="2" t="s">
        <v>2347</v>
      </c>
      <c r="D11204" s="2" t="s">
        <v>151</v>
      </c>
      <c r="E11204" s="2" t="s">
        <v>1779</v>
      </c>
      <c r="F11204" s="2" t="s">
        <v>2166</v>
      </c>
      <c r="G11204" s="8" t="str">
        <f>IF(COUNTIF('Dam Lines'!A:A,D11204)&gt;0,"Yes","No")</f>
        <v>Yes</v>
      </c>
      <c r="H11204" s="14" t="s">
        <v>1742</v>
      </c>
      <c r="I11204" s="8" t="str">
        <f t="array" ref="I11204">IF(G11204="Yes",XLOOKUP(D11204,'Dam Lines'!A:A,'Dam Lines'!J:J),"")</f>
        <v>KARTA</v>
      </c>
    </row>
    <row r="11205" hidden="1">
      <c r="A11205" s="11">
        <v>7.0</v>
      </c>
      <c r="B11205" s="3" t="s">
        <v>3849</v>
      </c>
      <c r="C11205" s="2" t="s">
        <v>2956</v>
      </c>
      <c r="D11205" s="2" t="s">
        <v>1275</v>
      </c>
      <c r="E11205" s="2" t="s">
        <v>1779</v>
      </c>
      <c r="F11205" s="2" t="s">
        <v>2166</v>
      </c>
      <c r="G11205" s="8" t="str">
        <f>IF(COUNTIF('Dam Lines'!A:A,D11205)&gt;0,"Yes","No")</f>
        <v>Yes</v>
      </c>
      <c r="H11205" s="14" t="s">
        <v>1742</v>
      </c>
      <c r="I11205" s="8" t="str">
        <f t="array" ref="I11205">IF(G11205="Yes",XLOOKUP(D11205,'Dam Lines'!A:A,'Dam Lines'!J:J),"")</f>
        <v>TRYNCZA</v>
      </c>
    </row>
    <row r="11206" hidden="1">
      <c r="A11206" s="11">
        <v>8.0</v>
      </c>
      <c r="B11206" s="3" t="s">
        <v>4209</v>
      </c>
      <c r="C11206" s="2" t="s">
        <v>1823</v>
      </c>
      <c r="D11206" s="2" t="s">
        <v>29</v>
      </c>
      <c r="E11206" s="2" t="s">
        <v>1779</v>
      </c>
      <c r="F11206" s="2" t="s">
        <v>2166</v>
      </c>
      <c r="G11206" s="8" t="str">
        <f>IF(COUNTIF('Dam Lines'!A:A,D11206)&gt;0,"Yes","No")</f>
        <v>Yes</v>
      </c>
      <c r="H11206" s="14" t="s">
        <v>1742</v>
      </c>
      <c r="I11206" s="8" t="str">
        <f t="array" ref="I11206">IF(G11206="Yes",XLOOKUP(D11206,'Dam Lines'!A:A,'Dam Lines'!J:J),"")</f>
        <v>RUSNEGA</v>
      </c>
    </row>
    <row r="11207" hidden="1">
      <c r="A11207" s="11">
        <v>9.0</v>
      </c>
      <c r="B11207" s="3" t="s">
        <v>4044</v>
      </c>
      <c r="C11207" s="2" t="s">
        <v>3494</v>
      </c>
      <c r="D11207" s="2" t="s">
        <v>4045</v>
      </c>
      <c r="E11207" s="2" t="s">
        <v>1779</v>
      </c>
      <c r="F11207" s="2" t="s">
        <v>2166</v>
      </c>
      <c r="G11207" s="8" t="str">
        <f>IF(COUNTIF('Dam Lines'!A:A,D11207)&gt;0,"Yes","No")</f>
        <v>No</v>
      </c>
      <c r="H11207" s="14" t="s">
        <v>1761</v>
      </c>
      <c r="I11207" s="8" t="str">
        <f t="array" ref="I11207">IF(G11207="Yes",XLOOKUP(D11207,'Dam Lines'!A:A,'Dam Lines'!J:J),"")</f>
        <v/>
      </c>
    </row>
    <row r="11208" hidden="1">
      <c r="A11208" s="11">
        <v>10.0</v>
      </c>
      <c r="B11208" s="3" t="s">
        <v>3795</v>
      </c>
      <c r="C11208" s="2" t="s">
        <v>1980</v>
      </c>
      <c r="D11208" s="2" t="s">
        <v>1537</v>
      </c>
      <c r="E11208" s="2" t="s">
        <v>1779</v>
      </c>
      <c r="F11208" s="2" t="s">
        <v>2166</v>
      </c>
      <c r="G11208" s="8" t="str">
        <f>IF(COUNTIF('Dam Lines'!A:A,D11208)&gt;0,"Yes","No")</f>
        <v>Yes</v>
      </c>
      <c r="H11208" s="14" t="s">
        <v>1742</v>
      </c>
      <c r="I11208" s="8" t="str">
        <f t="array" ref="I11208">IF(G11208="Yes",XLOOKUP(D11208,'Dam Lines'!A:A,'Dam Lines'!J:J),"")</f>
        <v>DJUBILEE CS</v>
      </c>
    </row>
    <row r="11209" hidden="1">
      <c r="A11209" s="11">
        <v>11.0</v>
      </c>
      <c r="B11209" s="3" t="s">
        <v>3579</v>
      </c>
      <c r="C11209" s="2" t="s">
        <v>2291</v>
      </c>
      <c r="D11209" s="2" t="s">
        <v>920</v>
      </c>
      <c r="E11209" s="2" t="s">
        <v>1779</v>
      </c>
      <c r="F11209" s="2" t="s">
        <v>2166</v>
      </c>
      <c r="G11209" s="8" t="str">
        <f>IF(COUNTIF('Dam Lines'!A:A,D11209)&gt;0,"Yes","No")</f>
        <v>Yes</v>
      </c>
      <c r="H11209" s="14" t="s">
        <v>1742</v>
      </c>
      <c r="I11209" s="8" t="str">
        <f t="array" ref="I11209">IF(G11209="Yes",XLOOKUP(D11209,'Dam Lines'!A:A,'Dam Lines'!J:J),"")</f>
        <v>NEVADA II</v>
      </c>
    </row>
    <row r="11210" hidden="1">
      <c r="A11210" s="11">
        <v>12.0</v>
      </c>
      <c r="B11210" s="3" t="s">
        <v>3483</v>
      </c>
      <c r="C11210" s="2" t="s">
        <v>3288</v>
      </c>
      <c r="D11210" s="2" t="s">
        <v>15</v>
      </c>
      <c r="E11210" s="2" t="s">
        <v>1779</v>
      </c>
      <c r="F11210" s="2" t="s">
        <v>2166</v>
      </c>
      <c r="G11210" s="8" t="str">
        <f>IF(COUNTIF('Dam Lines'!A:A,D11210)&gt;0,"Yes","No")</f>
        <v>Yes</v>
      </c>
      <c r="H11210" s="14" t="s">
        <v>1761</v>
      </c>
      <c r="I11210" s="8" t="str">
        <f t="array" ref="I11210">IF(G11210="Yes",XLOOKUP(D11210,'Dam Lines'!A:A,'Dam Lines'!J:J),"")</f>
        <v>NEVADA II</v>
      </c>
    </row>
    <row r="11211" hidden="1">
      <c r="A11211" s="11">
        <v>13.0</v>
      </c>
      <c r="B11211" s="3" t="s">
        <v>3735</v>
      </c>
      <c r="C11211" s="2" t="s">
        <v>1744</v>
      </c>
      <c r="D11211" s="2" t="s">
        <v>3736</v>
      </c>
      <c r="E11211" s="2" t="s">
        <v>1779</v>
      </c>
      <c r="F11211" s="2" t="s">
        <v>2166</v>
      </c>
      <c r="G11211" s="8" t="str">
        <f>IF(COUNTIF('Dam Lines'!A:A,D11211)&gt;0,"Yes","No")</f>
        <v>No</v>
      </c>
      <c r="H11211" s="14" t="s">
        <v>1742</v>
      </c>
      <c r="I11211" s="8" t="str">
        <f t="array" ref="I11211">IF(G11211="Yes",XLOOKUP(D11211,'Dam Lines'!A:A,'Dam Lines'!J:J),"")</f>
        <v/>
      </c>
    </row>
    <row r="11212" hidden="1">
      <c r="A11212" s="11">
        <v>14.0</v>
      </c>
      <c r="B11212" s="3" t="s">
        <v>3801</v>
      </c>
      <c r="C11212" s="2" t="s">
        <v>3802</v>
      </c>
      <c r="D11212" s="2" t="s">
        <v>3803</v>
      </c>
      <c r="E11212" s="2" t="s">
        <v>1779</v>
      </c>
      <c r="F11212" s="2" t="s">
        <v>2166</v>
      </c>
      <c r="G11212" s="8" t="str">
        <f>IF(COUNTIF('Dam Lines'!A:A,D11212)&gt;0,"Yes","No")</f>
        <v>No</v>
      </c>
      <c r="H11212" s="14" t="s">
        <v>1742</v>
      </c>
      <c r="I11212" s="8" t="str">
        <f t="array" ref="I11212">IF(G11212="Yes",XLOOKUP(D11212,'Dam Lines'!A:A,'Dam Lines'!J:J),"")</f>
        <v/>
      </c>
    </row>
    <row r="11213" hidden="1">
      <c r="A11213" s="11">
        <v>1.0</v>
      </c>
      <c r="B11213" s="3" t="s">
        <v>3695</v>
      </c>
      <c r="C11213" s="2" t="s">
        <v>1744</v>
      </c>
      <c r="D11213" s="2" t="s">
        <v>441</v>
      </c>
      <c r="E11213" s="4" t="s">
        <v>1740</v>
      </c>
      <c r="F11213" s="4" t="s">
        <v>1869</v>
      </c>
      <c r="G11213" s="8" t="str">
        <f>IF(COUNTIF('Dam Lines'!A:A,D11213)&gt;0,"Yes","No")</f>
        <v>Yes</v>
      </c>
      <c r="H11213" s="14" t="s">
        <v>1742</v>
      </c>
      <c r="I11213" s="8" t="str">
        <f t="array" ref="I11213">IF(G11213="Yes",XLOOKUP(D11213,'Dam Lines'!A:A,'Dam Lines'!J:J),"")</f>
        <v>DJEDDA</v>
      </c>
    </row>
    <row r="11214" hidden="1">
      <c r="A11214" s="11">
        <v>2.0</v>
      </c>
      <c r="B11214" s="3" t="s">
        <v>4007</v>
      </c>
      <c r="C11214" s="2" t="s">
        <v>4008</v>
      </c>
      <c r="D11214" s="2" t="s">
        <v>1244</v>
      </c>
      <c r="E11214" s="2" t="s">
        <v>1740</v>
      </c>
      <c r="F11214" s="2" t="s">
        <v>1869</v>
      </c>
      <c r="G11214" s="8" t="str">
        <f>IF(COUNTIF('Dam Lines'!A:A,D11214)&gt;0,"Yes","No")</f>
        <v>Yes</v>
      </c>
      <c r="H11214" s="14" t="s">
        <v>1742</v>
      </c>
      <c r="I11214" s="8" t="str">
        <f t="array" ref="I11214">IF(G11214="Yes",XLOOKUP(D11214,'Dam Lines'!A:A,'Dam Lines'!J:J),"")</f>
        <v>AL HANOUF</v>
      </c>
    </row>
    <row r="11215" hidden="1">
      <c r="A11215" s="11">
        <v>3.0</v>
      </c>
      <c r="B11215" s="3" t="s">
        <v>3363</v>
      </c>
      <c r="C11215" s="2" t="s">
        <v>1962</v>
      </c>
      <c r="D11215" s="2" t="s">
        <v>450</v>
      </c>
      <c r="E11215" s="2" t="s">
        <v>1740</v>
      </c>
      <c r="F11215" s="2" t="s">
        <v>1869</v>
      </c>
      <c r="G11215" s="8" t="str">
        <f>IF(COUNTIF('Dam Lines'!A:A,D11215)&gt;0,"Yes","No")</f>
        <v>Yes</v>
      </c>
      <c r="H11215" s="14" t="s">
        <v>1742</v>
      </c>
      <c r="I11215" s="8" t="str">
        <f t="array" ref="I11215">IF(G11215="Yes",XLOOKUP(D11215,'Dam Lines'!A:A,'Dam Lines'!J:J),"")</f>
        <v>NEVADA II</v>
      </c>
    </row>
    <row r="11216" hidden="1">
      <c r="A11216" s="11">
        <v>4.0</v>
      </c>
      <c r="B11216" s="3" t="s">
        <v>4210</v>
      </c>
      <c r="C11216" s="2" t="s">
        <v>3762</v>
      </c>
      <c r="D11216" s="2" t="s">
        <v>4211</v>
      </c>
      <c r="E11216" s="2" t="s">
        <v>1740</v>
      </c>
      <c r="F11216" s="2" t="s">
        <v>1869</v>
      </c>
      <c r="G11216" s="8" t="str">
        <f>IF(COUNTIF('Dam Lines'!A:A,D11216)&gt;0,"Yes","No")</f>
        <v>No</v>
      </c>
      <c r="H11216" s="14" t="s">
        <v>1742</v>
      </c>
      <c r="I11216" s="8" t="str">
        <f t="array" ref="I11216">IF(G11216="Yes",XLOOKUP(D11216,'Dam Lines'!A:A,'Dam Lines'!J:J),"")</f>
        <v/>
      </c>
    </row>
    <row r="11217" hidden="1">
      <c r="A11217" s="11">
        <v>5.0</v>
      </c>
      <c r="B11217" s="3" t="s">
        <v>4179</v>
      </c>
      <c r="C11217" s="2" t="s">
        <v>1752</v>
      </c>
      <c r="D11217" s="2" t="s">
        <v>886</v>
      </c>
      <c r="E11217" s="2" t="s">
        <v>1740</v>
      </c>
      <c r="F11217" s="2" t="s">
        <v>1869</v>
      </c>
      <c r="G11217" s="8" t="str">
        <f>IF(COUNTIF('Dam Lines'!A:A,D11217)&gt;0,"Yes","No")</f>
        <v>Yes</v>
      </c>
      <c r="H11217" s="14" t="s">
        <v>1742</v>
      </c>
      <c r="I11217" s="8" t="str">
        <f t="array" ref="I11217">IF(G11217="Yes",XLOOKUP(D11217,'Dam Lines'!A:A,'Dam Lines'!J:J),"")</f>
        <v>NEVADA II</v>
      </c>
    </row>
    <row r="11218" hidden="1">
      <c r="A11218" s="11">
        <v>6.0</v>
      </c>
      <c r="B11218" s="3" t="s">
        <v>4212</v>
      </c>
      <c r="C11218" s="2" t="s">
        <v>1935</v>
      </c>
      <c r="D11218" s="2" t="s">
        <v>3866</v>
      </c>
      <c r="E11218" s="2" t="s">
        <v>1740</v>
      </c>
      <c r="F11218" s="2" t="s">
        <v>1869</v>
      </c>
      <c r="G11218" s="8" t="str">
        <f>IF(COUNTIF('Dam Lines'!A:A,D11218)&gt;0,"Yes","No")</f>
        <v>No</v>
      </c>
      <c r="H11218" s="14" t="s">
        <v>1742</v>
      </c>
      <c r="I11218" s="8" t="str">
        <f t="array" ref="I11218">IF(G11218="Yes",XLOOKUP(D11218,'Dam Lines'!A:A,'Dam Lines'!J:J),"")</f>
        <v/>
      </c>
    </row>
    <row r="11219" hidden="1">
      <c r="A11219" s="11">
        <v>7.0</v>
      </c>
      <c r="B11219" s="3" t="s">
        <v>3545</v>
      </c>
      <c r="C11219" s="2" t="s">
        <v>1962</v>
      </c>
      <c r="D11219" s="2" t="s">
        <v>47</v>
      </c>
      <c r="E11219" s="2" t="s">
        <v>1740</v>
      </c>
      <c r="F11219" s="2" t="s">
        <v>1869</v>
      </c>
      <c r="G11219" s="8" t="str">
        <f>IF(COUNTIF('Dam Lines'!A:A,D11219)&gt;0,"Yes","No")</f>
        <v>Yes</v>
      </c>
      <c r="H11219" s="14" t="s">
        <v>1742</v>
      </c>
      <c r="I11219" s="8" t="str">
        <f t="array" ref="I11219">IF(G11219="Yes",XLOOKUP(D11219,'Dam Lines'!A:A,'Dam Lines'!J:J),"")</f>
        <v>FATMA</v>
      </c>
    </row>
    <row r="11220" hidden="1">
      <c r="A11220" s="11">
        <v>8.0</v>
      </c>
      <c r="B11220" s="3" t="s">
        <v>4129</v>
      </c>
      <c r="C11220" s="2" t="s">
        <v>1964</v>
      </c>
      <c r="D11220" s="2" t="s">
        <v>4130</v>
      </c>
      <c r="E11220" s="2" t="s">
        <v>1740</v>
      </c>
      <c r="F11220" s="2" t="s">
        <v>1869</v>
      </c>
      <c r="G11220" s="8" t="str">
        <f>IF(COUNTIF('Dam Lines'!A:A,D11220)&gt;0,"Yes","No")</f>
        <v>No</v>
      </c>
      <c r="H11220" s="14" t="s">
        <v>1742</v>
      </c>
      <c r="I11220" s="8" t="str">
        <f t="array" ref="I11220">IF(G11220="Yes",XLOOKUP(D11220,'Dam Lines'!A:A,'Dam Lines'!J:J),"")</f>
        <v/>
      </c>
    </row>
    <row r="11221" hidden="1">
      <c r="A11221" s="11">
        <v>9.0</v>
      </c>
      <c r="B11221" s="3" t="s">
        <v>4213</v>
      </c>
      <c r="C11221" s="2" t="s">
        <v>4008</v>
      </c>
      <c r="D11221" s="2" t="s">
        <v>1044</v>
      </c>
      <c r="E11221" s="2" t="s">
        <v>1740</v>
      </c>
      <c r="F11221" s="2" t="s">
        <v>1869</v>
      </c>
      <c r="G11221" s="8" t="str">
        <f>IF(COUNTIF('Dam Lines'!A:A,D11221)&gt;0,"Yes","No")</f>
        <v>Yes</v>
      </c>
      <c r="H11221" s="14" t="s">
        <v>1742</v>
      </c>
      <c r="I11221" s="8" t="str">
        <f t="array" ref="I11221">IF(G11221="Yes",XLOOKUP(D11221,'Dam Lines'!A:A,'Dam Lines'!J:J),"")</f>
        <v>NEVADA II</v>
      </c>
    </row>
    <row r="11222" hidden="1">
      <c r="A11222" s="11">
        <v>10.0</v>
      </c>
      <c r="B11222" s="3" t="s">
        <v>4038</v>
      </c>
      <c r="C11222" s="2" t="s">
        <v>1962</v>
      </c>
      <c r="D11222" s="2" t="s">
        <v>347</v>
      </c>
      <c r="E11222" s="2" t="s">
        <v>1740</v>
      </c>
      <c r="F11222" s="2" t="s">
        <v>1869</v>
      </c>
      <c r="G11222" s="8" t="str">
        <f>IF(COUNTIF('Dam Lines'!A:A,D11222)&gt;0,"Yes","No")</f>
        <v>Yes</v>
      </c>
      <c r="H11222" s="14" t="s">
        <v>1742</v>
      </c>
      <c r="I11222" s="8" t="str">
        <f t="array" ref="I11222">IF(G11222="Yes",XLOOKUP(D11222,'Dam Lines'!A:A,'Dam Lines'!J:J),"")</f>
        <v>MADOU</v>
      </c>
    </row>
    <row r="11223" hidden="1">
      <c r="A11223" s="11">
        <v>11.0</v>
      </c>
      <c r="B11223" s="3" t="s">
        <v>4131</v>
      </c>
      <c r="C11223" s="2" t="s">
        <v>1962</v>
      </c>
      <c r="D11223" s="2" t="s">
        <v>1005</v>
      </c>
      <c r="E11223" s="2" t="s">
        <v>1740</v>
      </c>
      <c r="F11223" s="2" t="s">
        <v>1869</v>
      </c>
      <c r="G11223" s="8" t="str">
        <f>IF(COUNTIF('Dam Lines'!A:A,D11223)&gt;0,"Yes","No")</f>
        <v>Yes</v>
      </c>
      <c r="H11223" s="14" t="s">
        <v>1742</v>
      </c>
      <c r="I11223" s="8" t="str">
        <f t="array" ref="I11223">IF(G11223="Yes",XLOOKUP(D11223,'Dam Lines'!A:A,'Dam Lines'!J:J),"")</f>
        <v>WISTULA</v>
      </c>
    </row>
    <row r="11224" hidden="1">
      <c r="A11224" s="11">
        <v>12.0</v>
      </c>
      <c r="B11224" s="3" t="s">
        <v>3308</v>
      </c>
      <c r="C11224" s="2" t="s">
        <v>2008</v>
      </c>
      <c r="D11224" s="2" t="s">
        <v>635</v>
      </c>
      <c r="E11224" s="2" t="s">
        <v>1740</v>
      </c>
      <c r="F11224" s="2" t="s">
        <v>1869</v>
      </c>
      <c r="G11224" s="8" t="str">
        <f>IF(COUNTIF('Dam Lines'!A:A,D11224)&gt;0,"Yes","No")</f>
        <v>Yes</v>
      </c>
      <c r="H11224" s="14" t="s">
        <v>1742</v>
      </c>
      <c r="I11224" s="8" t="str">
        <f t="array" ref="I11224">IF(G11224="Yes",XLOOKUP(D11224,'Dam Lines'!A:A,'Dam Lines'!J:J),"")</f>
        <v>ATTIQUE</v>
      </c>
    </row>
    <row r="11225" hidden="1">
      <c r="A11225" s="11">
        <v>13.0</v>
      </c>
      <c r="B11225" s="3" t="s">
        <v>4214</v>
      </c>
      <c r="C11225" s="2" t="s">
        <v>4004</v>
      </c>
      <c r="D11225" s="2" t="s">
        <v>4215</v>
      </c>
      <c r="E11225" s="2" t="s">
        <v>1740</v>
      </c>
      <c r="F11225" s="2" t="s">
        <v>1869</v>
      </c>
      <c r="G11225" s="8" t="str">
        <f>IF(COUNTIF('Dam Lines'!A:A,D11225)&gt;0,"Yes","No")</f>
        <v>No</v>
      </c>
      <c r="H11225" s="14" t="s">
        <v>1742</v>
      </c>
      <c r="I11225" s="8" t="str">
        <f t="array" ref="I11225">IF(G11225="Yes",XLOOKUP(D11225,'Dam Lines'!A:A,'Dam Lines'!J:J),"")</f>
        <v/>
      </c>
    </row>
    <row r="11226" hidden="1">
      <c r="A11226" s="11">
        <v>14.0</v>
      </c>
      <c r="B11226" s="3" t="s">
        <v>3960</v>
      </c>
      <c r="C11226" s="2" t="s">
        <v>2226</v>
      </c>
      <c r="D11226" s="2" t="s">
        <v>1807</v>
      </c>
      <c r="E11226" s="2" t="s">
        <v>1740</v>
      </c>
      <c r="F11226" s="2" t="s">
        <v>1869</v>
      </c>
      <c r="G11226" s="8" t="str">
        <f>IF(COUNTIF('Dam Lines'!A:A,D11226)&gt;0,"Yes","No")</f>
        <v>No</v>
      </c>
      <c r="H11226" s="14" t="s">
        <v>1742</v>
      </c>
      <c r="I11226" s="8" t="str">
        <f t="array" ref="I11226">IF(G11226="Yes",XLOOKUP(D11226,'Dam Lines'!A:A,'Dam Lines'!J:J),"")</f>
        <v/>
      </c>
    </row>
    <row r="11227" hidden="1">
      <c r="A11227" s="11">
        <v>15.0</v>
      </c>
      <c r="B11227" s="3" t="s">
        <v>4216</v>
      </c>
      <c r="C11227" s="2" t="s">
        <v>2562</v>
      </c>
      <c r="D11227" s="2" t="s">
        <v>981</v>
      </c>
      <c r="E11227" s="2" t="s">
        <v>1740</v>
      </c>
      <c r="F11227" s="2" t="s">
        <v>1869</v>
      </c>
      <c r="G11227" s="8" t="str">
        <f>IF(COUNTIF('Dam Lines'!A:A,D11227)&gt;0,"Yes","No")</f>
        <v>Yes</v>
      </c>
      <c r="H11227" s="14" t="s">
        <v>1742</v>
      </c>
      <c r="I11227" s="8" t="str">
        <f t="array" ref="I11227">IF(G11227="Yes",XLOOKUP(D11227,'Dam Lines'!A:A,'Dam Lines'!J:J),"")</f>
        <v>FATMA</v>
      </c>
    </row>
    <row r="11228" hidden="1">
      <c r="A11228" s="11">
        <v>1.0</v>
      </c>
      <c r="B11228" s="3" t="s">
        <v>3394</v>
      </c>
      <c r="C11228" s="2" t="s">
        <v>1844</v>
      </c>
      <c r="D11228" s="2" t="s">
        <v>109</v>
      </c>
      <c r="E11228" s="4" t="s">
        <v>1740</v>
      </c>
      <c r="F11228" s="4" t="s">
        <v>1869</v>
      </c>
      <c r="G11228" s="8" t="str">
        <f>IF(COUNTIF('Dam Lines'!A:A,D11228)&gt;0,"Yes","No")</f>
        <v>Yes</v>
      </c>
      <c r="H11228" s="14" t="s">
        <v>1742</v>
      </c>
      <c r="I11228" s="8" t="str">
        <f t="array" ref="I11228">IF(G11228="Yes",XLOOKUP(D11228,'Dam Lines'!A:A,'Dam Lines'!J:J),"")</f>
        <v>ASTRALE</v>
      </c>
    </row>
    <row r="11229" hidden="1">
      <c r="A11229" s="11">
        <v>2.0</v>
      </c>
      <c r="B11229" s="3" t="s">
        <v>3165</v>
      </c>
      <c r="C11229" s="2" t="s">
        <v>1935</v>
      </c>
      <c r="D11229" s="2" t="s">
        <v>3166</v>
      </c>
      <c r="E11229" s="2" t="s">
        <v>1740</v>
      </c>
      <c r="F11229" s="2" t="s">
        <v>1869</v>
      </c>
      <c r="G11229" s="8" t="str">
        <f>IF(COUNTIF('Dam Lines'!A:A,D11229)&gt;0,"Yes","No")</f>
        <v>No</v>
      </c>
      <c r="H11229" s="14" t="s">
        <v>1742</v>
      </c>
      <c r="I11229" s="8" t="str">
        <f t="array" ref="I11229">IF(G11229="Yes",XLOOKUP(D11229,'Dam Lines'!A:A,'Dam Lines'!J:J),"")</f>
        <v/>
      </c>
    </row>
    <row r="11230" hidden="1">
      <c r="A11230" s="11">
        <v>3.0</v>
      </c>
      <c r="B11230" s="3" t="s">
        <v>3878</v>
      </c>
      <c r="C11230" s="2" t="s">
        <v>3494</v>
      </c>
      <c r="D11230" s="2" t="s">
        <v>3879</v>
      </c>
      <c r="E11230" s="2" t="s">
        <v>1740</v>
      </c>
      <c r="F11230" s="2" t="s">
        <v>1869</v>
      </c>
      <c r="G11230" s="8" t="str">
        <f>IF(COUNTIF('Dam Lines'!A:A,D11230)&gt;0,"Yes","No")</f>
        <v>No</v>
      </c>
      <c r="H11230" s="14" t="s">
        <v>1742</v>
      </c>
      <c r="I11230" s="8" t="str">
        <f t="array" ref="I11230">IF(G11230="Yes",XLOOKUP(D11230,'Dam Lines'!A:A,'Dam Lines'!J:J),"")</f>
        <v/>
      </c>
    </row>
    <row r="11231" hidden="1">
      <c r="A11231" s="11">
        <v>4.0</v>
      </c>
      <c r="B11231" s="3" t="s">
        <v>3928</v>
      </c>
      <c r="C11231" s="2" t="s">
        <v>1980</v>
      </c>
      <c r="D11231" s="2" t="s">
        <v>3929</v>
      </c>
      <c r="E11231" s="2" t="s">
        <v>1740</v>
      </c>
      <c r="F11231" s="2" t="s">
        <v>1869</v>
      </c>
      <c r="G11231" s="8" t="str">
        <f>IF(COUNTIF('Dam Lines'!A:A,D11231)&gt;0,"Yes","No")</f>
        <v>No</v>
      </c>
      <c r="H11231" s="14" t="s">
        <v>1742</v>
      </c>
      <c r="I11231" s="8" t="str">
        <f t="array" ref="I11231">IF(G11231="Yes",XLOOKUP(D11231,'Dam Lines'!A:A,'Dam Lines'!J:J),"")</f>
        <v/>
      </c>
    </row>
    <row r="11232" hidden="1">
      <c r="A11232" s="11">
        <v>5.0</v>
      </c>
      <c r="B11232" s="3" t="s">
        <v>2835</v>
      </c>
      <c r="C11232" s="2" t="s">
        <v>2127</v>
      </c>
      <c r="D11232" s="2" t="s">
        <v>93</v>
      </c>
      <c r="E11232" s="2" t="s">
        <v>1740</v>
      </c>
      <c r="F11232" s="2" t="s">
        <v>1869</v>
      </c>
      <c r="G11232" s="8" t="str">
        <f>IF(COUNTIF('Dam Lines'!A:A,D11232)&gt;0,"Yes","No")</f>
        <v>Yes</v>
      </c>
      <c r="H11232" s="14" t="s">
        <v>1761</v>
      </c>
      <c r="I11232" s="8" t="str">
        <f t="array" ref="I11232">IF(G11232="Yes",XLOOKUP(D11232,'Dam Lines'!A:A,'Dam Lines'!J:J),"")</f>
        <v>QUITAINE</v>
      </c>
    </row>
    <row r="11233" hidden="1">
      <c r="A11233" s="11">
        <v>6.0</v>
      </c>
      <c r="B11233" s="3" t="s">
        <v>3833</v>
      </c>
      <c r="C11233" s="2" t="s">
        <v>1962</v>
      </c>
      <c r="D11233" s="2" t="s">
        <v>370</v>
      </c>
      <c r="E11233" s="2" t="s">
        <v>1740</v>
      </c>
      <c r="F11233" s="2" t="s">
        <v>1869</v>
      </c>
      <c r="G11233" s="8" t="str">
        <f>IF(COUNTIF('Dam Lines'!A:A,D11233)&gt;0,"Yes","No")</f>
        <v>Yes</v>
      </c>
      <c r="H11233" s="14" t="s">
        <v>1742</v>
      </c>
      <c r="I11233" s="8" t="str">
        <f t="array" ref="I11233">IF(G11233="Yes",XLOOKUP(D11233,'Dam Lines'!A:A,'Dam Lines'!J:J),"")</f>
        <v>FİRUZE.1.</v>
      </c>
    </row>
    <row r="11234" hidden="1">
      <c r="A11234" s="11">
        <v>7.0</v>
      </c>
      <c r="B11234" s="3" t="s">
        <v>3684</v>
      </c>
      <c r="C11234" s="2" t="s">
        <v>1802</v>
      </c>
      <c r="D11234" s="2" t="s">
        <v>3685</v>
      </c>
      <c r="E11234" s="2" t="s">
        <v>1740</v>
      </c>
      <c r="F11234" s="2" t="s">
        <v>1869</v>
      </c>
      <c r="G11234" s="8" t="str">
        <f>IF(COUNTIF('Dam Lines'!A:A,D11234)&gt;0,"Yes","No")</f>
        <v>No</v>
      </c>
      <c r="H11234" s="14" t="s">
        <v>1742</v>
      </c>
      <c r="I11234" s="8" t="str">
        <f t="array" ref="I11234">IF(G11234="Yes",XLOOKUP(D11234,'Dam Lines'!A:A,'Dam Lines'!J:J),"")</f>
        <v/>
      </c>
    </row>
    <row r="11235" hidden="1">
      <c r="A11235" s="11">
        <v>8.0</v>
      </c>
      <c r="B11235" s="3" t="s">
        <v>2866</v>
      </c>
      <c r="C11235" s="2" t="s">
        <v>1956</v>
      </c>
      <c r="D11235" s="2" t="s">
        <v>2867</v>
      </c>
      <c r="E11235" s="2" t="s">
        <v>1740</v>
      </c>
      <c r="F11235" s="2" t="s">
        <v>1869</v>
      </c>
      <c r="G11235" s="8" t="str">
        <f>IF(COUNTIF('Dam Lines'!A:A,D11235)&gt;0,"Yes","No")</f>
        <v>No</v>
      </c>
      <c r="H11235" s="14" t="s">
        <v>1742</v>
      </c>
      <c r="I11235" s="8" t="str">
        <f t="array" ref="I11235">IF(G11235="Yes",XLOOKUP(D11235,'Dam Lines'!A:A,'Dam Lines'!J:J),"")</f>
        <v/>
      </c>
    </row>
    <row r="11236" hidden="1">
      <c r="A11236" s="11">
        <v>9.0</v>
      </c>
      <c r="B11236" s="3" t="s">
        <v>3463</v>
      </c>
      <c r="C11236" s="2" t="s">
        <v>3464</v>
      </c>
      <c r="D11236" s="2" t="s">
        <v>640</v>
      </c>
      <c r="E11236" s="2" t="s">
        <v>1740</v>
      </c>
      <c r="F11236" s="2" t="s">
        <v>1869</v>
      </c>
      <c r="G11236" s="8" t="str">
        <f>IF(COUNTIF('Dam Lines'!A:A,D11236)&gt;0,"Yes","No")</f>
        <v>Yes</v>
      </c>
      <c r="H11236" s="14" t="s">
        <v>1742</v>
      </c>
      <c r="I11236" s="8" t="str">
        <f t="array" ref="I11236">IF(G11236="Yes",XLOOKUP(D11236,'Dam Lines'!A:A,'Dam Lines'!J:J),"")</f>
        <v>FATMA</v>
      </c>
    </row>
    <row r="11237" hidden="1">
      <c r="A11237" s="11">
        <v>10.0</v>
      </c>
      <c r="B11237" s="3" t="s">
        <v>3797</v>
      </c>
      <c r="C11237" s="2" t="s">
        <v>1747</v>
      </c>
      <c r="D11237" s="2" t="s">
        <v>1195</v>
      </c>
      <c r="E11237" s="2" t="s">
        <v>1740</v>
      </c>
      <c r="F11237" s="2" t="s">
        <v>1869</v>
      </c>
      <c r="G11237" s="8" t="str">
        <f>IF(COUNTIF('Dam Lines'!A:A,D11237)&gt;0,"Yes","No")</f>
        <v>Yes</v>
      </c>
      <c r="H11237" s="14" t="s">
        <v>1742</v>
      </c>
      <c r="I11237" s="8" t="str">
        <f t="array" ref="I11237">IF(G11237="Yes",XLOOKUP(D11237,'Dam Lines'!A:A,'Dam Lines'!J:J),"")</f>
        <v>MADOU</v>
      </c>
    </row>
    <row r="11238" hidden="1">
      <c r="A11238" s="11">
        <v>11.0</v>
      </c>
      <c r="B11238" s="3" t="s">
        <v>3927</v>
      </c>
      <c r="C11238" s="2" t="s">
        <v>3323</v>
      </c>
      <c r="D11238" s="2" t="s">
        <v>268</v>
      </c>
      <c r="E11238" s="2" t="s">
        <v>1740</v>
      </c>
      <c r="F11238" s="2" t="s">
        <v>1869</v>
      </c>
      <c r="G11238" s="8" t="str">
        <f>IF(COUNTIF('Dam Lines'!A:A,D11238)&gt;0,"Yes","No")</f>
        <v>Yes</v>
      </c>
      <c r="H11238" s="14" t="s">
        <v>1761</v>
      </c>
      <c r="I11238" s="8" t="str">
        <f t="array" ref="I11238">IF(G11238="Yes",XLOOKUP(D11238,'Dam Lines'!A:A,'Dam Lines'!J:J),"")</f>
        <v>MADOU</v>
      </c>
    </row>
    <row r="11239" hidden="1">
      <c r="A11239" s="11">
        <v>12.0</v>
      </c>
      <c r="B11239" s="3" t="s">
        <v>3211</v>
      </c>
      <c r="C11239" s="2" t="s">
        <v>1744</v>
      </c>
      <c r="D11239" s="2" t="s">
        <v>2871</v>
      </c>
      <c r="E11239" s="2" t="s">
        <v>1740</v>
      </c>
      <c r="F11239" s="2" t="s">
        <v>1869</v>
      </c>
      <c r="G11239" s="8" t="str">
        <f>IF(COUNTIF('Dam Lines'!A:A,D11239)&gt;0,"Yes","No")</f>
        <v>Yes</v>
      </c>
      <c r="H11239" s="14" t="s">
        <v>1761</v>
      </c>
      <c r="I11239" s="8" t="str">
        <f t="array" ref="I11239">IF(G11239="Yes",XLOOKUP(D11239,'Dam Lines'!A:A,'Dam Lines'!J:J),"")</f>
        <v>ELSINORE ROSE</v>
      </c>
    </row>
    <row r="11240" hidden="1">
      <c r="A11240" s="11">
        <v>13.0</v>
      </c>
      <c r="B11240" s="3" t="s">
        <v>3822</v>
      </c>
      <c r="C11240" s="2" t="s">
        <v>3494</v>
      </c>
      <c r="D11240" s="2" t="s">
        <v>1524</v>
      </c>
      <c r="E11240" s="2" t="s">
        <v>1740</v>
      </c>
      <c r="F11240" s="2" t="s">
        <v>1869</v>
      </c>
      <c r="G11240" s="8" t="str">
        <f>IF(COUNTIF('Dam Lines'!A:A,D11240)&gt;0,"Yes","No")</f>
        <v>Yes</v>
      </c>
      <c r="H11240" s="14" t="s">
        <v>1742</v>
      </c>
      <c r="I11240" s="8" t="str">
        <f t="array" ref="I11240">IF(G11240="Yes",XLOOKUP(D11240,'Dam Lines'!A:A,'Dam Lines'!J:J),"")</f>
        <v>BASSALA</v>
      </c>
    </row>
    <row r="11241" hidden="1">
      <c r="A11241" s="11">
        <v>14.0</v>
      </c>
      <c r="B11241" s="3" t="s">
        <v>3766</v>
      </c>
      <c r="C11241" s="2" t="s">
        <v>1747</v>
      </c>
      <c r="D11241" s="2" t="s">
        <v>179</v>
      </c>
      <c r="E11241" s="2" t="s">
        <v>1740</v>
      </c>
      <c r="F11241" s="2" t="s">
        <v>1869</v>
      </c>
      <c r="G11241" s="8" t="str">
        <f>IF(COUNTIF('Dam Lines'!A:A,D11241)&gt;0,"Yes","No")</f>
        <v>Yes</v>
      </c>
      <c r="H11241" s="14" t="s">
        <v>1742</v>
      </c>
      <c r="I11241" s="8" t="str">
        <f t="array" ref="I11241">IF(G11241="Yes",XLOOKUP(D11241,'Dam Lines'!A:A,'Dam Lines'!J:J),"")</f>
        <v>DJEDDA</v>
      </c>
    </row>
    <row r="11242" hidden="1">
      <c r="A11242" s="11">
        <v>15.0</v>
      </c>
      <c r="B11242" s="3" t="s">
        <v>3796</v>
      </c>
      <c r="C11242" s="2" t="s">
        <v>2280</v>
      </c>
      <c r="D11242" s="2" t="s">
        <v>755</v>
      </c>
      <c r="E11242" s="2" t="s">
        <v>1740</v>
      </c>
      <c r="F11242" s="2" t="s">
        <v>1869</v>
      </c>
      <c r="G11242" s="8" t="str">
        <f>IF(COUNTIF('Dam Lines'!A:A,D11242)&gt;0,"Yes","No")</f>
        <v>Yes</v>
      </c>
      <c r="H11242" s="14" t="s">
        <v>1761</v>
      </c>
      <c r="I11242" s="8" t="str">
        <f t="array" ref="I11242">IF(G11242="Yes",XLOOKUP(D11242,'Dam Lines'!A:A,'Dam Lines'!J:J),"")</f>
        <v>FATMA</v>
      </c>
    </row>
    <row r="11243" hidden="1">
      <c r="A11243" s="11">
        <v>1.0</v>
      </c>
      <c r="B11243" s="3" t="s">
        <v>4217</v>
      </c>
      <c r="C11243" s="2" t="s">
        <v>4218</v>
      </c>
      <c r="D11243" s="2" t="s">
        <v>828</v>
      </c>
      <c r="E11243" s="4" t="s">
        <v>1779</v>
      </c>
      <c r="F11243" s="4" t="s">
        <v>1869</v>
      </c>
      <c r="G11243" s="8" t="str">
        <f>IF(COUNTIF('Dam Lines'!A:A,D11243)&gt;0,"Yes","No")</f>
        <v>Yes</v>
      </c>
      <c r="H11243" s="14" t="s">
        <v>1761</v>
      </c>
      <c r="I11243" s="8" t="str">
        <f t="array" ref="I11243">IF(G11243="Yes",XLOOKUP(D11243,'Dam Lines'!A:A,'Dam Lines'!J:J),"")</f>
        <v>DAHSHUR</v>
      </c>
    </row>
    <row r="11244" hidden="1">
      <c r="A11244" s="11">
        <v>2.0</v>
      </c>
      <c r="B11244" s="3" t="s">
        <v>4219</v>
      </c>
      <c r="C11244" s="2" t="s">
        <v>1768</v>
      </c>
      <c r="D11244" s="2" t="s">
        <v>1286</v>
      </c>
      <c r="E11244" s="2" t="s">
        <v>1779</v>
      </c>
      <c r="F11244" s="2" t="s">
        <v>1869</v>
      </c>
      <c r="G11244" s="8" t="str">
        <f>IF(COUNTIF('Dam Lines'!A:A,D11244)&gt;0,"Yes","No")</f>
        <v>Yes</v>
      </c>
      <c r="H11244" s="14" t="s">
        <v>1742</v>
      </c>
      <c r="I11244" s="8" t="str">
        <f t="array" ref="I11244">IF(G11244="Yes",XLOOKUP(D11244,'Dam Lines'!A:A,'Dam Lines'!J:J),"")</f>
        <v>TRONJA</v>
      </c>
    </row>
    <row r="11245" hidden="1">
      <c r="A11245" s="11">
        <v>3.0</v>
      </c>
      <c r="B11245" s="3" t="s">
        <v>4220</v>
      </c>
      <c r="C11245" s="2" t="s">
        <v>3288</v>
      </c>
      <c r="D11245" s="2" t="s">
        <v>15</v>
      </c>
      <c r="E11245" s="2" t="s">
        <v>1779</v>
      </c>
      <c r="F11245" s="2" t="s">
        <v>1869</v>
      </c>
      <c r="G11245" s="8" t="str">
        <f>IF(COUNTIF('Dam Lines'!A:A,D11245)&gt;0,"Yes","No")</f>
        <v>Yes</v>
      </c>
      <c r="H11245" s="14" t="s">
        <v>1742</v>
      </c>
      <c r="I11245" s="8" t="str">
        <f t="array" ref="I11245">IF(G11245="Yes",XLOOKUP(D11245,'Dam Lines'!A:A,'Dam Lines'!J:J),"")</f>
        <v>NEVADA II</v>
      </c>
    </row>
    <row r="11246" hidden="1">
      <c r="A11246" s="11">
        <v>4.0</v>
      </c>
      <c r="B11246" s="3" t="s">
        <v>4221</v>
      </c>
      <c r="C11246" s="2" t="s">
        <v>3982</v>
      </c>
      <c r="D11246" s="2" t="s">
        <v>742</v>
      </c>
      <c r="E11246" s="2" t="s">
        <v>1779</v>
      </c>
      <c r="F11246" s="2" t="s">
        <v>1869</v>
      </c>
      <c r="G11246" s="8" t="str">
        <f>IF(COUNTIF('Dam Lines'!A:A,D11246)&gt;0,"Yes","No")</f>
        <v>Yes</v>
      </c>
      <c r="H11246" s="14" t="s">
        <v>1742</v>
      </c>
      <c r="I11246" s="8" t="str">
        <f t="array" ref="I11246">IF(G11246="Yes",XLOOKUP(D11246,'Dam Lines'!A:A,'Dam Lines'!J:J),"")</f>
        <v>FATMA</v>
      </c>
    </row>
    <row r="11247" hidden="1">
      <c r="A11247" s="11">
        <v>5.0</v>
      </c>
      <c r="B11247" s="3" t="s">
        <v>4222</v>
      </c>
      <c r="C11247" s="2" t="s">
        <v>1777</v>
      </c>
      <c r="D11247" s="2" t="s">
        <v>4223</v>
      </c>
      <c r="E11247" s="2" t="s">
        <v>1779</v>
      </c>
      <c r="F11247" s="2" t="s">
        <v>1869</v>
      </c>
      <c r="G11247" s="8" t="str">
        <f>IF(COUNTIF('Dam Lines'!A:A,D11247)&gt;0,"Yes","No")</f>
        <v>No</v>
      </c>
      <c r="H11247" s="14" t="s">
        <v>1742</v>
      </c>
      <c r="I11247" s="8" t="str">
        <f t="array" ref="I11247">IF(G11247="Yes",XLOOKUP(D11247,'Dam Lines'!A:A,'Dam Lines'!J:J),"")</f>
        <v/>
      </c>
    </row>
    <row r="11248" hidden="1">
      <c r="A11248" s="11">
        <v>6.0</v>
      </c>
      <c r="B11248" s="3" t="s">
        <v>4224</v>
      </c>
      <c r="C11248" s="2" t="s">
        <v>2347</v>
      </c>
      <c r="D11248" s="2" t="s">
        <v>4225</v>
      </c>
      <c r="E11248" s="2" t="s">
        <v>1779</v>
      </c>
      <c r="F11248" s="2" t="s">
        <v>1869</v>
      </c>
      <c r="G11248" s="8" t="str">
        <f>IF(COUNTIF('Dam Lines'!A:A,D11248)&gt;0,"Yes","No")</f>
        <v>No</v>
      </c>
      <c r="H11248" s="14" t="s">
        <v>1761</v>
      </c>
      <c r="I11248" s="8" t="str">
        <f t="array" ref="I11248">IF(G11248="Yes",XLOOKUP(D11248,'Dam Lines'!A:A,'Dam Lines'!J:J),"")</f>
        <v/>
      </c>
    </row>
    <row r="11249" hidden="1">
      <c r="A11249" s="11">
        <v>7.0</v>
      </c>
      <c r="B11249" s="3" t="s">
        <v>4226</v>
      </c>
      <c r="C11249" s="2" t="s">
        <v>3288</v>
      </c>
      <c r="D11249" s="2" t="s">
        <v>673</v>
      </c>
      <c r="E11249" s="2" t="s">
        <v>1779</v>
      </c>
      <c r="F11249" s="2" t="s">
        <v>1869</v>
      </c>
      <c r="G11249" s="8" t="str">
        <f>IF(COUNTIF('Dam Lines'!A:A,D11249)&gt;0,"Yes","No")</f>
        <v>Yes</v>
      </c>
      <c r="H11249" s="14" t="s">
        <v>1742</v>
      </c>
      <c r="I11249" s="8" t="str">
        <f t="array" ref="I11249">IF(G11249="Yes",XLOOKUP(D11249,'Dam Lines'!A:A,'Dam Lines'!J:J),"")</f>
        <v>MONAT</v>
      </c>
    </row>
    <row r="11250" hidden="1">
      <c r="A11250" s="11">
        <v>8.0</v>
      </c>
      <c r="B11250" s="3" t="s">
        <v>3608</v>
      </c>
      <c r="C11250" s="2" t="s">
        <v>4227</v>
      </c>
      <c r="D11250" s="2" t="s">
        <v>734</v>
      </c>
      <c r="E11250" s="2" t="s">
        <v>1779</v>
      </c>
      <c r="F11250" s="2" t="s">
        <v>1869</v>
      </c>
      <c r="G11250" s="8" t="str">
        <f>IF(COUNTIF('Dam Lines'!A:A,D11250)&gt;0,"Yes","No")</f>
        <v>Yes</v>
      </c>
      <c r="H11250" s="14" t="s">
        <v>1742</v>
      </c>
      <c r="I11250" s="8" t="str">
        <f t="array" ref="I11250">IF(G11250="Yes",XLOOKUP(D11250,'Dam Lines'!A:A,'Dam Lines'!J:J),"")</f>
        <v>MAGNESIE</v>
      </c>
    </row>
    <row r="11251" hidden="1">
      <c r="A11251" s="11">
        <v>9.0</v>
      </c>
      <c r="B11251" s="3" t="s">
        <v>4228</v>
      </c>
      <c r="C11251" s="2" t="s">
        <v>3323</v>
      </c>
      <c r="D11251" s="2" t="s">
        <v>68</v>
      </c>
      <c r="E11251" s="2" t="s">
        <v>1779</v>
      </c>
      <c r="F11251" s="2" t="s">
        <v>1869</v>
      </c>
      <c r="G11251" s="8" t="str">
        <f>IF(COUNTIF('Dam Lines'!A:A,D11251)&gt;0,"Yes","No")</f>
        <v>Yes</v>
      </c>
      <c r="H11251" s="14" t="s">
        <v>1742</v>
      </c>
      <c r="I11251" s="8" t="str">
        <f t="array" ref="I11251">IF(G11251="Yes",XLOOKUP(D11251,'Dam Lines'!A:A,'Dam Lines'!J:J),"")</f>
        <v>NEVADA II</v>
      </c>
    </row>
    <row r="11252" hidden="1">
      <c r="A11252" s="11">
        <v>10.0</v>
      </c>
      <c r="B11252" s="3" t="s">
        <v>4229</v>
      </c>
      <c r="C11252" s="2" t="s">
        <v>1823</v>
      </c>
      <c r="D11252" s="2" t="s">
        <v>4087</v>
      </c>
      <c r="E11252" s="2" t="s">
        <v>1779</v>
      </c>
      <c r="F11252" s="2" t="s">
        <v>1869</v>
      </c>
      <c r="G11252" s="8" t="str">
        <f>IF(COUNTIF('Dam Lines'!A:A,D11252)&gt;0,"Yes","No")</f>
        <v>No</v>
      </c>
      <c r="H11252" s="14" t="s">
        <v>1761</v>
      </c>
      <c r="I11252" s="8" t="str">
        <f t="array" ref="I11252">IF(G11252="Yes",XLOOKUP(D11252,'Dam Lines'!A:A,'Dam Lines'!J:J),"")</f>
        <v/>
      </c>
    </row>
    <row r="11253" hidden="1">
      <c r="A11253" s="11">
        <v>11.0</v>
      </c>
      <c r="B11253" s="3" t="s">
        <v>4230</v>
      </c>
      <c r="C11253" s="2" t="s">
        <v>1823</v>
      </c>
      <c r="D11253" s="2" t="s">
        <v>322</v>
      </c>
      <c r="E11253" s="2" t="s">
        <v>1779</v>
      </c>
      <c r="F11253" s="2" t="s">
        <v>1869</v>
      </c>
      <c r="G11253" s="8" t="str">
        <f>IF(COUNTIF('Dam Lines'!A:A,D11253)&gt;0,"Yes","No")</f>
        <v>Yes</v>
      </c>
      <c r="H11253" s="14" t="s">
        <v>1742</v>
      </c>
      <c r="I11253" s="8" t="str">
        <f t="array" ref="I11253">IF(G11253="Yes",XLOOKUP(D11253,'Dam Lines'!A:A,'Dam Lines'!J:J),"")</f>
        <v>YFS ALMOND JOY</v>
      </c>
    </row>
    <row r="11254" hidden="1">
      <c r="A11254" s="11">
        <v>12.0</v>
      </c>
      <c r="B11254" s="3" t="s">
        <v>4231</v>
      </c>
      <c r="C11254" s="2" t="s">
        <v>1886</v>
      </c>
      <c r="D11254" s="2" t="s">
        <v>4232</v>
      </c>
      <c r="E11254" s="2" t="s">
        <v>1779</v>
      </c>
      <c r="F11254" s="2" t="s">
        <v>1869</v>
      </c>
      <c r="G11254" s="8" t="str">
        <f>IF(COUNTIF('Dam Lines'!A:A,D11254)&gt;0,"Yes","No")</f>
        <v>No</v>
      </c>
      <c r="H11254" s="14" t="s">
        <v>1742</v>
      </c>
      <c r="I11254" s="8" t="str">
        <f t="array" ref="I11254">IF(G11254="Yes",XLOOKUP(D11254,'Dam Lines'!A:A,'Dam Lines'!J:J),"")</f>
        <v/>
      </c>
    </row>
    <row r="11255" hidden="1">
      <c r="A11255" s="11">
        <v>13.0</v>
      </c>
      <c r="B11255" s="3" t="s">
        <v>4233</v>
      </c>
      <c r="C11255" s="2" t="s">
        <v>2347</v>
      </c>
      <c r="D11255" s="2" t="s">
        <v>942</v>
      </c>
      <c r="E11255" s="2" t="s">
        <v>1779</v>
      </c>
      <c r="F11255" s="2" t="s">
        <v>1869</v>
      </c>
      <c r="G11255" s="8" t="str">
        <f>IF(COUNTIF('Dam Lines'!A:A,D11255)&gt;0,"Yes","No")</f>
        <v>Yes</v>
      </c>
      <c r="H11255" s="14" t="s">
        <v>1761</v>
      </c>
      <c r="I11255" s="8" t="str">
        <f t="array" ref="I11255">IF(G11255="Yes",XLOOKUP(D11255,'Dam Lines'!A:A,'Dam Lines'!J:J),"")</f>
        <v>MARAH</v>
      </c>
    </row>
    <row r="11256" hidden="1">
      <c r="A11256" s="11">
        <v>14.0</v>
      </c>
      <c r="B11256" s="3" t="s">
        <v>4234</v>
      </c>
      <c r="C11256" s="2" t="s">
        <v>4235</v>
      </c>
      <c r="D11256" s="2" t="s">
        <v>4236</v>
      </c>
      <c r="E11256" s="2" t="s">
        <v>1779</v>
      </c>
      <c r="F11256" s="2" t="s">
        <v>1869</v>
      </c>
      <c r="G11256" s="8" t="str">
        <f>IF(COUNTIF('Dam Lines'!A:A,D11256)&gt;0,"Yes","No")</f>
        <v>No</v>
      </c>
      <c r="H11256" s="14" t="s">
        <v>1742</v>
      </c>
      <c r="I11256" s="8" t="str">
        <f t="array" ref="I11256">IF(G11256="Yes",XLOOKUP(D11256,'Dam Lines'!A:A,'Dam Lines'!J:J),"")</f>
        <v/>
      </c>
    </row>
    <row r="11257" hidden="1">
      <c r="A11257" s="11">
        <v>15.0</v>
      </c>
      <c r="B11257" s="3" t="s">
        <v>4237</v>
      </c>
      <c r="C11257" s="2" t="s">
        <v>4238</v>
      </c>
      <c r="D11257" s="2" t="s">
        <v>1504</v>
      </c>
      <c r="E11257" s="2" t="s">
        <v>1779</v>
      </c>
      <c r="F11257" s="2" t="s">
        <v>1869</v>
      </c>
      <c r="G11257" s="8" t="str">
        <f>IF(COUNTIF('Dam Lines'!A:A,D11257)&gt;0,"Yes","No")</f>
        <v>Yes</v>
      </c>
      <c r="H11257" s="14" t="s">
        <v>1761</v>
      </c>
      <c r="I11257" s="8" t="str">
        <f t="array" ref="I11257">IF(G11257="Yes",XLOOKUP(D11257,'Dam Lines'!A:A,'Dam Lines'!J:J),"")</f>
        <v>MADOU</v>
      </c>
    </row>
    <row r="11258" hidden="1">
      <c r="A11258" s="11">
        <v>1.0</v>
      </c>
      <c r="B11258" s="3" t="s">
        <v>3832</v>
      </c>
      <c r="C11258" s="2" t="s">
        <v>2545</v>
      </c>
      <c r="D11258" s="2" t="s">
        <v>798</v>
      </c>
      <c r="E11258" s="4" t="s">
        <v>1740</v>
      </c>
      <c r="F11258" s="4" t="s">
        <v>1887</v>
      </c>
      <c r="G11258" s="8" t="str">
        <f>IF(COUNTIF('Dam Lines'!A:A,D11258)&gt;0,"Yes","No")</f>
        <v>Yes</v>
      </c>
      <c r="H11258" s="14" t="s">
        <v>1742</v>
      </c>
      <c r="I11258" s="8" t="str">
        <f t="array" ref="I11258">IF(G11258="Yes",XLOOKUP(D11258,'Dam Lines'!A:A,'Dam Lines'!J:J),"")</f>
        <v>QOSHEEYYA</v>
      </c>
    </row>
    <row r="11259" hidden="1">
      <c r="A11259" s="11">
        <v>2.0</v>
      </c>
      <c r="B11259" s="3" t="s">
        <v>3996</v>
      </c>
      <c r="C11259" s="2" t="s">
        <v>1935</v>
      </c>
      <c r="D11259" s="2" t="s">
        <v>465</v>
      </c>
      <c r="E11259" s="2" t="s">
        <v>1740</v>
      </c>
      <c r="F11259" s="2" t="s">
        <v>1887</v>
      </c>
      <c r="G11259" s="8" t="str">
        <f>IF(COUNTIF('Dam Lines'!A:A,D11259)&gt;0,"Yes","No")</f>
        <v>Yes</v>
      </c>
      <c r="H11259" s="14" t="s">
        <v>1761</v>
      </c>
      <c r="I11259" s="8" t="str">
        <f t="array" ref="I11259">IF(G11259="Yes",XLOOKUP(D11259,'Dam Lines'!A:A,'Dam Lines'!J:J),"")</f>
        <v>FATMA</v>
      </c>
    </row>
    <row r="11260" hidden="1">
      <c r="A11260" s="11">
        <v>3.0</v>
      </c>
      <c r="B11260" s="3" t="s">
        <v>3085</v>
      </c>
      <c r="C11260" s="2" t="s">
        <v>1962</v>
      </c>
      <c r="D11260" s="2" t="s">
        <v>347</v>
      </c>
      <c r="E11260" s="2" t="s">
        <v>1740</v>
      </c>
      <c r="F11260" s="2" t="s">
        <v>1887</v>
      </c>
      <c r="G11260" s="8" t="str">
        <f>IF(COUNTIF('Dam Lines'!A:A,D11260)&gt;0,"Yes","No")</f>
        <v>Yes</v>
      </c>
      <c r="H11260" s="14" t="s">
        <v>1742</v>
      </c>
      <c r="I11260" s="8" t="str">
        <f t="array" ref="I11260">IF(G11260="Yes",XLOOKUP(D11260,'Dam Lines'!A:A,'Dam Lines'!J:J),"")</f>
        <v>MADOU</v>
      </c>
    </row>
    <row r="11261" hidden="1">
      <c r="A11261" s="11">
        <v>4.0</v>
      </c>
      <c r="B11261" s="3" t="s">
        <v>3702</v>
      </c>
      <c r="C11261" s="2" t="s">
        <v>2550</v>
      </c>
      <c r="D11261" s="2" t="s">
        <v>3703</v>
      </c>
      <c r="E11261" s="2" t="s">
        <v>1740</v>
      </c>
      <c r="F11261" s="2" t="s">
        <v>1887</v>
      </c>
      <c r="G11261" s="8" t="str">
        <f>IF(COUNTIF('Dam Lines'!A:A,D11261)&gt;0,"Yes","No")</f>
        <v>No</v>
      </c>
      <c r="H11261" s="14" t="s">
        <v>1761</v>
      </c>
      <c r="I11261" s="8" t="str">
        <f t="array" ref="I11261">IF(G11261="Yes",XLOOKUP(D11261,'Dam Lines'!A:A,'Dam Lines'!J:J),"")</f>
        <v/>
      </c>
    </row>
    <row r="11262" hidden="1">
      <c r="A11262" s="11">
        <v>5.0</v>
      </c>
      <c r="B11262" s="3" t="s">
        <v>3930</v>
      </c>
      <c r="C11262" s="2" t="s">
        <v>1798</v>
      </c>
      <c r="D11262" s="2" t="s">
        <v>133</v>
      </c>
      <c r="E11262" s="2" t="s">
        <v>1740</v>
      </c>
      <c r="F11262" s="2" t="s">
        <v>1887</v>
      </c>
      <c r="G11262" s="8" t="str">
        <f>IF(COUNTIF('Dam Lines'!A:A,D11262)&gt;0,"Yes","No")</f>
        <v>Yes</v>
      </c>
      <c r="H11262" s="14" t="s">
        <v>1742</v>
      </c>
      <c r="I11262" s="8" t="str">
        <f t="array" ref="I11262">IF(G11262="Yes",XLOOKUP(D11262,'Dam Lines'!A:A,'Dam Lines'!J:J),"")</f>
        <v>YFS ALMOND JOY</v>
      </c>
    </row>
    <row r="11263" hidden="1">
      <c r="A11263" s="11">
        <v>6.0</v>
      </c>
      <c r="B11263" s="3" t="s">
        <v>3826</v>
      </c>
      <c r="C11263" s="2" t="s">
        <v>4175</v>
      </c>
      <c r="D11263" s="2" t="s">
        <v>4176</v>
      </c>
      <c r="E11263" s="2" t="s">
        <v>1740</v>
      </c>
      <c r="F11263" s="2" t="s">
        <v>1887</v>
      </c>
      <c r="G11263" s="8" t="str">
        <f>IF(COUNTIF('Dam Lines'!A:A,D11263)&gt;0,"Yes","No")</f>
        <v>No</v>
      </c>
      <c r="H11263" s="14" t="s">
        <v>1742</v>
      </c>
      <c r="I11263" s="8" t="str">
        <f t="array" ref="I11263">IF(G11263="Yes",XLOOKUP(D11263,'Dam Lines'!A:A,'Dam Lines'!J:J),"")</f>
        <v/>
      </c>
    </row>
    <row r="11264" hidden="1">
      <c r="A11264" s="11">
        <v>7.0</v>
      </c>
      <c r="B11264" s="3" t="s">
        <v>3450</v>
      </c>
      <c r="C11264" s="2" t="s">
        <v>1798</v>
      </c>
      <c r="D11264" s="2" t="s">
        <v>387</v>
      </c>
      <c r="E11264" s="2" t="s">
        <v>1740</v>
      </c>
      <c r="F11264" s="2" t="s">
        <v>1887</v>
      </c>
      <c r="G11264" s="8" t="str">
        <f>IF(COUNTIF('Dam Lines'!A:A,D11264)&gt;0,"Yes","No")</f>
        <v>Yes</v>
      </c>
      <c r="H11264" s="14" t="s">
        <v>1742</v>
      </c>
      <c r="I11264" s="8" t="str">
        <f t="array" ref="I11264">IF(G11264="Yes",XLOOKUP(D11264,'Dam Lines'!A:A,'Dam Lines'!J:J),"")</f>
        <v>NEVADA II</v>
      </c>
    </row>
    <row r="11265" hidden="1">
      <c r="A11265" s="11">
        <v>8.0</v>
      </c>
      <c r="B11265" s="3" t="s">
        <v>3959</v>
      </c>
      <c r="C11265" s="2" t="s">
        <v>2151</v>
      </c>
      <c r="D11265" s="2" t="s">
        <v>487</v>
      </c>
      <c r="E11265" s="2" t="s">
        <v>1740</v>
      </c>
      <c r="F11265" s="2" t="s">
        <v>1887</v>
      </c>
      <c r="G11265" s="8" t="str">
        <f>IF(COUNTIF('Dam Lines'!A:A,D11265)&gt;0,"Yes","No")</f>
        <v>Yes</v>
      </c>
      <c r="H11265" s="14" t="s">
        <v>1742</v>
      </c>
      <c r="I11265" s="8" t="str">
        <f t="array" ref="I11265">IF(G11265="Yes",XLOOKUP(D11265,'Dam Lines'!A:A,'Dam Lines'!J:J),"")</f>
        <v>ELSINORE ROSE</v>
      </c>
    </row>
    <row r="11266" hidden="1">
      <c r="A11266" s="11">
        <v>9.0</v>
      </c>
      <c r="B11266" s="3" t="s">
        <v>3668</v>
      </c>
      <c r="C11266" s="2" t="s">
        <v>1935</v>
      </c>
      <c r="D11266" s="2" t="s">
        <v>771</v>
      </c>
      <c r="E11266" s="2" t="s">
        <v>1740</v>
      </c>
      <c r="F11266" s="2" t="s">
        <v>1887</v>
      </c>
      <c r="G11266" s="8" t="str">
        <f>IF(COUNTIF('Dam Lines'!A:A,D11266)&gt;0,"Yes","No")</f>
        <v>Yes</v>
      </c>
      <c r="H11266" s="14" t="s">
        <v>1742</v>
      </c>
      <c r="I11266" s="8" t="str">
        <f t="array" ref="I11266">IF(G11266="Yes",XLOOKUP(D11266,'Dam Lines'!A:A,'Dam Lines'!J:J),"")</f>
        <v>SAMIA</v>
      </c>
    </row>
    <row r="11267" hidden="1">
      <c r="A11267" s="11">
        <v>10.0</v>
      </c>
      <c r="B11267" s="3" t="s">
        <v>3584</v>
      </c>
      <c r="C11267" s="2" t="s">
        <v>1772</v>
      </c>
      <c r="D11267" s="2" t="s">
        <v>935</v>
      </c>
      <c r="E11267" s="2" t="s">
        <v>1740</v>
      </c>
      <c r="F11267" s="2" t="s">
        <v>1887</v>
      </c>
      <c r="G11267" s="8" t="str">
        <f>IF(COUNTIF('Dam Lines'!A:A,D11267)&gt;0,"Yes","No")</f>
        <v>Yes</v>
      </c>
      <c r="H11267" s="14" t="s">
        <v>1742</v>
      </c>
      <c r="I11267" s="8" t="str">
        <f t="array" ref="I11267">IF(G11267="Yes",XLOOKUP(D11267,'Dam Lines'!A:A,'Dam Lines'!J:J),"")</f>
        <v>IKAMIA</v>
      </c>
    </row>
    <row r="11268" hidden="1">
      <c r="A11268" s="11">
        <v>11.0</v>
      </c>
      <c r="B11268" s="3" t="s">
        <v>4014</v>
      </c>
      <c r="C11268" s="2" t="s">
        <v>3423</v>
      </c>
      <c r="D11268" s="2" t="s">
        <v>758</v>
      </c>
      <c r="E11268" s="2" t="s">
        <v>1740</v>
      </c>
      <c r="F11268" s="2" t="s">
        <v>1887</v>
      </c>
      <c r="G11268" s="8" t="str">
        <f>IF(COUNTIF('Dam Lines'!A:A,D11268)&gt;0,"Yes","No")</f>
        <v>Yes</v>
      </c>
      <c r="H11268" s="14" t="s">
        <v>1761</v>
      </c>
      <c r="I11268" s="8" t="str">
        <f t="array" ref="I11268">IF(G11268="Yes",XLOOKUP(D11268,'Dam Lines'!A:A,'Dam Lines'!J:J),"")</f>
        <v>NEVADA II</v>
      </c>
    </row>
    <row r="11269" hidden="1">
      <c r="A11269" s="11">
        <v>12.0</v>
      </c>
      <c r="B11269" s="3" t="s">
        <v>2759</v>
      </c>
      <c r="C11269" s="2" t="s">
        <v>1798</v>
      </c>
      <c r="D11269" s="2" t="s">
        <v>994</v>
      </c>
      <c r="E11269" s="2" t="s">
        <v>1740</v>
      </c>
      <c r="F11269" s="2" t="s">
        <v>1887</v>
      </c>
      <c r="G11269" s="8" t="str">
        <f>IF(COUNTIF('Dam Lines'!A:A,D11269)&gt;0,"Yes","No")</f>
        <v>Yes</v>
      </c>
      <c r="H11269" s="14" t="s">
        <v>1742</v>
      </c>
      <c r="I11269" s="8" t="str">
        <f t="array" ref="I11269">IF(G11269="Yes",XLOOKUP(D11269,'Dam Lines'!A:A,'Dam Lines'!J:J),"")</f>
        <v>NEVADA II</v>
      </c>
    </row>
    <row r="11270" hidden="1">
      <c r="A11270" s="11">
        <v>13.0</v>
      </c>
      <c r="B11270" s="3" t="s">
        <v>3923</v>
      </c>
      <c r="C11270" s="2" t="s">
        <v>3423</v>
      </c>
      <c r="D11270" s="2" t="s">
        <v>1026</v>
      </c>
      <c r="E11270" s="2" t="s">
        <v>1740</v>
      </c>
      <c r="F11270" s="2" t="s">
        <v>1887</v>
      </c>
      <c r="G11270" s="8" t="str">
        <f>IF(COUNTIF('Dam Lines'!A:A,D11270)&gt;0,"Yes","No")</f>
        <v>Yes</v>
      </c>
      <c r="H11270" s="14" t="s">
        <v>1742</v>
      </c>
      <c r="I11270" s="8" t="str">
        <f t="array" ref="I11270">IF(G11270="Yes",XLOOKUP(D11270,'Dam Lines'!A:A,'Dam Lines'!J:J),"")</f>
        <v>ELOA</v>
      </c>
    </row>
    <row r="11271" hidden="1">
      <c r="A11271" s="11">
        <v>14.0</v>
      </c>
      <c r="B11271" s="3" t="s">
        <v>3543</v>
      </c>
      <c r="C11271" s="2" t="s">
        <v>3000</v>
      </c>
      <c r="D11271" s="2" t="s">
        <v>602</v>
      </c>
      <c r="E11271" s="2" t="s">
        <v>1740</v>
      </c>
      <c r="F11271" s="2" t="s">
        <v>1887</v>
      </c>
      <c r="G11271" s="8" t="str">
        <f>IF(COUNTIF('Dam Lines'!A:A,D11271)&gt;0,"Yes","No")</f>
        <v>No</v>
      </c>
      <c r="H11271" s="14" t="s">
        <v>1742</v>
      </c>
      <c r="I11271" s="8" t="str">
        <f t="array" ref="I11271">IF(G11271="Yes",XLOOKUP(D11271,'Dam Lines'!A:A,'Dam Lines'!J:J),"")</f>
        <v/>
      </c>
    </row>
    <row r="11272" hidden="1">
      <c r="A11272" s="11">
        <v>15.0</v>
      </c>
      <c r="B11272" s="3" t="s">
        <v>4037</v>
      </c>
      <c r="C11272" s="2" t="s">
        <v>2151</v>
      </c>
      <c r="D11272" s="2" t="s">
        <v>87</v>
      </c>
      <c r="E11272" s="2" t="s">
        <v>1740</v>
      </c>
      <c r="F11272" s="2" t="s">
        <v>1887</v>
      </c>
      <c r="G11272" s="8" t="str">
        <f>IF(COUNTIF('Dam Lines'!A:A,D11272)&gt;0,"Yes","No")</f>
        <v>Yes</v>
      </c>
      <c r="H11272" s="14" t="s">
        <v>1742</v>
      </c>
      <c r="I11272" s="8" t="str">
        <f t="array" ref="I11272">IF(G11272="Yes",XLOOKUP(D11272,'Dam Lines'!A:A,'Dam Lines'!J:J),"")</f>
        <v>PRIMEROSE</v>
      </c>
    </row>
    <row r="11273" hidden="1">
      <c r="A11273" s="11">
        <v>16.0</v>
      </c>
      <c r="B11273" s="3" t="s">
        <v>3897</v>
      </c>
      <c r="C11273" s="2" t="s">
        <v>1964</v>
      </c>
      <c r="D11273" s="2" t="s">
        <v>3898</v>
      </c>
      <c r="E11273" s="2" t="s">
        <v>1740</v>
      </c>
      <c r="F11273" s="2" t="s">
        <v>1887</v>
      </c>
      <c r="G11273" s="8" t="str">
        <f>IF(COUNTIF('Dam Lines'!A:A,D11273)&gt;0,"Yes","No")</f>
        <v>No</v>
      </c>
      <c r="H11273" s="14" t="s">
        <v>1742</v>
      </c>
      <c r="I11273" s="8" t="str">
        <f t="array" ref="I11273">IF(G11273="Yes",XLOOKUP(D11273,'Dam Lines'!A:A,'Dam Lines'!J:J),"")</f>
        <v/>
      </c>
    </row>
    <row r="11274" hidden="1">
      <c r="A11274" s="11">
        <v>1.0</v>
      </c>
      <c r="B11274" s="3" t="s">
        <v>3399</v>
      </c>
      <c r="C11274" s="2" t="s">
        <v>1752</v>
      </c>
      <c r="D11274" s="2" t="s">
        <v>100</v>
      </c>
      <c r="E11274" s="4" t="s">
        <v>1740</v>
      </c>
      <c r="F11274" s="4" t="s">
        <v>1887</v>
      </c>
      <c r="G11274" s="8" t="str">
        <f>IF(COUNTIF('Dam Lines'!A:A,D11274)&gt;0,"Yes","No")</f>
        <v>Yes</v>
      </c>
      <c r="H11274" s="14" t="s">
        <v>1742</v>
      </c>
      <c r="I11274" s="8" t="str">
        <f t="array" ref="I11274">IF(G11274="Yes",XLOOKUP(D11274,'Dam Lines'!A:A,'Dam Lines'!J:J),"")</f>
        <v>GAICHI</v>
      </c>
    </row>
    <row r="11275" hidden="1">
      <c r="A11275" s="11">
        <v>2.0</v>
      </c>
      <c r="B11275" s="3" t="s">
        <v>4120</v>
      </c>
      <c r="C11275" s="2" t="s">
        <v>4028</v>
      </c>
      <c r="D11275" s="2" t="s">
        <v>1485</v>
      </c>
      <c r="E11275" s="2" t="s">
        <v>1740</v>
      </c>
      <c r="F11275" s="2" t="s">
        <v>1887</v>
      </c>
      <c r="G11275" s="8" t="str">
        <f>IF(COUNTIF('Dam Lines'!A:A,D11275)&gt;0,"Yes","No")</f>
        <v>Yes</v>
      </c>
      <c r="H11275" s="14" t="s">
        <v>1761</v>
      </c>
      <c r="I11275" s="8" t="str">
        <f t="array" ref="I11275">IF(G11275="Yes",XLOOKUP(D11275,'Dam Lines'!A:A,'Dam Lines'!J:J),"")</f>
        <v>SABHA</v>
      </c>
    </row>
    <row r="11276" hidden="1">
      <c r="A11276" s="11">
        <v>3.0</v>
      </c>
      <c r="B11276" s="3" t="s">
        <v>2556</v>
      </c>
      <c r="C11276" s="2" t="s">
        <v>2347</v>
      </c>
      <c r="D11276" s="2" t="s">
        <v>98</v>
      </c>
      <c r="E11276" s="2" t="s">
        <v>1740</v>
      </c>
      <c r="F11276" s="2" t="s">
        <v>1887</v>
      </c>
      <c r="G11276" s="8" t="str">
        <f>IF(COUNTIF('Dam Lines'!A:A,D11276)&gt;0,"Yes","No")</f>
        <v>Yes</v>
      </c>
      <c r="H11276" s="14" t="s">
        <v>1761</v>
      </c>
      <c r="I11276" s="8" t="str">
        <f t="array" ref="I11276">IF(G11276="Yes",XLOOKUP(D11276,'Dam Lines'!A:A,'Dam Lines'!J:J),"")</f>
        <v>PHILIPPA</v>
      </c>
    </row>
    <row r="11277" hidden="1">
      <c r="A11277" s="11">
        <v>4.0</v>
      </c>
      <c r="B11277" s="3" t="s">
        <v>3307</v>
      </c>
      <c r="C11277" s="2" t="s">
        <v>1975</v>
      </c>
      <c r="D11277" s="2" t="s">
        <v>109</v>
      </c>
      <c r="E11277" s="2" t="s">
        <v>1740</v>
      </c>
      <c r="F11277" s="2" t="s">
        <v>1887</v>
      </c>
      <c r="G11277" s="8" t="str">
        <f>IF(COUNTIF('Dam Lines'!A:A,D11277)&gt;0,"Yes","No")</f>
        <v>Yes</v>
      </c>
      <c r="H11277" s="14" t="s">
        <v>1742</v>
      </c>
      <c r="I11277" s="8" t="str">
        <f t="array" ref="I11277">IF(G11277="Yes",XLOOKUP(D11277,'Dam Lines'!A:A,'Dam Lines'!J:J),"")</f>
        <v>ASTRALE</v>
      </c>
    </row>
    <row r="11278" hidden="1">
      <c r="A11278" s="11">
        <v>5.0</v>
      </c>
      <c r="B11278" s="3" t="s">
        <v>3670</v>
      </c>
      <c r="C11278" s="2" t="s">
        <v>1744</v>
      </c>
      <c r="D11278" s="2" t="s">
        <v>1060</v>
      </c>
      <c r="E11278" s="2" t="s">
        <v>1740</v>
      </c>
      <c r="F11278" s="2" t="s">
        <v>1887</v>
      </c>
      <c r="G11278" s="8" t="str">
        <f>IF(COUNTIF('Dam Lines'!A:A,D11278)&gt;0,"Yes","No")</f>
        <v>Yes</v>
      </c>
      <c r="H11278" s="14" t="s">
        <v>1761</v>
      </c>
      <c r="I11278" s="8" t="str">
        <f t="array" ref="I11278">IF(G11278="Yes",XLOOKUP(D11278,'Dam Lines'!A:A,'Dam Lines'!J:J),"")</f>
        <v>MAGIA</v>
      </c>
    </row>
    <row r="11279" hidden="1">
      <c r="A11279" s="11">
        <v>6.0</v>
      </c>
      <c r="B11279" s="3" t="s">
        <v>2745</v>
      </c>
      <c r="C11279" s="2" t="s">
        <v>1744</v>
      </c>
      <c r="D11279" s="2" t="s">
        <v>295</v>
      </c>
      <c r="E11279" s="2" t="s">
        <v>1740</v>
      </c>
      <c r="F11279" s="2" t="s">
        <v>1887</v>
      </c>
      <c r="G11279" s="8" t="str">
        <f>IF(COUNTIF('Dam Lines'!A:A,D11279)&gt;0,"Yes","No")</f>
        <v>Yes</v>
      </c>
      <c r="H11279" s="14" t="s">
        <v>1742</v>
      </c>
      <c r="I11279" s="8" t="str">
        <f t="array" ref="I11279">IF(G11279="Yes",XLOOKUP(D11279,'Dam Lines'!A:A,'Dam Lines'!J:J),"")</f>
        <v>NEVADA II</v>
      </c>
    </row>
    <row r="11280" hidden="1">
      <c r="A11280" s="11">
        <v>7.0</v>
      </c>
      <c r="B11280" s="3" t="s">
        <v>1885</v>
      </c>
      <c r="C11280" s="2" t="s">
        <v>1886</v>
      </c>
      <c r="D11280" s="2" t="s">
        <v>170</v>
      </c>
      <c r="E11280" s="2" t="s">
        <v>1740</v>
      </c>
      <c r="F11280" s="2" t="s">
        <v>1887</v>
      </c>
      <c r="G11280" s="8" t="str">
        <f>IF(COUNTIF('Dam Lines'!A:A,D11280)&gt;0,"Yes","No")</f>
        <v>Yes</v>
      </c>
      <c r="H11280" s="14" t="s">
        <v>1742</v>
      </c>
      <c r="I11280" s="8" t="str">
        <f t="array" ref="I11280">IF(G11280="Yes",XLOOKUP(D11280,'Dam Lines'!A:A,'Dam Lines'!J:J),"")</f>
        <v>KYLA TIKI</v>
      </c>
    </row>
    <row r="11281" hidden="1">
      <c r="A11281" s="11">
        <v>8.0</v>
      </c>
      <c r="B11281" s="3" t="s">
        <v>2532</v>
      </c>
      <c r="C11281" s="2" t="s">
        <v>1886</v>
      </c>
      <c r="D11281" s="2" t="s">
        <v>2533</v>
      </c>
      <c r="E11281" s="2" t="s">
        <v>1740</v>
      </c>
      <c r="F11281" s="2" t="s">
        <v>1887</v>
      </c>
      <c r="G11281" s="8" t="str">
        <f>IF(COUNTIF('Dam Lines'!A:A,D11281)&gt;0,"Yes","No")</f>
        <v>No</v>
      </c>
      <c r="H11281" s="14" t="s">
        <v>1742</v>
      </c>
      <c r="I11281" s="8" t="str">
        <f t="array" ref="I11281">IF(G11281="Yes",XLOOKUP(D11281,'Dam Lines'!A:A,'Dam Lines'!J:J),"")</f>
        <v/>
      </c>
    </row>
    <row r="11282" hidden="1">
      <c r="A11282" s="11">
        <v>9.0</v>
      </c>
      <c r="B11282" s="3" t="s">
        <v>3771</v>
      </c>
      <c r="C11282" s="2" t="s">
        <v>3300</v>
      </c>
      <c r="D11282" s="2" t="s">
        <v>284</v>
      </c>
      <c r="E11282" s="2" t="s">
        <v>1740</v>
      </c>
      <c r="F11282" s="2" t="s">
        <v>1887</v>
      </c>
      <c r="G11282" s="8" t="str">
        <f>IF(COUNTIF('Dam Lines'!A:A,D11282)&gt;0,"Yes","No")</f>
        <v>Yes</v>
      </c>
      <c r="H11282" s="14" t="s">
        <v>1742</v>
      </c>
      <c r="I11282" s="8" t="str">
        <f t="array" ref="I11282">IF(G11282="Yes",XLOOKUP(D11282,'Dam Lines'!A:A,'Dam Lines'!J:J),"")</f>
        <v>MONAT</v>
      </c>
    </row>
    <row r="11283" hidden="1">
      <c r="A11283" s="11">
        <v>10.0</v>
      </c>
      <c r="B11283" s="3" t="s">
        <v>4122</v>
      </c>
      <c r="C11283" s="2" t="s">
        <v>1823</v>
      </c>
      <c r="D11283" s="2" t="s">
        <v>55</v>
      </c>
      <c r="E11283" s="2" t="s">
        <v>1740</v>
      </c>
      <c r="F11283" s="2" t="s">
        <v>1887</v>
      </c>
      <c r="G11283" s="8" t="str">
        <f>IF(COUNTIF('Dam Lines'!A:A,D11283)&gt;0,"Yes","No")</f>
        <v>Yes</v>
      </c>
      <c r="H11283" s="14" t="s">
        <v>1742</v>
      </c>
      <c r="I11283" s="8" t="str">
        <f t="array" ref="I11283">IF(G11283="Yes",XLOOKUP(D11283,'Dam Lines'!A:A,'Dam Lines'!J:J),"")</f>
        <v>NEVADA II</v>
      </c>
    </row>
    <row r="11284" hidden="1">
      <c r="A11284" s="11">
        <v>11.0</v>
      </c>
      <c r="B11284" s="3" t="s">
        <v>3361</v>
      </c>
      <c r="C11284" s="2" t="s">
        <v>1802</v>
      </c>
      <c r="D11284" s="2" t="s">
        <v>1259</v>
      </c>
      <c r="E11284" s="2" t="s">
        <v>1740</v>
      </c>
      <c r="F11284" s="2" t="s">
        <v>1887</v>
      </c>
      <c r="G11284" s="8" t="str">
        <f>IF(COUNTIF('Dam Lines'!A:A,D11284)&gt;0,"Yes","No")</f>
        <v>Yes</v>
      </c>
      <c r="H11284" s="14" t="s">
        <v>1742</v>
      </c>
      <c r="I11284" s="8" t="str">
        <f t="array" ref="I11284">IF(G11284="Yes",XLOOKUP(D11284,'Dam Lines'!A:A,'Dam Lines'!J:J),"")</f>
        <v>MADOU</v>
      </c>
    </row>
    <row r="11285" hidden="1">
      <c r="A11285" s="11">
        <v>12.0</v>
      </c>
      <c r="B11285" s="3" t="s">
        <v>3346</v>
      </c>
      <c r="C11285" s="2" t="s">
        <v>1962</v>
      </c>
      <c r="D11285" s="2" t="s">
        <v>1262</v>
      </c>
      <c r="E11285" s="2" t="s">
        <v>1740</v>
      </c>
      <c r="F11285" s="2" t="s">
        <v>1887</v>
      </c>
      <c r="G11285" s="8" t="str">
        <f>IF(COUNTIF('Dam Lines'!A:A,D11285)&gt;0,"Yes","No")</f>
        <v>Yes</v>
      </c>
      <c r="H11285" s="14" t="s">
        <v>1742</v>
      </c>
      <c r="I11285" s="8" t="str">
        <f t="array" ref="I11285">IF(G11285="Yes",XLOOKUP(D11285,'Dam Lines'!A:A,'Dam Lines'!J:J),"")</f>
        <v>HALA AL THANIYA</v>
      </c>
    </row>
    <row r="11286" hidden="1">
      <c r="A11286" s="11">
        <v>13.0</v>
      </c>
      <c r="B11286" s="3" t="s">
        <v>3733</v>
      </c>
      <c r="C11286" s="2" t="s">
        <v>1744</v>
      </c>
      <c r="D11286" s="2" t="s">
        <v>165</v>
      </c>
      <c r="E11286" s="2" t="s">
        <v>1740</v>
      </c>
      <c r="F11286" s="2" t="s">
        <v>1887</v>
      </c>
      <c r="G11286" s="8" t="str">
        <f>IF(COUNTIF('Dam Lines'!A:A,D11286)&gt;0,"Yes","No")</f>
        <v>Yes</v>
      </c>
      <c r="H11286" s="14" t="s">
        <v>1761</v>
      </c>
      <c r="I11286" s="8" t="str">
        <f t="array" ref="I11286">IF(G11286="Yes",XLOOKUP(D11286,'Dam Lines'!A:A,'Dam Lines'!J:J),"")</f>
        <v>NEVADA II</v>
      </c>
    </row>
    <row r="11287" hidden="1">
      <c r="A11287" s="11">
        <v>14.0</v>
      </c>
      <c r="B11287" s="3" t="s">
        <v>2732</v>
      </c>
      <c r="C11287" s="2" t="s">
        <v>1754</v>
      </c>
      <c r="D11287" s="2" t="s">
        <v>888</v>
      </c>
      <c r="E11287" s="2" t="s">
        <v>1740</v>
      </c>
      <c r="F11287" s="2" t="s">
        <v>1887</v>
      </c>
      <c r="G11287" s="8" t="str">
        <f>IF(COUNTIF('Dam Lines'!A:A,D11287)&gt;0,"Yes","No")</f>
        <v>Yes</v>
      </c>
      <c r="H11287" s="14" t="s">
        <v>1742</v>
      </c>
      <c r="I11287" s="8" t="str">
        <f t="array" ref="I11287">IF(G11287="Yes",XLOOKUP(D11287,'Dam Lines'!A:A,'Dam Lines'!J:J),"")</f>
        <v>CH'TANA</v>
      </c>
    </row>
    <row r="11288" hidden="1">
      <c r="A11288" s="11">
        <v>15.0</v>
      </c>
      <c r="B11288" s="3" t="s">
        <v>2975</v>
      </c>
      <c r="C11288" s="2" t="s">
        <v>1798</v>
      </c>
      <c r="D11288" s="2" t="s">
        <v>1167</v>
      </c>
      <c r="E11288" s="2" t="s">
        <v>1740</v>
      </c>
      <c r="F11288" s="2" t="s">
        <v>1887</v>
      </c>
      <c r="G11288" s="8" t="str">
        <f>IF(COUNTIF('Dam Lines'!A:A,D11288)&gt;0,"Yes","No")</f>
        <v>Yes</v>
      </c>
      <c r="H11288" s="14" t="s">
        <v>1742</v>
      </c>
      <c r="I11288" s="8" t="str">
        <f t="array" ref="I11288">IF(G11288="Yes",XLOOKUP(D11288,'Dam Lines'!A:A,'Dam Lines'!J:J),"")</f>
        <v>ELKA</v>
      </c>
    </row>
    <row r="11289" hidden="1">
      <c r="A11289" s="11">
        <v>16.0</v>
      </c>
      <c r="B11289" s="3" t="s">
        <v>3974</v>
      </c>
      <c r="C11289" s="2" t="s">
        <v>1744</v>
      </c>
      <c r="D11289" s="2" t="s">
        <v>1283</v>
      </c>
      <c r="E11289" s="2" t="s">
        <v>1740</v>
      </c>
      <c r="F11289" s="2" t="s">
        <v>1887</v>
      </c>
      <c r="G11289" s="8" t="str">
        <f>IF(COUNTIF('Dam Lines'!A:A,D11289)&gt;0,"Yes","No")</f>
        <v>Yes</v>
      </c>
      <c r="H11289" s="14" t="s">
        <v>1742</v>
      </c>
      <c r="I11289" s="8" t="str">
        <f t="array" ref="I11289">IF(G11289="Yes",XLOOKUP(D11289,'Dam Lines'!A:A,'Dam Lines'!J:J),"")</f>
        <v>JUREEWAN MONPELOU</v>
      </c>
    </row>
    <row r="11290" hidden="1">
      <c r="A11290" s="11">
        <v>1.0</v>
      </c>
      <c r="B11290" s="3" t="s">
        <v>4143</v>
      </c>
      <c r="C11290" s="2" t="s">
        <v>4093</v>
      </c>
      <c r="D11290" s="2" t="s">
        <v>1284</v>
      </c>
      <c r="E11290" s="4" t="s">
        <v>1740</v>
      </c>
      <c r="F11290" s="4" t="s">
        <v>1869</v>
      </c>
      <c r="G11290" s="8" t="str">
        <f>IF(COUNTIF('Dam Lines'!A:A,D11290)&gt;0,"Yes","No")</f>
        <v>Yes</v>
      </c>
      <c r="H11290" s="14" t="s">
        <v>1742</v>
      </c>
      <c r="I11290" s="8" t="str">
        <f t="array" ref="I11290">IF(G11290="Yes",XLOOKUP(D11290,'Dam Lines'!A:A,'Dam Lines'!J:J),"")</f>
        <v>BOMONA</v>
      </c>
    </row>
    <row r="11291" hidden="1">
      <c r="A11291" s="11">
        <v>2.0</v>
      </c>
      <c r="B11291" s="3" t="s">
        <v>4239</v>
      </c>
      <c r="C11291" s="2" t="s">
        <v>2347</v>
      </c>
      <c r="D11291" s="2" t="s">
        <v>416</v>
      </c>
      <c r="E11291" s="2" t="s">
        <v>1740</v>
      </c>
      <c r="F11291" s="2" t="s">
        <v>1869</v>
      </c>
      <c r="G11291" s="8" t="str">
        <f>IF(COUNTIF('Dam Lines'!A:A,D11291)&gt;0,"Yes","No")</f>
        <v>Yes</v>
      </c>
      <c r="H11291" s="14" t="s">
        <v>1742</v>
      </c>
      <c r="I11291" s="8" t="str">
        <f t="array" ref="I11291">IF(G11291="Yes",XLOOKUP(D11291,'Dam Lines'!A:A,'Dam Lines'!J:J),"")</f>
        <v>SOUMEIRA</v>
      </c>
    </row>
    <row r="11292" hidden="1">
      <c r="A11292" s="11">
        <v>3.0</v>
      </c>
      <c r="B11292" s="3" t="s">
        <v>4240</v>
      </c>
      <c r="C11292" s="2" t="s">
        <v>2191</v>
      </c>
      <c r="D11292" s="2" t="s">
        <v>650</v>
      </c>
      <c r="E11292" s="2" t="s">
        <v>1740</v>
      </c>
      <c r="F11292" s="2" t="s">
        <v>1869</v>
      </c>
      <c r="G11292" s="8" t="str">
        <f>IF(COUNTIF('Dam Lines'!A:A,D11292)&gt;0,"Yes","No")</f>
        <v>Yes</v>
      </c>
      <c r="H11292" s="14" t="s">
        <v>1742</v>
      </c>
      <c r="I11292" s="8" t="str">
        <f t="array" ref="I11292">IF(G11292="Yes",XLOOKUP(D11292,'Dam Lines'!A:A,'Dam Lines'!J:J),"")</f>
        <v>PALMA</v>
      </c>
    </row>
    <row r="11293" hidden="1">
      <c r="A11293" s="11">
        <v>4.0</v>
      </c>
      <c r="B11293" s="3" t="s">
        <v>4241</v>
      </c>
      <c r="C11293" s="2" t="s">
        <v>2062</v>
      </c>
      <c r="D11293" s="2" t="s">
        <v>4242</v>
      </c>
      <c r="E11293" s="2" t="s">
        <v>1740</v>
      </c>
      <c r="F11293" s="2" t="s">
        <v>1869</v>
      </c>
      <c r="G11293" s="8" t="str">
        <f>IF(COUNTIF('Dam Lines'!A:A,D11293)&gt;0,"Yes","No")</f>
        <v>No</v>
      </c>
      <c r="H11293" s="14" t="s">
        <v>1742</v>
      </c>
      <c r="I11293" s="8" t="str">
        <f t="array" ref="I11293">IF(G11293="Yes",XLOOKUP(D11293,'Dam Lines'!A:A,'Dam Lines'!J:J),"")</f>
        <v/>
      </c>
    </row>
    <row r="11294" hidden="1">
      <c r="A11294" s="11">
        <v>5.0</v>
      </c>
      <c r="B11294" s="3" t="s">
        <v>4154</v>
      </c>
      <c r="C11294" s="2" t="s">
        <v>3711</v>
      </c>
      <c r="D11294" s="2" t="s">
        <v>2290</v>
      </c>
      <c r="E11294" s="2" t="s">
        <v>1740</v>
      </c>
      <c r="F11294" s="2" t="s">
        <v>1869</v>
      </c>
      <c r="G11294" s="8" t="str">
        <f>IF(COUNTIF('Dam Lines'!A:A,D11294)&gt;0,"Yes","No")</f>
        <v>No</v>
      </c>
      <c r="H11294" s="14" t="s">
        <v>1742</v>
      </c>
      <c r="I11294" s="8" t="str">
        <f t="array" ref="I11294">IF(G11294="Yes",XLOOKUP(D11294,'Dam Lines'!A:A,'Dam Lines'!J:J),"")</f>
        <v/>
      </c>
    </row>
    <row r="11295" hidden="1">
      <c r="A11295" s="11">
        <v>6.0</v>
      </c>
      <c r="B11295" s="3" t="s">
        <v>4243</v>
      </c>
      <c r="C11295" s="2" t="s">
        <v>1886</v>
      </c>
      <c r="D11295" s="2" t="s">
        <v>717</v>
      </c>
      <c r="E11295" s="2" t="s">
        <v>1740</v>
      </c>
      <c r="F11295" s="2" t="s">
        <v>1869</v>
      </c>
      <c r="G11295" s="8" t="str">
        <f>IF(COUNTIF('Dam Lines'!A:A,D11295)&gt;0,"Yes","No")</f>
        <v>Yes</v>
      </c>
      <c r="H11295" s="14" t="s">
        <v>1742</v>
      </c>
      <c r="I11295" s="8" t="str">
        <f t="array" ref="I11295">IF(G11295="Yes",XLOOKUP(D11295,'Dam Lines'!A:A,'Dam Lines'!J:J),"")</f>
        <v>BASSALA</v>
      </c>
    </row>
    <row r="11296" hidden="1">
      <c r="A11296" s="11">
        <v>7.0</v>
      </c>
      <c r="B11296" s="3" t="s">
        <v>4244</v>
      </c>
      <c r="C11296" s="2" t="s">
        <v>3648</v>
      </c>
      <c r="D11296" s="2" t="s">
        <v>1197</v>
      </c>
      <c r="E11296" s="2" t="s">
        <v>1740</v>
      </c>
      <c r="F11296" s="2" t="s">
        <v>1869</v>
      </c>
      <c r="G11296" s="8" t="str">
        <f>IF(COUNTIF('Dam Lines'!A:A,D11296)&gt;0,"Yes","No")</f>
        <v>Yes</v>
      </c>
      <c r="H11296" s="14" t="s">
        <v>1742</v>
      </c>
      <c r="I11296" s="8" t="str">
        <f t="array" ref="I11296">IF(G11296="Yes",XLOOKUP(D11296,'Dam Lines'!A:A,'Dam Lines'!J:J),"")</f>
        <v>NADIRAH</v>
      </c>
    </row>
    <row r="11297" hidden="1">
      <c r="A11297" s="11">
        <v>8.0</v>
      </c>
      <c r="B11297" s="3" t="s">
        <v>4111</v>
      </c>
      <c r="C11297" s="2" t="s">
        <v>3711</v>
      </c>
      <c r="D11297" s="2" t="s">
        <v>4112</v>
      </c>
      <c r="E11297" s="2" t="s">
        <v>1740</v>
      </c>
      <c r="F11297" s="2" t="s">
        <v>1869</v>
      </c>
      <c r="G11297" s="8" t="str">
        <f>IF(COUNTIF('Dam Lines'!A:A,D11297)&gt;0,"Yes","No")</f>
        <v>No</v>
      </c>
      <c r="H11297" s="14" t="s">
        <v>1742</v>
      </c>
      <c r="I11297" s="8" t="str">
        <f t="array" ref="I11297">IF(G11297="Yes",XLOOKUP(D11297,'Dam Lines'!A:A,'Dam Lines'!J:J),"")</f>
        <v/>
      </c>
    </row>
    <row r="11298" hidden="1">
      <c r="A11298" s="11">
        <v>9.0</v>
      </c>
      <c r="B11298" s="3" t="s">
        <v>4104</v>
      </c>
      <c r="C11298" s="2" t="s">
        <v>1744</v>
      </c>
      <c r="D11298" s="2" t="s">
        <v>4105</v>
      </c>
      <c r="E11298" s="2" t="s">
        <v>1740</v>
      </c>
      <c r="F11298" s="2" t="s">
        <v>1869</v>
      </c>
      <c r="G11298" s="8" t="str">
        <f>IF(COUNTIF('Dam Lines'!A:A,D11298)&gt;0,"Yes","No")</f>
        <v>No</v>
      </c>
      <c r="H11298" s="14" t="s">
        <v>1742</v>
      </c>
      <c r="I11298" s="8" t="str">
        <f t="array" ref="I11298">IF(G11298="Yes",XLOOKUP(D11298,'Dam Lines'!A:A,'Dam Lines'!J:J),"")</f>
        <v/>
      </c>
    </row>
    <row r="11299" hidden="1">
      <c r="A11299" s="11">
        <v>10.0</v>
      </c>
      <c r="B11299" s="3" t="s">
        <v>4180</v>
      </c>
      <c r="C11299" s="2" t="s">
        <v>3370</v>
      </c>
      <c r="D11299" s="2" t="s">
        <v>185</v>
      </c>
      <c r="E11299" s="2" t="s">
        <v>1740</v>
      </c>
      <c r="F11299" s="2" t="s">
        <v>1869</v>
      </c>
      <c r="G11299" s="8" t="str">
        <f>IF(COUNTIF('Dam Lines'!A:A,D11299)&gt;0,"Yes","No")</f>
        <v>Yes</v>
      </c>
      <c r="H11299" s="14" t="s">
        <v>1742</v>
      </c>
      <c r="I11299" s="8" t="str">
        <f t="array" ref="I11299">IF(G11299="Yes",XLOOKUP(D11299,'Dam Lines'!A:A,'Dam Lines'!J:J),"")</f>
        <v>SAFIXA</v>
      </c>
    </row>
    <row r="11300" hidden="1">
      <c r="A11300" s="11">
        <v>11.0</v>
      </c>
      <c r="B11300" s="3" t="s">
        <v>4140</v>
      </c>
      <c r="C11300" s="2" t="s">
        <v>1935</v>
      </c>
      <c r="D11300" s="2" t="s">
        <v>798</v>
      </c>
      <c r="E11300" s="2" t="s">
        <v>1740</v>
      </c>
      <c r="F11300" s="2" t="s">
        <v>1869</v>
      </c>
      <c r="G11300" s="8" t="str">
        <f>IF(COUNTIF('Dam Lines'!A:A,D11300)&gt;0,"Yes","No")</f>
        <v>Yes</v>
      </c>
      <c r="H11300" s="14" t="s">
        <v>1761</v>
      </c>
      <c r="I11300" s="8" t="str">
        <f t="array" ref="I11300">IF(G11300="Yes",XLOOKUP(D11300,'Dam Lines'!A:A,'Dam Lines'!J:J),"")</f>
        <v>QOSHEEYYA</v>
      </c>
    </row>
    <row r="11301" hidden="1">
      <c r="A11301" s="11">
        <v>12.0</v>
      </c>
      <c r="B11301" s="3" t="s">
        <v>4245</v>
      </c>
      <c r="C11301" s="2" t="s">
        <v>4246</v>
      </c>
      <c r="D11301" s="2" t="s">
        <v>713</v>
      </c>
      <c r="E11301" s="2" t="s">
        <v>1740</v>
      </c>
      <c r="F11301" s="2" t="s">
        <v>1869</v>
      </c>
      <c r="G11301" s="8" t="str">
        <f>IF(COUNTIF('Dam Lines'!A:A,D11301)&gt;0,"Yes","No")</f>
        <v>Yes</v>
      </c>
      <c r="H11301" s="14" t="s">
        <v>1742</v>
      </c>
      <c r="I11301" s="8" t="str">
        <f t="array" ref="I11301">IF(G11301="Yes",XLOOKUP(D11301,'Dam Lines'!A:A,'Dam Lines'!J:J),"")</f>
        <v>FATMA</v>
      </c>
    </row>
    <row r="11302" hidden="1">
      <c r="A11302" s="11">
        <v>13.0</v>
      </c>
      <c r="B11302" s="3" t="s">
        <v>4247</v>
      </c>
      <c r="C11302" s="2" t="s">
        <v>1907</v>
      </c>
      <c r="D11302" s="2" t="s">
        <v>642</v>
      </c>
      <c r="E11302" s="2" t="s">
        <v>1740</v>
      </c>
      <c r="F11302" s="2" t="s">
        <v>1869</v>
      </c>
      <c r="G11302" s="8" t="str">
        <f>IF(COUNTIF('Dam Lines'!A:A,D11302)&gt;0,"Yes","No")</f>
        <v>Yes</v>
      </c>
      <c r="H11302" s="14" t="s">
        <v>1761</v>
      </c>
      <c r="I11302" s="8" t="str">
        <f t="array" ref="I11302">IF(G11302="Yes",XLOOKUP(D11302,'Dam Lines'!A:A,'Dam Lines'!J:J),"")</f>
        <v>ALGIERIA</v>
      </c>
    </row>
    <row r="11303" hidden="1">
      <c r="A11303" s="11">
        <v>1.0</v>
      </c>
      <c r="B11303" s="3" t="s">
        <v>3480</v>
      </c>
      <c r="C11303" s="2" t="s">
        <v>1798</v>
      </c>
      <c r="D11303" s="2" t="s">
        <v>441</v>
      </c>
      <c r="E11303" s="4" t="s">
        <v>1779</v>
      </c>
      <c r="F11303" s="4" t="s">
        <v>1837</v>
      </c>
      <c r="G11303" s="8" t="str">
        <f>IF(COUNTIF('Dam Lines'!A:A,D11303)&gt;0,"Yes","No")</f>
        <v>Yes</v>
      </c>
      <c r="H11303" s="14" t="s">
        <v>1742</v>
      </c>
      <c r="I11303" s="8" t="str">
        <f t="array" ref="I11303">IF(G11303="Yes",XLOOKUP(D11303,'Dam Lines'!A:A,'Dam Lines'!J:J),"")</f>
        <v>DJEDDA</v>
      </c>
    </row>
    <row r="11304" hidden="1">
      <c r="A11304" s="11">
        <v>2.0</v>
      </c>
      <c r="B11304" s="3" t="s">
        <v>3437</v>
      </c>
      <c r="C11304" s="2" t="s">
        <v>1962</v>
      </c>
      <c r="D11304" s="2" t="s">
        <v>1094</v>
      </c>
      <c r="E11304" s="2" t="s">
        <v>1779</v>
      </c>
      <c r="F11304" s="2" t="s">
        <v>1837</v>
      </c>
      <c r="G11304" s="8" t="str">
        <f>IF(COUNTIF('Dam Lines'!A:A,D11304)&gt;0,"Yes","No")</f>
        <v>Yes</v>
      </c>
      <c r="H11304" s="14" t="s">
        <v>1742</v>
      </c>
      <c r="I11304" s="8" t="str">
        <f t="array" ref="I11304">IF(G11304="Yes",XLOOKUP(D11304,'Dam Lines'!A:A,'Dam Lines'!J:J),"")</f>
        <v>NEVADA II</v>
      </c>
    </row>
    <row r="11305" hidden="1">
      <c r="A11305" s="11">
        <v>3.0</v>
      </c>
      <c r="B11305" s="3" t="s">
        <v>2658</v>
      </c>
      <c r="C11305" s="2" t="s">
        <v>1749</v>
      </c>
      <c r="D11305" s="2" t="s">
        <v>2659</v>
      </c>
      <c r="E11305" s="2" t="s">
        <v>1779</v>
      </c>
      <c r="F11305" s="2" t="s">
        <v>1837</v>
      </c>
      <c r="G11305" s="8" t="str">
        <f>IF(COUNTIF('Dam Lines'!A:A,D11305)&gt;0,"Yes","No")</f>
        <v>No</v>
      </c>
      <c r="H11305" s="14" t="s">
        <v>1742</v>
      </c>
      <c r="I11305" s="8" t="str">
        <f t="array" ref="I11305">IF(G11305="Yes",XLOOKUP(D11305,'Dam Lines'!A:A,'Dam Lines'!J:J),"")</f>
        <v/>
      </c>
    </row>
    <row r="11306" hidden="1">
      <c r="A11306" s="11">
        <v>4.0</v>
      </c>
      <c r="B11306" s="3" t="s">
        <v>2835</v>
      </c>
      <c r="C11306" s="2" t="s">
        <v>2127</v>
      </c>
      <c r="D11306" s="2" t="s">
        <v>93</v>
      </c>
      <c r="E11306" s="2" t="s">
        <v>1779</v>
      </c>
      <c r="F11306" s="2" t="s">
        <v>1837</v>
      </c>
      <c r="G11306" s="8" t="str">
        <f>IF(COUNTIF('Dam Lines'!A:A,D11306)&gt;0,"Yes","No")</f>
        <v>Yes</v>
      </c>
      <c r="H11306" s="14" t="s">
        <v>1761</v>
      </c>
      <c r="I11306" s="8" t="str">
        <f t="array" ref="I11306">IF(G11306="Yes",XLOOKUP(D11306,'Dam Lines'!A:A,'Dam Lines'!J:J),"")</f>
        <v>QUITAINE</v>
      </c>
    </row>
    <row r="11307" hidden="1">
      <c r="A11307" s="11">
        <v>5.0</v>
      </c>
      <c r="B11307" s="3" t="s">
        <v>3924</v>
      </c>
      <c r="C11307" s="2" t="s">
        <v>1798</v>
      </c>
      <c r="D11307" s="2" t="s">
        <v>52</v>
      </c>
      <c r="E11307" s="2" t="s">
        <v>1779</v>
      </c>
      <c r="F11307" s="2" t="s">
        <v>1837</v>
      </c>
      <c r="G11307" s="8" t="str">
        <f>IF(COUNTIF('Dam Lines'!A:A,D11307)&gt;0,"Yes","No")</f>
        <v>Yes</v>
      </c>
      <c r="H11307" s="14" t="s">
        <v>1742</v>
      </c>
      <c r="I11307" s="8" t="str">
        <f t="array" ref="I11307">IF(G11307="Yes",XLOOKUP(D11307,'Dam Lines'!A:A,'Dam Lines'!J:J),"")</f>
        <v>WISTULA</v>
      </c>
    </row>
    <row r="11308" hidden="1">
      <c r="A11308" s="11">
        <v>6.0</v>
      </c>
      <c r="B11308" s="3" t="s">
        <v>3407</v>
      </c>
      <c r="C11308" s="2" t="s">
        <v>1798</v>
      </c>
      <c r="D11308" s="2" t="s">
        <v>609</v>
      </c>
      <c r="E11308" s="2" t="s">
        <v>1779</v>
      </c>
      <c r="F11308" s="2" t="s">
        <v>1837</v>
      </c>
      <c r="G11308" s="8" t="str">
        <f>IF(COUNTIF('Dam Lines'!A:A,D11308)&gt;0,"Yes","No")</f>
        <v>Yes</v>
      </c>
      <c r="H11308" s="14" t="s">
        <v>1742</v>
      </c>
      <c r="I11308" s="8" t="str">
        <f t="array" ref="I11308">IF(G11308="Yes",XLOOKUP(D11308,'Dam Lines'!A:A,'Dam Lines'!J:J),"")</f>
        <v>MANAGIYA AL SAFFRA</v>
      </c>
    </row>
    <row r="11309" hidden="1">
      <c r="A11309" s="11">
        <v>7.0</v>
      </c>
      <c r="B11309" s="3" t="s">
        <v>3749</v>
      </c>
      <c r="C11309" s="2" t="s">
        <v>2613</v>
      </c>
      <c r="D11309" s="2" t="s">
        <v>3750</v>
      </c>
      <c r="E11309" s="2" t="s">
        <v>1779</v>
      </c>
      <c r="F11309" s="2" t="s">
        <v>1837</v>
      </c>
      <c r="G11309" s="8" t="str">
        <f>IF(COUNTIF('Dam Lines'!A:A,D11309)&gt;0,"Yes","No")</f>
        <v>No</v>
      </c>
      <c r="H11309" s="14" t="s">
        <v>1742</v>
      </c>
      <c r="I11309" s="8" t="str">
        <f t="array" ref="I11309">IF(G11309="Yes",XLOOKUP(D11309,'Dam Lines'!A:A,'Dam Lines'!J:J),"")</f>
        <v/>
      </c>
    </row>
    <row r="11310" hidden="1">
      <c r="A11310" s="11">
        <v>8.0</v>
      </c>
      <c r="B11310" s="3" t="s">
        <v>2862</v>
      </c>
      <c r="C11310" s="2" t="s">
        <v>1768</v>
      </c>
      <c r="D11310" s="2" t="s">
        <v>305</v>
      </c>
      <c r="E11310" s="2" t="s">
        <v>1779</v>
      </c>
      <c r="F11310" s="2" t="s">
        <v>1837</v>
      </c>
      <c r="G11310" s="8" t="str">
        <f>IF(COUNTIF('Dam Lines'!A:A,D11310)&gt;0,"Yes","No")</f>
        <v>Yes</v>
      </c>
      <c r="H11310" s="14" t="s">
        <v>1742</v>
      </c>
      <c r="I11310" s="8" t="str">
        <f t="array" ref="I11310">IF(G11310="Yes",XLOOKUP(D11310,'Dam Lines'!A:A,'Dam Lines'!J:J),"")</f>
        <v>UELN</v>
      </c>
    </row>
    <row r="11311" hidden="1">
      <c r="A11311" s="11">
        <v>9.0</v>
      </c>
      <c r="B11311" s="3" t="s">
        <v>3452</v>
      </c>
      <c r="C11311" s="2" t="s">
        <v>1747</v>
      </c>
      <c r="D11311" s="2" t="s">
        <v>3453</v>
      </c>
      <c r="E11311" s="2" t="s">
        <v>1779</v>
      </c>
      <c r="F11311" s="2" t="s">
        <v>1837</v>
      </c>
      <c r="G11311" s="8" t="str">
        <f>IF(COUNTIF('Dam Lines'!A:A,D11311)&gt;0,"Yes","No")</f>
        <v>No</v>
      </c>
      <c r="H11311" s="14" t="s">
        <v>1761</v>
      </c>
      <c r="I11311" s="8" t="str">
        <f t="array" ref="I11311">IF(G11311="Yes",XLOOKUP(D11311,'Dam Lines'!A:A,'Dam Lines'!J:J),"")</f>
        <v/>
      </c>
    </row>
    <row r="11312" hidden="1">
      <c r="A11312" s="11">
        <v>10.0</v>
      </c>
      <c r="B11312" s="3" t="s">
        <v>3835</v>
      </c>
      <c r="C11312" s="2" t="s">
        <v>3323</v>
      </c>
      <c r="D11312" s="2" t="s">
        <v>388</v>
      </c>
      <c r="E11312" s="2" t="s">
        <v>1779</v>
      </c>
      <c r="F11312" s="2" t="s">
        <v>1837</v>
      </c>
      <c r="G11312" s="8" t="str">
        <f>IF(COUNTIF('Dam Lines'!A:A,D11312)&gt;0,"Yes","No")</f>
        <v>Yes</v>
      </c>
      <c r="H11312" s="14" t="s">
        <v>1742</v>
      </c>
      <c r="I11312" s="8" t="str">
        <f t="array" ref="I11312">IF(G11312="Yes",XLOOKUP(D11312,'Dam Lines'!A:A,'Dam Lines'!J:J),"")</f>
        <v>FATMA</v>
      </c>
    </row>
    <row r="11313" hidden="1">
      <c r="A11313" s="11">
        <v>11.0</v>
      </c>
      <c r="B11313" s="3" t="s">
        <v>3718</v>
      </c>
      <c r="C11313" s="2" t="s">
        <v>1759</v>
      </c>
      <c r="D11313" s="2" t="s">
        <v>3719</v>
      </c>
      <c r="E11313" s="2" t="s">
        <v>1779</v>
      </c>
      <c r="F11313" s="2" t="s">
        <v>1837</v>
      </c>
      <c r="G11313" s="8" t="str">
        <f>IF(COUNTIF('Dam Lines'!A:A,D11313)&gt;0,"Yes","No")</f>
        <v>No</v>
      </c>
      <c r="H11313" s="14" t="s">
        <v>1742</v>
      </c>
      <c r="I11313" s="8" t="str">
        <f t="array" ref="I11313">IF(G11313="Yes",XLOOKUP(D11313,'Dam Lines'!A:A,'Dam Lines'!J:J),"")</f>
        <v/>
      </c>
    </row>
    <row r="11314" hidden="1">
      <c r="A11314" s="11">
        <v>12.0</v>
      </c>
      <c r="B11314" s="3" t="s">
        <v>3766</v>
      </c>
      <c r="C11314" s="2" t="s">
        <v>1747</v>
      </c>
      <c r="D11314" s="2" t="s">
        <v>179</v>
      </c>
      <c r="E11314" s="2" t="s">
        <v>1779</v>
      </c>
      <c r="F11314" s="2" t="s">
        <v>1837</v>
      </c>
      <c r="G11314" s="8" t="str">
        <f>IF(COUNTIF('Dam Lines'!A:A,D11314)&gt;0,"Yes","No")</f>
        <v>Yes</v>
      </c>
      <c r="H11314" s="14" t="s">
        <v>1742</v>
      </c>
      <c r="I11314" s="8" t="str">
        <f t="array" ref="I11314">IF(G11314="Yes",XLOOKUP(D11314,'Dam Lines'!A:A,'Dam Lines'!J:J),"")</f>
        <v>DJEDDA</v>
      </c>
    </row>
    <row r="11315" hidden="1">
      <c r="A11315" s="11">
        <v>13.0</v>
      </c>
      <c r="B11315" s="3" t="s">
        <v>3326</v>
      </c>
      <c r="C11315" s="2" t="s">
        <v>1744</v>
      </c>
      <c r="D11315" s="2" t="s">
        <v>3327</v>
      </c>
      <c r="E11315" s="2" t="s">
        <v>1779</v>
      </c>
      <c r="F11315" s="2" t="s">
        <v>1837</v>
      </c>
      <c r="G11315" s="8" t="str">
        <f>IF(COUNTIF('Dam Lines'!A:A,D11315)&gt;0,"Yes","No")</f>
        <v>No</v>
      </c>
      <c r="H11315" s="14" t="s">
        <v>1742</v>
      </c>
      <c r="I11315" s="8" t="str">
        <f t="array" ref="I11315">IF(G11315="Yes",XLOOKUP(D11315,'Dam Lines'!A:A,'Dam Lines'!J:J),"")</f>
        <v/>
      </c>
    </row>
    <row r="11316" hidden="1">
      <c r="A11316" s="11">
        <v>14.0</v>
      </c>
      <c r="B11316" s="3" t="s">
        <v>3774</v>
      </c>
      <c r="C11316" s="2" t="s">
        <v>1991</v>
      </c>
      <c r="D11316" s="2" t="s">
        <v>3775</v>
      </c>
      <c r="E11316" s="2" t="s">
        <v>1779</v>
      </c>
      <c r="F11316" s="2" t="s">
        <v>1837</v>
      </c>
      <c r="G11316" s="8" t="str">
        <f>IF(COUNTIF('Dam Lines'!A:A,D11316)&gt;0,"Yes","No")</f>
        <v>No</v>
      </c>
      <c r="H11316" s="14" t="s">
        <v>1761</v>
      </c>
      <c r="I11316" s="8" t="str">
        <f t="array" ref="I11316">IF(G11316="Yes",XLOOKUP(D11316,'Dam Lines'!A:A,'Dam Lines'!J:J),"")</f>
        <v/>
      </c>
    </row>
    <row r="11317" hidden="1">
      <c r="A11317" s="11">
        <v>15.0</v>
      </c>
      <c r="B11317" s="3" t="s">
        <v>3508</v>
      </c>
      <c r="C11317" s="2" t="s">
        <v>3288</v>
      </c>
      <c r="D11317" s="2" t="s">
        <v>673</v>
      </c>
      <c r="E11317" s="2" t="s">
        <v>1779</v>
      </c>
      <c r="F11317" s="2" t="s">
        <v>1837</v>
      </c>
      <c r="G11317" s="8" t="str">
        <f>IF(COUNTIF('Dam Lines'!A:A,D11317)&gt;0,"Yes","No")</f>
        <v>Yes</v>
      </c>
      <c r="H11317" s="14" t="s">
        <v>1761</v>
      </c>
      <c r="I11317" s="8" t="str">
        <f t="array" ref="I11317">IF(G11317="Yes",XLOOKUP(D11317,'Dam Lines'!A:A,'Dam Lines'!J:J),"")</f>
        <v>MONAT</v>
      </c>
    </row>
    <row r="11318" hidden="1">
      <c r="A11318" s="11">
        <v>1.0</v>
      </c>
      <c r="B11318" s="3" t="s">
        <v>3858</v>
      </c>
      <c r="C11318" s="2" t="s">
        <v>1823</v>
      </c>
      <c r="D11318" s="2" t="s">
        <v>4075</v>
      </c>
      <c r="E11318" s="4" t="s">
        <v>1740</v>
      </c>
      <c r="F11318" s="4" t="s">
        <v>2166</v>
      </c>
      <c r="G11318" s="8" t="str">
        <f>IF(COUNTIF('Dam Lines'!A:A,D11318)&gt;0,"Yes","No")</f>
        <v>No</v>
      </c>
      <c r="H11318" s="14" t="s">
        <v>1742</v>
      </c>
      <c r="I11318" s="8" t="str">
        <f t="array" ref="I11318">IF(G11318="Yes",XLOOKUP(D11318,'Dam Lines'!A:A,'Dam Lines'!J:J),"")</f>
        <v/>
      </c>
    </row>
    <row r="11319" hidden="1">
      <c r="A11319" s="11">
        <v>2.0</v>
      </c>
      <c r="B11319" s="3" t="s">
        <v>3779</v>
      </c>
      <c r="C11319" s="2" t="s">
        <v>1802</v>
      </c>
      <c r="D11319" s="2" t="s">
        <v>629</v>
      </c>
      <c r="E11319" s="2" t="s">
        <v>1740</v>
      </c>
      <c r="F11319" s="2" t="s">
        <v>2166</v>
      </c>
      <c r="G11319" s="8" t="str">
        <f>IF(COUNTIF('Dam Lines'!A:A,D11319)&gt;0,"Yes","No")</f>
        <v>Yes</v>
      </c>
      <c r="H11319" s="14" t="s">
        <v>1742</v>
      </c>
      <c r="I11319" s="8" t="str">
        <f t="array" ref="I11319">IF(G11319="Yes",XLOOKUP(D11319,'Dam Lines'!A:A,'Dam Lines'!J:J),"")</f>
        <v>NEDJINA</v>
      </c>
    </row>
    <row r="11320" hidden="1">
      <c r="A11320" s="11">
        <v>3.0</v>
      </c>
      <c r="B11320" s="3" t="s">
        <v>3845</v>
      </c>
      <c r="C11320" s="2" t="s">
        <v>3288</v>
      </c>
      <c r="D11320" s="2" t="s">
        <v>19</v>
      </c>
      <c r="E11320" s="2" t="s">
        <v>1740</v>
      </c>
      <c r="F11320" s="2" t="s">
        <v>2166</v>
      </c>
      <c r="G11320" s="8" t="str">
        <f>IF(COUNTIF('Dam Lines'!A:A,D11320)&gt;0,"Yes","No")</f>
        <v>Yes</v>
      </c>
      <c r="H11320" s="14" t="s">
        <v>1761</v>
      </c>
      <c r="I11320" s="8" t="str">
        <f t="array" ref="I11320">IF(G11320="Yes",XLOOKUP(D11320,'Dam Lines'!A:A,'Dam Lines'!J:J),"")</f>
        <v>DAHSHUR</v>
      </c>
    </row>
    <row r="11321" hidden="1">
      <c r="A11321" s="11">
        <v>4.0</v>
      </c>
      <c r="B11321" s="3" t="s">
        <v>3486</v>
      </c>
      <c r="C11321" s="2" t="s">
        <v>2198</v>
      </c>
      <c r="D11321" s="2" t="s">
        <v>998</v>
      </c>
      <c r="E11321" s="2" t="s">
        <v>1740</v>
      </c>
      <c r="F11321" s="2" t="s">
        <v>2166</v>
      </c>
      <c r="G11321" s="8" t="str">
        <f>IF(COUNTIF('Dam Lines'!A:A,D11321)&gt;0,"Yes","No")</f>
        <v>Yes</v>
      </c>
      <c r="H11321" s="14" t="s">
        <v>1742</v>
      </c>
      <c r="I11321" s="8" t="str">
        <f t="array" ref="I11321">IF(G11321="Yes",XLOOKUP(D11321,'Dam Lines'!A:A,'Dam Lines'!J:J),"")</f>
        <v>MADOU</v>
      </c>
    </row>
    <row r="11322" hidden="1">
      <c r="A11322" s="11">
        <v>5.0</v>
      </c>
      <c r="B11322" s="3" t="s">
        <v>3429</v>
      </c>
      <c r="C11322" s="2" t="s">
        <v>2708</v>
      </c>
      <c r="D11322" s="2" t="s">
        <v>1460</v>
      </c>
      <c r="E11322" s="2" t="s">
        <v>1740</v>
      </c>
      <c r="F11322" s="2" t="s">
        <v>2166</v>
      </c>
      <c r="G11322" s="8" t="str">
        <f>IF(COUNTIF('Dam Lines'!A:A,D11322)&gt;0,"Yes","No")</f>
        <v>Yes</v>
      </c>
      <c r="H11322" s="14" t="s">
        <v>1742</v>
      </c>
      <c r="I11322" s="8" t="str">
        <f t="array" ref="I11322">IF(G11322="Yes",XLOOKUP(D11322,'Dam Lines'!A:A,'Dam Lines'!J:J),"")</f>
        <v>WMA FORWARNED</v>
      </c>
    </row>
    <row r="11323" hidden="1">
      <c r="A11323" s="11">
        <v>6.0</v>
      </c>
      <c r="B11323" s="3" t="s">
        <v>3797</v>
      </c>
      <c r="C11323" s="2" t="s">
        <v>1747</v>
      </c>
      <c r="D11323" s="2" t="s">
        <v>1195</v>
      </c>
      <c r="E11323" s="2" t="s">
        <v>1740</v>
      </c>
      <c r="F11323" s="2" t="s">
        <v>2166</v>
      </c>
      <c r="G11323" s="8" t="str">
        <f>IF(COUNTIF('Dam Lines'!A:A,D11323)&gt;0,"Yes","No")</f>
        <v>Yes</v>
      </c>
      <c r="H11323" s="14" t="s">
        <v>1742</v>
      </c>
      <c r="I11323" s="8" t="str">
        <f t="array" ref="I11323">IF(G11323="Yes",XLOOKUP(D11323,'Dam Lines'!A:A,'Dam Lines'!J:J),"")</f>
        <v>MADOU</v>
      </c>
    </row>
    <row r="11324" hidden="1">
      <c r="A11324" s="11">
        <v>7.0</v>
      </c>
      <c r="B11324" s="3" t="s">
        <v>4248</v>
      </c>
      <c r="C11324" s="2" t="s">
        <v>3071</v>
      </c>
      <c r="D11324" s="2" t="s">
        <v>4249</v>
      </c>
      <c r="E11324" s="2" t="s">
        <v>1740</v>
      </c>
      <c r="F11324" s="2" t="s">
        <v>2166</v>
      </c>
      <c r="G11324" s="8" t="str">
        <f>IF(COUNTIF('Dam Lines'!A:A,D11324)&gt;0,"Yes","No")</f>
        <v>No</v>
      </c>
      <c r="H11324" s="14" t="s">
        <v>1761</v>
      </c>
      <c r="I11324" s="8" t="str">
        <f t="array" ref="I11324">IF(G11324="Yes",XLOOKUP(D11324,'Dam Lines'!A:A,'Dam Lines'!J:J),"")</f>
        <v/>
      </c>
    </row>
    <row r="11325" hidden="1">
      <c r="A11325" s="11">
        <v>8.0</v>
      </c>
      <c r="B11325" s="3" t="s">
        <v>3362</v>
      </c>
      <c r="C11325" s="2" t="s">
        <v>1802</v>
      </c>
      <c r="D11325" s="2" t="s">
        <v>653</v>
      </c>
      <c r="E11325" s="2" t="s">
        <v>1740</v>
      </c>
      <c r="F11325" s="2" t="s">
        <v>2166</v>
      </c>
      <c r="G11325" s="8" t="str">
        <f>IF(COUNTIF('Dam Lines'!A:A,D11325)&gt;0,"Yes","No")</f>
        <v>Yes</v>
      </c>
      <c r="H11325" s="14" t="s">
        <v>1742</v>
      </c>
      <c r="I11325" s="8" t="str">
        <f t="array" ref="I11325">IF(G11325="Yes",XLOOKUP(D11325,'Dam Lines'!A:A,'Dam Lines'!J:J),"")</f>
        <v>MADOU</v>
      </c>
    </row>
    <row r="11326" hidden="1">
      <c r="A11326" s="11">
        <v>9.0</v>
      </c>
      <c r="B11326" s="3" t="s">
        <v>3962</v>
      </c>
      <c r="C11326" s="2" t="s">
        <v>1798</v>
      </c>
      <c r="D11326" s="2" t="s">
        <v>122</v>
      </c>
      <c r="E11326" s="2" t="s">
        <v>1740</v>
      </c>
      <c r="F11326" s="2" t="s">
        <v>2166</v>
      </c>
      <c r="G11326" s="8" t="str">
        <f>IF(COUNTIF('Dam Lines'!A:A,D11326)&gt;0,"Yes","No")</f>
        <v>Yes</v>
      </c>
      <c r="H11326" s="14" t="s">
        <v>1742</v>
      </c>
      <c r="I11326" s="8" t="str">
        <f t="array" ref="I11326">IF(G11326="Yes",XLOOKUP(D11326,'Dam Lines'!A:A,'Dam Lines'!J:J),"")</f>
        <v>NEVADA II</v>
      </c>
    </row>
    <row r="11327" hidden="1">
      <c r="A11327" s="11">
        <v>10.0</v>
      </c>
      <c r="B11327" s="3" t="s">
        <v>3509</v>
      </c>
      <c r="C11327" s="2" t="s">
        <v>1962</v>
      </c>
      <c r="D11327" s="2" t="s">
        <v>3510</v>
      </c>
      <c r="E11327" s="2" t="s">
        <v>1740</v>
      </c>
      <c r="F11327" s="2" t="s">
        <v>2166</v>
      </c>
      <c r="G11327" s="8" t="str">
        <f>IF(COUNTIF('Dam Lines'!A:A,D11327)&gt;0,"Yes","No")</f>
        <v>No</v>
      </c>
      <c r="H11327" s="14" t="s">
        <v>1761</v>
      </c>
      <c r="I11327" s="8" t="str">
        <f t="array" ref="I11327">IF(G11327="Yes",XLOOKUP(D11327,'Dam Lines'!A:A,'Dam Lines'!J:J),"")</f>
        <v/>
      </c>
    </row>
    <row r="11328" hidden="1">
      <c r="A11328" s="11">
        <v>11.0</v>
      </c>
      <c r="B11328" s="3" t="s">
        <v>3631</v>
      </c>
      <c r="C11328" s="2" t="s">
        <v>1823</v>
      </c>
      <c r="D11328" s="2" t="s">
        <v>179</v>
      </c>
      <c r="E11328" s="2" t="s">
        <v>1740</v>
      </c>
      <c r="F11328" s="2" t="s">
        <v>2166</v>
      </c>
      <c r="G11328" s="8" t="str">
        <f>IF(COUNTIF('Dam Lines'!A:A,D11328)&gt;0,"Yes","No")</f>
        <v>Yes</v>
      </c>
      <c r="H11328" s="14" t="s">
        <v>1742</v>
      </c>
      <c r="I11328" s="8" t="str">
        <f t="array" ref="I11328">IF(G11328="Yes",XLOOKUP(D11328,'Dam Lines'!A:A,'Dam Lines'!J:J),"")</f>
        <v>DJEDDA</v>
      </c>
    </row>
    <row r="11329" hidden="1">
      <c r="A11329" s="11">
        <v>12.0</v>
      </c>
      <c r="B11329" s="3" t="s">
        <v>3801</v>
      </c>
      <c r="C11329" s="2" t="s">
        <v>3802</v>
      </c>
      <c r="D11329" s="2" t="s">
        <v>3803</v>
      </c>
      <c r="E11329" s="2" t="s">
        <v>1740</v>
      </c>
      <c r="F11329" s="2" t="s">
        <v>2166</v>
      </c>
      <c r="G11329" s="8" t="str">
        <f>IF(COUNTIF('Dam Lines'!A:A,D11329)&gt;0,"Yes","No")</f>
        <v>No</v>
      </c>
      <c r="H11329" s="14" t="s">
        <v>1742</v>
      </c>
      <c r="I11329" s="8" t="str">
        <f t="array" ref="I11329">IF(G11329="Yes",XLOOKUP(D11329,'Dam Lines'!A:A,'Dam Lines'!J:J),"")</f>
        <v/>
      </c>
    </row>
    <row r="11330" hidden="1">
      <c r="A11330" s="11">
        <v>13.0</v>
      </c>
      <c r="B11330" s="3" t="s">
        <v>4067</v>
      </c>
      <c r="C11330" s="2" t="s">
        <v>1823</v>
      </c>
      <c r="D11330" s="2" t="s">
        <v>1451</v>
      </c>
      <c r="E11330" s="2" t="s">
        <v>1740</v>
      </c>
      <c r="F11330" s="2" t="s">
        <v>2166</v>
      </c>
      <c r="G11330" s="8" t="str">
        <f>IF(COUNTIF('Dam Lines'!A:A,D11330)&gt;0,"Yes","No")</f>
        <v>Yes</v>
      </c>
      <c r="H11330" s="14" t="s">
        <v>1761</v>
      </c>
      <c r="I11330" s="8" t="str">
        <f t="array" ref="I11330">IF(G11330="Yes",XLOOKUP(D11330,'Dam Lines'!A:A,'Dam Lines'!J:J),"")</f>
        <v>ZHANA</v>
      </c>
    </row>
    <row r="11331" hidden="1">
      <c r="A11331" s="11">
        <v>14.0</v>
      </c>
      <c r="B11331" s="3" t="s">
        <v>3899</v>
      </c>
      <c r="C11331" s="2" t="s">
        <v>1798</v>
      </c>
      <c r="D11331" s="2" t="s">
        <v>475</v>
      </c>
      <c r="E11331" s="2" t="s">
        <v>1740</v>
      </c>
      <c r="F11331" s="2" t="s">
        <v>2166</v>
      </c>
      <c r="G11331" s="8" t="str">
        <f>IF(COUNTIF('Dam Lines'!A:A,D11331)&gt;0,"Yes","No")</f>
        <v>Yes</v>
      </c>
      <c r="H11331" s="14" t="s">
        <v>1742</v>
      </c>
      <c r="I11331" s="8" t="str">
        <f t="array" ref="I11331">IF(G11331="Yes",XLOOKUP(D11331,'Dam Lines'!A:A,'Dam Lines'!J:J),"")</f>
        <v>FATMA</v>
      </c>
    </row>
    <row r="11332" hidden="1">
      <c r="A11332" s="11">
        <v>15.0</v>
      </c>
      <c r="B11332" s="3" t="s">
        <v>3798</v>
      </c>
      <c r="C11332" s="2" t="s">
        <v>3689</v>
      </c>
      <c r="D11332" s="2" t="s">
        <v>3799</v>
      </c>
      <c r="E11332" s="2" t="s">
        <v>1740</v>
      </c>
      <c r="F11332" s="2" t="s">
        <v>2166</v>
      </c>
      <c r="G11332" s="8" t="str">
        <f>IF(COUNTIF('Dam Lines'!A:A,D11332)&gt;0,"Yes","No")</f>
        <v>No</v>
      </c>
      <c r="H11332" s="14" t="s">
        <v>1742</v>
      </c>
      <c r="I11332" s="8" t="str">
        <f t="array" ref="I11332">IF(G11332="Yes",XLOOKUP(D11332,'Dam Lines'!A:A,'Dam Lines'!J:J),"")</f>
        <v/>
      </c>
    </row>
    <row r="11333" hidden="1">
      <c r="A11333" s="11">
        <v>1.0</v>
      </c>
      <c r="B11333" s="3" t="s">
        <v>4034</v>
      </c>
      <c r="C11333" s="2" t="s">
        <v>4035</v>
      </c>
      <c r="D11333" s="2" t="s">
        <v>469</v>
      </c>
      <c r="E11333" s="4" t="s">
        <v>1740</v>
      </c>
      <c r="F11333" s="4" t="s">
        <v>1869</v>
      </c>
      <c r="G11333" s="8" t="str">
        <f>IF(COUNTIF('Dam Lines'!A:A,D11333)&gt;0,"Yes","No")</f>
        <v>Yes</v>
      </c>
      <c r="H11333" s="14" t="s">
        <v>1742</v>
      </c>
      <c r="I11333" s="8" t="str">
        <f t="array" ref="I11333">IF(G11333="Yes",XLOOKUP(D11333,'Dam Lines'!A:A,'Dam Lines'!J:J),"")</f>
        <v>FATMA</v>
      </c>
    </row>
    <row r="11334" hidden="1">
      <c r="A11334" s="11">
        <v>2.0</v>
      </c>
      <c r="B11334" s="3" t="s">
        <v>3951</v>
      </c>
      <c r="C11334" s="2" t="s">
        <v>3323</v>
      </c>
      <c r="D11334" s="2" t="s">
        <v>305</v>
      </c>
      <c r="E11334" s="2" t="s">
        <v>1740</v>
      </c>
      <c r="F11334" s="2" t="s">
        <v>1869</v>
      </c>
      <c r="G11334" s="8" t="str">
        <f>IF(COUNTIF('Dam Lines'!A:A,D11334)&gt;0,"Yes","No")</f>
        <v>Yes</v>
      </c>
      <c r="H11334" s="14" t="s">
        <v>1761</v>
      </c>
      <c r="I11334" s="8" t="str">
        <f t="array" ref="I11334">IF(G11334="Yes",XLOOKUP(D11334,'Dam Lines'!A:A,'Dam Lines'!J:J),"")</f>
        <v>UELN</v>
      </c>
    </row>
    <row r="11335" hidden="1">
      <c r="A11335" s="11">
        <v>3.0</v>
      </c>
      <c r="B11335" s="3" t="s">
        <v>4250</v>
      </c>
      <c r="C11335" s="2" t="s">
        <v>1886</v>
      </c>
      <c r="D11335" s="2" t="s">
        <v>4251</v>
      </c>
      <c r="E11335" s="2" t="s">
        <v>1740</v>
      </c>
      <c r="F11335" s="2" t="s">
        <v>1869</v>
      </c>
      <c r="G11335" s="8" t="str">
        <f>IF(COUNTIF('Dam Lines'!A:A,D11335)&gt;0,"Yes","No")</f>
        <v>No</v>
      </c>
      <c r="H11335" s="14" t="s">
        <v>1742</v>
      </c>
      <c r="I11335" s="8" t="str">
        <f t="array" ref="I11335">IF(G11335="Yes",XLOOKUP(D11335,'Dam Lines'!A:A,'Dam Lines'!J:J),"")</f>
        <v/>
      </c>
    </row>
    <row r="11336" hidden="1">
      <c r="A11336" s="11">
        <v>4.0</v>
      </c>
      <c r="B11336" s="3" t="s">
        <v>4252</v>
      </c>
      <c r="C11336" s="2" t="s">
        <v>1980</v>
      </c>
      <c r="D11336" s="2" t="s">
        <v>4253</v>
      </c>
      <c r="E11336" s="2" t="s">
        <v>1740</v>
      </c>
      <c r="F11336" s="2" t="s">
        <v>1869</v>
      </c>
      <c r="G11336" s="8" t="str">
        <f>IF(COUNTIF('Dam Lines'!A:A,D11336)&gt;0,"Yes","No")</f>
        <v>No</v>
      </c>
      <c r="H11336" s="14" t="s">
        <v>1742</v>
      </c>
      <c r="I11336" s="8" t="str">
        <f t="array" ref="I11336">IF(G11336="Yes",XLOOKUP(D11336,'Dam Lines'!A:A,'Dam Lines'!J:J),"")</f>
        <v/>
      </c>
    </row>
    <row r="11337" hidden="1">
      <c r="A11337" s="11">
        <v>5.0</v>
      </c>
      <c r="B11337" s="3" t="s">
        <v>4046</v>
      </c>
      <c r="C11337" s="2" t="s">
        <v>3323</v>
      </c>
      <c r="D11337" s="2" t="s">
        <v>227</v>
      </c>
      <c r="E11337" s="2" t="s">
        <v>1740</v>
      </c>
      <c r="F11337" s="2" t="s">
        <v>1869</v>
      </c>
      <c r="G11337" s="8" t="str">
        <f>IF(COUNTIF('Dam Lines'!A:A,D11337)&gt;0,"Yes","No")</f>
        <v>Yes</v>
      </c>
      <c r="H11337" s="14" t="s">
        <v>1742</v>
      </c>
      <c r="I11337" s="8" t="str">
        <f t="array" ref="I11337">IF(G11337="Yes",XLOOKUP(D11337,'Dam Lines'!A:A,'Dam Lines'!J:J),"")</f>
        <v>MADOU</v>
      </c>
    </row>
    <row r="11338" hidden="1">
      <c r="A11338" s="11">
        <v>6.0</v>
      </c>
      <c r="B11338" s="3" t="s">
        <v>4254</v>
      </c>
      <c r="C11338" s="2" t="s">
        <v>1817</v>
      </c>
      <c r="D11338" s="2" t="s">
        <v>4255</v>
      </c>
      <c r="E11338" s="2" t="s">
        <v>1740</v>
      </c>
      <c r="F11338" s="2" t="s">
        <v>1869</v>
      </c>
      <c r="G11338" s="8" t="str">
        <f>IF(COUNTIF('Dam Lines'!A:A,D11338)&gt;0,"Yes","No")</f>
        <v>No</v>
      </c>
      <c r="H11338" s="14" t="s">
        <v>1761</v>
      </c>
      <c r="I11338" s="8" t="str">
        <f t="array" ref="I11338">IF(G11338="Yes",XLOOKUP(D11338,'Dam Lines'!A:A,'Dam Lines'!J:J),"")</f>
        <v/>
      </c>
    </row>
    <row r="11339" hidden="1">
      <c r="A11339" s="11">
        <v>7.0</v>
      </c>
      <c r="B11339" s="3" t="s">
        <v>4256</v>
      </c>
      <c r="C11339" s="2" t="s">
        <v>1919</v>
      </c>
      <c r="D11339" s="2" t="s">
        <v>1211</v>
      </c>
      <c r="E11339" s="2" t="s">
        <v>1740</v>
      </c>
      <c r="F11339" s="2" t="s">
        <v>1869</v>
      </c>
      <c r="G11339" s="8" t="str">
        <f>IF(COUNTIF('Dam Lines'!A:A,D11339)&gt;0,"Yes","No")</f>
        <v>Yes</v>
      </c>
      <c r="H11339" s="14" t="s">
        <v>1742</v>
      </c>
      <c r="I11339" s="8" t="str">
        <f t="array" ref="I11339">IF(G11339="Yes",XLOOKUP(D11339,'Dam Lines'!A:A,'Dam Lines'!J:J),"")</f>
        <v>ALTHEA</v>
      </c>
    </row>
    <row r="11340" hidden="1">
      <c r="A11340" s="11">
        <v>8.0</v>
      </c>
      <c r="B11340" s="3" t="s">
        <v>4257</v>
      </c>
      <c r="C11340" s="2" t="s">
        <v>1752</v>
      </c>
      <c r="D11340" s="2" t="s">
        <v>4258</v>
      </c>
      <c r="E11340" s="2" t="s">
        <v>1740</v>
      </c>
      <c r="F11340" s="2" t="s">
        <v>1869</v>
      </c>
      <c r="G11340" s="8" t="str">
        <f>IF(COUNTIF('Dam Lines'!A:A,D11340)&gt;0,"Yes","No")</f>
        <v>No</v>
      </c>
      <c r="H11340" s="14" t="s">
        <v>1761</v>
      </c>
      <c r="I11340" s="8" t="str">
        <f t="array" ref="I11340">IF(G11340="Yes",XLOOKUP(D11340,'Dam Lines'!A:A,'Dam Lines'!J:J),"")</f>
        <v/>
      </c>
    </row>
    <row r="11341" hidden="1">
      <c r="A11341" s="11">
        <v>9.0</v>
      </c>
      <c r="B11341" s="3" t="s">
        <v>4259</v>
      </c>
      <c r="C11341" s="2" t="s">
        <v>1823</v>
      </c>
      <c r="D11341" s="2" t="s">
        <v>704</v>
      </c>
      <c r="E11341" s="2" t="s">
        <v>1740</v>
      </c>
      <c r="F11341" s="2" t="s">
        <v>1869</v>
      </c>
      <c r="G11341" s="8" t="str">
        <f>IF(COUNTIF('Dam Lines'!A:A,D11341)&gt;0,"Yes","No")</f>
        <v>Yes</v>
      </c>
      <c r="H11341" s="14" t="s">
        <v>1742</v>
      </c>
      <c r="I11341" s="8" t="str">
        <f t="array" ref="I11341">IF(G11341="Yes",XLOOKUP(D11341,'Dam Lines'!A:A,'Dam Lines'!J:J),"")</f>
        <v>NEVESTA</v>
      </c>
    </row>
    <row r="11342" hidden="1">
      <c r="A11342" s="11">
        <v>10.0</v>
      </c>
      <c r="B11342" s="3" t="s">
        <v>4260</v>
      </c>
      <c r="C11342" s="2" t="s">
        <v>3288</v>
      </c>
      <c r="D11342" s="2" t="s">
        <v>19</v>
      </c>
      <c r="E11342" s="2" t="s">
        <v>1740</v>
      </c>
      <c r="F11342" s="2" t="s">
        <v>1869</v>
      </c>
      <c r="G11342" s="8" t="str">
        <f>IF(COUNTIF('Dam Lines'!A:A,D11342)&gt;0,"Yes","No")</f>
        <v>Yes</v>
      </c>
      <c r="H11342" s="14" t="s">
        <v>1742</v>
      </c>
      <c r="I11342" s="8" t="str">
        <f t="array" ref="I11342">IF(G11342="Yes",XLOOKUP(D11342,'Dam Lines'!A:A,'Dam Lines'!J:J),"")</f>
        <v>DAHSHUR</v>
      </c>
    </row>
    <row r="11343" hidden="1">
      <c r="A11343" s="11">
        <v>11.0</v>
      </c>
      <c r="B11343" s="3" t="s">
        <v>4132</v>
      </c>
      <c r="C11343" s="2" t="s">
        <v>3071</v>
      </c>
      <c r="D11343" s="2" t="s">
        <v>3524</v>
      </c>
      <c r="E11343" s="2" t="s">
        <v>1740</v>
      </c>
      <c r="F11343" s="2" t="s">
        <v>1869</v>
      </c>
      <c r="G11343" s="8" t="str">
        <f>IF(COUNTIF('Dam Lines'!A:A,D11343)&gt;0,"Yes","No")</f>
        <v>No</v>
      </c>
      <c r="H11343" s="14" t="s">
        <v>1742</v>
      </c>
      <c r="I11343" s="8" t="str">
        <f t="array" ref="I11343">IF(G11343="Yes",XLOOKUP(D11343,'Dam Lines'!A:A,'Dam Lines'!J:J),"")</f>
        <v/>
      </c>
    </row>
    <row r="11344" hidden="1">
      <c r="A11344" s="11">
        <v>12.0</v>
      </c>
      <c r="B11344" s="3" t="s">
        <v>3755</v>
      </c>
      <c r="C11344" s="2" t="s">
        <v>1825</v>
      </c>
      <c r="D11344" s="2" t="s">
        <v>211</v>
      </c>
      <c r="E11344" s="2" t="s">
        <v>1740</v>
      </c>
      <c r="F11344" s="2" t="s">
        <v>1869</v>
      </c>
      <c r="G11344" s="8" t="str">
        <f>IF(COUNTIF('Dam Lines'!A:A,D11344)&gt;0,"Yes","No")</f>
        <v>Yes</v>
      </c>
      <c r="H11344" s="14" t="s">
        <v>1742</v>
      </c>
      <c r="I11344" s="8" t="str">
        <f t="array" ref="I11344">IF(G11344="Yes",XLOOKUP(D11344,'Dam Lines'!A:A,'Dam Lines'!J:J),"")</f>
        <v>PL TSASSOON</v>
      </c>
    </row>
    <row r="11345" hidden="1">
      <c r="A11345" s="11">
        <v>13.0</v>
      </c>
      <c r="B11345" s="3" t="s">
        <v>3961</v>
      </c>
      <c r="C11345" s="2" t="s">
        <v>3697</v>
      </c>
      <c r="D11345" s="2" t="s">
        <v>766</v>
      </c>
      <c r="E11345" s="2" t="s">
        <v>1740</v>
      </c>
      <c r="F11345" s="2" t="s">
        <v>1869</v>
      </c>
      <c r="G11345" s="8" t="str">
        <f>IF(COUNTIF('Dam Lines'!A:A,D11345)&gt;0,"Yes","No")</f>
        <v>Yes</v>
      </c>
      <c r="H11345" s="14" t="s">
        <v>1761</v>
      </c>
      <c r="I11345" s="8" t="str">
        <f t="array" ref="I11345">IF(G11345="Yes",XLOOKUP(D11345,'Dam Lines'!A:A,'Dam Lines'!J:J),"")</f>
        <v>FATMA</v>
      </c>
    </row>
    <row r="11346" hidden="1">
      <c r="A11346" s="11">
        <v>14.0</v>
      </c>
      <c r="B11346" s="3" t="s">
        <v>4261</v>
      </c>
      <c r="C11346" s="2" t="s">
        <v>1823</v>
      </c>
      <c r="D11346" s="2" t="s">
        <v>1076</v>
      </c>
      <c r="E11346" s="2" t="s">
        <v>1740</v>
      </c>
      <c r="F11346" s="2" t="s">
        <v>1869</v>
      </c>
      <c r="G11346" s="8" t="str">
        <f>IF(COUNTIF('Dam Lines'!A:A,D11346)&gt;0,"Yes","No")</f>
        <v>Yes</v>
      </c>
      <c r="H11346" s="14" t="s">
        <v>1742</v>
      </c>
      <c r="I11346" s="8" t="str">
        <f t="array" ref="I11346">IF(G11346="Yes",XLOOKUP(D11346,'Dam Lines'!A:A,'Dam Lines'!J:J),"")</f>
        <v>PRIMEROSE</v>
      </c>
    </row>
    <row r="11347" hidden="1">
      <c r="A11347" s="11">
        <v>15.0</v>
      </c>
      <c r="B11347" s="3" t="s">
        <v>4262</v>
      </c>
      <c r="C11347" s="2" t="s">
        <v>4004</v>
      </c>
      <c r="D11347" s="2" t="s">
        <v>405</v>
      </c>
      <c r="E11347" s="2" t="s">
        <v>1740</v>
      </c>
      <c r="F11347" s="2" t="s">
        <v>1869</v>
      </c>
      <c r="G11347" s="8" t="str">
        <f>IF(COUNTIF('Dam Lines'!A:A,D11347)&gt;0,"Yes","No")</f>
        <v>Yes</v>
      </c>
      <c r="H11347" s="14" t="s">
        <v>1761</v>
      </c>
      <c r="I11347" s="8" t="str">
        <f t="array" ref="I11347">IF(G11347="Yes",XLOOKUP(D11347,'Dam Lines'!A:A,'Dam Lines'!J:J),"")</f>
        <v>MADOU</v>
      </c>
    </row>
    <row r="11348" hidden="1">
      <c r="A11348" s="11">
        <v>1.0</v>
      </c>
      <c r="B11348" s="3" t="s">
        <v>3422</v>
      </c>
      <c r="C11348" s="2" t="s">
        <v>3423</v>
      </c>
      <c r="D11348" s="2" t="s">
        <v>607</v>
      </c>
      <c r="E11348" s="4" t="s">
        <v>1779</v>
      </c>
      <c r="F11348" s="4" t="s">
        <v>1887</v>
      </c>
      <c r="G11348" s="8" t="str">
        <f>IF(COUNTIF('Dam Lines'!A:A,D11348)&gt;0,"Yes","No")</f>
        <v>Yes</v>
      </c>
      <c r="H11348" s="14" t="s">
        <v>1742</v>
      </c>
      <c r="I11348" s="8" t="str">
        <f t="array" ref="I11348">IF(G11348="Yes",XLOOKUP(D11348,'Dam Lines'!A:A,'Dam Lines'!J:J),"")</f>
        <v>MADOU</v>
      </c>
    </row>
    <row r="11349" hidden="1">
      <c r="A11349" s="11">
        <v>2.0</v>
      </c>
      <c r="B11349" s="3" t="s">
        <v>3714</v>
      </c>
      <c r="C11349" s="2" t="s">
        <v>1823</v>
      </c>
      <c r="D11349" s="2" t="s">
        <v>60</v>
      </c>
      <c r="E11349" s="2" t="s">
        <v>1779</v>
      </c>
      <c r="F11349" s="2" t="s">
        <v>1887</v>
      </c>
      <c r="G11349" s="8" t="str">
        <f>IF(COUNTIF('Dam Lines'!A:A,D11349)&gt;0,"Yes","No")</f>
        <v>Yes</v>
      </c>
      <c r="H11349" s="14" t="s">
        <v>1742</v>
      </c>
      <c r="I11349" s="8" t="str">
        <f t="array" ref="I11349">IF(G11349="Yes",XLOOKUP(D11349,'Dam Lines'!A:A,'Dam Lines'!J:J),"")</f>
        <v>NEVADA II</v>
      </c>
    </row>
    <row r="11350" hidden="1">
      <c r="A11350" s="11">
        <v>3.0</v>
      </c>
      <c r="B11350" s="3" t="s">
        <v>3072</v>
      </c>
      <c r="C11350" s="2" t="s">
        <v>1752</v>
      </c>
      <c r="D11350" s="2" t="s">
        <v>1948</v>
      </c>
      <c r="E11350" s="2" t="s">
        <v>1779</v>
      </c>
      <c r="F11350" s="2" t="s">
        <v>1887</v>
      </c>
      <c r="G11350" s="8" t="str">
        <f>IF(COUNTIF('Dam Lines'!A:A,D11350)&gt;0,"Yes","No")</f>
        <v>No</v>
      </c>
      <c r="H11350" s="14" t="s">
        <v>1742</v>
      </c>
      <c r="I11350" s="8" t="str">
        <f t="array" ref="I11350">IF(G11350="Yes",XLOOKUP(D11350,'Dam Lines'!A:A,'Dam Lines'!J:J),"")</f>
        <v/>
      </c>
    </row>
    <row r="11351" hidden="1">
      <c r="A11351" s="11">
        <v>4.0</v>
      </c>
      <c r="B11351" s="3" t="s">
        <v>3570</v>
      </c>
      <c r="C11351" s="2" t="s">
        <v>3288</v>
      </c>
      <c r="D11351" s="2" t="s">
        <v>15</v>
      </c>
      <c r="E11351" s="2" t="s">
        <v>1779</v>
      </c>
      <c r="F11351" s="2" t="s">
        <v>1887</v>
      </c>
      <c r="G11351" s="8" t="str">
        <f>IF(COUNTIF('Dam Lines'!A:A,D11351)&gt;0,"Yes","No")</f>
        <v>Yes</v>
      </c>
      <c r="H11351" s="14" t="s">
        <v>1761</v>
      </c>
      <c r="I11351" s="8" t="str">
        <f t="array" ref="I11351">IF(G11351="Yes",XLOOKUP(D11351,'Dam Lines'!A:A,'Dam Lines'!J:J),"")</f>
        <v>NEVADA II</v>
      </c>
    </row>
    <row r="11352" hidden="1">
      <c r="A11352" s="11">
        <v>5.0</v>
      </c>
      <c r="B11352" s="3" t="s">
        <v>2287</v>
      </c>
      <c r="C11352" s="2" t="s">
        <v>1908</v>
      </c>
      <c r="D11352" s="2" t="s">
        <v>1151</v>
      </c>
      <c r="E11352" s="2" t="s">
        <v>1779</v>
      </c>
      <c r="F11352" s="2" t="s">
        <v>1887</v>
      </c>
      <c r="G11352" s="8" t="str">
        <f>IF(COUNTIF('Dam Lines'!A:A,D11352)&gt;0,"Yes","No")</f>
        <v>Yes</v>
      </c>
      <c r="H11352" s="14" t="s">
        <v>1742</v>
      </c>
      <c r="I11352" s="8" t="str">
        <f t="array" ref="I11352">IF(G11352="Yes",XLOOKUP(D11352,'Dam Lines'!A:A,'Dam Lines'!J:J),"")</f>
        <v>NEVADA II</v>
      </c>
    </row>
    <row r="11353" hidden="1">
      <c r="A11353" s="11">
        <v>6.0</v>
      </c>
      <c r="B11353" s="3" t="s">
        <v>3627</v>
      </c>
      <c r="C11353" s="2" t="s">
        <v>1754</v>
      </c>
      <c r="D11353" s="2" t="s">
        <v>1176</v>
      </c>
      <c r="E11353" s="2" t="s">
        <v>1779</v>
      </c>
      <c r="F11353" s="2" t="s">
        <v>1887</v>
      </c>
      <c r="G11353" s="8" t="str">
        <f>IF(COUNTIF('Dam Lines'!A:A,D11353)&gt;0,"Yes","No")</f>
        <v>Yes</v>
      </c>
      <c r="H11353" s="14" t="s">
        <v>1742</v>
      </c>
      <c r="I11353" s="8" t="str">
        <f t="array" ref="I11353">IF(G11353="Yes",XLOOKUP(D11353,'Dam Lines'!A:A,'Dam Lines'!J:J),"")</f>
        <v>SCINDIAN MYSTIQUE</v>
      </c>
    </row>
    <row r="11354" hidden="1">
      <c r="A11354" s="11">
        <v>7.0</v>
      </c>
      <c r="B11354" s="3" t="s">
        <v>4263</v>
      </c>
      <c r="C11354" s="2" t="s">
        <v>1768</v>
      </c>
      <c r="D11354" s="2" t="s">
        <v>4264</v>
      </c>
      <c r="E11354" s="2" t="s">
        <v>1779</v>
      </c>
      <c r="F11354" s="2" t="s">
        <v>1887</v>
      </c>
      <c r="G11354" s="8" t="str">
        <f>IF(COUNTIF('Dam Lines'!A:A,D11354)&gt;0,"Yes","No")</f>
        <v>No</v>
      </c>
      <c r="H11354" s="14" t="s">
        <v>1761</v>
      </c>
      <c r="I11354" s="8" t="str">
        <f t="array" ref="I11354">IF(G11354="Yes",XLOOKUP(D11354,'Dam Lines'!A:A,'Dam Lines'!J:J),"")</f>
        <v/>
      </c>
    </row>
    <row r="11355" hidden="1">
      <c r="A11355" s="11">
        <v>8.0</v>
      </c>
      <c r="B11355" s="3" t="s">
        <v>3851</v>
      </c>
      <c r="C11355" s="2" t="s">
        <v>3071</v>
      </c>
      <c r="D11355" s="2" t="s">
        <v>1534</v>
      </c>
      <c r="E11355" s="2" t="s">
        <v>1779</v>
      </c>
      <c r="F11355" s="2" t="s">
        <v>1887</v>
      </c>
      <c r="G11355" s="8" t="str">
        <f>IF(COUNTIF('Dam Lines'!A:A,D11355)&gt;0,"Yes","No")</f>
        <v>Yes</v>
      </c>
      <c r="H11355" s="14" t="s">
        <v>1742</v>
      </c>
      <c r="I11355" s="8" t="str">
        <f t="array" ref="I11355">IF(G11355="Yes",XLOOKUP(D11355,'Dam Lines'!A:A,'Dam Lines'!J:J),"")</f>
        <v>NEVADA II</v>
      </c>
    </row>
    <row r="11356" hidden="1">
      <c r="A11356" s="11">
        <v>9.0</v>
      </c>
      <c r="B11356" s="3" t="s">
        <v>3995</v>
      </c>
      <c r="C11356" s="2" t="s">
        <v>1823</v>
      </c>
      <c r="D11356" s="2" t="s">
        <v>3675</v>
      </c>
      <c r="E11356" s="2" t="s">
        <v>1779</v>
      </c>
      <c r="F11356" s="2" t="s">
        <v>1887</v>
      </c>
      <c r="G11356" s="8" t="str">
        <f>IF(COUNTIF('Dam Lines'!A:A,D11356)&gt;0,"Yes","No")</f>
        <v>No</v>
      </c>
      <c r="H11356" s="14" t="s">
        <v>1761</v>
      </c>
      <c r="I11356" s="8" t="str">
        <f t="array" ref="I11356">IF(G11356="Yes",XLOOKUP(D11356,'Dam Lines'!A:A,'Dam Lines'!J:J),"")</f>
        <v/>
      </c>
    </row>
    <row r="11357" hidden="1">
      <c r="A11357" s="11">
        <v>10.0</v>
      </c>
      <c r="B11357" s="3" t="s">
        <v>4032</v>
      </c>
      <c r="C11357" s="2" t="s">
        <v>1962</v>
      </c>
      <c r="D11357" s="2" t="s">
        <v>770</v>
      </c>
      <c r="E11357" s="2" t="s">
        <v>1779</v>
      </c>
      <c r="F11357" s="2" t="s">
        <v>1887</v>
      </c>
      <c r="G11357" s="8" t="str">
        <f>IF(COUNTIF('Dam Lines'!A:A,D11357)&gt;0,"Yes","No")</f>
        <v>Yes</v>
      </c>
      <c r="H11357" s="14" t="s">
        <v>1742</v>
      </c>
      <c r="I11357" s="8" t="str">
        <f t="array" ref="I11357">IF(G11357="Yes",XLOOKUP(D11357,'Dam Lines'!A:A,'Dam Lines'!J:J),"")</f>
        <v>FATMA</v>
      </c>
    </row>
    <row r="11358" hidden="1">
      <c r="A11358" s="11">
        <v>11.0</v>
      </c>
      <c r="B11358" s="3" t="s">
        <v>3844</v>
      </c>
      <c r="C11358" s="2" t="s">
        <v>3288</v>
      </c>
      <c r="D11358" s="2" t="s">
        <v>15</v>
      </c>
      <c r="E11358" s="2" t="s">
        <v>1779</v>
      </c>
      <c r="F11358" s="2" t="s">
        <v>1887</v>
      </c>
      <c r="G11358" s="8" t="str">
        <f>IF(COUNTIF('Dam Lines'!A:A,D11358)&gt;0,"Yes","No")</f>
        <v>Yes</v>
      </c>
      <c r="H11358" s="14" t="s">
        <v>1761</v>
      </c>
      <c r="I11358" s="8" t="str">
        <f t="array" ref="I11358">IF(G11358="Yes",XLOOKUP(D11358,'Dam Lines'!A:A,'Dam Lines'!J:J),"")</f>
        <v>NEVADA II</v>
      </c>
    </row>
    <row r="11359" hidden="1">
      <c r="A11359" s="11">
        <v>12.0</v>
      </c>
      <c r="B11359" s="3" t="s">
        <v>3205</v>
      </c>
      <c r="C11359" s="2" t="s">
        <v>1744</v>
      </c>
      <c r="D11359" s="2" t="s">
        <v>2795</v>
      </c>
      <c r="E11359" s="2" t="s">
        <v>1779</v>
      </c>
      <c r="F11359" s="2" t="s">
        <v>1887</v>
      </c>
      <c r="G11359" s="8" t="str">
        <f>IF(COUNTIF('Dam Lines'!A:A,D11359)&gt;0,"Yes","No")</f>
        <v>No</v>
      </c>
      <c r="H11359" s="14" t="s">
        <v>1742</v>
      </c>
      <c r="I11359" s="8" t="str">
        <f t="array" ref="I11359">IF(G11359="Yes",XLOOKUP(D11359,'Dam Lines'!A:A,'Dam Lines'!J:J),"")</f>
        <v/>
      </c>
    </row>
    <row r="11360" hidden="1">
      <c r="A11360" s="11">
        <v>1.0</v>
      </c>
      <c r="B11360" s="3" t="s">
        <v>4065</v>
      </c>
      <c r="C11360" s="2" t="s">
        <v>1908</v>
      </c>
      <c r="D11360" s="2" t="s">
        <v>224</v>
      </c>
      <c r="E11360" s="4" t="s">
        <v>1779</v>
      </c>
      <c r="F11360" s="4" t="s">
        <v>1818</v>
      </c>
      <c r="G11360" s="8" t="str">
        <f>IF(COUNTIF('Dam Lines'!A:A,D11360)&gt;0,"Yes","No")</f>
        <v>Yes</v>
      </c>
      <c r="H11360" s="14" t="s">
        <v>1742</v>
      </c>
      <c r="I11360" s="8" t="str">
        <f t="array" ref="I11360">IF(G11360="Yes",XLOOKUP(D11360,'Dam Lines'!A:A,'Dam Lines'!J:J),"")</f>
        <v>NEVADA II</v>
      </c>
    </row>
    <row r="11361" hidden="1">
      <c r="A11361" s="11">
        <v>2.0</v>
      </c>
      <c r="B11361" s="3" t="s">
        <v>3115</v>
      </c>
      <c r="C11361" s="2" t="s">
        <v>1744</v>
      </c>
      <c r="D11361" s="2" t="s">
        <v>68</v>
      </c>
      <c r="E11361" s="2" t="s">
        <v>1779</v>
      </c>
      <c r="F11361" s="2" t="s">
        <v>1818</v>
      </c>
      <c r="G11361" s="8" t="str">
        <f>IF(COUNTIF('Dam Lines'!A:A,D11361)&gt;0,"Yes","No")</f>
        <v>Yes</v>
      </c>
      <c r="H11361" s="14" t="s">
        <v>1761</v>
      </c>
      <c r="I11361" s="8" t="str">
        <f t="array" ref="I11361">IF(G11361="Yes",XLOOKUP(D11361,'Dam Lines'!A:A,'Dam Lines'!J:J),"")</f>
        <v>NEVADA II</v>
      </c>
    </row>
    <row r="11362" hidden="1">
      <c r="A11362" s="11">
        <v>3.0</v>
      </c>
      <c r="B11362" s="3" t="s">
        <v>3959</v>
      </c>
      <c r="C11362" s="2" t="s">
        <v>2151</v>
      </c>
      <c r="D11362" s="2" t="s">
        <v>487</v>
      </c>
      <c r="E11362" s="2" t="s">
        <v>1779</v>
      </c>
      <c r="F11362" s="2" t="s">
        <v>1818</v>
      </c>
      <c r="G11362" s="8" t="str">
        <f>IF(COUNTIF('Dam Lines'!A:A,D11362)&gt;0,"Yes","No")</f>
        <v>Yes</v>
      </c>
      <c r="H11362" s="14" t="s">
        <v>1742</v>
      </c>
      <c r="I11362" s="8" t="str">
        <f t="array" ref="I11362">IF(G11362="Yes",XLOOKUP(D11362,'Dam Lines'!A:A,'Dam Lines'!J:J),"")</f>
        <v>ELSINORE ROSE</v>
      </c>
    </row>
    <row r="11363" hidden="1">
      <c r="A11363" s="11">
        <v>4.0</v>
      </c>
      <c r="B11363" s="3" t="s">
        <v>2483</v>
      </c>
      <c r="C11363" s="2" t="s">
        <v>1962</v>
      </c>
      <c r="D11363" s="2" t="s">
        <v>118</v>
      </c>
      <c r="E11363" s="2" t="s">
        <v>1779</v>
      </c>
      <c r="F11363" s="2" t="s">
        <v>1818</v>
      </c>
      <c r="G11363" s="8" t="str">
        <f>IF(COUNTIF('Dam Lines'!A:A,D11363)&gt;0,"Yes","No")</f>
        <v>Yes</v>
      </c>
      <c r="H11363" s="14" t="s">
        <v>1742</v>
      </c>
      <c r="I11363" s="8" t="str">
        <f t="array" ref="I11363">IF(G11363="Yes",XLOOKUP(D11363,'Dam Lines'!A:A,'Dam Lines'!J:J),"")</f>
        <v>SAPINA</v>
      </c>
    </row>
    <row r="11364" hidden="1">
      <c r="A11364" s="11">
        <v>5.0</v>
      </c>
      <c r="B11364" s="3" t="s">
        <v>4013</v>
      </c>
      <c r="C11364" s="2" t="s">
        <v>1752</v>
      </c>
      <c r="D11364" s="2" t="s">
        <v>422</v>
      </c>
      <c r="E11364" s="2" t="s">
        <v>1779</v>
      </c>
      <c r="F11364" s="2" t="s">
        <v>1818</v>
      </c>
      <c r="G11364" s="8" t="str">
        <f>IF(COUNTIF('Dam Lines'!A:A,D11364)&gt;0,"Yes","No")</f>
        <v>Yes</v>
      </c>
      <c r="H11364" s="14" t="s">
        <v>1742</v>
      </c>
      <c r="I11364" s="8" t="str">
        <f t="array" ref="I11364">IF(G11364="Yes",XLOOKUP(D11364,'Dam Lines'!A:A,'Dam Lines'!J:J),"")</f>
        <v>TRYNCZA</v>
      </c>
    </row>
    <row r="11365" hidden="1">
      <c r="A11365" s="11">
        <v>6.0</v>
      </c>
      <c r="B11365" s="3" t="s">
        <v>3738</v>
      </c>
      <c r="C11365" s="2" t="s">
        <v>1752</v>
      </c>
      <c r="D11365" s="2" t="s">
        <v>398</v>
      </c>
      <c r="E11365" s="2" t="s">
        <v>1779</v>
      </c>
      <c r="F11365" s="2" t="s">
        <v>1818</v>
      </c>
      <c r="G11365" s="8" t="str">
        <f>IF(COUNTIF('Dam Lines'!A:A,D11365)&gt;0,"Yes","No")</f>
        <v>Yes</v>
      </c>
      <c r="H11365" s="14" t="s">
        <v>1761</v>
      </c>
      <c r="I11365" s="8" t="str">
        <f t="array" ref="I11365">IF(G11365="Yes",XLOOKUP(D11365,'Dam Lines'!A:A,'Dam Lines'!J:J),"")</f>
        <v>CAIDA</v>
      </c>
    </row>
    <row r="11366" hidden="1">
      <c r="A11366" s="11">
        <v>7.0</v>
      </c>
      <c r="B11366" s="3" t="s">
        <v>2497</v>
      </c>
      <c r="C11366" s="2" t="s">
        <v>1962</v>
      </c>
      <c r="D11366" s="2" t="s">
        <v>414</v>
      </c>
      <c r="E11366" s="2" t="s">
        <v>1779</v>
      </c>
      <c r="F11366" s="2" t="s">
        <v>1818</v>
      </c>
      <c r="G11366" s="8" t="str">
        <f>IF(COUNTIF('Dam Lines'!A:A,D11366)&gt;0,"Yes","No")</f>
        <v>Yes</v>
      </c>
      <c r="H11366" s="14" t="s">
        <v>1742</v>
      </c>
      <c r="I11366" s="8" t="str">
        <f t="array" ref="I11366">IF(G11366="Yes",XLOOKUP(D11366,'Dam Lines'!A:A,'Dam Lines'!J:J),"")</f>
        <v>NEVADA II</v>
      </c>
    </row>
    <row r="11367" hidden="1">
      <c r="A11367" s="11">
        <v>8.0</v>
      </c>
      <c r="B11367" s="3" t="s">
        <v>3521</v>
      </c>
      <c r="C11367" s="2" t="s">
        <v>3000</v>
      </c>
      <c r="D11367" s="2" t="s">
        <v>2509</v>
      </c>
      <c r="E11367" s="2" t="s">
        <v>1779</v>
      </c>
      <c r="F11367" s="2" t="s">
        <v>1818</v>
      </c>
      <c r="G11367" s="8" t="str">
        <f>IF(COUNTIF('Dam Lines'!A:A,D11367)&gt;0,"Yes","No")</f>
        <v>No</v>
      </c>
      <c r="H11367" s="14" t="s">
        <v>1742</v>
      </c>
      <c r="I11367" s="8" t="str">
        <f t="array" ref="I11367">IF(G11367="Yes",XLOOKUP(D11367,'Dam Lines'!A:A,'Dam Lines'!J:J),"")</f>
        <v/>
      </c>
    </row>
    <row r="11368" hidden="1">
      <c r="A11368" s="11">
        <v>9.0</v>
      </c>
      <c r="B11368" s="3" t="s">
        <v>3287</v>
      </c>
      <c r="C11368" s="2" t="s">
        <v>3288</v>
      </c>
      <c r="D11368" s="2" t="s">
        <v>15</v>
      </c>
      <c r="E11368" s="2" t="s">
        <v>1779</v>
      </c>
      <c r="F11368" s="2" t="s">
        <v>1818</v>
      </c>
      <c r="G11368" s="8" t="str">
        <f>IF(COUNTIF('Dam Lines'!A:A,D11368)&gt;0,"Yes","No")</f>
        <v>Yes</v>
      </c>
      <c r="H11368" s="14" t="s">
        <v>1761</v>
      </c>
      <c r="I11368" s="8" t="str">
        <f t="array" ref="I11368">IF(G11368="Yes",XLOOKUP(D11368,'Dam Lines'!A:A,'Dam Lines'!J:J),"")</f>
        <v>NEVADA II</v>
      </c>
    </row>
    <row r="11369" hidden="1">
      <c r="A11369" s="11">
        <v>10.0</v>
      </c>
      <c r="B11369" s="3" t="s">
        <v>4265</v>
      </c>
      <c r="C11369" s="2" t="s">
        <v>1908</v>
      </c>
      <c r="D11369" s="2" t="s">
        <v>4266</v>
      </c>
      <c r="E11369" s="2" t="s">
        <v>1779</v>
      </c>
      <c r="F11369" s="2" t="s">
        <v>1818</v>
      </c>
      <c r="G11369" s="8" t="str">
        <f>IF(COUNTIF('Dam Lines'!A:A,D11369)&gt;0,"Yes","No")</f>
        <v>No</v>
      </c>
      <c r="H11369" s="14" t="s">
        <v>1761</v>
      </c>
      <c r="I11369" s="8" t="str">
        <f t="array" ref="I11369">IF(G11369="Yes",XLOOKUP(D11369,'Dam Lines'!A:A,'Dam Lines'!J:J),"")</f>
        <v/>
      </c>
    </row>
    <row r="11370" hidden="1">
      <c r="A11370" s="11">
        <v>11.0</v>
      </c>
      <c r="B11370" s="3" t="s">
        <v>3735</v>
      </c>
      <c r="C11370" s="2" t="s">
        <v>1744</v>
      </c>
      <c r="D11370" s="2" t="s">
        <v>3736</v>
      </c>
      <c r="E11370" s="2" t="s">
        <v>1779</v>
      </c>
      <c r="F11370" s="2" t="s">
        <v>1818</v>
      </c>
      <c r="G11370" s="8" t="str">
        <f>IF(COUNTIF('Dam Lines'!A:A,D11370)&gt;0,"Yes","No")</f>
        <v>No</v>
      </c>
      <c r="H11370" s="14" t="s">
        <v>1742</v>
      </c>
      <c r="I11370" s="8" t="str">
        <f t="array" ref="I11370">IF(G11370="Yes",XLOOKUP(D11370,'Dam Lines'!A:A,'Dam Lines'!J:J),"")</f>
        <v/>
      </c>
    </row>
    <row r="11371" hidden="1">
      <c r="A11371" s="11">
        <v>12.0</v>
      </c>
      <c r="B11371" s="3" t="s">
        <v>3375</v>
      </c>
      <c r="C11371" s="2" t="s">
        <v>1752</v>
      </c>
      <c r="D11371" s="2" t="s">
        <v>3376</v>
      </c>
      <c r="E11371" s="2" t="s">
        <v>1779</v>
      </c>
      <c r="F11371" s="2" t="s">
        <v>1818</v>
      </c>
      <c r="G11371" s="8" t="str">
        <f>IF(COUNTIF('Dam Lines'!A:A,D11371)&gt;0,"Yes","No")</f>
        <v>No</v>
      </c>
      <c r="H11371" s="14" t="s">
        <v>1761</v>
      </c>
      <c r="I11371" s="8" t="str">
        <f t="array" ref="I11371">IF(G11371="Yes",XLOOKUP(D11371,'Dam Lines'!A:A,'Dam Lines'!J:J),"")</f>
        <v/>
      </c>
    </row>
    <row r="11372" hidden="1">
      <c r="A11372" s="11">
        <v>13.0</v>
      </c>
      <c r="B11372" s="3" t="s">
        <v>3158</v>
      </c>
      <c r="C11372" s="2" t="s">
        <v>1752</v>
      </c>
      <c r="D11372" s="2" t="s">
        <v>722</v>
      </c>
      <c r="E11372" s="2" t="s">
        <v>1779</v>
      </c>
      <c r="F11372" s="2" t="s">
        <v>1818</v>
      </c>
      <c r="G11372" s="8" t="str">
        <f>IF(COUNTIF('Dam Lines'!A:A,D11372)&gt;0,"Yes","No")</f>
        <v>Yes</v>
      </c>
      <c r="H11372" s="14" t="s">
        <v>1742</v>
      </c>
      <c r="I11372" s="8" t="str">
        <f t="array" ref="I11372">IF(G11372="Yes",XLOOKUP(D11372,'Dam Lines'!A:A,'Dam Lines'!J:J),"")</f>
        <v>UM BAHDA</v>
      </c>
    </row>
    <row r="11373" hidden="1">
      <c r="A11373" s="11">
        <v>14.0</v>
      </c>
      <c r="B11373" s="3" t="s">
        <v>3421</v>
      </c>
      <c r="C11373" s="2" t="s">
        <v>1744</v>
      </c>
      <c r="D11373" s="2" t="s">
        <v>1892</v>
      </c>
      <c r="E11373" s="2" t="s">
        <v>1779</v>
      </c>
      <c r="F11373" s="2" t="s">
        <v>1818</v>
      </c>
      <c r="G11373" s="8" t="str">
        <f>IF(COUNTIF('Dam Lines'!A:A,D11373)&gt;0,"Yes","No")</f>
        <v>No</v>
      </c>
      <c r="H11373" s="14" t="s">
        <v>1761</v>
      </c>
      <c r="I11373" s="8" t="str">
        <f t="array" ref="I11373">IF(G11373="Yes",XLOOKUP(D11373,'Dam Lines'!A:A,'Dam Lines'!J:J),"")</f>
        <v/>
      </c>
    </row>
    <row r="11374" hidden="1">
      <c r="A11374" s="11">
        <v>1.0</v>
      </c>
      <c r="B11374" s="3" t="s">
        <v>3863</v>
      </c>
      <c r="C11374" s="2" t="s">
        <v>1798</v>
      </c>
      <c r="D11374" s="2" t="s">
        <v>1295</v>
      </c>
      <c r="E11374" s="4" t="s">
        <v>1779</v>
      </c>
      <c r="F11374" s="4" t="s">
        <v>1887</v>
      </c>
      <c r="G11374" s="8" t="str">
        <f>IF(COUNTIF('Dam Lines'!A:A,D11374)&gt;0,"Yes","No")</f>
        <v>Yes</v>
      </c>
      <c r="H11374" s="14" t="s">
        <v>1742</v>
      </c>
      <c r="I11374" s="8" t="str">
        <f t="array" ref="I11374">IF(G11374="Yes",XLOOKUP(D11374,'Dam Lines'!A:A,'Dam Lines'!J:J),"")</f>
        <v>QUITAINE</v>
      </c>
    </row>
    <row r="11375" hidden="1">
      <c r="A11375" s="11">
        <v>2.0</v>
      </c>
      <c r="B11375" s="3" t="s">
        <v>3219</v>
      </c>
      <c r="C11375" s="2" t="s">
        <v>1980</v>
      </c>
      <c r="D11375" s="2" t="s">
        <v>3220</v>
      </c>
      <c r="E11375" s="2" t="s">
        <v>1779</v>
      </c>
      <c r="F11375" s="2" t="s">
        <v>1887</v>
      </c>
      <c r="G11375" s="8" t="str">
        <f>IF(COUNTIF('Dam Lines'!A:A,D11375)&gt;0,"Yes","No")</f>
        <v>No</v>
      </c>
      <c r="H11375" s="14" t="s">
        <v>1761</v>
      </c>
      <c r="I11375" s="8" t="str">
        <f t="array" ref="I11375">IF(G11375="Yes",XLOOKUP(D11375,'Dam Lines'!A:A,'Dam Lines'!J:J),"")</f>
        <v/>
      </c>
    </row>
    <row r="11376" hidden="1">
      <c r="A11376" s="11">
        <v>3.0</v>
      </c>
      <c r="B11376" s="3" t="s">
        <v>2203</v>
      </c>
      <c r="C11376" s="2" t="s">
        <v>1962</v>
      </c>
      <c r="D11376" s="2" t="s">
        <v>347</v>
      </c>
      <c r="E11376" s="2" t="s">
        <v>1779</v>
      </c>
      <c r="F11376" s="2" t="s">
        <v>1887</v>
      </c>
      <c r="G11376" s="8" t="str">
        <f>IF(COUNTIF('Dam Lines'!A:A,D11376)&gt;0,"Yes","No")</f>
        <v>Yes</v>
      </c>
      <c r="H11376" s="14" t="s">
        <v>1742</v>
      </c>
      <c r="I11376" s="8" t="str">
        <f t="array" ref="I11376">IF(G11376="Yes",XLOOKUP(D11376,'Dam Lines'!A:A,'Dam Lines'!J:J),"")</f>
        <v>MADOU</v>
      </c>
    </row>
    <row r="11377" hidden="1">
      <c r="A11377" s="11">
        <v>4.0</v>
      </c>
      <c r="B11377" s="3" t="s">
        <v>3426</v>
      </c>
      <c r="C11377" s="2" t="s">
        <v>2243</v>
      </c>
      <c r="D11377" s="2" t="s">
        <v>281</v>
      </c>
      <c r="E11377" s="2" t="s">
        <v>1779</v>
      </c>
      <c r="F11377" s="2" t="s">
        <v>1887</v>
      </c>
      <c r="G11377" s="8" t="str">
        <f>IF(COUNTIF('Dam Lines'!A:A,D11377)&gt;0,"Yes","No")</f>
        <v>Yes</v>
      </c>
      <c r="H11377" s="14" t="s">
        <v>1742</v>
      </c>
      <c r="I11377" s="8" t="str">
        <f t="array" ref="I11377">IF(G11377="Yes",XLOOKUP(D11377,'Dam Lines'!A:A,'Dam Lines'!J:J),"")</f>
        <v>CAIDA</v>
      </c>
    </row>
    <row r="11378" hidden="1">
      <c r="A11378" s="11">
        <v>5.0</v>
      </c>
      <c r="B11378" s="3" t="s">
        <v>3952</v>
      </c>
      <c r="C11378" s="2" t="s">
        <v>3953</v>
      </c>
      <c r="D11378" s="2" t="s">
        <v>3954</v>
      </c>
      <c r="E11378" s="2" t="s">
        <v>1779</v>
      </c>
      <c r="F11378" s="2" t="s">
        <v>1887</v>
      </c>
      <c r="G11378" s="8" t="str">
        <f>IF(COUNTIF('Dam Lines'!A:A,D11378)&gt;0,"Yes","No")</f>
        <v>No</v>
      </c>
      <c r="H11378" s="14" t="s">
        <v>1742</v>
      </c>
      <c r="I11378" s="8" t="str">
        <f t="array" ref="I11378">IF(G11378="Yes",XLOOKUP(D11378,'Dam Lines'!A:A,'Dam Lines'!J:J),"")</f>
        <v/>
      </c>
    </row>
    <row r="11379" hidden="1">
      <c r="A11379" s="11">
        <v>6.0</v>
      </c>
      <c r="B11379" s="3" t="s">
        <v>3976</v>
      </c>
      <c r="C11379" s="2" t="s">
        <v>1802</v>
      </c>
      <c r="D11379" s="2" t="s">
        <v>3977</v>
      </c>
      <c r="E11379" s="2" t="s">
        <v>1779</v>
      </c>
      <c r="F11379" s="2" t="s">
        <v>1887</v>
      </c>
      <c r="G11379" s="8" t="str">
        <f>IF(COUNTIF('Dam Lines'!A:A,D11379)&gt;0,"Yes","No")</f>
        <v>No</v>
      </c>
      <c r="H11379" s="14" t="s">
        <v>1742</v>
      </c>
      <c r="I11379" s="8" t="str">
        <f t="array" ref="I11379">IF(G11379="Yes",XLOOKUP(D11379,'Dam Lines'!A:A,'Dam Lines'!J:J),"")</f>
        <v/>
      </c>
    </row>
    <row r="11380" hidden="1">
      <c r="A11380" s="11">
        <v>7.0</v>
      </c>
      <c r="B11380" s="3" t="s">
        <v>3650</v>
      </c>
      <c r="C11380" s="2" t="s">
        <v>1935</v>
      </c>
      <c r="D11380" s="2" t="s">
        <v>338</v>
      </c>
      <c r="E11380" s="2" t="s">
        <v>1779</v>
      </c>
      <c r="F11380" s="2" t="s">
        <v>1887</v>
      </c>
      <c r="G11380" s="8" t="str">
        <f>IF(COUNTIF('Dam Lines'!A:A,D11380)&gt;0,"Yes","No")</f>
        <v>Yes</v>
      </c>
      <c r="H11380" s="14" t="s">
        <v>1742</v>
      </c>
      <c r="I11380" s="8" t="str">
        <f t="array" ref="I11380">IF(G11380="Yes",XLOOKUP(D11380,'Dam Lines'!A:A,'Dam Lines'!J:J),"")</f>
        <v>BAKOURA</v>
      </c>
    </row>
    <row r="11381" hidden="1">
      <c r="A11381" s="11">
        <v>8.0</v>
      </c>
      <c r="B11381" s="3" t="s">
        <v>2553</v>
      </c>
      <c r="C11381" s="2" t="s">
        <v>1962</v>
      </c>
      <c r="D11381" s="2" t="s">
        <v>232</v>
      </c>
      <c r="E11381" s="2" t="s">
        <v>1779</v>
      </c>
      <c r="F11381" s="2" t="s">
        <v>1887</v>
      </c>
      <c r="G11381" s="8" t="str">
        <f>IF(COUNTIF('Dam Lines'!A:A,D11381)&gt;0,"Yes","No")</f>
        <v>Yes</v>
      </c>
      <c r="H11381" s="14" t="s">
        <v>1742</v>
      </c>
      <c r="I11381" s="8" t="str">
        <f t="array" ref="I11381">IF(G11381="Yes",XLOOKUP(D11381,'Dam Lines'!A:A,'Dam Lines'!J:J),"")</f>
        <v>GHARDAIA</v>
      </c>
    </row>
    <row r="11382" hidden="1">
      <c r="A11382" s="11">
        <v>8.0</v>
      </c>
      <c r="B11382" s="3" t="s">
        <v>3191</v>
      </c>
      <c r="C11382" s="2" t="s">
        <v>1962</v>
      </c>
      <c r="D11382" s="2" t="s">
        <v>770</v>
      </c>
      <c r="E11382" s="2" t="s">
        <v>1779</v>
      </c>
      <c r="F11382" s="2" t="s">
        <v>1887</v>
      </c>
      <c r="G11382" s="8" t="str">
        <f>IF(COUNTIF('Dam Lines'!A:A,D11382)&gt;0,"Yes","No")</f>
        <v>Yes</v>
      </c>
      <c r="H11382" s="14" t="s">
        <v>1742</v>
      </c>
      <c r="I11382" s="8" t="str">
        <f t="array" ref="I11382">IF(G11382="Yes",XLOOKUP(D11382,'Dam Lines'!A:A,'Dam Lines'!J:J),"")</f>
        <v>FATMA</v>
      </c>
    </row>
    <row r="11383" hidden="1">
      <c r="A11383" s="11">
        <v>10.0</v>
      </c>
      <c r="B11383" s="3" t="s">
        <v>3238</v>
      </c>
      <c r="C11383" s="2" t="s">
        <v>2471</v>
      </c>
      <c r="D11383" s="2" t="s">
        <v>3239</v>
      </c>
      <c r="E11383" s="2" t="s">
        <v>1779</v>
      </c>
      <c r="F11383" s="2" t="s">
        <v>1887</v>
      </c>
      <c r="G11383" s="8" t="str">
        <f>IF(COUNTIF('Dam Lines'!A:A,D11383)&gt;0,"Yes","No")</f>
        <v>No</v>
      </c>
      <c r="H11383" s="14" t="s">
        <v>1742</v>
      </c>
      <c r="I11383" s="8" t="str">
        <f t="array" ref="I11383">IF(G11383="Yes",XLOOKUP(D11383,'Dam Lines'!A:A,'Dam Lines'!J:J),"")</f>
        <v/>
      </c>
    </row>
    <row r="11384" hidden="1">
      <c r="A11384" s="11">
        <v>11.0</v>
      </c>
      <c r="B11384" s="3" t="s">
        <v>3516</v>
      </c>
      <c r="C11384" s="2" t="s">
        <v>1935</v>
      </c>
      <c r="D11384" s="2" t="s">
        <v>454</v>
      </c>
      <c r="E11384" s="2" t="s">
        <v>1779</v>
      </c>
      <c r="F11384" s="2" t="s">
        <v>1887</v>
      </c>
      <c r="G11384" s="8" t="str">
        <f>IF(COUNTIF('Dam Lines'!A:A,D11384)&gt;0,"Yes","No")</f>
        <v>Yes</v>
      </c>
      <c r="H11384" s="14" t="s">
        <v>1761</v>
      </c>
      <c r="I11384" s="8" t="str">
        <f t="array" ref="I11384">IF(G11384="Yes",XLOOKUP(D11384,'Dam Lines'!A:A,'Dam Lines'!J:J),"")</f>
        <v>TARGUIA</v>
      </c>
    </row>
    <row r="11385" hidden="1">
      <c r="A11385" s="11">
        <v>12.0</v>
      </c>
      <c r="B11385" s="3" t="s">
        <v>3946</v>
      </c>
      <c r="C11385" s="2" t="s">
        <v>1744</v>
      </c>
      <c r="D11385" s="2" t="s">
        <v>678</v>
      </c>
      <c r="E11385" s="2" t="s">
        <v>1779</v>
      </c>
      <c r="F11385" s="2" t="s">
        <v>1887</v>
      </c>
      <c r="G11385" s="8" t="str">
        <f>IF(COUNTIF('Dam Lines'!A:A,D11385)&gt;0,"Yes","No")</f>
        <v>Yes</v>
      </c>
      <c r="H11385" s="14" t="s">
        <v>1742</v>
      </c>
      <c r="I11385" s="8" t="str">
        <f t="array" ref="I11385">IF(G11385="Yes",XLOOKUP(D11385,'Dam Lines'!A:A,'Dam Lines'!J:J),"")</f>
        <v>NEVADA II</v>
      </c>
    </row>
    <row r="11386" hidden="1">
      <c r="A11386" s="11">
        <v>13.0</v>
      </c>
      <c r="B11386" s="3" t="s">
        <v>3878</v>
      </c>
      <c r="C11386" s="2" t="s">
        <v>3494</v>
      </c>
      <c r="D11386" s="2" t="s">
        <v>3879</v>
      </c>
      <c r="E11386" s="2" t="s">
        <v>1779</v>
      </c>
      <c r="F11386" s="2" t="s">
        <v>1887</v>
      </c>
      <c r="G11386" s="8" t="str">
        <f>IF(COUNTIF('Dam Lines'!A:A,D11386)&gt;0,"Yes","No")</f>
        <v>No</v>
      </c>
      <c r="H11386" s="14" t="s">
        <v>1742</v>
      </c>
      <c r="I11386" s="8" t="str">
        <f t="array" ref="I11386">IF(G11386="Yes",XLOOKUP(D11386,'Dam Lines'!A:A,'Dam Lines'!J:J),"")</f>
        <v/>
      </c>
    </row>
    <row r="11387" hidden="1">
      <c r="A11387" s="11">
        <v>14.0</v>
      </c>
      <c r="B11387" s="3" t="s">
        <v>3720</v>
      </c>
      <c r="C11387" s="2" t="s">
        <v>3186</v>
      </c>
      <c r="D11387" s="2" t="s">
        <v>2537</v>
      </c>
      <c r="E11387" s="2" t="s">
        <v>1779</v>
      </c>
      <c r="F11387" s="2" t="s">
        <v>1887</v>
      </c>
      <c r="G11387" s="8" t="str">
        <f>IF(COUNTIF('Dam Lines'!A:A,D11387)&gt;0,"Yes","No")</f>
        <v>No</v>
      </c>
      <c r="H11387" s="14" t="s">
        <v>1761</v>
      </c>
      <c r="I11387" s="8" t="str">
        <f t="array" ref="I11387">IF(G11387="Yes",XLOOKUP(D11387,'Dam Lines'!A:A,'Dam Lines'!J:J),"")</f>
        <v/>
      </c>
    </row>
    <row r="11388" hidden="1">
      <c r="A11388" s="11">
        <v>15.0</v>
      </c>
      <c r="B11388" s="3" t="s">
        <v>3165</v>
      </c>
      <c r="C11388" s="2" t="s">
        <v>1935</v>
      </c>
      <c r="D11388" s="2" t="s">
        <v>3166</v>
      </c>
      <c r="E11388" s="2" t="s">
        <v>1779</v>
      </c>
      <c r="F11388" s="2" t="s">
        <v>1887</v>
      </c>
      <c r="G11388" s="8" t="str">
        <f>IF(COUNTIF('Dam Lines'!A:A,D11388)&gt;0,"Yes","No")</f>
        <v>No</v>
      </c>
      <c r="H11388" s="14" t="s">
        <v>1742</v>
      </c>
      <c r="I11388" s="8" t="str">
        <f t="array" ref="I11388">IF(G11388="Yes",XLOOKUP(D11388,'Dam Lines'!A:A,'Dam Lines'!J:J),"")</f>
        <v/>
      </c>
    </row>
    <row r="11389" hidden="1">
      <c r="A11389" s="11">
        <v>16.0</v>
      </c>
      <c r="B11389" s="3" t="s">
        <v>3684</v>
      </c>
      <c r="C11389" s="2" t="s">
        <v>1802</v>
      </c>
      <c r="D11389" s="2" t="s">
        <v>3685</v>
      </c>
      <c r="E11389" s="2" t="s">
        <v>1779</v>
      </c>
      <c r="F11389" s="2" t="s">
        <v>1887</v>
      </c>
      <c r="G11389" s="8" t="str">
        <f>IF(COUNTIF('Dam Lines'!A:A,D11389)&gt;0,"Yes","No")</f>
        <v>No</v>
      </c>
      <c r="H11389" s="14" t="s">
        <v>1742</v>
      </c>
      <c r="I11389" s="8" t="str">
        <f t="array" ref="I11389">IF(G11389="Yes",XLOOKUP(D11389,'Dam Lines'!A:A,'Dam Lines'!J:J),"")</f>
        <v/>
      </c>
    </row>
    <row r="11390" hidden="1">
      <c r="A11390" s="11">
        <v>1.0</v>
      </c>
      <c r="B11390" s="3" t="s">
        <v>3958</v>
      </c>
      <c r="C11390" s="2" t="s">
        <v>1798</v>
      </c>
      <c r="D11390" s="2" t="s">
        <v>105</v>
      </c>
      <c r="E11390" s="4" t="s">
        <v>1740</v>
      </c>
      <c r="F11390" s="4" t="s">
        <v>1869</v>
      </c>
      <c r="G11390" s="8" t="str">
        <f>IF(COUNTIF('Dam Lines'!A:A,D11390)&gt;0,"Yes","No")</f>
        <v>Yes</v>
      </c>
      <c r="H11390" s="14" t="s">
        <v>1742</v>
      </c>
      <c r="I11390" s="8" t="str">
        <f t="array" ref="I11390">IF(G11390="Yes",XLOOKUP(D11390,'Dam Lines'!A:A,'Dam Lines'!J:J),"")</f>
        <v>ARRAGONDA</v>
      </c>
    </row>
    <row r="11391" hidden="1">
      <c r="A11391" s="11">
        <v>2.0</v>
      </c>
      <c r="B11391" s="3" t="s">
        <v>4179</v>
      </c>
      <c r="C11391" s="2" t="s">
        <v>1752</v>
      </c>
      <c r="D11391" s="2" t="s">
        <v>886</v>
      </c>
      <c r="E11391" s="2" t="s">
        <v>1740</v>
      </c>
      <c r="F11391" s="2" t="s">
        <v>1869</v>
      </c>
      <c r="G11391" s="8" t="str">
        <f>IF(COUNTIF('Dam Lines'!A:A,D11391)&gt;0,"Yes","No")</f>
        <v>Yes</v>
      </c>
      <c r="H11391" s="14" t="s">
        <v>1742</v>
      </c>
      <c r="I11391" s="8" t="str">
        <f t="array" ref="I11391">IF(G11391="Yes",XLOOKUP(D11391,'Dam Lines'!A:A,'Dam Lines'!J:J),"")</f>
        <v>NEVADA II</v>
      </c>
    </row>
    <row r="11392" hidden="1">
      <c r="A11392" s="11">
        <v>3.0</v>
      </c>
      <c r="B11392" s="3" t="s">
        <v>3629</v>
      </c>
      <c r="C11392" s="2" t="s">
        <v>1823</v>
      </c>
      <c r="D11392" s="2" t="s">
        <v>459</v>
      </c>
      <c r="E11392" s="2" t="s">
        <v>1740</v>
      </c>
      <c r="F11392" s="2" t="s">
        <v>1869</v>
      </c>
      <c r="G11392" s="8" t="str">
        <f>IF(COUNTIF('Dam Lines'!A:A,D11392)&gt;0,"Yes","No")</f>
        <v>Yes</v>
      </c>
      <c r="H11392" s="14" t="s">
        <v>1761</v>
      </c>
      <c r="I11392" s="8" t="str">
        <f t="array" ref="I11392">IF(G11392="Yes",XLOOKUP(D11392,'Dam Lines'!A:A,'Dam Lines'!J:J),"")</f>
        <v>NEVADA II</v>
      </c>
    </row>
    <row r="11393" hidden="1">
      <c r="A11393" s="11">
        <v>4.0</v>
      </c>
      <c r="B11393" s="3" t="s">
        <v>3758</v>
      </c>
      <c r="C11393" s="2" t="s">
        <v>2127</v>
      </c>
      <c r="D11393" s="2" t="s">
        <v>1195</v>
      </c>
      <c r="E11393" s="2" t="s">
        <v>1740</v>
      </c>
      <c r="F11393" s="2" t="s">
        <v>1869</v>
      </c>
      <c r="G11393" s="8" t="str">
        <f>IF(COUNTIF('Dam Lines'!A:A,D11393)&gt;0,"Yes","No")</f>
        <v>Yes</v>
      </c>
      <c r="H11393" s="14" t="s">
        <v>1761</v>
      </c>
      <c r="I11393" s="8" t="str">
        <f t="array" ref="I11393">IF(G11393="Yes",XLOOKUP(D11393,'Dam Lines'!A:A,'Dam Lines'!J:J),"")</f>
        <v>MADOU</v>
      </c>
    </row>
    <row r="11394" hidden="1">
      <c r="A11394" s="11">
        <v>5.0</v>
      </c>
      <c r="B11394" s="3" t="s">
        <v>3450</v>
      </c>
      <c r="C11394" s="2" t="s">
        <v>1798</v>
      </c>
      <c r="D11394" s="2" t="s">
        <v>387</v>
      </c>
      <c r="E11394" s="2" t="s">
        <v>1740</v>
      </c>
      <c r="F11394" s="2" t="s">
        <v>1869</v>
      </c>
      <c r="G11394" s="8" t="str">
        <f>IF(COUNTIF('Dam Lines'!A:A,D11394)&gt;0,"Yes","No")</f>
        <v>Yes</v>
      </c>
      <c r="H11394" s="14" t="s">
        <v>1742</v>
      </c>
      <c r="I11394" s="8" t="str">
        <f t="array" ref="I11394">IF(G11394="Yes",XLOOKUP(D11394,'Dam Lines'!A:A,'Dam Lines'!J:J),"")</f>
        <v>NEVADA II</v>
      </c>
    </row>
    <row r="11395" hidden="1">
      <c r="A11395" s="11">
        <v>6.0</v>
      </c>
      <c r="B11395" s="3" t="s">
        <v>3831</v>
      </c>
      <c r="C11395" s="2" t="s">
        <v>2347</v>
      </c>
      <c r="D11395" s="2" t="s">
        <v>175</v>
      </c>
      <c r="E11395" s="2" t="s">
        <v>1740</v>
      </c>
      <c r="F11395" s="2" t="s">
        <v>1869</v>
      </c>
      <c r="G11395" s="8" t="str">
        <f>IF(COUNTIF('Dam Lines'!A:A,D11395)&gt;0,"Yes","No")</f>
        <v>Yes</v>
      </c>
      <c r="H11395" s="14" t="s">
        <v>1761</v>
      </c>
      <c r="I11395" s="8" t="str">
        <f t="array" ref="I11395">IF(G11395="Yes",XLOOKUP(D11395,'Dam Lines'!A:A,'Dam Lines'!J:J),"")</f>
        <v>DURANCE</v>
      </c>
    </row>
    <row r="11396" hidden="1">
      <c r="A11396" s="11">
        <v>7.0</v>
      </c>
      <c r="B11396" s="3" t="s">
        <v>3363</v>
      </c>
      <c r="C11396" s="2" t="s">
        <v>1962</v>
      </c>
      <c r="D11396" s="2" t="s">
        <v>450</v>
      </c>
      <c r="E11396" s="2" t="s">
        <v>1740</v>
      </c>
      <c r="F11396" s="2" t="s">
        <v>1869</v>
      </c>
      <c r="G11396" s="8" t="str">
        <f>IF(COUNTIF('Dam Lines'!A:A,D11396)&gt;0,"Yes","No")</f>
        <v>Yes</v>
      </c>
      <c r="H11396" s="14" t="s">
        <v>1742</v>
      </c>
      <c r="I11396" s="8" t="str">
        <f t="array" ref="I11396">IF(G11396="Yes",XLOOKUP(D11396,'Dam Lines'!A:A,'Dam Lines'!J:J),"")</f>
        <v>NEVADA II</v>
      </c>
    </row>
    <row r="11397" hidden="1">
      <c r="A11397" s="11">
        <v>8.0</v>
      </c>
      <c r="B11397" s="3" t="s">
        <v>3980</v>
      </c>
      <c r="C11397" s="2" t="s">
        <v>3201</v>
      </c>
      <c r="D11397" s="2" t="s">
        <v>276</v>
      </c>
      <c r="E11397" s="2" t="s">
        <v>1740</v>
      </c>
      <c r="F11397" s="2" t="s">
        <v>1869</v>
      </c>
      <c r="G11397" s="8" t="str">
        <f>IF(COUNTIF('Dam Lines'!A:A,D11397)&gt;0,"Yes","No")</f>
        <v>Yes</v>
      </c>
      <c r="H11397" s="14" t="s">
        <v>1761</v>
      </c>
      <c r="I11397" s="8" t="str">
        <f t="array" ref="I11397">IF(G11397="Yes",XLOOKUP(D11397,'Dam Lines'!A:A,'Dam Lines'!J:J),"")</f>
        <v>MAGNESIE</v>
      </c>
    </row>
    <row r="11398" hidden="1">
      <c r="A11398" s="11">
        <v>9.0</v>
      </c>
      <c r="B11398" s="3" t="s">
        <v>4127</v>
      </c>
      <c r="C11398" s="2" t="s">
        <v>1962</v>
      </c>
      <c r="D11398" s="2" t="s">
        <v>4128</v>
      </c>
      <c r="E11398" s="2" t="s">
        <v>1740</v>
      </c>
      <c r="F11398" s="2" t="s">
        <v>1869</v>
      </c>
      <c r="G11398" s="8" t="str">
        <f>IF(COUNTIF('Dam Lines'!A:A,D11398)&gt;0,"Yes","No")</f>
        <v>No</v>
      </c>
      <c r="H11398" s="14" t="s">
        <v>1742</v>
      </c>
      <c r="I11398" s="8" t="str">
        <f t="array" ref="I11398">IF(G11398="Yes",XLOOKUP(D11398,'Dam Lines'!A:A,'Dam Lines'!J:J),"")</f>
        <v/>
      </c>
    </row>
    <row r="11399" hidden="1">
      <c r="A11399" s="11">
        <v>10.0</v>
      </c>
      <c r="B11399" s="3" t="s">
        <v>4007</v>
      </c>
      <c r="C11399" s="2" t="s">
        <v>4008</v>
      </c>
      <c r="D11399" s="2" t="s">
        <v>1244</v>
      </c>
      <c r="E11399" s="2" t="s">
        <v>1740</v>
      </c>
      <c r="F11399" s="2" t="s">
        <v>1869</v>
      </c>
      <c r="G11399" s="8" t="str">
        <f>IF(COUNTIF('Dam Lines'!A:A,D11399)&gt;0,"Yes","No")</f>
        <v>Yes</v>
      </c>
      <c r="H11399" s="14" t="s">
        <v>1742</v>
      </c>
      <c r="I11399" s="8" t="str">
        <f t="array" ref="I11399">IF(G11399="Yes",XLOOKUP(D11399,'Dam Lines'!A:A,'Dam Lines'!J:J),"")</f>
        <v>AL HANOUF</v>
      </c>
    </row>
    <row r="11400" hidden="1">
      <c r="A11400" s="11">
        <v>11.0</v>
      </c>
      <c r="B11400" s="3" t="s">
        <v>3545</v>
      </c>
      <c r="C11400" s="2" t="s">
        <v>1962</v>
      </c>
      <c r="D11400" s="2" t="s">
        <v>47</v>
      </c>
      <c r="E11400" s="2" t="s">
        <v>1740</v>
      </c>
      <c r="F11400" s="2" t="s">
        <v>1869</v>
      </c>
      <c r="G11400" s="8" t="str">
        <f>IF(COUNTIF('Dam Lines'!A:A,D11400)&gt;0,"Yes","No")</f>
        <v>Yes</v>
      </c>
      <c r="H11400" s="14" t="s">
        <v>1742</v>
      </c>
      <c r="I11400" s="8" t="str">
        <f t="array" ref="I11400">IF(G11400="Yes",XLOOKUP(D11400,'Dam Lines'!A:A,'Dam Lines'!J:J),"")</f>
        <v>FATMA</v>
      </c>
    </row>
    <row r="11401" hidden="1">
      <c r="A11401" s="11">
        <v>12.0</v>
      </c>
      <c r="B11401" s="3" t="s">
        <v>3836</v>
      </c>
      <c r="C11401" s="2" t="s">
        <v>1798</v>
      </c>
      <c r="D11401" s="2" t="s">
        <v>509</v>
      </c>
      <c r="E11401" s="2" t="s">
        <v>1740</v>
      </c>
      <c r="F11401" s="2" t="s">
        <v>1869</v>
      </c>
      <c r="G11401" s="8" t="str">
        <f>IF(COUNTIF('Dam Lines'!A:A,D11401)&gt;0,"Yes","No")</f>
        <v>Yes</v>
      </c>
      <c r="H11401" s="14" t="s">
        <v>1742</v>
      </c>
      <c r="I11401" s="8" t="str">
        <f t="array" ref="I11401">IF(G11401="Yes",XLOOKUP(D11401,'Dam Lines'!A:A,'Dam Lines'!J:J),"")</f>
        <v>FATMA</v>
      </c>
    </row>
    <row r="11402" hidden="1">
      <c r="A11402" s="11">
        <v>13.0</v>
      </c>
      <c r="B11402" s="3" t="s">
        <v>3682</v>
      </c>
      <c r="C11402" s="2" t="s">
        <v>3423</v>
      </c>
      <c r="D11402" s="2" t="s">
        <v>116</v>
      </c>
      <c r="E11402" s="2" t="s">
        <v>1740</v>
      </c>
      <c r="F11402" s="2" t="s">
        <v>1869</v>
      </c>
      <c r="G11402" s="8" t="str">
        <f>IF(COUNTIF('Dam Lines'!A:A,D11402)&gt;0,"Yes","No")</f>
        <v>Yes</v>
      </c>
      <c r="H11402" s="14" t="s">
        <v>1761</v>
      </c>
      <c r="I11402" s="8" t="str">
        <f t="array" ref="I11402">IF(G11402="Yes",XLOOKUP(D11402,'Dam Lines'!A:A,'Dam Lines'!J:J),"")</f>
        <v>FATMA</v>
      </c>
    </row>
    <row r="11403" hidden="1">
      <c r="A11403" s="11">
        <v>14.0</v>
      </c>
      <c r="B11403" s="3" t="s">
        <v>4019</v>
      </c>
      <c r="C11403" s="2" t="s">
        <v>1747</v>
      </c>
      <c r="D11403" s="2" t="s">
        <v>4020</v>
      </c>
      <c r="E11403" s="2" t="s">
        <v>1740</v>
      </c>
      <c r="F11403" s="2" t="s">
        <v>1869</v>
      </c>
      <c r="G11403" s="8" t="str">
        <f>IF(COUNTIF('Dam Lines'!A:A,D11403)&gt;0,"Yes","No")</f>
        <v>No</v>
      </c>
      <c r="H11403" s="14" t="s">
        <v>1761</v>
      </c>
      <c r="I11403" s="8" t="str">
        <f t="array" ref="I11403">IF(G11403="Yes",XLOOKUP(D11403,'Dam Lines'!A:A,'Dam Lines'!J:J),"")</f>
        <v/>
      </c>
    </row>
    <row r="11404" hidden="1">
      <c r="A11404" s="11">
        <v>15.0</v>
      </c>
      <c r="B11404" s="3" t="s">
        <v>4214</v>
      </c>
      <c r="C11404" s="2" t="s">
        <v>4004</v>
      </c>
      <c r="D11404" s="2" t="s">
        <v>4215</v>
      </c>
      <c r="E11404" s="2" t="s">
        <v>1740</v>
      </c>
      <c r="F11404" s="2" t="s">
        <v>1869</v>
      </c>
      <c r="G11404" s="8" t="str">
        <f>IF(COUNTIF('Dam Lines'!A:A,D11404)&gt;0,"Yes","No")</f>
        <v>No</v>
      </c>
      <c r="H11404" s="14" t="s">
        <v>1742</v>
      </c>
      <c r="I11404" s="8" t="str">
        <f t="array" ref="I11404">IF(G11404="Yes",XLOOKUP(D11404,'Dam Lines'!A:A,'Dam Lines'!J:J),"")</f>
        <v/>
      </c>
    </row>
    <row r="11405" hidden="1">
      <c r="A11405" s="11">
        <v>16.0</v>
      </c>
      <c r="B11405" s="3" t="s">
        <v>3647</v>
      </c>
      <c r="C11405" s="2" t="s">
        <v>3648</v>
      </c>
      <c r="D11405" s="2" t="s">
        <v>3649</v>
      </c>
      <c r="E11405" s="2" t="s">
        <v>1740</v>
      </c>
      <c r="F11405" s="2" t="s">
        <v>1869</v>
      </c>
      <c r="G11405" s="8" t="str">
        <f>IF(COUNTIF('Dam Lines'!A:A,D11405)&gt;0,"Yes","No")</f>
        <v>No</v>
      </c>
      <c r="H11405" s="14" t="s">
        <v>1742</v>
      </c>
      <c r="I11405" s="8" t="str">
        <f t="array" ref="I11405">IF(G11405="Yes",XLOOKUP(D11405,'Dam Lines'!A:A,'Dam Lines'!J:J),"")</f>
        <v/>
      </c>
    </row>
    <row r="11406" hidden="1">
      <c r="A11406" s="11">
        <v>1.0</v>
      </c>
      <c r="B11406" s="3" t="s">
        <v>3174</v>
      </c>
      <c r="C11406" s="2" t="s">
        <v>1744</v>
      </c>
      <c r="D11406" s="2" t="s">
        <v>351</v>
      </c>
      <c r="E11406" s="2" t="s">
        <v>2036</v>
      </c>
      <c r="F11406" s="4" t="s">
        <v>1869</v>
      </c>
      <c r="G11406" s="8" t="str">
        <f>IF(COUNTIF('Dam Lines'!A:A,D11406)&gt;0,"Yes","No")</f>
        <v>Yes</v>
      </c>
      <c r="H11406" s="14" t="s">
        <v>1761</v>
      </c>
      <c r="I11406" s="8" t="str">
        <f t="array" ref="I11406">IF(G11406="Yes",XLOOKUP(D11406,'Dam Lines'!A:A,'Dam Lines'!J:J),"")</f>
        <v>ARABELLE</v>
      </c>
    </row>
    <row r="11407" hidden="1">
      <c r="A11407" s="11">
        <v>2.0</v>
      </c>
      <c r="B11407" s="3" t="s">
        <v>3525</v>
      </c>
      <c r="C11407" s="2" t="s">
        <v>1802</v>
      </c>
      <c r="D11407" s="2" t="s">
        <v>664</v>
      </c>
      <c r="E11407" s="2" t="s">
        <v>2036</v>
      </c>
      <c r="F11407" s="2" t="s">
        <v>1869</v>
      </c>
      <c r="G11407" s="8" t="str">
        <f>IF(COUNTIF('Dam Lines'!A:A,D11407)&gt;0,"Yes","No")</f>
        <v>Yes</v>
      </c>
      <c r="H11407" s="14" t="s">
        <v>1742</v>
      </c>
      <c r="I11407" s="8" t="str">
        <f t="array" ref="I11407">IF(G11407="Yes",XLOOKUP(D11407,'Dam Lines'!A:A,'Dam Lines'!J:J),"")</f>
        <v>BEDRAFFA</v>
      </c>
    </row>
    <row r="11408" hidden="1">
      <c r="A11408" s="11">
        <v>3.0</v>
      </c>
      <c r="B11408" s="3" t="s">
        <v>3673</v>
      </c>
      <c r="C11408" s="2" t="s">
        <v>1744</v>
      </c>
      <c r="D11408" s="2" t="s">
        <v>74</v>
      </c>
      <c r="E11408" s="2" t="s">
        <v>2036</v>
      </c>
      <c r="F11408" s="2" t="s">
        <v>1869</v>
      </c>
      <c r="G11408" s="8" t="str">
        <f>IF(COUNTIF('Dam Lines'!A:A,D11408)&gt;0,"Yes","No")</f>
        <v>Yes</v>
      </c>
      <c r="H11408" s="14" t="s">
        <v>1742</v>
      </c>
      <c r="I11408" s="8" t="str">
        <f t="array" ref="I11408">IF(G11408="Yes",XLOOKUP(D11408,'Dam Lines'!A:A,'Dam Lines'!J:J),"")</f>
        <v>HALAZOUNA</v>
      </c>
    </row>
    <row r="11409" hidden="1">
      <c r="A11409" s="11">
        <v>4.0</v>
      </c>
      <c r="B11409" s="3" t="s">
        <v>3547</v>
      </c>
      <c r="C11409" s="2" t="s">
        <v>1962</v>
      </c>
      <c r="D11409" s="2" t="s">
        <v>47</v>
      </c>
      <c r="E11409" s="2" t="s">
        <v>2036</v>
      </c>
      <c r="F11409" s="2" t="s">
        <v>1869</v>
      </c>
      <c r="G11409" s="8" t="str">
        <f>IF(COUNTIF('Dam Lines'!A:A,D11409)&gt;0,"Yes","No")</f>
        <v>Yes</v>
      </c>
      <c r="H11409" s="14" t="s">
        <v>1742</v>
      </c>
      <c r="I11409" s="8" t="str">
        <f t="array" ref="I11409">IF(G11409="Yes",XLOOKUP(D11409,'Dam Lines'!A:A,'Dam Lines'!J:J),"")</f>
        <v>FATMA</v>
      </c>
    </row>
    <row r="11410" hidden="1">
      <c r="A11410" s="11">
        <v>5.0</v>
      </c>
      <c r="B11410" s="3" t="s">
        <v>3699</v>
      </c>
      <c r="C11410" s="2" t="s">
        <v>3700</v>
      </c>
      <c r="D11410" s="2" t="s">
        <v>609</v>
      </c>
      <c r="E11410" s="2" t="s">
        <v>2036</v>
      </c>
      <c r="F11410" s="2" t="s">
        <v>1869</v>
      </c>
      <c r="G11410" s="8" t="str">
        <f>IF(COUNTIF('Dam Lines'!A:A,D11410)&gt;0,"Yes","No")</f>
        <v>Yes</v>
      </c>
      <c r="H11410" s="14" t="s">
        <v>1742</v>
      </c>
      <c r="I11410" s="8" t="str">
        <f t="array" ref="I11410">IF(G11410="Yes",XLOOKUP(D11410,'Dam Lines'!A:A,'Dam Lines'!J:J),"")</f>
        <v>MANAGIYA AL SAFFRA</v>
      </c>
    </row>
    <row r="11411" hidden="1">
      <c r="A11411" s="11">
        <v>6.0</v>
      </c>
      <c r="B11411" s="3" t="s">
        <v>3909</v>
      </c>
      <c r="C11411" s="2" t="s">
        <v>1962</v>
      </c>
      <c r="D11411" s="2" t="s">
        <v>1224</v>
      </c>
      <c r="E11411" s="2" t="s">
        <v>2036</v>
      </c>
      <c r="F11411" s="2" t="s">
        <v>1869</v>
      </c>
      <c r="G11411" s="8" t="str">
        <f>IF(COUNTIF('Dam Lines'!A:A,D11411)&gt;0,"Yes","No")</f>
        <v>Yes</v>
      </c>
      <c r="H11411" s="14" t="s">
        <v>1761</v>
      </c>
      <c r="I11411" s="8" t="str">
        <f t="array" ref="I11411">IF(G11411="Yes",XLOOKUP(D11411,'Dam Lines'!A:A,'Dam Lines'!J:J),"")</f>
        <v>UMM ARQOB</v>
      </c>
    </row>
    <row r="11412" hidden="1">
      <c r="A11412" s="11">
        <v>7.0</v>
      </c>
      <c r="B11412" s="3" t="s">
        <v>3002</v>
      </c>
      <c r="C11412" s="2" t="s">
        <v>1962</v>
      </c>
      <c r="D11412" s="2" t="s">
        <v>47</v>
      </c>
      <c r="E11412" s="2" t="s">
        <v>2036</v>
      </c>
      <c r="F11412" s="2" t="s">
        <v>1869</v>
      </c>
      <c r="G11412" s="8" t="str">
        <f>IF(COUNTIF('Dam Lines'!A:A,D11412)&gt;0,"Yes","No")</f>
        <v>Yes</v>
      </c>
      <c r="H11412" s="14" t="s">
        <v>1742</v>
      </c>
      <c r="I11412" s="8" t="str">
        <f t="array" ref="I11412">IF(G11412="Yes",XLOOKUP(D11412,'Dam Lines'!A:A,'Dam Lines'!J:J),"")</f>
        <v>FATMA</v>
      </c>
    </row>
    <row r="11413" hidden="1">
      <c r="A11413" s="11">
        <v>8.0</v>
      </c>
      <c r="B11413" s="3" t="s">
        <v>3715</v>
      </c>
      <c r="C11413" s="2" t="s">
        <v>1823</v>
      </c>
      <c r="D11413" s="2" t="s">
        <v>824</v>
      </c>
      <c r="E11413" s="2" t="s">
        <v>2036</v>
      </c>
      <c r="F11413" s="2" t="s">
        <v>1869</v>
      </c>
      <c r="G11413" s="8" t="str">
        <f>IF(COUNTIF('Dam Lines'!A:A,D11413)&gt;0,"Yes","No")</f>
        <v>Yes</v>
      </c>
      <c r="H11413" s="14" t="s">
        <v>1761</v>
      </c>
      <c r="I11413" s="8" t="str">
        <f t="array" ref="I11413">IF(G11413="Yes",XLOOKUP(D11413,'Dam Lines'!A:A,'Dam Lines'!J:J),"")</f>
        <v>FATMA</v>
      </c>
    </row>
    <row r="11414" hidden="1">
      <c r="A11414" s="11">
        <v>9.0</v>
      </c>
      <c r="B11414" s="3" t="s">
        <v>2635</v>
      </c>
      <c r="C11414" s="2" t="s">
        <v>1798</v>
      </c>
      <c r="D11414" s="2" t="s">
        <v>109</v>
      </c>
      <c r="E11414" s="2" t="s">
        <v>2036</v>
      </c>
      <c r="F11414" s="2" t="s">
        <v>1869</v>
      </c>
      <c r="G11414" s="8" t="str">
        <f>IF(COUNTIF('Dam Lines'!A:A,D11414)&gt;0,"Yes","No")</f>
        <v>Yes</v>
      </c>
      <c r="H11414" s="14" t="s">
        <v>1742</v>
      </c>
      <c r="I11414" s="8" t="str">
        <f t="array" ref="I11414">IF(G11414="Yes",XLOOKUP(D11414,'Dam Lines'!A:A,'Dam Lines'!J:J),"")</f>
        <v>ASTRALE</v>
      </c>
    </row>
    <row r="11415" hidden="1">
      <c r="A11415" s="11">
        <v>10.0</v>
      </c>
      <c r="B11415" s="3" t="s">
        <v>2707</v>
      </c>
      <c r="C11415" s="2" t="s">
        <v>2708</v>
      </c>
      <c r="D11415" s="2" t="s">
        <v>1409</v>
      </c>
      <c r="E11415" s="2" t="s">
        <v>2036</v>
      </c>
      <c r="F11415" s="2" t="s">
        <v>1869</v>
      </c>
      <c r="G11415" s="8" t="str">
        <f>IF(COUNTIF('Dam Lines'!A:A,D11415)&gt;0,"Yes","No")</f>
        <v>Yes</v>
      </c>
      <c r="H11415" s="14" t="s">
        <v>1742</v>
      </c>
      <c r="I11415" s="8" t="str">
        <f t="array" ref="I11415">IF(G11415="Yes",XLOOKUP(D11415,'Dam Lines'!A:A,'Dam Lines'!J:J),"")</f>
        <v>ALGERIA</v>
      </c>
    </row>
    <row r="11416" hidden="1">
      <c r="A11416" s="11">
        <v>1.0</v>
      </c>
      <c r="B11416" s="3" t="s">
        <v>3420</v>
      </c>
      <c r="C11416" s="2" t="s">
        <v>1908</v>
      </c>
      <c r="D11416" s="2" t="s">
        <v>351</v>
      </c>
      <c r="E11416" s="2" t="s">
        <v>2036</v>
      </c>
      <c r="F11416" s="4" t="s">
        <v>1869</v>
      </c>
      <c r="G11416" s="8" t="str">
        <f>IF(COUNTIF('Dam Lines'!A:A,D11416)&gt;0,"Yes","No")</f>
        <v>Yes</v>
      </c>
      <c r="H11416" s="14" t="s">
        <v>1742</v>
      </c>
      <c r="I11416" s="8" t="str">
        <f t="array" ref="I11416">IF(G11416="Yes",XLOOKUP(D11416,'Dam Lines'!A:A,'Dam Lines'!J:J),"")</f>
        <v>ARABELLE</v>
      </c>
    </row>
    <row r="11417" hidden="1">
      <c r="A11417" s="11">
        <v>2.0</v>
      </c>
      <c r="B11417" s="3" t="s">
        <v>2782</v>
      </c>
      <c r="C11417" s="2" t="s">
        <v>1798</v>
      </c>
      <c r="D11417" s="2" t="s">
        <v>105</v>
      </c>
      <c r="E11417" s="2" t="s">
        <v>2036</v>
      </c>
      <c r="F11417" s="2" t="s">
        <v>1869</v>
      </c>
      <c r="G11417" s="8" t="str">
        <f>IF(COUNTIF('Dam Lines'!A:A,D11417)&gt;0,"Yes","No")</f>
        <v>Yes</v>
      </c>
      <c r="H11417" s="14" t="s">
        <v>1761</v>
      </c>
      <c r="I11417" s="8" t="str">
        <f t="array" ref="I11417">IF(G11417="Yes",XLOOKUP(D11417,'Dam Lines'!A:A,'Dam Lines'!J:J),"")</f>
        <v>ARRAGONDA</v>
      </c>
    </row>
    <row r="11418" hidden="1">
      <c r="A11418" s="11">
        <v>3.0</v>
      </c>
      <c r="B11418" s="3" t="s">
        <v>3425</v>
      </c>
      <c r="C11418" s="2" t="s">
        <v>1908</v>
      </c>
      <c r="D11418" s="2" t="s">
        <v>1459</v>
      </c>
      <c r="E11418" s="2" t="s">
        <v>2036</v>
      </c>
      <c r="F11418" s="2" t="s">
        <v>1869</v>
      </c>
      <c r="G11418" s="8" t="str">
        <f>IF(COUNTIF('Dam Lines'!A:A,D11418)&gt;0,"Yes","No")</f>
        <v>Yes</v>
      </c>
      <c r="H11418" s="14" t="s">
        <v>1742</v>
      </c>
      <c r="I11418" s="8" t="str">
        <f t="array" ref="I11418">IF(G11418="Yes",XLOOKUP(D11418,'Dam Lines'!A:A,'Dam Lines'!J:J),"")</f>
        <v>PHILIPPA</v>
      </c>
    </row>
    <row r="11419" hidden="1">
      <c r="A11419" s="11">
        <v>4.0</v>
      </c>
      <c r="B11419" s="3" t="s">
        <v>3396</v>
      </c>
      <c r="C11419" s="2" t="s">
        <v>1962</v>
      </c>
      <c r="D11419" s="2" t="s">
        <v>1263</v>
      </c>
      <c r="E11419" s="2" t="s">
        <v>2036</v>
      </c>
      <c r="F11419" s="2" t="s">
        <v>1869</v>
      </c>
      <c r="G11419" s="8" t="str">
        <f>IF(COUNTIF('Dam Lines'!A:A,D11419)&gt;0,"Yes","No")</f>
        <v>Yes</v>
      </c>
      <c r="H11419" s="14" t="s">
        <v>1742</v>
      </c>
      <c r="I11419" s="8" t="str">
        <f t="array" ref="I11419">IF(G11419="Yes",XLOOKUP(D11419,'Dam Lines'!A:A,'Dam Lines'!J:J),"")</f>
        <v>BASSALA</v>
      </c>
    </row>
    <row r="11420" hidden="1">
      <c r="A11420" s="11">
        <v>5.0</v>
      </c>
      <c r="B11420" s="3" t="s">
        <v>3027</v>
      </c>
      <c r="C11420" s="2" t="s">
        <v>2303</v>
      </c>
      <c r="D11420" s="2" t="s">
        <v>888</v>
      </c>
      <c r="E11420" s="2" t="s">
        <v>2036</v>
      </c>
      <c r="F11420" s="2" t="s">
        <v>1869</v>
      </c>
      <c r="G11420" s="8" t="str">
        <f>IF(COUNTIF('Dam Lines'!A:A,D11420)&gt;0,"Yes","No")</f>
        <v>Yes</v>
      </c>
      <c r="H11420" s="14" t="s">
        <v>1742</v>
      </c>
      <c r="I11420" s="8" t="str">
        <f t="array" ref="I11420">IF(G11420="Yes",XLOOKUP(D11420,'Dam Lines'!A:A,'Dam Lines'!J:J),"")</f>
        <v>CH'TANA</v>
      </c>
    </row>
    <row r="11421" hidden="1">
      <c r="A11421" s="11">
        <v>6.0</v>
      </c>
      <c r="B11421" s="3" t="s">
        <v>3821</v>
      </c>
      <c r="C11421" s="2" t="s">
        <v>1744</v>
      </c>
      <c r="D11421" s="2" t="s">
        <v>252</v>
      </c>
      <c r="E11421" s="2" t="s">
        <v>2036</v>
      </c>
      <c r="F11421" s="2" t="s">
        <v>1869</v>
      </c>
      <c r="G11421" s="8" t="str">
        <f>IF(COUNTIF('Dam Lines'!A:A,D11421)&gt;0,"Yes","No")</f>
        <v>Yes</v>
      </c>
      <c r="H11421" s="14" t="s">
        <v>1742</v>
      </c>
      <c r="I11421" s="8" t="str">
        <f t="array" ref="I11421">IF(G11421="Yes",XLOOKUP(D11421,'Dam Lines'!A:A,'Dam Lines'!J:J),"")</f>
        <v>FATMA</v>
      </c>
    </row>
    <row r="11422" hidden="1">
      <c r="A11422" s="11">
        <v>7.0</v>
      </c>
      <c r="B11422" s="3" t="s">
        <v>3189</v>
      </c>
      <c r="C11422" s="2" t="s">
        <v>1886</v>
      </c>
      <c r="D11422" s="2" t="s">
        <v>91</v>
      </c>
      <c r="E11422" s="2" t="s">
        <v>2036</v>
      </c>
      <c r="F11422" s="2" t="s">
        <v>1869</v>
      </c>
      <c r="G11422" s="8" t="str">
        <f>IF(COUNTIF('Dam Lines'!A:A,D11422)&gt;0,"Yes","No")</f>
        <v>Yes</v>
      </c>
      <c r="H11422" s="14" t="s">
        <v>1742</v>
      </c>
      <c r="I11422" s="8" t="str">
        <f t="array" ref="I11422">IF(G11422="Yes",XLOOKUP(D11422,'Dam Lines'!A:A,'Dam Lines'!J:J),"")</f>
        <v>NEVADA II</v>
      </c>
    </row>
    <row r="11423" hidden="1">
      <c r="A11423" s="11">
        <v>8.0</v>
      </c>
      <c r="B11423" s="3" t="s">
        <v>3795</v>
      </c>
      <c r="C11423" s="2" t="s">
        <v>1980</v>
      </c>
      <c r="D11423" s="2" t="s">
        <v>1537</v>
      </c>
      <c r="E11423" s="2" t="s">
        <v>2036</v>
      </c>
      <c r="F11423" s="2" t="s">
        <v>1869</v>
      </c>
      <c r="G11423" s="8" t="str">
        <f>IF(COUNTIF('Dam Lines'!A:A,D11423)&gt;0,"Yes","No")</f>
        <v>Yes</v>
      </c>
      <c r="H11423" s="14" t="s">
        <v>1742</v>
      </c>
      <c r="I11423" s="8" t="str">
        <f t="array" ref="I11423">IF(G11423="Yes",XLOOKUP(D11423,'Dam Lines'!A:A,'Dam Lines'!J:J),"")</f>
        <v>DJUBILEE CS</v>
      </c>
    </row>
    <row r="11424" hidden="1">
      <c r="A11424" s="11">
        <v>9.0</v>
      </c>
      <c r="B11424" s="3" t="s">
        <v>3204</v>
      </c>
      <c r="C11424" s="2" t="s">
        <v>2127</v>
      </c>
      <c r="D11424" s="2" t="s">
        <v>491</v>
      </c>
      <c r="E11424" s="2" t="s">
        <v>2036</v>
      </c>
      <c r="F11424" s="2" t="s">
        <v>1869</v>
      </c>
      <c r="G11424" s="8" t="str">
        <f>IF(COUNTIF('Dam Lines'!A:A,D11424)&gt;0,"Yes","No")</f>
        <v>Yes</v>
      </c>
      <c r="H11424" s="14" t="s">
        <v>1742</v>
      </c>
      <c r="I11424" s="8" t="str">
        <f t="array" ref="I11424">IF(G11424="Yes",XLOOKUP(D11424,'Dam Lines'!A:A,'Dam Lines'!J:J),"")</f>
        <v>NEVADA II</v>
      </c>
    </row>
    <row r="11425">
      <c r="A11425" s="11">
        <v>1.0</v>
      </c>
      <c r="B11425" s="3" t="s">
        <v>4267</v>
      </c>
      <c r="C11425" s="2" t="s">
        <v>3731</v>
      </c>
      <c r="D11425" s="2" t="s">
        <v>1480</v>
      </c>
      <c r="E11425" s="4" t="s">
        <v>2247</v>
      </c>
      <c r="F11425" s="4" t="s">
        <v>1869</v>
      </c>
      <c r="H11425" s="14" t="s">
        <v>1742</v>
      </c>
      <c r="I11425" s="8" t="s">
        <v>1484</v>
      </c>
    </row>
    <row r="11426">
      <c r="A11426" s="11">
        <v>2.0</v>
      </c>
      <c r="B11426" s="3" t="s">
        <v>4268</v>
      </c>
      <c r="C11426" s="2" t="s">
        <v>1757</v>
      </c>
      <c r="D11426" s="2" t="s">
        <v>1097</v>
      </c>
      <c r="E11426" s="4" t="s">
        <v>2247</v>
      </c>
      <c r="F11426" s="2" t="s">
        <v>1869</v>
      </c>
      <c r="G11426" s="8" t="str">
        <f>IF(COUNTIF('Dam Lines'!A:A,D11426)&gt;0,"Yes","No")</f>
        <v>Yes</v>
      </c>
      <c r="H11426" s="14" t="s">
        <v>1742</v>
      </c>
      <c r="I11426" s="8" t="str">
        <f t="array" ref="I11426">IF(G11426="Yes",XLOOKUP(D11426,'Dam Lines'!A:A,'Dam Lines'!J:J),"")</f>
        <v>MAGNESIE</v>
      </c>
    </row>
    <row r="11427">
      <c r="A11427" s="11">
        <v>3.0</v>
      </c>
      <c r="B11427" s="3" t="s">
        <v>3357</v>
      </c>
      <c r="C11427" s="2" t="s">
        <v>2956</v>
      </c>
      <c r="D11427" s="2" t="s">
        <v>1442</v>
      </c>
      <c r="E11427" s="4" t="s">
        <v>2247</v>
      </c>
      <c r="F11427" s="2" t="s">
        <v>1869</v>
      </c>
      <c r="H11427" s="14" t="s">
        <v>1742</v>
      </c>
      <c r="I11427" s="8" t="s">
        <v>18</v>
      </c>
    </row>
    <row r="11428">
      <c r="A11428" s="11">
        <v>4.0</v>
      </c>
      <c r="B11428" s="3" t="s">
        <v>3070</v>
      </c>
      <c r="C11428" s="2" t="s">
        <v>3071</v>
      </c>
      <c r="D11428" s="2" t="s">
        <v>302</v>
      </c>
      <c r="E11428" s="4" t="s">
        <v>2247</v>
      </c>
      <c r="F11428" s="2" t="s">
        <v>1869</v>
      </c>
      <c r="G11428" s="8" t="str">
        <f>IF(COUNTIF('Dam Lines'!A:A,D11428)&gt;0,"Yes","No")</f>
        <v>Yes</v>
      </c>
      <c r="H11428" s="14" t="s">
        <v>1742</v>
      </c>
      <c r="I11428" s="8" t="str">
        <f t="array" ref="I11428">IF(G11428="Yes",XLOOKUP(D11428,'Dam Lines'!A:A,'Dam Lines'!J:J),"")</f>
        <v>FATMA</v>
      </c>
    </row>
    <row r="11429">
      <c r="A11429" s="11">
        <v>5.0</v>
      </c>
      <c r="B11429" s="3" t="s">
        <v>1318</v>
      </c>
      <c r="C11429" s="2" t="s">
        <v>1817</v>
      </c>
      <c r="D11429" s="2" t="s">
        <v>141</v>
      </c>
      <c r="E11429" s="4" t="s">
        <v>2247</v>
      </c>
      <c r="F11429" s="2" t="s">
        <v>1869</v>
      </c>
      <c r="G11429" s="8" t="str">
        <f>IF(COUNTIF('Dam Lines'!A:A,D11429)&gt;0,"Yes","No")</f>
        <v>Yes</v>
      </c>
      <c r="H11429" s="14" t="s">
        <v>1761</v>
      </c>
      <c r="I11429" s="8" t="str">
        <f t="array" ref="I11429">IF(G11429="Yes",XLOOKUP(D11429,'Dam Lines'!A:A,'Dam Lines'!J:J),"")</f>
        <v>FARBAHAN</v>
      </c>
    </row>
    <row r="11430">
      <c r="A11430" s="11">
        <v>6.0</v>
      </c>
      <c r="B11430" s="3" t="s">
        <v>4269</v>
      </c>
      <c r="C11430" s="2" t="s">
        <v>1744</v>
      </c>
      <c r="D11430" s="2" t="s">
        <v>1171</v>
      </c>
      <c r="E11430" s="4" t="s">
        <v>2247</v>
      </c>
      <c r="F11430" s="2" t="s">
        <v>1869</v>
      </c>
      <c r="G11430" s="8" t="str">
        <f>IF(COUNTIF('Dam Lines'!A:A,D11430)&gt;0,"Yes","No")</f>
        <v>Yes</v>
      </c>
      <c r="H11430" s="14" t="s">
        <v>1761</v>
      </c>
      <c r="I11430" s="8" t="str">
        <f t="array" ref="I11430">IF(G11430="Yes",XLOOKUP(D11430,'Dam Lines'!A:A,'Dam Lines'!J:J),"")</f>
        <v>NEVADA II</v>
      </c>
    </row>
    <row r="11431">
      <c r="A11431" s="11">
        <v>7.0</v>
      </c>
      <c r="B11431" s="3" t="s">
        <v>3604</v>
      </c>
      <c r="C11431" s="2" t="s">
        <v>2489</v>
      </c>
      <c r="D11431" s="2" t="s">
        <v>1468</v>
      </c>
      <c r="E11431" s="4" t="s">
        <v>2247</v>
      </c>
      <c r="F11431" s="2" t="s">
        <v>1869</v>
      </c>
      <c r="H11431" s="14" t="s">
        <v>1742</v>
      </c>
      <c r="I11431" s="8" t="s">
        <v>599</v>
      </c>
    </row>
    <row r="11432">
      <c r="A11432" s="11">
        <v>8.0</v>
      </c>
      <c r="B11432" s="3" t="s">
        <v>3460</v>
      </c>
      <c r="C11432" s="2" t="s">
        <v>3288</v>
      </c>
      <c r="D11432" s="2" t="s">
        <v>15</v>
      </c>
      <c r="E11432" s="4" t="s">
        <v>2247</v>
      </c>
      <c r="F11432" s="2" t="s">
        <v>1869</v>
      </c>
      <c r="G11432" s="8" t="str">
        <f>IF(COUNTIF('Dam Lines'!A:A,D11432)&gt;0,"Yes","No")</f>
        <v>Yes</v>
      </c>
      <c r="H11432" s="14" t="s">
        <v>1742</v>
      </c>
      <c r="I11432" s="8" t="str">
        <f t="array" ref="I11432">IF(G11432="Yes",XLOOKUP(D11432,'Dam Lines'!A:A,'Dam Lines'!J:J),"")</f>
        <v>NEVADA II</v>
      </c>
    </row>
    <row r="11433">
      <c r="A11433" s="11">
        <v>9.0</v>
      </c>
      <c r="B11433" s="3" t="s">
        <v>3925</v>
      </c>
      <c r="C11433" s="2" t="s">
        <v>2489</v>
      </c>
      <c r="D11433" s="2" t="s">
        <v>1474</v>
      </c>
      <c r="E11433" s="4" t="s">
        <v>2247</v>
      </c>
      <c r="F11433" s="2" t="s">
        <v>1869</v>
      </c>
      <c r="H11433" s="14" t="s">
        <v>1761</v>
      </c>
      <c r="I11433" s="8" t="s">
        <v>14</v>
      </c>
    </row>
    <row r="11434">
      <c r="A11434" s="11">
        <v>10.0</v>
      </c>
      <c r="B11434" s="3" t="s">
        <v>3728</v>
      </c>
      <c r="C11434" s="2" t="s">
        <v>3071</v>
      </c>
      <c r="D11434" s="2" t="s">
        <v>3729</v>
      </c>
      <c r="E11434" s="4" t="s">
        <v>2247</v>
      </c>
      <c r="F11434" s="2" t="s">
        <v>1869</v>
      </c>
      <c r="G11434" s="1" t="s">
        <v>1780</v>
      </c>
      <c r="H11434" s="14" t="s">
        <v>1761</v>
      </c>
      <c r="I11434" s="8" t="str">
        <f t="array" ref="I11434">XLOOKUP(B11434,'Dam Lines'!A:A,'Dam Lines'!J:J)</f>
        <v>BINT AL SAHRAA</v>
      </c>
    </row>
    <row r="11435">
      <c r="A11435" s="11">
        <v>11.0</v>
      </c>
      <c r="B11435" s="3" t="s">
        <v>4270</v>
      </c>
      <c r="C11435" s="2" t="s">
        <v>1823</v>
      </c>
      <c r="D11435" s="2" t="s">
        <v>261</v>
      </c>
      <c r="E11435" s="4" t="s">
        <v>2247</v>
      </c>
      <c r="F11435" s="2" t="s">
        <v>1869</v>
      </c>
      <c r="G11435" s="8" t="str">
        <f>IF(COUNTIF('Dam Lines'!A:A,D11435)&gt;0,"Yes","No")</f>
        <v>Yes</v>
      </c>
      <c r="H11435" s="14" t="s">
        <v>1742</v>
      </c>
      <c r="I11435" s="8" t="str">
        <f t="array" ref="I11435">IF(G11435="Yes",XLOOKUP(D11435,'Dam Lines'!A:A,'Dam Lines'!J:J),"")</f>
        <v>DJEDDA</v>
      </c>
    </row>
    <row r="11436">
      <c r="A11436" s="11">
        <v>12.0</v>
      </c>
      <c r="B11436" s="3" t="s">
        <v>3059</v>
      </c>
      <c r="C11436" s="2" t="s">
        <v>1962</v>
      </c>
      <c r="D11436" s="2" t="s">
        <v>1261</v>
      </c>
      <c r="E11436" s="4" t="s">
        <v>2247</v>
      </c>
      <c r="F11436" s="2" t="s">
        <v>1869</v>
      </c>
      <c r="H11436" s="14" t="s">
        <v>1742</v>
      </c>
      <c r="I11436" s="8" t="str">
        <f>VLOOKUP(D11436,'Dam Lines'!$A$2:$J$540,10,false)</f>
        <v>NEVADA II</v>
      </c>
    </row>
    <row r="11437">
      <c r="A11437" s="11">
        <v>13.0</v>
      </c>
      <c r="B11437" s="3" t="s">
        <v>3069</v>
      </c>
      <c r="C11437" s="2" t="s">
        <v>1962</v>
      </c>
      <c r="D11437" s="2" t="s">
        <v>421</v>
      </c>
      <c r="E11437" s="4" t="s">
        <v>2247</v>
      </c>
      <c r="F11437" s="2" t="s">
        <v>1869</v>
      </c>
      <c r="G11437" s="8" t="str">
        <f>IF(COUNTIF('Dam Lines'!A:A,D11437)&gt;0,"Yes","No")</f>
        <v>Yes</v>
      </c>
      <c r="H11437" s="14" t="s">
        <v>1742</v>
      </c>
      <c r="I11437" s="8" t="str">
        <f t="array" ref="I11437">IF(G11437="Yes",XLOOKUP(D11437,'Dam Lines'!A:A,'Dam Lines'!J:J),"")</f>
        <v>NEVADA II</v>
      </c>
    </row>
    <row r="11438">
      <c r="A11438" s="11">
        <v>14.0</v>
      </c>
      <c r="B11438" s="3" t="s">
        <v>4027</v>
      </c>
      <c r="C11438" s="2" t="s">
        <v>4028</v>
      </c>
      <c r="D11438" s="2" t="s">
        <v>4029</v>
      </c>
      <c r="E11438" s="4" t="s">
        <v>2247</v>
      </c>
      <c r="F11438" s="2" t="s">
        <v>1869</v>
      </c>
      <c r="H11438" s="14" t="s">
        <v>1742</v>
      </c>
      <c r="I11438" s="8" t="str">
        <f>VLOOKUP(D11438,'Dam Lines'!B$1:J$540,9,false)</f>
        <v>NEVADA II</v>
      </c>
    </row>
    <row r="11439" hidden="1">
      <c r="A11439" s="11">
        <v>1.0</v>
      </c>
      <c r="B11439" s="3" t="s">
        <v>3452</v>
      </c>
      <c r="C11439" s="2" t="s">
        <v>1747</v>
      </c>
      <c r="D11439" s="2" t="s">
        <v>3453</v>
      </c>
      <c r="E11439" s="4" t="s">
        <v>1779</v>
      </c>
      <c r="F11439" s="4" t="s">
        <v>1837</v>
      </c>
      <c r="G11439" s="8" t="str">
        <f>IF(COUNTIF('Dam Lines'!A:A,D11439)&gt;0,"Yes","No")</f>
        <v>No</v>
      </c>
      <c r="H11439" s="14" t="s">
        <v>1761</v>
      </c>
      <c r="I11439" s="8" t="str">
        <f t="array" ref="I11439">IF(G11439="Yes",XLOOKUP(D11439,'Dam Lines'!A:A,'Dam Lines'!J:J),"")</f>
        <v/>
      </c>
    </row>
    <row r="11440" hidden="1">
      <c r="A11440" s="11">
        <v>2.0</v>
      </c>
      <c r="B11440" s="3" t="s">
        <v>3463</v>
      </c>
      <c r="C11440" s="2" t="s">
        <v>3464</v>
      </c>
      <c r="D11440" s="2" t="s">
        <v>640</v>
      </c>
      <c r="E11440" s="2" t="s">
        <v>1779</v>
      </c>
      <c r="F11440" s="2" t="s">
        <v>1837</v>
      </c>
      <c r="G11440" s="8" t="str">
        <f>IF(COUNTIF('Dam Lines'!A:A,D11440)&gt;0,"Yes","No")</f>
        <v>Yes</v>
      </c>
      <c r="H11440" s="14" t="s">
        <v>1742</v>
      </c>
      <c r="I11440" s="8" t="str">
        <f t="array" ref="I11440">IF(G11440="Yes",XLOOKUP(D11440,'Dam Lines'!A:A,'Dam Lines'!J:J),"")</f>
        <v>FATMA</v>
      </c>
    </row>
    <row r="11441" hidden="1">
      <c r="A11441" s="11">
        <v>3.0</v>
      </c>
      <c r="B11441" s="3" t="s">
        <v>3781</v>
      </c>
      <c r="C11441" s="2" t="s">
        <v>1962</v>
      </c>
      <c r="D11441" s="2" t="s">
        <v>1201</v>
      </c>
      <c r="E11441" s="2" t="s">
        <v>1779</v>
      </c>
      <c r="F11441" s="2" t="s">
        <v>1837</v>
      </c>
      <c r="G11441" s="8" t="str">
        <f>IF(COUNTIF('Dam Lines'!A:A,D11441)&gt;0,"Yes","No")</f>
        <v>Yes</v>
      </c>
      <c r="H11441" s="14" t="s">
        <v>1742</v>
      </c>
      <c r="I11441" s="8" t="str">
        <f t="array" ref="I11441">IF(G11441="Yes",XLOOKUP(D11441,'Dam Lines'!A:A,'Dam Lines'!J:J),"")</f>
        <v>SAADA</v>
      </c>
    </row>
    <row r="11442" hidden="1">
      <c r="A11442" s="11">
        <v>4.0</v>
      </c>
      <c r="B11442" s="3" t="s">
        <v>3516</v>
      </c>
      <c r="C11442" s="2" t="s">
        <v>1935</v>
      </c>
      <c r="D11442" s="2" t="s">
        <v>454</v>
      </c>
      <c r="E11442" s="2" t="s">
        <v>1779</v>
      </c>
      <c r="F11442" s="2" t="s">
        <v>1837</v>
      </c>
      <c r="G11442" s="8" t="str">
        <f>IF(COUNTIF('Dam Lines'!A:A,D11442)&gt;0,"Yes","No")</f>
        <v>Yes</v>
      </c>
      <c r="H11442" s="14" t="s">
        <v>1761</v>
      </c>
      <c r="I11442" s="8" t="str">
        <f t="array" ref="I11442">IF(G11442="Yes",XLOOKUP(D11442,'Dam Lines'!A:A,'Dam Lines'!J:J),"")</f>
        <v>TARGUIA</v>
      </c>
    </row>
    <row r="11443" hidden="1">
      <c r="A11443" s="11">
        <v>5.0</v>
      </c>
      <c r="B11443" s="3" t="s">
        <v>3704</v>
      </c>
      <c r="C11443" s="2" t="s">
        <v>1935</v>
      </c>
      <c r="D11443" s="2" t="s">
        <v>1173</v>
      </c>
      <c r="E11443" s="2" t="s">
        <v>1779</v>
      </c>
      <c r="F11443" s="2" t="s">
        <v>1837</v>
      </c>
      <c r="G11443" s="8" t="str">
        <f>IF(COUNTIF('Dam Lines'!A:A,D11443)&gt;0,"Yes","No")</f>
        <v>Yes</v>
      </c>
      <c r="H11443" s="14" t="s">
        <v>1742</v>
      </c>
      <c r="I11443" s="8" t="str">
        <f t="array" ref="I11443">IF(G11443="Yes",XLOOKUP(D11443,'Dam Lines'!A:A,'Dam Lines'!J:J),"")</f>
        <v>DJEDA</v>
      </c>
    </row>
    <row r="11444" hidden="1">
      <c r="A11444" s="11">
        <v>6.0</v>
      </c>
      <c r="B11444" s="3" t="s">
        <v>3822</v>
      </c>
      <c r="C11444" s="2" t="s">
        <v>3494</v>
      </c>
      <c r="D11444" s="2" t="s">
        <v>1524</v>
      </c>
      <c r="E11444" s="2" t="s">
        <v>1779</v>
      </c>
      <c r="F11444" s="2" t="s">
        <v>1837</v>
      </c>
      <c r="G11444" s="8" t="str">
        <f>IF(COUNTIF('Dam Lines'!A:A,D11444)&gt;0,"Yes","No")</f>
        <v>Yes</v>
      </c>
      <c r="H11444" s="14" t="s">
        <v>1742</v>
      </c>
      <c r="I11444" s="8" t="str">
        <f t="array" ref="I11444">IF(G11444="Yes",XLOOKUP(D11444,'Dam Lines'!A:A,'Dam Lines'!J:J),"")</f>
        <v>BASSALA</v>
      </c>
    </row>
    <row r="11445" hidden="1">
      <c r="A11445" s="11">
        <v>7.0</v>
      </c>
      <c r="B11445" s="3" t="s">
        <v>2615</v>
      </c>
      <c r="C11445" s="2" t="s">
        <v>1752</v>
      </c>
      <c r="D11445" s="2" t="s">
        <v>422</v>
      </c>
      <c r="E11445" s="2" t="s">
        <v>1779</v>
      </c>
      <c r="F11445" s="2" t="s">
        <v>1837</v>
      </c>
      <c r="G11445" s="8" t="str">
        <f>IF(COUNTIF('Dam Lines'!A:A,D11445)&gt;0,"Yes","No")</f>
        <v>Yes</v>
      </c>
      <c r="H11445" s="14" t="s">
        <v>1742</v>
      </c>
      <c r="I11445" s="8" t="str">
        <f t="array" ref="I11445">IF(G11445="Yes",XLOOKUP(D11445,'Dam Lines'!A:A,'Dam Lines'!J:J),"")</f>
        <v>TRYNCZA</v>
      </c>
    </row>
    <row r="11446" hidden="1">
      <c r="A11446" s="11">
        <v>8.0</v>
      </c>
      <c r="B11446" s="3" t="s">
        <v>3426</v>
      </c>
      <c r="C11446" s="2" t="s">
        <v>2243</v>
      </c>
      <c r="D11446" s="2" t="s">
        <v>281</v>
      </c>
      <c r="E11446" s="2" t="s">
        <v>1779</v>
      </c>
      <c r="F11446" s="2" t="s">
        <v>1837</v>
      </c>
      <c r="G11446" s="8" t="str">
        <f>IF(COUNTIF('Dam Lines'!A:A,D11446)&gt;0,"Yes","No")</f>
        <v>Yes</v>
      </c>
      <c r="H11446" s="14" t="s">
        <v>1742</v>
      </c>
      <c r="I11446" s="8" t="str">
        <f t="array" ref="I11446">IF(G11446="Yes",XLOOKUP(D11446,'Dam Lines'!A:A,'Dam Lines'!J:J),"")</f>
        <v>CAIDA</v>
      </c>
    </row>
    <row r="11447" hidden="1">
      <c r="A11447" s="11">
        <v>9.0</v>
      </c>
      <c r="B11447" s="3" t="s">
        <v>3928</v>
      </c>
      <c r="C11447" s="2" t="s">
        <v>1980</v>
      </c>
      <c r="D11447" s="2" t="s">
        <v>3929</v>
      </c>
      <c r="E11447" s="2" t="s">
        <v>1779</v>
      </c>
      <c r="F11447" s="2" t="s">
        <v>1837</v>
      </c>
      <c r="G11447" s="8" t="str">
        <f>IF(COUNTIF('Dam Lines'!A:A,D11447)&gt;0,"Yes","No")</f>
        <v>No</v>
      </c>
      <c r="H11447" s="14" t="s">
        <v>1742</v>
      </c>
      <c r="I11447" s="8" t="str">
        <f t="array" ref="I11447">IF(G11447="Yes",XLOOKUP(D11447,'Dam Lines'!A:A,'Dam Lines'!J:J),"")</f>
        <v/>
      </c>
    </row>
    <row r="11448" hidden="1">
      <c r="A11448" s="11">
        <v>10.0</v>
      </c>
      <c r="B11448" s="3" t="s">
        <v>2666</v>
      </c>
      <c r="C11448" s="2" t="s">
        <v>2347</v>
      </c>
      <c r="D11448" s="2" t="s">
        <v>150</v>
      </c>
      <c r="E11448" s="2" t="s">
        <v>1779</v>
      </c>
      <c r="F11448" s="2" t="s">
        <v>1837</v>
      </c>
      <c r="G11448" s="8" t="str">
        <f>IF(COUNTIF('Dam Lines'!A:A,D11448)&gt;0,"Yes","No")</f>
        <v>Yes</v>
      </c>
      <c r="H11448" s="14" t="s">
        <v>1742</v>
      </c>
      <c r="I11448" s="8" t="str">
        <f t="array" ref="I11448">IF(G11448="Yes",XLOOKUP(D11448,'Dam Lines'!A:A,'Dam Lines'!J:J),"")</f>
        <v>KARTA</v>
      </c>
    </row>
    <row r="11449" hidden="1">
      <c r="A11449" s="11">
        <v>11.0</v>
      </c>
      <c r="B11449" s="3" t="s">
        <v>3302</v>
      </c>
      <c r="C11449" s="2" t="s">
        <v>1802</v>
      </c>
      <c r="D11449" s="2" t="s">
        <v>3303</v>
      </c>
      <c r="E11449" s="2" t="s">
        <v>1779</v>
      </c>
      <c r="F11449" s="2" t="s">
        <v>1837</v>
      </c>
      <c r="G11449" s="8" t="str">
        <f>IF(COUNTIF('Dam Lines'!A:A,D11449)&gt;0,"Yes","No")</f>
        <v>No</v>
      </c>
      <c r="H11449" s="14" t="s">
        <v>1742</v>
      </c>
      <c r="I11449" s="8" t="str">
        <f t="array" ref="I11449">IF(G11449="Yes",XLOOKUP(D11449,'Dam Lines'!A:A,'Dam Lines'!J:J),"")</f>
        <v/>
      </c>
    </row>
    <row r="11450" hidden="1">
      <c r="A11450" s="11">
        <v>12.0</v>
      </c>
      <c r="B11450" s="3" t="s">
        <v>3842</v>
      </c>
      <c r="C11450" s="2" t="s">
        <v>1754</v>
      </c>
      <c r="D11450" s="2" t="s">
        <v>3843</v>
      </c>
      <c r="E11450" s="2" t="s">
        <v>1779</v>
      </c>
      <c r="F11450" s="2" t="s">
        <v>1837</v>
      </c>
      <c r="G11450" s="8" t="str">
        <f>IF(COUNTIF('Dam Lines'!A:A,D11450)&gt;0,"Yes","No")</f>
        <v>No</v>
      </c>
      <c r="H11450" s="14" t="s">
        <v>1761</v>
      </c>
      <c r="I11450" s="8" t="str">
        <f t="array" ref="I11450">IF(G11450="Yes",XLOOKUP(D11450,'Dam Lines'!A:A,'Dam Lines'!J:J),"")</f>
        <v/>
      </c>
    </row>
    <row r="11451" hidden="1">
      <c r="A11451" s="11">
        <v>13.0</v>
      </c>
      <c r="B11451" s="3" t="s">
        <v>3045</v>
      </c>
      <c r="C11451" s="2" t="s">
        <v>2243</v>
      </c>
      <c r="D11451" s="2" t="s">
        <v>3046</v>
      </c>
      <c r="E11451" s="2" t="s">
        <v>1779</v>
      </c>
      <c r="F11451" s="2" t="s">
        <v>1837</v>
      </c>
      <c r="G11451" s="8" t="str">
        <f>IF(COUNTIF('Dam Lines'!A:A,D11451)&gt;0,"Yes","No")</f>
        <v>No</v>
      </c>
      <c r="H11451" s="14" t="s">
        <v>1742</v>
      </c>
      <c r="I11451" s="8" t="str">
        <f t="array" ref="I11451">IF(G11451="Yes",XLOOKUP(D11451,'Dam Lines'!A:A,'Dam Lines'!J:J),"")</f>
        <v/>
      </c>
    </row>
    <row r="11452" hidden="1">
      <c r="A11452" s="11">
        <v>14.0</v>
      </c>
      <c r="B11452" s="3" t="s">
        <v>3683</v>
      </c>
      <c r="C11452" s="2" t="s">
        <v>1777</v>
      </c>
      <c r="D11452" s="2" t="s">
        <v>952</v>
      </c>
      <c r="E11452" s="2" t="s">
        <v>1779</v>
      </c>
      <c r="F11452" s="2" t="s">
        <v>1837</v>
      </c>
      <c r="G11452" s="8" t="str">
        <f>IF(COUNTIF('Dam Lines'!A:A,D11452)&gt;0,"Yes","No")</f>
        <v>Yes</v>
      </c>
      <c r="H11452" s="14" t="s">
        <v>1742</v>
      </c>
      <c r="I11452" s="8" t="str">
        <f t="array" ref="I11452">IF(G11452="Yes",XLOOKUP(D11452,'Dam Lines'!A:A,'Dam Lines'!J:J),"")</f>
        <v>MAGNESIE</v>
      </c>
    </row>
    <row r="11453" hidden="1">
      <c r="A11453" s="11">
        <v>1.0</v>
      </c>
      <c r="B11453" s="3" t="s">
        <v>4210</v>
      </c>
      <c r="C11453" s="2" t="s">
        <v>3762</v>
      </c>
      <c r="D11453" s="2" t="s">
        <v>4211</v>
      </c>
      <c r="E11453" s="4" t="s">
        <v>1740</v>
      </c>
      <c r="F11453" s="4" t="s">
        <v>2166</v>
      </c>
      <c r="G11453" s="8" t="str">
        <f>IF(COUNTIF('Dam Lines'!A:A,D11453)&gt;0,"Yes","No")</f>
        <v>No</v>
      </c>
      <c r="H11453" s="14" t="s">
        <v>1742</v>
      </c>
      <c r="I11453" s="8" t="str">
        <f t="array" ref="I11453">IF(G11453="Yes",XLOOKUP(D11453,'Dam Lines'!A:A,'Dam Lines'!J:J),"")</f>
        <v/>
      </c>
    </row>
    <row r="11454" hidden="1">
      <c r="A11454" s="11">
        <v>2.0</v>
      </c>
      <c r="B11454" s="3" t="s">
        <v>3985</v>
      </c>
      <c r="C11454" s="2" t="s">
        <v>1935</v>
      </c>
      <c r="D11454" s="2" t="s">
        <v>3986</v>
      </c>
      <c r="E11454" s="2" t="s">
        <v>1740</v>
      </c>
      <c r="F11454" s="2" t="s">
        <v>2166</v>
      </c>
      <c r="G11454" s="8" t="str">
        <f>IF(COUNTIF('Dam Lines'!A:A,D11454)&gt;0,"Yes","No")</f>
        <v>No</v>
      </c>
      <c r="H11454" s="14" t="s">
        <v>1742</v>
      </c>
      <c r="I11454" s="8" t="str">
        <f t="array" ref="I11454">IF(G11454="Yes",XLOOKUP(D11454,'Dam Lines'!A:A,'Dam Lines'!J:J),"")</f>
        <v/>
      </c>
    </row>
    <row r="11455" hidden="1">
      <c r="A11455" s="11">
        <v>3.0</v>
      </c>
      <c r="B11455" s="3" t="s">
        <v>3831</v>
      </c>
      <c r="C11455" s="2" t="s">
        <v>2347</v>
      </c>
      <c r="D11455" s="2" t="s">
        <v>175</v>
      </c>
      <c r="E11455" s="2" t="s">
        <v>1740</v>
      </c>
      <c r="F11455" s="2" t="s">
        <v>2166</v>
      </c>
      <c r="G11455" s="8" t="str">
        <f>IF(COUNTIF('Dam Lines'!A:A,D11455)&gt;0,"Yes","No")</f>
        <v>Yes</v>
      </c>
      <c r="H11455" s="14" t="s">
        <v>1761</v>
      </c>
      <c r="I11455" s="8" t="str">
        <f t="array" ref="I11455">IF(G11455="Yes",XLOOKUP(D11455,'Dam Lines'!A:A,'Dam Lines'!J:J),"")</f>
        <v>DURANCE</v>
      </c>
    </row>
    <row r="11456" hidden="1">
      <c r="A11456" s="11">
        <v>4.0</v>
      </c>
      <c r="B11456" s="3" t="s">
        <v>4033</v>
      </c>
      <c r="C11456" s="2" t="s">
        <v>1962</v>
      </c>
      <c r="D11456" s="2" t="s">
        <v>271</v>
      </c>
      <c r="E11456" s="2" t="s">
        <v>1740</v>
      </c>
      <c r="F11456" s="2" t="s">
        <v>2166</v>
      </c>
      <c r="G11456" s="8" t="str">
        <f>IF(COUNTIF('Dam Lines'!A:A,D11456)&gt;0,"Yes","No")</f>
        <v>Yes</v>
      </c>
      <c r="H11456" s="14" t="s">
        <v>1742</v>
      </c>
      <c r="I11456" s="8" t="str">
        <f t="array" ref="I11456">IF(G11456="Yes",XLOOKUP(D11456,'Dam Lines'!A:A,'Dam Lines'!J:J),"")</f>
        <v>SAADA</v>
      </c>
    </row>
    <row r="11457" hidden="1">
      <c r="A11457" s="11">
        <v>5.0</v>
      </c>
      <c r="B11457" s="3" t="s">
        <v>3980</v>
      </c>
      <c r="C11457" s="2" t="s">
        <v>3201</v>
      </c>
      <c r="D11457" s="2" t="s">
        <v>276</v>
      </c>
      <c r="E11457" s="2" t="s">
        <v>1740</v>
      </c>
      <c r="F11457" s="2" t="s">
        <v>2166</v>
      </c>
      <c r="G11457" s="8" t="str">
        <f>IF(COUNTIF('Dam Lines'!A:A,D11457)&gt;0,"Yes","No")</f>
        <v>Yes</v>
      </c>
      <c r="H11457" s="14" t="s">
        <v>1761</v>
      </c>
      <c r="I11457" s="8" t="str">
        <f t="array" ref="I11457">IF(G11457="Yes",XLOOKUP(D11457,'Dam Lines'!A:A,'Dam Lines'!J:J),"")</f>
        <v>MAGNESIE</v>
      </c>
    </row>
    <row r="11458" hidden="1">
      <c r="A11458" s="11">
        <v>6.0</v>
      </c>
      <c r="B11458" s="3" t="s">
        <v>3702</v>
      </c>
      <c r="C11458" s="2" t="s">
        <v>2550</v>
      </c>
      <c r="D11458" s="2" t="s">
        <v>3703</v>
      </c>
      <c r="E11458" s="2" t="s">
        <v>1740</v>
      </c>
      <c r="F11458" s="2" t="s">
        <v>2166</v>
      </c>
      <c r="G11458" s="8" t="str">
        <f>IF(COUNTIF('Dam Lines'!A:A,D11458)&gt;0,"Yes","No")</f>
        <v>No</v>
      </c>
      <c r="H11458" s="14" t="s">
        <v>1761</v>
      </c>
      <c r="I11458" s="8" t="str">
        <f t="array" ref="I11458">IF(G11458="Yes",XLOOKUP(D11458,'Dam Lines'!A:A,'Dam Lines'!J:J),"")</f>
        <v/>
      </c>
    </row>
    <row r="11459" hidden="1">
      <c r="A11459" s="11">
        <v>7.0</v>
      </c>
      <c r="B11459" s="3" t="s">
        <v>3764</v>
      </c>
      <c r="C11459" s="2" t="s">
        <v>3707</v>
      </c>
      <c r="D11459" s="2" t="s">
        <v>3765</v>
      </c>
      <c r="E11459" s="2" t="s">
        <v>1740</v>
      </c>
      <c r="F11459" s="2" t="s">
        <v>2166</v>
      </c>
      <c r="G11459" s="8" t="str">
        <f>IF(COUNTIF('Dam Lines'!A:A,D11459)&gt;0,"Yes","No")</f>
        <v>No</v>
      </c>
      <c r="H11459" s="14" t="s">
        <v>1742</v>
      </c>
      <c r="I11459" s="8" t="str">
        <f t="array" ref="I11459">IF(G11459="Yes",XLOOKUP(D11459,'Dam Lines'!A:A,'Dam Lines'!J:J),"")</f>
        <v/>
      </c>
    </row>
    <row r="11460" hidden="1">
      <c r="A11460" s="11">
        <v>8.0</v>
      </c>
      <c r="B11460" s="3" t="s">
        <v>3826</v>
      </c>
      <c r="C11460" s="2" t="s">
        <v>4175</v>
      </c>
      <c r="D11460" s="2" t="s">
        <v>4176</v>
      </c>
      <c r="E11460" s="2" t="s">
        <v>1740</v>
      </c>
      <c r="F11460" s="2" t="s">
        <v>2166</v>
      </c>
      <c r="G11460" s="8" t="str">
        <f>IF(COUNTIF('Dam Lines'!A:A,D11460)&gt;0,"Yes","No")</f>
        <v>No</v>
      </c>
      <c r="H11460" s="14" t="s">
        <v>1742</v>
      </c>
      <c r="I11460" s="8" t="str">
        <f t="array" ref="I11460">IF(G11460="Yes",XLOOKUP(D11460,'Dam Lines'!A:A,'Dam Lines'!J:J),"")</f>
        <v/>
      </c>
    </row>
    <row r="11461" hidden="1">
      <c r="A11461" s="11">
        <v>9.0</v>
      </c>
      <c r="B11461" s="3" t="s">
        <v>4212</v>
      </c>
      <c r="C11461" s="2" t="s">
        <v>1935</v>
      </c>
      <c r="D11461" s="2" t="s">
        <v>3866</v>
      </c>
      <c r="E11461" s="2" t="s">
        <v>1740</v>
      </c>
      <c r="F11461" s="2" t="s">
        <v>2166</v>
      </c>
      <c r="G11461" s="8" t="str">
        <f>IF(COUNTIF('Dam Lines'!A:A,D11461)&gt;0,"Yes","No")</f>
        <v>No</v>
      </c>
      <c r="H11461" s="14" t="s">
        <v>1742</v>
      </c>
      <c r="I11461" s="8" t="str">
        <f t="array" ref="I11461">IF(G11461="Yes",XLOOKUP(D11461,'Dam Lines'!A:A,'Dam Lines'!J:J),"")</f>
        <v/>
      </c>
    </row>
    <row r="11462" hidden="1">
      <c r="A11462" s="11">
        <v>10.0</v>
      </c>
      <c r="B11462" s="3" t="s">
        <v>4213</v>
      </c>
      <c r="C11462" s="2" t="s">
        <v>4008</v>
      </c>
      <c r="D11462" s="2" t="s">
        <v>1044</v>
      </c>
      <c r="E11462" s="2" t="s">
        <v>1740</v>
      </c>
      <c r="F11462" s="2" t="s">
        <v>2166</v>
      </c>
      <c r="G11462" s="8" t="str">
        <f>IF(COUNTIF('Dam Lines'!A:A,D11462)&gt;0,"Yes","No")</f>
        <v>Yes</v>
      </c>
      <c r="H11462" s="14" t="s">
        <v>1742</v>
      </c>
      <c r="I11462" s="8" t="str">
        <f t="array" ref="I11462">IF(G11462="Yes",XLOOKUP(D11462,'Dam Lines'!A:A,'Dam Lines'!J:J),"")</f>
        <v>NEVADA II</v>
      </c>
    </row>
    <row r="11463" hidden="1">
      <c r="A11463" s="11">
        <v>11.0</v>
      </c>
      <c r="B11463" s="3" t="s">
        <v>4055</v>
      </c>
      <c r="C11463" s="2" t="s">
        <v>1798</v>
      </c>
      <c r="D11463" s="2" t="s">
        <v>262</v>
      </c>
      <c r="E11463" s="2" t="s">
        <v>1740</v>
      </c>
      <c r="F11463" s="2" t="s">
        <v>2166</v>
      </c>
      <c r="G11463" s="8" t="str">
        <f>IF(COUNTIF('Dam Lines'!A:A,D11463)&gt;0,"Yes","No")</f>
        <v>Yes</v>
      </c>
      <c r="H11463" s="14" t="s">
        <v>1761</v>
      </c>
      <c r="I11463" s="8" t="str">
        <f t="array" ref="I11463">IF(G11463="Yes",XLOOKUP(D11463,'Dam Lines'!A:A,'Dam Lines'!J:J),"")</f>
        <v>ARRAGONDA</v>
      </c>
    </row>
    <row r="11464" hidden="1">
      <c r="A11464" s="11">
        <v>12.0</v>
      </c>
      <c r="B11464" s="3" t="s">
        <v>4271</v>
      </c>
      <c r="C11464" s="2" t="s">
        <v>3742</v>
      </c>
      <c r="D11464" s="2" t="s">
        <v>574</v>
      </c>
      <c r="E11464" s="2" t="s">
        <v>1740</v>
      </c>
      <c r="F11464" s="2" t="s">
        <v>2166</v>
      </c>
      <c r="G11464" s="8" t="str">
        <f>IF(COUNTIF('Dam Lines'!A:A,D11464)&gt;0,"Yes","No")</f>
        <v>Yes</v>
      </c>
      <c r="H11464" s="14" t="s">
        <v>1742</v>
      </c>
      <c r="I11464" s="8" t="str">
        <f t="array" ref="I11464">IF(G11464="Yes",XLOOKUP(D11464,'Dam Lines'!A:A,'Dam Lines'!J:J),"")</f>
        <v>NEVADA II</v>
      </c>
    </row>
    <row r="11465" hidden="1">
      <c r="A11465" s="11">
        <v>13.0</v>
      </c>
      <c r="B11465" s="3" t="s">
        <v>3631</v>
      </c>
      <c r="C11465" s="2" t="s">
        <v>1823</v>
      </c>
      <c r="D11465" s="2" t="s">
        <v>179</v>
      </c>
      <c r="E11465" s="2" t="s">
        <v>1740</v>
      </c>
      <c r="F11465" s="2" t="s">
        <v>2166</v>
      </c>
      <c r="G11465" s="8" t="str">
        <f>IF(COUNTIF('Dam Lines'!A:A,D11465)&gt;0,"Yes","No")</f>
        <v>Yes</v>
      </c>
      <c r="H11465" s="14" t="s">
        <v>1742</v>
      </c>
      <c r="I11465" s="8" t="str">
        <f t="array" ref="I11465">IF(G11465="Yes",XLOOKUP(D11465,'Dam Lines'!A:A,'Dam Lines'!J:J),"")</f>
        <v>DJEDDA</v>
      </c>
    </row>
    <row r="11466" hidden="1">
      <c r="A11466" s="11">
        <v>14.0</v>
      </c>
      <c r="B11466" s="3" t="s">
        <v>3963</v>
      </c>
      <c r="C11466" s="2" t="s">
        <v>3964</v>
      </c>
      <c r="D11466" s="2" t="s">
        <v>109</v>
      </c>
      <c r="E11466" s="2" t="s">
        <v>1740</v>
      </c>
      <c r="F11466" s="2" t="s">
        <v>2166</v>
      </c>
      <c r="G11466" s="8" t="str">
        <f>IF(COUNTIF('Dam Lines'!A:A,D11466)&gt;0,"Yes","No")</f>
        <v>Yes</v>
      </c>
      <c r="H11466" s="14" t="s">
        <v>1761</v>
      </c>
      <c r="I11466" s="8" t="str">
        <f t="array" ref="I11466">IF(G11466="Yes",XLOOKUP(D11466,'Dam Lines'!A:A,'Dam Lines'!J:J),"")</f>
        <v>ASTRALE</v>
      </c>
    </row>
    <row r="11467" hidden="1">
      <c r="A11467" s="11">
        <v>1.0</v>
      </c>
      <c r="B11467" s="3" t="s">
        <v>4272</v>
      </c>
      <c r="C11467" s="2" t="s">
        <v>1798</v>
      </c>
      <c r="D11467" s="2" t="s">
        <v>24</v>
      </c>
      <c r="E11467" s="4" t="s">
        <v>1740</v>
      </c>
      <c r="F11467" s="4" t="s">
        <v>2166</v>
      </c>
      <c r="G11467" s="8" t="str">
        <f>IF(COUNTIF('Dam Lines'!A:A,D11467)&gt;0,"Yes","No")</f>
        <v>Yes</v>
      </c>
      <c r="H11467" s="14" t="s">
        <v>1742</v>
      </c>
      <c r="I11467" s="8" t="str">
        <f t="array" ref="I11467">IF(G11467="Yes",XLOOKUP(D11467,'Dam Lines'!A:A,'Dam Lines'!J:J),"")</f>
        <v>NEVADA II</v>
      </c>
    </row>
    <row r="11468" hidden="1">
      <c r="A11468" s="11">
        <v>2.0</v>
      </c>
      <c r="B11468" s="3" t="s">
        <v>3951</v>
      </c>
      <c r="C11468" s="2" t="s">
        <v>3323</v>
      </c>
      <c r="D11468" s="2" t="s">
        <v>305</v>
      </c>
      <c r="E11468" s="2" t="s">
        <v>1740</v>
      </c>
      <c r="F11468" s="2" t="s">
        <v>2166</v>
      </c>
      <c r="G11468" s="8" t="str">
        <f>IF(COUNTIF('Dam Lines'!A:A,D11468)&gt;0,"Yes","No")</f>
        <v>Yes</v>
      </c>
      <c r="H11468" s="14" t="s">
        <v>1761</v>
      </c>
      <c r="I11468" s="8" t="str">
        <f t="array" ref="I11468">IF(G11468="Yes",XLOOKUP(D11468,'Dam Lines'!A:A,'Dam Lines'!J:J),"")</f>
        <v>UELN</v>
      </c>
    </row>
    <row r="11469" hidden="1">
      <c r="A11469" s="11">
        <v>3.0</v>
      </c>
      <c r="B11469" s="3" t="s">
        <v>3903</v>
      </c>
      <c r="C11469" s="2" t="s">
        <v>1823</v>
      </c>
      <c r="D11469" s="2" t="s">
        <v>611</v>
      </c>
      <c r="E11469" s="2" t="s">
        <v>1740</v>
      </c>
      <c r="F11469" s="2" t="s">
        <v>2166</v>
      </c>
      <c r="G11469" s="8" t="str">
        <f>IF(COUNTIF('Dam Lines'!A:A,D11469)&gt;0,"Yes","No")</f>
        <v>Yes</v>
      </c>
      <c r="H11469" s="14" t="s">
        <v>1742</v>
      </c>
      <c r="I11469" s="8" t="str">
        <f t="array" ref="I11469">IF(G11469="Yes",XLOOKUP(D11469,'Dam Lines'!A:A,'Dam Lines'!J:J),"")</f>
        <v>CAIDA</v>
      </c>
    </row>
    <row r="11470" hidden="1">
      <c r="A11470" s="11">
        <v>4.0</v>
      </c>
      <c r="B11470" s="3" t="s">
        <v>4260</v>
      </c>
      <c r="C11470" s="2" t="s">
        <v>3288</v>
      </c>
      <c r="D11470" s="2" t="s">
        <v>19</v>
      </c>
      <c r="E11470" s="2" t="s">
        <v>1740</v>
      </c>
      <c r="F11470" s="2" t="s">
        <v>2166</v>
      </c>
      <c r="G11470" s="8" t="str">
        <f>IF(COUNTIF('Dam Lines'!A:A,D11470)&gt;0,"Yes","No")</f>
        <v>Yes</v>
      </c>
      <c r="H11470" s="14" t="s">
        <v>1742</v>
      </c>
      <c r="I11470" s="8" t="str">
        <f t="array" ref="I11470">IF(G11470="Yes",XLOOKUP(D11470,'Dam Lines'!A:A,'Dam Lines'!J:J),"")</f>
        <v>DAHSHUR</v>
      </c>
    </row>
    <row r="11471" hidden="1">
      <c r="A11471" s="11">
        <v>5.0</v>
      </c>
      <c r="B11471" s="3" t="s">
        <v>4088</v>
      </c>
      <c r="C11471" s="2" t="s">
        <v>3300</v>
      </c>
      <c r="D11471" s="2" t="s">
        <v>1462</v>
      </c>
      <c r="E11471" s="2" t="s">
        <v>1740</v>
      </c>
      <c r="F11471" s="2" t="s">
        <v>2166</v>
      </c>
      <c r="G11471" s="8" t="str">
        <f>IF(COUNTIF('Dam Lines'!A:A,D11471)&gt;0,"Yes","No")</f>
        <v>Yes</v>
      </c>
      <c r="H11471" s="14" t="s">
        <v>1761</v>
      </c>
      <c r="I11471" s="8" t="str">
        <f t="array" ref="I11471">IF(G11471="Yes",XLOOKUP(D11471,'Dam Lines'!A:A,'Dam Lines'!J:J),"")</f>
        <v>GAICHI</v>
      </c>
    </row>
    <row r="11472" hidden="1">
      <c r="A11472" s="11">
        <v>6.0</v>
      </c>
      <c r="B11472" s="3" t="s">
        <v>4046</v>
      </c>
      <c r="C11472" s="2" t="s">
        <v>3323</v>
      </c>
      <c r="D11472" s="2" t="s">
        <v>227</v>
      </c>
      <c r="E11472" s="2" t="s">
        <v>1740</v>
      </c>
      <c r="F11472" s="2" t="s">
        <v>2166</v>
      </c>
      <c r="G11472" s="8" t="str">
        <f>IF(COUNTIF('Dam Lines'!A:A,D11472)&gt;0,"Yes","No")</f>
        <v>Yes</v>
      </c>
      <c r="H11472" s="14" t="s">
        <v>1742</v>
      </c>
      <c r="I11472" s="8" t="str">
        <f t="array" ref="I11472">IF(G11472="Yes",XLOOKUP(D11472,'Dam Lines'!A:A,'Dam Lines'!J:J),"")</f>
        <v>MADOU</v>
      </c>
    </row>
    <row r="11473" hidden="1">
      <c r="A11473" s="11">
        <v>7.0</v>
      </c>
      <c r="B11473" s="3" t="s">
        <v>3900</v>
      </c>
      <c r="C11473" s="2" t="s">
        <v>1950</v>
      </c>
      <c r="D11473" s="2" t="s">
        <v>687</v>
      </c>
      <c r="E11473" s="2" t="s">
        <v>1740</v>
      </c>
      <c r="F11473" s="2" t="s">
        <v>2166</v>
      </c>
      <c r="G11473" s="8" t="str">
        <f>IF(COUNTIF('Dam Lines'!A:A,D11473)&gt;0,"Yes","No")</f>
        <v>Yes</v>
      </c>
      <c r="H11473" s="14" t="s">
        <v>1742</v>
      </c>
      <c r="I11473" s="8" t="str">
        <f t="array" ref="I11473">IF(G11473="Yes",XLOOKUP(D11473,'Dam Lines'!A:A,'Dam Lines'!J:J),"")</f>
        <v>NEVADA II</v>
      </c>
    </row>
    <row r="11474" hidden="1">
      <c r="A11474" s="11">
        <v>8.0</v>
      </c>
      <c r="B11474" s="3" t="s">
        <v>4118</v>
      </c>
      <c r="C11474" s="2" t="s">
        <v>4119</v>
      </c>
      <c r="D11474" s="2" t="s">
        <v>1132</v>
      </c>
      <c r="E11474" s="2" t="s">
        <v>1740</v>
      </c>
      <c r="F11474" s="2" t="s">
        <v>2166</v>
      </c>
      <c r="G11474" s="8" t="str">
        <f>IF(COUNTIF('Dam Lines'!A:A,D11474)&gt;0,"Yes","No")</f>
        <v>Yes</v>
      </c>
      <c r="H11474" s="14" t="s">
        <v>1761</v>
      </c>
      <c r="I11474" s="8" t="str">
        <f t="array" ref="I11474">IF(G11474="Yes",XLOOKUP(D11474,'Dam Lines'!A:A,'Dam Lines'!J:J),"")</f>
        <v>BETSAMA</v>
      </c>
    </row>
    <row r="11475" hidden="1">
      <c r="A11475" s="11">
        <v>9.0</v>
      </c>
      <c r="B11475" s="3" t="s">
        <v>4273</v>
      </c>
      <c r="C11475" s="2" t="s">
        <v>1823</v>
      </c>
      <c r="D11475" s="2" t="s">
        <v>956</v>
      </c>
      <c r="E11475" s="2" t="s">
        <v>1740</v>
      </c>
      <c r="F11475" s="2" t="s">
        <v>2166</v>
      </c>
      <c r="G11475" s="8" t="str">
        <f>IF(COUNTIF('Dam Lines'!A:A,D11475)&gt;0,"Yes","No")</f>
        <v>Yes</v>
      </c>
      <c r="H11475" s="14" t="s">
        <v>1742</v>
      </c>
      <c r="I11475" s="8" t="str">
        <f t="array" ref="I11475">IF(G11475="Yes",XLOOKUP(D11475,'Dam Lines'!A:A,'Dam Lines'!J:J),"")</f>
        <v>MADOU</v>
      </c>
    </row>
    <row r="11476" hidden="1">
      <c r="A11476" s="11">
        <v>10.0</v>
      </c>
      <c r="B11476" s="3" t="s">
        <v>4274</v>
      </c>
      <c r="C11476" s="2" t="s">
        <v>4188</v>
      </c>
      <c r="D11476" s="2" t="s">
        <v>570</v>
      </c>
      <c r="E11476" s="2" t="s">
        <v>1740</v>
      </c>
      <c r="F11476" s="2" t="s">
        <v>2166</v>
      </c>
      <c r="G11476" s="8" t="str">
        <f>IF(COUNTIF('Dam Lines'!A:A,D11476)&gt;0,"Yes","No")</f>
        <v>Yes</v>
      </c>
      <c r="H11476" s="14" t="s">
        <v>1742</v>
      </c>
      <c r="I11476" s="8" t="str">
        <f t="array" ref="I11476">IF(G11476="Yes",XLOOKUP(D11476,'Dam Lines'!A:A,'Dam Lines'!J:J),"")</f>
        <v>CH'TANA</v>
      </c>
    </row>
    <row r="11477" hidden="1">
      <c r="A11477" s="11">
        <v>11.0</v>
      </c>
      <c r="B11477" s="3" t="s">
        <v>4254</v>
      </c>
      <c r="C11477" s="2" t="s">
        <v>1817</v>
      </c>
      <c r="D11477" s="2" t="s">
        <v>4255</v>
      </c>
      <c r="E11477" s="2" t="s">
        <v>1740</v>
      </c>
      <c r="F11477" s="2" t="s">
        <v>2166</v>
      </c>
      <c r="G11477" s="8" t="str">
        <f>IF(COUNTIF('Dam Lines'!A:A,D11477)&gt;0,"Yes","No")</f>
        <v>No</v>
      </c>
      <c r="H11477" s="14" t="s">
        <v>1761</v>
      </c>
      <c r="I11477" s="8" t="str">
        <f t="array" ref="I11477">IF(G11477="Yes",XLOOKUP(D11477,'Dam Lines'!A:A,'Dam Lines'!J:J),"")</f>
        <v/>
      </c>
    </row>
    <row r="11478" hidden="1">
      <c r="A11478" s="11">
        <v>1.0</v>
      </c>
      <c r="B11478" s="3" t="s">
        <v>4138</v>
      </c>
      <c r="C11478" s="2" t="s">
        <v>3423</v>
      </c>
      <c r="D11478" s="2" t="s">
        <v>4139</v>
      </c>
      <c r="E11478" s="4" t="s">
        <v>1740</v>
      </c>
      <c r="F11478" s="4" t="s">
        <v>1869</v>
      </c>
      <c r="G11478" s="8" t="str">
        <f>IF(COUNTIF('Dam Lines'!A:A,D11478)&gt;0,"Yes","No")</f>
        <v>No</v>
      </c>
      <c r="H11478" s="14" t="s">
        <v>1742</v>
      </c>
      <c r="I11478" s="8" t="str">
        <f t="array" ref="I11478">IF(G11478="Yes",XLOOKUP(D11478,'Dam Lines'!A:A,'Dam Lines'!J:J),"")</f>
        <v/>
      </c>
    </row>
    <row r="11479" hidden="1">
      <c r="A11479" s="11">
        <v>2.0</v>
      </c>
      <c r="B11479" s="3" t="s">
        <v>4183</v>
      </c>
      <c r="C11479" s="2" t="s">
        <v>3370</v>
      </c>
      <c r="D11479" s="2" t="s">
        <v>454</v>
      </c>
      <c r="E11479" s="2" t="s">
        <v>1740</v>
      </c>
      <c r="F11479" s="2" t="s">
        <v>1869</v>
      </c>
      <c r="G11479" s="8" t="str">
        <f>IF(COUNTIF('Dam Lines'!A:A,D11479)&gt;0,"Yes","No")</f>
        <v>Yes</v>
      </c>
      <c r="H11479" s="14" t="s">
        <v>1742</v>
      </c>
      <c r="I11479" s="8" t="str">
        <f t="array" ref="I11479">IF(G11479="Yes",XLOOKUP(D11479,'Dam Lines'!A:A,'Dam Lines'!J:J),"")</f>
        <v>TARGUIA</v>
      </c>
    </row>
    <row r="11480" hidden="1">
      <c r="A11480" s="11">
        <v>3.0</v>
      </c>
      <c r="B11480" s="3" t="s">
        <v>4275</v>
      </c>
      <c r="C11480" s="2" t="s">
        <v>4276</v>
      </c>
      <c r="D11480" s="2" t="s">
        <v>980</v>
      </c>
      <c r="E11480" s="2" t="s">
        <v>1740</v>
      </c>
      <c r="F11480" s="2" t="s">
        <v>1869</v>
      </c>
      <c r="G11480" s="8" t="str">
        <f>IF(COUNTIF('Dam Lines'!A:A,D11480)&gt;0,"Yes","No")</f>
        <v>Yes</v>
      </c>
      <c r="H11480" s="14" t="s">
        <v>1742</v>
      </c>
      <c r="I11480" s="8" t="str">
        <f t="array" ref="I11480">IF(G11480="Yes",XLOOKUP(D11480,'Dam Lines'!A:A,'Dam Lines'!J:J),"")</f>
        <v>CAIDA</v>
      </c>
    </row>
    <row r="11481" hidden="1">
      <c r="A11481" s="11">
        <v>4.0</v>
      </c>
      <c r="B11481" s="3" t="s">
        <v>4277</v>
      </c>
      <c r="C11481" s="2" t="s">
        <v>1980</v>
      </c>
      <c r="D11481" s="2" t="s">
        <v>864</v>
      </c>
      <c r="E11481" s="2" t="s">
        <v>1740</v>
      </c>
      <c r="F11481" s="2" t="s">
        <v>1869</v>
      </c>
      <c r="G11481" s="8" t="str">
        <f>IF(COUNTIF('Dam Lines'!A:A,D11481)&gt;0,"Yes","No")</f>
        <v>Yes</v>
      </c>
      <c r="H11481" s="14" t="s">
        <v>1742</v>
      </c>
      <c r="I11481" s="8" t="str">
        <f t="array" ref="I11481">IF(G11481="Yes",XLOOKUP(D11481,'Dam Lines'!A:A,'Dam Lines'!J:J),"")</f>
        <v>CAIDA</v>
      </c>
    </row>
    <row r="11482" hidden="1">
      <c r="A11482" s="11">
        <v>5.0</v>
      </c>
      <c r="B11482" s="3" t="s">
        <v>4278</v>
      </c>
      <c r="C11482" s="2" t="s">
        <v>3288</v>
      </c>
      <c r="D11482" s="2" t="s">
        <v>997</v>
      </c>
      <c r="E11482" s="2" t="s">
        <v>1740</v>
      </c>
      <c r="F11482" s="2" t="s">
        <v>1869</v>
      </c>
      <c r="G11482" s="8" t="str">
        <f>IF(COUNTIF('Dam Lines'!A:A,D11482)&gt;0,"Yes","No")</f>
        <v>Yes</v>
      </c>
      <c r="H11482" s="14" t="s">
        <v>1742</v>
      </c>
      <c r="I11482" s="8" t="str">
        <f t="array" ref="I11482">IF(G11482="Yes",XLOOKUP(D11482,'Dam Lines'!A:A,'Dam Lines'!J:J),"")</f>
        <v>QUITAINE</v>
      </c>
    </row>
    <row r="11483" hidden="1">
      <c r="A11483" s="11">
        <v>6.0</v>
      </c>
      <c r="B11483" s="3" t="s">
        <v>4279</v>
      </c>
      <c r="C11483" s="2" t="s">
        <v>1823</v>
      </c>
      <c r="D11483" s="2" t="s">
        <v>1500</v>
      </c>
      <c r="E11483" s="2" t="s">
        <v>1740</v>
      </c>
      <c r="F11483" s="2" t="s">
        <v>1869</v>
      </c>
      <c r="G11483" s="8" t="str">
        <f>IF(COUNTIF('Dam Lines'!A:A,D11483)&gt;0,"Yes","No")</f>
        <v>Yes</v>
      </c>
      <c r="H11483" s="14" t="s">
        <v>1742</v>
      </c>
      <c r="I11483" s="8" t="str">
        <f t="array" ref="I11483">IF(G11483="Yes",XLOOKUP(D11483,'Dam Lines'!A:A,'Dam Lines'!J:J),"")</f>
        <v>NEVADA II</v>
      </c>
    </row>
    <row r="11484" hidden="1">
      <c r="A11484" s="11">
        <v>7.0</v>
      </c>
      <c r="B11484" s="3" t="s">
        <v>4222</v>
      </c>
      <c r="C11484" s="2" t="s">
        <v>1777</v>
      </c>
      <c r="D11484" s="2" t="s">
        <v>4223</v>
      </c>
      <c r="E11484" s="2" t="s">
        <v>1740</v>
      </c>
      <c r="F11484" s="2" t="s">
        <v>1869</v>
      </c>
      <c r="G11484" s="8" t="str">
        <f>IF(COUNTIF('Dam Lines'!A:A,D11484)&gt;0,"Yes","No")</f>
        <v>No</v>
      </c>
      <c r="H11484" s="14" t="s">
        <v>1742</v>
      </c>
      <c r="I11484" s="8" t="str">
        <f t="array" ref="I11484">IF(G11484="Yes",XLOOKUP(D11484,'Dam Lines'!A:A,'Dam Lines'!J:J),"")</f>
        <v/>
      </c>
    </row>
    <row r="11485" hidden="1">
      <c r="A11485" s="11">
        <v>8.0</v>
      </c>
      <c r="B11485" s="3" t="s">
        <v>4280</v>
      </c>
      <c r="C11485" s="2" t="s">
        <v>3300</v>
      </c>
      <c r="D11485" s="2" t="s">
        <v>410</v>
      </c>
      <c r="E11485" s="2" t="s">
        <v>1740</v>
      </c>
      <c r="F11485" s="2" t="s">
        <v>1869</v>
      </c>
      <c r="G11485" s="8" t="str">
        <f>IF(COUNTIF('Dam Lines'!A:A,D11485)&gt;0,"Yes","No")</f>
        <v>Yes</v>
      </c>
      <c r="H11485" s="14" t="s">
        <v>1742</v>
      </c>
      <c r="I11485" s="8" t="str">
        <f t="array" ref="I11485">IF(G11485="Yes",XLOOKUP(D11485,'Dam Lines'!A:A,'Dam Lines'!J:J),"")</f>
        <v>MOSKA</v>
      </c>
    </row>
    <row r="11486" hidden="1">
      <c r="A11486" s="11">
        <v>9.0</v>
      </c>
      <c r="B11486" s="3" t="s">
        <v>4281</v>
      </c>
      <c r="C11486" s="2" t="s">
        <v>4282</v>
      </c>
      <c r="D11486" s="2" t="s">
        <v>777</v>
      </c>
      <c r="E11486" s="2" t="s">
        <v>1740</v>
      </c>
      <c r="F11486" s="2" t="s">
        <v>1869</v>
      </c>
      <c r="G11486" s="8" t="str">
        <f>IF(COUNTIF('Dam Lines'!A:A,D11486)&gt;0,"Yes","No")</f>
        <v>Yes</v>
      </c>
      <c r="H11486" s="14" t="s">
        <v>1742</v>
      </c>
      <c r="I11486" s="8" t="str">
        <f t="array" ref="I11486">IF(G11486="Yes",XLOOKUP(D11486,'Dam Lines'!A:A,'Dam Lines'!J:J),"")</f>
        <v>QUITAINE</v>
      </c>
    </row>
    <row r="11487" hidden="1">
      <c r="A11487" s="11">
        <v>10.0</v>
      </c>
      <c r="B11487" s="3" t="s">
        <v>4166</v>
      </c>
      <c r="C11487" s="2" t="s">
        <v>2347</v>
      </c>
      <c r="D11487" s="2" t="s">
        <v>91</v>
      </c>
      <c r="E11487" s="2" t="s">
        <v>1740</v>
      </c>
      <c r="F11487" s="2" t="s">
        <v>1869</v>
      </c>
      <c r="G11487" s="8" t="str">
        <f>IF(COUNTIF('Dam Lines'!A:A,D11487)&gt;0,"Yes","No")</f>
        <v>Yes</v>
      </c>
      <c r="H11487" s="14" t="s">
        <v>1761</v>
      </c>
      <c r="I11487" s="8" t="str">
        <f t="array" ref="I11487">IF(G11487="Yes",XLOOKUP(D11487,'Dam Lines'!A:A,'Dam Lines'!J:J),"")</f>
        <v>NEVADA II</v>
      </c>
    </row>
    <row r="11488" hidden="1">
      <c r="A11488" s="11">
        <v>11.0</v>
      </c>
      <c r="B11488" s="3" t="s">
        <v>4240</v>
      </c>
      <c r="C11488" s="2" t="s">
        <v>2191</v>
      </c>
      <c r="D11488" s="2" t="s">
        <v>650</v>
      </c>
      <c r="E11488" s="2" t="s">
        <v>1740</v>
      </c>
      <c r="F11488" s="2" t="s">
        <v>1869</v>
      </c>
      <c r="G11488" s="8" t="str">
        <f>IF(COUNTIF('Dam Lines'!A:A,D11488)&gt;0,"Yes","No")</f>
        <v>Yes</v>
      </c>
      <c r="H11488" s="14" t="s">
        <v>1742</v>
      </c>
      <c r="I11488" s="8" t="str">
        <f t="array" ref="I11488">IF(G11488="Yes",XLOOKUP(D11488,'Dam Lines'!A:A,'Dam Lines'!J:J),"")</f>
        <v>PALMA</v>
      </c>
    </row>
    <row r="11489" hidden="1">
      <c r="A11489" s="11">
        <v>12.0</v>
      </c>
      <c r="B11489" s="3" t="s">
        <v>3608</v>
      </c>
      <c r="C11489" s="2" t="s">
        <v>4227</v>
      </c>
      <c r="D11489" s="2" t="s">
        <v>734</v>
      </c>
      <c r="E11489" s="2" t="s">
        <v>1740</v>
      </c>
      <c r="F11489" s="2" t="s">
        <v>1869</v>
      </c>
      <c r="G11489" s="8" t="str">
        <f>IF(COUNTIF('Dam Lines'!A:A,D11489)&gt;0,"Yes","No")</f>
        <v>Yes</v>
      </c>
      <c r="H11489" s="14" t="s">
        <v>1742</v>
      </c>
      <c r="I11489" s="8" t="str">
        <f t="array" ref="I11489">IF(G11489="Yes",XLOOKUP(D11489,'Dam Lines'!A:A,'Dam Lines'!J:J),"")</f>
        <v>MAGNESIE</v>
      </c>
    </row>
    <row r="11490" hidden="1">
      <c r="A11490" s="11">
        <v>13.0</v>
      </c>
      <c r="B11490" s="3" t="s">
        <v>4283</v>
      </c>
      <c r="C11490" s="2" t="s">
        <v>1935</v>
      </c>
      <c r="D11490" s="2" t="s">
        <v>4284</v>
      </c>
      <c r="E11490" s="2" t="s">
        <v>1740</v>
      </c>
      <c r="F11490" s="2" t="s">
        <v>1869</v>
      </c>
      <c r="G11490" s="8" t="str">
        <f>IF(COUNTIF('Dam Lines'!A:A,D11490)&gt;0,"Yes","No")</f>
        <v>No</v>
      </c>
      <c r="H11490" s="14" t="s">
        <v>1742</v>
      </c>
      <c r="I11490" s="8" t="str">
        <f t="array" ref="I11490">IF(G11490="Yes",XLOOKUP(D11490,'Dam Lines'!A:A,'Dam Lines'!J:J),"")</f>
        <v/>
      </c>
    </row>
    <row r="11491" hidden="1">
      <c r="A11491" s="11">
        <v>14.0</v>
      </c>
      <c r="B11491" s="3" t="s">
        <v>4237</v>
      </c>
      <c r="C11491" s="2" t="s">
        <v>4238</v>
      </c>
      <c r="D11491" s="2" t="s">
        <v>1504</v>
      </c>
      <c r="E11491" s="2" t="s">
        <v>1740</v>
      </c>
      <c r="F11491" s="2" t="s">
        <v>1869</v>
      </c>
      <c r="G11491" s="8" t="str">
        <f>IF(COUNTIF('Dam Lines'!A:A,D11491)&gt;0,"Yes","No")</f>
        <v>Yes</v>
      </c>
      <c r="H11491" s="14" t="s">
        <v>1761</v>
      </c>
      <c r="I11491" s="8" t="str">
        <f t="array" ref="I11491">IF(G11491="Yes",XLOOKUP(D11491,'Dam Lines'!A:A,'Dam Lines'!J:J),"")</f>
        <v>MADOU</v>
      </c>
    </row>
    <row r="11492" hidden="1">
      <c r="A11492" s="11">
        <v>15.0</v>
      </c>
      <c r="B11492" s="3" t="s">
        <v>4285</v>
      </c>
      <c r="C11492" s="2" t="s">
        <v>1823</v>
      </c>
      <c r="D11492" s="2" t="s">
        <v>4286</v>
      </c>
      <c r="E11492" s="2" t="s">
        <v>1740</v>
      </c>
      <c r="F11492" s="2" t="s">
        <v>1869</v>
      </c>
      <c r="G11492" s="8" t="str">
        <f>IF(COUNTIF('Dam Lines'!A:A,D11492)&gt;0,"Yes","No")</f>
        <v>No</v>
      </c>
      <c r="H11492" s="14" t="s">
        <v>1742</v>
      </c>
      <c r="I11492" s="8" t="str">
        <f t="array" ref="I11492">IF(G11492="Yes",XLOOKUP(D11492,'Dam Lines'!A:A,'Dam Lines'!J:J),"")</f>
        <v/>
      </c>
    </row>
    <row r="11493" hidden="1">
      <c r="A11493" s="11">
        <v>1.0</v>
      </c>
      <c r="B11493" s="3" t="s">
        <v>4065</v>
      </c>
      <c r="C11493" s="2" t="s">
        <v>1908</v>
      </c>
      <c r="D11493" s="2" t="s">
        <v>224</v>
      </c>
      <c r="E11493" s="4" t="s">
        <v>1779</v>
      </c>
      <c r="F11493" s="4" t="s">
        <v>1887</v>
      </c>
      <c r="G11493" s="8" t="str">
        <f>IF(COUNTIF('Dam Lines'!A:A,D11493)&gt;0,"Yes","No")</f>
        <v>Yes</v>
      </c>
      <c r="H11493" s="14" t="s">
        <v>1742</v>
      </c>
      <c r="I11493" s="8" t="str">
        <f t="array" ref="I11493">IF(G11493="Yes",XLOOKUP(D11493,'Dam Lines'!A:A,'Dam Lines'!J:J),"")</f>
        <v>NEVADA II</v>
      </c>
    </row>
    <row r="11494" hidden="1">
      <c r="A11494" s="11">
        <v>2.0</v>
      </c>
      <c r="B11494" s="3" t="s">
        <v>3326</v>
      </c>
      <c r="C11494" s="2" t="s">
        <v>1744</v>
      </c>
      <c r="D11494" s="2" t="s">
        <v>3327</v>
      </c>
      <c r="E11494" s="2" t="s">
        <v>1779</v>
      </c>
      <c r="F11494" s="2" t="s">
        <v>1887</v>
      </c>
      <c r="G11494" s="8" t="str">
        <f>IF(COUNTIF('Dam Lines'!A:A,D11494)&gt;0,"Yes","No")</f>
        <v>No</v>
      </c>
      <c r="H11494" s="14" t="s">
        <v>1742</v>
      </c>
      <c r="I11494" s="8" t="str">
        <f t="array" ref="I11494">IF(G11494="Yes",XLOOKUP(D11494,'Dam Lines'!A:A,'Dam Lines'!J:J),"")</f>
        <v/>
      </c>
    </row>
    <row r="11495" hidden="1">
      <c r="A11495" s="11">
        <v>3.0</v>
      </c>
      <c r="B11495" s="3" t="s">
        <v>3115</v>
      </c>
      <c r="C11495" s="2" t="s">
        <v>1744</v>
      </c>
      <c r="D11495" s="2" t="s">
        <v>68</v>
      </c>
      <c r="E11495" s="2" t="s">
        <v>1779</v>
      </c>
      <c r="F11495" s="2" t="s">
        <v>1887</v>
      </c>
      <c r="G11495" s="8" t="str">
        <f>IF(COUNTIF('Dam Lines'!A:A,D11495)&gt;0,"Yes","No")</f>
        <v>Yes</v>
      </c>
      <c r="H11495" s="14" t="s">
        <v>1761</v>
      </c>
      <c r="I11495" s="8" t="str">
        <f t="array" ref="I11495">IF(G11495="Yes",XLOOKUP(D11495,'Dam Lines'!A:A,'Dam Lines'!J:J),"")</f>
        <v>NEVADA II</v>
      </c>
    </row>
    <row r="11496" hidden="1">
      <c r="A11496" s="11">
        <v>4.0</v>
      </c>
      <c r="B11496" s="3" t="s">
        <v>3779</v>
      </c>
      <c r="C11496" s="2" t="s">
        <v>1802</v>
      </c>
      <c r="D11496" s="2" t="s">
        <v>629</v>
      </c>
      <c r="E11496" s="2" t="s">
        <v>1779</v>
      </c>
      <c r="F11496" s="2" t="s">
        <v>1887</v>
      </c>
      <c r="G11496" s="8" t="str">
        <f>IF(COUNTIF('Dam Lines'!A:A,D11496)&gt;0,"Yes","No")</f>
        <v>Yes</v>
      </c>
      <c r="H11496" s="14" t="s">
        <v>1742</v>
      </c>
      <c r="I11496" s="8" t="str">
        <f t="array" ref="I11496">IF(G11496="Yes",XLOOKUP(D11496,'Dam Lines'!A:A,'Dam Lines'!J:J),"")</f>
        <v>NEDJINA</v>
      </c>
    </row>
    <row r="11497" hidden="1">
      <c r="A11497" s="11">
        <v>5.0</v>
      </c>
      <c r="B11497" s="3" t="s">
        <v>3508</v>
      </c>
      <c r="C11497" s="2" t="s">
        <v>3288</v>
      </c>
      <c r="D11497" s="2" t="s">
        <v>673</v>
      </c>
      <c r="E11497" s="2" t="s">
        <v>1779</v>
      </c>
      <c r="F11497" s="2" t="s">
        <v>1887</v>
      </c>
      <c r="G11497" s="8" t="str">
        <f>IF(COUNTIF('Dam Lines'!A:A,D11497)&gt;0,"Yes","No")</f>
        <v>Yes</v>
      </c>
      <c r="H11497" s="14" t="s">
        <v>1761</v>
      </c>
      <c r="I11497" s="8" t="str">
        <f t="array" ref="I11497">IF(G11497="Yes",XLOOKUP(D11497,'Dam Lines'!A:A,'Dam Lines'!J:J),"")</f>
        <v>MONAT</v>
      </c>
    </row>
    <row r="11498" hidden="1">
      <c r="A11498" s="11">
        <v>6.0</v>
      </c>
      <c r="B11498" s="3" t="s">
        <v>3458</v>
      </c>
      <c r="C11498" s="2" t="s">
        <v>1886</v>
      </c>
      <c r="D11498" s="2" t="s">
        <v>263</v>
      </c>
      <c r="E11498" s="2" t="s">
        <v>1779</v>
      </c>
      <c r="F11498" s="2" t="s">
        <v>1887</v>
      </c>
      <c r="G11498" s="8" t="str">
        <f>IF(COUNTIF('Dam Lines'!A:A,D11498)&gt;0,"Yes","No")</f>
        <v>Yes</v>
      </c>
      <c r="H11498" s="14" t="s">
        <v>1742</v>
      </c>
      <c r="I11498" s="8" t="str">
        <f t="array" ref="I11498">IF(G11498="Yes",XLOOKUP(D11498,'Dam Lines'!A:A,'Dam Lines'!J:J),"")</f>
        <v>COUNTESS-IRENE</v>
      </c>
    </row>
    <row r="11499" hidden="1">
      <c r="A11499" s="11">
        <v>7.0</v>
      </c>
      <c r="B11499" s="3" t="s">
        <v>3783</v>
      </c>
      <c r="C11499" s="2" t="s">
        <v>3464</v>
      </c>
      <c r="D11499" s="2" t="s">
        <v>640</v>
      </c>
      <c r="E11499" s="2" t="s">
        <v>1779</v>
      </c>
      <c r="F11499" s="2" t="s">
        <v>1887</v>
      </c>
      <c r="G11499" s="8" t="str">
        <f>IF(COUNTIF('Dam Lines'!A:A,D11499)&gt;0,"Yes","No")</f>
        <v>Yes</v>
      </c>
      <c r="H11499" s="14" t="s">
        <v>1761</v>
      </c>
      <c r="I11499" s="8" t="str">
        <f t="array" ref="I11499">IF(G11499="Yes",XLOOKUP(D11499,'Dam Lines'!A:A,'Dam Lines'!J:J),"")</f>
        <v>FATMA</v>
      </c>
    </row>
    <row r="11500" hidden="1">
      <c r="A11500" s="11">
        <v>8.0</v>
      </c>
      <c r="B11500" s="3" t="s">
        <v>3705</v>
      </c>
      <c r="C11500" s="2" t="s">
        <v>3423</v>
      </c>
      <c r="D11500" s="2" t="s">
        <v>604</v>
      </c>
      <c r="E11500" s="2" t="s">
        <v>1779</v>
      </c>
      <c r="F11500" s="2" t="s">
        <v>1887</v>
      </c>
      <c r="G11500" s="8" t="str">
        <f>IF(COUNTIF('Dam Lines'!A:A,D11500)&gt;0,"Yes","No")</f>
        <v>Yes</v>
      </c>
      <c r="H11500" s="14" t="s">
        <v>1742</v>
      </c>
      <c r="I11500" s="8" t="str">
        <f t="array" ref="I11500">IF(G11500="Yes",XLOOKUP(D11500,'Dam Lines'!A:A,'Dam Lines'!J:J),"")</f>
        <v>KORALINA</v>
      </c>
    </row>
    <row r="11501" hidden="1">
      <c r="A11501" s="11">
        <v>9.0</v>
      </c>
      <c r="B11501" s="3" t="s">
        <v>2707</v>
      </c>
      <c r="C11501" s="2" t="s">
        <v>2708</v>
      </c>
      <c r="D11501" s="2" t="s">
        <v>1409</v>
      </c>
      <c r="E11501" s="2" t="s">
        <v>1779</v>
      </c>
      <c r="F11501" s="2" t="s">
        <v>1887</v>
      </c>
      <c r="G11501" s="8" t="str">
        <f>IF(COUNTIF('Dam Lines'!A:A,D11501)&gt;0,"Yes","No")</f>
        <v>Yes</v>
      </c>
      <c r="H11501" s="14" t="s">
        <v>1742</v>
      </c>
      <c r="I11501" s="8" t="str">
        <f t="array" ref="I11501">IF(G11501="Yes",XLOOKUP(D11501,'Dam Lines'!A:A,'Dam Lines'!J:J),"")</f>
        <v>ALGERIA</v>
      </c>
    </row>
    <row r="11502" hidden="1">
      <c r="A11502" s="11">
        <v>10.0</v>
      </c>
      <c r="B11502" s="3" t="s">
        <v>3855</v>
      </c>
      <c r="C11502" s="2" t="s">
        <v>2243</v>
      </c>
      <c r="D11502" s="2" t="s">
        <v>1688</v>
      </c>
      <c r="E11502" s="2" t="s">
        <v>1779</v>
      </c>
      <c r="F11502" s="2" t="s">
        <v>1887</v>
      </c>
      <c r="G11502" s="8" t="str">
        <f>IF(COUNTIF('Dam Lines'!A:A,D11502)&gt;0,"Yes","No")</f>
        <v>Yes</v>
      </c>
      <c r="H11502" s="14" t="s">
        <v>1742</v>
      </c>
      <c r="I11502" s="8" t="str">
        <f t="array" ref="I11502">IF(G11502="Yes",XLOOKUP(D11502,'Dam Lines'!A:A,'Dam Lines'!J:J),"")</f>
        <v>DEBORAH IV</v>
      </c>
    </row>
    <row r="11503" hidden="1">
      <c r="A11503" s="11">
        <v>11.0</v>
      </c>
      <c r="B11503" s="3" t="s">
        <v>3694</v>
      </c>
      <c r="C11503" s="2" t="s">
        <v>1962</v>
      </c>
      <c r="D11503" s="2" t="s">
        <v>232</v>
      </c>
      <c r="E11503" s="2" t="s">
        <v>1779</v>
      </c>
      <c r="F11503" s="2" t="s">
        <v>1887</v>
      </c>
      <c r="G11503" s="8" t="str">
        <f>IF(COUNTIF('Dam Lines'!A:A,D11503)&gt;0,"Yes","No")</f>
        <v>Yes</v>
      </c>
      <c r="H11503" s="14" t="s">
        <v>1742</v>
      </c>
      <c r="I11503" s="8" t="str">
        <f t="array" ref="I11503">IF(G11503="Yes",XLOOKUP(D11503,'Dam Lines'!A:A,'Dam Lines'!J:J),"")</f>
        <v>GHARDAIA</v>
      </c>
    </row>
    <row r="11504" hidden="1">
      <c r="A11504" s="11">
        <v>12.0</v>
      </c>
      <c r="B11504" s="3" t="s">
        <v>3017</v>
      </c>
      <c r="C11504" s="2" t="s">
        <v>1754</v>
      </c>
      <c r="D11504" s="2" t="s">
        <v>170</v>
      </c>
      <c r="E11504" s="2" t="s">
        <v>1779</v>
      </c>
      <c r="F11504" s="2" t="s">
        <v>1887</v>
      </c>
      <c r="G11504" s="8" t="str">
        <f>IF(COUNTIF('Dam Lines'!A:A,D11504)&gt;0,"Yes","No")</f>
        <v>Yes</v>
      </c>
      <c r="H11504" s="14" t="s">
        <v>1742</v>
      </c>
      <c r="I11504" s="8" t="str">
        <f t="array" ref="I11504">IF(G11504="Yes",XLOOKUP(D11504,'Dam Lines'!A:A,'Dam Lines'!J:J),"")</f>
        <v>KYLA TIKI</v>
      </c>
    </row>
    <row r="11505" hidden="1">
      <c r="A11505" s="11">
        <v>13.0</v>
      </c>
      <c r="B11505" s="3" t="s">
        <v>3047</v>
      </c>
      <c r="C11505" s="2" t="s">
        <v>1744</v>
      </c>
      <c r="D11505" s="2" t="s">
        <v>956</v>
      </c>
      <c r="E11505" s="2" t="s">
        <v>1779</v>
      </c>
      <c r="F11505" s="2" t="s">
        <v>1887</v>
      </c>
      <c r="G11505" s="8" t="str">
        <f>IF(COUNTIF('Dam Lines'!A:A,D11505)&gt;0,"Yes","No")</f>
        <v>Yes</v>
      </c>
      <c r="H11505" s="14" t="s">
        <v>1742</v>
      </c>
      <c r="I11505" s="8" t="str">
        <f t="array" ref="I11505">IF(G11505="Yes",XLOOKUP(D11505,'Dam Lines'!A:A,'Dam Lines'!J:J),"")</f>
        <v>MADOU</v>
      </c>
    </row>
    <row r="11506" hidden="1">
      <c r="A11506" s="11">
        <v>14.0</v>
      </c>
      <c r="B11506" s="3" t="s">
        <v>3628</v>
      </c>
      <c r="C11506" s="2" t="s">
        <v>1798</v>
      </c>
      <c r="D11506" s="2" t="s">
        <v>134</v>
      </c>
      <c r="E11506" s="2" t="s">
        <v>1779</v>
      </c>
      <c r="F11506" s="2" t="s">
        <v>1887</v>
      </c>
      <c r="G11506" s="8" t="str">
        <f>IF(COUNTIF('Dam Lines'!A:A,D11506)&gt;0,"Yes","No")</f>
        <v>No</v>
      </c>
      <c r="H11506" s="14" t="s">
        <v>1742</v>
      </c>
      <c r="I11506" s="8" t="str">
        <f t="array" ref="I11506">IF(G11506="Yes",XLOOKUP(D11506,'Dam Lines'!A:A,'Dam Lines'!J:J),"")</f>
        <v/>
      </c>
    </row>
    <row r="11507" hidden="1">
      <c r="A11507" s="11">
        <v>15.0</v>
      </c>
      <c r="B11507" s="3" t="s">
        <v>3397</v>
      </c>
      <c r="C11507" s="2" t="s">
        <v>1798</v>
      </c>
      <c r="D11507" s="2" t="s">
        <v>237</v>
      </c>
      <c r="E11507" s="2" t="s">
        <v>1779</v>
      </c>
      <c r="F11507" s="2" t="s">
        <v>1887</v>
      </c>
      <c r="G11507" s="8" t="str">
        <f>IF(COUNTIF('Dam Lines'!A:A,D11507)&gt;0,"Yes","No")</f>
        <v>Yes</v>
      </c>
      <c r="H11507" s="14" t="s">
        <v>1761</v>
      </c>
      <c r="I11507" s="8" t="str">
        <f t="array" ref="I11507">IF(G11507="Yes",XLOOKUP(D11507,'Dam Lines'!A:A,'Dam Lines'!J:J),"")</f>
        <v>NEVADA II</v>
      </c>
    </row>
    <row r="11508" hidden="1">
      <c r="A11508" s="11">
        <v>1.0</v>
      </c>
      <c r="B11508" s="3" t="s">
        <v>3757</v>
      </c>
      <c r="C11508" s="2" t="s">
        <v>1962</v>
      </c>
      <c r="D11508" s="2" t="s">
        <v>118</v>
      </c>
      <c r="E11508" s="4" t="s">
        <v>1740</v>
      </c>
      <c r="F11508" s="4" t="s">
        <v>1818</v>
      </c>
      <c r="G11508" s="8" t="str">
        <f>IF(COUNTIF('Dam Lines'!A:A,D11508)&gt;0,"Yes","No")</f>
        <v>Yes</v>
      </c>
      <c r="H11508" s="14" t="s">
        <v>1761</v>
      </c>
      <c r="I11508" s="8" t="str">
        <f t="array" ref="I11508">IF(G11508="Yes",XLOOKUP(D11508,'Dam Lines'!A:A,'Dam Lines'!J:J),"")</f>
        <v>SAPINA</v>
      </c>
    </row>
    <row r="11509" hidden="1">
      <c r="A11509" s="11">
        <v>2.0</v>
      </c>
      <c r="B11509" s="3" t="s">
        <v>3959</v>
      </c>
      <c r="C11509" s="2" t="s">
        <v>2151</v>
      </c>
      <c r="D11509" s="2" t="s">
        <v>487</v>
      </c>
      <c r="E11509" s="2" t="s">
        <v>1740</v>
      </c>
      <c r="F11509" s="2" t="s">
        <v>1818</v>
      </c>
      <c r="G11509" s="8" t="str">
        <f>IF(COUNTIF('Dam Lines'!A:A,D11509)&gt;0,"Yes","No")</f>
        <v>Yes</v>
      </c>
      <c r="H11509" s="14" t="s">
        <v>1742</v>
      </c>
      <c r="I11509" s="8" t="str">
        <f t="array" ref="I11509">IF(G11509="Yes",XLOOKUP(D11509,'Dam Lines'!A:A,'Dam Lines'!J:J),"")</f>
        <v>ELSINORE ROSE</v>
      </c>
    </row>
    <row r="11510" hidden="1">
      <c r="A11510" s="11">
        <v>3.0</v>
      </c>
      <c r="B11510" s="3" t="s">
        <v>3930</v>
      </c>
      <c r="C11510" s="2" t="s">
        <v>1798</v>
      </c>
      <c r="D11510" s="2" t="s">
        <v>133</v>
      </c>
      <c r="E11510" s="2" t="s">
        <v>1740</v>
      </c>
      <c r="F11510" s="2" t="s">
        <v>1818</v>
      </c>
      <c r="G11510" s="8" t="str">
        <f>IF(COUNTIF('Dam Lines'!A:A,D11510)&gt;0,"Yes","No")</f>
        <v>Yes</v>
      </c>
      <c r="H11510" s="14" t="s">
        <v>1742</v>
      </c>
      <c r="I11510" s="8" t="str">
        <f t="array" ref="I11510">IF(G11510="Yes",XLOOKUP(D11510,'Dam Lines'!A:A,'Dam Lines'!J:J),"")</f>
        <v>YFS ALMOND JOY</v>
      </c>
    </row>
    <row r="11511" hidden="1">
      <c r="A11511" s="11">
        <v>4.0</v>
      </c>
      <c r="B11511" s="3" t="s">
        <v>3754</v>
      </c>
      <c r="C11511" s="2" t="s">
        <v>1886</v>
      </c>
      <c r="D11511" s="2" t="s">
        <v>621</v>
      </c>
      <c r="E11511" s="2" t="s">
        <v>1740</v>
      </c>
      <c r="F11511" s="2" t="s">
        <v>1818</v>
      </c>
      <c r="G11511" s="8" t="str">
        <f>IF(COUNTIF('Dam Lines'!A:A,D11511)&gt;0,"Yes","No")</f>
        <v>Yes</v>
      </c>
      <c r="H11511" s="14" t="s">
        <v>1761</v>
      </c>
      <c r="I11511" s="8" t="str">
        <f t="array" ref="I11511">IF(G11511="Yes",XLOOKUP(D11511,'Dam Lines'!A:A,'Dam Lines'!J:J),"")</f>
        <v>CRESCINDA</v>
      </c>
    </row>
    <row r="11512" hidden="1">
      <c r="A11512" s="11">
        <v>5.0</v>
      </c>
      <c r="B11512" s="3" t="s">
        <v>3363</v>
      </c>
      <c r="C11512" s="2" t="s">
        <v>1962</v>
      </c>
      <c r="D11512" s="2" t="s">
        <v>450</v>
      </c>
      <c r="E11512" s="2" t="s">
        <v>1740</v>
      </c>
      <c r="F11512" s="2" t="s">
        <v>1818</v>
      </c>
      <c r="G11512" s="8" t="str">
        <f>IF(COUNTIF('Dam Lines'!A:A,D11512)&gt;0,"Yes","No")</f>
        <v>Yes</v>
      </c>
      <c r="H11512" s="14" t="s">
        <v>1742</v>
      </c>
      <c r="I11512" s="8" t="str">
        <f t="array" ref="I11512">IF(G11512="Yes",XLOOKUP(D11512,'Dam Lines'!A:A,'Dam Lines'!J:J),"")</f>
        <v>NEVADA II</v>
      </c>
    </row>
    <row r="11513" hidden="1">
      <c r="A11513" s="11">
        <v>6.0</v>
      </c>
      <c r="B11513" s="3" t="s">
        <v>3413</v>
      </c>
      <c r="C11513" s="2" t="s">
        <v>3414</v>
      </c>
      <c r="D11513" s="2" t="s">
        <v>3415</v>
      </c>
      <c r="E11513" s="2" t="s">
        <v>1740</v>
      </c>
      <c r="F11513" s="2" t="s">
        <v>1818</v>
      </c>
      <c r="G11513" s="8" t="str">
        <f>IF(COUNTIF('Dam Lines'!A:A,D11513)&gt;0,"Yes","No")</f>
        <v>No</v>
      </c>
      <c r="H11513" s="14" t="s">
        <v>1742</v>
      </c>
      <c r="I11513" s="8" t="str">
        <f t="array" ref="I11513">IF(G11513="Yes",XLOOKUP(D11513,'Dam Lines'!A:A,'Dam Lines'!J:J),"")</f>
        <v/>
      </c>
    </row>
    <row r="11514" hidden="1">
      <c r="A11514" s="11">
        <v>7.0</v>
      </c>
      <c r="B11514" s="3" t="s">
        <v>3738</v>
      </c>
      <c r="C11514" s="2" t="s">
        <v>1752</v>
      </c>
      <c r="D11514" s="2" t="s">
        <v>398</v>
      </c>
      <c r="E11514" s="2" t="s">
        <v>1740</v>
      </c>
      <c r="F11514" s="2" t="s">
        <v>1818</v>
      </c>
      <c r="G11514" s="8" t="str">
        <f>IF(COUNTIF('Dam Lines'!A:A,D11514)&gt;0,"Yes","No")</f>
        <v>Yes</v>
      </c>
      <c r="H11514" s="14" t="s">
        <v>1761</v>
      </c>
      <c r="I11514" s="8" t="str">
        <f t="array" ref="I11514">IF(G11514="Yes",XLOOKUP(D11514,'Dam Lines'!A:A,'Dam Lines'!J:J),"")</f>
        <v>CAIDA</v>
      </c>
    </row>
    <row r="11515" hidden="1">
      <c r="A11515" s="11">
        <v>8.0</v>
      </c>
      <c r="B11515" s="3" t="s">
        <v>3545</v>
      </c>
      <c r="C11515" s="2" t="s">
        <v>1962</v>
      </c>
      <c r="D11515" s="2" t="s">
        <v>47</v>
      </c>
      <c r="E11515" s="2" t="s">
        <v>1740</v>
      </c>
      <c r="F11515" s="2" t="s">
        <v>1818</v>
      </c>
      <c r="G11515" s="8" t="str">
        <f>IF(COUNTIF('Dam Lines'!A:A,D11515)&gt;0,"Yes","No")</f>
        <v>Yes</v>
      </c>
      <c r="H11515" s="14" t="s">
        <v>1742</v>
      </c>
      <c r="I11515" s="8" t="str">
        <f t="array" ref="I11515">IF(G11515="Yes",XLOOKUP(D11515,'Dam Lines'!A:A,'Dam Lines'!J:J),"")</f>
        <v>FATMA</v>
      </c>
    </row>
    <row r="11516" hidden="1">
      <c r="A11516" s="11">
        <v>9.0</v>
      </c>
      <c r="B11516" s="3" t="s">
        <v>3846</v>
      </c>
      <c r="C11516" s="2" t="s">
        <v>1980</v>
      </c>
      <c r="D11516" s="2" t="s">
        <v>3847</v>
      </c>
      <c r="E11516" s="2" t="s">
        <v>1740</v>
      </c>
      <c r="F11516" s="2" t="s">
        <v>1818</v>
      </c>
      <c r="G11516" s="8" t="str">
        <f>IF(COUNTIF('Dam Lines'!A:A,D11516)&gt;0,"Yes","No")</f>
        <v>No</v>
      </c>
      <c r="H11516" s="14" t="s">
        <v>1761</v>
      </c>
      <c r="I11516" s="8" t="str">
        <f t="array" ref="I11516">IF(G11516="Yes",XLOOKUP(D11516,'Dam Lines'!A:A,'Dam Lines'!J:J),"")</f>
        <v/>
      </c>
    </row>
    <row r="11517" hidden="1">
      <c r="A11517" s="11">
        <v>10.0</v>
      </c>
      <c r="B11517" s="3" t="s">
        <v>3940</v>
      </c>
      <c r="C11517" s="2" t="s">
        <v>3423</v>
      </c>
      <c r="D11517" s="2" t="s">
        <v>935</v>
      </c>
      <c r="E11517" s="2" t="s">
        <v>1740</v>
      </c>
      <c r="F11517" s="2" t="s">
        <v>1818</v>
      </c>
      <c r="G11517" s="8" t="str">
        <f>IF(COUNTIF('Dam Lines'!A:A,D11517)&gt;0,"Yes","No")</f>
        <v>Yes</v>
      </c>
      <c r="H11517" s="14" t="s">
        <v>1742</v>
      </c>
      <c r="I11517" s="8" t="str">
        <f t="array" ref="I11517">IF(G11517="Yes",XLOOKUP(D11517,'Dam Lines'!A:A,'Dam Lines'!J:J),"")</f>
        <v>IKAMIA</v>
      </c>
    </row>
    <row r="11518" hidden="1">
      <c r="A11518" s="11">
        <v>11.0</v>
      </c>
      <c r="B11518" s="3" t="s">
        <v>3996</v>
      </c>
      <c r="C11518" s="2" t="s">
        <v>1935</v>
      </c>
      <c r="D11518" s="2" t="s">
        <v>465</v>
      </c>
      <c r="E11518" s="2" t="s">
        <v>1740</v>
      </c>
      <c r="F11518" s="2" t="s">
        <v>1818</v>
      </c>
      <c r="G11518" s="8" t="str">
        <f>IF(COUNTIF('Dam Lines'!A:A,D11518)&gt;0,"Yes","No")</f>
        <v>Yes</v>
      </c>
      <c r="H11518" s="14" t="s">
        <v>1761</v>
      </c>
      <c r="I11518" s="8" t="str">
        <f t="array" ref="I11518">IF(G11518="Yes",XLOOKUP(D11518,'Dam Lines'!A:A,'Dam Lines'!J:J),"")</f>
        <v>FATMA</v>
      </c>
    </row>
    <row r="11519" hidden="1">
      <c r="A11519" s="11">
        <v>12.0</v>
      </c>
      <c r="B11519" s="3" t="s">
        <v>3793</v>
      </c>
      <c r="C11519" s="2" t="s">
        <v>3717</v>
      </c>
      <c r="D11519" s="2" t="s">
        <v>3794</v>
      </c>
      <c r="E11519" s="2" t="s">
        <v>1740</v>
      </c>
      <c r="F11519" s="2" t="s">
        <v>1818</v>
      </c>
      <c r="G11519" s="8" t="str">
        <f>IF(COUNTIF('Dam Lines'!A:A,D11519)&gt;0,"Yes","No")</f>
        <v>No</v>
      </c>
      <c r="H11519" s="14" t="s">
        <v>1742</v>
      </c>
      <c r="I11519" s="8" t="str">
        <f t="array" ref="I11519">IF(G11519="Yes",XLOOKUP(D11519,'Dam Lines'!A:A,'Dam Lines'!J:J),"")</f>
        <v/>
      </c>
    </row>
    <row r="11520" hidden="1">
      <c r="A11520" s="11">
        <v>13.0</v>
      </c>
      <c r="B11520" s="3" t="s">
        <v>3656</v>
      </c>
      <c r="C11520" s="2" t="s">
        <v>1744</v>
      </c>
      <c r="D11520" s="2" t="s">
        <v>704</v>
      </c>
      <c r="E11520" s="2" t="s">
        <v>1740</v>
      </c>
      <c r="F11520" s="2" t="s">
        <v>1818</v>
      </c>
      <c r="G11520" s="8" t="str">
        <f>IF(COUNTIF('Dam Lines'!A:A,D11520)&gt;0,"Yes","No")</f>
        <v>Yes</v>
      </c>
      <c r="H11520" s="14" t="s">
        <v>1742</v>
      </c>
      <c r="I11520" s="8" t="str">
        <f t="array" ref="I11520">IF(G11520="Yes",XLOOKUP(D11520,'Dam Lines'!A:A,'Dam Lines'!J:J),"")</f>
        <v>NEVESTA</v>
      </c>
    </row>
    <row r="11521" hidden="1">
      <c r="A11521" s="11">
        <v>14.0</v>
      </c>
      <c r="B11521" s="3" t="s">
        <v>3635</v>
      </c>
      <c r="C11521" s="2" t="s">
        <v>2898</v>
      </c>
      <c r="D11521" s="2" t="s">
        <v>1128</v>
      </c>
      <c r="E11521" s="2" t="s">
        <v>1740</v>
      </c>
      <c r="F11521" s="2" t="s">
        <v>1818</v>
      </c>
      <c r="G11521" s="8" t="str">
        <f>IF(COUNTIF('Dam Lines'!A:A,D11521)&gt;0,"Yes","No")</f>
        <v>Yes</v>
      </c>
      <c r="H11521" s="14" t="s">
        <v>1742</v>
      </c>
      <c r="I11521" s="8" t="str">
        <f t="array" ref="I11521">IF(G11521="Yes",XLOOKUP(D11521,'Dam Lines'!A:A,'Dam Lines'!J:J),"")</f>
        <v>SAMMIE</v>
      </c>
    </row>
    <row r="11522" hidden="1">
      <c r="A11522" s="11">
        <v>15.0</v>
      </c>
      <c r="B11522" s="3" t="s">
        <v>4073</v>
      </c>
      <c r="C11522" s="2" t="s">
        <v>1823</v>
      </c>
      <c r="D11522" s="2" t="s">
        <v>4074</v>
      </c>
      <c r="E11522" s="2" t="s">
        <v>1740</v>
      </c>
      <c r="F11522" s="2" t="s">
        <v>1818</v>
      </c>
      <c r="G11522" s="8" t="str">
        <f>IF(COUNTIF('Dam Lines'!A:A,D11522)&gt;0,"Yes","No")</f>
        <v>No</v>
      </c>
      <c r="H11522" s="14" t="s">
        <v>1761</v>
      </c>
      <c r="I11522" s="8" t="str">
        <f t="array" ref="I11522">IF(G11522="Yes",XLOOKUP(D11522,'Dam Lines'!A:A,'Dam Lines'!J:J),"")</f>
        <v/>
      </c>
    </row>
    <row r="11523" hidden="1">
      <c r="A11523" s="11">
        <v>1.0</v>
      </c>
      <c r="B11523" s="3" t="s">
        <v>3858</v>
      </c>
      <c r="C11523" s="2" t="s">
        <v>1823</v>
      </c>
      <c r="D11523" s="2" t="s">
        <v>4075</v>
      </c>
      <c r="E11523" s="4" t="s">
        <v>1779</v>
      </c>
      <c r="F11523" s="4" t="s">
        <v>2037</v>
      </c>
      <c r="G11523" s="8" t="str">
        <f>IF(COUNTIF('Dam Lines'!A:A,D11523)&gt;0,"Yes","No")</f>
        <v>No</v>
      </c>
      <c r="H11523" s="14" t="s">
        <v>1742</v>
      </c>
      <c r="I11523" s="8" t="str">
        <f t="array" ref="I11523">IF(G11523="Yes",XLOOKUP(D11523,'Dam Lines'!A:A,'Dam Lines'!J:J),"")</f>
        <v/>
      </c>
    </row>
    <row r="11524" hidden="1">
      <c r="A11524" s="11">
        <v>2.0</v>
      </c>
      <c r="B11524" s="3" t="s">
        <v>3525</v>
      </c>
      <c r="C11524" s="2" t="s">
        <v>1802</v>
      </c>
      <c r="D11524" s="2" t="s">
        <v>664</v>
      </c>
      <c r="E11524" s="2" t="s">
        <v>1779</v>
      </c>
      <c r="F11524" s="2" t="s">
        <v>2037</v>
      </c>
      <c r="G11524" s="8" t="str">
        <f>IF(COUNTIF('Dam Lines'!A:A,D11524)&gt;0,"Yes","No")</f>
        <v>Yes</v>
      </c>
      <c r="H11524" s="14" t="s">
        <v>1742</v>
      </c>
      <c r="I11524" s="8" t="str">
        <f t="array" ref="I11524">IF(G11524="Yes",XLOOKUP(D11524,'Dam Lines'!A:A,'Dam Lines'!J:J),"")</f>
        <v>BEDRAFFA</v>
      </c>
    </row>
    <row r="11525" hidden="1">
      <c r="A11525" s="11">
        <v>3.0</v>
      </c>
      <c r="B11525" s="3" t="s">
        <v>3425</v>
      </c>
      <c r="C11525" s="2" t="s">
        <v>1908</v>
      </c>
      <c r="D11525" s="2" t="s">
        <v>1459</v>
      </c>
      <c r="E11525" s="2" t="s">
        <v>1779</v>
      </c>
      <c r="F11525" s="2" t="s">
        <v>2037</v>
      </c>
      <c r="G11525" s="8" t="str">
        <f>IF(COUNTIF('Dam Lines'!A:A,D11525)&gt;0,"Yes","No")</f>
        <v>Yes</v>
      </c>
      <c r="H11525" s="14" t="s">
        <v>1742</v>
      </c>
      <c r="I11525" s="8" t="str">
        <f t="array" ref="I11525">IF(G11525="Yes",XLOOKUP(D11525,'Dam Lines'!A:A,'Dam Lines'!J:J),"")</f>
        <v>PHILIPPA</v>
      </c>
    </row>
    <row r="11526" hidden="1">
      <c r="A11526" s="11">
        <v>4.0</v>
      </c>
      <c r="B11526" s="3" t="s">
        <v>3674</v>
      </c>
      <c r="C11526" s="2" t="s">
        <v>1798</v>
      </c>
      <c r="D11526" s="2" t="s">
        <v>3675</v>
      </c>
      <c r="E11526" s="2" t="s">
        <v>1779</v>
      </c>
      <c r="F11526" s="2" t="s">
        <v>2037</v>
      </c>
      <c r="G11526" s="8" t="str">
        <f>IF(COUNTIF('Dam Lines'!A:A,D11526)&gt;0,"Yes","No")</f>
        <v>No</v>
      </c>
      <c r="H11526" s="14" t="s">
        <v>1742</v>
      </c>
      <c r="I11526" s="8" t="str">
        <f t="array" ref="I11526">IF(G11526="Yes",XLOOKUP(D11526,'Dam Lines'!A:A,'Dam Lines'!J:J),"")</f>
        <v/>
      </c>
    </row>
    <row r="11527" hidden="1">
      <c r="A11527" s="11">
        <v>5.0</v>
      </c>
      <c r="B11527" s="3" t="s">
        <v>2287</v>
      </c>
      <c r="C11527" s="2" t="s">
        <v>1908</v>
      </c>
      <c r="D11527" s="2" t="s">
        <v>1151</v>
      </c>
      <c r="E11527" s="2" t="s">
        <v>1779</v>
      </c>
      <c r="F11527" s="2" t="s">
        <v>2037</v>
      </c>
      <c r="G11527" s="8" t="str">
        <f>IF(COUNTIF('Dam Lines'!A:A,D11527)&gt;0,"Yes","No")</f>
        <v>Yes</v>
      </c>
      <c r="H11527" s="14" t="s">
        <v>1742</v>
      </c>
      <c r="I11527" s="8" t="str">
        <f t="array" ref="I11527">IF(G11527="Yes",XLOOKUP(D11527,'Dam Lines'!A:A,'Dam Lines'!J:J),"")</f>
        <v>NEVADA II</v>
      </c>
    </row>
    <row r="11528" hidden="1">
      <c r="A11528" s="11">
        <v>6.0</v>
      </c>
      <c r="B11528" s="3" t="s">
        <v>3699</v>
      </c>
      <c r="C11528" s="2" t="s">
        <v>3700</v>
      </c>
      <c r="D11528" s="2" t="s">
        <v>609</v>
      </c>
      <c r="E11528" s="2" t="s">
        <v>1779</v>
      </c>
      <c r="F11528" s="2" t="s">
        <v>2037</v>
      </c>
      <c r="G11528" s="8" t="str">
        <f>IF(COUNTIF('Dam Lines'!A:A,D11528)&gt;0,"Yes","No")</f>
        <v>Yes</v>
      </c>
      <c r="H11528" s="14" t="s">
        <v>1742</v>
      </c>
      <c r="I11528" s="8" t="str">
        <f t="array" ref="I11528">IF(G11528="Yes",XLOOKUP(D11528,'Dam Lines'!A:A,'Dam Lines'!J:J),"")</f>
        <v>MANAGIYA AL SAFFRA</v>
      </c>
    </row>
    <row r="11529" hidden="1">
      <c r="A11529" s="11">
        <v>7.0</v>
      </c>
      <c r="B11529" s="3" t="s">
        <v>3970</v>
      </c>
      <c r="C11529" s="2" t="s">
        <v>1823</v>
      </c>
      <c r="D11529" s="2" t="s">
        <v>301</v>
      </c>
      <c r="E11529" s="2" t="s">
        <v>1779</v>
      </c>
      <c r="F11529" s="2" t="s">
        <v>2037</v>
      </c>
      <c r="G11529" s="8" t="str">
        <f>IF(COUNTIF('Dam Lines'!A:A,D11529)&gt;0,"Yes","No")</f>
        <v>Yes</v>
      </c>
      <c r="H11529" s="14" t="s">
        <v>1742</v>
      </c>
      <c r="I11529" s="8" t="str">
        <f t="array" ref="I11529">IF(G11529="Yes",XLOOKUP(D11529,'Dam Lines'!A:A,'Dam Lines'!J:J),"")</f>
        <v>DJEDDA</v>
      </c>
    </row>
    <row r="11530" hidden="1">
      <c r="A11530" s="11">
        <v>8.0</v>
      </c>
      <c r="B11530" s="3" t="s">
        <v>2976</v>
      </c>
      <c r="C11530" s="2" t="s">
        <v>1962</v>
      </c>
      <c r="D11530" s="2" t="s">
        <v>466</v>
      </c>
      <c r="E11530" s="2" t="s">
        <v>1779</v>
      </c>
      <c r="F11530" s="2" t="s">
        <v>2037</v>
      </c>
      <c r="G11530" s="8" t="str">
        <f>IF(COUNTIF('Dam Lines'!A:A,D11530)&gt;0,"Yes","No")</f>
        <v>Yes</v>
      </c>
      <c r="H11530" s="14" t="s">
        <v>1742</v>
      </c>
      <c r="I11530" s="8" t="str">
        <f t="array" ref="I11530">IF(G11530="Yes",XLOOKUP(D11530,'Dam Lines'!A:A,'Dam Lines'!J:J),"")</f>
        <v>FATMA</v>
      </c>
    </row>
    <row r="11531" hidden="1">
      <c r="A11531" s="11">
        <v>9.0</v>
      </c>
      <c r="B11531" s="3" t="s">
        <v>3204</v>
      </c>
      <c r="C11531" s="2" t="s">
        <v>2127</v>
      </c>
      <c r="D11531" s="2" t="s">
        <v>491</v>
      </c>
      <c r="E11531" s="2" t="s">
        <v>1779</v>
      </c>
      <c r="F11531" s="2" t="s">
        <v>2037</v>
      </c>
      <c r="G11531" s="8" t="str">
        <f>IF(COUNTIF('Dam Lines'!A:A,D11531)&gt;0,"Yes","No")</f>
        <v>Yes</v>
      </c>
      <c r="H11531" s="14" t="s">
        <v>1742</v>
      </c>
      <c r="I11531" s="8" t="str">
        <f t="array" ref="I11531">IF(G11531="Yes",XLOOKUP(D11531,'Dam Lines'!A:A,'Dam Lines'!J:J),"")</f>
        <v>NEVADA II</v>
      </c>
    </row>
    <row r="11532" hidden="1">
      <c r="A11532" s="11">
        <v>10.0</v>
      </c>
      <c r="B11532" s="3" t="s">
        <v>3337</v>
      </c>
      <c r="C11532" s="2" t="s">
        <v>1980</v>
      </c>
      <c r="D11532" s="2" t="s">
        <v>1739</v>
      </c>
      <c r="E11532" s="2" t="s">
        <v>1779</v>
      </c>
      <c r="F11532" s="2" t="s">
        <v>2037</v>
      </c>
      <c r="G11532" s="8" t="str">
        <f>IF(COUNTIF('Dam Lines'!A:A,D11532)&gt;0,"Yes","No")</f>
        <v>No</v>
      </c>
      <c r="H11532" s="14" t="s">
        <v>1742</v>
      </c>
      <c r="I11532" s="8" t="str">
        <f t="array" ref="I11532">IF(G11532="Yes",XLOOKUP(D11532,'Dam Lines'!A:A,'Dam Lines'!J:J),"")</f>
        <v/>
      </c>
    </row>
    <row r="11533" hidden="1">
      <c r="A11533" s="11">
        <v>11.0</v>
      </c>
      <c r="B11533" s="3" t="s">
        <v>3189</v>
      </c>
      <c r="C11533" s="2" t="s">
        <v>1886</v>
      </c>
      <c r="D11533" s="2" t="s">
        <v>91</v>
      </c>
      <c r="E11533" s="2" t="s">
        <v>1779</v>
      </c>
      <c r="F11533" s="2" t="s">
        <v>2037</v>
      </c>
      <c r="G11533" s="8" t="str">
        <f>IF(COUNTIF('Dam Lines'!A:A,D11533)&gt;0,"Yes","No")</f>
        <v>Yes</v>
      </c>
      <c r="H11533" s="14" t="s">
        <v>1742</v>
      </c>
      <c r="I11533" s="8" t="str">
        <f t="array" ref="I11533">IF(G11533="Yes",XLOOKUP(D11533,'Dam Lines'!A:A,'Dam Lines'!J:J),"")</f>
        <v>NEVADA II</v>
      </c>
    </row>
    <row r="11534" hidden="1">
      <c r="A11534" s="11">
        <v>12.0</v>
      </c>
      <c r="B11534" s="3" t="s">
        <v>3835</v>
      </c>
      <c r="C11534" s="2" t="s">
        <v>3323</v>
      </c>
      <c r="D11534" s="2" t="s">
        <v>388</v>
      </c>
      <c r="E11534" s="2" t="s">
        <v>1779</v>
      </c>
      <c r="F11534" s="2" t="s">
        <v>2037</v>
      </c>
      <c r="G11534" s="8" t="str">
        <f>IF(COUNTIF('Dam Lines'!A:A,D11534)&gt;0,"Yes","No")</f>
        <v>Yes</v>
      </c>
      <c r="H11534" s="14" t="s">
        <v>1742</v>
      </c>
      <c r="I11534" s="8" t="str">
        <f t="array" ref="I11534">IF(G11534="Yes",XLOOKUP(D11534,'Dam Lines'!A:A,'Dam Lines'!J:J),"")</f>
        <v>FATMA</v>
      </c>
    </row>
    <row r="11535" hidden="1">
      <c r="A11535" s="11">
        <v>13.0</v>
      </c>
      <c r="B11535" s="3" t="s">
        <v>3276</v>
      </c>
      <c r="C11535" s="2" t="s">
        <v>1935</v>
      </c>
      <c r="D11535" s="2" t="s">
        <v>756</v>
      </c>
      <c r="E11535" s="2" t="s">
        <v>1779</v>
      </c>
      <c r="F11535" s="2" t="s">
        <v>2037</v>
      </c>
      <c r="G11535" s="8" t="str">
        <f>IF(COUNTIF('Dam Lines'!A:A,D11535)&gt;0,"Yes","No")</f>
        <v>Yes</v>
      </c>
      <c r="H11535" s="14" t="s">
        <v>1742</v>
      </c>
      <c r="I11535" s="8" t="str">
        <f t="array" ref="I11535">IF(G11535="Yes",XLOOKUP(D11535,'Dam Lines'!A:A,'Dam Lines'!J:J),"")</f>
        <v>NEVADA II</v>
      </c>
    </row>
    <row r="11536" hidden="1">
      <c r="A11536" s="11">
        <v>14.0</v>
      </c>
      <c r="B11536" s="3" t="s">
        <v>3955</v>
      </c>
      <c r="C11536" s="2" t="s">
        <v>1823</v>
      </c>
      <c r="D11536" s="2" t="s">
        <v>32</v>
      </c>
      <c r="E11536" s="2" t="s">
        <v>1779</v>
      </c>
      <c r="F11536" s="2" t="s">
        <v>2037</v>
      </c>
      <c r="G11536" s="8" t="str">
        <f>IF(COUNTIF('Dam Lines'!A:A,D11536)&gt;0,"Yes","No")</f>
        <v>Yes</v>
      </c>
      <c r="H11536" s="14" t="s">
        <v>1742</v>
      </c>
      <c r="I11536" s="8" t="str">
        <f t="array" ref="I11536">IF(G11536="Yes",XLOOKUP(D11536,'Dam Lines'!A:A,'Dam Lines'!J:J),"")</f>
        <v>FATMA</v>
      </c>
    </row>
    <row r="11537" hidden="1">
      <c r="A11537" s="11">
        <v>1.0</v>
      </c>
      <c r="B11537" s="3" t="s">
        <v>4287</v>
      </c>
      <c r="C11537" s="2" t="s">
        <v>1962</v>
      </c>
      <c r="D11537" s="2" t="s">
        <v>768</v>
      </c>
      <c r="E11537" s="4" t="s">
        <v>1740</v>
      </c>
      <c r="F11537" s="4" t="s">
        <v>1741</v>
      </c>
      <c r="G11537" s="8" t="str">
        <f>IF(COUNTIF('Dam Lines'!A:A,D11537)&gt;0,"Yes","No")</f>
        <v>Yes</v>
      </c>
      <c r="H11537" s="14" t="s">
        <v>1742</v>
      </c>
      <c r="I11537" s="8" t="str">
        <f t="array" ref="I11537">IF(G11537="Yes",XLOOKUP(D11537,'Dam Lines'!A:A,'Dam Lines'!J:J),"")</f>
        <v>NEVADA II</v>
      </c>
    </row>
    <row r="11538" hidden="1">
      <c r="A11538" s="11">
        <v>2.0</v>
      </c>
      <c r="B11538" s="3" t="s">
        <v>4095</v>
      </c>
      <c r="C11538" s="2" t="s">
        <v>1844</v>
      </c>
      <c r="D11538" s="2" t="s">
        <v>475</v>
      </c>
      <c r="E11538" s="2" t="s">
        <v>1740</v>
      </c>
      <c r="F11538" s="2" t="s">
        <v>1741</v>
      </c>
      <c r="G11538" s="8" t="str">
        <f>IF(COUNTIF('Dam Lines'!A:A,D11538)&gt;0,"Yes","No")</f>
        <v>Yes</v>
      </c>
      <c r="H11538" s="14" t="s">
        <v>1761</v>
      </c>
      <c r="I11538" s="8" t="str">
        <f t="array" ref="I11538">IF(G11538="Yes",XLOOKUP(D11538,'Dam Lines'!A:A,'Dam Lines'!J:J),"")</f>
        <v>FATMA</v>
      </c>
    </row>
    <row r="11539" hidden="1">
      <c r="A11539" s="11">
        <v>3.0</v>
      </c>
      <c r="B11539" s="3" t="s">
        <v>4288</v>
      </c>
      <c r="C11539" s="2" t="s">
        <v>3739</v>
      </c>
      <c r="D11539" s="2" t="s">
        <v>744</v>
      </c>
      <c r="E11539" s="2" t="s">
        <v>1740</v>
      </c>
      <c r="F11539" s="2" t="s">
        <v>1741</v>
      </c>
      <c r="G11539" s="8" t="str">
        <f>IF(COUNTIF('Dam Lines'!A:A,D11539)&gt;0,"Yes","No")</f>
        <v>Yes</v>
      </c>
      <c r="H11539" s="14" t="s">
        <v>1742</v>
      </c>
      <c r="I11539" s="8" t="str">
        <f t="array" ref="I11539">IF(G11539="Yes",XLOOKUP(D11539,'Dam Lines'!A:A,'Dam Lines'!J:J),"")</f>
        <v>AL SHIMRIYA-50</v>
      </c>
    </row>
    <row r="11540" hidden="1">
      <c r="A11540" s="11">
        <v>4.0</v>
      </c>
      <c r="B11540" s="3" t="s">
        <v>4289</v>
      </c>
      <c r="C11540" s="2" t="s">
        <v>2070</v>
      </c>
      <c r="D11540" s="2" t="s">
        <v>1276</v>
      </c>
      <c r="E11540" s="2" t="s">
        <v>1740</v>
      </c>
      <c r="F11540" s="2" t="s">
        <v>1741</v>
      </c>
      <c r="G11540" s="8" t="str">
        <f>IF(COUNTIF('Dam Lines'!A:A,D11540)&gt;0,"Yes","No")</f>
        <v>Yes</v>
      </c>
      <c r="H11540" s="14" t="s">
        <v>1761</v>
      </c>
      <c r="I11540" s="8" t="str">
        <f t="array" ref="I11540">IF(G11540="Yes",XLOOKUP(D11540,'Dam Lines'!A:A,'Dam Lines'!J:J),"")</f>
        <v>IOUSSRA</v>
      </c>
    </row>
    <row r="11541" hidden="1">
      <c r="A11541" s="11">
        <v>5.0</v>
      </c>
      <c r="B11541" s="3" t="s">
        <v>4290</v>
      </c>
      <c r="C11541" s="2" t="s">
        <v>3071</v>
      </c>
      <c r="D11541" s="2" t="s">
        <v>166</v>
      </c>
      <c r="E11541" s="2" t="s">
        <v>1740</v>
      </c>
      <c r="F11541" s="2" t="s">
        <v>1741</v>
      </c>
      <c r="G11541" s="8" t="str">
        <f>IF(COUNTIF('Dam Lines'!A:A,D11541)&gt;0,"Yes","No")</f>
        <v>Yes</v>
      </c>
      <c r="H11541" s="14" t="s">
        <v>1761</v>
      </c>
      <c r="I11541" s="8" t="str">
        <f t="array" ref="I11541">IF(G11541="Yes",XLOOKUP(D11541,'Dam Lines'!A:A,'Dam Lines'!J:J),"")</f>
        <v>NEVADA II</v>
      </c>
    </row>
    <row r="11542" hidden="1">
      <c r="A11542" s="11">
        <v>6.0</v>
      </c>
      <c r="B11542" s="3" t="s">
        <v>4239</v>
      </c>
      <c r="C11542" s="2" t="s">
        <v>2347</v>
      </c>
      <c r="D11542" s="2" t="s">
        <v>416</v>
      </c>
      <c r="E11542" s="2" t="s">
        <v>1740</v>
      </c>
      <c r="F11542" s="2" t="s">
        <v>1741</v>
      </c>
      <c r="G11542" s="8" t="str">
        <f>IF(COUNTIF('Dam Lines'!A:A,D11542)&gt;0,"Yes","No")</f>
        <v>Yes</v>
      </c>
      <c r="H11542" s="14" t="s">
        <v>1742</v>
      </c>
      <c r="I11542" s="8" t="str">
        <f t="array" ref="I11542">IF(G11542="Yes",XLOOKUP(D11542,'Dam Lines'!A:A,'Dam Lines'!J:J),"")</f>
        <v>SOUMEIRA</v>
      </c>
    </row>
    <row r="11543" hidden="1">
      <c r="A11543" s="11">
        <v>7.0</v>
      </c>
      <c r="B11543" s="3" t="s">
        <v>4140</v>
      </c>
      <c r="C11543" s="2" t="s">
        <v>1935</v>
      </c>
      <c r="D11543" s="2" t="s">
        <v>798</v>
      </c>
      <c r="E11543" s="2" t="s">
        <v>1740</v>
      </c>
      <c r="F11543" s="2" t="s">
        <v>1741</v>
      </c>
      <c r="G11543" s="8" t="str">
        <f>IF(COUNTIF('Dam Lines'!A:A,D11543)&gt;0,"Yes","No")</f>
        <v>Yes</v>
      </c>
      <c r="H11543" s="14" t="s">
        <v>1761</v>
      </c>
      <c r="I11543" s="8" t="str">
        <f t="array" ref="I11543">IF(G11543="Yes",XLOOKUP(D11543,'Dam Lines'!A:A,'Dam Lines'!J:J),"")</f>
        <v>QOSHEEYYA</v>
      </c>
    </row>
    <row r="11544" hidden="1">
      <c r="A11544" s="11">
        <v>8.0</v>
      </c>
      <c r="B11544" s="3" t="s">
        <v>4291</v>
      </c>
      <c r="C11544" s="2" t="s">
        <v>2562</v>
      </c>
      <c r="D11544" s="2" t="s">
        <v>1204</v>
      </c>
      <c r="E11544" s="2" t="s">
        <v>1740</v>
      </c>
      <c r="F11544" s="2" t="s">
        <v>1741</v>
      </c>
      <c r="G11544" s="8" t="str">
        <f>IF(COUNTIF('Dam Lines'!A:A,D11544)&gt;0,"Yes","No")</f>
        <v>Yes</v>
      </c>
      <c r="H11544" s="14" t="s">
        <v>1761</v>
      </c>
      <c r="I11544" s="8" t="str">
        <f t="array" ref="I11544">IF(G11544="Yes",XLOOKUP(D11544,'Dam Lines'!A:A,'Dam Lines'!J:J),"")</f>
        <v>LADY NASAM</v>
      </c>
    </row>
    <row r="11545" hidden="1">
      <c r="A11545" s="11">
        <v>9.0</v>
      </c>
      <c r="B11545" s="3" t="s">
        <v>4230</v>
      </c>
      <c r="C11545" s="2" t="s">
        <v>1823</v>
      </c>
      <c r="D11545" s="2" t="s">
        <v>322</v>
      </c>
      <c r="E11545" s="2" t="s">
        <v>1740</v>
      </c>
      <c r="F11545" s="2" t="s">
        <v>1741</v>
      </c>
      <c r="G11545" s="8" t="str">
        <f>IF(COUNTIF('Dam Lines'!A:A,D11545)&gt;0,"Yes","No")</f>
        <v>Yes</v>
      </c>
      <c r="H11545" s="14" t="s">
        <v>1742</v>
      </c>
      <c r="I11545" s="8" t="str">
        <f t="array" ref="I11545">IF(G11545="Yes",XLOOKUP(D11545,'Dam Lines'!A:A,'Dam Lines'!J:J),"")</f>
        <v>YFS ALMOND JOY</v>
      </c>
    </row>
    <row r="11546" hidden="1">
      <c r="A11546" s="11">
        <v>10.0</v>
      </c>
      <c r="B11546" s="3" t="s">
        <v>4106</v>
      </c>
      <c r="C11546" s="2" t="s">
        <v>4107</v>
      </c>
      <c r="D11546" s="2" t="s">
        <v>4108</v>
      </c>
      <c r="E11546" s="2" t="s">
        <v>1740</v>
      </c>
      <c r="F11546" s="2" t="s">
        <v>1741</v>
      </c>
      <c r="G11546" s="8" t="str">
        <f>IF(COUNTIF('Dam Lines'!A:A,D11546)&gt;0,"Yes","No")</f>
        <v>No</v>
      </c>
      <c r="H11546" s="14" t="s">
        <v>1742</v>
      </c>
      <c r="I11546" s="8" t="str">
        <f t="array" ref="I11546">IF(G11546="Yes",XLOOKUP(D11546,'Dam Lines'!A:A,'Dam Lines'!J:J),"")</f>
        <v/>
      </c>
    </row>
    <row r="11547" hidden="1">
      <c r="A11547" s="11">
        <v>11.0</v>
      </c>
      <c r="B11547" s="3" t="s">
        <v>4292</v>
      </c>
      <c r="C11547" s="2" t="s">
        <v>1744</v>
      </c>
      <c r="D11547" s="2" t="s">
        <v>687</v>
      </c>
      <c r="E11547" s="2" t="s">
        <v>1740</v>
      </c>
      <c r="F11547" s="2" t="s">
        <v>1741</v>
      </c>
      <c r="G11547" s="8" t="str">
        <f>IF(COUNTIF('Dam Lines'!A:A,D11547)&gt;0,"Yes","No")</f>
        <v>Yes</v>
      </c>
      <c r="H11547" s="14" t="s">
        <v>1761</v>
      </c>
      <c r="I11547" s="8" t="str">
        <f t="array" ref="I11547">IF(G11547="Yes",XLOOKUP(D11547,'Dam Lines'!A:A,'Dam Lines'!J:J),"")</f>
        <v>NEVADA II</v>
      </c>
    </row>
    <row r="11548" hidden="1">
      <c r="A11548" s="11">
        <v>12.0</v>
      </c>
      <c r="B11548" s="3" t="s">
        <v>4244</v>
      </c>
      <c r="C11548" s="2" t="s">
        <v>3648</v>
      </c>
      <c r="D11548" s="2" t="s">
        <v>1197</v>
      </c>
      <c r="E11548" s="2" t="s">
        <v>1740</v>
      </c>
      <c r="F11548" s="2" t="s">
        <v>1741</v>
      </c>
      <c r="G11548" s="8" t="str">
        <f>IF(COUNTIF('Dam Lines'!A:A,D11548)&gt;0,"Yes","No")</f>
        <v>Yes</v>
      </c>
      <c r="H11548" s="14" t="s">
        <v>1742</v>
      </c>
      <c r="I11548" s="8" t="str">
        <f t="array" ref="I11548">IF(G11548="Yes",XLOOKUP(D11548,'Dam Lines'!A:A,'Dam Lines'!J:J),"")</f>
        <v>NADIRAH</v>
      </c>
    </row>
    <row r="11549" hidden="1">
      <c r="A11549" s="11">
        <v>13.0</v>
      </c>
      <c r="B11549" s="3" t="s">
        <v>4293</v>
      </c>
      <c r="C11549" s="2" t="s">
        <v>1744</v>
      </c>
      <c r="D11549" s="2" t="s">
        <v>1132</v>
      </c>
      <c r="E11549" s="2" t="s">
        <v>1740</v>
      </c>
      <c r="F11549" s="2" t="s">
        <v>1741</v>
      </c>
      <c r="G11549" s="8" t="str">
        <f>IF(COUNTIF('Dam Lines'!A:A,D11549)&gt;0,"Yes","No")</f>
        <v>Yes</v>
      </c>
      <c r="H11549" s="14" t="s">
        <v>1761</v>
      </c>
      <c r="I11549" s="8" t="str">
        <f t="array" ref="I11549">IF(G11549="Yes",XLOOKUP(D11549,'Dam Lines'!A:A,'Dam Lines'!J:J),"")</f>
        <v>BETSAMA</v>
      </c>
    </row>
    <row r="11550" hidden="1">
      <c r="A11550" s="11">
        <v>1.0</v>
      </c>
      <c r="B11550" s="3" t="s">
        <v>2203</v>
      </c>
      <c r="C11550" s="2" t="s">
        <v>1962</v>
      </c>
      <c r="D11550" s="2" t="s">
        <v>347</v>
      </c>
      <c r="E11550" s="4" t="s">
        <v>1779</v>
      </c>
      <c r="F11550" s="4" t="s">
        <v>1887</v>
      </c>
      <c r="G11550" s="8" t="str">
        <f>IF(COUNTIF('Dam Lines'!A:A,D11550)&gt;0,"Yes","No")</f>
        <v>Yes</v>
      </c>
      <c r="H11550" s="14" t="s">
        <v>1742</v>
      </c>
      <c r="I11550" s="8" t="str">
        <f t="array" ref="I11550">IF(G11550="Yes",XLOOKUP(D11550,'Dam Lines'!A:A,'Dam Lines'!J:J),"")</f>
        <v>MADOU</v>
      </c>
    </row>
    <row r="11551" hidden="1">
      <c r="A11551" s="11">
        <v>2.0</v>
      </c>
      <c r="B11551" s="3" t="s">
        <v>3749</v>
      </c>
      <c r="C11551" s="2" t="s">
        <v>2613</v>
      </c>
      <c r="D11551" s="2" t="s">
        <v>3750</v>
      </c>
      <c r="E11551" s="2" t="s">
        <v>1779</v>
      </c>
      <c r="F11551" s="2" t="s">
        <v>1887</v>
      </c>
      <c r="G11551" s="8" t="str">
        <f>IF(COUNTIF('Dam Lines'!A:A,D11551)&gt;0,"Yes","No")</f>
        <v>No</v>
      </c>
      <c r="H11551" s="14" t="s">
        <v>1742</v>
      </c>
      <c r="I11551" s="8" t="str">
        <f t="array" ref="I11551">IF(G11551="Yes",XLOOKUP(D11551,'Dam Lines'!A:A,'Dam Lines'!J:J),"")</f>
        <v/>
      </c>
    </row>
    <row r="11552" hidden="1">
      <c r="A11552" s="11">
        <v>3.0</v>
      </c>
      <c r="B11552" s="3" t="s">
        <v>2751</v>
      </c>
      <c r="C11552" s="2" t="s">
        <v>1962</v>
      </c>
      <c r="D11552" s="2" t="s">
        <v>118</v>
      </c>
      <c r="E11552" s="2" t="s">
        <v>1779</v>
      </c>
      <c r="F11552" s="2" t="s">
        <v>1887</v>
      </c>
      <c r="G11552" s="8" t="str">
        <f>IF(COUNTIF('Dam Lines'!A:A,D11552)&gt;0,"Yes","No")</f>
        <v>Yes</v>
      </c>
      <c r="H11552" s="14" t="s">
        <v>1742</v>
      </c>
      <c r="I11552" s="8" t="str">
        <f t="array" ref="I11552">IF(G11552="Yes",XLOOKUP(D11552,'Dam Lines'!A:A,'Dam Lines'!J:J),"")</f>
        <v>SAPINA</v>
      </c>
    </row>
    <row r="11553" hidden="1">
      <c r="A11553" s="11">
        <v>4.0</v>
      </c>
      <c r="B11553" s="3" t="s">
        <v>2671</v>
      </c>
      <c r="C11553" s="2" t="s">
        <v>1817</v>
      </c>
      <c r="D11553" s="2" t="s">
        <v>248</v>
      </c>
      <c r="E11553" s="2" t="s">
        <v>1779</v>
      </c>
      <c r="F11553" s="2" t="s">
        <v>1887</v>
      </c>
      <c r="G11553" s="8" t="str">
        <f>IF(COUNTIF('Dam Lines'!A:A,D11553)&gt;0,"Yes","No")</f>
        <v>Yes</v>
      </c>
      <c r="H11553" s="14" t="s">
        <v>1742</v>
      </c>
      <c r="I11553" s="8" t="str">
        <f t="array" ref="I11553">IF(G11553="Yes",XLOOKUP(D11553,'Dam Lines'!A:A,'Dam Lines'!J:J),"")</f>
        <v>JELBA</v>
      </c>
    </row>
    <row r="11554" hidden="1">
      <c r="A11554" s="11">
        <v>5.0</v>
      </c>
      <c r="B11554" s="3" t="s">
        <v>1751</v>
      </c>
      <c r="C11554" s="2" t="s">
        <v>1752</v>
      </c>
      <c r="D11554" s="2" t="s">
        <v>744</v>
      </c>
      <c r="E11554" s="2" t="s">
        <v>1779</v>
      </c>
      <c r="F11554" s="2" t="s">
        <v>1887</v>
      </c>
      <c r="G11554" s="8" t="str">
        <f>IF(COUNTIF('Dam Lines'!A:A,D11554)&gt;0,"Yes","No")</f>
        <v>Yes</v>
      </c>
      <c r="H11554" s="14" t="s">
        <v>1742</v>
      </c>
      <c r="I11554" s="8" t="str">
        <f t="array" ref="I11554">IF(G11554="Yes",XLOOKUP(D11554,'Dam Lines'!A:A,'Dam Lines'!J:J),"")</f>
        <v>AL SHIMRIYA-50</v>
      </c>
    </row>
    <row r="11555" hidden="1">
      <c r="A11555" s="11">
        <v>6.0</v>
      </c>
      <c r="B11555" s="3" t="s">
        <v>4014</v>
      </c>
      <c r="C11555" s="2" t="s">
        <v>3423</v>
      </c>
      <c r="D11555" s="2" t="s">
        <v>758</v>
      </c>
      <c r="E11555" s="2" t="s">
        <v>1779</v>
      </c>
      <c r="F11555" s="2" t="s">
        <v>1887</v>
      </c>
      <c r="G11555" s="8" t="str">
        <f>IF(COUNTIF('Dam Lines'!A:A,D11555)&gt;0,"Yes","No")</f>
        <v>Yes</v>
      </c>
      <c r="H11555" s="14" t="s">
        <v>1761</v>
      </c>
      <c r="I11555" s="8" t="str">
        <f t="array" ref="I11555">IF(G11555="Yes",XLOOKUP(D11555,'Dam Lines'!A:A,'Dam Lines'!J:J),"")</f>
        <v>NEVADA II</v>
      </c>
    </row>
    <row r="11556" hidden="1">
      <c r="A11556" s="11">
        <v>7.0</v>
      </c>
      <c r="B11556" s="3" t="s">
        <v>4050</v>
      </c>
      <c r="C11556" s="2" t="s">
        <v>1935</v>
      </c>
      <c r="D11556" s="2" t="s">
        <v>4051</v>
      </c>
      <c r="E11556" s="2" t="s">
        <v>1779</v>
      </c>
      <c r="F11556" s="2" t="s">
        <v>1887</v>
      </c>
      <c r="G11556" s="8" t="str">
        <f>IF(COUNTIF('Dam Lines'!A:A,D11556)&gt;0,"Yes","No")</f>
        <v>No</v>
      </c>
      <c r="H11556" s="14" t="s">
        <v>1742</v>
      </c>
      <c r="I11556" s="8" t="str">
        <f t="array" ref="I11556">IF(G11556="Yes",XLOOKUP(D11556,'Dam Lines'!A:A,'Dam Lines'!J:J),"")</f>
        <v/>
      </c>
    </row>
    <row r="11557" hidden="1">
      <c r="A11557" s="11">
        <v>8.0</v>
      </c>
      <c r="B11557" s="3" t="s">
        <v>2896</v>
      </c>
      <c r="C11557" s="2" t="s">
        <v>1962</v>
      </c>
      <c r="D11557" s="2" t="s">
        <v>2871</v>
      </c>
      <c r="E11557" s="2" t="s">
        <v>1779</v>
      </c>
      <c r="F11557" s="2" t="s">
        <v>1887</v>
      </c>
      <c r="G11557" s="8" t="str">
        <f>IF(COUNTIF('Dam Lines'!A:A,D11557)&gt;0,"Yes","No")</f>
        <v>Yes</v>
      </c>
      <c r="H11557" s="14" t="s">
        <v>1742</v>
      </c>
      <c r="I11557" s="8" t="str">
        <f t="array" ref="I11557">IF(G11557="Yes",XLOOKUP(D11557,'Dam Lines'!A:A,'Dam Lines'!J:J),"")</f>
        <v>ELSINORE ROSE</v>
      </c>
    </row>
    <row r="11558" hidden="1">
      <c r="A11558" s="11">
        <v>9.0</v>
      </c>
      <c r="B11558" s="3" t="s">
        <v>3650</v>
      </c>
      <c r="C11558" s="2" t="s">
        <v>1935</v>
      </c>
      <c r="D11558" s="2" t="s">
        <v>338</v>
      </c>
      <c r="E11558" s="2" t="s">
        <v>1779</v>
      </c>
      <c r="F11558" s="2" t="s">
        <v>1887</v>
      </c>
      <c r="G11558" s="8" t="str">
        <f>IF(COUNTIF('Dam Lines'!A:A,D11558)&gt;0,"Yes","No")</f>
        <v>Yes</v>
      </c>
      <c r="H11558" s="14" t="s">
        <v>1742</v>
      </c>
      <c r="I11558" s="8" t="str">
        <f t="array" ref="I11558">IF(G11558="Yes",XLOOKUP(D11558,'Dam Lines'!A:A,'Dam Lines'!J:J),"")</f>
        <v>BAKOURA</v>
      </c>
    </row>
    <row r="11559" hidden="1">
      <c r="A11559" s="11">
        <v>10.0</v>
      </c>
      <c r="B11559" s="3" t="s">
        <v>2317</v>
      </c>
      <c r="C11559" s="2" t="s">
        <v>2318</v>
      </c>
      <c r="D11559" s="2" t="s">
        <v>1033</v>
      </c>
      <c r="E11559" s="2" t="s">
        <v>1779</v>
      </c>
      <c r="F11559" s="2" t="s">
        <v>1887</v>
      </c>
      <c r="G11559" s="8" t="str">
        <f>IF(COUNTIF('Dam Lines'!A:A,D11559)&gt;0,"Yes","No")</f>
        <v>Yes</v>
      </c>
      <c r="H11559" s="14" t="s">
        <v>1742</v>
      </c>
      <c r="I11559" s="8" t="str">
        <f t="array" ref="I11559">IF(G11559="Yes",XLOOKUP(D11559,'Dam Lines'!A:A,'Dam Lines'!J:J),"")</f>
        <v>ARRAGONDA</v>
      </c>
    </row>
    <row r="11560" hidden="1">
      <c r="A11560" s="11">
        <v>11.0</v>
      </c>
      <c r="B11560" s="3" t="s">
        <v>3817</v>
      </c>
      <c r="C11560" s="2" t="s">
        <v>3323</v>
      </c>
      <c r="D11560" s="2" t="s">
        <v>86</v>
      </c>
      <c r="E11560" s="2" t="s">
        <v>1779</v>
      </c>
      <c r="F11560" s="2" t="s">
        <v>1887</v>
      </c>
      <c r="G11560" s="8" t="str">
        <f>IF(COUNTIF('Dam Lines'!A:A,D11560)&gt;0,"Yes","No")</f>
        <v>Yes</v>
      </c>
      <c r="H11560" s="14" t="s">
        <v>1761</v>
      </c>
      <c r="I11560" s="8" t="str">
        <f t="array" ref="I11560">IF(G11560="Yes",XLOOKUP(D11560,'Dam Lines'!A:A,'Dam Lines'!J:J),"")</f>
        <v>PHILIPPA</v>
      </c>
    </row>
    <row r="11561" hidden="1">
      <c r="A11561" s="11">
        <v>12.0</v>
      </c>
      <c r="B11561" s="3" t="s">
        <v>3158</v>
      </c>
      <c r="C11561" s="2" t="s">
        <v>1752</v>
      </c>
      <c r="D11561" s="2" t="s">
        <v>722</v>
      </c>
      <c r="E11561" s="2" t="s">
        <v>1779</v>
      </c>
      <c r="F11561" s="2" t="s">
        <v>1887</v>
      </c>
      <c r="G11561" s="8" t="str">
        <f>IF(COUNTIF('Dam Lines'!A:A,D11561)&gt;0,"Yes","No")</f>
        <v>Yes</v>
      </c>
      <c r="H11561" s="14" t="s">
        <v>1742</v>
      </c>
      <c r="I11561" s="8" t="str">
        <f t="array" ref="I11561">IF(G11561="Yes",XLOOKUP(D11561,'Dam Lines'!A:A,'Dam Lines'!J:J),"")</f>
        <v>UM BAHDA</v>
      </c>
    </row>
    <row r="11562" hidden="1">
      <c r="A11562" s="11">
        <v>13.0</v>
      </c>
      <c r="B11562" s="3" t="s">
        <v>2995</v>
      </c>
      <c r="C11562" s="2" t="s">
        <v>1744</v>
      </c>
      <c r="D11562" s="2" t="s">
        <v>694</v>
      </c>
      <c r="E11562" s="2" t="s">
        <v>1779</v>
      </c>
      <c r="F11562" s="2" t="s">
        <v>1887</v>
      </c>
      <c r="G11562" s="8" t="str">
        <f>IF(COUNTIF('Dam Lines'!A:A,D11562)&gt;0,"Yes","No")</f>
        <v>Yes</v>
      </c>
      <c r="H11562" s="14" t="s">
        <v>1761</v>
      </c>
      <c r="I11562" s="8" t="str">
        <f t="array" ref="I11562">IF(G11562="Yes",XLOOKUP(D11562,'Dam Lines'!A:A,'Dam Lines'!J:J),"")</f>
        <v>ACHEDD</v>
      </c>
    </row>
    <row r="11563" hidden="1">
      <c r="A11563" s="11">
        <v>14.0</v>
      </c>
      <c r="B11563" s="3" t="s">
        <v>3085</v>
      </c>
      <c r="C11563" s="2" t="s">
        <v>1962</v>
      </c>
      <c r="D11563" s="2" t="s">
        <v>347</v>
      </c>
      <c r="E11563" s="2" t="s">
        <v>1779</v>
      </c>
      <c r="F11563" s="2" t="s">
        <v>1887</v>
      </c>
      <c r="G11563" s="8" t="str">
        <f>IF(COUNTIF('Dam Lines'!A:A,D11563)&gt;0,"Yes","No")</f>
        <v>Yes</v>
      </c>
      <c r="H11563" s="14" t="s">
        <v>1742</v>
      </c>
      <c r="I11563" s="8" t="str">
        <f t="array" ref="I11563">IF(G11563="Yes",XLOOKUP(D11563,'Dam Lines'!A:A,'Dam Lines'!J:J),"")</f>
        <v>MADOU</v>
      </c>
    </row>
    <row r="11564" hidden="1">
      <c r="A11564" s="11">
        <v>15.0</v>
      </c>
      <c r="B11564" s="3" t="s">
        <v>3756</v>
      </c>
      <c r="C11564" s="2" t="s">
        <v>3697</v>
      </c>
      <c r="D11564" s="2" t="s">
        <v>185</v>
      </c>
      <c r="E11564" s="2" t="s">
        <v>1779</v>
      </c>
      <c r="F11564" s="2" t="s">
        <v>1887</v>
      </c>
      <c r="G11564" s="8" t="str">
        <f>IF(COUNTIF('Dam Lines'!A:A,D11564)&gt;0,"Yes","No")</f>
        <v>Yes</v>
      </c>
      <c r="H11564" s="14" t="s">
        <v>1761</v>
      </c>
      <c r="I11564" s="8" t="str">
        <f t="array" ref="I11564">IF(G11564="Yes",XLOOKUP(D11564,'Dam Lines'!A:A,'Dam Lines'!J:J),"")</f>
        <v>SAFIXA</v>
      </c>
    </row>
    <row r="11565" hidden="1">
      <c r="A11565" s="11">
        <v>16.0</v>
      </c>
      <c r="B11565" s="3" t="s">
        <v>3521</v>
      </c>
      <c r="C11565" s="2" t="s">
        <v>3000</v>
      </c>
      <c r="D11565" s="2" t="s">
        <v>2509</v>
      </c>
      <c r="E11565" s="2" t="s">
        <v>1779</v>
      </c>
      <c r="F11565" s="2" t="s">
        <v>1887</v>
      </c>
      <c r="G11565" s="8" t="str">
        <f>IF(COUNTIF('Dam Lines'!A:A,D11565)&gt;0,"Yes","No")</f>
        <v>No</v>
      </c>
      <c r="H11565" s="14" t="s">
        <v>1742</v>
      </c>
      <c r="I11565" s="8" t="str">
        <f t="array" ref="I11565">IF(G11565="Yes",XLOOKUP(D11565,'Dam Lines'!A:A,'Dam Lines'!J:J),"")</f>
        <v/>
      </c>
    </row>
    <row r="11566">
      <c r="A11566" s="11">
        <v>1.0</v>
      </c>
      <c r="B11566" s="3" t="s">
        <v>876</v>
      </c>
      <c r="C11566" s="2" t="s">
        <v>3494</v>
      </c>
      <c r="D11566" s="2" t="s">
        <v>3837</v>
      </c>
      <c r="E11566" s="4" t="s">
        <v>2055</v>
      </c>
      <c r="F11566" s="4" t="s">
        <v>1869</v>
      </c>
      <c r="G11566" s="1" t="s">
        <v>1780</v>
      </c>
      <c r="H11566" s="14" t="s">
        <v>1761</v>
      </c>
      <c r="I11566" s="8" t="str">
        <f t="array" ref="I11566">XLOOKUP(B11566,'Dam Lines'!A:A,'Dam Lines'!J:J)</f>
        <v>KYLA TIKI</v>
      </c>
    </row>
    <row r="11567">
      <c r="A11567" s="11">
        <v>2.0</v>
      </c>
      <c r="B11567" s="3" t="s">
        <v>3673</v>
      </c>
      <c r="C11567" s="2" t="s">
        <v>1798</v>
      </c>
      <c r="D11567" s="2" t="s">
        <v>24</v>
      </c>
      <c r="E11567" s="4" t="s">
        <v>2055</v>
      </c>
      <c r="F11567" s="2" t="s">
        <v>1869</v>
      </c>
      <c r="G11567" s="8" t="str">
        <f>IF(COUNTIF('Dam Lines'!A:A,D11567)&gt;0,"Yes","No")</f>
        <v>Yes</v>
      </c>
      <c r="H11567" s="14" t="s">
        <v>1742</v>
      </c>
      <c r="I11567" s="8" t="str">
        <f t="array" ref="I11567">IF(G11567="Yes",XLOOKUP(D11567,'Dam Lines'!A:A,'Dam Lines'!J:J),"")</f>
        <v>NEVADA II</v>
      </c>
    </row>
    <row r="11568">
      <c r="A11568" s="11">
        <v>3.0</v>
      </c>
      <c r="B11568" s="3" t="s">
        <v>1885</v>
      </c>
      <c r="C11568" s="2" t="s">
        <v>1886</v>
      </c>
      <c r="D11568" s="2" t="s">
        <v>170</v>
      </c>
      <c r="E11568" s="4" t="s">
        <v>2055</v>
      </c>
      <c r="F11568" s="2" t="s">
        <v>1869</v>
      </c>
      <c r="G11568" s="8" t="str">
        <f>IF(COUNTIF('Dam Lines'!A:A,D11568)&gt;0,"Yes","No")</f>
        <v>Yes</v>
      </c>
      <c r="H11568" s="14" t="s">
        <v>1742</v>
      </c>
      <c r="I11568" s="8" t="str">
        <f t="array" ref="I11568">IF(G11568="Yes",XLOOKUP(D11568,'Dam Lines'!A:A,'Dam Lines'!J:J),"")</f>
        <v>KYLA TIKI</v>
      </c>
    </row>
    <row r="11569">
      <c r="A11569" s="11">
        <v>4.0</v>
      </c>
      <c r="B11569" s="3" t="s">
        <v>3771</v>
      </c>
      <c r="C11569" s="2" t="s">
        <v>3300</v>
      </c>
      <c r="D11569" s="2" t="s">
        <v>284</v>
      </c>
      <c r="E11569" s="4" t="s">
        <v>2055</v>
      </c>
      <c r="F11569" s="2" t="s">
        <v>1869</v>
      </c>
      <c r="G11569" s="8" t="str">
        <f>IF(COUNTIF('Dam Lines'!A:A,D11569)&gt;0,"Yes","No")</f>
        <v>Yes</v>
      </c>
      <c r="H11569" s="14" t="s">
        <v>1742</v>
      </c>
      <c r="I11569" s="8" t="str">
        <f t="array" ref="I11569">IF(G11569="Yes",XLOOKUP(D11569,'Dam Lines'!A:A,'Dam Lines'!J:J),"")</f>
        <v>MONAT</v>
      </c>
    </row>
    <row r="11570">
      <c r="A11570" s="11">
        <v>5.0</v>
      </c>
      <c r="B11570" s="3" t="s">
        <v>3691</v>
      </c>
      <c r="C11570" s="2" t="s">
        <v>1823</v>
      </c>
      <c r="D11570" s="2" t="s">
        <v>261</v>
      </c>
      <c r="E11570" s="4" t="s">
        <v>2055</v>
      </c>
      <c r="F11570" s="2" t="s">
        <v>1869</v>
      </c>
      <c r="G11570" s="8" t="str">
        <f>IF(COUNTIF('Dam Lines'!A:A,D11570)&gt;0,"Yes","No")</f>
        <v>Yes</v>
      </c>
      <c r="H11570" s="14" t="s">
        <v>1742</v>
      </c>
      <c r="I11570" s="8" t="str">
        <f t="array" ref="I11570">IF(G11570="Yes",XLOOKUP(D11570,'Dam Lines'!A:A,'Dam Lines'!J:J),"")</f>
        <v>DJEDDA</v>
      </c>
    </row>
    <row r="11571">
      <c r="A11571" s="11">
        <v>6.0</v>
      </c>
      <c r="B11571" s="3" t="s">
        <v>3307</v>
      </c>
      <c r="C11571" s="2" t="s">
        <v>1975</v>
      </c>
      <c r="D11571" s="2" t="s">
        <v>109</v>
      </c>
      <c r="E11571" s="4" t="s">
        <v>2055</v>
      </c>
      <c r="F11571" s="2" t="s">
        <v>1869</v>
      </c>
      <c r="G11571" s="8" t="str">
        <f>IF(COUNTIF('Dam Lines'!A:A,D11571)&gt;0,"Yes","No")</f>
        <v>Yes</v>
      </c>
      <c r="H11571" s="14" t="s">
        <v>1742</v>
      </c>
      <c r="I11571" s="8" t="str">
        <f t="array" ref="I11571">IF(G11571="Yes",XLOOKUP(D11571,'Dam Lines'!A:A,'Dam Lines'!J:J),"")</f>
        <v>ASTRALE</v>
      </c>
    </row>
    <row r="11572">
      <c r="A11572" s="11">
        <v>7.0</v>
      </c>
      <c r="B11572" s="3" t="s">
        <v>4294</v>
      </c>
      <c r="C11572" s="2" t="s">
        <v>1802</v>
      </c>
      <c r="D11572" s="2" t="s">
        <v>1162</v>
      </c>
      <c r="E11572" s="4" t="s">
        <v>2055</v>
      </c>
      <c r="F11572" s="2" t="s">
        <v>1869</v>
      </c>
      <c r="G11572" s="8" t="str">
        <f>IF(COUNTIF('Dam Lines'!A:A,D11572)&gt;0,"Yes","No")</f>
        <v>Yes</v>
      </c>
      <c r="H11572" s="14" t="s">
        <v>1742</v>
      </c>
      <c r="I11572" s="8" t="str">
        <f t="array" ref="I11572">IF(G11572="Yes",XLOOKUP(D11572,'Dam Lines'!A:A,'Dam Lines'!J:J),"")</f>
        <v>NEVADA II</v>
      </c>
    </row>
    <row r="11573">
      <c r="A11573" s="11">
        <v>8.0</v>
      </c>
      <c r="B11573" s="3" t="s">
        <v>2532</v>
      </c>
      <c r="C11573" s="2" t="s">
        <v>1886</v>
      </c>
      <c r="D11573" s="2" t="s">
        <v>2533</v>
      </c>
      <c r="E11573" s="4" t="s">
        <v>2055</v>
      </c>
      <c r="F11573" s="2" t="s">
        <v>1869</v>
      </c>
      <c r="H11573" s="14" t="s">
        <v>1742</v>
      </c>
      <c r="I11573" s="8" t="str">
        <f>VLOOKUP(D11573,'Dam Lines'!B$1:J$540,9,false)</f>
        <v>FANZA</v>
      </c>
    </row>
    <row r="11574">
      <c r="A11574" s="11">
        <v>9.0</v>
      </c>
      <c r="B11574" s="3" t="s">
        <v>3340</v>
      </c>
      <c r="C11574" s="2" t="s">
        <v>3285</v>
      </c>
      <c r="D11574" s="2" t="s">
        <v>1270</v>
      </c>
      <c r="E11574" s="4" t="s">
        <v>2055</v>
      </c>
      <c r="F11574" s="2" t="s">
        <v>1869</v>
      </c>
      <c r="H11574" s="14" t="s">
        <v>1742</v>
      </c>
      <c r="I11574" s="8" t="str">
        <f>VLOOKUP(D11574,'Dam Lines'!$A$2:$J$540,10,false)</f>
        <v>KARTA</v>
      </c>
    </row>
    <row r="11575">
      <c r="A11575" s="11">
        <v>10.0</v>
      </c>
      <c r="B11575" s="3" t="s">
        <v>2728</v>
      </c>
      <c r="C11575" s="2" t="s">
        <v>1802</v>
      </c>
      <c r="D11575" s="2" t="s">
        <v>1446</v>
      </c>
      <c r="E11575" s="4" t="s">
        <v>2055</v>
      </c>
      <c r="F11575" s="2" t="s">
        <v>1869</v>
      </c>
      <c r="H11575" s="14" t="s">
        <v>1742</v>
      </c>
      <c r="I11575" s="8" t="s">
        <v>37</v>
      </c>
    </row>
    <row r="11576">
      <c r="A11576" s="11">
        <v>11.0</v>
      </c>
      <c r="B11576" s="3" t="s">
        <v>2128</v>
      </c>
      <c r="C11576" s="2" t="s">
        <v>1798</v>
      </c>
      <c r="D11576" s="2" t="s">
        <v>576</v>
      </c>
      <c r="E11576" s="4" t="s">
        <v>2055</v>
      </c>
      <c r="F11576" s="2" t="s">
        <v>1869</v>
      </c>
      <c r="G11576" s="8" t="str">
        <f>IF(COUNTIF('Dam Lines'!A:A,D11576)&gt;0,"Yes","No")</f>
        <v>Yes</v>
      </c>
      <c r="H11576" s="14" t="s">
        <v>1742</v>
      </c>
      <c r="I11576" s="8" t="str">
        <f t="array" ref="I11576">IF(G11576="Yes",XLOOKUP(D11576,'Dam Lines'!A:A,'Dam Lines'!J:J),"")</f>
        <v>QUINE</v>
      </c>
    </row>
    <row r="11577">
      <c r="A11577" s="11">
        <v>12.0</v>
      </c>
      <c r="B11577" s="3" t="s">
        <v>4012</v>
      </c>
      <c r="C11577" s="2" t="s">
        <v>1908</v>
      </c>
      <c r="D11577" s="2" t="s">
        <v>1280</v>
      </c>
      <c r="E11577" s="4" t="s">
        <v>2055</v>
      </c>
      <c r="F11577" s="2" t="s">
        <v>1869</v>
      </c>
      <c r="H11577" s="14" t="s">
        <v>1742</v>
      </c>
      <c r="I11577" s="8" t="str">
        <f>VLOOKUP(D11577,'Dam Lines'!$A$2:$J$540,10,false)</f>
        <v>JUREEWAN MONPELOU</v>
      </c>
    </row>
    <row r="11578">
      <c r="A11578" s="11">
        <v>13.0</v>
      </c>
      <c r="B11578" s="3" t="s">
        <v>3974</v>
      </c>
      <c r="C11578" s="2" t="s">
        <v>1744</v>
      </c>
      <c r="D11578" s="2" t="s">
        <v>1283</v>
      </c>
      <c r="E11578" s="4" t="s">
        <v>2055</v>
      </c>
      <c r="F11578" s="2" t="s">
        <v>1869</v>
      </c>
      <c r="H11578" s="14" t="s">
        <v>1742</v>
      </c>
      <c r="I11578" s="8" t="str">
        <f>VLOOKUP(D11578,'Dam Lines'!$A$2:$J$540,10,false)</f>
        <v>JUREEWAN MONPELOU</v>
      </c>
    </row>
    <row r="11579">
      <c r="A11579" s="11">
        <v>14.0</v>
      </c>
      <c r="B11579" s="3" t="s">
        <v>3346</v>
      </c>
      <c r="C11579" s="2" t="s">
        <v>1962</v>
      </c>
      <c r="D11579" s="2" t="s">
        <v>1262</v>
      </c>
      <c r="E11579" s="4" t="s">
        <v>2055</v>
      </c>
      <c r="F11579" s="2" t="s">
        <v>1869</v>
      </c>
      <c r="H11579" s="14" t="s">
        <v>1742</v>
      </c>
      <c r="I11579" s="8" t="str">
        <f>VLOOKUP(D11579,'Dam Lines'!$A$2:$J$540,10,false)</f>
        <v>HALA AL THANIYA</v>
      </c>
    </row>
    <row r="11580">
      <c r="A11580" s="11">
        <v>15.0</v>
      </c>
      <c r="B11580" s="3" t="s">
        <v>1339</v>
      </c>
      <c r="C11580" s="2" t="s">
        <v>1823</v>
      </c>
      <c r="D11580" s="2" t="s">
        <v>1041</v>
      </c>
      <c r="E11580" s="4" t="s">
        <v>2055</v>
      </c>
      <c r="F11580" s="2" t="s">
        <v>1869</v>
      </c>
      <c r="G11580" s="8" t="str">
        <f>IF(COUNTIF('Dam Lines'!A:A,D11580)&gt;0,"Yes","No")</f>
        <v>Yes</v>
      </c>
      <c r="H11580" s="14" t="s">
        <v>1761</v>
      </c>
      <c r="I11580" s="8" t="str">
        <f t="array" ref="I11580">IF(G11580="Yes",XLOOKUP(D11580,'Dam Lines'!A:A,'Dam Lines'!J:J),"")</f>
        <v>FATMA</v>
      </c>
    </row>
    <row r="11581">
      <c r="A11581" s="11">
        <v>16.0</v>
      </c>
      <c r="B11581" s="3" t="s">
        <v>3782</v>
      </c>
      <c r="C11581" s="2" t="s">
        <v>3288</v>
      </c>
      <c r="D11581" s="2" t="s">
        <v>19</v>
      </c>
      <c r="E11581" s="4" t="s">
        <v>2055</v>
      </c>
      <c r="F11581" s="2" t="s">
        <v>1869</v>
      </c>
      <c r="G11581" s="8" t="str">
        <f>IF(COUNTIF('Dam Lines'!A:A,D11581)&gt;0,"Yes","No")</f>
        <v>Yes</v>
      </c>
      <c r="H11581" s="14" t="s">
        <v>1742</v>
      </c>
      <c r="I11581" s="8" t="str">
        <f t="array" ref="I11581">IF(G11581="Yes",XLOOKUP(D11581,'Dam Lines'!A:A,'Dam Lines'!J:J),"")</f>
        <v>DAHSHUR</v>
      </c>
    </row>
    <row r="11582" hidden="1">
      <c r="A11582" s="11">
        <v>1.0</v>
      </c>
      <c r="B11582" s="3" t="s">
        <v>3219</v>
      </c>
      <c r="C11582" s="2" t="s">
        <v>1980</v>
      </c>
      <c r="D11582" s="2" t="s">
        <v>3220</v>
      </c>
      <c r="E11582" s="4" t="s">
        <v>1779</v>
      </c>
      <c r="F11582" s="4" t="s">
        <v>1869</v>
      </c>
      <c r="G11582" s="8" t="str">
        <f>IF(COUNTIF('Dam Lines'!A:A,D11582)&gt;0,"Yes","No")</f>
        <v>No</v>
      </c>
      <c r="H11582" s="14" t="s">
        <v>1761</v>
      </c>
      <c r="I11582" s="8" t="str">
        <f t="array" ref="I11582">IF(G11582="Yes",XLOOKUP(D11582,'Dam Lines'!A:A,'Dam Lines'!J:J),"")</f>
        <v/>
      </c>
    </row>
    <row r="11583" hidden="1">
      <c r="A11583" s="11">
        <v>2.0</v>
      </c>
      <c r="B11583" s="3" t="s">
        <v>2782</v>
      </c>
      <c r="C11583" s="2" t="s">
        <v>1798</v>
      </c>
      <c r="D11583" s="2" t="s">
        <v>105</v>
      </c>
      <c r="E11583" s="2" t="s">
        <v>1779</v>
      </c>
      <c r="F11583" s="2" t="s">
        <v>1869</v>
      </c>
      <c r="G11583" s="8" t="str">
        <f>IF(COUNTIF('Dam Lines'!A:A,D11583)&gt;0,"Yes","No")</f>
        <v>Yes</v>
      </c>
      <c r="H11583" s="14" t="s">
        <v>1761</v>
      </c>
      <c r="I11583" s="8" t="str">
        <f t="array" ref="I11583">IF(G11583="Yes",XLOOKUP(D11583,'Dam Lines'!A:A,'Dam Lines'!J:J),"")</f>
        <v>ARRAGONDA</v>
      </c>
    </row>
    <row r="11584" hidden="1">
      <c r="A11584" s="11">
        <v>3.0</v>
      </c>
      <c r="B11584" s="3" t="s">
        <v>3758</v>
      </c>
      <c r="C11584" s="2" t="s">
        <v>2127</v>
      </c>
      <c r="D11584" s="2" t="s">
        <v>1195</v>
      </c>
      <c r="E11584" s="2" t="s">
        <v>1779</v>
      </c>
      <c r="F11584" s="2" t="s">
        <v>1869</v>
      </c>
      <c r="G11584" s="8" t="str">
        <f>IF(COUNTIF('Dam Lines'!A:A,D11584)&gt;0,"Yes","No")</f>
        <v>Yes</v>
      </c>
      <c r="H11584" s="14" t="s">
        <v>1761</v>
      </c>
      <c r="I11584" s="8" t="str">
        <f t="array" ref="I11584">IF(G11584="Yes",XLOOKUP(D11584,'Dam Lines'!A:A,'Dam Lines'!J:J),"")</f>
        <v>MADOU</v>
      </c>
    </row>
    <row r="11585" hidden="1">
      <c r="A11585" s="11">
        <v>4.0</v>
      </c>
      <c r="B11585" s="3" t="s">
        <v>4068</v>
      </c>
      <c r="C11585" s="2" t="s">
        <v>1823</v>
      </c>
      <c r="D11585" s="2" t="s">
        <v>4069</v>
      </c>
      <c r="E11585" s="2" t="s">
        <v>1779</v>
      </c>
      <c r="F11585" s="2" t="s">
        <v>1869</v>
      </c>
      <c r="G11585" s="8" t="str">
        <f>IF(COUNTIF('Dam Lines'!A:A,D11585)&gt;0,"Yes","No")</f>
        <v>No</v>
      </c>
      <c r="H11585" s="14" t="s">
        <v>1761</v>
      </c>
      <c r="I11585" s="8" t="str">
        <f t="array" ref="I11585">IF(G11585="Yes",XLOOKUP(D11585,'Dam Lines'!A:A,'Dam Lines'!J:J),"")</f>
        <v/>
      </c>
    </row>
    <row r="11586" hidden="1">
      <c r="A11586" s="11">
        <v>5.0</v>
      </c>
      <c r="B11586" s="3" t="s">
        <v>2835</v>
      </c>
      <c r="C11586" s="2" t="s">
        <v>2127</v>
      </c>
      <c r="D11586" s="2" t="s">
        <v>93</v>
      </c>
      <c r="E11586" s="2" t="s">
        <v>1779</v>
      </c>
      <c r="F11586" s="2" t="s">
        <v>1869</v>
      </c>
      <c r="G11586" s="8" t="str">
        <f>IF(COUNTIF('Dam Lines'!A:A,D11586)&gt;0,"Yes","No")</f>
        <v>Yes</v>
      </c>
      <c r="H11586" s="14" t="s">
        <v>1761</v>
      </c>
      <c r="I11586" s="8" t="str">
        <f t="array" ref="I11586">IF(G11586="Yes",XLOOKUP(D11586,'Dam Lines'!A:A,'Dam Lines'!J:J),"")</f>
        <v>QUITAINE</v>
      </c>
    </row>
    <row r="11587" hidden="1">
      <c r="A11587" s="11">
        <v>6.0</v>
      </c>
      <c r="B11587" s="3" t="s">
        <v>3384</v>
      </c>
      <c r="C11587" s="2" t="s">
        <v>3385</v>
      </c>
      <c r="D11587" s="2" t="s">
        <v>3386</v>
      </c>
      <c r="E11587" s="2" t="s">
        <v>1779</v>
      </c>
      <c r="F11587" s="2" t="s">
        <v>1869</v>
      </c>
      <c r="G11587" s="8" t="str">
        <f>IF(COUNTIF('Dam Lines'!A:A,D11587)&gt;0,"Yes","No")</f>
        <v>No</v>
      </c>
      <c r="H11587" s="14" t="s">
        <v>1761</v>
      </c>
      <c r="I11587" s="8" t="str">
        <f t="array" ref="I11587">IF(G11587="Yes",XLOOKUP(D11587,'Dam Lines'!A:A,'Dam Lines'!J:J),"")</f>
        <v/>
      </c>
    </row>
    <row r="11588" hidden="1">
      <c r="A11588" s="11">
        <v>7.0</v>
      </c>
      <c r="B11588" s="3" t="s">
        <v>3715</v>
      </c>
      <c r="C11588" s="2" t="s">
        <v>1823</v>
      </c>
      <c r="D11588" s="2" t="s">
        <v>824</v>
      </c>
      <c r="E11588" s="2" t="s">
        <v>1779</v>
      </c>
      <c r="F11588" s="2" t="s">
        <v>1869</v>
      </c>
      <c r="G11588" s="8" t="str">
        <f>IF(COUNTIF('Dam Lines'!A:A,D11588)&gt;0,"Yes","No")</f>
        <v>Yes</v>
      </c>
      <c r="H11588" s="14" t="s">
        <v>1761</v>
      </c>
      <c r="I11588" s="8" t="str">
        <f t="array" ref="I11588">IF(G11588="Yes",XLOOKUP(D11588,'Dam Lines'!A:A,'Dam Lines'!J:J),"")</f>
        <v>FATMA</v>
      </c>
    </row>
    <row r="11589" hidden="1">
      <c r="A11589" s="11">
        <v>8.0</v>
      </c>
      <c r="B11589" s="3" t="s">
        <v>3570</v>
      </c>
      <c r="C11589" s="2" t="s">
        <v>3288</v>
      </c>
      <c r="D11589" s="2" t="s">
        <v>15</v>
      </c>
      <c r="E11589" s="2" t="s">
        <v>1779</v>
      </c>
      <c r="F11589" s="2" t="s">
        <v>1869</v>
      </c>
      <c r="G11589" s="8" t="str">
        <f>IF(COUNTIF('Dam Lines'!A:A,D11589)&gt;0,"Yes","No")</f>
        <v>Yes</v>
      </c>
      <c r="H11589" s="14" t="s">
        <v>1761</v>
      </c>
      <c r="I11589" s="8" t="str">
        <f t="array" ref="I11589">IF(G11589="Yes",XLOOKUP(D11589,'Dam Lines'!A:A,'Dam Lines'!J:J),"")</f>
        <v>NEVADA II</v>
      </c>
    </row>
    <row r="11590" hidden="1">
      <c r="A11590" s="11">
        <v>9.0</v>
      </c>
      <c r="B11590" s="3" t="s">
        <v>4116</v>
      </c>
      <c r="C11590" s="2" t="s">
        <v>3071</v>
      </c>
      <c r="D11590" s="2" t="s">
        <v>4117</v>
      </c>
      <c r="E11590" s="2" t="s">
        <v>1779</v>
      </c>
      <c r="F11590" s="2" t="s">
        <v>1869</v>
      </c>
      <c r="G11590" s="8" t="str">
        <f>IF(COUNTIF('Dam Lines'!A:A,D11590)&gt;0,"Yes","No")</f>
        <v>No</v>
      </c>
      <c r="H11590" s="14" t="s">
        <v>1761</v>
      </c>
      <c r="I11590" s="8" t="str">
        <f t="array" ref="I11590">IF(G11590="Yes",XLOOKUP(D11590,'Dam Lines'!A:A,'Dam Lines'!J:J),"")</f>
        <v/>
      </c>
    </row>
    <row r="11591" hidden="1">
      <c r="A11591" s="11">
        <v>10.0</v>
      </c>
      <c r="B11591" s="3" t="s">
        <v>3287</v>
      </c>
      <c r="C11591" s="2" t="s">
        <v>3288</v>
      </c>
      <c r="D11591" s="2" t="s">
        <v>15</v>
      </c>
      <c r="E11591" s="2" t="s">
        <v>1779</v>
      </c>
      <c r="F11591" s="2" t="s">
        <v>1869</v>
      </c>
      <c r="G11591" s="8" t="str">
        <f>IF(COUNTIF('Dam Lines'!A:A,D11591)&gt;0,"Yes","No")</f>
        <v>Yes</v>
      </c>
      <c r="H11591" s="14" t="s">
        <v>1761</v>
      </c>
      <c r="I11591" s="8" t="str">
        <f t="array" ref="I11591">IF(G11591="Yes",XLOOKUP(D11591,'Dam Lines'!A:A,'Dam Lines'!J:J),"")</f>
        <v>NEVADA II</v>
      </c>
    </row>
    <row r="11592" hidden="1">
      <c r="A11592" s="11">
        <v>11.0</v>
      </c>
      <c r="B11592" s="3" t="s">
        <v>3720</v>
      </c>
      <c r="C11592" s="2" t="s">
        <v>3186</v>
      </c>
      <c r="D11592" s="2" t="s">
        <v>2537</v>
      </c>
      <c r="E11592" s="2" t="s">
        <v>1779</v>
      </c>
      <c r="F11592" s="2" t="s">
        <v>1869</v>
      </c>
      <c r="G11592" s="8" t="str">
        <f>IF(COUNTIF('Dam Lines'!A:A,D11592)&gt;0,"Yes","No")</f>
        <v>No</v>
      </c>
      <c r="H11592" s="14" t="s">
        <v>1761</v>
      </c>
      <c r="I11592" s="8" t="str">
        <f t="array" ref="I11592">IF(G11592="Yes",XLOOKUP(D11592,'Dam Lines'!A:A,'Dam Lines'!J:J),"")</f>
        <v/>
      </c>
    </row>
    <row r="11593" hidden="1">
      <c r="A11593" s="11">
        <v>12.0</v>
      </c>
      <c r="B11593" s="3" t="s">
        <v>3932</v>
      </c>
      <c r="C11593" s="2" t="s">
        <v>1798</v>
      </c>
      <c r="D11593" s="2" t="s">
        <v>237</v>
      </c>
      <c r="E11593" s="2" t="s">
        <v>1779</v>
      </c>
      <c r="F11593" s="2" t="s">
        <v>1869</v>
      </c>
      <c r="G11593" s="8" t="str">
        <f>IF(COUNTIF('Dam Lines'!A:A,D11593)&gt;0,"Yes","No")</f>
        <v>Yes</v>
      </c>
      <c r="H11593" s="14" t="s">
        <v>1761</v>
      </c>
      <c r="I11593" s="8" t="str">
        <f t="array" ref="I11593">IF(G11593="Yes",XLOOKUP(D11593,'Dam Lines'!A:A,'Dam Lines'!J:J),"")</f>
        <v>NEVADA II</v>
      </c>
    </row>
    <row r="11594" hidden="1">
      <c r="A11594" s="11">
        <v>13.0</v>
      </c>
      <c r="B11594" s="3" t="s">
        <v>4248</v>
      </c>
      <c r="C11594" s="2" t="s">
        <v>3071</v>
      </c>
      <c r="D11594" s="2" t="s">
        <v>4249</v>
      </c>
      <c r="E11594" s="2" t="s">
        <v>1779</v>
      </c>
      <c r="F11594" s="2" t="s">
        <v>1869</v>
      </c>
      <c r="G11594" s="8" t="str">
        <f>IF(COUNTIF('Dam Lines'!A:A,D11594)&gt;0,"Yes","No")</f>
        <v>No</v>
      </c>
      <c r="H11594" s="14" t="s">
        <v>1761</v>
      </c>
      <c r="I11594" s="8" t="str">
        <f t="array" ref="I11594">IF(G11594="Yes",XLOOKUP(D11594,'Dam Lines'!A:A,'Dam Lines'!J:J),"")</f>
        <v/>
      </c>
    </row>
    <row r="11595" hidden="1">
      <c r="A11595" s="11">
        <v>14.0</v>
      </c>
      <c r="B11595" s="3" t="s">
        <v>3995</v>
      </c>
      <c r="C11595" s="2" t="s">
        <v>1823</v>
      </c>
      <c r="D11595" s="2" t="s">
        <v>3675</v>
      </c>
      <c r="E11595" s="2" t="s">
        <v>1779</v>
      </c>
      <c r="F11595" s="2" t="s">
        <v>1869</v>
      </c>
      <c r="G11595" s="8" t="str">
        <f>IF(COUNTIF('Dam Lines'!A:A,D11595)&gt;0,"Yes","No")</f>
        <v>No</v>
      </c>
      <c r="H11595" s="14" t="s">
        <v>1761</v>
      </c>
      <c r="I11595" s="8" t="str">
        <f t="array" ref="I11595">IF(G11595="Yes",XLOOKUP(D11595,'Dam Lines'!A:A,'Dam Lines'!J:J),"")</f>
        <v/>
      </c>
    </row>
    <row r="11596" hidden="1">
      <c r="A11596" s="11">
        <v>15.0</v>
      </c>
      <c r="B11596" s="3" t="s">
        <v>3978</v>
      </c>
      <c r="C11596" s="2" t="s">
        <v>1749</v>
      </c>
      <c r="D11596" s="2" t="s">
        <v>3979</v>
      </c>
      <c r="E11596" s="2" t="s">
        <v>1779</v>
      </c>
      <c r="F11596" s="2" t="s">
        <v>1869</v>
      </c>
      <c r="G11596" s="8" t="str">
        <f>IF(COUNTIF('Dam Lines'!A:A,D11596)&gt;0,"Yes","No")</f>
        <v>No</v>
      </c>
      <c r="H11596" s="14" t="s">
        <v>1761</v>
      </c>
      <c r="I11596" s="8" t="str">
        <f t="array" ref="I11596">IF(G11596="Yes",XLOOKUP(D11596,'Dam Lines'!A:A,'Dam Lines'!J:J),"")</f>
        <v/>
      </c>
    </row>
    <row r="11597" hidden="1">
      <c r="A11597" s="11">
        <v>16.0</v>
      </c>
      <c r="B11597" s="3" t="s">
        <v>3916</v>
      </c>
      <c r="C11597" s="2" t="s">
        <v>2613</v>
      </c>
      <c r="D11597" s="2" t="s">
        <v>3917</v>
      </c>
      <c r="E11597" s="2" t="s">
        <v>1779</v>
      </c>
      <c r="F11597" s="2" t="s">
        <v>1869</v>
      </c>
      <c r="G11597" s="8" t="str">
        <f>IF(COUNTIF('Dam Lines'!A:A,D11597)&gt;0,"Yes","No")</f>
        <v>No</v>
      </c>
      <c r="H11597" s="14" t="s">
        <v>1761</v>
      </c>
      <c r="I11597" s="8" t="str">
        <f t="array" ref="I11597">IF(G11597="Yes",XLOOKUP(D11597,'Dam Lines'!A:A,'Dam Lines'!J:J),"")</f>
        <v/>
      </c>
    </row>
    <row r="11598" hidden="1">
      <c r="A11598" s="11">
        <v>1.0</v>
      </c>
      <c r="B11598" s="4" t="s">
        <v>3222</v>
      </c>
      <c r="C11598" s="2" t="s">
        <v>1962</v>
      </c>
      <c r="D11598" s="2" t="s">
        <v>480</v>
      </c>
      <c r="E11598" s="4" t="s">
        <v>1779</v>
      </c>
      <c r="F11598" s="4" t="s">
        <v>2037</v>
      </c>
      <c r="G11598" s="8" t="str">
        <f>IF(COUNTIF('Dam Lines'!A:A,D11598)&gt;0,"Yes","No")</f>
        <v>Yes</v>
      </c>
      <c r="H11598" s="14" t="s">
        <v>1761</v>
      </c>
      <c r="I11598" s="8" t="str">
        <f t="array" ref="I11598">IF(G11598="Yes",XLOOKUP(D11598,'Dam Lines'!A:A,'Dam Lines'!J:J),"")</f>
        <v>FATMA</v>
      </c>
    </row>
    <row r="11599" hidden="1">
      <c r="A11599" s="11">
        <v>2.0</v>
      </c>
      <c r="B11599" s="4" t="s">
        <v>2896</v>
      </c>
      <c r="C11599" s="2" t="s">
        <v>1962</v>
      </c>
      <c r="D11599" s="2" t="s">
        <v>2871</v>
      </c>
      <c r="E11599" s="2" t="s">
        <v>1779</v>
      </c>
      <c r="F11599" s="2" t="s">
        <v>2037</v>
      </c>
      <c r="G11599" s="8" t="str">
        <f>IF(COUNTIF('Dam Lines'!A:A,D11599)&gt;0,"Yes","No")</f>
        <v>Yes</v>
      </c>
      <c r="H11599" s="14" t="s">
        <v>1742</v>
      </c>
      <c r="I11599" s="8" t="str">
        <f t="array" ref="I11599">IF(G11599="Yes",XLOOKUP(D11599,'Dam Lines'!A:A,'Dam Lines'!J:J),"")</f>
        <v>ELSINORE ROSE</v>
      </c>
    </row>
    <row r="11600" hidden="1">
      <c r="A11600" s="11">
        <v>3.0</v>
      </c>
      <c r="B11600" s="4" t="s">
        <v>2862</v>
      </c>
      <c r="C11600" s="2" t="s">
        <v>1768</v>
      </c>
      <c r="D11600" s="2" t="s">
        <v>305</v>
      </c>
      <c r="E11600" s="2" t="s">
        <v>1779</v>
      </c>
      <c r="F11600" s="2" t="s">
        <v>2037</v>
      </c>
      <c r="G11600" s="8" t="str">
        <f>IF(COUNTIF('Dam Lines'!A:A,D11600)&gt;0,"Yes","No")</f>
        <v>Yes</v>
      </c>
      <c r="H11600" s="14" t="s">
        <v>1742</v>
      </c>
      <c r="I11600" s="8" t="str">
        <f t="array" ref="I11600">IF(G11600="Yes",XLOOKUP(D11600,'Dam Lines'!A:A,'Dam Lines'!J:J),"")</f>
        <v>UELN</v>
      </c>
    </row>
    <row r="11601" hidden="1">
      <c r="A11601" s="11">
        <v>4.0</v>
      </c>
      <c r="B11601" s="4" t="s">
        <v>2130</v>
      </c>
      <c r="C11601" s="2" t="s">
        <v>1798</v>
      </c>
      <c r="D11601" s="2" t="s">
        <v>636</v>
      </c>
      <c r="E11601" s="2" t="s">
        <v>1779</v>
      </c>
      <c r="F11601" s="2" t="s">
        <v>2037</v>
      </c>
      <c r="G11601" s="8" t="str">
        <f>IF(COUNTIF('Dam Lines'!A:A,D11601)&gt;0,"Yes","No")</f>
        <v>No</v>
      </c>
      <c r="H11601" s="14" t="s">
        <v>1742</v>
      </c>
      <c r="I11601" s="8" t="str">
        <f t="array" ref="I11601">IF(G11601="Yes",XLOOKUP(D11601,'Dam Lines'!A:A,'Dam Lines'!J:J),"")</f>
        <v/>
      </c>
    </row>
    <row r="11602" hidden="1">
      <c r="A11602" s="11">
        <v>5.0</v>
      </c>
      <c r="B11602" s="4" t="s">
        <v>2635</v>
      </c>
      <c r="C11602" s="2" t="s">
        <v>1798</v>
      </c>
      <c r="D11602" s="2" t="s">
        <v>109</v>
      </c>
      <c r="E11602" s="2" t="s">
        <v>1779</v>
      </c>
      <c r="F11602" s="2" t="s">
        <v>2037</v>
      </c>
      <c r="G11602" s="8" t="str">
        <f>IF(COUNTIF('Dam Lines'!A:A,D11602)&gt;0,"Yes","No")</f>
        <v>Yes</v>
      </c>
      <c r="H11602" s="14" t="s">
        <v>1742</v>
      </c>
      <c r="I11602" s="8" t="str">
        <f t="array" ref="I11602">IF(G11602="Yes",XLOOKUP(D11602,'Dam Lines'!A:A,'Dam Lines'!J:J),"")</f>
        <v>ASTRALE</v>
      </c>
    </row>
    <row r="11603" hidden="1">
      <c r="A11603" s="11">
        <v>6.0</v>
      </c>
      <c r="B11603" s="4" t="s">
        <v>2976</v>
      </c>
      <c r="C11603" s="2" t="s">
        <v>1962</v>
      </c>
      <c r="D11603" s="2" t="s">
        <v>466</v>
      </c>
      <c r="E11603" s="2" t="s">
        <v>1779</v>
      </c>
      <c r="F11603" s="2" t="s">
        <v>2037</v>
      </c>
      <c r="G11603" s="8" t="str">
        <f>IF(COUNTIF('Dam Lines'!A:A,D11603)&gt;0,"Yes","No")</f>
        <v>Yes</v>
      </c>
      <c r="H11603" s="14" t="s">
        <v>1742</v>
      </c>
      <c r="I11603" s="8" t="str">
        <f t="array" ref="I11603">IF(G11603="Yes",XLOOKUP(D11603,'Dam Lines'!A:A,'Dam Lines'!J:J),"")</f>
        <v>FATMA</v>
      </c>
    </row>
    <row r="11604" hidden="1">
      <c r="A11604" s="11">
        <v>7.0</v>
      </c>
      <c r="B11604" s="4" t="s">
        <v>3463</v>
      </c>
      <c r="C11604" s="2" t="s">
        <v>3464</v>
      </c>
      <c r="D11604" s="2" t="s">
        <v>640</v>
      </c>
      <c r="E11604" s="2" t="s">
        <v>1779</v>
      </c>
      <c r="F11604" s="2" t="s">
        <v>2037</v>
      </c>
      <c r="G11604" s="8" t="str">
        <f>IF(COUNTIF('Dam Lines'!A:A,D11604)&gt;0,"Yes","No")</f>
        <v>Yes</v>
      </c>
      <c r="H11604" s="14" t="s">
        <v>1742</v>
      </c>
      <c r="I11604" s="8" t="str">
        <f t="array" ref="I11604">IF(G11604="Yes",XLOOKUP(D11604,'Dam Lines'!A:A,'Dam Lines'!J:J),"")</f>
        <v>FATMA</v>
      </c>
    </row>
    <row r="11605" hidden="1">
      <c r="A11605" s="11">
        <v>8.0</v>
      </c>
      <c r="B11605" s="4" t="s">
        <v>3500</v>
      </c>
      <c r="C11605" s="2" t="s">
        <v>3501</v>
      </c>
      <c r="D11605" s="2" t="s">
        <v>584</v>
      </c>
      <c r="E11605" s="2" t="s">
        <v>1779</v>
      </c>
      <c r="F11605" s="2" t="s">
        <v>2037</v>
      </c>
      <c r="G11605" s="8" t="str">
        <f>IF(COUNTIF('Dam Lines'!A:A,D11605)&gt;0,"Yes","No")</f>
        <v>Yes</v>
      </c>
      <c r="H11605" s="14" t="s">
        <v>1742</v>
      </c>
      <c r="I11605" s="8" t="str">
        <f t="array" ref="I11605">IF(G11605="Yes",XLOOKUP(D11605,'Dam Lines'!A:A,'Dam Lines'!J:J),"")</f>
        <v>DJEDA</v>
      </c>
    </row>
    <row r="11606" hidden="1">
      <c r="A11606" s="11">
        <v>9.0</v>
      </c>
      <c r="B11606" s="4" t="s">
        <v>4263</v>
      </c>
      <c r="C11606" s="2" t="s">
        <v>1768</v>
      </c>
      <c r="D11606" s="2" t="s">
        <v>4264</v>
      </c>
      <c r="E11606" s="2" t="s">
        <v>1779</v>
      </c>
      <c r="F11606" s="2" t="s">
        <v>2037</v>
      </c>
      <c r="G11606" s="8" t="str">
        <f>IF(COUNTIF('Dam Lines'!A:A,D11606)&gt;0,"Yes","No")</f>
        <v>No</v>
      </c>
      <c r="H11606" s="14" t="s">
        <v>1761</v>
      </c>
      <c r="I11606" s="8" t="str">
        <f t="array" ref="I11606">IF(G11606="Yes",XLOOKUP(D11606,'Dam Lines'!A:A,'Dam Lines'!J:J),"")</f>
        <v/>
      </c>
    </row>
    <row r="11607" hidden="1">
      <c r="A11607" s="11">
        <v>10.0</v>
      </c>
      <c r="B11607" s="4" t="s">
        <v>4054</v>
      </c>
      <c r="C11607" s="2" t="s">
        <v>1935</v>
      </c>
      <c r="D11607" s="2" t="s">
        <v>47</v>
      </c>
      <c r="E11607" s="2" t="s">
        <v>1779</v>
      </c>
      <c r="F11607" s="2" t="s">
        <v>2037</v>
      </c>
      <c r="G11607" s="8" t="str">
        <f>IF(COUNTIF('Dam Lines'!A:A,D11607)&gt;0,"Yes","No")</f>
        <v>Yes</v>
      </c>
      <c r="H11607" s="14" t="s">
        <v>1742</v>
      </c>
      <c r="I11607" s="8" t="str">
        <f t="array" ref="I11607">IF(G11607="Yes",XLOOKUP(D11607,'Dam Lines'!A:A,'Dam Lines'!J:J),"")</f>
        <v>FATMA</v>
      </c>
    </row>
    <row r="11608" hidden="1">
      <c r="A11608" s="11">
        <v>11.0</v>
      </c>
      <c r="B11608" s="4" t="s">
        <v>3302</v>
      </c>
      <c r="C11608" s="2" t="s">
        <v>1802</v>
      </c>
      <c r="D11608" s="2" t="s">
        <v>3303</v>
      </c>
      <c r="E11608" s="2" t="s">
        <v>1779</v>
      </c>
      <c r="F11608" s="2" t="s">
        <v>2037</v>
      </c>
      <c r="G11608" s="8" t="str">
        <f>IF(COUNTIF('Dam Lines'!A:A,D11608)&gt;0,"Yes","No")</f>
        <v>No</v>
      </c>
      <c r="H11608" s="14" t="s">
        <v>1742</v>
      </c>
      <c r="I11608" s="8" t="str">
        <f t="array" ref="I11608">IF(G11608="Yes",XLOOKUP(D11608,'Dam Lines'!A:A,'Dam Lines'!J:J),"")</f>
        <v/>
      </c>
    </row>
    <row r="11609" hidden="1">
      <c r="A11609" s="11">
        <v>1.0</v>
      </c>
      <c r="B11609" s="2" t="s">
        <v>4151</v>
      </c>
      <c r="C11609" s="2" t="s">
        <v>2347</v>
      </c>
      <c r="D11609" s="2" t="s">
        <v>565</v>
      </c>
      <c r="E11609" s="2" t="s">
        <v>2036</v>
      </c>
      <c r="F11609" s="4" t="s">
        <v>1887</v>
      </c>
      <c r="G11609" s="8" t="str">
        <f>IF(COUNTIF('Dam Lines'!A:A,D11609)&gt;0,"Yes","No")</f>
        <v>Yes</v>
      </c>
      <c r="H11609" s="14" t="s">
        <v>1761</v>
      </c>
      <c r="I11609" s="8" t="str">
        <f t="array" ref="I11609">IF(G11609="Yes",XLOOKUP(D11609,'Dam Lines'!A:A,'Dam Lines'!J:J),"")</f>
        <v>BASSALA</v>
      </c>
    </row>
    <row r="11610" hidden="1">
      <c r="A11610" s="11">
        <v>2.0</v>
      </c>
      <c r="B11610" s="2" t="s">
        <v>4157</v>
      </c>
      <c r="C11610" s="2" t="s">
        <v>1980</v>
      </c>
      <c r="D11610" s="2" t="s">
        <v>268</v>
      </c>
      <c r="E11610" s="2" t="s">
        <v>2036</v>
      </c>
      <c r="F11610" s="2" t="s">
        <v>1887</v>
      </c>
      <c r="G11610" s="8" t="str">
        <f>IF(COUNTIF('Dam Lines'!A:A,D11610)&gt;0,"Yes","No")</f>
        <v>Yes</v>
      </c>
      <c r="H11610" s="14" t="s">
        <v>1761</v>
      </c>
      <c r="I11610" s="8" t="str">
        <f t="array" ref="I11610">IF(G11610="Yes",XLOOKUP(D11610,'Dam Lines'!A:A,'Dam Lines'!J:J),"")</f>
        <v>MADOU</v>
      </c>
    </row>
    <row r="11611" hidden="1">
      <c r="A11611" s="11">
        <v>3.0</v>
      </c>
      <c r="B11611" s="2" t="s">
        <v>4295</v>
      </c>
      <c r="C11611" s="2" t="s">
        <v>1798</v>
      </c>
      <c r="D11611" s="2" t="s">
        <v>78</v>
      </c>
      <c r="E11611" s="2" t="s">
        <v>2036</v>
      </c>
      <c r="F11611" s="2" t="s">
        <v>1887</v>
      </c>
      <c r="G11611" s="8" t="str">
        <f>IF(COUNTIF('Dam Lines'!A:A,D11611)&gt;0,"Yes","No")</f>
        <v>Yes</v>
      </c>
      <c r="H11611" s="14" t="s">
        <v>1761</v>
      </c>
      <c r="I11611" s="8" t="str">
        <f t="array" ref="I11611">IF(G11611="Yes",XLOOKUP(D11611,'Dam Lines'!A:A,'Dam Lines'!J:J),"")</f>
        <v>WIKINGS STREAK</v>
      </c>
    </row>
    <row r="11612" hidden="1">
      <c r="A11612" s="11">
        <v>4.0</v>
      </c>
      <c r="B11612" s="2" t="s">
        <v>4290</v>
      </c>
      <c r="C11612" s="2" t="s">
        <v>3071</v>
      </c>
      <c r="D11612" s="2" t="s">
        <v>166</v>
      </c>
      <c r="E11612" s="2" t="s">
        <v>2036</v>
      </c>
      <c r="F11612" s="2" t="s">
        <v>1887</v>
      </c>
      <c r="G11612" s="8" t="str">
        <f>IF(COUNTIF('Dam Lines'!A:A,D11612)&gt;0,"Yes","No")</f>
        <v>Yes</v>
      </c>
      <c r="H11612" s="14" t="s">
        <v>1761</v>
      </c>
      <c r="I11612" s="8" t="str">
        <f t="array" ref="I11612">IF(G11612="Yes",XLOOKUP(D11612,'Dam Lines'!A:A,'Dam Lines'!J:J),"")</f>
        <v>NEVADA II</v>
      </c>
    </row>
    <row r="11613" hidden="1">
      <c r="A11613" s="11">
        <v>5.0</v>
      </c>
      <c r="B11613" s="2" t="s">
        <v>4196</v>
      </c>
      <c r="C11613" s="2" t="s">
        <v>1962</v>
      </c>
      <c r="D11613" s="2" t="s">
        <v>183</v>
      </c>
      <c r="E11613" s="2" t="s">
        <v>2036</v>
      </c>
      <c r="F11613" s="2" t="s">
        <v>1887</v>
      </c>
      <c r="G11613" s="8" t="str">
        <f>IF(COUNTIF('Dam Lines'!A:A,D11613)&gt;0,"Yes","No")</f>
        <v>Yes</v>
      </c>
      <c r="H11613" s="14" t="s">
        <v>1761</v>
      </c>
      <c r="I11613" s="8" t="str">
        <f t="array" ref="I11613">IF(G11613="Yes",XLOOKUP(D11613,'Dam Lines'!A:A,'Dam Lines'!J:J),"")</f>
        <v>NEVADA II</v>
      </c>
    </row>
    <row r="11614" hidden="1">
      <c r="A11614" s="11">
        <v>6.0</v>
      </c>
      <c r="B11614" s="2" t="s">
        <v>4194</v>
      </c>
      <c r="C11614" s="2" t="s">
        <v>2070</v>
      </c>
      <c r="D11614" s="2" t="s">
        <v>357</v>
      </c>
      <c r="E11614" s="2" t="s">
        <v>2036</v>
      </c>
      <c r="F11614" s="2" t="s">
        <v>1887</v>
      </c>
      <c r="G11614" s="8" t="str">
        <f>IF(COUNTIF('Dam Lines'!A:A,D11614)&gt;0,"Yes","No")</f>
        <v>Yes</v>
      </c>
      <c r="H11614" s="14" t="s">
        <v>1761</v>
      </c>
      <c r="I11614" s="8" t="str">
        <f t="array" ref="I11614">IF(G11614="Yes",XLOOKUP(D11614,'Dam Lines'!A:A,'Dam Lines'!J:J),"")</f>
        <v>WENOKA THALAB</v>
      </c>
    </row>
    <row r="11615" hidden="1">
      <c r="A11615" s="11">
        <v>7.0</v>
      </c>
      <c r="B11615" s="2" t="s">
        <v>4135</v>
      </c>
      <c r="C11615" s="2" t="s">
        <v>1798</v>
      </c>
      <c r="D11615" s="2" t="s">
        <v>86</v>
      </c>
      <c r="E11615" s="2" t="s">
        <v>2036</v>
      </c>
      <c r="F11615" s="2" t="s">
        <v>1887</v>
      </c>
      <c r="G11615" s="8" t="str">
        <f>IF(COUNTIF('Dam Lines'!A:A,D11615)&gt;0,"Yes","No")</f>
        <v>Yes</v>
      </c>
      <c r="H11615" s="14" t="s">
        <v>1761</v>
      </c>
      <c r="I11615" s="8" t="str">
        <f t="array" ref="I11615">IF(G11615="Yes",XLOOKUP(D11615,'Dam Lines'!A:A,'Dam Lines'!J:J),"")</f>
        <v>PHILIPPA</v>
      </c>
    </row>
    <row r="11616" hidden="1">
      <c r="A11616" s="11">
        <v>8.0</v>
      </c>
      <c r="B11616" s="2" t="s">
        <v>4197</v>
      </c>
      <c r="C11616" s="2" t="s">
        <v>3323</v>
      </c>
      <c r="D11616" s="2" t="s">
        <v>521</v>
      </c>
      <c r="E11616" s="2" t="s">
        <v>2036</v>
      </c>
      <c r="F11616" s="2" t="s">
        <v>1887</v>
      </c>
      <c r="G11616" s="8" t="str">
        <f>IF(COUNTIF('Dam Lines'!A:A,D11616)&gt;0,"Yes","No")</f>
        <v>Yes</v>
      </c>
      <c r="H11616" s="14" t="s">
        <v>1761</v>
      </c>
      <c r="I11616" s="8" t="str">
        <f t="array" ref="I11616">IF(G11616="Yes",XLOOKUP(D11616,'Dam Lines'!A:A,'Dam Lines'!J:J),"")</f>
        <v>CHLOSTA</v>
      </c>
    </row>
    <row r="11617" hidden="1">
      <c r="A11617" s="11">
        <v>9.0</v>
      </c>
      <c r="B11617" s="2" t="s">
        <v>4097</v>
      </c>
      <c r="C11617" s="2" t="s">
        <v>1744</v>
      </c>
      <c r="D11617" s="2" t="s">
        <v>4098</v>
      </c>
      <c r="E11617" s="2" t="s">
        <v>2036</v>
      </c>
      <c r="F11617" s="2" t="s">
        <v>1887</v>
      </c>
      <c r="G11617" s="8" t="str">
        <f>IF(COUNTIF('Dam Lines'!A:A,D11617)&gt;0,"Yes","No")</f>
        <v>No</v>
      </c>
      <c r="H11617" s="14" t="s">
        <v>1761</v>
      </c>
      <c r="I11617" s="8" t="str">
        <f t="array" ref="I11617">IF(G11617="Yes",XLOOKUP(D11617,'Dam Lines'!A:A,'Dam Lines'!J:J),"")</f>
        <v/>
      </c>
    </row>
    <row r="11618" hidden="1">
      <c r="A11618" s="11">
        <v>10.0</v>
      </c>
      <c r="B11618" s="2" t="s">
        <v>4166</v>
      </c>
      <c r="C11618" s="2" t="s">
        <v>2347</v>
      </c>
      <c r="D11618" s="2" t="s">
        <v>91</v>
      </c>
      <c r="E11618" s="2" t="s">
        <v>2036</v>
      </c>
      <c r="F11618" s="2" t="s">
        <v>1887</v>
      </c>
      <c r="G11618" s="8" t="str">
        <f>IF(COUNTIF('Dam Lines'!A:A,D11618)&gt;0,"Yes","No")</f>
        <v>Yes</v>
      </c>
      <c r="H11618" s="14" t="s">
        <v>1761</v>
      </c>
      <c r="I11618" s="8" t="str">
        <f t="array" ref="I11618">IF(G11618="Yes",XLOOKUP(D11618,'Dam Lines'!A:A,'Dam Lines'!J:J),"")</f>
        <v>NEVADA II</v>
      </c>
    </row>
    <row r="11619" hidden="1">
      <c r="A11619" s="11">
        <v>11.0</v>
      </c>
      <c r="B11619" s="2" t="s">
        <v>4289</v>
      </c>
      <c r="C11619" s="2" t="s">
        <v>2070</v>
      </c>
      <c r="D11619" s="2" t="s">
        <v>1276</v>
      </c>
      <c r="E11619" s="2" t="s">
        <v>2036</v>
      </c>
      <c r="F11619" s="2" t="s">
        <v>1887</v>
      </c>
      <c r="G11619" s="8" t="str">
        <f>IF(COUNTIF('Dam Lines'!A:A,D11619)&gt;0,"Yes","No")</f>
        <v>Yes</v>
      </c>
      <c r="H11619" s="14" t="s">
        <v>1761</v>
      </c>
      <c r="I11619" s="8" t="str">
        <f t="array" ref="I11619">IF(G11619="Yes",XLOOKUP(D11619,'Dam Lines'!A:A,'Dam Lines'!J:J),"")</f>
        <v>IOUSSRA</v>
      </c>
    </row>
    <row r="11620" hidden="1">
      <c r="A11620" s="11">
        <v>12.0</v>
      </c>
      <c r="B11620" s="2" t="s">
        <v>4291</v>
      </c>
      <c r="C11620" s="2" t="s">
        <v>2562</v>
      </c>
      <c r="D11620" s="2" t="s">
        <v>1204</v>
      </c>
      <c r="E11620" s="2" t="s">
        <v>2036</v>
      </c>
      <c r="F11620" s="2" t="s">
        <v>1887</v>
      </c>
      <c r="G11620" s="8" t="str">
        <f>IF(COUNTIF('Dam Lines'!A:A,D11620)&gt;0,"Yes","No")</f>
        <v>Yes</v>
      </c>
      <c r="H11620" s="14" t="s">
        <v>1761</v>
      </c>
      <c r="I11620" s="8" t="str">
        <f t="array" ref="I11620">IF(G11620="Yes",XLOOKUP(D11620,'Dam Lines'!A:A,'Dam Lines'!J:J),"")</f>
        <v>LADY NASAM</v>
      </c>
    </row>
    <row r="11621" hidden="1">
      <c r="A11621" s="11">
        <v>13.0</v>
      </c>
      <c r="B11621" s="2" t="s">
        <v>4296</v>
      </c>
      <c r="C11621" s="2" t="s">
        <v>2562</v>
      </c>
      <c r="D11621" s="2" t="s">
        <v>601</v>
      </c>
      <c r="E11621" s="2" t="s">
        <v>2036</v>
      </c>
      <c r="F11621" s="2" t="s">
        <v>1887</v>
      </c>
      <c r="G11621" s="8" t="str">
        <f>IF(COUNTIF('Dam Lines'!A:A,D11621)&gt;0,"Yes","No")</f>
        <v>Yes</v>
      </c>
      <c r="H11621" s="14" t="s">
        <v>1761</v>
      </c>
      <c r="I11621" s="8" t="str">
        <f t="array" ref="I11621">IF(G11621="Yes",XLOOKUP(D11621,'Dam Lines'!A:A,'Dam Lines'!J:J),"")</f>
        <v>KRADJIE DE NERAK</v>
      </c>
    </row>
    <row r="11622" hidden="1">
      <c r="A11622" s="11">
        <v>14.0</v>
      </c>
      <c r="B11622" s="2" t="s">
        <v>4113</v>
      </c>
      <c r="C11622" s="2" t="s">
        <v>3423</v>
      </c>
      <c r="D11622" s="2" t="s">
        <v>712</v>
      </c>
      <c r="E11622" s="2" t="s">
        <v>2036</v>
      </c>
      <c r="F11622" s="2" t="s">
        <v>1887</v>
      </c>
      <c r="G11622" s="8" t="str">
        <f>IF(COUNTIF('Dam Lines'!A:A,D11622)&gt;0,"Yes","No")</f>
        <v>Yes</v>
      </c>
      <c r="H11622" s="14" t="s">
        <v>1761</v>
      </c>
      <c r="I11622" s="8" t="str">
        <f t="array" ref="I11622">IF(G11622="Yes",XLOOKUP(D11622,'Dam Lines'!A:A,'Dam Lines'!J:J),"")</f>
        <v>MAMMONA</v>
      </c>
    </row>
    <row r="11623" hidden="1">
      <c r="A11623" s="11">
        <v>1.0</v>
      </c>
      <c r="B11623" s="2" t="s">
        <v>4133</v>
      </c>
      <c r="C11623" s="2" t="s">
        <v>2347</v>
      </c>
      <c r="D11623" s="2" t="s">
        <v>280</v>
      </c>
      <c r="E11623" s="2" t="s">
        <v>2036</v>
      </c>
      <c r="F11623" s="4" t="s">
        <v>1887</v>
      </c>
      <c r="G11623" s="8" t="str">
        <f>IF(COUNTIF('Dam Lines'!A:A,D11623)&gt;0,"Yes","No")</f>
        <v>Yes</v>
      </c>
      <c r="H11623" s="14" t="s">
        <v>1742</v>
      </c>
      <c r="I11623" s="8" t="str">
        <f t="array" ref="I11623">IF(G11623="Yes",XLOOKUP(D11623,'Dam Lines'!A:A,'Dam Lines'!J:J),"")</f>
        <v>PHILIPPA</v>
      </c>
    </row>
    <row r="11624" hidden="1">
      <c r="A11624" s="11">
        <v>2.0</v>
      </c>
      <c r="B11624" s="2" t="s">
        <v>4143</v>
      </c>
      <c r="C11624" s="2" t="s">
        <v>4093</v>
      </c>
      <c r="D11624" s="2" t="s">
        <v>1284</v>
      </c>
      <c r="E11624" s="2" t="s">
        <v>2036</v>
      </c>
      <c r="F11624" s="2" t="s">
        <v>1887</v>
      </c>
      <c r="G11624" s="8" t="str">
        <f>IF(COUNTIF('Dam Lines'!A:A,D11624)&gt;0,"Yes","No")</f>
        <v>Yes</v>
      </c>
      <c r="H11624" s="14" t="s">
        <v>1742</v>
      </c>
      <c r="I11624" s="8" t="str">
        <f t="array" ref="I11624">IF(G11624="Yes",XLOOKUP(D11624,'Dam Lines'!A:A,'Dam Lines'!J:J),"")</f>
        <v>BOMONA</v>
      </c>
    </row>
    <row r="11625" hidden="1">
      <c r="A11625" s="11">
        <v>3.0</v>
      </c>
      <c r="B11625" s="2" t="s">
        <v>4100</v>
      </c>
      <c r="C11625" s="2" t="s">
        <v>2613</v>
      </c>
      <c r="D11625" s="2" t="s">
        <v>155</v>
      </c>
      <c r="E11625" s="2" t="s">
        <v>2036</v>
      </c>
      <c r="F11625" s="2" t="s">
        <v>1887</v>
      </c>
      <c r="G11625" s="8" t="str">
        <f>IF(COUNTIF('Dam Lines'!A:A,D11625)&gt;0,"Yes","No")</f>
        <v>Yes</v>
      </c>
      <c r="H11625" s="14" t="s">
        <v>1742</v>
      </c>
      <c r="I11625" s="8" t="str">
        <f t="array" ref="I11625">IF(G11625="Yes",XLOOKUP(D11625,'Dam Lines'!A:A,'Dam Lines'!J:J),"")</f>
        <v>NEVADA II</v>
      </c>
    </row>
    <row r="11626" hidden="1">
      <c r="A11626" s="11">
        <v>4.0</v>
      </c>
      <c r="B11626" s="2" t="s">
        <v>4297</v>
      </c>
      <c r="C11626" s="2" t="s">
        <v>2009</v>
      </c>
      <c r="D11626" s="2" t="s">
        <v>4298</v>
      </c>
      <c r="E11626" s="2" t="s">
        <v>2036</v>
      </c>
      <c r="F11626" s="2" t="s">
        <v>1887</v>
      </c>
      <c r="G11626" s="8" t="str">
        <f>IF(COUNTIF('Dam Lines'!A:A,D11626)&gt;0,"Yes","No")</f>
        <v>No</v>
      </c>
      <c r="H11626" s="14" t="s">
        <v>1742</v>
      </c>
      <c r="I11626" s="8" t="str">
        <f t="array" ref="I11626">IF(G11626="Yes",XLOOKUP(D11626,'Dam Lines'!A:A,'Dam Lines'!J:J),"")</f>
        <v/>
      </c>
    </row>
    <row r="11627" hidden="1">
      <c r="A11627" s="11">
        <v>5.0</v>
      </c>
      <c r="B11627" s="2" t="s">
        <v>4099</v>
      </c>
      <c r="C11627" s="2" t="s">
        <v>1962</v>
      </c>
      <c r="D11627" s="2" t="s">
        <v>916</v>
      </c>
      <c r="E11627" s="2" t="s">
        <v>2036</v>
      </c>
      <c r="F11627" s="2" t="s">
        <v>1887</v>
      </c>
      <c r="G11627" s="8" t="str">
        <f>IF(COUNTIF('Dam Lines'!A:A,D11627)&gt;0,"Yes","No")</f>
        <v>Yes</v>
      </c>
      <c r="H11627" s="14" t="s">
        <v>1742</v>
      </c>
      <c r="I11627" s="8" t="str">
        <f t="array" ref="I11627">IF(G11627="Yes",XLOOKUP(D11627,'Dam Lines'!A:A,'Dam Lines'!J:J),"")</f>
        <v>MADOU</v>
      </c>
    </row>
    <row r="11628" hidden="1">
      <c r="A11628" s="11">
        <v>6.0</v>
      </c>
      <c r="B11628" s="2" t="s">
        <v>4299</v>
      </c>
      <c r="C11628" s="2" t="s">
        <v>1759</v>
      </c>
      <c r="D11628" s="2" t="s">
        <v>322</v>
      </c>
      <c r="E11628" s="2" t="s">
        <v>2036</v>
      </c>
      <c r="F11628" s="2" t="s">
        <v>1887</v>
      </c>
      <c r="G11628" s="8" t="str">
        <f>IF(COUNTIF('Dam Lines'!A:A,D11628)&gt;0,"Yes","No")</f>
        <v>Yes</v>
      </c>
      <c r="H11628" s="14" t="s">
        <v>1742</v>
      </c>
      <c r="I11628" s="8" t="str">
        <f t="array" ref="I11628">IF(G11628="Yes",XLOOKUP(D11628,'Dam Lines'!A:A,'Dam Lines'!J:J),"")</f>
        <v>YFS ALMOND JOY</v>
      </c>
    </row>
    <row r="11629" hidden="1">
      <c r="A11629" s="11">
        <v>8.0</v>
      </c>
      <c r="B11629" s="2" t="s">
        <v>4178</v>
      </c>
      <c r="C11629" s="2" t="s">
        <v>1962</v>
      </c>
      <c r="D11629" s="2" t="s">
        <v>1031</v>
      </c>
      <c r="E11629" s="2" t="s">
        <v>2036</v>
      </c>
      <c r="F11629" s="2" t="s">
        <v>1887</v>
      </c>
      <c r="G11629" s="8" t="str">
        <f>IF(COUNTIF('Dam Lines'!A:A,D11629)&gt;0,"Yes","No")</f>
        <v>Yes</v>
      </c>
      <c r="H11629" s="14" t="s">
        <v>1742</v>
      </c>
      <c r="I11629" s="8" t="str">
        <f t="array" ref="I11629">IF(G11629="Yes",XLOOKUP(D11629,'Dam Lines'!A:A,'Dam Lines'!J:J),"")</f>
        <v>AYG</v>
      </c>
    </row>
    <row r="11630" hidden="1">
      <c r="A11630" s="11">
        <v>9.0</v>
      </c>
      <c r="B11630" s="2" t="s">
        <v>4110</v>
      </c>
      <c r="C11630" s="2" t="s">
        <v>3697</v>
      </c>
      <c r="D11630" s="2" t="s">
        <v>761</v>
      </c>
      <c r="E11630" s="2" t="s">
        <v>2036</v>
      </c>
      <c r="F11630" s="2" t="s">
        <v>1887</v>
      </c>
      <c r="G11630" s="8" t="str">
        <f>IF(COUNTIF('Dam Lines'!A:A,D11630)&gt;0,"Yes","No")</f>
        <v>Yes</v>
      </c>
      <c r="H11630" s="14" t="s">
        <v>1742</v>
      </c>
      <c r="I11630" s="8" t="str">
        <f t="array" ref="I11630">IF(G11630="Yes",XLOOKUP(D11630,'Dam Lines'!A:A,'Dam Lines'!J:J),"")</f>
        <v>FATMA</v>
      </c>
    </row>
    <row r="11631" hidden="1">
      <c r="A11631" s="11">
        <v>10.0</v>
      </c>
      <c r="B11631" s="2" t="s">
        <v>4243</v>
      </c>
      <c r="C11631" s="2" t="s">
        <v>1886</v>
      </c>
      <c r="D11631" s="2" t="s">
        <v>717</v>
      </c>
      <c r="E11631" s="2" t="s">
        <v>2036</v>
      </c>
      <c r="F11631" s="2" t="s">
        <v>1887</v>
      </c>
      <c r="G11631" s="8" t="str">
        <f>IF(COUNTIF('Dam Lines'!A:A,D11631)&gt;0,"Yes","No")</f>
        <v>Yes</v>
      </c>
      <c r="H11631" s="14" t="s">
        <v>1742</v>
      </c>
      <c r="I11631" s="8" t="str">
        <f t="array" ref="I11631">IF(G11631="Yes",XLOOKUP(D11631,'Dam Lines'!A:A,'Dam Lines'!J:J),"")</f>
        <v>BASSALA</v>
      </c>
    </row>
    <row r="11632" hidden="1">
      <c r="A11632" s="11">
        <v>11.0</v>
      </c>
      <c r="B11632" s="2" t="s">
        <v>4239</v>
      </c>
      <c r="C11632" s="2" t="s">
        <v>2347</v>
      </c>
      <c r="D11632" s="2" t="s">
        <v>416</v>
      </c>
      <c r="E11632" s="2" t="s">
        <v>2036</v>
      </c>
      <c r="F11632" s="2" t="s">
        <v>1887</v>
      </c>
      <c r="G11632" s="8" t="str">
        <f>IF(COUNTIF('Dam Lines'!A:A,D11632)&gt;0,"Yes","No")</f>
        <v>Yes</v>
      </c>
      <c r="H11632" s="14" t="s">
        <v>1742</v>
      </c>
      <c r="I11632" s="8" t="str">
        <f t="array" ref="I11632">IF(G11632="Yes",XLOOKUP(D11632,'Dam Lines'!A:A,'Dam Lines'!J:J),"")</f>
        <v>SOUMEIRA</v>
      </c>
    </row>
    <row r="11633" hidden="1">
      <c r="A11633" s="11">
        <v>12.0</v>
      </c>
      <c r="B11633" s="2" t="s">
        <v>4147</v>
      </c>
      <c r="C11633" s="2" t="s">
        <v>2070</v>
      </c>
      <c r="D11633" s="2" t="s">
        <v>146</v>
      </c>
      <c r="E11633" s="2" t="s">
        <v>2036</v>
      </c>
      <c r="F11633" s="2" t="s">
        <v>1887</v>
      </c>
      <c r="G11633" s="8" t="str">
        <f>IF(COUNTIF('Dam Lines'!A:A,D11633)&gt;0,"Yes","No")</f>
        <v>Yes</v>
      </c>
      <c r="H11633" s="14" t="s">
        <v>1742</v>
      </c>
      <c r="I11633" s="8" t="str">
        <f t="array" ref="I11633">IF(G11633="Yes",XLOOKUP(D11633,'Dam Lines'!A:A,'Dam Lines'!J:J),"")</f>
        <v>NEVADA II</v>
      </c>
    </row>
    <row r="11634" hidden="1">
      <c r="A11634" s="11">
        <v>13.0</v>
      </c>
      <c r="B11634" s="2" t="s">
        <v>4096</v>
      </c>
      <c r="C11634" s="2" t="s">
        <v>1886</v>
      </c>
      <c r="D11634" s="2" t="s">
        <v>226</v>
      </c>
      <c r="E11634" s="2" t="s">
        <v>2036</v>
      </c>
      <c r="F11634" s="2" t="s">
        <v>1887</v>
      </c>
      <c r="G11634" s="8" t="str">
        <f>IF(COUNTIF('Dam Lines'!A:A,D11634)&gt;0,"Yes","No")</f>
        <v>Yes</v>
      </c>
      <c r="H11634" s="14" t="s">
        <v>1742</v>
      </c>
      <c r="I11634" s="8" t="str">
        <f t="array" ref="I11634">IF(G11634="Yes",XLOOKUP(D11634,'Dam Lines'!A:A,'Dam Lines'!J:J),"")</f>
        <v>MADOU</v>
      </c>
    </row>
    <row r="11635" hidden="1">
      <c r="A11635" s="11">
        <v>14.0</v>
      </c>
      <c r="B11635" s="2" t="s">
        <v>4177</v>
      </c>
      <c r="C11635" s="2" t="s">
        <v>1798</v>
      </c>
      <c r="D11635" s="2" t="s">
        <v>422</v>
      </c>
      <c r="E11635" s="2" t="s">
        <v>2036</v>
      </c>
      <c r="F11635" s="2" t="s">
        <v>1887</v>
      </c>
      <c r="G11635" s="8" t="str">
        <f>IF(COUNTIF('Dam Lines'!A:A,D11635)&gt;0,"Yes","No")</f>
        <v>Yes</v>
      </c>
      <c r="H11635" s="14" t="s">
        <v>1742</v>
      </c>
      <c r="I11635" s="8" t="str">
        <f t="array" ref="I11635">IF(G11635="Yes",XLOOKUP(D11635,'Dam Lines'!A:A,'Dam Lines'!J:J),"")</f>
        <v>TRYNCZA</v>
      </c>
    </row>
    <row r="11636" hidden="1">
      <c r="A11636" s="11">
        <v>15.0</v>
      </c>
      <c r="B11636" s="2" t="s">
        <v>4300</v>
      </c>
      <c r="C11636" s="2" t="s">
        <v>1823</v>
      </c>
      <c r="D11636" s="2" t="s">
        <v>4301</v>
      </c>
      <c r="E11636" s="2" t="s">
        <v>2036</v>
      </c>
      <c r="F11636" s="2" t="s">
        <v>1887</v>
      </c>
      <c r="G11636" s="8" t="str">
        <f>IF(COUNTIF('Dam Lines'!A:A,D11636)&gt;0,"Yes","No")</f>
        <v>No</v>
      </c>
      <c r="H11636" s="14" t="s">
        <v>1742</v>
      </c>
      <c r="I11636" s="8" t="str">
        <f t="array" ref="I11636">IF(G11636="Yes",XLOOKUP(D11636,'Dam Lines'!A:A,'Dam Lines'!J:J),"")</f>
        <v/>
      </c>
    </row>
    <row r="11637" hidden="1">
      <c r="A11637" s="11">
        <v>1.0</v>
      </c>
      <c r="B11637" s="2" t="s">
        <v>3547</v>
      </c>
      <c r="C11637" s="2" t="s">
        <v>1962</v>
      </c>
      <c r="D11637" s="2" t="s">
        <v>47</v>
      </c>
      <c r="E11637" s="4" t="s">
        <v>1779</v>
      </c>
      <c r="F11637" s="4" t="s">
        <v>1869</v>
      </c>
      <c r="G11637" s="8" t="str">
        <f>IF(COUNTIF('Dam Lines'!A:A,D11637)&gt;0,"Yes","No")</f>
        <v>Yes</v>
      </c>
      <c r="H11637" s="14" t="s">
        <v>1742</v>
      </c>
      <c r="I11637" s="8" t="str">
        <f t="array" ref="I11637">IF(G11637="Yes",XLOOKUP(D11637,'Dam Lines'!A:A,'Dam Lines'!J:J),"")</f>
        <v>FATMA</v>
      </c>
    </row>
    <row r="11638" hidden="1">
      <c r="A11638" s="11">
        <v>2.0</v>
      </c>
      <c r="B11638" s="2" t="s">
        <v>3397</v>
      </c>
      <c r="C11638" s="2" t="s">
        <v>1798</v>
      </c>
      <c r="D11638" s="2" t="s">
        <v>237</v>
      </c>
      <c r="E11638" s="2" t="s">
        <v>1779</v>
      </c>
      <c r="F11638" s="2" t="s">
        <v>1869</v>
      </c>
      <c r="G11638" s="8" t="str">
        <f>IF(COUNTIF('Dam Lines'!A:A,D11638)&gt;0,"Yes","No")</f>
        <v>Yes</v>
      </c>
      <c r="H11638" s="14" t="s">
        <v>1761</v>
      </c>
      <c r="I11638" s="8" t="str">
        <f t="array" ref="I11638">IF(G11638="Yes",XLOOKUP(D11638,'Dam Lines'!A:A,'Dam Lines'!J:J),"")</f>
        <v>NEVADA II</v>
      </c>
    </row>
    <row r="11639" hidden="1">
      <c r="A11639" s="11">
        <v>3.0</v>
      </c>
      <c r="B11639" s="2" t="s">
        <v>3863</v>
      </c>
      <c r="C11639" s="2" t="s">
        <v>1798</v>
      </c>
      <c r="D11639" s="2" t="s">
        <v>1295</v>
      </c>
      <c r="E11639" s="2" t="s">
        <v>1779</v>
      </c>
      <c r="F11639" s="2" t="s">
        <v>1869</v>
      </c>
      <c r="G11639" s="8" t="str">
        <f>IF(COUNTIF('Dam Lines'!A:A,D11639)&gt;0,"Yes","No")</f>
        <v>Yes</v>
      </c>
      <c r="H11639" s="14" t="s">
        <v>1742</v>
      </c>
      <c r="I11639" s="8" t="str">
        <f t="array" ref="I11639">IF(G11639="Yes",XLOOKUP(D11639,'Dam Lines'!A:A,'Dam Lines'!J:J),"")</f>
        <v>QUITAINE</v>
      </c>
    </row>
    <row r="11640" hidden="1">
      <c r="A11640" s="11">
        <v>4.0</v>
      </c>
      <c r="B11640" s="2" t="s">
        <v>3394</v>
      </c>
      <c r="C11640" s="2" t="s">
        <v>1844</v>
      </c>
      <c r="D11640" s="2" t="s">
        <v>109</v>
      </c>
      <c r="E11640" s="2" t="s">
        <v>1779</v>
      </c>
      <c r="F11640" s="2" t="s">
        <v>1869</v>
      </c>
      <c r="G11640" s="8" t="str">
        <f>IF(COUNTIF('Dam Lines'!A:A,D11640)&gt;0,"Yes","No")</f>
        <v>Yes</v>
      </c>
      <c r="H11640" s="14" t="s">
        <v>1742</v>
      </c>
      <c r="I11640" s="8" t="str">
        <f t="array" ref="I11640">IF(G11640="Yes",XLOOKUP(D11640,'Dam Lines'!A:A,'Dam Lines'!J:J),"")</f>
        <v>ASTRALE</v>
      </c>
    </row>
    <row r="11641" hidden="1">
      <c r="A11641" s="11">
        <v>5.0</v>
      </c>
      <c r="B11641" s="2" t="s">
        <v>4032</v>
      </c>
      <c r="C11641" s="2" t="s">
        <v>1962</v>
      </c>
      <c r="D11641" s="2" t="s">
        <v>770</v>
      </c>
      <c r="E11641" s="2" t="s">
        <v>1779</v>
      </c>
      <c r="F11641" s="2" t="s">
        <v>1869</v>
      </c>
      <c r="G11641" s="8" t="str">
        <f>IF(COUNTIF('Dam Lines'!A:A,D11641)&gt;0,"Yes","No")</f>
        <v>Yes</v>
      </c>
      <c r="H11641" s="14" t="s">
        <v>1742</v>
      </c>
      <c r="I11641" s="8" t="str">
        <f t="array" ref="I11641">IF(G11641="Yes",XLOOKUP(D11641,'Dam Lines'!A:A,'Dam Lines'!J:J),"")</f>
        <v>FATMA</v>
      </c>
    </row>
    <row r="11642" hidden="1">
      <c r="A11642" s="11">
        <v>6.0</v>
      </c>
      <c r="B11642" s="2" t="s">
        <v>2658</v>
      </c>
      <c r="C11642" s="2" t="s">
        <v>1749</v>
      </c>
      <c r="D11642" s="2" t="s">
        <v>2659</v>
      </c>
      <c r="E11642" s="2" t="s">
        <v>1779</v>
      </c>
      <c r="F11642" s="2" t="s">
        <v>1869</v>
      </c>
      <c r="G11642" s="8" t="str">
        <f>IF(COUNTIF('Dam Lines'!A:A,D11642)&gt;0,"Yes","No")</f>
        <v>No</v>
      </c>
      <c r="H11642" s="14" t="s">
        <v>1742</v>
      </c>
      <c r="I11642" s="8" t="str">
        <f t="array" ref="I11642">IF(G11642="Yes",XLOOKUP(D11642,'Dam Lines'!A:A,'Dam Lines'!J:J),"")</f>
        <v/>
      </c>
    </row>
    <row r="11643" hidden="1">
      <c r="A11643" s="11">
        <v>7.0</v>
      </c>
      <c r="B11643" s="2" t="s">
        <v>3706</v>
      </c>
      <c r="C11643" s="2" t="s">
        <v>3707</v>
      </c>
      <c r="D11643" s="2" t="s">
        <v>1276</v>
      </c>
      <c r="E11643" s="2" t="s">
        <v>1779</v>
      </c>
      <c r="F11643" s="2" t="s">
        <v>1869</v>
      </c>
      <c r="G11643" s="8" t="str">
        <f>IF(COUNTIF('Dam Lines'!A:A,D11643)&gt;0,"Yes","No")</f>
        <v>Yes</v>
      </c>
      <c r="H11643" s="14" t="s">
        <v>1742</v>
      </c>
      <c r="I11643" s="8" t="str">
        <f t="array" ref="I11643">IF(G11643="Yes",XLOOKUP(D11643,'Dam Lines'!A:A,'Dam Lines'!J:J),"")</f>
        <v>IOUSSRA</v>
      </c>
    </row>
    <row r="11644" hidden="1">
      <c r="A11644" s="11">
        <v>8.0</v>
      </c>
      <c r="B11644" s="2" t="s">
        <v>3814</v>
      </c>
      <c r="C11644" s="2" t="s">
        <v>1962</v>
      </c>
      <c r="D11644" s="2" t="s">
        <v>1263</v>
      </c>
      <c r="E11644" s="2" t="s">
        <v>1779</v>
      </c>
      <c r="F11644" s="2" t="s">
        <v>1869</v>
      </c>
      <c r="G11644" s="8" t="str">
        <f>IF(COUNTIF('Dam Lines'!A:A,D11644)&gt;0,"Yes","No")</f>
        <v>Yes</v>
      </c>
      <c r="H11644" s="14" t="s">
        <v>1761</v>
      </c>
      <c r="I11644" s="8" t="str">
        <f t="array" ref="I11644">IF(G11644="Yes",XLOOKUP(D11644,'Dam Lines'!A:A,'Dam Lines'!J:J),"")</f>
        <v>BASSALA</v>
      </c>
    </row>
    <row r="11645" hidden="1">
      <c r="A11645" s="11">
        <v>9.0</v>
      </c>
      <c r="B11645" s="2" t="s">
        <v>3149</v>
      </c>
      <c r="C11645" s="2" t="s">
        <v>1962</v>
      </c>
      <c r="D11645" s="2" t="s">
        <v>715</v>
      </c>
      <c r="E11645" s="2" t="s">
        <v>1779</v>
      </c>
      <c r="F11645" s="2" t="s">
        <v>1869</v>
      </c>
      <c r="G11645" s="8" t="str">
        <f>IF(COUNTIF('Dam Lines'!A:A,D11645)&gt;0,"Yes","No")</f>
        <v>Yes</v>
      </c>
      <c r="H11645" s="14" t="s">
        <v>1742</v>
      </c>
      <c r="I11645" s="8" t="str">
        <f t="array" ref="I11645">IF(G11645="Yes",XLOOKUP(D11645,'Dam Lines'!A:A,'Dam Lines'!J:J),"")</f>
        <v>BASSALA</v>
      </c>
    </row>
    <row r="11646" hidden="1">
      <c r="A11646" s="11">
        <v>10.0</v>
      </c>
      <c r="B11646" s="2" t="s">
        <v>3189</v>
      </c>
      <c r="C11646" s="2" t="s">
        <v>1886</v>
      </c>
      <c r="D11646" s="2" t="s">
        <v>91</v>
      </c>
      <c r="E11646" s="2" t="s">
        <v>1779</v>
      </c>
      <c r="F11646" s="2" t="s">
        <v>1869</v>
      </c>
      <c r="G11646" s="8" t="str">
        <f>IF(COUNTIF('Dam Lines'!A:A,D11646)&gt;0,"Yes","No")</f>
        <v>Yes</v>
      </c>
      <c r="H11646" s="14" t="s">
        <v>1742</v>
      </c>
      <c r="I11646" s="8" t="str">
        <f t="array" ref="I11646">IF(G11646="Yes",XLOOKUP(D11646,'Dam Lines'!A:A,'Dam Lines'!J:J),"")</f>
        <v>NEVADA II</v>
      </c>
    </row>
    <row r="11647" hidden="1">
      <c r="A11647" s="11">
        <v>11.0</v>
      </c>
      <c r="B11647" s="2" t="s">
        <v>3958</v>
      </c>
      <c r="C11647" s="2" t="s">
        <v>1798</v>
      </c>
      <c r="D11647" s="2" t="s">
        <v>105</v>
      </c>
      <c r="E11647" s="2" t="s">
        <v>1779</v>
      </c>
      <c r="F11647" s="2" t="s">
        <v>1869</v>
      </c>
      <c r="G11647" s="8" t="str">
        <f>IF(COUNTIF('Dam Lines'!A:A,D11647)&gt;0,"Yes","No")</f>
        <v>Yes</v>
      </c>
      <c r="H11647" s="14" t="s">
        <v>1742</v>
      </c>
      <c r="I11647" s="8" t="str">
        <f t="array" ref="I11647">IF(G11647="Yes",XLOOKUP(D11647,'Dam Lines'!A:A,'Dam Lines'!J:J),"")</f>
        <v>ARRAGONDA</v>
      </c>
    </row>
    <row r="11648" hidden="1">
      <c r="A11648" s="11">
        <v>12.0</v>
      </c>
      <c r="B11648" s="2" t="s">
        <v>3932</v>
      </c>
      <c r="C11648" s="2" t="s">
        <v>1798</v>
      </c>
      <c r="D11648" s="2" t="s">
        <v>237</v>
      </c>
      <c r="E11648" s="2" t="s">
        <v>1779</v>
      </c>
      <c r="F11648" s="2" t="s">
        <v>1869</v>
      </c>
      <c r="G11648" s="8" t="str">
        <f>IF(COUNTIF('Dam Lines'!A:A,D11648)&gt;0,"Yes","No")</f>
        <v>Yes</v>
      </c>
      <c r="H11648" s="14" t="s">
        <v>1761</v>
      </c>
      <c r="I11648" s="8" t="str">
        <f t="array" ref="I11648">IF(G11648="Yes",XLOOKUP(D11648,'Dam Lines'!A:A,'Dam Lines'!J:J),"")</f>
        <v>NEVADA II</v>
      </c>
    </row>
    <row r="11649" hidden="1">
      <c r="A11649" s="11">
        <v>13.0</v>
      </c>
      <c r="B11649" s="2" t="s">
        <v>3205</v>
      </c>
      <c r="C11649" s="2" t="s">
        <v>1744</v>
      </c>
      <c r="D11649" s="2" t="s">
        <v>2795</v>
      </c>
      <c r="E11649" s="2" t="s">
        <v>1779</v>
      </c>
      <c r="F11649" s="2" t="s">
        <v>1869</v>
      </c>
      <c r="G11649" s="8" t="str">
        <f>IF(COUNTIF('Dam Lines'!A:A,D11649)&gt;0,"Yes","No")</f>
        <v>No</v>
      </c>
      <c r="H11649" s="14" t="s">
        <v>1742</v>
      </c>
      <c r="I11649" s="8" t="str">
        <f t="array" ref="I11649">IF(G11649="Yes",XLOOKUP(D11649,'Dam Lines'!A:A,'Dam Lines'!J:J),"")</f>
        <v/>
      </c>
    </row>
    <row r="11650" hidden="1">
      <c r="A11650" s="11">
        <v>14.0</v>
      </c>
      <c r="B11650" s="2" t="s">
        <v>4013</v>
      </c>
      <c r="C11650" s="2" t="s">
        <v>1752</v>
      </c>
      <c r="D11650" s="2" t="s">
        <v>422</v>
      </c>
      <c r="E11650" s="2" t="s">
        <v>1779</v>
      </c>
      <c r="F11650" s="2" t="s">
        <v>1869</v>
      </c>
      <c r="G11650" s="8" t="str">
        <f>IF(COUNTIF('Dam Lines'!A:A,D11650)&gt;0,"Yes","No")</f>
        <v>Yes</v>
      </c>
      <c r="H11650" s="14" t="s">
        <v>1742</v>
      </c>
      <c r="I11650" s="8" t="str">
        <f t="array" ref="I11650">IF(G11650="Yes",XLOOKUP(D11650,'Dam Lines'!A:A,'Dam Lines'!J:J),"")</f>
        <v>TRYNCZA</v>
      </c>
    </row>
    <row r="11651" hidden="1">
      <c r="A11651" s="11">
        <v>1.0</v>
      </c>
      <c r="B11651" s="2" t="s">
        <v>3845</v>
      </c>
      <c r="C11651" s="2" t="s">
        <v>3288</v>
      </c>
      <c r="D11651" s="2" t="s">
        <v>19</v>
      </c>
      <c r="E11651" s="4" t="s">
        <v>1740</v>
      </c>
      <c r="F11651" s="4" t="s">
        <v>1869</v>
      </c>
      <c r="G11651" s="8" t="str">
        <f>IF(COUNTIF('Dam Lines'!A:A,D11651)&gt;0,"Yes","No")</f>
        <v>Yes</v>
      </c>
      <c r="H11651" s="14" t="s">
        <v>1761</v>
      </c>
      <c r="I11651" s="8" t="str">
        <f t="array" ref="I11651">IF(G11651="Yes",XLOOKUP(D11651,'Dam Lines'!A:A,'Dam Lines'!J:J),"")</f>
        <v>DAHSHUR</v>
      </c>
    </row>
    <row r="11652" hidden="1">
      <c r="A11652" s="11">
        <v>2.0</v>
      </c>
      <c r="B11652" s="2" t="s">
        <v>3363</v>
      </c>
      <c r="C11652" s="2" t="s">
        <v>1962</v>
      </c>
      <c r="D11652" s="2" t="s">
        <v>450</v>
      </c>
      <c r="E11652" s="2" t="s">
        <v>1740</v>
      </c>
      <c r="F11652" s="2" t="s">
        <v>1869</v>
      </c>
      <c r="G11652" s="8" t="str">
        <f>IF(COUNTIF('Dam Lines'!A:A,D11652)&gt;0,"Yes","No")</f>
        <v>Yes</v>
      </c>
      <c r="H11652" s="14" t="s">
        <v>1742</v>
      </c>
      <c r="I11652" s="8" t="str">
        <f t="array" ref="I11652">IF(G11652="Yes",XLOOKUP(D11652,'Dam Lines'!A:A,'Dam Lines'!J:J),"")</f>
        <v>NEVADA II</v>
      </c>
    </row>
    <row r="11653" hidden="1">
      <c r="A11653" s="11">
        <v>3.0</v>
      </c>
      <c r="B11653" s="2" t="s">
        <v>3701</v>
      </c>
      <c r="C11653" s="2" t="s">
        <v>2347</v>
      </c>
      <c r="D11653" s="2" t="s">
        <v>1093</v>
      </c>
      <c r="E11653" s="2" t="s">
        <v>1740</v>
      </c>
      <c r="F11653" s="2" t="s">
        <v>1869</v>
      </c>
      <c r="G11653" s="8" t="str">
        <f>IF(COUNTIF('Dam Lines'!A:A,D11653)&gt;0,"Yes","No")</f>
        <v>Yes</v>
      </c>
      <c r="H11653" s="14" t="s">
        <v>1761</v>
      </c>
      <c r="I11653" s="8" t="str">
        <f t="array" ref="I11653">IF(G11653="Yes",XLOOKUP(D11653,'Dam Lines'!A:A,'Dam Lines'!J:J),"")</f>
        <v>FATMA</v>
      </c>
    </row>
    <row r="11654" hidden="1">
      <c r="A11654" s="11">
        <v>4.0</v>
      </c>
      <c r="B11654" s="2" t="s">
        <v>3978</v>
      </c>
      <c r="C11654" s="2" t="s">
        <v>1749</v>
      </c>
      <c r="D11654" s="2" t="s">
        <v>3979</v>
      </c>
      <c r="E11654" s="2" t="s">
        <v>1740</v>
      </c>
      <c r="F11654" s="2" t="s">
        <v>1869</v>
      </c>
      <c r="G11654" s="8" t="str">
        <f>IF(COUNTIF('Dam Lines'!A:A,D11654)&gt;0,"Yes","No")</f>
        <v>No</v>
      </c>
      <c r="H11654" s="14" t="s">
        <v>1761</v>
      </c>
      <c r="I11654" s="8" t="str">
        <f t="array" ref="I11654">IF(G11654="Yes",XLOOKUP(D11654,'Dam Lines'!A:A,'Dam Lines'!J:J),"")</f>
        <v/>
      </c>
    </row>
    <row r="11655" hidden="1">
      <c r="A11655" s="11">
        <v>5.0</v>
      </c>
      <c r="B11655" s="2" t="s">
        <v>4179</v>
      </c>
      <c r="C11655" s="2" t="s">
        <v>1752</v>
      </c>
      <c r="D11655" s="2" t="s">
        <v>886</v>
      </c>
      <c r="E11655" s="2" t="s">
        <v>1740</v>
      </c>
      <c r="F11655" s="2" t="s">
        <v>1869</v>
      </c>
      <c r="G11655" s="8" t="str">
        <f>IF(COUNTIF('Dam Lines'!A:A,D11655)&gt;0,"Yes","No")</f>
        <v>Yes</v>
      </c>
      <c r="H11655" s="14" t="s">
        <v>1742</v>
      </c>
      <c r="I11655" s="8" t="str">
        <f t="array" ref="I11655">IF(G11655="Yes",XLOOKUP(D11655,'Dam Lines'!A:A,'Dam Lines'!J:J),"")</f>
        <v>NEVADA II</v>
      </c>
    </row>
    <row r="11656" hidden="1">
      <c r="A11656" s="11">
        <v>6.0</v>
      </c>
      <c r="B11656" s="2" t="s">
        <v>3928</v>
      </c>
      <c r="C11656" s="2" t="s">
        <v>1980</v>
      </c>
      <c r="D11656" s="2" t="s">
        <v>3929</v>
      </c>
      <c r="E11656" s="2" t="s">
        <v>1740</v>
      </c>
      <c r="F11656" s="2" t="s">
        <v>1869</v>
      </c>
      <c r="G11656" s="8" t="str">
        <f>IF(COUNTIF('Dam Lines'!A:A,D11656)&gt;0,"Yes","No")</f>
        <v>No</v>
      </c>
      <c r="H11656" s="14" t="s">
        <v>1742</v>
      </c>
      <c r="I11656" s="8" t="str">
        <f t="array" ref="I11656">IF(G11656="Yes",XLOOKUP(D11656,'Dam Lines'!A:A,'Dam Lines'!J:J),"")</f>
        <v/>
      </c>
    </row>
    <row r="11657" hidden="1">
      <c r="A11657" s="11">
        <v>7.0</v>
      </c>
      <c r="B11657" s="2" t="s">
        <v>3795</v>
      </c>
      <c r="C11657" s="2" t="s">
        <v>1980</v>
      </c>
      <c r="D11657" s="2" t="s">
        <v>1537</v>
      </c>
      <c r="E11657" s="2" t="s">
        <v>1740</v>
      </c>
      <c r="F11657" s="2" t="s">
        <v>1869</v>
      </c>
      <c r="G11657" s="8" t="str">
        <f>IF(COUNTIF('Dam Lines'!A:A,D11657)&gt;0,"Yes","No")</f>
        <v>Yes</v>
      </c>
      <c r="H11657" s="14" t="s">
        <v>1742</v>
      </c>
      <c r="I11657" s="8" t="str">
        <f t="array" ref="I11657">IF(G11657="Yes",XLOOKUP(D11657,'Dam Lines'!A:A,'Dam Lines'!J:J),"")</f>
        <v>DJUBILEE CS</v>
      </c>
    </row>
    <row r="11658" hidden="1">
      <c r="A11658" s="11">
        <v>8.0</v>
      </c>
      <c r="B11658" s="2" t="s">
        <v>3509</v>
      </c>
      <c r="C11658" s="2" t="s">
        <v>1962</v>
      </c>
      <c r="D11658" s="2" t="s">
        <v>3510</v>
      </c>
      <c r="E11658" s="2" t="s">
        <v>1740</v>
      </c>
      <c r="F11658" s="2" t="s">
        <v>1869</v>
      </c>
      <c r="G11658" s="8" t="str">
        <f>IF(COUNTIF('Dam Lines'!A:A,D11658)&gt;0,"Yes","No")</f>
        <v>No</v>
      </c>
      <c r="H11658" s="14" t="s">
        <v>1761</v>
      </c>
      <c r="I11658" s="8" t="str">
        <f t="array" ref="I11658">IF(G11658="Yes",XLOOKUP(D11658,'Dam Lines'!A:A,'Dam Lines'!J:J),"")</f>
        <v/>
      </c>
    </row>
    <row r="11659" hidden="1">
      <c r="A11659" s="11">
        <v>9.0</v>
      </c>
      <c r="B11659" s="2" t="s">
        <v>3798</v>
      </c>
      <c r="C11659" s="2" t="s">
        <v>3689</v>
      </c>
      <c r="D11659" s="2" t="s">
        <v>3799</v>
      </c>
      <c r="E11659" s="2" t="s">
        <v>1740</v>
      </c>
      <c r="F11659" s="2" t="s">
        <v>1869</v>
      </c>
      <c r="G11659" s="8" t="str">
        <f>IF(COUNTIF('Dam Lines'!A:A,D11659)&gt;0,"Yes","No")</f>
        <v>No</v>
      </c>
      <c r="H11659" s="14" t="s">
        <v>1742</v>
      </c>
      <c r="I11659" s="8" t="str">
        <f t="array" ref="I11659">IF(G11659="Yes",XLOOKUP(D11659,'Dam Lines'!A:A,'Dam Lines'!J:J),"")</f>
        <v/>
      </c>
    </row>
    <row r="11660" hidden="1">
      <c r="A11660" s="11">
        <v>10.0</v>
      </c>
      <c r="B11660" s="2" t="s">
        <v>3702</v>
      </c>
      <c r="C11660" s="2" t="s">
        <v>2550</v>
      </c>
      <c r="D11660" s="2" t="s">
        <v>3703</v>
      </c>
      <c r="E11660" s="2" t="s">
        <v>1740</v>
      </c>
      <c r="F11660" s="2" t="s">
        <v>1869</v>
      </c>
      <c r="G11660" s="8" t="str">
        <f>IF(COUNTIF('Dam Lines'!A:A,D11660)&gt;0,"Yes","No")</f>
        <v>No</v>
      </c>
      <c r="H11660" s="14" t="s">
        <v>1761</v>
      </c>
      <c r="I11660" s="8" t="str">
        <f t="array" ref="I11660">IF(G11660="Yes",XLOOKUP(D11660,'Dam Lines'!A:A,'Dam Lines'!J:J),"")</f>
        <v/>
      </c>
    </row>
    <row r="11661" hidden="1">
      <c r="A11661" s="11">
        <v>11.0</v>
      </c>
      <c r="B11661" s="2" t="s">
        <v>3362</v>
      </c>
      <c r="C11661" s="2" t="s">
        <v>1802</v>
      </c>
      <c r="D11661" s="2" t="s">
        <v>653</v>
      </c>
      <c r="E11661" s="2" t="s">
        <v>1740</v>
      </c>
      <c r="F11661" s="2" t="s">
        <v>1869</v>
      </c>
      <c r="G11661" s="8" t="str">
        <f>IF(COUNTIF('Dam Lines'!A:A,D11661)&gt;0,"Yes","No")</f>
        <v>Yes</v>
      </c>
      <c r="H11661" s="14" t="s">
        <v>1742</v>
      </c>
      <c r="I11661" s="8" t="str">
        <f t="array" ref="I11661">IF(G11661="Yes",XLOOKUP(D11661,'Dam Lines'!A:A,'Dam Lines'!J:J),"")</f>
        <v>MADOU</v>
      </c>
    </row>
    <row r="11662" hidden="1">
      <c r="A11662" s="11">
        <v>12.0</v>
      </c>
      <c r="B11662" s="2" t="s">
        <v>3836</v>
      </c>
      <c r="C11662" s="2" t="s">
        <v>1798</v>
      </c>
      <c r="D11662" s="2" t="s">
        <v>509</v>
      </c>
      <c r="E11662" s="2" t="s">
        <v>1740</v>
      </c>
      <c r="F11662" s="2" t="s">
        <v>1869</v>
      </c>
      <c r="G11662" s="8" t="str">
        <f>IF(COUNTIF('Dam Lines'!A:A,D11662)&gt;0,"Yes","No")</f>
        <v>Yes</v>
      </c>
      <c r="H11662" s="14" t="s">
        <v>1742</v>
      </c>
      <c r="I11662" s="8" t="str">
        <f t="array" ref="I11662">IF(G11662="Yes",XLOOKUP(D11662,'Dam Lines'!A:A,'Dam Lines'!J:J),"")</f>
        <v>FATMA</v>
      </c>
    </row>
    <row r="11663" hidden="1">
      <c r="A11663" s="11">
        <v>13.0</v>
      </c>
      <c r="B11663" s="2" t="s">
        <v>3266</v>
      </c>
      <c r="C11663" s="2" t="s">
        <v>1962</v>
      </c>
      <c r="D11663" s="2" t="s">
        <v>715</v>
      </c>
      <c r="E11663" s="2" t="s">
        <v>1740</v>
      </c>
      <c r="F11663" s="2" t="s">
        <v>1869</v>
      </c>
      <c r="G11663" s="8" t="str">
        <f>IF(COUNTIF('Dam Lines'!A:A,D11663)&gt;0,"Yes","No")</f>
        <v>Yes</v>
      </c>
      <c r="H11663" s="14" t="s">
        <v>1761</v>
      </c>
      <c r="I11663" s="8" t="str">
        <f t="array" ref="I11663">IF(G11663="Yes",XLOOKUP(D11663,'Dam Lines'!A:A,'Dam Lines'!J:J),"")</f>
        <v>BASSALA</v>
      </c>
    </row>
    <row r="11664" hidden="1">
      <c r="A11664" s="11">
        <v>14.0</v>
      </c>
      <c r="B11664" s="2" t="s">
        <v>3842</v>
      </c>
      <c r="C11664" s="2" t="s">
        <v>1754</v>
      </c>
      <c r="D11664" s="2" t="s">
        <v>3843</v>
      </c>
      <c r="E11664" s="2" t="s">
        <v>1740</v>
      </c>
      <c r="F11664" s="2" t="s">
        <v>1869</v>
      </c>
      <c r="G11664" s="8" t="str">
        <f>IF(COUNTIF('Dam Lines'!A:A,D11664)&gt;0,"Yes","No")</f>
        <v>No</v>
      </c>
      <c r="H11664" s="14" t="s">
        <v>1761</v>
      </c>
      <c r="I11664" s="8" t="str">
        <f t="array" ref="I11664">IF(G11664="Yes",XLOOKUP(D11664,'Dam Lines'!A:A,'Dam Lines'!J:J),"")</f>
        <v/>
      </c>
    </row>
    <row r="11665">
      <c r="A11665" s="11">
        <v>1.0</v>
      </c>
      <c r="B11665" s="3" t="s">
        <v>4120</v>
      </c>
      <c r="C11665" s="2" t="s">
        <v>4028</v>
      </c>
      <c r="D11665" s="2" t="s">
        <v>1485</v>
      </c>
      <c r="E11665" s="4" t="s">
        <v>2055</v>
      </c>
      <c r="F11665" s="4" t="s">
        <v>3128</v>
      </c>
      <c r="H11665" s="14" t="s">
        <v>1761</v>
      </c>
      <c r="I11665" s="8" t="s">
        <v>1486</v>
      </c>
    </row>
    <row r="11666">
      <c r="A11666" s="11">
        <v>2.0</v>
      </c>
      <c r="B11666" s="3" t="s">
        <v>3606</v>
      </c>
      <c r="C11666" s="2" t="s">
        <v>1798</v>
      </c>
      <c r="D11666" s="2" t="s">
        <v>69</v>
      </c>
      <c r="E11666" s="4" t="s">
        <v>2055</v>
      </c>
      <c r="F11666" s="2" t="s">
        <v>3128</v>
      </c>
      <c r="G11666" s="8" t="str">
        <f>IF(COUNTIF('Dam Lines'!A:A,D11666)&gt;0,"Yes","No")</f>
        <v>Yes</v>
      </c>
      <c r="H11666" s="14" t="s">
        <v>1742</v>
      </c>
      <c r="I11666" s="8" t="str">
        <f t="array" ref="I11666">IF(G11666="Yes",XLOOKUP(D11666,'Dam Lines'!A:A,'Dam Lines'!J:J),"")</f>
        <v>ASALA HALEEMA</v>
      </c>
    </row>
    <row r="11667">
      <c r="A11667" s="11">
        <v>3.0</v>
      </c>
      <c r="B11667" s="3" t="s">
        <v>2556</v>
      </c>
      <c r="C11667" s="2" t="s">
        <v>2347</v>
      </c>
      <c r="D11667" s="2" t="s">
        <v>98</v>
      </c>
      <c r="E11667" s="4" t="s">
        <v>2055</v>
      </c>
      <c r="F11667" s="2" t="s">
        <v>3128</v>
      </c>
      <c r="G11667" s="8" t="str">
        <f>IF(COUNTIF('Dam Lines'!A:A,D11667)&gt;0,"Yes","No")</f>
        <v>Yes</v>
      </c>
      <c r="H11667" s="14" t="s">
        <v>1761</v>
      </c>
      <c r="I11667" s="8" t="str">
        <f t="array" ref="I11667">IF(G11667="Yes",XLOOKUP(D11667,'Dam Lines'!A:A,'Dam Lines'!J:J),"")</f>
        <v>PHILIPPA</v>
      </c>
    </row>
    <row r="11668">
      <c r="A11668" s="11">
        <v>4.0</v>
      </c>
      <c r="B11668" s="3" t="s">
        <v>3026</v>
      </c>
      <c r="C11668" s="2" t="s">
        <v>2347</v>
      </c>
      <c r="D11668" s="2" t="s">
        <v>2186</v>
      </c>
      <c r="E11668" s="4" t="s">
        <v>2055</v>
      </c>
      <c r="F11668" s="2" t="s">
        <v>3128</v>
      </c>
      <c r="H11668" s="14" t="s">
        <v>1761</v>
      </c>
      <c r="I11668" s="8" t="str">
        <f>VLOOKUP(D11668,'Dam Lines'!B$1:J$540,9,false)</f>
        <v>NEVADA II</v>
      </c>
    </row>
    <row r="11669">
      <c r="A11669" s="11">
        <v>5.0</v>
      </c>
      <c r="B11669" s="3" t="s">
        <v>2745</v>
      </c>
      <c r="C11669" s="2" t="s">
        <v>1744</v>
      </c>
      <c r="D11669" s="2" t="s">
        <v>295</v>
      </c>
      <c r="E11669" s="4" t="s">
        <v>2055</v>
      </c>
      <c r="F11669" s="2" t="s">
        <v>3128</v>
      </c>
      <c r="G11669" s="8" t="str">
        <f>IF(COUNTIF('Dam Lines'!A:A,D11669)&gt;0,"Yes","No")</f>
        <v>Yes</v>
      </c>
      <c r="H11669" s="14" t="s">
        <v>1742</v>
      </c>
      <c r="I11669" s="8" t="str">
        <f t="array" ref="I11669">IF(G11669="Yes",XLOOKUP(D11669,'Dam Lines'!A:A,'Dam Lines'!J:J),"")</f>
        <v>NEVADA II</v>
      </c>
    </row>
    <row r="11670">
      <c r="A11670" s="11">
        <v>6.0</v>
      </c>
      <c r="B11670" s="3" t="s">
        <v>3691</v>
      </c>
      <c r="C11670" s="2" t="s">
        <v>1823</v>
      </c>
      <c r="D11670" s="2" t="s">
        <v>261</v>
      </c>
      <c r="E11670" s="4" t="s">
        <v>2055</v>
      </c>
      <c r="F11670" s="2" t="s">
        <v>3128</v>
      </c>
      <c r="G11670" s="8" t="str">
        <f>IF(COUNTIF('Dam Lines'!A:A,D11670)&gt;0,"Yes","No")</f>
        <v>Yes</v>
      </c>
      <c r="H11670" s="14" t="s">
        <v>1742</v>
      </c>
      <c r="I11670" s="8" t="str">
        <f t="array" ref="I11670">IF(G11670="Yes",XLOOKUP(D11670,'Dam Lines'!A:A,'Dam Lines'!J:J),"")</f>
        <v>DJEDDA</v>
      </c>
    </row>
    <row r="11671">
      <c r="A11671" s="11">
        <v>7.0</v>
      </c>
      <c r="B11671" s="3" t="s">
        <v>2728</v>
      </c>
      <c r="C11671" s="2" t="s">
        <v>1802</v>
      </c>
      <c r="D11671" s="2" t="s">
        <v>1446</v>
      </c>
      <c r="E11671" s="4" t="s">
        <v>2055</v>
      </c>
      <c r="F11671" s="2" t="s">
        <v>3128</v>
      </c>
      <c r="H11671" s="14" t="s">
        <v>1742</v>
      </c>
      <c r="I11671" s="8" t="s">
        <v>37</v>
      </c>
    </row>
    <row r="11672">
      <c r="A11672" s="11">
        <v>8.0</v>
      </c>
      <c r="B11672" s="3" t="s">
        <v>3460</v>
      </c>
      <c r="C11672" s="2" t="s">
        <v>3288</v>
      </c>
      <c r="D11672" s="2" t="s">
        <v>15</v>
      </c>
      <c r="E11672" s="4" t="s">
        <v>2055</v>
      </c>
      <c r="F11672" s="2" t="s">
        <v>3128</v>
      </c>
      <c r="G11672" s="8" t="str">
        <f>IF(COUNTIF('Dam Lines'!A:A,D11672)&gt;0,"Yes","No")</f>
        <v>Yes</v>
      </c>
      <c r="H11672" s="14" t="s">
        <v>1742</v>
      </c>
      <c r="I11672" s="8" t="str">
        <f t="array" ref="I11672">IF(G11672="Yes",XLOOKUP(D11672,'Dam Lines'!A:A,'Dam Lines'!J:J),"")</f>
        <v>NEVADA II</v>
      </c>
    </row>
    <row r="11673">
      <c r="A11673" s="11">
        <v>9.0</v>
      </c>
      <c r="B11673" s="3" t="s">
        <v>3357</v>
      </c>
      <c r="C11673" s="2" t="s">
        <v>2956</v>
      </c>
      <c r="D11673" s="2" t="s">
        <v>1442</v>
      </c>
      <c r="E11673" s="4" t="s">
        <v>2055</v>
      </c>
      <c r="F11673" s="2" t="s">
        <v>3128</v>
      </c>
      <c r="H11673" s="14" t="s">
        <v>1742</v>
      </c>
      <c r="I11673" s="8" t="s">
        <v>18</v>
      </c>
    </row>
    <row r="11674">
      <c r="A11674" s="11">
        <v>10.0</v>
      </c>
      <c r="B11674" s="3" t="s">
        <v>3307</v>
      </c>
      <c r="C11674" s="2" t="s">
        <v>1975</v>
      </c>
      <c r="D11674" s="2" t="s">
        <v>109</v>
      </c>
      <c r="E11674" s="4" t="s">
        <v>2055</v>
      </c>
      <c r="F11674" s="2" t="s">
        <v>3128</v>
      </c>
      <c r="G11674" s="8" t="str">
        <f>IF(COUNTIF('Dam Lines'!A:A,D11674)&gt;0,"Yes","No")</f>
        <v>Yes</v>
      </c>
      <c r="H11674" s="14" t="s">
        <v>1742</v>
      </c>
      <c r="I11674" s="8" t="str">
        <f t="array" ref="I11674">IF(G11674="Yes",XLOOKUP(D11674,'Dam Lines'!A:A,'Dam Lines'!J:J),"")</f>
        <v>ASTRALE</v>
      </c>
    </row>
    <row r="11675">
      <c r="A11675" s="11">
        <v>11.0</v>
      </c>
      <c r="B11675" s="3" t="s">
        <v>3771</v>
      </c>
      <c r="C11675" s="2" t="s">
        <v>3300</v>
      </c>
      <c r="D11675" s="2" t="s">
        <v>284</v>
      </c>
      <c r="E11675" s="4" t="s">
        <v>2055</v>
      </c>
      <c r="F11675" s="4" t="s">
        <v>3128</v>
      </c>
      <c r="G11675" s="8" t="str">
        <f>IF(COUNTIF('Dam Lines'!A:A,D11675)&gt;0,"Yes","No")</f>
        <v>Yes</v>
      </c>
      <c r="H11675" s="14" t="s">
        <v>1742</v>
      </c>
      <c r="I11675" s="8" t="str">
        <f t="array" ref="I11675">IF(G11675="Yes",XLOOKUP(D11675,'Dam Lines'!A:A,'Dam Lines'!J:J),"")</f>
        <v>MONAT</v>
      </c>
    </row>
    <row r="11676">
      <c r="A11676" s="11">
        <v>12.0</v>
      </c>
      <c r="B11676" s="3" t="s">
        <v>3925</v>
      </c>
      <c r="C11676" s="2" t="s">
        <v>2489</v>
      </c>
      <c r="D11676" s="2" t="s">
        <v>1474</v>
      </c>
      <c r="E11676" s="4" t="s">
        <v>2055</v>
      </c>
      <c r="F11676" s="2" t="s">
        <v>3128</v>
      </c>
      <c r="H11676" s="14" t="s">
        <v>1761</v>
      </c>
      <c r="I11676" s="8" t="s">
        <v>14</v>
      </c>
    </row>
    <row r="11677">
      <c r="A11677" s="11">
        <v>13.0</v>
      </c>
      <c r="B11677" s="3" t="s">
        <v>3967</v>
      </c>
      <c r="C11677" s="2" t="s">
        <v>1823</v>
      </c>
      <c r="D11677" s="2" t="s">
        <v>98</v>
      </c>
      <c r="E11677" s="4" t="s">
        <v>2055</v>
      </c>
      <c r="F11677" s="2" t="s">
        <v>3128</v>
      </c>
      <c r="G11677" s="8" t="str">
        <f>IF(COUNTIF('Dam Lines'!A:A,D11677)&gt;0,"Yes","No")</f>
        <v>Yes</v>
      </c>
      <c r="H11677" s="14" t="s">
        <v>1742</v>
      </c>
      <c r="I11677" s="8" t="str">
        <f t="array" ref="I11677">IF(G11677="Yes",XLOOKUP(D11677,'Dam Lines'!A:A,'Dam Lines'!J:J),"")</f>
        <v>PHILIPPA</v>
      </c>
    </row>
    <row r="11678">
      <c r="A11678" s="11">
        <v>14.0</v>
      </c>
      <c r="B11678" s="3" t="s">
        <v>2129</v>
      </c>
      <c r="C11678" s="2" t="s">
        <v>1777</v>
      </c>
      <c r="D11678" s="2" t="s">
        <v>1041</v>
      </c>
      <c r="E11678" s="4" t="s">
        <v>2055</v>
      </c>
      <c r="F11678" s="2" t="s">
        <v>3128</v>
      </c>
      <c r="G11678" s="8" t="str">
        <f>IF(COUNTIF('Dam Lines'!A:A,D11678)&gt;0,"Yes","No")</f>
        <v>Yes</v>
      </c>
      <c r="H11678" s="14" t="s">
        <v>1742</v>
      </c>
      <c r="I11678" s="8" t="str">
        <f t="array" ref="I11678">IF(G11678="Yes",XLOOKUP(D11678,'Dam Lines'!A:A,'Dam Lines'!J:J),"")</f>
        <v>FATMA</v>
      </c>
    </row>
    <row r="11679">
      <c r="A11679" s="11">
        <v>15.0</v>
      </c>
      <c r="B11679" s="3" t="s">
        <v>3059</v>
      </c>
      <c r="C11679" s="2" t="s">
        <v>1962</v>
      </c>
      <c r="D11679" s="2" t="s">
        <v>1261</v>
      </c>
      <c r="E11679" s="4" t="s">
        <v>2055</v>
      </c>
      <c r="F11679" s="2" t="s">
        <v>3128</v>
      </c>
      <c r="H11679" s="14" t="s">
        <v>1742</v>
      </c>
      <c r="I11679" s="8" t="str">
        <f>VLOOKUP(D11679,'Dam Lines'!$A$2:$J$540,10,false)</f>
        <v>NEVADA II</v>
      </c>
    </row>
    <row r="11680">
      <c r="A11680" s="11">
        <v>16.0</v>
      </c>
      <c r="B11680" s="3" t="s">
        <v>2732</v>
      </c>
      <c r="C11680" s="2" t="s">
        <v>1754</v>
      </c>
      <c r="D11680" s="2" t="s">
        <v>888</v>
      </c>
      <c r="E11680" s="4" t="s">
        <v>2055</v>
      </c>
      <c r="F11680" s="2" t="s">
        <v>3128</v>
      </c>
      <c r="G11680" s="8" t="str">
        <f>IF(COUNTIF('Dam Lines'!A:A,D11680)&gt;0,"Yes","No")</f>
        <v>Yes</v>
      </c>
      <c r="H11680" s="14" t="s">
        <v>1742</v>
      </c>
      <c r="I11680" s="8" t="str">
        <f t="array" ref="I11680">IF(G11680="Yes",XLOOKUP(D11680,'Dam Lines'!A:A,'Dam Lines'!J:J),"")</f>
        <v>CH'TANA</v>
      </c>
    </row>
    <row r="11681" hidden="1">
      <c r="A11681" s="11">
        <v>1.0</v>
      </c>
      <c r="B11681" s="3" t="s">
        <v>4102</v>
      </c>
      <c r="C11681" s="2" t="s">
        <v>3739</v>
      </c>
      <c r="D11681" s="2" t="s">
        <v>1085</v>
      </c>
      <c r="E11681" s="4" t="s">
        <v>1740</v>
      </c>
      <c r="F11681" s="4" t="s">
        <v>1741</v>
      </c>
      <c r="G11681" s="8" t="str">
        <f>IF(COUNTIF('Dam Lines'!A:A,D11681)&gt;0,"Yes","No")</f>
        <v>Yes</v>
      </c>
      <c r="H11681" s="14" t="s">
        <v>1742</v>
      </c>
      <c r="I11681" s="8" t="str">
        <f t="array" ref="I11681">IF(G11681="Yes",XLOOKUP(D11681,'Dam Lines'!A:A,'Dam Lines'!J:J),"")</f>
        <v>NEVADA II</v>
      </c>
    </row>
    <row r="11682" hidden="1">
      <c r="A11682" s="11">
        <v>2.0</v>
      </c>
      <c r="B11682" s="3" t="s">
        <v>4302</v>
      </c>
      <c r="C11682" s="2" t="s">
        <v>2804</v>
      </c>
      <c r="D11682" s="2" t="s">
        <v>197</v>
      </c>
      <c r="E11682" s="2" t="s">
        <v>1740</v>
      </c>
      <c r="F11682" s="2" t="s">
        <v>1741</v>
      </c>
      <c r="G11682" s="8" t="str">
        <f>IF(COUNTIF('Dam Lines'!A:A,D11682)&gt;0,"Yes","No")</f>
        <v>Yes</v>
      </c>
      <c r="H11682" s="14" t="s">
        <v>1742</v>
      </c>
      <c r="I11682" s="8" t="str">
        <f t="array" ref="I11682">IF(G11682="Yes",XLOOKUP(D11682,'Dam Lines'!A:A,'Dam Lines'!J:J),"")</f>
        <v>BR BINT CHLOSTA</v>
      </c>
    </row>
    <row r="11683" hidden="1">
      <c r="A11683" s="11">
        <v>3.0</v>
      </c>
      <c r="B11683" s="3" t="s">
        <v>4303</v>
      </c>
      <c r="C11683" s="2" t="s">
        <v>3423</v>
      </c>
      <c r="D11683" s="2" t="s">
        <v>435</v>
      </c>
      <c r="E11683" s="2" t="s">
        <v>1740</v>
      </c>
      <c r="F11683" s="2" t="s">
        <v>1741</v>
      </c>
      <c r="G11683" s="8" t="str">
        <f>IF(COUNTIF('Dam Lines'!A:A,D11683)&gt;0,"Yes","No")</f>
        <v>Yes</v>
      </c>
      <c r="H11683" s="14" t="s">
        <v>1742</v>
      </c>
      <c r="I11683" s="8" t="str">
        <f t="array" ref="I11683">IF(G11683="Yes",XLOOKUP(D11683,'Dam Lines'!A:A,'Dam Lines'!J:J),"")</f>
        <v>GAZELLA II</v>
      </c>
    </row>
    <row r="11684" hidden="1">
      <c r="A11684" s="11">
        <v>4.0</v>
      </c>
      <c r="B11684" s="3" t="s">
        <v>4304</v>
      </c>
      <c r="C11684" s="2" t="s">
        <v>3423</v>
      </c>
      <c r="D11684" s="2" t="s">
        <v>370</v>
      </c>
      <c r="E11684" s="2" t="s">
        <v>1740</v>
      </c>
      <c r="F11684" s="2" t="s">
        <v>1741</v>
      </c>
      <c r="G11684" s="8" t="str">
        <f>IF(COUNTIF('Dam Lines'!A:A,D11684)&gt;0,"Yes","No")</f>
        <v>Yes</v>
      </c>
      <c r="H11684" s="14" t="s">
        <v>1761</v>
      </c>
      <c r="I11684" s="8" t="str">
        <f t="array" ref="I11684">IF(G11684="Yes",XLOOKUP(D11684,'Dam Lines'!A:A,'Dam Lines'!J:J),"")</f>
        <v>FİRUZE.1.</v>
      </c>
    </row>
    <row r="11685" hidden="1">
      <c r="A11685" s="11">
        <v>5.0</v>
      </c>
      <c r="B11685" s="3" t="s">
        <v>4305</v>
      </c>
      <c r="C11685" s="2" t="s">
        <v>2291</v>
      </c>
      <c r="D11685" s="2" t="s">
        <v>1165</v>
      </c>
      <c r="E11685" s="2" t="s">
        <v>1740</v>
      </c>
      <c r="F11685" s="2" t="s">
        <v>1741</v>
      </c>
      <c r="G11685" s="8" t="str">
        <f>IF(COUNTIF('Dam Lines'!A:A,D11685)&gt;0,"Yes","No")</f>
        <v>Yes</v>
      </c>
      <c r="H11685" s="14" t="s">
        <v>1742</v>
      </c>
      <c r="I11685" s="8" t="str">
        <f t="array" ref="I11685">IF(G11685="Yes",XLOOKUP(D11685,'Dam Lines'!A:A,'Dam Lines'!J:J),"")</f>
        <v>NEVADA II</v>
      </c>
    </row>
    <row r="11686" hidden="1">
      <c r="A11686" s="11">
        <v>6.0</v>
      </c>
      <c r="B11686" s="3" t="s">
        <v>4306</v>
      </c>
      <c r="C11686" s="2" t="s">
        <v>3370</v>
      </c>
      <c r="D11686" s="2" t="s">
        <v>4307</v>
      </c>
      <c r="E11686" s="2" t="s">
        <v>1740</v>
      </c>
      <c r="F11686" s="2" t="s">
        <v>1741</v>
      </c>
      <c r="G11686" s="8" t="str">
        <f>IF(COUNTIF('Dam Lines'!A:A,D11686)&gt;0,"Yes","No")</f>
        <v>No</v>
      </c>
      <c r="H11686" s="14" t="s">
        <v>1761</v>
      </c>
      <c r="I11686" s="8" t="str">
        <f t="array" ref="I11686">IF(G11686="Yes",XLOOKUP(D11686,'Dam Lines'!A:A,'Dam Lines'!J:J),"")</f>
        <v/>
      </c>
    </row>
    <row r="11687" hidden="1">
      <c r="A11687" s="11">
        <v>7.0</v>
      </c>
      <c r="B11687" s="3" t="s">
        <v>4308</v>
      </c>
      <c r="C11687" s="2" t="s">
        <v>1752</v>
      </c>
      <c r="D11687" s="2" t="s">
        <v>241</v>
      </c>
      <c r="E11687" s="4" t="s">
        <v>1740</v>
      </c>
      <c r="F11687" s="4" t="s">
        <v>1741</v>
      </c>
      <c r="G11687" s="8" t="str">
        <f>IF(COUNTIF('Dam Lines'!A:A,D11687)&gt;0,"Yes","No")</f>
        <v>Yes</v>
      </c>
      <c r="H11687" s="14" t="s">
        <v>1742</v>
      </c>
      <c r="I11687" s="8" t="str">
        <f t="array" ref="I11687">IF(G11687="Yes",XLOOKUP(D11687,'Dam Lines'!A:A,'Dam Lines'!J:J),"")</f>
        <v>NEVADA II</v>
      </c>
    </row>
    <row r="11688" hidden="1">
      <c r="A11688" s="11">
        <v>8.0</v>
      </c>
      <c r="B11688" s="3" t="s">
        <v>4146</v>
      </c>
      <c r="C11688" s="2" t="s">
        <v>2545</v>
      </c>
      <c r="D11688" s="2" t="s">
        <v>232</v>
      </c>
      <c r="E11688" s="2" t="s">
        <v>1740</v>
      </c>
      <c r="F11688" s="2" t="s">
        <v>1741</v>
      </c>
      <c r="G11688" s="8" t="str">
        <f>IF(COUNTIF('Dam Lines'!A:A,D11688)&gt;0,"Yes","No")</f>
        <v>Yes</v>
      </c>
      <c r="H11688" s="14" t="s">
        <v>1742</v>
      </c>
      <c r="I11688" s="8" t="str">
        <f t="array" ref="I11688">IF(G11688="Yes",XLOOKUP(D11688,'Dam Lines'!A:A,'Dam Lines'!J:J),"")</f>
        <v>GHARDAIA</v>
      </c>
    </row>
    <row r="11689" hidden="1">
      <c r="A11689" s="11">
        <v>9.0</v>
      </c>
      <c r="B11689" s="3" t="s">
        <v>4309</v>
      </c>
      <c r="C11689" s="2" t="s">
        <v>4310</v>
      </c>
      <c r="D11689" s="2" t="s">
        <v>323</v>
      </c>
      <c r="E11689" s="2" t="s">
        <v>1740</v>
      </c>
      <c r="F11689" s="2" t="s">
        <v>1741</v>
      </c>
      <c r="G11689" s="8" t="str">
        <f>IF(COUNTIF('Dam Lines'!A:A,D11689)&gt;0,"Yes","No")</f>
        <v>Yes</v>
      </c>
      <c r="H11689" s="14" t="s">
        <v>1742</v>
      </c>
      <c r="I11689" s="8" t="str">
        <f t="array" ref="I11689">IF(G11689="Yes",XLOOKUP(D11689,'Dam Lines'!A:A,'Dam Lines'!J:J),"")</f>
        <v>KARANTA</v>
      </c>
    </row>
    <row r="11690" hidden="1">
      <c r="A11690" s="11">
        <v>10.0</v>
      </c>
      <c r="B11690" s="3" t="s">
        <v>4292</v>
      </c>
      <c r="C11690" s="2" t="s">
        <v>1744</v>
      </c>
      <c r="D11690" s="2" t="s">
        <v>687</v>
      </c>
      <c r="E11690" s="2" t="s">
        <v>1740</v>
      </c>
      <c r="F11690" s="2" t="s">
        <v>1741</v>
      </c>
      <c r="G11690" s="8" t="str">
        <f>IF(COUNTIF('Dam Lines'!A:A,D11690)&gt;0,"Yes","No")</f>
        <v>Yes</v>
      </c>
      <c r="H11690" s="14" t="s">
        <v>1761</v>
      </c>
      <c r="I11690" s="8" t="str">
        <f t="array" ref="I11690">IF(G11690="Yes",XLOOKUP(D11690,'Dam Lines'!A:A,'Dam Lines'!J:J),"")</f>
        <v>NEVADA II</v>
      </c>
    </row>
    <row r="11691" hidden="1">
      <c r="A11691" s="11">
        <v>11.0</v>
      </c>
      <c r="B11691" s="3" t="s">
        <v>4311</v>
      </c>
      <c r="C11691" s="2" t="s">
        <v>2842</v>
      </c>
      <c r="D11691" s="2" t="s">
        <v>4312</v>
      </c>
      <c r="E11691" s="2" t="s">
        <v>1740</v>
      </c>
      <c r="F11691" s="2" t="s">
        <v>1741</v>
      </c>
      <c r="G11691" s="8" t="str">
        <f>IF(COUNTIF('Dam Lines'!A:A,D11691)&gt;0,"Yes","No")</f>
        <v>No</v>
      </c>
      <c r="H11691" s="14" t="s">
        <v>1742</v>
      </c>
      <c r="I11691" s="8" t="str">
        <f t="array" ref="I11691">IF(G11691="Yes",XLOOKUP(D11691,'Dam Lines'!A:A,'Dam Lines'!J:J),"")</f>
        <v/>
      </c>
    </row>
    <row r="11692" hidden="1">
      <c r="A11692" s="11">
        <v>12.0</v>
      </c>
      <c r="B11692" s="3" t="s">
        <v>4313</v>
      </c>
      <c r="C11692" s="2" t="s">
        <v>1980</v>
      </c>
      <c r="D11692" s="2" t="s">
        <v>3552</v>
      </c>
      <c r="E11692" s="2" t="s">
        <v>1740</v>
      </c>
      <c r="F11692" s="2" t="s">
        <v>1741</v>
      </c>
      <c r="G11692" s="8" t="str">
        <f>IF(COUNTIF('Dam Lines'!A:A,D11692)&gt;0,"Yes","No")</f>
        <v>No</v>
      </c>
      <c r="H11692" s="14" t="s">
        <v>1761</v>
      </c>
      <c r="I11692" s="8" t="str">
        <f t="array" ref="I11692">IF(G11692="Yes",XLOOKUP(D11692,'Dam Lines'!A:A,'Dam Lines'!J:J),"")</f>
        <v/>
      </c>
    </row>
    <row r="11693" hidden="1">
      <c r="A11693" s="11">
        <v>13.0</v>
      </c>
      <c r="B11693" s="3" t="s">
        <v>4314</v>
      </c>
      <c r="C11693" s="2" t="s">
        <v>4315</v>
      </c>
      <c r="D11693" s="2" t="s">
        <v>935</v>
      </c>
      <c r="E11693" s="2" t="s">
        <v>1740</v>
      </c>
      <c r="F11693" s="2" t="s">
        <v>1741</v>
      </c>
      <c r="G11693" s="8" t="str">
        <f>IF(COUNTIF('Dam Lines'!A:A,D11693)&gt;0,"Yes","No")</f>
        <v>Yes</v>
      </c>
      <c r="H11693" s="14" t="s">
        <v>1761</v>
      </c>
      <c r="I11693" s="8" t="str">
        <f t="array" ref="I11693">IF(G11693="Yes",XLOOKUP(D11693,'Dam Lines'!A:A,'Dam Lines'!J:J),"")</f>
        <v>IKAMIA</v>
      </c>
    </row>
    <row r="11694" hidden="1">
      <c r="A11694" s="11">
        <v>14.0</v>
      </c>
      <c r="B11694" s="3" t="s">
        <v>4114</v>
      </c>
      <c r="C11694" s="2" t="s">
        <v>4115</v>
      </c>
      <c r="D11694" s="2" t="s">
        <v>137</v>
      </c>
      <c r="E11694" s="2" t="s">
        <v>1740</v>
      </c>
      <c r="F11694" s="2" t="s">
        <v>1741</v>
      </c>
      <c r="G11694" s="8" t="str">
        <f>IF(COUNTIF('Dam Lines'!A:A,D11694)&gt;0,"Yes","No")</f>
        <v>Yes</v>
      </c>
      <c r="H11694" s="14" t="s">
        <v>1742</v>
      </c>
      <c r="I11694" s="8" t="str">
        <f t="array" ref="I11694">IF(G11694="Yes",XLOOKUP(D11694,'Dam Lines'!A:A,'Dam Lines'!J:J),"")</f>
        <v>CAIDA</v>
      </c>
    </row>
    <row r="11695" hidden="1">
      <c r="A11695" s="11">
        <v>15.0</v>
      </c>
      <c r="B11695" s="3" t="s">
        <v>4316</v>
      </c>
      <c r="C11695" s="2" t="s">
        <v>1825</v>
      </c>
      <c r="D11695" s="2" t="s">
        <v>4317</v>
      </c>
      <c r="E11695" s="2" t="s">
        <v>1740</v>
      </c>
      <c r="F11695" s="2" t="s">
        <v>1741</v>
      </c>
      <c r="G11695" s="8" t="str">
        <f>IF(COUNTIF('Dam Lines'!A:A,D11695)&gt;0,"Yes","No")</f>
        <v>No</v>
      </c>
      <c r="H11695" s="14" t="s">
        <v>1742</v>
      </c>
      <c r="I11695" s="8" t="str">
        <f t="array" ref="I11695">IF(G11695="Yes",XLOOKUP(D11695,'Dam Lines'!A:A,'Dam Lines'!J:J),"")</f>
        <v/>
      </c>
    </row>
    <row r="11696" hidden="1">
      <c r="A11696" s="11">
        <v>16.0</v>
      </c>
      <c r="B11696" s="3" t="s">
        <v>4318</v>
      </c>
      <c r="C11696" s="2" t="s">
        <v>2122</v>
      </c>
      <c r="D11696" s="2" t="s">
        <v>662</v>
      </c>
      <c r="E11696" s="2" t="s">
        <v>1740</v>
      </c>
      <c r="F11696" s="2" t="s">
        <v>1741</v>
      </c>
      <c r="G11696" s="8" t="str">
        <f>IF(COUNTIF('Dam Lines'!A:A,D11696)&gt;0,"Yes","No")</f>
        <v>Yes</v>
      </c>
      <c r="H11696" s="14" t="s">
        <v>1742</v>
      </c>
      <c r="I11696" s="8" t="str">
        <f t="array" ref="I11696">IF(G11696="Yes",XLOOKUP(D11696,'Dam Lines'!A:A,'Dam Lines'!J:J),"")</f>
        <v>FATMA</v>
      </c>
    </row>
    <row r="11697" hidden="1">
      <c r="A11697" s="11">
        <v>1.0</v>
      </c>
      <c r="B11697" s="3" t="s">
        <v>3693</v>
      </c>
      <c r="C11697" s="2" t="s">
        <v>3423</v>
      </c>
      <c r="D11697" s="2" t="s">
        <v>1282</v>
      </c>
      <c r="E11697" s="4" t="s">
        <v>1905</v>
      </c>
      <c r="F11697" s="4" t="s">
        <v>1837</v>
      </c>
      <c r="G11697" s="8" t="str">
        <f>IF(COUNTIF('Dam Lines'!A:A,D11697)&gt;0,"Yes","No")</f>
        <v>Yes</v>
      </c>
      <c r="H11697" s="14" t="s">
        <v>1742</v>
      </c>
      <c r="I11697" s="8" t="str">
        <f t="array" ref="I11697">IF(G11697="Yes",XLOOKUP(D11697,'Dam Lines'!A:A,'Dam Lines'!J:J),"")</f>
        <v>NEVADA II</v>
      </c>
    </row>
    <row r="11698" hidden="1">
      <c r="A11698" s="11">
        <v>2.0</v>
      </c>
      <c r="B11698" s="3" t="s">
        <v>4210</v>
      </c>
      <c r="C11698" s="2" t="s">
        <v>3762</v>
      </c>
      <c r="D11698" s="2" t="s">
        <v>4211</v>
      </c>
      <c r="E11698" s="2" t="s">
        <v>1905</v>
      </c>
      <c r="F11698" s="2" t="s">
        <v>1837</v>
      </c>
      <c r="G11698" s="8" t="str">
        <f>IF(COUNTIF('Dam Lines'!A:A,D11698)&gt;0,"Yes","No")</f>
        <v>No</v>
      </c>
      <c r="H11698" s="14" t="s">
        <v>1742</v>
      </c>
      <c r="I11698" s="8" t="str">
        <f t="array" ref="I11698">IF(G11698="Yes",XLOOKUP(D11698,'Dam Lines'!A:A,'Dam Lines'!J:J),"")</f>
        <v/>
      </c>
    </row>
    <row r="11699" hidden="1">
      <c r="A11699" s="11">
        <v>3.0</v>
      </c>
      <c r="B11699" s="3" t="s">
        <v>3970</v>
      </c>
      <c r="C11699" s="2" t="s">
        <v>1823</v>
      </c>
      <c r="D11699" s="2" t="s">
        <v>301</v>
      </c>
      <c r="E11699" s="2" t="s">
        <v>1905</v>
      </c>
      <c r="F11699" s="2" t="s">
        <v>1837</v>
      </c>
      <c r="G11699" s="8" t="str">
        <f>IF(COUNTIF('Dam Lines'!A:A,D11699)&gt;0,"Yes","No")</f>
        <v>Yes</v>
      </c>
      <c r="H11699" s="14" t="s">
        <v>1742</v>
      </c>
      <c r="I11699" s="8" t="str">
        <f t="array" ref="I11699">IF(G11699="Yes",XLOOKUP(D11699,'Dam Lines'!A:A,'Dam Lines'!J:J),"")</f>
        <v>DJEDDA</v>
      </c>
    </row>
    <row r="11700" hidden="1">
      <c r="A11700" s="11">
        <v>4.0</v>
      </c>
      <c r="B11700" s="3" t="s">
        <v>3695</v>
      </c>
      <c r="C11700" s="2" t="s">
        <v>1744</v>
      </c>
      <c r="D11700" s="2" t="s">
        <v>441</v>
      </c>
      <c r="E11700" s="2" t="s">
        <v>1905</v>
      </c>
      <c r="F11700" s="2" t="s">
        <v>1837</v>
      </c>
      <c r="G11700" s="8" t="str">
        <f>IF(COUNTIF('Dam Lines'!A:A,D11700)&gt;0,"Yes","No")</f>
        <v>Yes</v>
      </c>
      <c r="H11700" s="14" t="s">
        <v>1742</v>
      </c>
      <c r="I11700" s="8" t="str">
        <f t="array" ref="I11700">IF(G11700="Yes",XLOOKUP(D11700,'Dam Lines'!A:A,'Dam Lines'!J:J),"")</f>
        <v>DJEDDA</v>
      </c>
    </row>
    <row r="11701" hidden="1">
      <c r="A11701" s="11">
        <v>5.0</v>
      </c>
      <c r="B11701" s="3" t="s">
        <v>2866</v>
      </c>
      <c r="C11701" s="2" t="s">
        <v>1956</v>
      </c>
      <c r="D11701" s="2" t="s">
        <v>2867</v>
      </c>
      <c r="E11701" s="2" t="s">
        <v>1905</v>
      </c>
      <c r="F11701" s="2" t="s">
        <v>1837</v>
      </c>
      <c r="G11701" s="8" t="str">
        <f>IF(COUNTIF('Dam Lines'!A:A,D11701)&gt;0,"Yes","No")</f>
        <v>No</v>
      </c>
      <c r="H11701" s="14" t="s">
        <v>1742</v>
      </c>
      <c r="I11701" s="8" t="str">
        <f t="array" ref="I11701">IF(G11701="Yes",XLOOKUP(D11701,'Dam Lines'!A:A,'Dam Lines'!J:J),"")</f>
        <v/>
      </c>
    </row>
    <row r="11702" hidden="1">
      <c r="A11702" s="11">
        <v>6.0</v>
      </c>
      <c r="B11702" s="3" t="s">
        <v>3924</v>
      </c>
      <c r="C11702" s="2" t="s">
        <v>1798</v>
      </c>
      <c r="D11702" s="2" t="s">
        <v>52</v>
      </c>
      <c r="E11702" s="4" t="s">
        <v>1905</v>
      </c>
      <c r="F11702" s="4" t="s">
        <v>1837</v>
      </c>
      <c r="G11702" s="8" t="str">
        <f>IF(COUNTIF('Dam Lines'!A:A,D11702)&gt;0,"Yes","No")</f>
        <v>Yes</v>
      </c>
      <c r="H11702" s="14" t="s">
        <v>1742</v>
      </c>
      <c r="I11702" s="8" t="str">
        <f t="array" ref="I11702">IF(G11702="Yes",XLOOKUP(D11702,'Dam Lines'!A:A,'Dam Lines'!J:J),"")</f>
        <v>WISTULA</v>
      </c>
    </row>
    <row r="11703" hidden="1">
      <c r="A11703" s="11">
        <v>7.0</v>
      </c>
      <c r="B11703" s="3" t="s">
        <v>3865</v>
      </c>
      <c r="C11703" s="2" t="s">
        <v>2151</v>
      </c>
      <c r="D11703" s="2" t="s">
        <v>3866</v>
      </c>
      <c r="E11703" s="2" t="s">
        <v>1905</v>
      </c>
      <c r="F11703" s="2" t="s">
        <v>1837</v>
      </c>
      <c r="G11703" s="8" t="str">
        <f>IF(COUNTIF('Dam Lines'!A:A,D11703)&gt;0,"Yes","No")</f>
        <v>No</v>
      </c>
      <c r="H11703" s="14" t="s">
        <v>1742</v>
      </c>
      <c r="I11703" s="8" t="str">
        <f t="array" ref="I11703">IF(G11703="Yes",XLOOKUP(D11703,'Dam Lines'!A:A,'Dam Lines'!J:J),"")</f>
        <v/>
      </c>
    </row>
    <row r="11704" hidden="1">
      <c r="A11704" s="11">
        <v>8.0</v>
      </c>
      <c r="B11704" s="3" t="s">
        <v>3766</v>
      </c>
      <c r="C11704" s="2" t="s">
        <v>1747</v>
      </c>
      <c r="D11704" s="2" t="s">
        <v>179</v>
      </c>
      <c r="E11704" s="2" t="s">
        <v>1905</v>
      </c>
      <c r="F11704" s="2" t="s">
        <v>1837</v>
      </c>
      <c r="G11704" s="8" t="str">
        <f>IF(COUNTIF('Dam Lines'!A:A,D11704)&gt;0,"Yes","No")</f>
        <v>Yes</v>
      </c>
      <c r="H11704" s="14" t="s">
        <v>1742</v>
      </c>
      <c r="I11704" s="8" t="str">
        <f t="array" ref="I11704">IF(G11704="Yes",XLOOKUP(D11704,'Dam Lines'!A:A,'Dam Lines'!J:J),"")</f>
        <v>DJEDDA</v>
      </c>
    </row>
    <row r="11705" hidden="1">
      <c r="A11705" s="11">
        <v>9.0</v>
      </c>
      <c r="B11705" s="3" t="s">
        <v>3704</v>
      </c>
      <c r="C11705" s="2" t="s">
        <v>1935</v>
      </c>
      <c r="D11705" s="2" t="s">
        <v>1173</v>
      </c>
      <c r="E11705" s="2" t="s">
        <v>1905</v>
      </c>
      <c r="F11705" s="2" t="s">
        <v>1837</v>
      </c>
      <c r="G11705" s="8" t="str">
        <f>IF(COUNTIF('Dam Lines'!A:A,D11705)&gt;0,"Yes","No")</f>
        <v>Yes</v>
      </c>
      <c r="H11705" s="14" t="s">
        <v>1742</v>
      </c>
      <c r="I11705" s="8" t="str">
        <f t="array" ref="I11705">IF(G11705="Yes",XLOOKUP(D11705,'Dam Lines'!A:A,'Dam Lines'!J:J),"")</f>
        <v>DJEDA</v>
      </c>
    </row>
    <row r="11706" hidden="1">
      <c r="A11706" s="11">
        <v>10.0</v>
      </c>
      <c r="B11706" s="3" t="s">
        <v>3476</v>
      </c>
      <c r="C11706" s="2" t="s">
        <v>2151</v>
      </c>
      <c r="D11706" s="2" t="s">
        <v>914</v>
      </c>
      <c r="E11706" s="2" t="s">
        <v>1905</v>
      </c>
      <c r="F11706" s="2" t="s">
        <v>1837</v>
      </c>
      <c r="G11706" s="8" t="str">
        <f>IF(COUNTIF('Dam Lines'!A:A,D11706)&gt;0,"Yes","No")</f>
        <v>Yes</v>
      </c>
      <c r="H11706" s="14" t="s">
        <v>1742</v>
      </c>
      <c r="I11706" s="8" t="str">
        <f t="array" ref="I11706">IF(G11706="Yes",XLOOKUP(D11706,'Dam Lines'!A:A,'Dam Lines'!J:J),"")</f>
        <v>WISTULA</v>
      </c>
    </row>
    <row r="11707" hidden="1">
      <c r="A11707" s="11">
        <v>11.0</v>
      </c>
      <c r="B11707" s="3" t="s">
        <v>3521</v>
      </c>
      <c r="C11707" s="2" t="s">
        <v>3000</v>
      </c>
      <c r="D11707" s="2" t="s">
        <v>2509</v>
      </c>
      <c r="E11707" s="2" t="s">
        <v>1905</v>
      </c>
      <c r="F11707" s="2" t="s">
        <v>1837</v>
      </c>
      <c r="G11707" s="8" t="str">
        <f>IF(COUNTIF('Dam Lines'!A:A,D11707)&gt;0,"Yes","No")</f>
        <v>No</v>
      </c>
      <c r="H11707" s="14" t="s">
        <v>1742</v>
      </c>
      <c r="I11707" s="8" t="str">
        <f t="array" ref="I11707">IF(G11707="Yes",XLOOKUP(D11707,'Dam Lines'!A:A,'Dam Lines'!J:J),"")</f>
        <v/>
      </c>
    </row>
    <row r="11708" hidden="1">
      <c r="A11708" s="11">
        <v>12.0</v>
      </c>
      <c r="B11708" s="3" t="s">
        <v>3713</v>
      </c>
      <c r="C11708" s="2" t="s">
        <v>3423</v>
      </c>
      <c r="D11708" s="2" t="s">
        <v>1149</v>
      </c>
      <c r="E11708" s="2" t="s">
        <v>1905</v>
      </c>
      <c r="F11708" s="2" t="s">
        <v>1837</v>
      </c>
      <c r="G11708" s="8" t="str">
        <f>IF(COUNTIF('Dam Lines'!A:A,D11708)&gt;0,"Yes","No")</f>
        <v>Yes</v>
      </c>
      <c r="H11708" s="14" t="s">
        <v>1742</v>
      </c>
      <c r="I11708" s="8" t="str">
        <f t="array" ref="I11708">IF(G11708="Yes",XLOOKUP(D11708,'Dam Lines'!A:A,'Dam Lines'!J:J),"")</f>
        <v>NEVADA II</v>
      </c>
    </row>
    <row r="11709" hidden="1">
      <c r="A11709" s="11">
        <v>13.0</v>
      </c>
      <c r="B11709" s="3" t="s">
        <v>3630</v>
      </c>
      <c r="C11709" s="2" t="s">
        <v>1844</v>
      </c>
      <c r="D11709" s="2" t="s">
        <v>337</v>
      </c>
      <c r="E11709" s="2" t="s">
        <v>1905</v>
      </c>
      <c r="F11709" s="2" t="s">
        <v>1837</v>
      </c>
      <c r="G11709" s="8" t="str">
        <f>IF(COUNTIF('Dam Lines'!A:A,D11709)&gt;0,"Yes","No")</f>
        <v>Yes</v>
      </c>
      <c r="H11709" s="14" t="s">
        <v>1742</v>
      </c>
      <c r="I11709" s="8" t="str">
        <f t="array" ref="I11709">IF(G11709="Yes",XLOOKUP(D11709,'Dam Lines'!A:A,'Dam Lines'!J:J),"")</f>
        <v>KARTA</v>
      </c>
    </row>
    <row r="11710" hidden="1">
      <c r="A11710" s="11">
        <v>1.0</v>
      </c>
      <c r="B11710" s="3" t="s">
        <v>3714</v>
      </c>
      <c r="C11710" s="2" t="s">
        <v>1823</v>
      </c>
      <c r="D11710" s="2" t="s">
        <v>60</v>
      </c>
      <c r="E11710" s="4" t="s">
        <v>1779</v>
      </c>
      <c r="F11710" s="4" t="s">
        <v>1854</v>
      </c>
      <c r="G11710" s="8" t="str">
        <f>IF(COUNTIF('Dam Lines'!A:A,D11710)&gt;0,"Yes","No")</f>
        <v>Yes</v>
      </c>
      <c r="H11710" s="14" t="s">
        <v>1742</v>
      </c>
      <c r="I11710" s="8" t="str">
        <f t="array" ref="I11710">IF(G11710="Yes",XLOOKUP(D11710,'Dam Lines'!A:A,'Dam Lines'!J:J),"")</f>
        <v>NEVADA II</v>
      </c>
    </row>
    <row r="11711" hidden="1">
      <c r="A11711" s="11">
        <v>2.0</v>
      </c>
      <c r="B11711" s="3" t="s">
        <v>4071</v>
      </c>
      <c r="C11711" s="2" t="s">
        <v>2923</v>
      </c>
      <c r="D11711" s="2" t="s">
        <v>51</v>
      </c>
      <c r="E11711" s="2" t="s">
        <v>1779</v>
      </c>
      <c r="F11711" s="2" t="s">
        <v>1854</v>
      </c>
      <c r="G11711" s="8" t="str">
        <f>IF(COUNTIF('Dam Lines'!A:A,D11711)&gt;0,"Yes","No")</f>
        <v>Yes</v>
      </c>
      <c r="H11711" s="14" t="s">
        <v>1761</v>
      </c>
      <c r="I11711" s="8" t="str">
        <f t="array" ref="I11711">IF(G11711="Yes",XLOOKUP(D11711,'Dam Lines'!A:A,'Dam Lines'!J:J),"")</f>
        <v>ELOA</v>
      </c>
    </row>
    <row r="11712" hidden="1">
      <c r="A11712" s="11">
        <v>3.0</v>
      </c>
      <c r="B11712" s="3" t="s">
        <v>2658</v>
      </c>
      <c r="C11712" s="2" t="s">
        <v>1749</v>
      </c>
      <c r="D11712" s="2" t="s">
        <v>2659</v>
      </c>
      <c r="E11712" s="2" t="s">
        <v>1779</v>
      </c>
      <c r="F11712" s="2" t="s">
        <v>1854</v>
      </c>
      <c r="G11712" s="8" t="str">
        <f>IF(COUNTIF('Dam Lines'!A:A,D11712)&gt;0,"Yes","No")</f>
        <v>No</v>
      </c>
      <c r="H11712" s="14" t="s">
        <v>1742</v>
      </c>
      <c r="I11712" s="8" t="str">
        <f t="array" ref="I11712">IF(G11712="Yes",XLOOKUP(D11712,'Dam Lines'!A:A,'Dam Lines'!J:J),"")</f>
        <v/>
      </c>
    </row>
    <row r="11713" hidden="1">
      <c r="A11713" s="11">
        <v>4.0</v>
      </c>
      <c r="B11713" s="3" t="s">
        <v>2235</v>
      </c>
      <c r="C11713" s="2" t="s">
        <v>1886</v>
      </c>
      <c r="D11713" s="2" t="s">
        <v>2236</v>
      </c>
      <c r="E11713" s="2" t="s">
        <v>1779</v>
      </c>
      <c r="F11713" s="2" t="s">
        <v>1854</v>
      </c>
      <c r="G11713" s="8" t="str">
        <f>IF(COUNTIF('Dam Lines'!A:A,D11713)&gt;0,"Yes","No")</f>
        <v>No</v>
      </c>
      <c r="H11713" s="14" t="s">
        <v>1742</v>
      </c>
      <c r="I11713" s="8" t="str">
        <f t="array" ref="I11713">IF(G11713="Yes",XLOOKUP(D11713,'Dam Lines'!A:A,'Dam Lines'!J:J),"")</f>
        <v/>
      </c>
    </row>
    <row r="11714" hidden="1">
      <c r="A11714" s="11">
        <v>5.0</v>
      </c>
      <c r="B11714" s="3" t="s">
        <v>3458</v>
      </c>
      <c r="C11714" s="2" t="s">
        <v>1886</v>
      </c>
      <c r="D11714" s="2" t="s">
        <v>263</v>
      </c>
      <c r="E11714" s="2" t="s">
        <v>1779</v>
      </c>
      <c r="F11714" s="2" t="s">
        <v>1854</v>
      </c>
      <c r="G11714" s="8" t="str">
        <f>IF(COUNTIF('Dam Lines'!A:A,D11714)&gt;0,"Yes","No")</f>
        <v>Yes</v>
      </c>
      <c r="H11714" s="14" t="s">
        <v>1742</v>
      </c>
      <c r="I11714" s="8" t="str">
        <f t="array" ref="I11714">IF(G11714="Yes",XLOOKUP(D11714,'Dam Lines'!A:A,'Dam Lines'!J:J),"")</f>
        <v>COUNTESS-IRENE</v>
      </c>
    </row>
    <row r="11715" hidden="1">
      <c r="A11715" s="11">
        <v>6.0</v>
      </c>
      <c r="B11715" s="3" t="s">
        <v>3002</v>
      </c>
      <c r="C11715" s="2" t="s">
        <v>1962</v>
      </c>
      <c r="D11715" s="2" t="s">
        <v>47</v>
      </c>
      <c r="E11715" s="2" t="s">
        <v>1779</v>
      </c>
      <c r="F11715" s="2" t="s">
        <v>1854</v>
      </c>
      <c r="G11715" s="8" t="str">
        <f>IF(COUNTIF('Dam Lines'!A:A,D11715)&gt;0,"Yes","No")</f>
        <v>Yes</v>
      </c>
      <c r="H11715" s="14" t="s">
        <v>1742</v>
      </c>
      <c r="I11715" s="8" t="str">
        <f t="array" ref="I11715">IF(G11715="Yes",XLOOKUP(D11715,'Dam Lines'!A:A,'Dam Lines'!J:J),"")</f>
        <v>FATMA</v>
      </c>
    </row>
    <row r="11716" hidden="1">
      <c r="A11716" s="11">
        <v>7.0</v>
      </c>
      <c r="B11716" s="3" t="s">
        <v>3461</v>
      </c>
      <c r="C11716" s="2" t="s">
        <v>1757</v>
      </c>
      <c r="D11716" s="2" t="s">
        <v>470</v>
      </c>
      <c r="E11716" s="2" t="s">
        <v>1779</v>
      </c>
      <c r="F11716" s="2" t="s">
        <v>1854</v>
      </c>
      <c r="G11716" s="8" t="str">
        <f>IF(COUNTIF('Dam Lines'!A:A,D11716)&gt;0,"Yes","No")</f>
        <v>Yes</v>
      </c>
      <c r="H11716" s="14" t="s">
        <v>1742</v>
      </c>
      <c r="I11716" s="8" t="str">
        <f t="array" ref="I11716">IF(G11716="Yes",XLOOKUP(D11716,'Dam Lines'!A:A,'Dam Lines'!J:J),"")</f>
        <v>ATTIQUE</v>
      </c>
    </row>
    <row r="11717" hidden="1">
      <c r="A11717" s="11">
        <v>8.0</v>
      </c>
      <c r="B11717" s="3" t="s">
        <v>4263</v>
      </c>
      <c r="C11717" s="2" t="s">
        <v>1768</v>
      </c>
      <c r="D11717" s="2" t="s">
        <v>4264</v>
      </c>
      <c r="E11717" s="2" t="s">
        <v>1779</v>
      </c>
      <c r="F11717" s="2" t="s">
        <v>1854</v>
      </c>
      <c r="G11717" s="8" t="str">
        <f>IF(COUNTIF('Dam Lines'!A:A,D11717)&gt;0,"Yes","No")</f>
        <v>No</v>
      </c>
      <c r="H11717" s="14" t="s">
        <v>1761</v>
      </c>
      <c r="I11717" s="8" t="str">
        <f t="array" ref="I11717">IF(G11717="Yes",XLOOKUP(D11717,'Dam Lines'!A:A,'Dam Lines'!J:J),"")</f>
        <v/>
      </c>
    </row>
    <row r="11718" hidden="1">
      <c r="A11718" s="11">
        <v>9.0</v>
      </c>
      <c r="B11718" s="3" t="s">
        <v>3174</v>
      </c>
      <c r="C11718" s="2" t="s">
        <v>1744</v>
      </c>
      <c r="D11718" s="2" t="s">
        <v>351</v>
      </c>
      <c r="E11718" s="4" t="s">
        <v>1779</v>
      </c>
      <c r="F11718" s="4" t="s">
        <v>1854</v>
      </c>
      <c r="G11718" s="8" t="str">
        <f>IF(COUNTIF('Dam Lines'!A:A,D11718)&gt;0,"Yes","No")</f>
        <v>Yes</v>
      </c>
      <c r="H11718" s="14" t="s">
        <v>1761</v>
      </c>
      <c r="I11718" s="8" t="str">
        <f t="array" ref="I11718">IF(G11718="Yes",XLOOKUP(D11718,'Dam Lines'!A:A,'Dam Lines'!J:J),"")</f>
        <v>ARABELLE</v>
      </c>
    </row>
    <row r="11719" hidden="1">
      <c r="A11719" s="11">
        <v>10.0</v>
      </c>
      <c r="B11719" s="3" t="s">
        <v>3782</v>
      </c>
      <c r="C11719" s="2" t="s">
        <v>3288</v>
      </c>
      <c r="D11719" s="2" t="s">
        <v>19</v>
      </c>
      <c r="E11719" s="2" t="s">
        <v>1779</v>
      </c>
      <c r="F11719" s="2" t="s">
        <v>1854</v>
      </c>
      <c r="G11719" s="8" t="str">
        <f>IF(COUNTIF('Dam Lines'!A:A,D11719)&gt;0,"Yes","No")</f>
        <v>Yes</v>
      </c>
      <c r="H11719" s="14" t="s">
        <v>1742</v>
      </c>
      <c r="I11719" s="8" t="str">
        <f t="array" ref="I11719">IF(G11719="Yes",XLOOKUP(D11719,'Dam Lines'!A:A,'Dam Lines'!J:J),"")</f>
        <v>DAHSHUR</v>
      </c>
    </row>
    <row r="11720" hidden="1">
      <c r="A11720" s="11">
        <v>11.0</v>
      </c>
      <c r="B11720" s="3" t="s">
        <v>4319</v>
      </c>
      <c r="C11720" s="2" t="s">
        <v>2923</v>
      </c>
      <c r="D11720" s="2" t="s">
        <v>721</v>
      </c>
      <c r="E11720" s="2" t="s">
        <v>1779</v>
      </c>
      <c r="F11720" s="2" t="s">
        <v>1854</v>
      </c>
      <c r="G11720" s="8" t="str">
        <f>IF(COUNTIF('Dam Lines'!A:A,D11720)&gt;0,"Yes","No")</f>
        <v>Yes</v>
      </c>
      <c r="H11720" s="14" t="s">
        <v>1742</v>
      </c>
      <c r="I11720" s="8" t="str">
        <f t="array" ref="I11720">IF(G11720="Yes",XLOOKUP(D11720,'Dam Lines'!A:A,'Dam Lines'!J:J),"")</f>
        <v>NEVADA II</v>
      </c>
    </row>
    <row r="11721" hidden="1">
      <c r="A11721" s="11">
        <v>12.0</v>
      </c>
      <c r="B11721" s="3" t="s">
        <v>3396</v>
      </c>
      <c r="C11721" s="2" t="s">
        <v>1962</v>
      </c>
      <c r="D11721" s="2" t="s">
        <v>1263</v>
      </c>
      <c r="E11721" s="2" t="s">
        <v>1779</v>
      </c>
      <c r="F11721" s="2" t="s">
        <v>1854</v>
      </c>
      <c r="G11721" s="8" t="str">
        <f>IF(COUNTIF('Dam Lines'!A:A,D11721)&gt;0,"Yes","No")</f>
        <v>Yes</v>
      </c>
      <c r="H11721" s="14" t="s">
        <v>1742</v>
      </c>
      <c r="I11721" s="8" t="str">
        <f t="array" ref="I11721">IF(G11721="Yes",XLOOKUP(D11721,'Dam Lines'!A:A,'Dam Lines'!J:J),"")</f>
        <v>BASSALA</v>
      </c>
    </row>
    <row r="11722" hidden="1">
      <c r="A11722" s="11">
        <v>13.0</v>
      </c>
      <c r="B11722" s="3" t="s">
        <v>3627</v>
      </c>
      <c r="C11722" s="2" t="s">
        <v>1754</v>
      </c>
      <c r="D11722" s="2" t="s">
        <v>1176</v>
      </c>
      <c r="E11722" s="2" t="s">
        <v>1779</v>
      </c>
      <c r="F11722" s="2" t="s">
        <v>1854</v>
      </c>
      <c r="G11722" s="8" t="str">
        <f>IF(COUNTIF('Dam Lines'!A:A,D11722)&gt;0,"Yes","No")</f>
        <v>Yes</v>
      </c>
      <c r="H11722" s="14" t="s">
        <v>1742</v>
      </c>
      <c r="I11722" s="8" t="str">
        <f t="array" ref="I11722">IF(G11722="Yes",XLOOKUP(D11722,'Dam Lines'!A:A,'Dam Lines'!J:J),"")</f>
        <v>SCINDIAN MYSTIQUE</v>
      </c>
    </row>
    <row r="11723" hidden="1">
      <c r="A11723" s="11">
        <v>14.0</v>
      </c>
      <c r="B11723" s="3" t="s">
        <v>2744</v>
      </c>
      <c r="C11723" s="2" t="s">
        <v>1798</v>
      </c>
      <c r="D11723" s="2" t="s">
        <v>725</v>
      </c>
      <c r="E11723" s="2" t="s">
        <v>1779</v>
      </c>
      <c r="F11723" s="2" t="s">
        <v>1854</v>
      </c>
      <c r="G11723" s="8" t="str">
        <f>IF(COUNTIF('Dam Lines'!A:A,D11723)&gt;0,"Yes","No")</f>
        <v>Yes</v>
      </c>
      <c r="H11723" s="14" t="s">
        <v>1742</v>
      </c>
      <c r="I11723" s="8" t="str">
        <f t="array" ref="I11723">IF(G11723="Yes",XLOOKUP(D11723,'Dam Lines'!A:A,'Dam Lines'!J:J),"")</f>
        <v>CHLOSTA</v>
      </c>
    </row>
    <row r="11724" hidden="1">
      <c r="A11724" s="11">
        <v>15.0</v>
      </c>
      <c r="B11724" s="3" t="s">
        <v>3956</v>
      </c>
      <c r="C11724" s="2" t="s">
        <v>2243</v>
      </c>
      <c r="D11724" s="2" t="s">
        <v>3957</v>
      </c>
      <c r="E11724" s="2" t="s">
        <v>1779</v>
      </c>
      <c r="F11724" s="2" t="s">
        <v>1854</v>
      </c>
      <c r="G11724" s="8" t="str">
        <f>IF(COUNTIF('Dam Lines'!A:A,D11724)&gt;0,"Yes","No")</f>
        <v>No</v>
      </c>
      <c r="H11724" s="14" t="s">
        <v>1742</v>
      </c>
      <c r="I11724" s="8" t="str">
        <f t="array" ref="I11724">IF(G11724="Yes",XLOOKUP(D11724,'Dam Lines'!A:A,'Dam Lines'!J:J),"")</f>
        <v/>
      </c>
    </row>
    <row r="11725" hidden="1">
      <c r="A11725" s="11">
        <v>16.0</v>
      </c>
      <c r="B11725" s="3" t="s">
        <v>4320</v>
      </c>
      <c r="C11725" s="2" t="s">
        <v>4321</v>
      </c>
      <c r="D11725" s="2" t="s">
        <v>4322</v>
      </c>
      <c r="E11725" s="2" t="s">
        <v>1779</v>
      </c>
      <c r="F11725" s="2" t="s">
        <v>1854</v>
      </c>
      <c r="G11725" s="8" t="str">
        <f>IF(COUNTIF('Dam Lines'!A:A,D11725)&gt;0,"Yes","No")</f>
        <v>No</v>
      </c>
      <c r="H11725" s="14" t="s">
        <v>1742</v>
      </c>
      <c r="I11725" s="8" t="str">
        <f t="array" ref="I11725">IF(G11725="Yes",XLOOKUP(D11725,'Dam Lines'!A:A,'Dam Lines'!J:J),"")</f>
        <v/>
      </c>
    </row>
    <row r="11726" hidden="1">
      <c r="A11726" s="11">
        <v>1.0</v>
      </c>
      <c r="B11726" s="3" t="s">
        <v>4208</v>
      </c>
      <c r="C11726" s="2" t="s">
        <v>1823</v>
      </c>
      <c r="D11726" s="2" t="s">
        <v>252</v>
      </c>
      <c r="E11726" s="4" t="s">
        <v>1740</v>
      </c>
      <c r="F11726" s="4" t="s">
        <v>1854</v>
      </c>
      <c r="G11726" s="8" t="str">
        <f>IF(COUNTIF('Dam Lines'!A:A,D11726)&gt;0,"Yes","No")</f>
        <v>Yes</v>
      </c>
      <c r="H11726" s="14" t="s">
        <v>1761</v>
      </c>
      <c r="I11726" s="8" t="str">
        <f t="array" ref="I11726">IF(G11726="Yes",XLOOKUP(D11726,'Dam Lines'!A:A,'Dam Lines'!J:J),"")</f>
        <v>FATMA</v>
      </c>
    </row>
    <row r="11727" hidden="1">
      <c r="A11727" s="11">
        <v>2.0</v>
      </c>
      <c r="B11727" s="3" t="s">
        <v>3384</v>
      </c>
      <c r="C11727" s="2" t="s">
        <v>3385</v>
      </c>
      <c r="D11727" s="2" t="s">
        <v>3386</v>
      </c>
      <c r="E11727" s="2" t="s">
        <v>1740</v>
      </c>
      <c r="F11727" s="2" t="s">
        <v>1854</v>
      </c>
      <c r="G11727" s="8" t="str">
        <f>IF(COUNTIF('Dam Lines'!A:A,D11727)&gt;0,"Yes","No")</f>
        <v>No</v>
      </c>
      <c r="H11727" s="14" t="s">
        <v>1761</v>
      </c>
      <c r="I11727" s="8" t="str">
        <f t="array" ref="I11727">IF(G11727="Yes",XLOOKUP(D11727,'Dam Lines'!A:A,'Dam Lines'!J:J),"")</f>
        <v/>
      </c>
    </row>
    <row r="11728" hidden="1">
      <c r="A11728" s="11">
        <v>3.0</v>
      </c>
      <c r="B11728" s="3" t="s">
        <v>4248</v>
      </c>
      <c r="C11728" s="2" t="s">
        <v>3071</v>
      </c>
      <c r="D11728" s="2" t="s">
        <v>4249</v>
      </c>
      <c r="E11728" s="2" t="s">
        <v>1740</v>
      </c>
      <c r="F11728" s="2" t="s">
        <v>1854</v>
      </c>
      <c r="G11728" s="8" t="str">
        <f>IF(COUNTIF('Dam Lines'!A:A,D11728)&gt;0,"Yes","No")</f>
        <v>No</v>
      </c>
      <c r="H11728" s="14" t="s">
        <v>1761</v>
      </c>
      <c r="I11728" s="8" t="str">
        <f t="array" ref="I11728">IF(G11728="Yes",XLOOKUP(D11728,'Dam Lines'!A:A,'Dam Lines'!J:J),"")</f>
        <v/>
      </c>
    </row>
    <row r="11729" hidden="1">
      <c r="A11729" s="11">
        <v>4.0</v>
      </c>
      <c r="B11729" s="3" t="s">
        <v>4323</v>
      </c>
      <c r="C11729" s="2" t="s">
        <v>1823</v>
      </c>
      <c r="D11729" s="2" t="s">
        <v>4324</v>
      </c>
      <c r="E11729" s="2" t="s">
        <v>1740</v>
      </c>
      <c r="F11729" s="2" t="s">
        <v>1854</v>
      </c>
      <c r="G11729" s="8" t="str">
        <f>IF(COUNTIF('Dam Lines'!A:A,D11729)&gt;0,"Yes","No")</f>
        <v>No</v>
      </c>
      <c r="H11729" s="14" t="s">
        <v>1761</v>
      </c>
      <c r="I11729" s="8" t="str">
        <f t="array" ref="I11729">IF(G11729="Yes",XLOOKUP(D11729,'Dam Lines'!A:A,'Dam Lines'!J:J),"")</f>
        <v/>
      </c>
    </row>
    <row r="11730" hidden="1">
      <c r="A11730" s="11">
        <v>5.0</v>
      </c>
      <c r="B11730" s="3" t="s">
        <v>4066</v>
      </c>
      <c r="C11730" s="2" t="s">
        <v>1817</v>
      </c>
      <c r="D11730" s="2" t="s">
        <v>2952</v>
      </c>
      <c r="E11730" s="2" t="s">
        <v>1740</v>
      </c>
      <c r="F11730" s="2" t="s">
        <v>1854</v>
      </c>
      <c r="G11730" s="8" t="str">
        <f>IF(COUNTIF('Dam Lines'!A:A,D11730)&gt;0,"Yes","No")</f>
        <v>Yes</v>
      </c>
      <c r="H11730" s="14" t="s">
        <v>1761</v>
      </c>
      <c r="I11730" s="8" t="str">
        <f t="array" ref="I11730">IF(G11730="Yes",XLOOKUP(D11730,'Dam Lines'!A:A,'Dam Lines'!J:J),"")</f>
        <v>DAHSHUR</v>
      </c>
    </row>
    <row r="11731" hidden="1">
      <c r="A11731" s="11">
        <v>6.0</v>
      </c>
      <c r="B11731" s="3" t="s">
        <v>3846</v>
      </c>
      <c r="C11731" s="2" t="s">
        <v>1980</v>
      </c>
      <c r="D11731" s="2" t="s">
        <v>3847</v>
      </c>
      <c r="E11731" s="2" t="s">
        <v>1740</v>
      </c>
      <c r="F11731" s="2" t="s">
        <v>1854</v>
      </c>
      <c r="G11731" s="8" t="str">
        <f>IF(COUNTIF('Dam Lines'!A:A,D11731)&gt;0,"Yes","No")</f>
        <v>No</v>
      </c>
      <c r="H11731" s="14" t="s">
        <v>1761</v>
      </c>
      <c r="I11731" s="8" t="str">
        <f t="array" ref="I11731">IF(G11731="Yes",XLOOKUP(D11731,'Dam Lines'!A:A,'Dam Lines'!J:J),"")</f>
        <v/>
      </c>
    </row>
    <row r="11732" hidden="1">
      <c r="A11732" s="11">
        <v>7.0</v>
      </c>
      <c r="B11732" s="3" t="s">
        <v>4009</v>
      </c>
      <c r="C11732" s="2" t="s">
        <v>1823</v>
      </c>
      <c r="D11732" s="2" t="s">
        <v>746</v>
      </c>
      <c r="E11732" s="2" t="s">
        <v>1740</v>
      </c>
      <c r="F11732" s="2" t="s">
        <v>1854</v>
      </c>
      <c r="G11732" s="8" t="str">
        <f>IF(COUNTIF('Dam Lines'!A:A,D11732)&gt;0,"Yes","No")</f>
        <v>Yes</v>
      </c>
      <c r="H11732" s="14" t="s">
        <v>1761</v>
      </c>
      <c r="I11732" s="8" t="str">
        <f t="array" ref="I11732">IF(G11732="Yes",XLOOKUP(D11732,'Dam Lines'!A:A,'Dam Lines'!J:J),"")</f>
        <v>ALGERIA</v>
      </c>
    </row>
    <row r="11733" hidden="1">
      <c r="A11733" s="11">
        <v>8.0</v>
      </c>
      <c r="B11733" s="3" t="s">
        <v>3951</v>
      </c>
      <c r="C11733" s="2" t="s">
        <v>3323</v>
      </c>
      <c r="D11733" s="2" t="s">
        <v>305</v>
      </c>
      <c r="E11733" s="2" t="s">
        <v>1740</v>
      </c>
      <c r="F11733" s="2" t="s">
        <v>1854</v>
      </c>
      <c r="G11733" s="8" t="str">
        <f>IF(COUNTIF('Dam Lines'!A:A,D11733)&gt;0,"Yes","No")</f>
        <v>Yes</v>
      </c>
      <c r="H11733" s="14" t="s">
        <v>1761</v>
      </c>
      <c r="I11733" s="8" t="str">
        <f t="array" ref="I11733">IF(G11733="Yes",XLOOKUP(D11733,'Dam Lines'!A:A,'Dam Lines'!J:J),"")</f>
        <v>UELN</v>
      </c>
    </row>
    <row r="11734" hidden="1">
      <c r="A11734" s="11">
        <v>9.0</v>
      </c>
      <c r="B11734" s="3" t="s">
        <v>4325</v>
      </c>
      <c r="C11734" s="2" t="s">
        <v>1991</v>
      </c>
      <c r="D11734" s="2" t="s">
        <v>4326</v>
      </c>
      <c r="E11734" s="4" t="s">
        <v>1740</v>
      </c>
      <c r="F11734" s="4" t="s">
        <v>1854</v>
      </c>
      <c r="G11734" s="8" t="str">
        <f>IF(COUNTIF('Dam Lines'!A:A,D11734)&gt;0,"Yes","No")</f>
        <v>No</v>
      </c>
      <c r="H11734" s="14" t="s">
        <v>1761</v>
      </c>
      <c r="I11734" s="8" t="str">
        <f t="array" ref="I11734">IF(G11734="Yes",XLOOKUP(D11734,'Dam Lines'!A:A,'Dam Lines'!J:J),"")</f>
        <v/>
      </c>
    </row>
    <row r="11735" hidden="1">
      <c r="A11735" s="11">
        <v>10.0</v>
      </c>
      <c r="B11735" s="3" t="s">
        <v>4086</v>
      </c>
      <c r="C11735" s="2" t="s">
        <v>1744</v>
      </c>
      <c r="D11735" s="2" t="s">
        <v>4087</v>
      </c>
      <c r="E11735" s="2" t="s">
        <v>1740</v>
      </c>
      <c r="F11735" s="2" t="s">
        <v>1854</v>
      </c>
      <c r="G11735" s="8" t="str">
        <f>IF(COUNTIF('Dam Lines'!A:A,D11735)&gt;0,"Yes","No")</f>
        <v>No</v>
      </c>
      <c r="H11735" s="14" t="s">
        <v>1761</v>
      </c>
      <c r="I11735" s="8" t="str">
        <f t="array" ref="I11735">IF(G11735="Yes",XLOOKUP(D11735,'Dam Lines'!A:A,'Dam Lines'!J:J),"")</f>
        <v/>
      </c>
    </row>
    <row r="11736" hidden="1">
      <c r="A11736" s="11">
        <v>11.0</v>
      </c>
      <c r="B11736" s="3" t="s">
        <v>3938</v>
      </c>
      <c r="C11736" s="2" t="s">
        <v>1991</v>
      </c>
      <c r="D11736" s="2" t="s">
        <v>3939</v>
      </c>
      <c r="E11736" s="2" t="s">
        <v>1740</v>
      </c>
      <c r="F11736" s="2" t="s">
        <v>1854</v>
      </c>
      <c r="G11736" s="8" t="str">
        <f>IF(COUNTIF('Dam Lines'!A:A,D11736)&gt;0,"Yes","No")</f>
        <v>Yes</v>
      </c>
      <c r="H11736" s="14" t="s">
        <v>1761</v>
      </c>
      <c r="I11736" s="8" t="str">
        <f t="array" ref="I11736">IF(G11736="Yes",XLOOKUP(D11736,'Dam Lines'!A:A,'Dam Lines'!J:J),"")</f>
        <v>NEVADA II</v>
      </c>
    </row>
    <row r="11737" hidden="1">
      <c r="A11737" s="11">
        <v>12.0</v>
      </c>
      <c r="B11737" s="3" t="s">
        <v>4044</v>
      </c>
      <c r="C11737" s="2" t="s">
        <v>3494</v>
      </c>
      <c r="D11737" s="2" t="s">
        <v>4045</v>
      </c>
      <c r="E11737" s="2" t="s">
        <v>1740</v>
      </c>
      <c r="F11737" s="2" t="s">
        <v>1854</v>
      </c>
      <c r="G11737" s="8" t="str">
        <f>IF(COUNTIF('Dam Lines'!A:A,D11737)&gt;0,"Yes","No")</f>
        <v>No</v>
      </c>
      <c r="H11737" s="14" t="s">
        <v>1761</v>
      </c>
      <c r="I11737" s="8" t="str">
        <f t="array" ref="I11737">IF(G11737="Yes",XLOOKUP(D11737,'Dam Lines'!A:A,'Dam Lines'!J:J),"")</f>
        <v/>
      </c>
    </row>
    <row r="11738" hidden="1">
      <c r="A11738" s="11">
        <v>13.0</v>
      </c>
      <c r="B11738" s="3" t="s">
        <v>3889</v>
      </c>
      <c r="C11738" s="2" t="s">
        <v>1962</v>
      </c>
      <c r="D11738" s="2" t="s">
        <v>3890</v>
      </c>
      <c r="E11738" s="2" t="s">
        <v>1740</v>
      </c>
      <c r="F11738" s="2" t="s">
        <v>1854</v>
      </c>
      <c r="G11738" s="8" t="str">
        <f>IF(COUNTIF('Dam Lines'!A:A,D11738)&gt;0,"Yes","No")</f>
        <v>No</v>
      </c>
      <c r="H11738" s="14" t="s">
        <v>1761</v>
      </c>
      <c r="I11738" s="8" t="str">
        <f t="array" ref="I11738">IF(G11738="Yes",XLOOKUP(D11738,'Dam Lines'!A:A,'Dam Lines'!J:J),"")</f>
        <v/>
      </c>
    </row>
    <row r="11739" hidden="1">
      <c r="A11739" s="11">
        <v>14.0</v>
      </c>
      <c r="B11739" s="3" t="s">
        <v>4073</v>
      </c>
      <c r="C11739" s="2" t="s">
        <v>1823</v>
      </c>
      <c r="D11739" s="2" t="s">
        <v>4074</v>
      </c>
      <c r="E11739" s="2" t="s">
        <v>1740</v>
      </c>
      <c r="F11739" s="2" t="s">
        <v>1854</v>
      </c>
      <c r="G11739" s="8" t="str">
        <f>IF(COUNTIF('Dam Lines'!A:A,D11739)&gt;0,"Yes","No")</f>
        <v>No</v>
      </c>
      <c r="H11739" s="14" t="s">
        <v>1761</v>
      </c>
      <c r="I11739" s="8" t="str">
        <f t="array" ref="I11739">IF(G11739="Yes",XLOOKUP(D11739,'Dam Lines'!A:A,'Dam Lines'!J:J),"")</f>
        <v/>
      </c>
    </row>
    <row r="11740" hidden="1">
      <c r="A11740" s="11">
        <v>15.0</v>
      </c>
      <c r="B11740" s="3" t="s">
        <v>3996</v>
      </c>
      <c r="C11740" s="2" t="s">
        <v>1935</v>
      </c>
      <c r="D11740" s="2" t="s">
        <v>465</v>
      </c>
      <c r="E11740" s="2" t="s">
        <v>1740</v>
      </c>
      <c r="F11740" s="2" t="s">
        <v>1854</v>
      </c>
      <c r="G11740" s="8" t="str">
        <f>IF(COUNTIF('Dam Lines'!A:A,D11740)&gt;0,"Yes","No")</f>
        <v>Yes</v>
      </c>
      <c r="H11740" s="14" t="s">
        <v>1761</v>
      </c>
      <c r="I11740" s="8" t="str">
        <f t="array" ref="I11740">IF(G11740="Yes",XLOOKUP(D11740,'Dam Lines'!A:A,'Dam Lines'!J:J),"")</f>
        <v>FATMA</v>
      </c>
    </row>
    <row r="11741" hidden="1">
      <c r="A11741" s="11">
        <v>16.0</v>
      </c>
      <c r="B11741" s="3" t="s">
        <v>4262</v>
      </c>
      <c r="C11741" s="2" t="s">
        <v>4004</v>
      </c>
      <c r="D11741" s="2" t="s">
        <v>405</v>
      </c>
      <c r="E11741" s="2" t="s">
        <v>1740</v>
      </c>
      <c r="F11741" s="2" t="s">
        <v>1854</v>
      </c>
      <c r="G11741" s="8" t="str">
        <f>IF(COUNTIF('Dam Lines'!A:A,D11741)&gt;0,"Yes","No")</f>
        <v>Yes</v>
      </c>
      <c r="H11741" s="14" t="s">
        <v>1761</v>
      </c>
      <c r="I11741" s="8" t="str">
        <f t="array" ref="I11741">IF(G11741="Yes",XLOOKUP(D11741,'Dam Lines'!A:A,'Dam Lines'!J:J),"")</f>
        <v>MADOU</v>
      </c>
    </row>
    <row r="11742" hidden="1">
      <c r="A11742" s="11">
        <v>1.0</v>
      </c>
      <c r="B11742" s="3" t="s">
        <v>3748</v>
      </c>
      <c r="C11742" s="2" t="s">
        <v>1962</v>
      </c>
      <c r="D11742" s="2" t="s">
        <v>534</v>
      </c>
      <c r="E11742" s="4" t="s">
        <v>1779</v>
      </c>
      <c r="F11742" s="4" t="s">
        <v>1741</v>
      </c>
      <c r="G11742" s="8" t="str">
        <f>IF(COUNTIF('Dam Lines'!A:A,D11742)&gt;0,"Yes","No")</f>
        <v>Yes</v>
      </c>
      <c r="H11742" s="14" t="s">
        <v>1742</v>
      </c>
      <c r="I11742" s="8" t="str">
        <f t="array" ref="I11742">IF(G11742="Yes",XLOOKUP(D11742,'Dam Lines'!A:A,'Dam Lines'!J:J),"")</f>
        <v>BASSALA</v>
      </c>
    </row>
    <row r="11743" hidden="1">
      <c r="A11743" s="11">
        <v>2.0</v>
      </c>
      <c r="B11743" s="3" t="s">
        <v>3909</v>
      </c>
      <c r="C11743" s="2" t="s">
        <v>1962</v>
      </c>
      <c r="D11743" s="2" t="s">
        <v>1224</v>
      </c>
      <c r="E11743" s="2" t="s">
        <v>1779</v>
      </c>
      <c r="F11743" s="2" t="s">
        <v>1741</v>
      </c>
      <c r="G11743" s="8" t="str">
        <f>IF(COUNTIF('Dam Lines'!A:A,D11743)&gt;0,"Yes","No")</f>
        <v>Yes</v>
      </c>
      <c r="H11743" s="14" t="s">
        <v>1761</v>
      </c>
      <c r="I11743" s="8" t="str">
        <f t="array" ref="I11743">IF(G11743="Yes",XLOOKUP(D11743,'Dam Lines'!A:A,'Dam Lines'!J:J),"")</f>
        <v>UMM ARQOB</v>
      </c>
    </row>
    <row r="11744" hidden="1">
      <c r="A11744" s="11">
        <v>3.0</v>
      </c>
      <c r="B11744" s="3" t="s">
        <v>3165</v>
      </c>
      <c r="C11744" s="2" t="s">
        <v>1935</v>
      </c>
      <c r="D11744" s="2" t="s">
        <v>3166</v>
      </c>
      <c r="E11744" s="2" t="s">
        <v>1779</v>
      </c>
      <c r="F11744" s="2" t="s">
        <v>1741</v>
      </c>
      <c r="G11744" s="8" t="str">
        <f>IF(COUNTIF('Dam Lines'!A:A,D11744)&gt;0,"Yes","No")</f>
        <v>No</v>
      </c>
      <c r="H11744" s="14" t="s">
        <v>1742</v>
      </c>
      <c r="I11744" s="8" t="str">
        <f t="array" ref="I11744">IF(G11744="Yes",XLOOKUP(D11744,'Dam Lines'!A:A,'Dam Lines'!J:J),"")</f>
        <v/>
      </c>
    </row>
    <row r="11745" hidden="1">
      <c r="A11745" s="11">
        <v>4.0</v>
      </c>
      <c r="B11745" s="3" t="s">
        <v>3191</v>
      </c>
      <c r="C11745" s="2" t="s">
        <v>1962</v>
      </c>
      <c r="D11745" s="2" t="s">
        <v>770</v>
      </c>
      <c r="E11745" s="2" t="s">
        <v>1779</v>
      </c>
      <c r="F11745" s="2" t="s">
        <v>1741</v>
      </c>
      <c r="G11745" s="8" t="str">
        <f>IF(COUNTIF('Dam Lines'!A:A,D11745)&gt;0,"Yes","No")</f>
        <v>Yes</v>
      </c>
      <c r="H11745" s="14" t="s">
        <v>1742</v>
      </c>
      <c r="I11745" s="8" t="str">
        <f t="array" ref="I11745">IF(G11745="Yes",XLOOKUP(D11745,'Dam Lines'!A:A,'Dam Lines'!J:J),"")</f>
        <v>FATMA</v>
      </c>
    </row>
    <row r="11746" hidden="1">
      <c r="A11746" s="11">
        <v>5.0</v>
      </c>
      <c r="B11746" s="3" t="s">
        <v>4013</v>
      </c>
      <c r="C11746" s="2" t="s">
        <v>1752</v>
      </c>
      <c r="D11746" s="2" t="s">
        <v>422</v>
      </c>
      <c r="E11746" s="2" t="s">
        <v>1779</v>
      </c>
      <c r="F11746" s="2" t="s">
        <v>1741</v>
      </c>
      <c r="G11746" s="8" t="str">
        <f>IF(COUNTIF('Dam Lines'!A:A,D11746)&gt;0,"Yes","No")</f>
        <v>Yes</v>
      </c>
      <c r="H11746" s="14" t="s">
        <v>1742</v>
      </c>
      <c r="I11746" s="8" t="str">
        <f t="array" ref="I11746">IF(G11746="Yes",XLOOKUP(D11746,'Dam Lines'!A:A,'Dam Lines'!J:J),"")</f>
        <v>TRYNCZA</v>
      </c>
    </row>
    <row r="11747" hidden="1">
      <c r="A11747" s="11">
        <v>6.0</v>
      </c>
      <c r="B11747" s="3" t="s">
        <v>3422</v>
      </c>
      <c r="C11747" s="2" t="s">
        <v>3423</v>
      </c>
      <c r="D11747" s="2" t="s">
        <v>607</v>
      </c>
      <c r="E11747" s="2" t="s">
        <v>1779</v>
      </c>
      <c r="F11747" s="2" t="s">
        <v>1741</v>
      </c>
      <c r="G11747" s="8" t="str">
        <f>IF(COUNTIF('Dam Lines'!A:A,D11747)&gt;0,"Yes","No")</f>
        <v>Yes</v>
      </c>
      <c r="H11747" s="14" t="s">
        <v>1742</v>
      </c>
      <c r="I11747" s="8" t="str">
        <f t="array" ref="I11747">IF(G11747="Yes",XLOOKUP(D11747,'Dam Lines'!A:A,'Dam Lines'!J:J),"")</f>
        <v>MADOU</v>
      </c>
    </row>
    <row r="11748" hidden="1">
      <c r="A11748" s="11">
        <v>7.0</v>
      </c>
      <c r="B11748" s="3" t="s">
        <v>3650</v>
      </c>
      <c r="C11748" s="2" t="s">
        <v>1935</v>
      </c>
      <c r="D11748" s="2" t="s">
        <v>338</v>
      </c>
      <c r="E11748" s="2" t="s">
        <v>1779</v>
      </c>
      <c r="F11748" s="2" t="s">
        <v>1741</v>
      </c>
      <c r="G11748" s="8" t="str">
        <f>IF(COUNTIF('Dam Lines'!A:A,D11748)&gt;0,"Yes","No")</f>
        <v>Yes</v>
      </c>
      <c r="H11748" s="14" t="s">
        <v>1742</v>
      </c>
      <c r="I11748" s="8" t="str">
        <f t="array" ref="I11748">IF(G11748="Yes",XLOOKUP(D11748,'Dam Lines'!A:A,'Dam Lines'!J:J),"")</f>
        <v>BAKOURA</v>
      </c>
    </row>
    <row r="11749" hidden="1">
      <c r="A11749" s="11">
        <v>8.0</v>
      </c>
      <c r="B11749" s="3" t="s">
        <v>2835</v>
      </c>
      <c r="C11749" s="2" t="s">
        <v>2127</v>
      </c>
      <c r="D11749" s="2" t="s">
        <v>93</v>
      </c>
      <c r="E11749" s="2" t="s">
        <v>1779</v>
      </c>
      <c r="F11749" s="2" t="s">
        <v>1741</v>
      </c>
      <c r="G11749" s="8" t="str">
        <f>IF(COUNTIF('Dam Lines'!A:A,D11749)&gt;0,"Yes","No")</f>
        <v>Yes</v>
      </c>
      <c r="H11749" s="14" t="s">
        <v>1761</v>
      </c>
      <c r="I11749" s="8" t="str">
        <f t="array" ref="I11749">IF(G11749="Yes",XLOOKUP(D11749,'Dam Lines'!A:A,'Dam Lines'!J:J),"")</f>
        <v>QUITAINE</v>
      </c>
    </row>
    <row r="11750" hidden="1">
      <c r="A11750" s="11">
        <v>9.0</v>
      </c>
      <c r="B11750" s="3" t="s">
        <v>3930</v>
      </c>
      <c r="C11750" s="2" t="s">
        <v>1798</v>
      </c>
      <c r="D11750" s="2" t="s">
        <v>133</v>
      </c>
      <c r="E11750" s="4" t="s">
        <v>1779</v>
      </c>
      <c r="F11750" s="4" t="s">
        <v>1741</v>
      </c>
      <c r="G11750" s="8" t="str">
        <f>IF(COUNTIF('Dam Lines'!A:A,D11750)&gt;0,"Yes","No")</f>
        <v>Yes</v>
      </c>
      <c r="H11750" s="14" t="s">
        <v>1742</v>
      </c>
      <c r="I11750" s="8" t="str">
        <f t="array" ref="I11750">IF(G11750="Yes",XLOOKUP(D11750,'Dam Lines'!A:A,'Dam Lines'!J:J),"")</f>
        <v>YFS ALMOND JOY</v>
      </c>
    </row>
    <row r="11751" hidden="1">
      <c r="A11751" s="11">
        <v>10.0</v>
      </c>
      <c r="B11751" s="3" t="s">
        <v>3628</v>
      </c>
      <c r="C11751" s="2" t="s">
        <v>1798</v>
      </c>
      <c r="D11751" s="2" t="s">
        <v>134</v>
      </c>
      <c r="E11751" s="2" t="s">
        <v>1779</v>
      </c>
      <c r="F11751" s="2" t="s">
        <v>1741</v>
      </c>
      <c r="G11751" s="8" t="str">
        <f>IF(COUNTIF('Dam Lines'!A:A,D11751)&gt;0,"Yes","No")</f>
        <v>No</v>
      </c>
      <c r="H11751" s="14" t="s">
        <v>1742</v>
      </c>
      <c r="I11751" s="8" t="str">
        <f t="array" ref="I11751">IF(G11751="Yes",XLOOKUP(D11751,'Dam Lines'!A:A,'Dam Lines'!J:J),"")</f>
        <v/>
      </c>
    </row>
    <row r="11752" hidden="1">
      <c r="A11752" s="11">
        <v>11.0</v>
      </c>
      <c r="B11752" s="3" t="s">
        <v>3676</v>
      </c>
      <c r="C11752" s="2" t="s">
        <v>3071</v>
      </c>
      <c r="D11752" s="2" t="s">
        <v>798</v>
      </c>
      <c r="E11752" s="2" t="s">
        <v>1779</v>
      </c>
      <c r="F11752" s="2" t="s">
        <v>1741</v>
      </c>
      <c r="G11752" s="8" t="str">
        <f>IF(COUNTIF('Dam Lines'!A:A,D11752)&gt;0,"Yes","No")</f>
        <v>Yes</v>
      </c>
      <c r="H11752" s="14" t="s">
        <v>1742</v>
      </c>
      <c r="I11752" s="8" t="str">
        <f t="array" ref="I11752">IF(G11752="Yes",XLOOKUP(D11752,'Dam Lines'!A:A,'Dam Lines'!J:J),"")</f>
        <v>QOSHEEYYA</v>
      </c>
    </row>
    <row r="11753" hidden="1">
      <c r="A11753" s="11">
        <v>12.0</v>
      </c>
      <c r="B11753" s="3" t="s">
        <v>3160</v>
      </c>
      <c r="C11753" s="2" t="s">
        <v>1744</v>
      </c>
      <c r="D11753" s="2" t="s">
        <v>1068</v>
      </c>
      <c r="E11753" s="2" t="s">
        <v>1779</v>
      </c>
      <c r="F11753" s="2" t="s">
        <v>1741</v>
      </c>
      <c r="G11753" s="8" t="str">
        <f>IF(COUNTIF('Dam Lines'!A:A,D11753)&gt;0,"Yes","No")</f>
        <v>Yes</v>
      </c>
      <c r="H11753" s="14" t="s">
        <v>1742</v>
      </c>
      <c r="I11753" s="8" t="str">
        <f t="array" ref="I11753">IF(G11753="Yes",XLOOKUP(D11753,'Dam Lines'!A:A,'Dam Lines'!J:J),"")</f>
        <v>RW RAFINA</v>
      </c>
    </row>
    <row r="11754" hidden="1">
      <c r="A11754" s="11">
        <v>1.0</v>
      </c>
      <c r="B11754" s="3" t="s">
        <v>4327</v>
      </c>
      <c r="C11754" s="2" t="s">
        <v>1962</v>
      </c>
      <c r="D11754" s="2" t="s">
        <v>1245</v>
      </c>
      <c r="E11754" s="4" t="s">
        <v>1740</v>
      </c>
      <c r="F11754" s="4" t="s">
        <v>1887</v>
      </c>
      <c r="G11754" s="8" t="str">
        <f>IF(COUNTIF('Dam Lines'!A:A,D11754)&gt;0,"Yes","No")</f>
        <v>Yes</v>
      </c>
      <c r="H11754" s="14" t="s">
        <v>1742</v>
      </c>
      <c r="I11754" s="8" t="str">
        <f t="array" ref="I11754">IF(G11754="Yes",XLOOKUP(D11754,'Dam Lines'!A:A,'Dam Lines'!J:J),"")</f>
        <v>ALTHEA</v>
      </c>
    </row>
    <row r="11755" hidden="1">
      <c r="A11755" s="11">
        <v>2.0</v>
      </c>
      <c r="B11755" s="3" t="s">
        <v>4127</v>
      </c>
      <c r="C11755" s="2" t="s">
        <v>1962</v>
      </c>
      <c r="D11755" s="2" t="s">
        <v>4128</v>
      </c>
      <c r="E11755" s="2" t="s">
        <v>1740</v>
      </c>
      <c r="F11755" s="2" t="s">
        <v>1887</v>
      </c>
      <c r="G11755" s="8" t="str">
        <f>IF(COUNTIF('Dam Lines'!A:A,D11755)&gt;0,"Yes","No")</f>
        <v>No</v>
      </c>
      <c r="H11755" s="14" t="s">
        <v>1742</v>
      </c>
      <c r="I11755" s="8" t="str">
        <f t="array" ref="I11755">IF(G11755="Yes",XLOOKUP(D11755,'Dam Lines'!A:A,'Dam Lines'!J:J),"")</f>
        <v/>
      </c>
    </row>
    <row r="11756" hidden="1">
      <c r="A11756" s="11">
        <v>3.0</v>
      </c>
      <c r="B11756" s="3" t="s">
        <v>4328</v>
      </c>
      <c r="C11756" s="2" t="s">
        <v>4093</v>
      </c>
      <c r="D11756" s="2" t="s">
        <v>1146</v>
      </c>
      <c r="E11756" s="2" t="s">
        <v>1740</v>
      </c>
      <c r="F11756" s="2" t="s">
        <v>1887</v>
      </c>
      <c r="G11756" s="8" t="str">
        <f>IF(COUNTIF('Dam Lines'!A:A,D11756)&gt;0,"Yes","No")</f>
        <v>Yes</v>
      </c>
      <c r="H11756" s="14" t="s">
        <v>1742</v>
      </c>
      <c r="I11756" s="8" t="str">
        <f t="array" ref="I11756">IF(G11756="Yes",XLOOKUP(D11756,'Dam Lines'!A:A,'Dam Lines'!J:J),"")</f>
        <v>FATMA</v>
      </c>
    </row>
    <row r="11757" hidden="1">
      <c r="A11757" s="11">
        <v>4.0</v>
      </c>
      <c r="B11757" s="3" t="s">
        <v>4155</v>
      </c>
      <c r="C11757" s="2" t="s">
        <v>1823</v>
      </c>
      <c r="D11757" s="2" t="s">
        <v>703</v>
      </c>
      <c r="E11757" s="2" t="s">
        <v>1740</v>
      </c>
      <c r="F11757" s="2" t="s">
        <v>1887</v>
      </c>
      <c r="G11757" s="8" t="str">
        <f>IF(COUNTIF('Dam Lines'!A:A,D11757)&gt;0,"Yes","No")</f>
        <v>Yes</v>
      </c>
      <c r="H11757" s="14" t="s">
        <v>1742</v>
      </c>
      <c r="I11757" s="8" t="str">
        <f t="array" ref="I11757">IF(G11757="Yes",XLOOKUP(D11757,'Dam Lines'!A:A,'Dam Lines'!J:J),"")</f>
        <v>DEBORAH IV</v>
      </c>
    </row>
    <row r="11758" hidden="1">
      <c r="A11758" s="11">
        <v>5.0</v>
      </c>
      <c r="B11758" s="3" t="s">
        <v>4329</v>
      </c>
      <c r="C11758" s="2" t="s">
        <v>1907</v>
      </c>
      <c r="D11758" s="2" t="s">
        <v>955</v>
      </c>
      <c r="E11758" s="2" t="s">
        <v>1740</v>
      </c>
      <c r="F11758" s="2" t="s">
        <v>1887</v>
      </c>
      <c r="G11758" s="8" t="str">
        <f>IF(COUNTIF('Dam Lines'!A:A,D11758)&gt;0,"Yes","No")</f>
        <v>Yes</v>
      </c>
      <c r="H11758" s="14" t="s">
        <v>1742</v>
      </c>
      <c r="I11758" s="8" t="str">
        <f t="array" ref="I11758">IF(G11758="Yes",XLOOKUP(D11758,'Dam Lines'!A:A,'Dam Lines'!J:J),"")</f>
        <v>MADOU</v>
      </c>
    </row>
    <row r="11759" hidden="1">
      <c r="A11759" s="11">
        <v>6.0</v>
      </c>
      <c r="B11759" s="3" t="s">
        <v>4231</v>
      </c>
      <c r="C11759" s="2" t="s">
        <v>1886</v>
      </c>
      <c r="D11759" s="2" t="s">
        <v>4232</v>
      </c>
      <c r="E11759" s="2" t="s">
        <v>1740</v>
      </c>
      <c r="F11759" s="2" t="s">
        <v>1887</v>
      </c>
      <c r="G11759" s="8" t="str">
        <f>IF(COUNTIF('Dam Lines'!A:A,D11759)&gt;0,"Yes","No")</f>
        <v>No</v>
      </c>
      <c r="H11759" s="14" t="s">
        <v>1742</v>
      </c>
      <c r="I11759" s="8" t="str">
        <f t="array" ref="I11759">IF(G11759="Yes",XLOOKUP(D11759,'Dam Lines'!A:A,'Dam Lines'!J:J),"")</f>
        <v/>
      </c>
    </row>
    <row r="11760" hidden="1">
      <c r="A11760" s="11">
        <v>7.0</v>
      </c>
      <c r="B11760" s="3" t="s">
        <v>3961</v>
      </c>
      <c r="C11760" s="2" t="s">
        <v>3697</v>
      </c>
      <c r="D11760" s="2" t="s">
        <v>766</v>
      </c>
      <c r="E11760" s="2" t="s">
        <v>1740</v>
      </c>
      <c r="F11760" s="2" t="s">
        <v>1887</v>
      </c>
      <c r="G11760" s="8" t="str">
        <f>IF(COUNTIF('Dam Lines'!A:A,D11760)&gt;0,"Yes","No")</f>
        <v>Yes</v>
      </c>
      <c r="H11760" s="14" t="s">
        <v>1761</v>
      </c>
      <c r="I11760" s="8" t="str">
        <f t="array" ref="I11760">IF(G11760="Yes",XLOOKUP(D11760,'Dam Lines'!A:A,'Dam Lines'!J:J),"")</f>
        <v>FATMA</v>
      </c>
    </row>
    <row r="11761" hidden="1">
      <c r="A11761" s="11">
        <v>8.0</v>
      </c>
      <c r="B11761" s="3" t="s">
        <v>4330</v>
      </c>
      <c r="C11761" s="2" t="s">
        <v>1798</v>
      </c>
      <c r="D11761" s="2" t="s">
        <v>1052</v>
      </c>
      <c r="E11761" s="2" t="s">
        <v>1740</v>
      </c>
      <c r="F11761" s="2" t="s">
        <v>1887</v>
      </c>
      <c r="G11761" s="8" t="str">
        <f>IF(COUNTIF('Dam Lines'!A:A,D11761)&gt;0,"Yes","No")</f>
        <v>Yes</v>
      </c>
      <c r="H11761" s="14" t="s">
        <v>1742</v>
      </c>
      <c r="I11761" s="8" t="str">
        <f t="array" ref="I11761">IF(G11761="Yes",XLOOKUP(D11761,'Dam Lines'!A:A,'Dam Lines'!J:J),"")</f>
        <v>AL GAZL</v>
      </c>
    </row>
    <row r="11762" hidden="1">
      <c r="A11762" s="11">
        <v>9.0</v>
      </c>
      <c r="B11762" s="3" t="s">
        <v>4331</v>
      </c>
      <c r="C11762" s="2" t="s">
        <v>1962</v>
      </c>
      <c r="D11762" s="2" t="s">
        <v>1028</v>
      </c>
      <c r="E11762" s="2" t="s">
        <v>1740</v>
      </c>
      <c r="F11762" s="2" t="s">
        <v>1887</v>
      </c>
      <c r="G11762" s="8" t="str">
        <f>IF(COUNTIF('Dam Lines'!A:A,D11762)&gt;0,"Yes","No")</f>
        <v>No</v>
      </c>
      <c r="H11762" s="14" t="s">
        <v>1761</v>
      </c>
      <c r="I11762" s="8" t="str">
        <f t="array" ref="I11762">IF(G11762="Yes",XLOOKUP(D11762,'Dam Lines'!A:A,'Dam Lines'!J:J),"")</f>
        <v/>
      </c>
    </row>
    <row r="11763" hidden="1">
      <c r="A11763" s="11">
        <v>10.0</v>
      </c>
      <c r="B11763" s="3" t="s">
        <v>3963</v>
      </c>
      <c r="C11763" s="2" t="s">
        <v>3964</v>
      </c>
      <c r="D11763" s="2" t="s">
        <v>109</v>
      </c>
      <c r="E11763" s="2" t="s">
        <v>1740</v>
      </c>
      <c r="F11763" s="2" t="s">
        <v>1887</v>
      </c>
      <c r="G11763" s="8" t="str">
        <f>IF(COUNTIF('Dam Lines'!A:A,D11763)&gt;0,"Yes","No")</f>
        <v>Yes</v>
      </c>
      <c r="H11763" s="14" t="s">
        <v>1761</v>
      </c>
      <c r="I11763" s="8" t="str">
        <f t="array" ref="I11763">IF(G11763="Yes",XLOOKUP(D11763,'Dam Lines'!A:A,'Dam Lines'!J:J),"")</f>
        <v>ASTRALE</v>
      </c>
    </row>
    <row r="11764" hidden="1">
      <c r="A11764" s="11">
        <v>11.0</v>
      </c>
      <c r="B11764" s="3" t="s">
        <v>4332</v>
      </c>
      <c r="C11764" s="2" t="s">
        <v>1962</v>
      </c>
      <c r="D11764" s="2" t="s">
        <v>257</v>
      </c>
      <c r="E11764" s="4" t="s">
        <v>1740</v>
      </c>
      <c r="F11764" s="4" t="s">
        <v>1887</v>
      </c>
      <c r="G11764" s="8" t="str">
        <f>IF(COUNTIF('Dam Lines'!A:A,D11764)&gt;0,"Yes","No")</f>
        <v>Yes</v>
      </c>
      <c r="H11764" s="14" t="s">
        <v>1742</v>
      </c>
      <c r="I11764" s="8" t="str">
        <f t="array" ref="I11764">IF(G11764="Yes",XLOOKUP(D11764,'Dam Lines'!A:A,'Dam Lines'!J:J),"")</f>
        <v>DEBORAH IV</v>
      </c>
    </row>
    <row r="11765" hidden="1">
      <c r="A11765" s="11">
        <v>12.0</v>
      </c>
      <c r="B11765" s="3" t="s">
        <v>4271</v>
      </c>
      <c r="C11765" s="2" t="s">
        <v>3742</v>
      </c>
      <c r="D11765" s="2" t="s">
        <v>574</v>
      </c>
      <c r="E11765" s="2" t="s">
        <v>1740</v>
      </c>
      <c r="F11765" s="2" t="s">
        <v>1887</v>
      </c>
      <c r="G11765" s="8" t="str">
        <f>IF(COUNTIF('Dam Lines'!A:A,D11765)&gt;0,"Yes","No")</f>
        <v>Yes</v>
      </c>
      <c r="H11765" s="14" t="s">
        <v>1742</v>
      </c>
      <c r="I11765" s="8" t="str">
        <f t="array" ref="I11765">IF(G11765="Yes",XLOOKUP(D11765,'Dam Lines'!A:A,'Dam Lines'!J:J),"")</f>
        <v>NEVADA II</v>
      </c>
    </row>
    <row r="11766" hidden="1">
      <c r="A11766" s="11">
        <v>13.0</v>
      </c>
      <c r="B11766" s="3" t="s">
        <v>4016</v>
      </c>
      <c r="C11766" s="2" t="s">
        <v>1785</v>
      </c>
      <c r="D11766" s="2" t="s">
        <v>4017</v>
      </c>
      <c r="E11766" s="2" t="s">
        <v>1740</v>
      </c>
      <c r="F11766" s="2" t="s">
        <v>1887</v>
      </c>
      <c r="G11766" s="8" t="str">
        <f>IF(COUNTIF('Dam Lines'!A:A,D11766)&gt;0,"Yes","No")</f>
        <v>No</v>
      </c>
      <c r="H11766" s="14" t="s">
        <v>1742</v>
      </c>
      <c r="I11766" s="8" t="str">
        <f t="array" ref="I11766">IF(G11766="Yes",XLOOKUP(D11766,'Dam Lines'!A:A,'Dam Lines'!J:J),"")</f>
        <v/>
      </c>
    </row>
    <row r="11767" hidden="1">
      <c r="A11767" s="11">
        <v>14.0</v>
      </c>
      <c r="B11767" s="3" t="s">
        <v>4333</v>
      </c>
      <c r="C11767" s="2" t="s">
        <v>1752</v>
      </c>
      <c r="D11767" s="2" t="s">
        <v>400</v>
      </c>
      <c r="E11767" s="2" t="s">
        <v>1740</v>
      </c>
      <c r="F11767" s="2" t="s">
        <v>1887</v>
      </c>
      <c r="G11767" s="8" t="str">
        <f>IF(COUNTIF('Dam Lines'!A:A,D11767)&gt;0,"Yes","No")</f>
        <v>Yes</v>
      </c>
      <c r="H11767" s="14" t="s">
        <v>1742</v>
      </c>
      <c r="I11767" s="8" t="str">
        <f t="array" ref="I11767">IF(G11767="Yes",XLOOKUP(D11767,'Dam Lines'!A:A,'Dam Lines'!J:J),"")</f>
        <v>MRABBIA</v>
      </c>
    </row>
    <row r="11768" hidden="1">
      <c r="A11768" s="11">
        <v>15.0</v>
      </c>
      <c r="B11768" s="3" t="s">
        <v>4334</v>
      </c>
      <c r="C11768" s="2" t="s">
        <v>2280</v>
      </c>
      <c r="D11768" s="2" t="s">
        <v>4335</v>
      </c>
      <c r="E11768" s="2" t="s">
        <v>1740</v>
      </c>
      <c r="F11768" s="2" t="s">
        <v>1887</v>
      </c>
      <c r="G11768" s="8" t="str">
        <f>IF(COUNTIF('Dam Lines'!A:A,D11768)&gt;0,"Yes","No")</f>
        <v>No</v>
      </c>
      <c r="H11768" s="14" t="s">
        <v>1742</v>
      </c>
      <c r="I11768" s="8" t="str">
        <f t="array" ref="I11768">IF(G11768="Yes",XLOOKUP(D11768,'Dam Lines'!A:A,'Dam Lines'!J:J),"")</f>
        <v/>
      </c>
    </row>
    <row r="11769" hidden="1">
      <c r="A11769" s="11">
        <v>1.0</v>
      </c>
      <c r="B11769" s="3" t="s">
        <v>3547</v>
      </c>
      <c r="C11769" s="2" t="s">
        <v>1962</v>
      </c>
      <c r="D11769" s="2" t="s">
        <v>47</v>
      </c>
      <c r="E11769" s="4" t="s">
        <v>1779</v>
      </c>
      <c r="F11769" s="4" t="s">
        <v>1887</v>
      </c>
      <c r="G11769" s="8" t="str">
        <f>IF(COUNTIF('Dam Lines'!A:A,D11769)&gt;0,"Yes","No")</f>
        <v>Yes</v>
      </c>
      <c r="H11769" s="14" t="s">
        <v>1742</v>
      </c>
      <c r="I11769" s="8" t="str">
        <f t="array" ref="I11769">IF(G11769="Yes",XLOOKUP(D11769,'Dam Lines'!A:A,'Dam Lines'!J:J),"")</f>
        <v>FATMA</v>
      </c>
    </row>
    <row r="11770" hidden="1">
      <c r="A11770" s="11">
        <v>2.0</v>
      </c>
      <c r="B11770" s="3" t="s">
        <v>4065</v>
      </c>
      <c r="C11770" s="2" t="s">
        <v>1908</v>
      </c>
      <c r="D11770" s="2" t="s">
        <v>224</v>
      </c>
      <c r="E11770" s="2" t="s">
        <v>1779</v>
      </c>
      <c r="F11770" s="2" t="s">
        <v>1887</v>
      </c>
      <c r="G11770" s="8" t="str">
        <f>IF(COUNTIF('Dam Lines'!A:A,D11770)&gt;0,"Yes","No")</f>
        <v>Yes</v>
      </c>
      <c r="H11770" s="14" t="s">
        <v>1742</v>
      </c>
      <c r="I11770" s="8" t="str">
        <f t="array" ref="I11770">IF(G11770="Yes",XLOOKUP(D11770,'Dam Lines'!A:A,'Dam Lines'!J:J),"")</f>
        <v>NEVADA II</v>
      </c>
    </row>
    <row r="11771" hidden="1">
      <c r="A11771" s="11">
        <v>3.0</v>
      </c>
      <c r="B11771" s="3" t="s">
        <v>3420</v>
      </c>
      <c r="C11771" s="2" t="s">
        <v>1908</v>
      </c>
      <c r="D11771" s="2" t="s">
        <v>351</v>
      </c>
      <c r="E11771" s="2" t="s">
        <v>1779</v>
      </c>
      <c r="F11771" s="2" t="s">
        <v>1887</v>
      </c>
      <c r="G11771" s="8" t="str">
        <f>IF(COUNTIF('Dam Lines'!A:A,D11771)&gt;0,"Yes","No")</f>
        <v>Yes</v>
      </c>
      <c r="H11771" s="14" t="s">
        <v>1742</v>
      </c>
      <c r="I11771" s="8" t="str">
        <f t="array" ref="I11771">IF(G11771="Yes",XLOOKUP(D11771,'Dam Lines'!A:A,'Dam Lines'!J:J),"")</f>
        <v>ARABELLE</v>
      </c>
    </row>
    <row r="11772" hidden="1">
      <c r="A11772" s="11">
        <v>4.0</v>
      </c>
      <c r="B11772" s="3" t="s">
        <v>3673</v>
      </c>
      <c r="C11772" s="2" t="s">
        <v>1744</v>
      </c>
      <c r="D11772" s="2" t="s">
        <v>74</v>
      </c>
      <c r="E11772" s="2" t="s">
        <v>1779</v>
      </c>
      <c r="F11772" s="2" t="s">
        <v>1887</v>
      </c>
      <c r="G11772" s="8" t="str">
        <f>IF(COUNTIF('Dam Lines'!A:A,D11772)&gt;0,"Yes","No")</f>
        <v>Yes</v>
      </c>
      <c r="H11772" s="14" t="s">
        <v>1742</v>
      </c>
      <c r="I11772" s="8" t="str">
        <f t="array" ref="I11772">IF(G11772="Yes",XLOOKUP(D11772,'Dam Lines'!A:A,'Dam Lines'!J:J),"")</f>
        <v>HALAZOUNA</v>
      </c>
    </row>
    <row r="11773" hidden="1">
      <c r="A11773" s="11">
        <v>5.0</v>
      </c>
      <c r="B11773" s="3" t="s">
        <v>2674</v>
      </c>
      <c r="C11773" s="2" t="s">
        <v>1962</v>
      </c>
      <c r="D11773" s="2" t="s">
        <v>116</v>
      </c>
      <c r="E11773" s="2" t="s">
        <v>1779</v>
      </c>
      <c r="F11773" s="2" t="s">
        <v>1887</v>
      </c>
      <c r="G11773" s="8" t="str">
        <f>IF(COUNTIF('Dam Lines'!A:A,D11773)&gt;0,"Yes","No")</f>
        <v>Yes</v>
      </c>
      <c r="H11773" s="14" t="s">
        <v>1742</v>
      </c>
      <c r="I11773" s="8" t="str">
        <f t="array" ref="I11773">IF(G11773="Yes",XLOOKUP(D11773,'Dam Lines'!A:A,'Dam Lines'!J:J),"")</f>
        <v>FATMA</v>
      </c>
    </row>
    <row r="11774" hidden="1">
      <c r="A11774" s="11">
        <v>6.0</v>
      </c>
      <c r="B11774" s="3" t="s">
        <v>3072</v>
      </c>
      <c r="C11774" s="2" t="s">
        <v>1752</v>
      </c>
      <c r="D11774" s="2" t="s">
        <v>1948</v>
      </c>
      <c r="E11774" s="2" t="s">
        <v>1779</v>
      </c>
      <c r="F11774" s="2" t="s">
        <v>1887</v>
      </c>
      <c r="G11774" s="8" t="str">
        <f>IF(COUNTIF('Dam Lines'!A:A,D11774)&gt;0,"Yes","No")</f>
        <v>No</v>
      </c>
      <c r="H11774" s="14" t="s">
        <v>1742</v>
      </c>
      <c r="I11774" s="8" t="str">
        <f t="array" ref="I11774">IF(G11774="Yes",XLOOKUP(D11774,'Dam Lines'!A:A,'Dam Lines'!J:J),"")</f>
        <v/>
      </c>
    </row>
    <row r="11775" hidden="1">
      <c r="A11775" s="11">
        <v>7.0</v>
      </c>
      <c r="B11775" s="3" t="s">
        <v>3027</v>
      </c>
      <c r="C11775" s="2" t="s">
        <v>2303</v>
      </c>
      <c r="D11775" s="2" t="s">
        <v>888</v>
      </c>
      <c r="E11775" s="2" t="s">
        <v>1779</v>
      </c>
      <c r="F11775" s="2" t="s">
        <v>1887</v>
      </c>
      <c r="G11775" s="8" t="str">
        <f>IF(COUNTIF('Dam Lines'!A:A,D11775)&gt;0,"Yes","No")</f>
        <v>Yes</v>
      </c>
      <c r="H11775" s="14" t="s">
        <v>1742</v>
      </c>
      <c r="I11775" s="8" t="str">
        <f t="array" ref="I11775">IF(G11775="Yes",XLOOKUP(D11775,'Dam Lines'!A:A,'Dam Lines'!J:J),"")</f>
        <v>CH'TANA</v>
      </c>
    </row>
    <row r="11776" hidden="1">
      <c r="A11776" s="11">
        <v>8.0</v>
      </c>
      <c r="B11776" s="3" t="s">
        <v>3397</v>
      </c>
      <c r="C11776" s="2" t="s">
        <v>1798</v>
      </c>
      <c r="D11776" s="2" t="s">
        <v>237</v>
      </c>
      <c r="E11776" s="2" t="s">
        <v>1779</v>
      </c>
      <c r="F11776" s="2" t="s">
        <v>1887</v>
      </c>
      <c r="G11776" s="8" t="str">
        <f>IF(COUNTIF('Dam Lines'!A:A,D11776)&gt;0,"Yes","No")</f>
        <v>Yes</v>
      </c>
      <c r="H11776" s="14" t="s">
        <v>1761</v>
      </c>
      <c r="I11776" s="8" t="str">
        <f t="array" ref="I11776">IF(G11776="Yes",XLOOKUP(D11776,'Dam Lines'!A:A,'Dam Lines'!J:J),"")</f>
        <v>NEVADA II</v>
      </c>
    </row>
    <row r="11777" hidden="1">
      <c r="A11777" s="11">
        <v>9.0</v>
      </c>
      <c r="B11777" s="3" t="s">
        <v>3456</v>
      </c>
      <c r="C11777" s="2" t="s">
        <v>1817</v>
      </c>
      <c r="D11777" s="2" t="s">
        <v>3457</v>
      </c>
      <c r="E11777" s="2" t="s">
        <v>1779</v>
      </c>
      <c r="F11777" s="2" t="s">
        <v>1887</v>
      </c>
      <c r="G11777" s="8" t="str">
        <f>IF(COUNTIF('Dam Lines'!A:A,D11777)&gt;0,"Yes","No")</f>
        <v>No</v>
      </c>
      <c r="H11777" s="14" t="s">
        <v>1742</v>
      </c>
      <c r="I11777" s="8" t="str">
        <f t="array" ref="I11777">IF(G11777="Yes",XLOOKUP(D11777,'Dam Lines'!A:A,'Dam Lines'!J:J),"")</f>
        <v/>
      </c>
    </row>
    <row r="11778" hidden="1">
      <c r="A11778" s="11">
        <v>10.0</v>
      </c>
      <c r="B11778" s="3" t="s">
        <v>2908</v>
      </c>
      <c r="C11778" s="2" t="s">
        <v>1881</v>
      </c>
      <c r="D11778" s="2" t="s">
        <v>69</v>
      </c>
      <c r="E11778" s="2" t="s">
        <v>1779</v>
      </c>
      <c r="F11778" s="2" t="s">
        <v>1887</v>
      </c>
      <c r="G11778" s="8" t="str">
        <f>IF(COUNTIF('Dam Lines'!A:A,D11778)&gt;0,"Yes","No")</f>
        <v>Yes</v>
      </c>
      <c r="H11778" s="14" t="s">
        <v>1742</v>
      </c>
      <c r="I11778" s="8" t="str">
        <f t="array" ref="I11778">IF(G11778="Yes",XLOOKUP(D11778,'Dam Lines'!A:A,'Dam Lines'!J:J),"")</f>
        <v>ASALA HALEEMA</v>
      </c>
    </row>
    <row r="11779" hidden="1">
      <c r="A11779" s="11">
        <v>11.0</v>
      </c>
      <c r="B11779" s="3" t="s">
        <v>3508</v>
      </c>
      <c r="C11779" s="2" t="s">
        <v>3288</v>
      </c>
      <c r="D11779" s="2" t="s">
        <v>673</v>
      </c>
      <c r="E11779" s="2" t="s">
        <v>1779</v>
      </c>
      <c r="F11779" s="2" t="s">
        <v>1887</v>
      </c>
      <c r="G11779" s="8" t="str">
        <f>IF(COUNTIF('Dam Lines'!A:A,D11779)&gt;0,"Yes","No")</f>
        <v>Yes</v>
      </c>
      <c r="H11779" s="14" t="s">
        <v>1761</v>
      </c>
      <c r="I11779" s="8" t="str">
        <f t="array" ref="I11779">IF(G11779="Yes",XLOOKUP(D11779,'Dam Lines'!A:A,'Dam Lines'!J:J),"")</f>
        <v>MONAT</v>
      </c>
    </row>
    <row r="11780" hidden="1">
      <c r="A11780" s="11">
        <v>12.0</v>
      </c>
      <c r="B11780" s="3" t="s">
        <v>2577</v>
      </c>
      <c r="C11780" s="2" t="s">
        <v>1798</v>
      </c>
      <c r="D11780" s="2" t="s">
        <v>459</v>
      </c>
      <c r="E11780" s="4" t="s">
        <v>1779</v>
      </c>
      <c r="F11780" s="4" t="s">
        <v>1887</v>
      </c>
      <c r="G11780" s="8" t="str">
        <f>IF(COUNTIF('Dam Lines'!A:A,D11780)&gt;0,"Yes","No")</f>
        <v>Yes</v>
      </c>
      <c r="H11780" s="14" t="s">
        <v>1742</v>
      </c>
      <c r="I11780" s="8" t="str">
        <f t="array" ref="I11780">IF(G11780="Yes",XLOOKUP(D11780,'Dam Lines'!A:A,'Dam Lines'!J:J),"")</f>
        <v>NEVADA II</v>
      </c>
    </row>
    <row r="11781" hidden="1">
      <c r="A11781" s="11">
        <v>13.0</v>
      </c>
      <c r="B11781" s="3" t="s">
        <v>3102</v>
      </c>
      <c r="C11781" s="2" t="s">
        <v>1962</v>
      </c>
      <c r="D11781" s="2" t="s">
        <v>219</v>
      </c>
      <c r="E11781" s="2" t="s">
        <v>1779</v>
      </c>
      <c r="F11781" s="2" t="s">
        <v>1887</v>
      </c>
      <c r="G11781" s="8" t="str">
        <f>IF(COUNTIF('Dam Lines'!A:A,D11781)&gt;0,"Yes","No")</f>
        <v>Yes</v>
      </c>
      <c r="H11781" s="14" t="s">
        <v>1742</v>
      </c>
      <c r="I11781" s="8" t="str">
        <f t="array" ref="I11781">IF(G11781="Yes",XLOOKUP(D11781,'Dam Lines'!A:A,'Dam Lines'!J:J),"")</f>
        <v>ELKA</v>
      </c>
    </row>
    <row r="11782" hidden="1">
      <c r="A11782" s="11">
        <v>14.0</v>
      </c>
      <c r="B11782" s="3" t="s">
        <v>3821</v>
      </c>
      <c r="C11782" s="2" t="s">
        <v>1744</v>
      </c>
      <c r="D11782" s="2" t="s">
        <v>252</v>
      </c>
      <c r="E11782" s="2" t="s">
        <v>1779</v>
      </c>
      <c r="F11782" s="2" t="s">
        <v>1887</v>
      </c>
      <c r="G11782" s="8" t="str">
        <f>IF(COUNTIF('Dam Lines'!A:A,D11782)&gt;0,"Yes","No")</f>
        <v>Yes</v>
      </c>
      <c r="H11782" s="14" t="s">
        <v>1742</v>
      </c>
      <c r="I11782" s="8" t="str">
        <f t="array" ref="I11782">IF(G11782="Yes",XLOOKUP(D11782,'Dam Lines'!A:A,'Dam Lines'!J:J),"")</f>
        <v>FATMA</v>
      </c>
    </row>
    <row r="11783" hidden="1">
      <c r="A11783" s="11">
        <v>15.0</v>
      </c>
      <c r="B11783" s="3" t="s">
        <v>3995</v>
      </c>
      <c r="C11783" s="2" t="s">
        <v>1823</v>
      </c>
      <c r="D11783" s="2" t="s">
        <v>3675</v>
      </c>
      <c r="E11783" s="2" t="s">
        <v>1779</v>
      </c>
      <c r="F11783" s="2" t="s">
        <v>1887</v>
      </c>
      <c r="G11783" s="8" t="str">
        <f>IF(COUNTIF('Dam Lines'!A:A,D11783)&gt;0,"Yes","No")</f>
        <v>No</v>
      </c>
      <c r="H11783" s="14" t="s">
        <v>1761</v>
      </c>
      <c r="I11783" s="8" t="str">
        <f t="array" ref="I11783">IF(G11783="Yes",XLOOKUP(D11783,'Dam Lines'!A:A,'Dam Lines'!J:J),"")</f>
        <v/>
      </c>
    </row>
    <row r="11784" hidden="1">
      <c r="A11784" s="11">
        <v>16.0</v>
      </c>
      <c r="B11784" s="3" t="s">
        <v>4082</v>
      </c>
      <c r="C11784" s="2" t="s">
        <v>3494</v>
      </c>
      <c r="D11784" s="2" t="s">
        <v>1477</v>
      </c>
      <c r="E11784" s="2" t="s">
        <v>1779</v>
      </c>
      <c r="F11784" s="2" t="s">
        <v>1887</v>
      </c>
      <c r="G11784" s="8" t="str">
        <f>IF(COUNTIF('Dam Lines'!A:A,D11784)&gt;0,"Yes","No")</f>
        <v>Yes</v>
      </c>
      <c r="H11784" s="14" t="s">
        <v>1761</v>
      </c>
      <c r="I11784" s="8" t="str">
        <f t="array" ref="I11784">IF(G11784="Yes",XLOOKUP(D11784,'Dam Lines'!A:A,'Dam Lines'!J:J),"")</f>
        <v>VSELENNAIA</v>
      </c>
    </row>
    <row r="11785" hidden="1">
      <c r="A11785" s="11">
        <v>1.0</v>
      </c>
      <c r="B11785" s="3" t="s">
        <v>4156</v>
      </c>
      <c r="C11785" s="2" t="s">
        <v>1980</v>
      </c>
      <c r="D11785" s="2" t="s">
        <v>749</v>
      </c>
      <c r="E11785" s="4" t="s">
        <v>2321</v>
      </c>
      <c r="F11785" s="4" t="s">
        <v>1869</v>
      </c>
      <c r="G11785" s="8" t="str">
        <f>IF(COUNTIF('Dam Lines'!A:A,D11785)&gt;0,"Yes","No")</f>
        <v>Yes</v>
      </c>
      <c r="H11785" s="14" t="s">
        <v>1761</v>
      </c>
      <c r="I11785" s="8" t="str">
        <f t="array" ref="I11785">IF(G11785="Yes",XLOOKUP(D11785,'Dam Lines'!A:A,'Dam Lines'!J:J),"")</f>
        <v>ASTRALE</v>
      </c>
    </row>
    <row r="11786" hidden="1">
      <c r="A11786" s="11">
        <v>2.0</v>
      </c>
      <c r="B11786" s="3" t="s">
        <v>4336</v>
      </c>
      <c r="C11786" s="2" t="s">
        <v>3777</v>
      </c>
      <c r="D11786" s="2" t="s">
        <v>377</v>
      </c>
      <c r="E11786" s="2" t="s">
        <v>2321</v>
      </c>
      <c r="F11786" s="2" t="s">
        <v>1869</v>
      </c>
      <c r="G11786" s="8" t="str">
        <f>IF(COUNTIF('Dam Lines'!A:A,D11786)&gt;0,"Yes","No")</f>
        <v>Yes</v>
      </c>
      <c r="H11786" s="14" t="s">
        <v>1742</v>
      </c>
      <c r="I11786" s="8" t="str">
        <f t="array" ref="I11786">IF(G11786="Yes",XLOOKUP(D11786,'Dam Lines'!A:A,'Dam Lines'!J:J),"")</f>
        <v>MADOU</v>
      </c>
    </row>
    <row r="11787" hidden="1">
      <c r="A11787" s="11">
        <v>3.0</v>
      </c>
      <c r="B11787" s="3" t="s">
        <v>4158</v>
      </c>
      <c r="C11787" s="2" t="s">
        <v>1798</v>
      </c>
      <c r="D11787" s="2" t="s">
        <v>895</v>
      </c>
      <c r="E11787" s="2" t="s">
        <v>2321</v>
      </c>
      <c r="F11787" s="2" t="s">
        <v>1869</v>
      </c>
      <c r="G11787" s="8" t="str">
        <f>IF(COUNTIF('Dam Lines'!A:A,D11787)&gt;0,"Yes","No")</f>
        <v>Yes</v>
      </c>
      <c r="H11787" s="14" t="s">
        <v>1761</v>
      </c>
      <c r="I11787" s="8" t="str">
        <f t="array" ref="I11787">IF(G11787="Yes",XLOOKUP(D11787,'Dam Lines'!A:A,'Dam Lines'!J:J),"")</f>
        <v>FATMA</v>
      </c>
    </row>
    <row r="11788" hidden="1">
      <c r="A11788" s="11">
        <v>4.0</v>
      </c>
      <c r="B11788" s="3" t="s">
        <v>4224</v>
      </c>
      <c r="C11788" s="2" t="s">
        <v>2347</v>
      </c>
      <c r="D11788" s="2" t="s">
        <v>4225</v>
      </c>
      <c r="E11788" s="2" t="s">
        <v>2321</v>
      </c>
      <c r="F11788" s="2" t="s">
        <v>1869</v>
      </c>
      <c r="G11788" s="8" t="str">
        <f>IF(COUNTIF('Dam Lines'!A:A,D11788)&gt;0,"Yes","No")</f>
        <v>No</v>
      </c>
      <c r="H11788" s="14" t="s">
        <v>1761</v>
      </c>
      <c r="I11788" s="8" t="str">
        <f t="array" ref="I11788">IF(G11788="Yes",XLOOKUP(D11788,'Dam Lines'!A:A,'Dam Lines'!J:J),"")</f>
        <v/>
      </c>
    </row>
    <row r="11789" hidden="1">
      <c r="A11789" s="11">
        <v>5.0</v>
      </c>
      <c r="B11789" s="3" t="s">
        <v>4337</v>
      </c>
      <c r="C11789" s="2" t="s">
        <v>1980</v>
      </c>
      <c r="D11789" s="2" t="s">
        <v>1475</v>
      </c>
      <c r="E11789" s="2" t="s">
        <v>2321</v>
      </c>
      <c r="F11789" s="2" t="s">
        <v>1869</v>
      </c>
      <c r="G11789" s="8" t="str">
        <f>IF(COUNTIF('Dam Lines'!A:A,D11789)&gt;0,"Yes","No")</f>
        <v>Yes</v>
      </c>
      <c r="H11789" s="14" t="s">
        <v>1742</v>
      </c>
      <c r="I11789" s="8" t="str">
        <f t="array" ref="I11789">IF(G11789="Yes",XLOOKUP(D11789,'Dam Lines'!A:A,'Dam Lines'!J:J),"")</f>
        <v>FATMA</v>
      </c>
    </row>
    <row r="11790" hidden="1">
      <c r="A11790" s="11">
        <v>6.0</v>
      </c>
      <c r="B11790" s="3" t="s">
        <v>4281</v>
      </c>
      <c r="C11790" s="2" t="s">
        <v>4282</v>
      </c>
      <c r="D11790" s="2" t="s">
        <v>777</v>
      </c>
      <c r="E11790" s="2" t="s">
        <v>2321</v>
      </c>
      <c r="F11790" s="2" t="s">
        <v>1869</v>
      </c>
      <c r="G11790" s="8" t="str">
        <f>IF(COUNTIF('Dam Lines'!A:A,D11790)&gt;0,"Yes","No")</f>
        <v>Yes</v>
      </c>
      <c r="H11790" s="14" t="s">
        <v>1742</v>
      </c>
      <c r="I11790" s="8" t="str">
        <f t="array" ref="I11790">IF(G11790="Yes",XLOOKUP(D11790,'Dam Lines'!A:A,'Dam Lines'!J:J),"")</f>
        <v>QUITAINE</v>
      </c>
    </row>
    <row r="11791" hidden="1">
      <c r="A11791" s="11">
        <v>7.0</v>
      </c>
      <c r="B11791" s="3" t="s">
        <v>4220</v>
      </c>
      <c r="C11791" s="2" t="s">
        <v>3288</v>
      </c>
      <c r="D11791" s="2" t="s">
        <v>15</v>
      </c>
      <c r="E11791" s="2" t="s">
        <v>2321</v>
      </c>
      <c r="F11791" s="2" t="s">
        <v>1869</v>
      </c>
      <c r="G11791" s="8" t="str">
        <f>IF(COUNTIF('Dam Lines'!A:A,D11791)&gt;0,"Yes","No")</f>
        <v>Yes</v>
      </c>
      <c r="H11791" s="14" t="s">
        <v>1742</v>
      </c>
      <c r="I11791" s="8" t="str">
        <f t="array" ref="I11791">IF(G11791="Yes",XLOOKUP(D11791,'Dam Lines'!A:A,'Dam Lines'!J:J),"")</f>
        <v>NEVADA II</v>
      </c>
    </row>
    <row r="11792" hidden="1">
      <c r="A11792" s="11">
        <v>8.0</v>
      </c>
      <c r="B11792" s="3" t="s">
        <v>4159</v>
      </c>
      <c r="C11792" s="2" t="s">
        <v>3982</v>
      </c>
      <c r="D11792" s="2" t="s">
        <v>4160</v>
      </c>
      <c r="E11792" s="2" t="s">
        <v>2321</v>
      </c>
      <c r="F11792" s="2" t="s">
        <v>1869</v>
      </c>
      <c r="G11792" s="8" t="str">
        <f>IF(COUNTIF('Dam Lines'!A:A,D11792)&gt;0,"Yes","No")</f>
        <v>No</v>
      </c>
      <c r="H11792" s="14" t="s">
        <v>1761</v>
      </c>
      <c r="I11792" s="8" t="str">
        <f t="array" ref="I11792">IF(G11792="Yes",XLOOKUP(D11792,'Dam Lines'!A:A,'Dam Lines'!J:J),"")</f>
        <v/>
      </c>
    </row>
    <row r="11793" hidden="1">
      <c r="A11793" s="11">
        <v>9.0</v>
      </c>
      <c r="B11793" s="3" t="s">
        <v>4287</v>
      </c>
      <c r="C11793" s="2" t="s">
        <v>1962</v>
      </c>
      <c r="D11793" s="2" t="s">
        <v>768</v>
      </c>
      <c r="E11793" s="2" t="s">
        <v>2321</v>
      </c>
      <c r="F11793" s="2" t="s">
        <v>1869</v>
      </c>
      <c r="G11793" s="8" t="str">
        <f>IF(COUNTIF('Dam Lines'!A:A,D11793)&gt;0,"Yes","No")</f>
        <v>Yes</v>
      </c>
      <c r="H11793" s="14" t="s">
        <v>1742</v>
      </c>
      <c r="I11793" s="8" t="str">
        <f t="array" ref="I11793">IF(G11793="Yes",XLOOKUP(D11793,'Dam Lines'!A:A,'Dam Lines'!J:J),"")</f>
        <v>NEVADA II</v>
      </c>
    </row>
    <row r="11794" hidden="1">
      <c r="A11794" s="11">
        <v>10.0</v>
      </c>
      <c r="B11794" s="3" t="s">
        <v>3650</v>
      </c>
      <c r="C11794" s="2" t="s">
        <v>1980</v>
      </c>
      <c r="D11794" s="2" t="s">
        <v>533</v>
      </c>
      <c r="E11794" s="2" t="s">
        <v>2321</v>
      </c>
      <c r="F11794" s="2" t="s">
        <v>1869</v>
      </c>
      <c r="G11794" s="8" t="str">
        <f>IF(COUNTIF('Dam Lines'!A:A,D11794)&gt;0,"Yes","No")</f>
        <v>Yes</v>
      </c>
      <c r="H11794" s="14" t="s">
        <v>1742</v>
      </c>
      <c r="I11794" s="8" t="str">
        <f t="array" ref="I11794">IF(G11794="Yes",XLOOKUP(D11794,'Dam Lines'!A:A,'Dam Lines'!J:J),"")</f>
        <v>ALBA</v>
      </c>
    </row>
    <row r="11795" hidden="1">
      <c r="A11795" s="11">
        <v>11.0</v>
      </c>
      <c r="B11795" s="3" t="s">
        <v>4338</v>
      </c>
      <c r="C11795" s="2" t="s">
        <v>1802</v>
      </c>
      <c r="D11795" s="2" t="s">
        <v>1499</v>
      </c>
      <c r="E11795" s="2" t="s">
        <v>2321</v>
      </c>
      <c r="F11795" s="2" t="s">
        <v>1869</v>
      </c>
      <c r="G11795" s="8" t="str">
        <f>IF(COUNTIF('Dam Lines'!A:A,D11795)&gt;0,"Yes","No")</f>
        <v>Yes</v>
      </c>
      <c r="H11795" s="14" t="s">
        <v>1742</v>
      </c>
      <c r="I11795" s="8" t="str">
        <f t="array" ref="I11795">IF(G11795="Yes",XLOOKUP(D11795,'Dam Lines'!A:A,'Dam Lines'!J:J),"")</f>
        <v>NEVADA II</v>
      </c>
    </row>
    <row r="11796" hidden="1">
      <c r="A11796" s="11">
        <v>12.0</v>
      </c>
      <c r="B11796" s="3" t="s">
        <v>4161</v>
      </c>
      <c r="C11796" s="2" t="s">
        <v>3300</v>
      </c>
      <c r="D11796" s="2" t="s">
        <v>284</v>
      </c>
      <c r="E11796" s="4" t="s">
        <v>2321</v>
      </c>
      <c r="F11796" s="4" t="s">
        <v>1869</v>
      </c>
      <c r="G11796" s="8" t="str">
        <f>IF(COUNTIF('Dam Lines'!A:A,D11796)&gt;0,"Yes","No")</f>
        <v>Yes</v>
      </c>
      <c r="H11796" s="14" t="s">
        <v>1761</v>
      </c>
      <c r="I11796" s="8" t="str">
        <f t="array" ref="I11796">IF(G11796="Yes",XLOOKUP(D11796,'Dam Lines'!A:A,'Dam Lines'!J:J),"")</f>
        <v>MONAT</v>
      </c>
    </row>
    <row r="11797" hidden="1">
      <c r="A11797" s="11">
        <v>13.0</v>
      </c>
      <c r="B11797" s="3" t="s">
        <v>4221</v>
      </c>
      <c r="C11797" s="2" t="s">
        <v>3982</v>
      </c>
      <c r="D11797" s="2" t="s">
        <v>742</v>
      </c>
      <c r="E11797" s="2" t="s">
        <v>2321</v>
      </c>
      <c r="F11797" s="2" t="s">
        <v>1869</v>
      </c>
      <c r="G11797" s="8" t="str">
        <f>IF(COUNTIF('Dam Lines'!A:A,D11797)&gt;0,"Yes","No")</f>
        <v>Yes</v>
      </c>
      <c r="H11797" s="14" t="s">
        <v>1742</v>
      </c>
      <c r="I11797" s="8" t="str">
        <f t="array" ref="I11797">IF(G11797="Yes",XLOOKUP(D11797,'Dam Lines'!A:A,'Dam Lines'!J:J),"")</f>
        <v>FATMA</v>
      </c>
    </row>
    <row r="11798" hidden="1">
      <c r="A11798" s="11">
        <v>14.0</v>
      </c>
      <c r="B11798" s="3" t="s">
        <v>4138</v>
      </c>
      <c r="C11798" s="2" t="s">
        <v>3423</v>
      </c>
      <c r="D11798" s="2" t="s">
        <v>4139</v>
      </c>
      <c r="E11798" s="2" t="s">
        <v>2321</v>
      </c>
      <c r="F11798" s="2" t="s">
        <v>1869</v>
      </c>
      <c r="G11798" s="8" t="str">
        <f>IF(COUNTIF('Dam Lines'!A:A,D11798)&gt;0,"Yes","No")</f>
        <v>No</v>
      </c>
      <c r="H11798" s="14" t="s">
        <v>1742</v>
      </c>
      <c r="I11798" s="8" t="str">
        <f t="array" ref="I11798">IF(G11798="Yes",XLOOKUP(D11798,'Dam Lines'!A:A,'Dam Lines'!J:J),"")</f>
        <v/>
      </c>
    </row>
    <row r="11799" hidden="1">
      <c r="A11799" s="11">
        <v>15.0</v>
      </c>
      <c r="B11799" s="3" t="s">
        <v>4339</v>
      </c>
      <c r="C11799" s="2" t="s">
        <v>1980</v>
      </c>
      <c r="D11799" s="2" t="s">
        <v>4340</v>
      </c>
      <c r="E11799" s="2" t="s">
        <v>2321</v>
      </c>
      <c r="F11799" s="2" t="s">
        <v>1869</v>
      </c>
      <c r="G11799" s="8" t="str">
        <f>IF(COUNTIF('Dam Lines'!A:A,D11799)&gt;0,"Yes","No")</f>
        <v>No</v>
      </c>
      <c r="H11799" s="14" t="s">
        <v>1742</v>
      </c>
      <c r="I11799" s="8" t="str">
        <f t="array" ref="I11799">IF(G11799="Yes",XLOOKUP(D11799,'Dam Lines'!A:A,'Dam Lines'!J:J),"")</f>
        <v/>
      </c>
    </row>
    <row r="11800" hidden="1">
      <c r="A11800" s="11">
        <v>16.0</v>
      </c>
      <c r="B11800" s="3" t="s">
        <v>4217</v>
      </c>
      <c r="C11800" s="2" t="s">
        <v>4218</v>
      </c>
      <c r="D11800" s="2" t="s">
        <v>828</v>
      </c>
      <c r="E11800" s="2" t="s">
        <v>2321</v>
      </c>
      <c r="F11800" s="2" t="s">
        <v>1869</v>
      </c>
      <c r="G11800" s="8" t="str">
        <f>IF(COUNTIF('Dam Lines'!A:A,D11800)&gt;0,"Yes","No")</f>
        <v>Yes</v>
      </c>
      <c r="H11800" s="14" t="s">
        <v>1761</v>
      </c>
      <c r="I11800" s="8" t="str">
        <f t="array" ref="I11800">IF(G11800="Yes",XLOOKUP(D11800,'Dam Lines'!A:A,'Dam Lines'!J:J),"")</f>
        <v>DAHSHUR</v>
      </c>
    </row>
    <row r="11801" hidden="1">
      <c r="A11801" s="11">
        <v>1.0</v>
      </c>
      <c r="B11801" s="3" t="s">
        <v>3684</v>
      </c>
      <c r="C11801" s="2" t="s">
        <v>1802</v>
      </c>
      <c r="D11801" s="2" t="s">
        <v>3685</v>
      </c>
      <c r="E11801" s="4" t="s">
        <v>1779</v>
      </c>
      <c r="F11801" s="4" t="s">
        <v>1869</v>
      </c>
      <c r="G11801" s="8" t="str">
        <f>IF(COUNTIF('Dam Lines'!A:A,D11801)&gt;0,"Yes","No")</f>
        <v>No</v>
      </c>
      <c r="H11801" s="14" t="s">
        <v>1742</v>
      </c>
      <c r="I11801" s="8" t="str">
        <f t="array" ref="I11801">IF(G11801="Yes",XLOOKUP(D11801,'Dam Lines'!A:A,'Dam Lines'!J:J),"")</f>
        <v/>
      </c>
    </row>
    <row r="11802" hidden="1">
      <c r="A11802" s="11">
        <v>2.0</v>
      </c>
      <c r="B11802" s="3" t="s">
        <v>2203</v>
      </c>
      <c r="C11802" s="2" t="s">
        <v>1962</v>
      </c>
      <c r="D11802" s="2" t="s">
        <v>347</v>
      </c>
      <c r="E11802" s="2" t="s">
        <v>1779</v>
      </c>
      <c r="F11802" s="2" t="s">
        <v>1869</v>
      </c>
      <c r="G11802" s="8" t="str">
        <f>IF(COUNTIF('Dam Lines'!A:A,D11802)&gt;0,"Yes","No")</f>
        <v>Yes</v>
      </c>
      <c r="H11802" s="14" t="s">
        <v>1742</v>
      </c>
      <c r="I11802" s="8" t="str">
        <f t="array" ref="I11802">IF(G11802="Yes",XLOOKUP(D11802,'Dam Lines'!A:A,'Dam Lines'!J:J),"")</f>
        <v>MADOU</v>
      </c>
    </row>
    <row r="11803" hidden="1">
      <c r="A11803" s="11">
        <v>3.0</v>
      </c>
      <c r="B11803" s="3" t="s">
        <v>3421</v>
      </c>
      <c r="C11803" s="2" t="s">
        <v>1744</v>
      </c>
      <c r="D11803" s="2" t="s">
        <v>1892</v>
      </c>
      <c r="E11803" s="2" t="s">
        <v>1779</v>
      </c>
      <c r="F11803" s="2" t="s">
        <v>1869</v>
      </c>
      <c r="G11803" s="8" t="str">
        <f>IF(COUNTIF('Dam Lines'!A:A,D11803)&gt;0,"Yes","No")</f>
        <v>No</v>
      </c>
      <c r="H11803" s="14" t="s">
        <v>1761</v>
      </c>
      <c r="I11803" s="8" t="str">
        <f t="array" ref="I11803">IF(G11803="Yes",XLOOKUP(D11803,'Dam Lines'!A:A,'Dam Lines'!J:J),"")</f>
        <v/>
      </c>
    </row>
    <row r="11804" hidden="1">
      <c r="A11804" s="11">
        <v>4.0</v>
      </c>
      <c r="B11804" s="3" t="s">
        <v>3219</v>
      </c>
      <c r="C11804" s="2" t="s">
        <v>1980</v>
      </c>
      <c r="D11804" s="2" t="s">
        <v>3220</v>
      </c>
      <c r="E11804" s="2" t="s">
        <v>1779</v>
      </c>
      <c r="F11804" s="2" t="s">
        <v>1869</v>
      </c>
      <c r="G11804" s="8" t="str">
        <f>IF(COUNTIF('Dam Lines'!A:A,D11804)&gt;0,"Yes","No")</f>
        <v>No</v>
      </c>
      <c r="H11804" s="14" t="s">
        <v>1761</v>
      </c>
      <c r="I11804" s="8" t="str">
        <f t="array" ref="I11804">IF(G11804="Yes",XLOOKUP(D11804,'Dam Lines'!A:A,'Dam Lines'!J:J),"")</f>
        <v/>
      </c>
    </row>
    <row r="11805" hidden="1">
      <c r="A11805" s="11">
        <v>5.0</v>
      </c>
      <c r="B11805" s="3" t="s">
        <v>3190</v>
      </c>
      <c r="C11805" s="2" t="s">
        <v>1962</v>
      </c>
      <c r="D11805" s="2" t="s">
        <v>450</v>
      </c>
      <c r="E11805" s="2" t="s">
        <v>1779</v>
      </c>
      <c r="F11805" s="2" t="s">
        <v>1869</v>
      </c>
      <c r="G11805" s="8" t="str">
        <f>IF(COUNTIF('Dam Lines'!A:A,D11805)&gt;0,"Yes","No")</f>
        <v>Yes</v>
      </c>
      <c r="H11805" s="14" t="s">
        <v>1761</v>
      </c>
      <c r="I11805" s="8" t="str">
        <f t="array" ref="I11805">IF(G11805="Yes",XLOOKUP(D11805,'Dam Lines'!A:A,'Dam Lines'!J:J),"")</f>
        <v>NEVADA II</v>
      </c>
    </row>
    <row r="11806" hidden="1">
      <c r="A11806" s="11">
        <v>6.0</v>
      </c>
      <c r="B11806" s="3" t="s">
        <v>2130</v>
      </c>
      <c r="C11806" s="2" t="s">
        <v>1798</v>
      </c>
      <c r="D11806" s="2" t="s">
        <v>636</v>
      </c>
      <c r="E11806" s="2" t="s">
        <v>1779</v>
      </c>
      <c r="F11806" s="2" t="s">
        <v>1869</v>
      </c>
      <c r="G11806" s="8" t="str">
        <f>IF(COUNTIF('Dam Lines'!A:A,D11806)&gt;0,"Yes","No")</f>
        <v>No</v>
      </c>
      <c r="H11806" s="14" t="s">
        <v>1742</v>
      </c>
      <c r="I11806" s="8" t="str">
        <f t="array" ref="I11806">IF(G11806="Yes",XLOOKUP(D11806,'Dam Lines'!A:A,'Dam Lines'!J:J),"")</f>
        <v/>
      </c>
    </row>
    <row r="11807" hidden="1">
      <c r="A11807" s="11">
        <v>7.0</v>
      </c>
      <c r="B11807" s="3" t="s">
        <v>3976</v>
      </c>
      <c r="C11807" s="2" t="s">
        <v>1802</v>
      </c>
      <c r="D11807" s="2" t="s">
        <v>3977</v>
      </c>
      <c r="E11807" s="2" t="s">
        <v>1779</v>
      </c>
      <c r="F11807" s="2" t="s">
        <v>1869</v>
      </c>
      <c r="G11807" s="8" t="str">
        <f>IF(COUNTIF('Dam Lines'!A:A,D11807)&gt;0,"Yes","No")</f>
        <v>No</v>
      </c>
      <c r="H11807" s="14" t="s">
        <v>1742</v>
      </c>
      <c r="I11807" s="8" t="str">
        <f t="array" ref="I11807">IF(G11807="Yes",XLOOKUP(D11807,'Dam Lines'!A:A,'Dam Lines'!J:J),"")</f>
        <v/>
      </c>
    </row>
    <row r="11808" hidden="1">
      <c r="A11808" s="11">
        <v>8.0</v>
      </c>
      <c r="B11808" s="3" t="s">
        <v>3952</v>
      </c>
      <c r="C11808" s="2" t="s">
        <v>3953</v>
      </c>
      <c r="D11808" s="2" t="s">
        <v>3954</v>
      </c>
      <c r="E11808" s="2" t="s">
        <v>1779</v>
      </c>
      <c r="F11808" s="2" t="s">
        <v>1869</v>
      </c>
      <c r="G11808" s="8" t="str">
        <f>IF(COUNTIF('Dam Lines'!A:A,D11808)&gt;0,"Yes","No")</f>
        <v>No</v>
      </c>
      <c r="H11808" s="14" t="s">
        <v>1742</v>
      </c>
      <c r="I11808" s="8" t="str">
        <f t="array" ref="I11808">IF(G11808="Yes",XLOOKUP(D11808,'Dam Lines'!A:A,'Dam Lines'!J:J),"")</f>
        <v/>
      </c>
    </row>
    <row r="11809" hidden="1">
      <c r="A11809" s="11">
        <v>9.0</v>
      </c>
      <c r="B11809" s="3" t="s">
        <v>3429</v>
      </c>
      <c r="C11809" s="2" t="s">
        <v>2708</v>
      </c>
      <c r="D11809" s="2" t="s">
        <v>1460</v>
      </c>
      <c r="E11809" s="2" t="s">
        <v>1779</v>
      </c>
      <c r="F11809" s="2" t="s">
        <v>1869</v>
      </c>
      <c r="G11809" s="8" t="str">
        <f>IF(COUNTIF('Dam Lines'!A:A,D11809)&gt;0,"Yes","No")</f>
        <v>Yes</v>
      </c>
      <c r="H11809" s="14" t="s">
        <v>1742</v>
      </c>
      <c r="I11809" s="8" t="str">
        <f t="array" ref="I11809">IF(G11809="Yes",XLOOKUP(D11809,'Dam Lines'!A:A,'Dam Lines'!J:J),"")</f>
        <v>WMA FORWARNED</v>
      </c>
    </row>
    <row r="11810" hidden="1">
      <c r="A11810" s="11">
        <v>10.0</v>
      </c>
      <c r="B11810" s="3" t="s">
        <v>3561</v>
      </c>
      <c r="C11810" s="2" t="s">
        <v>3562</v>
      </c>
      <c r="D11810" s="2" t="s">
        <v>3563</v>
      </c>
      <c r="E11810" s="2" t="s">
        <v>1779</v>
      </c>
      <c r="F11810" s="2" t="s">
        <v>1869</v>
      </c>
      <c r="G11810" s="8" t="str">
        <f>IF(COUNTIF('Dam Lines'!A:A,D11810)&gt;0,"Yes","No")</f>
        <v>No</v>
      </c>
      <c r="H11810" s="14" t="s">
        <v>1742</v>
      </c>
      <c r="I11810" s="8" t="str">
        <f t="array" ref="I11810">IF(G11810="Yes",XLOOKUP(D11810,'Dam Lines'!A:A,'Dam Lines'!J:J),"")</f>
        <v/>
      </c>
    </row>
    <row r="11811" hidden="1">
      <c r="A11811" s="11">
        <v>11.0</v>
      </c>
      <c r="B11811" s="3" t="s">
        <v>3946</v>
      </c>
      <c r="C11811" s="2" t="s">
        <v>1744</v>
      </c>
      <c r="D11811" s="2" t="s">
        <v>678</v>
      </c>
      <c r="E11811" s="2" t="s">
        <v>1779</v>
      </c>
      <c r="F11811" s="2" t="s">
        <v>1869</v>
      </c>
      <c r="G11811" s="8" t="str">
        <f>IF(COUNTIF('Dam Lines'!A:A,D11811)&gt;0,"Yes","No")</f>
        <v>Yes</v>
      </c>
      <c r="H11811" s="14" t="s">
        <v>1742</v>
      </c>
      <c r="I11811" s="8" t="str">
        <f t="array" ref="I11811">IF(G11811="Yes",XLOOKUP(D11811,'Dam Lines'!A:A,'Dam Lines'!J:J),"")</f>
        <v>NEVADA II</v>
      </c>
    </row>
    <row r="11812" hidden="1">
      <c r="A11812" s="11">
        <v>12.0</v>
      </c>
      <c r="B11812" s="3" t="s">
        <v>2635</v>
      </c>
      <c r="C11812" s="2" t="s">
        <v>1798</v>
      </c>
      <c r="D11812" s="2" t="s">
        <v>109</v>
      </c>
      <c r="E11812" s="4" t="s">
        <v>1779</v>
      </c>
      <c r="F11812" s="4" t="s">
        <v>1869</v>
      </c>
      <c r="G11812" s="8" t="str">
        <f>IF(COUNTIF('Dam Lines'!A:A,D11812)&gt;0,"Yes","No")</f>
        <v>Yes</v>
      </c>
      <c r="H11812" s="14" t="s">
        <v>1742</v>
      </c>
      <c r="I11812" s="8" t="str">
        <f t="array" ref="I11812">IF(G11812="Yes",XLOOKUP(D11812,'Dam Lines'!A:A,'Dam Lines'!J:J),"")</f>
        <v>ASTRALE</v>
      </c>
    </row>
    <row r="11813" hidden="1">
      <c r="A11813" s="11">
        <v>13.0</v>
      </c>
      <c r="B11813" s="3" t="s">
        <v>3426</v>
      </c>
      <c r="C11813" s="2" t="s">
        <v>2243</v>
      </c>
      <c r="D11813" s="2" t="s">
        <v>281</v>
      </c>
      <c r="E11813" s="2" t="s">
        <v>1779</v>
      </c>
      <c r="F11813" s="2" t="s">
        <v>1869</v>
      </c>
      <c r="G11813" s="8" t="str">
        <f>IF(COUNTIF('Dam Lines'!A:A,D11813)&gt;0,"Yes","No")</f>
        <v>Yes</v>
      </c>
      <c r="H11813" s="14" t="s">
        <v>1742</v>
      </c>
      <c r="I11813" s="8" t="str">
        <f t="array" ref="I11813">IF(G11813="Yes",XLOOKUP(D11813,'Dam Lines'!A:A,'Dam Lines'!J:J),"")</f>
        <v>CAIDA</v>
      </c>
    </row>
    <row r="11814" hidden="1">
      <c r="A11814" s="11">
        <v>14.0</v>
      </c>
      <c r="B11814" s="3" t="s">
        <v>3694</v>
      </c>
      <c r="C11814" s="2" t="s">
        <v>1962</v>
      </c>
      <c r="D11814" s="2" t="s">
        <v>232</v>
      </c>
      <c r="E11814" s="2" t="s">
        <v>1779</v>
      </c>
      <c r="F11814" s="2" t="s">
        <v>1869</v>
      </c>
      <c r="G11814" s="8" t="str">
        <f>IF(COUNTIF('Dam Lines'!A:A,D11814)&gt;0,"Yes","No")</f>
        <v>Yes</v>
      </c>
      <c r="H11814" s="14" t="s">
        <v>1742</v>
      </c>
      <c r="I11814" s="8" t="str">
        <f t="array" ref="I11814">IF(G11814="Yes",XLOOKUP(D11814,'Dam Lines'!A:A,'Dam Lines'!J:J),"")</f>
        <v>GHARDAIA</v>
      </c>
    </row>
    <row r="11815" hidden="1">
      <c r="A11815" s="11">
        <v>15.0</v>
      </c>
      <c r="B11815" s="3" t="s">
        <v>2707</v>
      </c>
      <c r="C11815" s="2" t="s">
        <v>2708</v>
      </c>
      <c r="D11815" s="2" t="s">
        <v>1409</v>
      </c>
      <c r="E11815" s="2" t="s">
        <v>1779</v>
      </c>
      <c r="F11815" s="2" t="s">
        <v>1869</v>
      </c>
      <c r="G11815" s="8" t="str">
        <f>IF(COUNTIF('Dam Lines'!A:A,D11815)&gt;0,"Yes","No")</f>
        <v>Yes</v>
      </c>
      <c r="H11815" s="14" t="s">
        <v>1742</v>
      </c>
      <c r="I11815" s="8" t="str">
        <f t="array" ref="I11815">IF(G11815="Yes",XLOOKUP(D11815,'Dam Lines'!A:A,'Dam Lines'!J:J),"")</f>
        <v>ALGERIA</v>
      </c>
    </row>
    <row r="11816" hidden="1">
      <c r="A11816" s="11">
        <v>16.0</v>
      </c>
      <c r="B11816" s="3" t="s">
        <v>3855</v>
      </c>
      <c r="C11816" s="2" t="s">
        <v>2243</v>
      </c>
      <c r="D11816" s="2" t="s">
        <v>1688</v>
      </c>
      <c r="E11816" s="2" t="s">
        <v>1779</v>
      </c>
      <c r="F11816" s="2" t="s">
        <v>1869</v>
      </c>
      <c r="G11816" s="8" t="str">
        <f>IF(COUNTIF('Dam Lines'!A:A,D11816)&gt;0,"Yes","No")</f>
        <v>Yes</v>
      </c>
      <c r="H11816" s="14" t="s">
        <v>1742</v>
      </c>
      <c r="I11816" s="8" t="str">
        <f t="array" ref="I11816">IF(G11816="Yes",XLOOKUP(D11816,'Dam Lines'!A:A,'Dam Lines'!J:J),"")</f>
        <v>DEBORAH IV</v>
      </c>
    </row>
    <row r="11817" hidden="1">
      <c r="A11817" s="11">
        <v>1.0</v>
      </c>
      <c r="B11817" s="3" t="s">
        <v>4179</v>
      </c>
      <c r="C11817" s="2" t="s">
        <v>1752</v>
      </c>
      <c r="D11817" s="2" t="s">
        <v>886</v>
      </c>
      <c r="E11817" s="4" t="s">
        <v>1740</v>
      </c>
      <c r="F11817" s="4" t="s">
        <v>2037</v>
      </c>
      <c r="G11817" s="8" t="str">
        <f>IF(COUNTIF('Dam Lines'!A:A,D11817)&gt;0,"Yes","No")</f>
        <v>Yes</v>
      </c>
      <c r="H11817" s="14" t="s">
        <v>1742</v>
      </c>
      <c r="I11817" s="8" t="str">
        <f t="array" ref="I11817">IF(G11817="Yes",XLOOKUP(D11817,'Dam Lines'!A:A,'Dam Lines'!J:J),"")</f>
        <v>NEVADA II</v>
      </c>
    </row>
    <row r="11818" hidden="1">
      <c r="A11818" s="11">
        <v>2.0</v>
      </c>
      <c r="B11818" s="3" t="s">
        <v>3525</v>
      </c>
      <c r="C11818" s="2" t="s">
        <v>1802</v>
      </c>
      <c r="D11818" s="2" t="s">
        <v>664</v>
      </c>
      <c r="E11818" s="2" t="s">
        <v>1740</v>
      </c>
      <c r="F11818" s="2" t="s">
        <v>2037</v>
      </c>
      <c r="G11818" s="8" t="str">
        <f>IF(COUNTIF('Dam Lines'!A:A,D11818)&gt;0,"Yes","No")</f>
        <v>Yes</v>
      </c>
      <c r="H11818" s="14" t="s">
        <v>1742</v>
      </c>
      <c r="I11818" s="8" t="str">
        <f t="array" ref="I11818">IF(G11818="Yes",XLOOKUP(D11818,'Dam Lines'!A:A,'Dam Lines'!J:J),"")</f>
        <v>BEDRAFFA</v>
      </c>
    </row>
    <row r="11819" hidden="1">
      <c r="A11819" s="11">
        <v>3.0</v>
      </c>
      <c r="B11819" s="3" t="s">
        <v>4033</v>
      </c>
      <c r="C11819" s="2" t="s">
        <v>1962</v>
      </c>
      <c r="D11819" s="2" t="s">
        <v>271</v>
      </c>
      <c r="E11819" s="2" t="s">
        <v>1740</v>
      </c>
      <c r="F11819" s="2" t="s">
        <v>2037</v>
      </c>
      <c r="G11819" s="8" t="str">
        <f>IF(COUNTIF('Dam Lines'!A:A,D11819)&gt;0,"Yes","No")</f>
        <v>Yes</v>
      </c>
      <c r="H11819" s="14" t="s">
        <v>1742</v>
      </c>
      <c r="I11819" s="8" t="str">
        <f t="array" ref="I11819">IF(G11819="Yes",XLOOKUP(D11819,'Dam Lines'!A:A,'Dam Lines'!J:J),"")</f>
        <v>SAADA</v>
      </c>
    </row>
    <row r="11820" hidden="1">
      <c r="A11820" s="11">
        <v>4.0</v>
      </c>
      <c r="B11820" s="3" t="s">
        <v>3826</v>
      </c>
      <c r="C11820" s="2" t="s">
        <v>4175</v>
      </c>
      <c r="D11820" s="2" t="s">
        <v>4176</v>
      </c>
      <c r="E11820" s="4" t="s">
        <v>1740</v>
      </c>
      <c r="F11820" s="4" t="s">
        <v>2037</v>
      </c>
      <c r="G11820" s="8" t="str">
        <f>IF(COUNTIF('Dam Lines'!A:A,D11820)&gt;0,"Yes","No")</f>
        <v>No</v>
      </c>
      <c r="H11820" s="14" t="s">
        <v>1742</v>
      </c>
      <c r="I11820" s="8" t="str">
        <f t="array" ref="I11820">IF(G11820="Yes",XLOOKUP(D11820,'Dam Lines'!A:A,'Dam Lines'!J:J),"")</f>
        <v/>
      </c>
    </row>
    <row r="11821" hidden="1">
      <c r="A11821" s="11">
        <v>5.0</v>
      </c>
      <c r="B11821" s="3" t="s">
        <v>3962</v>
      </c>
      <c r="C11821" s="2" t="s">
        <v>1798</v>
      </c>
      <c r="D11821" s="2" t="s">
        <v>122</v>
      </c>
      <c r="E11821" s="2" t="s">
        <v>1740</v>
      </c>
      <c r="F11821" s="2" t="s">
        <v>2037</v>
      </c>
      <c r="G11821" s="8" t="str">
        <f>IF(COUNTIF('Dam Lines'!A:A,D11821)&gt;0,"Yes","No")</f>
        <v>Yes</v>
      </c>
      <c r="H11821" s="14" t="s">
        <v>1742</v>
      </c>
      <c r="I11821" s="8" t="str">
        <f t="array" ref="I11821">IF(G11821="Yes",XLOOKUP(D11821,'Dam Lines'!A:A,'Dam Lines'!J:J),"")</f>
        <v>NEVADA II</v>
      </c>
    </row>
    <row r="11822" hidden="1">
      <c r="A11822" s="11">
        <v>6.0</v>
      </c>
      <c r="B11822" s="3" t="s">
        <v>3831</v>
      </c>
      <c r="C11822" s="2" t="s">
        <v>2347</v>
      </c>
      <c r="D11822" s="2" t="s">
        <v>175</v>
      </c>
      <c r="E11822" s="2" t="s">
        <v>1740</v>
      </c>
      <c r="F11822" s="2" t="s">
        <v>2037</v>
      </c>
      <c r="G11822" s="8" t="str">
        <f>IF(COUNTIF('Dam Lines'!A:A,D11822)&gt;0,"Yes","No")</f>
        <v>Yes</v>
      </c>
      <c r="H11822" s="14" t="s">
        <v>1761</v>
      </c>
      <c r="I11822" s="8" t="str">
        <f t="array" ref="I11822">IF(G11822="Yes",XLOOKUP(D11822,'Dam Lines'!A:A,'Dam Lines'!J:J),"")</f>
        <v>DURANCE</v>
      </c>
    </row>
    <row r="11823" hidden="1">
      <c r="A11823" s="11">
        <v>7.0</v>
      </c>
      <c r="B11823" s="3" t="s">
        <v>3364</v>
      </c>
      <c r="C11823" s="2" t="s">
        <v>3365</v>
      </c>
      <c r="D11823" s="2" t="s">
        <v>281</v>
      </c>
      <c r="E11823" s="2" t="s">
        <v>1740</v>
      </c>
      <c r="F11823" s="2" t="s">
        <v>2037</v>
      </c>
      <c r="G11823" s="8" t="str">
        <f>IF(COUNTIF('Dam Lines'!A:A,D11823)&gt;0,"Yes","No")</f>
        <v>Yes</v>
      </c>
      <c r="H11823" s="14" t="s">
        <v>1742</v>
      </c>
      <c r="I11823" s="8" t="str">
        <f t="array" ref="I11823">IF(G11823="Yes",XLOOKUP(D11823,'Dam Lines'!A:A,'Dam Lines'!J:J),"")</f>
        <v>CAIDA</v>
      </c>
    </row>
    <row r="11824" hidden="1">
      <c r="A11824" s="11">
        <v>8.0</v>
      </c>
      <c r="B11824" s="3" t="s">
        <v>2492</v>
      </c>
      <c r="C11824" s="2" t="s">
        <v>1802</v>
      </c>
      <c r="D11824" s="2" t="s">
        <v>2493</v>
      </c>
      <c r="E11824" s="2" t="s">
        <v>1740</v>
      </c>
      <c r="F11824" s="2" t="s">
        <v>2037</v>
      </c>
      <c r="G11824" s="8" t="str">
        <f>IF(COUNTIF('Dam Lines'!A:A,D11824)&gt;0,"Yes","No")</f>
        <v>No</v>
      </c>
      <c r="H11824" s="14" t="s">
        <v>1742</v>
      </c>
      <c r="I11824" s="8" t="str">
        <f t="array" ref="I11824">IF(G11824="Yes",XLOOKUP(D11824,'Dam Lines'!A:A,'Dam Lines'!J:J),"")</f>
        <v/>
      </c>
    </row>
    <row r="11825" hidden="1">
      <c r="A11825" s="11">
        <v>9.0</v>
      </c>
      <c r="B11825" s="3" t="s">
        <v>2759</v>
      </c>
      <c r="C11825" s="2" t="s">
        <v>1798</v>
      </c>
      <c r="D11825" s="2" t="s">
        <v>994</v>
      </c>
      <c r="E11825" s="2" t="s">
        <v>1740</v>
      </c>
      <c r="F11825" s="2" t="s">
        <v>2037</v>
      </c>
      <c r="G11825" s="8" t="str">
        <f>IF(COUNTIF('Dam Lines'!A:A,D11825)&gt;0,"Yes","No")</f>
        <v>Yes</v>
      </c>
      <c r="H11825" s="14" t="s">
        <v>1742</v>
      </c>
      <c r="I11825" s="8" t="str">
        <f t="array" ref="I11825">IF(G11825="Yes",XLOOKUP(D11825,'Dam Lines'!A:A,'Dam Lines'!J:J),"")</f>
        <v>NEVADA II</v>
      </c>
    </row>
    <row r="11826" hidden="1">
      <c r="A11826" s="11">
        <v>10.0</v>
      </c>
      <c r="B11826" s="3" t="s">
        <v>3486</v>
      </c>
      <c r="C11826" s="2" t="s">
        <v>2198</v>
      </c>
      <c r="D11826" s="2" t="s">
        <v>998</v>
      </c>
      <c r="E11826" s="2" t="s">
        <v>1740</v>
      </c>
      <c r="F11826" s="2" t="s">
        <v>2037</v>
      </c>
      <c r="G11826" s="8" t="str">
        <f>IF(COUNTIF('Dam Lines'!A:A,D11826)&gt;0,"Yes","No")</f>
        <v>Yes</v>
      </c>
      <c r="H11826" s="14" t="s">
        <v>1742</v>
      </c>
      <c r="I11826" s="8" t="str">
        <f t="array" ref="I11826">IF(G11826="Yes",XLOOKUP(D11826,'Dam Lines'!A:A,'Dam Lines'!J:J),"")</f>
        <v>MADOU</v>
      </c>
    </row>
    <row r="11827" hidden="1">
      <c r="A11827" s="11">
        <v>11.0</v>
      </c>
      <c r="B11827" s="3" t="s">
        <v>4046</v>
      </c>
      <c r="C11827" s="2" t="s">
        <v>3323</v>
      </c>
      <c r="D11827" s="2" t="s">
        <v>227</v>
      </c>
      <c r="E11827" s="2" t="s">
        <v>1740</v>
      </c>
      <c r="F11827" s="2" t="s">
        <v>2037</v>
      </c>
      <c r="G11827" s="8" t="str">
        <f>IF(COUNTIF('Dam Lines'!A:A,D11827)&gt;0,"Yes","No")</f>
        <v>Yes</v>
      </c>
      <c r="H11827" s="14" t="s">
        <v>1742</v>
      </c>
      <c r="I11827" s="8" t="str">
        <f t="array" ref="I11827">IF(G11827="Yes",XLOOKUP(D11827,'Dam Lines'!A:A,'Dam Lines'!J:J),"")</f>
        <v>MADOU</v>
      </c>
    </row>
    <row r="11828" hidden="1">
      <c r="A11828" s="11">
        <v>12.0</v>
      </c>
      <c r="B11828" s="3" t="s">
        <v>3413</v>
      </c>
      <c r="C11828" s="2" t="s">
        <v>3414</v>
      </c>
      <c r="D11828" s="2" t="s">
        <v>3415</v>
      </c>
      <c r="E11828" s="2" t="s">
        <v>1740</v>
      </c>
      <c r="F11828" s="2" t="s">
        <v>2037</v>
      </c>
      <c r="G11828" s="8" t="str">
        <f>IF(COUNTIF('Dam Lines'!A:A,D11828)&gt;0,"Yes","No")</f>
        <v>No</v>
      </c>
      <c r="H11828" s="14" t="s">
        <v>1742</v>
      </c>
      <c r="I11828" s="8" t="str">
        <f t="array" ref="I11828">IF(G11828="Yes",XLOOKUP(D11828,'Dam Lines'!A:A,'Dam Lines'!J:J),"")</f>
        <v/>
      </c>
    </row>
    <row r="11829" hidden="1">
      <c r="A11829" s="11">
        <v>13.0</v>
      </c>
      <c r="B11829" s="3" t="s">
        <v>3822</v>
      </c>
      <c r="C11829" s="2" t="s">
        <v>3494</v>
      </c>
      <c r="D11829" s="2" t="s">
        <v>1524</v>
      </c>
      <c r="E11829" s="2" t="s">
        <v>1740</v>
      </c>
      <c r="F11829" s="2" t="s">
        <v>2037</v>
      </c>
      <c r="G11829" s="8" t="str">
        <f>IF(COUNTIF('Dam Lines'!A:A,D11829)&gt;0,"Yes","No")</f>
        <v>Yes</v>
      </c>
      <c r="H11829" s="14" t="s">
        <v>1742</v>
      </c>
      <c r="I11829" s="8" t="str">
        <f t="array" ref="I11829">IF(G11829="Yes",XLOOKUP(D11829,'Dam Lines'!A:A,'Dam Lines'!J:J),"")</f>
        <v>BASSALA</v>
      </c>
    </row>
    <row r="11830" hidden="1">
      <c r="A11830" s="11">
        <v>14.0</v>
      </c>
      <c r="B11830" s="3" t="s">
        <v>3787</v>
      </c>
      <c r="C11830" s="2" t="s">
        <v>3494</v>
      </c>
      <c r="D11830" s="2" t="s">
        <v>3788</v>
      </c>
      <c r="E11830" s="2" t="s">
        <v>1740</v>
      </c>
      <c r="F11830" s="2" t="s">
        <v>2037</v>
      </c>
      <c r="G11830" s="8" t="str">
        <f>IF(COUNTIF('Dam Lines'!A:A,D11830)&gt;0,"Yes","No")</f>
        <v>No</v>
      </c>
      <c r="H11830" s="14" t="s">
        <v>1761</v>
      </c>
      <c r="I11830" s="8" t="str">
        <f t="array" ref="I11830">IF(G11830="Yes",XLOOKUP(D11830,'Dam Lines'!A:A,'Dam Lines'!J:J),"")</f>
        <v/>
      </c>
    </row>
    <row r="11831" hidden="1">
      <c r="A11831" s="11">
        <v>1.0</v>
      </c>
      <c r="B11831" s="3" t="s">
        <v>4007</v>
      </c>
      <c r="C11831" s="2" t="s">
        <v>4008</v>
      </c>
      <c r="D11831" s="2" t="s">
        <v>1244</v>
      </c>
      <c r="E11831" s="4" t="s">
        <v>1740</v>
      </c>
      <c r="F11831" s="4" t="s">
        <v>1854</v>
      </c>
      <c r="G11831" s="8" t="str">
        <f>IF(COUNTIF('Dam Lines'!A:A,D11831)&gt;0,"Yes","No")</f>
        <v>Yes</v>
      </c>
      <c r="H11831" s="14" t="s">
        <v>1742</v>
      </c>
      <c r="I11831" s="8" t="str">
        <f t="array" ref="I11831">IF(G11831="Yes",XLOOKUP(D11831,'Dam Lines'!A:A,'Dam Lines'!J:J),"")</f>
        <v>AL HANOUF</v>
      </c>
    </row>
    <row r="11832" hidden="1">
      <c r="A11832" s="11">
        <v>2.0</v>
      </c>
      <c r="B11832" s="3" t="s">
        <v>4099</v>
      </c>
      <c r="C11832" s="2" t="s">
        <v>1962</v>
      </c>
      <c r="D11832" s="2" t="s">
        <v>916</v>
      </c>
      <c r="E11832" s="2" t="s">
        <v>1740</v>
      </c>
      <c r="F11832" s="2" t="s">
        <v>1854</v>
      </c>
      <c r="G11832" s="8" t="str">
        <f>IF(COUNTIF('Dam Lines'!A:A,D11832)&gt;0,"Yes","No")</f>
        <v>Yes</v>
      </c>
      <c r="H11832" s="14" t="s">
        <v>1742</v>
      </c>
      <c r="I11832" s="8" t="str">
        <f t="array" ref="I11832">IF(G11832="Yes",XLOOKUP(D11832,'Dam Lines'!A:A,'Dam Lines'!J:J),"")</f>
        <v>MADOU</v>
      </c>
    </row>
    <row r="11833" hidden="1">
      <c r="A11833" s="11">
        <v>3.0</v>
      </c>
      <c r="B11833" s="3" t="s">
        <v>3363</v>
      </c>
      <c r="C11833" s="2" t="s">
        <v>1962</v>
      </c>
      <c r="D11833" s="2" t="s">
        <v>450</v>
      </c>
      <c r="E11833" s="2" t="s">
        <v>1740</v>
      </c>
      <c r="F11833" s="2" t="s">
        <v>1854</v>
      </c>
      <c r="G11833" s="8" t="str">
        <f>IF(COUNTIF('Dam Lines'!A:A,D11833)&gt;0,"Yes","No")</f>
        <v>Yes</v>
      </c>
      <c r="H11833" s="14" t="s">
        <v>1742</v>
      </c>
      <c r="I11833" s="8" t="str">
        <f t="array" ref="I11833">IF(G11833="Yes",XLOOKUP(D11833,'Dam Lines'!A:A,'Dam Lines'!J:J),"")</f>
        <v>NEVADA II</v>
      </c>
    </row>
    <row r="11834" hidden="1">
      <c r="A11834" s="11">
        <v>4.0</v>
      </c>
      <c r="B11834" s="3" t="s">
        <v>3725</v>
      </c>
      <c r="C11834" s="2" t="s">
        <v>3000</v>
      </c>
      <c r="D11834" s="2" t="s">
        <v>601</v>
      </c>
      <c r="E11834" s="2" t="s">
        <v>1740</v>
      </c>
      <c r="F11834" s="2" t="s">
        <v>1854</v>
      </c>
      <c r="G11834" s="8" t="str">
        <f>IF(COUNTIF('Dam Lines'!A:A,D11834)&gt;0,"Yes","No")</f>
        <v>Yes</v>
      </c>
      <c r="H11834" s="14" t="s">
        <v>1742</v>
      </c>
      <c r="I11834" s="8" t="str">
        <f t="array" ref="I11834">IF(G11834="Yes",XLOOKUP(D11834,'Dam Lines'!A:A,'Dam Lines'!J:J),"")</f>
        <v>KRADJIE DE NERAK</v>
      </c>
    </row>
    <row r="11835" hidden="1">
      <c r="A11835" s="11">
        <v>5.0</v>
      </c>
      <c r="B11835" s="3" t="s">
        <v>2963</v>
      </c>
      <c r="C11835" s="2" t="s">
        <v>2314</v>
      </c>
      <c r="D11835" s="2" t="s">
        <v>2381</v>
      </c>
      <c r="E11835" s="2" t="s">
        <v>1740</v>
      </c>
      <c r="F11835" s="2" t="s">
        <v>1854</v>
      </c>
      <c r="G11835" s="8" t="str">
        <f>IF(COUNTIF('Dam Lines'!A:A,D11835)&gt;0,"Yes","No")</f>
        <v>No</v>
      </c>
      <c r="H11835" s="14" t="s">
        <v>1742</v>
      </c>
      <c r="I11835" s="8" t="str">
        <f t="array" ref="I11835">IF(G11835="Yes",XLOOKUP(D11835,'Dam Lines'!A:A,'Dam Lines'!J:J),"")</f>
        <v/>
      </c>
    </row>
    <row r="11836" hidden="1">
      <c r="A11836" s="11">
        <v>6.0</v>
      </c>
      <c r="B11836" s="3" t="s">
        <v>3900</v>
      </c>
      <c r="C11836" s="2" t="s">
        <v>1950</v>
      </c>
      <c r="D11836" s="2" t="s">
        <v>687</v>
      </c>
      <c r="E11836" s="4" t="s">
        <v>1740</v>
      </c>
      <c r="F11836" s="4" t="s">
        <v>1854</v>
      </c>
      <c r="G11836" s="8" t="str">
        <f>IF(COUNTIF('Dam Lines'!A:A,D11836)&gt;0,"Yes","No")</f>
        <v>Yes</v>
      </c>
      <c r="H11836" s="14" t="s">
        <v>1742</v>
      </c>
      <c r="I11836" s="8" t="str">
        <f t="array" ref="I11836">IF(G11836="Yes",XLOOKUP(D11836,'Dam Lines'!A:A,'Dam Lines'!J:J),"")</f>
        <v>NEVADA II</v>
      </c>
    </row>
    <row r="11837" hidden="1">
      <c r="A11837" s="11">
        <v>7.0</v>
      </c>
      <c r="B11837" s="3" t="s">
        <v>2982</v>
      </c>
      <c r="C11837" s="2" t="s">
        <v>1798</v>
      </c>
      <c r="D11837" s="2" t="s">
        <v>70</v>
      </c>
      <c r="E11837" s="2" t="s">
        <v>1740</v>
      </c>
      <c r="F11837" s="2" t="s">
        <v>1854</v>
      </c>
      <c r="G11837" s="8" t="str">
        <f>IF(COUNTIF('Dam Lines'!A:A,D11837)&gt;0,"Yes","No")</f>
        <v>Yes</v>
      </c>
      <c r="H11837" s="14" t="s">
        <v>1742</v>
      </c>
      <c r="I11837" s="8" t="str">
        <f t="array" ref="I11837">IF(G11837="Yes",XLOOKUP(D11837,'Dam Lines'!A:A,'Dam Lines'!J:J),"")</f>
        <v>MAGNESIE</v>
      </c>
    </row>
    <row r="11838" hidden="1">
      <c r="A11838" s="11">
        <v>8.0</v>
      </c>
      <c r="B11838" s="3" t="s">
        <v>4038</v>
      </c>
      <c r="C11838" s="2" t="s">
        <v>1962</v>
      </c>
      <c r="D11838" s="2" t="s">
        <v>347</v>
      </c>
      <c r="E11838" s="2" t="s">
        <v>1740</v>
      </c>
      <c r="F11838" s="2" t="s">
        <v>1854</v>
      </c>
      <c r="G11838" s="8" t="str">
        <f>IF(COUNTIF('Dam Lines'!A:A,D11838)&gt;0,"Yes","No")</f>
        <v>Yes</v>
      </c>
      <c r="H11838" s="14" t="s">
        <v>1742</v>
      </c>
      <c r="I11838" s="8" t="str">
        <f t="array" ref="I11838">IF(G11838="Yes",XLOOKUP(D11838,'Dam Lines'!A:A,'Dam Lines'!J:J),"")</f>
        <v>MADOU</v>
      </c>
    </row>
    <row r="11839" hidden="1">
      <c r="A11839" s="11">
        <v>9.0</v>
      </c>
      <c r="B11839" s="3" t="s">
        <v>2492</v>
      </c>
      <c r="C11839" s="2" t="s">
        <v>1802</v>
      </c>
      <c r="D11839" s="2" t="s">
        <v>2493</v>
      </c>
      <c r="E11839" s="2" t="s">
        <v>1740</v>
      </c>
      <c r="F11839" s="2" t="s">
        <v>1854</v>
      </c>
      <c r="G11839" s="8" t="str">
        <f>IF(COUNTIF('Dam Lines'!A:A,D11839)&gt;0,"Yes","No")</f>
        <v>No</v>
      </c>
      <c r="H11839" s="14" t="s">
        <v>1742</v>
      </c>
      <c r="I11839" s="8" t="str">
        <f t="array" ref="I11839">IF(G11839="Yes",XLOOKUP(D11839,'Dam Lines'!A:A,'Dam Lines'!J:J),"")</f>
        <v/>
      </c>
    </row>
    <row r="11840" hidden="1">
      <c r="A11840" s="11">
        <v>10.0</v>
      </c>
      <c r="B11840" s="3" t="s">
        <v>3797</v>
      </c>
      <c r="C11840" s="2" t="s">
        <v>1747</v>
      </c>
      <c r="D11840" s="2" t="s">
        <v>1195</v>
      </c>
      <c r="E11840" s="2" t="s">
        <v>1740</v>
      </c>
      <c r="F11840" s="2" t="s">
        <v>1854</v>
      </c>
      <c r="G11840" s="8" t="str">
        <f>IF(COUNTIF('Dam Lines'!A:A,D11840)&gt;0,"Yes","No")</f>
        <v>Yes</v>
      </c>
      <c r="H11840" s="14" t="s">
        <v>1742</v>
      </c>
      <c r="I11840" s="8" t="str">
        <f t="array" ref="I11840">IF(G11840="Yes",XLOOKUP(D11840,'Dam Lines'!A:A,'Dam Lines'!J:J),"")</f>
        <v>MADOU</v>
      </c>
    </row>
    <row r="11841" hidden="1">
      <c r="A11841" s="11">
        <v>11.0</v>
      </c>
      <c r="B11841" s="3" t="s">
        <v>2738</v>
      </c>
      <c r="C11841" s="2" t="s">
        <v>2127</v>
      </c>
      <c r="D11841" s="2" t="s">
        <v>86</v>
      </c>
      <c r="E11841" s="2" t="s">
        <v>1740</v>
      </c>
      <c r="F11841" s="2" t="s">
        <v>1854</v>
      </c>
      <c r="G11841" s="8" t="str">
        <f>IF(COUNTIF('Dam Lines'!A:A,D11841)&gt;0,"Yes","No")</f>
        <v>Yes</v>
      </c>
      <c r="H11841" s="14" t="s">
        <v>1742</v>
      </c>
      <c r="I11841" s="8" t="str">
        <f t="array" ref="I11841">IF(G11841="Yes",XLOOKUP(D11841,'Dam Lines'!A:A,'Dam Lines'!J:J),"")</f>
        <v>PHILIPPA</v>
      </c>
    </row>
    <row r="11842" hidden="1">
      <c r="A11842" s="11">
        <v>12.0</v>
      </c>
      <c r="B11842" s="3" t="s">
        <v>3121</v>
      </c>
      <c r="C11842" s="2" t="s">
        <v>2314</v>
      </c>
      <c r="D11842" s="2" t="s">
        <v>476</v>
      </c>
      <c r="E11842" s="2" t="s">
        <v>1740</v>
      </c>
      <c r="F11842" s="2" t="s">
        <v>1854</v>
      </c>
      <c r="G11842" s="8" t="str">
        <f>IF(COUNTIF('Dam Lines'!A:A,D11842)&gt;0,"Yes","No")</f>
        <v>Yes</v>
      </c>
      <c r="H11842" s="14" t="s">
        <v>1742</v>
      </c>
      <c r="I11842" s="8" t="str">
        <f t="array" ref="I11842">IF(G11842="Yes",XLOOKUP(D11842,'Dam Lines'!A:A,'Dam Lines'!J:J),"")</f>
        <v>ESTERELLA</v>
      </c>
    </row>
    <row r="11843" hidden="1">
      <c r="A11843" s="11">
        <v>13.0</v>
      </c>
      <c r="B11843" s="3" t="s">
        <v>3580</v>
      </c>
      <c r="C11843" s="2" t="s">
        <v>1935</v>
      </c>
      <c r="D11843" s="2" t="s">
        <v>3229</v>
      </c>
      <c r="E11843" s="2" t="s">
        <v>1740</v>
      </c>
      <c r="F11843" s="2" t="s">
        <v>1854</v>
      </c>
      <c r="G11843" s="8" t="str">
        <f>IF(COUNTIF('Dam Lines'!A:A,D11843)&gt;0,"Yes","No")</f>
        <v>No</v>
      </c>
      <c r="H11843" s="14" t="s">
        <v>1742</v>
      </c>
      <c r="I11843" s="8" t="str">
        <f t="array" ref="I11843">IF(G11843="Yes",XLOOKUP(D11843,'Dam Lines'!A:A,'Dam Lines'!J:J),"")</f>
        <v/>
      </c>
    </row>
    <row r="11844" hidden="1">
      <c r="A11844" s="11">
        <v>14.0</v>
      </c>
      <c r="B11844" s="3" t="s">
        <v>3594</v>
      </c>
      <c r="C11844" s="2" t="s">
        <v>2613</v>
      </c>
      <c r="D11844" s="2" t="s">
        <v>981</v>
      </c>
      <c r="E11844" s="2" t="s">
        <v>1740</v>
      </c>
      <c r="F11844" s="2" t="s">
        <v>1854</v>
      </c>
      <c r="G11844" s="8" t="str">
        <f>IF(COUNTIF('Dam Lines'!A:A,D11844)&gt;0,"Yes","No")</f>
        <v>Yes</v>
      </c>
      <c r="H11844" s="14" t="s">
        <v>1742</v>
      </c>
      <c r="I11844" s="8" t="str">
        <f t="array" ref="I11844">IF(G11844="Yes",XLOOKUP(D11844,'Dam Lines'!A:A,'Dam Lines'!J:J),"")</f>
        <v>FATMA</v>
      </c>
    </row>
    <row r="11845" hidden="1">
      <c r="A11845" s="11">
        <v>15.0</v>
      </c>
      <c r="B11845" s="3" t="s">
        <v>3897</v>
      </c>
      <c r="C11845" s="2" t="s">
        <v>1964</v>
      </c>
      <c r="D11845" s="2" t="s">
        <v>3898</v>
      </c>
      <c r="E11845" s="2" t="s">
        <v>1740</v>
      </c>
      <c r="F11845" s="2" t="s">
        <v>1854</v>
      </c>
      <c r="G11845" s="8" t="str">
        <f>IF(COUNTIF('Dam Lines'!A:A,D11845)&gt;0,"Yes","No")</f>
        <v>No</v>
      </c>
      <c r="H11845" s="14" t="s">
        <v>1742</v>
      </c>
      <c r="I11845" s="8" t="str">
        <f t="array" ref="I11845">IF(G11845="Yes",XLOOKUP(D11845,'Dam Lines'!A:A,'Dam Lines'!J:J),"")</f>
        <v/>
      </c>
    </row>
    <row r="11846" hidden="1">
      <c r="A11846" s="11">
        <v>16.0</v>
      </c>
      <c r="B11846" s="3" t="s">
        <v>3192</v>
      </c>
      <c r="C11846" s="2" t="s">
        <v>2842</v>
      </c>
      <c r="D11846" s="2" t="s">
        <v>925</v>
      </c>
      <c r="E11846" s="2" t="s">
        <v>1740</v>
      </c>
      <c r="F11846" s="2" t="s">
        <v>1854</v>
      </c>
      <c r="G11846" s="8" t="str">
        <f>IF(COUNTIF('Dam Lines'!A:A,D11846)&gt;0,"Yes","No")</f>
        <v>Yes</v>
      </c>
      <c r="H11846" s="14" t="s">
        <v>1742</v>
      </c>
      <c r="I11846" s="8" t="str">
        <f t="array" ref="I11846">IF(G11846="Yes",XLOOKUP(D11846,'Dam Lines'!A:A,'Dam Lines'!J:J),"")</f>
        <v>NEVADA II</v>
      </c>
    </row>
    <row r="11847" hidden="1">
      <c r="A11847" s="11">
        <v>1.0</v>
      </c>
      <c r="B11847" s="3" t="s">
        <v>4341</v>
      </c>
      <c r="C11847" s="2" t="s">
        <v>2060</v>
      </c>
      <c r="D11847" s="2" t="s">
        <v>1240</v>
      </c>
      <c r="E11847" s="4" t="s">
        <v>1740</v>
      </c>
      <c r="F11847" s="4" t="s">
        <v>1854</v>
      </c>
      <c r="G11847" s="8" t="str">
        <f>IF(COUNTIF('Dam Lines'!A:A,D11847)&gt;0,"Yes","No")</f>
        <v>Yes</v>
      </c>
      <c r="H11847" s="14" t="s">
        <v>1761</v>
      </c>
      <c r="I11847" s="8" t="str">
        <f t="array" ref="I11847">IF(G11847="Yes",XLOOKUP(D11847,'Dam Lines'!A:A,'Dam Lines'!J:J),"")</f>
        <v>ADYAA</v>
      </c>
    </row>
    <row r="11848" hidden="1">
      <c r="A11848" s="11">
        <v>2.0</v>
      </c>
      <c r="B11848" s="3" t="s">
        <v>3701</v>
      </c>
      <c r="C11848" s="2" t="s">
        <v>2347</v>
      </c>
      <c r="D11848" s="2" t="s">
        <v>1093</v>
      </c>
      <c r="E11848" s="2" t="s">
        <v>1740</v>
      </c>
      <c r="F11848" s="2" t="s">
        <v>1854</v>
      </c>
      <c r="G11848" s="8" t="str">
        <f>IF(COUNTIF('Dam Lines'!A:A,D11848)&gt;0,"Yes","No")</f>
        <v>Yes</v>
      </c>
      <c r="H11848" s="14" t="s">
        <v>1761</v>
      </c>
      <c r="I11848" s="8" t="str">
        <f t="array" ref="I11848">IF(G11848="Yes",XLOOKUP(D11848,'Dam Lines'!A:A,'Dam Lines'!J:J),"")</f>
        <v>FATMA</v>
      </c>
    </row>
    <row r="11849" hidden="1">
      <c r="A11849" s="11">
        <v>3.0</v>
      </c>
      <c r="B11849" s="3" t="s">
        <v>3702</v>
      </c>
      <c r="C11849" s="2" t="s">
        <v>2550</v>
      </c>
      <c r="D11849" s="2" t="s">
        <v>3703</v>
      </c>
      <c r="E11849" s="2" t="s">
        <v>1740</v>
      </c>
      <c r="F11849" s="2" t="s">
        <v>1854</v>
      </c>
      <c r="G11849" s="8" t="str">
        <f>IF(COUNTIF('Dam Lines'!A:A,D11849)&gt;0,"Yes","No")</f>
        <v>No</v>
      </c>
      <c r="H11849" s="14" t="s">
        <v>1761</v>
      </c>
      <c r="I11849" s="8" t="str">
        <f t="array" ref="I11849">IF(G11849="Yes",XLOOKUP(D11849,'Dam Lines'!A:A,'Dam Lines'!J:J),"")</f>
        <v/>
      </c>
    </row>
    <row r="11850" hidden="1">
      <c r="A11850" s="11">
        <v>4.0</v>
      </c>
      <c r="B11850" s="3" t="s">
        <v>4295</v>
      </c>
      <c r="C11850" s="2" t="s">
        <v>1798</v>
      </c>
      <c r="D11850" s="2" t="s">
        <v>78</v>
      </c>
      <c r="E11850" s="2" t="s">
        <v>1740</v>
      </c>
      <c r="F11850" s="2" t="s">
        <v>1854</v>
      </c>
      <c r="G11850" s="8" t="str">
        <f>IF(COUNTIF('Dam Lines'!A:A,D11850)&gt;0,"Yes","No")</f>
        <v>Yes</v>
      </c>
      <c r="H11850" s="14" t="s">
        <v>1761</v>
      </c>
      <c r="I11850" s="8" t="str">
        <f t="array" ref="I11850">IF(G11850="Yes",XLOOKUP(D11850,'Dam Lines'!A:A,'Dam Lines'!J:J),"")</f>
        <v>WIKINGS STREAK</v>
      </c>
    </row>
    <row r="11851" hidden="1">
      <c r="A11851" s="11">
        <v>5.0</v>
      </c>
      <c r="B11851" s="3" t="s">
        <v>3384</v>
      </c>
      <c r="C11851" s="2" t="s">
        <v>3385</v>
      </c>
      <c r="D11851" s="2" t="s">
        <v>3386</v>
      </c>
      <c r="E11851" s="4" t="s">
        <v>1740</v>
      </c>
      <c r="F11851" s="4" t="s">
        <v>1854</v>
      </c>
      <c r="G11851" s="8" t="str">
        <f>IF(COUNTIF('Dam Lines'!A:A,D11851)&gt;0,"Yes","No")</f>
        <v>No</v>
      </c>
      <c r="H11851" s="14" t="s">
        <v>1761</v>
      </c>
      <c r="I11851" s="8" t="str">
        <f t="array" ref="I11851">IF(G11851="Yes",XLOOKUP(D11851,'Dam Lines'!A:A,'Dam Lines'!J:J),"")</f>
        <v/>
      </c>
    </row>
    <row r="11852" hidden="1">
      <c r="A11852" s="11">
        <v>6.0</v>
      </c>
      <c r="B11852" s="3" t="s">
        <v>3498</v>
      </c>
      <c r="C11852" s="2" t="s">
        <v>1777</v>
      </c>
      <c r="D11852" s="2" t="s">
        <v>1254</v>
      </c>
      <c r="E11852" s="2" t="s">
        <v>1740</v>
      </c>
      <c r="F11852" s="2" t="s">
        <v>1854</v>
      </c>
      <c r="G11852" s="8" t="str">
        <f>IF(COUNTIF('Dam Lines'!A:A,D11852)&gt;0,"Yes","No")</f>
        <v>Yes</v>
      </c>
      <c r="H11852" s="14" t="s">
        <v>1761</v>
      </c>
      <c r="I11852" s="8" t="str">
        <f t="array" ref="I11852">IF(G11852="Yes",XLOOKUP(D11852,'Dam Lines'!A:A,'Dam Lines'!J:J),"")</f>
        <v>BASBOUSSA</v>
      </c>
    </row>
    <row r="11853" hidden="1">
      <c r="A11853" s="11">
        <v>7.0</v>
      </c>
      <c r="B11853" s="3" t="s">
        <v>4095</v>
      </c>
      <c r="C11853" s="2" t="s">
        <v>1844</v>
      </c>
      <c r="D11853" s="2" t="s">
        <v>475</v>
      </c>
      <c r="E11853" s="2" t="s">
        <v>1740</v>
      </c>
      <c r="F11853" s="2" t="s">
        <v>1854</v>
      </c>
      <c r="G11853" s="8" t="str">
        <f>IF(COUNTIF('Dam Lines'!A:A,D11853)&gt;0,"Yes","No")</f>
        <v>Yes</v>
      </c>
      <c r="H11853" s="14" t="s">
        <v>1761</v>
      </c>
      <c r="I11853" s="8" t="str">
        <f t="array" ref="I11853">IF(G11853="Yes",XLOOKUP(D11853,'Dam Lines'!A:A,'Dam Lines'!J:J),"")</f>
        <v>FATMA</v>
      </c>
    </row>
    <row r="11854" hidden="1">
      <c r="A11854" s="11">
        <v>8.0</v>
      </c>
      <c r="B11854" s="3" t="s">
        <v>3629</v>
      </c>
      <c r="C11854" s="2" t="s">
        <v>1823</v>
      </c>
      <c r="D11854" s="2" t="s">
        <v>459</v>
      </c>
      <c r="E11854" s="2" t="s">
        <v>1740</v>
      </c>
      <c r="F11854" s="2" t="s">
        <v>1854</v>
      </c>
      <c r="G11854" s="8" t="str">
        <f>IF(COUNTIF('Dam Lines'!A:A,D11854)&gt;0,"Yes","No")</f>
        <v>Yes</v>
      </c>
      <c r="H11854" s="14" t="s">
        <v>1761</v>
      </c>
      <c r="I11854" s="8" t="str">
        <f t="array" ref="I11854">IF(G11854="Yes",XLOOKUP(D11854,'Dam Lines'!A:A,'Dam Lines'!J:J),"")</f>
        <v>NEVADA II</v>
      </c>
    </row>
    <row r="11855" hidden="1">
      <c r="A11855" s="11">
        <v>9.0</v>
      </c>
      <c r="B11855" s="3" t="s">
        <v>4290</v>
      </c>
      <c r="C11855" s="2" t="s">
        <v>3071</v>
      </c>
      <c r="D11855" s="2" t="s">
        <v>166</v>
      </c>
      <c r="E11855" s="2" t="s">
        <v>1740</v>
      </c>
      <c r="F11855" s="2" t="s">
        <v>1854</v>
      </c>
      <c r="G11855" s="8" t="str">
        <f>IF(COUNTIF('Dam Lines'!A:A,D11855)&gt;0,"Yes","No")</f>
        <v>Yes</v>
      </c>
      <c r="H11855" s="14" t="s">
        <v>1761</v>
      </c>
      <c r="I11855" s="8" t="str">
        <f t="array" ref="I11855">IF(G11855="Yes",XLOOKUP(D11855,'Dam Lines'!A:A,'Dam Lines'!J:J),"")</f>
        <v>NEVADA II</v>
      </c>
    </row>
    <row r="11856" hidden="1">
      <c r="A11856" s="11">
        <v>10.0</v>
      </c>
      <c r="B11856" s="3" t="s">
        <v>3509</v>
      </c>
      <c r="C11856" s="2" t="s">
        <v>1962</v>
      </c>
      <c r="D11856" s="2" t="s">
        <v>3510</v>
      </c>
      <c r="E11856" s="2" t="s">
        <v>1740</v>
      </c>
      <c r="F11856" s="2" t="s">
        <v>1854</v>
      </c>
      <c r="G11856" s="8" t="str">
        <f>IF(COUNTIF('Dam Lines'!A:A,D11856)&gt;0,"Yes","No")</f>
        <v>No</v>
      </c>
      <c r="H11856" s="14" t="s">
        <v>1761</v>
      </c>
      <c r="I11856" s="8" t="str">
        <f t="array" ref="I11856">IF(G11856="Yes",XLOOKUP(D11856,'Dam Lines'!A:A,'Dam Lines'!J:J),"")</f>
        <v/>
      </c>
    </row>
    <row r="11857" hidden="1">
      <c r="A11857" s="11">
        <v>11.0</v>
      </c>
      <c r="B11857" s="3" t="s">
        <v>3592</v>
      </c>
      <c r="C11857" s="2" t="s">
        <v>1823</v>
      </c>
      <c r="D11857" s="2" t="s">
        <v>3593</v>
      </c>
      <c r="E11857" s="2" t="s">
        <v>1740</v>
      </c>
      <c r="F11857" s="2" t="s">
        <v>1854</v>
      </c>
      <c r="G11857" s="8" t="str">
        <f>IF(COUNTIF('Dam Lines'!A:A,D11857)&gt;0,"Yes","No")</f>
        <v>No</v>
      </c>
      <c r="H11857" s="14" t="s">
        <v>1761</v>
      </c>
      <c r="I11857" s="8" t="str">
        <f t="array" ref="I11857">IF(G11857="Yes",XLOOKUP(D11857,'Dam Lines'!A:A,'Dam Lines'!J:J),"")</f>
        <v/>
      </c>
    </row>
    <row r="11858" hidden="1">
      <c r="A11858" s="11">
        <v>12.0</v>
      </c>
      <c r="B11858" s="3" t="s">
        <v>4342</v>
      </c>
      <c r="C11858" s="2" t="s">
        <v>1744</v>
      </c>
      <c r="D11858" s="2" t="s">
        <v>398</v>
      </c>
      <c r="E11858" s="2" t="s">
        <v>1740</v>
      </c>
      <c r="F11858" s="2" t="s">
        <v>1854</v>
      </c>
      <c r="G11858" s="8" t="str">
        <f>IF(COUNTIF('Dam Lines'!A:A,D11858)&gt;0,"Yes","No")</f>
        <v>Yes</v>
      </c>
      <c r="H11858" s="14" t="s">
        <v>1761</v>
      </c>
      <c r="I11858" s="8" t="str">
        <f t="array" ref="I11858">IF(G11858="Yes",XLOOKUP(D11858,'Dam Lines'!A:A,'Dam Lines'!J:J),"")</f>
        <v>CAIDA</v>
      </c>
    </row>
    <row r="11859" hidden="1">
      <c r="A11859" s="11">
        <v>13.0</v>
      </c>
      <c r="B11859" s="3" t="s">
        <v>3887</v>
      </c>
      <c r="C11859" s="2" t="s">
        <v>1798</v>
      </c>
      <c r="D11859" s="2" t="s">
        <v>3888</v>
      </c>
      <c r="E11859" s="2" t="s">
        <v>1740</v>
      </c>
      <c r="F11859" s="2" t="s">
        <v>1854</v>
      </c>
      <c r="G11859" s="8" t="str">
        <f>IF(COUNTIF('Dam Lines'!A:A,D11859)&gt;0,"Yes","No")</f>
        <v>No</v>
      </c>
      <c r="H11859" s="14" t="s">
        <v>1761</v>
      </c>
      <c r="I11859" s="8" t="str">
        <f t="array" ref="I11859">IF(G11859="Yes",XLOOKUP(D11859,'Dam Lines'!A:A,'Dam Lines'!J:J),"")</f>
        <v/>
      </c>
    </row>
    <row r="11860" hidden="1">
      <c r="A11860" s="11">
        <v>14.0</v>
      </c>
      <c r="B11860" s="3" t="s">
        <v>4343</v>
      </c>
      <c r="C11860" s="2" t="s">
        <v>3323</v>
      </c>
      <c r="D11860" s="2" t="s">
        <v>580</v>
      </c>
      <c r="E11860" s="2" t="s">
        <v>1740</v>
      </c>
      <c r="F11860" s="2" t="s">
        <v>1854</v>
      </c>
      <c r="G11860" s="8" t="str">
        <f>IF(COUNTIF('Dam Lines'!A:A,D11860)&gt;0,"Yes","No")</f>
        <v>Yes</v>
      </c>
      <c r="H11860" s="14" t="s">
        <v>1761</v>
      </c>
      <c r="I11860" s="8" t="str">
        <f t="array" ref="I11860">IF(G11860="Yes",XLOOKUP(D11860,'Dam Lines'!A:A,'Dam Lines'!J:J),"")</f>
        <v>NEVADA II</v>
      </c>
    </row>
    <row r="11861" hidden="1">
      <c r="A11861" s="11">
        <v>15.0</v>
      </c>
      <c r="B11861" s="3" t="s">
        <v>2846</v>
      </c>
      <c r="C11861" s="2" t="s">
        <v>1774</v>
      </c>
      <c r="D11861" s="2" t="s">
        <v>2847</v>
      </c>
      <c r="E11861" s="2" t="s">
        <v>1740</v>
      </c>
      <c r="F11861" s="2" t="s">
        <v>1854</v>
      </c>
      <c r="G11861" s="8" t="str">
        <f>IF(COUNTIF('Dam Lines'!A:A,D11861)&gt;0,"Yes","No")</f>
        <v>No</v>
      </c>
      <c r="H11861" s="14" t="s">
        <v>1761</v>
      </c>
      <c r="I11861" s="8" t="str">
        <f t="array" ref="I11861">IF(G11861="Yes",XLOOKUP(D11861,'Dam Lines'!A:A,'Dam Lines'!J:J),"")</f>
        <v/>
      </c>
    </row>
    <row r="11862" hidden="1">
      <c r="A11862" s="11">
        <v>16.0</v>
      </c>
      <c r="B11862" s="3" t="s">
        <v>4344</v>
      </c>
      <c r="C11862" s="2" t="s">
        <v>1772</v>
      </c>
      <c r="D11862" s="2" t="s">
        <v>1031</v>
      </c>
      <c r="E11862" s="2" t="s">
        <v>1740</v>
      </c>
      <c r="F11862" s="2" t="s">
        <v>1854</v>
      </c>
      <c r="G11862" s="8" t="str">
        <f>IF(COUNTIF('Dam Lines'!A:A,D11862)&gt;0,"Yes","No")</f>
        <v>Yes</v>
      </c>
      <c r="H11862" s="14" t="s">
        <v>1761</v>
      </c>
      <c r="I11862" s="8" t="str">
        <f t="array" ref="I11862">IF(G11862="Yes",XLOOKUP(D11862,'Dam Lines'!A:A,'Dam Lines'!J:J),"")</f>
        <v>AYG</v>
      </c>
    </row>
    <row r="11863" hidden="1">
      <c r="A11863" s="11">
        <v>1.0</v>
      </c>
      <c r="B11863" s="3" t="s">
        <v>3163</v>
      </c>
      <c r="C11863" s="2" t="s">
        <v>2347</v>
      </c>
      <c r="D11863" s="2" t="s">
        <v>954</v>
      </c>
      <c r="E11863" s="4" t="s">
        <v>1779</v>
      </c>
      <c r="F11863" s="4" t="s">
        <v>1741</v>
      </c>
      <c r="G11863" s="8" t="str">
        <f>IF(COUNTIF('Dam Lines'!A:A,D11863)&gt;0,"Yes","No")</f>
        <v>Yes</v>
      </c>
      <c r="H11863" s="14" t="s">
        <v>1742</v>
      </c>
      <c r="I11863" s="8" t="str">
        <f t="array" ref="I11863">IF(G11863="Yes",XLOOKUP(D11863,'Dam Lines'!A:A,'Dam Lines'!J:J),"")</f>
        <v>BAKOURA</v>
      </c>
    </row>
    <row r="11864" hidden="1">
      <c r="A11864" s="11">
        <v>2.0</v>
      </c>
      <c r="B11864" s="3" t="s">
        <v>3704</v>
      </c>
      <c r="C11864" s="2" t="s">
        <v>1935</v>
      </c>
      <c r="D11864" s="2" t="s">
        <v>1173</v>
      </c>
      <c r="E11864" s="2" t="s">
        <v>1779</v>
      </c>
      <c r="F11864" s="2" t="s">
        <v>1741</v>
      </c>
      <c r="G11864" s="8" t="str">
        <f>IF(COUNTIF('Dam Lines'!A:A,D11864)&gt;0,"Yes","No")</f>
        <v>Yes</v>
      </c>
      <c r="H11864" s="14" t="s">
        <v>1742</v>
      </c>
      <c r="I11864" s="8" t="str">
        <f t="array" ref="I11864">IF(G11864="Yes",XLOOKUP(D11864,'Dam Lines'!A:A,'Dam Lines'!J:J),"")</f>
        <v>DJEDA</v>
      </c>
    </row>
    <row r="11865" hidden="1">
      <c r="A11865" s="11">
        <v>3.0</v>
      </c>
      <c r="B11865" s="3" t="s">
        <v>3545</v>
      </c>
      <c r="C11865" s="2" t="s">
        <v>1962</v>
      </c>
      <c r="D11865" s="2" t="s">
        <v>47</v>
      </c>
      <c r="E11865" s="2" t="s">
        <v>1779</v>
      </c>
      <c r="F11865" s="2" t="s">
        <v>1741</v>
      </c>
      <c r="G11865" s="8" t="str">
        <f>IF(COUNTIF('Dam Lines'!A:A,D11865)&gt;0,"Yes","No")</f>
        <v>Yes</v>
      </c>
      <c r="H11865" s="14" t="s">
        <v>1742</v>
      </c>
      <c r="I11865" s="8" t="str">
        <f t="array" ref="I11865">IF(G11865="Yes",XLOOKUP(D11865,'Dam Lines'!A:A,'Dam Lines'!J:J),"")</f>
        <v>FATMA</v>
      </c>
    </row>
    <row r="11866" hidden="1">
      <c r="A11866" s="11">
        <v>4.0</v>
      </c>
      <c r="B11866" s="3" t="s">
        <v>2927</v>
      </c>
      <c r="C11866" s="2" t="s">
        <v>1962</v>
      </c>
      <c r="D11866" s="2" t="s">
        <v>450</v>
      </c>
      <c r="E11866" s="4" t="s">
        <v>1779</v>
      </c>
      <c r="F11866" s="4" t="s">
        <v>1741</v>
      </c>
      <c r="G11866" s="8" t="str">
        <f>IF(COUNTIF('Dam Lines'!A:A,D11866)&gt;0,"Yes","No")</f>
        <v>Yes</v>
      </c>
      <c r="H11866" s="14" t="s">
        <v>1761</v>
      </c>
      <c r="I11866" s="8" t="str">
        <f t="array" ref="I11866">IF(G11866="Yes",XLOOKUP(D11866,'Dam Lines'!A:A,'Dam Lines'!J:J),"")</f>
        <v>NEVADA II</v>
      </c>
    </row>
    <row r="11867" hidden="1">
      <c r="A11867" s="11">
        <v>5.0</v>
      </c>
      <c r="B11867" s="3" t="s">
        <v>3754</v>
      </c>
      <c r="C11867" s="2" t="s">
        <v>1886</v>
      </c>
      <c r="D11867" s="2" t="s">
        <v>621</v>
      </c>
      <c r="E11867" s="2" t="s">
        <v>1779</v>
      </c>
      <c r="F11867" s="2" t="s">
        <v>1741</v>
      </c>
      <c r="G11867" s="8" t="str">
        <f>IF(COUNTIF('Dam Lines'!A:A,D11867)&gt;0,"Yes","No")</f>
        <v>Yes</v>
      </c>
      <c r="H11867" s="14" t="s">
        <v>1761</v>
      </c>
      <c r="I11867" s="8" t="str">
        <f t="array" ref="I11867">IF(G11867="Yes",XLOOKUP(D11867,'Dam Lines'!A:A,'Dam Lines'!J:J),"")</f>
        <v>CRESCINDA</v>
      </c>
    </row>
    <row r="11868" hidden="1">
      <c r="A11868" s="11">
        <v>6.0</v>
      </c>
      <c r="B11868" s="3" t="s">
        <v>2751</v>
      </c>
      <c r="C11868" s="2" t="s">
        <v>1962</v>
      </c>
      <c r="D11868" s="2" t="s">
        <v>118</v>
      </c>
      <c r="E11868" s="2" t="s">
        <v>1779</v>
      </c>
      <c r="F11868" s="2" t="s">
        <v>1741</v>
      </c>
      <c r="G11868" s="8" t="str">
        <f>IF(COUNTIF('Dam Lines'!A:A,D11868)&gt;0,"Yes","No")</f>
        <v>Yes</v>
      </c>
      <c r="H11868" s="14" t="s">
        <v>1742</v>
      </c>
      <c r="I11868" s="8" t="str">
        <f t="array" ref="I11868">IF(G11868="Yes",XLOOKUP(D11868,'Dam Lines'!A:A,'Dam Lines'!J:J),"")</f>
        <v>SAPINA</v>
      </c>
    </row>
    <row r="11869" hidden="1">
      <c r="A11869" s="11">
        <v>7.0</v>
      </c>
      <c r="B11869" s="3" t="s">
        <v>3801</v>
      </c>
      <c r="C11869" s="2" t="s">
        <v>3802</v>
      </c>
      <c r="D11869" s="2" t="s">
        <v>3803</v>
      </c>
      <c r="E11869" s="2" t="s">
        <v>1779</v>
      </c>
      <c r="F11869" s="2" t="s">
        <v>1741</v>
      </c>
      <c r="G11869" s="8" t="str">
        <f>IF(COUNTIF('Dam Lines'!A:A,D11869)&gt;0,"Yes","No")</f>
        <v>No</v>
      </c>
      <c r="H11869" s="14" t="s">
        <v>1742</v>
      </c>
      <c r="I11869" s="8" t="str">
        <f t="array" ref="I11869">IF(G11869="Yes",XLOOKUP(D11869,'Dam Lines'!A:A,'Dam Lines'!J:J),"")</f>
        <v/>
      </c>
    </row>
    <row r="11870" hidden="1">
      <c r="A11870" s="11">
        <v>8.0</v>
      </c>
      <c r="B11870" s="3" t="s">
        <v>2317</v>
      </c>
      <c r="C11870" s="2" t="s">
        <v>2318</v>
      </c>
      <c r="D11870" s="2" t="s">
        <v>1033</v>
      </c>
      <c r="E11870" s="2" t="s">
        <v>1779</v>
      </c>
      <c r="F11870" s="2" t="s">
        <v>1741</v>
      </c>
      <c r="G11870" s="8" t="str">
        <f>IF(COUNTIF('Dam Lines'!A:A,D11870)&gt;0,"Yes","No")</f>
        <v>Yes</v>
      </c>
      <c r="H11870" s="14" t="s">
        <v>1742</v>
      </c>
      <c r="I11870" s="8" t="str">
        <f t="array" ref="I11870">IF(G11870="Yes",XLOOKUP(D11870,'Dam Lines'!A:A,'Dam Lines'!J:J),"")</f>
        <v>ARRAGONDA</v>
      </c>
    </row>
    <row r="11871" hidden="1">
      <c r="A11871" s="11">
        <v>9.0</v>
      </c>
      <c r="B11871" s="3" t="s">
        <v>3738</v>
      </c>
      <c r="C11871" s="2" t="s">
        <v>1752</v>
      </c>
      <c r="D11871" s="2" t="s">
        <v>398</v>
      </c>
      <c r="E11871" s="2" t="s">
        <v>1779</v>
      </c>
      <c r="F11871" s="2" t="s">
        <v>1741</v>
      </c>
      <c r="G11871" s="8" t="str">
        <f>IF(COUNTIF('Dam Lines'!A:A,D11871)&gt;0,"Yes","No")</f>
        <v>Yes</v>
      </c>
      <c r="H11871" s="14" t="s">
        <v>1761</v>
      </c>
      <c r="I11871" s="8" t="str">
        <f t="array" ref="I11871">IF(G11871="Yes",XLOOKUP(D11871,'Dam Lines'!A:A,'Dam Lines'!J:J),"")</f>
        <v>CAIDA</v>
      </c>
    </row>
    <row r="11872" hidden="1">
      <c r="A11872" s="11">
        <v>10.0</v>
      </c>
      <c r="B11872" s="3" t="s">
        <v>3413</v>
      </c>
      <c r="C11872" s="2" t="s">
        <v>3414</v>
      </c>
      <c r="D11872" s="2" t="s">
        <v>3415</v>
      </c>
      <c r="E11872" s="2" t="s">
        <v>1779</v>
      </c>
      <c r="F11872" s="2" t="s">
        <v>1741</v>
      </c>
      <c r="G11872" s="8" t="str">
        <f>IF(COUNTIF('Dam Lines'!A:A,D11872)&gt;0,"Yes","No")</f>
        <v>No</v>
      </c>
      <c r="H11872" s="14" t="s">
        <v>1742</v>
      </c>
      <c r="I11872" s="8" t="str">
        <f t="array" ref="I11872">IF(G11872="Yes",XLOOKUP(D11872,'Dam Lines'!A:A,'Dam Lines'!J:J),"")</f>
        <v/>
      </c>
    </row>
    <row r="11873" hidden="1">
      <c r="A11873" s="11">
        <v>11.0</v>
      </c>
      <c r="B11873" s="3" t="s">
        <v>3500</v>
      </c>
      <c r="C11873" s="2" t="s">
        <v>3501</v>
      </c>
      <c r="D11873" s="2" t="s">
        <v>584</v>
      </c>
      <c r="E11873" s="2" t="s">
        <v>1779</v>
      </c>
      <c r="F11873" s="2" t="s">
        <v>1741</v>
      </c>
      <c r="G11873" s="8" t="str">
        <f>IF(COUNTIF('Dam Lines'!A:A,D11873)&gt;0,"Yes","No")</f>
        <v>Yes</v>
      </c>
      <c r="H11873" s="14" t="s">
        <v>1742</v>
      </c>
      <c r="I11873" s="8" t="str">
        <f t="array" ref="I11873">IF(G11873="Yes",XLOOKUP(D11873,'Dam Lines'!A:A,'Dam Lines'!J:J),"")</f>
        <v>DJEDA</v>
      </c>
    </row>
    <row r="11874" hidden="1">
      <c r="A11874" s="11">
        <v>12.0</v>
      </c>
      <c r="B11874" s="3" t="s">
        <v>3720</v>
      </c>
      <c r="C11874" s="2" t="s">
        <v>3186</v>
      </c>
      <c r="D11874" s="2" t="s">
        <v>2537</v>
      </c>
      <c r="E11874" s="2" t="s">
        <v>1779</v>
      </c>
      <c r="F11874" s="2" t="s">
        <v>1741</v>
      </c>
      <c r="G11874" s="8" t="str">
        <f>IF(COUNTIF('Dam Lines'!A:A,D11874)&gt;0,"Yes","No")</f>
        <v>No</v>
      </c>
      <c r="H11874" s="14" t="s">
        <v>1761</v>
      </c>
      <c r="I11874" s="8" t="str">
        <f t="array" ref="I11874">IF(G11874="Yes",XLOOKUP(D11874,'Dam Lines'!A:A,'Dam Lines'!J:J),"")</f>
        <v/>
      </c>
    </row>
    <row r="11875" hidden="1">
      <c r="A11875" s="11">
        <v>13.0</v>
      </c>
      <c r="B11875" s="3" t="s">
        <v>3584</v>
      </c>
      <c r="C11875" s="2" t="s">
        <v>1772</v>
      </c>
      <c r="D11875" s="2" t="s">
        <v>935</v>
      </c>
      <c r="E11875" s="2" t="s">
        <v>1779</v>
      </c>
      <c r="F11875" s="2" t="s">
        <v>1741</v>
      </c>
      <c r="G11875" s="8" t="str">
        <f>IF(COUNTIF('Dam Lines'!A:A,D11875)&gt;0,"Yes","No")</f>
        <v>Yes</v>
      </c>
      <c r="H11875" s="14" t="s">
        <v>1742</v>
      </c>
      <c r="I11875" s="8" t="str">
        <f t="array" ref="I11875">IF(G11875="Yes",XLOOKUP(D11875,'Dam Lines'!A:A,'Dam Lines'!J:J),"")</f>
        <v>IKAMIA</v>
      </c>
    </row>
    <row r="11876" hidden="1">
      <c r="A11876" s="11">
        <v>14.0</v>
      </c>
      <c r="B11876" s="3" t="s">
        <v>3960</v>
      </c>
      <c r="C11876" s="2" t="s">
        <v>2226</v>
      </c>
      <c r="D11876" s="2" t="s">
        <v>1807</v>
      </c>
      <c r="E11876" s="2" t="s">
        <v>1779</v>
      </c>
      <c r="F11876" s="2" t="s">
        <v>1741</v>
      </c>
      <c r="G11876" s="8" t="str">
        <f>IF(COUNTIF('Dam Lines'!A:A,D11876)&gt;0,"Yes","No")</f>
        <v>No</v>
      </c>
      <c r="H11876" s="14" t="s">
        <v>1742</v>
      </c>
      <c r="I11876" s="8" t="str">
        <f t="array" ref="I11876">IF(G11876="Yes",XLOOKUP(D11876,'Dam Lines'!A:A,'Dam Lines'!J:J),"")</f>
        <v/>
      </c>
    </row>
    <row r="11877" hidden="1">
      <c r="A11877" s="11">
        <v>15.0</v>
      </c>
      <c r="B11877" s="3" t="s">
        <v>3949</v>
      </c>
      <c r="C11877" s="2" t="s">
        <v>3790</v>
      </c>
      <c r="D11877" s="2" t="s">
        <v>1437</v>
      </c>
      <c r="E11877" s="2" t="s">
        <v>1779</v>
      </c>
      <c r="F11877" s="2" t="s">
        <v>1741</v>
      </c>
      <c r="G11877" s="8" t="str">
        <f>IF(COUNTIF('Dam Lines'!A:A,D11877)&gt;0,"Yes","No")</f>
        <v>Yes</v>
      </c>
      <c r="H11877" s="14" t="s">
        <v>1761</v>
      </c>
      <c r="I11877" s="8" t="str">
        <f t="array" ref="I11877">IF(G11877="Yes",XLOOKUP(D11877,'Dam Lines'!A:A,'Dam Lines'!J:J),"")</f>
        <v>VALINA DE GAN</v>
      </c>
    </row>
    <row r="11878" hidden="1">
      <c r="A11878" s="11">
        <v>16.0</v>
      </c>
      <c r="B11878" s="3" t="s">
        <v>3158</v>
      </c>
      <c r="C11878" s="2" t="s">
        <v>1752</v>
      </c>
      <c r="D11878" s="2" t="s">
        <v>722</v>
      </c>
      <c r="E11878" s="2" t="s">
        <v>1779</v>
      </c>
      <c r="F11878" s="2" t="s">
        <v>1741</v>
      </c>
      <c r="G11878" s="8" t="str">
        <f>IF(COUNTIF('Dam Lines'!A:A,D11878)&gt;0,"Yes","No")</f>
        <v>Yes</v>
      </c>
      <c r="H11878" s="14" t="s">
        <v>1742</v>
      </c>
      <c r="I11878" s="8" t="str">
        <f t="array" ref="I11878">IF(G11878="Yes",XLOOKUP(D11878,'Dam Lines'!A:A,'Dam Lines'!J:J),"")</f>
        <v>UM BAHDA</v>
      </c>
    </row>
    <row r="11879" hidden="1">
      <c r="A11879" s="11">
        <v>1.0</v>
      </c>
      <c r="B11879" s="3" t="s">
        <v>3748</v>
      </c>
      <c r="C11879" s="2" t="s">
        <v>1962</v>
      </c>
      <c r="D11879" s="2" t="s">
        <v>534</v>
      </c>
      <c r="E11879" s="2" t="s">
        <v>2036</v>
      </c>
      <c r="F11879" s="4" t="s">
        <v>1741</v>
      </c>
      <c r="G11879" s="8" t="str">
        <f>IF(COUNTIF('Dam Lines'!A:A,D11879)&gt;0,"Yes","No")</f>
        <v>Yes</v>
      </c>
      <c r="H11879" s="14" t="s">
        <v>1742</v>
      </c>
      <c r="I11879" s="8" t="str">
        <f t="array" ref="I11879">IF(G11879="Yes",XLOOKUP(D11879,'Dam Lines'!A:A,'Dam Lines'!J:J),"")</f>
        <v>BASSALA</v>
      </c>
    </row>
    <row r="11880" hidden="1">
      <c r="A11880" s="11">
        <v>2.0</v>
      </c>
      <c r="B11880" s="3" t="s">
        <v>3399</v>
      </c>
      <c r="C11880" s="2" t="s">
        <v>1752</v>
      </c>
      <c r="D11880" s="2" t="s">
        <v>100</v>
      </c>
      <c r="E11880" s="2" t="s">
        <v>2036</v>
      </c>
      <c r="F11880" s="2" t="s">
        <v>1741</v>
      </c>
      <c r="G11880" s="8" t="str">
        <f>IF(COUNTIF('Dam Lines'!A:A,D11880)&gt;0,"Yes","No")</f>
        <v>Yes</v>
      </c>
      <c r="H11880" s="14" t="s">
        <v>1742</v>
      </c>
      <c r="I11880" s="8" t="str">
        <f t="array" ref="I11880">IF(G11880="Yes",XLOOKUP(D11880,'Dam Lines'!A:A,'Dam Lines'!J:J),"")</f>
        <v>GAICHI</v>
      </c>
    </row>
    <row r="11881" hidden="1">
      <c r="A11881" s="11">
        <v>3.0</v>
      </c>
      <c r="B11881" s="3" t="s">
        <v>3909</v>
      </c>
      <c r="C11881" s="2" t="s">
        <v>1962</v>
      </c>
      <c r="D11881" s="2" t="s">
        <v>1224</v>
      </c>
      <c r="E11881" s="4" t="s">
        <v>2036</v>
      </c>
      <c r="F11881" s="4" t="s">
        <v>1741</v>
      </c>
      <c r="G11881" s="8" t="str">
        <f>IF(COUNTIF('Dam Lines'!A:A,D11881)&gt;0,"Yes","No")</f>
        <v>Yes</v>
      </c>
      <c r="H11881" s="14" t="s">
        <v>1761</v>
      </c>
      <c r="I11881" s="8" t="str">
        <f t="array" ref="I11881">IF(G11881="Yes",XLOOKUP(D11881,'Dam Lines'!A:A,'Dam Lines'!J:J),"")</f>
        <v>UMM ARQOB</v>
      </c>
    </row>
    <row r="11882" hidden="1">
      <c r="A11882" s="11">
        <v>4.0</v>
      </c>
      <c r="B11882" s="3" t="s">
        <v>3346</v>
      </c>
      <c r="C11882" s="2" t="s">
        <v>1962</v>
      </c>
      <c r="D11882" s="2" t="s">
        <v>1262</v>
      </c>
      <c r="E11882" s="2" t="s">
        <v>2036</v>
      </c>
      <c r="F11882" s="2" t="s">
        <v>1741</v>
      </c>
      <c r="G11882" s="8" t="str">
        <f>IF(COUNTIF('Dam Lines'!A:A,D11882)&gt;0,"Yes","No")</f>
        <v>Yes</v>
      </c>
      <c r="H11882" s="14" t="s">
        <v>1742</v>
      </c>
      <c r="I11882" s="8" t="str">
        <f t="array" ref="I11882">IF(G11882="Yes",XLOOKUP(D11882,'Dam Lines'!A:A,'Dam Lines'!J:J),"")</f>
        <v>HALA AL THANIYA</v>
      </c>
    </row>
    <row r="11883" hidden="1">
      <c r="A11883" s="11">
        <v>5.0</v>
      </c>
      <c r="B11883" s="3" t="s">
        <v>2483</v>
      </c>
      <c r="C11883" s="2" t="s">
        <v>1962</v>
      </c>
      <c r="D11883" s="2" t="s">
        <v>118</v>
      </c>
      <c r="E11883" s="2" t="s">
        <v>2036</v>
      </c>
      <c r="F11883" s="2" t="s">
        <v>1741</v>
      </c>
      <c r="G11883" s="8" t="str">
        <f>IF(COUNTIF('Dam Lines'!A:A,D11883)&gt;0,"Yes","No")</f>
        <v>Yes</v>
      </c>
      <c r="H11883" s="14" t="s">
        <v>1742</v>
      </c>
      <c r="I11883" s="8" t="str">
        <f t="array" ref="I11883">IF(G11883="Yes",XLOOKUP(D11883,'Dam Lines'!A:A,'Dam Lines'!J:J),"")</f>
        <v>SAPINA</v>
      </c>
    </row>
    <row r="11884" hidden="1">
      <c r="A11884" s="11">
        <v>6.0</v>
      </c>
      <c r="B11884" s="3" t="s">
        <v>3521</v>
      </c>
      <c r="C11884" s="2" t="s">
        <v>3000</v>
      </c>
      <c r="D11884" s="2" t="s">
        <v>2509</v>
      </c>
      <c r="E11884" s="2" t="s">
        <v>2036</v>
      </c>
      <c r="F11884" s="2" t="s">
        <v>1741</v>
      </c>
      <c r="G11884" s="8" t="str">
        <f>IF(COUNTIF('Dam Lines'!A:A,D11884)&gt;0,"Yes","No")</f>
        <v>No</v>
      </c>
      <c r="H11884" s="14" t="s">
        <v>1742</v>
      </c>
      <c r="I11884" s="8" t="str">
        <f t="array" ref="I11884">IF(G11884="Yes",XLOOKUP(D11884,'Dam Lines'!A:A,'Dam Lines'!J:J),"")</f>
        <v/>
      </c>
    </row>
    <row r="11885" hidden="1">
      <c r="A11885" s="11">
        <v>7.0</v>
      </c>
      <c r="B11885" s="3" t="s">
        <v>4213</v>
      </c>
      <c r="C11885" s="2" t="s">
        <v>4008</v>
      </c>
      <c r="D11885" s="2" t="s">
        <v>1044</v>
      </c>
      <c r="E11885" s="2" t="s">
        <v>2036</v>
      </c>
      <c r="F11885" s="2" t="s">
        <v>1741</v>
      </c>
      <c r="G11885" s="8" t="str">
        <f>IF(COUNTIF('Dam Lines'!A:A,D11885)&gt;0,"Yes","No")</f>
        <v>Yes</v>
      </c>
      <c r="H11885" s="14" t="s">
        <v>1742</v>
      </c>
      <c r="I11885" s="8" t="str">
        <f t="array" ref="I11885">IF(G11885="Yes",XLOOKUP(D11885,'Dam Lines'!A:A,'Dam Lines'!J:J),"")</f>
        <v>NEVADA II</v>
      </c>
    </row>
    <row r="11886" hidden="1">
      <c r="A11886" s="11">
        <v>8.0</v>
      </c>
      <c r="B11886" s="3" t="s">
        <v>2973</v>
      </c>
      <c r="C11886" s="2" t="s">
        <v>1752</v>
      </c>
      <c r="D11886" s="2" t="s">
        <v>2974</v>
      </c>
      <c r="E11886" s="2" t="s">
        <v>2036</v>
      </c>
      <c r="F11886" s="2" t="s">
        <v>1741</v>
      </c>
      <c r="G11886" s="8" t="str">
        <f>IF(COUNTIF('Dam Lines'!A:A,D11886)&gt;0,"Yes","No")</f>
        <v>No</v>
      </c>
      <c r="H11886" s="14" t="s">
        <v>1742</v>
      </c>
      <c r="I11886" s="8" t="str">
        <f t="array" ref="I11886">IF(G11886="Yes",XLOOKUP(D11886,'Dam Lines'!A:A,'Dam Lines'!J:J),"")</f>
        <v/>
      </c>
    </row>
    <row r="11887" hidden="1">
      <c r="A11887" s="11">
        <v>1.0</v>
      </c>
      <c r="B11887" s="3" t="s">
        <v>2835</v>
      </c>
      <c r="C11887" s="2" t="s">
        <v>2127</v>
      </c>
      <c r="D11887" s="2" t="s">
        <v>93</v>
      </c>
      <c r="E11887" s="4" t="s">
        <v>1779</v>
      </c>
      <c r="F11887" s="4" t="s">
        <v>1837</v>
      </c>
      <c r="G11887" s="8" t="str">
        <f>IF(COUNTIF('Dam Lines'!A:A,D11887)&gt;0,"Yes","No")</f>
        <v>Yes</v>
      </c>
      <c r="H11887" s="14" t="s">
        <v>1761</v>
      </c>
      <c r="I11887" s="8" t="str">
        <f t="array" ref="I11887">IF(G11887="Yes",XLOOKUP(D11887,'Dam Lines'!A:A,'Dam Lines'!J:J),"")</f>
        <v>QUITAINE</v>
      </c>
    </row>
    <row r="11888" hidden="1">
      <c r="A11888" s="11">
        <v>2.0</v>
      </c>
      <c r="B11888" s="3" t="s">
        <v>3407</v>
      </c>
      <c r="C11888" s="2" t="s">
        <v>1798</v>
      </c>
      <c r="D11888" s="2" t="s">
        <v>609</v>
      </c>
      <c r="E11888" s="2" t="s">
        <v>1779</v>
      </c>
      <c r="F11888" s="2" t="s">
        <v>1837</v>
      </c>
      <c r="G11888" s="8" t="str">
        <f>IF(COUNTIF('Dam Lines'!A:A,D11888)&gt;0,"Yes","No")</f>
        <v>Yes</v>
      </c>
      <c r="H11888" s="14" t="s">
        <v>1742</v>
      </c>
      <c r="I11888" s="8" t="str">
        <f t="array" ref="I11888">IF(G11888="Yes",XLOOKUP(D11888,'Dam Lines'!A:A,'Dam Lines'!J:J),"")</f>
        <v>MANAGIYA AL SAFFRA</v>
      </c>
    </row>
    <row r="11889" hidden="1">
      <c r="A11889" s="11">
        <v>3.0</v>
      </c>
      <c r="B11889" s="3" t="s">
        <v>3211</v>
      </c>
      <c r="C11889" s="2" t="s">
        <v>1744</v>
      </c>
      <c r="D11889" s="2" t="s">
        <v>2871</v>
      </c>
      <c r="E11889" s="2" t="s">
        <v>1779</v>
      </c>
      <c r="F11889" s="2" t="s">
        <v>1837</v>
      </c>
      <c r="G11889" s="8" t="str">
        <f>IF(COUNTIF('Dam Lines'!A:A,D11889)&gt;0,"Yes","No")</f>
        <v>Yes</v>
      </c>
      <c r="H11889" s="14" t="s">
        <v>1761</v>
      </c>
      <c r="I11889" s="8" t="str">
        <f t="array" ref="I11889">IF(G11889="Yes",XLOOKUP(D11889,'Dam Lines'!A:A,'Dam Lines'!J:J),"")</f>
        <v>ELSINORE ROSE</v>
      </c>
    </row>
    <row r="11890" hidden="1">
      <c r="A11890" s="11">
        <v>4.0</v>
      </c>
      <c r="B11890" s="3" t="s">
        <v>3197</v>
      </c>
      <c r="C11890" s="2" t="s">
        <v>2226</v>
      </c>
      <c r="D11890" s="2" t="s">
        <v>1108</v>
      </c>
      <c r="E11890" s="2" t="s">
        <v>1779</v>
      </c>
      <c r="F11890" s="2" t="s">
        <v>1837</v>
      </c>
      <c r="G11890" s="8" t="str">
        <f>IF(COUNTIF('Dam Lines'!A:A,D11890)&gt;0,"Yes","No")</f>
        <v>Yes</v>
      </c>
      <c r="H11890" s="14" t="s">
        <v>1742</v>
      </c>
      <c r="I11890" s="8" t="str">
        <f t="array" ref="I11890">IF(G11890="Yes",XLOOKUP(D11890,'Dam Lines'!A:A,'Dam Lines'!J:J),"")</f>
        <v>FORTA</v>
      </c>
    </row>
    <row r="11891" hidden="1">
      <c r="A11891" s="11">
        <v>5.0</v>
      </c>
      <c r="B11891" s="3" t="s">
        <v>2866</v>
      </c>
      <c r="C11891" s="2" t="s">
        <v>1956</v>
      </c>
      <c r="D11891" s="2" t="s">
        <v>2867</v>
      </c>
      <c r="E11891" s="2" t="s">
        <v>1779</v>
      </c>
      <c r="F11891" s="2" t="s">
        <v>1837</v>
      </c>
      <c r="G11891" s="8" t="str">
        <f>IF(COUNTIF('Dam Lines'!A:A,D11891)&gt;0,"Yes","No")</f>
        <v>No</v>
      </c>
      <c r="H11891" s="14" t="s">
        <v>1742</v>
      </c>
      <c r="I11891" s="8" t="str">
        <f t="array" ref="I11891">IF(G11891="Yes",XLOOKUP(D11891,'Dam Lines'!A:A,'Dam Lines'!J:J),"")</f>
        <v/>
      </c>
    </row>
    <row r="11892" hidden="1">
      <c r="A11892" s="11">
        <v>6.0</v>
      </c>
      <c r="B11892" s="3" t="s">
        <v>3409</v>
      </c>
      <c r="C11892" s="2" t="s">
        <v>1908</v>
      </c>
      <c r="D11892" s="2" t="s">
        <v>377</v>
      </c>
      <c r="E11892" s="2" t="s">
        <v>1779</v>
      </c>
      <c r="F11892" s="2" t="s">
        <v>1837</v>
      </c>
      <c r="G11892" s="8" t="str">
        <f>IF(COUNTIF('Dam Lines'!A:A,D11892)&gt;0,"Yes","No")</f>
        <v>Yes</v>
      </c>
      <c r="H11892" s="14" t="s">
        <v>1742</v>
      </c>
      <c r="I11892" s="8" t="str">
        <f t="array" ref="I11892">IF(G11892="Yes",XLOOKUP(D11892,'Dam Lines'!A:A,'Dam Lines'!J:J),"")</f>
        <v>MADOU</v>
      </c>
    </row>
    <row r="11893" hidden="1">
      <c r="A11893" s="11">
        <v>7.0</v>
      </c>
      <c r="B11893" s="3" t="s">
        <v>3928</v>
      </c>
      <c r="C11893" s="2" t="s">
        <v>1980</v>
      </c>
      <c r="D11893" s="2" t="s">
        <v>3929</v>
      </c>
      <c r="E11893" s="2" t="s">
        <v>1779</v>
      </c>
      <c r="F11893" s="2" t="s">
        <v>1837</v>
      </c>
      <c r="G11893" s="8" t="str">
        <f>IF(COUNTIF('Dam Lines'!A:A,D11893)&gt;0,"Yes","No")</f>
        <v>No</v>
      </c>
      <c r="H11893" s="14" t="s">
        <v>1742</v>
      </c>
      <c r="I11893" s="8" t="str">
        <f t="array" ref="I11893">IF(G11893="Yes",XLOOKUP(D11893,'Dam Lines'!A:A,'Dam Lines'!J:J),"")</f>
        <v/>
      </c>
    </row>
    <row r="11894" hidden="1">
      <c r="A11894" s="11">
        <v>8.0</v>
      </c>
      <c r="B11894" s="3" t="s">
        <v>3516</v>
      </c>
      <c r="C11894" s="2" t="s">
        <v>1935</v>
      </c>
      <c r="D11894" s="2" t="s">
        <v>454</v>
      </c>
      <c r="E11894" s="2" t="s">
        <v>1779</v>
      </c>
      <c r="F11894" s="2" t="s">
        <v>1837</v>
      </c>
      <c r="G11894" s="8" t="str">
        <f>IF(COUNTIF('Dam Lines'!A:A,D11894)&gt;0,"Yes","No")</f>
        <v>Yes</v>
      </c>
      <c r="H11894" s="14" t="s">
        <v>1761</v>
      </c>
      <c r="I11894" s="8" t="str">
        <f t="array" ref="I11894">IF(G11894="Yes",XLOOKUP(D11894,'Dam Lines'!A:A,'Dam Lines'!J:J),"")</f>
        <v>TARGUIA</v>
      </c>
    </row>
    <row r="11895" hidden="1">
      <c r="A11895" s="11">
        <v>9.0</v>
      </c>
      <c r="B11895" s="3" t="s">
        <v>3781</v>
      </c>
      <c r="C11895" s="2" t="s">
        <v>1962</v>
      </c>
      <c r="D11895" s="2" t="s">
        <v>1201</v>
      </c>
      <c r="E11895" s="2" t="s">
        <v>1779</v>
      </c>
      <c r="F11895" s="2" t="s">
        <v>1837</v>
      </c>
      <c r="G11895" s="8" t="str">
        <f>IF(COUNTIF('Dam Lines'!A:A,D11895)&gt;0,"Yes","No")</f>
        <v>Yes</v>
      </c>
      <c r="H11895" s="14" t="s">
        <v>1742</v>
      </c>
      <c r="I11895" s="8" t="str">
        <f t="array" ref="I11895">IF(G11895="Yes",XLOOKUP(D11895,'Dam Lines'!A:A,'Dam Lines'!J:J),"")</f>
        <v>SAADA</v>
      </c>
    </row>
    <row r="11896" hidden="1">
      <c r="A11896" s="11">
        <v>10.0</v>
      </c>
      <c r="B11896" s="3" t="s">
        <v>2071</v>
      </c>
      <c r="C11896" s="2" t="s">
        <v>1975</v>
      </c>
      <c r="D11896" s="2" t="s">
        <v>1789</v>
      </c>
      <c r="E11896" s="4" t="s">
        <v>1779</v>
      </c>
      <c r="F11896" s="4" t="s">
        <v>1837</v>
      </c>
      <c r="G11896" s="8" t="str">
        <f>IF(COUNTIF('Dam Lines'!A:A,D11896)&gt;0,"Yes","No")</f>
        <v>No</v>
      </c>
      <c r="H11896" s="14" t="s">
        <v>1742</v>
      </c>
      <c r="I11896" s="8" t="str">
        <f t="array" ref="I11896">IF(G11896="Yes",XLOOKUP(D11896,'Dam Lines'!A:A,'Dam Lines'!J:J),"")</f>
        <v/>
      </c>
    </row>
    <row r="11897" hidden="1">
      <c r="A11897" s="11">
        <v>11.0</v>
      </c>
      <c r="B11897" s="3" t="s">
        <v>2666</v>
      </c>
      <c r="C11897" s="2" t="s">
        <v>2347</v>
      </c>
      <c r="D11897" s="2" t="s">
        <v>150</v>
      </c>
      <c r="E11897" s="2" t="s">
        <v>1779</v>
      </c>
      <c r="F11897" s="2" t="s">
        <v>1837</v>
      </c>
      <c r="G11897" s="8" t="str">
        <f>IF(COUNTIF('Dam Lines'!A:A,D11897)&gt;0,"Yes","No")</f>
        <v>Yes</v>
      </c>
      <c r="H11897" s="14" t="s">
        <v>1742</v>
      </c>
      <c r="I11897" s="8" t="str">
        <f t="array" ref="I11897">IF(G11897="Yes",XLOOKUP(D11897,'Dam Lines'!A:A,'Dam Lines'!J:J),"")</f>
        <v>KARTA</v>
      </c>
    </row>
    <row r="11898" hidden="1">
      <c r="A11898" s="11">
        <v>12.0</v>
      </c>
      <c r="B11898" s="3" t="s">
        <v>3842</v>
      </c>
      <c r="C11898" s="2" t="s">
        <v>1754</v>
      </c>
      <c r="D11898" s="2" t="s">
        <v>3843</v>
      </c>
      <c r="E11898" s="2" t="s">
        <v>1779</v>
      </c>
      <c r="F11898" s="2" t="s">
        <v>1837</v>
      </c>
      <c r="G11898" s="8" t="str">
        <f>IF(COUNTIF('Dam Lines'!A:A,D11898)&gt;0,"Yes","No")</f>
        <v>No</v>
      </c>
      <c r="H11898" s="14" t="s">
        <v>1761</v>
      </c>
      <c r="I11898" s="8" t="str">
        <f t="array" ref="I11898">IF(G11898="Yes",XLOOKUP(D11898,'Dam Lines'!A:A,'Dam Lines'!J:J),"")</f>
        <v/>
      </c>
    </row>
    <row r="11899" hidden="1">
      <c r="A11899" s="11">
        <v>13.0</v>
      </c>
      <c r="B11899" s="3" t="s">
        <v>3564</v>
      </c>
      <c r="C11899" s="2" t="s">
        <v>2347</v>
      </c>
      <c r="D11899" s="2" t="s">
        <v>151</v>
      </c>
      <c r="E11899" s="2" t="s">
        <v>1779</v>
      </c>
      <c r="F11899" s="2" t="s">
        <v>1837</v>
      </c>
      <c r="G11899" s="8" t="str">
        <f>IF(COUNTIF('Dam Lines'!A:A,D11899)&gt;0,"Yes","No")</f>
        <v>Yes</v>
      </c>
      <c r="H11899" s="14" t="s">
        <v>1742</v>
      </c>
      <c r="I11899" s="8" t="str">
        <f t="array" ref="I11899">IF(G11899="Yes",XLOOKUP(D11899,'Dam Lines'!A:A,'Dam Lines'!J:J),"")</f>
        <v>KARTA</v>
      </c>
    </row>
    <row r="11900" hidden="1">
      <c r="A11900" s="11">
        <v>14.0</v>
      </c>
      <c r="B11900" s="3" t="s">
        <v>3302</v>
      </c>
      <c r="C11900" s="2" t="s">
        <v>1802</v>
      </c>
      <c r="D11900" s="2" t="s">
        <v>3303</v>
      </c>
      <c r="E11900" s="2" t="s">
        <v>1779</v>
      </c>
      <c r="F11900" s="2" t="s">
        <v>1837</v>
      </c>
      <c r="G11900" s="8" t="str">
        <f>IF(COUNTIF('Dam Lines'!A:A,D11900)&gt;0,"Yes","No")</f>
        <v>No</v>
      </c>
      <c r="H11900" s="14" t="s">
        <v>1742</v>
      </c>
      <c r="I11900" s="8" t="str">
        <f t="array" ref="I11900">IF(G11900="Yes",XLOOKUP(D11900,'Dam Lines'!A:A,'Dam Lines'!J:J),"")</f>
        <v/>
      </c>
    </row>
    <row r="11901" hidden="1">
      <c r="A11901" s="11">
        <v>15.0</v>
      </c>
      <c r="B11901" s="3" t="s">
        <v>3932</v>
      </c>
      <c r="C11901" s="2" t="s">
        <v>1798</v>
      </c>
      <c r="D11901" s="2" t="s">
        <v>237</v>
      </c>
      <c r="E11901" s="2" t="s">
        <v>1779</v>
      </c>
      <c r="F11901" s="2" t="s">
        <v>1837</v>
      </c>
      <c r="G11901" s="8" t="str">
        <f>IF(COUNTIF('Dam Lines'!A:A,D11901)&gt;0,"Yes","No")</f>
        <v>Yes</v>
      </c>
      <c r="H11901" s="14" t="s">
        <v>1761</v>
      </c>
      <c r="I11901" s="8" t="str">
        <f t="array" ref="I11901">IF(G11901="Yes",XLOOKUP(D11901,'Dam Lines'!A:A,'Dam Lines'!J:J),"")</f>
        <v>NEVADA II</v>
      </c>
    </row>
    <row r="11902" hidden="1">
      <c r="A11902" s="11">
        <v>16.0</v>
      </c>
      <c r="B11902" s="3" t="s">
        <v>3362</v>
      </c>
      <c r="C11902" s="2" t="s">
        <v>1802</v>
      </c>
      <c r="D11902" s="2" t="s">
        <v>653</v>
      </c>
      <c r="E11902" s="2" t="s">
        <v>1779</v>
      </c>
      <c r="F11902" s="2" t="s">
        <v>1837</v>
      </c>
      <c r="G11902" s="8" t="str">
        <f>IF(COUNTIF('Dam Lines'!A:A,D11902)&gt;0,"Yes","No")</f>
        <v>Yes</v>
      </c>
      <c r="H11902" s="14" t="s">
        <v>1742</v>
      </c>
      <c r="I11902" s="8" t="str">
        <f t="array" ref="I11902">IF(G11902="Yes",XLOOKUP(D11902,'Dam Lines'!A:A,'Dam Lines'!J:J),"")</f>
        <v>MADOU</v>
      </c>
    </row>
    <row r="11903" hidden="1">
      <c r="A11903" s="11">
        <v>1.0</v>
      </c>
      <c r="B11903" s="3" t="s">
        <v>3952</v>
      </c>
      <c r="C11903" s="2" t="s">
        <v>3953</v>
      </c>
      <c r="D11903" s="2" t="s">
        <v>3954</v>
      </c>
      <c r="E11903" s="4" t="s">
        <v>1779</v>
      </c>
      <c r="F11903" s="4" t="s">
        <v>2166</v>
      </c>
      <c r="G11903" s="8" t="str">
        <f>IF(COUNTIF('Dam Lines'!A:A,D11903)&gt;0,"Yes","No")</f>
        <v>No</v>
      </c>
      <c r="H11903" s="14" t="s">
        <v>1742</v>
      </c>
      <c r="I11903" s="8" t="str">
        <f t="array" ref="I11903">IF(G11903="Yes",XLOOKUP(D11903,'Dam Lines'!A:A,'Dam Lines'!J:J),"")</f>
        <v/>
      </c>
    </row>
    <row r="11904" hidden="1">
      <c r="A11904" s="11">
        <v>2.0</v>
      </c>
      <c r="B11904" s="3" t="s">
        <v>3437</v>
      </c>
      <c r="C11904" s="2" t="s">
        <v>1962</v>
      </c>
      <c r="D11904" s="2" t="s">
        <v>1094</v>
      </c>
      <c r="E11904" s="2" t="s">
        <v>1779</v>
      </c>
      <c r="F11904" s="2" t="s">
        <v>2166</v>
      </c>
      <c r="G11904" s="8" t="str">
        <f>IF(COUNTIF('Dam Lines'!A:A,D11904)&gt;0,"Yes","No")</f>
        <v>Yes</v>
      </c>
      <c r="H11904" s="14" t="s">
        <v>1742</v>
      </c>
      <c r="I11904" s="8" t="str">
        <f t="array" ref="I11904">IF(G11904="Yes",XLOOKUP(D11904,'Dam Lines'!A:A,'Dam Lines'!J:J),"")</f>
        <v>NEVADA II</v>
      </c>
    </row>
    <row r="11905" hidden="1">
      <c r="A11905" s="11">
        <v>3.0</v>
      </c>
      <c r="B11905" s="3" t="s">
        <v>3211</v>
      </c>
      <c r="C11905" s="2" t="s">
        <v>1744</v>
      </c>
      <c r="D11905" s="2" t="s">
        <v>2871</v>
      </c>
      <c r="E11905" s="2" t="s">
        <v>1779</v>
      </c>
      <c r="F11905" s="2" t="s">
        <v>2166</v>
      </c>
      <c r="G11905" s="8" t="str">
        <f>IF(COUNTIF('Dam Lines'!A:A,D11905)&gt;0,"Yes","No")</f>
        <v>Yes</v>
      </c>
      <c r="H11905" s="14" t="s">
        <v>1761</v>
      </c>
      <c r="I11905" s="8" t="str">
        <f t="array" ref="I11905">IF(G11905="Yes",XLOOKUP(D11905,'Dam Lines'!A:A,'Dam Lines'!J:J),"")</f>
        <v>ELSINORE ROSE</v>
      </c>
    </row>
    <row r="11906" hidden="1">
      <c r="A11906" s="11">
        <v>4.0</v>
      </c>
      <c r="B11906" s="3" t="s">
        <v>3452</v>
      </c>
      <c r="C11906" s="2" t="s">
        <v>1747</v>
      </c>
      <c r="D11906" s="2" t="s">
        <v>3453</v>
      </c>
      <c r="E11906" s="2" t="s">
        <v>1779</v>
      </c>
      <c r="F11906" s="2" t="s">
        <v>2166</v>
      </c>
      <c r="G11906" s="8" t="str">
        <f>IF(COUNTIF('Dam Lines'!A:A,D11906)&gt;0,"Yes","No")</f>
        <v>No</v>
      </c>
      <c r="H11906" s="14" t="s">
        <v>1761</v>
      </c>
      <c r="I11906" s="8" t="str">
        <f t="array" ref="I11906">IF(G11906="Yes",XLOOKUP(D11906,'Dam Lines'!A:A,'Dam Lines'!J:J),"")</f>
        <v/>
      </c>
    </row>
    <row r="11907" hidden="1">
      <c r="A11907" s="11">
        <v>5.0</v>
      </c>
      <c r="B11907" s="3" t="s">
        <v>3486</v>
      </c>
      <c r="C11907" s="2" t="s">
        <v>2198</v>
      </c>
      <c r="D11907" s="2" t="s">
        <v>998</v>
      </c>
      <c r="E11907" s="2" t="s">
        <v>1779</v>
      </c>
      <c r="F11907" s="2" t="s">
        <v>2166</v>
      </c>
      <c r="G11907" s="8" t="str">
        <f>IF(COUNTIF('Dam Lines'!A:A,D11907)&gt;0,"Yes","No")</f>
        <v>Yes</v>
      </c>
      <c r="H11907" s="14" t="s">
        <v>1742</v>
      </c>
      <c r="I11907" s="8" t="str">
        <f t="array" ref="I11907">IF(G11907="Yes",XLOOKUP(D11907,'Dam Lines'!A:A,'Dam Lines'!J:J),"")</f>
        <v>MADOU</v>
      </c>
    </row>
    <row r="11908" hidden="1">
      <c r="A11908" s="11">
        <v>6.0</v>
      </c>
      <c r="B11908" s="3" t="s">
        <v>4179</v>
      </c>
      <c r="C11908" s="2" t="s">
        <v>1752</v>
      </c>
      <c r="D11908" s="2" t="s">
        <v>886</v>
      </c>
      <c r="E11908" s="2" t="s">
        <v>1779</v>
      </c>
      <c r="F11908" s="2" t="s">
        <v>2166</v>
      </c>
      <c r="G11908" s="8" t="str">
        <f>IF(COUNTIF('Dam Lines'!A:A,D11908)&gt;0,"Yes","No")</f>
        <v>Yes</v>
      </c>
      <c r="H11908" s="14" t="s">
        <v>1742</v>
      </c>
      <c r="I11908" s="8" t="str">
        <f t="array" ref="I11908">IF(G11908="Yes",XLOOKUP(D11908,'Dam Lines'!A:A,'Dam Lines'!J:J),"")</f>
        <v>NEVADA II</v>
      </c>
    </row>
    <row r="11909" hidden="1">
      <c r="A11909" s="11">
        <v>7.0</v>
      </c>
      <c r="B11909" s="3" t="s">
        <v>3463</v>
      </c>
      <c r="C11909" s="2" t="s">
        <v>3464</v>
      </c>
      <c r="D11909" s="2" t="s">
        <v>640</v>
      </c>
      <c r="E11909" s="2" t="s">
        <v>1779</v>
      </c>
      <c r="F11909" s="2" t="s">
        <v>2166</v>
      </c>
      <c r="G11909" s="8" t="str">
        <f>IF(COUNTIF('Dam Lines'!A:A,D11909)&gt;0,"Yes","No")</f>
        <v>Yes</v>
      </c>
      <c r="H11909" s="14" t="s">
        <v>1742</v>
      </c>
      <c r="I11909" s="8" t="str">
        <f t="array" ref="I11909">IF(G11909="Yes",XLOOKUP(D11909,'Dam Lines'!A:A,'Dam Lines'!J:J),"")</f>
        <v>FATMA</v>
      </c>
    </row>
    <row r="11910" hidden="1">
      <c r="A11910" s="11">
        <v>8.0</v>
      </c>
      <c r="B11910" s="3" t="s">
        <v>3774</v>
      </c>
      <c r="C11910" s="2" t="s">
        <v>1991</v>
      </c>
      <c r="D11910" s="2" t="s">
        <v>3775</v>
      </c>
      <c r="E11910" s="2" t="s">
        <v>1779</v>
      </c>
      <c r="F11910" s="2" t="s">
        <v>2166</v>
      </c>
      <c r="G11910" s="8" t="str">
        <f>IF(COUNTIF('Dam Lines'!A:A,D11910)&gt;0,"Yes","No")</f>
        <v>No</v>
      </c>
      <c r="H11910" s="14" t="s">
        <v>1761</v>
      </c>
      <c r="I11910" s="8" t="str">
        <f t="array" ref="I11910">IF(G11910="Yes",XLOOKUP(D11910,'Dam Lines'!A:A,'Dam Lines'!J:J),"")</f>
        <v/>
      </c>
    </row>
    <row r="11911" hidden="1">
      <c r="A11911" s="11">
        <v>9.0</v>
      </c>
      <c r="B11911" s="3" t="s">
        <v>3946</v>
      </c>
      <c r="C11911" s="2" t="s">
        <v>1744</v>
      </c>
      <c r="D11911" s="2" t="s">
        <v>678</v>
      </c>
      <c r="E11911" s="4" t="s">
        <v>1779</v>
      </c>
      <c r="F11911" s="4" t="s">
        <v>2166</v>
      </c>
      <c r="G11911" s="8" t="str">
        <f>IF(COUNTIF('Dam Lines'!A:A,D11911)&gt;0,"Yes","No")</f>
        <v>Yes</v>
      </c>
      <c r="H11911" s="14" t="s">
        <v>1742</v>
      </c>
      <c r="I11911" s="8" t="str">
        <f t="array" ref="I11911">IF(G11911="Yes",XLOOKUP(D11911,'Dam Lines'!A:A,'Dam Lines'!J:J),"")</f>
        <v>NEVADA II</v>
      </c>
    </row>
    <row r="11912" hidden="1">
      <c r="A11912" s="11">
        <v>10.0</v>
      </c>
      <c r="B11912" s="3" t="s">
        <v>4054</v>
      </c>
      <c r="C11912" s="2" t="s">
        <v>1935</v>
      </c>
      <c r="D11912" s="2" t="s">
        <v>47</v>
      </c>
      <c r="E11912" s="2" t="s">
        <v>1779</v>
      </c>
      <c r="F11912" s="2" t="s">
        <v>2166</v>
      </c>
      <c r="G11912" s="8" t="str">
        <f>IF(COUNTIF('Dam Lines'!A:A,D11912)&gt;0,"Yes","No")</f>
        <v>Yes</v>
      </c>
      <c r="H11912" s="14" t="s">
        <v>1742</v>
      </c>
      <c r="I11912" s="8" t="str">
        <f t="array" ref="I11912">IF(G11912="Yes",XLOOKUP(D11912,'Dam Lines'!A:A,'Dam Lines'!J:J),"")</f>
        <v>FATMA</v>
      </c>
    </row>
    <row r="11913" hidden="1">
      <c r="A11913" s="11">
        <v>11.0</v>
      </c>
      <c r="B11913" s="3" t="s">
        <v>2896</v>
      </c>
      <c r="C11913" s="2" t="s">
        <v>1962</v>
      </c>
      <c r="D11913" s="2" t="s">
        <v>2871</v>
      </c>
      <c r="E11913" s="2" t="s">
        <v>1779</v>
      </c>
      <c r="F11913" s="2" t="s">
        <v>2166</v>
      </c>
      <c r="G11913" s="8" t="str">
        <f>IF(COUNTIF('Dam Lines'!A:A,D11913)&gt;0,"Yes","No")</f>
        <v>Yes</v>
      </c>
      <c r="H11913" s="14" t="s">
        <v>1742</v>
      </c>
      <c r="I11913" s="8" t="str">
        <f t="array" ref="I11913">IF(G11913="Yes",XLOOKUP(D11913,'Dam Lines'!A:A,'Dam Lines'!J:J),"")</f>
        <v>ELSINORE ROSE</v>
      </c>
    </row>
    <row r="11914" hidden="1">
      <c r="A11914" s="11">
        <v>12.0</v>
      </c>
      <c r="B11914" s="3" t="s">
        <v>3394</v>
      </c>
      <c r="C11914" s="2" t="s">
        <v>1844</v>
      </c>
      <c r="D11914" s="2" t="s">
        <v>109</v>
      </c>
      <c r="E11914" s="2" t="s">
        <v>1779</v>
      </c>
      <c r="F11914" s="2" t="s">
        <v>2166</v>
      </c>
      <c r="G11914" s="8" t="str">
        <f>IF(COUNTIF('Dam Lines'!A:A,D11914)&gt;0,"Yes","No")</f>
        <v>Yes</v>
      </c>
      <c r="H11914" s="14" t="s">
        <v>1742</v>
      </c>
      <c r="I11914" s="8" t="str">
        <f t="array" ref="I11914">IF(G11914="Yes",XLOOKUP(D11914,'Dam Lines'!A:A,'Dam Lines'!J:J),"")</f>
        <v>ASTRALE</v>
      </c>
    </row>
    <row r="11915" hidden="1">
      <c r="A11915" s="11">
        <v>13.0</v>
      </c>
      <c r="B11915" s="3" t="s">
        <v>3031</v>
      </c>
      <c r="C11915" s="2" t="s">
        <v>2611</v>
      </c>
      <c r="D11915" s="2" t="s">
        <v>3032</v>
      </c>
      <c r="E11915" s="2" t="s">
        <v>1779</v>
      </c>
      <c r="F11915" s="2" t="s">
        <v>2166</v>
      </c>
      <c r="G11915" s="8" t="str">
        <f>IF(COUNTIF('Dam Lines'!A:A,D11915)&gt;0,"Yes","No")</f>
        <v>No</v>
      </c>
      <c r="H11915" s="14" t="s">
        <v>1742</v>
      </c>
      <c r="I11915" s="8" t="str">
        <f t="array" ref="I11915">IF(G11915="Yes",XLOOKUP(D11915,'Dam Lines'!A:A,'Dam Lines'!J:J),"")</f>
        <v/>
      </c>
    </row>
    <row r="11916" hidden="1">
      <c r="A11916" s="11">
        <v>14.0</v>
      </c>
      <c r="B11916" s="3" t="s">
        <v>3978</v>
      </c>
      <c r="C11916" s="2" t="s">
        <v>1749</v>
      </c>
      <c r="D11916" s="2" t="s">
        <v>3979</v>
      </c>
      <c r="E11916" s="2" t="s">
        <v>1779</v>
      </c>
      <c r="F11916" s="2" t="s">
        <v>2166</v>
      </c>
      <c r="G11916" s="8" t="str">
        <f>IF(COUNTIF('Dam Lines'!A:A,D11916)&gt;0,"Yes","No")</f>
        <v>No</v>
      </c>
      <c r="H11916" s="14" t="s">
        <v>1761</v>
      </c>
      <c r="I11916" s="8" t="str">
        <f t="array" ref="I11916">IF(G11916="Yes",XLOOKUP(D11916,'Dam Lines'!A:A,'Dam Lines'!J:J),"")</f>
        <v/>
      </c>
    </row>
    <row r="11917" hidden="1">
      <c r="A11917" s="11">
        <v>15.0</v>
      </c>
      <c r="B11917" s="3" t="s">
        <v>3796</v>
      </c>
      <c r="C11917" s="2" t="s">
        <v>2280</v>
      </c>
      <c r="D11917" s="2" t="s">
        <v>755</v>
      </c>
      <c r="E11917" s="2" t="s">
        <v>1779</v>
      </c>
      <c r="F11917" s="2" t="s">
        <v>2166</v>
      </c>
      <c r="G11917" s="8" t="str">
        <f>IF(COUNTIF('Dam Lines'!A:A,D11917)&gt;0,"Yes","No")</f>
        <v>Yes</v>
      </c>
      <c r="H11917" s="14" t="s">
        <v>1761</v>
      </c>
      <c r="I11917" s="8" t="str">
        <f t="array" ref="I11917">IF(G11917="Yes",XLOOKUP(D11917,'Dam Lines'!A:A,'Dam Lines'!J:J),"")</f>
        <v>FATMA</v>
      </c>
    </row>
    <row r="11918" hidden="1">
      <c r="A11918" s="11">
        <v>1.0</v>
      </c>
      <c r="B11918" s="3" t="s">
        <v>3970</v>
      </c>
      <c r="C11918" s="2" t="s">
        <v>1823</v>
      </c>
      <c r="D11918" s="2" t="s">
        <v>301</v>
      </c>
      <c r="E11918" s="4" t="s">
        <v>1779</v>
      </c>
      <c r="F11918" s="4" t="s">
        <v>1837</v>
      </c>
      <c r="G11918" s="8" t="str">
        <f>IF(COUNTIF('Dam Lines'!A:A,D11918)&gt;0,"Yes","No")</f>
        <v>Yes</v>
      </c>
      <c r="H11918" s="14" t="s">
        <v>1742</v>
      </c>
      <c r="I11918" s="8" t="str">
        <f t="array" ref="I11918">IF(G11918="Yes",XLOOKUP(D11918,'Dam Lines'!A:A,'Dam Lines'!J:J),"")</f>
        <v>DJEDDA</v>
      </c>
    </row>
    <row r="11919" hidden="1">
      <c r="A11919" s="11">
        <v>2.0</v>
      </c>
      <c r="B11919" s="3" t="s">
        <v>3858</v>
      </c>
      <c r="C11919" s="2" t="s">
        <v>1823</v>
      </c>
      <c r="D11919" s="2" t="s">
        <v>4075</v>
      </c>
      <c r="E11919" s="2" t="s">
        <v>1779</v>
      </c>
      <c r="F11919" s="2" t="s">
        <v>1837</v>
      </c>
      <c r="G11919" s="8" t="str">
        <f>IF(COUNTIF('Dam Lines'!A:A,D11919)&gt;0,"Yes","No")</f>
        <v>No</v>
      </c>
      <c r="H11919" s="14" t="s">
        <v>1742</v>
      </c>
      <c r="I11919" s="8" t="str">
        <f t="array" ref="I11919">IF(G11919="Yes",XLOOKUP(D11919,'Dam Lines'!A:A,'Dam Lines'!J:J),"")</f>
        <v/>
      </c>
    </row>
    <row r="11920" hidden="1">
      <c r="A11920" s="11">
        <v>3.0</v>
      </c>
      <c r="B11920" s="3" t="s">
        <v>3714</v>
      </c>
      <c r="C11920" s="2" t="s">
        <v>1823</v>
      </c>
      <c r="D11920" s="2" t="s">
        <v>60</v>
      </c>
      <c r="E11920" s="2" t="s">
        <v>1779</v>
      </c>
      <c r="F11920" s="2" t="s">
        <v>1837</v>
      </c>
      <c r="G11920" s="8" t="str">
        <f>IF(COUNTIF('Dam Lines'!A:A,D11920)&gt;0,"Yes","No")</f>
        <v>Yes</v>
      </c>
      <c r="H11920" s="14" t="s">
        <v>1742</v>
      </c>
      <c r="I11920" s="8" t="str">
        <f t="array" ref="I11920">IF(G11920="Yes",XLOOKUP(D11920,'Dam Lines'!A:A,'Dam Lines'!J:J),"")</f>
        <v>NEVADA II</v>
      </c>
    </row>
    <row r="11921" hidden="1">
      <c r="A11921" s="11">
        <v>4.0</v>
      </c>
      <c r="B11921" s="3" t="s">
        <v>3148</v>
      </c>
      <c r="C11921" s="2" t="s">
        <v>1823</v>
      </c>
      <c r="D11921" s="2" t="s">
        <v>664</v>
      </c>
      <c r="E11921" s="2" t="s">
        <v>1779</v>
      </c>
      <c r="F11921" s="2" t="s">
        <v>1837</v>
      </c>
      <c r="G11921" s="8" t="str">
        <f>IF(COUNTIF('Dam Lines'!A:A,D11921)&gt;0,"Yes","No")</f>
        <v>Yes</v>
      </c>
      <c r="H11921" s="14" t="s">
        <v>1742</v>
      </c>
      <c r="I11921" s="8" t="str">
        <f t="array" ref="I11921">IF(G11921="Yes",XLOOKUP(D11921,'Dam Lines'!A:A,'Dam Lines'!J:J),"")</f>
        <v>BEDRAFFA</v>
      </c>
    </row>
    <row r="11922" hidden="1">
      <c r="A11922" s="11">
        <v>5.0</v>
      </c>
      <c r="B11922" s="3" t="s">
        <v>3425</v>
      </c>
      <c r="C11922" s="2" t="s">
        <v>1908</v>
      </c>
      <c r="D11922" s="2" t="s">
        <v>1459</v>
      </c>
      <c r="E11922" s="2" t="s">
        <v>1779</v>
      </c>
      <c r="F11922" s="2" t="s">
        <v>1837</v>
      </c>
      <c r="G11922" s="8" t="str">
        <f>IF(COUNTIF('Dam Lines'!A:A,D11922)&gt;0,"Yes","No")</f>
        <v>Yes</v>
      </c>
      <c r="H11922" s="14" t="s">
        <v>1742</v>
      </c>
      <c r="I11922" s="8" t="str">
        <f t="array" ref="I11922">IF(G11922="Yes",XLOOKUP(D11922,'Dam Lines'!A:A,'Dam Lines'!J:J),"")</f>
        <v>PHILIPPA</v>
      </c>
    </row>
    <row r="11923" hidden="1">
      <c r="A11923" s="11">
        <v>6.0</v>
      </c>
      <c r="B11923" s="3" t="s">
        <v>4071</v>
      </c>
      <c r="C11923" s="2" t="s">
        <v>2923</v>
      </c>
      <c r="D11923" s="2" t="s">
        <v>51</v>
      </c>
      <c r="E11923" s="2" t="s">
        <v>1779</v>
      </c>
      <c r="F11923" s="2" t="s">
        <v>1837</v>
      </c>
      <c r="G11923" s="8" t="str">
        <f>IF(COUNTIF('Dam Lines'!A:A,D11923)&gt;0,"Yes","No")</f>
        <v>Yes</v>
      </c>
      <c r="H11923" s="14" t="s">
        <v>1761</v>
      </c>
      <c r="I11923" s="8" t="str">
        <f t="array" ref="I11923">IF(G11923="Yes",XLOOKUP(D11923,'Dam Lines'!A:A,'Dam Lines'!J:J),"")</f>
        <v>ELOA</v>
      </c>
    </row>
    <row r="11924" hidden="1">
      <c r="A11924" s="11">
        <v>7.0</v>
      </c>
      <c r="B11924" s="3" t="s">
        <v>3956</v>
      </c>
      <c r="C11924" s="2" t="s">
        <v>2243</v>
      </c>
      <c r="D11924" s="2" t="s">
        <v>3957</v>
      </c>
      <c r="E11924" s="2" t="s">
        <v>1779</v>
      </c>
      <c r="F11924" s="2" t="s">
        <v>1837</v>
      </c>
      <c r="G11924" s="8" t="str">
        <f>IF(COUNTIF('Dam Lines'!A:A,D11924)&gt;0,"Yes","No")</f>
        <v>No</v>
      </c>
      <c r="H11924" s="14" t="s">
        <v>1742</v>
      </c>
      <c r="I11924" s="8" t="str">
        <f t="array" ref="I11924">IF(G11924="Yes",XLOOKUP(D11924,'Dam Lines'!A:A,'Dam Lines'!J:J),"")</f>
        <v/>
      </c>
    </row>
    <row r="11925" hidden="1">
      <c r="A11925" s="11">
        <v>8.0</v>
      </c>
      <c r="B11925" s="3" t="s">
        <v>2235</v>
      </c>
      <c r="C11925" s="2" t="s">
        <v>1886</v>
      </c>
      <c r="D11925" s="2" t="s">
        <v>2236</v>
      </c>
      <c r="E11925" s="2" t="s">
        <v>1779</v>
      </c>
      <c r="F11925" s="2" t="s">
        <v>1837</v>
      </c>
      <c r="G11925" s="8" t="str">
        <f>IF(COUNTIF('Dam Lines'!A:A,D11925)&gt;0,"Yes","No")</f>
        <v>No</v>
      </c>
      <c r="H11925" s="14" t="s">
        <v>1742</v>
      </c>
      <c r="I11925" s="8" t="str">
        <f t="array" ref="I11925">IF(G11925="Yes",XLOOKUP(D11925,'Dam Lines'!A:A,'Dam Lines'!J:J),"")</f>
        <v/>
      </c>
    </row>
    <row r="11926" hidden="1">
      <c r="A11926" s="11">
        <v>9.0</v>
      </c>
      <c r="B11926" s="3" t="s">
        <v>3693</v>
      </c>
      <c r="C11926" s="2" t="s">
        <v>3423</v>
      </c>
      <c r="D11926" s="2" t="s">
        <v>1282</v>
      </c>
      <c r="E11926" s="4" t="s">
        <v>1779</v>
      </c>
      <c r="F11926" s="4" t="s">
        <v>1837</v>
      </c>
      <c r="G11926" s="8" t="str">
        <f>IF(COUNTIF('Dam Lines'!A:A,D11926)&gt;0,"Yes","No")</f>
        <v>Yes</v>
      </c>
      <c r="H11926" s="14" t="s">
        <v>1742</v>
      </c>
      <c r="I11926" s="8" t="str">
        <f t="array" ref="I11926">IF(G11926="Yes",XLOOKUP(D11926,'Dam Lines'!A:A,'Dam Lines'!J:J),"")</f>
        <v>NEVADA II</v>
      </c>
    </row>
    <row r="11927" hidden="1">
      <c r="A11927" s="11">
        <v>10.0</v>
      </c>
      <c r="B11927" s="3" t="s">
        <v>3456</v>
      </c>
      <c r="C11927" s="2" t="s">
        <v>1817</v>
      </c>
      <c r="D11927" s="2" t="s">
        <v>3457</v>
      </c>
      <c r="E11927" s="2" t="s">
        <v>1779</v>
      </c>
      <c r="F11927" s="2" t="s">
        <v>1837</v>
      </c>
      <c r="G11927" s="8" t="str">
        <f>IF(COUNTIF('Dam Lines'!A:A,D11927)&gt;0,"Yes","No")</f>
        <v>No</v>
      </c>
      <c r="H11927" s="14" t="s">
        <v>1742</v>
      </c>
      <c r="I11927" s="8" t="str">
        <f t="array" ref="I11927">IF(G11927="Yes",XLOOKUP(D11927,'Dam Lines'!A:A,'Dam Lines'!J:J),"")</f>
        <v/>
      </c>
    </row>
    <row r="11928" hidden="1">
      <c r="A11928" s="11">
        <v>11.0</v>
      </c>
      <c r="B11928" s="3" t="s">
        <v>2658</v>
      </c>
      <c r="C11928" s="2" t="s">
        <v>1749</v>
      </c>
      <c r="D11928" s="2" t="s">
        <v>2659</v>
      </c>
      <c r="E11928" s="2" t="s">
        <v>1779</v>
      </c>
      <c r="F11928" s="2" t="s">
        <v>1837</v>
      </c>
      <c r="G11928" s="8" t="str">
        <f>IF(COUNTIF('Dam Lines'!A:A,D11928)&gt;0,"Yes","No")</f>
        <v>No</v>
      </c>
      <c r="H11928" s="14" t="s">
        <v>1742</v>
      </c>
      <c r="I11928" s="8" t="str">
        <f t="array" ref="I11928">IF(G11928="Yes",XLOOKUP(D11928,'Dam Lines'!A:A,'Dam Lines'!J:J),"")</f>
        <v/>
      </c>
    </row>
    <row r="11929" hidden="1">
      <c r="A11929" s="11">
        <v>12.0</v>
      </c>
      <c r="B11929" s="3" t="s">
        <v>2744</v>
      </c>
      <c r="C11929" s="2" t="s">
        <v>1798</v>
      </c>
      <c r="D11929" s="2" t="s">
        <v>725</v>
      </c>
      <c r="E11929" s="2" t="s">
        <v>1779</v>
      </c>
      <c r="F11929" s="2" t="s">
        <v>1837</v>
      </c>
      <c r="G11929" s="8" t="str">
        <f>IF(COUNTIF('Dam Lines'!A:A,D11929)&gt;0,"Yes","No")</f>
        <v>Yes</v>
      </c>
      <c r="H11929" s="14" t="s">
        <v>1742</v>
      </c>
      <c r="I11929" s="8" t="str">
        <f t="array" ref="I11929">IF(G11929="Yes",XLOOKUP(D11929,'Dam Lines'!A:A,'Dam Lines'!J:J),"")</f>
        <v>CHLOSTA</v>
      </c>
    </row>
    <row r="11930" hidden="1">
      <c r="A11930" s="11">
        <v>13.0</v>
      </c>
      <c r="B11930" s="3" t="s">
        <v>3554</v>
      </c>
      <c r="C11930" s="2" t="s">
        <v>1823</v>
      </c>
      <c r="D11930" s="2" t="s">
        <v>165</v>
      </c>
      <c r="E11930" s="2" t="s">
        <v>1779</v>
      </c>
      <c r="F11930" s="2" t="s">
        <v>1837</v>
      </c>
      <c r="G11930" s="8" t="str">
        <f>IF(COUNTIF('Dam Lines'!A:A,D11930)&gt;0,"Yes","No")</f>
        <v>Yes</v>
      </c>
      <c r="H11930" s="14" t="s">
        <v>1742</v>
      </c>
      <c r="I11930" s="8" t="str">
        <f t="array" ref="I11930">IF(G11930="Yes",XLOOKUP(D11930,'Dam Lines'!A:A,'Dam Lines'!J:J),"")</f>
        <v>NEVADA II</v>
      </c>
    </row>
    <row r="11931" hidden="1">
      <c r="A11931" s="11">
        <v>14.0</v>
      </c>
      <c r="B11931" s="3" t="s">
        <v>4345</v>
      </c>
      <c r="C11931" s="2" t="s">
        <v>4346</v>
      </c>
      <c r="D11931" s="2" t="s">
        <v>4347</v>
      </c>
      <c r="E11931" s="2" t="s">
        <v>1779</v>
      </c>
      <c r="F11931" s="2" t="s">
        <v>1837</v>
      </c>
      <c r="G11931" s="8" t="str">
        <f>IF(COUNTIF('Dam Lines'!A:A,D11931)&gt;0,"Yes","No")</f>
        <v>No</v>
      </c>
      <c r="H11931" s="14" t="s">
        <v>1742</v>
      </c>
      <c r="I11931" s="8" t="str">
        <f t="array" ref="I11931">IF(G11931="Yes",XLOOKUP(D11931,'Dam Lines'!A:A,'Dam Lines'!J:J),"")</f>
        <v/>
      </c>
    </row>
    <row r="11932" hidden="1">
      <c r="A11932" s="11">
        <v>15.0</v>
      </c>
      <c r="B11932" s="3" t="s">
        <v>4080</v>
      </c>
      <c r="C11932" s="2" t="s">
        <v>4081</v>
      </c>
      <c r="D11932" s="2" t="s">
        <v>1473</v>
      </c>
      <c r="E11932" s="2" t="s">
        <v>1779</v>
      </c>
      <c r="F11932" s="2" t="s">
        <v>1837</v>
      </c>
      <c r="G11932" s="8" t="str">
        <f>IF(COUNTIF('Dam Lines'!A:A,D11932)&gt;0,"Yes","No")</f>
        <v>Yes</v>
      </c>
      <c r="H11932" s="14" t="s">
        <v>1742</v>
      </c>
      <c r="I11932" s="8" t="str">
        <f t="array" ref="I11932">IF(G11932="Yes",XLOOKUP(D11932,'Dam Lines'!A:A,'Dam Lines'!J:J),"")</f>
        <v>MADOU</v>
      </c>
    </row>
    <row r="11933" hidden="1">
      <c r="A11933" s="11">
        <v>1.0</v>
      </c>
      <c r="B11933" s="3" t="s">
        <v>4348</v>
      </c>
      <c r="C11933" s="2" t="s">
        <v>2243</v>
      </c>
      <c r="D11933" s="2" t="s">
        <v>4349</v>
      </c>
      <c r="E11933" s="4" t="s">
        <v>1740</v>
      </c>
      <c r="F11933" s="4" t="s">
        <v>2166</v>
      </c>
      <c r="G11933" s="8" t="str">
        <f>IF(COUNTIF('Dam Lines'!A:A,D11933)&gt;0,"Yes","No")</f>
        <v>No</v>
      </c>
      <c r="H11933" s="14" t="s">
        <v>1742</v>
      </c>
      <c r="I11933" s="8" t="str">
        <f t="array" ref="I11933">IF(G11933="Yes",XLOOKUP(D11933,'Dam Lines'!A:A,'Dam Lines'!J:J),"")</f>
        <v/>
      </c>
    </row>
    <row r="11934" hidden="1">
      <c r="A11934" s="11">
        <v>2.0</v>
      </c>
      <c r="B11934" s="3" t="s">
        <v>4350</v>
      </c>
      <c r="C11934" s="2" t="s">
        <v>1817</v>
      </c>
      <c r="D11934" s="2" t="s">
        <v>98</v>
      </c>
      <c r="E11934" s="2" t="s">
        <v>1740</v>
      </c>
      <c r="F11934" s="2" t="s">
        <v>2166</v>
      </c>
      <c r="G11934" s="8" t="str">
        <f>IF(COUNTIF('Dam Lines'!A:A,D11934)&gt;0,"Yes","No")</f>
        <v>Yes</v>
      </c>
      <c r="H11934" s="14" t="s">
        <v>1742</v>
      </c>
      <c r="I11934" s="8" t="str">
        <f t="array" ref="I11934">IF(G11934="Yes",XLOOKUP(D11934,'Dam Lines'!A:A,'Dam Lines'!J:J),"")</f>
        <v>PHILIPPA</v>
      </c>
    </row>
    <row r="11935" hidden="1">
      <c r="A11935" s="11">
        <v>3.0</v>
      </c>
      <c r="B11935" s="3" t="s">
        <v>4118</v>
      </c>
      <c r="C11935" s="2" t="s">
        <v>4119</v>
      </c>
      <c r="D11935" s="2" t="s">
        <v>1132</v>
      </c>
      <c r="E11935" s="2" t="s">
        <v>1740</v>
      </c>
      <c r="F11935" s="2" t="s">
        <v>2166</v>
      </c>
      <c r="G11935" s="8" t="str">
        <f>IF(COUNTIF('Dam Lines'!A:A,D11935)&gt;0,"Yes","No")</f>
        <v>Yes</v>
      </c>
      <c r="H11935" s="14" t="s">
        <v>1761</v>
      </c>
      <c r="I11935" s="8" t="str">
        <f t="array" ref="I11935">IF(G11935="Yes",XLOOKUP(D11935,'Dam Lines'!A:A,'Dam Lines'!J:J),"")</f>
        <v>BETSAMA</v>
      </c>
    </row>
    <row r="11936" hidden="1">
      <c r="A11936" s="11">
        <v>4.0</v>
      </c>
      <c r="B11936" s="3" t="s">
        <v>4323</v>
      </c>
      <c r="C11936" s="2" t="s">
        <v>1823</v>
      </c>
      <c r="D11936" s="2" t="s">
        <v>4324</v>
      </c>
      <c r="E11936" s="2" t="s">
        <v>1740</v>
      </c>
      <c r="F11936" s="2" t="s">
        <v>2166</v>
      </c>
      <c r="G11936" s="8" t="str">
        <f>IF(COUNTIF('Dam Lines'!A:A,D11936)&gt;0,"Yes","No")</f>
        <v>No</v>
      </c>
      <c r="H11936" s="14" t="s">
        <v>1761</v>
      </c>
      <c r="I11936" s="8" t="str">
        <f t="array" ref="I11936">IF(G11936="Yes",XLOOKUP(D11936,'Dam Lines'!A:A,'Dam Lines'!J:J),"")</f>
        <v/>
      </c>
    </row>
    <row r="11937" hidden="1">
      <c r="A11937" s="11">
        <v>5.0</v>
      </c>
      <c r="B11937" s="3" t="s">
        <v>3867</v>
      </c>
      <c r="C11937" s="2" t="s">
        <v>1980</v>
      </c>
      <c r="D11937" s="2" t="s">
        <v>3773</v>
      </c>
      <c r="E11937" s="2" t="s">
        <v>1740</v>
      </c>
      <c r="F11937" s="2" t="s">
        <v>2166</v>
      </c>
      <c r="G11937" s="8" t="str">
        <f>IF(COUNTIF('Dam Lines'!A:A,D11937)&gt;0,"Yes","No")</f>
        <v>No</v>
      </c>
      <c r="H11937" s="14" t="s">
        <v>1742</v>
      </c>
      <c r="I11937" s="8" t="str">
        <f t="array" ref="I11937">IF(G11937="Yes",XLOOKUP(D11937,'Dam Lines'!A:A,'Dam Lines'!J:J),"")</f>
        <v/>
      </c>
    </row>
    <row r="11938" hidden="1">
      <c r="A11938" s="11">
        <v>6.0</v>
      </c>
      <c r="B11938" s="3" t="s">
        <v>3650</v>
      </c>
      <c r="C11938" s="2" t="s">
        <v>1980</v>
      </c>
      <c r="D11938" s="2" t="s">
        <v>533</v>
      </c>
      <c r="E11938" s="2" t="s">
        <v>1740</v>
      </c>
      <c r="F11938" s="2" t="s">
        <v>2166</v>
      </c>
      <c r="G11938" s="8" t="str">
        <f>IF(COUNTIF('Dam Lines'!A:A,D11938)&gt;0,"Yes","No")</f>
        <v>Yes</v>
      </c>
      <c r="H11938" s="14" t="s">
        <v>1742</v>
      </c>
      <c r="I11938" s="8" t="str">
        <f t="array" ref="I11938">IF(G11938="Yes",XLOOKUP(D11938,'Dam Lines'!A:A,'Dam Lines'!J:J),"")</f>
        <v>ALBA</v>
      </c>
    </row>
    <row r="11939" hidden="1">
      <c r="A11939" s="11">
        <v>7.0</v>
      </c>
      <c r="B11939" s="3" t="s">
        <v>4279</v>
      </c>
      <c r="C11939" s="2" t="s">
        <v>1823</v>
      </c>
      <c r="D11939" s="2" t="s">
        <v>1500</v>
      </c>
      <c r="E11939" s="2" t="s">
        <v>1740</v>
      </c>
      <c r="F11939" s="2" t="s">
        <v>2166</v>
      </c>
      <c r="G11939" s="8" t="str">
        <f>IF(COUNTIF('Dam Lines'!A:A,D11939)&gt;0,"Yes","No")</f>
        <v>Yes</v>
      </c>
      <c r="H11939" s="14" t="s">
        <v>1742</v>
      </c>
      <c r="I11939" s="8" t="str">
        <f t="array" ref="I11939">IF(G11939="Yes",XLOOKUP(D11939,'Dam Lines'!A:A,'Dam Lines'!J:J),"")</f>
        <v>NEVADA II</v>
      </c>
    </row>
    <row r="11940" hidden="1">
      <c r="A11940" s="11">
        <v>8.0</v>
      </c>
      <c r="B11940" s="3" t="s">
        <v>4281</v>
      </c>
      <c r="C11940" s="2" t="s">
        <v>4282</v>
      </c>
      <c r="D11940" s="2" t="s">
        <v>777</v>
      </c>
      <c r="E11940" s="2" t="s">
        <v>1740</v>
      </c>
      <c r="F11940" s="2" t="s">
        <v>2166</v>
      </c>
      <c r="G11940" s="8" t="str">
        <f>IF(COUNTIF('Dam Lines'!A:A,D11940)&gt;0,"Yes","No")</f>
        <v>Yes</v>
      </c>
      <c r="H11940" s="14" t="s">
        <v>1742</v>
      </c>
      <c r="I11940" s="8" t="str">
        <f t="array" ref="I11940">IF(G11940="Yes",XLOOKUP(D11940,'Dam Lines'!A:A,'Dam Lines'!J:J),"")</f>
        <v>QUITAINE</v>
      </c>
    </row>
    <row r="11941" hidden="1">
      <c r="A11941" s="11">
        <v>9.0</v>
      </c>
      <c r="B11941" s="3" t="s">
        <v>4226</v>
      </c>
      <c r="C11941" s="2" t="s">
        <v>3288</v>
      </c>
      <c r="D11941" s="2" t="s">
        <v>673</v>
      </c>
      <c r="E11941" s="2" t="s">
        <v>1740</v>
      </c>
      <c r="F11941" s="2" t="s">
        <v>2166</v>
      </c>
      <c r="G11941" s="8" t="str">
        <f>IF(COUNTIF('Dam Lines'!A:A,D11941)&gt;0,"Yes","No")</f>
        <v>Yes</v>
      </c>
      <c r="H11941" s="14" t="s">
        <v>1742</v>
      </c>
      <c r="I11941" s="8" t="str">
        <f t="array" ref="I11941">IF(G11941="Yes",XLOOKUP(D11941,'Dam Lines'!A:A,'Dam Lines'!J:J),"")</f>
        <v>MONAT</v>
      </c>
    </row>
    <row r="11942" hidden="1">
      <c r="A11942" s="11">
        <v>10.0</v>
      </c>
      <c r="B11942" s="3" t="s">
        <v>4351</v>
      </c>
      <c r="C11942" s="2" t="s">
        <v>3323</v>
      </c>
      <c r="D11942" s="2" t="s">
        <v>491</v>
      </c>
      <c r="E11942" s="4" t="s">
        <v>1740</v>
      </c>
      <c r="F11942" s="4" t="s">
        <v>2166</v>
      </c>
      <c r="G11942" s="8" t="str">
        <f>IF(COUNTIF('Dam Lines'!A:A,D11942)&gt;0,"Yes","No")</f>
        <v>Yes</v>
      </c>
      <c r="H11942" s="14" t="s">
        <v>1742</v>
      </c>
      <c r="I11942" s="8" t="str">
        <f t="array" ref="I11942">IF(G11942="Yes",XLOOKUP(D11942,'Dam Lines'!A:A,'Dam Lines'!J:J),"")</f>
        <v>NEVADA II</v>
      </c>
    </row>
    <row r="11943" hidden="1">
      <c r="A11943" s="11">
        <v>11.0</v>
      </c>
      <c r="B11943" s="3" t="s">
        <v>4132</v>
      </c>
      <c r="C11943" s="2" t="s">
        <v>3071</v>
      </c>
      <c r="D11943" s="2" t="s">
        <v>3524</v>
      </c>
      <c r="E11943" s="2" t="s">
        <v>1740</v>
      </c>
      <c r="F11943" s="2" t="s">
        <v>2166</v>
      </c>
      <c r="G11943" s="8" t="str">
        <f>IF(COUNTIF('Dam Lines'!A:A,D11943)&gt;0,"Yes","No")</f>
        <v>No</v>
      </c>
      <c r="H11943" s="14" t="s">
        <v>1742</v>
      </c>
      <c r="I11943" s="8" t="str">
        <f t="array" ref="I11943">IF(G11943="Yes",XLOOKUP(D11943,'Dam Lines'!A:A,'Dam Lines'!J:J),"")</f>
        <v/>
      </c>
    </row>
    <row r="11944" hidden="1">
      <c r="A11944" s="11">
        <v>12.0</v>
      </c>
      <c r="B11944" s="3" t="s">
        <v>4352</v>
      </c>
      <c r="C11944" s="2" t="s">
        <v>1935</v>
      </c>
      <c r="D11944" s="2" t="s">
        <v>460</v>
      </c>
      <c r="E11944" s="2" t="s">
        <v>1740</v>
      </c>
      <c r="F11944" s="2" t="s">
        <v>2166</v>
      </c>
      <c r="G11944" s="8" t="str">
        <f>IF(COUNTIF('Dam Lines'!A:A,D11944)&gt;0,"Yes","No")</f>
        <v>Yes</v>
      </c>
      <c r="H11944" s="14" t="s">
        <v>1742</v>
      </c>
      <c r="I11944" s="8" t="str">
        <f t="array" ref="I11944">IF(G11944="Yes",XLOOKUP(D11944,'Dam Lines'!A:A,'Dam Lines'!J:J),"")</f>
        <v>DJEDA</v>
      </c>
    </row>
    <row r="11945" hidden="1">
      <c r="A11945" s="11">
        <v>13.0</v>
      </c>
      <c r="B11945" s="3" t="s">
        <v>4353</v>
      </c>
      <c r="C11945" s="2" t="s">
        <v>3494</v>
      </c>
      <c r="D11945" s="2" t="s">
        <v>342</v>
      </c>
      <c r="E11945" s="2" t="s">
        <v>1740</v>
      </c>
      <c r="F11945" s="2" t="s">
        <v>2166</v>
      </c>
      <c r="G11945" s="8" t="str">
        <f>IF(COUNTIF('Dam Lines'!A:A,D11945)&gt;0,"Yes","No")</f>
        <v>Yes</v>
      </c>
      <c r="H11945" s="14" t="s">
        <v>1742</v>
      </c>
      <c r="I11945" s="8" t="str">
        <f t="array" ref="I11945">IF(G11945="Yes",XLOOKUP(D11945,'Dam Lines'!A:A,'Dam Lines'!J:J),"")</f>
        <v>MADOU</v>
      </c>
    </row>
    <row r="11946" hidden="1">
      <c r="A11946" s="11">
        <v>14.0</v>
      </c>
      <c r="B11946" s="3" t="s">
        <v>4354</v>
      </c>
      <c r="C11946" s="2" t="s">
        <v>1859</v>
      </c>
      <c r="D11946" s="2" t="s">
        <v>515</v>
      </c>
      <c r="E11946" s="2" t="s">
        <v>1740</v>
      </c>
      <c r="F11946" s="2" t="s">
        <v>2166</v>
      </c>
      <c r="G11946" s="8" t="str">
        <f>IF(COUNTIF('Dam Lines'!A:A,D11946)&gt;0,"Yes","No")</f>
        <v>Yes</v>
      </c>
      <c r="H11946" s="14" t="s">
        <v>1742</v>
      </c>
      <c r="I11946" s="8" t="str">
        <f t="array" ref="I11946">IF(G11946="Yes",XLOOKUP(D11946,'Dam Lines'!A:A,'Dam Lines'!J:J),"")</f>
        <v>KARTA</v>
      </c>
    </row>
    <row r="11947" hidden="1">
      <c r="A11947" s="11">
        <v>15.0</v>
      </c>
      <c r="B11947" s="3" t="s">
        <v>4309</v>
      </c>
      <c r="C11947" s="2" t="s">
        <v>4310</v>
      </c>
      <c r="D11947" s="2" t="s">
        <v>323</v>
      </c>
      <c r="E11947" s="2" t="s">
        <v>1740</v>
      </c>
      <c r="F11947" s="2" t="s">
        <v>2166</v>
      </c>
      <c r="G11947" s="8" t="str">
        <f>IF(COUNTIF('Dam Lines'!A:A,D11947)&gt;0,"Yes","No")</f>
        <v>Yes</v>
      </c>
      <c r="H11947" s="14" t="s">
        <v>1742</v>
      </c>
      <c r="I11947" s="8" t="str">
        <f t="array" ref="I11947">IF(G11947="Yes",XLOOKUP(D11947,'Dam Lines'!A:A,'Dam Lines'!J:J),"")</f>
        <v>KARANTA</v>
      </c>
    </row>
    <row r="11948" hidden="1">
      <c r="A11948" s="11">
        <v>1.0</v>
      </c>
      <c r="B11948" s="3" t="s">
        <v>4355</v>
      </c>
      <c r="C11948" s="2" t="s">
        <v>1759</v>
      </c>
      <c r="D11948" s="2" t="s">
        <v>133</v>
      </c>
      <c r="E11948" s="4" t="s">
        <v>1740</v>
      </c>
      <c r="F11948" s="4" t="s">
        <v>1869</v>
      </c>
      <c r="G11948" s="8" t="str">
        <f>IF(COUNTIF('Dam Lines'!A:A,D11948)&gt;0,"Yes","No")</f>
        <v>Yes</v>
      </c>
      <c r="H11948" s="14" t="s">
        <v>1742</v>
      </c>
      <c r="I11948" s="8" t="str">
        <f t="array" ref="I11948">IF(G11948="Yes",XLOOKUP(D11948,'Dam Lines'!A:A,'Dam Lines'!J:J),"")</f>
        <v>YFS ALMOND JOY</v>
      </c>
    </row>
    <row r="11949" hidden="1">
      <c r="A11949" s="11">
        <v>2.0</v>
      </c>
      <c r="B11949" s="3" t="s">
        <v>4299</v>
      </c>
      <c r="C11949" s="2" t="s">
        <v>1759</v>
      </c>
      <c r="D11949" s="2" t="s">
        <v>322</v>
      </c>
      <c r="E11949" s="2" t="s">
        <v>1740</v>
      </c>
      <c r="F11949" s="2" t="s">
        <v>1869</v>
      </c>
      <c r="G11949" s="8" t="str">
        <f>IF(COUNTIF('Dam Lines'!A:A,D11949)&gt;0,"Yes","No")</f>
        <v>Yes</v>
      </c>
      <c r="H11949" s="14" t="s">
        <v>1742</v>
      </c>
      <c r="I11949" s="8" t="str">
        <f t="array" ref="I11949">IF(G11949="Yes",XLOOKUP(D11949,'Dam Lines'!A:A,'Dam Lines'!J:J),"")</f>
        <v>YFS ALMOND JOY</v>
      </c>
    </row>
    <row r="11950" hidden="1">
      <c r="A11950" s="11">
        <v>3.0</v>
      </c>
      <c r="B11950" s="3" t="s">
        <v>4328</v>
      </c>
      <c r="C11950" s="2" t="s">
        <v>4093</v>
      </c>
      <c r="D11950" s="2" t="s">
        <v>1146</v>
      </c>
      <c r="E11950" s="2" t="s">
        <v>1740</v>
      </c>
      <c r="F11950" s="2" t="s">
        <v>1869</v>
      </c>
      <c r="G11950" s="8" t="str">
        <f>IF(COUNTIF('Dam Lines'!A:A,D11950)&gt;0,"Yes","No")</f>
        <v>Yes</v>
      </c>
      <c r="H11950" s="14" t="s">
        <v>1742</v>
      </c>
      <c r="I11950" s="8" t="str">
        <f t="array" ref="I11950">IF(G11950="Yes",XLOOKUP(D11950,'Dam Lines'!A:A,'Dam Lines'!J:J),"")</f>
        <v>FATMA</v>
      </c>
    </row>
    <row r="11951" hidden="1">
      <c r="A11951" s="11">
        <v>4.0</v>
      </c>
      <c r="B11951" s="3" t="s">
        <v>4288</v>
      </c>
      <c r="C11951" s="2" t="s">
        <v>3739</v>
      </c>
      <c r="D11951" s="2" t="s">
        <v>744</v>
      </c>
      <c r="E11951" s="2" t="s">
        <v>1740</v>
      </c>
      <c r="F11951" s="2" t="s">
        <v>1869</v>
      </c>
      <c r="G11951" s="8" t="str">
        <f>IF(COUNTIF('Dam Lines'!A:A,D11951)&gt;0,"Yes","No")</f>
        <v>Yes</v>
      </c>
      <c r="H11951" s="14" t="s">
        <v>1742</v>
      </c>
      <c r="I11951" s="8" t="str">
        <f t="array" ref="I11951">IF(G11951="Yes",XLOOKUP(D11951,'Dam Lines'!A:A,'Dam Lines'!J:J),"")</f>
        <v>AL SHIMRIYA-50</v>
      </c>
    </row>
    <row r="11952" hidden="1">
      <c r="A11952" s="11">
        <v>5.0</v>
      </c>
      <c r="B11952" s="3" t="s">
        <v>4096</v>
      </c>
      <c r="C11952" s="2" t="s">
        <v>1886</v>
      </c>
      <c r="D11952" s="2" t="s">
        <v>226</v>
      </c>
      <c r="E11952" s="2" t="s">
        <v>1740</v>
      </c>
      <c r="F11952" s="2" t="s">
        <v>1869</v>
      </c>
      <c r="G11952" s="8" t="str">
        <f>IF(COUNTIF('Dam Lines'!A:A,D11952)&gt;0,"Yes","No")</f>
        <v>Yes</v>
      </c>
      <c r="H11952" s="14" t="s">
        <v>1742</v>
      </c>
      <c r="I11952" s="8" t="str">
        <f t="array" ref="I11952">IF(G11952="Yes",XLOOKUP(D11952,'Dam Lines'!A:A,'Dam Lines'!J:J),"")</f>
        <v>MADOU</v>
      </c>
    </row>
    <row r="11953" hidden="1">
      <c r="A11953" s="11">
        <v>6.0</v>
      </c>
      <c r="B11953" s="3" t="s">
        <v>4101</v>
      </c>
      <c r="C11953" s="2" t="s">
        <v>1744</v>
      </c>
      <c r="D11953" s="2" t="s">
        <v>367</v>
      </c>
      <c r="E11953" s="2" t="s">
        <v>1740</v>
      </c>
      <c r="F11953" s="2" t="s">
        <v>1869</v>
      </c>
      <c r="G11953" s="8" t="str">
        <f>IF(COUNTIF('Dam Lines'!A:A,D11953)&gt;0,"Yes","No")</f>
        <v>Yes</v>
      </c>
      <c r="H11953" s="14" t="s">
        <v>1742</v>
      </c>
      <c r="I11953" s="8" t="str">
        <f t="array" ref="I11953">IF(G11953="Yes",XLOOKUP(D11953,'Dam Lines'!A:A,'Dam Lines'!J:J),"")</f>
        <v>NEVADA II</v>
      </c>
    </row>
    <row r="11954" hidden="1">
      <c r="A11954" s="11">
        <v>7.0</v>
      </c>
      <c r="B11954" s="3" t="s">
        <v>4356</v>
      </c>
      <c r="C11954" s="2" t="s">
        <v>3711</v>
      </c>
      <c r="D11954" s="2" t="s">
        <v>954</v>
      </c>
      <c r="E11954" s="2" t="s">
        <v>1740</v>
      </c>
      <c r="F11954" s="2" t="s">
        <v>1869</v>
      </c>
      <c r="G11954" s="8" t="str">
        <f>IF(COUNTIF('Dam Lines'!A:A,D11954)&gt;0,"Yes","No")</f>
        <v>Yes</v>
      </c>
      <c r="H11954" s="14" t="s">
        <v>1742</v>
      </c>
      <c r="I11954" s="8" t="str">
        <f t="array" ref="I11954">IF(G11954="Yes",XLOOKUP(D11954,'Dam Lines'!A:A,'Dam Lines'!J:J),"")</f>
        <v>BAKOURA</v>
      </c>
    </row>
    <row r="11955" hidden="1">
      <c r="A11955" s="11">
        <v>8.0</v>
      </c>
      <c r="B11955" s="3" t="s">
        <v>4146</v>
      </c>
      <c r="C11955" s="2" t="s">
        <v>2545</v>
      </c>
      <c r="D11955" s="2" t="s">
        <v>232</v>
      </c>
      <c r="E11955" s="2" t="s">
        <v>1740</v>
      </c>
      <c r="F11955" s="2" t="s">
        <v>1869</v>
      </c>
      <c r="G11955" s="8" t="str">
        <f>IF(COUNTIF('Dam Lines'!A:A,D11955)&gt;0,"Yes","No")</f>
        <v>Yes</v>
      </c>
      <c r="H11955" s="14" t="s">
        <v>1742</v>
      </c>
      <c r="I11955" s="8" t="str">
        <f t="array" ref="I11955">IF(G11955="Yes",XLOOKUP(D11955,'Dam Lines'!A:A,'Dam Lines'!J:J),"")</f>
        <v>GHARDAIA</v>
      </c>
    </row>
    <row r="11956" hidden="1">
      <c r="A11956" s="11">
        <v>9.0</v>
      </c>
      <c r="B11956" s="3" t="s">
        <v>4357</v>
      </c>
      <c r="C11956" s="2" t="s">
        <v>1844</v>
      </c>
      <c r="D11956" s="2" t="s">
        <v>351</v>
      </c>
      <c r="E11956" s="4" t="s">
        <v>1740</v>
      </c>
      <c r="F11956" s="4" t="s">
        <v>1869</v>
      </c>
      <c r="G11956" s="8" t="str">
        <f>IF(COUNTIF('Dam Lines'!A:A,D11956)&gt;0,"Yes","No")</f>
        <v>Yes</v>
      </c>
      <c r="H11956" s="14" t="s">
        <v>1761</v>
      </c>
      <c r="I11956" s="8" t="str">
        <f t="array" ref="I11956">IF(G11956="Yes",XLOOKUP(D11956,'Dam Lines'!A:A,'Dam Lines'!J:J),"")</f>
        <v>ARABELLE</v>
      </c>
    </row>
    <row r="11957" hidden="1">
      <c r="A11957" s="11">
        <v>10.0</v>
      </c>
      <c r="B11957" s="3" t="s">
        <v>4305</v>
      </c>
      <c r="C11957" s="2" t="s">
        <v>2291</v>
      </c>
      <c r="D11957" s="2" t="s">
        <v>1165</v>
      </c>
      <c r="E11957" s="2" t="s">
        <v>1740</v>
      </c>
      <c r="F11957" s="2" t="s">
        <v>1869</v>
      </c>
      <c r="G11957" s="8" t="str">
        <f>IF(COUNTIF('Dam Lines'!A:A,D11957)&gt;0,"Yes","No")</f>
        <v>Yes</v>
      </c>
      <c r="H11957" s="14" t="s">
        <v>1742</v>
      </c>
      <c r="I11957" s="8" t="str">
        <f t="array" ref="I11957">IF(G11957="Yes",XLOOKUP(D11957,'Dam Lines'!A:A,'Dam Lines'!J:J),"")</f>
        <v>NEVADA II</v>
      </c>
    </row>
    <row r="11958" hidden="1">
      <c r="A11958" s="11">
        <v>11.0</v>
      </c>
      <c r="B11958" s="3" t="s">
        <v>4187</v>
      </c>
      <c r="C11958" s="2" t="s">
        <v>4188</v>
      </c>
      <c r="D11958" s="2" t="s">
        <v>130</v>
      </c>
      <c r="E11958" s="2" t="s">
        <v>1740</v>
      </c>
      <c r="F11958" s="2" t="s">
        <v>1869</v>
      </c>
      <c r="G11958" s="8" t="str">
        <f>IF(COUNTIF('Dam Lines'!A:A,D11958)&gt;0,"Yes","No")</f>
        <v>Yes</v>
      </c>
      <c r="H11958" s="14" t="s">
        <v>1742</v>
      </c>
      <c r="I11958" s="8" t="str">
        <f t="array" ref="I11958">IF(G11958="Yes",XLOOKUP(D11958,'Dam Lines'!A:A,'Dam Lines'!J:J),"")</f>
        <v>QUINE</v>
      </c>
    </row>
    <row r="11959" hidden="1">
      <c r="A11959" s="11">
        <v>12.0</v>
      </c>
      <c r="B11959" s="3" t="s">
        <v>4358</v>
      </c>
      <c r="C11959" s="2" t="s">
        <v>1907</v>
      </c>
      <c r="D11959" s="2" t="s">
        <v>337</v>
      </c>
      <c r="E11959" s="2" t="s">
        <v>1740</v>
      </c>
      <c r="F11959" s="2" t="s">
        <v>1869</v>
      </c>
      <c r="G11959" s="8" t="str">
        <f>IF(COUNTIF('Dam Lines'!A:A,D11959)&gt;0,"Yes","No")</f>
        <v>Yes</v>
      </c>
      <c r="H11959" s="14" t="s">
        <v>1742</v>
      </c>
      <c r="I11959" s="8" t="str">
        <f t="array" ref="I11959">IF(G11959="Yes",XLOOKUP(D11959,'Dam Lines'!A:A,'Dam Lines'!J:J),"")</f>
        <v>KARTA</v>
      </c>
    </row>
    <row r="11960" hidden="1">
      <c r="A11960" s="11">
        <v>13.0</v>
      </c>
      <c r="B11960" s="3" t="s">
        <v>4111</v>
      </c>
      <c r="C11960" s="2" t="s">
        <v>3711</v>
      </c>
      <c r="D11960" s="2" t="s">
        <v>4112</v>
      </c>
      <c r="E11960" s="2" t="s">
        <v>1740</v>
      </c>
      <c r="F11960" s="2" t="s">
        <v>1869</v>
      </c>
      <c r="G11960" s="8" t="str">
        <f>IF(COUNTIF('Dam Lines'!A:A,D11960)&gt;0,"Yes","No")</f>
        <v>No</v>
      </c>
      <c r="H11960" s="14" t="s">
        <v>1742</v>
      </c>
      <c r="I11960" s="8" t="str">
        <f t="array" ref="I11960">IF(G11960="Yes",XLOOKUP(D11960,'Dam Lines'!A:A,'Dam Lines'!J:J),"")</f>
        <v/>
      </c>
    </row>
    <row r="11961" hidden="1">
      <c r="A11961" s="11">
        <v>14.0</v>
      </c>
      <c r="B11961" s="3" t="s">
        <v>4296</v>
      </c>
      <c r="C11961" s="2" t="s">
        <v>2562</v>
      </c>
      <c r="D11961" s="2" t="s">
        <v>601</v>
      </c>
      <c r="E11961" s="2" t="s">
        <v>1740</v>
      </c>
      <c r="F11961" s="2" t="s">
        <v>1869</v>
      </c>
      <c r="G11961" s="8" t="str">
        <f>IF(COUNTIF('Dam Lines'!A:A,D11961)&gt;0,"Yes","No")</f>
        <v>Yes</v>
      </c>
      <c r="H11961" s="14" t="s">
        <v>1761</v>
      </c>
      <c r="I11961" s="8" t="str">
        <f t="array" ref="I11961">IF(G11961="Yes",XLOOKUP(D11961,'Dam Lines'!A:A,'Dam Lines'!J:J),"")</f>
        <v>KRADJIE DE NERAK</v>
      </c>
    </row>
    <row r="11962" hidden="1">
      <c r="A11962" s="11">
        <v>15.0</v>
      </c>
      <c r="B11962" s="3" t="s">
        <v>4283</v>
      </c>
      <c r="C11962" s="2" t="s">
        <v>1935</v>
      </c>
      <c r="D11962" s="2" t="s">
        <v>4284</v>
      </c>
      <c r="E11962" s="2" t="s">
        <v>1740</v>
      </c>
      <c r="F11962" s="2" t="s">
        <v>1869</v>
      </c>
      <c r="G11962" s="8" t="str">
        <f>IF(COUNTIF('Dam Lines'!A:A,D11962)&gt;0,"Yes","No")</f>
        <v>No</v>
      </c>
      <c r="H11962" s="14" t="s">
        <v>1742</v>
      </c>
      <c r="I11962" s="8" t="str">
        <f t="array" ref="I11962">IF(G11962="Yes",XLOOKUP(D11962,'Dam Lines'!A:A,'Dam Lines'!J:J),"")</f>
        <v/>
      </c>
    </row>
    <row r="11963" hidden="1">
      <c r="A11963" s="11">
        <v>1.0</v>
      </c>
      <c r="B11963" s="3" t="s">
        <v>3326</v>
      </c>
      <c r="C11963" s="2" t="s">
        <v>1744</v>
      </c>
      <c r="D11963" s="2" t="s">
        <v>3327</v>
      </c>
      <c r="E11963" s="4" t="s">
        <v>1779</v>
      </c>
      <c r="F11963" s="4" t="s">
        <v>1887</v>
      </c>
      <c r="G11963" s="8" t="str">
        <f>IF(COUNTIF('Dam Lines'!A:A,D11963)&gt;0,"Yes","No")</f>
        <v>No</v>
      </c>
      <c r="H11963" s="14" t="s">
        <v>1742</v>
      </c>
      <c r="I11963" s="8" t="str">
        <f t="array" ref="I11963">IF(G11963="Yes",XLOOKUP(D11963,'Dam Lines'!A:A,'Dam Lines'!J:J),"")</f>
        <v/>
      </c>
    </row>
    <row r="11964" hidden="1">
      <c r="A11964" s="11">
        <v>2.0</v>
      </c>
      <c r="B11964" s="3" t="s">
        <v>3027</v>
      </c>
      <c r="C11964" s="2" t="s">
        <v>2303</v>
      </c>
      <c r="D11964" s="2" t="s">
        <v>888</v>
      </c>
      <c r="E11964" s="2" t="s">
        <v>1779</v>
      </c>
      <c r="F11964" s="2" t="s">
        <v>1887</v>
      </c>
      <c r="G11964" s="8" t="str">
        <f>IF(COUNTIF('Dam Lines'!A:A,D11964)&gt;0,"Yes","No")</f>
        <v>Yes</v>
      </c>
      <c r="H11964" s="14" t="s">
        <v>1742</v>
      </c>
      <c r="I11964" s="8" t="str">
        <f t="array" ref="I11964">IF(G11964="Yes",XLOOKUP(D11964,'Dam Lines'!A:A,'Dam Lines'!J:J),"")</f>
        <v>CH'TANA</v>
      </c>
    </row>
    <row r="11965" hidden="1">
      <c r="A11965" s="11">
        <v>3.0</v>
      </c>
      <c r="B11965" s="3" t="s">
        <v>3779</v>
      </c>
      <c r="C11965" s="2" t="s">
        <v>1802</v>
      </c>
      <c r="D11965" s="2" t="s">
        <v>629</v>
      </c>
      <c r="E11965" s="2" t="s">
        <v>1779</v>
      </c>
      <c r="F11965" s="2" t="s">
        <v>1887</v>
      </c>
      <c r="G11965" s="8" t="str">
        <f>IF(COUNTIF('Dam Lines'!A:A,D11965)&gt;0,"Yes","No")</f>
        <v>Yes</v>
      </c>
      <c r="H11965" s="14" t="s">
        <v>1742</v>
      </c>
      <c r="I11965" s="8" t="str">
        <f t="array" ref="I11965">IF(G11965="Yes",XLOOKUP(D11965,'Dam Lines'!A:A,'Dam Lines'!J:J),"")</f>
        <v>NEDJINA</v>
      </c>
    </row>
    <row r="11966" hidden="1">
      <c r="A11966" s="11">
        <v>4.0</v>
      </c>
      <c r="B11966" s="3" t="s">
        <v>4208</v>
      </c>
      <c r="C11966" s="2" t="s">
        <v>1823</v>
      </c>
      <c r="D11966" s="2" t="s">
        <v>252</v>
      </c>
      <c r="E11966" s="2" t="s">
        <v>1779</v>
      </c>
      <c r="F11966" s="2" t="s">
        <v>1887</v>
      </c>
      <c r="G11966" s="8" t="str">
        <f>IF(COUNTIF('Dam Lines'!A:A,D11966)&gt;0,"Yes","No")</f>
        <v>Yes</v>
      </c>
      <c r="H11966" s="14" t="s">
        <v>1761</v>
      </c>
      <c r="I11966" s="8" t="str">
        <f t="array" ref="I11966">IF(G11966="Yes",XLOOKUP(D11966,'Dam Lines'!A:A,'Dam Lines'!J:J),"")</f>
        <v>FATMA</v>
      </c>
    </row>
    <row r="11967" hidden="1">
      <c r="A11967" s="11">
        <v>5.0</v>
      </c>
      <c r="B11967" s="3" t="s">
        <v>3165</v>
      </c>
      <c r="C11967" s="2" t="s">
        <v>1935</v>
      </c>
      <c r="D11967" s="2" t="s">
        <v>3166</v>
      </c>
      <c r="E11967" s="2" t="s">
        <v>1779</v>
      </c>
      <c r="F11967" s="2" t="s">
        <v>1887</v>
      </c>
      <c r="G11967" s="8" t="str">
        <f>IF(COUNTIF('Dam Lines'!A:A,D11967)&gt;0,"Yes","No")</f>
        <v>No</v>
      </c>
      <c r="H11967" s="14" t="s">
        <v>1742</v>
      </c>
      <c r="I11967" s="8" t="str">
        <f t="array" ref="I11967">IF(G11967="Yes",XLOOKUP(D11967,'Dam Lines'!A:A,'Dam Lines'!J:J),"")</f>
        <v/>
      </c>
    </row>
    <row r="11968" hidden="1">
      <c r="A11968" s="11">
        <v>6.0</v>
      </c>
      <c r="B11968" s="3" t="s">
        <v>2287</v>
      </c>
      <c r="C11968" s="2" t="s">
        <v>1908</v>
      </c>
      <c r="D11968" s="2" t="s">
        <v>1151</v>
      </c>
      <c r="E11968" s="2" t="s">
        <v>1779</v>
      </c>
      <c r="F11968" s="2" t="s">
        <v>1887</v>
      </c>
      <c r="G11968" s="8" t="str">
        <f>IF(COUNTIF('Dam Lines'!A:A,D11968)&gt;0,"Yes","No")</f>
        <v>Yes</v>
      </c>
      <c r="H11968" s="14" t="s">
        <v>1742</v>
      </c>
      <c r="I11968" s="8" t="str">
        <f t="array" ref="I11968">IF(G11968="Yes",XLOOKUP(D11968,'Dam Lines'!A:A,'Dam Lines'!J:J),"")</f>
        <v>NEVADA II</v>
      </c>
    </row>
    <row r="11969" hidden="1">
      <c r="A11969" s="11">
        <v>7.0</v>
      </c>
      <c r="B11969" s="3" t="s">
        <v>2782</v>
      </c>
      <c r="C11969" s="2" t="s">
        <v>1798</v>
      </c>
      <c r="D11969" s="2" t="s">
        <v>105</v>
      </c>
      <c r="E11969" s="2" t="s">
        <v>1779</v>
      </c>
      <c r="F11969" s="2" t="s">
        <v>1887</v>
      </c>
      <c r="G11969" s="8" t="str">
        <f>IF(COUNTIF('Dam Lines'!A:A,D11969)&gt;0,"Yes","No")</f>
        <v>Yes</v>
      </c>
      <c r="H11969" s="14" t="s">
        <v>1761</v>
      </c>
      <c r="I11969" s="8" t="str">
        <f t="array" ref="I11969">IF(G11969="Yes",XLOOKUP(D11969,'Dam Lines'!A:A,'Dam Lines'!J:J),"")</f>
        <v>ARRAGONDA</v>
      </c>
    </row>
    <row r="11970" hidden="1">
      <c r="A11970" s="11">
        <v>8.0</v>
      </c>
      <c r="B11970" s="3" t="s">
        <v>3189</v>
      </c>
      <c r="C11970" s="2" t="s">
        <v>1886</v>
      </c>
      <c r="D11970" s="2" t="s">
        <v>91</v>
      </c>
      <c r="E11970" s="2" t="s">
        <v>1779</v>
      </c>
      <c r="F11970" s="2" t="s">
        <v>1887</v>
      </c>
      <c r="G11970" s="8" t="str">
        <f>IF(COUNTIF('Dam Lines'!A:A,D11970)&gt;0,"Yes","No")</f>
        <v>Yes</v>
      </c>
      <c r="H11970" s="14" t="s">
        <v>1742</v>
      </c>
      <c r="I11970" s="8" t="str">
        <f t="array" ref="I11970">IF(G11970="Yes",XLOOKUP(D11970,'Dam Lines'!A:A,'Dam Lines'!J:J),"")</f>
        <v>NEVADA II</v>
      </c>
    </row>
    <row r="11971" hidden="1">
      <c r="A11971" s="11">
        <v>9.0</v>
      </c>
      <c r="B11971" s="3" t="s">
        <v>3855</v>
      </c>
      <c r="C11971" s="2" t="s">
        <v>2243</v>
      </c>
      <c r="D11971" s="2" t="s">
        <v>1688</v>
      </c>
      <c r="E11971" s="4" t="s">
        <v>1779</v>
      </c>
      <c r="F11971" s="4" t="s">
        <v>1887</v>
      </c>
      <c r="G11971" s="8" t="str">
        <f>IF(COUNTIF('Dam Lines'!A:A,D11971)&gt;0,"Yes","No")</f>
        <v>Yes</v>
      </c>
      <c r="H11971" s="14" t="s">
        <v>1742</v>
      </c>
      <c r="I11971" s="8" t="str">
        <f t="array" ref="I11971">IF(G11971="Yes",XLOOKUP(D11971,'Dam Lines'!A:A,'Dam Lines'!J:J),"")</f>
        <v>DEBORAH IV</v>
      </c>
    </row>
    <row r="11972" hidden="1">
      <c r="A11972" s="11">
        <v>10.0</v>
      </c>
      <c r="B11972" s="3" t="s">
        <v>3684</v>
      </c>
      <c r="C11972" s="2" t="s">
        <v>1802</v>
      </c>
      <c r="D11972" s="2" t="s">
        <v>3685</v>
      </c>
      <c r="E11972" s="2" t="s">
        <v>1779</v>
      </c>
      <c r="F11972" s="2" t="s">
        <v>1887</v>
      </c>
      <c r="G11972" s="8" t="str">
        <f>IF(COUNTIF('Dam Lines'!A:A,D11972)&gt;0,"Yes","No")</f>
        <v>No</v>
      </c>
      <c r="H11972" s="14" t="s">
        <v>1742</v>
      </c>
      <c r="I11972" s="8" t="str">
        <f t="array" ref="I11972">IF(G11972="Yes",XLOOKUP(D11972,'Dam Lines'!A:A,'Dam Lines'!J:J),"")</f>
        <v/>
      </c>
    </row>
    <row r="11973" hidden="1">
      <c r="A11973" s="11">
        <v>11.0</v>
      </c>
      <c r="B11973" s="3" t="s">
        <v>3845</v>
      </c>
      <c r="C11973" s="2" t="s">
        <v>3288</v>
      </c>
      <c r="D11973" s="2" t="s">
        <v>19</v>
      </c>
      <c r="E11973" s="2" t="s">
        <v>1779</v>
      </c>
      <c r="F11973" s="2" t="s">
        <v>1887</v>
      </c>
      <c r="G11973" s="8" t="str">
        <f>IF(COUNTIF('Dam Lines'!A:A,D11973)&gt;0,"Yes","No")</f>
        <v>Yes</v>
      </c>
      <c r="H11973" s="14" t="s">
        <v>1761</v>
      </c>
      <c r="I11973" s="8" t="str">
        <f t="array" ref="I11973">IF(G11973="Yes",XLOOKUP(D11973,'Dam Lines'!A:A,'Dam Lines'!J:J),"")</f>
        <v>DAHSHUR</v>
      </c>
    </row>
    <row r="11974" hidden="1">
      <c r="A11974" s="11">
        <v>12.0</v>
      </c>
      <c r="B11974" s="3" t="s">
        <v>4034</v>
      </c>
      <c r="C11974" s="2" t="s">
        <v>4035</v>
      </c>
      <c r="D11974" s="2" t="s">
        <v>469</v>
      </c>
      <c r="E11974" s="2" t="s">
        <v>1779</v>
      </c>
      <c r="F11974" s="2" t="s">
        <v>1887</v>
      </c>
      <c r="G11974" s="8" t="str">
        <f>IF(COUNTIF('Dam Lines'!A:A,D11974)&gt;0,"Yes","No")</f>
        <v>Yes</v>
      </c>
      <c r="H11974" s="14" t="s">
        <v>1742</v>
      </c>
      <c r="I11974" s="8" t="str">
        <f t="array" ref="I11974">IF(G11974="Yes",XLOOKUP(D11974,'Dam Lines'!A:A,'Dam Lines'!J:J),"")</f>
        <v>FATMA</v>
      </c>
    </row>
    <row r="11975" hidden="1">
      <c r="A11975" s="11">
        <v>13.0</v>
      </c>
      <c r="B11975" s="3" t="s">
        <v>3191</v>
      </c>
      <c r="C11975" s="2" t="s">
        <v>1962</v>
      </c>
      <c r="D11975" s="2" t="s">
        <v>770</v>
      </c>
      <c r="E11975" s="2" t="s">
        <v>1779</v>
      </c>
      <c r="F11975" s="2" t="s">
        <v>1887</v>
      </c>
      <c r="G11975" s="8" t="str">
        <f>IF(COUNTIF('Dam Lines'!A:A,D11975)&gt;0,"Yes","No")</f>
        <v>Yes</v>
      </c>
      <c r="H11975" s="14" t="s">
        <v>1742</v>
      </c>
      <c r="I11975" s="8" t="str">
        <f t="array" ref="I11975">IF(G11975="Yes",XLOOKUP(D11975,'Dam Lines'!A:A,'Dam Lines'!J:J),"")</f>
        <v>FATMA</v>
      </c>
    </row>
    <row r="11976" hidden="1">
      <c r="A11976" s="11">
        <v>14.0</v>
      </c>
      <c r="B11976" s="3" t="s">
        <v>4138</v>
      </c>
      <c r="C11976" s="2" t="s">
        <v>3423</v>
      </c>
      <c r="D11976" s="2" t="s">
        <v>4139</v>
      </c>
      <c r="E11976" s="2" t="s">
        <v>1779</v>
      </c>
      <c r="F11976" s="2" t="s">
        <v>1887</v>
      </c>
      <c r="G11976" s="8" t="str">
        <f>IF(COUNTIF('Dam Lines'!A:A,D11976)&gt;0,"Yes","No")</f>
        <v>No</v>
      </c>
      <c r="H11976" s="14" t="s">
        <v>1742</v>
      </c>
      <c r="I11976" s="8" t="str">
        <f t="array" ref="I11976">IF(G11976="Yes",XLOOKUP(D11976,'Dam Lines'!A:A,'Dam Lines'!J:J),"")</f>
        <v/>
      </c>
    </row>
    <row r="11977" hidden="1">
      <c r="A11977" s="11">
        <v>15.0</v>
      </c>
      <c r="B11977" s="3" t="s">
        <v>3883</v>
      </c>
      <c r="C11977" s="2" t="s">
        <v>1980</v>
      </c>
      <c r="D11977" s="2" t="s">
        <v>3884</v>
      </c>
      <c r="E11977" s="2" t="s">
        <v>1779</v>
      </c>
      <c r="F11977" s="2" t="s">
        <v>1887</v>
      </c>
      <c r="G11977" s="8" t="str">
        <f>IF(COUNTIF('Dam Lines'!A:A,D11977)&gt;0,"Yes","No")</f>
        <v>No</v>
      </c>
      <c r="H11977" s="14" t="s">
        <v>1761</v>
      </c>
      <c r="I11977" s="8" t="str">
        <f t="array" ref="I11977">IF(G11977="Yes",XLOOKUP(D11977,'Dam Lines'!A:A,'Dam Lines'!J:J),"")</f>
        <v/>
      </c>
    </row>
    <row r="11978" hidden="1">
      <c r="A11978" s="11">
        <v>1.0</v>
      </c>
      <c r="B11978" s="3" t="s">
        <v>4221</v>
      </c>
      <c r="C11978" s="2" t="s">
        <v>3982</v>
      </c>
      <c r="D11978" s="2" t="s">
        <v>742</v>
      </c>
      <c r="E11978" s="4" t="s">
        <v>1740</v>
      </c>
      <c r="F11978" s="4" t="s">
        <v>1818</v>
      </c>
      <c r="G11978" s="8" t="str">
        <f>IF(COUNTIF('Dam Lines'!A:A,D11978)&gt;0,"Yes","No")</f>
        <v>Yes</v>
      </c>
      <c r="H11978" s="14" t="s">
        <v>1742</v>
      </c>
      <c r="I11978" s="8" t="str">
        <f t="array" ref="I11978">IF(G11978="Yes",XLOOKUP(D11978,'Dam Lines'!A:A,'Dam Lines'!J:J),"")</f>
        <v>FATMA</v>
      </c>
    </row>
    <row r="11979" hidden="1">
      <c r="A11979" s="11">
        <v>2.0</v>
      </c>
      <c r="B11979" s="3" t="s">
        <v>3579</v>
      </c>
      <c r="C11979" s="2" t="s">
        <v>2291</v>
      </c>
      <c r="D11979" s="2" t="s">
        <v>920</v>
      </c>
      <c r="E11979" s="2" t="s">
        <v>1740</v>
      </c>
      <c r="F11979" s="2" t="s">
        <v>1818</v>
      </c>
      <c r="G11979" s="8" t="str">
        <f>IF(COUNTIF('Dam Lines'!A:A,D11979)&gt;0,"Yes","No")</f>
        <v>Yes</v>
      </c>
      <c r="H11979" s="14" t="s">
        <v>1742</v>
      </c>
      <c r="I11979" s="8" t="str">
        <f t="array" ref="I11979">IF(G11979="Yes",XLOOKUP(D11979,'Dam Lines'!A:A,'Dam Lines'!J:J),"")</f>
        <v>NEVADA II</v>
      </c>
    </row>
    <row r="11980" hidden="1">
      <c r="A11980" s="11">
        <v>3.0</v>
      </c>
      <c r="B11980" s="3" t="s">
        <v>4180</v>
      </c>
      <c r="C11980" s="2" t="s">
        <v>3370</v>
      </c>
      <c r="D11980" s="2" t="s">
        <v>185</v>
      </c>
      <c r="E11980" s="2" t="s">
        <v>1740</v>
      </c>
      <c r="F11980" s="2" t="s">
        <v>1818</v>
      </c>
      <c r="G11980" s="8" t="str">
        <f>IF(COUNTIF('Dam Lines'!A:A,D11980)&gt;0,"Yes","No")</f>
        <v>Yes</v>
      </c>
      <c r="H11980" s="14" t="s">
        <v>1742</v>
      </c>
      <c r="I11980" s="8" t="str">
        <f t="array" ref="I11980">IF(G11980="Yes",XLOOKUP(D11980,'Dam Lines'!A:A,'Dam Lines'!J:J),"")</f>
        <v>SAFIXA</v>
      </c>
    </row>
    <row r="11981" hidden="1">
      <c r="A11981" s="11">
        <v>4.0</v>
      </c>
      <c r="B11981" s="3" t="s">
        <v>4359</v>
      </c>
      <c r="C11981" s="2" t="s">
        <v>1823</v>
      </c>
      <c r="D11981" s="2" t="s">
        <v>4360</v>
      </c>
      <c r="E11981" s="2" t="s">
        <v>1740</v>
      </c>
      <c r="F11981" s="2" t="s">
        <v>1818</v>
      </c>
      <c r="G11981" s="8" t="str">
        <f>IF(COUNTIF('Dam Lines'!A:A,D11981)&gt;0,"Yes","No")</f>
        <v>No</v>
      </c>
      <c r="H11981" s="14" t="s">
        <v>1742</v>
      </c>
      <c r="I11981" s="8" t="str">
        <f t="array" ref="I11981">IF(G11981="Yes",XLOOKUP(D11981,'Dam Lines'!A:A,'Dam Lines'!J:J),"")</f>
        <v/>
      </c>
    </row>
    <row r="11982" hidden="1">
      <c r="A11982" s="11">
        <v>5.0</v>
      </c>
      <c r="B11982" s="3" t="s">
        <v>4104</v>
      </c>
      <c r="C11982" s="2" t="s">
        <v>1744</v>
      </c>
      <c r="D11982" s="2" t="s">
        <v>4105</v>
      </c>
      <c r="E11982" s="2" t="s">
        <v>1740</v>
      </c>
      <c r="F11982" s="2" t="s">
        <v>1818</v>
      </c>
      <c r="G11982" s="8" t="str">
        <f>IF(COUNTIF('Dam Lines'!A:A,D11982)&gt;0,"Yes","No")</f>
        <v>No</v>
      </c>
      <c r="H11982" s="14" t="s">
        <v>1742</v>
      </c>
      <c r="I11982" s="8" t="str">
        <f t="array" ref="I11982">IF(G11982="Yes",XLOOKUP(D11982,'Dam Lines'!A:A,'Dam Lines'!J:J),"")</f>
        <v/>
      </c>
    </row>
    <row r="11983" hidden="1">
      <c r="A11983" s="11">
        <v>6.0</v>
      </c>
      <c r="B11983" s="3" t="s">
        <v>4166</v>
      </c>
      <c r="C11983" s="2" t="s">
        <v>2347</v>
      </c>
      <c r="D11983" s="2" t="s">
        <v>91</v>
      </c>
      <c r="E11983" s="2" t="s">
        <v>1740</v>
      </c>
      <c r="F11983" s="2" t="s">
        <v>1818</v>
      </c>
      <c r="G11983" s="8" t="str">
        <f>IF(COUNTIF('Dam Lines'!A:A,D11983)&gt;0,"Yes","No")</f>
        <v>Yes</v>
      </c>
      <c r="H11983" s="14" t="s">
        <v>1761</v>
      </c>
      <c r="I11983" s="8" t="str">
        <f t="array" ref="I11983">IF(G11983="Yes",XLOOKUP(D11983,'Dam Lines'!A:A,'Dam Lines'!J:J),"")</f>
        <v>NEVADA II</v>
      </c>
    </row>
    <row r="11984" hidden="1">
      <c r="A11984" s="11">
        <v>7.0</v>
      </c>
      <c r="B11984" s="3" t="s">
        <v>4361</v>
      </c>
      <c r="C11984" s="2" t="s">
        <v>4035</v>
      </c>
      <c r="D11984" s="2" t="s">
        <v>4362</v>
      </c>
      <c r="E11984" s="2" t="s">
        <v>1740</v>
      </c>
      <c r="F11984" s="2" t="s">
        <v>1818</v>
      </c>
      <c r="G11984" s="8" t="str">
        <f>IF(COUNTIF('Dam Lines'!A:A,D11984)&gt;0,"Yes","No")</f>
        <v>No</v>
      </c>
      <c r="H11984" s="14" t="s">
        <v>1761</v>
      </c>
      <c r="I11984" s="8" t="str">
        <f t="array" ref="I11984">IF(G11984="Yes",XLOOKUP(D11984,'Dam Lines'!A:A,'Dam Lines'!J:J),"")</f>
        <v/>
      </c>
    </row>
    <row r="11985" hidden="1">
      <c r="A11985" s="11">
        <v>8.0</v>
      </c>
      <c r="B11985" s="3" t="s">
        <v>4293</v>
      </c>
      <c r="C11985" s="2" t="s">
        <v>1744</v>
      </c>
      <c r="D11985" s="2" t="s">
        <v>1132</v>
      </c>
      <c r="E11985" s="4" t="s">
        <v>1740</v>
      </c>
      <c r="F11985" s="4" t="s">
        <v>1818</v>
      </c>
      <c r="G11985" s="8" t="str">
        <f>IF(COUNTIF('Dam Lines'!A:A,D11985)&gt;0,"Yes","No")</f>
        <v>Yes</v>
      </c>
      <c r="H11985" s="14" t="s">
        <v>1761</v>
      </c>
      <c r="I11985" s="8" t="str">
        <f t="array" ref="I11985">IF(G11985="Yes",XLOOKUP(D11985,'Dam Lines'!A:A,'Dam Lines'!J:J),"")</f>
        <v>BETSAMA</v>
      </c>
    </row>
    <row r="11986" hidden="1">
      <c r="A11986" s="11">
        <v>9.0</v>
      </c>
      <c r="B11986" s="3" t="s">
        <v>4291</v>
      </c>
      <c r="C11986" s="2" t="s">
        <v>2562</v>
      </c>
      <c r="D11986" s="2" t="s">
        <v>1204</v>
      </c>
      <c r="E11986" s="2" t="s">
        <v>1740</v>
      </c>
      <c r="F11986" s="2" t="s">
        <v>1818</v>
      </c>
      <c r="G11986" s="8" t="str">
        <f>IF(COUNTIF('Dam Lines'!A:A,D11986)&gt;0,"Yes","No")</f>
        <v>Yes</v>
      </c>
      <c r="H11986" s="14" t="s">
        <v>1761</v>
      </c>
      <c r="I11986" s="8" t="str">
        <f t="array" ref="I11986">IF(G11986="Yes",XLOOKUP(D11986,'Dam Lines'!A:A,'Dam Lines'!J:J),"")</f>
        <v>LADY NASAM</v>
      </c>
    </row>
    <row r="11987" hidden="1">
      <c r="A11987" s="11">
        <v>10.0</v>
      </c>
      <c r="B11987" s="3" t="s">
        <v>4334</v>
      </c>
      <c r="C11987" s="2" t="s">
        <v>2280</v>
      </c>
      <c r="D11987" s="2" t="s">
        <v>4335</v>
      </c>
      <c r="E11987" s="2" t="s">
        <v>1740</v>
      </c>
      <c r="F11987" s="2" t="s">
        <v>1818</v>
      </c>
      <c r="G11987" s="8" t="str">
        <f>IF(COUNTIF('Dam Lines'!A:A,D11987)&gt;0,"Yes","No")</f>
        <v>No</v>
      </c>
      <c r="H11987" s="14" t="s">
        <v>1742</v>
      </c>
      <c r="I11987" s="8" t="str">
        <f t="array" ref="I11987">IF(G11987="Yes",XLOOKUP(D11987,'Dam Lines'!A:A,'Dam Lines'!J:J),"")</f>
        <v/>
      </c>
    </row>
    <row r="11988" hidden="1">
      <c r="A11988" s="11">
        <v>11.0</v>
      </c>
      <c r="B11988" s="3" t="s">
        <v>4363</v>
      </c>
      <c r="C11988" s="2" t="s">
        <v>4364</v>
      </c>
      <c r="D11988" s="2" t="s">
        <v>4365</v>
      </c>
      <c r="E11988" s="2" t="s">
        <v>1740</v>
      </c>
      <c r="F11988" s="2" t="s">
        <v>1818</v>
      </c>
      <c r="G11988" s="8" t="str">
        <f>IF(COUNTIF('Dam Lines'!A:A,D11988)&gt;0,"Yes","No")</f>
        <v>No</v>
      </c>
      <c r="H11988" s="14" t="s">
        <v>1742</v>
      </c>
      <c r="I11988" s="8" t="str">
        <f t="array" ref="I11988">IF(G11988="Yes",XLOOKUP(D11988,'Dam Lines'!A:A,'Dam Lines'!J:J),"")</f>
        <v/>
      </c>
    </row>
    <row r="11989" hidden="1">
      <c r="A11989" s="11">
        <v>12.0</v>
      </c>
      <c r="B11989" s="3" t="s">
        <v>4366</v>
      </c>
      <c r="C11989" s="2" t="s">
        <v>4367</v>
      </c>
      <c r="D11989" s="2" t="s">
        <v>1253</v>
      </c>
      <c r="E11989" s="2" t="s">
        <v>1740</v>
      </c>
      <c r="F11989" s="2" t="s">
        <v>1818</v>
      </c>
      <c r="G11989" s="8" t="str">
        <f>IF(COUNTIF('Dam Lines'!A:A,D11989)&gt;0,"Yes","No")</f>
        <v>Yes</v>
      </c>
      <c r="H11989" s="14" t="s">
        <v>1761</v>
      </c>
      <c r="I11989" s="8" t="str">
        <f t="array" ref="I11989">IF(G11989="Yes",XLOOKUP(D11989,'Dam Lines'!A:A,'Dam Lines'!J:J),"")</f>
        <v>FATMA</v>
      </c>
    </row>
    <row r="11990" hidden="1">
      <c r="A11990" s="11">
        <v>13.0</v>
      </c>
      <c r="B11990" s="3" t="s">
        <v>4368</v>
      </c>
      <c r="C11990" s="2" t="s">
        <v>3423</v>
      </c>
      <c r="D11990" s="2" t="s">
        <v>3934</v>
      </c>
      <c r="E11990" s="2" t="s">
        <v>1740</v>
      </c>
      <c r="F11990" s="2" t="s">
        <v>1818</v>
      </c>
      <c r="G11990" s="8" t="str">
        <f>IF(COUNTIF('Dam Lines'!A:A,D11990)&gt;0,"Yes","No")</f>
        <v>No</v>
      </c>
      <c r="H11990" s="14" t="s">
        <v>1742</v>
      </c>
      <c r="I11990" s="8" t="str">
        <f t="array" ref="I11990">IF(G11990="Yes",XLOOKUP(D11990,'Dam Lines'!A:A,'Dam Lines'!J:J),"")</f>
        <v/>
      </c>
    </row>
    <row r="11991" hidden="1">
      <c r="A11991" s="11">
        <v>14.0</v>
      </c>
      <c r="B11991" s="3" t="s">
        <v>4333</v>
      </c>
      <c r="C11991" s="2" t="s">
        <v>1752</v>
      </c>
      <c r="D11991" s="2" t="s">
        <v>400</v>
      </c>
      <c r="E11991" s="2" t="s">
        <v>1740</v>
      </c>
      <c r="F11991" s="2" t="s">
        <v>1818</v>
      </c>
      <c r="G11991" s="8" t="str">
        <f>IF(COUNTIF('Dam Lines'!A:A,D11991)&gt;0,"Yes","No")</f>
        <v>Yes</v>
      </c>
      <c r="H11991" s="14" t="s">
        <v>1742</v>
      </c>
      <c r="I11991" s="8" t="str">
        <f t="array" ref="I11991">IF(G11991="Yes",XLOOKUP(D11991,'Dam Lines'!A:A,'Dam Lines'!J:J),"")</f>
        <v>MRABBIA</v>
      </c>
    </row>
    <row r="11992" hidden="1">
      <c r="A11992" s="11">
        <v>15.0</v>
      </c>
      <c r="B11992" s="3" t="s">
        <v>4369</v>
      </c>
      <c r="C11992" s="2" t="s">
        <v>3747</v>
      </c>
      <c r="D11992" s="2" t="s">
        <v>687</v>
      </c>
      <c r="E11992" s="2" t="s">
        <v>1740</v>
      </c>
      <c r="F11992" s="2" t="s">
        <v>1818</v>
      </c>
      <c r="G11992" s="8" t="str">
        <f>IF(COUNTIF('Dam Lines'!A:A,D11992)&gt;0,"Yes","No")</f>
        <v>Yes</v>
      </c>
      <c r="H11992" s="14" t="s">
        <v>1742</v>
      </c>
      <c r="I11992" s="8" t="str">
        <f t="array" ref="I11992">IF(G11992="Yes",XLOOKUP(D11992,'Dam Lines'!A:A,'Dam Lines'!J:J),"")</f>
        <v>NEVADA II</v>
      </c>
    </row>
    <row r="11993">
      <c r="A11993" s="11">
        <v>1.0</v>
      </c>
      <c r="B11993" s="3" t="s">
        <v>1318</v>
      </c>
      <c r="C11993" s="2" t="s">
        <v>1817</v>
      </c>
      <c r="D11993" s="2" t="s">
        <v>141</v>
      </c>
      <c r="E11993" s="4" t="s">
        <v>2247</v>
      </c>
      <c r="F11993" s="4" t="s">
        <v>1869</v>
      </c>
      <c r="G11993" s="8" t="str">
        <f>IF(COUNTIF('Dam Lines'!A:A,D11993)&gt;0,"Yes","No")</f>
        <v>Yes</v>
      </c>
      <c r="H11993" s="14" t="s">
        <v>1761</v>
      </c>
      <c r="I11993" s="8" t="str">
        <f t="array" ref="I11993">IF(G11993="Yes",XLOOKUP(D11993,'Dam Lines'!A:A,'Dam Lines'!J:J),"")</f>
        <v>FARBAHAN</v>
      </c>
    </row>
    <row r="11994">
      <c r="A11994" s="11">
        <v>2.0</v>
      </c>
      <c r="B11994" s="3" t="s">
        <v>2728</v>
      </c>
      <c r="C11994" s="2" t="s">
        <v>1802</v>
      </c>
      <c r="D11994" s="2" t="s">
        <v>1446</v>
      </c>
      <c r="E11994" s="4" t="s">
        <v>2247</v>
      </c>
      <c r="F11994" s="2" t="s">
        <v>1869</v>
      </c>
      <c r="H11994" s="14" t="s">
        <v>1742</v>
      </c>
      <c r="I11994" s="8" t="s">
        <v>37</v>
      </c>
    </row>
    <row r="11995">
      <c r="A11995" s="11">
        <v>3.0</v>
      </c>
      <c r="B11995" s="3" t="s">
        <v>3069</v>
      </c>
      <c r="C11995" s="2" t="s">
        <v>1962</v>
      </c>
      <c r="D11995" s="2" t="s">
        <v>421</v>
      </c>
      <c r="E11995" s="4" t="s">
        <v>2247</v>
      </c>
      <c r="F11995" s="2" t="s">
        <v>1869</v>
      </c>
      <c r="G11995" s="8" t="str">
        <f>IF(COUNTIF('Dam Lines'!A:A,D11995)&gt;0,"Yes","No")</f>
        <v>Yes</v>
      </c>
      <c r="H11995" s="14" t="s">
        <v>1742</v>
      </c>
      <c r="I11995" s="8" t="str">
        <f t="array" ref="I11995">IF(G11995="Yes",XLOOKUP(D11995,'Dam Lines'!A:A,'Dam Lines'!J:J),"")</f>
        <v>NEVADA II</v>
      </c>
    </row>
    <row r="11996">
      <c r="A11996" s="11">
        <v>4.0</v>
      </c>
      <c r="B11996" s="3" t="s">
        <v>3670</v>
      </c>
      <c r="C11996" s="2" t="s">
        <v>1744</v>
      </c>
      <c r="D11996" s="2" t="s">
        <v>1060</v>
      </c>
      <c r="E11996" s="4" t="s">
        <v>2247</v>
      </c>
      <c r="F11996" s="2" t="s">
        <v>1869</v>
      </c>
      <c r="G11996" s="8" t="str">
        <f>IF(COUNTIF('Dam Lines'!A:A,D11996)&gt;0,"Yes","No")</f>
        <v>Yes</v>
      </c>
      <c r="H11996" s="14" t="s">
        <v>1761</v>
      </c>
      <c r="I11996" s="8" t="str">
        <f t="array" ref="I11996">IF(G11996="Yes",XLOOKUP(D11996,'Dam Lines'!A:A,'Dam Lines'!J:J),"")</f>
        <v>MAGIA</v>
      </c>
    </row>
    <row r="11997">
      <c r="A11997" s="11">
        <v>5.0</v>
      </c>
      <c r="B11997" s="3" t="s">
        <v>3748</v>
      </c>
      <c r="C11997" s="2" t="s">
        <v>1962</v>
      </c>
      <c r="D11997" s="2" t="s">
        <v>534</v>
      </c>
      <c r="E11997" s="4" t="s">
        <v>2247</v>
      </c>
      <c r="F11997" s="2" t="s">
        <v>1869</v>
      </c>
      <c r="G11997" s="8" t="str">
        <f>IF(COUNTIF('Dam Lines'!A:A,D11997)&gt;0,"Yes","No")</f>
        <v>Yes</v>
      </c>
      <c r="H11997" s="14" t="s">
        <v>1742</v>
      </c>
      <c r="I11997" s="8" t="str">
        <f t="array" ref="I11997">IF(G11997="Yes",XLOOKUP(D11997,'Dam Lines'!A:A,'Dam Lines'!J:J),"")</f>
        <v>BASSALA</v>
      </c>
    </row>
    <row r="11998">
      <c r="A11998" s="11">
        <v>6.0</v>
      </c>
      <c r="B11998" s="3" t="s">
        <v>3399</v>
      </c>
      <c r="C11998" s="2" t="s">
        <v>1752</v>
      </c>
      <c r="D11998" s="2" t="s">
        <v>100</v>
      </c>
      <c r="E11998" s="4" t="s">
        <v>2247</v>
      </c>
      <c r="F11998" s="2" t="s">
        <v>1869</v>
      </c>
      <c r="G11998" s="8" t="str">
        <f>IF(COUNTIF('Dam Lines'!A:A,D11998)&gt;0,"Yes","No")</f>
        <v>Yes</v>
      </c>
      <c r="H11998" s="14" t="s">
        <v>1742</v>
      </c>
      <c r="I11998" s="8" t="str">
        <f t="array" ref="I11998">IF(G11998="Yes",XLOOKUP(D11998,'Dam Lines'!A:A,'Dam Lines'!J:J),"")</f>
        <v>GAICHI</v>
      </c>
    </row>
    <row r="11999">
      <c r="A11999" s="11">
        <v>7.0</v>
      </c>
      <c r="B11999" s="3" t="s">
        <v>3307</v>
      </c>
      <c r="C11999" s="2" t="s">
        <v>1975</v>
      </c>
      <c r="D11999" s="2" t="s">
        <v>109</v>
      </c>
      <c r="E11999" s="4" t="s">
        <v>2247</v>
      </c>
      <c r="F11999" s="2" t="s">
        <v>1869</v>
      </c>
      <c r="G11999" s="8" t="str">
        <f>IF(COUNTIF('Dam Lines'!A:A,D11999)&gt;0,"Yes","No")</f>
        <v>Yes</v>
      </c>
      <c r="H11999" s="14" t="s">
        <v>1742</v>
      </c>
      <c r="I11999" s="8" t="str">
        <f t="array" ref="I11999">IF(G11999="Yes",XLOOKUP(D11999,'Dam Lines'!A:A,'Dam Lines'!J:J),"")</f>
        <v>ASTRALE</v>
      </c>
    </row>
    <row r="12000">
      <c r="A12000" s="11">
        <v>8.0</v>
      </c>
      <c r="B12000" s="3" t="s">
        <v>4294</v>
      </c>
      <c r="C12000" s="2" t="s">
        <v>1802</v>
      </c>
      <c r="D12000" s="2" t="s">
        <v>1162</v>
      </c>
      <c r="E12000" s="4" t="s">
        <v>2247</v>
      </c>
      <c r="F12000" s="4" t="s">
        <v>1869</v>
      </c>
      <c r="G12000" s="8" t="str">
        <f>IF(COUNTIF('Dam Lines'!A:A,D12000)&gt;0,"Yes","No")</f>
        <v>Yes</v>
      </c>
      <c r="H12000" s="14" t="s">
        <v>1742</v>
      </c>
      <c r="I12000" s="8" t="str">
        <f t="array" ref="I12000">IF(G12000="Yes",XLOOKUP(D12000,'Dam Lines'!A:A,'Dam Lines'!J:J),"")</f>
        <v>NEVADA II</v>
      </c>
    </row>
    <row r="12001">
      <c r="A12001" s="11">
        <v>9.0</v>
      </c>
      <c r="B12001" s="3" t="s">
        <v>4012</v>
      </c>
      <c r="C12001" s="2" t="s">
        <v>1908</v>
      </c>
      <c r="D12001" s="2" t="s">
        <v>1280</v>
      </c>
      <c r="E12001" s="4" t="s">
        <v>2247</v>
      </c>
      <c r="F12001" s="2" t="s">
        <v>1869</v>
      </c>
      <c r="H12001" s="14" t="s">
        <v>1742</v>
      </c>
      <c r="I12001" s="8" t="str">
        <f>VLOOKUP(D12001,'Dam Lines'!$A$2:$J$540,10,false)</f>
        <v>JUREEWAN MONPELOU</v>
      </c>
    </row>
    <row r="12002">
      <c r="A12002" s="11">
        <v>10.0</v>
      </c>
      <c r="B12002" s="3" t="s">
        <v>4122</v>
      </c>
      <c r="C12002" s="2" t="s">
        <v>1823</v>
      </c>
      <c r="D12002" s="2" t="s">
        <v>55</v>
      </c>
      <c r="E12002" s="4" t="s">
        <v>2247</v>
      </c>
      <c r="F12002" s="2" t="s">
        <v>1869</v>
      </c>
      <c r="G12002" s="8" t="str">
        <f>IF(COUNTIF('Dam Lines'!A:A,D12002)&gt;0,"Yes","No")</f>
        <v>Yes</v>
      </c>
      <c r="H12002" s="14" t="s">
        <v>1742</v>
      </c>
      <c r="I12002" s="8" t="str">
        <f t="array" ref="I12002">IF(G12002="Yes",XLOOKUP(D12002,'Dam Lines'!A:A,'Dam Lines'!J:J),"")</f>
        <v>NEVADA II</v>
      </c>
    </row>
    <row r="12003">
      <c r="A12003" s="11">
        <v>11.0</v>
      </c>
      <c r="B12003" s="3" t="s">
        <v>4120</v>
      </c>
      <c r="C12003" s="2" t="s">
        <v>4028</v>
      </c>
      <c r="D12003" s="2" t="s">
        <v>1485</v>
      </c>
      <c r="E12003" s="4" t="s">
        <v>2247</v>
      </c>
      <c r="F12003" s="2" t="s">
        <v>1869</v>
      </c>
      <c r="H12003" s="14" t="s">
        <v>1761</v>
      </c>
      <c r="I12003" s="8" t="s">
        <v>1486</v>
      </c>
    </row>
    <row r="12004">
      <c r="A12004" s="11">
        <v>12.0</v>
      </c>
      <c r="B12004" s="3" t="s">
        <v>3030</v>
      </c>
      <c r="C12004" s="2" t="s">
        <v>1798</v>
      </c>
      <c r="D12004" s="2" t="s">
        <v>122</v>
      </c>
      <c r="E12004" s="4" t="s">
        <v>2247</v>
      </c>
      <c r="F12004" s="2" t="s">
        <v>1869</v>
      </c>
      <c r="G12004" s="8" t="str">
        <f>IF(COUNTIF('Dam Lines'!A:A,D12004)&gt;0,"Yes","No")</f>
        <v>Yes</v>
      </c>
      <c r="H12004" s="14" t="s">
        <v>1742</v>
      </c>
      <c r="I12004" s="8" t="str">
        <f t="array" ref="I12004">IF(G12004="Yes",XLOOKUP(D12004,'Dam Lines'!A:A,'Dam Lines'!J:J),"")</f>
        <v>NEVADA II</v>
      </c>
    </row>
    <row r="12005">
      <c r="A12005" s="11">
        <v>13.0</v>
      </c>
      <c r="B12005" s="3" t="s">
        <v>3771</v>
      </c>
      <c r="C12005" s="2" t="s">
        <v>3300</v>
      </c>
      <c r="D12005" s="2" t="s">
        <v>284</v>
      </c>
      <c r="E12005" s="4" t="s">
        <v>2247</v>
      </c>
      <c r="F12005" s="2" t="s">
        <v>1869</v>
      </c>
      <c r="G12005" s="8" t="str">
        <f>IF(COUNTIF('Dam Lines'!A:A,D12005)&gt;0,"Yes","No")</f>
        <v>Yes</v>
      </c>
      <c r="H12005" s="14" t="s">
        <v>1742</v>
      </c>
      <c r="I12005" s="8" t="str">
        <f t="array" ref="I12005">IF(G12005="Yes",XLOOKUP(D12005,'Dam Lines'!A:A,'Dam Lines'!J:J),"")</f>
        <v>MONAT</v>
      </c>
    </row>
    <row r="12006">
      <c r="A12006" s="11">
        <v>14.0</v>
      </c>
      <c r="B12006" s="3" t="s">
        <v>2532</v>
      </c>
      <c r="C12006" s="2" t="s">
        <v>1886</v>
      </c>
      <c r="D12006" s="2" t="s">
        <v>2533</v>
      </c>
      <c r="E12006" s="4" t="s">
        <v>2247</v>
      </c>
      <c r="F12006" s="2" t="s">
        <v>1869</v>
      </c>
      <c r="H12006" s="14" t="s">
        <v>1742</v>
      </c>
      <c r="I12006" s="8" t="str">
        <f>VLOOKUP(D12006,'Dam Lines'!B$1:J$540,9,false)</f>
        <v>FANZA</v>
      </c>
    </row>
    <row r="12007">
      <c r="A12007" s="11">
        <v>15.0</v>
      </c>
      <c r="B12007" s="3" t="s">
        <v>3361</v>
      </c>
      <c r="C12007" s="2" t="s">
        <v>1802</v>
      </c>
      <c r="D12007" s="2" t="s">
        <v>1259</v>
      </c>
      <c r="E12007" s="4" t="s">
        <v>2247</v>
      </c>
      <c r="F12007" s="2" t="s">
        <v>1869</v>
      </c>
      <c r="H12007" s="14" t="s">
        <v>1742</v>
      </c>
      <c r="I12007" s="8" t="str">
        <f>VLOOKUP(D12007,'Dam Lines'!$A$2:$J$540,10,false)</f>
        <v>MADOU</v>
      </c>
    </row>
    <row r="12008">
      <c r="A12008" s="11">
        <v>16.0</v>
      </c>
      <c r="B12008" s="3" t="s">
        <v>4123</v>
      </c>
      <c r="C12008" s="2" t="s">
        <v>1802</v>
      </c>
      <c r="D12008" s="2" t="s">
        <v>1487</v>
      </c>
      <c r="E12008" s="4" t="s">
        <v>2247</v>
      </c>
      <c r="F12008" s="2" t="s">
        <v>1869</v>
      </c>
      <c r="H12008" s="14" t="s">
        <v>1742</v>
      </c>
      <c r="I12008" s="8" t="s">
        <v>18</v>
      </c>
    </row>
    <row r="12009" hidden="1">
      <c r="A12009" s="11">
        <v>1.0</v>
      </c>
      <c r="B12009" s="3" t="s">
        <v>4339</v>
      </c>
      <c r="C12009" s="2" t="s">
        <v>1980</v>
      </c>
      <c r="D12009" s="2" t="s">
        <v>4340</v>
      </c>
      <c r="E12009" s="4" t="s">
        <v>1740</v>
      </c>
      <c r="F12009" s="4" t="s">
        <v>1887</v>
      </c>
      <c r="G12009" s="8" t="str">
        <f>IF(COUNTIF('Dam Lines'!A:A,D12009)&gt;0,"Yes","No")</f>
        <v>No</v>
      </c>
      <c r="H12009" s="14" t="s">
        <v>1742</v>
      </c>
      <c r="I12009" s="8" t="str">
        <f t="array" ref="I12009">IF(G12009="Yes",XLOOKUP(D12009,'Dam Lines'!A:A,'Dam Lines'!J:J),"")</f>
        <v/>
      </c>
    </row>
    <row r="12010" hidden="1">
      <c r="A12010" s="11">
        <v>2.0</v>
      </c>
      <c r="B12010" s="3" t="s">
        <v>4370</v>
      </c>
      <c r="C12010" s="2" t="s">
        <v>1980</v>
      </c>
      <c r="D12010" s="2" t="s">
        <v>362</v>
      </c>
      <c r="E12010" s="2" t="s">
        <v>1740</v>
      </c>
      <c r="F12010" s="2" t="s">
        <v>1887</v>
      </c>
      <c r="G12010" s="8" t="str">
        <f>IF(COUNTIF('Dam Lines'!A:A,D12010)&gt;0,"Yes","No")</f>
        <v>Yes</v>
      </c>
      <c r="H12010" s="14" t="s">
        <v>1742</v>
      </c>
      <c r="I12010" s="8" t="str">
        <f t="array" ref="I12010">IF(G12010="Yes",XLOOKUP(D12010,'Dam Lines'!A:A,'Dam Lines'!J:J),"")</f>
        <v>NEVADA II</v>
      </c>
    </row>
    <row r="12011" hidden="1">
      <c r="A12011" s="11">
        <v>3.0</v>
      </c>
      <c r="B12011" s="3" t="s">
        <v>4371</v>
      </c>
      <c r="C12011" s="2" t="s">
        <v>3697</v>
      </c>
      <c r="D12011" s="2" t="s">
        <v>469</v>
      </c>
      <c r="E12011" s="2" t="s">
        <v>1740</v>
      </c>
      <c r="F12011" s="2" t="s">
        <v>1887</v>
      </c>
      <c r="G12011" s="8" t="str">
        <f>IF(COUNTIF('Dam Lines'!A:A,D12011)&gt;0,"Yes","No")</f>
        <v>Yes</v>
      </c>
      <c r="H12011" s="14" t="s">
        <v>1742</v>
      </c>
      <c r="I12011" s="8" t="str">
        <f t="array" ref="I12011">IF(G12011="Yes",XLOOKUP(D12011,'Dam Lines'!A:A,'Dam Lines'!J:J),"")</f>
        <v>FATMA</v>
      </c>
    </row>
    <row r="12012" hidden="1">
      <c r="A12012" s="11">
        <v>4.0</v>
      </c>
      <c r="B12012" s="3" t="s">
        <v>4329</v>
      </c>
      <c r="C12012" s="2" t="s">
        <v>1907</v>
      </c>
      <c r="D12012" s="2" t="s">
        <v>955</v>
      </c>
      <c r="E12012" s="2" t="s">
        <v>1740</v>
      </c>
      <c r="F12012" s="2" t="s">
        <v>1887</v>
      </c>
      <c r="G12012" s="8" t="str">
        <f>IF(COUNTIF('Dam Lines'!A:A,D12012)&gt;0,"Yes","No")</f>
        <v>Yes</v>
      </c>
      <c r="H12012" s="14" t="s">
        <v>1742</v>
      </c>
      <c r="I12012" s="8" t="str">
        <f t="array" ref="I12012">IF(G12012="Yes",XLOOKUP(D12012,'Dam Lines'!A:A,'Dam Lines'!J:J),"")</f>
        <v>MADOU</v>
      </c>
    </row>
    <row r="12013" hidden="1">
      <c r="A12013" s="11">
        <v>5.0</v>
      </c>
      <c r="B12013" s="3" t="s">
        <v>4144</v>
      </c>
      <c r="C12013" s="2" t="s">
        <v>4145</v>
      </c>
      <c r="D12013" s="2" t="s">
        <v>3403</v>
      </c>
      <c r="E12013" s="2" t="s">
        <v>1740</v>
      </c>
      <c r="F12013" s="2" t="s">
        <v>1887</v>
      </c>
      <c r="G12013" s="8" t="str">
        <f>IF(COUNTIF('Dam Lines'!A:A,D12013)&gt;0,"Yes","No")</f>
        <v>No</v>
      </c>
      <c r="H12013" s="14" t="s">
        <v>1761</v>
      </c>
      <c r="I12013" s="8" t="str">
        <f t="array" ref="I12013">IF(G12013="Yes",XLOOKUP(D12013,'Dam Lines'!A:A,'Dam Lines'!J:J),"")</f>
        <v/>
      </c>
    </row>
    <row r="12014" hidden="1">
      <c r="A12014" s="11">
        <v>6.0</v>
      </c>
      <c r="B12014" s="3" t="s">
        <v>4281</v>
      </c>
      <c r="C12014" s="2" t="s">
        <v>4282</v>
      </c>
      <c r="D12014" s="2" t="s">
        <v>777</v>
      </c>
      <c r="E12014" s="4" t="s">
        <v>1740</v>
      </c>
      <c r="F12014" s="4" t="s">
        <v>1887</v>
      </c>
      <c r="G12014" s="8" t="str">
        <f>IF(COUNTIF('Dam Lines'!A:A,D12014)&gt;0,"Yes","No")</f>
        <v>Yes</v>
      </c>
      <c r="H12014" s="14" t="s">
        <v>1742</v>
      </c>
      <c r="I12014" s="8" t="str">
        <f t="array" ref="I12014">IF(G12014="Yes",XLOOKUP(D12014,'Dam Lines'!A:A,'Dam Lines'!J:J),"")</f>
        <v>QUITAINE</v>
      </c>
    </row>
    <row r="12015" hidden="1">
      <c r="A12015" s="11">
        <v>7.0</v>
      </c>
      <c r="B12015" s="3" t="s">
        <v>4163</v>
      </c>
      <c r="C12015" s="2" t="s">
        <v>4164</v>
      </c>
      <c r="D12015" s="2" t="s">
        <v>4165</v>
      </c>
      <c r="E12015" s="2" t="s">
        <v>1740</v>
      </c>
      <c r="F12015" s="2" t="s">
        <v>1887</v>
      </c>
      <c r="G12015" s="8" t="str">
        <f>IF(COUNTIF('Dam Lines'!A:A,D12015)&gt;0,"Yes","No")</f>
        <v>No</v>
      </c>
      <c r="H12015" s="14" t="s">
        <v>1761</v>
      </c>
      <c r="I12015" s="8" t="str">
        <f t="array" ref="I12015">IF(G12015="Yes",XLOOKUP(D12015,'Dam Lines'!A:A,'Dam Lines'!J:J),"")</f>
        <v/>
      </c>
    </row>
    <row r="12016" hidden="1">
      <c r="A12016" s="11">
        <v>8.0</v>
      </c>
      <c r="B12016" s="3" t="s">
        <v>4372</v>
      </c>
      <c r="C12016" s="2" t="s">
        <v>1886</v>
      </c>
      <c r="D12016" s="2" t="s">
        <v>3586</v>
      </c>
      <c r="E12016" s="2" t="s">
        <v>1740</v>
      </c>
      <c r="F12016" s="2" t="s">
        <v>1887</v>
      </c>
      <c r="G12016" s="8" t="str">
        <f>IF(COUNTIF('Dam Lines'!A:A,D12016)&gt;0,"Yes","No")</f>
        <v>No</v>
      </c>
      <c r="H12016" s="14" t="s">
        <v>1761</v>
      </c>
      <c r="I12016" s="8" t="str">
        <f t="array" ref="I12016">IF(G12016="Yes",XLOOKUP(D12016,'Dam Lines'!A:A,'Dam Lines'!J:J),"")</f>
        <v/>
      </c>
    </row>
    <row r="12017" hidden="1">
      <c r="A12017" s="11">
        <v>9.0</v>
      </c>
      <c r="B12017" s="3" t="s">
        <v>1012</v>
      </c>
      <c r="C12017" s="2" t="s">
        <v>2218</v>
      </c>
      <c r="D12017" s="2" t="s">
        <v>4373</v>
      </c>
      <c r="E12017" s="2" t="s">
        <v>1740</v>
      </c>
      <c r="F12017" s="2" t="s">
        <v>1887</v>
      </c>
      <c r="G12017" s="8" t="str">
        <f>IF(COUNTIF('Dam Lines'!A:A,D12017)&gt;0,"Yes","No")</f>
        <v>No</v>
      </c>
      <c r="H12017" s="14" t="s">
        <v>1761</v>
      </c>
    </row>
    <row r="12018" hidden="1">
      <c r="A12018" s="11">
        <v>10.0</v>
      </c>
      <c r="B12018" s="3" t="s">
        <v>4142</v>
      </c>
      <c r="C12018" s="2" t="s">
        <v>1980</v>
      </c>
      <c r="D12018" s="2" t="s">
        <v>3939</v>
      </c>
      <c r="E12018" s="2" t="s">
        <v>1740</v>
      </c>
      <c r="F12018" s="2" t="s">
        <v>1887</v>
      </c>
      <c r="G12018" s="8" t="str">
        <f>IF(COUNTIF('Dam Lines'!A:A,D12018)&gt;0,"Yes","No")</f>
        <v>Yes</v>
      </c>
      <c r="H12018" s="14" t="s">
        <v>1761</v>
      </c>
      <c r="I12018" s="8" t="str">
        <f t="array" ref="I12018">IF(G12018="Yes",XLOOKUP(D12018,'Dam Lines'!A:A,'Dam Lines'!J:J),"")</f>
        <v>NEVADA II</v>
      </c>
    </row>
    <row r="12019" hidden="1">
      <c r="A12019" s="11">
        <v>11.0</v>
      </c>
      <c r="B12019" s="3" t="s">
        <v>4291</v>
      </c>
      <c r="C12019" s="2" t="s">
        <v>2562</v>
      </c>
      <c r="D12019" s="2" t="s">
        <v>1204</v>
      </c>
      <c r="E12019" s="2" t="s">
        <v>1740</v>
      </c>
      <c r="F12019" s="2" t="s">
        <v>1887</v>
      </c>
      <c r="G12019" s="8" t="str">
        <f>IF(COUNTIF('Dam Lines'!A:A,D12019)&gt;0,"Yes","No")</f>
        <v>Yes</v>
      </c>
      <c r="H12019" s="14" t="s">
        <v>1761</v>
      </c>
      <c r="I12019" s="8" t="str">
        <f t="array" ref="I12019">IF(G12019="Yes",XLOOKUP(D12019,'Dam Lines'!A:A,'Dam Lines'!J:J),"")</f>
        <v>LADY NASAM</v>
      </c>
    </row>
    <row r="12020" hidden="1">
      <c r="A12020" s="11">
        <v>12.0</v>
      </c>
      <c r="B12020" s="3" t="s">
        <v>4374</v>
      </c>
      <c r="C12020" s="2" t="s">
        <v>4315</v>
      </c>
      <c r="D12020" s="2" t="s">
        <v>1213</v>
      </c>
      <c r="E12020" s="2" t="s">
        <v>1740</v>
      </c>
      <c r="F12020" s="2" t="s">
        <v>1887</v>
      </c>
      <c r="G12020" s="8" t="str">
        <f>IF(COUNTIF('Dam Lines'!A:A,D12020)&gt;0,"Yes","No")</f>
        <v>Yes</v>
      </c>
      <c r="H12020" s="14" t="s">
        <v>1761</v>
      </c>
      <c r="I12020" s="8" t="str">
        <f t="array" ref="I12020">IF(G12020="Yes",XLOOKUP(D12020,'Dam Lines'!A:A,'Dam Lines'!J:J),"")</f>
        <v>ALBANIA</v>
      </c>
    </row>
    <row r="12021" hidden="1">
      <c r="A12021" s="11">
        <v>13.0</v>
      </c>
      <c r="B12021" s="3" t="s">
        <v>4375</v>
      </c>
      <c r="C12021" s="2" t="s">
        <v>3370</v>
      </c>
      <c r="D12021" s="2" t="s">
        <v>4376</v>
      </c>
      <c r="E12021" s="2" t="s">
        <v>1740</v>
      </c>
      <c r="F12021" s="2" t="s">
        <v>1887</v>
      </c>
      <c r="G12021" s="8" t="str">
        <f>IF(COUNTIF('Dam Lines'!A:A,D12021)&gt;0,"Yes","No")</f>
        <v>No</v>
      </c>
      <c r="H12021" s="14" t="s">
        <v>1761</v>
      </c>
      <c r="I12021" s="8" t="str">
        <f t="array" ref="I12021">IF(G12021="Yes",XLOOKUP(D12021,'Dam Lines'!A:A,'Dam Lines'!J:J),"")</f>
        <v/>
      </c>
    </row>
    <row r="12022" hidden="1">
      <c r="A12022" s="11">
        <v>14.0</v>
      </c>
      <c r="B12022" s="3" t="s">
        <v>4247</v>
      </c>
      <c r="C12022" s="2" t="s">
        <v>1907</v>
      </c>
      <c r="D12022" s="2" t="s">
        <v>642</v>
      </c>
      <c r="E12022" s="2" t="s">
        <v>1740</v>
      </c>
      <c r="F12022" s="2" t="s">
        <v>1887</v>
      </c>
      <c r="G12022" s="8" t="str">
        <f>IF(COUNTIF('Dam Lines'!A:A,D12022)&gt;0,"Yes","No")</f>
        <v>Yes</v>
      </c>
      <c r="H12022" s="14" t="s">
        <v>1761</v>
      </c>
      <c r="I12022" s="8" t="str">
        <f t="array" ref="I12022">IF(G12022="Yes",XLOOKUP(D12022,'Dam Lines'!A:A,'Dam Lines'!J:J),"")</f>
        <v>ALGIERIA</v>
      </c>
    </row>
    <row r="12023" hidden="1">
      <c r="A12023" s="11">
        <v>1.0</v>
      </c>
      <c r="B12023" s="3" t="s">
        <v>3858</v>
      </c>
      <c r="C12023" s="2" t="s">
        <v>1823</v>
      </c>
      <c r="D12023" s="2" t="s">
        <v>4075</v>
      </c>
      <c r="E12023" s="4" t="s">
        <v>1779</v>
      </c>
      <c r="F12023" s="4" t="s">
        <v>1837</v>
      </c>
      <c r="G12023" s="8" t="str">
        <f>IF(COUNTIF('Dam Lines'!A:A,D12023)&gt;0,"Yes","No")</f>
        <v>No</v>
      </c>
      <c r="H12023" s="14" t="s">
        <v>1742</v>
      </c>
      <c r="I12023" s="8" t="str">
        <f t="array" ref="I12023">IF(G12023="Yes",XLOOKUP(D12023,'Dam Lines'!A:A,'Dam Lines'!J:J),"")</f>
        <v/>
      </c>
    </row>
    <row r="12024" hidden="1">
      <c r="A12024" s="11">
        <v>2.0</v>
      </c>
      <c r="B12024" s="3" t="s">
        <v>3425</v>
      </c>
      <c r="C12024" s="2" t="s">
        <v>1908</v>
      </c>
      <c r="D12024" s="2" t="s">
        <v>1459</v>
      </c>
      <c r="E12024" s="2" t="s">
        <v>1779</v>
      </c>
      <c r="F12024" s="2" t="s">
        <v>1837</v>
      </c>
      <c r="G12024" s="8" t="str">
        <f>IF(COUNTIF('Dam Lines'!A:A,D12024)&gt;0,"Yes","No")</f>
        <v>Yes</v>
      </c>
      <c r="H12024" s="14" t="s">
        <v>1742</v>
      </c>
      <c r="I12024" s="8" t="str">
        <f t="array" ref="I12024">IF(G12024="Yes",XLOOKUP(D12024,'Dam Lines'!A:A,'Dam Lines'!J:J),"")</f>
        <v>PHILIPPA</v>
      </c>
    </row>
    <row r="12025" hidden="1">
      <c r="A12025" s="11">
        <v>3.0</v>
      </c>
      <c r="B12025" s="3" t="s">
        <v>3458</v>
      </c>
      <c r="C12025" s="2" t="s">
        <v>1886</v>
      </c>
      <c r="D12025" s="2" t="s">
        <v>263</v>
      </c>
      <c r="E12025" s="2" t="s">
        <v>1779</v>
      </c>
      <c r="F12025" s="2" t="s">
        <v>1837</v>
      </c>
      <c r="G12025" s="8" t="str">
        <f>IF(COUNTIF('Dam Lines'!A:A,D12025)&gt;0,"Yes","No")</f>
        <v>Yes</v>
      </c>
      <c r="H12025" s="14" t="s">
        <v>1742</v>
      </c>
      <c r="I12025" s="8" t="str">
        <f t="array" ref="I12025">IF(G12025="Yes",XLOOKUP(D12025,'Dam Lines'!A:A,'Dam Lines'!J:J),"")</f>
        <v>COUNTESS-IRENE</v>
      </c>
    </row>
    <row r="12026" hidden="1">
      <c r="A12026" s="11">
        <v>4.0</v>
      </c>
      <c r="B12026" s="3" t="s">
        <v>3204</v>
      </c>
      <c r="C12026" s="2" t="s">
        <v>2127</v>
      </c>
      <c r="D12026" s="2" t="s">
        <v>491</v>
      </c>
      <c r="E12026" s="2" t="s">
        <v>1779</v>
      </c>
      <c r="F12026" s="2" t="s">
        <v>1837</v>
      </c>
      <c r="G12026" s="8" t="str">
        <f>IF(COUNTIF('Dam Lines'!A:A,D12026)&gt;0,"Yes","No")</f>
        <v>Yes</v>
      </c>
      <c r="H12026" s="14" t="s">
        <v>1742</v>
      </c>
      <c r="I12026" s="8" t="str">
        <f t="array" ref="I12026">IF(G12026="Yes",XLOOKUP(D12026,'Dam Lines'!A:A,'Dam Lines'!J:J),"")</f>
        <v>NEVADA II</v>
      </c>
    </row>
    <row r="12027" hidden="1">
      <c r="A12027" s="11">
        <v>5.0</v>
      </c>
      <c r="B12027" s="3" t="s">
        <v>3627</v>
      </c>
      <c r="C12027" s="2" t="s">
        <v>1754</v>
      </c>
      <c r="D12027" s="2" t="s">
        <v>1176</v>
      </c>
      <c r="E12027" s="2" t="s">
        <v>1779</v>
      </c>
      <c r="F12027" s="2" t="s">
        <v>1837</v>
      </c>
      <c r="G12027" s="8" t="str">
        <f>IF(COUNTIF('Dam Lines'!A:A,D12027)&gt;0,"Yes","No")</f>
        <v>Yes</v>
      </c>
      <c r="H12027" s="14" t="s">
        <v>1742</v>
      </c>
      <c r="I12027" s="8" t="str">
        <f t="array" ref="I12027">IF(G12027="Yes",XLOOKUP(D12027,'Dam Lines'!A:A,'Dam Lines'!J:J),"")</f>
        <v>SCINDIAN MYSTIQUE</v>
      </c>
    </row>
    <row r="12028" hidden="1">
      <c r="A12028" s="11">
        <v>6.0</v>
      </c>
      <c r="B12028" s="3" t="s">
        <v>3955</v>
      </c>
      <c r="C12028" s="2" t="s">
        <v>1823</v>
      </c>
      <c r="D12028" s="2" t="s">
        <v>32</v>
      </c>
      <c r="E12028" s="2" t="s">
        <v>1779</v>
      </c>
      <c r="F12028" s="2" t="s">
        <v>1837</v>
      </c>
      <c r="G12028" s="8" t="str">
        <f>IF(COUNTIF('Dam Lines'!A:A,D12028)&gt;0,"Yes","No")</f>
        <v>Yes</v>
      </c>
      <c r="H12028" s="14" t="s">
        <v>1742</v>
      </c>
      <c r="I12028" s="8" t="str">
        <f t="array" ref="I12028">IF(G12028="Yes",XLOOKUP(D12028,'Dam Lines'!A:A,'Dam Lines'!J:J),"")</f>
        <v>FATMA</v>
      </c>
    </row>
    <row r="12029" hidden="1">
      <c r="A12029" s="11">
        <v>7.0</v>
      </c>
      <c r="B12029" s="3" t="s">
        <v>3779</v>
      </c>
      <c r="C12029" s="2" t="s">
        <v>1802</v>
      </c>
      <c r="D12029" s="2" t="s">
        <v>629</v>
      </c>
      <c r="E12029" s="4" t="s">
        <v>1779</v>
      </c>
      <c r="F12029" s="4" t="s">
        <v>1837</v>
      </c>
      <c r="G12029" s="8" t="str">
        <f>IF(COUNTIF('Dam Lines'!A:A,D12029)&gt;0,"Yes","No")</f>
        <v>Yes</v>
      </c>
      <c r="H12029" s="14" t="s">
        <v>1742</v>
      </c>
      <c r="I12029" s="8" t="str">
        <f t="array" ref="I12029">IF(G12029="Yes",XLOOKUP(D12029,'Dam Lines'!A:A,'Dam Lines'!J:J),"")</f>
        <v>NEDJINA</v>
      </c>
    </row>
    <row r="12030" hidden="1">
      <c r="A12030" s="11">
        <v>8.0</v>
      </c>
      <c r="B12030" s="3" t="s">
        <v>3420</v>
      </c>
      <c r="C12030" s="2" t="s">
        <v>1908</v>
      </c>
      <c r="D12030" s="2" t="s">
        <v>351</v>
      </c>
      <c r="E12030" s="2" t="s">
        <v>1779</v>
      </c>
      <c r="F12030" s="2" t="s">
        <v>1837</v>
      </c>
      <c r="G12030" s="8" t="str">
        <f>IF(COUNTIF('Dam Lines'!A:A,D12030)&gt;0,"Yes","No")</f>
        <v>Yes</v>
      </c>
      <c r="H12030" s="14" t="s">
        <v>1742</v>
      </c>
      <c r="I12030" s="8" t="str">
        <f t="array" ref="I12030">IF(G12030="Yes",XLOOKUP(D12030,'Dam Lines'!A:A,'Dam Lines'!J:J),"")</f>
        <v>ARABELLE</v>
      </c>
    </row>
    <row r="12031" hidden="1">
      <c r="A12031" s="11">
        <v>9.0</v>
      </c>
      <c r="B12031" s="3" t="s">
        <v>2674</v>
      </c>
      <c r="C12031" s="2" t="s">
        <v>1962</v>
      </c>
      <c r="D12031" s="2" t="s">
        <v>116</v>
      </c>
      <c r="E12031" s="2" t="s">
        <v>1779</v>
      </c>
      <c r="F12031" s="2" t="s">
        <v>1837</v>
      </c>
      <c r="G12031" s="8" t="str">
        <f>IF(COUNTIF('Dam Lines'!A:A,D12031)&gt;0,"Yes","No")</f>
        <v>Yes</v>
      </c>
      <c r="H12031" s="14" t="s">
        <v>1742</v>
      </c>
      <c r="I12031" s="8" t="str">
        <f t="array" ref="I12031">IF(G12031="Yes",XLOOKUP(D12031,'Dam Lines'!A:A,'Dam Lines'!J:J),"")</f>
        <v>FATMA</v>
      </c>
    </row>
    <row r="12032" hidden="1">
      <c r="A12032" s="11">
        <v>10.0</v>
      </c>
      <c r="B12032" s="3" t="s">
        <v>1819</v>
      </c>
      <c r="C12032" s="2" t="s">
        <v>1798</v>
      </c>
      <c r="D12032" s="2" t="s">
        <v>363</v>
      </c>
      <c r="E12032" s="2" t="s">
        <v>1779</v>
      </c>
      <c r="F12032" s="2" t="s">
        <v>1837</v>
      </c>
      <c r="G12032" s="8" t="str">
        <f>IF(COUNTIF('Dam Lines'!A:A,D12032)&gt;0,"Yes","No")</f>
        <v>Yes</v>
      </c>
      <c r="H12032" s="14" t="s">
        <v>1742</v>
      </c>
      <c r="I12032" s="8" t="str">
        <f t="array" ref="I12032">IF(G12032="Yes",XLOOKUP(D12032,'Dam Lines'!A:A,'Dam Lines'!J:J),"")</f>
        <v>MADOU</v>
      </c>
    </row>
    <row r="12033" hidden="1">
      <c r="A12033" s="11">
        <v>11.0</v>
      </c>
      <c r="B12033" s="3" t="s">
        <v>3845</v>
      </c>
      <c r="C12033" s="2" t="s">
        <v>3288</v>
      </c>
      <c r="D12033" s="2" t="s">
        <v>19</v>
      </c>
      <c r="E12033" s="2" t="s">
        <v>1779</v>
      </c>
      <c r="F12033" s="2" t="s">
        <v>1837</v>
      </c>
      <c r="G12033" s="8" t="str">
        <f>IF(COUNTIF('Dam Lines'!A:A,D12033)&gt;0,"Yes","No")</f>
        <v>Yes</v>
      </c>
      <c r="H12033" s="14" t="s">
        <v>1761</v>
      </c>
      <c r="I12033" s="8" t="str">
        <f t="array" ref="I12033">IF(G12033="Yes",XLOOKUP(D12033,'Dam Lines'!A:A,'Dam Lines'!J:J),"")</f>
        <v>DAHSHUR</v>
      </c>
    </row>
    <row r="12034" hidden="1">
      <c r="A12034" s="11">
        <v>12.0</v>
      </c>
      <c r="B12034" s="3" t="s">
        <v>3456</v>
      </c>
      <c r="C12034" s="2" t="s">
        <v>1817</v>
      </c>
      <c r="D12034" s="2" t="s">
        <v>3457</v>
      </c>
      <c r="E12034" s="2" t="s">
        <v>1779</v>
      </c>
      <c r="F12034" s="2" t="s">
        <v>1837</v>
      </c>
      <c r="G12034" s="8" t="str">
        <f>IF(COUNTIF('Dam Lines'!A:A,D12034)&gt;0,"Yes","No")</f>
        <v>No</v>
      </c>
      <c r="H12034" s="14" t="s">
        <v>1742</v>
      </c>
      <c r="I12034" s="8" t="str">
        <f t="array" ref="I12034">IF(G12034="Yes",XLOOKUP(D12034,'Dam Lines'!A:A,'Dam Lines'!J:J),"")</f>
        <v/>
      </c>
    </row>
    <row r="12035" hidden="1">
      <c r="A12035" s="11">
        <v>13.0</v>
      </c>
      <c r="B12035" s="3" t="s">
        <v>3956</v>
      </c>
      <c r="C12035" s="2" t="s">
        <v>2243</v>
      </c>
      <c r="D12035" s="2" t="s">
        <v>3957</v>
      </c>
      <c r="E12035" s="2" t="s">
        <v>1779</v>
      </c>
      <c r="F12035" s="2" t="s">
        <v>1837</v>
      </c>
      <c r="G12035" s="8" t="str">
        <f>IF(COUNTIF('Dam Lines'!A:A,D12035)&gt;0,"Yes","No")</f>
        <v>No</v>
      </c>
      <c r="H12035" s="14" t="s">
        <v>1742</v>
      </c>
      <c r="I12035" s="8" t="str">
        <f t="array" ref="I12035">IF(G12035="Yes",XLOOKUP(D12035,'Dam Lines'!A:A,'Dam Lines'!J:J),"")</f>
        <v/>
      </c>
    </row>
    <row r="12036" hidden="1">
      <c r="A12036" s="11">
        <v>14.0</v>
      </c>
      <c r="B12036" s="3" t="s">
        <v>2744</v>
      </c>
      <c r="C12036" s="2" t="s">
        <v>1798</v>
      </c>
      <c r="D12036" s="2" t="s">
        <v>725</v>
      </c>
      <c r="E12036" s="2" t="s">
        <v>1779</v>
      </c>
      <c r="F12036" s="2" t="s">
        <v>1837</v>
      </c>
      <c r="G12036" s="8" t="str">
        <f>IF(COUNTIF('Dam Lines'!A:A,D12036)&gt;0,"Yes","No")</f>
        <v>Yes</v>
      </c>
      <c r="H12036" s="14" t="s">
        <v>1742</v>
      </c>
      <c r="I12036" s="8" t="str">
        <f t="array" ref="I12036">IF(G12036="Yes",XLOOKUP(D12036,'Dam Lines'!A:A,'Dam Lines'!J:J),"")</f>
        <v>CHLOSTA</v>
      </c>
    </row>
    <row r="12037" hidden="1">
      <c r="A12037" s="11">
        <v>15.0</v>
      </c>
      <c r="B12037" s="3" t="s">
        <v>3222</v>
      </c>
      <c r="C12037" s="2" t="s">
        <v>1962</v>
      </c>
      <c r="D12037" s="2" t="s">
        <v>480</v>
      </c>
      <c r="E12037" s="2" t="s">
        <v>1779</v>
      </c>
      <c r="F12037" s="2" t="s">
        <v>1837</v>
      </c>
      <c r="G12037" s="8" t="str">
        <f>IF(COUNTIF('Dam Lines'!A:A,D12037)&gt;0,"Yes","No")</f>
        <v>Yes</v>
      </c>
      <c r="H12037" s="14" t="s">
        <v>1761</v>
      </c>
      <c r="I12037" s="8" t="str">
        <f t="array" ref="I12037">IF(G12037="Yes",XLOOKUP(D12037,'Dam Lines'!A:A,'Dam Lines'!J:J),"")</f>
        <v>FATMA</v>
      </c>
    </row>
    <row r="12038" hidden="1">
      <c r="A12038" s="11">
        <v>1.0</v>
      </c>
      <c r="B12038" s="3" t="s">
        <v>4158</v>
      </c>
      <c r="C12038" s="2" t="s">
        <v>1798</v>
      </c>
      <c r="D12038" s="2" t="s">
        <v>895</v>
      </c>
      <c r="E12038" s="4" t="s">
        <v>1740</v>
      </c>
      <c r="F12038" s="4" t="s">
        <v>2166</v>
      </c>
      <c r="G12038" s="8" t="str">
        <f>IF(COUNTIF('Dam Lines'!A:A,D12038)&gt;0,"Yes","No")</f>
        <v>Yes</v>
      </c>
      <c r="H12038" s="14" t="s">
        <v>1761</v>
      </c>
      <c r="I12038" s="8" t="str">
        <f t="array" ref="I12038">IF(G12038="Yes",XLOOKUP(D12038,'Dam Lines'!A:A,'Dam Lines'!J:J),"")</f>
        <v>FATMA</v>
      </c>
    </row>
    <row r="12039" hidden="1">
      <c r="A12039" s="11">
        <v>2.0</v>
      </c>
      <c r="B12039" s="3" t="s">
        <v>4277</v>
      </c>
      <c r="C12039" s="2" t="s">
        <v>1980</v>
      </c>
      <c r="D12039" s="2" t="s">
        <v>864</v>
      </c>
      <c r="E12039" s="2" t="s">
        <v>1740</v>
      </c>
      <c r="F12039" s="2" t="s">
        <v>2166</v>
      </c>
      <c r="G12039" s="8" t="str">
        <f>IF(COUNTIF('Dam Lines'!A:A,D12039)&gt;0,"Yes","No")</f>
        <v>Yes</v>
      </c>
      <c r="H12039" s="14" t="s">
        <v>1742</v>
      </c>
      <c r="I12039" s="8" t="str">
        <f t="array" ref="I12039">IF(G12039="Yes",XLOOKUP(D12039,'Dam Lines'!A:A,'Dam Lines'!J:J),"")</f>
        <v>CAIDA</v>
      </c>
    </row>
    <row r="12040" hidden="1">
      <c r="A12040" s="11">
        <v>3.0</v>
      </c>
      <c r="B12040" s="3" t="s">
        <v>4350</v>
      </c>
      <c r="C12040" s="2" t="s">
        <v>1817</v>
      </c>
      <c r="D12040" s="2" t="s">
        <v>98</v>
      </c>
      <c r="E12040" s="2" t="s">
        <v>1740</v>
      </c>
      <c r="F12040" s="2" t="s">
        <v>2166</v>
      </c>
      <c r="G12040" s="8" t="str">
        <f>IF(COUNTIF('Dam Lines'!A:A,D12040)&gt;0,"Yes","No")</f>
        <v>Yes</v>
      </c>
      <c r="H12040" s="14" t="s">
        <v>1742</v>
      </c>
      <c r="I12040" s="8" t="str">
        <f t="array" ref="I12040">IF(G12040="Yes",XLOOKUP(D12040,'Dam Lines'!A:A,'Dam Lines'!J:J),"")</f>
        <v>PHILIPPA</v>
      </c>
    </row>
    <row r="12041" hidden="1">
      <c r="A12041" s="11">
        <v>4.0</v>
      </c>
      <c r="B12041" s="3" t="s">
        <v>4209</v>
      </c>
      <c r="C12041" s="2" t="s">
        <v>1823</v>
      </c>
      <c r="D12041" s="2" t="s">
        <v>29</v>
      </c>
      <c r="E12041" s="2" t="s">
        <v>1740</v>
      </c>
      <c r="F12041" s="2" t="s">
        <v>2166</v>
      </c>
      <c r="G12041" s="8" t="str">
        <f>IF(COUNTIF('Dam Lines'!A:A,D12041)&gt;0,"Yes","No")</f>
        <v>Yes</v>
      </c>
      <c r="H12041" s="14" t="s">
        <v>1742</v>
      </c>
      <c r="I12041" s="8" t="str">
        <f t="array" ref="I12041">IF(G12041="Yes",XLOOKUP(D12041,'Dam Lines'!A:A,'Dam Lines'!J:J),"")</f>
        <v>RUSNEGA</v>
      </c>
    </row>
    <row r="12042" hidden="1">
      <c r="A12042" s="11">
        <v>5.0</v>
      </c>
      <c r="B12042" s="3" t="s">
        <v>3903</v>
      </c>
      <c r="C12042" s="2" t="s">
        <v>1823</v>
      </c>
      <c r="D12042" s="2" t="s">
        <v>611</v>
      </c>
      <c r="E12042" s="2" t="s">
        <v>1740</v>
      </c>
      <c r="F12042" s="2" t="s">
        <v>2166</v>
      </c>
      <c r="G12042" s="8" t="str">
        <f>IF(COUNTIF('Dam Lines'!A:A,D12042)&gt;0,"Yes","No")</f>
        <v>Yes</v>
      </c>
      <c r="H12042" s="14" t="s">
        <v>1742</v>
      </c>
      <c r="I12042" s="8" t="str">
        <f t="array" ref="I12042">IF(G12042="Yes",XLOOKUP(D12042,'Dam Lines'!A:A,'Dam Lines'!J:J),"")</f>
        <v>CAIDA</v>
      </c>
    </row>
    <row r="12043" hidden="1">
      <c r="A12043" s="11">
        <v>6.0</v>
      </c>
      <c r="B12043" s="3" t="s">
        <v>4325</v>
      </c>
      <c r="C12043" s="2" t="s">
        <v>1991</v>
      </c>
      <c r="D12043" s="2" t="s">
        <v>4326</v>
      </c>
      <c r="E12043" s="2" t="s">
        <v>1740</v>
      </c>
      <c r="F12043" s="2" t="s">
        <v>2166</v>
      </c>
      <c r="G12043" s="8" t="str">
        <f>IF(COUNTIF('Dam Lines'!A:A,D12043)&gt;0,"Yes","No")</f>
        <v>No</v>
      </c>
      <c r="H12043" s="14" t="s">
        <v>1761</v>
      </c>
      <c r="I12043" s="8" t="str">
        <f t="array" ref="I12043">IF(G12043="Yes",XLOOKUP(D12043,'Dam Lines'!A:A,'Dam Lines'!J:J),"")</f>
        <v/>
      </c>
    </row>
    <row r="12044" hidden="1">
      <c r="A12044" s="11">
        <v>7.0</v>
      </c>
      <c r="B12044" s="3" t="s">
        <v>4359</v>
      </c>
      <c r="C12044" s="2" t="s">
        <v>1823</v>
      </c>
      <c r="D12044" s="2" t="s">
        <v>4360</v>
      </c>
      <c r="E12044" s="4" t="s">
        <v>1740</v>
      </c>
      <c r="F12044" s="4" t="s">
        <v>2166</v>
      </c>
      <c r="G12044" s="8" t="str">
        <f>IF(COUNTIF('Dam Lines'!A:A,D12044)&gt;0,"Yes","No")</f>
        <v>No</v>
      </c>
      <c r="H12044" s="14" t="s">
        <v>1742</v>
      </c>
      <c r="I12044" s="8" t="str">
        <f t="array" ref="I12044">IF(G12044="Yes",XLOOKUP(D12044,'Dam Lines'!A:A,'Dam Lines'!J:J),"")</f>
        <v/>
      </c>
    </row>
    <row r="12045" hidden="1">
      <c r="A12045" s="11">
        <v>8.0</v>
      </c>
      <c r="B12045" s="3" t="s">
        <v>4352</v>
      </c>
      <c r="C12045" s="2" t="s">
        <v>1935</v>
      </c>
      <c r="D12045" s="2" t="s">
        <v>460</v>
      </c>
      <c r="E12045" s="2" t="s">
        <v>1740</v>
      </c>
      <c r="F12045" s="2" t="s">
        <v>2166</v>
      </c>
      <c r="G12045" s="8" t="str">
        <f>IF(COUNTIF('Dam Lines'!A:A,D12045)&gt;0,"Yes","No")</f>
        <v>Yes</v>
      </c>
      <c r="H12045" s="14" t="s">
        <v>1742</v>
      </c>
      <c r="I12045" s="8" t="str">
        <f t="array" ref="I12045">IF(G12045="Yes",XLOOKUP(D12045,'Dam Lines'!A:A,'Dam Lines'!J:J),"")</f>
        <v>DJEDA</v>
      </c>
    </row>
    <row r="12046" hidden="1">
      <c r="A12046" s="11">
        <v>9.0</v>
      </c>
      <c r="B12046" s="3" t="s">
        <v>3871</v>
      </c>
      <c r="C12046" s="2" t="s">
        <v>3872</v>
      </c>
      <c r="D12046" s="2" t="s">
        <v>3873</v>
      </c>
      <c r="E12046" s="2" t="s">
        <v>1740</v>
      </c>
      <c r="F12046" s="2" t="s">
        <v>2166</v>
      </c>
      <c r="G12046" s="8" t="str">
        <f>IF(COUNTIF('Dam Lines'!A:A,D12046)&gt;0,"Yes","No")</f>
        <v>No</v>
      </c>
      <c r="H12046" s="14" t="s">
        <v>1742</v>
      </c>
      <c r="I12046" s="8" t="str">
        <f t="array" ref="I12046">IF(G12046="Yes",XLOOKUP(D12046,'Dam Lines'!A:A,'Dam Lines'!J:J),"")</f>
        <v/>
      </c>
    </row>
    <row r="12047" hidden="1">
      <c r="A12047" s="11">
        <v>10.0</v>
      </c>
      <c r="B12047" s="3" t="s">
        <v>4184</v>
      </c>
      <c r="C12047" s="2" t="s">
        <v>4185</v>
      </c>
      <c r="D12047" s="2" t="s">
        <v>4186</v>
      </c>
      <c r="E12047" s="2" t="s">
        <v>1740</v>
      </c>
      <c r="F12047" s="2" t="s">
        <v>2166</v>
      </c>
      <c r="G12047" s="8" t="str">
        <f>IF(COUNTIF('Dam Lines'!A:A,D12047)&gt;0,"Yes","No")</f>
        <v>No</v>
      </c>
      <c r="H12047" s="14" t="s">
        <v>1742</v>
      </c>
      <c r="I12047" s="8" t="str">
        <f t="array" ref="I12047">IF(G12047="Yes",XLOOKUP(D12047,'Dam Lines'!A:A,'Dam Lines'!J:J),"")</f>
        <v/>
      </c>
    </row>
    <row r="12048" hidden="1">
      <c r="A12048" s="11">
        <v>11.0</v>
      </c>
      <c r="B12048" s="3" t="s">
        <v>4088</v>
      </c>
      <c r="C12048" s="2" t="s">
        <v>3300</v>
      </c>
      <c r="D12048" s="2" t="s">
        <v>1462</v>
      </c>
      <c r="E12048" s="2" t="s">
        <v>1740</v>
      </c>
      <c r="F12048" s="2" t="s">
        <v>2166</v>
      </c>
      <c r="G12048" s="8" t="str">
        <f>IF(COUNTIF('Dam Lines'!A:A,D12048)&gt;0,"Yes","No")</f>
        <v>Yes</v>
      </c>
      <c r="H12048" s="14" t="s">
        <v>1761</v>
      </c>
      <c r="I12048" s="8" t="str">
        <f t="array" ref="I12048">IF(G12048="Yes",XLOOKUP(D12048,'Dam Lines'!A:A,'Dam Lines'!J:J),"")</f>
        <v>GAICHI</v>
      </c>
    </row>
    <row r="12049" hidden="1">
      <c r="A12049" s="11">
        <v>12.0</v>
      </c>
      <c r="B12049" s="3" t="s">
        <v>4240</v>
      </c>
      <c r="C12049" s="2" t="s">
        <v>2191</v>
      </c>
      <c r="D12049" s="2" t="s">
        <v>650</v>
      </c>
      <c r="E12049" s="2" t="s">
        <v>1740</v>
      </c>
      <c r="F12049" s="2" t="s">
        <v>2166</v>
      </c>
      <c r="G12049" s="8" t="str">
        <f>IF(COUNTIF('Dam Lines'!A:A,D12049)&gt;0,"Yes","No")</f>
        <v>Yes</v>
      </c>
      <c r="H12049" s="14" t="s">
        <v>1742</v>
      </c>
      <c r="I12049" s="8" t="str">
        <f t="array" ref="I12049">IF(G12049="Yes",XLOOKUP(D12049,'Dam Lines'!A:A,'Dam Lines'!J:J),"")</f>
        <v>PALMA</v>
      </c>
    </row>
    <row r="12050" hidden="1">
      <c r="A12050" s="11">
        <v>13.0</v>
      </c>
      <c r="B12050" s="3" t="s">
        <v>4361</v>
      </c>
      <c r="C12050" s="2" t="s">
        <v>4035</v>
      </c>
      <c r="D12050" s="2" t="s">
        <v>4362</v>
      </c>
      <c r="E12050" s="2" t="s">
        <v>1740</v>
      </c>
      <c r="F12050" s="2" t="s">
        <v>2166</v>
      </c>
      <c r="G12050" s="8" t="str">
        <f>IF(COUNTIF('Dam Lines'!A:A,D12050)&gt;0,"Yes","No")</f>
        <v>No</v>
      </c>
      <c r="H12050" s="14" t="s">
        <v>1761</v>
      </c>
      <c r="I12050" s="8" t="str">
        <f t="array" ref="I12050">IF(G12050="Yes",XLOOKUP(D12050,'Dam Lines'!A:A,'Dam Lines'!J:J),"")</f>
        <v/>
      </c>
    </row>
    <row r="12051" hidden="1">
      <c r="A12051" s="11">
        <v>14.0</v>
      </c>
      <c r="B12051" s="3" t="s">
        <v>4334</v>
      </c>
      <c r="C12051" s="2" t="s">
        <v>2280</v>
      </c>
      <c r="D12051" s="2" t="s">
        <v>4335</v>
      </c>
      <c r="E12051" s="2" t="s">
        <v>1740</v>
      </c>
      <c r="F12051" s="2" t="s">
        <v>2166</v>
      </c>
      <c r="G12051" s="8" t="str">
        <f>IF(COUNTIF('Dam Lines'!A:A,D12051)&gt;0,"Yes","No")</f>
        <v>No</v>
      </c>
      <c r="H12051" s="14" t="s">
        <v>1742</v>
      </c>
      <c r="I12051" s="8" t="str">
        <f t="array" ref="I12051">IF(G12051="Yes",XLOOKUP(D12051,'Dam Lines'!A:A,'Dam Lines'!J:J),"")</f>
        <v/>
      </c>
    </row>
    <row r="12052" hidden="1">
      <c r="A12052" s="11">
        <v>1.0</v>
      </c>
      <c r="B12052" s="3" t="s">
        <v>3480</v>
      </c>
      <c r="C12052" s="2" t="s">
        <v>1798</v>
      </c>
      <c r="D12052" s="2" t="s">
        <v>441</v>
      </c>
      <c r="E12052" s="4" t="s">
        <v>1779</v>
      </c>
      <c r="F12052" s="4" t="s">
        <v>2166</v>
      </c>
      <c r="G12052" s="8" t="str">
        <f>IF(COUNTIF('Dam Lines'!A:A,D12052)&gt;0,"Yes","No")</f>
        <v>Yes</v>
      </c>
      <c r="H12052" s="14" t="s">
        <v>1742</v>
      </c>
      <c r="I12052" s="8" t="str">
        <f t="array" ref="I12052">IF(G12052="Yes",XLOOKUP(D12052,'Dam Lines'!A:A,'Dam Lines'!J:J),"")</f>
        <v>DJEDDA</v>
      </c>
    </row>
    <row r="12053" hidden="1">
      <c r="A12053" s="11">
        <v>2.0</v>
      </c>
      <c r="B12053" s="3" t="s">
        <v>3238</v>
      </c>
      <c r="C12053" s="2" t="s">
        <v>2471</v>
      </c>
      <c r="D12053" s="2" t="s">
        <v>3239</v>
      </c>
      <c r="E12053" s="2" t="s">
        <v>1779</v>
      </c>
      <c r="F12053" s="2" t="s">
        <v>2166</v>
      </c>
      <c r="G12053" s="8" t="str">
        <f>IF(COUNTIF('Dam Lines'!A:A,D12053)&gt;0,"Yes","No")</f>
        <v>No</v>
      </c>
      <c r="H12053" s="14" t="s">
        <v>1742</v>
      </c>
      <c r="I12053" s="8" t="str">
        <f t="array" ref="I12053">IF(G12053="Yes",XLOOKUP(D12053,'Dam Lines'!A:A,'Dam Lines'!J:J),"")</f>
        <v/>
      </c>
    </row>
    <row r="12054" hidden="1">
      <c r="A12054" s="11">
        <v>3.0</v>
      </c>
      <c r="B12054" s="3" t="s">
        <v>3437</v>
      </c>
      <c r="C12054" s="2" t="s">
        <v>1962</v>
      </c>
      <c r="D12054" s="2" t="s">
        <v>1094</v>
      </c>
      <c r="E12054" s="2" t="s">
        <v>1779</v>
      </c>
      <c r="F12054" s="2" t="s">
        <v>2166</v>
      </c>
      <c r="G12054" s="8" t="str">
        <f>IF(COUNTIF('Dam Lines'!A:A,D12054)&gt;0,"Yes","No")</f>
        <v>Yes</v>
      </c>
      <c r="H12054" s="14" t="s">
        <v>1742</v>
      </c>
      <c r="I12054" s="8" t="str">
        <f t="array" ref="I12054">IF(G12054="Yes",XLOOKUP(D12054,'Dam Lines'!A:A,'Dam Lines'!J:J),"")</f>
        <v>NEVADA II</v>
      </c>
    </row>
    <row r="12055" hidden="1">
      <c r="A12055" s="11">
        <v>4.0</v>
      </c>
      <c r="B12055" s="3" t="s">
        <v>3394</v>
      </c>
      <c r="C12055" s="2" t="s">
        <v>1844</v>
      </c>
      <c r="D12055" s="2" t="s">
        <v>109</v>
      </c>
      <c r="E12055" s="2" t="s">
        <v>1779</v>
      </c>
      <c r="F12055" s="2" t="s">
        <v>2166</v>
      </c>
      <c r="G12055" s="8" t="str">
        <f>IF(COUNTIF('Dam Lines'!A:A,D12055)&gt;0,"Yes","No")</f>
        <v>Yes</v>
      </c>
      <c r="H12055" s="14" t="s">
        <v>1742</v>
      </c>
      <c r="I12055" s="8" t="str">
        <f t="array" ref="I12055">IF(G12055="Yes",XLOOKUP(D12055,'Dam Lines'!A:A,'Dam Lines'!J:J),"")</f>
        <v>ASTRALE</v>
      </c>
    </row>
    <row r="12056" hidden="1">
      <c r="A12056" s="11">
        <v>5.0</v>
      </c>
      <c r="B12056" s="3" t="s">
        <v>4295</v>
      </c>
      <c r="C12056" s="2" t="s">
        <v>1798</v>
      </c>
      <c r="D12056" s="2" t="s">
        <v>78</v>
      </c>
      <c r="E12056" s="2" t="s">
        <v>1779</v>
      </c>
      <c r="F12056" s="2" t="s">
        <v>2166</v>
      </c>
      <c r="G12056" s="8" t="str">
        <f>IF(COUNTIF('Dam Lines'!A:A,D12056)&gt;0,"Yes","No")</f>
        <v>Yes</v>
      </c>
      <c r="H12056" s="14" t="s">
        <v>1761</v>
      </c>
      <c r="I12056" s="8" t="str">
        <f t="array" ref="I12056">IF(G12056="Yes",XLOOKUP(D12056,'Dam Lines'!A:A,'Dam Lines'!J:J),"")</f>
        <v>WIKINGS STREAK</v>
      </c>
    </row>
    <row r="12057" hidden="1">
      <c r="A12057" s="11">
        <v>6.0</v>
      </c>
      <c r="B12057" s="3" t="s">
        <v>4034</v>
      </c>
      <c r="C12057" s="2" t="s">
        <v>4035</v>
      </c>
      <c r="D12057" s="2" t="s">
        <v>469</v>
      </c>
      <c r="E12057" s="2" t="s">
        <v>1779</v>
      </c>
      <c r="F12057" s="2" t="s">
        <v>2166</v>
      </c>
      <c r="G12057" s="8" t="str">
        <f>IF(COUNTIF('Dam Lines'!A:A,D12057)&gt;0,"Yes","No")</f>
        <v>Yes</v>
      </c>
      <c r="H12057" s="14" t="s">
        <v>1742</v>
      </c>
      <c r="I12057" s="8" t="str">
        <f t="array" ref="I12057">IF(G12057="Yes",XLOOKUP(D12057,'Dam Lines'!A:A,'Dam Lines'!J:J),"")</f>
        <v>FATMA</v>
      </c>
    </row>
    <row r="12058" hidden="1">
      <c r="A12058" s="11">
        <v>7.0</v>
      </c>
      <c r="B12058" s="3" t="s">
        <v>3924</v>
      </c>
      <c r="C12058" s="2" t="s">
        <v>1798</v>
      </c>
      <c r="D12058" s="2" t="s">
        <v>52</v>
      </c>
      <c r="E12058" s="4" t="s">
        <v>1779</v>
      </c>
      <c r="F12058" s="4" t="s">
        <v>2166</v>
      </c>
      <c r="G12058" s="8" t="str">
        <f>IF(COUNTIF('Dam Lines'!A:A,D12058)&gt;0,"Yes","No")</f>
        <v>Yes</v>
      </c>
      <c r="H12058" s="14" t="s">
        <v>1742</v>
      </c>
      <c r="I12058" s="8" t="str">
        <f t="array" ref="I12058">IF(G12058="Yes",XLOOKUP(D12058,'Dam Lines'!A:A,'Dam Lines'!J:J),"")</f>
        <v>WISTULA</v>
      </c>
    </row>
    <row r="12059" hidden="1">
      <c r="A12059" s="11">
        <v>8.0</v>
      </c>
      <c r="B12059" s="3" t="s">
        <v>2835</v>
      </c>
      <c r="C12059" s="2" t="s">
        <v>2127</v>
      </c>
      <c r="D12059" s="2" t="s">
        <v>93</v>
      </c>
      <c r="E12059" s="2" t="s">
        <v>1779</v>
      </c>
      <c r="F12059" s="2" t="s">
        <v>2166</v>
      </c>
      <c r="G12059" s="8" t="str">
        <f>IF(COUNTIF('Dam Lines'!A:A,D12059)&gt;0,"Yes","No")</f>
        <v>Yes</v>
      </c>
      <c r="H12059" s="14" t="s">
        <v>1761</v>
      </c>
      <c r="I12059" s="8" t="str">
        <f t="array" ref="I12059">IF(G12059="Yes",XLOOKUP(D12059,'Dam Lines'!A:A,'Dam Lines'!J:J),"")</f>
        <v>QUITAINE</v>
      </c>
    </row>
    <row r="12060" hidden="1">
      <c r="A12060" s="11">
        <v>9.0</v>
      </c>
      <c r="B12060" s="3" t="s">
        <v>3706</v>
      </c>
      <c r="C12060" s="2" t="s">
        <v>3707</v>
      </c>
      <c r="D12060" s="2" t="s">
        <v>1276</v>
      </c>
      <c r="E12060" s="2" t="s">
        <v>1779</v>
      </c>
      <c r="F12060" s="2" t="s">
        <v>2166</v>
      </c>
      <c r="G12060" s="8" t="str">
        <f>IF(COUNTIF('Dam Lines'!A:A,D12060)&gt;0,"Yes","No")</f>
        <v>Yes</v>
      </c>
      <c r="H12060" s="14" t="s">
        <v>1742</v>
      </c>
      <c r="I12060" s="8" t="str">
        <f t="array" ref="I12060">IF(G12060="Yes",XLOOKUP(D12060,'Dam Lines'!A:A,'Dam Lines'!J:J),"")</f>
        <v>IOUSSRA</v>
      </c>
    </row>
    <row r="12061" hidden="1">
      <c r="A12061" s="11">
        <v>10.0</v>
      </c>
      <c r="B12061" s="3" t="s">
        <v>2666</v>
      </c>
      <c r="C12061" s="2" t="s">
        <v>2347</v>
      </c>
      <c r="D12061" s="2" t="s">
        <v>150</v>
      </c>
      <c r="E12061" s="2" t="s">
        <v>1779</v>
      </c>
      <c r="F12061" s="2" t="s">
        <v>2166</v>
      </c>
      <c r="G12061" s="8" t="str">
        <f>IF(COUNTIF('Dam Lines'!A:A,D12061)&gt;0,"Yes","No")</f>
        <v>Yes</v>
      </c>
      <c r="H12061" s="14" t="s">
        <v>1742</v>
      </c>
      <c r="I12061" s="8" t="str">
        <f t="array" ref="I12061">IF(G12061="Yes",XLOOKUP(D12061,'Dam Lines'!A:A,'Dam Lines'!J:J),"")</f>
        <v>KARTA</v>
      </c>
    </row>
    <row r="12062" hidden="1">
      <c r="A12062" s="11">
        <v>11.0</v>
      </c>
      <c r="B12062" s="3" t="s">
        <v>3835</v>
      </c>
      <c r="C12062" s="2" t="s">
        <v>3323</v>
      </c>
      <c r="D12062" s="2" t="s">
        <v>388</v>
      </c>
      <c r="E12062" s="2" t="s">
        <v>1779</v>
      </c>
      <c r="F12062" s="2" t="s">
        <v>2166</v>
      </c>
      <c r="G12062" s="8" t="str">
        <f>IF(COUNTIF('Dam Lines'!A:A,D12062)&gt;0,"Yes","No")</f>
        <v>Yes</v>
      </c>
      <c r="H12062" s="14" t="s">
        <v>1742</v>
      </c>
      <c r="I12062" s="8" t="str">
        <f t="array" ref="I12062">IF(G12062="Yes",XLOOKUP(D12062,'Dam Lines'!A:A,'Dam Lines'!J:J),"")</f>
        <v>FATMA</v>
      </c>
    </row>
    <row r="12063" hidden="1">
      <c r="A12063" s="11">
        <v>12.0</v>
      </c>
      <c r="B12063" s="3" t="s">
        <v>3407</v>
      </c>
      <c r="C12063" s="2" t="s">
        <v>1798</v>
      </c>
      <c r="D12063" s="2" t="s">
        <v>609</v>
      </c>
      <c r="E12063" s="2" t="s">
        <v>1779</v>
      </c>
      <c r="F12063" s="2" t="s">
        <v>2166</v>
      </c>
      <c r="G12063" s="8" t="str">
        <f>IF(COUNTIF('Dam Lines'!A:A,D12063)&gt;0,"Yes","No")</f>
        <v>Yes</v>
      </c>
      <c r="H12063" s="14" t="s">
        <v>1742</v>
      </c>
      <c r="I12063" s="8" t="str">
        <f t="array" ref="I12063">IF(G12063="Yes",XLOOKUP(D12063,'Dam Lines'!A:A,'Dam Lines'!J:J),"")</f>
        <v>MANAGIYA AL SAFFRA</v>
      </c>
    </row>
    <row r="12064" hidden="1">
      <c r="A12064" s="11">
        <v>13.0</v>
      </c>
      <c r="B12064" s="3" t="s">
        <v>3781</v>
      </c>
      <c r="C12064" s="2" t="s">
        <v>1962</v>
      </c>
      <c r="D12064" s="2" t="s">
        <v>1201</v>
      </c>
      <c r="E12064" s="2" t="s">
        <v>1779</v>
      </c>
      <c r="F12064" s="2" t="s">
        <v>2166</v>
      </c>
      <c r="G12064" s="8" t="str">
        <f>IF(COUNTIF('Dam Lines'!A:A,D12064)&gt;0,"Yes","No")</f>
        <v>Yes</v>
      </c>
      <c r="H12064" s="14" t="s">
        <v>1742</v>
      </c>
      <c r="I12064" s="8" t="str">
        <f t="array" ref="I12064">IF(G12064="Yes",XLOOKUP(D12064,'Dam Lines'!A:A,'Dam Lines'!J:J),"")</f>
        <v>SAADA</v>
      </c>
    </row>
    <row r="12065" hidden="1">
      <c r="A12065" s="11">
        <v>14.0</v>
      </c>
      <c r="B12065" s="3" t="s">
        <v>3676</v>
      </c>
      <c r="C12065" s="2" t="s">
        <v>3071</v>
      </c>
      <c r="D12065" s="2" t="s">
        <v>798</v>
      </c>
      <c r="E12065" s="2" t="s">
        <v>1779</v>
      </c>
      <c r="F12065" s="2" t="s">
        <v>2166</v>
      </c>
      <c r="G12065" s="8" t="str">
        <f>IF(COUNTIF('Dam Lines'!A:A,D12065)&gt;0,"Yes","No")</f>
        <v>Yes</v>
      </c>
      <c r="H12065" s="14" t="s">
        <v>1742</v>
      </c>
      <c r="I12065" s="8" t="str">
        <f t="array" ref="I12065">IF(G12065="Yes",XLOOKUP(D12065,'Dam Lines'!A:A,'Dam Lines'!J:J),"")</f>
        <v>QOSHEEYYA</v>
      </c>
    </row>
    <row r="12066" hidden="1">
      <c r="A12066" s="11">
        <v>15.0</v>
      </c>
      <c r="B12066" s="3" t="s">
        <v>4179</v>
      </c>
      <c r="C12066" s="2" t="s">
        <v>1752</v>
      </c>
      <c r="D12066" s="2" t="s">
        <v>886</v>
      </c>
      <c r="E12066" s="2" t="s">
        <v>1779</v>
      </c>
      <c r="F12066" s="2" t="s">
        <v>2166</v>
      </c>
      <c r="G12066" s="8" t="str">
        <f>IF(COUNTIF('Dam Lines'!A:A,D12066)&gt;0,"Yes","No")</f>
        <v>Yes</v>
      </c>
      <c r="H12066" s="14" t="s">
        <v>1742</v>
      </c>
      <c r="I12066" s="8" t="str">
        <f t="array" ref="I12066">IF(G12066="Yes",XLOOKUP(D12066,'Dam Lines'!A:A,'Dam Lines'!J:J),"")</f>
        <v>NEVADA II</v>
      </c>
    </row>
    <row r="12067" hidden="1">
      <c r="A12067" s="11">
        <v>1.0</v>
      </c>
      <c r="B12067" s="3" t="s">
        <v>3429</v>
      </c>
      <c r="C12067" s="2" t="s">
        <v>2708</v>
      </c>
      <c r="D12067" s="2" t="s">
        <v>1460</v>
      </c>
      <c r="E12067" s="4" t="s">
        <v>1779</v>
      </c>
      <c r="F12067" s="4" t="s">
        <v>1869</v>
      </c>
      <c r="G12067" s="8" t="str">
        <f>IF(COUNTIF('Dam Lines'!A:A,D12067)&gt;0,"Yes","No")</f>
        <v>Yes</v>
      </c>
      <c r="H12067" s="14" t="s">
        <v>1742</v>
      </c>
      <c r="I12067" s="8" t="str">
        <f t="array" ref="I12067">IF(G12067="Yes",XLOOKUP(D12067,'Dam Lines'!A:A,'Dam Lines'!J:J),"")</f>
        <v>WMA FORWARNED</v>
      </c>
    </row>
    <row r="12068" hidden="1">
      <c r="A12068" s="11">
        <v>2.0</v>
      </c>
      <c r="B12068" s="3" t="s">
        <v>3545</v>
      </c>
      <c r="C12068" s="2" t="s">
        <v>1962</v>
      </c>
      <c r="D12068" s="2" t="s">
        <v>47</v>
      </c>
      <c r="E12068" s="2" t="s">
        <v>1779</v>
      </c>
      <c r="F12068" s="2" t="s">
        <v>1869</v>
      </c>
      <c r="G12068" s="8" t="str">
        <f>IF(COUNTIF('Dam Lines'!A:A,D12068)&gt;0,"Yes","No")</f>
        <v>Yes</v>
      </c>
      <c r="H12068" s="14" t="s">
        <v>1742</v>
      </c>
      <c r="I12068" s="8" t="str">
        <f t="array" ref="I12068">IF(G12068="Yes",XLOOKUP(D12068,'Dam Lines'!A:A,'Dam Lines'!J:J),"")</f>
        <v>FATMA</v>
      </c>
    </row>
    <row r="12069" hidden="1">
      <c r="A12069" s="11">
        <v>3.0</v>
      </c>
      <c r="B12069" s="3" t="s">
        <v>3476</v>
      </c>
      <c r="C12069" s="2" t="s">
        <v>2151</v>
      </c>
      <c r="D12069" s="2" t="s">
        <v>914</v>
      </c>
      <c r="E12069" s="2" t="s">
        <v>1779</v>
      </c>
      <c r="F12069" s="2" t="s">
        <v>1869</v>
      </c>
      <c r="G12069" s="8" t="str">
        <f>IF(COUNTIF('Dam Lines'!A:A,D12069)&gt;0,"Yes","No")</f>
        <v>Yes</v>
      </c>
      <c r="H12069" s="14" t="s">
        <v>1742</v>
      </c>
      <c r="I12069" s="8" t="str">
        <f t="array" ref="I12069">IF(G12069="Yes",XLOOKUP(D12069,'Dam Lines'!A:A,'Dam Lines'!J:J),"")</f>
        <v>WISTULA</v>
      </c>
    </row>
    <row r="12070" hidden="1">
      <c r="A12070" s="11">
        <v>4.0</v>
      </c>
      <c r="B12070" s="3" t="s">
        <v>3822</v>
      </c>
      <c r="C12070" s="2" t="s">
        <v>3494</v>
      </c>
      <c r="D12070" s="2" t="s">
        <v>1524</v>
      </c>
      <c r="E12070" s="2" t="s">
        <v>1779</v>
      </c>
      <c r="F12070" s="2" t="s">
        <v>1869</v>
      </c>
      <c r="G12070" s="8" t="str">
        <f>IF(COUNTIF('Dam Lines'!A:A,D12070)&gt;0,"Yes","No")</f>
        <v>Yes</v>
      </c>
      <c r="H12070" s="14" t="s">
        <v>1742</v>
      </c>
      <c r="I12070" s="8" t="str">
        <f t="array" ref="I12070">IF(G12070="Yes",XLOOKUP(D12070,'Dam Lines'!A:A,'Dam Lines'!J:J),"")</f>
        <v>BASSALA</v>
      </c>
    </row>
    <row r="12071" hidden="1">
      <c r="A12071" s="11">
        <v>5.0</v>
      </c>
      <c r="B12071" s="3" t="s">
        <v>3938</v>
      </c>
      <c r="C12071" s="2" t="s">
        <v>1991</v>
      </c>
      <c r="D12071" s="2" t="s">
        <v>3939</v>
      </c>
      <c r="E12071" s="2" t="s">
        <v>1779</v>
      </c>
      <c r="F12071" s="2" t="s">
        <v>1869</v>
      </c>
      <c r="G12071" s="8" t="str">
        <f>IF(COUNTIF('Dam Lines'!A:A,D12071)&gt;0,"Yes","No")</f>
        <v>Yes</v>
      </c>
      <c r="H12071" s="14" t="s">
        <v>1761</v>
      </c>
      <c r="I12071" s="8" t="str">
        <f t="array" ref="I12071">IF(G12071="Yes",XLOOKUP(D12071,'Dam Lines'!A:A,'Dam Lines'!J:J),"")</f>
        <v>NEVADA II</v>
      </c>
    </row>
    <row r="12072" hidden="1">
      <c r="A12072" s="11">
        <v>6.0</v>
      </c>
      <c r="B12072" s="3" t="s">
        <v>3463</v>
      </c>
      <c r="C12072" s="2" t="s">
        <v>3464</v>
      </c>
      <c r="D12072" s="2" t="s">
        <v>640</v>
      </c>
      <c r="E12072" s="4" t="s">
        <v>1779</v>
      </c>
      <c r="F12072" s="4" t="s">
        <v>1869</v>
      </c>
      <c r="G12072" s="8" t="str">
        <f>IF(COUNTIF('Dam Lines'!A:A,D12072)&gt;0,"Yes","No")</f>
        <v>Yes</v>
      </c>
      <c r="H12072" s="14" t="s">
        <v>1742</v>
      </c>
      <c r="I12072" s="8" t="str">
        <f t="array" ref="I12072">IF(G12072="Yes",XLOOKUP(D12072,'Dam Lines'!A:A,'Dam Lines'!J:J),"")</f>
        <v>FATMA</v>
      </c>
    </row>
    <row r="12073" hidden="1">
      <c r="A12073" s="11">
        <v>7.0</v>
      </c>
      <c r="B12073" s="3" t="s">
        <v>3722</v>
      </c>
      <c r="C12073" s="2" t="s">
        <v>3723</v>
      </c>
      <c r="D12073" s="2" t="s">
        <v>69</v>
      </c>
      <c r="E12073" s="2" t="s">
        <v>1779</v>
      </c>
      <c r="F12073" s="2" t="s">
        <v>1869</v>
      </c>
      <c r="G12073" s="8" t="str">
        <f>IF(COUNTIF('Dam Lines'!A:A,D12073)&gt;0,"Yes","No")</f>
        <v>Yes</v>
      </c>
      <c r="H12073" s="14" t="s">
        <v>1742</v>
      </c>
      <c r="I12073" s="8" t="str">
        <f t="array" ref="I12073">IF(G12073="Yes",XLOOKUP(D12073,'Dam Lines'!A:A,'Dam Lines'!J:J),"")</f>
        <v>ASALA HALEEMA</v>
      </c>
    </row>
    <row r="12074" hidden="1">
      <c r="A12074" s="11">
        <v>8.0</v>
      </c>
      <c r="B12074" s="3" t="s">
        <v>3564</v>
      </c>
      <c r="C12074" s="2" t="s">
        <v>2347</v>
      </c>
      <c r="D12074" s="2" t="s">
        <v>151</v>
      </c>
      <c r="E12074" s="2" t="s">
        <v>1779</v>
      </c>
      <c r="F12074" s="2" t="s">
        <v>1869</v>
      </c>
      <c r="G12074" s="8" t="str">
        <f>IF(COUNTIF('Dam Lines'!A:A,D12074)&gt;0,"Yes","No")</f>
        <v>Yes</v>
      </c>
      <c r="H12074" s="14" t="s">
        <v>1742</v>
      </c>
      <c r="I12074" s="8" t="str">
        <f t="array" ref="I12074">IF(G12074="Yes",XLOOKUP(D12074,'Dam Lines'!A:A,'Dam Lines'!J:J),"")</f>
        <v>KARTA</v>
      </c>
    </row>
    <row r="12075" hidden="1">
      <c r="A12075" s="11">
        <v>9.0</v>
      </c>
      <c r="B12075" s="3" t="s">
        <v>2317</v>
      </c>
      <c r="C12075" s="2" t="s">
        <v>2318</v>
      </c>
      <c r="D12075" s="2" t="s">
        <v>1033</v>
      </c>
      <c r="E12075" s="2" t="s">
        <v>1779</v>
      </c>
      <c r="F12075" s="2" t="s">
        <v>1869</v>
      </c>
      <c r="G12075" s="8" t="str">
        <f>IF(COUNTIF('Dam Lines'!A:A,D12075)&gt;0,"Yes","No")</f>
        <v>Yes</v>
      </c>
      <c r="H12075" s="14" t="s">
        <v>1742</v>
      </c>
      <c r="I12075" s="8" t="str">
        <f t="array" ref="I12075">IF(G12075="Yes",XLOOKUP(D12075,'Dam Lines'!A:A,'Dam Lines'!J:J),"")</f>
        <v>ARRAGONDA</v>
      </c>
    </row>
    <row r="12076" hidden="1">
      <c r="A12076" s="11">
        <v>10.0</v>
      </c>
      <c r="B12076" s="3" t="s">
        <v>2071</v>
      </c>
      <c r="C12076" s="2" t="s">
        <v>1975</v>
      </c>
      <c r="D12076" s="2" t="s">
        <v>1789</v>
      </c>
      <c r="E12076" s="2" t="s">
        <v>1779</v>
      </c>
      <c r="F12076" s="2" t="s">
        <v>1869</v>
      </c>
      <c r="G12076" s="8" t="str">
        <f>IF(COUNTIF('Dam Lines'!A:A,D12076)&gt;0,"Yes","No")</f>
        <v>No</v>
      </c>
      <c r="H12076" s="14" t="s">
        <v>1742</v>
      </c>
      <c r="I12076" s="8" t="str">
        <f t="array" ref="I12076">IF(G12076="Yes",XLOOKUP(D12076,'Dam Lines'!A:A,'Dam Lines'!J:J),"")</f>
        <v/>
      </c>
    </row>
    <row r="12077" hidden="1">
      <c r="A12077" s="11">
        <v>11.0</v>
      </c>
      <c r="B12077" s="3" t="s">
        <v>3801</v>
      </c>
      <c r="C12077" s="2" t="s">
        <v>3802</v>
      </c>
      <c r="D12077" s="2" t="s">
        <v>3803</v>
      </c>
      <c r="E12077" s="2" t="s">
        <v>1779</v>
      </c>
      <c r="F12077" s="2" t="s">
        <v>1869</v>
      </c>
      <c r="G12077" s="8" t="str">
        <f>IF(COUNTIF('Dam Lines'!A:A,D12077)&gt;0,"Yes","No")</f>
        <v>No</v>
      </c>
      <c r="H12077" s="14" t="s">
        <v>1742</v>
      </c>
      <c r="I12077" s="8" t="str">
        <f t="array" ref="I12077">IF(G12077="Yes",XLOOKUP(D12077,'Dam Lines'!A:A,'Dam Lines'!J:J),"")</f>
        <v/>
      </c>
    </row>
    <row r="12078" hidden="1">
      <c r="A12078" s="11">
        <v>12.0</v>
      </c>
      <c r="B12078" s="3" t="s">
        <v>3826</v>
      </c>
      <c r="C12078" s="2" t="s">
        <v>4175</v>
      </c>
      <c r="D12078" s="2" t="s">
        <v>4176</v>
      </c>
      <c r="E12078" s="2" t="s">
        <v>1779</v>
      </c>
      <c r="F12078" s="2" t="s">
        <v>1869</v>
      </c>
      <c r="G12078" s="8" t="str">
        <f>IF(COUNTIF('Dam Lines'!A:A,D12078)&gt;0,"Yes","No")</f>
        <v>No</v>
      </c>
      <c r="H12078" s="14" t="s">
        <v>1742</v>
      </c>
      <c r="I12078" s="8" t="str">
        <f t="array" ref="I12078">IF(G12078="Yes",XLOOKUP(D12078,'Dam Lines'!A:A,'Dam Lines'!J:J),"")</f>
        <v/>
      </c>
    </row>
    <row r="12079" hidden="1">
      <c r="A12079" s="11">
        <v>13.0</v>
      </c>
      <c r="B12079" s="3" t="s">
        <v>3985</v>
      </c>
      <c r="C12079" s="2" t="s">
        <v>1935</v>
      </c>
      <c r="D12079" s="2" t="s">
        <v>3986</v>
      </c>
      <c r="E12079" s="2" t="s">
        <v>1779</v>
      </c>
      <c r="F12079" s="2" t="s">
        <v>1869</v>
      </c>
      <c r="G12079" s="8" t="str">
        <f>IF(COUNTIF('Dam Lines'!A:A,D12079)&gt;0,"Yes","No")</f>
        <v>No</v>
      </c>
      <c r="H12079" s="14" t="s">
        <v>1742</v>
      </c>
      <c r="I12079" s="8" t="str">
        <f t="array" ref="I12079">IF(G12079="Yes",XLOOKUP(D12079,'Dam Lines'!A:A,'Dam Lines'!J:J),"")</f>
        <v/>
      </c>
    </row>
    <row r="12080" hidden="1">
      <c r="A12080" s="11">
        <v>14.0</v>
      </c>
      <c r="B12080" s="3" t="s">
        <v>3678</v>
      </c>
      <c r="C12080" s="2" t="s">
        <v>1935</v>
      </c>
      <c r="D12080" s="2" t="s">
        <v>757</v>
      </c>
      <c r="E12080" s="2" t="s">
        <v>1779</v>
      </c>
      <c r="F12080" s="2" t="s">
        <v>1869</v>
      </c>
      <c r="G12080" s="8" t="str">
        <f>IF(COUNTIF('Dam Lines'!A:A,D12080)&gt;0,"Yes","No")</f>
        <v>Yes</v>
      </c>
      <c r="H12080" s="14" t="s">
        <v>1742</v>
      </c>
      <c r="I12080" s="8" t="str">
        <f t="array" ref="I12080">IF(G12080="Yes",XLOOKUP(D12080,'Dam Lines'!A:A,'Dam Lines'!J:J),"")</f>
        <v>NEVADA II</v>
      </c>
    </row>
    <row r="12081" hidden="1">
      <c r="A12081" s="11">
        <v>1.0</v>
      </c>
      <c r="B12081" s="3" t="s">
        <v>4124</v>
      </c>
      <c r="C12081" s="2" t="s">
        <v>1823</v>
      </c>
      <c r="D12081" s="2" t="s">
        <v>29</v>
      </c>
      <c r="E12081" s="4" t="s">
        <v>1905</v>
      </c>
      <c r="F12081" s="4" t="s">
        <v>1818</v>
      </c>
      <c r="G12081" s="8" t="str">
        <f>IF(COUNTIF('Dam Lines'!A:A,D12081)&gt;0,"Yes","No")</f>
        <v>Yes</v>
      </c>
      <c r="H12081" s="14" t="s">
        <v>1761</v>
      </c>
      <c r="I12081" s="8" t="str">
        <f t="array" ref="I12081">IF(G12081="Yes",XLOOKUP(D12081,'Dam Lines'!A:A,'Dam Lines'!J:J),"")</f>
        <v>RUSNEGA</v>
      </c>
    </row>
    <row r="12082" hidden="1">
      <c r="A12082" s="11">
        <v>2.0</v>
      </c>
      <c r="B12082" s="3" t="s">
        <v>4217</v>
      </c>
      <c r="C12082" s="2" t="s">
        <v>4218</v>
      </c>
      <c r="D12082" s="2" t="s">
        <v>828</v>
      </c>
      <c r="E12082" s="2" t="s">
        <v>1905</v>
      </c>
      <c r="F12082" s="2" t="s">
        <v>1818</v>
      </c>
      <c r="G12082" s="8" t="str">
        <f>IF(COUNTIF('Dam Lines'!A:A,D12082)&gt;0,"Yes","No")</f>
        <v>Yes</v>
      </c>
      <c r="H12082" s="14" t="s">
        <v>1761</v>
      </c>
      <c r="I12082" s="8" t="str">
        <f t="array" ref="I12082">IF(G12082="Yes",XLOOKUP(D12082,'Dam Lines'!A:A,'Dam Lines'!J:J),"")</f>
        <v>DAHSHUR</v>
      </c>
    </row>
    <row r="12083" hidden="1">
      <c r="A12083" s="11">
        <v>3.0</v>
      </c>
      <c r="B12083" s="3" t="s">
        <v>3757</v>
      </c>
      <c r="C12083" s="2" t="s">
        <v>1962</v>
      </c>
      <c r="D12083" s="2" t="s">
        <v>118</v>
      </c>
      <c r="E12083" s="2" t="s">
        <v>1905</v>
      </c>
      <c r="F12083" s="2" t="s">
        <v>1818</v>
      </c>
      <c r="G12083" s="8" t="str">
        <f>IF(COUNTIF('Dam Lines'!A:A,D12083)&gt;0,"Yes","No")</f>
        <v>Yes</v>
      </c>
      <c r="H12083" s="14" t="s">
        <v>1761</v>
      </c>
      <c r="I12083" s="8" t="str">
        <f t="array" ref="I12083">IF(G12083="Yes",XLOOKUP(D12083,'Dam Lines'!A:A,'Dam Lines'!J:J),"")</f>
        <v>SAPINA</v>
      </c>
    </row>
    <row r="12084" hidden="1">
      <c r="A12084" s="11">
        <v>4.0</v>
      </c>
      <c r="B12084" s="3" t="s">
        <v>3650</v>
      </c>
      <c r="C12084" s="2" t="s">
        <v>1935</v>
      </c>
      <c r="D12084" s="2" t="s">
        <v>338</v>
      </c>
      <c r="E12084" s="2" t="s">
        <v>1905</v>
      </c>
      <c r="F12084" s="2" t="s">
        <v>1818</v>
      </c>
      <c r="G12084" s="8" t="str">
        <f>IF(COUNTIF('Dam Lines'!A:A,D12084)&gt;0,"Yes","No")</f>
        <v>Yes</v>
      </c>
      <c r="H12084" s="14" t="s">
        <v>1742</v>
      </c>
      <c r="I12084" s="8" t="str">
        <f t="array" ref="I12084">IF(G12084="Yes",XLOOKUP(D12084,'Dam Lines'!A:A,'Dam Lines'!J:J),"")</f>
        <v>BAKOURA</v>
      </c>
    </row>
    <row r="12085" hidden="1">
      <c r="A12085" s="11">
        <v>5.0</v>
      </c>
      <c r="B12085" s="3" t="s">
        <v>4221</v>
      </c>
      <c r="C12085" s="2" t="s">
        <v>3982</v>
      </c>
      <c r="D12085" s="2" t="s">
        <v>742</v>
      </c>
      <c r="E12085" s="2" t="s">
        <v>1905</v>
      </c>
      <c r="F12085" s="2" t="s">
        <v>1818</v>
      </c>
      <c r="G12085" s="8" t="str">
        <f>IF(COUNTIF('Dam Lines'!A:A,D12085)&gt;0,"Yes","No")</f>
        <v>Yes</v>
      </c>
      <c r="H12085" s="14" t="s">
        <v>1742</v>
      </c>
      <c r="I12085" s="8" t="str">
        <f t="array" ref="I12085">IF(G12085="Yes",XLOOKUP(D12085,'Dam Lines'!A:A,'Dam Lines'!J:J),"")</f>
        <v>FATMA</v>
      </c>
    </row>
    <row r="12086" hidden="1">
      <c r="A12086" s="11">
        <v>6.0</v>
      </c>
      <c r="B12086" s="3" t="s">
        <v>4013</v>
      </c>
      <c r="C12086" s="2" t="s">
        <v>1752</v>
      </c>
      <c r="D12086" s="2" t="s">
        <v>422</v>
      </c>
      <c r="E12086" s="4" t="s">
        <v>1905</v>
      </c>
      <c r="F12086" s="4" t="s">
        <v>1818</v>
      </c>
      <c r="G12086" s="8" t="str">
        <f>IF(COUNTIF('Dam Lines'!A:A,D12086)&gt;0,"Yes","No")</f>
        <v>Yes</v>
      </c>
      <c r="H12086" s="14" t="s">
        <v>1742</v>
      </c>
      <c r="I12086" s="8" t="str">
        <f t="array" ref="I12086">IF(G12086="Yes",XLOOKUP(D12086,'Dam Lines'!A:A,'Dam Lines'!J:J),"")</f>
        <v>TRYNCZA</v>
      </c>
    </row>
    <row r="12087" hidden="1">
      <c r="A12087" s="11">
        <v>7.0</v>
      </c>
      <c r="B12087" s="3" t="s">
        <v>3570</v>
      </c>
      <c r="C12087" s="2" t="s">
        <v>3288</v>
      </c>
      <c r="D12087" s="2" t="s">
        <v>15</v>
      </c>
      <c r="E12087" s="2" t="s">
        <v>1905</v>
      </c>
      <c r="F12087" s="2" t="s">
        <v>1818</v>
      </c>
      <c r="G12087" s="8" t="str">
        <f>IF(COUNTIF('Dam Lines'!A:A,D12087)&gt;0,"Yes","No")</f>
        <v>Yes</v>
      </c>
      <c r="H12087" s="14" t="s">
        <v>1761</v>
      </c>
      <c r="I12087" s="8" t="str">
        <f t="array" ref="I12087">IF(G12087="Yes",XLOOKUP(D12087,'Dam Lines'!A:A,'Dam Lines'!J:J),"")</f>
        <v>NEVADA II</v>
      </c>
    </row>
    <row r="12088" hidden="1">
      <c r="A12088" s="11">
        <v>8.0</v>
      </c>
      <c r="B12088" s="3" t="s">
        <v>3704</v>
      </c>
      <c r="C12088" s="2" t="s">
        <v>1935</v>
      </c>
      <c r="D12088" s="2" t="s">
        <v>1173</v>
      </c>
      <c r="E12088" s="2" t="s">
        <v>1905</v>
      </c>
      <c r="F12088" s="2" t="s">
        <v>1818</v>
      </c>
      <c r="G12088" s="8" t="str">
        <f>IF(COUNTIF('Dam Lines'!A:A,D12088)&gt;0,"Yes","No")</f>
        <v>Yes</v>
      </c>
      <c r="H12088" s="14" t="s">
        <v>1742</v>
      </c>
      <c r="I12088" s="8" t="str">
        <f t="array" ref="I12088">IF(G12088="Yes",XLOOKUP(D12088,'Dam Lines'!A:A,'Dam Lines'!J:J),"")</f>
        <v>DJEDA</v>
      </c>
    </row>
    <row r="12089" hidden="1">
      <c r="A12089" s="11">
        <v>9.0</v>
      </c>
      <c r="B12089" s="3" t="s">
        <v>3656</v>
      </c>
      <c r="C12089" s="2" t="s">
        <v>1744</v>
      </c>
      <c r="D12089" s="2" t="s">
        <v>704</v>
      </c>
      <c r="E12089" s="2" t="s">
        <v>1905</v>
      </c>
      <c r="F12089" s="2" t="s">
        <v>1818</v>
      </c>
      <c r="G12089" s="8" t="str">
        <f>IF(COUNTIF('Dam Lines'!A:A,D12089)&gt;0,"Yes","No")</f>
        <v>Yes</v>
      </c>
      <c r="H12089" s="14" t="s">
        <v>1742</v>
      </c>
      <c r="I12089" s="8" t="str">
        <f t="array" ref="I12089">IF(G12089="Yes",XLOOKUP(D12089,'Dam Lines'!A:A,'Dam Lines'!J:J),"")</f>
        <v>NEVESTA</v>
      </c>
    </row>
    <row r="12090" hidden="1">
      <c r="A12090" s="11">
        <v>10.0</v>
      </c>
      <c r="B12090" s="3" t="s">
        <v>3844</v>
      </c>
      <c r="C12090" s="2" t="s">
        <v>3288</v>
      </c>
      <c r="D12090" s="2" t="s">
        <v>15</v>
      </c>
      <c r="E12090" s="2" t="s">
        <v>1905</v>
      </c>
      <c r="F12090" s="2" t="s">
        <v>1818</v>
      </c>
      <c r="G12090" s="8" t="str">
        <f>IF(COUNTIF('Dam Lines'!A:A,D12090)&gt;0,"Yes","No")</f>
        <v>Yes</v>
      </c>
      <c r="H12090" s="14" t="s">
        <v>1761</v>
      </c>
      <c r="I12090" s="8" t="str">
        <f t="array" ref="I12090">IF(G12090="Yes",XLOOKUP(D12090,'Dam Lines'!A:A,'Dam Lines'!J:J),"")</f>
        <v>NEVADA II</v>
      </c>
    </row>
    <row r="12091" hidden="1">
      <c r="A12091" s="11">
        <v>11.0</v>
      </c>
      <c r="B12091" s="3" t="s">
        <v>3542</v>
      </c>
      <c r="C12091" s="2" t="s">
        <v>1935</v>
      </c>
      <c r="D12091" s="2" t="s">
        <v>861</v>
      </c>
      <c r="E12091" s="2" t="s">
        <v>1905</v>
      </c>
      <c r="F12091" s="2" t="s">
        <v>1818</v>
      </c>
      <c r="G12091" s="8" t="str">
        <f>IF(COUNTIF('Dam Lines'!A:A,D12091)&gt;0,"Yes","No")</f>
        <v>Yes</v>
      </c>
      <c r="H12091" s="14" t="s">
        <v>1742</v>
      </c>
      <c r="I12091" s="8" t="str">
        <f t="array" ref="I12091">IF(G12091="Yes",XLOOKUP(D12091,'Dam Lines'!A:A,'Dam Lines'!J:J),"")</f>
        <v>NAGRADA</v>
      </c>
    </row>
    <row r="12092" hidden="1">
      <c r="A12092" s="11">
        <v>12.0</v>
      </c>
      <c r="B12092" s="3" t="s">
        <v>3999</v>
      </c>
      <c r="C12092" s="2" t="s">
        <v>2545</v>
      </c>
      <c r="D12092" s="2" t="s">
        <v>1181</v>
      </c>
      <c r="E12092" s="2" t="s">
        <v>1905</v>
      </c>
      <c r="F12092" s="2" t="s">
        <v>1818</v>
      </c>
      <c r="G12092" s="8" t="str">
        <f>IF(COUNTIF('Dam Lines'!A:A,D12092)&gt;0,"Yes","No")</f>
        <v>Yes</v>
      </c>
      <c r="H12092" s="14" t="s">
        <v>1742</v>
      </c>
      <c r="I12092" s="8" t="str">
        <f t="array" ref="I12092">IF(G12092="Yes",XLOOKUP(D12092,'Dam Lines'!A:A,'Dam Lines'!J:J),"")</f>
        <v>AL HANOUF</v>
      </c>
    </row>
    <row r="12093" hidden="1">
      <c r="A12093" s="11">
        <v>13.0</v>
      </c>
      <c r="B12093" s="3" t="s">
        <v>4265</v>
      </c>
      <c r="C12093" s="2" t="s">
        <v>1908</v>
      </c>
      <c r="D12093" s="2" t="s">
        <v>4266</v>
      </c>
      <c r="E12093" s="2" t="s">
        <v>1905</v>
      </c>
      <c r="F12093" s="2" t="s">
        <v>1818</v>
      </c>
      <c r="G12093" s="8" t="str">
        <f>IF(COUNTIF('Dam Lines'!A:A,D12093)&gt;0,"Yes","No")</f>
        <v>No</v>
      </c>
      <c r="H12093" s="14" t="s">
        <v>1761</v>
      </c>
      <c r="I12093" s="8" t="str">
        <f t="array" ref="I12093">IF(G12093="Yes",XLOOKUP(D12093,'Dam Lines'!A:A,'Dam Lines'!J:J),"")</f>
        <v/>
      </c>
    </row>
    <row r="12094" hidden="1">
      <c r="A12094" s="11">
        <v>14.0</v>
      </c>
      <c r="B12094" s="3" t="s">
        <v>3751</v>
      </c>
      <c r="C12094" s="2" t="s">
        <v>3423</v>
      </c>
      <c r="D12094" s="2" t="s">
        <v>183</v>
      </c>
      <c r="E12094" s="2" t="s">
        <v>1905</v>
      </c>
      <c r="F12094" s="2" t="s">
        <v>1818</v>
      </c>
      <c r="G12094" s="8" t="str">
        <f>IF(COUNTIF('Dam Lines'!A:A,D12094)&gt;0,"Yes","No")</f>
        <v>Yes</v>
      </c>
      <c r="H12094" s="14" t="s">
        <v>1761</v>
      </c>
      <c r="I12094" s="8" t="str">
        <f t="array" ref="I12094">IF(G12094="Yes",XLOOKUP(D12094,'Dam Lines'!A:A,'Dam Lines'!J:J),"")</f>
        <v>NEVADA II</v>
      </c>
    </row>
    <row r="12095" hidden="1">
      <c r="A12095" s="11">
        <v>15.0</v>
      </c>
      <c r="B12095" s="3" t="s">
        <v>3767</v>
      </c>
      <c r="C12095" s="2" t="s">
        <v>3423</v>
      </c>
      <c r="D12095" s="2" t="s">
        <v>861</v>
      </c>
      <c r="E12095" s="2" t="s">
        <v>1905</v>
      </c>
      <c r="F12095" s="2" t="s">
        <v>1818</v>
      </c>
      <c r="G12095" s="8" t="str">
        <f>IF(COUNTIF('Dam Lines'!A:A,D12095)&gt;0,"Yes","No")</f>
        <v>Yes</v>
      </c>
      <c r="H12095" s="14" t="s">
        <v>1761</v>
      </c>
      <c r="I12095" s="8" t="str">
        <f t="array" ref="I12095">IF(G12095="Yes",XLOOKUP(D12095,'Dam Lines'!A:A,'Dam Lines'!J:J),"")</f>
        <v>NAGRADA</v>
      </c>
    </row>
    <row r="12096" hidden="1">
      <c r="A12096" s="11">
        <v>1.0</v>
      </c>
      <c r="B12096" s="3" t="s">
        <v>4377</v>
      </c>
      <c r="C12096" s="2" t="s">
        <v>4378</v>
      </c>
      <c r="D12096" s="2" t="s">
        <v>1076</v>
      </c>
      <c r="E12096" s="4" t="s">
        <v>1740</v>
      </c>
      <c r="F12096" s="4" t="s">
        <v>1869</v>
      </c>
      <c r="G12096" s="8" t="str">
        <f>IF(COUNTIF('Dam Lines'!A:A,D12096)&gt;0,"Yes","No")</f>
        <v>Yes</v>
      </c>
      <c r="H12096" s="14" t="s">
        <v>1761</v>
      </c>
      <c r="I12096" s="8" t="str">
        <f t="array" ref="I12096">IF(G12096="Yes",XLOOKUP(D12096,'Dam Lines'!A:A,'Dam Lines'!J:J),"")</f>
        <v>PRIMEROSE</v>
      </c>
    </row>
    <row r="12097" hidden="1">
      <c r="A12097" s="11">
        <v>2.0</v>
      </c>
      <c r="B12097" s="3" t="s">
        <v>4152</v>
      </c>
      <c r="C12097" s="2" t="s">
        <v>1744</v>
      </c>
      <c r="D12097" s="2" t="s">
        <v>3107</v>
      </c>
      <c r="E12097" s="2" t="s">
        <v>1740</v>
      </c>
      <c r="F12097" s="2" t="s">
        <v>1869</v>
      </c>
      <c r="G12097" s="8" t="str">
        <f>IF(COUNTIF('Dam Lines'!A:A,D12097)&gt;0,"Yes","No")</f>
        <v>Yes</v>
      </c>
      <c r="H12097" s="14" t="s">
        <v>1742</v>
      </c>
      <c r="I12097" s="8" t="str">
        <f t="array" ref="I12097">IF(G12097="Yes",XLOOKUP(D12097,'Dam Lines'!A:A,'Dam Lines'!J:J),"")</f>
        <v>ASALA HALEEMA</v>
      </c>
    </row>
    <row r="12098" hidden="1">
      <c r="A12098" s="11">
        <v>3.0</v>
      </c>
      <c r="B12098" s="3" t="s">
        <v>4220</v>
      </c>
      <c r="C12098" s="2" t="s">
        <v>3288</v>
      </c>
      <c r="D12098" s="2" t="s">
        <v>15</v>
      </c>
      <c r="E12098" s="2" t="s">
        <v>1740</v>
      </c>
      <c r="F12098" s="2" t="s">
        <v>1869</v>
      </c>
      <c r="G12098" s="8" t="str">
        <f>IF(COUNTIF('Dam Lines'!A:A,D12098)&gt;0,"Yes","No")</f>
        <v>Yes</v>
      </c>
      <c r="H12098" s="14" t="s">
        <v>1742</v>
      </c>
      <c r="I12098" s="8" t="str">
        <f t="array" ref="I12098">IF(G12098="Yes",XLOOKUP(D12098,'Dam Lines'!A:A,'Dam Lines'!J:J),"")</f>
        <v>NEVADA II</v>
      </c>
    </row>
    <row r="12099" hidden="1">
      <c r="A12099" s="11">
        <v>4.0</v>
      </c>
      <c r="B12099" s="3" t="s">
        <v>4275</v>
      </c>
      <c r="C12099" s="2" t="s">
        <v>4276</v>
      </c>
      <c r="D12099" s="2" t="s">
        <v>980</v>
      </c>
      <c r="E12099" s="2" t="s">
        <v>1740</v>
      </c>
      <c r="F12099" s="2" t="s">
        <v>1869</v>
      </c>
      <c r="G12099" s="8" t="str">
        <f>IF(COUNTIF('Dam Lines'!A:A,D12099)&gt;0,"Yes","No")</f>
        <v>Yes</v>
      </c>
      <c r="H12099" s="14" t="s">
        <v>1742</v>
      </c>
      <c r="I12099" s="8" t="str">
        <f t="array" ref="I12099">IF(G12099="Yes",XLOOKUP(D12099,'Dam Lines'!A:A,'Dam Lines'!J:J),"")</f>
        <v>CAIDA</v>
      </c>
    </row>
    <row r="12100" hidden="1">
      <c r="A12100" s="11">
        <v>5.0</v>
      </c>
      <c r="B12100" s="3" t="s">
        <v>4379</v>
      </c>
      <c r="C12100" s="2" t="s">
        <v>1980</v>
      </c>
      <c r="D12100" s="2" t="s">
        <v>640</v>
      </c>
      <c r="E12100" s="2" t="s">
        <v>1740</v>
      </c>
      <c r="F12100" s="2" t="s">
        <v>1869</v>
      </c>
      <c r="G12100" s="8" t="str">
        <f>IF(COUNTIF('Dam Lines'!A:A,D12100)&gt;0,"Yes","No")</f>
        <v>Yes</v>
      </c>
      <c r="H12100" s="14" t="s">
        <v>1742</v>
      </c>
      <c r="I12100" s="8" t="str">
        <f t="array" ref="I12100">IF(G12100="Yes",XLOOKUP(D12100,'Dam Lines'!A:A,'Dam Lines'!J:J),"")</f>
        <v>FATMA</v>
      </c>
    </row>
    <row r="12101" hidden="1">
      <c r="A12101" s="11">
        <v>6.0</v>
      </c>
      <c r="B12101" s="3" t="s">
        <v>4380</v>
      </c>
      <c r="C12101" s="2" t="s">
        <v>1991</v>
      </c>
      <c r="D12101" s="2" t="s">
        <v>217</v>
      </c>
      <c r="E12101" s="2" t="s">
        <v>1740</v>
      </c>
      <c r="F12101" s="2" t="s">
        <v>1869</v>
      </c>
      <c r="G12101" s="8" t="str">
        <f>IF(COUNTIF('Dam Lines'!A:A,D12101)&gt;0,"Yes","No")</f>
        <v>Yes</v>
      </c>
      <c r="H12101" s="14" t="s">
        <v>1742</v>
      </c>
      <c r="I12101" s="8" t="str">
        <f t="array" ref="I12101">IF(G12101="Yes",XLOOKUP(D12101,'Dam Lines'!A:A,'Dam Lines'!J:J),"")</f>
        <v>MAGNESIE</v>
      </c>
    </row>
    <row r="12102" hidden="1">
      <c r="A12102" s="11">
        <v>7.0</v>
      </c>
      <c r="B12102" s="3" t="s">
        <v>4273</v>
      </c>
      <c r="C12102" s="2" t="s">
        <v>1823</v>
      </c>
      <c r="D12102" s="2" t="s">
        <v>956</v>
      </c>
      <c r="E12102" s="4" t="s">
        <v>1740</v>
      </c>
      <c r="F12102" s="4" t="s">
        <v>1869</v>
      </c>
      <c r="G12102" s="8" t="str">
        <f>IF(COUNTIF('Dam Lines'!A:A,D12102)&gt;0,"Yes","No")</f>
        <v>Yes</v>
      </c>
      <c r="H12102" s="14" t="s">
        <v>1742</v>
      </c>
      <c r="I12102" s="8" t="str">
        <f t="array" ref="I12102">IF(G12102="Yes",XLOOKUP(D12102,'Dam Lines'!A:A,'Dam Lines'!J:J),"")</f>
        <v>MADOU</v>
      </c>
    </row>
    <row r="12103" hidden="1">
      <c r="A12103" s="11">
        <v>8.0</v>
      </c>
      <c r="B12103" s="3" t="s">
        <v>4381</v>
      </c>
      <c r="C12103" s="2" t="s">
        <v>1962</v>
      </c>
      <c r="D12103" s="2" t="s">
        <v>1245</v>
      </c>
      <c r="E12103" s="2" t="s">
        <v>1740</v>
      </c>
      <c r="F12103" s="2" t="s">
        <v>1869</v>
      </c>
      <c r="G12103" s="8" t="str">
        <f>IF(COUNTIF('Dam Lines'!A:A,D12103)&gt;0,"Yes","No")</f>
        <v>Yes</v>
      </c>
      <c r="H12103" s="14" t="s">
        <v>1742</v>
      </c>
      <c r="I12103" s="8" t="str">
        <f t="array" ref="I12103">IF(G12103="Yes",XLOOKUP(D12103,'Dam Lines'!A:A,'Dam Lines'!J:J),"")</f>
        <v>ALTHEA</v>
      </c>
    </row>
    <row r="12104" hidden="1">
      <c r="A12104" s="11">
        <v>9.0</v>
      </c>
      <c r="B12104" s="3" t="s">
        <v>4131</v>
      </c>
      <c r="C12104" s="2" t="s">
        <v>1962</v>
      </c>
      <c r="D12104" s="2" t="s">
        <v>1005</v>
      </c>
      <c r="E12104" s="2" t="s">
        <v>1740</v>
      </c>
      <c r="F12104" s="2" t="s">
        <v>1869</v>
      </c>
      <c r="G12104" s="8" t="str">
        <f>IF(COUNTIF('Dam Lines'!A:A,D12104)&gt;0,"Yes","No")</f>
        <v>Yes</v>
      </c>
      <c r="H12104" s="14" t="s">
        <v>1742</v>
      </c>
      <c r="I12104" s="8" t="str">
        <f t="array" ref="I12104">IF(G12104="Yes",XLOOKUP(D12104,'Dam Lines'!A:A,'Dam Lines'!J:J),"")</f>
        <v>WISTULA</v>
      </c>
    </row>
    <row r="12105" hidden="1">
      <c r="A12105" s="11">
        <v>10.0</v>
      </c>
      <c r="B12105" s="3" t="s">
        <v>3834</v>
      </c>
      <c r="C12105" s="2" t="s">
        <v>1886</v>
      </c>
      <c r="D12105" s="2" t="s">
        <v>1112</v>
      </c>
      <c r="E12105" s="2" t="s">
        <v>1740</v>
      </c>
      <c r="F12105" s="2" t="s">
        <v>1869</v>
      </c>
      <c r="G12105" s="8" t="str">
        <f>IF(COUNTIF('Dam Lines'!A:A,D12105)&gt;0,"Yes","No")</f>
        <v>Yes</v>
      </c>
      <c r="H12105" s="14" t="s">
        <v>1742</v>
      </c>
      <c r="I12105" s="8" t="str">
        <f t="array" ref="I12105">IF(G12105="Yes",XLOOKUP(D12105,'Dam Lines'!A:A,'Dam Lines'!J:J),"")</f>
        <v>DEBORAH IV</v>
      </c>
    </row>
    <row r="12106" hidden="1">
      <c r="A12106" s="11">
        <v>11.0</v>
      </c>
      <c r="B12106" s="3" t="s">
        <v>4222</v>
      </c>
      <c r="C12106" s="2" t="s">
        <v>1777</v>
      </c>
      <c r="D12106" s="2" t="s">
        <v>4223</v>
      </c>
      <c r="E12106" s="2" t="s">
        <v>1740</v>
      </c>
      <c r="F12106" s="2" t="s">
        <v>1869</v>
      </c>
      <c r="G12106" s="8" t="str">
        <f>IF(COUNTIF('Dam Lines'!A:A,D12106)&gt;0,"Yes","No")</f>
        <v>No</v>
      </c>
      <c r="H12106" s="14" t="s">
        <v>1742</v>
      </c>
      <c r="I12106" s="8" t="str">
        <f t="array" ref="I12106">IF(G12106="Yes",XLOOKUP(D12106,'Dam Lines'!A:A,'Dam Lines'!J:J),"")</f>
        <v/>
      </c>
    </row>
    <row r="12107" hidden="1">
      <c r="A12107" s="11">
        <v>12.0</v>
      </c>
      <c r="B12107" s="3" t="s">
        <v>3968</v>
      </c>
      <c r="C12107" s="2" t="s">
        <v>1744</v>
      </c>
      <c r="D12107" s="2" t="s">
        <v>1294</v>
      </c>
      <c r="E12107" s="2" t="s">
        <v>1740</v>
      </c>
      <c r="F12107" s="2" t="s">
        <v>1869</v>
      </c>
      <c r="G12107" s="8" t="str">
        <f>IF(COUNTIF('Dam Lines'!A:A,D12107)&gt;0,"Yes","No")</f>
        <v>Yes</v>
      </c>
      <c r="H12107" s="14" t="s">
        <v>1742</v>
      </c>
      <c r="I12107" s="8" t="str">
        <f t="array" ref="I12107">IF(G12107="Yes",XLOOKUP(D12107,'Dam Lines'!A:A,'Dam Lines'!J:J),"")</f>
        <v>DEBORAH IV</v>
      </c>
    </row>
    <row r="12108" hidden="1">
      <c r="A12108" s="11">
        <v>13.0</v>
      </c>
      <c r="B12108" s="3" t="s">
        <v>3809</v>
      </c>
      <c r="C12108" s="2" t="s">
        <v>3320</v>
      </c>
      <c r="D12108" s="2" t="s">
        <v>3810</v>
      </c>
      <c r="E12108" s="2" t="s">
        <v>1740</v>
      </c>
      <c r="F12108" s="2" t="s">
        <v>1869</v>
      </c>
      <c r="G12108" s="8" t="str">
        <f>IF(COUNTIF('Dam Lines'!A:A,D12108)&gt;0,"Yes","No")</f>
        <v>No</v>
      </c>
      <c r="H12108" s="14" t="s">
        <v>1742</v>
      </c>
      <c r="I12108" s="8" t="str">
        <f t="array" ref="I12108">IF(G12108="Yes",XLOOKUP(D12108,'Dam Lines'!A:A,'Dam Lines'!J:J),"")</f>
        <v/>
      </c>
    </row>
    <row r="12109" hidden="1">
      <c r="A12109" s="11">
        <v>14.0</v>
      </c>
      <c r="B12109" s="3" t="s">
        <v>4382</v>
      </c>
      <c r="C12109" s="2" t="s">
        <v>1886</v>
      </c>
      <c r="D12109" s="2" t="s">
        <v>574</v>
      </c>
      <c r="E12109" s="2" t="s">
        <v>1740</v>
      </c>
      <c r="F12109" s="2" t="s">
        <v>1869</v>
      </c>
      <c r="G12109" s="8" t="str">
        <f>IF(COUNTIF('Dam Lines'!A:A,D12109)&gt;0,"Yes","No")</f>
        <v>Yes</v>
      </c>
      <c r="H12109" s="14" t="s">
        <v>1761</v>
      </c>
      <c r="I12109" s="8" t="str">
        <f t="array" ref="I12109">IF(G12109="Yes",XLOOKUP(D12109,'Dam Lines'!A:A,'Dam Lines'!J:J),"")</f>
        <v>NEVADA II</v>
      </c>
    </row>
    <row r="12110" hidden="1">
      <c r="A12110" s="11">
        <v>15.0</v>
      </c>
      <c r="B12110" s="3" t="s">
        <v>4003</v>
      </c>
      <c r="C12110" s="2" t="s">
        <v>4004</v>
      </c>
      <c r="D12110" s="2" t="s">
        <v>2386</v>
      </c>
      <c r="E12110" s="2" t="s">
        <v>1740</v>
      </c>
      <c r="F12110" s="2" t="s">
        <v>1869</v>
      </c>
      <c r="G12110" s="8" t="str">
        <f>IF(COUNTIF('Dam Lines'!A:A,D12110)&gt;0,"Yes","No")</f>
        <v>No</v>
      </c>
      <c r="H12110" s="14" t="s">
        <v>1742</v>
      </c>
      <c r="I12110" s="8" t="str">
        <f t="array" ref="I12110">IF(G12110="Yes",XLOOKUP(D12110,'Dam Lines'!A:A,'Dam Lines'!J:J),"")</f>
        <v/>
      </c>
    </row>
    <row r="12111" hidden="1">
      <c r="A12111" s="11">
        <v>1.0</v>
      </c>
      <c r="B12111" s="3" t="s">
        <v>4208</v>
      </c>
      <c r="C12111" s="2" t="s">
        <v>1823</v>
      </c>
      <c r="D12111" s="2" t="s">
        <v>252</v>
      </c>
      <c r="E12111" s="4" t="s">
        <v>1905</v>
      </c>
      <c r="F12111" s="4" t="s">
        <v>1869</v>
      </c>
      <c r="G12111" s="8" t="str">
        <f>IF(COUNTIF('Dam Lines'!A:A,D12111)&gt;0,"Yes","No")</f>
        <v>Yes</v>
      </c>
      <c r="H12111" s="14" t="s">
        <v>1761</v>
      </c>
      <c r="I12111" s="8" t="str">
        <f t="array" ref="I12111">IF(G12111="Yes",XLOOKUP(D12111,'Dam Lines'!A:A,'Dam Lines'!J:J),"")</f>
        <v>FATMA</v>
      </c>
    </row>
    <row r="12112" hidden="1">
      <c r="A12112" s="11">
        <v>2.0</v>
      </c>
      <c r="B12112" s="3" t="s">
        <v>4263</v>
      </c>
      <c r="C12112" s="2" t="s">
        <v>1768</v>
      </c>
      <c r="D12112" s="2" t="s">
        <v>4264</v>
      </c>
      <c r="E12112" s="2" t="s">
        <v>1905</v>
      </c>
      <c r="F12112" s="2" t="s">
        <v>1869</v>
      </c>
      <c r="G12112" s="8" t="str">
        <f>IF(COUNTIF('Dam Lines'!A:A,D12112)&gt;0,"Yes","No")</f>
        <v>No</v>
      </c>
      <c r="H12112" s="14" t="s">
        <v>1761</v>
      </c>
      <c r="I12112" s="8" t="str">
        <f t="array" ref="I12112">IF(G12112="Yes",XLOOKUP(D12112,'Dam Lines'!A:A,'Dam Lines'!J:J),"")</f>
        <v/>
      </c>
    </row>
    <row r="12113" hidden="1">
      <c r="A12113" s="11">
        <v>3.0</v>
      </c>
      <c r="B12113" s="3" t="s">
        <v>3397</v>
      </c>
      <c r="C12113" s="2" t="s">
        <v>1798</v>
      </c>
      <c r="D12113" s="2" t="s">
        <v>237</v>
      </c>
      <c r="E12113" s="2" t="s">
        <v>1905</v>
      </c>
      <c r="F12113" s="2" t="s">
        <v>1869</v>
      </c>
      <c r="G12113" s="8" t="str">
        <f>IF(COUNTIF('Dam Lines'!A:A,D12113)&gt;0,"Yes","No")</f>
        <v>Yes</v>
      </c>
      <c r="H12113" s="14" t="s">
        <v>1761</v>
      </c>
      <c r="I12113" s="8" t="str">
        <f t="array" ref="I12113">IF(G12113="Yes",XLOOKUP(D12113,'Dam Lines'!A:A,'Dam Lines'!J:J),"")</f>
        <v>NEVADA II</v>
      </c>
    </row>
    <row r="12114" hidden="1">
      <c r="A12114" s="11">
        <v>4.0</v>
      </c>
      <c r="B12114" s="3" t="s">
        <v>3715</v>
      </c>
      <c r="C12114" s="2" t="s">
        <v>1823</v>
      </c>
      <c r="D12114" s="2" t="s">
        <v>824</v>
      </c>
      <c r="E12114" s="2" t="s">
        <v>1905</v>
      </c>
      <c r="F12114" s="2" t="s">
        <v>1869</v>
      </c>
      <c r="G12114" s="8" t="str">
        <f>IF(COUNTIF('Dam Lines'!A:A,D12114)&gt;0,"Yes","No")</f>
        <v>Yes</v>
      </c>
      <c r="H12114" s="14" t="s">
        <v>1761</v>
      </c>
      <c r="I12114" s="8" t="str">
        <f t="array" ref="I12114">IF(G12114="Yes",XLOOKUP(D12114,'Dam Lines'!A:A,'Dam Lines'!J:J),"")</f>
        <v>FATMA</v>
      </c>
    </row>
    <row r="12115" hidden="1">
      <c r="A12115" s="11">
        <v>5.0</v>
      </c>
      <c r="B12115" s="3" t="s">
        <v>4068</v>
      </c>
      <c r="C12115" s="2" t="s">
        <v>1823</v>
      </c>
      <c r="D12115" s="2" t="s">
        <v>4069</v>
      </c>
      <c r="E12115" s="2" t="s">
        <v>1905</v>
      </c>
      <c r="F12115" s="2" t="s">
        <v>1869</v>
      </c>
      <c r="G12115" s="8" t="str">
        <f>IF(COUNTIF('Dam Lines'!A:A,D12115)&gt;0,"Yes","No")</f>
        <v>No</v>
      </c>
      <c r="H12115" s="14" t="s">
        <v>1761</v>
      </c>
      <c r="I12115" s="8" t="str">
        <f t="array" ref="I12115">IF(G12115="Yes",XLOOKUP(D12115,'Dam Lines'!A:A,'Dam Lines'!J:J),"")</f>
        <v/>
      </c>
    </row>
    <row r="12116" hidden="1">
      <c r="A12116" s="11">
        <v>6.0</v>
      </c>
      <c r="B12116" s="3" t="s">
        <v>3951</v>
      </c>
      <c r="C12116" s="2" t="s">
        <v>3323</v>
      </c>
      <c r="D12116" s="2" t="s">
        <v>305</v>
      </c>
      <c r="E12116" s="4" t="s">
        <v>1905</v>
      </c>
      <c r="F12116" s="4" t="s">
        <v>1869</v>
      </c>
      <c r="G12116" s="8" t="str">
        <f>IF(COUNTIF('Dam Lines'!A:A,D12116)&gt;0,"Yes","No")</f>
        <v>Yes</v>
      </c>
      <c r="H12116" s="14" t="s">
        <v>1761</v>
      </c>
      <c r="I12116" s="8" t="str">
        <f t="array" ref="I12116">IF(G12116="Yes",XLOOKUP(D12116,'Dam Lines'!A:A,'Dam Lines'!J:J),"")</f>
        <v>UELN</v>
      </c>
    </row>
    <row r="12117" hidden="1">
      <c r="A12117" s="11">
        <v>7.0</v>
      </c>
      <c r="B12117" s="3" t="s">
        <v>3516</v>
      </c>
      <c r="C12117" s="2" t="s">
        <v>1935</v>
      </c>
      <c r="D12117" s="2" t="s">
        <v>454</v>
      </c>
      <c r="E12117" s="2" t="s">
        <v>1905</v>
      </c>
      <c r="F12117" s="2" t="s">
        <v>1869</v>
      </c>
      <c r="G12117" s="8" t="str">
        <f>IF(COUNTIF('Dam Lines'!A:A,D12117)&gt;0,"Yes","No")</f>
        <v>Yes</v>
      </c>
      <c r="H12117" s="14" t="s">
        <v>1761</v>
      </c>
      <c r="I12117" s="8" t="str">
        <f t="array" ref="I12117">IF(G12117="Yes",XLOOKUP(D12117,'Dam Lines'!A:A,'Dam Lines'!J:J),"")</f>
        <v>TARGUIA</v>
      </c>
    </row>
    <row r="12118" hidden="1">
      <c r="A12118" s="11">
        <v>8.0</v>
      </c>
      <c r="B12118" s="3" t="s">
        <v>3758</v>
      </c>
      <c r="C12118" s="2" t="s">
        <v>2127</v>
      </c>
      <c r="D12118" s="2" t="s">
        <v>1195</v>
      </c>
      <c r="E12118" s="2" t="s">
        <v>1905</v>
      </c>
      <c r="F12118" s="2" t="s">
        <v>1869</v>
      </c>
      <c r="G12118" s="8" t="str">
        <f>IF(COUNTIF('Dam Lines'!A:A,D12118)&gt;0,"Yes","No")</f>
        <v>Yes</v>
      </c>
      <c r="H12118" s="14" t="s">
        <v>1761</v>
      </c>
      <c r="I12118" s="8" t="str">
        <f t="array" ref="I12118">IF(G12118="Yes",XLOOKUP(D12118,'Dam Lines'!A:A,'Dam Lines'!J:J),"")</f>
        <v>MADOU</v>
      </c>
    </row>
    <row r="12119" hidden="1">
      <c r="A12119" s="11">
        <v>9.0</v>
      </c>
      <c r="B12119" s="3" t="s">
        <v>3701</v>
      </c>
      <c r="C12119" s="2" t="s">
        <v>2347</v>
      </c>
      <c r="D12119" s="2" t="s">
        <v>1093</v>
      </c>
      <c r="E12119" s="2" t="s">
        <v>1905</v>
      </c>
      <c r="F12119" s="2" t="s">
        <v>1869</v>
      </c>
      <c r="G12119" s="8" t="str">
        <f>IF(COUNTIF('Dam Lines'!A:A,D12119)&gt;0,"Yes","No")</f>
        <v>Yes</v>
      </c>
      <c r="H12119" s="14" t="s">
        <v>1761</v>
      </c>
      <c r="I12119" s="8" t="str">
        <f t="array" ref="I12119">IF(G12119="Yes",XLOOKUP(D12119,'Dam Lines'!A:A,'Dam Lines'!J:J),"")</f>
        <v>FATMA</v>
      </c>
    </row>
    <row r="12120" hidden="1">
      <c r="A12120" s="11">
        <v>10.0</v>
      </c>
      <c r="B12120" s="3" t="s">
        <v>3774</v>
      </c>
      <c r="C12120" s="2" t="s">
        <v>1991</v>
      </c>
      <c r="D12120" s="2" t="s">
        <v>3775</v>
      </c>
      <c r="E12120" s="2" t="s">
        <v>1905</v>
      </c>
      <c r="F12120" s="2" t="s">
        <v>1869</v>
      </c>
      <c r="G12120" s="8" t="str">
        <f>IF(COUNTIF('Dam Lines'!A:A,D12120)&gt;0,"Yes","No")</f>
        <v>No</v>
      </c>
      <c r="H12120" s="14" t="s">
        <v>1761</v>
      </c>
      <c r="I12120" s="8" t="str">
        <f t="array" ref="I12120">IF(G12120="Yes",XLOOKUP(D12120,'Dam Lines'!A:A,'Dam Lines'!J:J),"")</f>
        <v/>
      </c>
    </row>
    <row r="12121" hidden="1">
      <c r="A12121" s="11">
        <v>11.0</v>
      </c>
      <c r="B12121" s="3" t="s">
        <v>3508</v>
      </c>
      <c r="C12121" s="2" t="s">
        <v>3288</v>
      </c>
      <c r="D12121" s="2" t="s">
        <v>673</v>
      </c>
      <c r="E12121" s="2" t="s">
        <v>1905</v>
      </c>
      <c r="F12121" s="2" t="s">
        <v>1869</v>
      </c>
      <c r="G12121" s="8" t="str">
        <f>IF(COUNTIF('Dam Lines'!A:A,D12121)&gt;0,"Yes","No")</f>
        <v>Yes</v>
      </c>
      <c r="H12121" s="14" t="s">
        <v>1761</v>
      </c>
      <c r="I12121" s="8" t="str">
        <f t="array" ref="I12121">IF(G12121="Yes",XLOOKUP(D12121,'Dam Lines'!A:A,'Dam Lines'!J:J),"")</f>
        <v>MONAT</v>
      </c>
    </row>
    <row r="12122" hidden="1">
      <c r="A12122" s="11">
        <v>12.0</v>
      </c>
      <c r="B12122" s="3" t="s">
        <v>4116</v>
      </c>
      <c r="C12122" s="2" t="s">
        <v>3071</v>
      </c>
      <c r="D12122" s="2" t="s">
        <v>4117</v>
      </c>
      <c r="E12122" s="2" t="s">
        <v>1905</v>
      </c>
      <c r="F12122" s="2" t="s">
        <v>1869</v>
      </c>
      <c r="G12122" s="8" t="str">
        <f>IF(COUNTIF('Dam Lines'!A:A,D12122)&gt;0,"Yes","No")</f>
        <v>No</v>
      </c>
      <c r="H12122" s="14" t="s">
        <v>1761</v>
      </c>
      <c r="I12122" s="8" t="str">
        <f t="array" ref="I12122">IF(G12122="Yes",XLOOKUP(D12122,'Dam Lines'!A:A,'Dam Lines'!J:J),"")</f>
        <v/>
      </c>
    </row>
    <row r="12123" hidden="1">
      <c r="A12123" s="11">
        <v>13.0</v>
      </c>
      <c r="B12123" s="3" t="s">
        <v>3909</v>
      </c>
      <c r="C12123" s="2" t="s">
        <v>1962</v>
      </c>
      <c r="D12123" s="2" t="s">
        <v>1224</v>
      </c>
      <c r="E12123" s="2" t="s">
        <v>1905</v>
      </c>
      <c r="F12123" s="2" t="s">
        <v>1869</v>
      </c>
      <c r="G12123" s="8" t="str">
        <f>IF(COUNTIF('Dam Lines'!A:A,D12123)&gt;0,"Yes","No")</f>
        <v>Yes</v>
      </c>
      <c r="H12123" s="14" t="s">
        <v>1761</v>
      </c>
      <c r="I12123" s="8" t="str">
        <f t="array" ref="I12123">IF(G12123="Yes",XLOOKUP(D12123,'Dam Lines'!A:A,'Dam Lines'!J:J),"")</f>
        <v>UMM ARQOB</v>
      </c>
    </row>
    <row r="12124" hidden="1">
      <c r="A12124" s="11">
        <v>14.0</v>
      </c>
      <c r="B12124" s="3" t="s">
        <v>3856</v>
      </c>
      <c r="C12124" s="2" t="s">
        <v>3464</v>
      </c>
      <c r="D12124" s="2" t="s">
        <v>328</v>
      </c>
      <c r="E12124" s="2" t="s">
        <v>1905</v>
      </c>
      <c r="F12124" s="2" t="s">
        <v>1869</v>
      </c>
      <c r="G12124" s="8" t="str">
        <f>IF(COUNTIF('Dam Lines'!A:A,D12124)&gt;0,"Yes","No")</f>
        <v>Yes</v>
      </c>
      <c r="H12124" s="14" t="s">
        <v>1761</v>
      </c>
      <c r="I12124" s="8" t="str">
        <f t="array" ref="I12124">IF(G12124="Yes",XLOOKUP(D12124,'Dam Lines'!A:A,'Dam Lines'!J:J),"")</f>
        <v>ALBA</v>
      </c>
    </row>
    <row r="12125" hidden="1">
      <c r="A12125" s="11">
        <v>1.0</v>
      </c>
      <c r="B12125" s="3" t="s">
        <v>3360</v>
      </c>
      <c r="C12125" s="2" t="s">
        <v>1744</v>
      </c>
      <c r="D12125" s="2" t="s">
        <v>518</v>
      </c>
      <c r="E12125" s="4" t="s">
        <v>1905</v>
      </c>
      <c r="F12125" s="4" t="s">
        <v>2037</v>
      </c>
      <c r="G12125" s="8" t="str">
        <f>IF(COUNTIF('Dam Lines'!A:A,D12125)&gt;0,"Yes","No")</f>
        <v>Yes</v>
      </c>
      <c r="H12125" s="14" t="s">
        <v>1742</v>
      </c>
      <c r="I12125" s="8" t="str">
        <f t="array" ref="I12125">IF(G12125="Yes",XLOOKUP(D12125,'Dam Lines'!A:A,'Dam Lines'!J:J),"")</f>
        <v>NEVADA II</v>
      </c>
    </row>
    <row r="12126" hidden="1">
      <c r="A12126" s="11">
        <v>2.0</v>
      </c>
      <c r="B12126" s="3" t="s">
        <v>3673</v>
      </c>
      <c r="C12126" s="2" t="s">
        <v>1798</v>
      </c>
      <c r="D12126" s="2" t="s">
        <v>24</v>
      </c>
      <c r="E12126" s="2" t="s">
        <v>1905</v>
      </c>
      <c r="F12126" s="2" t="s">
        <v>2037</v>
      </c>
      <c r="G12126" s="8" t="str">
        <f>IF(COUNTIF('Dam Lines'!A:A,D12126)&gt;0,"Yes","No")</f>
        <v>Yes</v>
      </c>
      <c r="H12126" s="14" t="s">
        <v>1742</v>
      </c>
      <c r="I12126" s="8" t="str">
        <f t="array" ref="I12126">IF(G12126="Yes",XLOOKUP(D12126,'Dam Lines'!A:A,'Dam Lines'!J:J),"")</f>
        <v>NEVADA II</v>
      </c>
    </row>
    <row r="12127" hidden="1">
      <c r="A12127" s="11">
        <v>3.0</v>
      </c>
      <c r="B12127" s="3" t="s">
        <v>3070</v>
      </c>
      <c r="C12127" s="2" t="s">
        <v>3071</v>
      </c>
      <c r="D12127" s="2" t="s">
        <v>302</v>
      </c>
      <c r="E12127" s="2" t="s">
        <v>1905</v>
      </c>
      <c r="F12127" s="2" t="s">
        <v>2037</v>
      </c>
      <c r="G12127" s="8" t="str">
        <f>IF(COUNTIF('Dam Lines'!A:A,D12127)&gt;0,"Yes","No")</f>
        <v>Yes</v>
      </c>
      <c r="H12127" s="14" t="s">
        <v>1742</v>
      </c>
      <c r="I12127" s="8" t="str">
        <f t="array" ref="I12127">IF(G12127="Yes",XLOOKUP(D12127,'Dam Lines'!A:A,'Dam Lines'!J:J),"")</f>
        <v>FATMA</v>
      </c>
    </row>
    <row r="12128" hidden="1">
      <c r="A12128" s="11">
        <v>4.0</v>
      </c>
      <c r="B12128" s="3" t="s">
        <v>3460</v>
      </c>
      <c r="C12128" s="2" t="s">
        <v>3288</v>
      </c>
      <c r="D12128" s="2" t="s">
        <v>15</v>
      </c>
      <c r="E12128" s="2" t="s">
        <v>1905</v>
      </c>
      <c r="F12128" s="2" t="s">
        <v>2037</v>
      </c>
      <c r="G12128" s="8" t="str">
        <f>IF(COUNTIF('Dam Lines'!A:A,D12128)&gt;0,"Yes","No")</f>
        <v>Yes</v>
      </c>
      <c r="H12128" s="14" t="s">
        <v>1742</v>
      </c>
      <c r="I12128" s="8" t="str">
        <f t="array" ref="I12128">IF(G12128="Yes",XLOOKUP(D12128,'Dam Lines'!A:A,'Dam Lines'!J:J),"")</f>
        <v>NEVADA II</v>
      </c>
    </row>
    <row r="12129" hidden="1">
      <c r="A12129" s="11">
        <v>5.0</v>
      </c>
      <c r="B12129" s="3" t="s">
        <v>2250</v>
      </c>
      <c r="C12129" s="2" t="s">
        <v>1777</v>
      </c>
      <c r="D12129" s="2" t="s">
        <v>2251</v>
      </c>
      <c r="E12129" s="2" t="s">
        <v>1905</v>
      </c>
      <c r="F12129" s="2" t="s">
        <v>2037</v>
      </c>
      <c r="G12129" s="8" t="str">
        <f>IF(COUNTIF('Dam Lines'!A:A,D12129)&gt;0,"Yes","No")</f>
        <v>No</v>
      </c>
      <c r="H12129" s="14" t="s">
        <v>1742</v>
      </c>
      <c r="I12129" s="8" t="str">
        <f t="array" ref="I12129">IF(G12129="Yes",XLOOKUP(D12129,'Dam Lines'!A:A,'Dam Lines'!J:J),"")</f>
        <v/>
      </c>
    </row>
    <row r="12130" hidden="1">
      <c r="A12130" s="11">
        <v>6.0</v>
      </c>
      <c r="B12130" s="3" t="s">
        <v>3307</v>
      </c>
      <c r="C12130" s="2" t="s">
        <v>1975</v>
      </c>
      <c r="D12130" s="2" t="s">
        <v>109</v>
      </c>
      <c r="E12130" s="2" t="s">
        <v>1905</v>
      </c>
      <c r="F12130" s="2" t="s">
        <v>2037</v>
      </c>
      <c r="G12130" s="8" t="str">
        <f>IF(COUNTIF('Dam Lines'!A:A,D12130)&gt;0,"Yes","No")</f>
        <v>Yes</v>
      </c>
      <c r="H12130" s="14" t="s">
        <v>1742</v>
      </c>
      <c r="I12130" s="8" t="str">
        <f t="array" ref="I12130">IF(G12130="Yes",XLOOKUP(D12130,'Dam Lines'!A:A,'Dam Lines'!J:J),"")</f>
        <v>ASTRALE</v>
      </c>
    </row>
    <row r="12131" hidden="1">
      <c r="A12131" s="11">
        <v>7.0</v>
      </c>
      <c r="B12131" s="3" t="s">
        <v>3340</v>
      </c>
      <c r="C12131" s="2" t="s">
        <v>3285</v>
      </c>
      <c r="D12131" s="2" t="s">
        <v>1270</v>
      </c>
      <c r="E12131" s="2" t="s">
        <v>1905</v>
      </c>
      <c r="F12131" s="2" t="s">
        <v>2037</v>
      </c>
      <c r="G12131" s="8" t="str">
        <f>IF(COUNTIF('Dam Lines'!A:A,D12131)&gt;0,"Yes","No")</f>
        <v>Yes</v>
      </c>
      <c r="H12131" s="14" t="s">
        <v>1742</v>
      </c>
      <c r="I12131" s="8" t="str">
        <f t="array" ref="I12131">IF(G12131="Yes",XLOOKUP(D12131,'Dam Lines'!A:A,'Dam Lines'!J:J),"")</f>
        <v>KARTA</v>
      </c>
    </row>
    <row r="12132" hidden="1">
      <c r="A12132" s="11">
        <v>8.0</v>
      </c>
      <c r="B12132" s="3" t="s">
        <v>4121</v>
      </c>
      <c r="C12132" s="2" t="s">
        <v>1802</v>
      </c>
      <c r="D12132" s="2" t="s">
        <v>1492</v>
      </c>
      <c r="E12132" s="4" t="s">
        <v>1905</v>
      </c>
      <c r="F12132" s="4" t="s">
        <v>2037</v>
      </c>
      <c r="G12132" s="8" t="str">
        <f>IF(COUNTIF('Dam Lines'!A:A,D12132)&gt;0,"Yes","No")</f>
        <v>Yes</v>
      </c>
      <c r="H12132" s="14" t="s">
        <v>1742</v>
      </c>
      <c r="I12132" s="8" t="str">
        <f t="array" ref="I12132">IF(G12132="Yes",XLOOKUP(D12132,'Dam Lines'!A:A,'Dam Lines'!J:J),"")</f>
        <v>PANORAMA</v>
      </c>
    </row>
    <row r="12133" hidden="1">
      <c r="A12133" s="11">
        <v>9.0</v>
      </c>
      <c r="B12133" s="3" t="s">
        <v>2129</v>
      </c>
      <c r="C12133" s="2" t="s">
        <v>1777</v>
      </c>
      <c r="D12133" s="2" t="s">
        <v>1041</v>
      </c>
      <c r="E12133" s="2" t="s">
        <v>1905</v>
      </c>
      <c r="F12133" s="2" t="s">
        <v>2037</v>
      </c>
      <c r="G12133" s="8" t="str">
        <f>IF(COUNTIF('Dam Lines'!A:A,D12133)&gt;0,"Yes","No")</f>
        <v>Yes</v>
      </c>
      <c r="H12133" s="14" t="s">
        <v>1742</v>
      </c>
      <c r="I12133" s="8" t="str">
        <f t="array" ref="I12133">IF(G12133="Yes",XLOOKUP(D12133,'Dam Lines'!A:A,'Dam Lines'!J:J),"")</f>
        <v>FATMA</v>
      </c>
    </row>
    <row r="12134" hidden="1">
      <c r="A12134" s="11">
        <v>10.0</v>
      </c>
      <c r="B12134" s="3" t="s">
        <v>2349</v>
      </c>
      <c r="C12134" s="2" t="s">
        <v>1759</v>
      </c>
      <c r="D12134" s="2" t="s">
        <v>32</v>
      </c>
      <c r="E12134" s="2" t="s">
        <v>1905</v>
      </c>
      <c r="F12134" s="2" t="s">
        <v>2037</v>
      </c>
      <c r="G12134" s="8" t="str">
        <f>IF(COUNTIF('Dam Lines'!A:A,D12134)&gt;0,"Yes","No")</f>
        <v>Yes</v>
      </c>
      <c r="H12134" s="14" t="s">
        <v>1742</v>
      </c>
      <c r="I12134" s="8" t="str">
        <f t="array" ref="I12134">IF(G12134="Yes",XLOOKUP(D12134,'Dam Lines'!A:A,'Dam Lines'!J:J),"")</f>
        <v>FATMA</v>
      </c>
    </row>
    <row r="12135" hidden="1">
      <c r="A12135" s="11">
        <v>11.0</v>
      </c>
      <c r="B12135" s="3" t="s">
        <v>4383</v>
      </c>
      <c r="C12135" s="2" t="s">
        <v>1744</v>
      </c>
      <c r="D12135" s="2" t="s">
        <v>1060</v>
      </c>
      <c r="E12135" s="2" t="s">
        <v>1905</v>
      </c>
      <c r="F12135" s="2" t="s">
        <v>2037</v>
      </c>
      <c r="G12135" s="8" t="str">
        <f>IF(COUNTIF('Dam Lines'!A:A,D12135)&gt;0,"Yes","No")</f>
        <v>Yes</v>
      </c>
      <c r="H12135" s="14" t="s">
        <v>1761</v>
      </c>
      <c r="I12135" s="8" t="str">
        <f t="array" ref="I12135">IF(G12135="Yes",XLOOKUP(D12135,'Dam Lines'!A:A,'Dam Lines'!J:J),"")</f>
        <v>MAGIA</v>
      </c>
    </row>
    <row r="12136" hidden="1">
      <c r="A12136" s="11">
        <v>12.0</v>
      </c>
      <c r="B12136" s="3" t="s">
        <v>3059</v>
      </c>
      <c r="C12136" s="2" t="s">
        <v>1962</v>
      </c>
      <c r="D12136" s="2" t="s">
        <v>1261</v>
      </c>
      <c r="E12136" s="2" t="s">
        <v>1905</v>
      </c>
      <c r="F12136" s="2" t="s">
        <v>2037</v>
      </c>
      <c r="G12136" s="8" t="str">
        <f>IF(COUNTIF('Dam Lines'!A:A,D12136)&gt;0,"Yes","No")</f>
        <v>Yes</v>
      </c>
      <c r="H12136" s="14" t="s">
        <v>1742</v>
      </c>
      <c r="I12136" s="8" t="str">
        <f t="array" ref="I12136">IF(G12136="Yes",XLOOKUP(D12136,'Dam Lines'!A:A,'Dam Lines'!J:J),"")</f>
        <v>NEVADA II</v>
      </c>
    </row>
    <row r="12137" hidden="1">
      <c r="A12137" s="11">
        <v>13.0</v>
      </c>
      <c r="B12137" s="3" t="s">
        <v>2532</v>
      </c>
      <c r="C12137" s="2" t="s">
        <v>1886</v>
      </c>
      <c r="D12137" s="2" t="s">
        <v>2533</v>
      </c>
      <c r="E12137" s="2" t="s">
        <v>1905</v>
      </c>
      <c r="F12137" s="2" t="s">
        <v>2037</v>
      </c>
      <c r="G12137" s="8" t="str">
        <f>IF(COUNTIF('Dam Lines'!A:A,D12137)&gt;0,"Yes","No")</f>
        <v>No</v>
      </c>
      <c r="H12137" s="14" t="s">
        <v>1742</v>
      </c>
      <c r="I12137" s="8" t="str">
        <f t="array" ref="I12137">IF(G12137="Yes",XLOOKUP(D12137,'Dam Lines'!A:A,'Dam Lines'!J:J),"")</f>
        <v/>
      </c>
    </row>
    <row r="12138" hidden="1">
      <c r="A12138" s="11">
        <v>14.0</v>
      </c>
      <c r="B12138" s="3" t="s">
        <v>3691</v>
      </c>
      <c r="C12138" s="2" t="s">
        <v>1823</v>
      </c>
      <c r="D12138" s="2" t="s">
        <v>261</v>
      </c>
      <c r="E12138" s="2" t="s">
        <v>1905</v>
      </c>
      <c r="F12138" s="2" t="s">
        <v>2037</v>
      </c>
      <c r="G12138" s="8" t="str">
        <f>IF(COUNTIF('Dam Lines'!A:A,D12138)&gt;0,"Yes","No")</f>
        <v>Yes</v>
      </c>
      <c r="H12138" s="14" t="s">
        <v>1742</v>
      </c>
      <c r="I12138" s="8" t="str">
        <f t="array" ref="I12138">IF(G12138="Yes",XLOOKUP(D12138,'Dam Lines'!A:A,'Dam Lines'!J:J),"")</f>
        <v>DJEDDA</v>
      </c>
    </row>
    <row r="12139" hidden="1">
      <c r="A12139" s="11">
        <v>1.0</v>
      </c>
      <c r="B12139" s="3" t="s">
        <v>3684</v>
      </c>
      <c r="C12139" s="2" t="s">
        <v>1802</v>
      </c>
      <c r="D12139" s="2" t="s">
        <v>3685</v>
      </c>
      <c r="E12139" s="4" t="s">
        <v>1779</v>
      </c>
      <c r="F12139" s="4" t="s">
        <v>1741</v>
      </c>
      <c r="G12139" s="8" t="str">
        <f>IF(COUNTIF('Dam Lines'!A:A,D12139)&gt;0,"Yes","No")</f>
        <v>No</v>
      </c>
      <c r="H12139" s="14" t="s">
        <v>1742</v>
      </c>
      <c r="I12139" s="8" t="str">
        <f t="array" ref="I12139">IF(G12139="Yes",XLOOKUP(D12139,'Dam Lines'!A:A,'Dam Lines'!J:J),"")</f>
        <v/>
      </c>
    </row>
    <row r="12140" hidden="1">
      <c r="A12140" s="11">
        <v>2.0</v>
      </c>
      <c r="B12140" s="3" t="s">
        <v>3749</v>
      </c>
      <c r="C12140" s="2" t="s">
        <v>2613</v>
      </c>
      <c r="D12140" s="2" t="s">
        <v>3750</v>
      </c>
      <c r="E12140" s="2" t="s">
        <v>1779</v>
      </c>
      <c r="F12140" s="2" t="s">
        <v>1741</v>
      </c>
      <c r="G12140" s="8" t="str">
        <f>IF(COUNTIF('Dam Lines'!A:A,D12140)&gt;0,"Yes","No")</f>
        <v>No</v>
      </c>
      <c r="H12140" s="14" t="s">
        <v>1742</v>
      </c>
      <c r="I12140" s="8" t="str">
        <f t="array" ref="I12140">IF(G12140="Yes",XLOOKUP(D12140,'Dam Lines'!A:A,'Dam Lines'!J:J),"")</f>
        <v/>
      </c>
    </row>
    <row r="12141" hidden="1">
      <c r="A12141" s="11">
        <v>3.0</v>
      </c>
      <c r="B12141" s="3" t="s">
        <v>3205</v>
      </c>
      <c r="C12141" s="2" t="s">
        <v>1744</v>
      </c>
      <c r="D12141" s="2" t="s">
        <v>2795</v>
      </c>
      <c r="E12141" s="2" t="s">
        <v>1779</v>
      </c>
      <c r="F12141" s="2" t="s">
        <v>1741</v>
      </c>
      <c r="G12141" s="8" t="str">
        <f>IF(COUNTIF('Dam Lines'!A:A,D12141)&gt;0,"Yes","No")</f>
        <v>No</v>
      </c>
      <c r="H12141" s="14" t="s">
        <v>1742</v>
      </c>
      <c r="I12141" s="8" t="str">
        <f t="array" ref="I12141">IF(G12141="Yes",XLOOKUP(D12141,'Dam Lines'!A:A,'Dam Lines'!J:J),"")</f>
        <v/>
      </c>
    </row>
    <row r="12142" hidden="1">
      <c r="A12142" s="11">
        <v>4.0</v>
      </c>
      <c r="B12142" s="3" t="s">
        <v>2203</v>
      </c>
      <c r="C12142" s="2" t="s">
        <v>1962</v>
      </c>
      <c r="D12142" s="2" t="s">
        <v>347</v>
      </c>
      <c r="E12142" s="2" t="s">
        <v>1779</v>
      </c>
      <c r="F12142" s="2" t="s">
        <v>1741</v>
      </c>
      <c r="G12142" s="8" t="str">
        <f>IF(COUNTIF('Dam Lines'!A:A,D12142)&gt;0,"Yes","No")</f>
        <v>Yes</v>
      </c>
      <c r="H12142" s="14" t="s">
        <v>1742</v>
      </c>
      <c r="I12142" s="8" t="str">
        <f t="array" ref="I12142">IF(G12142="Yes",XLOOKUP(D12142,'Dam Lines'!A:A,'Dam Lines'!J:J),"")</f>
        <v>MADOU</v>
      </c>
    </row>
    <row r="12143" hidden="1">
      <c r="A12143" s="11">
        <v>5.0</v>
      </c>
      <c r="B12143" s="3" t="s">
        <v>2979</v>
      </c>
      <c r="C12143" s="2" t="s">
        <v>1859</v>
      </c>
      <c r="D12143" s="2" t="s">
        <v>78</v>
      </c>
      <c r="E12143" s="4" t="s">
        <v>1779</v>
      </c>
      <c r="F12143" s="4" t="s">
        <v>1741</v>
      </c>
      <c r="G12143" s="8" t="str">
        <f>IF(COUNTIF('Dam Lines'!A:A,D12143)&gt;0,"Yes","No")</f>
        <v>Yes</v>
      </c>
      <c r="H12143" s="14" t="s">
        <v>1742</v>
      </c>
      <c r="I12143" s="8" t="str">
        <f t="array" ref="I12143">IF(G12143="Yes",XLOOKUP(D12143,'Dam Lines'!A:A,'Dam Lines'!J:J),"")</f>
        <v>WIKINGS STREAK</v>
      </c>
    </row>
    <row r="12144" hidden="1">
      <c r="A12144" s="11">
        <v>6.0</v>
      </c>
      <c r="B12144" s="3" t="s">
        <v>3855</v>
      </c>
      <c r="C12144" s="2" t="s">
        <v>2243</v>
      </c>
      <c r="D12144" s="2" t="s">
        <v>1688</v>
      </c>
      <c r="E12144" s="2" t="s">
        <v>1779</v>
      </c>
      <c r="F12144" s="2" t="s">
        <v>1741</v>
      </c>
      <c r="G12144" s="8" t="str">
        <f>IF(COUNTIF('Dam Lines'!A:A,D12144)&gt;0,"Yes","No")</f>
        <v>Yes</v>
      </c>
      <c r="H12144" s="14" t="s">
        <v>1742</v>
      </c>
      <c r="I12144" s="8" t="str">
        <f t="array" ref="I12144">IF(G12144="Yes",XLOOKUP(D12144,'Dam Lines'!A:A,'Dam Lines'!J:J),"")</f>
        <v>DEBORAH IV</v>
      </c>
    </row>
    <row r="12145" hidden="1">
      <c r="A12145" s="11">
        <v>7.0</v>
      </c>
      <c r="B12145" s="3" t="s">
        <v>4194</v>
      </c>
      <c r="C12145" s="2" t="s">
        <v>2070</v>
      </c>
      <c r="D12145" s="2" t="s">
        <v>357</v>
      </c>
      <c r="E12145" s="2" t="s">
        <v>1779</v>
      </c>
      <c r="F12145" s="2" t="s">
        <v>1741</v>
      </c>
      <c r="G12145" s="8" t="str">
        <f>IF(COUNTIF('Dam Lines'!A:A,D12145)&gt;0,"Yes","No")</f>
        <v>Yes</v>
      </c>
      <c r="H12145" s="14" t="s">
        <v>1761</v>
      </c>
      <c r="I12145" s="8" t="str">
        <f t="array" ref="I12145">IF(G12145="Yes",XLOOKUP(D12145,'Dam Lines'!A:A,'Dam Lines'!J:J),"")</f>
        <v>WENOKA THALAB</v>
      </c>
    </row>
    <row r="12146" hidden="1">
      <c r="A12146" s="11">
        <v>8.0</v>
      </c>
      <c r="B12146" s="3" t="s">
        <v>2483</v>
      </c>
      <c r="C12146" s="2" t="s">
        <v>1962</v>
      </c>
      <c r="D12146" s="2" t="s">
        <v>118</v>
      </c>
      <c r="E12146" s="2" t="s">
        <v>1779</v>
      </c>
      <c r="F12146" s="2" t="s">
        <v>1741</v>
      </c>
      <c r="G12146" s="8" t="str">
        <f>IF(COUNTIF('Dam Lines'!A:A,D12146)&gt;0,"Yes","No")</f>
        <v>Yes</v>
      </c>
      <c r="H12146" s="14" t="s">
        <v>1742</v>
      </c>
      <c r="I12146" s="8" t="str">
        <f t="array" ref="I12146">IF(G12146="Yes",XLOOKUP(D12146,'Dam Lines'!A:A,'Dam Lines'!J:J),"")</f>
        <v>SAPINA</v>
      </c>
    </row>
    <row r="12147" hidden="1">
      <c r="A12147" s="11">
        <v>9.0</v>
      </c>
      <c r="B12147" s="3" t="s">
        <v>4014</v>
      </c>
      <c r="C12147" s="2" t="s">
        <v>3423</v>
      </c>
      <c r="D12147" s="2" t="s">
        <v>758</v>
      </c>
      <c r="E12147" s="2" t="s">
        <v>1779</v>
      </c>
      <c r="F12147" s="2" t="s">
        <v>1741</v>
      </c>
      <c r="G12147" s="8" t="str">
        <f>IF(COUNTIF('Dam Lines'!A:A,D12147)&gt;0,"Yes","No")</f>
        <v>Yes</v>
      </c>
      <c r="H12147" s="14" t="s">
        <v>1761</v>
      </c>
      <c r="I12147" s="8" t="str">
        <f t="array" ref="I12147">IF(G12147="Yes",XLOOKUP(D12147,'Dam Lines'!A:A,'Dam Lines'!J:J),"")</f>
        <v>NEVADA II</v>
      </c>
    </row>
    <row r="12148" hidden="1">
      <c r="A12148" s="11">
        <v>10.0</v>
      </c>
      <c r="B12148" s="3" t="s">
        <v>3219</v>
      </c>
      <c r="C12148" s="2" t="s">
        <v>1980</v>
      </c>
      <c r="D12148" s="2" t="s">
        <v>3220</v>
      </c>
      <c r="E12148" s="2" t="s">
        <v>1779</v>
      </c>
      <c r="F12148" s="2" t="s">
        <v>1741</v>
      </c>
      <c r="G12148" s="8" t="str">
        <f>IF(COUNTIF('Dam Lines'!A:A,D12148)&gt;0,"Yes","No")</f>
        <v>No</v>
      </c>
      <c r="H12148" s="14" t="s">
        <v>1761</v>
      </c>
      <c r="I12148" s="8" t="str">
        <f t="array" ref="I12148">IF(G12148="Yes",XLOOKUP(D12148,'Dam Lines'!A:A,'Dam Lines'!J:J),"")</f>
        <v/>
      </c>
    </row>
    <row r="12149" hidden="1">
      <c r="A12149" s="11">
        <v>11.0</v>
      </c>
      <c r="B12149" s="3" t="s">
        <v>2492</v>
      </c>
      <c r="C12149" s="2" t="s">
        <v>1802</v>
      </c>
      <c r="D12149" s="2" t="s">
        <v>2493</v>
      </c>
      <c r="E12149" s="2" t="s">
        <v>1779</v>
      </c>
      <c r="F12149" s="2" t="s">
        <v>1741</v>
      </c>
      <c r="G12149" s="8" t="str">
        <f>IF(COUNTIF('Dam Lines'!A:A,D12149)&gt;0,"Yes","No")</f>
        <v>No</v>
      </c>
      <c r="H12149" s="14" t="s">
        <v>1742</v>
      </c>
      <c r="I12149" s="8" t="str">
        <f t="array" ref="I12149">IF(G12149="Yes",XLOOKUP(D12149,'Dam Lines'!A:A,'Dam Lines'!J:J),"")</f>
        <v/>
      </c>
    </row>
    <row r="12150" hidden="1">
      <c r="A12150" s="11">
        <v>12.0</v>
      </c>
      <c r="B12150" s="3" t="s">
        <v>3017</v>
      </c>
      <c r="C12150" s="2" t="s">
        <v>1754</v>
      </c>
      <c r="D12150" s="2" t="s">
        <v>170</v>
      </c>
      <c r="E12150" s="2" t="s">
        <v>1779</v>
      </c>
      <c r="F12150" s="2" t="s">
        <v>1741</v>
      </c>
      <c r="G12150" s="8" t="str">
        <f>IF(COUNTIF('Dam Lines'!A:A,D12150)&gt;0,"Yes","No")</f>
        <v>Yes</v>
      </c>
      <c r="H12150" s="14" t="s">
        <v>1742</v>
      </c>
      <c r="I12150" s="8" t="str">
        <f t="array" ref="I12150">IF(G12150="Yes",XLOOKUP(D12150,'Dam Lines'!A:A,'Dam Lines'!J:J),"")</f>
        <v>KYLA TIKI</v>
      </c>
    </row>
    <row r="12151" hidden="1">
      <c r="A12151" s="11">
        <v>13.0</v>
      </c>
      <c r="B12151" s="3" t="s">
        <v>2980</v>
      </c>
      <c r="C12151" s="2" t="s">
        <v>1744</v>
      </c>
      <c r="D12151" s="2" t="s">
        <v>118</v>
      </c>
      <c r="E12151" s="2" t="s">
        <v>1779</v>
      </c>
      <c r="F12151" s="2" t="s">
        <v>1741</v>
      </c>
      <c r="G12151" s="8" t="str">
        <f>IF(COUNTIF('Dam Lines'!A:A,D12151)&gt;0,"Yes","No")</f>
        <v>Yes</v>
      </c>
      <c r="H12151" s="14" t="s">
        <v>1742</v>
      </c>
      <c r="I12151" s="8" t="str">
        <f t="array" ref="I12151">IF(G12151="Yes",XLOOKUP(D12151,'Dam Lines'!A:A,'Dam Lines'!J:J),"")</f>
        <v>SAPINA</v>
      </c>
    </row>
    <row r="12152" hidden="1">
      <c r="A12152" s="11">
        <v>14.0</v>
      </c>
      <c r="B12152" s="3" t="s">
        <v>3191</v>
      </c>
      <c r="C12152" s="2" t="s">
        <v>1962</v>
      </c>
      <c r="D12152" s="2" t="s">
        <v>770</v>
      </c>
      <c r="E12152" s="2" t="s">
        <v>1779</v>
      </c>
      <c r="F12152" s="2" t="s">
        <v>1741</v>
      </c>
      <c r="G12152" s="8" t="str">
        <f>IF(COUNTIF('Dam Lines'!A:A,D12152)&gt;0,"Yes","No")</f>
        <v>Yes</v>
      </c>
      <c r="H12152" s="14" t="s">
        <v>1742</v>
      </c>
      <c r="I12152" s="8" t="str">
        <f t="array" ref="I12152">IF(G12152="Yes",XLOOKUP(D12152,'Dam Lines'!A:A,'Dam Lines'!J:J),"")</f>
        <v>FATMA</v>
      </c>
    </row>
    <row r="12153" hidden="1">
      <c r="A12153" s="11">
        <v>1.0</v>
      </c>
      <c r="B12153" s="3" t="s">
        <v>3976</v>
      </c>
      <c r="C12153" s="2" t="s">
        <v>1802</v>
      </c>
      <c r="D12153" s="2" t="s">
        <v>3977</v>
      </c>
      <c r="E12153" s="4" t="s">
        <v>1779</v>
      </c>
      <c r="F12153" s="4" t="s">
        <v>1887</v>
      </c>
      <c r="G12153" s="8" t="str">
        <f>IF(COUNTIF('Dam Lines'!A:A,D12153)&gt;0,"Yes","No")</f>
        <v>No</v>
      </c>
      <c r="H12153" s="14" t="s">
        <v>1742</v>
      </c>
      <c r="I12153" s="8" t="str">
        <f t="array" ref="I12153">IF(G12153="Yes",XLOOKUP(D12153,'Dam Lines'!A:A,'Dam Lines'!J:J),"")</f>
        <v/>
      </c>
    </row>
    <row r="12154" hidden="1">
      <c r="A12154" s="11">
        <v>2.0</v>
      </c>
      <c r="B12154" s="3" t="s">
        <v>3421</v>
      </c>
      <c r="C12154" s="2" t="s">
        <v>1744</v>
      </c>
      <c r="D12154" s="2" t="s">
        <v>1892</v>
      </c>
      <c r="E12154" s="2" t="s">
        <v>1779</v>
      </c>
      <c r="F12154" s="2" t="s">
        <v>1887</v>
      </c>
      <c r="G12154" s="8" t="str">
        <f>IF(COUNTIF('Dam Lines'!A:A,D12154)&gt;0,"Yes","No")</f>
        <v>No</v>
      </c>
      <c r="H12154" s="14" t="s">
        <v>1761</v>
      </c>
      <c r="I12154" s="8" t="str">
        <f t="array" ref="I12154">IF(G12154="Yes",XLOOKUP(D12154,'Dam Lines'!A:A,'Dam Lines'!J:J),"")</f>
        <v/>
      </c>
    </row>
    <row r="12155" hidden="1">
      <c r="A12155" s="11">
        <v>3.0</v>
      </c>
      <c r="B12155" s="3" t="s">
        <v>3930</v>
      </c>
      <c r="C12155" s="2" t="s">
        <v>1798</v>
      </c>
      <c r="D12155" s="2" t="s">
        <v>133</v>
      </c>
      <c r="E12155" s="2" t="s">
        <v>1779</v>
      </c>
      <c r="F12155" s="2" t="s">
        <v>1887</v>
      </c>
      <c r="G12155" s="8" t="str">
        <f>IF(COUNTIF('Dam Lines'!A:A,D12155)&gt;0,"Yes","No")</f>
        <v>Yes</v>
      </c>
      <c r="H12155" s="14" t="s">
        <v>1742</v>
      </c>
      <c r="I12155" s="8" t="str">
        <f t="array" ref="I12155">IF(G12155="Yes",XLOOKUP(D12155,'Dam Lines'!A:A,'Dam Lines'!J:J),"")</f>
        <v>YFS ALMOND JOY</v>
      </c>
    </row>
    <row r="12156" hidden="1">
      <c r="A12156" s="11">
        <v>4.0</v>
      </c>
      <c r="B12156" s="3" t="s">
        <v>3795</v>
      </c>
      <c r="C12156" s="2" t="s">
        <v>1980</v>
      </c>
      <c r="D12156" s="2" t="s">
        <v>1537</v>
      </c>
      <c r="E12156" s="2" t="s">
        <v>1779</v>
      </c>
      <c r="F12156" s="2" t="s">
        <v>1887</v>
      </c>
      <c r="G12156" s="8" t="str">
        <f>IF(COUNTIF('Dam Lines'!A:A,D12156)&gt;0,"Yes","No")</f>
        <v>Yes</v>
      </c>
      <c r="H12156" s="14" t="s">
        <v>1742</v>
      </c>
      <c r="I12156" s="8" t="str">
        <f t="array" ref="I12156">IF(G12156="Yes",XLOOKUP(D12156,'Dam Lines'!A:A,'Dam Lines'!J:J),"")</f>
        <v>DJUBILEE CS</v>
      </c>
    </row>
    <row r="12157" hidden="1">
      <c r="A12157" s="11">
        <v>5.0</v>
      </c>
      <c r="B12157" s="3" t="s">
        <v>4125</v>
      </c>
      <c r="C12157" s="2" t="s">
        <v>3689</v>
      </c>
      <c r="D12157" s="2" t="s">
        <v>4126</v>
      </c>
      <c r="E12157" s="2" t="s">
        <v>1779</v>
      </c>
      <c r="F12157" s="2" t="s">
        <v>1887</v>
      </c>
      <c r="G12157" s="8" t="str">
        <f>IF(COUNTIF('Dam Lines'!A:A,D12157)&gt;0,"Yes","No")</f>
        <v>No</v>
      </c>
      <c r="H12157" s="14" t="s">
        <v>1742</v>
      </c>
      <c r="I12157" s="8" t="str">
        <f t="array" ref="I12157">IF(G12157="Yes",XLOOKUP(D12157,'Dam Lines'!A:A,'Dam Lines'!J:J),"")</f>
        <v/>
      </c>
    </row>
    <row r="12158" hidden="1">
      <c r="A12158" s="11">
        <v>6.0</v>
      </c>
      <c r="B12158" s="3" t="s">
        <v>3833</v>
      </c>
      <c r="C12158" s="2" t="s">
        <v>1962</v>
      </c>
      <c r="D12158" s="2" t="s">
        <v>370</v>
      </c>
      <c r="E12158" s="2" t="s">
        <v>1779</v>
      </c>
      <c r="F12158" s="2" t="s">
        <v>1887</v>
      </c>
      <c r="G12158" s="8" t="str">
        <f>IF(COUNTIF('Dam Lines'!A:A,D12158)&gt;0,"Yes","No")</f>
        <v>Yes</v>
      </c>
      <c r="H12158" s="14" t="s">
        <v>1742</v>
      </c>
      <c r="I12158" s="8" t="str">
        <f t="array" ref="I12158">IF(G12158="Yes",XLOOKUP(D12158,'Dam Lines'!A:A,'Dam Lines'!J:J),"")</f>
        <v>FİRUZE.1.</v>
      </c>
    </row>
    <row r="12159" hidden="1">
      <c r="A12159" s="11">
        <v>7.0</v>
      </c>
      <c r="B12159" s="3" t="s">
        <v>3163</v>
      </c>
      <c r="C12159" s="2" t="s">
        <v>2347</v>
      </c>
      <c r="D12159" s="2" t="s">
        <v>954</v>
      </c>
      <c r="E12159" s="2" t="s">
        <v>1779</v>
      </c>
      <c r="F12159" s="2" t="s">
        <v>1887</v>
      </c>
      <c r="G12159" s="8" t="str">
        <f>IF(COUNTIF('Dam Lines'!A:A,D12159)&gt;0,"Yes","No")</f>
        <v>Yes</v>
      </c>
      <c r="H12159" s="14" t="s">
        <v>1742</v>
      </c>
      <c r="I12159" s="8" t="str">
        <f t="array" ref="I12159">IF(G12159="Yes",XLOOKUP(D12159,'Dam Lines'!A:A,'Dam Lines'!J:J),"")</f>
        <v>BAKOURA</v>
      </c>
    </row>
    <row r="12160" hidden="1">
      <c r="A12160" s="11">
        <v>8.0</v>
      </c>
      <c r="B12160" s="3" t="s">
        <v>3814</v>
      </c>
      <c r="C12160" s="2" t="s">
        <v>1962</v>
      </c>
      <c r="D12160" s="2" t="s">
        <v>1263</v>
      </c>
      <c r="E12160" s="2" t="s">
        <v>1779</v>
      </c>
      <c r="F12160" s="2" t="s">
        <v>1887</v>
      </c>
      <c r="G12160" s="8" t="str">
        <f>IF(COUNTIF('Dam Lines'!A:A,D12160)&gt;0,"Yes","No")</f>
        <v>Yes</v>
      </c>
      <c r="H12160" s="14" t="s">
        <v>1761</v>
      </c>
      <c r="I12160" s="8" t="str">
        <f t="array" ref="I12160">IF(G12160="Yes",XLOOKUP(D12160,'Dam Lines'!A:A,'Dam Lines'!J:J),"")</f>
        <v>BASSALA</v>
      </c>
    </row>
    <row r="12161" hidden="1">
      <c r="A12161" s="11">
        <v>9.0</v>
      </c>
      <c r="B12161" s="3" t="s">
        <v>3561</v>
      </c>
      <c r="C12161" s="2" t="s">
        <v>3562</v>
      </c>
      <c r="D12161" s="2" t="s">
        <v>3563</v>
      </c>
      <c r="E12161" s="2" t="s">
        <v>1779</v>
      </c>
      <c r="F12161" s="2" t="s">
        <v>1887</v>
      </c>
      <c r="G12161" s="8" t="str">
        <f>IF(COUNTIF('Dam Lines'!A:A,D12161)&gt;0,"Yes","No")</f>
        <v>No</v>
      </c>
      <c r="H12161" s="14" t="s">
        <v>1742</v>
      </c>
      <c r="I12161" s="8" t="str">
        <f t="array" ref="I12161">IF(G12161="Yes",XLOOKUP(D12161,'Dam Lines'!A:A,'Dam Lines'!J:J),"")</f>
        <v/>
      </c>
    </row>
    <row r="12162" hidden="1">
      <c r="A12162" s="11">
        <v>10.0</v>
      </c>
      <c r="B12162" s="3" t="s">
        <v>3579</v>
      </c>
      <c r="C12162" s="2" t="s">
        <v>2291</v>
      </c>
      <c r="D12162" s="2" t="s">
        <v>920</v>
      </c>
      <c r="E12162" s="2" t="s">
        <v>1779</v>
      </c>
      <c r="F12162" s="2" t="s">
        <v>1887</v>
      </c>
      <c r="G12162" s="8" t="str">
        <f>IF(COUNTIF('Dam Lines'!A:A,D12162)&gt;0,"Yes","No")</f>
        <v>Yes</v>
      </c>
      <c r="H12162" s="14" t="s">
        <v>1742</v>
      </c>
      <c r="I12162" s="8" t="str">
        <f t="array" ref="I12162">IF(G12162="Yes",XLOOKUP(D12162,'Dam Lines'!A:A,'Dam Lines'!J:J),"")</f>
        <v>NEVADA II</v>
      </c>
    </row>
    <row r="12163" hidden="1">
      <c r="A12163" s="11">
        <v>11.0</v>
      </c>
      <c r="B12163" s="3" t="s">
        <v>3047</v>
      </c>
      <c r="C12163" s="2" t="s">
        <v>1744</v>
      </c>
      <c r="D12163" s="2" t="s">
        <v>956</v>
      </c>
      <c r="E12163" s="2" t="s">
        <v>1779</v>
      </c>
      <c r="F12163" s="2" t="s">
        <v>1887</v>
      </c>
      <c r="G12163" s="8" t="str">
        <f>IF(COUNTIF('Dam Lines'!A:A,D12163)&gt;0,"Yes","No")</f>
        <v>Yes</v>
      </c>
      <c r="H12163" s="14" t="s">
        <v>1742</v>
      </c>
      <c r="I12163" s="8" t="str">
        <f t="array" ref="I12163">IF(G12163="Yes",XLOOKUP(D12163,'Dam Lines'!A:A,'Dam Lines'!J:J),"")</f>
        <v>MADOU</v>
      </c>
    </row>
    <row r="12164" hidden="1">
      <c r="A12164" s="11">
        <v>12.0</v>
      </c>
      <c r="B12164" s="3" t="s">
        <v>3694</v>
      </c>
      <c r="C12164" s="2" t="s">
        <v>1962</v>
      </c>
      <c r="D12164" s="2" t="s">
        <v>232</v>
      </c>
      <c r="E12164" s="2" t="s">
        <v>1779</v>
      </c>
      <c r="F12164" s="2" t="s">
        <v>1887</v>
      </c>
      <c r="G12164" s="8" t="str">
        <f>IF(COUNTIF('Dam Lines'!A:A,D12164)&gt;0,"Yes","No")</f>
        <v>Yes</v>
      </c>
      <c r="H12164" s="14" t="s">
        <v>1742</v>
      </c>
      <c r="I12164" s="8" t="str">
        <f t="array" ref="I12164">IF(G12164="Yes",XLOOKUP(D12164,'Dam Lines'!A:A,'Dam Lines'!J:J),"")</f>
        <v>GHARDAIA</v>
      </c>
    </row>
    <row r="12165" hidden="1">
      <c r="A12165" s="11">
        <v>13.0</v>
      </c>
      <c r="B12165" s="3" t="s">
        <v>2497</v>
      </c>
      <c r="C12165" s="2" t="s">
        <v>1962</v>
      </c>
      <c r="D12165" s="2" t="s">
        <v>414</v>
      </c>
      <c r="E12165" s="2" t="s">
        <v>1779</v>
      </c>
      <c r="F12165" s="2" t="s">
        <v>1887</v>
      </c>
      <c r="G12165" s="8" t="str">
        <f>IF(COUNTIF('Dam Lines'!A:A,D12165)&gt;0,"Yes","No")</f>
        <v>Yes</v>
      </c>
      <c r="H12165" s="14" t="s">
        <v>1742</v>
      </c>
      <c r="I12165" s="8" t="str">
        <f t="array" ref="I12165">IF(G12165="Yes",XLOOKUP(D12165,'Dam Lines'!A:A,'Dam Lines'!J:J),"")</f>
        <v>NEVADA II</v>
      </c>
    </row>
    <row r="12166" hidden="1">
      <c r="A12166" s="11">
        <v>14.0</v>
      </c>
      <c r="B12166" s="3" t="s">
        <v>3824</v>
      </c>
      <c r="C12166" s="2" t="s">
        <v>3423</v>
      </c>
      <c r="D12166" s="2" t="s">
        <v>708</v>
      </c>
      <c r="E12166" s="2" t="s">
        <v>1779</v>
      </c>
      <c r="F12166" s="2" t="s">
        <v>1887</v>
      </c>
      <c r="G12166" s="8" t="str">
        <f>IF(COUNTIF('Dam Lines'!A:A,D12166)&gt;0,"Yes","No")</f>
        <v>Yes</v>
      </c>
      <c r="H12166" s="14" t="s">
        <v>1742</v>
      </c>
      <c r="I12166" s="8" t="str">
        <f t="array" ref="I12166">IF(G12166="Yes",XLOOKUP(D12166,'Dam Lines'!A:A,'Dam Lines'!J:J),"")</f>
        <v>NASECHKA</v>
      </c>
    </row>
    <row r="12167" hidden="1">
      <c r="A12167" s="11">
        <v>15.0</v>
      </c>
      <c r="B12167" s="3" t="s">
        <v>3234</v>
      </c>
      <c r="C12167" s="2" t="s">
        <v>1962</v>
      </c>
      <c r="D12167" s="2" t="s">
        <v>454</v>
      </c>
      <c r="E12167" s="2" t="s">
        <v>1779</v>
      </c>
      <c r="F12167" s="2" t="s">
        <v>1887</v>
      </c>
      <c r="G12167" s="8" t="str">
        <f>IF(COUNTIF('Dam Lines'!A:A,D12167)&gt;0,"Yes","No")</f>
        <v>Yes</v>
      </c>
      <c r="H12167" s="14" t="s">
        <v>1761</v>
      </c>
      <c r="I12167" s="8" t="str">
        <f t="array" ref="I12167">IF(G12167="Yes",XLOOKUP(D12167,'Dam Lines'!A:A,'Dam Lines'!J:J),"")</f>
        <v>TARGUIA</v>
      </c>
    </row>
    <row r="12168" hidden="1">
      <c r="A12168" s="11">
        <v>16.0</v>
      </c>
      <c r="B12168" s="3" t="s">
        <v>4118</v>
      </c>
      <c r="C12168" s="2" t="s">
        <v>4119</v>
      </c>
      <c r="D12168" s="2" t="s">
        <v>1132</v>
      </c>
      <c r="E12168" s="2" t="s">
        <v>1779</v>
      </c>
      <c r="F12168" s="2" t="s">
        <v>1887</v>
      </c>
      <c r="G12168" s="8" t="str">
        <f>IF(COUNTIF('Dam Lines'!A:A,D12168)&gt;0,"Yes","No")</f>
        <v>Yes</v>
      </c>
      <c r="H12168" s="14" t="s">
        <v>1761</v>
      </c>
      <c r="I12168" s="8" t="str">
        <f t="array" ref="I12168">IF(G12168="Yes",XLOOKUP(D12168,'Dam Lines'!A:A,'Dam Lines'!J:J),"")</f>
        <v>BETSAMA</v>
      </c>
    </row>
    <row r="12169" hidden="1">
      <c r="A12169" s="11">
        <v>1.0</v>
      </c>
      <c r="B12169" s="3" t="s">
        <v>3951</v>
      </c>
      <c r="C12169" s="2" t="s">
        <v>3323</v>
      </c>
      <c r="D12169" s="2" t="s">
        <v>305</v>
      </c>
      <c r="E12169" s="4" t="s">
        <v>1740</v>
      </c>
      <c r="F12169" s="4" t="s">
        <v>2037</v>
      </c>
      <c r="G12169" s="8" t="str">
        <f>IF(COUNTIF('Dam Lines'!A:A,D12169)&gt;0,"Yes","No")</f>
        <v>Yes</v>
      </c>
      <c r="H12169" s="14" t="s">
        <v>1761</v>
      </c>
      <c r="I12169" s="8" t="str">
        <f t="array" ref="I12169">IF(G12169="Yes",XLOOKUP(D12169,'Dam Lines'!A:A,'Dam Lines'!J:J),"")</f>
        <v>UELN</v>
      </c>
    </row>
    <row r="12170" hidden="1">
      <c r="A12170" s="11">
        <v>2.0</v>
      </c>
      <c r="B12170" s="3" t="s">
        <v>4254</v>
      </c>
      <c r="C12170" s="2" t="s">
        <v>1817</v>
      </c>
      <c r="D12170" s="2" t="s">
        <v>4255</v>
      </c>
      <c r="E12170" s="2" t="s">
        <v>1740</v>
      </c>
      <c r="F12170" s="2" t="s">
        <v>2037</v>
      </c>
      <c r="G12170" s="8" t="str">
        <f>IF(COUNTIF('Dam Lines'!A:A,D12170)&gt;0,"Yes","No")</f>
        <v>No</v>
      </c>
      <c r="H12170" s="14" t="s">
        <v>1761</v>
      </c>
      <c r="I12170" s="8" t="str">
        <f t="array" ref="I12170">IF(G12170="Yes",XLOOKUP(D12170,'Dam Lines'!A:A,'Dam Lines'!J:J),"")</f>
        <v/>
      </c>
    </row>
    <row r="12171" hidden="1">
      <c r="A12171" s="11">
        <v>3.0</v>
      </c>
      <c r="B12171" s="3" t="s">
        <v>3928</v>
      </c>
      <c r="C12171" s="2" t="s">
        <v>1980</v>
      </c>
      <c r="D12171" s="2" t="s">
        <v>3929</v>
      </c>
      <c r="E12171" s="2" t="s">
        <v>1740</v>
      </c>
      <c r="F12171" s="2" t="s">
        <v>2037</v>
      </c>
      <c r="G12171" s="8" t="str">
        <f>IF(COUNTIF('Dam Lines'!A:A,D12171)&gt;0,"Yes","No")</f>
        <v>No</v>
      </c>
      <c r="H12171" s="14" t="s">
        <v>1742</v>
      </c>
      <c r="I12171" s="8" t="str">
        <f t="array" ref="I12171">IF(G12171="Yes",XLOOKUP(D12171,'Dam Lines'!A:A,'Dam Lines'!J:J),"")</f>
        <v/>
      </c>
    </row>
    <row r="12172" hidden="1">
      <c r="A12172" s="11">
        <v>4.0</v>
      </c>
      <c r="B12172" s="3" t="s">
        <v>3867</v>
      </c>
      <c r="C12172" s="2" t="s">
        <v>1980</v>
      </c>
      <c r="D12172" s="2" t="s">
        <v>3773</v>
      </c>
      <c r="E12172" s="2" t="s">
        <v>1740</v>
      </c>
      <c r="F12172" s="2" t="s">
        <v>2037</v>
      </c>
      <c r="G12172" s="8" t="str">
        <f>IF(COUNTIF('Dam Lines'!A:A,D12172)&gt;0,"Yes","No")</f>
        <v>No</v>
      </c>
      <c r="H12172" s="14" t="s">
        <v>1742</v>
      </c>
      <c r="I12172" s="8" t="str">
        <f t="array" ref="I12172">IF(G12172="Yes",XLOOKUP(D12172,'Dam Lines'!A:A,'Dam Lines'!J:J),"")</f>
        <v/>
      </c>
    </row>
    <row r="12173" hidden="1">
      <c r="A12173" s="11">
        <v>5.0</v>
      </c>
      <c r="B12173" s="3" t="s">
        <v>3878</v>
      </c>
      <c r="C12173" s="2" t="s">
        <v>3494</v>
      </c>
      <c r="D12173" s="2" t="s">
        <v>3879</v>
      </c>
      <c r="E12173" s="2" t="s">
        <v>1740</v>
      </c>
      <c r="F12173" s="2" t="s">
        <v>2037</v>
      </c>
      <c r="G12173" s="8" t="str">
        <f>IF(COUNTIF('Dam Lines'!A:A,D12173)&gt;0,"Yes","No")</f>
        <v>No</v>
      </c>
      <c r="H12173" s="14" t="s">
        <v>1742</v>
      </c>
      <c r="I12173" s="8" t="str">
        <f t="array" ref="I12173">IF(G12173="Yes",XLOOKUP(D12173,'Dam Lines'!A:A,'Dam Lines'!J:J),"")</f>
        <v/>
      </c>
    </row>
    <row r="12174" hidden="1">
      <c r="A12174" s="11">
        <v>6.0</v>
      </c>
      <c r="B12174" s="3" t="s">
        <v>3963</v>
      </c>
      <c r="C12174" s="2" t="s">
        <v>3964</v>
      </c>
      <c r="D12174" s="2" t="s">
        <v>109</v>
      </c>
      <c r="E12174" s="2" t="s">
        <v>1740</v>
      </c>
      <c r="F12174" s="2" t="s">
        <v>2037</v>
      </c>
      <c r="G12174" s="8" t="str">
        <f>IF(COUNTIF('Dam Lines'!A:A,D12174)&gt;0,"Yes","No")</f>
        <v>Yes</v>
      </c>
      <c r="H12174" s="14" t="s">
        <v>1761</v>
      </c>
      <c r="I12174" s="8" t="str">
        <f t="array" ref="I12174">IF(G12174="Yes",XLOOKUP(D12174,'Dam Lines'!A:A,'Dam Lines'!J:J),"")</f>
        <v>ASTRALE</v>
      </c>
    </row>
    <row r="12175" hidden="1">
      <c r="A12175" s="11">
        <v>7.0</v>
      </c>
      <c r="B12175" s="3" t="s">
        <v>3657</v>
      </c>
      <c r="C12175" s="2" t="s">
        <v>1980</v>
      </c>
      <c r="D12175" s="2" t="s">
        <v>3658</v>
      </c>
      <c r="E12175" s="2" t="s">
        <v>1740</v>
      </c>
      <c r="F12175" s="2" t="s">
        <v>2037</v>
      </c>
      <c r="G12175" s="8" t="str">
        <f>IF(COUNTIF('Dam Lines'!A:A,D12175)&gt;0,"Yes","No")</f>
        <v>No</v>
      </c>
      <c r="H12175" s="14" t="s">
        <v>1761</v>
      </c>
      <c r="I12175" s="8" t="str">
        <f t="array" ref="I12175">IF(G12175="Yes",XLOOKUP(D12175,'Dam Lines'!A:A,'Dam Lines'!J:J),"")</f>
        <v/>
      </c>
    </row>
    <row r="12176" hidden="1">
      <c r="A12176" s="11">
        <v>8.0</v>
      </c>
      <c r="B12176" s="3" t="s">
        <v>3903</v>
      </c>
      <c r="C12176" s="2" t="s">
        <v>1823</v>
      </c>
      <c r="D12176" s="2" t="s">
        <v>611</v>
      </c>
      <c r="E12176" s="2" t="s">
        <v>1740</v>
      </c>
      <c r="F12176" s="2" t="s">
        <v>2037</v>
      </c>
      <c r="G12176" s="8" t="str">
        <f>IF(COUNTIF('Dam Lines'!A:A,D12176)&gt;0,"Yes","No")</f>
        <v>Yes</v>
      </c>
      <c r="H12176" s="14" t="s">
        <v>1742</v>
      </c>
      <c r="I12176" s="8" t="str">
        <f t="array" ref="I12176">IF(G12176="Yes",XLOOKUP(D12176,'Dam Lines'!A:A,'Dam Lines'!J:J),"")</f>
        <v>CAIDA</v>
      </c>
    </row>
    <row r="12177" hidden="1">
      <c r="A12177" s="11">
        <v>9.0</v>
      </c>
      <c r="B12177" s="3" t="s">
        <v>4088</v>
      </c>
      <c r="C12177" s="2" t="s">
        <v>3300</v>
      </c>
      <c r="D12177" s="2" t="s">
        <v>1462</v>
      </c>
      <c r="E12177" s="2" t="s">
        <v>1740</v>
      </c>
      <c r="F12177" s="2" t="s">
        <v>2037</v>
      </c>
      <c r="G12177" s="8" t="str">
        <f>IF(COUNTIF('Dam Lines'!A:A,D12177)&gt;0,"Yes","No")</f>
        <v>Yes</v>
      </c>
      <c r="H12177" s="14" t="s">
        <v>1761</v>
      </c>
      <c r="I12177" s="8" t="str">
        <f t="array" ref="I12177">IF(G12177="Yes",XLOOKUP(D12177,'Dam Lines'!A:A,'Dam Lines'!J:J),"")</f>
        <v>GAICHI</v>
      </c>
    </row>
    <row r="12178" hidden="1">
      <c r="A12178" s="11">
        <v>10.0</v>
      </c>
      <c r="B12178" s="3" t="s">
        <v>4384</v>
      </c>
      <c r="C12178" s="2" t="s">
        <v>3853</v>
      </c>
      <c r="D12178" s="2" t="s">
        <v>4385</v>
      </c>
      <c r="E12178" s="2" t="s">
        <v>1740</v>
      </c>
      <c r="F12178" s="2" t="s">
        <v>2037</v>
      </c>
      <c r="G12178" s="8" t="str">
        <f>IF(COUNTIF('Dam Lines'!A:A,D12178)&gt;0,"Yes","No")</f>
        <v>No</v>
      </c>
      <c r="H12178" s="14" t="s">
        <v>1742</v>
      </c>
      <c r="I12178" s="8" t="str">
        <f t="array" ref="I12178">IF(G12178="Yes",XLOOKUP(D12178,'Dam Lines'!A:A,'Dam Lines'!J:J),"")</f>
        <v/>
      </c>
    </row>
    <row r="12179" hidden="1">
      <c r="A12179" s="11">
        <v>11.0</v>
      </c>
      <c r="B12179" s="3" t="s">
        <v>3968</v>
      </c>
      <c r="C12179" s="2" t="s">
        <v>1744</v>
      </c>
      <c r="D12179" s="2" t="s">
        <v>1294</v>
      </c>
      <c r="E12179" s="4" t="s">
        <v>1740</v>
      </c>
      <c r="F12179" s="4" t="s">
        <v>2037</v>
      </c>
      <c r="G12179" s="8" t="str">
        <f>IF(COUNTIF('Dam Lines'!A:A,D12179)&gt;0,"Yes","No")</f>
        <v>Yes</v>
      </c>
      <c r="H12179" s="14" t="s">
        <v>1742</v>
      </c>
      <c r="I12179" s="8" t="str">
        <f t="array" ref="I12179">IF(G12179="Yes",XLOOKUP(D12179,'Dam Lines'!A:A,'Dam Lines'!J:J),"")</f>
        <v>DEBORAH IV</v>
      </c>
    </row>
    <row r="12180" hidden="1">
      <c r="A12180" s="11">
        <v>12.0</v>
      </c>
      <c r="B12180" s="3" t="s">
        <v>3861</v>
      </c>
      <c r="C12180" s="2" t="s">
        <v>1980</v>
      </c>
      <c r="D12180" s="2" t="s">
        <v>3862</v>
      </c>
      <c r="E12180" s="2" t="s">
        <v>1740</v>
      </c>
      <c r="F12180" s="2" t="s">
        <v>2037</v>
      </c>
      <c r="G12180" s="8" t="str">
        <f>IF(COUNTIF('Dam Lines'!A:A,D12180)&gt;0,"Yes","No")</f>
        <v>No</v>
      </c>
      <c r="H12180" s="14" t="s">
        <v>1761</v>
      </c>
      <c r="I12180" s="8" t="str">
        <f t="array" ref="I12180">IF(G12180="Yes",XLOOKUP(D12180,'Dam Lines'!A:A,'Dam Lines'!J:J),"")</f>
        <v/>
      </c>
    </row>
    <row r="12181" hidden="1">
      <c r="A12181" s="11">
        <v>13.0</v>
      </c>
      <c r="B12181" s="3" t="s">
        <v>3162</v>
      </c>
      <c r="C12181" s="2" t="s">
        <v>1817</v>
      </c>
      <c r="D12181" s="2" t="s">
        <v>2659</v>
      </c>
      <c r="E12181" s="2" t="s">
        <v>1740</v>
      </c>
      <c r="F12181" s="2" t="s">
        <v>2037</v>
      </c>
      <c r="G12181" s="8" t="str">
        <f>IF(COUNTIF('Dam Lines'!A:A,D12181)&gt;0,"Yes","No")</f>
        <v>No</v>
      </c>
      <c r="H12181" s="14" t="s">
        <v>1742</v>
      </c>
      <c r="I12181" s="8" t="str">
        <f t="array" ref="I12181">IF(G12181="Yes",XLOOKUP(D12181,'Dam Lines'!A:A,'Dam Lines'!J:J),"")</f>
        <v/>
      </c>
    </row>
    <row r="12182" hidden="1">
      <c r="A12182" s="11">
        <v>14.0</v>
      </c>
      <c r="B12182" s="3" t="s">
        <v>4274</v>
      </c>
      <c r="C12182" s="2" t="s">
        <v>4188</v>
      </c>
      <c r="D12182" s="2" t="s">
        <v>570</v>
      </c>
      <c r="E12182" s="2" t="s">
        <v>1740</v>
      </c>
      <c r="F12182" s="2" t="s">
        <v>2037</v>
      </c>
      <c r="G12182" s="8" t="str">
        <f>IF(COUNTIF('Dam Lines'!A:A,D12182)&gt;0,"Yes","No")</f>
        <v>Yes</v>
      </c>
      <c r="H12182" s="14" t="s">
        <v>1742</v>
      </c>
      <c r="I12182" s="8" t="str">
        <f t="array" ref="I12182">IF(G12182="Yes",XLOOKUP(D12182,'Dam Lines'!A:A,'Dam Lines'!J:J),"")</f>
        <v>CH'TANA</v>
      </c>
    </row>
    <row r="12183" hidden="1">
      <c r="A12183" s="11">
        <v>1.0</v>
      </c>
      <c r="B12183" s="3" t="s">
        <v>4178</v>
      </c>
      <c r="C12183" s="2" t="s">
        <v>1962</v>
      </c>
      <c r="D12183" s="2" t="s">
        <v>1031</v>
      </c>
      <c r="E12183" s="4" t="s">
        <v>1740</v>
      </c>
      <c r="F12183" s="4" t="s">
        <v>1887</v>
      </c>
      <c r="G12183" s="8" t="str">
        <f>IF(COUNTIF('Dam Lines'!A:A,D12183)&gt;0,"Yes","No")</f>
        <v>Yes</v>
      </c>
      <c r="H12183" s="14" t="s">
        <v>1742</v>
      </c>
      <c r="I12183" s="8" t="str">
        <f t="array" ref="I12183">IF(G12183="Yes",XLOOKUP(D12183,'Dam Lines'!A:A,'Dam Lines'!J:J),"")</f>
        <v>AYG</v>
      </c>
    </row>
    <row r="12184" hidden="1">
      <c r="A12184" s="11">
        <v>2.0</v>
      </c>
      <c r="B12184" s="3" t="s">
        <v>4386</v>
      </c>
      <c r="C12184" s="2" t="s">
        <v>3344</v>
      </c>
      <c r="D12184" s="2" t="s">
        <v>4130</v>
      </c>
      <c r="E12184" s="2" t="s">
        <v>1740</v>
      </c>
      <c r="F12184" s="2" t="s">
        <v>1887</v>
      </c>
      <c r="G12184" s="8" t="str">
        <f>IF(COUNTIF('Dam Lines'!A:A,D12184)&gt;0,"Yes","No")</f>
        <v>No</v>
      </c>
      <c r="H12184" s="14" t="s">
        <v>1742</v>
      </c>
      <c r="I12184" s="8" t="str">
        <f t="array" ref="I12184">IF(G12184="Yes",XLOOKUP(D12184,'Dam Lines'!A:A,'Dam Lines'!J:J),"")</f>
        <v/>
      </c>
    </row>
    <row r="12185" hidden="1">
      <c r="A12185" s="11">
        <v>3.0</v>
      </c>
      <c r="B12185" s="3" t="s">
        <v>4155</v>
      </c>
      <c r="C12185" s="2" t="s">
        <v>1823</v>
      </c>
      <c r="D12185" s="2" t="s">
        <v>703</v>
      </c>
      <c r="E12185" s="2" t="s">
        <v>1740</v>
      </c>
      <c r="F12185" s="2" t="s">
        <v>1887</v>
      </c>
      <c r="G12185" s="8" t="str">
        <f>IF(COUNTIF('Dam Lines'!A:A,D12185)&gt;0,"Yes","No")</f>
        <v>Yes</v>
      </c>
      <c r="H12185" s="14" t="s">
        <v>1742</v>
      </c>
      <c r="I12185" s="8" t="str">
        <f t="array" ref="I12185">IF(G12185="Yes",XLOOKUP(D12185,'Dam Lines'!A:A,'Dam Lines'!J:J),"")</f>
        <v>DEBORAH IV</v>
      </c>
    </row>
    <row r="12186" hidden="1">
      <c r="A12186" s="11">
        <v>4.0</v>
      </c>
      <c r="B12186" s="3" t="s">
        <v>4329</v>
      </c>
      <c r="C12186" s="2" t="s">
        <v>1907</v>
      </c>
      <c r="D12186" s="2" t="s">
        <v>955</v>
      </c>
      <c r="E12186" s="2" t="s">
        <v>1740</v>
      </c>
      <c r="F12186" s="2" t="s">
        <v>1887</v>
      </c>
      <c r="G12186" s="8" t="str">
        <f>IF(COUNTIF('Dam Lines'!A:A,D12186)&gt;0,"Yes","No")</f>
        <v>Yes</v>
      </c>
      <c r="H12186" s="14" t="s">
        <v>1742</v>
      </c>
      <c r="I12186" s="8" t="str">
        <f t="array" ref="I12186">IF(G12186="Yes",XLOOKUP(D12186,'Dam Lines'!A:A,'Dam Lines'!J:J),"")</f>
        <v>MADOU</v>
      </c>
    </row>
    <row r="12187" hidden="1">
      <c r="A12187" s="11">
        <v>5.0</v>
      </c>
      <c r="B12187" s="3" t="s">
        <v>4134</v>
      </c>
      <c r="C12187" s="2" t="s">
        <v>1859</v>
      </c>
      <c r="D12187" s="2" t="s">
        <v>315</v>
      </c>
      <c r="E12187" s="2" t="s">
        <v>1740</v>
      </c>
      <c r="F12187" s="2" t="s">
        <v>1887</v>
      </c>
      <c r="G12187" s="8" t="str">
        <f>IF(COUNTIF('Dam Lines'!A:A,D12187)&gt;0,"Yes","No")</f>
        <v>Yes</v>
      </c>
      <c r="H12187" s="14" t="s">
        <v>1742</v>
      </c>
      <c r="I12187" s="8" t="str">
        <f t="array" ref="I12187">IF(G12187="Yes",XLOOKUP(D12187,'Dam Lines'!A:A,'Dam Lines'!J:J),"")</f>
        <v>BASSALA</v>
      </c>
    </row>
    <row r="12188" hidden="1">
      <c r="A12188" s="11">
        <v>6.0</v>
      </c>
      <c r="B12188" s="3" t="s">
        <v>4146</v>
      </c>
      <c r="C12188" s="2" t="s">
        <v>2545</v>
      </c>
      <c r="D12188" s="2" t="s">
        <v>232</v>
      </c>
      <c r="E12188" s="2" t="s">
        <v>1740</v>
      </c>
      <c r="F12188" s="2" t="s">
        <v>1887</v>
      </c>
      <c r="G12188" s="8" t="str">
        <f>IF(COUNTIF('Dam Lines'!A:A,D12188)&gt;0,"Yes","No")</f>
        <v>Yes</v>
      </c>
      <c r="H12188" s="14" t="s">
        <v>1742</v>
      </c>
      <c r="I12188" s="8" t="str">
        <f t="array" ref="I12188">IF(G12188="Yes",XLOOKUP(D12188,'Dam Lines'!A:A,'Dam Lines'!J:J),"")</f>
        <v>GHARDAIA</v>
      </c>
    </row>
    <row r="12189" hidden="1">
      <c r="A12189" s="11">
        <v>7.0</v>
      </c>
      <c r="B12189" s="3" t="s">
        <v>4328</v>
      </c>
      <c r="C12189" s="2" t="s">
        <v>4093</v>
      </c>
      <c r="D12189" s="2" t="s">
        <v>1146</v>
      </c>
      <c r="E12189" s="2" t="s">
        <v>1740</v>
      </c>
      <c r="F12189" s="2" t="s">
        <v>1887</v>
      </c>
      <c r="G12189" s="8" t="str">
        <f>IF(COUNTIF('Dam Lines'!A:A,D12189)&gt;0,"Yes","No")</f>
        <v>Yes</v>
      </c>
      <c r="H12189" s="14" t="s">
        <v>1742</v>
      </c>
      <c r="I12189" s="8" t="str">
        <f t="array" ref="I12189">IF(G12189="Yes",XLOOKUP(D12189,'Dam Lines'!A:A,'Dam Lines'!J:J),"")</f>
        <v>FATMA</v>
      </c>
    </row>
    <row r="12190" hidden="1">
      <c r="A12190" s="11">
        <v>8.0</v>
      </c>
      <c r="B12190" s="3" t="s">
        <v>4101</v>
      </c>
      <c r="C12190" s="2" t="s">
        <v>1744</v>
      </c>
      <c r="D12190" s="2" t="s">
        <v>367</v>
      </c>
      <c r="E12190" s="2" t="s">
        <v>1740</v>
      </c>
      <c r="F12190" s="2" t="s">
        <v>1887</v>
      </c>
      <c r="G12190" s="8" t="str">
        <f>IF(COUNTIF('Dam Lines'!A:A,D12190)&gt;0,"Yes","No")</f>
        <v>Yes</v>
      </c>
      <c r="H12190" s="14" t="s">
        <v>1742</v>
      </c>
      <c r="I12190" s="8" t="str">
        <f t="array" ref="I12190">IF(G12190="Yes",XLOOKUP(D12190,'Dam Lines'!A:A,'Dam Lines'!J:J),"")</f>
        <v>NEVADA II</v>
      </c>
    </row>
    <row r="12191" hidden="1">
      <c r="A12191" s="11">
        <v>9.0</v>
      </c>
      <c r="B12191" s="3" t="s">
        <v>4231</v>
      </c>
      <c r="C12191" s="2" t="s">
        <v>1886</v>
      </c>
      <c r="D12191" s="2" t="s">
        <v>4232</v>
      </c>
      <c r="E12191" s="2" t="s">
        <v>1740</v>
      </c>
      <c r="F12191" s="2" t="s">
        <v>1887</v>
      </c>
      <c r="G12191" s="8" t="str">
        <f>IF(COUNTIF('Dam Lines'!A:A,D12191)&gt;0,"Yes","No")</f>
        <v>No</v>
      </c>
      <c r="H12191" s="14" t="s">
        <v>1742</v>
      </c>
      <c r="I12191" s="8" t="str">
        <f t="array" ref="I12191">IF(G12191="Yes",XLOOKUP(D12191,'Dam Lines'!A:A,'Dam Lines'!J:J),"")</f>
        <v/>
      </c>
    </row>
    <row r="12192" hidden="1">
      <c r="A12192" s="11">
        <v>10.0</v>
      </c>
      <c r="B12192" s="3" t="s">
        <v>4387</v>
      </c>
      <c r="C12192" s="2" t="s">
        <v>1886</v>
      </c>
      <c r="D12192" s="2" t="s">
        <v>1169</v>
      </c>
      <c r="E12192" s="2" t="s">
        <v>1740</v>
      </c>
      <c r="F12192" s="2" t="s">
        <v>1887</v>
      </c>
      <c r="G12192" s="8" t="str">
        <f>IF(COUNTIF('Dam Lines'!A:A,D12192)&gt;0,"Yes","No")</f>
        <v>Yes</v>
      </c>
      <c r="H12192" s="14" t="s">
        <v>1742</v>
      </c>
      <c r="I12192" s="8" t="str">
        <f t="array" ref="I12192">IF(G12192="Yes",XLOOKUP(D12192,'Dam Lines'!A:A,'Dam Lines'!J:J),"")</f>
        <v>ARABELLE</v>
      </c>
    </row>
    <row r="12193" hidden="1">
      <c r="A12193" s="11">
        <v>11.0</v>
      </c>
      <c r="B12193" s="3" t="s">
        <v>4177</v>
      </c>
      <c r="C12193" s="2" t="s">
        <v>1798</v>
      </c>
      <c r="D12193" s="2" t="s">
        <v>422</v>
      </c>
      <c r="E12193" s="4" t="s">
        <v>1740</v>
      </c>
      <c r="F12193" s="4" t="s">
        <v>1887</v>
      </c>
      <c r="G12193" s="8" t="str">
        <f>IF(COUNTIF('Dam Lines'!A:A,D12193)&gt;0,"Yes","No")</f>
        <v>Yes</v>
      </c>
      <c r="H12193" s="14" t="s">
        <v>1742</v>
      </c>
      <c r="I12193" s="8" t="str">
        <f t="array" ref="I12193">IF(G12193="Yes",XLOOKUP(D12193,'Dam Lines'!A:A,'Dam Lines'!J:J),"")</f>
        <v>TRYNCZA</v>
      </c>
    </row>
    <row r="12194" hidden="1">
      <c r="A12194" s="11">
        <v>12.0</v>
      </c>
      <c r="B12194" s="3" t="s">
        <v>4388</v>
      </c>
      <c r="C12194" s="2" t="s">
        <v>3344</v>
      </c>
      <c r="D12194" s="2" t="s">
        <v>4389</v>
      </c>
      <c r="E12194" s="2" t="s">
        <v>1740</v>
      </c>
      <c r="F12194" s="2" t="s">
        <v>1887</v>
      </c>
      <c r="G12194" s="8" t="str">
        <f>IF(COUNTIF('Dam Lines'!A:A,D12194)&gt;0,"Yes","No")</f>
        <v>No</v>
      </c>
      <c r="H12194" s="14" t="s">
        <v>1742</v>
      </c>
      <c r="I12194" s="8" t="str">
        <f t="array" ref="I12194">IF(G12194="Yes",XLOOKUP(D12194,'Dam Lines'!A:A,'Dam Lines'!J:J),"")</f>
        <v/>
      </c>
    </row>
    <row r="12195" hidden="1">
      <c r="A12195" s="11">
        <v>13.0</v>
      </c>
      <c r="B12195" s="3" t="s">
        <v>4303</v>
      </c>
      <c r="C12195" s="2" t="s">
        <v>3423</v>
      </c>
      <c r="D12195" s="2" t="s">
        <v>435</v>
      </c>
      <c r="E12195" s="2" t="s">
        <v>1740</v>
      </c>
      <c r="F12195" s="2" t="s">
        <v>1887</v>
      </c>
      <c r="G12195" s="8" t="str">
        <f>IF(COUNTIF('Dam Lines'!A:A,D12195)&gt;0,"Yes","No")</f>
        <v>Yes</v>
      </c>
      <c r="H12195" s="14" t="s">
        <v>1742</v>
      </c>
      <c r="I12195" s="8" t="str">
        <f t="array" ref="I12195">IF(G12195="Yes",XLOOKUP(D12195,'Dam Lines'!A:A,'Dam Lines'!J:J),"")</f>
        <v>GAZELLA II</v>
      </c>
    </row>
    <row r="12196" hidden="1">
      <c r="A12196" s="11">
        <v>14.0</v>
      </c>
      <c r="B12196" s="3" t="s">
        <v>4187</v>
      </c>
      <c r="C12196" s="2" t="s">
        <v>4188</v>
      </c>
      <c r="D12196" s="2" t="s">
        <v>130</v>
      </c>
      <c r="E12196" s="2" t="s">
        <v>1740</v>
      </c>
      <c r="F12196" s="2" t="s">
        <v>1887</v>
      </c>
      <c r="G12196" s="8" t="str">
        <f>IF(COUNTIF('Dam Lines'!A:A,D12196)&gt;0,"Yes","No")</f>
        <v>Yes</v>
      </c>
      <c r="H12196" s="14" t="s">
        <v>1742</v>
      </c>
      <c r="I12196" s="8" t="str">
        <f t="array" ref="I12196">IF(G12196="Yes",XLOOKUP(D12196,'Dam Lines'!A:A,'Dam Lines'!J:J),"")</f>
        <v>QUINE</v>
      </c>
    </row>
    <row r="12197" hidden="1">
      <c r="A12197" s="11">
        <v>15.0</v>
      </c>
      <c r="B12197" s="3" t="s">
        <v>4390</v>
      </c>
      <c r="C12197" s="2" t="s">
        <v>3697</v>
      </c>
      <c r="D12197" s="2" t="s">
        <v>421</v>
      </c>
      <c r="E12197" s="2" t="s">
        <v>1740</v>
      </c>
      <c r="F12197" s="2" t="s">
        <v>1887</v>
      </c>
      <c r="G12197" s="8" t="str">
        <f>IF(COUNTIF('Dam Lines'!A:A,D12197)&gt;0,"Yes","No")</f>
        <v>Yes</v>
      </c>
      <c r="H12197" s="14" t="s">
        <v>1742</v>
      </c>
      <c r="I12197" s="8" t="str">
        <f t="array" ref="I12197">IF(G12197="Yes",XLOOKUP(D12197,'Dam Lines'!A:A,'Dam Lines'!J:J),"")</f>
        <v>NEVADA II</v>
      </c>
    </row>
    <row r="12198" hidden="1">
      <c r="A12198" s="11">
        <v>16.0</v>
      </c>
      <c r="B12198" s="3" t="s">
        <v>4241</v>
      </c>
      <c r="C12198" s="2" t="s">
        <v>2062</v>
      </c>
      <c r="D12198" s="2" t="s">
        <v>4242</v>
      </c>
      <c r="E12198" s="2" t="s">
        <v>1740</v>
      </c>
      <c r="F12198" s="2" t="s">
        <v>1887</v>
      </c>
      <c r="G12198" s="8" t="str">
        <f>IF(COUNTIF('Dam Lines'!A:A,D12198)&gt;0,"Yes","No")</f>
        <v>No</v>
      </c>
      <c r="H12198" s="14" t="s">
        <v>1742</v>
      </c>
      <c r="I12198" s="8" t="str">
        <f t="array" ref="I12198">IF(G12198="Yes",XLOOKUP(D12198,'Dam Lines'!A:A,'Dam Lines'!J:J),"")</f>
        <v/>
      </c>
    </row>
    <row r="12199">
      <c r="A12199" s="11">
        <v>1.0</v>
      </c>
      <c r="B12199" s="3" t="s">
        <v>876</v>
      </c>
      <c r="C12199" s="2" t="s">
        <v>3494</v>
      </c>
      <c r="D12199" s="2" t="s">
        <v>3837</v>
      </c>
      <c r="E12199" s="4" t="s">
        <v>2055</v>
      </c>
      <c r="F12199" s="4" t="s">
        <v>1741</v>
      </c>
      <c r="G12199" s="1" t="s">
        <v>1780</v>
      </c>
      <c r="H12199" s="14" t="s">
        <v>1761</v>
      </c>
      <c r="I12199" s="8" t="str">
        <f t="array" ref="I12199">XLOOKUP(B12199,'Dam Lines'!A:A,'Dam Lines'!J:J)</f>
        <v>KYLA TIKI</v>
      </c>
    </row>
    <row r="12200">
      <c r="A12200" s="11">
        <v>2.0</v>
      </c>
      <c r="B12200" s="3" t="s">
        <v>3748</v>
      </c>
      <c r="C12200" s="2" t="s">
        <v>1962</v>
      </c>
      <c r="D12200" s="2" t="s">
        <v>534</v>
      </c>
      <c r="E12200" s="4" t="s">
        <v>2055</v>
      </c>
      <c r="F12200" s="2" t="s">
        <v>1741</v>
      </c>
      <c r="G12200" s="8" t="str">
        <f>IF(COUNTIF('Dam Lines'!A:A,D12200)&gt;0,"Yes","No")</f>
        <v>Yes</v>
      </c>
      <c r="H12200" s="14" t="s">
        <v>1742</v>
      </c>
      <c r="I12200" s="8" t="str">
        <f t="array" ref="I12200">IF(G12200="Yes",XLOOKUP(D12200,'Dam Lines'!A:A,'Dam Lines'!J:J),"")</f>
        <v>BASSALA</v>
      </c>
    </row>
    <row r="12201">
      <c r="A12201" s="11">
        <v>3.0</v>
      </c>
      <c r="B12201" s="3" t="s">
        <v>4124</v>
      </c>
      <c r="C12201" s="2" t="s">
        <v>1823</v>
      </c>
      <c r="D12201" s="2" t="s">
        <v>29</v>
      </c>
      <c r="E12201" s="4" t="s">
        <v>2055</v>
      </c>
      <c r="F12201" s="2" t="s">
        <v>1741</v>
      </c>
      <c r="G12201" s="8" t="str">
        <f>IF(COUNTIF('Dam Lines'!A:A,D12201)&gt;0,"Yes","No")</f>
        <v>Yes</v>
      </c>
      <c r="H12201" s="14" t="s">
        <v>1761</v>
      </c>
      <c r="I12201" s="8" t="str">
        <f t="array" ref="I12201">IF(G12201="Yes",XLOOKUP(D12201,'Dam Lines'!A:A,'Dam Lines'!J:J),"")</f>
        <v>RUSNEGA</v>
      </c>
    </row>
    <row r="12202">
      <c r="A12202" s="11">
        <v>4.0</v>
      </c>
      <c r="B12202" s="3" t="s">
        <v>3792</v>
      </c>
      <c r="C12202" s="2" t="s">
        <v>3689</v>
      </c>
      <c r="D12202" s="2" t="s">
        <v>1490</v>
      </c>
      <c r="E12202" s="4" t="s">
        <v>2055</v>
      </c>
      <c r="F12202" s="2" t="s">
        <v>1741</v>
      </c>
      <c r="H12202" s="14" t="s">
        <v>1742</v>
      </c>
      <c r="I12202" s="8" t="s">
        <v>1491</v>
      </c>
    </row>
    <row r="12203">
      <c r="A12203" s="11">
        <v>5.0</v>
      </c>
      <c r="B12203" s="3" t="s">
        <v>3925</v>
      </c>
      <c r="C12203" s="2" t="s">
        <v>2489</v>
      </c>
      <c r="D12203" s="2" t="s">
        <v>1474</v>
      </c>
      <c r="E12203" s="4" t="s">
        <v>2055</v>
      </c>
      <c r="F12203" s="2" t="s">
        <v>1741</v>
      </c>
      <c r="H12203" s="14" t="s">
        <v>1761</v>
      </c>
      <c r="I12203" s="8" t="s">
        <v>14</v>
      </c>
    </row>
    <row r="12204">
      <c r="A12204" s="11">
        <v>6.0</v>
      </c>
      <c r="B12204" s="3" t="s">
        <v>3399</v>
      </c>
      <c r="C12204" s="2" t="s">
        <v>1752</v>
      </c>
      <c r="D12204" s="2" t="s">
        <v>100</v>
      </c>
      <c r="E12204" s="4" t="s">
        <v>2055</v>
      </c>
      <c r="F12204" s="2" t="s">
        <v>1741</v>
      </c>
      <c r="G12204" s="8" t="str">
        <f>IF(COUNTIF('Dam Lines'!A:A,D12204)&gt;0,"Yes","No")</f>
        <v>Yes</v>
      </c>
      <c r="H12204" s="14" t="s">
        <v>1742</v>
      </c>
      <c r="I12204" s="8" t="str">
        <f t="array" ref="I12204">IF(G12204="Yes",XLOOKUP(D12204,'Dam Lines'!A:A,'Dam Lines'!J:J),"")</f>
        <v>GAICHI</v>
      </c>
    </row>
    <row r="12205">
      <c r="A12205" s="11">
        <v>7.0</v>
      </c>
      <c r="B12205" s="3" t="s">
        <v>2532</v>
      </c>
      <c r="C12205" s="2" t="s">
        <v>1886</v>
      </c>
      <c r="D12205" s="2" t="s">
        <v>2533</v>
      </c>
      <c r="E12205" s="4" t="s">
        <v>2055</v>
      </c>
      <c r="F12205" s="2" t="s">
        <v>1741</v>
      </c>
      <c r="H12205" s="14" t="s">
        <v>1742</v>
      </c>
      <c r="I12205" s="8" t="str">
        <f>VLOOKUP(D12205,'Dam Lines'!B$1:J$540,9,false)</f>
        <v>FANZA</v>
      </c>
    </row>
    <row r="12206">
      <c r="A12206" s="11">
        <v>8.0</v>
      </c>
      <c r="B12206" s="3" t="s">
        <v>4012</v>
      </c>
      <c r="C12206" s="2" t="s">
        <v>1908</v>
      </c>
      <c r="D12206" s="2" t="s">
        <v>1280</v>
      </c>
      <c r="E12206" s="4" t="s">
        <v>2055</v>
      </c>
      <c r="F12206" s="2" t="s">
        <v>1741</v>
      </c>
      <c r="H12206" s="14" t="s">
        <v>1742</v>
      </c>
      <c r="I12206" s="8" t="str">
        <f>VLOOKUP(D12206,'Dam Lines'!$A$2:$J$540,10,false)</f>
        <v>JUREEWAN MONPELOU</v>
      </c>
    </row>
    <row r="12207">
      <c r="A12207" s="11">
        <v>9.0</v>
      </c>
      <c r="B12207" s="3" t="s">
        <v>4294</v>
      </c>
      <c r="C12207" s="2" t="s">
        <v>1802</v>
      </c>
      <c r="D12207" s="2" t="s">
        <v>1162</v>
      </c>
      <c r="E12207" s="4" t="s">
        <v>2055</v>
      </c>
      <c r="F12207" s="2" t="s">
        <v>1741</v>
      </c>
      <c r="G12207" s="8" t="str">
        <f>IF(COUNTIF('Dam Lines'!A:A,D12207)&gt;0,"Yes","No")</f>
        <v>Yes</v>
      </c>
      <c r="H12207" s="14" t="s">
        <v>1742</v>
      </c>
      <c r="I12207" s="8" t="str">
        <f t="array" ref="I12207">IF(G12207="Yes",XLOOKUP(D12207,'Dam Lines'!A:A,'Dam Lines'!J:J),"")</f>
        <v>NEVADA II</v>
      </c>
    </row>
    <row r="12208">
      <c r="A12208" s="11">
        <v>10.0</v>
      </c>
      <c r="B12208" s="3" t="s">
        <v>3626</v>
      </c>
      <c r="C12208" s="2" t="s">
        <v>1754</v>
      </c>
      <c r="D12208" s="2" t="s">
        <v>971</v>
      </c>
      <c r="E12208" s="4" t="s">
        <v>2055</v>
      </c>
      <c r="F12208" s="4" t="s">
        <v>1741</v>
      </c>
      <c r="G12208" s="8" t="str">
        <f>IF(COUNTIF('Dam Lines'!A:A,D12208)&gt;0,"Yes","No")</f>
        <v>Yes</v>
      </c>
      <c r="H12208" s="14" t="s">
        <v>1742</v>
      </c>
      <c r="I12208" s="8" t="str">
        <f t="array" ref="I12208">IF(G12208="Yes",XLOOKUP(D12208,'Dam Lines'!A:A,'Dam Lines'!J:J),"")</f>
        <v>MAGNESIE</v>
      </c>
    </row>
    <row r="12209">
      <c r="A12209" s="11">
        <v>11.0</v>
      </c>
      <c r="B12209" s="3" t="s">
        <v>3771</v>
      </c>
      <c r="C12209" s="2" t="s">
        <v>3300</v>
      </c>
      <c r="D12209" s="2" t="s">
        <v>284</v>
      </c>
      <c r="E12209" s="4" t="s">
        <v>2055</v>
      </c>
      <c r="F12209" s="2" t="s">
        <v>1741</v>
      </c>
      <c r="G12209" s="8" t="str">
        <f>IF(COUNTIF('Dam Lines'!A:A,D12209)&gt;0,"Yes","No")</f>
        <v>Yes</v>
      </c>
      <c r="H12209" s="14" t="s">
        <v>1742</v>
      </c>
      <c r="I12209" s="8" t="str">
        <f t="array" ref="I12209">IF(G12209="Yes",XLOOKUP(D12209,'Dam Lines'!A:A,'Dam Lines'!J:J),"")</f>
        <v>MONAT</v>
      </c>
    </row>
    <row r="12210" hidden="1">
      <c r="A12210" s="11">
        <v>1.0</v>
      </c>
      <c r="B12210" s="3" t="s">
        <v>3346</v>
      </c>
      <c r="C12210" s="2" t="s">
        <v>1962</v>
      </c>
      <c r="D12210" s="2" t="s">
        <v>1262</v>
      </c>
      <c r="E12210" s="2" t="s">
        <v>2036</v>
      </c>
      <c r="F12210" s="4" t="s">
        <v>1869</v>
      </c>
      <c r="G12210" s="8" t="str">
        <f>IF(COUNTIF('Dam Lines'!A:A,D12210)&gt;0,"Yes","No")</f>
        <v>Yes</v>
      </c>
      <c r="H12210" s="14" t="s">
        <v>1742</v>
      </c>
      <c r="I12210" s="8" t="str">
        <f t="array" ref="I12210">IF(G12210="Yes",XLOOKUP(D12210,'Dam Lines'!A:A,'Dam Lines'!J:J),"")</f>
        <v>HALA AL THANIYA</v>
      </c>
    </row>
    <row r="12211" hidden="1">
      <c r="A12211" s="11">
        <v>2.0</v>
      </c>
      <c r="B12211" s="3" t="s">
        <v>3102</v>
      </c>
      <c r="C12211" s="2" t="s">
        <v>1962</v>
      </c>
      <c r="D12211" s="2" t="s">
        <v>219</v>
      </c>
      <c r="E12211" s="2" t="s">
        <v>2036</v>
      </c>
      <c r="F12211" s="2" t="s">
        <v>1869</v>
      </c>
      <c r="G12211" s="8" t="str">
        <f>IF(COUNTIF('Dam Lines'!A:A,D12211)&gt;0,"Yes","No")</f>
        <v>Yes</v>
      </c>
      <c r="H12211" s="14" t="s">
        <v>1742</v>
      </c>
      <c r="I12211" s="8" t="str">
        <f t="array" ref="I12211">IF(G12211="Yes",XLOOKUP(D12211,'Dam Lines'!A:A,'Dam Lines'!J:J),"")</f>
        <v>ELKA</v>
      </c>
    </row>
    <row r="12212" hidden="1">
      <c r="A12212" s="11">
        <v>3.0</v>
      </c>
      <c r="B12212" s="3" t="s">
        <v>4133</v>
      </c>
      <c r="C12212" s="2" t="s">
        <v>2347</v>
      </c>
      <c r="D12212" s="2" t="s">
        <v>280</v>
      </c>
      <c r="E12212" s="2" t="s">
        <v>2036</v>
      </c>
      <c r="F12212" s="2" t="s">
        <v>1869</v>
      </c>
      <c r="G12212" s="8" t="str">
        <f>IF(COUNTIF('Dam Lines'!A:A,D12212)&gt;0,"Yes","No")</f>
        <v>Yes</v>
      </c>
      <c r="H12212" s="14" t="s">
        <v>1742</v>
      </c>
      <c r="I12212" s="8" t="str">
        <f t="array" ref="I12212">IF(G12212="Yes",XLOOKUP(D12212,'Dam Lines'!A:A,'Dam Lines'!J:J),"")</f>
        <v>PHILIPPA</v>
      </c>
    </row>
    <row r="12213" hidden="1">
      <c r="A12213" s="11">
        <v>4.0</v>
      </c>
      <c r="B12213" s="3" t="s">
        <v>3547</v>
      </c>
      <c r="C12213" s="2" t="s">
        <v>1962</v>
      </c>
      <c r="D12213" s="2" t="s">
        <v>47</v>
      </c>
      <c r="E12213" s="2" t="s">
        <v>2036</v>
      </c>
      <c r="F12213" s="2" t="s">
        <v>1869</v>
      </c>
      <c r="G12213" s="8" t="str">
        <f>IF(COUNTIF('Dam Lines'!A:A,D12213)&gt;0,"Yes","No")</f>
        <v>Yes</v>
      </c>
      <c r="H12213" s="14" t="s">
        <v>1742</v>
      </c>
      <c r="I12213" s="8" t="str">
        <f t="array" ref="I12213">IF(G12213="Yes",XLOOKUP(D12213,'Dam Lines'!A:A,'Dam Lines'!J:J),"")</f>
        <v>FATMA</v>
      </c>
    </row>
    <row r="12214" hidden="1">
      <c r="A12214" s="11">
        <v>5.0</v>
      </c>
      <c r="B12214" s="3" t="s">
        <v>2128</v>
      </c>
      <c r="C12214" s="2" t="s">
        <v>1798</v>
      </c>
      <c r="D12214" s="2" t="s">
        <v>576</v>
      </c>
      <c r="E12214" s="2" t="s">
        <v>2036</v>
      </c>
      <c r="F12214" s="2" t="s">
        <v>1869</v>
      </c>
      <c r="G12214" s="8" t="str">
        <f>IF(COUNTIF('Dam Lines'!A:A,D12214)&gt;0,"Yes","No")</f>
        <v>Yes</v>
      </c>
      <c r="H12214" s="14" t="s">
        <v>1742</v>
      </c>
      <c r="I12214" s="8" t="str">
        <f t="array" ref="I12214">IF(G12214="Yes",XLOOKUP(D12214,'Dam Lines'!A:A,'Dam Lines'!J:J),"")</f>
        <v>QUINE</v>
      </c>
    </row>
    <row r="12215" hidden="1">
      <c r="A12215" s="11">
        <v>6.0</v>
      </c>
      <c r="B12215" s="3" t="s">
        <v>3059</v>
      </c>
      <c r="C12215" s="2" t="s">
        <v>1962</v>
      </c>
      <c r="D12215" s="2" t="s">
        <v>1261</v>
      </c>
      <c r="E12215" s="2" t="s">
        <v>2036</v>
      </c>
      <c r="F12215" s="2" t="s">
        <v>1869</v>
      </c>
      <c r="G12215" s="8" t="str">
        <f>IF(COUNTIF('Dam Lines'!A:A,D12215)&gt;0,"Yes","No")</f>
        <v>Yes</v>
      </c>
      <c r="H12215" s="14" t="s">
        <v>1742</v>
      </c>
      <c r="I12215" s="8" t="str">
        <f t="array" ref="I12215">IF(G12215="Yes",XLOOKUP(D12215,'Dam Lines'!A:A,'Dam Lines'!J:J),"")</f>
        <v>NEVADA II</v>
      </c>
    </row>
    <row r="12216" hidden="1">
      <c r="A12216" s="11">
        <v>7.0</v>
      </c>
      <c r="B12216" s="3" t="s">
        <v>4143</v>
      </c>
      <c r="C12216" s="2" t="s">
        <v>4093</v>
      </c>
      <c r="D12216" s="2" t="s">
        <v>1284</v>
      </c>
      <c r="E12216" s="2" t="s">
        <v>2036</v>
      </c>
      <c r="F12216" s="2" t="s">
        <v>1869</v>
      </c>
      <c r="G12216" s="8" t="str">
        <f>IF(COUNTIF('Dam Lines'!A:A,D12216)&gt;0,"Yes","No")</f>
        <v>Yes</v>
      </c>
      <c r="H12216" s="14" t="s">
        <v>1742</v>
      </c>
      <c r="I12216" s="8" t="str">
        <f t="array" ref="I12216">IF(G12216="Yes",XLOOKUP(D12216,'Dam Lines'!A:A,'Dam Lines'!J:J),"")</f>
        <v>BOMONA</v>
      </c>
    </row>
    <row r="12217" hidden="1">
      <c r="A12217" s="11">
        <v>8.0</v>
      </c>
      <c r="B12217" s="3" t="s">
        <v>4100</v>
      </c>
      <c r="C12217" s="2" t="s">
        <v>2613</v>
      </c>
      <c r="D12217" s="2" t="s">
        <v>155</v>
      </c>
      <c r="E12217" s="2" t="s">
        <v>2036</v>
      </c>
      <c r="F12217" s="2" t="s">
        <v>1869</v>
      </c>
      <c r="G12217" s="8" t="str">
        <f>IF(COUNTIF('Dam Lines'!A:A,D12217)&gt;0,"Yes","No")</f>
        <v>Yes</v>
      </c>
      <c r="H12217" s="14" t="s">
        <v>1742</v>
      </c>
      <c r="I12217" s="8" t="str">
        <f t="array" ref="I12217">IF(G12217="Yes",XLOOKUP(D12217,'Dam Lines'!A:A,'Dam Lines'!J:J),"")</f>
        <v>NEVADA II</v>
      </c>
    </row>
    <row r="12218" hidden="1">
      <c r="A12218" s="11">
        <v>9.0</v>
      </c>
      <c r="B12218" s="3" t="s">
        <v>2975</v>
      </c>
      <c r="C12218" s="2" t="s">
        <v>1798</v>
      </c>
      <c r="D12218" s="2" t="s">
        <v>1167</v>
      </c>
      <c r="E12218" s="2" t="s">
        <v>2036</v>
      </c>
      <c r="F12218" s="2" t="s">
        <v>1869</v>
      </c>
      <c r="G12218" s="8" t="str">
        <f>IF(COUNTIF('Dam Lines'!A:A,D12218)&gt;0,"Yes","No")</f>
        <v>Yes</v>
      </c>
      <c r="H12218" s="14" t="s">
        <v>1742</v>
      </c>
      <c r="I12218" s="8" t="str">
        <f t="array" ref="I12218">IF(G12218="Yes",XLOOKUP(D12218,'Dam Lines'!A:A,'Dam Lines'!J:J),"")</f>
        <v>ELKA</v>
      </c>
    </row>
    <row r="12219" hidden="1">
      <c r="A12219" s="11">
        <v>10.0</v>
      </c>
      <c r="B12219" s="3" t="s">
        <v>3693</v>
      </c>
      <c r="C12219" s="2" t="s">
        <v>3423</v>
      </c>
      <c r="D12219" s="2" t="s">
        <v>1282</v>
      </c>
      <c r="E12219" s="2" t="s">
        <v>2036</v>
      </c>
      <c r="F12219" s="2" t="s">
        <v>1869</v>
      </c>
      <c r="G12219" s="8" t="str">
        <f>IF(COUNTIF('Dam Lines'!A:A,D12219)&gt;0,"Yes","No")</f>
        <v>Yes</v>
      </c>
      <c r="H12219" s="14" t="s">
        <v>1742</v>
      </c>
      <c r="I12219" s="8" t="str">
        <f t="array" ref="I12219">IF(G12219="Yes",XLOOKUP(D12219,'Dam Lines'!A:A,'Dam Lines'!J:J),"")</f>
        <v>NEVADA II</v>
      </c>
    </row>
    <row r="12220" hidden="1">
      <c r="A12220" s="11">
        <v>1.0</v>
      </c>
      <c r="B12220" s="3" t="s">
        <v>3863</v>
      </c>
      <c r="C12220" s="2" t="s">
        <v>1798</v>
      </c>
      <c r="D12220" s="2" t="s">
        <v>1295</v>
      </c>
      <c r="E12220" s="4" t="s">
        <v>1779</v>
      </c>
      <c r="F12220" s="4" t="s">
        <v>1869</v>
      </c>
      <c r="G12220" s="8" t="str">
        <f>IF(COUNTIF('Dam Lines'!A:A,D12220)&gt;0,"Yes","No")</f>
        <v>Yes</v>
      </c>
      <c r="H12220" s="14" t="s">
        <v>1742</v>
      </c>
      <c r="I12220" s="8" t="str">
        <f t="array" ref="I12220">IF(G12220="Yes",XLOOKUP(D12220,'Dam Lines'!A:A,'Dam Lines'!J:J),"")</f>
        <v>QUITAINE</v>
      </c>
    </row>
    <row r="12221" hidden="1">
      <c r="A12221" s="11">
        <v>2.0</v>
      </c>
      <c r="B12221" s="3" t="s">
        <v>2203</v>
      </c>
      <c r="C12221" s="2" t="s">
        <v>1962</v>
      </c>
      <c r="D12221" s="2" t="s">
        <v>347</v>
      </c>
      <c r="E12221" s="2" t="s">
        <v>1779</v>
      </c>
      <c r="F12221" s="2" t="s">
        <v>1869</v>
      </c>
      <c r="G12221" s="8" t="str">
        <f>IF(COUNTIF('Dam Lines'!A:A,D12221)&gt;0,"Yes","No")</f>
        <v>Yes</v>
      </c>
      <c r="H12221" s="14" t="s">
        <v>1742</v>
      </c>
      <c r="I12221" s="8" t="str">
        <f t="array" ref="I12221">IF(G12221="Yes",XLOOKUP(D12221,'Dam Lines'!A:A,'Dam Lines'!J:J),"")</f>
        <v>MADOU</v>
      </c>
    </row>
    <row r="12222" hidden="1">
      <c r="A12222" s="11">
        <v>3.0</v>
      </c>
      <c r="B12222" s="3" t="s">
        <v>3190</v>
      </c>
      <c r="C12222" s="2" t="s">
        <v>1962</v>
      </c>
      <c r="D12222" s="2" t="s">
        <v>450</v>
      </c>
      <c r="E12222" s="2" t="s">
        <v>1779</v>
      </c>
      <c r="F12222" s="2" t="s">
        <v>1869</v>
      </c>
      <c r="G12222" s="8" t="str">
        <f>IF(COUNTIF('Dam Lines'!A:A,D12222)&gt;0,"Yes","No")</f>
        <v>Yes</v>
      </c>
      <c r="H12222" s="14" t="s">
        <v>1761</v>
      </c>
      <c r="I12222" s="8" t="str">
        <f t="array" ref="I12222">IF(G12222="Yes",XLOOKUP(D12222,'Dam Lines'!A:A,'Dam Lines'!J:J),"")</f>
        <v>NEVADA II</v>
      </c>
    </row>
    <row r="12223" hidden="1">
      <c r="A12223" s="11">
        <v>4.0</v>
      </c>
      <c r="B12223" s="3" t="s">
        <v>4350</v>
      </c>
      <c r="C12223" s="2" t="s">
        <v>1817</v>
      </c>
      <c r="D12223" s="2" t="s">
        <v>98</v>
      </c>
      <c r="E12223" s="4" t="s">
        <v>1779</v>
      </c>
      <c r="F12223" s="4" t="s">
        <v>1869</v>
      </c>
      <c r="G12223" s="8" t="str">
        <f>IF(COUNTIF('Dam Lines'!A:A,D12223)&gt;0,"Yes","No")</f>
        <v>Yes</v>
      </c>
      <c r="H12223" s="14" t="s">
        <v>1742</v>
      </c>
      <c r="I12223" s="8" t="str">
        <f t="array" ref="I12223">IF(G12223="Yes",XLOOKUP(D12223,'Dam Lines'!A:A,'Dam Lines'!J:J),"")</f>
        <v>PHILIPPA</v>
      </c>
    </row>
    <row r="12224" hidden="1">
      <c r="A12224" s="11">
        <v>5.0</v>
      </c>
      <c r="B12224" s="3" t="s">
        <v>4338</v>
      </c>
      <c r="C12224" s="2" t="s">
        <v>1802</v>
      </c>
      <c r="D12224" s="2" t="s">
        <v>1499</v>
      </c>
      <c r="E12224" s="2" t="s">
        <v>1779</v>
      </c>
      <c r="F12224" s="2" t="s">
        <v>1869</v>
      </c>
      <c r="G12224" s="8" t="str">
        <f>IF(COUNTIF('Dam Lines'!A:A,D12224)&gt;0,"Yes","No")</f>
        <v>Yes</v>
      </c>
      <c r="H12224" s="14" t="s">
        <v>1742</v>
      </c>
      <c r="I12224" s="8" t="str">
        <f t="array" ref="I12224">IF(G12224="Yes",XLOOKUP(D12224,'Dam Lines'!A:A,'Dam Lines'!J:J),"")</f>
        <v>NEVADA II</v>
      </c>
    </row>
    <row r="12225" hidden="1">
      <c r="A12225" s="11">
        <v>6.0</v>
      </c>
      <c r="B12225" s="3" t="s">
        <v>2635</v>
      </c>
      <c r="C12225" s="2" t="s">
        <v>1798</v>
      </c>
      <c r="D12225" s="2" t="s">
        <v>109</v>
      </c>
      <c r="E12225" s="2" t="s">
        <v>1779</v>
      </c>
      <c r="F12225" s="2" t="s">
        <v>1869</v>
      </c>
      <c r="G12225" s="8" t="str">
        <f>IF(COUNTIF('Dam Lines'!A:A,D12225)&gt;0,"Yes","No")</f>
        <v>Yes</v>
      </c>
      <c r="H12225" s="14" t="s">
        <v>1742</v>
      </c>
      <c r="I12225" s="8" t="str">
        <f t="array" ref="I12225">IF(G12225="Yes",XLOOKUP(D12225,'Dam Lines'!A:A,'Dam Lines'!J:J),"")</f>
        <v>ASTRALE</v>
      </c>
    </row>
    <row r="12226" hidden="1">
      <c r="A12226" s="11">
        <v>7.0</v>
      </c>
      <c r="B12226" s="3" t="s">
        <v>3456</v>
      </c>
      <c r="C12226" s="2" t="s">
        <v>1817</v>
      </c>
      <c r="D12226" s="2" t="s">
        <v>3457</v>
      </c>
      <c r="E12226" s="2" t="s">
        <v>1779</v>
      </c>
      <c r="F12226" s="2" t="s">
        <v>1869</v>
      </c>
      <c r="G12226" s="8" t="str">
        <f>IF(COUNTIF('Dam Lines'!A:A,D12226)&gt;0,"Yes","No")</f>
        <v>No</v>
      </c>
      <c r="H12226" s="14" t="s">
        <v>1742</v>
      </c>
      <c r="I12226" s="8" t="str">
        <f t="array" ref="I12226">IF(G12226="Yes",XLOOKUP(D12226,'Dam Lines'!A:A,'Dam Lines'!J:J),"")</f>
        <v/>
      </c>
    </row>
    <row r="12227" hidden="1">
      <c r="A12227" s="11">
        <v>8.0</v>
      </c>
      <c r="B12227" s="3" t="s">
        <v>3219</v>
      </c>
      <c r="C12227" s="2" t="s">
        <v>1980</v>
      </c>
      <c r="D12227" s="2" t="s">
        <v>3220</v>
      </c>
      <c r="E12227" s="2" t="s">
        <v>1779</v>
      </c>
      <c r="F12227" s="2" t="s">
        <v>1869</v>
      </c>
      <c r="G12227" s="8" t="str">
        <f>IF(COUNTIF('Dam Lines'!A:A,D12227)&gt;0,"Yes","No")</f>
        <v>No</v>
      </c>
      <c r="H12227" s="14" t="s">
        <v>1761</v>
      </c>
      <c r="I12227" s="8" t="str">
        <f t="array" ref="I12227">IF(G12227="Yes",XLOOKUP(D12227,'Dam Lines'!A:A,'Dam Lines'!J:J),"")</f>
        <v/>
      </c>
    </row>
    <row r="12228" hidden="1">
      <c r="A12228" s="11">
        <v>9.0</v>
      </c>
      <c r="B12228" s="3" t="s">
        <v>3883</v>
      </c>
      <c r="C12228" s="2" t="s">
        <v>1980</v>
      </c>
      <c r="D12228" s="2" t="s">
        <v>3884</v>
      </c>
      <c r="E12228" s="2" t="s">
        <v>1779</v>
      </c>
      <c r="F12228" s="2" t="s">
        <v>1869</v>
      </c>
      <c r="G12228" s="8" t="str">
        <f>IF(COUNTIF('Dam Lines'!A:A,D12228)&gt;0,"Yes","No")</f>
        <v>No</v>
      </c>
      <c r="H12228" s="14" t="s">
        <v>1761</v>
      </c>
      <c r="I12228" s="8" t="str">
        <f t="array" ref="I12228">IF(G12228="Yes",XLOOKUP(D12228,'Dam Lines'!A:A,'Dam Lines'!J:J),"")</f>
        <v/>
      </c>
    </row>
    <row r="12229" hidden="1">
      <c r="A12229" s="11">
        <v>10.0</v>
      </c>
      <c r="B12229" s="3" t="s">
        <v>3952</v>
      </c>
      <c r="C12229" s="2" t="s">
        <v>3953</v>
      </c>
      <c r="D12229" s="2" t="s">
        <v>3954</v>
      </c>
      <c r="E12229" s="2" t="s">
        <v>1779</v>
      </c>
      <c r="F12229" s="2" t="s">
        <v>1869</v>
      </c>
      <c r="G12229" s="8" t="str">
        <f>IF(COUNTIF('Dam Lines'!A:A,D12229)&gt;0,"Yes","No")</f>
        <v>No</v>
      </c>
      <c r="H12229" s="14" t="s">
        <v>1742</v>
      </c>
      <c r="I12229" s="8" t="str">
        <f t="array" ref="I12229">IF(G12229="Yes",XLOOKUP(D12229,'Dam Lines'!A:A,'Dam Lines'!J:J),"")</f>
        <v/>
      </c>
    </row>
    <row r="12230" hidden="1">
      <c r="A12230" s="11">
        <v>11.0</v>
      </c>
      <c r="B12230" s="3" t="s">
        <v>4263</v>
      </c>
      <c r="C12230" s="2" t="s">
        <v>1768</v>
      </c>
      <c r="D12230" s="2" t="s">
        <v>4264</v>
      </c>
      <c r="E12230" s="2" t="s">
        <v>1779</v>
      </c>
      <c r="F12230" s="2" t="s">
        <v>1869</v>
      </c>
      <c r="G12230" s="8" t="str">
        <f>IF(COUNTIF('Dam Lines'!A:A,D12230)&gt;0,"Yes","No")</f>
        <v>No</v>
      </c>
      <c r="H12230" s="14" t="s">
        <v>1761</v>
      </c>
      <c r="I12230" s="8" t="str">
        <f t="array" ref="I12230">IF(G12230="Yes",XLOOKUP(D12230,'Dam Lines'!A:A,'Dam Lines'!J:J),"")</f>
        <v/>
      </c>
    </row>
    <row r="12231" hidden="1">
      <c r="A12231" s="11">
        <v>12.0</v>
      </c>
      <c r="B12231" s="3" t="s">
        <v>2658</v>
      </c>
      <c r="C12231" s="2" t="s">
        <v>1749</v>
      </c>
      <c r="D12231" s="2" t="s">
        <v>2659</v>
      </c>
      <c r="E12231" s="2" t="s">
        <v>1779</v>
      </c>
      <c r="F12231" s="2" t="s">
        <v>1869</v>
      </c>
      <c r="G12231" s="8" t="str">
        <f>IF(COUNTIF('Dam Lines'!A:A,D12231)&gt;0,"Yes","No")</f>
        <v>No</v>
      </c>
      <c r="H12231" s="14" t="s">
        <v>1742</v>
      </c>
      <c r="I12231" s="8" t="str">
        <f t="array" ref="I12231">IF(G12231="Yes",XLOOKUP(D12231,'Dam Lines'!A:A,'Dam Lines'!J:J),"")</f>
        <v/>
      </c>
    </row>
    <row r="12232" hidden="1">
      <c r="A12232" s="11">
        <v>13.0</v>
      </c>
      <c r="B12232" s="3" t="s">
        <v>3149</v>
      </c>
      <c r="C12232" s="2" t="s">
        <v>1962</v>
      </c>
      <c r="D12232" s="2" t="s">
        <v>715</v>
      </c>
      <c r="E12232" s="2" t="s">
        <v>1779</v>
      </c>
      <c r="F12232" s="2" t="s">
        <v>1869</v>
      </c>
      <c r="G12232" s="8" t="str">
        <f>IF(COUNTIF('Dam Lines'!A:A,D12232)&gt;0,"Yes","No")</f>
        <v>Yes</v>
      </c>
      <c r="H12232" s="14" t="s">
        <v>1742</v>
      </c>
      <c r="I12232" s="8" t="str">
        <f t="array" ref="I12232">IF(G12232="Yes",XLOOKUP(D12232,'Dam Lines'!A:A,'Dam Lines'!J:J),"")</f>
        <v>BASSALA</v>
      </c>
    </row>
    <row r="12233" hidden="1">
      <c r="A12233" s="11">
        <v>14.0</v>
      </c>
      <c r="B12233" s="3" t="s">
        <v>2979</v>
      </c>
      <c r="C12233" s="2" t="s">
        <v>1859</v>
      </c>
      <c r="D12233" s="2" t="s">
        <v>78</v>
      </c>
      <c r="E12233" s="2" t="s">
        <v>1779</v>
      </c>
      <c r="F12233" s="2" t="s">
        <v>1869</v>
      </c>
      <c r="G12233" s="8" t="str">
        <f>IF(COUNTIF('Dam Lines'!A:A,D12233)&gt;0,"Yes","No")</f>
        <v>Yes</v>
      </c>
      <c r="H12233" s="14" t="s">
        <v>1742</v>
      </c>
      <c r="I12233" s="8" t="str">
        <f t="array" ref="I12233">IF(G12233="Yes",XLOOKUP(D12233,'Dam Lines'!A:A,'Dam Lines'!J:J),"")</f>
        <v>WIKINGS STREAK</v>
      </c>
    </row>
    <row r="12234" hidden="1">
      <c r="A12234" s="11">
        <v>15.0</v>
      </c>
      <c r="B12234" s="3" t="s">
        <v>4248</v>
      </c>
      <c r="C12234" s="2" t="s">
        <v>3071</v>
      </c>
      <c r="D12234" s="2" t="s">
        <v>4249</v>
      </c>
      <c r="E12234" s="2" t="s">
        <v>1779</v>
      </c>
      <c r="F12234" s="2" t="s">
        <v>1869</v>
      </c>
      <c r="G12234" s="8" t="str">
        <f>IF(COUNTIF('Dam Lines'!A:A,D12234)&gt;0,"Yes","No")</f>
        <v>No</v>
      </c>
      <c r="H12234" s="14" t="s">
        <v>1761</v>
      </c>
      <c r="I12234" s="8" t="str">
        <f t="array" ref="I12234">IF(G12234="Yes",XLOOKUP(D12234,'Dam Lines'!A:A,'Dam Lines'!J:J),"")</f>
        <v/>
      </c>
    </row>
    <row r="12235" hidden="1">
      <c r="A12235" s="11">
        <v>16.0</v>
      </c>
      <c r="B12235" s="3" t="s">
        <v>4007</v>
      </c>
      <c r="C12235" s="2" t="s">
        <v>4008</v>
      </c>
      <c r="D12235" s="2" t="s">
        <v>1244</v>
      </c>
      <c r="E12235" s="2" t="s">
        <v>1779</v>
      </c>
      <c r="F12235" s="2" t="s">
        <v>1869</v>
      </c>
      <c r="G12235" s="8" t="str">
        <f>IF(COUNTIF('Dam Lines'!A:A,D12235)&gt;0,"Yes","No")</f>
        <v>Yes</v>
      </c>
      <c r="H12235" s="14" t="s">
        <v>1742</v>
      </c>
      <c r="I12235" s="8" t="str">
        <f t="array" ref="I12235">IF(G12235="Yes",XLOOKUP(D12235,'Dam Lines'!A:A,'Dam Lines'!J:J),"")</f>
        <v>AL HANOUF</v>
      </c>
    </row>
    <row r="12236">
      <c r="A12236" s="11">
        <v>1.0</v>
      </c>
      <c r="B12236" s="3" t="s">
        <v>3606</v>
      </c>
      <c r="C12236" s="2" t="s">
        <v>1798</v>
      </c>
      <c r="D12236" s="2" t="s">
        <v>69</v>
      </c>
      <c r="E12236" s="4" t="s">
        <v>2247</v>
      </c>
      <c r="F12236" s="4" t="s">
        <v>3128</v>
      </c>
      <c r="G12236" s="8" t="str">
        <f>IF(COUNTIF('Dam Lines'!A:A,D12236)&gt;0,"Yes","No")</f>
        <v>Yes</v>
      </c>
      <c r="H12236" s="14" t="s">
        <v>1742</v>
      </c>
      <c r="I12236" s="8" t="str">
        <f t="array" ref="I12236">IF(G12236="Yes",XLOOKUP(D12236,'Dam Lines'!A:A,'Dam Lines'!J:J),"")</f>
        <v>ASALA HALEEMA</v>
      </c>
    </row>
    <row r="12237">
      <c r="A12237" s="11">
        <v>2.0</v>
      </c>
      <c r="B12237" s="3" t="s">
        <v>3691</v>
      </c>
      <c r="C12237" s="2" t="s">
        <v>1823</v>
      </c>
      <c r="D12237" s="2" t="s">
        <v>261</v>
      </c>
      <c r="E12237" s="4" t="s">
        <v>2247</v>
      </c>
      <c r="F12237" s="2" t="s">
        <v>3128</v>
      </c>
      <c r="G12237" s="8" t="str">
        <f>IF(COUNTIF('Dam Lines'!A:A,D12237)&gt;0,"Yes","No")</f>
        <v>Yes</v>
      </c>
      <c r="H12237" s="14" t="s">
        <v>1742</v>
      </c>
      <c r="I12237" s="8" t="str">
        <f t="array" ref="I12237">IF(G12237="Yes",XLOOKUP(D12237,'Dam Lines'!A:A,'Dam Lines'!J:J),"")</f>
        <v>DJEDDA</v>
      </c>
    </row>
    <row r="12238">
      <c r="A12238" s="11">
        <v>3.0</v>
      </c>
      <c r="B12238" s="3" t="s">
        <v>3026</v>
      </c>
      <c r="C12238" s="2" t="s">
        <v>2347</v>
      </c>
      <c r="D12238" s="2" t="s">
        <v>2186</v>
      </c>
      <c r="E12238" s="4" t="s">
        <v>2247</v>
      </c>
      <c r="F12238" s="4" t="s">
        <v>3128</v>
      </c>
      <c r="H12238" s="14" t="s">
        <v>1761</v>
      </c>
      <c r="I12238" s="8" t="str">
        <f>VLOOKUP(D12238,'Dam Lines'!B$1:J$540,9,false)</f>
        <v>NEVADA II</v>
      </c>
    </row>
    <row r="12239">
      <c r="A12239" s="11">
        <v>4.0</v>
      </c>
      <c r="B12239" s="3" t="s">
        <v>3460</v>
      </c>
      <c r="C12239" s="2" t="s">
        <v>3288</v>
      </c>
      <c r="D12239" s="2" t="s">
        <v>15</v>
      </c>
      <c r="E12239" s="4" t="s">
        <v>2247</v>
      </c>
      <c r="F12239" s="2" t="s">
        <v>3128</v>
      </c>
      <c r="G12239" s="8" t="str">
        <f>IF(COUNTIF('Dam Lines'!A:A,D12239)&gt;0,"Yes","No")</f>
        <v>Yes</v>
      </c>
      <c r="H12239" s="14" t="s">
        <v>1742</v>
      </c>
      <c r="I12239" s="8" t="str">
        <f t="array" ref="I12239">IF(G12239="Yes",XLOOKUP(D12239,'Dam Lines'!A:A,'Dam Lines'!J:J),"")</f>
        <v>NEVADA II</v>
      </c>
    </row>
    <row r="12240">
      <c r="A12240" s="11">
        <v>5.0</v>
      </c>
      <c r="B12240" s="3" t="s">
        <v>3069</v>
      </c>
      <c r="C12240" s="2" t="s">
        <v>1962</v>
      </c>
      <c r="D12240" s="2" t="s">
        <v>421</v>
      </c>
      <c r="E12240" s="4" t="s">
        <v>2247</v>
      </c>
      <c r="F12240" s="2" t="s">
        <v>3128</v>
      </c>
      <c r="G12240" s="8" t="str">
        <f>IF(COUNTIF('Dam Lines'!A:A,D12240)&gt;0,"Yes","No")</f>
        <v>Yes</v>
      </c>
      <c r="H12240" s="14" t="s">
        <v>1742</v>
      </c>
      <c r="I12240" s="8" t="str">
        <f t="array" ref="I12240">IF(G12240="Yes",XLOOKUP(D12240,'Dam Lines'!A:A,'Dam Lines'!J:J),"")</f>
        <v>NEVADA II</v>
      </c>
    </row>
    <row r="12241">
      <c r="A12241" s="11">
        <v>6.0</v>
      </c>
      <c r="B12241" s="3" t="s">
        <v>3307</v>
      </c>
      <c r="C12241" s="2" t="s">
        <v>1975</v>
      </c>
      <c r="D12241" s="2" t="s">
        <v>109</v>
      </c>
      <c r="E12241" s="4" t="s">
        <v>2247</v>
      </c>
      <c r="F12241" s="2" t="s">
        <v>3128</v>
      </c>
      <c r="G12241" s="8" t="str">
        <f>IF(COUNTIF('Dam Lines'!A:A,D12241)&gt;0,"Yes","No")</f>
        <v>Yes</v>
      </c>
      <c r="H12241" s="14" t="s">
        <v>1742</v>
      </c>
      <c r="I12241" s="8" t="str">
        <f t="array" ref="I12241">IF(G12241="Yes",XLOOKUP(D12241,'Dam Lines'!A:A,'Dam Lines'!J:J),"")</f>
        <v>ASTRALE</v>
      </c>
    </row>
    <row r="12242">
      <c r="A12242" s="11">
        <v>7.0</v>
      </c>
      <c r="B12242" s="3" t="s">
        <v>2728</v>
      </c>
      <c r="C12242" s="2" t="s">
        <v>1802</v>
      </c>
      <c r="D12242" s="2" t="s">
        <v>1446</v>
      </c>
      <c r="E12242" s="4" t="s">
        <v>2247</v>
      </c>
      <c r="F12242" s="2" t="s">
        <v>3128</v>
      </c>
      <c r="H12242" s="14" t="s">
        <v>1742</v>
      </c>
      <c r="I12242" s="8" t="s">
        <v>37</v>
      </c>
    </row>
    <row r="12243">
      <c r="A12243" s="11">
        <v>8.0</v>
      </c>
      <c r="B12243" s="3" t="s">
        <v>3771</v>
      </c>
      <c r="C12243" s="2" t="s">
        <v>3300</v>
      </c>
      <c r="D12243" s="2" t="s">
        <v>284</v>
      </c>
      <c r="E12243" s="4" t="s">
        <v>2247</v>
      </c>
      <c r="F12243" s="2" t="s">
        <v>3128</v>
      </c>
      <c r="G12243" s="8" t="str">
        <f>IF(COUNTIF('Dam Lines'!A:A,D12243)&gt;0,"Yes","No")</f>
        <v>Yes</v>
      </c>
      <c r="H12243" s="14" t="s">
        <v>1742</v>
      </c>
      <c r="I12243" s="8" t="str">
        <f t="array" ref="I12243">IF(G12243="Yes",XLOOKUP(D12243,'Dam Lines'!A:A,'Dam Lines'!J:J),"")</f>
        <v>MONAT</v>
      </c>
    </row>
    <row r="12244">
      <c r="A12244" s="11">
        <v>9.0</v>
      </c>
      <c r="B12244" s="3" t="s">
        <v>4122</v>
      </c>
      <c r="C12244" s="2" t="s">
        <v>1823</v>
      </c>
      <c r="D12244" s="2" t="s">
        <v>55</v>
      </c>
      <c r="E12244" s="4" t="s">
        <v>2247</v>
      </c>
      <c r="F12244" s="2" t="s">
        <v>3128</v>
      </c>
      <c r="G12244" s="8" t="str">
        <f>IF(COUNTIF('Dam Lines'!A:A,D12244)&gt;0,"Yes","No")</f>
        <v>Yes</v>
      </c>
      <c r="H12244" s="14" t="s">
        <v>1742</v>
      </c>
      <c r="I12244" s="8" t="str">
        <f t="array" ref="I12244">IF(G12244="Yes",XLOOKUP(D12244,'Dam Lines'!A:A,'Dam Lines'!J:J),"")</f>
        <v>NEVADA II</v>
      </c>
    </row>
    <row r="12245">
      <c r="A12245" s="11">
        <v>10.0</v>
      </c>
      <c r="B12245" s="3" t="s">
        <v>4121</v>
      </c>
      <c r="C12245" s="2" t="s">
        <v>1802</v>
      </c>
      <c r="D12245" s="2" t="s">
        <v>1492</v>
      </c>
      <c r="E12245" s="4" t="s">
        <v>2247</v>
      </c>
      <c r="F12245" s="2" t="s">
        <v>3128</v>
      </c>
      <c r="H12245" s="14" t="s">
        <v>1742</v>
      </c>
      <c r="I12245" s="8" t="s">
        <v>1494</v>
      </c>
    </row>
    <row r="12246" hidden="1">
      <c r="A12246" s="11">
        <v>1.0</v>
      </c>
      <c r="B12246" s="3" t="s">
        <v>3650</v>
      </c>
      <c r="C12246" s="2" t="s">
        <v>1935</v>
      </c>
      <c r="D12246" s="2" t="s">
        <v>338</v>
      </c>
      <c r="E12246" s="4" t="s">
        <v>1779</v>
      </c>
      <c r="F12246" s="4" t="s">
        <v>1887</v>
      </c>
      <c r="G12246" s="8" t="str">
        <f>IF(COUNTIF('Dam Lines'!A:A,D12246)&gt;0,"Yes","No")</f>
        <v>Yes</v>
      </c>
      <c r="H12246" s="14" t="s">
        <v>1742</v>
      </c>
      <c r="I12246" s="8" t="str">
        <f t="array" ref="I12246">IF(G12246="Yes",XLOOKUP(D12246,'Dam Lines'!A:A,'Dam Lines'!J:J),"")</f>
        <v>BAKOURA</v>
      </c>
    </row>
    <row r="12247" hidden="1">
      <c r="A12247" s="11">
        <v>2.0</v>
      </c>
      <c r="B12247" s="3" t="s">
        <v>3579</v>
      </c>
      <c r="C12247" s="2" t="s">
        <v>2291</v>
      </c>
      <c r="D12247" s="2" t="s">
        <v>920</v>
      </c>
      <c r="E12247" s="2" t="s">
        <v>1779</v>
      </c>
      <c r="F12247" s="2" t="s">
        <v>1887</v>
      </c>
      <c r="G12247" s="8" t="str">
        <f>IF(COUNTIF('Dam Lines'!A:A,D12247)&gt;0,"Yes","No")</f>
        <v>Yes</v>
      </c>
      <c r="H12247" s="14" t="s">
        <v>1742</v>
      </c>
      <c r="I12247" s="8" t="str">
        <f t="array" ref="I12247">IF(G12247="Yes",XLOOKUP(D12247,'Dam Lines'!A:A,'Dam Lines'!J:J),"")</f>
        <v>NEVADA II</v>
      </c>
    </row>
    <row r="12248" hidden="1">
      <c r="A12248" s="11">
        <v>3.0</v>
      </c>
      <c r="B12248" s="3" t="s">
        <v>3704</v>
      </c>
      <c r="C12248" s="2" t="s">
        <v>1935</v>
      </c>
      <c r="D12248" s="2" t="s">
        <v>1173</v>
      </c>
      <c r="E12248" s="2" t="s">
        <v>1779</v>
      </c>
      <c r="F12248" s="2" t="s">
        <v>1887</v>
      </c>
      <c r="G12248" s="8" t="str">
        <f>IF(COUNTIF('Dam Lines'!A:A,D12248)&gt;0,"Yes","No")</f>
        <v>Yes</v>
      </c>
      <c r="H12248" s="14" t="s">
        <v>1742</v>
      </c>
      <c r="I12248" s="8" t="str">
        <f t="array" ref="I12248">IF(G12248="Yes",XLOOKUP(D12248,'Dam Lines'!A:A,'Dam Lines'!J:J),"")</f>
        <v>DJEDA</v>
      </c>
    </row>
    <row r="12249" hidden="1">
      <c r="A12249" s="11">
        <v>4.0</v>
      </c>
      <c r="B12249" s="3" t="s">
        <v>3774</v>
      </c>
      <c r="C12249" s="2" t="s">
        <v>1991</v>
      </c>
      <c r="D12249" s="2" t="s">
        <v>3775</v>
      </c>
      <c r="E12249" s="2" t="s">
        <v>1779</v>
      </c>
      <c r="F12249" s="2" t="s">
        <v>1887</v>
      </c>
      <c r="G12249" s="8" t="str">
        <f>IF(COUNTIF('Dam Lines'!A:A,D12249)&gt;0,"Yes","No")</f>
        <v>No</v>
      </c>
      <c r="H12249" s="14" t="s">
        <v>1761</v>
      </c>
      <c r="I12249" s="8" t="str">
        <f t="array" ref="I12249">IF(G12249="Yes",XLOOKUP(D12249,'Dam Lines'!A:A,'Dam Lines'!J:J),"")</f>
        <v/>
      </c>
    </row>
    <row r="12250" hidden="1">
      <c r="A12250" s="11">
        <v>5.0</v>
      </c>
      <c r="B12250" s="3" t="s">
        <v>3749</v>
      </c>
      <c r="C12250" s="2" t="s">
        <v>2613</v>
      </c>
      <c r="D12250" s="2" t="s">
        <v>3750</v>
      </c>
      <c r="E12250" s="2" t="s">
        <v>1779</v>
      </c>
      <c r="F12250" s="2" t="s">
        <v>1887</v>
      </c>
      <c r="G12250" s="8" t="str">
        <f>IF(COUNTIF('Dam Lines'!A:A,D12250)&gt;0,"Yes","No")</f>
        <v>No</v>
      </c>
      <c r="H12250" s="14" t="s">
        <v>1742</v>
      </c>
      <c r="I12250" s="8" t="str">
        <f t="array" ref="I12250">IF(G12250="Yes",XLOOKUP(D12250,'Dam Lines'!A:A,'Dam Lines'!J:J),"")</f>
        <v/>
      </c>
    </row>
    <row r="12251" hidden="1">
      <c r="A12251" s="11">
        <v>6.0</v>
      </c>
      <c r="B12251" s="3" t="s">
        <v>3521</v>
      </c>
      <c r="C12251" s="2" t="s">
        <v>3000</v>
      </c>
      <c r="D12251" s="2" t="s">
        <v>2509</v>
      </c>
      <c r="E12251" s="2" t="s">
        <v>1779</v>
      </c>
      <c r="F12251" s="2" t="s">
        <v>1887</v>
      </c>
      <c r="G12251" s="8" t="str">
        <f>IF(COUNTIF('Dam Lines'!A:A,D12251)&gt;0,"Yes","No")</f>
        <v>No</v>
      </c>
      <c r="H12251" s="14" t="s">
        <v>1742</v>
      </c>
      <c r="I12251" s="8" t="str">
        <f t="array" ref="I12251">IF(G12251="Yes",XLOOKUP(D12251,'Dam Lines'!A:A,'Dam Lines'!J:J),"")</f>
        <v/>
      </c>
    </row>
    <row r="12252" hidden="1">
      <c r="A12252" s="11">
        <v>7.0</v>
      </c>
      <c r="B12252" s="3" t="s">
        <v>3545</v>
      </c>
      <c r="C12252" s="2" t="s">
        <v>1962</v>
      </c>
      <c r="D12252" s="2" t="s">
        <v>47</v>
      </c>
      <c r="E12252" s="2" t="s">
        <v>1779</v>
      </c>
      <c r="F12252" s="2" t="s">
        <v>1887</v>
      </c>
      <c r="G12252" s="8" t="str">
        <f>IF(COUNTIF('Dam Lines'!A:A,D12252)&gt;0,"Yes","No")</f>
        <v>Yes</v>
      </c>
      <c r="H12252" s="14" t="s">
        <v>1742</v>
      </c>
      <c r="I12252" s="8" t="str">
        <f t="array" ref="I12252">IF(G12252="Yes",XLOOKUP(D12252,'Dam Lines'!A:A,'Dam Lines'!J:J),"")</f>
        <v>FATMA</v>
      </c>
    </row>
    <row r="12253" hidden="1">
      <c r="A12253" s="11">
        <v>8.0</v>
      </c>
      <c r="B12253" s="3" t="s">
        <v>3561</v>
      </c>
      <c r="C12253" s="2" t="s">
        <v>3562</v>
      </c>
      <c r="D12253" s="2" t="s">
        <v>3563</v>
      </c>
      <c r="E12253" s="4" t="s">
        <v>1779</v>
      </c>
      <c r="F12253" s="4" t="s">
        <v>1887</v>
      </c>
      <c r="G12253" s="8" t="str">
        <f>IF(COUNTIF('Dam Lines'!A:A,D12253)&gt;0,"Yes","No")</f>
        <v>No</v>
      </c>
      <c r="H12253" s="14" t="s">
        <v>1742</v>
      </c>
      <c r="I12253" s="8" t="str">
        <f t="array" ref="I12253">IF(G12253="Yes",XLOOKUP(D12253,'Dam Lines'!A:A,'Dam Lines'!J:J),"")</f>
        <v/>
      </c>
    </row>
    <row r="12254" hidden="1">
      <c r="A12254" s="11">
        <v>9.0</v>
      </c>
      <c r="B12254" s="3" t="s">
        <v>4180</v>
      </c>
      <c r="C12254" s="2" t="s">
        <v>3370</v>
      </c>
      <c r="D12254" s="2" t="s">
        <v>185</v>
      </c>
      <c r="E12254" s="2" t="s">
        <v>1779</v>
      </c>
      <c r="F12254" s="2" t="s">
        <v>1887</v>
      </c>
      <c r="G12254" s="8" t="str">
        <f>IF(COUNTIF('Dam Lines'!A:A,D12254)&gt;0,"Yes","No")</f>
        <v>Yes</v>
      </c>
      <c r="H12254" s="14" t="s">
        <v>1742</v>
      </c>
      <c r="I12254" s="8" t="str">
        <f t="array" ref="I12254">IF(G12254="Yes",XLOOKUP(D12254,'Dam Lines'!A:A,'Dam Lines'!J:J),"")</f>
        <v>SAFIXA</v>
      </c>
    </row>
    <row r="12255" hidden="1">
      <c r="A12255" s="11">
        <v>10.0</v>
      </c>
      <c r="B12255" s="3" t="s">
        <v>4125</v>
      </c>
      <c r="C12255" s="2" t="s">
        <v>3689</v>
      </c>
      <c r="D12255" s="2" t="s">
        <v>4126</v>
      </c>
      <c r="E12255" s="2" t="s">
        <v>1779</v>
      </c>
      <c r="F12255" s="2" t="s">
        <v>1887</v>
      </c>
      <c r="G12255" s="8" t="str">
        <f>IF(COUNTIF('Dam Lines'!A:A,D12255)&gt;0,"Yes","No")</f>
        <v>No</v>
      </c>
      <c r="H12255" s="14" t="s">
        <v>1742</v>
      </c>
      <c r="I12255" s="8" t="str">
        <f t="array" ref="I12255">IF(G12255="Yes",XLOOKUP(D12255,'Dam Lines'!A:A,'Dam Lines'!J:J),"")</f>
        <v/>
      </c>
    </row>
    <row r="12256" hidden="1">
      <c r="A12256" s="11">
        <v>11.0</v>
      </c>
      <c r="B12256" s="3" t="s">
        <v>3814</v>
      </c>
      <c r="C12256" s="2" t="s">
        <v>1962</v>
      </c>
      <c r="D12256" s="2" t="s">
        <v>1263</v>
      </c>
      <c r="E12256" s="2" t="s">
        <v>1779</v>
      </c>
      <c r="F12256" s="2" t="s">
        <v>1887</v>
      </c>
      <c r="G12256" s="8" t="str">
        <f>IF(COUNTIF('Dam Lines'!A:A,D12256)&gt;0,"Yes","No")</f>
        <v>Yes</v>
      </c>
      <c r="H12256" s="14" t="s">
        <v>1761</v>
      </c>
      <c r="I12256" s="8" t="str">
        <f t="array" ref="I12256">IF(G12256="Yes",XLOOKUP(D12256,'Dam Lines'!A:A,'Dam Lines'!J:J),"")</f>
        <v>BASSALA</v>
      </c>
    </row>
    <row r="12257" hidden="1">
      <c r="A12257" s="11">
        <v>12.0</v>
      </c>
      <c r="B12257" s="3" t="s">
        <v>3191</v>
      </c>
      <c r="C12257" s="2" t="s">
        <v>1962</v>
      </c>
      <c r="D12257" s="2" t="s">
        <v>770</v>
      </c>
      <c r="E12257" s="2" t="s">
        <v>1779</v>
      </c>
      <c r="F12257" s="2" t="s">
        <v>1887</v>
      </c>
      <c r="G12257" s="8" t="str">
        <f>IF(COUNTIF('Dam Lines'!A:A,D12257)&gt;0,"Yes","No")</f>
        <v>Yes</v>
      </c>
      <c r="H12257" s="14" t="s">
        <v>1742</v>
      </c>
      <c r="I12257" s="8" t="str">
        <f t="array" ref="I12257">IF(G12257="Yes",XLOOKUP(D12257,'Dam Lines'!A:A,'Dam Lines'!J:J),"")</f>
        <v>FATMA</v>
      </c>
    </row>
    <row r="12258" hidden="1">
      <c r="A12258" s="11">
        <v>13.0</v>
      </c>
      <c r="B12258" s="3" t="s">
        <v>3842</v>
      </c>
      <c r="C12258" s="2" t="s">
        <v>1754</v>
      </c>
      <c r="D12258" s="2" t="s">
        <v>3843</v>
      </c>
      <c r="E12258" s="2" t="s">
        <v>1779</v>
      </c>
      <c r="F12258" s="2" t="s">
        <v>1887</v>
      </c>
      <c r="G12258" s="8" t="str">
        <f>IF(COUNTIF('Dam Lines'!A:A,D12258)&gt;0,"Yes","No")</f>
        <v>No</v>
      </c>
      <c r="H12258" s="14" t="s">
        <v>1761</v>
      </c>
      <c r="I12258" s="8" t="str">
        <f t="array" ref="I12258">IF(G12258="Yes",XLOOKUP(D12258,'Dam Lines'!A:A,'Dam Lines'!J:J),"")</f>
        <v/>
      </c>
    </row>
    <row r="12259" hidden="1">
      <c r="A12259" s="11">
        <v>14.0</v>
      </c>
      <c r="B12259" s="3" t="s">
        <v>3735</v>
      </c>
      <c r="C12259" s="2" t="s">
        <v>1744</v>
      </c>
      <c r="D12259" s="2" t="s">
        <v>3736</v>
      </c>
      <c r="E12259" s="2" t="s">
        <v>1779</v>
      </c>
      <c r="F12259" s="2" t="s">
        <v>1887</v>
      </c>
      <c r="G12259" s="8" t="str">
        <f>IF(COUNTIF('Dam Lines'!A:A,D12259)&gt;0,"Yes","No")</f>
        <v>No</v>
      </c>
      <c r="H12259" s="14" t="s">
        <v>1742</v>
      </c>
      <c r="I12259" s="8" t="str">
        <f t="array" ref="I12259">IF(G12259="Yes",XLOOKUP(D12259,'Dam Lines'!A:A,'Dam Lines'!J:J),"")</f>
        <v/>
      </c>
    </row>
    <row r="12260" hidden="1">
      <c r="A12260" s="11">
        <v>1.0</v>
      </c>
      <c r="B12260" s="3" t="s">
        <v>4295</v>
      </c>
      <c r="C12260" s="2" t="s">
        <v>1798</v>
      </c>
      <c r="D12260" s="2" t="s">
        <v>78</v>
      </c>
      <c r="E12260" s="4" t="s">
        <v>1740</v>
      </c>
      <c r="F12260" s="4" t="s">
        <v>1869</v>
      </c>
      <c r="G12260" s="8" t="str">
        <f>IF(COUNTIF('Dam Lines'!A:A,D12260)&gt;0,"Yes","No")</f>
        <v>Yes</v>
      </c>
      <c r="H12260" s="14" t="s">
        <v>1761</v>
      </c>
      <c r="I12260" s="8" t="str">
        <f t="array" ref="I12260">IF(G12260="Yes",XLOOKUP(D12260,'Dam Lines'!A:A,'Dam Lines'!J:J),"")</f>
        <v>WIKINGS STREAK</v>
      </c>
    </row>
    <row r="12261" hidden="1">
      <c r="A12261" s="11">
        <v>2.0</v>
      </c>
      <c r="B12261" s="3" t="s">
        <v>4290</v>
      </c>
      <c r="C12261" s="2" t="s">
        <v>3071</v>
      </c>
      <c r="D12261" s="2" t="s">
        <v>166</v>
      </c>
      <c r="E12261" s="2" t="s">
        <v>1740</v>
      </c>
      <c r="F12261" s="2" t="s">
        <v>1869</v>
      </c>
      <c r="G12261" s="8" t="str">
        <f>IF(COUNTIF('Dam Lines'!A:A,D12261)&gt;0,"Yes","No")</f>
        <v>Yes</v>
      </c>
      <c r="H12261" s="14" t="s">
        <v>1761</v>
      </c>
      <c r="I12261" s="8" t="str">
        <f t="array" ref="I12261">IF(G12261="Yes",XLOOKUP(D12261,'Dam Lines'!A:A,'Dam Lines'!J:J),"")</f>
        <v>NEVADA II</v>
      </c>
    </row>
    <row r="12262" hidden="1">
      <c r="A12262" s="11">
        <v>3.0</v>
      </c>
      <c r="B12262" s="3" t="s">
        <v>4135</v>
      </c>
      <c r="C12262" s="2" t="s">
        <v>1798</v>
      </c>
      <c r="D12262" s="2" t="s">
        <v>86</v>
      </c>
      <c r="E12262" s="2" t="s">
        <v>1740</v>
      </c>
      <c r="F12262" s="2" t="s">
        <v>1869</v>
      </c>
      <c r="G12262" s="8" t="str">
        <f>IF(COUNTIF('Dam Lines'!A:A,D12262)&gt;0,"Yes","No")</f>
        <v>Yes</v>
      </c>
      <c r="H12262" s="14" t="s">
        <v>1761</v>
      </c>
      <c r="I12262" s="8" t="str">
        <f t="array" ref="I12262">IF(G12262="Yes",XLOOKUP(D12262,'Dam Lines'!A:A,'Dam Lines'!J:J),"")</f>
        <v>PHILIPPA</v>
      </c>
    </row>
    <row r="12263" hidden="1">
      <c r="A12263" s="11">
        <v>4.0</v>
      </c>
      <c r="B12263" s="3" t="s">
        <v>4019</v>
      </c>
      <c r="C12263" s="2" t="s">
        <v>1747</v>
      </c>
      <c r="D12263" s="2" t="s">
        <v>4020</v>
      </c>
      <c r="E12263" s="2" t="s">
        <v>1740</v>
      </c>
      <c r="F12263" s="2" t="s">
        <v>1869</v>
      </c>
      <c r="G12263" s="8" t="str">
        <f>IF(COUNTIF('Dam Lines'!A:A,D12263)&gt;0,"Yes","No")</f>
        <v>No</v>
      </c>
      <c r="H12263" s="14" t="s">
        <v>1761</v>
      </c>
      <c r="I12263" s="8" t="str">
        <f t="array" ref="I12263">IF(G12263="Yes",XLOOKUP(D12263,'Dam Lines'!A:A,'Dam Lines'!J:J),"")</f>
        <v/>
      </c>
    </row>
    <row r="12264" hidden="1">
      <c r="A12264" s="11">
        <v>5.0</v>
      </c>
      <c r="B12264" s="3" t="s">
        <v>4197</v>
      </c>
      <c r="C12264" s="2" t="s">
        <v>3323</v>
      </c>
      <c r="D12264" s="2" t="s">
        <v>521</v>
      </c>
      <c r="E12264" s="2" t="s">
        <v>1740</v>
      </c>
      <c r="F12264" s="2" t="s">
        <v>1869</v>
      </c>
      <c r="G12264" s="8" t="str">
        <f>IF(COUNTIF('Dam Lines'!A:A,D12264)&gt;0,"Yes","No")</f>
        <v>Yes</v>
      </c>
      <c r="H12264" s="14" t="s">
        <v>1761</v>
      </c>
      <c r="I12264" s="8" t="str">
        <f t="array" ref="I12264">IF(G12264="Yes",XLOOKUP(D12264,'Dam Lines'!A:A,'Dam Lines'!J:J),"")</f>
        <v>CHLOSTA</v>
      </c>
    </row>
    <row r="12265" hidden="1">
      <c r="A12265" s="11">
        <v>6.0</v>
      </c>
      <c r="B12265" s="3" t="s">
        <v>4203</v>
      </c>
      <c r="C12265" s="2" t="s">
        <v>1772</v>
      </c>
      <c r="D12265" s="2" t="s">
        <v>4204</v>
      </c>
      <c r="E12265" s="4" t="s">
        <v>1740</v>
      </c>
      <c r="F12265" s="4" t="s">
        <v>1869</v>
      </c>
      <c r="G12265" s="8" t="str">
        <f>IF(COUNTIF('Dam Lines'!A:A,D12265)&gt;0,"Yes","No")</f>
        <v>No</v>
      </c>
      <c r="H12265" s="14" t="s">
        <v>1761</v>
      </c>
      <c r="I12265" s="8" t="str">
        <f t="array" ref="I12265">IF(G12265="Yes",XLOOKUP(D12265,'Dam Lines'!A:A,'Dam Lines'!J:J),"")</f>
        <v/>
      </c>
    </row>
    <row r="12266" hidden="1">
      <c r="A12266" s="11">
        <v>7.0</v>
      </c>
      <c r="B12266" s="3" t="s">
        <v>3677</v>
      </c>
      <c r="C12266" s="2" t="s">
        <v>1962</v>
      </c>
      <c r="D12266" s="2" t="s">
        <v>534</v>
      </c>
      <c r="E12266" s="2" t="s">
        <v>1740</v>
      </c>
      <c r="F12266" s="2" t="s">
        <v>1869</v>
      </c>
      <c r="G12266" s="8" t="str">
        <f>IF(COUNTIF('Dam Lines'!A:A,D12266)&gt;0,"Yes","No")</f>
        <v>Yes</v>
      </c>
      <c r="H12266" s="14" t="s">
        <v>1761</v>
      </c>
      <c r="I12266" s="8" t="str">
        <f t="array" ref="I12266">IF(G12266="Yes",XLOOKUP(D12266,'Dam Lines'!A:A,'Dam Lines'!J:J),"")</f>
        <v>BASSALA</v>
      </c>
    </row>
    <row r="12267" hidden="1">
      <c r="A12267" s="11">
        <v>8.0</v>
      </c>
      <c r="B12267" s="3" t="s">
        <v>4391</v>
      </c>
      <c r="C12267" s="2" t="s">
        <v>4008</v>
      </c>
      <c r="D12267" s="2" t="s">
        <v>421</v>
      </c>
      <c r="E12267" s="2" t="s">
        <v>1740</v>
      </c>
      <c r="F12267" s="2" t="s">
        <v>1869</v>
      </c>
      <c r="G12267" s="8" t="str">
        <f>IF(COUNTIF('Dam Lines'!A:A,D12267)&gt;0,"Yes","No")</f>
        <v>Yes</v>
      </c>
      <c r="H12267" s="14" t="s">
        <v>1761</v>
      </c>
      <c r="I12267" s="8" t="str">
        <f t="array" ref="I12267">IF(G12267="Yes",XLOOKUP(D12267,'Dam Lines'!A:A,'Dam Lines'!J:J),"")</f>
        <v>NEVADA II</v>
      </c>
    </row>
    <row r="12268" hidden="1">
      <c r="A12268" s="11">
        <v>9.0</v>
      </c>
      <c r="B12268" s="3" t="s">
        <v>4343</v>
      </c>
      <c r="C12268" s="2" t="s">
        <v>3323</v>
      </c>
      <c r="D12268" s="2" t="s">
        <v>580</v>
      </c>
      <c r="E12268" s="2" t="s">
        <v>1740</v>
      </c>
      <c r="F12268" s="2" t="s">
        <v>1869</v>
      </c>
      <c r="G12268" s="8" t="str">
        <f>IF(COUNTIF('Dam Lines'!A:A,D12268)&gt;0,"Yes","No")</f>
        <v>Yes</v>
      </c>
      <c r="H12268" s="14" t="s">
        <v>1761</v>
      </c>
      <c r="I12268" s="8" t="str">
        <f t="array" ref="I12268">IF(G12268="Yes",XLOOKUP(D12268,'Dam Lines'!A:A,'Dam Lines'!J:J),"")</f>
        <v>NEVADA II</v>
      </c>
    </row>
    <row r="12269" hidden="1">
      <c r="A12269" s="11">
        <v>10.0</v>
      </c>
      <c r="B12269" s="3" t="s">
        <v>4095</v>
      </c>
      <c r="C12269" s="2" t="s">
        <v>1844</v>
      </c>
      <c r="D12269" s="2" t="s">
        <v>475</v>
      </c>
      <c r="E12269" s="2" t="s">
        <v>1740</v>
      </c>
      <c r="F12269" s="2" t="s">
        <v>1869</v>
      </c>
      <c r="G12269" s="8" t="str">
        <f>IF(COUNTIF('Dam Lines'!A:A,D12269)&gt;0,"Yes","No")</f>
        <v>Yes</v>
      </c>
      <c r="H12269" s="14" t="s">
        <v>1761</v>
      </c>
      <c r="I12269" s="8" t="str">
        <f t="array" ref="I12269">IF(G12269="Yes",XLOOKUP(D12269,'Dam Lines'!A:A,'Dam Lines'!J:J),"")</f>
        <v>FATMA</v>
      </c>
    </row>
    <row r="12270" hidden="1">
      <c r="A12270" s="11">
        <v>11.0</v>
      </c>
      <c r="B12270" s="3" t="s">
        <v>3885</v>
      </c>
      <c r="C12270" s="2" t="s">
        <v>3000</v>
      </c>
      <c r="D12270" s="2" t="s">
        <v>805</v>
      </c>
      <c r="E12270" s="2" t="s">
        <v>1740</v>
      </c>
      <c r="F12270" s="2" t="s">
        <v>1869</v>
      </c>
      <c r="G12270" s="8" t="str">
        <f>IF(COUNTIF('Dam Lines'!A:A,D12270)&gt;0,"Yes","No")</f>
        <v>Yes</v>
      </c>
      <c r="H12270" s="14" t="s">
        <v>1761</v>
      </c>
      <c r="I12270" s="8" t="str">
        <f t="array" ref="I12270">IF(G12270="Yes",XLOOKUP(D12270,'Dam Lines'!A:A,'Dam Lines'!J:J),"")</f>
        <v>LEILAYA</v>
      </c>
    </row>
    <row r="12271" hidden="1">
      <c r="A12271" s="11">
        <v>12.0</v>
      </c>
      <c r="B12271" s="3" t="s">
        <v>4306</v>
      </c>
      <c r="C12271" s="2" t="s">
        <v>3370</v>
      </c>
      <c r="D12271" s="2" t="s">
        <v>4307</v>
      </c>
      <c r="E12271" s="2" t="s">
        <v>1740</v>
      </c>
      <c r="F12271" s="2" t="s">
        <v>1869</v>
      </c>
      <c r="G12271" s="8" t="str">
        <f>IF(COUNTIF('Dam Lines'!A:A,D12271)&gt;0,"Yes","No")</f>
        <v>No</v>
      </c>
      <c r="H12271" s="14" t="s">
        <v>1761</v>
      </c>
      <c r="I12271" s="8" t="str">
        <f t="array" ref="I12271">IF(G12271="Yes",XLOOKUP(D12271,'Dam Lines'!A:A,'Dam Lines'!J:J),"")</f>
        <v/>
      </c>
    </row>
    <row r="12272" hidden="1">
      <c r="A12272" s="11">
        <v>13.0</v>
      </c>
      <c r="B12272" s="3" t="s">
        <v>4205</v>
      </c>
      <c r="C12272" s="2" t="s">
        <v>2151</v>
      </c>
      <c r="D12272" s="2" t="s">
        <v>604</v>
      </c>
      <c r="E12272" s="2" t="s">
        <v>1740</v>
      </c>
      <c r="F12272" s="2" t="s">
        <v>1869</v>
      </c>
      <c r="G12272" s="8" t="str">
        <f>IF(COUNTIF('Dam Lines'!A:A,D12272)&gt;0,"Yes","No")</f>
        <v>Yes</v>
      </c>
      <c r="H12272" s="14" t="s">
        <v>1761</v>
      </c>
      <c r="I12272" s="8" t="str">
        <f t="array" ref="I12272">IF(G12272="Yes",XLOOKUP(D12272,'Dam Lines'!A:A,'Dam Lines'!J:J),"")</f>
        <v>KORALINA</v>
      </c>
    </row>
    <row r="12273" hidden="1">
      <c r="A12273" s="11">
        <v>14.0</v>
      </c>
      <c r="B12273" s="3" t="s">
        <v>4144</v>
      </c>
      <c r="C12273" s="2" t="s">
        <v>4145</v>
      </c>
      <c r="D12273" s="2" t="s">
        <v>3403</v>
      </c>
      <c r="E12273" s="2" t="s">
        <v>1740</v>
      </c>
      <c r="F12273" s="2" t="s">
        <v>1869</v>
      </c>
      <c r="G12273" s="8" t="str">
        <f>IF(COUNTIF('Dam Lines'!A:A,D12273)&gt;0,"Yes","No")</f>
        <v>No</v>
      </c>
      <c r="H12273" s="14" t="s">
        <v>1761</v>
      </c>
      <c r="I12273" s="8" t="str">
        <f t="array" ref="I12273">IF(G12273="Yes",XLOOKUP(D12273,'Dam Lines'!A:A,'Dam Lines'!J:J),"")</f>
        <v/>
      </c>
    </row>
    <row r="12274" hidden="1">
      <c r="A12274" s="11">
        <v>15.0</v>
      </c>
      <c r="B12274" s="3" t="s">
        <v>4392</v>
      </c>
      <c r="C12274" s="2" t="s">
        <v>2631</v>
      </c>
      <c r="D12274" s="2" t="s">
        <v>752</v>
      </c>
      <c r="E12274" s="2" t="s">
        <v>1740</v>
      </c>
      <c r="F12274" s="2" t="s">
        <v>1869</v>
      </c>
      <c r="G12274" s="8" t="str">
        <f>IF(COUNTIF('Dam Lines'!A:A,D12274)&gt;0,"Yes","No")</f>
        <v>Yes</v>
      </c>
      <c r="H12274" s="14" t="s">
        <v>1761</v>
      </c>
      <c r="I12274" s="8" t="str">
        <f t="array" ref="I12274">IF(G12274="Yes",XLOOKUP(D12274,'Dam Lines'!A:A,'Dam Lines'!J:J),"")</f>
        <v>GARENA</v>
      </c>
    </row>
    <row r="12275" hidden="1">
      <c r="A12275" s="11">
        <v>1.0</v>
      </c>
      <c r="B12275" s="3" t="s">
        <v>4338</v>
      </c>
      <c r="C12275" s="2" t="s">
        <v>1802</v>
      </c>
      <c r="D12275" s="2" t="s">
        <v>1499</v>
      </c>
      <c r="E12275" s="4" t="s">
        <v>1740</v>
      </c>
      <c r="F12275" s="4" t="s">
        <v>2166</v>
      </c>
      <c r="G12275" s="8" t="str">
        <f>IF(COUNTIF('Dam Lines'!A:A,D12275)&gt;0,"Yes","No")</f>
        <v>Yes</v>
      </c>
      <c r="H12275" s="14" t="s">
        <v>1742</v>
      </c>
      <c r="I12275" s="8" t="str">
        <f t="array" ref="I12275">IF(G12275="Yes",XLOOKUP(D12275,'Dam Lines'!A:A,'Dam Lines'!J:J),"")</f>
        <v>NEVADA II</v>
      </c>
    </row>
    <row r="12276" hidden="1">
      <c r="A12276" s="11">
        <v>2.0</v>
      </c>
      <c r="B12276" s="3" t="s">
        <v>3737</v>
      </c>
      <c r="C12276" s="2" t="s">
        <v>1980</v>
      </c>
      <c r="D12276" s="2" t="s">
        <v>1098</v>
      </c>
      <c r="E12276" s="2" t="s">
        <v>1740</v>
      </c>
      <c r="F12276" s="2" t="s">
        <v>2166</v>
      </c>
      <c r="G12276" s="8" t="str">
        <f>IF(COUNTIF('Dam Lines'!A:A,D12276)&gt;0,"Yes","No")</f>
        <v>Yes</v>
      </c>
      <c r="H12276" s="14" t="s">
        <v>1742</v>
      </c>
      <c r="I12276" s="8" t="str">
        <f t="array" ref="I12276">IF(G12276="Yes",XLOOKUP(D12276,'Dam Lines'!A:A,'Dam Lines'!J:J),"")</f>
        <v>MAMMONA</v>
      </c>
    </row>
    <row r="12277" hidden="1">
      <c r="A12277" s="11">
        <v>3.0</v>
      </c>
      <c r="B12277" s="3" t="s">
        <v>3779</v>
      </c>
      <c r="C12277" s="2" t="s">
        <v>1802</v>
      </c>
      <c r="D12277" s="2" t="s">
        <v>629</v>
      </c>
      <c r="E12277" s="2" t="s">
        <v>1740</v>
      </c>
      <c r="F12277" s="2" t="s">
        <v>2166</v>
      </c>
      <c r="G12277" s="8" t="str">
        <f>IF(COUNTIF('Dam Lines'!A:A,D12277)&gt;0,"Yes","No")</f>
        <v>Yes</v>
      </c>
      <c r="H12277" s="14" t="s">
        <v>1742</v>
      </c>
      <c r="I12277" s="8" t="str">
        <f t="array" ref="I12277">IF(G12277="Yes",XLOOKUP(D12277,'Dam Lines'!A:A,'Dam Lines'!J:J),"")</f>
        <v>NEDJINA</v>
      </c>
    </row>
    <row r="12278" hidden="1">
      <c r="A12278" s="11">
        <v>4.0</v>
      </c>
      <c r="B12278" s="3" t="s">
        <v>3564</v>
      </c>
      <c r="C12278" s="2" t="s">
        <v>2347</v>
      </c>
      <c r="D12278" s="2" t="s">
        <v>151</v>
      </c>
      <c r="E12278" s="4" t="s">
        <v>1740</v>
      </c>
      <c r="F12278" s="4" t="s">
        <v>2166</v>
      </c>
      <c r="G12278" s="8" t="str">
        <f>IF(COUNTIF('Dam Lines'!A:A,D12278)&gt;0,"Yes","No")</f>
        <v>Yes</v>
      </c>
      <c r="H12278" s="14" t="s">
        <v>1742</v>
      </c>
      <c r="I12278" s="8" t="str">
        <f t="array" ref="I12278">IF(G12278="Yes",XLOOKUP(D12278,'Dam Lines'!A:A,'Dam Lines'!J:J),"")</f>
        <v>KARTA</v>
      </c>
    </row>
    <row r="12279" hidden="1">
      <c r="A12279" s="11">
        <v>5.0</v>
      </c>
      <c r="B12279" s="3" t="s">
        <v>3831</v>
      </c>
      <c r="C12279" s="2" t="s">
        <v>2347</v>
      </c>
      <c r="D12279" s="2" t="s">
        <v>175</v>
      </c>
      <c r="E12279" s="2" t="s">
        <v>1740</v>
      </c>
      <c r="F12279" s="2" t="s">
        <v>2166</v>
      </c>
      <c r="G12279" s="8" t="str">
        <f>IF(COUNTIF('Dam Lines'!A:A,D12279)&gt;0,"Yes","No")</f>
        <v>Yes</v>
      </c>
      <c r="H12279" s="14" t="s">
        <v>1761</v>
      </c>
      <c r="I12279" s="8" t="str">
        <f t="array" ref="I12279">IF(G12279="Yes",XLOOKUP(D12279,'Dam Lines'!A:A,'Dam Lines'!J:J),"")</f>
        <v>DURANCE</v>
      </c>
    </row>
    <row r="12280" hidden="1">
      <c r="A12280" s="11">
        <v>6.0</v>
      </c>
      <c r="B12280" s="3" t="s">
        <v>4323</v>
      </c>
      <c r="C12280" s="2" t="s">
        <v>1823</v>
      </c>
      <c r="D12280" s="2" t="s">
        <v>4324</v>
      </c>
      <c r="E12280" s="2" t="s">
        <v>1740</v>
      </c>
      <c r="F12280" s="2" t="s">
        <v>2166</v>
      </c>
      <c r="G12280" s="8" t="str">
        <f>IF(COUNTIF('Dam Lines'!A:A,D12280)&gt;0,"Yes","No")</f>
        <v>No</v>
      </c>
      <c r="H12280" s="14" t="s">
        <v>1761</v>
      </c>
      <c r="I12280" s="8" t="str">
        <f t="array" ref="I12280">IF(G12280="Yes",XLOOKUP(D12280,'Dam Lines'!A:A,'Dam Lines'!J:J),"")</f>
        <v/>
      </c>
    </row>
    <row r="12281" hidden="1">
      <c r="A12281" s="11">
        <v>7.0</v>
      </c>
      <c r="B12281" s="3" t="s">
        <v>3363</v>
      </c>
      <c r="C12281" s="2" t="s">
        <v>1962</v>
      </c>
      <c r="D12281" s="2" t="s">
        <v>450</v>
      </c>
      <c r="E12281" s="2" t="s">
        <v>1740</v>
      </c>
      <c r="F12281" s="2" t="s">
        <v>2166</v>
      </c>
      <c r="G12281" s="8" t="str">
        <f>IF(COUNTIF('Dam Lines'!A:A,D12281)&gt;0,"Yes","No")</f>
        <v>Yes</v>
      </c>
      <c r="H12281" s="14" t="s">
        <v>1742</v>
      </c>
      <c r="I12281" s="8" t="str">
        <f t="array" ref="I12281">IF(G12281="Yes",XLOOKUP(D12281,'Dam Lines'!A:A,'Dam Lines'!J:J),"")</f>
        <v>NEVADA II</v>
      </c>
    </row>
    <row r="12282" hidden="1">
      <c r="A12282" s="11">
        <v>8.0</v>
      </c>
      <c r="B12282" s="3" t="s">
        <v>3846</v>
      </c>
      <c r="C12282" s="2" t="s">
        <v>1980</v>
      </c>
      <c r="D12282" s="2" t="s">
        <v>3847</v>
      </c>
      <c r="E12282" s="2" t="s">
        <v>1740</v>
      </c>
      <c r="F12282" s="2" t="s">
        <v>2166</v>
      </c>
      <c r="G12282" s="8" t="str">
        <f>IF(COUNTIF('Dam Lines'!A:A,D12282)&gt;0,"Yes","No")</f>
        <v>No</v>
      </c>
      <c r="H12282" s="14" t="s">
        <v>1761</v>
      </c>
      <c r="I12282" s="8" t="str">
        <f t="array" ref="I12282">IF(G12282="Yes",XLOOKUP(D12282,'Dam Lines'!A:A,'Dam Lines'!J:J),"")</f>
        <v/>
      </c>
    </row>
    <row r="12283" hidden="1">
      <c r="A12283" s="11">
        <v>9.0</v>
      </c>
      <c r="B12283" s="3" t="s">
        <v>4220</v>
      </c>
      <c r="C12283" s="2" t="s">
        <v>3288</v>
      </c>
      <c r="D12283" s="2" t="s">
        <v>15</v>
      </c>
      <c r="E12283" s="2" t="s">
        <v>1740</v>
      </c>
      <c r="F12283" s="2" t="s">
        <v>2166</v>
      </c>
      <c r="G12283" s="8" t="str">
        <f>IF(COUNTIF('Dam Lines'!A:A,D12283)&gt;0,"Yes","No")</f>
        <v>Yes</v>
      </c>
      <c r="H12283" s="14" t="s">
        <v>1742</v>
      </c>
      <c r="I12283" s="8" t="str">
        <f t="array" ref="I12283">IF(G12283="Yes",XLOOKUP(D12283,'Dam Lines'!A:A,'Dam Lines'!J:J),"")</f>
        <v>NEVADA II</v>
      </c>
    </row>
    <row r="12284" hidden="1">
      <c r="A12284" s="11">
        <v>10.0</v>
      </c>
      <c r="B12284" s="3" t="s">
        <v>3867</v>
      </c>
      <c r="C12284" s="2" t="s">
        <v>1980</v>
      </c>
      <c r="D12284" s="2" t="s">
        <v>3773</v>
      </c>
      <c r="E12284" s="2" t="s">
        <v>1740</v>
      </c>
      <c r="F12284" s="2" t="s">
        <v>2166</v>
      </c>
      <c r="G12284" s="8" t="str">
        <f>IF(COUNTIF('Dam Lines'!A:A,D12284)&gt;0,"Yes","No")</f>
        <v>No</v>
      </c>
      <c r="H12284" s="14" t="s">
        <v>1742</v>
      </c>
      <c r="I12284" s="8" t="str">
        <f t="array" ref="I12284">IF(G12284="Yes",XLOOKUP(D12284,'Dam Lines'!A:A,'Dam Lines'!J:J),"")</f>
        <v/>
      </c>
    </row>
    <row r="12285" hidden="1">
      <c r="A12285" s="11">
        <v>11.0</v>
      </c>
      <c r="B12285" s="3" t="s">
        <v>3985</v>
      </c>
      <c r="C12285" s="2" t="s">
        <v>1935</v>
      </c>
      <c r="D12285" s="2" t="s">
        <v>3986</v>
      </c>
      <c r="E12285" s="2" t="s">
        <v>1740</v>
      </c>
      <c r="F12285" s="2" t="s">
        <v>2166</v>
      </c>
      <c r="G12285" s="8" t="str">
        <f>IF(COUNTIF('Dam Lines'!A:A,D12285)&gt;0,"Yes","No")</f>
        <v>No</v>
      </c>
      <c r="H12285" s="14" t="s">
        <v>1742</v>
      </c>
      <c r="I12285" s="8" t="str">
        <f t="array" ref="I12285">IF(G12285="Yes",XLOOKUP(D12285,'Dam Lines'!A:A,'Dam Lines'!J:J),"")</f>
        <v/>
      </c>
    </row>
    <row r="12286" hidden="1">
      <c r="A12286" s="11">
        <v>12.0</v>
      </c>
      <c r="B12286" s="3" t="s">
        <v>4046</v>
      </c>
      <c r="C12286" s="2" t="s">
        <v>3323</v>
      </c>
      <c r="D12286" s="2" t="s">
        <v>227</v>
      </c>
      <c r="E12286" s="2" t="s">
        <v>1740</v>
      </c>
      <c r="F12286" s="2" t="s">
        <v>2166</v>
      </c>
      <c r="G12286" s="8" t="str">
        <f>IF(COUNTIF('Dam Lines'!A:A,D12286)&gt;0,"Yes","No")</f>
        <v>Yes</v>
      </c>
      <c r="H12286" s="14" t="s">
        <v>1742</v>
      </c>
      <c r="I12286" s="8" t="str">
        <f t="array" ref="I12286">IF(G12286="Yes",XLOOKUP(D12286,'Dam Lines'!A:A,'Dam Lines'!J:J),"")</f>
        <v>MADOU</v>
      </c>
    </row>
    <row r="12287" hidden="1">
      <c r="A12287" s="11">
        <v>13.0</v>
      </c>
      <c r="B12287" s="3" t="s">
        <v>3822</v>
      </c>
      <c r="C12287" s="2" t="s">
        <v>3494</v>
      </c>
      <c r="D12287" s="2" t="s">
        <v>1524</v>
      </c>
      <c r="E12287" s="2" t="s">
        <v>1740</v>
      </c>
      <c r="F12287" s="2" t="s">
        <v>2166</v>
      </c>
      <c r="G12287" s="8" t="str">
        <f>IF(COUNTIF('Dam Lines'!A:A,D12287)&gt;0,"Yes","No")</f>
        <v>Yes</v>
      </c>
      <c r="H12287" s="14" t="s">
        <v>1742</v>
      </c>
      <c r="I12287" s="8" t="str">
        <f t="array" ref="I12287">IF(G12287="Yes",XLOOKUP(D12287,'Dam Lines'!A:A,'Dam Lines'!J:J),"")</f>
        <v>BASSALA</v>
      </c>
    </row>
    <row r="12288" hidden="1">
      <c r="A12288" s="11">
        <v>14.0</v>
      </c>
      <c r="B12288" s="3" t="s">
        <v>4118</v>
      </c>
      <c r="C12288" s="2" t="s">
        <v>4119</v>
      </c>
      <c r="D12288" s="2" t="s">
        <v>1132</v>
      </c>
      <c r="E12288" s="2" t="s">
        <v>1740</v>
      </c>
      <c r="F12288" s="2" t="s">
        <v>2166</v>
      </c>
      <c r="G12288" s="8" t="str">
        <f>IF(COUNTIF('Dam Lines'!A:A,D12288)&gt;0,"Yes","No")</f>
        <v>Yes</v>
      </c>
      <c r="H12288" s="14" t="s">
        <v>1761</v>
      </c>
      <c r="I12288" s="8" t="str">
        <f t="array" ref="I12288">IF(G12288="Yes",XLOOKUP(D12288,'Dam Lines'!A:A,'Dam Lines'!J:J),"")</f>
        <v>BETSAMA</v>
      </c>
    </row>
    <row r="12289" hidden="1">
      <c r="A12289" s="11">
        <v>15.0</v>
      </c>
      <c r="B12289" s="3" t="s">
        <v>3659</v>
      </c>
      <c r="C12289" s="2" t="s">
        <v>2594</v>
      </c>
      <c r="D12289" s="2" t="s">
        <v>3660</v>
      </c>
      <c r="E12289" s="2" t="s">
        <v>1740</v>
      </c>
      <c r="F12289" s="2" t="s">
        <v>2166</v>
      </c>
      <c r="G12289" s="8" t="str">
        <f>IF(COUNTIF('Dam Lines'!A:A,D12289)&gt;0,"Yes","No")</f>
        <v>No</v>
      </c>
      <c r="H12289" s="14" t="s">
        <v>1742</v>
      </c>
      <c r="I12289" s="8" t="str">
        <f t="array" ref="I12289">IF(G12289="Yes",XLOOKUP(D12289,'Dam Lines'!A:A,'Dam Lines'!J:J),"")</f>
        <v/>
      </c>
    </row>
    <row r="12290" hidden="1">
      <c r="A12290" s="11">
        <v>1.0</v>
      </c>
      <c r="B12290" s="3" t="s">
        <v>3952</v>
      </c>
      <c r="C12290" s="2" t="s">
        <v>3953</v>
      </c>
      <c r="D12290" s="2" t="s">
        <v>3954</v>
      </c>
      <c r="E12290" s="4" t="s">
        <v>1779</v>
      </c>
      <c r="F12290" s="4" t="s">
        <v>1837</v>
      </c>
      <c r="G12290" s="8" t="str">
        <f>IF(COUNTIF('Dam Lines'!A:A,D12290)&gt;0,"Yes","No")</f>
        <v>No</v>
      </c>
      <c r="H12290" s="14" t="s">
        <v>1742</v>
      </c>
      <c r="I12290" s="8" t="str">
        <f t="array" ref="I12290">IF(G12290="Yes",XLOOKUP(D12290,'Dam Lines'!A:A,'Dam Lines'!J:J),"")</f>
        <v/>
      </c>
    </row>
    <row r="12291" hidden="1">
      <c r="A12291" s="11">
        <v>2.0</v>
      </c>
      <c r="B12291" s="3" t="s">
        <v>3437</v>
      </c>
      <c r="C12291" s="2" t="s">
        <v>1962</v>
      </c>
      <c r="D12291" s="2" t="s">
        <v>1094</v>
      </c>
      <c r="E12291" s="2" t="s">
        <v>1779</v>
      </c>
      <c r="F12291" s="2" t="s">
        <v>1837</v>
      </c>
      <c r="G12291" s="8" t="str">
        <f>IF(COUNTIF('Dam Lines'!A:A,D12291)&gt;0,"Yes","No")</f>
        <v>Yes</v>
      </c>
      <c r="H12291" s="14" t="s">
        <v>1742</v>
      </c>
      <c r="I12291" s="8" t="str">
        <f t="array" ref="I12291">IF(G12291="Yes",XLOOKUP(D12291,'Dam Lines'!A:A,'Dam Lines'!J:J),"")</f>
        <v>NEVADA II</v>
      </c>
    </row>
    <row r="12292" hidden="1">
      <c r="A12292" s="11">
        <v>3.0</v>
      </c>
      <c r="B12292" s="3" t="s">
        <v>2835</v>
      </c>
      <c r="C12292" s="2" t="s">
        <v>2127</v>
      </c>
      <c r="D12292" s="2" t="s">
        <v>93</v>
      </c>
      <c r="E12292" s="4" t="s">
        <v>1779</v>
      </c>
      <c r="F12292" s="4" t="s">
        <v>1837</v>
      </c>
      <c r="G12292" s="8" t="str">
        <f>IF(COUNTIF('Dam Lines'!A:A,D12292)&gt;0,"Yes","No")</f>
        <v>Yes</v>
      </c>
      <c r="H12292" s="14" t="s">
        <v>1761</v>
      </c>
      <c r="I12292" s="8" t="str">
        <f t="array" ref="I12292">IF(G12292="Yes",XLOOKUP(D12292,'Dam Lines'!A:A,'Dam Lines'!J:J),"")</f>
        <v>QUITAINE</v>
      </c>
    </row>
    <row r="12293" hidden="1">
      <c r="A12293" s="11">
        <v>4.0</v>
      </c>
      <c r="B12293" s="3" t="s">
        <v>3844</v>
      </c>
      <c r="C12293" s="2" t="s">
        <v>3288</v>
      </c>
      <c r="D12293" s="2" t="s">
        <v>15</v>
      </c>
      <c r="E12293" s="2" t="s">
        <v>1779</v>
      </c>
      <c r="F12293" s="2" t="s">
        <v>1837</v>
      </c>
      <c r="G12293" s="8" t="str">
        <f>IF(COUNTIF('Dam Lines'!A:A,D12293)&gt;0,"Yes","No")</f>
        <v>Yes</v>
      </c>
      <c r="H12293" s="14" t="s">
        <v>1761</v>
      </c>
      <c r="I12293" s="8" t="str">
        <f t="array" ref="I12293">IF(G12293="Yes",XLOOKUP(D12293,'Dam Lines'!A:A,'Dam Lines'!J:J),"")</f>
        <v>NEVADA II</v>
      </c>
    </row>
    <row r="12294" hidden="1">
      <c r="A12294" s="11">
        <v>5.0</v>
      </c>
      <c r="B12294" s="3" t="s">
        <v>4348</v>
      </c>
      <c r="C12294" s="2" t="s">
        <v>2243</v>
      </c>
      <c r="D12294" s="2" t="s">
        <v>4349</v>
      </c>
      <c r="E12294" s="2" t="s">
        <v>1779</v>
      </c>
      <c r="F12294" s="2" t="s">
        <v>1837</v>
      </c>
      <c r="G12294" s="8" t="str">
        <f>IF(COUNTIF('Dam Lines'!A:A,D12294)&gt;0,"Yes","No")</f>
        <v>No</v>
      </c>
      <c r="H12294" s="14" t="s">
        <v>1742</v>
      </c>
      <c r="I12294" s="8" t="str">
        <f t="array" ref="I12294">IF(G12294="Yes",XLOOKUP(D12294,'Dam Lines'!A:A,'Dam Lines'!J:J),"")</f>
        <v/>
      </c>
    </row>
    <row r="12295" hidden="1">
      <c r="A12295" s="11">
        <v>6.0</v>
      </c>
      <c r="B12295" s="3" t="s">
        <v>3463</v>
      </c>
      <c r="C12295" s="2" t="s">
        <v>3464</v>
      </c>
      <c r="D12295" s="2" t="s">
        <v>640</v>
      </c>
      <c r="E12295" s="2" t="s">
        <v>1779</v>
      </c>
      <c r="F12295" s="2" t="s">
        <v>1837</v>
      </c>
      <c r="G12295" s="8" t="str">
        <f>IF(COUNTIF('Dam Lines'!A:A,D12295)&gt;0,"Yes","No")</f>
        <v>Yes</v>
      </c>
      <c r="H12295" s="14" t="s">
        <v>1742</v>
      </c>
      <c r="I12295" s="8" t="str">
        <f t="array" ref="I12295">IF(G12295="Yes",XLOOKUP(D12295,'Dam Lines'!A:A,'Dam Lines'!J:J),"")</f>
        <v>FATMA</v>
      </c>
    </row>
    <row r="12296" hidden="1">
      <c r="A12296" s="11">
        <v>7.0</v>
      </c>
      <c r="B12296" s="3" t="s">
        <v>4054</v>
      </c>
      <c r="C12296" s="2" t="s">
        <v>1935</v>
      </c>
      <c r="D12296" s="2" t="s">
        <v>47</v>
      </c>
      <c r="E12296" s="2" t="s">
        <v>1779</v>
      </c>
      <c r="F12296" s="2" t="s">
        <v>1837</v>
      </c>
      <c r="G12296" s="8" t="str">
        <f>IF(COUNTIF('Dam Lines'!A:A,D12296)&gt;0,"Yes","No")</f>
        <v>Yes</v>
      </c>
      <c r="H12296" s="14" t="s">
        <v>1742</v>
      </c>
      <c r="I12296" s="8" t="str">
        <f t="array" ref="I12296">IF(G12296="Yes",XLOOKUP(D12296,'Dam Lines'!A:A,'Dam Lines'!J:J),"")</f>
        <v>FATMA</v>
      </c>
    </row>
    <row r="12297" hidden="1">
      <c r="A12297" s="11">
        <v>8.0</v>
      </c>
      <c r="B12297" s="3" t="s">
        <v>3857</v>
      </c>
      <c r="C12297" s="2" t="s">
        <v>3464</v>
      </c>
      <c r="D12297" s="2" t="s">
        <v>244</v>
      </c>
      <c r="E12297" s="2" t="s">
        <v>1779</v>
      </c>
      <c r="F12297" s="2" t="s">
        <v>1837</v>
      </c>
      <c r="G12297" s="8" t="str">
        <f>IF(COUNTIF('Dam Lines'!A:A,D12297)&gt;0,"Yes","No")</f>
        <v>Yes</v>
      </c>
      <c r="H12297" s="14" t="s">
        <v>1742</v>
      </c>
      <c r="I12297" s="8" t="str">
        <f t="array" ref="I12297">IF(G12297="Yes",XLOOKUP(D12297,'Dam Lines'!A:A,'Dam Lines'!J:J),"")</f>
        <v>BASSALA</v>
      </c>
    </row>
    <row r="12298" hidden="1">
      <c r="A12298" s="11">
        <v>9.0</v>
      </c>
      <c r="B12298" s="3" t="s">
        <v>3924</v>
      </c>
      <c r="C12298" s="2" t="s">
        <v>1798</v>
      </c>
      <c r="D12298" s="2" t="s">
        <v>52</v>
      </c>
      <c r="E12298" s="2" t="s">
        <v>1779</v>
      </c>
      <c r="F12298" s="2" t="s">
        <v>1837</v>
      </c>
      <c r="G12298" s="8" t="str">
        <f>IF(COUNTIF('Dam Lines'!A:A,D12298)&gt;0,"Yes","No")</f>
        <v>Yes</v>
      </c>
      <c r="H12298" s="14" t="s">
        <v>1742</v>
      </c>
      <c r="I12298" s="8" t="str">
        <f t="array" ref="I12298">IF(G12298="Yes",XLOOKUP(D12298,'Dam Lines'!A:A,'Dam Lines'!J:J),"")</f>
        <v>WISTULA</v>
      </c>
    </row>
    <row r="12299" hidden="1">
      <c r="A12299" s="11">
        <v>10.0</v>
      </c>
      <c r="B12299" s="3" t="s">
        <v>3047</v>
      </c>
      <c r="C12299" s="2" t="s">
        <v>1744</v>
      </c>
      <c r="D12299" s="2" t="s">
        <v>956</v>
      </c>
      <c r="E12299" s="2" t="s">
        <v>1779</v>
      </c>
      <c r="F12299" s="2" t="s">
        <v>1837</v>
      </c>
      <c r="G12299" s="8" t="str">
        <f>IF(COUNTIF('Dam Lines'!A:A,D12299)&gt;0,"Yes","No")</f>
        <v>Yes</v>
      </c>
      <c r="H12299" s="14" t="s">
        <v>1742</v>
      </c>
      <c r="I12299" s="8" t="str">
        <f t="array" ref="I12299">IF(G12299="Yes",XLOOKUP(D12299,'Dam Lines'!A:A,'Dam Lines'!J:J),"")</f>
        <v>MADOU</v>
      </c>
    </row>
    <row r="12300" hidden="1">
      <c r="A12300" s="11">
        <v>11.0</v>
      </c>
      <c r="B12300" s="3" t="s">
        <v>3452</v>
      </c>
      <c r="C12300" s="2" t="s">
        <v>1747</v>
      </c>
      <c r="D12300" s="2" t="s">
        <v>3453</v>
      </c>
      <c r="E12300" s="2" t="s">
        <v>1779</v>
      </c>
      <c r="F12300" s="2" t="s">
        <v>1837</v>
      </c>
      <c r="G12300" s="8" t="str">
        <f>IF(COUNTIF('Dam Lines'!A:A,D12300)&gt;0,"Yes","No")</f>
        <v>No</v>
      </c>
      <c r="H12300" s="14" t="s">
        <v>1761</v>
      </c>
      <c r="I12300" s="8" t="str">
        <f t="array" ref="I12300">IF(G12300="Yes",XLOOKUP(D12300,'Dam Lines'!A:A,'Dam Lines'!J:J),"")</f>
        <v/>
      </c>
    </row>
    <row r="12301" hidden="1">
      <c r="A12301" s="11">
        <v>12.0</v>
      </c>
      <c r="B12301" s="3" t="s">
        <v>3409</v>
      </c>
      <c r="C12301" s="2" t="s">
        <v>1908</v>
      </c>
      <c r="D12301" s="2" t="s">
        <v>377</v>
      </c>
      <c r="E12301" s="2" t="s">
        <v>1779</v>
      </c>
      <c r="F12301" s="2" t="s">
        <v>1837</v>
      </c>
      <c r="G12301" s="8" t="str">
        <f>IF(COUNTIF('Dam Lines'!A:A,D12301)&gt;0,"Yes","No")</f>
        <v>Yes</v>
      </c>
      <c r="H12301" s="14" t="s">
        <v>1742</v>
      </c>
      <c r="I12301" s="8" t="str">
        <f t="array" ref="I12301">IF(G12301="Yes",XLOOKUP(D12301,'Dam Lines'!A:A,'Dam Lines'!J:J),"")</f>
        <v>MADOU</v>
      </c>
    </row>
    <row r="12302" hidden="1">
      <c r="A12302" s="11">
        <v>13.0</v>
      </c>
      <c r="B12302" s="3" t="s">
        <v>2666</v>
      </c>
      <c r="C12302" s="2" t="s">
        <v>2347</v>
      </c>
      <c r="D12302" s="2" t="s">
        <v>150</v>
      </c>
      <c r="E12302" s="2" t="s">
        <v>1779</v>
      </c>
      <c r="F12302" s="2" t="s">
        <v>1837</v>
      </c>
      <c r="G12302" s="8" t="str">
        <f>IF(COUNTIF('Dam Lines'!A:A,D12302)&gt;0,"Yes","No")</f>
        <v>Yes</v>
      </c>
      <c r="H12302" s="14" t="s">
        <v>1742</v>
      </c>
      <c r="I12302" s="8" t="str">
        <f t="array" ref="I12302">IF(G12302="Yes",XLOOKUP(D12302,'Dam Lines'!A:A,'Dam Lines'!J:J),"")</f>
        <v>KARTA</v>
      </c>
    </row>
    <row r="12303" hidden="1">
      <c r="A12303" s="11">
        <v>14.0</v>
      </c>
      <c r="B12303" s="3" t="s">
        <v>3337</v>
      </c>
      <c r="C12303" s="2" t="s">
        <v>1980</v>
      </c>
      <c r="D12303" s="2" t="s">
        <v>1739</v>
      </c>
      <c r="E12303" s="2" t="s">
        <v>1779</v>
      </c>
      <c r="F12303" s="2" t="s">
        <v>1837</v>
      </c>
      <c r="G12303" s="8" t="str">
        <f>IF(COUNTIF('Dam Lines'!A:A,D12303)&gt;0,"Yes","No")</f>
        <v>No</v>
      </c>
      <c r="H12303" s="14" t="s">
        <v>1742</v>
      </c>
      <c r="I12303" s="8" t="str">
        <f t="array" ref="I12303">IF(G12303="Yes",XLOOKUP(D12303,'Dam Lines'!A:A,'Dam Lines'!J:J),"")</f>
        <v/>
      </c>
    </row>
    <row r="12304" hidden="1">
      <c r="A12304" s="11">
        <v>15.0</v>
      </c>
      <c r="B12304" s="3" t="s">
        <v>3845</v>
      </c>
      <c r="C12304" s="2" t="s">
        <v>3288</v>
      </c>
      <c r="D12304" s="2" t="s">
        <v>19</v>
      </c>
      <c r="E12304" s="2" t="s">
        <v>1779</v>
      </c>
      <c r="F12304" s="2" t="s">
        <v>1837</v>
      </c>
      <c r="G12304" s="8" t="str">
        <f>IF(COUNTIF('Dam Lines'!A:A,D12304)&gt;0,"Yes","No")</f>
        <v>Yes</v>
      </c>
      <c r="H12304" s="14" t="s">
        <v>1761</v>
      </c>
      <c r="I12304" s="8" t="str">
        <f t="array" ref="I12304">IF(G12304="Yes",XLOOKUP(D12304,'Dam Lines'!A:A,'Dam Lines'!J:J),"")</f>
        <v>DAHSHUR</v>
      </c>
    </row>
    <row r="12305" hidden="1">
      <c r="A12305" s="11">
        <v>1.0</v>
      </c>
      <c r="B12305" s="3" t="s">
        <v>4065</v>
      </c>
      <c r="C12305" s="2" t="s">
        <v>1908</v>
      </c>
      <c r="D12305" s="2" t="s">
        <v>224</v>
      </c>
      <c r="E12305" s="4" t="s">
        <v>1779</v>
      </c>
      <c r="F12305" s="4" t="s">
        <v>1818</v>
      </c>
      <c r="G12305" s="8" t="str">
        <f>IF(COUNTIF('Dam Lines'!A:A,D12305)&gt;0,"Yes","No")</f>
        <v>Yes</v>
      </c>
      <c r="H12305" s="14" t="s">
        <v>1742</v>
      </c>
      <c r="I12305" s="8" t="str">
        <f t="array" ref="I12305">IF(G12305="Yes",XLOOKUP(D12305,'Dam Lines'!A:A,'Dam Lines'!J:J),"")</f>
        <v>NEVADA II</v>
      </c>
    </row>
    <row r="12306" hidden="1">
      <c r="A12306" s="11">
        <v>2.0</v>
      </c>
      <c r="B12306" s="3" t="s">
        <v>3326</v>
      </c>
      <c r="C12306" s="2" t="s">
        <v>1744</v>
      </c>
      <c r="D12306" s="2" t="s">
        <v>3327</v>
      </c>
      <c r="E12306" s="4" t="s">
        <v>1779</v>
      </c>
      <c r="F12306" s="4" t="s">
        <v>1818</v>
      </c>
      <c r="G12306" s="8" t="str">
        <f>IF(COUNTIF('Dam Lines'!A:A,D12306)&gt;0,"Yes","No")</f>
        <v>No</v>
      </c>
      <c r="H12306" s="14" t="s">
        <v>1742</v>
      </c>
      <c r="I12306" s="8" t="str">
        <f t="array" ref="I12306">IF(G12306="Yes",XLOOKUP(D12306,'Dam Lines'!A:A,'Dam Lines'!J:J),"")</f>
        <v/>
      </c>
    </row>
    <row r="12307" hidden="1">
      <c r="A12307" s="11">
        <v>3.0</v>
      </c>
      <c r="B12307" s="3" t="s">
        <v>4217</v>
      </c>
      <c r="C12307" s="2" t="s">
        <v>4218</v>
      </c>
      <c r="D12307" s="2" t="s">
        <v>828</v>
      </c>
      <c r="E12307" s="2" t="s">
        <v>1779</v>
      </c>
      <c r="F12307" s="2" t="s">
        <v>1818</v>
      </c>
      <c r="G12307" s="8" t="str">
        <f>IF(COUNTIF('Dam Lines'!A:A,D12307)&gt;0,"Yes","No")</f>
        <v>Yes</v>
      </c>
      <c r="H12307" s="14" t="s">
        <v>1761</v>
      </c>
      <c r="I12307" s="8" t="str">
        <f t="array" ref="I12307">IF(G12307="Yes",XLOOKUP(D12307,'Dam Lines'!A:A,'Dam Lines'!J:J),"")</f>
        <v>DAHSHUR</v>
      </c>
    </row>
    <row r="12308" hidden="1">
      <c r="A12308" s="11">
        <v>4.0</v>
      </c>
      <c r="B12308" s="3" t="s">
        <v>2483</v>
      </c>
      <c r="C12308" s="2" t="s">
        <v>1962</v>
      </c>
      <c r="D12308" s="2" t="s">
        <v>118</v>
      </c>
      <c r="E12308" s="2" t="s">
        <v>1779</v>
      </c>
      <c r="F12308" s="2" t="s">
        <v>1818</v>
      </c>
      <c r="G12308" s="8" t="str">
        <f>IF(COUNTIF('Dam Lines'!A:A,D12308)&gt;0,"Yes","No")</f>
        <v>Yes</v>
      </c>
      <c r="H12308" s="14" t="s">
        <v>1742</v>
      </c>
      <c r="I12308" s="8" t="str">
        <f t="array" ref="I12308">IF(G12308="Yes",XLOOKUP(D12308,'Dam Lines'!A:A,'Dam Lines'!J:J),"")</f>
        <v>SAPINA</v>
      </c>
    </row>
    <row r="12309" hidden="1">
      <c r="A12309" s="11">
        <v>5.0</v>
      </c>
      <c r="B12309" s="3" t="s">
        <v>3012</v>
      </c>
      <c r="C12309" s="2" t="s">
        <v>1908</v>
      </c>
      <c r="D12309" s="2" t="s">
        <v>3013</v>
      </c>
      <c r="E12309" s="2" t="s">
        <v>1779</v>
      </c>
      <c r="F12309" s="2" t="s">
        <v>1818</v>
      </c>
      <c r="G12309" s="8" t="str">
        <f>IF(COUNTIF('Dam Lines'!A:A,D12309)&gt;0,"Yes","No")</f>
        <v>No</v>
      </c>
      <c r="H12309" s="14" t="s">
        <v>1761</v>
      </c>
      <c r="I12309" s="8" t="str">
        <f t="array" ref="I12309">IF(G12309="Yes",XLOOKUP(D12309,'Dam Lines'!A:A,'Dam Lines'!J:J),"")</f>
        <v/>
      </c>
    </row>
    <row r="12310" hidden="1">
      <c r="A12310" s="11">
        <v>6.0</v>
      </c>
      <c r="B12310" s="3" t="s">
        <v>3757</v>
      </c>
      <c r="C12310" s="2" t="s">
        <v>1962</v>
      </c>
      <c r="D12310" s="2" t="s">
        <v>118</v>
      </c>
      <c r="E12310" s="2" t="s">
        <v>1779</v>
      </c>
      <c r="F12310" s="2" t="s">
        <v>1818</v>
      </c>
      <c r="G12310" s="8" t="str">
        <f>IF(COUNTIF('Dam Lines'!A:A,D12310)&gt;0,"Yes","No")</f>
        <v>Yes</v>
      </c>
      <c r="H12310" s="14" t="s">
        <v>1761</v>
      </c>
      <c r="I12310" s="8" t="str">
        <f t="array" ref="I12310">IF(G12310="Yes",XLOOKUP(D12310,'Dam Lines'!A:A,'Dam Lines'!J:J),"")</f>
        <v>SAPINA</v>
      </c>
    </row>
    <row r="12311" hidden="1">
      <c r="A12311" s="11">
        <v>7.0</v>
      </c>
      <c r="B12311" s="3" t="s">
        <v>3157</v>
      </c>
      <c r="C12311" s="2" t="s">
        <v>1752</v>
      </c>
      <c r="D12311" s="2" t="s">
        <v>713</v>
      </c>
      <c r="E12311" s="2" t="s">
        <v>1779</v>
      </c>
      <c r="F12311" s="2" t="s">
        <v>1818</v>
      </c>
      <c r="G12311" s="8" t="str">
        <f>IF(COUNTIF('Dam Lines'!A:A,D12311)&gt;0,"Yes","No")</f>
        <v>Yes</v>
      </c>
      <c r="H12311" s="14" t="s">
        <v>1742</v>
      </c>
      <c r="I12311" s="8" t="str">
        <f t="array" ref="I12311">IF(G12311="Yes",XLOOKUP(D12311,'Dam Lines'!A:A,'Dam Lines'!J:J),"")</f>
        <v>FATMA</v>
      </c>
    </row>
    <row r="12312" hidden="1">
      <c r="A12312" s="11">
        <v>8.0</v>
      </c>
      <c r="B12312" s="3" t="s">
        <v>3508</v>
      </c>
      <c r="C12312" s="2" t="s">
        <v>3288</v>
      </c>
      <c r="D12312" s="2" t="s">
        <v>673</v>
      </c>
      <c r="E12312" s="2" t="s">
        <v>1779</v>
      </c>
      <c r="F12312" s="2" t="s">
        <v>1818</v>
      </c>
      <c r="G12312" s="8" t="str">
        <f>IF(COUNTIF('Dam Lines'!A:A,D12312)&gt;0,"Yes","No")</f>
        <v>Yes</v>
      </c>
      <c r="H12312" s="14" t="s">
        <v>1761</v>
      </c>
      <c r="I12312" s="8" t="str">
        <f t="array" ref="I12312">IF(G12312="Yes",XLOOKUP(D12312,'Dam Lines'!A:A,'Dam Lines'!J:J),"")</f>
        <v>MONAT</v>
      </c>
    </row>
    <row r="12313" hidden="1">
      <c r="A12313" s="11">
        <v>9.0</v>
      </c>
      <c r="B12313" s="3" t="s">
        <v>3377</v>
      </c>
      <c r="C12313" s="2" t="s">
        <v>2280</v>
      </c>
      <c r="D12313" s="2" t="s">
        <v>650</v>
      </c>
      <c r="E12313" s="2" t="s">
        <v>1779</v>
      </c>
      <c r="F12313" s="2" t="s">
        <v>1818</v>
      </c>
      <c r="G12313" s="8" t="str">
        <f>IF(COUNTIF('Dam Lines'!A:A,D12313)&gt;0,"Yes","No")</f>
        <v>Yes</v>
      </c>
      <c r="H12313" s="14" t="s">
        <v>1742</v>
      </c>
      <c r="I12313" s="8" t="str">
        <f t="array" ref="I12313">IF(G12313="Yes",XLOOKUP(D12313,'Dam Lines'!A:A,'Dam Lines'!J:J),"")</f>
        <v>PALMA</v>
      </c>
    </row>
    <row r="12314" hidden="1">
      <c r="A12314" s="11">
        <v>10.0</v>
      </c>
      <c r="B12314" s="3" t="s">
        <v>2980</v>
      </c>
      <c r="C12314" s="2" t="s">
        <v>1744</v>
      </c>
      <c r="D12314" s="2" t="s">
        <v>118</v>
      </c>
      <c r="E12314" s="2" t="s">
        <v>1779</v>
      </c>
      <c r="F12314" s="2" t="s">
        <v>1818</v>
      </c>
      <c r="G12314" s="8" t="str">
        <f>IF(COUNTIF('Dam Lines'!A:A,D12314)&gt;0,"Yes","No")</f>
        <v>Yes</v>
      </c>
      <c r="H12314" s="14" t="s">
        <v>1742</v>
      </c>
      <c r="I12314" s="8" t="str">
        <f t="array" ref="I12314">IF(G12314="Yes",XLOOKUP(D12314,'Dam Lines'!A:A,'Dam Lines'!J:J),"")</f>
        <v>SAPINA</v>
      </c>
    </row>
    <row r="12315" hidden="1">
      <c r="A12315" s="11">
        <v>11.0</v>
      </c>
      <c r="B12315" s="3" t="s">
        <v>4393</v>
      </c>
      <c r="C12315" s="2" t="s">
        <v>1908</v>
      </c>
      <c r="D12315" s="2" t="s">
        <v>319</v>
      </c>
      <c r="E12315" s="2" t="s">
        <v>1779</v>
      </c>
      <c r="F12315" s="2" t="s">
        <v>1818</v>
      </c>
      <c r="G12315" s="8" t="str">
        <f>IF(COUNTIF('Dam Lines'!A:A,D12315)&gt;0,"Yes","No")</f>
        <v>Yes</v>
      </c>
      <c r="H12315" s="14" t="s">
        <v>1742</v>
      </c>
      <c r="I12315" s="8" t="str">
        <f t="array" ref="I12315">IF(G12315="Yes",XLOOKUP(D12315,'Dam Lines'!A:A,'Dam Lines'!J:J),"")</f>
        <v>PHILIPPA</v>
      </c>
    </row>
    <row r="12316" hidden="1">
      <c r="A12316" s="11">
        <v>12.0</v>
      </c>
      <c r="B12316" s="3" t="s">
        <v>3656</v>
      </c>
      <c r="C12316" s="2" t="s">
        <v>1744</v>
      </c>
      <c r="D12316" s="2" t="s">
        <v>704</v>
      </c>
      <c r="E12316" s="2" t="s">
        <v>1779</v>
      </c>
      <c r="F12316" s="2" t="s">
        <v>1818</v>
      </c>
      <c r="G12316" s="8" t="str">
        <f>IF(COUNTIF('Dam Lines'!A:A,D12316)&gt;0,"Yes","No")</f>
        <v>Yes</v>
      </c>
      <c r="H12316" s="14" t="s">
        <v>1742</v>
      </c>
      <c r="I12316" s="8" t="str">
        <f t="array" ref="I12316">IF(G12316="Yes",XLOOKUP(D12316,'Dam Lines'!A:A,'Dam Lines'!J:J),"")</f>
        <v>NEVESTA</v>
      </c>
    </row>
    <row r="12317" hidden="1">
      <c r="A12317" s="11">
        <v>13.0</v>
      </c>
      <c r="B12317" s="3" t="s">
        <v>3158</v>
      </c>
      <c r="C12317" s="2" t="s">
        <v>1752</v>
      </c>
      <c r="D12317" s="2" t="s">
        <v>722</v>
      </c>
      <c r="E12317" s="2" t="s">
        <v>1779</v>
      </c>
      <c r="F12317" s="2" t="s">
        <v>1818</v>
      </c>
      <c r="G12317" s="8" t="str">
        <f>IF(COUNTIF('Dam Lines'!A:A,D12317)&gt;0,"Yes","No")</f>
        <v>Yes</v>
      </c>
      <c r="H12317" s="14" t="s">
        <v>1742</v>
      </c>
      <c r="I12317" s="8" t="str">
        <f t="array" ref="I12317">IF(G12317="Yes",XLOOKUP(D12317,'Dam Lines'!A:A,'Dam Lines'!J:J),"")</f>
        <v>UM BAHDA</v>
      </c>
    </row>
    <row r="12318" hidden="1">
      <c r="A12318" s="11">
        <v>14.0</v>
      </c>
      <c r="B12318" s="3" t="s">
        <v>2977</v>
      </c>
      <c r="C12318" s="2" t="s">
        <v>2280</v>
      </c>
      <c r="D12318" s="2" t="s">
        <v>2978</v>
      </c>
      <c r="E12318" s="2" t="s">
        <v>1779</v>
      </c>
      <c r="F12318" s="2" t="s">
        <v>1818</v>
      </c>
      <c r="G12318" s="8" t="str">
        <f>IF(COUNTIF('Dam Lines'!A:A,D12318)&gt;0,"Yes","No")</f>
        <v>No</v>
      </c>
      <c r="H12318" s="14" t="s">
        <v>1761</v>
      </c>
      <c r="I12318" s="8" t="str">
        <f t="array" ref="I12318">IF(G12318="Yes",XLOOKUP(D12318,'Dam Lines'!A:A,'Dam Lines'!J:J),"")</f>
        <v/>
      </c>
    </row>
    <row r="12319" hidden="1">
      <c r="A12319" s="11">
        <v>15.0</v>
      </c>
      <c r="B12319" s="3" t="s">
        <v>3959</v>
      </c>
      <c r="C12319" s="2" t="s">
        <v>2151</v>
      </c>
      <c r="D12319" s="2" t="s">
        <v>487</v>
      </c>
      <c r="E12319" s="4" t="s">
        <v>1779</v>
      </c>
      <c r="F12319" s="4" t="s">
        <v>1818</v>
      </c>
      <c r="G12319" s="8" t="str">
        <f>IF(COUNTIF('Dam Lines'!A:A,D12319)&gt;0,"Yes","No")</f>
        <v>Yes</v>
      </c>
      <c r="H12319" s="14" t="s">
        <v>1742</v>
      </c>
      <c r="I12319" s="8" t="str">
        <f t="array" ref="I12319">IF(G12319="Yes",XLOOKUP(D12319,'Dam Lines'!A:A,'Dam Lines'!J:J),"")</f>
        <v>ELSINORE ROSE</v>
      </c>
    </row>
    <row r="12320" hidden="1">
      <c r="A12320" s="11">
        <v>1.0</v>
      </c>
      <c r="B12320" s="3" t="s">
        <v>3955</v>
      </c>
      <c r="C12320" s="2" t="s">
        <v>1823</v>
      </c>
      <c r="D12320" s="2" t="s">
        <v>32</v>
      </c>
      <c r="E12320" s="4" t="s">
        <v>1779</v>
      </c>
      <c r="F12320" s="4" t="s">
        <v>2371</v>
      </c>
      <c r="G12320" s="8" t="str">
        <f>IF(COUNTIF('Dam Lines'!A:A,D12320)&gt;0,"Yes","No")</f>
        <v>Yes</v>
      </c>
      <c r="H12320" s="14" t="s">
        <v>1742</v>
      </c>
      <c r="I12320" s="8" t="str">
        <f t="array" ref="I12320">IF(G12320="Yes",XLOOKUP(D12320,'Dam Lines'!A:A,'Dam Lines'!J:J),"")</f>
        <v>FATMA</v>
      </c>
    </row>
    <row r="12321" hidden="1">
      <c r="A12321" s="11">
        <v>2.0</v>
      </c>
      <c r="B12321" s="3" t="s">
        <v>3030</v>
      </c>
      <c r="C12321" s="2" t="s">
        <v>1798</v>
      </c>
      <c r="D12321" s="2" t="s">
        <v>122</v>
      </c>
      <c r="E12321" s="2" t="s">
        <v>1779</v>
      </c>
      <c r="F12321" s="2" t="s">
        <v>2371</v>
      </c>
      <c r="G12321" s="8" t="str">
        <f>IF(COUNTIF('Dam Lines'!A:A,D12321)&gt;0,"Yes","No")</f>
        <v>Yes</v>
      </c>
      <c r="H12321" s="14" t="s">
        <v>1742</v>
      </c>
      <c r="I12321" s="8" t="str">
        <f t="array" ref="I12321">IF(G12321="Yes",XLOOKUP(D12321,'Dam Lines'!A:A,'Dam Lines'!J:J),"")</f>
        <v>NEVADA II</v>
      </c>
    </row>
    <row r="12322" hidden="1">
      <c r="A12322" s="11">
        <v>3.0</v>
      </c>
      <c r="B12322" s="3" t="s">
        <v>2349</v>
      </c>
      <c r="C12322" s="2" t="s">
        <v>1759</v>
      </c>
      <c r="D12322" s="2" t="s">
        <v>32</v>
      </c>
      <c r="E12322" s="2" t="s">
        <v>1779</v>
      </c>
      <c r="F12322" s="2" t="s">
        <v>2371</v>
      </c>
      <c r="G12322" s="8" t="str">
        <f>IF(COUNTIF('Dam Lines'!A:A,D12322)&gt;0,"Yes","No")</f>
        <v>Yes</v>
      </c>
      <c r="H12322" s="14" t="s">
        <v>1742</v>
      </c>
      <c r="I12322" s="8" t="str">
        <f t="array" ref="I12322">IF(G12322="Yes",XLOOKUP(D12322,'Dam Lines'!A:A,'Dam Lines'!J:J),"")</f>
        <v>FATMA</v>
      </c>
    </row>
    <row r="12323" hidden="1">
      <c r="A12323" s="11">
        <v>4.0</v>
      </c>
      <c r="B12323" s="3" t="s">
        <v>2124</v>
      </c>
      <c r="C12323" s="2" t="s">
        <v>1798</v>
      </c>
      <c r="D12323" s="2" t="s">
        <v>122</v>
      </c>
      <c r="E12323" s="2" t="s">
        <v>1779</v>
      </c>
      <c r="F12323" s="2" t="s">
        <v>2371</v>
      </c>
      <c r="G12323" s="8" t="str">
        <f>IF(COUNTIF('Dam Lines'!A:A,D12323)&gt;0,"Yes","No")</f>
        <v>Yes</v>
      </c>
      <c r="H12323" s="14" t="s">
        <v>1742</v>
      </c>
      <c r="I12323" s="8" t="str">
        <f t="array" ref="I12323">IF(G12323="Yes",XLOOKUP(D12323,'Dam Lines'!A:A,'Dam Lines'!J:J),"")</f>
        <v>NEVADA II</v>
      </c>
    </row>
    <row r="12324" hidden="1">
      <c r="A12324" s="11">
        <v>5.0</v>
      </c>
      <c r="B12324" s="3" t="s">
        <v>3425</v>
      </c>
      <c r="C12324" s="2" t="s">
        <v>1908</v>
      </c>
      <c r="D12324" s="2" t="s">
        <v>1459</v>
      </c>
      <c r="E12324" s="2" t="s">
        <v>1779</v>
      </c>
      <c r="F12324" s="2" t="s">
        <v>2371</v>
      </c>
      <c r="G12324" s="8" t="str">
        <f>IF(COUNTIF('Dam Lines'!A:A,D12324)&gt;0,"Yes","No")</f>
        <v>Yes</v>
      </c>
      <c r="H12324" s="14" t="s">
        <v>1742</v>
      </c>
      <c r="I12324" s="8" t="str">
        <f t="array" ref="I12324">IF(G12324="Yes",XLOOKUP(D12324,'Dam Lines'!A:A,'Dam Lines'!J:J),"")</f>
        <v>PHILIPPA</v>
      </c>
    </row>
    <row r="12325" hidden="1">
      <c r="A12325" s="11">
        <v>6.0</v>
      </c>
      <c r="B12325" s="3" t="s">
        <v>3970</v>
      </c>
      <c r="C12325" s="2" t="s">
        <v>1823</v>
      </c>
      <c r="D12325" s="2" t="s">
        <v>301</v>
      </c>
      <c r="E12325" s="2" t="s">
        <v>1779</v>
      </c>
      <c r="F12325" s="2" t="s">
        <v>2371</v>
      </c>
      <c r="G12325" s="8" t="str">
        <f>IF(COUNTIF('Dam Lines'!A:A,D12325)&gt;0,"Yes","No")</f>
        <v>Yes</v>
      </c>
      <c r="H12325" s="14" t="s">
        <v>1742</v>
      </c>
      <c r="I12325" s="8" t="str">
        <f t="array" ref="I12325">IF(G12325="Yes",XLOOKUP(D12325,'Dam Lines'!A:A,'Dam Lines'!J:J),"")</f>
        <v>DJEDDA</v>
      </c>
    </row>
    <row r="12326" hidden="1">
      <c r="A12326" s="11">
        <v>7.0</v>
      </c>
      <c r="B12326" s="3" t="s">
        <v>2431</v>
      </c>
      <c r="C12326" s="2" t="s">
        <v>1777</v>
      </c>
      <c r="D12326" s="2" t="s">
        <v>446</v>
      </c>
      <c r="E12326" s="2" t="s">
        <v>1779</v>
      </c>
      <c r="F12326" s="2" t="s">
        <v>2371</v>
      </c>
      <c r="G12326" s="8" t="str">
        <f>IF(COUNTIF('Dam Lines'!A:A,D12326)&gt;0,"Yes","No")</f>
        <v>Yes</v>
      </c>
      <c r="H12326" s="14" t="s">
        <v>1742</v>
      </c>
      <c r="I12326" s="8" t="str">
        <f t="array" ref="I12326">IF(G12326="Yes",XLOOKUP(D12326,'Dam Lines'!A:A,'Dam Lines'!J:J),"")</f>
        <v>NADIA</v>
      </c>
    </row>
    <row r="12327" hidden="1">
      <c r="A12327" s="11">
        <v>8.0</v>
      </c>
      <c r="B12327" s="3" t="s">
        <v>2870</v>
      </c>
      <c r="C12327" s="2" t="s">
        <v>1798</v>
      </c>
      <c r="D12327" s="2" t="s">
        <v>262</v>
      </c>
      <c r="E12327" s="2" t="s">
        <v>1779</v>
      </c>
      <c r="F12327" s="2" t="s">
        <v>2371</v>
      </c>
      <c r="G12327" s="8" t="str">
        <f>IF(COUNTIF('Dam Lines'!A:A,D12327)&gt;0,"Yes","No")</f>
        <v>Yes</v>
      </c>
      <c r="H12327" s="14" t="s">
        <v>1742</v>
      </c>
      <c r="I12327" s="8" t="str">
        <f t="array" ref="I12327">IF(G12327="Yes",XLOOKUP(D12327,'Dam Lines'!A:A,'Dam Lines'!J:J),"")</f>
        <v>ARRAGONDA</v>
      </c>
    </row>
    <row r="12328" hidden="1">
      <c r="A12328" s="11">
        <v>9.0</v>
      </c>
      <c r="B12328" s="3" t="s">
        <v>2204</v>
      </c>
      <c r="C12328" s="2" t="s">
        <v>1798</v>
      </c>
      <c r="D12328" s="2" t="s">
        <v>906</v>
      </c>
      <c r="E12328" s="2" t="s">
        <v>1779</v>
      </c>
      <c r="F12328" s="2" t="s">
        <v>2371</v>
      </c>
      <c r="G12328" s="8" t="str">
        <f>IF(COUNTIF('Dam Lines'!A:A,D12328)&gt;0,"Yes","No")</f>
        <v>Yes</v>
      </c>
      <c r="H12328" s="14" t="s">
        <v>1742</v>
      </c>
      <c r="I12328" s="8" t="str">
        <f t="array" ref="I12328">IF(G12328="Yes",XLOOKUP(D12328,'Dam Lines'!A:A,'Dam Lines'!J:J),"")</f>
        <v>HANIFA</v>
      </c>
    </row>
    <row r="12329" hidden="1">
      <c r="A12329" s="11">
        <v>10.0</v>
      </c>
      <c r="B12329" s="3" t="s">
        <v>4080</v>
      </c>
      <c r="C12329" s="2" t="s">
        <v>4081</v>
      </c>
      <c r="D12329" s="2" t="s">
        <v>1473</v>
      </c>
      <c r="E12329" s="2" t="s">
        <v>1779</v>
      </c>
      <c r="F12329" s="2" t="s">
        <v>2371</v>
      </c>
      <c r="G12329" s="8" t="str">
        <f>IF(COUNTIF('Dam Lines'!A:A,D12329)&gt;0,"Yes","No")</f>
        <v>Yes</v>
      </c>
      <c r="H12329" s="14" t="s">
        <v>1742</v>
      </c>
      <c r="I12329" s="8" t="str">
        <f t="array" ref="I12329">IF(G12329="Yes",XLOOKUP(D12329,'Dam Lines'!A:A,'Dam Lines'!J:J),"")</f>
        <v>MADOU</v>
      </c>
    </row>
    <row r="12330" hidden="1">
      <c r="A12330" s="11">
        <v>11.0</v>
      </c>
      <c r="B12330" s="3" t="s">
        <v>3038</v>
      </c>
      <c r="C12330" s="2" t="s">
        <v>1798</v>
      </c>
      <c r="D12330" s="2" t="s">
        <v>703</v>
      </c>
      <c r="E12330" s="2" t="s">
        <v>1779</v>
      </c>
      <c r="F12330" s="2" t="s">
        <v>2371</v>
      </c>
      <c r="G12330" s="8" t="str">
        <f>IF(COUNTIF('Dam Lines'!A:A,D12330)&gt;0,"Yes","No")</f>
        <v>Yes</v>
      </c>
      <c r="H12330" s="14" t="s">
        <v>1742</v>
      </c>
      <c r="I12330" s="8" t="str">
        <f t="array" ref="I12330">IF(G12330="Yes",XLOOKUP(D12330,'Dam Lines'!A:A,'Dam Lines'!J:J),"")</f>
        <v>DEBORAH IV</v>
      </c>
    </row>
    <row r="12331" hidden="1">
      <c r="A12331" s="11">
        <v>12.0</v>
      </c>
      <c r="B12331" s="3" t="s">
        <v>3928</v>
      </c>
      <c r="C12331" s="2" t="s">
        <v>1980</v>
      </c>
      <c r="D12331" s="2" t="s">
        <v>3929</v>
      </c>
      <c r="E12331" s="4" t="s">
        <v>1779</v>
      </c>
      <c r="F12331" s="4" t="s">
        <v>2371</v>
      </c>
      <c r="G12331" s="8" t="str">
        <f>IF(COUNTIF('Dam Lines'!A:A,D12331)&gt;0,"Yes","No")</f>
        <v>No</v>
      </c>
      <c r="H12331" s="14" t="s">
        <v>1742</v>
      </c>
      <c r="I12331" s="8" t="str">
        <f t="array" ref="I12331">IF(G12331="Yes",XLOOKUP(D12331,'Dam Lines'!A:A,'Dam Lines'!J:J),"")</f>
        <v/>
      </c>
    </row>
    <row r="12332" hidden="1">
      <c r="A12332" s="11">
        <v>1.0</v>
      </c>
      <c r="B12332" s="3" t="s">
        <v>4256</v>
      </c>
      <c r="C12332" s="2" t="s">
        <v>1919</v>
      </c>
      <c r="D12332" s="2" t="s">
        <v>1211</v>
      </c>
      <c r="E12332" s="4" t="s">
        <v>1740</v>
      </c>
      <c r="F12332" s="4" t="s">
        <v>1887</v>
      </c>
      <c r="G12332" s="8" t="str">
        <f>IF(COUNTIF('Dam Lines'!A:A,D12332)&gt;0,"Yes","No")</f>
        <v>Yes</v>
      </c>
      <c r="H12332" s="14" t="s">
        <v>1742</v>
      </c>
      <c r="I12332" s="8" t="str">
        <f t="array" ref="I12332">IF(G12332="Yes",XLOOKUP(D12332,'Dam Lines'!A:A,'Dam Lines'!J:J),"")</f>
        <v>ALTHEA</v>
      </c>
    </row>
    <row r="12333" hidden="1">
      <c r="A12333" s="11">
        <v>2.0</v>
      </c>
      <c r="B12333" s="3" t="s">
        <v>4394</v>
      </c>
      <c r="C12333" s="2" t="s">
        <v>1908</v>
      </c>
      <c r="D12333" s="2" t="s">
        <v>2131</v>
      </c>
      <c r="E12333" s="2" t="s">
        <v>1740</v>
      </c>
      <c r="F12333" s="2" t="s">
        <v>1887</v>
      </c>
      <c r="G12333" s="8" t="str">
        <f>IF(COUNTIF('Dam Lines'!A:A,D12333)&gt;0,"Yes","No")</f>
        <v>No</v>
      </c>
      <c r="H12333" s="14" t="s">
        <v>1742</v>
      </c>
      <c r="I12333" s="8" t="str">
        <f t="array" ref="I12333">IF(G12333="Yes",XLOOKUP(D12333,'Dam Lines'!A:A,'Dam Lines'!J:J),"")</f>
        <v/>
      </c>
    </row>
    <row r="12334" hidden="1">
      <c r="A12334" s="11">
        <v>3.0</v>
      </c>
      <c r="B12334" s="3" t="s">
        <v>4395</v>
      </c>
      <c r="C12334" s="2" t="s">
        <v>3494</v>
      </c>
      <c r="D12334" s="2" t="s">
        <v>446</v>
      </c>
      <c r="E12334" s="2" t="s">
        <v>1740</v>
      </c>
      <c r="F12334" s="2" t="s">
        <v>1887</v>
      </c>
      <c r="G12334" s="8" t="str">
        <f>IF(COUNTIF('Dam Lines'!A:A,D12334)&gt;0,"Yes","No")</f>
        <v>Yes</v>
      </c>
      <c r="H12334" s="14" t="s">
        <v>1761</v>
      </c>
      <c r="I12334" s="8" t="str">
        <f t="array" ref="I12334">IF(G12334="Yes",XLOOKUP(D12334,'Dam Lines'!A:A,'Dam Lines'!J:J),"")</f>
        <v>NADIA</v>
      </c>
    </row>
    <row r="12335" hidden="1">
      <c r="A12335" s="11">
        <v>4.0</v>
      </c>
      <c r="B12335" s="3" t="s">
        <v>3654</v>
      </c>
      <c r="C12335" s="2" t="s">
        <v>1980</v>
      </c>
      <c r="D12335" s="2" t="s">
        <v>3655</v>
      </c>
      <c r="E12335" s="2" t="s">
        <v>1740</v>
      </c>
      <c r="F12335" s="2" t="s">
        <v>1887</v>
      </c>
      <c r="G12335" s="8" t="str">
        <f>IF(COUNTIF('Dam Lines'!A:A,D12335)&gt;0,"Yes","No")</f>
        <v>No</v>
      </c>
      <c r="H12335" s="14" t="s">
        <v>1742</v>
      </c>
      <c r="I12335" s="8" t="str">
        <f t="array" ref="I12335">IF(G12335="Yes",XLOOKUP(D12335,'Dam Lines'!A:A,'Dam Lines'!J:J),"")</f>
        <v/>
      </c>
    </row>
    <row r="12336" hidden="1">
      <c r="A12336" s="11">
        <v>5.0</v>
      </c>
      <c r="B12336" s="3" t="s">
        <v>4036</v>
      </c>
      <c r="C12336" s="2" t="s">
        <v>2314</v>
      </c>
      <c r="D12336" s="2" t="s">
        <v>3215</v>
      </c>
      <c r="E12336" s="2" t="s">
        <v>1740</v>
      </c>
      <c r="F12336" s="2" t="s">
        <v>1887</v>
      </c>
      <c r="G12336" s="8" t="str">
        <f>IF(COUNTIF('Dam Lines'!A:A,D12336)&gt;0,"Yes","No")</f>
        <v>No</v>
      </c>
      <c r="H12336" s="14" t="s">
        <v>1742</v>
      </c>
      <c r="I12336" s="8" t="str">
        <f t="array" ref="I12336">IF(G12336="Yes",XLOOKUP(D12336,'Dam Lines'!A:A,'Dam Lines'!J:J),"")</f>
        <v/>
      </c>
    </row>
    <row r="12337" hidden="1">
      <c r="A12337" s="11">
        <v>6.0</v>
      </c>
      <c r="B12337" s="3" t="s">
        <v>4181</v>
      </c>
      <c r="C12337" s="2" t="s">
        <v>2821</v>
      </c>
      <c r="D12337" s="2" t="s">
        <v>4182</v>
      </c>
      <c r="E12337" s="2" t="s">
        <v>1740</v>
      </c>
      <c r="F12337" s="2" t="s">
        <v>1887</v>
      </c>
      <c r="G12337" s="8" t="str">
        <f>IF(COUNTIF('Dam Lines'!A:A,D12337)&gt;0,"Yes","No")</f>
        <v>No</v>
      </c>
      <c r="H12337" s="14" t="s">
        <v>1742</v>
      </c>
      <c r="I12337" s="8" t="str">
        <f t="array" ref="I12337">IF(G12337="Yes",XLOOKUP(D12337,'Dam Lines'!A:A,'Dam Lines'!J:J),"")</f>
        <v/>
      </c>
    </row>
    <row r="12338" hidden="1">
      <c r="A12338" s="11">
        <v>7.0</v>
      </c>
      <c r="B12338" s="3" t="s">
        <v>4396</v>
      </c>
      <c r="C12338" s="2" t="s">
        <v>3697</v>
      </c>
      <c r="D12338" s="2" t="s">
        <v>4128</v>
      </c>
      <c r="E12338" s="2" t="s">
        <v>1740</v>
      </c>
      <c r="F12338" s="2" t="s">
        <v>1887</v>
      </c>
      <c r="G12338" s="8" t="str">
        <f>IF(COUNTIF('Dam Lines'!A:A,D12338)&gt;0,"Yes","No")</f>
        <v>No</v>
      </c>
      <c r="H12338" s="14" t="s">
        <v>1742</v>
      </c>
      <c r="I12338" s="8" t="str">
        <f t="array" ref="I12338">IF(G12338="Yes",XLOOKUP(D12338,'Dam Lines'!A:A,'Dam Lines'!J:J),"")</f>
        <v/>
      </c>
    </row>
    <row r="12339" hidden="1">
      <c r="A12339" s="11">
        <v>8.0</v>
      </c>
      <c r="B12339" s="3" t="s">
        <v>4397</v>
      </c>
      <c r="C12339" s="2" t="s">
        <v>4398</v>
      </c>
      <c r="D12339" s="2" t="s">
        <v>4399</v>
      </c>
      <c r="E12339" s="2" t="s">
        <v>1740</v>
      </c>
      <c r="F12339" s="2" t="s">
        <v>1887</v>
      </c>
      <c r="G12339" s="8" t="str">
        <f>IF(COUNTIF('Dam Lines'!A:A,D12339)&gt;0,"Yes","No")</f>
        <v>No</v>
      </c>
      <c r="H12339" s="14" t="s">
        <v>1742</v>
      </c>
      <c r="I12339" s="8" t="str">
        <f t="array" ref="I12339">IF(G12339="Yes",XLOOKUP(D12339,'Dam Lines'!A:A,'Dam Lines'!J:J),"")</f>
        <v/>
      </c>
    </row>
    <row r="12340" hidden="1">
      <c r="A12340" s="11">
        <v>9.0</v>
      </c>
      <c r="B12340" s="3" t="s">
        <v>4400</v>
      </c>
      <c r="C12340" s="2" t="s">
        <v>3370</v>
      </c>
      <c r="D12340" s="2" t="s">
        <v>219</v>
      </c>
      <c r="E12340" s="2" t="s">
        <v>1740</v>
      </c>
      <c r="F12340" s="2" t="s">
        <v>1887</v>
      </c>
      <c r="G12340" s="8" t="str">
        <f>IF(COUNTIF('Dam Lines'!A:A,D12340)&gt;0,"Yes","No")</f>
        <v>Yes</v>
      </c>
      <c r="H12340" s="14" t="s">
        <v>1761</v>
      </c>
      <c r="I12340" s="8" t="str">
        <f t="array" ref="I12340">IF(G12340="Yes",XLOOKUP(D12340,'Dam Lines'!A:A,'Dam Lines'!J:J),"")</f>
        <v>ELKA</v>
      </c>
    </row>
    <row r="12341" hidden="1">
      <c r="A12341" s="11">
        <v>10.0</v>
      </c>
      <c r="B12341" s="3" t="s">
        <v>4401</v>
      </c>
      <c r="C12341" s="2" t="s">
        <v>1823</v>
      </c>
      <c r="D12341" s="2" t="s">
        <v>4074</v>
      </c>
      <c r="E12341" s="2" t="s">
        <v>1740</v>
      </c>
      <c r="F12341" s="2" t="s">
        <v>1887</v>
      </c>
      <c r="G12341" s="8" t="str">
        <f>IF(COUNTIF('Dam Lines'!A:A,D12341)&gt;0,"Yes","No")</f>
        <v>No</v>
      </c>
      <c r="H12341" s="14" t="s">
        <v>1761</v>
      </c>
      <c r="I12341" s="8" t="str">
        <f t="array" ref="I12341">IF(G12341="Yes",XLOOKUP(D12341,'Dam Lines'!A:A,'Dam Lines'!J:J),"")</f>
        <v/>
      </c>
    </row>
    <row r="12342" hidden="1">
      <c r="A12342" s="11">
        <v>11.0</v>
      </c>
      <c r="B12342" s="3" t="s">
        <v>4402</v>
      </c>
      <c r="C12342" s="2" t="s">
        <v>1744</v>
      </c>
      <c r="D12342" s="2" t="s">
        <v>906</v>
      </c>
      <c r="E12342" s="2" t="s">
        <v>1740</v>
      </c>
      <c r="F12342" s="2" t="s">
        <v>1887</v>
      </c>
      <c r="G12342" s="8" t="str">
        <f>IF(COUNTIF('Dam Lines'!A:A,D12342)&gt;0,"Yes","No")</f>
        <v>Yes</v>
      </c>
      <c r="H12342" s="14" t="s">
        <v>1761</v>
      </c>
      <c r="I12342" s="8" t="str">
        <f t="array" ref="I12342">IF(G12342="Yes",XLOOKUP(D12342,'Dam Lines'!A:A,'Dam Lines'!J:J),"")</f>
        <v>HANIFA</v>
      </c>
    </row>
    <row r="12343" hidden="1">
      <c r="A12343" s="11">
        <v>12.0</v>
      </c>
      <c r="B12343" s="3" t="s">
        <v>3918</v>
      </c>
      <c r="C12343" s="2" t="s">
        <v>1752</v>
      </c>
      <c r="D12343" s="2" t="s">
        <v>3919</v>
      </c>
      <c r="E12343" s="2" t="s">
        <v>1740</v>
      </c>
      <c r="F12343" s="2" t="s">
        <v>1887</v>
      </c>
      <c r="G12343" s="8" t="str">
        <f>IF(COUNTIF('Dam Lines'!A:A,D12343)&gt;0,"Yes","No")</f>
        <v>No</v>
      </c>
      <c r="H12343" s="14" t="s">
        <v>1761</v>
      </c>
      <c r="I12343" s="8" t="str">
        <f t="array" ref="I12343">IF(G12343="Yes",XLOOKUP(D12343,'Dam Lines'!A:A,'Dam Lines'!J:J),"")</f>
        <v/>
      </c>
    </row>
    <row r="12344" hidden="1">
      <c r="A12344" s="11">
        <v>13.0</v>
      </c>
      <c r="B12344" s="3" t="s">
        <v>4403</v>
      </c>
      <c r="C12344" s="2" t="s">
        <v>1823</v>
      </c>
      <c r="D12344" s="2" t="s">
        <v>1155</v>
      </c>
      <c r="E12344" s="2" t="s">
        <v>1740</v>
      </c>
      <c r="F12344" s="2" t="s">
        <v>1887</v>
      </c>
      <c r="G12344" s="8" t="str">
        <f>IF(COUNTIF('Dam Lines'!A:A,D12344)&gt;0,"Yes","No")</f>
        <v>Yes</v>
      </c>
      <c r="H12344" s="14" t="s">
        <v>1742</v>
      </c>
      <c r="I12344" s="8" t="str">
        <f t="array" ref="I12344">IF(G12344="Yes",XLOOKUP(D12344,'Dam Lines'!A:A,'Dam Lines'!J:J),"")</f>
        <v>SBAH HANI</v>
      </c>
    </row>
    <row r="12345" hidden="1">
      <c r="A12345" s="11">
        <v>1.0</v>
      </c>
      <c r="B12345" s="3" t="s">
        <v>3190</v>
      </c>
      <c r="C12345" s="2" t="s">
        <v>1962</v>
      </c>
      <c r="D12345" s="2" t="s">
        <v>450</v>
      </c>
      <c r="E12345" s="4" t="s">
        <v>1779</v>
      </c>
      <c r="F12345" s="4" t="s">
        <v>1887</v>
      </c>
      <c r="G12345" s="8" t="str">
        <f>IF(COUNTIF('Dam Lines'!A:A,D12345)&gt;0,"Yes","No")</f>
        <v>Yes</v>
      </c>
      <c r="H12345" s="14" t="s">
        <v>1761</v>
      </c>
      <c r="I12345" s="8" t="str">
        <f t="array" ref="I12345">IF(G12345="Yes",XLOOKUP(D12345,'Dam Lines'!A:A,'Dam Lines'!J:J),"")</f>
        <v>NEVADA II</v>
      </c>
    </row>
    <row r="12346" hidden="1">
      <c r="A12346" s="11">
        <v>2.0</v>
      </c>
      <c r="B12346" s="3" t="s">
        <v>3684</v>
      </c>
      <c r="C12346" s="2" t="s">
        <v>1802</v>
      </c>
      <c r="D12346" s="2" t="s">
        <v>3685</v>
      </c>
      <c r="E12346" s="2" t="s">
        <v>1779</v>
      </c>
      <c r="F12346" s="2" t="s">
        <v>1887</v>
      </c>
      <c r="G12346" s="8" t="str">
        <f>IF(COUNTIF('Dam Lines'!A:A,D12346)&gt;0,"Yes","No")</f>
        <v>No</v>
      </c>
      <c r="H12346" s="14" t="s">
        <v>1742</v>
      </c>
      <c r="I12346" s="8" t="str">
        <f t="array" ref="I12346">IF(G12346="Yes",XLOOKUP(D12346,'Dam Lines'!A:A,'Dam Lines'!J:J),"")</f>
        <v/>
      </c>
    </row>
    <row r="12347" hidden="1">
      <c r="A12347" s="11">
        <v>3.0</v>
      </c>
      <c r="B12347" s="3" t="s">
        <v>2203</v>
      </c>
      <c r="C12347" s="2" t="s">
        <v>1962</v>
      </c>
      <c r="D12347" s="2" t="s">
        <v>347</v>
      </c>
      <c r="E12347" s="2" t="s">
        <v>1779</v>
      </c>
      <c r="F12347" s="2" t="s">
        <v>1887</v>
      </c>
      <c r="G12347" s="8" t="str">
        <f>IF(COUNTIF('Dam Lines'!A:A,D12347)&gt;0,"Yes","No")</f>
        <v>Yes</v>
      </c>
      <c r="H12347" s="14" t="s">
        <v>1742</v>
      </c>
      <c r="I12347" s="8" t="str">
        <f t="array" ref="I12347">IF(G12347="Yes",XLOOKUP(D12347,'Dam Lines'!A:A,'Dam Lines'!J:J),"")</f>
        <v>MADOU</v>
      </c>
    </row>
    <row r="12348" hidden="1">
      <c r="A12348" s="11">
        <v>4.0</v>
      </c>
      <c r="B12348" s="3" t="s">
        <v>3963</v>
      </c>
      <c r="C12348" s="2" t="s">
        <v>3964</v>
      </c>
      <c r="D12348" s="2" t="s">
        <v>109</v>
      </c>
      <c r="E12348" s="2" t="s">
        <v>1779</v>
      </c>
      <c r="F12348" s="2" t="s">
        <v>1887</v>
      </c>
      <c r="G12348" s="8" t="str">
        <f>IF(COUNTIF('Dam Lines'!A:A,D12348)&gt;0,"Yes","No")</f>
        <v>Yes</v>
      </c>
      <c r="H12348" s="14" t="s">
        <v>1761</v>
      </c>
      <c r="I12348" s="8" t="str">
        <f t="array" ref="I12348">IF(G12348="Yes",XLOOKUP(D12348,'Dam Lines'!A:A,'Dam Lines'!J:J),"")</f>
        <v>ASTRALE</v>
      </c>
    </row>
    <row r="12349" hidden="1">
      <c r="A12349" s="11">
        <v>5.0</v>
      </c>
      <c r="B12349" s="3" t="s">
        <v>2751</v>
      </c>
      <c r="C12349" s="2" t="s">
        <v>1962</v>
      </c>
      <c r="D12349" s="2" t="s">
        <v>118</v>
      </c>
      <c r="E12349" s="2" t="s">
        <v>1779</v>
      </c>
      <c r="F12349" s="2" t="s">
        <v>1887</v>
      </c>
      <c r="G12349" s="8" t="str">
        <f>IF(COUNTIF('Dam Lines'!A:A,D12349)&gt;0,"Yes","No")</f>
        <v>Yes</v>
      </c>
      <c r="H12349" s="14" t="s">
        <v>1742</v>
      </c>
      <c r="I12349" s="8" t="str">
        <f t="array" ref="I12349">IF(G12349="Yes",XLOOKUP(D12349,'Dam Lines'!A:A,'Dam Lines'!J:J),"")</f>
        <v>SAPINA</v>
      </c>
    </row>
    <row r="12350" hidden="1">
      <c r="A12350" s="11">
        <v>6.0</v>
      </c>
      <c r="B12350" s="3" t="s">
        <v>3456</v>
      </c>
      <c r="C12350" s="2" t="s">
        <v>1817</v>
      </c>
      <c r="D12350" s="2" t="s">
        <v>3457</v>
      </c>
      <c r="E12350" s="2" t="s">
        <v>1779</v>
      </c>
      <c r="F12350" s="2" t="s">
        <v>1887</v>
      </c>
      <c r="G12350" s="8" t="str">
        <f>IF(COUNTIF('Dam Lines'!A:A,D12350)&gt;0,"Yes","No")</f>
        <v>No</v>
      </c>
      <c r="H12350" s="14" t="s">
        <v>1742</v>
      </c>
      <c r="I12350" s="8" t="str">
        <f t="array" ref="I12350">IF(G12350="Yes",XLOOKUP(D12350,'Dam Lines'!A:A,'Dam Lines'!J:J),"")</f>
        <v/>
      </c>
    </row>
    <row r="12351" hidden="1">
      <c r="A12351" s="11">
        <v>7.0</v>
      </c>
      <c r="B12351" s="3" t="s">
        <v>3234</v>
      </c>
      <c r="C12351" s="2" t="s">
        <v>1962</v>
      </c>
      <c r="D12351" s="2" t="s">
        <v>454</v>
      </c>
      <c r="E12351" s="2" t="s">
        <v>1779</v>
      </c>
      <c r="F12351" s="2" t="s">
        <v>1887</v>
      </c>
      <c r="G12351" s="8" t="str">
        <f>IF(COUNTIF('Dam Lines'!A:A,D12351)&gt;0,"Yes","No")</f>
        <v>Yes</v>
      </c>
      <c r="H12351" s="14" t="s">
        <v>1761</v>
      </c>
      <c r="I12351" s="8" t="str">
        <f t="array" ref="I12351">IF(G12351="Yes",XLOOKUP(D12351,'Dam Lines'!A:A,'Dam Lines'!J:J),"")</f>
        <v>TARGUIA</v>
      </c>
    </row>
    <row r="12352" hidden="1">
      <c r="A12352" s="11">
        <v>8.0</v>
      </c>
      <c r="B12352" s="3" t="s">
        <v>4014</v>
      </c>
      <c r="C12352" s="2" t="s">
        <v>3423</v>
      </c>
      <c r="D12352" s="2" t="s">
        <v>758</v>
      </c>
      <c r="E12352" s="2" t="s">
        <v>1779</v>
      </c>
      <c r="F12352" s="2" t="s">
        <v>1887</v>
      </c>
      <c r="G12352" s="8" t="str">
        <f>IF(COUNTIF('Dam Lines'!A:A,D12352)&gt;0,"Yes","No")</f>
        <v>Yes</v>
      </c>
      <c r="H12352" s="14" t="s">
        <v>1761</v>
      </c>
      <c r="I12352" s="8" t="str">
        <f t="array" ref="I12352">IF(G12352="Yes",XLOOKUP(D12352,'Dam Lines'!A:A,'Dam Lines'!J:J),"")</f>
        <v>NEVADA II</v>
      </c>
    </row>
    <row r="12353" hidden="1">
      <c r="A12353" s="11">
        <v>9.0</v>
      </c>
      <c r="B12353" s="3" t="s">
        <v>3580</v>
      </c>
      <c r="C12353" s="2" t="s">
        <v>1935</v>
      </c>
      <c r="D12353" s="2" t="s">
        <v>3229</v>
      </c>
      <c r="E12353" s="2" t="s">
        <v>1779</v>
      </c>
      <c r="F12353" s="2" t="s">
        <v>1887</v>
      </c>
      <c r="G12353" s="8" t="str">
        <f>IF(COUNTIF('Dam Lines'!A:A,D12353)&gt;0,"Yes","No")</f>
        <v>No</v>
      </c>
      <c r="H12353" s="14" t="s">
        <v>1742</v>
      </c>
      <c r="I12353" s="8" t="str">
        <f t="array" ref="I12353">IF(G12353="Yes",XLOOKUP(D12353,'Dam Lines'!A:A,'Dam Lines'!J:J),"")</f>
        <v/>
      </c>
    </row>
    <row r="12354" hidden="1">
      <c r="A12354" s="11">
        <v>10.0</v>
      </c>
      <c r="B12354" s="3" t="s">
        <v>3976</v>
      </c>
      <c r="C12354" s="2" t="s">
        <v>1802</v>
      </c>
      <c r="D12354" s="2" t="s">
        <v>3977</v>
      </c>
      <c r="E12354" s="2" t="s">
        <v>1779</v>
      </c>
      <c r="F12354" s="2" t="s">
        <v>1887</v>
      </c>
      <c r="G12354" s="8" t="str">
        <f>IF(COUNTIF('Dam Lines'!A:A,D12354)&gt;0,"Yes","No")</f>
        <v>No</v>
      </c>
      <c r="H12354" s="14" t="s">
        <v>1742</v>
      </c>
      <c r="I12354" s="8" t="str">
        <f t="array" ref="I12354">IF(G12354="Yes",XLOOKUP(D12354,'Dam Lines'!A:A,'Dam Lines'!J:J),"")</f>
        <v/>
      </c>
    </row>
    <row r="12355" hidden="1">
      <c r="A12355" s="11">
        <v>11.0</v>
      </c>
      <c r="B12355" s="3" t="s">
        <v>3421</v>
      </c>
      <c r="C12355" s="2" t="s">
        <v>1744</v>
      </c>
      <c r="D12355" s="2" t="s">
        <v>1892</v>
      </c>
      <c r="E12355" s="2" t="s">
        <v>1779</v>
      </c>
      <c r="F12355" s="2" t="s">
        <v>1887</v>
      </c>
      <c r="G12355" s="8" t="str">
        <f>IF(COUNTIF('Dam Lines'!A:A,D12355)&gt;0,"Yes","No")</f>
        <v>No</v>
      </c>
      <c r="H12355" s="14" t="s">
        <v>1761</v>
      </c>
      <c r="I12355" s="8" t="str">
        <f t="array" ref="I12355">IF(G12355="Yes",XLOOKUP(D12355,'Dam Lines'!A:A,'Dam Lines'!J:J),"")</f>
        <v/>
      </c>
    </row>
    <row r="12356" hidden="1">
      <c r="A12356" s="11">
        <v>12.0</v>
      </c>
      <c r="B12356" s="3" t="s">
        <v>4050</v>
      </c>
      <c r="C12356" s="2" t="s">
        <v>1935</v>
      </c>
      <c r="D12356" s="2" t="s">
        <v>4051</v>
      </c>
      <c r="E12356" s="2" t="s">
        <v>1779</v>
      </c>
      <c r="F12356" s="2" t="s">
        <v>1887</v>
      </c>
      <c r="G12356" s="8" t="str">
        <f>IF(COUNTIF('Dam Lines'!A:A,D12356)&gt;0,"Yes","No")</f>
        <v>No</v>
      </c>
      <c r="H12356" s="14" t="s">
        <v>1742</v>
      </c>
      <c r="I12356" s="8" t="str">
        <f t="array" ref="I12356">IF(G12356="Yes",XLOOKUP(D12356,'Dam Lines'!A:A,'Dam Lines'!J:J),"")</f>
        <v/>
      </c>
    </row>
    <row r="12357" hidden="1">
      <c r="A12357" s="11">
        <v>13.0</v>
      </c>
      <c r="B12357" s="3" t="s">
        <v>4339</v>
      </c>
      <c r="C12357" s="2" t="s">
        <v>1980</v>
      </c>
      <c r="D12357" s="2" t="s">
        <v>4340</v>
      </c>
      <c r="E12357" s="4" t="s">
        <v>1779</v>
      </c>
      <c r="F12357" s="4" t="s">
        <v>1887</v>
      </c>
      <c r="G12357" s="8" t="str">
        <f>IF(COUNTIF('Dam Lines'!A:A,D12357)&gt;0,"Yes","No")</f>
        <v>No</v>
      </c>
      <c r="H12357" s="14" t="s">
        <v>1742</v>
      </c>
      <c r="I12357" s="8" t="str">
        <f t="array" ref="I12357">IF(G12357="Yes",XLOOKUP(D12357,'Dam Lines'!A:A,'Dam Lines'!J:J),"")</f>
        <v/>
      </c>
    </row>
    <row r="12358" hidden="1">
      <c r="A12358" s="11">
        <v>14.0</v>
      </c>
      <c r="B12358" s="3" t="s">
        <v>3834</v>
      </c>
      <c r="C12358" s="2" t="s">
        <v>1886</v>
      </c>
      <c r="D12358" s="2" t="s">
        <v>1112</v>
      </c>
      <c r="E12358" s="2" t="s">
        <v>1779</v>
      </c>
      <c r="F12358" s="2" t="s">
        <v>1887</v>
      </c>
      <c r="G12358" s="8" t="str">
        <f>IF(COUNTIF('Dam Lines'!A:A,D12358)&gt;0,"Yes","No")</f>
        <v>Yes</v>
      </c>
      <c r="H12358" s="14" t="s">
        <v>1742</v>
      </c>
      <c r="I12358" s="8" t="str">
        <f t="array" ref="I12358">IF(G12358="Yes",XLOOKUP(D12358,'Dam Lines'!A:A,'Dam Lines'!J:J),"")</f>
        <v>DEBORAH IV</v>
      </c>
    </row>
    <row r="12359" hidden="1">
      <c r="A12359" s="11">
        <v>1.0</v>
      </c>
      <c r="B12359" s="3" t="s">
        <v>3407</v>
      </c>
      <c r="C12359" s="2" t="s">
        <v>1798</v>
      </c>
      <c r="D12359" s="2" t="s">
        <v>609</v>
      </c>
      <c r="E12359" s="4" t="s">
        <v>1779</v>
      </c>
      <c r="F12359" s="4" t="s">
        <v>1869</v>
      </c>
      <c r="G12359" s="8" t="str">
        <f>IF(COUNTIF('Dam Lines'!A:A,D12359)&gt;0,"Yes","No")</f>
        <v>Yes</v>
      </c>
      <c r="H12359" s="14" t="s">
        <v>1742</v>
      </c>
      <c r="I12359" s="8" t="str">
        <f t="array" ref="I12359">IF(G12359="Yes",XLOOKUP(D12359,'Dam Lines'!A:A,'Dam Lines'!J:J),"")</f>
        <v>MANAGIYA AL SAFFRA</v>
      </c>
    </row>
    <row r="12360" hidden="1">
      <c r="A12360" s="11">
        <v>2.0</v>
      </c>
      <c r="B12360" s="3" t="s">
        <v>3394</v>
      </c>
      <c r="C12360" s="2" t="s">
        <v>1844</v>
      </c>
      <c r="D12360" s="2" t="s">
        <v>109</v>
      </c>
      <c r="E12360" s="2" t="s">
        <v>1779</v>
      </c>
      <c r="F12360" s="2" t="s">
        <v>1869</v>
      </c>
      <c r="G12360" s="8" t="str">
        <f>IF(COUNTIF('Dam Lines'!A:A,D12360)&gt;0,"Yes","No")</f>
        <v>Yes</v>
      </c>
      <c r="H12360" s="14" t="s">
        <v>1742</v>
      </c>
      <c r="I12360" s="8" t="str">
        <f t="array" ref="I12360">IF(G12360="Yes",XLOOKUP(D12360,'Dam Lines'!A:A,'Dam Lines'!J:J),"")</f>
        <v>ASTRALE</v>
      </c>
    </row>
    <row r="12361" hidden="1">
      <c r="A12361" s="11">
        <v>3.0</v>
      </c>
      <c r="B12361" s="3" t="s">
        <v>4007</v>
      </c>
      <c r="C12361" s="2" t="s">
        <v>4008</v>
      </c>
      <c r="D12361" s="2" t="s">
        <v>1244</v>
      </c>
      <c r="E12361" s="2" t="s">
        <v>1779</v>
      </c>
      <c r="F12361" s="2" t="s">
        <v>1869</v>
      </c>
      <c r="G12361" s="8" t="str">
        <f>IF(COUNTIF('Dam Lines'!A:A,D12361)&gt;0,"Yes","No")</f>
        <v>Yes</v>
      </c>
      <c r="H12361" s="14" t="s">
        <v>1742</v>
      </c>
      <c r="I12361" s="8" t="str">
        <f t="array" ref="I12361">IF(G12361="Yes",XLOOKUP(D12361,'Dam Lines'!A:A,'Dam Lines'!J:J),"")</f>
        <v>AL HANOUF</v>
      </c>
    </row>
    <row r="12362" hidden="1">
      <c r="A12362" s="11">
        <v>4.0</v>
      </c>
      <c r="B12362" s="3" t="s">
        <v>4377</v>
      </c>
      <c r="C12362" s="2" t="s">
        <v>4378</v>
      </c>
      <c r="D12362" s="2" t="s">
        <v>1076</v>
      </c>
      <c r="E12362" s="2" t="s">
        <v>1779</v>
      </c>
      <c r="F12362" s="2" t="s">
        <v>1869</v>
      </c>
      <c r="G12362" s="8" t="str">
        <f>IF(COUNTIF('Dam Lines'!A:A,D12362)&gt;0,"Yes","No")</f>
        <v>Yes</v>
      </c>
      <c r="H12362" s="14" t="s">
        <v>1761</v>
      </c>
      <c r="I12362" s="8" t="str">
        <f t="array" ref="I12362">IF(G12362="Yes",XLOOKUP(D12362,'Dam Lines'!A:A,'Dam Lines'!J:J),"")</f>
        <v>PRIMEROSE</v>
      </c>
    </row>
    <row r="12363" hidden="1">
      <c r="A12363" s="11">
        <v>5.0</v>
      </c>
      <c r="B12363" s="3" t="s">
        <v>3715</v>
      </c>
      <c r="C12363" s="2" t="s">
        <v>1823</v>
      </c>
      <c r="D12363" s="2" t="s">
        <v>824</v>
      </c>
      <c r="E12363" s="2" t="s">
        <v>1779</v>
      </c>
      <c r="F12363" s="2" t="s">
        <v>1869</v>
      </c>
      <c r="G12363" s="8" t="str">
        <f>IF(COUNTIF('Dam Lines'!A:A,D12363)&gt;0,"Yes","No")</f>
        <v>Yes</v>
      </c>
      <c r="H12363" s="14" t="s">
        <v>1761</v>
      </c>
      <c r="I12363" s="8" t="str">
        <f t="array" ref="I12363">IF(G12363="Yes",XLOOKUP(D12363,'Dam Lines'!A:A,'Dam Lines'!J:J),"")</f>
        <v>FATMA</v>
      </c>
    </row>
    <row r="12364" hidden="1">
      <c r="A12364" s="11">
        <v>6.0</v>
      </c>
      <c r="B12364" s="3" t="s">
        <v>4102</v>
      </c>
      <c r="C12364" s="2" t="s">
        <v>3739</v>
      </c>
      <c r="D12364" s="2" t="s">
        <v>1085</v>
      </c>
      <c r="E12364" s="2" t="s">
        <v>1779</v>
      </c>
      <c r="F12364" s="2" t="s">
        <v>1869</v>
      </c>
      <c r="G12364" s="8" t="str">
        <f>IF(COUNTIF('Dam Lines'!A:A,D12364)&gt;0,"Yes","No")</f>
        <v>Yes</v>
      </c>
      <c r="H12364" s="14" t="s">
        <v>1742</v>
      </c>
      <c r="I12364" s="8" t="str">
        <f t="array" ref="I12364">IF(G12364="Yes",XLOOKUP(D12364,'Dam Lines'!A:A,'Dam Lines'!J:J),"")</f>
        <v>NEVADA II</v>
      </c>
    </row>
    <row r="12365" hidden="1">
      <c r="A12365" s="11">
        <v>7.0</v>
      </c>
      <c r="B12365" s="3" t="s">
        <v>3855</v>
      </c>
      <c r="C12365" s="2" t="s">
        <v>2243</v>
      </c>
      <c r="D12365" s="2" t="s">
        <v>1688</v>
      </c>
      <c r="E12365" s="2" t="s">
        <v>1779</v>
      </c>
      <c r="F12365" s="2" t="s">
        <v>1869</v>
      </c>
      <c r="G12365" s="8" t="str">
        <f>IF(COUNTIF('Dam Lines'!A:A,D12365)&gt;0,"Yes","No")</f>
        <v>Yes</v>
      </c>
      <c r="H12365" s="14" t="s">
        <v>1742</v>
      </c>
      <c r="I12365" s="8" t="str">
        <f t="array" ref="I12365">IF(G12365="Yes",XLOOKUP(D12365,'Dam Lines'!A:A,'Dam Lines'!J:J),"")</f>
        <v>DEBORAH IV</v>
      </c>
    </row>
    <row r="12366" hidden="1">
      <c r="A12366" s="11">
        <v>8.0</v>
      </c>
      <c r="B12366" s="3" t="s">
        <v>2130</v>
      </c>
      <c r="C12366" s="2" t="s">
        <v>1798</v>
      </c>
      <c r="D12366" s="2" t="s">
        <v>636</v>
      </c>
      <c r="E12366" s="2" t="s">
        <v>1779</v>
      </c>
      <c r="F12366" s="2" t="s">
        <v>1869</v>
      </c>
      <c r="G12366" s="8" t="str">
        <f>IF(COUNTIF('Dam Lines'!A:A,D12366)&gt;0,"Yes","No")</f>
        <v>No</v>
      </c>
      <c r="H12366" s="14" t="s">
        <v>1742</v>
      </c>
      <c r="I12366" s="8" t="str">
        <f t="array" ref="I12366">IF(G12366="Yes",XLOOKUP(D12366,'Dam Lines'!A:A,'Dam Lines'!J:J),"")</f>
        <v/>
      </c>
    </row>
    <row r="12367" hidden="1">
      <c r="A12367" s="11">
        <v>9.0</v>
      </c>
      <c r="B12367" s="3" t="s">
        <v>3570</v>
      </c>
      <c r="C12367" s="2" t="s">
        <v>3288</v>
      </c>
      <c r="D12367" s="2" t="s">
        <v>15</v>
      </c>
      <c r="E12367" s="2" t="s">
        <v>1779</v>
      </c>
      <c r="F12367" s="2" t="s">
        <v>1869</v>
      </c>
      <c r="G12367" s="8" t="str">
        <f>IF(COUNTIF('Dam Lines'!A:A,D12367)&gt;0,"Yes","No")</f>
        <v>Yes</v>
      </c>
      <c r="H12367" s="14" t="s">
        <v>1761</v>
      </c>
      <c r="I12367" s="8" t="str">
        <f t="array" ref="I12367">IF(G12367="Yes",XLOOKUP(D12367,'Dam Lines'!A:A,'Dam Lines'!J:J),"")</f>
        <v>NEVADA II</v>
      </c>
    </row>
    <row r="12368" hidden="1">
      <c r="A12368" s="11">
        <v>10.0</v>
      </c>
      <c r="B12368" s="3" t="s">
        <v>1819</v>
      </c>
      <c r="C12368" s="2" t="s">
        <v>1798</v>
      </c>
      <c r="D12368" s="2" t="s">
        <v>363</v>
      </c>
      <c r="E12368" s="2" t="s">
        <v>1779</v>
      </c>
      <c r="F12368" s="2" t="s">
        <v>1869</v>
      </c>
      <c r="G12368" s="8" t="str">
        <f>IF(COUNTIF('Dam Lines'!A:A,D12368)&gt;0,"Yes","No")</f>
        <v>Yes</v>
      </c>
      <c r="H12368" s="14" t="s">
        <v>1742</v>
      </c>
      <c r="I12368" s="8" t="str">
        <f t="array" ref="I12368">IF(G12368="Yes",XLOOKUP(D12368,'Dam Lines'!A:A,'Dam Lines'!J:J),"")</f>
        <v>MADOU</v>
      </c>
    </row>
    <row r="12369" hidden="1">
      <c r="A12369" s="11">
        <v>11.0</v>
      </c>
      <c r="B12369" s="3" t="s">
        <v>4034</v>
      </c>
      <c r="C12369" s="2" t="s">
        <v>4035</v>
      </c>
      <c r="D12369" s="2" t="s">
        <v>469</v>
      </c>
      <c r="E12369" s="2" t="s">
        <v>1779</v>
      </c>
      <c r="F12369" s="2" t="s">
        <v>1869</v>
      </c>
      <c r="G12369" s="8" t="str">
        <f>IF(COUNTIF('Dam Lines'!A:A,D12369)&gt;0,"Yes","No")</f>
        <v>Yes</v>
      </c>
      <c r="H12369" s="14" t="s">
        <v>1742</v>
      </c>
      <c r="I12369" s="8" t="str">
        <f t="array" ref="I12369">IF(G12369="Yes",XLOOKUP(D12369,'Dam Lines'!A:A,'Dam Lines'!J:J),"")</f>
        <v>FATMA</v>
      </c>
    </row>
    <row r="12370" hidden="1">
      <c r="A12370" s="11">
        <v>12.0</v>
      </c>
      <c r="B12370" s="3" t="s">
        <v>4265</v>
      </c>
      <c r="C12370" s="2" t="s">
        <v>1908</v>
      </c>
      <c r="D12370" s="2" t="s">
        <v>4266</v>
      </c>
      <c r="E12370" s="2" t="s">
        <v>1779</v>
      </c>
      <c r="F12370" s="2" t="s">
        <v>1869</v>
      </c>
      <c r="G12370" s="8" t="str">
        <f>IF(COUNTIF('Dam Lines'!A:A,D12370)&gt;0,"Yes","No")</f>
        <v>No</v>
      </c>
      <c r="H12370" s="14" t="s">
        <v>1761</v>
      </c>
      <c r="I12370" s="8" t="str">
        <f t="array" ref="I12370">IF(G12370="Yes",XLOOKUP(D12370,'Dam Lines'!A:A,'Dam Lines'!J:J),"")</f>
        <v/>
      </c>
    </row>
    <row r="12371" hidden="1">
      <c r="A12371" s="11">
        <v>13.0</v>
      </c>
      <c r="B12371" s="3" t="s">
        <v>4327</v>
      </c>
      <c r="C12371" s="2" t="s">
        <v>1962</v>
      </c>
      <c r="D12371" s="2" t="s">
        <v>1245</v>
      </c>
      <c r="E12371" s="4" t="s">
        <v>1779</v>
      </c>
      <c r="F12371" s="4" t="s">
        <v>1869</v>
      </c>
      <c r="G12371" s="8" t="str">
        <f>IF(COUNTIF('Dam Lines'!A:A,D12371)&gt;0,"Yes","No")</f>
        <v>Yes</v>
      </c>
      <c r="H12371" s="14" t="s">
        <v>1742</v>
      </c>
      <c r="I12371" s="8" t="str">
        <f t="array" ref="I12371">IF(G12371="Yes",XLOOKUP(D12371,'Dam Lines'!A:A,'Dam Lines'!J:J),"")</f>
        <v>ALTHEA</v>
      </c>
    </row>
    <row r="12372" hidden="1">
      <c r="A12372" s="11">
        <v>14.0</v>
      </c>
      <c r="B12372" s="3" t="s">
        <v>4183</v>
      </c>
      <c r="C12372" s="2" t="s">
        <v>3370</v>
      </c>
      <c r="D12372" s="2" t="s">
        <v>454</v>
      </c>
      <c r="E12372" s="2" t="s">
        <v>1779</v>
      </c>
      <c r="F12372" s="2" t="s">
        <v>1869</v>
      </c>
      <c r="G12372" s="8" t="str">
        <f>IF(COUNTIF('Dam Lines'!A:A,D12372)&gt;0,"Yes","No")</f>
        <v>Yes</v>
      </c>
      <c r="H12372" s="14" t="s">
        <v>1742</v>
      </c>
      <c r="I12372" s="8" t="str">
        <f t="array" ref="I12372">IF(G12372="Yes",XLOOKUP(D12372,'Dam Lines'!A:A,'Dam Lines'!J:J),"")</f>
        <v>TARGUIA</v>
      </c>
    </row>
    <row r="12373" hidden="1">
      <c r="A12373" s="11">
        <v>1.0</v>
      </c>
      <c r="B12373" s="3" t="s">
        <v>3547</v>
      </c>
      <c r="C12373" s="2" t="s">
        <v>1962</v>
      </c>
      <c r="D12373" s="2" t="s">
        <v>47</v>
      </c>
      <c r="E12373" s="4" t="s">
        <v>1779</v>
      </c>
      <c r="F12373" s="4" t="s">
        <v>1869</v>
      </c>
      <c r="G12373" s="8" t="str">
        <f>IF(COUNTIF('Dam Lines'!A:A,D12373)&gt;0,"Yes","No")</f>
        <v>Yes</v>
      </c>
      <c r="H12373" s="14" t="s">
        <v>1742</v>
      </c>
      <c r="I12373" s="8" t="str">
        <f t="array" ref="I12373">IF(G12373="Yes",XLOOKUP(D12373,'Dam Lines'!A:A,'Dam Lines'!J:J),"")</f>
        <v>FATMA</v>
      </c>
    </row>
    <row r="12374" hidden="1">
      <c r="A12374" s="11">
        <v>2.0</v>
      </c>
      <c r="B12374" s="3" t="s">
        <v>3714</v>
      </c>
      <c r="C12374" s="2" t="s">
        <v>1823</v>
      </c>
      <c r="D12374" s="2" t="s">
        <v>60</v>
      </c>
      <c r="E12374" s="2" t="s">
        <v>1779</v>
      </c>
      <c r="F12374" s="2" t="s">
        <v>1869</v>
      </c>
      <c r="G12374" s="8" t="str">
        <f>IF(COUNTIF('Dam Lines'!A:A,D12374)&gt;0,"Yes","No")</f>
        <v>Yes</v>
      </c>
      <c r="H12374" s="14" t="s">
        <v>1742</v>
      </c>
      <c r="I12374" s="8" t="str">
        <f t="array" ref="I12374">IF(G12374="Yes",XLOOKUP(D12374,'Dam Lines'!A:A,'Dam Lines'!J:J),"")</f>
        <v>NEVADA II</v>
      </c>
    </row>
    <row r="12375" hidden="1">
      <c r="A12375" s="11">
        <v>3.0</v>
      </c>
      <c r="B12375" s="3" t="s">
        <v>3420</v>
      </c>
      <c r="C12375" s="2" t="s">
        <v>1908</v>
      </c>
      <c r="D12375" s="2" t="s">
        <v>351</v>
      </c>
      <c r="E12375" s="2" t="s">
        <v>1779</v>
      </c>
      <c r="F12375" s="2" t="s">
        <v>1869</v>
      </c>
      <c r="G12375" s="8" t="str">
        <f>IF(COUNTIF('Dam Lines'!A:A,D12375)&gt;0,"Yes","No")</f>
        <v>Yes</v>
      </c>
      <c r="H12375" s="14" t="s">
        <v>1742</v>
      </c>
      <c r="I12375" s="8" t="str">
        <f t="array" ref="I12375">IF(G12375="Yes",XLOOKUP(D12375,'Dam Lines'!A:A,'Dam Lines'!J:J),"")</f>
        <v>ARABELLE</v>
      </c>
    </row>
    <row r="12376" hidden="1">
      <c r="A12376" s="11">
        <v>4.0</v>
      </c>
      <c r="B12376" s="3" t="s">
        <v>3882</v>
      </c>
      <c r="C12376" s="2" t="s">
        <v>1744</v>
      </c>
      <c r="D12376" s="2" t="s">
        <v>252</v>
      </c>
      <c r="E12376" s="2" t="s">
        <v>1779</v>
      </c>
      <c r="F12376" s="2" t="s">
        <v>1869</v>
      </c>
      <c r="G12376" s="8" t="str">
        <f>IF(COUNTIF('Dam Lines'!A:A,D12376)&gt;0,"Yes","No")</f>
        <v>Yes</v>
      </c>
      <c r="H12376" s="14" t="s">
        <v>1742</v>
      </c>
      <c r="I12376" s="8" t="str">
        <f t="array" ref="I12376">IF(G12376="Yes",XLOOKUP(D12376,'Dam Lines'!A:A,'Dam Lines'!J:J),"")</f>
        <v>FATMA</v>
      </c>
    </row>
    <row r="12377" hidden="1">
      <c r="A12377" s="11">
        <v>5.0</v>
      </c>
      <c r="B12377" s="3" t="s">
        <v>3346</v>
      </c>
      <c r="C12377" s="2" t="s">
        <v>1962</v>
      </c>
      <c r="D12377" s="2" t="s">
        <v>1262</v>
      </c>
      <c r="E12377" s="2" t="s">
        <v>1779</v>
      </c>
      <c r="F12377" s="2" t="s">
        <v>1869</v>
      </c>
      <c r="G12377" s="8" t="str">
        <f>IF(COUNTIF('Dam Lines'!A:A,D12377)&gt;0,"Yes","No")</f>
        <v>Yes</v>
      </c>
      <c r="H12377" s="14" t="s">
        <v>1742</v>
      </c>
      <c r="I12377" s="8" t="str">
        <f t="array" ref="I12377">IF(G12377="Yes",XLOOKUP(D12377,'Dam Lines'!A:A,'Dam Lines'!J:J),"")</f>
        <v>HALA AL THANIYA</v>
      </c>
    </row>
    <row r="12378" hidden="1">
      <c r="A12378" s="11">
        <v>6.0</v>
      </c>
      <c r="B12378" s="3" t="s">
        <v>3396</v>
      </c>
      <c r="C12378" s="2" t="s">
        <v>1962</v>
      </c>
      <c r="D12378" s="2" t="s">
        <v>1263</v>
      </c>
      <c r="E12378" s="2" t="s">
        <v>1779</v>
      </c>
      <c r="F12378" s="2" t="s">
        <v>1869</v>
      </c>
      <c r="G12378" s="8" t="str">
        <f>IF(COUNTIF('Dam Lines'!A:A,D12378)&gt;0,"Yes","No")</f>
        <v>Yes</v>
      </c>
      <c r="H12378" s="14" t="s">
        <v>1742</v>
      </c>
      <c r="I12378" s="8" t="str">
        <f t="array" ref="I12378">IF(G12378="Yes",XLOOKUP(D12378,'Dam Lines'!A:A,'Dam Lines'!J:J),"")</f>
        <v>BASSALA</v>
      </c>
    </row>
    <row r="12379" hidden="1">
      <c r="A12379" s="11">
        <v>7.0</v>
      </c>
      <c r="B12379" s="3" t="s">
        <v>3699</v>
      </c>
      <c r="C12379" s="2" t="s">
        <v>3700</v>
      </c>
      <c r="D12379" s="2" t="s">
        <v>609</v>
      </c>
      <c r="E12379" s="2" t="s">
        <v>1779</v>
      </c>
      <c r="F12379" s="2" t="s">
        <v>1869</v>
      </c>
      <c r="G12379" s="8" t="str">
        <f>IF(COUNTIF('Dam Lines'!A:A,D12379)&gt;0,"Yes","No")</f>
        <v>Yes</v>
      </c>
      <c r="H12379" s="14" t="s">
        <v>1742</v>
      </c>
      <c r="I12379" s="8" t="str">
        <f t="array" ref="I12379">IF(G12379="Yes",XLOOKUP(D12379,'Dam Lines'!A:A,'Dam Lines'!J:J),"")</f>
        <v>MANAGIYA AL SAFFRA</v>
      </c>
    </row>
    <row r="12380" hidden="1">
      <c r="A12380" s="11">
        <v>8.0</v>
      </c>
      <c r="B12380" s="3" t="s">
        <v>3174</v>
      </c>
      <c r="C12380" s="2" t="s">
        <v>1744</v>
      </c>
      <c r="D12380" s="2" t="s">
        <v>351</v>
      </c>
      <c r="E12380" s="2" t="s">
        <v>1779</v>
      </c>
      <c r="F12380" s="2" t="s">
        <v>1869</v>
      </c>
      <c r="G12380" s="8" t="str">
        <f>IF(COUNTIF('Dam Lines'!A:A,D12380)&gt;0,"Yes","No")</f>
        <v>Yes</v>
      </c>
      <c r="H12380" s="14" t="s">
        <v>1761</v>
      </c>
      <c r="I12380" s="8" t="str">
        <f t="array" ref="I12380">IF(G12380="Yes",XLOOKUP(D12380,'Dam Lines'!A:A,'Dam Lines'!J:J),"")</f>
        <v>ARABELLE</v>
      </c>
    </row>
    <row r="12381" hidden="1">
      <c r="A12381" s="11">
        <v>9.0</v>
      </c>
      <c r="B12381" s="3" t="s">
        <v>2739</v>
      </c>
      <c r="C12381" s="2" t="s">
        <v>1823</v>
      </c>
      <c r="D12381" s="2" t="s">
        <v>51</v>
      </c>
      <c r="E12381" s="2" t="s">
        <v>1779</v>
      </c>
      <c r="F12381" s="2" t="s">
        <v>1869</v>
      </c>
      <c r="G12381" s="8" t="str">
        <f>IF(COUNTIF('Dam Lines'!A:A,D12381)&gt;0,"Yes","No")</f>
        <v>Yes</v>
      </c>
      <c r="H12381" s="14" t="s">
        <v>1742</v>
      </c>
      <c r="I12381" s="8" t="str">
        <f t="array" ref="I12381">IF(G12381="Yes",XLOOKUP(D12381,'Dam Lines'!A:A,'Dam Lines'!J:J),"")</f>
        <v>ELOA</v>
      </c>
    </row>
    <row r="12382" hidden="1">
      <c r="A12382" s="11">
        <v>10.0</v>
      </c>
      <c r="B12382" s="3" t="s">
        <v>4071</v>
      </c>
      <c r="C12382" s="2" t="s">
        <v>2923</v>
      </c>
      <c r="D12382" s="2" t="s">
        <v>51</v>
      </c>
      <c r="E12382" s="4" t="s">
        <v>1779</v>
      </c>
      <c r="F12382" s="4" t="s">
        <v>1869</v>
      </c>
      <c r="G12382" s="8" t="str">
        <f>IF(COUNTIF('Dam Lines'!A:A,D12382)&gt;0,"Yes","No")</f>
        <v>Yes</v>
      </c>
      <c r="H12382" s="14" t="s">
        <v>1761</v>
      </c>
      <c r="I12382" s="8" t="str">
        <f t="array" ref="I12382">IF(G12382="Yes",XLOOKUP(D12382,'Dam Lines'!A:A,'Dam Lines'!J:J),"")</f>
        <v>ELOA</v>
      </c>
    </row>
    <row r="12383" hidden="1">
      <c r="A12383" s="11">
        <v>11.0</v>
      </c>
      <c r="B12383" s="3" t="s">
        <v>3626</v>
      </c>
      <c r="C12383" s="2" t="s">
        <v>1754</v>
      </c>
      <c r="D12383" s="2" t="s">
        <v>971</v>
      </c>
      <c r="E12383" s="2" t="s">
        <v>1779</v>
      </c>
      <c r="F12383" s="2" t="s">
        <v>1869</v>
      </c>
      <c r="G12383" s="8" t="str">
        <f>IF(COUNTIF('Dam Lines'!A:A,D12383)&gt;0,"Yes","No")</f>
        <v>Yes</v>
      </c>
      <c r="H12383" s="14" t="s">
        <v>1742</v>
      </c>
      <c r="I12383" s="8" t="str">
        <f t="array" ref="I12383">IF(G12383="Yes",XLOOKUP(D12383,'Dam Lines'!A:A,'Dam Lines'!J:J),"")</f>
        <v>MAGNESIE</v>
      </c>
    </row>
    <row r="12384" hidden="1">
      <c r="A12384" s="11">
        <v>12.0</v>
      </c>
      <c r="B12384" s="3" t="s">
        <v>3782</v>
      </c>
      <c r="C12384" s="2" t="s">
        <v>3288</v>
      </c>
      <c r="D12384" s="2" t="s">
        <v>19</v>
      </c>
      <c r="E12384" s="2" t="s">
        <v>1779</v>
      </c>
      <c r="F12384" s="2" t="s">
        <v>1869</v>
      </c>
      <c r="G12384" s="8" t="str">
        <f>IF(COUNTIF('Dam Lines'!A:A,D12384)&gt;0,"Yes","No")</f>
        <v>Yes</v>
      </c>
      <c r="H12384" s="14" t="s">
        <v>1742</v>
      </c>
      <c r="I12384" s="8" t="str">
        <f t="array" ref="I12384">IF(G12384="Yes",XLOOKUP(D12384,'Dam Lines'!A:A,'Dam Lines'!J:J),"")</f>
        <v>DAHSHUR</v>
      </c>
    </row>
    <row r="12385" hidden="1">
      <c r="A12385" s="11">
        <v>13.0</v>
      </c>
      <c r="B12385" s="3" t="s">
        <v>4320</v>
      </c>
      <c r="C12385" s="2" t="s">
        <v>4321</v>
      </c>
      <c r="D12385" s="2" t="s">
        <v>4322</v>
      </c>
      <c r="E12385" s="2" t="s">
        <v>1779</v>
      </c>
      <c r="F12385" s="2" t="s">
        <v>1869</v>
      </c>
      <c r="G12385" s="8" t="str">
        <f>IF(COUNTIF('Dam Lines'!A:A,D12385)&gt;0,"Yes","No")</f>
        <v>No</v>
      </c>
      <c r="H12385" s="14" t="s">
        <v>1742</v>
      </c>
      <c r="I12385" s="8" t="str">
        <f t="array" ref="I12385">IF(G12385="Yes",XLOOKUP(D12385,'Dam Lines'!A:A,'Dam Lines'!J:J),"")</f>
        <v/>
      </c>
    </row>
    <row r="12386" hidden="1">
      <c r="A12386" s="11">
        <v>1.0</v>
      </c>
      <c r="B12386" s="3" t="s">
        <v>3397</v>
      </c>
      <c r="C12386" s="2" t="s">
        <v>1798</v>
      </c>
      <c r="D12386" s="2" t="s">
        <v>237</v>
      </c>
      <c r="E12386" s="4" t="s">
        <v>1779</v>
      </c>
      <c r="F12386" s="4" t="s">
        <v>2037</v>
      </c>
      <c r="G12386" s="8" t="str">
        <f>IF(COUNTIF('Dam Lines'!A:A,D12386)&gt;0,"Yes","No")</f>
        <v>Yes</v>
      </c>
      <c r="H12386" s="14" t="s">
        <v>1761</v>
      </c>
      <c r="I12386" s="8" t="str">
        <f t="array" ref="I12386">IF(G12386="Yes",XLOOKUP(D12386,'Dam Lines'!A:A,'Dam Lines'!J:J),"")</f>
        <v>NEVADA II</v>
      </c>
    </row>
    <row r="12387" hidden="1">
      <c r="A12387" s="11">
        <v>2.0</v>
      </c>
      <c r="B12387" s="3" t="s">
        <v>3222</v>
      </c>
      <c r="C12387" s="2" t="s">
        <v>1962</v>
      </c>
      <c r="D12387" s="2" t="s">
        <v>480</v>
      </c>
      <c r="E12387" s="2" t="s">
        <v>1779</v>
      </c>
      <c r="F12387" s="2" t="s">
        <v>2037</v>
      </c>
      <c r="G12387" s="8" t="str">
        <f>IF(COUNTIF('Dam Lines'!A:A,D12387)&gt;0,"Yes","No")</f>
        <v>Yes</v>
      </c>
      <c r="H12387" s="14" t="s">
        <v>1761</v>
      </c>
      <c r="I12387" s="8" t="str">
        <f t="array" ref="I12387">IF(G12387="Yes",XLOOKUP(D12387,'Dam Lines'!A:A,'Dam Lines'!J:J),"")</f>
        <v>FATMA</v>
      </c>
    </row>
    <row r="12388" hidden="1">
      <c r="A12388" s="11">
        <v>3.0</v>
      </c>
      <c r="B12388" s="3" t="s">
        <v>3276</v>
      </c>
      <c r="C12388" s="2" t="s">
        <v>1935</v>
      </c>
      <c r="D12388" s="2" t="s">
        <v>756</v>
      </c>
      <c r="E12388" s="2" t="s">
        <v>1779</v>
      </c>
      <c r="F12388" s="2" t="s">
        <v>2037</v>
      </c>
      <c r="G12388" s="8" t="str">
        <f>IF(COUNTIF('Dam Lines'!A:A,D12388)&gt;0,"Yes","No")</f>
        <v>Yes</v>
      </c>
      <c r="H12388" s="14" t="s">
        <v>1742</v>
      </c>
      <c r="I12388" s="8" t="str">
        <f t="array" ref="I12388">IF(G12388="Yes",XLOOKUP(D12388,'Dam Lines'!A:A,'Dam Lines'!J:J),"")</f>
        <v>NEVADA II</v>
      </c>
    </row>
    <row r="12389" hidden="1">
      <c r="A12389" s="11">
        <v>4.0</v>
      </c>
      <c r="B12389" s="3" t="s">
        <v>3480</v>
      </c>
      <c r="C12389" s="2" t="s">
        <v>1798</v>
      </c>
      <c r="D12389" s="2" t="s">
        <v>441</v>
      </c>
      <c r="E12389" s="2" t="s">
        <v>1779</v>
      </c>
      <c r="F12389" s="2" t="s">
        <v>2037</v>
      </c>
      <c r="G12389" s="8" t="str">
        <f>IF(COUNTIF('Dam Lines'!A:A,D12389)&gt;0,"Yes","No")</f>
        <v>Yes</v>
      </c>
      <c r="H12389" s="14" t="s">
        <v>1742</v>
      </c>
      <c r="I12389" s="8" t="str">
        <f t="array" ref="I12389">IF(G12389="Yes",XLOOKUP(D12389,'Dam Lines'!A:A,'Dam Lines'!J:J),"")</f>
        <v>DJEDDA</v>
      </c>
    </row>
    <row r="12390" hidden="1">
      <c r="A12390" s="11">
        <v>5.0</v>
      </c>
      <c r="B12390" s="3" t="s">
        <v>3863</v>
      </c>
      <c r="C12390" s="2" t="s">
        <v>1798</v>
      </c>
      <c r="D12390" s="2" t="s">
        <v>1295</v>
      </c>
      <c r="E12390" s="2" t="s">
        <v>1779</v>
      </c>
      <c r="F12390" s="2" t="s">
        <v>2037</v>
      </c>
      <c r="G12390" s="8" t="str">
        <f>IF(COUNTIF('Dam Lines'!A:A,D12390)&gt;0,"Yes","No")</f>
        <v>Yes</v>
      </c>
      <c r="H12390" s="14" t="s">
        <v>1742</v>
      </c>
      <c r="I12390" s="8" t="str">
        <f t="array" ref="I12390">IF(G12390="Yes",XLOOKUP(D12390,'Dam Lines'!A:A,'Dam Lines'!J:J),"")</f>
        <v>QUITAINE</v>
      </c>
    </row>
    <row r="12391" hidden="1">
      <c r="A12391" s="11">
        <v>6.0</v>
      </c>
      <c r="B12391" s="3" t="s">
        <v>2635</v>
      </c>
      <c r="C12391" s="2" t="s">
        <v>1798</v>
      </c>
      <c r="D12391" s="2" t="s">
        <v>109</v>
      </c>
      <c r="E12391" s="2" t="s">
        <v>1779</v>
      </c>
      <c r="F12391" s="2" t="s">
        <v>2037</v>
      </c>
      <c r="G12391" s="8" t="str">
        <f>IF(COUNTIF('Dam Lines'!A:A,D12391)&gt;0,"Yes","No")</f>
        <v>Yes</v>
      </c>
      <c r="H12391" s="14" t="s">
        <v>1742</v>
      </c>
      <c r="I12391" s="8" t="str">
        <f t="array" ref="I12391">IF(G12391="Yes",XLOOKUP(D12391,'Dam Lines'!A:A,'Dam Lines'!J:J),"")</f>
        <v>ASTRALE</v>
      </c>
    </row>
    <row r="12392" hidden="1">
      <c r="A12392" s="11">
        <v>7.0</v>
      </c>
      <c r="B12392" s="3" t="s">
        <v>2896</v>
      </c>
      <c r="C12392" s="2" t="s">
        <v>1962</v>
      </c>
      <c r="D12392" s="2" t="s">
        <v>2871</v>
      </c>
      <c r="E12392" s="2" t="s">
        <v>1779</v>
      </c>
      <c r="F12392" s="2" t="s">
        <v>2037</v>
      </c>
      <c r="G12392" s="8" t="str">
        <f>IF(COUNTIF('Dam Lines'!A:A,D12392)&gt;0,"Yes","No")</f>
        <v>Yes</v>
      </c>
      <c r="H12392" s="14" t="s">
        <v>1742</v>
      </c>
      <c r="I12392" s="8" t="str">
        <f t="array" ref="I12392">IF(G12392="Yes",XLOOKUP(D12392,'Dam Lines'!A:A,'Dam Lines'!J:J),"")</f>
        <v>ELSINORE ROSE</v>
      </c>
    </row>
    <row r="12393" hidden="1">
      <c r="A12393" s="11">
        <v>8.0</v>
      </c>
      <c r="B12393" s="3" t="s">
        <v>2976</v>
      </c>
      <c r="C12393" s="2" t="s">
        <v>1962</v>
      </c>
      <c r="D12393" s="2" t="s">
        <v>466</v>
      </c>
      <c r="E12393" s="2" t="s">
        <v>1779</v>
      </c>
      <c r="F12393" s="2" t="s">
        <v>2037</v>
      </c>
      <c r="G12393" s="8" t="str">
        <f>IF(COUNTIF('Dam Lines'!A:A,D12393)&gt;0,"Yes","No")</f>
        <v>Yes</v>
      </c>
      <c r="H12393" s="14" t="s">
        <v>1742</v>
      </c>
      <c r="I12393" s="8" t="str">
        <f t="array" ref="I12393">IF(G12393="Yes",XLOOKUP(D12393,'Dam Lines'!A:A,'Dam Lines'!J:J),"")</f>
        <v>FATMA</v>
      </c>
    </row>
    <row r="12394" hidden="1">
      <c r="A12394" s="11">
        <v>9.0</v>
      </c>
      <c r="B12394" s="3" t="s">
        <v>3706</v>
      </c>
      <c r="C12394" s="2" t="s">
        <v>3707</v>
      </c>
      <c r="D12394" s="2" t="s">
        <v>1276</v>
      </c>
      <c r="E12394" s="2" t="s">
        <v>1779</v>
      </c>
      <c r="F12394" s="2" t="s">
        <v>2037</v>
      </c>
      <c r="G12394" s="8" t="str">
        <f>IF(COUNTIF('Dam Lines'!A:A,D12394)&gt;0,"Yes","No")</f>
        <v>Yes</v>
      </c>
      <c r="H12394" s="14" t="s">
        <v>1742</v>
      </c>
      <c r="I12394" s="8" t="str">
        <f t="array" ref="I12394">IF(G12394="Yes",XLOOKUP(D12394,'Dam Lines'!A:A,'Dam Lines'!J:J),"")</f>
        <v>IOUSSRA</v>
      </c>
    </row>
    <row r="12395" hidden="1">
      <c r="A12395" s="11">
        <v>10.0</v>
      </c>
      <c r="B12395" s="3" t="s">
        <v>3835</v>
      </c>
      <c r="C12395" s="2" t="s">
        <v>3323</v>
      </c>
      <c r="D12395" s="2" t="s">
        <v>388</v>
      </c>
      <c r="E12395" s="2" t="s">
        <v>1779</v>
      </c>
      <c r="F12395" s="2" t="s">
        <v>2037</v>
      </c>
      <c r="G12395" s="8" t="str">
        <f>IF(COUNTIF('Dam Lines'!A:A,D12395)&gt;0,"Yes","No")</f>
        <v>Yes</v>
      </c>
      <c r="H12395" s="14" t="s">
        <v>1742</v>
      </c>
      <c r="I12395" s="8" t="str">
        <f t="array" ref="I12395">IF(G12395="Yes",XLOOKUP(D12395,'Dam Lines'!A:A,'Dam Lines'!J:J),"")</f>
        <v>FATMA</v>
      </c>
    </row>
    <row r="12396" hidden="1">
      <c r="A12396" s="11">
        <v>11.0</v>
      </c>
      <c r="B12396" s="3" t="s">
        <v>4179</v>
      </c>
      <c r="C12396" s="2" t="s">
        <v>1752</v>
      </c>
      <c r="D12396" s="2" t="s">
        <v>886</v>
      </c>
      <c r="E12396" s="4" t="s">
        <v>1779</v>
      </c>
      <c r="F12396" s="4" t="s">
        <v>2037</v>
      </c>
      <c r="G12396" s="8" t="str">
        <f>IF(COUNTIF('Dam Lines'!A:A,D12396)&gt;0,"Yes","No")</f>
        <v>Yes</v>
      </c>
      <c r="H12396" s="14" t="s">
        <v>1742</v>
      </c>
      <c r="I12396" s="8" t="str">
        <f t="array" ref="I12396">IF(G12396="Yes",XLOOKUP(D12396,'Dam Lines'!A:A,'Dam Lines'!J:J),"")</f>
        <v>NEVADA II</v>
      </c>
    </row>
    <row r="12397" hidden="1">
      <c r="A12397" s="11">
        <v>12.0</v>
      </c>
      <c r="B12397" s="3" t="s">
        <v>2658</v>
      </c>
      <c r="C12397" s="2" t="s">
        <v>1749</v>
      </c>
      <c r="D12397" s="2" t="s">
        <v>2659</v>
      </c>
      <c r="E12397" s="2" t="s">
        <v>1779</v>
      </c>
      <c r="F12397" s="2" t="s">
        <v>2037</v>
      </c>
      <c r="G12397" s="8" t="str">
        <f>IF(COUNTIF('Dam Lines'!A:A,D12397)&gt;0,"Yes","No")</f>
        <v>No</v>
      </c>
      <c r="H12397" s="14" t="s">
        <v>1742</v>
      </c>
      <c r="I12397" s="8" t="str">
        <f t="array" ref="I12397">IF(G12397="Yes",XLOOKUP(D12397,'Dam Lines'!A:A,'Dam Lines'!J:J),"")</f>
        <v/>
      </c>
    </row>
    <row r="12398" hidden="1">
      <c r="A12398" s="11">
        <v>1.0</v>
      </c>
      <c r="B12398" s="3" t="s">
        <v>4387</v>
      </c>
      <c r="C12398" s="2" t="s">
        <v>1886</v>
      </c>
      <c r="D12398" s="2" t="s">
        <v>1169</v>
      </c>
      <c r="E12398" s="4" t="s">
        <v>1740</v>
      </c>
      <c r="F12398" s="4" t="s">
        <v>1741</v>
      </c>
      <c r="G12398" s="8" t="str">
        <f>IF(COUNTIF('Dam Lines'!A:A,D12398)&gt;0,"Yes","No")</f>
        <v>Yes</v>
      </c>
      <c r="H12398" s="14" t="s">
        <v>1742</v>
      </c>
      <c r="I12398" s="8" t="str">
        <f t="array" ref="I12398">IF(G12398="Yes",XLOOKUP(D12398,'Dam Lines'!A:A,'Dam Lines'!J:J),"")</f>
        <v>ARABELLE</v>
      </c>
    </row>
    <row r="12399" hidden="1">
      <c r="A12399" s="11">
        <v>2.0</v>
      </c>
      <c r="B12399" s="3" t="s">
        <v>4127</v>
      </c>
      <c r="C12399" s="2" t="s">
        <v>1962</v>
      </c>
      <c r="D12399" s="2" t="s">
        <v>4128</v>
      </c>
      <c r="E12399" s="2" t="s">
        <v>1740</v>
      </c>
      <c r="F12399" s="2" t="s">
        <v>1741</v>
      </c>
      <c r="G12399" s="8" t="str">
        <f>IF(COUNTIF('Dam Lines'!A:A,D12399)&gt;0,"Yes","No")</f>
        <v>No</v>
      </c>
      <c r="H12399" s="14" t="s">
        <v>1742</v>
      </c>
      <c r="I12399" s="8" t="str">
        <f t="array" ref="I12399">IF(G12399="Yes",XLOOKUP(D12399,'Dam Lines'!A:A,'Dam Lines'!J:J),"")</f>
        <v/>
      </c>
    </row>
    <row r="12400" hidden="1">
      <c r="A12400" s="11">
        <v>3.0</v>
      </c>
      <c r="B12400" s="3" t="s">
        <v>4404</v>
      </c>
      <c r="C12400" s="2" t="s">
        <v>3494</v>
      </c>
      <c r="D12400" s="2" t="s">
        <v>4405</v>
      </c>
      <c r="E12400" s="2" t="s">
        <v>1740</v>
      </c>
      <c r="F12400" s="2" t="s">
        <v>1741</v>
      </c>
      <c r="G12400" s="8" t="str">
        <f>IF(COUNTIF('Dam Lines'!A:A,D12400)&gt;0,"Yes","No")</f>
        <v>No</v>
      </c>
      <c r="H12400" s="14" t="s">
        <v>1761</v>
      </c>
      <c r="I12400" s="8" t="str">
        <f t="array" ref="I12400">IF(G12400="Yes",XLOOKUP(D12400,'Dam Lines'!A:A,'Dam Lines'!J:J),"")</f>
        <v/>
      </c>
    </row>
    <row r="12401" hidden="1">
      <c r="A12401" s="11">
        <v>4.0</v>
      </c>
      <c r="B12401" s="3" t="s">
        <v>4406</v>
      </c>
      <c r="C12401" s="2" t="s">
        <v>1798</v>
      </c>
      <c r="D12401" s="2" t="s">
        <v>857</v>
      </c>
      <c r="E12401" s="2" t="s">
        <v>1740</v>
      </c>
      <c r="F12401" s="2" t="s">
        <v>1741</v>
      </c>
      <c r="G12401" s="8" t="str">
        <f>IF(COUNTIF('Dam Lines'!A:A,D12401)&gt;0,"Yes","No")</f>
        <v>Yes</v>
      </c>
      <c r="H12401" s="14" t="s">
        <v>1742</v>
      </c>
      <c r="I12401" s="8" t="str">
        <f t="array" ref="I12401">IF(G12401="Yes",XLOOKUP(D12401,'Dam Lines'!A:A,'Dam Lines'!J:J),"")</f>
        <v>TUWAISAH 14</v>
      </c>
    </row>
    <row r="12402" hidden="1">
      <c r="A12402" s="11">
        <v>5.0</v>
      </c>
      <c r="B12402" s="3" t="s">
        <v>4407</v>
      </c>
      <c r="C12402" s="2" t="s">
        <v>1823</v>
      </c>
      <c r="D12402" s="2" t="s">
        <v>4408</v>
      </c>
      <c r="E12402" s="2" t="s">
        <v>1740</v>
      </c>
      <c r="F12402" s="2" t="s">
        <v>1741</v>
      </c>
      <c r="G12402" s="8" t="str">
        <f>IF(COUNTIF('Dam Lines'!A:A,D12402)&gt;0,"Yes","No")</f>
        <v>No</v>
      </c>
      <c r="H12402" s="14" t="s">
        <v>1761</v>
      </c>
      <c r="I12402" s="8" t="str">
        <f t="array" ref="I12402">IF(G12402="Yes",XLOOKUP(D12402,'Dam Lines'!A:A,'Dam Lines'!J:J),"")</f>
        <v/>
      </c>
    </row>
    <row r="12403" hidden="1">
      <c r="A12403" s="11">
        <v>6.0</v>
      </c>
      <c r="B12403" s="3" t="s">
        <v>4359</v>
      </c>
      <c r="C12403" s="2" t="s">
        <v>1823</v>
      </c>
      <c r="D12403" s="2" t="s">
        <v>4360</v>
      </c>
      <c r="E12403" s="2" t="s">
        <v>1740</v>
      </c>
      <c r="F12403" s="2" t="s">
        <v>1741</v>
      </c>
      <c r="G12403" s="8" t="str">
        <f>IF(COUNTIF('Dam Lines'!A:A,D12403)&gt;0,"Yes","No")</f>
        <v>No</v>
      </c>
      <c r="H12403" s="14" t="s">
        <v>1742</v>
      </c>
      <c r="I12403" s="8" t="str">
        <f t="array" ref="I12403">IF(G12403="Yes",XLOOKUP(D12403,'Dam Lines'!A:A,'Dam Lines'!J:J),"")</f>
        <v/>
      </c>
    </row>
    <row r="12404" hidden="1">
      <c r="A12404" s="11">
        <v>7.0</v>
      </c>
      <c r="B12404" s="3" t="s">
        <v>4381</v>
      </c>
      <c r="C12404" s="2" t="s">
        <v>1962</v>
      </c>
      <c r="D12404" s="2" t="s">
        <v>1245</v>
      </c>
      <c r="E12404" s="2" t="s">
        <v>1740</v>
      </c>
      <c r="F12404" s="2" t="s">
        <v>1741</v>
      </c>
      <c r="G12404" s="8" t="str">
        <f>IF(COUNTIF('Dam Lines'!A:A,D12404)&gt;0,"Yes","No")</f>
        <v>Yes</v>
      </c>
      <c r="H12404" s="14" t="s">
        <v>1742</v>
      </c>
      <c r="I12404" s="8" t="str">
        <f t="array" ref="I12404">IF(G12404="Yes",XLOOKUP(D12404,'Dam Lines'!A:A,'Dam Lines'!J:J),"")</f>
        <v>ALTHEA</v>
      </c>
    </row>
    <row r="12405" hidden="1">
      <c r="A12405" s="11">
        <v>8.0</v>
      </c>
      <c r="B12405" s="3" t="s">
        <v>4409</v>
      </c>
      <c r="C12405" s="2" t="s">
        <v>1823</v>
      </c>
      <c r="D12405" s="2" t="s">
        <v>4286</v>
      </c>
      <c r="E12405" s="2" t="s">
        <v>1740</v>
      </c>
      <c r="F12405" s="2" t="s">
        <v>1741</v>
      </c>
      <c r="G12405" s="8" t="str">
        <f>IF(COUNTIF('Dam Lines'!A:A,D12405)&gt;0,"Yes","No")</f>
        <v>No</v>
      </c>
      <c r="H12405" s="14" t="s">
        <v>1742</v>
      </c>
      <c r="I12405" s="8" t="str">
        <f t="array" ref="I12405">IF(G12405="Yes",XLOOKUP(D12405,'Dam Lines'!A:A,'Dam Lines'!J:J),"")</f>
        <v/>
      </c>
    </row>
    <row r="12406" hidden="1">
      <c r="A12406" s="11">
        <v>9.0</v>
      </c>
      <c r="B12406" s="3" t="s">
        <v>4163</v>
      </c>
      <c r="C12406" s="2" t="s">
        <v>4164</v>
      </c>
      <c r="D12406" s="2" t="s">
        <v>4165</v>
      </c>
      <c r="E12406" s="2" t="s">
        <v>1740</v>
      </c>
      <c r="F12406" s="2" t="s">
        <v>1741</v>
      </c>
      <c r="G12406" s="8" t="str">
        <f>IF(COUNTIF('Dam Lines'!A:A,D12406)&gt;0,"Yes","No")</f>
        <v>No</v>
      </c>
      <c r="H12406" s="14" t="s">
        <v>1761</v>
      </c>
      <c r="I12406" s="8" t="str">
        <f t="array" ref="I12406">IF(G12406="Yes",XLOOKUP(D12406,'Dam Lines'!A:A,'Dam Lines'!J:J),"")</f>
        <v/>
      </c>
    </row>
    <row r="12407" hidden="1">
      <c r="A12407" s="11">
        <v>10.0</v>
      </c>
      <c r="B12407" s="3" t="s">
        <v>4162</v>
      </c>
      <c r="C12407" s="2" t="s">
        <v>3777</v>
      </c>
      <c r="D12407" s="2" t="s">
        <v>170</v>
      </c>
      <c r="E12407" s="2" t="s">
        <v>1740</v>
      </c>
      <c r="F12407" s="2" t="s">
        <v>1741</v>
      </c>
      <c r="G12407" s="8" t="str">
        <f>IF(COUNTIF('Dam Lines'!A:A,D12407)&gt;0,"Yes","No")</f>
        <v>Yes</v>
      </c>
      <c r="H12407" s="14" t="s">
        <v>1761</v>
      </c>
      <c r="I12407" s="8" t="str">
        <f t="array" ref="I12407">IF(G12407="Yes",XLOOKUP(D12407,'Dam Lines'!A:A,'Dam Lines'!J:J),"")</f>
        <v>KYLA TIKI</v>
      </c>
    </row>
    <row r="12408" hidden="1">
      <c r="A12408" s="11">
        <v>11.0</v>
      </c>
      <c r="B12408" s="3" t="s">
        <v>4410</v>
      </c>
      <c r="C12408" s="2" t="s">
        <v>1823</v>
      </c>
      <c r="D12408" s="2" t="s">
        <v>1049</v>
      </c>
      <c r="E12408" s="4" t="s">
        <v>1740</v>
      </c>
      <c r="F12408" s="4" t="s">
        <v>1741</v>
      </c>
      <c r="G12408" s="8" t="str">
        <f>IF(COUNTIF('Dam Lines'!A:A,D12408)&gt;0,"Yes","No")</f>
        <v>Yes</v>
      </c>
      <c r="H12408" s="14" t="s">
        <v>1761</v>
      </c>
      <c r="I12408" s="8" t="str">
        <f t="array" ref="I12408">IF(G12408="Yes",XLOOKUP(D12408,'Dam Lines'!A:A,'Dam Lines'!J:J),"")</f>
        <v>MADOU</v>
      </c>
    </row>
    <row r="12409" hidden="1">
      <c r="A12409" s="11">
        <v>12.0</v>
      </c>
      <c r="B12409" s="3" t="s">
        <v>4411</v>
      </c>
      <c r="C12409" s="2" t="s">
        <v>1752</v>
      </c>
      <c r="D12409" s="2" t="s">
        <v>4412</v>
      </c>
      <c r="E12409" s="2" t="s">
        <v>1740</v>
      </c>
      <c r="F12409" s="2" t="s">
        <v>1741</v>
      </c>
      <c r="G12409" s="8" t="str">
        <f>IF(COUNTIF('Dam Lines'!A:A,D12409)&gt;0,"Yes","No")</f>
        <v>No</v>
      </c>
      <c r="H12409" s="14" t="s">
        <v>1761</v>
      </c>
      <c r="I12409" s="8" t="str">
        <f t="array" ref="I12409">IF(G12409="Yes",XLOOKUP(D12409,'Dam Lines'!A:A,'Dam Lines'!J:J),"")</f>
        <v/>
      </c>
    </row>
    <row r="12410" hidden="1">
      <c r="A12410" s="11">
        <v>13.0</v>
      </c>
      <c r="B12410" s="3" t="s">
        <v>4413</v>
      </c>
      <c r="C12410" s="2" t="s">
        <v>1962</v>
      </c>
      <c r="D12410" s="2" t="s">
        <v>201</v>
      </c>
      <c r="E12410" s="2" t="s">
        <v>1740</v>
      </c>
      <c r="F12410" s="2" t="s">
        <v>1741</v>
      </c>
      <c r="G12410" s="8" t="str">
        <f>IF(COUNTIF('Dam Lines'!A:A,D12410)&gt;0,"Yes","No")</f>
        <v>Yes</v>
      </c>
      <c r="H12410" s="14" t="s">
        <v>1742</v>
      </c>
      <c r="I12410" s="8" t="str">
        <f t="array" ref="I12410">IF(G12410="Yes",XLOOKUP(D12410,'Dam Lines'!A:A,'Dam Lines'!J:J),"")</f>
        <v>ASALA HALEEMA</v>
      </c>
    </row>
    <row r="12411" hidden="1">
      <c r="A12411" s="11">
        <v>14.0</v>
      </c>
      <c r="B12411" s="3" t="s">
        <v>4167</v>
      </c>
      <c r="C12411" s="2" t="s">
        <v>4164</v>
      </c>
      <c r="D12411" s="2" t="s">
        <v>4168</v>
      </c>
      <c r="E12411" s="2" t="s">
        <v>1740</v>
      </c>
      <c r="F12411" s="2" t="s">
        <v>1741</v>
      </c>
      <c r="G12411" s="8" t="str">
        <f>IF(COUNTIF('Dam Lines'!A:A,D12411)&gt;0,"Yes","No")</f>
        <v>No</v>
      </c>
      <c r="H12411" s="14" t="s">
        <v>1761</v>
      </c>
      <c r="I12411" s="8" t="str">
        <f t="array" ref="I12411">IF(G12411="Yes",XLOOKUP(D12411,'Dam Lines'!A:A,'Dam Lines'!J:J),"")</f>
        <v/>
      </c>
    </row>
    <row r="12412" hidden="1">
      <c r="A12412" s="11">
        <v>1.0</v>
      </c>
      <c r="B12412" s="3" t="s">
        <v>3219</v>
      </c>
      <c r="C12412" s="2" t="s">
        <v>1980</v>
      </c>
      <c r="D12412" s="2" t="s">
        <v>3220</v>
      </c>
      <c r="E12412" s="4" t="s">
        <v>1779</v>
      </c>
      <c r="F12412" s="4" t="s">
        <v>1741</v>
      </c>
      <c r="G12412" s="8" t="str">
        <f>IF(COUNTIF('Dam Lines'!A:A,D12412)&gt;0,"Yes","No")</f>
        <v>No</v>
      </c>
      <c r="H12412" s="14" t="s">
        <v>1761</v>
      </c>
      <c r="I12412" s="8" t="str">
        <f t="array" ref="I12412">IF(G12412="Yes",XLOOKUP(D12412,'Dam Lines'!A:A,'Dam Lines'!J:J),"")</f>
        <v/>
      </c>
    </row>
    <row r="12413" hidden="1">
      <c r="A12413" s="11">
        <v>2.0</v>
      </c>
      <c r="B12413" s="3" t="s">
        <v>3684</v>
      </c>
      <c r="C12413" s="2" t="s">
        <v>1802</v>
      </c>
      <c r="D12413" s="2" t="s">
        <v>3685</v>
      </c>
      <c r="E12413" s="2" t="s">
        <v>1779</v>
      </c>
      <c r="F12413" s="2" t="s">
        <v>1741</v>
      </c>
      <c r="G12413" s="8" t="str">
        <f>IF(COUNTIF('Dam Lines'!A:A,D12413)&gt;0,"Yes","No")</f>
        <v>No</v>
      </c>
      <c r="H12413" s="14" t="s">
        <v>1742</v>
      </c>
      <c r="I12413" s="8" t="str">
        <f t="array" ref="I12413">IF(G12413="Yes",XLOOKUP(D12413,'Dam Lines'!A:A,'Dam Lines'!J:J),"")</f>
        <v/>
      </c>
    </row>
    <row r="12414" hidden="1">
      <c r="A12414" s="11">
        <v>3.0</v>
      </c>
      <c r="B12414" s="3" t="s">
        <v>3421</v>
      </c>
      <c r="C12414" s="2" t="s">
        <v>1744</v>
      </c>
      <c r="D12414" s="2" t="s">
        <v>1892</v>
      </c>
      <c r="E12414" s="2" t="s">
        <v>1779</v>
      </c>
      <c r="F12414" s="2" t="s">
        <v>1741</v>
      </c>
      <c r="G12414" s="8" t="str">
        <f>IF(COUNTIF('Dam Lines'!A:A,D12414)&gt;0,"Yes","No")</f>
        <v>No</v>
      </c>
      <c r="H12414" s="14" t="s">
        <v>1761</v>
      </c>
      <c r="I12414" s="8" t="str">
        <f t="array" ref="I12414">IF(G12414="Yes",XLOOKUP(D12414,'Dam Lines'!A:A,'Dam Lines'!J:J),"")</f>
        <v/>
      </c>
    </row>
    <row r="12415" hidden="1">
      <c r="A12415" s="11">
        <v>3.0</v>
      </c>
      <c r="B12415" s="3" t="s">
        <v>3157</v>
      </c>
      <c r="C12415" s="2" t="s">
        <v>1752</v>
      </c>
      <c r="D12415" s="2" t="s">
        <v>713</v>
      </c>
      <c r="E12415" s="2" t="s">
        <v>1779</v>
      </c>
      <c r="F12415" s="2" t="s">
        <v>1741</v>
      </c>
      <c r="G12415" s="8" t="str">
        <f>IF(COUNTIF('Dam Lines'!A:A,D12415)&gt;0,"Yes","No")</f>
        <v>Yes</v>
      </c>
      <c r="H12415" s="14" t="s">
        <v>1742</v>
      </c>
      <c r="I12415" s="8" t="str">
        <f t="array" ref="I12415">IF(G12415="Yes",XLOOKUP(D12415,'Dam Lines'!A:A,'Dam Lines'!J:J),"")</f>
        <v>FATMA</v>
      </c>
    </row>
    <row r="12416" hidden="1">
      <c r="A12416" s="11">
        <v>5.0</v>
      </c>
      <c r="B12416" s="3" t="s">
        <v>2980</v>
      </c>
      <c r="C12416" s="2" t="s">
        <v>1744</v>
      </c>
      <c r="D12416" s="2" t="s">
        <v>118</v>
      </c>
      <c r="E12416" s="2" t="s">
        <v>1779</v>
      </c>
      <c r="F12416" s="2" t="s">
        <v>1741</v>
      </c>
      <c r="G12416" s="8" t="str">
        <f>IF(COUNTIF('Dam Lines'!A:A,D12416)&gt;0,"Yes","No")</f>
        <v>Yes</v>
      </c>
      <c r="H12416" s="14" t="s">
        <v>1742</v>
      </c>
      <c r="I12416" s="8" t="str">
        <f t="array" ref="I12416">IF(G12416="Yes",XLOOKUP(D12416,'Dam Lines'!A:A,'Dam Lines'!J:J),"")</f>
        <v>SAPINA</v>
      </c>
    </row>
    <row r="12417" hidden="1">
      <c r="A12417" s="11">
        <v>6.0</v>
      </c>
      <c r="B12417" s="3" t="s">
        <v>3205</v>
      </c>
      <c r="C12417" s="2" t="s">
        <v>1744</v>
      </c>
      <c r="D12417" s="2" t="s">
        <v>2795</v>
      </c>
      <c r="E12417" s="2" t="s">
        <v>1779</v>
      </c>
      <c r="F12417" s="2" t="s">
        <v>1741</v>
      </c>
      <c r="G12417" s="8" t="str">
        <f>IF(COUNTIF('Dam Lines'!A:A,D12417)&gt;0,"Yes","No")</f>
        <v>No</v>
      </c>
      <c r="H12417" s="14" t="s">
        <v>1742</v>
      </c>
      <c r="I12417" s="8" t="str">
        <f t="array" ref="I12417">IF(G12417="Yes",XLOOKUP(D12417,'Dam Lines'!A:A,'Dam Lines'!J:J),"")</f>
        <v/>
      </c>
    </row>
    <row r="12418" hidden="1">
      <c r="A12418" s="11">
        <v>7.0</v>
      </c>
      <c r="B12418" s="3" t="s">
        <v>2979</v>
      </c>
      <c r="C12418" s="2" t="s">
        <v>1859</v>
      </c>
      <c r="D12418" s="2" t="s">
        <v>78</v>
      </c>
      <c r="E12418" s="2" t="s">
        <v>1779</v>
      </c>
      <c r="F12418" s="2" t="s">
        <v>1741</v>
      </c>
      <c r="G12418" s="8" t="str">
        <f>IF(COUNTIF('Dam Lines'!A:A,D12418)&gt;0,"Yes","No")</f>
        <v>Yes</v>
      </c>
      <c r="H12418" s="14" t="s">
        <v>1742</v>
      </c>
      <c r="I12418" s="8" t="str">
        <f t="array" ref="I12418">IF(G12418="Yes",XLOOKUP(D12418,'Dam Lines'!A:A,'Dam Lines'!J:J),"")</f>
        <v>WIKINGS STREAK</v>
      </c>
    </row>
    <row r="12419" hidden="1">
      <c r="A12419" s="11">
        <v>8.0</v>
      </c>
      <c r="B12419" s="3" t="s">
        <v>2483</v>
      </c>
      <c r="C12419" s="2" t="s">
        <v>1962</v>
      </c>
      <c r="D12419" s="2" t="s">
        <v>118</v>
      </c>
      <c r="E12419" s="2" t="s">
        <v>1779</v>
      </c>
      <c r="F12419" s="2" t="s">
        <v>1741</v>
      </c>
      <c r="G12419" s="8" t="str">
        <f>IF(COUNTIF('Dam Lines'!A:A,D12419)&gt;0,"Yes","No")</f>
        <v>Yes</v>
      </c>
      <c r="H12419" s="14" t="s">
        <v>1742</v>
      </c>
      <c r="I12419" s="8" t="str">
        <f t="array" ref="I12419">IF(G12419="Yes",XLOOKUP(D12419,'Dam Lines'!A:A,'Dam Lines'!J:J),"")</f>
        <v>SAPINA</v>
      </c>
    </row>
    <row r="12420" hidden="1">
      <c r="A12420" s="11">
        <v>9.0</v>
      </c>
      <c r="B12420" s="3" t="s">
        <v>4329</v>
      </c>
      <c r="C12420" s="2" t="s">
        <v>1907</v>
      </c>
      <c r="D12420" s="2" t="s">
        <v>955</v>
      </c>
      <c r="E12420" s="2" t="s">
        <v>1779</v>
      </c>
      <c r="F12420" s="2" t="s">
        <v>1741</v>
      </c>
      <c r="G12420" s="8" t="str">
        <f>IF(COUNTIF('Dam Lines'!A:A,D12420)&gt;0,"Yes","No")</f>
        <v>Yes</v>
      </c>
      <c r="H12420" s="14" t="s">
        <v>1742</v>
      </c>
      <c r="I12420" s="8" t="str">
        <f t="array" ref="I12420">IF(G12420="Yes",XLOOKUP(D12420,'Dam Lines'!A:A,'Dam Lines'!J:J),"")</f>
        <v>MADOU</v>
      </c>
    </row>
    <row r="12421" hidden="1">
      <c r="A12421" s="11">
        <v>10.0</v>
      </c>
      <c r="B12421" s="3" t="s">
        <v>3561</v>
      </c>
      <c r="C12421" s="2" t="s">
        <v>3562</v>
      </c>
      <c r="D12421" s="2" t="s">
        <v>3563</v>
      </c>
      <c r="E12421" s="2" t="s">
        <v>1779</v>
      </c>
      <c r="F12421" s="2" t="s">
        <v>1741</v>
      </c>
      <c r="G12421" s="8" t="str">
        <f>IF(COUNTIF('Dam Lines'!A:A,D12421)&gt;0,"Yes","No")</f>
        <v>No</v>
      </c>
      <c r="H12421" s="14" t="s">
        <v>1742</v>
      </c>
      <c r="I12421" s="8" t="str">
        <f t="array" ref="I12421">IF(G12421="Yes",XLOOKUP(D12421,'Dam Lines'!A:A,'Dam Lines'!J:J),"")</f>
        <v/>
      </c>
    </row>
    <row r="12422" hidden="1">
      <c r="A12422" s="11">
        <v>11.0</v>
      </c>
      <c r="B12422" s="3" t="s">
        <v>4393</v>
      </c>
      <c r="C12422" s="2" t="s">
        <v>1908</v>
      </c>
      <c r="D12422" s="2" t="s">
        <v>319</v>
      </c>
      <c r="E12422" s="2" t="s">
        <v>1779</v>
      </c>
      <c r="F12422" s="2" t="s">
        <v>1741</v>
      </c>
      <c r="G12422" s="8" t="str">
        <f>IF(COUNTIF('Dam Lines'!A:A,D12422)&gt;0,"Yes","No")</f>
        <v>Yes</v>
      </c>
      <c r="H12422" s="14" t="s">
        <v>1742</v>
      </c>
      <c r="I12422" s="8" t="str">
        <f t="array" ref="I12422">IF(G12422="Yes",XLOOKUP(D12422,'Dam Lines'!A:A,'Dam Lines'!J:J),"")</f>
        <v>PHILIPPA</v>
      </c>
    </row>
    <row r="12423" hidden="1">
      <c r="A12423" s="11">
        <v>12.0</v>
      </c>
      <c r="B12423" s="3" t="s">
        <v>3798</v>
      </c>
      <c r="C12423" s="2" t="s">
        <v>3689</v>
      </c>
      <c r="D12423" s="2" t="s">
        <v>3799</v>
      </c>
      <c r="E12423" s="4" t="s">
        <v>1779</v>
      </c>
      <c r="F12423" s="4" t="s">
        <v>1741</v>
      </c>
      <c r="G12423" s="8" t="str">
        <f>IF(COUNTIF('Dam Lines'!A:A,D12423)&gt;0,"Yes","No")</f>
        <v>No</v>
      </c>
      <c r="H12423" s="14" t="s">
        <v>1742</v>
      </c>
      <c r="I12423" s="8" t="str">
        <f t="array" ref="I12423">IF(G12423="Yes",XLOOKUP(D12423,'Dam Lines'!A:A,'Dam Lines'!J:J),"")</f>
        <v/>
      </c>
    </row>
    <row r="12424">
      <c r="A12424" s="11">
        <v>1.0</v>
      </c>
      <c r="B12424" s="3" t="s">
        <v>3360</v>
      </c>
      <c r="C12424" s="2" t="s">
        <v>1744</v>
      </c>
      <c r="D12424" s="2" t="s">
        <v>518</v>
      </c>
      <c r="E12424" s="4" t="s">
        <v>2247</v>
      </c>
      <c r="F12424" s="4" t="s">
        <v>2037</v>
      </c>
      <c r="G12424" s="8" t="str">
        <f>IF(COUNTIF('Dam Lines'!A:A,D12424)&gt;0,"Yes","No")</f>
        <v>Yes</v>
      </c>
      <c r="H12424" s="14" t="s">
        <v>1742</v>
      </c>
      <c r="I12424" s="8" t="str">
        <f t="array" ref="I12424">IF(G12424="Yes",XLOOKUP(D12424,'Dam Lines'!A:A,'Dam Lines'!J:J),"")</f>
        <v>NEVADA II</v>
      </c>
    </row>
    <row r="12425">
      <c r="A12425" s="11">
        <v>2.0</v>
      </c>
      <c r="B12425" s="3" t="s">
        <v>3261</v>
      </c>
      <c r="C12425" s="2" t="s">
        <v>1754</v>
      </c>
      <c r="D12425" s="2" t="s">
        <v>1390</v>
      </c>
      <c r="E12425" s="4" t="s">
        <v>2247</v>
      </c>
      <c r="F12425" s="2" t="s">
        <v>2037</v>
      </c>
      <c r="H12425" s="14" t="s">
        <v>1742</v>
      </c>
      <c r="I12425" s="8" t="s">
        <v>247</v>
      </c>
    </row>
    <row r="12426">
      <c r="A12426" s="11">
        <v>3.0</v>
      </c>
      <c r="B12426" s="3" t="s">
        <v>3460</v>
      </c>
      <c r="C12426" s="2" t="s">
        <v>3288</v>
      </c>
      <c r="D12426" s="2" t="s">
        <v>15</v>
      </c>
      <c r="E12426" s="4" t="s">
        <v>2247</v>
      </c>
      <c r="F12426" s="2" t="s">
        <v>2037</v>
      </c>
      <c r="G12426" s="8" t="str">
        <f>IF(COUNTIF('Dam Lines'!A:A,D12426)&gt;0,"Yes","No")</f>
        <v>Yes</v>
      </c>
      <c r="H12426" s="14" t="s">
        <v>1742</v>
      </c>
      <c r="I12426" s="8" t="str">
        <f t="array" ref="I12426">IF(G12426="Yes",XLOOKUP(D12426,'Dam Lines'!A:A,'Dam Lines'!J:J),"")</f>
        <v>NEVADA II</v>
      </c>
    </row>
    <row r="12427">
      <c r="A12427" s="11">
        <v>4.0</v>
      </c>
      <c r="B12427" s="3" t="s">
        <v>3673</v>
      </c>
      <c r="C12427" s="2" t="s">
        <v>1798</v>
      </c>
      <c r="D12427" s="2" t="s">
        <v>24</v>
      </c>
      <c r="E12427" s="4" t="s">
        <v>2247</v>
      </c>
      <c r="F12427" s="2" t="s">
        <v>2037</v>
      </c>
      <c r="G12427" s="8" t="str">
        <f>IF(COUNTIF('Dam Lines'!A:A,D12427)&gt;0,"Yes","No")</f>
        <v>Yes</v>
      </c>
      <c r="H12427" s="14" t="s">
        <v>1742</v>
      </c>
      <c r="I12427" s="8" t="str">
        <f t="array" ref="I12427">IF(G12427="Yes",XLOOKUP(D12427,'Dam Lines'!A:A,'Dam Lines'!J:J),"")</f>
        <v>NEVADA II</v>
      </c>
    </row>
    <row r="12428">
      <c r="A12428" s="11">
        <v>5.0</v>
      </c>
      <c r="B12428" s="3" t="s">
        <v>3967</v>
      </c>
      <c r="C12428" s="2" t="s">
        <v>1823</v>
      </c>
      <c r="D12428" s="2" t="s">
        <v>98</v>
      </c>
      <c r="E12428" s="4" t="s">
        <v>2247</v>
      </c>
      <c r="F12428" s="2" t="s">
        <v>2037</v>
      </c>
      <c r="G12428" s="8" t="str">
        <f>IF(COUNTIF('Dam Lines'!A:A,D12428)&gt;0,"Yes","No")</f>
        <v>Yes</v>
      </c>
      <c r="H12428" s="14" t="s">
        <v>1742</v>
      </c>
      <c r="I12428" s="8" t="str">
        <f t="array" ref="I12428">IF(G12428="Yes",XLOOKUP(D12428,'Dam Lines'!A:A,'Dam Lines'!J:J),"")</f>
        <v>PHILIPPA</v>
      </c>
    </row>
    <row r="12429">
      <c r="A12429" s="11">
        <v>6.0</v>
      </c>
      <c r="B12429" s="3" t="s">
        <v>4121</v>
      </c>
      <c r="C12429" s="2" t="s">
        <v>1802</v>
      </c>
      <c r="D12429" s="2" t="s">
        <v>1492</v>
      </c>
      <c r="E12429" s="4" t="s">
        <v>2247</v>
      </c>
      <c r="F12429" s="2" t="s">
        <v>2037</v>
      </c>
      <c r="H12429" s="14" t="s">
        <v>1742</v>
      </c>
      <c r="I12429" s="8" t="s">
        <v>1494</v>
      </c>
    </row>
    <row r="12430">
      <c r="A12430" s="11">
        <v>7.0</v>
      </c>
      <c r="B12430" s="3" t="s">
        <v>3340</v>
      </c>
      <c r="C12430" s="2" t="s">
        <v>3285</v>
      </c>
      <c r="D12430" s="2" t="s">
        <v>1270</v>
      </c>
      <c r="E12430" s="4" t="s">
        <v>2247</v>
      </c>
      <c r="F12430" s="2" t="s">
        <v>2037</v>
      </c>
      <c r="H12430" s="14" t="s">
        <v>1742</v>
      </c>
      <c r="I12430" s="8" t="str">
        <f>VLOOKUP(D12430,'Dam Lines'!$A$2:$J$540,10,false)</f>
        <v>KARTA</v>
      </c>
    </row>
    <row r="12431">
      <c r="A12431" s="11">
        <v>8.0</v>
      </c>
      <c r="B12431" s="3" t="s">
        <v>4414</v>
      </c>
      <c r="C12431" s="2" t="s">
        <v>1817</v>
      </c>
      <c r="D12431" s="2" t="s">
        <v>678</v>
      </c>
      <c r="E12431" s="4" t="s">
        <v>2247</v>
      </c>
      <c r="F12431" s="2" t="s">
        <v>2037</v>
      </c>
      <c r="G12431" s="8" t="str">
        <f>IF(COUNTIF('Dam Lines'!A:A,D12431)&gt;0,"Yes","No")</f>
        <v>Yes</v>
      </c>
      <c r="H12431" s="14" t="s">
        <v>1742</v>
      </c>
      <c r="I12431" s="8" t="str">
        <f t="array" ref="I12431">IF(G12431="Yes",XLOOKUP(D12431,'Dam Lines'!A:A,'Dam Lines'!J:J),"")</f>
        <v>NEVADA II</v>
      </c>
    </row>
    <row r="12432">
      <c r="A12432" s="11">
        <v>9.0</v>
      </c>
      <c r="B12432" s="3" t="s">
        <v>2129</v>
      </c>
      <c r="C12432" s="2" t="s">
        <v>1777</v>
      </c>
      <c r="D12432" s="2" t="s">
        <v>1041</v>
      </c>
      <c r="E12432" s="4" t="s">
        <v>2247</v>
      </c>
      <c r="F12432" s="2" t="s">
        <v>2037</v>
      </c>
      <c r="G12432" s="8" t="str">
        <f>IF(COUNTIF('Dam Lines'!A:A,D12432)&gt;0,"Yes","No")</f>
        <v>Yes</v>
      </c>
      <c r="H12432" s="14" t="s">
        <v>1742</v>
      </c>
      <c r="I12432" s="8" t="str">
        <f t="array" ref="I12432">IF(G12432="Yes",XLOOKUP(D12432,'Dam Lines'!A:A,'Dam Lines'!J:J),"")</f>
        <v>FATMA</v>
      </c>
    </row>
    <row r="12433">
      <c r="A12433" s="11">
        <v>10.0</v>
      </c>
      <c r="B12433" s="3" t="s">
        <v>2250</v>
      </c>
      <c r="C12433" s="2" t="s">
        <v>1777</v>
      </c>
      <c r="D12433" s="2" t="s">
        <v>2251</v>
      </c>
      <c r="E12433" s="4" t="s">
        <v>2247</v>
      </c>
      <c r="F12433" s="2" t="s">
        <v>2037</v>
      </c>
      <c r="H12433" s="14" t="s">
        <v>1742</v>
      </c>
      <c r="I12433" s="8" t="str">
        <f>VLOOKUP(D12433,'Dam Lines'!C$1:J$540,8,false)</f>
        <v>BASSALA</v>
      </c>
    </row>
    <row r="12434">
      <c r="A12434" s="11">
        <v>11.0</v>
      </c>
      <c r="B12434" s="3" t="s">
        <v>4012</v>
      </c>
      <c r="C12434" s="2" t="s">
        <v>1908</v>
      </c>
      <c r="D12434" s="2" t="s">
        <v>1280</v>
      </c>
      <c r="E12434" s="4" t="s">
        <v>2247</v>
      </c>
      <c r="F12434" s="2" t="s">
        <v>2037</v>
      </c>
      <c r="H12434" s="14" t="s">
        <v>1742</v>
      </c>
      <c r="I12434" s="8" t="str">
        <f>VLOOKUP(D12434,'Dam Lines'!$A$2:$J$540,10,false)</f>
        <v>JUREEWAN MONPELOU</v>
      </c>
    </row>
    <row r="12435">
      <c r="A12435" s="11">
        <v>12.0</v>
      </c>
      <c r="B12435" s="3" t="s">
        <v>3070</v>
      </c>
      <c r="C12435" s="2" t="s">
        <v>3071</v>
      </c>
      <c r="D12435" s="2" t="s">
        <v>302</v>
      </c>
      <c r="E12435" s="4" t="s">
        <v>2247</v>
      </c>
      <c r="F12435" s="2" t="s">
        <v>2037</v>
      </c>
      <c r="G12435" s="8" t="str">
        <f>IF(COUNTIF('Dam Lines'!A:A,D12435)&gt;0,"Yes","No")</f>
        <v>Yes</v>
      </c>
      <c r="H12435" s="14" t="s">
        <v>1742</v>
      </c>
      <c r="I12435" s="8" t="str">
        <f t="array" ref="I12435">IF(G12435="Yes",XLOOKUP(D12435,'Dam Lines'!A:A,'Dam Lines'!J:J),"")</f>
        <v>FATMA</v>
      </c>
    </row>
    <row r="12436">
      <c r="A12436" s="11">
        <v>13.0</v>
      </c>
      <c r="B12436" s="3" t="s">
        <v>4415</v>
      </c>
      <c r="C12436" s="2" t="s">
        <v>1754</v>
      </c>
      <c r="D12436" s="2" t="s">
        <v>1495</v>
      </c>
      <c r="E12436" s="4" t="s">
        <v>2247</v>
      </c>
      <c r="F12436" s="2" t="s">
        <v>2037</v>
      </c>
      <c r="H12436" s="14" t="s">
        <v>1742</v>
      </c>
      <c r="I12436" s="8" t="s">
        <v>18</v>
      </c>
    </row>
    <row r="12437">
      <c r="A12437" s="11">
        <v>14.0</v>
      </c>
      <c r="B12437" s="3" t="s">
        <v>3925</v>
      </c>
      <c r="C12437" s="2" t="s">
        <v>2489</v>
      </c>
      <c r="D12437" s="2" t="s">
        <v>1474</v>
      </c>
      <c r="E12437" s="4" t="s">
        <v>2247</v>
      </c>
      <c r="F12437" s="4" t="s">
        <v>2037</v>
      </c>
      <c r="H12437" s="14" t="s">
        <v>1761</v>
      </c>
      <c r="I12437" s="8" t="s">
        <v>14</v>
      </c>
    </row>
    <row r="12438" hidden="1">
      <c r="A12438" s="11">
        <v>1.0</v>
      </c>
      <c r="B12438" s="3" t="s">
        <v>4156</v>
      </c>
      <c r="C12438" s="2" t="s">
        <v>1980</v>
      </c>
      <c r="D12438" s="2" t="s">
        <v>749</v>
      </c>
      <c r="E12438" s="4" t="s">
        <v>2321</v>
      </c>
      <c r="F12438" s="4" t="s">
        <v>1869</v>
      </c>
      <c r="G12438" s="8" t="str">
        <f>IF(COUNTIF('Dam Lines'!A:A,D12438)&gt;0,"Yes","No")</f>
        <v>Yes</v>
      </c>
      <c r="H12438" s="14" t="s">
        <v>1761</v>
      </c>
      <c r="I12438" s="8" t="str">
        <f t="array" ref="I12438">IF(G12438="Yes",XLOOKUP(D12438,'Dam Lines'!A:A,'Dam Lines'!J:J),"")</f>
        <v>ASTRALE</v>
      </c>
    </row>
    <row r="12439" hidden="1">
      <c r="A12439" s="11">
        <v>2.0</v>
      </c>
      <c r="B12439" s="3" t="s">
        <v>4336</v>
      </c>
      <c r="C12439" s="2" t="s">
        <v>3777</v>
      </c>
      <c r="D12439" s="2" t="s">
        <v>377</v>
      </c>
      <c r="E12439" s="2" t="s">
        <v>2321</v>
      </c>
      <c r="F12439" s="2" t="s">
        <v>1869</v>
      </c>
      <c r="G12439" s="8" t="str">
        <f>IF(COUNTIF('Dam Lines'!A:A,D12439)&gt;0,"Yes","No")</f>
        <v>Yes</v>
      </c>
      <c r="H12439" s="14" t="s">
        <v>1742</v>
      </c>
      <c r="I12439" s="8" t="str">
        <f t="array" ref="I12439">IF(G12439="Yes",XLOOKUP(D12439,'Dam Lines'!A:A,'Dam Lines'!J:J),"")</f>
        <v>MADOU</v>
      </c>
    </row>
    <row r="12440" hidden="1">
      <c r="A12440" s="11">
        <v>3.0</v>
      </c>
      <c r="B12440" s="3" t="s">
        <v>4158</v>
      </c>
      <c r="C12440" s="2" t="s">
        <v>1798</v>
      </c>
      <c r="D12440" s="2" t="s">
        <v>895</v>
      </c>
      <c r="E12440" s="2" t="s">
        <v>2321</v>
      </c>
      <c r="F12440" s="2" t="s">
        <v>1869</v>
      </c>
      <c r="G12440" s="8" t="str">
        <f>IF(COUNTIF('Dam Lines'!A:A,D12440)&gt;0,"Yes","No")</f>
        <v>Yes</v>
      </c>
      <c r="H12440" s="14" t="s">
        <v>1761</v>
      </c>
      <c r="I12440" s="8" t="str">
        <f t="array" ref="I12440">IF(G12440="Yes",XLOOKUP(D12440,'Dam Lines'!A:A,'Dam Lines'!J:J),"")</f>
        <v>FATMA</v>
      </c>
    </row>
    <row r="12441" hidden="1">
      <c r="A12441" s="11">
        <v>4.0</v>
      </c>
      <c r="B12441" s="3" t="s">
        <v>4337</v>
      </c>
      <c r="C12441" s="2" t="s">
        <v>1980</v>
      </c>
      <c r="D12441" s="2" t="s">
        <v>1475</v>
      </c>
      <c r="E12441" s="2" t="s">
        <v>2321</v>
      </c>
      <c r="F12441" s="2" t="s">
        <v>1869</v>
      </c>
      <c r="G12441" s="8" t="str">
        <f>IF(COUNTIF('Dam Lines'!A:A,D12441)&gt;0,"Yes","No")</f>
        <v>Yes</v>
      </c>
      <c r="H12441" s="14" t="s">
        <v>1742</v>
      </c>
      <c r="I12441" s="8" t="str">
        <f t="array" ref="I12441">IF(G12441="Yes",XLOOKUP(D12441,'Dam Lines'!A:A,'Dam Lines'!J:J),"")</f>
        <v>FATMA</v>
      </c>
    </row>
    <row r="12442" hidden="1">
      <c r="A12442" s="11">
        <v>5.0</v>
      </c>
      <c r="B12442" s="3" t="s">
        <v>4152</v>
      </c>
      <c r="C12442" s="2" t="s">
        <v>1744</v>
      </c>
      <c r="D12442" s="2" t="s">
        <v>3107</v>
      </c>
      <c r="E12442" s="2" t="s">
        <v>2321</v>
      </c>
      <c r="F12442" s="2" t="s">
        <v>1869</v>
      </c>
      <c r="G12442" s="8" t="str">
        <f>IF(COUNTIF('Dam Lines'!A:A,D12442)&gt;0,"Yes","No")</f>
        <v>Yes</v>
      </c>
      <c r="H12442" s="14" t="s">
        <v>1742</v>
      </c>
      <c r="I12442" s="8" t="str">
        <f t="array" ref="I12442">IF(G12442="Yes",XLOOKUP(D12442,'Dam Lines'!A:A,'Dam Lines'!J:J),"")</f>
        <v>ASALA HALEEMA</v>
      </c>
    </row>
    <row r="12443" hidden="1">
      <c r="A12443" s="11">
        <v>6.0</v>
      </c>
      <c r="B12443" s="3" t="s">
        <v>4143</v>
      </c>
      <c r="C12443" s="2" t="s">
        <v>4093</v>
      </c>
      <c r="D12443" s="2" t="s">
        <v>1284</v>
      </c>
      <c r="E12443" s="2" t="s">
        <v>2321</v>
      </c>
      <c r="F12443" s="2" t="s">
        <v>1869</v>
      </c>
      <c r="G12443" s="8" t="str">
        <f>IF(COUNTIF('Dam Lines'!A:A,D12443)&gt;0,"Yes","No")</f>
        <v>Yes</v>
      </c>
      <c r="H12443" s="14" t="s">
        <v>1742</v>
      </c>
      <c r="I12443" s="8" t="str">
        <f t="array" ref="I12443">IF(G12443="Yes",XLOOKUP(D12443,'Dam Lines'!A:A,'Dam Lines'!J:J),"")</f>
        <v>BOMONA</v>
      </c>
    </row>
    <row r="12444" hidden="1">
      <c r="A12444" s="11">
        <v>7.0</v>
      </c>
      <c r="B12444" s="3" t="s">
        <v>4416</v>
      </c>
      <c r="C12444" s="2" t="s">
        <v>1802</v>
      </c>
      <c r="D12444" s="2" t="s">
        <v>4417</v>
      </c>
      <c r="E12444" s="2" t="s">
        <v>2321</v>
      </c>
      <c r="F12444" s="2" t="s">
        <v>1869</v>
      </c>
      <c r="G12444" s="8" t="str">
        <f>IF(COUNTIF('Dam Lines'!A:A,D12444)&gt;0,"Yes","No")</f>
        <v>No</v>
      </c>
      <c r="H12444" s="14" t="s">
        <v>1742</v>
      </c>
      <c r="I12444" s="8" t="str">
        <f t="array" ref="I12444">IF(G12444="Yes",XLOOKUP(D12444,'Dam Lines'!A:A,'Dam Lines'!J:J),"")</f>
        <v/>
      </c>
    </row>
    <row r="12445" hidden="1">
      <c r="A12445" s="11">
        <v>8.0</v>
      </c>
      <c r="B12445" s="3" t="s">
        <v>4281</v>
      </c>
      <c r="C12445" s="2" t="s">
        <v>4282</v>
      </c>
      <c r="D12445" s="2" t="s">
        <v>777</v>
      </c>
      <c r="E12445" s="2" t="s">
        <v>2321</v>
      </c>
      <c r="F12445" s="2" t="s">
        <v>1869</v>
      </c>
      <c r="G12445" s="8" t="str">
        <f>IF(COUNTIF('Dam Lines'!A:A,D12445)&gt;0,"Yes","No")</f>
        <v>Yes</v>
      </c>
      <c r="H12445" s="14" t="s">
        <v>1742</v>
      </c>
      <c r="I12445" s="8" t="str">
        <f t="array" ref="I12445">IF(G12445="Yes",XLOOKUP(D12445,'Dam Lines'!A:A,'Dam Lines'!J:J),"")</f>
        <v>QUITAINE</v>
      </c>
    </row>
    <row r="12446" hidden="1">
      <c r="A12446" s="11">
        <v>9.0</v>
      </c>
      <c r="B12446" s="3" t="s">
        <v>4220</v>
      </c>
      <c r="C12446" s="2" t="s">
        <v>3288</v>
      </c>
      <c r="D12446" s="2" t="s">
        <v>15</v>
      </c>
      <c r="E12446" s="2" t="s">
        <v>2321</v>
      </c>
      <c r="F12446" s="2" t="s">
        <v>1869</v>
      </c>
      <c r="G12446" s="8" t="str">
        <f>IF(COUNTIF('Dam Lines'!A:A,D12446)&gt;0,"Yes","No")</f>
        <v>Yes</v>
      </c>
      <c r="H12446" s="14" t="s">
        <v>1742</v>
      </c>
      <c r="I12446" s="8" t="str">
        <f t="array" ref="I12446">IF(G12446="Yes",XLOOKUP(D12446,'Dam Lines'!A:A,'Dam Lines'!J:J),"")</f>
        <v>NEVADA II</v>
      </c>
    </row>
    <row r="12447" hidden="1">
      <c r="A12447" s="11">
        <v>10.0</v>
      </c>
      <c r="B12447" s="3" t="s">
        <v>4224</v>
      </c>
      <c r="C12447" s="2" t="s">
        <v>2347</v>
      </c>
      <c r="D12447" s="2" t="s">
        <v>4225</v>
      </c>
      <c r="E12447" s="2" t="s">
        <v>2321</v>
      </c>
      <c r="F12447" s="2" t="s">
        <v>1869</v>
      </c>
      <c r="G12447" s="8" t="str">
        <f>IF(COUNTIF('Dam Lines'!A:A,D12447)&gt;0,"Yes","No")</f>
        <v>No</v>
      </c>
      <c r="H12447" s="14" t="s">
        <v>1761</v>
      </c>
      <c r="I12447" s="8" t="str">
        <f t="array" ref="I12447">IF(G12447="Yes",XLOOKUP(D12447,'Dam Lines'!A:A,'Dam Lines'!J:J),"")</f>
        <v/>
      </c>
    </row>
    <row r="12448" hidden="1">
      <c r="A12448" s="11">
        <v>11.0</v>
      </c>
      <c r="B12448" s="3" t="s">
        <v>4155</v>
      </c>
      <c r="C12448" s="2" t="s">
        <v>1823</v>
      </c>
      <c r="D12448" s="2" t="s">
        <v>703</v>
      </c>
      <c r="E12448" s="2" t="s">
        <v>2321</v>
      </c>
      <c r="F12448" s="2" t="s">
        <v>1869</v>
      </c>
      <c r="G12448" s="8" t="str">
        <f>IF(COUNTIF('Dam Lines'!A:A,D12448)&gt;0,"Yes","No")</f>
        <v>Yes</v>
      </c>
      <c r="H12448" s="14" t="s">
        <v>1742</v>
      </c>
      <c r="I12448" s="8" t="str">
        <f t="array" ref="I12448">IF(G12448="Yes",XLOOKUP(D12448,'Dam Lines'!A:A,'Dam Lines'!J:J),"")</f>
        <v>DEBORAH IV</v>
      </c>
    </row>
    <row r="12449" hidden="1">
      <c r="A12449" s="11">
        <v>1.0</v>
      </c>
      <c r="B12449" s="3" t="s">
        <v>4032</v>
      </c>
      <c r="C12449" s="2" t="s">
        <v>1962</v>
      </c>
      <c r="D12449" s="2" t="s">
        <v>770</v>
      </c>
      <c r="E12449" s="4" t="s">
        <v>1779</v>
      </c>
      <c r="F12449" s="4" t="s">
        <v>1887</v>
      </c>
      <c r="G12449" s="8" t="str">
        <f>IF(COUNTIF('Dam Lines'!A:A,D12449)&gt;0,"Yes","No")</f>
        <v>Yes</v>
      </c>
      <c r="H12449" s="14" t="s">
        <v>1742</v>
      </c>
      <c r="I12449" s="8" t="str">
        <f t="array" ref="I12449">IF(G12449="Yes",XLOOKUP(D12449,'Dam Lines'!A:A,'Dam Lines'!J:J),"")</f>
        <v>FATMA</v>
      </c>
    </row>
    <row r="12450" hidden="1">
      <c r="A12450" s="11">
        <v>2.0</v>
      </c>
      <c r="B12450" s="3" t="s">
        <v>3930</v>
      </c>
      <c r="C12450" s="2" t="s">
        <v>1798</v>
      </c>
      <c r="D12450" s="2" t="s">
        <v>133</v>
      </c>
      <c r="E12450" s="2" t="s">
        <v>1779</v>
      </c>
      <c r="F12450" s="2" t="s">
        <v>1887</v>
      </c>
      <c r="G12450" s="8" t="str">
        <f>IF(COUNTIF('Dam Lines'!A:A,D12450)&gt;0,"Yes","No")</f>
        <v>Yes</v>
      </c>
      <c r="H12450" s="14" t="s">
        <v>1742</v>
      </c>
      <c r="I12450" s="8" t="str">
        <f t="array" ref="I12450">IF(G12450="Yes",XLOOKUP(D12450,'Dam Lines'!A:A,'Dam Lines'!J:J),"")</f>
        <v>YFS ALMOND JOY</v>
      </c>
    </row>
    <row r="12451" hidden="1">
      <c r="A12451" s="11">
        <v>3.0</v>
      </c>
      <c r="B12451" s="3" t="s">
        <v>2751</v>
      </c>
      <c r="C12451" s="2" t="s">
        <v>1962</v>
      </c>
      <c r="D12451" s="2" t="s">
        <v>118</v>
      </c>
      <c r="E12451" s="2" t="s">
        <v>1779</v>
      </c>
      <c r="F12451" s="2" t="s">
        <v>1887</v>
      </c>
      <c r="G12451" s="8" t="str">
        <f>IF(COUNTIF('Dam Lines'!A:A,D12451)&gt;0,"Yes","No")</f>
        <v>Yes</v>
      </c>
      <c r="H12451" s="14" t="s">
        <v>1742</v>
      </c>
      <c r="I12451" s="8" t="str">
        <f t="array" ref="I12451">IF(G12451="Yes",XLOOKUP(D12451,'Dam Lines'!A:A,'Dam Lines'!J:J),"")</f>
        <v>SAPINA</v>
      </c>
    </row>
    <row r="12452" hidden="1">
      <c r="A12452" s="11">
        <v>4.0</v>
      </c>
      <c r="B12452" s="3" t="s">
        <v>3396</v>
      </c>
      <c r="C12452" s="2" t="s">
        <v>1962</v>
      </c>
      <c r="D12452" s="2" t="s">
        <v>1263</v>
      </c>
      <c r="E12452" s="4" t="s">
        <v>1779</v>
      </c>
      <c r="F12452" s="4" t="s">
        <v>1887</v>
      </c>
      <c r="G12452" s="8" t="str">
        <f>IF(COUNTIF('Dam Lines'!A:A,D12452)&gt;0,"Yes","No")</f>
        <v>Yes</v>
      </c>
      <c r="H12452" s="14" t="s">
        <v>1742</v>
      </c>
      <c r="I12452" s="8" t="str">
        <f t="array" ref="I12452">IF(G12452="Yes",XLOOKUP(D12452,'Dam Lines'!A:A,'Dam Lines'!J:J),"")</f>
        <v>BASSALA</v>
      </c>
    </row>
    <row r="12453" hidden="1">
      <c r="A12453" s="11">
        <v>5.0</v>
      </c>
      <c r="B12453" s="3" t="s">
        <v>3699</v>
      </c>
      <c r="C12453" s="2" t="s">
        <v>3700</v>
      </c>
      <c r="D12453" s="2" t="s">
        <v>609</v>
      </c>
      <c r="E12453" s="2" t="s">
        <v>1779</v>
      </c>
      <c r="F12453" s="2" t="s">
        <v>1887</v>
      </c>
      <c r="G12453" s="8" t="str">
        <f>IF(COUNTIF('Dam Lines'!A:A,D12453)&gt;0,"Yes","No")</f>
        <v>Yes</v>
      </c>
      <c r="H12453" s="14" t="s">
        <v>1742</v>
      </c>
      <c r="I12453" s="8" t="str">
        <f t="array" ref="I12453">IF(G12453="Yes",XLOOKUP(D12453,'Dam Lines'!A:A,'Dam Lines'!J:J),"")</f>
        <v>MANAGIYA AL SAFFRA</v>
      </c>
    </row>
    <row r="12454" hidden="1">
      <c r="A12454" s="11">
        <v>6.0</v>
      </c>
      <c r="B12454" s="3" t="s">
        <v>3758</v>
      </c>
      <c r="C12454" s="2" t="s">
        <v>2127</v>
      </c>
      <c r="D12454" s="2" t="s">
        <v>1195</v>
      </c>
      <c r="E12454" s="2" t="s">
        <v>1779</v>
      </c>
      <c r="F12454" s="2" t="s">
        <v>1887</v>
      </c>
      <c r="G12454" s="8" t="str">
        <f>IF(COUNTIF('Dam Lines'!A:A,D12454)&gt;0,"Yes","No")</f>
        <v>Yes</v>
      </c>
      <c r="H12454" s="14" t="s">
        <v>1761</v>
      </c>
      <c r="I12454" s="8" t="str">
        <f t="array" ref="I12454">IF(G12454="Yes",XLOOKUP(D12454,'Dam Lines'!A:A,'Dam Lines'!J:J),"")</f>
        <v>MADOU</v>
      </c>
    </row>
    <row r="12455" hidden="1">
      <c r="A12455" s="11">
        <v>7.0</v>
      </c>
      <c r="B12455" s="3" t="s">
        <v>3909</v>
      </c>
      <c r="C12455" s="2" t="s">
        <v>1962</v>
      </c>
      <c r="D12455" s="2" t="s">
        <v>1224</v>
      </c>
      <c r="E12455" s="2" t="s">
        <v>1779</v>
      </c>
      <c r="F12455" s="2" t="s">
        <v>1887</v>
      </c>
      <c r="G12455" s="8" t="str">
        <f>IF(COUNTIF('Dam Lines'!A:A,D12455)&gt;0,"Yes","No")</f>
        <v>Yes</v>
      </c>
      <c r="H12455" s="14" t="s">
        <v>1761</v>
      </c>
      <c r="I12455" s="8" t="str">
        <f t="array" ref="I12455">IF(G12455="Yes",XLOOKUP(D12455,'Dam Lines'!A:A,'Dam Lines'!J:J),"")</f>
        <v>UMM ARQOB</v>
      </c>
    </row>
    <row r="12456" hidden="1">
      <c r="A12456" s="11">
        <v>8.0</v>
      </c>
      <c r="B12456" s="3" t="s">
        <v>2782</v>
      </c>
      <c r="C12456" s="2" t="s">
        <v>1798</v>
      </c>
      <c r="D12456" s="2" t="s">
        <v>105</v>
      </c>
      <c r="E12456" s="2" t="s">
        <v>1779</v>
      </c>
      <c r="F12456" s="2" t="s">
        <v>1887</v>
      </c>
      <c r="G12456" s="8" t="str">
        <f>IF(COUNTIF('Dam Lines'!A:A,D12456)&gt;0,"Yes","No")</f>
        <v>Yes</v>
      </c>
      <c r="H12456" s="14" t="s">
        <v>1761</v>
      </c>
      <c r="I12456" s="8" t="str">
        <f t="array" ref="I12456">IF(G12456="Yes",XLOOKUP(D12456,'Dam Lines'!A:A,'Dam Lines'!J:J),"")</f>
        <v>ARRAGONDA</v>
      </c>
    </row>
    <row r="12457" hidden="1">
      <c r="A12457" s="11">
        <v>9.0</v>
      </c>
      <c r="B12457" s="3" t="s">
        <v>3592</v>
      </c>
      <c r="C12457" s="2" t="s">
        <v>1823</v>
      </c>
      <c r="D12457" s="2" t="s">
        <v>3593</v>
      </c>
      <c r="E12457" s="2" t="s">
        <v>1779</v>
      </c>
      <c r="F12457" s="2" t="s">
        <v>1887</v>
      </c>
      <c r="G12457" s="8" t="str">
        <f>IF(COUNTIF('Dam Lines'!A:A,D12457)&gt;0,"Yes","No")</f>
        <v>No</v>
      </c>
      <c r="H12457" s="14" t="s">
        <v>1761</v>
      </c>
      <c r="I12457" s="8" t="str">
        <f t="array" ref="I12457">IF(G12457="Yes",XLOOKUP(D12457,'Dam Lines'!A:A,'Dam Lines'!J:J),"")</f>
        <v/>
      </c>
    </row>
    <row r="12458" hidden="1">
      <c r="A12458" s="11">
        <v>10.0</v>
      </c>
      <c r="B12458" s="3" t="s">
        <v>3706</v>
      </c>
      <c r="C12458" s="2" t="s">
        <v>3707</v>
      </c>
      <c r="D12458" s="2" t="s">
        <v>1276</v>
      </c>
      <c r="E12458" s="2" t="s">
        <v>1779</v>
      </c>
      <c r="F12458" s="2" t="s">
        <v>1887</v>
      </c>
      <c r="G12458" s="8" t="str">
        <f>IF(COUNTIF('Dam Lines'!A:A,D12458)&gt;0,"Yes","No")</f>
        <v>Yes</v>
      </c>
      <c r="H12458" s="14" t="s">
        <v>1742</v>
      </c>
      <c r="I12458" s="8" t="str">
        <f t="array" ref="I12458">IF(G12458="Yes",XLOOKUP(D12458,'Dam Lines'!A:A,'Dam Lines'!J:J),"")</f>
        <v>IOUSSRA</v>
      </c>
    </row>
    <row r="12459" hidden="1">
      <c r="A12459" s="11">
        <v>11.0</v>
      </c>
      <c r="B12459" s="3" t="s">
        <v>3580</v>
      </c>
      <c r="C12459" s="2" t="s">
        <v>1935</v>
      </c>
      <c r="D12459" s="2" t="s">
        <v>3229</v>
      </c>
      <c r="E12459" s="2" t="s">
        <v>1779</v>
      </c>
      <c r="F12459" s="2" t="s">
        <v>1887</v>
      </c>
      <c r="G12459" s="8" t="str">
        <f>IF(COUNTIF('Dam Lines'!A:A,D12459)&gt;0,"Yes","No")</f>
        <v>No</v>
      </c>
      <c r="H12459" s="14" t="s">
        <v>1742</v>
      </c>
      <c r="I12459" s="8" t="str">
        <f t="array" ref="I12459">IF(G12459="Yes",XLOOKUP(D12459,'Dam Lines'!A:A,'Dam Lines'!J:J),"")</f>
        <v/>
      </c>
    </row>
    <row r="12460" hidden="1">
      <c r="A12460" s="11">
        <v>12.0</v>
      </c>
      <c r="B12460" s="3" t="s">
        <v>2896</v>
      </c>
      <c r="C12460" s="2" t="s">
        <v>1962</v>
      </c>
      <c r="D12460" s="2" t="s">
        <v>2871</v>
      </c>
      <c r="E12460" s="2" t="s">
        <v>1779</v>
      </c>
      <c r="F12460" s="2" t="s">
        <v>1887</v>
      </c>
      <c r="G12460" s="8" t="str">
        <f>IF(COUNTIF('Dam Lines'!A:A,D12460)&gt;0,"Yes","No")</f>
        <v>Yes</v>
      </c>
      <c r="H12460" s="14" t="s">
        <v>1742</v>
      </c>
      <c r="I12460" s="8" t="str">
        <f t="array" ref="I12460">IF(G12460="Yes",XLOOKUP(D12460,'Dam Lines'!A:A,'Dam Lines'!J:J),"")</f>
        <v>ELSINORE ROSE</v>
      </c>
    </row>
    <row r="12461" hidden="1">
      <c r="A12461" s="11">
        <v>13.0</v>
      </c>
      <c r="B12461" s="3" t="s">
        <v>3932</v>
      </c>
      <c r="C12461" s="2" t="s">
        <v>1798</v>
      </c>
      <c r="D12461" s="2" t="s">
        <v>237</v>
      </c>
      <c r="E12461" s="2" t="s">
        <v>1779</v>
      </c>
      <c r="F12461" s="2" t="s">
        <v>1887</v>
      </c>
      <c r="G12461" s="8" t="str">
        <f>IF(COUNTIF('Dam Lines'!A:A,D12461)&gt;0,"Yes","No")</f>
        <v>Yes</v>
      </c>
      <c r="H12461" s="14" t="s">
        <v>1761</v>
      </c>
      <c r="I12461" s="8" t="str">
        <f t="array" ref="I12461">IF(G12461="Yes",XLOOKUP(D12461,'Dam Lines'!A:A,'Dam Lines'!J:J),"")</f>
        <v>NEVADA II</v>
      </c>
    </row>
    <row r="12462" hidden="1">
      <c r="A12462" s="11">
        <v>14.0</v>
      </c>
      <c r="B12462" s="3" t="s">
        <v>4342</v>
      </c>
      <c r="C12462" s="2" t="s">
        <v>1744</v>
      </c>
      <c r="D12462" s="2" t="s">
        <v>398</v>
      </c>
      <c r="E12462" s="2" t="s">
        <v>1779</v>
      </c>
      <c r="F12462" s="2" t="s">
        <v>1887</v>
      </c>
      <c r="G12462" s="8" t="str">
        <f>IF(COUNTIF('Dam Lines'!A:A,D12462)&gt;0,"Yes","No")</f>
        <v>Yes</v>
      </c>
      <c r="H12462" s="14" t="s">
        <v>1761</v>
      </c>
      <c r="I12462" s="8" t="str">
        <f t="array" ref="I12462">IF(G12462="Yes",XLOOKUP(D12462,'Dam Lines'!A:A,'Dam Lines'!J:J),"")</f>
        <v>CAIDA</v>
      </c>
    </row>
    <row r="12463">
      <c r="A12463" s="11">
        <v>1.0</v>
      </c>
      <c r="B12463" s="3" t="s">
        <v>2955</v>
      </c>
      <c r="C12463" s="2" t="s">
        <v>2956</v>
      </c>
      <c r="D12463" s="2" t="s">
        <v>2957</v>
      </c>
      <c r="E12463" s="4" t="s">
        <v>2292</v>
      </c>
      <c r="F12463" s="4" t="s">
        <v>1869</v>
      </c>
      <c r="H12463" s="14" t="s">
        <v>1742</v>
      </c>
      <c r="I12463" s="8" t="str">
        <f>VLOOKUP(D12463,'Dam Lines'!B$1:J$540,9,false)</f>
        <v>DAHSHUR</v>
      </c>
    </row>
    <row r="12464">
      <c r="A12464" s="11">
        <v>2.0</v>
      </c>
      <c r="B12464" s="3" t="s">
        <v>876</v>
      </c>
      <c r="C12464" s="2" t="s">
        <v>3494</v>
      </c>
      <c r="D12464" s="2" t="s">
        <v>3837</v>
      </c>
      <c r="E12464" s="4" t="s">
        <v>2292</v>
      </c>
      <c r="F12464" s="2" t="s">
        <v>1869</v>
      </c>
      <c r="G12464" s="1" t="s">
        <v>1780</v>
      </c>
      <c r="H12464" s="14" t="s">
        <v>1761</v>
      </c>
      <c r="I12464" s="8" t="str">
        <f t="array" ref="I12464">XLOOKUP(B12464,'Dam Lines'!A:A,'Dam Lines'!J:J)</f>
        <v>KYLA TIKI</v>
      </c>
    </row>
    <row r="12465">
      <c r="A12465" s="11">
        <v>3.0</v>
      </c>
      <c r="B12465" s="3" t="s">
        <v>3733</v>
      </c>
      <c r="C12465" s="2" t="s">
        <v>1744</v>
      </c>
      <c r="D12465" s="2" t="s">
        <v>165</v>
      </c>
      <c r="E12465" s="4" t="s">
        <v>2292</v>
      </c>
      <c r="F12465" s="2" t="s">
        <v>1869</v>
      </c>
      <c r="G12465" s="8" t="str">
        <f>IF(COUNTIF('Dam Lines'!A:A,D12465)&gt;0,"Yes","No")</f>
        <v>Yes</v>
      </c>
      <c r="H12465" s="14" t="s">
        <v>1761</v>
      </c>
      <c r="I12465" s="8" t="str">
        <f t="array" ref="I12465">IF(G12465="Yes",XLOOKUP(D12465,'Dam Lines'!A:A,'Dam Lines'!J:J),"")</f>
        <v>NEVADA II</v>
      </c>
    </row>
    <row r="12466">
      <c r="A12466" s="11">
        <v>4.0</v>
      </c>
      <c r="B12466" s="3" t="s">
        <v>3069</v>
      </c>
      <c r="C12466" s="2" t="s">
        <v>1962</v>
      </c>
      <c r="D12466" s="2" t="s">
        <v>421</v>
      </c>
      <c r="E12466" s="4" t="s">
        <v>2292</v>
      </c>
      <c r="F12466" s="2" t="s">
        <v>1869</v>
      </c>
      <c r="G12466" s="8" t="str">
        <f>IF(COUNTIF('Dam Lines'!A:A,D12466)&gt;0,"Yes","No")</f>
        <v>Yes</v>
      </c>
      <c r="H12466" s="14" t="s">
        <v>1742</v>
      </c>
      <c r="I12466" s="8" t="str">
        <f t="array" ref="I12466">IF(G12466="Yes",XLOOKUP(D12466,'Dam Lines'!A:A,'Dam Lines'!J:J),"")</f>
        <v>NEVADA II</v>
      </c>
    </row>
    <row r="12467">
      <c r="A12467" s="11">
        <v>5.0</v>
      </c>
      <c r="B12467" s="3" t="s">
        <v>3307</v>
      </c>
      <c r="C12467" s="2" t="s">
        <v>1975</v>
      </c>
      <c r="D12467" s="2" t="s">
        <v>109</v>
      </c>
      <c r="E12467" s="4" t="s">
        <v>2292</v>
      </c>
      <c r="F12467" s="4" t="s">
        <v>1869</v>
      </c>
      <c r="G12467" s="8" t="str">
        <f>IF(COUNTIF('Dam Lines'!A:A,D12467)&gt;0,"Yes","No")</f>
        <v>Yes</v>
      </c>
      <c r="H12467" s="14" t="s">
        <v>1742</v>
      </c>
      <c r="I12467" s="8" t="str">
        <f t="array" ref="I12467">IF(G12467="Yes",XLOOKUP(D12467,'Dam Lines'!A:A,'Dam Lines'!J:J),"")</f>
        <v>ASTRALE</v>
      </c>
    </row>
    <row r="12468">
      <c r="A12468" s="11">
        <v>6.0</v>
      </c>
      <c r="B12468" s="3" t="s">
        <v>2728</v>
      </c>
      <c r="C12468" s="2" t="s">
        <v>1802</v>
      </c>
      <c r="D12468" s="2" t="s">
        <v>1446</v>
      </c>
      <c r="E12468" s="4" t="s">
        <v>2292</v>
      </c>
      <c r="F12468" s="2" t="s">
        <v>1869</v>
      </c>
      <c r="H12468" s="14" t="s">
        <v>1742</v>
      </c>
      <c r="I12468" s="8" t="s">
        <v>37</v>
      </c>
    </row>
    <row r="12469">
      <c r="A12469" s="11">
        <v>7.0</v>
      </c>
      <c r="B12469" s="3" t="s">
        <v>4122</v>
      </c>
      <c r="C12469" s="2" t="s">
        <v>1823</v>
      </c>
      <c r="D12469" s="2" t="s">
        <v>55</v>
      </c>
      <c r="E12469" s="4" t="s">
        <v>2292</v>
      </c>
      <c r="F12469" s="2" t="s">
        <v>1869</v>
      </c>
      <c r="G12469" s="8" t="str">
        <f>IF(COUNTIF('Dam Lines'!A:A,D12469)&gt;0,"Yes","No")</f>
        <v>Yes</v>
      </c>
      <c r="H12469" s="14" t="s">
        <v>1742</v>
      </c>
      <c r="I12469" s="8" t="str">
        <f t="array" ref="I12469">IF(G12469="Yes",XLOOKUP(D12469,'Dam Lines'!A:A,'Dam Lines'!J:J),"")</f>
        <v>NEVADA II</v>
      </c>
    </row>
    <row r="12470">
      <c r="A12470" s="11">
        <v>8.0</v>
      </c>
      <c r="B12470" s="3" t="s">
        <v>4294</v>
      </c>
      <c r="C12470" s="2" t="s">
        <v>1802</v>
      </c>
      <c r="D12470" s="2" t="s">
        <v>1162</v>
      </c>
      <c r="E12470" s="4" t="s">
        <v>2292</v>
      </c>
      <c r="F12470" s="2" t="s">
        <v>1869</v>
      </c>
      <c r="G12470" s="8" t="str">
        <f>IF(COUNTIF('Dam Lines'!A:A,D12470)&gt;0,"Yes","No")</f>
        <v>Yes</v>
      </c>
      <c r="H12470" s="14" t="s">
        <v>1742</v>
      </c>
      <c r="I12470" s="8" t="str">
        <f t="array" ref="I12470">IF(G12470="Yes",XLOOKUP(D12470,'Dam Lines'!A:A,'Dam Lines'!J:J),"")</f>
        <v>NEVADA II</v>
      </c>
    </row>
    <row r="12471">
      <c r="A12471" s="11">
        <v>9.0</v>
      </c>
      <c r="B12471" s="3" t="s">
        <v>3974</v>
      </c>
      <c r="C12471" s="2" t="s">
        <v>1744</v>
      </c>
      <c r="D12471" s="2" t="s">
        <v>1283</v>
      </c>
      <c r="E12471" s="4" t="s">
        <v>2292</v>
      </c>
      <c r="F12471" s="2" t="s">
        <v>1869</v>
      </c>
      <c r="H12471" s="14" t="s">
        <v>1742</v>
      </c>
      <c r="I12471" s="8" t="str">
        <f>VLOOKUP(D12471,'Dam Lines'!$A$2:$J$540,10,false)</f>
        <v>JUREEWAN MONPELOU</v>
      </c>
    </row>
    <row r="12472">
      <c r="A12472" s="11">
        <v>10.0</v>
      </c>
      <c r="B12472" s="3" t="s">
        <v>3670</v>
      </c>
      <c r="C12472" s="2" t="s">
        <v>1744</v>
      </c>
      <c r="D12472" s="2" t="s">
        <v>1060</v>
      </c>
      <c r="E12472" s="4" t="s">
        <v>2292</v>
      </c>
      <c r="F12472" s="2" t="s">
        <v>1869</v>
      </c>
      <c r="G12472" s="8" t="str">
        <f>IF(COUNTIF('Dam Lines'!A:A,D12472)&gt;0,"Yes","No")</f>
        <v>Yes</v>
      </c>
      <c r="H12472" s="14" t="s">
        <v>1761</v>
      </c>
      <c r="I12472" s="8" t="str">
        <f t="array" ref="I12472">IF(G12472="Yes",XLOOKUP(D12472,'Dam Lines'!A:A,'Dam Lines'!J:J),"")</f>
        <v>MAGIA</v>
      </c>
    </row>
    <row r="12473">
      <c r="A12473" s="11">
        <v>11.0</v>
      </c>
      <c r="B12473" s="3" t="s">
        <v>3771</v>
      </c>
      <c r="C12473" s="2" t="s">
        <v>3300</v>
      </c>
      <c r="D12473" s="2" t="s">
        <v>284</v>
      </c>
      <c r="E12473" s="4" t="s">
        <v>2292</v>
      </c>
      <c r="F12473" s="2" t="s">
        <v>1869</v>
      </c>
      <c r="G12473" s="8" t="str">
        <f>IF(COUNTIF('Dam Lines'!A:A,D12473)&gt;0,"Yes","No")</f>
        <v>Yes</v>
      </c>
      <c r="H12473" s="14" t="s">
        <v>1742</v>
      </c>
      <c r="I12473" s="8" t="str">
        <f t="array" ref="I12473">IF(G12473="Yes",XLOOKUP(D12473,'Dam Lines'!A:A,'Dam Lines'!J:J),"")</f>
        <v>MONAT</v>
      </c>
    </row>
    <row r="12474">
      <c r="A12474" s="11">
        <v>12.0</v>
      </c>
      <c r="B12474" s="3" t="s">
        <v>3361</v>
      </c>
      <c r="C12474" s="2" t="s">
        <v>1802</v>
      </c>
      <c r="D12474" s="2" t="s">
        <v>1259</v>
      </c>
      <c r="E12474" s="4" t="s">
        <v>2292</v>
      </c>
      <c r="F12474" s="2" t="s">
        <v>1869</v>
      </c>
      <c r="H12474" s="14" t="s">
        <v>1742</v>
      </c>
      <c r="I12474" s="8" t="str">
        <f>VLOOKUP(D12474,'Dam Lines'!$A$2:$J$540,10,false)</f>
        <v>MADOU</v>
      </c>
    </row>
    <row r="12475" hidden="1">
      <c r="A12475" s="11">
        <v>1.0</v>
      </c>
      <c r="B12475" s="3" t="s">
        <v>3302</v>
      </c>
      <c r="C12475" s="2" t="s">
        <v>1802</v>
      </c>
      <c r="D12475" s="2" t="s">
        <v>3303</v>
      </c>
      <c r="E12475" s="4" t="s">
        <v>1779</v>
      </c>
      <c r="F12475" s="4" t="s">
        <v>1887</v>
      </c>
      <c r="G12475" s="8" t="str">
        <f>IF(COUNTIF('Dam Lines'!A:A,D12475)&gt;0,"Yes","No")</f>
        <v>No</v>
      </c>
      <c r="H12475" s="14" t="s">
        <v>1742</v>
      </c>
      <c r="I12475" s="8" t="str">
        <f t="array" ref="I12475">IF(G12475="Yes",XLOOKUP(D12475,'Dam Lines'!A:A,'Dam Lines'!J:J),"")</f>
        <v/>
      </c>
    </row>
    <row r="12476" hidden="1">
      <c r="A12476" s="11">
        <v>2.0</v>
      </c>
      <c r="B12476" s="3" t="s">
        <v>2502</v>
      </c>
      <c r="C12476" s="2" t="s">
        <v>1752</v>
      </c>
      <c r="D12476" s="2" t="s">
        <v>372</v>
      </c>
      <c r="E12476" s="2" t="s">
        <v>1779</v>
      </c>
      <c r="F12476" s="2" t="s">
        <v>1887</v>
      </c>
      <c r="G12476" s="8" t="str">
        <f>IF(COUNTIF('Dam Lines'!A:A,D12476)&gt;0,"Yes","No")</f>
        <v>Yes</v>
      </c>
      <c r="H12476" s="14" t="s">
        <v>1761</v>
      </c>
      <c r="I12476" s="8" t="str">
        <f t="array" ref="I12476">IF(G12476="Yes",XLOOKUP(D12476,'Dam Lines'!A:A,'Dam Lines'!J:J),"")</f>
        <v>NEVADA II</v>
      </c>
    </row>
    <row r="12477" hidden="1">
      <c r="A12477" s="11">
        <v>3.0</v>
      </c>
      <c r="B12477" s="3" t="s">
        <v>3377</v>
      </c>
      <c r="C12477" s="2" t="s">
        <v>2280</v>
      </c>
      <c r="D12477" s="2" t="s">
        <v>650</v>
      </c>
      <c r="E12477" s="4" t="s">
        <v>1779</v>
      </c>
      <c r="F12477" s="4" t="s">
        <v>1887</v>
      </c>
      <c r="G12477" s="8" t="str">
        <f>IF(COUNTIF('Dam Lines'!A:A,D12477)&gt;0,"Yes","No")</f>
        <v>Yes</v>
      </c>
      <c r="H12477" s="14" t="s">
        <v>1742</v>
      </c>
      <c r="I12477" s="8" t="str">
        <f t="array" ref="I12477">IF(G12477="Yes",XLOOKUP(D12477,'Dam Lines'!A:A,'Dam Lines'!J:J),"")</f>
        <v>PALMA</v>
      </c>
    </row>
    <row r="12478" hidden="1">
      <c r="A12478" s="11">
        <v>4.0</v>
      </c>
      <c r="B12478" s="3" t="s">
        <v>2977</v>
      </c>
      <c r="C12478" s="2" t="s">
        <v>2280</v>
      </c>
      <c r="D12478" s="2" t="s">
        <v>2978</v>
      </c>
      <c r="E12478" s="2" t="s">
        <v>1779</v>
      </c>
      <c r="F12478" s="2" t="s">
        <v>1887</v>
      </c>
      <c r="G12478" s="8" t="str">
        <f>IF(COUNTIF('Dam Lines'!A:A,D12478)&gt;0,"Yes","No")</f>
        <v>No</v>
      </c>
      <c r="H12478" s="14" t="s">
        <v>1761</v>
      </c>
      <c r="I12478" s="8" t="str">
        <f t="array" ref="I12478">IF(G12478="Yes",XLOOKUP(D12478,'Dam Lines'!A:A,'Dam Lines'!J:J),"")</f>
        <v/>
      </c>
    </row>
    <row r="12479" hidden="1">
      <c r="A12479" s="11">
        <v>5.0</v>
      </c>
      <c r="B12479" s="3" t="s">
        <v>3295</v>
      </c>
      <c r="C12479" s="2" t="s">
        <v>1935</v>
      </c>
      <c r="D12479" s="2" t="s">
        <v>3296</v>
      </c>
      <c r="E12479" s="2" t="s">
        <v>1779</v>
      </c>
      <c r="F12479" s="2" t="s">
        <v>1887</v>
      </c>
      <c r="G12479" s="8" t="str">
        <f>IF(COUNTIF('Dam Lines'!A:A,D12479)&gt;0,"Yes","No")</f>
        <v>No</v>
      </c>
      <c r="H12479" s="14" t="s">
        <v>1761</v>
      </c>
      <c r="I12479" s="8" t="str">
        <f t="array" ref="I12479">IF(G12479="Yes",XLOOKUP(D12479,'Dam Lines'!A:A,'Dam Lines'!J:J),"")</f>
        <v/>
      </c>
    </row>
    <row r="12480" hidden="1">
      <c r="A12480" s="11">
        <v>6.0</v>
      </c>
      <c r="B12480" s="3" t="s">
        <v>3158</v>
      </c>
      <c r="C12480" s="2" t="s">
        <v>1752</v>
      </c>
      <c r="D12480" s="2" t="s">
        <v>722</v>
      </c>
      <c r="E12480" s="2" t="s">
        <v>1779</v>
      </c>
      <c r="F12480" s="2" t="s">
        <v>1887</v>
      </c>
      <c r="G12480" s="8" t="str">
        <f>IF(COUNTIF('Dam Lines'!A:A,D12480)&gt;0,"Yes","No")</f>
        <v>Yes</v>
      </c>
      <c r="H12480" s="14" t="s">
        <v>1742</v>
      </c>
      <c r="I12480" s="8" t="str">
        <f t="array" ref="I12480">IF(G12480="Yes",XLOOKUP(D12480,'Dam Lines'!A:A,'Dam Lines'!J:J),"")</f>
        <v>UM BAHDA</v>
      </c>
    </row>
    <row r="12481" hidden="1">
      <c r="A12481" s="11">
        <v>7.0</v>
      </c>
      <c r="B12481" s="3" t="s">
        <v>2805</v>
      </c>
      <c r="C12481" s="2" t="s">
        <v>1802</v>
      </c>
      <c r="D12481" s="2" t="s">
        <v>2806</v>
      </c>
      <c r="E12481" s="2" t="s">
        <v>1779</v>
      </c>
      <c r="F12481" s="2" t="s">
        <v>1887</v>
      </c>
      <c r="G12481" s="8" t="str">
        <f>IF(COUNTIF('Dam Lines'!A:A,D12481)&gt;0,"Yes","No")</f>
        <v>No</v>
      </c>
      <c r="H12481" s="14" t="s">
        <v>1742</v>
      </c>
      <c r="I12481" s="8" t="str">
        <f t="array" ref="I12481">IF(G12481="Yes",XLOOKUP(D12481,'Dam Lines'!A:A,'Dam Lines'!J:J),"")</f>
        <v/>
      </c>
    </row>
    <row r="12482" hidden="1">
      <c r="A12482" s="11">
        <v>8.0</v>
      </c>
      <c r="B12482" s="3" t="s">
        <v>3409</v>
      </c>
      <c r="C12482" s="2" t="s">
        <v>1908</v>
      </c>
      <c r="D12482" s="2" t="s">
        <v>377</v>
      </c>
      <c r="E12482" s="2" t="s">
        <v>1779</v>
      </c>
      <c r="F12482" s="2" t="s">
        <v>1887</v>
      </c>
      <c r="G12482" s="8" t="str">
        <f>IF(COUNTIF('Dam Lines'!A:A,D12482)&gt;0,"Yes","No")</f>
        <v>Yes</v>
      </c>
      <c r="H12482" s="14" t="s">
        <v>1742</v>
      </c>
      <c r="I12482" s="8" t="str">
        <f t="array" ref="I12482">IF(G12482="Yes",XLOOKUP(D12482,'Dam Lines'!A:A,'Dam Lines'!J:J),"")</f>
        <v>MADOU</v>
      </c>
    </row>
    <row r="12483" hidden="1">
      <c r="A12483" s="11">
        <v>9.0</v>
      </c>
      <c r="B12483" s="3" t="s">
        <v>3162</v>
      </c>
      <c r="C12483" s="2" t="s">
        <v>1817</v>
      </c>
      <c r="D12483" s="2" t="s">
        <v>2659</v>
      </c>
      <c r="E12483" s="2" t="s">
        <v>1779</v>
      </c>
      <c r="F12483" s="2" t="s">
        <v>1887</v>
      </c>
      <c r="G12483" s="8" t="str">
        <f>IF(COUNTIF('Dam Lines'!A:A,D12483)&gt;0,"Yes","No")</f>
        <v>No</v>
      </c>
      <c r="H12483" s="14" t="s">
        <v>1742</v>
      </c>
      <c r="I12483" s="8" t="str">
        <f t="array" ref="I12483">IF(G12483="Yes",XLOOKUP(D12483,'Dam Lines'!A:A,'Dam Lines'!J:J),"")</f>
        <v/>
      </c>
    </row>
    <row r="12484" hidden="1">
      <c r="A12484" s="11">
        <v>10.0</v>
      </c>
      <c r="B12484" s="3" t="s">
        <v>3679</v>
      </c>
      <c r="C12484" s="2" t="s">
        <v>1772</v>
      </c>
      <c r="D12484" s="2" t="s">
        <v>1189</v>
      </c>
      <c r="E12484" s="2" t="s">
        <v>1779</v>
      </c>
      <c r="F12484" s="2" t="s">
        <v>1887</v>
      </c>
      <c r="G12484" s="8" t="str">
        <f>IF(COUNTIF('Dam Lines'!A:A,D12484)&gt;0,"Yes","No")</f>
        <v>Yes</v>
      </c>
      <c r="H12484" s="14" t="s">
        <v>1742</v>
      </c>
      <c r="I12484" s="8" t="str">
        <f t="array" ref="I12484">IF(G12484="Yes",XLOOKUP(D12484,'Dam Lines'!A:A,'Dam Lines'!J:J),"")</f>
        <v>KEYSTONE</v>
      </c>
    </row>
    <row r="12485" hidden="1">
      <c r="A12485" s="11">
        <v>11.0</v>
      </c>
      <c r="B12485" s="3" t="s">
        <v>3192</v>
      </c>
      <c r="C12485" s="2" t="s">
        <v>2842</v>
      </c>
      <c r="D12485" s="2" t="s">
        <v>925</v>
      </c>
      <c r="E12485" s="2" t="s">
        <v>1779</v>
      </c>
      <c r="F12485" s="2" t="s">
        <v>1887</v>
      </c>
      <c r="G12485" s="8" t="str">
        <f>IF(COUNTIF('Dam Lines'!A:A,D12485)&gt;0,"Yes","No")</f>
        <v>Yes</v>
      </c>
      <c r="H12485" s="14" t="s">
        <v>1742</v>
      </c>
      <c r="I12485" s="8" t="str">
        <f t="array" ref="I12485">IF(G12485="Yes",XLOOKUP(D12485,'Dam Lines'!A:A,'Dam Lines'!J:J),"")</f>
        <v>NEVADA II</v>
      </c>
    </row>
    <row r="12486" hidden="1">
      <c r="A12486" s="11">
        <v>12.0</v>
      </c>
      <c r="B12486" s="3" t="s">
        <v>2666</v>
      </c>
      <c r="C12486" s="2" t="s">
        <v>2347</v>
      </c>
      <c r="D12486" s="2" t="s">
        <v>150</v>
      </c>
      <c r="E12486" s="2" t="s">
        <v>1779</v>
      </c>
      <c r="F12486" s="2" t="s">
        <v>1887</v>
      </c>
      <c r="G12486" s="8" t="str">
        <f>IF(COUNTIF('Dam Lines'!A:A,D12486)&gt;0,"Yes","No")</f>
        <v>Yes</v>
      </c>
      <c r="H12486" s="14" t="s">
        <v>1742</v>
      </c>
      <c r="I12486" s="8" t="str">
        <f t="array" ref="I12486">IF(G12486="Yes",XLOOKUP(D12486,'Dam Lines'!A:A,'Dam Lines'!J:J),"")</f>
        <v>KARTA</v>
      </c>
    </row>
    <row r="12487" hidden="1">
      <c r="A12487" s="11">
        <v>13.0</v>
      </c>
      <c r="B12487" s="3" t="s">
        <v>3390</v>
      </c>
      <c r="C12487" s="2" t="s">
        <v>3391</v>
      </c>
      <c r="D12487" s="2" t="s">
        <v>3392</v>
      </c>
      <c r="E12487" s="2" t="s">
        <v>1779</v>
      </c>
      <c r="F12487" s="2" t="s">
        <v>1887</v>
      </c>
      <c r="G12487" s="8" t="str">
        <f>IF(COUNTIF('Dam Lines'!A:A,D12487)&gt;0,"Yes","No")</f>
        <v>No</v>
      </c>
      <c r="H12487" s="14" t="s">
        <v>1742</v>
      </c>
      <c r="I12487" s="8" t="str">
        <f t="array" ref="I12487">IF(G12487="Yes",XLOOKUP(D12487,'Dam Lines'!A:A,'Dam Lines'!J:J),"")</f>
        <v/>
      </c>
    </row>
    <row r="12488" hidden="1">
      <c r="A12488" s="11">
        <v>14.0</v>
      </c>
      <c r="B12488" s="3" t="s">
        <v>3789</v>
      </c>
      <c r="C12488" s="2" t="s">
        <v>3790</v>
      </c>
      <c r="D12488" s="2" t="s">
        <v>3791</v>
      </c>
      <c r="E12488" s="4" t="s">
        <v>1779</v>
      </c>
      <c r="F12488" s="4" t="s">
        <v>1887</v>
      </c>
      <c r="G12488" s="8" t="str">
        <f>IF(COUNTIF('Dam Lines'!A:A,D12488)&gt;0,"Yes","No")</f>
        <v>No</v>
      </c>
      <c r="H12488" s="14" t="s">
        <v>1742</v>
      </c>
      <c r="I12488" s="8" t="str">
        <f t="array" ref="I12488">IF(G12488="Yes",XLOOKUP(D12488,'Dam Lines'!A:A,'Dam Lines'!J:J),"")</f>
        <v/>
      </c>
    </row>
    <row r="12489" hidden="1">
      <c r="A12489" s="11">
        <v>15.0</v>
      </c>
      <c r="B12489" s="3" t="s">
        <v>3584</v>
      </c>
      <c r="C12489" s="2" t="s">
        <v>1772</v>
      </c>
      <c r="D12489" s="2" t="s">
        <v>935</v>
      </c>
      <c r="E12489" s="2" t="s">
        <v>1779</v>
      </c>
      <c r="F12489" s="2" t="s">
        <v>1887</v>
      </c>
      <c r="G12489" s="8" t="str">
        <f>IF(COUNTIF('Dam Lines'!A:A,D12489)&gt;0,"Yes","No")</f>
        <v>Yes</v>
      </c>
      <c r="H12489" s="14" t="s">
        <v>1742</v>
      </c>
      <c r="I12489" s="8" t="str">
        <f t="array" ref="I12489">IF(G12489="Yes",XLOOKUP(D12489,'Dam Lines'!A:A,'Dam Lines'!J:J),"")</f>
        <v>IKAMIA</v>
      </c>
    </row>
    <row r="12490" hidden="1">
      <c r="A12490" s="11">
        <v>1.0</v>
      </c>
      <c r="B12490" s="3" t="s">
        <v>4277</v>
      </c>
      <c r="C12490" s="2" t="s">
        <v>1980</v>
      </c>
      <c r="D12490" s="2" t="s">
        <v>864</v>
      </c>
      <c r="E12490" s="4" t="s">
        <v>1740</v>
      </c>
      <c r="F12490" s="4" t="s">
        <v>1887</v>
      </c>
      <c r="G12490" s="8" t="str">
        <f>IF(COUNTIF('Dam Lines'!A:A,D12490)&gt;0,"Yes","No")</f>
        <v>Yes</v>
      </c>
      <c r="H12490" s="14" t="s">
        <v>1742</v>
      </c>
      <c r="I12490" s="8" t="str">
        <f t="array" ref="I12490">IF(G12490="Yes",XLOOKUP(D12490,'Dam Lines'!A:A,'Dam Lines'!J:J),"")</f>
        <v>CAIDA</v>
      </c>
    </row>
    <row r="12491" hidden="1">
      <c r="A12491" s="11">
        <v>2.0</v>
      </c>
      <c r="B12491" s="3" t="s">
        <v>4418</v>
      </c>
      <c r="C12491" s="2" t="s">
        <v>3288</v>
      </c>
      <c r="D12491" s="2" t="s">
        <v>15</v>
      </c>
      <c r="E12491" s="2" t="s">
        <v>1740</v>
      </c>
      <c r="F12491" s="2" t="s">
        <v>1887</v>
      </c>
      <c r="G12491" s="8" t="str">
        <f>IF(COUNTIF('Dam Lines'!A:A,D12491)&gt;0,"Yes","No")</f>
        <v>Yes</v>
      </c>
      <c r="H12491" s="14" t="s">
        <v>1761</v>
      </c>
      <c r="I12491" s="8" t="str">
        <f t="array" ref="I12491">IF(G12491="Yes",XLOOKUP(D12491,'Dam Lines'!A:A,'Dam Lines'!J:J),"")</f>
        <v>NEVADA II</v>
      </c>
    </row>
    <row r="12492" hidden="1">
      <c r="A12492" s="11">
        <v>3.0</v>
      </c>
      <c r="B12492" s="3" t="s">
        <v>4279</v>
      </c>
      <c r="C12492" s="2" t="s">
        <v>1823</v>
      </c>
      <c r="D12492" s="2" t="s">
        <v>1500</v>
      </c>
      <c r="E12492" s="2" t="s">
        <v>1740</v>
      </c>
      <c r="F12492" s="2" t="s">
        <v>1887</v>
      </c>
      <c r="G12492" s="8" t="str">
        <f>IF(COUNTIF('Dam Lines'!A:A,D12492)&gt;0,"Yes","No")</f>
        <v>Yes</v>
      </c>
      <c r="H12492" s="14" t="s">
        <v>1742</v>
      </c>
      <c r="I12492" s="8" t="str">
        <f t="array" ref="I12492">IF(G12492="Yes",XLOOKUP(D12492,'Dam Lines'!A:A,'Dam Lines'!J:J),"")</f>
        <v>NEVADA II</v>
      </c>
    </row>
    <row r="12493" hidden="1">
      <c r="A12493" s="11">
        <v>4.0</v>
      </c>
      <c r="B12493" s="3" t="s">
        <v>4394</v>
      </c>
      <c r="C12493" s="2" t="s">
        <v>1908</v>
      </c>
      <c r="D12493" s="2" t="s">
        <v>2131</v>
      </c>
      <c r="E12493" s="2" t="s">
        <v>1740</v>
      </c>
      <c r="F12493" s="2" t="s">
        <v>1887</v>
      </c>
      <c r="G12493" s="8" t="str">
        <f>IF(COUNTIF('Dam Lines'!A:A,D12493)&gt;0,"Yes","No")</f>
        <v>No</v>
      </c>
      <c r="H12493" s="14" t="s">
        <v>1742</v>
      </c>
      <c r="I12493" s="8" t="str">
        <f t="array" ref="I12493">IF(G12493="Yes",XLOOKUP(D12493,'Dam Lines'!A:A,'Dam Lines'!J:J),"")</f>
        <v/>
      </c>
    </row>
    <row r="12494" hidden="1">
      <c r="A12494" s="11">
        <v>5.0</v>
      </c>
      <c r="B12494" s="3" t="s">
        <v>4370</v>
      </c>
      <c r="C12494" s="2" t="s">
        <v>1980</v>
      </c>
      <c r="D12494" s="2" t="s">
        <v>362</v>
      </c>
      <c r="E12494" s="2" t="s">
        <v>1740</v>
      </c>
      <c r="F12494" s="2" t="s">
        <v>1887</v>
      </c>
      <c r="G12494" s="8" t="str">
        <f>IF(COUNTIF('Dam Lines'!A:A,D12494)&gt;0,"Yes","No")</f>
        <v>Yes</v>
      </c>
      <c r="H12494" s="14" t="s">
        <v>1742</v>
      </c>
      <c r="I12494" s="8" t="str">
        <f t="array" ref="I12494">IF(G12494="Yes",XLOOKUP(D12494,'Dam Lines'!A:A,'Dam Lines'!J:J),"")</f>
        <v>NEVADA II</v>
      </c>
    </row>
    <row r="12495" hidden="1">
      <c r="A12495" s="11">
        <v>6.0</v>
      </c>
      <c r="B12495" s="3" t="s">
        <v>4419</v>
      </c>
      <c r="C12495" s="2" t="s">
        <v>1752</v>
      </c>
      <c r="D12495" s="2" t="s">
        <v>4420</v>
      </c>
      <c r="E12495" s="2" t="s">
        <v>1740</v>
      </c>
      <c r="F12495" s="2" t="s">
        <v>1887</v>
      </c>
      <c r="G12495" s="8" t="str">
        <f>IF(COUNTIF('Dam Lines'!A:A,D12495)&gt;0,"Yes","No")</f>
        <v>No</v>
      </c>
      <c r="H12495" s="14" t="s">
        <v>1742</v>
      </c>
      <c r="I12495" s="8" t="str">
        <f t="array" ref="I12495">IF(G12495="Yes",XLOOKUP(D12495,'Dam Lines'!A:A,'Dam Lines'!J:J),"")</f>
        <v/>
      </c>
    </row>
    <row r="12496" hidden="1">
      <c r="A12496" s="11">
        <v>7.0</v>
      </c>
      <c r="B12496" s="3" t="s">
        <v>4354</v>
      </c>
      <c r="C12496" s="2" t="s">
        <v>1859</v>
      </c>
      <c r="D12496" s="2" t="s">
        <v>515</v>
      </c>
      <c r="E12496" s="2" t="s">
        <v>1740</v>
      </c>
      <c r="F12496" s="2" t="s">
        <v>1887</v>
      </c>
      <c r="G12496" s="8" t="str">
        <f>IF(COUNTIF('Dam Lines'!A:A,D12496)&gt;0,"Yes","No")</f>
        <v>Yes</v>
      </c>
      <c r="H12496" s="14" t="s">
        <v>1742</v>
      </c>
      <c r="I12496" s="8" t="str">
        <f t="array" ref="I12496">IF(G12496="Yes",XLOOKUP(D12496,'Dam Lines'!A:A,'Dam Lines'!J:J),"")</f>
        <v>KARTA</v>
      </c>
    </row>
    <row r="12497" hidden="1">
      <c r="A12497" s="11">
        <v>8.0</v>
      </c>
      <c r="B12497" s="3" t="s">
        <v>4275</v>
      </c>
      <c r="C12497" s="2" t="s">
        <v>4276</v>
      </c>
      <c r="D12497" s="2" t="s">
        <v>980</v>
      </c>
      <c r="E12497" s="2" t="s">
        <v>1740</v>
      </c>
      <c r="F12497" s="2" t="s">
        <v>1887</v>
      </c>
      <c r="G12497" s="8" t="str">
        <f>IF(COUNTIF('Dam Lines'!A:A,D12497)&gt;0,"Yes","No")</f>
        <v>Yes</v>
      </c>
      <c r="H12497" s="14" t="s">
        <v>1742</v>
      </c>
      <c r="I12497" s="8" t="str">
        <f t="array" ref="I12497">IF(G12497="Yes",XLOOKUP(D12497,'Dam Lines'!A:A,'Dam Lines'!J:J),"")</f>
        <v>CAIDA</v>
      </c>
    </row>
    <row r="12498" hidden="1">
      <c r="A12498" s="11">
        <v>9.0</v>
      </c>
      <c r="B12498" s="3" t="s">
        <v>3654</v>
      </c>
      <c r="C12498" s="2" t="s">
        <v>1980</v>
      </c>
      <c r="D12498" s="2" t="s">
        <v>3655</v>
      </c>
      <c r="E12498" s="2" t="s">
        <v>1740</v>
      </c>
      <c r="F12498" s="2" t="s">
        <v>1887</v>
      </c>
      <c r="G12498" s="8" t="str">
        <f>IF(COUNTIF('Dam Lines'!A:A,D12498)&gt;0,"Yes","No")</f>
        <v>No</v>
      </c>
      <c r="H12498" s="14" t="s">
        <v>1742</v>
      </c>
      <c r="I12498" s="8" t="str">
        <f t="array" ref="I12498">IF(G12498="Yes",XLOOKUP(D12498,'Dam Lines'!A:A,'Dam Lines'!J:J),"")</f>
        <v/>
      </c>
    </row>
    <row r="12499" hidden="1">
      <c r="A12499" s="11">
        <v>10.0</v>
      </c>
      <c r="B12499" s="3" t="s">
        <v>4332</v>
      </c>
      <c r="C12499" s="2" t="s">
        <v>1962</v>
      </c>
      <c r="D12499" s="2" t="s">
        <v>257</v>
      </c>
      <c r="E12499" s="2" t="s">
        <v>1740</v>
      </c>
      <c r="F12499" s="2" t="s">
        <v>1887</v>
      </c>
      <c r="G12499" s="8" t="str">
        <f>IF(COUNTIF('Dam Lines'!A:A,D12499)&gt;0,"Yes","No")</f>
        <v>Yes</v>
      </c>
      <c r="H12499" s="14" t="s">
        <v>1742</v>
      </c>
      <c r="I12499" s="8" t="str">
        <f t="array" ref="I12499">IF(G12499="Yes",XLOOKUP(D12499,'Dam Lines'!A:A,'Dam Lines'!J:J),"")</f>
        <v>DEBORAH IV</v>
      </c>
    </row>
    <row r="12500" hidden="1">
      <c r="A12500" s="11">
        <v>11.0</v>
      </c>
      <c r="B12500" s="3" t="s">
        <v>4421</v>
      </c>
      <c r="C12500" s="2" t="s">
        <v>1772</v>
      </c>
      <c r="D12500" s="2" t="s">
        <v>2657</v>
      </c>
      <c r="E12500" s="2" t="s">
        <v>1740</v>
      </c>
      <c r="F12500" s="2" t="s">
        <v>1887</v>
      </c>
      <c r="G12500" s="8" t="str">
        <f>IF(COUNTIF('Dam Lines'!A:A,D12500)&gt;0,"Yes","No")</f>
        <v>No</v>
      </c>
      <c r="H12500" s="14" t="s">
        <v>1742</v>
      </c>
      <c r="I12500" s="8" t="str">
        <f t="array" ref="I12500">IF(G12500="Yes",XLOOKUP(D12500,'Dam Lines'!A:A,'Dam Lines'!J:J),"")</f>
        <v/>
      </c>
    </row>
    <row r="12501" hidden="1">
      <c r="A12501" s="11">
        <v>12.0</v>
      </c>
      <c r="B12501" s="3" t="s">
        <v>4400</v>
      </c>
      <c r="C12501" s="2" t="s">
        <v>3370</v>
      </c>
      <c r="D12501" s="2" t="s">
        <v>219</v>
      </c>
      <c r="E12501" s="2" t="s">
        <v>1740</v>
      </c>
      <c r="F12501" s="2" t="s">
        <v>1887</v>
      </c>
      <c r="G12501" s="8" t="str">
        <f>IF(COUNTIF('Dam Lines'!A:A,D12501)&gt;0,"Yes","No")</f>
        <v>Yes</v>
      </c>
      <c r="H12501" s="14" t="s">
        <v>1761</v>
      </c>
      <c r="I12501" s="8" t="str">
        <f t="array" ref="I12501">IF(G12501="Yes",XLOOKUP(D12501,'Dam Lines'!A:A,'Dam Lines'!J:J),"")</f>
        <v>ELKA</v>
      </c>
    </row>
    <row r="12502" hidden="1">
      <c r="A12502" s="11">
        <v>13.0</v>
      </c>
      <c r="B12502" s="3" t="s">
        <v>4422</v>
      </c>
      <c r="C12502" s="2" t="s">
        <v>2191</v>
      </c>
      <c r="D12502" s="2" t="s">
        <v>3921</v>
      </c>
      <c r="E12502" s="2" t="s">
        <v>1740</v>
      </c>
      <c r="F12502" s="2" t="s">
        <v>1887</v>
      </c>
      <c r="G12502" s="8" t="str">
        <f>IF(COUNTIF('Dam Lines'!A:A,D12502)&gt;0,"Yes","No")</f>
        <v>No</v>
      </c>
      <c r="H12502" s="14" t="s">
        <v>1761</v>
      </c>
      <c r="I12502" s="8" t="str">
        <f t="array" ref="I12502">IF(G12502="Yes",XLOOKUP(D12502,'Dam Lines'!A:A,'Dam Lines'!J:J),"")</f>
        <v/>
      </c>
    </row>
    <row r="12503" hidden="1">
      <c r="A12503" s="11">
        <v>14.0</v>
      </c>
      <c r="B12503" s="3" t="s">
        <v>4273</v>
      </c>
      <c r="C12503" s="2" t="s">
        <v>1823</v>
      </c>
      <c r="D12503" s="2" t="s">
        <v>956</v>
      </c>
      <c r="E12503" s="2" t="s">
        <v>1740</v>
      </c>
      <c r="F12503" s="2" t="s">
        <v>1887</v>
      </c>
      <c r="G12503" s="8" t="str">
        <f>IF(COUNTIF('Dam Lines'!A:A,D12503)&gt;0,"Yes","No")</f>
        <v>Yes</v>
      </c>
      <c r="H12503" s="14" t="s">
        <v>1742</v>
      </c>
      <c r="I12503" s="8" t="str">
        <f t="array" ref="I12503">IF(G12503="Yes",XLOOKUP(D12503,'Dam Lines'!A:A,'Dam Lines'!J:J),"")</f>
        <v>MADOU</v>
      </c>
    </row>
    <row r="12504" hidden="1">
      <c r="A12504" s="11">
        <v>1.0</v>
      </c>
      <c r="B12504" s="3" t="s">
        <v>4328</v>
      </c>
      <c r="C12504" s="2" t="s">
        <v>4093</v>
      </c>
      <c r="D12504" s="2" t="s">
        <v>1146</v>
      </c>
      <c r="E12504" s="4" t="s">
        <v>1740</v>
      </c>
      <c r="F12504" s="4" t="s">
        <v>2166</v>
      </c>
      <c r="G12504" s="8" t="str">
        <f>IF(COUNTIF('Dam Lines'!A:A,D12504)&gt;0,"Yes","No")</f>
        <v>Yes</v>
      </c>
      <c r="H12504" s="14" t="s">
        <v>1742</v>
      </c>
      <c r="I12504" s="8" t="str">
        <f t="array" ref="I12504">IF(G12504="Yes",XLOOKUP(D12504,'Dam Lines'!A:A,'Dam Lines'!J:J),"")</f>
        <v>FATMA</v>
      </c>
    </row>
    <row r="12505" hidden="1">
      <c r="A12505" s="11">
        <v>2.0</v>
      </c>
      <c r="B12505" s="3" t="s">
        <v>3797</v>
      </c>
      <c r="C12505" s="2" t="s">
        <v>1747</v>
      </c>
      <c r="D12505" s="2" t="s">
        <v>1195</v>
      </c>
      <c r="E12505" s="2" t="s">
        <v>1740</v>
      </c>
      <c r="F12505" s="2" t="s">
        <v>2166</v>
      </c>
      <c r="G12505" s="8" t="str">
        <f>IF(COUNTIF('Dam Lines'!A:A,D12505)&gt;0,"Yes","No")</f>
        <v>Yes</v>
      </c>
      <c r="H12505" s="14" t="s">
        <v>1742</v>
      </c>
      <c r="I12505" s="8" t="str">
        <f t="array" ref="I12505">IF(G12505="Yes",XLOOKUP(D12505,'Dam Lines'!A:A,'Dam Lines'!J:J),"")</f>
        <v>MADOU</v>
      </c>
    </row>
    <row r="12506" hidden="1">
      <c r="A12506" s="11">
        <v>3.0</v>
      </c>
      <c r="B12506" s="3" t="s">
        <v>3985</v>
      </c>
      <c r="C12506" s="2" t="s">
        <v>1935</v>
      </c>
      <c r="D12506" s="2" t="s">
        <v>3986</v>
      </c>
      <c r="E12506" s="2" t="s">
        <v>1740</v>
      </c>
      <c r="F12506" s="2" t="s">
        <v>2166</v>
      </c>
      <c r="G12506" s="8" t="str">
        <f>IF(COUNTIF('Dam Lines'!A:A,D12506)&gt;0,"Yes","No")</f>
        <v>No</v>
      </c>
      <c r="H12506" s="14" t="s">
        <v>1742</v>
      </c>
      <c r="I12506" s="8" t="str">
        <f t="array" ref="I12506">IF(G12506="Yes",XLOOKUP(D12506,'Dam Lines'!A:A,'Dam Lines'!J:J),"")</f>
        <v/>
      </c>
    </row>
    <row r="12507" hidden="1">
      <c r="A12507" s="11">
        <v>4.0</v>
      </c>
      <c r="B12507" s="3" t="s">
        <v>3764</v>
      </c>
      <c r="C12507" s="2" t="s">
        <v>3707</v>
      </c>
      <c r="D12507" s="2" t="s">
        <v>3765</v>
      </c>
      <c r="E12507" s="2" t="s">
        <v>1740</v>
      </c>
      <c r="F12507" s="2" t="s">
        <v>2166</v>
      </c>
      <c r="G12507" s="8" t="str">
        <f>IF(COUNTIF('Dam Lines'!A:A,D12507)&gt;0,"Yes","No")</f>
        <v>No</v>
      </c>
      <c r="H12507" s="14" t="s">
        <v>1742</v>
      </c>
      <c r="I12507" s="8" t="str">
        <f t="array" ref="I12507">IF(G12507="Yes",XLOOKUP(D12507,'Dam Lines'!A:A,'Dam Lines'!J:J),"")</f>
        <v/>
      </c>
    </row>
    <row r="12508" hidden="1">
      <c r="A12508" s="11">
        <v>5.0</v>
      </c>
      <c r="B12508" s="3" t="s">
        <v>3980</v>
      </c>
      <c r="C12508" s="2" t="s">
        <v>3201</v>
      </c>
      <c r="D12508" s="2" t="s">
        <v>276</v>
      </c>
      <c r="E12508" s="2" t="s">
        <v>1740</v>
      </c>
      <c r="F12508" s="2" t="s">
        <v>2166</v>
      </c>
      <c r="G12508" s="8" t="str">
        <f>IF(COUNTIF('Dam Lines'!A:A,D12508)&gt;0,"Yes","No")</f>
        <v>Yes</v>
      </c>
      <c r="H12508" s="14" t="s">
        <v>1761</v>
      </c>
      <c r="I12508" s="8" t="str">
        <f t="array" ref="I12508">IF(G12508="Yes",XLOOKUP(D12508,'Dam Lines'!A:A,'Dam Lines'!J:J),"")</f>
        <v>MAGNESIE</v>
      </c>
    </row>
    <row r="12509" hidden="1">
      <c r="A12509" s="11">
        <v>6.0</v>
      </c>
      <c r="B12509" s="3" t="s">
        <v>3363</v>
      </c>
      <c r="C12509" s="2" t="s">
        <v>1962</v>
      </c>
      <c r="D12509" s="2" t="s">
        <v>450</v>
      </c>
      <c r="E12509" s="2" t="s">
        <v>1740</v>
      </c>
      <c r="F12509" s="2" t="s">
        <v>2166</v>
      </c>
      <c r="G12509" s="8" t="str">
        <f>IF(COUNTIF('Dam Lines'!A:A,D12509)&gt;0,"Yes","No")</f>
        <v>Yes</v>
      </c>
      <c r="H12509" s="14" t="s">
        <v>1742</v>
      </c>
      <c r="I12509" s="8" t="str">
        <f t="array" ref="I12509">IF(G12509="Yes",XLOOKUP(D12509,'Dam Lines'!A:A,'Dam Lines'!J:J),"")</f>
        <v>NEVADA II</v>
      </c>
    </row>
    <row r="12510" hidden="1">
      <c r="A12510" s="11">
        <v>7.0</v>
      </c>
      <c r="B12510" s="3" t="s">
        <v>3702</v>
      </c>
      <c r="C12510" s="2" t="s">
        <v>2550</v>
      </c>
      <c r="D12510" s="2" t="s">
        <v>3703</v>
      </c>
      <c r="E12510" s="2" t="s">
        <v>1740</v>
      </c>
      <c r="F12510" s="2" t="s">
        <v>2166</v>
      </c>
      <c r="G12510" s="8" t="str">
        <f>IF(COUNTIF('Dam Lines'!A:A,D12510)&gt;0,"Yes","No")</f>
        <v>No</v>
      </c>
      <c r="H12510" s="14" t="s">
        <v>1761</v>
      </c>
      <c r="I12510" s="8" t="str">
        <f t="array" ref="I12510">IF(G12510="Yes",XLOOKUP(D12510,'Dam Lines'!A:A,'Dam Lines'!J:J),"")</f>
        <v/>
      </c>
    </row>
    <row r="12511" hidden="1">
      <c r="A12511" s="11">
        <v>8.0</v>
      </c>
      <c r="B12511" s="3" t="s">
        <v>3631</v>
      </c>
      <c r="C12511" s="2" t="s">
        <v>1823</v>
      </c>
      <c r="D12511" s="2" t="s">
        <v>179</v>
      </c>
      <c r="E12511" s="2" t="s">
        <v>1740</v>
      </c>
      <c r="F12511" s="2" t="s">
        <v>2166</v>
      </c>
      <c r="G12511" s="8" t="str">
        <f>IF(COUNTIF('Dam Lines'!A:A,D12511)&gt;0,"Yes","No")</f>
        <v>Yes</v>
      </c>
      <c r="H12511" s="14" t="s">
        <v>1742</v>
      </c>
      <c r="I12511" s="8" t="str">
        <f t="array" ref="I12511">IF(G12511="Yes",XLOOKUP(D12511,'Dam Lines'!A:A,'Dam Lines'!J:J),"")</f>
        <v>DJEDDA</v>
      </c>
    </row>
    <row r="12512" hidden="1">
      <c r="A12512" s="11">
        <v>9.0</v>
      </c>
      <c r="B12512" s="3" t="s">
        <v>3903</v>
      </c>
      <c r="C12512" s="2" t="s">
        <v>1823</v>
      </c>
      <c r="D12512" s="2" t="s">
        <v>611</v>
      </c>
      <c r="E12512" s="2" t="s">
        <v>1740</v>
      </c>
      <c r="F12512" s="2" t="s">
        <v>2166</v>
      </c>
      <c r="G12512" s="8" t="str">
        <f>IF(COUNTIF('Dam Lines'!A:A,D12512)&gt;0,"Yes","No")</f>
        <v>Yes</v>
      </c>
      <c r="H12512" s="14" t="s">
        <v>1742</v>
      </c>
      <c r="I12512" s="8" t="str">
        <f t="array" ref="I12512">IF(G12512="Yes",XLOOKUP(D12512,'Dam Lines'!A:A,'Dam Lines'!J:J),"")</f>
        <v>CAIDA</v>
      </c>
    </row>
    <row r="12513" hidden="1">
      <c r="A12513" s="11">
        <v>10.0</v>
      </c>
      <c r="B12513" s="3" t="s">
        <v>4009</v>
      </c>
      <c r="C12513" s="2" t="s">
        <v>1823</v>
      </c>
      <c r="D12513" s="2" t="s">
        <v>746</v>
      </c>
      <c r="E12513" s="2" t="s">
        <v>1740</v>
      </c>
      <c r="F12513" s="2" t="s">
        <v>2166</v>
      </c>
      <c r="G12513" s="8" t="str">
        <f>IF(COUNTIF('Dam Lines'!A:A,D12513)&gt;0,"Yes","No")</f>
        <v>Yes</v>
      </c>
      <c r="H12513" s="14" t="s">
        <v>1761</v>
      </c>
      <c r="I12513" s="8" t="str">
        <f t="array" ref="I12513">IF(G12513="Yes",XLOOKUP(D12513,'Dam Lines'!A:A,'Dam Lines'!J:J),"")</f>
        <v>ALGERIA</v>
      </c>
    </row>
    <row r="12514" hidden="1">
      <c r="A12514" s="11">
        <v>11.0</v>
      </c>
      <c r="B12514" s="3" t="s">
        <v>3962</v>
      </c>
      <c r="C12514" s="2" t="s">
        <v>1798</v>
      </c>
      <c r="D12514" s="2" t="s">
        <v>122</v>
      </c>
      <c r="E12514" s="2" t="s">
        <v>1740</v>
      </c>
      <c r="F12514" s="2" t="s">
        <v>2166</v>
      </c>
      <c r="G12514" s="8" t="str">
        <f>IF(COUNTIF('Dam Lines'!A:A,D12514)&gt;0,"Yes","No")</f>
        <v>Yes</v>
      </c>
      <c r="H12514" s="14" t="s">
        <v>1742</v>
      </c>
      <c r="I12514" s="8" t="str">
        <f t="array" ref="I12514">IF(G12514="Yes",XLOOKUP(D12514,'Dam Lines'!A:A,'Dam Lines'!J:J),"")</f>
        <v>NEVADA II</v>
      </c>
    </row>
    <row r="12515" hidden="1">
      <c r="A12515" s="11">
        <v>12.0</v>
      </c>
      <c r="B12515" s="3" t="s">
        <v>4096</v>
      </c>
      <c r="C12515" s="2" t="s">
        <v>1886</v>
      </c>
      <c r="D12515" s="2" t="s">
        <v>226</v>
      </c>
      <c r="E12515" s="2" t="s">
        <v>1740</v>
      </c>
      <c r="F12515" s="2" t="s">
        <v>2166</v>
      </c>
      <c r="G12515" s="8" t="str">
        <f>IF(COUNTIF('Dam Lines'!A:A,D12515)&gt;0,"Yes","No")</f>
        <v>Yes</v>
      </c>
      <c r="H12515" s="14" t="s">
        <v>1742</v>
      </c>
      <c r="I12515" s="8" t="str">
        <f t="array" ref="I12515">IF(G12515="Yes",XLOOKUP(D12515,'Dam Lines'!A:A,'Dam Lines'!J:J),"")</f>
        <v>MADOU</v>
      </c>
    </row>
    <row r="12516" hidden="1">
      <c r="A12516" s="11">
        <v>13.0</v>
      </c>
      <c r="B12516" s="3" t="s">
        <v>3543</v>
      </c>
      <c r="C12516" s="2" t="s">
        <v>3000</v>
      </c>
      <c r="D12516" s="2" t="s">
        <v>602</v>
      </c>
      <c r="E12516" s="2" t="s">
        <v>1740</v>
      </c>
      <c r="F12516" s="2" t="s">
        <v>2166</v>
      </c>
      <c r="G12516" s="8" t="str">
        <f>IF(COUNTIF('Dam Lines'!A:A,D12516)&gt;0,"Yes","No")</f>
        <v>No</v>
      </c>
      <c r="H12516" s="14" t="s">
        <v>1742</v>
      </c>
      <c r="I12516" s="8" t="str">
        <f t="array" ref="I12516">IF(G12516="Yes",XLOOKUP(D12516,'Dam Lines'!A:A,'Dam Lines'!J:J),"")</f>
        <v/>
      </c>
    </row>
    <row r="12517" hidden="1">
      <c r="A12517" s="11">
        <v>14.0</v>
      </c>
      <c r="B12517" s="3" t="s">
        <v>4231</v>
      </c>
      <c r="C12517" s="2" t="s">
        <v>1886</v>
      </c>
      <c r="D12517" s="2" t="s">
        <v>4232</v>
      </c>
      <c r="E12517" s="2" t="s">
        <v>1740</v>
      </c>
      <c r="F12517" s="2" t="s">
        <v>2166</v>
      </c>
      <c r="G12517" s="8" t="str">
        <f>IF(COUNTIF('Dam Lines'!A:A,D12517)&gt;0,"Yes","No")</f>
        <v>No</v>
      </c>
      <c r="H12517" s="14" t="s">
        <v>1742</v>
      </c>
      <c r="I12517" s="8" t="str">
        <f t="array" ref="I12517">IF(G12517="Yes",XLOOKUP(D12517,'Dam Lines'!A:A,'Dam Lines'!J:J),"")</f>
        <v/>
      </c>
    </row>
    <row r="12518" hidden="1">
      <c r="A12518" s="11">
        <v>15.0</v>
      </c>
      <c r="B12518" s="3" t="s">
        <v>3659</v>
      </c>
      <c r="C12518" s="2" t="s">
        <v>2594</v>
      </c>
      <c r="D12518" s="2" t="s">
        <v>3660</v>
      </c>
      <c r="E12518" s="4" t="s">
        <v>1740</v>
      </c>
      <c r="F12518" s="4" t="s">
        <v>2166</v>
      </c>
      <c r="G12518" s="8" t="str">
        <f>IF(COUNTIF('Dam Lines'!A:A,D12518)&gt;0,"Yes","No")</f>
        <v>No</v>
      </c>
      <c r="H12518" s="14" t="s">
        <v>1742</v>
      </c>
      <c r="I12518" s="8" t="str">
        <f t="array" ref="I12518">IF(G12518="Yes",XLOOKUP(D12518,'Dam Lines'!A:A,'Dam Lines'!J:J),"")</f>
        <v/>
      </c>
    </row>
    <row r="12519" hidden="1">
      <c r="A12519" s="11">
        <v>1.0</v>
      </c>
      <c r="B12519" s="3" t="s">
        <v>2658</v>
      </c>
      <c r="C12519" s="2" t="s">
        <v>1749</v>
      </c>
      <c r="D12519" s="2" t="s">
        <v>2659</v>
      </c>
      <c r="E12519" s="4" t="s">
        <v>1779</v>
      </c>
      <c r="F12519" s="4" t="s">
        <v>2166</v>
      </c>
      <c r="G12519" s="8" t="str">
        <f>IF(COUNTIF('Dam Lines'!A:A,D12519)&gt;0,"Yes","No")</f>
        <v>No</v>
      </c>
      <c r="H12519" s="14" t="s">
        <v>1742</v>
      </c>
      <c r="I12519" s="8" t="str">
        <f t="array" ref="I12519">IF(G12519="Yes",XLOOKUP(D12519,'Dam Lines'!A:A,'Dam Lines'!J:J),"")</f>
        <v/>
      </c>
    </row>
    <row r="12520" hidden="1">
      <c r="A12520" s="11">
        <v>2.0</v>
      </c>
      <c r="B12520" s="3" t="s">
        <v>3844</v>
      </c>
      <c r="C12520" s="2" t="s">
        <v>3288</v>
      </c>
      <c r="D12520" s="2" t="s">
        <v>15</v>
      </c>
      <c r="E12520" s="2" t="s">
        <v>1779</v>
      </c>
      <c r="F12520" s="2" t="s">
        <v>2166</v>
      </c>
      <c r="G12520" s="8" t="str">
        <f>IF(COUNTIF('Dam Lines'!A:A,D12520)&gt;0,"Yes","No")</f>
        <v>Yes</v>
      </c>
      <c r="H12520" s="14" t="s">
        <v>1761</v>
      </c>
      <c r="I12520" s="8" t="str">
        <f t="array" ref="I12520">IF(G12520="Yes",XLOOKUP(D12520,'Dam Lines'!A:A,'Dam Lines'!J:J),"")</f>
        <v>NEVADA II</v>
      </c>
    </row>
    <row r="12521" hidden="1">
      <c r="A12521" s="11">
        <v>3.0</v>
      </c>
      <c r="B12521" s="3" t="s">
        <v>3704</v>
      </c>
      <c r="C12521" s="2" t="s">
        <v>1935</v>
      </c>
      <c r="D12521" s="2" t="s">
        <v>1173</v>
      </c>
      <c r="E12521" s="2" t="s">
        <v>1779</v>
      </c>
      <c r="F12521" s="2" t="s">
        <v>2166</v>
      </c>
      <c r="G12521" s="8" t="str">
        <f>IF(COUNTIF('Dam Lines'!A:A,D12521)&gt;0,"Yes","No")</f>
        <v>Yes</v>
      </c>
      <c r="H12521" s="14" t="s">
        <v>1742</v>
      </c>
      <c r="I12521" s="8" t="str">
        <f t="array" ref="I12521">IF(G12521="Yes",XLOOKUP(D12521,'Dam Lines'!A:A,'Dam Lines'!J:J),"")</f>
        <v>DJEDA</v>
      </c>
    </row>
    <row r="12522" hidden="1">
      <c r="A12522" s="11">
        <v>4.0</v>
      </c>
      <c r="B12522" s="3" t="s">
        <v>3715</v>
      </c>
      <c r="C12522" s="2" t="s">
        <v>1823</v>
      </c>
      <c r="D12522" s="2" t="s">
        <v>824</v>
      </c>
      <c r="E12522" s="2" t="s">
        <v>1779</v>
      </c>
      <c r="F12522" s="2" t="s">
        <v>2166</v>
      </c>
      <c r="G12522" s="8" t="str">
        <f>IF(COUNTIF('Dam Lines'!A:A,D12522)&gt;0,"Yes","No")</f>
        <v>Yes</v>
      </c>
      <c r="H12522" s="14" t="s">
        <v>1761</v>
      </c>
      <c r="I12522" s="8" t="str">
        <f t="array" ref="I12522">IF(G12522="Yes",XLOOKUP(D12522,'Dam Lines'!A:A,'Dam Lines'!J:J),"")</f>
        <v>FATMA</v>
      </c>
    </row>
    <row r="12523" hidden="1">
      <c r="A12523" s="11">
        <v>5.0</v>
      </c>
      <c r="B12523" s="3" t="s">
        <v>4054</v>
      </c>
      <c r="C12523" s="2" t="s">
        <v>1935</v>
      </c>
      <c r="D12523" s="2" t="s">
        <v>47</v>
      </c>
      <c r="E12523" s="2" t="s">
        <v>1779</v>
      </c>
      <c r="F12523" s="2" t="s">
        <v>2166</v>
      </c>
      <c r="G12523" s="8" t="str">
        <f>IF(COUNTIF('Dam Lines'!A:A,D12523)&gt;0,"Yes","No")</f>
        <v>Yes</v>
      </c>
      <c r="H12523" s="14" t="s">
        <v>1742</v>
      </c>
      <c r="I12523" s="8" t="str">
        <f t="array" ref="I12523">IF(G12523="Yes",XLOOKUP(D12523,'Dam Lines'!A:A,'Dam Lines'!J:J),"")</f>
        <v>FATMA</v>
      </c>
    </row>
    <row r="12524" hidden="1">
      <c r="A12524" s="11">
        <v>6.0</v>
      </c>
      <c r="B12524" s="3" t="s">
        <v>3394</v>
      </c>
      <c r="C12524" s="2" t="s">
        <v>1844</v>
      </c>
      <c r="D12524" s="2" t="s">
        <v>109</v>
      </c>
      <c r="E12524" s="2" t="s">
        <v>1779</v>
      </c>
      <c r="F12524" s="2" t="s">
        <v>2166</v>
      </c>
      <c r="G12524" s="8" t="str">
        <f>IF(COUNTIF('Dam Lines'!A:A,D12524)&gt;0,"Yes","No")</f>
        <v>Yes</v>
      </c>
      <c r="H12524" s="14" t="s">
        <v>1742</v>
      </c>
      <c r="I12524" s="8" t="str">
        <f t="array" ref="I12524">IF(G12524="Yes",XLOOKUP(D12524,'Dam Lines'!A:A,'Dam Lines'!J:J),"")</f>
        <v>ASTRALE</v>
      </c>
    </row>
    <row r="12525" hidden="1">
      <c r="A12525" s="11">
        <v>7.0</v>
      </c>
      <c r="B12525" s="3" t="s">
        <v>3774</v>
      </c>
      <c r="C12525" s="2" t="s">
        <v>1991</v>
      </c>
      <c r="D12525" s="2" t="s">
        <v>3775</v>
      </c>
      <c r="E12525" s="2" t="s">
        <v>1779</v>
      </c>
      <c r="F12525" s="2" t="s">
        <v>2166</v>
      </c>
      <c r="G12525" s="8" t="str">
        <f>IF(COUNTIF('Dam Lines'!A:A,D12525)&gt;0,"Yes","No")</f>
        <v>No</v>
      </c>
      <c r="H12525" s="14" t="s">
        <v>1761</v>
      </c>
      <c r="I12525" s="8" t="str">
        <f t="array" ref="I12525">IF(G12525="Yes",XLOOKUP(D12525,'Dam Lines'!A:A,'Dam Lines'!J:J),"")</f>
        <v/>
      </c>
    </row>
    <row r="12526" hidden="1">
      <c r="A12526" s="11">
        <v>8.0</v>
      </c>
      <c r="B12526" s="3" t="s">
        <v>3238</v>
      </c>
      <c r="C12526" s="2" t="s">
        <v>2471</v>
      </c>
      <c r="D12526" s="2" t="s">
        <v>3239</v>
      </c>
      <c r="E12526" s="2" t="s">
        <v>1779</v>
      </c>
      <c r="F12526" s="2" t="s">
        <v>2166</v>
      </c>
      <c r="G12526" s="8" t="str">
        <f>IF(COUNTIF('Dam Lines'!A:A,D12526)&gt;0,"Yes","No")</f>
        <v>No</v>
      </c>
      <c r="H12526" s="14" t="s">
        <v>1742</v>
      </c>
      <c r="I12526" s="8" t="str">
        <f t="array" ref="I12526">IF(G12526="Yes",XLOOKUP(D12526,'Dam Lines'!A:A,'Dam Lines'!J:J),"")</f>
        <v/>
      </c>
    </row>
    <row r="12527" hidden="1">
      <c r="A12527" s="11">
        <v>9.0</v>
      </c>
      <c r="B12527" s="3" t="s">
        <v>3845</v>
      </c>
      <c r="C12527" s="2" t="s">
        <v>3288</v>
      </c>
      <c r="D12527" s="2" t="s">
        <v>19</v>
      </c>
      <c r="E12527" s="2" t="s">
        <v>1779</v>
      </c>
      <c r="F12527" s="2" t="s">
        <v>2166</v>
      </c>
      <c r="G12527" s="8" t="str">
        <f>IF(COUNTIF('Dam Lines'!A:A,D12527)&gt;0,"Yes","No")</f>
        <v>Yes</v>
      </c>
      <c r="H12527" s="14" t="s">
        <v>1761</v>
      </c>
      <c r="I12527" s="8" t="str">
        <f t="array" ref="I12527">IF(G12527="Yes",XLOOKUP(D12527,'Dam Lines'!A:A,'Dam Lines'!J:J),"")</f>
        <v>DAHSHUR</v>
      </c>
    </row>
    <row r="12528" hidden="1">
      <c r="A12528" s="11">
        <v>10.0</v>
      </c>
      <c r="B12528" s="3" t="s">
        <v>3835</v>
      </c>
      <c r="C12528" s="2" t="s">
        <v>3323</v>
      </c>
      <c r="D12528" s="2" t="s">
        <v>388</v>
      </c>
      <c r="E12528" s="2" t="s">
        <v>1779</v>
      </c>
      <c r="F12528" s="2" t="s">
        <v>2166</v>
      </c>
      <c r="G12528" s="8" t="str">
        <f>IF(COUNTIF('Dam Lines'!A:A,D12528)&gt;0,"Yes","No")</f>
        <v>Yes</v>
      </c>
      <c r="H12528" s="14" t="s">
        <v>1742</v>
      </c>
      <c r="I12528" s="8" t="str">
        <f t="array" ref="I12528">IF(G12528="Yes",XLOOKUP(D12528,'Dam Lines'!A:A,'Dam Lines'!J:J),"")</f>
        <v>FATMA</v>
      </c>
    </row>
    <row r="12529" hidden="1">
      <c r="A12529" s="11">
        <v>11.0</v>
      </c>
      <c r="B12529" s="3" t="s">
        <v>3951</v>
      </c>
      <c r="C12529" s="2" t="s">
        <v>3323</v>
      </c>
      <c r="D12529" s="2" t="s">
        <v>305</v>
      </c>
      <c r="E12529" s="2" t="s">
        <v>1779</v>
      </c>
      <c r="F12529" s="2" t="s">
        <v>2166</v>
      </c>
      <c r="G12529" s="8" t="str">
        <f>IF(COUNTIF('Dam Lines'!A:A,D12529)&gt;0,"Yes","No")</f>
        <v>Yes</v>
      </c>
      <c r="H12529" s="14" t="s">
        <v>1761</v>
      </c>
      <c r="I12529" s="8" t="str">
        <f t="array" ref="I12529">IF(G12529="Yes",XLOOKUP(D12529,'Dam Lines'!A:A,'Dam Lines'!J:J),"")</f>
        <v>UELN</v>
      </c>
    </row>
    <row r="12530" hidden="1">
      <c r="A12530" s="11">
        <v>12.0</v>
      </c>
      <c r="B12530" s="3" t="s">
        <v>4248</v>
      </c>
      <c r="C12530" s="2" t="s">
        <v>3071</v>
      </c>
      <c r="D12530" s="2" t="s">
        <v>4249</v>
      </c>
      <c r="E12530" s="2" t="s">
        <v>1779</v>
      </c>
      <c r="F12530" s="2" t="s">
        <v>2166</v>
      </c>
      <c r="G12530" s="8" t="str">
        <f>IF(COUNTIF('Dam Lines'!A:A,D12530)&gt;0,"Yes","No")</f>
        <v>No</v>
      </c>
      <c r="H12530" s="14" t="s">
        <v>1761</v>
      </c>
      <c r="I12530" s="8" t="str">
        <f t="array" ref="I12530">IF(G12530="Yes",XLOOKUP(D12530,'Dam Lines'!A:A,'Dam Lines'!J:J),"")</f>
        <v/>
      </c>
    </row>
    <row r="12531" hidden="1">
      <c r="A12531" s="11">
        <v>13.0</v>
      </c>
      <c r="B12531" s="3" t="s">
        <v>2866</v>
      </c>
      <c r="C12531" s="2" t="s">
        <v>1956</v>
      </c>
      <c r="D12531" s="2" t="s">
        <v>2867</v>
      </c>
      <c r="E12531" s="2" t="s">
        <v>1779</v>
      </c>
      <c r="F12531" s="2" t="s">
        <v>2166</v>
      </c>
      <c r="G12531" s="8" t="str">
        <f>IF(COUNTIF('Dam Lines'!A:A,D12531)&gt;0,"Yes","No")</f>
        <v>No</v>
      </c>
      <c r="H12531" s="14" t="s">
        <v>1742</v>
      </c>
      <c r="I12531" s="8" t="str">
        <f t="array" ref="I12531">IF(G12531="Yes",XLOOKUP(D12531,'Dam Lines'!A:A,'Dam Lines'!J:J),"")</f>
        <v/>
      </c>
    </row>
    <row r="12532" hidden="1">
      <c r="A12532" s="11">
        <v>14.0</v>
      </c>
      <c r="B12532" s="3" t="s">
        <v>4393</v>
      </c>
      <c r="C12532" s="2" t="s">
        <v>1908</v>
      </c>
      <c r="D12532" s="2" t="s">
        <v>319</v>
      </c>
      <c r="E12532" s="2" t="s">
        <v>1779</v>
      </c>
      <c r="F12532" s="2" t="s">
        <v>2166</v>
      </c>
      <c r="G12532" s="8" t="str">
        <f>IF(COUNTIF('Dam Lines'!A:A,D12532)&gt;0,"Yes","No")</f>
        <v>Yes</v>
      </c>
      <c r="H12532" s="14" t="s">
        <v>1742</v>
      </c>
      <c r="I12532" s="8" t="str">
        <f t="array" ref="I12532">IF(G12532="Yes",XLOOKUP(D12532,'Dam Lines'!A:A,'Dam Lines'!J:J),"")</f>
        <v>PHILIPPA</v>
      </c>
    </row>
    <row r="12533" hidden="1">
      <c r="A12533" s="11">
        <v>15.0</v>
      </c>
      <c r="B12533" s="3" t="s">
        <v>4125</v>
      </c>
      <c r="C12533" s="2" t="s">
        <v>3689</v>
      </c>
      <c r="D12533" s="2" t="s">
        <v>4126</v>
      </c>
      <c r="E12533" s="2" t="s">
        <v>1779</v>
      </c>
      <c r="F12533" s="2" t="s">
        <v>2166</v>
      </c>
      <c r="G12533" s="8" t="str">
        <f>IF(COUNTIF('Dam Lines'!A:A,D12533)&gt;0,"Yes","No")</f>
        <v>No</v>
      </c>
      <c r="H12533" s="14" t="s">
        <v>1742</v>
      </c>
      <c r="I12533" s="8" t="str">
        <f t="array" ref="I12533">IF(G12533="Yes",XLOOKUP(D12533,'Dam Lines'!A:A,'Dam Lines'!J:J),"")</f>
        <v/>
      </c>
    </row>
    <row r="12534" hidden="1">
      <c r="A12534" s="11">
        <v>1.0</v>
      </c>
      <c r="B12534" s="3" t="s">
        <v>4071</v>
      </c>
      <c r="C12534" s="2" t="s">
        <v>2923</v>
      </c>
      <c r="D12534" s="2" t="s">
        <v>51</v>
      </c>
      <c r="E12534" s="4" t="s">
        <v>1779</v>
      </c>
      <c r="F12534" s="4" t="s">
        <v>2166</v>
      </c>
      <c r="G12534" s="8" t="str">
        <f>IF(COUNTIF('Dam Lines'!A:A,D12534)&gt;0,"Yes","No")</f>
        <v>Yes</v>
      </c>
      <c r="H12534" s="14" t="s">
        <v>1761</v>
      </c>
      <c r="I12534" s="8" t="str">
        <f t="array" ref="I12534">IF(G12534="Yes",XLOOKUP(D12534,'Dam Lines'!A:A,'Dam Lines'!J:J),"")</f>
        <v>ELOA</v>
      </c>
    </row>
    <row r="12535" hidden="1">
      <c r="A12535" s="11">
        <v>2.0</v>
      </c>
      <c r="B12535" s="3" t="s">
        <v>3952</v>
      </c>
      <c r="C12535" s="2" t="s">
        <v>3953</v>
      </c>
      <c r="D12535" s="2" t="s">
        <v>3954</v>
      </c>
      <c r="E12535" s="2" t="s">
        <v>1779</v>
      </c>
      <c r="F12535" s="2" t="s">
        <v>2166</v>
      </c>
      <c r="G12535" s="8" t="str">
        <f>IF(COUNTIF('Dam Lines'!A:A,D12535)&gt;0,"Yes","No")</f>
        <v>No</v>
      </c>
      <c r="H12535" s="14" t="s">
        <v>1742</v>
      </c>
      <c r="I12535" s="8" t="str">
        <f t="array" ref="I12535">IF(G12535="Yes",XLOOKUP(D12535,'Dam Lines'!A:A,'Dam Lines'!J:J),"")</f>
        <v/>
      </c>
    </row>
    <row r="12536" hidden="1">
      <c r="A12536" s="11">
        <v>3.0</v>
      </c>
      <c r="B12536" s="3" t="s">
        <v>3627</v>
      </c>
      <c r="C12536" s="2" t="s">
        <v>1754</v>
      </c>
      <c r="D12536" s="2" t="s">
        <v>1176</v>
      </c>
      <c r="E12536" s="2" t="s">
        <v>1779</v>
      </c>
      <c r="F12536" s="2" t="s">
        <v>2166</v>
      </c>
      <c r="G12536" s="8" t="str">
        <f>IF(COUNTIF('Dam Lines'!A:A,D12536)&gt;0,"Yes","No")</f>
        <v>Yes</v>
      </c>
      <c r="H12536" s="14" t="s">
        <v>1742</v>
      </c>
      <c r="I12536" s="8" t="str">
        <f t="array" ref="I12536">IF(G12536="Yes",XLOOKUP(D12536,'Dam Lines'!A:A,'Dam Lines'!J:J),"")</f>
        <v>SCINDIAN MYSTIQUE</v>
      </c>
    </row>
    <row r="12537" hidden="1">
      <c r="A12537" s="11">
        <v>4.0</v>
      </c>
      <c r="B12537" s="3" t="s">
        <v>3222</v>
      </c>
      <c r="C12537" s="2" t="s">
        <v>1962</v>
      </c>
      <c r="D12537" s="2" t="s">
        <v>480</v>
      </c>
      <c r="E12537" s="2" t="s">
        <v>1779</v>
      </c>
      <c r="F12537" s="2" t="s">
        <v>2166</v>
      </c>
      <c r="G12537" s="8" t="str">
        <f>IF(COUNTIF('Dam Lines'!A:A,D12537)&gt;0,"Yes","No")</f>
        <v>Yes</v>
      </c>
      <c r="H12537" s="14" t="s">
        <v>1761</v>
      </c>
      <c r="I12537" s="8" t="str">
        <f t="array" ref="I12537">IF(G12537="Yes",XLOOKUP(D12537,'Dam Lines'!A:A,'Dam Lines'!J:J),"")</f>
        <v>FATMA</v>
      </c>
    </row>
    <row r="12538" hidden="1">
      <c r="A12538" s="11">
        <v>5.0</v>
      </c>
      <c r="B12538" s="3" t="s">
        <v>3858</v>
      </c>
      <c r="C12538" s="2" t="s">
        <v>1823</v>
      </c>
      <c r="D12538" s="2" t="s">
        <v>4075</v>
      </c>
      <c r="E12538" s="2" t="s">
        <v>1779</v>
      </c>
      <c r="F12538" s="2" t="s">
        <v>2166</v>
      </c>
      <c r="G12538" s="8" t="str">
        <f>IF(COUNTIF('Dam Lines'!A:A,D12538)&gt;0,"Yes","No")</f>
        <v>No</v>
      </c>
      <c r="H12538" s="14" t="s">
        <v>1742</v>
      </c>
      <c r="I12538" s="8" t="str">
        <f t="array" ref="I12538">IF(G12538="Yes",XLOOKUP(D12538,'Dam Lines'!A:A,'Dam Lines'!J:J),"")</f>
        <v/>
      </c>
    </row>
    <row r="12539" hidden="1">
      <c r="A12539" s="11">
        <v>6.0</v>
      </c>
      <c r="B12539" s="3" t="s">
        <v>3429</v>
      </c>
      <c r="C12539" s="2" t="s">
        <v>2708</v>
      </c>
      <c r="D12539" s="2" t="s">
        <v>1460</v>
      </c>
      <c r="E12539" s="2" t="s">
        <v>1779</v>
      </c>
      <c r="F12539" s="2" t="s">
        <v>2166</v>
      </c>
      <c r="G12539" s="8" t="str">
        <f>IF(COUNTIF('Dam Lines'!A:A,D12539)&gt;0,"Yes","No")</f>
        <v>Yes</v>
      </c>
      <c r="H12539" s="14" t="s">
        <v>1742</v>
      </c>
      <c r="I12539" s="8" t="str">
        <f t="array" ref="I12539">IF(G12539="Yes",XLOOKUP(D12539,'Dam Lines'!A:A,'Dam Lines'!J:J),"")</f>
        <v>WMA FORWARNED</v>
      </c>
    </row>
    <row r="12540" hidden="1">
      <c r="A12540" s="11">
        <v>7.0</v>
      </c>
      <c r="B12540" s="3" t="s">
        <v>3782</v>
      </c>
      <c r="C12540" s="2" t="s">
        <v>3288</v>
      </c>
      <c r="D12540" s="2" t="s">
        <v>19</v>
      </c>
      <c r="E12540" s="2" t="s">
        <v>1779</v>
      </c>
      <c r="F12540" s="2" t="s">
        <v>2166</v>
      </c>
      <c r="G12540" s="8" t="str">
        <f>IF(COUNTIF('Dam Lines'!A:A,D12540)&gt;0,"Yes","No")</f>
        <v>Yes</v>
      </c>
      <c r="H12540" s="14" t="s">
        <v>1742</v>
      </c>
      <c r="I12540" s="8" t="str">
        <f t="array" ref="I12540">IF(G12540="Yes",XLOOKUP(D12540,'Dam Lines'!A:A,'Dam Lines'!J:J),"")</f>
        <v>DAHSHUR</v>
      </c>
    </row>
    <row r="12541" hidden="1">
      <c r="A12541" s="11">
        <v>8.0</v>
      </c>
      <c r="B12541" s="3" t="s">
        <v>3204</v>
      </c>
      <c r="C12541" s="2" t="s">
        <v>2127</v>
      </c>
      <c r="D12541" s="2" t="s">
        <v>491</v>
      </c>
      <c r="E12541" s="2" t="s">
        <v>1779</v>
      </c>
      <c r="F12541" s="2" t="s">
        <v>2166</v>
      </c>
      <c r="G12541" s="8" t="str">
        <f>IF(COUNTIF('Dam Lines'!A:A,D12541)&gt;0,"Yes","No")</f>
        <v>Yes</v>
      </c>
      <c r="H12541" s="14" t="s">
        <v>1742</v>
      </c>
      <c r="I12541" s="8" t="str">
        <f t="array" ref="I12541">IF(G12541="Yes",XLOOKUP(D12541,'Dam Lines'!A:A,'Dam Lines'!J:J),"")</f>
        <v>NEVADA II</v>
      </c>
    </row>
    <row r="12542" hidden="1">
      <c r="A12542" s="11">
        <v>9.0</v>
      </c>
      <c r="B12542" s="3" t="s">
        <v>2366</v>
      </c>
      <c r="C12542" s="2" t="s">
        <v>1798</v>
      </c>
      <c r="D12542" s="2" t="s">
        <v>51</v>
      </c>
      <c r="E12542" s="2" t="s">
        <v>1779</v>
      </c>
      <c r="F12542" s="2" t="s">
        <v>2166</v>
      </c>
      <c r="G12542" s="8" t="str">
        <f>IF(COUNTIF('Dam Lines'!A:A,D12542)&gt;0,"Yes","No")</f>
        <v>Yes</v>
      </c>
      <c r="H12542" s="14" t="s">
        <v>1761</v>
      </c>
      <c r="I12542" s="8" t="str">
        <f t="array" ref="I12542">IF(G12542="Yes",XLOOKUP(D12542,'Dam Lines'!A:A,'Dam Lines'!J:J),"")</f>
        <v>ELOA</v>
      </c>
    </row>
    <row r="12543" hidden="1">
      <c r="A12543" s="11">
        <v>10.0</v>
      </c>
      <c r="B12543" s="3" t="s">
        <v>3458</v>
      </c>
      <c r="C12543" s="2" t="s">
        <v>1886</v>
      </c>
      <c r="D12543" s="2" t="s">
        <v>263</v>
      </c>
      <c r="E12543" s="2" t="s">
        <v>1779</v>
      </c>
      <c r="F12543" s="2" t="s">
        <v>2166</v>
      </c>
      <c r="G12543" s="8" t="str">
        <f>IF(COUNTIF('Dam Lines'!A:A,D12543)&gt;0,"Yes","No")</f>
        <v>Yes</v>
      </c>
      <c r="H12543" s="14" t="s">
        <v>1742</v>
      </c>
      <c r="I12543" s="8" t="str">
        <f t="array" ref="I12543">IF(G12543="Yes",XLOOKUP(D12543,'Dam Lines'!A:A,'Dam Lines'!J:J),"")</f>
        <v>COUNTESS-IRENE</v>
      </c>
    </row>
    <row r="12544" hidden="1">
      <c r="A12544" s="11">
        <v>1.0</v>
      </c>
      <c r="B12544" s="3" t="s">
        <v>4338</v>
      </c>
      <c r="C12544" s="2" t="s">
        <v>1802</v>
      </c>
      <c r="D12544" s="2" t="s">
        <v>1499</v>
      </c>
      <c r="E12544" s="4" t="s">
        <v>1905</v>
      </c>
      <c r="F12544" s="4" t="s">
        <v>1837</v>
      </c>
      <c r="G12544" s="8" t="str">
        <f>IF(COUNTIF('Dam Lines'!A:A,D12544)&gt;0,"Yes","No")</f>
        <v>Yes</v>
      </c>
      <c r="H12544" s="14" t="s">
        <v>1742</v>
      </c>
      <c r="I12544" s="8" t="str">
        <f t="array" ref="I12544">IF(G12544="Yes",XLOOKUP(D12544,'Dam Lines'!A:A,'Dam Lines'!J:J),"")</f>
        <v>NEVADA II</v>
      </c>
    </row>
    <row r="12545" hidden="1">
      <c r="A12545" s="11">
        <v>2.0</v>
      </c>
      <c r="B12545" s="3" t="s">
        <v>4068</v>
      </c>
      <c r="C12545" s="2" t="s">
        <v>1823</v>
      </c>
      <c r="D12545" s="2" t="s">
        <v>4069</v>
      </c>
      <c r="E12545" s="2" t="s">
        <v>1905</v>
      </c>
      <c r="F12545" s="2" t="s">
        <v>1837</v>
      </c>
      <c r="G12545" s="8" t="str">
        <f>IF(COUNTIF('Dam Lines'!A:A,D12545)&gt;0,"Yes","No")</f>
        <v>No</v>
      </c>
      <c r="H12545" s="14" t="s">
        <v>1761</v>
      </c>
      <c r="I12545" s="8" t="str">
        <f t="array" ref="I12545">IF(G12545="Yes",XLOOKUP(D12545,'Dam Lines'!A:A,'Dam Lines'!J:J),"")</f>
        <v/>
      </c>
    </row>
    <row r="12546" hidden="1">
      <c r="A12546" s="11">
        <v>3.0</v>
      </c>
      <c r="B12546" s="3" t="s">
        <v>4272</v>
      </c>
      <c r="C12546" s="2" t="s">
        <v>1798</v>
      </c>
      <c r="D12546" s="2" t="s">
        <v>24</v>
      </c>
      <c r="E12546" s="2" t="s">
        <v>1905</v>
      </c>
      <c r="F12546" s="2" t="s">
        <v>1837</v>
      </c>
      <c r="G12546" s="8" t="str">
        <f>IF(COUNTIF('Dam Lines'!A:A,D12546)&gt;0,"Yes","No")</f>
        <v>Yes</v>
      </c>
      <c r="H12546" s="14" t="s">
        <v>1742</v>
      </c>
      <c r="I12546" s="8" t="str">
        <f t="array" ref="I12546">IF(G12546="Yes",XLOOKUP(D12546,'Dam Lines'!A:A,'Dam Lines'!J:J),"")</f>
        <v>NEVADA II</v>
      </c>
    </row>
    <row r="12547" hidden="1">
      <c r="A12547" s="11">
        <v>4.0</v>
      </c>
      <c r="B12547" s="3" t="s">
        <v>1339</v>
      </c>
      <c r="C12547" s="2" t="s">
        <v>1823</v>
      </c>
      <c r="D12547" s="2" t="s">
        <v>1041</v>
      </c>
      <c r="E12547" s="4" t="s">
        <v>1905</v>
      </c>
      <c r="F12547" s="4" t="s">
        <v>1837</v>
      </c>
      <c r="G12547" s="8" t="str">
        <f>IF(COUNTIF('Dam Lines'!A:A,D12547)&gt;0,"Yes","No")</f>
        <v>Yes</v>
      </c>
      <c r="H12547" s="14" t="s">
        <v>1761</v>
      </c>
      <c r="I12547" s="8" t="str">
        <f t="array" ref="I12547">IF(G12547="Yes",XLOOKUP(D12547,'Dam Lines'!A:A,'Dam Lines'!J:J),"")</f>
        <v>FATMA</v>
      </c>
    </row>
    <row r="12548" hidden="1">
      <c r="A12548" s="11">
        <v>5.0</v>
      </c>
      <c r="B12548" s="3" t="s">
        <v>2671</v>
      </c>
      <c r="C12548" s="2" t="s">
        <v>1817</v>
      </c>
      <c r="D12548" s="2" t="s">
        <v>248</v>
      </c>
      <c r="E12548" s="2" t="s">
        <v>1905</v>
      </c>
      <c r="F12548" s="2" t="s">
        <v>1837</v>
      </c>
      <c r="G12548" s="8" t="str">
        <f>IF(COUNTIF('Dam Lines'!A:A,D12548)&gt;0,"Yes","No")</f>
        <v>Yes</v>
      </c>
      <c r="H12548" s="14" t="s">
        <v>1742</v>
      </c>
      <c r="I12548" s="8" t="str">
        <f t="array" ref="I12548">IF(G12548="Yes",XLOOKUP(D12548,'Dam Lines'!A:A,'Dam Lines'!J:J),"")</f>
        <v>JELBA</v>
      </c>
    </row>
    <row r="12549" hidden="1">
      <c r="A12549" s="11">
        <v>6.0</v>
      </c>
      <c r="B12549" s="3" t="s">
        <v>4012</v>
      </c>
      <c r="C12549" s="2" t="s">
        <v>1908</v>
      </c>
      <c r="D12549" s="2" t="s">
        <v>1280</v>
      </c>
      <c r="E12549" s="2" t="s">
        <v>1905</v>
      </c>
      <c r="F12549" s="2" t="s">
        <v>1837</v>
      </c>
      <c r="G12549" s="8" t="str">
        <f>IF(COUNTIF('Dam Lines'!A:A,D12549)&gt;0,"Yes","No")</f>
        <v>Yes</v>
      </c>
      <c r="H12549" s="14" t="s">
        <v>1742</v>
      </c>
      <c r="I12549" s="8" t="str">
        <f t="array" ref="I12549">IF(G12549="Yes",XLOOKUP(D12549,'Dam Lines'!A:A,'Dam Lines'!J:J),"")</f>
        <v>JUREEWAN MONPELOU</v>
      </c>
    </row>
    <row r="12550" hidden="1">
      <c r="A12550" s="11">
        <v>7.0</v>
      </c>
      <c r="B12550" s="3" t="s">
        <v>4423</v>
      </c>
      <c r="C12550" s="2" t="s">
        <v>1802</v>
      </c>
      <c r="D12550" s="2" t="s">
        <v>68</v>
      </c>
      <c r="E12550" s="2" t="s">
        <v>1905</v>
      </c>
      <c r="F12550" s="2" t="s">
        <v>1837</v>
      </c>
      <c r="G12550" s="8" t="str">
        <f>IF(COUNTIF('Dam Lines'!A:A,D12550)&gt;0,"Yes","No")</f>
        <v>Yes</v>
      </c>
      <c r="H12550" s="14" t="s">
        <v>1742</v>
      </c>
      <c r="I12550" s="8" t="str">
        <f t="array" ref="I12550">IF(G12550="Yes",XLOOKUP(D12550,'Dam Lines'!A:A,'Dam Lines'!J:J),"")</f>
        <v>NEVADA II</v>
      </c>
    </row>
    <row r="12551" hidden="1">
      <c r="A12551" s="11">
        <v>8.0</v>
      </c>
      <c r="B12551" s="3" t="s">
        <v>4351</v>
      </c>
      <c r="C12551" s="2" t="s">
        <v>3323</v>
      </c>
      <c r="D12551" s="2" t="s">
        <v>491</v>
      </c>
      <c r="E12551" s="2" t="s">
        <v>1905</v>
      </c>
      <c r="F12551" s="2" t="s">
        <v>1837</v>
      </c>
      <c r="G12551" s="8" t="str">
        <f>IF(COUNTIF('Dam Lines'!A:A,D12551)&gt;0,"Yes","No")</f>
        <v>Yes</v>
      </c>
      <c r="H12551" s="14" t="s">
        <v>1742</v>
      </c>
      <c r="I12551" s="8" t="str">
        <f t="array" ref="I12551">IF(G12551="Yes",XLOOKUP(D12551,'Dam Lines'!A:A,'Dam Lines'!J:J),"")</f>
        <v>NEVADA II</v>
      </c>
    </row>
    <row r="12552" hidden="1">
      <c r="A12552" s="11">
        <v>9.0</v>
      </c>
      <c r="B12552" s="3" t="s">
        <v>4265</v>
      </c>
      <c r="C12552" s="2" t="s">
        <v>1908</v>
      </c>
      <c r="D12552" s="2" t="s">
        <v>4266</v>
      </c>
      <c r="E12552" s="2" t="s">
        <v>1905</v>
      </c>
      <c r="F12552" s="2" t="s">
        <v>1837</v>
      </c>
      <c r="G12552" s="8" t="str">
        <f>IF(COUNTIF('Dam Lines'!A:A,D12552)&gt;0,"Yes","No")</f>
        <v>No</v>
      </c>
      <c r="H12552" s="14" t="s">
        <v>1761</v>
      </c>
      <c r="I12552" s="8" t="str">
        <f t="array" ref="I12552">IF(G12552="Yes",XLOOKUP(D12552,'Dam Lines'!A:A,'Dam Lines'!J:J),"")</f>
        <v/>
      </c>
    </row>
    <row r="12553" hidden="1">
      <c r="A12553" s="11">
        <v>10.0</v>
      </c>
      <c r="B12553" s="3" t="s">
        <v>3508</v>
      </c>
      <c r="C12553" s="2" t="s">
        <v>3288</v>
      </c>
      <c r="D12553" s="2" t="s">
        <v>673</v>
      </c>
      <c r="E12553" s="2" t="s">
        <v>1905</v>
      </c>
      <c r="F12553" s="2" t="s">
        <v>1837</v>
      </c>
      <c r="G12553" s="8" t="str">
        <f>IF(COUNTIF('Dam Lines'!A:A,D12553)&gt;0,"Yes","No")</f>
        <v>Yes</v>
      </c>
      <c r="H12553" s="14" t="s">
        <v>1761</v>
      </c>
      <c r="I12553" s="8" t="str">
        <f t="array" ref="I12553">IF(G12553="Yes",XLOOKUP(D12553,'Dam Lines'!A:A,'Dam Lines'!J:J),"")</f>
        <v>MONAT</v>
      </c>
    </row>
    <row r="12554" hidden="1">
      <c r="A12554" s="11">
        <v>11.0</v>
      </c>
      <c r="B12554" s="3" t="s">
        <v>4228</v>
      </c>
      <c r="C12554" s="2" t="s">
        <v>3323</v>
      </c>
      <c r="D12554" s="2" t="s">
        <v>68</v>
      </c>
      <c r="E12554" s="4" t="s">
        <v>1905</v>
      </c>
      <c r="F12554" s="4" t="s">
        <v>1837</v>
      </c>
      <c r="G12554" s="8" t="str">
        <f>IF(COUNTIF('Dam Lines'!A:A,D12554)&gt;0,"Yes","No")</f>
        <v>Yes</v>
      </c>
      <c r="H12554" s="14" t="s">
        <v>1742</v>
      </c>
      <c r="I12554" s="8" t="str">
        <f t="array" ref="I12554">IF(G12554="Yes",XLOOKUP(D12554,'Dam Lines'!A:A,'Dam Lines'!J:J),"")</f>
        <v>NEVADA II</v>
      </c>
    </row>
    <row r="12555" hidden="1">
      <c r="A12555" s="11">
        <v>1.0</v>
      </c>
      <c r="B12555" s="3" t="s">
        <v>3781</v>
      </c>
      <c r="C12555" s="2" t="s">
        <v>1962</v>
      </c>
      <c r="D12555" s="2" t="s">
        <v>1201</v>
      </c>
      <c r="E12555" s="4" t="s">
        <v>1779</v>
      </c>
      <c r="F12555" s="4" t="s">
        <v>1854</v>
      </c>
      <c r="G12555" s="8" t="str">
        <f>IF(COUNTIF('Dam Lines'!A:A,D12555)&gt;0,"Yes","No")</f>
        <v>Yes</v>
      </c>
      <c r="H12555" s="14" t="s">
        <v>1742</v>
      </c>
      <c r="I12555" s="8" t="str">
        <f t="array" ref="I12555">IF(G12555="Yes",XLOOKUP(D12555,'Dam Lines'!A:A,'Dam Lines'!J:J),"")</f>
        <v>SAADA</v>
      </c>
    </row>
    <row r="12556" hidden="1">
      <c r="A12556" s="11">
        <v>2.0</v>
      </c>
      <c r="B12556" s="3" t="s">
        <v>2835</v>
      </c>
      <c r="C12556" s="2" t="s">
        <v>2127</v>
      </c>
      <c r="D12556" s="2" t="s">
        <v>93</v>
      </c>
      <c r="E12556" s="2" t="s">
        <v>1779</v>
      </c>
      <c r="F12556" s="2" t="s">
        <v>1854</v>
      </c>
      <c r="G12556" s="8" t="str">
        <f>IF(COUNTIF('Dam Lines'!A:A,D12556)&gt;0,"Yes","No")</f>
        <v>Yes</v>
      </c>
      <c r="H12556" s="14" t="s">
        <v>1761</v>
      </c>
      <c r="I12556" s="8" t="str">
        <f t="array" ref="I12556">IF(G12556="Yes",XLOOKUP(D12556,'Dam Lines'!A:A,'Dam Lines'!J:J),"")</f>
        <v>QUITAINE</v>
      </c>
    </row>
    <row r="12557" hidden="1">
      <c r="A12557" s="11">
        <v>3.0</v>
      </c>
      <c r="B12557" s="3" t="s">
        <v>4007</v>
      </c>
      <c r="C12557" s="2" t="s">
        <v>4008</v>
      </c>
      <c r="D12557" s="2" t="s">
        <v>1244</v>
      </c>
      <c r="E12557" s="2" t="s">
        <v>1779</v>
      </c>
      <c r="F12557" s="2" t="s">
        <v>1854</v>
      </c>
      <c r="G12557" s="8" t="str">
        <f>IF(COUNTIF('Dam Lines'!A:A,D12557)&gt;0,"Yes","No")</f>
        <v>Yes</v>
      </c>
      <c r="H12557" s="14" t="s">
        <v>1742</v>
      </c>
      <c r="I12557" s="8" t="str">
        <f t="array" ref="I12557">IF(G12557="Yes",XLOOKUP(D12557,'Dam Lines'!A:A,'Dam Lines'!J:J),"")</f>
        <v>AL HANOUF</v>
      </c>
    </row>
    <row r="12558" hidden="1">
      <c r="A12558" s="11">
        <v>4.0</v>
      </c>
      <c r="B12558" s="3" t="s">
        <v>3407</v>
      </c>
      <c r="C12558" s="2" t="s">
        <v>1798</v>
      </c>
      <c r="D12558" s="2" t="s">
        <v>609</v>
      </c>
      <c r="E12558" s="2" t="s">
        <v>1779</v>
      </c>
      <c r="F12558" s="2" t="s">
        <v>1854</v>
      </c>
      <c r="G12558" s="8" t="str">
        <f>IF(COUNTIF('Dam Lines'!A:A,D12558)&gt;0,"Yes","No")</f>
        <v>Yes</v>
      </c>
      <c r="H12558" s="14" t="s">
        <v>1742</v>
      </c>
      <c r="I12558" s="8" t="str">
        <f t="array" ref="I12558">IF(G12558="Yes",XLOOKUP(D12558,'Dam Lines'!A:A,'Dam Lines'!J:J),"")</f>
        <v>MANAGIYA AL SAFFRA</v>
      </c>
    </row>
    <row r="12559" hidden="1">
      <c r="A12559" s="11">
        <v>5.0</v>
      </c>
      <c r="B12559" s="3" t="s">
        <v>4179</v>
      </c>
      <c r="C12559" s="2" t="s">
        <v>1752</v>
      </c>
      <c r="D12559" s="2" t="s">
        <v>886</v>
      </c>
      <c r="E12559" s="2" t="s">
        <v>1779</v>
      </c>
      <c r="F12559" s="2" t="s">
        <v>1854</v>
      </c>
      <c r="G12559" s="8" t="str">
        <f>IF(COUNTIF('Dam Lines'!A:A,D12559)&gt;0,"Yes","No")</f>
        <v>Yes</v>
      </c>
      <c r="H12559" s="14" t="s">
        <v>1742</v>
      </c>
      <c r="I12559" s="8" t="str">
        <f t="array" ref="I12559">IF(G12559="Yes",XLOOKUP(D12559,'Dam Lines'!A:A,'Dam Lines'!J:J),"")</f>
        <v>NEVADA II</v>
      </c>
    </row>
    <row r="12560" hidden="1">
      <c r="A12560" s="11">
        <v>6.0</v>
      </c>
      <c r="B12560" s="3" t="s">
        <v>2635</v>
      </c>
      <c r="C12560" s="2" t="s">
        <v>1798</v>
      </c>
      <c r="D12560" s="2" t="s">
        <v>109</v>
      </c>
      <c r="E12560" s="2" t="s">
        <v>1779</v>
      </c>
      <c r="F12560" s="2" t="s">
        <v>1854</v>
      </c>
      <c r="G12560" s="8" t="str">
        <f>IF(COUNTIF('Dam Lines'!A:A,D12560)&gt;0,"Yes","No")</f>
        <v>Yes</v>
      </c>
      <c r="H12560" s="14" t="s">
        <v>1742</v>
      </c>
      <c r="I12560" s="8" t="str">
        <f t="array" ref="I12560">IF(G12560="Yes",XLOOKUP(D12560,'Dam Lines'!A:A,'Dam Lines'!J:J),"")</f>
        <v>ASTRALE</v>
      </c>
    </row>
    <row r="12561" hidden="1">
      <c r="A12561" s="11">
        <v>7.0</v>
      </c>
      <c r="B12561" s="3" t="s">
        <v>4013</v>
      </c>
      <c r="C12561" s="2" t="s">
        <v>1752</v>
      </c>
      <c r="D12561" s="2" t="s">
        <v>422</v>
      </c>
      <c r="E12561" s="2" t="s">
        <v>1779</v>
      </c>
      <c r="F12561" s="2" t="s">
        <v>1854</v>
      </c>
      <c r="G12561" s="8" t="str">
        <f>IF(COUNTIF('Dam Lines'!A:A,D12561)&gt;0,"Yes","No")</f>
        <v>Yes</v>
      </c>
      <c r="H12561" s="14" t="s">
        <v>1742</v>
      </c>
      <c r="I12561" s="8" t="str">
        <f t="array" ref="I12561">IF(G12561="Yes",XLOOKUP(D12561,'Dam Lines'!A:A,'Dam Lines'!J:J),"")</f>
        <v>TRYNCZA</v>
      </c>
    </row>
    <row r="12562" hidden="1">
      <c r="A12562" s="11">
        <v>8.0</v>
      </c>
      <c r="B12562" s="3" t="s">
        <v>3476</v>
      </c>
      <c r="C12562" s="2" t="s">
        <v>2151</v>
      </c>
      <c r="D12562" s="2" t="s">
        <v>914</v>
      </c>
      <c r="E12562" s="2" t="s">
        <v>1779</v>
      </c>
      <c r="F12562" s="2" t="s">
        <v>1854</v>
      </c>
      <c r="G12562" s="8" t="str">
        <f>IF(COUNTIF('Dam Lines'!A:A,D12562)&gt;0,"Yes","No")</f>
        <v>Yes</v>
      </c>
      <c r="H12562" s="14" t="s">
        <v>1742</v>
      </c>
      <c r="I12562" s="8" t="str">
        <f t="array" ref="I12562">IF(G12562="Yes",XLOOKUP(D12562,'Dam Lines'!A:A,'Dam Lines'!J:J),"")</f>
        <v>WISTULA</v>
      </c>
    </row>
    <row r="12563" hidden="1">
      <c r="A12563" s="11">
        <v>9.0</v>
      </c>
      <c r="B12563" s="3" t="s">
        <v>2204</v>
      </c>
      <c r="C12563" s="2" t="s">
        <v>1798</v>
      </c>
      <c r="D12563" s="2" t="s">
        <v>906</v>
      </c>
      <c r="E12563" s="2" t="s">
        <v>1779</v>
      </c>
      <c r="F12563" s="2" t="s">
        <v>1854</v>
      </c>
      <c r="G12563" s="8" t="str">
        <f>IF(COUNTIF('Dam Lines'!A:A,D12563)&gt;0,"Yes","No")</f>
        <v>Yes</v>
      </c>
      <c r="H12563" s="14" t="s">
        <v>1742</v>
      </c>
      <c r="I12563" s="8" t="str">
        <f t="array" ref="I12563">IF(G12563="Yes",XLOOKUP(D12563,'Dam Lines'!A:A,'Dam Lines'!J:J),"")</f>
        <v>HANIFA</v>
      </c>
    </row>
    <row r="12564" hidden="1">
      <c r="A12564" s="11">
        <v>10.0</v>
      </c>
      <c r="B12564" s="3" t="s">
        <v>3234</v>
      </c>
      <c r="C12564" s="2" t="s">
        <v>1962</v>
      </c>
      <c r="D12564" s="2" t="s">
        <v>454</v>
      </c>
      <c r="E12564" s="2" t="s">
        <v>1779</v>
      </c>
      <c r="F12564" s="2" t="s">
        <v>1854</v>
      </c>
      <c r="G12564" s="8" t="str">
        <f>IF(COUNTIF('Dam Lines'!A:A,D12564)&gt;0,"Yes","No")</f>
        <v>Yes</v>
      </c>
      <c r="H12564" s="14" t="s">
        <v>1761</v>
      </c>
      <c r="I12564" s="8" t="str">
        <f t="array" ref="I12564">IF(G12564="Yes",XLOOKUP(D12564,'Dam Lines'!A:A,'Dam Lines'!J:J),"")</f>
        <v>TARGUIA</v>
      </c>
    </row>
    <row r="12565" hidden="1">
      <c r="A12565" s="11">
        <v>11.0</v>
      </c>
      <c r="B12565" s="3" t="s">
        <v>3509</v>
      </c>
      <c r="C12565" s="2" t="s">
        <v>1962</v>
      </c>
      <c r="D12565" s="2" t="s">
        <v>3510</v>
      </c>
      <c r="E12565" s="2" t="s">
        <v>1779</v>
      </c>
      <c r="F12565" s="2" t="s">
        <v>1854</v>
      </c>
      <c r="G12565" s="8" t="str">
        <f>IF(COUNTIF('Dam Lines'!A:A,D12565)&gt;0,"Yes","No")</f>
        <v>No</v>
      </c>
      <c r="H12565" s="14" t="s">
        <v>1761</v>
      </c>
      <c r="I12565" s="8" t="str">
        <f t="array" ref="I12565">IF(G12565="Yes",XLOOKUP(D12565,'Dam Lines'!A:A,'Dam Lines'!J:J),"")</f>
        <v/>
      </c>
    </row>
    <row r="12566" hidden="1">
      <c r="A12566" s="11">
        <v>12.0</v>
      </c>
      <c r="B12566" s="3" t="s">
        <v>3480</v>
      </c>
      <c r="C12566" s="2" t="s">
        <v>1798</v>
      </c>
      <c r="D12566" s="2" t="s">
        <v>441</v>
      </c>
      <c r="E12566" s="2" t="s">
        <v>1779</v>
      </c>
      <c r="F12566" s="2" t="s">
        <v>1854</v>
      </c>
      <c r="G12566" s="8" t="str">
        <f>IF(COUNTIF('Dam Lines'!A:A,D12566)&gt;0,"Yes","No")</f>
        <v>Yes</v>
      </c>
      <c r="H12566" s="14" t="s">
        <v>1742</v>
      </c>
      <c r="I12566" s="8" t="str">
        <f t="array" ref="I12566">IF(G12566="Yes",XLOOKUP(D12566,'Dam Lines'!A:A,'Dam Lines'!J:J),"")</f>
        <v>DJEDDA</v>
      </c>
    </row>
    <row r="12567" hidden="1">
      <c r="A12567" s="11">
        <v>13.0</v>
      </c>
      <c r="B12567" s="3" t="s">
        <v>2503</v>
      </c>
      <c r="C12567" s="2" t="s">
        <v>1802</v>
      </c>
      <c r="D12567" s="2" t="s">
        <v>805</v>
      </c>
      <c r="E12567" s="2" t="s">
        <v>1779</v>
      </c>
      <c r="F12567" s="2" t="s">
        <v>1854</v>
      </c>
      <c r="G12567" s="8" t="str">
        <f>IF(COUNTIF('Dam Lines'!A:A,D12567)&gt;0,"Yes","No")</f>
        <v>Yes</v>
      </c>
      <c r="H12567" s="14" t="s">
        <v>1742</v>
      </c>
      <c r="I12567" s="8" t="str">
        <f t="array" ref="I12567">IF(G12567="Yes",XLOOKUP(D12567,'Dam Lines'!A:A,'Dam Lines'!J:J),"")</f>
        <v>LEILAYA</v>
      </c>
    </row>
    <row r="12568" hidden="1">
      <c r="A12568" s="11">
        <v>14.0</v>
      </c>
      <c r="B12568" s="3" t="s">
        <v>3738</v>
      </c>
      <c r="C12568" s="2" t="s">
        <v>1752</v>
      </c>
      <c r="D12568" s="2" t="s">
        <v>398</v>
      </c>
      <c r="E12568" s="2" t="s">
        <v>1779</v>
      </c>
      <c r="F12568" s="2" t="s">
        <v>1854</v>
      </c>
      <c r="G12568" s="8" t="str">
        <f>IF(COUNTIF('Dam Lines'!A:A,D12568)&gt;0,"Yes","No")</f>
        <v>Yes</v>
      </c>
      <c r="H12568" s="14" t="s">
        <v>1761</v>
      </c>
      <c r="I12568" s="8" t="str">
        <f t="array" ref="I12568">IF(G12568="Yes",XLOOKUP(D12568,'Dam Lines'!A:A,'Dam Lines'!J:J),"")</f>
        <v>CAIDA</v>
      </c>
    </row>
    <row r="12569" hidden="1">
      <c r="A12569" s="11">
        <v>15.0</v>
      </c>
      <c r="B12569" s="3" t="s">
        <v>3630</v>
      </c>
      <c r="C12569" s="2" t="s">
        <v>1844</v>
      </c>
      <c r="D12569" s="2" t="s">
        <v>337</v>
      </c>
      <c r="E12569" s="2" t="s">
        <v>1779</v>
      </c>
      <c r="F12569" s="2" t="s">
        <v>1854</v>
      </c>
      <c r="G12569" s="8" t="str">
        <f>IF(COUNTIF('Dam Lines'!A:A,D12569)&gt;0,"Yes","No")</f>
        <v>Yes</v>
      </c>
      <c r="H12569" s="14" t="s">
        <v>1742</v>
      </c>
      <c r="I12569" s="8" t="str">
        <f t="array" ref="I12569">IF(G12569="Yes",XLOOKUP(D12569,'Dam Lines'!A:A,'Dam Lines'!J:J),"")</f>
        <v>KARTA</v>
      </c>
    </row>
    <row r="12570" hidden="1">
      <c r="A12570" s="11">
        <v>16.0</v>
      </c>
      <c r="B12570" s="3" t="s">
        <v>3805</v>
      </c>
      <c r="C12570" s="2" t="s">
        <v>1935</v>
      </c>
      <c r="D12570" s="2" t="s">
        <v>257</v>
      </c>
      <c r="E12570" s="4" t="s">
        <v>1779</v>
      </c>
      <c r="F12570" s="4" t="s">
        <v>1854</v>
      </c>
      <c r="G12570" s="8" t="str">
        <f>IF(COUNTIF('Dam Lines'!A:A,D12570)&gt;0,"Yes","No")</f>
        <v>Yes</v>
      </c>
      <c r="H12570" s="14" t="s">
        <v>1742</v>
      </c>
      <c r="I12570" s="8" t="str">
        <f t="array" ref="I12570">IF(G12570="Yes",XLOOKUP(D12570,'Dam Lines'!A:A,'Dam Lines'!J:J),"")</f>
        <v>DEBORAH IV</v>
      </c>
    </row>
    <row r="12571" hidden="1">
      <c r="A12571" s="11">
        <v>1.0</v>
      </c>
      <c r="B12571" s="3" t="s">
        <v>3668</v>
      </c>
      <c r="C12571" s="2" t="s">
        <v>1935</v>
      </c>
      <c r="D12571" s="2" t="s">
        <v>771</v>
      </c>
      <c r="E12571" s="4" t="s">
        <v>1740</v>
      </c>
      <c r="F12571" s="4" t="s">
        <v>1837</v>
      </c>
      <c r="G12571" s="8" t="str">
        <f>IF(COUNTIF('Dam Lines'!A:A,D12571)&gt;0,"Yes","No")</f>
        <v>Yes</v>
      </c>
      <c r="H12571" s="14" t="s">
        <v>1742</v>
      </c>
      <c r="I12571" s="8" t="str">
        <f t="array" ref="I12571">IF(G12571="Yes",XLOOKUP(D12571,'Dam Lines'!A:A,'Dam Lines'!J:J),"")</f>
        <v>SAMIA</v>
      </c>
    </row>
    <row r="12572" hidden="1">
      <c r="A12572" s="11">
        <v>2.0</v>
      </c>
      <c r="B12572" s="3" t="s">
        <v>2982</v>
      </c>
      <c r="C12572" s="2" t="s">
        <v>1798</v>
      </c>
      <c r="D12572" s="2" t="s">
        <v>70</v>
      </c>
      <c r="E12572" s="2" t="s">
        <v>1740</v>
      </c>
      <c r="F12572" s="2" t="s">
        <v>1837</v>
      </c>
      <c r="G12572" s="8" t="str">
        <f>IF(COUNTIF('Dam Lines'!A:A,D12572)&gt;0,"Yes","No")</f>
        <v>Yes</v>
      </c>
      <c r="H12572" s="14" t="s">
        <v>1742</v>
      </c>
      <c r="I12572" s="8" t="str">
        <f t="array" ref="I12572">IF(G12572="Yes",XLOOKUP(D12572,'Dam Lines'!A:A,'Dam Lines'!J:J),"")</f>
        <v>MAGNESIE</v>
      </c>
    </row>
    <row r="12573" hidden="1">
      <c r="A12573" s="11">
        <v>3.0</v>
      </c>
      <c r="B12573" s="3" t="s">
        <v>2963</v>
      </c>
      <c r="C12573" s="2" t="s">
        <v>2314</v>
      </c>
      <c r="D12573" s="2" t="s">
        <v>2381</v>
      </c>
      <c r="E12573" s="2" t="s">
        <v>1740</v>
      </c>
      <c r="F12573" s="2" t="s">
        <v>1837</v>
      </c>
      <c r="G12573" s="8" t="str">
        <f>IF(COUNTIF('Dam Lines'!A:A,D12573)&gt;0,"Yes","No")</f>
        <v>No</v>
      </c>
      <c r="H12573" s="14" t="s">
        <v>1742</v>
      </c>
      <c r="I12573" s="8" t="str">
        <f t="array" ref="I12573">IF(G12573="Yes",XLOOKUP(D12573,'Dam Lines'!A:A,'Dam Lines'!J:J),"")</f>
        <v/>
      </c>
    </row>
    <row r="12574" hidden="1">
      <c r="A12574" s="11">
        <v>4.0</v>
      </c>
      <c r="B12574" s="3" t="s">
        <v>3826</v>
      </c>
      <c r="C12574" s="2" t="s">
        <v>4175</v>
      </c>
      <c r="D12574" s="2" t="s">
        <v>4176</v>
      </c>
      <c r="E12574" s="2" t="s">
        <v>1740</v>
      </c>
      <c r="F12574" s="2" t="s">
        <v>1837</v>
      </c>
      <c r="G12574" s="8" t="str">
        <f>IF(COUNTIF('Dam Lines'!A:A,D12574)&gt;0,"Yes","No")</f>
        <v>No</v>
      </c>
      <c r="H12574" s="14" t="s">
        <v>1742</v>
      </c>
      <c r="I12574" s="8" t="str">
        <f t="array" ref="I12574">IF(G12574="Yes",XLOOKUP(D12574,'Dam Lines'!A:A,'Dam Lines'!J:J),"")</f>
        <v/>
      </c>
    </row>
    <row r="12575" hidden="1">
      <c r="A12575" s="11">
        <v>5.0</v>
      </c>
      <c r="B12575" s="3" t="s">
        <v>2991</v>
      </c>
      <c r="C12575" s="2" t="s">
        <v>1798</v>
      </c>
      <c r="D12575" s="2" t="s">
        <v>253</v>
      </c>
      <c r="E12575" s="2" t="s">
        <v>1740</v>
      </c>
      <c r="F12575" s="2" t="s">
        <v>1837</v>
      </c>
      <c r="G12575" s="8" t="str">
        <f>IF(COUNTIF('Dam Lines'!A:A,D12575)&gt;0,"Yes","No")</f>
        <v>Yes</v>
      </c>
      <c r="H12575" s="14" t="s">
        <v>1742</v>
      </c>
      <c r="I12575" s="8" t="str">
        <f t="array" ref="I12575">IF(G12575="Yes",XLOOKUP(D12575,'Dam Lines'!A:A,'Dam Lines'!J:J),"")</f>
        <v>CHAR-RICH ALECIA</v>
      </c>
    </row>
    <row r="12576" hidden="1">
      <c r="A12576" s="11">
        <v>6.0</v>
      </c>
      <c r="B12576" s="3" t="s">
        <v>4352</v>
      </c>
      <c r="C12576" s="2" t="s">
        <v>1935</v>
      </c>
      <c r="D12576" s="2" t="s">
        <v>460</v>
      </c>
      <c r="E12576" s="2" t="s">
        <v>1740</v>
      </c>
      <c r="F12576" s="2" t="s">
        <v>1837</v>
      </c>
      <c r="G12576" s="8" t="str">
        <f>IF(COUNTIF('Dam Lines'!A:A,D12576)&gt;0,"Yes","No")</f>
        <v>Yes</v>
      </c>
      <c r="H12576" s="14" t="s">
        <v>1742</v>
      </c>
      <c r="I12576" s="8" t="str">
        <f t="array" ref="I12576">IF(G12576="Yes",XLOOKUP(D12576,'Dam Lines'!A:A,'Dam Lines'!J:J),"")</f>
        <v>DJEDA</v>
      </c>
    </row>
    <row r="12577" hidden="1">
      <c r="A12577" s="11">
        <v>7.0</v>
      </c>
      <c r="B12577" s="3" t="s">
        <v>3865</v>
      </c>
      <c r="C12577" s="2" t="s">
        <v>2151</v>
      </c>
      <c r="D12577" s="2" t="s">
        <v>3866</v>
      </c>
      <c r="E12577" s="2" t="s">
        <v>1740</v>
      </c>
      <c r="F12577" s="2" t="s">
        <v>1837</v>
      </c>
      <c r="G12577" s="8" t="str">
        <f>IF(COUNTIF('Dam Lines'!A:A,D12577)&gt;0,"Yes","No")</f>
        <v>No</v>
      </c>
      <c r="H12577" s="14" t="s">
        <v>1742</v>
      </c>
      <c r="I12577" s="8" t="str">
        <f t="array" ref="I12577">IF(G12577="Yes",XLOOKUP(D12577,'Dam Lines'!A:A,'Dam Lines'!J:J),"")</f>
        <v/>
      </c>
    </row>
    <row r="12578" hidden="1">
      <c r="A12578" s="11">
        <v>8.0</v>
      </c>
      <c r="B12578" s="3" t="s">
        <v>4184</v>
      </c>
      <c r="C12578" s="2" t="s">
        <v>4185</v>
      </c>
      <c r="D12578" s="2" t="s">
        <v>4186</v>
      </c>
      <c r="E12578" s="2" t="s">
        <v>1740</v>
      </c>
      <c r="F12578" s="2" t="s">
        <v>1837</v>
      </c>
      <c r="G12578" s="8" t="str">
        <f>IF(COUNTIF('Dam Lines'!A:A,D12578)&gt;0,"Yes","No")</f>
        <v>No</v>
      </c>
      <c r="H12578" s="14" t="s">
        <v>1742</v>
      </c>
      <c r="I12578" s="8" t="str">
        <f t="array" ref="I12578">IF(G12578="Yes",XLOOKUP(D12578,'Dam Lines'!A:A,'Dam Lines'!J:J),"")</f>
        <v/>
      </c>
    </row>
    <row r="12579" hidden="1">
      <c r="A12579" s="11">
        <v>9.0</v>
      </c>
      <c r="B12579" s="3" t="s">
        <v>3388</v>
      </c>
      <c r="C12579" s="2" t="s">
        <v>1798</v>
      </c>
      <c r="D12579" s="2" t="s">
        <v>825</v>
      </c>
      <c r="E12579" s="2" t="s">
        <v>1740</v>
      </c>
      <c r="F12579" s="2" t="s">
        <v>1837</v>
      </c>
      <c r="G12579" s="8" t="str">
        <f>IF(COUNTIF('Dam Lines'!A:A,D12579)&gt;0,"Yes","No")</f>
        <v>Yes</v>
      </c>
      <c r="H12579" s="14" t="s">
        <v>1742</v>
      </c>
      <c r="I12579" s="8" t="str">
        <f t="array" ref="I12579">IF(G12579="Yes",XLOOKUP(D12579,'Dam Lines'!A:A,'Dam Lines'!J:J),"")</f>
        <v>NEVADA II</v>
      </c>
    </row>
    <row r="12580" hidden="1">
      <c r="A12580" s="11">
        <v>10.0</v>
      </c>
      <c r="B12580" s="3" t="s">
        <v>3725</v>
      </c>
      <c r="C12580" s="2" t="s">
        <v>3000</v>
      </c>
      <c r="D12580" s="2" t="s">
        <v>601</v>
      </c>
      <c r="E12580" s="2" t="s">
        <v>1740</v>
      </c>
      <c r="F12580" s="2" t="s">
        <v>1837</v>
      </c>
      <c r="G12580" s="8" t="str">
        <f>IF(COUNTIF('Dam Lines'!A:A,D12580)&gt;0,"Yes","No")</f>
        <v>Yes</v>
      </c>
      <c r="H12580" s="14" t="s">
        <v>1742</v>
      </c>
      <c r="I12580" s="8" t="str">
        <f t="array" ref="I12580">IF(G12580="Yes",XLOOKUP(D12580,'Dam Lines'!A:A,'Dam Lines'!J:J),"")</f>
        <v>KRADJIE DE NERAK</v>
      </c>
    </row>
    <row r="12581" hidden="1">
      <c r="A12581" s="11">
        <v>11.0</v>
      </c>
      <c r="B12581" s="3" t="s">
        <v>3089</v>
      </c>
      <c r="C12581" s="2" t="s">
        <v>1798</v>
      </c>
      <c r="D12581" s="2" t="s">
        <v>576</v>
      </c>
      <c r="E12581" s="2" t="s">
        <v>1740</v>
      </c>
      <c r="F12581" s="2" t="s">
        <v>1837</v>
      </c>
      <c r="G12581" s="8" t="str">
        <f>IF(COUNTIF('Dam Lines'!A:A,D12581)&gt;0,"Yes","No")</f>
        <v>Yes</v>
      </c>
      <c r="H12581" s="14" t="s">
        <v>1742</v>
      </c>
      <c r="I12581" s="8" t="str">
        <f t="array" ref="I12581">IF(G12581="Yes",XLOOKUP(D12581,'Dam Lines'!A:A,'Dam Lines'!J:J),"")</f>
        <v>QUINE</v>
      </c>
    </row>
    <row r="12582" hidden="1">
      <c r="A12582" s="11">
        <v>12.0</v>
      </c>
      <c r="B12582" s="3" t="s">
        <v>4309</v>
      </c>
      <c r="C12582" s="2" t="s">
        <v>4310</v>
      </c>
      <c r="D12582" s="2" t="s">
        <v>323</v>
      </c>
      <c r="E12582" s="2" t="s">
        <v>1740</v>
      </c>
      <c r="F12582" s="2" t="s">
        <v>1837</v>
      </c>
      <c r="G12582" s="8" t="str">
        <f>IF(COUNTIF('Dam Lines'!A:A,D12582)&gt;0,"Yes","No")</f>
        <v>Yes</v>
      </c>
      <c r="H12582" s="14" t="s">
        <v>1742</v>
      </c>
      <c r="I12582" s="8" t="str">
        <f t="array" ref="I12582">IF(G12582="Yes",XLOOKUP(D12582,'Dam Lines'!A:A,'Dam Lines'!J:J),"")</f>
        <v>KARANTA</v>
      </c>
    </row>
    <row r="12583" hidden="1">
      <c r="A12583" s="11">
        <v>13.0</v>
      </c>
      <c r="B12583" s="3" t="s">
        <v>4144</v>
      </c>
      <c r="C12583" s="2" t="s">
        <v>4145</v>
      </c>
      <c r="D12583" s="2" t="s">
        <v>3403</v>
      </c>
      <c r="E12583" s="4" t="s">
        <v>1740</v>
      </c>
      <c r="F12583" s="4" t="s">
        <v>1837</v>
      </c>
      <c r="G12583" s="8" t="str">
        <f>IF(COUNTIF('Dam Lines'!A:A,D12583)&gt;0,"Yes","No")</f>
        <v>No</v>
      </c>
      <c r="H12583" s="14" t="s">
        <v>1761</v>
      </c>
      <c r="I12583" s="8" t="str">
        <f t="array" ref="I12583">IF(G12583="Yes",XLOOKUP(D12583,'Dam Lines'!A:A,'Dam Lines'!J:J),"")</f>
        <v/>
      </c>
    </row>
    <row r="12584" hidden="1">
      <c r="A12584" s="11">
        <v>14.0</v>
      </c>
      <c r="B12584" s="3" t="s">
        <v>3058</v>
      </c>
      <c r="C12584" s="2" t="s">
        <v>1752</v>
      </c>
      <c r="D12584" s="2" t="s">
        <v>211</v>
      </c>
      <c r="E12584" s="2" t="s">
        <v>1740</v>
      </c>
      <c r="F12584" s="2" t="s">
        <v>1837</v>
      </c>
      <c r="G12584" s="8" t="str">
        <f>IF(COUNTIF('Dam Lines'!A:A,D12584)&gt;0,"Yes","No")</f>
        <v>Yes</v>
      </c>
      <c r="H12584" s="14" t="s">
        <v>1742</v>
      </c>
      <c r="I12584" s="8" t="str">
        <f t="array" ref="I12584">IF(G12584="Yes",XLOOKUP(D12584,'Dam Lines'!A:A,'Dam Lines'!J:J),"")</f>
        <v>PL TSASSOON</v>
      </c>
    </row>
    <row r="12585" hidden="1">
      <c r="A12585" s="11">
        <v>1.0</v>
      </c>
      <c r="B12585" s="3" t="s">
        <v>4221</v>
      </c>
      <c r="C12585" s="2" t="s">
        <v>3982</v>
      </c>
      <c r="D12585" s="2" t="s">
        <v>742</v>
      </c>
      <c r="E12585" s="4" t="s">
        <v>1779</v>
      </c>
      <c r="F12585" s="4" t="s">
        <v>1741</v>
      </c>
      <c r="G12585" s="8" t="str">
        <f>IF(COUNTIF('Dam Lines'!A:A,D12585)&gt;0,"Yes","No")</f>
        <v>Yes</v>
      </c>
      <c r="H12585" s="14" t="s">
        <v>1742</v>
      </c>
      <c r="I12585" s="8" t="str">
        <f t="array" ref="I12585">IF(G12585="Yes",XLOOKUP(D12585,'Dam Lines'!A:A,'Dam Lines'!J:J),"")</f>
        <v>FATMA</v>
      </c>
    </row>
    <row r="12586" hidden="1">
      <c r="A12586" s="11">
        <v>2.0</v>
      </c>
      <c r="B12586" s="3" t="s">
        <v>4339</v>
      </c>
      <c r="C12586" s="2" t="s">
        <v>1980</v>
      </c>
      <c r="D12586" s="2" t="s">
        <v>4340</v>
      </c>
      <c r="E12586" s="2" t="s">
        <v>1779</v>
      </c>
      <c r="F12586" s="2" t="s">
        <v>1741</v>
      </c>
      <c r="G12586" s="8" t="str">
        <f>IF(COUNTIF('Dam Lines'!A:A,D12586)&gt;0,"Yes","No")</f>
        <v>No</v>
      </c>
      <c r="H12586" s="14" t="s">
        <v>1742</v>
      </c>
      <c r="I12586" s="8" t="str">
        <f t="array" ref="I12586">IF(G12586="Yes",XLOOKUP(D12586,'Dam Lines'!A:A,'Dam Lines'!J:J),"")</f>
        <v/>
      </c>
    </row>
    <row r="12587" hidden="1">
      <c r="A12587" s="11">
        <v>3.0</v>
      </c>
      <c r="B12587" s="3" t="s">
        <v>3757</v>
      </c>
      <c r="C12587" s="2" t="s">
        <v>1962</v>
      </c>
      <c r="D12587" s="2" t="s">
        <v>118</v>
      </c>
      <c r="E12587" s="2" t="s">
        <v>1779</v>
      </c>
      <c r="F12587" s="2" t="s">
        <v>1741</v>
      </c>
      <c r="G12587" s="8" t="str">
        <f>IF(COUNTIF('Dam Lines'!A:A,D12587)&gt;0,"Yes","No")</f>
        <v>Yes</v>
      </c>
      <c r="H12587" s="14" t="s">
        <v>1761</v>
      </c>
      <c r="I12587" s="8" t="str">
        <f t="array" ref="I12587">IF(G12587="Yes",XLOOKUP(D12587,'Dam Lines'!A:A,'Dam Lines'!J:J),"")</f>
        <v>SAPINA</v>
      </c>
    </row>
    <row r="12588" hidden="1">
      <c r="A12588" s="11">
        <v>4.0</v>
      </c>
      <c r="B12588" s="3" t="s">
        <v>3846</v>
      </c>
      <c r="C12588" s="2" t="s">
        <v>1980</v>
      </c>
      <c r="D12588" s="2" t="s">
        <v>3847</v>
      </c>
      <c r="E12588" s="2" t="s">
        <v>1779</v>
      </c>
      <c r="F12588" s="2" t="s">
        <v>1741</v>
      </c>
      <c r="G12588" s="8" t="str">
        <f>IF(COUNTIF('Dam Lines'!A:A,D12588)&gt;0,"Yes","No")</f>
        <v>No</v>
      </c>
      <c r="H12588" s="14" t="s">
        <v>1761</v>
      </c>
      <c r="I12588" s="8" t="str">
        <f t="array" ref="I12588">IF(G12588="Yes",XLOOKUP(D12588,'Dam Lines'!A:A,'Dam Lines'!J:J),"")</f>
        <v/>
      </c>
    </row>
    <row r="12589" hidden="1">
      <c r="A12589" s="11">
        <v>5.0</v>
      </c>
      <c r="B12589" s="3" t="s">
        <v>3157</v>
      </c>
      <c r="C12589" s="2" t="s">
        <v>1752</v>
      </c>
      <c r="D12589" s="2" t="s">
        <v>713</v>
      </c>
      <c r="E12589" s="2" t="s">
        <v>1779</v>
      </c>
      <c r="F12589" s="2" t="s">
        <v>1741</v>
      </c>
      <c r="G12589" s="8" t="str">
        <f>IF(COUNTIF('Dam Lines'!A:A,D12589)&gt;0,"Yes","No")</f>
        <v>Yes</v>
      </c>
      <c r="H12589" s="14" t="s">
        <v>1742</v>
      </c>
      <c r="I12589" s="8" t="str">
        <f t="array" ref="I12589">IF(G12589="Yes",XLOOKUP(D12589,'Dam Lines'!A:A,'Dam Lines'!J:J),"")</f>
        <v>FATMA</v>
      </c>
    </row>
    <row r="12590" hidden="1">
      <c r="A12590" s="11">
        <v>6.0</v>
      </c>
      <c r="B12590" s="3" t="s">
        <v>3833</v>
      </c>
      <c r="C12590" s="2" t="s">
        <v>1962</v>
      </c>
      <c r="D12590" s="2" t="s">
        <v>370</v>
      </c>
      <c r="E12590" s="2" t="s">
        <v>1779</v>
      </c>
      <c r="F12590" s="2" t="s">
        <v>1741</v>
      </c>
      <c r="G12590" s="8" t="str">
        <f>IF(COUNTIF('Dam Lines'!A:A,D12590)&gt;0,"Yes","No")</f>
        <v>Yes</v>
      </c>
      <c r="H12590" s="14" t="s">
        <v>1742</v>
      </c>
      <c r="I12590" s="8" t="str">
        <f t="array" ref="I12590">IF(G12590="Yes",XLOOKUP(D12590,'Dam Lines'!A:A,'Dam Lines'!J:J),"")</f>
        <v>FİRUZE.1.</v>
      </c>
    </row>
    <row r="12591" hidden="1">
      <c r="A12591" s="11">
        <v>7.0</v>
      </c>
      <c r="B12591" s="3" t="s">
        <v>2483</v>
      </c>
      <c r="C12591" s="2" t="s">
        <v>1962</v>
      </c>
      <c r="D12591" s="2" t="s">
        <v>118</v>
      </c>
      <c r="E12591" s="2" t="s">
        <v>1779</v>
      </c>
      <c r="F12591" s="2" t="s">
        <v>1741</v>
      </c>
      <c r="G12591" s="8" t="str">
        <f>IF(COUNTIF('Dam Lines'!A:A,D12591)&gt;0,"Yes","No")</f>
        <v>Yes</v>
      </c>
      <c r="H12591" s="14" t="s">
        <v>1742</v>
      </c>
      <c r="I12591" s="8" t="str">
        <f t="array" ref="I12591">IF(G12591="Yes",XLOOKUP(D12591,'Dam Lines'!A:A,'Dam Lines'!J:J),"")</f>
        <v>SAPINA</v>
      </c>
    </row>
    <row r="12592" hidden="1">
      <c r="A12592" s="11">
        <v>8.0</v>
      </c>
      <c r="B12592" s="3" t="s">
        <v>3287</v>
      </c>
      <c r="C12592" s="2" t="s">
        <v>3288</v>
      </c>
      <c r="D12592" s="2" t="s">
        <v>15</v>
      </c>
      <c r="E12592" s="2" t="s">
        <v>1779</v>
      </c>
      <c r="F12592" s="2" t="s">
        <v>1741</v>
      </c>
      <c r="G12592" s="8" t="str">
        <f>IF(COUNTIF('Dam Lines'!A:A,D12592)&gt;0,"Yes","No")</f>
        <v>Yes</v>
      </c>
      <c r="H12592" s="14" t="s">
        <v>1761</v>
      </c>
      <c r="I12592" s="8" t="str">
        <f t="array" ref="I12592">IF(G12592="Yes",XLOOKUP(D12592,'Dam Lines'!A:A,'Dam Lines'!J:J),"")</f>
        <v>NEVADA II</v>
      </c>
    </row>
    <row r="12593" hidden="1">
      <c r="A12593" s="11">
        <v>9.0</v>
      </c>
      <c r="B12593" s="3" t="s">
        <v>3995</v>
      </c>
      <c r="C12593" s="2" t="s">
        <v>1823</v>
      </c>
      <c r="D12593" s="2" t="s">
        <v>3675</v>
      </c>
      <c r="E12593" s="2" t="s">
        <v>1779</v>
      </c>
      <c r="F12593" s="2" t="s">
        <v>1741</v>
      </c>
      <c r="G12593" s="8" t="str">
        <f>IF(COUNTIF('Dam Lines'!A:A,D12593)&gt;0,"Yes","No")</f>
        <v>No</v>
      </c>
      <c r="H12593" s="14" t="s">
        <v>1761</v>
      </c>
      <c r="I12593" s="8" t="str">
        <f t="array" ref="I12593">IF(G12593="Yes",XLOOKUP(D12593,'Dam Lines'!A:A,'Dam Lines'!J:J),"")</f>
        <v/>
      </c>
    </row>
    <row r="12594" hidden="1">
      <c r="A12594" s="11">
        <v>10.0</v>
      </c>
      <c r="B12594" s="3" t="s">
        <v>3705</v>
      </c>
      <c r="C12594" s="2" t="s">
        <v>3423</v>
      </c>
      <c r="D12594" s="2" t="s">
        <v>604</v>
      </c>
      <c r="E12594" s="2" t="s">
        <v>1779</v>
      </c>
      <c r="F12594" s="2" t="s">
        <v>1741</v>
      </c>
      <c r="G12594" s="8" t="str">
        <f>IF(COUNTIF('Dam Lines'!A:A,D12594)&gt;0,"Yes","No")</f>
        <v>Yes</v>
      </c>
      <c r="H12594" s="14" t="s">
        <v>1742</v>
      </c>
      <c r="I12594" s="8" t="str">
        <f t="array" ref="I12594">IF(G12594="Yes",XLOOKUP(D12594,'Dam Lines'!A:A,'Dam Lines'!J:J),"")</f>
        <v>KORALINA</v>
      </c>
    </row>
    <row r="12595" hidden="1">
      <c r="A12595" s="11">
        <v>11.0</v>
      </c>
      <c r="B12595" s="3" t="s">
        <v>4359</v>
      </c>
      <c r="C12595" s="2" t="s">
        <v>1823</v>
      </c>
      <c r="D12595" s="2" t="s">
        <v>4360</v>
      </c>
      <c r="E12595" s="2" t="s">
        <v>1779</v>
      </c>
      <c r="F12595" s="2" t="s">
        <v>1741</v>
      </c>
      <c r="G12595" s="8" t="str">
        <f>IF(COUNTIF('Dam Lines'!A:A,D12595)&gt;0,"Yes","No")</f>
        <v>No</v>
      </c>
      <c r="H12595" s="14" t="s">
        <v>1742</v>
      </c>
      <c r="I12595" s="8" t="str">
        <f t="array" ref="I12595">IF(G12595="Yes",XLOOKUP(D12595,'Dam Lines'!A:A,'Dam Lines'!J:J),"")</f>
        <v/>
      </c>
    </row>
    <row r="12596" hidden="1">
      <c r="A12596" s="11">
        <v>12.0</v>
      </c>
      <c r="B12596" s="3" t="s">
        <v>2707</v>
      </c>
      <c r="C12596" s="2" t="s">
        <v>2708</v>
      </c>
      <c r="D12596" s="2" t="s">
        <v>1409</v>
      </c>
      <c r="E12596" s="2" t="s">
        <v>1779</v>
      </c>
      <c r="F12596" s="2" t="s">
        <v>1741</v>
      </c>
      <c r="G12596" s="8" t="str">
        <f>IF(COUNTIF('Dam Lines'!A:A,D12596)&gt;0,"Yes","No")</f>
        <v>Yes</v>
      </c>
      <c r="H12596" s="14" t="s">
        <v>1742</v>
      </c>
      <c r="I12596" s="8" t="str">
        <f t="array" ref="I12596">IF(G12596="Yes",XLOOKUP(D12596,'Dam Lines'!A:A,'Dam Lines'!J:J),"")</f>
        <v>ALGERIA</v>
      </c>
    </row>
    <row r="12597" hidden="1">
      <c r="A12597" s="11">
        <v>13.0</v>
      </c>
      <c r="B12597" s="3" t="s">
        <v>3521</v>
      </c>
      <c r="C12597" s="2" t="s">
        <v>3000</v>
      </c>
      <c r="D12597" s="2" t="s">
        <v>2509</v>
      </c>
      <c r="E12597" s="2" t="s">
        <v>1779</v>
      </c>
      <c r="F12597" s="2" t="s">
        <v>1741</v>
      </c>
      <c r="G12597" s="8" t="str">
        <f>IF(COUNTIF('Dam Lines'!A:A,D12597)&gt;0,"Yes","No")</f>
        <v>No</v>
      </c>
      <c r="H12597" s="14" t="s">
        <v>1742</v>
      </c>
      <c r="I12597" s="8" t="str">
        <f t="array" ref="I12597">IF(G12597="Yes",XLOOKUP(D12597,'Dam Lines'!A:A,'Dam Lines'!J:J),"")</f>
        <v/>
      </c>
    </row>
    <row r="12598" hidden="1">
      <c r="A12598" s="11">
        <v>14.0</v>
      </c>
      <c r="B12598" s="3" t="s">
        <v>2980</v>
      </c>
      <c r="C12598" s="2" t="s">
        <v>1744</v>
      </c>
      <c r="D12598" s="2" t="s">
        <v>118</v>
      </c>
      <c r="E12598" s="4" t="s">
        <v>1779</v>
      </c>
      <c r="F12598" s="4" t="s">
        <v>1741</v>
      </c>
      <c r="G12598" s="8" t="str">
        <f>IF(COUNTIF('Dam Lines'!A:A,D12598)&gt;0,"Yes","No")</f>
        <v>Yes</v>
      </c>
      <c r="H12598" s="14" t="s">
        <v>1742</v>
      </c>
      <c r="I12598" s="8" t="str">
        <f t="array" ref="I12598">IF(G12598="Yes",XLOOKUP(D12598,'Dam Lines'!A:A,'Dam Lines'!J:J),"")</f>
        <v>SAPINA</v>
      </c>
    </row>
    <row r="12599" hidden="1">
      <c r="A12599" s="11">
        <v>15.0</v>
      </c>
      <c r="B12599" s="3" t="s">
        <v>4036</v>
      </c>
      <c r="C12599" s="2" t="s">
        <v>2314</v>
      </c>
      <c r="D12599" s="2" t="s">
        <v>3215</v>
      </c>
      <c r="E12599" s="2" t="s">
        <v>1779</v>
      </c>
      <c r="F12599" s="2" t="s">
        <v>1741</v>
      </c>
      <c r="G12599" s="8" t="str">
        <f>IF(COUNTIF('Dam Lines'!A:A,D12599)&gt;0,"Yes","No")</f>
        <v>No</v>
      </c>
      <c r="H12599" s="14" t="s">
        <v>1742</v>
      </c>
      <c r="I12599" s="8" t="str">
        <f t="array" ref="I12599">IF(G12599="Yes",XLOOKUP(D12599,'Dam Lines'!A:A,'Dam Lines'!J:J),"")</f>
        <v/>
      </c>
    </row>
    <row r="12600" hidden="1">
      <c r="A12600" s="11">
        <v>16.0</v>
      </c>
      <c r="B12600" s="3" t="s">
        <v>3855</v>
      </c>
      <c r="C12600" s="2" t="s">
        <v>2243</v>
      </c>
      <c r="D12600" s="2" t="s">
        <v>1688</v>
      </c>
      <c r="E12600" s="2" t="s">
        <v>1779</v>
      </c>
      <c r="F12600" s="2" t="s">
        <v>1741</v>
      </c>
      <c r="G12600" s="8" t="str">
        <f>IF(COUNTIF('Dam Lines'!A:A,D12600)&gt;0,"Yes","No")</f>
        <v>Yes</v>
      </c>
      <c r="H12600" s="14" t="s">
        <v>1742</v>
      </c>
      <c r="I12600" s="8" t="str">
        <f t="array" ref="I12600">IF(G12600="Yes",XLOOKUP(D12600,'Dam Lines'!A:A,'Dam Lines'!J:J),"")</f>
        <v>DEBORAH IV</v>
      </c>
    </row>
    <row r="12601" hidden="1">
      <c r="A12601" s="11">
        <v>1.0</v>
      </c>
      <c r="B12601" s="3" t="s">
        <v>4302</v>
      </c>
      <c r="C12601" s="2" t="s">
        <v>2804</v>
      </c>
      <c r="D12601" s="2" t="s">
        <v>197</v>
      </c>
      <c r="E12601" s="4" t="s">
        <v>1740</v>
      </c>
      <c r="F12601" s="4" t="s">
        <v>1818</v>
      </c>
      <c r="G12601" s="8" t="str">
        <f>IF(COUNTIF('Dam Lines'!A:A,D12601)&gt;0,"Yes","No")</f>
        <v>Yes</v>
      </c>
      <c r="H12601" s="14" t="s">
        <v>1742</v>
      </c>
      <c r="I12601" s="8" t="str">
        <f t="array" ref="I12601">IF(G12601="Yes",XLOOKUP(D12601,'Dam Lines'!A:A,'Dam Lines'!J:J),"")</f>
        <v>BR BINT CHLOSTA</v>
      </c>
    </row>
    <row r="12602" hidden="1">
      <c r="A12602" s="11">
        <v>2.0</v>
      </c>
      <c r="B12602" s="3" t="s">
        <v>4424</v>
      </c>
      <c r="C12602" s="2" t="s">
        <v>4008</v>
      </c>
      <c r="D12602" s="2" t="s">
        <v>756</v>
      </c>
      <c r="E12602" s="2" t="s">
        <v>1740</v>
      </c>
      <c r="F12602" s="2" t="s">
        <v>1818</v>
      </c>
      <c r="G12602" s="8" t="str">
        <f>IF(COUNTIF('Dam Lines'!A:A,D12602)&gt;0,"Yes","No")</f>
        <v>Yes</v>
      </c>
      <c r="H12602" s="14" t="s">
        <v>1742</v>
      </c>
      <c r="I12602" s="8" t="str">
        <f t="array" ref="I12602">IF(G12602="Yes",XLOOKUP(D12602,'Dam Lines'!A:A,'Dam Lines'!J:J),"")</f>
        <v>NEVADA II</v>
      </c>
    </row>
    <row r="12603" hidden="1">
      <c r="A12603" s="11">
        <v>3.0</v>
      </c>
      <c r="B12603" s="3" t="s">
        <v>4305</v>
      </c>
      <c r="C12603" s="2" t="s">
        <v>2291</v>
      </c>
      <c r="D12603" s="2" t="s">
        <v>1165</v>
      </c>
      <c r="E12603" s="2" t="s">
        <v>1740</v>
      </c>
      <c r="F12603" s="2" t="s">
        <v>1818</v>
      </c>
      <c r="G12603" s="8" t="str">
        <f>IF(COUNTIF('Dam Lines'!A:A,D12603)&gt;0,"Yes","No")</f>
        <v>Yes</v>
      </c>
      <c r="H12603" s="14" t="s">
        <v>1742</v>
      </c>
      <c r="I12603" s="8" t="str">
        <f t="array" ref="I12603">IF(G12603="Yes",XLOOKUP(D12603,'Dam Lines'!A:A,'Dam Lines'!J:J),"")</f>
        <v>NEVADA II</v>
      </c>
    </row>
    <row r="12604" hidden="1">
      <c r="A12604" s="11">
        <v>4.0</v>
      </c>
      <c r="B12604" s="3" t="s">
        <v>4181</v>
      </c>
      <c r="C12604" s="2" t="s">
        <v>2821</v>
      </c>
      <c r="D12604" s="2" t="s">
        <v>4182</v>
      </c>
      <c r="E12604" s="2" t="s">
        <v>1740</v>
      </c>
      <c r="F12604" s="2" t="s">
        <v>1818</v>
      </c>
      <c r="G12604" s="8" t="str">
        <f>IF(COUNTIF('Dam Lines'!A:A,D12604)&gt;0,"Yes","No")</f>
        <v>No</v>
      </c>
      <c r="H12604" s="14" t="s">
        <v>1742</v>
      </c>
      <c r="I12604" s="8" t="str">
        <f t="array" ref="I12604">IF(G12604="Yes",XLOOKUP(D12604,'Dam Lines'!A:A,'Dam Lines'!J:J),"")</f>
        <v/>
      </c>
    </row>
    <row r="12605" hidden="1">
      <c r="A12605" s="11">
        <v>5.0</v>
      </c>
      <c r="B12605" s="3" t="s">
        <v>4308</v>
      </c>
      <c r="C12605" s="2" t="s">
        <v>1752</v>
      </c>
      <c r="D12605" s="2" t="s">
        <v>241</v>
      </c>
      <c r="E12605" s="2" t="s">
        <v>1740</v>
      </c>
      <c r="F12605" s="2" t="s">
        <v>1818</v>
      </c>
      <c r="G12605" s="8" t="str">
        <f>IF(COUNTIF('Dam Lines'!A:A,D12605)&gt;0,"Yes","No")</f>
        <v>Yes</v>
      </c>
      <c r="H12605" s="14" t="s">
        <v>1742</v>
      </c>
      <c r="I12605" s="8" t="str">
        <f t="array" ref="I12605">IF(G12605="Yes",XLOOKUP(D12605,'Dam Lines'!A:A,'Dam Lines'!J:J),"")</f>
        <v>NEVADA II</v>
      </c>
    </row>
    <row r="12606" hidden="1">
      <c r="A12606" s="11">
        <v>6.0</v>
      </c>
      <c r="B12606" s="3" t="s">
        <v>4131</v>
      </c>
      <c r="C12606" s="2" t="s">
        <v>1962</v>
      </c>
      <c r="D12606" s="2" t="s">
        <v>1005</v>
      </c>
      <c r="E12606" s="2" t="s">
        <v>1740</v>
      </c>
      <c r="F12606" s="2" t="s">
        <v>1818</v>
      </c>
      <c r="G12606" s="8" t="str">
        <f>IF(COUNTIF('Dam Lines'!A:A,D12606)&gt;0,"Yes","No")</f>
        <v>Yes</v>
      </c>
      <c r="H12606" s="14" t="s">
        <v>1742</v>
      </c>
      <c r="I12606" s="8" t="str">
        <f t="array" ref="I12606">IF(G12606="Yes",XLOOKUP(D12606,'Dam Lines'!A:A,'Dam Lines'!J:J),"")</f>
        <v>WISTULA</v>
      </c>
    </row>
    <row r="12607" hidden="1">
      <c r="A12607" s="11">
        <v>7.0</v>
      </c>
      <c r="B12607" s="3" t="s">
        <v>4106</v>
      </c>
      <c r="C12607" s="2" t="s">
        <v>4107</v>
      </c>
      <c r="D12607" s="2" t="s">
        <v>4108</v>
      </c>
      <c r="E12607" s="2" t="s">
        <v>1740</v>
      </c>
      <c r="F12607" s="2" t="s">
        <v>1818</v>
      </c>
      <c r="G12607" s="8" t="str">
        <f>IF(COUNTIF('Dam Lines'!A:A,D12607)&gt;0,"Yes","No")</f>
        <v>No</v>
      </c>
      <c r="H12607" s="14" t="s">
        <v>1742</v>
      </c>
      <c r="I12607" s="8" t="str">
        <f t="array" ref="I12607">IF(G12607="Yes",XLOOKUP(D12607,'Dam Lines'!A:A,'Dam Lines'!J:J),"")</f>
        <v/>
      </c>
    </row>
    <row r="12608" hidden="1">
      <c r="A12608" s="11">
        <v>8.0</v>
      </c>
      <c r="B12608" s="3" t="s">
        <v>4293</v>
      </c>
      <c r="C12608" s="2" t="s">
        <v>1744</v>
      </c>
      <c r="D12608" s="2" t="s">
        <v>1132</v>
      </c>
      <c r="E12608" s="2" t="s">
        <v>1740</v>
      </c>
      <c r="F12608" s="2" t="s">
        <v>1818</v>
      </c>
      <c r="G12608" s="8" t="str">
        <f>IF(COUNTIF('Dam Lines'!A:A,D12608)&gt;0,"Yes","No")</f>
        <v>Yes</v>
      </c>
      <c r="H12608" s="14" t="s">
        <v>1761</v>
      </c>
      <c r="I12608" s="8" t="str">
        <f t="array" ref="I12608">IF(G12608="Yes",XLOOKUP(D12608,'Dam Lines'!A:A,'Dam Lines'!J:J),"")</f>
        <v>BETSAMA</v>
      </c>
    </row>
    <row r="12609" hidden="1">
      <c r="A12609" s="11">
        <v>9.0</v>
      </c>
      <c r="B12609" s="3" t="s">
        <v>4382</v>
      </c>
      <c r="C12609" s="2" t="s">
        <v>1886</v>
      </c>
      <c r="D12609" s="2" t="s">
        <v>574</v>
      </c>
      <c r="E12609" s="2" t="s">
        <v>1740</v>
      </c>
      <c r="F12609" s="2" t="s">
        <v>1818</v>
      </c>
      <c r="G12609" s="8" t="str">
        <f>IF(COUNTIF('Dam Lines'!A:A,D12609)&gt;0,"Yes","No")</f>
        <v>Yes</v>
      </c>
      <c r="H12609" s="14" t="s">
        <v>1761</v>
      </c>
      <c r="I12609" s="8" t="str">
        <f t="array" ref="I12609">IF(G12609="Yes",XLOOKUP(D12609,'Dam Lines'!A:A,'Dam Lines'!J:J),"")</f>
        <v>NEVADA II</v>
      </c>
    </row>
    <row r="12610" hidden="1">
      <c r="A12610" s="11">
        <v>10.0</v>
      </c>
      <c r="B12610" s="3" t="s">
        <v>4425</v>
      </c>
      <c r="C12610" s="2" t="s">
        <v>1744</v>
      </c>
      <c r="D12610" s="2" t="s">
        <v>4426</v>
      </c>
      <c r="E12610" s="2" t="s">
        <v>1740</v>
      </c>
      <c r="F12610" s="2" t="s">
        <v>1818</v>
      </c>
      <c r="G12610" s="8" t="str">
        <f>IF(COUNTIF('Dam Lines'!A:A,D12610)&gt;0,"Yes","No")</f>
        <v>No</v>
      </c>
      <c r="H12610" s="14" t="s">
        <v>1742</v>
      </c>
      <c r="I12610" s="8" t="str">
        <f t="array" ref="I12610">IF(G12610="Yes",XLOOKUP(D12610,'Dam Lines'!A:A,'Dam Lines'!J:J),"")</f>
        <v/>
      </c>
    </row>
    <row r="12611" hidden="1">
      <c r="A12611" s="11">
        <v>11.0</v>
      </c>
      <c r="B12611" s="3" t="s">
        <v>3130</v>
      </c>
      <c r="C12611" s="2" t="s">
        <v>2151</v>
      </c>
      <c r="D12611" s="2" t="s">
        <v>2311</v>
      </c>
      <c r="E12611" s="2" t="s">
        <v>1740</v>
      </c>
      <c r="F12611" s="2" t="s">
        <v>1818</v>
      </c>
      <c r="G12611" s="8" t="str">
        <f>IF(COUNTIF('Dam Lines'!A:A,D12611)&gt;0,"Yes","No")</f>
        <v>No</v>
      </c>
      <c r="H12611" s="14" t="s">
        <v>1761</v>
      </c>
      <c r="I12611" s="8" t="str">
        <f t="array" ref="I12611">IF(G12611="Yes",XLOOKUP(D12611,'Dam Lines'!A:A,'Dam Lines'!J:J),"")</f>
        <v/>
      </c>
    </row>
    <row r="12612" hidden="1">
      <c r="A12612" s="11">
        <v>12.0</v>
      </c>
      <c r="B12612" s="3" t="s">
        <v>4114</v>
      </c>
      <c r="C12612" s="2" t="s">
        <v>4115</v>
      </c>
      <c r="D12612" s="2" t="s">
        <v>137</v>
      </c>
      <c r="E12612" s="2" t="s">
        <v>1740</v>
      </c>
      <c r="F12612" s="2" t="s">
        <v>1818</v>
      </c>
      <c r="G12612" s="8" t="str">
        <f>IF(COUNTIF('Dam Lines'!A:A,D12612)&gt;0,"Yes","No")</f>
        <v>Yes</v>
      </c>
      <c r="H12612" s="14" t="s">
        <v>1742</v>
      </c>
      <c r="I12612" s="8" t="str">
        <f t="array" ref="I12612">IF(G12612="Yes",XLOOKUP(D12612,'Dam Lines'!A:A,'Dam Lines'!J:J),"")</f>
        <v>CAIDA</v>
      </c>
    </row>
    <row r="12613" hidden="1">
      <c r="A12613" s="11">
        <v>13.0</v>
      </c>
      <c r="B12613" s="3" t="s">
        <v>4427</v>
      </c>
      <c r="C12613" s="2" t="s">
        <v>1754</v>
      </c>
      <c r="D12613" s="2" t="s">
        <v>3919</v>
      </c>
      <c r="E12613" s="2" t="s">
        <v>1740</v>
      </c>
      <c r="F12613" s="2" t="s">
        <v>1818</v>
      </c>
      <c r="G12613" s="8" t="str">
        <f>IF(COUNTIF('Dam Lines'!A:A,D12613)&gt;0,"Yes","No")</f>
        <v>No</v>
      </c>
      <c r="H12613" s="14" t="s">
        <v>1761</v>
      </c>
      <c r="I12613" s="8" t="str">
        <f t="array" ref="I12613">IF(G12613="Yes",XLOOKUP(D12613,'Dam Lines'!A:A,'Dam Lines'!J:J),"")</f>
        <v/>
      </c>
    </row>
    <row r="12614" hidden="1">
      <c r="A12614" s="11">
        <v>1.0</v>
      </c>
      <c r="B12614" s="3" t="s">
        <v>3547</v>
      </c>
      <c r="C12614" s="2" t="s">
        <v>1962</v>
      </c>
      <c r="D12614" s="2" t="s">
        <v>47</v>
      </c>
      <c r="E12614" s="2" t="s">
        <v>2036</v>
      </c>
      <c r="F12614" s="4" t="s">
        <v>1854</v>
      </c>
      <c r="G12614" s="8" t="str">
        <f>IF(COUNTIF('Dam Lines'!A:A,D12614)&gt;0,"Yes","No")</f>
        <v>Yes</v>
      </c>
      <c r="H12614" s="14" t="s">
        <v>1742</v>
      </c>
      <c r="I12614" s="8" t="str">
        <f t="array" ref="I12614">IF(G12614="Yes",XLOOKUP(D12614,'Dam Lines'!A:A,'Dam Lines'!J:J),"")</f>
        <v>FATMA</v>
      </c>
    </row>
    <row r="12615" hidden="1">
      <c r="A12615" s="11">
        <v>2.0</v>
      </c>
      <c r="B12615" s="3" t="s">
        <v>3396</v>
      </c>
      <c r="C12615" s="2" t="s">
        <v>1962</v>
      </c>
      <c r="D12615" s="2" t="s">
        <v>1263</v>
      </c>
      <c r="E12615" s="2" t="s">
        <v>2036</v>
      </c>
      <c r="F12615" s="2" t="s">
        <v>1854</v>
      </c>
      <c r="G12615" s="8" t="str">
        <f>IF(COUNTIF('Dam Lines'!A:A,D12615)&gt;0,"Yes","No")</f>
        <v>Yes</v>
      </c>
      <c r="H12615" s="14" t="s">
        <v>1742</v>
      </c>
      <c r="I12615" s="8" t="str">
        <f t="array" ref="I12615">IF(G12615="Yes",XLOOKUP(D12615,'Dam Lines'!A:A,'Dam Lines'!J:J),"")</f>
        <v>BASSALA</v>
      </c>
    </row>
    <row r="12616" hidden="1">
      <c r="A12616" s="11">
        <v>3.0</v>
      </c>
      <c r="B12616" s="3" t="s">
        <v>3930</v>
      </c>
      <c r="C12616" s="2" t="s">
        <v>1798</v>
      </c>
      <c r="D12616" s="2" t="s">
        <v>133</v>
      </c>
      <c r="E12616" s="2" t="s">
        <v>2036</v>
      </c>
      <c r="F12616" s="2" t="s">
        <v>1854</v>
      </c>
      <c r="G12616" s="8" t="str">
        <f>IF(COUNTIF('Dam Lines'!A:A,D12616)&gt;0,"Yes","No")</f>
        <v>Yes</v>
      </c>
      <c r="H12616" s="14" t="s">
        <v>1742</v>
      </c>
      <c r="I12616" s="8" t="str">
        <f t="array" ref="I12616">IF(G12616="Yes",XLOOKUP(D12616,'Dam Lines'!A:A,'Dam Lines'!J:J),"")</f>
        <v>YFS ALMOND JOY</v>
      </c>
    </row>
    <row r="12617" hidden="1">
      <c r="A12617" s="11">
        <v>4.0</v>
      </c>
      <c r="B12617" s="3" t="s">
        <v>3970</v>
      </c>
      <c r="C12617" s="2" t="s">
        <v>1823</v>
      </c>
      <c r="D12617" s="2" t="s">
        <v>301</v>
      </c>
      <c r="E12617" s="2" t="s">
        <v>2036</v>
      </c>
      <c r="F12617" s="2" t="s">
        <v>1854</v>
      </c>
      <c r="G12617" s="8" t="str">
        <f>IF(COUNTIF('Dam Lines'!A:A,D12617)&gt;0,"Yes","No")</f>
        <v>Yes</v>
      </c>
      <c r="H12617" s="14" t="s">
        <v>1742</v>
      </c>
      <c r="I12617" s="8" t="str">
        <f t="array" ref="I12617">IF(G12617="Yes",XLOOKUP(D12617,'Dam Lines'!A:A,'Dam Lines'!J:J),"")</f>
        <v>DJEDDA</v>
      </c>
    </row>
    <row r="12618" hidden="1">
      <c r="A12618" s="11">
        <v>5.0</v>
      </c>
      <c r="B12618" s="3" t="s">
        <v>3346</v>
      </c>
      <c r="C12618" s="2" t="s">
        <v>1962</v>
      </c>
      <c r="D12618" s="2" t="s">
        <v>1262</v>
      </c>
      <c r="E12618" s="2" t="s">
        <v>2036</v>
      </c>
      <c r="F12618" s="2" t="s">
        <v>1854</v>
      </c>
      <c r="G12618" s="8" t="str">
        <f>IF(COUNTIF('Dam Lines'!A:A,D12618)&gt;0,"Yes","No")</f>
        <v>Yes</v>
      </c>
      <c r="H12618" s="14" t="s">
        <v>1742</v>
      </c>
      <c r="I12618" s="8" t="str">
        <f t="array" ref="I12618">IF(G12618="Yes",XLOOKUP(D12618,'Dam Lines'!A:A,'Dam Lines'!J:J),"")</f>
        <v>HALA AL THANIYA</v>
      </c>
    </row>
    <row r="12619" hidden="1">
      <c r="A12619" s="11">
        <v>6.0</v>
      </c>
      <c r="B12619" s="3" t="s">
        <v>3397</v>
      </c>
      <c r="C12619" s="2" t="s">
        <v>1798</v>
      </c>
      <c r="D12619" s="2" t="s">
        <v>237</v>
      </c>
      <c r="E12619" s="2" t="s">
        <v>2036</v>
      </c>
      <c r="F12619" s="2" t="s">
        <v>1854</v>
      </c>
      <c r="G12619" s="8" t="str">
        <f>IF(COUNTIF('Dam Lines'!A:A,D12619)&gt;0,"Yes","No")</f>
        <v>Yes</v>
      </c>
      <c r="H12619" s="14" t="s">
        <v>1761</v>
      </c>
      <c r="I12619" s="8" t="str">
        <f t="array" ref="I12619">IF(G12619="Yes",XLOOKUP(D12619,'Dam Lines'!A:A,'Dam Lines'!J:J),"")</f>
        <v>NEVADA II</v>
      </c>
    </row>
    <row r="12620" hidden="1">
      <c r="A12620" s="11">
        <v>7.0</v>
      </c>
      <c r="B12620" s="3" t="s">
        <v>3059</v>
      </c>
      <c r="C12620" s="2" t="s">
        <v>1962</v>
      </c>
      <c r="D12620" s="2" t="s">
        <v>1261</v>
      </c>
      <c r="E12620" s="2" t="s">
        <v>2036</v>
      </c>
      <c r="F12620" s="2" t="s">
        <v>1854</v>
      </c>
      <c r="G12620" s="8" t="str">
        <f>IF(COUNTIF('Dam Lines'!A:A,D12620)&gt;0,"Yes","No")</f>
        <v>Yes</v>
      </c>
      <c r="H12620" s="14" t="s">
        <v>1742</v>
      </c>
      <c r="I12620" s="8" t="str">
        <f t="array" ref="I12620">IF(G12620="Yes",XLOOKUP(D12620,'Dam Lines'!A:A,'Dam Lines'!J:J),"")</f>
        <v>NEVADA II</v>
      </c>
    </row>
    <row r="12621" hidden="1">
      <c r="A12621" s="11">
        <v>1.0</v>
      </c>
      <c r="B12621" s="3" t="s">
        <v>4263</v>
      </c>
      <c r="C12621" s="2" t="s">
        <v>1768</v>
      </c>
      <c r="D12621" s="2" t="s">
        <v>4264</v>
      </c>
      <c r="E12621" s="4" t="s">
        <v>1779</v>
      </c>
      <c r="F12621" s="4" t="s">
        <v>1887</v>
      </c>
      <c r="G12621" s="8" t="str">
        <f>IF(COUNTIF('Dam Lines'!A:A,D12621)&gt;0,"Yes","No")</f>
        <v>No</v>
      </c>
      <c r="H12621" s="14" t="s">
        <v>1761</v>
      </c>
      <c r="I12621" s="8" t="str">
        <f t="array" ref="I12621">IF(G12621="Yes",XLOOKUP(D12621,'Dam Lines'!A:A,'Dam Lines'!J:J),"")</f>
        <v/>
      </c>
    </row>
    <row r="12622" hidden="1">
      <c r="A12622" s="11">
        <v>2.0</v>
      </c>
      <c r="B12622" s="3" t="s">
        <v>3001</v>
      </c>
      <c r="C12622" s="2" t="s">
        <v>1823</v>
      </c>
      <c r="D12622" s="2" t="s">
        <v>376</v>
      </c>
      <c r="E12622" s="2" t="s">
        <v>1779</v>
      </c>
      <c r="F12622" s="2" t="s">
        <v>1887</v>
      </c>
      <c r="G12622" s="8" t="str">
        <f>IF(COUNTIF('Dam Lines'!A:A,D12622)&gt;0,"Yes","No")</f>
        <v>Yes</v>
      </c>
      <c r="H12622" s="14" t="s">
        <v>1742</v>
      </c>
      <c r="I12622" s="8" t="str">
        <f t="array" ref="I12622">IF(G12622="Yes",XLOOKUP(D12622,'Dam Lines'!A:A,'Dam Lines'!J:J),"")</f>
        <v>DJEDDA</v>
      </c>
    </row>
    <row r="12623" hidden="1">
      <c r="A12623" s="11">
        <v>3.0</v>
      </c>
      <c r="B12623" s="3" t="s">
        <v>3326</v>
      </c>
      <c r="C12623" s="2" t="s">
        <v>1744</v>
      </c>
      <c r="D12623" s="2" t="s">
        <v>3327</v>
      </c>
      <c r="E12623" s="4" t="s">
        <v>1779</v>
      </c>
      <c r="F12623" s="4" t="s">
        <v>1887</v>
      </c>
      <c r="G12623" s="8" t="str">
        <f>IF(COUNTIF('Dam Lines'!A:A,D12623)&gt;0,"Yes","No")</f>
        <v>No</v>
      </c>
      <c r="H12623" s="14" t="s">
        <v>1742</v>
      </c>
      <c r="I12623" s="8" t="str">
        <f t="array" ref="I12623">IF(G12623="Yes",XLOOKUP(D12623,'Dam Lines'!A:A,'Dam Lines'!J:J),"")</f>
        <v/>
      </c>
    </row>
    <row r="12624" hidden="1">
      <c r="A12624" s="11">
        <v>4.0</v>
      </c>
      <c r="B12624" s="3" t="s">
        <v>3421</v>
      </c>
      <c r="C12624" s="2" t="s">
        <v>1744</v>
      </c>
      <c r="D12624" s="2" t="s">
        <v>1892</v>
      </c>
      <c r="E12624" s="2" t="s">
        <v>1779</v>
      </c>
      <c r="F12624" s="2" t="s">
        <v>1887</v>
      </c>
      <c r="G12624" s="8" t="str">
        <f>IF(COUNTIF('Dam Lines'!A:A,D12624)&gt;0,"Yes","No")</f>
        <v>No</v>
      </c>
      <c r="H12624" s="14" t="s">
        <v>1761</v>
      </c>
      <c r="I12624" s="8" t="str">
        <f t="array" ref="I12624">IF(G12624="Yes",XLOOKUP(D12624,'Dam Lines'!A:A,'Dam Lines'!J:J),"")</f>
        <v/>
      </c>
    </row>
    <row r="12625" hidden="1">
      <c r="A12625" s="11">
        <v>5.0</v>
      </c>
      <c r="B12625" s="3" t="s">
        <v>3706</v>
      </c>
      <c r="C12625" s="2" t="s">
        <v>3707</v>
      </c>
      <c r="D12625" s="2" t="s">
        <v>1276</v>
      </c>
      <c r="E12625" s="2" t="s">
        <v>1779</v>
      </c>
      <c r="F12625" s="2" t="s">
        <v>1887</v>
      </c>
      <c r="G12625" s="8" t="str">
        <f>IF(COUNTIF('Dam Lines'!A:A,D12625)&gt;0,"Yes","No")</f>
        <v>Yes</v>
      </c>
      <c r="H12625" s="14" t="s">
        <v>1742</v>
      </c>
      <c r="I12625" s="8" t="str">
        <f t="array" ref="I12625">IF(G12625="Yes",XLOOKUP(D12625,'Dam Lines'!A:A,'Dam Lines'!J:J),"")</f>
        <v>IOUSSRA</v>
      </c>
    </row>
    <row r="12626" hidden="1">
      <c r="A12626" s="11">
        <v>6.0</v>
      </c>
      <c r="B12626" s="3" t="s">
        <v>3190</v>
      </c>
      <c r="C12626" s="2" t="s">
        <v>1962</v>
      </c>
      <c r="D12626" s="2" t="s">
        <v>450</v>
      </c>
      <c r="E12626" s="2" t="s">
        <v>1779</v>
      </c>
      <c r="F12626" s="2" t="s">
        <v>1887</v>
      </c>
      <c r="G12626" s="8" t="str">
        <f>IF(COUNTIF('Dam Lines'!A:A,D12626)&gt;0,"Yes","No")</f>
        <v>Yes</v>
      </c>
      <c r="H12626" s="14" t="s">
        <v>1761</v>
      </c>
      <c r="I12626" s="8" t="str">
        <f t="array" ref="I12626">IF(G12626="Yes",XLOOKUP(D12626,'Dam Lines'!A:A,'Dam Lines'!J:J),"")</f>
        <v>NEVADA II</v>
      </c>
    </row>
    <row r="12627" hidden="1">
      <c r="A12627" s="11">
        <v>6.0</v>
      </c>
      <c r="B12627" s="3" t="s">
        <v>4377</v>
      </c>
      <c r="C12627" s="2" t="s">
        <v>4378</v>
      </c>
      <c r="D12627" s="2" t="s">
        <v>1076</v>
      </c>
      <c r="E12627" s="2" t="s">
        <v>1779</v>
      </c>
      <c r="F12627" s="2" t="s">
        <v>1887</v>
      </c>
      <c r="G12627" s="8" t="str">
        <f>IF(COUNTIF('Dam Lines'!A:A,D12627)&gt;0,"Yes","No")</f>
        <v>Yes</v>
      </c>
      <c r="H12627" s="14" t="s">
        <v>1761</v>
      </c>
      <c r="I12627" s="8" t="str">
        <f t="array" ref="I12627">IF(G12627="Yes",XLOOKUP(D12627,'Dam Lines'!A:A,'Dam Lines'!J:J),"")</f>
        <v>PRIMEROSE</v>
      </c>
    </row>
    <row r="12628" hidden="1">
      <c r="A12628" s="11">
        <v>8.0</v>
      </c>
      <c r="B12628" s="3" t="s">
        <v>4323</v>
      </c>
      <c r="C12628" s="2" t="s">
        <v>1823</v>
      </c>
      <c r="D12628" s="2" t="s">
        <v>4324</v>
      </c>
      <c r="E12628" s="2" t="s">
        <v>1779</v>
      </c>
      <c r="F12628" s="2" t="s">
        <v>1887</v>
      </c>
      <c r="G12628" s="8" t="str">
        <f>IF(COUNTIF('Dam Lines'!A:A,D12628)&gt;0,"Yes","No")</f>
        <v>No</v>
      </c>
      <c r="H12628" s="14" t="s">
        <v>1761</v>
      </c>
      <c r="I12628" s="8" t="str">
        <f t="array" ref="I12628">IF(G12628="Yes",XLOOKUP(D12628,'Dam Lines'!A:A,'Dam Lines'!J:J),"")</f>
        <v/>
      </c>
    </row>
    <row r="12629" hidden="1">
      <c r="A12629" s="11">
        <v>9.0</v>
      </c>
      <c r="B12629" s="3" t="s">
        <v>4256</v>
      </c>
      <c r="C12629" s="2" t="s">
        <v>1919</v>
      </c>
      <c r="D12629" s="2" t="s">
        <v>1211</v>
      </c>
      <c r="E12629" s="2" t="s">
        <v>1779</v>
      </c>
      <c r="F12629" s="2" t="s">
        <v>1887</v>
      </c>
      <c r="G12629" s="8" t="str">
        <f>IF(COUNTIF('Dam Lines'!A:A,D12629)&gt;0,"Yes","No")</f>
        <v>Yes</v>
      </c>
      <c r="H12629" s="14" t="s">
        <v>1742</v>
      </c>
      <c r="I12629" s="8" t="str">
        <f t="array" ref="I12629">IF(G12629="Yes",XLOOKUP(D12629,'Dam Lines'!A:A,'Dam Lines'!J:J),"")</f>
        <v>ALTHEA</v>
      </c>
    </row>
    <row r="12630" hidden="1">
      <c r="A12630" s="11">
        <v>10.0</v>
      </c>
      <c r="B12630" s="3" t="s">
        <v>4082</v>
      </c>
      <c r="C12630" s="2" t="s">
        <v>3494</v>
      </c>
      <c r="D12630" s="2" t="s">
        <v>1477</v>
      </c>
      <c r="E12630" s="2" t="s">
        <v>1779</v>
      </c>
      <c r="F12630" s="2" t="s">
        <v>1887</v>
      </c>
      <c r="G12630" s="8" t="str">
        <f>IF(COUNTIF('Dam Lines'!A:A,D12630)&gt;0,"Yes","No")</f>
        <v>Yes</v>
      </c>
      <c r="H12630" s="14" t="s">
        <v>1761</v>
      </c>
      <c r="I12630" s="8" t="str">
        <f t="array" ref="I12630">IF(G12630="Yes",XLOOKUP(D12630,'Dam Lines'!A:A,'Dam Lines'!J:J),"")</f>
        <v>VSELENNAIA</v>
      </c>
    </row>
    <row r="12631" hidden="1">
      <c r="A12631" s="11">
        <v>11.0</v>
      </c>
      <c r="B12631" s="3" t="s">
        <v>3364</v>
      </c>
      <c r="C12631" s="2" t="s">
        <v>3365</v>
      </c>
      <c r="D12631" s="2" t="s">
        <v>281</v>
      </c>
      <c r="E12631" s="2" t="s">
        <v>1779</v>
      </c>
      <c r="F12631" s="2" t="s">
        <v>1887</v>
      </c>
      <c r="G12631" s="8" t="str">
        <f>IF(COUNTIF('Dam Lines'!A:A,D12631)&gt;0,"Yes","No")</f>
        <v>Yes</v>
      </c>
      <c r="H12631" s="14" t="s">
        <v>1742</v>
      </c>
      <c r="I12631" s="8" t="str">
        <f t="array" ref="I12631">IF(G12631="Yes",XLOOKUP(D12631,'Dam Lines'!A:A,'Dam Lines'!J:J),"")</f>
        <v>CAIDA</v>
      </c>
    </row>
    <row r="12632" hidden="1">
      <c r="A12632" s="11">
        <v>12.0</v>
      </c>
      <c r="B12632" s="3" t="s">
        <v>4208</v>
      </c>
      <c r="C12632" s="2" t="s">
        <v>1823</v>
      </c>
      <c r="D12632" s="2" t="s">
        <v>252</v>
      </c>
      <c r="E12632" s="4" t="s">
        <v>1779</v>
      </c>
      <c r="F12632" s="4" t="s">
        <v>1887</v>
      </c>
      <c r="G12632" s="8" t="str">
        <f>IF(COUNTIF('Dam Lines'!A:A,D12632)&gt;0,"Yes","No")</f>
        <v>Yes</v>
      </c>
      <c r="H12632" s="14" t="s">
        <v>1761</v>
      </c>
      <c r="I12632" s="8" t="str">
        <f t="array" ref="I12632">IF(G12632="Yes",XLOOKUP(D12632,'Dam Lines'!A:A,'Dam Lines'!J:J),"")</f>
        <v>FATMA</v>
      </c>
    </row>
    <row r="12633" hidden="1">
      <c r="A12633" s="11">
        <v>13.0</v>
      </c>
      <c r="B12633" s="3" t="s">
        <v>3031</v>
      </c>
      <c r="C12633" s="2" t="s">
        <v>2611</v>
      </c>
      <c r="D12633" s="2" t="s">
        <v>3032</v>
      </c>
      <c r="E12633" s="2" t="s">
        <v>1779</v>
      </c>
      <c r="F12633" s="2" t="s">
        <v>1887</v>
      </c>
      <c r="G12633" s="8" t="str">
        <f>IF(COUNTIF('Dam Lines'!A:A,D12633)&gt;0,"Yes","No")</f>
        <v>No</v>
      </c>
      <c r="H12633" s="14" t="s">
        <v>1742</v>
      </c>
      <c r="I12633" s="8" t="str">
        <f t="array" ref="I12633">IF(G12633="Yes",XLOOKUP(D12633,'Dam Lines'!A:A,'Dam Lines'!J:J),"")</f>
        <v/>
      </c>
    </row>
    <row r="12634" hidden="1">
      <c r="A12634" s="11">
        <v>14.0</v>
      </c>
      <c r="B12634" s="3" t="s">
        <v>3941</v>
      </c>
      <c r="C12634" s="2" t="s">
        <v>1935</v>
      </c>
      <c r="D12634" s="2" t="s">
        <v>214</v>
      </c>
      <c r="E12634" s="2" t="s">
        <v>1779</v>
      </c>
      <c r="F12634" s="2" t="s">
        <v>1887</v>
      </c>
      <c r="G12634" s="8" t="str">
        <f>IF(COUNTIF('Dam Lines'!A:A,D12634)&gt;0,"Yes","No")</f>
        <v>Yes</v>
      </c>
      <c r="H12634" s="14" t="s">
        <v>1761</v>
      </c>
      <c r="I12634" s="8" t="str">
        <f t="array" ref="I12634">IF(G12634="Yes",XLOOKUP(D12634,'Dam Lines'!A:A,'Dam Lines'!J:J),"")</f>
        <v>HANDEYBOR</v>
      </c>
    </row>
    <row r="12635" hidden="1">
      <c r="A12635" s="11">
        <v>15.0</v>
      </c>
      <c r="B12635" s="3" t="s">
        <v>4135</v>
      </c>
      <c r="C12635" s="2" t="s">
        <v>1798</v>
      </c>
      <c r="D12635" s="2" t="s">
        <v>86</v>
      </c>
      <c r="E12635" s="2" t="s">
        <v>1779</v>
      </c>
      <c r="F12635" s="2" t="s">
        <v>1887</v>
      </c>
      <c r="G12635" s="8" t="str">
        <f>IF(COUNTIF('Dam Lines'!A:A,D12635)&gt;0,"Yes","No")</f>
        <v>Yes</v>
      </c>
      <c r="H12635" s="14" t="s">
        <v>1761</v>
      </c>
      <c r="I12635" s="8" t="str">
        <f t="array" ref="I12635">IF(G12635="Yes",XLOOKUP(D12635,'Dam Lines'!A:A,'Dam Lines'!J:J),"")</f>
        <v>PHILIPPA</v>
      </c>
    </row>
    <row r="12636" hidden="1">
      <c r="A12636" s="11">
        <v>16.0</v>
      </c>
      <c r="B12636" s="3" t="s">
        <v>3842</v>
      </c>
      <c r="C12636" s="2" t="s">
        <v>1754</v>
      </c>
      <c r="D12636" s="2" t="s">
        <v>3843</v>
      </c>
      <c r="E12636" s="2" t="s">
        <v>1779</v>
      </c>
      <c r="F12636" s="2" t="s">
        <v>1887</v>
      </c>
      <c r="G12636" s="8" t="str">
        <f>IF(COUNTIF('Dam Lines'!A:A,D12636)&gt;0,"Yes","No")</f>
        <v>No</v>
      </c>
      <c r="H12636" s="14" t="s">
        <v>1761</v>
      </c>
      <c r="I12636" s="8" t="str">
        <f t="array" ref="I12636">IF(G12636="Yes",XLOOKUP(D12636,'Dam Lines'!A:A,'Dam Lines'!J:J),"")</f>
        <v/>
      </c>
    </row>
    <row r="12637" hidden="1">
      <c r="A12637" s="11">
        <v>1.0</v>
      </c>
      <c r="B12637" s="3" t="s">
        <v>4295</v>
      </c>
      <c r="C12637" s="2" t="s">
        <v>1798</v>
      </c>
      <c r="D12637" s="2" t="s">
        <v>78</v>
      </c>
      <c r="E12637" s="2" t="s">
        <v>2036</v>
      </c>
      <c r="F12637" s="4" t="s">
        <v>1869</v>
      </c>
      <c r="G12637" s="8" t="str">
        <f>IF(COUNTIF('Dam Lines'!A:A,D12637)&gt;0,"Yes","No")</f>
        <v>Yes</v>
      </c>
      <c r="H12637" s="14" t="s">
        <v>1761</v>
      </c>
      <c r="I12637" s="8" t="str">
        <f t="array" ref="I12637">IF(G12637="Yes",XLOOKUP(D12637,'Dam Lines'!A:A,'Dam Lines'!J:J),"")</f>
        <v>WIKINGS STREAK</v>
      </c>
    </row>
    <row r="12638" hidden="1">
      <c r="A12638" s="11">
        <v>2.0</v>
      </c>
      <c r="B12638" s="3" t="s">
        <v>4151</v>
      </c>
      <c r="C12638" s="2" t="s">
        <v>2347</v>
      </c>
      <c r="D12638" s="2" t="s">
        <v>565</v>
      </c>
      <c r="E12638" s="2" t="s">
        <v>2036</v>
      </c>
      <c r="F12638" s="2" t="s">
        <v>1869</v>
      </c>
      <c r="G12638" s="8" t="str">
        <f>IF(COUNTIF('Dam Lines'!A:A,D12638)&gt;0,"Yes","No")</f>
        <v>Yes</v>
      </c>
      <c r="H12638" s="14" t="s">
        <v>1761</v>
      </c>
      <c r="I12638" s="8" t="str">
        <f t="array" ref="I12638">IF(G12638="Yes",XLOOKUP(D12638,'Dam Lines'!A:A,'Dam Lines'!J:J),"")</f>
        <v>BASSALA</v>
      </c>
    </row>
    <row r="12639" hidden="1">
      <c r="A12639" s="11">
        <v>3.0</v>
      </c>
      <c r="B12639" s="3" t="s">
        <v>4157</v>
      </c>
      <c r="C12639" s="2" t="s">
        <v>1980</v>
      </c>
      <c r="D12639" s="2" t="s">
        <v>268</v>
      </c>
      <c r="E12639" s="2" t="s">
        <v>2036</v>
      </c>
      <c r="F12639" s="2" t="s">
        <v>1869</v>
      </c>
      <c r="G12639" s="8" t="str">
        <f>IF(COUNTIF('Dam Lines'!A:A,D12639)&gt;0,"Yes","No")</f>
        <v>Yes</v>
      </c>
      <c r="H12639" s="14" t="s">
        <v>1761</v>
      </c>
      <c r="I12639" s="8" t="str">
        <f t="array" ref="I12639">IF(G12639="Yes",XLOOKUP(D12639,'Dam Lines'!A:A,'Dam Lines'!J:J),"")</f>
        <v>MADOU</v>
      </c>
    </row>
    <row r="12640" hidden="1">
      <c r="A12640" s="11">
        <v>4.0</v>
      </c>
      <c r="B12640" s="3" t="s">
        <v>4290</v>
      </c>
      <c r="C12640" s="2" t="s">
        <v>3071</v>
      </c>
      <c r="D12640" s="2" t="s">
        <v>166</v>
      </c>
      <c r="E12640" s="2" t="s">
        <v>2036</v>
      </c>
      <c r="F12640" s="2" t="s">
        <v>1869</v>
      </c>
      <c r="G12640" s="8" t="str">
        <f>IF(COUNTIF('Dam Lines'!A:A,D12640)&gt;0,"Yes","No")</f>
        <v>Yes</v>
      </c>
      <c r="H12640" s="14" t="s">
        <v>1761</v>
      </c>
      <c r="I12640" s="8" t="str">
        <f t="array" ref="I12640">IF(G12640="Yes",XLOOKUP(D12640,'Dam Lines'!A:A,'Dam Lines'!J:J),"")</f>
        <v>NEVADA II</v>
      </c>
    </row>
    <row r="12641" hidden="1">
      <c r="A12641" s="11">
        <v>5.0</v>
      </c>
      <c r="B12641" s="3" t="s">
        <v>4197</v>
      </c>
      <c r="C12641" s="2" t="s">
        <v>3323</v>
      </c>
      <c r="D12641" s="2" t="s">
        <v>521</v>
      </c>
      <c r="E12641" s="2" t="s">
        <v>2036</v>
      </c>
      <c r="F12641" s="2" t="s">
        <v>1869</v>
      </c>
      <c r="G12641" s="8" t="str">
        <f>IF(COUNTIF('Dam Lines'!A:A,D12641)&gt;0,"Yes","No")</f>
        <v>Yes</v>
      </c>
      <c r="H12641" s="14" t="s">
        <v>1761</v>
      </c>
      <c r="I12641" s="8" t="str">
        <f t="array" ref="I12641">IF(G12641="Yes",XLOOKUP(D12641,'Dam Lines'!A:A,'Dam Lines'!J:J),"")</f>
        <v>CHLOSTA</v>
      </c>
    </row>
    <row r="12642" hidden="1">
      <c r="A12642" s="11">
        <v>6.0</v>
      </c>
      <c r="B12642" s="3" t="s">
        <v>4428</v>
      </c>
      <c r="C12642" s="2" t="s">
        <v>4185</v>
      </c>
      <c r="D12642" s="2" t="s">
        <v>4429</v>
      </c>
      <c r="E12642" s="2" t="s">
        <v>2036</v>
      </c>
      <c r="F12642" s="2" t="s">
        <v>1869</v>
      </c>
      <c r="G12642" s="8" t="str">
        <f>IF(COUNTIF('Dam Lines'!A:A,D12642)&gt;0,"Yes","No")</f>
        <v>No</v>
      </c>
      <c r="H12642" s="14" t="s">
        <v>1761</v>
      </c>
      <c r="I12642" s="8" t="str">
        <f t="array" ref="I12642">IF(G12642="Yes",XLOOKUP(D12642,'Dam Lines'!A:A,'Dam Lines'!J:J),"")</f>
        <v/>
      </c>
    </row>
    <row r="12643" hidden="1">
      <c r="A12643" s="11">
        <v>7.0</v>
      </c>
      <c r="B12643" s="3" t="s">
        <v>4166</v>
      </c>
      <c r="C12643" s="2" t="s">
        <v>2347</v>
      </c>
      <c r="D12643" s="2" t="s">
        <v>91</v>
      </c>
      <c r="E12643" s="2" t="s">
        <v>2036</v>
      </c>
      <c r="F12643" s="2" t="s">
        <v>1869</v>
      </c>
      <c r="G12643" s="8" t="str">
        <f>IF(COUNTIF('Dam Lines'!A:A,D12643)&gt;0,"Yes","No")</f>
        <v>Yes</v>
      </c>
      <c r="H12643" s="14" t="s">
        <v>1761</v>
      </c>
      <c r="I12643" s="8" t="str">
        <f t="array" ref="I12643">IF(G12643="Yes",XLOOKUP(D12643,'Dam Lines'!A:A,'Dam Lines'!J:J),"")</f>
        <v>NEVADA II</v>
      </c>
    </row>
    <row r="12644" hidden="1">
      <c r="A12644" s="11">
        <v>8.0</v>
      </c>
      <c r="B12644" s="3" t="s">
        <v>4205</v>
      </c>
      <c r="C12644" s="2" t="s">
        <v>2151</v>
      </c>
      <c r="D12644" s="2" t="s">
        <v>604</v>
      </c>
      <c r="E12644" s="2" t="s">
        <v>2036</v>
      </c>
      <c r="F12644" s="2" t="s">
        <v>1869</v>
      </c>
      <c r="G12644" s="8" t="str">
        <f>IF(COUNTIF('Dam Lines'!A:A,D12644)&gt;0,"Yes","No")</f>
        <v>Yes</v>
      </c>
      <c r="H12644" s="14" t="s">
        <v>1761</v>
      </c>
      <c r="I12644" s="8" t="str">
        <f t="array" ref="I12644">IF(G12644="Yes",XLOOKUP(D12644,'Dam Lines'!A:A,'Dam Lines'!J:J),"")</f>
        <v>KORALINA</v>
      </c>
    </row>
    <row r="12645" hidden="1">
      <c r="A12645" s="11">
        <v>9.0</v>
      </c>
      <c r="B12645" s="3" t="s">
        <v>4097</v>
      </c>
      <c r="C12645" s="2" t="s">
        <v>1744</v>
      </c>
      <c r="D12645" s="2" t="s">
        <v>4098</v>
      </c>
      <c r="E12645" s="2" t="s">
        <v>2036</v>
      </c>
      <c r="F12645" s="2" t="s">
        <v>1869</v>
      </c>
      <c r="G12645" s="8" t="str">
        <f>IF(COUNTIF('Dam Lines'!A:A,D12645)&gt;0,"Yes","No")</f>
        <v>No</v>
      </c>
      <c r="H12645" s="14" t="s">
        <v>1761</v>
      </c>
      <c r="I12645" s="8" t="str">
        <f t="array" ref="I12645">IF(G12645="Yes",XLOOKUP(D12645,'Dam Lines'!A:A,'Dam Lines'!J:J),"")</f>
        <v/>
      </c>
    </row>
    <row r="12646" hidden="1">
      <c r="A12646" s="11">
        <v>10.0</v>
      </c>
      <c r="B12646" s="3" t="s">
        <v>4331</v>
      </c>
      <c r="C12646" s="2" t="s">
        <v>1962</v>
      </c>
      <c r="D12646" s="2" t="s">
        <v>1028</v>
      </c>
      <c r="E12646" s="2" t="s">
        <v>2036</v>
      </c>
      <c r="F12646" s="2" t="s">
        <v>1869</v>
      </c>
      <c r="G12646" s="8" t="str">
        <f>IF(COUNTIF('Dam Lines'!A:A,D12646)&gt;0,"Yes","No")</f>
        <v>No</v>
      </c>
      <c r="H12646" s="14" t="s">
        <v>1761</v>
      </c>
      <c r="I12646" s="8" t="str">
        <f t="array" ref="I12646">IF(G12646="Yes",XLOOKUP(D12646,'Dam Lines'!A:A,'Dam Lines'!J:J),"")</f>
        <v/>
      </c>
    </row>
    <row r="12647" hidden="1">
      <c r="A12647" s="11">
        <v>11.0</v>
      </c>
      <c r="B12647" s="3" t="s">
        <v>4233</v>
      </c>
      <c r="C12647" s="2" t="s">
        <v>2347</v>
      </c>
      <c r="D12647" s="2" t="s">
        <v>942</v>
      </c>
      <c r="E12647" s="4" t="s">
        <v>2036</v>
      </c>
      <c r="F12647" s="4" t="s">
        <v>1869</v>
      </c>
      <c r="G12647" s="8" t="str">
        <f>IF(COUNTIF('Dam Lines'!A:A,D12647)&gt;0,"Yes","No")</f>
        <v>Yes</v>
      </c>
      <c r="H12647" s="14" t="s">
        <v>1761</v>
      </c>
      <c r="I12647" s="8" t="str">
        <f t="array" ref="I12647">IF(G12647="Yes",XLOOKUP(D12647,'Dam Lines'!A:A,'Dam Lines'!J:J),"")</f>
        <v>MARAH</v>
      </c>
    </row>
    <row r="12648" hidden="1">
      <c r="A12648" s="11">
        <v>12.0</v>
      </c>
      <c r="B12648" s="3" t="s">
        <v>4140</v>
      </c>
      <c r="C12648" s="2" t="s">
        <v>1935</v>
      </c>
      <c r="D12648" s="2" t="s">
        <v>798</v>
      </c>
      <c r="E12648" s="2" t="s">
        <v>2036</v>
      </c>
      <c r="F12648" s="2" t="s">
        <v>1869</v>
      </c>
      <c r="G12648" s="8" t="str">
        <f>IF(COUNTIF('Dam Lines'!A:A,D12648)&gt;0,"Yes","No")</f>
        <v>Yes</v>
      </c>
      <c r="H12648" s="14" t="s">
        <v>1761</v>
      </c>
      <c r="I12648" s="8" t="str">
        <f t="array" ref="I12648">IF(G12648="Yes",XLOOKUP(D12648,'Dam Lines'!A:A,'Dam Lines'!J:J),"")</f>
        <v>QOSHEEYYA</v>
      </c>
    </row>
    <row r="12649" hidden="1">
      <c r="A12649" s="11">
        <v>13.0</v>
      </c>
      <c r="B12649" s="3" t="s">
        <v>4306</v>
      </c>
      <c r="C12649" s="2" t="s">
        <v>3370</v>
      </c>
      <c r="D12649" s="2" t="s">
        <v>4307</v>
      </c>
      <c r="E12649" s="2" t="s">
        <v>2036</v>
      </c>
      <c r="F12649" s="2" t="s">
        <v>1869</v>
      </c>
      <c r="G12649" s="8" t="str">
        <f>IF(COUNTIF('Dam Lines'!A:A,D12649)&gt;0,"Yes","No")</f>
        <v>No</v>
      </c>
      <c r="H12649" s="14" t="s">
        <v>1761</v>
      </c>
      <c r="I12649" s="8" t="str">
        <f t="array" ref="I12649">IF(G12649="Yes",XLOOKUP(D12649,'Dam Lines'!A:A,'Dam Lines'!J:J),"")</f>
        <v/>
      </c>
    </row>
    <row r="12650" hidden="1">
      <c r="A12650" s="11">
        <v>1.0</v>
      </c>
      <c r="B12650" s="3" t="s">
        <v>4152</v>
      </c>
      <c r="C12650" s="2" t="s">
        <v>1744</v>
      </c>
      <c r="D12650" s="2" t="s">
        <v>3107</v>
      </c>
      <c r="E12650" s="2" t="s">
        <v>2036</v>
      </c>
      <c r="F12650" s="4" t="s">
        <v>1869</v>
      </c>
      <c r="G12650" s="8" t="str">
        <f>IF(COUNTIF('Dam Lines'!A:A,D12650)&gt;0,"Yes","No")</f>
        <v>Yes</v>
      </c>
      <c r="H12650" s="14" t="s">
        <v>1742</v>
      </c>
      <c r="I12650" s="8" t="str">
        <f t="array" ref="I12650">IF(G12650="Yes",XLOOKUP(D12650,'Dam Lines'!A:A,'Dam Lines'!J:J),"")</f>
        <v>ASALA HALEEMA</v>
      </c>
    </row>
    <row r="12651" hidden="1">
      <c r="A12651" s="11">
        <v>2.0</v>
      </c>
      <c r="B12651" s="3" t="s">
        <v>4355</v>
      </c>
      <c r="C12651" s="2" t="s">
        <v>1759</v>
      </c>
      <c r="D12651" s="2" t="s">
        <v>133</v>
      </c>
      <c r="E12651" s="2" t="s">
        <v>2036</v>
      </c>
      <c r="F12651" s="2" t="s">
        <v>1869</v>
      </c>
      <c r="G12651" s="8" t="str">
        <f>IF(COUNTIF('Dam Lines'!A:A,D12651)&gt;0,"Yes","No")</f>
        <v>Yes</v>
      </c>
      <c r="H12651" s="14" t="s">
        <v>1742</v>
      </c>
      <c r="I12651" s="8" t="str">
        <f t="array" ref="I12651">IF(G12651="Yes",XLOOKUP(D12651,'Dam Lines'!A:A,'Dam Lines'!J:J),"")</f>
        <v>YFS ALMOND JOY</v>
      </c>
    </row>
    <row r="12652" hidden="1">
      <c r="A12652" s="11">
        <v>3.0</v>
      </c>
      <c r="B12652" s="3" t="s">
        <v>4133</v>
      </c>
      <c r="C12652" s="2" t="s">
        <v>2347</v>
      </c>
      <c r="D12652" s="2" t="s">
        <v>280</v>
      </c>
      <c r="E12652" s="2" t="s">
        <v>2036</v>
      </c>
      <c r="F12652" s="2" t="s">
        <v>1869</v>
      </c>
      <c r="G12652" s="8" t="str">
        <f>IF(COUNTIF('Dam Lines'!A:A,D12652)&gt;0,"Yes","No")</f>
        <v>Yes</v>
      </c>
      <c r="H12652" s="14" t="s">
        <v>1742</v>
      </c>
      <c r="I12652" s="8" t="str">
        <f t="array" ref="I12652">IF(G12652="Yes",XLOOKUP(D12652,'Dam Lines'!A:A,'Dam Lines'!J:J),"")</f>
        <v>PHILIPPA</v>
      </c>
    </row>
    <row r="12653" hidden="1">
      <c r="A12653" s="11">
        <v>4.0</v>
      </c>
      <c r="B12653" s="3" t="s">
        <v>4143</v>
      </c>
      <c r="C12653" s="2" t="s">
        <v>4093</v>
      </c>
      <c r="D12653" s="2" t="s">
        <v>1284</v>
      </c>
      <c r="E12653" s="2" t="s">
        <v>2036</v>
      </c>
      <c r="F12653" s="2" t="s">
        <v>1869</v>
      </c>
      <c r="G12653" s="8" t="str">
        <f>IF(COUNTIF('Dam Lines'!A:A,D12653)&gt;0,"Yes","No")</f>
        <v>Yes</v>
      </c>
      <c r="H12653" s="14" t="s">
        <v>1742</v>
      </c>
      <c r="I12653" s="8" t="str">
        <f t="array" ref="I12653">IF(G12653="Yes",XLOOKUP(D12653,'Dam Lines'!A:A,'Dam Lines'!J:J),"")</f>
        <v>BOMONA</v>
      </c>
    </row>
    <row r="12654" hidden="1">
      <c r="A12654" s="11">
        <v>5.0</v>
      </c>
      <c r="B12654" s="3" t="s">
        <v>4134</v>
      </c>
      <c r="C12654" s="2" t="s">
        <v>1859</v>
      </c>
      <c r="D12654" s="2" t="s">
        <v>315</v>
      </c>
      <c r="E12654" s="2" t="s">
        <v>2036</v>
      </c>
      <c r="F12654" s="2" t="s">
        <v>1869</v>
      </c>
      <c r="G12654" s="8" t="str">
        <f>IF(COUNTIF('Dam Lines'!A:A,D12654)&gt;0,"Yes","No")</f>
        <v>Yes</v>
      </c>
      <c r="H12654" s="14" t="s">
        <v>1742</v>
      </c>
      <c r="I12654" s="8" t="str">
        <f t="array" ref="I12654">IF(G12654="Yes",XLOOKUP(D12654,'Dam Lines'!A:A,'Dam Lines'!J:J),"")</f>
        <v>BASSALA</v>
      </c>
    </row>
    <row r="12655" hidden="1">
      <c r="A12655" s="11">
        <v>6.0</v>
      </c>
      <c r="B12655" s="3" t="s">
        <v>4386</v>
      </c>
      <c r="C12655" s="2" t="s">
        <v>3344</v>
      </c>
      <c r="D12655" s="2" t="s">
        <v>4130</v>
      </c>
      <c r="E12655" s="2" t="s">
        <v>2036</v>
      </c>
      <c r="F12655" s="2" t="s">
        <v>1869</v>
      </c>
      <c r="G12655" s="8" t="str">
        <f>IF(COUNTIF('Dam Lines'!A:A,D12655)&gt;0,"Yes","No")</f>
        <v>No</v>
      </c>
      <c r="H12655" s="14" t="s">
        <v>1742</v>
      </c>
      <c r="I12655" s="8" t="str">
        <f t="array" ref="I12655">IF(G12655="Yes",XLOOKUP(D12655,'Dam Lines'!A:A,'Dam Lines'!J:J),"")</f>
        <v/>
      </c>
    </row>
    <row r="12656" hidden="1">
      <c r="A12656" s="11">
        <v>7.0</v>
      </c>
      <c r="B12656" s="3" t="s">
        <v>4155</v>
      </c>
      <c r="C12656" s="2" t="s">
        <v>1823</v>
      </c>
      <c r="D12656" s="2" t="s">
        <v>703</v>
      </c>
      <c r="E12656" s="2" t="s">
        <v>2036</v>
      </c>
      <c r="F12656" s="2" t="s">
        <v>1869</v>
      </c>
      <c r="G12656" s="8" t="str">
        <f>IF(COUNTIF('Dam Lines'!A:A,D12656)&gt;0,"Yes","No")</f>
        <v>Yes</v>
      </c>
      <c r="H12656" s="14" t="s">
        <v>1742</v>
      </c>
      <c r="I12656" s="8" t="str">
        <f t="array" ref="I12656">IF(G12656="Yes",XLOOKUP(D12656,'Dam Lines'!A:A,'Dam Lines'!J:J),"")</f>
        <v>DEBORAH IV</v>
      </c>
    </row>
    <row r="12657" hidden="1">
      <c r="A12657" s="11">
        <v>8.0</v>
      </c>
      <c r="B12657" s="3" t="s">
        <v>4147</v>
      </c>
      <c r="C12657" s="2" t="s">
        <v>2070</v>
      </c>
      <c r="D12657" s="2" t="s">
        <v>146</v>
      </c>
      <c r="E12657" s="2" t="s">
        <v>2036</v>
      </c>
      <c r="F12657" s="2" t="s">
        <v>1869</v>
      </c>
      <c r="G12657" s="8" t="str">
        <f>IF(COUNTIF('Dam Lines'!A:A,D12657)&gt;0,"Yes","No")</f>
        <v>Yes</v>
      </c>
      <c r="H12657" s="14" t="s">
        <v>1742</v>
      </c>
      <c r="I12657" s="8" t="str">
        <f t="array" ref="I12657">IF(G12657="Yes",XLOOKUP(D12657,'Dam Lines'!A:A,'Dam Lines'!J:J),"")</f>
        <v>NEVADA II</v>
      </c>
    </row>
    <row r="12658" hidden="1">
      <c r="A12658" s="11">
        <v>9.0</v>
      </c>
      <c r="B12658" s="3" t="s">
        <v>4390</v>
      </c>
      <c r="C12658" s="2" t="s">
        <v>3697</v>
      </c>
      <c r="D12658" s="2" t="s">
        <v>421</v>
      </c>
      <c r="E12658" s="2" t="s">
        <v>2036</v>
      </c>
      <c r="F12658" s="2" t="s">
        <v>1869</v>
      </c>
      <c r="G12658" s="8" t="str">
        <f>IF(COUNTIF('Dam Lines'!A:A,D12658)&gt;0,"Yes","No")</f>
        <v>Yes</v>
      </c>
      <c r="H12658" s="14" t="s">
        <v>1742</v>
      </c>
      <c r="I12658" s="8" t="str">
        <f t="array" ref="I12658">IF(G12658="Yes",XLOOKUP(D12658,'Dam Lines'!A:A,'Dam Lines'!J:J),"")</f>
        <v>NEVADA II</v>
      </c>
    </row>
    <row r="12659" hidden="1">
      <c r="A12659" s="11">
        <v>10.0</v>
      </c>
      <c r="B12659" s="3" t="s">
        <v>4102</v>
      </c>
      <c r="C12659" s="2" t="s">
        <v>3739</v>
      </c>
      <c r="D12659" s="2" t="s">
        <v>1085</v>
      </c>
      <c r="E12659" s="2" t="s">
        <v>2036</v>
      </c>
      <c r="F12659" s="2" t="s">
        <v>1869</v>
      </c>
      <c r="G12659" s="8" t="str">
        <f>IF(COUNTIF('Dam Lines'!A:A,D12659)&gt;0,"Yes","No")</f>
        <v>Yes</v>
      </c>
      <c r="H12659" s="14" t="s">
        <v>1742</v>
      </c>
      <c r="I12659" s="8" t="str">
        <f t="array" ref="I12659">IF(G12659="Yes",XLOOKUP(D12659,'Dam Lines'!A:A,'Dam Lines'!J:J),"")</f>
        <v>NEVADA II</v>
      </c>
    </row>
    <row r="12660" hidden="1">
      <c r="A12660" s="11">
        <v>11.0</v>
      </c>
      <c r="B12660" s="3" t="s">
        <v>4101</v>
      </c>
      <c r="C12660" s="2" t="s">
        <v>1744</v>
      </c>
      <c r="D12660" s="2" t="s">
        <v>367</v>
      </c>
      <c r="E12660" s="2" t="s">
        <v>2036</v>
      </c>
      <c r="F12660" s="2" t="s">
        <v>1869</v>
      </c>
      <c r="G12660" s="8" t="str">
        <f>IF(COUNTIF('Dam Lines'!A:A,D12660)&gt;0,"Yes","No")</f>
        <v>Yes</v>
      </c>
      <c r="H12660" s="14" t="s">
        <v>1742</v>
      </c>
      <c r="I12660" s="8" t="str">
        <f t="array" ref="I12660">IF(G12660="Yes",XLOOKUP(D12660,'Dam Lines'!A:A,'Dam Lines'!J:J),"")</f>
        <v>NEVADA II</v>
      </c>
    </row>
    <row r="12661" hidden="1">
      <c r="A12661" s="11">
        <v>12.0</v>
      </c>
      <c r="B12661" s="3" t="s">
        <v>4178</v>
      </c>
      <c r="C12661" s="2" t="s">
        <v>1962</v>
      </c>
      <c r="D12661" s="2" t="s">
        <v>1031</v>
      </c>
      <c r="E12661" s="2" t="s">
        <v>2036</v>
      </c>
      <c r="F12661" s="2" t="s">
        <v>1869</v>
      </c>
      <c r="G12661" s="8" t="str">
        <f>IF(COUNTIF('Dam Lines'!A:A,D12661)&gt;0,"Yes","No")</f>
        <v>Yes</v>
      </c>
      <c r="H12661" s="14" t="s">
        <v>1742</v>
      </c>
      <c r="I12661" s="8" t="str">
        <f t="array" ref="I12661">IF(G12661="Yes",XLOOKUP(D12661,'Dam Lines'!A:A,'Dam Lines'!J:J),"")</f>
        <v>AYG</v>
      </c>
    </row>
    <row r="12662" hidden="1">
      <c r="A12662" s="11">
        <v>13.0</v>
      </c>
      <c r="B12662" s="3" t="s">
        <v>4406</v>
      </c>
      <c r="C12662" s="2" t="s">
        <v>1798</v>
      </c>
      <c r="D12662" s="2" t="s">
        <v>857</v>
      </c>
      <c r="E12662" s="2" t="s">
        <v>2036</v>
      </c>
      <c r="F12662" s="2" t="s">
        <v>1869</v>
      </c>
      <c r="G12662" s="8" t="str">
        <f>IF(COUNTIF('Dam Lines'!A:A,D12662)&gt;0,"Yes","No")</f>
        <v>Yes</v>
      </c>
      <c r="H12662" s="14" t="s">
        <v>1742</v>
      </c>
      <c r="I12662" s="8" t="str">
        <f t="array" ref="I12662">IF(G12662="Yes",XLOOKUP(D12662,'Dam Lines'!A:A,'Dam Lines'!J:J),"")</f>
        <v>TUWAISAH 14</v>
      </c>
    </row>
    <row r="12663" hidden="1">
      <c r="A12663" s="11">
        <v>14.0</v>
      </c>
      <c r="B12663" s="3" t="s">
        <v>4099</v>
      </c>
      <c r="C12663" s="2" t="s">
        <v>1962</v>
      </c>
      <c r="D12663" s="2" t="s">
        <v>916</v>
      </c>
      <c r="E12663" s="4" t="s">
        <v>2036</v>
      </c>
      <c r="F12663" s="4" t="s">
        <v>1869</v>
      </c>
      <c r="G12663" s="8" t="str">
        <f>IF(COUNTIF('Dam Lines'!A:A,D12663)&gt;0,"Yes","No")</f>
        <v>Yes</v>
      </c>
      <c r="H12663" s="14" t="s">
        <v>1742</v>
      </c>
      <c r="I12663" s="8" t="str">
        <f t="array" ref="I12663">IF(G12663="Yes",XLOOKUP(D12663,'Dam Lines'!A:A,'Dam Lines'!J:J),"")</f>
        <v>MADOU</v>
      </c>
    </row>
    <row r="12664" hidden="1">
      <c r="A12664" s="11">
        <v>15.0</v>
      </c>
      <c r="B12664" s="3" t="s">
        <v>4430</v>
      </c>
      <c r="C12664" s="2" t="s">
        <v>4090</v>
      </c>
      <c r="D12664" s="2" t="s">
        <v>4431</v>
      </c>
      <c r="E12664" s="2" t="s">
        <v>2036</v>
      </c>
      <c r="F12664" s="2" t="s">
        <v>1869</v>
      </c>
      <c r="G12664" s="8" t="str">
        <f>IF(COUNTIF('Dam Lines'!A:A,D12664)&gt;0,"Yes","No")</f>
        <v>No</v>
      </c>
      <c r="H12664" s="14" t="s">
        <v>1742</v>
      </c>
      <c r="I12664" s="8" t="str">
        <f t="array" ref="I12664">IF(G12664="Yes",XLOOKUP(D12664,'Dam Lines'!A:A,'Dam Lines'!J:J),"")</f>
        <v/>
      </c>
    </row>
    <row r="12665" hidden="1">
      <c r="A12665" s="11">
        <v>1.0</v>
      </c>
      <c r="B12665" s="3" t="s">
        <v>2203</v>
      </c>
      <c r="C12665" s="2" t="s">
        <v>1962</v>
      </c>
      <c r="D12665" s="2" t="s">
        <v>347</v>
      </c>
      <c r="E12665" s="4" t="s">
        <v>1779</v>
      </c>
      <c r="F12665" s="4" t="s">
        <v>1869</v>
      </c>
      <c r="G12665" s="8" t="str">
        <f>IF(COUNTIF('Dam Lines'!A:A,D12665)&gt;0,"Yes","No")</f>
        <v>Yes</v>
      </c>
      <c r="H12665" s="14" t="s">
        <v>1742</v>
      </c>
      <c r="I12665" s="8" t="str">
        <f t="array" ref="I12665">IF(G12665="Yes",XLOOKUP(D12665,'Dam Lines'!A:A,'Dam Lines'!J:J),"")</f>
        <v>MADOU</v>
      </c>
    </row>
    <row r="12666" hidden="1">
      <c r="A12666" s="11">
        <v>2.0</v>
      </c>
      <c r="B12666" s="3" t="s">
        <v>2553</v>
      </c>
      <c r="C12666" s="2" t="s">
        <v>1962</v>
      </c>
      <c r="D12666" s="2" t="s">
        <v>232</v>
      </c>
      <c r="E12666" s="2" t="s">
        <v>1779</v>
      </c>
      <c r="F12666" s="2" t="s">
        <v>1869</v>
      </c>
      <c r="G12666" s="8" t="str">
        <f>IF(COUNTIF('Dam Lines'!A:A,D12666)&gt;0,"Yes","No")</f>
        <v>Yes</v>
      </c>
      <c r="H12666" s="14" t="s">
        <v>1742</v>
      </c>
      <c r="I12666" s="8" t="str">
        <f t="array" ref="I12666">IF(G12666="Yes",XLOOKUP(D12666,'Dam Lines'!A:A,'Dam Lines'!J:J),"")</f>
        <v>GHARDAIA</v>
      </c>
    </row>
    <row r="12667" hidden="1">
      <c r="A12667" s="11">
        <v>3.0</v>
      </c>
      <c r="B12667" s="3" t="s">
        <v>3976</v>
      </c>
      <c r="C12667" s="2" t="s">
        <v>1802</v>
      </c>
      <c r="D12667" s="2" t="s">
        <v>3977</v>
      </c>
      <c r="E12667" s="2" t="s">
        <v>1779</v>
      </c>
      <c r="F12667" s="2" t="s">
        <v>1869</v>
      </c>
      <c r="G12667" s="8" t="str">
        <f>IF(COUNTIF('Dam Lines'!A:A,D12667)&gt;0,"Yes","No")</f>
        <v>No</v>
      </c>
      <c r="H12667" s="14" t="s">
        <v>1742</v>
      </c>
      <c r="I12667" s="8" t="str">
        <f t="array" ref="I12667">IF(G12667="Yes",XLOOKUP(D12667,'Dam Lines'!A:A,'Dam Lines'!J:J),"")</f>
        <v/>
      </c>
    </row>
    <row r="12668" hidden="1">
      <c r="A12668" s="11">
        <v>4.0</v>
      </c>
      <c r="B12668" s="3" t="s">
        <v>2130</v>
      </c>
      <c r="C12668" s="2" t="s">
        <v>1798</v>
      </c>
      <c r="D12668" s="2" t="s">
        <v>636</v>
      </c>
      <c r="E12668" s="2" t="s">
        <v>1779</v>
      </c>
      <c r="F12668" s="2" t="s">
        <v>1869</v>
      </c>
      <c r="G12668" s="8" t="str">
        <f>IF(COUNTIF('Dam Lines'!A:A,D12668)&gt;0,"Yes","No")</f>
        <v>No</v>
      </c>
      <c r="H12668" s="14" t="s">
        <v>1742</v>
      </c>
      <c r="I12668" s="8" t="str">
        <f t="array" ref="I12668">IF(G12668="Yes",XLOOKUP(D12668,'Dam Lines'!A:A,'Dam Lines'!J:J),"")</f>
        <v/>
      </c>
    </row>
    <row r="12669" hidden="1">
      <c r="A12669" s="11">
        <v>5.0</v>
      </c>
      <c r="B12669" s="3" t="s">
        <v>4034</v>
      </c>
      <c r="C12669" s="2" t="s">
        <v>4035</v>
      </c>
      <c r="D12669" s="2" t="s">
        <v>469</v>
      </c>
      <c r="E12669" s="2" t="s">
        <v>1779</v>
      </c>
      <c r="F12669" s="2" t="s">
        <v>1869</v>
      </c>
      <c r="G12669" s="8" t="str">
        <f>IF(COUNTIF('Dam Lines'!A:A,D12669)&gt;0,"Yes","No")</f>
        <v>Yes</v>
      </c>
      <c r="H12669" s="14" t="s">
        <v>1742</v>
      </c>
      <c r="I12669" s="8" t="str">
        <f t="array" ref="I12669">IF(G12669="Yes",XLOOKUP(D12669,'Dam Lines'!A:A,'Dam Lines'!J:J),"")</f>
        <v>FATMA</v>
      </c>
    </row>
    <row r="12670" hidden="1">
      <c r="A12670" s="11">
        <v>6.0</v>
      </c>
      <c r="B12670" s="3" t="s">
        <v>2870</v>
      </c>
      <c r="C12670" s="2" t="s">
        <v>1798</v>
      </c>
      <c r="D12670" s="2" t="s">
        <v>262</v>
      </c>
      <c r="E12670" s="2" t="s">
        <v>1779</v>
      </c>
      <c r="F12670" s="2" t="s">
        <v>1869</v>
      </c>
      <c r="G12670" s="8" t="str">
        <f>IF(COUNTIF('Dam Lines'!A:A,D12670)&gt;0,"Yes","No")</f>
        <v>Yes</v>
      </c>
      <c r="H12670" s="14" t="s">
        <v>1742</v>
      </c>
      <c r="I12670" s="8" t="str">
        <f t="array" ref="I12670">IF(G12670="Yes",XLOOKUP(D12670,'Dam Lines'!A:A,'Dam Lines'!J:J),"")</f>
        <v>ARRAGONDA</v>
      </c>
    </row>
    <row r="12671" hidden="1">
      <c r="A12671" s="11">
        <v>7.0</v>
      </c>
      <c r="B12671" s="3" t="s">
        <v>3486</v>
      </c>
      <c r="C12671" s="2" t="s">
        <v>2198</v>
      </c>
      <c r="D12671" s="2" t="s">
        <v>998</v>
      </c>
      <c r="E12671" s="2" t="s">
        <v>1779</v>
      </c>
      <c r="F12671" s="2" t="s">
        <v>1869</v>
      </c>
      <c r="G12671" s="8" t="str">
        <f>IF(COUNTIF('Dam Lines'!A:A,D12671)&gt;0,"Yes","No")</f>
        <v>Yes</v>
      </c>
      <c r="H12671" s="14" t="s">
        <v>1742</v>
      </c>
      <c r="I12671" s="8" t="str">
        <f t="array" ref="I12671">IF(G12671="Yes",XLOOKUP(D12671,'Dam Lines'!A:A,'Dam Lines'!J:J),"")</f>
        <v>MADOU</v>
      </c>
    </row>
    <row r="12672" hidden="1">
      <c r="A12672" s="11">
        <v>8.0</v>
      </c>
      <c r="B12672" s="3" t="s">
        <v>3814</v>
      </c>
      <c r="C12672" s="2" t="s">
        <v>1962</v>
      </c>
      <c r="D12672" s="2" t="s">
        <v>1263</v>
      </c>
      <c r="E12672" s="2" t="s">
        <v>1779</v>
      </c>
      <c r="F12672" s="2" t="s">
        <v>1869</v>
      </c>
      <c r="G12672" s="8" t="str">
        <f>IF(COUNTIF('Dam Lines'!A:A,D12672)&gt;0,"Yes","No")</f>
        <v>Yes</v>
      </c>
      <c r="H12672" s="14" t="s">
        <v>1761</v>
      </c>
      <c r="I12672" s="8" t="str">
        <f t="array" ref="I12672">IF(G12672="Yes",XLOOKUP(D12672,'Dam Lines'!A:A,'Dam Lines'!J:J),"")</f>
        <v>BASSALA</v>
      </c>
    </row>
    <row r="12673" hidden="1">
      <c r="A12673" s="11">
        <v>9.0</v>
      </c>
      <c r="B12673" s="3" t="s">
        <v>3463</v>
      </c>
      <c r="C12673" s="2" t="s">
        <v>3464</v>
      </c>
      <c r="D12673" s="2" t="s">
        <v>640</v>
      </c>
      <c r="E12673" s="2" t="s">
        <v>1779</v>
      </c>
      <c r="F12673" s="2" t="s">
        <v>1869</v>
      </c>
      <c r="G12673" s="8" t="str">
        <f>IF(COUNTIF('Dam Lines'!A:A,D12673)&gt;0,"Yes","No")</f>
        <v>Yes</v>
      </c>
      <c r="H12673" s="14" t="s">
        <v>1742</v>
      </c>
      <c r="I12673" s="8" t="str">
        <f t="array" ref="I12673">IF(G12673="Yes",XLOOKUP(D12673,'Dam Lines'!A:A,'Dam Lines'!J:J),"")</f>
        <v>FATMA</v>
      </c>
    </row>
    <row r="12674" hidden="1">
      <c r="A12674" s="11">
        <v>10.0</v>
      </c>
      <c r="B12674" s="3" t="s">
        <v>3928</v>
      </c>
      <c r="C12674" s="2" t="s">
        <v>1980</v>
      </c>
      <c r="D12674" s="2" t="s">
        <v>3929</v>
      </c>
      <c r="E12674" s="2" t="s">
        <v>1779</v>
      </c>
      <c r="F12674" s="2" t="s">
        <v>1869</v>
      </c>
      <c r="G12674" s="8" t="str">
        <f>IF(COUNTIF('Dam Lines'!A:A,D12674)&gt;0,"Yes","No")</f>
        <v>No</v>
      </c>
      <c r="H12674" s="14" t="s">
        <v>1742</v>
      </c>
      <c r="I12674" s="8" t="str">
        <f t="array" ref="I12674">IF(G12674="Yes",XLOOKUP(D12674,'Dam Lines'!A:A,'Dam Lines'!J:J),"")</f>
        <v/>
      </c>
    </row>
    <row r="12675" hidden="1">
      <c r="A12675" s="11">
        <v>11.0</v>
      </c>
      <c r="B12675" s="3" t="s">
        <v>3149</v>
      </c>
      <c r="C12675" s="2" t="s">
        <v>1962</v>
      </c>
      <c r="D12675" s="2" t="s">
        <v>715</v>
      </c>
      <c r="E12675" s="2" t="s">
        <v>1779</v>
      </c>
      <c r="F12675" s="2" t="s">
        <v>1869</v>
      </c>
      <c r="G12675" s="8" t="str">
        <f>IF(COUNTIF('Dam Lines'!A:A,D12675)&gt;0,"Yes","No")</f>
        <v>Yes</v>
      </c>
      <c r="H12675" s="14" t="s">
        <v>1742</v>
      </c>
      <c r="I12675" s="8" t="str">
        <f t="array" ref="I12675">IF(G12675="Yes",XLOOKUP(D12675,'Dam Lines'!A:A,'Dam Lines'!J:J),"")</f>
        <v>BASSALA</v>
      </c>
    </row>
    <row r="12676" hidden="1">
      <c r="A12676" s="11">
        <v>12.0</v>
      </c>
      <c r="B12676" s="3" t="s">
        <v>3456</v>
      </c>
      <c r="C12676" s="2" t="s">
        <v>1817</v>
      </c>
      <c r="D12676" s="2" t="s">
        <v>3457</v>
      </c>
      <c r="E12676" s="2" t="s">
        <v>1779</v>
      </c>
      <c r="F12676" s="2" t="s">
        <v>1869</v>
      </c>
      <c r="G12676" s="8" t="str">
        <f>IF(COUNTIF('Dam Lines'!A:A,D12676)&gt;0,"Yes","No")</f>
        <v>No</v>
      </c>
      <c r="H12676" s="14" t="s">
        <v>1742</v>
      </c>
      <c r="I12676" s="8" t="str">
        <f t="array" ref="I12676">IF(G12676="Yes",XLOOKUP(D12676,'Dam Lines'!A:A,'Dam Lines'!J:J),"")</f>
        <v/>
      </c>
    </row>
    <row r="12677" hidden="1">
      <c r="A12677" s="11">
        <v>13.0</v>
      </c>
      <c r="B12677" s="3" t="s">
        <v>3426</v>
      </c>
      <c r="C12677" s="2" t="s">
        <v>2243</v>
      </c>
      <c r="D12677" s="2" t="s">
        <v>281</v>
      </c>
      <c r="E12677" s="4" t="s">
        <v>1779</v>
      </c>
      <c r="F12677" s="4" t="s">
        <v>1869</v>
      </c>
      <c r="G12677" s="8" t="str">
        <f>IF(COUNTIF('Dam Lines'!A:A,D12677)&gt;0,"Yes","No")</f>
        <v>Yes</v>
      </c>
      <c r="H12677" s="14" t="s">
        <v>1742</v>
      </c>
      <c r="I12677" s="8" t="str">
        <f t="array" ref="I12677">IF(G12677="Yes",XLOOKUP(D12677,'Dam Lines'!A:A,'Dam Lines'!J:J),"")</f>
        <v>CAIDA</v>
      </c>
    </row>
    <row r="12678" hidden="1">
      <c r="A12678" s="11">
        <v>14.0</v>
      </c>
      <c r="B12678" s="3" t="s">
        <v>3362</v>
      </c>
      <c r="C12678" s="2" t="s">
        <v>1802</v>
      </c>
      <c r="D12678" s="2" t="s">
        <v>653</v>
      </c>
      <c r="E12678" s="2" t="s">
        <v>1779</v>
      </c>
      <c r="F12678" s="2" t="s">
        <v>1869</v>
      </c>
      <c r="G12678" s="8" t="str">
        <f>IF(COUNTIF('Dam Lines'!A:A,D12678)&gt;0,"Yes","No")</f>
        <v>Yes</v>
      </c>
      <c r="H12678" s="14" t="s">
        <v>1742</v>
      </c>
      <c r="I12678" s="8" t="str">
        <f t="array" ref="I12678">IF(G12678="Yes",XLOOKUP(D12678,'Dam Lines'!A:A,'Dam Lines'!J:J),"")</f>
        <v>MADOU</v>
      </c>
    </row>
    <row r="12679" hidden="1">
      <c r="A12679" s="11">
        <v>15.0</v>
      </c>
      <c r="B12679" s="3" t="s">
        <v>3963</v>
      </c>
      <c r="C12679" s="2" t="s">
        <v>3964</v>
      </c>
      <c r="D12679" s="2" t="s">
        <v>109</v>
      </c>
      <c r="E12679" s="2" t="s">
        <v>1779</v>
      </c>
      <c r="F12679" s="2" t="s">
        <v>1869</v>
      </c>
      <c r="G12679" s="8" t="str">
        <f>IF(COUNTIF('Dam Lines'!A:A,D12679)&gt;0,"Yes","No")</f>
        <v>Yes</v>
      </c>
      <c r="H12679" s="14" t="s">
        <v>1761</v>
      </c>
      <c r="I12679" s="8" t="str">
        <f t="array" ref="I12679">IF(G12679="Yes",XLOOKUP(D12679,'Dam Lines'!A:A,'Dam Lines'!J:J),"")</f>
        <v>ASTRALE</v>
      </c>
    </row>
    <row r="12680" hidden="1">
      <c r="A12680" s="11">
        <v>16.0</v>
      </c>
      <c r="B12680" s="3" t="s">
        <v>3798</v>
      </c>
      <c r="C12680" s="2" t="s">
        <v>3689</v>
      </c>
      <c r="D12680" s="2" t="s">
        <v>3799</v>
      </c>
      <c r="E12680" s="2" t="s">
        <v>1779</v>
      </c>
      <c r="F12680" s="2" t="s">
        <v>1869</v>
      </c>
      <c r="G12680" s="8" t="str">
        <f>IF(COUNTIF('Dam Lines'!A:A,D12680)&gt;0,"Yes","No")</f>
        <v>No</v>
      </c>
      <c r="H12680" s="14" t="s">
        <v>1742</v>
      </c>
      <c r="I12680" s="8" t="str">
        <f t="array" ref="I12680">IF(G12680="Yes",XLOOKUP(D12680,'Dam Lines'!A:A,'Dam Lines'!J:J),"")</f>
        <v/>
      </c>
    </row>
    <row r="12681" hidden="1">
      <c r="A12681" s="11">
        <v>1.0</v>
      </c>
      <c r="B12681" s="3" t="s">
        <v>3714</v>
      </c>
      <c r="C12681" s="2" t="s">
        <v>1823</v>
      </c>
      <c r="D12681" s="2" t="s">
        <v>60</v>
      </c>
      <c r="E12681" s="4" t="s">
        <v>1779</v>
      </c>
      <c r="F12681" s="4" t="s">
        <v>2037</v>
      </c>
      <c r="G12681" s="8" t="str">
        <f>IF(COUNTIF('Dam Lines'!A:A,D12681)&gt;0,"Yes","No")</f>
        <v>Yes</v>
      </c>
      <c r="H12681" s="14" t="s">
        <v>1742</v>
      </c>
      <c r="I12681" s="8" t="str">
        <f t="array" ref="I12681">IF(G12681="Yes",XLOOKUP(D12681,'Dam Lines'!A:A,'Dam Lines'!J:J),"")</f>
        <v>NEVADA II</v>
      </c>
    </row>
    <row r="12682" hidden="1">
      <c r="A12682" s="11">
        <v>2.0</v>
      </c>
      <c r="B12682" s="3" t="s">
        <v>3554</v>
      </c>
      <c r="C12682" s="2" t="s">
        <v>1823</v>
      </c>
      <c r="D12682" s="2" t="s">
        <v>165</v>
      </c>
      <c r="E12682" s="2" t="s">
        <v>1779</v>
      </c>
      <c r="F12682" s="2" t="s">
        <v>2037</v>
      </c>
      <c r="G12682" s="8" t="str">
        <f>IF(COUNTIF('Dam Lines'!A:A,D12682)&gt;0,"Yes","No")</f>
        <v>Yes</v>
      </c>
      <c r="H12682" s="14" t="s">
        <v>1742</v>
      </c>
      <c r="I12682" s="8" t="str">
        <f t="array" ref="I12682">IF(G12682="Yes",XLOOKUP(D12682,'Dam Lines'!A:A,'Dam Lines'!J:J),"")</f>
        <v>NEVADA II</v>
      </c>
    </row>
    <row r="12683" hidden="1">
      <c r="A12683" s="11">
        <v>3.0</v>
      </c>
      <c r="B12683" s="3" t="s">
        <v>3174</v>
      </c>
      <c r="C12683" s="2" t="s">
        <v>1744</v>
      </c>
      <c r="D12683" s="2" t="s">
        <v>351</v>
      </c>
      <c r="E12683" s="2" t="s">
        <v>1779</v>
      </c>
      <c r="F12683" s="2" t="s">
        <v>2037</v>
      </c>
      <c r="G12683" s="8" t="str">
        <f>IF(COUNTIF('Dam Lines'!A:A,D12683)&gt;0,"Yes","No")</f>
        <v>Yes</v>
      </c>
      <c r="H12683" s="14" t="s">
        <v>1761</v>
      </c>
      <c r="I12683" s="8" t="str">
        <f t="array" ref="I12683">IF(G12683="Yes",XLOOKUP(D12683,'Dam Lines'!A:A,'Dam Lines'!J:J),"")</f>
        <v>ARABELLE</v>
      </c>
    </row>
    <row r="12684" hidden="1">
      <c r="A12684" s="11">
        <v>4.0</v>
      </c>
      <c r="B12684" s="3" t="s">
        <v>3420</v>
      </c>
      <c r="C12684" s="2" t="s">
        <v>1908</v>
      </c>
      <c r="D12684" s="2" t="s">
        <v>351</v>
      </c>
      <c r="E12684" s="2" t="s">
        <v>1779</v>
      </c>
      <c r="F12684" s="2" t="s">
        <v>2037</v>
      </c>
      <c r="G12684" s="8" t="str">
        <f>IF(COUNTIF('Dam Lines'!A:A,D12684)&gt;0,"Yes","No")</f>
        <v>Yes</v>
      </c>
      <c r="H12684" s="14" t="s">
        <v>1742</v>
      </c>
      <c r="I12684" s="8" t="str">
        <f t="array" ref="I12684">IF(G12684="Yes",XLOOKUP(D12684,'Dam Lines'!A:A,'Dam Lines'!J:J),"")</f>
        <v>ARABELLE</v>
      </c>
    </row>
    <row r="12685" hidden="1">
      <c r="A12685" s="11">
        <v>5.0</v>
      </c>
      <c r="B12685" s="3" t="s">
        <v>2124</v>
      </c>
      <c r="C12685" s="2" t="s">
        <v>1798</v>
      </c>
      <c r="D12685" s="2" t="s">
        <v>122</v>
      </c>
      <c r="E12685" s="4" t="s">
        <v>1779</v>
      </c>
      <c r="F12685" s="4" t="s">
        <v>2037</v>
      </c>
      <c r="G12685" s="8" t="str">
        <f>IF(COUNTIF('Dam Lines'!A:A,D12685)&gt;0,"Yes","No")</f>
        <v>Yes</v>
      </c>
      <c r="H12685" s="14" t="s">
        <v>1742</v>
      </c>
      <c r="I12685" s="8" t="str">
        <f t="array" ref="I12685">IF(G12685="Yes",XLOOKUP(D12685,'Dam Lines'!A:A,'Dam Lines'!J:J),"")</f>
        <v>NEVADA II</v>
      </c>
    </row>
    <row r="12686" hidden="1">
      <c r="A12686" s="11">
        <v>6.0</v>
      </c>
      <c r="B12686" s="3" t="s">
        <v>4319</v>
      </c>
      <c r="C12686" s="2" t="s">
        <v>2923</v>
      </c>
      <c r="D12686" s="2" t="s">
        <v>721</v>
      </c>
      <c r="E12686" s="2" t="s">
        <v>1779</v>
      </c>
      <c r="F12686" s="2" t="s">
        <v>2037</v>
      </c>
      <c r="G12686" s="8" t="str">
        <f>IF(COUNTIF('Dam Lines'!A:A,D12686)&gt;0,"Yes","No")</f>
        <v>Yes</v>
      </c>
      <c r="H12686" s="14" t="s">
        <v>1742</v>
      </c>
      <c r="I12686" s="8" t="str">
        <f t="array" ref="I12686">IF(G12686="Yes",XLOOKUP(D12686,'Dam Lines'!A:A,'Dam Lines'!J:J),"")</f>
        <v>NEVADA II</v>
      </c>
    </row>
    <row r="12687" hidden="1">
      <c r="A12687" s="11">
        <v>7.0</v>
      </c>
      <c r="B12687" s="3" t="s">
        <v>3102</v>
      </c>
      <c r="C12687" s="2" t="s">
        <v>1962</v>
      </c>
      <c r="D12687" s="2" t="s">
        <v>219</v>
      </c>
      <c r="E12687" s="2" t="s">
        <v>1779</v>
      </c>
      <c r="F12687" s="2" t="s">
        <v>2037</v>
      </c>
      <c r="G12687" s="8" t="str">
        <f>IF(COUNTIF('Dam Lines'!A:A,D12687)&gt;0,"Yes","No")</f>
        <v>Yes</v>
      </c>
      <c r="H12687" s="14" t="s">
        <v>1742</v>
      </c>
      <c r="I12687" s="8" t="str">
        <f t="array" ref="I12687">IF(G12687="Yes",XLOOKUP(D12687,'Dam Lines'!A:A,'Dam Lines'!J:J),"")</f>
        <v>ELKA</v>
      </c>
    </row>
    <row r="12688" hidden="1">
      <c r="A12688" s="11">
        <v>8.0</v>
      </c>
      <c r="B12688" s="3" t="s">
        <v>4254</v>
      </c>
      <c r="C12688" s="2" t="s">
        <v>1817</v>
      </c>
      <c r="D12688" s="2" t="s">
        <v>4255</v>
      </c>
      <c r="E12688" s="2" t="s">
        <v>1779</v>
      </c>
      <c r="F12688" s="2" t="s">
        <v>2037</v>
      </c>
      <c r="G12688" s="8" t="str">
        <f>IF(COUNTIF('Dam Lines'!A:A,D12688)&gt;0,"Yes","No")</f>
        <v>No</v>
      </c>
      <c r="H12688" s="14" t="s">
        <v>1761</v>
      </c>
      <c r="I12688" s="8" t="str">
        <f t="array" ref="I12688">IF(G12688="Yes",XLOOKUP(D12688,'Dam Lines'!A:A,'Dam Lines'!J:J),"")</f>
        <v/>
      </c>
    </row>
    <row r="12689" hidden="1">
      <c r="A12689" s="11">
        <v>9.0</v>
      </c>
      <c r="B12689" s="3" t="s">
        <v>4345</v>
      </c>
      <c r="C12689" s="2" t="s">
        <v>4346</v>
      </c>
      <c r="D12689" s="2" t="s">
        <v>4347</v>
      </c>
      <c r="E12689" s="2" t="s">
        <v>1779</v>
      </c>
      <c r="F12689" s="2" t="s">
        <v>2037</v>
      </c>
      <c r="G12689" s="8" t="str">
        <f>IF(COUNTIF('Dam Lines'!A:A,D12689)&gt;0,"Yes","No")</f>
        <v>No</v>
      </c>
      <c r="H12689" s="14" t="s">
        <v>1742</v>
      </c>
      <c r="I12689" s="8" t="str">
        <f t="array" ref="I12689">IF(G12689="Yes",XLOOKUP(D12689,'Dam Lines'!A:A,'Dam Lines'!J:J),"")</f>
        <v/>
      </c>
    </row>
    <row r="12690" hidden="1">
      <c r="A12690" s="11">
        <v>1.0</v>
      </c>
      <c r="B12690" s="3" t="s">
        <v>3437</v>
      </c>
      <c r="C12690" s="2" t="s">
        <v>1962</v>
      </c>
      <c r="D12690" s="2" t="s">
        <v>1094</v>
      </c>
      <c r="E12690" s="4" t="s">
        <v>1779</v>
      </c>
      <c r="F12690" s="4" t="s">
        <v>1869</v>
      </c>
      <c r="G12690" s="8" t="str">
        <f>IF(COUNTIF('Dam Lines'!A:A,D12690)&gt;0,"Yes","No")</f>
        <v>Yes</v>
      </c>
      <c r="H12690" s="14" t="s">
        <v>1742</v>
      </c>
      <c r="I12690" s="8" t="str">
        <f t="array" ref="I12690">IF(G12690="Yes",XLOOKUP(D12690,'Dam Lines'!A:A,'Dam Lines'!J:J),"")</f>
        <v>NEVADA II</v>
      </c>
    </row>
    <row r="12691" hidden="1">
      <c r="A12691" s="11">
        <v>2.0</v>
      </c>
      <c r="B12691" s="3" t="s">
        <v>3650</v>
      </c>
      <c r="C12691" s="2" t="s">
        <v>1935</v>
      </c>
      <c r="D12691" s="2" t="s">
        <v>338</v>
      </c>
      <c r="E12691" s="2" t="s">
        <v>1779</v>
      </c>
      <c r="F12691" s="2" t="s">
        <v>1869</v>
      </c>
      <c r="G12691" s="8" t="str">
        <f>IF(COUNTIF('Dam Lines'!A:A,D12691)&gt;0,"Yes","No")</f>
        <v>Yes</v>
      </c>
      <c r="H12691" s="14" t="s">
        <v>1742</v>
      </c>
      <c r="I12691" s="8" t="str">
        <f t="array" ref="I12691">IF(G12691="Yes",XLOOKUP(D12691,'Dam Lines'!A:A,'Dam Lines'!J:J),"")</f>
        <v>BAKOURA</v>
      </c>
    </row>
    <row r="12692" hidden="1">
      <c r="A12692" s="11">
        <v>3.0</v>
      </c>
      <c r="B12692" s="3" t="s">
        <v>3749</v>
      </c>
      <c r="C12692" s="2" t="s">
        <v>2613</v>
      </c>
      <c r="D12692" s="2" t="s">
        <v>3750</v>
      </c>
      <c r="E12692" s="2" t="s">
        <v>1779</v>
      </c>
      <c r="F12692" s="2" t="s">
        <v>1869</v>
      </c>
      <c r="G12692" s="8" t="str">
        <f>IF(COUNTIF('Dam Lines'!A:A,D12692)&gt;0,"Yes","No")</f>
        <v>No</v>
      </c>
      <c r="H12692" s="14" t="s">
        <v>1742</v>
      </c>
      <c r="I12692" s="8" t="str">
        <f t="array" ref="I12692">IF(G12692="Yes",XLOOKUP(D12692,'Dam Lines'!A:A,'Dam Lines'!J:J),"")</f>
        <v/>
      </c>
    </row>
    <row r="12693" hidden="1">
      <c r="A12693" s="11">
        <v>4.0</v>
      </c>
      <c r="B12693" s="3" t="s">
        <v>3397</v>
      </c>
      <c r="C12693" s="2" t="s">
        <v>1798</v>
      </c>
      <c r="D12693" s="2" t="s">
        <v>237</v>
      </c>
      <c r="E12693" s="2" t="s">
        <v>1779</v>
      </c>
      <c r="F12693" s="2" t="s">
        <v>1869</v>
      </c>
      <c r="G12693" s="8" t="str">
        <f>IF(COUNTIF('Dam Lines'!A:A,D12693)&gt;0,"Yes","No")</f>
        <v>Yes</v>
      </c>
      <c r="H12693" s="14" t="s">
        <v>1761</v>
      </c>
      <c r="I12693" s="8" t="str">
        <f t="array" ref="I12693">IF(G12693="Yes",XLOOKUP(D12693,'Dam Lines'!A:A,'Dam Lines'!J:J),"")</f>
        <v>NEVADA II</v>
      </c>
    </row>
    <row r="12694" hidden="1">
      <c r="A12694" s="11">
        <v>5.0</v>
      </c>
      <c r="B12694" s="3" t="s">
        <v>3699</v>
      </c>
      <c r="C12694" s="2" t="s">
        <v>3700</v>
      </c>
      <c r="D12694" s="2" t="s">
        <v>609</v>
      </c>
      <c r="E12694" s="2" t="s">
        <v>1779</v>
      </c>
      <c r="F12694" s="2" t="s">
        <v>1869</v>
      </c>
      <c r="G12694" s="8" t="str">
        <f>IF(COUNTIF('Dam Lines'!A:A,D12694)&gt;0,"Yes","No")</f>
        <v>Yes</v>
      </c>
      <c r="H12694" s="14" t="s">
        <v>1742</v>
      </c>
      <c r="I12694" s="8" t="str">
        <f t="array" ref="I12694">IF(G12694="Yes",XLOOKUP(D12694,'Dam Lines'!A:A,'Dam Lines'!J:J),"")</f>
        <v>MANAGIYA AL SAFFRA</v>
      </c>
    </row>
    <row r="12695" hidden="1">
      <c r="A12695" s="11">
        <v>6.0</v>
      </c>
      <c r="B12695" s="3" t="s">
        <v>3863</v>
      </c>
      <c r="C12695" s="2" t="s">
        <v>1798</v>
      </c>
      <c r="D12695" s="2" t="s">
        <v>1295</v>
      </c>
      <c r="E12695" s="2" t="s">
        <v>1779</v>
      </c>
      <c r="F12695" s="2" t="s">
        <v>1869</v>
      </c>
      <c r="G12695" s="8" t="str">
        <f>IF(COUNTIF('Dam Lines'!A:A,D12695)&gt;0,"Yes","No")</f>
        <v>Yes</v>
      </c>
      <c r="H12695" s="14" t="s">
        <v>1742</v>
      </c>
      <c r="I12695" s="8" t="str">
        <f t="array" ref="I12695">IF(G12695="Yes",XLOOKUP(D12695,'Dam Lines'!A:A,'Dam Lines'!J:J),"")</f>
        <v>QUITAINE</v>
      </c>
    </row>
    <row r="12696" hidden="1">
      <c r="A12696" s="11">
        <v>7.0</v>
      </c>
      <c r="B12696" s="3" t="s">
        <v>3002</v>
      </c>
      <c r="C12696" s="2" t="s">
        <v>1962</v>
      </c>
      <c r="D12696" s="2" t="s">
        <v>47</v>
      </c>
      <c r="E12696" s="2" t="s">
        <v>1779</v>
      </c>
      <c r="F12696" s="2" t="s">
        <v>1869</v>
      </c>
      <c r="G12696" s="8" t="str">
        <f>IF(COUNTIF('Dam Lines'!A:A,D12696)&gt;0,"Yes","No")</f>
        <v>Yes</v>
      </c>
      <c r="H12696" s="14" t="s">
        <v>1742</v>
      </c>
      <c r="I12696" s="8" t="str">
        <f t="array" ref="I12696">IF(G12696="Yes",XLOOKUP(D12696,'Dam Lines'!A:A,'Dam Lines'!J:J),"")</f>
        <v>FATMA</v>
      </c>
    </row>
    <row r="12697" hidden="1">
      <c r="A12697" s="11">
        <v>8.0</v>
      </c>
      <c r="B12697" s="3" t="s">
        <v>3695</v>
      </c>
      <c r="C12697" s="2" t="s">
        <v>1744</v>
      </c>
      <c r="D12697" s="2" t="s">
        <v>441</v>
      </c>
      <c r="E12697" s="2" t="s">
        <v>1779</v>
      </c>
      <c r="F12697" s="2" t="s">
        <v>1869</v>
      </c>
      <c r="G12697" s="8" t="str">
        <f>IF(COUNTIF('Dam Lines'!A:A,D12697)&gt;0,"Yes","No")</f>
        <v>Yes</v>
      </c>
      <c r="H12697" s="14" t="s">
        <v>1742</v>
      </c>
      <c r="I12697" s="8" t="str">
        <f t="array" ref="I12697">IF(G12697="Yes",XLOOKUP(D12697,'Dam Lines'!A:A,'Dam Lines'!J:J),"")</f>
        <v>DJEDDA</v>
      </c>
    </row>
    <row r="12698" hidden="1">
      <c r="A12698" s="11">
        <v>9.0</v>
      </c>
      <c r="B12698" s="3" t="s">
        <v>3102</v>
      </c>
      <c r="C12698" s="2" t="s">
        <v>1962</v>
      </c>
      <c r="D12698" s="2" t="s">
        <v>219</v>
      </c>
      <c r="E12698" s="2" t="s">
        <v>1779</v>
      </c>
      <c r="F12698" s="2" t="s">
        <v>1869</v>
      </c>
      <c r="G12698" s="8" t="str">
        <f>IF(COUNTIF('Dam Lines'!A:A,D12698)&gt;0,"Yes","No")</f>
        <v>Yes</v>
      </c>
      <c r="H12698" s="14" t="s">
        <v>1742</v>
      </c>
      <c r="I12698" s="8" t="str">
        <f t="array" ref="I12698">IF(G12698="Yes",XLOOKUP(D12698,'Dam Lines'!A:A,'Dam Lines'!J:J),"")</f>
        <v>ELKA</v>
      </c>
    </row>
    <row r="12699" hidden="1">
      <c r="A12699" s="11">
        <v>1.0</v>
      </c>
      <c r="B12699" s="3" t="s">
        <v>4195</v>
      </c>
      <c r="C12699" s="2" t="s">
        <v>3071</v>
      </c>
      <c r="D12699" s="2" t="s">
        <v>465</v>
      </c>
      <c r="E12699" s="4" t="s">
        <v>1740</v>
      </c>
      <c r="F12699" s="4" t="s">
        <v>1741</v>
      </c>
      <c r="G12699" s="8" t="str">
        <f>IF(COUNTIF('Dam Lines'!A:A,D12699)&gt;0,"Yes","No")</f>
        <v>Yes</v>
      </c>
      <c r="H12699" s="14" t="s">
        <v>1761</v>
      </c>
      <c r="I12699" s="8" t="str">
        <f t="array" ref="I12699">IF(G12699="Yes",XLOOKUP(D12699,'Dam Lines'!A:A,'Dam Lines'!J:J),"")</f>
        <v>FATMA</v>
      </c>
    </row>
    <row r="12700" hidden="1">
      <c r="A12700" s="11">
        <v>2.0</v>
      </c>
      <c r="B12700" s="3" t="s">
        <v>4177</v>
      </c>
      <c r="C12700" s="2" t="s">
        <v>1798</v>
      </c>
      <c r="D12700" s="2" t="s">
        <v>422</v>
      </c>
      <c r="E12700" s="4" t="s">
        <v>1740</v>
      </c>
      <c r="F12700" s="4" t="s">
        <v>1741</v>
      </c>
      <c r="G12700" s="8" t="str">
        <f>IF(COUNTIF('Dam Lines'!A:A,D12700)&gt;0,"Yes","No")</f>
        <v>Yes</v>
      </c>
      <c r="H12700" s="14" t="s">
        <v>1742</v>
      </c>
      <c r="I12700" s="8" t="str">
        <f t="array" ref="I12700">IF(G12700="Yes",XLOOKUP(D12700,'Dam Lines'!A:A,'Dam Lines'!J:J),"")</f>
        <v>TRYNCZA</v>
      </c>
    </row>
    <row r="12701" hidden="1">
      <c r="A12701" s="11">
        <v>3.0</v>
      </c>
      <c r="B12701" s="3" t="s">
        <v>4304</v>
      </c>
      <c r="C12701" s="2" t="s">
        <v>3423</v>
      </c>
      <c r="D12701" s="2" t="s">
        <v>370</v>
      </c>
      <c r="E12701" s="2" t="s">
        <v>1740</v>
      </c>
      <c r="F12701" s="2" t="s">
        <v>1741</v>
      </c>
      <c r="G12701" s="8" t="str">
        <f>IF(COUNTIF('Dam Lines'!A:A,D12701)&gt;0,"Yes","No")</f>
        <v>Yes</v>
      </c>
      <c r="H12701" s="14" t="s">
        <v>1761</v>
      </c>
      <c r="I12701" s="8" t="str">
        <f t="array" ref="I12701">IF(G12701="Yes",XLOOKUP(D12701,'Dam Lines'!A:A,'Dam Lines'!J:J),"")</f>
        <v>FİRUZE.1.</v>
      </c>
    </row>
    <row r="12702" hidden="1">
      <c r="A12702" s="11">
        <v>4.0</v>
      </c>
      <c r="B12702" s="3" t="s">
        <v>4187</v>
      </c>
      <c r="C12702" s="2" t="s">
        <v>4188</v>
      </c>
      <c r="D12702" s="2" t="s">
        <v>130</v>
      </c>
      <c r="E12702" s="2" t="s">
        <v>1740</v>
      </c>
      <c r="F12702" s="2" t="s">
        <v>1741</v>
      </c>
      <c r="G12702" s="8" t="str">
        <f>IF(COUNTIF('Dam Lines'!A:A,D12702)&gt;0,"Yes","No")</f>
        <v>Yes</v>
      </c>
      <c r="H12702" s="14" t="s">
        <v>1742</v>
      </c>
      <c r="I12702" s="8" t="str">
        <f t="array" ref="I12702">IF(G12702="Yes",XLOOKUP(D12702,'Dam Lines'!A:A,'Dam Lines'!J:J),"")</f>
        <v>QUINE</v>
      </c>
    </row>
    <row r="12703" hidden="1">
      <c r="A12703" s="11">
        <v>5.0</v>
      </c>
      <c r="B12703" s="3" t="s">
        <v>4262</v>
      </c>
      <c r="C12703" s="2" t="s">
        <v>4004</v>
      </c>
      <c r="D12703" s="2" t="s">
        <v>405</v>
      </c>
      <c r="E12703" s="2" t="s">
        <v>1740</v>
      </c>
      <c r="F12703" s="2" t="s">
        <v>1741</v>
      </c>
      <c r="G12703" s="8" t="str">
        <f>IF(COUNTIF('Dam Lines'!A:A,D12703)&gt;0,"Yes","No")</f>
        <v>Yes</v>
      </c>
      <c r="H12703" s="14" t="s">
        <v>1761</v>
      </c>
      <c r="I12703" s="8" t="str">
        <f t="array" ref="I12703">IF(G12703="Yes",XLOOKUP(D12703,'Dam Lines'!A:A,'Dam Lines'!J:J),"")</f>
        <v>MADOU</v>
      </c>
    </row>
    <row r="12704" hidden="1">
      <c r="A12704" s="11">
        <v>6.0</v>
      </c>
      <c r="B12704" s="3" t="s">
        <v>4330</v>
      </c>
      <c r="C12704" s="2" t="s">
        <v>1798</v>
      </c>
      <c r="D12704" s="2" t="s">
        <v>1052</v>
      </c>
      <c r="E12704" s="2" t="s">
        <v>1740</v>
      </c>
      <c r="F12704" s="2" t="s">
        <v>1741</v>
      </c>
      <c r="G12704" s="8" t="str">
        <f>IF(COUNTIF('Dam Lines'!A:A,D12704)&gt;0,"Yes","No")</f>
        <v>Yes</v>
      </c>
      <c r="H12704" s="14" t="s">
        <v>1742</v>
      </c>
      <c r="I12704" s="8" t="str">
        <f t="array" ref="I12704">IF(G12704="Yes",XLOOKUP(D12704,'Dam Lines'!A:A,'Dam Lines'!J:J),"")</f>
        <v>AL GAZL</v>
      </c>
    </row>
    <row r="12705" hidden="1">
      <c r="A12705" s="11">
        <v>7.0</v>
      </c>
      <c r="B12705" s="3" t="s">
        <v>4432</v>
      </c>
      <c r="C12705" s="2" t="s">
        <v>3344</v>
      </c>
      <c r="D12705" s="2" t="s">
        <v>2895</v>
      </c>
      <c r="E12705" s="2" t="s">
        <v>1740</v>
      </c>
      <c r="F12705" s="2" t="s">
        <v>1741</v>
      </c>
      <c r="G12705" s="8" t="str">
        <f>IF(COUNTIF('Dam Lines'!A:A,D12705)&gt;0,"Yes","No")</f>
        <v>No</v>
      </c>
      <c r="H12705" s="14" t="s">
        <v>1742</v>
      </c>
      <c r="I12705" s="8" t="str">
        <f t="array" ref="I12705">IF(G12705="Yes",XLOOKUP(D12705,'Dam Lines'!A:A,'Dam Lines'!J:J),"")</f>
        <v/>
      </c>
    </row>
    <row r="12706" hidden="1">
      <c r="A12706" s="11">
        <v>8.0</v>
      </c>
      <c r="B12706" s="3" t="s">
        <v>4015</v>
      </c>
      <c r="C12706" s="2" t="s">
        <v>1798</v>
      </c>
      <c r="D12706" s="2" t="s">
        <v>70</v>
      </c>
      <c r="E12706" s="2" t="s">
        <v>1740</v>
      </c>
      <c r="F12706" s="2" t="s">
        <v>1741</v>
      </c>
      <c r="G12706" s="8" t="str">
        <f>IF(COUNTIF('Dam Lines'!A:A,D12706)&gt;0,"Yes","No")</f>
        <v>Yes</v>
      </c>
      <c r="H12706" s="14" t="s">
        <v>1761</v>
      </c>
      <c r="I12706" s="8" t="str">
        <f t="array" ref="I12706">IF(G12706="Yes",XLOOKUP(D12706,'Dam Lines'!A:A,'Dam Lines'!J:J),"")</f>
        <v>MAGNESIE</v>
      </c>
    </row>
    <row r="12707" hidden="1">
      <c r="A12707" s="11">
        <v>9.0</v>
      </c>
      <c r="B12707" s="3" t="s">
        <v>4433</v>
      </c>
      <c r="C12707" s="2" t="s">
        <v>3423</v>
      </c>
      <c r="D12707" s="2" t="s">
        <v>642</v>
      </c>
      <c r="E12707" s="2" t="s">
        <v>1740</v>
      </c>
      <c r="F12707" s="2" t="s">
        <v>1741</v>
      </c>
      <c r="G12707" s="8" t="str">
        <f>IF(COUNTIF('Dam Lines'!A:A,D12707)&gt;0,"Yes","No")</f>
        <v>Yes</v>
      </c>
      <c r="H12707" s="14" t="s">
        <v>1761</v>
      </c>
      <c r="I12707" s="8" t="str">
        <f t="array" ref="I12707">IF(G12707="Yes",XLOOKUP(D12707,'Dam Lines'!A:A,'Dam Lines'!J:J),"")</f>
        <v>ALGIERIA</v>
      </c>
    </row>
    <row r="12708" hidden="1">
      <c r="A12708" s="11">
        <v>10.0</v>
      </c>
      <c r="B12708" s="3" t="s">
        <v>4402</v>
      </c>
      <c r="C12708" s="2" t="s">
        <v>1744</v>
      </c>
      <c r="D12708" s="2" t="s">
        <v>906</v>
      </c>
      <c r="E12708" s="2" t="s">
        <v>1740</v>
      </c>
      <c r="F12708" s="2" t="s">
        <v>1741</v>
      </c>
      <c r="G12708" s="8" t="str">
        <f>IF(COUNTIF('Dam Lines'!A:A,D12708)&gt;0,"Yes","No")</f>
        <v>Yes</v>
      </c>
      <c r="H12708" s="14" t="s">
        <v>1761</v>
      </c>
      <c r="I12708" s="8" t="str">
        <f t="array" ref="I12708">IF(G12708="Yes",XLOOKUP(D12708,'Dam Lines'!A:A,'Dam Lines'!J:J),"")</f>
        <v>HANIFA</v>
      </c>
    </row>
    <row r="12709" hidden="1">
      <c r="A12709" s="11">
        <v>11.0</v>
      </c>
      <c r="B12709" s="3" t="s">
        <v>4434</v>
      </c>
      <c r="C12709" s="2" t="s">
        <v>1798</v>
      </c>
      <c r="D12709" s="2" t="s">
        <v>1416</v>
      </c>
      <c r="E12709" s="2" t="s">
        <v>1740</v>
      </c>
      <c r="F12709" s="2" t="s">
        <v>1741</v>
      </c>
      <c r="G12709" s="8" t="str">
        <f>IF(COUNTIF('Dam Lines'!A:A,D12709)&gt;0,"Yes","No")</f>
        <v>Yes</v>
      </c>
      <c r="H12709" s="14" t="s">
        <v>1761</v>
      </c>
      <c r="I12709" s="8" t="str">
        <f t="array" ref="I12709">IF(G12709="Yes",XLOOKUP(D12709,'Dam Lines'!A:A,'Dam Lines'!J:J),"")</f>
        <v>BASSALA</v>
      </c>
    </row>
    <row r="12710" hidden="1">
      <c r="A12710" s="11">
        <v>12.0</v>
      </c>
      <c r="B12710" s="3" t="s">
        <v>4435</v>
      </c>
      <c r="C12710" s="2" t="s">
        <v>3344</v>
      </c>
      <c r="D12710" s="2" t="s">
        <v>1965</v>
      </c>
      <c r="E12710" s="2" t="s">
        <v>1740</v>
      </c>
      <c r="F12710" s="2" t="s">
        <v>1741</v>
      </c>
      <c r="G12710" s="8" t="str">
        <f>IF(COUNTIF('Dam Lines'!A:A,D12710)&gt;0,"Yes","No")</f>
        <v>No</v>
      </c>
      <c r="H12710" s="14" t="s">
        <v>1761</v>
      </c>
      <c r="I12710" s="8" t="str">
        <f t="array" ref="I12710">IF(G12710="Yes",XLOOKUP(D12710,'Dam Lines'!A:A,'Dam Lines'!J:J),"")</f>
        <v/>
      </c>
    </row>
    <row r="12711" hidden="1">
      <c r="A12711" s="11">
        <v>13.0</v>
      </c>
      <c r="B12711" s="3" t="s">
        <v>4436</v>
      </c>
      <c r="C12711" s="2" t="s">
        <v>1825</v>
      </c>
      <c r="D12711" s="2" t="s">
        <v>4437</v>
      </c>
      <c r="E12711" s="2" t="s">
        <v>1740</v>
      </c>
      <c r="F12711" s="2" t="s">
        <v>1741</v>
      </c>
      <c r="G12711" s="8" t="str">
        <f>IF(COUNTIF('Dam Lines'!A:A,D12711)&gt;0,"Yes","No")</f>
        <v>No</v>
      </c>
      <c r="H12711" s="14" t="s">
        <v>1742</v>
      </c>
      <c r="I12711" s="8" t="str">
        <f t="array" ref="I12711">IF(G12711="Yes",XLOOKUP(D12711,'Dam Lines'!A:A,'Dam Lines'!J:J),"")</f>
        <v/>
      </c>
    </row>
    <row r="12712" hidden="1">
      <c r="A12712" s="11">
        <v>14.0</v>
      </c>
      <c r="B12712" s="3" t="s">
        <v>4363</v>
      </c>
      <c r="C12712" s="2" t="s">
        <v>4364</v>
      </c>
      <c r="D12712" s="2" t="s">
        <v>4365</v>
      </c>
      <c r="E12712" s="4" t="s">
        <v>1740</v>
      </c>
      <c r="F12712" s="4" t="s">
        <v>1741</v>
      </c>
      <c r="G12712" s="8" t="str">
        <f>IF(COUNTIF('Dam Lines'!A:A,D12712)&gt;0,"Yes","No")</f>
        <v>No</v>
      </c>
      <c r="H12712" s="14" t="s">
        <v>1742</v>
      </c>
      <c r="I12712" s="8" t="str">
        <f t="array" ref="I12712">IF(G12712="Yes",XLOOKUP(D12712,'Dam Lines'!A:A,'Dam Lines'!J:J),"")</f>
        <v/>
      </c>
    </row>
    <row r="12713" hidden="1">
      <c r="A12713" s="11">
        <v>15.0</v>
      </c>
      <c r="B12713" s="3" t="s">
        <v>4438</v>
      </c>
      <c r="C12713" s="2" t="s">
        <v>1935</v>
      </c>
      <c r="D12713" s="2" t="s">
        <v>4362</v>
      </c>
      <c r="E12713" s="2" t="s">
        <v>1740</v>
      </c>
      <c r="F12713" s="2" t="s">
        <v>1741</v>
      </c>
      <c r="G12713" s="8" t="str">
        <f>IF(COUNTIF('Dam Lines'!A:A,D12713)&gt;0,"Yes","No")</f>
        <v>No</v>
      </c>
      <c r="H12713" s="14" t="s">
        <v>1742</v>
      </c>
      <c r="I12713" s="8" t="str">
        <f t="array" ref="I12713">IF(G12713="Yes",XLOOKUP(D12713,'Dam Lines'!A:A,'Dam Lines'!J:J),"")</f>
        <v/>
      </c>
    </row>
    <row r="12714" hidden="1">
      <c r="A12714" s="11">
        <v>1.0</v>
      </c>
      <c r="B12714" s="3" t="s">
        <v>3833</v>
      </c>
      <c r="C12714" s="2" t="s">
        <v>1962</v>
      </c>
      <c r="D12714" s="2" t="s">
        <v>370</v>
      </c>
      <c r="E12714" s="4" t="s">
        <v>1779</v>
      </c>
      <c r="F12714" s="4" t="s">
        <v>1818</v>
      </c>
      <c r="G12714" s="8" t="str">
        <f>IF(COUNTIF('Dam Lines'!A:A,D12714)&gt;0,"Yes","No")</f>
        <v>Yes</v>
      </c>
      <c r="H12714" s="14" t="s">
        <v>1742</v>
      </c>
      <c r="I12714" s="8" t="str">
        <f t="array" ref="I12714">IF(G12714="Yes",XLOOKUP(D12714,'Dam Lines'!A:A,'Dam Lines'!J:J),"")</f>
        <v>FİRUZE.1.</v>
      </c>
    </row>
    <row r="12715" hidden="1">
      <c r="A12715" s="11">
        <v>2.0</v>
      </c>
      <c r="B12715" s="3" t="s">
        <v>3757</v>
      </c>
      <c r="C12715" s="2" t="s">
        <v>1962</v>
      </c>
      <c r="D12715" s="2" t="s">
        <v>118</v>
      </c>
      <c r="E12715" s="2" t="s">
        <v>1779</v>
      </c>
      <c r="F12715" s="2" t="s">
        <v>1818</v>
      </c>
      <c r="G12715" s="8" t="str">
        <f>IF(COUNTIF('Dam Lines'!A:A,D12715)&gt;0,"Yes","No")</f>
        <v>Yes</v>
      </c>
      <c r="H12715" s="14" t="s">
        <v>1761</v>
      </c>
      <c r="I12715" s="8" t="str">
        <f t="array" ref="I12715">IF(G12715="Yes",XLOOKUP(D12715,'Dam Lines'!A:A,'Dam Lines'!J:J),"")</f>
        <v>SAPINA</v>
      </c>
    </row>
    <row r="12716" hidden="1">
      <c r="A12716" s="11">
        <v>3.0</v>
      </c>
      <c r="B12716" s="3" t="s">
        <v>4013</v>
      </c>
      <c r="C12716" s="2" t="s">
        <v>1752</v>
      </c>
      <c r="D12716" s="2" t="s">
        <v>422</v>
      </c>
      <c r="E12716" s="2" t="s">
        <v>1779</v>
      </c>
      <c r="F12716" s="2" t="s">
        <v>1818</v>
      </c>
      <c r="G12716" s="8" t="str">
        <f>IF(COUNTIF('Dam Lines'!A:A,D12716)&gt;0,"Yes","No")</f>
        <v>Yes</v>
      </c>
      <c r="H12716" s="14" t="s">
        <v>1742</v>
      </c>
      <c r="I12716" s="8" t="str">
        <f t="array" ref="I12716">IF(G12716="Yes",XLOOKUP(D12716,'Dam Lines'!A:A,'Dam Lines'!J:J),"")</f>
        <v>TRYNCZA</v>
      </c>
    </row>
    <row r="12717" hidden="1">
      <c r="A12717" s="11">
        <v>4.0</v>
      </c>
      <c r="B12717" s="3" t="s">
        <v>3704</v>
      </c>
      <c r="C12717" s="2" t="s">
        <v>1935</v>
      </c>
      <c r="D12717" s="2" t="s">
        <v>1173</v>
      </c>
      <c r="E12717" s="2" t="s">
        <v>1779</v>
      </c>
      <c r="F12717" s="2" t="s">
        <v>1818</v>
      </c>
      <c r="G12717" s="8" t="str">
        <f>IF(COUNTIF('Dam Lines'!A:A,D12717)&gt;0,"Yes","No")</f>
        <v>Yes</v>
      </c>
      <c r="H12717" s="14" t="s">
        <v>1742</v>
      </c>
      <c r="I12717" s="8" t="str">
        <f t="array" ref="I12717">IF(G12717="Yes",XLOOKUP(D12717,'Dam Lines'!A:A,'Dam Lines'!J:J),"")</f>
        <v>DJEDA</v>
      </c>
    </row>
    <row r="12718" hidden="1">
      <c r="A12718" s="11">
        <v>5.0</v>
      </c>
      <c r="B12718" s="3" t="s">
        <v>3754</v>
      </c>
      <c r="C12718" s="2" t="s">
        <v>1886</v>
      </c>
      <c r="D12718" s="2" t="s">
        <v>621</v>
      </c>
      <c r="E12718" s="2" t="s">
        <v>1779</v>
      </c>
      <c r="F12718" s="2" t="s">
        <v>1818</v>
      </c>
      <c r="G12718" s="8" t="str">
        <f>IF(COUNTIF('Dam Lines'!A:A,D12718)&gt;0,"Yes","No")</f>
        <v>Yes</v>
      </c>
      <c r="H12718" s="14" t="s">
        <v>1761</v>
      </c>
      <c r="I12718" s="8" t="str">
        <f t="array" ref="I12718">IF(G12718="Yes",XLOOKUP(D12718,'Dam Lines'!A:A,'Dam Lines'!J:J),"")</f>
        <v>CRESCINDA</v>
      </c>
    </row>
    <row r="12719" hidden="1">
      <c r="A12719" s="11">
        <v>6.0</v>
      </c>
      <c r="B12719" s="3" t="s">
        <v>2483</v>
      </c>
      <c r="C12719" s="2" t="s">
        <v>1962</v>
      </c>
      <c r="D12719" s="2" t="s">
        <v>118</v>
      </c>
      <c r="E12719" s="2" t="s">
        <v>1779</v>
      </c>
      <c r="F12719" s="2" t="s">
        <v>1818</v>
      </c>
      <c r="G12719" s="8" t="str">
        <f>IF(COUNTIF('Dam Lines'!A:A,D12719)&gt;0,"Yes","No")</f>
        <v>Yes</v>
      </c>
      <c r="H12719" s="14" t="s">
        <v>1742</v>
      </c>
      <c r="I12719" s="8" t="str">
        <f t="array" ref="I12719">IF(G12719="Yes",XLOOKUP(D12719,'Dam Lines'!A:A,'Dam Lines'!J:J),"")</f>
        <v>SAPINA</v>
      </c>
    </row>
    <row r="12720" hidden="1">
      <c r="A12720" s="11">
        <v>7.0</v>
      </c>
      <c r="B12720" s="3" t="s">
        <v>3705</v>
      </c>
      <c r="C12720" s="2" t="s">
        <v>3423</v>
      </c>
      <c r="D12720" s="2" t="s">
        <v>604</v>
      </c>
      <c r="E12720" s="2" t="s">
        <v>1779</v>
      </c>
      <c r="F12720" s="2" t="s">
        <v>1818</v>
      </c>
      <c r="G12720" s="8" t="str">
        <f>IF(COUNTIF('Dam Lines'!A:A,D12720)&gt;0,"Yes","No")</f>
        <v>Yes</v>
      </c>
      <c r="H12720" s="14" t="s">
        <v>1742</v>
      </c>
      <c r="I12720" s="8" t="str">
        <f t="array" ref="I12720">IF(G12720="Yes",XLOOKUP(D12720,'Dam Lines'!A:A,'Dam Lines'!J:J),"")</f>
        <v>KORALINA</v>
      </c>
    </row>
    <row r="12721" hidden="1">
      <c r="A12721" s="11">
        <v>8.0</v>
      </c>
      <c r="B12721" s="3" t="s">
        <v>2497</v>
      </c>
      <c r="C12721" s="2" t="s">
        <v>1962</v>
      </c>
      <c r="D12721" s="2" t="s">
        <v>414</v>
      </c>
      <c r="E12721" s="2" t="s">
        <v>1779</v>
      </c>
      <c r="F12721" s="2" t="s">
        <v>1818</v>
      </c>
      <c r="G12721" s="8" t="str">
        <f>IF(COUNTIF('Dam Lines'!A:A,D12721)&gt;0,"Yes","No")</f>
        <v>Yes</v>
      </c>
      <c r="H12721" s="14" t="s">
        <v>1742</v>
      </c>
      <c r="I12721" s="8" t="str">
        <f t="array" ref="I12721">IF(G12721="Yes",XLOOKUP(D12721,'Dam Lines'!A:A,'Dam Lines'!J:J),"")</f>
        <v>NEVADA II</v>
      </c>
    </row>
    <row r="12722" hidden="1">
      <c r="A12722" s="11">
        <v>9.0</v>
      </c>
      <c r="B12722" s="3" t="s">
        <v>2980</v>
      </c>
      <c r="C12722" s="2" t="s">
        <v>1744</v>
      </c>
      <c r="D12722" s="2" t="s">
        <v>118</v>
      </c>
      <c r="E12722" s="2" t="s">
        <v>1779</v>
      </c>
      <c r="F12722" s="2" t="s">
        <v>1818</v>
      </c>
      <c r="G12722" s="8" t="str">
        <f>IF(COUNTIF('Dam Lines'!A:A,D12722)&gt;0,"Yes","No")</f>
        <v>Yes</v>
      </c>
      <c r="H12722" s="14" t="s">
        <v>1742</v>
      </c>
      <c r="I12722" s="8" t="str">
        <f t="array" ref="I12722">IF(G12722="Yes",XLOOKUP(D12722,'Dam Lines'!A:A,'Dam Lines'!J:J),"")</f>
        <v>SAPINA</v>
      </c>
    </row>
    <row r="12723" hidden="1">
      <c r="A12723" s="11">
        <v>10.0</v>
      </c>
      <c r="B12723" s="3" t="s">
        <v>4181</v>
      </c>
      <c r="C12723" s="2" t="s">
        <v>2821</v>
      </c>
      <c r="D12723" s="2" t="s">
        <v>4182</v>
      </c>
      <c r="E12723" s="2" t="s">
        <v>1779</v>
      </c>
      <c r="F12723" s="2" t="s">
        <v>1818</v>
      </c>
      <c r="G12723" s="8" t="str">
        <f>IF(COUNTIF('Dam Lines'!A:A,D12723)&gt;0,"Yes","No")</f>
        <v>No</v>
      </c>
      <c r="H12723" s="14" t="s">
        <v>1742</v>
      </c>
      <c r="I12723" s="8" t="str">
        <f t="array" ref="I12723">IF(G12723="Yes",XLOOKUP(D12723,'Dam Lines'!A:A,'Dam Lines'!J:J),"")</f>
        <v/>
      </c>
    </row>
    <row r="12724" hidden="1">
      <c r="A12724" s="11">
        <v>11.0</v>
      </c>
      <c r="B12724" s="3" t="s">
        <v>4256</v>
      </c>
      <c r="C12724" s="2" t="s">
        <v>1919</v>
      </c>
      <c r="D12724" s="2" t="s">
        <v>1211</v>
      </c>
      <c r="E12724" s="2" t="s">
        <v>1779</v>
      </c>
      <c r="F12724" s="2" t="s">
        <v>1818</v>
      </c>
      <c r="G12724" s="8" t="str">
        <f>IF(COUNTIF('Dam Lines'!A:A,D12724)&gt;0,"Yes","No")</f>
        <v>Yes</v>
      </c>
      <c r="H12724" s="14" t="s">
        <v>1742</v>
      </c>
      <c r="I12724" s="8" t="str">
        <f t="array" ref="I12724">IF(G12724="Yes",XLOOKUP(D12724,'Dam Lines'!A:A,'Dam Lines'!J:J),"")</f>
        <v>ALTHEA</v>
      </c>
    </row>
    <row r="12725" hidden="1">
      <c r="A12725" s="11">
        <v>12.0</v>
      </c>
      <c r="B12725" s="3" t="s">
        <v>3542</v>
      </c>
      <c r="C12725" s="2" t="s">
        <v>1935</v>
      </c>
      <c r="D12725" s="2" t="s">
        <v>861</v>
      </c>
      <c r="E12725" s="2" t="s">
        <v>1779</v>
      </c>
      <c r="F12725" s="2" t="s">
        <v>1818</v>
      </c>
      <c r="G12725" s="8" t="str">
        <f>IF(COUNTIF('Dam Lines'!A:A,D12725)&gt;0,"Yes","No")</f>
        <v>Yes</v>
      </c>
      <c r="H12725" s="14" t="s">
        <v>1742</v>
      </c>
      <c r="I12725" s="8" t="str">
        <f t="array" ref="I12725">IF(G12725="Yes",XLOOKUP(D12725,'Dam Lines'!A:A,'Dam Lines'!J:J),"")</f>
        <v>NAGRADA</v>
      </c>
    </row>
    <row r="12726" hidden="1">
      <c r="A12726" s="11">
        <v>13.0</v>
      </c>
      <c r="B12726" s="3" t="s">
        <v>3706</v>
      </c>
      <c r="C12726" s="2" t="s">
        <v>3707</v>
      </c>
      <c r="D12726" s="2" t="s">
        <v>1276</v>
      </c>
      <c r="E12726" s="2" t="s">
        <v>1779</v>
      </c>
      <c r="F12726" s="2" t="s">
        <v>1818</v>
      </c>
      <c r="G12726" s="8" t="str">
        <f>IF(COUNTIF('Dam Lines'!A:A,D12726)&gt;0,"Yes","No")</f>
        <v>Yes</v>
      </c>
      <c r="H12726" s="14" t="s">
        <v>1742</v>
      </c>
      <c r="I12726" s="8" t="str">
        <f t="array" ref="I12726">IF(G12726="Yes",XLOOKUP(D12726,'Dam Lines'!A:A,'Dam Lines'!J:J),"")</f>
        <v>IOUSSRA</v>
      </c>
    </row>
    <row r="12727" hidden="1">
      <c r="A12727" s="11">
        <v>14.0</v>
      </c>
      <c r="B12727" s="3" t="s">
        <v>3205</v>
      </c>
      <c r="C12727" s="2" t="s">
        <v>1744</v>
      </c>
      <c r="D12727" s="2" t="s">
        <v>2795</v>
      </c>
      <c r="E12727" s="4" t="s">
        <v>1779</v>
      </c>
      <c r="F12727" s="4" t="s">
        <v>1818</v>
      </c>
      <c r="G12727" s="8" t="str">
        <f>IF(COUNTIF('Dam Lines'!A:A,D12727)&gt;0,"Yes","No")</f>
        <v>No</v>
      </c>
      <c r="H12727" s="14" t="s">
        <v>1742</v>
      </c>
      <c r="I12727" s="8" t="str">
        <f t="array" ref="I12727">IF(G12727="Yes",XLOOKUP(D12727,'Dam Lines'!A:A,'Dam Lines'!J:J),"")</f>
        <v/>
      </c>
    </row>
    <row r="12728" hidden="1">
      <c r="A12728" s="11">
        <v>15.0</v>
      </c>
      <c r="B12728" s="3" t="s">
        <v>3959</v>
      </c>
      <c r="C12728" s="2" t="s">
        <v>2151</v>
      </c>
      <c r="D12728" s="2" t="s">
        <v>487</v>
      </c>
      <c r="E12728" s="2" t="s">
        <v>1779</v>
      </c>
      <c r="F12728" s="2" t="s">
        <v>1818</v>
      </c>
      <c r="G12728" s="8" t="str">
        <f>IF(COUNTIF('Dam Lines'!A:A,D12728)&gt;0,"Yes","No")</f>
        <v>Yes</v>
      </c>
      <c r="H12728" s="14" t="s">
        <v>1742</v>
      </c>
      <c r="I12728" s="8" t="str">
        <f t="array" ref="I12728">IF(G12728="Yes",XLOOKUP(D12728,'Dam Lines'!A:A,'Dam Lines'!J:J),"")</f>
        <v>ELSINORE ROSE</v>
      </c>
    </row>
    <row r="12729" hidden="1">
      <c r="A12729" s="11">
        <v>16.0</v>
      </c>
      <c r="B12729" s="3" t="s">
        <v>4104</v>
      </c>
      <c r="C12729" s="2" t="s">
        <v>1744</v>
      </c>
      <c r="D12729" s="2" t="s">
        <v>4105</v>
      </c>
      <c r="E12729" s="2" t="s">
        <v>1779</v>
      </c>
      <c r="F12729" s="2" t="s">
        <v>1818</v>
      </c>
      <c r="G12729" s="8" t="str">
        <f>IF(COUNTIF('Dam Lines'!A:A,D12729)&gt;0,"Yes","No")</f>
        <v>No</v>
      </c>
      <c r="H12729" s="14" t="s">
        <v>1742</v>
      </c>
      <c r="I12729" s="8" t="str">
        <f t="array" ref="I12729">IF(G12729="Yes",XLOOKUP(D12729,'Dam Lines'!A:A,'Dam Lines'!J:J),"")</f>
        <v/>
      </c>
    </row>
    <row r="12730" hidden="1">
      <c r="A12730" s="11">
        <v>1.0</v>
      </c>
      <c r="B12730" s="3" t="s">
        <v>2635</v>
      </c>
      <c r="C12730" s="2" t="s">
        <v>1798</v>
      </c>
      <c r="D12730" s="2" t="s">
        <v>109</v>
      </c>
      <c r="E12730" s="4" t="s">
        <v>1779</v>
      </c>
      <c r="F12730" s="4" t="s">
        <v>1854</v>
      </c>
      <c r="G12730" s="8" t="str">
        <f>IF(COUNTIF('Dam Lines'!A:A,D12730)&gt;0,"Yes","No")</f>
        <v>Yes</v>
      </c>
      <c r="H12730" s="14" t="s">
        <v>1742</v>
      </c>
      <c r="I12730" s="8" t="str">
        <f t="array" ref="I12730">IF(G12730="Yes",XLOOKUP(D12730,'Dam Lines'!A:A,'Dam Lines'!J:J),"")</f>
        <v>ASTRALE</v>
      </c>
    </row>
    <row r="12731" hidden="1">
      <c r="A12731" s="11">
        <v>2.0</v>
      </c>
      <c r="B12731" s="3" t="s">
        <v>3564</v>
      </c>
      <c r="C12731" s="2" t="s">
        <v>2347</v>
      </c>
      <c r="D12731" s="2" t="s">
        <v>151</v>
      </c>
      <c r="E12731" s="2" t="s">
        <v>1779</v>
      </c>
      <c r="F12731" s="2" t="s">
        <v>1854</v>
      </c>
      <c r="G12731" s="8" t="str">
        <f>IF(COUNTIF('Dam Lines'!A:A,D12731)&gt;0,"Yes","No")</f>
        <v>Yes</v>
      </c>
      <c r="H12731" s="14" t="s">
        <v>1742</v>
      </c>
      <c r="I12731" s="8" t="str">
        <f t="array" ref="I12731">IF(G12731="Yes",XLOOKUP(D12731,'Dam Lines'!A:A,'Dam Lines'!J:J),"")</f>
        <v>KARTA</v>
      </c>
    </row>
    <row r="12732" hidden="1">
      <c r="A12732" s="11">
        <v>3.0</v>
      </c>
      <c r="B12732" s="3" t="s">
        <v>3476</v>
      </c>
      <c r="C12732" s="2" t="s">
        <v>2151</v>
      </c>
      <c r="D12732" s="2" t="s">
        <v>914</v>
      </c>
      <c r="E12732" s="2" t="s">
        <v>1779</v>
      </c>
      <c r="F12732" s="2" t="s">
        <v>1854</v>
      </c>
      <c r="G12732" s="8" t="str">
        <f>IF(COUNTIF('Dam Lines'!A:A,D12732)&gt;0,"Yes","No")</f>
        <v>Yes</v>
      </c>
      <c r="H12732" s="14" t="s">
        <v>1742</v>
      </c>
      <c r="I12732" s="8" t="str">
        <f t="array" ref="I12732">IF(G12732="Yes",XLOOKUP(D12732,'Dam Lines'!A:A,'Dam Lines'!J:J),"")</f>
        <v>WISTULA</v>
      </c>
    </row>
    <row r="12733" hidden="1">
      <c r="A12733" s="11">
        <v>4.0</v>
      </c>
      <c r="B12733" s="3" t="s">
        <v>2835</v>
      </c>
      <c r="C12733" s="2" t="s">
        <v>2127</v>
      </c>
      <c r="D12733" s="2" t="s">
        <v>93</v>
      </c>
      <c r="E12733" s="2" t="s">
        <v>1779</v>
      </c>
      <c r="F12733" s="2" t="s">
        <v>1854</v>
      </c>
      <c r="G12733" s="8" t="str">
        <f>IF(COUNTIF('Dam Lines'!A:A,D12733)&gt;0,"Yes","No")</f>
        <v>Yes</v>
      </c>
      <c r="H12733" s="14" t="s">
        <v>1761</v>
      </c>
      <c r="I12733" s="8" t="str">
        <f t="array" ref="I12733">IF(G12733="Yes",XLOOKUP(D12733,'Dam Lines'!A:A,'Dam Lines'!J:J),"")</f>
        <v>QUITAINE</v>
      </c>
    </row>
    <row r="12734" hidden="1">
      <c r="A12734" s="11">
        <v>5.0</v>
      </c>
      <c r="B12734" s="3" t="s">
        <v>3779</v>
      </c>
      <c r="C12734" s="2" t="s">
        <v>1802</v>
      </c>
      <c r="D12734" s="2" t="s">
        <v>629</v>
      </c>
      <c r="E12734" s="2" t="s">
        <v>1779</v>
      </c>
      <c r="F12734" s="2" t="s">
        <v>1854</v>
      </c>
      <c r="G12734" s="8" t="str">
        <f>IF(COUNTIF('Dam Lines'!A:A,D12734)&gt;0,"Yes","No")</f>
        <v>Yes</v>
      </c>
      <c r="H12734" s="14" t="s">
        <v>1742</v>
      </c>
      <c r="I12734" s="8" t="str">
        <f t="array" ref="I12734">IF(G12734="Yes",XLOOKUP(D12734,'Dam Lines'!A:A,'Dam Lines'!J:J),"")</f>
        <v>NEDJINA</v>
      </c>
    </row>
    <row r="12735" hidden="1">
      <c r="A12735" s="11">
        <v>6.0</v>
      </c>
      <c r="B12735" s="3" t="s">
        <v>4138</v>
      </c>
      <c r="C12735" s="2" t="s">
        <v>3423</v>
      </c>
      <c r="D12735" s="2" t="s">
        <v>4139</v>
      </c>
      <c r="E12735" s="2" t="s">
        <v>1779</v>
      </c>
      <c r="F12735" s="2" t="s">
        <v>1854</v>
      </c>
      <c r="G12735" s="8" t="str">
        <f>IF(COUNTIF('Dam Lines'!A:A,D12735)&gt;0,"Yes","No")</f>
        <v>No</v>
      </c>
      <c r="H12735" s="14" t="s">
        <v>1742</v>
      </c>
      <c r="I12735" s="8" t="str">
        <f t="array" ref="I12735">IF(G12735="Yes",XLOOKUP(D12735,'Dam Lines'!A:A,'Dam Lines'!J:J),"")</f>
        <v/>
      </c>
    </row>
    <row r="12736" hidden="1">
      <c r="A12736" s="11">
        <v>7.0</v>
      </c>
      <c r="B12736" s="3" t="s">
        <v>3407</v>
      </c>
      <c r="C12736" s="2" t="s">
        <v>1798</v>
      </c>
      <c r="D12736" s="2" t="s">
        <v>609</v>
      </c>
      <c r="E12736" s="2" t="s">
        <v>1779</v>
      </c>
      <c r="F12736" s="2" t="s">
        <v>1854</v>
      </c>
      <c r="G12736" s="8" t="str">
        <f>IF(COUNTIF('Dam Lines'!A:A,D12736)&gt;0,"Yes","No")</f>
        <v>Yes</v>
      </c>
      <c r="H12736" s="14" t="s">
        <v>1742</v>
      </c>
      <c r="I12736" s="8" t="str">
        <f t="array" ref="I12736">IF(G12736="Yes",XLOOKUP(D12736,'Dam Lines'!A:A,'Dam Lines'!J:J),"")</f>
        <v>MANAGIYA AL SAFFRA</v>
      </c>
    </row>
    <row r="12737" hidden="1">
      <c r="A12737" s="11">
        <v>8.0</v>
      </c>
      <c r="B12737" s="3" t="s">
        <v>3846</v>
      </c>
      <c r="C12737" s="2" t="s">
        <v>1980</v>
      </c>
      <c r="D12737" s="2" t="s">
        <v>3847</v>
      </c>
      <c r="E12737" s="2" t="s">
        <v>1779</v>
      </c>
      <c r="F12737" s="2" t="s">
        <v>1854</v>
      </c>
      <c r="G12737" s="8" t="str">
        <f>IF(COUNTIF('Dam Lines'!A:A,D12737)&gt;0,"Yes","No")</f>
        <v>No</v>
      </c>
      <c r="H12737" s="14" t="s">
        <v>1761</v>
      </c>
      <c r="I12737" s="8" t="str">
        <f t="array" ref="I12737">IF(G12737="Yes",XLOOKUP(D12737,'Dam Lines'!A:A,'Dam Lines'!J:J),"")</f>
        <v/>
      </c>
    </row>
    <row r="12738" hidden="1">
      <c r="A12738" s="11">
        <v>9.0</v>
      </c>
      <c r="B12738" s="3" t="s">
        <v>2671</v>
      </c>
      <c r="C12738" s="2" t="s">
        <v>1817</v>
      </c>
      <c r="D12738" s="2" t="s">
        <v>248</v>
      </c>
      <c r="E12738" s="2" t="s">
        <v>1779</v>
      </c>
      <c r="F12738" s="2" t="s">
        <v>1854</v>
      </c>
      <c r="G12738" s="8" t="str">
        <f>IF(COUNTIF('Dam Lines'!A:A,D12738)&gt;0,"Yes","No")</f>
        <v>Yes</v>
      </c>
      <c r="H12738" s="14" t="s">
        <v>1742</v>
      </c>
      <c r="I12738" s="8" t="str">
        <f t="array" ref="I12738">IF(G12738="Yes",XLOOKUP(D12738,'Dam Lines'!A:A,'Dam Lines'!J:J),"")</f>
        <v>JELBA</v>
      </c>
    </row>
    <row r="12739" hidden="1">
      <c r="A12739" s="11">
        <v>10.0</v>
      </c>
      <c r="B12739" s="3" t="s">
        <v>4007</v>
      </c>
      <c r="C12739" s="2" t="s">
        <v>4008</v>
      </c>
      <c r="D12739" s="2" t="s">
        <v>1244</v>
      </c>
      <c r="E12739" s="2" t="s">
        <v>1779</v>
      </c>
      <c r="F12739" s="2" t="s">
        <v>1854</v>
      </c>
      <c r="G12739" s="8" t="str">
        <f>IF(COUNTIF('Dam Lines'!A:A,D12739)&gt;0,"Yes","No")</f>
        <v>Yes</v>
      </c>
      <c r="H12739" s="14" t="s">
        <v>1742</v>
      </c>
      <c r="I12739" s="8" t="str">
        <f t="array" ref="I12739">IF(G12739="Yes",XLOOKUP(D12739,'Dam Lines'!A:A,'Dam Lines'!J:J),"")</f>
        <v>AL HANOUF</v>
      </c>
    </row>
    <row r="12740" hidden="1">
      <c r="A12740" s="11">
        <v>11.0</v>
      </c>
      <c r="B12740" s="3" t="s">
        <v>3781</v>
      </c>
      <c r="C12740" s="2" t="s">
        <v>1962</v>
      </c>
      <c r="D12740" s="2" t="s">
        <v>1201</v>
      </c>
      <c r="E12740" s="4" t="s">
        <v>1779</v>
      </c>
      <c r="F12740" s="4" t="s">
        <v>1854</v>
      </c>
      <c r="G12740" s="8" t="str">
        <f>IF(COUNTIF('Dam Lines'!A:A,D12740)&gt;0,"Yes","No")</f>
        <v>Yes</v>
      </c>
      <c r="H12740" s="14" t="s">
        <v>1742</v>
      </c>
      <c r="I12740" s="8" t="str">
        <f t="array" ref="I12740">IF(G12740="Yes",XLOOKUP(D12740,'Dam Lines'!A:A,'Dam Lines'!J:J),"")</f>
        <v>SAADA</v>
      </c>
    </row>
    <row r="12741" hidden="1">
      <c r="A12741" s="11">
        <v>12.0</v>
      </c>
      <c r="B12741" s="3" t="s">
        <v>3452</v>
      </c>
      <c r="C12741" s="2" t="s">
        <v>1747</v>
      </c>
      <c r="D12741" s="2" t="s">
        <v>3453</v>
      </c>
      <c r="E12741" s="2" t="s">
        <v>1779</v>
      </c>
      <c r="F12741" s="2" t="s">
        <v>1854</v>
      </c>
      <c r="G12741" s="8" t="str">
        <f>IF(COUNTIF('Dam Lines'!A:A,D12741)&gt;0,"Yes","No")</f>
        <v>No</v>
      </c>
      <c r="H12741" s="14" t="s">
        <v>1761</v>
      </c>
      <c r="I12741" s="8" t="str">
        <f t="array" ref="I12741">IF(G12741="Yes",XLOOKUP(D12741,'Dam Lines'!A:A,'Dam Lines'!J:J),"")</f>
        <v/>
      </c>
    </row>
    <row r="12742" hidden="1">
      <c r="A12742" s="11">
        <v>13.0</v>
      </c>
      <c r="B12742" s="3" t="s">
        <v>4248</v>
      </c>
      <c r="C12742" s="2" t="s">
        <v>3071</v>
      </c>
      <c r="D12742" s="2" t="s">
        <v>4249</v>
      </c>
      <c r="E12742" s="2" t="s">
        <v>1779</v>
      </c>
      <c r="F12742" s="2" t="s">
        <v>1854</v>
      </c>
      <c r="G12742" s="8" t="str">
        <f>IF(COUNTIF('Dam Lines'!A:A,D12742)&gt;0,"Yes","No")</f>
        <v>No</v>
      </c>
      <c r="H12742" s="14" t="s">
        <v>1761</v>
      </c>
      <c r="I12742" s="8" t="str">
        <f t="array" ref="I12742">IF(G12742="Yes",XLOOKUP(D12742,'Dam Lines'!A:A,'Dam Lines'!J:J),"")</f>
        <v/>
      </c>
    </row>
    <row r="12743" hidden="1">
      <c r="A12743" s="11">
        <v>14.0</v>
      </c>
      <c r="B12743" s="3" t="s">
        <v>4044</v>
      </c>
      <c r="C12743" s="2" t="s">
        <v>3494</v>
      </c>
      <c r="D12743" s="2" t="s">
        <v>4045</v>
      </c>
      <c r="E12743" s="2" t="s">
        <v>1779</v>
      </c>
      <c r="F12743" s="2" t="s">
        <v>1854</v>
      </c>
      <c r="G12743" s="8" t="str">
        <f>IF(COUNTIF('Dam Lines'!A:A,D12743)&gt;0,"Yes","No")</f>
        <v>No</v>
      </c>
      <c r="H12743" s="14" t="s">
        <v>1761</v>
      </c>
      <c r="I12743" s="8" t="str">
        <f t="array" ref="I12743">IF(G12743="Yes",XLOOKUP(D12743,'Dam Lines'!A:A,'Dam Lines'!J:J),"")</f>
        <v/>
      </c>
    </row>
    <row r="12744" hidden="1">
      <c r="A12744" s="11">
        <v>1.0</v>
      </c>
      <c r="B12744" s="3" t="s">
        <v>3832</v>
      </c>
      <c r="C12744" s="2" t="s">
        <v>2545</v>
      </c>
      <c r="D12744" s="2" t="s">
        <v>798</v>
      </c>
      <c r="E12744" s="2" t="s">
        <v>2036</v>
      </c>
      <c r="F12744" s="4" t="s">
        <v>1854</v>
      </c>
      <c r="G12744" s="8" t="str">
        <f>IF(COUNTIF('Dam Lines'!A:A,D12744)&gt;0,"Yes","No")</f>
        <v>Yes</v>
      </c>
      <c r="H12744" s="14" t="s">
        <v>1742</v>
      </c>
      <c r="I12744" s="8" t="str">
        <f t="array" ref="I12744">IF(G12744="Yes",XLOOKUP(D12744,'Dam Lines'!A:A,'Dam Lines'!J:J),"")</f>
        <v>QOSHEEYYA</v>
      </c>
    </row>
    <row r="12745" hidden="1">
      <c r="A12745" s="11">
        <v>2.0</v>
      </c>
      <c r="B12745" s="3" t="s">
        <v>4134</v>
      </c>
      <c r="C12745" s="2" t="s">
        <v>1859</v>
      </c>
      <c r="D12745" s="2" t="s">
        <v>315</v>
      </c>
      <c r="E12745" s="2" t="s">
        <v>2036</v>
      </c>
      <c r="F12745" s="2" t="s">
        <v>1854</v>
      </c>
      <c r="G12745" s="8" t="str">
        <f>IF(COUNTIF('Dam Lines'!A:A,D12745)&gt;0,"Yes","No")</f>
        <v>Yes</v>
      </c>
      <c r="H12745" s="14" t="s">
        <v>1742</v>
      </c>
      <c r="I12745" s="8" t="str">
        <f t="array" ref="I12745">IF(G12745="Yes",XLOOKUP(D12745,'Dam Lines'!A:A,'Dam Lines'!J:J),"")</f>
        <v>BASSALA</v>
      </c>
    </row>
    <row r="12746" hidden="1">
      <c r="A12746" s="11">
        <v>3.0</v>
      </c>
      <c r="B12746" s="3" t="s">
        <v>4133</v>
      </c>
      <c r="C12746" s="2" t="s">
        <v>2347</v>
      </c>
      <c r="D12746" s="2" t="s">
        <v>280</v>
      </c>
      <c r="E12746" s="2" t="s">
        <v>2036</v>
      </c>
      <c r="F12746" s="2" t="s">
        <v>1854</v>
      </c>
      <c r="G12746" s="8" t="str">
        <f>IF(COUNTIF('Dam Lines'!A:A,D12746)&gt;0,"Yes","No")</f>
        <v>Yes</v>
      </c>
      <c r="H12746" s="14" t="s">
        <v>1742</v>
      </c>
      <c r="I12746" s="8" t="str">
        <f t="array" ref="I12746">IF(G12746="Yes",XLOOKUP(D12746,'Dam Lines'!A:A,'Dam Lines'!J:J),"")</f>
        <v>PHILIPPA</v>
      </c>
    </row>
    <row r="12747" hidden="1">
      <c r="A12747" s="11">
        <v>4.0</v>
      </c>
      <c r="B12747" s="3" t="s">
        <v>4100</v>
      </c>
      <c r="C12747" s="2" t="s">
        <v>2613</v>
      </c>
      <c r="D12747" s="2" t="s">
        <v>155</v>
      </c>
      <c r="E12747" s="2" t="s">
        <v>2036</v>
      </c>
      <c r="F12747" s="2" t="s">
        <v>1854</v>
      </c>
      <c r="G12747" s="8" t="str">
        <f>IF(COUNTIF('Dam Lines'!A:A,D12747)&gt;0,"Yes","No")</f>
        <v>Yes</v>
      </c>
      <c r="H12747" s="14" t="s">
        <v>1742</v>
      </c>
      <c r="I12747" s="8" t="str">
        <f t="array" ref="I12747">IF(G12747="Yes",XLOOKUP(D12747,'Dam Lines'!A:A,'Dam Lines'!J:J),"")</f>
        <v>NEVADA II</v>
      </c>
    </row>
    <row r="12748" hidden="1">
      <c r="A12748" s="11">
        <v>5.0</v>
      </c>
      <c r="B12748" s="3" t="s">
        <v>3693</v>
      </c>
      <c r="C12748" s="2" t="s">
        <v>3423</v>
      </c>
      <c r="D12748" s="2" t="s">
        <v>1282</v>
      </c>
      <c r="E12748" s="2" t="s">
        <v>2036</v>
      </c>
      <c r="F12748" s="2" t="s">
        <v>1854</v>
      </c>
      <c r="G12748" s="8" t="str">
        <f>IF(COUNTIF('Dam Lines'!A:A,D12748)&gt;0,"Yes","No")</f>
        <v>Yes</v>
      </c>
      <c r="H12748" s="14" t="s">
        <v>1742</v>
      </c>
      <c r="I12748" s="8" t="str">
        <f t="array" ref="I12748">IF(G12748="Yes",XLOOKUP(D12748,'Dam Lines'!A:A,'Dam Lines'!J:J),"")</f>
        <v>NEVADA II</v>
      </c>
    </row>
    <row r="12749" hidden="1">
      <c r="A12749" s="11">
        <v>6.0</v>
      </c>
      <c r="B12749" s="3" t="s">
        <v>4154</v>
      </c>
      <c r="C12749" s="2" t="s">
        <v>3711</v>
      </c>
      <c r="D12749" s="2" t="s">
        <v>2290</v>
      </c>
      <c r="E12749" s="2" t="s">
        <v>2036</v>
      </c>
      <c r="F12749" s="2" t="s">
        <v>1854</v>
      </c>
      <c r="G12749" s="8" t="str">
        <f>IF(COUNTIF('Dam Lines'!A:A,D12749)&gt;0,"Yes","No")</f>
        <v>No</v>
      </c>
      <c r="H12749" s="14" t="s">
        <v>1742</v>
      </c>
      <c r="I12749" s="8" t="str">
        <f t="array" ref="I12749">IF(G12749="Yes",XLOOKUP(D12749,'Dam Lines'!A:A,'Dam Lines'!J:J),"")</f>
        <v/>
      </c>
    </row>
    <row r="12750" hidden="1">
      <c r="A12750" s="11">
        <v>7.0</v>
      </c>
      <c r="B12750" s="3" t="s">
        <v>4299</v>
      </c>
      <c r="C12750" s="2" t="s">
        <v>1759</v>
      </c>
      <c r="D12750" s="2" t="s">
        <v>322</v>
      </c>
      <c r="E12750" s="2" t="s">
        <v>2036</v>
      </c>
      <c r="F12750" s="2" t="s">
        <v>1854</v>
      </c>
      <c r="G12750" s="8" t="str">
        <f>IF(COUNTIF('Dam Lines'!A:A,D12750)&gt;0,"Yes","No")</f>
        <v>Yes</v>
      </c>
      <c r="H12750" s="14" t="s">
        <v>1742</v>
      </c>
      <c r="I12750" s="8" t="str">
        <f t="array" ref="I12750">IF(G12750="Yes",XLOOKUP(D12750,'Dam Lines'!A:A,'Dam Lines'!J:J),"")</f>
        <v>YFS ALMOND JOY</v>
      </c>
    </row>
    <row r="12751" hidden="1">
      <c r="A12751" s="11">
        <v>8.0</v>
      </c>
      <c r="B12751" s="3" t="s">
        <v>3913</v>
      </c>
      <c r="C12751" s="2" t="s">
        <v>3914</v>
      </c>
      <c r="D12751" s="2" t="s">
        <v>3915</v>
      </c>
      <c r="E12751" s="2" t="s">
        <v>2036</v>
      </c>
      <c r="F12751" s="2" t="s">
        <v>1854</v>
      </c>
      <c r="G12751" s="8" t="str">
        <f>IF(COUNTIF('Dam Lines'!A:A,D12751)&gt;0,"Yes","No")</f>
        <v>No</v>
      </c>
      <c r="H12751" s="14" t="s">
        <v>1761</v>
      </c>
      <c r="I12751" s="8" t="str">
        <f t="array" ref="I12751">IF(G12751="Yes",XLOOKUP(D12751,'Dam Lines'!A:A,'Dam Lines'!J:J),"")</f>
        <v/>
      </c>
    </row>
    <row r="12752" hidden="1">
      <c r="A12752" s="11">
        <v>1.0</v>
      </c>
      <c r="B12752" s="3" t="s">
        <v>3425</v>
      </c>
      <c r="C12752" s="2" t="s">
        <v>1908</v>
      </c>
      <c r="D12752" s="2" t="s">
        <v>1459</v>
      </c>
      <c r="E12752" s="4" t="s">
        <v>1779</v>
      </c>
      <c r="F12752" s="4" t="s">
        <v>2469</v>
      </c>
      <c r="G12752" s="8" t="str">
        <f>IF(COUNTIF('Dam Lines'!A:A,D12752)&gt;0,"Yes","No")</f>
        <v>Yes</v>
      </c>
      <c r="H12752" s="14" t="s">
        <v>1742</v>
      </c>
      <c r="I12752" s="8" t="str">
        <f t="array" ref="I12752">IF(G12752="Yes",XLOOKUP(D12752,'Dam Lines'!A:A,'Dam Lines'!J:J),"")</f>
        <v>PHILIPPA</v>
      </c>
    </row>
    <row r="12753" hidden="1">
      <c r="A12753" s="11">
        <v>2.0</v>
      </c>
      <c r="B12753" s="3" t="s">
        <v>3486</v>
      </c>
      <c r="C12753" s="2" t="s">
        <v>2198</v>
      </c>
      <c r="D12753" s="2" t="s">
        <v>998</v>
      </c>
      <c r="E12753" s="2" t="s">
        <v>1779</v>
      </c>
      <c r="F12753" s="2" t="s">
        <v>2469</v>
      </c>
      <c r="G12753" s="8" t="str">
        <f>IF(COUNTIF('Dam Lines'!A:A,D12753)&gt;0,"Yes","No")</f>
        <v>Yes</v>
      </c>
      <c r="H12753" s="14" t="s">
        <v>1742</v>
      </c>
      <c r="I12753" s="8" t="str">
        <f t="array" ref="I12753">IF(G12753="Yes",XLOOKUP(D12753,'Dam Lines'!A:A,'Dam Lines'!J:J),"")</f>
        <v>MADOU</v>
      </c>
    </row>
    <row r="12754" hidden="1">
      <c r="A12754" s="11">
        <v>3.0</v>
      </c>
      <c r="B12754" s="3" t="s">
        <v>3480</v>
      </c>
      <c r="C12754" s="2" t="s">
        <v>1798</v>
      </c>
      <c r="D12754" s="2" t="s">
        <v>441</v>
      </c>
      <c r="E12754" s="2" t="s">
        <v>1779</v>
      </c>
      <c r="F12754" s="2" t="s">
        <v>2469</v>
      </c>
      <c r="G12754" s="8" t="str">
        <f>IF(COUNTIF('Dam Lines'!A:A,D12754)&gt;0,"Yes","No")</f>
        <v>Yes</v>
      </c>
      <c r="H12754" s="14" t="s">
        <v>1742</v>
      </c>
      <c r="I12754" s="8" t="str">
        <f t="array" ref="I12754">IF(G12754="Yes",XLOOKUP(D12754,'Dam Lines'!A:A,'Dam Lines'!J:J),"")</f>
        <v>DJEDDA</v>
      </c>
    </row>
    <row r="12755" hidden="1">
      <c r="A12755" s="11">
        <v>4.0</v>
      </c>
      <c r="B12755" s="3" t="s">
        <v>2976</v>
      </c>
      <c r="C12755" s="2" t="s">
        <v>1962</v>
      </c>
      <c r="D12755" s="2" t="s">
        <v>466</v>
      </c>
      <c r="E12755" s="4" t="s">
        <v>1779</v>
      </c>
      <c r="F12755" s="4" t="s">
        <v>2469</v>
      </c>
      <c r="G12755" s="8" t="str">
        <f>IF(COUNTIF('Dam Lines'!A:A,D12755)&gt;0,"Yes","No")</f>
        <v>Yes</v>
      </c>
      <c r="H12755" s="14" t="s">
        <v>1742</v>
      </c>
      <c r="I12755" s="8" t="str">
        <f t="array" ref="I12755">IF(G12755="Yes",XLOOKUP(D12755,'Dam Lines'!A:A,'Dam Lines'!J:J),"")</f>
        <v>FATMA</v>
      </c>
    </row>
    <row r="12756" hidden="1">
      <c r="A12756" s="11">
        <v>5.0</v>
      </c>
      <c r="B12756" s="3" t="s">
        <v>3764</v>
      </c>
      <c r="C12756" s="2" t="s">
        <v>3707</v>
      </c>
      <c r="D12756" s="2" t="s">
        <v>3765</v>
      </c>
      <c r="E12756" s="2" t="s">
        <v>1779</v>
      </c>
      <c r="F12756" s="2" t="s">
        <v>2469</v>
      </c>
      <c r="G12756" s="8" t="str">
        <f>IF(COUNTIF('Dam Lines'!A:A,D12756)&gt;0,"Yes","No")</f>
        <v>No</v>
      </c>
      <c r="H12756" s="14" t="s">
        <v>1742</v>
      </c>
      <c r="I12756" s="8" t="str">
        <f t="array" ref="I12756">IF(G12756="Yes",XLOOKUP(D12756,'Dam Lines'!A:A,'Dam Lines'!J:J),"")</f>
        <v/>
      </c>
    </row>
    <row r="12757" hidden="1">
      <c r="A12757" s="11">
        <v>6.0</v>
      </c>
      <c r="B12757" s="3" t="s">
        <v>2870</v>
      </c>
      <c r="C12757" s="2" t="s">
        <v>1798</v>
      </c>
      <c r="D12757" s="2" t="s">
        <v>262</v>
      </c>
      <c r="E12757" s="2" t="s">
        <v>1779</v>
      </c>
      <c r="F12757" s="2" t="s">
        <v>2469</v>
      </c>
      <c r="G12757" s="8" t="str">
        <f>IF(COUNTIF('Dam Lines'!A:A,D12757)&gt;0,"Yes","No")</f>
        <v>Yes</v>
      </c>
      <c r="H12757" s="14" t="s">
        <v>1742</v>
      </c>
      <c r="I12757" s="8" t="str">
        <f t="array" ref="I12757">IF(G12757="Yes",XLOOKUP(D12757,'Dam Lines'!A:A,'Dam Lines'!J:J),"")</f>
        <v>ARRAGONDA</v>
      </c>
    </row>
    <row r="12758" hidden="1">
      <c r="A12758" s="11">
        <v>7.0</v>
      </c>
      <c r="B12758" s="3" t="s">
        <v>3857</v>
      </c>
      <c r="C12758" s="2" t="s">
        <v>3464</v>
      </c>
      <c r="D12758" s="2" t="s">
        <v>244</v>
      </c>
      <c r="E12758" s="2" t="s">
        <v>1779</v>
      </c>
      <c r="F12758" s="2" t="s">
        <v>2469</v>
      </c>
      <c r="G12758" s="8" t="str">
        <f>IF(COUNTIF('Dam Lines'!A:A,D12758)&gt;0,"Yes","No")</f>
        <v>Yes</v>
      </c>
      <c r="H12758" s="14" t="s">
        <v>1742</v>
      </c>
      <c r="I12758" s="8" t="str">
        <f t="array" ref="I12758">IF(G12758="Yes",XLOOKUP(D12758,'Dam Lines'!A:A,'Dam Lines'!J:J),"")</f>
        <v>BASSALA</v>
      </c>
    </row>
    <row r="12759" hidden="1">
      <c r="A12759" s="11">
        <v>8.0</v>
      </c>
      <c r="B12759" s="3" t="s">
        <v>3222</v>
      </c>
      <c r="C12759" s="2" t="s">
        <v>1962</v>
      </c>
      <c r="D12759" s="2" t="s">
        <v>480</v>
      </c>
      <c r="E12759" s="2" t="s">
        <v>1779</v>
      </c>
      <c r="F12759" s="2" t="s">
        <v>2469</v>
      </c>
      <c r="G12759" s="8" t="str">
        <f>IF(COUNTIF('Dam Lines'!A:A,D12759)&gt;0,"Yes","No")</f>
        <v>Yes</v>
      </c>
      <c r="H12759" s="14" t="s">
        <v>1761</v>
      </c>
      <c r="I12759" s="8" t="str">
        <f t="array" ref="I12759">IF(G12759="Yes",XLOOKUP(D12759,'Dam Lines'!A:A,'Dam Lines'!J:J),"")</f>
        <v>FATMA</v>
      </c>
    </row>
    <row r="12760" hidden="1">
      <c r="A12760" s="11">
        <v>9.0</v>
      </c>
      <c r="B12760" s="3" t="s">
        <v>3458</v>
      </c>
      <c r="C12760" s="2" t="s">
        <v>1886</v>
      </c>
      <c r="D12760" s="2" t="s">
        <v>263</v>
      </c>
      <c r="E12760" s="2" t="s">
        <v>1779</v>
      </c>
      <c r="F12760" s="2" t="s">
        <v>2469</v>
      </c>
      <c r="G12760" s="8" t="str">
        <f>IF(COUNTIF('Dam Lines'!A:A,D12760)&gt;0,"Yes","No")</f>
        <v>Yes</v>
      </c>
      <c r="H12760" s="14" t="s">
        <v>1742</v>
      </c>
      <c r="I12760" s="8" t="str">
        <f t="array" ref="I12760">IF(G12760="Yes",XLOOKUP(D12760,'Dam Lines'!A:A,'Dam Lines'!J:J),"")</f>
        <v>COUNTESS-IRENE</v>
      </c>
    </row>
    <row r="12761" hidden="1">
      <c r="A12761" s="11">
        <v>10.0</v>
      </c>
      <c r="B12761" s="3" t="s">
        <v>3627</v>
      </c>
      <c r="C12761" s="2" t="s">
        <v>1754</v>
      </c>
      <c r="D12761" s="2" t="s">
        <v>1176</v>
      </c>
      <c r="E12761" s="2" t="s">
        <v>1779</v>
      </c>
      <c r="F12761" s="2" t="s">
        <v>2469</v>
      </c>
      <c r="G12761" s="8" t="str">
        <f>IF(COUNTIF('Dam Lines'!A:A,D12761)&gt;0,"Yes","No")</f>
        <v>Yes</v>
      </c>
      <c r="H12761" s="14" t="s">
        <v>1742</v>
      </c>
      <c r="I12761" s="8" t="str">
        <f t="array" ref="I12761">IF(G12761="Yes",XLOOKUP(D12761,'Dam Lines'!A:A,'Dam Lines'!J:J),"")</f>
        <v>SCINDIAN MYSTIQUE</v>
      </c>
    </row>
    <row r="12762" hidden="1">
      <c r="A12762" s="11">
        <v>11.0</v>
      </c>
      <c r="B12762" s="3" t="s">
        <v>3962</v>
      </c>
      <c r="C12762" s="2" t="s">
        <v>1798</v>
      </c>
      <c r="D12762" s="2" t="s">
        <v>122</v>
      </c>
      <c r="E12762" s="2" t="s">
        <v>1779</v>
      </c>
      <c r="F12762" s="2" t="s">
        <v>2469</v>
      </c>
      <c r="G12762" s="8" t="str">
        <f>IF(COUNTIF('Dam Lines'!A:A,D12762)&gt;0,"Yes","No")</f>
        <v>Yes</v>
      </c>
      <c r="H12762" s="14" t="s">
        <v>1742</v>
      </c>
      <c r="I12762" s="8" t="str">
        <f t="array" ref="I12762">IF(G12762="Yes",XLOOKUP(D12762,'Dam Lines'!A:A,'Dam Lines'!J:J),"")</f>
        <v>NEVADA II</v>
      </c>
    </row>
    <row r="12763" hidden="1">
      <c r="A12763" s="11">
        <v>12.0</v>
      </c>
      <c r="B12763" s="3" t="s">
        <v>3766</v>
      </c>
      <c r="C12763" s="2" t="s">
        <v>1747</v>
      </c>
      <c r="D12763" s="2" t="s">
        <v>179</v>
      </c>
      <c r="E12763" s="2" t="s">
        <v>1779</v>
      </c>
      <c r="F12763" s="2" t="s">
        <v>2469</v>
      </c>
      <c r="G12763" s="8" t="str">
        <f>IF(COUNTIF('Dam Lines'!A:A,D12763)&gt;0,"Yes","No")</f>
        <v>Yes</v>
      </c>
      <c r="H12763" s="14" t="s">
        <v>1742</v>
      </c>
      <c r="I12763" s="8" t="str">
        <f t="array" ref="I12763">IF(G12763="Yes",XLOOKUP(D12763,'Dam Lines'!A:A,'Dam Lines'!J:J),"")</f>
        <v>DJEDDA</v>
      </c>
    </row>
    <row r="12764" hidden="1">
      <c r="A12764" s="11">
        <v>13.0</v>
      </c>
      <c r="B12764" s="3" t="s">
        <v>3924</v>
      </c>
      <c r="C12764" s="2" t="s">
        <v>1798</v>
      </c>
      <c r="D12764" s="2" t="s">
        <v>52</v>
      </c>
      <c r="E12764" s="2" t="s">
        <v>1779</v>
      </c>
      <c r="F12764" s="2" t="s">
        <v>2469</v>
      </c>
      <c r="G12764" s="8" t="str">
        <f>IF(COUNTIF('Dam Lines'!A:A,D12764)&gt;0,"Yes","No")</f>
        <v>Yes</v>
      </c>
      <c r="H12764" s="14" t="s">
        <v>1742</v>
      </c>
      <c r="I12764" s="8" t="str">
        <f t="array" ref="I12764">IF(G12764="Yes",XLOOKUP(D12764,'Dam Lines'!A:A,'Dam Lines'!J:J),"")</f>
        <v>WISTULA</v>
      </c>
    </row>
    <row r="12765" hidden="1">
      <c r="A12765" s="11">
        <v>14.0</v>
      </c>
      <c r="B12765" s="3" t="s">
        <v>2998</v>
      </c>
      <c r="C12765" s="2" t="s">
        <v>1935</v>
      </c>
      <c r="D12765" s="2" t="s">
        <v>272</v>
      </c>
      <c r="E12765" s="2" t="s">
        <v>1779</v>
      </c>
      <c r="F12765" s="2" t="s">
        <v>2469</v>
      </c>
      <c r="G12765" s="8" t="str">
        <f>IF(COUNTIF('Dam Lines'!A:A,D12765)&gt;0,"Yes","No")</f>
        <v>Yes</v>
      </c>
      <c r="H12765" s="14" t="s">
        <v>1742</v>
      </c>
      <c r="I12765" s="8" t="str">
        <f t="array" ref="I12765">IF(G12765="Yes",XLOOKUP(D12765,'Dam Lines'!A:A,'Dam Lines'!J:J),"")</f>
        <v>SAADA</v>
      </c>
    </row>
    <row r="12766" hidden="1">
      <c r="A12766" s="11">
        <v>15.0</v>
      </c>
      <c r="B12766" s="3" t="s">
        <v>3878</v>
      </c>
      <c r="C12766" s="2" t="s">
        <v>3494</v>
      </c>
      <c r="D12766" s="2" t="s">
        <v>3879</v>
      </c>
      <c r="E12766" s="2" t="s">
        <v>1779</v>
      </c>
      <c r="F12766" s="2" t="s">
        <v>2469</v>
      </c>
      <c r="G12766" s="8" t="str">
        <f>IF(COUNTIF('Dam Lines'!A:A,D12766)&gt;0,"Yes","No")</f>
        <v>No</v>
      </c>
      <c r="H12766" s="14" t="s">
        <v>1742</v>
      </c>
      <c r="I12766" s="8" t="str">
        <f t="array" ref="I12766">IF(G12766="Yes",XLOOKUP(D12766,'Dam Lines'!A:A,'Dam Lines'!J:J),"")</f>
        <v/>
      </c>
    </row>
    <row r="12767">
      <c r="A12767" s="11">
        <v>1.0</v>
      </c>
      <c r="B12767" s="3" t="s">
        <v>3691</v>
      </c>
      <c r="C12767" s="2" t="s">
        <v>1823</v>
      </c>
      <c r="D12767" s="2" t="s">
        <v>261</v>
      </c>
      <c r="E12767" s="4" t="s">
        <v>2247</v>
      </c>
      <c r="F12767" s="4" t="s">
        <v>1837</v>
      </c>
      <c r="G12767" s="8" t="str">
        <f>IF(COUNTIF('Dam Lines'!A:A,D12767)&gt;0,"Yes","No")</f>
        <v>Yes</v>
      </c>
      <c r="H12767" s="14" t="s">
        <v>1742</v>
      </c>
      <c r="I12767" s="8" t="str">
        <f t="array" ref="I12767">IF(G12767="Yes",XLOOKUP(D12767,'Dam Lines'!A:A,'Dam Lines'!J:J),"")</f>
        <v>DJEDDA</v>
      </c>
    </row>
    <row r="12768">
      <c r="A12768" s="11">
        <v>2.0</v>
      </c>
      <c r="B12768" s="3" t="s">
        <v>4439</v>
      </c>
      <c r="C12768" s="2" t="s">
        <v>3872</v>
      </c>
      <c r="D12768" s="2" t="s">
        <v>1496</v>
      </c>
      <c r="E12768" s="4" t="s">
        <v>2247</v>
      </c>
      <c r="F12768" s="2" t="s">
        <v>1837</v>
      </c>
      <c r="H12768" s="14" t="s">
        <v>1742</v>
      </c>
      <c r="I12768" s="8" t="s">
        <v>18</v>
      </c>
    </row>
    <row r="12769">
      <c r="A12769" s="11">
        <v>3.0</v>
      </c>
      <c r="B12769" s="3" t="s">
        <v>2556</v>
      </c>
      <c r="C12769" s="2" t="s">
        <v>2347</v>
      </c>
      <c r="D12769" s="2" t="s">
        <v>98</v>
      </c>
      <c r="E12769" s="4" t="s">
        <v>2247</v>
      </c>
      <c r="F12769" s="2" t="s">
        <v>1837</v>
      </c>
      <c r="G12769" s="8" t="str">
        <f>IF(COUNTIF('Dam Lines'!A:A,D12769)&gt;0,"Yes","No")</f>
        <v>Yes</v>
      </c>
      <c r="H12769" s="14" t="s">
        <v>1761</v>
      </c>
      <c r="I12769" s="8" t="str">
        <f t="array" ref="I12769">IF(G12769="Yes",XLOOKUP(D12769,'Dam Lines'!A:A,'Dam Lines'!J:J),"")</f>
        <v>PHILIPPA</v>
      </c>
    </row>
    <row r="12770">
      <c r="A12770" s="11">
        <v>4.0</v>
      </c>
      <c r="B12770" s="3" t="s">
        <v>3069</v>
      </c>
      <c r="C12770" s="2" t="s">
        <v>1962</v>
      </c>
      <c r="D12770" s="2" t="s">
        <v>421</v>
      </c>
      <c r="E12770" s="4" t="s">
        <v>2247</v>
      </c>
      <c r="F12770" s="4" t="s">
        <v>1837</v>
      </c>
      <c r="G12770" s="8" t="str">
        <f>IF(COUNTIF('Dam Lines'!A:A,D12770)&gt;0,"Yes","No")</f>
        <v>Yes</v>
      </c>
      <c r="H12770" s="14" t="s">
        <v>1742</v>
      </c>
      <c r="I12770" s="8" t="str">
        <f t="array" ref="I12770">IF(G12770="Yes",XLOOKUP(D12770,'Dam Lines'!A:A,'Dam Lines'!J:J),"")</f>
        <v>NEVADA II</v>
      </c>
    </row>
    <row r="12771">
      <c r="A12771" s="11">
        <v>5.0</v>
      </c>
      <c r="B12771" s="3" t="s">
        <v>4440</v>
      </c>
      <c r="C12771" s="2" t="s">
        <v>2243</v>
      </c>
      <c r="D12771" s="2" t="s">
        <v>1497</v>
      </c>
      <c r="E12771" s="4" t="s">
        <v>2247</v>
      </c>
      <c r="F12771" s="2" t="s">
        <v>1837</v>
      </c>
      <c r="H12771" s="14" t="s">
        <v>1742</v>
      </c>
      <c r="I12771" s="8" t="s">
        <v>1498</v>
      </c>
    </row>
    <row r="12772">
      <c r="A12772" s="11">
        <v>6.0</v>
      </c>
      <c r="B12772" s="3" t="s">
        <v>2728</v>
      </c>
      <c r="C12772" s="2" t="s">
        <v>1802</v>
      </c>
      <c r="D12772" s="2" t="s">
        <v>1446</v>
      </c>
      <c r="E12772" s="4" t="s">
        <v>2247</v>
      </c>
      <c r="F12772" s="2" t="s">
        <v>1837</v>
      </c>
      <c r="H12772" s="14" t="s">
        <v>1742</v>
      </c>
      <c r="I12772" s="8" t="s">
        <v>37</v>
      </c>
    </row>
    <row r="12773">
      <c r="A12773" s="11">
        <v>7.0</v>
      </c>
      <c r="B12773" s="3" t="s">
        <v>3673</v>
      </c>
      <c r="C12773" s="2" t="s">
        <v>1798</v>
      </c>
      <c r="D12773" s="2" t="s">
        <v>24</v>
      </c>
      <c r="E12773" s="4" t="s">
        <v>2247</v>
      </c>
      <c r="F12773" s="2" t="s">
        <v>1837</v>
      </c>
      <c r="G12773" s="8" t="str">
        <f>IF(COUNTIF('Dam Lines'!A:A,D12773)&gt;0,"Yes","No")</f>
        <v>Yes</v>
      </c>
      <c r="H12773" s="14" t="s">
        <v>1742</v>
      </c>
      <c r="I12773" s="8" t="str">
        <f t="array" ref="I12773">IF(G12773="Yes",XLOOKUP(D12773,'Dam Lines'!A:A,'Dam Lines'!J:J),"")</f>
        <v>NEVADA II</v>
      </c>
    </row>
    <row r="12774">
      <c r="A12774" s="11">
        <v>8.0</v>
      </c>
      <c r="B12774" s="3" t="s">
        <v>4415</v>
      </c>
      <c r="C12774" s="2" t="s">
        <v>1754</v>
      </c>
      <c r="D12774" s="2" t="s">
        <v>1495</v>
      </c>
      <c r="E12774" s="4" t="s">
        <v>2247</v>
      </c>
      <c r="F12774" s="2" t="s">
        <v>1837</v>
      </c>
      <c r="H12774" s="14" t="s">
        <v>1742</v>
      </c>
      <c r="I12774" s="8" t="s">
        <v>18</v>
      </c>
    </row>
    <row r="12775">
      <c r="A12775" s="11">
        <v>9.0</v>
      </c>
      <c r="B12775" s="3" t="s">
        <v>3340</v>
      </c>
      <c r="C12775" s="2" t="s">
        <v>3285</v>
      </c>
      <c r="D12775" s="2" t="s">
        <v>1270</v>
      </c>
      <c r="E12775" s="4" t="s">
        <v>2247</v>
      </c>
      <c r="F12775" s="2" t="s">
        <v>1837</v>
      </c>
      <c r="H12775" s="14" t="s">
        <v>1742</v>
      </c>
      <c r="I12775" s="8" t="str">
        <f>VLOOKUP(D12775,'Dam Lines'!$A$2:$J$540,10,false)</f>
        <v>KARTA</v>
      </c>
    </row>
    <row r="12776">
      <c r="A12776" s="11">
        <v>10.0</v>
      </c>
      <c r="B12776" s="3" t="s">
        <v>3460</v>
      </c>
      <c r="C12776" s="2" t="s">
        <v>3288</v>
      </c>
      <c r="D12776" s="2" t="s">
        <v>15</v>
      </c>
      <c r="E12776" s="4" t="s">
        <v>2247</v>
      </c>
      <c r="F12776" s="2" t="s">
        <v>1837</v>
      </c>
      <c r="G12776" s="8" t="str">
        <f>IF(COUNTIF('Dam Lines'!A:A,D12776)&gt;0,"Yes","No")</f>
        <v>Yes</v>
      </c>
      <c r="H12776" s="14" t="s">
        <v>1742</v>
      </c>
      <c r="I12776" s="8" t="str">
        <f t="array" ref="I12776">IF(G12776="Yes",XLOOKUP(D12776,'Dam Lines'!A:A,'Dam Lines'!J:J),"")</f>
        <v>NEVADA II</v>
      </c>
    </row>
    <row r="12777">
      <c r="A12777" s="11">
        <v>11.0</v>
      </c>
      <c r="B12777" s="3" t="s">
        <v>3059</v>
      </c>
      <c r="C12777" s="2" t="s">
        <v>1962</v>
      </c>
      <c r="D12777" s="2" t="s">
        <v>1261</v>
      </c>
      <c r="E12777" s="4" t="s">
        <v>2247</v>
      </c>
      <c r="F12777" s="2" t="s">
        <v>1837</v>
      </c>
      <c r="H12777" s="14" t="s">
        <v>1742</v>
      </c>
      <c r="I12777" s="8" t="str">
        <f>VLOOKUP(D12777,'Dam Lines'!$A$2:$J$540,10,false)</f>
        <v>NEVADA II</v>
      </c>
    </row>
    <row r="12778">
      <c r="A12778" s="11">
        <v>12.0</v>
      </c>
      <c r="B12778" s="3" t="s">
        <v>2129</v>
      </c>
      <c r="C12778" s="2" t="s">
        <v>1777</v>
      </c>
      <c r="D12778" s="2" t="s">
        <v>1041</v>
      </c>
      <c r="E12778" s="4" t="s">
        <v>2247</v>
      </c>
      <c r="F12778" s="2" t="s">
        <v>1837</v>
      </c>
      <c r="G12778" s="8" t="str">
        <f>IF(COUNTIF('Dam Lines'!A:A,D12778)&gt;0,"Yes","No")</f>
        <v>Yes</v>
      </c>
      <c r="H12778" s="14" t="s">
        <v>1742</v>
      </c>
      <c r="I12778" s="8" t="str">
        <f t="array" ref="I12778">IF(G12778="Yes",XLOOKUP(D12778,'Dam Lines'!A:A,'Dam Lines'!J:J),"")</f>
        <v>FATMA</v>
      </c>
    </row>
    <row r="12779" hidden="1">
      <c r="A12779" s="11">
        <v>1.0</v>
      </c>
      <c r="B12779" s="3" t="s">
        <v>3737</v>
      </c>
      <c r="C12779" s="2" t="s">
        <v>1980</v>
      </c>
      <c r="D12779" s="2" t="s">
        <v>1098</v>
      </c>
      <c r="E12779" s="4" t="s">
        <v>1779</v>
      </c>
      <c r="F12779" s="4" t="s">
        <v>1887</v>
      </c>
      <c r="G12779" s="8" t="str">
        <f>IF(COUNTIF('Dam Lines'!A:A,D12779)&gt;0,"Yes","No")</f>
        <v>Yes</v>
      </c>
      <c r="H12779" s="14" t="s">
        <v>1742</v>
      </c>
      <c r="I12779" s="8" t="str">
        <f t="array" ref="I12779">IF(G12779="Yes",XLOOKUP(D12779,'Dam Lines'!A:A,'Dam Lines'!J:J),"")</f>
        <v>MAMMONA</v>
      </c>
    </row>
    <row r="12780" hidden="1">
      <c r="A12780" s="11">
        <v>2.0</v>
      </c>
      <c r="B12780" s="3" t="s">
        <v>3157</v>
      </c>
      <c r="C12780" s="2" t="s">
        <v>1752</v>
      </c>
      <c r="D12780" s="2" t="s">
        <v>713</v>
      </c>
      <c r="E12780" s="2" t="s">
        <v>1779</v>
      </c>
      <c r="F12780" s="2" t="s">
        <v>1887</v>
      </c>
      <c r="G12780" s="8" t="str">
        <f>IF(COUNTIF('Dam Lines'!A:A,D12780)&gt;0,"Yes","No")</f>
        <v>Yes</v>
      </c>
      <c r="H12780" s="14" t="s">
        <v>1742</v>
      </c>
      <c r="I12780" s="8" t="str">
        <f t="array" ref="I12780">IF(G12780="Yes",XLOOKUP(D12780,'Dam Lines'!A:A,'Dam Lines'!J:J),"")</f>
        <v>FATMA</v>
      </c>
    </row>
    <row r="12781" hidden="1">
      <c r="A12781" s="11">
        <v>3.0</v>
      </c>
      <c r="B12781" s="3" t="s">
        <v>3976</v>
      </c>
      <c r="C12781" s="2" t="s">
        <v>1802</v>
      </c>
      <c r="D12781" s="2" t="s">
        <v>3977</v>
      </c>
      <c r="E12781" s="2" t="s">
        <v>1779</v>
      </c>
      <c r="F12781" s="2" t="s">
        <v>1887</v>
      </c>
      <c r="G12781" s="8" t="str">
        <f>IF(COUNTIF('Dam Lines'!A:A,D12781)&gt;0,"Yes","No")</f>
        <v>No</v>
      </c>
      <c r="H12781" s="14" t="s">
        <v>1742</v>
      </c>
      <c r="I12781" s="8" t="str">
        <f t="array" ref="I12781">IF(G12781="Yes",XLOOKUP(D12781,'Dam Lines'!A:A,'Dam Lines'!J:J),"")</f>
        <v/>
      </c>
    </row>
    <row r="12782" hidden="1">
      <c r="A12782" s="11">
        <v>4.0</v>
      </c>
      <c r="B12782" s="3" t="s">
        <v>4329</v>
      </c>
      <c r="C12782" s="2" t="s">
        <v>1907</v>
      </c>
      <c r="D12782" s="2" t="s">
        <v>955</v>
      </c>
      <c r="E12782" s="2" t="s">
        <v>1779</v>
      </c>
      <c r="F12782" s="2" t="s">
        <v>1887</v>
      </c>
      <c r="G12782" s="8" t="str">
        <f>IF(COUNTIF('Dam Lines'!A:A,D12782)&gt;0,"Yes","No")</f>
        <v>Yes</v>
      </c>
      <c r="H12782" s="14" t="s">
        <v>1742</v>
      </c>
      <c r="I12782" s="8" t="str">
        <f t="array" ref="I12782">IF(G12782="Yes",XLOOKUP(D12782,'Dam Lines'!A:A,'Dam Lines'!J:J),"")</f>
        <v>MADOU</v>
      </c>
    </row>
    <row r="12783" hidden="1">
      <c r="A12783" s="11">
        <v>5.0</v>
      </c>
      <c r="B12783" s="3" t="s">
        <v>4339</v>
      </c>
      <c r="C12783" s="2" t="s">
        <v>1980</v>
      </c>
      <c r="D12783" s="2" t="s">
        <v>4340</v>
      </c>
      <c r="E12783" s="2" t="s">
        <v>1779</v>
      </c>
      <c r="F12783" s="2" t="s">
        <v>1887</v>
      </c>
      <c r="G12783" s="8" t="str">
        <f>IF(COUNTIF('Dam Lines'!A:A,D12783)&gt;0,"Yes","No")</f>
        <v>No</v>
      </c>
      <c r="H12783" s="14" t="s">
        <v>1742</v>
      </c>
      <c r="I12783" s="8" t="str">
        <f t="array" ref="I12783">IF(G12783="Yes",XLOOKUP(D12783,'Dam Lines'!A:A,'Dam Lines'!J:J),"")</f>
        <v/>
      </c>
    </row>
    <row r="12784" hidden="1">
      <c r="A12784" s="11">
        <v>6.0</v>
      </c>
      <c r="B12784" s="3" t="s">
        <v>3704</v>
      </c>
      <c r="C12784" s="2" t="s">
        <v>1935</v>
      </c>
      <c r="D12784" s="2" t="s">
        <v>1173</v>
      </c>
      <c r="E12784" s="2" t="s">
        <v>1779</v>
      </c>
      <c r="F12784" s="2" t="s">
        <v>1887</v>
      </c>
      <c r="G12784" s="8" t="str">
        <f>IF(COUNTIF('Dam Lines'!A:A,D12784)&gt;0,"Yes","No")</f>
        <v>Yes</v>
      </c>
      <c r="H12784" s="14" t="s">
        <v>1742</v>
      </c>
      <c r="I12784" s="8" t="str">
        <f t="array" ref="I12784">IF(G12784="Yes",XLOOKUP(D12784,'Dam Lines'!A:A,'Dam Lines'!J:J),"")</f>
        <v>DJEDA</v>
      </c>
    </row>
    <row r="12785" hidden="1">
      <c r="A12785" s="11">
        <v>7.0</v>
      </c>
      <c r="B12785" s="3" t="s">
        <v>3238</v>
      </c>
      <c r="C12785" s="2" t="s">
        <v>2471</v>
      </c>
      <c r="D12785" s="2" t="s">
        <v>3239</v>
      </c>
      <c r="E12785" s="4" t="s">
        <v>1779</v>
      </c>
      <c r="F12785" s="4" t="s">
        <v>1887</v>
      </c>
      <c r="G12785" s="8" t="str">
        <f>IF(COUNTIF('Dam Lines'!A:A,D12785)&gt;0,"Yes","No")</f>
        <v>No</v>
      </c>
      <c r="H12785" s="14" t="s">
        <v>1742</v>
      </c>
      <c r="I12785" s="8" t="str">
        <f t="array" ref="I12785">IF(G12785="Yes",XLOOKUP(D12785,'Dam Lines'!A:A,'Dam Lines'!J:J),"")</f>
        <v/>
      </c>
    </row>
    <row r="12786" hidden="1">
      <c r="A12786" s="11">
        <v>8.0</v>
      </c>
      <c r="B12786" s="3" t="s">
        <v>3456</v>
      </c>
      <c r="C12786" s="2" t="s">
        <v>1817</v>
      </c>
      <c r="D12786" s="2" t="s">
        <v>3457</v>
      </c>
      <c r="E12786" s="2" t="s">
        <v>1779</v>
      </c>
      <c r="F12786" s="2" t="s">
        <v>1887</v>
      </c>
      <c r="G12786" s="8" t="str">
        <f>IF(COUNTIF('Dam Lines'!A:A,D12786)&gt;0,"Yes","No")</f>
        <v>No</v>
      </c>
      <c r="H12786" s="14" t="s">
        <v>1742</v>
      </c>
      <c r="I12786" s="8" t="str">
        <f t="array" ref="I12786">IF(G12786="Yes",XLOOKUP(D12786,'Dam Lines'!A:A,'Dam Lines'!J:J),"")</f>
        <v/>
      </c>
    </row>
    <row r="12787" hidden="1">
      <c r="A12787" s="11">
        <v>9.0</v>
      </c>
      <c r="B12787" s="3" t="s">
        <v>3421</v>
      </c>
      <c r="C12787" s="2" t="s">
        <v>1744</v>
      </c>
      <c r="D12787" s="2" t="s">
        <v>1892</v>
      </c>
      <c r="E12787" s="2" t="s">
        <v>1779</v>
      </c>
      <c r="F12787" s="2" t="s">
        <v>1887</v>
      </c>
      <c r="G12787" s="8" t="str">
        <f>IF(COUNTIF('Dam Lines'!A:A,D12787)&gt;0,"Yes","No")</f>
        <v>No</v>
      </c>
      <c r="H12787" s="14" t="s">
        <v>1761</v>
      </c>
      <c r="I12787" s="8" t="str">
        <f t="array" ref="I12787">IF(G12787="Yes",XLOOKUP(D12787,'Dam Lines'!A:A,'Dam Lines'!J:J),"")</f>
        <v/>
      </c>
    </row>
    <row r="12788" hidden="1">
      <c r="A12788" s="11">
        <v>10.0</v>
      </c>
      <c r="B12788" s="3" t="s">
        <v>4007</v>
      </c>
      <c r="C12788" s="2" t="s">
        <v>4008</v>
      </c>
      <c r="D12788" s="2" t="s">
        <v>1244</v>
      </c>
      <c r="E12788" s="2" t="s">
        <v>1779</v>
      </c>
      <c r="F12788" s="2" t="s">
        <v>1887</v>
      </c>
      <c r="G12788" s="8" t="str">
        <f>IF(COUNTIF('Dam Lines'!A:A,D12788)&gt;0,"Yes","No")</f>
        <v>Yes</v>
      </c>
      <c r="H12788" s="14" t="s">
        <v>1742</v>
      </c>
      <c r="I12788" s="8" t="str">
        <f t="array" ref="I12788">IF(G12788="Yes",XLOOKUP(D12788,'Dam Lines'!A:A,'Dam Lines'!J:J),"")</f>
        <v>AL HANOUF</v>
      </c>
    </row>
    <row r="12789" hidden="1">
      <c r="A12789" s="11">
        <v>11.0</v>
      </c>
      <c r="B12789" s="3" t="s">
        <v>3579</v>
      </c>
      <c r="C12789" s="2" t="s">
        <v>2291</v>
      </c>
      <c r="D12789" s="2" t="s">
        <v>920</v>
      </c>
      <c r="E12789" s="2" t="s">
        <v>1779</v>
      </c>
      <c r="F12789" s="2" t="s">
        <v>1887</v>
      </c>
      <c r="G12789" s="8" t="str">
        <f>IF(COUNTIF('Dam Lines'!A:A,D12789)&gt;0,"Yes","No")</f>
        <v>Yes</v>
      </c>
      <c r="H12789" s="14" t="s">
        <v>1742</v>
      </c>
      <c r="I12789" s="8" t="str">
        <f t="array" ref="I12789">IF(G12789="Yes",XLOOKUP(D12789,'Dam Lines'!A:A,'Dam Lines'!J:J),"")</f>
        <v>NEVADA II</v>
      </c>
    </row>
    <row r="12790" hidden="1">
      <c r="A12790" s="11">
        <v>12.0</v>
      </c>
      <c r="B12790" s="3" t="s">
        <v>3774</v>
      </c>
      <c r="C12790" s="2" t="s">
        <v>1991</v>
      </c>
      <c r="D12790" s="2" t="s">
        <v>3775</v>
      </c>
      <c r="E12790" s="2" t="s">
        <v>1779</v>
      </c>
      <c r="F12790" s="2" t="s">
        <v>1887</v>
      </c>
      <c r="G12790" s="8" t="str">
        <f>IF(COUNTIF('Dam Lines'!A:A,D12790)&gt;0,"Yes","No")</f>
        <v>No</v>
      </c>
      <c r="H12790" s="14" t="s">
        <v>1761</v>
      </c>
      <c r="I12790" s="8" t="str">
        <f t="array" ref="I12790">IF(G12790="Yes",XLOOKUP(D12790,'Dam Lines'!A:A,'Dam Lines'!J:J),"")</f>
        <v/>
      </c>
    </row>
    <row r="12791" hidden="1">
      <c r="A12791" s="11">
        <v>13.0</v>
      </c>
      <c r="B12791" s="3" t="s">
        <v>4180</v>
      </c>
      <c r="C12791" s="2" t="s">
        <v>3370</v>
      </c>
      <c r="D12791" s="2" t="s">
        <v>185</v>
      </c>
      <c r="E12791" s="2" t="s">
        <v>1779</v>
      </c>
      <c r="F12791" s="2" t="s">
        <v>1887</v>
      </c>
      <c r="G12791" s="8" t="str">
        <f>IF(COUNTIF('Dam Lines'!A:A,D12791)&gt;0,"Yes","No")</f>
        <v>Yes</v>
      </c>
      <c r="H12791" s="14" t="s">
        <v>1742</v>
      </c>
      <c r="I12791" s="8" t="str">
        <f t="array" ref="I12791">IF(G12791="Yes",XLOOKUP(D12791,'Dam Lines'!A:A,'Dam Lines'!J:J),"")</f>
        <v>SAFIXA</v>
      </c>
    </row>
    <row r="12792" hidden="1">
      <c r="A12792" s="11">
        <v>14.0</v>
      </c>
      <c r="B12792" s="3" t="s">
        <v>2707</v>
      </c>
      <c r="C12792" s="2" t="s">
        <v>2708</v>
      </c>
      <c r="D12792" s="2" t="s">
        <v>1409</v>
      </c>
      <c r="E12792" s="2" t="s">
        <v>1779</v>
      </c>
      <c r="F12792" s="2" t="s">
        <v>1887</v>
      </c>
      <c r="G12792" s="8" t="str">
        <f>IF(COUNTIF('Dam Lines'!A:A,D12792)&gt;0,"Yes","No")</f>
        <v>Yes</v>
      </c>
      <c r="H12792" s="14" t="s">
        <v>1742</v>
      </c>
      <c r="I12792" s="8" t="str">
        <f t="array" ref="I12792">IF(G12792="Yes",XLOOKUP(D12792,'Dam Lines'!A:A,'Dam Lines'!J:J),"")</f>
        <v>ALGERIA</v>
      </c>
    </row>
    <row r="12793" hidden="1">
      <c r="A12793" s="11">
        <v>15.0</v>
      </c>
      <c r="B12793" s="3" t="s">
        <v>3883</v>
      </c>
      <c r="C12793" s="2" t="s">
        <v>1980</v>
      </c>
      <c r="D12793" s="2" t="s">
        <v>3884</v>
      </c>
      <c r="E12793" s="2" t="s">
        <v>1779</v>
      </c>
      <c r="F12793" s="2" t="s">
        <v>1887</v>
      </c>
      <c r="G12793" s="8" t="str">
        <f>IF(COUNTIF('Dam Lines'!A:A,D12793)&gt;0,"Yes","No")</f>
        <v>No</v>
      </c>
      <c r="H12793" s="14" t="s">
        <v>1761</v>
      </c>
      <c r="I12793" s="8" t="str">
        <f t="array" ref="I12793">IF(G12793="Yes",XLOOKUP(D12793,'Dam Lines'!A:A,'Dam Lines'!J:J),"")</f>
        <v/>
      </c>
    </row>
    <row r="12794" hidden="1">
      <c r="A12794" s="11">
        <v>1.0</v>
      </c>
      <c r="B12794" s="3" t="s">
        <v>3027</v>
      </c>
      <c r="C12794" s="2" t="s">
        <v>2303</v>
      </c>
      <c r="D12794" s="2" t="s">
        <v>888</v>
      </c>
      <c r="E12794" s="4" t="s">
        <v>1779</v>
      </c>
      <c r="F12794" s="4" t="s">
        <v>1818</v>
      </c>
      <c r="G12794" s="8" t="str">
        <f>IF(COUNTIF('Dam Lines'!A:A,D12794)&gt;0,"Yes","No")</f>
        <v>Yes</v>
      </c>
      <c r="H12794" s="14" t="s">
        <v>1742</v>
      </c>
      <c r="I12794" s="8" t="str">
        <f t="array" ref="I12794">IF(G12794="Yes",XLOOKUP(D12794,'Dam Lines'!A:A,'Dam Lines'!J:J),"")</f>
        <v>CH'TANA</v>
      </c>
    </row>
    <row r="12795" hidden="1">
      <c r="A12795" s="11">
        <v>2.0</v>
      </c>
      <c r="B12795" s="3" t="s">
        <v>3326</v>
      </c>
      <c r="C12795" s="2" t="s">
        <v>1744</v>
      </c>
      <c r="D12795" s="2" t="s">
        <v>3327</v>
      </c>
      <c r="E12795" s="4" t="s">
        <v>1779</v>
      </c>
      <c r="F12795" s="4" t="s">
        <v>1818</v>
      </c>
      <c r="G12795" s="8" t="str">
        <f>IF(COUNTIF('Dam Lines'!A:A,D12795)&gt;0,"Yes","No")</f>
        <v>No</v>
      </c>
      <c r="H12795" s="14" t="s">
        <v>1742</v>
      </c>
      <c r="I12795" s="8" t="str">
        <f t="array" ref="I12795">IF(G12795="Yes",XLOOKUP(D12795,'Dam Lines'!A:A,'Dam Lines'!J:J),"")</f>
        <v/>
      </c>
    </row>
    <row r="12796" hidden="1">
      <c r="A12796" s="11">
        <v>3.0</v>
      </c>
      <c r="B12796" s="3" t="s">
        <v>3072</v>
      </c>
      <c r="C12796" s="2" t="s">
        <v>1752</v>
      </c>
      <c r="D12796" s="2" t="s">
        <v>1948</v>
      </c>
      <c r="E12796" s="2" t="s">
        <v>1779</v>
      </c>
      <c r="F12796" s="2" t="s">
        <v>1818</v>
      </c>
      <c r="G12796" s="8" t="str">
        <f>IF(COUNTIF('Dam Lines'!A:A,D12796)&gt;0,"Yes","No")</f>
        <v>No</v>
      </c>
      <c r="H12796" s="14" t="s">
        <v>1742</v>
      </c>
      <c r="I12796" s="8" t="str">
        <f t="array" ref="I12796">IF(G12796="Yes",XLOOKUP(D12796,'Dam Lines'!A:A,'Dam Lines'!J:J),"")</f>
        <v/>
      </c>
    </row>
    <row r="12797" hidden="1">
      <c r="A12797" s="11">
        <v>4.0</v>
      </c>
      <c r="B12797" s="3" t="s">
        <v>3012</v>
      </c>
      <c r="C12797" s="2" t="s">
        <v>1908</v>
      </c>
      <c r="D12797" s="2" t="s">
        <v>3013</v>
      </c>
      <c r="E12797" s="2" t="s">
        <v>1779</v>
      </c>
      <c r="F12797" s="2" t="s">
        <v>1818</v>
      </c>
      <c r="G12797" s="8" t="str">
        <f>IF(COUNTIF('Dam Lines'!A:A,D12797)&gt;0,"Yes","No")</f>
        <v>No</v>
      </c>
      <c r="H12797" s="14" t="s">
        <v>1761</v>
      </c>
      <c r="I12797" s="8" t="str">
        <f t="array" ref="I12797">IF(G12797="Yes",XLOOKUP(D12797,'Dam Lines'!A:A,'Dam Lines'!J:J),"")</f>
        <v/>
      </c>
    </row>
    <row r="12798" hidden="1">
      <c r="A12798" s="11">
        <v>5.0</v>
      </c>
      <c r="B12798" s="3" t="s">
        <v>3754</v>
      </c>
      <c r="C12798" s="2" t="s">
        <v>1886</v>
      </c>
      <c r="D12798" s="2" t="s">
        <v>621</v>
      </c>
      <c r="E12798" s="2" t="s">
        <v>1779</v>
      </c>
      <c r="F12798" s="2" t="s">
        <v>1818</v>
      </c>
      <c r="G12798" s="8" t="str">
        <f>IF(COUNTIF('Dam Lines'!A:A,D12798)&gt;0,"Yes","No")</f>
        <v>Yes</v>
      </c>
      <c r="H12798" s="14" t="s">
        <v>1761</v>
      </c>
      <c r="I12798" s="8" t="str">
        <f t="array" ref="I12798">IF(G12798="Yes",XLOOKUP(D12798,'Dam Lines'!A:A,'Dam Lines'!J:J),"")</f>
        <v>CRESCINDA</v>
      </c>
    </row>
    <row r="12799" hidden="1">
      <c r="A12799" s="11">
        <v>6.0</v>
      </c>
      <c r="B12799" s="3" t="s">
        <v>3757</v>
      </c>
      <c r="C12799" s="2" t="s">
        <v>1962</v>
      </c>
      <c r="D12799" s="2" t="s">
        <v>118</v>
      </c>
      <c r="E12799" s="2" t="s">
        <v>1779</v>
      </c>
      <c r="F12799" s="2" t="s">
        <v>1818</v>
      </c>
      <c r="G12799" s="8" t="str">
        <f>IF(COUNTIF('Dam Lines'!A:A,D12799)&gt;0,"Yes","No")</f>
        <v>Yes</v>
      </c>
      <c r="H12799" s="14" t="s">
        <v>1761</v>
      </c>
      <c r="I12799" s="8" t="str">
        <f t="array" ref="I12799">IF(G12799="Yes",XLOOKUP(D12799,'Dam Lines'!A:A,'Dam Lines'!J:J),"")</f>
        <v>SAPINA</v>
      </c>
    </row>
    <row r="12800" hidden="1">
      <c r="A12800" s="11">
        <v>7.0</v>
      </c>
      <c r="B12800" s="3" t="s">
        <v>4221</v>
      </c>
      <c r="C12800" s="2" t="s">
        <v>3982</v>
      </c>
      <c r="D12800" s="2" t="s">
        <v>742</v>
      </c>
      <c r="E12800" s="2" t="s">
        <v>1779</v>
      </c>
      <c r="F12800" s="2" t="s">
        <v>1818</v>
      </c>
      <c r="G12800" s="8" t="str">
        <f>IF(COUNTIF('Dam Lines'!A:A,D12800)&gt;0,"Yes","No")</f>
        <v>Yes</v>
      </c>
      <c r="H12800" s="14" t="s">
        <v>1742</v>
      </c>
      <c r="I12800" s="8" t="str">
        <f t="array" ref="I12800">IF(G12800="Yes",XLOOKUP(D12800,'Dam Lines'!A:A,'Dam Lines'!J:J),"")</f>
        <v>FATMA</v>
      </c>
    </row>
    <row r="12801" hidden="1">
      <c r="A12801" s="11">
        <v>8.0</v>
      </c>
      <c r="B12801" s="3" t="s">
        <v>4014</v>
      </c>
      <c r="C12801" s="2" t="s">
        <v>3423</v>
      </c>
      <c r="D12801" s="2" t="s">
        <v>758</v>
      </c>
      <c r="E12801" s="2" t="s">
        <v>1779</v>
      </c>
      <c r="F12801" s="2" t="s">
        <v>1818</v>
      </c>
      <c r="G12801" s="8" t="str">
        <f>IF(COUNTIF('Dam Lines'!A:A,D12801)&gt;0,"Yes","No")</f>
        <v>Yes</v>
      </c>
      <c r="H12801" s="14" t="s">
        <v>1761</v>
      </c>
      <c r="I12801" s="8" t="str">
        <f t="array" ref="I12801">IF(G12801="Yes",XLOOKUP(D12801,'Dam Lines'!A:A,'Dam Lines'!J:J),"")</f>
        <v>NEVADA II</v>
      </c>
    </row>
    <row r="12802" hidden="1">
      <c r="A12802" s="11">
        <v>9.0</v>
      </c>
      <c r="B12802" s="3" t="s">
        <v>2483</v>
      </c>
      <c r="C12802" s="2" t="s">
        <v>1962</v>
      </c>
      <c r="D12802" s="2" t="s">
        <v>118</v>
      </c>
      <c r="E12802" s="2" t="s">
        <v>1779</v>
      </c>
      <c r="F12802" s="2" t="s">
        <v>1818</v>
      </c>
      <c r="G12802" s="8" t="str">
        <f>IF(COUNTIF('Dam Lines'!A:A,D12802)&gt;0,"Yes","No")</f>
        <v>Yes</v>
      </c>
      <c r="H12802" s="14" t="s">
        <v>1742</v>
      </c>
      <c r="I12802" s="8" t="str">
        <f t="array" ref="I12802">IF(G12802="Yes",XLOOKUP(D12802,'Dam Lines'!A:A,'Dam Lines'!J:J),"")</f>
        <v>SAPINA</v>
      </c>
    </row>
    <row r="12803" hidden="1">
      <c r="A12803" s="11">
        <v>10.0</v>
      </c>
      <c r="B12803" s="3" t="s">
        <v>4302</v>
      </c>
      <c r="C12803" s="2" t="s">
        <v>2804</v>
      </c>
      <c r="D12803" s="2" t="s">
        <v>197</v>
      </c>
      <c r="E12803" s="2" t="s">
        <v>1779</v>
      </c>
      <c r="F12803" s="2" t="s">
        <v>1818</v>
      </c>
      <c r="G12803" s="8" t="str">
        <f>IF(COUNTIF('Dam Lines'!A:A,D12803)&gt;0,"Yes","No")</f>
        <v>Yes</v>
      </c>
      <c r="H12803" s="14" t="s">
        <v>1742</v>
      </c>
      <c r="I12803" s="8" t="str">
        <f t="array" ref="I12803">IF(G12803="Yes",XLOOKUP(D12803,'Dam Lines'!A:A,'Dam Lines'!J:J),"")</f>
        <v>BR BINT CHLOSTA</v>
      </c>
    </row>
    <row r="12804" hidden="1">
      <c r="A12804" s="11">
        <v>11.0</v>
      </c>
      <c r="B12804" s="3" t="s">
        <v>2980</v>
      </c>
      <c r="C12804" s="2" t="s">
        <v>1744</v>
      </c>
      <c r="D12804" s="2" t="s">
        <v>118</v>
      </c>
      <c r="E12804" s="2" t="s">
        <v>1779</v>
      </c>
      <c r="F12804" s="2" t="s">
        <v>1818</v>
      </c>
      <c r="G12804" s="8" t="str">
        <f>IF(COUNTIF('Dam Lines'!A:A,D12804)&gt;0,"Yes","No")</f>
        <v>Yes</v>
      </c>
      <c r="H12804" s="14" t="s">
        <v>1742</v>
      </c>
      <c r="I12804" s="8" t="str">
        <f t="array" ref="I12804">IF(G12804="Yes",XLOOKUP(D12804,'Dam Lines'!A:A,'Dam Lines'!J:J),"")</f>
        <v>SAPINA</v>
      </c>
    </row>
    <row r="12805" hidden="1">
      <c r="A12805" s="11">
        <v>12.0</v>
      </c>
      <c r="B12805" s="3" t="s">
        <v>3601</v>
      </c>
      <c r="C12805" s="2" t="s">
        <v>3602</v>
      </c>
      <c r="D12805" s="2" t="s">
        <v>1673</v>
      </c>
      <c r="E12805" s="2" t="s">
        <v>1779</v>
      </c>
      <c r="F12805" s="2" t="s">
        <v>1818</v>
      </c>
      <c r="G12805" s="8" t="str">
        <f>IF(COUNTIF('Dam Lines'!A:A,D12805)&gt;0,"Yes","No")</f>
        <v>Yes</v>
      </c>
      <c r="H12805" s="14" t="s">
        <v>1742</v>
      </c>
      <c r="I12805" s="8" t="str">
        <f t="array" ref="I12805">IF(G12805="Yes",XLOOKUP(D12805,'Dam Lines'!A:A,'Dam Lines'!J:J),"")</f>
        <v>SCHOLOM</v>
      </c>
    </row>
    <row r="12806" hidden="1">
      <c r="A12806" s="11">
        <v>13.0</v>
      </c>
      <c r="B12806" s="3" t="s">
        <v>3940</v>
      </c>
      <c r="C12806" s="2" t="s">
        <v>3423</v>
      </c>
      <c r="D12806" s="2" t="s">
        <v>935</v>
      </c>
      <c r="E12806" s="2" t="s">
        <v>1779</v>
      </c>
      <c r="F12806" s="2" t="s">
        <v>1818</v>
      </c>
      <c r="G12806" s="8" t="str">
        <f>IF(COUNTIF('Dam Lines'!A:A,D12806)&gt;0,"Yes","No")</f>
        <v>Yes</v>
      </c>
      <c r="H12806" s="14" t="s">
        <v>1742</v>
      </c>
      <c r="I12806" s="8" t="str">
        <f t="array" ref="I12806">IF(G12806="Yes",XLOOKUP(D12806,'Dam Lines'!A:A,'Dam Lines'!J:J),"")</f>
        <v>IKAMIA</v>
      </c>
    </row>
    <row r="12807" hidden="1">
      <c r="A12807" s="11">
        <v>1.0</v>
      </c>
      <c r="B12807" s="3" t="s">
        <v>4096</v>
      </c>
      <c r="C12807" s="2" t="s">
        <v>1886</v>
      </c>
      <c r="D12807" s="2" t="s">
        <v>226</v>
      </c>
      <c r="E12807" s="4" t="s">
        <v>1740</v>
      </c>
      <c r="F12807" s="4" t="s">
        <v>1869</v>
      </c>
      <c r="G12807" s="8" t="str">
        <f>IF(COUNTIF('Dam Lines'!A:A,D12807)&gt;0,"Yes","No")</f>
        <v>Yes</v>
      </c>
      <c r="H12807" s="14" t="s">
        <v>1742</v>
      </c>
      <c r="I12807" s="8" t="str">
        <f t="array" ref="I12807">IF(G12807="Yes",XLOOKUP(D12807,'Dam Lines'!A:A,'Dam Lines'!J:J),"")</f>
        <v>MADOU</v>
      </c>
    </row>
    <row r="12808" hidden="1">
      <c r="A12808" s="11">
        <v>2.0</v>
      </c>
      <c r="B12808" s="3" t="s">
        <v>4290</v>
      </c>
      <c r="C12808" s="2" t="s">
        <v>3071</v>
      </c>
      <c r="D12808" s="2" t="s">
        <v>166</v>
      </c>
      <c r="E12808" s="2" t="s">
        <v>1740</v>
      </c>
      <c r="F12808" s="2" t="s">
        <v>1869</v>
      </c>
      <c r="G12808" s="8" t="str">
        <f>IF(COUNTIF('Dam Lines'!A:A,D12808)&gt;0,"Yes","No")</f>
        <v>Yes</v>
      </c>
      <c r="H12808" s="14" t="s">
        <v>1761</v>
      </c>
      <c r="I12808" s="8" t="str">
        <f t="array" ref="I12808">IF(G12808="Yes",XLOOKUP(D12808,'Dam Lines'!A:A,'Dam Lines'!J:J),"")</f>
        <v>NEVADA II</v>
      </c>
    </row>
    <row r="12809" hidden="1">
      <c r="A12809" s="11">
        <v>3.0</v>
      </c>
      <c r="B12809" s="3" t="s">
        <v>4305</v>
      </c>
      <c r="C12809" s="2" t="s">
        <v>2291</v>
      </c>
      <c r="D12809" s="2" t="s">
        <v>1165</v>
      </c>
      <c r="E12809" s="2" t="s">
        <v>1740</v>
      </c>
      <c r="F12809" s="2" t="s">
        <v>1869</v>
      </c>
      <c r="G12809" s="8" t="str">
        <f>IF(COUNTIF('Dam Lines'!A:A,D12809)&gt;0,"Yes","No")</f>
        <v>Yes</v>
      </c>
      <c r="H12809" s="14" t="s">
        <v>1742</v>
      </c>
      <c r="I12809" s="8" t="str">
        <f t="array" ref="I12809">IF(G12809="Yes",XLOOKUP(D12809,'Dam Lines'!A:A,'Dam Lines'!J:J),"")</f>
        <v>NEVADA II</v>
      </c>
    </row>
    <row r="12810" hidden="1">
      <c r="A12810" s="11">
        <v>4.0</v>
      </c>
      <c r="B12810" s="3" t="s">
        <v>3985</v>
      </c>
      <c r="C12810" s="2" t="s">
        <v>1935</v>
      </c>
      <c r="D12810" s="2" t="s">
        <v>3986</v>
      </c>
      <c r="E12810" s="2" t="s">
        <v>1740</v>
      </c>
      <c r="F12810" s="2" t="s">
        <v>1869</v>
      </c>
      <c r="G12810" s="8" t="str">
        <f>IF(COUNTIF('Dam Lines'!A:A,D12810)&gt;0,"Yes","No")</f>
        <v>No</v>
      </c>
      <c r="H12810" s="14" t="s">
        <v>1742</v>
      </c>
      <c r="I12810" s="8" t="str">
        <f t="array" ref="I12810">IF(G12810="Yes",XLOOKUP(D12810,'Dam Lines'!A:A,'Dam Lines'!J:J),"")</f>
        <v/>
      </c>
    </row>
    <row r="12811" hidden="1">
      <c r="A12811" s="11">
        <v>5.0</v>
      </c>
      <c r="B12811" s="3" t="s">
        <v>4241</v>
      </c>
      <c r="C12811" s="2" t="s">
        <v>2062</v>
      </c>
      <c r="D12811" s="2" t="s">
        <v>4242</v>
      </c>
      <c r="E12811" s="4" t="s">
        <v>1740</v>
      </c>
      <c r="F12811" s="4" t="s">
        <v>1869</v>
      </c>
      <c r="G12811" s="8" t="str">
        <f>IF(COUNTIF('Dam Lines'!A:A,D12811)&gt;0,"Yes","No")</f>
        <v>No</v>
      </c>
      <c r="H12811" s="14" t="s">
        <v>1742</v>
      </c>
      <c r="I12811" s="8" t="str">
        <f t="array" ref="I12811">IF(G12811="Yes",XLOOKUP(D12811,'Dam Lines'!A:A,'Dam Lines'!J:J),"")</f>
        <v/>
      </c>
    </row>
    <row r="12812" hidden="1">
      <c r="A12812" s="11">
        <v>6.0</v>
      </c>
      <c r="B12812" s="3" t="s">
        <v>4409</v>
      </c>
      <c r="C12812" s="2" t="s">
        <v>1823</v>
      </c>
      <c r="D12812" s="2" t="s">
        <v>4286</v>
      </c>
      <c r="E12812" s="2" t="s">
        <v>1740</v>
      </c>
      <c r="F12812" s="2" t="s">
        <v>1869</v>
      </c>
      <c r="G12812" s="8" t="str">
        <f>IF(COUNTIF('Dam Lines'!A:A,D12812)&gt;0,"Yes","No")</f>
        <v>No</v>
      </c>
      <c r="H12812" s="14" t="s">
        <v>1742</v>
      </c>
      <c r="I12812" s="8" t="str">
        <f t="array" ref="I12812">IF(G12812="Yes",XLOOKUP(D12812,'Dam Lines'!A:A,'Dam Lines'!J:J),"")</f>
        <v/>
      </c>
    </row>
    <row r="12813" hidden="1">
      <c r="A12813" s="11">
        <v>7.0</v>
      </c>
      <c r="B12813" s="3" t="s">
        <v>4142</v>
      </c>
      <c r="C12813" s="2" t="s">
        <v>2545</v>
      </c>
      <c r="D12813" s="2" t="s">
        <v>272</v>
      </c>
      <c r="E12813" s="2" t="s">
        <v>1740</v>
      </c>
      <c r="F12813" s="2" t="s">
        <v>1869</v>
      </c>
      <c r="G12813" s="8" t="str">
        <f>IF(COUNTIF('Dam Lines'!A:A,D12813)&gt;0,"Yes","No")</f>
        <v>Yes</v>
      </c>
      <c r="H12813" s="14" t="s">
        <v>1742</v>
      </c>
      <c r="I12813" s="8" t="str">
        <f t="array" ref="I12813">IF(G12813="Yes",XLOOKUP(D12813,'Dam Lines'!A:A,'Dam Lines'!J:J),"")</f>
        <v>SAADA</v>
      </c>
    </row>
    <row r="12814" hidden="1">
      <c r="A12814" s="11">
        <v>8.0</v>
      </c>
      <c r="B12814" s="3" t="s">
        <v>3899</v>
      </c>
      <c r="C12814" s="2" t="s">
        <v>1798</v>
      </c>
      <c r="D12814" s="2" t="s">
        <v>475</v>
      </c>
      <c r="E12814" s="2" t="s">
        <v>1740</v>
      </c>
      <c r="F12814" s="2" t="s">
        <v>1869</v>
      </c>
      <c r="G12814" s="8" t="str">
        <f>IF(COUNTIF('Dam Lines'!A:A,D12814)&gt;0,"Yes","No")</f>
        <v>Yes</v>
      </c>
      <c r="H12814" s="14" t="s">
        <v>1742</v>
      </c>
      <c r="I12814" s="8" t="str">
        <f t="array" ref="I12814">IF(G12814="Yes",XLOOKUP(D12814,'Dam Lines'!A:A,'Dam Lines'!J:J),"")</f>
        <v>FATMA</v>
      </c>
    </row>
    <row r="12815" hidden="1">
      <c r="A12815" s="11">
        <v>9.0</v>
      </c>
      <c r="B12815" s="3" t="s">
        <v>4441</v>
      </c>
      <c r="C12815" s="2" t="s">
        <v>3905</v>
      </c>
      <c r="D12815" s="2" t="s">
        <v>4442</v>
      </c>
      <c r="E12815" s="2" t="s">
        <v>1740</v>
      </c>
      <c r="F12815" s="2" t="s">
        <v>1869</v>
      </c>
      <c r="G12815" s="8" t="str">
        <f>IF(COUNTIF('Dam Lines'!A:A,D12815)&gt;0,"Yes","No")</f>
        <v>No</v>
      </c>
      <c r="H12815" s="14" t="s">
        <v>1742</v>
      </c>
      <c r="I12815" s="8" t="str">
        <f t="array" ref="I12815">IF(G12815="Yes",XLOOKUP(D12815,'Dam Lines'!A:A,'Dam Lines'!J:J),"")</f>
        <v/>
      </c>
    </row>
    <row r="12816" hidden="1">
      <c r="A12816" s="11">
        <v>10.0</v>
      </c>
      <c r="B12816" s="3" t="s">
        <v>3984</v>
      </c>
      <c r="C12816" s="2" t="s">
        <v>2613</v>
      </c>
      <c r="D12816" s="2" t="s">
        <v>1052</v>
      </c>
      <c r="E12816" s="2" t="s">
        <v>1740</v>
      </c>
      <c r="F12816" s="2" t="s">
        <v>1869</v>
      </c>
      <c r="G12816" s="8" t="str">
        <f>IF(COUNTIF('Dam Lines'!A:A,D12816)&gt;0,"Yes","No")</f>
        <v>Yes</v>
      </c>
      <c r="H12816" s="14" t="s">
        <v>1742</v>
      </c>
      <c r="I12816" s="8" t="str">
        <f t="array" ref="I12816">IF(G12816="Yes",XLOOKUP(D12816,'Dam Lines'!A:A,'Dam Lines'!J:J),"")</f>
        <v>AL GAZL</v>
      </c>
    </row>
    <row r="12817" hidden="1">
      <c r="A12817" s="11">
        <v>11.0</v>
      </c>
      <c r="B12817" s="3" t="s">
        <v>4103</v>
      </c>
      <c r="C12817" s="2" t="s">
        <v>2291</v>
      </c>
      <c r="D12817" s="2" t="s">
        <v>920</v>
      </c>
      <c r="E12817" s="2" t="s">
        <v>1740</v>
      </c>
      <c r="F12817" s="2" t="s">
        <v>1869</v>
      </c>
      <c r="G12817" s="8" t="str">
        <f>IF(COUNTIF('Dam Lines'!A:A,D12817)&gt;0,"Yes","No")</f>
        <v>Yes</v>
      </c>
      <c r="H12817" s="14" t="s">
        <v>1742</v>
      </c>
      <c r="I12817" s="8" t="str">
        <f t="array" ref="I12817">IF(G12817="Yes",XLOOKUP(D12817,'Dam Lines'!A:A,'Dam Lines'!J:J),"")</f>
        <v>NEVADA II</v>
      </c>
    </row>
    <row r="12818" hidden="1">
      <c r="A12818" s="11">
        <v>12.0</v>
      </c>
      <c r="B12818" s="3" t="s">
        <v>4382</v>
      </c>
      <c r="C12818" s="2" t="s">
        <v>1886</v>
      </c>
      <c r="D12818" s="2" t="s">
        <v>574</v>
      </c>
      <c r="E12818" s="2" t="s">
        <v>1740</v>
      </c>
      <c r="F12818" s="2" t="s">
        <v>1869</v>
      </c>
      <c r="G12818" s="8" t="str">
        <f>IF(COUNTIF('Dam Lines'!A:A,D12818)&gt;0,"Yes","No")</f>
        <v>Yes</v>
      </c>
      <c r="H12818" s="14" t="s">
        <v>1761</v>
      </c>
      <c r="I12818" s="8" t="str">
        <f t="array" ref="I12818">IF(G12818="Yes",XLOOKUP(D12818,'Dam Lines'!A:A,'Dam Lines'!J:J),"")</f>
        <v>NEVADA II</v>
      </c>
    </row>
    <row r="12819" hidden="1">
      <c r="A12819" s="11">
        <v>13.0</v>
      </c>
      <c r="B12819" s="3" t="s">
        <v>4438</v>
      </c>
      <c r="C12819" s="2" t="s">
        <v>1935</v>
      </c>
      <c r="D12819" s="2" t="s">
        <v>4362</v>
      </c>
      <c r="E12819" s="2" t="s">
        <v>1740</v>
      </c>
      <c r="F12819" s="2" t="s">
        <v>1869</v>
      </c>
      <c r="G12819" s="8" t="str">
        <f>IF(COUNTIF('Dam Lines'!A:A,D12819)&gt;0,"Yes","No")</f>
        <v>No</v>
      </c>
      <c r="H12819" s="14" t="s">
        <v>1742</v>
      </c>
      <c r="I12819" s="8" t="str">
        <f t="array" ref="I12819">IF(G12819="Yes",XLOOKUP(D12819,'Dam Lines'!A:A,'Dam Lines'!J:J),"")</f>
        <v/>
      </c>
    </row>
    <row r="12820" hidden="1">
      <c r="A12820" s="11">
        <v>14.0</v>
      </c>
      <c r="B12820" s="3" t="s">
        <v>4183</v>
      </c>
      <c r="C12820" s="2" t="s">
        <v>3370</v>
      </c>
      <c r="D12820" s="2" t="s">
        <v>454</v>
      </c>
      <c r="E12820" s="2" t="s">
        <v>1740</v>
      </c>
      <c r="F12820" s="2" t="s">
        <v>1869</v>
      </c>
      <c r="G12820" s="8" t="str">
        <f>IF(COUNTIF('Dam Lines'!A:A,D12820)&gt;0,"Yes","No")</f>
        <v>Yes</v>
      </c>
      <c r="H12820" s="14" t="s">
        <v>1742</v>
      </c>
      <c r="I12820" s="8" t="str">
        <f t="array" ref="I12820">IF(G12820="Yes",XLOOKUP(D12820,'Dam Lines'!A:A,'Dam Lines'!J:J),"")</f>
        <v>TARGUIA</v>
      </c>
    </row>
    <row r="12821" hidden="1">
      <c r="A12821" s="11">
        <v>15.0</v>
      </c>
      <c r="B12821" s="3" t="s">
        <v>4343</v>
      </c>
      <c r="C12821" s="2" t="s">
        <v>3323</v>
      </c>
      <c r="D12821" s="2" t="s">
        <v>580</v>
      </c>
      <c r="E12821" s="2" t="s">
        <v>1740</v>
      </c>
      <c r="F12821" s="2" t="s">
        <v>1869</v>
      </c>
      <c r="G12821" s="8" t="str">
        <f>IF(COUNTIF('Dam Lines'!A:A,D12821)&gt;0,"Yes","No")</f>
        <v>Yes</v>
      </c>
      <c r="H12821" s="14" t="s">
        <v>1761</v>
      </c>
      <c r="I12821" s="8" t="str">
        <f t="array" ref="I12821">IF(G12821="Yes",XLOOKUP(D12821,'Dam Lines'!A:A,'Dam Lines'!J:J),"")</f>
        <v>NEVADA II</v>
      </c>
    </row>
    <row r="12822" hidden="1">
      <c r="A12822" s="11">
        <v>1.0</v>
      </c>
      <c r="B12822" s="3" t="s">
        <v>4219</v>
      </c>
      <c r="C12822" s="2" t="s">
        <v>1768</v>
      </c>
      <c r="D12822" s="2" t="s">
        <v>1286</v>
      </c>
      <c r="E12822" s="4" t="s">
        <v>1740</v>
      </c>
      <c r="F12822" s="4" t="s">
        <v>1837</v>
      </c>
      <c r="G12822" s="8" t="str">
        <f>IF(COUNTIF('Dam Lines'!A:A,D12822)&gt;0,"Yes","No")</f>
        <v>Yes</v>
      </c>
      <c r="H12822" s="14" t="s">
        <v>1742</v>
      </c>
      <c r="I12822" s="8" t="str">
        <f t="array" ref="I12822">IF(G12822="Yes",XLOOKUP(D12822,'Dam Lines'!A:A,'Dam Lines'!J:J),"")</f>
        <v>TRONJA</v>
      </c>
    </row>
    <row r="12823" hidden="1">
      <c r="A12823" s="11">
        <v>2.0</v>
      </c>
      <c r="B12823" s="3" t="s">
        <v>4259</v>
      </c>
      <c r="C12823" s="2" t="s">
        <v>1823</v>
      </c>
      <c r="D12823" s="2" t="s">
        <v>704</v>
      </c>
      <c r="E12823" s="2" t="s">
        <v>1740</v>
      </c>
      <c r="F12823" s="2" t="s">
        <v>1837</v>
      </c>
      <c r="G12823" s="8" t="str">
        <f>IF(COUNTIF('Dam Lines'!A:A,D12823)&gt;0,"Yes","No")</f>
        <v>Yes</v>
      </c>
      <c r="H12823" s="14" t="s">
        <v>1742</v>
      </c>
      <c r="I12823" s="8" t="str">
        <f t="array" ref="I12823">IF(G12823="Yes",XLOOKUP(D12823,'Dam Lines'!A:A,'Dam Lines'!J:J),"")</f>
        <v>NEVESTA</v>
      </c>
    </row>
    <row r="12824" hidden="1">
      <c r="A12824" s="11">
        <v>3.0</v>
      </c>
      <c r="B12824" s="3" t="s">
        <v>4423</v>
      </c>
      <c r="C12824" s="2" t="s">
        <v>1802</v>
      </c>
      <c r="D12824" s="2" t="s">
        <v>68</v>
      </c>
      <c r="E12824" s="2" t="s">
        <v>1740</v>
      </c>
      <c r="F12824" s="2" t="s">
        <v>1837</v>
      </c>
      <c r="G12824" s="8" t="str">
        <f>IF(COUNTIF('Dam Lines'!A:A,D12824)&gt;0,"Yes","No")</f>
        <v>Yes</v>
      </c>
      <c r="H12824" s="14" t="s">
        <v>1742</v>
      </c>
      <c r="I12824" s="8" t="str">
        <f t="array" ref="I12824">IF(G12824="Yes",XLOOKUP(D12824,'Dam Lines'!A:A,'Dam Lines'!J:J),"")</f>
        <v>NEVADA II</v>
      </c>
    </row>
    <row r="12825" hidden="1">
      <c r="A12825" s="11">
        <v>4.0</v>
      </c>
      <c r="B12825" s="3" t="s">
        <v>4226</v>
      </c>
      <c r="C12825" s="2" t="s">
        <v>3288</v>
      </c>
      <c r="D12825" s="2" t="s">
        <v>673</v>
      </c>
      <c r="E12825" s="2" t="s">
        <v>1740</v>
      </c>
      <c r="F12825" s="2" t="s">
        <v>1837</v>
      </c>
      <c r="G12825" s="8" t="str">
        <f>IF(COUNTIF('Dam Lines'!A:A,D12825)&gt;0,"Yes","No")</f>
        <v>Yes</v>
      </c>
      <c r="H12825" s="14" t="s">
        <v>1742</v>
      </c>
      <c r="I12825" s="8" t="str">
        <f t="array" ref="I12825">IF(G12825="Yes",XLOOKUP(D12825,'Dam Lines'!A:A,'Dam Lines'!J:J),"")</f>
        <v>MONAT</v>
      </c>
    </row>
    <row r="12826" hidden="1">
      <c r="A12826" s="11">
        <v>5.0</v>
      </c>
      <c r="B12826" s="3" t="s">
        <v>4443</v>
      </c>
      <c r="C12826" s="2" t="s">
        <v>3300</v>
      </c>
      <c r="D12826" s="2" t="s">
        <v>15</v>
      </c>
      <c r="E12826" s="2" t="s">
        <v>1740</v>
      </c>
      <c r="F12826" s="2" t="s">
        <v>1837</v>
      </c>
      <c r="G12826" s="8" t="str">
        <f>IF(COUNTIF('Dam Lines'!A:A,D12826)&gt;0,"Yes","No")</f>
        <v>Yes</v>
      </c>
      <c r="H12826" s="14" t="s">
        <v>1742</v>
      </c>
      <c r="I12826" s="8" t="str">
        <f t="array" ref="I12826">IF(G12826="Yes",XLOOKUP(D12826,'Dam Lines'!A:A,'Dam Lines'!J:J),"")</f>
        <v>NEVADA II</v>
      </c>
    </row>
    <row r="12827" hidden="1">
      <c r="A12827" s="11">
        <v>6.0</v>
      </c>
      <c r="B12827" s="3" t="s">
        <v>4154</v>
      </c>
      <c r="C12827" s="2" t="s">
        <v>3711</v>
      </c>
      <c r="D12827" s="2" t="s">
        <v>2290</v>
      </c>
      <c r="E12827" s="4" t="s">
        <v>1740</v>
      </c>
      <c r="F12827" s="4" t="s">
        <v>1837</v>
      </c>
      <c r="G12827" s="8" t="str">
        <f>IF(COUNTIF('Dam Lines'!A:A,D12827)&gt;0,"Yes","No")</f>
        <v>No</v>
      </c>
      <c r="H12827" s="14" t="s">
        <v>1742</v>
      </c>
      <c r="I12827" s="8" t="str">
        <f t="array" ref="I12827">IF(G12827="Yes",XLOOKUP(D12827,'Dam Lines'!A:A,'Dam Lines'!J:J),"")</f>
        <v/>
      </c>
    </row>
    <row r="12828" hidden="1">
      <c r="A12828" s="11">
        <v>7.0</v>
      </c>
      <c r="B12828" s="3" t="s">
        <v>4254</v>
      </c>
      <c r="C12828" s="2" t="s">
        <v>1817</v>
      </c>
      <c r="D12828" s="2" t="s">
        <v>4255</v>
      </c>
      <c r="E12828" s="2" t="s">
        <v>1740</v>
      </c>
      <c r="F12828" s="2" t="s">
        <v>1837</v>
      </c>
      <c r="G12828" s="8" t="str">
        <f>IF(COUNTIF('Dam Lines'!A:A,D12828)&gt;0,"Yes","No")</f>
        <v>No</v>
      </c>
      <c r="H12828" s="14" t="s">
        <v>1761</v>
      </c>
      <c r="I12828" s="8" t="str">
        <f t="array" ref="I12828">IF(G12828="Yes",XLOOKUP(D12828,'Dam Lines'!A:A,'Dam Lines'!J:J),"")</f>
        <v/>
      </c>
    </row>
    <row r="12829" hidden="1">
      <c r="A12829" s="11">
        <v>8.0</v>
      </c>
      <c r="B12829" s="3" t="s">
        <v>4351</v>
      </c>
      <c r="C12829" s="2" t="s">
        <v>3323</v>
      </c>
      <c r="D12829" s="2" t="s">
        <v>491</v>
      </c>
      <c r="E12829" s="2" t="s">
        <v>1740</v>
      </c>
      <c r="F12829" s="2" t="s">
        <v>1837</v>
      </c>
      <c r="G12829" s="8" t="str">
        <f>IF(COUNTIF('Dam Lines'!A:A,D12829)&gt;0,"Yes","No")</f>
        <v>Yes</v>
      </c>
      <c r="H12829" s="14" t="s">
        <v>1742</v>
      </c>
      <c r="I12829" s="8" t="str">
        <f t="array" ref="I12829">IF(G12829="Yes",XLOOKUP(D12829,'Dam Lines'!A:A,'Dam Lines'!J:J),"")</f>
        <v>NEVADA II</v>
      </c>
    </row>
    <row r="12830" hidden="1">
      <c r="A12830" s="11">
        <v>9.0</v>
      </c>
      <c r="B12830" s="3" t="s">
        <v>3364</v>
      </c>
      <c r="C12830" s="2" t="s">
        <v>3365</v>
      </c>
      <c r="D12830" s="2" t="s">
        <v>281</v>
      </c>
      <c r="E12830" s="2" t="s">
        <v>1740</v>
      </c>
      <c r="F12830" s="2" t="s">
        <v>1837</v>
      </c>
      <c r="G12830" s="8" t="str">
        <f>IF(COUNTIF('Dam Lines'!A:A,D12830)&gt;0,"Yes","No")</f>
        <v>Yes</v>
      </c>
      <c r="H12830" s="14" t="s">
        <v>1742</v>
      </c>
      <c r="I12830" s="8" t="str">
        <f t="array" ref="I12830">IF(G12830="Yes",XLOOKUP(D12830,'Dam Lines'!A:A,'Dam Lines'!J:J),"")</f>
        <v>CAIDA</v>
      </c>
    </row>
    <row r="12831" hidden="1">
      <c r="A12831" s="11">
        <v>10.0</v>
      </c>
      <c r="B12831" s="3" t="s">
        <v>3867</v>
      </c>
      <c r="C12831" s="2" t="s">
        <v>1980</v>
      </c>
      <c r="D12831" s="2" t="s">
        <v>3773</v>
      </c>
      <c r="E12831" s="2" t="s">
        <v>1740</v>
      </c>
      <c r="F12831" s="2" t="s">
        <v>1837</v>
      </c>
      <c r="G12831" s="8" t="str">
        <f>IF(COUNTIF('Dam Lines'!A:A,D12831)&gt;0,"Yes","No")</f>
        <v>No</v>
      </c>
      <c r="H12831" s="14" t="s">
        <v>1742</v>
      </c>
      <c r="I12831" s="8" t="str">
        <f t="array" ref="I12831">IF(G12831="Yes",XLOOKUP(D12831,'Dam Lines'!A:A,'Dam Lines'!J:J),"")</f>
        <v/>
      </c>
    </row>
    <row r="12832" hidden="1">
      <c r="A12832" s="11">
        <v>11.0</v>
      </c>
      <c r="B12832" s="3" t="s">
        <v>4228</v>
      </c>
      <c r="C12832" s="2" t="s">
        <v>3323</v>
      </c>
      <c r="D12832" s="2" t="s">
        <v>68</v>
      </c>
      <c r="E12832" s="2" t="s">
        <v>1740</v>
      </c>
      <c r="F12832" s="2" t="s">
        <v>1837</v>
      </c>
      <c r="G12832" s="8" t="str">
        <f>IF(COUNTIF('Dam Lines'!A:A,D12832)&gt;0,"Yes","No")</f>
        <v>Yes</v>
      </c>
      <c r="H12832" s="14" t="s">
        <v>1742</v>
      </c>
      <c r="I12832" s="8" t="str">
        <f t="array" ref="I12832">IF(G12832="Yes",XLOOKUP(D12832,'Dam Lines'!A:A,'Dam Lines'!J:J),"")</f>
        <v>NEVADA II</v>
      </c>
    </row>
    <row r="12833" hidden="1">
      <c r="A12833" s="11">
        <v>12.0</v>
      </c>
      <c r="B12833" s="3" t="s">
        <v>4132</v>
      </c>
      <c r="C12833" s="2" t="s">
        <v>3071</v>
      </c>
      <c r="D12833" s="2" t="s">
        <v>3524</v>
      </c>
      <c r="E12833" s="2" t="s">
        <v>1740</v>
      </c>
      <c r="F12833" s="2" t="s">
        <v>1837</v>
      </c>
      <c r="G12833" s="8" t="str">
        <f>IF(COUNTIF('Dam Lines'!A:A,D12833)&gt;0,"Yes","No")</f>
        <v>No</v>
      </c>
      <c r="H12833" s="14" t="s">
        <v>1742</v>
      </c>
      <c r="I12833" s="8" t="str">
        <f t="array" ref="I12833">IF(G12833="Yes",XLOOKUP(D12833,'Dam Lines'!A:A,'Dam Lines'!J:J),"")</f>
        <v/>
      </c>
    </row>
    <row r="12834" hidden="1">
      <c r="A12834" s="11">
        <v>13.0</v>
      </c>
      <c r="B12834" s="3" t="s">
        <v>4384</v>
      </c>
      <c r="C12834" s="2" t="s">
        <v>3853</v>
      </c>
      <c r="D12834" s="2" t="s">
        <v>4385</v>
      </c>
      <c r="E12834" s="2" t="s">
        <v>1740</v>
      </c>
      <c r="F12834" s="2" t="s">
        <v>1837</v>
      </c>
      <c r="G12834" s="8" t="str">
        <f>IF(COUNTIF('Dam Lines'!A:A,D12834)&gt;0,"Yes","No")</f>
        <v>No</v>
      </c>
      <c r="H12834" s="14" t="s">
        <v>1742</v>
      </c>
      <c r="I12834" s="8" t="str">
        <f t="array" ref="I12834">IF(G12834="Yes",XLOOKUP(D12834,'Dam Lines'!A:A,'Dam Lines'!J:J),"")</f>
        <v/>
      </c>
    </row>
    <row r="12835" hidden="1">
      <c r="A12835" s="11">
        <v>14.0</v>
      </c>
      <c r="B12835" s="3" t="s">
        <v>3608</v>
      </c>
      <c r="C12835" s="2" t="s">
        <v>4227</v>
      </c>
      <c r="D12835" s="2" t="s">
        <v>734</v>
      </c>
      <c r="E12835" s="2" t="s">
        <v>1740</v>
      </c>
      <c r="F12835" s="2" t="s">
        <v>1837</v>
      </c>
      <c r="G12835" s="8" t="str">
        <f>IF(COUNTIF('Dam Lines'!A:A,D12835)&gt;0,"Yes","No")</f>
        <v>Yes</v>
      </c>
      <c r="H12835" s="14" t="s">
        <v>1742</v>
      </c>
      <c r="I12835" s="8" t="str">
        <f t="array" ref="I12835">IF(G12835="Yes",XLOOKUP(D12835,'Dam Lines'!A:A,'Dam Lines'!J:J),"")</f>
        <v>MAGNESIE</v>
      </c>
    </row>
    <row r="12836" hidden="1">
      <c r="A12836" s="11">
        <v>15.0</v>
      </c>
      <c r="B12836" s="3" t="s">
        <v>4397</v>
      </c>
      <c r="C12836" s="2" t="s">
        <v>4398</v>
      </c>
      <c r="D12836" s="2" t="s">
        <v>4399</v>
      </c>
      <c r="E12836" s="2" t="s">
        <v>1740</v>
      </c>
      <c r="F12836" s="2" t="s">
        <v>1837</v>
      </c>
      <c r="G12836" s="8" t="str">
        <f>IF(COUNTIF('Dam Lines'!A:A,D12836)&gt;0,"Yes","No")</f>
        <v>No</v>
      </c>
      <c r="H12836" s="14" t="s">
        <v>1742</v>
      </c>
      <c r="I12836" s="8" t="str">
        <f t="array" ref="I12836">IF(G12836="Yes",XLOOKUP(D12836,'Dam Lines'!A:A,'Dam Lines'!J:J),"")</f>
        <v/>
      </c>
    </row>
    <row r="12837" hidden="1">
      <c r="A12837" s="11">
        <v>1.0</v>
      </c>
      <c r="B12837" s="3" t="s">
        <v>4122</v>
      </c>
      <c r="C12837" s="2" t="s">
        <v>1823</v>
      </c>
      <c r="D12837" s="2" t="s">
        <v>55</v>
      </c>
      <c r="E12837" s="4" t="s">
        <v>1905</v>
      </c>
      <c r="F12837" s="4" t="s">
        <v>1869</v>
      </c>
      <c r="G12837" s="8" t="str">
        <f>IF(COUNTIF('Dam Lines'!A:A,D12837)&gt;0,"Yes","No")</f>
        <v>Yes</v>
      </c>
      <c r="H12837" s="14" t="s">
        <v>1742</v>
      </c>
      <c r="I12837" s="8" t="str">
        <f t="array" ref="I12837">IF(G12837="Yes",XLOOKUP(D12837,'Dam Lines'!A:A,'Dam Lines'!J:J),"")</f>
        <v>NEVADA II</v>
      </c>
    </row>
    <row r="12838" hidden="1">
      <c r="A12838" s="11">
        <v>2.0</v>
      </c>
      <c r="B12838" s="3" t="s">
        <v>3650</v>
      </c>
      <c r="C12838" s="2" t="s">
        <v>1935</v>
      </c>
      <c r="D12838" s="2" t="s">
        <v>338</v>
      </c>
      <c r="E12838" s="2" t="s">
        <v>1905</v>
      </c>
      <c r="F12838" s="2" t="s">
        <v>1869</v>
      </c>
      <c r="G12838" s="8" t="str">
        <f>IF(COUNTIF('Dam Lines'!A:A,D12838)&gt;0,"Yes","No")</f>
        <v>Yes</v>
      </c>
      <c r="H12838" s="14" t="s">
        <v>1742</v>
      </c>
      <c r="I12838" s="8" t="str">
        <f t="array" ref="I12838">IF(G12838="Yes",XLOOKUP(D12838,'Dam Lines'!A:A,'Dam Lines'!J:J),"")</f>
        <v>BAKOURA</v>
      </c>
    </row>
    <row r="12839" hidden="1">
      <c r="A12839" s="11">
        <v>3.0</v>
      </c>
      <c r="B12839" s="3" t="s">
        <v>3974</v>
      </c>
      <c r="C12839" s="2" t="s">
        <v>1744</v>
      </c>
      <c r="D12839" s="2" t="s">
        <v>1283</v>
      </c>
      <c r="E12839" s="2" t="s">
        <v>1905</v>
      </c>
      <c r="F12839" s="2" t="s">
        <v>1869</v>
      </c>
      <c r="G12839" s="8" t="str">
        <f>IF(COUNTIF('Dam Lines'!A:A,D12839)&gt;0,"Yes","No")</f>
        <v>Yes</v>
      </c>
      <c r="H12839" s="14" t="s">
        <v>1742</v>
      </c>
      <c r="I12839" s="8" t="str">
        <f t="array" ref="I12839">IF(G12839="Yes",XLOOKUP(D12839,'Dam Lines'!A:A,'Dam Lines'!J:J),"")</f>
        <v>JUREEWAN MONPELOU</v>
      </c>
    </row>
    <row r="12840" hidden="1">
      <c r="A12840" s="11">
        <v>4.0</v>
      </c>
      <c r="B12840" s="3" t="s">
        <v>3429</v>
      </c>
      <c r="C12840" s="2" t="s">
        <v>2708</v>
      </c>
      <c r="D12840" s="2" t="s">
        <v>1460</v>
      </c>
      <c r="E12840" s="4" t="s">
        <v>1905</v>
      </c>
      <c r="F12840" s="4" t="s">
        <v>1869</v>
      </c>
      <c r="G12840" s="8" t="str">
        <f>IF(COUNTIF('Dam Lines'!A:A,D12840)&gt;0,"Yes","No")</f>
        <v>Yes</v>
      </c>
      <c r="H12840" s="14" t="s">
        <v>1742</v>
      </c>
      <c r="I12840" s="8" t="str">
        <f t="array" ref="I12840">IF(G12840="Yes",XLOOKUP(D12840,'Dam Lines'!A:A,'Dam Lines'!J:J),"")</f>
        <v>WMA FORWARNED</v>
      </c>
    </row>
    <row r="12841" hidden="1">
      <c r="A12841" s="11">
        <v>5.0</v>
      </c>
      <c r="B12841" s="3" t="s">
        <v>3314</v>
      </c>
      <c r="C12841" s="2" t="s">
        <v>1962</v>
      </c>
      <c r="D12841" s="2" t="s">
        <v>1224</v>
      </c>
      <c r="E12841" s="2" t="s">
        <v>1905</v>
      </c>
      <c r="F12841" s="2" t="s">
        <v>1869</v>
      </c>
      <c r="G12841" s="8" t="str">
        <f>IF(COUNTIF('Dam Lines'!A:A,D12841)&gt;0,"Yes","No")</f>
        <v>Yes</v>
      </c>
      <c r="H12841" s="14" t="s">
        <v>1742</v>
      </c>
      <c r="I12841" s="8" t="str">
        <f t="array" ref="I12841">IF(G12841="Yes",XLOOKUP(D12841,'Dam Lines'!A:A,'Dam Lines'!J:J),"")</f>
        <v>UMM ARQOB</v>
      </c>
    </row>
    <row r="12842" hidden="1">
      <c r="A12842" s="11">
        <v>6.0</v>
      </c>
      <c r="B12842" s="3" t="s">
        <v>3618</v>
      </c>
      <c r="C12842" s="2" t="s">
        <v>1802</v>
      </c>
      <c r="D12842" s="2" t="s">
        <v>3619</v>
      </c>
      <c r="E12842" s="2" t="s">
        <v>1905</v>
      </c>
      <c r="F12842" s="2" t="s">
        <v>1869</v>
      </c>
      <c r="G12842" s="8" t="str">
        <f>IF(COUNTIF('Dam Lines'!A:A,D12842)&gt;0,"Yes","No")</f>
        <v>No</v>
      </c>
      <c r="H12842" s="14" t="s">
        <v>1742</v>
      </c>
      <c r="I12842" s="8" t="str">
        <f t="array" ref="I12842">IF(G12842="Yes",XLOOKUP(D12842,'Dam Lines'!A:A,'Dam Lines'!J:J),"")</f>
        <v/>
      </c>
    </row>
    <row r="12843" hidden="1">
      <c r="A12843" s="11">
        <v>7.0</v>
      </c>
      <c r="B12843" s="3" t="s">
        <v>4071</v>
      </c>
      <c r="C12843" s="2" t="s">
        <v>2923</v>
      </c>
      <c r="D12843" s="2" t="s">
        <v>51</v>
      </c>
      <c r="E12843" s="2" t="s">
        <v>1905</v>
      </c>
      <c r="F12843" s="2" t="s">
        <v>1869</v>
      </c>
      <c r="G12843" s="8" t="str">
        <f>IF(COUNTIF('Dam Lines'!A:A,D12843)&gt;0,"Yes","No")</f>
        <v>Yes</v>
      </c>
      <c r="H12843" s="14" t="s">
        <v>1761</v>
      </c>
      <c r="I12843" s="8" t="str">
        <f t="array" ref="I12843">IF(G12843="Yes",XLOOKUP(D12843,'Dam Lines'!A:A,'Dam Lines'!J:J),"")</f>
        <v>ELOA</v>
      </c>
    </row>
    <row r="12844" hidden="1">
      <c r="A12844" s="11">
        <v>8.0</v>
      </c>
      <c r="B12844" s="3" t="s">
        <v>3287</v>
      </c>
      <c r="C12844" s="2" t="s">
        <v>3288</v>
      </c>
      <c r="D12844" s="2" t="s">
        <v>15</v>
      </c>
      <c r="E12844" s="2" t="s">
        <v>1905</v>
      </c>
      <c r="F12844" s="2" t="s">
        <v>1869</v>
      </c>
      <c r="G12844" s="8" t="str">
        <f>IF(COUNTIF('Dam Lines'!A:A,D12844)&gt;0,"Yes","No")</f>
        <v>Yes</v>
      </c>
      <c r="H12844" s="14" t="s">
        <v>1761</v>
      </c>
      <c r="I12844" s="8" t="str">
        <f t="array" ref="I12844">IF(G12844="Yes",XLOOKUP(D12844,'Dam Lines'!A:A,'Dam Lines'!J:J),"")</f>
        <v>NEVADA II</v>
      </c>
    </row>
    <row r="12845" hidden="1">
      <c r="A12845" s="11">
        <v>9.0</v>
      </c>
      <c r="B12845" s="3" t="s">
        <v>1339</v>
      </c>
      <c r="C12845" s="2" t="s">
        <v>1823</v>
      </c>
      <c r="D12845" s="2" t="s">
        <v>1041</v>
      </c>
      <c r="E12845" s="2" t="s">
        <v>1905</v>
      </c>
      <c r="F12845" s="2" t="s">
        <v>1869</v>
      </c>
      <c r="G12845" s="8" t="str">
        <f>IF(COUNTIF('Dam Lines'!A:A,D12845)&gt;0,"Yes","No")</f>
        <v>Yes</v>
      </c>
      <c r="H12845" s="14" t="s">
        <v>1761</v>
      </c>
      <c r="I12845" s="8" t="str">
        <f t="array" ref="I12845">IF(G12845="Yes",XLOOKUP(D12845,'Dam Lines'!A:A,'Dam Lines'!J:J),"")</f>
        <v>FATMA</v>
      </c>
    </row>
    <row r="12846" hidden="1">
      <c r="A12846" s="11">
        <v>10.0</v>
      </c>
      <c r="B12846" s="3" t="s">
        <v>3844</v>
      </c>
      <c r="C12846" s="2" t="s">
        <v>3288</v>
      </c>
      <c r="D12846" s="2" t="s">
        <v>15</v>
      </c>
      <c r="E12846" s="2" t="s">
        <v>1905</v>
      </c>
      <c r="F12846" s="2" t="s">
        <v>1869</v>
      </c>
      <c r="G12846" s="8" t="str">
        <f>IF(COUNTIF('Dam Lines'!A:A,D12846)&gt;0,"Yes","No")</f>
        <v>Yes</v>
      </c>
      <c r="H12846" s="14" t="s">
        <v>1761</v>
      </c>
      <c r="I12846" s="8" t="str">
        <f t="array" ref="I12846">IF(G12846="Yes",XLOOKUP(D12846,'Dam Lines'!A:A,'Dam Lines'!J:J),"")</f>
        <v>NEVADA II</v>
      </c>
    </row>
    <row r="12847" hidden="1">
      <c r="A12847" s="11">
        <v>11.0</v>
      </c>
      <c r="B12847" s="3" t="s">
        <v>3693</v>
      </c>
      <c r="C12847" s="2" t="s">
        <v>3423</v>
      </c>
      <c r="D12847" s="2" t="s">
        <v>1282</v>
      </c>
      <c r="E12847" s="2" t="s">
        <v>1905</v>
      </c>
      <c r="F12847" s="2" t="s">
        <v>1869</v>
      </c>
      <c r="G12847" s="8" t="str">
        <f>IF(COUNTIF('Dam Lines'!A:A,D12847)&gt;0,"Yes","No")</f>
        <v>Yes</v>
      </c>
      <c r="H12847" s="14" t="s">
        <v>1742</v>
      </c>
      <c r="I12847" s="8" t="str">
        <f t="array" ref="I12847">IF(G12847="Yes",XLOOKUP(D12847,'Dam Lines'!A:A,'Dam Lines'!J:J),"")</f>
        <v>NEVADA II</v>
      </c>
    </row>
    <row r="12848" hidden="1">
      <c r="A12848" s="11">
        <v>12.0</v>
      </c>
      <c r="B12848" s="3" t="s">
        <v>4049</v>
      </c>
      <c r="C12848" s="2" t="s">
        <v>1757</v>
      </c>
      <c r="D12848" s="2" t="s">
        <v>1544</v>
      </c>
      <c r="E12848" s="2" t="s">
        <v>1905</v>
      </c>
      <c r="F12848" s="2" t="s">
        <v>1869</v>
      </c>
      <c r="G12848" s="8" t="str">
        <f>IF(COUNTIF('Dam Lines'!A:A,D12848)&gt;0,"Yes","No")</f>
        <v>Yes</v>
      </c>
      <c r="H12848" s="14" t="s">
        <v>1742</v>
      </c>
      <c r="I12848" s="8" t="str">
        <f t="array" ref="I12848">IF(G12848="Yes",XLOOKUP(D12848,'Dam Lines'!A:A,'Dam Lines'!J:J),"")</f>
        <v>JASIKA</v>
      </c>
    </row>
    <row r="12849" hidden="1">
      <c r="A12849" s="11">
        <v>13.0</v>
      </c>
      <c r="B12849" s="3" t="s">
        <v>3956</v>
      </c>
      <c r="C12849" s="2" t="s">
        <v>2243</v>
      </c>
      <c r="D12849" s="2" t="s">
        <v>3957</v>
      </c>
      <c r="E12849" s="2" t="s">
        <v>1905</v>
      </c>
      <c r="F12849" s="2" t="s">
        <v>1869</v>
      </c>
      <c r="G12849" s="8" t="str">
        <f>IF(COUNTIF('Dam Lines'!A:A,D12849)&gt;0,"Yes","No")</f>
        <v>No</v>
      </c>
      <c r="H12849" s="14" t="s">
        <v>1742</v>
      </c>
      <c r="I12849" s="8" t="str">
        <f t="array" ref="I12849">IF(G12849="Yes",XLOOKUP(D12849,'Dam Lines'!A:A,'Dam Lines'!J:J),"")</f>
        <v/>
      </c>
    </row>
    <row r="12850" hidden="1">
      <c r="A12850" s="11">
        <v>14.0</v>
      </c>
      <c r="B12850" s="3" t="s">
        <v>3564</v>
      </c>
      <c r="C12850" s="2" t="s">
        <v>2347</v>
      </c>
      <c r="D12850" s="2" t="s">
        <v>151</v>
      </c>
      <c r="E12850" s="2" t="s">
        <v>1905</v>
      </c>
      <c r="F12850" s="2" t="s">
        <v>1869</v>
      </c>
      <c r="G12850" s="8" t="str">
        <f>IF(COUNTIF('Dam Lines'!A:A,D12850)&gt;0,"Yes","No")</f>
        <v>Yes</v>
      </c>
      <c r="H12850" s="14" t="s">
        <v>1742</v>
      </c>
      <c r="I12850" s="8" t="str">
        <f t="array" ref="I12850">IF(G12850="Yes",XLOOKUP(D12850,'Dam Lines'!A:A,'Dam Lines'!J:J),"")</f>
        <v>KARTA</v>
      </c>
    </row>
    <row r="12851" hidden="1">
      <c r="A12851" s="11">
        <v>15.0</v>
      </c>
      <c r="B12851" s="3" t="s">
        <v>4265</v>
      </c>
      <c r="C12851" s="2" t="s">
        <v>1908</v>
      </c>
      <c r="D12851" s="2" t="s">
        <v>4266</v>
      </c>
      <c r="E12851" s="2" t="s">
        <v>1905</v>
      </c>
      <c r="F12851" s="2" t="s">
        <v>1869</v>
      </c>
      <c r="G12851" s="8" t="str">
        <f>IF(COUNTIF('Dam Lines'!A:A,D12851)&gt;0,"Yes","No")</f>
        <v>No</v>
      </c>
      <c r="H12851" s="14" t="s">
        <v>1761</v>
      </c>
      <c r="I12851" s="8" t="str">
        <f t="array" ref="I12851">IF(G12851="Yes",XLOOKUP(D12851,'Dam Lines'!A:A,'Dam Lines'!J:J),"")</f>
        <v/>
      </c>
    </row>
    <row r="12852" hidden="1">
      <c r="A12852" s="11">
        <v>1.0</v>
      </c>
      <c r="B12852" s="3" t="s">
        <v>2124</v>
      </c>
      <c r="C12852" s="2" t="s">
        <v>1798</v>
      </c>
      <c r="D12852" s="2" t="s">
        <v>122</v>
      </c>
      <c r="E12852" s="4" t="s">
        <v>1779</v>
      </c>
      <c r="F12852" s="4" t="s">
        <v>3237</v>
      </c>
      <c r="G12852" s="8" t="str">
        <f>IF(COUNTIF('Dam Lines'!A:A,D12852)&gt;0,"Yes","No")</f>
        <v>Yes</v>
      </c>
      <c r="H12852" s="14" t="s">
        <v>1742</v>
      </c>
      <c r="I12852" s="8" t="str">
        <f t="array" ref="I12852">IF(G12852="Yes",XLOOKUP(D12852,'Dam Lines'!A:A,'Dam Lines'!J:J),"")</f>
        <v>NEVADA II</v>
      </c>
    </row>
    <row r="12853" hidden="1">
      <c r="A12853" s="11">
        <v>2.0</v>
      </c>
      <c r="B12853" s="3" t="s">
        <v>3955</v>
      </c>
      <c r="C12853" s="2" t="s">
        <v>1823</v>
      </c>
      <c r="D12853" s="2" t="s">
        <v>32</v>
      </c>
      <c r="E12853" s="4" t="s">
        <v>1779</v>
      </c>
      <c r="F12853" s="4" t="s">
        <v>3237</v>
      </c>
      <c r="G12853" s="8" t="str">
        <f>IF(COUNTIF('Dam Lines'!A:A,D12853)&gt;0,"Yes","No")</f>
        <v>Yes</v>
      </c>
      <c r="H12853" s="14" t="s">
        <v>1742</v>
      </c>
      <c r="I12853" s="8" t="str">
        <f t="array" ref="I12853">IF(G12853="Yes",XLOOKUP(D12853,'Dam Lines'!A:A,'Dam Lines'!J:J),"")</f>
        <v>FATMA</v>
      </c>
    </row>
    <row r="12854" hidden="1">
      <c r="A12854" s="11">
        <v>3.0</v>
      </c>
      <c r="B12854" s="3" t="s">
        <v>3951</v>
      </c>
      <c r="C12854" s="2" t="s">
        <v>3323</v>
      </c>
      <c r="D12854" s="2" t="s">
        <v>305</v>
      </c>
      <c r="E12854" s="2" t="s">
        <v>1779</v>
      </c>
      <c r="F12854" s="2" t="s">
        <v>3237</v>
      </c>
      <c r="G12854" s="8" t="str">
        <f>IF(COUNTIF('Dam Lines'!A:A,D12854)&gt;0,"Yes","No")</f>
        <v>Yes</v>
      </c>
      <c r="H12854" s="14" t="s">
        <v>1761</v>
      </c>
      <c r="I12854" s="8" t="str">
        <f t="array" ref="I12854">IF(G12854="Yes",XLOOKUP(D12854,'Dam Lines'!A:A,'Dam Lines'!J:J),"")</f>
        <v>UELN</v>
      </c>
    </row>
    <row r="12855" hidden="1">
      <c r="A12855" s="11">
        <v>4.0</v>
      </c>
      <c r="B12855" s="3" t="s">
        <v>3204</v>
      </c>
      <c r="C12855" s="2" t="s">
        <v>2127</v>
      </c>
      <c r="D12855" s="2" t="s">
        <v>491</v>
      </c>
      <c r="E12855" s="2" t="s">
        <v>1779</v>
      </c>
      <c r="F12855" s="2" t="s">
        <v>3237</v>
      </c>
      <c r="G12855" s="8" t="str">
        <f>IF(COUNTIF('Dam Lines'!A:A,D12855)&gt;0,"Yes","No")</f>
        <v>Yes</v>
      </c>
      <c r="H12855" s="14" t="s">
        <v>1742</v>
      </c>
      <c r="I12855" s="8" t="str">
        <f t="array" ref="I12855">IF(G12855="Yes",XLOOKUP(D12855,'Dam Lines'!A:A,'Dam Lines'!J:J),"")</f>
        <v>NEVADA II</v>
      </c>
    </row>
    <row r="12856" hidden="1">
      <c r="A12856" s="11">
        <v>5.0</v>
      </c>
      <c r="B12856" s="3" t="s">
        <v>2349</v>
      </c>
      <c r="C12856" s="2" t="s">
        <v>1759</v>
      </c>
      <c r="D12856" s="2" t="s">
        <v>32</v>
      </c>
      <c r="E12856" s="2" t="s">
        <v>1779</v>
      </c>
      <c r="F12856" s="2" t="s">
        <v>3237</v>
      </c>
      <c r="G12856" s="8" t="str">
        <f>IF(COUNTIF('Dam Lines'!A:A,D12856)&gt;0,"Yes","No")</f>
        <v>Yes</v>
      </c>
      <c r="H12856" s="14" t="s">
        <v>1742</v>
      </c>
      <c r="I12856" s="8" t="str">
        <f t="array" ref="I12856">IF(G12856="Yes",XLOOKUP(D12856,'Dam Lines'!A:A,'Dam Lines'!J:J),"")</f>
        <v>FATMA</v>
      </c>
    </row>
    <row r="12857" hidden="1">
      <c r="A12857" s="11">
        <v>6.0</v>
      </c>
      <c r="B12857" s="3" t="s">
        <v>3030</v>
      </c>
      <c r="C12857" s="2" t="s">
        <v>1798</v>
      </c>
      <c r="D12857" s="2" t="s">
        <v>122</v>
      </c>
      <c r="E12857" s="2" t="s">
        <v>1779</v>
      </c>
      <c r="F12857" s="2" t="s">
        <v>3237</v>
      </c>
      <c r="G12857" s="8" t="str">
        <f>IF(COUNTIF('Dam Lines'!A:A,D12857)&gt;0,"Yes","No")</f>
        <v>Yes</v>
      </c>
      <c r="H12857" s="14" t="s">
        <v>1742</v>
      </c>
      <c r="I12857" s="8" t="str">
        <f t="array" ref="I12857">IF(G12857="Yes",XLOOKUP(D12857,'Dam Lines'!A:A,'Dam Lines'!J:J),"")</f>
        <v>NEVADA II</v>
      </c>
    </row>
    <row r="12858" hidden="1">
      <c r="A12858" s="11">
        <v>7.0</v>
      </c>
      <c r="B12858" s="3" t="s">
        <v>4352</v>
      </c>
      <c r="C12858" s="2" t="s">
        <v>1935</v>
      </c>
      <c r="D12858" s="2" t="s">
        <v>460</v>
      </c>
      <c r="E12858" s="2" t="s">
        <v>1779</v>
      </c>
      <c r="F12858" s="2" t="s">
        <v>3237</v>
      </c>
      <c r="G12858" s="8" t="str">
        <f>IF(COUNTIF('Dam Lines'!A:A,D12858)&gt;0,"Yes","No")</f>
        <v>Yes</v>
      </c>
      <c r="H12858" s="14" t="s">
        <v>1742</v>
      </c>
      <c r="I12858" s="8" t="str">
        <f t="array" ref="I12858">IF(G12858="Yes",XLOOKUP(D12858,'Dam Lines'!A:A,'Dam Lines'!J:J),"")</f>
        <v>DJEDA</v>
      </c>
    </row>
    <row r="12859" hidden="1">
      <c r="A12859" s="11">
        <v>8.0</v>
      </c>
      <c r="B12859" s="3" t="s">
        <v>3388</v>
      </c>
      <c r="C12859" s="2" t="s">
        <v>1798</v>
      </c>
      <c r="D12859" s="2" t="s">
        <v>825</v>
      </c>
      <c r="E12859" s="2" t="s">
        <v>1779</v>
      </c>
      <c r="F12859" s="2" t="s">
        <v>3237</v>
      </c>
      <c r="G12859" s="8" t="str">
        <f>IF(COUNTIF('Dam Lines'!A:A,D12859)&gt;0,"Yes","No")</f>
        <v>Yes</v>
      </c>
      <c r="H12859" s="14" t="s">
        <v>1742</v>
      </c>
      <c r="I12859" s="8" t="str">
        <f t="array" ref="I12859">IF(G12859="Yes",XLOOKUP(D12859,'Dam Lines'!A:A,'Dam Lines'!J:J),"")</f>
        <v>NEVADA II</v>
      </c>
    </row>
    <row r="12860" hidden="1">
      <c r="A12860" s="11">
        <v>9.0</v>
      </c>
      <c r="B12860" s="3" t="s">
        <v>3771</v>
      </c>
      <c r="C12860" s="2" t="s">
        <v>3300</v>
      </c>
      <c r="D12860" s="2" t="s">
        <v>284</v>
      </c>
      <c r="E12860" s="2" t="s">
        <v>1779</v>
      </c>
      <c r="F12860" s="2" t="s">
        <v>3237</v>
      </c>
      <c r="G12860" s="8" t="str">
        <f>IF(COUNTIF('Dam Lines'!A:A,D12860)&gt;0,"Yes","No")</f>
        <v>Yes</v>
      </c>
      <c r="H12860" s="14" t="s">
        <v>1742</v>
      </c>
      <c r="I12860" s="8" t="str">
        <f t="array" ref="I12860">IF(G12860="Yes",XLOOKUP(D12860,'Dam Lines'!A:A,'Dam Lines'!J:J),"")</f>
        <v>MONAT</v>
      </c>
    </row>
    <row r="12861" hidden="1">
      <c r="A12861" s="11">
        <v>10.0</v>
      </c>
      <c r="B12861" s="3" t="s">
        <v>2204</v>
      </c>
      <c r="C12861" s="2" t="s">
        <v>1798</v>
      </c>
      <c r="D12861" s="2" t="s">
        <v>906</v>
      </c>
      <c r="E12861" s="2" t="s">
        <v>1779</v>
      </c>
      <c r="F12861" s="2" t="s">
        <v>3237</v>
      </c>
      <c r="G12861" s="8" t="str">
        <f>IF(COUNTIF('Dam Lines'!A:A,D12861)&gt;0,"Yes","No")</f>
        <v>Yes</v>
      </c>
      <c r="H12861" s="14" t="s">
        <v>1742</v>
      </c>
      <c r="I12861" s="8" t="str">
        <f t="array" ref="I12861">IF(G12861="Yes",XLOOKUP(D12861,'Dam Lines'!A:A,'Dam Lines'!J:J),"")</f>
        <v>HANIFA</v>
      </c>
    </row>
    <row r="12862" hidden="1">
      <c r="A12862" s="11">
        <v>1.0</v>
      </c>
      <c r="B12862" s="3" t="s">
        <v>4444</v>
      </c>
      <c r="C12862" s="2" t="s">
        <v>3982</v>
      </c>
      <c r="D12862" s="2" t="s">
        <v>4445</v>
      </c>
      <c r="E12862" s="4" t="s">
        <v>1740</v>
      </c>
      <c r="F12862" s="4" t="s">
        <v>1869</v>
      </c>
      <c r="G12862" s="8" t="str">
        <f>IF(COUNTIF('Dam Lines'!A:A,D12862)&gt;0,"Yes","No")</f>
        <v>No</v>
      </c>
      <c r="H12862" s="14" t="s">
        <v>1761</v>
      </c>
      <c r="I12862" s="8" t="str">
        <f t="array" ref="I12862">IF(G12862="Yes",XLOOKUP(D12862,'Dam Lines'!A:A,'Dam Lines'!J:J),"")</f>
        <v/>
      </c>
    </row>
    <row r="12863" hidden="1">
      <c r="A12863" s="11">
        <v>2.0</v>
      </c>
      <c r="B12863" s="3" t="s">
        <v>4404</v>
      </c>
      <c r="C12863" s="2" t="s">
        <v>3494</v>
      </c>
      <c r="D12863" s="2" t="s">
        <v>4405</v>
      </c>
      <c r="E12863" s="2" t="s">
        <v>1740</v>
      </c>
      <c r="F12863" s="2" t="s">
        <v>1869</v>
      </c>
      <c r="G12863" s="8" t="str">
        <f>IF(COUNTIF('Dam Lines'!A:A,D12863)&gt;0,"Yes","No")</f>
        <v>No</v>
      </c>
      <c r="H12863" s="14" t="s">
        <v>1761</v>
      </c>
      <c r="I12863" s="8" t="str">
        <f t="array" ref="I12863">IF(G12863="Yes",XLOOKUP(D12863,'Dam Lines'!A:A,'Dam Lines'!J:J),"")</f>
        <v/>
      </c>
    </row>
    <row r="12864" hidden="1">
      <c r="A12864" s="11">
        <v>3.0</v>
      </c>
      <c r="B12864" s="3" t="s">
        <v>4418</v>
      </c>
      <c r="C12864" s="2" t="s">
        <v>3288</v>
      </c>
      <c r="D12864" s="2" t="s">
        <v>15</v>
      </c>
      <c r="E12864" s="2" t="s">
        <v>1740</v>
      </c>
      <c r="F12864" s="2" t="s">
        <v>1869</v>
      </c>
      <c r="G12864" s="8" t="str">
        <f>IF(COUNTIF('Dam Lines'!A:A,D12864)&gt;0,"Yes","No")</f>
        <v>Yes</v>
      </c>
      <c r="H12864" s="14" t="s">
        <v>1761</v>
      </c>
      <c r="I12864" s="8" t="str">
        <f t="array" ref="I12864">IF(G12864="Yes",XLOOKUP(D12864,'Dam Lines'!A:A,'Dam Lines'!J:J),"")</f>
        <v>NEVADA II</v>
      </c>
    </row>
    <row r="12865" hidden="1">
      <c r="A12865" s="11">
        <v>4.0</v>
      </c>
      <c r="B12865" s="3" t="s">
        <v>4394</v>
      </c>
      <c r="C12865" s="2" t="s">
        <v>1908</v>
      </c>
      <c r="D12865" s="2" t="s">
        <v>2131</v>
      </c>
      <c r="E12865" s="2" t="s">
        <v>1740</v>
      </c>
      <c r="F12865" s="2" t="s">
        <v>1869</v>
      </c>
      <c r="G12865" s="8" t="str">
        <f>IF(COUNTIF('Dam Lines'!A:A,D12865)&gt;0,"Yes","No")</f>
        <v>No</v>
      </c>
      <c r="H12865" s="14" t="s">
        <v>1742</v>
      </c>
      <c r="I12865" s="8" t="str">
        <f t="array" ref="I12865">IF(G12865="Yes",XLOOKUP(D12865,'Dam Lines'!A:A,'Dam Lines'!J:J),"")</f>
        <v/>
      </c>
    </row>
    <row r="12866" hidden="1">
      <c r="A12866" s="11">
        <v>5.0</v>
      </c>
      <c r="B12866" s="3" t="s">
        <v>4379</v>
      </c>
      <c r="C12866" s="2" t="s">
        <v>1980</v>
      </c>
      <c r="D12866" s="2" t="s">
        <v>640</v>
      </c>
      <c r="E12866" s="2" t="s">
        <v>1740</v>
      </c>
      <c r="F12866" s="2" t="s">
        <v>1869</v>
      </c>
      <c r="G12866" s="8" t="str">
        <f>IF(COUNTIF('Dam Lines'!A:A,D12866)&gt;0,"Yes","No")</f>
        <v>Yes</v>
      </c>
      <c r="H12866" s="14" t="s">
        <v>1742</v>
      </c>
      <c r="I12866" s="8" t="str">
        <f t="array" ref="I12866">IF(G12866="Yes",XLOOKUP(D12866,'Dam Lines'!A:A,'Dam Lines'!J:J),"")</f>
        <v>FATMA</v>
      </c>
    </row>
    <row r="12867" hidden="1">
      <c r="A12867" s="11">
        <v>6.0</v>
      </c>
      <c r="B12867" s="3" t="s">
        <v>4325</v>
      </c>
      <c r="C12867" s="2" t="s">
        <v>1991</v>
      </c>
      <c r="D12867" s="2" t="s">
        <v>4326</v>
      </c>
      <c r="E12867" s="2" t="s">
        <v>1740</v>
      </c>
      <c r="F12867" s="2" t="s">
        <v>1869</v>
      </c>
      <c r="G12867" s="8" t="str">
        <f>IF(COUNTIF('Dam Lines'!A:A,D12867)&gt;0,"Yes","No")</f>
        <v>No</v>
      </c>
      <c r="H12867" s="14" t="s">
        <v>1761</v>
      </c>
      <c r="I12867" s="8" t="str">
        <f t="array" ref="I12867">IF(G12867="Yes",XLOOKUP(D12867,'Dam Lines'!A:A,'Dam Lines'!J:J),"")</f>
        <v/>
      </c>
    </row>
    <row r="12868" hidden="1">
      <c r="A12868" s="11">
        <v>7.0</v>
      </c>
      <c r="B12868" s="3" t="s">
        <v>4396</v>
      </c>
      <c r="C12868" s="2" t="s">
        <v>3697</v>
      </c>
      <c r="D12868" s="2" t="s">
        <v>4128</v>
      </c>
      <c r="E12868" s="2" t="s">
        <v>1740</v>
      </c>
      <c r="F12868" s="2" t="s">
        <v>1869</v>
      </c>
      <c r="G12868" s="8" t="str">
        <f>IF(COUNTIF('Dam Lines'!A:A,D12868)&gt;0,"Yes","No")</f>
        <v>No</v>
      </c>
      <c r="H12868" s="14" t="s">
        <v>1742</v>
      </c>
      <c r="I12868" s="8" t="str">
        <f t="array" ref="I12868">IF(G12868="Yes",XLOOKUP(D12868,'Dam Lines'!A:A,'Dam Lines'!J:J),"")</f>
        <v/>
      </c>
    </row>
    <row r="12869" hidden="1">
      <c r="A12869" s="11">
        <v>8.0</v>
      </c>
      <c r="B12869" s="3" t="s">
        <v>4209</v>
      </c>
      <c r="C12869" s="2" t="s">
        <v>1823</v>
      </c>
      <c r="D12869" s="2" t="s">
        <v>29</v>
      </c>
      <c r="E12869" s="4" t="s">
        <v>1740</v>
      </c>
      <c r="F12869" s="4" t="s">
        <v>1869</v>
      </c>
      <c r="G12869" s="8" t="str">
        <f>IF(COUNTIF('Dam Lines'!A:A,D12869)&gt;0,"Yes","No")</f>
        <v>Yes</v>
      </c>
      <c r="H12869" s="14" t="s">
        <v>1742</v>
      </c>
      <c r="I12869" s="8" t="str">
        <f t="array" ref="I12869">IF(G12869="Yes",XLOOKUP(D12869,'Dam Lines'!A:A,'Dam Lines'!J:J),"")</f>
        <v>RUSNEGA</v>
      </c>
    </row>
    <row r="12870" hidden="1">
      <c r="A12870" s="11">
        <v>9.0</v>
      </c>
      <c r="B12870" s="3" t="s">
        <v>4446</v>
      </c>
      <c r="C12870" s="2" t="s">
        <v>3423</v>
      </c>
      <c r="D12870" s="2" t="s">
        <v>4447</v>
      </c>
      <c r="E12870" s="2" t="s">
        <v>1740</v>
      </c>
      <c r="F12870" s="2" t="s">
        <v>1869</v>
      </c>
      <c r="G12870" s="8" t="str">
        <f>IF(COUNTIF('Dam Lines'!A:A,D12870)&gt;0,"Yes","No")</f>
        <v>No</v>
      </c>
      <c r="H12870" s="14" t="s">
        <v>1742</v>
      </c>
      <c r="I12870" s="8" t="str">
        <f t="array" ref="I12870">IF(G12870="Yes",XLOOKUP(D12870,'Dam Lines'!A:A,'Dam Lines'!J:J),"")</f>
        <v/>
      </c>
    </row>
    <row r="12871" hidden="1">
      <c r="A12871" s="11">
        <v>10.0</v>
      </c>
      <c r="B12871" s="3" t="s">
        <v>4433</v>
      </c>
      <c r="C12871" s="2" t="s">
        <v>3423</v>
      </c>
      <c r="D12871" s="2" t="s">
        <v>642</v>
      </c>
      <c r="E12871" s="2" t="s">
        <v>1740</v>
      </c>
      <c r="F12871" s="2" t="s">
        <v>1869</v>
      </c>
      <c r="G12871" s="8" t="str">
        <f>IF(COUNTIF('Dam Lines'!A:A,D12871)&gt;0,"Yes","No")</f>
        <v>Yes</v>
      </c>
      <c r="H12871" s="14" t="s">
        <v>1761</v>
      </c>
      <c r="I12871" s="8" t="str">
        <f t="array" ref="I12871">IF(G12871="Yes",XLOOKUP(D12871,'Dam Lines'!A:A,'Dam Lines'!J:J),"")</f>
        <v>ALGIERIA</v>
      </c>
    </row>
    <row r="12872" hidden="1">
      <c r="A12872" s="11">
        <v>11.0</v>
      </c>
      <c r="B12872" s="3" t="s">
        <v>4448</v>
      </c>
      <c r="C12872" s="2" t="s">
        <v>1817</v>
      </c>
      <c r="D12872" s="2" t="s">
        <v>227</v>
      </c>
      <c r="E12872" s="2" t="s">
        <v>1740</v>
      </c>
      <c r="F12872" s="2" t="s">
        <v>1869</v>
      </c>
      <c r="G12872" s="8" t="str">
        <f>IF(COUNTIF('Dam Lines'!A:A,D12872)&gt;0,"Yes","No")</f>
        <v>Yes</v>
      </c>
      <c r="H12872" s="14" t="s">
        <v>1761</v>
      </c>
      <c r="I12872" s="8" t="str">
        <f t="array" ref="I12872">IF(G12872="Yes",XLOOKUP(D12872,'Dam Lines'!A:A,'Dam Lines'!J:J),"")</f>
        <v>MADOU</v>
      </c>
    </row>
    <row r="12873" hidden="1">
      <c r="A12873" s="11">
        <v>12.0</v>
      </c>
      <c r="B12873" s="3" t="s">
        <v>4184</v>
      </c>
      <c r="C12873" s="2" t="s">
        <v>4185</v>
      </c>
      <c r="D12873" s="2" t="s">
        <v>4186</v>
      </c>
      <c r="E12873" s="2" t="s">
        <v>1740</v>
      </c>
      <c r="F12873" s="2" t="s">
        <v>1869</v>
      </c>
      <c r="G12873" s="8" t="str">
        <f>IF(COUNTIF('Dam Lines'!A:A,D12873)&gt;0,"Yes","No")</f>
        <v>No</v>
      </c>
      <c r="H12873" s="14" t="s">
        <v>1742</v>
      </c>
      <c r="I12873" s="8" t="str">
        <f t="array" ref="I12873">IF(G12873="Yes",XLOOKUP(D12873,'Dam Lines'!A:A,'Dam Lines'!J:J),"")</f>
        <v/>
      </c>
    </row>
    <row r="12874" hidden="1">
      <c r="A12874" s="11">
        <v>13.0</v>
      </c>
      <c r="B12874" s="3" t="s">
        <v>4449</v>
      </c>
      <c r="C12874" s="2" t="s">
        <v>1757</v>
      </c>
      <c r="D12874" s="2" t="s">
        <v>647</v>
      </c>
      <c r="E12874" s="2" t="s">
        <v>1740</v>
      </c>
      <c r="F12874" s="2" t="s">
        <v>1869</v>
      </c>
      <c r="G12874" s="8" t="str">
        <f>IF(COUNTIF('Dam Lines'!A:A,D12874)&gt;0,"Yes","No")</f>
        <v>Yes</v>
      </c>
      <c r="H12874" s="14" t="s">
        <v>1742</v>
      </c>
      <c r="I12874" s="8" t="str">
        <f t="array" ref="I12874">IF(G12874="Yes",XLOOKUP(D12874,'Dam Lines'!A:A,'Dam Lines'!J:J),"")</f>
        <v>FATMA</v>
      </c>
    </row>
    <row r="12875" hidden="1">
      <c r="A12875" s="11">
        <v>14.0</v>
      </c>
      <c r="B12875" s="3" t="s">
        <v>4450</v>
      </c>
      <c r="C12875" s="2" t="s">
        <v>2242</v>
      </c>
      <c r="D12875" s="2" t="s">
        <v>674</v>
      </c>
      <c r="E12875" s="2" t="s">
        <v>1740</v>
      </c>
      <c r="F12875" s="2" t="s">
        <v>1869</v>
      </c>
      <c r="G12875" s="8" t="str">
        <f>IF(COUNTIF('Dam Lines'!A:A,D12875)&gt;0,"Yes","No")</f>
        <v>Yes</v>
      </c>
      <c r="H12875" s="14" t="s">
        <v>1761</v>
      </c>
      <c r="I12875" s="8" t="str">
        <f t="array" ref="I12875">IF(G12875="Yes",XLOOKUP(D12875,'Dam Lines'!A:A,'Dam Lines'!J:J),"")</f>
        <v>ELKA</v>
      </c>
    </row>
    <row r="12876" hidden="1">
      <c r="A12876" s="11">
        <v>15.0</v>
      </c>
      <c r="B12876" s="3" t="s">
        <v>4400</v>
      </c>
      <c r="C12876" s="2" t="s">
        <v>3370</v>
      </c>
      <c r="D12876" s="2" t="s">
        <v>219</v>
      </c>
      <c r="E12876" s="2" t="s">
        <v>1740</v>
      </c>
      <c r="F12876" s="2" t="s">
        <v>1869</v>
      </c>
      <c r="G12876" s="8" t="str">
        <f>IF(COUNTIF('Dam Lines'!A:A,D12876)&gt;0,"Yes","No")</f>
        <v>Yes</v>
      </c>
      <c r="H12876" s="14" t="s">
        <v>1761</v>
      </c>
      <c r="I12876" s="8" t="str">
        <f t="array" ref="I12876">IF(G12876="Yes",XLOOKUP(D12876,'Dam Lines'!A:A,'Dam Lines'!J:J),"")</f>
        <v>ELKA</v>
      </c>
    </row>
    <row r="12877" hidden="1">
      <c r="A12877" s="11">
        <v>16.0</v>
      </c>
      <c r="B12877" s="3" t="s">
        <v>4353</v>
      </c>
      <c r="C12877" s="2" t="s">
        <v>3494</v>
      </c>
      <c r="D12877" s="2" t="s">
        <v>342</v>
      </c>
      <c r="E12877" s="2" t="s">
        <v>1740</v>
      </c>
      <c r="F12877" s="2" t="s">
        <v>1869</v>
      </c>
      <c r="G12877" s="8" t="str">
        <f>IF(COUNTIF('Dam Lines'!A:A,D12877)&gt;0,"Yes","No")</f>
        <v>Yes</v>
      </c>
      <c r="H12877" s="14" t="s">
        <v>1742</v>
      </c>
      <c r="I12877" s="8" t="str">
        <f t="array" ref="I12877">IF(G12877="Yes",XLOOKUP(D12877,'Dam Lines'!A:A,'Dam Lines'!J:J),"")</f>
        <v>MADOU</v>
      </c>
    </row>
    <row r="12878" hidden="1">
      <c r="A12878" s="11">
        <v>1.0</v>
      </c>
      <c r="B12878" s="3" t="s">
        <v>4050</v>
      </c>
      <c r="C12878" s="2" t="s">
        <v>1935</v>
      </c>
      <c r="D12878" s="2" t="s">
        <v>4051</v>
      </c>
      <c r="E12878" s="4" t="s">
        <v>1740</v>
      </c>
      <c r="F12878" s="4" t="s">
        <v>1869</v>
      </c>
      <c r="G12878" s="8" t="str">
        <f>IF(COUNTIF('Dam Lines'!A:A,D12878)&gt;0,"Yes","No")</f>
        <v>No</v>
      </c>
      <c r="H12878" s="14" t="s">
        <v>1742</v>
      </c>
      <c r="I12878" s="8" t="str">
        <f t="array" ref="I12878">IF(G12878="Yes",XLOOKUP(D12878,'Dam Lines'!A:A,'Dam Lines'!J:J),"")</f>
        <v/>
      </c>
    </row>
    <row r="12879" hidden="1">
      <c r="A12879" s="11">
        <v>2.0</v>
      </c>
      <c r="B12879" s="3" t="s">
        <v>3384</v>
      </c>
      <c r="C12879" s="2" t="s">
        <v>3385</v>
      </c>
      <c r="D12879" s="2" t="s">
        <v>3386</v>
      </c>
      <c r="E12879" s="2" t="s">
        <v>1740</v>
      </c>
      <c r="F12879" s="2" t="s">
        <v>1869</v>
      </c>
      <c r="G12879" s="8" t="str">
        <f>IF(COUNTIF('Dam Lines'!A:A,D12879)&gt;0,"Yes","No")</f>
        <v>No</v>
      </c>
      <c r="H12879" s="14" t="s">
        <v>1761</v>
      </c>
      <c r="I12879" s="8" t="str">
        <f t="array" ref="I12879">IF(G12879="Yes",XLOOKUP(D12879,'Dam Lines'!A:A,'Dam Lines'!J:J),"")</f>
        <v/>
      </c>
    </row>
    <row r="12880" hidden="1">
      <c r="A12880" s="11">
        <v>3.0</v>
      </c>
      <c r="B12880" s="3" t="s">
        <v>4181</v>
      </c>
      <c r="C12880" s="2" t="s">
        <v>2821</v>
      </c>
      <c r="D12880" s="2" t="s">
        <v>4182</v>
      </c>
      <c r="E12880" s="2" t="s">
        <v>1740</v>
      </c>
      <c r="F12880" s="2" t="s">
        <v>1869</v>
      </c>
      <c r="G12880" s="8" t="str">
        <f>IF(COUNTIF('Dam Lines'!A:A,D12880)&gt;0,"Yes","No")</f>
        <v>No</v>
      </c>
      <c r="H12880" s="14" t="s">
        <v>1742</v>
      </c>
      <c r="I12880" s="8" t="str">
        <f t="array" ref="I12880">IF(G12880="Yes",XLOOKUP(D12880,'Dam Lines'!A:A,'Dam Lines'!J:J),"")</f>
        <v/>
      </c>
    </row>
    <row r="12881" hidden="1">
      <c r="A12881" s="11">
        <v>4.0</v>
      </c>
      <c r="B12881" s="3" t="s">
        <v>3758</v>
      </c>
      <c r="C12881" s="2" t="s">
        <v>2127</v>
      </c>
      <c r="D12881" s="2" t="s">
        <v>1195</v>
      </c>
      <c r="E12881" s="2" t="s">
        <v>1740</v>
      </c>
      <c r="F12881" s="2" t="s">
        <v>1869</v>
      </c>
      <c r="G12881" s="8" t="str">
        <f>IF(COUNTIF('Dam Lines'!A:A,D12881)&gt;0,"Yes","No")</f>
        <v>Yes</v>
      </c>
      <c r="H12881" s="14" t="s">
        <v>1761</v>
      </c>
      <c r="I12881" s="8" t="str">
        <f t="array" ref="I12881">IF(G12881="Yes",XLOOKUP(D12881,'Dam Lines'!A:A,'Dam Lines'!J:J),"")</f>
        <v>MADOU</v>
      </c>
    </row>
    <row r="12882" hidden="1">
      <c r="A12882" s="11">
        <v>5.0</v>
      </c>
      <c r="B12882" s="3" t="s">
        <v>4009</v>
      </c>
      <c r="C12882" s="2" t="s">
        <v>1823</v>
      </c>
      <c r="D12882" s="2" t="s">
        <v>746</v>
      </c>
      <c r="E12882" s="2" t="s">
        <v>1740</v>
      </c>
      <c r="F12882" s="2" t="s">
        <v>1869</v>
      </c>
      <c r="G12882" s="8" t="str">
        <f>IF(COUNTIF('Dam Lines'!A:A,D12882)&gt;0,"Yes","No")</f>
        <v>Yes</v>
      </c>
      <c r="H12882" s="14" t="s">
        <v>1761</v>
      </c>
      <c r="I12882" s="8" t="str">
        <f t="array" ref="I12882">IF(G12882="Yes",XLOOKUP(D12882,'Dam Lines'!A:A,'Dam Lines'!J:J),"")</f>
        <v>ALGERIA</v>
      </c>
    </row>
    <row r="12883" hidden="1">
      <c r="A12883" s="11">
        <v>6.0</v>
      </c>
      <c r="B12883" s="3" t="s">
        <v>3722</v>
      </c>
      <c r="C12883" s="2" t="s">
        <v>3723</v>
      </c>
      <c r="D12883" s="2" t="s">
        <v>69</v>
      </c>
      <c r="E12883" s="2" t="s">
        <v>1740</v>
      </c>
      <c r="F12883" s="2" t="s">
        <v>1869</v>
      </c>
      <c r="G12883" s="8" t="str">
        <f>IF(COUNTIF('Dam Lines'!A:A,D12883)&gt;0,"Yes","No")</f>
        <v>Yes</v>
      </c>
      <c r="H12883" s="14" t="s">
        <v>1742</v>
      </c>
      <c r="I12883" s="8" t="str">
        <f t="array" ref="I12883">IF(G12883="Yes",XLOOKUP(D12883,'Dam Lines'!A:A,'Dam Lines'!J:J),"")</f>
        <v>ASALA HALEEMA</v>
      </c>
    </row>
    <row r="12884" hidden="1">
      <c r="A12884" s="11">
        <v>7.0</v>
      </c>
      <c r="B12884" s="3" t="s">
        <v>3826</v>
      </c>
      <c r="C12884" s="2" t="s">
        <v>4175</v>
      </c>
      <c r="D12884" s="2" t="s">
        <v>4176</v>
      </c>
      <c r="E12884" s="4" t="s">
        <v>1740</v>
      </c>
      <c r="F12884" s="4" t="s">
        <v>1869</v>
      </c>
      <c r="G12884" s="8" t="str">
        <f>IF(COUNTIF('Dam Lines'!A:A,D12884)&gt;0,"Yes","No")</f>
        <v>No</v>
      </c>
      <c r="H12884" s="14" t="s">
        <v>1742</v>
      </c>
      <c r="I12884" s="8" t="str">
        <f t="array" ref="I12884">IF(G12884="Yes",XLOOKUP(D12884,'Dam Lines'!A:A,'Dam Lines'!J:J),"")</f>
        <v/>
      </c>
    </row>
    <row r="12885" hidden="1">
      <c r="A12885" s="11">
        <v>8.0</v>
      </c>
      <c r="B12885" s="3" t="s">
        <v>4146</v>
      </c>
      <c r="C12885" s="2" t="s">
        <v>2545</v>
      </c>
      <c r="D12885" s="2" t="s">
        <v>232</v>
      </c>
      <c r="E12885" s="2" t="s">
        <v>1740</v>
      </c>
      <c r="F12885" s="2" t="s">
        <v>1869</v>
      </c>
      <c r="G12885" s="8" t="str">
        <f>IF(COUNTIF('Dam Lines'!A:A,D12885)&gt;0,"Yes","No")</f>
        <v>Yes</v>
      </c>
      <c r="H12885" s="14" t="s">
        <v>1742</v>
      </c>
      <c r="I12885" s="8" t="str">
        <f t="array" ref="I12885">IF(G12885="Yes",XLOOKUP(D12885,'Dam Lines'!A:A,'Dam Lines'!J:J),"")</f>
        <v>GHARDAIA</v>
      </c>
    </row>
    <row r="12886" hidden="1">
      <c r="A12886" s="11">
        <v>9.0</v>
      </c>
      <c r="B12886" s="3" t="s">
        <v>3363</v>
      </c>
      <c r="C12886" s="2" t="s">
        <v>1962</v>
      </c>
      <c r="D12886" s="2" t="s">
        <v>450</v>
      </c>
      <c r="E12886" s="2" t="s">
        <v>1740</v>
      </c>
      <c r="F12886" s="2" t="s">
        <v>1869</v>
      </c>
      <c r="G12886" s="8" t="str">
        <f>IF(COUNTIF('Dam Lines'!A:A,D12886)&gt;0,"Yes","No")</f>
        <v>Yes</v>
      </c>
      <c r="H12886" s="14" t="s">
        <v>1742</v>
      </c>
      <c r="I12886" s="8" t="str">
        <f t="array" ref="I12886">IF(G12886="Yes",XLOOKUP(D12886,'Dam Lines'!A:A,'Dam Lines'!J:J),"")</f>
        <v>NEVADA II</v>
      </c>
    </row>
    <row r="12887" hidden="1">
      <c r="A12887" s="11">
        <v>10.0</v>
      </c>
      <c r="B12887" s="3" t="s">
        <v>3450</v>
      </c>
      <c r="C12887" s="2" t="s">
        <v>1798</v>
      </c>
      <c r="D12887" s="2" t="s">
        <v>387</v>
      </c>
      <c r="E12887" s="2" t="s">
        <v>1740</v>
      </c>
      <c r="F12887" s="2" t="s">
        <v>1869</v>
      </c>
      <c r="G12887" s="8" t="str">
        <f>IF(COUNTIF('Dam Lines'!A:A,D12887)&gt;0,"Yes","No")</f>
        <v>Yes</v>
      </c>
      <c r="H12887" s="14" t="s">
        <v>1742</v>
      </c>
      <c r="I12887" s="8" t="str">
        <f t="array" ref="I12887">IF(G12887="Yes",XLOOKUP(D12887,'Dam Lines'!A:A,'Dam Lines'!J:J),"")</f>
        <v>NEVADA II</v>
      </c>
    </row>
    <row r="12888" hidden="1">
      <c r="A12888" s="11">
        <v>11.0</v>
      </c>
      <c r="B12888" s="3" t="s">
        <v>3963</v>
      </c>
      <c r="C12888" s="2" t="s">
        <v>3964</v>
      </c>
      <c r="D12888" s="2" t="s">
        <v>109</v>
      </c>
      <c r="E12888" s="2" t="s">
        <v>1740</v>
      </c>
      <c r="F12888" s="2" t="s">
        <v>1869</v>
      </c>
      <c r="G12888" s="8" t="str">
        <f>IF(COUNTIF('Dam Lines'!A:A,D12888)&gt;0,"Yes","No")</f>
        <v>Yes</v>
      </c>
      <c r="H12888" s="14" t="s">
        <v>1761</v>
      </c>
      <c r="I12888" s="8" t="str">
        <f t="array" ref="I12888">IF(G12888="Yes",XLOOKUP(D12888,'Dam Lines'!A:A,'Dam Lines'!J:J),"")</f>
        <v>ASTRALE</v>
      </c>
    </row>
    <row r="12889" hidden="1">
      <c r="A12889" s="11">
        <v>12.0</v>
      </c>
      <c r="B12889" s="3" t="s">
        <v>3629</v>
      </c>
      <c r="C12889" s="2" t="s">
        <v>1823</v>
      </c>
      <c r="D12889" s="2" t="s">
        <v>459</v>
      </c>
      <c r="E12889" s="2" t="s">
        <v>1740</v>
      </c>
      <c r="F12889" s="2" t="s">
        <v>1869</v>
      </c>
      <c r="G12889" s="8" t="str">
        <f>IF(COUNTIF('Dam Lines'!A:A,D12889)&gt;0,"Yes","No")</f>
        <v>Yes</v>
      </c>
      <c r="H12889" s="14" t="s">
        <v>1761</v>
      </c>
      <c r="I12889" s="8" t="str">
        <f t="array" ref="I12889">IF(G12889="Yes",XLOOKUP(D12889,'Dam Lines'!A:A,'Dam Lines'!J:J),"")</f>
        <v>NEVADA II</v>
      </c>
    </row>
    <row r="12890" hidden="1">
      <c r="A12890" s="11">
        <v>13.0</v>
      </c>
      <c r="B12890" s="3" t="s">
        <v>3767</v>
      </c>
      <c r="C12890" s="2" t="s">
        <v>3423</v>
      </c>
      <c r="D12890" s="2" t="s">
        <v>861</v>
      </c>
      <c r="E12890" s="2" t="s">
        <v>1740</v>
      </c>
      <c r="F12890" s="2" t="s">
        <v>1869</v>
      </c>
      <c r="G12890" s="8" t="str">
        <f>IF(COUNTIF('Dam Lines'!A:A,D12890)&gt;0,"Yes","No")</f>
        <v>Yes</v>
      </c>
      <c r="H12890" s="14" t="s">
        <v>1761</v>
      </c>
      <c r="I12890" s="8" t="str">
        <f t="array" ref="I12890">IF(G12890="Yes",XLOOKUP(D12890,'Dam Lines'!A:A,'Dam Lines'!J:J),"")</f>
        <v>NAGRADA</v>
      </c>
    </row>
    <row r="12891" hidden="1">
      <c r="A12891" s="11">
        <v>14.0</v>
      </c>
      <c r="B12891" s="3" t="s">
        <v>4131</v>
      </c>
      <c r="C12891" s="2" t="s">
        <v>1962</v>
      </c>
      <c r="D12891" s="2" t="s">
        <v>1005</v>
      </c>
      <c r="E12891" s="2" t="s">
        <v>1740</v>
      </c>
      <c r="F12891" s="2" t="s">
        <v>1869</v>
      </c>
      <c r="G12891" s="8" t="str">
        <f>IF(COUNTIF('Dam Lines'!A:A,D12891)&gt;0,"Yes","No")</f>
        <v>Yes</v>
      </c>
      <c r="H12891" s="14" t="s">
        <v>1742</v>
      </c>
      <c r="I12891" s="8" t="str">
        <f t="array" ref="I12891">IF(G12891="Yes",XLOOKUP(D12891,'Dam Lines'!A:A,'Dam Lines'!J:J),"")</f>
        <v>WISTULA</v>
      </c>
    </row>
    <row r="12892" hidden="1">
      <c r="A12892" s="11">
        <v>15.0</v>
      </c>
      <c r="B12892" s="3" t="s">
        <v>4099</v>
      </c>
      <c r="C12892" s="2" t="s">
        <v>1962</v>
      </c>
      <c r="D12892" s="2" t="s">
        <v>916</v>
      </c>
      <c r="E12892" s="2" t="s">
        <v>1740</v>
      </c>
      <c r="F12892" s="2" t="s">
        <v>1869</v>
      </c>
      <c r="G12892" s="8" t="str">
        <f>IF(COUNTIF('Dam Lines'!A:A,D12892)&gt;0,"Yes","No")</f>
        <v>Yes</v>
      </c>
      <c r="H12892" s="14" t="s">
        <v>1742</v>
      </c>
      <c r="I12892" s="8" t="str">
        <f t="array" ref="I12892">IF(G12892="Yes",XLOOKUP(D12892,'Dam Lines'!A:A,'Dam Lines'!J:J),"")</f>
        <v>MADOU</v>
      </c>
    </row>
    <row r="12893" hidden="1">
      <c r="A12893" s="11">
        <v>16.0</v>
      </c>
      <c r="B12893" s="3" t="s">
        <v>4144</v>
      </c>
      <c r="C12893" s="2" t="s">
        <v>4145</v>
      </c>
      <c r="D12893" s="2" t="s">
        <v>3403</v>
      </c>
      <c r="E12893" s="2" t="s">
        <v>1740</v>
      </c>
      <c r="F12893" s="2" t="s">
        <v>1869</v>
      </c>
      <c r="G12893" s="8" t="str">
        <f>IF(COUNTIF('Dam Lines'!A:A,D12893)&gt;0,"Yes","No")</f>
        <v>No</v>
      </c>
      <c r="H12893" s="14" t="s">
        <v>1761</v>
      </c>
      <c r="I12893" s="8" t="str">
        <f t="array" ref="I12893">IF(G12893="Yes",XLOOKUP(D12893,'Dam Lines'!A:A,'Dam Lines'!J:J),"")</f>
        <v/>
      </c>
    </row>
    <row r="12894">
      <c r="A12894" s="11">
        <v>1.0</v>
      </c>
      <c r="B12894" s="3" t="s">
        <v>4158</v>
      </c>
      <c r="C12894" s="2" t="s">
        <v>1798</v>
      </c>
      <c r="D12894" s="2" t="s">
        <v>895</v>
      </c>
      <c r="E12894" s="4" t="s">
        <v>2055</v>
      </c>
      <c r="F12894" s="4" t="s">
        <v>2037</v>
      </c>
      <c r="G12894" s="8" t="str">
        <f>IF(COUNTIF('Dam Lines'!A:A,D12894)&gt;0,"Yes","No")</f>
        <v>Yes</v>
      </c>
      <c r="H12894" s="14" t="s">
        <v>1761</v>
      </c>
      <c r="I12894" s="8" t="str">
        <f t="array" ref="I12894">IF(G12894="Yes",XLOOKUP(D12894,'Dam Lines'!A:A,'Dam Lines'!J:J),"")</f>
        <v>FATMA</v>
      </c>
    </row>
    <row r="12895">
      <c r="A12895" s="11">
        <v>2.0</v>
      </c>
      <c r="B12895" s="3" t="s">
        <v>4451</v>
      </c>
      <c r="C12895" s="2" t="s">
        <v>1817</v>
      </c>
      <c r="D12895" s="2" t="s">
        <v>61</v>
      </c>
      <c r="E12895" s="4" t="s">
        <v>2055</v>
      </c>
      <c r="F12895" s="2" t="s">
        <v>2037</v>
      </c>
      <c r="G12895" s="8" t="str">
        <f>IF(COUNTIF('Dam Lines'!A:A,D12895)&gt;0,"Yes","No")</f>
        <v>Yes</v>
      </c>
      <c r="H12895" s="14" t="s">
        <v>1742</v>
      </c>
      <c r="I12895" s="8" t="str">
        <f t="array" ref="I12895">IF(G12895="Yes",XLOOKUP(D12895,'Dam Lines'!A:A,'Dam Lines'!J:J),"")</f>
        <v>MADOU</v>
      </c>
    </row>
    <row r="12896">
      <c r="A12896" s="11">
        <v>3.0</v>
      </c>
      <c r="B12896" s="3" t="s">
        <v>4377</v>
      </c>
      <c r="C12896" s="2" t="s">
        <v>4378</v>
      </c>
      <c r="D12896" s="2" t="s">
        <v>1076</v>
      </c>
      <c r="E12896" s="4" t="s">
        <v>2055</v>
      </c>
      <c r="F12896" s="2" t="s">
        <v>2037</v>
      </c>
      <c r="H12896" s="14" t="s">
        <v>1761</v>
      </c>
      <c r="I12896" s="8" t="str">
        <f>VLOOKUP(D12896,'Dam Lines'!$A$2:$J$540,10,false)</f>
        <v>PRIMEROSE</v>
      </c>
    </row>
    <row r="12897">
      <c r="A12897" s="11">
        <v>4.0</v>
      </c>
      <c r="B12897" s="3" t="s">
        <v>4277</v>
      </c>
      <c r="C12897" s="2" t="s">
        <v>1980</v>
      </c>
      <c r="D12897" s="2" t="s">
        <v>864</v>
      </c>
      <c r="E12897" s="4" t="s">
        <v>2055</v>
      </c>
      <c r="F12897" s="2" t="s">
        <v>2037</v>
      </c>
      <c r="G12897" s="8" t="str">
        <f>IF(COUNTIF('Dam Lines'!A:A,D12897)&gt;0,"Yes","No")</f>
        <v>Yes</v>
      </c>
      <c r="H12897" s="14" t="s">
        <v>1742</v>
      </c>
      <c r="I12897" s="8" t="str">
        <f t="array" ref="I12897">IF(G12897="Yes",XLOOKUP(D12897,'Dam Lines'!A:A,'Dam Lines'!J:J),"")</f>
        <v>CAIDA</v>
      </c>
    </row>
    <row r="12898">
      <c r="A12898" s="11">
        <v>5.0</v>
      </c>
      <c r="B12898" s="3" t="s">
        <v>4143</v>
      </c>
      <c r="C12898" s="2" t="s">
        <v>4093</v>
      </c>
      <c r="D12898" s="2" t="s">
        <v>1284</v>
      </c>
      <c r="E12898" s="4" t="s">
        <v>2055</v>
      </c>
      <c r="F12898" s="2" t="s">
        <v>2037</v>
      </c>
      <c r="H12898" s="14" t="s">
        <v>1742</v>
      </c>
      <c r="I12898" s="8" t="str">
        <f>VLOOKUP(D12898,'Dam Lines'!$A$2:$J$540,10,false)</f>
        <v>BOMONA</v>
      </c>
    </row>
    <row r="12899">
      <c r="A12899" s="11">
        <v>6.0</v>
      </c>
      <c r="B12899" s="3" t="s">
        <v>4338</v>
      </c>
      <c r="C12899" s="2" t="s">
        <v>1802</v>
      </c>
      <c r="D12899" s="2" t="s">
        <v>1499</v>
      </c>
      <c r="E12899" s="4" t="s">
        <v>2055</v>
      </c>
      <c r="F12899" s="4" t="s">
        <v>2037</v>
      </c>
      <c r="H12899" s="14" t="s">
        <v>1742</v>
      </c>
      <c r="I12899" s="8" t="s">
        <v>18</v>
      </c>
    </row>
    <row r="12900">
      <c r="A12900" s="11">
        <v>7.0</v>
      </c>
      <c r="B12900" s="3" t="s">
        <v>4220</v>
      </c>
      <c r="C12900" s="2" t="s">
        <v>3288</v>
      </c>
      <c r="D12900" s="2" t="s">
        <v>15</v>
      </c>
      <c r="E12900" s="4" t="s">
        <v>2055</v>
      </c>
      <c r="F12900" s="2" t="s">
        <v>2037</v>
      </c>
      <c r="G12900" s="8" t="str">
        <f>IF(COUNTIF('Dam Lines'!A:A,D12900)&gt;0,"Yes","No")</f>
        <v>Yes</v>
      </c>
      <c r="H12900" s="14" t="s">
        <v>1742</v>
      </c>
      <c r="I12900" s="8" t="str">
        <f t="array" ref="I12900">IF(G12900="Yes",XLOOKUP(D12900,'Dam Lines'!A:A,'Dam Lines'!J:J),"")</f>
        <v>NEVADA II</v>
      </c>
    </row>
    <row r="12901">
      <c r="A12901" s="11">
        <v>8.0</v>
      </c>
      <c r="B12901" s="3" t="s">
        <v>4350</v>
      </c>
      <c r="C12901" s="2" t="s">
        <v>1817</v>
      </c>
      <c r="D12901" s="2" t="s">
        <v>98</v>
      </c>
      <c r="E12901" s="4" t="s">
        <v>2055</v>
      </c>
      <c r="F12901" s="2" t="s">
        <v>2037</v>
      </c>
      <c r="G12901" s="8" t="str">
        <f>IF(COUNTIF('Dam Lines'!A:A,D12901)&gt;0,"Yes","No")</f>
        <v>Yes</v>
      </c>
      <c r="H12901" s="14" t="s">
        <v>1742</v>
      </c>
      <c r="I12901" s="8" t="str">
        <f t="array" ref="I12901">IF(G12901="Yes",XLOOKUP(D12901,'Dam Lines'!A:A,'Dam Lines'!J:J),"")</f>
        <v>PHILIPPA</v>
      </c>
    </row>
    <row r="12902">
      <c r="A12902" s="11">
        <v>9.0</v>
      </c>
      <c r="B12902" s="3" t="s">
        <v>4336</v>
      </c>
      <c r="C12902" s="2" t="s">
        <v>3777</v>
      </c>
      <c r="D12902" s="2" t="s">
        <v>377</v>
      </c>
      <c r="E12902" s="4" t="s">
        <v>2055</v>
      </c>
      <c r="F12902" s="2" t="s">
        <v>2037</v>
      </c>
      <c r="G12902" s="8" t="str">
        <f>IF(COUNTIF('Dam Lines'!A:A,D12902)&gt;0,"Yes","No")</f>
        <v>Yes</v>
      </c>
      <c r="H12902" s="14" t="s">
        <v>1742</v>
      </c>
      <c r="I12902" s="8" t="str">
        <f t="array" ref="I12902">IF(G12902="Yes",XLOOKUP(D12902,'Dam Lines'!A:A,'Dam Lines'!J:J),"")</f>
        <v>MADOU</v>
      </c>
    </row>
    <row r="12903">
      <c r="A12903" s="11">
        <v>10.0</v>
      </c>
      <c r="B12903" s="3" t="s">
        <v>4281</v>
      </c>
      <c r="C12903" s="2" t="s">
        <v>4282</v>
      </c>
      <c r="D12903" s="2" t="s">
        <v>777</v>
      </c>
      <c r="E12903" s="4" t="s">
        <v>2055</v>
      </c>
      <c r="F12903" s="2" t="s">
        <v>2037</v>
      </c>
      <c r="G12903" s="8" t="str">
        <f>IF(COUNTIF('Dam Lines'!A:A,D12903)&gt;0,"Yes","No")</f>
        <v>Yes</v>
      </c>
      <c r="H12903" s="14" t="s">
        <v>1742</v>
      </c>
      <c r="I12903" s="8" t="str">
        <f t="array" ref="I12903">IF(G12903="Yes",XLOOKUP(D12903,'Dam Lines'!A:A,'Dam Lines'!J:J),"")</f>
        <v>QUITAINE</v>
      </c>
    </row>
    <row r="12904">
      <c r="A12904" s="11">
        <v>11.0</v>
      </c>
      <c r="B12904" s="3" t="s">
        <v>4279</v>
      </c>
      <c r="C12904" s="2" t="s">
        <v>1823</v>
      </c>
      <c r="D12904" s="2" t="s">
        <v>1500</v>
      </c>
      <c r="E12904" s="4" t="s">
        <v>2055</v>
      </c>
      <c r="F12904" s="2" t="s">
        <v>2037</v>
      </c>
      <c r="H12904" s="14" t="s">
        <v>1742</v>
      </c>
      <c r="I12904" s="8" t="s">
        <v>18</v>
      </c>
    </row>
    <row r="12905">
      <c r="A12905" s="11">
        <v>12.0</v>
      </c>
      <c r="B12905" s="3" t="s">
        <v>4295</v>
      </c>
      <c r="C12905" s="2" t="s">
        <v>1798</v>
      </c>
      <c r="D12905" s="2" t="s">
        <v>78</v>
      </c>
      <c r="E12905" s="4" t="s">
        <v>2055</v>
      </c>
      <c r="F12905" s="2" t="s">
        <v>2037</v>
      </c>
      <c r="H12905" s="14" t="s">
        <v>1761</v>
      </c>
      <c r="I12905" s="8" t="str">
        <f>VLOOKUP(D12905,'Dam Lines'!$A$2:$J$540,10,false)</f>
        <v>WIKINGS STREAK</v>
      </c>
    </row>
    <row r="12906">
      <c r="A12906" s="11">
        <v>13.0</v>
      </c>
      <c r="B12906" s="3" t="s">
        <v>4328</v>
      </c>
      <c r="C12906" s="2" t="s">
        <v>4093</v>
      </c>
      <c r="D12906" s="2" t="s">
        <v>1146</v>
      </c>
      <c r="E12906" s="4" t="s">
        <v>2055</v>
      </c>
      <c r="F12906" s="2" t="s">
        <v>2037</v>
      </c>
      <c r="G12906" s="8" t="str">
        <f>IF(COUNTIF('Dam Lines'!A:A,D12906)&gt;0,"Yes","No")</f>
        <v>Yes</v>
      </c>
      <c r="H12906" s="14" t="s">
        <v>1742</v>
      </c>
      <c r="I12906" s="8" t="str">
        <f t="array" ref="I12906">IF(G12906="Yes",XLOOKUP(D12906,'Dam Lines'!A:A,'Dam Lines'!J:J),"")</f>
        <v>FATMA</v>
      </c>
    </row>
    <row r="12907">
      <c r="A12907" s="11">
        <v>1.0</v>
      </c>
      <c r="B12907" s="3" t="s">
        <v>3748</v>
      </c>
      <c r="C12907" s="2" t="s">
        <v>1962</v>
      </c>
      <c r="D12907" s="2" t="s">
        <v>534</v>
      </c>
      <c r="E12907" s="4" t="s">
        <v>2292</v>
      </c>
      <c r="F12907" s="4" t="s">
        <v>1887</v>
      </c>
      <c r="G12907" s="8" t="str">
        <f>IF(COUNTIF('Dam Lines'!A:A,D12907)&gt;0,"Yes","No")</f>
        <v>Yes</v>
      </c>
      <c r="H12907" s="14" t="s">
        <v>1742</v>
      </c>
      <c r="I12907" s="8" t="str">
        <f t="array" ref="I12907">IF(G12907="Yes",XLOOKUP(D12907,'Dam Lines'!A:A,'Dam Lines'!J:J),"")</f>
        <v>BASSALA</v>
      </c>
    </row>
    <row r="12908">
      <c r="A12908" s="11">
        <v>2.0</v>
      </c>
      <c r="B12908" s="3" t="s">
        <v>1318</v>
      </c>
      <c r="C12908" s="2" t="s">
        <v>1817</v>
      </c>
      <c r="D12908" s="2" t="s">
        <v>141</v>
      </c>
      <c r="E12908" s="4" t="s">
        <v>2292</v>
      </c>
      <c r="F12908" s="2" t="s">
        <v>1887</v>
      </c>
      <c r="G12908" s="8" t="str">
        <f>IF(COUNTIF('Dam Lines'!A:A,D12908)&gt;0,"Yes","No")</f>
        <v>Yes</v>
      </c>
      <c r="H12908" s="14" t="s">
        <v>1761</v>
      </c>
      <c r="I12908" s="8" t="str">
        <f t="array" ref="I12908">IF(G12908="Yes",XLOOKUP(D12908,'Dam Lines'!A:A,'Dam Lines'!J:J),"")</f>
        <v>FARBAHAN</v>
      </c>
    </row>
    <row r="12909">
      <c r="A12909" s="11">
        <v>3.0</v>
      </c>
      <c r="B12909" s="3" t="s">
        <v>3925</v>
      </c>
      <c r="C12909" s="2" t="s">
        <v>2489</v>
      </c>
      <c r="D12909" s="2" t="s">
        <v>1474</v>
      </c>
      <c r="E12909" s="4" t="s">
        <v>2292</v>
      </c>
      <c r="F12909" s="4" t="s">
        <v>1887</v>
      </c>
      <c r="H12909" s="14" t="s">
        <v>1761</v>
      </c>
      <c r="I12909" s="8" t="s">
        <v>14</v>
      </c>
    </row>
    <row r="12910">
      <c r="A12910" s="11">
        <v>4.0</v>
      </c>
      <c r="B12910" s="3" t="s">
        <v>2417</v>
      </c>
      <c r="C12910" s="2" t="s">
        <v>1980</v>
      </c>
      <c r="D12910" s="2" t="s">
        <v>285</v>
      </c>
      <c r="E12910" s="4" t="s">
        <v>2292</v>
      </c>
      <c r="F12910" s="2" t="s">
        <v>1887</v>
      </c>
      <c r="G12910" s="8" t="str">
        <f>IF(COUNTIF('Dam Lines'!A:A,D12910)&gt;0,"Yes","No")</f>
        <v>Yes</v>
      </c>
      <c r="H12910" s="14" t="s">
        <v>1742</v>
      </c>
      <c r="I12910" s="8" t="str">
        <f t="array" ref="I12910">IF(G12910="Yes",XLOOKUP(D12910,'Dam Lines'!A:A,'Dam Lines'!J:J),"")</f>
        <v>TIDJIDA D</v>
      </c>
    </row>
    <row r="12911">
      <c r="A12911" s="11">
        <v>5.0</v>
      </c>
      <c r="B12911" s="3" t="s">
        <v>1885</v>
      </c>
      <c r="C12911" s="2" t="s">
        <v>1886</v>
      </c>
      <c r="D12911" s="2" t="s">
        <v>170</v>
      </c>
      <c r="E12911" s="4" t="s">
        <v>2292</v>
      </c>
      <c r="F12911" s="2" t="s">
        <v>1887</v>
      </c>
      <c r="G12911" s="8" t="str">
        <f>IF(COUNTIF('Dam Lines'!A:A,D12911)&gt;0,"Yes","No")</f>
        <v>Yes</v>
      </c>
      <c r="H12911" s="14" t="s">
        <v>1742</v>
      </c>
      <c r="I12911" s="8" t="str">
        <f t="array" ref="I12911">IF(G12911="Yes",XLOOKUP(D12911,'Dam Lines'!A:A,'Dam Lines'!J:J),"")</f>
        <v>KYLA TIKI</v>
      </c>
    </row>
    <row r="12912">
      <c r="A12912" s="11">
        <v>6.0</v>
      </c>
      <c r="B12912" s="3" t="s">
        <v>4294</v>
      </c>
      <c r="C12912" s="2" t="s">
        <v>1802</v>
      </c>
      <c r="D12912" s="2" t="s">
        <v>1162</v>
      </c>
      <c r="E12912" s="4" t="s">
        <v>2292</v>
      </c>
      <c r="F12912" s="2" t="s">
        <v>1887</v>
      </c>
      <c r="G12912" s="8" t="str">
        <f>IF(COUNTIF('Dam Lines'!A:A,D12912)&gt;0,"Yes","No")</f>
        <v>Yes</v>
      </c>
      <c r="H12912" s="14" t="s">
        <v>1742</v>
      </c>
      <c r="I12912" s="8" t="str">
        <f t="array" ref="I12912">IF(G12912="Yes",XLOOKUP(D12912,'Dam Lines'!A:A,'Dam Lines'!J:J),"")</f>
        <v>NEVADA II</v>
      </c>
    </row>
    <row r="12913">
      <c r="A12913" s="11">
        <v>7.0</v>
      </c>
      <c r="B12913" s="3" t="s">
        <v>3307</v>
      </c>
      <c r="C12913" s="2" t="s">
        <v>1975</v>
      </c>
      <c r="D12913" s="2" t="s">
        <v>109</v>
      </c>
      <c r="E12913" s="4" t="s">
        <v>2292</v>
      </c>
      <c r="F12913" s="2" t="s">
        <v>1887</v>
      </c>
      <c r="G12913" s="8" t="str">
        <f>IF(COUNTIF('Dam Lines'!A:A,D12913)&gt;0,"Yes","No")</f>
        <v>Yes</v>
      </c>
      <c r="H12913" s="14" t="s">
        <v>1742</v>
      </c>
      <c r="I12913" s="8" t="str">
        <f t="array" ref="I12913">IF(G12913="Yes",XLOOKUP(D12913,'Dam Lines'!A:A,'Dam Lines'!J:J),"")</f>
        <v>ASTRALE</v>
      </c>
    </row>
    <row r="12914">
      <c r="A12914" s="11">
        <v>8.0</v>
      </c>
      <c r="B12914" s="3" t="s">
        <v>3346</v>
      </c>
      <c r="C12914" s="2" t="s">
        <v>1962</v>
      </c>
      <c r="D12914" s="2" t="s">
        <v>1262</v>
      </c>
      <c r="E12914" s="4" t="s">
        <v>2292</v>
      </c>
      <c r="F12914" s="2" t="s">
        <v>1887</v>
      </c>
      <c r="H12914" s="14" t="s">
        <v>1742</v>
      </c>
      <c r="I12914" s="8" t="str">
        <f>VLOOKUP(D12914,'Dam Lines'!$A$2:$J$540,10,false)</f>
        <v>HALA AL THANIYA</v>
      </c>
    </row>
    <row r="12915">
      <c r="A12915" s="11">
        <v>9.0</v>
      </c>
      <c r="B12915" s="3" t="s">
        <v>4383</v>
      </c>
      <c r="C12915" s="2" t="s">
        <v>1744</v>
      </c>
      <c r="D12915" s="2" t="s">
        <v>1060</v>
      </c>
      <c r="E12915" s="4" t="s">
        <v>2292</v>
      </c>
      <c r="F12915" s="2" t="s">
        <v>1887</v>
      </c>
      <c r="G12915" s="8" t="str">
        <f>IF(COUNTIF('Dam Lines'!A:A,D12915)&gt;0,"Yes","No")</f>
        <v>Yes</v>
      </c>
      <c r="H12915" s="14" t="s">
        <v>1761</v>
      </c>
      <c r="I12915" s="8" t="str">
        <f t="array" ref="I12915">IF(G12915="Yes",XLOOKUP(D12915,'Dam Lines'!A:A,'Dam Lines'!J:J),"")</f>
        <v>MAGIA</v>
      </c>
    </row>
    <row r="12916">
      <c r="A12916" s="11">
        <v>10.0</v>
      </c>
      <c r="B12916" s="3" t="s">
        <v>4012</v>
      </c>
      <c r="C12916" s="2" t="s">
        <v>1908</v>
      </c>
      <c r="D12916" s="2" t="s">
        <v>1280</v>
      </c>
      <c r="E12916" s="4" t="s">
        <v>2292</v>
      </c>
      <c r="F12916" s="2" t="s">
        <v>1887</v>
      </c>
      <c r="H12916" s="14" t="s">
        <v>1742</v>
      </c>
      <c r="I12916" s="8" t="str">
        <f>VLOOKUP(D12916,'Dam Lines'!$A$2:$J$540,10,false)</f>
        <v>JUREEWAN MONPELOU</v>
      </c>
    </row>
    <row r="12917">
      <c r="A12917" s="11">
        <v>11.0</v>
      </c>
      <c r="B12917" s="3" t="s">
        <v>3792</v>
      </c>
      <c r="C12917" s="2" t="s">
        <v>3689</v>
      </c>
      <c r="D12917" s="2" t="s">
        <v>1490</v>
      </c>
      <c r="E12917" s="4" t="s">
        <v>2292</v>
      </c>
      <c r="F12917" s="2" t="s">
        <v>1887</v>
      </c>
      <c r="H12917" s="14" t="s">
        <v>1742</v>
      </c>
      <c r="I12917" s="8" t="s">
        <v>1491</v>
      </c>
    </row>
    <row r="12918">
      <c r="A12918" s="11">
        <v>12.0</v>
      </c>
      <c r="B12918" s="3" t="s">
        <v>2975</v>
      </c>
      <c r="C12918" s="2" t="s">
        <v>1798</v>
      </c>
      <c r="D12918" s="2" t="s">
        <v>1167</v>
      </c>
      <c r="E12918" s="4" t="s">
        <v>2292</v>
      </c>
      <c r="F12918" s="2" t="s">
        <v>1887</v>
      </c>
      <c r="G12918" s="8" t="str">
        <f>IF(COUNTIF('Dam Lines'!A:A,D12918)&gt;0,"Yes","No")</f>
        <v>Yes</v>
      </c>
      <c r="H12918" s="14" t="s">
        <v>1742</v>
      </c>
      <c r="I12918" s="8" t="str">
        <f t="array" ref="I12918">IF(G12918="Yes",XLOOKUP(D12918,'Dam Lines'!A:A,'Dam Lines'!J:J),"")</f>
        <v>ELKA</v>
      </c>
    </row>
    <row r="12919">
      <c r="A12919" s="11">
        <v>13.0</v>
      </c>
      <c r="B12919" s="3" t="s">
        <v>3733</v>
      </c>
      <c r="C12919" s="2" t="s">
        <v>1744</v>
      </c>
      <c r="D12919" s="2" t="s">
        <v>165</v>
      </c>
      <c r="E12919" s="4" t="s">
        <v>2292</v>
      </c>
      <c r="F12919" s="2" t="s">
        <v>1887</v>
      </c>
      <c r="G12919" s="8" t="str">
        <f>IF(COUNTIF('Dam Lines'!A:A,D12919)&gt;0,"Yes","No")</f>
        <v>Yes</v>
      </c>
      <c r="H12919" s="14" t="s">
        <v>1761</v>
      </c>
      <c r="I12919" s="8" t="str">
        <f t="array" ref="I12919">IF(G12919="Yes",XLOOKUP(D12919,'Dam Lines'!A:A,'Dam Lines'!J:J),"")</f>
        <v>NEVADA II</v>
      </c>
    </row>
    <row r="12920" hidden="1">
      <c r="A12920" s="11">
        <v>1.0</v>
      </c>
      <c r="B12920" s="3" t="s">
        <v>3749</v>
      </c>
      <c r="C12920" s="2" t="s">
        <v>2613</v>
      </c>
      <c r="D12920" s="2" t="s">
        <v>3750</v>
      </c>
      <c r="E12920" s="4" t="s">
        <v>1779</v>
      </c>
      <c r="F12920" s="4" t="s">
        <v>1869</v>
      </c>
      <c r="G12920" s="8" t="str">
        <f>IF(COUNTIF('Dam Lines'!A:A,D12920)&gt;0,"Yes","No")</f>
        <v>No</v>
      </c>
      <c r="H12920" s="14" t="s">
        <v>1742</v>
      </c>
      <c r="I12920" s="8" t="str">
        <f t="array" ref="I12920">IF(G12920="Yes",XLOOKUP(D12920,'Dam Lines'!A:A,'Dam Lines'!J:J),"")</f>
        <v/>
      </c>
    </row>
    <row r="12921" hidden="1">
      <c r="A12921" s="11">
        <v>2.0</v>
      </c>
      <c r="B12921" s="3" t="s">
        <v>2553</v>
      </c>
      <c r="C12921" s="2" t="s">
        <v>1962</v>
      </c>
      <c r="D12921" s="2" t="s">
        <v>232</v>
      </c>
      <c r="E12921" s="2" t="s">
        <v>1779</v>
      </c>
      <c r="F12921" s="2" t="s">
        <v>1869</v>
      </c>
      <c r="G12921" s="8" t="str">
        <f>IF(COUNTIF('Dam Lines'!A:A,D12921)&gt;0,"Yes","No")</f>
        <v>Yes</v>
      </c>
      <c r="H12921" s="14" t="s">
        <v>1742</v>
      </c>
      <c r="I12921" s="8" t="str">
        <f t="array" ref="I12921">IF(G12921="Yes",XLOOKUP(D12921,'Dam Lines'!A:A,'Dam Lines'!J:J),"")</f>
        <v>GHARDAIA</v>
      </c>
    </row>
    <row r="12922" hidden="1">
      <c r="A12922" s="11">
        <v>3.0</v>
      </c>
      <c r="B12922" s="3" t="s">
        <v>3394</v>
      </c>
      <c r="C12922" s="2" t="s">
        <v>1844</v>
      </c>
      <c r="D12922" s="2" t="s">
        <v>109</v>
      </c>
      <c r="E12922" s="2" t="s">
        <v>1779</v>
      </c>
      <c r="F12922" s="2" t="s">
        <v>1869</v>
      </c>
      <c r="G12922" s="8" t="str">
        <f>IF(COUNTIF('Dam Lines'!A:A,D12922)&gt;0,"Yes","No")</f>
        <v>Yes</v>
      </c>
      <c r="H12922" s="14" t="s">
        <v>1742</v>
      </c>
      <c r="I12922" s="8" t="str">
        <f t="array" ref="I12922">IF(G12922="Yes",XLOOKUP(D12922,'Dam Lines'!A:A,'Dam Lines'!J:J),"")</f>
        <v>ASTRALE</v>
      </c>
    </row>
    <row r="12923" hidden="1">
      <c r="A12923" s="11">
        <v>4.0</v>
      </c>
      <c r="B12923" s="3" t="s">
        <v>2203</v>
      </c>
      <c r="C12923" s="2" t="s">
        <v>1962</v>
      </c>
      <c r="D12923" s="2" t="s">
        <v>347</v>
      </c>
      <c r="E12923" s="2" t="s">
        <v>1779</v>
      </c>
      <c r="F12923" s="2" t="s">
        <v>1869</v>
      </c>
      <c r="G12923" s="8" t="str">
        <f>IF(COUNTIF('Dam Lines'!A:A,D12923)&gt;0,"Yes","No")</f>
        <v>Yes</v>
      </c>
      <c r="H12923" s="14" t="s">
        <v>1742</v>
      </c>
      <c r="I12923" s="8" t="str">
        <f t="array" ref="I12923">IF(G12923="Yes",XLOOKUP(D12923,'Dam Lines'!A:A,'Dam Lines'!J:J),"")</f>
        <v>MADOU</v>
      </c>
    </row>
    <row r="12924" hidden="1">
      <c r="A12924" s="11">
        <v>5.0</v>
      </c>
      <c r="B12924" s="3" t="s">
        <v>2671</v>
      </c>
      <c r="C12924" s="2" t="s">
        <v>1817</v>
      </c>
      <c r="D12924" s="2" t="s">
        <v>248</v>
      </c>
      <c r="E12924" s="4" t="s">
        <v>1779</v>
      </c>
      <c r="F12924" s="4" t="s">
        <v>1869</v>
      </c>
      <c r="G12924" s="8" t="str">
        <f>IF(COUNTIF('Dam Lines'!A:A,D12924)&gt;0,"Yes","No")</f>
        <v>Yes</v>
      </c>
      <c r="H12924" s="14" t="s">
        <v>1742</v>
      </c>
      <c r="I12924" s="8" t="str">
        <f t="array" ref="I12924">IF(G12924="Yes",XLOOKUP(D12924,'Dam Lines'!A:A,'Dam Lines'!J:J),"")</f>
        <v>JELBA</v>
      </c>
    </row>
    <row r="12925" hidden="1">
      <c r="A12925" s="11">
        <v>6.0</v>
      </c>
      <c r="B12925" s="3" t="s">
        <v>2751</v>
      </c>
      <c r="C12925" s="2" t="s">
        <v>1962</v>
      </c>
      <c r="D12925" s="2" t="s">
        <v>118</v>
      </c>
      <c r="E12925" s="2" t="s">
        <v>1779</v>
      </c>
      <c r="F12925" s="2" t="s">
        <v>1869</v>
      </c>
      <c r="G12925" s="8" t="str">
        <f>IF(COUNTIF('Dam Lines'!A:A,D12925)&gt;0,"Yes","No")</f>
        <v>Yes</v>
      </c>
      <c r="H12925" s="14" t="s">
        <v>1742</v>
      </c>
      <c r="I12925" s="8" t="str">
        <f t="array" ref="I12925">IF(G12925="Yes",XLOOKUP(D12925,'Dam Lines'!A:A,'Dam Lines'!J:J),"")</f>
        <v>SAPINA</v>
      </c>
    </row>
    <row r="12926" hidden="1">
      <c r="A12926" s="11">
        <v>7.0</v>
      </c>
      <c r="B12926" s="3" t="s">
        <v>3814</v>
      </c>
      <c r="C12926" s="2" t="s">
        <v>1962</v>
      </c>
      <c r="D12926" s="2" t="s">
        <v>1263</v>
      </c>
      <c r="E12926" s="2" t="s">
        <v>1779</v>
      </c>
      <c r="F12926" s="2" t="s">
        <v>1869</v>
      </c>
      <c r="G12926" s="8" t="str">
        <f>IF(COUNTIF('Dam Lines'!A:A,D12926)&gt;0,"Yes","No")</f>
        <v>Yes</v>
      </c>
      <c r="H12926" s="14" t="s">
        <v>1761</v>
      </c>
      <c r="I12926" s="8" t="str">
        <f t="array" ref="I12926">IF(G12926="Yes",XLOOKUP(D12926,'Dam Lines'!A:A,'Dam Lines'!J:J),"")</f>
        <v>BASSALA</v>
      </c>
    </row>
    <row r="12927" hidden="1">
      <c r="A12927" s="11">
        <v>8.0</v>
      </c>
      <c r="B12927" s="3" t="s">
        <v>2783</v>
      </c>
      <c r="C12927" s="2" t="s">
        <v>1817</v>
      </c>
      <c r="D12927" s="2" t="s">
        <v>2784</v>
      </c>
      <c r="E12927" s="2" t="s">
        <v>1779</v>
      </c>
      <c r="F12927" s="2" t="s">
        <v>1869</v>
      </c>
      <c r="G12927" s="8" t="str">
        <f>IF(COUNTIF('Dam Lines'!A:A,D12927)&gt;0,"Yes","No")</f>
        <v>No</v>
      </c>
      <c r="H12927" s="14" t="s">
        <v>1742</v>
      </c>
      <c r="I12927" s="8" t="str">
        <f t="array" ref="I12927">IF(G12927="Yes",XLOOKUP(D12927,'Dam Lines'!A:A,'Dam Lines'!J:J),"")</f>
        <v/>
      </c>
    </row>
    <row r="12928" hidden="1">
      <c r="A12928" s="11">
        <v>9.0</v>
      </c>
      <c r="B12928" s="3" t="s">
        <v>2658</v>
      </c>
      <c r="C12928" s="2" t="s">
        <v>1749</v>
      </c>
      <c r="D12928" s="2" t="s">
        <v>2659</v>
      </c>
      <c r="E12928" s="2" t="s">
        <v>1779</v>
      </c>
      <c r="F12928" s="2" t="s">
        <v>1869</v>
      </c>
      <c r="G12928" s="8" t="str">
        <f>IF(COUNTIF('Dam Lines'!A:A,D12928)&gt;0,"Yes","No")</f>
        <v>No</v>
      </c>
      <c r="H12928" s="14" t="s">
        <v>1742</v>
      </c>
      <c r="I12928" s="8" t="str">
        <f t="array" ref="I12928">IF(G12928="Yes",XLOOKUP(D12928,'Dam Lines'!A:A,'Dam Lines'!J:J),"")</f>
        <v/>
      </c>
    </row>
    <row r="12929" hidden="1">
      <c r="A12929" s="11">
        <v>10.0</v>
      </c>
      <c r="B12929" s="3" t="s">
        <v>4082</v>
      </c>
      <c r="C12929" s="2" t="s">
        <v>3494</v>
      </c>
      <c r="D12929" s="2" t="s">
        <v>1477</v>
      </c>
      <c r="E12929" s="2" t="s">
        <v>1779</v>
      </c>
      <c r="F12929" s="2" t="s">
        <v>1869</v>
      </c>
      <c r="G12929" s="8" t="str">
        <f>IF(COUNTIF('Dam Lines'!A:A,D12929)&gt;0,"Yes","No")</f>
        <v>Yes</v>
      </c>
      <c r="H12929" s="14" t="s">
        <v>1761</v>
      </c>
      <c r="I12929" s="8" t="str">
        <f t="array" ref="I12929">IF(G12929="Yes",XLOOKUP(D12929,'Dam Lines'!A:A,'Dam Lines'!J:J),"")</f>
        <v>VSELENNAIA</v>
      </c>
    </row>
    <row r="12930" hidden="1">
      <c r="A12930" s="11">
        <v>11.0</v>
      </c>
      <c r="B12930" s="3" t="s">
        <v>3234</v>
      </c>
      <c r="C12930" s="2" t="s">
        <v>1962</v>
      </c>
      <c r="D12930" s="2" t="s">
        <v>454</v>
      </c>
      <c r="E12930" s="2" t="s">
        <v>1779</v>
      </c>
      <c r="F12930" s="2" t="s">
        <v>1869</v>
      </c>
      <c r="G12930" s="8" t="str">
        <f>IF(COUNTIF('Dam Lines'!A:A,D12930)&gt;0,"Yes","No")</f>
        <v>Yes</v>
      </c>
      <c r="H12930" s="14" t="s">
        <v>1761</v>
      </c>
      <c r="I12930" s="8" t="str">
        <f t="array" ref="I12930">IF(G12930="Yes",XLOOKUP(D12930,'Dam Lines'!A:A,'Dam Lines'!J:J),"")</f>
        <v>TARGUIA</v>
      </c>
    </row>
    <row r="12931" hidden="1">
      <c r="A12931" s="11">
        <v>12.0</v>
      </c>
      <c r="B12931" s="3" t="s">
        <v>3031</v>
      </c>
      <c r="C12931" s="2" t="s">
        <v>2611</v>
      </c>
      <c r="D12931" s="2" t="s">
        <v>3032</v>
      </c>
      <c r="E12931" s="2" t="s">
        <v>1779</v>
      </c>
      <c r="F12931" s="2" t="s">
        <v>1869</v>
      </c>
      <c r="G12931" s="8" t="str">
        <f>IF(COUNTIF('Dam Lines'!A:A,D12931)&gt;0,"Yes","No")</f>
        <v>No</v>
      </c>
      <c r="H12931" s="14" t="s">
        <v>1742</v>
      </c>
      <c r="I12931" s="8" t="str">
        <f t="array" ref="I12931">IF(G12931="Yes",XLOOKUP(D12931,'Dam Lines'!A:A,'Dam Lines'!J:J),"")</f>
        <v/>
      </c>
    </row>
    <row r="12932" hidden="1">
      <c r="A12932" s="11">
        <v>13.0</v>
      </c>
      <c r="B12932" s="3" t="s">
        <v>3630</v>
      </c>
      <c r="C12932" s="2" t="s">
        <v>1844</v>
      </c>
      <c r="D12932" s="2" t="s">
        <v>337</v>
      </c>
      <c r="E12932" s="2" t="s">
        <v>1779</v>
      </c>
      <c r="F12932" s="2" t="s">
        <v>1869</v>
      </c>
      <c r="G12932" s="8" t="str">
        <f>IF(COUNTIF('Dam Lines'!A:A,D12932)&gt;0,"Yes","No")</f>
        <v>Yes</v>
      </c>
      <c r="H12932" s="14" t="s">
        <v>1742</v>
      </c>
      <c r="I12932" s="8" t="str">
        <f t="array" ref="I12932">IF(G12932="Yes",XLOOKUP(D12932,'Dam Lines'!A:A,'Dam Lines'!J:J),"")</f>
        <v>KARTA</v>
      </c>
    </row>
    <row r="12933" hidden="1">
      <c r="A12933" s="11">
        <v>14.0</v>
      </c>
      <c r="B12933" s="3" t="s">
        <v>3978</v>
      </c>
      <c r="C12933" s="2" t="s">
        <v>1749</v>
      </c>
      <c r="D12933" s="2" t="s">
        <v>3979</v>
      </c>
      <c r="E12933" s="2" t="s">
        <v>1779</v>
      </c>
      <c r="F12933" s="2" t="s">
        <v>1869</v>
      </c>
      <c r="G12933" s="8" t="str">
        <f>IF(COUNTIF('Dam Lines'!A:A,D12933)&gt;0,"Yes","No")</f>
        <v>No</v>
      </c>
      <c r="H12933" s="14" t="s">
        <v>1761</v>
      </c>
      <c r="I12933" s="8" t="str">
        <f t="array" ref="I12933">IF(G12933="Yes",XLOOKUP(D12933,'Dam Lines'!A:A,'Dam Lines'!J:J),"")</f>
        <v/>
      </c>
    </row>
    <row r="12934" hidden="1">
      <c r="A12934" s="11">
        <v>15.0</v>
      </c>
      <c r="B12934" s="3" t="s">
        <v>3684</v>
      </c>
      <c r="C12934" s="2" t="s">
        <v>1802</v>
      </c>
      <c r="D12934" s="2" t="s">
        <v>3685</v>
      </c>
      <c r="E12934" s="2" t="s">
        <v>1779</v>
      </c>
      <c r="F12934" s="2" t="s">
        <v>1869</v>
      </c>
      <c r="G12934" s="8" t="str">
        <f>IF(COUNTIF('Dam Lines'!A:A,D12934)&gt;0,"Yes","No")</f>
        <v>No</v>
      </c>
      <c r="H12934" s="14" t="s">
        <v>1742</v>
      </c>
      <c r="I12934" s="8" t="str">
        <f t="array" ref="I12934">IF(G12934="Yes",XLOOKUP(D12934,'Dam Lines'!A:A,'Dam Lines'!J:J),"")</f>
        <v/>
      </c>
    </row>
    <row r="12935" hidden="1">
      <c r="A12935" s="11">
        <v>16.0</v>
      </c>
      <c r="B12935" s="3" t="s">
        <v>3701</v>
      </c>
      <c r="C12935" s="2" t="s">
        <v>2347</v>
      </c>
      <c r="D12935" s="2" t="s">
        <v>1093</v>
      </c>
      <c r="E12935" s="2" t="s">
        <v>1779</v>
      </c>
      <c r="F12935" s="2" t="s">
        <v>1869</v>
      </c>
      <c r="G12935" s="8" t="str">
        <f>IF(COUNTIF('Dam Lines'!A:A,D12935)&gt;0,"Yes","No")</f>
        <v>Yes</v>
      </c>
      <c r="H12935" s="14" t="s">
        <v>1761</v>
      </c>
      <c r="I12935" s="8" t="str">
        <f t="array" ref="I12935">IF(G12935="Yes",XLOOKUP(D12935,'Dam Lines'!A:A,'Dam Lines'!J:J),"")</f>
        <v>FATMA</v>
      </c>
    </row>
    <row r="12936" hidden="1">
      <c r="A12936" s="11">
        <v>1.0</v>
      </c>
      <c r="B12936" s="3" t="s">
        <v>3211</v>
      </c>
      <c r="C12936" s="2" t="s">
        <v>1744</v>
      </c>
      <c r="D12936" s="2" t="s">
        <v>2871</v>
      </c>
      <c r="E12936" s="4" t="s">
        <v>1779</v>
      </c>
      <c r="F12936" s="4" t="s">
        <v>1887</v>
      </c>
      <c r="G12936" s="8" t="str">
        <f>IF(COUNTIF('Dam Lines'!A:A,D12936)&gt;0,"Yes","No")</f>
        <v>Yes</v>
      </c>
      <c r="H12936" s="14" t="s">
        <v>1761</v>
      </c>
      <c r="I12936" s="8" t="str">
        <f t="array" ref="I12936">IF(G12936="Yes",XLOOKUP(D12936,'Dam Lines'!A:A,'Dam Lines'!J:J),"")</f>
        <v>ELSINORE ROSE</v>
      </c>
    </row>
    <row r="12937" hidden="1">
      <c r="A12937" s="11">
        <v>2.0</v>
      </c>
      <c r="B12937" s="3" t="s">
        <v>3463</v>
      </c>
      <c r="C12937" s="2" t="s">
        <v>3464</v>
      </c>
      <c r="D12937" s="2" t="s">
        <v>640</v>
      </c>
      <c r="E12937" s="4" t="s">
        <v>1779</v>
      </c>
      <c r="F12937" s="4" t="s">
        <v>1887</v>
      </c>
      <c r="G12937" s="8" t="str">
        <f>IF(COUNTIF('Dam Lines'!A:A,D12937)&gt;0,"Yes","No")</f>
        <v>Yes</v>
      </c>
      <c r="H12937" s="14" t="s">
        <v>1742</v>
      </c>
      <c r="I12937" s="8" t="str">
        <f t="array" ref="I12937">IF(G12937="Yes",XLOOKUP(D12937,'Dam Lines'!A:A,'Dam Lines'!J:J),"")</f>
        <v>FATMA</v>
      </c>
    </row>
    <row r="12938" hidden="1">
      <c r="A12938" s="11">
        <v>3.0</v>
      </c>
      <c r="B12938" s="3" t="s">
        <v>3545</v>
      </c>
      <c r="C12938" s="2" t="s">
        <v>1962</v>
      </c>
      <c r="D12938" s="2" t="s">
        <v>47</v>
      </c>
      <c r="E12938" s="2" t="s">
        <v>1779</v>
      </c>
      <c r="F12938" s="2" t="s">
        <v>1887</v>
      </c>
      <c r="G12938" s="8" t="str">
        <f>IF(COUNTIF('Dam Lines'!A:A,D12938)&gt;0,"Yes","No")</f>
        <v>Yes</v>
      </c>
      <c r="H12938" s="14" t="s">
        <v>1742</v>
      </c>
      <c r="I12938" s="8" t="str">
        <f t="array" ref="I12938">IF(G12938="Yes",XLOOKUP(D12938,'Dam Lines'!A:A,'Dam Lines'!J:J),"")</f>
        <v>FATMA</v>
      </c>
    </row>
    <row r="12939" hidden="1">
      <c r="A12939" s="11">
        <v>4.0</v>
      </c>
      <c r="B12939" s="3" t="s">
        <v>4014</v>
      </c>
      <c r="C12939" s="2" t="s">
        <v>3423</v>
      </c>
      <c r="D12939" s="2" t="s">
        <v>758</v>
      </c>
      <c r="E12939" s="2" t="s">
        <v>1779</v>
      </c>
      <c r="F12939" s="2" t="s">
        <v>1887</v>
      </c>
      <c r="G12939" s="8" t="str">
        <f>IF(COUNTIF('Dam Lines'!A:A,D12939)&gt;0,"Yes","No")</f>
        <v>Yes</v>
      </c>
      <c r="H12939" s="14" t="s">
        <v>1761</v>
      </c>
      <c r="I12939" s="8" t="str">
        <f t="array" ref="I12939">IF(G12939="Yes",XLOOKUP(D12939,'Dam Lines'!A:A,'Dam Lines'!J:J),"")</f>
        <v>NEVADA II</v>
      </c>
    </row>
    <row r="12940" hidden="1">
      <c r="A12940" s="11">
        <v>5.0</v>
      </c>
      <c r="B12940" s="3" t="s">
        <v>3149</v>
      </c>
      <c r="C12940" s="2" t="s">
        <v>1962</v>
      </c>
      <c r="D12940" s="2" t="s">
        <v>715</v>
      </c>
      <c r="E12940" s="2" t="s">
        <v>1779</v>
      </c>
      <c r="F12940" s="2" t="s">
        <v>1887</v>
      </c>
      <c r="G12940" s="8" t="str">
        <f>IF(COUNTIF('Dam Lines'!A:A,D12940)&gt;0,"Yes","No")</f>
        <v>Yes</v>
      </c>
      <c r="H12940" s="14" t="s">
        <v>1742</v>
      </c>
      <c r="I12940" s="8" t="str">
        <f t="array" ref="I12940">IF(G12940="Yes",XLOOKUP(D12940,'Dam Lines'!A:A,'Dam Lines'!J:J),"")</f>
        <v>BASSALA</v>
      </c>
    </row>
    <row r="12941" hidden="1">
      <c r="A12941" s="11">
        <v>6.0</v>
      </c>
      <c r="B12941" s="3" t="s">
        <v>3878</v>
      </c>
      <c r="C12941" s="2" t="s">
        <v>3494</v>
      </c>
      <c r="D12941" s="2" t="s">
        <v>3879</v>
      </c>
      <c r="E12941" s="2" t="s">
        <v>1779</v>
      </c>
      <c r="F12941" s="2" t="s">
        <v>1887</v>
      </c>
      <c r="G12941" s="8" t="str">
        <f>IF(COUNTIF('Dam Lines'!A:A,D12941)&gt;0,"Yes","No")</f>
        <v>No</v>
      </c>
      <c r="H12941" s="14" t="s">
        <v>1742</v>
      </c>
      <c r="I12941" s="8" t="str">
        <f t="array" ref="I12941">IF(G12941="Yes",XLOOKUP(D12941,'Dam Lines'!A:A,'Dam Lines'!J:J),"")</f>
        <v/>
      </c>
    </row>
    <row r="12942" hidden="1">
      <c r="A12942" s="11">
        <v>7.0</v>
      </c>
      <c r="B12942" s="3" t="s">
        <v>3938</v>
      </c>
      <c r="C12942" s="2" t="s">
        <v>1991</v>
      </c>
      <c r="D12942" s="2" t="s">
        <v>3939</v>
      </c>
      <c r="E12942" s="2" t="s">
        <v>1779</v>
      </c>
      <c r="F12942" s="2" t="s">
        <v>1887</v>
      </c>
      <c r="G12942" s="8" t="str">
        <f>IF(COUNTIF('Dam Lines'!A:A,D12942)&gt;0,"Yes","No")</f>
        <v>Yes</v>
      </c>
      <c r="H12942" s="14" t="s">
        <v>1761</v>
      </c>
      <c r="I12942" s="8" t="str">
        <f t="array" ref="I12942">IF(G12942="Yes",XLOOKUP(D12942,'Dam Lines'!A:A,'Dam Lines'!J:J),"")</f>
        <v>NEVADA II</v>
      </c>
    </row>
    <row r="12943" hidden="1">
      <c r="A12943" s="11">
        <v>8.0</v>
      </c>
      <c r="B12943" s="3" t="s">
        <v>4180</v>
      </c>
      <c r="C12943" s="2" t="s">
        <v>3370</v>
      </c>
      <c r="D12943" s="2" t="s">
        <v>185</v>
      </c>
      <c r="E12943" s="2" t="s">
        <v>1779</v>
      </c>
      <c r="F12943" s="2" t="s">
        <v>1887</v>
      </c>
      <c r="G12943" s="8" t="str">
        <f>IF(COUNTIF('Dam Lines'!A:A,D12943)&gt;0,"Yes","No")</f>
        <v>Yes</v>
      </c>
      <c r="H12943" s="14" t="s">
        <v>1742</v>
      </c>
      <c r="I12943" s="8" t="str">
        <f t="array" ref="I12943">IF(G12943="Yes",XLOOKUP(D12943,'Dam Lines'!A:A,'Dam Lines'!J:J),"")</f>
        <v>SAFIXA</v>
      </c>
    </row>
    <row r="12944" hidden="1">
      <c r="A12944" s="11">
        <v>9.0</v>
      </c>
      <c r="B12944" s="3" t="s">
        <v>3363</v>
      </c>
      <c r="C12944" s="2" t="s">
        <v>1962</v>
      </c>
      <c r="D12944" s="2" t="s">
        <v>450</v>
      </c>
      <c r="E12944" s="2" t="s">
        <v>1779</v>
      </c>
      <c r="F12944" s="2" t="s">
        <v>1887</v>
      </c>
      <c r="G12944" s="8" t="str">
        <f>IF(COUNTIF('Dam Lines'!A:A,D12944)&gt;0,"Yes","No")</f>
        <v>Yes</v>
      </c>
      <c r="H12944" s="14" t="s">
        <v>1742</v>
      </c>
      <c r="I12944" s="8" t="str">
        <f t="array" ref="I12944">IF(G12944="Yes",XLOOKUP(D12944,'Dam Lines'!A:A,'Dam Lines'!J:J),"")</f>
        <v>NEVADA II</v>
      </c>
    </row>
    <row r="12945" hidden="1">
      <c r="A12945" s="11">
        <v>10.0</v>
      </c>
      <c r="B12945" s="3" t="s">
        <v>3855</v>
      </c>
      <c r="C12945" s="2" t="s">
        <v>2243</v>
      </c>
      <c r="D12945" s="2" t="s">
        <v>1688</v>
      </c>
      <c r="E12945" s="2" t="s">
        <v>1779</v>
      </c>
      <c r="F12945" s="2" t="s">
        <v>1887</v>
      </c>
      <c r="G12945" s="8" t="str">
        <f>IF(COUNTIF('Dam Lines'!A:A,D12945)&gt;0,"Yes","No")</f>
        <v>Yes</v>
      </c>
      <c r="H12945" s="14" t="s">
        <v>1742</v>
      </c>
      <c r="I12945" s="8" t="str">
        <f t="array" ref="I12945">IF(G12945="Yes",XLOOKUP(D12945,'Dam Lines'!A:A,'Dam Lines'!J:J),"")</f>
        <v>DEBORAH IV</v>
      </c>
    </row>
    <row r="12946" hidden="1">
      <c r="A12946" s="11">
        <v>11.0</v>
      </c>
      <c r="B12946" s="3" t="s">
        <v>3756</v>
      </c>
      <c r="C12946" s="2" t="s">
        <v>3697</v>
      </c>
      <c r="D12946" s="2" t="s">
        <v>185</v>
      </c>
      <c r="E12946" s="2" t="s">
        <v>1779</v>
      </c>
      <c r="F12946" s="2" t="s">
        <v>1887</v>
      </c>
      <c r="G12946" s="8" t="str">
        <f>IF(COUNTIF('Dam Lines'!A:A,D12946)&gt;0,"Yes","No")</f>
        <v>Yes</v>
      </c>
      <c r="H12946" s="14" t="s">
        <v>1761</v>
      </c>
      <c r="I12946" s="8" t="str">
        <f t="array" ref="I12946">IF(G12946="Yes",XLOOKUP(D12946,'Dam Lines'!A:A,'Dam Lines'!J:J),"")</f>
        <v>SAFIXA</v>
      </c>
    </row>
    <row r="12947" hidden="1">
      <c r="A12947" s="11">
        <v>12.0</v>
      </c>
      <c r="B12947" s="3" t="s">
        <v>4248</v>
      </c>
      <c r="C12947" s="2" t="s">
        <v>3071</v>
      </c>
      <c r="D12947" s="2" t="s">
        <v>4249</v>
      </c>
      <c r="E12947" s="2" t="s">
        <v>1779</v>
      </c>
      <c r="F12947" s="2" t="s">
        <v>1887</v>
      </c>
      <c r="G12947" s="8" t="str">
        <f>IF(COUNTIF('Dam Lines'!A:A,D12947)&gt;0,"Yes","No")</f>
        <v>No</v>
      </c>
      <c r="H12947" s="14" t="s">
        <v>1761</v>
      </c>
      <c r="I12947" s="8" t="str">
        <f t="array" ref="I12947">IF(G12947="Yes",XLOOKUP(D12947,'Dam Lines'!A:A,'Dam Lines'!J:J),"")</f>
        <v/>
      </c>
    </row>
    <row r="12948" hidden="1">
      <c r="A12948" s="11">
        <v>13.0</v>
      </c>
      <c r="B12948" s="3" t="s">
        <v>3191</v>
      </c>
      <c r="C12948" s="2" t="s">
        <v>1962</v>
      </c>
      <c r="D12948" s="2" t="s">
        <v>770</v>
      </c>
      <c r="E12948" s="2" t="s">
        <v>1779</v>
      </c>
      <c r="F12948" s="2" t="s">
        <v>1887</v>
      </c>
      <c r="G12948" s="8" t="str">
        <f>IF(COUNTIF('Dam Lines'!A:A,D12948)&gt;0,"Yes","No")</f>
        <v>Yes</v>
      </c>
      <c r="H12948" s="14" t="s">
        <v>1742</v>
      </c>
      <c r="I12948" s="8" t="str">
        <f t="array" ref="I12948">IF(G12948="Yes",XLOOKUP(D12948,'Dam Lines'!A:A,'Dam Lines'!J:J),"")</f>
        <v>FATMA</v>
      </c>
    </row>
    <row r="12949" hidden="1">
      <c r="A12949" s="11">
        <v>14.0</v>
      </c>
      <c r="B12949" s="3" t="s">
        <v>4166</v>
      </c>
      <c r="C12949" s="2" t="s">
        <v>2347</v>
      </c>
      <c r="D12949" s="2" t="s">
        <v>91</v>
      </c>
      <c r="E12949" s="4" t="s">
        <v>1779</v>
      </c>
      <c r="F12949" s="4" t="s">
        <v>1887</v>
      </c>
      <c r="G12949" s="8" t="str">
        <f>IF(COUNTIF('Dam Lines'!A:A,D12949)&gt;0,"Yes","No")</f>
        <v>Yes</v>
      </c>
      <c r="H12949" s="14" t="s">
        <v>1761</v>
      </c>
      <c r="I12949" s="8" t="str">
        <f t="array" ref="I12949">IF(G12949="Yes",XLOOKUP(D12949,'Dam Lines'!A:A,'Dam Lines'!J:J),"")</f>
        <v>NEVADA II</v>
      </c>
    </row>
    <row r="12950" hidden="1">
      <c r="A12950" s="11">
        <v>15.0</v>
      </c>
      <c r="B12950" s="3" t="s">
        <v>3834</v>
      </c>
      <c r="C12950" s="2" t="s">
        <v>1886</v>
      </c>
      <c r="D12950" s="2" t="s">
        <v>1112</v>
      </c>
      <c r="E12950" s="2" t="s">
        <v>1779</v>
      </c>
      <c r="F12950" s="2" t="s">
        <v>1887</v>
      </c>
      <c r="G12950" s="8" t="str">
        <f>IF(COUNTIF('Dam Lines'!A:A,D12950)&gt;0,"Yes","No")</f>
        <v>Yes</v>
      </c>
      <c r="H12950" s="14" t="s">
        <v>1742</v>
      </c>
      <c r="I12950" s="8" t="str">
        <f t="array" ref="I12950">IF(G12950="Yes",XLOOKUP(D12950,'Dam Lines'!A:A,'Dam Lines'!J:J),"")</f>
        <v>DEBORAH IV</v>
      </c>
    </row>
    <row r="12951" hidden="1">
      <c r="A12951" s="11">
        <v>1.0</v>
      </c>
      <c r="B12951" s="3" t="s">
        <v>4241</v>
      </c>
      <c r="C12951" s="2" t="s">
        <v>2062</v>
      </c>
      <c r="D12951" s="2" t="s">
        <v>4242</v>
      </c>
      <c r="E12951" s="4" t="s">
        <v>1740</v>
      </c>
      <c r="F12951" s="4" t="s">
        <v>1837</v>
      </c>
      <c r="G12951" s="8" t="str">
        <f>IF(COUNTIF('Dam Lines'!A:A,D12951)&gt;0,"Yes","No")</f>
        <v>No</v>
      </c>
      <c r="H12951" s="14" t="s">
        <v>1742</v>
      </c>
      <c r="I12951" s="8" t="str">
        <f t="array" ref="I12951">IF(G12951="Yes",XLOOKUP(D12951,'Dam Lines'!A:A,'Dam Lines'!J:J),"")</f>
        <v/>
      </c>
    </row>
    <row r="12952" hidden="1">
      <c r="A12952" s="11">
        <v>2.0</v>
      </c>
      <c r="B12952" s="3" t="s">
        <v>2759</v>
      </c>
      <c r="C12952" s="2" t="s">
        <v>1798</v>
      </c>
      <c r="D12952" s="2" t="s">
        <v>994</v>
      </c>
      <c r="E12952" s="2" t="s">
        <v>1740</v>
      </c>
      <c r="F12952" s="2" t="s">
        <v>1837</v>
      </c>
      <c r="G12952" s="8" t="str">
        <f>IF(COUNTIF('Dam Lines'!A:A,D12952)&gt;0,"Yes","No")</f>
        <v>Yes</v>
      </c>
      <c r="H12952" s="14" t="s">
        <v>1742</v>
      </c>
      <c r="I12952" s="8" t="str">
        <f t="array" ref="I12952">IF(G12952="Yes",XLOOKUP(D12952,'Dam Lines'!A:A,'Dam Lines'!J:J),"")</f>
        <v>NEVADA II</v>
      </c>
    </row>
    <row r="12953" hidden="1">
      <c r="A12953" s="11">
        <v>3.0</v>
      </c>
      <c r="B12953" s="3" t="s">
        <v>3702</v>
      </c>
      <c r="C12953" s="2" t="s">
        <v>2550</v>
      </c>
      <c r="D12953" s="2" t="s">
        <v>3703</v>
      </c>
      <c r="E12953" s="2" t="s">
        <v>1740</v>
      </c>
      <c r="F12953" s="2" t="s">
        <v>1837</v>
      </c>
      <c r="G12953" s="8" t="str">
        <f>IF(COUNTIF('Dam Lines'!A:A,D12953)&gt;0,"Yes","No")</f>
        <v>No</v>
      </c>
      <c r="H12953" s="14" t="s">
        <v>1761</v>
      </c>
      <c r="I12953" s="8" t="str">
        <f t="array" ref="I12953">IF(G12953="Yes",XLOOKUP(D12953,'Dam Lines'!A:A,'Dam Lines'!J:J),"")</f>
        <v/>
      </c>
    </row>
    <row r="12954" hidden="1">
      <c r="A12954" s="11">
        <v>4.0</v>
      </c>
      <c r="B12954" s="3" t="s">
        <v>3764</v>
      </c>
      <c r="C12954" s="2" t="s">
        <v>3707</v>
      </c>
      <c r="D12954" s="2" t="s">
        <v>3765</v>
      </c>
      <c r="E12954" s="2" t="s">
        <v>1740</v>
      </c>
      <c r="F12954" s="2" t="s">
        <v>1837</v>
      </c>
      <c r="G12954" s="8" t="str">
        <f>IF(COUNTIF('Dam Lines'!A:A,D12954)&gt;0,"Yes","No")</f>
        <v>No</v>
      </c>
      <c r="H12954" s="14" t="s">
        <v>1742</v>
      </c>
      <c r="I12954" s="8" t="str">
        <f t="array" ref="I12954">IF(G12954="Yes",XLOOKUP(D12954,'Dam Lines'!A:A,'Dam Lines'!J:J),"")</f>
        <v/>
      </c>
    </row>
    <row r="12955" hidden="1">
      <c r="A12955" s="11">
        <v>5.0</v>
      </c>
      <c r="B12955" s="3" t="s">
        <v>4305</v>
      </c>
      <c r="C12955" s="2" t="s">
        <v>2291</v>
      </c>
      <c r="D12955" s="2" t="s">
        <v>1165</v>
      </c>
      <c r="E12955" s="2" t="s">
        <v>1740</v>
      </c>
      <c r="F12955" s="2" t="s">
        <v>1837</v>
      </c>
      <c r="G12955" s="8" t="str">
        <f>IF(COUNTIF('Dam Lines'!A:A,D12955)&gt;0,"Yes","No")</f>
        <v>Yes</v>
      </c>
      <c r="H12955" s="14" t="s">
        <v>1742</v>
      </c>
      <c r="I12955" s="8" t="str">
        <f t="array" ref="I12955">IF(G12955="Yes",XLOOKUP(D12955,'Dam Lines'!A:A,'Dam Lines'!J:J),"")</f>
        <v>NEVADA II</v>
      </c>
    </row>
    <row r="12956" hidden="1">
      <c r="A12956" s="11">
        <v>6.0</v>
      </c>
      <c r="B12956" s="3" t="s">
        <v>2963</v>
      </c>
      <c r="C12956" s="2" t="s">
        <v>2314</v>
      </c>
      <c r="D12956" s="2" t="s">
        <v>2381</v>
      </c>
      <c r="E12956" s="2" t="s">
        <v>1740</v>
      </c>
      <c r="F12956" s="2" t="s">
        <v>1837</v>
      </c>
      <c r="G12956" s="8" t="str">
        <f>IF(COUNTIF('Dam Lines'!A:A,D12956)&gt;0,"Yes","No")</f>
        <v>No</v>
      </c>
      <c r="H12956" s="14" t="s">
        <v>1742</v>
      </c>
      <c r="I12956" s="8" t="str">
        <f t="array" ref="I12956">IF(G12956="Yes",XLOOKUP(D12956,'Dam Lines'!A:A,'Dam Lines'!J:J),"")</f>
        <v/>
      </c>
    </row>
    <row r="12957" hidden="1">
      <c r="A12957" s="11">
        <v>7.0</v>
      </c>
      <c r="B12957" s="3" t="s">
        <v>3797</v>
      </c>
      <c r="C12957" s="2" t="s">
        <v>1747</v>
      </c>
      <c r="D12957" s="2" t="s">
        <v>1195</v>
      </c>
      <c r="E12957" s="4" t="s">
        <v>1740</v>
      </c>
      <c r="F12957" s="4" t="s">
        <v>1837</v>
      </c>
      <c r="G12957" s="8" t="str">
        <f>IF(COUNTIF('Dam Lines'!A:A,D12957)&gt;0,"Yes","No")</f>
        <v>Yes</v>
      </c>
      <c r="H12957" s="14" t="s">
        <v>1742</v>
      </c>
      <c r="I12957" s="8" t="str">
        <f t="array" ref="I12957">IF(G12957="Yes",XLOOKUP(D12957,'Dam Lines'!A:A,'Dam Lines'!J:J),"")</f>
        <v>MADOU</v>
      </c>
    </row>
    <row r="12958" hidden="1">
      <c r="A12958" s="11">
        <v>8.0</v>
      </c>
      <c r="B12958" s="3" t="s">
        <v>3865</v>
      </c>
      <c r="C12958" s="2" t="s">
        <v>2151</v>
      </c>
      <c r="D12958" s="2" t="s">
        <v>3866</v>
      </c>
      <c r="E12958" s="2" t="s">
        <v>1740</v>
      </c>
      <c r="F12958" s="2" t="s">
        <v>1837</v>
      </c>
      <c r="G12958" s="8" t="str">
        <f>IF(COUNTIF('Dam Lines'!A:A,D12958)&gt;0,"Yes","No")</f>
        <v>No</v>
      </c>
      <c r="H12958" s="14" t="s">
        <v>1742</v>
      </c>
      <c r="I12958" s="8" t="str">
        <f t="array" ref="I12958">IF(G12958="Yes",XLOOKUP(D12958,'Dam Lines'!A:A,'Dam Lines'!J:J),"")</f>
        <v/>
      </c>
    </row>
    <row r="12959" hidden="1">
      <c r="A12959" s="11">
        <v>9.0</v>
      </c>
      <c r="B12959" s="3" t="s">
        <v>4231</v>
      </c>
      <c r="C12959" s="2" t="s">
        <v>1886</v>
      </c>
      <c r="D12959" s="2" t="s">
        <v>4232</v>
      </c>
      <c r="E12959" s="2" t="s">
        <v>1740</v>
      </c>
      <c r="F12959" s="2" t="s">
        <v>1837</v>
      </c>
      <c r="G12959" s="8" t="str">
        <f>IF(COUNTIF('Dam Lines'!A:A,D12959)&gt;0,"Yes","No")</f>
        <v>No</v>
      </c>
      <c r="H12959" s="14" t="s">
        <v>1742</v>
      </c>
      <c r="I12959" s="8" t="str">
        <f t="array" ref="I12959">IF(G12959="Yes",XLOOKUP(D12959,'Dam Lines'!A:A,'Dam Lines'!J:J),"")</f>
        <v/>
      </c>
    </row>
    <row r="12960" hidden="1">
      <c r="A12960" s="11">
        <v>10.0</v>
      </c>
      <c r="B12960" s="3" t="s">
        <v>3295</v>
      </c>
      <c r="C12960" s="2" t="s">
        <v>1935</v>
      </c>
      <c r="D12960" s="2" t="s">
        <v>3296</v>
      </c>
      <c r="E12960" s="2" t="s">
        <v>1740</v>
      </c>
      <c r="F12960" s="2" t="s">
        <v>1837</v>
      </c>
      <c r="G12960" s="8" t="str">
        <f>IF(COUNTIF('Dam Lines'!A:A,D12960)&gt;0,"Yes","No")</f>
        <v>No</v>
      </c>
      <c r="H12960" s="14" t="s">
        <v>1761</v>
      </c>
      <c r="I12960" s="8" t="str">
        <f t="array" ref="I12960">IF(G12960="Yes",XLOOKUP(D12960,'Dam Lines'!A:A,'Dam Lines'!J:J),"")</f>
        <v/>
      </c>
    </row>
    <row r="12961" hidden="1">
      <c r="A12961" s="11">
        <v>11.0</v>
      </c>
      <c r="B12961" s="3" t="s">
        <v>3899</v>
      </c>
      <c r="C12961" s="2" t="s">
        <v>1798</v>
      </c>
      <c r="D12961" s="2" t="s">
        <v>475</v>
      </c>
      <c r="E12961" s="2" t="s">
        <v>1740</v>
      </c>
      <c r="F12961" s="2" t="s">
        <v>1837</v>
      </c>
      <c r="G12961" s="8" t="str">
        <f>IF(COUNTIF('Dam Lines'!A:A,D12961)&gt;0,"Yes","No")</f>
        <v>Yes</v>
      </c>
      <c r="H12961" s="14" t="s">
        <v>1742</v>
      </c>
      <c r="I12961" s="8" t="str">
        <f t="array" ref="I12961">IF(G12961="Yes",XLOOKUP(D12961,'Dam Lines'!A:A,'Dam Lines'!J:J),"")</f>
        <v>FATMA</v>
      </c>
    </row>
    <row r="12962" hidden="1">
      <c r="A12962" s="11">
        <v>12.0</v>
      </c>
      <c r="B12962" s="3" t="s">
        <v>2982</v>
      </c>
      <c r="C12962" s="2" t="s">
        <v>1798</v>
      </c>
      <c r="D12962" s="2" t="s">
        <v>70</v>
      </c>
      <c r="E12962" s="2" t="s">
        <v>1740</v>
      </c>
      <c r="F12962" s="2" t="s">
        <v>1837</v>
      </c>
      <c r="G12962" s="8" t="str">
        <f>IF(COUNTIF('Dam Lines'!A:A,D12962)&gt;0,"Yes","No")</f>
        <v>Yes</v>
      </c>
      <c r="H12962" s="14" t="s">
        <v>1742</v>
      </c>
      <c r="I12962" s="8" t="str">
        <f t="array" ref="I12962">IF(G12962="Yes",XLOOKUP(D12962,'Dam Lines'!A:A,'Dam Lines'!J:J),"")</f>
        <v>MAGNESIE</v>
      </c>
    </row>
    <row r="12963" hidden="1">
      <c r="A12963" s="11">
        <v>13.0</v>
      </c>
      <c r="B12963" s="3" t="s">
        <v>4187</v>
      </c>
      <c r="C12963" s="2" t="s">
        <v>4188</v>
      </c>
      <c r="D12963" s="2" t="s">
        <v>130</v>
      </c>
      <c r="E12963" s="2" t="s">
        <v>1740</v>
      </c>
      <c r="F12963" s="2" t="s">
        <v>1837</v>
      </c>
      <c r="G12963" s="8" t="str">
        <f>IF(COUNTIF('Dam Lines'!A:A,D12963)&gt;0,"Yes","No")</f>
        <v>Yes</v>
      </c>
      <c r="H12963" s="14" t="s">
        <v>1742</v>
      </c>
      <c r="I12963" s="8" t="str">
        <f t="array" ref="I12963">IF(G12963="Yes",XLOOKUP(D12963,'Dam Lines'!A:A,'Dam Lines'!J:J),"")</f>
        <v>QUINE</v>
      </c>
    </row>
    <row r="12964" hidden="1">
      <c r="A12964" s="11">
        <v>14.0</v>
      </c>
      <c r="B12964" s="3" t="s">
        <v>4181</v>
      </c>
      <c r="C12964" s="2" t="s">
        <v>2821</v>
      </c>
      <c r="D12964" s="2" t="s">
        <v>4182</v>
      </c>
      <c r="E12964" s="2" t="s">
        <v>1740</v>
      </c>
      <c r="F12964" s="2" t="s">
        <v>1837</v>
      </c>
      <c r="G12964" s="8" t="str">
        <f>IF(COUNTIF('Dam Lines'!A:A,D12964)&gt;0,"Yes","No")</f>
        <v>No</v>
      </c>
      <c r="H12964" s="14" t="s">
        <v>1742</v>
      </c>
      <c r="I12964" s="8" t="str">
        <f t="array" ref="I12964">IF(G12964="Yes",XLOOKUP(D12964,'Dam Lines'!A:A,'Dam Lines'!J:J),"")</f>
        <v/>
      </c>
    </row>
    <row r="12965" hidden="1">
      <c r="A12965" s="11">
        <v>15.0</v>
      </c>
      <c r="B12965" s="3" t="s">
        <v>4183</v>
      </c>
      <c r="C12965" s="2" t="s">
        <v>3370</v>
      </c>
      <c r="D12965" s="2" t="s">
        <v>454</v>
      </c>
      <c r="E12965" s="2" t="s">
        <v>1740</v>
      </c>
      <c r="F12965" s="2" t="s">
        <v>1837</v>
      </c>
      <c r="G12965" s="8" t="str">
        <f>IF(COUNTIF('Dam Lines'!A:A,D12965)&gt;0,"Yes","No")</f>
        <v>Yes</v>
      </c>
      <c r="H12965" s="14" t="s">
        <v>1742</v>
      </c>
      <c r="I12965" s="8" t="str">
        <f t="array" ref="I12965">IF(G12965="Yes",XLOOKUP(D12965,'Dam Lines'!A:A,'Dam Lines'!J:J),"")</f>
        <v>TARGUIA</v>
      </c>
    </row>
    <row r="12966" hidden="1">
      <c r="A12966" s="11">
        <v>1.0</v>
      </c>
      <c r="B12966" s="3" t="s">
        <v>3157</v>
      </c>
      <c r="C12966" s="2" t="s">
        <v>1752</v>
      </c>
      <c r="D12966" s="2" t="s">
        <v>713</v>
      </c>
      <c r="E12966" s="4" t="s">
        <v>1779</v>
      </c>
      <c r="F12966" s="4" t="s">
        <v>1837</v>
      </c>
      <c r="G12966" s="8" t="str">
        <f>IF(COUNTIF('Dam Lines'!A:A,D12966)&gt;0,"Yes","No")</f>
        <v>Yes</v>
      </c>
      <c r="H12966" s="14" t="s">
        <v>1742</v>
      </c>
      <c r="I12966" s="8" t="str">
        <f t="array" ref="I12966">IF(G12966="Yes",XLOOKUP(D12966,'Dam Lines'!A:A,'Dam Lines'!J:J),"")</f>
        <v>FATMA</v>
      </c>
    </row>
    <row r="12967" hidden="1">
      <c r="A12967" s="11">
        <v>2.0</v>
      </c>
      <c r="B12967" s="3" t="s">
        <v>3779</v>
      </c>
      <c r="C12967" s="2" t="s">
        <v>1802</v>
      </c>
      <c r="D12967" s="2" t="s">
        <v>629</v>
      </c>
      <c r="E12967" s="2" t="s">
        <v>1779</v>
      </c>
      <c r="F12967" s="2" t="s">
        <v>1837</v>
      </c>
      <c r="G12967" s="8" t="str">
        <f>IF(COUNTIF('Dam Lines'!A:A,D12967)&gt;0,"Yes","No")</f>
        <v>Yes</v>
      </c>
      <c r="H12967" s="14" t="s">
        <v>1742</v>
      </c>
      <c r="I12967" s="8" t="str">
        <f t="array" ref="I12967">IF(G12967="Yes",XLOOKUP(D12967,'Dam Lines'!A:A,'Dam Lines'!J:J),"")</f>
        <v>NEDJINA</v>
      </c>
    </row>
    <row r="12968" hidden="1">
      <c r="A12968" s="11">
        <v>3.0</v>
      </c>
      <c r="B12968" s="3" t="s">
        <v>3426</v>
      </c>
      <c r="C12968" s="2" t="s">
        <v>2243</v>
      </c>
      <c r="D12968" s="2" t="s">
        <v>281</v>
      </c>
      <c r="E12968" s="2" t="s">
        <v>1779</v>
      </c>
      <c r="F12968" s="2" t="s">
        <v>1837</v>
      </c>
      <c r="G12968" s="8" t="str">
        <f>IF(COUNTIF('Dam Lines'!A:A,D12968)&gt;0,"Yes","No")</f>
        <v>Yes</v>
      </c>
      <c r="H12968" s="14" t="s">
        <v>1742</v>
      </c>
      <c r="I12968" s="8" t="str">
        <f t="array" ref="I12968">IF(G12968="Yes",XLOOKUP(D12968,'Dam Lines'!A:A,'Dam Lines'!J:J),"")</f>
        <v>CAIDA</v>
      </c>
    </row>
    <row r="12969" hidden="1">
      <c r="A12969" s="11">
        <v>4.0</v>
      </c>
      <c r="B12969" s="3" t="s">
        <v>3766</v>
      </c>
      <c r="C12969" s="2" t="s">
        <v>1747</v>
      </c>
      <c r="D12969" s="2" t="s">
        <v>179</v>
      </c>
      <c r="E12969" s="2" t="s">
        <v>1779</v>
      </c>
      <c r="F12969" s="2" t="s">
        <v>1837</v>
      </c>
      <c r="G12969" s="8" t="str">
        <f>IF(COUNTIF('Dam Lines'!A:A,D12969)&gt;0,"Yes","No")</f>
        <v>Yes</v>
      </c>
      <c r="H12969" s="14" t="s">
        <v>1742</v>
      </c>
      <c r="I12969" s="8" t="str">
        <f t="array" ref="I12969">IF(G12969="Yes",XLOOKUP(D12969,'Dam Lines'!A:A,'Dam Lines'!J:J),"")</f>
        <v>DJEDDA</v>
      </c>
    </row>
    <row r="12970" hidden="1">
      <c r="A12970" s="11">
        <v>5.0</v>
      </c>
      <c r="B12970" s="3" t="s">
        <v>3222</v>
      </c>
      <c r="C12970" s="2" t="s">
        <v>1962</v>
      </c>
      <c r="D12970" s="2" t="s">
        <v>480</v>
      </c>
      <c r="E12970" s="2" t="s">
        <v>1779</v>
      </c>
      <c r="F12970" s="2" t="s">
        <v>1837</v>
      </c>
      <c r="G12970" s="8" t="str">
        <f>IF(COUNTIF('Dam Lines'!A:A,D12970)&gt;0,"Yes","No")</f>
        <v>Yes</v>
      </c>
      <c r="H12970" s="14" t="s">
        <v>1761</v>
      </c>
      <c r="I12970" s="8" t="str">
        <f t="array" ref="I12970">IF(G12970="Yes",XLOOKUP(D12970,'Dam Lines'!A:A,'Dam Lines'!J:J),"")</f>
        <v>FATMA</v>
      </c>
    </row>
    <row r="12971" hidden="1">
      <c r="A12971" s="11">
        <v>6.0</v>
      </c>
      <c r="B12971" s="3" t="s">
        <v>4423</v>
      </c>
      <c r="C12971" s="2" t="s">
        <v>1802</v>
      </c>
      <c r="D12971" s="2" t="s">
        <v>68</v>
      </c>
      <c r="E12971" s="4" t="s">
        <v>1779</v>
      </c>
      <c r="F12971" s="4" t="s">
        <v>1837</v>
      </c>
      <c r="G12971" s="8" t="str">
        <f>IF(COUNTIF('Dam Lines'!A:A,D12971)&gt;0,"Yes","No")</f>
        <v>Yes</v>
      </c>
      <c r="H12971" s="14" t="s">
        <v>1742</v>
      </c>
      <c r="I12971" s="8" t="str">
        <f t="array" ref="I12971">IF(G12971="Yes",XLOOKUP(D12971,'Dam Lines'!A:A,'Dam Lines'!J:J),"")</f>
        <v>NEVADA II</v>
      </c>
    </row>
    <row r="12972" hidden="1">
      <c r="A12972" s="11">
        <v>7.0</v>
      </c>
      <c r="B12972" s="3" t="s">
        <v>4352</v>
      </c>
      <c r="C12972" s="2" t="s">
        <v>1935</v>
      </c>
      <c r="D12972" s="2" t="s">
        <v>460</v>
      </c>
      <c r="E12972" s="2" t="s">
        <v>1779</v>
      </c>
      <c r="F12972" s="2" t="s">
        <v>1837</v>
      </c>
      <c r="G12972" s="8" t="str">
        <f>IF(COUNTIF('Dam Lines'!A:A,D12972)&gt;0,"Yes","No")</f>
        <v>Yes</v>
      </c>
      <c r="H12972" s="14" t="s">
        <v>1742</v>
      </c>
      <c r="I12972" s="8" t="str">
        <f t="array" ref="I12972">IF(G12972="Yes",XLOOKUP(D12972,'Dam Lines'!A:A,'Dam Lines'!J:J),"")</f>
        <v>DJEDA</v>
      </c>
    </row>
    <row r="12973" hidden="1">
      <c r="A12973" s="11">
        <v>8.0</v>
      </c>
      <c r="B12973" s="3" t="s">
        <v>3845</v>
      </c>
      <c r="C12973" s="2" t="s">
        <v>3288</v>
      </c>
      <c r="D12973" s="2" t="s">
        <v>19</v>
      </c>
      <c r="E12973" s="2" t="s">
        <v>1779</v>
      </c>
      <c r="F12973" s="2" t="s">
        <v>1837</v>
      </c>
      <c r="G12973" s="8" t="str">
        <f>IF(COUNTIF('Dam Lines'!A:A,D12973)&gt;0,"Yes","No")</f>
        <v>Yes</v>
      </c>
      <c r="H12973" s="14" t="s">
        <v>1761</v>
      </c>
      <c r="I12973" s="8" t="str">
        <f t="array" ref="I12973">IF(G12973="Yes",XLOOKUP(D12973,'Dam Lines'!A:A,'Dam Lines'!J:J),"")</f>
        <v>DAHSHUR</v>
      </c>
    </row>
    <row r="12974" hidden="1">
      <c r="A12974" s="11">
        <v>9.0</v>
      </c>
      <c r="B12974" s="3" t="s">
        <v>2998</v>
      </c>
      <c r="C12974" s="2" t="s">
        <v>1935</v>
      </c>
      <c r="D12974" s="2" t="s">
        <v>272</v>
      </c>
      <c r="E12974" s="2" t="s">
        <v>1779</v>
      </c>
      <c r="F12974" s="2" t="s">
        <v>1837</v>
      </c>
      <c r="G12974" s="8" t="str">
        <f>IF(COUNTIF('Dam Lines'!A:A,D12974)&gt;0,"Yes","No")</f>
        <v>Yes</v>
      </c>
      <c r="H12974" s="14" t="s">
        <v>1742</v>
      </c>
      <c r="I12974" s="8" t="str">
        <f t="array" ref="I12974">IF(G12974="Yes",XLOOKUP(D12974,'Dam Lines'!A:A,'Dam Lines'!J:J),"")</f>
        <v>SAADA</v>
      </c>
    </row>
    <row r="12975" hidden="1">
      <c r="A12975" s="11">
        <v>10.0</v>
      </c>
      <c r="B12975" s="3" t="s">
        <v>3407</v>
      </c>
      <c r="C12975" s="2" t="s">
        <v>1798</v>
      </c>
      <c r="D12975" s="2" t="s">
        <v>609</v>
      </c>
      <c r="E12975" s="2" t="s">
        <v>1779</v>
      </c>
      <c r="F12975" s="2" t="s">
        <v>1837</v>
      </c>
      <c r="G12975" s="8" t="str">
        <f>IF(COUNTIF('Dam Lines'!A:A,D12975)&gt;0,"Yes","No")</f>
        <v>Yes</v>
      </c>
      <c r="H12975" s="14" t="s">
        <v>1742</v>
      </c>
      <c r="I12975" s="8" t="str">
        <f t="array" ref="I12975">IF(G12975="Yes",XLOOKUP(D12975,'Dam Lines'!A:A,'Dam Lines'!J:J),"")</f>
        <v>MANAGIYA AL SAFFRA</v>
      </c>
    </row>
    <row r="12976" hidden="1">
      <c r="A12976" s="11">
        <v>1.0</v>
      </c>
      <c r="B12976" s="3" t="s">
        <v>4418</v>
      </c>
      <c r="C12976" s="2" t="s">
        <v>3288</v>
      </c>
      <c r="D12976" s="2" t="s">
        <v>15</v>
      </c>
      <c r="E12976" s="4" t="s">
        <v>1740</v>
      </c>
      <c r="F12976" s="4" t="s">
        <v>1869</v>
      </c>
      <c r="G12976" s="8" t="str">
        <f>IF(COUNTIF('Dam Lines'!A:A,D12976)&gt;0,"Yes","No")</f>
        <v>Yes</v>
      </c>
      <c r="H12976" s="14" t="s">
        <v>1761</v>
      </c>
      <c r="I12976" s="8" t="str">
        <f t="array" ref="I12976">IF(G12976="Yes",XLOOKUP(D12976,'Dam Lines'!A:A,'Dam Lines'!J:J),"")</f>
        <v>NEVADA II</v>
      </c>
    </row>
    <row r="12977" hidden="1">
      <c r="A12977" s="11">
        <v>2.0</v>
      </c>
      <c r="B12977" s="3" t="s">
        <v>4409</v>
      </c>
      <c r="C12977" s="2" t="s">
        <v>1823</v>
      </c>
      <c r="D12977" s="2" t="s">
        <v>4286</v>
      </c>
      <c r="E12977" s="2" t="s">
        <v>1740</v>
      </c>
      <c r="F12977" s="2" t="s">
        <v>1869</v>
      </c>
      <c r="G12977" s="8" t="str">
        <f>IF(COUNTIF('Dam Lines'!A:A,D12977)&gt;0,"Yes","No")</f>
        <v>No</v>
      </c>
      <c r="H12977" s="14" t="s">
        <v>1742</v>
      </c>
      <c r="I12977" s="8" t="str">
        <f t="array" ref="I12977">IF(G12977="Yes",XLOOKUP(D12977,'Dam Lines'!A:A,'Dam Lines'!J:J),"")</f>
        <v/>
      </c>
    </row>
    <row r="12978" hidden="1">
      <c r="A12978" s="11">
        <v>3.0</v>
      </c>
      <c r="B12978" s="3" t="s">
        <v>4224</v>
      </c>
      <c r="C12978" s="2" t="s">
        <v>2347</v>
      </c>
      <c r="D12978" s="2" t="s">
        <v>4225</v>
      </c>
      <c r="E12978" s="2" t="s">
        <v>1740</v>
      </c>
      <c r="F12978" s="2" t="s">
        <v>1869</v>
      </c>
      <c r="G12978" s="8" t="str">
        <f>IF(COUNTIF('Dam Lines'!A:A,D12978)&gt;0,"Yes","No")</f>
        <v>No</v>
      </c>
      <c r="H12978" s="14" t="s">
        <v>1761</v>
      </c>
      <c r="I12978" s="8" t="str">
        <f t="array" ref="I12978">IF(G12978="Yes",XLOOKUP(D12978,'Dam Lines'!A:A,'Dam Lines'!J:J),"")</f>
        <v/>
      </c>
    </row>
    <row r="12979" hidden="1">
      <c r="A12979" s="11">
        <v>4.0</v>
      </c>
      <c r="B12979" s="3" t="s">
        <v>4113</v>
      </c>
      <c r="C12979" s="2" t="s">
        <v>3423</v>
      </c>
      <c r="D12979" s="2" t="s">
        <v>712</v>
      </c>
      <c r="E12979" s="2" t="s">
        <v>1740</v>
      </c>
      <c r="F12979" s="2" t="s">
        <v>1869</v>
      </c>
      <c r="G12979" s="8" t="str">
        <f>IF(COUNTIF('Dam Lines'!A:A,D12979)&gt;0,"Yes","No")</f>
        <v>Yes</v>
      </c>
      <c r="H12979" s="14" t="s">
        <v>1761</v>
      </c>
      <c r="I12979" s="8" t="str">
        <f t="array" ref="I12979">IF(G12979="Yes",XLOOKUP(D12979,'Dam Lines'!A:A,'Dam Lines'!J:J),"")</f>
        <v>MAMMONA</v>
      </c>
    </row>
    <row r="12980" hidden="1">
      <c r="A12980" s="11">
        <v>5.0</v>
      </c>
      <c r="B12980" s="3" t="s">
        <v>4252</v>
      </c>
      <c r="C12980" s="2" t="s">
        <v>1980</v>
      </c>
      <c r="D12980" s="2" t="s">
        <v>4253</v>
      </c>
      <c r="E12980" s="2" t="s">
        <v>1740</v>
      </c>
      <c r="F12980" s="2" t="s">
        <v>1869</v>
      </c>
      <c r="G12980" s="8" t="str">
        <f>IF(COUNTIF('Dam Lines'!A:A,D12980)&gt;0,"Yes","No")</f>
        <v>No</v>
      </c>
      <c r="H12980" s="14" t="s">
        <v>1742</v>
      </c>
      <c r="I12980" s="8" t="str">
        <f t="array" ref="I12980">IF(G12980="Yes",XLOOKUP(D12980,'Dam Lines'!A:A,'Dam Lines'!J:J),"")</f>
        <v/>
      </c>
    </row>
    <row r="12981" hidden="1">
      <c r="A12981" s="11">
        <v>6.0</v>
      </c>
      <c r="B12981" s="3" t="s">
        <v>3849</v>
      </c>
      <c r="C12981" s="2" t="s">
        <v>2956</v>
      </c>
      <c r="D12981" s="2" t="s">
        <v>1275</v>
      </c>
      <c r="E12981" s="2" t="s">
        <v>1740</v>
      </c>
      <c r="F12981" s="2" t="s">
        <v>1869</v>
      </c>
      <c r="G12981" s="8" t="str">
        <f>IF(COUNTIF('Dam Lines'!A:A,D12981)&gt;0,"Yes","No")</f>
        <v>Yes</v>
      </c>
      <c r="H12981" s="14" t="s">
        <v>1742</v>
      </c>
      <c r="I12981" s="8" t="str">
        <f t="array" ref="I12981">IF(G12981="Yes",XLOOKUP(D12981,'Dam Lines'!A:A,'Dam Lines'!J:J),"")</f>
        <v>TRYNCZA</v>
      </c>
    </row>
    <row r="12982" hidden="1">
      <c r="A12982" s="11">
        <v>7.0</v>
      </c>
      <c r="B12982" s="3" t="s">
        <v>4226</v>
      </c>
      <c r="C12982" s="2" t="s">
        <v>3288</v>
      </c>
      <c r="D12982" s="2" t="s">
        <v>673</v>
      </c>
      <c r="E12982" s="2" t="s">
        <v>1740</v>
      </c>
      <c r="F12982" s="2" t="s">
        <v>1869</v>
      </c>
      <c r="G12982" s="8" t="str">
        <f>IF(COUNTIF('Dam Lines'!A:A,D12982)&gt;0,"Yes","No")</f>
        <v>Yes</v>
      </c>
      <c r="H12982" s="14" t="s">
        <v>1742</v>
      </c>
      <c r="I12982" s="8" t="str">
        <f t="array" ref="I12982">IF(G12982="Yes",XLOOKUP(D12982,'Dam Lines'!A:A,'Dam Lines'!J:J),"")</f>
        <v>MONAT</v>
      </c>
    </row>
    <row r="12983" hidden="1">
      <c r="A12983" s="11">
        <v>8.0</v>
      </c>
      <c r="B12983" s="3" t="s">
        <v>3871</v>
      </c>
      <c r="C12983" s="2" t="s">
        <v>3872</v>
      </c>
      <c r="D12983" s="2" t="s">
        <v>3873</v>
      </c>
      <c r="E12983" s="2" t="s">
        <v>1740</v>
      </c>
      <c r="F12983" s="2" t="s">
        <v>1869</v>
      </c>
      <c r="G12983" s="8" t="str">
        <f>IF(COUNTIF('Dam Lines'!A:A,D12983)&gt;0,"Yes","No")</f>
        <v>No</v>
      </c>
      <c r="H12983" s="14" t="s">
        <v>1742</v>
      </c>
      <c r="I12983" s="8" t="str">
        <f t="array" ref="I12983">IF(G12983="Yes",XLOOKUP(D12983,'Dam Lines'!A:A,'Dam Lines'!J:J),"")</f>
        <v/>
      </c>
    </row>
    <row r="12984" hidden="1">
      <c r="A12984" s="11">
        <v>9.0</v>
      </c>
      <c r="B12984" s="3" t="s">
        <v>4019</v>
      </c>
      <c r="C12984" s="2" t="s">
        <v>1747</v>
      </c>
      <c r="D12984" s="2" t="s">
        <v>4020</v>
      </c>
      <c r="E12984" s="2" t="s">
        <v>1740</v>
      </c>
      <c r="F12984" s="2" t="s">
        <v>1869</v>
      </c>
      <c r="G12984" s="8" t="str">
        <f>IF(COUNTIF('Dam Lines'!A:A,D12984)&gt;0,"Yes","No")</f>
        <v>No</v>
      </c>
      <c r="H12984" s="14" t="s">
        <v>1761</v>
      </c>
      <c r="I12984" s="8" t="str">
        <f t="array" ref="I12984">IF(G12984="Yes",XLOOKUP(D12984,'Dam Lines'!A:A,'Dam Lines'!J:J),"")</f>
        <v/>
      </c>
    </row>
    <row r="12985" hidden="1">
      <c r="A12985" s="11">
        <v>10.0</v>
      </c>
      <c r="B12985" s="3" t="s">
        <v>4161</v>
      </c>
      <c r="C12985" s="2" t="s">
        <v>3300</v>
      </c>
      <c r="D12985" s="2" t="s">
        <v>284</v>
      </c>
      <c r="E12985" s="4" t="s">
        <v>1740</v>
      </c>
      <c r="F12985" s="4" t="s">
        <v>1869</v>
      </c>
      <c r="G12985" s="8" t="str">
        <f>IF(COUNTIF('Dam Lines'!A:A,D12985)&gt;0,"Yes","No")</f>
        <v>Yes</v>
      </c>
      <c r="H12985" s="14" t="s">
        <v>1761</v>
      </c>
      <c r="I12985" s="8" t="str">
        <f t="array" ref="I12985">IF(G12985="Yes",XLOOKUP(D12985,'Dam Lines'!A:A,'Dam Lines'!J:J),"")</f>
        <v>MONAT</v>
      </c>
    </row>
    <row r="12986" hidden="1">
      <c r="A12986" s="11">
        <v>11.0</v>
      </c>
      <c r="B12986" s="3" t="s">
        <v>4382</v>
      </c>
      <c r="C12986" s="2" t="s">
        <v>1886</v>
      </c>
      <c r="D12986" s="2" t="s">
        <v>574</v>
      </c>
      <c r="E12986" s="2" t="s">
        <v>1740</v>
      </c>
      <c r="F12986" s="2" t="s">
        <v>1869</v>
      </c>
      <c r="G12986" s="8" t="str">
        <f>IF(COUNTIF('Dam Lines'!A:A,D12986)&gt;0,"Yes","No")</f>
        <v>Yes</v>
      </c>
      <c r="H12986" s="14" t="s">
        <v>1761</v>
      </c>
      <c r="I12986" s="8" t="str">
        <f t="array" ref="I12986">IF(G12986="Yes",XLOOKUP(D12986,'Dam Lines'!A:A,'Dam Lines'!J:J),"")</f>
        <v>NEVADA II</v>
      </c>
    </row>
    <row r="12987" hidden="1">
      <c r="A12987" s="11">
        <v>12.0</v>
      </c>
      <c r="B12987" s="3" t="s">
        <v>3308</v>
      </c>
      <c r="C12987" s="2" t="s">
        <v>2008</v>
      </c>
      <c r="D12987" s="2" t="s">
        <v>635</v>
      </c>
      <c r="E12987" s="2" t="s">
        <v>1740</v>
      </c>
      <c r="F12987" s="2" t="s">
        <v>1869</v>
      </c>
      <c r="G12987" s="8" t="str">
        <f>IF(COUNTIF('Dam Lines'!A:A,D12987)&gt;0,"Yes","No")</f>
        <v>Yes</v>
      </c>
      <c r="H12987" s="14" t="s">
        <v>1742</v>
      </c>
      <c r="I12987" s="8" t="str">
        <f t="array" ref="I12987">IF(G12987="Yes",XLOOKUP(D12987,'Dam Lines'!A:A,'Dam Lines'!J:J),"")</f>
        <v>ATTIQUE</v>
      </c>
    </row>
    <row r="12988" hidden="1">
      <c r="A12988" s="11">
        <v>13.0</v>
      </c>
      <c r="B12988" s="3" t="s">
        <v>4452</v>
      </c>
      <c r="C12988" s="2" t="s">
        <v>3300</v>
      </c>
      <c r="D12988" s="2" t="s">
        <v>15</v>
      </c>
      <c r="E12988" s="2" t="s">
        <v>1740</v>
      </c>
      <c r="F12988" s="2" t="s">
        <v>1869</v>
      </c>
      <c r="G12988" s="8" t="str">
        <f>IF(COUNTIF('Dam Lines'!A:A,D12988)&gt;0,"Yes","No")</f>
        <v>Yes</v>
      </c>
      <c r="H12988" s="14" t="s">
        <v>1761</v>
      </c>
      <c r="I12988" s="8" t="str">
        <f t="array" ref="I12988">IF(G12988="Yes",XLOOKUP(D12988,'Dam Lines'!A:A,'Dam Lines'!J:J),"")</f>
        <v>NEVADA II</v>
      </c>
    </row>
    <row r="12989" hidden="1">
      <c r="A12989" s="11">
        <v>14.0</v>
      </c>
      <c r="B12989" s="3" t="s">
        <v>4453</v>
      </c>
      <c r="C12989" s="2" t="s">
        <v>3948</v>
      </c>
      <c r="D12989" s="2" t="s">
        <v>4454</v>
      </c>
      <c r="E12989" s="2" t="s">
        <v>1740</v>
      </c>
      <c r="F12989" s="2" t="s">
        <v>1869</v>
      </c>
      <c r="G12989" s="8" t="str">
        <f>IF(COUNTIF('Dam Lines'!A:A,D12989)&gt;0,"Yes","No")</f>
        <v>No</v>
      </c>
      <c r="H12989" s="14" t="s">
        <v>1761</v>
      </c>
      <c r="I12989" s="8" t="str">
        <f t="array" ref="I12989">IF(G12989="Yes",XLOOKUP(D12989,'Dam Lines'!A:A,'Dam Lines'!J:J),"")</f>
        <v/>
      </c>
    </row>
    <row r="12990" hidden="1">
      <c r="A12990" s="11">
        <v>15.0</v>
      </c>
      <c r="B12990" s="3" t="s">
        <v>4434</v>
      </c>
      <c r="C12990" s="2" t="s">
        <v>1798</v>
      </c>
      <c r="D12990" s="2" t="s">
        <v>1416</v>
      </c>
      <c r="E12990" s="2" t="s">
        <v>1740</v>
      </c>
      <c r="F12990" s="2" t="s">
        <v>1869</v>
      </c>
      <c r="G12990" s="8" t="str">
        <f>IF(COUNTIF('Dam Lines'!A:A,D12990)&gt;0,"Yes","No")</f>
        <v>Yes</v>
      </c>
      <c r="H12990" s="14" t="s">
        <v>1761</v>
      </c>
      <c r="I12990" s="8" t="str">
        <f t="array" ref="I12990">IF(G12990="Yes",XLOOKUP(D12990,'Dam Lines'!A:A,'Dam Lines'!J:J),"")</f>
        <v>BASSALA</v>
      </c>
    </row>
    <row r="12991">
      <c r="A12991" s="11">
        <v>1.0</v>
      </c>
      <c r="B12991" s="3" t="s">
        <v>3714</v>
      </c>
      <c r="C12991" s="2" t="s">
        <v>1823</v>
      </c>
      <c r="D12991" s="2" t="s">
        <v>60</v>
      </c>
      <c r="E12991" s="4" t="s">
        <v>2055</v>
      </c>
      <c r="F12991" s="4" t="s">
        <v>1869</v>
      </c>
      <c r="G12991" s="8" t="str">
        <f>IF(COUNTIF('Dam Lines'!A:A,D12991)&gt;0,"Yes","No")</f>
        <v>Yes</v>
      </c>
      <c r="H12991" s="14" t="s">
        <v>1742</v>
      </c>
      <c r="I12991" s="8" t="str">
        <f t="array" ref="I12991">IF(G12991="Yes",XLOOKUP(D12991,'Dam Lines'!A:A,'Dam Lines'!J:J),"")</f>
        <v>NEVADA II</v>
      </c>
    </row>
    <row r="12992">
      <c r="A12992" s="11">
        <v>2.0</v>
      </c>
      <c r="B12992" s="3" t="s">
        <v>4122</v>
      </c>
      <c r="C12992" s="2" t="s">
        <v>1823</v>
      </c>
      <c r="D12992" s="2" t="s">
        <v>55</v>
      </c>
      <c r="E12992" s="4" t="s">
        <v>2055</v>
      </c>
      <c r="F12992" s="2" t="s">
        <v>1869</v>
      </c>
      <c r="G12992" s="8" t="str">
        <f>IF(COUNTIF('Dam Lines'!A:A,D12992)&gt;0,"Yes","No")</f>
        <v>Yes</v>
      </c>
      <c r="H12992" s="14" t="s">
        <v>1742</v>
      </c>
      <c r="I12992" s="8" t="str">
        <f t="array" ref="I12992">IF(G12992="Yes",XLOOKUP(D12992,'Dam Lines'!A:A,'Dam Lines'!J:J),"")</f>
        <v>NEVADA II</v>
      </c>
    </row>
    <row r="12993">
      <c r="A12993" s="11">
        <v>3.0</v>
      </c>
      <c r="B12993" s="3" t="s">
        <v>3307</v>
      </c>
      <c r="C12993" s="2" t="s">
        <v>1975</v>
      </c>
      <c r="D12993" s="2" t="s">
        <v>109</v>
      </c>
      <c r="E12993" s="4" t="s">
        <v>2055</v>
      </c>
      <c r="F12993" s="2" t="s">
        <v>1869</v>
      </c>
      <c r="G12993" s="8" t="str">
        <f>IF(COUNTIF('Dam Lines'!A:A,D12993)&gt;0,"Yes","No")</f>
        <v>Yes</v>
      </c>
      <c r="H12993" s="14" t="s">
        <v>1742</v>
      </c>
      <c r="I12993" s="8" t="str">
        <f t="array" ref="I12993">IF(G12993="Yes",XLOOKUP(D12993,'Dam Lines'!A:A,'Dam Lines'!J:J),"")</f>
        <v>ASTRALE</v>
      </c>
    </row>
    <row r="12994">
      <c r="A12994" s="11">
        <v>4.0</v>
      </c>
      <c r="B12994" s="3" t="s">
        <v>3882</v>
      </c>
      <c r="C12994" s="2" t="s">
        <v>1744</v>
      </c>
      <c r="D12994" s="2" t="s">
        <v>252</v>
      </c>
      <c r="E12994" s="4" t="s">
        <v>2055</v>
      </c>
      <c r="F12994" s="2" t="s">
        <v>1869</v>
      </c>
      <c r="G12994" s="8" t="str">
        <f>IF(COUNTIF('Dam Lines'!A:A,D12994)&gt;0,"Yes","No")</f>
        <v>Yes</v>
      </c>
      <c r="H12994" s="14" t="s">
        <v>1742</v>
      </c>
      <c r="I12994" s="8" t="str">
        <f t="array" ref="I12994">IF(G12994="Yes",XLOOKUP(D12994,'Dam Lines'!A:A,'Dam Lines'!J:J),"")</f>
        <v>FATMA</v>
      </c>
    </row>
    <row r="12995">
      <c r="A12995" s="11">
        <v>5.0</v>
      </c>
      <c r="B12995" s="3" t="s">
        <v>3547</v>
      </c>
      <c r="C12995" s="2" t="s">
        <v>1962</v>
      </c>
      <c r="D12995" s="2" t="s">
        <v>47</v>
      </c>
      <c r="E12995" s="4" t="s">
        <v>2055</v>
      </c>
      <c r="F12995" s="2" t="s">
        <v>1869</v>
      </c>
      <c r="G12995" s="8" t="str">
        <f>IF(COUNTIF('Dam Lines'!A:A,D12995)&gt;0,"Yes","No")</f>
        <v>Yes</v>
      </c>
      <c r="H12995" s="14" t="s">
        <v>1742</v>
      </c>
      <c r="I12995" s="8" t="str">
        <f t="array" ref="I12995">IF(G12995="Yes",XLOOKUP(D12995,'Dam Lines'!A:A,'Dam Lines'!J:J),"")</f>
        <v>FATMA</v>
      </c>
    </row>
    <row r="12996">
      <c r="A12996" s="11">
        <v>6.0</v>
      </c>
      <c r="B12996" s="3" t="s">
        <v>4455</v>
      </c>
      <c r="C12996" s="2" t="s">
        <v>1744</v>
      </c>
      <c r="D12996" s="2" t="s">
        <v>376</v>
      </c>
      <c r="E12996" s="4" t="s">
        <v>2055</v>
      </c>
      <c r="F12996" s="2" t="s">
        <v>1869</v>
      </c>
      <c r="G12996" s="8" t="str">
        <f>IF(COUNTIF('Dam Lines'!A:A,D12996)&gt;0,"Yes","No")</f>
        <v>Yes</v>
      </c>
      <c r="H12996" s="14" t="s">
        <v>1742</v>
      </c>
      <c r="I12996" s="8" t="str">
        <f t="array" ref="I12996">IF(G12996="Yes",XLOOKUP(D12996,'Dam Lines'!A:A,'Dam Lines'!J:J),"")</f>
        <v>DJEDDA</v>
      </c>
    </row>
    <row r="12997">
      <c r="A12997" s="11">
        <v>7.0</v>
      </c>
      <c r="B12997" s="3" t="s">
        <v>2955</v>
      </c>
      <c r="C12997" s="2" t="s">
        <v>2956</v>
      </c>
      <c r="D12997" s="2" t="s">
        <v>2957</v>
      </c>
      <c r="E12997" s="4" t="s">
        <v>2055</v>
      </c>
      <c r="F12997" s="2" t="s">
        <v>1869</v>
      </c>
      <c r="H12997" s="14" t="s">
        <v>1742</v>
      </c>
      <c r="I12997" s="8" t="str">
        <f>VLOOKUP(D12997,'Dam Lines'!B$1:J$540,9,false)</f>
        <v>DAHSHUR</v>
      </c>
    </row>
    <row r="12998">
      <c r="A12998" s="11">
        <v>8.0</v>
      </c>
      <c r="B12998" s="3" t="s">
        <v>3148</v>
      </c>
      <c r="C12998" s="2" t="s">
        <v>1823</v>
      </c>
      <c r="D12998" s="2" t="s">
        <v>664</v>
      </c>
      <c r="E12998" s="4" t="s">
        <v>2055</v>
      </c>
      <c r="F12998" s="4" t="s">
        <v>1869</v>
      </c>
      <c r="G12998" s="8" t="str">
        <f>IF(COUNTIF('Dam Lines'!A:A,D12998)&gt;0,"Yes","No")</f>
        <v>Yes</v>
      </c>
      <c r="H12998" s="14" t="s">
        <v>1742</v>
      </c>
      <c r="I12998" s="8" t="str">
        <f t="array" ref="I12998">IF(G12998="Yes",XLOOKUP(D12998,'Dam Lines'!A:A,'Dam Lines'!J:J),"")</f>
        <v>BEDRAFFA</v>
      </c>
    </row>
    <row r="12999">
      <c r="A12999" s="11">
        <v>9.0</v>
      </c>
      <c r="B12999" s="3" t="s">
        <v>3346</v>
      </c>
      <c r="C12999" s="2" t="s">
        <v>1962</v>
      </c>
      <c r="D12999" s="2" t="s">
        <v>1262</v>
      </c>
      <c r="E12999" s="4" t="s">
        <v>2055</v>
      </c>
      <c r="F12999" s="2" t="s">
        <v>1869</v>
      </c>
      <c r="H12999" s="14" t="s">
        <v>1742</v>
      </c>
      <c r="I12999" s="8" t="str">
        <f>VLOOKUP(D12999,'Dam Lines'!$A$2:$J$540,10,false)</f>
        <v>HALA AL THANIYA</v>
      </c>
    </row>
    <row r="13000">
      <c r="A13000" s="11">
        <v>10.0</v>
      </c>
      <c r="B13000" s="3" t="s">
        <v>3974</v>
      </c>
      <c r="C13000" s="2" t="s">
        <v>1744</v>
      </c>
      <c r="D13000" s="2" t="s">
        <v>1283</v>
      </c>
      <c r="E13000" s="4" t="s">
        <v>2055</v>
      </c>
      <c r="F13000" s="2" t="s">
        <v>1869</v>
      </c>
      <c r="H13000" s="14" t="s">
        <v>1742</v>
      </c>
      <c r="I13000" s="8" t="str">
        <f>VLOOKUP(D13000,'Dam Lines'!$A$2:$J$540,10,false)</f>
        <v>JUREEWAN MONPELOU</v>
      </c>
    </row>
    <row r="13001">
      <c r="A13001" s="11">
        <v>11.0</v>
      </c>
      <c r="B13001" s="3" t="s">
        <v>2235</v>
      </c>
      <c r="C13001" s="2" t="s">
        <v>1886</v>
      </c>
      <c r="D13001" s="2" t="s">
        <v>2236</v>
      </c>
      <c r="E13001" s="4" t="s">
        <v>2055</v>
      </c>
      <c r="F13001" s="2" t="s">
        <v>1869</v>
      </c>
      <c r="H13001" s="14" t="s">
        <v>1742</v>
      </c>
      <c r="I13001" s="8" t="str">
        <f>VLOOKUP(D13001,'Dam Lines'!B$1:J$540,9,false)</f>
        <v>GAZELLA II</v>
      </c>
    </row>
    <row r="13002">
      <c r="A13002" s="11">
        <v>12.0</v>
      </c>
      <c r="B13002" s="3" t="s">
        <v>2975</v>
      </c>
      <c r="C13002" s="2" t="s">
        <v>1798</v>
      </c>
      <c r="D13002" s="2" t="s">
        <v>1167</v>
      </c>
      <c r="E13002" s="4" t="s">
        <v>2055</v>
      </c>
      <c r="F13002" s="2" t="s">
        <v>1869</v>
      </c>
      <c r="G13002" s="8" t="str">
        <f>IF(COUNTIF('Dam Lines'!A:A,D13002)&gt;0,"Yes","No")</f>
        <v>Yes</v>
      </c>
      <c r="H13002" s="14" t="s">
        <v>1742</v>
      </c>
      <c r="I13002" s="8" t="str">
        <f t="array" ref="I13002">IF(G13002="Yes",XLOOKUP(D13002,'Dam Lines'!A:A,'Dam Lines'!J:J),"")</f>
        <v>ELKA</v>
      </c>
    </row>
    <row r="13003">
      <c r="A13003" s="11">
        <v>13.0</v>
      </c>
      <c r="B13003" s="3" t="s">
        <v>876</v>
      </c>
      <c r="C13003" s="2" t="s">
        <v>3494</v>
      </c>
      <c r="D13003" s="2" t="s">
        <v>3837</v>
      </c>
      <c r="E13003" s="4" t="s">
        <v>2055</v>
      </c>
      <c r="F13003" s="2" t="s">
        <v>1869</v>
      </c>
      <c r="G13003" s="1" t="s">
        <v>1780</v>
      </c>
      <c r="H13003" s="14" t="s">
        <v>1761</v>
      </c>
      <c r="I13003" s="8" t="str">
        <f t="array" ref="I13003">XLOOKUP(B13003,'Dam Lines'!A:A,'Dam Lines'!J:J)</f>
        <v>KYLA TIKI</v>
      </c>
    </row>
    <row r="13004" hidden="1">
      <c r="A13004" s="11">
        <v>1.0</v>
      </c>
      <c r="B13004" s="3" t="s">
        <v>2835</v>
      </c>
      <c r="C13004" s="2" t="s">
        <v>2127</v>
      </c>
      <c r="D13004" s="2" t="s">
        <v>93</v>
      </c>
      <c r="E13004" s="4" t="s">
        <v>1779</v>
      </c>
      <c r="F13004" s="4" t="s">
        <v>1869</v>
      </c>
      <c r="G13004" s="8" t="str">
        <f>IF(COUNTIF('Dam Lines'!A:A,D13004)&gt;0,"Yes","No")</f>
        <v>Yes</v>
      </c>
      <c r="H13004" s="14" t="s">
        <v>1761</v>
      </c>
      <c r="I13004" s="8" t="str">
        <f t="array" ref="I13004">IF(G13004="Yes",XLOOKUP(D13004,'Dam Lines'!A:A,'Dam Lines'!J:J),"")</f>
        <v>QUITAINE</v>
      </c>
    </row>
    <row r="13005" hidden="1">
      <c r="A13005" s="11">
        <v>2.0</v>
      </c>
      <c r="B13005" s="3" t="s">
        <v>4068</v>
      </c>
      <c r="C13005" s="2" t="s">
        <v>1823</v>
      </c>
      <c r="D13005" s="2" t="s">
        <v>4069</v>
      </c>
      <c r="E13005" s="2" t="s">
        <v>1779</v>
      </c>
      <c r="F13005" s="2" t="s">
        <v>1869</v>
      </c>
      <c r="G13005" s="8" t="str">
        <f>IF(COUNTIF('Dam Lines'!A:A,D13005)&gt;0,"Yes","No")</f>
        <v>No</v>
      </c>
      <c r="H13005" s="14" t="s">
        <v>1761</v>
      </c>
      <c r="I13005" s="8" t="str">
        <f t="array" ref="I13005">IF(G13005="Yes",XLOOKUP(D13005,'Dam Lines'!A:A,'Dam Lines'!J:J),"")</f>
        <v/>
      </c>
    </row>
    <row r="13006" hidden="1">
      <c r="A13006" s="11">
        <v>3.0</v>
      </c>
      <c r="B13006" s="3" t="s">
        <v>3452</v>
      </c>
      <c r="C13006" s="2" t="s">
        <v>1747</v>
      </c>
      <c r="D13006" s="2" t="s">
        <v>3453</v>
      </c>
      <c r="E13006" s="2" t="s">
        <v>1779</v>
      </c>
      <c r="F13006" s="2" t="s">
        <v>1869</v>
      </c>
      <c r="G13006" s="8" t="str">
        <f>IF(COUNTIF('Dam Lines'!A:A,D13006)&gt;0,"Yes","No")</f>
        <v>No</v>
      </c>
      <c r="H13006" s="14" t="s">
        <v>1761</v>
      </c>
      <c r="I13006" s="8" t="str">
        <f t="array" ref="I13006">IF(G13006="Yes",XLOOKUP(D13006,'Dam Lines'!A:A,'Dam Lines'!J:J),"")</f>
        <v/>
      </c>
    </row>
    <row r="13007" hidden="1">
      <c r="A13007" s="11">
        <v>4.0</v>
      </c>
      <c r="B13007" s="3" t="s">
        <v>3844</v>
      </c>
      <c r="C13007" s="2" t="s">
        <v>3288</v>
      </c>
      <c r="D13007" s="2" t="s">
        <v>15</v>
      </c>
      <c r="E13007" s="2" t="s">
        <v>1779</v>
      </c>
      <c r="F13007" s="2" t="s">
        <v>1869</v>
      </c>
      <c r="G13007" s="8" t="str">
        <f>IF(COUNTIF('Dam Lines'!A:A,D13007)&gt;0,"Yes","No")</f>
        <v>Yes</v>
      </c>
      <c r="H13007" s="14" t="s">
        <v>1761</v>
      </c>
      <c r="I13007" s="8" t="str">
        <f t="array" ref="I13007">IF(G13007="Yes",XLOOKUP(D13007,'Dam Lines'!A:A,'Dam Lines'!J:J),"")</f>
        <v>NEVADA II</v>
      </c>
    </row>
    <row r="13008" hidden="1">
      <c r="A13008" s="11">
        <v>5.0</v>
      </c>
      <c r="B13008" s="3" t="s">
        <v>3190</v>
      </c>
      <c r="C13008" s="2" t="s">
        <v>1962</v>
      </c>
      <c r="D13008" s="2" t="s">
        <v>450</v>
      </c>
      <c r="E13008" s="2" t="s">
        <v>1779</v>
      </c>
      <c r="F13008" s="2" t="s">
        <v>1869</v>
      </c>
      <c r="G13008" s="8" t="str">
        <f>IF(COUNTIF('Dam Lines'!A:A,D13008)&gt;0,"Yes","No")</f>
        <v>Yes</v>
      </c>
      <c r="H13008" s="14" t="s">
        <v>1761</v>
      </c>
      <c r="I13008" s="8" t="str">
        <f t="array" ref="I13008">IF(G13008="Yes",XLOOKUP(D13008,'Dam Lines'!A:A,'Dam Lines'!J:J),"")</f>
        <v>NEVADA II</v>
      </c>
    </row>
    <row r="13009" hidden="1">
      <c r="A13009" s="11">
        <v>6.0</v>
      </c>
      <c r="B13009" s="3" t="s">
        <v>3397</v>
      </c>
      <c r="C13009" s="2" t="s">
        <v>1798</v>
      </c>
      <c r="D13009" s="2" t="s">
        <v>237</v>
      </c>
      <c r="E13009" s="2" t="s">
        <v>1779</v>
      </c>
      <c r="F13009" s="2" t="s">
        <v>1869</v>
      </c>
      <c r="G13009" s="8" t="str">
        <f>IF(COUNTIF('Dam Lines'!A:A,D13009)&gt;0,"Yes","No")</f>
        <v>Yes</v>
      </c>
      <c r="H13009" s="14" t="s">
        <v>1761</v>
      </c>
      <c r="I13009" s="8" t="str">
        <f t="array" ref="I13009">IF(G13009="Yes",XLOOKUP(D13009,'Dam Lines'!A:A,'Dam Lines'!J:J),"")</f>
        <v>NEVADA II</v>
      </c>
    </row>
    <row r="13010" hidden="1">
      <c r="A13010" s="11">
        <v>7.0</v>
      </c>
      <c r="B13010" s="3" t="s">
        <v>3570</v>
      </c>
      <c r="C13010" s="2" t="s">
        <v>3288</v>
      </c>
      <c r="D13010" s="2" t="s">
        <v>15</v>
      </c>
      <c r="E13010" s="4" t="s">
        <v>1779</v>
      </c>
      <c r="F13010" s="4" t="s">
        <v>1869</v>
      </c>
      <c r="G13010" s="8" t="str">
        <f>IF(COUNTIF('Dam Lines'!A:A,D13010)&gt;0,"Yes","No")</f>
        <v>Yes</v>
      </c>
      <c r="H13010" s="14" t="s">
        <v>1761</v>
      </c>
      <c r="I13010" s="8" t="str">
        <f t="array" ref="I13010">IF(G13010="Yes",XLOOKUP(D13010,'Dam Lines'!A:A,'Dam Lines'!J:J),"")</f>
        <v>NEVADA II</v>
      </c>
    </row>
    <row r="13011" hidden="1">
      <c r="A13011" s="11">
        <v>8.0</v>
      </c>
      <c r="B13011" s="3" t="s">
        <v>3846</v>
      </c>
      <c r="C13011" s="2" t="s">
        <v>1980</v>
      </c>
      <c r="D13011" s="2" t="s">
        <v>3847</v>
      </c>
      <c r="E13011" s="2" t="s">
        <v>1779</v>
      </c>
      <c r="F13011" s="2" t="s">
        <v>1869</v>
      </c>
      <c r="G13011" s="8" t="str">
        <f>IF(COUNTIF('Dam Lines'!A:A,D13011)&gt;0,"Yes","No")</f>
        <v>No</v>
      </c>
      <c r="H13011" s="14" t="s">
        <v>1761</v>
      </c>
      <c r="I13011" s="8" t="str">
        <f t="array" ref="I13011">IF(G13011="Yes",XLOOKUP(D13011,'Dam Lines'!A:A,'Dam Lines'!J:J),"")</f>
        <v/>
      </c>
    </row>
    <row r="13012" hidden="1">
      <c r="A13012" s="11">
        <v>9.0</v>
      </c>
      <c r="B13012" s="3" t="s">
        <v>4208</v>
      </c>
      <c r="C13012" s="2" t="s">
        <v>1823</v>
      </c>
      <c r="D13012" s="2" t="s">
        <v>252</v>
      </c>
      <c r="E13012" s="2" t="s">
        <v>1779</v>
      </c>
      <c r="F13012" s="2" t="s">
        <v>1869</v>
      </c>
      <c r="G13012" s="8" t="str">
        <f>IF(COUNTIF('Dam Lines'!A:A,D13012)&gt;0,"Yes","No")</f>
        <v>Yes</v>
      </c>
      <c r="H13012" s="14" t="s">
        <v>1761</v>
      </c>
      <c r="I13012" s="8" t="str">
        <f t="array" ref="I13012">IF(G13012="Yes",XLOOKUP(D13012,'Dam Lines'!A:A,'Dam Lines'!J:J),"")</f>
        <v>FATMA</v>
      </c>
    </row>
    <row r="13013" hidden="1">
      <c r="A13013" s="11">
        <v>10.0</v>
      </c>
      <c r="B13013" s="3" t="s">
        <v>3856</v>
      </c>
      <c r="C13013" s="2" t="s">
        <v>3464</v>
      </c>
      <c r="D13013" s="2" t="s">
        <v>328</v>
      </c>
      <c r="E13013" s="2" t="s">
        <v>1779</v>
      </c>
      <c r="F13013" s="2" t="s">
        <v>1869</v>
      </c>
      <c r="G13013" s="8" t="str">
        <f>IF(COUNTIF('Dam Lines'!A:A,D13013)&gt;0,"Yes","No")</f>
        <v>Yes</v>
      </c>
      <c r="H13013" s="14" t="s">
        <v>1761</v>
      </c>
      <c r="I13013" s="8" t="str">
        <f t="array" ref="I13013">IF(G13013="Yes",XLOOKUP(D13013,'Dam Lines'!A:A,'Dam Lines'!J:J),"")</f>
        <v>ALBA</v>
      </c>
    </row>
    <row r="13014" hidden="1">
      <c r="A13014" s="11">
        <v>11.0</v>
      </c>
      <c r="B13014" s="3" t="s">
        <v>3752</v>
      </c>
      <c r="C13014" s="2" t="s">
        <v>3753</v>
      </c>
      <c r="D13014" s="2" t="s">
        <v>126</v>
      </c>
      <c r="E13014" s="2" t="s">
        <v>1779</v>
      </c>
      <c r="F13014" s="2" t="s">
        <v>1869</v>
      </c>
      <c r="G13014" s="8" t="str">
        <f>IF(COUNTIF('Dam Lines'!A:A,D13014)&gt;0,"Yes","No")</f>
        <v>Yes</v>
      </c>
      <c r="H13014" s="14" t="s">
        <v>1761</v>
      </c>
      <c r="I13014" s="8" t="str">
        <f t="array" ref="I13014">IF(G13014="Yes",XLOOKUP(D13014,'Dam Lines'!A:A,'Dam Lines'!J:J),"")</f>
        <v>QUITAINE</v>
      </c>
    </row>
    <row r="13015" hidden="1">
      <c r="A13015" s="11">
        <v>12.0</v>
      </c>
      <c r="B13015" s="3" t="s">
        <v>2366</v>
      </c>
      <c r="C13015" s="2" t="s">
        <v>1798</v>
      </c>
      <c r="D13015" s="2" t="s">
        <v>51</v>
      </c>
      <c r="E13015" s="2" t="s">
        <v>1779</v>
      </c>
      <c r="F13015" s="2" t="s">
        <v>1869</v>
      </c>
      <c r="G13015" s="8" t="str">
        <f>IF(COUNTIF('Dam Lines'!A:A,D13015)&gt;0,"Yes","No")</f>
        <v>Yes</v>
      </c>
      <c r="H13015" s="14" t="s">
        <v>1761</v>
      </c>
      <c r="I13015" s="8" t="str">
        <f t="array" ref="I13015">IF(G13015="Yes",XLOOKUP(D13015,'Dam Lines'!A:A,'Dam Lines'!J:J),"")</f>
        <v>ELOA</v>
      </c>
    </row>
    <row r="13016" hidden="1">
      <c r="A13016" s="11">
        <v>1.0</v>
      </c>
      <c r="B13016" s="3" t="s">
        <v>3437</v>
      </c>
      <c r="C13016" s="2" t="s">
        <v>1962</v>
      </c>
      <c r="D13016" s="2" t="s">
        <v>1094</v>
      </c>
      <c r="E13016" s="4" t="s">
        <v>1779</v>
      </c>
      <c r="F13016" s="4" t="s">
        <v>2166</v>
      </c>
      <c r="G13016" s="8" t="str">
        <f>IF(COUNTIF('Dam Lines'!A:A,D13016)&gt;0,"Yes","No")</f>
        <v>Yes</v>
      </c>
      <c r="H13016" s="14" t="s">
        <v>1742</v>
      </c>
      <c r="I13016" s="8" t="str">
        <f t="array" ref="I13016">IF(G13016="Yes",XLOOKUP(D13016,'Dam Lines'!A:A,'Dam Lines'!J:J),"")</f>
        <v>NEVADA II</v>
      </c>
    </row>
    <row r="13017" hidden="1">
      <c r="A13017" s="11">
        <v>2.0</v>
      </c>
      <c r="B13017" s="3" t="s">
        <v>3002</v>
      </c>
      <c r="C13017" s="2" t="s">
        <v>1962</v>
      </c>
      <c r="D13017" s="2" t="s">
        <v>47</v>
      </c>
      <c r="E13017" s="2" t="s">
        <v>1779</v>
      </c>
      <c r="F13017" s="2" t="s">
        <v>2166</v>
      </c>
      <c r="G13017" s="8" t="str">
        <f>IF(COUNTIF('Dam Lines'!A:A,D13017)&gt;0,"Yes","No")</f>
        <v>Yes</v>
      </c>
      <c r="H13017" s="14" t="s">
        <v>1742</v>
      </c>
      <c r="I13017" s="8" t="str">
        <f t="array" ref="I13017">IF(G13017="Yes",XLOOKUP(D13017,'Dam Lines'!A:A,'Dam Lines'!J:J),"")</f>
        <v>FATMA</v>
      </c>
    </row>
    <row r="13018" hidden="1">
      <c r="A13018" s="11">
        <v>3.0</v>
      </c>
      <c r="B13018" s="3" t="s">
        <v>3396</v>
      </c>
      <c r="C13018" s="2" t="s">
        <v>1962</v>
      </c>
      <c r="D13018" s="2" t="s">
        <v>1263</v>
      </c>
      <c r="E13018" s="2" t="s">
        <v>1779</v>
      </c>
      <c r="F13018" s="2" t="s">
        <v>2166</v>
      </c>
      <c r="G13018" s="8" t="str">
        <f>IF(COUNTIF('Dam Lines'!A:A,D13018)&gt;0,"Yes","No")</f>
        <v>Yes</v>
      </c>
      <c r="H13018" s="14" t="s">
        <v>1742</v>
      </c>
      <c r="I13018" s="8" t="str">
        <f t="array" ref="I13018">IF(G13018="Yes",XLOOKUP(D13018,'Dam Lines'!A:A,'Dam Lines'!J:J),"")</f>
        <v>BASSALA</v>
      </c>
    </row>
    <row r="13019" hidden="1">
      <c r="A13019" s="11">
        <v>4.0</v>
      </c>
      <c r="B13019" s="3" t="s">
        <v>3699</v>
      </c>
      <c r="C13019" s="2" t="s">
        <v>3700</v>
      </c>
      <c r="D13019" s="2" t="s">
        <v>609</v>
      </c>
      <c r="E13019" s="2" t="s">
        <v>1779</v>
      </c>
      <c r="F13019" s="2" t="s">
        <v>2166</v>
      </c>
      <c r="G13019" s="8" t="str">
        <f>IF(COUNTIF('Dam Lines'!A:A,D13019)&gt;0,"Yes","No")</f>
        <v>Yes</v>
      </c>
      <c r="H13019" s="14" t="s">
        <v>1742</v>
      </c>
      <c r="I13019" s="8" t="str">
        <f t="array" ref="I13019">IF(G13019="Yes",XLOOKUP(D13019,'Dam Lines'!A:A,'Dam Lines'!J:J),"")</f>
        <v>MANAGIYA AL SAFFRA</v>
      </c>
    </row>
    <row r="13020" hidden="1">
      <c r="A13020" s="11">
        <v>5.0</v>
      </c>
      <c r="B13020" s="3" t="s">
        <v>3970</v>
      </c>
      <c r="C13020" s="2" t="s">
        <v>1823</v>
      </c>
      <c r="D13020" s="2" t="s">
        <v>301</v>
      </c>
      <c r="E13020" s="2" t="s">
        <v>1779</v>
      </c>
      <c r="F13020" s="2" t="s">
        <v>2166</v>
      </c>
      <c r="G13020" s="8" t="str">
        <f>IF(COUNTIF('Dam Lines'!A:A,D13020)&gt;0,"Yes","No")</f>
        <v>Yes</v>
      </c>
      <c r="H13020" s="14" t="s">
        <v>1742</v>
      </c>
      <c r="I13020" s="8" t="str">
        <f t="array" ref="I13020">IF(G13020="Yes",XLOOKUP(D13020,'Dam Lines'!A:A,'Dam Lines'!J:J),"")</f>
        <v>DJEDDA</v>
      </c>
    </row>
    <row r="13021" hidden="1">
      <c r="A13021" s="11">
        <v>6.0</v>
      </c>
      <c r="B13021" s="3" t="s">
        <v>3695</v>
      </c>
      <c r="C13021" s="2" t="s">
        <v>1744</v>
      </c>
      <c r="D13021" s="2" t="s">
        <v>441</v>
      </c>
      <c r="E13021" s="2" t="s">
        <v>1779</v>
      </c>
      <c r="F13021" s="2" t="s">
        <v>2166</v>
      </c>
      <c r="G13021" s="8" t="str">
        <f>IF(COUNTIF('Dam Lines'!A:A,D13021)&gt;0,"Yes","No")</f>
        <v>Yes</v>
      </c>
      <c r="H13021" s="14" t="s">
        <v>1742</v>
      </c>
      <c r="I13021" s="8" t="str">
        <f t="array" ref="I13021">IF(G13021="Yes",XLOOKUP(D13021,'Dam Lines'!A:A,'Dam Lines'!J:J),"")</f>
        <v>DJEDDA</v>
      </c>
    </row>
    <row r="13022" hidden="1">
      <c r="A13022" s="11">
        <v>7.0</v>
      </c>
      <c r="B13022" s="3" t="s">
        <v>3930</v>
      </c>
      <c r="C13022" s="2" t="s">
        <v>1798</v>
      </c>
      <c r="D13022" s="2" t="s">
        <v>133</v>
      </c>
      <c r="E13022" s="4" t="s">
        <v>1779</v>
      </c>
      <c r="F13022" s="4" t="s">
        <v>2166</v>
      </c>
      <c r="G13022" s="8" t="str">
        <f>IF(COUNTIF('Dam Lines'!A:A,D13022)&gt;0,"Yes","No")</f>
        <v>Yes</v>
      </c>
      <c r="H13022" s="14" t="s">
        <v>1742</v>
      </c>
      <c r="I13022" s="8" t="str">
        <f t="array" ref="I13022">IF(G13022="Yes",XLOOKUP(D13022,'Dam Lines'!A:A,'Dam Lines'!J:J),"")</f>
        <v>YFS ALMOND JOY</v>
      </c>
    </row>
    <row r="13023" hidden="1">
      <c r="A13023" s="11">
        <v>8.0</v>
      </c>
      <c r="B13023" s="3" t="s">
        <v>2577</v>
      </c>
      <c r="C13023" s="2" t="s">
        <v>1798</v>
      </c>
      <c r="D13023" s="2" t="s">
        <v>459</v>
      </c>
      <c r="E13023" s="2" t="s">
        <v>1779</v>
      </c>
      <c r="F13023" s="2" t="s">
        <v>2166</v>
      </c>
      <c r="G13023" s="8" t="str">
        <f>IF(COUNTIF('Dam Lines'!A:A,D13023)&gt;0,"Yes","No")</f>
        <v>Yes</v>
      </c>
      <c r="H13023" s="14" t="s">
        <v>1742</v>
      </c>
      <c r="I13023" s="8" t="str">
        <f t="array" ref="I13023">IF(G13023="Yes",XLOOKUP(D13023,'Dam Lines'!A:A,'Dam Lines'!J:J),"")</f>
        <v>NEVADA II</v>
      </c>
    </row>
    <row r="13024" hidden="1">
      <c r="A13024" s="11">
        <v>1.0</v>
      </c>
      <c r="B13024" s="3" t="s">
        <v>4456</v>
      </c>
      <c r="C13024" s="2" t="s">
        <v>1757</v>
      </c>
      <c r="D13024" s="2" t="s">
        <v>4457</v>
      </c>
      <c r="E13024" s="4" t="s">
        <v>1740</v>
      </c>
      <c r="F13024" s="4" t="s">
        <v>1887</v>
      </c>
      <c r="G13024" s="8" t="str">
        <f>IF(COUNTIF('Dam Lines'!A:A,D13024)&gt;0,"Yes","No")</f>
        <v>No</v>
      </c>
      <c r="H13024" s="14" t="s">
        <v>1742</v>
      </c>
      <c r="I13024" s="8" t="str">
        <f t="array" ref="I13024">IF(G13024="Yes",XLOOKUP(D13024,'Dam Lines'!A:A,'Dam Lines'!J:J),"")</f>
        <v/>
      </c>
    </row>
    <row r="13025" hidden="1">
      <c r="A13025" s="11">
        <v>2.0</v>
      </c>
      <c r="B13025" s="3" t="s">
        <v>4394</v>
      </c>
      <c r="C13025" s="2" t="s">
        <v>1908</v>
      </c>
      <c r="D13025" s="2" t="s">
        <v>2131</v>
      </c>
      <c r="E13025" s="2" t="s">
        <v>1740</v>
      </c>
      <c r="F13025" s="2" t="s">
        <v>1887</v>
      </c>
      <c r="G13025" s="8" t="str">
        <f>IF(COUNTIF('Dam Lines'!A:A,D13025)&gt;0,"Yes","No")</f>
        <v>No</v>
      </c>
      <c r="H13025" s="14" t="s">
        <v>1742</v>
      </c>
      <c r="I13025" s="8" t="str">
        <f t="array" ref="I13025">IF(G13025="Yes",XLOOKUP(D13025,'Dam Lines'!A:A,'Dam Lines'!J:J),"")</f>
        <v/>
      </c>
    </row>
    <row r="13026" hidden="1">
      <c r="A13026" s="11">
        <v>3.0</v>
      </c>
      <c r="B13026" s="3" t="s">
        <v>4448</v>
      </c>
      <c r="C13026" s="2" t="s">
        <v>1817</v>
      </c>
      <c r="D13026" s="2" t="s">
        <v>227</v>
      </c>
      <c r="E13026" s="2" t="s">
        <v>1740</v>
      </c>
      <c r="F13026" s="2" t="s">
        <v>1887</v>
      </c>
      <c r="G13026" s="8" t="str">
        <f>IF(COUNTIF('Dam Lines'!A:A,D13026)&gt;0,"Yes","No")</f>
        <v>Yes</v>
      </c>
      <c r="H13026" s="14" t="s">
        <v>1761</v>
      </c>
      <c r="I13026" s="8" t="str">
        <f t="array" ref="I13026">IF(G13026="Yes",XLOOKUP(D13026,'Dam Lines'!A:A,'Dam Lines'!J:J),"")</f>
        <v>MADOU</v>
      </c>
    </row>
    <row r="13027" hidden="1">
      <c r="A13027" s="11">
        <v>4.0</v>
      </c>
      <c r="B13027" s="3" t="s">
        <v>3654</v>
      </c>
      <c r="C13027" s="2" t="s">
        <v>1980</v>
      </c>
      <c r="D13027" s="2" t="s">
        <v>3655</v>
      </c>
      <c r="E13027" s="2" t="s">
        <v>1740</v>
      </c>
      <c r="F13027" s="2" t="s">
        <v>1887</v>
      </c>
      <c r="G13027" s="8" t="str">
        <f>IF(COUNTIF('Dam Lines'!A:A,D13027)&gt;0,"Yes","No")</f>
        <v>No</v>
      </c>
      <c r="H13027" s="14" t="s">
        <v>1742</v>
      </c>
      <c r="I13027" s="8" t="str">
        <f t="array" ref="I13027">IF(G13027="Yes",XLOOKUP(D13027,'Dam Lines'!A:A,'Dam Lines'!J:J),"")</f>
        <v/>
      </c>
    </row>
    <row r="13028" hidden="1">
      <c r="A13028" s="11">
        <v>5.0</v>
      </c>
      <c r="B13028" s="3" t="s">
        <v>4147</v>
      </c>
      <c r="C13028" s="2" t="s">
        <v>2070</v>
      </c>
      <c r="D13028" s="2" t="s">
        <v>146</v>
      </c>
      <c r="E13028" s="2" t="s">
        <v>1740</v>
      </c>
      <c r="F13028" s="2" t="s">
        <v>1887</v>
      </c>
      <c r="G13028" s="8" t="str">
        <f>IF(COUNTIF('Dam Lines'!A:A,D13028)&gt;0,"Yes","No")</f>
        <v>Yes</v>
      </c>
      <c r="H13028" s="14" t="s">
        <v>1742</v>
      </c>
      <c r="I13028" s="8" t="str">
        <f t="array" ref="I13028">IF(G13028="Yes",XLOOKUP(D13028,'Dam Lines'!A:A,'Dam Lines'!J:J),"")</f>
        <v>NEVADA II</v>
      </c>
    </row>
    <row r="13029" hidden="1">
      <c r="A13029" s="11">
        <v>6.0</v>
      </c>
      <c r="B13029" s="3" t="s">
        <v>4432</v>
      </c>
      <c r="C13029" s="2" t="s">
        <v>3344</v>
      </c>
      <c r="D13029" s="2" t="s">
        <v>2895</v>
      </c>
      <c r="E13029" s="2" t="s">
        <v>1740</v>
      </c>
      <c r="F13029" s="2" t="s">
        <v>1887</v>
      </c>
      <c r="G13029" s="8" t="str">
        <f>IF(COUNTIF('Dam Lines'!A:A,D13029)&gt;0,"Yes","No")</f>
        <v>No</v>
      </c>
      <c r="H13029" s="14" t="s">
        <v>1742</v>
      </c>
      <c r="I13029" s="8" t="str">
        <f t="array" ref="I13029">IF(G13029="Yes",XLOOKUP(D13029,'Dam Lines'!A:A,'Dam Lines'!J:J),"")</f>
        <v/>
      </c>
    </row>
    <row r="13030" hidden="1">
      <c r="A13030" s="11">
        <v>7.0</v>
      </c>
      <c r="B13030" s="3" t="s">
        <v>4407</v>
      </c>
      <c r="C13030" s="2" t="s">
        <v>1823</v>
      </c>
      <c r="D13030" s="2" t="s">
        <v>4408</v>
      </c>
      <c r="E13030" s="2" t="s">
        <v>1740</v>
      </c>
      <c r="F13030" s="2" t="s">
        <v>1887</v>
      </c>
      <c r="G13030" s="8" t="str">
        <f>IF(COUNTIF('Dam Lines'!A:A,D13030)&gt;0,"Yes","No")</f>
        <v>No</v>
      </c>
      <c r="H13030" s="14" t="s">
        <v>1761</v>
      </c>
      <c r="I13030" s="8" t="str">
        <f t="array" ref="I13030">IF(G13030="Yes",XLOOKUP(D13030,'Dam Lines'!A:A,'Dam Lines'!J:J),"")</f>
        <v/>
      </c>
    </row>
    <row r="13031" hidden="1">
      <c r="A13031" s="11">
        <v>8.0</v>
      </c>
      <c r="B13031" s="3" t="s">
        <v>4379</v>
      </c>
      <c r="C13031" s="2" t="s">
        <v>1980</v>
      </c>
      <c r="D13031" s="2" t="s">
        <v>640</v>
      </c>
      <c r="E13031" s="2" t="s">
        <v>1740</v>
      </c>
      <c r="F13031" s="2" t="s">
        <v>1887</v>
      </c>
      <c r="G13031" s="8" t="str">
        <f>IF(COUNTIF('Dam Lines'!A:A,D13031)&gt;0,"Yes","No")</f>
        <v>Yes</v>
      </c>
      <c r="H13031" s="14" t="s">
        <v>1742</v>
      </c>
      <c r="I13031" s="8" t="str">
        <f t="array" ref="I13031">IF(G13031="Yes",XLOOKUP(D13031,'Dam Lines'!A:A,'Dam Lines'!J:J),"")</f>
        <v>FATMA</v>
      </c>
    </row>
    <row r="13032" hidden="1">
      <c r="A13032" s="11">
        <v>9.0</v>
      </c>
      <c r="B13032" s="3" t="s">
        <v>4458</v>
      </c>
      <c r="C13032" s="2" t="s">
        <v>1907</v>
      </c>
      <c r="D13032" s="2" t="s">
        <v>433</v>
      </c>
      <c r="E13032" s="2" t="s">
        <v>1740</v>
      </c>
      <c r="F13032" s="2" t="s">
        <v>1887</v>
      </c>
      <c r="G13032" s="8" t="str">
        <f>IF(COUNTIF('Dam Lines'!A:A,D13032)&gt;0,"Yes","No")</f>
        <v>Yes</v>
      </c>
      <c r="H13032" s="14" t="s">
        <v>1742</v>
      </c>
      <c r="I13032" s="8" t="str">
        <f t="array" ref="I13032">IF(G13032="Yes",XLOOKUP(D13032,'Dam Lines'!A:A,'Dam Lines'!J:J),"")</f>
        <v>MANGALIE D</v>
      </c>
    </row>
    <row r="13033" hidden="1">
      <c r="A13033" s="11">
        <v>10.0</v>
      </c>
      <c r="B13033" s="3" t="s">
        <v>4400</v>
      </c>
      <c r="C13033" s="2" t="s">
        <v>3370</v>
      </c>
      <c r="D13033" s="2" t="s">
        <v>219</v>
      </c>
      <c r="E13033" s="2" t="s">
        <v>1740</v>
      </c>
      <c r="F13033" s="2" t="s">
        <v>1887</v>
      </c>
      <c r="G13033" s="8" t="str">
        <f>IF(COUNTIF('Dam Lines'!A:A,D13033)&gt;0,"Yes","No")</f>
        <v>Yes</v>
      </c>
      <c r="H13033" s="14" t="s">
        <v>1761</v>
      </c>
      <c r="I13033" s="8" t="str">
        <f t="array" ref="I13033">IF(G13033="Yes",XLOOKUP(D13033,'Dam Lines'!A:A,'Dam Lines'!J:J),"")</f>
        <v>ELKA</v>
      </c>
    </row>
    <row r="13034" hidden="1">
      <c r="A13034" s="11">
        <v>11.0</v>
      </c>
      <c r="B13034" s="3" t="s">
        <v>1012</v>
      </c>
      <c r="C13034" s="2" t="s">
        <v>2218</v>
      </c>
      <c r="D13034" s="2" t="s">
        <v>4373</v>
      </c>
      <c r="E13034" s="2" t="s">
        <v>1740</v>
      </c>
      <c r="F13034" s="2" t="s">
        <v>1887</v>
      </c>
      <c r="G13034" s="8" t="str">
        <f>IF(COUNTIF('Dam Lines'!A:A,D13034)&gt;0,"Yes","No")</f>
        <v>No</v>
      </c>
      <c r="H13034" s="14" t="s">
        <v>1761</v>
      </c>
    </row>
    <row r="13035" hidden="1">
      <c r="A13035" s="11">
        <v>12.0</v>
      </c>
      <c r="B13035" s="3" t="s">
        <v>4273</v>
      </c>
      <c r="C13035" s="2" t="s">
        <v>1823</v>
      </c>
      <c r="D13035" s="2" t="s">
        <v>956</v>
      </c>
      <c r="E13035" s="2" t="s">
        <v>1740</v>
      </c>
      <c r="F13035" s="2" t="s">
        <v>1887</v>
      </c>
      <c r="G13035" s="8" t="str">
        <f>IF(COUNTIF('Dam Lines'!A:A,D13035)&gt;0,"Yes","No")</f>
        <v>Yes</v>
      </c>
      <c r="H13035" s="14" t="s">
        <v>1742</v>
      </c>
      <c r="I13035" s="8" t="str">
        <f t="array" ref="I13035">IF(G13035="Yes",XLOOKUP(D13035,'Dam Lines'!A:A,'Dam Lines'!J:J),"")</f>
        <v>MADOU</v>
      </c>
    </row>
    <row r="13036" hidden="1">
      <c r="A13036" s="11">
        <v>13.0</v>
      </c>
      <c r="B13036" s="3" t="s">
        <v>4438</v>
      </c>
      <c r="C13036" s="2" t="s">
        <v>1935</v>
      </c>
      <c r="D13036" s="2" t="s">
        <v>4362</v>
      </c>
      <c r="E13036" s="2" t="s">
        <v>1740</v>
      </c>
      <c r="F13036" s="2" t="s">
        <v>1887</v>
      </c>
      <c r="G13036" s="8" t="str">
        <f>IF(COUNTIF('Dam Lines'!A:A,D13036)&gt;0,"Yes","No")</f>
        <v>No</v>
      </c>
      <c r="H13036" s="14" t="s">
        <v>1742</v>
      </c>
      <c r="I13036" s="8" t="str">
        <f t="array" ref="I13036">IF(G13036="Yes",XLOOKUP(D13036,'Dam Lines'!A:A,'Dam Lines'!J:J),"")</f>
        <v/>
      </c>
    </row>
    <row r="13037" hidden="1">
      <c r="A13037" s="11">
        <v>14.0</v>
      </c>
      <c r="B13037" s="3" t="s">
        <v>4427</v>
      </c>
      <c r="C13037" s="2" t="s">
        <v>1754</v>
      </c>
      <c r="D13037" s="2" t="s">
        <v>3919</v>
      </c>
      <c r="E13037" s="4" t="s">
        <v>1740</v>
      </c>
      <c r="F13037" s="4" t="s">
        <v>1887</v>
      </c>
      <c r="G13037" s="8" t="str">
        <f>IF(COUNTIF('Dam Lines'!A:A,D13037)&gt;0,"Yes","No")</f>
        <v>No</v>
      </c>
      <c r="H13037" s="14" t="s">
        <v>1761</v>
      </c>
      <c r="I13037" s="8" t="str">
        <f t="array" ref="I13037">IF(G13037="Yes",XLOOKUP(D13037,'Dam Lines'!A:A,'Dam Lines'!J:J),"")</f>
        <v/>
      </c>
    </row>
    <row r="13038" hidden="1">
      <c r="A13038" s="11">
        <v>1.0</v>
      </c>
      <c r="B13038" s="3" t="s">
        <v>3384</v>
      </c>
      <c r="C13038" s="2" t="s">
        <v>3385</v>
      </c>
      <c r="D13038" s="2" t="s">
        <v>3386</v>
      </c>
      <c r="E13038" s="4" t="s">
        <v>1779</v>
      </c>
      <c r="F13038" s="4" t="s">
        <v>1869</v>
      </c>
      <c r="G13038" s="8" t="str">
        <f>IF(COUNTIF('Dam Lines'!A:A,D13038)&gt;0,"Yes","No")</f>
        <v>No</v>
      </c>
      <c r="H13038" s="14" t="s">
        <v>1761</v>
      </c>
      <c r="I13038" s="8" t="str">
        <f t="array" ref="I13038">IF(G13038="Yes",XLOOKUP(D13038,'Dam Lines'!A:A,'Dam Lines'!J:J),"")</f>
        <v/>
      </c>
    </row>
    <row r="13039" hidden="1">
      <c r="A13039" s="11">
        <v>2.0</v>
      </c>
      <c r="B13039" s="3" t="s">
        <v>3421</v>
      </c>
      <c r="C13039" s="2" t="s">
        <v>1744</v>
      </c>
      <c r="D13039" s="2" t="s">
        <v>1892</v>
      </c>
      <c r="E13039" s="2" t="s">
        <v>1779</v>
      </c>
      <c r="F13039" s="2" t="s">
        <v>1869</v>
      </c>
      <c r="G13039" s="8" t="str">
        <f>IF(COUNTIF('Dam Lines'!A:A,D13039)&gt;0,"Yes","No")</f>
        <v>No</v>
      </c>
      <c r="H13039" s="14" t="s">
        <v>1761</v>
      </c>
      <c r="I13039" s="8" t="str">
        <f t="array" ref="I13039">IF(G13039="Yes",XLOOKUP(D13039,'Dam Lines'!A:A,'Dam Lines'!J:J),"")</f>
        <v/>
      </c>
    </row>
    <row r="13040" hidden="1">
      <c r="A13040" s="11">
        <v>3.0</v>
      </c>
      <c r="B13040" s="3" t="s">
        <v>3287</v>
      </c>
      <c r="C13040" s="2" t="s">
        <v>3288</v>
      </c>
      <c r="D13040" s="2" t="s">
        <v>15</v>
      </c>
      <c r="E13040" s="2" t="s">
        <v>1779</v>
      </c>
      <c r="F13040" s="2" t="s">
        <v>1869</v>
      </c>
      <c r="G13040" s="8" t="str">
        <f>IF(COUNTIF('Dam Lines'!A:A,D13040)&gt;0,"Yes","No")</f>
        <v>Yes</v>
      </c>
      <c r="H13040" s="14" t="s">
        <v>1761</v>
      </c>
      <c r="I13040" s="8" t="str">
        <f t="array" ref="I13040">IF(G13040="Yes",XLOOKUP(D13040,'Dam Lines'!A:A,'Dam Lines'!J:J),"")</f>
        <v>NEVADA II</v>
      </c>
    </row>
    <row r="13041" hidden="1">
      <c r="A13041" s="11">
        <v>4.0</v>
      </c>
      <c r="B13041" s="3" t="s">
        <v>4095</v>
      </c>
      <c r="C13041" s="2" t="s">
        <v>1844</v>
      </c>
      <c r="D13041" s="2" t="s">
        <v>475</v>
      </c>
      <c r="E13041" s="2" t="s">
        <v>1779</v>
      </c>
      <c r="F13041" s="2" t="s">
        <v>1869</v>
      </c>
      <c r="G13041" s="8" t="str">
        <f>IF(COUNTIF('Dam Lines'!A:A,D13041)&gt;0,"Yes","No")</f>
        <v>Yes</v>
      </c>
      <c r="H13041" s="14" t="s">
        <v>1761</v>
      </c>
      <c r="I13041" s="8" t="str">
        <f t="array" ref="I13041">IF(G13041="Yes",XLOOKUP(D13041,'Dam Lines'!A:A,'Dam Lines'!J:J),"")</f>
        <v>FATMA</v>
      </c>
    </row>
    <row r="13042" hidden="1">
      <c r="A13042" s="11">
        <v>5.0</v>
      </c>
      <c r="B13042" s="3" t="s">
        <v>3995</v>
      </c>
      <c r="C13042" s="2" t="s">
        <v>1823</v>
      </c>
      <c r="D13042" s="2" t="s">
        <v>3675</v>
      </c>
      <c r="E13042" s="2" t="s">
        <v>1779</v>
      </c>
      <c r="F13042" s="2" t="s">
        <v>1869</v>
      </c>
      <c r="G13042" s="8" t="str">
        <f>IF(COUNTIF('Dam Lines'!A:A,D13042)&gt;0,"Yes","No")</f>
        <v>No</v>
      </c>
      <c r="H13042" s="14" t="s">
        <v>1761</v>
      </c>
      <c r="I13042" s="8" t="str">
        <f t="array" ref="I13042">IF(G13042="Yes",XLOOKUP(D13042,'Dam Lines'!A:A,'Dam Lines'!J:J),"")</f>
        <v/>
      </c>
    </row>
    <row r="13043" hidden="1">
      <c r="A13043" s="11">
        <v>6.0</v>
      </c>
      <c r="B13043" s="3" t="s">
        <v>4254</v>
      </c>
      <c r="C13043" s="2" t="s">
        <v>1817</v>
      </c>
      <c r="D13043" s="2" t="s">
        <v>4255</v>
      </c>
      <c r="E13043" s="2" t="s">
        <v>1779</v>
      </c>
      <c r="F13043" s="2" t="s">
        <v>1869</v>
      </c>
      <c r="G13043" s="8" t="str">
        <f>IF(COUNTIF('Dam Lines'!A:A,D13043)&gt;0,"Yes","No")</f>
        <v>No</v>
      </c>
      <c r="H13043" s="14" t="s">
        <v>1761</v>
      </c>
      <c r="I13043" s="8" t="str">
        <f t="array" ref="I13043">IF(G13043="Yes",XLOOKUP(D13043,'Dam Lines'!A:A,'Dam Lines'!J:J),"")</f>
        <v/>
      </c>
    </row>
    <row r="13044" hidden="1">
      <c r="A13044" s="11">
        <v>7.0</v>
      </c>
      <c r="B13044" s="3" t="s">
        <v>3758</v>
      </c>
      <c r="C13044" s="2" t="s">
        <v>2127</v>
      </c>
      <c r="D13044" s="2" t="s">
        <v>1195</v>
      </c>
      <c r="E13044" s="2" t="s">
        <v>1779</v>
      </c>
      <c r="F13044" s="2" t="s">
        <v>1869</v>
      </c>
      <c r="G13044" s="8" t="str">
        <f>IF(COUNTIF('Dam Lines'!A:A,D13044)&gt;0,"Yes","No")</f>
        <v>Yes</v>
      </c>
      <c r="H13044" s="14" t="s">
        <v>1761</v>
      </c>
      <c r="I13044" s="8" t="str">
        <f t="array" ref="I13044">IF(G13044="Yes",XLOOKUP(D13044,'Dam Lines'!A:A,'Dam Lines'!J:J),"")</f>
        <v>MADOU</v>
      </c>
    </row>
    <row r="13045" hidden="1">
      <c r="A13045" s="11">
        <v>8.0</v>
      </c>
      <c r="B13045" s="3" t="s">
        <v>4135</v>
      </c>
      <c r="C13045" s="2" t="s">
        <v>1798</v>
      </c>
      <c r="D13045" s="2" t="s">
        <v>86</v>
      </c>
      <c r="E13045" s="2" t="s">
        <v>1779</v>
      </c>
      <c r="F13045" s="2" t="s">
        <v>1869</v>
      </c>
      <c r="G13045" s="8" t="str">
        <f>IF(COUNTIF('Dam Lines'!A:A,D13045)&gt;0,"Yes","No")</f>
        <v>Yes</v>
      </c>
      <c r="H13045" s="14" t="s">
        <v>1761</v>
      </c>
      <c r="I13045" s="8" t="str">
        <f t="array" ref="I13045">IF(G13045="Yes",XLOOKUP(D13045,'Dam Lines'!A:A,'Dam Lines'!J:J),"")</f>
        <v>PHILIPPA</v>
      </c>
    </row>
    <row r="13046" hidden="1">
      <c r="A13046" s="11">
        <v>9.0</v>
      </c>
      <c r="B13046" s="3" t="s">
        <v>3715</v>
      </c>
      <c r="C13046" s="2" t="s">
        <v>1823</v>
      </c>
      <c r="D13046" s="2" t="s">
        <v>824</v>
      </c>
      <c r="E13046" s="2" t="s">
        <v>1779</v>
      </c>
      <c r="F13046" s="2" t="s">
        <v>1869</v>
      </c>
      <c r="G13046" s="8" t="str">
        <f>IF(COUNTIF('Dam Lines'!A:A,D13046)&gt;0,"Yes","No")</f>
        <v>Yes</v>
      </c>
      <c r="H13046" s="14" t="s">
        <v>1761</v>
      </c>
      <c r="I13046" s="8" t="str">
        <f t="array" ref="I13046">IF(G13046="Yes",XLOOKUP(D13046,'Dam Lines'!A:A,'Dam Lines'!J:J),"")</f>
        <v>FATMA</v>
      </c>
    </row>
    <row r="13047" hidden="1">
      <c r="A13047" s="11">
        <v>10.0</v>
      </c>
      <c r="B13047" s="3" t="s">
        <v>2782</v>
      </c>
      <c r="C13047" s="2" t="s">
        <v>1798</v>
      </c>
      <c r="D13047" s="2" t="s">
        <v>105</v>
      </c>
      <c r="E13047" s="2" t="s">
        <v>1779</v>
      </c>
      <c r="F13047" s="2" t="s">
        <v>1869</v>
      </c>
      <c r="G13047" s="8" t="str">
        <f>IF(COUNTIF('Dam Lines'!A:A,D13047)&gt;0,"Yes","No")</f>
        <v>Yes</v>
      </c>
      <c r="H13047" s="14" t="s">
        <v>1761</v>
      </c>
      <c r="I13047" s="8" t="str">
        <f t="array" ref="I13047">IF(G13047="Yes",XLOOKUP(D13047,'Dam Lines'!A:A,'Dam Lines'!J:J),"")</f>
        <v>ARRAGONDA</v>
      </c>
    </row>
    <row r="13048" hidden="1">
      <c r="A13048" s="11">
        <v>11.0</v>
      </c>
      <c r="B13048" s="3" t="s">
        <v>3842</v>
      </c>
      <c r="C13048" s="2" t="s">
        <v>1754</v>
      </c>
      <c r="D13048" s="2" t="s">
        <v>3843</v>
      </c>
      <c r="E13048" s="2" t="s">
        <v>1779</v>
      </c>
      <c r="F13048" s="2" t="s">
        <v>1869</v>
      </c>
      <c r="G13048" s="8" t="str">
        <f>IF(COUNTIF('Dam Lines'!A:A,D13048)&gt;0,"Yes","No")</f>
        <v>No</v>
      </c>
      <c r="H13048" s="14" t="s">
        <v>1761</v>
      </c>
      <c r="I13048" s="8" t="str">
        <f t="array" ref="I13048">IF(G13048="Yes",XLOOKUP(D13048,'Dam Lines'!A:A,'Dam Lines'!J:J),"")</f>
        <v/>
      </c>
    </row>
    <row r="13049" hidden="1">
      <c r="A13049" s="11">
        <v>12.0</v>
      </c>
      <c r="B13049" s="3" t="s">
        <v>3516</v>
      </c>
      <c r="C13049" s="2" t="s">
        <v>1935</v>
      </c>
      <c r="D13049" s="2" t="s">
        <v>454</v>
      </c>
      <c r="E13049" s="2" t="s">
        <v>1779</v>
      </c>
      <c r="F13049" s="2" t="s">
        <v>1869</v>
      </c>
      <c r="G13049" s="8" t="str">
        <f>IF(COUNTIF('Dam Lines'!A:A,D13049)&gt;0,"Yes","No")</f>
        <v>Yes</v>
      </c>
      <c r="H13049" s="14" t="s">
        <v>1761</v>
      </c>
      <c r="I13049" s="8" t="str">
        <f t="array" ref="I13049">IF(G13049="Yes",XLOOKUP(D13049,'Dam Lines'!A:A,'Dam Lines'!J:J),"")</f>
        <v>TARGUIA</v>
      </c>
    </row>
    <row r="13050" hidden="1">
      <c r="A13050" s="11">
        <v>13.0</v>
      </c>
      <c r="B13050" s="3" t="s">
        <v>4304</v>
      </c>
      <c r="C13050" s="2" t="s">
        <v>3423</v>
      </c>
      <c r="D13050" s="2" t="s">
        <v>370</v>
      </c>
      <c r="E13050" s="2" t="s">
        <v>1779</v>
      </c>
      <c r="F13050" s="2" t="s">
        <v>1869</v>
      </c>
      <c r="G13050" s="8" t="str">
        <f>IF(COUNTIF('Dam Lines'!A:A,D13050)&gt;0,"Yes","No")</f>
        <v>Yes</v>
      </c>
      <c r="H13050" s="14" t="s">
        <v>1761</v>
      </c>
      <c r="I13050" s="8" t="str">
        <f t="array" ref="I13050">IF(G13050="Yes",XLOOKUP(D13050,'Dam Lines'!A:A,'Dam Lines'!J:J),"")</f>
        <v>FİRUZE.1.</v>
      </c>
    </row>
    <row r="13051" hidden="1">
      <c r="A13051" s="11">
        <v>14.0</v>
      </c>
      <c r="B13051" s="3" t="s">
        <v>4444</v>
      </c>
      <c r="C13051" s="2" t="s">
        <v>3982</v>
      </c>
      <c r="D13051" s="2" t="s">
        <v>4445</v>
      </c>
      <c r="E13051" s="4" t="s">
        <v>1779</v>
      </c>
      <c r="F13051" s="4" t="s">
        <v>1869</v>
      </c>
      <c r="G13051" s="8" t="str">
        <f>IF(COUNTIF('Dam Lines'!A:A,D13051)&gt;0,"Yes","No")</f>
        <v>No</v>
      </c>
      <c r="H13051" s="14" t="s">
        <v>1761</v>
      </c>
      <c r="I13051" s="8" t="str">
        <f t="array" ref="I13051">IF(G13051="Yes",XLOOKUP(D13051,'Dam Lines'!A:A,'Dam Lines'!J:J),"")</f>
        <v/>
      </c>
    </row>
    <row r="13052" hidden="1">
      <c r="A13052" s="11">
        <v>1.0</v>
      </c>
      <c r="B13052" s="3" t="s">
        <v>3684</v>
      </c>
      <c r="C13052" s="2" t="s">
        <v>1802</v>
      </c>
      <c r="D13052" s="2" t="s">
        <v>3685</v>
      </c>
      <c r="E13052" s="4" t="s">
        <v>1779</v>
      </c>
      <c r="F13052" s="4" t="s">
        <v>1869</v>
      </c>
      <c r="G13052" s="8" t="str">
        <f>IF(COUNTIF('Dam Lines'!A:A,D13052)&gt;0,"Yes","No")</f>
        <v>No</v>
      </c>
      <c r="H13052" s="14" t="s">
        <v>1742</v>
      </c>
      <c r="I13052" s="8" t="str">
        <f t="array" ref="I13052">IF(G13052="Yes",XLOOKUP(D13052,'Dam Lines'!A:A,'Dam Lines'!J:J),"")</f>
        <v/>
      </c>
    </row>
    <row r="13053" hidden="1">
      <c r="A13053" s="11">
        <v>2.0</v>
      </c>
      <c r="B13053" s="3" t="s">
        <v>3705</v>
      </c>
      <c r="C13053" s="2" t="s">
        <v>3423</v>
      </c>
      <c r="D13053" s="2" t="s">
        <v>604</v>
      </c>
      <c r="E13053" s="2" t="s">
        <v>1779</v>
      </c>
      <c r="F13053" s="2" t="s">
        <v>1869</v>
      </c>
      <c r="G13053" s="8" t="str">
        <f>IF(COUNTIF('Dam Lines'!A:A,D13053)&gt;0,"Yes","No")</f>
        <v>Yes</v>
      </c>
      <c r="H13053" s="14" t="s">
        <v>1742</v>
      </c>
      <c r="I13053" s="8" t="str">
        <f t="array" ref="I13053">IF(G13053="Yes",XLOOKUP(D13053,'Dam Lines'!A:A,'Dam Lines'!J:J),"")</f>
        <v>KORALINA</v>
      </c>
    </row>
    <row r="13054" hidden="1">
      <c r="A13054" s="11">
        <v>3.0</v>
      </c>
      <c r="B13054" s="3" t="s">
        <v>3749</v>
      </c>
      <c r="C13054" s="2" t="s">
        <v>2613</v>
      </c>
      <c r="D13054" s="2" t="s">
        <v>3750</v>
      </c>
      <c r="E13054" s="2" t="s">
        <v>1779</v>
      </c>
      <c r="F13054" s="2" t="s">
        <v>1869</v>
      </c>
      <c r="G13054" s="8" t="str">
        <f>IF(COUNTIF('Dam Lines'!A:A,D13054)&gt;0,"Yes","No")</f>
        <v>No</v>
      </c>
      <c r="H13054" s="14" t="s">
        <v>1742</v>
      </c>
      <c r="I13054" s="8" t="str">
        <f t="array" ref="I13054">IF(G13054="Yes",XLOOKUP(D13054,'Dam Lines'!A:A,'Dam Lines'!J:J),"")</f>
        <v/>
      </c>
    </row>
    <row r="13055" hidden="1">
      <c r="A13055" s="11">
        <v>4.0</v>
      </c>
      <c r="B13055" s="3" t="s">
        <v>4351</v>
      </c>
      <c r="C13055" s="2" t="s">
        <v>3323</v>
      </c>
      <c r="D13055" s="2" t="s">
        <v>491</v>
      </c>
      <c r="E13055" s="2" t="s">
        <v>1779</v>
      </c>
      <c r="F13055" s="2" t="s">
        <v>1869</v>
      </c>
      <c r="G13055" s="8" t="str">
        <f>IF(COUNTIF('Dam Lines'!A:A,D13055)&gt;0,"Yes","No")</f>
        <v>Yes</v>
      </c>
      <c r="H13055" s="14" t="s">
        <v>1742</v>
      </c>
      <c r="I13055" s="8" t="str">
        <f t="array" ref="I13055">IF(G13055="Yes",XLOOKUP(D13055,'Dam Lines'!A:A,'Dam Lines'!J:J),"")</f>
        <v>NEVADA II</v>
      </c>
    </row>
    <row r="13056" hidden="1">
      <c r="A13056" s="11">
        <v>5.0</v>
      </c>
      <c r="B13056" s="3" t="s">
        <v>3001</v>
      </c>
      <c r="C13056" s="2" t="s">
        <v>1823</v>
      </c>
      <c r="D13056" s="2" t="s">
        <v>376</v>
      </c>
      <c r="E13056" s="2" t="s">
        <v>1779</v>
      </c>
      <c r="F13056" s="2" t="s">
        <v>1869</v>
      </c>
      <c r="G13056" s="8" t="str">
        <f>IF(COUNTIF('Dam Lines'!A:A,D13056)&gt;0,"Yes","No")</f>
        <v>Yes</v>
      </c>
      <c r="H13056" s="14" t="s">
        <v>1742</v>
      </c>
      <c r="I13056" s="8" t="str">
        <f t="array" ref="I13056">IF(G13056="Yes",XLOOKUP(D13056,'Dam Lines'!A:A,'Dam Lines'!J:J),"")</f>
        <v>DJEDDA</v>
      </c>
    </row>
    <row r="13057" hidden="1">
      <c r="A13057" s="11">
        <v>6.0</v>
      </c>
      <c r="B13057" s="3" t="s">
        <v>2751</v>
      </c>
      <c r="C13057" s="2" t="s">
        <v>1962</v>
      </c>
      <c r="D13057" s="2" t="s">
        <v>118</v>
      </c>
      <c r="E13057" s="2" t="s">
        <v>1779</v>
      </c>
      <c r="F13057" s="2" t="s">
        <v>1869</v>
      </c>
      <c r="G13057" s="8" t="str">
        <f>IF(COUNTIF('Dam Lines'!A:A,D13057)&gt;0,"Yes","No")</f>
        <v>Yes</v>
      </c>
      <c r="H13057" s="14" t="s">
        <v>1742</v>
      </c>
      <c r="I13057" s="8" t="str">
        <f t="array" ref="I13057">IF(G13057="Yes",XLOOKUP(D13057,'Dam Lines'!A:A,'Dam Lines'!J:J),"")</f>
        <v>SAPINA</v>
      </c>
    </row>
    <row r="13058" hidden="1">
      <c r="A13058" s="11">
        <v>7.0</v>
      </c>
      <c r="B13058" s="3" t="s">
        <v>2553</v>
      </c>
      <c r="C13058" s="2" t="s">
        <v>1962</v>
      </c>
      <c r="D13058" s="2" t="s">
        <v>232</v>
      </c>
      <c r="E13058" s="2" t="s">
        <v>1779</v>
      </c>
      <c r="F13058" s="2" t="s">
        <v>1869</v>
      </c>
      <c r="G13058" s="8" t="str">
        <f>IF(COUNTIF('Dam Lines'!A:A,D13058)&gt;0,"Yes","No")</f>
        <v>Yes</v>
      </c>
      <c r="H13058" s="14" t="s">
        <v>1742</v>
      </c>
      <c r="I13058" s="8" t="str">
        <f t="array" ref="I13058">IF(G13058="Yes",XLOOKUP(D13058,'Dam Lines'!A:A,'Dam Lines'!J:J),"")</f>
        <v>GHARDAIA</v>
      </c>
    </row>
    <row r="13059" hidden="1">
      <c r="A13059" s="11">
        <v>8.0</v>
      </c>
      <c r="B13059" s="3" t="s">
        <v>4178</v>
      </c>
      <c r="C13059" s="2" t="s">
        <v>1962</v>
      </c>
      <c r="D13059" s="2" t="s">
        <v>1031</v>
      </c>
      <c r="E13059" s="2" t="s">
        <v>1779</v>
      </c>
      <c r="F13059" s="2" t="s">
        <v>1869</v>
      </c>
      <c r="G13059" s="8" t="str">
        <f>IF(COUNTIF('Dam Lines'!A:A,D13059)&gt;0,"Yes","No")</f>
        <v>Yes</v>
      </c>
      <c r="H13059" s="14" t="s">
        <v>1742</v>
      </c>
      <c r="I13059" s="8" t="str">
        <f t="array" ref="I13059">IF(G13059="Yes",XLOOKUP(D13059,'Dam Lines'!A:A,'Dam Lines'!J:J),"")</f>
        <v>AYG</v>
      </c>
    </row>
    <row r="13060" hidden="1">
      <c r="A13060" s="11">
        <v>9.0</v>
      </c>
      <c r="B13060" s="3" t="s">
        <v>3456</v>
      </c>
      <c r="C13060" s="2" t="s">
        <v>1817</v>
      </c>
      <c r="D13060" s="2" t="s">
        <v>3457</v>
      </c>
      <c r="E13060" s="2" t="s">
        <v>1779</v>
      </c>
      <c r="F13060" s="2" t="s">
        <v>1869</v>
      </c>
      <c r="G13060" s="8" t="str">
        <f>IF(COUNTIF('Dam Lines'!A:A,D13060)&gt;0,"Yes","No")</f>
        <v>No</v>
      </c>
      <c r="H13060" s="14" t="s">
        <v>1742</v>
      </c>
      <c r="I13060" s="8" t="str">
        <f t="array" ref="I13060">IF(G13060="Yes",XLOOKUP(D13060,'Dam Lines'!A:A,'Dam Lines'!J:J),"")</f>
        <v/>
      </c>
    </row>
    <row r="13061" hidden="1">
      <c r="A13061" s="11">
        <v>10.0</v>
      </c>
      <c r="B13061" s="3" t="s">
        <v>4034</v>
      </c>
      <c r="C13061" s="2" t="s">
        <v>4035</v>
      </c>
      <c r="D13061" s="2" t="s">
        <v>469</v>
      </c>
      <c r="E13061" s="2" t="s">
        <v>1779</v>
      </c>
      <c r="F13061" s="2" t="s">
        <v>1869</v>
      </c>
      <c r="G13061" s="8" t="str">
        <f>IF(COUNTIF('Dam Lines'!A:A,D13061)&gt;0,"Yes","No")</f>
        <v>Yes</v>
      </c>
      <c r="H13061" s="14" t="s">
        <v>1742</v>
      </c>
      <c r="I13061" s="8" t="str">
        <f t="array" ref="I13061">IF(G13061="Yes",XLOOKUP(D13061,'Dam Lines'!A:A,'Dam Lines'!J:J),"")</f>
        <v>FATMA</v>
      </c>
    </row>
    <row r="13062" hidden="1">
      <c r="A13062" s="11">
        <v>11.0</v>
      </c>
      <c r="B13062" s="3" t="s">
        <v>3857</v>
      </c>
      <c r="C13062" s="2" t="s">
        <v>3464</v>
      </c>
      <c r="D13062" s="2" t="s">
        <v>244</v>
      </c>
      <c r="E13062" s="2" t="s">
        <v>1779</v>
      </c>
      <c r="F13062" s="2" t="s">
        <v>1869</v>
      </c>
      <c r="G13062" s="8" t="str">
        <f>IF(COUNTIF('Dam Lines'!A:A,D13062)&gt;0,"Yes","No")</f>
        <v>Yes</v>
      </c>
      <c r="H13062" s="14" t="s">
        <v>1742</v>
      </c>
      <c r="I13062" s="8" t="str">
        <f t="array" ref="I13062">IF(G13062="Yes",XLOOKUP(D13062,'Dam Lines'!A:A,'Dam Lines'!J:J),"")</f>
        <v>BASSALA</v>
      </c>
    </row>
    <row r="13063" hidden="1">
      <c r="A13063" s="11">
        <v>12.0</v>
      </c>
      <c r="B13063" s="3" t="s">
        <v>3826</v>
      </c>
      <c r="C13063" s="2" t="s">
        <v>4175</v>
      </c>
      <c r="D13063" s="2" t="s">
        <v>4176</v>
      </c>
      <c r="E13063" s="2" t="s">
        <v>1779</v>
      </c>
      <c r="F13063" s="2" t="s">
        <v>1869</v>
      </c>
      <c r="G13063" s="8" t="str">
        <f>IF(COUNTIF('Dam Lines'!A:A,D13063)&gt;0,"Yes","No")</f>
        <v>No</v>
      </c>
      <c r="H13063" s="14" t="s">
        <v>1742</v>
      </c>
      <c r="I13063" s="8" t="str">
        <f t="array" ref="I13063">IF(G13063="Yes",XLOOKUP(D13063,'Dam Lines'!A:A,'Dam Lines'!J:J),"")</f>
        <v/>
      </c>
    </row>
    <row r="13064" hidden="1">
      <c r="A13064" s="11">
        <v>13.0</v>
      </c>
      <c r="B13064" s="3" t="s">
        <v>3859</v>
      </c>
      <c r="C13064" s="2" t="s">
        <v>1802</v>
      </c>
      <c r="D13064" s="2" t="s">
        <v>3860</v>
      </c>
      <c r="E13064" s="2" t="s">
        <v>1779</v>
      </c>
      <c r="F13064" s="2" t="s">
        <v>1869</v>
      </c>
      <c r="G13064" s="8" t="str">
        <f>IF(COUNTIF('Dam Lines'!A:A,D13064)&gt;0,"Yes","No")</f>
        <v>No</v>
      </c>
      <c r="H13064" s="14" t="s">
        <v>1742</v>
      </c>
      <c r="I13064" s="8" t="str">
        <f t="array" ref="I13064">IF(G13064="Yes",XLOOKUP(D13064,'Dam Lines'!A:A,'Dam Lines'!J:J),"")</f>
        <v/>
      </c>
    </row>
    <row r="13065" hidden="1">
      <c r="A13065" s="11">
        <v>1.0</v>
      </c>
      <c r="B13065" s="3" t="s">
        <v>3480</v>
      </c>
      <c r="C13065" s="2" t="s">
        <v>1798</v>
      </c>
      <c r="D13065" s="2" t="s">
        <v>441</v>
      </c>
      <c r="E13065" s="4" t="s">
        <v>1779</v>
      </c>
      <c r="F13065" s="4" t="s">
        <v>2037</v>
      </c>
      <c r="G13065" s="8" t="str">
        <f>IF(COUNTIF('Dam Lines'!A:A,D13065)&gt;0,"Yes","No")</f>
        <v>Yes</v>
      </c>
      <c r="H13065" s="14" t="s">
        <v>1742</v>
      </c>
      <c r="I13065" s="8" t="str">
        <f t="array" ref="I13065">IF(G13065="Yes",XLOOKUP(D13065,'Dam Lines'!A:A,'Dam Lines'!J:J),"")</f>
        <v>DJEDDA</v>
      </c>
    </row>
    <row r="13066" hidden="1">
      <c r="A13066" s="11">
        <v>2.0</v>
      </c>
      <c r="B13066" s="3" t="s">
        <v>3458</v>
      </c>
      <c r="C13066" s="2" t="s">
        <v>1886</v>
      </c>
      <c r="D13066" s="2" t="s">
        <v>263</v>
      </c>
      <c r="E13066" s="4" t="s">
        <v>1779</v>
      </c>
      <c r="F13066" s="4" t="s">
        <v>2037</v>
      </c>
      <c r="G13066" s="8" t="str">
        <f>IF(COUNTIF('Dam Lines'!A:A,D13066)&gt;0,"Yes","No")</f>
        <v>Yes</v>
      </c>
      <c r="H13066" s="14" t="s">
        <v>1742</v>
      </c>
      <c r="I13066" s="8" t="str">
        <f t="array" ref="I13066">IF(G13066="Yes",XLOOKUP(D13066,'Dam Lines'!A:A,'Dam Lines'!J:J),"")</f>
        <v>COUNTESS-IRENE</v>
      </c>
    </row>
    <row r="13067" hidden="1">
      <c r="A13067" s="11">
        <v>3.0</v>
      </c>
      <c r="B13067" s="3" t="s">
        <v>3525</v>
      </c>
      <c r="C13067" s="2" t="s">
        <v>1802</v>
      </c>
      <c r="D13067" s="2" t="s">
        <v>664</v>
      </c>
      <c r="E13067" s="2" t="s">
        <v>1779</v>
      </c>
      <c r="F13067" s="2" t="s">
        <v>2037</v>
      </c>
      <c r="G13067" s="8" t="str">
        <f>IF(COUNTIF('Dam Lines'!A:A,D13067)&gt;0,"Yes","No")</f>
        <v>Yes</v>
      </c>
      <c r="H13067" s="14" t="s">
        <v>1742</v>
      </c>
      <c r="I13067" s="8" t="str">
        <f t="array" ref="I13067">IF(G13067="Yes",XLOOKUP(D13067,'Dam Lines'!A:A,'Dam Lines'!J:J),"")</f>
        <v>BEDRAFFA</v>
      </c>
    </row>
    <row r="13068" hidden="1">
      <c r="A13068" s="11">
        <v>4.0</v>
      </c>
      <c r="B13068" s="3" t="s">
        <v>2635</v>
      </c>
      <c r="C13068" s="2" t="s">
        <v>1798</v>
      </c>
      <c r="D13068" s="2" t="s">
        <v>109</v>
      </c>
      <c r="E13068" s="2" t="s">
        <v>1779</v>
      </c>
      <c r="F13068" s="2" t="s">
        <v>2037</v>
      </c>
      <c r="G13068" s="8" t="str">
        <f>IF(COUNTIF('Dam Lines'!A:A,D13068)&gt;0,"Yes","No")</f>
        <v>Yes</v>
      </c>
      <c r="H13068" s="14" t="s">
        <v>1742</v>
      </c>
      <c r="I13068" s="8" t="str">
        <f t="array" ref="I13068">IF(G13068="Yes",XLOOKUP(D13068,'Dam Lines'!A:A,'Dam Lines'!J:J),"")</f>
        <v>ASTRALE</v>
      </c>
    </row>
    <row r="13069" hidden="1">
      <c r="A13069" s="11">
        <v>5.0</v>
      </c>
      <c r="B13069" s="3" t="s">
        <v>4259</v>
      </c>
      <c r="C13069" s="2" t="s">
        <v>1823</v>
      </c>
      <c r="D13069" s="2" t="s">
        <v>704</v>
      </c>
      <c r="E13069" s="2" t="s">
        <v>1779</v>
      </c>
      <c r="F13069" s="2" t="s">
        <v>2037</v>
      </c>
      <c r="G13069" s="8" t="str">
        <f>IF(COUNTIF('Dam Lines'!A:A,D13069)&gt;0,"Yes","No")</f>
        <v>Yes</v>
      </c>
      <c r="H13069" s="14" t="s">
        <v>1742</v>
      </c>
      <c r="I13069" s="8" t="str">
        <f t="array" ref="I13069">IF(G13069="Yes",XLOOKUP(D13069,'Dam Lines'!A:A,'Dam Lines'!J:J),"")</f>
        <v>NEVESTA</v>
      </c>
    </row>
    <row r="13070" hidden="1">
      <c r="A13070" s="11">
        <v>6.0</v>
      </c>
      <c r="B13070" s="3" t="s">
        <v>3867</v>
      </c>
      <c r="C13070" s="2" t="s">
        <v>1980</v>
      </c>
      <c r="D13070" s="2" t="s">
        <v>3773</v>
      </c>
      <c r="E13070" s="2" t="s">
        <v>1779</v>
      </c>
      <c r="F13070" s="2" t="s">
        <v>2037</v>
      </c>
      <c r="G13070" s="8" t="str">
        <f>IF(COUNTIF('Dam Lines'!A:A,D13070)&gt;0,"Yes","No")</f>
        <v>No</v>
      </c>
      <c r="H13070" s="14" t="s">
        <v>1742</v>
      </c>
      <c r="I13070" s="8" t="str">
        <f t="array" ref="I13070">IF(G13070="Yes",XLOOKUP(D13070,'Dam Lines'!A:A,'Dam Lines'!J:J),"")</f>
        <v/>
      </c>
    </row>
    <row r="13071" hidden="1">
      <c r="A13071" s="11">
        <v>7.0</v>
      </c>
      <c r="B13071" s="3" t="s">
        <v>2866</v>
      </c>
      <c r="C13071" s="2" t="s">
        <v>1956</v>
      </c>
      <c r="D13071" s="2" t="s">
        <v>2867</v>
      </c>
      <c r="E13071" s="2" t="s">
        <v>1779</v>
      </c>
      <c r="F13071" s="2" t="s">
        <v>2037</v>
      </c>
      <c r="G13071" s="8" t="str">
        <f>IF(COUNTIF('Dam Lines'!A:A,D13071)&gt;0,"Yes","No")</f>
        <v>No</v>
      </c>
      <c r="H13071" s="14" t="s">
        <v>1742</v>
      </c>
      <c r="I13071" s="8" t="str">
        <f t="array" ref="I13071">IF(G13071="Yes",XLOOKUP(D13071,'Dam Lines'!A:A,'Dam Lines'!J:J),"")</f>
        <v/>
      </c>
    </row>
    <row r="13072" hidden="1">
      <c r="A13072" s="11">
        <v>8.0</v>
      </c>
      <c r="B13072" s="3" t="s">
        <v>3302</v>
      </c>
      <c r="C13072" s="2" t="s">
        <v>1802</v>
      </c>
      <c r="D13072" s="2" t="s">
        <v>3303</v>
      </c>
      <c r="E13072" s="2" t="s">
        <v>1779</v>
      </c>
      <c r="F13072" s="2" t="s">
        <v>2037</v>
      </c>
      <c r="G13072" s="8" t="str">
        <f>IF(COUNTIF('Dam Lines'!A:A,D13072)&gt;0,"Yes","No")</f>
        <v>No</v>
      </c>
      <c r="H13072" s="14" t="s">
        <v>1742</v>
      </c>
      <c r="I13072" s="8" t="str">
        <f t="array" ref="I13072">IF(G13072="Yes",XLOOKUP(D13072,'Dam Lines'!A:A,'Dam Lines'!J:J),"")</f>
        <v/>
      </c>
    </row>
    <row r="13073" hidden="1">
      <c r="A13073" s="11">
        <v>9.0</v>
      </c>
      <c r="B13073" s="3" t="s">
        <v>2976</v>
      </c>
      <c r="C13073" s="2" t="s">
        <v>1962</v>
      </c>
      <c r="D13073" s="2" t="s">
        <v>466</v>
      </c>
      <c r="E13073" s="2" t="s">
        <v>1779</v>
      </c>
      <c r="F13073" s="2" t="s">
        <v>2037</v>
      </c>
      <c r="G13073" s="8" t="str">
        <f>IF(COUNTIF('Dam Lines'!A:A,D13073)&gt;0,"Yes","No")</f>
        <v>Yes</v>
      </c>
      <c r="H13073" s="14" t="s">
        <v>1742</v>
      </c>
      <c r="I13073" s="8" t="str">
        <f t="array" ref="I13073">IF(G13073="Yes",XLOOKUP(D13073,'Dam Lines'!A:A,'Dam Lines'!J:J),"")</f>
        <v>FATMA</v>
      </c>
    </row>
    <row r="13074" hidden="1">
      <c r="A13074" s="11">
        <v>10.0</v>
      </c>
      <c r="B13074" s="3" t="s">
        <v>3674</v>
      </c>
      <c r="C13074" s="2" t="s">
        <v>1798</v>
      </c>
      <c r="D13074" s="2" t="s">
        <v>3675</v>
      </c>
      <c r="E13074" s="2" t="s">
        <v>1779</v>
      </c>
      <c r="F13074" s="2" t="s">
        <v>2037</v>
      </c>
      <c r="G13074" s="8" t="str">
        <f>IF(COUNTIF('Dam Lines'!A:A,D13074)&gt;0,"Yes","No")</f>
        <v>No</v>
      </c>
      <c r="H13074" s="14" t="s">
        <v>1742</v>
      </c>
      <c r="I13074" s="8" t="str">
        <f t="array" ref="I13074">IF(G13074="Yes",XLOOKUP(D13074,'Dam Lines'!A:A,'Dam Lines'!J:J),"")</f>
        <v/>
      </c>
    </row>
    <row r="13075" hidden="1">
      <c r="A13075" s="11">
        <v>11.0</v>
      </c>
      <c r="B13075" s="3" t="s">
        <v>3835</v>
      </c>
      <c r="C13075" s="2" t="s">
        <v>3323</v>
      </c>
      <c r="D13075" s="2" t="s">
        <v>388</v>
      </c>
      <c r="E13075" s="2" t="s">
        <v>1779</v>
      </c>
      <c r="F13075" s="2" t="s">
        <v>2037</v>
      </c>
      <c r="G13075" s="8" t="str">
        <f>IF(COUNTIF('Dam Lines'!A:A,D13075)&gt;0,"Yes","No")</f>
        <v>Yes</v>
      </c>
      <c r="H13075" s="14" t="s">
        <v>1742</v>
      </c>
      <c r="I13075" s="8" t="str">
        <f t="array" ref="I13075">IF(G13075="Yes",XLOOKUP(D13075,'Dam Lines'!A:A,'Dam Lines'!J:J),"")</f>
        <v>FATMA</v>
      </c>
    </row>
    <row r="13076" hidden="1">
      <c r="A13076" s="11">
        <v>12.0</v>
      </c>
      <c r="B13076" s="3" t="s">
        <v>3498</v>
      </c>
      <c r="C13076" s="2" t="s">
        <v>1777</v>
      </c>
      <c r="D13076" s="2" t="s">
        <v>1254</v>
      </c>
      <c r="E13076" s="2" t="s">
        <v>1779</v>
      </c>
      <c r="F13076" s="2" t="s">
        <v>2037</v>
      </c>
      <c r="G13076" s="8" t="str">
        <f>IF(COUNTIF('Dam Lines'!A:A,D13076)&gt;0,"Yes","No")</f>
        <v>Yes</v>
      </c>
      <c r="H13076" s="14" t="s">
        <v>1761</v>
      </c>
      <c r="I13076" s="8" t="str">
        <f t="array" ref="I13076">IF(G13076="Yes",XLOOKUP(D13076,'Dam Lines'!A:A,'Dam Lines'!J:J),"")</f>
        <v>BASBOUSSA</v>
      </c>
    </row>
    <row r="13077" hidden="1">
      <c r="A13077" s="11">
        <v>1.0</v>
      </c>
      <c r="B13077" s="3" t="s">
        <v>3928</v>
      </c>
      <c r="C13077" s="2" t="s">
        <v>1980</v>
      </c>
      <c r="D13077" s="2" t="s">
        <v>3929</v>
      </c>
      <c r="E13077" s="4" t="s">
        <v>1779</v>
      </c>
      <c r="F13077" s="4" t="s">
        <v>2037</v>
      </c>
      <c r="G13077" s="8" t="str">
        <f>IF(COUNTIF('Dam Lines'!A:A,D13077)&gt;0,"Yes","No")</f>
        <v>No</v>
      </c>
      <c r="H13077" s="14" t="s">
        <v>1742</v>
      </c>
      <c r="I13077" s="8" t="str">
        <f t="array" ref="I13077">IF(G13077="Yes",XLOOKUP(D13077,'Dam Lines'!A:A,'Dam Lines'!J:J),"")</f>
        <v/>
      </c>
    </row>
    <row r="13078" hidden="1">
      <c r="A13078" s="11">
        <v>2.0</v>
      </c>
      <c r="B13078" s="3" t="s">
        <v>2979</v>
      </c>
      <c r="C13078" s="2" t="s">
        <v>1859</v>
      </c>
      <c r="D13078" s="2" t="s">
        <v>78</v>
      </c>
      <c r="E13078" s="2" t="s">
        <v>1779</v>
      </c>
      <c r="F13078" s="2" t="s">
        <v>2037</v>
      </c>
      <c r="G13078" s="8" t="str">
        <f>IF(COUNTIF('Dam Lines'!A:A,D13078)&gt;0,"Yes","No")</f>
        <v>Yes</v>
      </c>
      <c r="H13078" s="14" t="s">
        <v>1742</v>
      </c>
      <c r="I13078" s="8" t="str">
        <f t="array" ref="I13078">IF(G13078="Yes",XLOOKUP(D13078,'Dam Lines'!A:A,'Dam Lines'!J:J),"")</f>
        <v>WIKINGS STREAK</v>
      </c>
    </row>
    <row r="13079" hidden="1">
      <c r="A13079" s="11">
        <v>3.0</v>
      </c>
      <c r="B13079" s="3" t="s">
        <v>2870</v>
      </c>
      <c r="C13079" s="2" t="s">
        <v>1798</v>
      </c>
      <c r="D13079" s="2" t="s">
        <v>262</v>
      </c>
      <c r="E13079" s="2" t="s">
        <v>1779</v>
      </c>
      <c r="F13079" s="2" t="s">
        <v>2037</v>
      </c>
      <c r="G13079" s="8" t="str">
        <f>IF(COUNTIF('Dam Lines'!A:A,D13079)&gt;0,"Yes","No")</f>
        <v>Yes</v>
      </c>
      <c r="H13079" s="14" t="s">
        <v>1742</v>
      </c>
      <c r="I13079" s="8" t="str">
        <f t="array" ref="I13079">IF(G13079="Yes",XLOOKUP(D13079,'Dam Lines'!A:A,'Dam Lines'!J:J),"")</f>
        <v>ARRAGONDA</v>
      </c>
    </row>
    <row r="13080" hidden="1">
      <c r="A13080" s="11">
        <v>4.0</v>
      </c>
      <c r="B13080" s="3" t="s">
        <v>3394</v>
      </c>
      <c r="C13080" s="2" t="s">
        <v>1844</v>
      </c>
      <c r="D13080" s="2" t="s">
        <v>109</v>
      </c>
      <c r="E13080" s="4" t="s">
        <v>1779</v>
      </c>
      <c r="F13080" s="4" t="s">
        <v>2037</v>
      </c>
      <c r="G13080" s="8" t="str">
        <f>IF(COUNTIF('Dam Lines'!A:A,D13080)&gt;0,"Yes","No")</f>
        <v>Yes</v>
      </c>
      <c r="H13080" s="14" t="s">
        <v>1742</v>
      </c>
      <c r="I13080" s="8" t="str">
        <f t="array" ref="I13080">IF(G13080="Yes",XLOOKUP(D13080,'Dam Lines'!A:A,'Dam Lines'!J:J),"")</f>
        <v>ASTRALE</v>
      </c>
    </row>
    <row r="13081" hidden="1">
      <c r="A13081" s="11">
        <v>5.0</v>
      </c>
      <c r="B13081" s="3" t="s">
        <v>2671</v>
      </c>
      <c r="C13081" s="2" t="s">
        <v>1817</v>
      </c>
      <c r="D13081" s="2" t="s">
        <v>248</v>
      </c>
      <c r="E13081" s="2" t="s">
        <v>1779</v>
      </c>
      <c r="F13081" s="2" t="s">
        <v>2037</v>
      </c>
      <c r="G13081" s="8" t="str">
        <f>IF(COUNTIF('Dam Lines'!A:A,D13081)&gt;0,"Yes","No")</f>
        <v>Yes</v>
      </c>
      <c r="H13081" s="14" t="s">
        <v>1742</v>
      </c>
      <c r="I13081" s="8" t="str">
        <f t="array" ref="I13081">IF(G13081="Yes",XLOOKUP(D13081,'Dam Lines'!A:A,'Dam Lines'!J:J),"")</f>
        <v>JELBA</v>
      </c>
    </row>
    <row r="13082" hidden="1">
      <c r="A13082" s="11">
        <v>6.0</v>
      </c>
      <c r="B13082" s="3" t="s">
        <v>4179</v>
      </c>
      <c r="C13082" s="2" t="s">
        <v>1752</v>
      </c>
      <c r="D13082" s="2" t="s">
        <v>886</v>
      </c>
      <c r="E13082" s="2" t="s">
        <v>1779</v>
      </c>
      <c r="F13082" s="2" t="s">
        <v>2037</v>
      </c>
      <c r="G13082" s="8" t="str">
        <f>IF(COUNTIF('Dam Lines'!A:A,D13082)&gt;0,"Yes","No")</f>
        <v>Yes</v>
      </c>
      <c r="H13082" s="14" t="s">
        <v>1742</v>
      </c>
      <c r="I13082" s="8" t="str">
        <f t="array" ref="I13082">IF(G13082="Yes",XLOOKUP(D13082,'Dam Lines'!A:A,'Dam Lines'!J:J),"")</f>
        <v>NEVADA II</v>
      </c>
    </row>
    <row r="13083" hidden="1">
      <c r="A13083" s="11">
        <v>7.0</v>
      </c>
      <c r="B13083" s="3" t="s">
        <v>3500</v>
      </c>
      <c r="C13083" s="2" t="s">
        <v>3501</v>
      </c>
      <c r="D13083" s="2" t="s">
        <v>584</v>
      </c>
      <c r="E13083" s="2" t="s">
        <v>1779</v>
      </c>
      <c r="F13083" s="2" t="s">
        <v>2037</v>
      </c>
      <c r="G13083" s="8" t="str">
        <f>IF(COUNTIF('Dam Lines'!A:A,D13083)&gt;0,"Yes","No")</f>
        <v>Yes</v>
      </c>
      <c r="H13083" s="14" t="s">
        <v>1742</v>
      </c>
      <c r="I13083" s="8" t="str">
        <f t="array" ref="I13083">IF(G13083="Yes",XLOOKUP(D13083,'Dam Lines'!A:A,'Dam Lines'!J:J),"")</f>
        <v>DJEDA</v>
      </c>
    </row>
    <row r="13084" hidden="1">
      <c r="A13084" s="11">
        <v>8.0</v>
      </c>
      <c r="B13084" s="3" t="s">
        <v>2130</v>
      </c>
      <c r="C13084" s="2" t="s">
        <v>1798</v>
      </c>
      <c r="D13084" s="2" t="s">
        <v>636</v>
      </c>
      <c r="E13084" s="2" t="s">
        <v>1779</v>
      </c>
      <c r="F13084" s="2" t="s">
        <v>2037</v>
      </c>
      <c r="G13084" s="8" t="str">
        <f>IF(COUNTIF('Dam Lines'!A:A,D13084)&gt;0,"Yes","No")</f>
        <v>No</v>
      </c>
      <c r="H13084" s="14" t="s">
        <v>1742</v>
      </c>
      <c r="I13084" s="8" t="str">
        <f t="array" ref="I13084">IF(G13084="Yes",XLOOKUP(D13084,'Dam Lines'!A:A,'Dam Lines'!J:J),"")</f>
        <v/>
      </c>
    </row>
    <row r="13085" hidden="1">
      <c r="A13085" s="11">
        <v>9.0</v>
      </c>
      <c r="B13085" s="3" t="s">
        <v>3031</v>
      </c>
      <c r="C13085" s="2" t="s">
        <v>2611</v>
      </c>
      <c r="D13085" s="2" t="s">
        <v>3032</v>
      </c>
      <c r="E13085" s="2" t="s">
        <v>1779</v>
      </c>
      <c r="F13085" s="2" t="s">
        <v>2037</v>
      </c>
      <c r="G13085" s="8" t="str">
        <f>IF(COUNTIF('Dam Lines'!A:A,D13085)&gt;0,"Yes","No")</f>
        <v>No</v>
      </c>
      <c r="H13085" s="14" t="s">
        <v>1742</v>
      </c>
      <c r="I13085" s="8" t="str">
        <f t="array" ref="I13085">IF(G13085="Yes",XLOOKUP(D13085,'Dam Lines'!A:A,'Dam Lines'!J:J),"")</f>
        <v/>
      </c>
    </row>
    <row r="13086" hidden="1">
      <c r="A13086" s="11">
        <v>10.0</v>
      </c>
      <c r="B13086" s="3" t="s">
        <v>2783</v>
      </c>
      <c r="C13086" s="2" t="s">
        <v>1817</v>
      </c>
      <c r="D13086" s="2" t="s">
        <v>2784</v>
      </c>
      <c r="E13086" s="2" t="s">
        <v>1779</v>
      </c>
      <c r="F13086" s="2" t="s">
        <v>2037</v>
      </c>
      <c r="G13086" s="8" t="str">
        <f>IF(COUNTIF('Dam Lines'!A:A,D13086)&gt;0,"Yes","No")</f>
        <v>No</v>
      </c>
      <c r="H13086" s="14" t="s">
        <v>1742</v>
      </c>
      <c r="I13086" s="8" t="str">
        <f t="array" ref="I13086">IF(G13086="Yes",XLOOKUP(D13086,'Dam Lines'!A:A,'Dam Lines'!J:J),"")</f>
        <v/>
      </c>
    </row>
    <row r="13087" hidden="1">
      <c r="A13087" s="11">
        <v>11.0</v>
      </c>
      <c r="B13087" s="3" t="s">
        <v>3276</v>
      </c>
      <c r="C13087" s="2" t="s">
        <v>1935</v>
      </c>
      <c r="D13087" s="2" t="s">
        <v>756</v>
      </c>
      <c r="E13087" s="2" t="s">
        <v>1779</v>
      </c>
      <c r="F13087" s="2" t="s">
        <v>2037</v>
      </c>
      <c r="G13087" s="8" t="str">
        <f>IF(COUNTIF('Dam Lines'!A:A,D13087)&gt;0,"Yes","No")</f>
        <v>Yes</v>
      </c>
      <c r="H13087" s="14" t="s">
        <v>1742</v>
      </c>
      <c r="I13087" s="8" t="str">
        <f t="array" ref="I13087">IF(G13087="Yes",XLOOKUP(D13087,'Dam Lines'!A:A,'Dam Lines'!J:J),"")</f>
        <v>NEVADA II</v>
      </c>
    </row>
    <row r="13088" hidden="1">
      <c r="A13088" s="11">
        <v>12.0</v>
      </c>
      <c r="B13088" s="3" t="s">
        <v>3668</v>
      </c>
      <c r="C13088" s="2" t="s">
        <v>1935</v>
      </c>
      <c r="D13088" s="2" t="s">
        <v>771</v>
      </c>
      <c r="E13088" s="2" t="s">
        <v>1779</v>
      </c>
      <c r="F13088" s="2" t="s">
        <v>2037</v>
      </c>
      <c r="G13088" s="8" t="str">
        <f>IF(COUNTIF('Dam Lines'!A:A,D13088)&gt;0,"Yes","No")</f>
        <v>Yes</v>
      </c>
      <c r="H13088" s="14" t="s">
        <v>1742</v>
      </c>
      <c r="I13088" s="8" t="str">
        <f t="array" ref="I13088">IF(G13088="Yes",XLOOKUP(D13088,'Dam Lines'!A:A,'Dam Lines'!J:J),"")</f>
        <v>SAMIA</v>
      </c>
    </row>
    <row r="13089" hidden="1">
      <c r="A13089" s="11">
        <v>1.0</v>
      </c>
      <c r="B13089" s="3" t="s">
        <v>3240</v>
      </c>
      <c r="C13089" s="2" t="s">
        <v>1908</v>
      </c>
      <c r="D13089" s="2" t="s">
        <v>728</v>
      </c>
      <c r="E13089" s="4" t="s">
        <v>1779</v>
      </c>
      <c r="F13089" s="4" t="s">
        <v>2166</v>
      </c>
      <c r="G13089" s="8" t="str">
        <f>IF(COUNTIF('Dam Lines'!A:A,D13089)&gt;0,"Yes","No")</f>
        <v>Yes</v>
      </c>
      <c r="H13089" s="14" t="s">
        <v>1742</v>
      </c>
      <c r="I13089" s="8" t="str">
        <f t="array" ref="I13089">IF(G13089="Yes",XLOOKUP(D13089,'Dam Lines'!A:A,'Dam Lines'!J:J),"")</f>
        <v>ARBALETE</v>
      </c>
    </row>
    <row r="13090" hidden="1">
      <c r="A13090" s="11">
        <v>2.0</v>
      </c>
      <c r="B13090" s="3" t="s">
        <v>4350</v>
      </c>
      <c r="C13090" s="2" t="s">
        <v>1817</v>
      </c>
      <c r="D13090" s="2" t="s">
        <v>98</v>
      </c>
      <c r="E13090" s="2" t="s">
        <v>1779</v>
      </c>
      <c r="F13090" s="2" t="s">
        <v>2166</v>
      </c>
      <c r="G13090" s="8" t="str">
        <f>IF(COUNTIF('Dam Lines'!A:A,D13090)&gt;0,"Yes","No")</f>
        <v>Yes</v>
      </c>
      <c r="H13090" s="14" t="s">
        <v>1742</v>
      </c>
      <c r="I13090" s="8" t="str">
        <f t="array" ref="I13090">IF(G13090="Yes",XLOOKUP(D13090,'Dam Lines'!A:A,'Dam Lines'!J:J),"")</f>
        <v>PHILIPPA</v>
      </c>
    </row>
    <row r="13091" hidden="1">
      <c r="A13091" s="11">
        <v>3.0</v>
      </c>
      <c r="B13091" s="3" t="s">
        <v>2671</v>
      </c>
      <c r="C13091" s="2" t="s">
        <v>1817</v>
      </c>
      <c r="D13091" s="2" t="s">
        <v>248</v>
      </c>
      <c r="E13091" s="2" t="s">
        <v>1779</v>
      </c>
      <c r="F13091" s="2" t="s">
        <v>2166</v>
      </c>
      <c r="G13091" s="8" t="str">
        <f>IF(COUNTIF('Dam Lines'!A:A,D13091)&gt;0,"Yes","No")</f>
        <v>Yes</v>
      </c>
      <c r="H13091" s="14" t="s">
        <v>1742</v>
      </c>
      <c r="I13091" s="8" t="str">
        <f t="array" ref="I13091">IF(G13091="Yes",XLOOKUP(D13091,'Dam Lines'!A:A,'Dam Lines'!J:J),"")</f>
        <v>JELBA</v>
      </c>
    </row>
    <row r="13092" hidden="1">
      <c r="A13092" s="11">
        <v>4.0</v>
      </c>
      <c r="B13092" s="3" t="s">
        <v>3394</v>
      </c>
      <c r="C13092" s="2" t="s">
        <v>1844</v>
      </c>
      <c r="D13092" s="2" t="s">
        <v>109</v>
      </c>
      <c r="E13092" s="2" t="s">
        <v>1779</v>
      </c>
      <c r="F13092" s="2" t="s">
        <v>2166</v>
      </c>
      <c r="G13092" s="8" t="str">
        <f>IF(COUNTIF('Dam Lines'!A:A,D13092)&gt;0,"Yes","No")</f>
        <v>Yes</v>
      </c>
      <c r="H13092" s="14" t="s">
        <v>1742</v>
      </c>
      <c r="I13092" s="8" t="str">
        <f t="array" ref="I13092">IF(G13092="Yes",XLOOKUP(D13092,'Dam Lines'!A:A,'Dam Lines'!J:J),"")</f>
        <v>ASTRALE</v>
      </c>
    </row>
    <row r="13093" hidden="1">
      <c r="A13093" s="11">
        <v>5.0</v>
      </c>
      <c r="B13093" s="3" t="s">
        <v>3463</v>
      </c>
      <c r="C13093" s="2" t="s">
        <v>3464</v>
      </c>
      <c r="D13093" s="2" t="s">
        <v>640</v>
      </c>
      <c r="E13093" s="4" t="s">
        <v>1779</v>
      </c>
      <c r="F13093" s="4" t="s">
        <v>2166</v>
      </c>
      <c r="G13093" s="8" t="str">
        <f>IF(COUNTIF('Dam Lines'!A:A,D13093)&gt;0,"Yes","No")</f>
        <v>Yes</v>
      </c>
      <c r="H13093" s="14" t="s">
        <v>1742</v>
      </c>
      <c r="I13093" s="8" t="str">
        <f t="array" ref="I13093">IF(G13093="Yes",XLOOKUP(D13093,'Dam Lines'!A:A,'Dam Lines'!J:J),"")</f>
        <v>FATMA</v>
      </c>
    </row>
    <row r="13094" hidden="1">
      <c r="A13094" s="11">
        <v>6.0</v>
      </c>
      <c r="B13094" s="3" t="s">
        <v>3302</v>
      </c>
      <c r="C13094" s="2" t="s">
        <v>1802</v>
      </c>
      <c r="D13094" s="2" t="s">
        <v>3303</v>
      </c>
      <c r="E13094" s="2" t="s">
        <v>1779</v>
      </c>
      <c r="F13094" s="2" t="s">
        <v>2166</v>
      </c>
      <c r="G13094" s="8" t="str">
        <f>IF(COUNTIF('Dam Lines'!A:A,D13094)&gt;0,"Yes","No")</f>
        <v>No</v>
      </c>
      <c r="H13094" s="14" t="s">
        <v>1742</v>
      </c>
      <c r="I13094" s="8" t="str">
        <f t="array" ref="I13094">IF(G13094="Yes",XLOOKUP(D13094,'Dam Lines'!A:A,'Dam Lines'!J:J),"")</f>
        <v/>
      </c>
    </row>
    <row r="13095" hidden="1">
      <c r="A13095" s="11">
        <v>7.0</v>
      </c>
      <c r="B13095" s="3" t="s">
        <v>3157</v>
      </c>
      <c r="C13095" s="2" t="s">
        <v>1752</v>
      </c>
      <c r="D13095" s="2" t="s">
        <v>713</v>
      </c>
      <c r="E13095" s="2" t="s">
        <v>1779</v>
      </c>
      <c r="F13095" s="2" t="s">
        <v>2166</v>
      </c>
      <c r="G13095" s="8" t="str">
        <f>IF(COUNTIF('Dam Lines'!A:A,D13095)&gt;0,"Yes","No")</f>
        <v>Yes</v>
      </c>
      <c r="H13095" s="14" t="s">
        <v>1742</v>
      </c>
      <c r="I13095" s="8" t="str">
        <f t="array" ref="I13095">IF(G13095="Yes",XLOOKUP(D13095,'Dam Lines'!A:A,'Dam Lines'!J:J),"")</f>
        <v>FATMA</v>
      </c>
    </row>
    <row r="13096" hidden="1">
      <c r="A13096" s="11">
        <v>8.0</v>
      </c>
      <c r="B13096" s="3" t="s">
        <v>3976</v>
      </c>
      <c r="C13096" s="2" t="s">
        <v>1802</v>
      </c>
      <c r="D13096" s="2" t="s">
        <v>3977</v>
      </c>
      <c r="E13096" s="2" t="s">
        <v>1779</v>
      </c>
      <c r="F13096" s="2" t="s">
        <v>2166</v>
      </c>
      <c r="G13096" s="8" t="str">
        <f>IF(COUNTIF('Dam Lines'!A:A,D13096)&gt;0,"Yes","No")</f>
        <v>No</v>
      </c>
      <c r="H13096" s="14" t="s">
        <v>1742</v>
      </c>
      <c r="I13096" s="8" t="str">
        <f t="array" ref="I13096">IF(G13096="Yes",XLOOKUP(D13096,'Dam Lines'!A:A,'Dam Lines'!J:J),"")</f>
        <v/>
      </c>
    </row>
    <row r="13097" hidden="1">
      <c r="A13097" s="11">
        <v>9.0</v>
      </c>
      <c r="B13097" s="3" t="s">
        <v>3781</v>
      </c>
      <c r="C13097" s="2" t="s">
        <v>1962</v>
      </c>
      <c r="D13097" s="2" t="s">
        <v>1201</v>
      </c>
      <c r="E13097" s="2" t="s">
        <v>1779</v>
      </c>
      <c r="F13097" s="2" t="s">
        <v>2166</v>
      </c>
      <c r="G13097" s="8" t="str">
        <f>IF(COUNTIF('Dam Lines'!A:A,D13097)&gt;0,"Yes","No")</f>
        <v>Yes</v>
      </c>
      <c r="H13097" s="14" t="s">
        <v>1742</v>
      </c>
      <c r="I13097" s="8" t="str">
        <f t="array" ref="I13097">IF(G13097="Yes",XLOOKUP(D13097,'Dam Lines'!A:A,'Dam Lines'!J:J),"")</f>
        <v>SAADA</v>
      </c>
    </row>
    <row r="13098" hidden="1">
      <c r="A13098" s="11">
        <v>10.0</v>
      </c>
      <c r="B13098" s="3" t="s">
        <v>3824</v>
      </c>
      <c r="C13098" s="2" t="s">
        <v>3423</v>
      </c>
      <c r="D13098" s="2" t="s">
        <v>708</v>
      </c>
      <c r="E13098" s="2" t="s">
        <v>1779</v>
      </c>
      <c r="F13098" s="2" t="s">
        <v>2166</v>
      </c>
      <c r="G13098" s="8" t="str">
        <f>IF(COUNTIF('Dam Lines'!A:A,D13098)&gt;0,"Yes","No")</f>
        <v>Yes</v>
      </c>
      <c r="H13098" s="14" t="s">
        <v>1742</v>
      </c>
      <c r="I13098" s="8" t="str">
        <f t="array" ref="I13098">IF(G13098="Yes",XLOOKUP(D13098,'Dam Lines'!A:A,'Dam Lines'!J:J),"")</f>
        <v>NASECHKA</v>
      </c>
    </row>
    <row r="13099" hidden="1">
      <c r="A13099" s="11">
        <v>11.0</v>
      </c>
      <c r="B13099" s="3" t="s">
        <v>3842</v>
      </c>
      <c r="C13099" s="2" t="s">
        <v>1754</v>
      </c>
      <c r="D13099" s="2" t="s">
        <v>3843</v>
      </c>
      <c r="E13099" s="2" t="s">
        <v>1779</v>
      </c>
      <c r="F13099" s="2" t="s">
        <v>2166</v>
      </c>
      <c r="G13099" s="8" t="str">
        <f>IF(COUNTIF('Dam Lines'!A:A,D13099)&gt;0,"Yes","No")</f>
        <v>No</v>
      </c>
      <c r="H13099" s="14" t="s">
        <v>1761</v>
      </c>
      <c r="I13099" s="8" t="str">
        <f t="array" ref="I13099">IF(G13099="Yes",XLOOKUP(D13099,'Dam Lines'!A:A,'Dam Lines'!J:J),"")</f>
        <v/>
      </c>
    </row>
    <row r="13100" hidden="1">
      <c r="A13100" s="11">
        <v>12.0</v>
      </c>
      <c r="B13100" s="3" t="s">
        <v>3452</v>
      </c>
      <c r="C13100" s="2" t="s">
        <v>1747</v>
      </c>
      <c r="D13100" s="2" t="s">
        <v>3453</v>
      </c>
      <c r="E13100" s="2" t="s">
        <v>1779</v>
      </c>
      <c r="F13100" s="2" t="s">
        <v>2166</v>
      </c>
      <c r="G13100" s="8" t="str">
        <f>IF(COUNTIF('Dam Lines'!A:A,D13100)&gt;0,"Yes","No")</f>
        <v>No</v>
      </c>
      <c r="H13100" s="14" t="s">
        <v>1761</v>
      </c>
      <c r="I13100" s="8" t="str">
        <f t="array" ref="I13100">IF(G13100="Yes",XLOOKUP(D13100,'Dam Lines'!A:A,'Dam Lines'!J:J),"")</f>
        <v/>
      </c>
    </row>
    <row r="13101" hidden="1">
      <c r="A13101" s="11">
        <v>13.0</v>
      </c>
      <c r="B13101" s="3" t="s">
        <v>3211</v>
      </c>
      <c r="C13101" s="2" t="s">
        <v>1744</v>
      </c>
      <c r="D13101" s="2" t="s">
        <v>2871</v>
      </c>
      <c r="E13101" s="2" t="s">
        <v>1779</v>
      </c>
      <c r="F13101" s="2" t="s">
        <v>2166</v>
      </c>
      <c r="G13101" s="8" t="str">
        <f>IF(COUNTIF('Dam Lines'!A:A,D13101)&gt;0,"Yes","No")</f>
        <v>Yes</v>
      </c>
      <c r="H13101" s="14" t="s">
        <v>1761</v>
      </c>
      <c r="I13101" s="8" t="str">
        <f t="array" ref="I13101">IF(G13101="Yes",XLOOKUP(D13101,'Dam Lines'!A:A,'Dam Lines'!J:J),"")</f>
        <v>ELSINORE ROSE</v>
      </c>
    </row>
    <row r="13102" hidden="1">
      <c r="A13102" s="11">
        <v>14.0</v>
      </c>
      <c r="B13102" s="3" t="s">
        <v>3601</v>
      </c>
      <c r="C13102" s="2" t="s">
        <v>3602</v>
      </c>
      <c r="D13102" s="2" t="s">
        <v>1673</v>
      </c>
      <c r="E13102" s="2" t="s">
        <v>1779</v>
      </c>
      <c r="F13102" s="2" t="s">
        <v>2166</v>
      </c>
      <c r="G13102" s="8" t="str">
        <f>IF(COUNTIF('Dam Lines'!A:A,D13102)&gt;0,"Yes","No")</f>
        <v>Yes</v>
      </c>
      <c r="H13102" s="14" t="s">
        <v>1742</v>
      </c>
      <c r="I13102" s="8" t="str">
        <f t="array" ref="I13102">IF(G13102="Yes",XLOOKUP(D13102,'Dam Lines'!A:A,'Dam Lines'!J:J),"")</f>
        <v>SCHOLOM</v>
      </c>
    </row>
    <row r="13103" hidden="1">
      <c r="A13103" s="11">
        <v>15.0</v>
      </c>
      <c r="B13103" s="3" t="s">
        <v>4050</v>
      </c>
      <c r="C13103" s="2" t="s">
        <v>1935</v>
      </c>
      <c r="D13103" s="2" t="s">
        <v>4051</v>
      </c>
      <c r="E13103" s="2" t="s">
        <v>1779</v>
      </c>
      <c r="F13103" s="2" t="s">
        <v>2166</v>
      </c>
      <c r="G13103" s="8" t="str">
        <f>IF(COUNTIF('Dam Lines'!A:A,D13103)&gt;0,"Yes","No")</f>
        <v>No</v>
      </c>
      <c r="H13103" s="14" t="s">
        <v>1742</v>
      </c>
      <c r="I13103" s="8" t="str">
        <f t="array" ref="I13103">IF(G13103="Yes",XLOOKUP(D13103,'Dam Lines'!A:A,'Dam Lines'!J:J),"")</f>
        <v/>
      </c>
    </row>
    <row r="13104" hidden="1">
      <c r="A13104" s="11">
        <v>1.0</v>
      </c>
      <c r="B13104" s="3" t="s">
        <v>3027</v>
      </c>
      <c r="C13104" s="2" t="s">
        <v>2303</v>
      </c>
      <c r="D13104" s="2" t="s">
        <v>888</v>
      </c>
      <c r="E13104" s="4" t="s">
        <v>1779</v>
      </c>
      <c r="F13104" s="4" t="s">
        <v>1818</v>
      </c>
      <c r="G13104" s="8" t="str">
        <f>IF(COUNTIF('Dam Lines'!A:A,D13104)&gt;0,"Yes","No")</f>
        <v>Yes</v>
      </c>
      <c r="H13104" s="14" t="s">
        <v>1742</v>
      </c>
      <c r="I13104" s="8" t="str">
        <f t="array" ref="I13104">IF(G13104="Yes",XLOOKUP(D13104,'Dam Lines'!A:A,'Dam Lines'!J:J),"")</f>
        <v>CH'TANA</v>
      </c>
    </row>
    <row r="13105" hidden="1">
      <c r="A13105" s="11">
        <v>2.0</v>
      </c>
      <c r="B13105" s="3" t="s">
        <v>3326</v>
      </c>
      <c r="C13105" s="2" t="s">
        <v>1744</v>
      </c>
      <c r="D13105" s="2" t="s">
        <v>3327</v>
      </c>
      <c r="E13105" s="2" t="s">
        <v>1779</v>
      </c>
      <c r="F13105" s="2" t="s">
        <v>1818</v>
      </c>
      <c r="G13105" s="8" t="str">
        <f>IF(COUNTIF('Dam Lines'!A:A,D13105)&gt;0,"Yes","No")</f>
        <v>No</v>
      </c>
      <c r="H13105" s="14" t="s">
        <v>1742</v>
      </c>
      <c r="I13105" s="8" t="str">
        <f t="array" ref="I13105">IF(G13105="Yes",XLOOKUP(D13105,'Dam Lines'!A:A,'Dam Lines'!J:J),"")</f>
        <v/>
      </c>
    </row>
    <row r="13106" hidden="1">
      <c r="A13106" s="11">
        <v>3.0</v>
      </c>
      <c r="B13106" s="3" t="s">
        <v>3072</v>
      </c>
      <c r="C13106" s="2" t="s">
        <v>1752</v>
      </c>
      <c r="D13106" s="2" t="s">
        <v>1948</v>
      </c>
      <c r="E13106" s="2" t="s">
        <v>1779</v>
      </c>
      <c r="F13106" s="2" t="s">
        <v>1818</v>
      </c>
      <c r="G13106" s="8" t="str">
        <f>IF(COUNTIF('Dam Lines'!A:A,D13106)&gt;0,"Yes","No")</f>
        <v>No</v>
      </c>
      <c r="H13106" s="14" t="s">
        <v>1742</v>
      </c>
      <c r="I13106" s="8" t="str">
        <f t="array" ref="I13106">IF(G13106="Yes",XLOOKUP(D13106,'Dam Lines'!A:A,'Dam Lines'!J:J),"")</f>
        <v/>
      </c>
    </row>
    <row r="13107" hidden="1">
      <c r="A13107" s="11">
        <v>4.0</v>
      </c>
      <c r="B13107" s="3" t="s">
        <v>3012</v>
      </c>
      <c r="C13107" s="2" t="s">
        <v>1908</v>
      </c>
      <c r="D13107" s="2" t="s">
        <v>3013</v>
      </c>
      <c r="E13107" s="2" t="s">
        <v>1779</v>
      </c>
      <c r="F13107" s="2" t="s">
        <v>1818</v>
      </c>
      <c r="G13107" s="8" t="str">
        <f>IF(COUNTIF('Dam Lines'!A:A,D13107)&gt;0,"Yes","No")</f>
        <v>No</v>
      </c>
      <c r="H13107" s="14" t="s">
        <v>1761</v>
      </c>
      <c r="I13107" s="8" t="str">
        <f t="array" ref="I13107">IF(G13107="Yes",XLOOKUP(D13107,'Dam Lines'!A:A,'Dam Lines'!J:J),"")</f>
        <v/>
      </c>
    </row>
    <row r="13108" hidden="1">
      <c r="A13108" s="11">
        <v>5.0</v>
      </c>
      <c r="B13108" s="3" t="s">
        <v>3833</v>
      </c>
      <c r="C13108" s="2" t="s">
        <v>1962</v>
      </c>
      <c r="D13108" s="2" t="s">
        <v>370</v>
      </c>
      <c r="E13108" s="2" t="s">
        <v>1779</v>
      </c>
      <c r="F13108" s="2" t="s">
        <v>1818</v>
      </c>
      <c r="G13108" s="8" t="str">
        <f>IF(COUNTIF('Dam Lines'!A:A,D13108)&gt;0,"Yes","No")</f>
        <v>Yes</v>
      </c>
      <c r="H13108" s="14" t="s">
        <v>1742</v>
      </c>
      <c r="I13108" s="8" t="str">
        <f t="array" ref="I13108">IF(G13108="Yes",XLOOKUP(D13108,'Dam Lines'!A:A,'Dam Lines'!J:J),"")</f>
        <v>FİRUZE.1.</v>
      </c>
    </row>
    <row r="13109" hidden="1">
      <c r="A13109" s="11">
        <v>6.0</v>
      </c>
      <c r="B13109" s="3" t="s">
        <v>3930</v>
      </c>
      <c r="C13109" s="2" t="s">
        <v>1798</v>
      </c>
      <c r="D13109" s="2" t="s">
        <v>133</v>
      </c>
      <c r="E13109" s="2" t="s">
        <v>1779</v>
      </c>
      <c r="F13109" s="2" t="s">
        <v>1818</v>
      </c>
      <c r="G13109" s="8" t="str">
        <f>IF(COUNTIF('Dam Lines'!A:A,D13109)&gt;0,"Yes","No")</f>
        <v>Yes</v>
      </c>
      <c r="H13109" s="14" t="s">
        <v>1742</v>
      </c>
      <c r="I13109" s="8" t="str">
        <f t="array" ref="I13109">IF(G13109="Yes",XLOOKUP(D13109,'Dam Lines'!A:A,'Dam Lines'!J:J),"")</f>
        <v>YFS ALMOND JOY</v>
      </c>
    </row>
    <row r="13110" hidden="1">
      <c r="A13110" s="11">
        <v>7.0</v>
      </c>
      <c r="B13110" s="3" t="s">
        <v>3757</v>
      </c>
      <c r="C13110" s="2" t="s">
        <v>1962</v>
      </c>
      <c r="D13110" s="2" t="s">
        <v>118</v>
      </c>
      <c r="E13110" s="2" t="s">
        <v>1779</v>
      </c>
      <c r="F13110" s="2" t="s">
        <v>1818</v>
      </c>
      <c r="G13110" s="8" t="str">
        <f>IF(COUNTIF('Dam Lines'!A:A,D13110)&gt;0,"Yes","No")</f>
        <v>Yes</v>
      </c>
      <c r="H13110" s="14" t="s">
        <v>1761</v>
      </c>
      <c r="I13110" s="8" t="str">
        <f t="array" ref="I13110">IF(G13110="Yes",XLOOKUP(D13110,'Dam Lines'!A:A,'Dam Lines'!J:J),"")</f>
        <v>SAPINA</v>
      </c>
    </row>
    <row r="13111" hidden="1">
      <c r="A13111" s="11">
        <v>8.0</v>
      </c>
      <c r="B13111" s="3" t="s">
        <v>2751</v>
      </c>
      <c r="C13111" s="2" t="s">
        <v>1962</v>
      </c>
      <c r="D13111" s="2" t="s">
        <v>118</v>
      </c>
      <c r="E13111" s="2" t="s">
        <v>1779</v>
      </c>
      <c r="F13111" s="2" t="s">
        <v>1818</v>
      </c>
      <c r="G13111" s="8" t="str">
        <f>IF(COUNTIF('Dam Lines'!A:A,D13111)&gt;0,"Yes","No")</f>
        <v>Yes</v>
      </c>
      <c r="H13111" s="14" t="s">
        <v>1742</v>
      </c>
      <c r="I13111" s="8" t="str">
        <f t="array" ref="I13111">IF(G13111="Yes",XLOOKUP(D13111,'Dam Lines'!A:A,'Dam Lines'!J:J),"")</f>
        <v>SAPINA</v>
      </c>
    </row>
    <row r="13112" hidden="1">
      <c r="A13112" s="11">
        <v>9.0</v>
      </c>
      <c r="B13112" s="3" t="s">
        <v>3776</v>
      </c>
      <c r="C13112" s="2" t="s">
        <v>3777</v>
      </c>
      <c r="D13112" s="2" t="s">
        <v>3778</v>
      </c>
      <c r="E13112" s="2" t="s">
        <v>1779</v>
      </c>
      <c r="F13112" s="2" t="s">
        <v>1818</v>
      </c>
      <c r="G13112" s="8" t="str">
        <f>IF(COUNTIF('Dam Lines'!A:A,D13112)&gt;0,"Yes","No")</f>
        <v>No</v>
      </c>
      <c r="H13112" s="14" t="s">
        <v>1761</v>
      </c>
      <c r="I13112" s="8" t="str">
        <f t="array" ref="I13112">IF(G13112="Yes",XLOOKUP(D13112,'Dam Lines'!A:A,'Dam Lines'!J:J),"")</f>
        <v/>
      </c>
    </row>
    <row r="13113" hidden="1">
      <c r="A13113" s="11">
        <v>10.0</v>
      </c>
      <c r="B13113" s="3" t="s">
        <v>2658</v>
      </c>
      <c r="C13113" s="2" t="s">
        <v>1749</v>
      </c>
      <c r="D13113" s="2" t="s">
        <v>2659</v>
      </c>
      <c r="E13113" s="2" t="s">
        <v>1779</v>
      </c>
      <c r="F13113" s="2" t="s">
        <v>1818</v>
      </c>
      <c r="G13113" s="8" t="str">
        <f>IF(COUNTIF('Dam Lines'!A:A,D13113)&gt;0,"Yes","No")</f>
        <v>No</v>
      </c>
      <c r="H13113" s="14" t="s">
        <v>1742</v>
      </c>
      <c r="I13113" s="8" t="str">
        <f t="array" ref="I13113">IF(G13113="Yes",XLOOKUP(D13113,'Dam Lines'!A:A,'Dam Lines'!J:J),"")</f>
        <v/>
      </c>
    </row>
    <row r="13114" hidden="1">
      <c r="A13114" s="11">
        <v>11.0</v>
      </c>
      <c r="B13114" s="3" t="s">
        <v>3561</v>
      </c>
      <c r="C13114" s="2" t="s">
        <v>3562</v>
      </c>
      <c r="D13114" s="2" t="s">
        <v>3563</v>
      </c>
      <c r="E13114" s="2" t="s">
        <v>1779</v>
      </c>
      <c r="F13114" s="2" t="s">
        <v>1818</v>
      </c>
      <c r="G13114" s="8" t="str">
        <f>IF(COUNTIF('Dam Lines'!A:A,D13114)&gt;0,"Yes","No")</f>
        <v>No</v>
      </c>
      <c r="H13114" s="14" t="s">
        <v>1742</v>
      </c>
      <c r="I13114" s="8" t="str">
        <f t="array" ref="I13114">IF(G13114="Yes",XLOOKUP(D13114,'Dam Lines'!A:A,'Dam Lines'!J:J),"")</f>
        <v/>
      </c>
    </row>
    <row r="13115" hidden="1">
      <c r="A13115" s="11">
        <v>12.0</v>
      </c>
      <c r="B13115" s="3" t="s">
        <v>4404</v>
      </c>
      <c r="C13115" s="2" t="s">
        <v>3494</v>
      </c>
      <c r="D13115" s="2" t="s">
        <v>4405</v>
      </c>
      <c r="E13115" s="2" t="s">
        <v>1779</v>
      </c>
      <c r="F13115" s="2" t="s">
        <v>1818</v>
      </c>
      <c r="G13115" s="8" t="str">
        <f>IF(COUNTIF('Dam Lines'!A:A,D13115)&gt;0,"Yes","No")</f>
        <v>No</v>
      </c>
      <c r="H13115" s="14" t="s">
        <v>1761</v>
      </c>
      <c r="I13115" s="8" t="str">
        <f t="array" ref="I13115">IF(G13115="Yes",XLOOKUP(D13115,'Dam Lines'!A:A,'Dam Lines'!J:J),"")</f>
        <v/>
      </c>
    </row>
    <row r="13116" hidden="1">
      <c r="A13116" s="11">
        <v>13.0</v>
      </c>
      <c r="B13116" s="3" t="s">
        <v>3158</v>
      </c>
      <c r="C13116" s="2" t="s">
        <v>1752</v>
      </c>
      <c r="D13116" s="2" t="s">
        <v>722</v>
      </c>
      <c r="E13116" s="2" t="s">
        <v>1779</v>
      </c>
      <c r="F13116" s="2" t="s">
        <v>1818</v>
      </c>
      <c r="G13116" s="8" t="str">
        <f>IF(COUNTIF('Dam Lines'!A:A,D13116)&gt;0,"Yes","No")</f>
        <v>Yes</v>
      </c>
      <c r="H13116" s="14" t="s">
        <v>1742</v>
      </c>
      <c r="I13116" s="8" t="str">
        <f t="array" ref="I13116">IF(G13116="Yes",XLOOKUP(D13116,'Dam Lines'!A:A,'Dam Lines'!J:J),"")</f>
        <v>UM BAHDA</v>
      </c>
    </row>
    <row r="13117" hidden="1">
      <c r="A13117" s="11">
        <v>14.0</v>
      </c>
      <c r="B13117" s="3" t="s">
        <v>3782</v>
      </c>
      <c r="C13117" s="2" t="s">
        <v>3288</v>
      </c>
      <c r="D13117" s="2" t="s">
        <v>19</v>
      </c>
      <c r="E13117" s="4" t="s">
        <v>1779</v>
      </c>
      <c r="F13117" s="4" t="s">
        <v>1818</v>
      </c>
      <c r="G13117" s="8" t="str">
        <f>IF(COUNTIF('Dam Lines'!A:A,D13117)&gt;0,"Yes","No")</f>
        <v>Yes</v>
      </c>
      <c r="H13117" s="14" t="s">
        <v>1742</v>
      </c>
      <c r="I13117" s="8" t="str">
        <f t="array" ref="I13117">IF(G13117="Yes",XLOOKUP(D13117,'Dam Lines'!A:A,'Dam Lines'!J:J),"")</f>
        <v>DAHSHUR</v>
      </c>
    </row>
    <row r="13118" hidden="1">
      <c r="A13118" s="11">
        <v>1.0</v>
      </c>
      <c r="B13118" s="3" t="s">
        <v>4290</v>
      </c>
      <c r="C13118" s="2" t="s">
        <v>3071</v>
      </c>
      <c r="D13118" s="2" t="s">
        <v>166</v>
      </c>
      <c r="E13118" s="4" t="s">
        <v>1740</v>
      </c>
      <c r="F13118" s="4" t="s">
        <v>1887</v>
      </c>
      <c r="G13118" s="8" t="str">
        <f>IF(COUNTIF('Dam Lines'!A:A,D13118)&gt;0,"Yes","No")</f>
        <v>Yes</v>
      </c>
      <c r="H13118" s="14" t="s">
        <v>1761</v>
      </c>
      <c r="I13118" s="8" t="str">
        <f t="array" ref="I13118">IF(G13118="Yes",XLOOKUP(D13118,'Dam Lines'!A:A,'Dam Lines'!J:J),"")</f>
        <v>NEVADA II</v>
      </c>
    </row>
    <row r="13119" hidden="1">
      <c r="A13119" s="11">
        <v>2.0</v>
      </c>
      <c r="B13119" s="3" t="s">
        <v>4396</v>
      </c>
      <c r="C13119" s="2" t="s">
        <v>3697</v>
      </c>
      <c r="D13119" s="2" t="s">
        <v>4128</v>
      </c>
      <c r="E13119" s="2" t="s">
        <v>1740</v>
      </c>
      <c r="F13119" s="2" t="s">
        <v>1887</v>
      </c>
      <c r="G13119" s="8" t="str">
        <f>IF(COUNTIF('Dam Lines'!A:A,D13119)&gt;0,"Yes","No")</f>
        <v>No</v>
      </c>
      <c r="H13119" s="14" t="s">
        <v>1742</v>
      </c>
      <c r="I13119" s="8" t="str">
        <f t="array" ref="I13119">IF(G13119="Yes",XLOOKUP(D13119,'Dam Lines'!A:A,'Dam Lines'!J:J),"")</f>
        <v/>
      </c>
    </row>
    <row r="13120" hidden="1">
      <c r="A13120" s="11">
        <v>3.0</v>
      </c>
      <c r="B13120" s="3" t="s">
        <v>4424</v>
      </c>
      <c r="C13120" s="2" t="s">
        <v>4008</v>
      </c>
      <c r="D13120" s="2" t="s">
        <v>756</v>
      </c>
      <c r="E13120" s="2" t="s">
        <v>1740</v>
      </c>
      <c r="F13120" s="2" t="s">
        <v>1887</v>
      </c>
      <c r="G13120" s="8" t="str">
        <f>IF(COUNTIF('Dam Lines'!A:A,D13120)&gt;0,"Yes","No")</f>
        <v>Yes</v>
      </c>
      <c r="H13120" s="14" t="s">
        <v>1742</v>
      </c>
      <c r="I13120" s="8" t="str">
        <f t="array" ref="I13120">IF(G13120="Yes",XLOOKUP(D13120,'Dam Lines'!A:A,'Dam Lines'!J:J),"")</f>
        <v>NEVADA II</v>
      </c>
    </row>
    <row r="13121" hidden="1">
      <c r="A13121" s="11">
        <v>4.0</v>
      </c>
      <c r="B13121" s="3" t="s">
        <v>4459</v>
      </c>
      <c r="C13121" s="2" t="s">
        <v>1886</v>
      </c>
      <c r="D13121" s="2" t="s">
        <v>433</v>
      </c>
      <c r="E13121" s="2" t="s">
        <v>1740</v>
      </c>
      <c r="F13121" s="2" t="s">
        <v>1887</v>
      </c>
      <c r="G13121" s="8" t="str">
        <f>IF(COUNTIF('Dam Lines'!A:A,D13121)&gt;0,"Yes","No")</f>
        <v>Yes</v>
      </c>
      <c r="H13121" s="14" t="s">
        <v>1742</v>
      </c>
      <c r="I13121" s="8" t="str">
        <f t="array" ref="I13121">IF(G13121="Yes",XLOOKUP(D13121,'Dam Lines'!A:A,'Dam Lines'!J:J),"")</f>
        <v>MANGALIE D</v>
      </c>
    </row>
    <row r="13122" hidden="1">
      <c r="A13122" s="11">
        <v>5.0</v>
      </c>
      <c r="B13122" s="3" t="s">
        <v>4127</v>
      </c>
      <c r="C13122" s="2" t="s">
        <v>1962</v>
      </c>
      <c r="D13122" s="2" t="s">
        <v>4128</v>
      </c>
      <c r="E13122" s="2" t="s">
        <v>1740</v>
      </c>
      <c r="F13122" s="2" t="s">
        <v>1887</v>
      </c>
      <c r="G13122" s="8" t="str">
        <f>IF(COUNTIF('Dam Lines'!A:A,D13122)&gt;0,"Yes","No")</f>
        <v>No</v>
      </c>
      <c r="H13122" s="14" t="s">
        <v>1742</v>
      </c>
      <c r="I13122" s="8" t="str">
        <f t="array" ref="I13122">IF(G13122="Yes",XLOOKUP(D13122,'Dam Lines'!A:A,'Dam Lines'!J:J),"")</f>
        <v/>
      </c>
    </row>
    <row r="13123" hidden="1">
      <c r="A13123" s="11">
        <v>6.0</v>
      </c>
      <c r="B13123" s="3" t="s">
        <v>4428</v>
      </c>
      <c r="C13123" s="2" t="s">
        <v>4185</v>
      </c>
      <c r="D13123" s="2" t="s">
        <v>4429</v>
      </c>
      <c r="E13123" s="2" t="s">
        <v>1740</v>
      </c>
      <c r="F13123" s="2" t="s">
        <v>1887</v>
      </c>
      <c r="G13123" s="8" t="str">
        <f>IF(COUNTIF('Dam Lines'!A:A,D13123)&gt;0,"Yes","No")</f>
        <v>No</v>
      </c>
      <c r="H13123" s="14" t="s">
        <v>1761</v>
      </c>
      <c r="I13123" s="8" t="str">
        <f t="array" ref="I13123">IF(G13123="Yes",XLOOKUP(D13123,'Dam Lines'!A:A,'Dam Lines'!J:J),"")</f>
        <v/>
      </c>
    </row>
    <row r="13124" hidden="1">
      <c r="A13124" s="11">
        <v>7.0</v>
      </c>
      <c r="B13124" s="3" t="s">
        <v>4177</v>
      </c>
      <c r="C13124" s="2" t="s">
        <v>1798</v>
      </c>
      <c r="D13124" s="2" t="s">
        <v>422</v>
      </c>
      <c r="E13124" s="2" t="s">
        <v>1740</v>
      </c>
      <c r="F13124" s="2" t="s">
        <v>1887</v>
      </c>
      <c r="G13124" s="8" t="str">
        <f>IF(COUNTIF('Dam Lines'!A:A,D13124)&gt;0,"Yes","No")</f>
        <v>Yes</v>
      </c>
      <c r="H13124" s="14" t="s">
        <v>1742</v>
      </c>
      <c r="I13124" s="8" t="str">
        <f t="array" ref="I13124">IF(G13124="Yes",XLOOKUP(D13124,'Dam Lines'!A:A,'Dam Lines'!J:J),"")</f>
        <v>TRYNCZA</v>
      </c>
    </row>
    <row r="13125" hidden="1">
      <c r="A13125" s="11">
        <v>8.0</v>
      </c>
      <c r="B13125" s="3" t="s">
        <v>4449</v>
      </c>
      <c r="C13125" s="2" t="s">
        <v>1757</v>
      </c>
      <c r="D13125" s="2" t="s">
        <v>647</v>
      </c>
      <c r="E13125" s="2" t="s">
        <v>1740</v>
      </c>
      <c r="F13125" s="2" t="s">
        <v>1887</v>
      </c>
      <c r="G13125" s="8" t="str">
        <f>IF(COUNTIF('Dam Lines'!A:A,D13125)&gt;0,"Yes","No")</f>
        <v>Yes</v>
      </c>
      <c r="H13125" s="14" t="s">
        <v>1742</v>
      </c>
      <c r="I13125" s="8" t="str">
        <f t="array" ref="I13125">IF(G13125="Yes",XLOOKUP(D13125,'Dam Lines'!A:A,'Dam Lines'!J:J),"")</f>
        <v>FATMA</v>
      </c>
    </row>
    <row r="13126" hidden="1">
      <c r="A13126" s="11">
        <v>9.0</v>
      </c>
      <c r="B13126" s="3" t="s">
        <v>4343</v>
      </c>
      <c r="C13126" s="2" t="s">
        <v>3323</v>
      </c>
      <c r="D13126" s="2" t="s">
        <v>580</v>
      </c>
      <c r="E13126" s="4" t="s">
        <v>1740</v>
      </c>
      <c r="F13126" s="4" t="s">
        <v>1887</v>
      </c>
      <c r="G13126" s="8" t="str">
        <f>IF(COUNTIF('Dam Lines'!A:A,D13126)&gt;0,"Yes","No")</f>
        <v>Yes</v>
      </c>
      <c r="H13126" s="14" t="s">
        <v>1761</v>
      </c>
      <c r="I13126" s="8" t="str">
        <f t="array" ref="I13126">IF(G13126="Yes",XLOOKUP(D13126,'Dam Lines'!A:A,'Dam Lines'!J:J),"")</f>
        <v>NEVADA II</v>
      </c>
    </row>
    <row r="13127" hidden="1">
      <c r="A13127" s="11">
        <v>10.0</v>
      </c>
      <c r="B13127" s="3" t="s">
        <v>4243</v>
      </c>
      <c r="C13127" s="2" t="s">
        <v>1886</v>
      </c>
      <c r="D13127" s="2" t="s">
        <v>717</v>
      </c>
      <c r="E13127" s="2" t="s">
        <v>1740</v>
      </c>
      <c r="F13127" s="2" t="s">
        <v>1887</v>
      </c>
      <c r="G13127" s="8" t="str">
        <f>IF(COUNTIF('Dam Lines'!A:A,D13127)&gt;0,"Yes","No")</f>
        <v>Yes</v>
      </c>
      <c r="H13127" s="14" t="s">
        <v>1742</v>
      </c>
      <c r="I13127" s="8" t="str">
        <f t="array" ref="I13127">IF(G13127="Yes",XLOOKUP(D13127,'Dam Lines'!A:A,'Dam Lines'!J:J),"")</f>
        <v>BASSALA</v>
      </c>
    </row>
    <row r="13128" hidden="1">
      <c r="A13128" s="11">
        <v>11.0</v>
      </c>
      <c r="B13128" s="3" t="s">
        <v>4450</v>
      </c>
      <c r="C13128" s="2" t="s">
        <v>2242</v>
      </c>
      <c r="D13128" s="2" t="s">
        <v>674</v>
      </c>
      <c r="E13128" s="2" t="s">
        <v>1740</v>
      </c>
      <c r="F13128" s="2" t="s">
        <v>1887</v>
      </c>
      <c r="G13128" s="8" t="str">
        <f>IF(COUNTIF('Dam Lines'!A:A,D13128)&gt;0,"Yes","No")</f>
        <v>Yes</v>
      </c>
      <c r="H13128" s="14" t="s">
        <v>1761</v>
      </c>
      <c r="I13128" s="8" t="str">
        <f t="array" ref="I13128">IF(G13128="Yes",XLOOKUP(D13128,'Dam Lines'!A:A,'Dam Lines'!J:J),"")</f>
        <v>ELKA</v>
      </c>
    </row>
    <row r="13129" hidden="1">
      <c r="A13129" s="11">
        <v>12.0</v>
      </c>
      <c r="B13129" s="3" t="s">
        <v>4460</v>
      </c>
      <c r="C13129" s="2" t="s">
        <v>2607</v>
      </c>
      <c r="D13129" s="2" t="s">
        <v>276</v>
      </c>
      <c r="E13129" s="2" t="s">
        <v>1740</v>
      </c>
      <c r="F13129" s="2" t="s">
        <v>1887</v>
      </c>
      <c r="G13129" s="8" t="str">
        <f>IF(COUNTIF('Dam Lines'!A:A,D13129)&gt;0,"Yes","No")</f>
        <v>Yes</v>
      </c>
      <c r="H13129" s="14" t="s">
        <v>1761</v>
      </c>
      <c r="I13129" s="8" t="str">
        <f t="array" ref="I13129">IF(G13129="Yes",XLOOKUP(D13129,'Dam Lines'!A:A,'Dam Lines'!J:J),"")</f>
        <v>MAGNESIE</v>
      </c>
    </row>
    <row r="13130" hidden="1">
      <c r="A13130" s="11">
        <v>13.0</v>
      </c>
      <c r="B13130" s="3" t="s">
        <v>4453</v>
      </c>
      <c r="C13130" s="2" t="s">
        <v>3948</v>
      </c>
      <c r="D13130" s="2" t="s">
        <v>4454</v>
      </c>
      <c r="E13130" s="2" t="s">
        <v>1740</v>
      </c>
      <c r="F13130" s="2" t="s">
        <v>1887</v>
      </c>
      <c r="G13130" s="8" t="str">
        <f>IF(COUNTIF('Dam Lines'!A:A,D13130)&gt;0,"Yes","No")</f>
        <v>No</v>
      </c>
      <c r="H13130" s="14" t="s">
        <v>1761</v>
      </c>
      <c r="I13130" s="8" t="str">
        <f t="array" ref="I13130">IF(G13130="Yes",XLOOKUP(D13130,'Dam Lines'!A:A,'Dam Lines'!J:J),"")</f>
        <v/>
      </c>
    </row>
    <row r="13131" hidden="1">
      <c r="A13131" s="11">
        <v>14.0</v>
      </c>
      <c r="B13131" s="3" t="s">
        <v>4438</v>
      </c>
      <c r="C13131" s="2" t="s">
        <v>1935</v>
      </c>
      <c r="D13131" s="2" t="s">
        <v>4362</v>
      </c>
      <c r="E13131" s="2" t="s">
        <v>1740</v>
      </c>
      <c r="F13131" s="2" t="s">
        <v>1887</v>
      </c>
      <c r="G13131" s="8" t="str">
        <f>IF(COUNTIF('Dam Lines'!A:A,D13131)&gt;0,"Yes","No")</f>
        <v>No</v>
      </c>
      <c r="H13131" s="14" t="s">
        <v>1742</v>
      </c>
      <c r="I13131" s="8" t="str">
        <f t="array" ref="I13131">IF(G13131="Yes",XLOOKUP(D13131,'Dam Lines'!A:A,'Dam Lines'!J:J),"")</f>
        <v/>
      </c>
    </row>
    <row r="13132" hidden="1">
      <c r="A13132" s="11">
        <v>15.0</v>
      </c>
      <c r="B13132" s="3" t="s">
        <v>4011</v>
      </c>
      <c r="C13132" s="2" t="s">
        <v>1886</v>
      </c>
      <c r="D13132" s="2" t="s">
        <v>694</v>
      </c>
      <c r="E13132" s="2" t="s">
        <v>1740</v>
      </c>
      <c r="F13132" s="2" t="s">
        <v>1887</v>
      </c>
      <c r="G13132" s="8" t="str">
        <f>IF(COUNTIF('Dam Lines'!A:A,D13132)&gt;0,"Yes","No")</f>
        <v>Yes</v>
      </c>
      <c r="H13132" s="14" t="s">
        <v>1761</v>
      </c>
      <c r="I13132" s="8" t="str">
        <f t="array" ref="I13132">IF(G13132="Yes",XLOOKUP(D13132,'Dam Lines'!A:A,'Dam Lines'!J:J),"")</f>
        <v>ACHEDD</v>
      </c>
    </row>
    <row r="13133" hidden="1">
      <c r="A13133" s="11">
        <v>1.0</v>
      </c>
      <c r="B13133" s="3" t="s">
        <v>4014</v>
      </c>
      <c r="C13133" s="2" t="s">
        <v>3423</v>
      </c>
      <c r="D13133" s="2" t="s">
        <v>758</v>
      </c>
      <c r="E13133" s="4" t="s">
        <v>1740</v>
      </c>
      <c r="F13133" s="4" t="s">
        <v>1869</v>
      </c>
      <c r="G13133" s="8" t="str">
        <f>IF(COUNTIF('Dam Lines'!A:A,D13133)&gt;0,"Yes","No")</f>
        <v>Yes</v>
      </c>
      <c r="H13133" s="14" t="s">
        <v>1761</v>
      </c>
      <c r="I13133" s="8" t="str">
        <f t="array" ref="I13133">IF(G13133="Yes",XLOOKUP(D13133,'Dam Lines'!A:A,'Dam Lines'!J:J),"")</f>
        <v>NEVADA II</v>
      </c>
    </row>
    <row r="13134" hidden="1">
      <c r="A13134" s="11">
        <v>2.0</v>
      </c>
      <c r="B13134" s="3" t="s">
        <v>4224</v>
      </c>
      <c r="C13134" s="2" t="s">
        <v>2347</v>
      </c>
      <c r="D13134" s="2" t="s">
        <v>4225</v>
      </c>
      <c r="E13134" s="2" t="s">
        <v>1740</v>
      </c>
      <c r="F13134" s="2" t="s">
        <v>1869</v>
      </c>
      <c r="G13134" s="8" t="str">
        <f>IF(COUNTIF('Dam Lines'!A:A,D13134)&gt;0,"Yes","No")</f>
        <v>No</v>
      </c>
      <c r="H13134" s="14" t="s">
        <v>1761</v>
      </c>
      <c r="I13134" s="8" t="str">
        <f t="array" ref="I13134">IF(G13134="Yes",XLOOKUP(D13134,'Dam Lines'!A:A,'Dam Lines'!J:J),"")</f>
        <v/>
      </c>
    </row>
    <row r="13135" hidden="1">
      <c r="A13135" s="11">
        <v>3.0</v>
      </c>
      <c r="B13135" s="3" t="s">
        <v>4380</v>
      </c>
      <c r="C13135" s="2" t="s">
        <v>1991</v>
      </c>
      <c r="D13135" s="2" t="s">
        <v>217</v>
      </c>
      <c r="E13135" s="2" t="s">
        <v>1740</v>
      </c>
      <c r="F13135" s="2" t="s">
        <v>1869</v>
      </c>
      <c r="G13135" s="8" t="str">
        <f>IF(COUNTIF('Dam Lines'!A:A,D13135)&gt;0,"Yes","No")</f>
        <v>Yes</v>
      </c>
      <c r="H13135" s="14" t="s">
        <v>1742</v>
      </c>
      <c r="I13135" s="8" t="str">
        <f t="array" ref="I13135">IF(G13135="Yes",XLOOKUP(D13135,'Dam Lines'!A:A,'Dam Lines'!J:J),"")</f>
        <v>MAGNESIE</v>
      </c>
    </row>
    <row r="13136" hidden="1">
      <c r="A13136" s="11">
        <v>4.0</v>
      </c>
      <c r="B13136" s="3" t="s">
        <v>4279</v>
      </c>
      <c r="C13136" s="2" t="s">
        <v>1823</v>
      </c>
      <c r="D13136" s="2" t="s">
        <v>1500</v>
      </c>
      <c r="E13136" s="4" t="s">
        <v>1740</v>
      </c>
      <c r="F13136" s="4" t="s">
        <v>1869</v>
      </c>
      <c r="G13136" s="8" t="str">
        <f>IF(COUNTIF('Dam Lines'!A:A,D13136)&gt;0,"Yes","No")</f>
        <v>Yes</v>
      </c>
      <c r="H13136" s="14" t="s">
        <v>1742</v>
      </c>
      <c r="I13136" s="8" t="str">
        <f t="array" ref="I13136">IF(G13136="Yes",XLOOKUP(D13136,'Dam Lines'!A:A,'Dam Lines'!J:J),"")</f>
        <v>NEVADA II</v>
      </c>
    </row>
    <row r="13137" hidden="1">
      <c r="A13137" s="11">
        <v>5.0</v>
      </c>
      <c r="B13137" s="3" t="s">
        <v>4222</v>
      </c>
      <c r="C13137" s="2" t="s">
        <v>1777</v>
      </c>
      <c r="D13137" s="2" t="s">
        <v>4223</v>
      </c>
      <c r="E13137" s="2" t="s">
        <v>1740</v>
      </c>
      <c r="F13137" s="2" t="s">
        <v>1869</v>
      </c>
      <c r="G13137" s="8" t="str">
        <f>IF(COUNTIF('Dam Lines'!A:A,D13137)&gt;0,"Yes","No")</f>
        <v>No</v>
      </c>
      <c r="H13137" s="14" t="s">
        <v>1742</v>
      </c>
      <c r="I13137" s="8" t="str">
        <f t="array" ref="I13137">IF(G13137="Yes",XLOOKUP(D13137,'Dam Lines'!A:A,'Dam Lines'!J:J),"")</f>
        <v/>
      </c>
    </row>
    <row r="13138" hidden="1">
      <c r="A13138" s="11">
        <v>6.0</v>
      </c>
      <c r="B13138" s="3" t="s">
        <v>4154</v>
      </c>
      <c r="C13138" s="2" t="s">
        <v>3711</v>
      </c>
      <c r="D13138" s="2" t="s">
        <v>2290</v>
      </c>
      <c r="E13138" s="2" t="s">
        <v>1740</v>
      </c>
      <c r="F13138" s="2" t="s">
        <v>1869</v>
      </c>
      <c r="G13138" s="8" t="str">
        <f>IF(COUNTIF('Dam Lines'!A:A,D13138)&gt;0,"Yes","No")</f>
        <v>No</v>
      </c>
      <c r="H13138" s="14" t="s">
        <v>1742</v>
      </c>
      <c r="I13138" s="8" t="str">
        <f t="array" ref="I13138">IF(G13138="Yes",XLOOKUP(D13138,'Dam Lines'!A:A,'Dam Lines'!J:J),"")</f>
        <v/>
      </c>
    </row>
    <row r="13139" hidden="1">
      <c r="A13139" s="11">
        <v>7.0</v>
      </c>
      <c r="B13139" s="3" t="s">
        <v>3227</v>
      </c>
      <c r="C13139" s="2" t="s">
        <v>1798</v>
      </c>
      <c r="D13139" s="2" t="s">
        <v>1126</v>
      </c>
      <c r="E13139" s="2" t="s">
        <v>1740</v>
      </c>
      <c r="F13139" s="2" t="s">
        <v>1869</v>
      </c>
      <c r="G13139" s="8" t="str">
        <f>IF(COUNTIF('Dam Lines'!A:A,D13139)&gt;0,"Yes","No")</f>
        <v>No</v>
      </c>
      <c r="H13139" s="14" t="s">
        <v>1742</v>
      </c>
      <c r="I13139" s="8" t="str">
        <f t="array" ref="I13139">IF(G13139="Yes",XLOOKUP(D13139,'Dam Lines'!A:A,'Dam Lines'!J:J),"")</f>
        <v/>
      </c>
    </row>
    <row r="13140" hidden="1">
      <c r="A13140" s="11">
        <v>8.0</v>
      </c>
      <c r="B13140" s="3" t="s">
        <v>4354</v>
      </c>
      <c r="C13140" s="2" t="s">
        <v>1859</v>
      </c>
      <c r="D13140" s="2" t="s">
        <v>515</v>
      </c>
      <c r="E13140" s="2" t="s">
        <v>1740</v>
      </c>
      <c r="F13140" s="2" t="s">
        <v>1869</v>
      </c>
      <c r="G13140" s="8" t="str">
        <f>IF(COUNTIF('Dam Lines'!A:A,D13140)&gt;0,"Yes","No")</f>
        <v>Yes</v>
      </c>
      <c r="H13140" s="14" t="s">
        <v>1742</v>
      </c>
      <c r="I13140" s="8" t="str">
        <f t="array" ref="I13140">IF(G13140="Yes",XLOOKUP(D13140,'Dam Lines'!A:A,'Dam Lines'!J:J),"")</f>
        <v>KARTA</v>
      </c>
    </row>
    <row r="13141" hidden="1">
      <c r="A13141" s="11">
        <v>9.0</v>
      </c>
      <c r="B13141" s="3" t="s">
        <v>4228</v>
      </c>
      <c r="C13141" s="2" t="s">
        <v>3323</v>
      </c>
      <c r="D13141" s="2" t="s">
        <v>68</v>
      </c>
      <c r="E13141" s="2" t="s">
        <v>1740</v>
      </c>
      <c r="F13141" s="2" t="s">
        <v>1869</v>
      </c>
      <c r="G13141" s="8" t="str">
        <f>IF(COUNTIF('Dam Lines'!A:A,D13141)&gt;0,"Yes","No")</f>
        <v>Yes</v>
      </c>
      <c r="H13141" s="14" t="s">
        <v>1742</v>
      </c>
      <c r="I13141" s="8" t="str">
        <f t="array" ref="I13141">IF(G13141="Yes",XLOOKUP(D13141,'Dam Lines'!A:A,'Dam Lines'!J:J),"")</f>
        <v>NEVADA II</v>
      </c>
    </row>
    <row r="13142" hidden="1">
      <c r="A13142" s="11">
        <v>10.0</v>
      </c>
      <c r="B13142" s="3" t="s">
        <v>4461</v>
      </c>
      <c r="C13142" s="2" t="s">
        <v>1747</v>
      </c>
      <c r="D13142" s="2" t="s">
        <v>380</v>
      </c>
      <c r="E13142" s="2" t="s">
        <v>1740</v>
      </c>
      <c r="F13142" s="2" t="s">
        <v>1869</v>
      </c>
      <c r="G13142" s="8" t="str">
        <f>IF(COUNTIF('Dam Lines'!A:A,D13142)&gt;0,"Yes","No")</f>
        <v>Yes</v>
      </c>
      <c r="H13142" s="14" t="s">
        <v>1742</v>
      </c>
      <c r="I13142" s="8" t="str">
        <f t="array" ref="I13142">IF(G13142="Yes",XLOOKUP(D13142,'Dam Lines'!A:A,'Dam Lines'!J:J),"")</f>
        <v>DJEDDA</v>
      </c>
    </row>
    <row r="13143" hidden="1">
      <c r="A13143" s="11">
        <v>11.0</v>
      </c>
      <c r="B13143" s="3" t="s">
        <v>4274</v>
      </c>
      <c r="C13143" s="2" t="s">
        <v>4188</v>
      </c>
      <c r="D13143" s="2" t="s">
        <v>570</v>
      </c>
      <c r="E13143" s="2" t="s">
        <v>1740</v>
      </c>
      <c r="F13143" s="2" t="s">
        <v>1869</v>
      </c>
      <c r="G13143" s="8" t="str">
        <f>IF(COUNTIF('Dam Lines'!A:A,D13143)&gt;0,"Yes","No")</f>
        <v>Yes</v>
      </c>
      <c r="H13143" s="14" t="s">
        <v>1742</v>
      </c>
      <c r="I13143" s="8" t="str">
        <f t="array" ref="I13143">IF(G13143="Yes",XLOOKUP(D13143,'Dam Lines'!A:A,'Dam Lines'!J:J),"")</f>
        <v>CH'TANA</v>
      </c>
    </row>
    <row r="13144" hidden="1">
      <c r="A13144" s="11">
        <v>12.0</v>
      </c>
      <c r="B13144" s="3" t="s">
        <v>4406</v>
      </c>
      <c r="C13144" s="2" t="s">
        <v>1798</v>
      </c>
      <c r="D13144" s="2" t="s">
        <v>857</v>
      </c>
      <c r="E13144" s="2" t="s">
        <v>1740</v>
      </c>
      <c r="F13144" s="2" t="s">
        <v>1869</v>
      </c>
      <c r="G13144" s="8" t="str">
        <f>IF(COUNTIF('Dam Lines'!A:A,D13144)&gt;0,"Yes","No")</f>
        <v>Yes</v>
      </c>
      <c r="H13144" s="14" t="s">
        <v>1742</v>
      </c>
      <c r="I13144" s="8" t="str">
        <f t="array" ref="I13144">IF(G13144="Yes",XLOOKUP(D13144,'Dam Lines'!A:A,'Dam Lines'!J:J),"")</f>
        <v>TUWAISAH 14</v>
      </c>
    </row>
    <row r="13145" hidden="1">
      <c r="A13145" s="11">
        <v>13.0</v>
      </c>
      <c r="B13145" s="3" t="s">
        <v>4361</v>
      </c>
      <c r="C13145" s="2" t="s">
        <v>4035</v>
      </c>
      <c r="D13145" s="2" t="s">
        <v>4362</v>
      </c>
      <c r="E13145" s="2" t="s">
        <v>1740</v>
      </c>
      <c r="F13145" s="2" t="s">
        <v>1869</v>
      </c>
      <c r="G13145" s="8" t="str">
        <f>IF(COUNTIF('Dam Lines'!A:A,D13145)&gt;0,"Yes","No")</f>
        <v>No</v>
      </c>
      <c r="H13145" s="14" t="s">
        <v>1761</v>
      </c>
      <c r="I13145" s="8" t="str">
        <f t="array" ref="I13145">IF(G13145="Yes",XLOOKUP(D13145,'Dam Lines'!A:A,'Dam Lines'!J:J),"")</f>
        <v/>
      </c>
    </row>
    <row r="13146" hidden="1">
      <c r="A13146" s="11">
        <v>14.0</v>
      </c>
      <c r="B13146" s="3" t="s">
        <v>4353</v>
      </c>
      <c r="C13146" s="2" t="s">
        <v>3494</v>
      </c>
      <c r="D13146" s="2" t="s">
        <v>342</v>
      </c>
      <c r="E13146" s="2" t="s">
        <v>1740</v>
      </c>
      <c r="F13146" s="2" t="s">
        <v>1869</v>
      </c>
      <c r="G13146" s="8" t="str">
        <f>IF(COUNTIF('Dam Lines'!A:A,D13146)&gt;0,"Yes","No")</f>
        <v>Yes</v>
      </c>
      <c r="H13146" s="14" t="s">
        <v>1742</v>
      </c>
      <c r="I13146" s="8" t="str">
        <f t="array" ref="I13146">IF(G13146="Yes",XLOOKUP(D13146,'Dam Lines'!A:A,'Dam Lines'!J:J),"")</f>
        <v>MADOU</v>
      </c>
    </row>
    <row r="13147" hidden="1">
      <c r="A13147" s="11">
        <v>1.0</v>
      </c>
      <c r="B13147" s="3" t="s">
        <v>4355</v>
      </c>
      <c r="C13147" s="2" t="s">
        <v>1759</v>
      </c>
      <c r="D13147" s="2" t="s">
        <v>133</v>
      </c>
      <c r="E13147" s="2" t="s">
        <v>2036</v>
      </c>
      <c r="F13147" s="4" t="s">
        <v>2166</v>
      </c>
      <c r="G13147" s="8" t="str">
        <f>IF(COUNTIF('Dam Lines'!A:A,D13147)&gt;0,"Yes","No")</f>
        <v>Yes</v>
      </c>
      <c r="H13147" s="14" t="s">
        <v>1742</v>
      </c>
      <c r="I13147" s="8" t="str">
        <f t="array" ref="I13147">IF(G13147="Yes",XLOOKUP(D13147,'Dam Lines'!A:A,'Dam Lines'!J:J),"")</f>
        <v>YFS ALMOND JOY</v>
      </c>
    </row>
    <row r="13148" hidden="1">
      <c r="A13148" s="11">
        <v>2.0</v>
      </c>
      <c r="B13148" s="3" t="s">
        <v>4287</v>
      </c>
      <c r="C13148" s="2" t="s">
        <v>1962</v>
      </c>
      <c r="D13148" s="2" t="s">
        <v>768</v>
      </c>
      <c r="E13148" s="2" t="s">
        <v>2036</v>
      </c>
      <c r="F13148" s="2" t="s">
        <v>2166</v>
      </c>
      <c r="G13148" s="8" t="str">
        <f>IF(COUNTIF('Dam Lines'!A:A,D13148)&gt;0,"Yes","No")</f>
        <v>Yes</v>
      </c>
      <c r="H13148" s="14" t="s">
        <v>1742</v>
      </c>
      <c r="I13148" s="8" t="str">
        <f t="array" ref="I13148">IF(G13148="Yes",XLOOKUP(D13148,'Dam Lines'!A:A,'Dam Lines'!J:J),"")</f>
        <v>NEVADA II</v>
      </c>
    </row>
    <row r="13149" hidden="1">
      <c r="A13149" s="11">
        <v>3.0</v>
      </c>
      <c r="B13149" s="3" t="s">
        <v>4409</v>
      </c>
      <c r="C13149" s="2" t="s">
        <v>1823</v>
      </c>
      <c r="D13149" s="2" t="s">
        <v>4286</v>
      </c>
      <c r="E13149" s="2" t="s">
        <v>2036</v>
      </c>
      <c r="F13149" s="2" t="s">
        <v>2166</v>
      </c>
      <c r="G13149" s="8" t="str">
        <f>IF(COUNTIF('Dam Lines'!A:A,D13149)&gt;0,"Yes","No")</f>
        <v>No</v>
      </c>
      <c r="H13149" s="14" t="s">
        <v>1742</v>
      </c>
      <c r="I13149" s="8" t="str">
        <f t="array" ref="I13149">IF(G13149="Yes",XLOOKUP(D13149,'Dam Lines'!A:A,'Dam Lines'!J:J),"")</f>
        <v/>
      </c>
    </row>
    <row r="13150" hidden="1">
      <c r="A13150" s="11">
        <v>4.0</v>
      </c>
      <c r="B13150" s="3" t="s">
        <v>4155</v>
      </c>
      <c r="C13150" s="2" t="s">
        <v>1823</v>
      </c>
      <c r="D13150" s="2" t="s">
        <v>703</v>
      </c>
      <c r="E13150" s="4" t="s">
        <v>2036</v>
      </c>
      <c r="F13150" s="4" t="s">
        <v>2166</v>
      </c>
      <c r="G13150" s="8" t="str">
        <f>IF(COUNTIF('Dam Lines'!A:A,D13150)&gt;0,"Yes","No")</f>
        <v>Yes</v>
      </c>
      <c r="H13150" s="14" t="s">
        <v>1742</v>
      </c>
      <c r="I13150" s="8" t="str">
        <f t="array" ref="I13150">IF(G13150="Yes",XLOOKUP(D13150,'Dam Lines'!A:A,'Dam Lines'!J:J),"")</f>
        <v>DEBORAH IV</v>
      </c>
    </row>
    <row r="13151" hidden="1">
      <c r="A13151" s="11">
        <v>5.0</v>
      </c>
      <c r="B13151" s="3" t="s">
        <v>4295</v>
      </c>
      <c r="C13151" s="2" t="s">
        <v>1798</v>
      </c>
      <c r="D13151" s="2" t="s">
        <v>78</v>
      </c>
      <c r="E13151" s="2" t="s">
        <v>2036</v>
      </c>
      <c r="F13151" s="2" t="s">
        <v>2166</v>
      </c>
      <c r="G13151" s="8" t="str">
        <f>IF(COUNTIF('Dam Lines'!A:A,D13151)&gt;0,"Yes","No")</f>
        <v>Yes</v>
      </c>
      <c r="H13151" s="14" t="s">
        <v>1761</v>
      </c>
      <c r="I13151" s="8" t="str">
        <f t="array" ref="I13151">IF(G13151="Yes",XLOOKUP(D13151,'Dam Lines'!A:A,'Dam Lines'!J:J),"")</f>
        <v>WIKINGS STREAK</v>
      </c>
    </row>
    <row r="13152" hidden="1">
      <c r="A13152" s="11">
        <v>6.0</v>
      </c>
      <c r="B13152" s="3" t="s">
        <v>4328</v>
      </c>
      <c r="C13152" s="2" t="s">
        <v>4093</v>
      </c>
      <c r="D13152" s="2" t="s">
        <v>1146</v>
      </c>
      <c r="E13152" s="2" t="s">
        <v>2036</v>
      </c>
      <c r="F13152" s="2" t="s">
        <v>2166</v>
      </c>
      <c r="G13152" s="8" t="str">
        <f>IF(COUNTIF('Dam Lines'!A:A,D13152)&gt;0,"Yes","No")</f>
        <v>Yes</v>
      </c>
      <c r="H13152" s="14" t="s">
        <v>1742</v>
      </c>
      <c r="I13152" s="8" t="str">
        <f t="array" ref="I13152">IF(G13152="Yes",XLOOKUP(D13152,'Dam Lines'!A:A,'Dam Lines'!J:J),"")</f>
        <v>FATMA</v>
      </c>
    </row>
    <row r="13153" hidden="1">
      <c r="A13153" s="11">
        <v>7.0</v>
      </c>
      <c r="B13153" s="3" t="s">
        <v>4134</v>
      </c>
      <c r="C13153" s="2" t="s">
        <v>1859</v>
      </c>
      <c r="D13153" s="2" t="s">
        <v>315</v>
      </c>
      <c r="E13153" s="2" t="s">
        <v>2036</v>
      </c>
      <c r="F13153" s="2" t="s">
        <v>2166</v>
      </c>
      <c r="G13153" s="8" t="str">
        <f>IF(COUNTIF('Dam Lines'!A:A,D13153)&gt;0,"Yes","No")</f>
        <v>Yes</v>
      </c>
      <c r="H13153" s="14" t="s">
        <v>1742</v>
      </c>
      <c r="I13153" s="8" t="str">
        <f t="array" ref="I13153">IF(G13153="Yes",XLOOKUP(D13153,'Dam Lines'!A:A,'Dam Lines'!J:J),"")</f>
        <v>BASSALA</v>
      </c>
    </row>
    <row r="13154" hidden="1">
      <c r="A13154" s="11">
        <v>8.0</v>
      </c>
      <c r="B13154" s="3" t="s">
        <v>4099</v>
      </c>
      <c r="C13154" s="2" t="s">
        <v>1962</v>
      </c>
      <c r="D13154" s="2" t="s">
        <v>916</v>
      </c>
      <c r="E13154" s="2" t="s">
        <v>2036</v>
      </c>
      <c r="F13154" s="2" t="s">
        <v>2166</v>
      </c>
      <c r="G13154" s="8" t="str">
        <f>IF(COUNTIF('Dam Lines'!A:A,D13154)&gt;0,"Yes","No")</f>
        <v>Yes</v>
      </c>
      <c r="H13154" s="14" t="s">
        <v>1742</v>
      </c>
      <c r="I13154" s="8" t="str">
        <f t="array" ref="I13154">IF(G13154="Yes",XLOOKUP(D13154,'Dam Lines'!A:A,'Dam Lines'!J:J),"")</f>
        <v>MADOU</v>
      </c>
    </row>
    <row r="13155" hidden="1">
      <c r="A13155" s="11">
        <v>9.0</v>
      </c>
      <c r="B13155" s="3" t="s">
        <v>4133</v>
      </c>
      <c r="C13155" s="2" t="s">
        <v>2347</v>
      </c>
      <c r="D13155" s="2" t="s">
        <v>280</v>
      </c>
      <c r="E13155" s="2" t="s">
        <v>2036</v>
      </c>
      <c r="F13155" s="2" t="s">
        <v>2166</v>
      </c>
      <c r="G13155" s="8" t="str">
        <f>IF(COUNTIF('Dam Lines'!A:A,D13155)&gt;0,"Yes","No")</f>
        <v>Yes</v>
      </c>
      <c r="H13155" s="14" t="s">
        <v>1742</v>
      </c>
      <c r="I13155" s="8" t="str">
        <f t="array" ref="I13155">IF(G13155="Yes",XLOOKUP(D13155,'Dam Lines'!A:A,'Dam Lines'!J:J),"")</f>
        <v>PHILIPPA</v>
      </c>
    </row>
    <row r="13156" hidden="1">
      <c r="A13156" s="11">
        <v>10.0</v>
      </c>
      <c r="B13156" s="3" t="s">
        <v>4101</v>
      </c>
      <c r="C13156" s="2" t="s">
        <v>1744</v>
      </c>
      <c r="D13156" s="2" t="s">
        <v>367</v>
      </c>
      <c r="E13156" s="2" t="s">
        <v>2036</v>
      </c>
      <c r="F13156" s="2" t="s">
        <v>2166</v>
      </c>
      <c r="G13156" s="8" t="str">
        <f>IF(COUNTIF('Dam Lines'!A:A,D13156)&gt;0,"Yes","No")</f>
        <v>Yes</v>
      </c>
      <c r="H13156" s="14" t="s">
        <v>1742</v>
      </c>
      <c r="I13156" s="8" t="str">
        <f t="array" ref="I13156">IF(G13156="Yes",XLOOKUP(D13156,'Dam Lines'!A:A,'Dam Lines'!J:J),"")</f>
        <v>NEVADA II</v>
      </c>
    </row>
    <row r="13157" hidden="1">
      <c r="A13157" s="11">
        <v>11.0</v>
      </c>
      <c r="B13157" s="3" t="s">
        <v>4462</v>
      </c>
      <c r="C13157" s="2" t="s">
        <v>3423</v>
      </c>
      <c r="D13157" s="2" t="s">
        <v>1282</v>
      </c>
      <c r="E13157" s="2" t="s">
        <v>2036</v>
      </c>
      <c r="F13157" s="2" t="s">
        <v>2166</v>
      </c>
      <c r="G13157" s="8" t="str">
        <f>IF(COUNTIF('Dam Lines'!A:A,D13157)&gt;0,"Yes","No")</f>
        <v>Yes</v>
      </c>
      <c r="H13157" s="14" t="s">
        <v>1742</v>
      </c>
      <c r="I13157" s="8" t="str">
        <f t="array" ref="I13157">IF(G13157="Yes",XLOOKUP(D13157,'Dam Lines'!A:A,'Dam Lines'!J:J),"")</f>
        <v>NEVADA II</v>
      </c>
    </row>
    <row r="13158" hidden="1">
      <c r="A13158" s="11">
        <v>12.0</v>
      </c>
      <c r="B13158" s="3" t="s">
        <v>4096</v>
      </c>
      <c r="C13158" s="2" t="s">
        <v>1886</v>
      </c>
      <c r="D13158" s="2" t="s">
        <v>226</v>
      </c>
      <c r="E13158" s="2" t="s">
        <v>2036</v>
      </c>
      <c r="F13158" s="2" t="s">
        <v>2166</v>
      </c>
      <c r="G13158" s="8" t="str">
        <f>IF(COUNTIF('Dam Lines'!A:A,D13158)&gt;0,"Yes","No")</f>
        <v>Yes</v>
      </c>
      <c r="H13158" s="14" t="s">
        <v>1742</v>
      </c>
      <c r="I13158" s="8" t="str">
        <f t="array" ref="I13158">IF(G13158="Yes",XLOOKUP(D13158,'Dam Lines'!A:A,'Dam Lines'!J:J),"")</f>
        <v>MADOU</v>
      </c>
    </row>
    <row r="13159" hidden="1">
      <c r="A13159" s="11">
        <v>13.0</v>
      </c>
      <c r="B13159" s="3" t="s">
        <v>4390</v>
      </c>
      <c r="C13159" s="2" t="s">
        <v>3697</v>
      </c>
      <c r="D13159" s="2" t="s">
        <v>421</v>
      </c>
      <c r="E13159" s="2" t="s">
        <v>2036</v>
      </c>
      <c r="F13159" s="2" t="s">
        <v>2166</v>
      </c>
      <c r="G13159" s="8" t="str">
        <f>IF(COUNTIF('Dam Lines'!A:A,D13159)&gt;0,"Yes","No")</f>
        <v>Yes</v>
      </c>
      <c r="H13159" s="14" t="s">
        <v>1742</v>
      </c>
      <c r="I13159" s="8" t="str">
        <f t="array" ref="I13159">IF(G13159="Yes",XLOOKUP(D13159,'Dam Lines'!A:A,'Dam Lines'!J:J),"")</f>
        <v>NEVADA II</v>
      </c>
    </row>
    <row r="13160" hidden="1">
      <c r="A13160" s="11">
        <v>1.0</v>
      </c>
      <c r="B13160" s="3" t="s">
        <v>3771</v>
      </c>
      <c r="C13160" s="2" t="s">
        <v>3300</v>
      </c>
      <c r="D13160" s="2" t="s">
        <v>284</v>
      </c>
      <c r="E13160" s="4" t="s">
        <v>1779</v>
      </c>
      <c r="F13160" s="4" t="s">
        <v>2478</v>
      </c>
      <c r="G13160" s="8" t="str">
        <f>IF(COUNTIF('Dam Lines'!A:A,D13160)&gt;0,"Yes","No")</f>
        <v>Yes</v>
      </c>
      <c r="H13160" s="14" t="s">
        <v>1742</v>
      </c>
      <c r="I13160" s="8" t="str">
        <f t="array" ref="I13160">IF(G13160="Yes",XLOOKUP(D13160,'Dam Lines'!A:A,'Dam Lines'!J:J),"")</f>
        <v>MONAT</v>
      </c>
    </row>
    <row r="13161" hidden="1">
      <c r="A13161" s="11">
        <v>2.0</v>
      </c>
      <c r="B13161" s="3" t="s">
        <v>3030</v>
      </c>
      <c r="C13161" s="2" t="s">
        <v>1798</v>
      </c>
      <c r="D13161" s="2" t="s">
        <v>122</v>
      </c>
      <c r="E13161" s="2" t="s">
        <v>1779</v>
      </c>
      <c r="F13161" s="2" t="s">
        <v>2478</v>
      </c>
      <c r="G13161" s="8" t="str">
        <f>IF(COUNTIF('Dam Lines'!A:A,D13161)&gt;0,"Yes","No")</f>
        <v>Yes</v>
      </c>
      <c r="H13161" s="14" t="s">
        <v>1742</v>
      </c>
      <c r="I13161" s="8" t="str">
        <f t="array" ref="I13161">IF(G13161="Yes",XLOOKUP(D13161,'Dam Lines'!A:A,'Dam Lines'!J:J),"")</f>
        <v>NEVADA II</v>
      </c>
    </row>
    <row r="13162" hidden="1">
      <c r="A13162" s="11">
        <v>3.0</v>
      </c>
      <c r="B13162" s="3" t="s">
        <v>3425</v>
      </c>
      <c r="C13162" s="2" t="s">
        <v>1908</v>
      </c>
      <c r="D13162" s="2" t="s">
        <v>1459</v>
      </c>
      <c r="E13162" s="2" t="s">
        <v>1779</v>
      </c>
      <c r="F13162" s="2" t="s">
        <v>2478</v>
      </c>
      <c r="G13162" s="8" t="str">
        <f>IF(COUNTIF('Dam Lines'!A:A,D13162)&gt;0,"Yes","No")</f>
        <v>Yes</v>
      </c>
      <c r="H13162" s="14" t="s">
        <v>1742</v>
      </c>
      <c r="I13162" s="8" t="str">
        <f t="array" ref="I13162">IF(G13162="Yes",XLOOKUP(D13162,'Dam Lines'!A:A,'Dam Lines'!J:J),"")</f>
        <v>PHILIPPA</v>
      </c>
    </row>
    <row r="13163" hidden="1">
      <c r="A13163" s="11">
        <v>4.0</v>
      </c>
      <c r="B13163" s="3" t="s">
        <v>2124</v>
      </c>
      <c r="C13163" s="2" t="s">
        <v>1798</v>
      </c>
      <c r="D13163" s="2" t="s">
        <v>122</v>
      </c>
      <c r="E13163" s="2" t="s">
        <v>1779</v>
      </c>
      <c r="F13163" s="2" t="s">
        <v>2478</v>
      </c>
      <c r="G13163" s="8" t="str">
        <f>IF(COUNTIF('Dam Lines'!A:A,D13163)&gt;0,"Yes","No")</f>
        <v>Yes</v>
      </c>
      <c r="H13163" s="14" t="s">
        <v>1742</v>
      </c>
      <c r="I13163" s="8" t="str">
        <f t="array" ref="I13163">IF(G13163="Yes",XLOOKUP(D13163,'Dam Lines'!A:A,'Dam Lines'!J:J),"")</f>
        <v>NEVADA II</v>
      </c>
    </row>
    <row r="13164" hidden="1">
      <c r="A13164" s="11">
        <v>5.0</v>
      </c>
      <c r="B13164" s="3" t="s">
        <v>3955</v>
      </c>
      <c r="C13164" s="2" t="s">
        <v>1823</v>
      </c>
      <c r="D13164" s="2" t="s">
        <v>32</v>
      </c>
      <c r="E13164" s="2" t="s">
        <v>1779</v>
      </c>
      <c r="F13164" s="2" t="s">
        <v>2478</v>
      </c>
      <c r="G13164" s="8" t="str">
        <f>IF(COUNTIF('Dam Lines'!A:A,D13164)&gt;0,"Yes","No")</f>
        <v>Yes</v>
      </c>
      <c r="H13164" s="14" t="s">
        <v>1742</v>
      </c>
      <c r="I13164" s="8" t="str">
        <f t="array" ref="I13164">IF(G13164="Yes",XLOOKUP(D13164,'Dam Lines'!A:A,'Dam Lines'!J:J),"")</f>
        <v>FATMA</v>
      </c>
    </row>
    <row r="13165" hidden="1">
      <c r="A13165" s="11">
        <v>6.0</v>
      </c>
      <c r="B13165" s="3" t="s">
        <v>3486</v>
      </c>
      <c r="C13165" s="2" t="s">
        <v>2198</v>
      </c>
      <c r="D13165" s="2" t="s">
        <v>998</v>
      </c>
      <c r="E13165" s="2" t="s">
        <v>1779</v>
      </c>
      <c r="F13165" s="2" t="s">
        <v>2478</v>
      </c>
      <c r="G13165" s="8" t="str">
        <f>IF(COUNTIF('Dam Lines'!A:A,D13165)&gt;0,"Yes","No")</f>
        <v>Yes</v>
      </c>
      <c r="H13165" s="14" t="s">
        <v>1742</v>
      </c>
      <c r="I13165" s="8" t="str">
        <f t="array" ref="I13165">IF(G13165="Yes",XLOOKUP(D13165,'Dam Lines'!A:A,'Dam Lines'!J:J),"")</f>
        <v>MADOU</v>
      </c>
    </row>
    <row r="13166" hidden="1">
      <c r="A13166" s="11">
        <v>7.0</v>
      </c>
      <c r="B13166" s="3" t="s">
        <v>2349</v>
      </c>
      <c r="C13166" s="2" t="s">
        <v>1759</v>
      </c>
      <c r="D13166" s="2" t="s">
        <v>32</v>
      </c>
      <c r="E13166" s="4" t="s">
        <v>1779</v>
      </c>
      <c r="F13166" s="4" t="s">
        <v>2478</v>
      </c>
      <c r="G13166" s="8" t="str">
        <f>IF(COUNTIF('Dam Lines'!A:A,D13166)&gt;0,"Yes","No")</f>
        <v>Yes</v>
      </c>
      <c r="H13166" s="14" t="s">
        <v>1742</v>
      </c>
      <c r="I13166" s="8" t="str">
        <f t="array" ref="I13166">IF(G13166="Yes",XLOOKUP(D13166,'Dam Lines'!A:A,'Dam Lines'!J:J),"")</f>
        <v>FATMA</v>
      </c>
    </row>
    <row r="13167" hidden="1">
      <c r="A13167" s="11">
        <v>8.0</v>
      </c>
      <c r="B13167" s="3" t="s">
        <v>3962</v>
      </c>
      <c r="C13167" s="2" t="s">
        <v>1798</v>
      </c>
      <c r="D13167" s="2" t="s">
        <v>122</v>
      </c>
      <c r="E13167" s="4" t="s">
        <v>1779</v>
      </c>
      <c r="F13167" s="4" t="s">
        <v>2478</v>
      </c>
      <c r="G13167" s="8" t="str">
        <f>IF(COUNTIF('Dam Lines'!A:A,D13167)&gt;0,"Yes","No")</f>
        <v>Yes</v>
      </c>
      <c r="H13167" s="14" t="s">
        <v>1742</v>
      </c>
      <c r="I13167" s="8" t="str">
        <f t="array" ref="I13167">IF(G13167="Yes",XLOOKUP(D13167,'Dam Lines'!A:A,'Dam Lines'!J:J),"")</f>
        <v>NEVADA II</v>
      </c>
    </row>
    <row r="13168" hidden="1">
      <c r="A13168" s="11">
        <v>9.0</v>
      </c>
      <c r="B13168" s="3" t="s">
        <v>3970</v>
      </c>
      <c r="C13168" s="2" t="s">
        <v>1823</v>
      </c>
      <c r="D13168" s="2" t="s">
        <v>301</v>
      </c>
      <c r="E13168" s="4" t="s">
        <v>1779</v>
      </c>
      <c r="F13168" s="4" t="s">
        <v>2478</v>
      </c>
      <c r="G13168" s="8" t="str">
        <f>IF(COUNTIF('Dam Lines'!A:A,D13168)&gt;0,"Yes","No")</f>
        <v>Yes</v>
      </c>
      <c r="H13168" s="14" t="s">
        <v>1742</v>
      </c>
      <c r="I13168" s="8" t="str">
        <f t="array" ref="I13168">IF(G13168="Yes",XLOOKUP(D13168,'Dam Lines'!A:A,'Dam Lines'!J:J),"")</f>
        <v>DJEDDA</v>
      </c>
    </row>
    <row r="13169" hidden="1">
      <c r="A13169" s="11">
        <v>10.0</v>
      </c>
      <c r="B13169" s="3" t="s">
        <v>4415</v>
      </c>
      <c r="C13169" s="2" t="s">
        <v>1754</v>
      </c>
      <c r="D13169" s="2" t="s">
        <v>1495</v>
      </c>
      <c r="E13169" s="4" t="s">
        <v>1779</v>
      </c>
      <c r="F13169" s="4" t="s">
        <v>2478</v>
      </c>
      <c r="G13169" s="8" t="str">
        <f>IF(COUNTIF('Dam Lines'!A:A,D13169)&gt;0,"Yes","No")</f>
        <v>Yes</v>
      </c>
      <c r="H13169" s="14" t="s">
        <v>1742</v>
      </c>
      <c r="I13169" s="8" t="str">
        <f t="array" ref="I13169">IF(G13169="Yes",XLOOKUP(D13169,'Dam Lines'!A:A,'Dam Lines'!J:J),"")</f>
        <v>NEVADA II</v>
      </c>
    </row>
    <row r="13170" hidden="1">
      <c r="A13170" s="11">
        <v>11.0</v>
      </c>
      <c r="B13170" s="3" t="s">
        <v>3951</v>
      </c>
      <c r="C13170" s="2" t="s">
        <v>3323</v>
      </c>
      <c r="D13170" s="2" t="s">
        <v>305</v>
      </c>
      <c r="E13170" s="4" t="s">
        <v>1779</v>
      </c>
      <c r="F13170" s="4" t="s">
        <v>2478</v>
      </c>
      <c r="G13170" s="8" t="str">
        <f>IF(COUNTIF('Dam Lines'!A:A,D13170)&gt;0,"Yes","No")</f>
        <v>Yes</v>
      </c>
      <c r="H13170" s="14" t="s">
        <v>1761</v>
      </c>
      <c r="I13170" s="8" t="str">
        <f t="array" ref="I13170">IF(G13170="Yes",XLOOKUP(D13170,'Dam Lines'!A:A,'Dam Lines'!J:J),"")</f>
        <v>UELN</v>
      </c>
    </row>
    <row r="13171" hidden="1">
      <c r="A13171" s="11">
        <v>1.0</v>
      </c>
      <c r="B13171" s="3" t="s">
        <v>4159</v>
      </c>
      <c r="C13171" s="2" t="s">
        <v>3982</v>
      </c>
      <c r="D13171" s="2" t="s">
        <v>4160</v>
      </c>
      <c r="E13171" s="4" t="s">
        <v>1740</v>
      </c>
      <c r="F13171" s="4" t="s">
        <v>1741</v>
      </c>
      <c r="G13171" s="8" t="str">
        <f>IF(COUNTIF('Dam Lines'!A:A,D13171)&gt;0,"Yes","No")</f>
        <v>No</v>
      </c>
      <c r="H13171" s="14" t="s">
        <v>1761</v>
      </c>
      <c r="I13171" s="8" t="str">
        <f t="array" ref="I13171">IF(G13171="Yes",XLOOKUP(D13171,'Dam Lines'!A:A,'Dam Lines'!J:J),"")</f>
        <v/>
      </c>
    </row>
    <row r="13172" hidden="1">
      <c r="A13172" s="11">
        <v>2.0</v>
      </c>
      <c r="B13172" s="3" t="s">
        <v>4419</v>
      </c>
      <c r="C13172" s="2" t="s">
        <v>1752</v>
      </c>
      <c r="D13172" s="2" t="s">
        <v>4420</v>
      </c>
      <c r="E13172" s="4" t="s">
        <v>1740</v>
      </c>
      <c r="F13172" s="4" t="s">
        <v>1741</v>
      </c>
      <c r="G13172" s="8" t="str">
        <f>IF(COUNTIF('Dam Lines'!A:A,D13172)&gt;0,"Yes","No")</f>
        <v>No</v>
      </c>
      <c r="H13172" s="14" t="s">
        <v>1742</v>
      </c>
      <c r="I13172" s="8" t="str">
        <f t="array" ref="I13172">IF(G13172="Yes",XLOOKUP(D13172,'Dam Lines'!A:A,'Dam Lines'!J:J),"")</f>
        <v/>
      </c>
    </row>
    <row r="13173" hidden="1">
      <c r="A13173" s="11">
        <v>3.0</v>
      </c>
      <c r="B13173" s="3" t="s">
        <v>4386</v>
      </c>
      <c r="C13173" s="2" t="s">
        <v>3344</v>
      </c>
      <c r="D13173" s="2" t="s">
        <v>4130</v>
      </c>
      <c r="E13173" s="4" t="s">
        <v>1740</v>
      </c>
      <c r="F13173" s="4" t="s">
        <v>1741</v>
      </c>
      <c r="G13173" s="8" t="str">
        <f>IF(COUNTIF('Dam Lines'!A:A,D13173)&gt;0,"Yes","No")</f>
        <v>No</v>
      </c>
      <c r="H13173" s="14" t="s">
        <v>1742</v>
      </c>
      <c r="I13173" s="8" t="str">
        <f t="array" ref="I13173">IF(G13173="Yes",XLOOKUP(D13173,'Dam Lines'!A:A,'Dam Lines'!J:J),"")</f>
        <v/>
      </c>
    </row>
    <row r="13174" hidden="1">
      <c r="A13174" s="11">
        <v>4.0</v>
      </c>
      <c r="B13174" s="3" t="s">
        <v>4463</v>
      </c>
      <c r="C13174" s="2" t="s">
        <v>3288</v>
      </c>
      <c r="D13174" s="2" t="s">
        <v>19</v>
      </c>
      <c r="E13174" s="4" t="s">
        <v>1740</v>
      </c>
      <c r="F13174" s="4" t="s">
        <v>1741</v>
      </c>
      <c r="G13174" s="8" t="str">
        <f>IF(COUNTIF('Dam Lines'!A:A,D13174)&gt;0,"Yes","No")</f>
        <v>Yes</v>
      </c>
      <c r="H13174" s="14" t="s">
        <v>1761</v>
      </c>
      <c r="I13174" s="8" t="str">
        <f t="array" ref="I13174">IF(G13174="Yes",XLOOKUP(D13174,'Dam Lines'!A:A,'Dam Lines'!J:J),"")</f>
        <v>DAHSHUR</v>
      </c>
    </row>
    <row r="13175" hidden="1">
      <c r="A13175" s="11">
        <v>5.0</v>
      </c>
      <c r="B13175" s="3" t="s">
        <v>3760</v>
      </c>
      <c r="C13175" s="2" t="s">
        <v>1798</v>
      </c>
      <c r="D13175" s="2" t="s">
        <v>363</v>
      </c>
      <c r="E13175" s="4" t="s">
        <v>1740</v>
      </c>
      <c r="F13175" s="4" t="s">
        <v>1741</v>
      </c>
      <c r="G13175" s="8" t="str">
        <f>IF(COUNTIF('Dam Lines'!A:A,D13175)&gt;0,"Yes","No")</f>
        <v>Yes</v>
      </c>
      <c r="H13175" s="14" t="s">
        <v>1761</v>
      </c>
      <c r="I13175" s="8" t="str">
        <f t="array" ref="I13175">IF(G13175="Yes",XLOOKUP(D13175,'Dam Lines'!A:A,'Dam Lines'!J:J),"")</f>
        <v>MADOU</v>
      </c>
    </row>
    <row r="13176" hidden="1">
      <c r="A13176" s="11">
        <v>6.0</v>
      </c>
      <c r="B13176" s="3" t="s">
        <v>4184</v>
      </c>
      <c r="C13176" s="2" t="s">
        <v>4185</v>
      </c>
      <c r="D13176" s="2" t="s">
        <v>4186</v>
      </c>
      <c r="E13176" s="4" t="s">
        <v>1740</v>
      </c>
      <c r="F13176" s="4" t="s">
        <v>1741</v>
      </c>
      <c r="G13176" s="8" t="str">
        <f>IF(COUNTIF('Dam Lines'!A:A,D13176)&gt;0,"Yes","No")</f>
        <v>No</v>
      </c>
      <c r="H13176" s="14" t="s">
        <v>1742</v>
      </c>
      <c r="I13176" s="8" t="str">
        <f t="array" ref="I13176">IF(G13176="Yes",XLOOKUP(D13176,'Dam Lines'!A:A,'Dam Lines'!J:J),"")</f>
        <v/>
      </c>
    </row>
    <row r="13177" hidden="1">
      <c r="A13177" s="11">
        <v>7.0</v>
      </c>
      <c r="B13177" s="3" t="s">
        <v>4358</v>
      </c>
      <c r="C13177" s="2" t="s">
        <v>1907</v>
      </c>
      <c r="D13177" s="2" t="s">
        <v>337</v>
      </c>
      <c r="E13177" s="4" t="s">
        <v>1740</v>
      </c>
      <c r="F13177" s="4" t="s">
        <v>1741</v>
      </c>
      <c r="G13177" s="8" t="str">
        <f>IF(COUNTIF('Dam Lines'!A:A,D13177)&gt;0,"Yes","No")</f>
        <v>Yes</v>
      </c>
      <c r="H13177" s="14" t="s">
        <v>1742</v>
      </c>
      <c r="I13177" s="8" t="str">
        <f t="array" ref="I13177">IF(G13177="Yes",XLOOKUP(D13177,'Dam Lines'!A:A,'Dam Lines'!J:J),"")</f>
        <v>KARTA</v>
      </c>
    </row>
    <row r="13178" hidden="1">
      <c r="A13178" s="11">
        <v>8.0</v>
      </c>
      <c r="B13178" s="3" t="s">
        <v>4410</v>
      </c>
      <c r="C13178" s="2" t="s">
        <v>1823</v>
      </c>
      <c r="D13178" s="2" t="s">
        <v>1049</v>
      </c>
      <c r="E13178" s="4" t="s">
        <v>1740</v>
      </c>
      <c r="F13178" s="4" t="s">
        <v>1741</v>
      </c>
      <c r="G13178" s="8" t="str">
        <f>IF(COUNTIF('Dam Lines'!A:A,D13178)&gt;0,"Yes","No")</f>
        <v>Yes</v>
      </c>
      <c r="H13178" s="14" t="s">
        <v>1761</v>
      </c>
      <c r="I13178" s="8" t="str">
        <f t="array" ref="I13178">IF(G13178="Yes",XLOOKUP(D13178,'Dam Lines'!A:A,'Dam Lines'!J:J),"")</f>
        <v>MADOU</v>
      </c>
    </row>
    <row r="13179" hidden="1">
      <c r="A13179" s="11">
        <v>9.0</v>
      </c>
      <c r="B13179" s="3" t="s">
        <v>4109</v>
      </c>
      <c r="C13179" s="2" t="s">
        <v>2842</v>
      </c>
      <c r="D13179" s="2" t="s">
        <v>570</v>
      </c>
      <c r="E13179" s="4" t="s">
        <v>1740</v>
      </c>
      <c r="F13179" s="4" t="s">
        <v>1741</v>
      </c>
      <c r="G13179" s="8" t="str">
        <f>IF(COUNTIF('Dam Lines'!A:A,D13179)&gt;0,"Yes","No")</f>
        <v>Yes</v>
      </c>
      <c r="H13179" s="14" t="s">
        <v>1761</v>
      </c>
      <c r="I13179" s="8" t="str">
        <f t="array" ref="I13179">IF(G13179="Yes",XLOOKUP(D13179,'Dam Lines'!A:A,'Dam Lines'!J:J),"")</f>
        <v>CH'TANA</v>
      </c>
    </row>
    <row r="13180" hidden="1">
      <c r="A13180" s="11">
        <v>10.0</v>
      </c>
      <c r="B13180" s="3" t="s">
        <v>4163</v>
      </c>
      <c r="C13180" s="2" t="s">
        <v>4164</v>
      </c>
      <c r="D13180" s="2" t="s">
        <v>4165</v>
      </c>
      <c r="E13180" s="4" t="s">
        <v>1740</v>
      </c>
      <c r="F13180" s="4" t="s">
        <v>1741</v>
      </c>
      <c r="G13180" s="8" t="str">
        <f>IF(COUNTIF('Dam Lines'!A:A,D13180)&gt;0,"Yes","No")</f>
        <v>No</v>
      </c>
      <c r="H13180" s="14" t="s">
        <v>1761</v>
      </c>
      <c r="I13180" s="8" t="str">
        <f t="array" ref="I13180">IF(G13180="Yes",XLOOKUP(D13180,'Dam Lines'!A:A,'Dam Lines'!J:J),"")</f>
        <v/>
      </c>
    </row>
    <row r="13181" hidden="1">
      <c r="A13181" s="11">
        <v>11.0</v>
      </c>
      <c r="B13181" s="3" t="s">
        <v>4162</v>
      </c>
      <c r="C13181" s="2" t="s">
        <v>3777</v>
      </c>
      <c r="D13181" s="2" t="s">
        <v>170</v>
      </c>
      <c r="E13181" s="4" t="s">
        <v>1740</v>
      </c>
      <c r="F13181" s="4" t="s">
        <v>1741</v>
      </c>
      <c r="G13181" s="8" t="str">
        <f>IF(COUNTIF('Dam Lines'!A:A,D13181)&gt;0,"Yes","No")</f>
        <v>Yes</v>
      </c>
      <c r="H13181" s="14" t="s">
        <v>1761</v>
      </c>
      <c r="I13181" s="8" t="str">
        <f t="array" ref="I13181">IF(G13181="Yes",XLOOKUP(D13181,'Dam Lines'!A:A,'Dam Lines'!J:J),"")</f>
        <v>KYLA TIKI</v>
      </c>
    </row>
    <row r="13182" hidden="1">
      <c r="A13182" s="11">
        <v>12.0</v>
      </c>
      <c r="B13182" s="3" t="s">
        <v>4413</v>
      </c>
      <c r="C13182" s="2" t="s">
        <v>1962</v>
      </c>
      <c r="D13182" s="2" t="s">
        <v>201</v>
      </c>
      <c r="E13182" s="4" t="s">
        <v>1740</v>
      </c>
      <c r="F13182" s="4" t="s">
        <v>1741</v>
      </c>
      <c r="G13182" s="8" t="str">
        <f>IF(COUNTIF('Dam Lines'!A:A,D13182)&gt;0,"Yes","No")</f>
        <v>Yes</v>
      </c>
      <c r="H13182" s="14" t="s">
        <v>1742</v>
      </c>
      <c r="I13182" s="8" t="str">
        <f t="array" ref="I13182">IF(G13182="Yes",XLOOKUP(D13182,'Dam Lines'!A:A,'Dam Lines'!J:J),"")</f>
        <v>ASALA HALEEMA</v>
      </c>
    </row>
    <row r="13183" hidden="1">
      <c r="A13183" s="11">
        <v>13.0</v>
      </c>
      <c r="B13183" s="3" t="s">
        <v>4332</v>
      </c>
      <c r="C13183" s="2" t="s">
        <v>1962</v>
      </c>
      <c r="D13183" s="2" t="s">
        <v>257</v>
      </c>
      <c r="E13183" s="4" t="s">
        <v>1740</v>
      </c>
      <c r="F13183" s="4" t="s">
        <v>1741</v>
      </c>
      <c r="G13183" s="8" t="str">
        <f>IF(COUNTIF('Dam Lines'!A:A,D13183)&gt;0,"Yes","No")</f>
        <v>Yes</v>
      </c>
      <c r="H13183" s="14" t="s">
        <v>1742</v>
      </c>
      <c r="I13183" s="8" t="str">
        <f t="array" ref="I13183">IF(G13183="Yes",XLOOKUP(D13183,'Dam Lines'!A:A,'Dam Lines'!J:J),"")</f>
        <v>DEBORAH IV</v>
      </c>
    </row>
    <row r="13184">
      <c r="A13184" s="11">
        <v>1.0</v>
      </c>
      <c r="B13184" s="3" t="s">
        <v>4158</v>
      </c>
      <c r="C13184" s="2" t="s">
        <v>1798</v>
      </c>
      <c r="D13184" s="2" t="s">
        <v>895</v>
      </c>
      <c r="E13184" s="4" t="s">
        <v>2055</v>
      </c>
      <c r="F13184" s="4" t="s">
        <v>2438</v>
      </c>
      <c r="G13184" s="8" t="str">
        <f>IF(COUNTIF('Dam Lines'!A:A,D13184)&gt;0,"Yes","No")</f>
        <v>Yes</v>
      </c>
      <c r="H13184" s="14" t="s">
        <v>1761</v>
      </c>
      <c r="I13184" s="8" t="str">
        <f t="array" ref="I13184">IF(G13184="Yes",XLOOKUP(D13184,'Dam Lines'!A:A,'Dam Lines'!J:J),"")</f>
        <v>FATMA</v>
      </c>
    </row>
    <row r="13185">
      <c r="A13185" s="11">
        <v>2.0</v>
      </c>
      <c r="B13185" s="3" t="s">
        <v>4338</v>
      </c>
      <c r="C13185" s="2" t="s">
        <v>1802</v>
      </c>
      <c r="D13185" s="2" t="s">
        <v>1499</v>
      </c>
      <c r="E13185" s="4" t="s">
        <v>2055</v>
      </c>
      <c r="F13185" s="4" t="s">
        <v>2438</v>
      </c>
      <c r="H13185" s="14" t="s">
        <v>1742</v>
      </c>
      <c r="I13185" s="8" t="s">
        <v>18</v>
      </c>
    </row>
    <row r="13186">
      <c r="A13186" s="11">
        <v>3.0</v>
      </c>
      <c r="B13186" s="3" t="s">
        <v>4377</v>
      </c>
      <c r="C13186" s="2" t="s">
        <v>4378</v>
      </c>
      <c r="D13186" s="2" t="s">
        <v>1076</v>
      </c>
      <c r="E13186" s="4" t="s">
        <v>2055</v>
      </c>
      <c r="F13186" s="4" t="s">
        <v>2438</v>
      </c>
      <c r="H13186" s="14" t="s">
        <v>1761</v>
      </c>
      <c r="I13186" s="8" t="str">
        <f>VLOOKUP(D13186,'Dam Lines'!$A$2:$J$540,10,false)</f>
        <v>PRIMEROSE</v>
      </c>
    </row>
    <row r="13187">
      <c r="A13187" s="11">
        <v>4.0</v>
      </c>
      <c r="B13187" s="3" t="s">
        <v>4351</v>
      </c>
      <c r="C13187" s="2" t="s">
        <v>3323</v>
      </c>
      <c r="D13187" s="2" t="s">
        <v>491</v>
      </c>
      <c r="E13187" s="4" t="s">
        <v>2055</v>
      </c>
      <c r="F13187" s="4" t="s">
        <v>2438</v>
      </c>
      <c r="G13187" s="8" t="str">
        <f>IF(COUNTIF('Dam Lines'!A:A,D13187)&gt;0,"Yes","No")</f>
        <v>Yes</v>
      </c>
      <c r="H13187" s="14" t="s">
        <v>1742</v>
      </c>
      <c r="I13187" s="8" t="str">
        <f t="array" ref="I13187">IF(G13187="Yes",XLOOKUP(D13187,'Dam Lines'!A:A,'Dam Lines'!J:J),"")</f>
        <v>NEVADA II</v>
      </c>
    </row>
    <row r="13188">
      <c r="A13188" s="11">
        <v>5.0</v>
      </c>
      <c r="B13188" s="3" t="s">
        <v>4220</v>
      </c>
      <c r="C13188" s="2" t="s">
        <v>3288</v>
      </c>
      <c r="D13188" s="2" t="s">
        <v>15</v>
      </c>
      <c r="E13188" s="4" t="s">
        <v>2055</v>
      </c>
      <c r="F13188" s="4" t="s">
        <v>2438</v>
      </c>
      <c r="G13188" s="8" t="str">
        <f>IF(COUNTIF('Dam Lines'!A:A,D13188)&gt;0,"Yes","No")</f>
        <v>Yes</v>
      </c>
      <c r="H13188" s="14" t="s">
        <v>1742</v>
      </c>
      <c r="I13188" s="8" t="str">
        <f t="array" ref="I13188">IF(G13188="Yes",XLOOKUP(D13188,'Dam Lines'!A:A,'Dam Lines'!J:J),"")</f>
        <v>NEVADA II</v>
      </c>
    </row>
    <row r="13189">
      <c r="A13189" s="11">
        <v>6.0</v>
      </c>
      <c r="B13189" s="3" t="s">
        <v>4451</v>
      </c>
      <c r="C13189" s="2" t="s">
        <v>1817</v>
      </c>
      <c r="D13189" s="2" t="s">
        <v>61</v>
      </c>
      <c r="E13189" s="4" t="s">
        <v>2055</v>
      </c>
      <c r="F13189" s="4" t="s">
        <v>2438</v>
      </c>
      <c r="G13189" s="8" t="str">
        <f>IF(COUNTIF('Dam Lines'!A:A,D13189)&gt;0,"Yes","No")</f>
        <v>Yes</v>
      </c>
      <c r="H13189" s="14" t="s">
        <v>1742</v>
      </c>
      <c r="I13189" s="8" t="str">
        <f t="array" ref="I13189">IF(G13189="Yes",XLOOKUP(D13189,'Dam Lines'!A:A,'Dam Lines'!J:J),"")</f>
        <v>MADOU</v>
      </c>
    </row>
    <row r="13190">
      <c r="A13190" s="11">
        <v>7.0</v>
      </c>
      <c r="B13190" s="3" t="s">
        <v>4219</v>
      </c>
      <c r="C13190" s="2" t="s">
        <v>1768</v>
      </c>
      <c r="D13190" s="2" t="s">
        <v>1286</v>
      </c>
      <c r="E13190" s="4" t="s">
        <v>2055</v>
      </c>
      <c r="F13190" s="4" t="s">
        <v>2438</v>
      </c>
      <c r="H13190" s="14" t="s">
        <v>1742</v>
      </c>
      <c r="I13190" s="8" t="str">
        <f>VLOOKUP(D13190,'Dam Lines'!$A$2:$J$540,10,false)</f>
        <v>TRONJA</v>
      </c>
    </row>
    <row r="13191">
      <c r="A13191" s="11">
        <v>8.0</v>
      </c>
      <c r="B13191" s="3" t="s">
        <v>4143</v>
      </c>
      <c r="C13191" s="2" t="s">
        <v>4093</v>
      </c>
      <c r="D13191" s="2" t="s">
        <v>1284</v>
      </c>
      <c r="E13191" s="4" t="s">
        <v>2055</v>
      </c>
      <c r="F13191" s="4" t="s">
        <v>2438</v>
      </c>
      <c r="H13191" s="14" t="s">
        <v>1742</v>
      </c>
      <c r="I13191" s="8" t="str">
        <f>VLOOKUP(D13191,'Dam Lines'!$A$2:$J$540,10,false)</f>
        <v>BOMONA</v>
      </c>
    </row>
    <row r="13192">
      <c r="A13192" s="11">
        <v>9.0</v>
      </c>
      <c r="B13192" s="3" t="s">
        <v>4226</v>
      </c>
      <c r="C13192" s="2" t="s">
        <v>3288</v>
      </c>
      <c r="D13192" s="2" t="s">
        <v>673</v>
      </c>
      <c r="E13192" s="4" t="s">
        <v>2055</v>
      </c>
      <c r="F13192" s="4" t="s">
        <v>2438</v>
      </c>
      <c r="H13192" s="14" t="s">
        <v>1742</v>
      </c>
      <c r="I13192" s="8" t="str">
        <f>VLOOKUP(D13192,'Dam Lines'!$A$2:$J$540,10,false)</f>
        <v>MONAT</v>
      </c>
    </row>
    <row r="13193" hidden="1">
      <c r="A13193" s="11">
        <v>1.0</v>
      </c>
      <c r="B13193" s="3" t="s">
        <v>4156</v>
      </c>
      <c r="C13193" s="2" t="s">
        <v>1980</v>
      </c>
      <c r="D13193" s="2" t="s">
        <v>749</v>
      </c>
      <c r="E13193" s="2" t="s">
        <v>2036</v>
      </c>
      <c r="F13193" s="4" t="s">
        <v>2037</v>
      </c>
      <c r="G13193" s="8" t="str">
        <f>IF(COUNTIF('Dam Lines'!A:A,D13193)&gt;0,"Yes","No")</f>
        <v>Yes</v>
      </c>
      <c r="H13193" s="14" t="s">
        <v>1761</v>
      </c>
      <c r="I13193" s="8" t="str">
        <f t="array" ref="I13193">IF(G13193="Yes",XLOOKUP(D13193,'Dam Lines'!A:A,'Dam Lines'!J:J),"")</f>
        <v>ASTRALE</v>
      </c>
    </row>
    <row r="13194" hidden="1">
      <c r="A13194" s="11">
        <v>2.0</v>
      </c>
      <c r="B13194" s="3" t="s">
        <v>4281</v>
      </c>
      <c r="C13194" s="2" t="s">
        <v>4282</v>
      </c>
      <c r="D13194" s="2" t="s">
        <v>777</v>
      </c>
      <c r="E13194" s="4" t="s">
        <v>2036</v>
      </c>
      <c r="F13194" s="4" t="s">
        <v>2037</v>
      </c>
      <c r="G13194" s="8" t="str">
        <f>IF(COUNTIF('Dam Lines'!A:A,D13194)&gt;0,"Yes","No")</f>
        <v>Yes</v>
      </c>
      <c r="H13194" s="14" t="s">
        <v>1742</v>
      </c>
      <c r="I13194" s="8" t="str">
        <f t="array" ref="I13194">IF(G13194="Yes",XLOOKUP(D13194,'Dam Lines'!A:A,'Dam Lines'!J:J),"")</f>
        <v>QUITAINE</v>
      </c>
    </row>
    <row r="13195" hidden="1">
      <c r="A13195" s="11">
        <v>3.0</v>
      </c>
      <c r="B13195" s="3" t="s">
        <v>4151</v>
      </c>
      <c r="C13195" s="2" t="s">
        <v>2347</v>
      </c>
      <c r="D13195" s="2" t="s">
        <v>565</v>
      </c>
      <c r="E13195" s="4" t="s">
        <v>2036</v>
      </c>
      <c r="F13195" s="4" t="s">
        <v>2037</v>
      </c>
      <c r="G13195" s="8" t="str">
        <f>IF(COUNTIF('Dam Lines'!A:A,D13195)&gt;0,"Yes","No")</f>
        <v>Yes</v>
      </c>
      <c r="H13195" s="14" t="s">
        <v>1761</v>
      </c>
      <c r="I13195" s="8" t="str">
        <f t="array" ref="I13195">IF(G13195="Yes",XLOOKUP(D13195,'Dam Lines'!A:A,'Dam Lines'!J:J),"")</f>
        <v>BASSALA</v>
      </c>
    </row>
    <row r="13196" hidden="1">
      <c r="A13196" s="11">
        <v>4.0</v>
      </c>
      <c r="B13196" s="3" t="s">
        <v>4277</v>
      </c>
      <c r="C13196" s="2" t="s">
        <v>1980</v>
      </c>
      <c r="D13196" s="2" t="s">
        <v>864</v>
      </c>
      <c r="E13196" s="4" t="s">
        <v>2036</v>
      </c>
      <c r="F13196" s="4" t="s">
        <v>2037</v>
      </c>
      <c r="G13196" s="8" t="str">
        <f>IF(COUNTIF('Dam Lines'!A:A,D13196)&gt;0,"Yes","No")</f>
        <v>Yes</v>
      </c>
      <c r="H13196" s="14" t="s">
        <v>1742</v>
      </c>
      <c r="I13196" s="8" t="str">
        <f t="array" ref="I13196">IF(G13196="Yes",XLOOKUP(D13196,'Dam Lines'!A:A,'Dam Lines'!J:J),"")</f>
        <v>CAIDA</v>
      </c>
    </row>
    <row r="13197" hidden="1">
      <c r="A13197" s="11">
        <v>5.0</v>
      </c>
      <c r="B13197" s="3" t="s">
        <v>3650</v>
      </c>
      <c r="C13197" s="2" t="s">
        <v>1980</v>
      </c>
      <c r="D13197" s="2" t="s">
        <v>533</v>
      </c>
      <c r="E13197" s="4" t="s">
        <v>2036</v>
      </c>
      <c r="F13197" s="4" t="s">
        <v>2037</v>
      </c>
      <c r="G13197" s="8" t="str">
        <f>IF(COUNTIF('Dam Lines'!A:A,D13197)&gt;0,"Yes","No")</f>
        <v>Yes</v>
      </c>
      <c r="H13197" s="14" t="s">
        <v>1742</v>
      </c>
      <c r="I13197" s="8" t="str">
        <f t="array" ref="I13197">IF(G13197="Yes",XLOOKUP(D13197,'Dam Lines'!A:A,'Dam Lines'!J:J),"")</f>
        <v>ALBA</v>
      </c>
    </row>
    <row r="13198" hidden="1">
      <c r="A13198" s="11">
        <v>6.0</v>
      </c>
      <c r="B13198" s="3" t="s">
        <v>4146</v>
      </c>
      <c r="C13198" s="2" t="s">
        <v>2545</v>
      </c>
      <c r="D13198" s="2" t="s">
        <v>232</v>
      </c>
      <c r="E13198" s="4" t="s">
        <v>2036</v>
      </c>
      <c r="F13198" s="4" t="s">
        <v>2037</v>
      </c>
      <c r="G13198" s="8" t="str">
        <f>IF(COUNTIF('Dam Lines'!A:A,D13198)&gt;0,"Yes","No")</f>
        <v>Yes</v>
      </c>
      <c r="H13198" s="14" t="s">
        <v>1742</v>
      </c>
      <c r="I13198" s="8" t="str">
        <f t="array" ref="I13198">IF(G13198="Yes",XLOOKUP(D13198,'Dam Lines'!A:A,'Dam Lines'!J:J),"")</f>
        <v>GHARDAIA</v>
      </c>
    </row>
    <row r="13199" hidden="1">
      <c r="A13199" s="11">
        <v>7.0</v>
      </c>
      <c r="B13199" s="3" t="s">
        <v>4152</v>
      </c>
      <c r="C13199" s="2" t="s">
        <v>1744</v>
      </c>
      <c r="D13199" s="2" t="s">
        <v>3107</v>
      </c>
      <c r="E13199" s="4" t="s">
        <v>2036</v>
      </c>
      <c r="F13199" s="4" t="s">
        <v>2037</v>
      </c>
      <c r="G13199" s="8" t="str">
        <f>IF(COUNTIF('Dam Lines'!A:A,D13199)&gt;0,"Yes","No")</f>
        <v>Yes</v>
      </c>
      <c r="H13199" s="14" t="s">
        <v>1742</v>
      </c>
      <c r="I13199" s="8" t="str">
        <f t="array" ref="I13199">IF(G13199="Yes",XLOOKUP(D13199,'Dam Lines'!A:A,'Dam Lines'!J:J),"")</f>
        <v>ASALA HALEEMA</v>
      </c>
    </row>
    <row r="13200" hidden="1">
      <c r="A13200" s="11">
        <v>8.0</v>
      </c>
      <c r="B13200" s="3" t="s">
        <v>3608</v>
      </c>
      <c r="C13200" s="2" t="s">
        <v>4227</v>
      </c>
      <c r="D13200" s="2" t="s">
        <v>734</v>
      </c>
      <c r="E13200" s="4" t="s">
        <v>2036</v>
      </c>
      <c r="F13200" s="4" t="s">
        <v>2037</v>
      </c>
      <c r="G13200" s="8" t="str">
        <f>IF(COUNTIF('Dam Lines'!A:A,D13200)&gt;0,"Yes","No")</f>
        <v>Yes</v>
      </c>
      <c r="H13200" s="14" t="s">
        <v>1742</v>
      </c>
      <c r="I13200" s="8" t="str">
        <f t="array" ref="I13200">IF(G13200="Yes",XLOOKUP(D13200,'Dam Lines'!A:A,'Dam Lines'!J:J),"")</f>
        <v>MAGNESIE</v>
      </c>
    </row>
    <row r="13201" hidden="1">
      <c r="A13201" s="11">
        <v>9.0</v>
      </c>
      <c r="B13201" s="3" t="s">
        <v>4443</v>
      </c>
      <c r="C13201" s="2" t="s">
        <v>3300</v>
      </c>
      <c r="D13201" s="2" t="s">
        <v>15</v>
      </c>
      <c r="E13201" s="4" t="s">
        <v>2036</v>
      </c>
      <c r="F13201" s="4" t="s">
        <v>2037</v>
      </c>
      <c r="G13201" s="8" t="str">
        <f>IF(COUNTIF('Dam Lines'!A:A,D13201)&gt;0,"Yes","No")</f>
        <v>Yes</v>
      </c>
      <c r="H13201" s="14" t="s">
        <v>1742</v>
      </c>
      <c r="I13201" s="8" t="str">
        <f t="array" ref="I13201">IF(G13201="Yes",XLOOKUP(D13201,'Dam Lines'!A:A,'Dam Lines'!J:J),"")</f>
        <v>NEVADA II</v>
      </c>
    </row>
    <row r="13202" hidden="1">
      <c r="A13202" s="11">
        <v>10.0</v>
      </c>
      <c r="B13202" s="3" t="s">
        <v>4147</v>
      </c>
      <c r="C13202" s="2" t="s">
        <v>2070</v>
      </c>
      <c r="D13202" s="2" t="s">
        <v>146</v>
      </c>
      <c r="E13202" s="4" t="s">
        <v>2036</v>
      </c>
      <c r="F13202" s="4" t="s">
        <v>2037</v>
      </c>
      <c r="G13202" s="8" t="str">
        <f>IF(COUNTIF('Dam Lines'!A:A,D13202)&gt;0,"Yes","No")</f>
        <v>Yes</v>
      </c>
      <c r="H13202" s="14" t="s">
        <v>1742</v>
      </c>
      <c r="I13202" s="8" t="str">
        <f t="array" ref="I13202">IF(G13202="Yes",XLOOKUP(D13202,'Dam Lines'!A:A,'Dam Lines'!J:J),"")</f>
        <v>NEVADA II</v>
      </c>
    </row>
    <row r="13203">
      <c r="A13203" s="11">
        <v>1.0</v>
      </c>
      <c r="B13203" s="3" t="s">
        <v>3714</v>
      </c>
      <c r="C13203" s="2" t="s">
        <v>1823</v>
      </c>
      <c r="D13203" s="2" t="s">
        <v>60</v>
      </c>
      <c r="E13203" s="4" t="s">
        <v>2247</v>
      </c>
      <c r="F13203" s="4" t="s">
        <v>2037</v>
      </c>
      <c r="G13203" s="8" t="str">
        <f>IF(COUNTIF('Dam Lines'!A:A,D13203)&gt;0,"Yes","No")</f>
        <v>Yes</v>
      </c>
      <c r="H13203" s="14" t="s">
        <v>1742</v>
      </c>
      <c r="I13203" s="8" t="str">
        <f t="array" ref="I13203">IF(G13203="Yes",XLOOKUP(D13203,'Dam Lines'!A:A,'Dam Lines'!J:J),"")</f>
        <v>NEVADA II</v>
      </c>
    </row>
    <row r="13204">
      <c r="A13204" s="11">
        <v>2.0</v>
      </c>
      <c r="B13204" s="3" t="s">
        <v>3360</v>
      </c>
      <c r="C13204" s="2" t="s">
        <v>1744</v>
      </c>
      <c r="D13204" s="2" t="s">
        <v>518</v>
      </c>
      <c r="E13204" s="4" t="s">
        <v>2247</v>
      </c>
      <c r="F13204" s="4" t="s">
        <v>2037</v>
      </c>
      <c r="G13204" s="8" t="str">
        <f>IF(COUNTIF('Dam Lines'!A:A,D13204)&gt;0,"Yes","No")</f>
        <v>Yes</v>
      </c>
      <c r="H13204" s="14" t="s">
        <v>1742</v>
      </c>
      <c r="I13204" s="8" t="str">
        <f t="array" ref="I13204">IF(G13204="Yes",XLOOKUP(D13204,'Dam Lines'!A:A,'Dam Lines'!J:J),"")</f>
        <v>NEVADA II</v>
      </c>
    </row>
    <row r="13205">
      <c r="A13205" s="11">
        <v>3.0</v>
      </c>
      <c r="B13205" s="3" t="s">
        <v>3340</v>
      </c>
      <c r="C13205" s="2" t="s">
        <v>3285</v>
      </c>
      <c r="D13205" s="2" t="s">
        <v>1270</v>
      </c>
      <c r="E13205" s="4" t="s">
        <v>2247</v>
      </c>
      <c r="F13205" s="4" t="s">
        <v>2037</v>
      </c>
      <c r="H13205" s="14" t="s">
        <v>1742</v>
      </c>
      <c r="I13205" s="8" t="str">
        <f>VLOOKUP(D13205,'Dam Lines'!$A$2:$J$540,10,false)</f>
        <v>KARTA</v>
      </c>
    </row>
    <row r="13206">
      <c r="A13206" s="11">
        <v>4.0</v>
      </c>
      <c r="B13206" s="3" t="s">
        <v>2556</v>
      </c>
      <c r="C13206" s="2" t="s">
        <v>2347</v>
      </c>
      <c r="D13206" s="2" t="s">
        <v>98</v>
      </c>
      <c r="E13206" s="4" t="s">
        <v>2247</v>
      </c>
      <c r="F13206" s="4" t="s">
        <v>2037</v>
      </c>
      <c r="G13206" s="8" t="str">
        <f>IF(COUNTIF('Dam Lines'!A:A,D13206)&gt;0,"Yes","No")</f>
        <v>Yes</v>
      </c>
      <c r="H13206" s="14" t="s">
        <v>1761</v>
      </c>
      <c r="I13206" s="8" t="str">
        <f t="array" ref="I13206">IF(G13206="Yes",XLOOKUP(D13206,'Dam Lines'!A:A,'Dam Lines'!J:J),"")</f>
        <v>PHILIPPA</v>
      </c>
    </row>
    <row r="13207">
      <c r="A13207" s="11">
        <v>5.0</v>
      </c>
      <c r="B13207" s="3" t="s">
        <v>3070</v>
      </c>
      <c r="C13207" s="2" t="s">
        <v>3071</v>
      </c>
      <c r="D13207" s="2" t="s">
        <v>302</v>
      </c>
      <c r="E13207" s="4" t="s">
        <v>2247</v>
      </c>
      <c r="F13207" s="4" t="s">
        <v>2037</v>
      </c>
      <c r="G13207" s="8" t="str">
        <f>IF(COUNTIF('Dam Lines'!A:A,D13207)&gt;0,"Yes","No")</f>
        <v>Yes</v>
      </c>
      <c r="H13207" s="14" t="s">
        <v>1742</v>
      </c>
      <c r="I13207" s="8" t="str">
        <f t="array" ref="I13207">IF(G13207="Yes",XLOOKUP(D13207,'Dam Lines'!A:A,'Dam Lines'!J:J),"")</f>
        <v>FATMA</v>
      </c>
    </row>
    <row r="13208">
      <c r="A13208" s="11">
        <v>6.0</v>
      </c>
      <c r="B13208" s="3" t="s">
        <v>3673</v>
      </c>
      <c r="C13208" s="2" t="s">
        <v>1798</v>
      </c>
      <c r="D13208" s="2" t="s">
        <v>24</v>
      </c>
      <c r="E13208" s="4" t="s">
        <v>2247</v>
      </c>
      <c r="F13208" s="4" t="s">
        <v>2037</v>
      </c>
      <c r="G13208" s="8" t="str">
        <f>IF(COUNTIF('Dam Lines'!A:A,D13208)&gt;0,"Yes","No")</f>
        <v>Yes</v>
      </c>
      <c r="H13208" s="14" t="s">
        <v>1742</v>
      </c>
      <c r="I13208" s="8" t="str">
        <f t="array" ref="I13208">IF(G13208="Yes",XLOOKUP(D13208,'Dam Lines'!A:A,'Dam Lines'!J:J),"")</f>
        <v>NEVADA II</v>
      </c>
    </row>
    <row r="13209">
      <c r="A13209" s="11">
        <v>7.0</v>
      </c>
      <c r="B13209" s="3" t="s">
        <v>3261</v>
      </c>
      <c r="C13209" s="2" t="s">
        <v>1754</v>
      </c>
      <c r="D13209" s="2" t="s">
        <v>1390</v>
      </c>
      <c r="E13209" s="4" t="s">
        <v>2247</v>
      </c>
      <c r="F13209" s="4" t="s">
        <v>2037</v>
      </c>
      <c r="H13209" s="14" t="s">
        <v>1742</v>
      </c>
      <c r="I13209" s="8" t="s">
        <v>247</v>
      </c>
    </row>
    <row r="13210">
      <c r="A13210" s="11">
        <v>8.0</v>
      </c>
      <c r="B13210" s="3" t="s">
        <v>3307</v>
      </c>
      <c r="C13210" s="2" t="s">
        <v>1975</v>
      </c>
      <c r="D13210" s="2" t="s">
        <v>109</v>
      </c>
      <c r="E13210" s="4" t="s">
        <v>2247</v>
      </c>
      <c r="F13210" s="4" t="s">
        <v>2037</v>
      </c>
      <c r="G13210" s="8" t="str">
        <f>IF(COUNTIF('Dam Lines'!A:A,D13210)&gt;0,"Yes","No")</f>
        <v>Yes</v>
      </c>
      <c r="H13210" s="14" t="s">
        <v>1742</v>
      </c>
      <c r="I13210" s="8" t="str">
        <f t="array" ref="I13210">IF(G13210="Yes",XLOOKUP(D13210,'Dam Lines'!A:A,'Dam Lines'!J:J),"")</f>
        <v>ASTRALE</v>
      </c>
    </row>
    <row r="13211">
      <c r="A13211" s="11">
        <v>9.0</v>
      </c>
      <c r="B13211" s="3" t="s">
        <v>1885</v>
      </c>
      <c r="C13211" s="2" t="s">
        <v>1886</v>
      </c>
      <c r="D13211" s="2" t="s">
        <v>170</v>
      </c>
      <c r="E13211" s="4" t="s">
        <v>2247</v>
      </c>
      <c r="F13211" s="4" t="s">
        <v>2037</v>
      </c>
      <c r="G13211" s="8" t="str">
        <f>IF(COUNTIF('Dam Lines'!A:A,D13211)&gt;0,"Yes","No")</f>
        <v>Yes</v>
      </c>
      <c r="H13211" s="14" t="s">
        <v>1742</v>
      </c>
      <c r="I13211" s="8" t="str">
        <f t="array" ref="I13211">IF(G13211="Yes",XLOOKUP(D13211,'Dam Lines'!A:A,'Dam Lines'!J:J),"")</f>
        <v>KYLA TIKI</v>
      </c>
    </row>
    <row r="13212">
      <c r="A13212" s="11">
        <v>10.0</v>
      </c>
      <c r="B13212" s="3" t="s">
        <v>3925</v>
      </c>
      <c r="C13212" s="2" t="s">
        <v>2489</v>
      </c>
      <c r="D13212" s="2" t="s">
        <v>1474</v>
      </c>
      <c r="E13212" s="4" t="s">
        <v>2247</v>
      </c>
      <c r="F13212" s="4" t="s">
        <v>2037</v>
      </c>
      <c r="H13212" s="14" t="s">
        <v>1761</v>
      </c>
      <c r="I13212" s="8" t="s">
        <v>14</v>
      </c>
    </row>
    <row r="13213">
      <c r="A13213" s="11">
        <v>11.0</v>
      </c>
      <c r="B13213" s="3" t="s">
        <v>4121</v>
      </c>
      <c r="C13213" s="2" t="s">
        <v>1802</v>
      </c>
      <c r="D13213" s="2" t="s">
        <v>1492</v>
      </c>
      <c r="E13213" s="4" t="s">
        <v>2247</v>
      </c>
      <c r="F13213" s="4" t="s">
        <v>2037</v>
      </c>
      <c r="H13213" s="14" t="s">
        <v>1742</v>
      </c>
      <c r="I13213" s="8" t="s">
        <v>1494</v>
      </c>
    </row>
    <row r="13214">
      <c r="A13214" s="11">
        <v>12.0</v>
      </c>
      <c r="B13214" s="3" t="s">
        <v>4414</v>
      </c>
      <c r="C13214" s="2" t="s">
        <v>1817</v>
      </c>
      <c r="D13214" s="2" t="s">
        <v>678</v>
      </c>
      <c r="E13214" s="4" t="s">
        <v>2247</v>
      </c>
      <c r="F13214" s="4" t="s">
        <v>2037</v>
      </c>
      <c r="G13214" s="8" t="str">
        <f>IF(COUNTIF('Dam Lines'!A:A,D13214)&gt;0,"Yes","No")</f>
        <v>Yes</v>
      </c>
      <c r="H13214" s="14" t="s">
        <v>1742</v>
      </c>
      <c r="I13214" s="8" t="str">
        <f t="array" ref="I13214">IF(G13214="Yes",XLOOKUP(D13214,'Dam Lines'!A:A,'Dam Lines'!J:J),"")</f>
        <v>NEVADA II</v>
      </c>
    </row>
    <row r="13215">
      <c r="A13215" s="11">
        <v>13.0</v>
      </c>
      <c r="B13215" s="3" t="s">
        <v>4122</v>
      </c>
      <c r="C13215" s="2" t="s">
        <v>1823</v>
      </c>
      <c r="D13215" s="2" t="s">
        <v>55</v>
      </c>
      <c r="E13215" s="4" t="s">
        <v>2247</v>
      </c>
      <c r="F13215" s="4" t="s">
        <v>2037</v>
      </c>
      <c r="G13215" s="8" t="str">
        <f>IF(COUNTIF('Dam Lines'!A:A,D13215)&gt;0,"Yes","No")</f>
        <v>Yes</v>
      </c>
      <c r="H13215" s="14" t="s">
        <v>1742</v>
      </c>
      <c r="I13215" s="8" t="str">
        <f t="array" ref="I13215">IF(G13215="Yes",XLOOKUP(D13215,'Dam Lines'!A:A,'Dam Lines'!J:J),"")</f>
        <v>NEVADA II</v>
      </c>
    </row>
    <row r="13216">
      <c r="A13216" s="11">
        <v>14.0</v>
      </c>
      <c r="B13216" s="3" t="s">
        <v>3967</v>
      </c>
      <c r="C13216" s="2" t="s">
        <v>1823</v>
      </c>
      <c r="D13216" s="2" t="s">
        <v>98</v>
      </c>
      <c r="E13216" s="4" t="s">
        <v>2247</v>
      </c>
      <c r="F13216" s="4" t="s">
        <v>2037</v>
      </c>
      <c r="G13216" s="8" t="str">
        <f>IF(COUNTIF('Dam Lines'!A:A,D13216)&gt;0,"Yes","No")</f>
        <v>Yes</v>
      </c>
      <c r="H13216" s="14" t="s">
        <v>1742</v>
      </c>
      <c r="I13216" s="8" t="str">
        <f t="array" ref="I13216">IF(G13216="Yes",XLOOKUP(D13216,'Dam Lines'!A:A,'Dam Lines'!J:J),"")</f>
        <v>PHILIPPA</v>
      </c>
    </row>
    <row r="13217" hidden="1">
      <c r="A13217" s="11">
        <v>1.0</v>
      </c>
      <c r="B13217" s="3" t="s">
        <v>3314</v>
      </c>
      <c r="C13217" s="2" t="s">
        <v>1962</v>
      </c>
      <c r="D13217" s="2" t="s">
        <v>1224</v>
      </c>
      <c r="E13217" s="4" t="s">
        <v>1905</v>
      </c>
      <c r="F13217" s="4" t="s">
        <v>1869</v>
      </c>
      <c r="G13217" s="8" t="str">
        <f>IF(COUNTIF('Dam Lines'!A:A,D13217)&gt;0,"Yes","No")</f>
        <v>Yes</v>
      </c>
      <c r="H13217" s="14" t="s">
        <v>1742</v>
      </c>
      <c r="I13217" s="8" t="str">
        <f t="array" ref="I13217">IF(G13217="Yes",XLOOKUP(D13217,'Dam Lines'!A:A,'Dam Lines'!J:J),"")</f>
        <v>UMM ARQOB</v>
      </c>
    </row>
    <row r="13218" hidden="1">
      <c r="A13218" s="11">
        <v>2.0</v>
      </c>
      <c r="B13218" s="3" t="s">
        <v>3547</v>
      </c>
      <c r="C13218" s="2" t="s">
        <v>1962</v>
      </c>
      <c r="D13218" s="2" t="s">
        <v>47</v>
      </c>
      <c r="E13218" s="4" t="s">
        <v>1905</v>
      </c>
      <c r="F13218" s="4" t="s">
        <v>1869</v>
      </c>
      <c r="G13218" s="8" t="str">
        <f>IF(COUNTIF('Dam Lines'!A:A,D13218)&gt;0,"Yes","No")</f>
        <v>Yes</v>
      </c>
      <c r="H13218" s="14" t="s">
        <v>1742</v>
      </c>
      <c r="I13218" s="8" t="str">
        <f t="array" ref="I13218">IF(G13218="Yes",XLOOKUP(D13218,'Dam Lines'!A:A,'Dam Lines'!J:J),"")</f>
        <v>FATMA</v>
      </c>
    </row>
    <row r="13219" hidden="1">
      <c r="A13219" s="11">
        <v>3.0</v>
      </c>
      <c r="B13219" s="3" t="s">
        <v>2635</v>
      </c>
      <c r="C13219" s="2" t="s">
        <v>1798</v>
      </c>
      <c r="D13219" s="2" t="s">
        <v>109</v>
      </c>
      <c r="E13219" s="4" t="s">
        <v>1905</v>
      </c>
      <c r="F13219" s="4" t="s">
        <v>1869</v>
      </c>
      <c r="G13219" s="8" t="str">
        <f>IF(COUNTIF('Dam Lines'!A:A,D13219)&gt;0,"Yes","No")</f>
        <v>Yes</v>
      </c>
      <c r="H13219" s="14" t="s">
        <v>1742</v>
      </c>
      <c r="I13219" s="8" t="str">
        <f t="array" ref="I13219">IF(G13219="Yes",XLOOKUP(D13219,'Dam Lines'!A:A,'Dam Lines'!J:J),"")</f>
        <v>ASTRALE</v>
      </c>
    </row>
    <row r="13220" hidden="1">
      <c r="A13220" s="11">
        <v>4.0</v>
      </c>
      <c r="B13220" s="3" t="s">
        <v>3684</v>
      </c>
      <c r="C13220" s="2" t="s">
        <v>1802</v>
      </c>
      <c r="D13220" s="2" t="s">
        <v>3685</v>
      </c>
      <c r="E13220" s="4" t="s">
        <v>1905</v>
      </c>
      <c r="F13220" s="4" t="s">
        <v>1869</v>
      </c>
      <c r="G13220" s="8" t="str">
        <f>IF(COUNTIF('Dam Lines'!A:A,D13220)&gt;0,"Yes","No")</f>
        <v>No</v>
      </c>
      <c r="H13220" s="14" t="s">
        <v>1742</v>
      </c>
      <c r="I13220" s="8" t="str">
        <f t="array" ref="I13220">IF(G13220="Yes",XLOOKUP(D13220,'Dam Lines'!A:A,'Dam Lines'!J:J),"")</f>
        <v/>
      </c>
    </row>
    <row r="13221" hidden="1">
      <c r="A13221" s="11">
        <v>5.0</v>
      </c>
      <c r="B13221" s="3" t="s">
        <v>4263</v>
      </c>
      <c r="C13221" s="2" t="s">
        <v>1768</v>
      </c>
      <c r="D13221" s="2" t="s">
        <v>4264</v>
      </c>
      <c r="E13221" s="4" t="s">
        <v>1905</v>
      </c>
      <c r="F13221" s="4" t="s">
        <v>1869</v>
      </c>
      <c r="G13221" s="8" t="str">
        <f>IF(COUNTIF('Dam Lines'!A:A,D13221)&gt;0,"Yes","No")</f>
        <v>No</v>
      </c>
      <c r="H13221" s="14" t="s">
        <v>1761</v>
      </c>
      <c r="I13221" s="8" t="str">
        <f t="array" ref="I13221">IF(G13221="Yes",XLOOKUP(D13221,'Dam Lines'!A:A,'Dam Lines'!J:J),"")</f>
        <v/>
      </c>
    </row>
    <row r="13222" hidden="1">
      <c r="A13222" s="11">
        <v>6.0</v>
      </c>
      <c r="B13222" s="3" t="s">
        <v>4294</v>
      </c>
      <c r="C13222" s="2" t="s">
        <v>1802</v>
      </c>
      <c r="D13222" s="2" t="s">
        <v>1162</v>
      </c>
      <c r="E13222" s="4" t="s">
        <v>1905</v>
      </c>
      <c r="F13222" s="4" t="s">
        <v>1869</v>
      </c>
      <c r="G13222" s="8" t="str">
        <f>IF(COUNTIF('Dam Lines'!A:A,D13222)&gt;0,"Yes","No")</f>
        <v>Yes</v>
      </c>
      <c r="H13222" s="14" t="s">
        <v>1742</v>
      </c>
      <c r="I13222" s="8" t="str">
        <f t="array" ref="I13222">IF(G13222="Yes",XLOOKUP(D13222,'Dam Lines'!A:A,'Dam Lines'!J:J),"")</f>
        <v>NEVADA II</v>
      </c>
    </row>
    <row r="13223" hidden="1">
      <c r="A13223" s="11">
        <v>7.0</v>
      </c>
      <c r="B13223" s="3" t="s">
        <v>3102</v>
      </c>
      <c r="C13223" s="2" t="s">
        <v>1962</v>
      </c>
      <c r="D13223" s="2" t="s">
        <v>219</v>
      </c>
      <c r="E13223" s="4" t="s">
        <v>1905</v>
      </c>
      <c r="F13223" s="4" t="s">
        <v>1869</v>
      </c>
      <c r="G13223" s="8" t="str">
        <f>IF(COUNTIF('Dam Lines'!A:A,D13223)&gt;0,"Yes","No")</f>
        <v>Yes</v>
      </c>
      <c r="H13223" s="14" t="s">
        <v>1742</v>
      </c>
      <c r="I13223" s="8" t="str">
        <f t="array" ref="I13223">IF(G13223="Yes",XLOOKUP(D13223,'Dam Lines'!A:A,'Dam Lines'!J:J),"")</f>
        <v>ELKA</v>
      </c>
    </row>
    <row r="13224" hidden="1">
      <c r="A13224" s="11">
        <v>8.0</v>
      </c>
      <c r="B13224" s="3" t="s">
        <v>3650</v>
      </c>
      <c r="C13224" s="2" t="s">
        <v>1935</v>
      </c>
      <c r="D13224" s="2" t="s">
        <v>338</v>
      </c>
      <c r="E13224" s="4" t="s">
        <v>1905</v>
      </c>
      <c r="F13224" s="4" t="s">
        <v>1869</v>
      </c>
      <c r="G13224" s="8" t="str">
        <f>IF(COUNTIF('Dam Lines'!A:A,D13224)&gt;0,"Yes","No")</f>
        <v>Yes</v>
      </c>
      <c r="H13224" s="14" t="s">
        <v>1742</v>
      </c>
      <c r="I13224" s="8" t="str">
        <f t="array" ref="I13224">IF(G13224="Yes",XLOOKUP(D13224,'Dam Lines'!A:A,'Dam Lines'!J:J),"")</f>
        <v>BAKOURA</v>
      </c>
    </row>
    <row r="13225" hidden="1">
      <c r="A13225" s="11">
        <v>9.0</v>
      </c>
      <c r="B13225" s="3" t="s">
        <v>2235</v>
      </c>
      <c r="C13225" s="2" t="s">
        <v>1886</v>
      </c>
      <c r="D13225" s="2" t="s">
        <v>2236</v>
      </c>
      <c r="E13225" s="4" t="s">
        <v>1905</v>
      </c>
      <c r="F13225" s="4" t="s">
        <v>1869</v>
      </c>
      <c r="G13225" s="8" t="str">
        <f>IF(COUNTIF('Dam Lines'!A:A,D13225)&gt;0,"Yes","No")</f>
        <v>No</v>
      </c>
      <c r="H13225" s="14" t="s">
        <v>1742</v>
      </c>
      <c r="I13225" s="8" t="str">
        <f t="array" ref="I13225">IF(G13225="Yes",XLOOKUP(D13225,'Dam Lines'!A:A,'Dam Lines'!J:J),"")</f>
        <v/>
      </c>
    </row>
    <row r="13226" hidden="1">
      <c r="A13226" s="11">
        <v>10.0</v>
      </c>
      <c r="B13226" s="3" t="s">
        <v>3974</v>
      </c>
      <c r="C13226" s="2" t="s">
        <v>1744</v>
      </c>
      <c r="D13226" s="2" t="s">
        <v>1283</v>
      </c>
      <c r="E13226" s="4" t="s">
        <v>1905</v>
      </c>
      <c r="F13226" s="4" t="s">
        <v>1869</v>
      </c>
      <c r="G13226" s="8" t="str">
        <f>IF(COUNTIF('Dam Lines'!A:A,D13226)&gt;0,"Yes","No")</f>
        <v>Yes</v>
      </c>
      <c r="H13226" s="14" t="s">
        <v>1742</v>
      </c>
      <c r="I13226" s="8" t="str">
        <f t="array" ref="I13226">IF(G13226="Yes",XLOOKUP(D13226,'Dam Lines'!A:A,'Dam Lines'!J:J),"")</f>
        <v>JUREEWAN MONPELOU</v>
      </c>
    </row>
    <row r="13227" hidden="1">
      <c r="A13227" s="11">
        <v>11.0</v>
      </c>
      <c r="B13227" s="3" t="s">
        <v>3630</v>
      </c>
      <c r="C13227" s="2" t="s">
        <v>1844</v>
      </c>
      <c r="D13227" s="2" t="s">
        <v>337</v>
      </c>
      <c r="E13227" s="4" t="s">
        <v>1905</v>
      </c>
      <c r="F13227" s="4" t="s">
        <v>1869</v>
      </c>
      <c r="G13227" s="8" t="str">
        <f>IF(COUNTIF('Dam Lines'!A:A,D13227)&gt;0,"Yes","No")</f>
        <v>Yes</v>
      </c>
      <c r="H13227" s="14" t="s">
        <v>1742</v>
      </c>
      <c r="I13227" s="8" t="str">
        <f t="array" ref="I13227">IF(G13227="Yes",XLOOKUP(D13227,'Dam Lines'!A:A,'Dam Lines'!J:J),"")</f>
        <v>KARTA</v>
      </c>
    </row>
    <row r="13228" hidden="1">
      <c r="A13228" s="11">
        <v>12.0</v>
      </c>
      <c r="B13228" s="3" t="s">
        <v>2783</v>
      </c>
      <c r="C13228" s="2" t="s">
        <v>1817</v>
      </c>
      <c r="D13228" s="2" t="s">
        <v>2784</v>
      </c>
      <c r="E13228" s="4" t="s">
        <v>1905</v>
      </c>
      <c r="F13228" s="4" t="s">
        <v>1869</v>
      </c>
      <c r="G13228" s="8" t="str">
        <f>IF(COUNTIF('Dam Lines'!A:A,D13228)&gt;0,"Yes","No")</f>
        <v>No</v>
      </c>
      <c r="H13228" s="14" t="s">
        <v>1742</v>
      </c>
      <c r="I13228" s="8" t="str">
        <f t="array" ref="I13228">IF(G13228="Yes",XLOOKUP(D13228,'Dam Lines'!A:A,'Dam Lines'!J:J),"")</f>
        <v/>
      </c>
    </row>
    <row r="13229" hidden="1">
      <c r="A13229" s="11">
        <v>13.0</v>
      </c>
      <c r="B13229" s="3" t="s">
        <v>3952</v>
      </c>
      <c r="C13229" s="2" t="s">
        <v>3953</v>
      </c>
      <c r="D13229" s="2" t="s">
        <v>3954</v>
      </c>
      <c r="E13229" s="4" t="s">
        <v>1905</v>
      </c>
      <c r="F13229" s="4" t="s">
        <v>1869</v>
      </c>
      <c r="G13229" s="8" t="str">
        <f>IF(COUNTIF('Dam Lines'!A:A,D13229)&gt;0,"Yes","No")</f>
        <v>No</v>
      </c>
      <c r="H13229" s="14" t="s">
        <v>1742</v>
      </c>
      <c r="I13229" s="8" t="str">
        <f t="array" ref="I13229">IF(G13229="Yes",XLOOKUP(D13229,'Dam Lines'!A:A,'Dam Lines'!J:J),"")</f>
        <v/>
      </c>
    </row>
    <row r="13230" hidden="1">
      <c r="A13230" s="11">
        <v>14.0</v>
      </c>
      <c r="B13230" s="3" t="s">
        <v>3377</v>
      </c>
      <c r="C13230" s="2" t="s">
        <v>2280</v>
      </c>
      <c r="D13230" s="2" t="s">
        <v>650</v>
      </c>
      <c r="E13230" s="4" t="s">
        <v>1905</v>
      </c>
      <c r="F13230" s="4" t="s">
        <v>1869</v>
      </c>
      <c r="G13230" s="8" t="str">
        <f>IF(COUNTIF('Dam Lines'!A:A,D13230)&gt;0,"Yes","No")</f>
        <v>Yes</v>
      </c>
      <c r="H13230" s="14" t="s">
        <v>1742</v>
      </c>
      <c r="I13230" s="8" t="str">
        <f t="array" ref="I13230">IF(G13230="Yes",XLOOKUP(D13230,'Dam Lines'!A:A,'Dam Lines'!J:J),"")</f>
        <v>PALMA</v>
      </c>
    </row>
    <row r="13231" hidden="1">
      <c r="A13231" s="11">
        <v>15.0</v>
      </c>
      <c r="B13231" s="3" t="s">
        <v>3899</v>
      </c>
      <c r="C13231" s="2" t="s">
        <v>1798</v>
      </c>
      <c r="D13231" s="2" t="s">
        <v>475</v>
      </c>
      <c r="E13231" s="4" t="s">
        <v>1905</v>
      </c>
      <c r="F13231" s="4" t="s">
        <v>1869</v>
      </c>
      <c r="G13231" s="8" t="str">
        <f>IF(COUNTIF('Dam Lines'!A:A,D13231)&gt;0,"Yes","No")</f>
        <v>Yes</v>
      </c>
      <c r="H13231" s="14" t="s">
        <v>1742</v>
      </c>
      <c r="I13231" s="8" t="str">
        <f t="array" ref="I13231">IF(G13231="Yes",XLOOKUP(D13231,'Dam Lines'!A:A,'Dam Lines'!J:J),"")</f>
        <v>FATMA</v>
      </c>
    </row>
    <row r="13232" hidden="1">
      <c r="A13232" s="11">
        <v>16.0</v>
      </c>
      <c r="B13232" s="3" t="s">
        <v>2977</v>
      </c>
      <c r="C13232" s="2" t="s">
        <v>2280</v>
      </c>
      <c r="D13232" s="2" t="s">
        <v>2978</v>
      </c>
      <c r="E13232" s="4" t="s">
        <v>1905</v>
      </c>
      <c r="F13232" s="4" t="s">
        <v>1869</v>
      </c>
      <c r="G13232" s="8" t="str">
        <f>IF(COUNTIF('Dam Lines'!A:A,D13232)&gt;0,"Yes","No")</f>
        <v>No</v>
      </c>
      <c r="H13232" s="14" t="s">
        <v>1761</v>
      </c>
      <c r="I13232" s="8" t="str">
        <f t="array" ref="I13232">IF(G13232="Yes",XLOOKUP(D13232,'Dam Lines'!A:A,'Dam Lines'!J:J),"")</f>
        <v/>
      </c>
    </row>
    <row r="13233" hidden="1">
      <c r="A13233" s="11">
        <v>1.0</v>
      </c>
      <c r="B13233" s="3" t="s">
        <v>4113</v>
      </c>
      <c r="C13233" s="2" t="s">
        <v>3423</v>
      </c>
      <c r="D13233" s="3" t="s">
        <v>712</v>
      </c>
      <c r="E13233" s="4" t="s">
        <v>1740</v>
      </c>
      <c r="F13233" s="4" t="s">
        <v>1887</v>
      </c>
      <c r="G13233" s="8" t="str">
        <f>IF(COUNTIF('Dam Lines'!A:A,D13233)&gt;0,"Yes","No")</f>
        <v>Yes</v>
      </c>
      <c r="H13233" s="14" t="s">
        <v>1761</v>
      </c>
      <c r="I13233" s="8" t="str">
        <f t="array" ref="I13233">IF(G13233="Yes",XLOOKUP(D13233,'Dam Lines'!A:A,'Dam Lines'!J:J),"")</f>
        <v>MAMMONA</v>
      </c>
    </row>
    <row r="13234" hidden="1">
      <c r="A13234" s="11">
        <v>2.0</v>
      </c>
      <c r="B13234" s="3" t="s">
        <v>4099</v>
      </c>
      <c r="C13234" s="2" t="s">
        <v>1962</v>
      </c>
      <c r="D13234" s="3" t="s">
        <v>916</v>
      </c>
      <c r="E13234" s="2" t="s">
        <v>1740</v>
      </c>
      <c r="F13234" s="2" t="s">
        <v>1887</v>
      </c>
      <c r="G13234" s="8" t="str">
        <f>IF(COUNTIF('Dam Lines'!A:A,D13234)&gt;0,"Yes","No")</f>
        <v>Yes</v>
      </c>
      <c r="H13234" s="14" t="s">
        <v>1742</v>
      </c>
      <c r="I13234" s="8" t="str">
        <f t="array" ref="I13234">IF(G13234="Yes",XLOOKUP(D13234,'Dam Lines'!A:A,'Dam Lines'!J:J),"")</f>
        <v>MADOU</v>
      </c>
    </row>
    <row r="13235" hidden="1">
      <c r="A13235" s="11">
        <v>3.0</v>
      </c>
      <c r="B13235" s="3" t="s">
        <v>4464</v>
      </c>
      <c r="C13235" s="2" t="s">
        <v>1817</v>
      </c>
      <c r="D13235" s="3" t="s">
        <v>470</v>
      </c>
      <c r="E13235" s="2" t="s">
        <v>1740</v>
      </c>
      <c r="F13235" s="2" t="s">
        <v>1887</v>
      </c>
      <c r="G13235" s="8" t="str">
        <f>IF(COUNTIF('Dam Lines'!A:A,D13235)&gt;0,"Yes","No")</f>
        <v>Yes</v>
      </c>
      <c r="H13235" s="14" t="s">
        <v>1742</v>
      </c>
      <c r="I13235" s="8" t="str">
        <f t="array" ref="I13235">IF(G13235="Yes",XLOOKUP(D13235,'Dam Lines'!A:A,'Dam Lines'!J:J),"")</f>
        <v>ATTIQUE</v>
      </c>
    </row>
    <row r="13236" hidden="1">
      <c r="A13236" s="11">
        <v>4.0</v>
      </c>
      <c r="B13236" s="3" t="s">
        <v>4458</v>
      </c>
      <c r="C13236" s="2" t="s">
        <v>1907</v>
      </c>
      <c r="D13236" s="3" t="s">
        <v>433</v>
      </c>
      <c r="E13236" s="2" t="s">
        <v>1740</v>
      </c>
      <c r="F13236" s="2" t="s">
        <v>1887</v>
      </c>
      <c r="G13236" s="8" t="str">
        <f>IF(COUNTIF('Dam Lines'!A:A,D13236)&gt;0,"Yes","No")</f>
        <v>Yes</v>
      </c>
      <c r="H13236" s="14" t="s">
        <v>1742</v>
      </c>
      <c r="I13236" s="8" t="str">
        <f t="array" ref="I13236">IF(G13236="Yes",XLOOKUP(D13236,'Dam Lines'!A:A,'Dam Lines'!J:J),"")</f>
        <v>MANGALIE D</v>
      </c>
    </row>
    <row r="13237" hidden="1">
      <c r="A13237" s="11">
        <v>5.0</v>
      </c>
      <c r="B13237" s="3" t="s">
        <v>4244</v>
      </c>
      <c r="C13237" s="2" t="s">
        <v>3648</v>
      </c>
      <c r="D13237" s="3" t="s">
        <v>1197</v>
      </c>
      <c r="E13237" s="2" t="s">
        <v>1740</v>
      </c>
      <c r="F13237" s="2" t="s">
        <v>1887</v>
      </c>
      <c r="G13237" s="8" t="str">
        <f>IF(COUNTIF('Dam Lines'!A:A,D13237)&gt;0,"Yes","No")</f>
        <v>Yes</v>
      </c>
      <c r="H13237" s="14" t="s">
        <v>1742</v>
      </c>
      <c r="I13237" s="8" t="str">
        <f t="array" ref="I13237">IF(G13237="Yes",XLOOKUP(D13237,'Dam Lines'!A:A,'Dam Lines'!J:J),"")</f>
        <v>NADIRAH</v>
      </c>
    </row>
    <row r="13238" hidden="1">
      <c r="A13238" s="11">
        <v>6.0</v>
      </c>
      <c r="B13238" s="3" t="s">
        <v>4144</v>
      </c>
      <c r="C13238" s="2" t="s">
        <v>4145</v>
      </c>
      <c r="D13238" s="3" t="s">
        <v>3403</v>
      </c>
      <c r="E13238" s="2" t="s">
        <v>1740</v>
      </c>
      <c r="F13238" s="2" t="s">
        <v>1887</v>
      </c>
      <c r="G13238" s="8" t="str">
        <f>IF(COUNTIF('Dam Lines'!A:A,D13238)&gt;0,"Yes","No")</f>
        <v>No</v>
      </c>
      <c r="H13238" s="14" t="s">
        <v>1761</v>
      </c>
      <c r="I13238" s="8" t="str">
        <f t="array" ref="I13238">IF(G13238="Yes",XLOOKUP(D13238,'Dam Lines'!A:A,'Dam Lines'!J:J),"")</f>
        <v/>
      </c>
    </row>
    <row r="13239" hidden="1">
      <c r="A13239" s="11">
        <v>7.0</v>
      </c>
      <c r="B13239" s="3" t="s">
        <v>4356</v>
      </c>
      <c r="C13239" s="2" t="s">
        <v>3711</v>
      </c>
      <c r="D13239" s="3" t="s">
        <v>954</v>
      </c>
      <c r="E13239" s="2" t="s">
        <v>1740</v>
      </c>
      <c r="F13239" s="2" t="s">
        <v>1887</v>
      </c>
      <c r="G13239" s="8" t="str">
        <f>IF(COUNTIF('Dam Lines'!A:A,D13239)&gt;0,"Yes","No")</f>
        <v>Yes</v>
      </c>
      <c r="H13239" s="14" t="s">
        <v>1742</v>
      </c>
      <c r="I13239" s="8" t="str">
        <f t="array" ref="I13239">IF(G13239="Yes",XLOOKUP(D13239,'Dam Lines'!A:A,'Dam Lines'!J:J),"")</f>
        <v>BAKOURA</v>
      </c>
    </row>
    <row r="13240" hidden="1">
      <c r="A13240" s="11">
        <v>8.0</v>
      </c>
      <c r="B13240" s="3" t="s">
        <v>4465</v>
      </c>
      <c r="C13240" s="2" t="s">
        <v>1802</v>
      </c>
      <c r="D13240" s="3" t="s">
        <v>4466</v>
      </c>
      <c r="E13240" s="2" t="s">
        <v>1740</v>
      </c>
      <c r="F13240" s="2" t="s">
        <v>1887</v>
      </c>
      <c r="G13240" s="8" t="str">
        <f>IF(COUNTIF('Dam Lines'!A:A,D13240)&gt;0,"Yes","No")</f>
        <v>No</v>
      </c>
      <c r="H13240" s="14" t="s">
        <v>1742</v>
      </c>
      <c r="I13240" s="8" t="str">
        <f t="array" ref="I13240">IF(G13240="Yes",XLOOKUP(D13240,'Dam Lines'!A:A,'Dam Lines'!J:J),"")</f>
        <v/>
      </c>
    </row>
    <row r="13241" hidden="1">
      <c r="A13241" s="11">
        <v>9.0</v>
      </c>
      <c r="B13241" s="3" t="s">
        <v>4467</v>
      </c>
      <c r="C13241" s="2" t="s">
        <v>4468</v>
      </c>
      <c r="D13241" s="3" t="s">
        <v>1098</v>
      </c>
      <c r="E13241" s="2" t="s">
        <v>1740</v>
      </c>
      <c r="F13241" s="2" t="s">
        <v>1887</v>
      </c>
      <c r="G13241" s="8" t="str">
        <f>IF(COUNTIF('Dam Lines'!A:A,D13241)&gt;0,"Yes","No")</f>
        <v>Yes</v>
      </c>
      <c r="H13241" s="14" t="s">
        <v>1742</v>
      </c>
      <c r="I13241" s="8" t="str">
        <f t="array" ref="I13241">IF(G13241="Yes",XLOOKUP(D13241,'Dam Lines'!A:A,'Dam Lines'!J:J),"")</f>
        <v>MAMMONA</v>
      </c>
    </row>
    <row r="13242" hidden="1">
      <c r="A13242" s="11">
        <v>10.0</v>
      </c>
      <c r="B13242" s="3" t="s">
        <v>4358</v>
      </c>
      <c r="C13242" s="2" t="s">
        <v>1907</v>
      </c>
      <c r="D13242" s="3" t="s">
        <v>337</v>
      </c>
      <c r="E13242" s="2" t="s">
        <v>1740</v>
      </c>
      <c r="F13242" s="2" t="s">
        <v>1887</v>
      </c>
      <c r="G13242" s="8" t="str">
        <f>IF(COUNTIF('Dam Lines'!A:A,D13242)&gt;0,"Yes","No")</f>
        <v>Yes</v>
      </c>
      <c r="H13242" s="14" t="s">
        <v>1742</v>
      </c>
      <c r="I13242" s="8" t="str">
        <f t="array" ref="I13242">IF(G13242="Yes",XLOOKUP(D13242,'Dam Lines'!A:A,'Dam Lines'!J:J),"")</f>
        <v>KARTA</v>
      </c>
    </row>
    <row r="13243" hidden="1">
      <c r="A13243" s="11">
        <v>11.0</v>
      </c>
      <c r="B13243" s="3" t="s">
        <v>4469</v>
      </c>
      <c r="C13243" s="2" t="s">
        <v>1935</v>
      </c>
      <c r="D13243" s="3" t="s">
        <v>4470</v>
      </c>
      <c r="E13243" s="2" t="s">
        <v>1740</v>
      </c>
      <c r="F13243" s="2" t="s">
        <v>1887</v>
      </c>
      <c r="G13243" s="8" t="str">
        <f>IF(COUNTIF('Dam Lines'!A:A,D13243)&gt;0,"Yes","No")</f>
        <v>No</v>
      </c>
      <c r="H13243" s="14" t="s">
        <v>1742</v>
      </c>
      <c r="I13243" s="8" t="str">
        <f t="array" ref="I13243">IF(G13243="Yes",XLOOKUP(D13243,'Dam Lines'!A:A,'Dam Lines'!J:J),"")</f>
        <v/>
      </c>
    </row>
    <row r="13244" hidden="1">
      <c r="A13244" s="11">
        <v>1.0</v>
      </c>
      <c r="B13244" s="3" t="s">
        <v>4471</v>
      </c>
      <c r="C13244" s="2" t="s">
        <v>2303</v>
      </c>
      <c r="D13244" s="3" t="s">
        <v>1289</v>
      </c>
      <c r="E13244" s="4" t="s">
        <v>1740</v>
      </c>
      <c r="F13244" s="4" t="s">
        <v>1887</v>
      </c>
      <c r="G13244" s="8" t="str">
        <f>IF(COUNTIF('Dam Lines'!A:A,D13244)&gt;0,"Yes","No")</f>
        <v>Yes</v>
      </c>
      <c r="H13244" s="14" t="s">
        <v>1742</v>
      </c>
      <c r="I13244" s="8" t="str">
        <f t="array" ref="I13244">IF(G13244="Yes",XLOOKUP(D13244,'Dam Lines'!A:A,'Dam Lines'!J:J),"")</f>
        <v>DJEDDA</v>
      </c>
    </row>
    <row r="13245" hidden="1">
      <c r="A13245" s="11">
        <v>2.0</v>
      </c>
      <c r="B13245" s="3" t="s">
        <v>4472</v>
      </c>
      <c r="C13245" s="2" t="s">
        <v>1817</v>
      </c>
      <c r="D13245" s="3" t="s">
        <v>86</v>
      </c>
      <c r="E13245" s="2" t="s">
        <v>1740</v>
      </c>
      <c r="F13245" s="2" t="s">
        <v>1887</v>
      </c>
      <c r="G13245" s="8" t="str">
        <f>IF(COUNTIF('Dam Lines'!A:A,D13245)&gt;0,"Yes","No")</f>
        <v>Yes</v>
      </c>
      <c r="H13245" s="14" t="s">
        <v>1761</v>
      </c>
      <c r="I13245" s="8" t="str">
        <f t="array" ref="I13245">IF(G13245="Yes",XLOOKUP(D13245,'Dam Lines'!A:A,'Dam Lines'!J:J),"")</f>
        <v>PHILIPPA</v>
      </c>
    </row>
    <row r="13246" hidden="1">
      <c r="A13246" s="11">
        <v>3.0</v>
      </c>
      <c r="B13246" s="3" t="s">
        <v>4473</v>
      </c>
      <c r="C13246" s="2" t="s">
        <v>2956</v>
      </c>
      <c r="D13246" s="3" t="s">
        <v>4474</v>
      </c>
      <c r="E13246" s="2" t="s">
        <v>1740</v>
      </c>
      <c r="F13246" s="2" t="s">
        <v>1887</v>
      </c>
      <c r="G13246" s="8" t="str">
        <f>IF(COUNTIF('Dam Lines'!A:A,D13246)&gt;0,"Yes","No")</f>
        <v>No</v>
      </c>
      <c r="H13246" s="14" t="s">
        <v>1742</v>
      </c>
      <c r="I13246" s="8" t="str">
        <f t="array" ref="I13246">IF(G13246="Yes",XLOOKUP(D13246,'Dam Lines'!A:A,'Dam Lines'!J:J),"")</f>
        <v/>
      </c>
    </row>
    <row r="13247" hidden="1">
      <c r="A13247" s="11">
        <v>4.0</v>
      </c>
      <c r="B13247" s="3" t="s">
        <v>4475</v>
      </c>
      <c r="C13247" s="2" t="s">
        <v>2550</v>
      </c>
      <c r="D13247" s="3" t="s">
        <v>146</v>
      </c>
      <c r="E13247" s="2" t="s">
        <v>1740</v>
      </c>
      <c r="F13247" s="2" t="s">
        <v>1887</v>
      </c>
      <c r="G13247" s="8" t="str">
        <f>IF(COUNTIF('Dam Lines'!A:A,D13247)&gt;0,"Yes","No")</f>
        <v>Yes</v>
      </c>
      <c r="H13247" s="14" t="s">
        <v>1742</v>
      </c>
      <c r="I13247" s="8" t="str">
        <f t="array" ref="I13247">IF(G13247="Yes",XLOOKUP(D13247,'Dam Lines'!A:A,'Dam Lines'!J:J),"")</f>
        <v>NEVADA II</v>
      </c>
    </row>
    <row r="13248" hidden="1">
      <c r="A13248" s="11">
        <v>5.0</v>
      </c>
      <c r="B13248" s="3" t="s">
        <v>4476</v>
      </c>
      <c r="C13248" s="2" t="s">
        <v>4477</v>
      </c>
      <c r="D13248" s="3" t="s">
        <v>10</v>
      </c>
      <c r="E13248" s="2" t="s">
        <v>1740</v>
      </c>
      <c r="F13248" s="2" t="s">
        <v>1887</v>
      </c>
      <c r="G13248" s="8" t="str">
        <f>IF(COUNTIF('Dam Lines'!A:A,D13248)&gt;0,"Yes","No")</f>
        <v>Yes</v>
      </c>
      <c r="H13248" s="14" t="s">
        <v>1742</v>
      </c>
      <c r="I13248" s="8" t="str">
        <f t="array" ref="I13248">IF(G13248="Yes",XLOOKUP(D13248,'Dam Lines'!A:A,'Dam Lines'!J:J),"")</f>
        <v>MAGNESIE</v>
      </c>
    </row>
    <row r="13249" hidden="1">
      <c r="A13249" s="11">
        <v>6.0</v>
      </c>
      <c r="B13249" s="3" t="s">
        <v>4478</v>
      </c>
      <c r="C13249" s="2" t="s">
        <v>4479</v>
      </c>
      <c r="D13249" s="3" t="s">
        <v>510</v>
      </c>
      <c r="E13249" s="2" t="s">
        <v>1740</v>
      </c>
      <c r="F13249" s="2" t="s">
        <v>1887</v>
      </c>
      <c r="G13249" s="8" t="str">
        <f>IF(COUNTIF('Dam Lines'!A:A,D13249)&gt;0,"Yes","No")</f>
        <v>Yes</v>
      </c>
      <c r="H13249" s="14" t="s">
        <v>1742</v>
      </c>
      <c r="I13249" s="8" t="str">
        <f t="array" ref="I13249">IF(G13249="Yes",XLOOKUP(D13249,'Dam Lines'!A:A,'Dam Lines'!J:J),"")</f>
        <v>DAHSHUR</v>
      </c>
    </row>
    <row r="13250" hidden="1">
      <c r="A13250" s="11">
        <v>7.0</v>
      </c>
      <c r="B13250" s="3" t="s">
        <v>4480</v>
      </c>
      <c r="C13250" s="2" t="s">
        <v>2479</v>
      </c>
      <c r="D13250" s="3" t="s">
        <v>19</v>
      </c>
      <c r="E13250" s="2" t="s">
        <v>1740</v>
      </c>
      <c r="F13250" s="2" t="s">
        <v>1887</v>
      </c>
      <c r="G13250" s="8" t="str">
        <f>IF(COUNTIF('Dam Lines'!A:A,D13250)&gt;0,"Yes","No")</f>
        <v>Yes</v>
      </c>
      <c r="H13250" s="14" t="s">
        <v>1761</v>
      </c>
      <c r="I13250" s="8" t="str">
        <f t="array" ref="I13250">IF(G13250="Yes",XLOOKUP(D13250,'Dam Lines'!A:A,'Dam Lines'!J:J),"")</f>
        <v>DAHSHUR</v>
      </c>
    </row>
    <row r="13251" hidden="1">
      <c r="A13251" s="11">
        <v>8.0</v>
      </c>
      <c r="B13251" s="3" t="s">
        <v>4481</v>
      </c>
      <c r="C13251" s="2" t="s">
        <v>3464</v>
      </c>
      <c r="D13251" s="3" t="s">
        <v>533</v>
      </c>
      <c r="E13251" s="2" t="s">
        <v>1740</v>
      </c>
      <c r="F13251" s="2" t="s">
        <v>1887</v>
      </c>
      <c r="G13251" s="8" t="str">
        <f>IF(COUNTIF('Dam Lines'!A:A,D13251)&gt;0,"Yes","No")</f>
        <v>Yes</v>
      </c>
      <c r="H13251" s="14" t="s">
        <v>1742</v>
      </c>
      <c r="I13251" s="8" t="str">
        <f t="array" ref="I13251">IF(G13251="Yes",XLOOKUP(D13251,'Dam Lines'!A:A,'Dam Lines'!J:J),"")</f>
        <v>ALBA</v>
      </c>
    </row>
    <row r="13252" hidden="1">
      <c r="A13252" s="11">
        <v>9.0</v>
      </c>
      <c r="B13252" s="3" t="s">
        <v>4482</v>
      </c>
      <c r="C13252" s="2" t="s">
        <v>4483</v>
      </c>
      <c r="D13252" s="3" t="s">
        <v>551</v>
      </c>
      <c r="E13252" s="2" t="s">
        <v>1740</v>
      </c>
      <c r="F13252" s="2" t="s">
        <v>1887</v>
      </c>
      <c r="G13252" s="8" t="str">
        <f>IF(COUNTIF('Dam Lines'!A:A,D13252)&gt;0,"Yes","No")</f>
        <v>Yes</v>
      </c>
      <c r="H13252" s="14" t="s">
        <v>1742</v>
      </c>
      <c r="I13252" s="8" t="str">
        <f t="array" ref="I13252">IF(G13252="Yes",XLOOKUP(D13252,'Dam Lines'!A:A,'Dam Lines'!J:J),"")</f>
        <v>SCHOLOM</v>
      </c>
    </row>
    <row r="13253" hidden="1">
      <c r="A13253" s="11">
        <v>10.0</v>
      </c>
      <c r="B13253" s="3" t="s">
        <v>4484</v>
      </c>
      <c r="C13253" s="17" t="s">
        <v>1859</v>
      </c>
      <c r="D13253" s="3" t="s">
        <v>1199</v>
      </c>
      <c r="E13253" s="2" t="s">
        <v>1740</v>
      </c>
      <c r="F13253" s="2" t="s">
        <v>1887</v>
      </c>
      <c r="G13253" s="8" t="str">
        <f>IF(COUNTIF('Dam Lines'!A:A,D13253)&gt;0,"Yes","No")</f>
        <v>Yes</v>
      </c>
      <c r="H13253" s="14" t="s">
        <v>1742</v>
      </c>
      <c r="I13253" s="8" t="str">
        <f t="array" ref="I13253">IF(G13253="Yes",XLOOKUP(D13253,'Dam Lines'!A:A,'Dam Lines'!J:J),"")</f>
        <v>SAADA</v>
      </c>
    </row>
    <row r="13254" hidden="1">
      <c r="A13254" s="11">
        <v>11.0</v>
      </c>
      <c r="B13254" s="3" t="s">
        <v>4485</v>
      </c>
      <c r="C13254" s="2" t="s">
        <v>2479</v>
      </c>
      <c r="D13254" s="3" t="s">
        <v>1540</v>
      </c>
      <c r="E13254" s="2" t="s">
        <v>1740</v>
      </c>
      <c r="F13254" s="2" t="s">
        <v>1887</v>
      </c>
      <c r="G13254" s="8" t="str">
        <f>IF(COUNTIF('Dam Lines'!A:A,D13254)&gt;0,"Yes","No")</f>
        <v>Yes</v>
      </c>
      <c r="H13254" s="14" t="s">
        <v>1742</v>
      </c>
      <c r="I13254" s="8" t="str">
        <f t="array" ref="I13254">IF(G13254="Yes",XLOOKUP(D13254,'Dam Lines'!A:A,'Dam Lines'!J:J),"")</f>
        <v>ELD BEE ARIN</v>
      </c>
    </row>
    <row r="13255" hidden="1">
      <c r="A13255" s="11">
        <v>12.0</v>
      </c>
      <c r="B13255" s="3" t="s">
        <v>4486</v>
      </c>
      <c r="C13255" s="2" t="s">
        <v>3494</v>
      </c>
      <c r="D13255" s="3" t="s">
        <v>3977</v>
      </c>
      <c r="E13255" s="2" t="s">
        <v>1740</v>
      </c>
      <c r="F13255" s="2" t="s">
        <v>1887</v>
      </c>
      <c r="G13255" s="8" t="str">
        <f>IF(COUNTIF('Dam Lines'!A:A,D13255)&gt;0,"Yes","No")</f>
        <v>No</v>
      </c>
      <c r="H13255" s="14" t="s">
        <v>1742</v>
      </c>
      <c r="I13255" s="8" t="str">
        <f t="array" ref="I13255">IF(G13255="Yes",XLOOKUP(D13255,'Dam Lines'!A:A,'Dam Lines'!J:J),"")</f>
        <v/>
      </c>
    </row>
    <row r="13256" hidden="1">
      <c r="A13256" s="11">
        <v>13.0</v>
      </c>
      <c r="B13256" s="3" t="s">
        <v>4487</v>
      </c>
      <c r="C13256" s="2" t="s">
        <v>4488</v>
      </c>
      <c r="D13256" s="3" t="s">
        <v>4165</v>
      </c>
      <c r="E13256" s="2" t="s">
        <v>1740</v>
      </c>
      <c r="F13256" s="2" t="s">
        <v>1887</v>
      </c>
      <c r="G13256" s="8" t="str">
        <f>IF(COUNTIF('Dam Lines'!A:A,D13256)&gt;0,"Yes","No")</f>
        <v>No</v>
      </c>
      <c r="H13256" s="14" t="s">
        <v>1742</v>
      </c>
      <c r="I13256" s="8" t="str">
        <f t="array" ref="I13256">IF(G13256="Yes",XLOOKUP(D13256,'Dam Lines'!A:A,'Dam Lines'!J:J),"")</f>
        <v/>
      </c>
    </row>
    <row r="13257" hidden="1">
      <c r="A13257" s="11">
        <v>14.0</v>
      </c>
      <c r="B13257" s="3" t="s">
        <v>4489</v>
      </c>
      <c r="C13257" s="2" t="s">
        <v>2060</v>
      </c>
      <c r="D13257" s="3" t="s">
        <v>465</v>
      </c>
      <c r="E13257" s="2" t="s">
        <v>1740</v>
      </c>
      <c r="F13257" s="2" t="s">
        <v>1887</v>
      </c>
      <c r="G13257" s="8" t="str">
        <f>IF(COUNTIF('Dam Lines'!A:A,D13257)&gt;0,"Yes","No")</f>
        <v>Yes</v>
      </c>
      <c r="H13257" s="14" t="s">
        <v>1742</v>
      </c>
      <c r="I13257" s="8" t="str">
        <f t="array" ref="I13257">IF(G13257="Yes",XLOOKUP(D13257,'Dam Lines'!A:A,'Dam Lines'!J:J),"")</f>
        <v>FATMA</v>
      </c>
    </row>
    <row r="13258" hidden="1">
      <c r="A13258" s="11">
        <v>15.0</v>
      </c>
      <c r="B13258" s="3" t="s">
        <v>4490</v>
      </c>
      <c r="C13258" s="2" t="s">
        <v>3323</v>
      </c>
      <c r="D13258" s="3" t="s">
        <v>179</v>
      </c>
      <c r="E13258" s="2" t="s">
        <v>1740</v>
      </c>
      <c r="F13258" s="2" t="s">
        <v>1887</v>
      </c>
      <c r="G13258" s="8" t="str">
        <f>IF(COUNTIF('Dam Lines'!A:A,D13258)&gt;0,"Yes","No")</f>
        <v>Yes</v>
      </c>
      <c r="H13258" s="14" t="s">
        <v>1761</v>
      </c>
      <c r="I13258" s="8" t="str">
        <f t="array" ref="I13258">IF(G13258="Yes",XLOOKUP(D13258,'Dam Lines'!A:A,'Dam Lines'!J:J),"")</f>
        <v>DJEDDA</v>
      </c>
    </row>
    <row r="13259" hidden="1">
      <c r="A13259" s="11">
        <v>1.0</v>
      </c>
      <c r="B13259" s="3" t="s">
        <v>4491</v>
      </c>
      <c r="C13259" s="2" t="s">
        <v>2479</v>
      </c>
      <c r="D13259" s="3" t="s">
        <v>141</v>
      </c>
      <c r="E13259" s="4" t="s">
        <v>1740</v>
      </c>
      <c r="F13259" s="4" t="s">
        <v>1869</v>
      </c>
      <c r="G13259" s="8" t="str">
        <f>IF(COUNTIF('Dam Lines'!A:A,D13259)&gt;0,"Yes","No")</f>
        <v>Yes</v>
      </c>
      <c r="H13259" s="14" t="s">
        <v>1742</v>
      </c>
      <c r="I13259" s="8" t="str">
        <f t="array" ref="I13259">IF(G13259="Yes",XLOOKUP(D13259,'Dam Lines'!A:A,'Dam Lines'!J:J),"")</f>
        <v>FARBAHAN</v>
      </c>
    </row>
    <row r="13260" hidden="1">
      <c r="A13260" s="11">
        <v>2.0</v>
      </c>
      <c r="B13260" s="3" t="s">
        <v>4492</v>
      </c>
      <c r="C13260" s="2" t="s">
        <v>3777</v>
      </c>
      <c r="D13260" s="3" t="s">
        <v>38</v>
      </c>
      <c r="E13260" s="2" t="s">
        <v>1740</v>
      </c>
      <c r="F13260" s="2" t="s">
        <v>1869</v>
      </c>
      <c r="G13260" s="8" t="str">
        <f>IF(COUNTIF('Dam Lines'!A:A,D13260)&gt;0,"Yes","No")</f>
        <v>Yes</v>
      </c>
      <c r="H13260" s="14" t="s">
        <v>1761</v>
      </c>
      <c r="I13260" s="8" t="str">
        <f t="array" ref="I13260">IF(G13260="Yes",XLOOKUP(D13260,'Dam Lines'!A:A,'Dam Lines'!J:J),"")</f>
        <v>PHILIPPA</v>
      </c>
    </row>
    <row r="13261" hidden="1">
      <c r="A13261" s="11">
        <v>3.0</v>
      </c>
      <c r="B13261" s="3" t="s">
        <v>4493</v>
      </c>
      <c r="C13261" s="2" t="s">
        <v>1823</v>
      </c>
      <c r="D13261" s="3" t="s">
        <v>567</v>
      </c>
      <c r="E13261" s="2" t="s">
        <v>1740</v>
      </c>
      <c r="F13261" s="2" t="s">
        <v>1869</v>
      </c>
      <c r="G13261" s="8" t="str">
        <f>IF(COUNTIF('Dam Lines'!A:A,D13261)&gt;0,"Yes","No")</f>
        <v>Yes</v>
      </c>
      <c r="H13261" s="14" t="s">
        <v>1742</v>
      </c>
      <c r="I13261" s="8" t="str">
        <f t="array" ref="I13261">IF(G13261="Yes",XLOOKUP(D13261,'Dam Lines'!A:A,'Dam Lines'!J:J),"")</f>
        <v>NEVADA II</v>
      </c>
    </row>
    <row r="13262" hidden="1">
      <c r="A13262" s="11">
        <v>4.0</v>
      </c>
      <c r="B13262" s="3" t="s">
        <v>4220</v>
      </c>
      <c r="C13262" s="2" t="s">
        <v>3288</v>
      </c>
      <c r="D13262" s="3" t="s">
        <v>15</v>
      </c>
      <c r="E13262" s="2" t="s">
        <v>1740</v>
      </c>
      <c r="F13262" s="2" t="s">
        <v>1869</v>
      </c>
      <c r="G13262" s="8" t="str">
        <f>IF(COUNTIF('Dam Lines'!A:A,D13262)&gt;0,"Yes","No")</f>
        <v>Yes</v>
      </c>
      <c r="H13262" s="14" t="s">
        <v>1742</v>
      </c>
      <c r="I13262" s="8" t="str">
        <f t="array" ref="I13262">IF(G13262="Yes",XLOOKUP(D13262,'Dam Lines'!A:A,'Dam Lines'!J:J),"")</f>
        <v>NEVADA II</v>
      </c>
    </row>
    <row r="13263" hidden="1">
      <c r="A13263" s="11">
        <v>5.0</v>
      </c>
      <c r="B13263" s="3" t="s">
        <v>4101</v>
      </c>
      <c r="C13263" s="2" t="s">
        <v>1744</v>
      </c>
      <c r="D13263" s="3" t="s">
        <v>367</v>
      </c>
      <c r="E13263" s="2" t="s">
        <v>1740</v>
      </c>
      <c r="F13263" s="2" t="s">
        <v>1869</v>
      </c>
      <c r="G13263" s="8" t="str">
        <f>IF(COUNTIF('Dam Lines'!A:A,D13263)&gt;0,"Yes","No")</f>
        <v>Yes</v>
      </c>
      <c r="H13263" s="14" t="s">
        <v>1742</v>
      </c>
      <c r="I13263" s="8" t="str">
        <f t="array" ref="I13263">IF(G13263="Yes",XLOOKUP(D13263,'Dam Lines'!A:A,'Dam Lines'!J:J),"")</f>
        <v>NEVADA II</v>
      </c>
    </row>
    <row r="13264" hidden="1">
      <c r="A13264" s="11">
        <v>6.0</v>
      </c>
      <c r="B13264" s="3" t="s">
        <v>4230</v>
      </c>
      <c r="C13264" s="2" t="s">
        <v>1823</v>
      </c>
      <c r="D13264" s="3" t="s">
        <v>322</v>
      </c>
      <c r="E13264" s="2" t="s">
        <v>1740</v>
      </c>
      <c r="F13264" s="2" t="s">
        <v>1869</v>
      </c>
      <c r="G13264" s="8" t="str">
        <f>IF(COUNTIF('Dam Lines'!A:A,D13264)&gt;0,"Yes","No")</f>
        <v>Yes</v>
      </c>
      <c r="H13264" s="14" t="s">
        <v>1742</v>
      </c>
      <c r="I13264" s="8" t="str">
        <f t="array" ref="I13264">IF(G13264="Yes",XLOOKUP(D13264,'Dam Lines'!A:A,'Dam Lines'!J:J),"")</f>
        <v>YFS ALMOND JOY</v>
      </c>
    </row>
    <row r="13265" hidden="1">
      <c r="A13265" s="11">
        <v>7.0</v>
      </c>
      <c r="B13265" s="3" t="s">
        <v>4351</v>
      </c>
      <c r="C13265" s="2" t="s">
        <v>3323</v>
      </c>
      <c r="D13265" s="3" t="s">
        <v>491</v>
      </c>
      <c r="E13265" s="2" t="s">
        <v>1740</v>
      </c>
      <c r="F13265" s="2" t="s">
        <v>1869</v>
      </c>
      <c r="G13265" s="8" t="str">
        <f>IF(COUNTIF('Dam Lines'!A:A,D13265)&gt;0,"Yes","No")</f>
        <v>Yes</v>
      </c>
      <c r="H13265" s="14" t="s">
        <v>1742</v>
      </c>
      <c r="I13265" s="8" t="str">
        <f t="array" ref="I13265">IF(G13265="Yes",XLOOKUP(D13265,'Dam Lines'!A:A,'Dam Lines'!J:J),"")</f>
        <v>NEVADA II</v>
      </c>
    </row>
    <row r="13266" hidden="1">
      <c r="A13266" s="11">
        <v>8.0</v>
      </c>
      <c r="B13266" s="3" t="s">
        <v>4494</v>
      </c>
      <c r="C13266" s="2" t="s">
        <v>3802</v>
      </c>
      <c r="D13266" s="3" t="s">
        <v>4495</v>
      </c>
      <c r="E13266" s="2" t="s">
        <v>1740</v>
      </c>
      <c r="F13266" s="2" t="s">
        <v>1869</v>
      </c>
      <c r="G13266" s="8" t="str">
        <f>IF(COUNTIF('Dam Lines'!A:A,D13266)&gt;0,"Yes","No")</f>
        <v>No</v>
      </c>
      <c r="H13266" s="14" t="s">
        <v>1742</v>
      </c>
      <c r="I13266" s="8" t="str">
        <f t="array" ref="I13266">IF(G13266="Yes",XLOOKUP(D13266,'Dam Lines'!A:A,'Dam Lines'!J:J),"")</f>
        <v/>
      </c>
    </row>
    <row r="13267" hidden="1">
      <c r="A13267" s="11">
        <v>9.0</v>
      </c>
      <c r="B13267" s="3" t="s">
        <v>4224</v>
      </c>
      <c r="C13267" s="2" t="s">
        <v>2347</v>
      </c>
      <c r="D13267" s="3" t="s">
        <v>4225</v>
      </c>
      <c r="E13267" s="2" t="s">
        <v>1740</v>
      </c>
      <c r="F13267" s="2" t="s">
        <v>1869</v>
      </c>
      <c r="G13267" s="8" t="str">
        <f>IF(COUNTIF('Dam Lines'!A:A,D13267)&gt;0,"Yes","No")</f>
        <v>No</v>
      </c>
      <c r="H13267" s="14" t="s">
        <v>1761</v>
      </c>
      <c r="I13267" s="8" t="str">
        <f t="array" ref="I13267">IF(G13267="Yes",XLOOKUP(D13267,'Dam Lines'!A:A,'Dam Lines'!J:J),"")</f>
        <v/>
      </c>
    </row>
    <row r="13268" hidden="1">
      <c r="A13268" s="11">
        <v>10.0</v>
      </c>
      <c r="B13268" s="3" t="s">
        <v>4380</v>
      </c>
      <c r="C13268" s="2" t="s">
        <v>1991</v>
      </c>
      <c r="D13268" s="3" t="s">
        <v>217</v>
      </c>
      <c r="E13268" s="2" t="s">
        <v>1740</v>
      </c>
      <c r="F13268" s="2" t="s">
        <v>1869</v>
      </c>
      <c r="G13268" s="8" t="str">
        <f>IF(COUNTIF('Dam Lines'!A:A,D13268)&gt;0,"Yes","No")</f>
        <v>Yes</v>
      </c>
      <c r="H13268" s="14" t="s">
        <v>1742</v>
      </c>
      <c r="I13268" s="8" t="str">
        <f t="array" ref="I13268">IF(G13268="Yes",XLOOKUP(D13268,'Dam Lines'!A:A,'Dam Lines'!J:J),"")</f>
        <v>MAGNESIE</v>
      </c>
    </row>
    <row r="13269" hidden="1">
      <c r="A13269" s="11">
        <v>11.0</v>
      </c>
      <c r="B13269" s="3" t="s">
        <v>4423</v>
      </c>
      <c r="C13269" s="2" t="s">
        <v>1802</v>
      </c>
      <c r="D13269" s="3" t="s">
        <v>68</v>
      </c>
      <c r="E13269" s="2" t="s">
        <v>1740</v>
      </c>
      <c r="F13269" s="2" t="s">
        <v>1869</v>
      </c>
      <c r="G13269" s="8" t="str">
        <f>IF(COUNTIF('Dam Lines'!A:A,D13269)&gt;0,"Yes","No")</f>
        <v>Yes</v>
      </c>
      <c r="H13269" s="14" t="s">
        <v>1742</v>
      </c>
      <c r="I13269" s="8" t="str">
        <f t="array" ref="I13269">IF(G13269="Yes",XLOOKUP(D13269,'Dam Lines'!A:A,'Dam Lines'!J:J),"")</f>
        <v>NEVADA II</v>
      </c>
    </row>
    <row r="13270" hidden="1">
      <c r="A13270" s="11">
        <v>12.0</v>
      </c>
      <c r="B13270" s="3" t="s">
        <v>4496</v>
      </c>
      <c r="C13270" s="2" t="s">
        <v>1757</v>
      </c>
      <c r="D13270" s="3" t="s">
        <v>4497</v>
      </c>
      <c r="E13270" s="2" t="s">
        <v>1740</v>
      </c>
      <c r="F13270" s="2" t="s">
        <v>1869</v>
      </c>
      <c r="G13270" s="8" t="str">
        <f>IF(COUNTIF('Dam Lines'!A:A,D13270)&gt;0,"Yes","No")</f>
        <v>No</v>
      </c>
      <c r="H13270" s="14" t="s">
        <v>1742</v>
      </c>
      <c r="I13270" s="8" t="str">
        <f t="array" ref="I13270">IF(G13270="Yes",XLOOKUP(D13270,'Dam Lines'!A:A,'Dam Lines'!J:J),"")</f>
        <v/>
      </c>
    </row>
    <row r="13271" hidden="1">
      <c r="A13271" s="11">
        <v>13.0</v>
      </c>
      <c r="B13271" s="3" t="s">
        <v>4222</v>
      </c>
      <c r="C13271" s="2" t="s">
        <v>1777</v>
      </c>
      <c r="D13271" s="3" t="s">
        <v>4223</v>
      </c>
      <c r="E13271" s="2" t="s">
        <v>1740</v>
      </c>
      <c r="F13271" s="2" t="s">
        <v>1869</v>
      </c>
      <c r="G13271" s="8" t="str">
        <f>IF(COUNTIF('Dam Lines'!A:A,D13271)&gt;0,"Yes","No")</f>
        <v>No</v>
      </c>
      <c r="H13271" s="14" t="s">
        <v>1742</v>
      </c>
      <c r="I13271" s="8" t="str">
        <f t="array" ref="I13271">IF(G13271="Yes",XLOOKUP(D13271,'Dam Lines'!A:A,'Dam Lines'!J:J),"")</f>
        <v/>
      </c>
    </row>
    <row r="13272" hidden="1">
      <c r="A13272" s="11">
        <v>14.0</v>
      </c>
      <c r="B13272" s="3" t="s">
        <v>4498</v>
      </c>
      <c r="C13272" s="2" t="s">
        <v>4499</v>
      </c>
      <c r="D13272" s="3" t="s">
        <v>4500</v>
      </c>
      <c r="E13272" s="2" t="s">
        <v>1740</v>
      </c>
      <c r="F13272" s="2" t="s">
        <v>1869</v>
      </c>
      <c r="G13272" s="8" t="str">
        <f>IF(COUNTIF('Dam Lines'!A:A,D13272)&gt;0,"Yes","No")</f>
        <v>No</v>
      </c>
      <c r="H13272" s="14" t="s">
        <v>1742</v>
      </c>
      <c r="I13272" s="8" t="str">
        <f t="array" ref="I13272">IF(G13272="Yes",XLOOKUP(D13272,'Dam Lines'!A:A,'Dam Lines'!J:J),"")</f>
        <v/>
      </c>
    </row>
    <row r="13273" hidden="1">
      <c r="A13273" s="11">
        <v>1.0</v>
      </c>
      <c r="B13273" s="3" t="s">
        <v>4424</v>
      </c>
      <c r="C13273" s="2" t="s">
        <v>4008</v>
      </c>
      <c r="D13273" s="3" t="s">
        <v>756</v>
      </c>
      <c r="E13273" s="4" t="s">
        <v>1740</v>
      </c>
      <c r="F13273" s="4" t="s">
        <v>1869</v>
      </c>
      <c r="G13273" s="8" t="str">
        <f>IF(COUNTIF('Dam Lines'!A:A,D13273)&gt;0,"Yes","No")</f>
        <v>Yes</v>
      </c>
      <c r="H13273" s="14" t="s">
        <v>1742</v>
      </c>
      <c r="I13273" s="8" t="str">
        <f t="array" ref="I13273">IF(G13273="Yes",XLOOKUP(D13273,'Dam Lines'!A:A,'Dam Lines'!J:J),"")</f>
        <v>NEVADA II</v>
      </c>
    </row>
    <row r="13274" hidden="1">
      <c r="A13274" s="11">
        <v>2.0</v>
      </c>
      <c r="B13274" s="3" t="s">
        <v>4406</v>
      </c>
      <c r="C13274" s="2" t="s">
        <v>1798</v>
      </c>
      <c r="D13274" s="3" t="s">
        <v>857</v>
      </c>
      <c r="E13274" s="2" t="s">
        <v>1740</v>
      </c>
      <c r="F13274" s="2" t="s">
        <v>1869</v>
      </c>
      <c r="G13274" s="8" t="str">
        <f>IF(COUNTIF('Dam Lines'!A:A,D13274)&gt;0,"Yes","No")</f>
        <v>Yes</v>
      </c>
      <c r="H13274" s="14" t="s">
        <v>1742</v>
      </c>
      <c r="I13274" s="8" t="str">
        <f t="array" ref="I13274">IF(G13274="Yes",XLOOKUP(D13274,'Dam Lines'!A:A,'Dam Lines'!J:J),"")</f>
        <v>TUWAISAH 14</v>
      </c>
    </row>
    <row r="13275" hidden="1">
      <c r="A13275" s="11">
        <v>3.0</v>
      </c>
      <c r="B13275" s="3" t="s">
        <v>4100</v>
      </c>
      <c r="C13275" s="2" t="s">
        <v>2613</v>
      </c>
      <c r="D13275" s="3" t="s">
        <v>155</v>
      </c>
      <c r="E13275" s="2" t="s">
        <v>1740</v>
      </c>
      <c r="F13275" s="2" t="s">
        <v>1869</v>
      </c>
      <c r="G13275" s="8" t="str">
        <f>IF(COUNTIF('Dam Lines'!A:A,D13275)&gt;0,"Yes","No")</f>
        <v>Yes</v>
      </c>
      <c r="H13275" s="14" t="s">
        <v>1742</v>
      </c>
      <c r="I13275" s="8" t="str">
        <f t="array" ref="I13275">IF(G13275="Yes",XLOOKUP(D13275,'Dam Lines'!A:A,'Dam Lines'!J:J),"")</f>
        <v>NEVADA II</v>
      </c>
    </row>
    <row r="13276" hidden="1">
      <c r="A13276" s="11">
        <v>4.0</v>
      </c>
      <c r="B13276" s="3" t="s">
        <v>4153</v>
      </c>
      <c r="C13276" s="2" t="s">
        <v>1886</v>
      </c>
      <c r="D13276" s="3" t="s">
        <v>175</v>
      </c>
      <c r="E13276" s="2" t="s">
        <v>1740</v>
      </c>
      <c r="F13276" s="2" t="s">
        <v>1869</v>
      </c>
      <c r="G13276" s="8" t="str">
        <f>IF(COUNTIF('Dam Lines'!A:A,D13276)&gt;0,"Yes","No")</f>
        <v>Yes</v>
      </c>
      <c r="H13276" s="14" t="s">
        <v>1742</v>
      </c>
      <c r="I13276" s="8" t="str">
        <f t="array" ref="I13276">IF(G13276="Yes",XLOOKUP(D13276,'Dam Lines'!A:A,'Dam Lines'!J:J),"")</f>
        <v>DURANCE</v>
      </c>
    </row>
    <row r="13277" hidden="1">
      <c r="A13277" s="11">
        <v>5.0</v>
      </c>
      <c r="B13277" s="3" t="s">
        <v>4134</v>
      </c>
      <c r="C13277" s="2" t="s">
        <v>1859</v>
      </c>
      <c r="D13277" s="3" t="s">
        <v>315</v>
      </c>
      <c r="E13277" s="2" t="s">
        <v>1740</v>
      </c>
      <c r="F13277" s="2" t="s">
        <v>1869</v>
      </c>
      <c r="G13277" s="8" t="str">
        <f>IF(COUNTIF('Dam Lines'!A:A,D13277)&gt;0,"Yes","No")</f>
        <v>Yes</v>
      </c>
      <c r="H13277" s="14" t="s">
        <v>1742</v>
      </c>
      <c r="I13277" s="8" t="str">
        <f t="array" ref="I13277">IF(G13277="Yes",XLOOKUP(D13277,'Dam Lines'!A:A,'Dam Lines'!J:J),"")</f>
        <v>BASSALA</v>
      </c>
    </row>
    <row r="13278" hidden="1">
      <c r="A13278" s="11">
        <v>6.0</v>
      </c>
      <c r="B13278" s="3" t="s">
        <v>4157</v>
      </c>
      <c r="C13278" s="2" t="s">
        <v>1980</v>
      </c>
      <c r="D13278" s="3" t="s">
        <v>268</v>
      </c>
      <c r="E13278" s="2" t="s">
        <v>1740</v>
      </c>
      <c r="F13278" s="2" t="s">
        <v>1869</v>
      </c>
      <c r="G13278" s="8" t="str">
        <f>IF(COUNTIF('Dam Lines'!A:A,D13278)&gt;0,"Yes","No")</f>
        <v>Yes</v>
      </c>
      <c r="H13278" s="14" t="s">
        <v>1761</v>
      </c>
      <c r="I13278" s="8" t="str">
        <f t="array" ref="I13278">IF(G13278="Yes",XLOOKUP(D13278,'Dam Lines'!A:A,'Dam Lines'!J:J),"")</f>
        <v>MADOU</v>
      </c>
    </row>
    <row r="13279" hidden="1">
      <c r="A13279" s="11">
        <v>7.0</v>
      </c>
      <c r="B13279" s="3" t="s">
        <v>4147</v>
      </c>
      <c r="C13279" s="2" t="s">
        <v>2070</v>
      </c>
      <c r="D13279" s="3" t="s">
        <v>146</v>
      </c>
      <c r="E13279" s="2" t="s">
        <v>1740</v>
      </c>
      <c r="F13279" s="2" t="s">
        <v>1869</v>
      </c>
      <c r="G13279" s="8" t="str">
        <f>IF(COUNTIF('Dam Lines'!A:A,D13279)&gt;0,"Yes","No")</f>
        <v>Yes</v>
      </c>
      <c r="H13279" s="14" t="s">
        <v>1742</v>
      </c>
      <c r="I13279" s="8" t="str">
        <f t="array" ref="I13279">IF(G13279="Yes",XLOOKUP(D13279,'Dam Lines'!A:A,'Dam Lines'!J:J),"")</f>
        <v>NEVADA II</v>
      </c>
    </row>
    <row r="13280" hidden="1">
      <c r="A13280" s="11">
        <v>8.0</v>
      </c>
      <c r="B13280" s="3" t="s">
        <v>3450</v>
      </c>
      <c r="C13280" s="2" t="s">
        <v>1798</v>
      </c>
      <c r="D13280" s="3" t="s">
        <v>387</v>
      </c>
      <c r="E13280" s="2" t="s">
        <v>1740</v>
      </c>
      <c r="F13280" s="2" t="s">
        <v>1869</v>
      </c>
      <c r="G13280" s="8" t="str">
        <f>IF(COUNTIF('Dam Lines'!A:A,D13280)&gt;0,"Yes","No")</f>
        <v>Yes</v>
      </c>
      <c r="H13280" s="14" t="s">
        <v>1742</v>
      </c>
      <c r="I13280" s="8" t="str">
        <f t="array" ref="I13280">IF(G13280="Yes",XLOOKUP(D13280,'Dam Lines'!A:A,'Dam Lines'!J:J),"")</f>
        <v>NEVADA II</v>
      </c>
    </row>
    <row r="13281" hidden="1">
      <c r="A13281" s="11">
        <v>9.0</v>
      </c>
      <c r="B13281" s="3" t="s">
        <v>3985</v>
      </c>
      <c r="C13281" s="2" t="s">
        <v>1935</v>
      </c>
      <c r="D13281" s="3" t="s">
        <v>3986</v>
      </c>
      <c r="E13281" s="2" t="s">
        <v>1740</v>
      </c>
      <c r="F13281" s="2" t="s">
        <v>1869</v>
      </c>
      <c r="G13281" s="8" t="str">
        <f>IF(COUNTIF('Dam Lines'!A:A,D13281)&gt;0,"Yes","No")</f>
        <v>No</v>
      </c>
      <c r="H13281" s="14" t="s">
        <v>1742</v>
      </c>
      <c r="I13281" s="8" t="str">
        <f t="array" ref="I13281">IF(G13281="Yes",XLOOKUP(D13281,'Dam Lines'!A:A,'Dam Lines'!J:J),"")</f>
        <v/>
      </c>
    </row>
    <row r="13282" hidden="1">
      <c r="A13282" s="11">
        <v>10.0</v>
      </c>
      <c r="B13282" s="3" t="s">
        <v>4409</v>
      </c>
      <c r="C13282" s="2" t="s">
        <v>1823</v>
      </c>
      <c r="D13282" s="3" t="s">
        <v>4286</v>
      </c>
      <c r="E13282" s="2" t="s">
        <v>1740</v>
      </c>
      <c r="F13282" s="2" t="s">
        <v>1869</v>
      </c>
      <c r="G13282" s="8" t="str">
        <f>IF(COUNTIF('Dam Lines'!A:A,D13282)&gt;0,"Yes","No")</f>
        <v>No</v>
      </c>
      <c r="H13282" s="14" t="s">
        <v>1742</v>
      </c>
      <c r="I13282" s="8" t="str">
        <f t="array" ref="I13282">IF(G13282="Yes",XLOOKUP(D13282,'Dam Lines'!A:A,'Dam Lines'!J:J),"")</f>
        <v/>
      </c>
    </row>
    <row r="13283" hidden="1">
      <c r="A13283" s="11">
        <v>11.0</v>
      </c>
      <c r="B13283" s="3" t="s">
        <v>3088</v>
      </c>
      <c r="C13283" s="2" t="s">
        <v>1798</v>
      </c>
      <c r="D13283" s="3" t="s">
        <v>441</v>
      </c>
      <c r="E13283" s="2" t="s">
        <v>1740</v>
      </c>
      <c r="F13283" s="2" t="s">
        <v>1869</v>
      </c>
      <c r="G13283" s="8" t="str">
        <f>IF(COUNTIF('Dam Lines'!A:A,D13283)&gt;0,"Yes","No")</f>
        <v>Yes</v>
      </c>
      <c r="H13283" s="14" t="s">
        <v>1742</v>
      </c>
      <c r="I13283" s="8" t="str">
        <f t="array" ref="I13283">IF(G13283="Yes",XLOOKUP(D13283,'Dam Lines'!A:A,'Dam Lines'!J:J),"")</f>
        <v>DJEDDA</v>
      </c>
    </row>
    <row r="13284" hidden="1">
      <c r="A13284" s="11">
        <v>12.0</v>
      </c>
      <c r="B13284" s="3" t="s">
        <v>4501</v>
      </c>
      <c r="C13284" s="2" t="s">
        <v>3423</v>
      </c>
      <c r="D13284" s="3" t="s">
        <v>4502</v>
      </c>
      <c r="E13284" s="2" t="s">
        <v>1740</v>
      </c>
      <c r="F13284" s="2" t="s">
        <v>1869</v>
      </c>
      <c r="G13284" s="8" t="str">
        <f>IF(COUNTIF('Dam Lines'!A:A,D13284)&gt;0,"Yes","No")</f>
        <v>No</v>
      </c>
      <c r="H13284" s="14" t="s">
        <v>1742</v>
      </c>
      <c r="I13284" s="8" t="str">
        <f t="array" ref="I13284">IF(G13284="Yes",XLOOKUP(D13284,'Dam Lines'!A:A,'Dam Lines'!J:J),"")</f>
        <v/>
      </c>
    </row>
    <row r="13285" hidden="1">
      <c r="A13285" s="11">
        <v>13.0</v>
      </c>
      <c r="B13285" s="3" t="s">
        <v>4503</v>
      </c>
      <c r="C13285" s="2" t="s">
        <v>2347</v>
      </c>
      <c r="D13285" s="3" t="s">
        <v>4504</v>
      </c>
      <c r="E13285" s="2" t="s">
        <v>1740</v>
      </c>
      <c r="F13285" s="2" t="s">
        <v>1869</v>
      </c>
      <c r="G13285" s="8" t="str">
        <f>IF(COUNTIF('Dam Lines'!A:A,D13285)&gt;0,"Yes","No")</f>
        <v>No</v>
      </c>
      <c r="H13285" s="14" t="s">
        <v>1742</v>
      </c>
      <c r="I13285" s="8" t="str">
        <f t="array" ref="I13285">IF(G13285="Yes",XLOOKUP(D13285,'Dam Lines'!A:A,'Dam Lines'!J:J),"")</f>
        <v/>
      </c>
    </row>
    <row r="13286" hidden="1">
      <c r="A13286" s="11">
        <v>1.0</v>
      </c>
      <c r="B13286" s="3" t="s">
        <v>3364</v>
      </c>
      <c r="C13286" s="2" t="s">
        <v>3365</v>
      </c>
      <c r="D13286" s="3" t="s">
        <v>281</v>
      </c>
      <c r="E13286" s="4" t="s">
        <v>1779</v>
      </c>
      <c r="F13286" s="4" t="s">
        <v>2166</v>
      </c>
      <c r="G13286" s="8" t="str">
        <f>IF(COUNTIF('Dam Lines'!A:A,D13286)&gt;0,"Yes","No")</f>
        <v>Yes</v>
      </c>
      <c r="H13286" s="14" t="s">
        <v>1742</v>
      </c>
      <c r="I13286" s="8" t="str">
        <f t="array" ref="I13286">IF(G13286="Yes",XLOOKUP(D13286,'Dam Lines'!A:A,'Dam Lines'!J:J),"")</f>
        <v>CAIDA</v>
      </c>
    </row>
    <row r="13287" hidden="1">
      <c r="A13287" s="11">
        <v>2.0</v>
      </c>
      <c r="B13287" s="3" t="s">
        <v>3407</v>
      </c>
      <c r="C13287" s="2" t="s">
        <v>1798</v>
      </c>
      <c r="D13287" s="3" t="s">
        <v>609</v>
      </c>
      <c r="E13287" s="2" t="s">
        <v>1779</v>
      </c>
      <c r="F13287" s="2" t="s">
        <v>2166</v>
      </c>
      <c r="G13287" s="8" t="str">
        <f>IF(COUNTIF('Dam Lines'!A:A,D13287)&gt;0,"Yes","No")</f>
        <v>Yes</v>
      </c>
      <c r="H13287" s="14" t="s">
        <v>1742</v>
      </c>
      <c r="I13287" s="8" t="str">
        <f t="array" ref="I13287">IF(G13287="Yes",XLOOKUP(D13287,'Dam Lines'!A:A,'Dam Lines'!J:J),"")</f>
        <v>MANAGIYA AL SAFFRA</v>
      </c>
    </row>
    <row r="13288" hidden="1">
      <c r="A13288" s="11">
        <v>3.0</v>
      </c>
      <c r="B13288" s="3" t="s">
        <v>3516</v>
      </c>
      <c r="C13288" s="2" t="s">
        <v>1935</v>
      </c>
      <c r="D13288" s="3" t="s">
        <v>454</v>
      </c>
      <c r="E13288" s="2" t="s">
        <v>1779</v>
      </c>
      <c r="F13288" s="2" t="s">
        <v>2166</v>
      </c>
      <c r="G13288" s="8" t="str">
        <f>IF(COUNTIF('Dam Lines'!A:A,D13288)&gt;0,"Yes","No")</f>
        <v>Yes</v>
      </c>
      <c r="H13288" s="14" t="s">
        <v>1761</v>
      </c>
      <c r="I13288" s="8" t="str">
        <f t="array" ref="I13288">IF(G13288="Yes",XLOOKUP(D13288,'Dam Lines'!A:A,'Dam Lines'!J:J),"")</f>
        <v>TARGUIA</v>
      </c>
    </row>
    <row r="13289" hidden="1">
      <c r="A13289" s="11">
        <v>4.0</v>
      </c>
      <c r="B13289" s="3" t="s">
        <v>3857</v>
      </c>
      <c r="C13289" s="2" t="s">
        <v>3464</v>
      </c>
      <c r="D13289" s="3" t="s">
        <v>244</v>
      </c>
      <c r="E13289" s="2" t="s">
        <v>1779</v>
      </c>
      <c r="F13289" s="2" t="s">
        <v>2166</v>
      </c>
      <c r="G13289" s="8" t="str">
        <f>IF(COUNTIF('Dam Lines'!A:A,D13289)&gt;0,"Yes","No")</f>
        <v>Yes</v>
      </c>
      <c r="H13289" s="14" t="s">
        <v>1742</v>
      </c>
      <c r="I13289" s="8" t="str">
        <f t="array" ref="I13289">IF(G13289="Yes",XLOOKUP(D13289,'Dam Lines'!A:A,'Dam Lines'!J:J),"")</f>
        <v>BASSALA</v>
      </c>
    </row>
    <row r="13290" hidden="1">
      <c r="A13290" s="11">
        <v>5.0</v>
      </c>
      <c r="B13290" s="3" t="s">
        <v>3705</v>
      </c>
      <c r="C13290" s="2" t="s">
        <v>3423</v>
      </c>
      <c r="D13290" s="3" t="s">
        <v>604</v>
      </c>
      <c r="E13290" s="2" t="s">
        <v>1779</v>
      </c>
      <c r="F13290" s="2" t="s">
        <v>2166</v>
      </c>
      <c r="G13290" s="8" t="str">
        <f>IF(COUNTIF('Dam Lines'!A:A,D13290)&gt;0,"Yes","No")</f>
        <v>Yes</v>
      </c>
      <c r="H13290" s="14" t="s">
        <v>1742</v>
      </c>
      <c r="I13290" s="8" t="str">
        <f t="array" ref="I13290">IF(G13290="Yes",XLOOKUP(D13290,'Dam Lines'!A:A,'Dam Lines'!J:J),"")</f>
        <v>KORALINA</v>
      </c>
    </row>
    <row r="13291" hidden="1">
      <c r="A13291" s="11">
        <v>6.0</v>
      </c>
      <c r="B13291" s="3" t="s">
        <v>3608</v>
      </c>
      <c r="C13291" s="2" t="s">
        <v>2151</v>
      </c>
      <c r="D13291" s="3" t="s">
        <v>1220</v>
      </c>
      <c r="E13291" s="2" t="s">
        <v>1779</v>
      </c>
      <c r="F13291" s="2" t="s">
        <v>2166</v>
      </c>
      <c r="G13291" s="8" t="str">
        <f>IF(COUNTIF('Dam Lines'!A:A,D13291)&gt;0,"Yes","No")</f>
        <v>Yes</v>
      </c>
      <c r="H13291" s="14" t="s">
        <v>1742</v>
      </c>
      <c r="I13291" s="8" t="str">
        <f t="array" ref="I13291">IF(G13291="Yes",XLOOKUP(D13291,'Dam Lines'!A:A,'Dam Lines'!J:J),"")</f>
        <v>ADYAA</v>
      </c>
    </row>
    <row r="13292" hidden="1">
      <c r="A13292" s="11">
        <v>7.0</v>
      </c>
      <c r="B13292" s="3" t="s">
        <v>3394</v>
      </c>
      <c r="C13292" s="2" t="s">
        <v>1844</v>
      </c>
      <c r="D13292" s="3" t="s">
        <v>109</v>
      </c>
      <c r="E13292" s="2" t="s">
        <v>1779</v>
      </c>
      <c r="F13292" s="2" t="s">
        <v>2166</v>
      </c>
      <c r="G13292" s="8" t="str">
        <f>IF(COUNTIF('Dam Lines'!A:A,D13292)&gt;0,"Yes","No")</f>
        <v>Yes</v>
      </c>
      <c r="H13292" s="14" t="s">
        <v>1742</v>
      </c>
      <c r="I13292" s="8" t="str">
        <f t="array" ref="I13292">IF(G13292="Yes",XLOOKUP(D13292,'Dam Lines'!A:A,'Dam Lines'!J:J),"")</f>
        <v>ASTRALE</v>
      </c>
    </row>
    <row r="13293" hidden="1">
      <c r="A13293" s="11">
        <v>8.0</v>
      </c>
      <c r="B13293" s="3" t="s">
        <v>3456</v>
      </c>
      <c r="C13293" s="2" t="s">
        <v>1817</v>
      </c>
      <c r="D13293" s="3" t="s">
        <v>3457</v>
      </c>
      <c r="E13293" s="2" t="s">
        <v>1779</v>
      </c>
      <c r="F13293" s="2" t="s">
        <v>2166</v>
      </c>
      <c r="G13293" s="8" t="str">
        <f>IF(COUNTIF('Dam Lines'!A:A,D13293)&gt;0,"Yes","No")</f>
        <v>No</v>
      </c>
      <c r="H13293" s="14" t="s">
        <v>1742</v>
      </c>
      <c r="I13293" s="8" t="str">
        <f t="array" ref="I13293">IF(G13293="Yes",XLOOKUP(D13293,'Dam Lines'!A:A,'Dam Lines'!J:J),"")</f>
        <v/>
      </c>
    </row>
    <row r="13294" hidden="1">
      <c r="A13294" s="11">
        <v>9.0</v>
      </c>
      <c r="B13294" s="3" t="s">
        <v>4066</v>
      </c>
      <c r="C13294" s="2" t="s">
        <v>1817</v>
      </c>
      <c r="D13294" s="3" t="s">
        <v>2952</v>
      </c>
      <c r="E13294" s="2" t="s">
        <v>1779</v>
      </c>
      <c r="F13294" s="2" t="s">
        <v>2166</v>
      </c>
      <c r="G13294" s="8" t="str">
        <f>IF(COUNTIF('Dam Lines'!A:A,D13294)&gt;0,"Yes","No")</f>
        <v>Yes</v>
      </c>
      <c r="H13294" s="14" t="s">
        <v>1761</v>
      </c>
      <c r="I13294" s="8" t="str">
        <f t="array" ref="I13294">IF(G13294="Yes",XLOOKUP(D13294,'Dam Lines'!A:A,'Dam Lines'!J:J),"")</f>
        <v>DAHSHUR</v>
      </c>
    </row>
    <row r="13295" hidden="1">
      <c r="A13295" s="11">
        <v>10.0</v>
      </c>
      <c r="B13295" s="3" t="s">
        <v>3824</v>
      </c>
      <c r="C13295" s="2" t="s">
        <v>3423</v>
      </c>
      <c r="D13295" s="3" t="s">
        <v>708</v>
      </c>
      <c r="E13295" s="2" t="s">
        <v>1779</v>
      </c>
      <c r="F13295" s="2" t="s">
        <v>2166</v>
      </c>
      <c r="G13295" s="8" t="str">
        <f>IF(COUNTIF('Dam Lines'!A:A,D13295)&gt;0,"Yes","No")</f>
        <v>Yes</v>
      </c>
      <c r="H13295" s="14" t="s">
        <v>1742</v>
      </c>
      <c r="I13295" s="8" t="str">
        <f t="array" ref="I13295">IF(G13295="Yes",XLOOKUP(D13295,'Dam Lines'!A:A,'Dam Lines'!J:J),"")</f>
        <v>NASECHKA</v>
      </c>
    </row>
    <row r="13296" hidden="1">
      <c r="A13296" s="11">
        <v>11.0</v>
      </c>
      <c r="B13296" s="3" t="s">
        <v>3676</v>
      </c>
      <c r="C13296" s="2" t="s">
        <v>3071</v>
      </c>
      <c r="D13296" s="3" t="s">
        <v>798</v>
      </c>
      <c r="E13296" s="2" t="s">
        <v>1779</v>
      </c>
      <c r="F13296" s="2" t="s">
        <v>2166</v>
      </c>
      <c r="G13296" s="8" t="str">
        <f>IF(COUNTIF('Dam Lines'!A:A,D13296)&gt;0,"Yes","No")</f>
        <v>Yes</v>
      </c>
      <c r="H13296" s="14" t="s">
        <v>1742</v>
      </c>
      <c r="I13296" s="8" t="str">
        <f t="array" ref="I13296">IF(G13296="Yes",XLOOKUP(D13296,'Dam Lines'!A:A,'Dam Lines'!J:J),"")</f>
        <v>QOSHEEYYA</v>
      </c>
    </row>
    <row r="13297" hidden="1">
      <c r="A13297" s="11">
        <v>12.0</v>
      </c>
      <c r="B13297" s="3" t="s">
        <v>3211</v>
      </c>
      <c r="C13297" s="2" t="s">
        <v>1744</v>
      </c>
      <c r="D13297" s="3" t="s">
        <v>2871</v>
      </c>
      <c r="E13297" s="2" t="s">
        <v>1779</v>
      </c>
      <c r="F13297" s="2" t="s">
        <v>2166</v>
      </c>
      <c r="G13297" s="8" t="str">
        <f>IF(COUNTIF('Dam Lines'!A:A,D13297)&gt;0,"Yes","No")</f>
        <v>Yes</v>
      </c>
      <c r="H13297" s="14" t="s">
        <v>1761</v>
      </c>
      <c r="I13297" s="8" t="str">
        <f t="array" ref="I13297">IF(G13297="Yes",XLOOKUP(D13297,'Dam Lines'!A:A,'Dam Lines'!J:J),"")</f>
        <v>ELSINORE ROSE</v>
      </c>
    </row>
    <row r="13298" hidden="1">
      <c r="A13298" s="11">
        <v>13.0</v>
      </c>
      <c r="B13298" s="3" t="s">
        <v>3878</v>
      </c>
      <c r="C13298" s="2" t="s">
        <v>3494</v>
      </c>
      <c r="D13298" s="3" t="s">
        <v>3879</v>
      </c>
      <c r="E13298" s="2" t="s">
        <v>1779</v>
      </c>
      <c r="F13298" s="2" t="s">
        <v>2166</v>
      </c>
      <c r="G13298" s="8" t="str">
        <f>IF(COUNTIF('Dam Lines'!A:A,D13298)&gt;0,"Yes","No")</f>
        <v>No</v>
      </c>
      <c r="H13298" s="14" t="s">
        <v>1742</v>
      </c>
      <c r="I13298" s="8" t="str">
        <f t="array" ref="I13298">IF(G13298="Yes",XLOOKUP(D13298,'Dam Lines'!A:A,'Dam Lines'!J:J),"")</f>
        <v/>
      </c>
    </row>
    <row r="13299" hidden="1">
      <c r="A13299" s="11">
        <v>14.0</v>
      </c>
      <c r="B13299" s="3" t="s">
        <v>4096</v>
      </c>
      <c r="C13299" s="2" t="s">
        <v>1886</v>
      </c>
      <c r="D13299" s="3" t="s">
        <v>226</v>
      </c>
      <c r="E13299" s="2" t="s">
        <v>1779</v>
      </c>
      <c r="F13299" s="2" t="s">
        <v>2166</v>
      </c>
      <c r="G13299" s="8" t="str">
        <f>IF(COUNTIF('Dam Lines'!A:A,D13299)&gt;0,"Yes","No")</f>
        <v>Yes</v>
      </c>
      <c r="H13299" s="14" t="s">
        <v>1742</v>
      </c>
      <c r="I13299" s="8" t="str">
        <f t="array" ref="I13299">IF(G13299="Yes",XLOOKUP(D13299,'Dam Lines'!A:A,'Dam Lines'!J:J),"")</f>
        <v>MADOU</v>
      </c>
    </row>
    <row r="13300" hidden="1">
      <c r="A13300" s="11">
        <v>1.0</v>
      </c>
      <c r="B13300" s="3" t="s">
        <v>4065</v>
      </c>
      <c r="C13300" s="2" t="s">
        <v>1908</v>
      </c>
      <c r="D13300" s="3" t="s">
        <v>224</v>
      </c>
      <c r="E13300" s="4" t="s">
        <v>1779</v>
      </c>
      <c r="F13300" s="4" t="s">
        <v>1818</v>
      </c>
      <c r="G13300" s="8" t="str">
        <f>IF(COUNTIF('Dam Lines'!A:A,D13300)&gt;0,"Yes","No")</f>
        <v>Yes</v>
      </c>
      <c r="H13300" s="14" t="s">
        <v>1742</v>
      </c>
      <c r="I13300" s="8" t="str">
        <f t="array" ref="I13300">IF(G13300="Yes",XLOOKUP(D13300,'Dam Lines'!A:A,'Dam Lines'!J:J),"")</f>
        <v>NEVADA II</v>
      </c>
    </row>
    <row r="13301" hidden="1">
      <c r="A13301" s="11">
        <v>2.0</v>
      </c>
      <c r="B13301" s="3" t="s">
        <v>3072</v>
      </c>
      <c r="C13301" s="2" t="s">
        <v>1752</v>
      </c>
      <c r="D13301" s="3" t="s">
        <v>1948</v>
      </c>
      <c r="E13301" s="2" t="s">
        <v>1779</v>
      </c>
      <c r="F13301" s="2" t="s">
        <v>1818</v>
      </c>
      <c r="G13301" s="8" t="str">
        <f>IF(COUNTIF('Dam Lines'!A:A,D13301)&gt;0,"Yes","No")</f>
        <v>No</v>
      </c>
      <c r="H13301" s="14" t="s">
        <v>1742</v>
      </c>
      <c r="I13301" s="8" t="str">
        <f t="array" ref="I13301">IF(G13301="Yes",XLOOKUP(D13301,'Dam Lines'!A:A,'Dam Lines'!J:J),"")</f>
        <v/>
      </c>
    </row>
    <row r="13302" hidden="1">
      <c r="A13302" s="11">
        <v>3.0</v>
      </c>
      <c r="B13302" s="3" t="s">
        <v>3027</v>
      </c>
      <c r="C13302" s="2" t="s">
        <v>2303</v>
      </c>
      <c r="D13302" s="3" t="s">
        <v>888</v>
      </c>
      <c r="E13302" s="2" t="s">
        <v>1779</v>
      </c>
      <c r="F13302" s="2" t="s">
        <v>1818</v>
      </c>
      <c r="G13302" s="8" t="str">
        <f>IF(COUNTIF('Dam Lines'!A:A,D13302)&gt;0,"Yes","No")</f>
        <v>Yes</v>
      </c>
      <c r="H13302" s="14" t="s">
        <v>1742</v>
      </c>
      <c r="I13302" s="8" t="str">
        <f t="array" ref="I13302">IF(G13302="Yes",XLOOKUP(D13302,'Dam Lines'!A:A,'Dam Lines'!J:J),"")</f>
        <v>CH'TANA</v>
      </c>
    </row>
    <row r="13303" hidden="1">
      <c r="A13303" s="11">
        <v>4.0</v>
      </c>
      <c r="B13303" s="3" t="s">
        <v>4071</v>
      </c>
      <c r="C13303" s="2" t="s">
        <v>2923</v>
      </c>
      <c r="D13303" s="3" t="s">
        <v>51</v>
      </c>
      <c r="E13303" s="2" t="s">
        <v>1779</v>
      </c>
      <c r="F13303" s="2" t="s">
        <v>1818</v>
      </c>
      <c r="G13303" s="8" t="str">
        <f>IF(COUNTIF('Dam Lines'!A:A,D13303)&gt;0,"Yes","No")</f>
        <v>Yes</v>
      </c>
      <c r="H13303" s="14" t="s">
        <v>1761</v>
      </c>
      <c r="I13303" s="8" t="str">
        <f t="array" ref="I13303">IF(G13303="Yes",XLOOKUP(D13303,'Dam Lines'!A:A,'Dam Lines'!J:J),"")</f>
        <v>ELOA</v>
      </c>
    </row>
    <row r="13304" hidden="1">
      <c r="A13304" s="11">
        <v>5.0</v>
      </c>
      <c r="B13304" s="3" t="s">
        <v>4418</v>
      </c>
      <c r="C13304" s="2" t="s">
        <v>3288</v>
      </c>
      <c r="D13304" s="3" t="s">
        <v>15</v>
      </c>
      <c r="E13304" s="2" t="s">
        <v>1779</v>
      </c>
      <c r="F13304" s="2" t="s">
        <v>1818</v>
      </c>
      <c r="G13304" s="8" t="str">
        <f>IF(COUNTIF('Dam Lines'!A:A,D13304)&gt;0,"Yes","No")</f>
        <v>Yes</v>
      </c>
      <c r="H13304" s="14" t="s">
        <v>1761</v>
      </c>
      <c r="I13304" s="8" t="str">
        <f t="array" ref="I13304">IF(G13304="Yes",XLOOKUP(D13304,'Dam Lines'!A:A,'Dam Lines'!J:J),"")</f>
        <v>NEVADA II</v>
      </c>
    </row>
    <row r="13305" hidden="1">
      <c r="A13305" s="11">
        <v>6.0</v>
      </c>
      <c r="B13305" s="3" t="s">
        <v>4505</v>
      </c>
      <c r="C13305" s="2" t="s">
        <v>3494</v>
      </c>
      <c r="D13305" s="3" t="s">
        <v>1311</v>
      </c>
      <c r="E13305" s="2" t="s">
        <v>1779</v>
      </c>
      <c r="F13305" s="2" t="s">
        <v>1818</v>
      </c>
      <c r="G13305" s="8" t="str">
        <f>IF(COUNTIF('Dam Lines'!A:A,D13305)&gt;0,"Yes","No")</f>
        <v>Yes</v>
      </c>
      <c r="H13305" s="14" t="s">
        <v>1742</v>
      </c>
      <c r="I13305" s="8" t="str">
        <f t="array" ref="I13305">IF(G13305="Yes",XLOOKUP(D13305,'Dam Lines'!A:A,'Dam Lines'!J:J),"")</f>
        <v>PHILIPPA</v>
      </c>
    </row>
    <row r="13306" hidden="1">
      <c r="A13306" s="11">
        <v>7.0</v>
      </c>
      <c r="B13306" s="3" t="s">
        <v>4217</v>
      </c>
      <c r="C13306" s="2" t="s">
        <v>4218</v>
      </c>
      <c r="D13306" s="3" t="s">
        <v>828</v>
      </c>
      <c r="E13306" s="2" t="s">
        <v>1779</v>
      </c>
      <c r="F13306" s="2" t="s">
        <v>1818</v>
      </c>
      <c r="G13306" s="8" t="str">
        <f>IF(COUNTIF('Dam Lines'!A:A,D13306)&gt;0,"Yes","No")</f>
        <v>Yes</v>
      </c>
      <c r="H13306" s="14" t="s">
        <v>1761</v>
      </c>
      <c r="I13306" s="8" t="str">
        <f t="array" ref="I13306">IF(G13306="Yes",XLOOKUP(D13306,'Dam Lines'!A:A,'Dam Lines'!J:J),"")</f>
        <v>DAHSHUR</v>
      </c>
    </row>
    <row r="13307" hidden="1">
      <c r="A13307" s="11">
        <v>8.0</v>
      </c>
      <c r="B13307" s="3" t="s">
        <v>4506</v>
      </c>
      <c r="C13307" s="2" t="s">
        <v>1908</v>
      </c>
      <c r="D13307" s="3" t="s">
        <v>4199</v>
      </c>
      <c r="E13307" s="2" t="s">
        <v>1779</v>
      </c>
      <c r="F13307" s="2" t="s">
        <v>1818</v>
      </c>
      <c r="G13307" s="8" t="str">
        <f>IF(COUNTIF('Dam Lines'!A:A,D13307)&gt;0,"Yes","No")</f>
        <v>No</v>
      </c>
      <c r="H13307" s="14" t="s">
        <v>1742</v>
      </c>
      <c r="I13307" s="8" t="str">
        <f t="array" ref="I13307">IF(G13307="Yes",XLOOKUP(D13307,'Dam Lines'!A:A,'Dam Lines'!J:J),"")</f>
        <v/>
      </c>
    </row>
    <row r="13308" hidden="1">
      <c r="A13308" s="11">
        <v>9.0</v>
      </c>
      <c r="B13308" s="3" t="s">
        <v>4221</v>
      </c>
      <c r="C13308" s="2" t="s">
        <v>3982</v>
      </c>
      <c r="D13308" s="3" t="s">
        <v>742</v>
      </c>
      <c r="E13308" s="2" t="s">
        <v>1779</v>
      </c>
      <c r="F13308" s="2" t="s">
        <v>1818</v>
      </c>
      <c r="G13308" s="8" t="str">
        <f>IF(COUNTIF('Dam Lines'!A:A,D13308)&gt;0,"Yes","No")</f>
        <v>Yes</v>
      </c>
      <c r="H13308" s="14" t="s">
        <v>1742</v>
      </c>
      <c r="I13308" s="8" t="str">
        <f t="array" ref="I13308">IF(G13308="Yes",XLOOKUP(D13308,'Dam Lines'!A:A,'Dam Lines'!J:J),"")</f>
        <v>FATMA</v>
      </c>
    </row>
    <row r="13309" hidden="1">
      <c r="A13309" s="11">
        <v>10.0</v>
      </c>
      <c r="B13309" s="3" t="s">
        <v>3692</v>
      </c>
      <c r="C13309" s="2" t="s">
        <v>1886</v>
      </c>
      <c r="D13309" s="3" t="s">
        <v>619</v>
      </c>
      <c r="E13309" s="2" t="s">
        <v>1779</v>
      </c>
      <c r="F13309" s="2" t="s">
        <v>1818</v>
      </c>
      <c r="G13309" s="8" t="str">
        <f>IF(COUNTIF('Dam Lines'!A:A,D13309)&gt;0,"Yes","No")</f>
        <v>Yes</v>
      </c>
      <c r="H13309" s="14" t="s">
        <v>1742</v>
      </c>
      <c r="I13309" s="8" t="str">
        <f t="array" ref="I13309">IF(G13309="Yes",XLOOKUP(D13309,'Dam Lines'!A:A,'Dam Lines'!J:J),"")</f>
        <v>ALBA</v>
      </c>
    </row>
    <row r="13310" hidden="1">
      <c r="A13310" s="11">
        <v>1.0</v>
      </c>
      <c r="B13310" s="3" t="s">
        <v>4370</v>
      </c>
      <c r="C13310" s="2" t="s">
        <v>1980</v>
      </c>
      <c r="D13310" s="3" t="s">
        <v>362</v>
      </c>
      <c r="E13310" s="4" t="s">
        <v>1740</v>
      </c>
      <c r="F13310" s="4" t="s">
        <v>1741</v>
      </c>
      <c r="G13310" s="8" t="str">
        <f>IF(COUNTIF('Dam Lines'!A:A,D13310)&gt;0,"Yes","No")</f>
        <v>Yes</v>
      </c>
      <c r="H13310" s="14" t="s">
        <v>1742</v>
      </c>
      <c r="I13310" s="8" t="str">
        <f t="array" ref="I13310">IF(G13310="Yes",XLOOKUP(D13310,'Dam Lines'!A:A,'Dam Lines'!J:J),"")</f>
        <v>NEVADA II</v>
      </c>
    </row>
    <row r="13311" hidden="1">
      <c r="A13311" s="11">
        <v>2.0</v>
      </c>
      <c r="B13311" s="3" t="s">
        <v>4252</v>
      </c>
      <c r="C13311" s="2" t="s">
        <v>1980</v>
      </c>
      <c r="D13311" s="3" t="s">
        <v>4253</v>
      </c>
      <c r="E13311" s="2" t="s">
        <v>1740</v>
      </c>
      <c r="F13311" s="2" t="s">
        <v>1741</v>
      </c>
      <c r="G13311" s="8" t="str">
        <f>IF(COUNTIF('Dam Lines'!A:A,D13311)&gt;0,"Yes","No")</f>
        <v>No</v>
      </c>
      <c r="H13311" s="14" t="s">
        <v>1742</v>
      </c>
      <c r="I13311" s="8" t="str">
        <f t="array" ref="I13311">IF(G13311="Yes",XLOOKUP(D13311,'Dam Lines'!A:A,'Dam Lines'!J:J),"")</f>
        <v/>
      </c>
    </row>
    <row r="13312" hidden="1">
      <c r="A13312" s="11">
        <v>3.0</v>
      </c>
      <c r="B13312" s="3" t="s">
        <v>4303</v>
      </c>
      <c r="C13312" s="2" t="s">
        <v>3423</v>
      </c>
      <c r="D13312" s="3" t="s">
        <v>435</v>
      </c>
      <c r="E13312" s="2" t="s">
        <v>1740</v>
      </c>
      <c r="F13312" s="2" t="s">
        <v>1741</v>
      </c>
      <c r="G13312" s="8" t="str">
        <f>IF(COUNTIF('Dam Lines'!A:A,D13312)&gt;0,"Yes","No")</f>
        <v>Yes</v>
      </c>
      <c r="H13312" s="14" t="s">
        <v>1742</v>
      </c>
      <c r="I13312" s="8" t="str">
        <f t="array" ref="I13312">IF(G13312="Yes",XLOOKUP(D13312,'Dam Lines'!A:A,'Dam Lines'!J:J),"")</f>
        <v>GAZELLA II</v>
      </c>
    </row>
    <row r="13313" hidden="1">
      <c r="A13313" s="11">
        <v>4.0</v>
      </c>
      <c r="B13313" s="3" t="s">
        <v>4177</v>
      </c>
      <c r="C13313" s="2" t="s">
        <v>1798</v>
      </c>
      <c r="D13313" s="3" t="s">
        <v>422</v>
      </c>
      <c r="E13313" s="2" t="s">
        <v>1740</v>
      </c>
      <c r="F13313" s="2" t="s">
        <v>1741</v>
      </c>
      <c r="G13313" s="8" t="str">
        <f>IF(COUNTIF('Dam Lines'!A:A,D13313)&gt;0,"Yes","No")</f>
        <v>Yes</v>
      </c>
      <c r="H13313" s="14" t="s">
        <v>1742</v>
      </c>
      <c r="I13313" s="8" t="str">
        <f t="array" ref="I13313">IF(G13313="Yes",XLOOKUP(D13313,'Dam Lines'!A:A,'Dam Lines'!J:J),"")</f>
        <v>TRYNCZA</v>
      </c>
    </row>
    <row r="13314" hidden="1">
      <c r="A13314" s="11">
        <v>5.0</v>
      </c>
      <c r="B13314" s="3" t="s">
        <v>3735</v>
      </c>
      <c r="C13314" s="2" t="s">
        <v>1744</v>
      </c>
      <c r="D13314" s="3" t="s">
        <v>3736</v>
      </c>
      <c r="E13314" s="2" t="s">
        <v>1740</v>
      </c>
      <c r="F13314" s="2" t="s">
        <v>1741</v>
      </c>
      <c r="G13314" s="8" t="str">
        <f>IF(COUNTIF('Dam Lines'!A:A,D13314)&gt;0,"Yes","No")</f>
        <v>No</v>
      </c>
      <c r="H13314" s="14" t="s">
        <v>1742</v>
      </c>
      <c r="I13314" s="8" t="str">
        <f t="array" ref="I13314">IF(G13314="Yes",XLOOKUP(D13314,'Dam Lines'!A:A,'Dam Lines'!J:J),"")</f>
        <v/>
      </c>
    </row>
    <row r="13315" hidden="1">
      <c r="A13315" s="11">
        <v>6.0</v>
      </c>
      <c r="B13315" s="3" t="s">
        <v>4325</v>
      </c>
      <c r="C13315" s="2" t="s">
        <v>1991</v>
      </c>
      <c r="D13315" s="3" t="s">
        <v>4326</v>
      </c>
      <c r="E13315" s="2" t="s">
        <v>1740</v>
      </c>
      <c r="F13315" s="2" t="s">
        <v>1741</v>
      </c>
      <c r="G13315" s="8" t="str">
        <f>IF(COUNTIF('Dam Lines'!A:A,D13315)&gt;0,"Yes","No")</f>
        <v>No</v>
      </c>
      <c r="H13315" s="14" t="s">
        <v>1761</v>
      </c>
      <c r="I13315" s="8" t="str">
        <f t="array" ref="I13315">IF(G13315="Yes",XLOOKUP(D13315,'Dam Lines'!A:A,'Dam Lines'!J:J),"")</f>
        <v/>
      </c>
    </row>
    <row r="13316" hidden="1">
      <c r="A13316" s="11">
        <v>7.0</v>
      </c>
      <c r="B13316" s="3" t="s">
        <v>4507</v>
      </c>
      <c r="C13316" s="2" t="s">
        <v>4508</v>
      </c>
      <c r="D13316" s="3" t="s">
        <v>4509</v>
      </c>
      <c r="E13316" s="2" t="s">
        <v>1740</v>
      </c>
      <c r="F13316" s="2" t="s">
        <v>1741</v>
      </c>
      <c r="G13316" s="8" t="str">
        <f>IF(COUNTIF('Dam Lines'!A:A,D13316)&gt;0,"Yes","No")</f>
        <v>No</v>
      </c>
      <c r="H13316" s="14" t="s">
        <v>1742</v>
      </c>
      <c r="I13316" s="8" t="str">
        <f t="array" ref="I13316">IF(G13316="Yes",XLOOKUP(D13316,'Dam Lines'!A:A,'Dam Lines'!J:J),"")</f>
        <v/>
      </c>
    </row>
    <row r="13317" hidden="1">
      <c r="A13317" s="11">
        <v>8.0</v>
      </c>
      <c r="B13317" s="3" t="s">
        <v>4510</v>
      </c>
      <c r="C13317" s="2" t="s">
        <v>1980</v>
      </c>
      <c r="D13317" s="3" t="s">
        <v>4511</v>
      </c>
      <c r="E13317" s="2" t="s">
        <v>1740</v>
      </c>
      <c r="F13317" s="2" t="s">
        <v>1741</v>
      </c>
      <c r="G13317" s="8" t="str">
        <f>IF(COUNTIF('Dam Lines'!A:A,D13317)&gt;0,"Yes","No")</f>
        <v>No</v>
      </c>
      <c r="H13317" s="14" t="s">
        <v>1761</v>
      </c>
      <c r="I13317" s="8" t="str">
        <f t="array" ref="I13317">IF(G13317="Yes",XLOOKUP(D13317,'Dam Lines'!A:A,'Dam Lines'!J:J),"")</f>
        <v/>
      </c>
    </row>
    <row r="13318" hidden="1">
      <c r="A13318" s="11">
        <v>9.0</v>
      </c>
      <c r="B13318" s="3" t="s">
        <v>4512</v>
      </c>
      <c r="C13318" s="2" t="s">
        <v>1980</v>
      </c>
      <c r="D13318" s="3" t="s">
        <v>4513</v>
      </c>
      <c r="E13318" s="2" t="s">
        <v>1740</v>
      </c>
      <c r="F13318" s="2" t="s">
        <v>1741</v>
      </c>
      <c r="G13318" s="8" t="str">
        <f>IF(COUNTIF('Dam Lines'!A:A,D13318)&gt;0,"Yes","No")</f>
        <v>No</v>
      </c>
      <c r="H13318" s="14" t="s">
        <v>1761</v>
      </c>
      <c r="I13318" s="8" t="str">
        <f t="array" ref="I13318">IF(G13318="Yes",XLOOKUP(D13318,'Dam Lines'!A:A,'Dam Lines'!J:J),"")</f>
        <v/>
      </c>
    </row>
    <row r="13319" hidden="1">
      <c r="A13319" s="11">
        <v>10.0</v>
      </c>
      <c r="B13319" s="3" t="s">
        <v>4381</v>
      </c>
      <c r="C13319" s="2" t="s">
        <v>1962</v>
      </c>
      <c r="D13319" s="3" t="s">
        <v>1245</v>
      </c>
      <c r="E13319" s="2" t="s">
        <v>1740</v>
      </c>
      <c r="F13319" s="2" t="s">
        <v>1741</v>
      </c>
      <c r="G13319" s="8" t="str">
        <f>IF(COUNTIF('Dam Lines'!A:A,D13319)&gt;0,"Yes","No")</f>
        <v>Yes</v>
      </c>
      <c r="H13319" s="14" t="s">
        <v>1742</v>
      </c>
      <c r="I13319" s="8" t="str">
        <f t="array" ref="I13319">IF(G13319="Yes",XLOOKUP(D13319,'Dam Lines'!A:A,'Dam Lines'!J:J),"")</f>
        <v>ALTHEA</v>
      </c>
    </row>
    <row r="13320" hidden="1">
      <c r="A13320" s="11">
        <v>11.0</v>
      </c>
      <c r="B13320" s="3" t="s">
        <v>4207</v>
      </c>
      <c r="C13320" s="2" t="s">
        <v>1752</v>
      </c>
      <c r="D13320" s="3" t="s">
        <v>805</v>
      </c>
      <c r="E13320" s="2" t="s">
        <v>1740</v>
      </c>
      <c r="F13320" s="2" t="s">
        <v>1741</v>
      </c>
      <c r="G13320" s="8" t="str">
        <f>IF(COUNTIF('Dam Lines'!A:A,D13320)&gt;0,"Yes","No")</f>
        <v>Yes</v>
      </c>
      <c r="H13320" s="14" t="s">
        <v>1742</v>
      </c>
      <c r="I13320" s="8" t="str">
        <f t="array" ref="I13320">IF(G13320="Yes",XLOOKUP(D13320,'Dam Lines'!A:A,'Dam Lines'!J:J),"")</f>
        <v>LEILAYA</v>
      </c>
    </row>
    <row r="13321" hidden="1">
      <c r="A13321" s="11">
        <v>12.0</v>
      </c>
      <c r="B13321" s="3" t="s">
        <v>4357</v>
      </c>
      <c r="C13321" s="2" t="s">
        <v>1844</v>
      </c>
      <c r="D13321" s="3" t="s">
        <v>351</v>
      </c>
      <c r="E13321" s="2" t="s">
        <v>1740</v>
      </c>
      <c r="F13321" s="2" t="s">
        <v>1741</v>
      </c>
      <c r="G13321" s="8" t="str">
        <f>IF(COUNTIF('Dam Lines'!A:A,D13321)&gt;0,"Yes","No")</f>
        <v>Yes</v>
      </c>
      <c r="H13321" s="14" t="s">
        <v>1761</v>
      </c>
      <c r="I13321" s="8" t="str">
        <f t="array" ref="I13321">IF(G13321="Yes",XLOOKUP(D13321,'Dam Lines'!A:A,'Dam Lines'!J:J),"")</f>
        <v>ARABELLE</v>
      </c>
    </row>
    <row r="13322" hidden="1">
      <c r="A13322" s="11">
        <v>13.0</v>
      </c>
      <c r="B13322" s="3" t="s">
        <v>3842</v>
      </c>
      <c r="C13322" s="2" t="s">
        <v>1754</v>
      </c>
      <c r="D13322" s="3" t="s">
        <v>3843</v>
      </c>
      <c r="E13322" s="2" t="s">
        <v>1740</v>
      </c>
      <c r="F13322" s="2" t="s">
        <v>1741</v>
      </c>
      <c r="G13322" s="8" t="str">
        <f>IF(COUNTIF('Dam Lines'!A:A,D13322)&gt;0,"Yes","No")</f>
        <v>No</v>
      </c>
      <c r="H13322" s="14" t="s">
        <v>1761</v>
      </c>
      <c r="I13322" s="8" t="str">
        <f t="array" ref="I13322">IF(G13322="Yes",XLOOKUP(D13322,'Dam Lines'!A:A,'Dam Lines'!J:J),"")</f>
        <v/>
      </c>
    </row>
    <row r="13323" hidden="1">
      <c r="A13323" s="11">
        <v>14.0</v>
      </c>
      <c r="B13323" s="3" t="s">
        <v>2940</v>
      </c>
      <c r="C13323" s="2" t="s">
        <v>1744</v>
      </c>
      <c r="D13323" s="3" t="s">
        <v>2941</v>
      </c>
      <c r="E13323" s="2" t="s">
        <v>1740</v>
      </c>
      <c r="F13323" s="2" t="s">
        <v>1741</v>
      </c>
      <c r="G13323" s="8" t="str">
        <f>IF(COUNTIF('Dam Lines'!A:A,D13323)&gt;0,"Yes","No")</f>
        <v>No</v>
      </c>
      <c r="H13323" s="14" t="s">
        <v>1761</v>
      </c>
      <c r="I13323" s="8" t="str">
        <f t="array" ref="I13323">IF(G13323="Yes",XLOOKUP(D13323,'Dam Lines'!A:A,'Dam Lines'!J:J),"")</f>
        <v/>
      </c>
    </row>
    <row r="13324" hidden="1">
      <c r="A13324" s="11">
        <v>15.0</v>
      </c>
      <c r="B13324" s="3" t="s">
        <v>4514</v>
      </c>
      <c r="C13324" s="2" t="s">
        <v>2202</v>
      </c>
      <c r="D13324" s="3" t="s">
        <v>539</v>
      </c>
      <c r="E13324" s="2" t="s">
        <v>1740</v>
      </c>
      <c r="F13324" s="2" t="s">
        <v>1741</v>
      </c>
      <c r="G13324" s="8" t="str">
        <f>IF(COUNTIF('Dam Lines'!A:A,D13324)&gt;0,"Yes","No")</f>
        <v>Yes</v>
      </c>
      <c r="H13324" s="14" t="s">
        <v>1742</v>
      </c>
      <c r="I13324" s="8" t="str">
        <f t="array" ref="I13324">IF(G13324="Yes",XLOOKUP(D13324,'Dam Lines'!A:A,'Dam Lines'!J:J),"")</f>
        <v>FADJURLENE</v>
      </c>
    </row>
    <row r="13325" hidden="1">
      <c r="A13325" s="11">
        <v>16.0</v>
      </c>
      <c r="B13325" s="3" t="s">
        <v>4332</v>
      </c>
      <c r="C13325" s="2" t="s">
        <v>1962</v>
      </c>
      <c r="D13325" s="3" t="s">
        <v>257</v>
      </c>
      <c r="E13325" s="2" t="s">
        <v>1740</v>
      </c>
      <c r="F13325" s="2" t="s">
        <v>1741</v>
      </c>
      <c r="G13325" s="8" t="str">
        <f>IF(COUNTIF('Dam Lines'!A:A,D13325)&gt;0,"Yes","No")</f>
        <v>Yes</v>
      </c>
      <c r="H13325" s="14" t="s">
        <v>1742</v>
      </c>
      <c r="I13325" s="8" t="str">
        <f t="array" ref="I13325">IF(G13325="Yes",XLOOKUP(D13325,'Dam Lines'!A:A,'Dam Lines'!J:J),"")</f>
        <v>DEBORAH IV</v>
      </c>
    </row>
    <row r="13326" hidden="1">
      <c r="A13326" s="11">
        <v>1.0</v>
      </c>
      <c r="B13326" s="3" t="s">
        <v>4302</v>
      </c>
      <c r="C13326" s="2" t="s">
        <v>2804</v>
      </c>
      <c r="D13326" s="3" t="s">
        <v>197</v>
      </c>
      <c r="E13326" s="4" t="s">
        <v>1779</v>
      </c>
      <c r="F13326" s="4" t="s">
        <v>1741</v>
      </c>
      <c r="G13326" s="8" t="str">
        <f>IF(COUNTIF('Dam Lines'!A:A,D13326)&gt;0,"Yes","No")</f>
        <v>Yes</v>
      </c>
      <c r="H13326" s="14" t="s">
        <v>1742</v>
      </c>
      <c r="I13326" s="8" t="str">
        <f t="array" ref="I13326">IF(G13326="Yes",XLOOKUP(D13326,'Dam Lines'!A:A,'Dam Lines'!J:J),"")</f>
        <v>BR BINT CHLOSTA</v>
      </c>
    </row>
    <row r="13327" hidden="1">
      <c r="A13327" s="11">
        <v>2.0</v>
      </c>
      <c r="B13327" s="3" t="s">
        <v>3757</v>
      </c>
      <c r="C13327" s="2" t="s">
        <v>1962</v>
      </c>
      <c r="D13327" s="3" t="s">
        <v>118</v>
      </c>
      <c r="E13327" s="2" t="s">
        <v>1779</v>
      </c>
      <c r="F13327" s="2" t="s">
        <v>1741</v>
      </c>
      <c r="G13327" s="8" t="str">
        <f>IF(COUNTIF('Dam Lines'!A:A,D13327)&gt;0,"Yes","No")</f>
        <v>Yes</v>
      </c>
      <c r="H13327" s="14" t="s">
        <v>1761</v>
      </c>
      <c r="I13327" s="8" t="str">
        <f t="array" ref="I13327">IF(G13327="Yes",XLOOKUP(D13327,'Dam Lines'!A:A,'Dam Lines'!J:J),"")</f>
        <v>SAPINA</v>
      </c>
    </row>
    <row r="13328" hidden="1">
      <c r="A13328" s="11">
        <v>3.0</v>
      </c>
      <c r="B13328" s="3" t="s">
        <v>3833</v>
      </c>
      <c r="C13328" s="2" t="s">
        <v>1962</v>
      </c>
      <c r="D13328" s="3" t="s">
        <v>370</v>
      </c>
      <c r="E13328" s="2" t="s">
        <v>1779</v>
      </c>
      <c r="F13328" s="2" t="s">
        <v>1741</v>
      </c>
      <c r="G13328" s="8" t="str">
        <f>IF(COUNTIF('Dam Lines'!A:A,D13328)&gt;0,"Yes","No")</f>
        <v>Yes</v>
      </c>
      <c r="H13328" s="14" t="s">
        <v>1742</v>
      </c>
      <c r="I13328" s="8" t="str">
        <f t="array" ref="I13328">IF(G13328="Yes",XLOOKUP(D13328,'Dam Lines'!A:A,'Dam Lines'!J:J),"")</f>
        <v>FİRUZE.1.</v>
      </c>
    </row>
    <row r="13329" hidden="1">
      <c r="A13329" s="11">
        <v>4.0</v>
      </c>
      <c r="B13329" s="3" t="s">
        <v>2980</v>
      </c>
      <c r="C13329" s="2" t="s">
        <v>1744</v>
      </c>
      <c r="D13329" s="3" t="s">
        <v>118</v>
      </c>
      <c r="E13329" s="2" t="s">
        <v>1779</v>
      </c>
      <c r="F13329" s="2" t="s">
        <v>1741</v>
      </c>
      <c r="G13329" s="8" t="str">
        <f>IF(COUNTIF('Dam Lines'!A:A,D13329)&gt;0,"Yes","No")</f>
        <v>Yes</v>
      </c>
      <c r="H13329" s="14" t="s">
        <v>1742</v>
      </c>
      <c r="I13329" s="8" t="str">
        <f t="array" ref="I13329">IF(G13329="Yes",XLOOKUP(D13329,'Dam Lines'!A:A,'Dam Lines'!J:J),"")</f>
        <v>SAPINA</v>
      </c>
    </row>
    <row r="13330" hidden="1">
      <c r="A13330" s="11">
        <v>5.0</v>
      </c>
      <c r="B13330" s="3" t="s">
        <v>4327</v>
      </c>
      <c r="C13330" s="2" t="s">
        <v>1962</v>
      </c>
      <c r="D13330" s="3" t="s">
        <v>1245</v>
      </c>
      <c r="E13330" s="2" t="s">
        <v>1779</v>
      </c>
      <c r="F13330" s="2" t="s">
        <v>1741</v>
      </c>
      <c r="G13330" s="8" t="str">
        <f>IF(COUNTIF('Dam Lines'!A:A,D13330)&gt;0,"Yes","No")</f>
        <v>Yes</v>
      </c>
      <c r="H13330" s="14" t="s">
        <v>1742</v>
      </c>
      <c r="I13330" s="8" t="str">
        <f t="array" ref="I13330">IF(G13330="Yes",XLOOKUP(D13330,'Dam Lines'!A:A,'Dam Lines'!J:J),"")</f>
        <v>ALTHEA</v>
      </c>
    </row>
    <row r="13331" hidden="1">
      <c r="A13331" s="11">
        <v>6.0</v>
      </c>
      <c r="B13331" s="3" t="s">
        <v>2483</v>
      </c>
      <c r="C13331" s="2" t="s">
        <v>1962</v>
      </c>
      <c r="D13331" s="3" t="s">
        <v>118</v>
      </c>
      <c r="E13331" s="2" t="s">
        <v>1779</v>
      </c>
      <c r="F13331" s="2" t="s">
        <v>1741</v>
      </c>
      <c r="G13331" s="8" t="str">
        <f>IF(COUNTIF('Dam Lines'!A:A,D13331)&gt;0,"Yes","No")</f>
        <v>Yes</v>
      </c>
      <c r="H13331" s="14" t="s">
        <v>1742</v>
      </c>
      <c r="I13331" s="8" t="str">
        <f t="array" ref="I13331">IF(G13331="Yes",XLOOKUP(D13331,'Dam Lines'!A:A,'Dam Lines'!J:J),"")</f>
        <v>SAPINA</v>
      </c>
    </row>
    <row r="13332" hidden="1">
      <c r="A13332" s="11">
        <v>7.0</v>
      </c>
      <c r="B13332" s="3" t="s">
        <v>3932</v>
      </c>
      <c r="C13332" s="2" t="s">
        <v>1798</v>
      </c>
      <c r="D13332" s="3" t="s">
        <v>237</v>
      </c>
      <c r="E13332" s="2" t="s">
        <v>1779</v>
      </c>
      <c r="F13332" s="2" t="s">
        <v>1741</v>
      </c>
      <c r="G13332" s="8" t="str">
        <f>IF(COUNTIF('Dam Lines'!A:A,D13332)&gt;0,"Yes","No")</f>
        <v>Yes</v>
      </c>
      <c r="H13332" s="14" t="s">
        <v>1761</v>
      </c>
      <c r="I13332" s="8" t="str">
        <f t="array" ref="I13332">IF(G13332="Yes",XLOOKUP(D13332,'Dam Lines'!A:A,'Dam Lines'!J:J),"")</f>
        <v>NEVADA II</v>
      </c>
    </row>
    <row r="13333" hidden="1">
      <c r="A13333" s="11">
        <v>8.0</v>
      </c>
      <c r="B13333" s="3" t="s">
        <v>3628</v>
      </c>
      <c r="C13333" s="2" t="s">
        <v>1798</v>
      </c>
      <c r="D13333" s="3" t="s">
        <v>134</v>
      </c>
      <c r="E13333" s="2" t="s">
        <v>1779</v>
      </c>
      <c r="F13333" s="2" t="s">
        <v>1741</v>
      </c>
      <c r="G13333" s="8" t="str">
        <f>IF(COUNTIF('Dam Lines'!A:A,D13333)&gt;0,"Yes","No")</f>
        <v>No</v>
      </c>
      <c r="H13333" s="14" t="s">
        <v>1742</v>
      </c>
      <c r="I13333" s="8" t="str">
        <f t="array" ref="I13333">IF(G13333="Yes",XLOOKUP(D13333,'Dam Lines'!A:A,'Dam Lines'!J:J),"")</f>
        <v/>
      </c>
    </row>
    <row r="13334" hidden="1">
      <c r="A13334" s="11">
        <v>9.0</v>
      </c>
      <c r="B13334" s="3" t="s">
        <v>3579</v>
      </c>
      <c r="C13334" s="2" t="s">
        <v>2291</v>
      </c>
      <c r="D13334" s="3" t="s">
        <v>920</v>
      </c>
      <c r="E13334" s="2" t="s">
        <v>1779</v>
      </c>
      <c r="F13334" s="2" t="s">
        <v>1741</v>
      </c>
      <c r="G13334" s="8" t="str">
        <f>IF(COUNTIF('Dam Lines'!A:A,D13334)&gt;0,"Yes","No")</f>
        <v>Yes</v>
      </c>
      <c r="H13334" s="14" t="s">
        <v>1742</v>
      </c>
      <c r="I13334" s="8" t="str">
        <f t="array" ref="I13334">IF(G13334="Yes",XLOOKUP(D13334,'Dam Lines'!A:A,'Dam Lines'!J:J),"")</f>
        <v>NEVADA II</v>
      </c>
    </row>
    <row r="13335" hidden="1">
      <c r="A13335" s="11">
        <v>10.0</v>
      </c>
      <c r="B13335" s="3" t="s">
        <v>4387</v>
      </c>
      <c r="C13335" s="2" t="s">
        <v>1886</v>
      </c>
      <c r="D13335" s="3" t="s">
        <v>1169</v>
      </c>
      <c r="E13335" s="2" t="s">
        <v>1779</v>
      </c>
      <c r="F13335" s="2" t="s">
        <v>1741</v>
      </c>
      <c r="G13335" s="8" t="str">
        <f>IF(COUNTIF('Dam Lines'!A:A,D13335)&gt;0,"Yes","No")</f>
        <v>Yes</v>
      </c>
      <c r="H13335" s="14" t="s">
        <v>1742</v>
      </c>
      <c r="I13335" s="8" t="str">
        <f t="array" ref="I13335">IF(G13335="Yes",XLOOKUP(D13335,'Dam Lines'!A:A,'Dam Lines'!J:J),"")</f>
        <v>ARABELLE</v>
      </c>
    </row>
    <row r="13336" hidden="1">
      <c r="A13336" s="11">
        <v>11.0</v>
      </c>
      <c r="B13336" s="3" t="s">
        <v>4102</v>
      </c>
      <c r="C13336" s="2" t="s">
        <v>3739</v>
      </c>
      <c r="D13336" s="3" t="s">
        <v>1085</v>
      </c>
      <c r="E13336" s="2" t="s">
        <v>1779</v>
      </c>
      <c r="F13336" s="2" t="s">
        <v>1741</v>
      </c>
      <c r="G13336" s="8" t="str">
        <f>IF(COUNTIF('Dam Lines'!A:A,D13336)&gt;0,"Yes","No")</f>
        <v>Yes</v>
      </c>
      <c r="H13336" s="14" t="s">
        <v>1742</v>
      </c>
      <c r="I13336" s="8" t="str">
        <f t="array" ref="I13336">IF(G13336="Yes",XLOOKUP(D13336,'Dam Lines'!A:A,'Dam Lines'!J:J),"")</f>
        <v>NEVADA II</v>
      </c>
    </row>
    <row r="13337" hidden="1">
      <c r="A13337" s="11">
        <v>1.0</v>
      </c>
      <c r="B13337" s="3" t="s">
        <v>4515</v>
      </c>
      <c r="C13337" s="2" t="s">
        <v>1886</v>
      </c>
      <c r="D13337" s="3" t="s">
        <v>2432</v>
      </c>
      <c r="E13337" s="4" t="s">
        <v>1740</v>
      </c>
      <c r="F13337" s="4" t="s">
        <v>1818</v>
      </c>
      <c r="G13337" s="8" t="str">
        <f>IF(COUNTIF('Dam Lines'!A:A,D13337)&gt;0,"Yes","No")</f>
        <v>No</v>
      </c>
      <c r="H13337" s="14" t="s">
        <v>1761</v>
      </c>
      <c r="I13337" s="8" t="str">
        <f t="array" ref="I13337">IF(G13337="Yes",XLOOKUP(D13337,'Dam Lines'!A:A,'Dam Lines'!J:J),"")</f>
        <v/>
      </c>
    </row>
    <row r="13338" hidden="1">
      <c r="A13338" s="11">
        <v>2.0</v>
      </c>
      <c r="B13338" s="3" t="s">
        <v>4516</v>
      </c>
      <c r="C13338" s="17" t="s">
        <v>1859</v>
      </c>
      <c r="D13338" s="3" t="s">
        <v>226</v>
      </c>
      <c r="E13338" s="2" t="s">
        <v>1740</v>
      </c>
      <c r="F13338" s="2" t="s">
        <v>1818</v>
      </c>
      <c r="G13338" s="8" t="str">
        <f>IF(COUNTIF('Dam Lines'!A:A,D13338)&gt;0,"Yes","No")</f>
        <v>Yes</v>
      </c>
      <c r="H13338" s="14" t="s">
        <v>1761</v>
      </c>
      <c r="I13338" s="8" t="str">
        <f t="array" ref="I13338">IF(G13338="Yes",XLOOKUP(D13338,'Dam Lines'!A:A,'Dam Lines'!J:J),"")</f>
        <v>MADOU</v>
      </c>
    </row>
    <row r="13339" hidden="1">
      <c r="A13339" s="11">
        <v>3.0</v>
      </c>
      <c r="B13339" s="3" t="s">
        <v>4517</v>
      </c>
      <c r="C13339" s="2" t="s">
        <v>2049</v>
      </c>
      <c r="D13339" s="3" t="s">
        <v>4518</v>
      </c>
      <c r="E13339" s="2" t="s">
        <v>1740</v>
      </c>
      <c r="F13339" s="2" t="s">
        <v>1818</v>
      </c>
      <c r="G13339" s="8" t="str">
        <f>IF(COUNTIF('Dam Lines'!A:A,D13339)&gt;0,"Yes","No")</f>
        <v>No</v>
      </c>
      <c r="H13339" s="14" t="s">
        <v>1742</v>
      </c>
      <c r="I13339" s="8" t="str">
        <f t="array" ref="I13339">IF(G13339="Yes",XLOOKUP(D13339,'Dam Lines'!A:A,'Dam Lines'!J:J),"")</f>
        <v/>
      </c>
    </row>
    <row r="13340" hidden="1">
      <c r="A13340" s="11">
        <v>4.0</v>
      </c>
      <c r="B13340" s="3" t="s">
        <v>4519</v>
      </c>
      <c r="C13340" s="2" t="s">
        <v>3739</v>
      </c>
      <c r="D13340" s="3" t="s">
        <v>155</v>
      </c>
      <c r="E13340" s="2" t="s">
        <v>1740</v>
      </c>
      <c r="F13340" s="2" t="s">
        <v>1818</v>
      </c>
      <c r="G13340" s="8" t="str">
        <f>IF(COUNTIF('Dam Lines'!A:A,D13340)&gt;0,"Yes","No")</f>
        <v>Yes</v>
      </c>
      <c r="H13340" s="14" t="s">
        <v>1742</v>
      </c>
      <c r="I13340" s="8" t="str">
        <f t="array" ref="I13340">IF(G13340="Yes",XLOOKUP(D13340,'Dam Lines'!A:A,'Dam Lines'!J:J),"")</f>
        <v>NEVADA II</v>
      </c>
    </row>
    <row r="13341" hidden="1">
      <c r="A13341" s="11">
        <v>5.0</v>
      </c>
      <c r="B13341" s="3" t="s">
        <v>4520</v>
      </c>
      <c r="C13341" s="2" t="s">
        <v>2545</v>
      </c>
      <c r="D13341" s="3" t="s">
        <v>1201</v>
      </c>
      <c r="E13341" s="2" t="s">
        <v>1740</v>
      </c>
      <c r="F13341" s="2" t="s">
        <v>1818</v>
      </c>
      <c r="G13341" s="8" t="str">
        <f>IF(COUNTIF('Dam Lines'!A:A,D13341)&gt;0,"Yes","No")</f>
        <v>Yes</v>
      </c>
      <c r="H13341" s="14" t="s">
        <v>1742</v>
      </c>
      <c r="I13341" s="8" t="str">
        <f t="array" ref="I13341">IF(G13341="Yes",XLOOKUP(D13341,'Dam Lines'!A:A,'Dam Lines'!J:J),"")</f>
        <v>SAADA</v>
      </c>
    </row>
    <row r="13342" hidden="1">
      <c r="A13342" s="11">
        <v>6.0</v>
      </c>
      <c r="B13342" s="3" t="s">
        <v>4521</v>
      </c>
      <c r="C13342" s="2" t="s">
        <v>1962</v>
      </c>
      <c r="D13342" s="3" t="s">
        <v>118</v>
      </c>
      <c r="E13342" s="2" t="s">
        <v>1740</v>
      </c>
      <c r="F13342" s="2" t="s">
        <v>1818</v>
      </c>
      <c r="G13342" s="8" t="str">
        <f>IF(COUNTIF('Dam Lines'!A:A,D13342)&gt;0,"Yes","No")</f>
        <v>Yes</v>
      </c>
      <c r="H13342" s="14" t="s">
        <v>1761</v>
      </c>
      <c r="I13342" s="8" t="str">
        <f t="array" ref="I13342">IF(G13342="Yes",XLOOKUP(D13342,'Dam Lines'!A:A,'Dam Lines'!J:J),"")</f>
        <v>SAPINA</v>
      </c>
    </row>
    <row r="13343" hidden="1">
      <c r="A13343" s="11">
        <v>7.0</v>
      </c>
      <c r="B13343" s="3" t="s">
        <v>4522</v>
      </c>
      <c r="C13343" s="2" t="s">
        <v>1962</v>
      </c>
      <c r="D13343" s="3" t="s">
        <v>4523</v>
      </c>
      <c r="E13343" s="2" t="s">
        <v>1740</v>
      </c>
      <c r="F13343" s="2" t="s">
        <v>1818</v>
      </c>
      <c r="G13343" s="8" t="str">
        <f>IF(COUNTIF('Dam Lines'!A:A,D13343)&gt;0,"Yes","No")</f>
        <v>No</v>
      </c>
      <c r="H13343" s="14" t="s">
        <v>1742</v>
      </c>
      <c r="I13343" s="8" t="str">
        <f t="array" ref="I13343">IF(G13343="Yes",XLOOKUP(D13343,'Dam Lines'!A:A,'Dam Lines'!J:J),"")</f>
        <v/>
      </c>
    </row>
    <row r="13344" hidden="1">
      <c r="A13344" s="11">
        <v>8.0</v>
      </c>
      <c r="B13344" s="3" t="s">
        <v>4524</v>
      </c>
      <c r="C13344" s="2" t="s">
        <v>3982</v>
      </c>
      <c r="D13344" s="3" t="s">
        <v>954</v>
      </c>
      <c r="E13344" s="2" t="s">
        <v>1740</v>
      </c>
      <c r="F13344" s="2" t="s">
        <v>1818</v>
      </c>
      <c r="G13344" s="8" t="str">
        <f>IF(COUNTIF('Dam Lines'!A:A,D13344)&gt;0,"Yes","No")</f>
        <v>Yes</v>
      </c>
      <c r="H13344" s="14" t="s">
        <v>1742</v>
      </c>
      <c r="I13344" s="8" t="str">
        <f t="array" ref="I13344">IF(G13344="Yes",XLOOKUP(D13344,'Dam Lines'!A:A,'Dam Lines'!J:J),"")</f>
        <v>BAKOURA</v>
      </c>
    </row>
    <row r="13345" hidden="1">
      <c r="A13345" s="11">
        <v>9.0</v>
      </c>
      <c r="B13345" s="3" t="s">
        <v>4525</v>
      </c>
      <c r="C13345" s="2" t="s">
        <v>2039</v>
      </c>
      <c r="D13345" s="3" t="s">
        <v>4232</v>
      </c>
      <c r="E13345" s="2" t="s">
        <v>1740</v>
      </c>
      <c r="F13345" s="2" t="s">
        <v>1818</v>
      </c>
      <c r="G13345" s="8" t="str">
        <f>IF(COUNTIF('Dam Lines'!A:A,D13345)&gt;0,"Yes","No")</f>
        <v>No</v>
      </c>
      <c r="H13345" s="14" t="s">
        <v>1742</v>
      </c>
      <c r="I13345" s="8" t="str">
        <f t="array" ref="I13345">IF(G13345="Yes",XLOOKUP(D13345,'Dam Lines'!A:A,'Dam Lines'!J:J),"")</f>
        <v/>
      </c>
    </row>
    <row r="13346" hidden="1">
      <c r="A13346" s="11">
        <v>10.0</v>
      </c>
      <c r="B13346" s="3" t="s">
        <v>4526</v>
      </c>
      <c r="C13346" s="2" t="s">
        <v>1962</v>
      </c>
      <c r="D13346" s="3" t="s">
        <v>201</v>
      </c>
      <c r="E13346" s="2" t="s">
        <v>1740</v>
      </c>
      <c r="F13346" s="2" t="s">
        <v>1818</v>
      </c>
      <c r="G13346" s="8" t="str">
        <f>IF(COUNTIF('Dam Lines'!A:A,D13346)&gt;0,"Yes","No")</f>
        <v>Yes</v>
      </c>
      <c r="H13346" s="14" t="s">
        <v>1742</v>
      </c>
      <c r="I13346" s="8" t="str">
        <f t="array" ref="I13346">IF(G13346="Yes",XLOOKUP(D13346,'Dam Lines'!A:A,'Dam Lines'!J:J),"")</f>
        <v>ASALA HALEEMA</v>
      </c>
    </row>
    <row r="13347" hidden="1">
      <c r="A13347" s="11">
        <v>11.0</v>
      </c>
      <c r="B13347" s="3" t="s">
        <v>4527</v>
      </c>
      <c r="C13347" s="2" t="s">
        <v>2049</v>
      </c>
      <c r="D13347" s="3" t="s">
        <v>87</v>
      </c>
      <c r="E13347" s="2" t="s">
        <v>1740</v>
      </c>
      <c r="F13347" s="2" t="s">
        <v>1818</v>
      </c>
      <c r="G13347" s="8" t="str">
        <f>IF(COUNTIF('Dam Lines'!A:A,D13347)&gt;0,"Yes","No")</f>
        <v>Yes</v>
      </c>
      <c r="H13347" s="14" t="s">
        <v>1761</v>
      </c>
      <c r="I13347" s="8" t="str">
        <f t="array" ref="I13347">IF(G13347="Yes",XLOOKUP(D13347,'Dam Lines'!A:A,'Dam Lines'!J:J),"")</f>
        <v>PRIMEROSE</v>
      </c>
    </row>
    <row r="13348" hidden="1">
      <c r="A13348" s="11">
        <v>12.0</v>
      </c>
      <c r="B13348" s="3" t="s">
        <v>4528</v>
      </c>
      <c r="C13348" s="2" t="s">
        <v>2562</v>
      </c>
      <c r="D13348" s="3" t="s">
        <v>189</v>
      </c>
      <c r="E13348" s="2" t="s">
        <v>1740</v>
      </c>
      <c r="F13348" s="2" t="s">
        <v>1818</v>
      </c>
      <c r="G13348" s="8" t="str">
        <f>IF(COUNTIF('Dam Lines'!A:A,D13348)&gt;0,"Yes","No")</f>
        <v>Yes</v>
      </c>
      <c r="H13348" s="14" t="s">
        <v>1742</v>
      </c>
      <c r="I13348" s="8" t="str">
        <f t="array" ref="I13348">IF(G13348="Yes",XLOOKUP(D13348,'Dam Lines'!A:A,'Dam Lines'!J:J),"")</f>
        <v>KORAL</v>
      </c>
    </row>
    <row r="13349" hidden="1">
      <c r="A13349" s="11">
        <v>13.0</v>
      </c>
      <c r="B13349" s="3" t="s">
        <v>4529</v>
      </c>
      <c r="C13349" s="2" t="s">
        <v>1823</v>
      </c>
      <c r="D13349" s="3" t="s">
        <v>635</v>
      </c>
      <c r="E13349" s="2" t="s">
        <v>1740</v>
      </c>
      <c r="F13349" s="2" t="s">
        <v>1818</v>
      </c>
      <c r="G13349" s="8" t="str">
        <f>IF(COUNTIF('Dam Lines'!A:A,D13349)&gt;0,"Yes","No")</f>
        <v>Yes</v>
      </c>
      <c r="H13349" s="14" t="s">
        <v>1742</v>
      </c>
      <c r="I13349" s="8" t="str">
        <f t="array" ref="I13349">IF(G13349="Yes",XLOOKUP(D13349,'Dam Lines'!A:A,'Dam Lines'!J:J),"")</f>
        <v>ATTIQUE</v>
      </c>
    </row>
    <row r="13350" hidden="1">
      <c r="A13350" s="11">
        <v>14.0</v>
      </c>
      <c r="B13350" s="3" t="s">
        <v>4530</v>
      </c>
      <c r="C13350" s="2" t="s">
        <v>2059</v>
      </c>
      <c r="D13350" s="3" t="s">
        <v>368</v>
      </c>
      <c r="E13350" s="2" t="s">
        <v>1740</v>
      </c>
      <c r="F13350" s="2" t="s">
        <v>1818</v>
      </c>
      <c r="G13350" s="8" t="str">
        <f>IF(COUNTIF('Dam Lines'!A:A,D13350)&gt;0,"Yes","No")</f>
        <v>Yes</v>
      </c>
      <c r="H13350" s="14" t="s">
        <v>1742</v>
      </c>
      <c r="I13350" s="8" t="str">
        <f t="array" ref="I13350">IF(G13350="Yes",XLOOKUP(D13350,'Dam Lines'!A:A,'Dam Lines'!J:J),"")</f>
        <v>NEVADA II</v>
      </c>
    </row>
    <row r="13351" hidden="1">
      <c r="A13351" s="11">
        <v>1.0</v>
      </c>
      <c r="B13351" s="3" t="s">
        <v>4259</v>
      </c>
      <c r="C13351" s="2" t="s">
        <v>1823</v>
      </c>
      <c r="D13351" s="3" t="s">
        <v>704</v>
      </c>
      <c r="E13351" s="4" t="s">
        <v>1740</v>
      </c>
      <c r="F13351" s="4" t="s">
        <v>1837</v>
      </c>
      <c r="G13351" s="8" t="str">
        <f>IF(COUNTIF('Dam Lines'!A:A,D13351)&gt;0,"Yes","No")</f>
        <v>Yes</v>
      </c>
      <c r="H13351" s="14" t="s">
        <v>1742</v>
      </c>
      <c r="I13351" s="8" t="str">
        <f t="array" ref="I13351">IF(G13351="Yes",XLOOKUP(D13351,'Dam Lines'!A:A,'Dam Lines'!J:J),"")</f>
        <v>NEVESTA</v>
      </c>
    </row>
    <row r="13352" hidden="1">
      <c r="A13352" s="11">
        <v>2.0</v>
      </c>
      <c r="B13352" s="3" t="s">
        <v>3650</v>
      </c>
      <c r="C13352" s="2" t="s">
        <v>1980</v>
      </c>
      <c r="D13352" s="3" t="s">
        <v>533</v>
      </c>
      <c r="E13352" s="2" t="s">
        <v>1740</v>
      </c>
      <c r="F13352" s="2" t="s">
        <v>1837</v>
      </c>
      <c r="G13352" s="8" t="str">
        <f>IF(COUNTIF('Dam Lines'!A:A,D13352)&gt;0,"Yes","No")</f>
        <v>Yes</v>
      </c>
      <c r="H13352" s="14" t="s">
        <v>1742</v>
      </c>
      <c r="I13352" s="8" t="str">
        <f t="array" ref="I13352">IF(G13352="Yes",XLOOKUP(D13352,'Dam Lines'!A:A,'Dam Lines'!J:J),"")</f>
        <v>ALBA</v>
      </c>
    </row>
    <row r="13353" hidden="1">
      <c r="A13353" s="11">
        <v>3.0</v>
      </c>
      <c r="B13353" s="3" t="s">
        <v>4350</v>
      </c>
      <c r="C13353" s="2" t="s">
        <v>1817</v>
      </c>
      <c r="D13353" s="3" t="s">
        <v>98</v>
      </c>
      <c r="E13353" s="2" t="s">
        <v>1740</v>
      </c>
      <c r="F13353" s="2" t="s">
        <v>1837</v>
      </c>
      <c r="G13353" s="8" t="str">
        <f>IF(COUNTIF('Dam Lines'!A:A,D13353)&gt;0,"Yes","No")</f>
        <v>Yes</v>
      </c>
      <c r="H13353" s="14" t="s">
        <v>1742</v>
      </c>
      <c r="I13353" s="8" t="str">
        <f t="array" ref="I13353">IF(G13353="Yes",XLOOKUP(D13353,'Dam Lines'!A:A,'Dam Lines'!J:J),"")</f>
        <v>PHILIPPA</v>
      </c>
    </row>
    <row r="13354" hidden="1">
      <c r="A13354" s="11">
        <v>4.0</v>
      </c>
      <c r="B13354" s="3" t="s">
        <v>4462</v>
      </c>
      <c r="C13354" s="2" t="s">
        <v>3423</v>
      </c>
      <c r="D13354" s="3" t="s">
        <v>1282</v>
      </c>
      <c r="E13354" s="2" t="s">
        <v>1740</v>
      </c>
      <c r="F13354" s="2" t="s">
        <v>1837</v>
      </c>
      <c r="G13354" s="8" t="str">
        <f>IF(COUNTIF('Dam Lines'!A:A,D13354)&gt;0,"Yes","No")</f>
        <v>Yes</v>
      </c>
      <c r="H13354" s="14" t="s">
        <v>1742</v>
      </c>
      <c r="I13354" s="8" t="str">
        <f t="array" ref="I13354">IF(G13354="Yes",XLOOKUP(D13354,'Dam Lines'!A:A,'Dam Lines'!J:J),"")</f>
        <v>NEVADA II</v>
      </c>
    </row>
    <row r="13355" hidden="1">
      <c r="A13355" s="11">
        <v>5.0</v>
      </c>
      <c r="B13355" s="3" t="s">
        <v>4280</v>
      </c>
      <c r="C13355" s="2" t="s">
        <v>3300</v>
      </c>
      <c r="D13355" s="3" t="s">
        <v>410</v>
      </c>
      <c r="E13355" s="2" t="s">
        <v>1740</v>
      </c>
      <c r="F13355" s="2" t="s">
        <v>1837</v>
      </c>
      <c r="G13355" s="8" t="str">
        <f>IF(COUNTIF('Dam Lines'!A:A,D13355)&gt;0,"Yes","No")</f>
        <v>Yes</v>
      </c>
      <c r="H13355" s="14" t="s">
        <v>1742</v>
      </c>
      <c r="I13355" s="8" t="str">
        <f t="array" ref="I13355">IF(G13355="Yes",XLOOKUP(D13355,'Dam Lines'!A:A,'Dam Lines'!J:J),"")</f>
        <v>MOSKA</v>
      </c>
    </row>
    <row r="13356" hidden="1">
      <c r="A13356" s="11">
        <v>6.0</v>
      </c>
      <c r="B13356" s="3" t="s">
        <v>3962</v>
      </c>
      <c r="C13356" s="2" t="s">
        <v>1798</v>
      </c>
      <c r="D13356" s="3" t="s">
        <v>122</v>
      </c>
      <c r="E13356" s="2" t="s">
        <v>1740</v>
      </c>
      <c r="F13356" s="2" t="s">
        <v>1837</v>
      </c>
      <c r="G13356" s="8" t="str">
        <f>IF(COUNTIF('Dam Lines'!A:A,D13356)&gt;0,"Yes","No")</f>
        <v>Yes</v>
      </c>
      <c r="H13356" s="14" t="s">
        <v>1742</v>
      </c>
      <c r="I13356" s="8" t="str">
        <f t="array" ref="I13356">IF(G13356="Yes",XLOOKUP(D13356,'Dam Lines'!A:A,'Dam Lines'!J:J),"")</f>
        <v>NEVADA II</v>
      </c>
    </row>
    <row r="13357" hidden="1">
      <c r="A13357" s="11">
        <v>7.0</v>
      </c>
      <c r="B13357" s="3" t="s">
        <v>4254</v>
      </c>
      <c r="C13357" s="2" t="s">
        <v>1817</v>
      </c>
      <c r="D13357" s="3" t="s">
        <v>4255</v>
      </c>
      <c r="E13357" s="2" t="s">
        <v>1740</v>
      </c>
      <c r="F13357" s="2" t="s">
        <v>1837</v>
      </c>
      <c r="G13357" s="8" t="str">
        <f>IF(COUNTIF('Dam Lines'!A:A,D13357)&gt;0,"Yes","No")</f>
        <v>No</v>
      </c>
      <c r="H13357" s="14" t="s">
        <v>1761</v>
      </c>
      <c r="I13357" s="8" t="str">
        <f t="array" ref="I13357">IF(G13357="Yes",XLOOKUP(D13357,'Dam Lines'!A:A,'Dam Lines'!J:J),"")</f>
        <v/>
      </c>
    </row>
    <row r="13358" hidden="1">
      <c r="A13358" s="11">
        <v>8.0</v>
      </c>
      <c r="B13358" s="3" t="s">
        <v>4443</v>
      </c>
      <c r="C13358" s="2" t="s">
        <v>3300</v>
      </c>
      <c r="D13358" s="3" t="s">
        <v>15</v>
      </c>
      <c r="E13358" s="2" t="s">
        <v>1740</v>
      </c>
      <c r="F13358" s="2" t="s">
        <v>1837</v>
      </c>
      <c r="G13358" s="8" t="str">
        <f>IF(COUNTIF('Dam Lines'!A:A,D13358)&gt;0,"Yes","No")</f>
        <v>Yes</v>
      </c>
      <c r="H13358" s="14" t="s">
        <v>1742</v>
      </c>
      <c r="I13358" s="8" t="str">
        <f t="array" ref="I13358">IF(G13358="Yes",XLOOKUP(D13358,'Dam Lines'!A:A,'Dam Lines'!J:J),"")</f>
        <v>NEVADA II</v>
      </c>
    </row>
    <row r="13359" hidden="1">
      <c r="A13359" s="11">
        <v>9.0</v>
      </c>
      <c r="B13359" s="3" t="s">
        <v>3849</v>
      </c>
      <c r="C13359" s="2" t="s">
        <v>2956</v>
      </c>
      <c r="D13359" s="3" t="s">
        <v>1275</v>
      </c>
      <c r="E13359" s="2" t="s">
        <v>1740</v>
      </c>
      <c r="F13359" s="2" t="s">
        <v>1837</v>
      </c>
      <c r="G13359" s="8" t="str">
        <f>IF(COUNTIF('Dam Lines'!A:A,D13359)&gt;0,"Yes","No")</f>
        <v>Yes</v>
      </c>
      <c r="H13359" s="14" t="s">
        <v>1742</v>
      </c>
      <c r="I13359" s="8" t="str">
        <f t="array" ref="I13359">IF(G13359="Yes",XLOOKUP(D13359,'Dam Lines'!A:A,'Dam Lines'!J:J),"")</f>
        <v>TRYNCZA</v>
      </c>
    </row>
    <row r="13360" hidden="1">
      <c r="A13360" s="11">
        <v>10.0</v>
      </c>
      <c r="B13360" s="3" t="s">
        <v>3764</v>
      </c>
      <c r="C13360" s="2" t="s">
        <v>3707</v>
      </c>
      <c r="D13360" s="3" t="s">
        <v>3765</v>
      </c>
      <c r="E13360" s="2" t="s">
        <v>1740</v>
      </c>
      <c r="F13360" s="2" t="s">
        <v>1837</v>
      </c>
      <c r="G13360" s="8" t="str">
        <f>IF(COUNTIF('Dam Lines'!A:A,D13360)&gt;0,"Yes","No")</f>
        <v>No</v>
      </c>
      <c r="H13360" s="14" t="s">
        <v>1742</v>
      </c>
      <c r="I13360" s="8" t="str">
        <f t="array" ref="I13360">IF(G13360="Yes",XLOOKUP(D13360,'Dam Lines'!A:A,'Dam Lines'!J:J),"")</f>
        <v/>
      </c>
    </row>
    <row r="13361" hidden="1">
      <c r="A13361" s="11">
        <v>11.0</v>
      </c>
      <c r="B13361" s="3" t="s">
        <v>3938</v>
      </c>
      <c r="C13361" s="2" t="s">
        <v>1991</v>
      </c>
      <c r="D13361" s="3" t="s">
        <v>3939</v>
      </c>
      <c r="E13361" s="2" t="s">
        <v>1740</v>
      </c>
      <c r="F13361" s="2" t="s">
        <v>1837</v>
      </c>
      <c r="G13361" s="8" t="str">
        <f>IF(COUNTIF('Dam Lines'!A:A,D13361)&gt;0,"Yes","No")</f>
        <v>Yes</v>
      </c>
      <c r="H13361" s="14" t="s">
        <v>1761</v>
      </c>
      <c r="I13361" s="8" t="str">
        <f t="array" ref="I13361">IF(G13361="Yes",XLOOKUP(D13361,'Dam Lines'!A:A,'Dam Lines'!J:J),"")</f>
        <v>NEVADA II</v>
      </c>
    </row>
    <row r="13362" hidden="1">
      <c r="A13362" s="11">
        <v>12.0</v>
      </c>
      <c r="B13362" s="3" t="s">
        <v>3724</v>
      </c>
      <c r="C13362" s="2" t="s">
        <v>2151</v>
      </c>
      <c r="D13362" s="3" t="s">
        <v>712</v>
      </c>
      <c r="E13362" s="2" t="s">
        <v>1740</v>
      </c>
      <c r="F13362" s="2" t="s">
        <v>1837</v>
      </c>
      <c r="G13362" s="8" t="str">
        <f>IF(COUNTIF('Dam Lines'!A:A,D13362)&gt;0,"Yes","No")</f>
        <v>Yes</v>
      </c>
      <c r="H13362" s="14" t="s">
        <v>1742</v>
      </c>
      <c r="I13362" s="8" t="str">
        <f t="array" ref="I13362">IF(G13362="Yes",XLOOKUP(D13362,'Dam Lines'!A:A,'Dam Lines'!J:J),"")</f>
        <v>MAMMONA</v>
      </c>
    </row>
    <row r="13363" hidden="1">
      <c r="A13363" s="11">
        <v>13.0</v>
      </c>
      <c r="B13363" s="3" t="s">
        <v>4354</v>
      </c>
      <c r="C13363" s="2" t="s">
        <v>1859</v>
      </c>
      <c r="D13363" s="3" t="s">
        <v>515</v>
      </c>
      <c r="E13363" s="2" t="s">
        <v>1740</v>
      </c>
      <c r="F13363" s="2" t="s">
        <v>1837</v>
      </c>
      <c r="G13363" s="8" t="str">
        <f>IF(COUNTIF('Dam Lines'!A:A,D13363)&gt;0,"Yes","No")</f>
        <v>Yes</v>
      </c>
      <c r="H13363" s="14" t="s">
        <v>1742</v>
      </c>
      <c r="I13363" s="8" t="str">
        <f t="array" ref="I13363">IF(G13363="Yes",XLOOKUP(D13363,'Dam Lines'!A:A,'Dam Lines'!J:J),"")</f>
        <v>KARTA</v>
      </c>
    </row>
    <row r="13364" hidden="1">
      <c r="A13364" s="11">
        <v>14.0</v>
      </c>
      <c r="B13364" s="3" t="s">
        <v>4353</v>
      </c>
      <c r="C13364" s="2" t="s">
        <v>3494</v>
      </c>
      <c r="D13364" s="3" t="s">
        <v>342</v>
      </c>
      <c r="E13364" s="2" t="s">
        <v>1740</v>
      </c>
      <c r="F13364" s="2" t="s">
        <v>1837</v>
      </c>
      <c r="G13364" s="8" t="str">
        <f>IF(COUNTIF('Dam Lines'!A:A,D13364)&gt;0,"Yes","No")</f>
        <v>Yes</v>
      </c>
      <c r="H13364" s="14" t="s">
        <v>1742</v>
      </c>
      <c r="I13364" s="8" t="str">
        <f t="array" ref="I13364">IF(G13364="Yes",XLOOKUP(D13364,'Dam Lines'!A:A,'Dam Lines'!J:J),"")</f>
        <v>MADOU</v>
      </c>
    </row>
    <row r="13365" hidden="1">
      <c r="A13365" s="11">
        <v>15.0</v>
      </c>
      <c r="B13365" s="3" t="s">
        <v>4531</v>
      </c>
      <c r="C13365" s="2" t="s">
        <v>4035</v>
      </c>
      <c r="D13365" s="3" t="s">
        <v>718</v>
      </c>
      <c r="E13365" s="2" t="s">
        <v>1740</v>
      </c>
      <c r="F13365" s="2" t="s">
        <v>1837</v>
      </c>
      <c r="G13365" s="8" t="str">
        <f>IF(COUNTIF('Dam Lines'!A:A,D13365)&gt;0,"Yes","No")</f>
        <v>Yes</v>
      </c>
      <c r="H13365" s="14" t="s">
        <v>1742</v>
      </c>
      <c r="I13365" s="8" t="str">
        <f t="array" ref="I13365">IF(G13365="Yes",XLOOKUP(D13365,'Dam Lines'!A:A,'Dam Lines'!J:J),"")</f>
        <v>FATMA</v>
      </c>
    </row>
    <row r="13366" hidden="1">
      <c r="A13366" s="11">
        <v>1.0</v>
      </c>
      <c r="B13366" s="3" t="s">
        <v>3157</v>
      </c>
      <c r="C13366" s="2" t="s">
        <v>1752</v>
      </c>
      <c r="D13366" s="3" t="s">
        <v>713</v>
      </c>
      <c r="E13366" s="4" t="s">
        <v>1779</v>
      </c>
      <c r="F13366" s="4" t="s">
        <v>1854</v>
      </c>
      <c r="G13366" s="8" t="str">
        <f>IF(COUNTIF('Dam Lines'!A:A,D13366)&gt;0,"Yes","No")</f>
        <v>Yes</v>
      </c>
      <c r="H13366" s="14" t="s">
        <v>1742</v>
      </c>
      <c r="I13366" s="8" t="str">
        <f t="array" ref="I13366">IF(G13366="Yes",XLOOKUP(D13366,'Dam Lines'!A:A,'Dam Lines'!J:J),"")</f>
        <v>FATMA</v>
      </c>
    </row>
    <row r="13367" hidden="1">
      <c r="A13367" s="11">
        <v>2.0</v>
      </c>
      <c r="B13367" s="3" t="s">
        <v>3722</v>
      </c>
      <c r="C13367" s="2" t="s">
        <v>3723</v>
      </c>
      <c r="D13367" s="3" t="s">
        <v>69</v>
      </c>
      <c r="E13367" s="2" t="s">
        <v>1779</v>
      </c>
      <c r="F13367" s="2" t="s">
        <v>1854</v>
      </c>
      <c r="G13367" s="8" t="str">
        <f>IF(COUNTIF('Dam Lines'!A:A,D13367)&gt;0,"Yes","No")</f>
        <v>Yes</v>
      </c>
      <c r="H13367" s="14" t="s">
        <v>1742</v>
      </c>
      <c r="I13367" s="8" t="str">
        <f t="array" ref="I13367">IF(G13367="Yes",XLOOKUP(D13367,'Dam Lines'!A:A,'Dam Lines'!J:J),"")</f>
        <v>ASALA HALEEMA</v>
      </c>
    </row>
    <row r="13368" hidden="1">
      <c r="A13368" s="11">
        <v>3.0</v>
      </c>
      <c r="B13368" s="3" t="s">
        <v>3781</v>
      </c>
      <c r="C13368" s="2" t="s">
        <v>1962</v>
      </c>
      <c r="D13368" s="3" t="s">
        <v>1201</v>
      </c>
      <c r="E13368" s="2" t="s">
        <v>1779</v>
      </c>
      <c r="F13368" s="2" t="s">
        <v>1854</v>
      </c>
      <c r="G13368" s="8" t="str">
        <f>IF(COUNTIF('Dam Lines'!A:A,D13368)&gt;0,"Yes","No")</f>
        <v>Yes</v>
      </c>
      <c r="H13368" s="14" t="s">
        <v>1742</v>
      </c>
      <c r="I13368" s="8" t="str">
        <f t="array" ref="I13368">IF(G13368="Yes",XLOOKUP(D13368,'Dam Lines'!A:A,'Dam Lines'!J:J),"")</f>
        <v>SAADA</v>
      </c>
    </row>
    <row r="13369" hidden="1">
      <c r="A13369" s="11">
        <v>4.0</v>
      </c>
      <c r="B13369" s="3" t="s">
        <v>4341</v>
      </c>
      <c r="C13369" s="2" t="s">
        <v>2060</v>
      </c>
      <c r="D13369" s="3" t="s">
        <v>1240</v>
      </c>
      <c r="E13369" s="2" t="s">
        <v>1779</v>
      </c>
      <c r="F13369" s="2" t="s">
        <v>1854</v>
      </c>
      <c r="G13369" s="8" t="str">
        <f>IF(COUNTIF('Dam Lines'!A:A,D13369)&gt;0,"Yes","No")</f>
        <v>Yes</v>
      </c>
      <c r="H13369" s="14" t="s">
        <v>1761</v>
      </c>
      <c r="I13369" s="8" t="str">
        <f t="array" ref="I13369">IF(G13369="Yes",XLOOKUP(D13369,'Dam Lines'!A:A,'Dam Lines'!J:J),"")</f>
        <v>ADYAA</v>
      </c>
    </row>
    <row r="13370" hidden="1">
      <c r="A13370" s="11">
        <v>5.0</v>
      </c>
      <c r="B13370" s="3" t="s">
        <v>2998</v>
      </c>
      <c r="C13370" s="2" t="s">
        <v>1935</v>
      </c>
      <c r="D13370" s="3" t="s">
        <v>272</v>
      </c>
      <c r="E13370" s="2" t="s">
        <v>1779</v>
      </c>
      <c r="F13370" s="2" t="s">
        <v>1854</v>
      </c>
      <c r="G13370" s="8" t="str">
        <f>IF(COUNTIF('Dam Lines'!A:A,D13370)&gt;0,"Yes","No")</f>
        <v>Yes</v>
      </c>
      <c r="H13370" s="14" t="s">
        <v>1742</v>
      </c>
      <c r="I13370" s="8" t="str">
        <f t="array" ref="I13370">IF(G13370="Yes",XLOOKUP(D13370,'Dam Lines'!A:A,'Dam Lines'!J:J),"")</f>
        <v>SAADA</v>
      </c>
    </row>
    <row r="13371" hidden="1">
      <c r="A13371" s="11">
        <v>6.0</v>
      </c>
      <c r="B13371" s="3" t="s">
        <v>2635</v>
      </c>
      <c r="C13371" s="2" t="s">
        <v>1798</v>
      </c>
      <c r="D13371" s="3" t="s">
        <v>109</v>
      </c>
      <c r="E13371" s="2" t="s">
        <v>1779</v>
      </c>
      <c r="F13371" s="2" t="s">
        <v>1854</v>
      </c>
      <c r="G13371" s="8" t="str">
        <f>IF(COUNTIF('Dam Lines'!A:A,D13371)&gt;0,"Yes","No")</f>
        <v>Yes</v>
      </c>
      <c r="H13371" s="14" t="s">
        <v>1742</v>
      </c>
      <c r="I13371" s="8" t="str">
        <f t="array" ref="I13371">IF(G13371="Yes",XLOOKUP(D13371,'Dam Lines'!A:A,'Dam Lines'!J:J),"")</f>
        <v>ASTRALE</v>
      </c>
    </row>
    <row r="13372" hidden="1">
      <c r="A13372" s="11">
        <v>7.0</v>
      </c>
      <c r="B13372" s="3" t="s">
        <v>3706</v>
      </c>
      <c r="C13372" s="2" t="s">
        <v>3707</v>
      </c>
      <c r="D13372" s="3" t="s">
        <v>1276</v>
      </c>
      <c r="E13372" s="2" t="s">
        <v>1779</v>
      </c>
      <c r="F13372" s="2" t="s">
        <v>1854</v>
      </c>
      <c r="G13372" s="8" t="str">
        <f>IF(COUNTIF('Dam Lines'!A:A,D13372)&gt;0,"Yes","No")</f>
        <v>Yes</v>
      </c>
      <c r="H13372" s="14" t="s">
        <v>1742</v>
      </c>
      <c r="I13372" s="8" t="str">
        <f t="array" ref="I13372">IF(G13372="Yes",XLOOKUP(D13372,'Dam Lines'!A:A,'Dam Lines'!J:J),"")</f>
        <v>IOUSSRA</v>
      </c>
    </row>
    <row r="13373" hidden="1">
      <c r="A13373" s="11">
        <v>8.0</v>
      </c>
      <c r="B13373" s="3" t="s">
        <v>3924</v>
      </c>
      <c r="C13373" s="2" t="s">
        <v>1798</v>
      </c>
      <c r="D13373" s="3" t="s">
        <v>52</v>
      </c>
      <c r="E13373" s="2" t="s">
        <v>1779</v>
      </c>
      <c r="F13373" s="2" t="s">
        <v>1854</v>
      </c>
      <c r="G13373" s="8" t="str">
        <f>IF(COUNTIF('Dam Lines'!A:A,D13373)&gt;0,"Yes","No")</f>
        <v>Yes</v>
      </c>
      <c r="H13373" s="14" t="s">
        <v>1742</v>
      </c>
      <c r="I13373" s="8" t="str">
        <f t="array" ref="I13373">IF(G13373="Yes",XLOOKUP(D13373,'Dam Lines'!A:A,'Dam Lines'!J:J),"")</f>
        <v>WISTULA</v>
      </c>
    </row>
    <row r="13374" hidden="1">
      <c r="A13374" s="11">
        <v>9.0</v>
      </c>
      <c r="B13374" s="3" t="s">
        <v>4007</v>
      </c>
      <c r="C13374" s="2" t="s">
        <v>4008</v>
      </c>
      <c r="D13374" s="3" t="s">
        <v>1244</v>
      </c>
      <c r="E13374" s="2" t="s">
        <v>1779</v>
      </c>
      <c r="F13374" s="2" t="s">
        <v>1854</v>
      </c>
      <c r="G13374" s="8" t="str">
        <f>IF(COUNTIF('Dam Lines'!A:A,D13374)&gt;0,"Yes","No")</f>
        <v>Yes</v>
      </c>
      <c r="H13374" s="14" t="s">
        <v>1742</v>
      </c>
      <c r="I13374" s="8" t="str">
        <f t="array" ref="I13374">IF(G13374="Yes",XLOOKUP(D13374,'Dam Lines'!A:A,'Dam Lines'!J:J),"")</f>
        <v>AL HANOUF</v>
      </c>
    </row>
    <row r="13375" hidden="1">
      <c r="A13375" s="11">
        <v>10.0</v>
      </c>
      <c r="B13375" s="3" t="s">
        <v>4146</v>
      </c>
      <c r="C13375" s="2" t="s">
        <v>2545</v>
      </c>
      <c r="D13375" s="3" t="s">
        <v>232</v>
      </c>
      <c r="E13375" s="2" t="s">
        <v>1779</v>
      </c>
      <c r="F13375" s="2" t="s">
        <v>1854</v>
      </c>
      <c r="G13375" s="8" t="str">
        <f>IF(COUNTIF('Dam Lines'!A:A,D13375)&gt;0,"Yes","No")</f>
        <v>Yes</v>
      </c>
      <c r="H13375" s="14" t="s">
        <v>1742</v>
      </c>
      <c r="I13375" s="8" t="str">
        <f t="array" ref="I13375">IF(G13375="Yes",XLOOKUP(D13375,'Dam Lines'!A:A,'Dam Lines'!J:J),"")</f>
        <v>GHARDAIA</v>
      </c>
    </row>
    <row r="13376" hidden="1">
      <c r="A13376" s="11">
        <v>11.0</v>
      </c>
      <c r="B13376" s="3" t="s">
        <v>3476</v>
      </c>
      <c r="C13376" s="2" t="s">
        <v>2151</v>
      </c>
      <c r="D13376" s="3" t="s">
        <v>914</v>
      </c>
      <c r="E13376" s="2" t="s">
        <v>1779</v>
      </c>
      <c r="F13376" s="2" t="s">
        <v>1854</v>
      </c>
      <c r="G13376" s="8" t="str">
        <f>IF(COUNTIF('Dam Lines'!A:A,D13376)&gt;0,"Yes","No")</f>
        <v>Yes</v>
      </c>
      <c r="H13376" s="14" t="s">
        <v>1742</v>
      </c>
      <c r="I13376" s="8" t="str">
        <f t="array" ref="I13376">IF(G13376="Yes",XLOOKUP(D13376,'Dam Lines'!A:A,'Dam Lines'!J:J),"")</f>
        <v>WISTULA</v>
      </c>
    </row>
    <row r="13377" hidden="1">
      <c r="A13377" s="11">
        <v>12.0</v>
      </c>
      <c r="B13377" s="3" t="s">
        <v>4241</v>
      </c>
      <c r="C13377" s="2" t="s">
        <v>2062</v>
      </c>
      <c r="D13377" s="3" t="s">
        <v>4242</v>
      </c>
      <c r="E13377" s="2" t="s">
        <v>1779</v>
      </c>
      <c r="F13377" s="2" t="s">
        <v>1854</v>
      </c>
      <c r="G13377" s="8" t="str">
        <f>IF(COUNTIF('Dam Lines'!A:A,D13377)&gt;0,"Yes","No")</f>
        <v>No</v>
      </c>
      <c r="H13377" s="14" t="s">
        <v>1742</v>
      </c>
      <c r="I13377" s="8" t="str">
        <f t="array" ref="I13377">IF(G13377="Yes",XLOOKUP(D13377,'Dam Lines'!A:A,'Dam Lines'!J:J),"")</f>
        <v/>
      </c>
    </row>
    <row r="13378" hidden="1">
      <c r="A13378" s="11">
        <v>13.0</v>
      </c>
      <c r="B13378" s="3" t="s">
        <v>4183</v>
      </c>
      <c r="C13378" s="2" t="s">
        <v>3370</v>
      </c>
      <c r="D13378" s="3" t="s">
        <v>454</v>
      </c>
      <c r="E13378" s="2" t="s">
        <v>1779</v>
      </c>
      <c r="F13378" s="2" t="s">
        <v>1854</v>
      </c>
      <c r="G13378" s="8" t="str">
        <f>IF(COUNTIF('Dam Lines'!A:A,D13378)&gt;0,"Yes","No")</f>
        <v>Yes</v>
      </c>
      <c r="H13378" s="14" t="s">
        <v>1742</v>
      </c>
      <c r="I13378" s="8" t="str">
        <f t="array" ref="I13378">IF(G13378="Yes",XLOOKUP(D13378,'Dam Lines'!A:A,'Dam Lines'!J:J),"")</f>
        <v>TARGUIA</v>
      </c>
    </row>
    <row r="13379" hidden="1">
      <c r="A13379" s="11">
        <v>1.0</v>
      </c>
      <c r="B13379" s="3" t="s">
        <v>4386</v>
      </c>
      <c r="C13379" s="2" t="s">
        <v>3344</v>
      </c>
      <c r="D13379" s="3" t="s">
        <v>4130</v>
      </c>
      <c r="E13379" s="4" t="s">
        <v>1740</v>
      </c>
      <c r="F13379" s="4" t="s">
        <v>1887</v>
      </c>
      <c r="G13379" s="8" t="str">
        <f>IF(COUNTIF('Dam Lines'!A:A,D13379)&gt;0,"Yes","No")</f>
        <v>No</v>
      </c>
      <c r="H13379" s="14" t="s">
        <v>1742</v>
      </c>
      <c r="I13379" s="8" t="str">
        <f t="array" ref="I13379">IF(G13379="Yes",XLOOKUP(D13379,'Dam Lines'!A:A,'Dam Lines'!J:J),"")</f>
        <v/>
      </c>
    </row>
    <row r="13380" hidden="1">
      <c r="A13380" s="11">
        <v>2.0</v>
      </c>
      <c r="B13380" s="3" t="s">
        <v>4100</v>
      </c>
      <c r="C13380" s="2" t="s">
        <v>2613</v>
      </c>
      <c r="D13380" s="3" t="s">
        <v>155</v>
      </c>
      <c r="E13380" s="2" t="s">
        <v>1740</v>
      </c>
      <c r="F13380" s="2" t="s">
        <v>1887</v>
      </c>
      <c r="G13380" s="8" t="str">
        <f>IF(COUNTIF('Dam Lines'!A:A,D13380)&gt;0,"Yes","No")</f>
        <v>Yes</v>
      </c>
      <c r="H13380" s="14" t="s">
        <v>1742</v>
      </c>
      <c r="I13380" s="8" t="str">
        <f t="array" ref="I13380">IF(G13380="Yes",XLOOKUP(D13380,'Dam Lines'!A:A,'Dam Lines'!J:J),"")</f>
        <v>NEVADA II</v>
      </c>
    </row>
    <row r="13381" hidden="1">
      <c r="A13381" s="11">
        <v>3.0</v>
      </c>
      <c r="B13381" s="3" t="s">
        <v>4428</v>
      </c>
      <c r="C13381" s="2" t="s">
        <v>4185</v>
      </c>
      <c r="D13381" s="3" t="s">
        <v>4429</v>
      </c>
      <c r="E13381" s="2" t="s">
        <v>1740</v>
      </c>
      <c r="F13381" s="2" t="s">
        <v>1887</v>
      </c>
      <c r="G13381" s="8" t="str">
        <f>IF(COUNTIF('Dam Lines'!A:A,D13381)&gt;0,"Yes","No")</f>
        <v>No</v>
      </c>
      <c r="H13381" s="14" t="s">
        <v>1761</v>
      </c>
      <c r="I13381" s="8" t="str">
        <f t="array" ref="I13381">IF(G13381="Yes",XLOOKUP(D13381,'Dam Lines'!A:A,'Dam Lines'!J:J),"")</f>
        <v/>
      </c>
    </row>
    <row r="13382" hidden="1">
      <c r="A13382" s="11">
        <v>4.0</v>
      </c>
      <c r="B13382" s="3" t="s">
        <v>4157</v>
      </c>
      <c r="C13382" s="2" t="s">
        <v>1980</v>
      </c>
      <c r="D13382" s="3" t="s">
        <v>268</v>
      </c>
      <c r="E13382" s="2" t="s">
        <v>1740</v>
      </c>
      <c r="F13382" s="2" t="s">
        <v>1887</v>
      </c>
      <c r="G13382" s="8" t="str">
        <f>IF(COUNTIF('Dam Lines'!A:A,D13382)&gt;0,"Yes","No")</f>
        <v>Yes</v>
      </c>
      <c r="H13382" s="14" t="s">
        <v>1761</v>
      </c>
      <c r="I13382" s="8" t="str">
        <f t="array" ref="I13382">IF(G13382="Yes",XLOOKUP(D13382,'Dam Lines'!A:A,'Dam Lines'!J:J),"")</f>
        <v>MADOU</v>
      </c>
    </row>
    <row r="13383" hidden="1">
      <c r="A13383" s="11">
        <v>5.0</v>
      </c>
      <c r="B13383" s="3" t="s">
        <v>4532</v>
      </c>
      <c r="C13383" s="2" t="s">
        <v>1962</v>
      </c>
      <c r="D13383" s="3" t="s">
        <v>480</v>
      </c>
      <c r="E13383" s="2" t="s">
        <v>1740</v>
      </c>
      <c r="F13383" s="2" t="s">
        <v>1887</v>
      </c>
      <c r="G13383" s="8" t="str">
        <f>IF(COUNTIF('Dam Lines'!A:A,D13383)&gt;0,"Yes","No")</f>
        <v>Yes</v>
      </c>
      <c r="H13383" s="14" t="s">
        <v>1742</v>
      </c>
      <c r="I13383" s="8" t="str">
        <f t="array" ref="I13383">IF(G13383="Yes",XLOOKUP(D13383,'Dam Lines'!A:A,'Dam Lines'!J:J),"")</f>
        <v>FATMA</v>
      </c>
    </row>
    <row r="13384" hidden="1">
      <c r="A13384" s="11">
        <v>6.0</v>
      </c>
      <c r="B13384" s="3" t="s">
        <v>4533</v>
      </c>
      <c r="C13384" s="2" t="s">
        <v>1962</v>
      </c>
      <c r="D13384" s="3" t="s">
        <v>621</v>
      </c>
      <c r="E13384" s="2" t="s">
        <v>1740</v>
      </c>
      <c r="F13384" s="2" t="s">
        <v>1887</v>
      </c>
      <c r="G13384" s="8" t="str">
        <f>IF(COUNTIF('Dam Lines'!A:A,D13384)&gt;0,"Yes","No")</f>
        <v>Yes</v>
      </c>
      <c r="H13384" s="14" t="s">
        <v>1742</v>
      </c>
      <c r="I13384" s="8" t="str">
        <f t="array" ref="I13384">IF(G13384="Yes",XLOOKUP(D13384,'Dam Lines'!A:A,'Dam Lines'!J:J),"")</f>
        <v>CRESCINDA</v>
      </c>
    </row>
    <row r="13385" hidden="1">
      <c r="A13385" s="11">
        <v>7.0</v>
      </c>
      <c r="B13385" s="3" t="s">
        <v>4356</v>
      </c>
      <c r="C13385" s="2" t="s">
        <v>3711</v>
      </c>
      <c r="D13385" s="3" t="s">
        <v>954</v>
      </c>
      <c r="E13385" s="2" t="s">
        <v>1740</v>
      </c>
      <c r="F13385" s="2" t="s">
        <v>1887</v>
      </c>
      <c r="G13385" s="8" t="str">
        <f>IF(COUNTIF('Dam Lines'!A:A,D13385)&gt;0,"Yes","No")</f>
        <v>Yes</v>
      </c>
      <c r="H13385" s="14" t="s">
        <v>1742</v>
      </c>
      <c r="I13385" s="8" t="str">
        <f t="array" ref="I13385">IF(G13385="Yes",XLOOKUP(D13385,'Dam Lines'!A:A,'Dam Lines'!J:J),"")</f>
        <v>BAKOURA</v>
      </c>
    </row>
    <row r="13386" hidden="1">
      <c r="A13386" s="11">
        <v>8.0</v>
      </c>
      <c r="B13386" s="3" t="s">
        <v>4534</v>
      </c>
      <c r="C13386" s="2" t="s">
        <v>2347</v>
      </c>
      <c r="D13386" s="3" t="s">
        <v>2673</v>
      </c>
      <c r="E13386" s="2" t="s">
        <v>1740</v>
      </c>
      <c r="F13386" s="2" t="s">
        <v>1887</v>
      </c>
      <c r="G13386" s="8" t="str">
        <f>IF(COUNTIF('Dam Lines'!A:A,D13386)&gt;0,"Yes","No")</f>
        <v>No</v>
      </c>
      <c r="H13386" s="14" t="s">
        <v>1761</v>
      </c>
      <c r="I13386" s="8" t="str">
        <f t="array" ref="I13386">IF(G13386="Yes",XLOOKUP(D13386,'Dam Lines'!A:A,'Dam Lines'!J:J),"")</f>
        <v/>
      </c>
    </row>
    <row r="13387" hidden="1">
      <c r="A13387" s="11">
        <v>9.0</v>
      </c>
      <c r="B13387" s="3" t="s">
        <v>4535</v>
      </c>
      <c r="C13387" s="2" t="s">
        <v>1935</v>
      </c>
      <c r="D13387" s="3" t="s">
        <v>271</v>
      </c>
      <c r="E13387" s="2" t="s">
        <v>1740</v>
      </c>
      <c r="F13387" s="2" t="s">
        <v>1887</v>
      </c>
      <c r="G13387" s="8" t="str">
        <f>IF(COUNTIF('Dam Lines'!A:A,D13387)&gt;0,"Yes","No")</f>
        <v>Yes</v>
      </c>
      <c r="H13387" s="14" t="s">
        <v>1742</v>
      </c>
      <c r="I13387" s="8" t="str">
        <f t="array" ref="I13387">IF(G13387="Yes",XLOOKUP(D13387,'Dam Lines'!A:A,'Dam Lines'!J:J),"")</f>
        <v>SAADA</v>
      </c>
    </row>
    <row r="13388" hidden="1">
      <c r="A13388" s="11">
        <v>10.0</v>
      </c>
      <c r="B13388" s="3" t="s">
        <v>4514</v>
      </c>
      <c r="C13388" s="2" t="s">
        <v>2202</v>
      </c>
      <c r="D13388" s="3" t="s">
        <v>539</v>
      </c>
      <c r="E13388" s="2" t="s">
        <v>1740</v>
      </c>
      <c r="F13388" s="2" t="s">
        <v>1887</v>
      </c>
      <c r="G13388" s="8" t="str">
        <f>IF(COUNTIF('Dam Lines'!A:A,D13388)&gt;0,"Yes","No")</f>
        <v>Yes</v>
      </c>
      <c r="H13388" s="14" t="s">
        <v>1742</v>
      </c>
      <c r="I13388" s="8" t="str">
        <f t="array" ref="I13388">IF(G13388="Yes",XLOOKUP(D13388,'Dam Lines'!A:A,'Dam Lines'!J:J),"")</f>
        <v>FADJURLENE</v>
      </c>
    </row>
    <row r="13389" hidden="1">
      <c r="A13389" s="11">
        <v>11.0</v>
      </c>
      <c r="B13389" s="3" t="s">
        <v>4288</v>
      </c>
      <c r="C13389" s="2" t="s">
        <v>3739</v>
      </c>
      <c r="D13389" s="3" t="s">
        <v>744</v>
      </c>
      <c r="E13389" s="2" t="s">
        <v>1740</v>
      </c>
      <c r="F13389" s="2" t="s">
        <v>1887</v>
      </c>
      <c r="G13389" s="8" t="str">
        <f>IF(COUNTIF('Dam Lines'!A:A,D13389)&gt;0,"Yes","No")</f>
        <v>Yes</v>
      </c>
      <c r="H13389" s="14" t="s">
        <v>1742</v>
      </c>
      <c r="I13389" s="8" t="str">
        <f t="array" ref="I13389">IF(G13389="Yes",XLOOKUP(D13389,'Dam Lines'!A:A,'Dam Lines'!J:J),"")</f>
        <v>AL SHIMRIYA-50</v>
      </c>
    </row>
    <row r="13390" hidden="1">
      <c r="A13390" s="11">
        <v>12.0</v>
      </c>
      <c r="B13390" s="3" t="s">
        <v>4536</v>
      </c>
      <c r="C13390" s="2" t="s">
        <v>1962</v>
      </c>
      <c r="D13390" s="3" t="s">
        <v>933</v>
      </c>
      <c r="E13390" s="2" t="s">
        <v>1740</v>
      </c>
      <c r="F13390" s="2" t="s">
        <v>1887</v>
      </c>
      <c r="G13390" s="8" t="str">
        <f>IF(COUNTIF('Dam Lines'!A:A,D13390)&gt;0,"Yes","No")</f>
        <v>Yes</v>
      </c>
      <c r="H13390" s="14" t="s">
        <v>1742</v>
      </c>
      <c r="I13390" s="8" t="str">
        <f t="array" ref="I13390">IF(G13390="Yes",XLOOKUP(D13390,'Dam Lines'!A:A,'Dam Lines'!J:J),"")</f>
        <v>DJEDA</v>
      </c>
    </row>
    <row r="13391" hidden="1">
      <c r="A13391" s="11">
        <v>13.0</v>
      </c>
      <c r="B13391" s="3" t="s">
        <v>4503</v>
      </c>
      <c r="C13391" s="2" t="s">
        <v>2347</v>
      </c>
      <c r="D13391" s="3" t="s">
        <v>4504</v>
      </c>
      <c r="E13391" s="2" t="s">
        <v>1740</v>
      </c>
      <c r="F13391" s="2" t="s">
        <v>1887</v>
      </c>
      <c r="G13391" s="8" t="str">
        <f>IF(COUNTIF('Dam Lines'!A:A,D13391)&gt;0,"Yes","No")</f>
        <v>No</v>
      </c>
      <c r="H13391" s="14" t="s">
        <v>1742</v>
      </c>
      <c r="I13391" s="8" t="str">
        <f t="array" ref="I13391">IF(G13391="Yes",XLOOKUP(D13391,'Dam Lines'!A:A,'Dam Lines'!J:J),"")</f>
        <v/>
      </c>
    </row>
    <row r="13392" hidden="1">
      <c r="A13392" s="11">
        <v>14.0</v>
      </c>
      <c r="B13392" s="3" t="s">
        <v>4142</v>
      </c>
      <c r="C13392" s="2" t="s">
        <v>2545</v>
      </c>
      <c r="D13392" s="3" t="s">
        <v>272</v>
      </c>
      <c r="E13392" s="2" t="s">
        <v>1740</v>
      </c>
      <c r="F13392" s="2" t="s">
        <v>1887</v>
      </c>
      <c r="G13392" s="8" t="str">
        <f>IF(COUNTIF('Dam Lines'!A:A,D13392)&gt;0,"Yes","No")</f>
        <v>Yes</v>
      </c>
      <c r="H13392" s="14" t="s">
        <v>1742</v>
      </c>
      <c r="I13392" s="8" t="str">
        <f t="array" ref="I13392">IF(G13392="Yes",XLOOKUP(D13392,'Dam Lines'!A:A,'Dam Lines'!J:J),"")</f>
        <v>SAADA</v>
      </c>
    </row>
    <row r="13393" hidden="1">
      <c r="A13393" s="11">
        <v>15.0</v>
      </c>
      <c r="B13393" s="3" t="s">
        <v>4537</v>
      </c>
      <c r="C13393" s="2" t="s">
        <v>2821</v>
      </c>
      <c r="D13393" s="3" t="s">
        <v>4538</v>
      </c>
      <c r="E13393" s="2" t="s">
        <v>1740</v>
      </c>
      <c r="F13393" s="2" t="s">
        <v>1887</v>
      </c>
      <c r="G13393" s="8" t="str">
        <f>IF(COUNTIF('Dam Lines'!A:A,D13393)&gt;0,"Yes","No")</f>
        <v>No</v>
      </c>
      <c r="H13393" s="14" t="s">
        <v>1761</v>
      </c>
      <c r="I13393" s="8" t="str">
        <f t="array" ref="I13393">IF(G13393="Yes",XLOOKUP(D13393,'Dam Lines'!A:A,'Dam Lines'!J:J),"")</f>
        <v/>
      </c>
    </row>
    <row r="13394" hidden="1">
      <c r="A13394" s="11">
        <v>16.0</v>
      </c>
      <c r="B13394" s="3" t="s">
        <v>4155</v>
      </c>
      <c r="C13394" s="2" t="s">
        <v>1823</v>
      </c>
      <c r="D13394" s="3" t="s">
        <v>703</v>
      </c>
      <c r="E13394" s="2" t="s">
        <v>1740</v>
      </c>
      <c r="F13394" s="2" t="s">
        <v>1887</v>
      </c>
      <c r="G13394" s="8" t="str">
        <f>IF(COUNTIF('Dam Lines'!A:A,D13394)&gt;0,"Yes","No")</f>
        <v>Yes</v>
      </c>
      <c r="H13394" s="14" t="s">
        <v>1742</v>
      </c>
      <c r="I13394" s="8" t="str">
        <f t="array" ref="I13394">IF(G13394="Yes",XLOOKUP(D13394,'Dam Lines'!A:A,'Dam Lines'!J:J),"")</f>
        <v>DEBORAH IV</v>
      </c>
    </row>
    <row r="13395" hidden="1">
      <c r="A13395" s="11">
        <v>1.0</v>
      </c>
      <c r="B13395" s="3" t="s">
        <v>4539</v>
      </c>
      <c r="C13395" s="2" t="s">
        <v>1802</v>
      </c>
      <c r="D13395" s="3" t="s">
        <v>895</v>
      </c>
      <c r="E13395" s="4" t="s">
        <v>1740</v>
      </c>
      <c r="F13395" s="4" t="s">
        <v>1887</v>
      </c>
      <c r="G13395" s="8" t="str">
        <f>IF(COUNTIF('Dam Lines'!A:A,D13395)&gt;0,"Yes","No")</f>
        <v>Yes</v>
      </c>
      <c r="H13395" s="14" t="s">
        <v>1742</v>
      </c>
      <c r="I13395" s="8" t="str">
        <f t="array" ref="I13395">IF(G13395="Yes",XLOOKUP(D13395,'Dam Lines'!A:A,'Dam Lines'!J:J),"")</f>
        <v>FATMA</v>
      </c>
    </row>
    <row r="13396" hidden="1">
      <c r="A13396" s="11">
        <v>2.0</v>
      </c>
      <c r="B13396" s="3" t="s">
        <v>4472</v>
      </c>
      <c r="C13396" s="2" t="s">
        <v>1817</v>
      </c>
      <c r="D13396" s="3" t="s">
        <v>86</v>
      </c>
      <c r="E13396" s="2" t="s">
        <v>1740</v>
      </c>
      <c r="F13396" s="2" t="s">
        <v>1887</v>
      </c>
      <c r="G13396" s="8" t="str">
        <f>IF(COUNTIF('Dam Lines'!A:A,D13396)&gt;0,"Yes","No")</f>
        <v>Yes</v>
      </c>
      <c r="H13396" s="14" t="s">
        <v>1761</v>
      </c>
      <c r="I13396" s="8" t="str">
        <f t="array" ref="I13396">IF(G13396="Yes",XLOOKUP(D13396,'Dam Lines'!A:A,'Dam Lines'!J:J),"")</f>
        <v>PHILIPPA</v>
      </c>
    </row>
    <row r="13397" hidden="1">
      <c r="A13397" s="11">
        <v>3.0</v>
      </c>
      <c r="B13397" s="3" t="s">
        <v>4540</v>
      </c>
      <c r="C13397" s="2" t="s">
        <v>4541</v>
      </c>
      <c r="D13397" s="3" t="s">
        <v>61</v>
      </c>
      <c r="E13397" s="2" t="s">
        <v>1740</v>
      </c>
      <c r="F13397" s="2" t="s">
        <v>1887</v>
      </c>
      <c r="G13397" s="8" t="str">
        <f>IF(COUNTIF('Dam Lines'!A:A,D13397)&gt;0,"Yes","No")</f>
        <v>Yes</v>
      </c>
      <c r="H13397" s="14" t="s">
        <v>1761</v>
      </c>
      <c r="I13397" s="8" t="str">
        <f t="array" ref="I13397">IF(G13397="Yes",XLOOKUP(D13397,'Dam Lines'!A:A,'Dam Lines'!J:J),"")</f>
        <v>MADOU</v>
      </c>
    </row>
    <row r="13398" hidden="1">
      <c r="A13398" s="11">
        <v>4.0</v>
      </c>
      <c r="B13398" s="3" t="s">
        <v>4482</v>
      </c>
      <c r="C13398" s="2" t="s">
        <v>4483</v>
      </c>
      <c r="D13398" s="3" t="s">
        <v>551</v>
      </c>
      <c r="E13398" s="2" t="s">
        <v>1740</v>
      </c>
      <c r="F13398" s="2" t="s">
        <v>1887</v>
      </c>
      <c r="G13398" s="8" t="str">
        <f>IF(COUNTIF('Dam Lines'!A:A,D13398)&gt;0,"Yes","No")</f>
        <v>Yes</v>
      </c>
      <c r="H13398" s="14" t="s">
        <v>1742</v>
      </c>
      <c r="I13398" s="8" t="str">
        <f t="array" ref="I13398">IF(G13398="Yes",XLOOKUP(D13398,'Dam Lines'!A:A,'Dam Lines'!J:J),"")</f>
        <v>SCHOLOM</v>
      </c>
    </row>
    <row r="13399" hidden="1">
      <c r="A13399" s="11">
        <v>5.0</v>
      </c>
      <c r="B13399" s="3" t="s">
        <v>4542</v>
      </c>
      <c r="C13399" s="2" t="s">
        <v>2479</v>
      </c>
      <c r="D13399" s="3" t="s">
        <v>81</v>
      </c>
      <c r="E13399" s="2" t="s">
        <v>1740</v>
      </c>
      <c r="F13399" s="2" t="s">
        <v>1887</v>
      </c>
      <c r="G13399" s="8" t="str">
        <f>IF(COUNTIF('Dam Lines'!A:A,D13399)&gt;0,"Yes","No")</f>
        <v>Yes</v>
      </c>
      <c r="H13399" s="14" t="s">
        <v>1742</v>
      </c>
      <c r="I13399" s="8" t="str">
        <f t="array" ref="I13399">IF(G13399="Yes",XLOOKUP(D13399,'Dam Lines'!A:A,'Dam Lines'!J:J),"")</f>
        <v>MONAT</v>
      </c>
    </row>
    <row r="13400" hidden="1">
      <c r="A13400" s="11">
        <v>6.0</v>
      </c>
      <c r="B13400" s="3" t="s">
        <v>4543</v>
      </c>
      <c r="C13400" s="2" t="s">
        <v>1744</v>
      </c>
      <c r="D13400" s="3" t="s">
        <v>4544</v>
      </c>
      <c r="E13400" s="2" t="s">
        <v>1740</v>
      </c>
      <c r="F13400" s="2" t="s">
        <v>1887</v>
      </c>
      <c r="G13400" s="8" t="str">
        <f>IF(COUNTIF('Dam Lines'!A:A,D13400)&gt;0,"Yes","No")</f>
        <v>No</v>
      </c>
      <c r="H13400" s="14" t="s">
        <v>1742</v>
      </c>
      <c r="I13400" s="8" t="str">
        <f t="array" ref="I13400">IF(G13400="Yes",XLOOKUP(D13400,'Dam Lines'!A:A,'Dam Lines'!J:J),"")</f>
        <v/>
      </c>
    </row>
    <row r="13401" hidden="1">
      <c r="A13401" s="11">
        <v>7.0</v>
      </c>
      <c r="B13401" s="3" t="s">
        <v>4545</v>
      </c>
      <c r="C13401" s="2" t="s">
        <v>4477</v>
      </c>
      <c r="D13401" s="3" t="s">
        <v>600</v>
      </c>
      <c r="E13401" s="2" t="s">
        <v>1740</v>
      </c>
      <c r="F13401" s="2" t="s">
        <v>1887</v>
      </c>
      <c r="G13401" s="8" t="str">
        <f>IF(COUNTIF('Dam Lines'!A:A,D13401)&gt;0,"Yes","No")</f>
        <v>Yes</v>
      </c>
      <c r="H13401" s="14" t="s">
        <v>1761</v>
      </c>
      <c r="I13401" s="8" t="str">
        <f t="array" ref="I13401">IF(G13401="Yes",XLOOKUP(D13401,'Dam Lines'!A:A,'Dam Lines'!J:J),"")</f>
        <v>DJEDDA</v>
      </c>
    </row>
    <row r="13402" hidden="1">
      <c r="A13402" s="11">
        <v>8.0</v>
      </c>
      <c r="B13402" s="3" t="s">
        <v>4546</v>
      </c>
      <c r="C13402" s="2" t="s">
        <v>1844</v>
      </c>
      <c r="D13402" s="3" t="s">
        <v>939</v>
      </c>
      <c r="E13402" s="2" t="s">
        <v>1740</v>
      </c>
      <c r="F13402" s="2" t="s">
        <v>1887</v>
      </c>
      <c r="G13402" s="8" t="str">
        <f>IF(COUNTIF('Dam Lines'!A:A,D13402)&gt;0,"Yes","No")</f>
        <v>Yes</v>
      </c>
      <c r="H13402" s="14" t="s">
        <v>1742</v>
      </c>
      <c r="I13402" s="8" t="str">
        <f t="array" ref="I13402">IF(G13402="Yes",XLOOKUP(D13402,'Dam Lines'!A:A,'Dam Lines'!J:J),"")</f>
        <v>DURANCE</v>
      </c>
    </row>
    <row r="13403" hidden="1">
      <c r="A13403" s="11">
        <v>9.0</v>
      </c>
      <c r="B13403" s="3" t="s">
        <v>4547</v>
      </c>
      <c r="C13403" s="2" t="s">
        <v>4115</v>
      </c>
      <c r="D13403" s="3" t="s">
        <v>1091</v>
      </c>
      <c r="E13403" s="2" t="s">
        <v>1740</v>
      </c>
      <c r="F13403" s="2" t="s">
        <v>1887</v>
      </c>
      <c r="G13403" s="8" t="str">
        <f>IF(COUNTIF('Dam Lines'!A:A,D13403)&gt;0,"Yes","No")</f>
        <v>Yes</v>
      </c>
      <c r="H13403" s="14" t="s">
        <v>1761</v>
      </c>
      <c r="I13403" s="8" t="str">
        <f t="array" ref="I13403">IF(G13403="Yes",XLOOKUP(D13403,'Dam Lines'!A:A,'Dam Lines'!J:J),"")</f>
        <v>YFS ALMOND JOY</v>
      </c>
    </row>
    <row r="13404" hidden="1">
      <c r="A13404" s="11">
        <v>10.0</v>
      </c>
      <c r="B13404" s="3" t="s">
        <v>4548</v>
      </c>
      <c r="C13404" s="2" t="s">
        <v>3323</v>
      </c>
      <c r="D13404" s="3" t="s">
        <v>380</v>
      </c>
      <c r="E13404" s="2" t="s">
        <v>1740</v>
      </c>
      <c r="F13404" s="2" t="s">
        <v>1887</v>
      </c>
      <c r="G13404" s="8" t="str">
        <f>IF(COUNTIF('Dam Lines'!A:A,D13404)&gt;0,"Yes","No")</f>
        <v>Yes</v>
      </c>
      <c r="H13404" s="14" t="s">
        <v>1761</v>
      </c>
      <c r="I13404" s="8" t="str">
        <f t="array" ref="I13404">IF(G13404="Yes",XLOOKUP(D13404,'Dam Lines'!A:A,'Dam Lines'!J:J),"")</f>
        <v>DJEDDA</v>
      </c>
    </row>
    <row r="13405" hidden="1">
      <c r="A13405" s="11">
        <v>11.0</v>
      </c>
      <c r="B13405" s="3" t="s">
        <v>4549</v>
      </c>
      <c r="C13405" s="2" t="s">
        <v>1823</v>
      </c>
      <c r="D13405" s="3" t="s">
        <v>253</v>
      </c>
      <c r="E13405" s="2" t="s">
        <v>1740</v>
      </c>
      <c r="F13405" s="2" t="s">
        <v>1887</v>
      </c>
      <c r="G13405" s="8" t="str">
        <f>IF(COUNTIF('Dam Lines'!A:A,D13405)&gt;0,"Yes","No")</f>
        <v>Yes</v>
      </c>
      <c r="H13405" s="14" t="s">
        <v>1742</v>
      </c>
      <c r="I13405" s="8" t="str">
        <f t="array" ref="I13405">IF(G13405="Yes",XLOOKUP(D13405,'Dam Lines'!A:A,'Dam Lines'!J:J),"")</f>
        <v>CHAR-RICH ALECIA</v>
      </c>
    </row>
    <row r="13406" hidden="1">
      <c r="A13406" s="11">
        <v>1.0</v>
      </c>
      <c r="B13406" s="3" t="s">
        <v>3858</v>
      </c>
      <c r="C13406" s="2" t="s">
        <v>1823</v>
      </c>
      <c r="D13406" s="3" t="s">
        <v>4075</v>
      </c>
      <c r="E13406" s="4" t="s">
        <v>1779</v>
      </c>
      <c r="F13406" s="4" t="s">
        <v>2037</v>
      </c>
      <c r="G13406" s="8" t="str">
        <f>IF(COUNTIF('Dam Lines'!A:A,D13406)&gt;0,"Yes","No")</f>
        <v>No</v>
      </c>
      <c r="H13406" s="14" t="s">
        <v>1742</v>
      </c>
      <c r="I13406" s="8" t="str">
        <f t="array" ref="I13406">IF(G13406="Yes",XLOOKUP(D13406,'Dam Lines'!A:A,'Dam Lines'!J:J),"")</f>
        <v/>
      </c>
    </row>
    <row r="13407" hidden="1">
      <c r="A13407" s="11">
        <v>2.0</v>
      </c>
      <c r="B13407" s="3" t="s">
        <v>3693</v>
      </c>
      <c r="C13407" s="2" t="s">
        <v>3423</v>
      </c>
      <c r="D13407" s="3" t="s">
        <v>1282</v>
      </c>
      <c r="E13407" s="2" t="s">
        <v>1779</v>
      </c>
      <c r="F13407" s="2" t="s">
        <v>2037</v>
      </c>
      <c r="G13407" s="8" t="str">
        <f>IF(COUNTIF('Dam Lines'!A:A,D13407)&gt;0,"Yes","No")</f>
        <v>Yes</v>
      </c>
      <c r="H13407" s="14" t="s">
        <v>1742</v>
      </c>
      <c r="I13407" s="8" t="str">
        <f t="array" ref="I13407">IF(G13407="Yes",XLOOKUP(D13407,'Dam Lines'!A:A,'Dam Lines'!J:J),"")</f>
        <v>NEVADA II</v>
      </c>
    </row>
    <row r="13408" hidden="1">
      <c r="A13408" s="11">
        <v>3.0</v>
      </c>
      <c r="B13408" s="3" t="s">
        <v>3554</v>
      </c>
      <c r="C13408" s="2" t="s">
        <v>1823</v>
      </c>
      <c r="D13408" s="3" t="s">
        <v>165</v>
      </c>
      <c r="E13408" s="2" t="s">
        <v>1779</v>
      </c>
      <c r="F13408" s="2" t="s">
        <v>2037</v>
      </c>
      <c r="G13408" s="8" t="str">
        <f>IF(COUNTIF('Dam Lines'!A:A,D13408)&gt;0,"Yes","No")</f>
        <v>Yes</v>
      </c>
      <c r="H13408" s="14" t="s">
        <v>1742</v>
      </c>
      <c r="I13408" s="8" t="str">
        <f t="array" ref="I13408">IF(G13408="Yes",XLOOKUP(D13408,'Dam Lines'!A:A,'Dam Lines'!J:J),"")</f>
        <v>NEVADA II</v>
      </c>
    </row>
    <row r="13409" hidden="1">
      <c r="A13409" s="11">
        <v>4.0</v>
      </c>
      <c r="B13409" s="3" t="s">
        <v>3618</v>
      </c>
      <c r="C13409" s="2" t="s">
        <v>1802</v>
      </c>
      <c r="D13409" s="3" t="s">
        <v>3619</v>
      </c>
      <c r="E13409" s="2" t="s">
        <v>1779</v>
      </c>
      <c r="F13409" s="2" t="s">
        <v>2037</v>
      </c>
      <c r="G13409" s="8" t="str">
        <f>IF(COUNTIF('Dam Lines'!A:A,D13409)&gt;0,"Yes","No")</f>
        <v>No</v>
      </c>
      <c r="H13409" s="14" t="s">
        <v>1742</v>
      </c>
      <c r="I13409" s="8" t="str">
        <f t="array" ref="I13409">IF(G13409="Yes",XLOOKUP(D13409,'Dam Lines'!A:A,'Dam Lines'!J:J),"")</f>
        <v/>
      </c>
    </row>
    <row r="13410" hidden="1">
      <c r="A13410" s="11">
        <v>5.0</v>
      </c>
      <c r="B13410" s="3" t="s">
        <v>3525</v>
      </c>
      <c r="C13410" s="2" t="s">
        <v>1802</v>
      </c>
      <c r="D13410" s="3" t="s">
        <v>664</v>
      </c>
      <c r="E13410" s="2" t="s">
        <v>1779</v>
      </c>
      <c r="F13410" s="2" t="s">
        <v>2037</v>
      </c>
      <c r="G13410" s="8" t="str">
        <f>IF(COUNTIF('Dam Lines'!A:A,D13410)&gt;0,"Yes","No")</f>
        <v>Yes</v>
      </c>
      <c r="H13410" s="14" t="s">
        <v>1742</v>
      </c>
      <c r="I13410" s="8" t="str">
        <f t="array" ref="I13410">IF(G13410="Yes",XLOOKUP(D13410,'Dam Lines'!A:A,'Dam Lines'!J:J),"")</f>
        <v>BEDRAFFA</v>
      </c>
    </row>
    <row r="13411" hidden="1">
      <c r="A13411" s="11">
        <v>6.0</v>
      </c>
      <c r="B13411" s="3" t="s">
        <v>4319</v>
      </c>
      <c r="C13411" s="2" t="s">
        <v>2923</v>
      </c>
      <c r="D13411" s="3" t="s">
        <v>721</v>
      </c>
      <c r="E13411" s="2" t="s">
        <v>1779</v>
      </c>
      <c r="F13411" s="2" t="s">
        <v>2037</v>
      </c>
      <c r="G13411" s="8" t="str">
        <f>IF(COUNTIF('Dam Lines'!A:A,D13411)&gt;0,"Yes","No")</f>
        <v>Yes</v>
      </c>
      <c r="H13411" s="14" t="s">
        <v>1742</v>
      </c>
      <c r="I13411" s="8" t="str">
        <f t="array" ref="I13411">IF(G13411="Yes",XLOOKUP(D13411,'Dam Lines'!A:A,'Dam Lines'!J:J),"")</f>
        <v>NEVADA II</v>
      </c>
    </row>
    <row r="13412" hidden="1">
      <c r="A13412" s="11">
        <v>7.0</v>
      </c>
      <c r="B13412" s="3" t="s">
        <v>4277</v>
      </c>
      <c r="C13412" s="2" t="s">
        <v>1980</v>
      </c>
      <c r="D13412" s="3" t="s">
        <v>864</v>
      </c>
      <c r="E13412" s="2" t="s">
        <v>1779</v>
      </c>
      <c r="F13412" s="2" t="s">
        <v>2037</v>
      </c>
      <c r="G13412" s="8" t="str">
        <f>IF(COUNTIF('Dam Lines'!A:A,D13412)&gt;0,"Yes","No")</f>
        <v>Yes</v>
      </c>
      <c r="H13412" s="14" t="s">
        <v>1742</v>
      </c>
      <c r="I13412" s="8" t="str">
        <f t="array" ref="I13412">IF(G13412="Yes",XLOOKUP(D13412,'Dam Lines'!A:A,'Dam Lines'!J:J),"")</f>
        <v>CAIDA</v>
      </c>
    </row>
    <row r="13413" hidden="1">
      <c r="A13413" s="11">
        <v>8.0</v>
      </c>
      <c r="B13413" s="3" t="s">
        <v>4506</v>
      </c>
      <c r="C13413" s="2" t="s">
        <v>1908</v>
      </c>
      <c r="D13413" s="3" t="s">
        <v>4199</v>
      </c>
      <c r="E13413" s="2" t="s">
        <v>1779</v>
      </c>
      <c r="F13413" s="2" t="s">
        <v>2037</v>
      </c>
      <c r="G13413" s="8" t="str">
        <f>IF(COUNTIF('Dam Lines'!A:A,D13413)&gt;0,"Yes","No")</f>
        <v>No</v>
      </c>
      <c r="H13413" s="14" t="s">
        <v>1742</v>
      </c>
      <c r="I13413" s="8" t="str">
        <f t="array" ref="I13413">IF(G13413="Yes",XLOOKUP(D13413,'Dam Lines'!A:A,'Dam Lines'!J:J),"")</f>
        <v/>
      </c>
    </row>
    <row r="13414" hidden="1">
      <c r="A13414" s="11">
        <v>9.0</v>
      </c>
      <c r="B13414" s="3" t="s">
        <v>4550</v>
      </c>
      <c r="C13414" s="2" t="s">
        <v>1823</v>
      </c>
      <c r="D13414" s="3" t="s">
        <v>165</v>
      </c>
      <c r="E13414" s="2" t="s">
        <v>1779</v>
      </c>
      <c r="F13414" s="2" t="s">
        <v>2037</v>
      </c>
      <c r="G13414" s="8" t="str">
        <f>IF(COUNTIF('Dam Lines'!A:A,D13414)&gt;0,"Yes","No")</f>
        <v>Yes</v>
      </c>
      <c r="H13414" s="14" t="s">
        <v>1742</v>
      </c>
      <c r="I13414" s="8" t="str">
        <f t="array" ref="I13414">IF(G13414="Yes",XLOOKUP(D13414,'Dam Lines'!A:A,'Dam Lines'!J:J),"")</f>
        <v>NEVADA II</v>
      </c>
    </row>
    <row r="13415" hidden="1">
      <c r="A13415" s="11">
        <v>10.0</v>
      </c>
      <c r="B13415" s="3" t="s">
        <v>3397</v>
      </c>
      <c r="C13415" s="2" t="s">
        <v>1798</v>
      </c>
      <c r="D13415" s="3" t="s">
        <v>237</v>
      </c>
      <c r="E13415" s="2" t="s">
        <v>1779</v>
      </c>
      <c r="F13415" s="2" t="s">
        <v>2037</v>
      </c>
      <c r="G13415" s="8" t="str">
        <f>IF(COUNTIF('Dam Lines'!A:A,D13415)&gt;0,"Yes","No")</f>
        <v>Yes</v>
      </c>
      <c r="H13415" s="14" t="s">
        <v>1761</v>
      </c>
      <c r="I13415" s="8" t="str">
        <f t="array" ref="I13415">IF(G13415="Yes",XLOOKUP(D13415,'Dam Lines'!A:A,'Dam Lines'!J:J),"")</f>
        <v>NEVADA II</v>
      </c>
    </row>
    <row r="13416" hidden="1">
      <c r="A13416" s="11">
        <v>11.0</v>
      </c>
      <c r="B13416" s="3" t="s">
        <v>4133</v>
      </c>
      <c r="C13416" s="2" t="s">
        <v>2347</v>
      </c>
      <c r="D13416" s="3" t="s">
        <v>280</v>
      </c>
      <c r="E13416" s="2" t="s">
        <v>1779</v>
      </c>
      <c r="F13416" s="2" t="s">
        <v>2037</v>
      </c>
      <c r="G13416" s="8" t="str">
        <f>IF(COUNTIF('Dam Lines'!A:A,D13416)&gt;0,"Yes","No")</f>
        <v>Yes</v>
      </c>
      <c r="H13416" s="14" t="s">
        <v>1742</v>
      </c>
      <c r="I13416" s="8" t="str">
        <f t="array" ref="I13416">IF(G13416="Yes",XLOOKUP(D13416,'Dam Lines'!A:A,'Dam Lines'!J:J),"")</f>
        <v>PHILIPPA</v>
      </c>
    </row>
    <row r="13417" hidden="1">
      <c r="A13417" s="11">
        <v>12.0</v>
      </c>
      <c r="B13417" s="3" t="s">
        <v>3102</v>
      </c>
      <c r="C13417" s="2" t="s">
        <v>1962</v>
      </c>
      <c r="D13417" s="3" t="s">
        <v>219</v>
      </c>
      <c r="E13417" s="2" t="s">
        <v>1779</v>
      </c>
      <c r="F13417" s="2" t="s">
        <v>2037</v>
      </c>
      <c r="G13417" s="8" t="str">
        <f>IF(COUNTIF('Dam Lines'!A:A,D13417)&gt;0,"Yes","No")</f>
        <v>Yes</v>
      </c>
      <c r="H13417" s="14" t="s">
        <v>1742</v>
      </c>
      <c r="I13417" s="8" t="str">
        <f t="array" ref="I13417">IF(G13417="Yes",XLOOKUP(D13417,'Dam Lines'!A:A,'Dam Lines'!J:J),"")</f>
        <v>ELKA</v>
      </c>
    </row>
    <row r="13418" hidden="1">
      <c r="A13418" s="11">
        <v>13.0</v>
      </c>
      <c r="B13418" s="3" t="s">
        <v>4281</v>
      </c>
      <c r="C13418" s="2" t="s">
        <v>4282</v>
      </c>
      <c r="D13418" s="3" t="s">
        <v>777</v>
      </c>
      <c r="E13418" s="2" t="s">
        <v>1779</v>
      </c>
      <c r="F13418" s="2" t="s">
        <v>2037</v>
      </c>
      <c r="G13418" s="8" t="str">
        <f>IF(COUNTIF('Dam Lines'!A:A,D13418)&gt;0,"Yes","No")</f>
        <v>Yes</v>
      </c>
      <c r="H13418" s="14" t="s">
        <v>1742</v>
      </c>
      <c r="I13418" s="8" t="str">
        <f t="array" ref="I13418">IF(G13418="Yes",XLOOKUP(D13418,'Dam Lines'!A:A,'Dam Lines'!J:J),"")</f>
        <v>QUITAINE</v>
      </c>
    </row>
    <row r="13419" hidden="1">
      <c r="A13419" s="11">
        <v>14.0</v>
      </c>
      <c r="B13419" s="3" t="s">
        <v>4151</v>
      </c>
      <c r="C13419" s="2" t="s">
        <v>2347</v>
      </c>
      <c r="D13419" s="3" t="s">
        <v>565</v>
      </c>
      <c r="E13419" s="2" t="s">
        <v>1779</v>
      </c>
      <c r="F13419" s="2" t="s">
        <v>2037</v>
      </c>
      <c r="G13419" s="8" t="str">
        <f>IF(COUNTIF('Dam Lines'!A:A,D13419)&gt;0,"Yes","No")</f>
        <v>Yes</v>
      </c>
      <c r="H13419" s="14" t="s">
        <v>1761</v>
      </c>
      <c r="I13419" s="8" t="str">
        <f t="array" ref="I13419">IF(G13419="Yes",XLOOKUP(D13419,'Dam Lines'!A:A,'Dam Lines'!J:J),"")</f>
        <v>BASSALA</v>
      </c>
    </row>
    <row r="13420" hidden="1">
      <c r="A13420" s="11">
        <v>1.0</v>
      </c>
      <c r="B13420" s="3" t="s">
        <v>3714</v>
      </c>
      <c r="C13420" s="2" t="s">
        <v>1823</v>
      </c>
      <c r="D13420" s="3" t="s">
        <v>60</v>
      </c>
      <c r="E13420" s="4" t="s">
        <v>1905</v>
      </c>
      <c r="F13420" s="4" t="s">
        <v>2037</v>
      </c>
      <c r="G13420" s="8" t="str">
        <f>IF(COUNTIF('Dam Lines'!A:A,D13420)&gt;0,"Yes","No")</f>
        <v>Yes</v>
      </c>
      <c r="H13420" s="14" t="s">
        <v>1742</v>
      </c>
      <c r="I13420" s="8" t="str">
        <f t="array" ref="I13420">IF(G13420="Yes",XLOOKUP(D13420,'Dam Lines'!A:A,'Dam Lines'!J:J),"")</f>
        <v>NEVADA II</v>
      </c>
    </row>
    <row r="13421" hidden="1">
      <c r="A13421" s="11">
        <v>2.0</v>
      </c>
      <c r="B13421" s="3" t="s">
        <v>3314</v>
      </c>
      <c r="C13421" s="2" t="s">
        <v>1962</v>
      </c>
      <c r="D13421" s="3" t="s">
        <v>1224</v>
      </c>
      <c r="E13421" s="2" t="s">
        <v>1905</v>
      </c>
      <c r="F13421" s="2" t="s">
        <v>2037</v>
      </c>
      <c r="G13421" s="8" t="str">
        <f>IF(COUNTIF('Dam Lines'!A:A,D13421)&gt;0,"Yes","No")</f>
        <v>Yes</v>
      </c>
      <c r="H13421" s="14" t="s">
        <v>1742</v>
      </c>
      <c r="I13421" s="8" t="str">
        <f t="array" ref="I13421">IF(G13421="Yes",XLOOKUP(D13421,'Dam Lines'!A:A,'Dam Lines'!J:J),"")</f>
        <v>UMM ARQOB</v>
      </c>
    </row>
    <row r="13422" hidden="1">
      <c r="A13422" s="11">
        <v>3.0</v>
      </c>
      <c r="B13422" s="3" t="s">
        <v>3673</v>
      </c>
      <c r="C13422" s="2" t="s">
        <v>1798</v>
      </c>
      <c r="D13422" s="3" t="s">
        <v>24</v>
      </c>
      <c r="E13422" s="2" t="s">
        <v>1905</v>
      </c>
      <c r="F13422" s="2" t="s">
        <v>2037</v>
      </c>
      <c r="G13422" s="8" t="str">
        <f>IF(COUNTIF('Dam Lines'!A:A,D13422)&gt;0,"Yes","No")</f>
        <v>Yes</v>
      </c>
      <c r="H13422" s="14" t="s">
        <v>1742</v>
      </c>
      <c r="I13422" s="8" t="str">
        <f t="array" ref="I13422">IF(G13422="Yes",XLOOKUP(D13422,'Dam Lines'!A:A,'Dam Lines'!J:J),"")</f>
        <v>NEVADA II</v>
      </c>
    </row>
    <row r="13423" hidden="1">
      <c r="A13423" s="11">
        <v>4.0</v>
      </c>
      <c r="B13423" s="3" t="s">
        <v>4551</v>
      </c>
      <c r="C13423" s="2" t="s">
        <v>3777</v>
      </c>
      <c r="D13423" s="3" t="s">
        <v>38</v>
      </c>
      <c r="E13423" s="2" t="s">
        <v>1905</v>
      </c>
      <c r="F13423" s="2" t="s">
        <v>2037</v>
      </c>
      <c r="G13423" s="8" t="str">
        <f>IF(COUNTIF('Dam Lines'!A:A,D13423)&gt;0,"Yes","No")</f>
        <v>Yes</v>
      </c>
      <c r="H13423" s="14" t="s">
        <v>1742</v>
      </c>
      <c r="I13423" s="8" t="str">
        <f t="array" ref="I13423">IF(G13423="Yes",XLOOKUP(D13423,'Dam Lines'!A:A,'Dam Lines'!J:J),"")</f>
        <v>PHILIPPA</v>
      </c>
    </row>
    <row r="13424" hidden="1">
      <c r="A13424" s="11">
        <v>5.0</v>
      </c>
      <c r="B13424" s="3" t="s">
        <v>3340</v>
      </c>
      <c r="C13424" s="2" t="s">
        <v>3285</v>
      </c>
      <c r="D13424" s="3" t="s">
        <v>1270</v>
      </c>
      <c r="E13424" s="2" t="s">
        <v>1905</v>
      </c>
      <c r="F13424" s="2" t="s">
        <v>2037</v>
      </c>
      <c r="G13424" s="8" t="str">
        <f>IF(COUNTIF('Dam Lines'!A:A,D13424)&gt;0,"Yes","No")</f>
        <v>Yes</v>
      </c>
      <c r="H13424" s="14" t="s">
        <v>1742</v>
      </c>
      <c r="I13424" s="8" t="str">
        <f t="array" ref="I13424">IF(G13424="Yes",XLOOKUP(D13424,'Dam Lines'!A:A,'Dam Lines'!J:J),"")</f>
        <v>KARTA</v>
      </c>
    </row>
    <row r="13425" hidden="1">
      <c r="A13425" s="11">
        <v>6.0</v>
      </c>
      <c r="B13425" s="3" t="s">
        <v>4455</v>
      </c>
      <c r="C13425" s="2" t="s">
        <v>1744</v>
      </c>
      <c r="D13425" s="3" t="s">
        <v>376</v>
      </c>
      <c r="E13425" s="2" t="s">
        <v>1905</v>
      </c>
      <c r="F13425" s="2" t="s">
        <v>2037</v>
      </c>
      <c r="G13425" s="8" t="str">
        <f>IF(COUNTIF('Dam Lines'!A:A,D13425)&gt;0,"Yes","No")</f>
        <v>Yes</v>
      </c>
      <c r="H13425" s="14" t="s">
        <v>1742</v>
      </c>
      <c r="I13425" s="8" t="str">
        <f t="array" ref="I13425">IF(G13425="Yes",XLOOKUP(D13425,'Dam Lines'!A:A,'Dam Lines'!J:J),"")</f>
        <v>DJEDDA</v>
      </c>
    </row>
    <row r="13426" hidden="1">
      <c r="A13426" s="11">
        <v>7.0</v>
      </c>
      <c r="B13426" s="3" t="s">
        <v>3460</v>
      </c>
      <c r="C13426" s="2" t="s">
        <v>3288</v>
      </c>
      <c r="D13426" s="3" t="s">
        <v>15</v>
      </c>
      <c r="E13426" s="2" t="s">
        <v>1905</v>
      </c>
      <c r="F13426" s="2" t="s">
        <v>2037</v>
      </c>
      <c r="G13426" s="8" t="str">
        <f>IF(COUNTIF('Dam Lines'!A:A,D13426)&gt;0,"Yes","No")</f>
        <v>Yes</v>
      </c>
      <c r="H13426" s="14" t="s">
        <v>1742</v>
      </c>
      <c r="I13426" s="8" t="str">
        <f t="array" ref="I13426">IF(G13426="Yes",XLOOKUP(D13426,'Dam Lines'!A:A,'Dam Lines'!J:J),"")</f>
        <v>NEVADA II</v>
      </c>
    </row>
    <row r="13427" hidden="1">
      <c r="A13427" s="11">
        <v>8.0</v>
      </c>
      <c r="B13427" s="3" t="s">
        <v>3026</v>
      </c>
      <c r="C13427" s="2" t="s">
        <v>2347</v>
      </c>
      <c r="D13427" s="3" t="s">
        <v>2186</v>
      </c>
      <c r="E13427" s="2" t="s">
        <v>1905</v>
      </c>
      <c r="F13427" s="2" t="s">
        <v>2037</v>
      </c>
      <c r="G13427" s="8" t="str">
        <f>IF(COUNTIF('Dam Lines'!A:A,D13427)&gt;0,"Yes","No")</f>
        <v>No</v>
      </c>
      <c r="H13427" s="14" t="s">
        <v>1761</v>
      </c>
      <c r="I13427" s="8" t="str">
        <f t="array" ref="I13427">IF(G13427="Yes",XLOOKUP(D13427,'Dam Lines'!A:A,'Dam Lines'!J:J),"")</f>
        <v/>
      </c>
    </row>
    <row r="13428" hidden="1">
      <c r="A13428" s="11">
        <v>9.0</v>
      </c>
      <c r="B13428" s="3" t="s">
        <v>2124</v>
      </c>
      <c r="C13428" s="2" t="s">
        <v>1798</v>
      </c>
      <c r="D13428" s="3" t="s">
        <v>122</v>
      </c>
      <c r="E13428" s="2" t="s">
        <v>1905</v>
      </c>
      <c r="F13428" s="2" t="s">
        <v>2037</v>
      </c>
      <c r="G13428" s="8" t="str">
        <f>IF(COUNTIF('Dam Lines'!A:A,D13428)&gt;0,"Yes","No")</f>
        <v>Yes</v>
      </c>
      <c r="H13428" s="14" t="s">
        <v>1742</v>
      </c>
      <c r="I13428" s="8" t="str">
        <f t="array" ref="I13428">IF(G13428="Yes",XLOOKUP(D13428,'Dam Lines'!A:A,'Dam Lines'!J:J),"")</f>
        <v>NEVADA II</v>
      </c>
    </row>
    <row r="13429" hidden="1">
      <c r="A13429" s="11">
        <v>10.0</v>
      </c>
      <c r="B13429" s="3" t="s">
        <v>4552</v>
      </c>
      <c r="C13429" s="2" t="s">
        <v>3494</v>
      </c>
      <c r="D13429" s="3" t="s">
        <v>4553</v>
      </c>
      <c r="E13429" s="2" t="s">
        <v>1905</v>
      </c>
      <c r="F13429" s="2" t="s">
        <v>2037</v>
      </c>
      <c r="G13429" s="8" t="str">
        <f>IF(COUNTIF('Dam Lines'!A:A,D13429)&gt;0,"Yes","No")</f>
        <v>No</v>
      </c>
      <c r="H13429" s="14" t="s">
        <v>1742</v>
      </c>
      <c r="I13429" s="8" t="str">
        <f t="array" ref="I13429">IF(G13429="Yes",XLOOKUP(D13429,'Dam Lines'!A:A,'Dam Lines'!J:J),"")</f>
        <v/>
      </c>
    </row>
    <row r="13430" hidden="1">
      <c r="A13430" s="11">
        <v>11.0</v>
      </c>
      <c r="B13430" s="3" t="s">
        <v>3307</v>
      </c>
      <c r="C13430" s="2" t="s">
        <v>1975</v>
      </c>
      <c r="D13430" s="3" t="s">
        <v>109</v>
      </c>
      <c r="E13430" s="2" t="s">
        <v>1905</v>
      </c>
      <c r="F13430" s="2" t="s">
        <v>2037</v>
      </c>
      <c r="G13430" s="8" t="str">
        <f>IF(COUNTIF('Dam Lines'!A:A,D13430)&gt;0,"Yes","No")</f>
        <v>Yes</v>
      </c>
      <c r="H13430" s="14" t="s">
        <v>1742</v>
      </c>
      <c r="I13430" s="8" t="str">
        <f t="array" ref="I13430">IF(G13430="Yes",XLOOKUP(D13430,'Dam Lines'!A:A,'Dam Lines'!J:J),"")</f>
        <v>ASTRALE</v>
      </c>
    </row>
    <row r="13431" hidden="1">
      <c r="A13431" s="11">
        <v>12.0</v>
      </c>
      <c r="B13431" s="3" t="s">
        <v>3770</v>
      </c>
      <c r="C13431" s="2" t="s">
        <v>1980</v>
      </c>
      <c r="D13431" s="3" t="s">
        <v>1475</v>
      </c>
      <c r="E13431" s="2" t="s">
        <v>1905</v>
      </c>
      <c r="F13431" s="2" t="s">
        <v>2037</v>
      </c>
      <c r="G13431" s="8" t="str">
        <f>IF(COUNTIF('Dam Lines'!A:A,D13431)&gt;0,"Yes","No")</f>
        <v>Yes</v>
      </c>
      <c r="H13431" s="14" t="s">
        <v>1742</v>
      </c>
      <c r="I13431" s="8" t="str">
        <f t="array" ref="I13431">IF(G13431="Yes",XLOOKUP(D13431,'Dam Lines'!A:A,'Dam Lines'!J:J),"")</f>
        <v>FATMA</v>
      </c>
    </row>
    <row r="13432" hidden="1">
      <c r="A13432" s="11">
        <v>13.0</v>
      </c>
      <c r="B13432" s="3" t="s">
        <v>4158</v>
      </c>
      <c r="C13432" s="2" t="s">
        <v>1798</v>
      </c>
      <c r="D13432" s="3" t="s">
        <v>895</v>
      </c>
      <c r="E13432" s="2" t="s">
        <v>1905</v>
      </c>
      <c r="F13432" s="2" t="s">
        <v>2037</v>
      </c>
      <c r="G13432" s="8" t="str">
        <f>IF(COUNTIF('Dam Lines'!A:A,D13432)&gt;0,"Yes","No")</f>
        <v>Yes</v>
      </c>
      <c r="H13432" s="14" t="s">
        <v>1761</v>
      </c>
      <c r="I13432" s="8" t="str">
        <f t="array" ref="I13432">IF(G13432="Yes",XLOOKUP(D13432,'Dam Lines'!A:A,'Dam Lines'!J:J),"")</f>
        <v>FATMA</v>
      </c>
    </row>
    <row r="13433" hidden="1">
      <c r="A13433" s="11">
        <v>14.0</v>
      </c>
      <c r="B13433" s="3" t="s">
        <v>4439</v>
      </c>
      <c r="C13433" s="2" t="s">
        <v>3872</v>
      </c>
      <c r="D13433" s="3" t="s">
        <v>1496</v>
      </c>
      <c r="E13433" s="2" t="s">
        <v>1905</v>
      </c>
      <c r="F13433" s="2" t="s">
        <v>2037</v>
      </c>
      <c r="G13433" s="8" t="str">
        <f>IF(COUNTIF('Dam Lines'!A:A,D13433)&gt;0,"Yes","No")</f>
        <v>Yes</v>
      </c>
      <c r="H13433" s="14" t="s">
        <v>1742</v>
      </c>
      <c r="I13433" s="8" t="str">
        <f t="array" ref="I13433">IF(G13433="Yes",XLOOKUP(D13433,'Dam Lines'!A:A,'Dam Lines'!J:J),"")</f>
        <v>NEVADA II</v>
      </c>
    </row>
    <row r="13434" hidden="1">
      <c r="A13434" s="11">
        <v>1.0</v>
      </c>
      <c r="B13434" s="3" t="s">
        <v>4007</v>
      </c>
      <c r="C13434" s="2" t="s">
        <v>4008</v>
      </c>
      <c r="D13434" s="3" t="s">
        <v>1244</v>
      </c>
      <c r="E13434" s="4" t="s">
        <v>1779</v>
      </c>
      <c r="F13434" s="4" t="s">
        <v>1869</v>
      </c>
      <c r="G13434" s="8" t="str">
        <f>IF(COUNTIF('Dam Lines'!A:A,D13434)&gt;0,"Yes","No")</f>
        <v>Yes</v>
      </c>
      <c r="H13434" s="14" t="s">
        <v>1742</v>
      </c>
      <c r="I13434" s="8" t="str">
        <f t="array" ref="I13434">IF(G13434="Yes",XLOOKUP(D13434,'Dam Lines'!A:A,'Dam Lines'!J:J),"")</f>
        <v>AL HANOUF</v>
      </c>
    </row>
    <row r="13435" hidden="1">
      <c r="A13435" s="11">
        <v>2.0</v>
      </c>
      <c r="B13435" s="3" t="s">
        <v>3394</v>
      </c>
      <c r="C13435" s="2" t="s">
        <v>1844</v>
      </c>
      <c r="D13435" s="3" t="s">
        <v>109</v>
      </c>
      <c r="E13435" s="2" t="s">
        <v>1779</v>
      </c>
      <c r="F13435" s="2" t="s">
        <v>1869</v>
      </c>
      <c r="G13435" s="8" t="str">
        <f>IF(COUNTIF('Dam Lines'!A:A,D13435)&gt;0,"Yes","No")</f>
        <v>Yes</v>
      </c>
      <c r="H13435" s="14" t="s">
        <v>1742</v>
      </c>
      <c r="I13435" s="8" t="str">
        <f t="array" ref="I13435">IF(G13435="Yes",XLOOKUP(D13435,'Dam Lines'!A:A,'Dam Lines'!J:J),"")</f>
        <v>ASTRALE</v>
      </c>
    </row>
    <row r="13436" hidden="1">
      <c r="A13436" s="11">
        <v>3.0</v>
      </c>
      <c r="B13436" s="3" t="s">
        <v>3456</v>
      </c>
      <c r="C13436" s="2" t="s">
        <v>1817</v>
      </c>
      <c r="D13436" s="3" t="s">
        <v>3457</v>
      </c>
      <c r="E13436" s="2" t="s">
        <v>1779</v>
      </c>
      <c r="F13436" s="2" t="s">
        <v>1869</v>
      </c>
      <c r="G13436" s="8" t="str">
        <f>IF(COUNTIF('Dam Lines'!A:A,D13436)&gt;0,"Yes","No")</f>
        <v>No</v>
      </c>
      <c r="H13436" s="14" t="s">
        <v>1742</v>
      </c>
      <c r="I13436" s="8" t="str">
        <f t="array" ref="I13436">IF(G13436="Yes",XLOOKUP(D13436,'Dam Lines'!A:A,'Dam Lines'!J:J),"")</f>
        <v/>
      </c>
    </row>
    <row r="13437" hidden="1">
      <c r="A13437" s="11">
        <v>4.0</v>
      </c>
      <c r="B13437" s="3" t="s">
        <v>3945</v>
      </c>
      <c r="C13437" s="2" t="s">
        <v>3872</v>
      </c>
      <c r="D13437" s="3" t="s">
        <v>1537</v>
      </c>
      <c r="E13437" s="2" t="s">
        <v>1779</v>
      </c>
      <c r="F13437" s="2" t="s">
        <v>1869</v>
      </c>
      <c r="G13437" s="8" t="str">
        <f>IF(COUNTIF('Dam Lines'!A:A,D13437)&gt;0,"Yes","No")</f>
        <v>Yes</v>
      </c>
      <c r="H13437" s="14" t="s">
        <v>1742</v>
      </c>
      <c r="I13437" s="8" t="str">
        <f t="array" ref="I13437">IF(G13437="Yes",XLOOKUP(D13437,'Dam Lines'!A:A,'Dam Lines'!J:J),"")</f>
        <v>DJUBILEE CS</v>
      </c>
    </row>
    <row r="13438" hidden="1">
      <c r="A13438" s="11">
        <v>5.0</v>
      </c>
      <c r="B13438" s="3" t="s">
        <v>3749</v>
      </c>
      <c r="C13438" s="2" t="s">
        <v>2613</v>
      </c>
      <c r="D13438" s="3" t="s">
        <v>3750</v>
      </c>
      <c r="E13438" s="2" t="s">
        <v>1779</v>
      </c>
      <c r="F13438" s="2" t="s">
        <v>1869</v>
      </c>
      <c r="G13438" s="8" t="str">
        <f>IF(COUNTIF('Dam Lines'!A:A,D13438)&gt;0,"Yes","No")</f>
        <v>No</v>
      </c>
      <c r="H13438" s="14" t="s">
        <v>1742</v>
      </c>
      <c r="I13438" s="8" t="str">
        <f t="array" ref="I13438">IF(G13438="Yes",XLOOKUP(D13438,'Dam Lines'!A:A,'Dam Lines'!J:J),"")</f>
        <v/>
      </c>
    </row>
    <row r="13439" hidden="1">
      <c r="A13439" s="11">
        <v>6.0</v>
      </c>
      <c r="B13439" s="3" t="s">
        <v>3928</v>
      </c>
      <c r="C13439" s="2" t="s">
        <v>1980</v>
      </c>
      <c r="D13439" s="3" t="s">
        <v>3929</v>
      </c>
      <c r="E13439" s="2" t="s">
        <v>1779</v>
      </c>
      <c r="F13439" s="2" t="s">
        <v>1869</v>
      </c>
      <c r="G13439" s="8" t="str">
        <f>IF(COUNTIF('Dam Lines'!A:A,D13439)&gt;0,"Yes","No")</f>
        <v>No</v>
      </c>
      <c r="H13439" s="14" t="s">
        <v>1742</v>
      </c>
      <c r="I13439" s="8" t="str">
        <f t="array" ref="I13439">IF(G13439="Yes",XLOOKUP(D13439,'Dam Lines'!A:A,'Dam Lines'!J:J),"")</f>
        <v/>
      </c>
    </row>
    <row r="13440" hidden="1">
      <c r="A13440" s="11">
        <v>7.0</v>
      </c>
      <c r="B13440" s="3" t="s">
        <v>2635</v>
      </c>
      <c r="C13440" s="2" t="s">
        <v>1798</v>
      </c>
      <c r="D13440" s="3" t="s">
        <v>109</v>
      </c>
      <c r="E13440" s="2" t="s">
        <v>1779</v>
      </c>
      <c r="F13440" s="2" t="s">
        <v>1869</v>
      </c>
      <c r="G13440" s="8" t="str">
        <f>IF(COUNTIF('Dam Lines'!A:A,D13440)&gt;0,"Yes","No")</f>
        <v>Yes</v>
      </c>
      <c r="H13440" s="14" t="s">
        <v>1742</v>
      </c>
      <c r="I13440" s="8" t="str">
        <f t="array" ref="I13440">IF(G13440="Yes",XLOOKUP(D13440,'Dam Lines'!A:A,'Dam Lines'!J:J),"")</f>
        <v>ASTRALE</v>
      </c>
    </row>
    <row r="13441" hidden="1">
      <c r="A13441" s="11">
        <v>8.0</v>
      </c>
      <c r="B13441" s="3" t="s">
        <v>3676</v>
      </c>
      <c r="C13441" s="2" t="s">
        <v>3071</v>
      </c>
      <c r="D13441" s="3" t="s">
        <v>798</v>
      </c>
      <c r="E13441" s="2" t="s">
        <v>1779</v>
      </c>
      <c r="F13441" s="2" t="s">
        <v>1869</v>
      </c>
      <c r="G13441" s="8" t="str">
        <f>IF(COUNTIF('Dam Lines'!A:A,D13441)&gt;0,"Yes","No")</f>
        <v>Yes</v>
      </c>
      <c r="H13441" s="14" t="s">
        <v>1742</v>
      </c>
      <c r="I13441" s="8" t="str">
        <f t="array" ref="I13441">IF(G13441="Yes",XLOOKUP(D13441,'Dam Lines'!A:A,'Dam Lines'!J:J),"")</f>
        <v>QOSHEEYYA</v>
      </c>
    </row>
    <row r="13442" hidden="1">
      <c r="A13442" s="11">
        <v>9.0</v>
      </c>
      <c r="B13442" s="3" t="s">
        <v>3755</v>
      </c>
      <c r="C13442" s="2" t="s">
        <v>1825</v>
      </c>
      <c r="D13442" s="3" t="s">
        <v>211</v>
      </c>
      <c r="E13442" s="2" t="s">
        <v>1779</v>
      </c>
      <c r="F13442" s="2" t="s">
        <v>1869</v>
      </c>
      <c r="G13442" s="8" t="str">
        <f>IF(COUNTIF('Dam Lines'!A:A,D13442)&gt;0,"Yes","No")</f>
        <v>Yes</v>
      </c>
      <c r="H13442" s="14" t="s">
        <v>1742</v>
      </c>
      <c r="I13442" s="8" t="str">
        <f t="array" ref="I13442">IF(G13442="Yes",XLOOKUP(D13442,'Dam Lines'!A:A,'Dam Lines'!J:J),"")</f>
        <v>PL TSASSOON</v>
      </c>
    </row>
    <row r="13443" hidden="1">
      <c r="A13443" s="11">
        <v>10.0</v>
      </c>
      <c r="B13443" s="3" t="s">
        <v>2979</v>
      </c>
      <c r="C13443" s="2" t="s">
        <v>1859</v>
      </c>
      <c r="D13443" s="3" t="s">
        <v>78</v>
      </c>
      <c r="E13443" s="2" t="s">
        <v>1779</v>
      </c>
      <c r="F13443" s="2" t="s">
        <v>1869</v>
      </c>
      <c r="G13443" s="8" t="str">
        <f>IF(COUNTIF('Dam Lines'!A:A,D13443)&gt;0,"Yes","No")</f>
        <v>Yes</v>
      </c>
      <c r="H13443" s="14" t="s">
        <v>1742</v>
      </c>
      <c r="I13443" s="8" t="str">
        <f t="array" ref="I13443">IF(G13443="Yes",XLOOKUP(D13443,'Dam Lines'!A:A,'Dam Lines'!J:J),"")</f>
        <v>WIKINGS STREAK</v>
      </c>
    </row>
    <row r="13444" hidden="1">
      <c r="A13444" s="11">
        <v>11.0</v>
      </c>
      <c r="B13444" s="3" t="s">
        <v>4050</v>
      </c>
      <c r="C13444" s="2" t="s">
        <v>1935</v>
      </c>
      <c r="D13444" s="3" t="s">
        <v>4051</v>
      </c>
      <c r="E13444" s="2" t="s">
        <v>1779</v>
      </c>
      <c r="F13444" s="2" t="s">
        <v>1869</v>
      </c>
      <c r="G13444" s="8" t="str">
        <f>IF(COUNTIF('Dam Lines'!A:A,D13444)&gt;0,"Yes","No")</f>
        <v>No</v>
      </c>
      <c r="H13444" s="14" t="s">
        <v>1742</v>
      </c>
      <c r="I13444" s="8" t="str">
        <f t="array" ref="I13444">IF(G13444="Yes",XLOOKUP(D13444,'Dam Lines'!A:A,'Dam Lines'!J:J),"")</f>
        <v/>
      </c>
    </row>
    <row r="13445" hidden="1">
      <c r="A13445" s="11">
        <v>12.0</v>
      </c>
      <c r="B13445" s="3" t="s">
        <v>3149</v>
      </c>
      <c r="C13445" s="2" t="s">
        <v>1962</v>
      </c>
      <c r="D13445" s="3" t="s">
        <v>715</v>
      </c>
      <c r="E13445" s="2" t="s">
        <v>1779</v>
      </c>
      <c r="F13445" s="2" t="s">
        <v>1869</v>
      </c>
      <c r="G13445" s="8" t="str">
        <f>IF(COUNTIF('Dam Lines'!A:A,D13445)&gt;0,"Yes","No")</f>
        <v>Yes</v>
      </c>
      <c r="H13445" s="14" t="s">
        <v>1742</v>
      </c>
      <c r="I13445" s="8" t="str">
        <f t="array" ref="I13445">IF(G13445="Yes",XLOOKUP(D13445,'Dam Lines'!A:A,'Dam Lines'!J:J),"")</f>
        <v>BASSALA</v>
      </c>
    </row>
    <row r="13446" hidden="1">
      <c r="A13446" s="11">
        <v>13.0</v>
      </c>
      <c r="B13446" s="3" t="s">
        <v>3976</v>
      </c>
      <c r="C13446" s="2" t="s">
        <v>1802</v>
      </c>
      <c r="D13446" s="3" t="s">
        <v>3977</v>
      </c>
      <c r="E13446" s="2" t="s">
        <v>1779</v>
      </c>
      <c r="F13446" s="2" t="s">
        <v>1869</v>
      </c>
      <c r="G13446" s="8" t="str">
        <f>IF(COUNTIF('Dam Lines'!A:A,D13446)&gt;0,"Yes","No")</f>
        <v>No</v>
      </c>
      <c r="H13446" s="14" t="s">
        <v>1742</v>
      </c>
      <c r="I13446" s="8" t="str">
        <f t="array" ref="I13446">IF(G13446="Yes",XLOOKUP(D13446,'Dam Lines'!A:A,'Dam Lines'!J:J),"")</f>
        <v/>
      </c>
    </row>
    <row r="13447" hidden="1">
      <c r="A13447" s="11">
        <v>14.0</v>
      </c>
      <c r="B13447" s="3" t="s">
        <v>2671</v>
      </c>
      <c r="C13447" s="2" t="s">
        <v>1817</v>
      </c>
      <c r="D13447" s="3" t="s">
        <v>248</v>
      </c>
      <c r="E13447" s="2" t="s">
        <v>1779</v>
      </c>
      <c r="F13447" s="2" t="s">
        <v>1869</v>
      </c>
      <c r="G13447" s="8" t="str">
        <f>IF(COUNTIF('Dam Lines'!A:A,D13447)&gt;0,"Yes","No")</f>
        <v>Yes</v>
      </c>
      <c r="H13447" s="14" t="s">
        <v>1742</v>
      </c>
      <c r="I13447" s="8" t="str">
        <f t="array" ref="I13447">IF(G13447="Yes",XLOOKUP(D13447,'Dam Lines'!A:A,'Dam Lines'!J:J),"")</f>
        <v>JELBA</v>
      </c>
    </row>
    <row r="13448" hidden="1">
      <c r="A13448" s="11">
        <v>15.0</v>
      </c>
      <c r="B13448" s="3" t="s">
        <v>3824</v>
      </c>
      <c r="C13448" s="2" t="s">
        <v>3423</v>
      </c>
      <c r="D13448" s="3" t="s">
        <v>708</v>
      </c>
      <c r="E13448" s="2" t="s">
        <v>1779</v>
      </c>
      <c r="F13448" s="2" t="s">
        <v>1869</v>
      </c>
      <c r="G13448" s="8" t="str">
        <f>IF(COUNTIF('Dam Lines'!A:A,D13448)&gt;0,"Yes","No")</f>
        <v>Yes</v>
      </c>
      <c r="H13448" s="14" t="s">
        <v>1742</v>
      </c>
      <c r="I13448" s="8" t="str">
        <f t="array" ref="I13448">IF(G13448="Yes",XLOOKUP(D13448,'Dam Lines'!A:A,'Dam Lines'!J:J),"")</f>
        <v>NASECHKA</v>
      </c>
    </row>
    <row r="13449" hidden="1">
      <c r="A13449" s="11">
        <v>16.0</v>
      </c>
      <c r="B13449" s="3" t="s">
        <v>3855</v>
      </c>
      <c r="C13449" s="2" t="s">
        <v>2243</v>
      </c>
      <c r="D13449" s="3" t="s">
        <v>1688</v>
      </c>
      <c r="E13449" s="2" t="s">
        <v>1779</v>
      </c>
      <c r="F13449" s="2" t="s">
        <v>1869</v>
      </c>
      <c r="G13449" s="8" t="str">
        <f>IF(COUNTIF('Dam Lines'!A:A,D13449)&gt;0,"Yes","No")</f>
        <v>Yes</v>
      </c>
      <c r="H13449" s="14" t="s">
        <v>1742</v>
      </c>
      <c r="I13449" s="8" t="str">
        <f t="array" ref="I13449">IF(G13449="Yes",XLOOKUP(D13449,'Dam Lines'!A:A,'Dam Lines'!J:J),"")</f>
        <v>DEBORAH IV</v>
      </c>
    </row>
    <row r="13450" hidden="1">
      <c r="A13450" s="11">
        <v>1.0</v>
      </c>
      <c r="B13450" s="3" t="s">
        <v>3694</v>
      </c>
      <c r="C13450" s="2" t="s">
        <v>1962</v>
      </c>
      <c r="D13450" s="3" t="s">
        <v>232</v>
      </c>
      <c r="E13450" s="4" t="s">
        <v>1779</v>
      </c>
      <c r="F13450" s="4" t="s">
        <v>1887</v>
      </c>
      <c r="G13450" s="8" t="str">
        <f>IF(COUNTIF('Dam Lines'!A:A,D13450)&gt;0,"Yes","No")</f>
        <v>Yes</v>
      </c>
      <c r="H13450" s="14" t="s">
        <v>1742</v>
      </c>
      <c r="I13450" s="8" t="str">
        <f t="array" ref="I13450">IF(G13450="Yes",XLOOKUP(D13450,'Dam Lines'!A:A,'Dam Lines'!J:J),"")</f>
        <v>GHARDAIA</v>
      </c>
    </row>
    <row r="13451" hidden="1">
      <c r="A13451" s="11">
        <v>2.0</v>
      </c>
      <c r="B13451" s="3" t="s">
        <v>3363</v>
      </c>
      <c r="C13451" s="2" t="s">
        <v>1962</v>
      </c>
      <c r="D13451" s="3" t="s">
        <v>450</v>
      </c>
      <c r="E13451" s="2" t="s">
        <v>1779</v>
      </c>
      <c r="F13451" s="2" t="s">
        <v>1887</v>
      </c>
      <c r="G13451" s="8" t="str">
        <f>IF(COUNTIF('Dam Lines'!A:A,D13451)&gt;0,"Yes","No")</f>
        <v>Yes</v>
      </c>
      <c r="H13451" s="14" t="s">
        <v>1742</v>
      </c>
      <c r="I13451" s="8" t="str">
        <f t="array" ref="I13451">IF(G13451="Yes",XLOOKUP(D13451,'Dam Lines'!A:A,'Dam Lines'!J:J),"")</f>
        <v>NEVADA II</v>
      </c>
    </row>
    <row r="13452" hidden="1">
      <c r="A13452" s="11">
        <v>3.0</v>
      </c>
      <c r="B13452" s="3" t="s">
        <v>3826</v>
      </c>
      <c r="C13452" s="2" t="s">
        <v>4175</v>
      </c>
      <c r="D13452" s="3" t="s">
        <v>4176</v>
      </c>
      <c r="E13452" s="2" t="s">
        <v>1779</v>
      </c>
      <c r="F13452" s="2" t="s">
        <v>1887</v>
      </c>
      <c r="G13452" s="8" t="str">
        <f>IF(COUNTIF('Dam Lines'!A:A,D13452)&gt;0,"Yes","No")</f>
        <v>No</v>
      </c>
      <c r="H13452" s="14" t="s">
        <v>1742</v>
      </c>
      <c r="I13452" s="8" t="str">
        <f t="array" ref="I13452">IF(G13452="Yes",XLOOKUP(D13452,'Dam Lines'!A:A,'Dam Lines'!J:J),"")</f>
        <v/>
      </c>
    </row>
    <row r="13453" hidden="1">
      <c r="A13453" s="11">
        <v>4.0</v>
      </c>
      <c r="B13453" s="3" t="s">
        <v>4180</v>
      </c>
      <c r="C13453" s="2" t="s">
        <v>3370</v>
      </c>
      <c r="D13453" s="3" t="s">
        <v>185</v>
      </c>
      <c r="E13453" s="2" t="s">
        <v>1779</v>
      </c>
      <c r="F13453" s="2" t="s">
        <v>1887</v>
      </c>
      <c r="G13453" s="8" t="str">
        <f>IF(COUNTIF('Dam Lines'!A:A,D13453)&gt;0,"Yes","No")</f>
        <v>Yes</v>
      </c>
      <c r="H13453" s="14" t="s">
        <v>1742</v>
      </c>
      <c r="I13453" s="8" t="str">
        <f t="array" ref="I13453">IF(G13453="Yes",XLOOKUP(D13453,'Dam Lines'!A:A,'Dam Lines'!J:J),"")</f>
        <v>SAFIXA</v>
      </c>
    </row>
    <row r="13454" hidden="1">
      <c r="A13454" s="11">
        <v>5.0</v>
      </c>
      <c r="B13454" s="3" t="s">
        <v>3516</v>
      </c>
      <c r="C13454" s="2" t="s">
        <v>1935</v>
      </c>
      <c r="D13454" s="3" t="s">
        <v>454</v>
      </c>
      <c r="E13454" s="2" t="s">
        <v>1779</v>
      </c>
      <c r="F13454" s="2" t="s">
        <v>1887</v>
      </c>
      <c r="G13454" s="8" t="str">
        <f>IF(COUNTIF('Dam Lines'!A:A,D13454)&gt;0,"Yes","No")</f>
        <v>Yes</v>
      </c>
      <c r="H13454" s="14" t="s">
        <v>1761</v>
      </c>
      <c r="I13454" s="8" t="str">
        <f t="array" ref="I13454">IF(G13454="Yes",XLOOKUP(D13454,'Dam Lines'!A:A,'Dam Lines'!J:J),"")</f>
        <v>TARGUIA</v>
      </c>
    </row>
    <row r="13455" hidden="1">
      <c r="A13455" s="11">
        <v>6.0</v>
      </c>
      <c r="B13455" s="3" t="s">
        <v>3985</v>
      </c>
      <c r="C13455" s="2" t="s">
        <v>1935</v>
      </c>
      <c r="D13455" s="3" t="s">
        <v>3986</v>
      </c>
      <c r="E13455" s="2" t="s">
        <v>1779</v>
      </c>
      <c r="F13455" s="2" t="s">
        <v>1887</v>
      </c>
      <c r="G13455" s="8" t="str">
        <f>IF(COUNTIF('Dam Lines'!A:A,D13455)&gt;0,"Yes","No")</f>
        <v>No</v>
      </c>
      <c r="H13455" s="14" t="s">
        <v>1742</v>
      </c>
      <c r="I13455" s="8" t="str">
        <f t="array" ref="I13455">IF(G13455="Yes",XLOOKUP(D13455,'Dam Lines'!A:A,'Dam Lines'!J:J),"")</f>
        <v/>
      </c>
    </row>
    <row r="13456" hidden="1">
      <c r="A13456" s="11">
        <v>7.0</v>
      </c>
      <c r="B13456" s="3" t="s">
        <v>2866</v>
      </c>
      <c r="C13456" s="2" t="s">
        <v>1956</v>
      </c>
      <c r="D13456" s="3" t="s">
        <v>2867</v>
      </c>
      <c r="E13456" s="2" t="s">
        <v>1779</v>
      </c>
      <c r="F13456" s="2" t="s">
        <v>1887</v>
      </c>
      <c r="G13456" s="8" t="str">
        <f>IF(COUNTIF('Dam Lines'!A:A,D13456)&gt;0,"Yes","No")</f>
        <v>No</v>
      </c>
      <c r="H13456" s="14" t="s">
        <v>1742</v>
      </c>
      <c r="I13456" s="8" t="str">
        <f t="array" ref="I13456">IF(G13456="Yes",XLOOKUP(D13456,'Dam Lines'!A:A,'Dam Lines'!J:J),"")</f>
        <v/>
      </c>
    </row>
    <row r="13457" hidden="1">
      <c r="A13457" s="11">
        <v>8.0</v>
      </c>
      <c r="B13457" s="3" t="s">
        <v>3814</v>
      </c>
      <c r="C13457" s="2" t="s">
        <v>1962</v>
      </c>
      <c r="D13457" s="3" t="s">
        <v>1263</v>
      </c>
      <c r="E13457" s="2" t="s">
        <v>1779</v>
      </c>
      <c r="F13457" s="2" t="s">
        <v>1887</v>
      </c>
      <c r="G13457" s="8" t="str">
        <f>IF(COUNTIF('Dam Lines'!A:A,D13457)&gt;0,"Yes","No")</f>
        <v>Yes</v>
      </c>
      <c r="H13457" s="14" t="s">
        <v>1761</v>
      </c>
      <c r="I13457" s="8" t="str">
        <f t="array" ref="I13457">IF(G13457="Yes",XLOOKUP(D13457,'Dam Lines'!A:A,'Dam Lines'!J:J),"")</f>
        <v>BASSALA</v>
      </c>
    </row>
    <row r="13458" hidden="1">
      <c r="A13458" s="11">
        <v>9.0</v>
      </c>
      <c r="B13458" s="3" t="s">
        <v>4096</v>
      </c>
      <c r="C13458" s="2" t="s">
        <v>1886</v>
      </c>
      <c r="D13458" s="3" t="s">
        <v>226</v>
      </c>
      <c r="E13458" s="2" t="s">
        <v>1779</v>
      </c>
      <c r="F13458" s="2" t="s">
        <v>1887</v>
      </c>
      <c r="G13458" s="8" t="str">
        <f>IF(COUNTIF('Dam Lines'!A:A,D13458)&gt;0,"Yes","No")</f>
        <v>Yes</v>
      </c>
      <c r="H13458" s="14" t="s">
        <v>1742</v>
      </c>
      <c r="I13458" s="8" t="str">
        <f t="array" ref="I13458">IF(G13458="Yes",XLOOKUP(D13458,'Dam Lines'!A:A,'Dam Lines'!J:J),"")</f>
        <v>MADOU</v>
      </c>
    </row>
    <row r="13459" hidden="1">
      <c r="A13459" s="11">
        <v>10.0</v>
      </c>
      <c r="B13459" s="3" t="s">
        <v>3377</v>
      </c>
      <c r="C13459" s="2" t="s">
        <v>2280</v>
      </c>
      <c r="D13459" s="3" t="s">
        <v>650</v>
      </c>
      <c r="E13459" s="2" t="s">
        <v>1779</v>
      </c>
      <c r="F13459" s="2" t="s">
        <v>1887</v>
      </c>
      <c r="G13459" s="8" t="str">
        <f>IF(COUNTIF('Dam Lines'!A:A,D13459)&gt;0,"Yes","No")</f>
        <v>Yes</v>
      </c>
      <c r="H13459" s="14" t="s">
        <v>1742</v>
      </c>
      <c r="I13459" s="8" t="str">
        <f t="array" ref="I13459">IF(G13459="Yes",XLOOKUP(D13459,'Dam Lines'!A:A,'Dam Lines'!J:J),"")</f>
        <v>PALMA</v>
      </c>
    </row>
    <row r="13460" hidden="1">
      <c r="A13460" s="11">
        <v>11.0</v>
      </c>
      <c r="B13460" s="3" t="s">
        <v>3382</v>
      </c>
      <c r="C13460" s="2" t="s">
        <v>2151</v>
      </c>
      <c r="D13460" s="3" t="s">
        <v>130</v>
      </c>
      <c r="E13460" s="2" t="s">
        <v>1779</v>
      </c>
      <c r="F13460" s="2" t="s">
        <v>1887</v>
      </c>
      <c r="G13460" s="8" t="str">
        <f>IF(COUNTIF('Dam Lines'!A:A,D13460)&gt;0,"Yes","No")</f>
        <v>Yes</v>
      </c>
      <c r="H13460" s="14" t="s">
        <v>1761</v>
      </c>
      <c r="I13460" s="8" t="str">
        <f t="array" ref="I13460">IF(G13460="Yes",XLOOKUP(D13460,'Dam Lines'!A:A,'Dam Lines'!J:J),"")</f>
        <v>QUINE</v>
      </c>
    </row>
    <row r="13461" hidden="1">
      <c r="A13461" s="11">
        <v>12.0</v>
      </c>
      <c r="B13461" s="3" t="s">
        <v>4144</v>
      </c>
      <c r="C13461" s="2" t="s">
        <v>4145</v>
      </c>
      <c r="D13461" s="3" t="s">
        <v>3403</v>
      </c>
      <c r="E13461" s="2" t="s">
        <v>1779</v>
      </c>
      <c r="F13461" s="2" t="s">
        <v>1887</v>
      </c>
      <c r="G13461" s="8" t="str">
        <f>IF(COUNTIF('Dam Lines'!A:A,D13461)&gt;0,"Yes","No")</f>
        <v>No</v>
      </c>
      <c r="H13461" s="14" t="s">
        <v>1761</v>
      </c>
      <c r="I13461" s="8" t="str">
        <f t="array" ref="I13461">IF(G13461="Yes",XLOOKUP(D13461,'Dam Lines'!A:A,'Dam Lines'!J:J),"")</f>
        <v/>
      </c>
    </row>
    <row r="13462" hidden="1">
      <c r="A13462" s="11">
        <v>13.0</v>
      </c>
      <c r="B13462" s="3" t="s">
        <v>3963</v>
      </c>
      <c r="C13462" s="2" t="s">
        <v>3964</v>
      </c>
      <c r="D13462" s="3" t="s">
        <v>109</v>
      </c>
      <c r="E13462" s="2" t="s">
        <v>1779</v>
      </c>
      <c r="F13462" s="2" t="s">
        <v>1887</v>
      </c>
      <c r="G13462" s="8" t="str">
        <f>IF(COUNTIF('Dam Lines'!A:A,D13462)&gt;0,"Yes","No")</f>
        <v>Yes</v>
      </c>
      <c r="H13462" s="14" t="s">
        <v>1761</v>
      </c>
      <c r="I13462" s="8" t="str">
        <f t="array" ref="I13462">IF(G13462="Yes",XLOOKUP(D13462,'Dam Lines'!A:A,'Dam Lines'!J:J),"")</f>
        <v>ASTRALE</v>
      </c>
    </row>
    <row r="13463" hidden="1">
      <c r="A13463" s="11">
        <v>1.0</v>
      </c>
      <c r="B13463" s="3" t="s">
        <v>4554</v>
      </c>
      <c r="C13463" s="2" t="s">
        <v>2730</v>
      </c>
      <c r="D13463" s="3" t="s">
        <v>1290</v>
      </c>
      <c r="E13463" s="4" t="s">
        <v>1740</v>
      </c>
      <c r="F13463" s="4" t="s">
        <v>1869</v>
      </c>
      <c r="G13463" s="8" t="str">
        <f>IF(COUNTIF('Dam Lines'!A:A,D13463)&gt;0,"Yes","No")</f>
        <v>Yes</v>
      </c>
      <c r="H13463" s="14" t="s">
        <v>1742</v>
      </c>
      <c r="I13463" s="8" t="str">
        <f t="array" ref="I13463">IF(G13463="Yes",XLOOKUP(D13463,'Dam Lines'!A:A,'Dam Lines'!J:J),"")</f>
        <v>VOLKA DU MONTEIL</v>
      </c>
    </row>
    <row r="13464" hidden="1">
      <c r="A13464" s="11">
        <v>2.0</v>
      </c>
      <c r="B13464" s="3" t="s">
        <v>4522</v>
      </c>
      <c r="C13464" s="2" t="s">
        <v>1962</v>
      </c>
      <c r="D13464" s="3" t="s">
        <v>4523</v>
      </c>
      <c r="E13464" s="2" t="s">
        <v>1740</v>
      </c>
      <c r="F13464" s="2" t="s">
        <v>1869</v>
      </c>
      <c r="G13464" s="8" t="str">
        <f>IF(COUNTIF('Dam Lines'!A:A,D13464)&gt;0,"Yes","No")</f>
        <v>No</v>
      </c>
      <c r="H13464" s="14" t="s">
        <v>1742</v>
      </c>
      <c r="I13464" s="8" t="str">
        <f t="array" ref="I13464">IF(G13464="Yes",XLOOKUP(D13464,'Dam Lines'!A:A,'Dam Lines'!J:J),"")</f>
        <v/>
      </c>
    </row>
    <row r="13465" hidden="1">
      <c r="A13465" s="11">
        <v>3.0</v>
      </c>
      <c r="B13465" s="3" t="s">
        <v>4555</v>
      </c>
      <c r="C13465" s="2" t="s">
        <v>1744</v>
      </c>
      <c r="D13465" s="3" t="s">
        <v>276</v>
      </c>
      <c r="E13465" s="2" t="s">
        <v>1740</v>
      </c>
      <c r="F13465" s="2" t="s">
        <v>1869</v>
      </c>
      <c r="G13465" s="8" t="str">
        <f>IF(COUNTIF('Dam Lines'!A:A,D13465)&gt;0,"Yes","No")</f>
        <v>Yes</v>
      </c>
      <c r="H13465" s="14" t="s">
        <v>1761</v>
      </c>
      <c r="I13465" s="8" t="str">
        <f t="array" ref="I13465">IF(G13465="Yes",XLOOKUP(D13465,'Dam Lines'!A:A,'Dam Lines'!J:J),"")</f>
        <v>MAGNESIE</v>
      </c>
    </row>
    <row r="13466" hidden="1">
      <c r="A13466" s="11">
        <v>4.0</v>
      </c>
      <c r="B13466" s="3" t="s">
        <v>4556</v>
      </c>
      <c r="C13466" s="2" t="s">
        <v>4093</v>
      </c>
      <c r="D13466" s="3" t="s">
        <v>1893</v>
      </c>
      <c r="E13466" s="2" t="s">
        <v>1740</v>
      </c>
      <c r="F13466" s="2" t="s">
        <v>1869</v>
      </c>
      <c r="G13466" s="8" t="str">
        <f>IF(COUNTIF('Dam Lines'!A:A,D13466)&gt;0,"Yes","No")</f>
        <v>No</v>
      </c>
      <c r="H13466" s="14" t="s">
        <v>1742</v>
      </c>
      <c r="I13466" s="8" t="str">
        <f t="array" ref="I13466">IF(G13466="Yes",XLOOKUP(D13466,'Dam Lines'!A:A,'Dam Lines'!J:J),"")</f>
        <v/>
      </c>
    </row>
    <row r="13467" hidden="1">
      <c r="A13467" s="11">
        <v>5.0</v>
      </c>
      <c r="B13467" s="3" t="s">
        <v>4557</v>
      </c>
      <c r="C13467" s="2" t="s">
        <v>3683</v>
      </c>
      <c r="D13467" s="3" t="s">
        <v>1832</v>
      </c>
      <c r="E13467" s="2" t="s">
        <v>1740</v>
      </c>
      <c r="F13467" s="2" t="s">
        <v>1869</v>
      </c>
      <c r="G13467" s="8" t="str">
        <f>IF(COUNTIF('Dam Lines'!A:A,D13467)&gt;0,"Yes","No")</f>
        <v>No</v>
      </c>
      <c r="H13467" s="14" t="s">
        <v>1742</v>
      </c>
      <c r="I13467" s="8" t="str">
        <f t="array" ref="I13467">IF(G13467="Yes",XLOOKUP(D13467,'Dam Lines'!A:A,'Dam Lines'!J:J),"")</f>
        <v/>
      </c>
    </row>
    <row r="13468" hidden="1">
      <c r="A13468" s="11">
        <v>6.0</v>
      </c>
      <c r="B13468" s="3" t="s">
        <v>4558</v>
      </c>
      <c r="C13468" s="2" t="s">
        <v>2607</v>
      </c>
      <c r="D13468" s="3" t="s">
        <v>468</v>
      </c>
      <c r="E13468" s="2" t="s">
        <v>1740</v>
      </c>
      <c r="F13468" s="2" t="s">
        <v>1869</v>
      </c>
      <c r="G13468" s="8" t="str">
        <f>IF(COUNTIF('Dam Lines'!A:A,D13468)&gt;0,"Yes","No")</f>
        <v>Yes</v>
      </c>
      <c r="H13468" s="14" t="s">
        <v>1742</v>
      </c>
      <c r="I13468" s="8" t="str">
        <f t="array" ref="I13468">IF(G13468="Yes",XLOOKUP(D13468,'Dam Lines'!A:A,'Dam Lines'!J:J),"")</f>
        <v>FATMA</v>
      </c>
    </row>
    <row r="13469" hidden="1">
      <c r="A13469" s="11">
        <v>7.0</v>
      </c>
      <c r="B13469" s="3" t="s">
        <v>4559</v>
      </c>
      <c r="C13469" s="2" t="s">
        <v>2029</v>
      </c>
      <c r="D13469" s="3" t="s">
        <v>698</v>
      </c>
      <c r="E13469" s="2" t="s">
        <v>1740</v>
      </c>
      <c r="F13469" s="2" t="s">
        <v>1869</v>
      </c>
      <c r="G13469" s="8" t="str">
        <f>IF(COUNTIF('Dam Lines'!A:A,D13469)&gt;0,"Yes","No")</f>
        <v>Yes</v>
      </c>
      <c r="H13469" s="14" t="s">
        <v>1742</v>
      </c>
      <c r="I13469" s="8" t="str">
        <f t="array" ref="I13469">IF(G13469="Yes",XLOOKUP(D13469,'Dam Lines'!A:A,'Dam Lines'!J:J),"")</f>
        <v>SILKY</v>
      </c>
    </row>
    <row r="13470" hidden="1">
      <c r="A13470" s="11">
        <v>1.0</v>
      </c>
      <c r="B13470" s="3" t="s">
        <v>4542</v>
      </c>
      <c r="C13470" s="2" t="s">
        <v>2479</v>
      </c>
      <c r="D13470" s="3" t="s">
        <v>81</v>
      </c>
      <c r="E13470" s="4" t="s">
        <v>1740</v>
      </c>
      <c r="F13470" s="4" t="s">
        <v>1869</v>
      </c>
      <c r="G13470" s="8" t="str">
        <f>IF(COUNTIF('Dam Lines'!A:A,D13470)&gt;0,"Yes","No")</f>
        <v>Yes</v>
      </c>
      <c r="H13470" s="14" t="s">
        <v>1742</v>
      </c>
      <c r="I13470" s="8" t="str">
        <f t="array" ref="I13470">IF(G13470="Yes",XLOOKUP(D13470,'Dam Lines'!A:A,'Dam Lines'!J:J),"")</f>
        <v>MONAT</v>
      </c>
    </row>
    <row r="13471" hidden="1">
      <c r="A13471" s="11">
        <v>2.0</v>
      </c>
      <c r="B13471" s="3" t="s">
        <v>4493</v>
      </c>
      <c r="C13471" s="2" t="s">
        <v>1823</v>
      </c>
      <c r="D13471" s="3" t="s">
        <v>567</v>
      </c>
      <c r="E13471" s="2" t="s">
        <v>1740</v>
      </c>
      <c r="F13471" s="2" t="s">
        <v>1869</v>
      </c>
      <c r="G13471" s="8" t="str">
        <f>IF(COUNTIF('Dam Lines'!A:A,D13471)&gt;0,"Yes","No")</f>
        <v>Yes</v>
      </c>
      <c r="H13471" s="14" t="s">
        <v>1742</v>
      </c>
      <c r="I13471" s="8" t="str">
        <f t="array" ref="I13471">IF(G13471="Yes",XLOOKUP(D13471,'Dam Lines'!A:A,'Dam Lines'!J:J),"")</f>
        <v>NEVADA II</v>
      </c>
    </row>
    <row r="13472" hidden="1">
      <c r="A13472" s="11">
        <v>3.0</v>
      </c>
      <c r="B13472" s="3" t="s">
        <v>4560</v>
      </c>
      <c r="C13472" s="2" t="s">
        <v>2479</v>
      </c>
      <c r="D13472" s="3" t="s">
        <v>141</v>
      </c>
      <c r="E13472" s="2" t="s">
        <v>1740</v>
      </c>
      <c r="F13472" s="2" t="s">
        <v>1869</v>
      </c>
      <c r="G13472" s="8" t="str">
        <f>IF(COUNTIF('Dam Lines'!A:A,D13472)&gt;0,"Yes","No")</f>
        <v>Yes</v>
      </c>
      <c r="H13472" s="14" t="s">
        <v>1742</v>
      </c>
      <c r="I13472" s="8" t="str">
        <f t="array" ref="I13472">IF(G13472="Yes",XLOOKUP(D13472,'Dam Lines'!A:A,'Dam Lines'!J:J),"")</f>
        <v>FARBAHAN</v>
      </c>
    </row>
    <row r="13473" hidden="1">
      <c r="A13473" s="11">
        <v>4.0</v>
      </c>
      <c r="B13473" s="3" t="s">
        <v>4473</v>
      </c>
      <c r="C13473" s="2" t="s">
        <v>2956</v>
      </c>
      <c r="D13473" s="3" t="s">
        <v>4474</v>
      </c>
      <c r="E13473" s="2" t="s">
        <v>1740</v>
      </c>
      <c r="F13473" s="2" t="s">
        <v>1869</v>
      </c>
      <c r="G13473" s="8" t="str">
        <f>IF(COUNTIF('Dam Lines'!A:A,D13473)&gt;0,"Yes","No")</f>
        <v>No</v>
      </c>
      <c r="H13473" s="14" t="s">
        <v>1742</v>
      </c>
      <c r="I13473" s="8" t="str">
        <f t="array" ref="I13473">IF(G13473="Yes",XLOOKUP(D13473,'Dam Lines'!A:A,'Dam Lines'!J:J),"")</f>
        <v/>
      </c>
    </row>
    <row r="13474" hidden="1">
      <c r="A13474" s="11">
        <v>5.0</v>
      </c>
      <c r="B13474" s="3" t="s">
        <v>4561</v>
      </c>
      <c r="C13474" s="2" t="s">
        <v>3344</v>
      </c>
      <c r="D13474" s="3" t="s">
        <v>4562</v>
      </c>
      <c r="E13474" s="2" t="s">
        <v>1740</v>
      </c>
      <c r="F13474" s="2" t="s">
        <v>1869</v>
      </c>
      <c r="G13474" s="8" t="str">
        <f>IF(COUNTIF('Dam Lines'!A:A,D13474)&gt;0,"Yes","No")</f>
        <v>No</v>
      </c>
      <c r="H13474" s="14" t="s">
        <v>1742</v>
      </c>
      <c r="I13474" s="8" t="str">
        <f t="array" ref="I13474">IF(G13474="Yes",XLOOKUP(D13474,'Dam Lines'!A:A,'Dam Lines'!J:J),"")</f>
        <v/>
      </c>
    </row>
    <row r="13475" hidden="1">
      <c r="A13475" s="11">
        <v>6.0</v>
      </c>
      <c r="B13475" s="3" t="s">
        <v>4478</v>
      </c>
      <c r="C13475" s="2" t="s">
        <v>4479</v>
      </c>
      <c r="D13475" s="3" t="s">
        <v>510</v>
      </c>
      <c r="E13475" s="2" t="s">
        <v>1740</v>
      </c>
      <c r="F13475" s="2" t="s">
        <v>1869</v>
      </c>
      <c r="G13475" s="8" t="str">
        <f>IF(COUNTIF('Dam Lines'!A:A,D13475)&gt;0,"Yes","No")</f>
        <v>Yes</v>
      </c>
      <c r="H13475" s="14" t="s">
        <v>1742</v>
      </c>
      <c r="I13475" s="8" t="str">
        <f t="array" ref="I13475">IF(G13475="Yes",XLOOKUP(D13475,'Dam Lines'!A:A,'Dam Lines'!J:J),"")</f>
        <v>DAHSHUR</v>
      </c>
    </row>
    <row r="13476" hidden="1">
      <c r="A13476" s="11">
        <v>7.0</v>
      </c>
      <c r="B13476" s="3" t="s">
        <v>4380</v>
      </c>
      <c r="C13476" s="2" t="s">
        <v>1991</v>
      </c>
      <c r="D13476" s="3" t="s">
        <v>217</v>
      </c>
      <c r="E13476" s="2" t="s">
        <v>1740</v>
      </c>
      <c r="F13476" s="2" t="s">
        <v>1869</v>
      </c>
      <c r="G13476" s="8" t="str">
        <f>IF(COUNTIF('Dam Lines'!A:A,D13476)&gt;0,"Yes","No")</f>
        <v>Yes</v>
      </c>
      <c r="H13476" s="14" t="s">
        <v>1742</v>
      </c>
      <c r="I13476" s="8" t="str">
        <f t="array" ref="I13476">IF(G13476="Yes",XLOOKUP(D13476,'Dam Lines'!A:A,'Dam Lines'!J:J),"")</f>
        <v>MAGNESIE</v>
      </c>
    </row>
    <row r="13477" hidden="1">
      <c r="A13477" s="11">
        <v>8.0</v>
      </c>
      <c r="B13477" s="3" t="s">
        <v>4563</v>
      </c>
      <c r="C13477" s="2" t="s">
        <v>3323</v>
      </c>
      <c r="D13477" s="3" t="s">
        <v>4225</v>
      </c>
      <c r="E13477" s="2" t="s">
        <v>1740</v>
      </c>
      <c r="F13477" s="2" t="s">
        <v>1869</v>
      </c>
      <c r="G13477" s="8" t="str">
        <f>IF(COUNTIF('Dam Lines'!A:A,D13477)&gt;0,"Yes","No")</f>
        <v>No</v>
      </c>
      <c r="H13477" s="14" t="s">
        <v>1742</v>
      </c>
      <c r="I13477" s="8" t="str">
        <f t="array" ref="I13477">IF(G13477="Yes",XLOOKUP(D13477,'Dam Lines'!A:A,'Dam Lines'!J:J),"")</f>
        <v/>
      </c>
    </row>
    <row r="13478" hidden="1">
      <c r="A13478" s="11">
        <v>9.0</v>
      </c>
      <c r="B13478" s="3" t="s">
        <v>4564</v>
      </c>
      <c r="C13478" s="2" t="s">
        <v>1980</v>
      </c>
      <c r="D13478" s="3" t="s">
        <v>491</v>
      </c>
      <c r="E13478" s="2" t="s">
        <v>1740</v>
      </c>
      <c r="F13478" s="2" t="s">
        <v>1869</v>
      </c>
      <c r="G13478" s="8" t="str">
        <f>IF(COUNTIF('Dam Lines'!A:A,D13478)&gt;0,"Yes","No")</f>
        <v>Yes</v>
      </c>
      <c r="H13478" s="14" t="s">
        <v>1742</v>
      </c>
      <c r="I13478" s="8" t="str">
        <f t="array" ref="I13478">IF(G13478="Yes",XLOOKUP(D13478,'Dam Lines'!A:A,'Dam Lines'!J:J),"")</f>
        <v>NEVADA II</v>
      </c>
    </row>
    <row r="13479" hidden="1">
      <c r="A13479" s="11">
        <v>10.0</v>
      </c>
      <c r="B13479" s="3" t="s">
        <v>4463</v>
      </c>
      <c r="C13479" s="2" t="s">
        <v>3288</v>
      </c>
      <c r="D13479" s="3" t="s">
        <v>19</v>
      </c>
      <c r="E13479" s="2" t="s">
        <v>1740</v>
      </c>
      <c r="F13479" s="2" t="s">
        <v>1869</v>
      </c>
      <c r="G13479" s="8" t="str">
        <f>IF(COUNTIF('Dam Lines'!A:A,D13479)&gt;0,"Yes","No")</f>
        <v>Yes</v>
      </c>
      <c r="H13479" s="14" t="s">
        <v>1761</v>
      </c>
      <c r="I13479" s="8" t="str">
        <f t="array" ref="I13479">IF(G13479="Yes",XLOOKUP(D13479,'Dam Lines'!A:A,'Dam Lines'!J:J),"")</f>
        <v>DAHSHUR</v>
      </c>
    </row>
    <row r="13480" hidden="1">
      <c r="A13480" s="11">
        <v>11.0</v>
      </c>
      <c r="B13480" s="3" t="s">
        <v>4161</v>
      </c>
      <c r="C13480" s="2" t="s">
        <v>3300</v>
      </c>
      <c r="D13480" s="3" t="s">
        <v>284</v>
      </c>
      <c r="E13480" s="2" t="s">
        <v>1740</v>
      </c>
      <c r="F13480" s="2" t="s">
        <v>1869</v>
      </c>
      <c r="G13480" s="8" t="str">
        <f>IF(COUNTIF('Dam Lines'!A:A,D13480)&gt;0,"Yes","No")</f>
        <v>Yes</v>
      </c>
      <c r="H13480" s="14" t="s">
        <v>1761</v>
      </c>
      <c r="I13480" s="8" t="str">
        <f t="array" ref="I13480">IF(G13480="Yes",XLOOKUP(D13480,'Dam Lines'!A:A,'Dam Lines'!J:J),"")</f>
        <v>MONAT</v>
      </c>
    </row>
    <row r="13481" hidden="1">
      <c r="A13481" s="11">
        <v>12.0</v>
      </c>
      <c r="B13481" s="3" t="s">
        <v>4461</v>
      </c>
      <c r="C13481" s="2" t="s">
        <v>1747</v>
      </c>
      <c r="D13481" s="3" t="s">
        <v>380</v>
      </c>
      <c r="E13481" s="2" t="s">
        <v>1740</v>
      </c>
      <c r="F13481" s="2" t="s">
        <v>1869</v>
      </c>
      <c r="G13481" s="8" t="str">
        <f>IF(COUNTIF('Dam Lines'!A:A,D13481)&gt;0,"Yes","No")</f>
        <v>Yes</v>
      </c>
      <c r="H13481" s="14" t="s">
        <v>1742</v>
      </c>
      <c r="I13481" s="8" t="str">
        <f t="array" ref="I13481">IF(G13481="Yes",XLOOKUP(D13481,'Dam Lines'!A:A,'Dam Lines'!J:J),"")</f>
        <v>DJEDDA</v>
      </c>
    </row>
    <row r="13482" hidden="1">
      <c r="A13482" s="11">
        <v>13.0</v>
      </c>
      <c r="B13482" s="3" t="s">
        <v>4565</v>
      </c>
      <c r="C13482" s="2" t="s">
        <v>1823</v>
      </c>
      <c r="D13482" s="3" t="s">
        <v>4566</v>
      </c>
      <c r="E13482" s="2" t="s">
        <v>1740</v>
      </c>
      <c r="F13482" s="2" t="s">
        <v>1869</v>
      </c>
      <c r="G13482" s="8" t="str">
        <f>IF(COUNTIF('Dam Lines'!A:A,D13482)&gt;0,"Yes","No")</f>
        <v>No</v>
      </c>
      <c r="H13482" s="14" t="s">
        <v>1761</v>
      </c>
      <c r="I13482" s="8" t="str">
        <f t="array" ref="I13482">IF(G13482="Yes",XLOOKUP(D13482,'Dam Lines'!A:A,'Dam Lines'!J:J),"")</f>
        <v/>
      </c>
    </row>
    <row r="13483" hidden="1">
      <c r="A13483" s="11">
        <v>14.0</v>
      </c>
      <c r="B13483" s="3" t="s">
        <v>4567</v>
      </c>
      <c r="C13483" s="2" t="s">
        <v>2347</v>
      </c>
      <c r="D13483" s="3" t="s">
        <v>263</v>
      </c>
      <c r="E13483" s="2" t="s">
        <v>1740</v>
      </c>
      <c r="F13483" s="2" t="s">
        <v>1869</v>
      </c>
      <c r="G13483" s="8" t="str">
        <f>IF(COUNTIF('Dam Lines'!A:A,D13483)&gt;0,"Yes","No")</f>
        <v>Yes</v>
      </c>
      <c r="H13483" s="14" t="s">
        <v>1742</v>
      </c>
      <c r="I13483" s="8" t="str">
        <f t="array" ref="I13483">IF(G13483="Yes",XLOOKUP(D13483,'Dam Lines'!A:A,'Dam Lines'!J:J),"")</f>
        <v>COUNTESS-IRENE</v>
      </c>
    </row>
    <row r="13484" hidden="1">
      <c r="A13484" s="11">
        <v>15.0</v>
      </c>
      <c r="B13484" s="3" t="s">
        <v>4372</v>
      </c>
      <c r="C13484" s="2" t="s">
        <v>1886</v>
      </c>
      <c r="D13484" s="3" t="s">
        <v>3586</v>
      </c>
      <c r="E13484" s="2" t="s">
        <v>1740</v>
      </c>
      <c r="F13484" s="2" t="s">
        <v>1869</v>
      </c>
      <c r="G13484" s="8" t="str">
        <f>IF(COUNTIF('Dam Lines'!A:A,D13484)&gt;0,"Yes","No")</f>
        <v>No</v>
      </c>
      <c r="H13484" s="14" t="s">
        <v>1761</v>
      </c>
      <c r="I13484" s="8" t="str">
        <f t="array" ref="I13484">IF(G13484="Yes",XLOOKUP(D13484,'Dam Lines'!A:A,'Dam Lines'!J:J),"")</f>
        <v/>
      </c>
    </row>
    <row r="13485" hidden="1">
      <c r="A13485" s="11">
        <v>1.0</v>
      </c>
      <c r="B13485" s="3" t="s">
        <v>4568</v>
      </c>
      <c r="C13485" s="2" t="s">
        <v>1817</v>
      </c>
      <c r="D13485" s="3" t="s">
        <v>819</v>
      </c>
      <c r="E13485" s="4" t="s">
        <v>1740</v>
      </c>
      <c r="F13485" s="4" t="s">
        <v>2166</v>
      </c>
      <c r="G13485" s="8" t="str">
        <f>IF(COUNTIF('Dam Lines'!A:A,D13485)&gt;0,"Yes","No")</f>
        <v>Yes</v>
      </c>
      <c r="H13485" s="14" t="s">
        <v>1742</v>
      </c>
      <c r="I13485" s="8" t="str">
        <f t="array" ref="I13485">IF(G13485="Yes",XLOOKUP(D13485,'Dam Lines'!A:A,'Dam Lines'!J:J),"")</f>
        <v>CHLOSTA</v>
      </c>
    </row>
    <row r="13486" hidden="1">
      <c r="A13486" s="11">
        <v>2.0</v>
      </c>
      <c r="B13486" s="3" t="s">
        <v>4220</v>
      </c>
      <c r="C13486" s="2" t="s">
        <v>3288</v>
      </c>
      <c r="D13486" s="3" t="s">
        <v>15</v>
      </c>
      <c r="E13486" s="2" t="s">
        <v>1740</v>
      </c>
      <c r="F13486" s="2" t="s">
        <v>2166</v>
      </c>
      <c r="G13486" s="8" t="str">
        <f>IF(COUNTIF('Dam Lines'!A:A,D13486)&gt;0,"Yes","No")</f>
        <v>Yes</v>
      </c>
      <c r="H13486" s="14" t="s">
        <v>1742</v>
      </c>
      <c r="I13486" s="8" t="str">
        <f t="array" ref="I13486">IF(G13486="Yes",XLOOKUP(D13486,'Dam Lines'!A:A,'Dam Lines'!J:J),"")</f>
        <v>NEVADA II</v>
      </c>
    </row>
    <row r="13487" hidden="1">
      <c r="A13487" s="11">
        <v>3.0</v>
      </c>
      <c r="B13487" s="3" t="s">
        <v>3779</v>
      </c>
      <c r="C13487" s="2" t="s">
        <v>1802</v>
      </c>
      <c r="D13487" s="3" t="s">
        <v>629</v>
      </c>
      <c r="E13487" s="2" t="s">
        <v>1740</v>
      </c>
      <c r="F13487" s="2" t="s">
        <v>2166</v>
      </c>
      <c r="G13487" s="8" t="str">
        <f>IF(COUNTIF('Dam Lines'!A:A,D13487)&gt;0,"Yes","No")</f>
        <v>Yes</v>
      </c>
      <c r="H13487" s="14" t="s">
        <v>1742</v>
      </c>
      <c r="I13487" s="8" t="str">
        <f t="array" ref="I13487">IF(G13487="Yes",XLOOKUP(D13487,'Dam Lines'!A:A,'Dam Lines'!J:J),"")</f>
        <v>NEDJINA</v>
      </c>
    </row>
    <row r="13488" hidden="1">
      <c r="A13488" s="11">
        <v>4.0</v>
      </c>
      <c r="B13488" s="3" t="s">
        <v>4280</v>
      </c>
      <c r="C13488" s="2" t="s">
        <v>3300</v>
      </c>
      <c r="D13488" s="3" t="s">
        <v>410</v>
      </c>
      <c r="E13488" s="2" t="s">
        <v>1740</v>
      </c>
      <c r="F13488" s="2" t="s">
        <v>2166</v>
      </c>
      <c r="G13488" s="8" t="str">
        <f>IF(COUNTIF('Dam Lines'!A:A,D13488)&gt;0,"Yes","No")</f>
        <v>Yes</v>
      </c>
      <c r="H13488" s="14" t="s">
        <v>1742</v>
      </c>
      <c r="I13488" s="8" t="str">
        <f t="array" ref="I13488">IF(G13488="Yes",XLOOKUP(D13488,'Dam Lines'!A:A,'Dam Lines'!J:J),"")</f>
        <v>MOSKA</v>
      </c>
    </row>
    <row r="13489" hidden="1">
      <c r="A13489" s="11">
        <v>5.0</v>
      </c>
      <c r="B13489" s="3" t="s">
        <v>4134</v>
      </c>
      <c r="C13489" s="2" t="s">
        <v>1859</v>
      </c>
      <c r="D13489" s="3" t="s">
        <v>315</v>
      </c>
      <c r="E13489" s="2" t="s">
        <v>1740</v>
      </c>
      <c r="F13489" s="2" t="s">
        <v>2166</v>
      </c>
      <c r="G13489" s="8" t="str">
        <f>IF(COUNTIF('Dam Lines'!A:A,D13489)&gt;0,"Yes","No")</f>
        <v>Yes</v>
      </c>
      <c r="H13489" s="14" t="s">
        <v>1742</v>
      </c>
      <c r="I13489" s="8" t="str">
        <f t="array" ref="I13489">IF(G13489="Yes",XLOOKUP(D13489,'Dam Lines'!A:A,'Dam Lines'!J:J),"")</f>
        <v>BASSALA</v>
      </c>
    </row>
    <row r="13490" hidden="1">
      <c r="A13490" s="11">
        <v>6.0</v>
      </c>
      <c r="B13490" s="3" t="s">
        <v>3608</v>
      </c>
      <c r="C13490" s="2" t="s">
        <v>4227</v>
      </c>
      <c r="D13490" s="3" t="s">
        <v>734</v>
      </c>
      <c r="E13490" s="2" t="s">
        <v>1740</v>
      </c>
      <c r="F13490" s="2" t="s">
        <v>2166</v>
      </c>
      <c r="G13490" s="8" t="str">
        <f>IF(COUNTIF('Dam Lines'!A:A,D13490)&gt;0,"Yes","No")</f>
        <v>Yes</v>
      </c>
      <c r="H13490" s="14" t="s">
        <v>1742</v>
      </c>
      <c r="I13490" s="8" t="str">
        <f t="array" ref="I13490">IF(G13490="Yes",XLOOKUP(D13490,'Dam Lines'!A:A,'Dam Lines'!J:J),"")</f>
        <v>MAGNESIE</v>
      </c>
    </row>
    <row r="13491" hidden="1">
      <c r="A13491" s="11">
        <v>7.0</v>
      </c>
      <c r="B13491" s="3" t="s">
        <v>4299</v>
      </c>
      <c r="C13491" s="2" t="s">
        <v>1759</v>
      </c>
      <c r="D13491" s="3" t="s">
        <v>322</v>
      </c>
      <c r="E13491" s="2" t="s">
        <v>1740</v>
      </c>
      <c r="F13491" s="2" t="s">
        <v>2166</v>
      </c>
      <c r="G13491" s="8" t="str">
        <f>IF(COUNTIF('Dam Lines'!A:A,D13491)&gt;0,"Yes","No")</f>
        <v>Yes</v>
      </c>
      <c r="H13491" s="14" t="s">
        <v>1742</v>
      </c>
      <c r="I13491" s="8" t="str">
        <f t="array" ref="I13491">IF(G13491="Yes",XLOOKUP(D13491,'Dam Lines'!A:A,'Dam Lines'!J:J),"")</f>
        <v>YFS ALMOND JOY</v>
      </c>
    </row>
    <row r="13492" hidden="1">
      <c r="A13492" s="11">
        <v>8.0</v>
      </c>
      <c r="B13492" s="3" t="s">
        <v>3849</v>
      </c>
      <c r="C13492" s="2" t="s">
        <v>2956</v>
      </c>
      <c r="D13492" s="3" t="s">
        <v>1275</v>
      </c>
      <c r="E13492" s="2" t="s">
        <v>1740</v>
      </c>
      <c r="F13492" s="2" t="s">
        <v>2166</v>
      </c>
      <c r="G13492" s="8" t="str">
        <f>IF(COUNTIF('Dam Lines'!A:A,D13492)&gt;0,"Yes","No")</f>
        <v>Yes</v>
      </c>
      <c r="H13492" s="14" t="s">
        <v>1742</v>
      </c>
      <c r="I13492" s="8" t="str">
        <f t="array" ref="I13492">IF(G13492="Yes",XLOOKUP(D13492,'Dam Lines'!A:A,'Dam Lines'!J:J),"")</f>
        <v>TRYNCZA</v>
      </c>
    </row>
    <row r="13493" hidden="1">
      <c r="A13493" s="11">
        <v>9.0</v>
      </c>
      <c r="B13493" s="3" t="s">
        <v>4465</v>
      </c>
      <c r="C13493" s="2" t="s">
        <v>1802</v>
      </c>
      <c r="D13493" s="3" t="s">
        <v>4466</v>
      </c>
      <c r="E13493" s="2" t="s">
        <v>1740</v>
      </c>
      <c r="F13493" s="2" t="s">
        <v>2166</v>
      </c>
      <c r="G13493" s="8" t="str">
        <f>IF(COUNTIF('Dam Lines'!A:A,D13493)&gt;0,"Yes","No")</f>
        <v>No</v>
      </c>
      <c r="H13493" s="14" t="s">
        <v>1742</v>
      </c>
      <c r="I13493" s="8" t="str">
        <f t="array" ref="I13493">IF(G13493="Yes",XLOOKUP(D13493,'Dam Lines'!A:A,'Dam Lines'!J:J),"")</f>
        <v/>
      </c>
    </row>
    <row r="13494" hidden="1">
      <c r="A13494" s="11">
        <v>10.0</v>
      </c>
      <c r="B13494" s="3" t="s">
        <v>4153</v>
      </c>
      <c r="C13494" s="2" t="s">
        <v>1886</v>
      </c>
      <c r="D13494" s="3" t="s">
        <v>175</v>
      </c>
      <c r="E13494" s="2" t="s">
        <v>1740</v>
      </c>
      <c r="F13494" s="2" t="s">
        <v>2166</v>
      </c>
      <c r="G13494" s="8" t="str">
        <f>IF(COUNTIF('Dam Lines'!A:A,D13494)&gt;0,"Yes","No")</f>
        <v>Yes</v>
      </c>
      <c r="H13494" s="14" t="s">
        <v>1742</v>
      </c>
      <c r="I13494" s="8" t="str">
        <f t="array" ref="I13494">IF(G13494="Yes",XLOOKUP(D13494,'Dam Lines'!A:A,'Dam Lines'!J:J),"")</f>
        <v>DURANCE</v>
      </c>
    </row>
    <row r="13495" hidden="1">
      <c r="A13495" s="11">
        <v>11.0</v>
      </c>
      <c r="B13495" s="3" t="s">
        <v>3871</v>
      </c>
      <c r="C13495" s="2" t="s">
        <v>3872</v>
      </c>
      <c r="D13495" s="3" t="s">
        <v>3873</v>
      </c>
      <c r="E13495" s="2" t="s">
        <v>1740</v>
      </c>
      <c r="F13495" s="2" t="s">
        <v>2166</v>
      </c>
      <c r="G13495" s="8" t="str">
        <f>IF(COUNTIF('Dam Lines'!A:A,D13495)&gt;0,"Yes","No")</f>
        <v>No</v>
      </c>
      <c r="H13495" s="14" t="s">
        <v>1742</v>
      </c>
      <c r="I13495" s="8" t="str">
        <f t="array" ref="I13495">IF(G13495="Yes",XLOOKUP(D13495,'Dam Lines'!A:A,'Dam Lines'!J:J),"")</f>
        <v/>
      </c>
    </row>
    <row r="13496" hidden="1">
      <c r="A13496" s="11">
        <v>12.0</v>
      </c>
      <c r="B13496" s="3" t="s">
        <v>4496</v>
      </c>
      <c r="C13496" s="2" t="s">
        <v>1757</v>
      </c>
      <c r="D13496" s="3" t="s">
        <v>4497</v>
      </c>
      <c r="E13496" s="2" t="s">
        <v>1740</v>
      </c>
      <c r="F13496" s="2" t="s">
        <v>2166</v>
      </c>
      <c r="G13496" s="8" t="str">
        <f>IF(COUNTIF('Dam Lines'!A:A,D13496)&gt;0,"Yes","No")</f>
        <v>No</v>
      </c>
      <c r="H13496" s="14" t="s">
        <v>1742</v>
      </c>
      <c r="I13496" s="8" t="str">
        <f t="array" ref="I13496">IF(G13496="Yes",XLOOKUP(D13496,'Dam Lines'!A:A,'Dam Lines'!J:J),"")</f>
        <v/>
      </c>
    </row>
    <row r="13497" hidden="1">
      <c r="A13497" s="11">
        <v>13.0</v>
      </c>
      <c r="B13497" s="3" t="s">
        <v>4569</v>
      </c>
      <c r="C13497" s="2" t="s">
        <v>1886</v>
      </c>
      <c r="D13497" s="3" t="s">
        <v>93</v>
      </c>
      <c r="E13497" s="2" t="s">
        <v>1740</v>
      </c>
      <c r="F13497" s="2" t="s">
        <v>2166</v>
      </c>
      <c r="G13497" s="8" t="str">
        <f>IF(COUNTIF('Dam Lines'!A:A,D13497)&gt;0,"Yes","No")</f>
        <v>Yes</v>
      </c>
      <c r="H13497" s="14" t="s">
        <v>1742</v>
      </c>
      <c r="I13497" s="8" t="str">
        <f t="array" ref="I13497">IF(G13497="Yes",XLOOKUP(D13497,'Dam Lines'!A:A,'Dam Lines'!J:J),"")</f>
        <v>QUITAINE</v>
      </c>
    </row>
    <row r="13498" hidden="1">
      <c r="A13498" s="11">
        <v>14.0</v>
      </c>
      <c r="B13498" s="3" t="s">
        <v>4570</v>
      </c>
      <c r="C13498" s="2" t="s">
        <v>2191</v>
      </c>
      <c r="D13498" s="3" t="s">
        <v>897</v>
      </c>
      <c r="E13498" s="2" t="s">
        <v>1740</v>
      </c>
      <c r="F13498" s="2" t="s">
        <v>2166</v>
      </c>
      <c r="G13498" s="8" t="str">
        <f>IF(COUNTIF('Dam Lines'!A:A,D13498)&gt;0,"Yes","No")</f>
        <v>Yes</v>
      </c>
      <c r="H13498" s="14" t="s">
        <v>1742</v>
      </c>
      <c r="I13498" s="8" t="str">
        <f t="array" ref="I13498">IF(G13498="Yes",XLOOKUP(D13498,'Dam Lines'!A:A,'Dam Lines'!J:J),"")</f>
        <v>SBAH HANI</v>
      </c>
    </row>
    <row r="13499" hidden="1">
      <c r="A13499" s="11">
        <v>15.0</v>
      </c>
      <c r="B13499" s="3" t="s">
        <v>4571</v>
      </c>
      <c r="C13499" s="2" t="s">
        <v>4572</v>
      </c>
      <c r="D13499" s="3" t="s">
        <v>4573</v>
      </c>
      <c r="E13499" s="2" t="s">
        <v>1740</v>
      </c>
      <c r="F13499" s="2" t="s">
        <v>2166</v>
      </c>
      <c r="G13499" s="8" t="str">
        <f>IF(COUNTIF('Dam Lines'!A:A,D13499)&gt;0,"Yes","No")</f>
        <v>No</v>
      </c>
      <c r="H13499" s="14" t="s">
        <v>1742</v>
      </c>
      <c r="I13499" s="8" t="str">
        <f t="array" ref="I13499">IF(G13499="Yes",XLOOKUP(D13499,'Dam Lines'!A:A,'Dam Lines'!J:J),"")</f>
        <v/>
      </c>
    </row>
    <row r="13500" hidden="1">
      <c r="A13500" s="11">
        <v>1.0</v>
      </c>
      <c r="B13500" s="3" t="s">
        <v>4071</v>
      </c>
      <c r="C13500" s="2" t="s">
        <v>2923</v>
      </c>
      <c r="D13500" s="3" t="s">
        <v>51</v>
      </c>
      <c r="E13500" s="4" t="s">
        <v>1779</v>
      </c>
      <c r="F13500" s="4" t="s">
        <v>2166</v>
      </c>
      <c r="G13500" s="8" t="str">
        <f>IF(COUNTIF('Dam Lines'!A:A,D13500)&gt;0,"Yes","No")</f>
        <v>Yes</v>
      </c>
      <c r="H13500" s="14" t="s">
        <v>1761</v>
      </c>
      <c r="I13500" s="8" t="str">
        <f t="array" ref="I13500">IF(G13500="Yes",XLOOKUP(D13500,'Dam Lines'!A:A,'Dam Lines'!J:J),"")</f>
        <v>ELOA</v>
      </c>
    </row>
    <row r="13501" hidden="1">
      <c r="A13501" s="11">
        <v>2.0</v>
      </c>
      <c r="B13501" s="3" t="s">
        <v>3974</v>
      </c>
      <c r="C13501" s="2" t="s">
        <v>1744</v>
      </c>
      <c r="D13501" s="3" t="s">
        <v>1283</v>
      </c>
      <c r="E13501" s="2" t="s">
        <v>1779</v>
      </c>
      <c r="F13501" s="2" t="s">
        <v>2166</v>
      </c>
      <c r="G13501" s="8" t="str">
        <f>IF(COUNTIF('Dam Lines'!A:A,D13501)&gt;0,"Yes","No")</f>
        <v>Yes</v>
      </c>
      <c r="H13501" s="14" t="s">
        <v>1742</v>
      </c>
      <c r="I13501" s="8" t="str">
        <f t="array" ref="I13501">IF(G13501="Yes",XLOOKUP(D13501,'Dam Lines'!A:A,'Dam Lines'!J:J),"")</f>
        <v>JUREEWAN MONPELOU</v>
      </c>
    </row>
    <row r="13502" hidden="1">
      <c r="A13502" s="11">
        <v>3.0</v>
      </c>
      <c r="B13502" s="3" t="s">
        <v>3858</v>
      </c>
      <c r="C13502" s="2" t="s">
        <v>1823</v>
      </c>
      <c r="D13502" s="3" t="s">
        <v>4075</v>
      </c>
      <c r="E13502" s="2" t="s">
        <v>1779</v>
      </c>
      <c r="F13502" s="2" t="s">
        <v>2166</v>
      </c>
      <c r="G13502" s="8" t="str">
        <f>IF(COUNTIF('Dam Lines'!A:A,D13502)&gt;0,"Yes","No")</f>
        <v>No</v>
      </c>
      <c r="H13502" s="14" t="s">
        <v>1742</v>
      </c>
      <c r="I13502" s="8" t="str">
        <f t="array" ref="I13502">IF(G13502="Yes",XLOOKUP(D13502,'Dam Lines'!A:A,'Dam Lines'!J:J),"")</f>
        <v/>
      </c>
    </row>
    <row r="13503" hidden="1">
      <c r="A13503" s="11">
        <v>4.0</v>
      </c>
      <c r="B13503" s="3" t="s">
        <v>4338</v>
      </c>
      <c r="C13503" s="2" t="s">
        <v>1802</v>
      </c>
      <c r="D13503" s="3" t="s">
        <v>1499</v>
      </c>
      <c r="E13503" s="2" t="s">
        <v>1779</v>
      </c>
      <c r="F13503" s="2" t="s">
        <v>2166</v>
      </c>
      <c r="G13503" s="8" t="str">
        <f>IF(COUNTIF('Dam Lines'!A:A,D13503)&gt;0,"Yes","No")</f>
        <v>Yes</v>
      </c>
      <c r="H13503" s="14" t="s">
        <v>1742</v>
      </c>
      <c r="I13503" s="8" t="str">
        <f t="array" ref="I13503">IF(G13503="Yes",XLOOKUP(D13503,'Dam Lines'!A:A,'Dam Lines'!J:J),"")</f>
        <v>NEVADA II</v>
      </c>
    </row>
    <row r="13504" hidden="1">
      <c r="A13504" s="11">
        <v>5.0</v>
      </c>
      <c r="B13504" s="3" t="s">
        <v>4355</v>
      </c>
      <c r="C13504" s="2" t="s">
        <v>1759</v>
      </c>
      <c r="D13504" s="3" t="s">
        <v>133</v>
      </c>
      <c r="E13504" s="2" t="s">
        <v>1779</v>
      </c>
      <c r="F13504" s="2" t="s">
        <v>2166</v>
      </c>
      <c r="G13504" s="8" t="str">
        <f>IF(COUNTIF('Dam Lines'!A:A,D13504)&gt;0,"Yes","No")</f>
        <v>Yes</v>
      </c>
      <c r="H13504" s="14" t="s">
        <v>1742</v>
      </c>
      <c r="I13504" s="8" t="str">
        <f t="array" ref="I13504">IF(G13504="Yes",XLOOKUP(D13504,'Dam Lines'!A:A,'Dam Lines'!J:J),"")</f>
        <v>YFS ALMOND JOY</v>
      </c>
    </row>
    <row r="13505" hidden="1">
      <c r="A13505" s="11">
        <v>6.0</v>
      </c>
      <c r="B13505" s="3" t="s">
        <v>4219</v>
      </c>
      <c r="C13505" s="2" t="s">
        <v>1768</v>
      </c>
      <c r="D13505" s="3" t="s">
        <v>1286</v>
      </c>
      <c r="E13505" s="2" t="s">
        <v>1779</v>
      </c>
      <c r="F13505" s="2" t="s">
        <v>2166</v>
      </c>
      <c r="G13505" s="8" t="str">
        <f>IF(COUNTIF('Dam Lines'!A:A,D13505)&gt;0,"Yes","No")</f>
        <v>Yes</v>
      </c>
      <c r="H13505" s="14" t="s">
        <v>1742</v>
      </c>
      <c r="I13505" s="8" t="str">
        <f t="array" ref="I13505">IF(G13505="Yes",XLOOKUP(D13505,'Dam Lines'!A:A,'Dam Lines'!J:J),"")</f>
        <v>TRONJA</v>
      </c>
    </row>
    <row r="13506" hidden="1">
      <c r="A13506" s="11">
        <v>7.0</v>
      </c>
      <c r="B13506" s="3" t="s">
        <v>3782</v>
      </c>
      <c r="C13506" s="2" t="s">
        <v>3288</v>
      </c>
      <c r="D13506" s="3" t="s">
        <v>19</v>
      </c>
      <c r="E13506" s="2" t="s">
        <v>1779</v>
      </c>
      <c r="F13506" s="2" t="s">
        <v>2166</v>
      </c>
      <c r="G13506" s="8" t="str">
        <f>IF(COUNTIF('Dam Lines'!A:A,D13506)&gt;0,"Yes","No")</f>
        <v>Yes</v>
      </c>
      <c r="H13506" s="14" t="s">
        <v>1742</v>
      </c>
      <c r="I13506" s="8" t="str">
        <f t="array" ref="I13506">IF(G13506="Yes",XLOOKUP(D13506,'Dam Lines'!A:A,'Dam Lines'!J:J),"")</f>
        <v>DAHSHUR</v>
      </c>
    </row>
    <row r="13507" hidden="1">
      <c r="A13507" s="11">
        <v>8.0</v>
      </c>
      <c r="B13507" s="3" t="s">
        <v>2235</v>
      </c>
      <c r="C13507" s="2" t="s">
        <v>1886</v>
      </c>
      <c r="D13507" s="3" t="s">
        <v>2236</v>
      </c>
      <c r="E13507" s="2" t="s">
        <v>1779</v>
      </c>
      <c r="F13507" s="2" t="s">
        <v>2166</v>
      </c>
      <c r="G13507" s="8" t="str">
        <f>IF(COUNTIF('Dam Lines'!A:A,D13507)&gt;0,"Yes","No")</f>
        <v>No</v>
      </c>
      <c r="H13507" s="14" t="s">
        <v>1742</v>
      </c>
      <c r="I13507" s="8" t="str">
        <f t="array" ref="I13507">IF(G13507="Yes",XLOOKUP(D13507,'Dam Lines'!A:A,'Dam Lines'!J:J),"")</f>
        <v/>
      </c>
    </row>
    <row r="13508" hidden="1">
      <c r="A13508" s="11">
        <v>9.0</v>
      </c>
      <c r="B13508" s="3" t="s">
        <v>3650</v>
      </c>
      <c r="C13508" s="2" t="s">
        <v>1935</v>
      </c>
      <c r="D13508" s="3" t="s">
        <v>338</v>
      </c>
      <c r="E13508" s="2" t="s">
        <v>1779</v>
      </c>
      <c r="F13508" s="2" t="s">
        <v>2166</v>
      </c>
      <c r="G13508" s="8" t="str">
        <f>IF(COUNTIF('Dam Lines'!A:A,D13508)&gt;0,"Yes","No")</f>
        <v>Yes</v>
      </c>
      <c r="H13508" s="14" t="s">
        <v>1742</v>
      </c>
      <c r="I13508" s="8" t="str">
        <f t="array" ref="I13508">IF(G13508="Yes",XLOOKUP(D13508,'Dam Lines'!A:A,'Dam Lines'!J:J),"")</f>
        <v>BAKOURA</v>
      </c>
    </row>
    <row r="13509" hidden="1">
      <c r="A13509" s="11">
        <v>10.0</v>
      </c>
      <c r="B13509" s="3" t="s">
        <v>3970</v>
      </c>
      <c r="C13509" s="2" t="s">
        <v>1823</v>
      </c>
      <c r="D13509" s="3" t="s">
        <v>301</v>
      </c>
      <c r="E13509" s="2" t="s">
        <v>1779</v>
      </c>
      <c r="F13509" s="2" t="s">
        <v>2166</v>
      </c>
      <c r="G13509" s="8" t="str">
        <f>IF(COUNTIF('Dam Lines'!A:A,D13509)&gt;0,"Yes","No")</f>
        <v>Yes</v>
      </c>
      <c r="H13509" s="14" t="s">
        <v>1742</v>
      </c>
      <c r="I13509" s="8" t="str">
        <f t="array" ref="I13509">IF(G13509="Yes",XLOOKUP(D13509,'Dam Lines'!A:A,'Dam Lines'!J:J),"")</f>
        <v>DJEDDA</v>
      </c>
    </row>
    <row r="13510" hidden="1">
      <c r="A13510" s="11">
        <v>11.0</v>
      </c>
      <c r="B13510" s="3" t="s">
        <v>3030</v>
      </c>
      <c r="C13510" s="2" t="s">
        <v>1798</v>
      </c>
      <c r="D13510" s="3" t="s">
        <v>122</v>
      </c>
      <c r="E13510" s="2" t="s">
        <v>1779</v>
      </c>
      <c r="F13510" s="2" t="s">
        <v>2166</v>
      </c>
      <c r="G13510" s="8" t="str">
        <f>IF(COUNTIF('Dam Lines'!A:A,D13510)&gt;0,"Yes","No")</f>
        <v>Yes</v>
      </c>
      <c r="H13510" s="14" t="s">
        <v>1742</v>
      </c>
      <c r="I13510" s="8" t="str">
        <f t="array" ref="I13510">IF(G13510="Yes",XLOOKUP(D13510,'Dam Lines'!A:A,'Dam Lines'!J:J),"")</f>
        <v>NEVADA II</v>
      </c>
    </row>
    <row r="13511" hidden="1">
      <c r="A13511" s="11">
        <v>12.0</v>
      </c>
      <c r="B13511" s="3" t="s">
        <v>3692</v>
      </c>
      <c r="C13511" s="2" t="s">
        <v>1886</v>
      </c>
      <c r="D13511" s="3" t="s">
        <v>619</v>
      </c>
      <c r="E13511" s="2" t="s">
        <v>1779</v>
      </c>
      <c r="F13511" s="2" t="s">
        <v>2166</v>
      </c>
      <c r="G13511" s="8" t="str">
        <f>IF(COUNTIF('Dam Lines'!A:A,D13511)&gt;0,"Yes","No")</f>
        <v>Yes</v>
      </c>
      <c r="H13511" s="14" t="s">
        <v>1742</v>
      </c>
      <c r="I13511" s="8" t="str">
        <f t="array" ref="I13511">IF(G13511="Yes",XLOOKUP(D13511,'Dam Lines'!A:A,'Dam Lines'!J:J),"")</f>
        <v>ALBA</v>
      </c>
    </row>
    <row r="13512" hidden="1">
      <c r="A13512" s="11">
        <v>13.0</v>
      </c>
      <c r="B13512" s="3" t="s">
        <v>4143</v>
      </c>
      <c r="C13512" s="2" t="s">
        <v>4093</v>
      </c>
      <c r="D13512" s="3" t="s">
        <v>1284</v>
      </c>
      <c r="E13512" s="2" t="s">
        <v>1779</v>
      </c>
      <c r="F13512" s="2" t="s">
        <v>2166</v>
      </c>
      <c r="G13512" s="8" t="str">
        <f>IF(COUNTIF('Dam Lines'!A:A,D13512)&gt;0,"Yes","No")</f>
        <v>Yes</v>
      </c>
      <c r="H13512" s="14" t="s">
        <v>1742</v>
      </c>
      <c r="I13512" s="8" t="str">
        <f t="array" ref="I13512">IF(G13512="Yes",XLOOKUP(D13512,'Dam Lines'!A:A,'Dam Lines'!J:J),"")</f>
        <v>BOMONA</v>
      </c>
    </row>
    <row r="13513" hidden="1">
      <c r="A13513" s="11">
        <v>14.0</v>
      </c>
      <c r="B13513" s="3" t="s">
        <v>4158</v>
      </c>
      <c r="C13513" s="2" t="s">
        <v>1798</v>
      </c>
      <c r="D13513" s="3" t="s">
        <v>895</v>
      </c>
      <c r="E13513" s="2" t="s">
        <v>1779</v>
      </c>
      <c r="F13513" s="2" t="s">
        <v>2166</v>
      </c>
      <c r="G13513" s="8" t="str">
        <f>IF(COUNTIF('Dam Lines'!A:A,D13513)&gt;0,"Yes","No")</f>
        <v>Yes</v>
      </c>
      <c r="H13513" s="14" t="s">
        <v>1761</v>
      </c>
      <c r="I13513" s="8" t="str">
        <f t="array" ref="I13513">IF(G13513="Yes",XLOOKUP(D13513,'Dam Lines'!A:A,'Dam Lines'!J:J),"")</f>
        <v>FATMA</v>
      </c>
    </row>
    <row r="13514" hidden="1">
      <c r="A13514" s="11">
        <v>15.0</v>
      </c>
      <c r="B13514" s="3" t="s">
        <v>4552</v>
      </c>
      <c r="C13514" s="2" t="s">
        <v>3494</v>
      </c>
      <c r="D13514" s="3" t="s">
        <v>4553</v>
      </c>
      <c r="E13514" s="2" t="s">
        <v>1779</v>
      </c>
      <c r="F13514" s="2" t="s">
        <v>2166</v>
      </c>
      <c r="G13514" s="8" t="str">
        <f>IF(COUNTIF('Dam Lines'!A:A,D13514)&gt;0,"Yes","No")</f>
        <v>No</v>
      </c>
      <c r="H13514" s="14" t="s">
        <v>1742</v>
      </c>
      <c r="I13514" s="8" t="str">
        <f t="array" ref="I13514">IF(G13514="Yes",XLOOKUP(D13514,'Dam Lines'!A:A,'Dam Lines'!J:J),"")</f>
        <v/>
      </c>
    </row>
    <row r="13515" hidden="1">
      <c r="A13515" s="11">
        <v>1.0</v>
      </c>
      <c r="B13515" s="3" t="s">
        <v>3407</v>
      </c>
      <c r="C13515" s="2" t="s">
        <v>1798</v>
      </c>
      <c r="D13515" s="3" t="s">
        <v>609</v>
      </c>
      <c r="E13515" s="4" t="s">
        <v>1779</v>
      </c>
      <c r="F13515" s="4" t="s">
        <v>1837</v>
      </c>
      <c r="G13515" s="8" t="str">
        <f>IF(COUNTIF('Dam Lines'!A:A,D13515)&gt;0,"Yes","No")</f>
        <v>Yes</v>
      </c>
      <c r="H13515" s="14" t="s">
        <v>1742</v>
      </c>
      <c r="I13515" s="8" t="str">
        <f t="array" ref="I13515">IF(G13515="Yes",XLOOKUP(D13515,'Dam Lines'!A:A,'Dam Lines'!J:J),"")</f>
        <v>MANAGIYA AL SAFFRA</v>
      </c>
    </row>
    <row r="13516" hidden="1">
      <c r="A13516" s="11">
        <v>2.0</v>
      </c>
      <c r="B13516" s="3" t="s">
        <v>3437</v>
      </c>
      <c r="C13516" s="2" t="s">
        <v>1962</v>
      </c>
      <c r="D13516" s="3" t="s">
        <v>1094</v>
      </c>
      <c r="E13516" s="2" t="s">
        <v>1779</v>
      </c>
      <c r="F13516" s="2" t="s">
        <v>1837</v>
      </c>
      <c r="G13516" s="8" t="str">
        <f>IF(COUNTIF('Dam Lines'!A:A,D13516)&gt;0,"Yes","No")</f>
        <v>Yes</v>
      </c>
      <c r="H13516" s="14" t="s">
        <v>1742</v>
      </c>
      <c r="I13516" s="8" t="str">
        <f t="array" ref="I13516">IF(G13516="Yes",XLOOKUP(D13516,'Dam Lines'!A:A,'Dam Lines'!J:J),"")</f>
        <v>NEVADA II</v>
      </c>
    </row>
    <row r="13517" hidden="1">
      <c r="A13517" s="11">
        <v>3.0</v>
      </c>
      <c r="B13517" s="3" t="s">
        <v>3844</v>
      </c>
      <c r="C13517" s="2" t="s">
        <v>3288</v>
      </c>
      <c r="D13517" s="3" t="s">
        <v>15</v>
      </c>
      <c r="E13517" s="2" t="s">
        <v>1779</v>
      </c>
      <c r="F13517" s="2" t="s">
        <v>1837</v>
      </c>
      <c r="G13517" s="8" t="str">
        <f>IF(COUNTIF('Dam Lines'!A:A,D13517)&gt;0,"Yes","No")</f>
        <v>Yes</v>
      </c>
      <c r="H13517" s="14" t="s">
        <v>1761</v>
      </c>
      <c r="I13517" s="8" t="str">
        <f t="array" ref="I13517">IF(G13517="Yes",XLOOKUP(D13517,'Dam Lines'!A:A,'Dam Lines'!J:J),"")</f>
        <v>NEVADA II</v>
      </c>
    </row>
    <row r="13518" hidden="1">
      <c r="A13518" s="11">
        <v>4.0</v>
      </c>
      <c r="B13518" s="3" t="s">
        <v>4259</v>
      </c>
      <c r="C13518" s="2" t="s">
        <v>1823</v>
      </c>
      <c r="D13518" s="3" t="s">
        <v>704</v>
      </c>
      <c r="E13518" s="2" t="s">
        <v>1779</v>
      </c>
      <c r="F13518" s="2" t="s">
        <v>1837</v>
      </c>
      <c r="G13518" s="8" t="str">
        <f>IF(COUNTIF('Dam Lines'!A:A,D13518)&gt;0,"Yes","No")</f>
        <v>Yes</v>
      </c>
      <c r="H13518" s="14" t="s">
        <v>1742</v>
      </c>
      <c r="I13518" s="8" t="str">
        <f t="array" ref="I13518">IF(G13518="Yes",XLOOKUP(D13518,'Dam Lines'!A:A,'Dam Lines'!J:J),"")</f>
        <v>NEVESTA</v>
      </c>
    </row>
    <row r="13519" hidden="1">
      <c r="A13519" s="11">
        <v>5.0</v>
      </c>
      <c r="B13519" s="3" t="s">
        <v>3706</v>
      </c>
      <c r="C13519" s="2" t="s">
        <v>3707</v>
      </c>
      <c r="D13519" s="3" t="s">
        <v>1276</v>
      </c>
      <c r="E13519" s="2" t="s">
        <v>1779</v>
      </c>
      <c r="F13519" s="2" t="s">
        <v>1837</v>
      </c>
      <c r="G13519" s="8" t="str">
        <f>IF(COUNTIF('Dam Lines'!A:A,D13519)&gt;0,"Yes","No")</f>
        <v>Yes</v>
      </c>
      <c r="H13519" s="14" t="s">
        <v>1742</v>
      </c>
      <c r="I13519" s="8" t="str">
        <f t="array" ref="I13519">IF(G13519="Yes",XLOOKUP(D13519,'Dam Lines'!A:A,'Dam Lines'!J:J),"")</f>
        <v>IOUSSRA</v>
      </c>
    </row>
    <row r="13520" hidden="1">
      <c r="A13520" s="11">
        <v>6.0</v>
      </c>
      <c r="B13520" s="3" t="s">
        <v>4350</v>
      </c>
      <c r="C13520" s="2" t="s">
        <v>1817</v>
      </c>
      <c r="D13520" s="3" t="s">
        <v>98</v>
      </c>
      <c r="E13520" s="2" t="s">
        <v>1779</v>
      </c>
      <c r="F13520" s="2" t="s">
        <v>1837</v>
      </c>
      <c r="G13520" s="8" t="str">
        <f>IF(COUNTIF('Dam Lines'!A:A,D13520)&gt;0,"Yes","No")</f>
        <v>Yes</v>
      </c>
      <c r="H13520" s="14" t="s">
        <v>1742</v>
      </c>
      <c r="I13520" s="8" t="str">
        <f t="array" ref="I13520">IF(G13520="Yes",XLOOKUP(D13520,'Dam Lines'!A:A,'Dam Lines'!J:J),"")</f>
        <v>PHILIPPA</v>
      </c>
    </row>
    <row r="13521" hidden="1">
      <c r="A13521" s="11">
        <v>7.0</v>
      </c>
      <c r="B13521" s="3" t="s">
        <v>4423</v>
      </c>
      <c r="C13521" s="2" t="s">
        <v>1802</v>
      </c>
      <c r="D13521" s="3" t="s">
        <v>68</v>
      </c>
      <c r="E13521" s="2" t="s">
        <v>1779</v>
      </c>
      <c r="F13521" s="2" t="s">
        <v>1837</v>
      </c>
      <c r="G13521" s="8" t="str">
        <f>IF(COUNTIF('Dam Lines'!A:A,D13521)&gt;0,"Yes","No")</f>
        <v>Yes</v>
      </c>
      <c r="H13521" s="14" t="s">
        <v>1742</v>
      </c>
      <c r="I13521" s="8" t="str">
        <f t="array" ref="I13521">IF(G13521="Yes",XLOOKUP(D13521,'Dam Lines'!A:A,'Dam Lines'!J:J),"")</f>
        <v>NEVADA II</v>
      </c>
    </row>
    <row r="13522" hidden="1">
      <c r="A13522" s="11">
        <v>8.0</v>
      </c>
      <c r="B13522" s="3" t="s">
        <v>3157</v>
      </c>
      <c r="C13522" s="2" t="s">
        <v>1752</v>
      </c>
      <c r="D13522" s="3" t="s">
        <v>713</v>
      </c>
      <c r="E13522" s="2" t="s">
        <v>1779</v>
      </c>
      <c r="F13522" s="2" t="s">
        <v>1837</v>
      </c>
      <c r="G13522" s="8" t="str">
        <f>IF(COUNTIF('Dam Lines'!A:A,D13522)&gt;0,"Yes","No")</f>
        <v>Yes</v>
      </c>
      <c r="H13522" s="14" t="s">
        <v>1742</v>
      </c>
      <c r="I13522" s="8" t="str">
        <f t="array" ref="I13522">IF(G13522="Yes",XLOOKUP(D13522,'Dam Lines'!A:A,'Dam Lines'!J:J),"")</f>
        <v>FATMA</v>
      </c>
    </row>
    <row r="13523" hidden="1">
      <c r="A13523" s="11">
        <v>9.0</v>
      </c>
      <c r="B13523" s="3" t="s">
        <v>3608</v>
      </c>
      <c r="C13523" s="2" t="s">
        <v>2151</v>
      </c>
      <c r="D13523" s="3" t="s">
        <v>1220</v>
      </c>
      <c r="E13523" s="2" t="s">
        <v>1779</v>
      </c>
      <c r="F13523" s="2" t="s">
        <v>1837</v>
      </c>
      <c r="G13523" s="8" t="str">
        <f>IF(COUNTIF('Dam Lines'!A:A,D13523)&gt;0,"Yes","No")</f>
        <v>Yes</v>
      </c>
      <c r="H13523" s="14" t="s">
        <v>1742</v>
      </c>
      <c r="I13523" s="8" t="str">
        <f t="array" ref="I13523">IF(G13523="Yes",XLOOKUP(D13523,'Dam Lines'!A:A,'Dam Lines'!J:J),"")</f>
        <v>ADYAA</v>
      </c>
    </row>
    <row r="13524" hidden="1">
      <c r="A13524" s="11">
        <v>10.0</v>
      </c>
      <c r="B13524" s="3" t="s">
        <v>3204</v>
      </c>
      <c r="C13524" s="2" t="s">
        <v>2127</v>
      </c>
      <c r="D13524" s="3" t="s">
        <v>491</v>
      </c>
      <c r="E13524" s="2" t="s">
        <v>1779</v>
      </c>
      <c r="F13524" s="2" t="s">
        <v>1837</v>
      </c>
      <c r="G13524" s="8" t="str">
        <f>IF(COUNTIF('Dam Lines'!A:A,D13524)&gt;0,"Yes","No")</f>
        <v>Yes</v>
      </c>
      <c r="H13524" s="14" t="s">
        <v>1742</v>
      </c>
      <c r="I13524" s="8" t="str">
        <f t="array" ref="I13524">IF(G13524="Yes",XLOOKUP(D13524,'Dam Lines'!A:A,'Dam Lines'!J:J),"")</f>
        <v>NEVADA II</v>
      </c>
    </row>
    <row r="13525" hidden="1">
      <c r="A13525" s="11">
        <v>11.0</v>
      </c>
      <c r="B13525" s="3" t="s">
        <v>3924</v>
      </c>
      <c r="C13525" s="2" t="s">
        <v>1798</v>
      </c>
      <c r="D13525" s="3" t="s">
        <v>52</v>
      </c>
      <c r="E13525" s="2" t="s">
        <v>1779</v>
      </c>
      <c r="F13525" s="2" t="s">
        <v>1837</v>
      </c>
      <c r="G13525" s="8" t="str">
        <f>IF(COUNTIF('Dam Lines'!A:A,D13525)&gt;0,"Yes","No")</f>
        <v>Yes</v>
      </c>
      <c r="H13525" s="14" t="s">
        <v>1742</v>
      </c>
      <c r="I13525" s="8" t="str">
        <f t="array" ref="I13525">IF(G13525="Yes",XLOOKUP(D13525,'Dam Lines'!A:A,'Dam Lines'!J:J),"")</f>
        <v>WISTULA</v>
      </c>
    </row>
    <row r="13526" hidden="1">
      <c r="A13526" s="11">
        <v>12.0</v>
      </c>
      <c r="B13526" s="3" t="s">
        <v>3222</v>
      </c>
      <c r="C13526" s="2" t="s">
        <v>1962</v>
      </c>
      <c r="D13526" s="3" t="s">
        <v>480</v>
      </c>
      <c r="E13526" s="2" t="s">
        <v>1779</v>
      </c>
      <c r="F13526" s="2" t="s">
        <v>1837</v>
      </c>
      <c r="G13526" s="8" t="str">
        <f>IF(COUNTIF('Dam Lines'!A:A,D13526)&gt;0,"Yes","No")</f>
        <v>Yes</v>
      </c>
      <c r="H13526" s="14" t="s">
        <v>1761</v>
      </c>
      <c r="I13526" s="8" t="str">
        <f t="array" ref="I13526">IF(G13526="Yes",XLOOKUP(D13526,'Dam Lines'!A:A,'Dam Lines'!J:J),"")</f>
        <v>FATMA</v>
      </c>
    </row>
    <row r="13527" hidden="1">
      <c r="A13527" s="11">
        <v>13.0</v>
      </c>
      <c r="B13527" s="3" t="s">
        <v>2979</v>
      </c>
      <c r="C13527" s="2" t="s">
        <v>1859</v>
      </c>
      <c r="D13527" s="3" t="s">
        <v>78</v>
      </c>
      <c r="E13527" s="2" t="s">
        <v>1779</v>
      </c>
      <c r="F13527" s="2" t="s">
        <v>1837</v>
      </c>
      <c r="G13527" s="8" t="str">
        <f>IF(COUNTIF('Dam Lines'!A:A,D13527)&gt;0,"Yes","No")</f>
        <v>Yes</v>
      </c>
      <c r="H13527" s="14" t="s">
        <v>1742</v>
      </c>
      <c r="I13527" s="8" t="str">
        <f t="array" ref="I13527">IF(G13527="Yes",XLOOKUP(D13527,'Dam Lines'!A:A,'Dam Lines'!J:J),"")</f>
        <v>WIKINGS STREAK</v>
      </c>
    </row>
    <row r="13528" hidden="1">
      <c r="A13528" s="11">
        <v>14.0</v>
      </c>
      <c r="B13528" s="3" t="s">
        <v>2658</v>
      </c>
      <c r="C13528" s="2" t="s">
        <v>1749</v>
      </c>
      <c r="D13528" s="3" t="s">
        <v>2659</v>
      </c>
      <c r="E13528" s="2" t="s">
        <v>1779</v>
      </c>
      <c r="F13528" s="2" t="s">
        <v>1837</v>
      </c>
      <c r="G13528" s="8" t="str">
        <f>IF(COUNTIF('Dam Lines'!A:A,D13528)&gt;0,"Yes","No")</f>
        <v>No</v>
      </c>
      <c r="H13528" s="14" t="s">
        <v>1742</v>
      </c>
      <c r="I13528" s="8" t="str">
        <f t="array" ref="I13528">IF(G13528="Yes",XLOOKUP(D13528,'Dam Lines'!A:A,'Dam Lines'!J:J),"")</f>
        <v/>
      </c>
    </row>
    <row r="13529" hidden="1">
      <c r="A13529" s="11">
        <v>15.0</v>
      </c>
      <c r="B13529" s="3" t="s">
        <v>4574</v>
      </c>
      <c r="C13529" s="2" t="s">
        <v>4119</v>
      </c>
      <c r="D13529" s="3" t="s">
        <v>4575</v>
      </c>
      <c r="E13529" s="2" t="s">
        <v>1779</v>
      </c>
      <c r="F13529" s="2" t="s">
        <v>1837</v>
      </c>
      <c r="G13529" s="8" t="str">
        <f>IF(COUNTIF('Dam Lines'!A:A,D13529)&gt;0,"Yes","No")</f>
        <v>No</v>
      </c>
      <c r="H13529" s="14" t="s">
        <v>1742</v>
      </c>
      <c r="I13529" s="8" t="str">
        <f t="array" ref="I13529">IF(G13529="Yes",XLOOKUP(D13529,'Dam Lines'!A:A,'Dam Lines'!J:J),"")</f>
        <v/>
      </c>
    </row>
    <row r="13530" hidden="1">
      <c r="A13530" s="11">
        <v>1.0</v>
      </c>
      <c r="B13530" s="3" t="s">
        <v>3654</v>
      </c>
      <c r="C13530" s="2" t="s">
        <v>1980</v>
      </c>
      <c r="D13530" s="3" t="s">
        <v>3655</v>
      </c>
      <c r="E13530" s="4" t="s">
        <v>1740</v>
      </c>
      <c r="F13530" s="4" t="s">
        <v>1818</v>
      </c>
      <c r="G13530" s="8" t="str">
        <f>IF(COUNTIF('Dam Lines'!A:A,D13530)&gt;0,"Yes","No")</f>
        <v>No</v>
      </c>
      <c r="H13530" s="14" t="s">
        <v>1742</v>
      </c>
      <c r="I13530" s="8" t="str">
        <f t="array" ref="I13530">IF(G13530="Yes",XLOOKUP(D13530,'Dam Lines'!A:A,'Dam Lines'!J:J),"")</f>
        <v/>
      </c>
    </row>
    <row r="13531" hidden="1">
      <c r="A13531" s="11">
        <v>2.0</v>
      </c>
      <c r="B13531" s="3" t="s">
        <v>3393</v>
      </c>
      <c r="C13531" s="2" t="s">
        <v>1935</v>
      </c>
      <c r="D13531" s="3" t="s">
        <v>539</v>
      </c>
      <c r="E13531" s="2" t="s">
        <v>1740</v>
      </c>
      <c r="F13531" s="2" t="s">
        <v>1818</v>
      </c>
      <c r="G13531" s="8" t="str">
        <f>IF(COUNTIF('Dam Lines'!A:A,D13531)&gt;0,"Yes","No")</f>
        <v>Yes</v>
      </c>
      <c r="H13531" s="14" t="s">
        <v>1742</v>
      </c>
      <c r="I13531" s="8" t="str">
        <f t="array" ref="I13531">IF(G13531="Yes",XLOOKUP(D13531,'Dam Lines'!A:A,'Dam Lines'!J:J),"")</f>
        <v>FADJURLENE</v>
      </c>
    </row>
    <row r="13532" hidden="1">
      <c r="A13532" s="11">
        <v>3.0</v>
      </c>
      <c r="B13532" s="3" t="s">
        <v>4576</v>
      </c>
      <c r="C13532" s="2" t="s">
        <v>4577</v>
      </c>
      <c r="D13532" s="3" t="s">
        <v>4578</v>
      </c>
      <c r="E13532" s="2" t="s">
        <v>1740</v>
      </c>
      <c r="F13532" s="2" t="s">
        <v>1818</v>
      </c>
      <c r="G13532" s="8" t="str">
        <f>IF(COUNTIF('Dam Lines'!A:A,D13532)&gt;0,"Yes","No")</f>
        <v>No</v>
      </c>
      <c r="H13532" s="14" t="s">
        <v>1742</v>
      </c>
      <c r="I13532" s="8" t="str">
        <f t="array" ref="I13532">IF(G13532="Yes",XLOOKUP(D13532,'Dam Lines'!A:A,'Dam Lines'!J:J),"")</f>
        <v/>
      </c>
    </row>
    <row r="13533" hidden="1">
      <c r="A13533" s="11">
        <v>4.0</v>
      </c>
      <c r="B13533" s="3" t="s">
        <v>4252</v>
      </c>
      <c r="C13533" s="2" t="s">
        <v>1980</v>
      </c>
      <c r="D13533" s="3" t="s">
        <v>4253</v>
      </c>
      <c r="E13533" s="2" t="s">
        <v>1740</v>
      </c>
      <c r="F13533" s="2" t="s">
        <v>1818</v>
      </c>
      <c r="G13533" s="8" t="str">
        <f>IF(COUNTIF('Dam Lines'!A:A,D13533)&gt;0,"Yes","No")</f>
        <v>No</v>
      </c>
      <c r="H13533" s="14" t="s">
        <v>1742</v>
      </c>
      <c r="I13533" s="8" t="str">
        <f t="array" ref="I13533">IF(G13533="Yes",XLOOKUP(D13533,'Dam Lines'!A:A,'Dam Lines'!J:J),"")</f>
        <v/>
      </c>
    </row>
    <row r="13534" hidden="1">
      <c r="A13534" s="11">
        <v>5.0</v>
      </c>
      <c r="B13534" s="3" t="s">
        <v>4579</v>
      </c>
      <c r="C13534" s="2" t="s">
        <v>3344</v>
      </c>
      <c r="D13534" s="3" t="s">
        <v>1108</v>
      </c>
      <c r="E13534" s="2" t="s">
        <v>1740</v>
      </c>
      <c r="F13534" s="2" t="s">
        <v>1818</v>
      </c>
      <c r="G13534" s="8" t="str">
        <f>IF(COUNTIF('Dam Lines'!A:A,D13534)&gt;0,"Yes","No")</f>
        <v>Yes</v>
      </c>
      <c r="H13534" s="14" t="s">
        <v>1742</v>
      </c>
      <c r="I13534" s="8" t="str">
        <f t="array" ref="I13534">IF(G13534="Yes",XLOOKUP(D13534,'Dam Lines'!A:A,'Dam Lines'!J:J),"")</f>
        <v>FORTA</v>
      </c>
    </row>
    <row r="13535" hidden="1">
      <c r="A13535" s="11">
        <v>6.0</v>
      </c>
      <c r="B13535" s="3" t="s">
        <v>4275</v>
      </c>
      <c r="C13535" s="2" t="s">
        <v>4276</v>
      </c>
      <c r="D13535" s="3" t="s">
        <v>980</v>
      </c>
      <c r="E13535" s="2" t="s">
        <v>1740</v>
      </c>
      <c r="F13535" s="2" t="s">
        <v>1818</v>
      </c>
      <c r="G13535" s="8" t="str">
        <f>IF(COUNTIF('Dam Lines'!A:A,D13535)&gt;0,"Yes","No")</f>
        <v>Yes</v>
      </c>
      <c r="H13535" s="14" t="s">
        <v>1742</v>
      </c>
      <c r="I13535" s="8" t="str">
        <f t="array" ref="I13535">IF(G13535="Yes",XLOOKUP(D13535,'Dam Lines'!A:A,'Dam Lines'!J:J),"")</f>
        <v>CAIDA</v>
      </c>
    </row>
    <row r="13536" hidden="1">
      <c r="A13536" s="11">
        <v>7.0</v>
      </c>
      <c r="B13536" s="3" t="s">
        <v>4163</v>
      </c>
      <c r="C13536" s="2" t="s">
        <v>4164</v>
      </c>
      <c r="D13536" s="3" t="s">
        <v>4165</v>
      </c>
      <c r="E13536" s="2" t="s">
        <v>1740</v>
      </c>
      <c r="F13536" s="2" t="s">
        <v>1818</v>
      </c>
      <c r="G13536" s="8" t="str">
        <f>IF(COUNTIF('Dam Lines'!A:A,D13536)&gt;0,"Yes","No")</f>
        <v>No</v>
      </c>
      <c r="H13536" s="14" t="s">
        <v>1761</v>
      </c>
      <c r="I13536" s="8" t="str">
        <f t="array" ref="I13536">IF(G13536="Yes",XLOOKUP(D13536,'Dam Lines'!A:A,'Dam Lines'!J:J),"")</f>
        <v/>
      </c>
    </row>
    <row r="13537" hidden="1">
      <c r="A13537" s="11">
        <v>8.0</v>
      </c>
      <c r="B13537" s="3" t="s">
        <v>3738</v>
      </c>
      <c r="C13537" s="2" t="s">
        <v>1752</v>
      </c>
      <c r="D13537" s="3" t="s">
        <v>398</v>
      </c>
      <c r="E13537" s="2" t="s">
        <v>1740</v>
      </c>
      <c r="F13537" s="2" t="s">
        <v>1818</v>
      </c>
      <c r="G13537" s="8" t="str">
        <f>IF(COUNTIF('Dam Lines'!A:A,D13537)&gt;0,"Yes","No")</f>
        <v>Yes</v>
      </c>
      <c r="H13537" s="14" t="s">
        <v>1761</v>
      </c>
      <c r="I13537" s="8" t="str">
        <f t="array" ref="I13537">IF(G13537="Yes",XLOOKUP(D13537,'Dam Lines'!A:A,'Dam Lines'!J:J),"")</f>
        <v>CAIDA</v>
      </c>
    </row>
    <row r="13538" hidden="1">
      <c r="A13538" s="11">
        <v>9.0</v>
      </c>
      <c r="B13538" s="3" t="s">
        <v>4580</v>
      </c>
      <c r="C13538" s="2" t="s">
        <v>1980</v>
      </c>
      <c r="D13538" s="3" t="s">
        <v>3471</v>
      </c>
      <c r="E13538" s="2" t="s">
        <v>1740</v>
      </c>
      <c r="F13538" s="2" t="s">
        <v>1818</v>
      </c>
      <c r="G13538" s="8" t="str">
        <f>IF(COUNTIF('Dam Lines'!A:A,D13538)&gt;0,"Yes","No")</f>
        <v>No</v>
      </c>
      <c r="H13538" s="14" t="s">
        <v>1742</v>
      </c>
      <c r="I13538" s="8" t="str">
        <f t="array" ref="I13538">IF(G13538="Yes",XLOOKUP(D13538,'Dam Lines'!A:A,'Dam Lines'!J:J),"")</f>
        <v/>
      </c>
    </row>
    <row r="13539" hidden="1">
      <c r="A13539" s="11">
        <v>10.0</v>
      </c>
      <c r="B13539" s="3" t="s">
        <v>4581</v>
      </c>
      <c r="C13539" s="2" t="s">
        <v>3344</v>
      </c>
      <c r="D13539" s="3" t="s">
        <v>4582</v>
      </c>
      <c r="E13539" s="2" t="s">
        <v>1740</v>
      </c>
      <c r="F13539" s="2" t="s">
        <v>1818</v>
      </c>
      <c r="G13539" s="8" t="str">
        <f>IF(COUNTIF('Dam Lines'!A:A,D13539)&gt;0,"Yes","No")</f>
        <v>No</v>
      </c>
      <c r="H13539" s="14" t="s">
        <v>1742</v>
      </c>
      <c r="I13539" s="8" t="str">
        <f t="array" ref="I13539">IF(G13539="Yes",XLOOKUP(D13539,'Dam Lines'!A:A,'Dam Lines'!J:J),"")</f>
        <v/>
      </c>
    </row>
    <row r="13540" hidden="1">
      <c r="A13540" s="11">
        <v>11.0</v>
      </c>
      <c r="B13540" s="3" t="s">
        <v>4262</v>
      </c>
      <c r="C13540" s="2" t="s">
        <v>4004</v>
      </c>
      <c r="D13540" s="3" t="s">
        <v>405</v>
      </c>
      <c r="E13540" s="2" t="s">
        <v>1740</v>
      </c>
      <c r="F13540" s="2" t="s">
        <v>1818</v>
      </c>
      <c r="G13540" s="8" t="str">
        <f>IF(COUNTIF('Dam Lines'!A:A,D13540)&gt;0,"Yes","No")</f>
        <v>Yes</v>
      </c>
      <c r="H13540" s="14" t="s">
        <v>1761</v>
      </c>
      <c r="I13540" s="8" t="str">
        <f t="array" ref="I13540">IF(G13540="Yes",XLOOKUP(D13540,'Dam Lines'!A:A,'Dam Lines'!J:J),"")</f>
        <v>MADOU</v>
      </c>
    </row>
    <row r="13541" hidden="1">
      <c r="A13541" s="11">
        <v>12.0</v>
      </c>
      <c r="B13541" s="3" t="s">
        <v>4402</v>
      </c>
      <c r="C13541" s="2" t="s">
        <v>1744</v>
      </c>
      <c r="D13541" s="3" t="s">
        <v>906</v>
      </c>
      <c r="E13541" s="2" t="s">
        <v>1740</v>
      </c>
      <c r="F13541" s="2" t="s">
        <v>1818</v>
      </c>
      <c r="G13541" s="8" t="str">
        <f>IF(COUNTIF('Dam Lines'!A:A,D13541)&gt;0,"Yes","No")</f>
        <v>Yes</v>
      </c>
      <c r="H13541" s="14" t="s">
        <v>1761</v>
      </c>
      <c r="I13541" s="8" t="str">
        <f t="array" ref="I13541">IF(G13541="Yes",XLOOKUP(D13541,'Dam Lines'!A:A,'Dam Lines'!J:J),"")</f>
        <v>HANIFA</v>
      </c>
    </row>
    <row r="13542" hidden="1">
      <c r="A13542" s="11">
        <v>13.0</v>
      </c>
      <c r="B13542" s="3" t="s">
        <v>3160</v>
      </c>
      <c r="C13542" s="2" t="s">
        <v>1744</v>
      </c>
      <c r="D13542" s="3" t="s">
        <v>1068</v>
      </c>
      <c r="E13542" s="2" t="s">
        <v>1740</v>
      </c>
      <c r="F13542" s="2" t="s">
        <v>1818</v>
      </c>
      <c r="G13542" s="8" t="str">
        <f>IF(COUNTIF('Dam Lines'!A:A,D13542)&gt;0,"Yes","No")</f>
        <v>Yes</v>
      </c>
      <c r="H13542" s="14" t="s">
        <v>1742</v>
      </c>
      <c r="I13542" s="8" t="str">
        <f t="array" ref="I13542">IF(G13542="Yes",XLOOKUP(D13542,'Dam Lines'!A:A,'Dam Lines'!J:J),"")</f>
        <v>RW RAFINA</v>
      </c>
    </row>
    <row r="13543" hidden="1">
      <c r="A13543" s="11">
        <v>14.0</v>
      </c>
      <c r="B13543" s="3" t="s">
        <v>4583</v>
      </c>
      <c r="C13543" s="2" t="s">
        <v>4008</v>
      </c>
      <c r="D13543" s="3" t="s">
        <v>4584</v>
      </c>
      <c r="E13543" s="2" t="s">
        <v>1740</v>
      </c>
      <c r="F13543" s="2" t="s">
        <v>1818</v>
      </c>
      <c r="G13543" s="8" t="str">
        <f>IF(COUNTIF('Dam Lines'!A:A,D13543)&gt;0,"Yes","No")</f>
        <v>No</v>
      </c>
      <c r="H13543" s="14" t="s">
        <v>1761</v>
      </c>
      <c r="I13543" s="8" t="str">
        <f t="array" ref="I13543">IF(G13543="Yes",XLOOKUP(D13543,'Dam Lines'!A:A,'Dam Lines'!J:J),"")</f>
        <v/>
      </c>
    </row>
    <row r="13544" hidden="1">
      <c r="A13544" s="11">
        <v>15.0</v>
      </c>
      <c r="B13544" s="3" t="s">
        <v>4407</v>
      </c>
      <c r="C13544" s="2" t="s">
        <v>1823</v>
      </c>
      <c r="D13544" s="3" t="s">
        <v>4408</v>
      </c>
      <c r="E13544" s="2" t="s">
        <v>1740</v>
      </c>
      <c r="F13544" s="2" t="s">
        <v>1818</v>
      </c>
      <c r="G13544" s="8" t="str">
        <f>IF(COUNTIF('Dam Lines'!A:A,D13544)&gt;0,"Yes","No")</f>
        <v>No</v>
      </c>
      <c r="H13544" s="14" t="s">
        <v>1761</v>
      </c>
      <c r="I13544" s="8" t="str">
        <f t="array" ref="I13544">IF(G13544="Yes",XLOOKUP(D13544,'Dam Lines'!A:A,'Dam Lines'!J:J),"")</f>
        <v/>
      </c>
    </row>
    <row r="13545" hidden="1">
      <c r="A13545" s="11">
        <v>1.0</v>
      </c>
      <c r="B13545" s="3" t="s">
        <v>4370</v>
      </c>
      <c r="C13545" s="2" t="s">
        <v>1980</v>
      </c>
      <c r="D13545" s="3" t="s">
        <v>362</v>
      </c>
      <c r="E13545" s="4" t="s">
        <v>1779</v>
      </c>
      <c r="F13545" s="4" t="s">
        <v>1818</v>
      </c>
      <c r="G13545" s="8" t="str">
        <f>IF(COUNTIF('Dam Lines'!A:A,D13545)&gt;0,"Yes","No")</f>
        <v>Yes</v>
      </c>
      <c r="H13545" s="14" t="s">
        <v>1742</v>
      </c>
      <c r="I13545" s="8" t="str">
        <f t="array" ref="I13545">IF(G13545="Yes",XLOOKUP(D13545,'Dam Lines'!A:A,'Dam Lines'!J:J),"")</f>
        <v>NEVADA II</v>
      </c>
    </row>
    <row r="13546" hidden="1">
      <c r="A13546" s="11">
        <v>2.0</v>
      </c>
      <c r="B13546" s="3" t="s">
        <v>2980</v>
      </c>
      <c r="C13546" s="2" t="s">
        <v>1744</v>
      </c>
      <c r="D13546" s="3" t="s">
        <v>118</v>
      </c>
      <c r="E13546" s="2" t="s">
        <v>1779</v>
      </c>
      <c r="F13546" s="2" t="s">
        <v>1818</v>
      </c>
      <c r="G13546" s="8" t="str">
        <f>IF(COUNTIF('Dam Lines'!A:A,D13546)&gt;0,"Yes","No")</f>
        <v>Yes</v>
      </c>
      <c r="H13546" s="14" t="s">
        <v>1742</v>
      </c>
      <c r="I13546" s="8" t="str">
        <f t="array" ref="I13546">IF(G13546="Yes",XLOOKUP(D13546,'Dam Lines'!A:A,'Dam Lines'!J:J),"")</f>
        <v>SAPINA</v>
      </c>
    </row>
    <row r="13547" hidden="1">
      <c r="A13547" s="11">
        <v>3.0</v>
      </c>
      <c r="B13547" s="3" t="s">
        <v>3704</v>
      </c>
      <c r="C13547" s="2" t="s">
        <v>1935</v>
      </c>
      <c r="D13547" s="3" t="s">
        <v>1173</v>
      </c>
      <c r="E13547" s="2" t="s">
        <v>1779</v>
      </c>
      <c r="F13547" s="2" t="s">
        <v>1818</v>
      </c>
      <c r="G13547" s="8" t="str">
        <f>IF(COUNTIF('Dam Lines'!A:A,D13547)&gt;0,"Yes","No")</f>
        <v>Yes</v>
      </c>
      <c r="H13547" s="14" t="s">
        <v>1742</v>
      </c>
      <c r="I13547" s="8" t="str">
        <f t="array" ref="I13547">IF(G13547="Yes",XLOOKUP(D13547,'Dam Lines'!A:A,'Dam Lines'!J:J),"")</f>
        <v>DJEDA</v>
      </c>
    </row>
    <row r="13548" hidden="1">
      <c r="A13548" s="11">
        <v>4.0</v>
      </c>
      <c r="B13548" s="3" t="s">
        <v>3757</v>
      </c>
      <c r="C13548" s="2" t="s">
        <v>1962</v>
      </c>
      <c r="D13548" s="3" t="s">
        <v>118</v>
      </c>
      <c r="E13548" s="2" t="s">
        <v>1779</v>
      </c>
      <c r="F13548" s="2" t="s">
        <v>1818</v>
      </c>
      <c r="G13548" s="8" t="str">
        <f>IF(COUNTIF('Dam Lines'!A:A,D13548)&gt;0,"Yes","No")</f>
        <v>Yes</v>
      </c>
      <c r="H13548" s="14" t="s">
        <v>1761</v>
      </c>
      <c r="I13548" s="8" t="str">
        <f t="array" ref="I13548">IF(G13548="Yes",XLOOKUP(D13548,'Dam Lines'!A:A,'Dam Lines'!J:J),"")</f>
        <v>SAPINA</v>
      </c>
    </row>
    <row r="13549" hidden="1">
      <c r="A13549" s="11">
        <v>5.0</v>
      </c>
      <c r="B13549" s="3" t="s">
        <v>2483</v>
      </c>
      <c r="C13549" s="2" t="s">
        <v>1962</v>
      </c>
      <c r="D13549" s="3" t="s">
        <v>118</v>
      </c>
      <c r="E13549" s="2" t="s">
        <v>1779</v>
      </c>
      <c r="F13549" s="2" t="s">
        <v>1818</v>
      </c>
      <c r="G13549" s="8" t="str">
        <f>IF(COUNTIF('Dam Lines'!A:A,D13549)&gt;0,"Yes","No")</f>
        <v>Yes</v>
      </c>
      <c r="H13549" s="14" t="s">
        <v>1742</v>
      </c>
      <c r="I13549" s="8" t="str">
        <f t="array" ref="I13549">IF(G13549="Yes",XLOOKUP(D13549,'Dam Lines'!A:A,'Dam Lines'!J:J),"")</f>
        <v>SAPINA</v>
      </c>
    </row>
    <row r="13550" hidden="1">
      <c r="A13550" s="11">
        <v>6.0</v>
      </c>
      <c r="B13550" s="3" t="s">
        <v>4159</v>
      </c>
      <c r="C13550" s="2" t="s">
        <v>3982</v>
      </c>
      <c r="D13550" s="3" t="s">
        <v>4160</v>
      </c>
      <c r="E13550" s="2" t="s">
        <v>1779</v>
      </c>
      <c r="F13550" s="2" t="s">
        <v>1818</v>
      </c>
      <c r="G13550" s="8" t="str">
        <f>IF(COUNTIF('Dam Lines'!A:A,D13550)&gt;0,"Yes","No")</f>
        <v>No</v>
      </c>
      <c r="H13550" s="14" t="s">
        <v>1761</v>
      </c>
      <c r="I13550" s="8" t="str">
        <f t="array" ref="I13550">IF(G13550="Yes",XLOOKUP(D13550,'Dam Lines'!A:A,'Dam Lines'!J:J),"")</f>
        <v/>
      </c>
    </row>
    <row r="13551" hidden="1">
      <c r="A13551" s="11">
        <v>7.0</v>
      </c>
      <c r="B13551" s="3" t="s">
        <v>3678</v>
      </c>
      <c r="C13551" s="2" t="s">
        <v>1935</v>
      </c>
      <c r="D13551" s="3" t="s">
        <v>757</v>
      </c>
      <c r="E13551" s="2" t="s">
        <v>1779</v>
      </c>
      <c r="F13551" s="2" t="s">
        <v>1818</v>
      </c>
      <c r="G13551" s="8" t="str">
        <f>IF(COUNTIF('Dam Lines'!A:A,D13551)&gt;0,"Yes","No")</f>
        <v>Yes</v>
      </c>
      <c r="H13551" s="14" t="s">
        <v>1742</v>
      </c>
      <c r="I13551" s="8" t="str">
        <f t="array" ref="I13551">IF(G13551="Yes",XLOOKUP(D13551,'Dam Lines'!A:A,'Dam Lines'!J:J),"")</f>
        <v>NEVADA II</v>
      </c>
    </row>
    <row r="13552" hidden="1">
      <c r="A13552" s="11">
        <v>8.0</v>
      </c>
      <c r="B13552" s="3" t="s">
        <v>3163</v>
      </c>
      <c r="C13552" s="2" t="s">
        <v>2347</v>
      </c>
      <c r="D13552" s="3" t="s">
        <v>954</v>
      </c>
      <c r="E13552" s="2" t="s">
        <v>1779</v>
      </c>
      <c r="F13552" s="2" t="s">
        <v>1818</v>
      </c>
      <c r="G13552" s="8" t="str">
        <f>IF(COUNTIF('Dam Lines'!A:A,D13552)&gt;0,"Yes","No")</f>
        <v>Yes</v>
      </c>
      <c r="H13552" s="14" t="s">
        <v>1742</v>
      </c>
      <c r="I13552" s="8" t="str">
        <f t="array" ref="I13552">IF(G13552="Yes",XLOOKUP(D13552,'Dam Lines'!A:A,'Dam Lines'!J:J),"")</f>
        <v>BAKOURA</v>
      </c>
    </row>
    <row r="13553" hidden="1">
      <c r="A13553" s="11">
        <v>1.0</v>
      </c>
      <c r="B13553" s="3" t="s">
        <v>4379</v>
      </c>
      <c r="C13553" s="2" t="s">
        <v>1980</v>
      </c>
      <c r="D13553" s="3" t="s">
        <v>640</v>
      </c>
      <c r="E13553" s="4" t="s">
        <v>1740</v>
      </c>
      <c r="F13553" s="4" t="s">
        <v>1741</v>
      </c>
      <c r="G13553" s="8" t="str">
        <f>IF(COUNTIF('Dam Lines'!A:A,D13553)&gt;0,"Yes","No")</f>
        <v>Yes</v>
      </c>
      <c r="H13553" s="14" t="s">
        <v>1742</v>
      </c>
      <c r="I13553" s="8" t="str">
        <f t="array" ref="I13553">IF(G13553="Yes",XLOOKUP(D13553,'Dam Lines'!A:A,'Dam Lines'!J:J),"")</f>
        <v>FATMA</v>
      </c>
    </row>
    <row r="13554" hidden="1">
      <c r="A13554" s="11">
        <v>2.0</v>
      </c>
      <c r="B13554" s="3" t="s">
        <v>4406</v>
      </c>
      <c r="C13554" s="2" t="s">
        <v>1798</v>
      </c>
      <c r="D13554" s="3" t="s">
        <v>857</v>
      </c>
      <c r="E13554" s="2" t="s">
        <v>1740</v>
      </c>
      <c r="F13554" s="2" t="s">
        <v>1741</v>
      </c>
      <c r="G13554" s="8" t="str">
        <f>IF(COUNTIF('Dam Lines'!A:A,D13554)&gt;0,"Yes","No")</f>
        <v>Yes</v>
      </c>
      <c r="H13554" s="14" t="s">
        <v>1742</v>
      </c>
      <c r="I13554" s="8" t="str">
        <f t="array" ref="I13554">IF(G13554="Yes",XLOOKUP(D13554,'Dam Lines'!A:A,'Dam Lines'!J:J),"")</f>
        <v>TUWAISAH 14</v>
      </c>
    </row>
    <row r="13555" hidden="1">
      <c r="A13555" s="11">
        <v>3.0</v>
      </c>
      <c r="B13555" s="3" t="s">
        <v>4127</v>
      </c>
      <c r="C13555" s="2" t="s">
        <v>1962</v>
      </c>
      <c r="D13555" s="3" t="s">
        <v>4128</v>
      </c>
      <c r="E13555" s="2" t="s">
        <v>1740</v>
      </c>
      <c r="F13555" s="2" t="s">
        <v>1741</v>
      </c>
      <c r="G13555" s="8" t="str">
        <f>IF(COUNTIF('Dam Lines'!A:A,D13555)&gt;0,"Yes","No")</f>
        <v>No</v>
      </c>
      <c r="H13555" s="14" t="s">
        <v>1742</v>
      </c>
      <c r="I13555" s="8" t="str">
        <f t="array" ref="I13555">IF(G13555="Yes",XLOOKUP(D13555,'Dam Lines'!A:A,'Dam Lines'!J:J),"")</f>
        <v/>
      </c>
    </row>
    <row r="13556" hidden="1">
      <c r="A13556" s="11">
        <v>4.0</v>
      </c>
      <c r="B13556" s="3" t="s">
        <v>4181</v>
      </c>
      <c r="C13556" s="2" t="s">
        <v>2821</v>
      </c>
      <c r="D13556" s="3" t="s">
        <v>4182</v>
      </c>
      <c r="E13556" s="2" t="s">
        <v>1740</v>
      </c>
      <c r="F13556" s="2" t="s">
        <v>1741</v>
      </c>
      <c r="G13556" s="8" t="str">
        <f>IF(COUNTIF('Dam Lines'!A:A,D13556)&gt;0,"Yes","No")</f>
        <v>No</v>
      </c>
      <c r="H13556" s="14" t="s">
        <v>1742</v>
      </c>
      <c r="I13556" s="8" t="str">
        <f t="array" ref="I13556">IF(G13556="Yes",XLOOKUP(D13556,'Dam Lines'!A:A,'Dam Lines'!J:J),"")</f>
        <v/>
      </c>
    </row>
    <row r="13557" hidden="1">
      <c r="A13557" s="11">
        <v>5.0</v>
      </c>
      <c r="B13557" s="3" t="s">
        <v>3592</v>
      </c>
      <c r="C13557" s="2" t="s">
        <v>1823</v>
      </c>
      <c r="D13557" s="3" t="s">
        <v>3593</v>
      </c>
      <c r="E13557" s="2" t="s">
        <v>1740</v>
      </c>
      <c r="F13557" s="2" t="s">
        <v>1741</v>
      </c>
      <c r="G13557" s="8" t="str">
        <f>IF(COUNTIF('Dam Lines'!A:A,D13557)&gt;0,"Yes","No")</f>
        <v>No</v>
      </c>
      <c r="H13557" s="14" t="s">
        <v>1761</v>
      </c>
      <c r="I13557" s="8" t="str">
        <f t="array" ref="I13557">IF(G13557="Yes",XLOOKUP(D13557,'Dam Lines'!A:A,'Dam Lines'!J:J),"")</f>
        <v/>
      </c>
    </row>
    <row r="13558" hidden="1">
      <c r="A13558" s="11">
        <v>6.0</v>
      </c>
      <c r="B13558" s="3" t="s">
        <v>3930</v>
      </c>
      <c r="C13558" s="2" t="s">
        <v>1798</v>
      </c>
      <c r="D13558" s="3" t="s">
        <v>133</v>
      </c>
      <c r="E13558" s="2" t="s">
        <v>1740</v>
      </c>
      <c r="F13558" s="2" t="s">
        <v>1741</v>
      </c>
      <c r="G13558" s="8" t="str">
        <f>IF(COUNTIF('Dam Lines'!A:A,D13558)&gt;0,"Yes","No")</f>
        <v>Yes</v>
      </c>
      <c r="H13558" s="14" t="s">
        <v>1742</v>
      </c>
      <c r="I13558" s="8" t="str">
        <f t="array" ref="I13558">IF(G13558="Yes",XLOOKUP(D13558,'Dam Lines'!A:A,'Dam Lines'!J:J),"")</f>
        <v>YFS ALMOND JOY</v>
      </c>
    </row>
    <row r="13559" hidden="1">
      <c r="A13559" s="11">
        <v>7.0</v>
      </c>
      <c r="B13559" s="3" t="s">
        <v>4404</v>
      </c>
      <c r="C13559" s="2" t="s">
        <v>3494</v>
      </c>
      <c r="D13559" s="3" t="s">
        <v>4405</v>
      </c>
      <c r="E13559" s="2" t="s">
        <v>1740</v>
      </c>
      <c r="F13559" s="2" t="s">
        <v>1741</v>
      </c>
      <c r="G13559" s="8" t="str">
        <f>IF(COUNTIF('Dam Lines'!A:A,D13559)&gt;0,"Yes","No")</f>
        <v>No</v>
      </c>
      <c r="H13559" s="14" t="s">
        <v>1761</v>
      </c>
      <c r="I13559" s="8" t="str">
        <f t="array" ref="I13559">IF(G13559="Yes",XLOOKUP(D13559,'Dam Lines'!A:A,'Dam Lines'!J:J),"")</f>
        <v/>
      </c>
    </row>
    <row r="13560" hidden="1">
      <c r="A13560" s="11">
        <v>8.0</v>
      </c>
      <c r="B13560" s="3" t="s">
        <v>4097</v>
      </c>
      <c r="C13560" s="2" t="s">
        <v>1744</v>
      </c>
      <c r="D13560" s="3" t="s">
        <v>4098</v>
      </c>
      <c r="E13560" s="2" t="s">
        <v>1740</v>
      </c>
      <c r="F13560" s="2" t="s">
        <v>1741</v>
      </c>
      <c r="G13560" s="8" t="str">
        <f>IF(COUNTIF('Dam Lines'!A:A,D13560)&gt;0,"Yes","No")</f>
        <v>No</v>
      </c>
      <c r="H13560" s="14" t="s">
        <v>1761</v>
      </c>
      <c r="I13560" s="8" t="str">
        <f t="array" ref="I13560">IF(G13560="Yes",XLOOKUP(D13560,'Dam Lines'!A:A,'Dam Lines'!J:J),"")</f>
        <v/>
      </c>
    </row>
    <row r="13561" hidden="1">
      <c r="A13561" s="11">
        <v>9.0</v>
      </c>
      <c r="B13561" s="3" t="s">
        <v>4329</v>
      </c>
      <c r="C13561" s="2" t="s">
        <v>1907</v>
      </c>
      <c r="D13561" s="3" t="s">
        <v>955</v>
      </c>
      <c r="E13561" s="2" t="s">
        <v>1740</v>
      </c>
      <c r="F13561" s="2" t="s">
        <v>1741</v>
      </c>
      <c r="G13561" s="8" t="str">
        <f>IF(COUNTIF('Dam Lines'!A:A,D13561)&gt;0,"Yes","No")</f>
        <v>Yes</v>
      </c>
      <c r="H13561" s="14" t="s">
        <v>1742</v>
      </c>
      <c r="I13561" s="8" t="str">
        <f t="array" ref="I13561">IF(G13561="Yes",XLOOKUP(D13561,'Dam Lines'!A:A,'Dam Lines'!J:J),"")</f>
        <v>MADOU</v>
      </c>
    </row>
    <row r="13562" hidden="1">
      <c r="A13562" s="11">
        <v>10.0</v>
      </c>
      <c r="B13562" s="3" t="s">
        <v>4155</v>
      </c>
      <c r="C13562" s="2" t="s">
        <v>1823</v>
      </c>
      <c r="D13562" s="3" t="s">
        <v>703</v>
      </c>
      <c r="E13562" s="2" t="s">
        <v>1740</v>
      </c>
      <c r="F13562" s="2" t="s">
        <v>1741</v>
      </c>
      <c r="G13562" s="8" t="str">
        <f>IF(COUNTIF('Dam Lines'!A:A,D13562)&gt;0,"Yes","No")</f>
        <v>Yes</v>
      </c>
      <c r="H13562" s="14" t="s">
        <v>1742</v>
      </c>
      <c r="I13562" s="8" t="str">
        <f t="array" ref="I13562">IF(G13562="Yes",XLOOKUP(D13562,'Dam Lines'!A:A,'Dam Lines'!J:J),"")</f>
        <v>DEBORAH IV</v>
      </c>
    </row>
    <row r="13563" hidden="1">
      <c r="A13563" s="11">
        <v>11.0</v>
      </c>
      <c r="B13563" s="3" t="s">
        <v>4448</v>
      </c>
      <c r="C13563" s="2" t="s">
        <v>1817</v>
      </c>
      <c r="D13563" s="3" t="s">
        <v>227</v>
      </c>
      <c r="E13563" s="2" t="s">
        <v>1740</v>
      </c>
      <c r="F13563" s="2" t="s">
        <v>1741</v>
      </c>
      <c r="G13563" s="8" t="str">
        <f>IF(COUNTIF('Dam Lines'!A:A,D13563)&gt;0,"Yes","No")</f>
        <v>Yes</v>
      </c>
      <c r="H13563" s="14" t="s">
        <v>1761</v>
      </c>
      <c r="I13563" s="8" t="str">
        <f t="array" ref="I13563">IF(G13563="Yes",XLOOKUP(D13563,'Dam Lines'!A:A,'Dam Lines'!J:J),"")</f>
        <v>MADOU</v>
      </c>
    </row>
    <row r="13564" hidden="1">
      <c r="A13564" s="11">
        <v>12.0</v>
      </c>
      <c r="B13564" s="3" t="s">
        <v>3755</v>
      </c>
      <c r="C13564" s="2" t="s">
        <v>1825</v>
      </c>
      <c r="D13564" s="3" t="s">
        <v>211</v>
      </c>
      <c r="E13564" s="2" t="s">
        <v>1740</v>
      </c>
      <c r="F13564" s="2" t="s">
        <v>1741</v>
      </c>
      <c r="G13564" s="8" t="str">
        <f>IF(COUNTIF('Dam Lines'!A:A,D13564)&gt;0,"Yes","No")</f>
        <v>Yes</v>
      </c>
      <c r="H13564" s="14" t="s">
        <v>1742</v>
      </c>
      <c r="I13564" s="8" t="str">
        <f t="array" ref="I13564">IF(G13564="Yes",XLOOKUP(D13564,'Dam Lines'!A:A,'Dam Lines'!J:J),"")</f>
        <v>PL TSASSOON</v>
      </c>
    </row>
    <row r="13565" hidden="1">
      <c r="A13565" s="11">
        <v>1.0</v>
      </c>
      <c r="B13565" s="3" t="s">
        <v>4585</v>
      </c>
      <c r="C13565" s="2" t="s">
        <v>1744</v>
      </c>
      <c r="D13565" s="3" t="s">
        <v>2290</v>
      </c>
      <c r="E13565" s="4" t="s">
        <v>1740</v>
      </c>
      <c r="F13565" s="4" t="s">
        <v>1887</v>
      </c>
      <c r="G13565" s="8" t="str">
        <f>IF(COUNTIF('Dam Lines'!A:A,D13565)&gt;0,"Yes","No")</f>
        <v>No</v>
      </c>
      <c r="H13565" s="14" t="s">
        <v>1742</v>
      </c>
      <c r="I13565" s="8" t="str">
        <f t="array" ref="I13565">IF(G13565="Yes",XLOOKUP(D13565,'Dam Lines'!A:A,'Dam Lines'!J:J),"")</f>
        <v/>
      </c>
    </row>
    <row r="13566" hidden="1">
      <c r="A13566" s="11">
        <v>2.0</v>
      </c>
      <c r="B13566" s="3" t="s">
        <v>4586</v>
      </c>
      <c r="C13566" s="2" t="s">
        <v>1962</v>
      </c>
      <c r="D13566" s="3" t="s">
        <v>684</v>
      </c>
      <c r="E13566" s="2" t="s">
        <v>1740</v>
      </c>
      <c r="F13566" s="2" t="s">
        <v>1887</v>
      </c>
      <c r="G13566" s="8" t="str">
        <f>IF(COUNTIF('Dam Lines'!A:A,D13566)&gt;0,"Yes","No")</f>
        <v>Yes</v>
      </c>
      <c r="H13566" s="14" t="s">
        <v>1742</v>
      </c>
      <c r="I13566" s="8" t="str">
        <f t="array" ref="I13566">IF(G13566="Yes",XLOOKUP(D13566,'Dam Lines'!A:A,'Dam Lines'!J:J),"")</f>
        <v>SAADA</v>
      </c>
    </row>
    <row r="13567" hidden="1">
      <c r="A13567" s="11">
        <v>3.0</v>
      </c>
      <c r="B13567" s="3" t="s">
        <v>4564</v>
      </c>
      <c r="C13567" s="2" t="s">
        <v>1844</v>
      </c>
      <c r="D13567" s="3" t="s">
        <v>681</v>
      </c>
      <c r="E13567" s="2" t="s">
        <v>1740</v>
      </c>
      <c r="F13567" s="2" t="s">
        <v>1887</v>
      </c>
      <c r="G13567" s="8" t="str">
        <f>IF(COUNTIF('Dam Lines'!A:A,D13567)&gt;0,"Yes","No")</f>
        <v>Yes</v>
      </c>
      <c r="H13567" s="14" t="s">
        <v>1742</v>
      </c>
      <c r="I13567" s="8" t="str">
        <f t="array" ref="I13567">IF(G13567="Yes",XLOOKUP(D13567,'Dam Lines'!A:A,'Dam Lines'!J:J),"")</f>
        <v>FATMA</v>
      </c>
    </row>
    <row r="13568" hidden="1">
      <c r="A13568" s="11">
        <v>4.0</v>
      </c>
      <c r="B13568" s="3" t="s">
        <v>4529</v>
      </c>
      <c r="C13568" s="2" t="s">
        <v>1823</v>
      </c>
      <c r="D13568" s="3" t="s">
        <v>635</v>
      </c>
      <c r="E13568" s="2" t="s">
        <v>1740</v>
      </c>
      <c r="F13568" s="2" t="s">
        <v>1887</v>
      </c>
      <c r="G13568" s="8" t="str">
        <f>IF(COUNTIF('Dam Lines'!A:A,D13568)&gt;0,"Yes","No")</f>
        <v>Yes</v>
      </c>
      <c r="H13568" s="14" t="s">
        <v>1742</v>
      </c>
      <c r="I13568" s="8" t="str">
        <f t="array" ref="I13568">IF(G13568="Yes",XLOOKUP(D13568,'Dam Lines'!A:A,'Dam Lines'!J:J),"")</f>
        <v>ATTIQUE</v>
      </c>
    </row>
    <row r="13569" hidden="1">
      <c r="A13569" s="11">
        <v>5.0</v>
      </c>
      <c r="B13569" s="3" t="s">
        <v>4484</v>
      </c>
      <c r="C13569" s="17" t="s">
        <v>1859</v>
      </c>
      <c r="D13569" s="3" t="s">
        <v>1199</v>
      </c>
      <c r="E13569" s="2" t="s">
        <v>1740</v>
      </c>
      <c r="F13569" s="2" t="s">
        <v>1887</v>
      </c>
      <c r="G13569" s="8" t="str">
        <f>IF(COUNTIF('Dam Lines'!A:A,D13569)&gt;0,"Yes","No")</f>
        <v>Yes</v>
      </c>
      <c r="H13569" s="14" t="s">
        <v>1742</v>
      </c>
      <c r="I13569" s="8" t="str">
        <f t="array" ref="I13569">IF(G13569="Yes",XLOOKUP(D13569,'Dam Lines'!A:A,'Dam Lines'!J:J),"")</f>
        <v>SAADA</v>
      </c>
    </row>
    <row r="13570" hidden="1">
      <c r="A13570" s="11">
        <v>6.0</v>
      </c>
      <c r="B13570" s="3" t="s">
        <v>4587</v>
      </c>
      <c r="C13570" s="2" t="s">
        <v>4115</v>
      </c>
      <c r="D13570" s="3" t="s">
        <v>1125</v>
      </c>
      <c r="E13570" s="2" t="s">
        <v>1740</v>
      </c>
      <c r="F13570" s="2" t="s">
        <v>1887</v>
      </c>
      <c r="G13570" s="8" t="str">
        <f>IF(COUNTIF('Dam Lines'!A:A,D13570)&gt;0,"Yes","No")</f>
        <v>Yes</v>
      </c>
      <c r="H13570" s="14" t="s">
        <v>1742</v>
      </c>
      <c r="I13570" s="8" t="str">
        <f t="array" ref="I13570">IF(G13570="Yes",XLOOKUP(D13570,'Dam Lines'!A:A,'Dam Lines'!J:J),"")</f>
        <v>QUITAINE</v>
      </c>
    </row>
    <row r="13571" hidden="1">
      <c r="A13571" s="11">
        <v>7.0</v>
      </c>
      <c r="B13571" s="3" t="s">
        <v>4517</v>
      </c>
      <c r="C13571" s="2" t="s">
        <v>2049</v>
      </c>
      <c r="D13571" s="3" t="s">
        <v>4518</v>
      </c>
      <c r="E13571" s="2" t="s">
        <v>1740</v>
      </c>
      <c r="F13571" s="2" t="s">
        <v>1887</v>
      </c>
      <c r="G13571" s="8" t="str">
        <f>IF(COUNTIF('Dam Lines'!A:A,D13571)&gt;0,"Yes","No")</f>
        <v>No</v>
      </c>
      <c r="H13571" s="14" t="s">
        <v>1742</v>
      </c>
      <c r="I13571" s="8" t="str">
        <f t="array" ref="I13571">IF(G13571="Yes",XLOOKUP(D13571,'Dam Lines'!A:A,'Dam Lines'!J:J),"")</f>
        <v/>
      </c>
    </row>
    <row r="13572" hidden="1">
      <c r="A13572" s="11">
        <v>8.0</v>
      </c>
      <c r="B13572" s="3" t="s">
        <v>4588</v>
      </c>
      <c r="C13572" s="2" t="s">
        <v>1844</v>
      </c>
      <c r="D13572" s="3" t="s">
        <v>558</v>
      </c>
      <c r="E13572" s="2" t="s">
        <v>1740</v>
      </c>
      <c r="F13572" s="2" t="s">
        <v>1887</v>
      </c>
      <c r="G13572" s="8" t="str">
        <f>IF(COUNTIF('Dam Lines'!A:A,D13572)&gt;0,"Yes","No")</f>
        <v>Yes</v>
      </c>
      <c r="H13572" s="14" t="s">
        <v>1742</v>
      </c>
      <c r="I13572" s="8" t="str">
        <f t="array" ref="I13572">IF(G13572="Yes",XLOOKUP(D13572,'Dam Lines'!A:A,'Dam Lines'!J:J),"")</f>
        <v>GAZELLA II</v>
      </c>
    </row>
    <row r="13573" hidden="1">
      <c r="A13573" s="11">
        <v>9.0</v>
      </c>
      <c r="B13573" s="3" t="s">
        <v>4525</v>
      </c>
      <c r="C13573" s="2" t="s">
        <v>2039</v>
      </c>
      <c r="D13573" s="3" t="s">
        <v>4232</v>
      </c>
      <c r="E13573" s="2" t="s">
        <v>1740</v>
      </c>
      <c r="F13573" s="2" t="s">
        <v>1887</v>
      </c>
      <c r="G13573" s="8" t="str">
        <f>IF(COUNTIF('Dam Lines'!A:A,D13573)&gt;0,"Yes","No")</f>
        <v>No</v>
      </c>
      <c r="H13573" s="14" t="s">
        <v>1742</v>
      </c>
      <c r="I13573" s="8" t="str">
        <f t="array" ref="I13573">IF(G13573="Yes",XLOOKUP(D13573,'Dam Lines'!A:A,'Dam Lines'!J:J),"")</f>
        <v/>
      </c>
    </row>
    <row r="13574" hidden="1">
      <c r="A13574" s="11">
        <v>10.0</v>
      </c>
      <c r="B13574" s="3" t="s">
        <v>4530</v>
      </c>
      <c r="C13574" s="2" t="s">
        <v>2059</v>
      </c>
      <c r="D13574" s="3" t="s">
        <v>368</v>
      </c>
      <c r="E13574" s="2" t="s">
        <v>1740</v>
      </c>
      <c r="F13574" s="2" t="s">
        <v>1887</v>
      </c>
      <c r="G13574" s="8" t="str">
        <f>IF(COUNTIF('Dam Lines'!A:A,D13574)&gt;0,"Yes","No")</f>
        <v>Yes</v>
      </c>
      <c r="H13574" s="14" t="s">
        <v>1742</v>
      </c>
      <c r="I13574" s="8" t="str">
        <f t="array" ref="I13574">IF(G13574="Yes",XLOOKUP(D13574,'Dam Lines'!A:A,'Dam Lines'!J:J),"")</f>
        <v>NEVADA II</v>
      </c>
    </row>
    <row r="13575" hidden="1">
      <c r="A13575" s="11">
        <v>11.0</v>
      </c>
      <c r="B13575" s="3" t="s">
        <v>4589</v>
      </c>
      <c r="C13575" s="2" t="s">
        <v>2191</v>
      </c>
      <c r="D13575" s="3" t="s">
        <v>4431</v>
      </c>
      <c r="E13575" s="2" t="s">
        <v>1740</v>
      </c>
      <c r="F13575" s="2" t="s">
        <v>1887</v>
      </c>
      <c r="G13575" s="8" t="str">
        <f>IF(COUNTIF('Dam Lines'!A:A,D13575)&gt;0,"Yes","No")</f>
        <v>No</v>
      </c>
      <c r="H13575" s="14" t="s">
        <v>1742</v>
      </c>
      <c r="I13575" s="8" t="str">
        <f t="array" ref="I13575">IF(G13575="Yes",XLOOKUP(D13575,'Dam Lines'!A:A,'Dam Lines'!J:J),"")</f>
        <v/>
      </c>
    </row>
    <row r="13576" hidden="1">
      <c r="A13576" s="11">
        <v>12.0</v>
      </c>
      <c r="B13576" s="3" t="s">
        <v>4590</v>
      </c>
      <c r="C13576" s="2" t="s">
        <v>4185</v>
      </c>
      <c r="D13576" s="3" t="s">
        <v>3810</v>
      </c>
      <c r="E13576" s="2" t="s">
        <v>1740</v>
      </c>
      <c r="F13576" s="2" t="s">
        <v>1887</v>
      </c>
      <c r="G13576" s="8" t="str">
        <f>IF(COUNTIF('Dam Lines'!A:A,D13576)&gt;0,"Yes","No")</f>
        <v>No</v>
      </c>
      <c r="H13576" s="14" t="s">
        <v>1742</v>
      </c>
      <c r="I13576" s="8" t="str">
        <f t="array" ref="I13576">IF(G13576="Yes",XLOOKUP(D13576,'Dam Lines'!A:A,'Dam Lines'!J:J),"")</f>
        <v/>
      </c>
    </row>
    <row r="13577" hidden="1">
      <c r="A13577" s="11">
        <v>1.0</v>
      </c>
      <c r="B13577" s="3" t="s">
        <v>4591</v>
      </c>
      <c r="C13577" s="2" t="s">
        <v>4093</v>
      </c>
      <c r="D13577" s="3" t="s">
        <v>315</v>
      </c>
      <c r="E13577" s="4" t="s">
        <v>1740</v>
      </c>
      <c r="F13577" s="4" t="s">
        <v>1887</v>
      </c>
      <c r="G13577" s="8" t="str">
        <f>IF(COUNTIF('Dam Lines'!A:A,D13577)&gt;0,"Yes","No")</f>
        <v>Yes</v>
      </c>
      <c r="H13577" s="14" t="s">
        <v>1761</v>
      </c>
      <c r="I13577" s="8" t="str">
        <f t="array" ref="I13577">IF(G13577="Yes",XLOOKUP(D13577,'Dam Lines'!A:A,'Dam Lines'!J:J),"")</f>
        <v>BASSALA</v>
      </c>
    </row>
    <row r="13578" hidden="1">
      <c r="A13578" s="11">
        <v>2.0</v>
      </c>
      <c r="B13578" s="3" t="s">
        <v>4592</v>
      </c>
      <c r="C13578" s="2" t="s">
        <v>2479</v>
      </c>
      <c r="D13578" s="3" t="s">
        <v>1073</v>
      </c>
      <c r="E13578" s="2" t="s">
        <v>1740</v>
      </c>
      <c r="F13578" s="2" t="s">
        <v>1887</v>
      </c>
      <c r="G13578" s="8" t="str">
        <f>IF(COUNTIF('Dam Lines'!A:A,D13578)&gt;0,"Yes","No")</f>
        <v>Yes</v>
      </c>
      <c r="H13578" s="14" t="s">
        <v>1761</v>
      </c>
      <c r="I13578" s="8" t="str">
        <f t="array" ref="I13578">IF(G13578="Yes",XLOOKUP(D13578,'Dam Lines'!A:A,'Dam Lines'!J:J),"")</f>
        <v>DAHSHUR</v>
      </c>
    </row>
    <row r="13579" hidden="1">
      <c r="A13579" s="11">
        <v>3.0</v>
      </c>
      <c r="B13579" s="3" t="s">
        <v>4593</v>
      </c>
      <c r="C13579" s="2" t="s">
        <v>2545</v>
      </c>
      <c r="D13579" s="3" t="s">
        <v>219</v>
      </c>
      <c r="E13579" s="2" t="s">
        <v>1740</v>
      </c>
      <c r="F13579" s="2" t="s">
        <v>1887</v>
      </c>
      <c r="G13579" s="8" t="str">
        <f>IF(COUNTIF('Dam Lines'!A:A,D13579)&gt;0,"Yes","No")</f>
        <v>Yes</v>
      </c>
      <c r="H13579" s="14" t="s">
        <v>1761</v>
      </c>
      <c r="I13579" s="8" t="str">
        <f t="array" ref="I13579">IF(G13579="Yes",XLOOKUP(D13579,'Dam Lines'!A:A,'Dam Lines'!J:J),"")</f>
        <v>ELKA</v>
      </c>
    </row>
    <row r="13580" hidden="1">
      <c r="A13580" s="11">
        <v>4.0</v>
      </c>
      <c r="B13580" s="3" t="s">
        <v>4521</v>
      </c>
      <c r="C13580" s="2" t="s">
        <v>1962</v>
      </c>
      <c r="D13580" s="3" t="s">
        <v>118</v>
      </c>
      <c r="E13580" s="2" t="s">
        <v>1740</v>
      </c>
      <c r="F13580" s="2" t="s">
        <v>1887</v>
      </c>
      <c r="G13580" s="8" t="str">
        <f>IF(COUNTIF('Dam Lines'!A:A,D13580)&gt;0,"Yes","No")</f>
        <v>Yes</v>
      </c>
      <c r="H13580" s="14" t="s">
        <v>1761</v>
      </c>
      <c r="I13580" s="8" t="str">
        <f t="array" ref="I13580">IF(G13580="Yes",XLOOKUP(D13580,'Dam Lines'!A:A,'Dam Lines'!J:J),"")</f>
        <v>SAPINA</v>
      </c>
    </row>
    <row r="13581" hidden="1">
      <c r="A13581" s="11">
        <v>5.0</v>
      </c>
      <c r="B13581" s="3" t="s">
        <v>4594</v>
      </c>
      <c r="C13581" s="2" t="s">
        <v>1886</v>
      </c>
      <c r="D13581" s="3" t="s">
        <v>475</v>
      </c>
      <c r="E13581" s="2" t="s">
        <v>1740</v>
      </c>
      <c r="F13581" s="2" t="s">
        <v>1887</v>
      </c>
      <c r="G13581" s="8" t="str">
        <f>IF(COUNTIF('Dam Lines'!A:A,D13581)&gt;0,"Yes","No")</f>
        <v>Yes</v>
      </c>
      <c r="H13581" s="14" t="s">
        <v>1761</v>
      </c>
      <c r="I13581" s="8" t="str">
        <f t="array" ref="I13581">IF(G13581="Yes",XLOOKUP(D13581,'Dam Lines'!A:A,'Dam Lines'!J:J),"")</f>
        <v>FATMA</v>
      </c>
    </row>
    <row r="13582" hidden="1">
      <c r="A13582" s="11">
        <v>6.0</v>
      </c>
      <c r="B13582" s="3" t="s">
        <v>4595</v>
      </c>
      <c r="C13582" s="2" t="s">
        <v>1907</v>
      </c>
      <c r="D13582" s="3" t="s">
        <v>2439</v>
      </c>
      <c r="E13582" s="2" t="s">
        <v>1740</v>
      </c>
      <c r="F13582" s="2" t="s">
        <v>1887</v>
      </c>
      <c r="G13582" s="8" t="str">
        <f>IF(COUNTIF('Dam Lines'!A:A,D13582)&gt;0,"Yes","No")</f>
        <v>No</v>
      </c>
      <c r="H13582" s="14" t="s">
        <v>1761</v>
      </c>
      <c r="I13582" s="8" t="str">
        <f t="array" ref="I13582">IF(G13582="Yes",XLOOKUP(D13582,'Dam Lines'!A:A,'Dam Lines'!J:J),"")</f>
        <v/>
      </c>
    </row>
    <row r="13583" hidden="1">
      <c r="A13583" s="11">
        <v>7.0</v>
      </c>
      <c r="B13583" s="3" t="s">
        <v>4547</v>
      </c>
      <c r="C13583" s="2" t="s">
        <v>4115</v>
      </c>
      <c r="D13583" s="3" t="s">
        <v>1091</v>
      </c>
      <c r="E13583" s="2" t="s">
        <v>1740</v>
      </c>
      <c r="F13583" s="2" t="s">
        <v>1887</v>
      </c>
      <c r="G13583" s="8" t="str">
        <f>IF(COUNTIF('Dam Lines'!A:A,D13583)&gt;0,"Yes","No")</f>
        <v>Yes</v>
      </c>
      <c r="H13583" s="14" t="s">
        <v>1761</v>
      </c>
      <c r="I13583" s="8" t="str">
        <f t="array" ref="I13583">IF(G13583="Yes",XLOOKUP(D13583,'Dam Lines'!A:A,'Dam Lines'!J:J),"")</f>
        <v>YFS ALMOND JOY</v>
      </c>
    </row>
    <row r="13584" hidden="1">
      <c r="A13584" s="11">
        <v>8.0</v>
      </c>
      <c r="B13584" s="3" t="s">
        <v>4596</v>
      </c>
      <c r="C13584" s="2" t="s">
        <v>2347</v>
      </c>
      <c r="D13584" s="3" t="s">
        <v>521</v>
      </c>
      <c r="E13584" s="2" t="s">
        <v>1740</v>
      </c>
      <c r="F13584" s="2" t="s">
        <v>1887</v>
      </c>
      <c r="G13584" s="8" t="str">
        <f>IF(COUNTIF('Dam Lines'!A:A,D13584)&gt;0,"Yes","No")</f>
        <v>Yes</v>
      </c>
      <c r="H13584" s="14" t="s">
        <v>1761</v>
      </c>
      <c r="I13584" s="8" t="str">
        <f t="array" ref="I13584">IF(G13584="Yes",XLOOKUP(D13584,'Dam Lines'!A:A,'Dam Lines'!J:J),"")</f>
        <v>CHLOSTA</v>
      </c>
    </row>
    <row r="13585" hidden="1">
      <c r="A13585" s="11">
        <v>9.0</v>
      </c>
      <c r="B13585" s="3" t="s">
        <v>4597</v>
      </c>
      <c r="C13585" s="2" t="s">
        <v>2613</v>
      </c>
      <c r="D13585" s="3" t="s">
        <v>2836</v>
      </c>
      <c r="E13585" s="2" t="s">
        <v>1740</v>
      </c>
      <c r="F13585" s="2" t="s">
        <v>1887</v>
      </c>
      <c r="G13585" s="8" t="str">
        <f>IF(COUNTIF('Dam Lines'!A:A,D13585)&gt;0,"Yes","No")</f>
        <v>No</v>
      </c>
      <c r="H13585" s="14" t="s">
        <v>1761</v>
      </c>
      <c r="I13585" s="8" t="str">
        <f t="array" ref="I13585">IF(G13585="Yes",XLOOKUP(D13585,'Dam Lines'!A:A,'Dam Lines'!J:J),"")</f>
        <v/>
      </c>
    </row>
    <row r="13586" hidden="1">
      <c r="A13586" s="11">
        <v>10.0</v>
      </c>
      <c r="B13586" s="3" t="s">
        <v>4598</v>
      </c>
      <c r="C13586" s="2" t="s">
        <v>2409</v>
      </c>
      <c r="D13586" s="3" t="s">
        <v>4599</v>
      </c>
      <c r="E13586" s="2" t="s">
        <v>1740</v>
      </c>
      <c r="F13586" s="2" t="s">
        <v>1887</v>
      </c>
      <c r="G13586" s="8" t="str">
        <f>IF(COUNTIF('Dam Lines'!A:A,D13586)&gt;0,"Yes","No")</f>
        <v>No</v>
      </c>
      <c r="H13586" s="14" t="s">
        <v>1761</v>
      </c>
      <c r="I13586" s="8" t="str">
        <f t="array" ref="I13586">IF(G13586="Yes",XLOOKUP(D13586,'Dam Lines'!A:A,'Dam Lines'!J:J),"")</f>
        <v/>
      </c>
    </row>
    <row r="13587" hidden="1">
      <c r="A13587" s="11">
        <v>1.0</v>
      </c>
      <c r="B13587" s="3" t="s">
        <v>4263</v>
      </c>
      <c r="C13587" s="2" t="s">
        <v>1768</v>
      </c>
      <c r="D13587" s="3" t="s">
        <v>4264</v>
      </c>
      <c r="E13587" s="4" t="s">
        <v>1779</v>
      </c>
      <c r="F13587" s="4" t="s">
        <v>1887</v>
      </c>
      <c r="G13587" s="8" t="str">
        <f>IF(COUNTIF('Dam Lines'!A:A,D13587)&gt;0,"Yes","No")</f>
        <v>No</v>
      </c>
      <c r="H13587" s="14" t="s">
        <v>1761</v>
      </c>
      <c r="I13587" s="8" t="str">
        <f t="array" ref="I13587">IF(G13587="Yes",XLOOKUP(D13587,'Dam Lines'!A:A,'Dam Lines'!J:J),"")</f>
        <v/>
      </c>
    </row>
    <row r="13588" hidden="1">
      <c r="A13588" s="11">
        <v>2.0</v>
      </c>
      <c r="B13588" s="3" t="s">
        <v>3863</v>
      </c>
      <c r="C13588" s="2" t="s">
        <v>1798</v>
      </c>
      <c r="D13588" s="3" t="s">
        <v>1295</v>
      </c>
      <c r="E13588" s="2" t="s">
        <v>1779</v>
      </c>
      <c r="F13588" s="2" t="s">
        <v>1887</v>
      </c>
      <c r="G13588" s="8" t="str">
        <f>IF(COUNTIF('Dam Lines'!A:A,D13588)&gt;0,"Yes","No")</f>
        <v>Yes</v>
      </c>
      <c r="H13588" s="14" t="s">
        <v>1742</v>
      </c>
      <c r="I13588" s="8" t="str">
        <f t="array" ref="I13588">IF(G13588="Yes",XLOOKUP(D13588,'Dam Lines'!A:A,'Dam Lines'!J:J),"")</f>
        <v>QUITAINE</v>
      </c>
    </row>
    <row r="13589" hidden="1">
      <c r="A13589" s="11">
        <v>3.0</v>
      </c>
      <c r="B13589" s="3" t="s">
        <v>2203</v>
      </c>
      <c r="C13589" s="2" t="s">
        <v>1962</v>
      </c>
      <c r="D13589" s="3" t="s">
        <v>347</v>
      </c>
      <c r="E13589" s="2" t="s">
        <v>1779</v>
      </c>
      <c r="F13589" s="2" t="s">
        <v>1887</v>
      </c>
      <c r="G13589" s="8" t="str">
        <f>IF(COUNTIF('Dam Lines'!A:A,D13589)&gt;0,"Yes","No")</f>
        <v>Yes</v>
      </c>
      <c r="H13589" s="14" t="s">
        <v>1742</v>
      </c>
      <c r="I13589" s="8" t="str">
        <f t="array" ref="I13589">IF(G13589="Yes",XLOOKUP(D13589,'Dam Lines'!A:A,'Dam Lines'!J:J),"")</f>
        <v>MADOU</v>
      </c>
    </row>
    <row r="13590" hidden="1">
      <c r="A13590" s="11">
        <v>4.0</v>
      </c>
      <c r="B13590" s="3" t="s">
        <v>2553</v>
      </c>
      <c r="C13590" s="2" t="s">
        <v>1962</v>
      </c>
      <c r="D13590" s="3" t="s">
        <v>232</v>
      </c>
      <c r="E13590" s="2" t="s">
        <v>1779</v>
      </c>
      <c r="F13590" s="2" t="s">
        <v>1887</v>
      </c>
      <c r="G13590" s="8" t="str">
        <f>IF(COUNTIF('Dam Lines'!A:A,D13590)&gt;0,"Yes","No")</f>
        <v>Yes</v>
      </c>
      <c r="H13590" s="14" t="s">
        <v>1742</v>
      </c>
      <c r="I13590" s="8" t="str">
        <f t="array" ref="I13590">IF(G13590="Yes",XLOOKUP(D13590,'Dam Lines'!A:A,'Dam Lines'!J:J),"")</f>
        <v>GHARDAIA</v>
      </c>
    </row>
    <row r="13591" hidden="1">
      <c r="A13591" s="11">
        <v>5.0</v>
      </c>
      <c r="B13591" s="3" t="s">
        <v>4424</v>
      </c>
      <c r="C13591" s="2" t="s">
        <v>4008</v>
      </c>
      <c r="D13591" s="3" t="s">
        <v>756</v>
      </c>
      <c r="E13591" s="2" t="s">
        <v>1779</v>
      </c>
      <c r="F13591" s="2" t="s">
        <v>1887</v>
      </c>
      <c r="G13591" s="8" t="str">
        <f>IF(COUNTIF('Dam Lines'!A:A,D13591)&gt;0,"Yes","No")</f>
        <v>Yes</v>
      </c>
      <c r="H13591" s="14" t="s">
        <v>1742</v>
      </c>
      <c r="I13591" s="8" t="str">
        <f t="array" ref="I13591">IF(G13591="Yes",XLOOKUP(D13591,'Dam Lines'!A:A,'Dam Lines'!J:J),"")</f>
        <v>NEVADA II</v>
      </c>
    </row>
    <row r="13592" hidden="1">
      <c r="A13592" s="11">
        <v>6.0</v>
      </c>
      <c r="B13592" s="3" t="s">
        <v>3364</v>
      </c>
      <c r="C13592" s="2" t="s">
        <v>3365</v>
      </c>
      <c r="D13592" s="3" t="s">
        <v>281</v>
      </c>
      <c r="E13592" s="2" t="s">
        <v>1779</v>
      </c>
      <c r="F13592" s="2" t="s">
        <v>1887</v>
      </c>
      <c r="G13592" s="8" t="str">
        <f>IF(COUNTIF('Dam Lines'!A:A,D13592)&gt;0,"Yes","No")</f>
        <v>Yes</v>
      </c>
      <c r="H13592" s="14" t="s">
        <v>1742</v>
      </c>
      <c r="I13592" s="8" t="str">
        <f t="array" ref="I13592">IF(G13592="Yes",XLOOKUP(D13592,'Dam Lines'!A:A,'Dam Lines'!J:J),"")</f>
        <v>CAIDA</v>
      </c>
    </row>
    <row r="13593" hidden="1">
      <c r="A13593" s="11">
        <v>7.0</v>
      </c>
      <c r="B13593" s="3" t="s">
        <v>4248</v>
      </c>
      <c r="C13593" s="2" t="s">
        <v>3071</v>
      </c>
      <c r="D13593" s="3" t="s">
        <v>4249</v>
      </c>
      <c r="E13593" s="2" t="s">
        <v>1779</v>
      </c>
      <c r="F13593" s="2" t="s">
        <v>1887</v>
      </c>
      <c r="G13593" s="8" t="str">
        <f>IF(COUNTIF('Dam Lines'!A:A,D13593)&gt;0,"Yes","No")</f>
        <v>No</v>
      </c>
      <c r="H13593" s="14" t="s">
        <v>1761</v>
      </c>
      <c r="I13593" s="8" t="str">
        <f t="array" ref="I13593">IF(G13593="Yes",XLOOKUP(D13593,'Dam Lines'!A:A,'Dam Lines'!J:J),"")</f>
        <v/>
      </c>
    </row>
    <row r="13594" hidden="1">
      <c r="A13594" s="11">
        <v>8.0</v>
      </c>
      <c r="B13594" s="3" t="s">
        <v>3219</v>
      </c>
      <c r="C13594" s="2" t="s">
        <v>1980</v>
      </c>
      <c r="D13594" s="3" t="s">
        <v>3220</v>
      </c>
      <c r="E13594" s="2" t="s">
        <v>1779</v>
      </c>
      <c r="F13594" s="2" t="s">
        <v>1887</v>
      </c>
      <c r="G13594" s="8" t="str">
        <f>IF(COUNTIF('Dam Lines'!A:A,D13594)&gt;0,"Yes","No")</f>
        <v>No</v>
      </c>
      <c r="H13594" s="14" t="s">
        <v>1761</v>
      </c>
      <c r="I13594" s="8" t="str">
        <f t="array" ref="I13594">IF(G13594="Yes",XLOOKUP(D13594,'Dam Lines'!A:A,'Dam Lines'!J:J),"")</f>
        <v/>
      </c>
    </row>
    <row r="13595" hidden="1">
      <c r="A13595" s="11">
        <v>9.0</v>
      </c>
      <c r="B13595" s="3" t="s">
        <v>3855</v>
      </c>
      <c r="C13595" s="2" t="s">
        <v>2243</v>
      </c>
      <c r="D13595" s="3" t="s">
        <v>1688</v>
      </c>
      <c r="E13595" s="2" t="s">
        <v>1779</v>
      </c>
      <c r="F13595" s="2" t="s">
        <v>1887</v>
      </c>
      <c r="G13595" s="8" t="str">
        <f>IF(COUNTIF('Dam Lines'!A:A,D13595)&gt;0,"Yes","No")</f>
        <v>Yes</v>
      </c>
      <c r="H13595" s="14" t="s">
        <v>1742</v>
      </c>
      <c r="I13595" s="8" t="str">
        <f t="array" ref="I13595">IF(G13595="Yes",XLOOKUP(D13595,'Dam Lines'!A:A,'Dam Lines'!J:J),"")</f>
        <v>DEBORAH IV</v>
      </c>
    </row>
    <row r="13596" hidden="1">
      <c r="A13596" s="11">
        <v>10.0</v>
      </c>
      <c r="B13596" s="3" t="s">
        <v>4387</v>
      </c>
      <c r="C13596" s="2" t="s">
        <v>1886</v>
      </c>
      <c r="D13596" s="3" t="s">
        <v>1169</v>
      </c>
      <c r="E13596" s="2" t="s">
        <v>1779</v>
      </c>
      <c r="F13596" s="2" t="s">
        <v>1887</v>
      </c>
      <c r="G13596" s="8" t="str">
        <f>IF(COUNTIF('Dam Lines'!A:A,D13596)&gt;0,"Yes","No")</f>
        <v>Yes</v>
      </c>
      <c r="H13596" s="14" t="s">
        <v>1742</v>
      </c>
      <c r="I13596" s="8" t="str">
        <f t="array" ref="I13596">IF(G13596="Yes",XLOOKUP(D13596,'Dam Lines'!A:A,'Dam Lines'!J:J),"")</f>
        <v>ARABELLE</v>
      </c>
    </row>
    <row r="13597" hidden="1">
      <c r="A13597" s="11">
        <v>11.0</v>
      </c>
      <c r="B13597" s="3" t="s">
        <v>4221</v>
      </c>
      <c r="C13597" s="2" t="s">
        <v>3982</v>
      </c>
      <c r="D13597" s="3" t="s">
        <v>742</v>
      </c>
      <c r="E13597" s="2" t="s">
        <v>1779</v>
      </c>
      <c r="F13597" s="2" t="s">
        <v>1887</v>
      </c>
      <c r="G13597" s="8" t="str">
        <f>IF(COUNTIF('Dam Lines'!A:A,D13597)&gt;0,"Yes","No")</f>
        <v>Yes</v>
      </c>
      <c r="H13597" s="14" t="s">
        <v>1742</v>
      </c>
      <c r="I13597" s="8" t="str">
        <f t="array" ref="I13597">IF(G13597="Yes",XLOOKUP(D13597,'Dam Lines'!A:A,'Dam Lines'!J:J),"")</f>
        <v>FATMA</v>
      </c>
    </row>
    <row r="13598" hidden="1">
      <c r="A13598" s="11">
        <v>1.0</v>
      </c>
      <c r="B13598" s="3" t="s">
        <v>4254</v>
      </c>
      <c r="C13598" s="2" t="s">
        <v>1817</v>
      </c>
      <c r="D13598" s="3" t="s">
        <v>4255</v>
      </c>
      <c r="E13598" s="4" t="s">
        <v>1779</v>
      </c>
      <c r="F13598" s="4" t="s">
        <v>1869</v>
      </c>
      <c r="G13598" s="8" t="str">
        <f>IF(COUNTIF('Dam Lines'!A:A,D13598)&gt;0,"Yes","No")</f>
        <v>No</v>
      </c>
      <c r="H13598" s="14" t="s">
        <v>1761</v>
      </c>
      <c r="I13598" s="8" t="str">
        <f t="array" ref="I13598">IF(G13598="Yes",XLOOKUP(D13598,'Dam Lines'!A:A,'Dam Lines'!J:J),"")</f>
        <v/>
      </c>
    </row>
    <row r="13599" hidden="1">
      <c r="A13599" s="11">
        <v>2.0</v>
      </c>
      <c r="B13599" s="3" t="s">
        <v>3715</v>
      </c>
      <c r="C13599" s="2" t="s">
        <v>1823</v>
      </c>
      <c r="D13599" s="3" t="s">
        <v>824</v>
      </c>
      <c r="E13599" s="2" t="s">
        <v>1779</v>
      </c>
      <c r="F13599" s="2" t="s">
        <v>1869</v>
      </c>
      <c r="G13599" s="8" t="str">
        <f>IF(COUNTIF('Dam Lines'!A:A,D13599)&gt;0,"Yes","No")</f>
        <v>Yes</v>
      </c>
      <c r="H13599" s="14" t="s">
        <v>1761</v>
      </c>
      <c r="I13599" s="8" t="str">
        <f t="array" ref="I13599">IF(G13599="Yes",XLOOKUP(D13599,'Dam Lines'!A:A,'Dam Lines'!J:J),"")</f>
        <v>FATMA</v>
      </c>
    </row>
    <row r="13600" hidden="1">
      <c r="A13600" s="11">
        <v>3.0</v>
      </c>
      <c r="B13600" s="3" t="s">
        <v>3701</v>
      </c>
      <c r="C13600" s="2" t="s">
        <v>2347</v>
      </c>
      <c r="D13600" s="3" t="s">
        <v>1093</v>
      </c>
      <c r="E13600" s="2" t="s">
        <v>1779</v>
      </c>
      <c r="F13600" s="2" t="s">
        <v>1869</v>
      </c>
      <c r="G13600" s="8" t="str">
        <f>IF(COUNTIF('Dam Lines'!A:A,D13600)&gt;0,"Yes","No")</f>
        <v>Yes</v>
      </c>
      <c r="H13600" s="14" t="s">
        <v>1761</v>
      </c>
      <c r="I13600" s="8" t="str">
        <f t="array" ref="I13600">IF(G13600="Yes",XLOOKUP(D13600,'Dam Lines'!A:A,'Dam Lines'!J:J),"")</f>
        <v>FATMA</v>
      </c>
    </row>
    <row r="13601" hidden="1">
      <c r="A13601" s="11">
        <v>4.0</v>
      </c>
      <c r="B13601" s="3" t="s">
        <v>4418</v>
      </c>
      <c r="C13601" s="2" t="s">
        <v>3288</v>
      </c>
      <c r="D13601" s="3" t="s">
        <v>15</v>
      </c>
      <c r="E13601" s="2" t="s">
        <v>1779</v>
      </c>
      <c r="F13601" s="2" t="s">
        <v>1869</v>
      </c>
      <c r="G13601" s="8" t="str">
        <f>IF(COUNTIF('Dam Lines'!A:A,D13601)&gt;0,"Yes","No")</f>
        <v>Yes</v>
      </c>
      <c r="H13601" s="14" t="s">
        <v>1761</v>
      </c>
      <c r="I13601" s="8" t="str">
        <f t="array" ref="I13601">IF(G13601="Yes",XLOOKUP(D13601,'Dam Lines'!A:A,'Dam Lines'!J:J),"")</f>
        <v>NEVADA II</v>
      </c>
    </row>
    <row r="13602" hidden="1">
      <c r="A13602" s="11">
        <v>5.0</v>
      </c>
      <c r="B13602" s="3" t="s">
        <v>3397</v>
      </c>
      <c r="C13602" s="2" t="s">
        <v>1798</v>
      </c>
      <c r="D13602" s="3" t="s">
        <v>237</v>
      </c>
      <c r="E13602" s="2" t="s">
        <v>1779</v>
      </c>
      <c r="F13602" s="2" t="s">
        <v>1869</v>
      </c>
      <c r="G13602" s="8" t="str">
        <f>IF(COUNTIF('Dam Lines'!A:A,D13602)&gt;0,"Yes","No")</f>
        <v>Yes</v>
      </c>
      <c r="H13602" s="14" t="s">
        <v>1761</v>
      </c>
      <c r="I13602" s="8" t="str">
        <f t="array" ref="I13602">IF(G13602="Yes",XLOOKUP(D13602,'Dam Lines'!A:A,'Dam Lines'!J:J),"")</f>
        <v>NEVADA II</v>
      </c>
    </row>
    <row r="13603" hidden="1">
      <c r="A13603" s="11">
        <v>6.0</v>
      </c>
      <c r="B13603" s="3" t="s">
        <v>4290</v>
      </c>
      <c r="C13603" s="2" t="s">
        <v>3071</v>
      </c>
      <c r="D13603" s="3" t="s">
        <v>166</v>
      </c>
      <c r="E13603" s="2" t="s">
        <v>1779</v>
      </c>
      <c r="F13603" s="2" t="s">
        <v>1869</v>
      </c>
      <c r="G13603" s="8" t="str">
        <f>IF(COUNTIF('Dam Lines'!A:A,D13603)&gt;0,"Yes","No")</f>
        <v>Yes</v>
      </c>
      <c r="H13603" s="14" t="s">
        <v>1761</v>
      </c>
      <c r="I13603" s="8" t="str">
        <f t="array" ref="I13603">IF(G13603="Yes",XLOOKUP(D13603,'Dam Lines'!A:A,'Dam Lines'!J:J),"")</f>
        <v>NEVADA II</v>
      </c>
    </row>
    <row r="13604" hidden="1">
      <c r="A13604" s="11">
        <v>7.0</v>
      </c>
      <c r="B13604" s="3" t="s">
        <v>3951</v>
      </c>
      <c r="C13604" s="2" t="s">
        <v>3323</v>
      </c>
      <c r="D13604" s="3" t="s">
        <v>305</v>
      </c>
      <c r="E13604" s="2" t="s">
        <v>1779</v>
      </c>
      <c r="F13604" s="2" t="s">
        <v>1869</v>
      </c>
      <c r="G13604" s="8" t="str">
        <f>IF(COUNTIF('Dam Lines'!A:A,D13604)&gt;0,"Yes","No")</f>
        <v>Yes</v>
      </c>
      <c r="H13604" s="14" t="s">
        <v>1761</v>
      </c>
      <c r="I13604" s="8" t="str">
        <f t="array" ref="I13604">IF(G13604="Yes",XLOOKUP(D13604,'Dam Lines'!A:A,'Dam Lines'!J:J),"")</f>
        <v>UELN</v>
      </c>
    </row>
    <row r="13605" hidden="1">
      <c r="A13605" s="11">
        <v>8.0</v>
      </c>
      <c r="B13605" s="3" t="s">
        <v>3845</v>
      </c>
      <c r="C13605" s="2" t="s">
        <v>3288</v>
      </c>
      <c r="D13605" s="3" t="s">
        <v>19</v>
      </c>
      <c r="E13605" s="2" t="s">
        <v>1779</v>
      </c>
      <c r="F13605" s="2" t="s">
        <v>1869</v>
      </c>
      <c r="G13605" s="8" t="str">
        <f>IF(COUNTIF('Dam Lines'!A:A,D13605)&gt;0,"Yes","No")</f>
        <v>Yes</v>
      </c>
      <c r="H13605" s="14" t="s">
        <v>1761</v>
      </c>
      <c r="I13605" s="8" t="str">
        <f t="array" ref="I13605">IF(G13605="Yes",XLOOKUP(D13605,'Dam Lines'!A:A,'Dam Lines'!J:J),"")</f>
        <v>DAHSHUR</v>
      </c>
    </row>
    <row r="13606" hidden="1">
      <c r="A13606" s="11">
        <v>9.0</v>
      </c>
      <c r="B13606" s="3" t="s">
        <v>3190</v>
      </c>
      <c r="C13606" s="2" t="s">
        <v>1962</v>
      </c>
      <c r="D13606" s="3" t="s">
        <v>450</v>
      </c>
      <c r="E13606" s="2" t="s">
        <v>1779</v>
      </c>
      <c r="F13606" s="2" t="s">
        <v>1869</v>
      </c>
      <c r="G13606" s="8" t="str">
        <f>IF(COUNTIF('Dam Lines'!A:A,D13606)&gt;0,"Yes","No")</f>
        <v>Yes</v>
      </c>
      <c r="H13606" s="14" t="s">
        <v>1761</v>
      </c>
      <c r="I13606" s="8" t="str">
        <f t="array" ref="I13606">IF(G13606="Yes",XLOOKUP(D13606,'Dam Lines'!A:A,'Dam Lines'!J:J),"")</f>
        <v>NEVADA II</v>
      </c>
    </row>
    <row r="13607" hidden="1">
      <c r="A13607" s="11">
        <v>10.0</v>
      </c>
      <c r="B13607" s="3" t="s">
        <v>4195</v>
      </c>
      <c r="C13607" s="2" t="s">
        <v>3071</v>
      </c>
      <c r="D13607" s="3" t="s">
        <v>465</v>
      </c>
      <c r="E13607" s="2" t="s">
        <v>1779</v>
      </c>
      <c r="F13607" s="2" t="s">
        <v>1869</v>
      </c>
      <c r="G13607" s="8" t="str">
        <f>IF(COUNTIF('Dam Lines'!A:A,D13607)&gt;0,"Yes","No")</f>
        <v>Yes</v>
      </c>
      <c r="H13607" s="14" t="s">
        <v>1761</v>
      </c>
      <c r="I13607" s="8" t="str">
        <f t="array" ref="I13607">IF(G13607="Yes",XLOOKUP(D13607,'Dam Lines'!A:A,'Dam Lines'!J:J),"")</f>
        <v>FATMA</v>
      </c>
    </row>
    <row r="13608" hidden="1">
      <c r="A13608" s="11">
        <v>11.0</v>
      </c>
      <c r="B13608" s="3" t="s">
        <v>4444</v>
      </c>
      <c r="C13608" s="2" t="s">
        <v>3982</v>
      </c>
      <c r="D13608" s="3" t="s">
        <v>4445</v>
      </c>
      <c r="E13608" s="2" t="s">
        <v>1779</v>
      </c>
      <c r="F13608" s="2" t="s">
        <v>1869</v>
      </c>
      <c r="G13608" s="8" t="str">
        <f>IF(COUNTIF('Dam Lines'!A:A,D13608)&gt;0,"Yes","No")</f>
        <v>No</v>
      </c>
      <c r="H13608" s="14" t="s">
        <v>1761</v>
      </c>
      <c r="I13608" s="8" t="str">
        <f t="array" ref="I13608">IF(G13608="Yes",XLOOKUP(D13608,'Dam Lines'!A:A,'Dam Lines'!J:J),"")</f>
        <v/>
      </c>
    </row>
    <row r="13609" hidden="1">
      <c r="A13609" s="11">
        <v>12.0</v>
      </c>
      <c r="B13609" s="3" t="s">
        <v>4208</v>
      </c>
      <c r="C13609" s="2" t="s">
        <v>1823</v>
      </c>
      <c r="D13609" s="3" t="s">
        <v>252</v>
      </c>
      <c r="E13609" s="2" t="s">
        <v>1779</v>
      </c>
      <c r="F13609" s="2" t="s">
        <v>1869</v>
      </c>
      <c r="G13609" s="8" t="str">
        <f>IF(COUNTIF('Dam Lines'!A:A,D13609)&gt;0,"Yes","No")</f>
        <v>Yes</v>
      </c>
      <c r="H13609" s="14" t="s">
        <v>1761</v>
      </c>
      <c r="I13609" s="8" t="str">
        <f t="array" ref="I13609">IF(G13609="Yes",XLOOKUP(D13609,'Dam Lines'!A:A,'Dam Lines'!J:J),"")</f>
        <v>FATMA</v>
      </c>
    </row>
    <row r="13610" hidden="1">
      <c r="A13610" s="11">
        <v>13.0</v>
      </c>
      <c r="B13610" s="3" t="s">
        <v>3384</v>
      </c>
      <c r="C13610" s="2" t="s">
        <v>3385</v>
      </c>
      <c r="D13610" s="3" t="s">
        <v>3386</v>
      </c>
      <c r="E13610" s="2" t="s">
        <v>1779</v>
      </c>
      <c r="F13610" s="2" t="s">
        <v>1869</v>
      </c>
      <c r="G13610" s="8" t="str">
        <f>IF(COUNTIF('Dam Lines'!A:A,D13610)&gt;0,"Yes","No")</f>
        <v>No</v>
      </c>
      <c r="H13610" s="14" t="s">
        <v>1761</v>
      </c>
      <c r="I13610" s="8" t="str">
        <f t="array" ref="I13610">IF(G13610="Yes",XLOOKUP(D13610,'Dam Lines'!A:A,'Dam Lines'!J:J),"")</f>
        <v/>
      </c>
    </row>
    <row r="13611" hidden="1">
      <c r="A13611" s="11">
        <v>14.0</v>
      </c>
      <c r="B13611" s="3" t="s">
        <v>4224</v>
      </c>
      <c r="C13611" s="2" t="s">
        <v>2347</v>
      </c>
      <c r="D13611" s="3" t="s">
        <v>4225</v>
      </c>
      <c r="E13611" s="2" t="s">
        <v>1779</v>
      </c>
      <c r="F13611" s="2" t="s">
        <v>1869</v>
      </c>
      <c r="G13611" s="8" t="str">
        <f>IF(COUNTIF('Dam Lines'!A:A,D13611)&gt;0,"Yes","No")</f>
        <v>No</v>
      </c>
      <c r="H13611" s="14" t="s">
        <v>1761</v>
      </c>
      <c r="I13611" s="8" t="str">
        <f t="array" ref="I13611">IF(G13611="Yes",XLOOKUP(D13611,'Dam Lines'!A:A,'Dam Lines'!J:J),"")</f>
        <v/>
      </c>
    </row>
    <row r="13612">
      <c r="A13612" s="11">
        <v>1.0</v>
      </c>
      <c r="B13612" s="3" t="s">
        <v>4065</v>
      </c>
      <c r="C13612" s="2" t="s">
        <v>1908</v>
      </c>
      <c r="D13612" s="3" t="s">
        <v>224</v>
      </c>
      <c r="E13612" s="4" t="s">
        <v>2292</v>
      </c>
      <c r="F13612" s="4" t="s">
        <v>1887</v>
      </c>
      <c r="G13612" s="8" t="str">
        <f>IF(COUNTIF('Dam Lines'!A:A,D13612)&gt;0,"Yes","No")</f>
        <v>Yes</v>
      </c>
      <c r="H13612" s="14" t="s">
        <v>1742</v>
      </c>
      <c r="I13612" s="8" t="str">
        <f t="array" ref="I13612">IF(G13612="Yes",XLOOKUP(D13612,'Dam Lines'!A:A,'Dam Lines'!J:J),"")</f>
        <v>NEVADA II</v>
      </c>
    </row>
    <row r="13613">
      <c r="A13613" s="11">
        <v>2.0</v>
      </c>
      <c r="B13613" s="3" t="s">
        <v>1318</v>
      </c>
      <c r="C13613" s="2" t="s">
        <v>1817</v>
      </c>
      <c r="D13613" s="3" t="s">
        <v>141</v>
      </c>
      <c r="E13613" s="4" t="s">
        <v>2292</v>
      </c>
      <c r="F13613" s="2" t="s">
        <v>1887</v>
      </c>
      <c r="G13613" s="8" t="str">
        <f>IF(COUNTIF('Dam Lines'!A:A,D13613)&gt;0,"Yes","No")</f>
        <v>Yes</v>
      </c>
      <c r="H13613" s="14" t="s">
        <v>1761</v>
      </c>
      <c r="I13613" s="8" t="str">
        <f t="array" ref="I13613">IF(G13613="Yes",XLOOKUP(D13613,'Dam Lines'!A:A,'Dam Lines'!J:J),"")</f>
        <v>FARBAHAN</v>
      </c>
    </row>
    <row r="13614">
      <c r="A13614" s="11">
        <v>3.0</v>
      </c>
      <c r="B13614" s="3" t="s">
        <v>3748</v>
      </c>
      <c r="C13614" s="2" t="s">
        <v>1962</v>
      </c>
      <c r="D13614" s="3" t="s">
        <v>534</v>
      </c>
      <c r="E13614" s="4" t="s">
        <v>2292</v>
      </c>
      <c r="F13614" s="2" t="s">
        <v>1887</v>
      </c>
      <c r="G13614" s="8" t="str">
        <f>IF(COUNTIF('Dam Lines'!A:A,D13614)&gt;0,"Yes","No")</f>
        <v>Yes</v>
      </c>
      <c r="H13614" s="14" t="s">
        <v>1742</v>
      </c>
      <c r="I13614" s="8" t="str">
        <f t="array" ref="I13614">IF(G13614="Yes",XLOOKUP(D13614,'Dam Lines'!A:A,'Dam Lines'!J:J),"")</f>
        <v>BASSALA</v>
      </c>
    </row>
    <row r="13615">
      <c r="A13615" s="11">
        <v>4.0</v>
      </c>
      <c r="B13615" s="3" t="s">
        <v>1885</v>
      </c>
      <c r="C13615" s="2" t="s">
        <v>1886</v>
      </c>
      <c r="D13615" s="3" t="s">
        <v>170</v>
      </c>
      <c r="E13615" s="4" t="s">
        <v>2292</v>
      </c>
      <c r="F13615" s="2" t="s">
        <v>1887</v>
      </c>
      <c r="G13615" s="8" t="str">
        <f>IF(COUNTIF('Dam Lines'!A:A,D13615)&gt;0,"Yes","No")</f>
        <v>Yes</v>
      </c>
      <c r="H13615" s="14" t="s">
        <v>1742</v>
      </c>
      <c r="I13615" s="8" t="str">
        <f t="array" ref="I13615">IF(G13615="Yes",XLOOKUP(D13615,'Dam Lines'!A:A,'Dam Lines'!J:J),"")</f>
        <v>KYLA TIKI</v>
      </c>
    </row>
    <row r="13616">
      <c r="A13616" s="11">
        <v>5.0</v>
      </c>
      <c r="B13616" s="3" t="s">
        <v>2745</v>
      </c>
      <c r="C13616" s="2" t="s">
        <v>1744</v>
      </c>
      <c r="D13616" s="3" t="s">
        <v>295</v>
      </c>
      <c r="E13616" s="4" t="s">
        <v>2292</v>
      </c>
      <c r="F13616" s="2" t="s">
        <v>1887</v>
      </c>
      <c r="G13616" s="8" t="str">
        <f>IF(COUNTIF('Dam Lines'!A:A,D13616)&gt;0,"Yes","No")</f>
        <v>Yes</v>
      </c>
      <c r="H13616" s="14" t="s">
        <v>1742</v>
      </c>
      <c r="I13616" s="8" t="str">
        <f t="array" ref="I13616">IF(G13616="Yes",XLOOKUP(D13616,'Dam Lines'!A:A,'Dam Lines'!J:J),"")</f>
        <v>NEVADA II</v>
      </c>
    </row>
    <row r="13617">
      <c r="A13617" s="11">
        <v>6.0</v>
      </c>
      <c r="B13617" s="3" t="s">
        <v>3307</v>
      </c>
      <c r="C13617" s="2" t="s">
        <v>1975</v>
      </c>
      <c r="D13617" s="3" t="s">
        <v>109</v>
      </c>
      <c r="E13617" s="4" t="s">
        <v>2292</v>
      </c>
      <c r="F13617" s="2" t="s">
        <v>1887</v>
      </c>
      <c r="G13617" s="8" t="str">
        <f>IF(COUNTIF('Dam Lines'!A:A,D13617)&gt;0,"Yes","No")</f>
        <v>Yes</v>
      </c>
      <c r="H13617" s="14" t="s">
        <v>1742</v>
      </c>
      <c r="I13617" s="8" t="str">
        <f t="array" ref="I13617">IF(G13617="Yes",XLOOKUP(D13617,'Dam Lines'!A:A,'Dam Lines'!J:J),"")</f>
        <v>ASTRALE</v>
      </c>
    </row>
    <row r="13618">
      <c r="A13618" s="11">
        <v>7.0</v>
      </c>
      <c r="B13618" s="3" t="s">
        <v>4294</v>
      </c>
      <c r="C13618" s="2" t="s">
        <v>1802</v>
      </c>
      <c r="D13618" s="3" t="s">
        <v>1162</v>
      </c>
      <c r="E13618" s="4" t="s">
        <v>2292</v>
      </c>
      <c r="F13618" s="2" t="s">
        <v>1887</v>
      </c>
      <c r="G13618" s="8" t="str">
        <f>IF(COUNTIF('Dam Lines'!A:A,D13618)&gt;0,"Yes","No")</f>
        <v>Yes</v>
      </c>
      <c r="H13618" s="14" t="s">
        <v>1742</v>
      </c>
      <c r="I13618" s="8" t="str">
        <f t="array" ref="I13618">IF(G13618="Yes",XLOOKUP(D13618,'Dam Lines'!A:A,'Dam Lines'!J:J),"")</f>
        <v>NEVADA II</v>
      </c>
    </row>
    <row r="13619">
      <c r="A13619" s="11">
        <v>8.0</v>
      </c>
      <c r="B13619" s="3" t="s">
        <v>3069</v>
      </c>
      <c r="C13619" s="2" t="s">
        <v>1962</v>
      </c>
      <c r="D13619" s="3" t="s">
        <v>421</v>
      </c>
      <c r="E13619" s="4" t="s">
        <v>2292</v>
      </c>
      <c r="F13619" s="2" t="s">
        <v>1887</v>
      </c>
      <c r="G13619" s="8" t="str">
        <f>IF(COUNTIF('Dam Lines'!A:A,D13619)&gt;0,"Yes","No")</f>
        <v>Yes</v>
      </c>
      <c r="H13619" s="14" t="s">
        <v>1742</v>
      </c>
      <c r="I13619" s="8" t="str">
        <f t="array" ref="I13619">IF(G13619="Yes",XLOOKUP(D13619,'Dam Lines'!A:A,'Dam Lines'!J:J),"")</f>
        <v>NEVADA II</v>
      </c>
    </row>
    <row r="13620">
      <c r="A13620" s="11">
        <v>9.0</v>
      </c>
      <c r="B13620" s="3" t="s">
        <v>3361</v>
      </c>
      <c r="C13620" s="2" t="s">
        <v>1802</v>
      </c>
      <c r="D13620" s="3" t="s">
        <v>1259</v>
      </c>
      <c r="E13620" s="4" t="s">
        <v>2292</v>
      </c>
      <c r="F13620" s="2" t="s">
        <v>1887</v>
      </c>
      <c r="H13620" s="14" t="s">
        <v>1742</v>
      </c>
      <c r="I13620" s="8" t="str">
        <f>VLOOKUP(D13620,'Dam Lines'!$A$2:$J$540,10,false)</f>
        <v>MADOU</v>
      </c>
    </row>
    <row r="13621">
      <c r="A13621" s="11">
        <v>10.0</v>
      </c>
      <c r="B13621" s="3" t="s">
        <v>3792</v>
      </c>
      <c r="C13621" s="2" t="s">
        <v>3689</v>
      </c>
      <c r="D13621" s="3" t="s">
        <v>1490</v>
      </c>
      <c r="E13621" s="4" t="s">
        <v>2292</v>
      </c>
      <c r="F13621" s="2" t="s">
        <v>1887</v>
      </c>
      <c r="H13621" s="14" t="s">
        <v>1742</v>
      </c>
      <c r="I13621" s="8" t="s">
        <v>1491</v>
      </c>
    </row>
    <row r="13622">
      <c r="A13622" s="11">
        <v>11.0</v>
      </c>
      <c r="B13622" s="3" t="s">
        <v>4336</v>
      </c>
      <c r="C13622" s="2" t="s">
        <v>3777</v>
      </c>
      <c r="D13622" s="3" t="s">
        <v>377</v>
      </c>
      <c r="E13622" s="4" t="s">
        <v>2292</v>
      </c>
      <c r="F13622" s="2" t="s">
        <v>1887</v>
      </c>
      <c r="G13622" s="8" t="str">
        <f>IF(COUNTIF('Dam Lines'!A:A,D13622)&gt;0,"Yes","No")</f>
        <v>Yes</v>
      </c>
      <c r="H13622" s="14" t="s">
        <v>1742</v>
      </c>
      <c r="I13622" s="8" t="str">
        <f t="array" ref="I13622">IF(G13622="Yes",XLOOKUP(D13622,'Dam Lines'!A:A,'Dam Lines'!J:J),"")</f>
        <v>MADOU</v>
      </c>
    </row>
    <row r="13623">
      <c r="A13623" s="11">
        <v>12.0</v>
      </c>
      <c r="B13623" s="3" t="s">
        <v>3346</v>
      </c>
      <c r="C13623" s="2" t="s">
        <v>1962</v>
      </c>
      <c r="D13623" s="3" t="s">
        <v>1262</v>
      </c>
      <c r="E13623" s="4" t="s">
        <v>2292</v>
      </c>
      <c r="F13623" s="2" t="s">
        <v>1887</v>
      </c>
      <c r="H13623" s="14" t="s">
        <v>1742</v>
      </c>
      <c r="I13623" s="8" t="str">
        <f>VLOOKUP(D13623,'Dam Lines'!$A$2:$J$540,10,false)</f>
        <v>HALA AL THANIYA</v>
      </c>
    </row>
    <row r="13624">
      <c r="A13624" s="11">
        <v>13.0</v>
      </c>
      <c r="B13624" s="3" t="s">
        <v>2732</v>
      </c>
      <c r="C13624" s="2" t="s">
        <v>1754</v>
      </c>
      <c r="D13624" s="3" t="s">
        <v>888</v>
      </c>
      <c r="E13624" s="4" t="s">
        <v>2292</v>
      </c>
      <c r="F13624" s="2" t="s">
        <v>1887</v>
      </c>
      <c r="G13624" s="8" t="str">
        <f>IF(COUNTIF('Dam Lines'!A:A,D13624)&gt;0,"Yes","No")</f>
        <v>Yes</v>
      </c>
      <c r="H13624" s="14" t="s">
        <v>1742</v>
      </c>
      <c r="I13624" s="8" t="str">
        <f t="array" ref="I13624">IF(G13624="Yes",XLOOKUP(D13624,'Dam Lines'!A:A,'Dam Lines'!J:J),"")</f>
        <v>CH'TANA</v>
      </c>
    </row>
    <row r="13625" hidden="1">
      <c r="A13625" s="11">
        <v>1.0</v>
      </c>
      <c r="B13625" s="3" t="s">
        <v>3364</v>
      </c>
      <c r="C13625" s="2" t="s">
        <v>3365</v>
      </c>
      <c r="D13625" s="3" t="s">
        <v>281</v>
      </c>
      <c r="E13625" s="4" t="s">
        <v>1779</v>
      </c>
      <c r="F13625" s="4" t="s">
        <v>1837</v>
      </c>
      <c r="G13625" s="8" t="str">
        <f>IF(COUNTIF('Dam Lines'!A:A,D13625)&gt;0,"Yes","No")</f>
        <v>Yes</v>
      </c>
      <c r="H13625" s="14" t="s">
        <v>1742</v>
      </c>
      <c r="I13625" s="8" t="str">
        <f t="array" ref="I13625">IF(G13625="Yes",XLOOKUP(D13625,'Dam Lines'!A:A,'Dam Lines'!J:J),"")</f>
        <v>CAIDA</v>
      </c>
    </row>
    <row r="13626" hidden="1">
      <c r="A13626" s="11">
        <v>2.0</v>
      </c>
      <c r="B13626" s="3" t="s">
        <v>3456</v>
      </c>
      <c r="C13626" s="2" t="s">
        <v>1817</v>
      </c>
      <c r="D13626" s="3" t="s">
        <v>3457</v>
      </c>
      <c r="E13626" s="2" t="s">
        <v>1779</v>
      </c>
      <c r="F13626" s="2" t="s">
        <v>1837</v>
      </c>
      <c r="G13626" s="8" t="str">
        <f>IF(COUNTIF('Dam Lines'!A:A,D13626)&gt;0,"Yes","No")</f>
        <v>No</v>
      </c>
      <c r="H13626" s="14" t="s">
        <v>1742</v>
      </c>
      <c r="I13626" s="8" t="str">
        <f t="array" ref="I13626">IF(G13626="Yes",XLOOKUP(D13626,'Dam Lines'!A:A,'Dam Lines'!J:J),"")</f>
        <v/>
      </c>
    </row>
    <row r="13627" hidden="1">
      <c r="A13627" s="11">
        <v>3.0</v>
      </c>
      <c r="B13627" s="3" t="s">
        <v>3704</v>
      </c>
      <c r="C13627" s="2" t="s">
        <v>1935</v>
      </c>
      <c r="D13627" s="3" t="s">
        <v>1173</v>
      </c>
      <c r="E13627" s="2" t="s">
        <v>1779</v>
      </c>
      <c r="F13627" s="2" t="s">
        <v>1837</v>
      </c>
      <c r="G13627" s="8" t="str">
        <f>IF(COUNTIF('Dam Lines'!A:A,D13627)&gt;0,"Yes","No")</f>
        <v>Yes</v>
      </c>
      <c r="H13627" s="14" t="s">
        <v>1742</v>
      </c>
      <c r="I13627" s="8" t="str">
        <f t="array" ref="I13627">IF(G13627="Yes",XLOOKUP(D13627,'Dam Lines'!A:A,'Dam Lines'!J:J),"")</f>
        <v>DJEDA</v>
      </c>
    </row>
    <row r="13628" hidden="1">
      <c r="A13628" s="11">
        <v>4.0</v>
      </c>
      <c r="B13628" s="3" t="s">
        <v>4054</v>
      </c>
      <c r="C13628" s="2" t="s">
        <v>1935</v>
      </c>
      <c r="D13628" s="3" t="s">
        <v>47</v>
      </c>
      <c r="E13628" s="2" t="s">
        <v>1779</v>
      </c>
      <c r="F13628" s="2" t="s">
        <v>1837</v>
      </c>
      <c r="G13628" s="8" t="str">
        <f>IF(COUNTIF('Dam Lines'!A:A,D13628)&gt;0,"Yes","No")</f>
        <v>Yes</v>
      </c>
      <c r="H13628" s="14" t="s">
        <v>1742</v>
      </c>
      <c r="I13628" s="8" t="str">
        <f t="array" ref="I13628">IF(G13628="Yes",XLOOKUP(D13628,'Dam Lines'!A:A,'Dam Lines'!J:J),"")</f>
        <v>FATMA</v>
      </c>
    </row>
    <row r="13629" hidden="1">
      <c r="A13629" s="11">
        <v>5.0</v>
      </c>
      <c r="B13629" s="3" t="s">
        <v>4241</v>
      </c>
      <c r="C13629" s="2" t="s">
        <v>2062</v>
      </c>
      <c r="D13629" s="3" t="s">
        <v>4242</v>
      </c>
      <c r="E13629" s="2" t="s">
        <v>1779</v>
      </c>
      <c r="F13629" s="2" t="s">
        <v>1837</v>
      </c>
      <c r="G13629" s="8" t="str">
        <f>IF(COUNTIF('Dam Lines'!A:A,D13629)&gt;0,"Yes","No")</f>
        <v>No</v>
      </c>
      <c r="H13629" s="14" t="s">
        <v>1742</v>
      </c>
      <c r="I13629" s="8" t="str">
        <f t="array" ref="I13629">IF(G13629="Yes",XLOOKUP(D13629,'Dam Lines'!A:A,'Dam Lines'!J:J),"")</f>
        <v/>
      </c>
    </row>
    <row r="13630" hidden="1">
      <c r="A13630" s="11">
        <v>6.0</v>
      </c>
      <c r="B13630" s="3" t="s">
        <v>4050</v>
      </c>
      <c r="C13630" s="2" t="s">
        <v>1935</v>
      </c>
      <c r="D13630" s="3" t="s">
        <v>4051</v>
      </c>
      <c r="E13630" s="2" t="s">
        <v>1779</v>
      </c>
      <c r="F13630" s="2" t="s">
        <v>1837</v>
      </c>
      <c r="G13630" s="8" t="str">
        <f>IF(COUNTIF('Dam Lines'!A:A,D13630)&gt;0,"Yes","No")</f>
        <v>No</v>
      </c>
      <c r="H13630" s="14" t="s">
        <v>1742</v>
      </c>
      <c r="I13630" s="8" t="str">
        <f t="array" ref="I13630">IF(G13630="Yes",XLOOKUP(D13630,'Dam Lines'!A:A,'Dam Lines'!J:J),"")</f>
        <v/>
      </c>
    </row>
    <row r="13631" hidden="1">
      <c r="A13631" s="11">
        <v>7.0</v>
      </c>
      <c r="B13631" s="3" t="s">
        <v>2998</v>
      </c>
      <c r="C13631" s="2" t="s">
        <v>1935</v>
      </c>
      <c r="D13631" s="3" t="s">
        <v>272</v>
      </c>
      <c r="E13631" s="2" t="s">
        <v>1779</v>
      </c>
      <c r="F13631" s="2" t="s">
        <v>1837</v>
      </c>
      <c r="G13631" s="8" t="str">
        <f>IF(COUNTIF('Dam Lines'!A:A,D13631)&gt;0,"Yes","No")</f>
        <v>Yes</v>
      </c>
      <c r="H13631" s="14" t="s">
        <v>1742</v>
      </c>
      <c r="I13631" s="8" t="str">
        <f t="array" ref="I13631">IF(G13631="Yes",XLOOKUP(D13631,'Dam Lines'!A:A,'Dam Lines'!J:J),"")</f>
        <v>SAADA</v>
      </c>
    </row>
    <row r="13632" hidden="1">
      <c r="A13632" s="11">
        <v>8.0</v>
      </c>
      <c r="B13632" s="3" t="s">
        <v>3238</v>
      </c>
      <c r="C13632" s="2" t="s">
        <v>2471</v>
      </c>
      <c r="D13632" s="3" t="s">
        <v>3239</v>
      </c>
      <c r="E13632" s="2" t="s">
        <v>1779</v>
      </c>
      <c r="F13632" s="2" t="s">
        <v>1837</v>
      </c>
      <c r="G13632" s="8" t="str">
        <f>IF(COUNTIF('Dam Lines'!A:A,D13632)&gt;0,"Yes","No")</f>
        <v>No</v>
      </c>
      <c r="H13632" s="14" t="s">
        <v>1742</v>
      </c>
      <c r="I13632" s="8" t="str">
        <f t="array" ref="I13632">IF(G13632="Yes",XLOOKUP(D13632,'Dam Lines'!A:A,'Dam Lines'!J:J),"")</f>
        <v/>
      </c>
    </row>
    <row r="13633" hidden="1">
      <c r="A13633" s="11">
        <v>9.0</v>
      </c>
      <c r="B13633" s="3" t="s">
        <v>3608</v>
      </c>
      <c r="C13633" s="2" t="s">
        <v>2151</v>
      </c>
      <c r="D13633" s="3" t="s">
        <v>1220</v>
      </c>
      <c r="E13633" s="2" t="s">
        <v>1779</v>
      </c>
      <c r="F13633" s="2" t="s">
        <v>1837</v>
      </c>
      <c r="G13633" s="8" t="str">
        <f>IF(COUNTIF('Dam Lines'!A:A,D13633)&gt;0,"Yes","No")</f>
        <v>Yes</v>
      </c>
      <c r="H13633" s="14" t="s">
        <v>1742</v>
      </c>
      <c r="I13633" s="8" t="str">
        <f t="array" ref="I13633">IF(G13633="Yes",XLOOKUP(D13633,'Dam Lines'!A:A,'Dam Lines'!J:J),"")</f>
        <v>ADYAA</v>
      </c>
    </row>
    <row r="13634" hidden="1">
      <c r="A13634" s="11">
        <v>10.0</v>
      </c>
      <c r="B13634" s="3" t="s">
        <v>3928</v>
      </c>
      <c r="C13634" s="2" t="s">
        <v>1980</v>
      </c>
      <c r="D13634" s="3" t="s">
        <v>3929</v>
      </c>
      <c r="E13634" s="2" t="s">
        <v>1779</v>
      </c>
      <c r="F13634" s="2" t="s">
        <v>1837</v>
      </c>
      <c r="G13634" s="8" t="str">
        <f>IF(COUNTIF('Dam Lines'!A:A,D13634)&gt;0,"Yes","No")</f>
        <v>No</v>
      </c>
      <c r="H13634" s="14" t="s">
        <v>1742</v>
      </c>
      <c r="I13634" s="8" t="str">
        <f t="array" ref="I13634">IF(G13634="Yes",XLOOKUP(D13634,'Dam Lines'!A:A,'Dam Lines'!J:J),"")</f>
        <v/>
      </c>
    </row>
    <row r="13635" hidden="1">
      <c r="A13635" s="11">
        <v>11.0</v>
      </c>
      <c r="B13635" s="3" t="s">
        <v>3394</v>
      </c>
      <c r="C13635" s="2" t="s">
        <v>1844</v>
      </c>
      <c r="D13635" s="3" t="s">
        <v>109</v>
      </c>
      <c r="E13635" s="2" t="s">
        <v>1779</v>
      </c>
      <c r="F13635" s="2" t="s">
        <v>1837</v>
      </c>
      <c r="G13635" s="8" t="str">
        <f>IF(COUNTIF('Dam Lines'!A:A,D13635)&gt;0,"Yes","No")</f>
        <v>Yes</v>
      </c>
      <c r="H13635" s="14" t="s">
        <v>1742</v>
      </c>
      <c r="I13635" s="8" t="str">
        <f t="array" ref="I13635">IF(G13635="Yes",XLOOKUP(D13635,'Dam Lines'!A:A,'Dam Lines'!J:J),"")</f>
        <v>ASTRALE</v>
      </c>
    </row>
    <row r="13636" hidden="1">
      <c r="A13636" s="11">
        <v>12.0</v>
      </c>
      <c r="B13636" s="3" t="s">
        <v>3749</v>
      </c>
      <c r="C13636" s="2" t="s">
        <v>2613</v>
      </c>
      <c r="D13636" s="3" t="s">
        <v>3750</v>
      </c>
      <c r="E13636" s="2" t="s">
        <v>1779</v>
      </c>
      <c r="F13636" s="2" t="s">
        <v>1837</v>
      </c>
      <c r="G13636" s="8" t="str">
        <f>IF(COUNTIF('Dam Lines'!A:A,D13636)&gt;0,"Yes","No")</f>
        <v>No</v>
      </c>
      <c r="H13636" s="14" t="s">
        <v>1742</v>
      </c>
      <c r="I13636" s="8" t="str">
        <f t="array" ref="I13636">IF(G13636="Yes",XLOOKUP(D13636,'Dam Lines'!A:A,'Dam Lines'!J:J),"")</f>
        <v/>
      </c>
    </row>
    <row r="13637" hidden="1">
      <c r="A13637" s="11">
        <v>13.0</v>
      </c>
      <c r="B13637" s="3" t="s">
        <v>3003</v>
      </c>
      <c r="C13637" s="2" t="s">
        <v>1777</v>
      </c>
      <c r="D13637" s="3" t="s">
        <v>3004</v>
      </c>
      <c r="E13637" s="2" t="s">
        <v>1779</v>
      </c>
      <c r="F13637" s="2" t="s">
        <v>1837</v>
      </c>
      <c r="G13637" s="8" t="str">
        <f>IF(COUNTIF('Dam Lines'!A:A,D13637)&gt;0,"Yes","No")</f>
        <v>No</v>
      </c>
      <c r="H13637" s="14" t="s">
        <v>1742</v>
      </c>
      <c r="I13637" s="8" t="str">
        <f t="array" ref="I13637">IF(G13637="Yes",XLOOKUP(D13637,'Dam Lines'!A:A,'Dam Lines'!J:J),"")</f>
        <v/>
      </c>
    </row>
    <row r="13638" hidden="1">
      <c r="A13638" s="11">
        <v>14.0</v>
      </c>
      <c r="B13638" s="3" t="s">
        <v>4206</v>
      </c>
      <c r="C13638" s="2" t="s">
        <v>1768</v>
      </c>
      <c r="D13638" s="3" t="s">
        <v>1118</v>
      </c>
      <c r="E13638" s="2" t="s">
        <v>1779</v>
      </c>
      <c r="F13638" s="2" t="s">
        <v>1837</v>
      </c>
      <c r="G13638" s="8" t="str">
        <f>IF(COUNTIF('Dam Lines'!A:A,D13638)&gt;0,"Yes","No")</f>
        <v>Yes</v>
      </c>
      <c r="H13638" s="14" t="s">
        <v>1742</v>
      </c>
      <c r="I13638" s="8" t="str">
        <f t="array" ref="I13638">IF(G13638="Yes",XLOOKUP(D13638,'Dam Lines'!A:A,'Dam Lines'!J:J),"")</f>
        <v>BAKOURA</v>
      </c>
    </row>
    <row r="13639" hidden="1">
      <c r="A13639" s="11">
        <v>15.0</v>
      </c>
      <c r="B13639" s="3" t="s">
        <v>2671</v>
      </c>
      <c r="C13639" s="2" t="s">
        <v>1817</v>
      </c>
      <c r="D13639" s="3" t="s">
        <v>248</v>
      </c>
      <c r="E13639" s="2" t="s">
        <v>1779</v>
      </c>
      <c r="F13639" s="2" t="s">
        <v>1837</v>
      </c>
      <c r="G13639" s="8" t="str">
        <f>IF(COUNTIF('Dam Lines'!A:A,D13639)&gt;0,"Yes","No")</f>
        <v>Yes</v>
      </c>
      <c r="H13639" s="14" t="s">
        <v>1742</v>
      </c>
      <c r="I13639" s="8" t="str">
        <f t="array" ref="I13639">IF(G13639="Yes",XLOOKUP(D13639,'Dam Lines'!A:A,'Dam Lines'!J:J),"")</f>
        <v>JELBA</v>
      </c>
    </row>
    <row r="13640" hidden="1">
      <c r="A13640" s="11">
        <v>1.0</v>
      </c>
      <c r="B13640" s="3" t="s">
        <v>4576</v>
      </c>
      <c r="C13640" s="2" t="s">
        <v>4577</v>
      </c>
      <c r="D13640" s="3" t="s">
        <v>4578</v>
      </c>
      <c r="E13640" s="4" t="s">
        <v>1740</v>
      </c>
      <c r="F13640" s="4" t="s">
        <v>1869</v>
      </c>
      <c r="G13640" s="8" t="str">
        <f>IF(COUNTIF('Dam Lines'!A:A,D13640)&gt;0,"Yes","No")</f>
        <v>No</v>
      </c>
      <c r="H13640" s="14" t="s">
        <v>1742</v>
      </c>
      <c r="I13640" s="8" t="str">
        <f t="array" ref="I13640">IF(G13640="Yes",XLOOKUP(D13640,'Dam Lines'!A:A,'Dam Lines'!J:J),"")</f>
        <v/>
      </c>
    </row>
    <row r="13641" hidden="1">
      <c r="A13641" s="11">
        <v>2.0</v>
      </c>
      <c r="B13641" s="3" t="s">
        <v>4600</v>
      </c>
      <c r="C13641" s="2" t="s">
        <v>3982</v>
      </c>
      <c r="D13641" s="3" t="s">
        <v>1084</v>
      </c>
      <c r="E13641" s="2" t="s">
        <v>1740</v>
      </c>
      <c r="F13641" s="2" t="s">
        <v>1869</v>
      </c>
      <c r="G13641" s="8" t="str">
        <f>IF(COUNTIF('Dam Lines'!A:A,D13641)&gt;0,"Yes","No")</f>
        <v>Yes</v>
      </c>
      <c r="H13641" s="14" t="s">
        <v>1742</v>
      </c>
      <c r="I13641" s="8" t="str">
        <f t="array" ref="I13641">IF(G13641="Yes",XLOOKUP(D13641,'Dam Lines'!A:A,'Dam Lines'!J:J),"")</f>
        <v>SAADA</v>
      </c>
    </row>
    <row r="13642" hidden="1">
      <c r="A13642" s="11">
        <v>3.0</v>
      </c>
      <c r="B13642" s="3" t="s">
        <v>4601</v>
      </c>
      <c r="C13642" s="2" t="s">
        <v>1817</v>
      </c>
      <c r="D13642" s="3" t="s">
        <v>4602</v>
      </c>
      <c r="E13642" s="2" t="s">
        <v>1740</v>
      </c>
      <c r="F13642" s="2" t="s">
        <v>1869</v>
      </c>
      <c r="G13642" s="8" t="str">
        <f>IF(COUNTIF('Dam Lines'!A:A,D13642)&gt;0,"Yes","No")</f>
        <v>No</v>
      </c>
      <c r="H13642" s="14" t="s">
        <v>1742</v>
      </c>
      <c r="I13642" s="8" t="str">
        <f t="array" ref="I13642">IF(G13642="Yes",XLOOKUP(D13642,'Dam Lines'!A:A,'Dam Lines'!J:J),"")</f>
        <v/>
      </c>
    </row>
    <row r="13643" hidden="1">
      <c r="A13643" s="11">
        <v>4.0</v>
      </c>
      <c r="B13643" s="3" t="s">
        <v>4494</v>
      </c>
      <c r="C13643" s="2" t="s">
        <v>3802</v>
      </c>
      <c r="D13643" s="3" t="s">
        <v>4495</v>
      </c>
      <c r="E13643" s="2" t="s">
        <v>1740</v>
      </c>
      <c r="F13643" s="2" t="s">
        <v>1869</v>
      </c>
      <c r="G13643" s="8" t="str">
        <f>IF(COUNTIF('Dam Lines'!A:A,D13643)&gt;0,"Yes","No")</f>
        <v>No</v>
      </c>
      <c r="H13643" s="14" t="s">
        <v>1742</v>
      </c>
      <c r="I13643" s="8" t="str">
        <f t="array" ref="I13643">IF(G13643="Yes",XLOOKUP(D13643,'Dam Lines'!A:A,'Dam Lines'!J:J),"")</f>
        <v/>
      </c>
    </row>
    <row r="13644" hidden="1">
      <c r="A13644" s="11">
        <v>5.0</v>
      </c>
      <c r="B13644" s="3" t="s">
        <v>4300</v>
      </c>
      <c r="C13644" s="2" t="s">
        <v>1823</v>
      </c>
      <c r="D13644" s="3" t="s">
        <v>4301</v>
      </c>
      <c r="E13644" s="2" t="s">
        <v>1740</v>
      </c>
      <c r="F13644" s="2" t="s">
        <v>1869</v>
      </c>
      <c r="G13644" s="8" t="str">
        <f>IF(COUNTIF('Dam Lines'!A:A,D13644)&gt;0,"Yes","No")</f>
        <v>No</v>
      </c>
      <c r="H13644" s="14" t="s">
        <v>1742</v>
      </c>
      <c r="I13644" s="8" t="str">
        <f t="array" ref="I13644">IF(G13644="Yes",XLOOKUP(D13644,'Dam Lines'!A:A,'Dam Lines'!J:J),"")</f>
        <v/>
      </c>
    </row>
    <row r="13645" hidden="1">
      <c r="A13645" s="11">
        <v>6.0</v>
      </c>
      <c r="B13645" s="3" t="s">
        <v>4603</v>
      </c>
      <c r="C13645" s="2" t="s">
        <v>1744</v>
      </c>
      <c r="D13645" s="3" t="s">
        <v>150</v>
      </c>
      <c r="E13645" s="2" t="s">
        <v>1740</v>
      </c>
      <c r="F13645" s="2" t="s">
        <v>1869</v>
      </c>
      <c r="G13645" s="8" t="str">
        <f>IF(COUNTIF('Dam Lines'!A:A,D13645)&gt;0,"Yes","No")</f>
        <v>Yes</v>
      </c>
      <c r="H13645" s="14" t="s">
        <v>1742</v>
      </c>
      <c r="I13645" s="8" t="str">
        <f t="array" ref="I13645">IF(G13645="Yes",XLOOKUP(D13645,'Dam Lines'!A:A,'Dam Lines'!J:J),"")</f>
        <v>KARTA</v>
      </c>
    </row>
    <row r="13646" hidden="1">
      <c r="A13646" s="11">
        <v>7.0</v>
      </c>
      <c r="B13646" s="3" t="s">
        <v>4534</v>
      </c>
      <c r="C13646" s="2" t="s">
        <v>2347</v>
      </c>
      <c r="D13646" s="3" t="s">
        <v>2673</v>
      </c>
      <c r="E13646" s="2" t="s">
        <v>1740</v>
      </c>
      <c r="F13646" s="2" t="s">
        <v>1869</v>
      </c>
      <c r="G13646" s="8" t="str">
        <f>IF(COUNTIF('Dam Lines'!A:A,D13646)&gt;0,"Yes","No")</f>
        <v>No</v>
      </c>
      <c r="H13646" s="14" t="s">
        <v>1761</v>
      </c>
      <c r="I13646" s="8" t="str">
        <f t="array" ref="I13646">IF(G13646="Yes",XLOOKUP(D13646,'Dam Lines'!A:A,'Dam Lines'!J:J),"")</f>
        <v/>
      </c>
    </row>
    <row r="13647" hidden="1">
      <c r="A13647" s="11">
        <v>8.0</v>
      </c>
      <c r="B13647" s="3" t="s">
        <v>4142</v>
      </c>
      <c r="C13647" s="2" t="s">
        <v>1980</v>
      </c>
      <c r="D13647" s="3" t="s">
        <v>3939</v>
      </c>
      <c r="E13647" s="2" t="s">
        <v>1740</v>
      </c>
      <c r="F13647" s="2" t="s">
        <v>1869</v>
      </c>
      <c r="G13647" s="8" t="str">
        <f>IF(COUNTIF('Dam Lines'!A:A,D13647)&gt;0,"Yes","No")</f>
        <v>Yes</v>
      </c>
      <c r="H13647" s="14" t="s">
        <v>1761</v>
      </c>
      <c r="I13647" s="8" t="str">
        <f t="array" ref="I13647">IF(G13647="Yes",XLOOKUP(D13647,'Dam Lines'!A:A,'Dam Lines'!J:J),"")</f>
        <v>NEVADA II</v>
      </c>
    </row>
    <row r="13648" hidden="1">
      <c r="A13648" s="11">
        <v>9.0</v>
      </c>
      <c r="B13648" s="3" t="s">
        <v>4604</v>
      </c>
      <c r="C13648" s="2" t="s">
        <v>1907</v>
      </c>
      <c r="D13648" s="3" t="s">
        <v>619</v>
      </c>
      <c r="E13648" s="2" t="s">
        <v>1740</v>
      </c>
      <c r="F13648" s="2" t="s">
        <v>1869</v>
      </c>
      <c r="G13648" s="8" t="str">
        <f>IF(COUNTIF('Dam Lines'!A:A,D13648)&gt;0,"Yes","No")</f>
        <v>Yes</v>
      </c>
      <c r="H13648" s="14" t="s">
        <v>1742</v>
      </c>
      <c r="I13648" s="8" t="str">
        <f t="array" ref="I13648">IF(G13648="Yes",XLOOKUP(D13648,'Dam Lines'!A:A,'Dam Lines'!J:J),"")</f>
        <v>ALBA</v>
      </c>
    </row>
    <row r="13649" hidden="1">
      <c r="A13649" s="11">
        <v>10.0</v>
      </c>
      <c r="B13649" s="3" t="s">
        <v>4605</v>
      </c>
      <c r="C13649" s="2" t="s">
        <v>2613</v>
      </c>
      <c r="D13649" s="3" t="s">
        <v>1183</v>
      </c>
      <c r="E13649" s="2" t="s">
        <v>1740</v>
      </c>
      <c r="F13649" s="2" t="s">
        <v>1869</v>
      </c>
      <c r="G13649" s="8" t="str">
        <f>IF(COUNTIF('Dam Lines'!A:A,D13649)&gt;0,"Yes","No")</f>
        <v>Yes</v>
      </c>
      <c r="H13649" s="14" t="s">
        <v>1742</v>
      </c>
      <c r="I13649" s="8" t="str">
        <f t="array" ref="I13649">IF(G13649="Yes",XLOOKUP(D13649,'Dam Lines'!A:A,'Dam Lines'!J:J),"")</f>
        <v>NASAM</v>
      </c>
    </row>
    <row r="13650" hidden="1">
      <c r="A13650" s="11">
        <v>11.0</v>
      </c>
      <c r="B13650" s="3" t="s">
        <v>4297</v>
      </c>
      <c r="C13650" s="2" t="s">
        <v>2009</v>
      </c>
      <c r="D13650" s="3" t="s">
        <v>4298</v>
      </c>
      <c r="E13650" s="2" t="s">
        <v>1740</v>
      </c>
      <c r="F13650" s="2" t="s">
        <v>1869</v>
      </c>
      <c r="G13650" s="8" t="str">
        <f>IF(COUNTIF('Dam Lines'!A:A,D13650)&gt;0,"Yes","No")</f>
        <v>No</v>
      </c>
      <c r="H13650" s="14" t="s">
        <v>1742</v>
      </c>
      <c r="I13650" s="8" t="str">
        <f t="array" ref="I13650">IF(G13650="Yes",XLOOKUP(D13650,'Dam Lines'!A:A,'Dam Lines'!J:J),"")</f>
        <v/>
      </c>
    </row>
    <row r="13651" hidden="1">
      <c r="A13651" s="11">
        <v>12.0</v>
      </c>
      <c r="B13651" s="3" t="s">
        <v>4606</v>
      </c>
      <c r="C13651" s="2" t="s">
        <v>4115</v>
      </c>
      <c r="D13651" s="3" t="s">
        <v>860</v>
      </c>
      <c r="E13651" s="2" t="s">
        <v>1740</v>
      </c>
      <c r="F13651" s="2" t="s">
        <v>1869</v>
      </c>
      <c r="G13651" s="8" t="str">
        <f>IF(COUNTIF('Dam Lines'!A:A,D13651)&gt;0,"Yes","No")</f>
        <v>Yes</v>
      </c>
      <c r="H13651" s="14" t="s">
        <v>1761</v>
      </c>
      <c r="I13651" s="8" t="str">
        <f t="array" ref="I13651">IF(G13651="Yes",XLOOKUP(D13651,'Dam Lines'!A:A,'Dam Lines'!J:J),"")</f>
        <v>TUWAISAH 14</v>
      </c>
    </row>
    <row r="13652" hidden="1">
      <c r="A13652" s="11">
        <v>13.0</v>
      </c>
      <c r="B13652" s="3" t="s">
        <v>4422</v>
      </c>
      <c r="C13652" s="2" t="s">
        <v>2191</v>
      </c>
      <c r="D13652" s="3" t="s">
        <v>3921</v>
      </c>
      <c r="E13652" s="2" t="s">
        <v>1740</v>
      </c>
      <c r="F13652" s="2" t="s">
        <v>1869</v>
      </c>
      <c r="G13652" s="8" t="str">
        <f>IF(COUNTIF('Dam Lines'!A:A,D13652)&gt;0,"Yes","No")</f>
        <v>No</v>
      </c>
      <c r="H13652" s="14" t="s">
        <v>1761</v>
      </c>
      <c r="I13652" s="8" t="str">
        <f t="array" ref="I13652">IF(G13652="Yes",XLOOKUP(D13652,'Dam Lines'!A:A,'Dam Lines'!J:J),"")</f>
        <v/>
      </c>
    </row>
    <row r="13653" hidden="1">
      <c r="A13653" s="11">
        <v>14.0</v>
      </c>
      <c r="B13653" s="3" t="s">
        <v>4430</v>
      </c>
      <c r="C13653" s="2" t="s">
        <v>4090</v>
      </c>
      <c r="D13653" s="3" t="s">
        <v>4431</v>
      </c>
      <c r="E13653" s="2" t="s">
        <v>1740</v>
      </c>
      <c r="F13653" s="2" t="s">
        <v>1869</v>
      </c>
      <c r="G13653" s="8" t="str">
        <f>IF(COUNTIF('Dam Lines'!A:A,D13653)&gt;0,"Yes","No")</f>
        <v>No</v>
      </c>
      <c r="H13653" s="14" t="s">
        <v>1742</v>
      </c>
      <c r="I13653" s="8" t="str">
        <f t="array" ref="I13653">IF(G13653="Yes",XLOOKUP(D13653,'Dam Lines'!A:A,'Dam Lines'!J:J),"")</f>
        <v/>
      </c>
    </row>
    <row r="13654" hidden="1">
      <c r="A13654" s="11">
        <v>15.0</v>
      </c>
      <c r="B13654" s="3" t="s">
        <v>4607</v>
      </c>
      <c r="C13654" s="2" t="s">
        <v>3742</v>
      </c>
      <c r="D13654" s="3" t="s">
        <v>660</v>
      </c>
      <c r="E13654" s="2" t="s">
        <v>1740</v>
      </c>
      <c r="F13654" s="2" t="s">
        <v>1869</v>
      </c>
      <c r="G13654" s="8" t="str">
        <f>IF(COUNTIF('Dam Lines'!A:A,D13654)&gt;0,"Yes","No")</f>
        <v>Yes</v>
      </c>
      <c r="H13654" s="14" t="s">
        <v>1742</v>
      </c>
      <c r="I13654" s="8" t="str">
        <f t="array" ref="I13654">IF(G13654="Yes",XLOOKUP(D13654,'Dam Lines'!A:A,'Dam Lines'!J:J),"")</f>
        <v>QUITAINE</v>
      </c>
    </row>
    <row r="13655" hidden="1">
      <c r="A13655" s="11">
        <v>1.0</v>
      </c>
      <c r="B13655" s="3" t="s">
        <v>4560</v>
      </c>
      <c r="C13655" s="2" t="s">
        <v>2479</v>
      </c>
      <c r="D13655" s="3" t="s">
        <v>141</v>
      </c>
      <c r="E13655" s="4" t="s">
        <v>1740</v>
      </c>
      <c r="F13655" s="4" t="s">
        <v>1869</v>
      </c>
      <c r="G13655" s="8" t="str">
        <f>IF(COUNTIF('Dam Lines'!A:A,D13655)&gt;0,"Yes","No")</f>
        <v>Yes</v>
      </c>
      <c r="H13655" s="14" t="s">
        <v>1742</v>
      </c>
      <c r="I13655" s="8" t="str">
        <f t="array" ref="I13655">IF(G13655="Yes",XLOOKUP(D13655,'Dam Lines'!A:A,'Dam Lines'!J:J),"")</f>
        <v>FARBAHAN</v>
      </c>
    </row>
    <row r="13656" hidden="1">
      <c r="A13656" s="11">
        <v>2.0</v>
      </c>
      <c r="B13656" s="3" t="s">
        <v>4608</v>
      </c>
      <c r="C13656" s="2" t="s">
        <v>3982</v>
      </c>
      <c r="D13656" s="3" t="s">
        <v>815</v>
      </c>
      <c r="E13656" s="2" t="s">
        <v>1740</v>
      </c>
      <c r="F13656" s="2" t="s">
        <v>1869</v>
      </c>
      <c r="G13656" s="8" t="str">
        <f>IF(COUNTIF('Dam Lines'!A:A,D13656)&gt;0,"Yes","No")</f>
        <v>Yes</v>
      </c>
      <c r="H13656" s="14" t="s">
        <v>1761</v>
      </c>
      <c r="I13656" s="8" t="str">
        <f t="array" ref="I13656">IF(G13656="Yes",XLOOKUP(D13656,'Dam Lines'!A:A,'Dam Lines'!J:J),"")</f>
        <v>SAVANNAH SKY</v>
      </c>
    </row>
    <row r="13657" hidden="1">
      <c r="A13657" s="11">
        <v>3.0</v>
      </c>
      <c r="B13657" s="3" t="s">
        <v>4609</v>
      </c>
      <c r="C13657" s="2" t="s">
        <v>2479</v>
      </c>
      <c r="D13657" s="3" t="s">
        <v>141</v>
      </c>
      <c r="E13657" s="2" t="s">
        <v>1740</v>
      </c>
      <c r="F13657" s="2" t="s">
        <v>1869</v>
      </c>
      <c r="G13657" s="8" t="str">
        <f>IF(COUNTIF('Dam Lines'!A:A,D13657)&gt;0,"Yes","No")</f>
        <v>Yes</v>
      </c>
      <c r="H13657" s="14" t="s">
        <v>1742</v>
      </c>
      <c r="I13657" s="8" t="str">
        <f t="array" ref="I13657">IF(G13657="Yes",XLOOKUP(D13657,'Dam Lines'!A:A,'Dam Lines'!J:J),"")</f>
        <v>FARBAHAN</v>
      </c>
    </row>
    <row r="13658" hidden="1">
      <c r="A13658" s="11">
        <v>4.0</v>
      </c>
      <c r="B13658" s="3" t="s">
        <v>4492</v>
      </c>
      <c r="C13658" s="2" t="s">
        <v>3777</v>
      </c>
      <c r="D13658" s="3" t="s">
        <v>38</v>
      </c>
      <c r="E13658" s="2" t="s">
        <v>1740</v>
      </c>
      <c r="F13658" s="2" t="s">
        <v>1869</v>
      </c>
      <c r="G13658" s="8" t="str">
        <f>IF(COUNTIF('Dam Lines'!A:A,D13658)&gt;0,"Yes","No")</f>
        <v>Yes</v>
      </c>
      <c r="H13658" s="14" t="s">
        <v>1761</v>
      </c>
      <c r="I13658" s="8" t="str">
        <f t="array" ref="I13658">IF(G13658="Yes",XLOOKUP(D13658,'Dam Lines'!A:A,'Dam Lines'!J:J),"")</f>
        <v>PHILIPPA</v>
      </c>
    </row>
    <row r="13659" hidden="1">
      <c r="A13659" s="11">
        <v>5.0</v>
      </c>
      <c r="B13659" s="3" t="s">
        <v>4546</v>
      </c>
      <c r="C13659" s="2" t="s">
        <v>1844</v>
      </c>
      <c r="D13659" s="3" t="s">
        <v>939</v>
      </c>
      <c r="E13659" s="2" t="s">
        <v>1740</v>
      </c>
      <c r="F13659" s="2" t="s">
        <v>1869</v>
      </c>
      <c r="G13659" s="8" t="str">
        <f>IF(COUNTIF('Dam Lines'!A:A,D13659)&gt;0,"Yes","No")</f>
        <v>Yes</v>
      </c>
      <c r="H13659" s="14" t="s">
        <v>1742</v>
      </c>
      <c r="I13659" s="8" t="str">
        <f t="array" ref="I13659">IF(G13659="Yes",XLOOKUP(D13659,'Dam Lines'!A:A,'Dam Lines'!J:J),"")</f>
        <v>DURANCE</v>
      </c>
    </row>
    <row r="13660" hidden="1">
      <c r="A13660" s="11">
        <v>6.0</v>
      </c>
      <c r="B13660" s="3" t="s">
        <v>4476</v>
      </c>
      <c r="C13660" s="2" t="s">
        <v>4477</v>
      </c>
      <c r="D13660" s="3" t="s">
        <v>10</v>
      </c>
      <c r="E13660" s="2" t="s">
        <v>1740</v>
      </c>
      <c r="F13660" s="2" t="s">
        <v>1869</v>
      </c>
      <c r="G13660" s="8" t="str">
        <f>IF(COUNTIF('Dam Lines'!A:A,D13660)&gt;0,"Yes","No")</f>
        <v>Yes</v>
      </c>
      <c r="H13660" s="14" t="s">
        <v>1742</v>
      </c>
      <c r="I13660" s="8" t="str">
        <f t="array" ref="I13660">IF(G13660="Yes",XLOOKUP(D13660,'Dam Lines'!A:A,'Dam Lines'!J:J),"")</f>
        <v>MAGNESIE</v>
      </c>
    </row>
    <row r="13661" hidden="1">
      <c r="A13661" s="11">
        <v>7.0</v>
      </c>
      <c r="B13661" s="3" t="s">
        <v>4540</v>
      </c>
      <c r="C13661" s="2" t="s">
        <v>4541</v>
      </c>
      <c r="D13661" s="3" t="s">
        <v>61</v>
      </c>
      <c r="E13661" s="2" t="s">
        <v>1740</v>
      </c>
      <c r="F13661" s="2" t="s">
        <v>1869</v>
      </c>
      <c r="G13661" s="8" t="str">
        <f>IF(COUNTIF('Dam Lines'!A:A,D13661)&gt;0,"Yes","No")</f>
        <v>Yes</v>
      </c>
      <c r="H13661" s="14" t="s">
        <v>1761</v>
      </c>
      <c r="I13661" s="8" t="str">
        <f t="array" ref="I13661">IF(G13661="Yes",XLOOKUP(D13661,'Dam Lines'!A:A,'Dam Lines'!J:J),"")</f>
        <v>MADOU</v>
      </c>
    </row>
    <row r="13662" hidden="1">
      <c r="A13662" s="11">
        <v>8.0</v>
      </c>
      <c r="B13662" s="3" t="s">
        <v>4563</v>
      </c>
      <c r="C13662" s="2" t="s">
        <v>3323</v>
      </c>
      <c r="D13662" s="3" t="s">
        <v>4225</v>
      </c>
      <c r="E13662" s="2" t="s">
        <v>1740</v>
      </c>
      <c r="F13662" s="2" t="s">
        <v>1869</v>
      </c>
      <c r="G13662" s="8" t="str">
        <f>IF(COUNTIF('Dam Lines'!A:A,D13662)&gt;0,"Yes","No")</f>
        <v>No</v>
      </c>
      <c r="H13662" s="14" t="s">
        <v>1742</v>
      </c>
      <c r="I13662" s="8" t="str">
        <f t="array" ref="I13662">IF(G13662="Yes",XLOOKUP(D13662,'Dam Lines'!A:A,'Dam Lines'!J:J),"")</f>
        <v/>
      </c>
    </row>
    <row r="13663" hidden="1">
      <c r="A13663" s="11">
        <v>9.0</v>
      </c>
      <c r="B13663" s="3" t="s">
        <v>4610</v>
      </c>
      <c r="C13663" s="2" t="s">
        <v>3494</v>
      </c>
      <c r="D13663" s="3" t="s">
        <v>871</v>
      </c>
      <c r="E13663" s="2" t="s">
        <v>1740</v>
      </c>
      <c r="F13663" s="2" t="s">
        <v>1869</v>
      </c>
      <c r="G13663" s="8" t="str">
        <f>IF(COUNTIF('Dam Lines'!A:A,D13663)&gt;0,"Yes","No")</f>
        <v>Yes</v>
      </c>
      <c r="H13663" s="14" t="s">
        <v>1742</v>
      </c>
      <c r="I13663" s="8" t="str">
        <f t="array" ref="I13663">IF(G13663="Yes",XLOOKUP(D13663,'Dam Lines'!A:A,'Dam Lines'!J:J),"")</f>
        <v>FANZA</v>
      </c>
    </row>
    <row r="13664" hidden="1">
      <c r="A13664" s="11">
        <v>10.0</v>
      </c>
      <c r="B13664" s="3" t="s">
        <v>4611</v>
      </c>
      <c r="C13664" s="2" t="s">
        <v>4115</v>
      </c>
      <c r="D13664" s="3" t="s">
        <v>2262</v>
      </c>
      <c r="E13664" s="2" t="s">
        <v>1740</v>
      </c>
      <c r="F13664" s="2" t="s">
        <v>1869</v>
      </c>
      <c r="G13664" s="8" t="str">
        <f>IF(COUNTIF('Dam Lines'!A:A,D13664)&gt;0,"Yes","No")</f>
        <v>No</v>
      </c>
      <c r="H13664" s="14" t="s">
        <v>1761</v>
      </c>
      <c r="I13664" s="8" t="str">
        <f t="array" ref="I13664">IF(G13664="Yes",XLOOKUP(D13664,'Dam Lines'!A:A,'Dam Lines'!J:J),"")</f>
        <v/>
      </c>
    </row>
    <row r="13665" hidden="1">
      <c r="A13665" s="11">
        <v>11.0</v>
      </c>
      <c r="B13665" s="3" t="s">
        <v>4612</v>
      </c>
      <c r="C13665" s="2" t="s">
        <v>3494</v>
      </c>
      <c r="D13665" s="3" t="s">
        <v>795</v>
      </c>
      <c r="E13665" s="2" t="s">
        <v>1740</v>
      </c>
      <c r="F13665" s="2" t="s">
        <v>1869</v>
      </c>
      <c r="G13665" s="8" t="str">
        <f>IF(COUNTIF('Dam Lines'!A:A,D13665)&gt;0,"Yes","No")</f>
        <v>Yes</v>
      </c>
      <c r="H13665" s="14" t="s">
        <v>1761</v>
      </c>
      <c r="I13665" s="8" t="str">
        <f t="array" ref="I13665">IF(G13665="Yes",XLOOKUP(D13665,'Dam Lines'!A:A,'Dam Lines'!J:J),"")</f>
        <v>NEVADA II</v>
      </c>
    </row>
    <row r="13666" hidden="1">
      <c r="A13666" s="11">
        <v>12.0</v>
      </c>
      <c r="B13666" s="3" t="s">
        <v>4487</v>
      </c>
      <c r="C13666" s="2" t="s">
        <v>4488</v>
      </c>
      <c r="D13666" s="3" t="s">
        <v>4165</v>
      </c>
      <c r="E13666" s="2" t="s">
        <v>1740</v>
      </c>
      <c r="F13666" s="2" t="s">
        <v>1869</v>
      </c>
      <c r="G13666" s="8" t="str">
        <f>IF(COUNTIF('Dam Lines'!A:A,D13666)&gt;0,"Yes","No")</f>
        <v>No</v>
      </c>
      <c r="H13666" s="14" t="s">
        <v>1742</v>
      </c>
      <c r="I13666" s="8" t="str">
        <f t="array" ref="I13666">IF(G13666="Yes",XLOOKUP(D13666,'Dam Lines'!A:A,'Dam Lines'!J:J),"")</f>
        <v/>
      </c>
    </row>
    <row r="13667" hidden="1">
      <c r="A13667" s="11">
        <v>13.0</v>
      </c>
      <c r="B13667" s="3" t="s">
        <v>4613</v>
      </c>
      <c r="C13667" s="2" t="s">
        <v>2956</v>
      </c>
      <c r="D13667" s="3" t="s">
        <v>4614</v>
      </c>
      <c r="E13667" s="2" t="s">
        <v>1740</v>
      </c>
      <c r="F13667" s="2" t="s">
        <v>1869</v>
      </c>
      <c r="G13667" s="8" t="str">
        <f>IF(COUNTIF('Dam Lines'!A:A,D13667)&gt;0,"Yes","No")</f>
        <v>No</v>
      </c>
      <c r="H13667" s="14" t="s">
        <v>1742</v>
      </c>
      <c r="I13667" s="8" t="str">
        <f t="array" ref="I13667">IF(G13667="Yes",XLOOKUP(D13667,'Dam Lines'!A:A,'Dam Lines'!J:J),"")</f>
        <v/>
      </c>
    </row>
    <row r="13668" hidden="1">
      <c r="A13668" s="11">
        <v>14.0</v>
      </c>
      <c r="B13668" s="3" t="s">
        <v>4615</v>
      </c>
      <c r="C13668" s="2" t="s">
        <v>2202</v>
      </c>
      <c r="D13668" s="3" t="s">
        <v>4616</v>
      </c>
      <c r="E13668" s="2" t="s">
        <v>1740</v>
      </c>
      <c r="F13668" s="2" t="s">
        <v>1869</v>
      </c>
      <c r="G13668" s="8" t="str">
        <f>IF(COUNTIF('Dam Lines'!A:A,D13668)&gt;0,"Yes","No")</f>
        <v>No</v>
      </c>
      <c r="H13668" s="14" t="s">
        <v>1742</v>
      </c>
      <c r="I13668" s="8" t="str">
        <f t="array" ref="I13668">IF(G13668="Yes",XLOOKUP(D13668,'Dam Lines'!A:A,'Dam Lines'!J:J),"")</f>
        <v/>
      </c>
    </row>
    <row r="13669" hidden="1">
      <c r="A13669" s="11">
        <v>15.0</v>
      </c>
      <c r="B13669" s="3" t="s">
        <v>4617</v>
      </c>
      <c r="C13669" s="2" t="s">
        <v>3494</v>
      </c>
      <c r="D13669" s="3" t="s">
        <v>4618</v>
      </c>
      <c r="E13669" s="2" t="s">
        <v>1740</v>
      </c>
      <c r="F13669" s="2" t="s">
        <v>1869</v>
      </c>
      <c r="G13669" s="8" t="str">
        <f>IF(COUNTIF('Dam Lines'!A:A,D13669)&gt;0,"Yes","No")</f>
        <v>No</v>
      </c>
      <c r="H13669" s="14" t="s">
        <v>1761</v>
      </c>
      <c r="I13669" s="8" t="str">
        <f t="array" ref="I13669">IF(G13669="Yes",XLOOKUP(D13669,'Dam Lines'!A:A,'Dam Lines'!J:J),"")</f>
        <v/>
      </c>
    </row>
    <row r="13670" hidden="1">
      <c r="A13670" s="11">
        <v>1.0</v>
      </c>
      <c r="B13670" s="3" t="s">
        <v>3157</v>
      </c>
      <c r="C13670" s="2" t="s">
        <v>1752</v>
      </c>
      <c r="D13670" s="3" t="s">
        <v>713</v>
      </c>
      <c r="E13670" s="4" t="s">
        <v>1779</v>
      </c>
      <c r="F13670" s="4" t="s">
        <v>1887</v>
      </c>
      <c r="G13670" s="8" t="str">
        <f>IF(COUNTIF('Dam Lines'!A:A,D13670)&gt;0,"Yes","No")</f>
        <v>Yes</v>
      </c>
      <c r="H13670" s="14" t="s">
        <v>1742</v>
      </c>
      <c r="I13670" s="8" t="str">
        <f t="array" ref="I13670">IF(G13670="Yes",XLOOKUP(D13670,'Dam Lines'!A:A,'Dam Lines'!J:J),"")</f>
        <v>FATMA</v>
      </c>
    </row>
    <row r="13671" hidden="1">
      <c r="A13671" s="11">
        <v>2.0</v>
      </c>
      <c r="B13671" s="3" t="s">
        <v>3779</v>
      </c>
      <c r="C13671" s="2" t="s">
        <v>1802</v>
      </c>
      <c r="D13671" s="3" t="s">
        <v>629</v>
      </c>
      <c r="E13671" s="2" t="s">
        <v>1779</v>
      </c>
      <c r="F13671" s="2" t="s">
        <v>1887</v>
      </c>
      <c r="G13671" s="8" t="str">
        <f>IF(COUNTIF('Dam Lines'!A:A,D13671)&gt;0,"Yes","No")</f>
        <v>Yes</v>
      </c>
      <c r="H13671" s="14" t="s">
        <v>1742</v>
      </c>
      <c r="I13671" s="8" t="str">
        <f t="array" ref="I13671">IF(G13671="Yes",XLOOKUP(D13671,'Dam Lines'!A:A,'Dam Lines'!J:J),"")</f>
        <v>NEDJINA</v>
      </c>
    </row>
    <row r="13672" hidden="1">
      <c r="A13672" s="11">
        <v>3.0</v>
      </c>
      <c r="B13672" s="3" t="s">
        <v>3844</v>
      </c>
      <c r="C13672" s="2" t="s">
        <v>3288</v>
      </c>
      <c r="D13672" s="3" t="s">
        <v>15</v>
      </c>
      <c r="E13672" s="2" t="s">
        <v>1779</v>
      </c>
      <c r="F13672" s="2" t="s">
        <v>1887</v>
      </c>
      <c r="G13672" s="8" t="str">
        <f>IF(COUNTIF('Dam Lines'!A:A,D13672)&gt;0,"Yes","No")</f>
        <v>Yes</v>
      </c>
      <c r="H13672" s="14" t="s">
        <v>1761</v>
      </c>
      <c r="I13672" s="8" t="str">
        <f t="array" ref="I13672">IF(G13672="Yes",XLOOKUP(D13672,'Dam Lines'!A:A,'Dam Lines'!J:J),"")</f>
        <v>NEVADA II</v>
      </c>
    </row>
    <row r="13673" hidden="1">
      <c r="A13673" s="11">
        <v>4.0</v>
      </c>
      <c r="B13673" s="3" t="s">
        <v>3458</v>
      </c>
      <c r="C13673" s="2" t="s">
        <v>1886</v>
      </c>
      <c r="D13673" s="3" t="s">
        <v>263</v>
      </c>
      <c r="E13673" s="2" t="s">
        <v>1779</v>
      </c>
      <c r="F13673" s="2" t="s">
        <v>1887</v>
      </c>
      <c r="G13673" s="8" t="str">
        <f>IF(COUNTIF('Dam Lines'!A:A,D13673)&gt;0,"Yes","No")</f>
        <v>Yes</v>
      </c>
      <c r="H13673" s="14" t="s">
        <v>1742</v>
      </c>
      <c r="I13673" s="8" t="str">
        <f t="array" ref="I13673">IF(G13673="Yes",XLOOKUP(D13673,'Dam Lines'!A:A,'Dam Lines'!J:J),"")</f>
        <v>COUNTESS-IRENE</v>
      </c>
    </row>
    <row r="13674" hidden="1">
      <c r="A13674" s="11">
        <v>5.0</v>
      </c>
      <c r="B13674" s="3" t="s">
        <v>3211</v>
      </c>
      <c r="C13674" s="2" t="s">
        <v>1744</v>
      </c>
      <c r="D13674" s="3" t="s">
        <v>2871</v>
      </c>
      <c r="E13674" s="2" t="s">
        <v>1779</v>
      </c>
      <c r="F13674" s="2" t="s">
        <v>1887</v>
      </c>
      <c r="G13674" s="8" t="str">
        <f>IF(COUNTIF('Dam Lines'!A:A,D13674)&gt;0,"Yes","No")</f>
        <v>Yes</v>
      </c>
      <c r="H13674" s="14" t="s">
        <v>1761</v>
      </c>
      <c r="I13674" s="8" t="str">
        <f t="array" ref="I13674">IF(G13674="Yes",XLOOKUP(D13674,'Dam Lines'!A:A,'Dam Lines'!J:J),"")</f>
        <v>ELSINORE ROSE</v>
      </c>
    </row>
    <row r="13675" hidden="1">
      <c r="A13675" s="11">
        <v>6.0</v>
      </c>
      <c r="B13675" s="3" t="s">
        <v>3570</v>
      </c>
      <c r="C13675" s="2" t="s">
        <v>3288</v>
      </c>
      <c r="D13675" s="3" t="s">
        <v>15</v>
      </c>
      <c r="E13675" s="2" t="s">
        <v>1779</v>
      </c>
      <c r="F13675" s="2" t="s">
        <v>1887</v>
      </c>
      <c r="G13675" s="8" t="str">
        <f>IF(COUNTIF('Dam Lines'!A:A,D13675)&gt;0,"Yes","No")</f>
        <v>Yes</v>
      </c>
      <c r="H13675" s="14" t="s">
        <v>1761</v>
      </c>
      <c r="I13675" s="8" t="str">
        <f t="array" ref="I13675">IF(G13675="Yes",XLOOKUP(D13675,'Dam Lines'!A:A,'Dam Lines'!J:J),"")</f>
        <v>NEVADA II</v>
      </c>
    </row>
    <row r="13676" hidden="1">
      <c r="A13676" s="11">
        <v>7.0</v>
      </c>
      <c r="B13676" s="3" t="s">
        <v>3706</v>
      </c>
      <c r="C13676" s="2" t="s">
        <v>3707</v>
      </c>
      <c r="D13676" s="3" t="s">
        <v>1276</v>
      </c>
      <c r="E13676" s="2" t="s">
        <v>1779</v>
      </c>
      <c r="F13676" s="2" t="s">
        <v>1887</v>
      </c>
      <c r="G13676" s="8" t="str">
        <f>IF(COUNTIF('Dam Lines'!A:A,D13676)&gt;0,"Yes","No")</f>
        <v>Yes</v>
      </c>
      <c r="H13676" s="14" t="s">
        <v>1742</v>
      </c>
      <c r="I13676" s="8" t="str">
        <f t="array" ref="I13676">IF(G13676="Yes",XLOOKUP(D13676,'Dam Lines'!A:A,'Dam Lines'!J:J),"")</f>
        <v>IOUSSRA</v>
      </c>
    </row>
    <row r="13677" hidden="1">
      <c r="A13677" s="11">
        <v>8.0</v>
      </c>
      <c r="B13677" s="3" t="s">
        <v>4134</v>
      </c>
      <c r="C13677" s="2" t="s">
        <v>1859</v>
      </c>
      <c r="D13677" s="3" t="s">
        <v>315</v>
      </c>
      <c r="E13677" s="2" t="s">
        <v>1779</v>
      </c>
      <c r="F13677" s="2" t="s">
        <v>1887</v>
      </c>
      <c r="G13677" s="8" t="str">
        <f>IF(COUNTIF('Dam Lines'!A:A,D13677)&gt;0,"Yes","No")</f>
        <v>Yes</v>
      </c>
      <c r="H13677" s="14" t="s">
        <v>1742</v>
      </c>
      <c r="I13677" s="8" t="str">
        <f t="array" ref="I13677">IF(G13677="Yes",XLOOKUP(D13677,'Dam Lines'!A:A,'Dam Lines'!J:J),"")</f>
        <v>BASSALA</v>
      </c>
    </row>
    <row r="13678" hidden="1">
      <c r="A13678" s="11">
        <v>9.0</v>
      </c>
      <c r="B13678" s="3" t="s">
        <v>2658</v>
      </c>
      <c r="C13678" s="2" t="s">
        <v>1749</v>
      </c>
      <c r="D13678" s="3" t="s">
        <v>2659</v>
      </c>
      <c r="E13678" s="2" t="s">
        <v>1779</v>
      </c>
      <c r="F13678" s="2" t="s">
        <v>1887</v>
      </c>
      <c r="G13678" s="8" t="str">
        <f>IF(COUNTIF('Dam Lines'!A:A,D13678)&gt;0,"Yes","No")</f>
        <v>No</v>
      </c>
      <c r="H13678" s="14" t="s">
        <v>1742</v>
      </c>
      <c r="I13678" s="8" t="str">
        <f t="array" ref="I13678">IF(G13678="Yes",XLOOKUP(D13678,'Dam Lines'!A:A,'Dam Lines'!J:J),"")</f>
        <v/>
      </c>
    </row>
    <row r="13679" hidden="1">
      <c r="A13679" s="11">
        <v>10.0</v>
      </c>
      <c r="B13679" s="3" t="s">
        <v>4353</v>
      </c>
      <c r="C13679" s="2" t="s">
        <v>3494</v>
      </c>
      <c r="D13679" s="3" t="s">
        <v>342</v>
      </c>
      <c r="E13679" s="2" t="s">
        <v>1779</v>
      </c>
      <c r="F13679" s="2" t="s">
        <v>1887</v>
      </c>
      <c r="G13679" s="8" t="str">
        <f>IF(COUNTIF('Dam Lines'!A:A,D13679)&gt;0,"Yes","No")</f>
        <v>Yes</v>
      </c>
      <c r="H13679" s="14" t="s">
        <v>1742</v>
      </c>
      <c r="I13679" s="8" t="str">
        <f t="array" ref="I13679">IF(G13679="Yes",XLOOKUP(D13679,'Dam Lines'!A:A,'Dam Lines'!J:J),"")</f>
        <v>MADOU</v>
      </c>
    </row>
    <row r="13680" hidden="1">
      <c r="A13680" s="11">
        <v>11.0</v>
      </c>
      <c r="B13680" s="3" t="s">
        <v>4456</v>
      </c>
      <c r="C13680" s="2" t="s">
        <v>1757</v>
      </c>
      <c r="D13680" s="3" t="s">
        <v>4457</v>
      </c>
      <c r="E13680" s="2" t="s">
        <v>1779</v>
      </c>
      <c r="F13680" s="2" t="s">
        <v>1887</v>
      </c>
      <c r="G13680" s="8" t="str">
        <f>IF(COUNTIF('Dam Lines'!A:A,D13680)&gt;0,"Yes","No")</f>
        <v>No</v>
      </c>
      <c r="H13680" s="14" t="s">
        <v>1742</v>
      </c>
      <c r="I13680" s="8" t="str">
        <f t="array" ref="I13680">IF(G13680="Yes",XLOOKUP(D13680,'Dam Lines'!A:A,'Dam Lines'!J:J),"")</f>
        <v/>
      </c>
    </row>
    <row r="13681" hidden="1">
      <c r="A13681" s="11">
        <v>12.0</v>
      </c>
      <c r="B13681" s="3" t="s">
        <v>4007</v>
      </c>
      <c r="C13681" s="2" t="s">
        <v>4008</v>
      </c>
      <c r="D13681" s="3" t="s">
        <v>1244</v>
      </c>
      <c r="E13681" s="2" t="s">
        <v>1779</v>
      </c>
      <c r="F13681" s="2" t="s">
        <v>1887</v>
      </c>
      <c r="G13681" s="8" t="str">
        <f>IF(COUNTIF('Dam Lines'!A:A,D13681)&gt;0,"Yes","No")</f>
        <v>Yes</v>
      </c>
      <c r="H13681" s="14" t="s">
        <v>1742</v>
      </c>
      <c r="I13681" s="8" t="str">
        <f t="array" ref="I13681">IF(G13681="Yes",XLOOKUP(D13681,'Dam Lines'!A:A,'Dam Lines'!J:J),"")</f>
        <v>AL HANOUF</v>
      </c>
    </row>
    <row r="13682" hidden="1">
      <c r="A13682" s="11">
        <v>13.0</v>
      </c>
      <c r="B13682" s="3" t="s">
        <v>4014</v>
      </c>
      <c r="C13682" s="2" t="s">
        <v>3423</v>
      </c>
      <c r="D13682" s="3" t="s">
        <v>758</v>
      </c>
      <c r="E13682" s="2" t="s">
        <v>1779</v>
      </c>
      <c r="F13682" s="2" t="s">
        <v>1887</v>
      </c>
      <c r="G13682" s="8" t="str">
        <f>IF(COUNTIF('Dam Lines'!A:A,D13682)&gt;0,"Yes","No")</f>
        <v>Yes</v>
      </c>
      <c r="H13682" s="14" t="s">
        <v>1761</v>
      </c>
      <c r="I13682" s="8" t="str">
        <f t="array" ref="I13682">IF(G13682="Yes",XLOOKUP(D13682,'Dam Lines'!A:A,'Dam Lines'!J:J),"")</f>
        <v>NEVADA II</v>
      </c>
    </row>
    <row r="13683" hidden="1">
      <c r="A13683" s="11">
        <v>14.0</v>
      </c>
      <c r="B13683" s="3" t="s">
        <v>3807</v>
      </c>
      <c r="C13683" s="2" t="s">
        <v>3697</v>
      </c>
      <c r="D13683" s="3" t="s">
        <v>3808</v>
      </c>
      <c r="E13683" s="2" t="s">
        <v>1779</v>
      </c>
      <c r="F13683" s="2" t="s">
        <v>1887</v>
      </c>
      <c r="G13683" s="8" t="str">
        <f>IF(COUNTIF('Dam Lines'!A:A,D13683)&gt;0,"Yes","No")</f>
        <v>No</v>
      </c>
      <c r="H13683" s="14" t="s">
        <v>1742</v>
      </c>
      <c r="I13683" s="8" t="str">
        <f t="array" ref="I13683">IF(G13683="Yes",XLOOKUP(D13683,'Dam Lines'!A:A,'Dam Lines'!J:J),"")</f>
        <v/>
      </c>
    </row>
    <row r="13684" hidden="1">
      <c r="A13684" s="11">
        <v>1.0</v>
      </c>
      <c r="B13684" s="3" t="s">
        <v>3363</v>
      </c>
      <c r="C13684" s="2" t="s">
        <v>1962</v>
      </c>
      <c r="D13684" s="3" t="s">
        <v>450</v>
      </c>
      <c r="E13684" s="4" t="s">
        <v>1740</v>
      </c>
      <c r="F13684" s="4" t="s">
        <v>1818</v>
      </c>
      <c r="G13684" s="8" t="str">
        <f>IF(COUNTIF('Dam Lines'!A:A,D13684)&gt;0,"Yes","No")</f>
        <v>Yes</v>
      </c>
      <c r="H13684" s="14" t="s">
        <v>1742</v>
      </c>
      <c r="I13684" s="8" t="str">
        <f t="array" ref="I13684">IF(G13684="Yes",XLOOKUP(D13684,'Dam Lines'!A:A,'Dam Lines'!J:J),"")</f>
        <v>NEVADA II</v>
      </c>
    </row>
    <row r="13685" hidden="1">
      <c r="A13685" s="11">
        <v>2.0</v>
      </c>
      <c r="B13685" s="3" t="s">
        <v>3701</v>
      </c>
      <c r="C13685" s="2" t="s">
        <v>2347</v>
      </c>
      <c r="D13685" s="3" t="s">
        <v>1093</v>
      </c>
      <c r="E13685" s="2" t="s">
        <v>1740</v>
      </c>
      <c r="F13685" s="2" t="s">
        <v>1818</v>
      </c>
      <c r="G13685" s="8" t="str">
        <f>IF(COUNTIF('Dam Lines'!A:A,D13685)&gt;0,"Yes","No")</f>
        <v>Yes</v>
      </c>
      <c r="H13685" s="14" t="s">
        <v>1761</v>
      </c>
      <c r="I13685" s="8" t="str">
        <f t="array" ref="I13685">IF(G13685="Yes",XLOOKUP(D13685,'Dam Lines'!A:A,'Dam Lines'!J:J),"")</f>
        <v>FATMA</v>
      </c>
    </row>
    <row r="13686" hidden="1">
      <c r="A13686" s="11">
        <v>3.0</v>
      </c>
      <c r="B13686" s="3" t="s">
        <v>4180</v>
      </c>
      <c r="C13686" s="2" t="s">
        <v>3370</v>
      </c>
      <c r="D13686" s="3" t="s">
        <v>185</v>
      </c>
      <c r="E13686" s="2" t="s">
        <v>1740</v>
      </c>
      <c r="F13686" s="2" t="s">
        <v>1818</v>
      </c>
      <c r="G13686" s="8" t="str">
        <f>IF(COUNTIF('Dam Lines'!A:A,D13686)&gt;0,"Yes","No")</f>
        <v>Yes</v>
      </c>
      <c r="H13686" s="14" t="s">
        <v>1742</v>
      </c>
      <c r="I13686" s="8" t="str">
        <f t="array" ref="I13686">IF(G13686="Yes",XLOOKUP(D13686,'Dam Lines'!A:A,'Dam Lines'!J:J),"")</f>
        <v>SAFIXA</v>
      </c>
    </row>
    <row r="13687" hidden="1">
      <c r="A13687" s="11">
        <v>4.0</v>
      </c>
      <c r="B13687" s="3" t="s">
        <v>3579</v>
      </c>
      <c r="C13687" s="2" t="s">
        <v>2291</v>
      </c>
      <c r="D13687" s="3" t="s">
        <v>920</v>
      </c>
      <c r="E13687" s="2" t="s">
        <v>1740</v>
      </c>
      <c r="F13687" s="2" t="s">
        <v>1818</v>
      </c>
      <c r="G13687" s="8" t="str">
        <f>IF(COUNTIF('Dam Lines'!A:A,D13687)&gt;0,"Yes","No")</f>
        <v>Yes</v>
      </c>
      <c r="H13687" s="14" t="s">
        <v>1742</v>
      </c>
      <c r="I13687" s="8" t="str">
        <f t="array" ref="I13687">IF(G13687="Yes",XLOOKUP(D13687,'Dam Lines'!A:A,'Dam Lines'!J:J),"")</f>
        <v>NEVADA II</v>
      </c>
    </row>
    <row r="13688" hidden="1">
      <c r="A13688" s="11">
        <v>5.0</v>
      </c>
      <c r="B13688" s="3" t="s">
        <v>3738</v>
      </c>
      <c r="C13688" s="2" t="s">
        <v>1752</v>
      </c>
      <c r="D13688" s="3" t="s">
        <v>398</v>
      </c>
      <c r="E13688" s="2" t="s">
        <v>1740</v>
      </c>
      <c r="F13688" s="2" t="s">
        <v>1818</v>
      </c>
      <c r="G13688" s="8" t="str">
        <f>IF(COUNTIF('Dam Lines'!A:A,D13688)&gt;0,"Yes","No")</f>
        <v>Yes</v>
      </c>
      <c r="H13688" s="14" t="s">
        <v>1761</v>
      </c>
      <c r="I13688" s="8" t="str">
        <f t="array" ref="I13688">IF(G13688="Yes",XLOOKUP(D13688,'Dam Lines'!A:A,'Dam Lines'!J:J),"")</f>
        <v>CAIDA</v>
      </c>
    </row>
    <row r="13689" hidden="1">
      <c r="A13689" s="11">
        <v>6.0</v>
      </c>
      <c r="B13689" s="3" t="s">
        <v>4329</v>
      </c>
      <c r="C13689" s="2" t="s">
        <v>1907</v>
      </c>
      <c r="D13689" s="3" t="s">
        <v>955</v>
      </c>
      <c r="E13689" s="2" t="s">
        <v>1740</v>
      </c>
      <c r="F13689" s="2" t="s">
        <v>1818</v>
      </c>
      <c r="G13689" s="8" t="str">
        <f>IF(COUNTIF('Dam Lines'!A:A,D13689)&gt;0,"Yes","No")</f>
        <v>Yes</v>
      </c>
      <c r="H13689" s="14" t="s">
        <v>1742</v>
      </c>
      <c r="I13689" s="8" t="str">
        <f t="array" ref="I13689">IF(G13689="Yes",XLOOKUP(D13689,'Dam Lines'!A:A,'Dam Lines'!J:J),"")</f>
        <v>MADOU</v>
      </c>
    </row>
    <row r="13690" hidden="1">
      <c r="A13690" s="11">
        <v>7.0</v>
      </c>
      <c r="B13690" s="3" t="s">
        <v>4356</v>
      </c>
      <c r="C13690" s="2" t="s">
        <v>3711</v>
      </c>
      <c r="D13690" s="3" t="s">
        <v>954</v>
      </c>
      <c r="E13690" s="2" t="s">
        <v>1740</v>
      </c>
      <c r="F13690" s="2" t="s">
        <v>1818</v>
      </c>
      <c r="G13690" s="8" t="str">
        <f>IF(COUNTIF('Dam Lines'!A:A,D13690)&gt;0,"Yes","No")</f>
        <v>Yes</v>
      </c>
      <c r="H13690" s="14" t="s">
        <v>1742</v>
      </c>
      <c r="I13690" s="8" t="str">
        <f t="array" ref="I13690">IF(G13690="Yes",XLOOKUP(D13690,'Dam Lines'!A:A,'Dam Lines'!J:J),"")</f>
        <v>BAKOURA</v>
      </c>
    </row>
    <row r="13691" hidden="1">
      <c r="A13691" s="11">
        <v>8.0</v>
      </c>
      <c r="B13691" s="3" t="s">
        <v>2991</v>
      </c>
      <c r="C13691" s="2" t="s">
        <v>1798</v>
      </c>
      <c r="D13691" s="3" t="s">
        <v>253</v>
      </c>
      <c r="E13691" s="2" t="s">
        <v>1740</v>
      </c>
      <c r="F13691" s="2" t="s">
        <v>1818</v>
      </c>
      <c r="G13691" s="8" t="str">
        <f>IF(COUNTIF('Dam Lines'!A:A,D13691)&gt;0,"Yes","No")</f>
        <v>Yes</v>
      </c>
      <c r="H13691" s="14" t="s">
        <v>1742</v>
      </c>
      <c r="I13691" s="8" t="str">
        <f t="array" ref="I13691">IF(G13691="Yes",XLOOKUP(D13691,'Dam Lines'!A:A,'Dam Lines'!J:J),"")</f>
        <v>CHAR-RICH ALECIA</v>
      </c>
    </row>
    <row r="13692" hidden="1">
      <c r="A13692" s="11">
        <v>9.0</v>
      </c>
      <c r="B13692" s="3" t="s">
        <v>4288</v>
      </c>
      <c r="C13692" s="2" t="s">
        <v>3739</v>
      </c>
      <c r="D13692" s="3" t="s">
        <v>744</v>
      </c>
      <c r="E13692" s="2" t="s">
        <v>1740</v>
      </c>
      <c r="F13692" s="2" t="s">
        <v>1818</v>
      </c>
      <c r="G13692" s="8" t="str">
        <f>IF(COUNTIF('Dam Lines'!A:A,D13692)&gt;0,"Yes","No")</f>
        <v>Yes</v>
      </c>
      <c r="H13692" s="14" t="s">
        <v>1742</v>
      </c>
      <c r="I13692" s="8" t="str">
        <f t="array" ref="I13692">IF(G13692="Yes",XLOOKUP(D13692,'Dam Lines'!A:A,'Dam Lines'!J:J),"")</f>
        <v>AL SHIMRIYA-50</v>
      </c>
    </row>
    <row r="13693" hidden="1">
      <c r="A13693" s="11">
        <v>10.0</v>
      </c>
      <c r="B13693" s="3" t="s">
        <v>4166</v>
      </c>
      <c r="C13693" s="2" t="s">
        <v>2347</v>
      </c>
      <c r="D13693" s="3" t="s">
        <v>91</v>
      </c>
      <c r="E13693" s="2" t="s">
        <v>1740</v>
      </c>
      <c r="F13693" s="2" t="s">
        <v>1818</v>
      </c>
      <c r="G13693" s="8" t="str">
        <f>IF(COUNTIF('Dam Lines'!A:A,D13693)&gt;0,"Yes","No")</f>
        <v>Yes</v>
      </c>
      <c r="H13693" s="14" t="s">
        <v>1761</v>
      </c>
      <c r="I13693" s="8" t="str">
        <f t="array" ref="I13693">IF(G13693="Yes",XLOOKUP(D13693,'Dam Lines'!A:A,'Dam Lines'!J:J),"")</f>
        <v>NEVADA II</v>
      </c>
    </row>
    <row r="13694" hidden="1">
      <c r="A13694" s="11">
        <v>1.0</v>
      </c>
      <c r="B13694" s="3" t="s">
        <v>3393</v>
      </c>
      <c r="C13694" s="2" t="s">
        <v>1935</v>
      </c>
      <c r="D13694" s="3" t="s">
        <v>539</v>
      </c>
      <c r="E13694" s="4" t="s">
        <v>1740</v>
      </c>
      <c r="F13694" s="4" t="s">
        <v>1818</v>
      </c>
      <c r="G13694" s="8" t="str">
        <f>IF(COUNTIF('Dam Lines'!A:A,D13694)&gt;0,"Yes","No")</f>
        <v>Yes</v>
      </c>
      <c r="H13694" s="14" t="s">
        <v>1742</v>
      </c>
      <c r="I13694" s="8" t="str">
        <f t="array" ref="I13694">IF(G13694="Yes",XLOOKUP(D13694,'Dam Lines'!A:A,'Dam Lines'!J:J),"")</f>
        <v>FADJURLENE</v>
      </c>
    </row>
    <row r="13695" hidden="1">
      <c r="A13695" s="11">
        <v>2.0</v>
      </c>
      <c r="B13695" s="3" t="s">
        <v>3735</v>
      </c>
      <c r="C13695" s="2" t="s">
        <v>1744</v>
      </c>
      <c r="D13695" s="3" t="s">
        <v>3736</v>
      </c>
      <c r="E13695" s="2" t="s">
        <v>1740</v>
      </c>
      <c r="F13695" s="2" t="s">
        <v>1818</v>
      </c>
      <c r="G13695" s="8" t="str">
        <f>IF(COUNTIF('Dam Lines'!A:A,D13695)&gt;0,"Yes","No")</f>
        <v>No</v>
      </c>
      <c r="H13695" s="14" t="s">
        <v>1742</v>
      </c>
      <c r="I13695" s="8" t="str">
        <f t="array" ref="I13695">IF(G13695="Yes",XLOOKUP(D13695,'Dam Lines'!A:A,'Dam Lines'!J:J),"")</f>
        <v/>
      </c>
    </row>
    <row r="13696" hidden="1">
      <c r="A13696" s="11">
        <v>3.0</v>
      </c>
      <c r="B13696" s="3" t="s">
        <v>4619</v>
      </c>
      <c r="C13696" s="2" t="s">
        <v>2202</v>
      </c>
      <c r="D13696" s="3" t="s">
        <v>757</v>
      </c>
      <c r="E13696" s="2" t="s">
        <v>1740</v>
      </c>
      <c r="F13696" s="2" t="s">
        <v>1818</v>
      </c>
      <c r="G13696" s="8" t="str">
        <f>IF(COUNTIF('Dam Lines'!A:A,D13696)&gt;0,"Yes","No")</f>
        <v>Yes</v>
      </c>
      <c r="H13696" s="14" t="s">
        <v>1742</v>
      </c>
      <c r="I13696" s="8" t="str">
        <f t="array" ref="I13696">IF(G13696="Yes",XLOOKUP(D13696,'Dam Lines'!A:A,'Dam Lines'!J:J),"")</f>
        <v>NEVADA II</v>
      </c>
    </row>
    <row r="13697" hidden="1">
      <c r="A13697" s="11">
        <v>4.0</v>
      </c>
      <c r="B13697" s="3" t="s">
        <v>4163</v>
      </c>
      <c r="C13697" s="2" t="s">
        <v>4164</v>
      </c>
      <c r="D13697" s="3" t="s">
        <v>4165</v>
      </c>
      <c r="E13697" s="2" t="s">
        <v>1740</v>
      </c>
      <c r="F13697" s="2" t="s">
        <v>1818</v>
      </c>
      <c r="G13697" s="8" t="str">
        <f>IF(COUNTIF('Dam Lines'!A:A,D13697)&gt;0,"Yes","No")</f>
        <v>No</v>
      </c>
      <c r="H13697" s="14" t="s">
        <v>1761</v>
      </c>
      <c r="I13697" s="8" t="str">
        <f t="array" ref="I13697">IF(G13697="Yes",XLOOKUP(D13697,'Dam Lines'!A:A,'Dam Lines'!J:J),"")</f>
        <v/>
      </c>
    </row>
    <row r="13698" hidden="1">
      <c r="A13698" s="11">
        <v>5.0</v>
      </c>
      <c r="B13698" s="3" t="s">
        <v>3985</v>
      </c>
      <c r="C13698" s="2" t="s">
        <v>1935</v>
      </c>
      <c r="D13698" s="3" t="s">
        <v>3986</v>
      </c>
      <c r="E13698" s="2" t="s">
        <v>1740</v>
      </c>
      <c r="F13698" s="2" t="s">
        <v>1818</v>
      </c>
      <c r="G13698" s="8" t="str">
        <f>IF(COUNTIF('Dam Lines'!A:A,D13698)&gt;0,"Yes","No")</f>
        <v>No</v>
      </c>
      <c r="H13698" s="14" t="s">
        <v>1742</v>
      </c>
      <c r="I13698" s="8" t="str">
        <f t="array" ref="I13698">IF(G13698="Yes",XLOOKUP(D13698,'Dam Lines'!A:A,'Dam Lines'!J:J),"")</f>
        <v/>
      </c>
    </row>
    <row r="13699" hidden="1">
      <c r="A13699" s="11">
        <v>6.0</v>
      </c>
      <c r="B13699" s="3" t="s">
        <v>3842</v>
      </c>
      <c r="C13699" s="2" t="s">
        <v>1754</v>
      </c>
      <c r="D13699" s="3" t="s">
        <v>3843</v>
      </c>
      <c r="E13699" s="2" t="s">
        <v>1740</v>
      </c>
      <c r="F13699" s="2" t="s">
        <v>1818</v>
      </c>
      <c r="G13699" s="8" t="str">
        <f>IF(COUNTIF('Dam Lines'!A:A,D13699)&gt;0,"Yes","No")</f>
        <v>No</v>
      </c>
      <c r="H13699" s="14" t="s">
        <v>1761</v>
      </c>
      <c r="I13699" s="8" t="str">
        <f t="array" ref="I13699">IF(G13699="Yes",XLOOKUP(D13699,'Dam Lines'!A:A,'Dam Lines'!J:J),"")</f>
        <v/>
      </c>
    </row>
    <row r="13700" hidden="1">
      <c r="A13700" s="11">
        <v>7.0</v>
      </c>
      <c r="B13700" s="3" t="s">
        <v>4620</v>
      </c>
      <c r="C13700" s="2" t="s">
        <v>4621</v>
      </c>
      <c r="D13700" s="3" t="s">
        <v>4622</v>
      </c>
      <c r="E13700" s="2" t="s">
        <v>1740</v>
      </c>
      <c r="F13700" s="2" t="s">
        <v>1818</v>
      </c>
      <c r="G13700" s="8" t="str">
        <f>IF(COUNTIF('Dam Lines'!A:A,D13700)&gt;0,"Yes","No")</f>
        <v>No</v>
      </c>
      <c r="H13700" s="14" t="s">
        <v>1742</v>
      </c>
      <c r="I13700" s="8" t="str">
        <f t="array" ref="I13700">IF(G13700="Yes",XLOOKUP(D13700,'Dam Lines'!A:A,'Dam Lines'!J:J),"")</f>
        <v/>
      </c>
    </row>
    <row r="13701" hidden="1">
      <c r="A13701" s="11">
        <v>8.0</v>
      </c>
      <c r="B13701" s="3" t="s">
        <v>4357</v>
      </c>
      <c r="C13701" s="2" t="s">
        <v>1844</v>
      </c>
      <c r="D13701" s="3" t="s">
        <v>351</v>
      </c>
      <c r="E13701" s="2" t="s">
        <v>1740</v>
      </c>
      <c r="F13701" s="2" t="s">
        <v>1818</v>
      </c>
      <c r="G13701" s="8" t="str">
        <f>IF(COUNTIF('Dam Lines'!A:A,D13701)&gt;0,"Yes","No")</f>
        <v>Yes</v>
      </c>
      <c r="H13701" s="14" t="s">
        <v>1761</v>
      </c>
      <c r="I13701" s="8" t="str">
        <f t="array" ref="I13701">IF(G13701="Yes",XLOOKUP(D13701,'Dam Lines'!A:A,'Dam Lines'!J:J),"")</f>
        <v>ARABELLE</v>
      </c>
    </row>
    <row r="13702" hidden="1">
      <c r="A13702" s="11">
        <v>9.0</v>
      </c>
      <c r="B13702" s="3" t="s">
        <v>4623</v>
      </c>
      <c r="C13702" s="2" t="s">
        <v>4035</v>
      </c>
      <c r="D13702" s="3" t="s">
        <v>1078</v>
      </c>
      <c r="E13702" s="2" t="s">
        <v>1740</v>
      </c>
      <c r="F13702" s="2" t="s">
        <v>1818</v>
      </c>
      <c r="G13702" s="8" t="str">
        <f>IF(COUNTIF('Dam Lines'!A:A,D13702)&gt;0,"Yes","No")</f>
        <v>Yes</v>
      </c>
      <c r="H13702" s="14" t="s">
        <v>1742</v>
      </c>
      <c r="I13702" s="8" t="str">
        <f t="array" ref="I13702">IF(G13702="Yes",XLOOKUP(D13702,'Dam Lines'!A:A,'Dam Lines'!J:J),"")</f>
        <v>ALTHEA</v>
      </c>
    </row>
    <row r="13703" hidden="1">
      <c r="A13703" s="11">
        <v>10.0</v>
      </c>
      <c r="B13703" s="3" t="s">
        <v>4358</v>
      </c>
      <c r="C13703" s="2" t="s">
        <v>1907</v>
      </c>
      <c r="D13703" s="3" t="s">
        <v>337</v>
      </c>
      <c r="E13703" s="2" t="s">
        <v>1740</v>
      </c>
      <c r="F13703" s="2" t="s">
        <v>1818</v>
      </c>
      <c r="G13703" s="8" t="str">
        <f>IF(COUNTIF('Dam Lines'!A:A,D13703)&gt;0,"Yes","No")</f>
        <v>Yes</v>
      </c>
      <c r="H13703" s="14" t="s">
        <v>1742</v>
      </c>
      <c r="I13703" s="8" t="str">
        <f t="array" ref="I13703">IF(G13703="Yes",XLOOKUP(D13703,'Dam Lines'!A:A,'Dam Lines'!J:J),"")</f>
        <v>KARTA</v>
      </c>
    </row>
    <row r="13704" hidden="1">
      <c r="A13704" s="11">
        <v>11.0</v>
      </c>
      <c r="B13704" s="3" t="s">
        <v>4571</v>
      </c>
      <c r="C13704" s="2" t="s">
        <v>4572</v>
      </c>
      <c r="D13704" s="3" t="s">
        <v>4573</v>
      </c>
      <c r="E13704" s="2" t="s">
        <v>1740</v>
      </c>
      <c r="F13704" s="2" t="s">
        <v>1818</v>
      </c>
      <c r="G13704" s="8" t="str">
        <f>IF(COUNTIF('Dam Lines'!A:A,D13704)&gt;0,"Yes","No")</f>
        <v>No</v>
      </c>
      <c r="H13704" s="14" t="s">
        <v>1742</v>
      </c>
      <c r="I13704" s="8" t="str">
        <f t="array" ref="I13704">IF(G13704="Yes",XLOOKUP(D13704,'Dam Lines'!A:A,'Dam Lines'!J:J),"")</f>
        <v/>
      </c>
    </row>
    <row r="13705" hidden="1">
      <c r="A13705" s="11">
        <v>1.0</v>
      </c>
      <c r="B13705" s="3" t="s">
        <v>4624</v>
      </c>
      <c r="C13705" s="2" t="s">
        <v>3697</v>
      </c>
      <c r="D13705" s="3" t="s">
        <v>771</v>
      </c>
      <c r="E13705" s="4" t="s">
        <v>1740</v>
      </c>
      <c r="F13705" s="4" t="s">
        <v>1741</v>
      </c>
      <c r="G13705" s="8" t="str">
        <f>IF(COUNTIF('Dam Lines'!A:A,D13705)&gt;0,"Yes","No")</f>
        <v>Yes</v>
      </c>
      <c r="H13705" s="14" t="s">
        <v>1742</v>
      </c>
      <c r="I13705" s="8" t="str">
        <f t="array" ref="I13705">IF(G13705="Yes",XLOOKUP(D13705,'Dam Lines'!A:A,'Dam Lines'!J:J),"")</f>
        <v>SAMIA</v>
      </c>
    </row>
    <row r="13706" hidden="1">
      <c r="A13706" s="11">
        <v>2.0</v>
      </c>
      <c r="B13706" s="3" t="s">
        <v>3930</v>
      </c>
      <c r="C13706" s="2" t="s">
        <v>1798</v>
      </c>
      <c r="D13706" s="3" t="s">
        <v>133</v>
      </c>
      <c r="E13706" s="2" t="s">
        <v>1740</v>
      </c>
      <c r="F13706" s="2" t="s">
        <v>1741</v>
      </c>
      <c r="G13706" s="8" t="str">
        <f>IF(COUNTIF('Dam Lines'!A:A,D13706)&gt;0,"Yes","No")</f>
        <v>Yes</v>
      </c>
      <c r="H13706" s="14" t="s">
        <v>1742</v>
      </c>
      <c r="I13706" s="8" t="str">
        <f t="array" ref="I13706">IF(G13706="Yes",XLOOKUP(D13706,'Dam Lines'!A:A,'Dam Lines'!J:J),"")</f>
        <v>YFS ALMOND JOY</v>
      </c>
    </row>
    <row r="13707" hidden="1">
      <c r="A13707" s="11">
        <v>3.0</v>
      </c>
      <c r="B13707" s="3" t="s">
        <v>4625</v>
      </c>
      <c r="C13707" s="2" t="s">
        <v>3423</v>
      </c>
      <c r="D13707" s="3" t="s">
        <v>460</v>
      </c>
      <c r="E13707" s="2" t="s">
        <v>1740</v>
      </c>
      <c r="F13707" s="2" t="s">
        <v>1741</v>
      </c>
      <c r="G13707" s="8" t="str">
        <f>IF(COUNTIF('Dam Lines'!A:A,D13707)&gt;0,"Yes","No")</f>
        <v>Yes</v>
      </c>
      <c r="H13707" s="14" t="s">
        <v>1742</v>
      </c>
      <c r="I13707" s="8" t="str">
        <f t="array" ref="I13707">IF(G13707="Yes",XLOOKUP(D13707,'Dam Lines'!A:A,'Dam Lines'!J:J),"")</f>
        <v>DJEDA</v>
      </c>
    </row>
    <row r="13708" hidden="1">
      <c r="A13708" s="11">
        <v>4.0</v>
      </c>
      <c r="B13708" s="3" t="s">
        <v>4517</v>
      </c>
      <c r="C13708" s="2" t="s">
        <v>2049</v>
      </c>
      <c r="D13708" s="3" t="s">
        <v>4518</v>
      </c>
      <c r="E13708" s="2" t="s">
        <v>1740</v>
      </c>
      <c r="F13708" s="2" t="s">
        <v>1741</v>
      </c>
      <c r="G13708" s="8" t="str">
        <f>IF(COUNTIF('Dam Lines'!A:A,D13708)&gt;0,"Yes","No")</f>
        <v>No</v>
      </c>
      <c r="H13708" s="14" t="s">
        <v>1742</v>
      </c>
      <c r="I13708" s="8" t="str">
        <f t="array" ref="I13708">IF(G13708="Yes",XLOOKUP(D13708,'Dam Lines'!A:A,'Dam Lines'!J:J),"")</f>
        <v/>
      </c>
    </row>
    <row r="13709" hidden="1">
      <c r="A13709" s="11">
        <v>5.0</v>
      </c>
      <c r="B13709" s="3" t="s">
        <v>4478</v>
      </c>
      <c r="C13709" s="2" t="s">
        <v>4479</v>
      </c>
      <c r="D13709" s="3" t="s">
        <v>510</v>
      </c>
      <c r="E13709" s="2" t="s">
        <v>1740</v>
      </c>
      <c r="F13709" s="2" t="s">
        <v>1741</v>
      </c>
      <c r="G13709" s="8" t="str">
        <f>IF(COUNTIF('Dam Lines'!A:A,D13709)&gt;0,"Yes","No")</f>
        <v>Yes</v>
      </c>
      <c r="H13709" s="14" t="s">
        <v>1742</v>
      </c>
      <c r="I13709" s="8" t="str">
        <f t="array" ref="I13709">IF(G13709="Yes",XLOOKUP(D13709,'Dam Lines'!A:A,'Dam Lines'!J:J),"")</f>
        <v>DAHSHUR</v>
      </c>
    </row>
    <row r="13710" hidden="1">
      <c r="A13710" s="11">
        <v>6.0</v>
      </c>
      <c r="B13710" s="3" t="s">
        <v>4388</v>
      </c>
      <c r="C13710" s="2" t="s">
        <v>3344</v>
      </c>
      <c r="D13710" s="3" t="s">
        <v>4389</v>
      </c>
      <c r="E13710" s="2" t="s">
        <v>1740</v>
      </c>
      <c r="F13710" s="2" t="s">
        <v>1741</v>
      </c>
      <c r="G13710" s="8" t="str">
        <f>IF(COUNTIF('Dam Lines'!A:A,D13710)&gt;0,"Yes","No")</f>
        <v>No</v>
      </c>
      <c r="H13710" s="14" t="s">
        <v>1742</v>
      </c>
      <c r="I13710" s="8" t="str">
        <f t="array" ref="I13710">IF(G13710="Yes",XLOOKUP(D13710,'Dam Lines'!A:A,'Dam Lines'!J:J),"")</f>
        <v/>
      </c>
    </row>
    <row r="13711" hidden="1">
      <c r="A13711" s="11">
        <v>7.0</v>
      </c>
      <c r="B13711" s="3" t="s">
        <v>4230</v>
      </c>
      <c r="C13711" s="2" t="s">
        <v>1823</v>
      </c>
      <c r="D13711" s="3" t="s">
        <v>322</v>
      </c>
      <c r="E13711" s="2" t="s">
        <v>1740</v>
      </c>
      <c r="F13711" s="2" t="s">
        <v>1741</v>
      </c>
      <c r="G13711" s="8" t="str">
        <f>IF(COUNTIF('Dam Lines'!A:A,D13711)&gt;0,"Yes","No")</f>
        <v>Yes</v>
      </c>
      <c r="H13711" s="14" t="s">
        <v>1742</v>
      </c>
      <c r="I13711" s="8" t="str">
        <f t="array" ref="I13711">IF(G13711="Yes",XLOOKUP(D13711,'Dam Lines'!A:A,'Dam Lines'!J:J),"")</f>
        <v>YFS ALMOND JOY</v>
      </c>
    </row>
    <row r="13712" hidden="1">
      <c r="A13712" s="11">
        <v>8.0</v>
      </c>
      <c r="B13712" s="3" t="s">
        <v>4564</v>
      </c>
      <c r="C13712" s="2" t="s">
        <v>1844</v>
      </c>
      <c r="D13712" s="3" t="s">
        <v>681</v>
      </c>
      <c r="E13712" s="2" t="s">
        <v>1740</v>
      </c>
      <c r="F13712" s="2" t="s">
        <v>1741</v>
      </c>
      <c r="G13712" s="8" t="str">
        <f>IF(COUNTIF('Dam Lines'!A:A,D13712)&gt;0,"Yes","No")</f>
        <v>Yes</v>
      </c>
      <c r="H13712" s="14" t="s">
        <v>1742</v>
      </c>
      <c r="I13712" s="8" t="str">
        <f t="array" ref="I13712">IF(G13712="Yes",XLOOKUP(D13712,'Dam Lines'!A:A,'Dam Lines'!J:J),"")</f>
        <v>FATMA</v>
      </c>
    </row>
    <row r="13713" hidden="1">
      <c r="A13713" s="11">
        <v>9.0</v>
      </c>
      <c r="B13713" s="3" t="s">
        <v>4581</v>
      </c>
      <c r="C13713" s="2" t="s">
        <v>3344</v>
      </c>
      <c r="D13713" s="3" t="s">
        <v>4582</v>
      </c>
      <c r="E13713" s="2" t="s">
        <v>1740</v>
      </c>
      <c r="F13713" s="2" t="s">
        <v>1741</v>
      </c>
      <c r="G13713" s="8" t="str">
        <f>IF(COUNTIF('Dam Lines'!A:A,D13713)&gt;0,"Yes","No")</f>
        <v>No</v>
      </c>
      <c r="H13713" s="14" t="s">
        <v>1742</v>
      </c>
      <c r="I13713" s="8" t="str">
        <f t="array" ref="I13713">IF(G13713="Yes",XLOOKUP(D13713,'Dam Lines'!A:A,'Dam Lines'!J:J),"")</f>
        <v/>
      </c>
    </row>
    <row r="13714" hidden="1">
      <c r="A13714" s="11">
        <v>10.0</v>
      </c>
      <c r="B13714" s="3" t="s">
        <v>4484</v>
      </c>
      <c r="C13714" s="17" t="s">
        <v>1859</v>
      </c>
      <c r="D13714" s="3" t="s">
        <v>1199</v>
      </c>
      <c r="E13714" s="2" t="s">
        <v>1740</v>
      </c>
      <c r="F13714" s="2" t="s">
        <v>1741</v>
      </c>
      <c r="G13714" s="8" t="str">
        <f>IF(COUNTIF('Dam Lines'!A:A,D13714)&gt;0,"Yes","No")</f>
        <v>Yes</v>
      </c>
      <c r="H13714" s="14" t="s">
        <v>1742</v>
      </c>
      <c r="I13714" s="8" t="str">
        <f t="array" ref="I13714">IF(G13714="Yes",XLOOKUP(D13714,'Dam Lines'!A:A,'Dam Lines'!J:J),"")</f>
        <v>SAADA</v>
      </c>
    </row>
    <row r="13715" hidden="1">
      <c r="A13715" s="11">
        <v>11.0</v>
      </c>
      <c r="B13715" s="3" t="s">
        <v>4522</v>
      </c>
      <c r="C13715" s="2" t="s">
        <v>1962</v>
      </c>
      <c r="D13715" s="3" t="s">
        <v>4523</v>
      </c>
      <c r="E13715" s="2" t="s">
        <v>1740</v>
      </c>
      <c r="F13715" s="2" t="s">
        <v>1741</v>
      </c>
      <c r="G13715" s="8" t="str">
        <f>IF(COUNTIF('Dam Lines'!A:A,D13715)&gt;0,"Yes","No")</f>
        <v>No</v>
      </c>
      <c r="H13715" s="14" t="s">
        <v>1742</v>
      </c>
      <c r="I13715" s="8" t="str">
        <f t="array" ref="I13715">IF(G13715="Yes",XLOOKUP(D13715,'Dam Lines'!A:A,'Dam Lines'!J:J),"")</f>
        <v/>
      </c>
    </row>
    <row r="13716" hidden="1">
      <c r="A13716" s="11">
        <v>12.0</v>
      </c>
      <c r="B13716" s="3" t="s">
        <v>4626</v>
      </c>
      <c r="C13716" s="2" t="s">
        <v>3739</v>
      </c>
      <c r="D13716" s="3" t="s">
        <v>722</v>
      </c>
      <c r="E13716" s="2" t="s">
        <v>1740</v>
      </c>
      <c r="F13716" s="2" t="s">
        <v>1741</v>
      </c>
      <c r="G13716" s="8" t="str">
        <f>IF(COUNTIF('Dam Lines'!A:A,D13716)&gt;0,"Yes","No")</f>
        <v>Yes</v>
      </c>
      <c r="H13716" s="14" t="s">
        <v>1742</v>
      </c>
      <c r="I13716" s="8" t="str">
        <f t="array" ref="I13716">IF(G13716="Yes",XLOOKUP(D13716,'Dam Lines'!A:A,'Dam Lines'!J:J),"")</f>
        <v>UM BAHDA</v>
      </c>
    </row>
    <row r="13717" hidden="1">
      <c r="A13717" s="11">
        <v>13.0</v>
      </c>
      <c r="B13717" s="3" t="s">
        <v>4318</v>
      </c>
      <c r="C13717" s="2" t="s">
        <v>2122</v>
      </c>
      <c r="D13717" s="3" t="s">
        <v>662</v>
      </c>
      <c r="E13717" s="2" t="s">
        <v>1740</v>
      </c>
      <c r="F13717" s="2" t="s">
        <v>1741</v>
      </c>
      <c r="G13717" s="8" t="str">
        <f>IF(COUNTIF('Dam Lines'!A:A,D13717)&gt;0,"Yes","No")</f>
        <v>Yes</v>
      </c>
      <c r="H13717" s="14" t="s">
        <v>1742</v>
      </c>
      <c r="I13717" s="8" t="str">
        <f t="array" ref="I13717">IF(G13717="Yes",XLOOKUP(D13717,'Dam Lines'!A:A,'Dam Lines'!J:J),"")</f>
        <v>FATMA</v>
      </c>
    </row>
    <row r="13718" hidden="1">
      <c r="A13718" s="11">
        <v>14.0</v>
      </c>
      <c r="B13718" s="3" t="s">
        <v>4627</v>
      </c>
      <c r="C13718" s="2" t="s">
        <v>2562</v>
      </c>
      <c r="D13718" s="3" t="s">
        <v>130</v>
      </c>
      <c r="E13718" s="2" t="s">
        <v>1740</v>
      </c>
      <c r="F13718" s="2" t="s">
        <v>1741</v>
      </c>
      <c r="G13718" s="8" t="str">
        <f>IF(COUNTIF('Dam Lines'!A:A,D13718)&gt;0,"Yes","No")</f>
        <v>Yes</v>
      </c>
      <c r="H13718" s="14" t="s">
        <v>1742</v>
      </c>
      <c r="I13718" s="8" t="str">
        <f t="array" ref="I13718">IF(G13718="Yes",XLOOKUP(D13718,'Dam Lines'!A:A,'Dam Lines'!J:J),"")</f>
        <v>QUINE</v>
      </c>
    </row>
    <row r="13719" hidden="1">
      <c r="A13719" s="11">
        <v>15.0</v>
      </c>
      <c r="B13719" s="3" t="s">
        <v>4628</v>
      </c>
      <c r="C13719" s="2" t="s">
        <v>1907</v>
      </c>
      <c r="D13719" s="3" t="s">
        <v>351</v>
      </c>
      <c r="E13719" s="2" t="s">
        <v>1740</v>
      </c>
      <c r="F13719" s="2" t="s">
        <v>1741</v>
      </c>
      <c r="G13719" s="8" t="str">
        <f>IF(COUNTIF('Dam Lines'!A:A,D13719)&gt;0,"Yes","No")</f>
        <v>Yes</v>
      </c>
      <c r="H13719" s="14" t="s">
        <v>1742</v>
      </c>
      <c r="I13719" s="8" t="str">
        <f t="array" ref="I13719">IF(G13719="Yes",XLOOKUP(D13719,'Dam Lines'!A:A,'Dam Lines'!J:J),"")</f>
        <v>ARABELLE</v>
      </c>
    </row>
    <row r="13720" hidden="1">
      <c r="A13720" s="11">
        <v>16.0</v>
      </c>
      <c r="B13720" s="3" t="s">
        <v>4525</v>
      </c>
      <c r="C13720" s="2" t="s">
        <v>2039</v>
      </c>
      <c r="D13720" s="3" t="s">
        <v>4232</v>
      </c>
      <c r="E13720" s="2" t="s">
        <v>1740</v>
      </c>
      <c r="F13720" s="2" t="s">
        <v>1741</v>
      </c>
      <c r="G13720" s="8" t="str">
        <f>IF(COUNTIF('Dam Lines'!A:A,D13720)&gt;0,"Yes","No")</f>
        <v>No</v>
      </c>
      <c r="H13720" s="14" t="s">
        <v>1742</v>
      </c>
      <c r="I13720" s="8" t="str">
        <f t="array" ref="I13720">IF(G13720="Yes",XLOOKUP(D13720,'Dam Lines'!A:A,'Dam Lines'!J:J),"")</f>
        <v/>
      </c>
    </row>
    <row r="13721" hidden="1">
      <c r="A13721" s="11">
        <v>1.0</v>
      </c>
      <c r="B13721" s="3" t="s">
        <v>4583</v>
      </c>
      <c r="C13721" s="2" t="s">
        <v>4008</v>
      </c>
      <c r="D13721" s="3" t="s">
        <v>4584</v>
      </c>
      <c r="E13721" s="4" t="s">
        <v>1740</v>
      </c>
      <c r="F13721" s="4" t="s">
        <v>1741</v>
      </c>
      <c r="G13721" s="8" t="str">
        <f>IF(COUNTIF('Dam Lines'!A:A,D13721)&gt;0,"Yes","No")</f>
        <v>No</v>
      </c>
      <c r="H13721" s="14" t="s">
        <v>1761</v>
      </c>
      <c r="I13721" s="8" t="str">
        <f t="array" ref="I13721">IF(G13721="Yes",XLOOKUP(D13721,'Dam Lines'!A:A,'Dam Lines'!J:J),"")</f>
        <v/>
      </c>
    </row>
    <row r="13722" hidden="1">
      <c r="A13722" s="11">
        <v>2.0</v>
      </c>
      <c r="B13722" s="3" t="s">
        <v>4516</v>
      </c>
      <c r="C13722" s="17" t="s">
        <v>1859</v>
      </c>
      <c r="D13722" s="3" t="s">
        <v>226</v>
      </c>
      <c r="E13722" s="2" t="s">
        <v>1740</v>
      </c>
      <c r="F13722" s="2" t="s">
        <v>1741</v>
      </c>
      <c r="G13722" s="8" t="str">
        <f>IF(COUNTIF('Dam Lines'!A:A,D13722)&gt;0,"Yes","No")</f>
        <v>Yes</v>
      </c>
      <c r="H13722" s="14" t="s">
        <v>1761</v>
      </c>
      <c r="I13722" s="8" t="str">
        <f t="array" ref="I13722">IF(G13722="Yes",XLOOKUP(D13722,'Dam Lines'!A:A,'Dam Lines'!J:J),"")</f>
        <v>MADOU</v>
      </c>
    </row>
    <row r="13723" hidden="1">
      <c r="A13723" s="11">
        <v>3.0</v>
      </c>
      <c r="B13723" s="3" t="s">
        <v>4428</v>
      </c>
      <c r="C13723" s="2" t="s">
        <v>4185</v>
      </c>
      <c r="D13723" s="3" t="s">
        <v>4429</v>
      </c>
      <c r="E13723" s="2" t="s">
        <v>1740</v>
      </c>
      <c r="F13723" s="2" t="s">
        <v>1741</v>
      </c>
      <c r="G13723" s="8" t="str">
        <f>IF(COUNTIF('Dam Lines'!A:A,D13723)&gt;0,"Yes","No")</f>
        <v>No</v>
      </c>
      <c r="H13723" s="14" t="s">
        <v>1761</v>
      </c>
      <c r="I13723" s="8" t="str">
        <f t="array" ref="I13723">IF(G13723="Yes",XLOOKUP(D13723,'Dam Lines'!A:A,'Dam Lines'!J:J),"")</f>
        <v/>
      </c>
    </row>
    <row r="13724" hidden="1">
      <c r="A13724" s="11">
        <v>4.0</v>
      </c>
      <c r="B13724" s="3" t="s">
        <v>4521</v>
      </c>
      <c r="C13724" s="2" t="s">
        <v>1962</v>
      </c>
      <c r="D13724" s="3" t="s">
        <v>118</v>
      </c>
      <c r="E13724" s="2" t="s">
        <v>1740</v>
      </c>
      <c r="F13724" s="2" t="s">
        <v>1741</v>
      </c>
      <c r="G13724" s="8" t="str">
        <f>IF(COUNTIF('Dam Lines'!A:A,D13724)&gt;0,"Yes","No")</f>
        <v>Yes</v>
      </c>
      <c r="H13724" s="14" t="s">
        <v>1761</v>
      </c>
      <c r="I13724" s="8" t="str">
        <f t="array" ref="I13724">IF(G13724="Yes",XLOOKUP(D13724,'Dam Lines'!A:A,'Dam Lines'!J:J),"")</f>
        <v>SAPINA</v>
      </c>
    </row>
    <row r="13725" hidden="1">
      <c r="A13725" s="11">
        <v>5.0</v>
      </c>
      <c r="B13725" s="3" t="s">
        <v>4629</v>
      </c>
      <c r="C13725" s="2" t="s">
        <v>3344</v>
      </c>
      <c r="D13725" s="3" t="s">
        <v>667</v>
      </c>
      <c r="E13725" s="2" t="s">
        <v>1740</v>
      </c>
      <c r="F13725" s="2" t="s">
        <v>1741</v>
      </c>
      <c r="G13725" s="8" t="str">
        <f>IF(COUNTIF('Dam Lines'!A:A,D13725)&gt;0,"Yes","No")</f>
        <v>Yes</v>
      </c>
      <c r="H13725" s="14" t="s">
        <v>1761</v>
      </c>
      <c r="I13725" s="8" t="str">
        <f t="array" ref="I13725">IF(G13725="Yes",XLOOKUP(D13725,'Dam Lines'!A:A,'Dam Lines'!J:J),"")</f>
        <v>MAJORCA DE WASHOE</v>
      </c>
    </row>
    <row r="13726" hidden="1">
      <c r="A13726" s="11">
        <v>6.0</v>
      </c>
      <c r="B13726" s="3" t="s">
        <v>3382</v>
      </c>
      <c r="C13726" s="2" t="s">
        <v>2151</v>
      </c>
      <c r="D13726" s="3" t="s">
        <v>130</v>
      </c>
      <c r="E13726" s="2" t="s">
        <v>1740</v>
      </c>
      <c r="F13726" s="2" t="s">
        <v>1741</v>
      </c>
      <c r="G13726" s="8" t="str">
        <f>IF(COUNTIF('Dam Lines'!A:A,D13726)&gt;0,"Yes","No")</f>
        <v>Yes</v>
      </c>
      <c r="H13726" s="14" t="s">
        <v>1761</v>
      </c>
      <c r="I13726" s="8" t="str">
        <f t="array" ref="I13726">IF(G13726="Yes",XLOOKUP(D13726,'Dam Lines'!A:A,'Dam Lines'!J:J),"")</f>
        <v>QUINE</v>
      </c>
    </row>
    <row r="13727" hidden="1">
      <c r="A13727" s="11">
        <v>7.0</v>
      </c>
      <c r="B13727" s="3" t="s">
        <v>4630</v>
      </c>
      <c r="C13727" s="2" t="s">
        <v>2347</v>
      </c>
      <c r="D13727" s="3" t="s">
        <v>580</v>
      </c>
      <c r="E13727" s="2" t="s">
        <v>1740</v>
      </c>
      <c r="F13727" s="2" t="s">
        <v>1741</v>
      </c>
      <c r="G13727" s="8" t="str">
        <f>IF(COUNTIF('Dam Lines'!A:A,D13727)&gt;0,"Yes","No")</f>
        <v>Yes</v>
      </c>
      <c r="H13727" s="14" t="s">
        <v>1761</v>
      </c>
      <c r="I13727" s="8" t="str">
        <f t="array" ref="I13727">IF(G13727="Yes",XLOOKUP(D13727,'Dam Lines'!A:A,'Dam Lines'!J:J),"")</f>
        <v>NEVADA II</v>
      </c>
    </row>
    <row r="13728" hidden="1">
      <c r="A13728" s="11">
        <v>8.0</v>
      </c>
      <c r="B13728" s="3" t="s">
        <v>4257</v>
      </c>
      <c r="C13728" s="2" t="s">
        <v>1752</v>
      </c>
      <c r="D13728" s="3" t="s">
        <v>4258</v>
      </c>
      <c r="E13728" s="2" t="s">
        <v>1740</v>
      </c>
      <c r="F13728" s="2" t="s">
        <v>1741</v>
      </c>
      <c r="G13728" s="8" t="str">
        <f>IF(COUNTIF('Dam Lines'!A:A,D13728)&gt;0,"Yes","No")</f>
        <v>No</v>
      </c>
      <c r="H13728" s="14" t="s">
        <v>1761</v>
      </c>
      <c r="I13728" s="8" t="str">
        <f t="array" ref="I13728">IF(G13728="Yes",XLOOKUP(D13728,'Dam Lines'!A:A,'Dam Lines'!J:J),"")</f>
        <v/>
      </c>
    </row>
    <row r="13729" hidden="1">
      <c r="A13729" s="11">
        <v>9.0</v>
      </c>
      <c r="B13729" s="3" t="s">
        <v>4262</v>
      </c>
      <c r="C13729" s="2" t="s">
        <v>4004</v>
      </c>
      <c r="D13729" s="3" t="s">
        <v>405</v>
      </c>
      <c r="E13729" s="2" t="s">
        <v>1740</v>
      </c>
      <c r="F13729" s="2" t="s">
        <v>1741</v>
      </c>
      <c r="G13729" s="8" t="str">
        <f>IF(COUNTIF('Dam Lines'!A:A,D13729)&gt;0,"Yes","No")</f>
        <v>Yes</v>
      </c>
      <c r="H13729" s="14" t="s">
        <v>1761</v>
      </c>
      <c r="I13729" s="8" t="str">
        <f t="array" ref="I13729">IF(G13729="Yes",XLOOKUP(D13729,'Dam Lines'!A:A,'Dam Lines'!J:J),"")</f>
        <v>MADOU</v>
      </c>
    </row>
    <row r="13730" hidden="1">
      <c r="A13730" s="11">
        <v>10.0</v>
      </c>
      <c r="B13730" s="3" t="s">
        <v>4631</v>
      </c>
      <c r="C13730" s="2" t="s">
        <v>4008</v>
      </c>
      <c r="D13730" s="3" t="s">
        <v>766</v>
      </c>
      <c r="E13730" s="2" t="s">
        <v>1740</v>
      </c>
      <c r="F13730" s="2" t="s">
        <v>1741</v>
      </c>
      <c r="G13730" s="8" t="str">
        <f>IF(COUNTIF('Dam Lines'!A:A,D13730)&gt;0,"Yes","No")</f>
        <v>Yes</v>
      </c>
      <c r="H13730" s="14" t="s">
        <v>1761</v>
      </c>
      <c r="I13730" s="8" t="str">
        <f t="array" ref="I13730">IF(G13730="Yes",XLOOKUP(D13730,'Dam Lines'!A:A,'Dam Lines'!J:J),"")</f>
        <v>FATMA</v>
      </c>
    </row>
    <row r="13731" hidden="1">
      <c r="A13731" s="11">
        <v>11.0</v>
      </c>
      <c r="B13731" s="3" t="s">
        <v>4197</v>
      </c>
      <c r="C13731" s="2" t="s">
        <v>3323</v>
      </c>
      <c r="D13731" s="3" t="s">
        <v>521</v>
      </c>
      <c r="E13731" s="2" t="s">
        <v>1740</v>
      </c>
      <c r="F13731" s="2" t="s">
        <v>1741</v>
      </c>
      <c r="G13731" s="8" t="str">
        <f>IF(COUNTIF('Dam Lines'!A:A,D13731)&gt;0,"Yes","No")</f>
        <v>Yes</v>
      </c>
      <c r="H13731" s="14" t="s">
        <v>1761</v>
      </c>
      <c r="I13731" s="8" t="str">
        <f t="array" ref="I13731">IF(G13731="Yes",XLOOKUP(D13731,'Dam Lines'!A:A,'Dam Lines'!J:J),"")</f>
        <v>CHLOSTA</v>
      </c>
    </row>
    <row r="13732" hidden="1">
      <c r="A13732" s="11">
        <v>12.0</v>
      </c>
      <c r="B13732" s="3" t="s">
        <v>4632</v>
      </c>
      <c r="C13732" s="2" t="s">
        <v>2191</v>
      </c>
      <c r="D13732" s="3" t="s">
        <v>189</v>
      </c>
      <c r="E13732" s="2" t="s">
        <v>1740</v>
      </c>
      <c r="F13732" s="2" t="s">
        <v>1741</v>
      </c>
      <c r="G13732" s="8" t="str">
        <f>IF(COUNTIF('Dam Lines'!A:A,D13732)&gt;0,"Yes","No")</f>
        <v>Yes</v>
      </c>
      <c r="H13732" s="14" t="s">
        <v>1761</v>
      </c>
      <c r="I13732" s="8" t="str">
        <f t="array" ref="I13732">IF(G13732="Yes",XLOOKUP(D13732,'Dam Lines'!A:A,'Dam Lines'!J:J),"")</f>
        <v>KORAL</v>
      </c>
    </row>
    <row r="13733" hidden="1">
      <c r="A13733" s="11">
        <v>1.0</v>
      </c>
      <c r="B13733" s="3" t="s">
        <v>2483</v>
      </c>
      <c r="C13733" s="2" t="s">
        <v>1962</v>
      </c>
      <c r="D13733" s="3" t="s">
        <v>118</v>
      </c>
      <c r="E13733" s="4" t="s">
        <v>1779</v>
      </c>
      <c r="F13733" s="4" t="s">
        <v>1818</v>
      </c>
      <c r="G13733" s="8" t="str">
        <f>IF(COUNTIF('Dam Lines'!A:A,D13733)&gt;0,"Yes","No")</f>
        <v>Yes</v>
      </c>
      <c r="H13733" s="14" t="s">
        <v>1742</v>
      </c>
      <c r="I13733" s="8" t="str">
        <f t="array" ref="I13733">IF(G13733="Yes",XLOOKUP(D13733,'Dam Lines'!A:A,'Dam Lines'!J:J),"")</f>
        <v>SAPINA</v>
      </c>
    </row>
    <row r="13734" hidden="1">
      <c r="A13734" s="11">
        <v>2.0</v>
      </c>
      <c r="B13734" s="3" t="s">
        <v>3807</v>
      </c>
      <c r="C13734" s="2" t="s">
        <v>3697</v>
      </c>
      <c r="D13734" s="3" t="s">
        <v>3808</v>
      </c>
      <c r="E13734" s="2" t="s">
        <v>1779</v>
      </c>
      <c r="F13734" s="2" t="s">
        <v>1818</v>
      </c>
      <c r="G13734" s="8" t="str">
        <f>IF(COUNTIF('Dam Lines'!A:A,D13734)&gt;0,"Yes","No")</f>
        <v>No</v>
      </c>
      <c r="H13734" s="14" t="s">
        <v>1742</v>
      </c>
      <c r="I13734" s="8" t="str">
        <f t="array" ref="I13734">IF(G13734="Yes",XLOOKUP(D13734,'Dam Lines'!A:A,'Dam Lines'!J:J),"")</f>
        <v/>
      </c>
    </row>
    <row r="13735" hidden="1">
      <c r="A13735" s="11">
        <v>3.0</v>
      </c>
      <c r="B13735" s="3" t="s">
        <v>2980</v>
      </c>
      <c r="C13735" s="2" t="s">
        <v>1744</v>
      </c>
      <c r="D13735" s="3" t="s">
        <v>118</v>
      </c>
      <c r="E13735" s="2" t="s">
        <v>1779</v>
      </c>
      <c r="F13735" s="2" t="s">
        <v>1818</v>
      </c>
      <c r="G13735" s="8" t="str">
        <f>IF(COUNTIF('Dam Lines'!A:A,D13735)&gt;0,"Yes","No")</f>
        <v>Yes</v>
      </c>
      <c r="H13735" s="14" t="s">
        <v>1742</v>
      </c>
      <c r="I13735" s="8" t="str">
        <f t="array" ref="I13735">IF(G13735="Yes",XLOOKUP(D13735,'Dam Lines'!A:A,'Dam Lines'!J:J),"")</f>
        <v>SAPINA</v>
      </c>
    </row>
    <row r="13736" hidden="1">
      <c r="A13736" s="11">
        <v>4.0</v>
      </c>
      <c r="B13736" s="3" t="s">
        <v>4013</v>
      </c>
      <c r="C13736" s="2" t="s">
        <v>1752</v>
      </c>
      <c r="D13736" s="3" t="s">
        <v>422</v>
      </c>
      <c r="E13736" s="2" t="s">
        <v>1779</v>
      </c>
      <c r="F13736" s="2" t="s">
        <v>1818</v>
      </c>
      <c r="G13736" s="8" t="str">
        <f>IF(COUNTIF('Dam Lines'!A:A,D13736)&gt;0,"Yes","No")</f>
        <v>Yes</v>
      </c>
      <c r="H13736" s="14" t="s">
        <v>1742</v>
      </c>
      <c r="I13736" s="8" t="str">
        <f t="array" ref="I13736">IF(G13736="Yes",XLOOKUP(D13736,'Dam Lines'!A:A,'Dam Lines'!J:J),"")</f>
        <v>TRYNCZA</v>
      </c>
    </row>
    <row r="13737" hidden="1">
      <c r="A13737" s="11">
        <v>5.0</v>
      </c>
      <c r="B13737" s="3" t="s">
        <v>3377</v>
      </c>
      <c r="C13737" s="2" t="s">
        <v>2280</v>
      </c>
      <c r="D13737" s="3" t="s">
        <v>650</v>
      </c>
      <c r="E13737" s="2" t="s">
        <v>1779</v>
      </c>
      <c r="F13737" s="2" t="s">
        <v>1818</v>
      </c>
      <c r="G13737" s="8" t="str">
        <f>IF(COUNTIF('Dam Lines'!A:A,D13737)&gt;0,"Yes","No")</f>
        <v>Yes</v>
      </c>
      <c r="H13737" s="14" t="s">
        <v>1742</v>
      </c>
      <c r="I13737" s="8" t="str">
        <f t="array" ref="I13737">IF(G13737="Yes",XLOOKUP(D13737,'Dam Lines'!A:A,'Dam Lines'!J:J),"")</f>
        <v>PALMA</v>
      </c>
    </row>
    <row r="13738" hidden="1">
      <c r="A13738" s="11">
        <v>6.0</v>
      </c>
      <c r="B13738" s="3" t="s">
        <v>3855</v>
      </c>
      <c r="C13738" s="2" t="s">
        <v>2243</v>
      </c>
      <c r="D13738" s="3" t="s">
        <v>1688</v>
      </c>
      <c r="E13738" s="2" t="s">
        <v>1779</v>
      </c>
      <c r="F13738" s="2" t="s">
        <v>1818</v>
      </c>
      <c r="G13738" s="8" t="str">
        <f>IF(COUNTIF('Dam Lines'!A:A,D13738)&gt;0,"Yes","No")</f>
        <v>Yes</v>
      </c>
      <c r="H13738" s="14" t="s">
        <v>1742</v>
      </c>
      <c r="I13738" s="8" t="str">
        <f t="array" ref="I13738">IF(G13738="Yes",XLOOKUP(D13738,'Dam Lines'!A:A,'Dam Lines'!J:J),"")</f>
        <v>DEBORAH IV</v>
      </c>
    </row>
    <row r="13739" hidden="1">
      <c r="A13739" s="11">
        <v>7.0</v>
      </c>
      <c r="B13739" s="3" t="s">
        <v>3976</v>
      </c>
      <c r="C13739" s="2" t="s">
        <v>1802</v>
      </c>
      <c r="D13739" s="3" t="s">
        <v>3977</v>
      </c>
      <c r="E13739" s="2" t="s">
        <v>1779</v>
      </c>
      <c r="F13739" s="2" t="s">
        <v>1818</v>
      </c>
      <c r="G13739" s="8" t="str">
        <f>IF(COUNTIF('Dam Lines'!A:A,D13739)&gt;0,"Yes","No")</f>
        <v>No</v>
      </c>
      <c r="H13739" s="14" t="s">
        <v>1742</v>
      </c>
      <c r="I13739" s="8" t="str">
        <f t="array" ref="I13739">IF(G13739="Yes",XLOOKUP(D13739,'Dam Lines'!A:A,'Dam Lines'!J:J),"")</f>
        <v/>
      </c>
    </row>
    <row r="13740" hidden="1">
      <c r="A13740" s="11">
        <v>8.0</v>
      </c>
      <c r="B13740" s="3" t="s">
        <v>4393</v>
      </c>
      <c r="C13740" s="2" t="s">
        <v>1908</v>
      </c>
      <c r="D13740" s="3" t="s">
        <v>319</v>
      </c>
      <c r="E13740" s="2" t="s">
        <v>1779</v>
      </c>
      <c r="F13740" s="2" t="s">
        <v>1818</v>
      </c>
      <c r="G13740" s="8" t="str">
        <f>IF(COUNTIF('Dam Lines'!A:A,D13740)&gt;0,"Yes","No")</f>
        <v>Yes</v>
      </c>
      <c r="H13740" s="14" t="s">
        <v>1742</v>
      </c>
      <c r="I13740" s="8" t="str">
        <f t="array" ref="I13740">IF(G13740="Yes",XLOOKUP(D13740,'Dam Lines'!A:A,'Dam Lines'!J:J),"")</f>
        <v>PHILIPPA</v>
      </c>
    </row>
    <row r="13741" hidden="1">
      <c r="A13741" s="11">
        <v>9.0</v>
      </c>
      <c r="B13741" s="3" t="s">
        <v>2658</v>
      </c>
      <c r="C13741" s="2" t="s">
        <v>1749</v>
      </c>
      <c r="D13741" s="3" t="s">
        <v>2659</v>
      </c>
      <c r="E13741" s="2" t="s">
        <v>1779</v>
      </c>
      <c r="F13741" s="2" t="s">
        <v>1818</v>
      </c>
      <c r="G13741" s="8" t="str">
        <f>IF(COUNTIF('Dam Lines'!A:A,D13741)&gt;0,"Yes","No")</f>
        <v>No</v>
      </c>
      <c r="H13741" s="14" t="s">
        <v>1742</v>
      </c>
      <c r="I13741" s="8" t="str">
        <f t="array" ref="I13741">IF(G13741="Yes",XLOOKUP(D13741,'Dam Lines'!A:A,'Dam Lines'!J:J),"")</f>
        <v/>
      </c>
    </row>
    <row r="13742" hidden="1">
      <c r="A13742" s="11">
        <v>10.0</v>
      </c>
      <c r="B13742" s="3" t="s">
        <v>4181</v>
      </c>
      <c r="C13742" s="2" t="s">
        <v>2821</v>
      </c>
      <c r="D13742" s="3" t="s">
        <v>4182</v>
      </c>
      <c r="E13742" s="2" t="s">
        <v>1779</v>
      </c>
      <c r="F13742" s="2" t="s">
        <v>1818</v>
      </c>
      <c r="G13742" s="8" t="str">
        <f>IF(COUNTIF('Dam Lines'!A:A,D13742)&gt;0,"Yes","No")</f>
        <v>No</v>
      </c>
      <c r="H13742" s="14" t="s">
        <v>1742</v>
      </c>
      <c r="I13742" s="8" t="str">
        <f t="array" ref="I13742">IF(G13742="Yes",XLOOKUP(D13742,'Dam Lines'!A:A,'Dam Lines'!J:J),"")</f>
        <v/>
      </c>
    </row>
    <row r="13743" hidden="1">
      <c r="A13743" s="11">
        <v>11.0</v>
      </c>
      <c r="B13743" s="3" t="s">
        <v>3846</v>
      </c>
      <c r="C13743" s="2" t="s">
        <v>1980</v>
      </c>
      <c r="D13743" s="3" t="s">
        <v>3847</v>
      </c>
      <c r="E13743" s="2" t="s">
        <v>1779</v>
      </c>
      <c r="F13743" s="2" t="s">
        <v>1818</v>
      </c>
      <c r="G13743" s="8" t="str">
        <f>IF(COUNTIF('Dam Lines'!A:A,D13743)&gt;0,"Yes","No")</f>
        <v>No</v>
      </c>
      <c r="H13743" s="14" t="s">
        <v>1761</v>
      </c>
      <c r="I13743" s="8" t="str">
        <f t="array" ref="I13743">IF(G13743="Yes",XLOOKUP(D13743,'Dam Lines'!A:A,'Dam Lines'!J:J),"")</f>
        <v/>
      </c>
    </row>
    <row r="13744" hidden="1">
      <c r="A13744" s="11">
        <v>12.0</v>
      </c>
      <c r="B13744" s="3" t="s">
        <v>3676</v>
      </c>
      <c r="C13744" s="2" t="s">
        <v>3071</v>
      </c>
      <c r="D13744" s="3" t="s">
        <v>798</v>
      </c>
      <c r="E13744" s="2" t="s">
        <v>1779</v>
      </c>
      <c r="F13744" s="2" t="s">
        <v>1818</v>
      </c>
      <c r="G13744" s="8" t="str">
        <f>IF(COUNTIF('Dam Lines'!A:A,D13744)&gt;0,"Yes","No")</f>
        <v>Yes</v>
      </c>
      <c r="H13744" s="14" t="s">
        <v>1742</v>
      </c>
      <c r="I13744" s="8" t="str">
        <f t="array" ref="I13744">IF(G13744="Yes",XLOOKUP(D13744,'Dam Lines'!A:A,'Dam Lines'!J:J),"")</f>
        <v>QOSHEEYYA</v>
      </c>
    </row>
    <row r="13745" hidden="1">
      <c r="A13745" s="11">
        <v>13.0</v>
      </c>
      <c r="B13745" s="3" t="s">
        <v>3795</v>
      </c>
      <c r="C13745" s="2" t="s">
        <v>1980</v>
      </c>
      <c r="D13745" s="3" t="s">
        <v>1537</v>
      </c>
      <c r="E13745" s="2" t="s">
        <v>1779</v>
      </c>
      <c r="F13745" s="2" t="s">
        <v>1818</v>
      </c>
      <c r="G13745" s="8" t="str">
        <f>IF(COUNTIF('Dam Lines'!A:A,D13745)&gt;0,"Yes","No")</f>
        <v>Yes</v>
      </c>
      <c r="H13745" s="14" t="s">
        <v>1742</v>
      </c>
      <c r="I13745" s="8" t="str">
        <f t="array" ref="I13745">IF(G13745="Yes",XLOOKUP(D13745,'Dam Lines'!A:A,'Dam Lines'!J:J),"")</f>
        <v>DJUBILEE CS</v>
      </c>
    </row>
    <row r="13746" hidden="1">
      <c r="A13746" s="11">
        <v>14.0</v>
      </c>
      <c r="B13746" s="3" t="s">
        <v>2961</v>
      </c>
      <c r="C13746" s="2" t="s">
        <v>1749</v>
      </c>
      <c r="D13746" s="3" t="s">
        <v>2962</v>
      </c>
      <c r="E13746" s="2" t="s">
        <v>1779</v>
      </c>
      <c r="F13746" s="2" t="s">
        <v>1818</v>
      </c>
      <c r="G13746" s="8" t="str">
        <f>IF(COUNTIF('Dam Lines'!A:A,D13746)&gt;0,"Yes","No")</f>
        <v>No</v>
      </c>
      <c r="H13746" s="14" t="s">
        <v>1742</v>
      </c>
      <c r="I13746" s="8" t="str">
        <f t="array" ref="I13746">IF(G13746="Yes",XLOOKUP(D13746,'Dam Lines'!A:A,'Dam Lines'!J:J),"")</f>
        <v/>
      </c>
    </row>
    <row r="13747" hidden="1">
      <c r="A13747" s="11">
        <v>15.0</v>
      </c>
      <c r="B13747" s="3" t="s">
        <v>3824</v>
      </c>
      <c r="C13747" s="2" t="s">
        <v>3423</v>
      </c>
      <c r="D13747" s="3" t="s">
        <v>708</v>
      </c>
      <c r="E13747" s="2" t="s">
        <v>1779</v>
      </c>
      <c r="F13747" s="2" t="s">
        <v>1818</v>
      </c>
      <c r="G13747" s="8" t="str">
        <f>IF(COUNTIF('Dam Lines'!A:A,D13747)&gt;0,"Yes","No")</f>
        <v>Yes</v>
      </c>
      <c r="H13747" s="14" t="s">
        <v>1742</v>
      </c>
      <c r="I13747" s="8" t="str">
        <f t="array" ref="I13747">IF(G13747="Yes",XLOOKUP(D13747,'Dam Lines'!A:A,'Dam Lines'!J:J),"")</f>
        <v>NASECHKA</v>
      </c>
    </row>
    <row r="13748" hidden="1">
      <c r="A13748" s="11">
        <v>1.0</v>
      </c>
      <c r="B13748" s="3" t="s">
        <v>3781</v>
      </c>
      <c r="C13748" s="2" t="s">
        <v>1962</v>
      </c>
      <c r="D13748" s="3" t="s">
        <v>1201</v>
      </c>
      <c r="E13748" s="4" t="s">
        <v>1779</v>
      </c>
      <c r="F13748" s="4" t="s">
        <v>1837</v>
      </c>
      <c r="G13748" s="8" t="str">
        <f>IF(COUNTIF('Dam Lines'!A:A,D13748)&gt;0,"Yes","No")</f>
        <v>Yes</v>
      </c>
      <c r="H13748" s="14" t="s">
        <v>1742</v>
      </c>
      <c r="I13748" s="8" t="str">
        <f t="array" ref="I13748">IF(G13748="Yes",XLOOKUP(D13748,'Dam Lines'!A:A,'Dam Lines'!J:J),"")</f>
        <v>SAADA</v>
      </c>
    </row>
    <row r="13749" hidden="1">
      <c r="A13749" s="11">
        <v>2.0</v>
      </c>
      <c r="B13749" s="3" t="s">
        <v>4341</v>
      </c>
      <c r="C13749" s="2" t="s">
        <v>2060</v>
      </c>
      <c r="D13749" s="3" t="s">
        <v>1240</v>
      </c>
      <c r="E13749" s="2" t="s">
        <v>1779</v>
      </c>
      <c r="F13749" s="2" t="s">
        <v>1837</v>
      </c>
      <c r="G13749" s="8" t="str">
        <f>IF(COUNTIF('Dam Lines'!A:A,D13749)&gt;0,"Yes","No")</f>
        <v>Yes</v>
      </c>
      <c r="H13749" s="14" t="s">
        <v>1761</v>
      </c>
      <c r="I13749" s="8" t="str">
        <f t="array" ref="I13749">IF(G13749="Yes",XLOOKUP(D13749,'Dam Lines'!A:A,'Dam Lines'!J:J),"")</f>
        <v>ADYAA</v>
      </c>
    </row>
    <row r="13750" hidden="1">
      <c r="A13750" s="11">
        <v>3.0</v>
      </c>
      <c r="B13750" s="3" t="s">
        <v>4134</v>
      </c>
      <c r="C13750" s="2" t="s">
        <v>1859</v>
      </c>
      <c r="D13750" s="3" t="s">
        <v>315</v>
      </c>
      <c r="E13750" s="2" t="s">
        <v>1779</v>
      </c>
      <c r="F13750" s="2" t="s">
        <v>1837</v>
      </c>
      <c r="G13750" s="8" t="str">
        <f>IF(COUNTIF('Dam Lines'!A:A,D13750)&gt;0,"Yes","No")</f>
        <v>Yes</v>
      </c>
      <c r="H13750" s="14" t="s">
        <v>1742</v>
      </c>
      <c r="I13750" s="8" t="str">
        <f t="array" ref="I13750">IF(G13750="Yes",XLOOKUP(D13750,'Dam Lines'!A:A,'Dam Lines'!J:J),"")</f>
        <v>BASSALA</v>
      </c>
    </row>
    <row r="13751" hidden="1">
      <c r="A13751" s="11">
        <v>4.0</v>
      </c>
      <c r="B13751" s="3" t="s">
        <v>3924</v>
      </c>
      <c r="C13751" s="2" t="s">
        <v>1798</v>
      </c>
      <c r="D13751" s="3" t="s">
        <v>52</v>
      </c>
      <c r="E13751" s="2" t="s">
        <v>1779</v>
      </c>
      <c r="F13751" s="2" t="s">
        <v>1837</v>
      </c>
      <c r="G13751" s="8" t="str">
        <f>IF(COUNTIF('Dam Lines'!A:A,D13751)&gt;0,"Yes","No")</f>
        <v>Yes</v>
      </c>
      <c r="H13751" s="14" t="s">
        <v>1742</v>
      </c>
      <c r="I13751" s="8" t="str">
        <f t="array" ref="I13751">IF(G13751="Yes",XLOOKUP(D13751,'Dam Lines'!A:A,'Dam Lines'!J:J),"")</f>
        <v>WISTULA</v>
      </c>
    </row>
    <row r="13752" hidden="1">
      <c r="A13752" s="11">
        <v>5.0</v>
      </c>
      <c r="B13752" s="3" t="s">
        <v>3222</v>
      </c>
      <c r="C13752" s="2" t="s">
        <v>1962</v>
      </c>
      <c r="D13752" s="3" t="s">
        <v>480</v>
      </c>
      <c r="E13752" s="2" t="s">
        <v>1779</v>
      </c>
      <c r="F13752" s="2" t="s">
        <v>1837</v>
      </c>
      <c r="G13752" s="8" t="str">
        <f>IF(COUNTIF('Dam Lines'!A:A,D13752)&gt;0,"Yes","No")</f>
        <v>Yes</v>
      </c>
      <c r="H13752" s="14" t="s">
        <v>1761</v>
      </c>
      <c r="I13752" s="8" t="str">
        <f t="array" ref="I13752">IF(G13752="Yes",XLOOKUP(D13752,'Dam Lines'!A:A,'Dam Lines'!J:J),"")</f>
        <v>FATMA</v>
      </c>
    </row>
    <row r="13753" hidden="1">
      <c r="A13753" s="11">
        <v>6.0</v>
      </c>
      <c r="B13753" s="3" t="s">
        <v>3149</v>
      </c>
      <c r="C13753" s="2" t="s">
        <v>1962</v>
      </c>
      <c r="D13753" s="3" t="s">
        <v>715</v>
      </c>
      <c r="E13753" s="2" t="s">
        <v>1779</v>
      </c>
      <c r="F13753" s="2" t="s">
        <v>1837</v>
      </c>
      <c r="G13753" s="8" t="str">
        <f>IF(COUNTIF('Dam Lines'!A:A,D13753)&gt;0,"Yes","No")</f>
        <v>Yes</v>
      </c>
      <c r="H13753" s="14" t="s">
        <v>1742</v>
      </c>
      <c r="I13753" s="8" t="str">
        <f t="array" ref="I13753">IF(G13753="Yes",XLOOKUP(D13753,'Dam Lines'!A:A,'Dam Lines'!J:J),"")</f>
        <v>BASSALA</v>
      </c>
    </row>
    <row r="13754" hidden="1">
      <c r="A13754" s="11">
        <v>7.0</v>
      </c>
      <c r="B13754" s="3" t="s">
        <v>3722</v>
      </c>
      <c r="C13754" s="2" t="s">
        <v>3723</v>
      </c>
      <c r="D13754" s="3" t="s">
        <v>69</v>
      </c>
      <c r="E13754" s="2" t="s">
        <v>1779</v>
      </c>
      <c r="F13754" s="2" t="s">
        <v>1837</v>
      </c>
      <c r="G13754" s="8" t="str">
        <f>IF(COUNTIF('Dam Lines'!A:A,D13754)&gt;0,"Yes","No")</f>
        <v>Yes</v>
      </c>
      <c r="H13754" s="14" t="s">
        <v>1742</v>
      </c>
      <c r="I13754" s="8" t="str">
        <f t="array" ref="I13754">IF(G13754="Yes",XLOOKUP(D13754,'Dam Lines'!A:A,'Dam Lines'!J:J),"")</f>
        <v>ASALA HALEEMA</v>
      </c>
    </row>
    <row r="13755" hidden="1">
      <c r="A13755" s="11">
        <v>8.0</v>
      </c>
      <c r="B13755" s="3" t="s">
        <v>4096</v>
      </c>
      <c r="C13755" s="2" t="s">
        <v>1886</v>
      </c>
      <c r="D13755" s="3" t="s">
        <v>226</v>
      </c>
      <c r="E13755" s="2" t="s">
        <v>1779</v>
      </c>
      <c r="F13755" s="2" t="s">
        <v>1837</v>
      </c>
      <c r="G13755" s="8" t="str">
        <f>IF(COUNTIF('Dam Lines'!A:A,D13755)&gt;0,"Yes","No")</f>
        <v>Yes</v>
      </c>
      <c r="H13755" s="14" t="s">
        <v>1742</v>
      </c>
      <c r="I13755" s="8" t="str">
        <f t="array" ref="I13755">IF(G13755="Yes",XLOOKUP(D13755,'Dam Lines'!A:A,'Dam Lines'!J:J),"")</f>
        <v>MADOU</v>
      </c>
    </row>
    <row r="13756" hidden="1">
      <c r="A13756" s="11">
        <v>9.0</v>
      </c>
      <c r="B13756" s="3" t="s">
        <v>2866</v>
      </c>
      <c r="C13756" s="2" t="s">
        <v>1956</v>
      </c>
      <c r="D13756" s="3" t="s">
        <v>2867</v>
      </c>
      <c r="E13756" s="2" t="s">
        <v>1779</v>
      </c>
      <c r="F13756" s="2" t="s">
        <v>1837</v>
      </c>
      <c r="G13756" s="8" t="str">
        <f>IF(COUNTIF('Dam Lines'!A:A,D13756)&gt;0,"Yes","No")</f>
        <v>No</v>
      </c>
      <c r="H13756" s="14" t="s">
        <v>1742</v>
      </c>
      <c r="I13756" s="8" t="str">
        <f t="array" ref="I13756">IF(G13756="Yes",XLOOKUP(D13756,'Dam Lines'!A:A,'Dam Lines'!J:J),"")</f>
        <v/>
      </c>
    </row>
    <row r="13757" hidden="1">
      <c r="A13757" s="11">
        <v>10.0</v>
      </c>
      <c r="B13757" s="3" t="s">
        <v>4146</v>
      </c>
      <c r="C13757" s="2" t="s">
        <v>2545</v>
      </c>
      <c r="D13757" s="3" t="s">
        <v>232</v>
      </c>
      <c r="E13757" s="2" t="s">
        <v>1779</v>
      </c>
      <c r="F13757" s="2" t="s">
        <v>1837</v>
      </c>
      <c r="G13757" s="8" t="str">
        <f>IF(COUNTIF('Dam Lines'!A:A,D13757)&gt;0,"Yes","No")</f>
        <v>Yes</v>
      </c>
      <c r="H13757" s="14" t="s">
        <v>1742</v>
      </c>
      <c r="I13757" s="8" t="str">
        <f t="array" ref="I13757">IF(G13757="Yes",XLOOKUP(D13757,'Dam Lines'!A:A,'Dam Lines'!J:J),"")</f>
        <v>GHARDAIA</v>
      </c>
    </row>
    <row r="13758" hidden="1">
      <c r="A13758" s="11">
        <v>11.0</v>
      </c>
      <c r="B13758" s="3" t="s">
        <v>2635</v>
      </c>
      <c r="C13758" s="2" t="s">
        <v>1798</v>
      </c>
      <c r="D13758" s="3" t="s">
        <v>109</v>
      </c>
      <c r="E13758" s="2" t="s">
        <v>1779</v>
      </c>
      <c r="F13758" s="2" t="s">
        <v>1837</v>
      </c>
      <c r="G13758" s="8" t="str">
        <f>IF(COUNTIF('Dam Lines'!A:A,D13758)&gt;0,"Yes","No")</f>
        <v>Yes</v>
      </c>
      <c r="H13758" s="14" t="s">
        <v>1742</v>
      </c>
      <c r="I13758" s="8" t="str">
        <f t="array" ref="I13758">IF(G13758="Yes",XLOOKUP(D13758,'Dam Lines'!A:A,'Dam Lines'!J:J),"")</f>
        <v>ASTRALE</v>
      </c>
    </row>
    <row r="13759" hidden="1">
      <c r="A13759" s="11">
        <v>1.0</v>
      </c>
      <c r="B13759" s="3" t="s">
        <v>3500</v>
      </c>
      <c r="C13759" s="2" t="s">
        <v>3501</v>
      </c>
      <c r="D13759" s="3" t="s">
        <v>584</v>
      </c>
      <c r="E13759" s="4" t="s">
        <v>1779</v>
      </c>
      <c r="F13759" s="4" t="s">
        <v>1854</v>
      </c>
      <c r="G13759" s="8" t="str">
        <f>IF(COUNTIF('Dam Lines'!A:A,D13759)&gt;0,"Yes","No")</f>
        <v>Yes</v>
      </c>
      <c r="H13759" s="14" t="s">
        <v>1742</v>
      </c>
      <c r="I13759" s="8" t="str">
        <f t="array" ref="I13759">IF(G13759="Yes",XLOOKUP(D13759,'Dam Lines'!A:A,'Dam Lines'!J:J),"")</f>
        <v>DJEDA</v>
      </c>
    </row>
    <row r="13760" hidden="1">
      <c r="A13760" s="11">
        <v>2.0</v>
      </c>
      <c r="B13760" s="3" t="s">
        <v>3678</v>
      </c>
      <c r="C13760" s="2" t="s">
        <v>1935</v>
      </c>
      <c r="D13760" s="3" t="s">
        <v>757</v>
      </c>
      <c r="E13760" s="2" t="s">
        <v>1779</v>
      </c>
      <c r="F13760" s="2" t="s">
        <v>1854</v>
      </c>
      <c r="G13760" s="8" t="str">
        <f>IF(COUNTIF('Dam Lines'!A:A,D13760)&gt;0,"Yes","No")</f>
        <v>Yes</v>
      </c>
      <c r="H13760" s="14" t="s">
        <v>1742</v>
      </c>
      <c r="I13760" s="8" t="str">
        <f t="array" ref="I13760">IF(G13760="Yes",XLOOKUP(D13760,'Dam Lines'!A:A,'Dam Lines'!J:J),"")</f>
        <v>NEVADA II</v>
      </c>
    </row>
    <row r="13761" hidden="1">
      <c r="A13761" s="11">
        <v>3.0</v>
      </c>
      <c r="B13761" s="3" t="s">
        <v>4183</v>
      </c>
      <c r="C13761" s="2" t="s">
        <v>3370</v>
      </c>
      <c r="D13761" s="3" t="s">
        <v>454</v>
      </c>
      <c r="E13761" s="2" t="s">
        <v>1779</v>
      </c>
      <c r="F13761" s="2" t="s">
        <v>1854</v>
      </c>
      <c r="G13761" s="8" t="str">
        <f>IF(COUNTIF('Dam Lines'!A:A,D13761)&gt;0,"Yes","No")</f>
        <v>Yes</v>
      </c>
      <c r="H13761" s="14" t="s">
        <v>1742</v>
      </c>
      <c r="I13761" s="8" t="str">
        <f t="array" ref="I13761">IF(G13761="Yes",XLOOKUP(D13761,'Dam Lines'!A:A,'Dam Lines'!J:J),"")</f>
        <v>TARGUIA</v>
      </c>
    </row>
    <row r="13762" hidden="1">
      <c r="A13762" s="11">
        <v>4.0</v>
      </c>
      <c r="B13762" s="3" t="s">
        <v>3725</v>
      </c>
      <c r="C13762" s="2" t="s">
        <v>3000</v>
      </c>
      <c r="D13762" s="3" t="s">
        <v>601</v>
      </c>
      <c r="E13762" s="2" t="s">
        <v>1779</v>
      </c>
      <c r="F13762" s="2" t="s">
        <v>1854</v>
      </c>
      <c r="G13762" s="8" t="str">
        <f>IF(COUNTIF('Dam Lines'!A:A,D13762)&gt;0,"Yes","No")</f>
        <v>Yes</v>
      </c>
      <c r="H13762" s="14" t="s">
        <v>1742</v>
      </c>
      <c r="I13762" s="8" t="str">
        <f t="array" ref="I13762">IF(G13762="Yes",XLOOKUP(D13762,'Dam Lines'!A:A,'Dam Lines'!J:J),"")</f>
        <v>KRADJIE DE NERAK</v>
      </c>
    </row>
    <row r="13763" hidden="1">
      <c r="A13763" s="11">
        <v>5.0</v>
      </c>
      <c r="B13763" s="3" t="s">
        <v>3630</v>
      </c>
      <c r="C13763" s="2" t="s">
        <v>1844</v>
      </c>
      <c r="D13763" s="3" t="s">
        <v>337</v>
      </c>
      <c r="E13763" s="2" t="s">
        <v>1779</v>
      </c>
      <c r="F13763" s="2" t="s">
        <v>1854</v>
      </c>
      <c r="G13763" s="8" t="str">
        <f>IF(COUNTIF('Dam Lines'!A:A,D13763)&gt;0,"Yes","No")</f>
        <v>Yes</v>
      </c>
      <c r="H13763" s="14" t="s">
        <v>1742</v>
      </c>
      <c r="I13763" s="8" t="str">
        <f t="array" ref="I13763">IF(G13763="Yes",XLOOKUP(D13763,'Dam Lines'!A:A,'Dam Lines'!J:J),"")</f>
        <v>KARTA</v>
      </c>
    </row>
    <row r="13764" hidden="1">
      <c r="A13764" s="11">
        <v>6.0</v>
      </c>
      <c r="B13764" s="3" t="s">
        <v>4357</v>
      </c>
      <c r="C13764" s="2" t="s">
        <v>1844</v>
      </c>
      <c r="D13764" s="3" t="s">
        <v>351</v>
      </c>
      <c r="E13764" s="2" t="s">
        <v>1779</v>
      </c>
      <c r="F13764" s="2" t="s">
        <v>1854</v>
      </c>
      <c r="G13764" s="8" t="str">
        <f>IF(COUNTIF('Dam Lines'!A:A,D13764)&gt;0,"Yes","No")</f>
        <v>Yes</v>
      </c>
      <c r="H13764" s="14" t="s">
        <v>1761</v>
      </c>
      <c r="I13764" s="8" t="str">
        <f t="array" ref="I13764">IF(G13764="Yes",XLOOKUP(D13764,'Dam Lines'!A:A,'Dam Lines'!J:J),"")</f>
        <v>ARABELLE</v>
      </c>
    </row>
    <row r="13765" hidden="1">
      <c r="A13765" s="11">
        <v>7.0</v>
      </c>
      <c r="B13765" s="3" t="s">
        <v>2431</v>
      </c>
      <c r="C13765" s="2" t="s">
        <v>1777</v>
      </c>
      <c r="D13765" s="3" t="s">
        <v>446</v>
      </c>
      <c r="E13765" s="2" t="s">
        <v>1779</v>
      </c>
      <c r="F13765" s="2" t="s">
        <v>1854</v>
      </c>
      <c r="G13765" s="8" t="str">
        <f>IF(COUNTIF('Dam Lines'!A:A,D13765)&gt;0,"Yes","No")</f>
        <v>Yes</v>
      </c>
      <c r="H13765" s="14" t="s">
        <v>1742</v>
      </c>
      <c r="I13765" s="8" t="str">
        <f t="array" ref="I13765">IF(G13765="Yes",XLOOKUP(D13765,'Dam Lines'!A:A,'Dam Lines'!J:J),"")</f>
        <v>NADIA</v>
      </c>
    </row>
    <row r="13766" hidden="1">
      <c r="A13766" s="11">
        <v>8.0</v>
      </c>
      <c r="B13766" s="3" t="s">
        <v>3822</v>
      </c>
      <c r="C13766" s="2" t="s">
        <v>3494</v>
      </c>
      <c r="D13766" s="3" t="s">
        <v>1524</v>
      </c>
      <c r="E13766" s="2" t="s">
        <v>1779</v>
      </c>
      <c r="F13766" s="2" t="s">
        <v>1854</v>
      </c>
      <c r="G13766" s="8" t="str">
        <f>IF(COUNTIF('Dam Lines'!A:A,D13766)&gt;0,"Yes","No")</f>
        <v>Yes</v>
      </c>
      <c r="H13766" s="14" t="s">
        <v>1742</v>
      </c>
      <c r="I13766" s="8" t="str">
        <f t="array" ref="I13766">IF(G13766="Yes",XLOOKUP(D13766,'Dam Lines'!A:A,'Dam Lines'!J:J),"")</f>
        <v>BASSALA</v>
      </c>
    </row>
    <row r="13767" hidden="1">
      <c r="A13767" s="11">
        <v>9.0</v>
      </c>
      <c r="B13767" s="3" t="s">
        <v>4036</v>
      </c>
      <c r="C13767" s="2" t="s">
        <v>2314</v>
      </c>
      <c r="D13767" s="3" t="s">
        <v>3215</v>
      </c>
      <c r="E13767" s="2" t="s">
        <v>1779</v>
      </c>
      <c r="F13767" s="2" t="s">
        <v>1854</v>
      </c>
      <c r="G13767" s="8" t="str">
        <f>IF(COUNTIF('Dam Lines'!A:A,D13767)&gt;0,"Yes","No")</f>
        <v>No</v>
      </c>
      <c r="H13767" s="14" t="s">
        <v>1742</v>
      </c>
      <c r="I13767" s="8" t="str">
        <f t="array" ref="I13767">IF(G13767="Yes",XLOOKUP(D13767,'Dam Lines'!A:A,'Dam Lines'!J:J),"")</f>
        <v/>
      </c>
    </row>
    <row r="13768" hidden="1">
      <c r="A13768" s="11">
        <v>10.0</v>
      </c>
      <c r="B13768" s="3" t="s">
        <v>3842</v>
      </c>
      <c r="C13768" s="2" t="s">
        <v>1754</v>
      </c>
      <c r="D13768" s="3" t="s">
        <v>3843</v>
      </c>
      <c r="E13768" s="2" t="s">
        <v>1779</v>
      </c>
      <c r="F13768" s="2" t="s">
        <v>1854</v>
      </c>
      <c r="G13768" s="8" t="str">
        <f>IF(COUNTIF('Dam Lines'!A:A,D13768)&gt;0,"Yes","No")</f>
        <v>No</v>
      </c>
      <c r="H13768" s="14" t="s">
        <v>1761</v>
      </c>
      <c r="I13768" s="8" t="str">
        <f t="array" ref="I13768">IF(G13768="Yes",XLOOKUP(D13768,'Dam Lines'!A:A,'Dam Lines'!J:J),"")</f>
        <v/>
      </c>
    </row>
    <row r="13769" hidden="1">
      <c r="A13769" s="11">
        <v>11.0</v>
      </c>
      <c r="B13769" s="3" t="s">
        <v>3899</v>
      </c>
      <c r="C13769" s="2" t="s">
        <v>1798</v>
      </c>
      <c r="D13769" s="3" t="s">
        <v>475</v>
      </c>
      <c r="E13769" s="2" t="s">
        <v>1779</v>
      </c>
      <c r="F13769" s="2" t="s">
        <v>1854</v>
      </c>
      <c r="G13769" s="8" t="str">
        <f>IF(COUNTIF('Dam Lines'!A:A,D13769)&gt;0,"Yes","No")</f>
        <v>Yes</v>
      </c>
      <c r="H13769" s="14" t="s">
        <v>1742</v>
      </c>
      <c r="I13769" s="8" t="str">
        <f t="array" ref="I13769">IF(G13769="Yes",XLOOKUP(D13769,'Dam Lines'!A:A,'Dam Lines'!J:J),"")</f>
        <v>FATMA</v>
      </c>
    </row>
    <row r="13770" hidden="1">
      <c r="A13770" s="11">
        <v>12.0</v>
      </c>
      <c r="B13770" s="3" t="s">
        <v>4144</v>
      </c>
      <c r="C13770" s="2" t="s">
        <v>4145</v>
      </c>
      <c r="D13770" s="3" t="s">
        <v>3403</v>
      </c>
      <c r="E13770" s="2" t="s">
        <v>1779</v>
      </c>
      <c r="F13770" s="2" t="s">
        <v>1854</v>
      </c>
      <c r="G13770" s="8" t="str">
        <f>IF(COUNTIF('Dam Lines'!A:A,D13770)&gt;0,"Yes","No")</f>
        <v>No</v>
      </c>
      <c r="H13770" s="14" t="s">
        <v>1761</v>
      </c>
      <c r="I13770" s="8" t="str">
        <f t="array" ref="I13770">IF(G13770="Yes",XLOOKUP(D13770,'Dam Lines'!A:A,'Dam Lines'!J:J),"")</f>
        <v/>
      </c>
    </row>
    <row r="13771" hidden="1">
      <c r="A13771" s="11">
        <v>13.0</v>
      </c>
      <c r="B13771" s="3" t="s">
        <v>3192</v>
      </c>
      <c r="C13771" s="2" t="s">
        <v>2842</v>
      </c>
      <c r="D13771" s="3" t="s">
        <v>925</v>
      </c>
      <c r="E13771" s="2" t="s">
        <v>1779</v>
      </c>
      <c r="F13771" s="2" t="s">
        <v>1854</v>
      </c>
      <c r="G13771" s="8" t="str">
        <f>IF(COUNTIF('Dam Lines'!A:A,D13771)&gt;0,"Yes","No")</f>
        <v>Yes</v>
      </c>
      <c r="H13771" s="14" t="s">
        <v>1742</v>
      </c>
      <c r="I13771" s="8" t="str">
        <f t="array" ref="I13771">IF(G13771="Yes",XLOOKUP(D13771,'Dam Lines'!A:A,'Dam Lines'!J:J),"")</f>
        <v>NEVADA II</v>
      </c>
    </row>
    <row r="13772" hidden="1">
      <c r="A13772" s="11">
        <v>14.0</v>
      </c>
      <c r="B13772" s="3" t="s">
        <v>3963</v>
      </c>
      <c r="C13772" s="2" t="s">
        <v>3964</v>
      </c>
      <c r="D13772" s="3" t="s">
        <v>109</v>
      </c>
      <c r="E13772" s="2" t="s">
        <v>1779</v>
      </c>
      <c r="F13772" s="2" t="s">
        <v>1854</v>
      </c>
      <c r="G13772" s="8" t="str">
        <f>IF(COUNTIF('Dam Lines'!A:A,D13772)&gt;0,"Yes","No")</f>
        <v>Yes</v>
      </c>
      <c r="H13772" s="14" t="s">
        <v>1761</v>
      </c>
      <c r="I13772" s="8" t="str">
        <f t="array" ref="I13772">IF(G13772="Yes",XLOOKUP(D13772,'Dam Lines'!A:A,'Dam Lines'!J:J),"")</f>
        <v>ASTRALE</v>
      </c>
    </row>
    <row r="13773" hidden="1">
      <c r="A13773" s="11">
        <v>1.0</v>
      </c>
      <c r="B13773" s="3" t="s">
        <v>4491</v>
      </c>
      <c r="C13773" s="2" t="s">
        <v>2479</v>
      </c>
      <c r="D13773" s="3" t="s">
        <v>141</v>
      </c>
      <c r="E13773" s="4" t="s">
        <v>1905</v>
      </c>
      <c r="F13773" s="4" t="s">
        <v>1869</v>
      </c>
      <c r="G13773" s="8" t="str">
        <f>IF(COUNTIF('Dam Lines'!A:A,D13773)&gt;0,"Yes","No")</f>
        <v>Yes</v>
      </c>
      <c r="H13773" s="14" t="s">
        <v>1742</v>
      </c>
      <c r="I13773" s="8" t="str">
        <f t="array" ref="I13773">IF(G13773="Yes",XLOOKUP(D13773,'Dam Lines'!A:A,'Dam Lines'!J:J),"")</f>
        <v>FARBAHAN</v>
      </c>
    </row>
    <row r="13774" hidden="1">
      <c r="A13774" s="11">
        <v>2.0</v>
      </c>
      <c r="B13774" s="3" t="s">
        <v>4542</v>
      </c>
      <c r="C13774" s="2" t="s">
        <v>2479</v>
      </c>
      <c r="D13774" s="3" t="s">
        <v>81</v>
      </c>
      <c r="E13774" s="2" t="s">
        <v>1905</v>
      </c>
      <c r="F13774" s="2" t="s">
        <v>1869</v>
      </c>
      <c r="G13774" s="8" t="str">
        <f>IF(COUNTIF('Dam Lines'!A:A,D13774)&gt;0,"Yes","No")</f>
        <v>Yes</v>
      </c>
      <c r="H13774" s="14" t="s">
        <v>1742</v>
      </c>
      <c r="I13774" s="8" t="str">
        <f t="array" ref="I13774">IF(G13774="Yes",XLOOKUP(D13774,'Dam Lines'!A:A,'Dam Lines'!J:J),"")</f>
        <v>MONAT</v>
      </c>
    </row>
    <row r="13775" hidden="1">
      <c r="A13775" s="11">
        <v>3.0</v>
      </c>
      <c r="B13775" s="3" t="s">
        <v>4633</v>
      </c>
      <c r="C13775" s="2" t="s">
        <v>4572</v>
      </c>
      <c r="D13775" s="3" t="s">
        <v>1296</v>
      </c>
      <c r="E13775" s="2" t="s">
        <v>1905</v>
      </c>
      <c r="F13775" s="2" t="s">
        <v>1869</v>
      </c>
      <c r="G13775" s="8" t="str">
        <f>IF(COUNTIF('Dam Lines'!A:A,D13775)&gt;0,"Yes","No")</f>
        <v>Yes</v>
      </c>
      <c r="H13775" s="14" t="s">
        <v>1742</v>
      </c>
      <c r="I13775" s="8" t="str">
        <f t="array" ref="I13775">IF(G13775="Yes",XLOOKUP(D13775,'Dam Lines'!A:A,'Dam Lines'!J:J),"")</f>
        <v>BRYANS TIME</v>
      </c>
    </row>
    <row r="13776" hidden="1">
      <c r="A13776" s="11">
        <v>4.0</v>
      </c>
      <c r="B13776" s="3" t="s">
        <v>4482</v>
      </c>
      <c r="C13776" s="2" t="s">
        <v>4483</v>
      </c>
      <c r="D13776" s="3" t="s">
        <v>551</v>
      </c>
      <c r="E13776" s="2" t="s">
        <v>1905</v>
      </c>
      <c r="F13776" s="2" t="s">
        <v>1869</v>
      </c>
      <c r="G13776" s="8" t="str">
        <f>IF(COUNTIF('Dam Lines'!A:A,D13776)&gt;0,"Yes","No")</f>
        <v>Yes</v>
      </c>
      <c r="H13776" s="14" t="s">
        <v>1742</v>
      </c>
      <c r="I13776" s="8" t="str">
        <f t="array" ref="I13776">IF(G13776="Yes",XLOOKUP(D13776,'Dam Lines'!A:A,'Dam Lines'!J:J),"")</f>
        <v>SCHOLOM</v>
      </c>
    </row>
    <row r="13777" hidden="1">
      <c r="A13777" s="11">
        <v>5.0</v>
      </c>
      <c r="B13777" s="3" t="s">
        <v>4539</v>
      </c>
      <c r="C13777" s="2" t="s">
        <v>1802</v>
      </c>
      <c r="D13777" s="3" t="s">
        <v>895</v>
      </c>
      <c r="E13777" s="2" t="s">
        <v>1905</v>
      </c>
      <c r="F13777" s="2" t="s">
        <v>1869</v>
      </c>
      <c r="G13777" s="8" t="str">
        <f>IF(COUNTIF('Dam Lines'!A:A,D13777)&gt;0,"Yes","No")</f>
        <v>Yes</v>
      </c>
      <c r="H13777" s="14" t="s">
        <v>1742</v>
      </c>
      <c r="I13777" s="8" t="str">
        <f t="array" ref="I13777">IF(G13777="Yes",XLOOKUP(D13777,'Dam Lines'!A:A,'Dam Lines'!J:J),"")</f>
        <v>FATMA</v>
      </c>
    </row>
    <row r="13778" hidden="1">
      <c r="A13778" s="11">
        <v>6.0</v>
      </c>
      <c r="B13778" s="3" t="s">
        <v>4560</v>
      </c>
      <c r="C13778" s="2" t="s">
        <v>2479</v>
      </c>
      <c r="D13778" s="3" t="s">
        <v>141</v>
      </c>
      <c r="E13778" s="2" t="s">
        <v>1905</v>
      </c>
      <c r="F13778" s="2" t="s">
        <v>1869</v>
      </c>
      <c r="G13778" s="8" t="str">
        <f>IF(COUNTIF('Dam Lines'!A:A,D13778)&gt;0,"Yes","No")</f>
        <v>Yes</v>
      </c>
      <c r="H13778" s="14" t="s">
        <v>1742</v>
      </c>
      <c r="I13778" s="8" t="str">
        <f t="array" ref="I13778">IF(G13778="Yes",XLOOKUP(D13778,'Dam Lines'!A:A,'Dam Lines'!J:J),"")</f>
        <v>FARBAHAN</v>
      </c>
    </row>
    <row r="13779" hidden="1">
      <c r="A13779" s="11">
        <v>7.0</v>
      </c>
      <c r="B13779" s="3" t="s">
        <v>4634</v>
      </c>
      <c r="C13779" s="2" t="s">
        <v>4635</v>
      </c>
      <c r="D13779" s="3" t="s">
        <v>1542</v>
      </c>
      <c r="E13779" s="2" t="s">
        <v>1905</v>
      </c>
      <c r="F13779" s="2" t="s">
        <v>1869</v>
      </c>
      <c r="G13779" s="8" t="str">
        <f>IF(COUNTIF('Dam Lines'!A:A,D13779)&gt;0,"Yes","No")</f>
        <v>Yes</v>
      </c>
      <c r="H13779" s="14" t="s">
        <v>1742</v>
      </c>
      <c r="I13779" s="8" t="str">
        <f t="array" ref="I13779">IF(G13779="Yes",XLOOKUP(D13779,'Dam Lines'!A:A,'Dam Lines'!J:J),"")</f>
        <v>SCINDIAN MYSTIQUE</v>
      </c>
    </row>
    <row r="13780" hidden="1">
      <c r="A13780" s="11">
        <v>8.0</v>
      </c>
      <c r="B13780" s="3" t="s">
        <v>4592</v>
      </c>
      <c r="C13780" s="2" t="s">
        <v>2479</v>
      </c>
      <c r="D13780" s="3" t="s">
        <v>1073</v>
      </c>
      <c r="E13780" s="2" t="s">
        <v>1905</v>
      </c>
      <c r="F13780" s="2" t="s">
        <v>1869</v>
      </c>
      <c r="G13780" s="8" t="str">
        <f>IF(COUNTIF('Dam Lines'!A:A,D13780)&gt;0,"Yes","No")</f>
        <v>Yes</v>
      </c>
      <c r="H13780" s="14" t="s">
        <v>1761</v>
      </c>
      <c r="I13780" s="8" t="str">
        <f t="array" ref="I13780">IF(G13780="Yes",XLOOKUP(D13780,'Dam Lines'!A:A,'Dam Lines'!J:J),"")</f>
        <v>DAHSHUR</v>
      </c>
    </row>
    <row r="13781" hidden="1">
      <c r="A13781" s="11">
        <v>9.0</v>
      </c>
      <c r="B13781" s="3" t="s">
        <v>4493</v>
      </c>
      <c r="C13781" s="2" t="s">
        <v>1823</v>
      </c>
      <c r="D13781" s="3" t="s">
        <v>567</v>
      </c>
      <c r="E13781" s="2" t="s">
        <v>1905</v>
      </c>
      <c r="F13781" s="2" t="s">
        <v>1869</v>
      </c>
      <c r="G13781" s="8" t="str">
        <f>IF(COUNTIF('Dam Lines'!A:A,D13781)&gt;0,"Yes","No")</f>
        <v>Yes</v>
      </c>
      <c r="H13781" s="14" t="s">
        <v>1742</v>
      </c>
      <c r="I13781" s="8" t="str">
        <f t="array" ref="I13781">IF(G13781="Yes",XLOOKUP(D13781,'Dam Lines'!A:A,'Dam Lines'!J:J),"")</f>
        <v>NEVADA II</v>
      </c>
    </row>
    <row r="13782" hidden="1">
      <c r="A13782" s="11">
        <v>10.0</v>
      </c>
      <c r="B13782" s="3" t="s">
        <v>4473</v>
      </c>
      <c r="C13782" s="2" t="s">
        <v>2956</v>
      </c>
      <c r="D13782" s="3" t="s">
        <v>4474</v>
      </c>
      <c r="E13782" s="2" t="s">
        <v>1905</v>
      </c>
      <c r="F13782" s="2" t="s">
        <v>1869</v>
      </c>
      <c r="G13782" s="8" t="str">
        <f>IF(COUNTIF('Dam Lines'!A:A,D13782)&gt;0,"Yes","No")</f>
        <v>No</v>
      </c>
      <c r="H13782" s="14" t="s">
        <v>1742</v>
      </c>
      <c r="I13782" s="8" t="str">
        <f t="array" ref="I13782">IF(G13782="Yes",XLOOKUP(D13782,'Dam Lines'!A:A,'Dam Lines'!J:J),"")</f>
        <v/>
      </c>
    </row>
    <row r="13783" hidden="1">
      <c r="A13783" s="11">
        <v>11.0</v>
      </c>
      <c r="B13783" s="3" t="s">
        <v>4472</v>
      </c>
      <c r="C13783" s="2" t="s">
        <v>1817</v>
      </c>
      <c r="D13783" s="3" t="s">
        <v>86</v>
      </c>
      <c r="E13783" s="2" t="s">
        <v>1905</v>
      </c>
      <c r="F13783" s="2" t="s">
        <v>1869</v>
      </c>
      <c r="G13783" s="8" t="str">
        <f>IF(COUNTIF('Dam Lines'!A:A,D13783)&gt;0,"Yes","No")</f>
        <v>Yes</v>
      </c>
      <c r="H13783" s="14" t="s">
        <v>1761</v>
      </c>
      <c r="I13783" s="8" t="str">
        <f t="array" ref="I13783">IF(G13783="Yes",XLOOKUP(D13783,'Dam Lines'!A:A,'Dam Lines'!J:J),"")</f>
        <v>PHILIPPA</v>
      </c>
    </row>
    <row r="13784" hidden="1">
      <c r="A13784" s="11">
        <v>12.0</v>
      </c>
      <c r="B13784" s="3" t="s">
        <v>4636</v>
      </c>
      <c r="C13784" s="2" t="s">
        <v>4637</v>
      </c>
      <c r="D13784" s="3" t="s">
        <v>4638</v>
      </c>
      <c r="E13784" s="2" t="s">
        <v>1905</v>
      </c>
      <c r="F13784" s="2" t="s">
        <v>1869</v>
      </c>
      <c r="G13784" s="8" t="str">
        <f>IF(COUNTIF('Dam Lines'!A:A,D13784)&gt;0,"Yes","No")</f>
        <v>No</v>
      </c>
      <c r="H13784" s="14" t="s">
        <v>1761</v>
      </c>
      <c r="I13784" s="8" t="str">
        <f t="array" ref="I13784">IF(G13784="Yes",XLOOKUP(D13784,'Dam Lines'!A:A,'Dam Lines'!J:J),"")</f>
        <v/>
      </c>
    </row>
    <row r="13785" hidden="1">
      <c r="A13785" s="11">
        <v>13.0</v>
      </c>
      <c r="B13785" s="3" t="s">
        <v>4515</v>
      </c>
      <c r="C13785" s="2" t="s">
        <v>1886</v>
      </c>
      <c r="D13785" s="3" t="s">
        <v>2432</v>
      </c>
      <c r="E13785" s="2" t="s">
        <v>1905</v>
      </c>
      <c r="F13785" s="2" t="s">
        <v>1869</v>
      </c>
      <c r="G13785" s="8" t="str">
        <f>IF(COUNTIF('Dam Lines'!A:A,D13785)&gt;0,"Yes","No")</f>
        <v>No</v>
      </c>
      <c r="H13785" s="14" t="s">
        <v>1761</v>
      </c>
      <c r="I13785" s="8" t="str">
        <f t="array" ref="I13785">IF(G13785="Yes",XLOOKUP(D13785,'Dam Lines'!A:A,'Dam Lines'!J:J),"")</f>
        <v/>
      </c>
    </row>
    <row r="13786" hidden="1">
      <c r="A13786" s="11">
        <v>1.0</v>
      </c>
      <c r="B13786" s="3" t="s">
        <v>4418</v>
      </c>
      <c r="C13786" s="2" t="s">
        <v>3288</v>
      </c>
      <c r="D13786" s="3" t="s">
        <v>15</v>
      </c>
      <c r="E13786" s="4" t="s">
        <v>1905</v>
      </c>
      <c r="F13786" s="4" t="s">
        <v>1869</v>
      </c>
      <c r="G13786" s="8" t="str">
        <f>IF(COUNTIF('Dam Lines'!A:A,D13786)&gt;0,"Yes","No")</f>
        <v>Yes</v>
      </c>
      <c r="H13786" s="14" t="s">
        <v>1761</v>
      </c>
      <c r="I13786" s="8" t="str">
        <f t="array" ref="I13786">IF(G13786="Yes",XLOOKUP(D13786,'Dam Lines'!A:A,'Dam Lines'!J:J),"")</f>
        <v>NEVADA II</v>
      </c>
    </row>
    <row r="13787" hidden="1">
      <c r="A13787" s="11">
        <v>2.0</v>
      </c>
      <c r="B13787" s="3" t="s">
        <v>3925</v>
      </c>
      <c r="C13787" s="2" t="s">
        <v>2489</v>
      </c>
      <c r="D13787" s="3" t="s">
        <v>1474</v>
      </c>
      <c r="E13787" s="2" t="s">
        <v>1905</v>
      </c>
      <c r="F13787" s="2" t="s">
        <v>1869</v>
      </c>
      <c r="G13787" s="8" t="str">
        <f>IF(COUNTIF('Dam Lines'!A:A,D13787)&gt;0,"Yes","No")</f>
        <v>Yes</v>
      </c>
      <c r="H13787" s="14" t="s">
        <v>1761</v>
      </c>
      <c r="I13787" s="8" t="str">
        <f t="array" ref="I13787">IF(G13787="Yes",XLOOKUP(D13787,'Dam Lines'!A:A,'Dam Lines'!J:J),"")</f>
        <v>MAGNESIE</v>
      </c>
    </row>
    <row r="13788" hidden="1">
      <c r="A13788" s="11">
        <v>3.0</v>
      </c>
      <c r="B13788" s="3" t="s">
        <v>1318</v>
      </c>
      <c r="C13788" s="2" t="s">
        <v>1817</v>
      </c>
      <c r="D13788" s="3" t="s">
        <v>141</v>
      </c>
      <c r="E13788" s="2" t="s">
        <v>1905</v>
      </c>
      <c r="F13788" s="2" t="s">
        <v>1869</v>
      </c>
      <c r="G13788" s="8" t="str">
        <f>IF(COUNTIF('Dam Lines'!A:A,D13788)&gt;0,"Yes","No")</f>
        <v>Yes</v>
      </c>
      <c r="H13788" s="14" t="s">
        <v>1761</v>
      </c>
      <c r="I13788" s="8" t="str">
        <f t="array" ref="I13788">IF(G13788="Yes",XLOOKUP(D13788,'Dam Lines'!A:A,'Dam Lines'!J:J),"")</f>
        <v>FARBAHAN</v>
      </c>
    </row>
    <row r="13789" hidden="1">
      <c r="A13789" s="11">
        <v>4.0</v>
      </c>
      <c r="B13789" s="3" t="s">
        <v>4158</v>
      </c>
      <c r="C13789" s="2" t="s">
        <v>1798</v>
      </c>
      <c r="D13789" s="3" t="s">
        <v>895</v>
      </c>
      <c r="E13789" s="2" t="s">
        <v>1905</v>
      </c>
      <c r="F13789" s="2" t="s">
        <v>1869</v>
      </c>
      <c r="G13789" s="8" t="str">
        <f>IF(COUNTIF('Dam Lines'!A:A,D13789)&gt;0,"Yes","No")</f>
        <v>Yes</v>
      </c>
      <c r="H13789" s="14" t="s">
        <v>1761</v>
      </c>
      <c r="I13789" s="8" t="str">
        <f t="array" ref="I13789">IF(G13789="Yes",XLOOKUP(D13789,'Dam Lines'!A:A,'Dam Lines'!J:J),"")</f>
        <v>FATMA</v>
      </c>
    </row>
    <row r="13790" hidden="1">
      <c r="A13790" s="11">
        <v>5.0</v>
      </c>
      <c r="B13790" s="3" t="s">
        <v>3670</v>
      </c>
      <c r="C13790" s="2" t="s">
        <v>1744</v>
      </c>
      <c r="D13790" s="3" t="s">
        <v>1060</v>
      </c>
      <c r="E13790" s="2" t="s">
        <v>1905</v>
      </c>
      <c r="F13790" s="2" t="s">
        <v>1869</v>
      </c>
      <c r="G13790" s="8" t="str">
        <f>IF(COUNTIF('Dam Lines'!A:A,D13790)&gt;0,"Yes","No")</f>
        <v>Yes</v>
      </c>
      <c r="H13790" s="14" t="s">
        <v>1761</v>
      </c>
      <c r="I13790" s="8" t="str">
        <f t="array" ref="I13790">IF(G13790="Yes",XLOOKUP(D13790,'Dam Lines'!A:A,'Dam Lines'!J:J),"")</f>
        <v>MAGIA</v>
      </c>
    </row>
    <row r="13791" hidden="1">
      <c r="A13791" s="11">
        <v>6.0</v>
      </c>
      <c r="B13791" s="3" t="s">
        <v>4124</v>
      </c>
      <c r="C13791" s="2" t="s">
        <v>1823</v>
      </c>
      <c r="D13791" s="3" t="s">
        <v>29</v>
      </c>
      <c r="E13791" s="2" t="s">
        <v>1905</v>
      </c>
      <c r="F13791" s="2" t="s">
        <v>1869</v>
      </c>
      <c r="G13791" s="8" t="str">
        <f>IF(COUNTIF('Dam Lines'!A:A,D13791)&gt;0,"Yes","No")</f>
        <v>Yes</v>
      </c>
      <c r="H13791" s="14" t="s">
        <v>1761</v>
      </c>
      <c r="I13791" s="8" t="str">
        <f t="array" ref="I13791">IF(G13791="Yes",XLOOKUP(D13791,'Dam Lines'!A:A,'Dam Lines'!J:J),"")</f>
        <v>RUSNEGA</v>
      </c>
    </row>
    <row r="13792" hidden="1">
      <c r="A13792" s="11">
        <v>7.0</v>
      </c>
      <c r="B13792" s="3" t="s">
        <v>4295</v>
      </c>
      <c r="C13792" s="2" t="s">
        <v>1798</v>
      </c>
      <c r="D13792" s="3" t="s">
        <v>78</v>
      </c>
      <c r="E13792" s="2" t="s">
        <v>1905</v>
      </c>
      <c r="F13792" s="2" t="s">
        <v>1869</v>
      </c>
      <c r="G13792" s="8" t="str">
        <f>IF(COUNTIF('Dam Lines'!A:A,D13792)&gt;0,"Yes","No")</f>
        <v>Yes</v>
      </c>
      <c r="H13792" s="14" t="s">
        <v>1761</v>
      </c>
      <c r="I13792" s="8" t="str">
        <f t="array" ref="I13792">IF(G13792="Yes",XLOOKUP(D13792,'Dam Lines'!A:A,'Dam Lines'!J:J),"")</f>
        <v>WIKINGS STREAK</v>
      </c>
    </row>
    <row r="13793" hidden="1">
      <c r="A13793" s="11">
        <v>8.0</v>
      </c>
      <c r="B13793" s="3" t="s">
        <v>4639</v>
      </c>
      <c r="C13793" s="2" t="s">
        <v>1817</v>
      </c>
      <c r="D13793" s="3" t="s">
        <v>1459</v>
      </c>
      <c r="E13793" s="2" t="s">
        <v>1905</v>
      </c>
      <c r="F13793" s="2" t="s">
        <v>1869</v>
      </c>
      <c r="G13793" s="8" t="str">
        <f>IF(COUNTIF('Dam Lines'!A:A,D13793)&gt;0,"Yes","No")</f>
        <v>Yes</v>
      </c>
      <c r="H13793" s="14" t="s">
        <v>1761</v>
      </c>
      <c r="I13793" s="8" t="str">
        <f t="array" ref="I13793">IF(G13793="Yes",XLOOKUP(D13793,'Dam Lines'!A:A,'Dam Lines'!J:J),"")</f>
        <v>PHILIPPA</v>
      </c>
    </row>
    <row r="13794" hidden="1">
      <c r="A13794" s="11">
        <v>9.0</v>
      </c>
      <c r="B13794" s="3" t="s">
        <v>4377</v>
      </c>
      <c r="C13794" s="2" t="s">
        <v>4378</v>
      </c>
      <c r="D13794" s="3" t="s">
        <v>1076</v>
      </c>
      <c r="E13794" s="2" t="s">
        <v>1905</v>
      </c>
      <c r="F13794" s="2" t="s">
        <v>1869</v>
      </c>
      <c r="G13794" s="8" t="str">
        <f>IF(COUNTIF('Dam Lines'!A:A,D13794)&gt;0,"Yes","No")</f>
        <v>Yes</v>
      </c>
      <c r="H13794" s="14" t="s">
        <v>1761</v>
      </c>
      <c r="I13794" s="8" t="str">
        <f t="array" ref="I13794">IF(G13794="Yes",XLOOKUP(D13794,'Dam Lines'!A:A,'Dam Lines'!J:J),"")</f>
        <v>PRIMEROSE</v>
      </c>
    </row>
    <row r="13795">
      <c r="A13795" s="11">
        <v>1.0</v>
      </c>
      <c r="B13795" s="3" t="s">
        <v>3748</v>
      </c>
      <c r="C13795" s="2" t="s">
        <v>1962</v>
      </c>
      <c r="D13795" s="3" t="s">
        <v>534</v>
      </c>
      <c r="E13795" s="4" t="s">
        <v>2055</v>
      </c>
      <c r="F13795" s="4" t="s">
        <v>1869</v>
      </c>
      <c r="G13795" s="8" t="str">
        <f>IF(COUNTIF('Dam Lines'!A:A,D13795)&gt;0,"Yes","No")</f>
        <v>Yes</v>
      </c>
      <c r="H13795" s="14" t="s">
        <v>1742</v>
      </c>
      <c r="I13795" s="8" t="str">
        <f t="array" ref="I13795">IF(G13795="Yes",XLOOKUP(D13795,'Dam Lines'!A:A,'Dam Lines'!J:J),"")</f>
        <v>BASSALA</v>
      </c>
    </row>
    <row r="13796">
      <c r="A13796" s="11">
        <v>2.0</v>
      </c>
      <c r="B13796" s="3" t="s">
        <v>2128</v>
      </c>
      <c r="C13796" s="2" t="s">
        <v>1798</v>
      </c>
      <c r="D13796" s="3" t="s">
        <v>576</v>
      </c>
      <c r="E13796" s="4" t="s">
        <v>2055</v>
      </c>
      <c r="F13796" s="2" t="s">
        <v>1869</v>
      </c>
      <c r="G13796" s="8" t="str">
        <f>IF(COUNTIF('Dam Lines'!A:A,D13796)&gt;0,"Yes","No")</f>
        <v>Yes</v>
      </c>
      <c r="H13796" s="14" t="s">
        <v>1742</v>
      </c>
      <c r="I13796" s="8" t="str">
        <f t="array" ref="I13796">IF(G13796="Yes",XLOOKUP(D13796,'Dam Lines'!A:A,'Dam Lines'!J:J),"")</f>
        <v>QUINE</v>
      </c>
    </row>
    <row r="13797">
      <c r="A13797" s="11">
        <v>3.0</v>
      </c>
      <c r="B13797" s="3" t="s">
        <v>4065</v>
      </c>
      <c r="C13797" s="2" t="s">
        <v>1908</v>
      </c>
      <c r="D13797" s="3" t="s">
        <v>224</v>
      </c>
      <c r="E13797" s="4" t="s">
        <v>2055</v>
      </c>
      <c r="F13797" s="2" t="s">
        <v>1869</v>
      </c>
      <c r="G13797" s="8" t="str">
        <f>IF(COUNTIF('Dam Lines'!A:A,D13797)&gt;0,"Yes","No")</f>
        <v>Yes</v>
      </c>
      <c r="H13797" s="14" t="s">
        <v>1742</v>
      </c>
      <c r="I13797" s="8" t="str">
        <f t="array" ref="I13797">IF(G13797="Yes",XLOOKUP(D13797,'Dam Lines'!A:A,'Dam Lines'!J:J),"")</f>
        <v>NEVADA II</v>
      </c>
    </row>
    <row r="13798">
      <c r="A13798" s="11">
        <v>4.0</v>
      </c>
      <c r="B13798" s="3" t="s">
        <v>4338</v>
      </c>
      <c r="C13798" s="2" t="s">
        <v>1802</v>
      </c>
      <c r="D13798" s="3" t="s">
        <v>1499</v>
      </c>
      <c r="E13798" s="4" t="s">
        <v>2055</v>
      </c>
      <c r="F13798" s="2" t="s">
        <v>1869</v>
      </c>
      <c r="H13798" s="14" t="s">
        <v>1742</v>
      </c>
      <c r="I13798" s="8" t="s">
        <v>18</v>
      </c>
    </row>
    <row r="13799">
      <c r="A13799" s="11">
        <v>5.0</v>
      </c>
      <c r="B13799" s="3" t="s">
        <v>3307</v>
      </c>
      <c r="C13799" s="2" t="s">
        <v>1975</v>
      </c>
      <c r="D13799" s="3" t="s">
        <v>109</v>
      </c>
      <c r="E13799" s="4" t="s">
        <v>2055</v>
      </c>
      <c r="F13799" s="2" t="s">
        <v>1869</v>
      </c>
      <c r="G13799" s="8" t="str">
        <f>IF(COUNTIF('Dam Lines'!A:A,D13799)&gt;0,"Yes","No")</f>
        <v>Yes</v>
      </c>
      <c r="H13799" s="14" t="s">
        <v>1742</v>
      </c>
      <c r="I13799" s="8" t="str">
        <f t="array" ref="I13799">IF(G13799="Yes",XLOOKUP(D13799,'Dam Lines'!A:A,'Dam Lines'!J:J),"")</f>
        <v>ASTRALE</v>
      </c>
    </row>
    <row r="13800">
      <c r="A13800" s="11">
        <v>6.0</v>
      </c>
      <c r="B13800" s="3" t="s">
        <v>4156</v>
      </c>
      <c r="C13800" s="2" t="s">
        <v>1980</v>
      </c>
      <c r="D13800" s="3" t="s">
        <v>749</v>
      </c>
      <c r="E13800" s="4" t="s">
        <v>2055</v>
      </c>
      <c r="F13800" s="2" t="s">
        <v>1869</v>
      </c>
      <c r="G13800" s="8" t="str">
        <f>IF(COUNTIF('Dam Lines'!A:A,D13800)&gt;0,"Yes","No")</f>
        <v>Yes</v>
      </c>
      <c r="H13800" s="14" t="s">
        <v>1761</v>
      </c>
      <c r="I13800" s="8" t="str">
        <f t="array" ref="I13800">IF(G13800="Yes",XLOOKUP(D13800,'Dam Lines'!A:A,'Dam Lines'!J:J),"")</f>
        <v>ASTRALE</v>
      </c>
    </row>
    <row r="13801">
      <c r="A13801" s="11">
        <v>7.0</v>
      </c>
      <c r="B13801" s="3" t="s">
        <v>4455</v>
      </c>
      <c r="C13801" s="2" t="s">
        <v>1744</v>
      </c>
      <c r="D13801" s="3" t="s">
        <v>376</v>
      </c>
      <c r="E13801" s="4" t="s">
        <v>2055</v>
      </c>
      <c r="F13801" s="2" t="s">
        <v>1869</v>
      </c>
      <c r="G13801" s="8" t="str">
        <f>IF(COUNTIF('Dam Lines'!A:A,D13801)&gt;0,"Yes","No")</f>
        <v>Yes</v>
      </c>
      <c r="H13801" s="14" t="s">
        <v>1742</v>
      </c>
      <c r="I13801" s="8" t="str">
        <f t="array" ref="I13801">IF(G13801="Yes",XLOOKUP(D13801,'Dam Lines'!A:A,'Dam Lines'!J:J),"")</f>
        <v>DJEDDA</v>
      </c>
    </row>
    <row r="13802">
      <c r="A13802" s="11">
        <v>8.0</v>
      </c>
      <c r="B13802" s="3" t="s">
        <v>2745</v>
      </c>
      <c r="C13802" s="2" t="s">
        <v>1744</v>
      </c>
      <c r="D13802" s="3" t="s">
        <v>295</v>
      </c>
      <c r="E13802" s="4" t="s">
        <v>2055</v>
      </c>
      <c r="F13802" s="2" t="s">
        <v>1869</v>
      </c>
      <c r="G13802" s="8" t="str">
        <f>IF(COUNTIF('Dam Lines'!A:A,D13802)&gt;0,"Yes","No")</f>
        <v>Yes</v>
      </c>
      <c r="H13802" s="14" t="s">
        <v>1742</v>
      </c>
      <c r="I13802" s="8" t="str">
        <f t="array" ref="I13802">IF(G13802="Yes",XLOOKUP(D13802,'Dam Lines'!A:A,'Dam Lines'!J:J),"")</f>
        <v>NEVADA II</v>
      </c>
    </row>
    <row r="13803">
      <c r="A13803" s="11">
        <v>9.0</v>
      </c>
      <c r="B13803" s="3" t="s">
        <v>3069</v>
      </c>
      <c r="C13803" s="2" t="s">
        <v>1962</v>
      </c>
      <c r="D13803" s="3" t="s">
        <v>421</v>
      </c>
      <c r="E13803" s="4" t="s">
        <v>2055</v>
      </c>
      <c r="F13803" s="2" t="s">
        <v>1869</v>
      </c>
      <c r="G13803" s="8" t="str">
        <f>IF(COUNTIF('Dam Lines'!A:A,D13803)&gt;0,"Yes","No")</f>
        <v>Yes</v>
      </c>
      <c r="H13803" s="14" t="s">
        <v>1742</v>
      </c>
      <c r="I13803" s="8" t="str">
        <f t="array" ref="I13803">IF(G13803="Yes",XLOOKUP(D13803,'Dam Lines'!A:A,'Dam Lines'!J:J),"")</f>
        <v>NEVADA II</v>
      </c>
    </row>
    <row r="13804">
      <c r="A13804" s="11">
        <v>10.0</v>
      </c>
      <c r="B13804" s="3" t="s">
        <v>4640</v>
      </c>
      <c r="C13804" s="2" t="s">
        <v>1744</v>
      </c>
      <c r="D13804" s="3" t="s">
        <v>10</v>
      </c>
      <c r="E13804" s="4" t="s">
        <v>2055</v>
      </c>
      <c r="F13804" s="2" t="s">
        <v>1869</v>
      </c>
      <c r="G13804" s="8" t="str">
        <f>IF(COUNTIF('Dam Lines'!A:A,D13804)&gt;0,"Yes","No")</f>
        <v>Yes</v>
      </c>
      <c r="H13804" s="14" t="s">
        <v>1742</v>
      </c>
      <c r="I13804" s="8" t="str">
        <f t="array" ref="I13804">IF(G13804="Yes",XLOOKUP(D13804,'Dam Lines'!A:A,'Dam Lines'!J:J),"")</f>
        <v>MAGNESIE</v>
      </c>
    </row>
    <row r="13805">
      <c r="A13805" s="11">
        <v>11.0</v>
      </c>
      <c r="B13805" s="3" t="s">
        <v>4336</v>
      </c>
      <c r="C13805" s="2" t="s">
        <v>3777</v>
      </c>
      <c r="D13805" s="3" t="s">
        <v>377</v>
      </c>
      <c r="E13805" s="4" t="s">
        <v>2055</v>
      </c>
      <c r="F13805" s="2" t="s">
        <v>1869</v>
      </c>
      <c r="G13805" s="8" t="str">
        <f>IF(COUNTIF('Dam Lines'!A:A,D13805)&gt;0,"Yes","No")</f>
        <v>Yes</v>
      </c>
      <c r="H13805" s="14" t="s">
        <v>1742</v>
      </c>
      <c r="I13805" s="8" t="str">
        <f t="array" ref="I13805">IF(G13805="Yes",XLOOKUP(D13805,'Dam Lines'!A:A,'Dam Lines'!J:J),"")</f>
        <v>MADOU</v>
      </c>
    </row>
    <row r="13806">
      <c r="A13806" s="11">
        <v>12.0</v>
      </c>
      <c r="B13806" s="3" t="s">
        <v>876</v>
      </c>
      <c r="C13806" s="2" t="s">
        <v>3494</v>
      </c>
      <c r="D13806" s="3" t="s">
        <v>3837</v>
      </c>
      <c r="E13806" s="4" t="s">
        <v>2055</v>
      </c>
      <c r="F13806" s="2" t="s">
        <v>1869</v>
      </c>
      <c r="G13806" s="1" t="s">
        <v>1780</v>
      </c>
      <c r="H13806" s="14" t="s">
        <v>1761</v>
      </c>
      <c r="I13806" s="8" t="str">
        <f t="array" ref="I13806">XLOOKUP(B13806,'Dam Lines'!A:A,'Dam Lines'!J:J)</f>
        <v>KYLA TIKI</v>
      </c>
    </row>
    <row r="13807">
      <c r="A13807" s="11">
        <v>13.0</v>
      </c>
      <c r="B13807" s="3" t="s">
        <v>3346</v>
      </c>
      <c r="C13807" s="2" t="s">
        <v>1962</v>
      </c>
      <c r="D13807" s="3" t="s">
        <v>1262</v>
      </c>
      <c r="E13807" s="4" t="s">
        <v>2055</v>
      </c>
      <c r="F13807" s="2" t="s">
        <v>1869</v>
      </c>
      <c r="H13807" s="14" t="s">
        <v>1742</v>
      </c>
      <c r="I13807" s="8" t="str">
        <f>VLOOKUP(D13807,'Dam Lines'!$A$2:$J$540,10,false)</f>
        <v>HALA AL THANIYA</v>
      </c>
    </row>
    <row r="13808">
      <c r="A13808" s="11">
        <v>14.0</v>
      </c>
      <c r="B13808" s="3" t="s">
        <v>2975</v>
      </c>
      <c r="C13808" s="2" t="s">
        <v>1798</v>
      </c>
      <c r="D13808" s="3" t="s">
        <v>1167</v>
      </c>
      <c r="E13808" s="4" t="s">
        <v>2055</v>
      </c>
      <c r="F13808" s="2" t="s">
        <v>1869</v>
      </c>
      <c r="G13808" s="8" t="str">
        <f>IF(COUNTIF('Dam Lines'!A:A,D13808)&gt;0,"Yes","No")</f>
        <v>Yes</v>
      </c>
      <c r="H13808" s="14" t="s">
        <v>1742</v>
      </c>
      <c r="I13808" s="8" t="str">
        <f t="array" ref="I13808">IF(G13808="Yes",XLOOKUP(D13808,'Dam Lines'!A:A,'Dam Lines'!J:J),"")</f>
        <v>ELKA</v>
      </c>
    </row>
    <row r="13809">
      <c r="A13809" s="11">
        <v>15.0</v>
      </c>
      <c r="B13809" s="3" t="s">
        <v>3974</v>
      </c>
      <c r="C13809" s="2" t="s">
        <v>1744</v>
      </c>
      <c r="D13809" s="3" t="s">
        <v>1283</v>
      </c>
      <c r="E13809" s="4" t="s">
        <v>2055</v>
      </c>
      <c r="F13809" s="2" t="s">
        <v>1869</v>
      </c>
      <c r="H13809" s="14" t="s">
        <v>1742</v>
      </c>
      <c r="I13809" s="8" t="str">
        <f>VLOOKUP(D13809,'Dam Lines'!$A$2:$J$540,10,false)</f>
        <v>JUREEWAN MONPELOU</v>
      </c>
    </row>
    <row r="13810">
      <c r="A13810" s="11">
        <v>1.0</v>
      </c>
      <c r="B13810" s="3" t="s">
        <v>4641</v>
      </c>
      <c r="C13810" s="2" t="s">
        <v>1802</v>
      </c>
      <c r="D13810" s="3" t="s">
        <v>1502</v>
      </c>
      <c r="E13810" s="4" t="s">
        <v>2247</v>
      </c>
      <c r="F13810" s="4" t="s">
        <v>2037</v>
      </c>
      <c r="H13810" s="14" t="s">
        <v>1742</v>
      </c>
      <c r="I13810" s="8" t="s">
        <v>901</v>
      </c>
    </row>
    <row r="13811">
      <c r="A13811" s="11">
        <v>2.0</v>
      </c>
      <c r="B13811" s="3" t="s">
        <v>3261</v>
      </c>
      <c r="C13811" s="2" t="s">
        <v>1754</v>
      </c>
      <c r="D13811" s="3" t="s">
        <v>1390</v>
      </c>
      <c r="E13811" s="4" t="s">
        <v>2247</v>
      </c>
      <c r="F13811" s="2" t="s">
        <v>2037</v>
      </c>
      <c r="H13811" s="14" t="s">
        <v>1742</v>
      </c>
      <c r="I13811" s="8" t="s">
        <v>247</v>
      </c>
    </row>
    <row r="13812">
      <c r="A13812" s="11">
        <v>3.0</v>
      </c>
      <c r="B13812" s="3" t="s">
        <v>4270</v>
      </c>
      <c r="C13812" s="2" t="s">
        <v>1823</v>
      </c>
      <c r="D13812" s="3" t="s">
        <v>261</v>
      </c>
      <c r="E13812" s="4" t="s">
        <v>2247</v>
      </c>
      <c r="F13812" s="2" t="s">
        <v>2037</v>
      </c>
      <c r="G13812" s="8" t="str">
        <f>IF(COUNTIF('Dam Lines'!A:A,D13812)&gt;0,"Yes","No")</f>
        <v>Yes</v>
      </c>
      <c r="H13812" s="14" t="s">
        <v>1742</v>
      </c>
      <c r="I13812" s="8" t="str">
        <f t="array" ref="I13812">IF(G13812="Yes",XLOOKUP(D13812,'Dam Lines'!A:A,'Dam Lines'!J:J),"")</f>
        <v>DJEDDA</v>
      </c>
    </row>
    <row r="13813">
      <c r="A13813" s="11">
        <v>4.0</v>
      </c>
      <c r="B13813" s="3" t="s">
        <v>4024</v>
      </c>
      <c r="C13813" s="2" t="s">
        <v>3853</v>
      </c>
      <c r="D13813" s="3" t="s">
        <v>1504</v>
      </c>
      <c r="E13813" s="4" t="s">
        <v>2247</v>
      </c>
      <c r="F13813" s="2" t="s">
        <v>2037</v>
      </c>
      <c r="H13813" s="14" t="s">
        <v>1742</v>
      </c>
      <c r="I13813" s="8" t="s">
        <v>67</v>
      </c>
    </row>
    <row r="13814">
      <c r="A13814" s="11">
        <v>5.0</v>
      </c>
      <c r="B13814" s="3" t="s">
        <v>4642</v>
      </c>
      <c r="C13814" s="2" t="s">
        <v>3731</v>
      </c>
      <c r="D13814" s="3" t="s">
        <v>1506</v>
      </c>
      <c r="E13814" s="4" t="s">
        <v>2247</v>
      </c>
      <c r="F13814" s="2" t="s">
        <v>2037</v>
      </c>
      <c r="H13814" s="14" t="s">
        <v>1761</v>
      </c>
      <c r="I13814" s="8" t="s">
        <v>90</v>
      </c>
    </row>
    <row r="13815">
      <c r="A13815" s="11">
        <v>6.0</v>
      </c>
      <c r="B13815" s="3" t="s">
        <v>4643</v>
      </c>
      <c r="C13815" s="2" t="s">
        <v>1757</v>
      </c>
      <c r="D13815" s="3" t="s">
        <v>1507</v>
      </c>
      <c r="E13815" s="4" t="s">
        <v>2247</v>
      </c>
      <c r="F13815" s="2" t="s">
        <v>2037</v>
      </c>
      <c r="H13815" s="14" t="s">
        <v>1742</v>
      </c>
      <c r="I13815" s="8" t="s">
        <v>1509</v>
      </c>
    </row>
    <row r="13816">
      <c r="A13816" s="11">
        <v>7.0</v>
      </c>
      <c r="B13816" s="3" t="s">
        <v>3673</v>
      </c>
      <c r="C13816" s="2" t="s">
        <v>1798</v>
      </c>
      <c r="D13816" s="3" t="s">
        <v>24</v>
      </c>
      <c r="E13816" s="4" t="s">
        <v>2247</v>
      </c>
      <c r="F13816" s="2" t="s">
        <v>2037</v>
      </c>
      <c r="G13816" s="8" t="str">
        <f>IF(COUNTIF('Dam Lines'!A:A,D13816)&gt;0,"Yes","No")</f>
        <v>Yes</v>
      </c>
      <c r="H13816" s="14" t="s">
        <v>1742</v>
      </c>
      <c r="I13816" s="8" t="str">
        <f t="array" ref="I13816">IF(G13816="Yes",XLOOKUP(D13816,'Dam Lines'!A:A,'Dam Lines'!J:J),"")</f>
        <v>NEVADA II</v>
      </c>
    </row>
    <row r="13817">
      <c r="A13817" s="11">
        <v>8.0</v>
      </c>
      <c r="B13817" s="3" t="s">
        <v>3026</v>
      </c>
      <c r="C13817" s="2" t="s">
        <v>2347</v>
      </c>
      <c r="D13817" s="3" t="s">
        <v>2186</v>
      </c>
      <c r="E13817" s="4" t="s">
        <v>2247</v>
      </c>
      <c r="F13817" s="2" t="s">
        <v>2037</v>
      </c>
      <c r="H13817" s="14" t="s">
        <v>1761</v>
      </c>
      <c r="I13817" s="8" t="str">
        <f>VLOOKUP(D13817,'Dam Lines'!B$1:J$540,9,false)</f>
        <v>NEVADA II</v>
      </c>
    </row>
    <row r="13818">
      <c r="A13818" s="11">
        <v>9.0</v>
      </c>
      <c r="B13818" s="3" t="s">
        <v>4551</v>
      </c>
      <c r="C13818" s="2" t="s">
        <v>3777</v>
      </c>
      <c r="D13818" s="3" t="s">
        <v>38</v>
      </c>
      <c r="E13818" s="4" t="s">
        <v>2247</v>
      </c>
      <c r="F13818" s="2" t="s">
        <v>2037</v>
      </c>
      <c r="G13818" s="8" t="str">
        <f>IF(COUNTIF('Dam Lines'!A:A,D13818)&gt;0,"Yes","No")</f>
        <v>Yes</v>
      </c>
      <c r="H13818" s="14" t="s">
        <v>1742</v>
      </c>
      <c r="I13818" s="8" t="str">
        <f t="array" ref="I13818">IF(G13818="Yes",XLOOKUP(D13818,'Dam Lines'!A:A,'Dam Lines'!J:J),"")</f>
        <v>PHILIPPA</v>
      </c>
    </row>
    <row r="13819">
      <c r="A13819" s="11">
        <v>10.0</v>
      </c>
      <c r="B13819" s="3" t="s">
        <v>4644</v>
      </c>
      <c r="C13819" s="2" t="s">
        <v>3853</v>
      </c>
      <c r="D13819" s="3" t="s">
        <v>1288</v>
      </c>
      <c r="E13819" s="4" t="s">
        <v>2247</v>
      </c>
      <c r="F13819" s="2" t="s">
        <v>2037</v>
      </c>
      <c r="H13819" s="14" t="s">
        <v>1742</v>
      </c>
      <c r="I13819" s="8" t="str">
        <f>VLOOKUP(D13819,'Dam Lines'!$A$2:$J$540,10,false)</f>
        <v>FATMA</v>
      </c>
    </row>
    <row r="13820">
      <c r="A13820" s="11">
        <v>11.0</v>
      </c>
      <c r="B13820" s="3" t="s">
        <v>2955</v>
      </c>
      <c r="C13820" s="2" t="s">
        <v>2956</v>
      </c>
      <c r="D13820" s="3" t="s">
        <v>2957</v>
      </c>
      <c r="E13820" s="4" t="s">
        <v>2247</v>
      </c>
      <c r="F13820" s="2" t="s">
        <v>2037</v>
      </c>
      <c r="H13820" s="14" t="s">
        <v>1742</v>
      </c>
      <c r="I13820" s="8" t="str">
        <f>VLOOKUP(D13820,'Dam Lines'!B$1:J$540,9,false)</f>
        <v>DAHSHUR</v>
      </c>
    </row>
    <row r="13821">
      <c r="A13821" s="11">
        <v>12.0</v>
      </c>
      <c r="B13821" s="3" t="s">
        <v>3714</v>
      </c>
      <c r="C13821" s="2" t="s">
        <v>1823</v>
      </c>
      <c r="D13821" s="3" t="s">
        <v>60</v>
      </c>
      <c r="E13821" s="4" t="s">
        <v>2247</v>
      </c>
      <c r="F13821" s="2" t="s">
        <v>2037</v>
      </c>
      <c r="G13821" s="8" t="str">
        <f>IF(COUNTIF('Dam Lines'!A:A,D13821)&gt;0,"Yes","No")</f>
        <v>Yes</v>
      </c>
      <c r="H13821" s="14" t="s">
        <v>1742</v>
      </c>
      <c r="I13821" s="8" t="str">
        <f t="array" ref="I13821">IF(G13821="Yes",XLOOKUP(D13821,'Dam Lines'!A:A,'Dam Lines'!J:J),"")</f>
        <v>NEVADA II</v>
      </c>
    </row>
    <row r="13822">
      <c r="A13822" s="11">
        <v>13.0</v>
      </c>
      <c r="B13822" s="3" t="s">
        <v>3460</v>
      </c>
      <c r="C13822" s="2" t="s">
        <v>3288</v>
      </c>
      <c r="D13822" s="3" t="s">
        <v>15</v>
      </c>
      <c r="E13822" s="4" t="s">
        <v>2247</v>
      </c>
      <c r="F13822" s="2" t="s">
        <v>2037</v>
      </c>
      <c r="G13822" s="8" t="str">
        <f>IF(COUNTIF('Dam Lines'!A:A,D13822)&gt;0,"Yes","No")</f>
        <v>Yes</v>
      </c>
      <c r="H13822" s="14" t="s">
        <v>1742</v>
      </c>
      <c r="I13822" s="8" t="str">
        <f t="array" ref="I13822">IF(G13822="Yes",XLOOKUP(D13822,'Dam Lines'!A:A,'Dam Lines'!J:J),"")</f>
        <v>NEVADA II</v>
      </c>
    </row>
    <row r="13823">
      <c r="A13823" s="11">
        <v>14.0</v>
      </c>
      <c r="B13823" s="3" t="s">
        <v>3070</v>
      </c>
      <c r="C13823" s="2" t="s">
        <v>3071</v>
      </c>
      <c r="D13823" s="3" t="s">
        <v>302</v>
      </c>
      <c r="E13823" s="4" t="s">
        <v>2247</v>
      </c>
      <c r="F13823" s="2" t="s">
        <v>2037</v>
      </c>
      <c r="G13823" s="8" t="str">
        <f>IF(COUNTIF('Dam Lines'!A:A,D13823)&gt;0,"Yes","No")</f>
        <v>Yes</v>
      </c>
      <c r="H13823" s="14" t="s">
        <v>1742</v>
      </c>
      <c r="I13823" s="8" t="str">
        <f t="array" ref="I13823">IF(G13823="Yes",XLOOKUP(D13823,'Dam Lines'!A:A,'Dam Lines'!J:J),"")</f>
        <v>FATMA</v>
      </c>
    </row>
    <row r="13824">
      <c r="A13824" s="11">
        <v>15.0</v>
      </c>
      <c r="B13824" s="3" t="s">
        <v>3340</v>
      </c>
      <c r="C13824" s="2" t="s">
        <v>3285</v>
      </c>
      <c r="D13824" s="3" t="s">
        <v>1270</v>
      </c>
      <c r="E13824" s="4" t="s">
        <v>2247</v>
      </c>
      <c r="F13824" s="2" t="s">
        <v>2037</v>
      </c>
      <c r="H13824" s="14" t="s">
        <v>1742</v>
      </c>
      <c r="I13824" s="8" t="str">
        <f>VLOOKUP(D13824,'Dam Lines'!$A$2:$J$540,10,false)</f>
        <v>KARTA</v>
      </c>
    </row>
    <row r="13825">
      <c r="A13825" s="11">
        <v>16.0</v>
      </c>
      <c r="B13825" s="3" t="s">
        <v>3314</v>
      </c>
      <c r="C13825" s="2" t="s">
        <v>1962</v>
      </c>
      <c r="D13825" s="3" t="s">
        <v>1224</v>
      </c>
      <c r="E13825" s="4" t="s">
        <v>2247</v>
      </c>
      <c r="F13825" s="2" t="s">
        <v>2037</v>
      </c>
      <c r="G13825" s="8" t="str">
        <f>IF(COUNTIF('Dam Lines'!A:A,D13825)&gt;0,"Yes","No")</f>
        <v>Yes</v>
      </c>
      <c r="H13825" s="14" t="s">
        <v>1742</v>
      </c>
      <c r="I13825" s="8" t="str">
        <f t="array" ref="I13825">IF(G13825="Yes",XLOOKUP(D13825,'Dam Lines'!A:A,'Dam Lines'!J:J),"")</f>
        <v>UMM ARQOB</v>
      </c>
    </row>
    <row r="13826" hidden="1">
      <c r="A13826" s="11">
        <v>1.0</v>
      </c>
      <c r="B13826" s="3" t="s">
        <v>3673</v>
      </c>
      <c r="C13826" s="2" t="s">
        <v>1744</v>
      </c>
      <c r="D13826" s="3" t="s">
        <v>74</v>
      </c>
      <c r="E13826" s="4" t="s">
        <v>1779</v>
      </c>
      <c r="F13826" s="4" t="s">
        <v>1887</v>
      </c>
      <c r="G13826" s="8" t="str">
        <f>IF(COUNTIF('Dam Lines'!A:A,D13826)&gt;0,"Yes","No")</f>
        <v>Yes</v>
      </c>
      <c r="H13826" s="14" t="s">
        <v>1742</v>
      </c>
      <c r="I13826" s="8" t="str">
        <f t="array" ref="I13826">IF(G13826="Yes",XLOOKUP(D13826,'Dam Lines'!A:A,'Dam Lines'!J:J),"")</f>
        <v>HALAZOUNA</v>
      </c>
    </row>
    <row r="13827" hidden="1">
      <c r="A13827" s="11">
        <v>2.0</v>
      </c>
      <c r="B13827" s="3" t="s">
        <v>3420</v>
      </c>
      <c r="C13827" s="2" t="s">
        <v>1908</v>
      </c>
      <c r="D13827" s="3" t="s">
        <v>351</v>
      </c>
      <c r="E13827" s="2" t="s">
        <v>1779</v>
      </c>
      <c r="F13827" s="2" t="s">
        <v>1887</v>
      </c>
      <c r="G13827" s="8" t="str">
        <f>IF(COUNTIF('Dam Lines'!A:A,D13827)&gt;0,"Yes","No")</f>
        <v>Yes</v>
      </c>
      <c r="H13827" s="14" t="s">
        <v>1742</v>
      </c>
      <c r="I13827" s="8" t="str">
        <f t="array" ref="I13827">IF(G13827="Yes",XLOOKUP(D13827,'Dam Lines'!A:A,'Dam Lines'!J:J),"")</f>
        <v>ARABELLE</v>
      </c>
    </row>
    <row r="13828" hidden="1">
      <c r="A13828" s="11">
        <v>3.0</v>
      </c>
      <c r="B13828" s="3" t="s">
        <v>4386</v>
      </c>
      <c r="C13828" s="2" t="s">
        <v>3344</v>
      </c>
      <c r="D13828" s="3" t="s">
        <v>4130</v>
      </c>
      <c r="E13828" s="2" t="s">
        <v>1779</v>
      </c>
      <c r="F13828" s="2" t="s">
        <v>1887</v>
      </c>
      <c r="G13828" s="8" t="str">
        <f>IF(COUNTIF('Dam Lines'!A:A,D13828)&gt;0,"Yes","No")</f>
        <v>No</v>
      </c>
      <c r="H13828" s="14" t="s">
        <v>1742</v>
      </c>
      <c r="I13828" s="8" t="str">
        <f t="array" ref="I13828">IF(G13828="Yes",XLOOKUP(D13828,'Dam Lines'!A:A,'Dam Lines'!J:J),"")</f>
        <v/>
      </c>
    </row>
    <row r="13829" hidden="1">
      <c r="A13829" s="11">
        <v>4.0</v>
      </c>
      <c r="B13829" s="3" t="s">
        <v>4133</v>
      </c>
      <c r="C13829" s="2" t="s">
        <v>2347</v>
      </c>
      <c r="D13829" s="3" t="s">
        <v>280</v>
      </c>
      <c r="E13829" s="2" t="s">
        <v>1779</v>
      </c>
      <c r="F13829" s="2" t="s">
        <v>1887</v>
      </c>
      <c r="G13829" s="8" t="str">
        <f>IF(COUNTIF('Dam Lines'!A:A,D13829)&gt;0,"Yes","No")</f>
        <v>Yes</v>
      </c>
      <c r="H13829" s="14" t="s">
        <v>1742</v>
      </c>
      <c r="I13829" s="8" t="str">
        <f t="array" ref="I13829">IF(G13829="Yes",XLOOKUP(D13829,'Dam Lines'!A:A,'Dam Lines'!J:J),"")</f>
        <v>PHILIPPA</v>
      </c>
    </row>
    <row r="13830" hidden="1">
      <c r="A13830" s="11">
        <v>5.0</v>
      </c>
      <c r="B13830" s="3" t="s">
        <v>3547</v>
      </c>
      <c r="C13830" s="2" t="s">
        <v>1962</v>
      </c>
      <c r="D13830" s="3" t="s">
        <v>47</v>
      </c>
      <c r="E13830" s="2" t="s">
        <v>1779</v>
      </c>
      <c r="F13830" s="2" t="s">
        <v>1887</v>
      </c>
      <c r="G13830" s="8" t="str">
        <f>IF(COUNTIF('Dam Lines'!A:A,D13830)&gt;0,"Yes","No")</f>
        <v>Yes</v>
      </c>
      <c r="H13830" s="14" t="s">
        <v>1742</v>
      </c>
      <c r="I13830" s="8" t="str">
        <f t="array" ref="I13830">IF(G13830="Yes",XLOOKUP(D13830,'Dam Lines'!A:A,'Dam Lines'!J:J),"")</f>
        <v>FATMA</v>
      </c>
    </row>
    <row r="13831" hidden="1">
      <c r="A13831" s="11">
        <v>6.0</v>
      </c>
      <c r="B13831" s="3" t="s">
        <v>4049</v>
      </c>
      <c r="C13831" s="2" t="s">
        <v>1757</v>
      </c>
      <c r="D13831" s="3" t="s">
        <v>1544</v>
      </c>
      <c r="E13831" s="2" t="s">
        <v>1779</v>
      </c>
      <c r="F13831" s="2" t="s">
        <v>1887</v>
      </c>
      <c r="G13831" s="8" t="str">
        <f>IF(COUNTIF('Dam Lines'!A:A,D13831)&gt;0,"Yes","No")</f>
        <v>Yes</v>
      </c>
      <c r="H13831" s="14" t="s">
        <v>1742</v>
      </c>
      <c r="I13831" s="8" t="str">
        <f t="array" ref="I13831">IF(G13831="Yes",XLOOKUP(D13831,'Dam Lines'!A:A,'Dam Lines'!J:J),"")</f>
        <v>JASIKA</v>
      </c>
    </row>
    <row r="13832" hidden="1">
      <c r="A13832" s="11">
        <v>7.0</v>
      </c>
      <c r="B13832" s="3" t="s">
        <v>3832</v>
      </c>
      <c r="C13832" s="2" t="s">
        <v>2545</v>
      </c>
      <c r="D13832" s="3" t="s">
        <v>798</v>
      </c>
      <c r="E13832" s="2" t="s">
        <v>1779</v>
      </c>
      <c r="F13832" s="2" t="s">
        <v>1887</v>
      </c>
      <c r="G13832" s="8" t="str">
        <f>IF(COUNTIF('Dam Lines'!A:A,D13832)&gt;0,"Yes","No")</f>
        <v>Yes</v>
      </c>
      <c r="H13832" s="14" t="s">
        <v>1742</v>
      </c>
      <c r="I13832" s="8" t="str">
        <f t="array" ref="I13832">IF(G13832="Yes",XLOOKUP(D13832,'Dam Lines'!A:A,'Dam Lines'!J:J),"")</f>
        <v>QOSHEEYYA</v>
      </c>
    </row>
    <row r="13833" hidden="1">
      <c r="A13833" s="11">
        <v>8.0</v>
      </c>
      <c r="B13833" s="3" t="s">
        <v>4151</v>
      </c>
      <c r="C13833" s="2" t="s">
        <v>2347</v>
      </c>
      <c r="D13833" s="3" t="s">
        <v>565</v>
      </c>
      <c r="E13833" s="2" t="s">
        <v>1779</v>
      </c>
      <c r="F13833" s="2" t="s">
        <v>1887</v>
      </c>
      <c r="G13833" s="8" t="str">
        <f>IF(COUNTIF('Dam Lines'!A:A,D13833)&gt;0,"Yes","No")</f>
        <v>Yes</v>
      </c>
      <c r="H13833" s="14" t="s">
        <v>1761</v>
      </c>
      <c r="I13833" s="8" t="str">
        <f t="array" ref="I13833">IF(G13833="Yes",XLOOKUP(D13833,'Dam Lines'!A:A,'Dam Lines'!J:J),"")</f>
        <v>BASSALA</v>
      </c>
    </row>
    <row r="13834" hidden="1">
      <c r="A13834" s="11">
        <v>9.0</v>
      </c>
      <c r="B13834" s="3" t="s">
        <v>3396</v>
      </c>
      <c r="C13834" s="2" t="s">
        <v>1962</v>
      </c>
      <c r="D13834" s="3" t="s">
        <v>1263</v>
      </c>
      <c r="E13834" s="2" t="s">
        <v>1779</v>
      </c>
      <c r="F13834" s="2" t="s">
        <v>1887</v>
      </c>
      <c r="G13834" s="8" t="str">
        <f>IF(COUNTIF('Dam Lines'!A:A,D13834)&gt;0,"Yes","No")</f>
        <v>Yes</v>
      </c>
      <c r="H13834" s="14" t="s">
        <v>1742</v>
      </c>
      <c r="I13834" s="8" t="str">
        <f t="array" ref="I13834">IF(G13834="Yes",XLOOKUP(D13834,'Dam Lines'!A:A,'Dam Lines'!J:J),"")</f>
        <v>BASSALA</v>
      </c>
    </row>
    <row r="13835" hidden="1">
      <c r="A13835" s="11">
        <v>10.0</v>
      </c>
      <c r="B13835" s="3" t="s">
        <v>4263</v>
      </c>
      <c r="C13835" s="2" t="s">
        <v>1768</v>
      </c>
      <c r="D13835" s="3" t="s">
        <v>4264</v>
      </c>
      <c r="E13835" s="2" t="s">
        <v>1779</v>
      </c>
      <c r="F13835" s="2" t="s">
        <v>1887</v>
      </c>
      <c r="G13835" s="8" t="str">
        <f>IF(COUNTIF('Dam Lines'!A:A,D13835)&gt;0,"Yes","No")</f>
        <v>No</v>
      </c>
      <c r="H13835" s="14" t="s">
        <v>1761</v>
      </c>
      <c r="I13835" s="8" t="str">
        <f t="array" ref="I13835">IF(G13835="Yes",XLOOKUP(D13835,'Dam Lines'!A:A,'Dam Lines'!J:J),"")</f>
        <v/>
      </c>
    </row>
    <row r="13836" hidden="1">
      <c r="A13836" s="11">
        <v>11.0</v>
      </c>
      <c r="B13836" s="3" t="s">
        <v>3782</v>
      </c>
      <c r="C13836" s="2" t="s">
        <v>3288</v>
      </c>
      <c r="D13836" s="3" t="s">
        <v>19</v>
      </c>
      <c r="E13836" s="2" t="s">
        <v>1779</v>
      </c>
      <c r="F13836" s="2" t="s">
        <v>1887</v>
      </c>
      <c r="G13836" s="8" t="str">
        <f>IF(COUNTIF('Dam Lines'!A:A,D13836)&gt;0,"Yes","No")</f>
        <v>Yes</v>
      </c>
      <c r="H13836" s="14" t="s">
        <v>1742</v>
      </c>
      <c r="I13836" s="8" t="str">
        <f t="array" ref="I13836">IF(G13836="Yes",XLOOKUP(D13836,'Dam Lines'!A:A,'Dam Lines'!J:J),"")</f>
        <v>DAHSHUR</v>
      </c>
    </row>
    <row r="13837" hidden="1">
      <c r="A13837" s="11">
        <v>12.0</v>
      </c>
      <c r="B13837" s="3" t="s">
        <v>4456</v>
      </c>
      <c r="C13837" s="2" t="s">
        <v>1757</v>
      </c>
      <c r="D13837" s="3" t="s">
        <v>4457</v>
      </c>
      <c r="E13837" s="2" t="s">
        <v>1779</v>
      </c>
      <c r="F13837" s="2" t="s">
        <v>1887</v>
      </c>
      <c r="G13837" s="8" t="str">
        <f>IF(COUNTIF('Dam Lines'!A:A,D13837)&gt;0,"Yes","No")</f>
        <v>No</v>
      </c>
      <c r="H13837" s="14" t="s">
        <v>1742</v>
      </c>
      <c r="I13837" s="8" t="str">
        <f t="array" ref="I13837">IF(G13837="Yes",XLOOKUP(D13837,'Dam Lines'!A:A,'Dam Lines'!J:J),"")</f>
        <v/>
      </c>
    </row>
    <row r="13838" hidden="1">
      <c r="A13838" s="11">
        <v>13.0</v>
      </c>
      <c r="B13838" s="3" t="s">
        <v>4506</v>
      </c>
      <c r="C13838" s="2" t="s">
        <v>1908</v>
      </c>
      <c r="D13838" s="3" t="s">
        <v>4199</v>
      </c>
      <c r="E13838" s="2" t="s">
        <v>1779</v>
      </c>
      <c r="F13838" s="2" t="s">
        <v>1887</v>
      </c>
      <c r="G13838" s="8" t="str">
        <f>IF(COUNTIF('Dam Lines'!A:A,D13838)&gt;0,"Yes","No")</f>
        <v>No</v>
      </c>
      <c r="H13838" s="14" t="s">
        <v>1742</v>
      </c>
      <c r="I13838" s="8" t="str">
        <f t="array" ref="I13838">IF(G13838="Yes",XLOOKUP(D13838,'Dam Lines'!A:A,'Dam Lines'!J:J),"")</f>
        <v/>
      </c>
    </row>
    <row r="13839" hidden="1">
      <c r="A13839" s="11">
        <v>14.0</v>
      </c>
      <c r="B13839" s="3" t="s">
        <v>4152</v>
      </c>
      <c r="C13839" s="2" t="s">
        <v>1744</v>
      </c>
      <c r="D13839" s="3" t="s">
        <v>3107</v>
      </c>
      <c r="E13839" s="2" t="s">
        <v>1779</v>
      </c>
      <c r="F13839" s="2" t="s">
        <v>1887</v>
      </c>
      <c r="G13839" s="8" t="str">
        <f>IF(COUNTIF('Dam Lines'!A:A,D13839)&gt;0,"Yes","No")</f>
        <v>Yes</v>
      </c>
      <c r="H13839" s="14" t="s">
        <v>1742</v>
      </c>
      <c r="I13839" s="8" t="str">
        <f t="array" ref="I13839">IF(G13839="Yes",XLOOKUP(D13839,'Dam Lines'!A:A,'Dam Lines'!J:J),"")</f>
        <v>ASALA HALEEMA</v>
      </c>
    </row>
    <row r="13840" hidden="1">
      <c r="A13840" s="11">
        <v>15.0</v>
      </c>
      <c r="B13840" s="3" t="s">
        <v>4505</v>
      </c>
      <c r="C13840" s="2" t="s">
        <v>3494</v>
      </c>
      <c r="D13840" s="3" t="s">
        <v>1311</v>
      </c>
      <c r="E13840" s="2" t="s">
        <v>1779</v>
      </c>
      <c r="F13840" s="2" t="s">
        <v>1887</v>
      </c>
      <c r="G13840" s="8" t="str">
        <f>IF(COUNTIF('Dam Lines'!A:A,D13840)&gt;0,"Yes","No")</f>
        <v>Yes</v>
      </c>
      <c r="H13840" s="14" t="s">
        <v>1742</v>
      </c>
      <c r="I13840" s="8" t="str">
        <f t="array" ref="I13840">IF(G13840="Yes",XLOOKUP(D13840,'Dam Lines'!A:A,'Dam Lines'!J:J),"")</f>
        <v>PHILIPPA</v>
      </c>
    </row>
    <row r="13841" hidden="1">
      <c r="A13841" s="11">
        <v>16.0</v>
      </c>
      <c r="B13841" s="3" t="s">
        <v>4383</v>
      </c>
      <c r="C13841" s="2" t="s">
        <v>1744</v>
      </c>
      <c r="D13841" s="3" t="s">
        <v>1060</v>
      </c>
      <c r="E13841" s="2" t="s">
        <v>1779</v>
      </c>
      <c r="F13841" s="2" t="s">
        <v>1887</v>
      </c>
      <c r="G13841" s="8" t="str">
        <f>IF(COUNTIF('Dam Lines'!A:A,D13841)&gt;0,"Yes","No")</f>
        <v>Yes</v>
      </c>
      <c r="H13841" s="14" t="s">
        <v>1761</v>
      </c>
      <c r="I13841" s="8" t="str">
        <f t="array" ref="I13841">IF(G13841="Yes",XLOOKUP(D13841,'Dam Lines'!A:A,'Dam Lines'!J:J),"")</f>
        <v>MAGIA</v>
      </c>
    </row>
    <row r="13842" hidden="1">
      <c r="A13842" s="11">
        <v>1.0</v>
      </c>
      <c r="B13842" s="3" t="s">
        <v>4050</v>
      </c>
      <c r="C13842" s="2" t="s">
        <v>1935</v>
      </c>
      <c r="D13842" s="3" t="s">
        <v>4051</v>
      </c>
      <c r="E13842" s="4" t="s">
        <v>1779</v>
      </c>
      <c r="F13842" s="4" t="s">
        <v>1887</v>
      </c>
      <c r="G13842" s="8" t="str">
        <f>IF(COUNTIF('Dam Lines'!A:A,D13842)&gt;0,"Yes","No")</f>
        <v>No</v>
      </c>
      <c r="H13842" s="14" t="s">
        <v>1742</v>
      </c>
      <c r="I13842" s="8" t="str">
        <f t="array" ref="I13842">IF(G13842="Yes",XLOOKUP(D13842,'Dam Lines'!A:A,'Dam Lines'!J:J),"")</f>
        <v/>
      </c>
    </row>
    <row r="13843" hidden="1">
      <c r="A13843" s="11">
        <v>2.0</v>
      </c>
      <c r="B13843" s="3" t="s">
        <v>2553</v>
      </c>
      <c r="C13843" s="2" t="s">
        <v>1962</v>
      </c>
      <c r="D13843" s="3" t="s">
        <v>232</v>
      </c>
      <c r="E13843" s="2" t="s">
        <v>1779</v>
      </c>
      <c r="F13843" s="2" t="s">
        <v>1887</v>
      </c>
      <c r="G13843" s="8" t="str">
        <f>IF(COUNTIF('Dam Lines'!A:A,D13843)&gt;0,"Yes","No")</f>
        <v>Yes</v>
      </c>
      <c r="H13843" s="14" t="s">
        <v>1742</v>
      </c>
      <c r="I13843" s="8" t="str">
        <f t="array" ref="I13843">IF(G13843="Yes",XLOOKUP(D13843,'Dam Lines'!A:A,'Dam Lines'!J:J),"")</f>
        <v>GHARDAIA</v>
      </c>
    </row>
    <row r="13844" hidden="1">
      <c r="A13844" s="11">
        <v>3.0</v>
      </c>
      <c r="B13844" s="3" t="s">
        <v>3149</v>
      </c>
      <c r="C13844" s="2" t="s">
        <v>1962</v>
      </c>
      <c r="D13844" s="3" t="s">
        <v>715</v>
      </c>
      <c r="E13844" s="2" t="s">
        <v>1779</v>
      </c>
      <c r="F13844" s="2" t="s">
        <v>1887</v>
      </c>
      <c r="G13844" s="8" t="str">
        <f>IF(COUNTIF('Dam Lines'!A:A,D13844)&gt;0,"Yes","No")</f>
        <v>Yes</v>
      </c>
      <c r="H13844" s="14" t="s">
        <v>1742</v>
      </c>
      <c r="I13844" s="8" t="str">
        <f t="array" ref="I13844">IF(G13844="Yes",XLOOKUP(D13844,'Dam Lines'!A:A,'Dam Lines'!J:J),"")</f>
        <v>BASSALA</v>
      </c>
    </row>
    <row r="13845" hidden="1">
      <c r="A13845" s="11">
        <v>4.0</v>
      </c>
      <c r="B13845" s="3" t="s">
        <v>3394</v>
      </c>
      <c r="C13845" s="2" t="s">
        <v>1844</v>
      </c>
      <c r="D13845" s="3" t="s">
        <v>109</v>
      </c>
      <c r="E13845" s="2" t="s">
        <v>1779</v>
      </c>
      <c r="F13845" s="2" t="s">
        <v>1887</v>
      </c>
      <c r="G13845" s="8" t="str">
        <f>IF(COUNTIF('Dam Lines'!A:A,D13845)&gt;0,"Yes","No")</f>
        <v>Yes</v>
      </c>
      <c r="H13845" s="14" t="s">
        <v>1742</v>
      </c>
      <c r="I13845" s="8" t="str">
        <f t="array" ref="I13845">IF(G13845="Yes",XLOOKUP(D13845,'Dam Lines'!A:A,'Dam Lines'!J:J),"")</f>
        <v>ASTRALE</v>
      </c>
    </row>
    <row r="13846" hidden="1">
      <c r="A13846" s="11">
        <v>5.0</v>
      </c>
      <c r="B13846" s="3" t="s">
        <v>4099</v>
      </c>
      <c r="C13846" s="2" t="s">
        <v>1962</v>
      </c>
      <c r="D13846" s="3" t="s">
        <v>916</v>
      </c>
      <c r="E13846" s="2" t="s">
        <v>1779</v>
      </c>
      <c r="F13846" s="2" t="s">
        <v>1887</v>
      </c>
      <c r="G13846" s="8" t="str">
        <f>IF(COUNTIF('Dam Lines'!A:A,D13846)&gt;0,"Yes","No")</f>
        <v>Yes</v>
      </c>
      <c r="H13846" s="14" t="s">
        <v>1742</v>
      </c>
      <c r="I13846" s="8" t="str">
        <f t="array" ref="I13846">IF(G13846="Yes",XLOOKUP(D13846,'Dam Lines'!A:A,'Dam Lines'!J:J),"")</f>
        <v>MADOU</v>
      </c>
    </row>
    <row r="13847" hidden="1">
      <c r="A13847" s="11">
        <v>6.0</v>
      </c>
      <c r="B13847" s="3" t="s">
        <v>2671</v>
      </c>
      <c r="C13847" s="2" t="s">
        <v>1817</v>
      </c>
      <c r="D13847" s="3" t="s">
        <v>248</v>
      </c>
      <c r="E13847" s="2" t="s">
        <v>1779</v>
      </c>
      <c r="F13847" s="2" t="s">
        <v>1887</v>
      </c>
      <c r="G13847" s="8" t="str">
        <f>IF(COUNTIF('Dam Lines'!A:A,D13847)&gt;0,"Yes","No")</f>
        <v>Yes</v>
      </c>
      <c r="H13847" s="14" t="s">
        <v>1742</v>
      </c>
      <c r="I13847" s="8" t="str">
        <f t="array" ref="I13847">IF(G13847="Yes",XLOOKUP(D13847,'Dam Lines'!A:A,'Dam Lines'!J:J),"")</f>
        <v>JELBA</v>
      </c>
    </row>
    <row r="13848" hidden="1">
      <c r="A13848" s="11">
        <v>7.0</v>
      </c>
      <c r="B13848" s="3" t="s">
        <v>3704</v>
      </c>
      <c r="C13848" s="2" t="s">
        <v>1935</v>
      </c>
      <c r="D13848" s="3" t="s">
        <v>1173</v>
      </c>
      <c r="E13848" s="2" t="s">
        <v>1779</v>
      </c>
      <c r="F13848" s="2" t="s">
        <v>1887</v>
      </c>
      <c r="G13848" s="8" t="str">
        <f>IF(COUNTIF('Dam Lines'!A:A,D13848)&gt;0,"Yes","No")</f>
        <v>Yes</v>
      </c>
      <c r="H13848" s="14" t="s">
        <v>1742</v>
      </c>
      <c r="I13848" s="8" t="str">
        <f t="array" ref="I13848">IF(G13848="Yes",XLOOKUP(D13848,'Dam Lines'!A:A,'Dam Lines'!J:J),"")</f>
        <v>DJEDA</v>
      </c>
    </row>
    <row r="13849" hidden="1">
      <c r="A13849" s="11">
        <v>8.0</v>
      </c>
      <c r="B13849" s="3" t="s">
        <v>4180</v>
      </c>
      <c r="C13849" s="2" t="s">
        <v>3370</v>
      </c>
      <c r="D13849" s="3" t="s">
        <v>185</v>
      </c>
      <c r="E13849" s="2" t="s">
        <v>1779</v>
      </c>
      <c r="F13849" s="2" t="s">
        <v>1887</v>
      </c>
      <c r="G13849" s="8" t="str">
        <f>IF(COUNTIF('Dam Lines'!A:A,D13849)&gt;0,"Yes","No")</f>
        <v>Yes</v>
      </c>
      <c r="H13849" s="14" t="s">
        <v>1742</v>
      </c>
      <c r="I13849" s="8" t="str">
        <f t="array" ref="I13849">IF(G13849="Yes",XLOOKUP(D13849,'Dam Lines'!A:A,'Dam Lines'!J:J),"")</f>
        <v>SAFIXA</v>
      </c>
    </row>
    <row r="13850" hidden="1">
      <c r="A13850" s="11">
        <v>9.0</v>
      </c>
      <c r="B13850" s="3" t="s">
        <v>3814</v>
      </c>
      <c r="C13850" s="2" t="s">
        <v>1962</v>
      </c>
      <c r="D13850" s="3" t="s">
        <v>1263</v>
      </c>
      <c r="E13850" s="2" t="s">
        <v>1779</v>
      </c>
      <c r="F13850" s="2" t="s">
        <v>1887</v>
      </c>
      <c r="G13850" s="8" t="str">
        <f>IF(COUNTIF('Dam Lines'!A:A,D13850)&gt;0,"Yes","No")</f>
        <v>Yes</v>
      </c>
      <c r="H13850" s="14" t="s">
        <v>1761</v>
      </c>
      <c r="I13850" s="8" t="str">
        <f t="array" ref="I13850">IF(G13850="Yes",XLOOKUP(D13850,'Dam Lines'!A:A,'Dam Lines'!J:J),"")</f>
        <v>BASSALA</v>
      </c>
    </row>
    <row r="13851" hidden="1">
      <c r="A13851" s="11">
        <v>10.0</v>
      </c>
      <c r="B13851" s="3" t="s">
        <v>4329</v>
      </c>
      <c r="C13851" s="2" t="s">
        <v>1907</v>
      </c>
      <c r="D13851" s="3" t="s">
        <v>955</v>
      </c>
      <c r="E13851" s="2" t="s">
        <v>1779</v>
      </c>
      <c r="F13851" s="2" t="s">
        <v>1887</v>
      </c>
      <c r="G13851" s="8" t="str">
        <f>IF(COUNTIF('Dam Lines'!A:A,D13851)&gt;0,"Yes","No")</f>
        <v>Yes</v>
      </c>
      <c r="H13851" s="14" t="s">
        <v>1742</v>
      </c>
      <c r="I13851" s="8" t="str">
        <f t="array" ref="I13851">IF(G13851="Yes",XLOOKUP(D13851,'Dam Lines'!A:A,'Dam Lines'!J:J),"")</f>
        <v>MADOU</v>
      </c>
    </row>
    <row r="13852" hidden="1">
      <c r="A13852" s="11">
        <v>11.0</v>
      </c>
      <c r="B13852" s="3" t="s">
        <v>2783</v>
      </c>
      <c r="C13852" s="2" t="s">
        <v>1817</v>
      </c>
      <c r="D13852" s="3" t="s">
        <v>2784</v>
      </c>
      <c r="E13852" s="2" t="s">
        <v>1779</v>
      </c>
      <c r="F13852" s="2" t="s">
        <v>1887</v>
      </c>
      <c r="G13852" s="8" t="str">
        <f>IF(COUNTIF('Dam Lines'!A:A,D13852)&gt;0,"Yes","No")</f>
        <v>No</v>
      </c>
      <c r="H13852" s="14" t="s">
        <v>1742</v>
      </c>
      <c r="I13852" s="8" t="str">
        <f t="array" ref="I13852">IF(G13852="Yes",XLOOKUP(D13852,'Dam Lines'!A:A,'Dam Lines'!J:J),"")</f>
        <v/>
      </c>
    </row>
    <row r="13853" hidden="1">
      <c r="A13853" s="11">
        <v>12.0</v>
      </c>
      <c r="B13853" s="3" t="s">
        <v>3521</v>
      </c>
      <c r="C13853" s="2" t="s">
        <v>3000</v>
      </c>
      <c r="D13853" s="3" t="s">
        <v>2509</v>
      </c>
      <c r="E13853" s="2" t="s">
        <v>1779</v>
      </c>
      <c r="F13853" s="2" t="s">
        <v>1887</v>
      </c>
      <c r="G13853" s="8" t="str">
        <f>IF(COUNTIF('Dam Lines'!A:A,D13853)&gt;0,"Yes","No")</f>
        <v>No</v>
      </c>
      <c r="H13853" s="14" t="s">
        <v>1742</v>
      </c>
      <c r="I13853" s="8" t="str">
        <f t="array" ref="I13853">IF(G13853="Yes",XLOOKUP(D13853,'Dam Lines'!A:A,'Dam Lines'!J:J),"")</f>
        <v/>
      </c>
    </row>
    <row r="13854" hidden="1">
      <c r="A13854" s="11">
        <v>13.0</v>
      </c>
      <c r="B13854" s="3" t="s">
        <v>3701</v>
      </c>
      <c r="C13854" s="2" t="s">
        <v>2347</v>
      </c>
      <c r="D13854" s="3" t="s">
        <v>1093</v>
      </c>
      <c r="E13854" s="2" t="s">
        <v>1779</v>
      </c>
      <c r="F13854" s="2" t="s">
        <v>1887</v>
      </c>
      <c r="G13854" s="8" t="str">
        <f>IF(COUNTIF('Dam Lines'!A:A,D13854)&gt;0,"Yes","No")</f>
        <v>Yes</v>
      </c>
      <c r="H13854" s="14" t="s">
        <v>1761</v>
      </c>
      <c r="I13854" s="8" t="str">
        <f t="array" ref="I13854">IF(G13854="Yes",XLOOKUP(D13854,'Dam Lines'!A:A,'Dam Lines'!J:J),"")</f>
        <v>FATMA</v>
      </c>
    </row>
    <row r="13855" hidden="1">
      <c r="A13855" s="11">
        <v>14.0</v>
      </c>
      <c r="B13855" s="3" t="s">
        <v>4438</v>
      </c>
      <c r="C13855" s="2" t="s">
        <v>1935</v>
      </c>
      <c r="D13855" s="3" t="s">
        <v>4362</v>
      </c>
      <c r="E13855" s="2" t="s">
        <v>1779</v>
      </c>
      <c r="F13855" s="2" t="s">
        <v>1887</v>
      </c>
      <c r="G13855" s="8" t="str">
        <f>IF(COUNTIF('Dam Lines'!A:A,D13855)&gt;0,"Yes","No")</f>
        <v>No</v>
      </c>
      <c r="H13855" s="14" t="s">
        <v>1742</v>
      </c>
      <c r="I13855" s="8" t="str">
        <f t="array" ref="I13855">IF(G13855="Yes",XLOOKUP(D13855,'Dam Lines'!A:A,'Dam Lines'!J:J),"")</f>
        <v/>
      </c>
    </row>
    <row r="13856" hidden="1">
      <c r="A13856" s="11">
        <v>15.0</v>
      </c>
      <c r="B13856" s="3" t="s">
        <v>3545</v>
      </c>
      <c r="C13856" s="2" t="s">
        <v>1962</v>
      </c>
      <c r="D13856" s="3" t="s">
        <v>47</v>
      </c>
      <c r="E13856" s="2" t="s">
        <v>1779</v>
      </c>
      <c r="F13856" s="2" t="s">
        <v>1887</v>
      </c>
      <c r="G13856" s="8" t="str">
        <f>IF(COUNTIF('Dam Lines'!A:A,D13856)&gt;0,"Yes","No")</f>
        <v>Yes</v>
      </c>
      <c r="H13856" s="14" t="s">
        <v>1742</v>
      </c>
      <c r="I13856" s="8" t="str">
        <f t="array" ref="I13856">IF(G13856="Yes",XLOOKUP(D13856,'Dam Lines'!A:A,'Dam Lines'!J:J),"")</f>
        <v>FATMA</v>
      </c>
    </row>
    <row r="13857" hidden="1">
      <c r="A13857" s="11">
        <v>16.0</v>
      </c>
      <c r="B13857" s="3" t="s">
        <v>3835</v>
      </c>
      <c r="C13857" s="2" t="s">
        <v>3323</v>
      </c>
      <c r="D13857" s="3" t="s">
        <v>388</v>
      </c>
      <c r="E13857" s="2" t="s">
        <v>1779</v>
      </c>
      <c r="F13857" s="2" t="s">
        <v>1887</v>
      </c>
      <c r="G13857" s="8" t="str">
        <f>IF(COUNTIF('Dam Lines'!A:A,D13857)&gt;0,"Yes","No")</f>
        <v>Yes</v>
      </c>
      <c r="H13857" s="14" t="s">
        <v>1742</v>
      </c>
      <c r="I13857" s="8" t="str">
        <f t="array" ref="I13857">IF(G13857="Yes",XLOOKUP(D13857,'Dam Lines'!A:A,'Dam Lines'!J:J),"")</f>
        <v>FATMA</v>
      </c>
    </row>
    <row r="13858" hidden="1">
      <c r="A13858" s="11">
        <v>1.0</v>
      </c>
      <c r="B13858" s="3" t="s">
        <v>3945</v>
      </c>
      <c r="C13858" s="2" t="s">
        <v>3872</v>
      </c>
      <c r="D13858" s="3" t="s">
        <v>1537</v>
      </c>
      <c r="E13858" s="4" t="s">
        <v>1740</v>
      </c>
      <c r="F13858" s="4" t="s">
        <v>1818</v>
      </c>
      <c r="G13858" s="8" t="str">
        <f>IF(COUNTIF('Dam Lines'!A:A,D13858)&gt;0,"Yes","No")</f>
        <v>Yes</v>
      </c>
      <c r="H13858" s="14" t="s">
        <v>1742</v>
      </c>
      <c r="I13858" s="8" t="str">
        <f t="array" ref="I13858">IF(G13858="Yes",XLOOKUP(D13858,'Dam Lines'!A:A,'Dam Lines'!J:J),"")</f>
        <v>DJUBILEE CS</v>
      </c>
    </row>
    <row r="13859" hidden="1">
      <c r="A13859" s="11">
        <v>2.0</v>
      </c>
      <c r="B13859" s="3" t="s">
        <v>3735</v>
      </c>
      <c r="C13859" s="2" t="s">
        <v>1744</v>
      </c>
      <c r="D13859" s="3" t="s">
        <v>3736</v>
      </c>
      <c r="E13859" s="2" t="s">
        <v>1740</v>
      </c>
      <c r="F13859" s="2" t="s">
        <v>1818</v>
      </c>
      <c r="G13859" s="8" t="str">
        <f>IF(COUNTIF('Dam Lines'!A:A,D13859)&gt;0,"Yes","No")</f>
        <v>No</v>
      </c>
      <c r="H13859" s="14" t="s">
        <v>1742</v>
      </c>
      <c r="I13859" s="8" t="str">
        <f t="array" ref="I13859">IF(G13859="Yes",XLOOKUP(D13859,'Dam Lines'!A:A,'Dam Lines'!J:J),"")</f>
        <v/>
      </c>
    </row>
    <row r="13860" hidden="1">
      <c r="A13860" s="11">
        <v>3.0</v>
      </c>
      <c r="B13860" s="3" t="s">
        <v>4305</v>
      </c>
      <c r="C13860" s="2" t="s">
        <v>2291</v>
      </c>
      <c r="D13860" s="3" t="s">
        <v>1165</v>
      </c>
      <c r="E13860" s="2" t="s">
        <v>1740</v>
      </c>
      <c r="F13860" s="2" t="s">
        <v>1818</v>
      </c>
      <c r="G13860" s="8" t="str">
        <f>IF(COUNTIF('Dam Lines'!A:A,D13860)&gt;0,"Yes","No")</f>
        <v>Yes</v>
      </c>
      <c r="H13860" s="14" t="s">
        <v>1742</v>
      </c>
      <c r="I13860" s="8" t="str">
        <f t="array" ref="I13860">IF(G13860="Yes",XLOOKUP(D13860,'Dam Lines'!A:A,'Dam Lines'!J:J),"")</f>
        <v>NEVADA II</v>
      </c>
    </row>
    <row r="13861" hidden="1">
      <c r="A13861" s="11">
        <v>4.0</v>
      </c>
      <c r="B13861" s="3" t="s">
        <v>4619</v>
      </c>
      <c r="C13861" s="2" t="s">
        <v>2202</v>
      </c>
      <c r="D13861" s="3" t="s">
        <v>757</v>
      </c>
      <c r="E13861" s="2" t="s">
        <v>1740</v>
      </c>
      <c r="F13861" s="2" t="s">
        <v>1818</v>
      </c>
      <c r="G13861" s="8" t="str">
        <f>IF(COUNTIF('Dam Lines'!A:A,D13861)&gt;0,"Yes","No")</f>
        <v>Yes</v>
      </c>
      <c r="H13861" s="14" t="s">
        <v>1742</v>
      </c>
      <c r="I13861" s="8" t="str">
        <f t="array" ref="I13861">IF(G13861="Yes",XLOOKUP(D13861,'Dam Lines'!A:A,'Dam Lines'!J:J),"")</f>
        <v>NEVADA II</v>
      </c>
    </row>
    <row r="13862" hidden="1">
      <c r="A13862" s="11">
        <v>5.0</v>
      </c>
      <c r="B13862" s="3" t="s">
        <v>4645</v>
      </c>
      <c r="C13862" s="2" t="s">
        <v>2545</v>
      </c>
      <c r="D13862" s="3" t="s">
        <v>1013</v>
      </c>
      <c r="E13862" s="2" t="s">
        <v>1740</v>
      </c>
      <c r="F13862" s="2" t="s">
        <v>1818</v>
      </c>
      <c r="G13862" s="8" t="str">
        <f>IF(COUNTIF('Dam Lines'!A:A,D13862)&gt;0,"Yes","No")</f>
        <v>Yes</v>
      </c>
      <c r="H13862" s="14" t="s">
        <v>1742</v>
      </c>
      <c r="I13862" s="8" t="str">
        <f t="array" ref="I13862">IF(G13862="Yes",XLOOKUP(D13862,'Dam Lines'!A:A,'Dam Lines'!J:J),"")</f>
        <v>BASSALA</v>
      </c>
    </row>
    <row r="13863" hidden="1">
      <c r="A13863" s="11">
        <v>6.0</v>
      </c>
      <c r="B13863" s="3" t="s">
        <v>2940</v>
      </c>
      <c r="C13863" s="2" t="s">
        <v>1744</v>
      </c>
      <c r="D13863" s="3" t="s">
        <v>2941</v>
      </c>
      <c r="E13863" s="2" t="s">
        <v>1740</v>
      </c>
      <c r="F13863" s="2" t="s">
        <v>1818</v>
      </c>
      <c r="G13863" s="8" t="str">
        <f>IF(COUNTIF('Dam Lines'!A:A,D13863)&gt;0,"Yes","No")</f>
        <v>No</v>
      </c>
      <c r="H13863" s="14" t="s">
        <v>1761</v>
      </c>
      <c r="I13863" s="8" t="str">
        <f t="array" ref="I13863">IF(G13863="Yes",XLOOKUP(D13863,'Dam Lines'!A:A,'Dam Lines'!J:J),"")</f>
        <v/>
      </c>
    </row>
    <row r="13864" hidden="1">
      <c r="A13864" s="11">
        <v>7.0</v>
      </c>
      <c r="B13864" s="3" t="s">
        <v>4458</v>
      </c>
      <c r="C13864" s="2" t="s">
        <v>1907</v>
      </c>
      <c r="D13864" s="3" t="s">
        <v>433</v>
      </c>
      <c r="E13864" s="2" t="s">
        <v>1740</v>
      </c>
      <c r="F13864" s="2" t="s">
        <v>1818</v>
      </c>
      <c r="G13864" s="8" t="str">
        <f>IF(COUNTIF('Dam Lines'!A:A,D13864)&gt;0,"Yes","No")</f>
        <v>Yes</v>
      </c>
      <c r="H13864" s="14" t="s">
        <v>1742</v>
      </c>
      <c r="I13864" s="8" t="str">
        <f t="array" ref="I13864">IF(G13864="Yes",XLOOKUP(D13864,'Dam Lines'!A:A,'Dam Lines'!J:J),"")</f>
        <v>MANGALIE D</v>
      </c>
    </row>
    <row r="13865" hidden="1">
      <c r="A13865" s="11">
        <v>8.0</v>
      </c>
      <c r="B13865" s="3" t="s">
        <v>4239</v>
      </c>
      <c r="C13865" s="2" t="s">
        <v>2347</v>
      </c>
      <c r="D13865" s="3" t="s">
        <v>416</v>
      </c>
      <c r="E13865" s="2" t="s">
        <v>1740</v>
      </c>
      <c r="F13865" s="2" t="s">
        <v>1818</v>
      </c>
      <c r="G13865" s="8" t="str">
        <f>IF(COUNTIF('Dam Lines'!A:A,D13865)&gt;0,"Yes","No")</f>
        <v>Yes</v>
      </c>
      <c r="H13865" s="14" t="s">
        <v>1742</v>
      </c>
      <c r="I13865" s="8" t="str">
        <f t="array" ref="I13865">IF(G13865="Yes",XLOOKUP(D13865,'Dam Lines'!A:A,'Dam Lines'!J:J),"")</f>
        <v>SOUMEIRA</v>
      </c>
    </row>
    <row r="13866" hidden="1">
      <c r="A13866" s="11">
        <v>9.0</v>
      </c>
      <c r="B13866" s="3" t="s">
        <v>4646</v>
      </c>
      <c r="C13866" s="2" t="s">
        <v>4577</v>
      </c>
      <c r="D13866" s="3" t="s">
        <v>4647</v>
      </c>
      <c r="E13866" s="2" t="s">
        <v>1740</v>
      </c>
      <c r="F13866" s="2" t="s">
        <v>1818</v>
      </c>
      <c r="G13866" s="8" t="str">
        <f>IF(COUNTIF('Dam Lines'!A:A,D13866)&gt;0,"Yes","No")</f>
        <v>No</v>
      </c>
      <c r="H13866" s="14" t="s">
        <v>1742</v>
      </c>
      <c r="I13866" s="8" t="str">
        <f t="array" ref="I13866">IF(G13866="Yes",XLOOKUP(D13866,'Dam Lines'!A:A,'Dam Lines'!J:J),"")</f>
        <v/>
      </c>
    </row>
    <row r="13867" hidden="1">
      <c r="A13867" s="11">
        <v>10.0</v>
      </c>
      <c r="B13867" s="3" t="s">
        <v>3978</v>
      </c>
      <c r="C13867" s="2" t="s">
        <v>1749</v>
      </c>
      <c r="D13867" s="3" t="s">
        <v>3979</v>
      </c>
      <c r="E13867" s="2" t="s">
        <v>1740</v>
      </c>
      <c r="F13867" s="2" t="s">
        <v>1818</v>
      </c>
      <c r="G13867" s="8" t="str">
        <f>IF(COUNTIF('Dam Lines'!A:A,D13867)&gt;0,"Yes","No")</f>
        <v>No</v>
      </c>
      <c r="H13867" s="14" t="s">
        <v>1761</v>
      </c>
      <c r="I13867" s="8" t="str">
        <f t="array" ref="I13867">IF(G13867="Yes",XLOOKUP(D13867,'Dam Lines'!A:A,'Dam Lines'!J:J),"")</f>
        <v/>
      </c>
    </row>
    <row r="13868" hidden="1">
      <c r="A13868" s="11">
        <v>11.0</v>
      </c>
      <c r="B13868" s="3" t="s">
        <v>4648</v>
      </c>
      <c r="C13868" s="2" t="s">
        <v>1744</v>
      </c>
      <c r="D13868" s="3" t="s">
        <v>468</v>
      </c>
      <c r="E13868" s="2" t="s">
        <v>1740</v>
      </c>
      <c r="F13868" s="2" t="s">
        <v>1818</v>
      </c>
      <c r="G13868" s="8" t="str">
        <f>IF(COUNTIF('Dam Lines'!A:A,D13868)&gt;0,"Yes","No")</f>
        <v>Yes</v>
      </c>
      <c r="H13868" s="14" t="s">
        <v>1761</v>
      </c>
      <c r="I13868" s="8" t="str">
        <f t="array" ref="I13868">IF(G13868="Yes",XLOOKUP(D13868,'Dam Lines'!A:A,'Dam Lines'!J:J),"")</f>
        <v>FATMA</v>
      </c>
    </row>
    <row r="13869" hidden="1">
      <c r="A13869" s="11">
        <v>12.0</v>
      </c>
      <c r="B13869" s="3" t="s">
        <v>4252</v>
      </c>
      <c r="C13869" s="2" t="s">
        <v>1980</v>
      </c>
      <c r="D13869" s="3" t="s">
        <v>4253</v>
      </c>
      <c r="E13869" s="2" t="s">
        <v>1740</v>
      </c>
      <c r="F13869" s="2" t="s">
        <v>1818</v>
      </c>
      <c r="G13869" s="8" t="str">
        <f>IF(COUNTIF('Dam Lines'!A:A,D13869)&gt;0,"Yes","No")</f>
        <v>No</v>
      </c>
      <c r="H13869" s="14" t="s">
        <v>1742</v>
      </c>
      <c r="I13869" s="8" t="str">
        <f t="array" ref="I13869">IF(G13869="Yes",XLOOKUP(D13869,'Dam Lines'!A:A,'Dam Lines'!J:J),"")</f>
        <v/>
      </c>
    </row>
    <row r="13870" hidden="1">
      <c r="A13870" s="11">
        <v>13.0</v>
      </c>
      <c r="B13870" s="3" t="s">
        <v>4496</v>
      </c>
      <c r="C13870" s="2" t="s">
        <v>1757</v>
      </c>
      <c r="D13870" s="3" t="s">
        <v>4497</v>
      </c>
      <c r="E13870" s="2" t="s">
        <v>1740</v>
      </c>
      <c r="F13870" s="2" t="s">
        <v>1818</v>
      </c>
      <c r="G13870" s="8" t="str">
        <f>IF(COUNTIF('Dam Lines'!A:A,D13870)&gt;0,"Yes","No")</f>
        <v>No</v>
      </c>
      <c r="H13870" s="14" t="s">
        <v>1742</v>
      </c>
      <c r="I13870" s="8" t="str">
        <f t="array" ref="I13870">IF(G13870="Yes",XLOOKUP(D13870,'Dam Lines'!A:A,'Dam Lines'!J:J),"")</f>
        <v/>
      </c>
    </row>
    <row r="13871" hidden="1">
      <c r="A13871" s="11">
        <v>14.0</v>
      </c>
      <c r="B13871" s="3" t="s">
        <v>4422</v>
      </c>
      <c r="C13871" s="2" t="s">
        <v>2191</v>
      </c>
      <c r="D13871" s="3" t="s">
        <v>3921</v>
      </c>
      <c r="E13871" s="2" t="s">
        <v>1740</v>
      </c>
      <c r="F13871" s="2" t="s">
        <v>1818</v>
      </c>
      <c r="G13871" s="8" t="str">
        <f>IF(COUNTIF('Dam Lines'!A:A,D13871)&gt;0,"Yes","No")</f>
        <v>No</v>
      </c>
      <c r="H13871" s="14" t="s">
        <v>1761</v>
      </c>
      <c r="I13871" s="8" t="str">
        <f t="array" ref="I13871">IF(G13871="Yes",XLOOKUP(D13871,'Dam Lines'!A:A,'Dam Lines'!J:J),"")</f>
        <v/>
      </c>
    </row>
    <row r="13872" hidden="1">
      <c r="A13872" s="11">
        <v>15.0</v>
      </c>
      <c r="B13872" s="3" t="s">
        <v>4283</v>
      </c>
      <c r="C13872" s="2" t="s">
        <v>1935</v>
      </c>
      <c r="D13872" s="3" t="s">
        <v>4284</v>
      </c>
      <c r="E13872" s="2" t="s">
        <v>1740</v>
      </c>
      <c r="F13872" s="2" t="s">
        <v>1818</v>
      </c>
      <c r="G13872" s="8" t="str">
        <f>IF(COUNTIF('Dam Lines'!A:A,D13872)&gt;0,"Yes","No")</f>
        <v>No</v>
      </c>
      <c r="H13872" s="14" t="s">
        <v>1742</v>
      </c>
      <c r="I13872" s="8" t="str">
        <f t="array" ref="I13872">IF(G13872="Yes",XLOOKUP(D13872,'Dam Lines'!A:A,'Dam Lines'!J:J),"")</f>
        <v/>
      </c>
    </row>
    <row r="13873" hidden="1">
      <c r="A13873" s="11">
        <v>1.0</v>
      </c>
      <c r="B13873" s="3" t="s">
        <v>3792</v>
      </c>
      <c r="C13873" s="2" t="s">
        <v>3689</v>
      </c>
      <c r="D13873" s="3" t="s">
        <v>1490</v>
      </c>
      <c r="E13873" s="4" t="s">
        <v>1779</v>
      </c>
      <c r="F13873" s="4" t="s">
        <v>1818</v>
      </c>
      <c r="G13873" s="8" t="str">
        <f>IF(COUNTIF('Dam Lines'!A:A,D13873)&gt;0,"Yes","No")</f>
        <v>Yes</v>
      </c>
      <c r="H13873" s="14" t="s">
        <v>1742</v>
      </c>
      <c r="I13873" s="8" t="str">
        <f t="array" ref="I13873">IF(G13873="Yes",XLOOKUP(D13873,'Dam Lines'!A:A,'Dam Lines'!J:J),"")</f>
        <v>SHIFA</v>
      </c>
    </row>
    <row r="13874" hidden="1">
      <c r="A13874" s="11">
        <v>2.0</v>
      </c>
      <c r="B13874" s="3" t="s">
        <v>3930</v>
      </c>
      <c r="C13874" s="2" t="s">
        <v>1798</v>
      </c>
      <c r="D13874" s="3" t="s">
        <v>133</v>
      </c>
      <c r="E13874" s="2" t="s">
        <v>1779</v>
      </c>
      <c r="F13874" s="2" t="s">
        <v>1818</v>
      </c>
      <c r="G13874" s="8" t="str">
        <f>IF(COUNTIF('Dam Lines'!A:A,D13874)&gt;0,"Yes","No")</f>
        <v>Yes</v>
      </c>
      <c r="H13874" s="14" t="s">
        <v>1742</v>
      </c>
      <c r="I13874" s="8" t="str">
        <f t="array" ref="I13874">IF(G13874="Yes",XLOOKUP(D13874,'Dam Lines'!A:A,'Dam Lines'!J:J),"")</f>
        <v>YFS ALMOND JOY</v>
      </c>
    </row>
    <row r="13875" hidden="1">
      <c r="A13875" s="11">
        <v>3.0</v>
      </c>
      <c r="B13875" s="3" t="s">
        <v>3654</v>
      </c>
      <c r="C13875" s="2" t="s">
        <v>1980</v>
      </c>
      <c r="D13875" s="3" t="s">
        <v>3655</v>
      </c>
      <c r="E13875" s="2" t="s">
        <v>1779</v>
      </c>
      <c r="F13875" s="2" t="s">
        <v>1818</v>
      </c>
      <c r="G13875" s="8" t="str">
        <f>IF(COUNTIF('Dam Lines'!A:A,D13875)&gt;0,"Yes","No")</f>
        <v>No</v>
      </c>
      <c r="H13875" s="14" t="s">
        <v>1742</v>
      </c>
      <c r="I13875" s="8" t="str">
        <f t="array" ref="I13875">IF(G13875="Yes",XLOOKUP(D13875,'Dam Lines'!A:A,'Dam Lines'!J:J),"")</f>
        <v/>
      </c>
    </row>
    <row r="13876" hidden="1">
      <c r="A13876" s="11">
        <v>4.0</v>
      </c>
      <c r="B13876" s="3" t="s">
        <v>3027</v>
      </c>
      <c r="C13876" s="2" t="s">
        <v>2303</v>
      </c>
      <c r="D13876" s="3" t="s">
        <v>888</v>
      </c>
      <c r="E13876" s="2" t="s">
        <v>1779</v>
      </c>
      <c r="F13876" s="2" t="s">
        <v>1818</v>
      </c>
      <c r="G13876" s="8" t="str">
        <f>IF(COUNTIF('Dam Lines'!A:A,D13876)&gt;0,"Yes","No")</f>
        <v>Yes</v>
      </c>
      <c r="H13876" s="14" t="s">
        <v>1742</v>
      </c>
      <c r="I13876" s="8" t="str">
        <f t="array" ref="I13876">IF(G13876="Yes",XLOOKUP(D13876,'Dam Lines'!A:A,'Dam Lines'!J:J),"")</f>
        <v>CH'TANA</v>
      </c>
    </row>
    <row r="13877" hidden="1">
      <c r="A13877" s="11">
        <v>5.0</v>
      </c>
      <c r="B13877" s="3" t="s">
        <v>3072</v>
      </c>
      <c r="C13877" s="2" t="s">
        <v>1752</v>
      </c>
      <c r="D13877" s="3" t="s">
        <v>1948</v>
      </c>
      <c r="E13877" s="2" t="s">
        <v>1779</v>
      </c>
      <c r="F13877" s="2" t="s">
        <v>1818</v>
      </c>
      <c r="G13877" s="8" t="str">
        <f>IF(COUNTIF('Dam Lines'!A:A,D13877)&gt;0,"Yes","No")</f>
        <v>No</v>
      </c>
      <c r="H13877" s="14" t="s">
        <v>1742</v>
      </c>
      <c r="I13877" s="8" t="str">
        <f t="array" ref="I13877">IF(G13877="Yes",XLOOKUP(D13877,'Dam Lines'!A:A,'Dam Lines'!J:J),"")</f>
        <v/>
      </c>
    </row>
    <row r="13878" hidden="1">
      <c r="A13878" s="11">
        <v>6.0</v>
      </c>
      <c r="B13878" s="3" t="s">
        <v>3361</v>
      </c>
      <c r="C13878" s="2" t="s">
        <v>1802</v>
      </c>
      <c r="D13878" s="3" t="s">
        <v>1259</v>
      </c>
      <c r="E13878" s="2" t="s">
        <v>1779</v>
      </c>
      <c r="F13878" s="2" t="s">
        <v>1818</v>
      </c>
      <c r="G13878" s="8" t="str">
        <f>IF(COUNTIF('Dam Lines'!A:A,D13878)&gt;0,"Yes","No")</f>
        <v>Yes</v>
      </c>
      <c r="H13878" s="14" t="s">
        <v>1742</v>
      </c>
      <c r="I13878" s="8" t="str">
        <f t="array" ref="I13878">IF(G13878="Yes",XLOOKUP(D13878,'Dam Lines'!A:A,'Dam Lines'!J:J),"")</f>
        <v>MADOU</v>
      </c>
    </row>
    <row r="13879" hidden="1">
      <c r="A13879" s="11">
        <v>7.0</v>
      </c>
      <c r="B13879" s="3" t="s">
        <v>3363</v>
      </c>
      <c r="C13879" s="2" t="s">
        <v>1962</v>
      </c>
      <c r="D13879" s="3" t="s">
        <v>450</v>
      </c>
      <c r="E13879" s="2" t="s">
        <v>1779</v>
      </c>
      <c r="F13879" s="2" t="s">
        <v>1818</v>
      </c>
      <c r="G13879" s="8" t="str">
        <f>IF(COUNTIF('Dam Lines'!A:A,D13879)&gt;0,"Yes","No")</f>
        <v>Yes</v>
      </c>
      <c r="H13879" s="14" t="s">
        <v>1742</v>
      </c>
      <c r="I13879" s="8" t="str">
        <f t="array" ref="I13879">IF(G13879="Yes",XLOOKUP(D13879,'Dam Lines'!A:A,'Dam Lines'!J:J),"")</f>
        <v>NEVADA II</v>
      </c>
    </row>
    <row r="13880" hidden="1">
      <c r="A13880" s="11">
        <v>8.0</v>
      </c>
      <c r="B13880" s="3" t="s">
        <v>3393</v>
      </c>
      <c r="C13880" s="2" t="s">
        <v>1935</v>
      </c>
      <c r="D13880" s="3" t="s">
        <v>539</v>
      </c>
      <c r="E13880" s="2" t="s">
        <v>1779</v>
      </c>
      <c r="F13880" s="2" t="s">
        <v>1818</v>
      </c>
      <c r="G13880" s="8" t="str">
        <f>IF(COUNTIF('Dam Lines'!A:A,D13880)&gt;0,"Yes","No")</f>
        <v>Yes</v>
      </c>
      <c r="H13880" s="14" t="s">
        <v>1742</v>
      </c>
      <c r="I13880" s="8" t="str">
        <f t="array" ref="I13880">IF(G13880="Yes",XLOOKUP(D13880,'Dam Lines'!A:A,'Dam Lines'!J:J),"")</f>
        <v>FADJURLENE</v>
      </c>
    </row>
    <row r="13881" hidden="1">
      <c r="A13881" s="11">
        <v>1.0</v>
      </c>
      <c r="B13881" s="3" t="s">
        <v>4494</v>
      </c>
      <c r="C13881" s="2" t="s">
        <v>3802</v>
      </c>
      <c r="D13881" s="3" t="s">
        <v>4495</v>
      </c>
      <c r="E13881" s="4" t="s">
        <v>1740</v>
      </c>
      <c r="F13881" s="4" t="s">
        <v>1887</v>
      </c>
      <c r="G13881" s="8" t="str">
        <f>IF(COUNTIF('Dam Lines'!A:A,D13881)&gt;0,"Yes","No")</f>
        <v>No</v>
      </c>
      <c r="H13881" s="14" t="s">
        <v>1742</v>
      </c>
      <c r="I13881" s="8" t="str">
        <f t="array" ref="I13881">IF(G13881="Yes",XLOOKUP(D13881,'Dam Lines'!A:A,'Dam Lines'!J:J),"")</f>
        <v/>
      </c>
    </row>
    <row r="13882" hidden="1">
      <c r="A13882" s="11">
        <v>2.0</v>
      </c>
      <c r="B13882" s="3" t="s">
        <v>3944</v>
      </c>
      <c r="C13882" s="2" t="s">
        <v>1962</v>
      </c>
      <c r="D13882" s="3" t="s">
        <v>3076</v>
      </c>
      <c r="E13882" s="2" t="s">
        <v>1740</v>
      </c>
      <c r="F13882" s="2" t="s">
        <v>1887</v>
      </c>
      <c r="G13882" s="8" t="str">
        <f>IF(COUNTIF('Dam Lines'!A:A,D13882)&gt;0,"Yes","No")</f>
        <v>No</v>
      </c>
      <c r="H13882" s="14" t="s">
        <v>1742</v>
      </c>
      <c r="I13882" s="8" t="str">
        <f t="array" ref="I13882">IF(G13882="Yes",XLOOKUP(D13882,'Dam Lines'!A:A,'Dam Lines'!J:J),"")</f>
        <v/>
      </c>
    </row>
    <row r="13883" hidden="1">
      <c r="A13883" s="11">
        <v>3.0</v>
      </c>
      <c r="B13883" s="3" t="s">
        <v>4649</v>
      </c>
      <c r="C13883" s="2" t="s">
        <v>1962</v>
      </c>
      <c r="D13883" s="3" t="s">
        <v>1013</v>
      </c>
      <c r="E13883" s="2" t="s">
        <v>1740</v>
      </c>
      <c r="F13883" s="2" t="s">
        <v>1887</v>
      </c>
      <c r="G13883" s="8" t="str">
        <f>IF(COUNTIF('Dam Lines'!A:A,D13883)&gt;0,"Yes","No")</f>
        <v>Yes</v>
      </c>
      <c r="H13883" s="14" t="s">
        <v>1742</v>
      </c>
      <c r="I13883" s="8" t="str">
        <f t="array" ref="I13883">IF(G13883="Yes",XLOOKUP(D13883,'Dam Lines'!A:A,'Dam Lines'!J:J),"")</f>
        <v>BASSALA</v>
      </c>
    </row>
    <row r="13884" hidden="1">
      <c r="A13884" s="11">
        <v>4.0</v>
      </c>
      <c r="B13884" s="3" t="s">
        <v>4390</v>
      </c>
      <c r="C13884" s="2" t="s">
        <v>3697</v>
      </c>
      <c r="D13884" s="3" t="s">
        <v>421</v>
      </c>
      <c r="E13884" s="2" t="s">
        <v>1740</v>
      </c>
      <c r="F13884" s="2" t="s">
        <v>1887</v>
      </c>
      <c r="G13884" s="8" t="str">
        <f>IF(COUNTIF('Dam Lines'!A:A,D13884)&gt;0,"Yes","No")</f>
        <v>Yes</v>
      </c>
      <c r="H13884" s="14" t="s">
        <v>1742</v>
      </c>
      <c r="I13884" s="8" t="str">
        <f t="array" ref="I13884">IF(G13884="Yes",XLOOKUP(D13884,'Dam Lines'!A:A,'Dam Lines'!J:J),"")</f>
        <v>NEVADA II</v>
      </c>
    </row>
    <row r="13885" hidden="1">
      <c r="A13885" s="11">
        <v>5.0</v>
      </c>
      <c r="B13885" s="3" t="s">
        <v>4594</v>
      </c>
      <c r="C13885" s="2" t="s">
        <v>1886</v>
      </c>
      <c r="D13885" s="3" t="s">
        <v>475</v>
      </c>
      <c r="E13885" s="2" t="s">
        <v>1740</v>
      </c>
      <c r="F13885" s="2" t="s">
        <v>1887</v>
      </c>
      <c r="G13885" s="8" t="str">
        <f>IF(COUNTIF('Dam Lines'!A:A,D13885)&gt;0,"Yes","No")</f>
        <v>Yes</v>
      </c>
      <c r="H13885" s="14" t="s">
        <v>1761</v>
      </c>
      <c r="I13885" s="8" t="str">
        <f t="array" ref="I13885">IF(G13885="Yes",XLOOKUP(D13885,'Dam Lines'!A:A,'Dam Lines'!J:J),"")</f>
        <v>FATMA</v>
      </c>
    </row>
    <row r="13886" hidden="1">
      <c r="A13886" s="11">
        <v>6.0</v>
      </c>
      <c r="B13886" s="3" t="s">
        <v>4650</v>
      </c>
      <c r="C13886" s="2" t="s">
        <v>3186</v>
      </c>
      <c r="D13886" s="3" t="s">
        <v>4651</v>
      </c>
      <c r="E13886" s="2" t="s">
        <v>1740</v>
      </c>
      <c r="F13886" s="2" t="s">
        <v>1887</v>
      </c>
      <c r="G13886" s="8" t="str">
        <f>IF(COUNTIF('Dam Lines'!A:A,D13886)&gt;0,"Yes","No")</f>
        <v>No</v>
      </c>
      <c r="H13886" s="14" t="s">
        <v>1742</v>
      </c>
      <c r="I13886" s="8" t="str">
        <f t="array" ref="I13886">IF(G13886="Yes",XLOOKUP(D13886,'Dam Lines'!A:A,'Dam Lines'!J:J),"")</f>
        <v/>
      </c>
    </row>
    <row r="13887" hidden="1">
      <c r="A13887" s="11">
        <v>7.0</v>
      </c>
      <c r="B13887" s="3" t="s">
        <v>4480</v>
      </c>
      <c r="C13887" s="2" t="s">
        <v>2479</v>
      </c>
      <c r="D13887" s="3" t="s">
        <v>19</v>
      </c>
      <c r="E13887" s="2" t="s">
        <v>1740</v>
      </c>
      <c r="F13887" s="2" t="s">
        <v>1887</v>
      </c>
      <c r="G13887" s="8" t="str">
        <f>IF(COUNTIF('Dam Lines'!A:A,D13887)&gt;0,"Yes","No")</f>
        <v>Yes</v>
      </c>
      <c r="H13887" s="14" t="s">
        <v>1761</v>
      </c>
      <c r="I13887" s="8" t="str">
        <f t="array" ref="I13887">IF(G13887="Yes",XLOOKUP(D13887,'Dam Lines'!A:A,'Dam Lines'!J:J),"")</f>
        <v>DAHSHUR</v>
      </c>
    </row>
    <row r="13888" hidden="1">
      <c r="A13888" s="11">
        <v>8.0</v>
      </c>
      <c r="B13888" s="3" t="s">
        <v>4548</v>
      </c>
      <c r="C13888" s="2" t="s">
        <v>3323</v>
      </c>
      <c r="D13888" s="3" t="s">
        <v>380</v>
      </c>
      <c r="E13888" s="2" t="s">
        <v>1740</v>
      </c>
      <c r="F13888" s="2" t="s">
        <v>1887</v>
      </c>
      <c r="G13888" s="8" t="str">
        <f>IF(COUNTIF('Dam Lines'!A:A,D13888)&gt;0,"Yes","No")</f>
        <v>Yes</v>
      </c>
      <c r="H13888" s="14" t="s">
        <v>1761</v>
      </c>
      <c r="I13888" s="8" t="str">
        <f t="array" ref="I13888">IF(G13888="Yes",XLOOKUP(D13888,'Dam Lines'!A:A,'Dam Lines'!J:J),"")</f>
        <v>DJEDDA</v>
      </c>
    </row>
    <row r="13889" hidden="1">
      <c r="A13889" s="11">
        <v>9.0</v>
      </c>
      <c r="B13889" s="3" t="s">
        <v>4652</v>
      </c>
      <c r="C13889" s="2" t="s">
        <v>4653</v>
      </c>
      <c r="D13889" s="3" t="s">
        <v>4622</v>
      </c>
      <c r="E13889" s="2" t="s">
        <v>1740</v>
      </c>
      <c r="F13889" s="2" t="s">
        <v>1887</v>
      </c>
      <c r="G13889" s="8" t="str">
        <f>IF(COUNTIF('Dam Lines'!A:A,D13889)&gt;0,"Yes","No")</f>
        <v>No</v>
      </c>
      <c r="H13889" s="14" t="s">
        <v>1742</v>
      </c>
      <c r="I13889" s="8" t="str">
        <f t="array" ref="I13889">IF(G13889="Yes",XLOOKUP(D13889,'Dam Lines'!A:A,'Dam Lines'!J:J),"")</f>
        <v/>
      </c>
    </row>
    <row r="13890" hidden="1">
      <c r="A13890" s="11">
        <v>10.0</v>
      </c>
      <c r="B13890" s="3" t="s">
        <v>4654</v>
      </c>
      <c r="C13890" s="2" t="s">
        <v>2479</v>
      </c>
      <c r="D13890" s="3" t="s">
        <v>410</v>
      </c>
      <c r="E13890" s="2" t="s">
        <v>1740</v>
      </c>
      <c r="F13890" s="2" t="s">
        <v>1887</v>
      </c>
      <c r="G13890" s="8" t="str">
        <f>IF(COUNTIF('Dam Lines'!A:A,D13890)&gt;0,"Yes","No")</f>
        <v>Yes</v>
      </c>
      <c r="H13890" s="14" t="s">
        <v>1742</v>
      </c>
      <c r="I13890" s="8" t="str">
        <f t="array" ref="I13890">IF(G13890="Yes",XLOOKUP(D13890,'Dam Lines'!A:A,'Dam Lines'!J:J),"")</f>
        <v>MOSKA</v>
      </c>
    </row>
    <row r="13891" hidden="1">
      <c r="A13891" s="11">
        <v>11.0</v>
      </c>
      <c r="B13891" s="3" t="s">
        <v>3227</v>
      </c>
      <c r="C13891" s="2" t="s">
        <v>1798</v>
      </c>
      <c r="D13891" s="3" t="s">
        <v>1126</v>
      </c>
      <c r="E13891" s="2" t="s">
        <v>1740</v>
      </c>
      <c r="F13891" s="2" t="s">
        <v>1887</v>
      </c>
      <c r="G13891" s="8" t="str">
        <f>IF(COUNTIF('Dam Lines'!A:A,D13891)&gt;0,"Yes","No")</f>
        <v>No</v>
      </c>
      <c r="H13891" s="14" t="s">
        <v>1742</v>
      </c>
      <c r="I13891" s="8" t="str">
        <f t="array" ref="I13891">IF(G13891="Yes",XLOOKUP(D13891,'Dam Lines'!A:A,'Dam Lines'!J:J),"")</f>
        <v/>
      </c>
    </row>
    <row r="13892" hidden="1">
      <c r="A13892" s="11">
        <v>12.0</v>
      </c>
      <c r="B13892" s="3" t="s">
        <v>4655</v>
      </c>
      <c r="C13892" s="2" t="s">
        <v>1744</v>
      </c>
      <c r="D13892" s="3" t="s">
        <v>70</v>
      </c>
      <c r="E13892" s="2" t="s">
        <v>1740</v>
      </c>
      <c r="F13892" s="2" t="s">
        <v>1887</v>
      </c>
      <c r="G13892" s="8" t="str">
        <f>IF(COUNTIF('Dam Lines'!A:A,D13892)&gt;0,"Yes","No")</f>
        <v>Yes</v>
      </c>
      <c r="H13892" s="14" t="s">
        <v>1742</v>
      </c>
      <c r="I13892" s="8" t="str">
        <f t="array" ref="I13892">IF(G13892="Yes",XLOOKUP(D13892,'Dam Lines'!A:A,'Dam Lines'!J:J),"")</f>
        <v>MAGNESIE</v>
      </c>
    </row>
    <row r="13893" hidden="1">
      <c r="A13893" s="11">
        <v>13.0</v>
      </c>
      <c r="B13893" s="3" t="s">
        <v>4244</v>
      </c>
      <c r="C13893" s="2" t="s">
        <v>3648</v>
      </c>
      <c r="D13893" s="3" t="s">
        <v>1197</v>
      </c>
      <c r="E13893" s="2" t="s">
        <v>1740</v>
      </c>
      <c r="F13893" s="2" t="s">
        <v>1887</v>
      </c>
      <c r="G13893" s="8" t="str">
        <f>IF(COUNTIF('Dam Lines'!A:A,D13893)&gt;0,"Yes","No")</f>
        <v>Yes</v>
      </c>
      <c r="H13893" s="14" t="s">
        <v>1742</v>
      </c>
      <c r="I13893" s="8" t="str">
        <f t="array" ref="I13893">IF(G13893="Yes",XLOOKUP(D13893,'Dam Lines'!A:A,'Dam Lines'!J:J),"")</f>
        <v>NADIRAH</v>
      </c>
    </row>
    <row r="13894" hidden="1">
      <c r="A13894" s="11">
        <v>14.0</v>
      </c>
      <c r="B13894" s="3" t="s">
        <v>4565</v>
      </c>
      <c r="C13894" s="2" t="s">
        <v>1823</v>
      </c>
      <c r="D13894" s="3" t="s">
        <v>4566</v>
      </c>
      <c r="E13894" s="2" t="s">
        <v>1740</v>
      </c>
      <c r="F13894" s="2" t="s">
        <v>1887</v>
      </c>
      <c r="G13894" s="8" t="str">
        <f>IF(COUNTIF('Dam Lines'!A:A,D13894)&gt;0,"Yes","No")</f>
        <v>No</v>
      </c>
      <c r="H13894" s="14" t="s">
        <v>1761</v>
      </c>
      <c r="I13894" s="8" t="str">
        <f t="array" ref="I13894">IF(G13894="Yes",XLOOKUP(D13894,'Dam Lines'!A:A,'Dam Lines'!J:J),"")</f>
        <v/>
      </c>
    </row>
    <row r="13895" hidden="1">
      <c r="A13895" s="11">
        <v>15.0</v>
      </c>
      <c r="B13895" s="3" t="s">
        <v>4402</v>
      </c>
      <c r="C13895" s="2" t="s">
        <v>1744</v>
      </c>
      <c r="D13895" s="3" t="s">
        <v>906</v>
      </c>
      <c r="E13895" s="2" t="s">
        <v>1740</v>
      </c>
      <c r="F13895" s="2" t="s">
        <v>1887</v>
      </c>
      <c r="G13895" s="8" t="str">
        <f>IF(COUNTIF('Dam Lines'!A:A,D13895)&gt;0,"Yes","No")</f>
        <v>Yes</v>
      </c>
      <c r="H13895" s="14" t="s">
        <v>1761</v>
      </c>
      <c r="I13895" s="8" t="str">
        <f t="array" ref="I13895">IF(G13895="Yes",XLOOKUP(D13895,'Dam Lines'!A:A,'Dam Lines'!J:J),"")</f>
        <v>HANIFA</v>
      </c>
    </row>
    <row r="13896" hidden="1">
      <c r="A13896" s="11">
        <v>1.0</v>
      </c>
      <c r="B13896" s="3" t="s">
        <v>4609</v>
      </c>
      <c r="C13896" s="2" t="s">
        <v>2479</v>
      </c>
      <c r="D13896" s="3" t="s">
        <v>141</v>
      </c>
      <c r="E13896" s="4" t="s">
        <v>1740</v>
      </c>
      <c r="F13896" s="4" t="s">
        <v>1869</v>
      </c>
      <c r="G13896" s="8" t="str">
        <f>IF(COUNTIF('Dam Lines'!A:A,D13896)&gt;0,"Yes","No")</f>
        <v>Yes</v>
      </c>
      <c r="H13896" s="14" t="s">
        <v>1742</v>
      </c>
      <c r="I13896" s="8" t="str">
        <f t="array" ref="I13896">IF(G13896="Yes",XLOOKUP(D13896,'Dam Lines'!A:A,'Dam Lines'!J:J),"")</f>
        <v>FARBAHAN</v>
      </c>
    </row>
    <row r="13897" hidden="1">
      <c r="A13897" s="11">
        <v>2.0</v>
      </c>
      <c r="B13897" s="3" t="s">
        <v>4600</v>
      </c>
      <c r="C13897" s="2" t="s">
        <v>3982</v>
      </c>
      <c r="D13897" s="3" t="s">
        <v>1084</v>
      </c>
      <c r="E13897" s="2" t="s">
        <v>1740</v>
      </c>
      <c r="F13897" s="2" t="s">
        <v>1869</v>
      </c>
      <c r="G13897" s="8" t="str">
        <f>IF(COUNTIF('Dam Lines'!A:A,D13897)&gt;0,"Yes","No")</f>
        <v>Yes</v>
      </c>
      <c r="H13897" s="14" t="s">
        <v>1742</v>
      </c>
      <c r="I13897" s="8" t="str">
        <f t="array" ref="I13897">IF(G13897="Yes",XLOOKUP(D13897,'Dam Lines'!A:A,'Dam Lines'!J:J),"")</f>
        <v>SAADA</v>
      </c>
    </row>
    <row r="13898" hidden="1">
      <c r="A13898" s="11">
        <v>3.0</v>
      </c>
      <c r="B13898" s="3" t="s">
        <v>4613</v>
      </c>
      <c r="C13898" s="2" t="s">
        <v>2956</v>
      </c>
      <c r="D13898" s="3" t="s">
        <v>4614</v>
      </c>
      <c r="E13898" s="2" t="s">
        <v>1740</v>
      </c>
      <c r="F13898" s="2" t="s">
        <v>1869</v>
      </c>
      <c r="G13898" s="8" t="str">
        <f>IF(COUNTIF('Dam Lines'!A:A,D13898)&gt;0,"Yes","No")</f>
        <v>No</v>
      </c>
      <c r="H13898" s="14" t="s">
        <v>1742</v>
      </c>
      <c r="I13898" s="8" t="str">
        <f t="array" ref="I13898">IF(G13898="Yes",XLOOKUP(D13898,'Dam Lines'!A:A,'Dam Lines'!J:J),"")</f>
        <v/>
      </c>
    </row>
    <row r="13899" hidden="1">
      <c r="A13899" s="11">
        <v>4.0</v>
      </c>
      <c r="B13899" s="3" t="s">
        <v>4656</v>
      </c>
      <c r="C13899" s="2" t="s">
        <v>1823</v>
      </c>
      <c r="D13899" s="3" t="s">
        <v>4069</v>
      </c>
      <c r="E13899" s="2" t="s">
        <v>1740</v>
      </c>
      <c r="F13899" s="2" t="s">
        <v>1869</v>
      </c>
      <c r="G13899" s="8" t="str">
        <f>IF(COUNTIF('Dam Lines'!A:A,D13899)&gt;0,"Yes","No")</f>
        <v>No</v>
      </c>
      <c r="H13899" s="14" t="s">
        <v>1761</v>
      </c>
      <c r="I13899" s="8" t="str">
        <f t="array" ref="I13899">IF(G13899="Yes",XLOOKUP(D13899,'Dam Lines'!A:A,'Dam Lines'!J:J),"")</f>
        <v/>
      </c>
    </row>
    <row r="13900" hidden="1">
      <c r="A13900" s="11">
        <v>5.0</v>
      </c>
      <c r="B13900" s="3" t="s">
        <v>4657</v>
      </c>
      <c r="C13900" s="2" t="s">
        <v>2479</v>
      </c>
      <c r="D13900" s="3" t="s">
        <v>284</v>
      </c>
      <c r="E13900" s="2" t="s">
        <v>1740</v>
      </c>
      <c r="F13900" s="2" t="s">
        <v>1869</v>
      </c>
      <c r="G13900" s="8" t="str">
        <f>IF(COUNTIF('Dam Lines'!A:A,D13900)&gt;0,"Yes","No")</f>
        <v>Yes</v>
      </c>
      <c r="H13900" s="14" t="s">
        <v>1761</v>
      </c>
      <c r="I13900" s="8" t="str">
        <f t="array" ref="I13900">IF(G13900="Yes",XLOOKUP(D13900,'Dam Lines'!A:A,'Dam Lines'!J:J),"")</f>
        <v>MONAT</v>
      </c>
    </row>
    <row r="13901" hidden="1">
      <c r="A13901" s="11">
        <v>6.0</v>
      </c>
      <c r="B13901" s="3" t="s">
        <v>4658</v>
      </c>
      <c r="C13901" s="2" t="s">
        <v>2243</v>
      </c>
      <c r="D13901" s="3" t="s">
        <v>4659</v>
      </c>
      <c r="E13901" s="2" t="s">
        <v>1740</v>
      </c>
      <c r="F13901" s="2" t="s">
        <v>1869</v>
      </c>
      <c r="G13901" s="8" t="str">
        <f>IF(COUNTIF('Dam Lines'!A:A,D13901)&gt;0,"Yes","No")</f>
        <v>No</v>
      </c>
      <c r="H13901" s="14" t="s">
        <v>1742</v>
      </c>
      <c r="I13901" s="8" t="str">
        <f t="array" ref="I13901">IF(G13901="Yes",XLOOKUP(D13901,'Dam Lines'!A:A,'Dam Lines'!J:J),"")</f>
        <v/>
      </c>
    </row>
    <row r="13902" hidden="1">
      <c r="A13902" s="11">
        <v>7.0</v>
      </c>
      <c r="B13902" s="3" t="s">
        <v>4660</v>
      </c>
      <c r="C13902" s="2" t="s">
        <v>1802</v>
      </c>
      <c r="D13902" s="3" t="s">
        <v>4661</v>
      </c>
      <c r="E13902" s="2" t="s">
        <v>1740</v>
      </c>
      <c r="F13902" s="2" t="s">
        <v>1869</v>
      </c>
      <c r="G13902" s="8" t="str">
        <f>IF(COUNTIF('Dam Lines'!A:A,D13902)&gt;0,"Yes","No")</f>
        <v>No</v>
      </c>
      <c r="H13902" s="14" t="s">
        <v>1742</v>
      </c>
      <c r="I13902" s="8" t="str">
        <f t="array" ref="I13902">IF(G13902="Yes",XLOOKUP(D13902,'Dam Lines'!A:A,'Dam Lines'!J:J),"")</f>
        <v/>
      </c>
    </row>
    <row r="13903" hidden="1">
      <c r="A13903" s="11">
        <v>8.0</v>
      </c>
      <c r="B13903" s="3" t="s">
        <v>4601</v>
      </c>
      <c r="C13903" s="2" t="s">
        <v>1817</v>
      </c>
      <c r="D13903" s="3" t="s">
        <v>4602</v>
      </c>
      <c r="E13903" s="2" t="s">
        <v>1740</v>
      </c>
      <c r="F13903" s="2" t="s">
        <v>1869</v>
      </c>
      <c r="G13903" s="8" t="str">
        <f>IF(COUNTIF('Dam Lines'!A:A,D13903)&gt;0,"Yes","No")</f>
        <v>No</v>
      </c>
      <c r="H13903" s="14" t="s">
        <v>1742</v>
      </c>
      <c r="I13903" s="8" t="str">
        <f t="array" ref="I13903">IF(G13903="Yes",XLOOKUP(D13903,'Dam Lines'!A:A,'Dam Lines'!J:J),"")</f>
        <v/>
      </c>
    </row>
    <row r="13904" hidden="1">
      <c r="A13904" s="11">
        <v>9.0</v>
      </c>
      <c r="B13904" s="3" t="s">
        <v>4662</v>
      </c>
      <c r="C13904" s="2" t="s">
        <v>4663</v>
      </c>
      <c r="D13904" s="3" t="s">
        <v>810</v>
      </c>
      <c r="E13904" s="2" t="s">
        <v>1740</v>
      </c>
      <c r="F13904" s="2" t="s">
        <v>1869</v>
      </c>
      <c r="G13904" s="8" t="str">
        <f>IF(COUNTIF('Dam Lines'!A:A,D13904)&gt;0,"Yes","No")</f>
        <v>Yes</v>
      </c>
      <c r="H13904" s="14" t="s">
        <v>1742</v>
      </c>
      <c r="I13904" s="8" t="str">
        <f t="array" ref="I13904">IF(G13904="Yes",XLOOKUP(D13904,'Dam Lines'!A:A,'Dam Lines'!J:J),"")</f>
        <v>FATMA</v>
      </c>
    </row>
    <row r="13905" hidden="1">
      <c r="A13905" s="11">
        <v>10.0</v>
      </c>
      <c r="B13905" s="3" t="s">
        <v>4588</v>
      </c>
      <c r="C13905" s="2" t="s">
        <v>1844</v>
      </c>
      <c r="D13905" s="3" t="s">
        <v>558</v>
      </c>
      <c r="E13905" s="2" t="s">
        <v>1740</v>
      </c>
      <c r="F13905" s="2" t="s">
        <v>1869</v>
      </c>
      <c r="G13905" s="8" t="str">
        <f>IF(COUNTIF('Dam Lines'!A:A,D13905)&gt;0,"Yes","No")</f>
        <v>Yes</v>
      </c>
      <c r="H13905" s="14" t="s">
        <v>1742</v>
      </c>
      <c r="I13905" s="8" t="str">
        <f t="array" ref="I13905">IF(G13905="Yes",XLOOKUP(D13905,'Dam Lines'!A:A,'Dam Lines'!J:J),"")</f>
        <v>GAZELLA II</v>
      </c>
    </row>
    <row r="13906" hidden="1">
      <c r="A13906" s="11">
        <v>11.0</v>
      </c>
      <c r="B13906" s="3" t="s">
        <v>4604</v>
      </c>
      <c r="C13906" s="2" t="s">
        <v>1907</v>
      </c>
      <c r="D13906" s="3" t="s">
        <v>619</v>
      </c>
      <c r="E13906" s="2" t="s">
        <v>1740</v>
      </c>
      <c r="F13906" s="2" t="s">
        <v>1869</v>
      </c>
      <c r="G13906" s="8" t="str">
        <f>IF(COUNTIF('Dam Lines'!A:A,D13906)&gt;0,"Yes","No")</f>
        <v>Yes</v>
      </c>
      <c r="H13906" s="14" t="s">
        <v>1742</v>
      </c>
      <c r="I13906" s="8" t="str">
        <f t="array" ref="I13906">IF(G13906="Yes",XLOOKUP(D13906,'Dam Lines'!A:A,'Dam Lines'!J:J),"")</f>
        <v>ALBA</v>
      </c>
    </row>
    <row r="13907" hidden="1">
      <c r="A13907" s="11">
        <v>12.0</v>
      </c>
      <c r="B13907" s="3" t="s">
        <v>4664</v>
      </c>
      <c r="C13907" s="2" t="s">
        <v>1907</v>
      </c>
      <c r="D13907" s="3" t="s">
        <v>741</v>
      </c>
      <c r="E13907" s="2" t="s">
        <v>1740</v>
      </c>
      <c r="F13907" s="2" t="s">
        <v>1869</v>
      </c>
      <c r="G13907" s="8" t="str">
        <f>IF(COUNTIF('Dam Lines'!A:A,D13907)&gt;0,"Yes","No")</f>
        <v>Yes</v>
      </c>
      <c r="H13907" s="14" t="s">
        <v>1742</v>
      </c>
      <c r="I13907" s="8" t="str">
        <f t="array" ref="I13907">IF(G13907="Yes",XLOOKUP(D13907,'Dam Lines'!A:A,'Dam Lines'!J:J),"")</f>
        <v>NEVADA II</v>
      </c>
    </row>
    <row r="13908" hidden="1">
      <c r="A13908" s="11">
        <v>13.0</v>
      </c>
      <c r="B13908" s="3" t="s">
        <v>4665</v>
      </c>
      <c r="C13908" s="2" t="s">
        <v>2471</v>
      </c>
      <c r="D13908" s="3" t="s">
        <v>1151</v>
      </c>
      <c r="E13908" s="2" t="s">
        <v>1740</v>
      </c>
      <c r="F13908" s="2" t="s">
        <v>1869</v>
      </c>
      <c r="G13908" s="8" t="str">
        <f>IF(COUNTIF('Dam Lines'!A:A,D13908)&gt;0,"Yes","No")</f>
        <v>Yes</v>
      </c>
      <c r="H13908" s="14" t="s">
        <v>1742</v>
      </c>
      <c r="I13908" s="8" t="str">
        <f t="array" ref="I13908">IF(G13908="Yes",XLOOKUP(D13908,'Dam Lines'!A:A,'Dam Lines'!J:J),"")</f>
        <v>NEVADA II</v>
      </c>
    </row>
    <row r="13909" hidden="1">
      <c r="A13909" s="11">
        <v>14.0</v>
      </c>
      <c r="B13909" s="3" t="s">
        <v>4666</v>
      </c>
      <c r="C13909" s="2" t="s">
        <v>4488</v>
      </c>
      <c r="D13909" s="3" t="s">
        <v>4667</v>
      </c>
      <c r="E13909" s="2" t="s">
        <v>1740</v>
      </c>
      <c r="F13909" s="2" t="s">
        <v>1869</v>
      </c>
      <c r="G13909" s="8" t="str">
        <f>IF(COUNTIF('Dam Lines'!A:A,D13909)&gt;0,"Yes","No")</f>
        <v>No</v>
      </c>
      <c r="H13909" s="14" t="s">
        <v>1761</v>
      </c>
      <c r="I13909" s="8" t="str">
        <f t="array" ref="I13909">IF(G13909="Yes",XLOOKUP(D13909,'Dam Lines'!A:A,'Dam Lines'!J:J),"")</f>
        <v/>
      </c>
    </row>
    <row r="13910" hidden="1">
      <c r="A13910" s="11">
        <v>1.0</v>
      </c>
      <c r="B13910" s="3" t="s">
        <v>3650</v>
      </c>
      <c r="C13910" s="2" t="s">
        <v>1935</v>
      </c>
      <c r="D13910" s="3" t="s">
        <v>338</v>
      </c>
      <c r="E13910" s="4" t="s">
        <v>1779</v>
      </c>
      <c r="F13910" s="4" t="s">
        <v>1869</v>
      </c>
      <c r="G13910" s="8" t="str">
        <f>IF(COUNTIF('Dam Lines'!A:A,D13910)&gt;0,"Yes","No")</f>
        <v>Yes</v>
      </c>
      <c r="H13910" s="14" t="s">
        <v>1742</v>
      </c>
      <c r="I13910" s="8" t="str">
        <f t="array" ref="I13910">IF(G13910="Yes",XLOOKUP(D13910,'Dam Lines'!A:A,'Dam Lines'!J:J),"")</f>
        <v>BAKOURA</v>
      </c>
    </row>
    <row r="13911" hidden="1">
      <c r="A13911" s="11">
        <v>2.0</v>
      </c>
      <c r="B13911" s="3" t="s">
        <v>3458</v>
      </c>
      <c r="C13911" s="2" t="s">
        <v>1886</v>
      </c>
      <c r="D13911" s="3" t="s">
        <v>263</v>
      </c>
      <c r="E13911" s="2" t="s">
        <v>1779</v>
      </c>
      <c r="F13911" s="2" t="s">
        <v>1869</v>
      </c>
      <c r="G13911" s="8" t="str">
        <f>IF(COUNTIF('Dam Lines'!A:A,D13911)&gt;0,"Yes","No")</f>
        <v>Yes</v>
      </c>
      <c r="H13911" s="14" t="s">
        <v>1742</v>
      </c>
      <c r="I13911" s="8" t="str">
        <f t="array" ref="I13911">IF(G13911="Yes",XLOOKUP(D13911,'Dam Lines'!A:A,'Dam Lines'!J:J),"")</f>
        <v>COUNTESS-IRENE</v>
      </c>
    </row>
    <row r="13912" hidden="1">
      <c r="A13912" s="11">
        <v>3.0</v>
      </c>
      <c r="B13912" s="3" t="s">
        <v>3437</v>
      </c>
      <c r="C13912" s="2" t="s">
        <v>1962</v>
      </c>
      <c r="D13912" s="3" t="s">
        <v>1094</v>
      </c>
      <c r="E13912" s="2" t="s">
        <v>1779</v>
      </c>
      <c r="F13912" s="2" t="s">
        <v>1869</v>
      </c>
      <c r="G13912" s="8" t="str">
        <f>IF(COUNTIF('Dam Lines'!A:A,D13912)&gt;0,"Yes","No")</f>
        <v>Yes</v>
      </c>
      <c r="H13912" s="14" t="s">
        <v>1742</v>
      </c>
      <c r="I13912" s="8" t="str">
        <f t="array" ref="I13912">IF(G13912="Yes",XLOOKUP(D13912,'Dam Lines'!A:A,'Dam Lines'!J:J),"")</f>
        <v>NEVADA II</v>
      </c>
    </row>
    <row r="13913" hidden="1">
      <c r="A13913" s="11">
        <v>4.0</v>
      </c>
      <c r="B13913" s="3" t="s">
        <v>4424</v>
      </c>
      <c r="C13913" s="2" t="s">
        <v>4008</v>
      </c>
      <c r="D13913" s="3" t="s">
        <v>756</v>
      </c>
      <c r="E13913" s="2" t="s">
        <v>1779</v>
      </c>
      <c r="F13913" s="2" t="s">
        <v>1869</v>
      </c>
      <c r="G13913" s="8" t="str">
        <f>IF(COUNTIF('Dam Lines'!A:A,D13913)&gt;0,"Yes","No")</f>
        <v>Yes</v>
      </c>
      <c r="H13913" s="14" t="s">
        <v>1742</v>
      </c>
      <c r="I13913" s="8" t="str">
        <f t="array" ref="I13913">IF(G13913="Yes",XLOOKUP(D13913,'Dam Lines'!A:A,'Dam Lines'!J:J),"")</f>
        <v>NEVADA II</v>
      </c>
    </row>
    <row r="13914" hidden="1">
      <c r="A13914" s="11">
        <v>5.0</v>
      </c>
      <c r="B13914" s="3" t="s">
        <v>3844</v>
      </c>
      <c r="C13914" s="2" t="s">
        <v>3288</v>
      </c>
      <c r="D13914" s="3" t="s">
        <v>15</v>
      </c>
      <c r="E13914" s="2" t="s">
        <v>1779</v>
      </c>
      <c r="F13914" s="2" t="s">
        <v>1869</v>
      </c>
      <c r="G13914" s="8" t="str">
        <f>IF(COUNTIF('Dam Lines'!A:A,D13914)&gt;0,"Yes","No")</f>
        <v>Yes</v>
      </c>
      <c r="H13914" s="14" t="s">
        <v>1761</v>
      </c>
      <c r="I13914" s="8" t="str">
        <f t="array" ref="I13914">IF(G13914="Yes",XLOOKUP(D13914,'Dam Lines'!A:A,'Dam Lines'!J:J),"")</f>
        <v>NEVADA II</v>
      </c>
    </row>
    <row r="13915" hidden="1">
      <c r="A13915" s="11">
        <v>6.0</v>
      </c>
      <c r="B13915" s="3" t="s">
        <v>4219</v>
      </c>
      <c r="C13915" s="2" t="s">
        <v>1768</v>
      </c>
      <c r="D13915" s="3" t="s">
        <v>1286</v>
      </c>
      <c r="E13915" s="2" t="s">
        <v>1779</v>
      </c>
      <c r="F13915" s="2" t="s">
        <v>1869</v>
      </c>
      <c r="G13915" s="8" t="str">
        <f>IF(COUNTIF('Dam Lines'!A:A,D13915)&gt;0,"Yes","No")</f>
        <v>Yes</v>
      </c>
      <c r="H13915" s="14" t="s">
        <v>1742</v>
      </c>
      <c r="I13915" s="8" t="str">
        <f t="array" ref="I13915">IF(G13915="Yes",XLOOKUP(D13915,'Dam Lines'!A:A,'Dam Lines'!J:J),"")</f>
        <v>TRONJA</v>
      </c>
    </row>
    <row r="13916" hidden="1">
      <c r="A13916" s="11">
        <v>7.0</v>
      </c>
      <c r="B13916" s="3" t="s">
        <v>3429</v>
      </c>
      <c r="C13916" s="2" t="s">
        <v>2708</v>
      </c>
      <c r="D13916" s="3" t="s">
        <v>1460</v>
      </c>
      <c r="E13916" s="2" t="s">
        <v>1779</v>
      </c>
      <c r="F13916" s="2" t="s">
        <v>1869</v>
      </c>
      <c r="G13916" s="8" t="str">
        <f>IF(COUNTIF('Dam Lines'!A:A,D13916)&gt;0,"Yes","No")</f>
        <v>Yes</v>
      </c>
      <c r="H13916" s="14" t="s">
        <v>1742</v>
      </c>
      <c r="I13916" s="8" t="str">
        <f t="array" ref="I13916">IF(G13916="Yes",XLOOKUP(D13916,'Dam Lines'!A:A,'Dam Lines'!J:J),"")</f>
        <v>WMA FORWARNED</v>
      </c>
    </row>
    <row r="13917" hidden="1">
      <c r="A13917" s="11">
        <v>8.0</v>
      </c>
      <c r="B13917" s="3" t="s">
        <v>3425</v>
      </c>
      <c r="C13917" s="2" t="s">
        <v>1908</v>
      </c>
      <c r="D13917" s="3" t="s">
        <v>1459</v>
      </c>
      <c r="E13917" s="2" t="s">
        <v>1779</v>
      </c>
      <c r="F13917" s="2" t="s">
        <v>1869</v>
      </c>
      <c r="G13917" s="8" t="str">
        <f>IF(COUNTIF('Dam Lines'!A:A,D13917)&gt;0,"Yes","No")</f>
        <v>Yes</v>
      </c>
      <c r="H13917" s="14" t="s">
        <v>1742</v>
      </c>
      <c r="I13917" s="8" t="str">
        <f t="array" ref="I13917">IF(G13917="Yes",XLOOKUP(D13917,'Dam Lines'!A:A,'Dam Lines'!J:J),"")</f>
        <v>PHILIPPA</v>
      </c>
    </row>
    <row r="13918" hidden="1">
      <c r="A13918" s="11">
        <v>9.0</v>
      </c>
      <c r="B13918" s="3" t="s">
        <v>2235</v>
      </c>
      <c r="C13918" s="2" t="s">
        <v>1886</v>
      </c>
      <c r="D13918" s="3" t="s">
        <v>2236</v>
      </c>
      <c r="E13918" s="2" t="s">
        <v>1779</v>
      </c>
      <c r="F13918" s="2" t="s">
        <v>1869</v>
      </c>
      <c r="G13918" s="8" t="str">
        <f>IF(COUNTIF('Dam Lines'!A:A,D13918)&gt;0,"Yes","No")</f>
        <v>No</v>
      </c>
      <c r="H13918" s="14" t="s">
        <v>1742</v>
      </c>
      <c r="I13918" s="8" t="str">
        <f t="array" ref="I13918">IF(G13918="Yes",XLOOKUP(D13918,'Dam Lines'!A:A,'Dam Lines'!J:J),"")</f>
        <v/>
      </c>
    </row>
    <row r="13919" hidden="1">
      <c r="A13919" s="11">
        <v>10.0</v>
      </c>
      <c r="B13919" s="3" t="s">
        <v>4290</v>
      </c>
      <c r="C13919" s="2" t="s">
        <v>3071</v>
      </c>
      <c r="D13919" s="3" t="s">
        <v>166</v>
      </c>
      <c r="E13919" s="2" t="s">
        <v>1779</v>
      </c>
      <c r="F13919" s="2" t="s">
        <v>1869</v>
      </c>
      <c r="G13919" s="8" t="str">
        <f>IF(COUNTIF('Dam Lines'!A:A,D13919)&gt;0,"Yes","No")</f>
        <v>Yes</v>
      </c>
      <c r="H13919" s="14" t="s">
        <v>1761</v>
      </c>
      <c r="I13919" s="8" t="str">
        <f t="array" ref="I13919">IF(G13919="Yes",XLOOKUP(D13919,'Dam Lines'!A:A,'Dam Lines'!J:J),"")</f>
        <v>NEVADA II</v>
      </c>
    </row>
    <row r="13920" hidden="1">
      <c r="A13920" s="11">
        <v>11.0</v>
      </c>
      <c r="B13920" s="3" t="s">
        <v>4217</v>
      </c>
      <c r="C13920" s="2" t="s">
        <v>4218</v>
      </c>
      <c r="D13920" s="3" t="s">
        <v>828</v>
      </c>
      <c r="E13920" s="2" t="s">
        <v>1779</v>
      </c>
      <c r="F13920" s="2" t="s">
        <v>1869</v>
      </c>
      <c r="G13920" s="8" t="str">
        <f>IF(COUNTIF('Dam Lines'!A:A,D13920)&gt;0,"Yes","No")</f>
        <v>Yes</v>
      </c>
      <c r="H13920" s="14" t="s">
        <v>1761</v>
      </c>
      <c r="I13920" s="8" t="str">
        <f t="array" ref="I13920">IF(G13920="Yes",XLOOKUP(D13920,'Dam Lines'!A:A,'Dam Lines'!J:J),"")</f>
        <v>DAHSHUR</v>
      </c>
    </row>
    <row r="13921" hidden="1">
      <c r="A13921" s="11">
        <v>12.0</v>
      </c>
      <c r="B13921" s="3" t="s">
        <v>3952</v>
      </c>
      <c r="C13921" s="2" t="s">
        <v>3953</v>
      </c>
      <c r="D13921" s="3" t="s">
        <v>3954</v>
      </c>
      <c r="E13921" s="2" t="s">
        <v>1779</v>
      </c>
      <c r="F13921" s="2" t="s">
        <v>1869</v>
      </c>
      <c r="G13921" s="8" t="str">
        <f>IF(COUNTIF('Dam Lines'!A:A,D13921)&gt;0,"Yes","No")</f>
        <v>No</v>
      </c>
      <c r="H13921" s="14" t="s">
        <v>1742</v>
      </c>
      <c r="I13921" s="8" t="str">
        <f t="array" ref="I13921">IF(G13921="Yes",XLOOKUP(D13921,'Dam Lines'!A:A,'Dam Lines'!J:J),"")</f>
        <v/>
      </c>
    </row>
    <row r="13922" hidden="1">
      <c r="A13922" s="11">
        <v>13.0</v>
      </c>
      <c r="B13922" s="3" t="s">
        <v>3951</v>
      </c>
      <c r="C13922" s="2" t="s">
        <v>3323</v>
      </c>
      <c r="D13922" s="3" t="s">
        <v>305</v>
      </c>
      <c r="E13922" s="2" t="s">
        <v>1779</v>
      </c>
      <c r="F13922" s="2" t="s">
        <v>1869</v>
      </c>
      <c r="G13922" s="8" t="str">
        <f>IF(COUNTIF('Dam Lines'!A:A,D13922)&gt;0,"Yes","No")</f>
        <v>Yes</v>
      </c>
      <c r="H13922" s="14" t="s">
        <v>1761</v>
      </c>
      <c r="I13922" s="8" t="str">
        <f t="array" ref="I13922">IF(G13922="Yes",XLOOKUP(D13922,'Dam Lines'!A:A,'Dam Lines'!J:J),"")</f>
        <v>UELN</v>
      </c>
    </row>
    <row r="13923" hidden="1">
      <c r="A13923" s="11">
        <v>14.0</v>
      </c>
      <c r="B13923" s="3" t="s">
        <v>4277</v>
      </c>
      <c r="C13923" s="2" t="s">
        <v>1980</v>
      </c>
      <c r="D13923" s="3" t="s">
        <v>864</v>
      </c>
      <c r="E13923" s="2" t="s">
        <v>1779</v>
      </c>
      <c r="F13923" s="2" t="s">
        <v>1869</v>
      </c>
      <c r="G13923" s="8" t="str">
        <f>IF(COUNTIF('Dam Lines'!A:A,D13923)&gt;0,"Yes","No")</f>
        <v>Yes</v>
      </c>
      <c r="H13923" s="14" t="s">
        <v>1742</v>
      </c>
      <c r="I13923" s="8" t="str">
        <f t="array" ref="I13923">IF(G13923="Yes",XLOOKUP(D13923,'Dam Lines'!A:A,'Dam Lines'!J:J),"")</f>
        <v>CAIDA</v>
      </c>
    </row>
    <row r="13924" hidden="1">
      <c r="A13924" s="11">
        <v>15.0</v>
      </c>
      <c r="B13924" s="3" t="s">
        <v>3254</v>
      </c>
      <c r="C13924" s="2" t="s">
        <v>1823</v>
      </c>
      <c r="D13924" s="3" t="s">
        <v>3255</v>
      </c>
      <c r="E13924" s="2" t="s">
        <v>1779</v>
      </c>
      <c r="F13924" s="2" t="s">
        <v>1869</v>
      </c>
      <c r="G13924" s="8" t="str">
        <f>IF(COUNTIF('Dam Lines'!A:A,D13924)&gt;0,"Yes","No")</f>
        <v>No</v>
      </c>
      <c r="H13924" s="14" t="s">
        <v>1742</v>
      </c>
      <c r="I13924" s="8" t="str">
        <f t="array" ref="I13924">IF(G13924="Yes",XLOOKUP(D13924,'Dam Lines'!A:A,'Dam Lines'!J:J),"")</f>
        <v/>
      </c>
    </row>
    <row r="13925" hidden="1">
      <c r="A13925" s="11">
        <v>1.0</v>
      </c>
      <c r="B13925" s="3" t="s">
        <v>4462</v>
      </c>
      <c r="C13925" s="2" t="s">
        <v>3423</v>
      </c>
      <c r="D13925" s="3" t="s">
        <v>1282</v>
      </c>
      <c r="E13925" s="4" t="s">
        <v>1740</v>
      </c>
      <c r="F13925" s="4" t="s">
        <v>1837</v>
      </c>
      <c r="G13925" s="8" t="str">
        <f>IF(COUNTIF('Dam Lines'!A:A,D13925)&gt;0,"Yes","No")</f>
        <v>Yes</v>
      </c>
      <c r="H13925" s="14" t="s">
        <v>1742</v>
      </c>
      <c r="I13925" s="8" t="str">
        <f t="array" ref="I13925">IF(G13925="Yes",XLOOKUP(D13925,'Dam Lines'!A:A,'Dam Lines'!J:J),"")</f>
        <v>NEVADA II</v>
      </c>
    </row>
    <row r="13926" hidden="1">
      <c r="A13926" s="11">
        <v>2.0</v>
      </c>
      <c r="B13926" s="3" t="s">
        <v>4406</v>
      </c>
      <c r="C13926" s="2" t="s">
        <v>1798</v>
      </c>
      <c r="D13926" s="3" t="s">
        <v>857</v>
      </c>
      <c r="E13926" s="2" t="s">
        <v>1740</v>
      </c>
      <c r="F13926" s="2" t="s">
        <v>1837</v>
      </c>
      <c r="G13926" s="8" t="str">
        <f>IF(COUNTIF('Dam Lines'!A:A,D13926)&gt;0,"Yes","No")</f>
        <v>Yes</v>
      </c>
      <c r="H13926" s="14" t="s">
        <v>1742</v>
      </c>
      <c r="I13926" s="8" t="str">
        <f t="array" ref="I13926">IF(G13926="Yes",XLOOKUP(D13926,'Dam Lines'!A:A,'Dam Lines'!J:J),"")</f>
        <v>TUWAISAH 14</v>
      </c>
    </row>
    <row r="13927" hidden="1">
      <c r="A13927" s="11">
        <v>3.0</v>
      </c>
      <c r="B13927" s="3" t="s">
        <v>4300</v>
      </c>
      <c r="C13927" s="2" t="s">
        <v>1823</v>
      </c>
      <c r="D13927" s="3" t="s">
        <v>4301</v>
      </c>
      <c r="E13927" s="2" t="s">
        <v>1740</v>
      </c>
      <c r="F13927" s="2" t="s">
        <v>1837</v>
      </c>
      <c r="G13927" s="8" t="str">
        <f>IF(COUNTIF('Dam Lines'!A:A,D13927)&gt;0,"Yes","No")</f>
        <v>No</v>
      </c>
      <c r="H13927" s="14" t="s">
        <v>1742</v>
      </c>
      <c r="I13927" s="8" t="str">
        <f t="array" ref="I13927">IF(G13927="Yes",XLOOKUP(D13927,'Dam Lines'!A:A,'Dam Lines'!J:J),"")</f>
        <v/>
      </c>
    </row>
    <row r="13928" hidden="1">
      <c r="A13928" s="11">
        <v>4.0</v>
      </c>
      <c r="B13928" s="3" t="s">
        <v>4153</v>
      </c>
      <c r="C13928" s="2" t="s">
        <v>1886</v>
      </c>
      <c r="D13928" s="3" t="s">
        <v>175</v>
      </c>
      <c r="E13928" s="2" t="s">
        <v>1740</v>
      </c>
      <c r="F13928" s="2" t="s">
        <v>1837</v>
      </c>
      <c r="G13928" s="8" t="str">
        <f>IF(COUNTIF('Dam Lines'!A:A,D13928)&gt;0,"Yes","No")</f>
        <v>Yes</v>
      </c>
      <c r="H13928" s="14" t="s">
        <v>1742</v>
      </c>
      <c r="I13928" s="8" t="str">
        <f t="array" ref="I13928">IF(G13928="Yes",XLOOKUP(D13928,'Dam Lines'!A:A,'Dam Lines'!J:J),"")</f>
        <v>DURANCE</v>
      </c>
    </row>
    <row r="13929" hidden="1">
      <c r="A13929" s="11">
        <v>5.0</v>
      </c>
      <c r="B13929" s="3" t="s">
        <v>4297</v>
      </c>
      <c r="C13929" s="2" t="s">
        <v>2009</v>
      </c>
      <c r="D13929" s="3" t="s">
        <v>4298</v>
      </c>
      <c r="E13929" s="2" t="s">
        <v>1740</v>
      </c>
      <c r="F13929" s="2" t="s">
        <v>1837</v>
      </c>
      <c r="G13929" s="8" t="str">
        <f>IF(COUNTIF('Dam Lines'!A:A,D13929)&gt;0,"Yes","No")</f>
        <v>No</v>
      </c>
      <c r="H13929" s="14" t="s">
        <v>1742</v>
      </c>
      <c r="I13929" s="8" t="str">
        <f t="array" ref="I13929">IF(G13929="Yes",XLOOKUP(D13929,'Dam Lines'!A:A,'Dam Lines'!J:J),"")</f>
        <v/>
      </c>
    </row>
    <row r="13930" hidden="1">
      <c r="A13930" s="11">
        <v>6.0</v>
      </c>
      <c r="B13930" s="3" t="s">
        <v>4409</v>
      </c>
      <c r="C13930" s="2" t="s">
        <v>1823</v>
      </c>
      <c r="D13930" s="3" t="s">
        <v>4286</v>
      </c>
      <c r="E13930" s="2" t="s">
        <v>1740</v>
      </c>
      <c r="F13930" s="2" t="s">
        <v>1837</v>
      </c>
      <c r="G13930" s="8" t="str">
        <f>IF(COUNTIF('Dam Lines'!A:A,D13930)&gt;0,"Yes","No")</f>
        <v>No</v>
      </c>
      <c r="H13930" s="14" t="s">
        <v>1742</v>
      </c>
      <c r="I13930" s="8" t="str">
        <f t="array" ref="I13930">IF(G13930="Yes",XLOOKUP(D13930,'Dam Lines'!A:A,'Dam Lines'!J:J),"")</f>
        <v/>
      </c>
    </row>
    <row r="13931" hidden="1">
      <c r="A13931" s="11">
        <v>7.0</v>
      </c>
      <c r="B13931" s="3" t="s">
        <v>4250</v>
      </c>
      <c r="C13931" s="2" t="s">
        <v>1886</v>
      </c>
      <c r="D13931" s="3" t="s">
        <v>4251</v>
      </c>
      <c r="E13931" s="2" t="s">
        <v>1740</v>
      </c>
      <c r="F13931" s="2" t="s">
        <v>1837</v>
      </c>
      <c r="G13931" s="8" t="str">
        <f>IF(COUNTIF('Dam Lines'!A:A,D13931)&gt;0,"Yes","No")</f>
        <v>No</v>
      </c>
      <c r="H13931" s="14" t="s">
        <v>1742</v>
      </c>
      <c r="I13931" s="8" t="str">
        <f t="array" ref="I13931">IF(G13931="Yes",XLOOKUP(D13931,'Dam Lines'!A:A,'Dam Lines'!J:J),"")</f>
        <v/>
      </c>
    </row>
    <row r="13932" hidden="1">
      <c r="A13932" s="11">
        <v>8.0</v>
      </c>
      <c r="B13932" s="3" t="s">
        <v>3797</v>
      </c>
      <c r="C13932" s="2" t="s">
        <v>1747</v>
      </c>
      <c r="D13932" s="3" t="s">
        <v>1195</v>
      </c>
      <c r="E13932" s="2" t="s">
        <v>1740</v>
      </c>
      <c r="F13932" s="2" t="s">
        <v>1837</v>
      </c>
      <c r="G13932" s="8" t="str">
        <f>IF(COUNTIF('Dam Lines'!A:A,D13932)&gt;0,"Yes","No")</f>
        <v>Yes</v>
      </c>
      <c r="H13932" s="14" t="s">
        <v>1742</v>
      </c>
      <c r="I13932" s="8" t="str">
        <f t="array" ref="I13932">IF(G13932="Yes",XLOOKUP(D13932,'Dam Lines'!A:A,'Dam Lines'!J:J),"")</f>
        <v>MADOU</v>
      </c>
    </row>
    <row r="13933" hidden="1">
      <c r="A13933" s="11">
        <v>9.0</v>
      </c>
      <c r="B13933" s="3" t="s">
        <v>4352</v>
      </c>
      <c r="C13933" s="2" t="s">
        <v>1935</v>
      </c>
      <c r="D13933" s="3" t="s">
        <v>460</v>
      </c>
      <c r="E13933" s="2" t="s">
        <v>1740</v>
      </c>
      <c r="F13933" s="2" t="s">
        <v>1837</v>
      </c>
      <c r="G13933" s="8" t="str">
        <f>IF(COUNTIF('Dam Lines'!A:A,D13933)&gt;0,"Yes","No")</f>
        <v>Yes</v>
      </c>
      <c r="H13933" s="14" t="s">
        <v>1742</v>
      </c>
      <c r="I13933" s="8" t="str">
        <f t="array" ref="I13933">IF(G13933="Yes",XLOOKUP(D13933,'Dam Lines'!A:A,'Dam Lines'!J:J),"")</f>
        <v>DJEDA</v>
      </c>
    </row>
    <row r="13934" hidden="1">
      <c r="A13934" s="11">
        <v>10.0</v>
      </c>
      <c r="B13934" s="3" t="s">
        <v>4534</v>
      </c>
      <c r="C13934" s="2" t="s">
        <v>2347</v>
      </c>
      <c r="D13934" s="3" t="s">
        <v>2673</v>
      </c>
      <c r="E13934" s="2" t="s">
        <v>1740</v>
      </c>
      <c r="F13934" s="2" t="s">
        <v>1837</v>
      </c>
      <c r="G13934" s="8" t="str">
        <f>IF(COUNTIF('Dam Lines'!A:A,D13934)&gt;0,"Yes","No")</f>
        <v>No</v>
      </c>
      <c r="H13934" s="14" t="s">
        <v>1761</v>
      </c>
      <c r="I13934" s="8" t="str">
        <f t="array" ref="I13934">IF(G13934="Yes",XLOOKUP(D13934,'Dam Lines'!A:A,'Dam Lines'!J:J),"")</f>
        <v/>
      </c>
    </row>
    <row r="13935" hidden="1">
      <c r="A13935" s="11">
        <v>11.0</v>
      </c>
      <c r="B13935" s="3" t="s">
        <v>3984</v>
      </c>
      <c r="C13935" s="2" t="s">
        <v>2613</v>
      </c>
      <c r="D13935" s="3" t="s">
        <v>1052</v>
      </c>
      <c r="E13935" s="2" t="s">
        <v>1740</v>
      </c>
      <c r="F13935" s="2" t="s">
        <v>1837</v>
      </c>
      <c r="G13935" s="8" t="str">
        <f>IF(COUNTIF('Dam Lines'!A:A,D13935)&gt;0,"Yes","No")</f>
        <v>Yes</v>
      </c>
      <c r="H13935" s="14" t="s">
        <v>1742</v>
      </c>
      <c r="I13935" s="8" t="str">
        <f t="array" ref="I13935">IF(G13935="Yes",XLOOKUP(D13935,'Dam Lines'!A:A,'Dam Lines'!J:J),"")</f>
        <v>AL GAZL</v>
      </c>
    </row>
    <row r="13936" hidden="1">
      <c r="A13936" s="11">
        <v>12.0</v>
      </c>
      <c r="B13936" s="3" t="s">
        <v>3702</v>
      </c>
      <c r="C13936" s="2" t="s">
        <v>2550</v>
      </c>
      <c r="D13936" s="3" t="s">
        <v>3703</v>
      </c>
      <c r="E13936" s="2" t="s">
        <v>1740</v>
      </c>
      <c r="F13936" s="2" t="s">
        <v>1837</v>
      </c>
      <c r="G13936" s="8" t="str">
        <f>IF(COUNTIF('Dam Lines'!A:A,D13936)&gt;0,"Yes","No")</f>
        <v>No</v>
      </c>
      <c r="H13936" s="14" t="s">
        <v>1761</v>
      </c>
      <c r="I13936" s="8" t="str">
        <f t="array" ref="I13936">IF(G13936="Yes",XLOOKUP(D13936,'Dam Lines'!A:A,'Dam Lines'!J:J),"")</f>
        <v/>
      </c>
    </row>
    <row r="13937" hidden="1">
      <c r="A13937" s="11">
        <v>13.0</v>
      </c>
      <c r="B13937" s="3" t="s">
        <v>2982</v>
      </c>
      <c r="C13937" s="2" t="s">
        <v>1798</v>
      </c>
      <c r="D13937" s="3" t="s">
        <v>70</v>
      </c>
      <c r="E13937" s="2" t="s">
        <v>1740</v>
      </c>
      <c r="F13937" s="2" t="s">
        <v>1837</v>
      </c>
      <c r="G13937" s="8" t="str">
        <f>IF(COUNTIF('Dam Lines'!A:A,D13937)&gt;0,"Yes","No")</f>
        <v>Yes</v>
      </c>
      <c r="H13937" s="14" t="s">
        <v>1742</v>
      </c>
      <c r="I13937" s="8" t="str">
        <f t="array" ref="I13937">IF(G13937="Yes",XLOOKUP(D13937,'Dam Lines'!A:A,'Dam Lines'!J:J),"")</f>
        <v>MAGNESIE</v>
      </c>
    </row>
    <row r="13938" hidden="1">
      <c r="A13938" s="11">
        <v>14.0</v>
      </c>
      <c r="B13938" s="3" t="s">
        <v>4425</v>
      </c>
      <c r="C13938" s="2" t="s">
        <v>1744</v>
      </c>
      <c r="D13938" s="3" t="s">
        <v>4426</v>
      </c>
      <c r="E13938" s="2" t="s">
        <v>1740</v>
      </c>
      <c r="F13938" s="2" t="s">
        <v>1837</v>
      </c>
      <c r="G13938" s="8" t="str">
        <f>IF(COUNTIF('Dam Lines'!A:A,D13938)&gt;0,"Yes","No")</f>
        <v>No</v>
      </c>
      <c r="H13938" s="14" t="s">
        <v>1742</v>
      </c>
      <c r="I13938" s="8" t="str">
        <f t="array" ref="I13938">IF(G13938="Yes",XLOOKUP(D13938,'Dam Lines'!A:A,'Dam Lines'!J:J),"")</f>
        <v/>
      </c>
    </row>
    <row r="13939" hidden="1">
      <c r="A13939" s="11">
        <v>15.0</v>
      </c>
      <c r="B13939" s="3" t="s">
        <v>4668</v>
      </c>
      <c r="C13939" s="2" t="s">
        <v>3136</v>
      </c>
      <c r="D13939" s="3" t="s">
        <v>3137</v>
      </c>
      <c r="E13939" s="2" t="s">
        <v>1740</v>
      </c>
      <c r="F13939" s="2" t="s">
        <v>1837</v>
      </c>
      <c r="G13939" s="8" t="str">
        <f>IF(COUNTIF('Dam Lines'!A:A,D13939)&gt;0,"Yes","No")</f>
        <v>No</v>
      </c>
      <c r="H13939" s="14" t="s">
        <v>1742</v>
      </c>
      <c r="I13939" s="8" t="str">
        <f t="array" ref="I13939">IF(G13939="Yes",XLOOKUP(D13939,'Dam Lines'!A:A,'Dam Lines'!J:J),"")</f>
        <v/>
      </c>
    </row>
    <row r="13940" hidden="1">
      <c r="A13940" s="11">
        <v>1.0</v>
      </c>
      <c r="B13940" s="3" t="s">
        <v>4424</v>
      </c>
      <c r="C13940" s="2" t="s">
        <v>4008</v>
      </c>
      <c r="D13940" s="3" t="s">
        <v>756</v>
      </c>
      <c r="E13940" s="4" t="s">
        <v>1779</v>
      </c>
      <c r="F13940" s="4" t="s">
        <v>1887</v>
      </c>
      <c r="G13940" s="8" t="str">
        <f>IF(COUNTIF('Dam Lines'!A:A,D13940)&gt;0,"Yes","No")</f>
        <v>Yes</v>
      </c>
      <c r="H13940" s="14" t="s">
        <v>1742</v>
      </c>
      <c r="I13940" s="8" t="str">
        <f t="array" ref="I13940">IF(G13940="Yes",XLOOKUP(D13940,'Dam Lines'!A:A,'Dam Lines'!J:J),"")</f>
        <v>NEVADA II</v>
      </c>
    </row>
    <row r="13941" hidden="1">
      <c r="A13941" s="11">
        <v>2.0</v>
      </c>
      <c r="B13941" s="3" t="s">
        <v>2979</v>
      </c>
      <c r="C13941" s="2" t="s">
        <v>1859</v>
      </c>
      <c r="D13941" s="3" t="s">
        <v>78</v>
      </c>
      <c r="E13941" s="2" t="s">
        <v>1779</v>
      </c>
      <c r="F13941" s="2" t="s">
        <v>1887</v>
      </c>
      <c r="G13941" s="8" t="str">
        <f>IF(COUNTIF('Dam Lines'!A:A,D13941)&gt;0,"Yes","No")</f>
        <v>Yes</v>
      </c>
      <c r="H13941" s="14" t="s">
        <v>1742</v>
      </c>
      <c r="I13941" s="8" t="str">
        <f t="array" ref="I13941">IF(G13941="Yes",XLOOKUP(D13941,'Dam Lines'!A:A,'Dam Lines'!J:J),"")</f>
        <v>WIKINGS STREAK</v>
      </c>
    </row>
    <row r="13942" hidden="1">
      <c r="A13942" s="11">
        <v>3.0</v>
      </c>
      <c r="B13942" s="3" t="s">
        <v>3781</v>
      </c>
      <c r="C13942" s="2" t="s">
        <v>1962</v>
      </c>
      <c r="D13942" s="3" t="s">
        <v>1201</v>
      </c>
      <c r="E13942" s="2" t="s">
        <v>1779</v>
      </c>
      <c r="F13942" s="2" t="s">
        <v>1887</v>
      </c>
      <c r="G13942" s="8" t="str">
        <f>IF(COUNTIF('Dam Lines'!A:A,D13942)&gt;0,"Yes","No")</f>
        <v>Yes</v>
      </c>
      <c r="H13942" s="14" t="s">
        <v>1742</v>
      </c>
      <c r="I13942" s="8" t="str">
        <f t="array" ref="I13942">IF(G13942="Yes",XLOOKUP(D13942,'Dam Lines'!A:A,'Dam Lines'!J:J),"")</f>
        <v>SAADA</v>
      </c>
    </row>
    <row r="13943" hidden="1">
      <c r="A13943" s="11">
        <v>4.0</v>
      </c>
      <c r="B13943" s="3" t="s">
        <v>4007</v>
      </c>
      <c r="C13943" s="2" t="s">
        <v>4008</v>
      </c>
      <c r="D13943" s="3" t="s">
        <v>1244</v>
      </c>
      <c r="E13943" s="2" t="s">
        <v>1779</v>
      </c>
      <c r="F13943" s="2" t="s">
        <v>1887</v>
      </c>
      <c r="G13943" s="8" t="str">
        <f>IF(COUNTIF('Dam Lines'!A:A,D13943)&gt;0,"Yes","No")</f>
        <v>Yes</v>
      </c>
      <c r="H13943" s="14" t="s">
        <v>1742</v>
      </c>
      <c r="I13943" s="8" t="str">
        <f t="array" ref="I13943">IF(G13943="Yes",XLOOKUP(D13943,'Dam Lines'!A:A,'Dam Lines'!J:J),"")</f>
        <v>AL HANOUF</v>
      </c>
    </row>
    <row r="13944" hidden="1">
      <c r="A13944" s="11">
        <v>5.0</v>
      </c>
      <c r="B13944" s="3" t="s">
        <v>3190</v>
      </c>
      <c r="C13944" s="2" t="s">
        <v>1962</v>
      </c>
      <c r="D13944" s="3" t="s">
        <v>450</v>
      </c>
      <c r="E13944" s="2" t="s">
        <v>1779</v>
      </c>
      <c r="F13944" s="2" t="s">
        <v>1887</v>
      </c>
      <c r="G13944" s="8" t="str">
        <f>IF(COUNTIF('Dam Lines'!A:A,D13944)&gt;0,"Yes","No")</f>
        <v>Yes</v>
      </c>
      <c r="H13944" s="14" t="s">
        <v>1761</v>
      </c>
      <c r="I13944" s="8" t="str">
        <f t="array" ref="I13944">IF(G13944="Yes",XLOOKUP(D13944,'Dam Lines'!A:A,'Dam Lines'!J:J),"")</f>
        <v>NEVADA II</v>
      </c>
    </row>
    <row r="13945" hidden="1">
      <c r="A13945" s="11">
        <v>6.0</v>
      </c>
      <c r="B13945" s="3" t="s">
        <v>3694</v>
      </c>
      <c r="C13945" s="2" t="s">
        <v>1962</v>
      </c>
      <c r="D13945" s="3" t="s">
        <v>232</v>
      </c>
      <c r="E13945" s="2" t="s">
        <v>1779</v>
      </c>
      <c r="F13945" s="2" t="s">
        <v>1887</v>
      </c>
      <c r="G13945" s="8" t="str">
        <f>IF(COUNTIF('Dam Lines'!A:A,D13945)&gt;0,"Yes","No")</f>
        <v>Yes</v>
      </c>
      <c r="H13945" s="14" t="s">
        <v>1742</v>
      </c>
      <c r="I13945" s="8" t="str">
        <f t="array" ref="I13945">IF(G13945="Yes",XLOOKUP(D13945,'Dam Lines'!A:A,'Dam Lines'!J:J),"")</f>
        <v>GHARDAIA</v>
      </c>
    </row>
    <row r="13946" hidden="1">
      <c r="A13946" s="11">
        <v>7.0</v>
      </c>
      <c r="B13946" s="3" t="s">
        <v>4177</v>
      </c>
      <c r="C13946" s="2" t="s">
        <v>1798</v>
      </c>
      <c r="D13946" s="3" t="s">
        <v>422</v>
      </c>
      <c r="E13946" s="2" t="s">
        <v>1779</v>
      </c>
      <c r="F13946" s="2" t="s">
        <v>1887</v>
      </c>
      <c r="G13946" s="8" t="str">
        <f>IF(COUNTIF('Dam Lines'!A:A,D13946)&gt;0,"Yes","No")</f>
        <v>Yes</v>
      </c>
      <c r="H13946" s="14" t="s">
        <v>1742</v>
      </c>
      <c r="I13946" s="8" t="str">
        <f t="array" ref="I13946">IF(G13946="Yes",XLOOKUP(D13946,'Dam Lines'!A:A,'Dam Lines'!J:J),"")</f>
        <v>TRYNCZA</v>
      </c>
    </row>
    <row r="13947" hidden="1">
      <c r="A13947" s="11">
        <v>8.0</v>
      </c>
      <c r="B13947" s="3" t="s">
        <v>4134</v>
      </c>
      <c r="C13947" s="2" t="s">
        <v>1859</v>
      </c>
      <c r="D13947" s="3" t="s">
        <v>315</v>
      </c>
      <c r="E13947" s="2" t="s">
        <v>1779</v>
      </c>
      <c r="F13947" s="2" t="s">
        <v>1887</v>
      </c>
      <c r="G13947" s="8" t="str">
        <f>IF(COUNTIF('Dam Lines'!A:A,D13947)&gt;0,"Yes","No")</f>
        <v>Yes</v>
      </c>
      <c r="H13947" s="14" t="s">
        <v>1742</v>
      </c>
      <c r="I13947" s="8" t="str">
        <f t="array" ref="I13947">IF(G13947="Yes",XLOOKUP(D13947,'Dam Lines'!A:A,'Dam Lines'!J:J),"")</f>
        <v>BASSALA</v>
      </c>
    </row>
    <row r="13948" hidden="1">
      <c r="A13948" s="11">
        <v>9.0</v>
      </c>
      <c r="B13948" s="3" t="s">
        <v>3749</v>
      </c>
      <c r="C13948" s="2" t="s">
        <v>2613</v>
      </c>
      <c r="D13948" s="3" t="s">
        <v>3750</v>
      </c>
      <c r="E13948" s="2" t="s">
        <v>1779</v>
      </c>
      <c r="F13948" s="2" t="s">
        <v>1887</v>
      </c>
      <c r="G13948" s="8" t="str">
        <f>IF(COUNTIF('Dam Lines'!A:A,D13948)&gt;0,"Yes","No")</f>
        <v>No</v>
      </c>
      <c r="H13948" s="14" t="s">
        <v>1742</v>
      </c>
      <c r="I13948" s="8" t="str">
        <f t="array" ref="I13948">IF(G13948="Yes",XLOOKUP(D13948,'Dam Lines'!A:A,'Dam Lines'!J:J),"")</f>
        <v/>
      </c>
    </row>
    <row r="13949" hidden="1">
      <c r="A13949" s="11">
        <v>10.0</v>
      </c>
      <c r="B13949" s="3" t="s">
        <v>4327</v>
      </c>
      <c r="C13949" s="2" t="s">
        <v>1962</v>
      </c>
      <c r="D13949" s="3" t="s">
        <v>1245</v>
      </c>
      <c r="E13949" s="2" t="s">
        <v>1779</v>
      </c>
      <c r="F13949" s="2" t="s">
        <v>1887</v>
      </c>
      <c r="G13949" s="8" t="str">
        <f>IF(COUNTIF('Dam Lines'!A:A,D13949)&gt;0,"Yes","No")</f>
        <v>Yes</v>
      </c>
      <c r="H13949" s="14" t="s">
        <v>1742</v>
      </c>
      <c r="I13949" s="8" t="str">
        <f t="array" ref="I13949">IF(G13949="Yes",XLOOKUP(D13949,'Dam Lines'!A:A,'Dam Lines'!J:J),"")</f>
        <v>ALTHEA</v>
      </c>
    </row>
    <row r="13950" hidden="1">
      <c r="A13950" s="11">
        <v>11.0</v>
      </c>
      <c r="B13950" s="3" t="s">
        <v>3211</v>
      </c>
      <c r="C13950" s="2" t="s">
        <v>1744</v>
      </c>
      <c r="D13950" s="3" t="s">
        <v>2871</v>
      </c>
      <c r="E13950" s="2" t="s">
        <v>1779</v>
      </c>
      <c r="F13950" s="2" t="s">
        <v>1887</v>
      </c>
      <c r="G13950" s="8" t="str">
        <f>IF(COUNTIF('Dam Lines'!A:A,D13950)&gt;0,"Yes","No")</f>
        <v>Yes</v>
      </c>
      <c r="H13950" s="14" t="s">
        <v>1761</v>
      </c>
      <c r="I13950" s="8" t="str">
        <f t="array" ref="I13950">IF(G13950="Yes",XLOOKUP(D13950,'Dam Lines'!A:A,'Dam Lines'!J:J),"")</f>
        <v>ELSINORE ROSE</v>
      </c>
    </row>
    <row r="13951" hidden="1">
      <c r="A13951" s="11">
        <v>12.0</v>
      </c>
      <c r="B13951" s="3" t="s">
        <v>2203</v>
      </c>
      <c r="C13951" s="2" t="s">
        <v>1962</v>
      </c>
      <c r="D13951" s="3" t="s">
        <v>347</v>
      </c>
      <c r="E13951" s="2" t="s">
        <v>1779</v>
      </c>
      <c r="F13951" s="2" t="s">
        <v>1887</v>
      </c>
      <c r="G13951" s="8" t="str">
        <f>IF(COUNTIF('Dam Lines'!A:A,D13951)&gt;0,"Yes","No")</f>
        <v>Yes</v>
      </c>
      <c r="H13951" s="14" t="s">
        <v>1742</v>
      </c>
      <c r="I13951" s="8" t="str">
        <f t="array" ref="I13951">IF(G13951="Yes",XLOOKUP(D13951,'Dam Lines'!A:A,'Dam Lines'!J:J),"")</f>
        <v>MADOU</v>
      </c>
    </row>
    <row r="13952" hidden="1">
      <c r="A13952" s="11">
        <v>13.0</v>
      </c>
      <c r="B13952" s="3" t="s">
        <v>4195</v>
      </c>
      <c r="C13952" s="2" t="s">
        <v>3071</v>
      </c>
      <c r="D13952" s="3" t="s">
        <v>465</v>
      </c>
      <c r="E13952" s="2" t="s">
        <v>1779</v>
      </c>
      <c r="F13952" s="2" t="s">
        <v>1887</v>
      </c>
      <c r="G13952" s="8" t="str">
        <f>IF(COUNTIF('Dam Lines'!A:A,D13952)&gt;0,"Yes","No")</f>
        <v>Yes</v>
      </c>
      <c r="H13952" s="14" t="s">
        <v>1761</v>
      </c>
      <c r="I13952" s="8" t="str">
        <f t="array" ref="I13952">IF(G13952="Yes",XLOOKUP(D13952,'Dam Lines'!A:A,'Dam Lines'!J:J),"")</f>
        <v>FATMA</v>
      </c>
    </row>
    <row r="13953" hidden="1">
      <c r="A13953" s="11">
        <v>1.0</v>
      </c>
      <c r="B13953" s="3" t="s">
        <v>3545</v>
      </c>
      <c r="C13953" s="2" t="s">
        <v>1962</v>
      </c>
      <c r="D13953" s="3" t="s">
        <v>47</v>
      </c>
      <c r="E13953" s="4" t="s">
        <v>1779</v>
      </c>
      <c r="F13953" s="4" t="s">
        <v>1741</v>
      </c>
      <c r="G13953" s="8" t="str">
        <f>IF(COUNTIF('Dam Lines'!A:A,D13953)&gt;0,"Yes","No")</f>
        <v>Yes</v>
      </c>
      <c r="H13953" s="14" t="s">
        <v>1742</v>
      </c>
      <c r="I13953" s="8" t="str">
        <f t="array" ref="I13953">IF(G13953="Yes",XLOOKUP(D13953,'Dam Lines'!A:A,'Dam Lines'!J:J),"")</f>
        <v>FATMA</v>
      </c>
    </row>
    <row r="13954" hidden="1">
      <c r="A13954" s="11">
        <v>2.0</v>
      </c>
      <c r="B13954" s="3" t="s">
        <v>4230</v>
      </c>
      <c r="C13954" s="2" t="s">
        <v>1823</v>
      </c>
      <c r="D13954" s="3" t="s">
        <v>322</v>
      </c>
      <c r="E13954" s="2" t="s">
        <v>1779</v>
      </c>
      <c r="F13954" s="2" t="s">
        <v>1741</v>
      </c>
      <c r="G13954" s="8" t="str">
        <f>IF(COUNTIF('Dam Lines'!A:A,D13954)&gt;0,"Yes","No")</f>
        <v>Yes</v>
      </c>
      <c r="H13954" s="14" t="s">
        <v>1742</v>
      </c>
      <c r="I13954" s="8" t="str">
        <f t="array" ref="I13954">IF(G13954="Yes",XLOOKUP(D13954,'Dam Lines'!A:A,'Dam Lines'!J:J),"")</f>
        <v>YFS ALMOND JOY</v>
      </c>
    </row>
    <row r="13955" hidden="1">
      <c r="A13955" s="11">
        <v>3.0</v>
      </c>
      <c r="B13955" s="3" t="s">
        <v>3725</v>
      </c>
      <c r="C13955" s="2" t="s">
        <v>3000</v>
      </c>
      <c r="D13955" s="3" t="s">
        <v>601</v>
      </c>
      <c r="E13955" s="2" t="s">
        <v>1779</v>
      </c>
      <c r="F13955" s="2" t="s">
        <v>1741</v>
      </c>
      <c r="G13955" s="8" t="str">
        <f>IF(COUNTIF('Dam Lines'!A:A,D13955)&gt;0,"Yes","No")</f>
        <v>Yes</v>
      </c>
      <c r="H13955" s="14" t="s">
        <v>1742</v>
      </c>
      <c r="I13955" s="8" t="str">
        <f t="array" ref="I13955">IF(G13955="Yes",XLOOKUP(D13955,'Dam Lines'!A:A,'Dam Lines'!J:J),"")</f>
        <v>KRADJIE DE NERAK</v>
      </c>
    </row>
    <row r="13956" hidden="1">
      <c r="A13956" s="11">
        <v>4.0</v>
      </c>
      <c r="B13956" s="3" t="s">
        <v>3738</v>
      </c>
      <c r="C13956" s="2" t="s">
        <v>1752</v>
      </c>
      <c r="D13956" s="3" t="s">
        <v>398</v>
      </c>
      <c r="E13956" s="2" t="s">
        <v>1779</v>
      </c>
      <c r="F13956" s="2" t="s">
        <v>1741</v>
      </c>
      <c r="G13956" s="8" t="str">
        <f>IF(COUNTIF('Dam Lines'!A:A,D13956)&gt;0,"Yes","No")</f>
        <v>Yes</v>
      </c>
      <c r="H13956" s="14" t="s">
        <v>1761</v>
      </c>
      <c r="I13956" s="8" t="str">
        <f t="array" ref="I13956">IF(G13956="Yes",XLOOKUP(D13956,'Dam Lines'!A:A,'Dam Lines'!J:J),"")</f>
        <v>CAIDA</v>
      </c>
    </row>
    <row r="13957" hidden="1">
      <c r="A13957" s="11">
        <v>5.0</v>
      </c>
      <c r="B13957" s="3" t="s">
        <v>3191</v>
      </c>
      <c r="C13957" s="2" t="s">
        <v>1962</v>
      </c>
      <c r="D13957" s="3" t="s">
        <v>770</v>
      </c>
      <c r="E13957" s="2" t="s">
        <v>1779</v>
      </c>
      <c r="F13957" s="2" t="s">
        <v>1741</v>
      </c>
      <c r="G13957" s="8" t="str">
        <f>IF(COUNTIF('Dam Lines'!A:A,D13957)&gt;0,"Yes","No")</f>
        <v>Yes</v>
      </c>
      <c r="H13957" s="14" t="s">
        <v>1742</v>
      </c>
      <c r="I13957" s="8" t="str">
        <f t="array" ref="I13957">IF(G13957="Yes",XLOOKUP(D13957,'Dam Lines'!A:A,'Dam Lines'!J:J),"")</f>
        <v>FATMA</v>
      </c>
    </row>
    <row r="13958" hidden="1">
      <c r="A13958" s="11">
        <v>6.0</v>
      </c>
      <c r="B13958" s="3" t="s">
        <v>4329</v>
      </c>
      <c r="C13958" s="2" t="s">
        <v>1907</v>
      </c>
      <c r="D13958" s="3" t="s">
        <v>955</v>
      </c>
      <c r="E13958" s="2" t="s">
        <v>1779</v>
      </c>
      <c r="F13958" s="2" t="s">
        <v>1741</v>
      </c>
      <c r="G13958" s="8" t="str">
        <f>IF(COUNTIF('Dam Lines'!A:A,D13958)&gt;0,"Yes","No")</f>
        <v>Yes</v>
      </c>
      <c r="H13958" s="14" t="s">
        <v>1742</v>
      </c>
      <c r="I13958" s="8" t="str">
        <f t="array" ref="I13958">IF(G13958="Yes",XLOOKUP(D13958,'Dam Lines'!A:A,'Dam Lines'!J:J),"")</f>
        <v>MADOU</v>
      </c>
    </row>
    <row r="13959" hidden="1">
      <c r="A13959" s="11">
        <v>7.0</v>
      </c>
      <c r="B13959" s="3" t="s">
        <v>2497</v>
      </c>
      <c r="C13959" s="2" t="s">
        <v>1962</v>
      </c>
      <c r="D13959" s="3" t="s">
        <v>414</v>
      </c>
      <c r="E13959" s="2" t="s">
        <v>1779</v>
      </c>
      <c r="F13959" s="2" t="s">
        <v>1741</v>
      </c>
      <c r="G13959" s="8" t="str">
        <f>IF(COUNTIF('Dam Lines'!A:A,D13959)&gt;0,"Yes","No")</f>
        <v>Yes</v>
      </c>
      <c r="H13959" s="14" t="s">
        <v>1742</v>
      </c>
      <c r="I13959" s="8" t="str">
        <f t="array" ref="I13959">IF(G13959="Yes",XLOOKUP(D13959,'Dam Lines'!A:A,'Dam Lines'!J:J),"")</f>
        <v>NEVADA II</v>
      </c>
    </row>
    <row r="13960" hidden="1">
      <c r="A13960" s="11">
        <v>8.0</v>
      </c>
      <c r="B13960" s="3" t="s">
        <v>4131</v>
      </c>
      <c r="C13960" s="2" t="s">
        <v>1962</v>
      </c>
      <c r="D13960" s="3" t="s">
        <v>1005</v>
      </c>
      <c r="E13960" s="2" t="s">
        <v>1779</v>
      </c>
      <c r="F13960" s="2" t="s">
        <v>1741</v>
      </c>
      <c r="G13960" s="8" t="str">
        <f>IF(COUNTIF('Dam Lines'!A:A,D13960)&gt;0,"Yes","No")</f>
        <v>Yes</v>
      </c>
      <c r="H13960" s="14" t="s">
        <v>1742</v>
      </c>
      <c r="I13960" s="8" t="str">
        <f t="array" ref="I13960">IF(G13960="Yes",XLOOKUP(D13960,'Dam Lines'!A:A,'Dam Lines'!J:J),"")</f>
        <v>WISTULA</v>
      </c>
    </row>
    <row r="13961" hidden="1">
      <c r="A13961" s="11">
        <v>9.0</v>
      </c>
      <c r="B13961" s="3" t="s">
        <v>3630</v>
      </c>
      <c r="C13961" s="2" t="s">
        <v>1844</v>
      </c>
      <c r="D13961" s="3" t="s">
        <v>337</v>
      </c>
      <c r="E13961" s="2" t="s">
        <v>1779</v>
      </c>
      <c r="F13961" s="2" t="s">
        <v>1741</v>
      </c>
      <c r="G13961" s="8" t="str">
        <f>IF(COUNTIF('Dam Lines'!A:A,D13961)&gt;0,"Yes","No")</f>
        <v>Yes</v>
      </c>
      <c r="H13961" s="14" t="s">
        <v>1742</v>
      </c>
      <c r="I13961" s="8" t="str">
        <f t="array" ref="I13961">IF(G13961="Yes",XLOOKUP(D13961,'Dam Lines'!A:A,'Dam Lines'!J:J),"")</f>
        <v>KARTA</v>
      </c>
    </row>
    <row r="13962" hidden="1">
      <c r="A13962" s="11">
        <v>10.0</v>
      </c>
      <c r="B13962" s="3" t="s">
        <v>3940</v>
      </c>
      <c r="C13962" s="2" t="s">
        <v>3423</v>
      </c>
      <c r="D13962" s="3" t="s">
        <v>935</v>
      </c>
      <c r="E13962" s="2" t="s">
        <v>1779</v>
      </c>
      <c r="F13962" s="2" t="s">
        <v>1741</v>
      </c>
      <c r="G13962" s="8" t="str">
        <f>IF(COUNTIF('Dam Lines'!A:A,D13962)&gt;0,"Yes","No")</f>
        <v>Yes</v>
      </c>
      <c r="H13962" s="14" t="s">
        <v>1742</v>
      </c>
      <c r="I13962" s="8" t="str">
        <f t="array" ref="I13962">IF(G13962="Yes",XLOOKUP(D13962,'Dam Lines'!A:A,'Dam Lines'!J:J),"")</f>
        <v>IKAMIA</v>
      </c>
    </row>
    <row r="13963" hidden="1">
      <c r="A13963" s="11">
        <v>11.0</v>
      </c>
      <c r="B13963" s="3" t="s">
        <v>3963</v>
      </c>
      <c r="C13963" s="2" t="s">
        <v>3964</v>
      </c>
      <c r="D13963" s="3" t="s">
        <v>109</v>
      </c>
      <c r="E13963" s="2" t="s">
        <v>1779</v>
      </c>
      <c r="F13963" s="2" t="s">
        <v>1741</v>
      </c>
      <c r="G13963" s="8" t="str">
        <f>IF(COUNTIF('Dam Lines'!A:A,D13963)&gt;0,"Yes","No")</f>
        <v>Yes</v>
      </c>
      <c r="H13963" s="14" t="s">
        <v>1761</v>
      </c>
      <c r="I13963" s="8" t="str">
        <f t="array" ref="I13963">IF(G13963="Yes",XLOOKUP(D13963,'Dam Lines'!A:A,'Dam Lines'!J:J),"")</f>
        <v>ASTRALE</v>
      </c>
    </row>
    <row r="13964" hidden="1">
      <c r="A13964" s="11">
        <v>12.0</v>
      </c>
      <c r="B13964" s="3" t="s">
        <v>4438</v>
      </c>
      <c r="C13964" s="2" t="s">
        <v>1935</v>
      </c>
      <c r="D13964" s="3" t="s">
        <v>4362</v>
      </c>
      <c r="E13964" s="2" t="s">
        <v>1779</v>
      </c>
      <c r="F13964" s="2" t="s">
        <v>1741</v>
      </c>
      <c r="G13964" s="8" t="str">
        <f>IF(COUNTIF('Dam Lines'!A:A,D13964)&gt;0,"Yes","No")</f>
        <v>No</v>
      </c>
      <c r="H13964" s="14" t="s">
        <v>1742</v>
      </c>
      <c r="I13964" s="8" t="str">
        <f t="array" ref="I13964">IF(G13964="Yes",XLOOKUP(D13964,'Dam Lines'!A:A,'Dam Lines'!J:J),"")</f>
        <v/>
      </c>
    </row>
    <row r="13965" hidden="1">
      <c r="A13965" s="11">
        <v>13.0</v>
      </c>
      <c r="B13965" s="3" t="s">
        <v>3756</v>
      </c>
      <c r="C13965" s="2" t="s">
        <v>3697</v>
      </c>
      <c r="D13965" s="3" t="s">
        <v>185</v>
      </c>
      <c r="E13965" s="2" t="s">
        <v>1779</v>
      </c>
      <c r="F13965" s="2" t="s">
        <v>1741</v>
      </c>
      <c r="G13965" s="8" t="str">
        <f>IF(COUNTIF('Dam Lines'!A:A,D13965)&gt;0,"Yes","No")</f>
        <v>Yes</v>
      </c>
      <c r="H13965" s="14" t="s">
        <v>1761</v>
      </c>
      <c r="I13965" s="8" t="str">
        <f t="array" ref="I13965">IF(G13965="Yes",XLOOKUP(D13965,'Dam Lines'!A:A,'Dam Lines'!J:J),"")</f>
        <v>SAFIXA</v>
      </c>
    </row>
    <row r="13966" hidden="1">
      <c r="A13966" s="11">
        <v>14.0</v>
      </c>
      <c r="B13966" s="3" t="s">
        <v>4244</v>
      </c>
      <c r="C13966" s="2" t="s">
        <v>3648</v>
      </c>
      <c r="D13966" s="3" t="s">
        <v>1197</v>
      </c>
      <c r="E13966" s="2" t="s">
        <v>1779</v>
      </c>
      <c r="F13966" s="2" t="s">
        <v>1741</v>
      </c>
      <c r="G13966" s="8" t="str">
        <f>IF(COUNTIF('Dam Lines'!A:A,D13966)&gt;0,"Yes","No")</f>
        <v>Yes</v>
      </c>
      <c r="H13966" s="14" t="s">
        <v>1742</v>
      </c>
      <c r="I13966" s="8" t="str">
        <f t="array" ref="I13966">IF(G13966="Yes",XLOOKUP(D13966,'Dam Lines'!A:A,'Dam Lines'!J:J),"")</f>
        <v>NADIRAH</v>
      </c>
    </row>
    <row r="13967" hidden="1">
      <c r="A13967" s="11">
        <v>15.0</v>
      </c>
      <c r="B13967" s="3" t="s">
        <v>4262</v>
      </c>
      <c r="C13967" s="2" t="s">
        <v>4004</v>
      </c>
      <c r="D13967" s="3" t="s">
        <v>405</v>
      </c>
      <c r="E13967" s="2" t="s">
        <v>1779</v>
      </c>
      <c r="F13967" s="2" t="s">
        <v>1741</v>
      </c>
      <c r="G13967" s="8" t="str">
        <f>IF(COUNTIF('Dam Lines'!A:A,D13967)&gt;0,"Yes","No")</f>
        <v>Yes</v>
      </c>
      <c r="H13967" s="14" t="s">
        <v>1761</v>
      </c>
      <c r="I13967" s="8" t="str">
        <f t="array" ref="I13967">IF(G13967="Yes",XLOOKUP(D13967,'Dam Lines'!A:A,'Dam Lines'!J:J),"")</f>
        <v>MADOU</v>
      </c>
    </row>
    <row r="13968" hidden="1">
      <c r="A13968" s="11">
        <v>16.0</v>
      </c>
      <c r="B13968" s="3" t="s">
        <v>2746</v>
      </c>
      <c r="C13968" s="2" t="s">
        <v>1962</v>
      </c>
      <c r="D13968" s="3" t="s">
        <v>2747</v>
      </c>
      <c r="E13968" s="2" t="s">
        <v>1779</v>
      </c>
      <c r="F13968" s="2" t="s">
        <v>1741</v>
      </c>
      <c r="G13968" s="8" t="str">
        <f>IF(COUNTIF('Dam Lines'!A:A,D13968)&gt;0,"Yes","No")</f>
        <v>No</v>
      </c>
      <c r="H13968" s="14" t="s">
        <v>1742</v>
      </c>
      <c r="I13968" s="8" t="str">
        <f t="array" ref="I13968">IF(G13968="Yes",XLOOKUP(D13968,'Dam Lines'!A:A,'Dam Lines'!J:J),"")</f>
        <v/>
      </c>
    </row>
    <row r="13969" hidden="1">
      <c r="A13969" s="11">
        <v>1.0</v>
      </c>
      <c r="B13969" s="3" t="s">
        <v>4516</v>
      </c>
      <c r="C13969" s="17" t="s">
        <v>1859</v>
      </c>
      <c r="D13969" s="3" t="s">
        <v>226</v>
      </c>
      <c r="E13969" s="4" t="s">
        <v>1740</v>
      </c>
      <c r="F13969" s="4" t="s">
        <v>1818</v>
      </c>
      <c r="G13969" s="8" t="str">
        <f>IF(COUNTIF('Dam Lines'!A:A,D13969)&gt;0,"Yes","No")</f>
        <v>Yes</v>
      </c>
      <c r="H13969" s="14" t="s">
        <v>1761</v>
      </c>
      <c r="I13969" s="8" t="str">
        <f t="array" ref="I13969">IF(G13969="Yes",XLOOKUP(D13969,'Dam Lines'!A:A,'Dam Lines'!J:J),"")</f>
        <v>MADOU</v>
      </c>
    </row>
    <row r="13970" hidden="1">
      <c r="A13970" s="11">
        <v>2.0</v>
      </c>
      <c r="B13970" s="3" t="s">
        <v>4669</v>
      </c>
      <c r="C13970" s="2" t="s">
        <v>3739</v>
      </c>
      <c r="D13970" s="3" t="s">
        <v>241</v>
      </c>
      <c r="E13970" s="2" t="s">
        <v>1740</v>
      </c>
      <c r="F13970" s="2" t="s">
        <v>1818</v>
      </c>
      <c r="G13970" s="8" t="str">
        <f>IF(COUNTIF('Dam Lines'!A:A,D13970)&gt;0,"Yes","No")</f>
        <v>Yes</v>
      </c>
      <c r="H13970" s="14" t="s">
        <v>1742</v>
      </c>
      <c r="I13970" s="8" t="str">
        <f t="array" ref="I13970">IF(G13970="Yes",XLOOKUP(D13970,'Dam Lines'!A:A,'Dam Lines'!J:J),"")</f>
        <v>NEVADA II</v>
      </c>
    </row>
    <row r="13971" hidden="1">
      <c r="A13971" s="11">
        <v>3.0</v>
      </c>
      <c r="B13971" s="3" t="s">
        <v>4670</v>
      </c>
      <c r="C13971" s="2" t="s">
        <v>1744</v>
      </c>
      <c r="D13971" s="3" t="s">
        <v>10</v>
      </c>
      <c r="E13971" s="2" t="s">
        <v>1740</v>
      </c>
      <c r="F13971" s="2" t="s">
        <v>1818</v>
      </c>
      <c r="G13971" s="8" t="str">
        <f>IF(COUNTIF('Dam Lines'!A:A,D13971)&gt;0,"Yes","No")</f>
        <v>Yes</v>
      </c>
      <c r="H13971" s="14" t="s">
        <v>1761</v>
      </c>
      <c r="I13971" s="8" t="str">
        <f t="array" ref="I13971">IF(G13971="Yes",XLOOKUP(D13971,'Dam Lines'!A:A,'Dam Lines'!J:J),"")</f>
        <v>MAGNESIE</v>
      </c>
    </row>
    <row r="13972" hidden="1">
      <c r="A13972" s="11">
        <v>4.0</v>
      </c>
      <c r="B13972" s="3" t="s">
        <v>4526</v>
      </c>
      <c r="C13972" s="2" t="s">
        <v>1962</v>
      </c>
      <c r="D13972" s="3" t="s">
        <v>201</v>
      </c>
      <c r="E13972" s="2" t="s">
        <v>1740</v>
      </c>
      <c r="F13972" s="2" t="s">
        <v>1818</v>
      </c>
      <c r="G13972" s="8" t="str">
        <f>IF(COUNTIF('Dam Lines'!A:A,D13972)&gt;0,"Yes","No")</f>
        <v>Yes</v>
      </c>
      <c r="H13972" s="14" t="s">
        <v>1742</v>
      </c>
      <c r="I13972" s="8" t="str">
        <f t="array" ref="I13972">IF(G13972="Yes",XLOOKUP(D13972,'Dam Lines'!A:A,'Dam Lines'!J:J),"")</f>
        <v>ASALA HALEEMA</v>
      </c>
    </row>
    <row r="13973" hidden="1">
      <c r="A13973" s="11">
        <v>5.0</v>
      </c>
      <c r="B13973" s="3" t="s">
        <v>4521</v>
      </c>
      <c r="C13973" s="2" t="s">
        <v>1962</v>
      </c>
      <c r="D13973" s="3" t="s">
        <v>118</v>
      </c>
      <c r="E13973" s="2" t="s">
        <v>1740</v>
      </c>
      <c r="F13973" s="2" t="s">
        <v>1818</v>
      </c>
      <c r="G13973" s="8" t="str">
        <f>IF(COUNTIF('Dam Lines'!A:A,D13973)&gt;0,"Yes","No")</f>
        <v>Yes</v>
      </c>
      <c r="H13973" s="14" t="s">
        <v>1761</v>
      </c>
      <c r="I13973" s="8" t="str">
        <f t="array" ref="I13973">IF(G13973="Yes",XLOOKUP(D13973,'Dam Lines'!A:A,'Dam Lines'!J:J),"")</f>
        <v>SAPINA</v>
      </c>
    </row>
    <row r="13974" hidden="1">
      <c r="A13974" s="11">
        <v>6.0</v>
      </c>
      <c r="B13974" s="3" t="s">
        <v>4671</v>
      </c>
      <c r="C13974" s="2" t="s">
        <v>4672</v>
      </c>
      <c r="D13974" s="3" t="s">
        <v>4673</v>
      </c>
      <c r="E13974" s="2" t="s">
        <v>1740</v>
      </c>
      <c r="F13974" s="2" t="s">
        <v>1818</v>
      </c>
      <c r="G13974" s="8" t="str">
        <f>IF(COUNTIF('Dam Lines'!A:A,D13974)&gt;0,"Yes","No")</f>
        <v>No</v>
      </c>
      <c r="H13974" s="14" t="s">
        <v>1742</v>
      </c>
      <c r="I13974" s="8" t="str">
        <f t="array" ref="I13974">IF(G13974="Yes",XLOOKUP(D13974,'Dam Lines'!A:A,'Dam Lines'!J:J),"")</f>
        <v/>
      </c>
    </row>
    <row r="13975" hidden="1">
      <c r="A13975" s="11">
        <v>7.0</v>
      </c>
      <c r="B13975" s="3" t="s">
        <v>4674</v>
      </c>
      <c r="C13975" s="2" t="s">
        <v>3739</v>
      </c>
      <c r="D13975" s="3" t="s">
        <v>372</v>
      </c>
      <c r="E13975" s="2" t="s">
        <v>1740</v>
      </c>
      <c r="F13975" s="2" t="s">
        <v>1818</v>
      </c>
      <c r="G13975" s="8" t="str">
        <f>IF(COUNTIF('Dam Lines'!A:A,D13975)&gt;0,"Yes","No")</f>
        <v>Yes</v>
      </c>
      <c r="H13975" s="14" t="s">
        <v>1742</v>
      </c>
      <c r="I13975" s="8" t="str">
        <f t="array" ref="I13975">IF(G13975="Yes",XLOOKUP(D13975,'Dam Lines'!A:A,'Dam Lines'!J:J),"")</f>
        <v>NEVADA II</v>
      </c>
    </row>
    <row r="13976" hidden="1">
      <c r="A13976" s="11">
        <v>8.0</v>
      </c>
      <c r="B13976" s="3" t="s">
        <v>4675</v>
      </c>
      <c r="C13976" s="2" t="s">
        <v>3006</v>
      </c>
      <c r="D13976" s="3" t="s">
        <v>3196</v>
      </c>
      <c r="E13976" s="2" t="s">
        <v>1740</v>
      </c>
      <c r="F13976" s="2" t="s">
        <v>1818</v>
      </c>
      <c r="G13976" s="8" t="str">
        <f>IF(COUNTIF('Dam Lines'!A:A,D13976)&gt;0,"Yes","No")</f>
        <v>No</v>
      </c>
      <c r="H13976" s="14" t="s">
        <v>1742</v>
      </c>
      <c r="I13976" s="8" t="str">
        <f t="array" ref="I13976">IF(G13976="Yes",XLOOKUP(D13976,'Dam Lines'!A:A,'Dam Lines'!J:J),"")</f>
        <v/>
      </c>
    </row>
    <row r="13977" hidden="1">
      <c r="A13977" s="11">
        <v>9.0</v>
      </c>
      <c r="B13977" s="3" t="s">
        <v>4676</v>
      </c>
      <c r="C13977" s="2" t="s">
        <v>3905</v>
      </c>
      <c r="D13977" s="3" t="s">
        <v>4677</v>
      </c>
      <c r="E13977" s="2" t="s">
        <v>1740</v>
      </c>
      <c r="F13977" s="2" t="s">
        <v>1818</v>
      </c>
      <c r="G13977" s="8" t="str">
        <f>IF(COUNTIF('Dam Lines'!A:A,D13977)&gt;0,"Yes","No")</f>
        <v>No</v>
      </c>
      <c r="H13977" s="14" t="s">
        <v>1761</v>
      </c>
      <c r="I13977" s="8" t="str">
        <f t="array" ref="I13977">IF(G13977="Yes",XLOOKUP(D13977,'Dam Lines'!A:A,'Dam Lines'!J:J),"")</f>
        <v/>
      </c>
    </row>
    <row r="13978" hidden="1">
      <c r="A13978" s="11">
        <v>1.0</v>
      </c>
      <c r="B13978" s="3" t="s">
        <v>4325</v>
      </c>
      <c r="C13978" s="2" t="s">
        <v>1991</v>
      </c>
      <c r="D13978" s="3" t="s">
        <v>4326</v>
      </c>
      <c r="E13978" s="4" t="s">
        <v>1740</v>
      </c>
      <c r="F13978" s="4" t="s">
        <v>1854</v>
      </c>
      <c r="G13978" s="8" t="str">
        <f>IF(COUNTIF('Dam Lines'!A:A,D13978)&gt;0,"Yes","No")</f>
        <v>No</v>
      </c>
      <c r="H13978" s="14" t="s">
        <v>1761</v>
      </c>
      <c r="I13978" s="8" t="str">
        <f t="array" ref="I13978">IF(G13978="Yes",XLOOKUP(D13978,'Dam Lines'!A:A,'Dam Lines'!J:J),"")</f>
        <v/>
      </c>
    </row>
    <row r="13979" hidden="1">
      <c r="A13979" s="11">
        <v>2.0</v>
      </c>
      <c r="B13979" s="3" t="s">
        <v>3650</v>
      </c>
      <c r="C13979" s="2" t="s">
        <v>1980</v>
      </c>
      <c r="D13979" s="3" t="s">
        <v>533</v>
      </c>
      <c r="E13979" s="2" t="s">
        <v>1740</v>
      </c>
      <c r="F13979" s="2" t="s">
        <v>1854</v>
      </c>
      <c r="G13979" s="8" t="str">
        <f>IF(COUNTIF('Dam Lines'!A:A,D13979)&gt;0,"Yes","No")</f>
        <v>Yes</v>
      </c>
      <c r="H13979" s="14" t="s">
        <v>1742</v>
      </c>
      <c r="I13979" s="8" t="str">
        <f t="array" ref="I13979">IF(G13979="Yes",XLOOKUP(D13979,'Dam Lines'!A:A,'Dam Lines'!J:J),"")</f>
        <v>ALBA</v>
      </c>
    </row>
    <row r="13980" hidden="1">
      <c r="A13980" s="11">
        <v>3.0</v>
      </c>
      <c r="B13980" s="3" t="s">
        <v>4464</v>
      </c>
      <c r="C13980" s="2" t="s">
        <v>1817</v>
      </c>
      <c r="D13980" s="3" t="s">
        <v>470</v>
      </c>
      <c r="E13980" s="2" t="s">
        <v>1740</v>
      </c>
      <c r="F13980" s="2" t="s">
        <v>1854</v>
      </c>
      <c r="G13980" s="8" t="str">
        <f>IF(COUNTIF('Dam Lines'!A:A,D13980)&gt;0,"Yes","No")</f>
        <v>Yes</v>
      </c>
      <c r="H13980" s="14" t="s">
        <v>1742</v>
      </c>
      <c r="I13980" s="8" t="str">
        <f t="array" ref="I13980">IF(G13980="Yes",XLOOKUP(D13980,'Dam Lines'!A:A,'Dam Lines'!J:J),"")</f>
        <v>ATTIQUE</v>
      </c>
    </row>
    <row r="13981" hidden="1">
      <c r="A13981" s="11">
        <v>4.0</v>
      </c>
      <c r="B13981" s="3" t="s">
        <v>4678</v>
      </c>
      <c r="C13981" s="2" t="s">
        <v>1823</v>
      </c>
      <c r="D13981" s="3" t="s">
        <v>1135</v>
      </c>
      <c r="E13981" s="2" t="s">
        <v>1740</v>
      </c>
      <c r="F13981" s="2" t="s">
        <v>1854</v>
      </c>
      <c r="G13981" s="8" t="str">
        <f>IF(COUNTIF('Dam Lines'!A:A,D13981)&gt;0,"Yes","No")</f>
        <v>Yes</v>
      </c>
      <c r="H13981" s="14" t="s">
        <v>1742</v>
      </c>
      <c r="I13981" s="8" t="str">
        <f t="array" ref="I13981">IF(G13981="Yes",XLOOKUP(D13981,'Dam Lines'!A:A,'Dam Lines'!J:J),"")</f>
        <v>BASSALA</v>
      </c>
    </row>
    <row r="13982" hidden="1">
      <c r="A13982" s="11">
        <v>5.0</v>
      </c>
      <c r="B13982" s="3" t="s">
        <v>4157</v>
      </c>
      <c r="C13982" s="2" t="s">
        <v>1980</v>
      </c>
      <c r="D13982" s="3" t="s">
        <v>268</v>
      </c>
      <c r="E13982" s="2" t="s">
        <v>1740</v>
      </c>
      <c r="F13982" s="2" t="s">
        <v>1854</v>
      </c>
      <c r="G13982" s="8" t="str">
        <f>IF(COUNTIF('Dam Lines'!A:A,D13982)&gt;0,"Yes","No")</f>
        <v>Yes</v>
      </c>
      <c r="H13982" s="14" t="s">
        <v>1761</v>
      </c>
      <c r="I13982" s="8" t="str">
        <f t="array" ref="I13982">IF(G13982="Yes",XLOOKUP(D13982,'Dam Lines'!A:A,'Dam Lines'!J:J),"")</f>
        <v>MADOU</v>
      </c>
    </row>
    <row r="13983" hidden="1">
      <c r="A13983" s="11">
        <v>6.0</v>
      </c>
      <c r="B13983" s="3" t="s">
        <v>4359</v>
      </c>
      <c r="C13983" s="2" t="s">
        <v>1823</v>
      </c>
      <c r="D13983" s="3" t="s">
        <v>4360</v>
      </c>
      <c r="E13983" s="2" t="s">
        <v>1740</v>
      </c>
      <c r="F13983" s="2" t="s">
        <v>1854</v>
      </c>
      <c r="G13983" s="8" t="str">
        <f>IF(COUNTIF('Dam Lines'!A:A,D13983)&gt;0,"Yes","No")</f>
        <v>No</v>
      </c>
      <c r="H13983" s="14" t="s">
        <v>1742</v>
      </c>
      <c r="I13983" s="8" t="str">
        <f t="array" ref="I13983">IF(G13983="Yes",XLOOKUP(D13983,'Dam Lines'!A:A,'Dam Lines'!J:J),"")</f>
        <v/>
      </c>
    </row>
    <row r="13984" hidden="1">
      <c r="A13984" s="11">
        <v>7.0</v>
      </c>
      <c r="B13984" s="3" t="s">
        <v>4679</v>
      </c>
      <c r="C13984" s="2" t="s">
        <v>3344</v>
      </c>
      <c r="D13984" s="3" t="s">
        <v>593</v>
      </c>
      <c r="E13984" s="2" t="s">
        <v>1740</v>
      </c>
      <c r="F13984" s="2" t="s">
        <v>1854</v>
      </c>
      <c r="G13984" s="8" t="str">
        <f>IF(COUNTIF('Dam Lines'!A:A,D13984)&gt;0,"Yes","No")</f>
        <v>Yes</v>
      </c>
      <c r="H13984" s="14" t="s">
        <v>1742</v>
      </c>
      <c r="I13984" s="8" t="str">
        <f t="array" ref="I13984">IF(G13984="Yes",XLOOKUP(D13984,'Dam Lines'!A:A,'Dam Lines'!J:J),"")</f>
        <v>MAMMONA</v>
      </c>
    </row>
    <row r="13985" hidden="1">
      <c r="A13985" s="11">
        <v>8.0</v>
      </c>
      <c r="B13985" s="3" t="s">
        <v>4066</v>
      </c>
      <c r="C13985" s="2" t="s">
        <v>1817</v>
      </c>
      <c r="D13985" s="3" t="s">
        <v>2952</v>
      </c>
      <c r="E13985" s="2" t="s">
        <v>1740</v>
      </c>
      <c r="F13985" s="2" t="s">
        <v>1854</v>
      </c>
      <c r="G13985" s="8" t="str">
        <f>IF(COUNTIF('Dam Lines'!A:A,D13985)&gt;0,"Yes","No")</f>
        <v>Yes</v>
      </c>
      <c r="H13985" s="14" t="s">
        <v>1761</v>
      </c>
      <c r="I13985" s="8" t="str">
        <f t="array" ref="I13985">IF(G13985="Yes",XLOOKUP(D13985,'Dam Lines'!A:A,'Dam Lines'!J:J),"")</f>
        <v>DAHSHUR</v>
      </c>
    </row>
    <row r="13986" hidden="1">
      <c r="A13986" s="11">
        <v>9.0</v>
      </c>
      <c r="B13986" s="3" t="s">
        <v>4536</v>
      </c>
      <c r="C13986" s="2" t="s">
        <v>1962</v>
      </c>
      <c r="D13986" s="3" t="s">
        <v>933</v>
      </c>
      <c r="E13986" s="2" t="s">
        <v>1740</v>
      </c>
      <c r="F13986" s="2" t="s">
        <v>1854</v>
      </c>
      <c r="G13986" s="8" t="str">
        <f>IF(COUNTIF('Dam Lines'!A:A,D13986)&gt;0,"Yes","No")</f>
        <v>Yes</v>
      </c>
      <c r="H13986" s="14" t="s">
        <v>1742</v>
      </c>
      <c r="I13986" s="8" t="str">
        <f t="array" ref="I13986">IF(G13986="Yes",XLOOKUP(D13986,'Dam Lines'!A:A,'Dam Lines'!J:J),"")</f>
        <v>DJEDA</v>
      </c>
    </row>
    <row r="13987" hidden="1">
      <c r="A13987" s="11">
        <v>10.0</v>
      </c>
      <c r="B13987" s="3" t="s">
        <v>4561</v>
      </c>
      <c r="C13987" s="2" t="s">
        <v>3344</v>
      </c>
      <c r="D13987" s="3" t="s">
        <v>4562</v>
      </c>
      <c r="E13987" s="2" t="s">
        <v>1740</v>
      </c>
      <c r="F13987" s="2" t="s">
        <v>1854</v>
      </c>
      <c r="G13987" s="8" t="str">
        <f>IF(COUNTIF('Dam Lines'!A:A,D13987)&gt;0,"Yes","No")</f>
        <v>No</v>
      </c>
      <c r="H13987" s="14" t="s">
        <v>1742</v>
      </c>
      <c r="I13987" s="8" t="str">
        <f t="array" ref="I13987">IF(G13987="Yes",XLOOKUP(D13987,'Dam Lines'!A:A,'Dam Lines'!J:J),"")</f>
        <v/>
      </c>
    </row>
    <row r="13988" hidden="1">
      <c r="A13988" s="11">
        <v>11.0</v>
      </c>
      <c r="B13988" s="3" t="s">
        <v>4680</v>
      </c>
      <c r="C13988" s="2" t="s">
        <v>3071</v>
      </c>
      <c r="D13988" s="3" t="s">
        <v>4681</v>
      </c>
      <c r="E13988" s="2" t="s">
        <v>1740</v>
      </c>
      <c r="F13988" s="2" t="s">
        <v>1854</v>
      </c>
      <c r="G13988" s="8" t="str">
        <f>IF(COUNTIF('Dam Lines'!A:A,D13988)&gt;0,"Yes","No")</f>
        <v>No</v>
      </c>
      <c r="H13988" s="14" t="s">
        <v>1761</v>
      </c>
      <c r="I13988" s="8" t="str">
        <f t="array" ref="I13988">IF(G13988="Yes",XLOOKUP(D13988,'Dam Lines'!A:A,'Dam Lines'!J:J),"")</f>
        <v/>
      </c>
    </row>
    <row r="13989" hidden="1">
      <c r="A13989" s="11">
        <v>12.0</v>
      </c>
      <c r="B13989" s="3" t="s">
        <v>4212</v>
      </c>
      <c r="C13989" s="2" t="s">
        <v>1935</v>
      </c>
      <c r="D13989" s="3" t="s">
        <v>3866</v>
      </c>
      <c r="E13989" s="2" t="s">
        <v>1740</v>
      </c>
      <c r="F13989" s="2" t="s">
        <v>1854</v>
      </c>
      <c r="G13989" s="8" t="str">
        <f>IF(COUNTIF('Dam Lines'!A:A,D13989)&gt;0,"Yes","No")</f>
        <v>No</v>
      </c>
      <c r="H13989" s="14" t="s">
        <v>1742</v>
      </c>
      <c r="I13989" s="8" t="str">
        <f t="array" ref="I13989">IF(G13989="Yes",XLOOKUP(D13989,'Dam Lines'!A:A,'Dam Lines'!J:J),"")</f>
        <v/>
      </c>
    </row>
    <row r="13990" hidden="1">
      <c r="A13990" s="11">
        <v>13.0</v>
      </c>
      <c r="B13990" s="3" t="s">
        <v>4501</v>
      </c>
      <c r="C13990" s="2" t="s">
        <v>3423</v>
      </c>
      <c r="D13990" s="3" t="s">
        <v>4502</v>
      </c>
      <c r="E13990" s="2" t="s">
        <v>1740</v>
      </c>
      <c r="F13990" s="2" t="s">
        <v>1854</v>
      </c>
      <c r="G13990" s="8" t="str">
        <f>IF(COUNTIF('Dam Lines'!A:A,D13990)&gt;0,"Yes","No")</f>
        <v>No</v>
      </c>
      <c r="H13990" s="14" t="s">
        <v>1742</v>
      </c>
      <c r="I13990" s="8" t="str">
        <f t="array" ref="I13990">IF(G13990="Yes",XLOOKUP(D13990,'Dam Lines'!A:A,'Dam Lines'!J:J),"")</f>
        <v/>
      </c>
    </row>
    <row r="13991" hidden="1">
      <c r="A13991" s="11">
        <v>14.0</v>
      </c>
      <c r="B13991" s="3" t="s">
        <v>4224</v>
      </c>
      <c r="C13991" s="2" t="s">
        <v>2347</v>
      </c>
      <c r="D13991" s="3" t="s">
        <v>4225</v>
      </c>
      <c r="E13991" s="2" t="s">
        <v>1740</v>
      </c>
      <c r="F13991" s="2" t="s">
        <v>1854</v>
      </c>
      <c r="G13991" s="8" t="str">
        <f>IF(COUNTIF('Dam Lines'!A:A,D13991)&gt;0,"Yes","No")</f>
        <v>No</v>
      </c>
      <c r="H13991" s="14" t="s">
        <v>1761</v>
      </c>
      <c r="I13991" s="8" t="str">
        <f t="array" ref="I13991">IF(G13991="Yes",XLOOKUP(D13991,'Dam Lines'!A:A,'Dam Lines'!J:J),"")</f>
        <v/>
      </c>
    </row>
    <row r="13992" hidden="1">
      <c r="A13992" s="11">
        <v>15.0</v>
      </c>
      <c r="B13992" s="3" t="s">
        <v>3550</v>
      </c>
      <c r="C13992" s="2" t="s">
        <v>1802</v>
      </c>
      <c r="D13992" s="3" t="s">
        <v>3551</v>
      </c>
      <c r="E13992" s="2" t="s">
        <v>1740</v>
      </c>
      <c r="F13992" s="2" t="s">
        <v>1854</v>
      </c>
      <c r="G13992" s="8" t="str">
        <f>IF(COUNTIF('Dam Lines'!A:A,D13992)&gt;0,"Yes","No")</f>
        <v>No</v>
      </c>
      <c r="H13992" s="14" t="s">
        <v>1742</v>
      </c>
      <c r="I13992" s="8" t="str">
        <f t="array" ref="I13992">IF(G13992="Yes",XLOOKUP(D13992,'Dam Lines'!A:A,'Dam Lines'!J:J),"")</f>
        <v/>
      </c>
    </row>
    <row r="13993" hidden="1">
      <c r="A13993" s="11">
        <v>1.0</v>
      </c>
      <c r="B13993" s="3" t="s">
        <v>3476</v>
      </c>
      <c r="C13993" s="2" t="s">
        <v>2151</v>
      </c>
      <c r="D13993" s="3" t="s">
        <v>914</v>
      </c>
      <c r="E13993" s="4" t="s">
        <v>1779</v>
      </c>
      <c r="F13993" s="4" t="s">
        <v>1854</v>
      </c>
      <c r="G13993" s="8" t="str">
        <f>IF(COUNTIF('Dam Lines'!A:A,D13993)&gt;0,"Yes","No")</f>
        <v>Yes</v>
      </c>
      <c r="H13993" s="14" t="s">
        <v>1742</v>
      </c>
      <c r="I13993" s="8" t="str">
        <f t="array" ref="I13993">IF(G13993="Yes",XLOOKUP(D13993,'Dam Lines'!A:A,'Dam Lines'!J:J),"")</f>
        <v>WISTULA</v>
      </c>
    </row>
    <row r="13994" hidden="1">
      <c r="A13994" s="11">
        <v>2.0</v>
      </c>
      <c r="B13994" s="3" t="s">
        <v>3608</v>
      </c>
      <c r="C13994" s="2" t="s">
        <v>2151</v>
      </c>
      <c r="D13994" s="3" t="s">
        <v>1220</v>
      </c>
      <c r="E13994" s="2" t="s">
        <v>1779</v>
      </c>
      <c r="F13994" s="2" t="s">
        <v>1854</v>
      </c>
      <c r="G13994" s="8" t="str">
        <f>IF(COUNTIF('Dam Lines'!A:A,D13994)&gt;0,"Yes","No")</f>
        <v>Yes</v>
      </c>
      <c r="H13994" s="14" t="s">
        <v>1742</v>
      </c>
      <c r="I13994" s="8" t="str">
        <f t="array" ref="I13994">IF(G13994="Yes",XLOOKUP(D13994,'Dam Lines'!A:A,'Dam Lines'!J:J),"")</f>
        <v>ADYAA</v>
      </c>
    </row>
    <row r="13995" hidden="1">
      <c r="A13995" s="11">
        <v>3.0</v>
      </c>
      <c r="B13995" s="3" t="s">
        <v>3676</v>
      </c>
      <c r="C13995" s="2" t="s">
        <v>3071</v>
      </c>
      <c r="D13995" s="3" t="s">
        <v>798</v>
      </c>
      <c r="E13995" s="2" t="s">
        <v>1779</v>
      </c>
      <c r="F13995" s="2" t="s">
        <v>1854</v>
      </c>
      <c r="G13995" s="8" t="str">
        <f>IF(COUNTIF('Dam Lines'!A:A,D13995)&gt;0,"Yes","No")</f>
        <v>Yes</v>
      </c>
      <c r="H13995" s="14" t="s">
        <v>1742</v>
      </c>
      <c r="I13995" s="8" t="str">
        <f t="array" ref="I13995">IF(G13995="Yes",XLOOKUP(D13995,'Dam Lines'!A:A,'Dam Lines'!J:J),"")</f>
        <v>QOSHEEYYA</v>
      </c>
    </row>
    <row r="13996" hidden="1">
      <c r="A13996" s="11">
        <v>4.0</v>
      </c>
      <c r="B13996" s="3" t="s">
        <v>4096</v>
      </c>
      <c r="C13996" s="2" t="s">
        <v>1886</v>
      </c>
      <c r="D13996" s="3" t="s">
        <v>226</v>
      </c>
      <c r="E13996" s="2" t="s">
        <v>1779</v>
      </c>
      <c r="F13996" s="2" t="s">
        <v>1854</v>
      </c>
      <c r="G13996" s="8" t="str">
        <f>IF(COUNTIF('Dam Lines'!A:A,D13996)&gt;0,"Yes","No")</f>
        <v>Yes</v>
      </c>
      <c r="H13996" s="14" t="s">
        <v>1742</v>
      </c>
      <c r="I13996" s="8" t="str">
        <f t="array" ref="I13996">IF(G13996="Yes",XLOOKUP(D13996,'Dam Lines'!A:A,'Dam Lines'!J:J),"")</f>
        <v>MADOU</v>
      </c>
    </row>
    <row r="13997" hidden="1">
      <c r="A13997" s="11">
        <v>5.0</v>
      </c>
      <c r="B13997" s="3" t="s">
        <v>4297</v>
      </c>
      <c r="C13997" s="2" t="s">
        <v>2009</v>
      </c>
      <c r="D13997" s="3" t="s">
        <v>4298</v>
      </c>
      <c r="E13997" s="2" t="s">
        <v>1779</v>
      </c>
      <c r="F13997" s="2" t="s">
        <v>1854</v>
      </c>
      <c r="G13997" s="8" t="str">
        <f>IF(COUNTIF('Dam Lines'!A:A,D13997)&gt;0,"Yes","No")</f>
        <v>No</v>
      </c>
      <c r="H13997" s="14" t="s">
        <v>1742</v>
      </c>
      <c r="I13997" s="8" t="str">
        <f t="array" ref="I13997">IF(G13997="Yes",XLOOKUP(D13997,'Dam Lines'!A:A,'Dam Lines'!J:J),"")</f>
        <v/>
      </c>
    </row>
    <row r="13998" hidden="1">
      <c r="A13998" s="11">
        <v>6.0</v>
      </c>
      <c r="B13998" s="3" t="s">
        <v>3985</v>
      </c>
      <c r="C13998" s="2" t="s">
        <v>1935</v>
      </c>
      <c r="D13998" s="3" t="s">
        <v>3986</v>
      </c>
      <c r="E13998" s="2" t="s">
        <v>1779</v>
      </c>
      <c r="F13998" s="2" t="s">
        <v>1854</v>
      </c>
      <c r="G13998" s="8" t="str">
        <f>IF(COUNTIF('Dam Lines'!A:A,D13998)&gt;0,"Yes","No")</f>
        <v>No</v>
      </c>
      <c r="H13998" s="14" t="s">
        <v>1742</v>
      </c>
      <c r="I13998" s="8" t="str">
        <f t="array" ref="I13998">IF(G13998="Yes",XLOOKUP(D13998,'Dam Lines'!A:A,'Dam Lines'!J:J),"")</f>
        <v/>
      </c>
    </row>
    <row r="13999" hidden="1">
      <c r="A13999" s="11">
        <v>7.0</v>
      </c>
      <c r="B13999" s="3" t="s">
        <v>4142</v>
      </c>
      <c r="C13999" s="2" t="s">
        <v>2545</v>
      </c>
      <c r="D13999" s="3" t="s">
        <v>272</v>
      </c>
      <c r="E13999" s="2" t="s">
        <v>1779</v>
      </c>
      <c r="F13999" s="2" t="s">
        <v>1854</v>
      </c>
      <c r="G13999" s="8" t="str">
        <f>IF(COUNTIF('Dam Lines'!A:A,D13999)&gt;0,"Yes","No")</f>
        <v>Yes</v>
      </c>
      <c r="H13999" s="14" t="s">
        <v>1742</v>
      </c>
      <c r="I13999" s="8" t="str">
        <f t="array" ref="I13999">IF(G13999="Yes",XLOOKUP(D13999,'Dam Lines'!A:A,'Dam Lines'!J:J),"")</f>
        <v>SAADA</v>
      </c>
    </row>
    <row r="14000" hidden="1">
      <c r="A14000" s="11">
        <v>8.0</v>
      </c>
      <c r="B14000" s="3" t="s">
        <v>3865</v>
      </c>
      <c r="C14000" s="2" t="s">
        <v>2151</v>
      </c>
      <c r="D14000" s="3" t="s">
        <v>3866</v>
      </c>
      <c r="E14000" s="2" t="s">
        <v>1779</v>
      </c>
      <c r="F14000" s="2" t="s">
        <v>1854</v>
      </c>
      <c r="G14000" s="8" t="str">
        <f>IF(COUNTIF('Dam Lines'!A:A,D14000)&gt;0,"Yes","No")</f>
        <v>No</v>
      </c>
      <c r="H14000" s="14" t="s">
        <v>1742</v>
      </c>
      <c r="I14000" s="8" t="str">
        <f t="array" ref="I14000">IF(G14000="Yes",XLOOKUP(D14000,'Dam Lines'!A:A,'Dam Lines'!J:J),"")</f>
        <v/>
      </c>
    </row>
    <row r="14001" hidden="1">
      <c r="A14001" s="11">
        <v>9.0</v>
      </c>
      <c r="B14001" s="3" t="s">
        <v>3814</v>
      </c>
      <c r="C14001" s="2" t="s">
        <v>1962</v>
      </c>
      <c r="D14001" s="3" t="s">
        <v>1263</v>
      </c>
      <c r="E14001" s="2" t="s">
        <v>1779</v>
      </c>
      <c r="F14001" s="2" t="s">
        <v>1854</v>
      </c>
      <c r="G14001" s="8" t="str">
        <f>IF(COUNTIF('Dam Lines'!A:A,D14001)&gt;0,"Yes","No")</f>
        <v>Yes</v>
      </c>
      <c r="H14001" s="14" t="s">
        <v>1761</v>
      </c>
      <c r="I14001" s="8" t="str">
        <f t="array" ref="I14001">IF(G14001="Yes",XLOOKUP(D14001,'Dam Lines'!A:A,'Dam Lines'!J:J),"")</f>
        <v>BASSALA</v>
      </c>
    </row>
    <row r="14002" hidden="1">
      <c r="A14002" s="11">
        <v>10.0</v>
      </c>
      <c r="B14002" s="3" t="s">
        <v>4183</v>
      </c>
      <c r="C14002" s="2" t="s">
        <v>3370</v>
      </c>
      <c r="D14002" s="3" t="s">
        <v>454</v>
      </c>
      <c r="E14002" s="2" t="s">
        <v>1779</v>
      </c>
      <c r="F14002" s="2" t="s">
        <v>1854</v>
      </c>
      <c r="G14002" s="8" t="str">
        <f>IF(COUNTIF('Dam Lines'!A:A,D14002)&gt;0,"Yes","No")</f>
        <v>Yes</v>
      </c>
      <c r="H14002" s="14" t="s">
        <v>1742</v>
      </c>
      <c r="I14002" s="8" t="str">
        <f t="array" ref="I14002">IF(G14002="Yes",XLOOKUP(D14002,'Dam Lines'!A:A,'Dam Lines'!J:J),"")</f>
        <v>TARGUIA</v>
      </c>
    </row>
    <row r="14003" hidden="1">
      <c r="A14003" s="11">
        <v>11.0</v>
      </c>
      <c r="B14003" s="3" t="s">
        <v>4352</v>
      </c>
      <c r="C14003" s="2" t="s">
        <v>1935</v>
      </c>
      <c r="D14003" s="3" t="s">
        <v>460</v>
      </c>
      <c r="E14003" s="2" t="s">
        <v>1779</v>
      </c>
      <c r="F14003" s="2" t="s">
        <v>1854</v>
      </c>
      <c r="G14003" s="8" t="str">
        <f>IF(COUNTIF('Dam Lines'!A:A,D14003)&gt;0,"Yes","No")</f>
        <v>Yes</v>
      </c>
      <c r="H14003" s="14" t="s">
        <v>1742</v>
      </c>
      <c r="I14003" s="8" t="str">
        <f t="array" ref="I14003">IF(G14003="Yes",XLOOKUP(D14003,'Dam Lines'!A:A,'Dam Lines'!J:J),"")</f>
        <v>DJEDA</v>
      </c>
    </row>
    <row r="14004" hidden="1">
      <c r="A14004" s="11">
        <v>12.0</v>
      </c>
      <c r="B14004" s="3" t="s">
        <v>3899</v>
      </c>
      <c r="C14004" s="2" t="s">
        <v>1798</v>
      </c>
      <c r="D14004" s="3" t="s">
        <v>475</v>
      </c>
      <c r="E14004" s="2" t="s">
        <v>1779</v>
      </c>
      <c r="F14004" s="2" t="s">
        <v>1854</v>
      </c>
      <c r="G14004" s="8" t="str">
        <f>IF(COUNTIF('Dam Lines'!A:A,D14004)&gt;0,"Yes","No")</f>
        <v>Yes</v>
      </c>
      <c r="H14004" s="14" t="s">
        <v>1742</v>
      </c>
      <c r="I14004" s="8" t="str">
        <f t="array" ref="I14004">IF(G14004="Yes",XLOOKUP(D14004,'Dam Lines'!A:A,'Dam Lines'!J:J),"")</f>
        <v>FATMA</v>
      </c>
    </row>
    <row r="14005" hidden="1">
      <c r="A14005" s="11">
        <v>13.0</v>
      </c>
      <c r="B14005" s="3" t="s">
        <v>3382</v>
      </c>
      <c r="C14005" s="2" t="s">
        <v>2151</v>
      </c>
      <c r="D14005" s="3" t="s">
        <v>130</v>
      </c>
      <c r="E14005" s="2" t="s">
        <v>1779</v>
      </c>
      <c r="F14005" s="2" t="s">
        <v>1854</v>
      </c>
      <c r="G14005" s="8" t="str">
        <f>IF(COUNTIF('Dam Lines'!A:A,D14005)&gt;0,"Yes","No")</f>
        <v>Yes</v>
      </c>
      <c r="H14005" s="14" t="s">
        <v>1761</v>
      </c>
      <c r="I14005" s="8" t="str">
        <f t="array" ref="I14005">IF(G14005="Yes",XLOOKUP(D14005,'Dam Lines'!A:A,'Dam Lines'!J:J),"")</f>
        <v>QUINE</v>
      </c>
    </row>
    <row r="14006" hidden="1">
      <c r="A14006" s="11">
        <v>14.0</v>
      </c>
      <c r="B14006" s="3" t="s">
        <v>2945</v>
      </c>
      <c r="C14006" s="2" t="s">
        <v>2024</v>
      </c>
      <c r="D14006" s="3" t="s">
        <v>763</v>
      </c>
      <c r="E14006" s="2" t="s">
        <v>1779</v>
      </c>
      <c r="F14006" s="2" t="s">
        <v>1854</v>
      </c>
      <c r="G14006" s="8" t="str">
        <f>IF(COUNTIF('Dam Lines'!A:A,D14006)&gt;0,"Yes","No")</f>
        <v>No</v>
      </c>
      <c r="H14006" s="14" t="s">
        <v>1742</v>
      </c>
      <c r="I14006" s="8" t="str">
        <f t="array" ref="I14006">IF(G14006="Yes",XLOOKUP(D14006,'Dam Lines'!A:A,'Dam Lines'!J:J),"")</f>
        <v/>
      </c>
    </row>
    <row r="14007" hidden="1">
      <c r="A14007" s="11">
        <v>15.0</v>
      </c>
      <c r="B14007" s="3" t="s">
        <v>4034</v>
      </c>
      <c r="C14007" s="2" t="s">
        <v>4035</v>
      </c>
      <c r="D14007" s="3" t="s">
        <v>469</v>
      </c>
      <c r="E14007" s="2" t="s">
        <v>1779</v>
      </c>
      <c r="F14007" s="2" t="s">
        <v>1854</v>
      </c>
      <c r="G14007" s="8" t="str">
        <f>IF(COUNTIF('Dam Lines'!A:A,D14007)&gt;0,"Yes","No")</f>
        <v>Yes</v>
      </c>
      <c r="H14007" s="14" t="s">
        <v>1742</v>
      </c>
      <c r="I14007" s="8" t="str">
        <f t="array" ref="I14007">IF(G14007="Yes",XLOOKUP(D14007,'Dam Lines'!A:A,'Dam Lines'!J:J),"")</f>
        <v>FATMA</v>
      </c>
    </row>
    <row r="14008" hidden="1">
      <c r="A14008" s="11">
        <v>1.0</v>
      </c>
      <c r="B14008" s="3" t="s">
        <v>4152</v>
      </c>
      <c r="C14008" s="2" t="s">
        <v>1744</v>
      </c>
      <c r="D14008" s="3" t="s">
        <v>3107</v>
      </c>
      <c r="E14008" s="4" t="s">
        <v>1779</v>
      </c>
      <c r="F14008" s="4" t="s">
        <v>1741</v>
      </c>
      <c r="G14008" s="8" t="str">
        <f>IF(COUNTIF('Dam Lines'!A:A,D14008)&gt;0,"Yes","No")</f>
        <v>Yes</v>
      </c>
      <c r="H14008" s="14" t="s">
        <v>1742</v>
      </c>
      <c r="I14008" s="8" t="str">
        <f t="array" ref="I14008">IF(G14008="Yes",XLOOKUP(D14008,'Dam Lines'!A:A,'Dam Lines'!J:J),"")</f>
        <v>ASALA HALEEMA</v>
      </c>
    </row>
    <row r="14009" hidden="1">
      <c r="A14009" s="11">
        <v>2.0</v>
      </c>
      <c r="B14009" s="3" t="s">
        <v>3757</v>
      </c>
      <c r="C14009" s="2" t="s">
        <v>1962</v>
      </c>
      <c r="D14009" s="3" t="s">
        <v>118</v>
      </c>
      <c r="E14009" s="2" t="s">
        <v>1779</v>
      </c>
      <c r="F14009" s="2" t="s">
        <v>1741</v>
      </c>
      <c r="G14009" s="8" t="str">
        <f>IF(COUNTIF('Dam Lines'!A:A,D14009)&gt;0,"Yes","No")</f>
        <v>Yes</v>
      </c>
      <c r="H14009" s="14" t="s">
        <v>1761</v>
      </c>
      <c r="I14009" s="8" t="str">
        <f t="array" ref="I14009">IF(G14009="Yes",XLOOKUP(D14009,'Dam Lines'!A:A,'Dam Lines'!J:J),"")</f>
        <v>SAPINA</v>
      </c>
    </row>
    <row r="14010" hidden="1">
      <c r="A14010" s="11">
        <v>3.0</v>
      </c>
      <c r="B14010" s="3" t="s">
        <v>3157</v>
      </c>
      <c r="C14010" s="2" t="s">
        <v>1752</v>
      </c>
      <c r="D14010" s="3" t="s">
        <v>713</v>
      </c>
      <c r="E14010" s="2" t="s">
        <v>1779</v>
      </c>
      <c r="F14010" s="2" t="s">
        <v>1741</v>
      </c>
      <c r="G14010" s="8" t="str">
        <f>IF(COUNTIF('Dam Lines'!A:A,D14010)&gt;0,"Yes","No")</f>
        <v>Yes</v>
      </c>
      <c r="H14010" s="14" t="s">
        <v>1742</v>
      </c>
      <c r="I14010" s="8" t="str">
        <f t="array" ref="I14010">IF(G14010="Yes",XLOOKUP(D14010,'Dam Lines'!A:A,'Dam Lines'!J:J),"")</f>
        <v>FATMA</v>
      </c>
    </row>
    <row r="14011" hidden="1">
      <c r="A14011" s="11">
        <v>4.0</v>
      </c>
      <c r="B14011" s="3" t="s">
        <v>4133</v>
      </c>
      <c r="C14011" s="2" t="s">
        <v>2347</v>
      </c>
      <c r="D14011" s="3" t="s">
        <v>280</v>
      </c>
      <c r="E14011" s="2" t="s">
        <v>1779</v>
      </c>
      <c r="F14011" s="2" t="s">
        <v>1741</v>
      </c>
      <c r="G14011" s="8" t="str">
        <f>IF(COUNTIF('Dam Lines'!A:A,D14011)&gt;0,"Yes","No")</f>
        <v>Yes</v>
      </c>
      <c r="H14011" s="14" t="s">
        <v>1742</v>
      </c>
      <c r="I14011" s="8" t="str">
        <f t="array" ref="I14011">IF(G14011="Yes",XLOOKUP(D14011,'Dam Lines'!A:A,'Dam Lines'!J:J),"")</f>
        <v>PHILIPPA</v>
      </c>
    </row>
    <row r="14012" hidden="1">
      <c r="A14012" s="11">
        <v>5.0</v>
      </c>
      <c r="B14012" s="3" t="s">
        <v>3650</v>
      </c>
      <c r="C14012" s="2" t="s">
        <v>1935</v>
      </c>
      <c r="D14012" s="3" t="s">
        <v>338</v>
      </c>
      <c r="E14012" s="2" t="s">
        <v>1779</v>
      </c>
      <c r="F14012" s="2" t="s">
        <v>1741</v>
      </c>
      <c r="G14012" s="8" t="str">
        <f>IF(COUNTIF('Dam Lines'!A:A,D14012)&gt;0,"Yes","No")</f>
        <v>Yes</v>
      </c>
      <c r="H14012" s="14" t="s">
        <v>1742</v>
      </c>
      <c r="I14012" s="8" t="str">
        <f t="array" ref="I14012">IF(G14012="Yes",XLOOKUP(D14012,'Dam Lines'!A:A,'Dam Lines'!J:J),"")</f>
        <v>BAKOURA</v>
      </c>
    </row>
    <row r="14013" hidden="1">
      <c r="A14013" s="11">
        <v>6.0</v>
      </c>
      <c r="B14013" s="3" t="s">
        <v>3692</v>
      </c>
      <c r="C14013" s="2" t="s">
        <v>1886</v>
      </c>
      <c r="D14013" s="3" t="s">
        <v>619</v>
      </c>
      <c r="E14013" s="2" t="s">
        <v>1779</v>
      </c>
      <c r="F14013" s="2" t="s">
        <v>1741</v>
      </c>
      <c r="G14013" s="8" t="str">
        <f>IF(COUNTIF('Dam Lines'!A:A,D14013)&gt;0,"Yes","No")</f>
        <v>Yes</v>
      </c>
      <c r="H14013" s="14" t="s">
        <v>1742</v>
      </c>
      <c r="I14013" s="8" t="str">
        <f t="array" ref="I14013">IF(G14013="Yes",XLOOKUP(D14013,'Dam Lines'!A:A,'Dam Lines'!J:J),"")</f>
        <v>ALBA</v>
      </c>
    </row>
    <row r="14014" hidden="1">
      <c r="A14014" s="11">
        <v>7.0</v>
      </c>
      <c r="B14014" s="3" t="s">
        <v>4287</v>
      </c>
      <c r="C14014" s="2" t="s">
        <v>1962</v>
      </c>
      <c r="D14014" s="3" t="s">
        <v>768</v>
      </c>
      <c r="E14014" s="2" t="s">
        <v>1779</v>
      </c>
      <c r="F14014" s="2" t="s">
        <v>1741</v>
      </c>
      <c r="G14014" s="8" t="str">
        <f>IF(COUNTIF('Dam Lines'!A:A,D14014)&gt;0,"Yes","No")</f>
        <v>Yes</v>
      </c>
      <c r="H14014" s="14" t="s">
        <v>1742</v>
      </c>
      <c r="I14014" s="8" t="str">
        <f t="array" ref="I14014">IF(G14014="Yes",XLOOKUP(D14014,'Dam Lines'!A:A,'Dam Lines'!J:J),"")</f>
        <v>NEVADA II</v>
      </c>
    </row>
    <row r="14015" hidden="1">
      <c r="A14015" s="11">
        <v>8.0</v>
      </c>
      <c r="B14015" s="3" t="s">
        <v>3163</v>
      </c>
      <c r="C14015" s="2" t="s">
        <v>2347</v>
      </c>
      <c r="D14015" s="3" t="s">
        <v>954</v>
      </c>
      <c r="E14015" s="2" t="s">
        <v>1779</v>
      </c>
      <c r="F14015" s="2" t="s">
        <v>1741</v>
      </c>
      <c r="G14015" s="8" t="str">
        <f>IF(COUNTIF('Dam Lines'!A:A,D14015)&gt;0,"Yes","No")</f>
        <v>Yes</v>
      </c>
      <c r="H14015" s="14" t="s">
        <v>1742</v>
      </c>
      <c r="I14015" s="8" t="str">
        <f t="array" ref="I14015">IF(G14015="Yes",XLOOKUP(D14015,'Dam Lines'!A:A,'Dam Lines'!J:J),"")</f>
        <v>BAKOURA</v>
      </c>
    </row>
    <row r="14016" hidden="1">
      <c r="A14016" s="11">
        <v>9.0</v>
      </c>
      <c r="B14016" s="3" t="s">
        <v>3521</v>
      </c>
      <c r="C14016" s="2" t="s">
        <v>3000</v>
      </c>
      <c r="D14016" s="3" t="s">
        <v>2509</v>
      </c>
      <c r="E14016" s="2" t="s">
        <v>1779</v>
      </c>
      <c r="F14016" s="2" t="s">
        <v>1741</v>
      </c>
      <c r="G14016" s="8" t="str">
        <f>IF(COUNTIF('Dam Lines'!A:A,D14016)&gt;0,"Yes","No")</f>
        <v>No</v>
      </c>
      <c r="H14016" s="14" t="s">
        <v>1742</v>
      </c>
      <c r="I14016" s="8" t="str">
        <f t="array" ref="I14016">IF(G14016="Yes",XLOOKUP(D14016,'Dam Lines'!A:A,'Dam Lines'!J:J),"")</f>
        <v/>
      </c>
    </row>
    <row r="14017" hidden="1">
      <c r="A14017" s="11">
        <v>10.0</v>
      </c>
      <c r="B14017" s="3" t="s">
        <v>4014</v>
      </c>
      <c r="C14017" s="2" t="s">
        <v>3423</v>
      </c>
      <c r="D14017" s="3" t="s">
        <v>758</v>
      </c>
      <c r="E14017" s="2" t="s">
        <v>1779</v>
      </c>
      <c r="F14017" s="2" t="s">
        <v>1741</v>
      </c>
      <c r="G14017" s="8" t="str">
        <f>IF(COUNTIF('Dam Lines'!A:A,D14017)&gt;0,"Yes","No")</f>
        <v>Yes</v>
      </c>
      <c r="H14017" s="14" t="s">
        <v>1761</v>
      </c>
      <c r="I14017" s="8" t="str">
        <f t="array" ref="I14017">IF(G14017="Yes",XLOOKUP(D14017,'Dam Lines'!A:A,'Dam Lines'!J:J),"")</f>
        <v>NEVADA II</v>
      </c>
    </row>
    <row r="14018" hidden="1">
      <c r="A14018" s="11">
        <v>11.0</v>
      </c>
      <c r="B14018" s="3" t="s">
        <v>3909</v>
      </c>
      <c r="C14018" s="2" t="s">
        <v>1962</v>
      </c>
      <c r="D14018" s="3" t="s">
        <v>1224</v>
      </c>
      <c r="E14018" s="2" t="s">
        <v>1779</v>
      </c>
      <c r="F14018" s="2" t="s">
        <v>1741</v>
      </c>
      <c r="G14018" s="8" t="str">
        <f>IF(COUNTIF('Dam Lines'!A:A,D14018)&gt;0,"Yes","No")</f>
        <v>Yes</v>
      </c>
      <c r="H14018" s="14" t="s">
        <v>1761</v>
      </c>
      <c r="I14018" s="8" t="str">
        <f t="array" ref="I14018">IF(G14018="Yes",XLOOKUP(D14018,'Dam Lines'!A:A,'Dam Lines'!J:J),"")</f>
        <v>UMM ARQOB</v>
      </c>
    </row>
    <row r="14019" hidden="1">
      <c r="A14019" s="11">
        <v>12.0</v>
      </c>
      <c r="B14019" s="3" t="s">
        <v>3165</v>
      </c>
      <c r="C14019" s="2" t="s">
        <v>1935</v>
      </c>
      <c r="D14019" s="3" t="s">
        <v>3166</v>
      </c>
      <c r="E14019" s="2" t="s">
        <v>1779</v>
      </c>
      <c r="F14019" s="2" t="s">
        <v>1741</v>
      </c>
      <c r="G14019" s="8" t="str">
        <f>IF(COUNTIF('Dam Lines'!A:A,D14019)&gt;0,"Yes","No")</f>
        <v>No</v>
      </c>
      <c r="H14019" s="14" t="s">
        <v>1742</v>
      </c>
      <c r="I14019" s="8" t="str">
        <f t="array" ref="I14019">IF(G14019="Yes",XLOOKUP(D14019,'Dam Lines'!A:A,'Dam Lines'!J:J),"")</f>
        <v/>
      </c>
    </row>
    <row r="14020" hidden="1">
      <c r="A14020" s="11">
        <v>13.0</v>
      </c>
      <c r="B14020" s="3" t="s">
        <v>4583</v>
      </c>
      <c r="C14020" s="2" t="s">
        <v>4008</v>
      </c>
      <c r="D14020" s="3" t="s">
        <v>4584</v>
      </c>
      <c r="E14020" s="2" t="s">
        <v>1779</v>
      </c>
      <c r="F14020" s="2" t="s">
        <v>1741</v>
      </c>
      <c r="G14020" s="8" t="str">
        <f>IF(COUNTIF('Dam Lines'!A:A,D14020)&gt;0,"Yes","No")</f>
        <v>No</v>
      </c>
      <c r="H14020" s="14" t="s">
        <v>1761</v>
      </c>
      <c r="I14020" s="8" t="str">
        <f t="array" ref="I14020">IF(G14020="Yes",XLOOKUP(D14020,'Dam Lines'!A:A,'Dam Lines'!J:J),"")</f>
        <v/>
      </c>
    </row>
    <row r="14021" hidden="1">
      <c r="A14021" s="11">
        <v>1.0</v>
      </c>
      <c r="B14021" s="3" t="s">
        <v>4419</v>
      </c>
      <c r="C14021" s="2" t="s">
        <v>1752</v>
      </c>
      <c r="D14021" s="3" t="s">
        <v>4420</v>
      </c>
      <c r="E14021" s="4" t="s">
        <v>1740</v>
      </c>
      <c r="F14021" s="4" t="s">
        <v>1741</v>
      </c>
      <c r="G14021" s="8" t="str">
        <f>IF(COUNTIF('Dam Lines'!A:A,D14021)&gt;0,"Yes","No")</f>
        <v>No</v>
      </c>
      <c r="H14021" s="14" t="s">
        <v>1742</v>
      </c>
      <c r="I14021" s="8" t="str">
        <f t="array" ref="I14021">IF(G14021="Yes",XLOOKUP(D14021,'Dam Lines'!A:A,'Dam Lines'!J:J),"")</f>
        <v/>
      </c>
    </row>
    <row r="14022" hidden="1">
      <c r="A14022" s="11">
        <v>2.0</v>
      </c>
      <c r="B14022" s="3" t="s">
        <v>4514</v>
      </c>
      <c r="C14022" s="2" t="s">
        <v>2202</v>
      </c>
      <c r="D14022" s="3" t="s">
        <v>539</v>
      </c>
      <c r="E14022" s="2" t="s">
        <v>1740</v>
      </c>
      <c r="F14022" s="2" t="s">
        <v>1741</v>
      </c>
      <c r="G14022" s="8" t="str">
        <f>IF(COUNTIF('Dam Lines'!A:A,D14022)&gt;0,"Yes","No")</f>
        <v>Yes</v>
      </c>
      <c r="H14022" s="14" t="s">
        <v>1742</v>
      </c>
      <c r="I14022" s="8" t="str">
        <f t="array" ref="I14022">IF(G14022="Yes",XLOOKUP(D14022,'Dam Lines'!A:A,'Dam Lines'!J:J),"")</f>
        <v>FADJURLENE</v>
      </c>
    </row>
    <row r="14023" hidden="1">
      <c r="A14023" s="11">
        <v>3.0</v>
      </c>
      <c r="B14023" s="3" t="s">
        <v>4533</v>
      </c>
      <c r="C14023" s="2" t="s">
        <v>1962</v>
      </c>
      <c r="D14023" s="3" t="s">
        <v>621</v>
      </c>
      <c r="E14023" s="2" t="s">
        <v>1740</v>
      </c>
      <c r="F14023" s="2" t="s">
        <v>1741</v>
      </c>
      <c r="G14023" s="8" t="str">
        <f>IF(COUNTIF('Dam Lines'!A:A,D14023)&gt;0,"Yes","No")</f>
        <v>Yes</v>
      </c>
      <c r="H14023" s="14" t="s">
        <v>1742</v>
      </c>
      <c r="I14023" s="8" t="str">
        <f t="array" ref="I14023">IF(G14023="Yes",XLOOKUP(D14023,'Dam Lines'!A:A,'Dam Lines'!J:J),"")</f>
        <v>CRESCINDA</v>
      </c>
    </row>
    <row r="14024" hidden="1">
      <c r="A14024" s="11">
        <v>4.0</v>
      </c>
      <c r="B14024" s="3" t="s">
        <v>4532</v>
      </c>
      <c r="C14024" s="2" t="s">
        <v>1962</v>
      </c>
      <c r="D14024" s="3" t="s">
        <v>480</v>
      </c>
      <c r="E14024" s="2" t="s">
        <v>1740</v>
      </c>
      <c r="F14024" s="2" t="s">
        <v>1741</v>
      </c>
      <c r="G14024" s="8" t="str">
        <f>IF(COUNTIF('Dam Lines'!A:A,D14024)&gt;0,"Yes","No")</f>
        <v>Yes</v>
      </c>
      <c r="H14024" s="14" t="s">
        <v>1742</v>
      </c>
      <c r="I14024" s="8" t="str">
        <f t="array" ref="I14024">IF(G14024="Yes",XLOOKUP(D14024,'Dam Lines'!A:A,'Dam Lines'!J:J),"")</f>
        <v>FATMA</v>
      </c>
    </row>
    <row r="14025" hidden="1">
      <c r="A14025" s="11">
        <v>5.0</v>
      </c>
      <c r="B14025" s="3" t="s">
        <v>4682</v>
      </c>
      <c r="C14025" s="2" t="s">
        <v>1962</v>
      </c>
      <c r="D14025" s="3" t="s">
        <v>414</v>
      </c>
      <c r="E14025" s="2" t="s">
        <v>1740</v>
      </c>
      <c r="F14025" s="2" t="s">
        <v>1741</v>
      </c>
      <c r="G14025" s="8" t="str">
        <f>IF(COUNTIF('Dam Lines'!A:A,D14025)&gt;0,"Yes","No")</f>
        <v>Yes</v>
      </c>
      <c r="H14025" s="14" t="s">
        <v>1761</v>
      </c>
      <c r="I14025" s="8" t="str">
        <f t="array" ref="I14025">IF(G14025="Yes",XLOOKUP(D14025,'Dam Lines'!A:A,'Dam Lines'!J:J),"")</f>
        <v>NEVADA II</v>
      </c>
    </row>
    <row r="14026" hidden="1">
      <c r="A14026" s="11">
        <v>6.0</v>
      </c>
      <c r="B14026" s="3" t="s">
        <v>4581</v>
      </c>
      <c r="C14026" s="2" t="s">
        <v>3344</v>
      </c>
      <c r="D14026" s="3" t="s">
        <v>4582</v>
      </c>
      <c r="E14026" s="2" t="s">
        <v>1740</v>
      </c>
      <c r="F14026" s="2" t="s">
        <v>1741</v>
      </c>
      <c r="G14026" s="8" t="str">
        <f>IF(COUNTIF('Dam Lines'!A:A,D14026)&gt;0,"Yes","No")</f>
        <v>No</v>
      </c>
      <c r="H14026" s="14" t="s">
        <v>1742</v>
      </c>
      <c r="I14026" s="8" t="str">
        <f t="array" ref="I14026">IF(G14026="Yes",XLOOKUP(D14026,'Dam Lines'!A:A,'Dam Lines'!J:J),"")</f>
        <v/>
      </c>
    </row>
    <row r="14027" hidden="1">
      <c r="A14027" s="11">
        <v>7.0</v>
      </c>
      <c r="B14027" s="3" t="s">
        <v>4388</v>
      </c>
      <c r="C14027" s="2" t="s">
        <v>3344</v>
      </c>
      <c r="D14027" s="3" t="s">
        <v>4389</v>
      </c>
      <c r="E14027" s="2" t="s">
        <v>1740</v>
      </c>
      <c r="F14027" s="2" t="s">
        <v>1741</v>
      </c>
      <c r="G14027" s="8" t="str">
        <f>IF(COUNTIF('Dam Lines'!A:A,D14027)&gt;0,"Yes","No")</f>
        <v>No</v>
      </c>
      <c r="H14027" s="14" t="s">
        <v>1742</v>
      </c>
      <c r="I14027" s="8" t="str">
        <f t="array" ref="I14027">IF(G14027="Yes",XLOOKUP(D14027,'Dam Lines'!A:A,'Dam Lines'!J:J),"")</f>
        <v/>
      </c>
    </row>
    <row r="14028" hidden="1">
      <c r="A14028" s="11">
        <v>8.0</v>
      </c>
      <c r="B14028" s="3" t="s">
        <v>4625</v>
      </c>
      <c r="C14028" s="2" t="s">
        <v>3423</v>
      </c>
      <c r="D14028" s="3" t="s">
        <v>460</v>
      </c>
      <c r="E14028" s="2" t="s">
        <v>1740</v>
      </c>
      <c r="F14028" s="2" t="s">
        <v>1741</v>
      </c>
      <c r="G14028" s="8" t="str">
        <f>IF(COUNTIF('Dam Lines'!A:A,D14028)&gt;0,"Yes","No")</f>
        <v>Yes</v>
      </c>
      <c r="H14028" s="14" t="s">
        <v>1742</v>
      </c>
      <c r="I14028" s="8" t="str">
        <f t="array" ref="I14028">IF(G14028="Yes",XLOOKUP(D14028,'Dam Lines'!A:A,'Dam Lines'!J:J),"")</f>
        <v>DJEDA</v>
      </c>
    </row>
    <row r="14029" hidden="1">
      <c r="A14029" s="11">
        <v>9.0</v>
      </c>
      <c r="B14029" s="3" t="s">
        <v>3911</v>
      </c>
      <c r="C14029" s="2" t="s">
        <v>4175</v>
      </c>
      <c r="D14029" s="3" t="s">
        <v>3912</v>
      </c>
      <c r="E14029" s="2" t="s">
        <v>1740</v>
      </c>
      <c r="F14029" s="2" t="s">
        <v>1741</v>
      </c>
      <c r="G14029" s="8" t="str">
        <f>IF(COUNTIF('Dam Lines'!A:A,D14029)&gt;0,"Yes","No")</f>
        <v>No</v>
      </c>
      <c r="H14029" s="14" t="s">
        <v>1761</v>
      </c>
      <c r="I14029" s="8" t="str">
        <f t="array" ref="I14029">IF(G14029="Yes",XLOOKUP(D14029,'Dam Lines'!A:A,'Dam Lines'!J:J),"")</f>
        <v/>
      </c>
    </row>
    <row r="14030" hidden="1">
      <c r="A14030" s="11">
        <v>10.0</v>
      </c>
      <c r="B14030" s="3" t="s">
        <v>4425</v>
      </c>
      <c r="C14030" s="2" t="s">
        <v>1744</v>
      </c>
      <c r="D14030" s="3" t="s">
        <v>4426</v>
      </c>
      <c r="E14030" s="2" t="s">
        <v>1740</v>
      </c>
      <c r="F14030" s="2" t="s">
        <v>1741</v>
      </c>
      <c r="G14030" s="8" t="str">
        <f>IF(COUNTIF('Dam Lines'!A:A,D14030)&gt;0,"Yes","No")</f>
        <v>No</v>
      </c>
      <c r="H14030" s="14" t="s">
        <v>1742</v>
      </c>
      <c r="I14030" s="8" t="str">
        <f t="array" ref="I14030">IF(G14030="Yes",XLOOKUP(D14030,'Dam Lines'!A:A,'Dam Lines'!J:J),"")</f>
        <v/>
      </c>
    </row>
    <row r="14031" hidden="1">
      <c r="A14031" s="11">
        <v>11.0</v>
      </c>
      <c r="B14031" s="3" t="s">
        <v>4683</v>
      </c>
      <c r="C14031" s="2" t="s">
        <v>1754</v>
      </c>
      <c r="D14031" s="3" t="s">
        <v>726</v>
      </c>
      <c r="E14031" s="2" t="s">
        <v>1740</v>
      </c>
      <c r="F14031" s="2" t="s">
        <v>1741</v>
      </c>
      <c r="G14031" s="8" t="str">
        <f>IF(COUNTIF('Dam Lines'!A:A,D14031)&gt;0,"Yes","No")</f>
        <v>Yes</v>
      </c>
      <c r="H14031" s="14" t="s">
        <v>1761</v>
      </c>
      <c r="I14031" s="8" t="str">
        <f t="array" ref="I14031">IF(G14031="Yes",XLOOKUP(D14031,'Dam Lines'!A:A,'Dam Lines'!J:J),"")</f>
        <v>KORAL</v>
      </c>
    </row>
    <row r="14032" hidden="1">
      <c r="A14032" s="11">
        <v>12.0</v>
      </c>
      <c r="B14032" s="3" t="s">
        <v>4632</v>
      </c>
      <c r="C14032" s="2" t="s">
        <v>2191</v>
      </c>
      <c r="D14032" s="3" t="s">
        <v>189</v>
      </c>
      <c r="E14032" s="2" t="s">
        <v>1740</v>
      </c>
      <c r="F14032" s="2" t="s">
        <v>1741</v>
      </c>
      <c r="G14032" s="8" t="str">
        <f>IF(COUNTIF('Dam Lines'!A:A,D14032)&gt;0,"Yes","No")</f>
        <v>Yes</v>
      </c>
      <c r="H14032" s="14" t="s">
        <v>1761</v>
      </c>
      <c r="I14032" s="8" t="str">
        <f t="array" ref="I14032">IF(G14032="Yes",XLOOKUP(D14032,'Dam Lines'!A:A,'Dam Lines'!J:J),"")</f>
        <v>KORAL</v>
      </c>
    </row>
    <row r="14033" hidden="1">
      <c r="A14033" s="11">
        <v>13.0</v>
      </c>
      <c r="B14033" s="3" t="s">
        <v>4257</v>
      </c>
      <c r="C14033" s="2" t="s">
        <v>1752</v>
      </c>
      <c r="D14033" s="3" t="s">
        <v>4258</v>
      </c>
      <c r="E14033" s="2" t="s">
        <v>1740</v>
      </c>
      <c r="F14033" s="2" t="s">
        <v>1741</v>
      </c>
      <c r="G14033" s="8" t="str">
        <f>IF(COUNTIF('Dam Lines'!A:A,D14033)&gt;0,"Yes","No")</f>
        <v>No</v>
      </c>
      <c r="H14033" s="14" t="s">
        <v>1761</v>
      </c>
      <c r="I14033" s="8" t="str">
        <f t="array" ref="I14033">IF(G14033="Yes",XLOOKUP(D14033,'Dam Lines'!A:A,'Dam Lines'!J:J),"")</f>
        <v/>
      </c>
    </row>
    <row r="14034" hidden="1">
      <c r="A14034" s="11">
        <v>14.0</v>
      </c>
      <c r="B14034" s="3" t="s">
        <v>4011</v>
      </c>
      <c r="C14034" s="2" t="s">
        <v>1886</v>
      </c>
      <c r="D14034" s="3" t="s">
        <v>694</v>
      </c>
      <c r="E14034" s="2" t="s">
        <v>1740</v>
      </c>
      <c r="F14034" s="2" t="s">
        <v>1741</v>
      </c>
      <c r="G14034" s="8" t="str">
        <f>IF(COUNTIF('Dam Lines'!A:A,D14034)&gt;0,"Yes","No")</f>
        <v>Yes</v>
      </c>
      <c r="H14034" s="14" t="s">
        <v>1761</v>
      </c>
      <c r="I14034" s="8" t="str">
        <f t="array" ref="I14034">IF(G14034="Yes",XLOOKUP(D14034,'Dam Lines'!A:A,'Dam Lines'!J:J),"")</f>
        <v>ACHEDD</v>
      </c>
    </row>
    <row r="14035" hidden="1">
      <c r="A14035" s="11">
        <v>1.0</v>
      </c>
      <c r="B14035" s="3" t="s">
        <v>3456</v>
      </c>
      <c r="C14035" s="2" t="s">
        <v>1817</v>
      </c>
      <c r="D14035" s="3" t="s">
        <v>3457</v>
      </c>
      <c r="E14035" s="4" t="s">
        <v>1779</v>
      </c>
      <c r="F14035" s="4" t="s">
        <v>1869</v>
      </c>
      <c r="G14035" s="8" t="str">
        <f>IF(COUNTIF('Dam Lines'!A:A,D14035)&gt;0,"Yes","No")</f>
        <v>No</v>
      </c>
      <c r="H14035" s="14" t="s">
        <v>1742</v>
      </c>
      <c r="I14035" s="8" t="str">
        <f t="array" ref="I14035">IF(G14035="Yes",XLOOKUP(D14035,'Dam Lines'!A:A,'Dam Lines'!J:J),"")</f>
        <v/>
      </c>
    </row>
    <row r="14036" hidden="1">
      <c r="A14036" s="11">
        <v>2.0</v>
      </c>
      <c r="B14036" s="3" t="s">
        <v>3463</v>
      </c>
      <c r="C14036" s="2" t="s">
        <v>3464</v>
      </c>
      <c r="D14036" s="3" t="s">
        <v>640</v>
      </c>
      <c r="E14036" s="2" t="s">
        <v>1779</v>
      </c>
      <c r="F14036" s="2" t="s">
        <v>1869</v>
      </c>
      <c r="G14036" s="8" t="str">
        <f>IF(COUNTIF('Dam Lines'!A:A,D14036)&gt;0,"Yes","No")</f>
        <v>Yes</v>
      </c>
      <c r="H14036" s="14" t="s">
        <v>1742</v>
      </c>
      <c r="I14036" s="8" t="str">
        <f t="array" ref="I14036">IF(G14036="Yes",XLOOKUP(D14036,'Dam Lines'!A:A,'Dam Lines'!J:J),"")</f>
        <v>FATMA</v>
      </c>
    </row>
    <row r="14037" hidden="1">
      <c r="A14037" s="11">
        <v>3.0</v>
      </c>
      <c r="B14037" s="3" t="s">
        <v>3845</v>
      </c>
      <c r="C14037" s="2" t="s">
        <v>3288</v>
      </c>
      <c r="D14037" s="3" t="s">
        <v>19</v>
      </c>
      <c r="E14037" s="2" t="s">
        <v>1779</v>
      </c>
      <c r="F14037" s="2" t="s">
        <v>1869</v>
      </c>
      <c r="G14037" s="8" t="str">
        <f>IF(COUNTIF('Dam Lines'!A:A,D14037)&gt;0,"Yes","No")</f>
        <v>Yes</v>
      </c>
      <c r="H14037" s="14" t="s">
        <v>1761</v>
      </c>
      <c r="I14037" s="8" t="str">
        <f t="array" ref="I14037">IF(G14037="Yes",XLOOKUP(D14037,'Dam Lines'!A:A,'Dam Lines'!J:J),"")</f>
        <v>DAHSHUR</v>
      </c>
    </row>
    <row r="14038" hidden="1">
      <c r="A14038" s="11">
        <v>4.0</v>
      </c>
      <c r="B14038" s="3" t="s">
        <v>3149</v>
      </c>
      <c r="C14038" s="2" t="s">
        <v>1962</v>
      </c>
      <c r="D14038" s="3" t="s">
        <v>715</v>
      </c>
      <c r="E14038" s="2" t="s">
        <v>1779</v>
      </c>
      <c r="F14038" s="2" t="s">
        <v>1869</v>
      </c>
      <c r="G14038" s="8" t="str">
        <f>IF(COUNTIF('Dam Lines'!A:A,D14038)&gt;0,"Yes","No")</f>
        <v>Yes</v>
      </c>
      <c r="H14038" s="14" t="s">
        <v>1742</v>
      </c>
      <c r="I14038" s="8" t="str">
        <f t="array" ref="I14038">IF(G14038="Yes",XLOOKUP(D14038,'Dam Lines'!A:A,'Dam Lines'!J:J),"")</f>
        <v>BASSALA</v>
      </c>
    </row>
    <row r="14039" hidden="1">
      <c r="A14039" s="11">
        <v>5.0</v>
      </c>
      <c r="B14039" s="3" t="s">
        <v>3516</v>
      </c>
      <c r="C14039" s="2" t="s">
        <v>1935</v>
      </c>
      <c r="D14039" s="3" t="s">
        <v>454</v>
      </c>
      <c r="E14039" s="2" t="s">
        <v>1779</v>
      </c>
      <c r="F14039" s="2" t="s">
        <v>1869</v>
      </c>
      <c r="G14039" s="8" t="str">
        <f>IF(COUNTIF('Dam Lines'!A:A,D14039)&gt;0,"Yes","No")</f>
        <v>Yes</v>
      </c>
      <c r="H14039" s="14" t="s">
        <v>1761</v>
      </c>
      <c r="I14039" s="8" t="str">
        <f t="array" ref="I14039">IF(G14039="Yes",XLOOKUP(D14039,'Dam Lines'!A:A,'Dam Lines'!J:J),"")</f>
        <v>TARGUIA</v>
      </c>
    </row>
    <row r="14040" hidden="1">
      <c r="A14040" s="11">
        <v>6.0</v>
      </c>
      <c r="B14040" s="3" t="s">
        <v>3855</v>
      </c>
      <c r="C14040" s="2" t="s">
        <v>2243</v>
      </c>
      <c r="D14040" s="3" t="s">
        <v>1688</v>
      </c>
      <c r="E14040" s="2" t="s">
        <v>1779</v>
      </c>
      <c r="F14040" s="2" t="s">
        <v>1869</v>
      </c>
      <c r="G14040" s="8" t="str">
        <f>IF(COUNTIF('Dam Lines'!A:A,D14040)&gt;0,"Yes","No")</f>
        <v>Yes</v>
      </c>
      <c r="H14040" s="14" t="s">
        <v>1742</v>
      </c>
      <c r="I14040" s="8" t="str">
        <f t="array" ref="I14040">IF(G14040="Yes",XLOOKUP(D14040,'Dam Lines'!A:A,'Dam Lines'!J:J),"")</f>
        <v>DEBORAH IV</v>
      </c>
    </row>
    <row r="14041" hidden="1">
      <c r="A14041" s="11">
        <v>7.0</v>
      </c>
      <c r="B14041" s="3" t="s">
        <v>4248</v>
      </c>
      <c r="C14041" s="2" t="s">
        <v>3071</v>
      </c>
      <c r="D14041" s="3" t="s">
        <v>4249</v>
      </c>
      <c r="E14041" s="2" t="s">
        <v>1779</v>
      </c>
      <c r="F14041" s="2" t="s">
        <v>1869</v>
      </c>
      <c r="G14041" s="8" t="str">
        <f>IF(COUNTIF('Dam Lines'!A:A,D14041)&gt;0,"Yes","No")</f>
        <v>No</v>
      </c>
      <c r="H14041" s="14" t="s">
        <v>1761</v>
      </c>
      <c r="I14041" s="8" t="str">
        <f t="array" ref="I14041">IF(G14041="Yes",XLOOKUP(D14041,'Dam Lines'!A:A,'Dam Lines'!J:J),"")</f>
        <v/>
      </c>
    </row>
    <row r="14042" hidden="1">
      <c r="A14042" s="11">
        <v>8.0</v>
      </c>
      <c r="B14042" s="3" t="s">
        <v>4275</v>
      </c>
      <c r="C14042" s="2" t="s">
        <v>4276</v>
      </c>
      <c r="D14042" s="3" t="s">
        <v>980</v>
      </c>
      <c r="E14042" s="2" t="s">
        <v>1779</v>
      </c>
      <c r="F14042" s="2" t="s">
        <v>1869</v>
      </c>
      <c r="G14042" s="8" t="str">
        <f>IF(COUNTIF('Dam Lines'!A:A,D14042)&gt;0,"Yes","No")</f>
        <v>Yes</v>
      </c>
      <c r="H14042" s="14" t="s">
        <v>1742</v>
      </c>
      <c r="I14042" s="8" t="str">
        <f t="array" ref="I14042">IF(G14042="Yes",XLOOKUP(D14042,'Dam Lines'!A:A,'Dam Lines'!J:J),"")</f>
        <v>CAIDA</v>
      </c>
    </row>
    <row r="14043" hidden="1">
      <c r="A14043" s="11">
        <v>9.0</v>
      </c>
      <c r="B14043" s="3" t="s">
        <v>3826</v>
      </c>
      <c r="C14043" s="2" t="s">
        <v>4175</v>
      </c>
      <c r="D14043" s="3" t="s">
        <v>4176</v>
      </c>
      <c r="E14043" s="2" t="s">
        <v>1779</v>
      </c>
      <c r="F14043" s="2" t="s">
        <v>1869</v>
      </c>
      <c r="G14043" s="8" t="str">
        <f>IF(COUNTIF('Dam Lines'!A:A,D14043)&gt;0,"Yes","No")</f>
        <v>No</v>
      </c>
      <c r="H14043" s="14" t="s">
        <v>1742</v>
      </c>
      <c r="I14043" s="8" t="str">
        <f t="array" ref="I14043">IF(G14043="Yes",XLOOKUP(D14043,'Dam Lines'!A:A,'Dam Lines'!J:J),"")</f>
        <v/>
      </c>
    </row>
    <row r="14044" hidden="1">
      <c r="A14044" s="11">
        <v>10.0</v>
      </c>
      <c r="B14044" s="3" t="s">
        <v>2783</v>
      </c>
      <c r="C14044" s="2" t="s">
        <v>1817</v>
      </c>
      <c r="D14044" s="3" t="s">
        <v>2784</v>
      </c>
      <c r="E14044" s="2" t="s">
        <v>1779</v>
      </c>
      <c r="F14044" s="2" t="s">
        <v>1869</v>
      </c>
      <c r="G14044" s="8" t="str">
        <f>IF(COUNTIF('Dam Lines'!A:A,D14044)&gt;0,"Yes","No")</f>
        <v>No</v>
      </c>
      <c r="H14044" s="14" t="s">
        <v>1742</v>
      </c>
      <c r="I14044" s="8" t="str">
        <f t="array" ref="I14044">IF(G14044="Yes",XLOOKUP(D14044,'Dam Lines'!A:A,'Dam Lines'!J:J),"")</f>
        <v/>
      </c>
    </row>
    <row r="14045" hidden="1">
      <c r="A14045" s="11">
        <v>11.0</v>
      </c>
      <c r="B14045" s="3" t="s">
        <v>4380</v>
      </c>
      <c r="C14045" s="2" t="s">
        <v>1991</v>
      </c>
      <c r="D14045" s="3" t="s">
        <v>217</v>
      </c>
      <c r="E14045" s="2" t="s">
        <v>1779</v>
      </c>
      <c r="F14045" s="2" t="s">
        <v>1869</v>
      </c>
      <c r="G14045" s="8" t="str">
        <f>IF(COUNTIF('Dam Lines'!A:A,D14045)&gt;0,"Yes","No")</f>
        <v>Yes</v>
      </c>
      <c r="H14045" s="14" t="s">
        <v>1742</v>
      </c>
      <c r="I14045" s="8" t="str">
        <f t="array" ref="I14045">IF(G14045="Yes",XLOOKUP(D14045,'Dam Lines'!A:A,'Dam Lines'!J:J),"")</f>
        <v>MAGNESIE</v>
      </c>
    </row>
    <row r="14046" hidden="1">
      <c r="A14046" s="11">
        <v>12.0</v>
      </c>
      <c r="B14046" s="3" t="s">
        <v>3124</v>
      </c>
      <c r="C14046" s="2" t="s">
        <v>1817</v>
      </c>
      <c r="D14046" s="3" t="s">
        <v>3125</v>
      </c>
      <c r="E14046" s="2" t="s">
        <v>1779</v>
      </c>
      <c r="F14046" s="2" t="s">
        <v>1869</v>
      </c>
      <c r="G14046" s="8" t="str">
        <f>IF(COUNTIF('Dam Lines'!A:A,D14046)&gt;0,"Yes","No")</f>
        <v>No</v>
      </c>
      <c r="H14046" s="14" t="s">
        <v>1742</v>
      </c>
      <c r="I14046" s="8" t="str">
        <f t="array" ref="I14046">IF(G14046="Yes",XLOOKUP(D14046,'Dam Lines'!A:A,'Dam Lines'!J:J),"")</f>
        <v/>
      </c>
    </row>
    <row r="14047" hidden="1">
      <c r="A14047" s="11">
        <v>13.0</v>
      </c>
      <c r="B14047" s="3" t="s">
        <v>3878</v>
      </c>
      <c r="C14047" s="2" t="s">
        <v>3494</v>
      </c>
      <c r="D14047" s="3" t="s">
        <v>3879</v>
      </c>
      <c r="E14047" s="2" t="s">
        <v>1779</v>
      </c>
      <c r="F14047" s="2" t="s">
        <v>1869</v>
      </c>
      <c r="G14047" s="8" t="str">
        <f>IF(COUNTIF('Dam Lines'!A:A,D14047)&gt;0,"Yes","No")</f>
        <v>No</v>
      </c>
      <c r="H14047" s="14" t="s">
        <v>1742</v>
      </c>
      <c r="I14047" s="8" t="str">
        <f t="array" ref="I14047">IF(G14047="Yes",XLOOKUP(D14047,'Dam Lines'!A:A,'Dam Lines'!J:J),"")</f>
        <v/>
      </c>
    </row>
    <row r="14048" hidden="1">
      <c r="A14048" s="11">
        <v>14.0</v>
      </c>
      <c r="B14048" s="3" t="s">
        <v>3932</v>
      </c>
      <c r="C14048" s="2" t="s">
        <v>1798</v>
      </c>
      <c r="D14048" s="3" t="s">
        <v>237</v>
      </c>
      <c r="E14048" s="2" t="s">
        <v>1779</v>
      </c>
      <c r="F14048" s="2" t="s">
        <v>1869</v>
      </c>
      <c r="G14048" s="8" t="str">
        <f>IF(COUNTIF('Dam Lines'!A:A,D14048)&gt;0,"Yes","No")</f>
        <v>Yes</v>
      </c>
      <c r="H14048" s="14" t="s">
        <v>1761</v>
      </c>
      <c r="I14048" s="8" t="str">
        <f t="array" ref="I14048">IF(G14048="Yes",XLOOKUP(D14048,'Dam Lines'!A:A,'Dam Lines'!J:J),"")</f>
        <v>NEVADA II</v>
      </c>
    </row>
    <row r="14049" hidden="1">
      <c r="A14049" s="11">
        <v>15.0</v>
      </c>
      <c r="B14049" s="3" t="s">
        <v>3580</v>
      </c>
      <c r="C14049" s="2" t="s">
        <v>1935</v>
      </c>
      <c r="D14049" s="3" t="s">
        <v>3229</v>
      </c>
      <c r="E14049" s="2" t="s">
        <v>1779</v>
      </c>
      <c r="F14049" s="2" t="s">
        <v>1869</v>
      </c>
      <c r="G14049" s="8" t="str">
        <f>IF(COUNTIF('Dam Lines'!A:A,D14049)&gt;0,"Yes","No")</f>
        <v>No</v>
      </c>
      <c r="H14049" s="14" t="s">
        <v>1742</v>
      </c>
      <c r="I14049" s="8" t="str">
        <f t="array" ref="I14049">IF(G14049="Yes",XLOOKUP(D14049,'Dam Lines'!A:A,'Dam Lines'!J:J),"")</f>
        <v/>
      </c>
    </row>
    <row r="14050" hidden="1">
      <c r="A14050" s="11">
        <v>1.0</v>
      </c>
      <c r="B14050" s="3" t="s">
        <v>4684</v>
      </c>
      <c r="C14050" s="2" t="s">
        <v>4477</v>
      </c>
      <c r="D14050" s="3" t="s">
        <v>29</v>
      </c>
      <c r="E14050" s="2" t="s">
        <v>2036</v>
      </c>
      <c r="F14050" s="4" t="s">
        <v>1887</v>
      </c>
      <c r="G14050" s="8" t="str">
        <f>IF(COUNTIF('Dam Lines'!A:A,D14050)&gt;0,"Yes","No")</f>
        <v>Yes</v>
      </c>
      <c r="H14050" s="14" t="s">
        <v>1761</v>
      </c>
      <c r="I14050" s="8" t="str">
        <f t="array" ref="I14050">IF(G14050="Yes",XLOOKUP(D14050,'Dam Lines'!A:A,'Dam Lines'!J:J),"")</f>
        <v>RUSNEGA</v>
      </c>
    </row>
    <row r="14051" hidden="1">
      <c r="A14051" s="11">
        <v>2.0</v>
      </c>
      <c r="B14051" s="3" t="s">
        <v>4591</v>
      </c>
      <c r="C14051" s="2" t="s">
        <v>4093</v>
      </c>
      <c r="D14051" s="3" t="s">
        <v>315</v>
      </c>
      <c r="E14051" s="2" t="s">
        <v>2036</v>
      </c>
      <c r="F14051" s="2" t="s">
        <v>1887</v>
      </c>
      <c r="G14051" s="8" t="str">
        <f>IF(COUNTIF('Dam Lines'!A:A,D14051)&gt;0,"Yes","No")</f>
        <v>Yes</v>
      </c>
      <c r="H14051" s="14" t="s">
        <v>1761</v>
      </c>
      <c r="I14051" s="8" t="str">
        <f t="array" ref="I14051">IF(G14051="Yes",XLOOKUP(D14051,'Dam Lines'!A:A,'Dam Lines'!J:J),"")</f>
        <v>BASSALA</v>
      </c>
    </row>
    <row r="14052" hidden="1">
      <c r="A14052" s="11">
        <v>3.0</v>
      </c>
      <c r="B14052" s="3" t="s">
        <v>4592</v>
      </c>
      <c r="C14052" s="2" t="s">
        <v>2479</v>
      </c>
      <c r="D14052" s="3" t="s">
        <v>1073</v>
      </c>
      <c r="E14052" s="2" t="s">
        <v>2036</v>
      </c>
      <c r="F14052" s="2" t="s">
        <v>1887</v>
      </c>
      <c r="G14052" s="8" t="str">
        <f>IF(COUNTIF('Dam Lines'!A:A,D14052)&gt;0,"Yes","No")</f>
        <v>Yes</v>
      </c>
      <c r="H14052" s="14" t="s">
        <v>1761</v>
      </c>
      <c r="I14052" s="8" t="str">
        <f t="array" ref="I14052">IF(G14052="Yes",XLOOKUP(D14052,'Dam Lines'!A:A,'Dam Lines'!J:J),"")</f>
        <v>DAHSHUR</v>
      </c>
    </row>
    <row r="14053" hidden="1">
      <c r="A14053" s="11">
        <v>4.0</v>
      </c>
      <c r="B14053" s="3" t="s">
        <v>4515</v>
      </c>
      <c r="C14053" s="2" t="s">
        <v>1886</v>
      </c>
      <c r="D14053" s="3" t="s">
        <v>2432</v>
      </c>
      <c r="E14053" s="2" t="s">
        <v>2036</v>
      </c>
      <c r="F14053" s="2" t="s">
        <v>1887</v>
      </c>
      <c r="G14053" s="8" t="str">
        <f>IF(COUNTIF('Dam Lines'!A:A,D14053)&gt;0,"Yes","No")</f>
        <v>No</v>
      </c>
      <c r="H14053" s="14" t="s">
        <v>1761</v>
      </c>
      <c r="I14053" s="8" t="str">
        <f t="array" ref="I14053">IF(G14053="Yes",XLOOKUP(D14053,'Dam Lines'!A:A,'Dam Lines'!J:J),"")</f>
        <v/>
      </c>
    </row>
    <row r="14054" hidden="1">
      <c r="A14054" s="11">
        <v>5.0</v>
      </c>
      <c r="B14054" s="3" t="s">
        <v>4595</v>
      </c>
      <c r="C14054" s="2" t="s">
        <v>1907</v>
      </c>
      <c r="D14054" s="3" t="s">
        <v>2439</v>
      </c>
      <c r="E14054" s="2" t="s">
        <v>2036</v>
      </c>
      <c r="F14054" s="2" t="s">
        <v>1887</v>
      </c>
      <c r="G14054" s="8" t="str">
        <f>IF(COUNTIF('Dam Lines'!A:A,D14054)&gt;0,"Yes","No")</f>
        <v>No</v>
      </c>
      <c r="H14054" s="14" t="s">
        <v>1761</v>
      </c>
      <c r="I14054" s="8" t="str">
        <f t="array" ref="I14054">IF(G14054="Yes",XLOOKUP(D14054,'Dam Lines'!A:A,'Dam Lines'!J:J),"")</f>
        <v/>
      </c>
    </row>
    <row r="14055" hidden="1">
      <c r="A14055" s="11">
        <v>6.0</v>
      </c>
      <c r="B14055" s="3" t="s">
        <v>4685</v>
      </c>
      <c r="C14055" s="2" t="s">
        <v>2061</v>
      </c>
      <c r="D14055" s="3" t="s">
        <v>758</v>
      </c>
      <c r="E14055" s="2" t="s">
        <v>2036</v>
      </c>
      <c r="F14055" s="2" t="s">
        <v>1887</v>
      </c>
      <c r="G14055" s="8" t="str">
        <f>IF(COUNTIF('Dam Lines'!A:A,D14055)&gt;0,"Yes","No")</f>
        <v>Yes</v>
      </c>
      <c r="H14055" s="14" t="s">
        <v>1761</v>
      </c>
      <c r="I14055" s="8" t="str">
        <f t="array" ref="I14055">IF(G14055="Yes",XLOOKUP(D14055,'Dam Lines'!A:A,'Dam Lines'!J:J),"")</f>
        <v>NEVADA II</v>
      </c>
    </row>
    <row r="14056" hidden="1">
      <c r="A14056" s="11">
        <v>7.0</v>
      </c>
      <c r="B14056" s="3" t="s">
        <v>4596</v>
      </c>
      <c r="C14056" s="2" t="s">
        <v>2347</v>
      </c>
      <c r="D14056" s="3" t="s">
        <v>521</v>
      </c>
      <c r="E14056" s="2" t="s">
        <v>2036</v>
      </c>
      <c r="F14056" s="2" t="s">
        <v>1887</v>
      </c>
      <c r="G14056" s="8" t="str">
        <f>IF(COUNTIF('Dam Lines'!A:A,D14056)&gt;0,"Yes","No")</f>
        <v>Yes</v>
      </c>
      <c r="H14056" s="14" t="s">
        <v>1761</v>
      </c>
      <c r="I14056" s="8" t="str">
        <f t="array" ref="I14056">IF(G14056="Yes",XLOOKUP(D14056,'Dam Lines'!A:A,'Dam Lines'!J:J),"")</f>
        <v>CHLOSTA</v>
      </c>
    </row>
    <row r="14057" hidden="1">
      <c r="A14057" s="11">
        <v>8.0</v>
      </c>
      <c r="B14057" s="3" t="s">
        <v>4611</v>
      </c>
      <c r="C14057" s="2" t="s">
        <v>4115</v>
      </c>
      <c r="D14057" s="3" t="s">
        <v>2262</v>
      </c>
      <c r="E14057" s="2" t="s">
        <v>2036</v>
      </c>
      <c r="F14057" s="2" t="s">
        <v>1887</v>
      </c>
      <c r="G14057" s="8" t="str">
        <f>IF(COUNTIF('Dam Lines'!A:A,D14057)&gt;0,"Yes","No")</f>
        <v>No</v>
      </c>
      <c r="H14057" s="14" t="s">
        <v>1761</v>
      </c>
      <c r="I14057" s="8" t="str">
        <f t="array" ref="I14057">IF(G14057="Yes",XLOOKUP(D14057,'Dam Lines'!A:A,'Dam Lines'!J:J),"")</f>
        <v/>
      </c>
    </row>
    <row r="14058" hidden="1">
      <c r="A14058" s="11">
        <v>9.0</v>
      </c>
      <c r="B14058" s="3" t="s">
        <v>4547</v>
      </c>
      <c r="C14058" s="2" t="s">
        <v>4115</v>
      </c>
      <c r="D14058" s="3" t="s">
        <v>1091</v>
      </c>
      <c r="E14058" s="2" t="s">
        <v>2036</v>
      </c>
      <c r="F14058" s="2" t="s">
        <v>1887</v>
      </c>
      <c r="G14058" s="8" t="str">
        <f>IF(COUNTIF('Dam Lines'!A:A,D14058)&gt;0,"Yes","No")</f>
        <v>Yes</v>
      </c>
      <c r="H14058" s="14" t="s">
        <v>1761</v>
      </c>
      <c r="I14058" s="8" t="str">
        <f t="array" ref="I14058">IF(G14058="Yes",XLOOKUP(D14058,'Dam Lines'!A:A,'Dam Lines'!J:J),"")</f>
        <v>YFS ALMOND JOY</v>
      </c>
    </row>
    <row r="14059" hidden="1">
      <c r="A14059" s="11">
        <v>10.0</v>
      </c>
      <c r="B14059" s="3" t="s">
        <v>4631</v>
      </c>
      <c r="C14059" s="2" t="s">
        <v>4008</v>
      </c>
      <c r="D14059" s="3" t="s">
        <v>766</v>
      </c>
      <c r="E14059" s="2" t="s">
        <v>2036</v>
      </c>
      <c r="F14059" s="2" t="s">
        <v>1887</v>
      </c>
      <c r="G14059" s="8" t="str">
        <f>IF(COUNTIF('Dam Lines'!A:A,D14059)&gt;0,"Yes","No")</f>
        <v>Yes</v>
      </c>
      <c r="H14059" s="14" t="s">
        <v>1761</v>
      </c>
      <c r="I14059" s="8" t="str">
        <f t="array" ref="I14059">IF(G14059="Yes",XLOOKUP(D14059,'Dam Lines'!A:A,'Dam Lines'!J:J),"")</f>
        <v>FATMA</v>
      </c>
    </row>
    <row r="14060" hidden="1">
      <c r="A14060" s="11">
        <v>11.0</v>
      </c>
      <c r="B14060" s="3" t="s">
        <v>4686</v>
      </c>
      <c r="C14060" s="2" t="s">
        <v>1823</v>
      </c>
      <c r="D14060" s="3" t="s">
        <v>1120</v>
      </c>
      <c r="E14060" s="2" t="s">
        <v>2036</v>
      </c>
      <c r="F14060" s="2" t="s">
        <v>1887</v>
      </c>
      <c r="G14060" s="8" t="str">
        <f>IF(COUNTIF('Dam Lines'!A:A,D14060)&gt;0,"Yes","No")</f>
        <v>Yes</v>
      </c>
      <c r="H14060" s="14" t="s">
        <v>1761</v>
      </c>
      <c r="I14060" s="8" t="str">
        <f t="array" ref="I14060">IF(G14060="Yes",XLOOKUP(D14060,'Dam Lines'!A:A,'Dam Lines'!J:J),"")</f>
        <v>MADOU</v>
      </c>
    </row>
    <row r="14061" hidden="1">
      <c r="A14061" s="11">
        <v>12.0</v>
      </c>
      <c r="B14061" s="3" t="s">
        <v>4687</v>
      </c>
      <c r="C14061" s="2" t="s">
        <v>1823</v>
      </c>
      <c r="D14061" s="3" t="s">
        <v>4688</v>
      </c>
      <c r="E14061" s="2" t="s">
        <v>2036</v>
      </c>
      <c r="F14061" s="2" t="s">
        <v>1887</v>
      </c>
      <c r="G14061" s="8" t="str">
        <f>IF(COUNTIF('Dam Lines'!A:A,D14061)&gt;0,"Yes","No")</f>
        <v>No</v>
      </c>
      <c r="H14061" s="14" t="s">
        <v>1761</v>
      </c>
      <c r="I14061" s="8" t="str">
        <f t="array" ref="I14061">IF(G14061="Yes",XLOOKUP(D14061,'Dam Lines'!A:A,'Dam Lines'!J:J),"")</f>
        <v/>
      </c>
    </row>
    <row r="14062" hidden="1">
      <c r="A14062" s="11">
        <v>13.0</v>
      </c>
      <c r="B14062" s="3" t="s">
        <v>4555</v>
      </c>
      <c r="C14062" s="2" t="s">
        <v>1744</v>
      </c>
      <c r="D14062" s="3" t="s">
        <v>276</v>
      </c>
      <c r="E14062" s="2" t="s">
        <v>2036</v>
      </c>
      <c r="F14062" s="2" t="s">
        <v>1887</v>
      </c>
      <c r="G14062" s="8" t="str">
        <f>IF(COUNTIF('Dam Lines'!A:A,D14062)&gt;0,"Yes","No")</f>
        <v>Yes</v>
      </c>
      <c r="H14062" s="14" t="s">
        <v>1761</v>
      </c>
      <c r="I14062" s="8" t="str">
        <f t="array" ref="I14062">IF(G14062="Yes",XLOOKUP(D14062,'Dam Lines'!A:A,'Dam Lines'!J:J),"")</f>
        <v>MAGNESIE</v>
      </c>
    </row>
    <row r="14063" hidden="1">
      <c r="A14063" s="11">
        <v>1.0</v>
      </c>
      <c r="B14063" s="3" t="s">
        <v>4491</v>
      </c>
      <c r="C14063" s="2" t="s">
        <v>2479</v>
      </c>
      <c r="D14063" s="3" t="s">
        <v>141</v>
      </c>
      <c r="E14063" s="2" t="s">
        <v>2036</v>
      </c>
      <c r="F14063" s="4" t="s">
        <v>1887</v>
      </c>
      <c r="G14063" s="8" t="str">
        <f>IF(COUNTIF('Dam Lines'!A:A,D14063)&gt;0,"Yes","No")</f>
        <v>Yes</v>
      </c>
      <c r="H14063" s="14" t="s">
        <v>1742</v>
      </c>
      <c r="I14063" s="8" t="str">
        <f t="array" ref="I14063">IF(G14063="Yes",XLOOKUP(D14063,'Dam Lines'!A:A,'Dam Lines'!J:J),"")</f>
        <v>FARBAHAN</v>
      </c>
    </row>
    <row r="14064" hidden="1">
      <c r="A14064" s="11">
        <v>2.0</v>
      </c>
      <c r="B14064" s="3" t="s">
        <v>4554</v>
      </c>
      <c r="C14064" s="2" t="s">
        <v>2730</v>
      </c>
      <c r="D14064" s="3" t="s">
        <v>1290</v>
      </c>
      <c r="E14064" s="2" t="s">
        <v>2036</v>
      </c>
      <c r="F14064" s="2" t="s">
        <v>1887</v>
      </c>
      <c r="G14064" s="8" t="str">
        <f>IF(COUNTIF('Dam Lines'!A:A,D14064)&gt;0,"Yes","No")</f>
        <v>Yes</v>
      </c>
      <c r="H14064" s="14" t="s">
        <v>1742</v>
      </c>
      <c r="I14064" s="8" t="str">
        <f t="array" ref="I14064">IF(G14064="Yes",XLOOKUP(D14064,'Dam Lines'!A:A,'Dam Lines'!J:J),"")</f>
        <v>VOLKA DU MONTEIL</v>
      </c>
    </row>
    <row r="14065" hidden="1">
      <c r="A14065" s="11">
        <v>3.0</v>
      </c>
      <c r="B14065" s="3" t="s">
        <v>4519</v>
      </c>
      <c r="C14065" s="2" t="s">
        <v>3739</v>
      </c>
      <c r="D14065" s="3" t="s">
        <v>155</v>
      </c>
      <c r="E14065" s="2" t="s">
        <v>2036</v>
      </c>
      <c r="F14065" s="2" t="s">
        <v>1887</v>
      </c>
      <c r="G14065" s="8" t="str">
        <f>IF(COUNTIF('Dam Lines'!A:A,D14065)&gt;0,"Yes","No")</f>
        <v>Yes</v>
      </c>
      <c r="H14065" s="14" t="s">
        <v>1742</v>
      </c>
      <c r="I14065" s="8" t="str">
        <f t="array" ref="I14065">IF(G14065="Yes",XLOOKUP(D14065,'Dam Lines'!A:A,'Dam Lines'!J:J),"")</f>
        <v>NEVADA II</v>
      </c>
    </row>
    <row r="14066" hidden="1">
      <c r="A14066" s="11">
        <v>4.0</v>
      </c>
      <c r="B14066" s="3" t="s">
        <v>4585</v>
      </c>
      <c r="C14066" s="2" t="s">
        <v>1744</v>
      </c>
      <c r="D14066" s="3" t="s">
        <v>2290</v>
      </c>
      <c r="E14066" s="2" t="s">
        <v>2036</v>
      </c>
      <c r="F14066" s="2" t="s">
        <v>1887</v>
      </c>
      <c r="G14066" s="8" t="str">
        <f>IF(COUNTIF('Dam Lines'!A:A,D14066)&gt;0,"Yes","No")</f>
        <v>No</v>
      </c>
      <c r="H14066" s="14" t="s">
        <v>1742</v>
      </c>
      <c r="I14066" s="8" t="str">
        <f t="array" ref="I14066">IF(G14066="Yes",XLOOKUP(D14066,'Dam Lines'!A:A,'Dam Lines'!J:J),"")</f>
        <v/>
      </c>
    </row>
    <row r="14067" hidden="1">
      <c r="A14067" s="11">
        <v>5.0</v>
      </c>
      <c r="B14067" s="3" t="s">
        <v>4601</v>
      </c>
      <c r="C14067" s="2" t="s">
        <v>1817</v>
      </c>
      <c r="D14067" s="3" t="s">
        <v>4602</v>
      </c>
      <c r="E14067" s="2" t="s">
        <v>2036</v>
      </c>
      <c r="F14067" s="2" t="s">
        <v>1887</v>
      </c>
      <c r="G14067" s="8" t="str">
        <f>IF(COUNTIF('Dam Lines'!A:A,D14067)&gt;0,"Yes","No")</f>
        <v>No</v>
      </c>
      <c r="H14067" s="14" t="s">
        <v>1742</v>
      </c>
      <c r="I14067" s="8" t="str">
        <f t="array" ref="I14067">IF(G14067="Yes",XLOOKUP(D14067,'Dam Lines'!A:A,'Dam Lines'!J:J),"")</f>
        <v/>
      </c>
    </row>
    <row r="14068" hidden="1">
      <c r="A14068" s="11">
        <v>6.0</v>
      </c>
      <c r="B14068" s="3" t="s">
        <v>4546</v>
      </c>
      <c r="C14068" s="2" t="s">
        <v>1844</v>
      </c>
      <c r="D14068" s="3" t="s">
        <v>939</v>
      </c>
      <c r="E14068" s="2" t="s">
        <v>2036</v>
      </c>
      <c r="F14068" s="2" t="s">
        <v>1887</v>
      </c>
      <c r="G14068" s="8" t="str">
        <f>IF(COUNTIF('Dam Lines'!A:A,D14068)&gt;0,"Yes","No")</f>
        <v>Yes</v>
      </c>
      <c r="H14068" s="14" t="s">
        <v>1742</v>
      </c>
      <c r="I14068" s="8" t="str">
        <f t="array" ref="I14068">IF(G14068="Yes",XLOOKUP(D14068,'Dam Lines'!A:A,'Dam Lines'!J:J),"")</f>
        <v>DURANCE</v>
      </c>
    </row>
    <row r="14069" hidden="1">
      <c r="A14069" s="11">
        <v>7.0</v>
      </c>
      <c r="B14069" s="3" t="s">
        <v>4556</v>
      </c>
      <c r="C14069" s="2" t="s">
        <v>4093</v>
      </c>
      <c r="D14069" s="3" t="s">
        <v>1893</v>
      </c>
      <c r="E14069" s="2" t="s">
        <v>2036</v>
      </c>
      <c r="F14069" s="2" t="s">
        <v>1887</v>
      </c>
      <c r="G14069" s="8" t="str">
        <f>IF(COUNTIF('Dam Lines'!A:A,D14069)&gt;0,"Yes","No")</f>
        <v>No</v>
      </c>
      <c r="H14069" s="14" t="s">
        <v>1742</v>
      </c>
      <c r="I14069" s="8" t="str">
        <f t="array" ref="I14069">IF(G14069="Yes",XLOOKUP(D14069,'Dam Lines'!A:A,'Dam Lines'!J:J),"")</f>
        <v/>
      </c>
    </row>
    <row r="14070" hidden="1">
      <c r="A14070" s="11">
        <v>8.0</v>
      </c>
      <c r="B14070" s="3" t="s">
        <v>4624</v>
      </c>
      <c r="C14070" s="2" t="s">
        <v>3697</v>
      </c>
      <c r="D14070" s="3" t="s">
        <v>771</v>
      </c>
      <c r="E14070" s="2" t="s">
        <v>2036</v>
      </c>
      <c r="F14070" s="2" t="s">
        <v>1887</v>
      </c>
      <c r="G14070" s="8" t="str">
        <f>IF(COUNTIF('Dam Lines'!A:A,D14070)&gt;0,"Yes","No")</f>
        <v>Yes</v>
      </c>
      <c r="H14070" s="14" t="s">
        <v>1742</v>
      </c>
      <c r="I14070" s="8" t="str">
        <f t="array" ref="I14070">IF(G14070="Yes",XLOOKUP(D14070,'Dam Lines'!A:A,'Dam Lines'!J:J),"")</f>
        <v>SAMIA</v>
      </c>
    </row>
    <row r="14071" hidden="1">
      <c r="A14071" s="11">
        <v>9.0</v>
      </c>
      <c r="B14071" s="3" t="s">
        <v>4586</v>
      </c>
      <c r="C14071" s="2" t="s">
        <v>1962</v>
      </c>
      <c r="D14071" s="3" t="s">
        <v>684</v>
      </c>
      <c r="E14071" s="2" t="s">
        <v>2036</v>
      </c>
      <c r="F14071" s="2" t="s">
        <v>1887</v>
      </c>
      <c r="G14071" s="8" t="str">
        <f>IF(COUNTIF('Dam Lines'!A:A,D14071)&gt;0,"Yes","No")</f>
        <v>Yes</v>
      </c>
      <c r="H14071" s="14" t="s">
        <v>1742</v>
      </c>
      <c r="I14071" s="8" t="str">
        <f t="array" ref="I14071">IF(G14071="Yes",XLOOKUP(D14071,'Dam Lines'!A:A,'Dam Lines'!J:J),"")</f>
        <v>SAADA</v>
      </c>
    </row>
    <row r="14072" hidden="1">
      <c r="A14072" s="11">
        <v>10.0</v>
      </c>
      <c r="B14072" s="3" t="s">
        <v>4587</v>
      </c>
      <c r="C14072" s="2" t="s">
        <v>4115</v>
      </c>
      <c r="D14072" s="3" t="s">
        <v>1125</v>
      </c>
      <c r="E14072" s="2" t="s">
        <v>2036</v>
      </c>
      <c r="F14072" s="2" t="s">
        <v>1887</v>
      </c>
      <c r="G14072" s="8" t="str">
        <f>IF(COUNTIF('Dam Lines'!A:A,D14072)&gt;0,"Yes","No")</f>
        <v>Yes</v>
      </c>
      <c r="H14072" s="14" t="s">
        <v>1742</v>
      </c>
      <c r="I14072" s="8" t="str">
        <f t="array" ref="I14072">IF(G14072="Yes",XLOOKUP(D14072,'Dam Lines'!A:A,'Dam Lines'!J:J),"")</f>
        <v>QUITAINE</v>
      </c>
    </row>
    <row r="14073" hidden="1">
      <c r="A14073" s="11">
        <v>11.0</v>
      </c>
      <c r="B14073" s="3" t="s">
        <v>4564</v>
      </c>
      <c r="C14073" s="2" t="s">
        <v>1844</v>
      </c>
      <c r="D14073" s="3" t="s">
        <v>681</v>
      </c>
      <c r="E14073" s="2" t="s">
        <v>2036</v>
      </c>
      <c r="F14073" s="2" t="s">
        <v>1887</v>
      </c>
      <c r="G14073" s="8" t="str">
        <f>IF(COUNTIF('Dam Lines'!A:A,D14073)&gt;0,"Yes","No")</f>
        <v>Yes</v>
      </c>
      <c r="H14073" s="14" t="s">
        <v>1742</v>
      </c>
      <c r="I14073" s="8" t="str">
        <f t="array" ref="I14073">IF(G14073="Yes",XLOOKUP(D14073,'Dam Lines'!A:A,'Dam Lines'!J:J),"")</f>
        <v>FATMA</v>
      </c>
    </row>
    <row r="14074" hidden="1">
      <c r="A14074" s="11">
        <v>12.0</v>
      </c>
      <c r="B14074" s="3" t="s">
        <v>4689</v>
      </c>
      <c r="C14074" s="2" t="s">
        <v>4690</v>
      </c>
      <c r="D14074" s="3" t="s">
        <v>4691</v>
      </c>
      <c r="E14074" s="2" t="s">
        <v>2036</v>
      </c>
      <c r="F14074" s="2" t="s">
        <v>1887</v>
      </c>
      <c r="G14074" s="8" t="str">
        <f>IF(COUNTIF('Dam Lines'!A:A,D14074)&gt;0,"Yes","No")</f>
        <v>No</v>
      </c>
      <c r="H14074" s="14" t="s">
        <v>1742</v>
      </c>
      <c r="I14074" s="8" t="str">
        <f t="array" ref="I14074">IF(G14074="Yes",XLOOKUP(D14074,'Dam Lines'!A:A,'Dam Lines'!J:J),"")</f>
        <v/>
      </c>
    </row>
    <row r="14075" hidden="1">
      <c r="A14075" s="11">
        <v>13.0</v>
      </c>
      <c r="B14075" s="3" t="s">
        <v>4530</v>
      </c>
      <c r="C14075" s="2" t="s">
        <v>2059</v>
      </c>
      <c r="D14075" s="3" t="s">
        <v>368</v>
      </c>
      <c r="E14075" s="2" t="s">
        <v>2036</v>
      </c>
      <c r="F14075" s="2" t="s">
        <v>1887</v>
      </c>
      <c r="G14075" s="8" t="str">
        <f>IF(COUNTIF('Dam Lines'!A:A,D14075)&gt;0,"Yes","No")</f>
        <v>Yes</v>
      </c>
      <c r="H14075" s="14" t="s">
        <v>1742</v>
      </c>
      <c r="I14075" s="8" t="str">
        <f t="array" ref="I14075">IF(G14075="Yes",XLOOKUP(D14075,'Dam Lines'!A:A,'Dam Lines'!J:J),"")</f>
        <v>NEVADA II</v>
      </c>
    </row>
    <row r="14076" hidden="1">
      <c r="A14076" s="11">
        <v>14.0</v>
      </c>
      <c r="B14076" s="3" t="s">
        <v>4692</v>
      </c>
      <c r="C14076" s="2" t="s">
        <v>3739</v>
      </c>
      <c r="D14076" s="3" t="s">
        <v>2501</v>
      </c>
      <c r="E14076" s="2" t="s">
        <v>2036</v>
      </c>
      <c r="F14076" s="2" t="s">
        <v>1887</v>
      </c>
      <c r="G14076" s="8" t="str">
        <f>IF(COUNTIF('Dam Lines'!A:A,D14076)&gt;0,"Yes","No")</f>
        <v>No</v>
      </c>
      <c r="H14076" s="14" t="s">
        <v>1742</v>
      </c>
      <c r="I14076" s="8" t="str">
        <f t="array" ref="I14076">IF(G14076="Yes",XLOOKUP(D14076,'Dam Lines'!A:A,'Dam Lines'!J:J),"")</f>
        <v/>
      </c>
    </row>
    <row r="14077" hidden="1">
      <c r="A14077" s="11">
        <v>15.0</v>
      </c>
      <c r="B14077" s="3" t="s">
        <v>4693</v>
      </c>
      <c r="C14077" s="2" t="s">
        <v>1744</v>
      </c>
      <c r="D14077" s="3" t="s">
        <v>733</v>
      </c>
      <c r="E14077" s="2" t="s">
        <v>2036</v>
      </c>
      <c r="F14077" s="2" t="s">
        <v>1887</v>
      </c>
      <c r="G14077" s="8" t="str">
        <f>IF(COUNTIF('Dam Lines'!A:A,D14077)&gt;0,"Yes","No")</f>
        <v>Yes</v>
      </c>
      <c r="H14077" s="14" t="s">
        <v>1742</v>
      </c>
      <c r="I14077" s="8" t="str">
        <f t="array" ref="I14077">IF(G14077="Yes",XLOOKUP(D14077,'Dam Lines'!A:A,'Dam Lines'!J:J),"")</f>
        <v>ARBALETE</v>
      </c>
    </row>
    <row r="14078" hidden="1">
      <c r="A14078" s="11">
        <v>16.0</v>
      </c>
      <c r="B14078" s="3" t="s">
        <v>4628</v>
      </c>
      <c r="C14078" s="2" t="s">
        <v>1907</v>
      </c>
      <c r="D14078" s="3" t="s">
        <v>351</v>
      </c>
      <c r="E14078" s="2" t="s">
        <v>2036</v>
      </c>
      <c r="F14078" s="2" t="s">
        <v>1887</v>
      </c>
      <c r="G14078" s="8" t="str">
        <f>IF(COUNTIF('Dam Lines'!A:A,D14078)&gt;0,"Yes","No")</f>
        <v>Yes</v>
      </c>
      <c r="H14078" s="14" t="s">
        <v>1742</v>
      </c>
      <c r="I14078" s="8" t="str">
        <f t="array" ref="I14078">IF(G14078="Yes",XLOOKUP(D14078,'Dam Lines'!A:A,'Dam Lines'!J:J),"")</f>
        <v>ARABELLE</v>
      </c>
    </row>
    <row r="14079" hidden="1">
      <c r="A14079" s="11">
        <v>1.0</v>
      </c>
      <c r="B14079" s="3" t="s">
        <v>3863</v>
      </c>
      <c r="C14079" s="2" t="s">
        <v>1798</v>
      </c>
      <c r="D14079" s="3" t="s">
        <v>1295</v>
      </c>
      <c r="E14079" s="4" t="s">
        <v>1779</v>
      </c>
      <c r="F14079" s="4" t="s">
        <v>2037</v>
      </c>
      <c r="G14079" s="8" t="str">
        <f>IF(COUNTIF('Dam Lines'!A:A,D14079)&gt;0,"Yes","No")</f>
        <v>Yes</v>
      </c>
      <c r="H14079" s="14" t="s">
        <v>1742</v>
      </c>
      <c r="I14079" s="8" t="str">
        <f t="array" ref="I14079">IF(G14079="Yes",XLOOKUP(D14079,'Dam Lines'!A:A,'Dam Lines'!J:J),"")</f>
        <v>QUITAINE</v>
      </c>
    </row>
    <row r="14080" hidden="1">
      <c r="A14080" s="11">
        <v>2.0</v>
      </c>
      <c r="B14080" s="3" t="s">
        <v>3240</v>
      </c>
      <c r="C14080" s="2" t="s">
        <v>1908</v>
      </c>
      <c r="D14080" s="3" t="s">
        <v>728</v>
      </c>
      <c r="E14080" s="2" t="s">
        <v>1779</v>
      </c>
      <c r="F14080" s="2" t="s">
        <v>2037</v>
      </c>
      <c r="G14080" s="8" t="str">
        <f>IF(COUNTIF('Dam Lines'!A:A,D14080)&gt;0,"Yes","No")</f>
        <v>Yes</v>
      </c>
      <c r="H14080" s="14" t="s">
        <v>1742</v>
      </c>
      <c r="I14080" s="8" t="str">
        <f t="array" ref="I14080">IF(G14080="Yes",XLOOKUP(D14080,'Dam Lines'!A:A,'Dam Lines'!J:J),"")</f>
        <v>ARBALETE</v>
      </c>
    </row>
    <row r="14081" hidden="1">
      <c r="A14081" s="11">
        <v>3.0</v>
      </c>
      <c r="B14081" s="3" t="s">
        <v>3364</v>
      </c>
      <c r="C14081" s="2" t="s">
        <v>3365</v>
      </c>
      <c r="D14081" s="3" t="s">
        <v>281</v>
      </c>
      <c r="E14081" s="2" t="s">
        <v>1779</v>
      </c>
      <c r="F14081" s="2" t="s">
        <v>2037</v>
      </c>
      <c r="G14081" s="8" t="str">
        <f>IF(COUNTIF('Dam Lines'!A:A,D14081)&gt;0,"Yes","No")</f>
        <v>Yes</v>
      </c>
      <c r="H14081" s="14" t="s">
        <v>1742</v>
      </c>
      <c r="I14081" s="8" t="str">
        <f t="array" ref="I14081">IF(G14081="Yes",XLOOKUP(D14081,'Dam Lines'!A:A,'Dam Lines'!J:J),"")</f>
        <v>CAIDA</v>
      </c>
    </row>
    <row r="14082" hidden="1">
      <c r="A14082" s="11">
        <v>4.0</v>
      </c>
      <c r="B14082" s="3" t="s">
        <v>4568</v>
      </c>
      <c r="C14082" s="2" t="s">
        <v>1817</v>
      </c>
      <c r="D14082" s="3" t="s">
        <v>819</v>
      </c>
      <c r="E14082" s="2" t="s">
        <v>1779</v>
      </c>
      <c r="F14082" s="2" t="s">
        <v>2037</v>
      </c>
      <c r="G14082" s="8" t="str">
        <f>IF(COUNTIF('Dam Lines'!A:A,D14082)&gt;0,"Yes","No")</f>
        <v>Yes</v>
      </c>
      <c r="H14082" s="14" t="s">
        <v>1742</v>
      </c>
      <c r="I14082" s="8" t="str">
        <f t="array" ref="I14082">IF(G14082="Yes",XLOOKUP(D14082,'Dam Lines'!A:A,'Dam Lines'!J:J),"")</f>
        <v>CHLOSTA</v>
      </c>
    </row>
    <row r="14083" hidden="1">
      <c r="A14083" s="11">
        <v>5.0</v>
      </c>
      <c r="B14083" s="3" t="s">
        <v>2235</v>
      </c>
      <c r="C14083" s="2" t="s">
        <v>1886</v>
      </c>
      <c r="D14083" s="3" t="s">
        <v>2236</v>
      </c>
      <c r="E14083" s="2" t="s">
        <v>1779</v>
      </c>
      <c r="F14083" s="2" t="s">
        <v>2037</v>
      </c>
      <c r="G14083" s="8" t="str">
        <f>IF(COUNTIF('Dam Lines'!A:A,D14083)&gt;0,"Yes","No")</f>
        <v>No</v>
      </c>
      <c r="H14083" s="14" t="s">
        <v>1742</v>
      </c>
      <c r="I14083" s="8" t="str">
        <f t="array" ref="I14083">IF(G14083="Yes",XLOOKUP(D14083,'Dam Lines'!A:A,'Dam Lines'!J:J),"")</f>
        <v/>
      </c>
    </row>
    <row r="14084" hidden="1">
      <c r="A14084" s="11">
        <v>6.0</v>
      </c>
      <c r="B14084" s="3" t="s">
        <v>3693</v>
      </c>
      <c r="C14084" s="2" t="s">
        <v>3423</v>
      </c>
      <c r="D14084" s="3" t="s">
        <v>1282</v>
      </c>
      <c r="E14084" s="2" t="s">
        <v>1779</v>
      </c>
      <c r="F14084" s="2" t="s">
        <v>2037</v>
      </c>
      <c r="G14084" s="8" t="str">
        <f>IF(COUNTIF('Dam Lines'!A:A,D14084)&gt;0,"Yes","No")</f>
        <v>Yes</v>
      </c>
      <c r="H14084" s="14" t="s">
        <v>1742</v>
      </c>
      <c r="I14084" s="8" t="str">
        <f t="array" ref="I14084">IF(G14084="Yes",XLOOKUP(D14084,'Dam Lines'!A:A,'Dam Lines'!J:J),"")</f>
        <v>NEVADA II</v>
      </c>
    </row>
    <row r="14085" hidden="1">
      <c r="A14085" s="11">
        <v>7.0</v>
      </c>
      <c r="B14085" s="3" t="s">
        <v>3928</v>
      </c>
      <c r="C14085" s="2" t="s">
        <v>1980</v>
      </c>
      <c r="D14085" s="3" t="s">
        <v>3929</v>
      </c>
      <c r="E14085" s="2" t="s">
        <v>1779</v>
      </c>
      <c r="F14085" s="2" t="s">
        <v>2037</v>
      </c>
      <c r="G14085" s="8" t="str">
        <f>IF(COUNTIF('Dam Lines'!A:A,D14085)&gt;0,"Yes","No")</f>
        <v>No</v>
      </c>
      <c r="H14085" s="14" t="s">
        <v>1742</v>
      </c>
      <c r="I14085" s="8" t="str">
        <f t="array" ref="I14085">IF(G14085="Yes",XLOOKUP(D14085,'Dam Lines'!A:A,'Dam Lines'!J:J),"")</f>
        <v/>
      </c>
    </row>
    <row r="14086" hidden="1">
      <c r="A14086" s="11">
        <v>8.0</v>
      </c>
      <c r="B14086" s="3" t="s">
        <v>3102</v>
      </c>
      <c r="C14086" s="2" t="s">
        <v>1962</v>
      </c>
      <c r="D14086" s="3" t="s">
        <v>219</v>
      </c>
      <c r="E14086" s="2" t="s">
        <v>1779</v>
      </c>
      <c r="F14086" s="2" t="s">
        <v>2037</v>
      </c>
      <c r="G14086" s="8" t="str">
        <f>IF(COUNTIF('Dam Lines'!A:A,D14086)&gt;0,"Yes","No")</f>
        <v>Yes</v>
      </c>
      <c r="H14086" s="14" t="s">
        <v>1742</v>
      </c>
      <c r="I14086" s="8" t="str">
        <f t="array" ref="I14086">IF(G14086="Yes",XLOOKUP(D14086,'Dam Lines'!A:A,'Dam Lines'!J:J),"")</f>
        <v>ELKA</v>
      </c>
    </row>
    <row r="14087" hidden="1">
      <c r="A14087" s="11">
        <v>9.0</v>
      </c>
      <c r="B14087" s="3" t="s">
        <v>3871</v>
      </c>
      <c r="C14087" s="2" t="s">
        <v>3872</v>
      </c>
      <c r="D14087" s="3" t="s">
        <v>3873</v>
      </c>
      <c r="E14087" s="2" t="s">
        <v>1779</v>
      </c>
      <c r="F14087" s="2" t="s">
        <v>2037</v>
      </c>
      <c r="G14087" s="8" t="str">
        <f>IF(COUNTIF('Dam Lines'!A:A,D14087)&gt;0,"Yes","No")</f>
        <v>No</v>
      </c>
      <c r="H14087" s="14" t="s">
        <v>1742</v>
      </c>
      <c r="I14087" s="8" t="str">
        <f t="array" ref="I14087">IF(G14087="Yes",XLOOKUP(D14087,'Dam Lines'!A:A,'Dam Lines'!J:J),"")</f>
        <v/>
      </c>
    </row>
    <row r="14088" hidden="1">
      <c r="A14088" s="11">
        <v>10.0</v>
      </c>
      <c r="B14088" s="3" t="s">
        <v>4143</v>
      </c>
      <c r="C14088" s="2" t="s">
        <v>4093</v>
      </c>
      <c r="D14088" s="3" t="s">
        <v>1284</v>
      </c>
      <c r="E14088" s="2" t="s">
        <v>1779</v>
      </c>
      <c r="F14088" s="2" t="s">
        <v>2037</v>
      </c>
      <c r="G14088" s="8" t="str">
        <f>IF(COUNTIF('Dam Lines'!A:A,D14088)&gt;0,"Yes","No")</f>
        <v>Yes</v>
      </c>
      <c r="H14088" s="14" t="s">
        <v>1742</v>
      </c>
      <c r="I14088" s="8" t="str">
        <f t="array" ref="I14088">IF(G14088="Yes",XLOOKUP(D14088,'Dam Lines'!A:A,'Dam Lines'!J:J),"")</f>
        <v>BOMONA</v>
      </c>
    </row>
    <row r="14089" hidden="1">
      <c r="A14089" s="11">
        <v>11.0</v>
      </c>
      <c r="B14089" s="3" t="s">
        <v>3952</v>
      </c>
      <c r="C14089" s="2" t="s">
        <v>3953</v>
      </c>
      <c r="D14089" s="3" t="s">
        <v>3954</v>
      </c>
      <c r="E14089" s="2" t="s">
        <v>1779</v>
      </c>
      <c r="F14089" s="2" t="s">
        <v>2037</v>
      </c>
      <c r="G14089" s="8" t="str">
        <f>IF(COUNTIF('Dam Lines'!A:A,D14089)&gt;0,"Yes","No")</f>
        <v>No</v>
      </c>
      <c r="H14089" s="14" t="s">
        <v>1742</v>
      </c>
      <c r="I14089" s="8" t="str">
        <f t="array" ref="I14089">IF(G14089="Yes",XLOOKUP(D14089,'Dam Lines'!A:A,'Dam Lines'!J:J),"")</f>
        <v/>
      </c>
    </row>
    <row r="14090" hidden="1">
      <c r="A14090" s="11">
        <v>12.0</v>
      </c>
      <c r="B14090" s="3" t="s">
        <v>3795</v>
      </c>
      <c r="C14090" s="2" t="s">
        <v>1980</v>
      </c>
      <c r="D14090" s="3" t="s">
        <v>1537</v>
      </c>
      <c r="E14090" s="2" t="s">
        <v>1779</v>
      </c>
      <c r="F14090" s="2" t="s">
        <v>2037</v>
      </c>
      <c r="G14090" s="8" t="str">
        <f>IF(COUNTIF('Dam Lines'!A:A,D14090)&gt;0,"Yes","No")</f>
        <v>Yes</v>
      </c>
      <c r="H14090" s="14" t="s">
        <v>1742</v>
      </c>
      <c r="I14090" s="8" t="str">
        <f t="array" ref="I14090">IF(G14090="Yes",XLOOKUP(D14090,'Dam Lines'!A:A,'Dam Lines'!J:J),"")</f>
        <v>DJUBILEE CS</v>
      </c>
    </row>
    <row r="14091" hidden="1">
      <c r="A14091" s="11">
        <v>13.0</v>
      </c>
      <c r="B14091" s="3" t="s">
        <v>4320</v>
      </c>
      <c r="C14091" s="2" t="s">
        <v>4321</v>
      </c>
      <c r="D14091" s="3" t="s">
        <v>4322</v>
      </c>
      <c r="E14091" s="2" t="s">
        <v>1779</v>
      </c>
      <c r="F14091" s="2" t="s">
        <v>2037</v>
      </c>
      <c r="G14091" s="8" t="str">
        <f>IF(COUNTIF('Dam Lines'!A:A,D14091)&gt;0,"Yes","No")</f>
        <v>No</v>
      </c>
      <c r="H14091" s="14" t="s">
        <v>1742</v>
      </c>
      <c r="I14091" s="8" t="str">
        <f t="array" ref="I14091">IF(G14091="Yes",XLOOKUP(D14091,'Dam Lines'!A:A,'Dam Lines'!J:J),"")</f>
        <v/>
      </c>
    </row>
    <row r="14092" hidden="1">
      <c r="A14092" s="11">
        <v>14.0</v>
      </c>
      <c r="B14092" s="3" t="s">
        <v>3684</v>
      </c>
      <c r="C14092" s="2" t="s">
        <v>1802</v>
      </c>
      <c r="D14092" s="3" t="s">
        <v>3685</v>
      </c>
      <c r="E14092" s="2" t="s">
        <v>1779</v>
      </c>
      <c r="F14092" s="2" t="s">
        <v>2037</v>
      </c>
      <c r="G14092" s="8" t="str">
        <f>IF(COUNTIF('Dam Lines'!A:A,D14092)&gt;0,"Yes","No")</f>
        <v>No</v>
      </c>
      <c r="H14092" s="14" t="s">
        <v>1742</v>
      </c>
      <c r="I14092" s="8" t="str">
        <f t="array" ref="I14092">IF(G14092="Yes",XLOOKUP(D14092,'Dam Lines'!A:A,'Dam Lines'!J:J),"")</f>
        <v/>
      </c>
    </row>
    <row r="14093">
      <c r="A14093" s="11">
        <v>1.0</v>
      </c>
      <c r="B14093" s="3" t="s">
        <v>4551</v>
      </c>
      <c r="C14093" s="2" t="s">
        <v>3777</v>
      </c>
      <c r="D14093" s="3" t="s">
        <v>38</v>
      </c>
      <c r="E14093" s="4" t="s">
        <v>2292</v>
      </c>
      <c r="F14093" s="4" t="s">
        <v>3128</v>
      </c>
      <c r="G14093" s="8" t="str">
        <f>IF(COUNTIF('Dam Lines'!A:A,D14093)&gt;0,"Yes","No")</f>
        <v>Yes</v>
      </c>
      <c r="H14093" s="14" t="s">
        <v>1742</v>
      </c>
      <c r="I14093" s="8" t="str">
        <f t="array" ref="I14093">IF(G14093="Yes",XLOOKUP(D14093,'Dam Lines'!A:A,'Dam Lines'!J:J),"")</f>
        <v>PHILIPPA</v>
      </c>
    </row>
    <row r="14094">
      <c r="A14094" s="11">
        <v>2.0</v>
      </c>
      <c r="B14094" s="3" t="s">
        <v>3026</v>
      </c>
      <c r="C14094" s="2" t="s">
        <v>2347</v>
      </c>
      <c r="D14094" s="3" t="s">
        <v>2186</v>
      </c>
      <c r="E14094" s="4" t="s">
        <v>2292</v>
      </c>
      <c r="F14094" s="2" t="s">
        <v>3128</v>
      </c>
      <c r="H14094" s="14" t="s">
        <v>1761</v>
      </c>
      <c r="I14094" s="8" t="str">
        <f>VLOOKUP(D14094,'Dam Lines'!B$1:J$540,9,false)</f>
        <v>NEVADA II</v>
      </c>
    </row>
    <row r="14095">
      <c r="A14095" s="11">
        <v>3.0</v>
      </c>
      <c r="B14095" s="3" t="s">
        <v>4694</v>
      </c>
      <c r="C14095" s="2" t="s">
        <v>1744</v>
      </c>
      <c r="D14095" s="3" t="s">
        <v>32</v>
      </c>
      <c r="E14095" s="4" t="s">
        <v>2292</v>
      </c>
      <c r="F14095" s="2" t="s">
        <v>3128</v>
      </c>
      <c r="G14095" s="8" t="str">
        <f>IF(COUNTIF('Dam Lines'!A:A,D14095)&gt;0,"Yes","No")</f>
        <v>Yes</v>
      </c>
      <c r="H14095" s="14" t="s">
        <v>1742</v>
      </c>
      <c r="I14095" s="8" t="str">
        <f t="array" ref="I14095">IF(G14095="Yes",XLOOKUP(D14095,'Dam Lines'!A:A,'Dam Lines'!J:J),"")</f>
        <v>FATMA</v>
      </c>
    </row>
    <row r="14096">
      <c r="A14096" s="11">
        <v>4.0</v>
      </c>
      <c r="B14096" s="3" t="s">
        <v>4338</v>
      </c>
      <c r="C14096" s="2" t="s">
        <v>1802</v>
      </c>
      <c r="D14096" s="3" t="s">
        <v>1499</v>
      </c>
      <c r="E14096" s="4" t="s">
        <v>2292</v>
      </c>
      <c r="F14096" s="2" t="s">
        <v>3128</v>
      </c>
      <c r="H14096" s="14" t="s">
        <v>1742</v>
      </c>
      <c r="I14096" s="8" t="s">
        <v>18</v>
      </c>
    </row>
    <row r="14097">
      <c r="A14097" s="11">
        <v>5.0</v>
      </c>
      <c r="B14097" s="3" t="s">
        <v>3460</v>
      </c>
      <c r="C14097" s="2" t="s">
        <v>3288</v>
      </c>
      <c r="D14097" s="3" t="s">
        <v>15</v>
      </c>
      <c r="E14097" s="4" t="s">
        <v>2292</v>
      </c>
      <c r="F14097" s="2" t="s">
        <v>3128</v>
      </c>
      <c r="G14097" s="8" t="str">
        <f>IF(COUNTIF('Dam Lines'!A:A,D14097)&gt;0,"Yes","No")</f>
        <v>Yes</v>
      </c>
      <c r="H14097" s="14" t="s">
        <v>1742</v>
      </c>
      <c r="I14097" s="8" t="str">
        <f t="array" ref="I14097">IF(G14097="Yes",XLOOKUP(D14097,'Dam Lines'!A:A,'Dam Lines'!J:J),"")</f>
        <v>NEVADA II</v>
      </c>
    </row>
    <row r="14098">
      <c r="A14098" s="11">
        <v>6.0</v>
      </c>
      <c r="B14098" s="3" t="s">
        <v>4439</v>
      </c>
      <c r="C14098" s="2" t="s">
        <v>3872</v>
      </c>
      <c r="D14098" s="3" t="s">
        <v>1496</v>
      </c>
      <c r="E14098" s="4" t="s">
        <v>2292</v>
      </c>
      <c r="F14098" s="2" t="s">
        <v>3128</v>
      </c>
      <c r="H14098" s="14" t="s">
        <v>1742</v>
      </c>
      <c r="I14098" s="8" t="s">
        <v>18</v>
      </c>
    </row>
    <row r="14099">
      <c r="A14099" s="11">
        <v>7.0</v>
      </c>
      <c r="B14099" s="3" t="s">
        <v>4640</v>
      </c>
      <c r="C14099" s="2" t="s">
        <v>1744</v>
      </c>
      <c r="D14099" s="3" t="s">
        <v>10</v>
      </c>
      <c r="E14099" s="4" t="s">
        <v>2292</v>
      </c>
      <c r="F14099" s="2" t="s">
        <v>3128</v>
      </c>
      <c r="G14099" s="8" t="str">
        <f>IF(COUNTIF('Dam Lines'!A:A,D14099)&gt;0,"Yes","No")</f>
        <v>Yes</v>
      </c>
      <c r="H14099" s="14" t="s">
        <v>1742</v>
      </c>
      <c r="I14099" s="8" t="str">
        <f t="array" ref="I14099">IF(G14099="Yes",XLOOKUP(D14099,'Dam Lines'!A:A,'Dam Lines'!J:J),"")</f>
        <v>MAGNESIE</v>
      </c>
    </row>
    <row r="14100">
      <c r="A14100" s="11">
        <v>8.0</v>
      </c>
      <c r="B14100" s="3" t="s">
        <v>1885</v>
      </c>
      <c r="C14100" s="2" t="s">
        <v>1886</v>
      </c>
      <c r="D14100" s="3" t="s">
        <v>170</v>
      </c>
      <c r="E14100" s="4" t="s">
        <v>2292</v>
      </c>
      <c r="F14100" s="2" t="s">
        <v>3128</v>
      </c>
      <c r="G14100" s="8" t="str">
        <f>IF(COUNTIF('Dam Lines'!A:A,D14100)&gt;0,"Yes","No")</f>
        <v>Yes</v>
      </c>
      <c r="H14100" s="14" t="s">
        <v>1742</v>
      </c>
      <c r="I14100" s="8" t="str">
        <f t="array" ref="I14100">IF(G14100="Yes",XLOOKUP(D14100,'Dam Lines'!A:A,'Dam Lines'!J:J),"")</f>
        <v>KYLA TIKI</v>
      </c>
    </row>
    <row r="14101">
      <c r="A14101" s="11">
        <v>9.0</v>
      </c>
      <c r="B14101" s="3" t="s">
        <v>4418</v>
      </c>
      <c r="C14101" s="2" t="s">
        <v>3288</v>
      </c>
      <c r="D14101" s="3" t="s">
        <v>15</v>
      </c>
      <c r="E14101" s="4" t="s">
        <v>2292</v>
      </c>
      <c r="F14101" s="2" t="s">
        <v>3128</v>
      </c>
      <c r="G14101" s="8" t="str">
        <f>IF(COUNTIF('Dam Lines'!A:A,D14101)&gt;0,"Yes","No")</f>
        <v>Yes</v>
      </c>
      <c r="H14101" s="14" t="s">
        <v>1761</v>
      </c>
      <c r="I14101" s="8" t="str">
        <f t="array" ref="I14101">IF(G14101="Yes",XLOOKUP(D14101,'Dam Lines'!A:A,'Dam Lines'!J:J),"")</f>
        <v>NEVADA II</v>
      </c>
    </row>
    <row r="14102">
      <c r="A14102" s="11">
        <v>10.0</v>
      </c>
      <c r="B14102" s="3" t="s">
        <v>4156</v>
      </c>
      <c r="C14102" s="2" t="s">
        <v>1980</v>
      </c>
      <c r="D14102" s="3" t="s">
        <v>749</v>
      </c>
      <c r="E14102" s="4" t="s">
        <v>2292</v>
      </c>
      <c r="F14102" s="2" t="s">
        <v>3128</v>
      </c>
      <c r="G14102" s="8" t="str">
        <f>IF(COUNTIF('Dam Lines'!A:A,D14102)&gt;0,"Yes","No")</f>
        <v>Yes</v>
      </c>
      <c r="H14102" s="14" t="s">
        <v>1761</v>
      </c>
      <c r="I14102" s="8" t="str">
        <f t="array" ref="I14102">IF(G14102="Yes",XLOOKUP(D14102,'Dam Lines'!A:A,'Dam Lines'!J:J),"")</f>
        <v>ASTRALE</v>
      </c>
    </row>
    <row r="14103">
      <c r="A14103" s="11">
        <v>11.0</v>
      </c>
      <c r="B14103" s="3" t="s">
        <v>3307</v>
      </c>
      <c r="C14103" s="2" t="s">
        <v>1975</v>
      </c>
      <c r="D14103" s="3" t="s">
        <v>109</v>
      </c>
      <c r="E14103" s="4" t="s">
        <v>2292</v>
      </c>
      <c r="F14103" s="2" t="s">
        <v>3128</v>
      </c>
      <c r="G14103" s="8" t="str">
        <f>IF(COUNTIF('Dam Lines'!A:A,D14103)&gt;0,"Yes","No")</f>
        <v>Yes</v>
      </c>
      <c r="H14103" s="14" t="s">
        <v>1742</v>
      </c>
      <c r="I14103" s="8" t="str">
        <f t="array" ref="I14103">IF(G14103="Yes",XLOOKUP(D14103,'Dam Lines'!A:A,'Dam Lines'!J:J),"")</f>
        <v>ASTRALE</v>
      </c>
    </row>
    <row r="14104">
      <c r="A14104" s="11">
        <v>12.0</v>
      </c>
      <c r="B14104" s="3" t="s">
        <v>4455</v>
      </c>
      <c r="C14104" s="2" t="s">
        <v>1744</v>
      </c>
      <c r="D14104" s="3" t="s">
        <v>376</v>
      </c>
      <c r="E14104" s="4" t="s">
        <v>2292</v>
      </c>
      <c r="F14104" s="2" t="s">
        <v>3128</v>
      </c>
      <c r="G14104" s="8" t="str">
        <f>IF(COUNTIF('Dam Lines'!A:A,D14104)&gt;0,"Yes","No")</f>
        <v>Yes</v>
      </c>
      <c r="H14104" s="14" t="s">
        <v>1742</v>
      </c>
      <c r="I14104" s="8" t="str">
        <f t="array" ref="I14104">IF(G14104="Yes",XLOOKUP(D14104,'Dam Lines'!A:A,'Dam Lines'!J:J),"")</f>
        <v>DJEDDA</v>
      </c>
    </row>
    <row r="14105">
      <c r="A14105" s="11">
        <v>13.0</v>
      </c>
      <c r="B14105" s="3" t="s">
        <v>2745</v>
      </c>
      <c r="C14105" s="2" t="s">
        <v>1744</v>
      </c>
      <c r="D14105" s="3" t="s">
        <v>295</v>
      </c>
      <c r="E14105" s="4" t="s">
        <v>2292</v>
      </c>
      <c r="F14105" s="2" t="s">
        <v>3128</v>
      </c>
      <c r="G14105" s="8" t="str">
        <f>IF(COUNTIF('Dam Lines'!A:A,D14105)&gt;0,"Yes","No")</f>
        <v>Yes</v>
      </c>
      <c r="H14105" s="14" t="s">
        <v>1742</v>
      </c>
      <c r="I14105" s="8" t="str">
        <f t="array" ref="I14105">IF(G14105="Yes",XLOOKUP(D14105,'Dam Lines'!A:A,'Dam Lines'!J:J),"")</f>
        <v>NEVADA II</v>
      </c>
    </row>
    <row r="14106">
      <c r="A14106" s="11">
        <v>14.0</v>
      </c>
      <c r="B14106" s="3" t="s">
        <v>3069</v>
      </c>
      <c r="C14106" s="2" t="s">
        <v>1962</v>
      </c>
      <c r="D14106" s="3" t="s">
        <v>421</v>
      </c>
      <c r="E14106" s="4" t="s">
        <v>2292</v>
      </c>
      <c r="F14106" s="2" t="s">
        <v>3128</v>
      </c>
      <c r="G14106" s="8" t="str">
        <f>IF(COUNTIF('Dam Lines'!A:A,D14106)&gt;0,"Yes","No")</f>
        <v>Yes</v>
      </c>
      <c r="H14106" s="14" t="s">
        <v>1742</v>
      </c>
      <c r="I14106" s="8" t="str">
        <f t="array" ref="I14106">IF(G14106="Yes",XLOOKUP(D14106,'Dam Lines'!A:A,'Dam Lines'!J:J),"")</f>
        <v>NEVADA II</v>
      </c>
    </row>
    <row r="14107">
      <c r="A14107" s="11">
        <v>15.0</v>
      </c>
      <c r="B14107" s="3" t="s">
        <v>4121</v>
      </c>
      <c r="C14107" s="2" t="s">
        <v>1802</v>
      </c>
      <c r="D14107" s="3" t="s">
        <v>1492</v>
      </c>
      <c r="E14107" s="4" t="s">
        <v>2292</v>
      </c>
      <c r="F14107" s="2" t="s">
        <v>3128</v>
      </c>
      <c r="H14107" s="14" t="s">
        <v>1742</v>
      </c>
      <c r="I14107" s="8" t="s">
        <v>1494</v>
      </c>
    </row>
    <row r="14108">
      <c r="A14108" s="11">
        <v>16.0</v>
      </c>
      <c r="B14108" s="3" t="s">
        <v>3967</v>
      </c>
      <c r="C14108" s="2" t="s">
        <v>1823</v>
      </c>
      <c r="D14108" s="3" t="s">
        <v>98</v>
      </c>
      <c r="E14108" s="4" t="s">
        <v>2292</v>
      </c>
      <c r="F14108" s="2" t="s">
        <v>3128</v>
      </c>
      <c r="G14108" s="8" t="str">
        <f>IF(COUNTIF('Dam Lines'!A:A,D14108)&gt;0,"Yes","No")</f>
        <v>Yes</v>
      </c>
      <c r="H14108" s="14" t="s">
        <v>1742</v>
      </c>
      <c r="I14108" s="8" t="str">
        <f t="array" ref="I14108">IF(G14108="Yes",XLOOKUP(D14108,'Dam Lines'!A:A,'Dam Lines'!J:J),"")</f>
        <v>PHILIPPA</v>
      </c>
    </row>
    <row r="14109" hidden="1">
      <c r="A14109" s="11">
        <v>1.0</v>
      </c>
      <c r="B14109" s="3" t="s">
        <v>3521</v>
      </c>
      <c r="C14109" s="2" t="s">
        <v>3000</v>
      </c>
      <c r="D14109" s="3" t="s">
        <v>2509</v>
      </c>
      <c r="E14109" s="4" t="s">
        <v>1779</v>
      </c>
      <c r="F14109" s="4" t="s">
        <v>1741</v>
      </c>
      <c r="G14109" s="8" t="str">
        <f>IF(COUNTIF('Dam Lines'!A:A,D14109)&gt;0,"Yes","No")</f>
        <v>No</v>
      </c>
      <c r="H14109" s="14" t="s">
        <v>1742</v>
      </c>
      <c r="I14109" s="8" t="str">
        <f t="array" ref="I14109">IF(G14109="Yes",XLOOKUP(D14109,'Dam Lines'!A:A,'Dam Lines'!J:J),"")</f>
        <v/>
      </c>
    </row>
    <row r="14110" hidden="1">
      <c r="A14110" s="11">
        <v>2.0</v>
      </c>
      <c r="B14110" s="3" t="s">
        <v>3704</v>
      </c>
      <c r="C14110" s="2" t="s">
        <v>1935</v>
      </c>
      <c r="D14110" s="3" t="s">
        <v>1173</v>
      </c>
      <c r="E14110" s="2" t="s">
        <v>1779</v>
      </c>
      <c r="F14110" s="2" t="s">
        <v>1741</v>
      </c>
      <c r="G14110" s="8" t="str">
        <f>IF(COUNTIF('Dam Lines'!A:A,D14110)&gt;0,"Yes","No")</f>
        <v>Yes</v>
      </c>
      <c r="H14110" s="14" t="s">
        <v>1742</v>
      </c>
      <c r="I14110" s="8" t="str">
        <f t="array" ref="I14110">IF(G14110="Yes",XLOOKUP(D14110,'Dam Lines'!A:A,'Dam Lines'!J:J),"")</f>
        <v>DJEDA</v>
      </c>
    </row>
    <row r="14111" hidden="1">
      <c r="A14111" s="11">
        <v>3.0</v>
      </c>
      <c r="B14111" s="3" t="s">
        <v>3705</v>
      </c>
      <c r="C14111" s="2" t="s">
        <v>3423</v>
      </c>
      <c r="D14111" s="3" t="s">
        <v>604</v>
      </c>
      <c r="E14111" s="2" t="s">
        <v>1779</v>
      </c>
      <c r="F14111" s="2" t="s">
        <v>1741</v>
      </c>
      <c r="G14111" s="8" t="str">
        <f>IF(COUNTIF('Dam Lines'!A:A,D14111)&gt;0,"Yes","No")</f>
        <v>Yes</v>
      </c>
      <c r="H14111" s="14" t="s">
        <v>1742</v>
      </c>
      <c r="I14111" s="8" t="str">
        <f t="array" ref="I14111">IF(G14111="Yes",XLOOKUP(D14111,'Dam Lines'!A:A,'Dam Lines'!J:J),"")</f>
        <v>KORALINA</v>
      </c>
    </row>
    <row r="14112" hidden="1">
      <c r="A14112" s="11">
        <v>4.0</v>
      </c>
      <c r="B14112" s="3" t="s">
        <v>4265</v>
      </c>
      <c r="C14112" s="2" t="s">
        <v>1908</v>
      </c>
      <c r="D14112" s="3" t="s">
        <v>4266</v>
      </c>
      <c r="E14112" s="2" t="s">
        <v>1779</v>
      </c>
      <c r="F14112" s="2" t="s">
        <v>1741</v>
      </c>
      <c r="G14112" s="8" t="str">
        <f>IF(COUNTIF('Dam Lines'!A:A,D14112)&gt;0,"Yes","No")</f>
        <v>No</v>
      </c>
      <c r="H14112" s="14" t="s">
        <v>1761</v>
      </c>
      <c r="I14112" s="8" t="str">
        <f t="array" ref="I14112">IF(G14112="Yes",XLOOKUP(D14112,'Dam Lines'!A:A,'Dam Lines'!J:J),"")</f>
        <v/>
      </c>
    </row>
    <row r="14113" hidden="1">
      <c r="A14113" s="11">
        <v>5.0</v>
      </c>
      <c r="B14113" s="3" t="s">
        <v>3735</v>
      </c>
      <c r="C14113" s="2" t="s">
        <v>1744</v>
      </c>
      <c r="D14113" s="3" t="s">
        <v>3736</v>
      </c>
      <c r="E14113" s="2" t="s">
        <v>1779</v>
      </c>
      <c r="F14113" s="2" t="s">
        <v>1741</v>
      </c>
      <c r="G14113" s="8" t="str">
        <f>IF(COUNTIF('Dam Lines'!A:A,D14113)&gt;0,"Yes","No")</f>
        <v>No</v>
      </c>
      <c r="H14113" s="14" t="s">
        <v>1742</v>
      </c>
      <c r="I14113" s="8" t="str">
        <f t="array" ref="I14113">IF(G14113="Yes",XLOOKUP(D14113,'Dam Lines'!A:A,'Dam Lines'!J:J),"")</f>
        <v/>
      </c>
    </row>
    <row r="14114" hidden="1">
      <c r="A14114" s="11">
        <v>6.0</v>
      </c>
      <c r="B14114" s="3" t="s">
        <v>3706</v>
      </c>
      <c r="C14114" s="2" t="s">
        <v>3707</v>
      </c>
      <c r="D14114" s="3" t="s">
        <v>1276</v>
      </c>
      <c r="E14114" s="2" t="s">
        <v>1779</v>
      </c>
      <c r="F14114" s="2" t="s">
        <v>1741</v>
      </c>
      <c r="G14114" s="8" t="str">
        <f>IF(COUNTIF('Dam Lines'!A:A,D14114)&gt;0,"Yes","No")</f>
        <v>Yes</v>
      </c>
      <c r="H14114" s="14" t="s">
        <v>1742</v>
      </c>
      <c r="I14114" s="8" t="str">
        <f t="array" ref="I14114">IF(G14114="Yes",XLOOKUP(D14114,'Dam Lines'!A:A,'Dam Lines'!J:J),"")</f>
        <v>IOUSSRA</v>
      </c>
    </row>
    <row r="14115" hidden="1">
      <c r="A14115" s="11">
        <v>7.0</v>
      </c>
      <c r="B14115" s="3" t="s">
        <v>3878</v>
      </c>
      <c r="C14115" s="2" t="s">
        <v>3494</v>
      </c>
      <c r="D14115" s="3" t="s">
        <v>3879</v>
      </c>
      <c r="E14115" s="2" t="s">
        <v>1779</v>
      </c>
      <c r="F14115" s="2" t="s">
        <v>1741</v>
      </c>
      <c r="G14115" s="8" t="str">
        <f>IF(COUNTIF('Dam Lines'!A:A,D14115)&gt;0,"Yes","No")</f>
        <v>No</v>
      </c>
      <c r="H14115" s="14" t="s">
        <v>1742</v>
      </c>
      <c r="I14115" s="8" t="str">
        <f t="array" ref="I14115">IF(G14115="Yes",XLOOKUP(D14115,'Dam Lines'!A:A,'Dam Lines'!J:J),"")</f>
        <v/>
      </c>
    </row>
    <row r="14116" hidden="1">
      <c r="A14116" s="11">
        <v>8.0</v>
      </c>
      <c r="B14116" s="3" t="s">
        <v>4163</v>
      </c>
      <c r="C14116" s="2" t="s">
        <v>4164</v>
      </c>
      <c r="D14116" s="3" t="s">
        <v>4165</v>
      </c>
      <c r="E14116" s="2" t="s">
        <v>1779</v>
      </c>
      <c r="F14116" s="2" t="s">
        <v>1741</v>
      </c>
      <c r="G14116" s="8" t="str">
        <f>IF(COUNTIF('Dam Lines'!A:A,D14116)&gt;0,"Yes","No")</f>
        <v>No</v>
      </c>
      <c r="H14116" s="14" t="s">
        <v>1761</v>
      </c>
      <c r="I14116" s="8" t="str">
        <f t="array" ref="I14116">IF(G14116="Yes",XLOOKUP(D14116,'Dam Lines'!A:A,'Dam Lines'!J:J),"")</f>
        <v/>
      </c>
    </row>
    <row r="14117" hidden="1">
      <c r="A14117" s="11">
        <v>9.0</v>
      </c>
      <c r="B14117" s="3" t="s">
        <v>2980</v>
      </c>
      <c r="C14117" s="2" t="s">
        <v>1744</v>
      </c>
      <c r="D14117" s="3" t="s">
        <v>118</v>
      </c>
      <c r="E14117" s="2" t="s">
        <v>1779</v>
      </c>
      <c r="F14117" s="2" t="s">
        <v>1741</v>
      </c>
      <c r="G14117" s="8" t="str">
        <f>IF(COUNTIF('Dam Lines'!A:A,D14117)&gt;0,"Yes","No")</f>
        <v>Yes</v>
      </c>
      <c r="H14117" s="14" t="s">
        <v>1742</v>
      </c>
      <c r="I14117" s="8" t="str">
        <f t="array" ref="I14117">IF(G14117="Yes",XLOOKUP(D14117,'Dam Lines'!A:A,'Dam Lines'!J:J),"")</f>
        <v>SAPINA</v>
      </c>
    </row>
    <row r="14118" hidden="1">
      <c r="A14118" s="11">
        <v>10.0</v>
      </c>
      <c r="B14118" s="3" t="s">
        <v>2961</v>
      </c>
      <c r="C14118" s="2" t="s">
        <v>1749</v>
      </c>
      <c r="D14118" s="3" t="s">
        <v>2962</v>
      </c>
      <c r="E14118" s="2" t="s">
        <v>1779</v>
      </c>
      <c r="F14118" s="2" t="s">
        <v>1741</v>
      </c>
      <c r="G14118" s="8" t="str">
        <f>IF(COUNTIF('Dam Lines'!A:A,D14118)&gt;0,"Yes","No")</f>
        <v>No</v>
      </c>
      <c r="H14118" s="14" t="s">
        <v>1742</v>
      </c>
      <c r="I14118" s="8" t="str">
        <f t="array" ref="I14118">IF(G14118="Yes",XLOOKUP(D14118,'Dam Lines'!A:A,'Dam Lines'!J:J),"")</f>
        <v/>
      </c>
    </row>
    <row r="14119" hidden="1">
      <c r="A14119" s="11">
        <v>11.0</v>
      </c>
      <c r="B14119" s="3" t="s">
        <v>3807</v>
      </c>
      <c r="C14119" s="2" t="s">
        <v>3697</v>
      </c>
      <c r="D14119" s="3" t="s">
        <v>3808</v>
      </c>
      <c r="E14119" s="2" t="s">
        <v>1779</v>
      </c>
      <c r="F14119" s="2" t="s">
        <v>1741</v>
      </c>
      <c r="G14119" s="8" t="str">
        <f>IF(COUNTIF('Dam Lines'!A:A,D14119)&gt;0,"Yes","No")</f>
        <v>No</v>
      </c>
      <c r="H14119" s="14" t="s">
        <v>1742</v>
      </c>
      <c r="I14119" s="8" t="str">
        <f t="array" ref="I14119">IF(G14119="Yes",XLOOKUP(D14119,'Dam Lines'!A:A,'Dam Lines'!J:J),"")</f>
        <v/>
      </c>
    </row>
    <row r="14120" hidden="1">
      <c r="A14120" s="11">
        <v>12.0</v>
      </c>
      <c r="B14120" s="3" t="s">
        <v>4252</v>
      </c>
      <c r="C14120" s="2" t="s">
        <v>1980</v>
      </c>
      <c r="D14120" s="3" t="s">
        <v>4253</v>
      </c>
      <c r="E14120" s="2" t="s">
        <v>1779</v>
      </c>
      <c r="F14120" s="2" t="s">
        <v>1741</v>
      </c>
      <c r="G14120" s="8" t="str">
        <f>IF(COUNTIF('Dam Lines'!A:A,D14120)&gt;0,"Yes","No")</f>
        <v>No</v>
      </c>
      <c r="H14120" s="14" t="s">
        <v>1742</v>
      </c>
      <c r="I14120" s="8" t="str">
        <f t="array" ref="I14120">IF(G14120="Yes",XLOOKUP(D14120,'Dam Lines'!A:A,'Dam Lines'!J:J),"")</f>
        <v/>
      </c>
    </row>
    <row r="14121" hidden="1">
      <c r="A14121" s="11">
        <v>1.0</v>
      </c>
      <c r="B14121" s="3" t="s">
        <v>3924</v>
      </c>
      <c r="C14121" s="2" t="s">
        <v>1798</v>
      </c>
      <c r="D14121" s="3" t="s">
        <v>52</v>
      </c>
      <c r="E14121" s="4" t="s">
        <v>1779</v>
      </c>
      <c r="F14121" s="4" t="s">
        <v>1837</v>
      </c>
      <c r="G14121" s="8" t="str">
        <f>IF(COUNTIF('Dam Lines'!A:A,D14121)&gt;0,"Yes","No")</f>
        <v>Yes</v>
      </c>
      <c r="H14121" s="14" t="s">
        <v>1742</v>
      </c>
      <c r="I14121" s="8" t="str">
        <f t="array" ref="I14121">IF(G14121="Yes",XLOOKUP(D14121,'Dam Lines'!A:A,'Dam Lines'!J:J),"")</f>
        <v>WISTULA</v>
      </c>
    </row>
    <row r="14122" hidden="1">
      <c r="A14122" s="11">
        <v>2.0</v>
      </c>
      <c r="B14122" s="3" t="s">
        <v>3722</v>
      </c>
      <c r="C14122" s="2" t="s">
        <v>3723</v>
      </c>
      <c r="D14122" s="3" t="s">
        <v>69</v>
      </c>
      <c r="E14122" s="2" t="s">
        <v>1779</v>
      </c>
      <c r="F14122" s="2" t="s">
        <v>1837</v>
      </c>
      <c r="G14122" s="8" t="str">
        <f>IF(COUNTIF('Dam Lines'!A:A,D14122)&gt;0,"Yes","No")</f>
        <v>Yes</v>
      </c>
      <c r="H14122" s="14" t="s">
        <v>1742</v>
      </c>
      <c r="I14122" s="8" t="str">
        <f t="array" ref="I14122">IF(G14122="Yes",XLOOKUP(D14122,'Dam Lines'!A:A,'Dam Lines'!J:J),"")</f>
        <v>ASALA HALEEMA</v>
      </c>
    </row>
    <row r="14123" hidden="1">
      <c r="A14123" s="11">
        <v>3.0</v>
      </c>
      <c r="B14123" s="3" t="s">
        <v>3456</v>
      </c>
      <c r="C14123" s="2" t="s">
        <v>1817</v>
      </c>
      <c r="D14123" s="3" t="s">
        <v>3457</v>
      </c>
      <c r="E14123" s="2" t="s">
        <v>1779</v>
      </c>
      <c r="F14123" s="2" t="s">
        <v>1837</v>
      </c>
      <c r="G14123" s="8" t="str">
        <f>IF(COUNTIF('Dam Lines'!A:A,D14123)&gt;0,"Yes","No")</f>
        <v>No</v>
      </c>
      <c r="H14123" s="14" t="s">
        <v>1742</v>
      </c>
      <c r="I14123" s="8" t="str">
        <f t="array" ref="I14123">IF(G14123="Yes",XLOOKUP(D14123,'Dam Lines'!A:A,'Dam Lines'!J:J),"")</f>
        <v/>
      </c>
    </row>
    <row r="14124" hidden="1">
      <c r="A14124" s="11">
        <v>4.0</v>
      </c>
      <c r="B14124" s="3" t="s">
        <v>3197</v>
      </c>
      <c r="C14124" s="2" t="s">
        <v>2226</v>
      </c>
      <c r="D14124" s="3" t="s">
        <v>1108</v>
      </c>
      <c r="E14124" s="2" t="s">
        <v>1779</v>
      </c>
      <c r="F14124" s="2" t="s">
        <v>1837</v>
      </c>
      <c r="G14124" s="8" t="str">
        <f>IF(COUNTIF('Dam Lines'!A:A,D14124)&gt;0,"Yes","No")</f>
        <v>Yes</v>
      </c>
      <c r="H14124" s="14" t="s">
        <v>1742</v>
      </c>
      <c r="I14124" s="8" t="str">
        <f t="array" ref="I14124">IF(G14124="Yes",XLOOKUP(D14124,'Dam Lines'!A:A,'Dam Lines'!J:J),"")</f>
        <v>FORTA</v>
      </c>
    </row>
    <row r="14125" hidden="1">
      <c r="A14125" s="11">
        <v>5.0</v>
      </c>
      <c r="B14125" s="3" t="s">
        <v>3608</v>
      </c>
      <c r="C14125" s="2" t="s">
        <v>2151</v>
      </c>
      <c r="D14125" s="3" t="s">
        <v>1220</v>
      </c>
      <c r="E14125" s="2" t="s">
        <v>1779</v>
      </c>
      <c r="F14125" s="2" t="s">
        <v>1837</v>
      </c>
      <c r="G14125" s="8" t="str">
        <f>IF(COUNTIF('Dam Lines'!A:A,D14125)&gt;0,"Yes","No")</f>
        <v>Yes</v>
      </c>
      <c r="H14125" s="14" t="s">
        <v>1742</v>
      </c>
      <c r="I14125" s="8" t="str">
        <f t="array" ref="I14125">IF(G14125="Yes",XLOOKUP(D14125,'Dam Lines'!A:A,'Dam Lines'!J:J),"")</f>
        <v>ADYAA</v>
      </c>
    </row>
    <row r="14126" hidden="1">
      <c r="A14126" s="11">
        <v>6.0</v>
      </c>
      <c r="B14126" s="3" t="s">
        <v>3976</v>
      </c>
      <c r="C14126" s="2" t="s">
        <v>1802</v>
      </c>
      <c r="D14126" s="3" t="s">
        <v>3977</v>
      </c>
      <c r="E14126" s="2" t="s">
        <v>1779</v>
      </c>
      <c r="F14126" s="2" t="s">
        <v>1837</v>
      </c>
      <c r="G14126" s="8" t="str">
        <f>IF(COUNTIF('Dam Lines'!A:A,D14126)&gt;0,"Yes","No")</f>
        <v>No</v>
      </c>
      <c r="H14126" s="14" t="s">
        <v>1742</v>
      </c>
      <c r="I14126" s="8" t="str">
        <f t="array" ref="I14126">IF(G14126="Yes",XLOOKUP(D14126,'Dam Lines'!A:A,'Dam Lines'!J:J),"")</f>
        <v/>
      </c>
    </row>
    <row r="14127" hidden="1">
      <c r="A14127" s="11">
        <v>7.0</v>
      </c>
      <c r="B14127" s="3" t="s">
        <v>3222</v>
      </c>
      <c r="C14127" s="2" t="s">
        <v>1962</v>
      </c>
      <c r="D14127" s="3" t="s">
        <v>480</v>
      </c>
      <c r="E14127" s="2" t="s">
        <v>1779</v>
      </c>
      <c r="F14127" s="2" t="s">
        <v>1837</v>
      </c>
      <c r="G14127" s="8" t="str">
        <f>IF(COUNTIF('Dam Lines'!A:A,D14127)&gt;0,"Yes","No")</f>
        <v>Yes</v>
      </c>
      <c r="H14127" s="14" t="s">
        <v>1761</v>
      </c>
      <c r="I14127" s="8" t="str">
        <f t="array" ref="I14127">IF(G14127="Yes",XLOOKUP(D14127,'Dam Lines'!A:A,'Dam Lines'!J:J),"")</f>
        <v>FATMA</v>
      </c>
    </row>
    <row r="14128" hidden="1">
      <c r="A14128" s="11">
        <v>8.0</v>
      </c>
      <c r="B14128" s="3" t="s">
        <v>3871</v>
      </c>
      <c r="C14128" s="2" t="s">
        <v>3872</v>
      </c>
      <c r="D14128" s="3" t="s">
        <v>3873</v>
      </c>
      <c r="E14128" s="2" t="s">
        <v>1779</v>
      </c>
      <c r="F14128" s="2" t="s">
        <v>1837</v>
      </c>
      <c r="G14128" s="8" t="str">
        <f>IF(COUNTIF('Dam Lines'!A:A,D14128)&gt;0,"Yes","No")</f>
        <v>No</v>
      </c>
      <c r="H14128" s="14" t="s">
        <v>1742</v>
      </c>
      <c r="I14128" s="8" t="str">
        <f t="array" ref="I14128">IF(G14128="Yes",XLOOKUP(D14128,'Dam Lines'!A:A,'Dam Lines'!J:J),"")</f>
        <v/>
      </c>
    </row>
    <row r="14129" hidden="1">
      <c r="A14129" s="11">
        <v>9.0</v>
      </c>
      <c r="B14129" s="3" t="s">
        <v>2013</v>
      </c>
      <c r="C14129" s="2" t="s">
        <v>1886</v>
      </c>
      <c r="D14129" s="3" t="s">
        <v>698</v>
      </c>
      <c r="E14129" s="2" t="s">
        <v>1779</v>
      </c>
      <c r="F14129" s="2" t="s">
        <v>1837</v>
      </c>
      <c r="G14129" s="8" t="str">
        <f>IF(COUNTIF('Dam Lines'!A:A,D14129)&gt;0,"Yes","No")</f>
        <v>Yes</v>
      </c>
      <c r="H14129" s="14" t="s">
        <v>1742</v>
      </c>
      <c r="I14129" s="8" t="str">
        <f t="array" ref="I14129">IF(G14129="Yes",XLOOKUP(D14129,'Dam Lines'!A:A,'Dam Lines'!J:J),"")</f>
        <v>SILKY</v>
      </c>
    </row>
    <row r="14130" hidden="1">
      <c r="A14130" s="11">
        <v>10.0</v>
      </c>
      <c r="B14130" s="3" t="s">
        <v>4224</v>
      </c>
      <c r="C14130" s="2" t="s">
        <v>2347</v>
      </c>
      <c r="D14130" s="3" t="s">
        <v>4225</v>
      </c>
      <c r="E14130" s="2" t="s">
        <v>1779</v>
      </c>
      <c r="F14130" s="2" t="s">
        <v>1837</v>
      </c>
      <c r="G14130" s="8" t="str">
        <f>IF(COUNTIF('Dam Lines'!A:A,D14130)&gt;0,"Yes","No")</f>
        <v>No</v>
      </c>
      <c r="H14130" s="14" t="s">
        <v>1761</v>
      </c>
      <c r="I14130" s="8" t="str">
        <f t="array" ref="I14130">IF(G14130="Yes",XLOOKUP(D14130,'Dam Lines'!A:A,'Dam Lines'!J:J),"")</f>
        <v/>
      </c>
    </row>
    <row r="14131" hidden="1">
      <c r="A14131" s="11">
        <v>11.0</v>
      </c>
      <c r="B14131" s="3" t="s">
        <v>4034</v>
      </c>
      <c r="C14131" s="2" t="s">
        <v>4035</v>
      </c>
      <c r="D14131" s="3" t="s">
        <v>469</v>
      </c>
      <c r="E14131" s="2" t="s">
        <v>1779</v>
      </c>
      <c r="F14131" s="2" t="s">
        <v>1837</v>
      </c>
      <c r="G14131" s="8" t="str">
        <f>IF(COUNTIF('Dam Lines'!A:A,D14131)&gt;0,"Yes","No")</f>
        <v>Yes</v>
      </c>
      <c r="H14131" s="14" t="s">
        <v>1742</v>
      </c>
      <c r="I14131" s="8" t="str">
        <f t="array" ref="I14131">IF(G14131="Yes",XLOOKUP(D14131,'Dam Lines'!A:A,'Dam Lines'!J:J),"")</f>
        <v>FATMA</v>
      </c>
    </row>
    <row r="14132" hidden="1">
      <c r="A14132" s="11">
        <v>12.0</v>
      </c>
      <c r="B14132" s="3" t="s">
        <v>4142</v>
      </c>
      <c r="C14132" s="2" t="s">
        <v>2545</v>
      </c>
      <c r="D14132" s="3" t="s">
        <v>272</v>
      </c>
      <c r="E14132" s="2" t="s">
        <v>1779</v>
      </c>
      <c r="F14132" s="2" t="s">
        <v>1837</v>
      </c>
      <c r="G14132" s="8" t="str">
        <f>IF(COUNTIF('Dam Lines'!A:A,D14132)&gt;0,"Yes","No")</f>
        <v>Yes</v>
      </c>
      <c r="H14132" s="14" t="s">
        <v>1742</v>
      </c>
      <c r="I14132" s="8" t="str">
        <f t="array" ref="I14132">IF(G14132="Yes",XLOOKUP(D14132,'Dam Lines'!A:A,'Dam Lines'!J:J),"")</f>
        <v>SAADA</v>
      </c>
    </row>
    <row r="14133" hidden="1">
      <c r="A14133" s="11">
        <v>13.0</v>
      </c>
      <c r="B14133" s="3" t="s">
        <v>4300</v>
      </c>
      <c r="C14133" s="2" t="s">
        <v>1823</v>
      </c>
      <c r="D14133" s="3" t="s">
        <v>4301</v>
      </c>
      <c r="E14133" s="2" t="s">
        <v>1779</v>
      </c>
      <c r="F14133" s="2" t="s">
        <v>1837</v>
      </c>
      <c r="G14133" s="8" t="str">
        <f>IF(COUNTIF('Dam Lines'!A:A,D14133)&gt;0,"Yes","No")</f>
        <v>No</v>
      </c>
      <c r="H14133" s="14" t="s">
        <v>1742</v>
      </c>
      <c r="I14133" s="8" t="str">
        <f t="array" ref="I14133">IF(G14133="Yes",XLOOKUP(D14133,'Dam Lines'!A:A,'Dam Lines'!J:J),"")</f>
        <v/>
      </c>
    </row>
    <row r="14134" hidden="1">
      <c r="A14134" s="11">
        <v>14.0</v>
      </c>
      <c r="B14134" s="3" t="s">
        <v>2635</v>
      </c>
      <c r="C14134" s="2" t="s">
        <v>1798</v>
      </c>
      <c r="D14134" s="3" t="s">
        <v>109</v>
      </c>
      <c r="E14134" s="2" t="s">
        <v>1779</v>
      </c>
      <c r="F14134" s="2" t="s">
        <v>1837</v>
      </c>
      <c r="G14134" s="8" t="str">
        <f>IF(COUNTIF('Dam Lines'!A:A,D14134)&gt;0,"Yes","No")</f>
        <v>Yes</v>
      </c>
      <c r="H14134" s="14" t="s">
        <v>1742</v>
      </c>
      <c r="I14134" s="8" t="str">
        <f t="array" ref="I14134">IF(G14134="Yes",XLOOKUP(D14134,'Dam Lines'!A:A,'Dam Lines'!J:J),"")</f>
        <v>ASTRALE</v>
      </c>
    </row>
    <row r="14135" hidden="1">
      <c r="A14135" s="11">
        <v>15.0</v>
      </c>
      <c r="B14135" s="3" t="s">
        <v>4146</v>
      </c>
      <c r="C14135" s="2" t="s">
        <v>2545</v>
      </c>
      <c r="D14135" s="3" t="s">
        <v>232</v>
      </c>
      <c r="E14135" s="2" t="s">
        <v>1779</v>
      </c>
      <c r="F14135" s="2" t="s">
        <v>1837</v>
      </c>
      <c r="G14135" s="8" t="str">
        <f>IF(COUNTIF('Dam Lines'!A:A,D14135)&gt;0,"Yes","No")</f>
        <v>Yes</v>
      </c>
      <c r="H14135" s="14" t="s">
        <v>1742</v>
      </c>
      <c r="I14135" s="8" t="str">
        <f t="array" ref="I14135">IF(G14135="Yes",XLOOKUP(D14135,'Dam Lines'!A:A,'Dam Lines'!J:J),"")</f>
        <v>GHARDAIA</v>
      </c>
    </row>
    <row r="14136" hidden="1">
      <c r="A14136" s="11">
        <v>16.0</v>
      </c>
      <c r="B14136" s="3" t="s">
        <v>4574</v>
      </c>
      <c r="C14136" s="2" t="s">
        <v>4119</v>
      </c>
      <c r="D14136" s="3" t="s">
        <v>4575</v>
      </c>
      <c r="E14136" s="2" t="s">
        <v>1779</v>
      </c>
      <c r="F14136" s="2" t="s">
        <v>1837</v>
      </c>
      <c r="G14136" s="8" t="str">
        <f>IF(COUNTIF('Dam Lines'!A:A,D14136)&gt;0,"Yes","No")</f>
        <v>No</v>
      </c>
      <c r="H14136" s="14" t="s">
        <v>1742</v>
      </c>
      <c r="I14136" s="8" t="str">
        <f t="array" ref="I14136">IF(G14136="Yes",XLOOKUP(D14136,'Dam Lines'!A:A,'Dam Lines'!J:J),"")</f>
        <v/>
      </c>
    </row>
    <row r="14137" hidden="1">
      <c r="A14137" s="11">
        <v>1.0</v>
      </c>
      <c r="B14137" s="3" t="s">
        <v>3980</v>
      </c>
      <c r="C14137" s="2" t="s">
        <v>3201</v>
      </c>
      <c r="D14137" s="3" t="s">
        <v>276</v>
      </c>
      <c r="E14137" s="4" t="s">
        <v>1740</v>
      </c>
      <c r="F14137" s="4" t="s">
        <v>1854</v>
      </c>
      <c r="G14137" s="8" t="str">
        <f>IF(COUNTIF('Dam Lines'!A:A,D14137)&gt;0,"Yes","No")</f>
        <v>Yes</v>
      </c>
      <c r="H14137" s="14" t="s">
        <v>1761</v>
      </c>
      <c r="I14137" s="8" t="str">
        <f t="array" ref="I14137">IF(G14137="Yes",XLOOKUP(D14137,'Dam Lines'!A:A,'Dam Lines'!J:J),"")</f>
        <v>MAGNESIE</v>
      </c>
    </row>
    <row r="14138" hidden="1">
      <c r="A14138" s="11">
        <v>2.0</v>
      </c>
      <c r="B14138" s="3" t="s">
        <v>4534</v>
      </c>
      <c r="C14138" s="2" t="s">
        <v>2347</v>
      </c>
      <c r="D14138" s="3" t="s">
        <v>2673</v>
      </c>
      <c r="E14138" s="2" t="s">
        <v>1740</v>
      </c>
      <c r="F14138" s="2" t="s">
        <v>1854</v>
      </c>
      <c r="G14138" s="8" t="str">
        <f>IF(COUNTIF('Dam Lines'!A:A,D14138)&gt;0,"Yes","No")</f>
        <v>No</v>
      </c>
      <c r="H14138" s="14" t="s">
        <v>1761</v>
      </c>
      <c r="I14138" s="8" t="str">
        <f t="array" ref="I14138">IF(G14138="Yes",XLOOKUP(D14138,'Dam Lines'!A:A,'Dam Lines'!J:J),"")</f>
        <v/>
      </c>
    </row>
    <row r="14139" hidden="1">
      <c r="A14139" s="11">
        <v>3.0</v>
      </c>
      <c r="B14139" s="3" t="s">
        <v>4357</v>
      </c>
      <c r="C14139" s="2" t="s">
        <v>1844</v>
      </c>
      <c r="D14139" s="3" t="s">
        <v>351</v>
      </c>
      <c r="E14139" s="2" t="s">
        <v>1740</v>
      </c>
      <c r="F14139" s="2" t="s">
        <v>1854</v>
      </c>
      <c r="G14139" s="8" t="str">
        <f>IF(COUNTIF('Dam Lines'!A:A,D14139)&gt;0,"Yes","No")</f>
        <v>Yes</v>
      </c>
      <c r="H14139" s="14" t="s">
        <v>1761</v>
      </c>
      <c r="I14139" s="8" t="str">
        <f t="array" ref="I14139">IF(G14139="Yes",XLOOKUP(D14139,'Dam Lines'!A:A,'Dam Lines'!J:J),"")</f>
        <v>ARABELLE</v>
      </c>
    </row>
    <row r="14140" hidden="1">
      <c r="A14140" s="11">
        <v>4.0</v>
      </c>
      <c r="B14140" s="3" t="s">
        <v>4594</v>
      </c>
      <c r="C14140" s="2" t="s">
        <v>1886</v>
      </c>
      <c r="D14140" s="3" t="s">
        <v>475</v>
      </c>
      <c r="E14140" s="2" t="s">
        <v>1740</v>
      </c>
      <c r="F14140" s="2" t="s">
        <v>1854</v>
      </c>
      <c r="G14140" s="8" t="str">
        <f>IF(COUNTIF('Dam Lines'!A:A,D14140)&gt;0,"Yes","No")</f>
        <v>Yes</v>
      </c>
      <c r="H14140" s="14" t="s">
        <v>1761</v>
      </c>
      <c r="I14140" s="8" t="str">
        <f t="array" ref="I14140">IF(G14140="Yes",XLOOKUP(D14140,'Dam Lines'!A:A,'Dam Lines'!J:J),"")</f>
        <v>FATMA</v>
      </c>
    </row>
    <row r="14141" hidden="1">
      <c r="A14141" s="11">
        <v>5.0</v>
      </c>
      <c r="B14141" s="3" t="s">
        <v>4166</v>
      </c>
      <c r="C14141" s="2" t="s">
        <v>2347</v>
      </c>
      <c r="D14141" s="3" t="s">
        <v>91</v>
      </c>
      <c r="E14141" s="2" t="s">
        <v>1740</v>
      </c>
      <c r="F14141" s="2" t="s">
        <v>1854</v>
      </c>
      <c r="G14141" s="8" t="str">
        <f>IF(COUNTIF('Dam Lines'!A:A,D14141)&gt;0,"Yes","No")</f>
        <v>Yes</v>
      </c>
      <c r="H14141" s="14" t="s">
        <v>1761</v>
      </c>
      <c r="I14141" s="8" t="str">
        <f t="array" ref="I14141">IF(G14141="Yes",XLOOKUP(D14141,'Dam Lines'!A:A,'Dam Lines'!J:J),"")</f>
        <v>NEVADA II</v>
      </c>
    </row>
    <row r="14142" hidden="1">
      <c r="A14142" s="11">
        <v>6.0</v>
      </c>
      <c r="B14142" s="3" t="s">
        <v>4695</v>
      </c>
      <c r="C14142" s="2" t="s">
        <v>2545</v>
      </c>
      <c r="D14142" s="3" t="s">
        <v>1173</v>
      </c>
      <c r="E14142" s="2" t="s">
        <v>1740</v>
      </c>
      <c r="F14142" s="2" t="s">
        <v>1854</v>
      </c>
      <c r="G14142" s="8" t="str">
        <f>IF(COUNTIF('Dam Lines'!A:A,D14142)&gt;0,"Yes","No")</f>
        <v>Yes</v>
      </c>
      <c r="H14142" s="14" t="s">
        <v>1761</v>
      </c>
      <c r="I14142" s="8" t="str">
        <f t="array" ref="I14142">IF(G14142="Yes",XLOOKUP(D14142,'Dam Lines'!A:A,'Dam Lines'!J:J),"")</f>
        <v>DJEDA</v>
      </c>
    </row>
    <row r="14143" hidden="1">
      <c r="A14143" s="11">
        <v>7.0</v>
      </c>
      <c r="B14143" s="3" t="s">
        <v>4428</v>
      </c>
      <c r="C14143" s="2" t="s">
        <v>4185</v>
      </c>
      <c r="D14143" s="3" t="s">
        <v>4429</v>
      </c>
      <c r="E14143" s="2" t="s">
        <v>1740</v>
      </c>
      <c r="F14143" s="2" t="s">
        <v>1854</v>
      </c>
      <c r="G14143" s="8" t="str">
        <f>IF(COUNTIF('Dam Lines'!A:A,D14143)&gt;0,"Yes","No")</f>
        <v>No</v>
      </c>
      <c r="H14143" s="14" t="s">
        <v>1761</v>
      </c>
      <c r="I14143" s="8" t="str">
        <f t="array" ref="I14143">IF(G14143="Yes",XLOOKUP(D14143,'Dam Lines'!A:A,'Dam Lines'!J:J),"")</f>
        <v/>
      </c>
    </row>
    <row r="14144" hidden="1">
      <c r="A14144" s="11">
        <v>8.0</v>
      </c>
      <c r="B14144" s="3" t="s">
        <v>3911</v>
      </c>
      <c r="C14144" s="2" t="s">
        <v>4175</v>
      </c>
      <c r="D14144" s="3" t="s">
        <v>3912</v>
      </c>
      <c r="E14144" s="2" t="s">
        <v>1740</v>
      </c>
      <c r="F14144" s="2" t="s">
        <v>1854</v>
      </c>
      <c r="G14144" s="8" t="str">
        <f>IF(COUNTIF('Dam Lines'!A:A,D14144)&gt;0,"Yes","No")</f>
        <v>No</v>
      </c>
      <c r="H14144" s="14" t="s">
        <v>1761</v>
      </c>
      <c r="I14144" s="8" t="str">
        <f t="array" ref="I14144">IF(G14144="Yes",XLOOKUP(D14144,'Dam Lines'!A:A,'Dam Lines'!J:J),"")</f>
        <v/>
      </c>
    </row>
    <row r="14145" hidden="1">
      <c r="A14145" s="11">
        <v>9.0</v>
      </c>
      <c r="B14145" s="3" t="s">
        <v>3702</v>
      </c>
      <c r="C14145" s="2" t="s">
        <v>2550</v>
      </c>
      <c r="D14145" s="3" t="s">
        <v>3703</v>
      </c>
      <c r="E14145" s="2" t="s">
        <v>1740</v>
      </c>
      <c r="F14145" s="2" t="s">
        <v>1854</v>
      </c>
      <c r="G14145" s="8" t="str">
        <f>IF(COUNTIF('Dam Lines'!A:A,D14145)&gt;0,"Yes","No")</f>
        <v>No</v>
      </c>
      <c r="H14145" s="14" t="s">
        <v>1761</v>
      </c>
      <c r="I14145" s="8" t="str">
        <f t="array" ref="I14145">IF(G14145="Yes",XLOOKUP(D14145,'Dam Lines'!A:A,'Dam Lines'!J:J),"")</f>
        <v/>
      </c>
    </row>
    <row r="14146" hidden="1">
      <c r="A14146" s="11">
        <v>10.0</v>
      </c>
      <c r="B14146" s="3" t="s">
        <v>4696</v>
      </c>
      <c r="C14146" s="2" t="s">
        <v>4008</v>
      </c>
      <c r="D14146" s="3" t="s">
        <v>1208</v>
      </c>
      <c r="E14146" s="2" t="s">
        <v>1740</v>
      </c>
      <c r="F14146" s="2" t="s">
        <v>1854</v>
      </c>
      <c r="G14146" s="8" t="str">
        <f>IF(COUNTIF('Dam Lines'!A:A,D14146)&gt;0,"Yes","No")</f>
        <v>Yes</v>
      </c>
      <c r="H14146" s="14" t="s">
        <v>1761</v>
      </c>
      <c r="I14146" s="8" t="str">
        <f t="array" ref="I14146">IF(G14146="Yes",XLOOKUP(D14146,'Dam Lines'!A:A,'Dam Lines'!J:J),"")</f>
        <v>AL EBIYA-49</v>
      </c>
    </row>
    <row r="14147" hidden="1">
      <c r="A14147" s="11">
        <v>11.0</v>
      </c>
      <c r="B14147" s="3" t="s">
        <v>4197</v>
      </c>
      <c r="C14147" s="2" t="s">
        <v>3323</v>
      </c>
      <c r="D14147" s="3" t="s">
        <v>521</v>
      </c>
      <c r="E14147" s="2" t="s">
        <v>1740</v>
      </c>
      <c r="F14147" s="2" t="s">
        <v>1854</v>
      </c>
      <c r="G14147" s="8" t="str">
        <f>IF(COUNTIF('Dam Lines'!A:A,D14147)&gt;0,"Yes","No")</f>
        <v>Yes</v>
      </c>
      <c r="H14147" s="14" t="s">
        <v>1761</v>
      </c>
      <c r="I14147" s="8" t="str">
        <f t="array" ref="I14147">IF(G14147="Yes",XLOOKUP(D14147,'Dam Lines'!A:A,'Dam Lines'!J:J),"")</f>
        <v>CHLOSTA</v>
      </c>
    </row>
    <row r="14148" hidden="1">
      <c r="A14148" s="11">
        <v>12.0</v>
      </c>
      <c r="B14148" s="3" t="s">
        <v>4697</v>
      </c>
      <c r="C14148" s="2" t="s">
        <v>1791</v>
      </c>
      <c r="D14148" s="3" t="s">
        <v>1242</v>
      </c>
      <c r="E14148" s="2" t="s">
        <v>1740</v>
      </c>
      <c r="F14148" s="2" t="s">
        <v>1854</v>
      </c>
      <c r="G14148" s="8" t="str">
        <f>IF(COUNTIF('Dam Lines'!A:A,D14148)&gt;0,"Yes","No")</f>
        <v>Yes</v>
      </c>
      <c r="H14148" s="14" t="s">
        <v>1761</v>
      </c>
      <c r="I14148" s="8" t="str">
        <f t="array" ref="I14148">IF(G14148="Yes",XLOOKUP(D14148,'Dam Lines'!A:A,'Dam Lines'!J:J),"")</f>
        <v>BASSALA</v>
      </c>
    </row>
    <row r="14149" hidden="1">
      <c r="A14149" s="11">
        <v>1.0</v>
      </c>
      <c r="B14149" s="3" t="s">
        <v>4181</v>
      </c>
      <c r="C14149" s="2" t="s">
        <v>2821</v>
      </c>
      <c r="D14149" s="3" t="s">
        <v>4182</v>
      </c>
      <c r="E14149" s="4" t="s">
        <v>1740</v>
      </c>
      <c r="F14149" s="4" t="s">
        <v>1854</v>
      </c>
      <c r="G14149" s="8" t="str">
        <f>IF(COUNTIF('Dam Lines'!A:A,D14149)&gt;0,"Yes","No")</f>
        <v>No</v>
      </c>
      <c r="H14149" s="14" t="s">
        <v>1742</v>
      </c>
      <c r="I14149" s="8" t="str">
        <f t="array" ref="I14149">IF(G14149="Yes",XLOOKUP(D14149,'Dam Lines'!A:A,'Dam Lines'!J:J),"")</f>
        <v/>
      </c>
    </row>
    <row r="14150" hidden="1">
      <c r="A14150" s="11">
        <v>2.0</v>
      </c>
      <c r="B14150" s="3" t="s">
        <v>4532</v>
      </c>
      <c r="C14150" s="2" t="s">
        <v>1962</v>
      </c>
      <c r="D14150" s="3" t="s">
        <v>480</v>
      </c>
      <c r="E14150" s="2" t="s">
        <v>1740</v>
      </c>
      <c r="F14150" s="2" t="s">
        <v>1854</v>
      </c>
      <c r="G14150" s="8" t="str">
        <f>IF(COUNTIF('Dam Lines'!A:A,D14150)&gt;0,"Yes","No")</f>
        <v>Yes</v>
      </c>
      <c r="H14150" s="14" t="s">
        <v>1742</v>
      </c>
      <c r="I14150" s="8" t="str">
        <f t="array" ref="I14150">IF(G14150="Yes",XLOOKUP(D14150,'Dam Lines'!A:A,'Dam Lines'!J:J),"")</f>
        <v>FATMA</v>
      </c>
    </row>
    <row r="14151" hidden="1">
      <c r="A14151" s="11">
        <v>3.0</v>
      </c>
      <c r="B14151" s="3" t="s">
        <v>4099</v>
      </c>
      <c r="C14151" s="2" t="s">
        <v>1962</v>
      </c>
      <c r="D14151" s="3" t="s">
        <v>916</v>
      </c>
      <c r="E14151" s="2" t="s">
        <v>1740</v>
      </c>
      <c r="F14151" s="2" t="s">
        <v>1854</v>
      </c>
      <c r="G14151" s="8" t="str">
        <f>IF(COUNTIF('Dam Lines'!A:A,D14151)&gt;0,"Yes","No")</f>
        <v>Yes</v>
      </c>
      <c r="H14151" s="14" t="s">
        <v>1742</v>
      </c>
      <c r="I14151" s="8" t="str">
        <f t="array" ref="I14151">IF(G14151="Yes",XLOOKUP(D14151,'Dam Lines'!A:A,'Dam Lines'!J:J),"")</f>
        <v>MADOU</v>
      </c>
    </row>
    <row r="14152" hidden="1">
      <c r="A14152" s="11">
        <v>4.0</v>
      </c>
      <c r="B14152" s="3" t="s">
        <v>4409</v>
      </c>
      <c r="C14152" s="2" t="s">
        <v>1823</v>
      </c>
      <c r="D14152" s="3" t="s">
        <v>4286</v>
      </c>
      <c r="E14152" s="2" t="s">
        <v>1740</v>
      </c>
      <c r="F14152" s="2" t="s">
        <v>1854</v>
      </c>
      <c r="G14152" s="8" t="str">
        <f>IF(COUNTIF('Dam Lines'!A:A,D14152)&gt;0,"Yes","No")</f>
        <v>No</v>
      </c>
      <c r="H14152" s="14" t="s">
        <v>1742</v>
      </c>
      <c r="I14152" s="8" t="str">
        <f t="array" ref="I14152">IF(G14152="Yes",XLOOKUP(D14152,'Dam Lines'!A:A,'Dam Lines'!J:J),"")</f>
        <v/>
      </c>
    </row>
    <row r="14153" hidden="1">
      <c r="A14153" s="11">
        <v>5.0</v>
      </c>
      <c r="B14153" s="3" t="s">
        <v>4536</v>
      </c>
      <c r="C14153" s="2" t="s">
        <v>1962</v>
      </c>
      <c r="D14153" s="3" t="s">
        <v>933</v>
      </c>
      <c r="E14153" s="2" t="s">
        <v>1740</v>
      </c>
      <c r="F14153" s="2" t="s">
        <v>1854</v>
      </c>
      <c r="G14153" s="8" t="str">
        <f>IF(COUNTIF('Dam Lines'!A:A,D14153)&gt;0,"Yes","No")</f>
        <v>Yes</v>
      </c>
      <c r="H14153" s="14" t="s">
        <v>1742</v>
      </c>
      <c r="I14153" s="8" t="str">
        <f t="array" ref="I14153">IF(G14153="Yes",XLOOKUP(D14153,'Dam Lines'!A:A,'Dam Lines'!J:J),"")</f>
        <v>DJEDA</v>
      </c>
    </row>
    <row r="14154" hidden="1">
      <c r="A14154" s="11">
        <v>6.0</v>
      </c>
      <c r="B14154" s="3" t="s">
        <v>4147</v>
      </c>
      <c r="C14154" s="2" t="s">
        <v>2070</v>
      </c>
      <c r="D14154" s="3" t="s">
        <v>146</v>
      </c>
      <c r="E14154" s="2" t="s">
        <v>1740</v>
      </c>
      <c r="F14154" s="2" t="s">
        <v>1854</v>
      </c>
      <c r="G14154" s="8" t="str">
        <f>IF(COUNTIF('Dam Lines'!A:A,D14154)&gt;0,"Yes","No")</f>
        <v>Yes</v>
      </c>
      <c r="H14154" s="14" t="s">
        <v>1742</v>
      </c>
      <c r="I14154" s="8" t="str">
        <f t="array" ref="I14154">IF(G14154="Yes",XLOOKUP(D14154,'Dam Lines'!A:A,'Dam Lines'!J:J),"")</f>
        <v>NEVADA II</v>
      </c>
    </row>
    <row r="14155" hidden="1">
      <c r="A14155" s="11">
        <v>7.0</v>
      </c>
      <c r="B14155" s="3" t="s">
        <v>4180</v>
      </c>
      <c r="C14155" s="2" t="s">
        <v>3370</v>
      </c>
      <c r="D14155" s="3" t="s">
        <v>185</v>
      </c>
      <c r="E14155" s="2" t="s">
        <v>1740</v>
      </c>
      <c r="F14155" s="2" t="s">
        <v>1854</v>
      </c>
      <c r="G14155" s="8" t="str">
        <f>IF(COUNTIF('Dam Lines'!A:A,D14155)&gt;0,"Yes","No")</f>
        <v>Yes</v>
      </c>
      <c r="H14155" s="14" t="s">
        <v>1742</v>
      </c>
      <c r="I14155" s="8" t="str">
        <f t="array" ref="I14155">IF(G14155="Yes",XLOOKUP(D14155,'Dam Lines'!A:A,'Dam Lines'!J:J),"")</f>
        <v>SAFIXA</v>
      </c>
    </row>
    <row r="14156" hidden="1">
      <c r="A14156" s="11">
        <v>8.0</v>
      </c>
      <c r="B14156" s="3" t="s">
        <v>3899</v>
      </c>
      <c r="C14156" s="2" t="s">
        <v>1798</v>
      </c>
      <c r="D14156" s="3" t="s">
        <v>475</v>
      </c>
      <c r="E14156" s="2" t="s">
        <v>1740</v>
      </c>
      <c r="F14156" s="2" t="s">
        <v>1854</v>
      </c>
      <c r="G14156" s="8" t="str">
        <f>IF(COUNTIF('Dam Lines'!A:A,D14156)&gt;0,"Yes","No")</f>
        <v>Yes</v>
      </c>
      <c r="H14156" s="14" t="s">
        <v>1742</v>
      </c>
      <c r="I14156" s="8" t="str">
        <f t="array" ref="I14156">IF(G14156="Yes",XLOOKUP(D14156,'Dam Lines'!A:A,'Dam Lines'!J:J),"")</f>
        <v>FATMA</v>
      </c>
    </row>
    <row r="14157" hidden="1">
      <c r="A14157" s="11">
        <v>9.0</v>
      </c>
      <c r="B14157" s="3" t="s">
        <v>3797</v>
      </c>
      <c r="C14157" s="2" t="s">
        <v>1747</v>
      </c>
      <c r="D14157" s="3" t="s">
        <v>1195</v>
      </c>
      <c r="E14157" s="2" t="s">
        <v>1740</v>
      </c>
      <c r="F14157" s="2" t="s">
        <v>1854</v>
      </c>
      <c r="G14157" s="8" t="str">
        <f>IF(COUNTIF('Dam Lines'!A:A,D14157)&gt;0,"Yes","No")</f>
        <v>Yes</v>
      </c>
      <c r="H14157" s="14" t="s">
        <v>1742</v>
      </c>
      <c r="I14157" s="8" t="str">
        <f t="array" ref="I14157">IF(G14157="Yes",XLOOKUP(D14157,'Dam Lines'!A:A,'Dam Lines'!J:J),"")</f>
        <v>MADOU</v>
      </c>
    </row>
    <row r="14158" hidden="1">
      <c r="A14158" s="11">
        <v>10.0</v>
      </c>
      <c r="B14158" s="3" t="s">
        <v>4184</v>
      </c>
      <c r="C14158" s="2" t="s">
        <v>4185</v>
      </c>
      <c r="D14158" s="3" t="s">
        <v>4186</v>
      </c>
      <c r="E14158" s="2" t="s">
        <v>1740</v>
      </c>
      <c r="F14158" s="2" t="s">
        <v>1854</v>
      </c>
      <c r="G14158" s="8" t="str">
        <f>IF(COUNTIF('Dam Lines'!A:A,D14158)&gt;0,"Yes","No")</f>
        <v>No</v>
      </c>
      <c r="H14158" s="14" t="s">
        <v>1742</v>
      </c>
      <c r="I14158" s="8" t="str">
        <f t="array" ref="I14158">IF(G14158="Yes",XLOOKUP(D14158,'Dam Lines'!A:A,'Dam Lines'!J:J),"")</f>
        <v/>
      </c>
    </row>
    <row r="14159" hidden="1">
      <c r="A14159" s="11">
        <v>11.0</v>
      </c>
      <c r="B14159" s="3" t="s">
        <v>4501</v>
      </c>
      <c r="C14159" s="2" t="s">
        <v>3423</v>
      </c>
      <c r="D14159" s="3" t="s">
        <v>4502</v>
      </c>
      <c r="E14159" s="2" t="s">
        <v>1740</v>
      </c>
      <c r="F14159" s="2" t="s">
        <v>1854</v>
      </c>
      <c r="G14159" s="8" t="str">
        <f>IF(COUNTIF('Dam Lines'!A:A,D14159)&gt;0,"Yes","No")</f>
        <v>No</v>
      </c>
      <c r="H14159" s="14" t="s">
        <v>1742</v>
      </c>
      <c r="I14159" s="8" t="str">
        <f t="array" ref="I14159">IF(G14159="Yes",XLOOKUP(D14159,'Dam Lines'!A:A,'Dam Lines'!J:J),"")</f>
        <v/>
      </c>
    </row>
    <row r="14160" hidden="1">
      <c r="A14160" s="11">
        <v>12.0</v>
      </c>
      <c r="B14160" s="3" t="s">
        <v>2991</v>
      </c>
      <c r="C14160" s="2" t="s">
        <v>1798</v>
      </c>
      <c r="D14160" s="3" t="s">
        <v>253</v>
      </c>
      <c r="E14160" s="2" t="s">
        <v>1740</v>
      </c>
      <c r="F14160" s="2" t="s">
        <v>1854</v>
      </c>
      <c r="G14160" s="8" t="str">
        <f>IF(COUNTIF('Dam Lines'!A:A,D14160)&gt;0,"Yes","No")</f>
        <v>Yes</v>
      </c>
      <c r="H14160" s="14" t="s">
        <v>1742</v>
      </c>
      <c r="I14160" s="8" t="str">
        <f t="array" ref="I14160">IF(G14160="Yes",XLOOKUP(D14160,'Dam Lines'!A:A,'Dam Lines'!J:J),"")</f>
        <v>CHAR-RICH ALECIA</v>
      </c>
    </row>
    <row r="14161" hidden="1">
      <c r="A14161" s="11">
        <v>13.0</v>
      </c>
      <c r="B14161" s="3" t="s">
        <v>4645</v>
      </c>
      <c r="C14161" s="2" t="s">
        <v>2545</v>
      </c>
      <c r="D14161" s="3" t="s">
        <v>1013</v>
      </c>
      <c r="E14161" s="2" t="s">
        <v>1740</v>
      </c>
      <c r="F14161" s="2" t="s">
        <v>1854</v>
      </c>
      <c r="G14161" s="8" t="str">
        <f>IF(COUNTIF('Dam Lines'!A:A,D14161)&gt;0,"Yes","No")</f>
        <v>Yes</v>
      </c>
      <c r="H14161" s="14" t="s">
        <v>1742</v>
      </c>
      <c r="I14161" s="8" t="str">
        <f t="array" ref="I14161">IF(G14161="Yes",XLOOKUP(D14161,'Dam Lines'!A:A,'Dam Lines'!J:J),"")</f>
        <v>BASSALA</v>
      </c>
    </row>
    <row r="14162" hidden="1">
      <c r="A14162" s="11">
        <v>14.0</v>
      </c>
      <c r="B14162" s="3" t="s">
        <v>4619</v>
      </c>
      <c r="C14162" s="2" t="s">
        <v>2202</v>
      </c>
      <c r="D14162" s="3" t="s">
        <v>757</v>
      </c>
      <c r="E14162" s="2" t="s">
        <v>1740</v>
      </c>
      <c r="F14162" s="2" t="s">
        <v>1854</v>
      </c>
      <c r="G14162" s="8" t="str">
        <f>IF(COUNTIF('Dam Lines'!A:A,D14162)&gt;0,"Yes","No")</f>
        <v>Yes</v>
      </c>
      <c r="H14162" s="14" t="s">
        <v>1742</v>
      </c>
      <c r="I14162" s="8" t="str">
        <f t="array" ref="I14162">IF(G14162="Yes",XLOOKUP(D14162,'Dam Lines'!A:A,'Dam Lines'!J:J),"")</f>
        <v>NEVADA II</v>
      </c>
    </row>
    <row r="14163" hidden="1">
      <c r="A14163" s="11">
        <v>15.0</v>
      </c>
      <c r="B14163" s="3" t="s">
        <v>4698</v>
      </c>
      <c r="C14163" s="2" t="s">
        <v>3370</v>
      </c>
      <c r="D14163" s="3" t="s">
        <v>2169</v>
      </c>
      <c r="E14163" s="2" t="s">
        <v>1740</v>
      </c>
      <c r="F14163" s="2" t="s">
        <v>1854</v>
      </c>
      <c r="G14163" s="8" t="str">
        <f>IF(COUNTIF('Dam Lines'!A:A,D14163)&gt;0,"Yes","No")</f>
        <v>No</v>
      </c>
      <c r="H14163" s="14" t="s">
        <v>1742</v>
      </c>
      <c r="I14163" s="8" t="str">
        <f t="array" ref="I14163">IF(G14163="Yes",XLOOKUP(D14163,'Dam Lines'!A:A,'Dam Lines'!J:J),"")</f>
        <v/>
      </c>
    </row>
    <row r="14164" hidden="1">
      <c r="A14164" s="11">
        <v>16.0</v>
      </c>
      <c r="B14164" s="3" t="s">
        <v>4127</v>
      </c>
      <c r="C14164" s="2" t="s">
        <v>1962</v>
      </c>
      <c r="D14164" s="3" t="s">
        <v>4128</v>
      </c>
      <c r="E14164" s="2" t="s">
        <v>1740</v>
      </c>
      <c r="F14164" s="2" t="s">
        <v>1854</v>
      </c>
      <c r="G14164" s="8" t="str">
        <f>IF(COUNTIF('Dam Lines'!A:A,D14164)&gt;0,"Yes","No")</f>
        <v>No</v>
      </c>
      <c r="H14164" s="14" t="s">
        <v>1742</v>
      </c>
      <c r="I14164" s="8" t="str">
        <f t="array" ref="I14164">IF(G14164="Yes",XLOOKUP(D14164,'Dam Lines'!A:A,'Dam Lines'!J:J),"")</f>
        <v/>
      </c>
    </row>
    <row r="14165" hidden="1">
      <c r="A14165" s="11">
        <v>1.0</v>
      </c>
      <c r="B14165" s="3" t="s">
        <v>4152</v>
      </c>
      <c r="C14165" s="2" t="s">
        <v>1744</v>
      </c>
      <c r="D14165" s="3" t="s">
        <v>3107</v>
      </c>
      <c r="E14165" s="2" t="s">
        <v>2036</v>
      </c>
      <c r="F14165" s="4" t="s">
        <v>1741</v>
      </c>
      <c r="G14165" s="8" t="str">
        <f>IF(COUNTIF('Dam Lines'!A:A,D14165)&gt;0,"Yes","No")</f>
        <v>Yes</v>
      </c>
      <c r="H14165" s="14" t="s">
        <v>1742</v>
      </c>
      <c r="I14165" s="8" t="str">
        <f t="array" ref="I14165">IF(G14165="Yes",XLOOKUP(D14165,'Dam Lines'!A:A,'Dam Lines'!J:J),"")</f>
        <v>ASALA HALEEMA</v>
      </c>
    </row>
    <row r="14166" hidden="1">
      <c r="A14166" s="11">
        <v>2.0</v>
      </c>
      <c r="B14166" s="3" t="s">
        <v>4151</v>
      </c>
      <c r="C14166" s="2" t="s">
        <v>2347</v>
      </c>
      <c r="D14166" s="3" t="s">
        <v>565</v>
      </c>
      <c r="E14166" s="2" t="s">
        <v>2036</v>
      </c>
      <c r="F14166" s="2" t="s">
        <v>1741</v>
      </c>
      <c r="G14166" s="8" t="str">
        <f>IF(COUNTIF('Dam Lines'!A:A,D14166)&gt;0,"Yes","No")</f>
        <v>Yes</v>
      </c>
      <c r="H14166" s="14" t="s">
        <v>1761</v>
      </c>
      <c r="I14166" s="8" t="str">
        <f t="array" ref="I14166">IF(G14166="Yes",XLOOKUP(D14166,'Dam Lines'!A:A,'Dam Lines'!J:J),"")</f>
        <v>BASSALA</v>
      </c>
    </row>
    <row r="14167" hidden="1">
      <c r="A14167" s="11">
        <v>3.0</v>
      </c>
      <c r="B14167" s="3" t="s">
        <v>3930</v>
      </c>
      <c r="C14167" s="2" t="s">
        <v>1798</v>
      </c>
      <c r="D14167" s="3" t="s">
        <v>133</v>
      </c>
      <c r="E14167" s="2" t="s">
        <v>2036</v>
      </c>
      <c r="F14167" s="2" t="s">
        <v>1741</v>
      </c>
      <c r="G14167" s="8" t="str">
        <f>IF(COUNTIF('Dam Lines'!A:A,D14167)&gt;0,"Yes","No")</f>
        <v>Yes</v>
      </c>
      <c r="H14167" s="14" t="s">
        <v>1742</v>
      </c>
      <c r="I14167" s="8" t="str">
        <f t="array" ref="I14167">IF(G14167="Yes",XLOOKUP(D14167,'Dam Lines'!A:A,'Dam Lines'!J:J),"")</f>
        <v>YFS ALMOND JOY</v>
      </c>
    </row>
    <row r="14168" hidden="1">
      <c r="A14168" s="11">
        <v>4.0</v>
      </c>
      <c r="B14168" s="3" t="s">
        <v>3909</v>
      </c>
      <c r="C14168" s="2" t="s">
        <v>1962</v>
      </c>
      <c r="D14168" s="3" t="s">
        <v>1224</v>
      </c>
      <c r="E14168" s="2" t="s">
        <v>2036</v>
      </c>
      <c r="F14168" s="2" t="s">
        <v>1741</v>
      </c>
      <c r="G14168" s="8" t="str">
        <f>IF(COUNTIF('Dam Lines'!A:A,D14168)&gt;0,"Yes","No")</f>
        <v>Yes</v>
      </c>
      <c r="H14168" s="14" t="s">
        <v>1761</v>
      </c>
      <c r="I14168" s="8" t="str">
        <f t="array" ref="I14168">IF(G14168="Yes",XLOOKUP(D14168,'Dam Lines'!A:A,'Dam Lines'!J:J),"")</f>
        <v>UMM ARQOB</v>
      </c>
    </row>
    <row r="14169" hidden="1">
      <c r="A14169" s="11">
        <v>5.0</v>
      </c>
      <c r="B14169" s="3" t="s">
        <v>3399</v>
      </c>
      <c r="C14169" s="2" t="s">
        <v>1752</v>
      </c>
      <c r="D14169" s="3" t="s">
        <v>100</v>
      </c>
      <c r="E14169" s="2" t="s">
        <v>2036</v>
      </c>
      <c r="F14169" s="2" t="s">
        <v>1741</v>
      </c>
      <c r="G14169" s="8" t="str">
        <f>IF(COUNTIF('Dam Lines'!A:A,D14169)&gt;0,"Yes","No")</f>
        <v>Yes</v>
      </c>
      <c r="H14169" s="14" t="s">
        <v>1742</v>
      </c>
      <c r="I14169" s="8" t="str">
        <f t="array" ref="I14169">IF(G14169="Yes",XLOOKUP(D14169,'Dam Lines'!A:A,'Dam Lines'!J:J),"")</f>
        <v>GAICHI</v>
      </c>
    </row>
    <row r="14170" hidden="1">
      <c r="A14170" s="11">
        <v>6.0</v>
      </c>
      <c r="B14170" s="3" t="s">
        <v>3393</v>
      </c>
      <c r="C14170" s="2" t="s">
        <v>1935</v>
      </c>
      <c r="D14170" s="3" t="s">
        <v>539</v>
      </c>
      <c r="E14170" s="2" t="s">
        <v>2036</v>
      </c>
      <c r="F14170" s="2" t="s">
        <v>1741</v>
      </c>
      <c r="G14170" s="8" t="str">
        <f>IF(COUNTIF('Dam Lines'!A:A,D14170)&gt;0,"Yes","No")</f>
        <v>Yes</v>
      </c>
      <c r="H14170" s="14" t="s">
        <v>1742</v>
      </c>
      <c r="I14170" s="8" t="str">
        <f t="array" ref="I14170">IF(G14170="Yes",XLOOKUP(D14170,'Dam Lines'!A:A,'Dam Lines'!J:J),"")</f>
        <v>FADJURLENE</v>
      </c>
    </row>
    <row r="14171" hidden="1">
      <c r="A14171" s="11">
        <v>7.0</v>
      </c>
      <c r="B14171" s="3" t="s">
        <v>4386</v>
      </c>
      <c r="C14171" s="2" t="s">
        <v>3344</v>
      </c>
      <c r="D14171" s="3" t="s">
        <v>4130</v>
      </c>
      <c r="E14171" s="2" t="s">
        <v>2036</v>
      </c>
      <c r="F14171" s="2" t="s">
        <v>1741</v>
      </c>
      <c r="G14171" s="8" t="str">
        <f>IF(COUNTIF('Dam Lines'!A:A,D14171)&gt;0,"Yes","No")</f>
        <v>No</v>
      </c>
      <c r="H14171" s="14" t="s">
        <v>1742</v>
      </c>
      <c r="I14171" s="8" t="str">
        <f t="array" ref="I14171">IF(G14171="Yes",XLOOKUP(D14171,'Dam Lines'!A:A,'Dam Lines'!J:J),"")</f>
        <v/>
      </c>
    </row>
    <row r="14172" hidden="1">
      <c r="A14172" s="11">
        <v>8.0</v>
      </c>
      <c r="B14172" s="3" t="s">
        <v>3757</v>
      </c>
      <c r="C14172" s="2" t="s">
        <v>1962</v>
      </c>
      <c r="D14172" s="3" t="s">
        <v>118</v>
      </c>
      <c r="E14172" s="2" t="s">
        <v>2036</v>
      </c>
      <c r="F14172" s="2" t="s">
        <v>1741</v>
      </c>
      <c r="G14172" s="8" t="str">
        <f>IF(COUNTIF('Dam Lines'!A:A,D14172)&gt;0,"Yes","No")</f>
        <v>Yes</v>
      </c>
      <c r="H14172" s="14" t="s">
        <v>1761</v>
      </c>
      <c r="I14172" s="8" t="str">
        <f t="array" ref="I14172">IF(G14172="Yes",XLOOKUP(D14172,'Dam Lines'!A:A,'Dam Lines'!J:J),"")</f>
        <v>SAPINA</v>
      </c>
    </row>
    <row r="14173" hidden="1">
      <c r="A14173" s="11">
        <v>9.0</v>
      </c>
      <c r="B14173" s="3" t="s">
        <v>3346</v>
      </c>
      <c r="C14173" s="2" t="s">
        <v>1962</v>
      </c>
      <c r="D14173" s="3" t="s">
        <v>1262</v>
      </c>
      <c r="E14173" s="2" t="s">
        <v>2036</v>
      </c>
      <c r="F14173" s="2" t="s">
        <v>1741</v>
      </c>
      <c r="G14173" s="8" t="str">
        <f>IF(COUNTIF('Dam Lines'!A:A,D14173)&gt;0,"Yes","No")</f>
        <v>Yes</v>
      </c>
      <c r="H14173" s="14" t="s">
        <v>1742</v>
      </c>
      <c r="I14173" s="8" t="str">
        <f t="array" ref="I14173">IF(G14173="Yes",XLOOKUP(D14173,'Dam Lines'!A:A,'Dam Lines'!J:J),"")</f>
        <v>HALA AL THANIYA</v>
      </c>
    </row>
    <row r="14174" hidden="1">
      <c r="A14174" s="11">
        <v>10.0</v>
      </c>
      <c r="B14174" s="3" t="s">
        <v>2128</v>
      </c>
      <c r="C14174" s="2" t="s">
        <v>1798</v>
      </c>
      <c r="D14174" s="3" t="s">
        <v>576</v>
      </c>
      <c r="E14174" s="2" t="s">
        <v>2036</v>
      </c>
      <c r="F14174" s="2" t="s">
        <v>1741</v>
      </c>
      <c r="G14174" s="8" t="str">
        <f>IF(COUNTIF('Dam Lines'!A:A,D14174)&gt;0,"Yes","No")</f>
        <v>Yes</v>
      </c>
      <c r="H14174" s="14" t="s">
        <v>1742</v>
      </c>
      <c r="I14174" s="8" t="str">
        <f t="array" ref="I14174">IF(G14174="Yes",XLOOKUP(D14174,'Dam Lines'!A:A,'Dam Lines'!J:J),"")</f>
        <v>QUINE</v>
      </c>
    </row>
    <row r="14175" hidden="1">
      <c r="A14175" s="11">
        <v>11.0</v>
      </c>
      <c r="B14175" s="3" t="s">
        <v>4133</v>
      </c>
      <c r="C14175" s="2" t="s">
        <v>2347</v>
      </c>
      <c r="D14175" s="3" t="s">
        <v>280</v>
      </c>
      <c r="E14175" s="2" t="s">
        <v>2036</v>
      </c>
      <c r="F14175" s="2" t="s">
        <v>1741</v>
      </c>
      <c r="G14175" s="8" t="str">
        <f>IF(COUNTIF('Dam Lines'!A:A,D14175)&gt;0,"Yes","No")</f>
        <v>Yes</v>
      </c>
      <c r="H14175" s="14" t="s">
        <v>1742</v>
      </c>
      <c r="I14175" s="8" t="str">
        <f t="array" ref="I14175">IF(G14175="Yes",XLOOKUP(D14175,'Dam Lines'!A:A,'Dam Lines'!J:J),"")</f>
        <v>PHILIPPA</v>
      </c>
    </row>
    <row r="14176" hidden="1">
      <c r="A14176" s="11">
        <v>12.0</v>
      </c>
      <c r="B14176" s="3" t="s">
        <v>3545</v>
      </c>
      <c r="C14176" s="2" t="s">
        <v>1962</v>
      </c>
      <c r="D14176" s="3" t="s">
        <v>47</v>
      </c>
      <c r="E14176" s="2" t="s">
        <v>2036</v>
      </c>
      <c r="F14176" s="2" t="s">
        <v>1741</v>
      </c>
      <c r="G14176" s="8" t="str">
        <f>IF(COUNTIF('Dam Lines'!A:A,D14176)&gt;0,"Yes","No")</f>
        <v>Yes</v>
      </c>
      <c r="H14176" s="14" t="s">
        <v>1742</v>
      </c>
      <c r="I14176" s="8" t="str">
        <f t="array" ref="I14176">IF(G14176="Yes",XLOOKUP(D14176,'Dam Lines'!A:A,'Dam Lines'!J:J),"")</f>
        <v>FATMA</v>
      </c>
    </row>
    <row r="14177" hidden="1">
      <c r="A14177" s="11">
        <v>1.0</v>
      </c>
      <c r="B14177" s="3" t="s">
        <v>4281</v>
      </c>
      <c r="C14177" s="2" t="s">
        <v>4282</v>
      </c>
      <c r="D14177" s="3" t="s">
        <v>777</v>
      </c>
      <c r="E14177" s="4" t="s">
        <v>1740</v>
      </c>
      <c r="F14177" s="4" t="s">
        <v>2037</v>
      </c>
      <c r="G14177" s="8" t="str">
        <f>IF(COUNTIF('Dam Lines'!A:A,D14177)&gt;0,"Yes","No")</f>
        <v>Yes</v>
      </c>
      <c r="H14177" s="14" t="s">
        <v>1742</v>
      </c>
      <c r="I14177" s="8" t="str">
        <f t="array" ref="I14177">IF(G14177="Yes",XLOOKUP(D14177,'Dam Lines'!A:A,'Dam Lines'!J:J),"")</f>
        <v>QUITAINE</v>
      </c>
    </row>
    <row r="14178" hidden="1">
      <c r="A14178" s="11">
        <v>2.0</v>
      </c>
      <c r="B14178" s="3" t="s">
        <v>3650</v>
      </c>
      <c r="C14178" s="2" t="s">
        <v>1980</v>
      </c>
      <c r="D14178" s="3" t="s">
        <v>533</v>
      </c>
      <c r="E14178" s="2" t="s">
        <v>1740</v>
      </c>
      <c r="F14178" s="2" t="s">
        <v>2037</v>
      </c>
      <c r="G14178" s="8" t="str">
        <f>IF(COUNTIF('Dam Lines'!A:A,D14178)&gt;0,"Yes","No")</f>
        <v>Yes</v>
      </c>
      <c r="H14178" s="14" t="s">
        <v>1742</v>
      </c>
      <c r="I14178" s="8" t="str">
        <f t="array" ref="I14178">IF(G14178="Yes",XLOOKUP(D14178,'Dam Lines'!A:A,'Dam Lines'!J:J),"")</f>
        <v>ALBA</v>
      </c>
    </row>
    <row r="14179" hidden="1">
      <c r="A14179" s="11">
        <v>3.0</v>
      </c>
      <c r="B14179" s="3" t="s">
        <v>4220</v>
      </c>
      <c r="C14179" s="2" t="s">
        <v>3288</v>
      </c>
      <c r="D14179" s="3" t="s">
        <v>15</v>
      </c>
      <c r="E14179" s="2" t="s">
        <v>1740</v>
      </c>
      <c r="F14179" s="2" t="s">
        <v>2037</v>
      </c>
      <c r="G14179" s="8" t="str">
        <f>IF(COUNTIF('Dam Lines'!A:A,D14179)&gt;0,"Yes","No")</f>
        <v>Yes</v>
      </c>
      <c r="H14179" s="14" t="s">
        <v>1742</v>
      </c>
      <c r="I14179" s="8" t="str">
        <f t="array" ref="I14179">IF(G14179="Yes",XLOOKUP(D14179,'Dam Lines'!A:A,'Dam Lines'!J:J),"")</f>
        <v>NEVADA II</v>
      </c>
    </row>
    <row r="14180" hidden="1">
      <c r="A14180" s="11">
        <v>4.0</v>
      </c>
      <c r="B14180" s="3" t="s">
        <v>4359</v>
      </c>
      <c r="C14180" s="2" t="s">
        <v>1823</v>
      </c>
      <c r="D14180" s="3" t="s">
        <v>4360</v>
      </c>
      <c r="E14180" s="2" t="s">
        <v>1740</v>
      </c>
      <c r="F14180" s="2" t="s">
        <v>2037</v>
      </c>
      <c r="G14180" s="8" t="str">
        <f>IF(COUNTIF('Dam Lines'!A:A,D14180)&gt;0,"Yes","No")</f>
        <v>No</v>
      </c>
      <c r="H14180" s="14" t="s">
        <v>1742</v>
      </c>
      <c r="I14180" s="8" t="str">
        <f t="array" ref="I14180">IF(G14180="Yes",XLOOKUP(D14180,'Dam Lines'!A:A,'Dam Lines'!J:J),"")</f>
        <v/>
      </c>
    </row>
    <row r="14181" hidden="1">
      <c r="A14181" s="11">
        <v>5.0</v>
      </c>
      <c r="B14181" s="3" t="s">
        <v>4406</v>
      </c>
      <c r="C14181" s="2" t="s">
        <v>1798</v>
      </c>
      <c r="D14181" s="3" t="s">
        <v>857</v>
      </c>
      <c r="E14181" s="2" t="s">
        <v>1740</v>
      </c>
      <c r="F14181" s="2" t="s">
        <v>2037</v>
      </c>
      <c r="G14181" s="8" t="str">
        <f>IF(COUNTIF('Dam Lines'!A:A,D14181)&gt;0,"Yes","No")</f>
        <v>Yes</v>
      </c>
      <c r="H14181" s="14" t="s">
        <v>1742</v>
      </c>
      <c r="I14181" s="8" t="str">
        <f t="array" ref="I14181">IF(G14181="Yes",XLOOKUP(D14181,'Dam Lines'!A:A,'Dam Lines'!J:J),"")</f>
        <v>TUWAISAH 14</v>
      </c>
    </row>
    <row r="14182" hidden="1">
      <c r="A14182" s="11">
        <v>6.0</v>
      </c>
      <c r="B14182" s="3" t="s">
        <v>3779</v>
      </c>
      <c r="C14182" s="2" t="s">
        <v>1802</v>
      </c>
      <c r="D14182" s="3" t="s">
        <v>629</v>
      </c>
      <c r="E14182" s="2" t="s">
        <v>1740</v>
      </c>
      <c r="F14182" s="2" t="s">
        <v>2037</v>
      </c>
      <c r="G14182" s="8" t="str">
        <f>IF(COUNTIF('Dam Lines'!A:A,D14182)&gt;0,"Yes","No")</f>
        <v>Yes</v>
      </c>
      <c r="H14182" s="14" t="s">
        <v>1742</v>
      </c>
      <c r="I14182" s="8" t="str">
        <f t="array" ref="I14182">IF(G14182="Yes",XLOOKUP(D14182,'Dam Lines'!A:A,'Dam Lines'!J:J),"")</f>
        <v>NEDJINA</v>
      </c>
    </row>
    <row r="14183" hidden="1">
      <c r="A14183" s="11">
        <v>7.0</v>
      </c>
      <c r="B14183" s="3" t="s">
        <v>3849</v>
      </c>
      <c r="C14183" s="2" t="s">
        <v>2956</v>
      </c>
      <c r="D14183" s="3" t="s">
        <v>1275</v>
      </c>
      <c r="E14183" s="2" t="s">
        <v>1740</v>
      </c>
      <c r="F14183" s="2" t="s">
        <v>2037</v>
      </c>
      <c r="G14183" s="8" t="str">
        <f>IF(COUNTIF('Dam Lines'!A:A,D14183)&gt;0,"Yes","No")</f>
        <v>Yes</v>
      </c>
      <c r="H14183" s="14" t="s">
        <v>1742</v>
      </c>
      <c r="I14183" s="8" t="str">
        <f t="array" ref="I14183">IF(G14183="Yes",XLOOKUP(D14183,'Dam Lines'!A:A,'Dam Lines'!J:J),"")</f>
        <v>TRYNCZA</v>
      </c>
    </row>
    <row r="14184" hidden="1">
      <c r="A14184" s="11">
        <v>8.0</v>
      </c>
      <c r="B14184" s="3" t="s">
        <v>4351</v>
      </c>
      <c r="C14184" s="2" t="s">
        <v>3323</v>
      </c>
      <c r="D14184" s="3" t="s">
        <v>491</v>
      </c>
      <c r="E14184" s="2" t="s">
        <v>1740</v>
      </c>
      <c r="F14184" s="2" t="s">
        <v>2037</v>
      </c>
      <c r="G14184" s="8" t="str">
        <f>IF(COUNTIF('Dam Lines'!A:A,D14184)&gt;0,"Yes","No")</f>
        <v>Yes</v>
      </c>
      <c r="H14184" s="14" t="s">
        <v>1742</v>
      </c>
      <c r="I14184" s="8" t="str">
        <f t="array" ref="I14184">IF(G14184="Yes",XLOOKUP(D14184,'Dam Lines'!A:A,'Dam Lines'!J:J),"")</f>
        <v>NEVADA II</v>
      </c>
    </row>
    <row r="14185" hidden="1">
      <c r="A14185" s="11">
        <v>9.0</v>
      </c>
      <c r="B14185" s="3" t="s">
        <v>3556</v>
      </c>
      <c r="C14185" s="2" t="s">
        <v>2112</v>
      </c>
      <c r="D14185" s="3" t="s">
        <v>704</v>
      </c>
      <c r="E14185" s="2" t="s">
        <v>1740</v>
      </c>
      <c r="F14185" s="2" t="s">
        <v>2037</v>
      </c>
      <c r="G14185" s="8" t="str">
        <f>IF(COUNTIF('Dam Lines'!A:A,D14185)&gt;0,"Yes","No")</f>
        <v>Yes</v>
      </c>
      <c r="H14185" s="14" t="s">
        <v>1742</v>
      </c>
      <c r="I14185" s="8" t="str">
        <f t="array" ref="I14185">IF(G14185="Yes",XLOOKUP(D14185,'Dam Lines'!A:A,'Dam Lines'!J:J),"")</f>
        <v>NEVESTA</v>
      </c>
    </row>
    <row r="14186" hidden="1">
      <c r="A14186" s="11">
        <v>10.0</v>
      </c>
      <c r="B14186" s="3" t="s">
        <v>3608</v>
      </c>
      <c r="C14186" s="2" t="s">
        <v>4227</v>
      </c>
      <c r="D14186" s="3" t="s">
        <v>734</v>
      </c>
      <c r="E14186" s="2" t="s">
        <v>1740</v>
      </c>
      <c r="F14186" s="2" t="s">
        <v>2037</v>
      </c>
      <c r="G14186" s="8" t="str">
        <f>IF(COUNTIF('Dam Lines'!A:A,D14186)&gt;0,"Yes","No")</f>
        <v>Yes</v>
      </c>
      <c r="H14186" s="14" t="s">
        <v>1742</v>
      </c>
      <c r="I14186" s="8" t="str">
        <f t="array" ref="I14186">IF(G14186="Yes",XLOOKUP(D14186,'Dam Lines'!A:A,'Dam Lines'!J:J),"")</f>
        <v>MAGNESIE</v>
      </c>
    </row>
    <row r="14187" hidden="1">
      <c r="A14187" s="11">
        <v>11.0</v>
      </c>
      <c r="B14187" s="3" t="s">
        <v>4356</v>
      </c>
      <c r="C14187" s="2" t="s">
        <v>3711</v>
      </c>
      <c r="D14187" s="3" t="s">
        <v>954</v>
      </c>
      <c r="E14187" s="2" t="s">
        <v>1740</v>
      </c>
      <c r="F14187" s="2" t="s">
        <v>2037</v>
      </c>
      <c r="G14187" s="8" t="str">
        <f>IF(COUNTIF('Dam Lines'!A:A,D14187)&gt;0,"Yes","No")</f>
        <v>Yes</v>
      </c>
      <c r="H14187" s="14" t="s">
        <v>1742</v>
      </c>
      <c r="I14187" s="8" t="str">
        <f t="array" ref="I14187">IF(G14187="Yes",XLOOKUP(D14187,'Dam Lines'!A:A,'Dam Lines'!J:J),"")</f>
        <v>BAKOURA</v>
      </c>
    </row>
    <row r="14188" hidden="1">
      <c r="A14188" s="11">
        <v>12.0</v>
      </c>
      <c r="B14188" s="3" t="s">
        <v>4226</v>
      </c>
      <c r="C14188" s="2" t="s">
        <v>3288</v>
      </c>
      <c r="D14188" s="3" t="s">
        <v>673</v>
      </c>
      <c r="E14188" s="2" t="s">
        <v>1740</v>
      </c>
      <c r="F14188" s="2" t="s">
        <v>2037</v>
      </c>
      <c r="G14188" s="8" t="str">
        <f>IF(COUNTIF('Dam Lines'!A:A,D14188)&gt;0,"Yes","No")</f>
        <v>Yes</v>
      </c>
      <c r="H14188" s="14" t="s">
        <v>1742</v>
      </c>
      <c r="I14188" s="8" t="str">
        <f t="array" ref="I14188">IF(G14188="Yes",XLOOKUP(D14188,'Dam Lines'!A:A,'Dam Lines'!J:J),"")</f>
        <v>MONAT</v>
      </c>
    </row>
    <row r="14189" hidden="1">
      <c r="A14189" s="11">
        <v>1.0</v>
      </c>
      <c r="B14189" s="3" t="s">
        <v>4384</v>
      </c>
      <c r="C14189" s="2" t="s">
        <v>3853</v>
      </c>
      <c r="D14189" s="3" t="s">
        <v>4385</v>
      </c>
      <c r="E14189" s="4" t="s">
        <v>1740</v>
      </c>
      <c r="F14189" s="4" t="s">
        <v>1869</v>
      </c>
      <c r="G14189" s="8" t="str">
        <f>IF(COUNTIF('Dam Lines'!A:A,D14189)&gt;0,"Yes","No")</f>
        <v>No</v>
      </c>
      <c r="H14189" s="14" t="s">
        <v>1742</v>
      </c>
      <c r="I14189" s="8" t="str">
        <f t="array" ref="I14189">IF(G14189="Yes",XLOOKUP(D14189,'Dam Lines'!A:A,'Dam Lines'!J:J),"")</f>
        <v/>
      </c>
    </row>
    <row r="14190" hidden="1">
      <c r="A14190" s="11">
        <v>2.0</v>
      </c>
      <c r="B14190" s="3" t="s">
        <v>4464</v>
      </c>
      <c r="C14190" s="2" t="s">
        <v>1817</v>
      </c>
      <c r="D14190" s="3" t="s">
        <v>470</v>
      </c>
      <c r="E14190" s="2" t="s">
        <v>1740</v>
      </c>
      <c r="F14190" s="2" t="s">
        <v>1869</v>
      </c>
      <c r="G14190" s="8" t="str">
        <f>IF(COUNTIF('Dam Lines'!A:A,D14190)&gt;0,"Yes","No")</f>
        <v>Yes</v>
      </c>
      <c r="H14190" s="14" t="s">
        <v>1742</v>
      </c>
      <c r="I14190" s="8" t="str">
        <f t="array" ref="I14190">IF(G14190="Yes",XLOOKUP(D14190,'Dam Lines'!A:A,'Dam Lines'!J:J),"")</f>
        <v>ATTIQUE</v>
      </c>
    </row>
    <row r="14191" hidden="1">
      <c r="A14191" s="11">
        <v>3.0</v>
      </c>
      <c r="B14191" s="3" t="s">
        <v>4650</v>
      </c>
      <c r="C14191" s="2" t="s">
        <v>3186</v>
      </c>
      <c r="D14191" s="3" t="s">
        <v>4651</v>
      </c>
      <c r="E14191" s="2" t="s">
        <v>1740</v>
      </c>
      <c r="F14191" s="2" t="s">
        <v>1869</v>
      </c>
      <c r="G14191" s="8" t="str">
        <f>IF(COUNTIF('Dam Lines'!A:A,D14191)&gt;0,"Yes","No")</f>
        <v>No</v>
      </c>
      <c r="H14191" s="14" t="s">
        <v>1742</v>
      </c>
      <c r="I14191" s="8" t="str">
        <f t="array" ref="I14191">IF(G14191="Yes",XLOOKUP(D14191,'Dam Lines'!A:A,'Dam Lines'!J:J),"")</f>
        <v/>
      </c>
    </row>
    <row r="14192" hidden="1">
      <c r="A14192" s="11">
        <v>4.0</v>
      </c>
      <c r="B14192" s="3" t="s">
        <v>4465</v>
      </c>
      <c r="C14192" s="2" t="s">
        <v>1802</v>
      </c>
      <c r="D14192" s="3" t="s">
        <v>4466</v>
      </c>
      <c r="E14192" s="2" t="s">
        <v>1740</v>
      </c>
      <c r="F14192" s="2" t="s">
        <v>1869</v>
      </c>
      <c r="G14192" s="8" t="str">
        <f>IF(COUNTIF('Dam Lines'!A:A,D14192)&gt;0,"Yes","No")</f>
        <v>No</v>
      </c>
      <c r="H14192" s="14" t="s">
        <v>1742</v>
      </c>
      <c r="I14192" s="8" t="str">
        <f t="array" ref="I14192">IF(G14192="Yes",XLOOKUP(D14192,'Dam Lines'!A:A,'Dam Lines'!J:J),"")</f>
        <v/>
      </c>
    </row>
    <row r="14193" hidden="1">
      <c r="A14193" s="11">
        <v>5.0</v>
      </c>
      <c r="B14193" s="3" t="s">
        <v>4699</v>
      </c>
      <c r="C14193" s="2" t="s">
        <v>1823</v>
      </c>
      <c r="D14193" s="3" t="s">
        <v>4700</v>
      </c>
      <c r="E14193" s="2" t="s">
        <v>1740</v>
      </c>
      <c r="F14193" s="2" t="s">
        <v>1869</v>
      </c>
      <c r="G14193" s="8" t="str">
        <f>IF(COUNTIF('Dam Lines'!A:A,D14193)&gt;0,"Yes","No")</f>
        <v>No</v>
      </c>
      <c r="H14193" s="14" t="s">
        <v>1761</v>
      </c>
      <c r="I14193" s="8" t="str">
        <f t="array" ref="I14193">IF(G14193="Yes",XLOOKUP(D14193,'Dam Lines'!A:A,'Dam Lines'!J:J),"")</f>
        <v/>
      </c>
    </row>
    <row r="14194" hidden="1">
      <c r="A14194" s="11">
        <v>6.0</v>
      </c>
      <c r="B14194" s="3" t="s">
        <v>4512</v>
      </c>
      <c r="C14194" s="2" t="s">
        <v>1980</v>
      </c>
      <c r="D14194" s="3" t="s">
        <v>4513</v>
      </c>
      <c r="E14194" s="2" t="s">
        <v>1740</v>
      </c>
      <c r="F14194" s="2" t="s">
        <v>1869</v>
      </c>
      <c r="G14194" s="8" t="str">
        <f>IF(COUNTIF('Dam Lines'!A:A,D14194)&gt;0,"Yes","No")</f>
        <v>No</v>
      </c>
      <c r="H14194" s="14" t="s">
        <v>1761</v>
      </c>
      <c r="I14194" s="8" t="str">
        <f t="array" ref="I14194">IF(G14194="Yes",XLOOKUP(D14194,'Dam Lines'!A:A,'Dam Lines'!J:J),"")</f>
        <v/>
      </c>
    </row>
    <row r="14195" hidden="1">
      <c r="A14195" s="11">
        <v>7.0</v>
      </c>
      <c r="B14195" s="3" t="s">
        <v>4278</v>
      </c>
      <c r="C14195" s="2" t="s">
        <v>3288</v>
      </c>
      <c r="D14195" s="3" t="s">
        <v>997</v>
      </c>
      <c r="E14195" s="2" t="s">
        <v>1740</v>
      </c>
      <c r="F14195" s="2" t="s">
        <v>1869</v>
      </c>
      <c r="G14195" s="8" t="str">
        <f>IF(COUNTIF('Dam Lines'!A:A,D14195)&gt;0,"Yes","No")</f>
        <v>Yes</v>
      </c>
      <c r="H14195" s="14" t="s">
        <v>1742</v>
      </c>
      <c r="I14195" s="8" t="str">
        <f t="array" ref="I14195">IF(G14195="Yes",XLOOKUP(D14195,'Dam Lines'!A:A,'Dam Lines'!J:J),"")</f>
        <v>QUITAINE</v>
      </c>
    </row>
    <row r="14196" hidden="1">
      <c r="A14196" s="11">
        <v>8.0</v>
      </c>
      <c r="B14196" s="3" t="s">
        <v>4397</v>
      </c>
      <c r="C14196" s="2" t="s">
        <v>4398</v>
      </c>
      <c r="D14196" s="3" t="s">
        <v>4399</v>
      </c>
      <c r="E14196" s="2" t="s">
        <v>1740</v>
      </c>
      <c r="F14196" s="2" t="s">
        <v>1869</v>
      </c>
      <c r="G14196" s="8" t="str">
        <f>IF(COUNTIF('Dam Lines'!A:A,D14196)&gt;0,"Yes","No")</f>
        <v>No</v>
      </c>
      <c r="H14196" s="14" t="s">
        <v>1742</v>
      </c>
      <c r="I14196" s="8" t="str">
        <f t="array" ref="I14196">IF(G14196="Yes",XLOOKUP(D14196,'Dam Lines'!A:A,'Dam Lines'!J:J),"")</f>
        <v/>
      </c>
    </row>
    <row r="14197" hidden="1">
      <c r="A14197" s="11">
        <v>9.0</v>
      </c>
      <c r="B14197" s="3" t="s">
        <v>4646</v>
      </c>
      <c r="C14197" s="2" t="s">
        <v>4577</v>
      </c>
      <c r="D14197" s="3" t="s">
        <v>4647</v>
      </c>
      <c r="E14197" s="2" t="s">
        <v>1740</v>
      </c>
      <c r="F14197" s="2" t="s">
        <v>1869</v>
      </c>
      <c r="G14197" s="8" t="str">
        <f>IF(COUNTIF('Dam Lines'!A:A,D14197)&gt;0,"Yes","No")</f>
        <v>No</v>
      </c>
      <c r="H14197" s="14" t="s">
        <v>1742</v>
      </c>
      <c r="I14197" s="8" t="str">
        <f t="array" ref="I14197">IF(G14197="Yes",XLOOKUP(D14197,'Dam Lines'!A:A,'Dam Lines'!J:J),"")</f>
        <v/>
      </c>
    </row>
    <row r="14198" hidden="1">
      <c r="A14198" s="11">
        <v>10.0</v>
      </c>
      <c r="B14198" s="3" t="s">
        <v>4701</v>
      </c>
      <c r="C14198" s="2" t="s">
        <v>3344</v>
      </c>
      <c r="D14198" s="3" t="s">
        <v>1993</v>
      </c>
      <c r="E14198" s="2" t="s">
        <v>1740</v>
      </c>
      <c r="F14198" s="2" t="s">
        <v>1869</v>
      </c>
      <c r="G14198" s="8" t="str">
        <f>IF(COUNTIF('Dam Lines'!A:A,D14198)&gt;0,"Yes","No")</f>
        <v>No</v>
      </c>
      <c r="H14198" s="14" t="s">
        <v>1761</v>
      </c>
      <c r="I14198" s="8" t="str">
        <f t="array" ref="I14198">IF(G14198="Yes",XLOOKUP(D14198,'Dam Lines'!A:A,'Dam Lines'!J:J),"")</f>
        <v/>
      </c>
    </row>
    <row r="14199" hidden="1">
      <c r="A14199" s="11">
        <v>11.0</v>
      </c>
      <c r="B14199" s="3" t="s">
        <v>4620</v>
      </c>
      <c r="C14199" s="2" t="s">
        <v>4621</v>
      </c>
      <c r="D14199" s="3" t="s">
        <v>4622</v>
      </c>
      <c r="E14199" s="2" t="s">
        <v>1740</v>
      </c>
      <c r="F14199" s="2" t="s">
        <v>1869</v>
      </c>
      <c r="G14199" s="8" t="str">
        <f>IF(COUNTIF('Dam Lines'!A:A,D14199)&gt;0,"Yes","No")</f>
        <v>No</v>
      </c>
      <c r="H14199" s="14" t="s">
        <v>1742</v>
      </c>
      <c r="I14199" s="8" t="str">
        <f t="array" ref="I14199">IF(G14199="Yes",XLOOKUP(D14199,'Dam Lines'!A:A,'Dam Lines'!J:J),"")</f>
        <v/>
      </c>
    </row>
    <row r="14200" hidden="1">
      <c r="A14200" s="11">
        <v>12.0</v>
      </c>
      <c r="B14200" s="3" t="s">
        <v>4469</v>
      </c>
      <c r="C14200" s="2" t="s">
        <v>1935</v>
      </c>
      <c r="D14200" s="3" t="s">
        <v>4470</v>
      </c>
      <c r="E14200" s="2" t="s">
        <v>1740</v>
      </c>
      <c r="F14200" s="2" t="s">
        <v>1869</v>
      </c>
      <c r="G14200" s="8" t="str">
        <f>IF(COUNTIF('Dam Lines'!A:A,D14200)&gt;0,"Yes","No")</f>
        <v>No</v>
      </c>
      <c r="H14200" s="14" t="s">
        <v>1742</v>
      </c>
      <c r="I14200" s="8" t="str">
        <f t="array" ref="I14200">IF(G14200="Yes",XLOOKUP(D14200,'Dam Lines'!A:A,'Dam Lines'!J:J),"")</f>
        <v/>
      </c>
    </row>
    <row r="14201" hidden="1">
      <c r="A14201" s="11">
        <v>13.0</v>
      </c>
      <c r="B14201" s="3" t="s">
        <v>4531</v>
      </c>
      <c r="C14201" s="2" t="s">
        <v>4035</v>
      </c>
      <c r="D14201" s="3" t="s">
        <v>718</v>
      </c>
      <c r="E14201" s="2" t="s">
        <v>1740</v>
      </c>
      <c r="F14201" s="2" t="s">
        <v>1869</v>
      </c>
      <c r="G14201" s="8" t="str">
        <f>IF(COUNTIF('Dam Lines'!A:A,D14201)&gt;0,"Yes","No")</f>
        <v>Yes</v>
      </c>
      <c r="H14201" s="14" t="s">
        <v>1742</v>
      </c>
      <c r="I14201" s="8" t="str">
        <f t="array" ref="I14201">IF(G14201="Yes",XLOOKUP(D14201,'Dam Lines'!A:A,'Dam Lines'!J:J),"")</f>
        <v>FATMA</v>
      </c>
    </row>
    <row r="14202" hidden="1">
      <c r="A14202" s="11">
        <v>14.0</v>
      </c>
      <c r="B14202" s="3" t="s">
        <v>4283</v>
      </c>
      <c r="C14202" s="2" t="s">
        <v>1935</v>
      </c>
      <c r="D14202" s="3" t="s">
        <v>4284</v>
      </c>
      <c r="E14202" s="2" t="s">
        <v>1740</v>
      </c>
      <c r="F14202" s="2" t="s">
        <v>1869</v>
      </c>
      <c r="G14202" s="8" t="str">
        <f>IF(COUNTIF('Dam Lines'!A:A,D14202)&gt;0,"Yes","No")</f>
        <v>No</v>
      </c>
      <c r="H14202" s="14" t="s">
        <v>1742</v>
      </c>
      <c r="I14202" s="8" t="str">
        <f t="array" ref="I14202">IF(G14202="Yes",XLOOKUP(D14202,'Dam Lines'!A:A,'Dam Lines'!J:J),"")</f>
        <v/>
      </c>
    </row>
    <row r="14203" hidden="1">
      <c r="A14203" s="11">
        <v>1.0</v>
      </c>
      <c r="B14203" s="3" t="s">
        <v>2739</v>
      </c>
      <c r="C14203" s="2" t="s">
        <v>1823</v>
      </c>
      <c r="D14203" s="3" t="s">
        <v>51</v>
      </c>
      <c r="E14203" s="4" t="s">
        <v>1779</v>
      </c>
      <c r="F14203" s="4" t="s">
        <v>1869</v>
      </c>
      <c r="G14203" s="8" t="str">
        <f>IF(COUNTIF('Dam Lines'!A:A,D14203)&gt;0,"Yes","No")</f>
        <v>Yes</v>
      </c>
      <c r="H14203" s="14" t="s">
        <v>1742</v>
      </c>
      <c r="I14203" s="8" t="str">
        <f t="array" ref="I14203">IF(G14203="Yes",XLOOKUP(D14203,'Dam Lines'!A:A,'Dam Lines'!J:J),"")</f>
        <v>ELOA</v>
      </c>
    </row>
    <row r="14204" hidden="1">
      <c r="A14204" s="11">
        <v>2.0</v>
      </c>
      <c r="B14204" s="3" t="s">
        <v>3858</v>
      </c>
      <c r="C14204" s="2" t="s">
        <v>1823</v>
      </c>
      <c r="D14204" s="3" t="s">
        <v>4075</v>
      </c>
      <c r="E14204" s="2" t="s">
        <v>1779</v>
      </c>
      <c r="F14204" s="2" t="s">
        <v>1869</v>
      </c>
      <c r="G14204" s="8" t="str">
        <f>IF(COUNTIF('Dam Lines'!A:A,D14204)&gt;0,"Yes","No")</f>
        <v>No</v>
      </c>
      <c r="H14204" s="14" t="s">
        <v>1742</v>
      </c>
      <c r="I14204" s="8" t="str">
        <f t="array" ref="I14204">IF(G14204="Yes",XLOOKUP(D14204,'Dam Lines'!A:A,'Dam Lines'!J:J),"")</f>
        <v/>
      </c>
    </row>
    <row r="14205" hidden="1">
      <c r="A14205" s="11">
        <v>3.0</v>
      </c>
      <c r="B14205" s="3" t="s">
        <v>3882</v>
      </c>
      <c r="C14205" s="2" t="s">
        <v>1744</v>
      </c>
      <c r="D14205" s="3" t="s">
        <v>252</v>
      </c>
      <c r="E14205" s="2" t="s">
        <v>1779</v>
      </c>
      <c r="F14205" s="2" t="s">
        <v>1869</v>
      </c>
      <c r="G14205" s="8" t="str">
        <f>IF(COUNTIF('Dam Lines'!A:A,D14205)&gt;0,"Yes","No")</f>
        <v>Yes</v>
      </c>
      <c r="H14205" s="14" t="s">
        <v>1742</v>
      </c>
      <c r="I14205" s="8" t="str">
        <f t="array" ref="I14205">IF(G14205="Yes",XLOOKUP(D14205,'Dam Lines'!A:A,'Dam Lines'!J:J),"")</f>
        <v>FATMA</v>
      </c>
    </row>
    <row r="14206" hidden="1">
      <c r="A14206" s="11">
        <v>4.0</v>
      </c>
      <c r="B14206" s="3" t="s">
        <v>3832</v>
      </c>
      <c r="C14206" s="2" t="s">
        <v>2545</v>
      </c>
      <c r="D14206" s="3" t="s">
        <v>798</v>
      </c>
      <c r="E14206" s="2" t="s">
        <v>1779</v>
      </c>
      <c r="F14206" s="2" t="s">
        <v>1869</v>
      </c>
      <c r="G14206" s="8" t="str">
        <f>IF(COUNTIF('Dam Lines'!A:A,D14206)&gt;0,"Yes","No")</f>
        <v>Yes</v>
      </c>
      <c r="H14206" s="14" t="s">
        <v>1742</v>
      </c>
      <c r="I14206" s="8" t="str">
        <f t="array" ref="I14206">IF(G14206="Yes",XLOOKUP(D14206,'Dam Lines'!A:A,'Dam Lines'!J:J),"")</f>
        <v>QOSHEEYYA</v>
      </c>
    </row>
    <row r="14207" hidden="1">
      <c r="A14207" s="11">
        <v>5.0</v>
      </c>
      <c r="B14207" s="3" t="s">
        <v>3547</v>
      </c>
      <c r="C14207" s="2" t="s">
        <v>1962</v>
      </c>
      <c r="D14207" s="3" t="s">
        <v>47</v>
      </c>
      <c r="E14207" s="2" t="s">
        <v>1779</v>
      </c>
      <c r="F14207" s="2" t="s">
        <v>1869</v>
      </c>
      <c r="G14207" s="8" t="str">
        <f>IF(COUNTIF('Dam Lines'!A:A,D14207)&gt;0,"Yes","No")</f>
        <v>Yes</v>
      </c>
      <c r="H14207" s="14" t="s">
        <v>1742</v>
      </c>
      <c r="I14207" s="8" t="str">
        <f t="array" ref="I14207">IF(G14207="Yes",XLOOKUP(D14207,'Dam Lines'!A:A,'Dam Lines'!J:J),"")</f>
        <v>FATMA</v>
      </c>
    </row>
    <row r="14208" hidden="1">
      <c r="A14208" s="11">
        <v>6.0</v>
      </c>
      <c r="B14208" s="3" t="s">
        <v>3148</v>
      </c>
      <c r="C14208" s="2" t="s">
        <v>1823</v>
      </c>
      <c r="D14208" s="3" t="s">
        <v>664</v>
      </c>
      <c r="E14208" s="2" t="s">
        <v>1779</v>
      </c>
      <c r="F14208" s="2" t="s">
        <v>1869</v>
      </c>
      <c r="G14208" s="8" t="str">
        <f>IF(COUNTIF('Dam Lines'!A:A,D14208)&gt;0,"Yes","No")</f>
        <v>Yes</v>
      </c>
      <c r="H14208" s="14" t="s">
        <v>1742</v>
      </c>
      <c r="I14208" s="8" t="str">
        <f t="array" ref="I14208">IF(G14208="Yes",XLOOKUP(D14208,'Dam Lines'!A:A,'Dam Lines'!J:J),"")</f>
        <v>BEDRAFFA</v>
      </c>
    </row>
    <row r="14209" hidden="1">
      <c r="A14209" s="11">
        <v>7.0</v>
      </c>
      <c r="B14209" s="3" t="s">
        <v>3684</v>
      </c>
      <c r="C14209" s="2" t="s">
        <v>1802</v>
      </c>
      <c r="D14209" s="3" t="s">
        <v>3685</v>
      </c>
      <c r="E14209" s="2" t="s">
        <v>1779</v>
      </c>
      <c r="F14209" s="2" t="s">
        <v>1869</v>
      </c>
      <c r="G14209" s="8" t="str">
        <f>IF(COUNTIF('Dam Lines'!A:A,D14209)&gt;0,"Yes","No")</f>
        <v>No</v>
      </c>
      <c r="H14209" s="14" t="s">
        <v>1742</v>
      </c>
      <c r="I14209" s="8" t="str">
        <f t="array" ref="I14209">IF(G14209="Yes",XLOOKUP(D14209,'Dam Lines'!A:A,'Dam Lines'!J:J),"")</f>
        <v/>
      </c>
    </row>
    <row r="14210" hidden="1">
      <c r="A14210" s="11">
        <v>8.0</v>
      </c>
      <c r="B14210" s="3" t="s">
        <v>3361</v>
      </c>
      <c r="C14210" s="2" t="s">
        <v>1802</v>
      </c>
      <c r="D14210" s="3" t="s">
        <v>1259</v>
      </c>
      <c r="E14210" s="2" t="s">
        <v>1779</v>
      </c>
      <c r="F14210" s="2" t="s">
        <v>1869</v>
      </c>
      <c r="G14210" s="8" t="str">
        <f>IF(COUNTIF('Dam Lines'!A:A,D14210)&gt;0,"Yes","No")</f>
        <v>Yes</v>
      </c>
      <c r="H14210" s="14" t="s">
        <v>1742</v>
      </c>
      <c r="I14210" s="8" t="str">
        <f t="array" ref="I14210">IF(G14210="Yes",XLOOKUP(D14210,'Dam Lines'!A:A,'Dam Lines'!J:J),"")</f>
        <v>MADOU</v>
      </c>
    </row>
    <row r="14211" hidden="1">
      <c r="A14211" s="11">
        <v>9.0</v>
      </c>
      <c r="B14211" s="3" t="s">
        <v>4049</v>
      </c>
      <c r="C14211" s="2" t="s">
        <v>1757</v>
      </c>
      <c r="D14211" s="3" t="s">
        <v>1544</v>
      </c>
      <c r="E14211" s="2" t="s">
        <v>1779</v>
      </c>
      <c r="F14211" s="2" t="s">
        <v>1869</v>
      </c>
      <c r="G14211" s="8" t="str">
        <f>IF(COUNTIF('Dam Lines'!A:A,D14211)&gt;0,"Yes","No")</f>
        <v>Yes</v>
      </c>
      <c r="H14211" s="14" t="s">
        <v>1742</v>
      </c>
      <c r="I14211" s="8" t="str">
        <f t="array" ref="I14211">IF(G14211="Yes",XLOOKUP(D14211,'Dam Lines'!A:A,'Dam Lines'!J:J),"")</f>
        <v>JASIKA</v>
      </c>
    </row>
    <row r="14212" hidden="1">
      <c r="A14212" s="11">
        <v>10.0</v>
      </c>
      <c r="B14212" s="3" t="s">
        <v>2975</v>
      </c>
      <c r="C14212" s="2" t="s">
        <v>1798</v>
      </c>
      <c r="D14212" s="3" t="s">
        <v>1167</v>
      </c>
      <c r="E14212" s="2" t="s">
        <v>1779</v>
      </c>
      <c r="F14212" s="2" t="s">
        <v>1869</v>
      </c>
      <c r="G14212" s="8" t="str">
        <f>IF(COUNTIF('Dam Lines'!A:A,D14212)&gt;0,"Yes","No")</f>
        <v>Yes</v>
      </c>
      <c r="H14212" s="14" t="s">
        <v>1742</v>
      </c>
      <c r="I14212" s="8" t="str">
        <f t="array" ref="I14212">IF(G14212="Yes",XLOOKUP(D14212,'Dam Lines'!A:A,'Dam Lines'!J:J),"")</f>
        <v>ELKA</v>
      </c>
    </row>
    <row r="14213" hidden="1">
      <c r="A14213" s="11">
        <v>11.0</v>
      </c>
      <c r="B14213" s="3" t="s">
        <v>3974</v>
      </c>
      <c r="C14213" s="2" t="s">
        <v>1744</v>
      </c>
      <c r="D14213" s="3" t="s">
        <v>1283</v>
      </c>
      <c r="E14213" s="2" t="s">
        <v>1779</v>
      </c>
      <c r="F14213" s="2" t="s">
        <v>1869</v>
      </c>
      <c r="G14213" s="8" t="str">
        <f>IF(COUNTIF('Dam Lines'!A:A,D14213)&gt;0,"Yes","No")</f>
        <v>Yes</v>
      </c>
      <c r="H14213" s="14" t="s">
        <v>1742</v>
      </c>
      <c r="I14213" s="8" t="str">
        <f t="array" ref="I14213">IF(G14213="Yes",XLOOKUP(D14213,'Dam Lines'!A:A,'Dam Lines'!J:J),"")</f>
        <v>JUREEWAN MONPELOU</v>
      </c>
    </row>
    <row r="14214" hidden="1">
      <c r="A14214" s="11">
        <v>12.0</v>
      </c>
      <c r="B14214" s="3" t="s">
        <v>4277</v>
      </c>
      <c r="C14214" s="2" t="s">
        <v>1980</v>
      </c>
      <c r="D14214" s="3" t="s">
        <v>864</v>
      </c>
      <c r="E14214" s="2" t="s">
        <v>1779</v>
      </c>
      <c r="F14214" s="2" t="s">
        <v>1869</v>
      </c>
      <c r="G14214" s="8" t="str">
        <f>IF(COUNTIF('Dam Lines'!A:A,D14214)&gt;0,"Yes","No")</f>
        <v>Yes</v>
      </c>
      <c r="H14214" s="14" t="s">
        <v>1742</v>
      </c>
      <c r="I14214" s="8" t="str">
        <f t="array" ref="I14214">IF(G14214="Yes",XLOOKUP(D14214,'Dam Lines'!A:A,'Dam Lines'!J:J),"")</f>
        <v>CAIDA</v>
      </c>
    </row>
    <row r="14215" hidden="1">
      <c r="A14215" s="11">
        <v>13.0</v>
      </c>
      <c r="B14215" s="3" t="s">
        <v>4552</v>
      </c>
      <c r="C14215" s="2" t="s">
        <v>3494</v>
      </c>
      <c r="D14215" s="3" t="s">
        <v>4553</v>
      </c>
      <c r="E14215" s="2" t="s">
        <v>1779</v>
      </c>
      <c r="F14215" s="2" t="s">
        <v>1869</v>
      </c>
      <c r="G14215" s="8" t="str">
        <f>IF(COUNTIF('Dam Lines'!A:A,D14215)&gt;0,"Yes","No")</f>
        <v>No</v>
      </c>
      <c r="H14215" s="14" t="s">
        <v>1742</v>
      </c>
      <c r="I14215" s="8" t="str">
        <f t="array" ref="I14215">IF(G14215="Yes",XLOOKUP(D14215,'Dam Lines'!A:A,'Dam Lines'!J:J),"")</f>
        <v/>
      </c>
    </row>
    <row r="14216" hidden="1">
      <c r="A14216" s="11">
        <v>14.0</v>
      </c>
      <c r="B14216" s="3" t="s">
        <v>4295</v>
      </c>
      <c r="C14216" s="2" t="s">
        <v>1798</v>
      </c>
      <c r="D14216" s="3" t="s">
        <v>78</v>
      </c>
      <c r="E14216" s="2" t="s">
        <v>1779</v>
      </c>
      <c r="F14216" s="2" t="s">
        <v>1869</v>
      </c>
      <c r="G14216" s="8" t="str">
        <f>IF(COUNTIF('Dam Lines'!A:A,D14216)&gt;0,"Yes","No")</f>
        <v>Yes</v>
      </c>
      <c r="H14216" s="14" t="s">
        <v>1761</v>
      </c>
      <c r="I14216" s="8" t="str">
        <f t="array" ref="I14216">IF(G14216="Yes",XLOOKUP(D14216,'Dam Lines'!A:A,'Dam Lines'!J:J),"")</f>
        <v>WIKINGS STREAK</v>
      </c>
    </row>
    <row r="14217" hidden="1">
      <c r="A14217" s="11">
        <v>1.0</v>
      </c>
      <c r="B14217" s="3" t="s">
        <v>4539</v>
      </c>
      <c r="C14217" s="2" t="s">
        <v>1802</v>
      </c>
      <c r="D14217" s="3" t="s">
        <v>895</v>
      </c>
      <c r="E14217" s="4" t="s">
        <v>2321</v>
      </c>
      <c r="F14217" s="4" t="s">
        <v>1869</v>
      </c>
      <c r="G14217" s="8" t="str">
        <f>IF(COUNTIF('Dam Lines'!A:A,D14217)&gt;0,"Yes","No")</f>
        <v>Yes</v>
      </c>
      <c r="H14217" s="14" t="s">
        <v>1742</v>
      </c>
      <c r="I14217" s="8" t="str">
        <f t="array" ref="I14217">IF(G14217="Yes",XLOOKUP(D14217,'Dam Lines'!A:A,'Dam Lines'!J:J),"")</f>
        <v>FATMA</v>
      </c>
    </row>
    <row r="14218" hidden="1">
      <c r="A14218" s="11">
        <v>2.0</v>
      </c>
      <c r="B14218" s="3" t="s">
        <v>4542</v>
      </c>
      <c r="C14218" s="2" t="s">
        <v>2479</v>
      </c>
      <c r="D14218" s="3" t="s">
        <v>81</v>
      </c>
      <c r="E14218" s="2" t="s">
        <v>2321</v>
      </c>
      <c r="F14218" s="2" t="s">
        <v>1869</v>
      </c>
      <c r="G14218" s="8" t="str">
        <f>IF(COUNTIF('Dam Lines'!A:A,D14218)&gt;0,"Yes","No")</f>
        <v>Yes</v>
      </c>
      <c r="H14218" s="14" t="s">
        <v>1742</v>
      </c>
      <c r="I14218" s="8" t="str">
        <f t="array" ref="I14218">IF(G14218="Yes",XLOOKUP(D14218,'Dam Lines'!A:A,'Dam Lines'!J:J),"")</f>
        <v>MONAT</v>
      </c>
    </row>
    <row r="14219" hidden="1">
      <c r="A14219" s="11">
        <v>3.0</v>
      </c>
      <c r="B14219" s="3" t="s">
        <v>4482</v>
      </c>
      <c r="C14219" s="2" t="s">
        <v>4483</v>
      </c>
      <c r="D14219" s="3" t="s">
        <v>551</v>
      </c>
      <c r="E14219" s="2" t="s">
        <v>2321</v>
      </c>
      <c r="F14219" s="2" t="s">
        <v>1869</v>
      </c>
      <c r="G14219" s="8" t="str">
        <f>IF(COUNTIF('Dam Lines'!A:A,D14219)&gt;0,"Yes","No")</f>
        <v>Yes</v>
      </c>
      <c r="H14219" s="14" t="s">
        <v>1742</v>
      </c>
      <c r="I14219" s="8" t="str">
        <f t="array" ref="I14219">IF(G14219="Yes",XLOOKUP(D14219,'Dam Lines'!A:A,'Dam Lines'!J:J),"")</f>
        <v>SCHOLOM</v>
      </c>
    </row>
    <row r="14220" hidden="1">
      <c r="A14220" s="11">
        <v>4.0</v>
      </c>
      <c r="B14220" s="3" t="s">
        <v>4702</v>
      </c>
      <c r="C14220" s="2" t="s">
        <v>1980</v>
      </c>
      <c r="D14220" s="3" t="s">
        <v>965</v>
      </c>
      <c r="E14220" s="2" t="s">
        <v>2321</v>
      </c>
      <c r="F14220" s="2" t="s">
        <v>1869</v>
      </c>
      <c r="G14220" s="8" t="str">
        <f>IF(COUNTIF('Dam Lines'!A:A,D14220)&gt;0,"Yes","No")</f>
        <v>Yes</v>
      </c>
      <c r="H14220" s="14" t="s">
        <v>1742</v>
      </c>
      <c r="I14220" s="8" t="str">
        <f t="array" ref="I14220">IF(G14220="Yes",XLOOKUP(D14220,'Dam Lines'!A:A,'Dam Lines'!J:J),"")</f>
        <v>MAGNESIE</v>
      </c>
    </row>
    <row r="14221" hidden="1">
      <c r="A14221" s="11">
        <v>5.0</v>
      </c>
      <c r="B14221" s="3" t="s">
        <v>4633</v>
      </c>
      <c r="C14221" s="2" t="s">
        <v>4572</v>
      </c>
      <c r="D14221" s="3" t="s">
        <v>1296</v>
      </c>
      <c r="E14221" s="2" t="s">
        <v>2321</v>
      </c>
      <c r="F14221" s="2" t="s">
        <v>1869</v>
      </c>
      <c r="G14221" s="8" t="str">
        <f>IF(COUNTIF('Dam Lines'!A:A,D14221)&gt;0,"Yes","No")</f>
        <v>Yes</v>
      </c>
      <c r="H14221" s="14" t="s">
        <v>1742</v>
      </c>
      <c r="I14221" s="8" t="str">
        <f t="array" ref="I14221">IF(G14221="Yes",XLOOKUP(D14221,'Dam Lines'!A:A,'Dam Lines'!J:J),"")</f>
        <v>BRYANS TIME</v>
      </c>
    </row>
    <row r="14222" hidden="1">
      <c r="A14222" s="11">
        <v>6.0</v>
      </c>
      <c r="B14222" s="3" t="s">
        <v>4634</v>
      </c>
      <c r="C14222" s="2" t="s">
        <v>4635</v>
      </c>
      <c r="D14222" s="3" t="s">
        <v>1542</v>
      </c>
      <c r="E14222" s="2" t="s">
        <v>2321</v>
      </c>
      <c r="F14222" s="2" t="s">
        <v>1869</v>
      </c>
      <c r="G14222" s="8" t="str">
        <f>IF(COUNTIF('Dam Lines'!A:A,D14222)&gt;0,"Yes","No")</f>
        <v>Yes</v>
      </c>
      <c r="H14222" s="14" t="s">
        <v>1742</v>
      </c>
      <c r="I14222" s="8" t="str">
        <f t="array" ref="I14222">IF(G14222="Yes",XLOOKUP(D14222,'Dam Lines'!A:A,'Dam Lines'!J:J),"")</f>
        <v>SCINDIAN MYSTIQUE</v>
      </c>
    </row>
    <row r="14223" hidden="1">
      <c r="A14223" s="11">
        <v>7.0</v>
      </c>
      <c r="B14223" s="3" t="s">
        <v>4703</v>
      </c>
      <c r="C14223" s="2" t="s">
        <v>2548</v>
      </c>
      <c r="D14223" s="3" t="s">
        <v>377</v>
      </c>
      <c r="E14223" s="2" t="s">
        <v>2321</v>
      </c>
      <c r="F14223" s="2" t="s">
        <v>1869</v>
      </c>
      <c r="G14223" s="8" t="str">
        <f>IF(COUNTIF('Dam Lines'!A:A,D14223)&gt;0,"Yes","No")</f>
        <v>Yes</v>
      </c>
      <c r="H14223" s="14" t="s">
        <v>1742</v>
      </c>
      <c r="I14223" s="8" t="str">
        <f t="array" ref="I14223">IF(G14223="Yes",XLOOKUP(D14223,'Dam Lines'!A:A,'Dam Lines'!J:J),"")</f>
        <v>MADOU</v>
      </c>
    </row>
    <row r="14224" hidden="1">
      <c r="A14224" s="11">
        <v>8.0</v>
      </c>
      <c r="B14224" s="3" t="s">
        <v>4600</v>
      </c>
      <c r="C14224" s="2" t="s">
        <v>3982</v>
      </c>
      <c r="D14224" s="3" t="s">
        <v>1084</v>
      </c>
      <c r="E14224" s="2" t="s">
        <v>2321</v>
      </c>
      <c r="F14224" s="2" t="s">
        <v>1869</v>
      </c>
      <c r="G14224" s="8" t="str">
        <f>IF(COUNTIF('Dam Lines'!A:A,D14224)&gt;0,"Yes","No")</f>
        <v>Yes</v>
      </c>
      <c r="H14224" s="14" t="s">
        <v>1742</v>
      </c>
      <c r="I14224" s="8" t="str">
        <f t="array" ref="I14224">IF(G14224="Yes",XLOOKUP(D14224,'Dam Lines'!A:A,'Dam Lines'!J:J),"")</f>
        <v>SAADA</v>
      </c>
    </row>
    <row r="14225" hidden="1">
      <c r="A14225" s="11">
        <v>9.0</v>
      </c>
      <c r="B14225" s="3" t="s">
        <v>4704</v>
      </c>
      <c r="C14225" s="2" t="s">
        <v>3872</v>
      </c>
      <c r="D14225" s="3" t="s">
        <v>1520</v>
      </c>
      <c r="E14225" s="2" t="s">
        <v>2321</v>
      </c>
      <c r="F14225" s="2" t="s">
        <v>1869</v>
      </c>
      <c r="G14225" s="8" t="str">
        <f>IF(COUNTIF('Dam Lines'!A:A,D14225)&gt;0,"Yes","No")</f>
        <v>Yes</v>
      </c>
      <c r="H14225" s="14" t="s">
        <v>1742</v>
      </c>
      <c r="I14225" s="8" t="str">
        <f t="array" ref="I14225">IF(G14225="Yes",XLOOKUP(D14225,'Dam Lines'!A:A,'Dam Lines'!J:J),"")</f>
        <v>SAADA</v>
      </c>
    </row>
    <row r="14226" hidden="1">
      <c r="A14226" s="11">
        <v>10.0</v>
      </c>
      <c r="B14226" s="3" t="s">
        <v>4603</v>
      </c>
      <c r="C14226" s="2" t="s">
        <v>1744</v>
      </c>
      <c r="D14226" s="3" t="s">
        <v>150</v>
      </c>
      <c r="E14226" s="2" t="s">
        <v>2321</v>
      </c>
      <c r="F14226" s="2" t="s">
        <v>1869</v>
      </c>
      <c r="G14226" s="8" t="str">
        <f>IF(COUNTIF('Dam Lines'!A:A,D14226)&gt;0,"Yes","No")</f>
        <v>Yes</v>
      </c>
      <c r="H14226" s="14" t="s">
        <v>1742</v>
      </c>
      <c r="I14226" s="8" t="str">
        <f t="array" ref="I14226">IF(G14226="Yes",XLOOKUP(D14226,'Dam Lines'!A:A,'Dam Lines'!J:J),"")</f>
        <v>KARTA</v>
      </c>
    </row>
    <row r="14227" hidden="1">
      <c r="A14227" s="11">
        <v>11.0</v>
      </c>
      <c r="B14227" s="3" t="s">
        <v>4543</v>
      </c>
      <c r="C14227" s="2" t="s">
        <v>1744</v>
      </c>
      <c r="D14227" s="3" t="s">
        <v>4544</v>
      </c>
      <c r="E14227" s="2" t="s">
        <v>2321</v>
      </c>
      <c r="F14227" s="2" t="s">
        <v>1869</v>
      </c>
      <c r="G14227" s="8" t="str">
        <f>IF(COUNTIF('Dam Lines'!A:A,D14227)&gt;0,"Yes","No")</f>
        <v>No</v>
      </c>
      <c r="H14227" s="14" t="s">
        <v>1742</v>
      </c>
      <c r="I14227" s="8" t="str">
        <f t="array" ref="I14227">IF(G14227="Yes",XLOOKUP(D14227,'Dam Lines'!A:A,'Dam Lines'!J:J),"")</f>
        <v/>
      </c>
    </row>
    <row r="14228" hidden="1">
      <c r="A14228" s="11">
        <v>12.0</v>
      </c>
      <c r="B14228" s="3" t="s">
        <v>4613</v>
      </c>
      <c r="C14228" s="2" t="s">
        <v>2956</v>
      </c>
      <c r="D14228" s="3" t="s">
        <v>4614</v>
      </c>
      <c r="E14228" s="2" t="s">
        <v>2321</v>
      </c>
      <c r="F14228" s="2" t="s">
        <v>1869</v>
      </c>
      <c r="G14228" s="8" t="str">
        <f>IF(COUNTIF('Dam Lines'!A:A,D14228)&gt;0,"Yes","No")</f>
        <v>No</v>
      </c>
      <c r="H14228" s="14" t="s">
        <v>1742</v>
      </c>
      <c r="I14228" s="8" t="str">
        <f t="array" ref="I14228">IF(G14228="Yes",XLOOKUP(D14228,'Dam Lines'!A:A,'Dam Lines'!J:J),"")</f>
        <v/>
      </c>
    </row>
    <row r="14229" hidden="1">
      <c r="A14229" s="11">
        <v>13.0</v>
      </c>
      <c r="B14229" s="3" t="s">
        <v>4705</v>
      </c>
      <c r="C14229" s="2" t="s">
        <v>1802</v>
      </c>
      <c r="D14229" s="3" t="s">
        <v>1530</v>
      </c>
      <c r="E14229" s="2" t="s">
        <v>2321</v>
      </c>
      <c r="F14229" s="2" t="s">
        <v>1869</v>
      </c>
      <c r="G14229" s="8" t="str">
        <f>IF(COUNTIF('Dam Lines'!A:A,D14229)&gt;0,"Yes","No")</f>
        <v>Yes</v>
      </c>
      <c r="H14229" s="14" t="s">
        <v>1742</v>
      </c>
      <c r="I14229" s="8" t="str">
        <f t="array" ref="I14229">IF(G14229="Yes",XLOOKUP(D14229,'Dam Lines'!A:A,'Dam Lines'!J:J),"")</f>
        <v>SBAH HANI</v>
      </c>
    </row>
    <row r="14230" hidden="1">
      <c r="A14230" s="11">
        <v>14.0</v>
      </c>
      <c r="B14230" s="3" t="s">
        <v>4706</v>
      </c>
      <c r="C14230" s="2" t="s">
        <v>3853</v>
      </c>
      <c r="D14230" s="3" t="s">
        <v>4707</v>
      </c>
      <c r="E14230" s="2" t="s">
        <v>2321</v>
      </c>
      <c r="F14230" s="2" t="s">
        <v>1869</v>
      </c>
      <c r="G14230" s="8" t="str">
        <f>IF(COUNTIF('Dam Lines'!A:A,D14230)&gt;0,"Yes","No")</f>
        <v>No</v>
      </c>
      <c r="H14230" s="14" t="s">
        <v>1761</v>
      </c>
      <c r="I14230" s="8" t="str">
        <f t="array" ref="I14230">IF(G14230="Yes",XLOOKUP(D14230,'Dam Lines'!A:A,'Dam Lines'!J:J),"")</f>
        <v/>
      </c>
    </row>
    <row r="14231" hidden="1">
      <c r="A14231" s="11">
        <v>1.0</v>
      </c>
      <c r="B14231" s="3" t="s">
        <v>4379</v>
      </c>
      <c r="C14231" s="2" t="s">
        <v>1980</v>
      </c>
      <c r="D14231" s="3" t="s">
        <v>640</v>
      </c>
      <c r="E14231" s="4" t="s">
        <v>1779</v>
      </c>
      <c r="F14231" s="4" t="s">
        <v>1869</v>
      </c>
      <c r="G14231" s="8" t="str">
        <f>IF(COUNTIF('Dam Lines'!A:A,D14231)&gt;0,"Yes","No")</f>
        <v>Yes</v>
      </c>
      <c r="H14231" s="14" t="s">
        <v>1742</v>
      </c>
      <c r="I14231" s="8" t="str">
        <f t="array" ref="I14231">IF(G14231="Yes",XLOOKUP(D14231,'Dam Lines'!A:A,'Dam Lines'!J:J),"")</f>
        <v>FATMA</v>
      </c>
    </row>
    <row r="14232" hidden="1">
      <c r="A14232" s="11">
        <v>2.0</v>
      </c>
      <c r="B14232" s="3" t="s">
        <v>4050</v>
      </c>
      <c r="C14232" s="2" t="s">
        <v>1935</v>
      </c>
      <c r="D14232" s="3" t="s">
        <v>4051</v>
      </c>
      <c r="E14232" s="2" t="s">
        <v>1779</v>
      </c>
      <c r="F14232" s="2" t="s">
        <v>1869</v>
      </c>
      <c r="G14232" s="8" t="str">
        <f>IF(COUNTIF('Dam Lines'!A:A,D14232)&gt;0,"Yes","No")</f>
        <v>No</v>
      </c>
      <c r="H14232" s="14" t="s">
        <v>1742</v>
      </c>
      <c r="I14232" s="8" t="str">
        <f t="array" ref="I14232">IF(G14232="Yes",XLOOKUP(D14232,'Dam Lines'!A:A,'Dam Lines'!J:J),"")</f>
        <v/>
      </c>
    </row>
    <row r="14233" hidden="1">
      <c r="A14233" s="11">
        <v>3.0</v>
      </c>
      <c r="B14233" s="3" t="s">
        <v>3190</v>
      </c>
      <c r="C14233" s="2" t="s">
        <v>1962</v>
      </c>
      <c r="D14233" s="3" t="s">
        <v>450</v>
      </c>
      <c r="E14233" s="2" t="s">
        <v>1779</v>
      </c>
      <c r="F14233" s="2" t="s">
        <v>1869</v>
      </c>
      <c r="G14233" s="8" t="str">
        <f>IF(COUNTIF('Dam Lines'!A:A,D14233)&gt;0,"Yes","No")</f>
        <v>Yes</v>
      </c>
      <c r="H14233" s="14" t="s">
        <v>1761</v>
      </c>
      <c r="I14233" s="8" t="str">
        <f t="array" ref="I14233">IF(G14233="Yes",XLOOKUP(D14233,'Dam Lines'!A:A,'Dam Lines'!J:J),"")</f>
        <v>NEVADA II</v>
      </c>
    </row>
    <row r="14234" hidden="1">
      <c r="A14234" s="11">
        <v>4.0</v>
      </c>
      <c r="B14234" s="3" t="s">
        <v>2979</v>
      </c>
      <c r="C14234" s="2" t="s">
        <v>1859</v>
      </c>
      <c r="D14234" s="3" t="s">
        <v>78</v>
      </c>
      <c r="E14234" s="2" t="s">
        <v>1779</v>
      </c>
      <c r="F14234" s="2" t="s">
        <v>1869</v>
      </c>
      <c r="G14234" s="8" t="str">
        <f>IF(COUNTIF('Dam Lines'!A:A,D14234)&gt;0,"Yes","No")</f>
        <v>Yes</v>
      </c>
      <c r="H14234" s="14" t="s">
        <v>1742</v>
      </c>
      <c r="I14234" s="8" t="str">
        <f t="array" ref="I14234">IF(G14234="Yes",XLOOKUP(D14234,'Dam Lines'!A:A,'Dam Lines'!J:J),"")</f>
        <v>WIKINGS STREAK</v>
      </c>
    </row>
    <row r="14235" hidden="1">
      <c r="A14235" s="11">
        <v>5.0</v>
      </c>
      <c r="B14235" s="3" t="s">
        <v>3240</v>
      </c>
      <c r="C14235" s="2" t="s">
        <v>1908</v>
      </c>
      <c r="D14235" s="3" t="s">
        <v>728</v>
      </c>
      <c r="E14235" s="2" t="s">
        <v>1779</v>
      </c>
      <c r="F14235" s="2" t="s">
        <v>1869</v>
      </c>
      <c r="G14235" s="8" t="str">
        <f>IF(COUNTIF('Dam Lines'!A:A,D14235)&gt;0,"Yes","No")</f>
        <v>Yes</v>
      </c>
      <c r="H14235" s="14" t="s">
        <v>1742</v>
      </c>
      <c r="I14235" s="8" t="str">
        <f t="array" ref="I14235">IF(G14235="Yes",XLOOKUP(D14235,'Dam Lines'!A:A,'Dam Lines'!J:J),"")</f>
        <v>ARBALETE</v>
      </c>
    </row>
    <row r="14236" hidden="1">
      <c r="A14236" s="11">
        <v>6.0</v>
      </c>
      <c r="B14236" s="3" t="s">
        <v>3219</v>
      </c>
      <c r="C14236" s="2" t="s">
        <v>1980</v>
      </c>
      <c r="D14236" s="3" t="s">
        <v>3220</v>
      </c>
      <c r="E14236" s="2" t="s">
        <v>1779</v>
      </c>
      <c r="F14236" s="2" t="s">
        <v>1869</v>
      </c>
      <c r="G14236" s="8" t="str">
        <f>IF(COUNTIF('Dam Lines'!A:A,D14236)&gt;0,"Yes","No")</f>
        <v>No</v>
      </c>
      <c r="H14236" s="14" t="s">
        <v>1761</v>
      </c>
      <c r="I14236" s="8" t="str">
        <f t="array" ref="I14236">IF(G14236="Yes",XLOOKUP(D14236,'Dam Lines'!A:A,'Dam Lines'!J:J),"")</f>
        <v/>
      </c>
    </row>
    <row r="14237" hidden="1">
      <c r="A14237" s="11">
        <v>7.0</v>
      </c>
      <c r="B14237" s="3" t="s">
        <v>3363</v>
      </c>
      <c r="C14237" s="2" t="s">
        <v>1962</v>
      </c>
      <c r="D14237" s="3" t="s">
        <v>450</v>
      </c>
      <c r="E14237" s="2" t="s">
        <v>1779</v>
      </c>
      <c r="F14237" s="2" t="s">
        <v>1869</v>
      </c>
      <c r="G14237" s="8" t="str">
        <f>IF(COUNTIF('Dam Lines'!A:A,D14237)&gt;0,"Yes","No")</f>
        <v>Yes</v>
      </c>
      <c r="H14237" s="14" t="s">
        <v>1742</v>
      </c>
      <c r="I14237" s="8" t="str">
        <f t="array" ref="I14237">IF(G14237="Yes",XLOOKUP(D14237,'Dam Lines'!A:A,'Dam Lines'!J:J),"")</f>
        <v>NEVADA II</v>
      </c>
    </row>
    <row r="14238" hidden="1">
      <c r="A14238" s="11">
        <v>8.0</v>
      </c>
      <c r="B14238" s="3" t="s">
        <v>2553</v>
      </c>
      <c r="C14238" s="2" t="s">
        <v>1962</v>
      </c>
      <c r="D14238" s="3" t="s">
        <v>232</v>
      </c>
      <c r="E14238" s="2" t="s">
        <v>1779</v>
      </c>
      <c r="F14238" s="2" t="s">
        <v>1869</v>
      </c>
      <c r="G14238" s="8" t="str">
        <f>IF(COUNTIF('Dam Lines'!A:A,D14238)&gt;0,"Yes","No")</f>
        <v>Yes</v>
      </c>
      <c r="H14238" s="14" t="s">
        <v>1742</v>
      </c>
      <c r="I14238" s="8" t="str">
        <f t="array" ref="I14238">IF(G14238="Yes",XLOOKUP(D14238,'Dam Lines'!A:A,'Dam Lines'!J:J),"")</f>
        <v>GHARDAIA</v>
      </c>
    </row>
    <row r="14239" hidden="1">
      <c r="A14239" s="11">
        <v>9.0</v>
      </c>
      <c r="B14239" s="3" t="s">
        <v>4576</v>
      </c>
      <c r="C14239" s="2" t="s">
        <v>4577</v>
      </c>
      <c r="D14239" s="3" t="s">
        <v>4578</v>
      </c>
      <c r="E14239" s="2" t="s">
        <v>1779</v>
      </c>
      <c r="F14239" s="2" t="s">
        <v>1869</v>
      </c>
      <c r="G14239" s="8" t="str">
        <f>IF(COUNTIF('Dam Lines'!A:A,D14239)&gt;0,"Yes","No")</f>
        <v>No</v>
      </c>
      <c r="H14239" s="14" t="s">
        <v>1742</v>
      </c>
      <c r="I14239" s="8" t="str">
        <f t="array" ref="I14239">IF(G14239="Yes",XLOOKUP(D14239,'Dam Lines'!A:A,'Dam Lines'!J:J),"")</f>
        <v/>
      </c>
    </row>
    <row r="14240" hidden="1">
      <c r="A14240" s="11">
        <v>10.0</v>
      </c>
      <c r="B14240" s="3" t="s">
        <v>3749</v>
      </c>
      <c r="C14240" s="2" t="s">
        <v>2613</v>
      </c>
      <c r="D14240" s="3" t="s">
        <v>3750</v>
      </c>
      <c r="E14240" s="2" t="s">
        <v>1779</v>
      </c>
      <c r="F14240" s="2" t="s">
        <v>1869</v>
      </c>
      <c r="G14240" s="8" t="str">
        <f>IF(COUNTIF('Dam Lines'!A:A,D14240)&gt;0,"Yes","No")</f>
        <v>No</v>
      </c>
      <c r="H14240" s="14" t="s">
        <v>1742</v>
      </c>
      <c r="I14240" s="8" t="str">
        <f t="array" ref="I14240">IF(G14240="Yes",XLOOKUP(D14240,'Dam Lines'!A:A,'Dam Lines'!J:J),"")</f>
        <v/>
      </c>
    </row>
    <row r="14241" hidden="1">
      <c r="A14241" s="11">
        <v>11.0</v>
      </c>
      <c r="B14241" s="3" t="s">
        <v>2203</v>
      </c>
      <c r="C14241" s="2" t="s">
        <v>1962</v>
      </c>
      <c r="D14241" s="3" t="s">
        <v>347</v>
      </c>
      <c r="E14241" s="2" t="s">
        <v>1779</v>
      </c>
      <c r="F14241" s="2" t="s">
        <v>1869</v>
      </c>
      <c r="G14241" s="8" t="str">
        <f>IF(COUNTIF('Dam Lines'!A:A,D14241)&gt;0,"Yes","No")</f>
        <v>Yes</v>
      </c>
      <c r="H14241" s="14" t="s">
        <v>1742</v>
      </c>
      <c r="I14241" s="8" t="str">
        <f t="array" ref="I14241">IF(G14241="Yes",XLOOKUP(D14241,'Dam Lines'!A:A,'Dam Lines'!J:J),"")</f>
        <v>MADOU</v>
      </c>
    </row>
    <row r="14242" hidden="1">
      <c r="A14242" s="11">
        <v>12.0</v>
      </c>
      <c r="B14242" s="3" t="s">
        <v>4404</v>
      </c>
      <c r="C14242" s="2" t="s">
        <v>3494</v>
      </c>
      <c r="D14242" s="3" t="s">
        <v>4405</v>
      </c>
      <c r="E14242" s="2" t="s">
        <v>1779</v>
      </c>
      <c r="F14242" s="2" t="s">
        <v>1869</v>
      </c>
      <c r="G14242" s="8" t="str">
        <f>IF(COUNTIF('Dam Lines'!A:A,D14242)&gt;0,"Yes","No")</f>
        <v>No</v>
      </c>
      <c r="H14242" s="14" t="s">
        <v>1761</v>
      </c>
      <c r="I14242" s="8" t="str">
        <f t="array" ref="I14242">IF(G14242="Yes",XLOOKUP(D14242,'Dam Lines'!A:A,'Dam Lines'!J:J),"")</f>
        <v/>
      </c>
    </row>
    <row r="14243" hidden="1">
      <c r="A14243" s="11">
        <v>13.0</v>
      </c>
      <c r="B14243" s="3" t="s">
        <v>4254</v>
      </c>
      <c r="C14243" s="2" t="s">
        <v>1817</v>
      </c>
      <c r="D14243" s="3" t="s">
        <v>4255</v>
      </c>
      <c r="E14243" s="2" t="s">
        <v>1779</v>
      </c>
      <c r="F14243" s="2" t="s">
        <v>1869</v>
      </c>
      <c r="G14243" s="8" t="str">
        <f>IF(COUNTIF('Dam Lines'!A:A,D14243)&gt;0,"Yes","No")</f>
        <v>No</v>
      </c>
      <c r="H14243" s="14" t="s">
        <v>1761</v>
      </c>
      <c r="I14243" s="8" t="str">
        <f t="array" ref="I14243">IF(G14243="Yes",XLOOKUP(D14243,'Dam Lines'!A:A,'Dam Lines'!J:J),"")</f>
        <v/>
      </c>
    </row>
    <row r="14244" hidden="1">
      <c r="A14244" s="11">
        <v>14.0</v>
      </c>
      <c r="B14244" s="3" t="s">
        <v>3364</v>
      </c>
      <c r="C14244" s="2" t="s">
        <v>3365</v>
      </c>
      <c r="D14244" s="3" t="s">
        <v>281</v>
      </c>
      <c r="E14244" s="2" t="s">
        <v>1779</v>
      </c>
      <c r="F14244" s="2" t="s">
        <v>1869</v>
      </c>
      <c r="G14244" s="8" t="str">
        <f>IF(COUNTIF('Dam Lines'!A:A,D14244)&gt;0,"Yes","No")</f>
        <v>Yes</v>
      </c>
      <c r="H14244" s="14" t="s">
        <v>1742</v>
      </c>
      <c r="I14244" s="8" t="str">
        <f t="array" ref="I14244">IF(G14244="Yes",XLOOKUP(D14244,'Dam Lines'!A:A,'Dam Lines'!J:J),"")</f>
        <v>CAIDA</v>
      </c>
    </row>
    <row r="14245">
      <c r="A14245" s="11">
        <v>1.0</v>
      </c>
      <c r="B14245" s="3" t="s">
        <v>3882</v>
      </c>
      <c r="C14245" s="2" t="s">
        <v>1744</v>
      </c>
      <c r="D14245" s="3" t="s">
        <v>252</v>
      </c>
      <c r="E14245" s="4" t="s">
        <v>2247</v>
      </c>
      <c r="F14245" s="4" t="s">
        <v>1869</v>
      </c>
      <c r="G14245" s="8" t="str">
        <f>IF(COUNTIF('Dam Lines'!A:A,D14245)&gt;0,"Yes","No")</f>
        <v>Yes</v>
      </c>
      <c r="H14245" s="14" t="s">
        <v>1742</v>
      </c>
      <c r="I14245" s="8" t="str">
        <f t="array" ref="I14245">IF(G14245="Yes",XLOOKUP(D14245,'Dam Lines'!A:A,'Dam Lines'!J:J),"")</f>
        <v>FATMA</v>
      </c>
    </row>
    <row r="14246">
      <c r="A14246" s="11">
        <v>2.0</v>
      </c>
      <c r="B14246" s="3" t="s">
        <v>4440</v>
      </c>
      <c r="C14246" s="2" t="s">
        <v>2243</v>
      </c>
      <c r="D14246" s="3" t="s">
        <v>1497</v>
      </c>
      <c r="E14246" s="4" t="s">
        <v>2247</v>
      </c>
      <c r="F14246" s="2" t="s">
        <v>1869</v>
      </c>
      <c r="H14246" s="14" t="s">
        <v>1742</v>
      </c>
      <c r="I14246" s="8" t="s">
        <v>1498</v>
      </c>
    </row>
    <row r="14247">
      <c r="A14247" s="11">
        <v>3.0</v>
      </c>
      <c r="B14247" s="3" t="s">
        <v>3748</v>
      </c>
      <c r="C14247" s="2" t="s">
        <v>1962</v>
      </c>
      <c r="D14247" s="3" t="s">
        <v>534</v>
      </c>
      <c r="E14247" s="4" t="s">
        <v>2247</v>
      </c>
      <c r="F14247" s="2" t="s">
        <v>1869</v>
      </c>
      <c r="G14247" s="8" t="str">
        <f>IF(COUNTIF('Dam Lines'!A:A,D14247)&gt;0,"Yes","No")</f>
        <v>Yes</v>
      </c>
      <c r="H14247" s="14" t="s">
        <v>1742</v>
      </c>
      <c r="I14247" s="8" t="str">
        <f t="array" ref="I14247">IF(G14247="Yes",XLOOKUP(D14247,'Dam Lines'!A:A,'Dam Lines'!J:J),"")</f>
        <v>BASSALA</v>
      </c>
    </row>
    <row r="14248">
      <c r="A14248" s="11">
        <v>4.0</v>
      </c>
      <c r="B14248" s="3" t="s">
        <v>4338</v>
      </c>
      <c r="C14248" s="2" t="s">
        <v>1802</v>
      </c>
      <c r="D14248" s="3" t="s">
        <v>1499</v>
      </c>
      <c r="E14248" s="4" t="s">
        <v>2247</v>
      </c>
      <c r="F14248" s="2" t="s">
        <v>1869</v>
      </c>
      <c r="H14248" s="14" t="s">
        <v>1742</v>
      </c>
      <c r="I14248" s="8" t="s">
        <v>18</v>
      </c>
    </row>
    <row r="14249">
      <c r="A14249" s="11">
        <v>5.0</v>
      </c>
      <c r="B14249" s="3" t="s">
        <v>4065</v>
      </c>
      <c r="C14249" s="2" t="s">
        <v>1908</v>
      </c>
      <c r="D14249" s="3" t="s">
        <v>224</v>
      </c>
      <c r="E14249" s="4" t="s">
        <v>2247</v>
      </c>
      <c r="F14249" s="2" t="s">
        <v>1869</v>
      </c>
      <c r="G14249" s="8" t="str">
        <f>IF(COUNTIF('Dam Lines'!A:A,D14249)&gt;0,"Yes","No")</f>
        <v>Yes</v>
      </c>
      <c r="H14249" s="14" t="s">
        <v>1742</v>
      </c>
      <c r="I14249" s="8" t="str">
        <f t="array" ref="I14249">IF(G14249="Yes",XLOOKUP(D14249,'Dam Lines'!A:A,'Dam Lines'!J:J),"")</f>
        <v>NEVADA II</v>
      </c>
    </row>
    <row r="14250">
      <c r="A14250" s="11">
        <v>6.0</v>
      </c>
      <c r="B14250" s="3" t="s">
        <v>4124</v>
      </c>
      <c r="C14250" s="2" t="s">
        <v>1823</v>
      </c>
      <c r="D14250" s="3" t="s">
        <v>29</v>
      </c>
      <c r="E14250" s="4" t="s">
        <v>2247</v>
      </c>
      <c r="F14250" s="2" t="s">
        <v>1869</v>
      </c>
      <c r="G14250" s="8" t="str">
        <f>IF(COUNTIF('Dam Lines'!A:A,D14250)&gt;0,"Yes","No")</f>
        <v>Yes</v>
      </c>
      <c r="H14250" s="14" t="s">
        <v>1761</v>
      </c>
      <c r="I14250" s="8" t="str">
        <f t="array" ref="I14250">IF(G14250="Yes",XLOOKUP(D14250,'Dam Lines'!A:A,'Dam Lines'!J:J),"")</f>
        <v>RUSNEGA</v>
      </c>
    </row>
    <row r="14251">
      <c r="A14251" s="11">
        <v>7.0</v>
      </c>
      <c r="B14251" s="3" t="s">
        <v>1885</v>
      </c>
      <c r="C14251" s="2" t="s">
        <v>1886</v>
      </c>
      <c r="D14251" s="3" t="s">
        <v>170</v>
      </c>
      <c r="E14251" s="4" t="s">
        <v>2247</v>
      </c>
      <c r="F14251" s="2" t="s">
        <v>1869</v>
      </c>
      <c r="G14251" s="8" t="str">
        <f>IF(COUNTIF('Dam Lines'!A:A,D14251)&gt;0,"Yes","No")</f>
        <v>Yes</v>
      </c>
      <c r="H14251" s="14" t="s">
        <v>1742</v>
      </c>
      <c r="I14251" s="8" t="str">
        <f t="array" ref="I14251">IF(G14251="Yes",XLOOKUP(D14251,'Dam Lines'!A:A,'Dam Lines'!J:J),"")</f>
        <v>KYLA TIKI</v>
      </c>
    </row>
    <row r="14252">
      <c r="A14252" s="11">
        <v>8.0</v>
      </c>
      <c r="B14252" s="3" t="s">
        <v>4455</v>
      </c>
      <c r="C14252" s="2" t="s">
        <v>1744</v>
      </c>
      <c r="D14252" s="3" t="s">
        <v>376</v>
      </c>
      <c r="E14252" s="4" t="s">
        <v>2247</v>
      </c>
      <c r="F14252" s="2" t="s">
        <v>1869</v>
      </c>
      <c r="G14252" s="8" t="str">
        <f>IF(COUNTIF('Dam Lines'!A:A,D14252)&gt;0,"Yes","No")</f>
        <v>Yes</v>
      </c>
      <c r="H14252" s="14" t="s">
        <v>1742</v>
      </c>
      <c r="I14252" s="8" t="str">
        <f t="array" ref="I14252">IF(G14252="Yes",XLOOKUP(D14252,'Dam Lines'!A:A,'Dam Lines'!J:J),"")</f>
        <v>DJEDDA</v>
      </c>
    </row>
    <row r="14253">
      <c r="A14253" s="11">
        <v>9.0</v>
      </c>
      <c r="B14253" s="3" t="s">
        <v>4294</v>
      </c>
      <c r="C14253" s="2" t="s">
        <v>1802</v>
      </c>
      <c r="D14253" s="3" t="s">
        <v>1162</v>
      </c>
      <c r="E14253" s="4" t="s">
        <v>2247</v>
      </c>
      <c r="F14253" s="2" t="s">
        <v>1869</v>
      </c>
      <c r="G14253" s="8" t="str">
        <f>IF(COUNTIF('Dam Lines'!A:A,D14253)&gt;0,"Yes","No")</f>
        <v>Yes</v>
      </c>
      <c r="H14253" s="14" t="s">
        <v>1742</v>
      </c>
      <c r="I14253" s="8" t="str">
        <f t="array" ref="I14253">IF(G14253="Yes",XLOOKUP(D14253,'Dam Lines'!A:A,'Dam Lines'!J:J),"")</f>
        <v>NEVADA II</v>
      </c>
    </row>
    <row r="14254">
      <c r="A14254" s="11">
        <v>10.0</v>
      </c>
      <c r="B14254" s="3" t="s">
        <v>3670</v>
      </c>
      <c r="C14254" s="2" t="s">
        <v>1744</v>
      </c>
      <c r="D14254" s="3" t="s">
        <v>1060</v>
      </c>
      <c r="E14254" s="4" t="s">
        <v>2247</v>
      </c>
      <c r="F14254" s="2" t="s">
        <v>1869</v>
      </c>
      <c r="G14254" s="8" t="str">
        <f>IF(COUNTIF('Dam Lines'!A:A,D14254)&gt;0,"Yes","No")</f>
        <v>Yes</v>
      </c>
      <c r="H14254" s="14" t="s">
        <v>1761</v>
      </c>
      <c r="I14254" s="8" t="str">
        <f t="array" ref="I14254">IF(G14254="Yes",XLOOKUP(D14254,'Dam Lines'!A:A,'Dam Lines'!J:J),"")</f>
        <v>MAGIA</v>
      </c>
    </row>
    <row r="14255">
      <c r="A14255" s="11">
        <v>11.0</v>
      </c>
      <c r="B14255" s="3" t="s">
        <v>3069</v>
      </c>
      <c r="C14255" s="2" t="s">
        <v>1962</v>
      </c>
      <c r="D14255" s="3" t="s">
        <v>421</v>
      </c>
      <c r="E14255" s="4" t="s">
        <v>2247</v>
      </c>
      <c r="F14255" s="2" t="s">
        <v>1869</v>
      </c>
      <c r="G14255" s="8" t="str">
        <f>IF(COUNTIF('Dam Lines'!A:A,D14255)&gt;0,"Yes","No")</f>
        <v>Yes</v>
      </c>
      <c r="H14255" s="14" t="s">
        <v>1742</v>
      </c>
      <c r="I14255" s="8" t="str">
        <f t="array" ref="I14255">IF(G14255="Yes",XLOOKUP(D14255,'Dam Lines'!A:A,'Dam Lines'!J:J),"")</f>
        <v>NEVADA II</v>
      </c>
    </row>
    <row r="14256">
      <c r="A14256" s="11">
        <v>12.0</v>
      </c>
      <c r="B14256" s="3" t="s">
        <v>4640</v>
      </c>
      <c r="C14256" s="2" t="s">
        <v>1744</v>
      </c>
      <c r="D14256" s="3" t="s">
        <v>10</v>
      </c>
      <c r="E14256" s="4" t="s">
        <v>2247</v>
      </c>
      <c r="F14256" s="2" t="s">
        <v>1869</v>
      </c>
      <c r="G14256" s="8" t="str">
        <f>IF(COUNTIF('Dam Lines'!A:A,D14256)&gt;0,"Yes","No")</f>
        <v>Yes</v>
      </c>
      <c r="H14256" s="14" t="s">
        <v>1742</v>
      </c>
      <c r="I14256" s="8" t="str">
        <f t="array" ref="I14256">IF(G14256="Yes",XLOOKUP(D14256,'Dam Lines'!A:A,'Dam Lines'!J:J),"")</f>
        <v>MAGNESIE</v>
      </c>
    </row>
    <row r="14257">
      <c r="A14257" s="11">
        <v>13.0</v>
      </c>
      <c r="B14257" s="3" t="s">
        <v>1318</v>
      </c>
      <c r="C14257" s="2" t="s">
        <v>1817</v>
      </c>
      <c r="D14257" s="3" t="s">
        <v>141</v>
      </c>
      <c r="E14257" s="4" t="s">
        <v>2247</v>
      </c>
      <c r="F14257" s="2" t="s">
        <v>1869</v>
      </c>
      <c r="G14257" s="8" t="str">
        <f>IF(COUNTIF('Dam Lines'!A:A,D14257)&gt;0,"Yes","No")</f>
        <v>Yes</v>
      </c>
      <c r="H14257" s="14" t="s">
        <v>1761</v>
      </c>
      <c r="I14257" s="8" t="str">
        <f t="array" ref="I14257">IF(G14257="Yes",XLOOKUP(D14257,'Dam Lines'!A:A,'Dam Lines'!J:J),"")</f>
        <v>FARBAHAN</v>
      </c>
    </row>
    <row r="14258">
      <c r="A14258" s="11">
        <v>14.0</v>
      </c>
      <c r="B14258" s="3" t="s">
        <v>3399</v>
      </c>
      <c r="C14258" s="2" t="s">
        <v>1752</v>
      </c>
      <c r="D14258" s="3" t="s">
        <v>100</v>
      </c>
      <c r="E14258" s="4" t="s">
        <v>2247</v>
      </c>
      <c r="F14258" s="2" t="s">
        <v>1869</v>
      </c>
      <c r="G14258" s="8" t="str">
        <f>IF(COUNTIF('Dam Lines'!A:A,D14258)&gt;0,"Yes","No")</f>
        <v>Yes</v>
      </c>
      <c r="H14258" s="14" t="s">
        <v>1742</v>
      </c>
      <c r="I14258" s="8" t="str">
        <f t="array" ref="I14258">IF(G14258="Yes",XLOOKUP(D14258,'Dam Lines'!A:A,'Dam Lines'!J:J),"")</f>
        <v>GAICHI</v>
      </c>
    </row>
    <row r="14259" hidden="1">
      <c r="A14259" s="11">
        <v>1.0</v>
      </c>
      <c r="B14259" s="3" t="s">
        <v>4305</v>
      </c>
      <c r="C14259" s="2" t="s">
        <v>2291</v>
      </c>
      <c r="D14259" s="3" t="s">
        <v>1165</v>
      </c>
      <c r="E14259" s="4" t="s">
        <v>1779</v>
      </c>
      <c r="F14259" s="4" t="s">
        <v>1887</v>
      </c>
      <c r="G14259" s="8" t="str">
        <f>IF(COUNTIF('Dam Lines'!A:A,D14259)&gt;0,"Yes","No")</f>
        <v>Yes</v>
      </c>
      <c r="H14259" s="14" t="s">
        <v>1742</v>
      </c>
      <c r="I14259" s="8" t="str">
        <f t="array" ref="I14259">IF(G14259="Yes",XLOOKUP(D14259,'Dam Lines'!A:A,'Dam Lines'!J:J),"")</f>
        <v>NEVADA II</v>
      </c>
    </row>
    <row r="14260" hidden="1">
      <c r="A14260" s="11">
        <v>2.0</v>
      </c>
      <c r="B14260" s="3" t="s">
        <v>4099</v>
      </c>
      <c r="C14260" s="2" t="s">
        <v>1962</v>
      </c>
      <c r="D14260" s="3" t="s">
        <v>916</v>
      </c>
      <c r="E14260" s="2" t="s">
        <v>1779</v>
      </c>
      <c r="F14260" s="2" t="s">
        <v>1887</v>
      </c>
      <c r="G14260" s="8" t="str">
        <f>IF(COUNTIF('Dam Lines'!A:A,D14260)&gt;0,"Yes","No")</f>
        <v>Yes</v>
      </c>
      <c r="H14260" s="14" t="s">
        <v>1742</v>
      </c>
      <c r="I14260" s="8" t="str">
        <f t="array" ref="I14260">IF(G14260="Yes",XLOOKUP(D14260,'Dam Lines'!A:A,'Dam Lines'!J:J),"")</f>
        <v>MADOU</v>
      </c>
    </row>
    <row r="14261" hidden="1">
      <c r="A14261" s="11">
        <v>3.0</v>
      </c>
      <c r="B14261" s="3" t="s">
        <v>4536</v>
      </c>
      <c r="C14261" s="2" t="s">
        <v>1962</v>
      </c>
      <c r="D14261" s="3" t="s">
        <v>933</v>
      </c>
      <c r="E14261" s="2" t="s">
        <v>1779</v>
      </c>
      <c r="F14261" s="2" t="s">
        <v>1887</v>
      </c>
      <c r="G14261" s="8" t="str">
        <f>IF(COUNTIF('Dam Lines'!A:A,D14261)&gt;0,"Yes","No")</f>
        <v>Yes</v>
      </c>
      <c r="H14261" s="14" t="s">
        <v>1742</v>
      </c>
      <c r="I14261" s="8" t="str">
        <f t="array" ref="I14261">IF(G14261="Yes",XLOOKUP(D14261,'Dam Lines'!A:A,'Dam Lines'!J:J),"")</f>
        <v>DJEDA</v>
      </c>
    </row>
    <row r="14262" hidden="1">
      <c r="A14262" s="11">
        <v>4.0</v>
      </c>
      <c r="B14262" s="3" t="s">
        <v>2671</v>
      </c>
      <c r="C14262" s="2" t="s">
        <v>1817</v>
      </c>
      <c r="D14262" s="3" t="s">
        <v>248</v>
      </c>
      <c r="E14262" s="2" t="s">
        <v>1779</v>
      </c>
      <c r="F14262" s="2" t="s">
        <v>1887</v>
      </c>
      <c r="G14262" s="8" t="str">
        <f>IF(COUNTIF('Dam Lines'!A:A,D14262)&gt;0,"Yes","No")</f>
        <v>Yes</v>
      </c>
      <c r="H14262" s="14" t="s">
        <v>1742</v>
      </c>
      <c r="I14262" s="8" t="str">
        <f t="array" ref="I14262">IF(G14262="Yes",XLOOKUP(D14262,'Dam Lines'!A:A,'Dam Lines'!J:J),"")</f>
        <v>JELBA</v>
      </c>
    </row>
    <row r="14263" hidden="1">
      <c r="A14263" s="11">
        <v>5.0</v>
      </c>
      <c r="B14263" s="3" t="s">
        <v>4153</v>
      </c>
      <c r="C14263" s="2" t="s">
        <v>1886</v>
      </c>
      <c r="D14263" s="3" t="s">
        <v>175</v>
      </c>
      <c r="E14263" s="2" t="s">
        <v>1779</v>
      </c>
      <c r="F14263" s="2" t="s">
        <v>1887</v>
      </c>
      <c r="G14263" s="8" t="str">
        <f>IF(COUNTIF('Dam Lines'!A:A,D14263)&gt;0,"Yes","No")</f>
        <v>Yes</v>
      </c>
      <c r="H14263" s="14" t="s">
        <v>1742</v>
      </c>
      <c r="I14263" s="8" t="str">
        <f t="array" ref="I14263">IF(G14263="Yes",XLOOKUP(D14263,'Dam Lines'!A:A,'Dam Lines'!J:J),"")</f>
        <v>DURANCE</v>
      </c>
    </row>
    <row r="14264" hidden="1">
      <c r="A14264" s="11">
        <v>6.0</v>
      </c>
      <c r="B14264" s="3" t="s">
        <v>2979</v>
      </c>
      <c r="C14264" s="2" t="s">
        <v>1859</v>
      </c>
      <c r="D14264" s="3" t="s">
        <v>78</v>
      </c>
      <c r="E14264" s="2" t="s">
        <v>1779</v>
      </c>
      <c r="F14264" s="2" t="s">
        <v>1887</v>
      </c>
      <c r="G14264" s="8" t="str">
        <f>IF(COUNTIF('Dam Lines'!A:A,D14264)&gt;0,"Yes","No")</f>
        <v>Yes</v>
      </c>
      <c r="H14264" s="14" t="s">
        <v>1742</v>
      </c>
      <c r="I14264" s="8" t="str">
        <f t="array" ref="I14264">IF(G14264="Yes",XLOOKUP(D14264,'Dam Lines'!A:A,'Dam Lines'!J:J),"")</f>
        <v>WIKINGS STREAK</v>
      </c>
    </row>
    <row r="14265" hidden="1">
      <c r="A14265" s="11">
        <v>7.0</v>
      </c>
      <c r="B14265" s="3" t="s">
        <v>4054</v>
      </c>
      <c r="C14265" s="2" t="s">
        <v>1935</v>
      </c>
      <c r="D14265" s="3" t="s">
        <v>47</v>
      </c>
      <c r="E14265" s="2" t="s">
        <v>1779</v>
      </c>
      <c r="F14265" s="2" t="s">
        <v>1887</v>
      </c>
      <c r="G14265" s="8" t="str">
        <f>IF(COUNTIF('Dam Lines'!A:A,D14265)&gt;0,"Yes","No")</f>
        <v>Yes</v>
      </c>
      <c r="H14265" s="14" t="s">
        <v>1742</v>
      </c>
      <c r="I14265" s="8" t="str">
        <f t="array" ref="I14265">IF(G14265="Yes",XLOOKUP(D14265,'Dam Lines'!A:A,'Dam Lines'!J:J),"")</f>
        <v>FATMA</v>
      </c>
    </row>
    <row r="14266" hidden="1">
      <c r="A14266" s="11">
        <v>8.0</v>
      </c>
      <c r="B14266" s="3" t="s">
        <v>3694</v>
      </c>
      <c r="C14266" s="2" t="s">
        <v>1962</v>
      </c>
      <c r="D14266" s="3" t="s">
        <v>232</v>
      </c>
      <c r="E14266" s="2" t="s">
        <v>1779</v>
      </c>
      <c r="F14266" s="2" t="s">
        <v>1887</v>
      </c>
      <c r="G14266" s="8" t="str">
        <f>IF(COUNTIF('Dam Lines'!A:A,D14266)&gt;0,"Yes","No")</f>
        <v>Yes</v>
      </c>
      <c r="H14266" s="14" t="s">
        <v>1742</v>
      </c>
      <c r="I14266" s="8" t="str">
        <f t="array" ref="I14266">IF(G14266="Yes",XLOOKUP(D14266,'Dam Lines'!A:A,'Dam Lines'!J:J),"")</f>
        <v>GHARDAIA</v>
      </c>
    </row>
    <row r="14267" hidden="1">
      <c r="A14267" s="11">
        <v>9.0</v>
      </c>
      <c r="B14267" s="3" t="s">
        <v>3724</v>
      </c>
      <c r="C14267" s="2" t="s">
        <v>2151</v>
      </c>
      <c r="D14267" s="3" t="s">
        <v>712</v>
      </c>
      <c r="E14267" s="2" t="s">
        <v>1779</v>
      </c>
      <c r="F14267" s="2" t="s">
        <v>1887</v>
      </c>
      <c r="G14267" s="8" t="str">
        <f>IF(COUNTIF('Dam Lines'!A:A,D14267)&gt;0,"Yes","No")</f>
        <v>Yes</v>
      </c>
      <c r="H14267" s="14" t="s">
        <v>1742</v>
      </c>
      <c r="I14267" s="8" t="str">
        <f t="array" ref="I14267">IF(G14267="Yes",XLOOKUP(D14267,'Dam Lines'!A:A,'Dam Lines'!J:J),"")</f>
        <v>MAMMONA</v>
      </c>
    </row>
    <row r="14268" hidden="1">
      <c r="A14268" s="11">
        <v>10.0</v>
      </c>
      <c r="B14268" s="3" t="s">
        <v>4177</v>
      </c>
      <c r="C14268" s="2" t="s">
        <v>1798</v>
      </c>
      <c r="D14268" s="3" t="s">
        <v>422</v>
      </c>
      <c r="E14268" s="2" t="s">
        <v>1779</v>
      </c>
      <c r="F14268" s="2" t="s">
        <v>1887</v>
      </c>
      <c r="G14268" s="8" t="str">
        <f>IF(COUNTIF('Dam Lines'!A:A,D14268)&gt;0,"Yes","No")</f>
        <v>Yes</v>
      </c>
      <c r="H14268" s="14" t="s">
        <v>1742</v>
      </c>
      <c r="I14268" s="8" t="str">
        <f t="array" ref="I14268">IF(G14268="Yes",XLOOKUP(D14268,'Dam Lines'!A:A,'Dam Lines'!J:J),"")</f>
        <v>TRYNCZA</v>
      </c>
    </row>
    <row r="14269" hidden="1">
      <c r="A14269" s="11">
        <v>11.0</v>
      </c>
      <c r="B14269" s="3" t="s">
        <v>3985</v>
      </c>
      <c r="C14269" s="2" t="s">
        <v>1935</v>
      </c>
      <c r="D14269" s="3" t="s">
        <v>3986</v>
      </c>
      <c r="E14269" s="2" t="s">
        <v>1779</v>
      </c>
      <c r="F14269" s="2" t="s">
        <v>1887</v>
      </c>
      <c r="G14269" s="8" t="str">
        <f>IF(COUNTIF('Dam Lines'!A:A,D14269)&gt;0,"Yes","No")</f>
        <v>No</v>
      </c>
      <c r="H14269" s="14" t="s">
        <v>1742</v>
      </c>
      <c r="I14269" s="8" t="str">
        <f t="array" ref="I14269">IF(G14269="Yes",XLOOKUP(D14269,'Dam Lines'!A:A,'Dam Lines'!J:J),"")</f>
        <v/>
      </c>
    </row>
    <row r="14270" hidden="1">
      <c r="A14270" s="11">
        <v>12.0</v>
      </c>
      <c r="B14270" s="3" t="s">
        <v>4425</v>
      </c>
      <c r="C14270" s="2" t="s">
        <v>1744</v>
      </c>
      <c r="D14270" s="3" t="s">
        <v>4426</v>
      </c>
      <c r="E14270" s="2" t="s">
        <v>1779</v>
      </c>
      <c r="F14270" s="2" t="s">
        <v>1887</v>
      </c>
      <c r="G14270" s="8" t="str">
        <f>IF(COUNTIF('Dam Lines'!A:A,D14270)&gt;0,"Yes","No")</f>
        <v>No</v>
      </c>
      <c r="H14270" s="14" t="s">
        <v>1742</v>
      </c>
      <c r="I14270" s="8" t="str">
        <f t="array" ref="I14270">IF(G14270="Yes",XLOOKUP(D14270,'Dam Lines'!A:A,'Dam Lines'!J:J),"")</f>
        <v/>
      </c>
    </row>
    <row r="14271" hidden="1">
      <c r="A14271" s="11">
        <v>1.0</v>
      </c>
      <c r="B14271" s="3" t="s">
        <v>3704</v>
      </c>
      <c r="C14271" s="2" t="s">
        <v>1935</v>
      </c>
      <c r="D14271" s="3" t="s">
        <v>1173</v>
      </c>
      <c r="E14271" s="4" t="s">
        <v>1779</v>
      </c>
      <c r="F14271" s="4" t="s">
        <v>1818</v>
      </c>
      <c r="G14271" s="8" t="str">
        <f>IF(COUNTIF('Dam Lines'!A:A,D14271)&gt;0,"Yes","No")</f>
        <v>Yes</v>
      </c>
      <c r="H14271" s="14" t="s">
        <v>1742</v>
      </c>
      <c r="I14271" s="8" t="str">
        <f t="array" ref="I14271">IF(G14271="Yes",XLOOKUP(D14271,'Dam Lines'!A:A,'Dam Lines'!J:J),"")</f>
        <v>DJEDA</v>
      </c>
    </row>
    <row r="14272" hidden="1">
      <c r="A14272" s="11">
        <v>2.0</v>
      </c>
      <c r="B14272" s="3" t="s">
        <v>3807</v>
      </c>
      <c r="C14272" s="2" t="s">
        <v>3697</v>
      </c>
      <c r="D14272" s="3" t="s">
        <v>3808</v>
      </c>
      <c r="E14272" s="2" t="s">
        <v>1779</v>
      </c>
      <c r="F14272" s="2" t="s">
        <v>1818</v>
      </c>
      <c r="G14272" s="8" t="str">
        <f>IF(COUNTIF('Dam Lines'!A:A,D14272)&gt;0,"Yes","No")</f>
        <v>No</v>
      </c>
      <c r="H14272" s="14" t="s">
        <v>1742</v>
      </c>
      <c r="I14272" s="8" t="str">
        <f t="array" ref="I14272">IF(G14272="Yes",XLOOKUP(D14272,'Dam Lines'!A:A,'Dam Lines'!J:J),"")</f>
        <v/>
      </c>
    </row>
    <row r="14273" hidden="1">
      <c r="A14273" s="11">
        <v>3.0</v>
      </c>
      <c r="B14273" s="3" t="s">
        <v>3238</v>
      </c>
      <c r="C14273" s="2" t="s">
        <v>2471</v>
      </c>
      <c r="D14273" s="3" t="s">
        <v>3239</v>
      </c>
      <c r="E14273" s="2" t="s">
        <v>1779</v>
      </c>
      <c r="F14273" s="2" t="s">
        <v>1818</v>
      </c>
      <c r="G14273" s="8" t="str">
        <f>IF(COUNTIF('Dam Lines'!A:A,D14273)&gt;0,"Yes","No")</f>
        <v>No</v>
      </c>
      <c r="H14273" s="14" t="s">
        <v>1742</v>
      </c>
      <c r="I14273" s="8" t="str">
        <f t="array" ref="I14273">IF(G14273="Yes",XLOOKUP(D14273,'Dam Lines'!A:A,'Dam Lines'!J:J),"")</f>
        <v/>
      </c>
    </row>
    <row r="14274" hidden="1">
      <c r="A14274" s="11">
        <v>4.0</v>
      </c>
      <c r="B14274" s="3" t="s">
        <v>3940</v>
      </c>
      <c r="C14274" s="2" t="s">
        <v>3423</v>
      </c>
      <c r="D14274" s="3" t="s">
        <v>935</v>
      </c>
      <c r="E14274" s="2" t="s">
        <v>1779</v>
      </c>
      <c r="F14274" s="2" t="s">
        <v>1818</v>
      </c>
      <c r="G14274" s="8" t="str">
        <f>IF(COUNTIF('Dam Lines'!A:A,D14274)&gt;0,"Yes","No")</f>
        <v>Yes</v>
      </c>
      <c r="H14274" s="14" t="s">
        <v>1742</v>
      </c>
      <c r="I14274" s="8" t="str">
        <f t="array" ref="I14274">IF(G14274="Yes",XLOOKUP(D14274,'Dam Lines'!A:A,'Dam Lines'!J:J),"")</f>
        <v>IKAMIA</v>
      </c>
    </row>
    <row r="14275" hidden="1">
      <c r="A14275" s="11">
        <v>5.0</v>
      </c>
      <c r="B14275" s="3" t="s">
        <v>4329</v>
      </c>
      <c r="C14275" s="2" t="s">
        <v>1907</v>
      </c>
      <c r="D14275" s="3" t="s">
        <v>955</v>
      </c>
      <c r="E14275" s="2" t="s">
        <v>1779</v>
      </c>
      <c r="F14275" s="2" t="s">
        <v>1818</v>
      </c>
      <c r="G14275" s="8" t="str">
        <f>IF(COUNTIF('Dam Lines'!A:A,D14275)&gt;0,"Yes","No")</f>
        <v>Yes</v>
      </c>
      <c r="H14275" s="14" t="s">
        <v>1742</v>
      </c>
      <c r="I14275" s="8" t="str">
        <f t="array" ref="I14275">IF(G14275="Yes",XLOOKUP(D14275,'Dam Lines'!A:A,'Dam Lines'!J:J),"")</f>
        <v>MADOU</v>
      </c>
    </row>
    <row r="14276" hidden="1">
      <c r="A14276" s="11">
        <v>6.0</v>
      </c>
      <c r="B14276" s="3" t="s">
        <v>4516</v>
      </c>
      <c r="C14276" s="17" t="s">
        <v>1859</v>
      </c>
      <c r="D14276" s="3" t="s">
        <v>226</v>
      </c>
      <c r="E14276" s="2" t="s">
        <v>1779</v>
      </c>
      <c r="F14276" s="2" t="s">
        <v>1818</v>
      </c>
      <c r="G14276" s="8" t="str">
        <f>IF(COUNTIF('Dam Lines'!A:A,D14276)&gt;0,"Yes","No")</f>
        <v>Yes</v>
      </c>
      <c r="H14276" s="14" t="s">
        <v>1761</v>
      </c>
      <c r="I14276" s="8" t="str">
        <f t="array" ref="I14276">IF(G14276="Yes",XLOOKUP(D14276,'Dam Lines'!A:A,'Dam Lines'!J:J),"")</f>
        <v>MADOU</v>
      </c>
    </row>
    <row r="14277" hidden="1">
      <c r="A14277" s="11">
        <v>7.0</v>
      </c>
      <c r="B14277" s="3" t="s">
        <v>4184</v>
      </c>
      <c r="C14277" s="2" t="s">
        <v>4185</v>
      </c>
      <c r="D14277" s="3" t="s">
        <v>4186</v>
      </c>
      <c r="E14277" s="2" t="s">
        <v>1779</v>
      </c>
      <c r="F14277" s="2" t="s">
        <v>1818</v>
      </c>
      <c r="G14277" s="8" t="str">
        <f>IF(COUNTIF('Dam Lines'!A:A,D14277)&gt;0,"Yes","No")</f>
        <v>No</v>
      </c>
      <c r="H14277" s="14" t="s">
        <v>1742</v>
      </c>
      <c r="I14277" s="8" t="str">
        <f t="array" ref="I14277">IF(G14277="Yes",XLOOKUP(D14277,'Dam Lines'!A:A,'Dam Lines'!J:J),"")</f>
        <v/>
      </c>
    </row>
    <row r="14278" hidden="1">
      <c r="A14278" s="11">
        <v>8.0</v>
      </c>
      <c r="B14278" s="3" t="s">
        <v>2980</v>
      </c>
      <c r="C14278" s="2" t="s">
        <v>1744</v>
      </c>
      <c r="D14278" s="3" t="s">
        <v>118</v>
      </c>
      <c r="E14278" s="2" t="s">
        <v>1779</v>
      </c>
      <c r="F14278" s="2" t="s">
        <v>1818</v>
      </c>
      <c r="G14278" s="8" t="str">
        <f>IF(COUNTIF('Dam Lines'!A:A,D14278)&gt;0,"Yes","No")</f>
        <v>Yes</v>
      </c>
      <c r="H14278" s="14" t="s">
        <v>1742</v>
      </c>
      <c r="I14278" s="8" t="str">
        <f t="array" ref="I14278">IF(G14278="Yes",XLOOKUP(D14278,'Dam Lines'!A:A,'Dam Lines'!J:J),"")</f>
        <v>SAPINA</v>
      </c>
    </row>
    <row r="14279" hidden="1">
      <c r="A14279" s="11">
        <v>9.0</v>
      </c>
      <c r="B14279" s="3" t="s">
        <v>4230</v>
      </c>
      <c r="C14279" s="2" t="s">
        <v>1823</v>
      </c>
      <c r="D14279" s="3" t="s">
        <v>322</v>
      </c>
      <c r="E14279" s="2" t="s">
        <v>1779</v>
      </c>
      <c r="F14279" s="2" t="s">
        <v>1818</v>
      </c>
      <c r="G14279" s="8" t="str">
        <f>IF(COUNTIF('Dam Lines'!A:A,D14279)&gt;0,"Yes","No")</f>
        <v>Yes</v>
      </c>
      <c r="H14279" s="14" t="s">
        <v>1742</v>
      </c>
      <c r="I14279" s="8" t="str">
        <f t="array" ref="I14279">IF(G14279="Yes",XLOOKUP(D14279,'Dam Lines'!A:A,'Dam Lines'!J:J),"")</f>
        <v>YFS ALMOND JOY</v>
      </c>
    </row>
    <row r="14280" hidden="1">
      <c r="A14280" s="11">
        <v>10.0</v>
      </c>
      <c r="B14280" s="3" t="s">
        <v>3191</v>
      </c>
      <c r="C14280" s="2" t="s">
        <v>1962</v>
      </c>
      <c r="D14280" s="3" t="s">
        <v>770</v>
      </c>
      <c r="E14280" s="2" t="s">
        <v>1779</v>
      </c>
      <c r="F14280" s="2" t="s">
        <v>1818</v>
      </c>
      <c r="G14280" s="8" t="str">
        <f>IF(COUNTIF('Dam Lines'!A:A,D14280)&gt;0,"Yes","No")</f>
        <v>Yes</v>
      </c>
      <c r="H14280" s="14" t="s">
        <v>1742</v>
      </c>
      <c r="I14280" s="8" t="str">
        <f t="array" ref="I14280">IF(G14280="Yes",XLOOKUP(D14280,'Dam Lines'!A:A,'Dam Lines'!J:J),"")</f>
        <v>FATMA</v>
      </c>
    </row>
    <row r="14281" hidden="1">
      <c r="A14281" s="11">
        <v>11.0</v>
      </c>
      <c r="B14281" s="3" t="s">
        <v>2497</v>
      </c>
      <c r="C14281" s="2" t="s">
        <v>1962</v>
      </c>
      <c r="D14281" s="3" t="s">
        <v>414</v>
      </c>
      <c r="E14281" s="2" t="s">
        <v>1779</v>
      </c>
      <c r="F14281" s="2" t="s">
        <v>1818</v>
      </c>
      <c r="G14281" s="8" t="str">
        <f>IF(COUNTIF('Dam Lines'!A:A,D14281)&gt;0,"Yes","No")</f>
        <v>Yes</v>
      </c>
      <c r="H14281" s="14" t="s">
        <v>1742</v>
      </c>
      <c r="I14281" s="8" t="str">
        <f t="array" ref="I14281">IF(G14281="Yes",XLOOKUP(D14281,'Dam Lines'!A:A,'Dam Lines'!J:J),"")</f>
        <v>NEVADA II</v>
      </c>
    </row>
    <row r="14282" hidden="1">
      <c r="A14282" s="11">
        <v>12.0</v>
      </c>
      <c r="B14282" s="3" t="s">
        <v>4131</v>
      </c>
      <c r="C14282" s="2" t="s">
        <v>1962</v>
      </c>
      <c r="D14282" s="3" t="s">
        <v>1005</v>
      </c>
      <c r="E14282" s="2" t="s">
        <v>1779</v>
      </c>
      <c r="F14282" s="2" t="s">
        <v>1818</v>
      </c>
      <c r="G14282" s="8" t="str">
        <f>IF(COUNTIF('Dam Lines'!A:A,D14282)&gt;0,"Yes","No")</f>
        <v>Yes</v>
      </c>
      <c r="H14282" s="14" t="s">
        <v>1742</v>
      </c>
      <c r="I14282" s="8" t="str">
        <f t="array" ref="I14282">IF(G14282="Yes",XLOOKUP(D14282,'Dam Lines'!A:A,'Dam Lines'!J:J),"")</f>
        <v>WISTULA</v>
      </c>
    </row>
    <row r="14283" hidden="1">
      <c r="A14283" s="11">
        <v>13.0</v>
      </c>
      <c r="B14283" s="3" t="s">
        <v>3834</v>
      </c>
      <c r="C14283" s="2" t="s">
        <v>1886</v>
      </c>
      <c r="D14283" s="3" t="s">
        <v>1112</v>
      </c>
      <c r="E14283" s="2" t="s">
        <v>1779</v>
      </c>
      <c r="F14283" s="2" t="s">
        <v>1818</v>
      </c>
      <c r="G14283" s="8" t="str">
        <f>IF(COUNTIF('Dam Lines'!A:A,D14283)&gt;0,"Yes","No")</f>
        <v>Yes</v>
      </c>
      <c r="H14283" s="14" t="s">
        <v>1742</v>
      </c>
      <c r="I14283" s="8" t="str">
        <f t="array" ref="I14283">IF(G14283="Yes",XLOOKUP(D14283,'Dam Lines'!A:A,'Dam Lines'!J:J),"")</f>
        <v>DEBORAH IV</v>
      </c>
    </row>
    <row r="14284" hidden="1">
      <c r="A14284" s="11">
        <v>14.0</v>
      </c>
      <c r="B14284" s="3" t="s">
        <v>4257</v>
      </c>
      <c r="C14284" s="2" t="s">
        <v>1752</v>
      </c>
      <c r="D14284" s="3" t="s">
        <v>4258</v>
      </c>
      <c r="E14284" s="2" t="s">
        <v>1779</v>
      </c>
      <c r="F14284" s="2" t="s">
        <v>1818</v>
      </c>
      <c r="G14284" s="8" t="str">
        <f>IF(COUNTIF('Dam Lines'!A:A,D14284)&gt;0,"Yes","No")</f>
        <v>No</v>
      </c>
      <c r="H14284" s="14" t="s">
        <v>1761</v>
      </c>
      <c r="I14284" s="8" t="str">
        <f t="array" ref="I14284">IF(G14284="Yes",XLOOKUP(D14284,'Dam Lines'!A:A,'Dam Lines'!J:J),"")</f>
        <v/>
      </c>
    </row>
    <row r="14285" hidden="1">
      <c r="A14285" s="11">
        <v>15.0</v>
      </c>
      <c r="B14285" s="3" t="s">
        <v>4583</v>
      </c>
      <c r="C14285" s="2" t="s">
        <v>4008</v>
      </c>
      <c r="D14285" s="3" t="s">
        <v>4584</v>
      </c>
      <c r="E14285" s="2" t="s">
        <v>1779</v>
      </c>
      <c r="F14285" s="2" t="s">
        <v>1818</v>
      </c>
      <c r="G14285" s="8" t="str">
        <f>IF(COUNTIF('Dam Lines'!A:A,D14285)&gt;0,"Yes","No")</f>
        <v>No</v>
      </c>
      <c r="H14285" s="14" t="s">
        <v>1761</v>
      </c>
      <c r="I14285" s="8" t="str">
        <f t="array" ref="I14285">IF(G14285="Yes",XLOOKUP(D14285,'Dam Lines'!A:A,'Dam Lines'!J:J),"")</f>
        <v/>
      </c>
    </row>
    <row r="14286" hidden="1">
      <c r="A14286" s="11">
        <v>16.0</v>
      </c>
      <c r="B14286" s="3" t="s">
        <v>3542</v>
      </c>
      <c r="C14286" s="2" t="s">
        <v>1935</v>
      </c>
      <c r="D14286" s="3" t="s">
        <v>861</v>
      </c>
      <c r="E14286" s="2" t="s">
        <v>1779</v>
      </c>
      <c r="F14286" s="2" t="s">
        <v>1818</v>
      </c>
      <c r="G14286" s="8" t="str">
        <f>IF(COUNTIF('Dam Lines'!A:A,D14286)&gt;0,"Yes","No")</f>
        <v>Yes</v>
      </c>
      <c r="H14286" s="14" t="s">
        <v>1742</v>
      </c>
      <c r="I14286" s="8" t="str">
        <f t="array" ref="I14286">IF(G14286="Yes",XLOOKUP(D14286,'Dam Lines'!A:A,'Dam Lines'!J:J),"")</f>
        <v>NAGRADA</v>
      </c>
    </row>
    <row r="14287" hidden="1">
      <c r="A14287" s="11">
        <v>1.0</v>
      </c>
      <c r="B14287" s="3" t="s">
        <v>4475</v>
      </c>
      <c r="C14287" s="2" t="s">
        <v>2550</v>
      </c>
      <c r="D14287" s="3" t="s">
        <v>146</v>
      </c>
      <c r="E14287" s="4" t="s">
        <v>1740</v>
      </c>
      <c r="F14287" s="4" t="s">
        <v>1837</v>
      </c>
      <c r="G14287" s="8" t="str">
        <f>IF(COUNTIF('Dam Lines'!A:A,D14287)&gt;0,"Yes","No")</f>
        <v>Yes</v>
      </c>
      <c r="H14287" s="14" t="s">
        <v>1742</v>
      </c>
      <c r="I14287" s="8" t="str">
        <f t="array" ref="I14287">IF(G14287="Yes",XLOOKUP(D14287,'Dam Lines'!A:A,'Dam Lines'!J:J),"")</f>
        <v>NEVADA II</v>
      </c>
    </row>
    <row r="14288" hidden="1">
      <c r="A14288" s="11">
        <v>2.0</v>
      </c>
      <c r="B14288" s="3" t="s">
        <v>4134</v>
      </c>
      <c r="C14288" s="2" t="s">
        <v>1859</v>
      </c>
      <c r="D14288" s="3" t="s">
        <v>315</v>
      </c>
      <c r="E14288" s="2" t="s">
        <v>1740</v>
      </c>
      <c r="F14288" s="2" t="s">
        <v>1837</v>
      </c>
      <c r="G14288" s="8" t="str">
        <f>IF(COUNTIF('Dam Lines'!A:A,D14288)&gt;0,"Yes","No")</f>
        <v>Yes</v>
      </c>
      <c r="H14288" s="14" t="s">
        <v>1742</v>
      </c>
      <c r="I14288" s="8" t="str">
        <f t="array" ref="I14288">IF(G14288="Yes",XLOOKUP(D14288,'Dam Lines'!A:A,'Dam Lines'!J:J),"")</f>
        <v>BASSALA</v>
      </c>
    </row>
    <row r="14289" hidden="1">
      <c r="A14289" s="11">
        <v>3.0</v>
      </c>
      <c r="B14289" s="3" t="s">
        <v>4278</v>
      </c>
      <c r="C14289" s="2" t="s">
        <v>3288</v>
      </c>
      <c r="D14289" s="3" t="s">
        <v>997</v>
      </c>
      <c r="E14289" s="2" t="s">
        <v>1740</v>
      </c>
      <c r="F14289" s="2" t="s">
        <v>1837</v>
      </c>
      <c r="G14289" s="8" t="str">
        <f>IF(COUNTIF('Dam Lines'!A:A,D14289)&gt;0,"Yes","No")</f>
        <v>Yes</v>
      </c>
      <c r="H14289" s="14" t="s">
        <v>1742</v>
      </c>
      <c r="I14289" s="8" t="str">
        <f t="array" ref="I14289">IF(G14289="Yes",XLOOKUP(D14289,'Dam Lines'!A:A,'Dam Lines'!J:J),"")</f>
        <v>QUITAINE</v>
      </c>
    </row>
    <row r="14290" hidden="1">
      <c r="A14290" s="11">
        <v>4.0</v>
      </c>
      <c r="B14290" s="3" t="s">
        <v>4532</v>
      </c>
      <c r="C14290" s="2" t="s">
        <v>1962</v>
      </c>
      <c r="D14290" s="3" t="s">
        <v>480</v>
      </c>
      <c r="E14290" s="2" t="s">
        <v>1740</v>
      </c>
      <c r="F14290" s="2" t="s">
        <v>1837</v>
      </c>
      <c r="G14290" s="8" t="str">
        <f>IF(COUNTIF('Dam Lines'!A:A,D14290)&gt;0,"Yes","No")</f>
        <v>Yes</v>
      </c>
      <c r="H14290" s="14" t="s">
        <v>1742</v>
      </c>
      <c r="I14290" s="8" t="str">
        <f t="array" ref="I14290">IF(G14290="Yes",XLOOKUP(D14290,'Dam Lines'!A:A,'Dam Lines'!J:J),"")</f>
        <v>FATMA</v>
      </c>
    </row>
    <row r="14291" hidden="1">
      <c r="A14291" s="11">
        <v>5.0</v>
      </c>
      <c r="B14291" s="3" t="s">
        <v>3650</v>
      </c>
      <c r="C14291" s="2" t="s">
        <v>1980</v>
      </c>
      <c r="D14291" s="3" t="s">
        <v>533</v>
      </c>
      <c r="E14291" s="2" t="s">
        <v>1740</v>
      </c>
      <c r="F14291" s="2" t="s">
        <v>1837</v>
      </c>
      <c r="G14291" s="8" t="str">
        <f>IF(COUNTIF('Dam Lines'!A:A,D14291)&gt;0,"Yes","No")</f>
        <v>Yes</v>
      </c>
      <c r="H14291" s="14" t="s">
        <v>1742</v>
      </c>
      <c r="I14291" s="8" t="str">
        <f t="array" ref="I14291">IF(G14291="Yes",XLOOKUP(D14291,'Dam Lines'!A:A,'Dam Lines'!J:J),"")</f>
        <v>ALBA</v>
      </c>
    </row>
    <row r="14292" hidden="1">
      <c r="A14292" s="11">
        <v>6.0</v>
      </c>
      <c r="B14292" s="3" t="s">
        <v>4493</v>
      </c>
      <c r="C14292" s="2" t="s">
        <v>1823</v>
      </c>
      <c r="D14292" s="3" t="s">
        <v>567</v>
      </c>
      <c r="E14292" s="2" t="s">
        <v>1740</v>
      </c>
      <c r="F14292" s="2" t="s">
        <v>1837</v>
      </c>
      <c r="G14292" s="8" t="str">
        <f>IF(COUNTIF('Dam Lines'!A:A,D14292)&gt;0,"Yes","No")</f>
        <v>Yes</v>
      </c>
      <c r="H14292" s="14" t="s">
        <v>1742</v>
      </c>
      <c r="I14292" s="8" t="str">
        <f t="array" ref="I14292">IF(G14292="Yes",XLOOKUP(D14292,'Dam Lines'!A:A,'Dam Lines'!J:J),"")</f>
        <v>NEVADA II</v>
      </c>
    </row>
    <row r="14293" hidden="1">
      <c r="A14293" s="11">
        <v>7.0</v>
      </c>
      <c r="B14293" s="3" t="s">
        <v>4443</v>
      </c>
      <c r="C14293" s="2" t="s">
        <v>3300</v>
      </c>
      <c r="D14293" s="3" t="s">
        <v>15</v>
      </c>
      <c r="E14293" s="2" t="s">
        <v>1740</v>
      </c>
      <c r="F14293" s="2" t="s">
        <v>1837</v>
      </c>
      <c r="G14293" s="8" t="str">
        <f>IF(COUNTIF('Dam Lines'!A:A,D14293)&gt;0,"Yes","No")</f>
        <v>Yes</v>
      </c>
      <c r="H14293" s="14" t="s">
        <v>1742</v>
      </c>
      <c r="I14293" s="8" t="str">
        <f t="array" ref="I14293">IF(G14293="Yes",XLOOKUP(D14293,'Dam Lines'!A:A,'Dam Lines'!J:J),"")</f>
        <v>NEVADA II</v>
      </c>
    </row>
    <row r="14294" hidden="1">
      <c r="A14294" s="11">
        <v>8.0</v>
      </c>
      <c r="B14294" s="3" t="s">
        <v>4280</v>
      </c>
      <c r="C14294" s="2" t="s">
        <v>3300</v>
      </c>
      <c r="D14294" s="3" t="s">
        <v>410</v>
      </c>
      <c r="E14294" s="2" t="s">
        <v>1740</v>
      </c>
      <c r="F14294" s="2" t="s">
        <v>1837</v>
      </c>
      <c r="G14294" s="8" t="str">
        <f>IF(COUNTIF('Dam Lines'!A:A,D14294)&gt;0,"Yes","No")</f>
        <v>Yes</v>
      </c>
      <c r="H14294" s="14" t="s">
        <v>1742</v>
      </c>
      <c r="I14294" s="8" t="str">
        <f t="array" ref="I14294">IF(G14294="Yes",XLOOKUP(D14294,'Dam Lines'!A:A,'Dam Lines'!J:J),"")</f>
        <v>MOSKA</v>
      </c>
    </row>
    <row r="14295" hidden="1">
      <c r="A14295" s="11">
        <v>9.0</v>
      </c>
      <c r="B14295" s="3" t="s">
        <v>4632</v>
      </c>
      <c r="C14295" s="2" t="s">
        <v>2191</v>
      </c>
      <c r="D14295" s="3" t="s">
        <v>189</v>
      </c>
      <c r="E14295" s="2" t="s">
        <v>1740</v>
      </c>
      <c r="F14295" s="2" t="s">
        <v>1837</v>
      </c>
      <c r="G14295" s="8" t="str">
        <f>IF(COUNTIF('Dam Lines'!A:A,D14295)&gt;0,"Yes","No")</f>
        <v>Yes</v>
      </c>
      <c r="H14295" s="14" t="s">
        <v>1761</v>
      </c>
      <c r="I14295" s="8" t="str">
        <f t="array" ref="I14295">IF(G14295="Yes",XLOOKUP(D14295,'Dam Lines'!A:A,'Dam Lines'!J:J),"")</f>
        <v>KORAL</v>
      </c>
    </row>
    <row r="14296" hidden="1">
      <c r="A14296" s="11">
        <v>10.0</v>
      </c>
      <c r="B14296" s="3" t="s">
        <v>4465</v>
      </c>
      <c r="C14296" s="2" t="s">
        <v>1802</v>
      </c>
      <c r="D14296" s="3" t="s">
        <v>4466</v>
      </c>
      <c r="E14296" s="2" t="s">
        <v>1740</v>
      </c>
      <c r="F14296" s="2" t="s">
        <v>1837</v>
      </c>
      <c r="G14296" s="8" t="str">
        <f>IF(COUNTIF('Dam Lines'!A:A,D14296)&gt;0,"Yes","No")</f>
        <v>No</v>
      </c>
      <c r="H14296" s="14" t="s">
        <v>1742</v>
      </c>
      <c r="I14296" s="8" t="str">
        <f t="array" ref="I14296">IF(G14296="Yes",XLOOKUP(D14296,'Dam Lines'!A:A,'Dam Lines'!J:J),"")</f>
        <v/>
      </c>
    </row>
    <row r="14297" hidden="1">
      <c r="A14297" s="11">
        <v>11.0</v>
      </c>
      <c r="B14297" s="3" t="s">
        <v>4212</v>
      </c>
      <c r="C14297" s="2" t="s">
        <v>1935</v>
      </c>
      <c r="D14297" s="3" t="s">
        <v>3866</v>
      </c>
      <c r="E14297" s="2" t="s">
        <v>1740</v>
      </c>
      <c r="F14297" s="2" t="s">
        <v>1837</v>
      </c>
      <c r="G14297" s="8" t="str">
        <f>IF(COUNTIF('Dam Lines'!A:A,D14297)&gt;0,"Yes","No")</f>
        <v>No</v>
      </c>
      <c r="H14297" s="14" t="s">
        <v>1742</v>
      </c>
      <c r="I14297" s="8" t="str">
        <f t="array" ref="I14297">IF(G14297="Yes",XLOOKUP(D14297,'Dam Lines'!A:A,'Dam Lines'!J:J),"")</f>
        <v/>
      </c>
    </row>
    <row r="14298" hidden="1">
      <c r="A14298" s="11">
        <v>12.0</v>
      </c>
      <c r="B14298" s="3" t="s">
        <v>4678</v>
      </c>
      <c r="C14298" s="2" t="s">
        <v>1823</v>
      </c>
      <c r="D14298" s="3" t="s">
        <v>1135</v>
      </c>
      <c r="E14298" s="2" t="s">
        <v>1740</v>
      </c>
      <c r="F14298" s="2" t="s">
        <v>1837</v>
      </c>
      <c r="G14298" s="8" t="str">
        <f>IF(COUNTIF('Dam Lines'!A:A,D14298)&gt;0,"Yes","No")</f>
        <v>Yes</v>
      </c>
      <c r="H14298" s="14" t="s">
        <v>1742</v>
      </c>
      <c r="I14298" s="8" t="str">
        <f t="array" ref="I14298">IF(G14298="Yes",XLOOKUP(D14298,'Dam Lines'!A:A,'Dam Lines'!J:J),"")</f>
        <v>BASSALA</v>
      </c>
    </row>
    <row r="14299" hidden="1">
      <c r="A14299" s="11">
        <v>13.0</v>
      </c>
      <c r="B14299" s="3" t="s">
        <v>4545</v>
      </c>
      <c r="C14299" s="2" t="s">
        <v>4477</v>
      </c>
      <c r="D14299" s="3" t="s">
        <v>600</v>
      </c>
      <c r="E14299" s="2" t="s">
        <v>1740</v>
      </c>
      <c r="F14299" s="2" t="s">
        <v>1837</v>
      </c>
      <c r="G14299" s="8" t="str">
        <f>IF(COUNTIF('Dam Lines'!A:A,D14299)&gt;0,"Yes","No")</f>
        <v>Yes</v>
      </c>
      <c r="H14299" s="14" t="s">
        <v>1761</v>
      </c>
      <c r="I14299" s="8" t="str">
        <f t="array" ref="I14299">IF(G14299="Yes",XLOOKUP(D14299,'Dam Lines'!A:A,'Dam Lines'!J:J),"")</f>
        <v>DJEDDA</v>
      </c>
    </row>
    <row r="14300" hidden="1">
      <c r="A14300" s="11">
        <v>14.0</v>
      </c>
      <c r="B14300" s="3" t="s">
        <v>4507</v>
      </c>
      <c r="C14300" s="2" t="s">
        <v>4508</v>
      </c>
      <c r="D14300" s="3" t="s">
        <v>4509</v>
      </c>
      <c r="E14300" s="2" t="s">
        <v>1740</v>
      </c>
      <c r="F14300" s="2" t="s">
        <v>1837</v>
      </c>
      <c r="G14300" s="8" t="str">
        <f>IF(COUNTIF('Dam Lines'!A:A,D14300)&gt;0,"Yes","No")</f>
        <v>No</v>
      </c>
      <c r="H14300" s="14" t="s">
        <v>1742</v>
      </c>
      <c r="I14300" s="8" t="str">
        <f t="array" ref="I14300">IF(G14300="Yes",XLOOKUP(D14300,'Dam Lines'!A:A,'Dam Lines'!J:J),"")</f>
        <v/>
      </c>
    </row>
    <row r="14301" hidden="1">
      <c r="A14301" s="11">
        <v>15.0</v>
      </c>
      <c r="B14301" s="3" t="s">
        <v>4467</v>
      </c>
      <c r="C14301" s="2" t="s">
        <v>4468</v>
      </c>
      <c r="D14301" s="3" t="s">
        <v>1098</v>
      </c>
      <c r="E14301" s="2" t="s">
        <v>1740</v>
      </c>
      <c r="F14301" s="2" t="s">
        <v>1837</v>
      </c>
      <c r="G14301" s="8" t="str">
        <f>IF(COUNTIF('Dam Lines'!A:A,D14301)&gt;0,"Yes","No")</f>
        <v>Yes</v>
      </c>
      <c r="H14301" s="14" t="s">
        <v>1742</v>
      </c>
      <c r="I14301" s="8" t="str">
        <f t="array" ref="I14301">IF(G14301="Yes",XLOOKUP(D14301,'Dam Lines'!A:A,'Dam Lines'!J:J),"")</f>
        <v>MAMMONA</v>
      </c>
    </row>
    <row r="14302" hidden="1">
      <c r="A14302" s="11">
        <v>16.0</v>
      </c>
      <c r="B14302" s="3" t="s">
        <v>4708</v>
      </c>
      <c r="C14302" s="2" t="s">
        <v>2060</v>
      </c>
      <c r="D14302" s="3" t="s">
        <v>2609</v>
      </c>
      <c r="E14302" s="2" t="s">
        <v>1740</v>
      </c>
      <c r="F14302" s="2" t="s">
        <v>1837</v>
      </c>
      <c r="G14302" s="8" t="str">
        <f>IF(COUNTIF('Dam Lines'!A:A,D14302)&gt;0,"Yes","No")</f>
        <v>No</v>
      </c>
      <c r="H14302" s="14" t="s">
        <v>1742</v>
      </c>
      <c r="I14302" s="8" t="str">
        <f t="array" ref="I14302">IF(G14302="Yes",XLOOKUP(D14302,'Dam Lines'!A:A,'Dam Lines'!J:J),"")</f>
        <v/>
      </c>
    </row>
    <row r="14303" hidden="1">
      <c r="A14303" s="11">
        <v>1.0</v>
      </c>
      <c r="B14303" s="3" t="s">
        <v>3516</v>
      </c>
      <c r="C14303" s="2" t="s">
        <v>1935</v>
      </c>
      <c r="D14303" s="3" t="s">
        <v>454</v>
      </c>
      <c r="E14303" s="4" t="s">
        <v>1779</v>
      </c>
      <c r="F14303" s="4" t="s">
        <v>1854</v>
      </c>
      <c r="G14303" s="8" t="str">
        <f>IF(COUNTIF('Dam Lines'!A:A,D14303)&gt;0,"Yes","No")</f>
        <v>Yes</v>
      </c>
      <c r="H14303" s="14" t="s">
        <v>1761</v>
      </c>
      <c r="I14303" s="8" t="str">
        <f t="array" ref="I14303">IF(G14303="Yes",XLOOKUP(D14303,'Dam Lines'!A:A,'Dam Lines'!J:J),"")</f>
        <v>TARGUIA</v>
      </c>
    </row>
    <row r="14304" hidden="1">
      <c r="A14304" s="11">
        <v>2.0</v>
      </c>
      <c r="B14304" s="3" t="s">
        <v>3211</v>
      </c>
      <c r="C14304" s="2" t="s">
        <v>1744</v>
      </c>
      <c r="D14304" s="3" t="s">
        <v>2871</v>
      </c>
      <c r="E14304" s="2" t="s">
        <v>1779</v>
      </c>
      <c r="F14304" s="2" t="s">
        <v>1854</v>
      </c>
      <c r="G14304" s="8" t="str">
        <f>IF(COUNTIF('Dam Lines'!A:A,D14304)&gt;0,"Yes","No")</f>
        <v>Yes</v>
      </c>
      <c r="H14304" s="14" t="s">
        <v>1761</v>
      </c>
      <c r="I14304" s="8" t="str">
        <f t="array" ref="I14304">IF(G14304="Yes",XLOOKUP(D14304,'Dam Lines'!A:A,'Dam Lines'!J:J),"")</f>
        <v>ELSINORE ROSE</v>
      </c>
    </row>
    <row r="14305" hidden="1">
      <c r="A14305" s="11">
        <v>3.0</v>
      </c>
      <c r="B14305" s="3" t="s">
        <v>3980</v>
      </c>
      <c r="C14305" s="2" t="s">
        <v>3201</v>
      </c>
      <c r="D14305" s="3" t="s">
        <v>276</v>
      </c>
      <c r="E14305" s="2" t="s">
        <v>1779</v>
      </c>
      <c r="F14305" s="2" t="s">
        <v>1854</v>
      </c>
      <c r="G14305" s="8" t="str">
        <f>IF(COUNTIF('Dam Lines'!A:A,D14305)&gt;0,"Yes","No")</f>
        <v>Yes</v>
      </c>
      <c r="H14305" s="14" t="s">
        <v>1761</v>
      </c>
      <c r="I14305" s="8" t="str">
        <f t="array" ref="I14305">IF(G14305="Yes",XLOOKUP(D14305,'Dam Lines'!A:A,'Dam Lines'!J:J),"")</f>
        <v>MAGNESIE</v>
      </c>
    </row>
    <row r="14306" hidden="1">
      <c r="A14306" s="11">
        <v>4.0</v>
      </c>
      <c r="B14306" s="3" t="s">
        <v>4357</v>
      </c>
      <c r="C14306" s="2" t="s">
        <v>1844</v>
      </c>
      <c r="D14306" s="3" t="s">
        <v>351</v>
      </c>
      <c r="E14306" s="2" t="s">
        <v>1779</v>
      </c>
      <c r="F14306" s="2" t="s">
        <v>1854</v>
      </c>
      <c r="G14306" s="8" t="str">
        <f>IF(COUNTIF('Dam Lines'!A:A,D14306)&gt;0,"Yes","No")</f>
        <v>Yes</v>
      </c>
      <c r="H14306" s="14" t="s">
        <v>1761</v>
      </c>
      <c r="I14306" s="8" t="str">
        <f t="array" ref="I14306">IF(G14306="Yes",XLOOKUP(D14306,'Dam Lines'!A:A,'Dam Lines'!J:J),"")</f>
        <v>ARABELLE</v>
      </c>
    </row>
    <row r="14307" hidden="1">
      <c r="A14307" s="11">
        <v>5.0</v>
      </c>
      <c r="B14307" s="3" t="s">
        <v>3814</v>
      </c>
      <c r="C14307" s="2" t="s">
        <v>1962</v>
      </c>
      <c r="D14307" s="3" t="s">
        <v>1263</v>
      </c>
      <c r="E14307" s="2" t="s">
        <v>1779</v>
      </c>
      <c r="F14307" s="2" t="s">
        <v>1854</v>
      </c>
      <c r="G14307" s="8" t="str">
        <f>IF(COUNTIF('Dam Lines'!A:A,D14307)&gt;0,"Yes","No")</f>
        <v>Yes</v>
      </c>
      <c r="H14307" s="14" t="s">
        <v>1761</v>
      </c>
      <c r="I14307" s="8" t="str">
        <f t="array" ref="I14307">IF(G14307="Yes",XLOOKUP(D14307,'Dam Lines'!A:A,'Dam Lines'!J:J),"")</f>
        <v>BASSALA</v>
      </c>
    </row>
    <row r="14308" hidden="1">
      <c r="A14308" s="11">
        <v>6.0</v>
      </c>
      <c r="B14308" s="3" t="s">
        <v>3701</v>
      </c>
      <c r="C14308" s="2" t="s">
        <v>2347</v>
      </c>
      <c r="D14308" s="3" t="s">
        <v>1093</v>
      </c>
      <c r="E14308" s="2" t="s">
        <v>1779</v>
      </c>
      <c r="F14308" s="2" t="s">
        <v>1854</v>
      </c>
      <c r="G14308" s="8" t="str">
        <f>IF(COUNTIF('Dam Lines'!A:A,D14308)&gt;0,"Yes","No")</f>
        <v>Yes</v>
      </c>
      <c r="H14308" s="14" t="s">
        <v>1761</v>
      </c>
      <c r="I14308" s="8" t="str">
        <f t="array" ref="I14308">IF(G14308="Yes",XLOOKUP(D14308,'Dam Lines'!A:A,'Dam Lines'!J:J),"")</f>
        <v>FATMA</v>
      </c>
    </row>
    <row r="14309" hidden="1">
      <c r="A14309" s="11">
        <v>7.0</v>
      </c>
      <c r="B14309" s="3" t="s">
        <v>4515</v>
      </c>
      <c r="C14309" s="2" t="s">
        <v>1886</v>
      </c>
      <c r="D14309" s="3" t="s">
        <v>2432</v>
      </c>
      <c r="E14309" s="2" t="s">
        <v>1779</v>
      </c>
      <c r="F14309" s="2" t="s">
        <v>1854</v>
      </c>
      <c r="G14309" s="8" t="str">
        <f>IF(COUNTIF('Dam Lines'!A:A,D14309)&gt;0,"Yes","No")</f>
        <v>No</v>
      </c>
      <c r="H14309" s="14" t="s">
        <v>1761</v>
      </c>
      <c r="I14309" s="8" t="str">
        <f t="array" ref="I14309">IF(G14309="Yes",XLOOKUP(D14309,'Dam Lines'!A:A,'Dam Lines'!J:J),"")</f>
        <v/>
      </c>
    </row>
    <row r="14310" hidden="1">
      <c r="A14310" s="11">
        <v>8.0</v>
      </c>
      <c r="B14310" s="3" t="s">
        <v>3932</v>
      </c>
      <c r="C14310" s="2" t="s">
        <v>1798</v>
      </c>
      <c r="D14310" s="3" t="s">
        <v>237</v>
      </c>
      <c r="E14310" s="2" t="s">
        <v>1779</v>
      </c>
      <c r="F14310" s="2" t="s">
        <v>1854</v>
      </c>
      <c r="G14310" s="8" t="str">
        <f>IF(COUNTIF('Dam Lines'!A:A,D14310)&gt;0,"Yes","No")</f>
        <v>Yes</v>
      </c>
      <c r="H14310" s="14" t="s">
        <v>1761</v>
      </c>
      <c r="I14310" s="8" t="str">
        <f t="array" ref="I14310">IF(G14310="Yes",XLOOKUP(D14310,'Dam Lines'!A:A,'Dam Lines'!J:J),"")</f>
        <v>NEVADA II</v>
      </c>
    </row>
    <row r="14311" hidden="1">
      <c r="A14311" s="11">
        <v>9.0</v>
      </c>
      <c r="B14311" s="3" t="s">
        <v>4534</v>
      </c>
      <c r="C14311" s="2" t="s">
        <v>2347</v>
      </c>
      <c r="D14311" s="3" t="s">
        <v>2673</v>
      </c>
      <c r="E14311" s="2" t="s">
        <v>1779</v>
      </c>
      <c r="F14311" s="2" t="s">
        <v>1854</v>
      </c>
      <c r="G14311" s="8" t="str">
        <f>IF(COUNTIF('Dam Lines'!A:A,D14311)&gt;0,"Yes","No")</f>
        <v>No</v>
      </c>
      <c r="H14311" s="14" t="s">
        <v>1761</v>
      </c>
      <c r="I14311" s="8" t="str">
        <f t="array" ref="I14311">IF(G14311="Yes",XLOOKUP(D14311,'Dam Lines'!A:A,'Dam Lines'!J:J),"")</f>
        <v/>
      </c>
    </row>
    <row r="14312" hidden="1">
      <c r="A14312" s="11">
        <v>10.0</v>
      </c>
      <c r="B14312" s="3" t="s">
        <v>4166</v>
      </c>
      <c r="C14312" s="2" t="s">
        <v>2347</v>
      </c>
      <c r="D14312" s="3" t="s">
        <v>91</v>
      </c>
      <c r="E14312" s="2" t="s">
        <v>1779</v>
      </c>
      <c r="F14312" s="2" t="s">
        <v>1854</v>
      </c>
      <c r="G14312" s="8" t="str">
        <f>IF(COUNTIF('Dam Lines'!A:A,D14312)&gt;0,"Yes","No")</f>
        <v>Yes</v>
      </c>
      <c r="H14312" s="14" t="s">
        <v>1761</v>
      </c>
      <c r="I14312" s="8" t="str">
        <f t="array" ref="I14312">IF(G14312="Yes",XLOOKUP(D14312,'Dam Lines'!A:A,'Dam Lines'!J:J),"")</f>
        <v>NEVADA II</v>
      </c>
    </row>
    <row r="14313" hidden="1">
      <c r="A14313" s="11">
        <v>11.0</v>
      </c>
      <c r="B14313" s="3" t="s">
        <v>4428</v>
      </c>
      <c r="C14313" s="2" t="s">
        <v>4185</v>
      </c>
      <c r="D14313" s="3" t="s">
        <v>4429</v>
      </c>
      <c r="E14313" s="2" t="s">
        <v>1779</v>
      </c>
      <c r="F14313" s="2" t="s">
        <v>1854</v>
      </c>
      <c r="G14313" s="8" t="str">
        <f>IF(COUNTIF('Dam Lines'!A:A,D14313)&gt;0,"Yes","No")</f>
        <v>No</v>
      </c>
      <c r="H14313" s="14" t="s">
        <v>1761</v>
      </c>
      <c r="I14313" s="8" t="str">
        <f t="array" ref="I14313">IF(G14313="Yes",XLOOKUP(D14313,'Dam Lines'!A:A,'Dam Lines'!J:J),"")</f>
        <v/>
      </c>
    </row>
    <row r="14314" hidden="1">
      <c r="A14314" s="11">
        <v>12.0</v>
      </c>
      <c r="B14314" s="3" t="s">
        <v>3382</v>
      </c>
      <c r="C14314" s="2" t="s">
        <v>2151</v>
      </c>
      <c r="D14314" s="3" t="s">
        <v>130</v>
      </c>
      <c r="E14314" s="2" t="s">
        <v>1779</v>
      </c>
      <c r="F14314" s="2" t="s">
        <v>1854</v>
      </c>
      <c r="G14314" s="8" t="str">
        <f>IF(COUNTIF('Dam Lines'!A:A,D14314)&gt;0,"Yes","No")</f>
        <v>Yes</v>
      </c>
      <c r="H14314" s="14" t="s">
        <v>1761</v>
      </c>
      <c r="I14314" s="8" t="str">
        <f t="array" ref="I14314">IF(G14314="Yes",XLOOKUP(D14314,'Dam Lines'!A:A,'Dam Lines'!J:J),"")</f>
        <v>QUINE</v>
      </c>
    </row>
    <row r="14315" hidden="1">
      <c r="A14315" s="11">
        <v>13.0</v>
      </c>
      <c r="B14315" s="3" t="s">
        <v>2916</v>
      </c>
      <c r="C14315" s="2" t="s">
        <v>2027</v>
      </c>
      <c r="D14315" s="3" t="s">
        <v>2917</v>
      </c>
      <c r="E14315" s="2" t="s">
        <v>1779</v>
      </c>
      <c r="F14315" s="2" t="s">
        <v>1854</v>
      </c>
      <c r="G14315" s="8" t="str">
        <f>IF(COUNTIF('Dam Lines'!A:A,D14315)&gt;0,"Yes","No")</f>
        <v>No</v>
      </c>
      <c r="H14315" s="14" t="s">
        <v>1761</v>
      </c>
      <c r="I14315" s="8" t="str">
        <f t="array" ref="I14315">IF(G14315="Yes",XLOOKUP(D14315,'Dam Lines'!A:A,'Dam Lines'!J:J),"")</f>
        <v/>
      </c>
    </row>
    <row r="14316" hidden="1">
      <c r="A14316" s="11">
        <v>14.0</v>
      </c>
      <c r="B14316" s="3" t="s">
        <v>3738</v>
      </c>
      <c r="C14316" s="2" t="s">
        <v>1752</v>
      </c>
      <c r="D14316" s="3" t="s">
        <v>398</v>
      </c>
      <c r="E14316" s="2" t="s">
        <v>1779</v>
      </c>
      <c r="F14316" s="2" t="s">
        <v>1854</v>
      </c>
      <c r="G14316" s="8" t="str">
        <f>IF(COUNTIF('Dam Lines'!A:A,D14316)&gt;0,"Yes","No")</f>
        <v>Yes</v>
      </c>
      <c r="H14316" s="14" t="s">
        <v>1761</v>
      </c>
      <c r="I14316" s="8" t="str">
        <f t="array" ref="I14316">IF(G14316="Yes",XLOOKUP(D14316,'Dam Lines'!A:A,'Dam Lines'!J:J),"")</f>
        <v>CAIDA</v>
      </c>
    </row>
    <row r="14317" hidden="1">
      <c r="A14317" s="11">
        <v>1.0</v>
      </c>
      <c r="B14317" s="3" t="s">
        <v>3608</v>
      </c>
      <c r="C14317" s="2" t="s">
        <v>2151</v>
      </c>
      <c r="D14317" s="3" t="s">
        <v>1220</v>
      </c>
      <c r="E14317" s="4" t="s">
        <v>1779</v>
      </c>
      <c r="F14317" s="4" t="s">
        <v>1854</v>
      </c>
      <c r="G14317" s="8" t="str">
        <f>IF(COUNTIF('Dam Lines'!A:A,D14317)&gt;0,"Yes","No")</f>
        <v>Yes</v>
      </c>
      <c r="H14317" s="14" t="s">
        <v>1742</v>
      </c>
      <c r="I14317" s="8" t="str">
        <f t="array" ref="I14317">IF(G14317="Yes",XLOOKUP(D14317,'Dam Lines'!A:A,'Dam Lines'!J:J),"")</f>
        <v>ADYAA</v>
      </c>
    </row>
    <row r="14318" hidden="1">
      <c r="A14318" s="11">
        <v>2.0</v>
      </c>
      <c r="B14318" s="3" t="s">
        <v>2658</v>
      </c>
      <c r="C14318" s="2" t="s">
        <v>1749</v>
      </c>
      <c r="D14318" s="3" t="s">
        <v>2659</v>
      </c>
      <c r="E14318" s="2" t="s">
        <v>1779</v>
      </c>
      <c r="F14318" s="2" t="s">
        <v>1854</v>
      </c>
      <c r="G14318" s="8" t="str">
        <f>IF(COUNTIF('Dam Lines'!A:A,D14318)&gt;0,"Yes","No")</f>
        <v>No</v>
      </c>
      <c r="H14318" s="14" t="s">
        <v>1742</v>
      </c>
      <c r="I14318" s="8" t="str">
        <f t="array" ref="I14318">IF(G14318="Yes",XLOOKUP(D14318,'Dam Lines'!A:A,'Dam Lines'!J:J),"")</f>
        <v/>
      </c>
    </row>
    <row r="14319" hidden="1">
      <c r="A14319" s="11">
        <v>3.0</v>
      </c>
      <c r="B14319" s="3" t="s">
        <v>4297</v>
      </c>
      <c r="C14319" s="2" t="s">
        <v>2009</v>
      </c>
      <c r="D14319" s="3" t="s">
        <v>4298</v>
      </c>
      <c r="E14319" s="2" t="s">
        <v>1779</v>
      </c>
      <c r="F14319" s="2" t="s">
        <v>1854</v>
      </c>
      <c r="G14319" s="8" t="str">
        <f>IF(COUNTIF('Dam Lines'!A:A,D14319)&gt;0,"Yes","No")</f>
        <v>No</v>
      </c>
      <c r="H14319" s="14" t="s">
        <v>1742</v>
      </c>
      <c r="I14319" s="8" t="str">
        <f t="array" ref="I14319">IF(G14319="Yes",XLOOKUP(D14319,'Dam Lines'!A:A,'Dam Lines'!J:J),"")</f>
        <v/>
      </c>
    </row>
    <row r="14320" hidden="1">
      <c r="A14320" s="11">
        <v>4.0</v>
      </c>
      <c r="B14320" s="3" t="s">
        <v>3924</v>
      </c>
      <c r="C14320" s="2" t="s">
        <v>1798</v>
      </c>
      <c r="D14320" s="3" t="s">
        <v>52</v>
      </c>
      <c r="E14320" s="2" t="s">
        <v>1779</v>
      </c>
      <c r="F14320" s="2" t="s">
        <v>1854</v>
      </c>
      <c r="G14320" s="8" t="str">
        <f>IF(COUNTIF('Dam Lines'!A:A,D14320)&gt;0,"Yes","No")</f>
        <v>Yes</v>
      </c>
      <c r="H14320" s="14" t="s">
        <v>1742</v>
      </c>
      <c r="I14320" s="8" t="str">
        <f t="array" ref="I14320">IF(G14320="Yes",XLOOKUP(D14320,'Dam Lines'!A:A,'Dam Lines'!J:J),"")</f>
        <v>WISTULA</v>
      </c>
    </row>
    <row r="14321" hidden="1">
      <c r="A14321" s="11">
        <v>5.0</v>
      </c>
      <c r="B14321" s="3" t="s">
        <v>4096</v>
      </c>
      <c r="C14321" s="2" t="s">
        <v>1886</v>
      </c>
      <c r="D14321" s="3" t="s">
        <v>226</v>
      </c>
      <c r="E14321" s="2" t="s">
        <v>1779</v>
      </c>
      <c r="F14321" s="2" t="s">
        <v>1854</v>
      </c>
      <c r="G14321" s="8" t="str">
        <f>IF(COUNTIF('Dam Lines'!A:A,D14321)&gt;0,"Yes","No")</f>
        <v>Yes</v>
      </c>
      <c r="H14321" s="14" t="s">
        <v>1742</v>
      </c>
      <c r="I14321" s="8" t="str">
        <f t="array" ref="I14321">IF(G14321="Yes",XLOOKUP(D14321,'Dam Lines'!A:A,'Dam Lines'!J:J),"")</f>
        <v>MADOU</v>
      </c>
    </row>
    <row r="14322" hidden="1">
      <c r="A14322" s="11">
        <v>6.0</v>
      </c>
      <c r="B14322" s="3" t="s">
        <v>3826</v>
      </c>
      <c r="C14322" s="2" t="s">
        <v>4175</v>
      </c>
      <c r="D14322" s="3" t="s">
        <v>4176</v>
      </c>
      <c r="E14322" s="2" t="s">
        <v>1779</v>
      </c>
      <c r="F14322" s="2" t="s">
        <v>1854</v>
      </c>
      <c r="G14322" s="8" t="str">
        <f>IF(COUNTIF('Dam Lines'!A:A,D14322)&gt;0,"Yes","No")</f>
        <v>No</v>
      </c>
      <c r="H14322" s="14" t="s">
        <v>1742</v>
      </c>
      <c r="I14322" s="8" t="str">
        <f t="array" ref="I14322">IF(G14322="Yes",XLOOKUP(D14322,'Dam Lines'!A:A,'Dam Lines'!J:J),"")</f>
        <v/>
      </c>
    </row>
    <row r="14323" hidden="1">
      <c r="A14323" s="11">
        <v>7.0</v>
      </c>
      <c r="B14323" s="3" t="s">
        <v>3676</v>
      </c>
      <c r="C14323" s="2" t="s">
        <v>3071</v>
      </c>
      <c r="D14323" s="3" t="s">
        <v>798</v>
      </c>
      <c r="E14323" s="2" t="s">
        <v>1779</v>
      </c>
      <c r="F14323" s="2" t="s">
        <v>1854</v>
      </c>
      <c r="G14323" s="8" t="str">
        <f>IF(COUNTIF('Dam Lines'!A:A,D14323)&gt;0,"Yes","No")</f>
        <v>Yes</v>
      </c>
      <c r="H14323" s="14" t="s">
        <v>1742</v>
      </c>
      <c r="I14323" s="8" t="str">
        <f t="array" ref="I14323">IF(G14323="Yes",XLOOKUP(D14323,'Dam Lines'!A:A,'Dam Lines'!J:J),"")</f>
        <v>QOSHEEYYA</v>
      </c>
    </row>
    <row r="14324" hidden="1">
      <c r="A14324" s="11">
        <v>8.0</v>
      </c>
      <c r="B14324" s="3" t="s">
        <v>2998</v>
      </c>
      <c r="C14324" s="2" t="s">
        <v>1935</v>
      </c>
      <c r="D14324" s="3" t="s">
        <v>272</v>
      </c>
      <c r="E14324" s="2" t="s">
        <v>1779</v>
      </c>
      <c r="F14324" s="2" t="s">
        <v>1854</v>
      </c>
      <c r="G14324" s="8" t="str">
        <f>IF(COUNTIF('Dam Lines'!A:A,D14324)&gt;0,"Yes","No")</f>
        <v>Yes</v>
      </c>
      <c r="H14324" s="14" t="s">
        <v>1742</v>
      </c>
      <c r="I14324" s="8" t="str">
        <f t="array" ref="I14324">IF(G14324="Yes",XLOOKUP(D14324,'Dam Lines'!A:A,'Dam Lines'!J:J),"")</f>
        <v>SAADA</v>
      </c>
    </row>
    <row r="14325" hidden="1">
      <c r="A14325" s="11">
        <v>9.0</v>
      </c>
      <c r="B14325" s="3" t="s">
        <v>3725</v>
      </c>
      <c r="C14325" s="2" t="s">
        <v>3000</v>
      </c>
      <c r="D14325" s="3" t="s">
        <v>601</v>
      </c>
      <c r="E14325" s="2" t="s">
        <v>1779</v>
      </c>
      <c r="F14325" s="2" t="s">
        <v>1854</v>
      </c>
      <c r="G14325" s="8" t="str">
        <f>IF(COUNTIF('Dam Lines'!A:A,D14325)&gt;0,"Yes","No")</f>
        <v>Yes</v>
      </c>
      <c r="H14325" s="14" t="s">
        <v>1742</v>
      </c>
      <c r="I14325" s="8" t="str">
        <f t="array" ref="I14325">IF(G14325="Yes",XLOOKUP(D14325,'Dam Lines'!A:A,'Dam Lines'!J:J),"")</f>
        <v>KRADJIE DE NERAK</v>
      </c>
    </row>
    <row r="14326" hidden="1">
      <c r="A14326" s="11">
        <v>10.0</v>
      </c>
      <c r="B14326" s="3" t="s">
        <v>4007</v>
      </c>
      <c r="C14326" s="2" t="s">
        <v>4008</v>
      </c>
      <c r="D14326" s="3" t="s">
        <v>1244</v>
      </c>
      <c r="E14326" s="2" t="s">
        <v>1779</v>
      </c>
      <c r="F14326" s="2" t="s">
        <v>1854</v>
      </c>
      <c r="G14326" s="8" t="str">
        <f>IF(COUNTIF('Dam Lines'!A:A,D14326)&gt;0,"Yes","No")</f>
        <v>Yes</v>
      </c>
      <c r="H14326" s="14" t="s">
        <v>1742</v>
      </c>
      <c r="I14326" s="8" t="str">
        <f t="array" ref="I14326">IF(G14326="Yes",XLOOKUP(D14326,'Dam Lines'!A:A,'Dam Lines'!J:J),"")</f>
        <v>AL HANOUF</v>
      </c>
    </row>
    <row r="14327" hidden="1">
      <c r="A14327" s="11">
        <v>11.0</v>
      </c>
      <c r="B14327" s="3" t="s">
        <v>4104</v>
      </c>
      <c r="C14327" s="2" t="s">
        <v>1744</v>
      </c>
      <c r="D14327" s="3" t="s">
        <v>4105</v>
      </c>
      <c r="E14327" s="2" t="s">
        <v>1779</v>
      </c>
      <c r="F14327" s="2" t="s">
        <v>1854</v>
      </c>
      <c r="G14327" s="8" t="str">
        <f>IF(COUNTIF('Dam Lines'!A:A,D14327)&gt;0,"Yes","No")</f>
        <v>No</v>
      </c>
      <c r="H14327" s="14" t="s">
        <v>1742</v>
      </c>
      <c r="I14327" s="8" t="str">
        <f t="array" ref="I14327">IF(G14327="Yes",XLOOKUP(D14327,'Dam Lines'!A:A,'Dam Lines'!J:J),"")</f>
        <v/>
      </c>
    </row>
    <row r="14328" hidden="1">
      <c r="A14328" s="11">
        <v>12.0</v>
      </c>
      <c r="B14328" s="3" t="s">
        <v>4409</v>
      </c>
      <c r="C14328" s="2" t="s">
        <v>1823</v>
      </c>
      <c r="D14328" s="3" t="s">
        <v>4286</v>
      </c>
      <c r="E14328" s="2" t="s">
        <v>1779</v>
      </c>
      <c r="F14328" s="2" t="s">
        <v>1854</v>
      </c>
      <c r="G14328" s="8" t="str">
        <f>IF(COUNTIF('Dam Lines'!A:A,D14328)&gt;0,"Yes","No")</f>
        <v>No</v>
      </c>
      <c r="H14328" s="14" t="s">
        <v>1742</v>
      </c>
      <c r="I14328" s="8" t="str">
        <f t="array" ref="I14328">IF(G14328="Yes",XLOOKUP(D14328,'Dam Lines'!A:A,'Dam Lines'!J:J),"")</f>
        <v/>
      </c>
    </row>
    <row r="14329" hidden="1">
      <c r="A14329" s="11">
        <v>13.0</v>
      </c>
      <c r="B14329" s="3" t="s">
        <v>3755</v>
      </c>
      <c r="C14329" s="2" t="s">
        <v>1825</v>
      </c>
      <c r="D14329" s="3" t="s">
        <v>211</v>
      </c>
      <c r="E14329" s="2" t="s">
        <v>1779</v>
      </c>
      <c r="F14329" s="2" t="s">
        <v>1854</v>
      </c>
      <c r="G14329" s="8" t="str">
        <f>IF(COUNTIF('Dam Lines'!A:A,D14329)&gt;0,"Yes","No")</f>
        <v>Yes</v>
      </c>
      <c r="H14329" s="14" t="s">
        <v>1742</v>
      </c>
      <c r="I14329" s="8" t="str">
        <f t="array" ref="I14329">IF(G14329="Yes",XLOOKUP(D14329,'Dam Lines'!A:A,'Dam Lines'!J:J),"")</f>
        <v>PL TSASSOON</v>
      </c>
    </row>
    <row r="14330" hidden="1">
      <c r="A14330" s="11">
        <v>1.0</v>
      </c>
      <c r="B14330" s="3" t="s">
        <v>4709</v>
      </c>
      <c r="C14330" s="2" t="s">
        <v>4572</v>
      </c>
      <c r="D14330" s="3" t="s">
        <v>1512</v>
      </c>
      <c r="E14330" s="2" t="s">
        <v>2036</v>
      </c>
      <c r="F14330" s="4" t="s">
        <v>1854</v>
      </c>
      <c r="G14330" s="8" t="str">
        <f>IF(COUNTIF('Dam Lines'!A:A,D14330)&gt;0,"Yes","No")</f>
        <v>Yes</v>
      </c>
      <c r="H14330" s="14" t="s">
        <v>1742</v>
      </c>
      <c r="I14330" s="8" t="str">
        <f t="array" ref="I14330">IF(G14330="Yes",XLOOKUP(D14330,'Dam Lines'!A:A,'Dam Lines'!J:J),"")</f>
        <v>GAZELLA II</v>
      </c>
    </row>
    <row r="14331" hidden="1">
      <c r="A14331" s="11">
        <v>2.0</v>
      </c>
      <c r="B14331" s="3" t="s">
        <v>4027</v>
      </c>
      <c r="C14331" s="2" t="s">
        <v>4028</v>
      </c>
      <c r="D14331" s="3" t="s">
        <v>4029</v>
      </c>
      <c r="E14331" s="2" t="s">
        <v>2036</v>
      </c>
      <c r="F14331" s="2" t="s">
        <v>1854</v>
      </c>
      <c r="G14331" s="8" t="str">
        <f>IF(COUNTIF('Dam Lines'!A:A,D14331)&gt;0,"Yes","No")</f>
        <v>No</v>
      </c>
      <c r="H14331" s="14" t="s">
        <v>1742</v>
      </c>
      <c r="I14331" s="8" t="str">
        <f t="array" ref="I14331">IF(G14331="Yes",XLOOKUP(D14331,'Dam Lines'!A:A,'Dam Lines'!J:J),"")</f>
        <v/>
      </c>
    </row>
    <row r="14332" hidden="1">
      <c r="A14332" s="11">
        <v>3.0</v>
      </c>
      <c r="B14332" s="3" t="s">
        <v>3157</v>
      </c>
      <c r="C14332" s="2" t="s">
        <v>1752</v>
      </c>
      <c r="D14332" s="3" t="s">
        <v>713</v>
      </c>
      <c r="E14332" s="2" t="s">
        <v>2036</v>
      </c>
      <c r="F14332" s="2" t="s">
        <v>1854</v>
      </c>
      <c r="G14332" s="8" t="str">
        <f>IF(COUNTIF('Dam Lines'!A:A,D14332)&gt;0,"Yes","No")</f>
        <v>Yes</v>
      </c>
      <c r="H14332" s="14" t="s">
        <v>1742</v>
      </c>
      <c r="I14332" s="8" t="str">
        <f t="array" ref="I14332">IF(G14332="Yes",XLOOKUP(D14332,'Dam Lines'!A:A,'Dam Lines'!J:J),"")</f>
        <v>FATMA</v>
      </c>
    </row>
    <row r="14333" hidden="1">
      <c r="A14333" s="11">
        <v>4.0</v>
      </c>
      <c r="B14333" s="3" t="s">
        <v>3307</v>
      </c>
      <c r="C14333" s="2" t="s">
        <v>1975</v>
      </c>
      <c r="D14333" s="3" t="s">
        <v>109</v>
      </c>
      <c r="E14333" s="2" t="s">
        <v>2036</v>
      </c>
      <c r="F14333" s="2" t="s">
        <v>1854</v>
      </c>
      <c r="G14333" s="8" t="str">
        <f>IF(COUNTIF('Dam Lines'!A:A,D14333)&gt;0,"Yes","No")</f>
        <v>Yes</v>
      </c>
      <c r="H14333" s="14" t="s">
        <v>1742</v>
      </c>
      <c r="I14333" s="8" t="str">
        <f t="array" ref="I14333">IF(G14333="Yes",XLOOKUP(D14333,'Dam Lines'!A:A,'Dam Lines'!J:J),"")</f>
        <v>ASTRALE</v>
      </c>
    </row>
    <row r="14334" hidden="1">
      <c r="A14334" s="11">
        <v>5.0</v>
      </c>
      <c r="B14334" s="3" t="s">
        <v>2124</v>
      </c>
      <c r="C14334" s="2" t="s">
        <v>1798</v>
      </c>
      <c r="D14334" s="3" t="s">
        <v>122</v>
      </c>
      <c r="E14334" s="2" t="s">
        <v>2036</v>
      </c>
      <c r="F14334" s="2" t="s">
        <v>1854</v>
      </c>
      <c r="G14334" s="8" t="str">
        <f>IF(COUNTIF('Dam Lines'!A:A,D14334)&gt;0,"Yes","No")</f>
        <v>Yes</v>
      </c>
      <c r="H14334" s="14" t="s">
        <v>1742</v>
      </c>
      <c r="I14334" s="8" t="str">
        <f t="array" ref="I14334">IF(G14334="Yes",XLOOKUP(D14334,'Dam Lines'!A:A,'Dam Lines'!J:J),"")</f>
        <v>NEVADA II</v>
      </c>
    </row>
    <row r="14335" hidden="1">
      <c r="A14335" s="11">
        <v>6.0</v>
      </c>
      <c r="B14335" s="3" t="s">
        <v>4100</v>
      </c>
      <c r="C14335" s="2" t="s">
        <v>2613</v>
      </c>
      <c r="D14335" s="3" t="s">
        <v>155</v>
      </c>
      <c r="E14335" s="2" t="s">
        <v>2036</v>
      </c>
      <c r="F14335" s="2" t="s">
        <v>1854</v>
      </c>
      <c r="G14335" s="8" t="str">
        <f>IF(COUNTIF('Dam Lines'!A:A,D14335)&gt;0,"Yes","No")</f>
        <v>Yes</v>
      </c>
      <c r="H14335" s="14" t="s">
        <v>1742</v>
      </c>
      <c r="I14335" s="8" t="str">
        <f t="array" ref="I14335">IF(G14335="Yes",XLOOKUP(D14335,'Dam Lines'!A:A,'Dam Lines'!J:J),"")</f>
        <v>NEVADA II</v>
      </c>
    </row>
    <row r="14336" hidden="1">
      <c r="A14336" s="11">
        <v>7.0</v>
      </c>
      <c r="B14336" s="3" t="s">
        <v>4710</v>
      </c>
      <c r="C14336" s="2" t="s">
        <v>2929</v>
      </c>
      <c r="D14336" s="3" t="s">
        <v>1418</v>
      </c>
      <c r="E14336" s="2" t="s">
        <v>2036</v>
      </c>
      <c r="F14336" s="2" t="s">
        <v>1854</v>
      </c>
      <c r="G14336" s="8" t="str">
        <f>IF(COUNTIF('Dam Lines'!A:A,D14336)&gt;0,"Yes","No")</f>
        <v>Yes</v>
      </c>
      <c r="H14336" s="14" t="s">
        <v>1742</v>
      </c>
      <c r="I14336" s="8" t="str">
        <f t="array" ref="I14336">IF(G14336="Yes",XLOOKUP(D14336,'Dam Lines'!A:A,'Dam Lines'!J:J),"")</f>
        <v>TEYMOURA </v>
      </c>
    </row>
    <row r="14337" hidden="1">
      <c r="A14337" s="11">
        <v>8.0</v>
      </c>
      <c r="B14337" s="3" t="s">
        <v>3072</v>
      </c>
      <c r="C14337" s="2" t="s">
        <v>1752</v>
      </c>
      <c r="D14337" s="3" t="s">
        <v>1948</v>
      </c>
      <c r="E14337" s="2" t="s">
        <v>2036</v>
      </c>
      <c r="F14337" s="2" t="s">
        <v>1854</v>
      </c>
      <c r="G14337" s="8" t="str">
        <f>IF(COUNTIF('Dam Lines'!A:A,D14337)&gt;0,"Yes","No")</f>
        <v>No</v>
      </c>
      <c r="H14337" s="14" t="s">
        <v>1742</v>
      </c>
      <c r="I14337" s="8" t="str">
        <f t="array" ref="I14337">IF(G14337="Yes",XLOOKUP(D14337,'Dam Lines'!A:A,'Dam Lines'!J:J),"")</f>
        <v/>
      </c>
    </row>
    <row r="14338" hidden="1">
      <c r="A14338" s="11">
        <v>9.0</v>
      </c>
      <c r="B14338" s="3" t="s">
        <v>4424</v>
      </c>
      <c r="C14338" s="2" t="s">
        <v>4008</v>
      </c>
      <c r="D14338" s="3" t="s">
        <v>756</v>
      </c>
      <c r="E14338" s="2" t="s">
        <v>2036</v>
      </c>
      <c r="F14338" s="2" t="s">
        <v>1854</v>
      </c>
      <c r="G14338" s="8" t="str">
        <f>IF(COUNTIF('Dam Lines'!A:A,D14338)&gt;0,"Yes","No")</f>
        <v>Yes</v>
      </c>
      <c r="H14338" s="14" t="s">
        <v>1742</v>
      </c>
      <c r="I14338" s="8" t="str">
        <f t="array" ref="I14338">IF(G14338="Yes",XLOOKUP(D14338,'Dam Lines'!A:A,'Dam Lines'!J:J),"")</f>
        <v>NEVADA II</v>
      </c>
    </row>
    <row r="14339" hidden="1">
      <c r="A14339" s="11">
        <v>10.0</v>
      </c>
      <c r="B14339" s="3" t="s">
        <v>4633</v>
      </c>
      <c r="C14339" s="2" t="s">
        <v>4572</v>
      </c>
      <c r="D14339" s="3" t="s">
        <v>1296</v>
      </c>
      <c r="E14339" s="2" t="s">
        <v>2036</v>
      </c>
      <c r="F14339" s="2" t="s">
        <v>1854</v>
      </c>
      <c r="G14339" s="8" t="str">
        <f>IF(COUNTIF('Dam Lines'!A:A,D14339)&gt;0,"Yes","No")</f>
        <v>Yes</v>
      </c>
      <c r="H14339" s="14" t="s">
        <v>1742</v>
      </c>
      <c r="I14339" s="8" t="str">
        <f t="array" ref="I14339">IF(G14339="Yes",XLOOKUP(D14339,'Dam Lines'!A:A,'Dam Lines'!J:J),"")</f>
        <v>BRYANS TIME</v>
      </c>
    </row>
    <row r="14340" hidden="1">
      <c r="A14340" s="11">
        <v>11.0</v>
      </c>
      <c r="B14340" s="3" t="s">
        <v>3970</v>
      </c>
      <c r="C14340" s="2" t="s">
        <v>1823</v>
      </c>
      <c r="D14340" s="3" t="s">
        <v>301</v>
      </c>
      <c r="E14340" s="2" t="s">
        <v>2036</v>
      </c>
      <c r="F14340" s="2" t="s">
        <v>1854</v>
      </c>
      <c r="G14340" s="8" t="str">
        <f>IF(COUNTIF('Dam Lines'!A:A,D14340)&gt;0,"Yes","No")</f>
        <v>Yes</v>
      </c>
      <c r="H14340" s="14" t="s">
        <v>1742</v>
      </c>
      <c r="I14340" s="8" t="str">
        <f t="array" ref="I14340">IF(G14340="Yes",XLOOKUP(D14340,'Dam Lines'!A:A,'Dam Lines'!J:J),"")</f>
        <v>DJEDDA</v>
      </c>
    </row>
    <row r="14341" hidden="1">
      <c r="A14341" s="11">
        <v>12.0</v>
      </c>
      <c r="B14341" s="3" t="s">
        <v>3832</v>
      </c>
      <c r="C14341" s="2" t="s">
        <v>2545</v>
      </c>
      <c r="D14341" s="3" t="s">
        <v>798</v>
      </c>
      <c r="E14341" s="2" t="s">
        <v>2036</v>
      </c>
      <c r="F14341" s="2" t="s">
        <v>1854</v>
      </c>
      <c r="G14341" s="8" t="str">
        <f>IF(COUNTIF('Dam Lines'!A:A,D14341)&gt;0,"Yes","No")</f>
        <v>Yes</v>
      </c>
      <c r="H14341" s="14" t="s">
        <v>1742</v>
      </c>
      <c r="I14341" s="8" t="str">
        <f t="array" ref="I14341">IF(G14341="Yes",XLOOKUP(D14341,'Dam Lines'!A:A,'Dam Lines'!J:J),"")</f>
        <v>QOSHEEYYA</v>
      </c>
    </row>
    <row r="14342" hidden="1">
      <c r="A14342" s="11">
        <v>13.0</v>
      </c>
      <c r="B14342" s="3" t="s">
        <v>4711</v>
      </c>
      <c r="C14342" s="2" t="s">
        <v>3853</v>
      </c>
      <c r="D14342" s="3" t="s">
        <v>4712</v>
      </c>
      <c r="E14342" s="2" t="s">
        <v>2036</v>
      </c>
      <c r="F14342" s="2" t="s">
        <v>1854</v>
      </c>
      <c r="G14342" s="8" t="str">
        <f>IF(COUNTIF('Dam Lines'!A:A,D14342)&gt;0,"Yes","No")</f>
        <v>No</v>
      </c>
      <c r="H14342" s="14" t="s">
        <v>1742</v>
      </c>
      <c r="I14342" s="8" t="str">
        <f t="array" ref="I14342">IF(G14342="Yes",XLOOKUP(D14342,'Dam Lines'!A:A,'Dam Lines'!J:J),"")</f>
        <v/>
      </c>
    </row>
    <row r="14343" hidden="1">
      <c r="A14343" s="11">
        <v>14.0</v>
      </c>
      <c r="B14343" s="3" t="s">
        <v>3030</v>
      </c>
      <c r="C14343" s="2" t="s">
        <v>1798</v>
      </c>
      <c r="D14343" s="3" t="s">
        <v>122</v>
      </c>
      <c r="E14343" s="2" t="s">
        <v>2036</v>
      </c>
      <c r="F14343" s="2" t="s">
        <v>1854</v>
      </c>
      <c r="G14343" s="8" t="str">
        <f>IF(COUNTIF('Dam Lines'!A:A,D14343)&gt;0,"Yes","No")</f>
        <v>Yes</v>
      </c>
      <c r="H14343" s="14" t="s">
        <v>1742</v>
      </c>
      <c r="I14343" s="8" t="str">
        <f t="array" ref="I14343">IF(G14343="Yes",XLOOKUP(D14343,'Dam Lines'!A:A,'Dam Lines'!J:J),"")</f>
        <v>NEVADA II</v>
      </c>
    </row>
    <row r="14344" hidden="1">
      <c r="A14344" s="11">
        <v>15.0</v>
      </c>
      <c r="B14344" s="3" t="s">
        <v>3396</v>
      </c>
      <c r="C14344" s="2" t="s">
        <v>1962</v>
      </c>
      <c r="D14344" s="3" t="s">
        <v>1263</v>
      </c>
      <c r="E14344" s="2" t="s">
        <v>2036</v>
      </c>
      <c r="F14344" s="2" t="s">
        <v>1854</v>
      </c>
      <c r="G14344" s="8" t="str">
        <f>IF(COUNTIF('Dam Lines'!A:A,D14344)&gt;0,"Yes","No")</f>
        <v>Yes</v>
      </c>
      <c r="H14344" s="14" t="s">
        <v>1742</v>
      </c>
      <c r="I14344" s="8" t="str">
        <f t="array" ref="I14344">IF(G14344="Yes",XLOOKUP(D14344,'Dam Lines'!A:A,'Dam Lines'!J:J),"")</f>
        <v>BASSALA</v>
      </c>
    </row>
    <row r="14345" hidden="1">
      <c r="A14345" s="11">
        <v>16.0</v>
      </c>
      <c r="B14345" s="3" t="s">
        <v>3930</v>
      </c>
      <c r="C14345" s="2" t="s">
        <v>1798</v>
      </c>
      <c r="D14345" s="3" t="s">
        <v>133</v>
      </c>
      <c r="E14345" s="2" t="s">
        <v>2036</v>
      </c>
      <c r="F14345" s="2" t="s">
        <v>1854</v>
      </c>
      <c r="G14345" s="8" t="str">
        <f>IF(COUNTIF('Dam Lines'!A:A,D14345)&gt;0,"Yes","No")</f>
        <v>Yes</v>
      </c>
      <c r="H14345" s="14" t="s">
        <v>1742</v>
      </c>
      <c r="I14345" s="8" t="str">
        <f t="array" ref="I14345">IF(G14345="Yes",XLOOKUP(D14345,'Dam Lines'!A:A,'Dam Lines'!J:J),"")</f>
        <v>YFS ALMOND JOY</v>
      </c>
    </row>
    <row r="14346" hidden="1">
      <c r="A14346" s="11">
        <v>1.0</v>
      </c>
      <c r="B14346" s="3" t="s">
        <v>3863</v>
      </c>
      <c r="C14346" s="2" t="s">
        <v>1798</v>
      </c>
      <c r="D14346" s="3" t="s">
        <v>1295</v>
      </c>
      <c r="E14346" s="4" t="s">
        <v>1779</v>
      </c>
      <c r="F14346" s="4" t="s">
        <v>2037</v>
      </c>
      <c r="G14346" s="8" t="str">
        <f>IF(COUNTIF('Dam Lines'!A:A,D14346)&gt;0,"Yes","No")</f>
        <v>Yes</v>
      </c>
      <c r="H14346" s="14" t="s">
        <v>1742</v>
      </c>
      <c r="I14346" s="8" t="str">
        <f t="array" ref="I14346">IF(G14346="Yes",XLOOKUP(D14346,'Dam Lines'!A:A,'Dam Lines'!J:J),"")</f>
        <v>QUITAINE</v>
      </c>
    </row>
    <row r="14347" hidden="1">
      <c r="A14347" s="11">
        <v>2.0</v>
      </c>
      <c r="B14347" s="3" t="s">
        <v>4456</v>
      </c>
      <c r="C14347" s="2" t="s">
        <v>1757</v>
      </c>
      <c r="D14347" s="3" t="s">
        <v>4457</v>
      </c>
      <c r="E14347" s="2" t="s">
        <v>1779</v>
      </c>
      <c r="F14347" s="2" t="s">
        <v>2037</v>
      </c>
      <c r="G14347" s="8" t="str">
        <f>IF(COUNTIF('Dam Lines'!A:A,D14347)&gt;0,"Yes","No")</f>
        <v>No</v>
      </c>
      <c r="H14347" s="14" t="s">
        <v>1742</v>
      </c>
      <c r="I14347" s="8" t="str">
        <f t="array" ref="I14347">IF(G14347="Yes",XLOOKUP(D14347,'Dam Lines'!A:A,'Dam Lines'!J:J),"")</f>
        <v/>
      </c>
    </row>
    <row r="14348" hidden="1">
      <c r="A14348" s="11">
        <v>3.0</v>
      </c>
      <c r="B14348" s="3" t="s">
        <v>4281</v>
      </c>
      <c r="C14348" s="2" t="s">
        <v>4282</v>
      </c>
      <c r="D14348" s="3" t="s">
        <v>777</v>
      </c>
      <c r="E14348" s="2" t="s">
        <v>1779</v>
      </c>
      <c r="F14348" s="2" t="s">
        <v>2037</v>
      </c>
      <c r="G14348" s="8" t="str">
        <f>IF(COUNTIF('Dam Lines'!A:A,D14348)&gt;0,"Yes","No")</f>
        <v>Yes</v>
      </c>
      <c r="H14348" s="14" t="s">
        <v>1742</v>
      </c>
      <c r="I14348" s="8" t="str">
        <f t="array" ref="I14348">IF(G14348="Yes",XLOOKUP(D14348,'Dam Lines'!A:A,'Dam Lines'!J:J),"")</f>
        <v>QUITAINE</v>
      </c>
    </row>
    <row r="14349" hidden="1">
      <c r="A14349" s="11">
        <v>4.0</v>
      </c>
      <c r="B14349" s="3" t="s">
        <v>2349</v>
      </c>
      <c r="C14349" s="2" t="s">
        <v>1759</v>
      </c>
      <c r="D14349" s="3" t="s">
        <v>32</v>
      </c>
      <c r="E14349" s="2" t="s">
        <v>1779</v>
      </c>
      <c r="F14349" s="2" t="s">
        <v>2037</v>
      </c>
      <c r="G14349" s="8" t="str">
        <f>IF(COUNTIF('Dam Lines'!A:A,D14349)&gt;0,"Yes","No")</f>
        <v>Yes</v>
      </c>
      <c r="H14349" s="14" t="s">
        <v>1742</v>
      </c>
      <c r="I14349" s="8" t="str">
        <f t="array" ref="I14349">IF(G14349="Yes",XLOOKUP(D14349,'Dam Lines'!A:A,'Dam Lines'!J:J),"")</f>
        <v>FATMA</v>
      </c>
    </row>
    <row r="14350" hidden="1">
      <c r="A14350" s="11">
        <v>5.0</v>
      </c>
      <c r="B14350" s="3" t="s">
        <v>3346</v>
      </c>
      <c r="C14350" s="2" t="s">
        <v>1962</v>
      </c>
      <c r="D14350" s="3" t="s">
        <v>1262</v>
      </c>
      <c r="E14350" s="2" t="s">
        <v>1779</v>
      </c>
      <c r="F14350" s="2" t="s">
        <v>2037</v>
      </c>
      <c r="G14350" s="8" t="str">
        <f>IF(COUNTIF('Dam Lines'!A:A,D14350)&gt;0,"Yes","No")</f>
        <v>Yes</v>
      </c>
      <c r="H14350" s="14" t="s">
        <v>1742</v>
      </c>
      <c r="I14350" s="8" t="str">
        <f t="array" ref="I14350">IF(G14350="Yes",XLOOKUP(D14350,'Dam Lines'!A:A,'Dam Lines'!J:J),"")</f>
        <v>HALA AL THANIYA</v>
      </c>
    </row>
    <row r="14351" hidden="1">
      <c r="A14351" s="11">
        <v>6.0</v>
      </c>
      <c r="B14351" s="3" t="s">
        <v>3554</v>
      </c>
      <c r="C14351" s="2" t="s">
        <v>1823</v>
      </c>
      <c r="D14351" s="3" t="s">
        <v>165</v>
      </c>
      <c r="E14351" s="2" t="s">
        <v>1779</v>
      </c>
      <c r="F14351" s="2" t="s">
        <v>2037</v>
      </c>
      <c r="G14351" s="8" t="str">
        <f>IF(COUNTIF('Dam Lines'!A:A,D14351)&gt;0,"Yes","No")</f>
        <v>Yes</v>
      </c>
      <c r="H14351" s="14" t="s">
        <v>1742</v>
      </c>
      <c r="I14351" s="8" t="str">
        <f t="array" ref="I14351">IF(G14351="Yes",XLOOKUP(D14351,'Dam Lines'!A:A,'Dam Lines'!J:J),"")</f>
        <v>NEVADA II</v>
      </c>
    </row>
    <row r="14352" hidden="1">
      <c r="A14352" s="11">
        <v>7.0</v>
      </c>
      <c r="B14352" s="3" t="s">
        <v>4263</v>
      </c>
      <c r="C14352" s="2" t="s">
        <v>1768</v>
      </c>
      <c r="D14352" s="3" t="s">
        <v>4264</v>
      </c>
      <c r="E14352" s="2" t="s">
        <v>1779</v>
      </c>
      <c r="F14352" s="2" t="s">
        <v>2037</v>
      </c>
      <c r="G14352" s="8" t="str">
        <f>IF(COUNTIF('Dam Lines'!A:A,D14352)&gt;0,"Yes","No")</f>
        <v>No</v>
      </c>
      <c r="H14352" s="14" t="s">
        <v>1761</v>
      </c>
      <c r="I14352" s="8" t="str">
        <f t="array" ref="I14352">IF(G14352="Yes",XLOOKUP(D14352,'Dam Lines'!A:A,'Dam Lines'!J:J),"")</f>
        <v/>
      </c>
    </row>
    <row r="14353" hidden="1">
      <c r="A14353" s="11">
        <v>8.0</v>
      </c>
      <c r="B14353" s="3" t="s">
        <v>3618</v>
      </c>
      <c r="C14353" s="2" t="s">
        <v>1802</v>
      </c>
      <c r="D14353" s="3" t="s">
        <v>3619</v>
      </c>
      <c r="E14353" s="2" t="s">
        <v>1779</v>
      </c>
      <c r="F14353" s="2" t="s">
        <v>2037</v>
      </c>
      <c r="G14353" s="8" t="str">
        <f>IF(COUNTIF('Dam Lines'!A:A,D14353)&gt;0,"Yes","No")</f>
        <v>No</v>
      </c>
      <c r="H14353" s="14" t="s">
        <v>1742</v>
      </c>
      <c r="I14353" s="8" t="str">
        <f t="array" ref="I14353">IF(G14353="Yes",XLOOKUP(D14353,'Dam Lines'!A:A,'Dam Lines'!J:J),"")</f>
        <v/>
      </c>
    </row>
    <row r="14354" hidden="1">
      <c r="A14354" s="11">
        <v>9.0</v>
      </c>
      <c r="B14354" s="3" t="s">
        <v>3437</v>
      </c>
      <c r="C14354" s="2" t="s">
        <v>1962</v>
      </c>
      <c r="D14354" s="3" t="s">
        <v>1094</v>
      </c>
      <c r="E14354" s="2" t="s">
        <v>1779</v>
      </c>
      <c r="F14354" s="2" t="s">
        <v>2037</v>
      </c>
      <c r="G14354" s="8" t="str">
        <f>IF(COUNTIF('Dam Lines'!A:A,D14354)&gt;0,"Yes","No")</f>
        <v>Yes</v>
      </c>
      <c r="H14354" s="14" t="s">
        <v>1742</v>
      </c>
      <c r="I14354" s="8" t="str">
        <f t="array" ref="I14354">IF(G14354="Yes",XLOOKUP(D14354,'Dam Lines'!A:A,'Dam Lines'!J:J),"")</f>
        <v>NEVADA II</v>
      </c>
    </row>
    <row r="14355" hidden="1">
      <c r="A14355" s="11">
        <v>10.0</v>
      </c>
      <c r="B14355" s="3" t="s">
        <v>3425</v>
      </c>
      <c r="C14355" s="2" t="s">
        <v>1908</v>
      </c>
      <c r="D14355" s="3" t="s">
        <v>1459</v>
      </c>
      <c r="E14355" s="2" t="s">
        <v>1779</v>
      </c>
      <c r="F14355" s="2" t="s">
        <v>2037</v>
      </c>
      <c r="G14355" s="8" t="str">
        <f>IF(COUNTIF('Dam Lines'!A:A,D14355)&gt;0,"Yes","No")</f>
        <v>Yes</v>
      </c>
      <c r="H14355" s="14" t="s">
        <v>1742</v>
      </c>
      <c r="I14355" s="8" t="str">
        <f t="array" ref="I14355">IF(G14355="Yes",XLOOKUP(D14355,'Dam Lines'!A:A,'Dam Lines'!J:J),"")</f>
        <v>PHILIPPA</v>
      </c>
    </row>
    <row r="14356" hidden="1">
      <c r="A14356" s="11">
        <v>11.0</v>
      </c>
      <c r="B14356" s="3" t="s">
        <v>3102</v>
      </c>
      <c r="C14356" s="2" t="s">
        <v>1962</v>
      </c>
      <c r="D14356" s="3" t="s">
        <v>219</v>
      </c>
      <c r="E14356" s="2" t="s">
        <v>1779</v>
      </c>
      <c r="F14356" s="2" t="s">
        <v>2037</v>
      </c>
      <c r="G14356" s="8" t="str">
        <f>IF(COUNTIF('Dam Lines'!A:A,D14356)&gt;0,"Yes","No")</f>
        <v>Yes</v>
      </c>
      <c r="H14356" s="14" t="s">
        <v>1742</v>
      </c>
      <c r="I14356" s="8" t="str">
        <f t="array" ref="I14356">IF(G14356="Yes",XLOOKUP(D14356,'Dam Lines'!A:A,'Dam Lines'!J:J),"")</f>
        <v>ELKA</v>
      </c>
    </row>
    <row r="14357" hidden="1">
      <c r="A14357" s="11">
        <v>12.0</v>
      </c>
      <c r="B14357" s="3" t="s">
        <v>4319</v>
      </c>
      <c r="C14357" s="2" t="s">
        <v>2923</v>
      </c>
      <c r="D14357" s="3" t="s">
        <v>721</v>
      </c>
      <c r="E14357" s="2" t="s">
        <v>1779</v>
      </c>
      <c r="F14357" s="2" t="s">
        <v>2037</v>
      </c>
      <c r="G14357" s="8" t="str">
        <f>IF(COUNTIF('Dam Lines'!A:A,D14357)&gt;0,"Yes","No")</f>
        <v>Yes</v>
      </c>
      <c r="H14357" s="14" t="s">
        <v>1742</v>
      </c>
      <c r="I14357" s="8" t="str">
        <f t="array" ref="I14357">IF(G14357="Yes",XLOOKUP(D14357,'Dam Lines'!A:A,'Dam Lines'!J:J),"")</f>
        <v>NEVADA II</v>
      </c>
    </row>
    <row r="14358" hidden="1">
      <c r="A14358" s="11">
        <v>13.0</v>
      </c>
      <c r="B14358" s="3" t="s">
        <v>4552</v>
      </c>
      <c r="C14358" s="2" t="s">
        <v>3494</v>
      </c>
      <c r="D14358" s="3" t="s">
        <v>4553</v>
      </c>
      <c r="E14358" s="2" t="s">
        <v>1779</v>
      </c>
      <c r="F14358" s="2" t="s">
        <v>2037</v>
      </c>
      <c r="G14358" s="8" t="str">
        <f>IF(COUNTIF('Dam Lines'!A:A,D14358)&gt;0,"Yes","No")</f>
        <v>No</v>
      </c>
      <c r="H14358" s="14" t="s">
        <v>1742</v>
      </c>
      <c r="I14358" s="8" t="str">
        <f t="array" ref="I14358">IF(G14358="Yes",XLOOKUP(D14358,'Dam Lines'!A:A,'Dam Lines'!J:J),"")</f>
        <v/>
      </c>
    </row>
    <row r="14359" hidden="1">
      <c r="A14359" s="11">
        <v>14.0</v>
      </c>
      <c r="B14359" s="3" t="s">
        <v>3397</v>
      </c>
      <c r="C14359" s="2" t="s">
        <v>1798</v>
      </c>
      <c r="D14359" s="3" t="s">
        <v>237</v>
      </c>
      <c r="E14359" s="2" t="s">
        <v>1779</v>
      </c>
      <c r="F14359" s="2" t="s">
        <v>2037</v>
      </c>
      <c r="G14359" s="8" t="str">
        <f>IF(COUNTIF('Dam Lines'!A:A,D14359)&gt;0,"Yes","No")</f>
        <v>Yes</v>
      </c>
      <c r="H14359" s="14" t="s">
        <v>1761</v>
      </c>
      <c r="I14359" s="8" t="str">
        <f t="array" ref="I14359">IF(G14359="Yes",XLOOKUP(D14359,'Dam Lines'!A:A,'Dam Lines'!J:J),"")</f>
        <v>NEVADA II</v>
      </c>
    </row>
    <row r="14360" hidden="1">
      <c r="A14360" s="11">
        <v>1.0</v>
      </c>
      <c r="B14360" s="3" t="s">
        <v>3463</v>
      </c>
      <c r="C14360" s="2" t="s">
        <v>3464</v>
      </c>
      <c r="D14360" s="3" t="s">
        <v>640</v>
      </c>
      <c r="E14360" s="4" t="s">
        <v>1779</v>
      </c>
      <c r="F14360" s="4" t="s">
        <v>1869</v>
      </c>
      <c r="G14360" s="8" t="str">
        <f>IF(COUNTIF('Dam Lines'!A:A,D14360)&gt;0,"Yes","No")</f>
        <v>Yes</v>
      </c>
      <c r="H14360" s="14" t="s">
        <v>1742</v>
      </c>
      <c r="I14360" s="8" t="str">
        <f t="array" ref="I14360">IF(G14360="Yes",XLOOKUP(D14360,'Dam Lines'!A:A,'Dam Lines'!J:J),"")</f>
        <v>FATMA</v>
      </c>
    </row>
    <row r="14361" hidden="1">
      <c r="A14361" s="11">
        <v>2.0</v>
      </c>
      <c r="B14361" s="3" t="s">
        <v>3456</v>
      </c>
      <c r="C14361" s="2" t="s">
        <v>1817</v>
      </c>
      <c r="D14361" s="3" t="s">
        <v>3457</v>
      </c>
      <c r="E14361" s="2" t="s">
        <v>1779</v>
      </c>
      <c r="F14361" s="2" t="s">
        <v>1869</v>
      </c>
      <c r="G14361" s="8" t="str">
        <f>IF(COUNTIF('Dam Lines'!A:A,D14361)&gt;0,"Yes","No")</f>
        <v>No</v>
      </c>
      <c r="H14361" s="14" t="s">
        <v>1742</v>
      </c>
      <c r="I14361" s="8" t="str">
        <f t="array" ref="I14361">IF(G14361="Yes",XLOOKUP(D14361,'Dam Lines'!A:A,'Dam Lines'!J:J),"")</f>
        <v/>
      </c>
    </row>
    <row r="14362" hidden="1">
      <c r="A14362" s="11">
        <v>3.0</v>
      </c>
      <c r="B14362" s="3" t="s">
        <v>3706</v>
      </c>
      <c r="C14362" s="2" t="s">
        <v>3707</v>
      </c>
      <c r="D14362" s="3" t="s">
        <v>1276</v>
      </c>
      <c r="E14362" s="2" t="s">
        <v>1779</v>
      </c>
      <c r="F14362" s="2" t="s">
        <v>1869</v>
      </c>
      <c r="G14362" s="8" t="str">
        <f>IF(COUNTIF('Dam Lines'!A:A,D14362)&gt;0,"Yes","No")</f>
        <v>Yes</v>
      </c>
      <c r="H14362" s="14" t="s">
        <v>1742</v>
      </c>
      <c r="I14362" s="8" t="str">
        <f t="array" ref="I14362">IF(G14362="Yes",XLOOKUP(D14362,'Dam Lines'!A:A,'Dam Lines'!J:J),"")</f>
        <v>IOUSSRA</v>
      </c>
    </row>
    <row r="14363" hidden="1">
      <c r="A14363" s="11">
        <v>4.0</v>
      </c>
      <c r="B14363" s="3" t="s">
        <v>3149</v>
      </c>
      <c r="C14363" s="2" t="s">
        <v>1962</v>
      </c>
      <c r="D14363" s="3" t="s">
        <v>715</v>
      </c>
      <c r="E14363" s="2" t="s">
        <v>1779</v>
      </c>
      <c r="F14363" s="2" t="s">
        <v>1869</v>
      </c>
      <c r="G14363" s="8" t="str">
        <f>IF(COUNTIF('Dam Lines'!A:A,D14363)&gt;0,"Yes","No")</f>
        <v>Yes</v>
      </c>
      <c r="H14363" s="14" t="s">
        <v>1742</v>
      </c>
      <c r="I14363" s="8" t="str">
        <f t="array" ref="I14363">IF(G14363="Yes",XLOOKUP(D14363,'Dam Lines'!A:A,'Dam Lines'!J:J),"")</f>
        <v>BASSALA</v>
      </c>
    </row>
    <row r="14364" hidden="1">
      <c r="A14364" s="11">
        <v>5.0</v>
      </c>
      <c r="B14364" s="3" t="s">
        <v>3394</v>
      </c>
      <c r="C14364" s="2" t="s">
        <v>1844</v>
      </c>
      <c r="D14364" s="3" t="s">
        <v>109</v>
      </c>
      <c r="E14364" s="2" t="s">
        <v>1779</v>
      </c>
      <c r="F14364" s="2" t="s">
        <v>1869</v>
      </c>
      <c r="G14364" s="8" t="str">
        <f>IF(COUNTIF('Dam Lines'!A:A,D14364)&gt;0,"Yes","No")</f>
        <v>Yes</v>
      </c>
      <c r="H14364" s="14" t="s">
        <v>1742</v>
      </c>
      <c r="I14364" s="8" t="str">
        <f t="array" ref="I14364">IF(G14364="Yes",XLOOKUP(D14364,'Dam Lines'!A:A,'Dam Lines'!J:J),"")</f>
        <v>ASTRALE</v>
      </c>
    </row>
    <row r="14365" hidden="1">
      <c r="A14365" s="11">
        <v>6.0</v>
      </c>
      <c r="B14365" s="3" t="s">
        <v>3976</v>
      </c>
      <c r="C14365" s="2" t="s">
        <v>1802</v>
      </c>
      <c r="D14365" s="3" t="s">
        <v>3977</v>
      </c>
      <c r="E14365" s="2" t="s">
        <v>1779</v>
      </c>
      <c r="F14365" s="2" t="s">
        <v>1869</v>
      </c>
      <c r="G14365" s="8" t="str">
        <f>IF(COUNTIF('Dam Lines'!A:A,D14365)&gt;0,"Yes","No")</f>
        <v>No</v>
      </c>
      <c r="H14365" s="14" t="s">
        <v>1742</v>
      </c>
      <c r="I14365" s="8" t="str">
        <f t="array" ref="I14365">IF(G14365="Yes",XLOOKUP(D14365,'Dam Lines'!A:A,'Dam Lines'!J:J),"")</f>
        <v/>
      </c>
    </row>
    <row r="14366" hidden="1">
      <c r="A14366" s="11">
        <v>7.0</v>
      </c>
      <c r="B14366" s="3" t="s">
        <v>4248</v>
      </c>
      <c r="C14366" s="2" t="s">
        <v>3071</v>
      </c>
      <c r="D14366" s="3" t="s">
        <v>4249</v>
      </c>
      <c r="E14366" s="2" t="s">
        <v>1779</v>
      </c>
      <c r="F14366" s="2" t="s">
        <v>1869</v>
      </c>
      <c r="G14366" s="8" t="str">
        <f>IF(COUNTIF('Dam Lines'!A:A,D14366)&gt;0,"Yes","No")</f>
        <v>No</v>
      </c>
      <c r="H14366" s="14" t="s">
        <v>1761</v>
      </c>
      <c r="I14366" s="8" t="str">
        <f t="array" ref="I14366">IF(G14366="Yes",XLOOKUP(D14366,'Dam Lines'!A:A,'Dam Lines'!J:J),"")</f>
        <v/>
      </c>
    </row>
    <row r="14367" hidden="1">
      <c r="A14367" s="11">
        <v>8.0</v>
      </c>
      <c r="B14367" s="3" t="s">
        <v>4102</v>
      </c>
      <c r="C14367" s="2" t="s">
        <v>3739</v>
      </c>
      <c r="D14367" s="3" t="s">
        <v>1085</v>
      </c>
      <c r="E14367" s="2" t="s">
        <v>1779</v>
      </c>
      <c r="F14367" s="2" t="s">
        <v>1869</v>
      </c>
      <c r="G14367" s="8" t="str">
        <f>IF(COUNTIF('Dam Lines'!A:A,D14367)&gt;0,"Yes","No")</f>
        <v>Yes</v>
      </c>
      <c r="H14367" s="14" t="s">
        <v>1742</v>
      </c>
      <c r="I14367" s="8" t="str">
        <f t="array" ref="I14367">IF(G14367="Yes",XLOOKUP(D14367,'Dam Lines'!A:A,'Dam Lines'!J:J),"")</f>
        <v>NEVADA II</v>
      </c>
    </row>
    <row r="14368" hidden="1">
      <c r="A14368" s="11">
        <v>9.0</v>
      </c>
      <c r="B14368" s="3" t="s">
        <v>4009</v>
      </c>
      <c r="C14368" s="2" t="s">
        <v>1823</v>
      </c>
      <c r="D14368" s="3" t="s">
        <v>746</v>
      </c>
      <c r="E14368" s="2" t="s">
        <v>1779</v>
      </c>
      <c r="F14368" s="2" t="s">
        <v>1869</v>
      </c>
      <c r="G14368" s="8" t="str">
        <f>IF(COUNTIF('Dam Lines'!A:A,D14368)&gt;0,"Yes","No")</f>
        <v>Yes</v>
      </c>
      <c r="H14368" s="14" t="s">
        <v>1761</v>
      </c>
      <c r="I14368" s="8" t="str">
        <f t="array" ref="I14368">IF(G14368="Yes",XLOOKUP(D14368,'Dam Lines'!A:A,'Dam Lines'!J:J),"")</f>
        <v>ALGERIA</v>
      </c>
    </row>
    <row r="14369" hidden="1">
      <c r="A14369" s="11">
        <v>10.0</v>
      </c>
      <c r="B14369" s="3" t="s">
        <v>3592</v>
      </c>
      <c r="C14369" s="2" t="s">
        <v>1823</v>
      </c>
      <c r="D14369" s="3" t="s">
        <v>3593</v>
      </c>
      <c r="E14369" s="2" t="s">
        <v>1779</v>
      </c>
      <c r="F14369" s="2" t="s">
        <v>1869</v>
      </c>
      <c r="G14369" s="8" t="str">
        <f>IF(COUNTIF('Dam Lines'!A:A,D14369)&gt;0,"Yes","No")</f>
        <v>No</v>
      </c>
      <c r="H14369" s="14" t="s">
        <v>1761</v>
      </c>
      <c r="I14369" s="8" t="str">
        <f t="array" ref="I14369">IF(G14369="Yes",XLOOKUP(D14369,'Dam Lines'!A:A,'Dam Lines'!J:J),"")</f>
        <v/>
      </c>
    </row>
    <row r="14370" hidden="1">
      <c r="A14370" s="11">
        <v>11.0</v>
      </c>
      <c r="B14370" s="3" t="s">
        <v>4595</v>
      </c>
      <c r="C14370" s="2" t="s">
        <v>1907</v>
      </c>
      <c r="D14370" s="3" t="s">
        <v>2439</v>
      </c>
      <c r="E14370" s="2" t="s">
        <v>1779</v>
      </c>
      <c r="F14370" s="2" t="s">
        <v>1869</v>
      </c>
      <c r="G14370" s="8" t="str">
        <f>IF(COUNTIF('Dam Lines'!A:A,D14370)&gt;0,"Yes","No")</f>
        <v>No</v>
      </c>
      <c r="H14370" s="14" t="s">
        <v>1761</v>
      </c>
      <c r="I14370" s="8" t="str">
        <f t="array" ref="I14370">IF(G14370="Yes",XLOOKUP(D14370,'Dam Lines'!A:A,'Dam Lines'!J:J),"")</f>
        <v/>
      </c>
    </row>
    <row r="14371" hidden="1">
      <c r="A14371" s="11">
        <v>12.0</v>
      </c>
      <c r="B14371" s="3" t="s">
        <v>3855</v>
      </c>
      <c r="C14371" s="2" t="s">
        <v>2243</v>
      </c>
      <c r="D14371" s="3" t="s">
        <v>1688</v>
      </c>
      <c r="E14371" s="2" t="s">
        <v>1779</v>
      </c>
      <c r="F14371" s="2" t="s">
        <v>1869</v>
      </c>
      <c r="G14371" s="8" t="str">
        <f>IF(COUNTIF('Dam Lines'!A:A,D14371)&gt;0,"Yes","No")</f>
        <v>Yes</v>
      </c>
      <c r="H14371" s="14" t="s">
        <v>1742</v>
      </c>
      <c r="I14371" s="8" t="str">
        <f t="array" ref="I14371">IF(G14371="Yes",XLOOKUP(D14371,'Dam Lines'!A:A,'Dam Lines'!J:J),"")</f>
        <v>DEBORAH IV</v>
      </c>
    </row>
    <row r="14372" hidden="1">
      <c r="A14372" s="11">
        <v>13.0</v>
      </c>
      <c r="B14372" s="3" t="s">
        <v>4619</v>
      </c>
      <c r="C14372" s="2" t="s">
        <v>2202</v>
      </c>
      <c r="D14372" s="3" t="s">
        <v>757</v>
      </c>
      <c r="E14372" s="2" t="s">
        <v>1779</v>
      </c>
      <c r="F14372" s="2" t="s">
        <v>1869</v>
      </c>
      <c r="G14372" s="8" t="str">
        <f>IF(COUNTIF('Dam Lines'!A:A,D14372)&gt;0,"Yes","No")</f>
        <v>Yes</v>
      </c>
      <c r="H14372" s="14" t="s">
        <v>1742</v>
      </c>
      <c r="I14372" s="8" t="str">
        <f t="array" ref="I14372">IF(G14372="Yes",XLOOKUP(D14372,'Dam Lines'!A:A,'Dam Lines'!J:J),"")</f>
        <v>NEVADA II</v>
      </c>
    </row>
    <row r="14373" hidden="1">
      <c r="A14373" s="11">
        <v>14.0</v>
      </c>
      <c r="B14373" s="3" t="s">
        <v>3795</v>
      </c>
      <c r="C14373" s="2" t="s">
        <v>1980</v>
      </c>
      <c r="D14373" s="3" t="s">
        <v>1537</v>
      </c>
      <c r="E14373" s="2" t="s">
        <v>1779</v>
      </c>
      <c r="F14373" s="2" t="s">
        <v>1869</v>
      </c>
      <c r="G14373" s="8" t="str">
        <f>IF(COUNTIF('Dam Lines'!A:A,D14373)&gt;0,"Yes","No")</f>
        <v>Yes</v>
      </c>
      <c r="H14373" s="14" t="s">
        <v>1742</v>
      </c>
      <c r="I14373" s="8" t="str">
        <f t="array" ref="I14373">IF(G14373="Yes",XLOOKUP(D14373,'Dam Lines'!A:A,'Dam Lines'!J:J),"")</f>
        <v>DJUBILEE CS</v>
      </c>
    </row>
    <row r="14374" hidden="1">
      <c r="A14374" s="11">
        <v>15.0</v>
      </c>
      <c r="B14374" s="3" t="s">
        <v>4224</v>
      </c>
      <c r="C14374" s="2" t="s">
        <v>2347</v>
      </c>
      <c r="D14374" s="3" t="s">
        <v>4225</v>
      </c>
      <c r="E14374" s="2" t="s">
        <v>1779</v>
      </c>
      <c r="F14374" s="2" t="s">
        <v>1869</v>
      </c>
      <c r="G14374" s="8" t="str">
        <f>IF(COUNTIF('Dam Lines'!A:A,D14374)&gt;0,"Yes","No")</f>
        <v>No</v>
      </c>
      <c r="H14374" s="14" t="s">
        <v>1761</v>
      </c>
      <c r="I14374" s="8" t="str">
        <f t="array" ref="I14374">IF(G14374="Yes",XLOOKUP(D14374,'Dam Lines'!A:A,'Dam Lines'!J:J),"")</f>
        <v/>
      </c>
    </row>
    <row r="14375" hidden="1">
      <c r="A14375" s="11">
        <v>1.0</v>
      </c>
      <c r="B14375" s="3" t="s">
        <v>4472</v>
      </c>
      <c r="C14375" s="2" t="s">
        <v>1817</v>
      </c>
      <c r="D14375" s="3" t="s">
        <v>86</v>
      </c>
      <c r="E14375" s="4" t="s">
        <v>1740</v>
      </c>
      <c r="F14375" s="4" t="s">
        <v>1741</v>
      </c>
      <c r="G14375" s="8" t="str">
        <f>IF(COUNTIF('Dam Lines'!A:A,D14375)&gt;0,"Yes","No")</f>
        <v>Yes</v>
      </c>
      <c r="H14375" s="14" t="s">
        <v>1761</v>
      </c>
      <c r="I14375" s="8" t="str">
        <f t="array" ref="I14375">IF(G14375="Yes",XLOOKUP(D14375,'Dam Lines'!A:A,'Dam Lines'!J:J),"")</f>
        <v>PHILIPPA</v>
      </c>
    </row>
    <row r="14376" hidden="1">
      <c r="A14376" s="11">
        <v>2.0</v>
      </c>
      <c r="B14376" s="3" t="s">
        <v>4713</v>
      </c>
      <c r="C14376" s="2" t="s">
        <v>1817</v>
      </c>
      <c r="D14376" s="3" t="s">
        <v>280</v>
      </c>
      <c r="E14376" s="2" t="s">
        <v>1740</v>
      </c>
      <c r="F14376" s="2" t="s">
        <v>1741</v>
      </c>
      <c r="G14376" s="8" t="str">
        <f>IF(COUNTIF('Dam Lines'!A:A,D14376)&gt;0,"Yes","No")</f>
        <v>Yes</v>
      </c>
      <c r="H14376" s="14" t="s">
        <v>1761</v>
      </c>
      <c r="I14376" s="8" t="str">
        <f t="array" ref="I14376">IF(G14376="Yes",XLOOKUP(D14376,'Dam Lines'!A:A,'Dam Lines'!J:J),"")</f>
        <v>PHILIPPA</v>
      </c>
    </row>
    <row r="14377" hidden="1">
      <c r="A14377" s="11">
        <v>3.0</v>
      </c>
      <c r="B14377" s="3" t="s">
        <v>4592</v>
      </c>
      <c r="C14377" s="2" t="s">
        <v>2479</v>
      </c>
      <c r="D14377" s="3" t="s">
        <v>1073</v>
      </c>
      <c r="E14377" s="2" t="s">
        <v>1740</v>
      </c>
      <c r="F14377" s="2" t="s">
        <v>1741</v>
      </c>
      <c r="G14377" s="8" t="str">
        <f>IF(COUNTIF('Dam Lines'!A:A,D14377)&gt;0,"Yes","No")</f>
        <v>Yes</v>
      </c>
      <c r="H14377" s="14" t="s">
        <v>1761</v>
      </c>
      <c r="I14377" s="8" t="str">
        <f t="array" ref="I14377">IF(G14377="Yes",XLOOKUP(D14377,'Dam Lines'!A:A,'Dam Lines'!J:J),"")</f>
        <v>DAHSHUR</v>
      </c>
    </row>
    <row r="14378" hidden="1">
      <c r="A14378" s="11">
        <v>4.0</v>
      </c>
      <c r="B14378" s="3" t="s">
        <v>4686</v>
      </c>
      <c r="C14378" s="2" t="s">
        <v>1823</v>
      </c>
      <c r="D14378" s="3" t="s">
        <v>1120</v>
      </c>
      <c r="E14378" s="2" t="s">
        <v>1740</v>
      </c>
      <c r="F14378" s="2" t="s">
        <v>1741</v>
      </c>
      <c r="G14378" s="8" t="str">
        <f>IF(COUNTIF('Dam Lines'!A:A,D14378)&gt;0,"Yes","No")</f>
        <v>Yes</v>
      </c>
      <c r="H14378" s="14" t="s">
        <v>1761</v>
      </c>
      <c r="I14378" s="8" t="str">
        <f t="array" ref="I14378">IF(G14378="Yes",XLOOKUP(D14378,'Dam Lines'!A:A,'Dam Lines'!J:J),"")</f>
        <v>MADOU</v>
      </c>
    </row>
    <row r="14379" hidden="1">
      <c r="A14379" s="11">
        <v>5.0</v>
      </c>
      <c r="B14379" s="3" t="s">
        <v>4521</v>
      </c>
      <c r="C14379" s="2" t="s">
        <v>1962</v>
      </c>
      <c r="D14379" s="3" t="s">
        <v>118</v>
      </c>
      <c r="E14379" s="2" t="s">
        <v>1740</v>
      </c>
      <c r="F14379" s="2" t="s">
        <v>1741</v>
      </c>
      <c r="G14379" s="8" t="str">
        <f>IF(COUNTIF('Dam Lines'!A:A,D14379)&gt;0,"Yes","No")</f>
        <v>Yes</v>
      </c>
      <c r="H14379" s="14" t="s">
        <v>1761</v>
      </c>
      <c r="I14379" s="8" t="str">
        <f t="array" ref="I14379">IF(G14379="Yes",XLOOKUP(D14379,'Dam Lines'!A:A,'Dam Lines'!J:J),"")</f>
        <v>SAPINA</v>
      </c>
    </row>
    <row r="14380" hidden="1">
      <c r="A14380" s="11">
        <v>6.0</v>
      </c>
      <c r="B14380" s="3" t="s">
        <v>4685</v>
      </c>
      <c r="C14380" s="2" t="s">
        <v>2061</v>
      </c>
      <c r="D14380" s="3" t="s">
        <v>758</v>
      </c>
      <c r="E14380" s="2" t="s">
        <v>1740</v>
      </c>
      <c r="F14380" s="2" t="s">
        <v>1741</v>
      </c>
      <c r="G14380" s="8" t="str">
        <f>IF(COUNTIF('Dam Lines'!A:A,D14380)&gt;0,"Yes","No")</f>
        <v>Yes</v>
      </c>
      <c r="H14380" s="14" t="s">
        <v>1761</v>
      </c>
      <c r="I14380" s="8" t="str">
        <f t="array" ref="I14380">IF(G14380="Yes",XLOOKUP(D14380,'Dam Lines'!A:A,'Dam Lines'!J:J),"")</f>
        <v>NEVADA II</v>
      </c>
    </row>
    <row r="14381" hidden="1">
      <c r="A14381" s="11">
        <v>7.0</v>
      </c>
      <c r="B14381" s="3" t="s">
        <v>4596</v>
      </c>
      <c r="C14381" s="2" t="s">
        <v>2347</v>
      </c>
      <c r="D14381" s="3" t="s">
        <v>521</v>
      </c>
      <c r="E14381" s="2" t="s">
        <v>1740</v>
      </c>
      <c r="F14381" s="2" t="s">
        <v>1741</v>
      </c>
      <c r="G14381" s="8" t="str">
        <f>IF(COUNTIF('Dam Lines'!A:A,D14381)&gt;0,"Yes","No")</f>
        <v>Yes</v>
      </c>
      <c r="H14381" s="14" t="s">
        <v>1761</v>
      </c>
      <c r="I14381" s="8" t="str">
        <f t="array" ref="I14381">IF(G14381="Yes",XLOOKUP(D14381,'Dam Lines'!A:A,'Dam Lines'!J:J),"")</f>
        <v>CHLOSTA</v>
      </c>
    </row>
    <row r="14382" hidden="1">
      <c r="A14382" s="11">
        <v>8.0</v>
      </c>
      <c r="B14382" s="3" t="s">
        <v>4606</v>
      </c>
      <c r="C14382" s="2" t="s">
        <v>4115</v>
      </c>
      <c r="D14382" s="3" t="s">
        <v>860</v>
      </c>
      <c r="E14382" s="2" t="s">
        <v>1740</v>
      </c>
      <c r="F14382" s="2" t="s">
        <v>1741</v>
      </c>
      <c r="G14382" s="8" t="str">
        <f>IF(COUNTIF('Dam Lines'!A:A,D14382)&gt;0,"Yes","No")</f>
        <v>Yes</v>
      </c>
      <c r="H14382" s="14" t="s">
        <v>1761</v>
      </c>
      <c r="I14382" s="8" t="str">
        <f t="array" ref="I14382">IF(G14382="Yes",XLOOKUP(D14382,'Dam Lines'!A:A,'Dam Lines'!J:J),"")</f>
        <v>TUWAISAH 14</v>
      </c>
    </row>
    <row r="14383" hidden="1">
      <c r="A14383" s="11">
        <v>9.0</v>
      </c>
      <c r="B14383" s="3" t="s">
        <v>4630</v>
      </c>
      <c r="C14383" s="2" t="s">
        <v>2347</v>
      </c>
      <c r="D14383" s="3" t="s">
        <v>580</v>
      </c>
      <c r="E14383" s="2" t="s">
        <v>1740</v>
      </c>
      <c r="F14383" s="2" t="s">
        <v>1741</v>
      </c>
      <c r="G14383" s="8" t="str">
        <f>IF(COUNTIF('Dam Lines'!A:A,D14383)&gt;0,"Yes","No")</f>
        <v>Yes</v>
      </c>
      <c r="H14383" s="14" t="s">
        <v>1761</v>
      </c>
      <c r="I14383" s="8" t="str">
        <f t="array" ref="I14383">IF(G14383="Yes",XLOOKUP(D14383,'Dam Lines'!A:A,'Dam Lines'!J:J),"")</f>
        <v>NEVADA II</v>
      </c>
    </row>
    <row r="14384" hidden="1">
      <c r="A14384" s="11">
        <v>10.0</v>
      </c>
      <c r="B14384" s="3" t="s">
        <v>4714</v>
      </c>
      <c r="C14384" s="2" t="s">
        <v>1886</v>
      </c>
      <c r="D14384" s="3" t="s">
        <v>2574</v>
      </c>
      <c r="E14384" s="2" t="s">
        <v>1740</v>
      </c>
      <c r="F14384" s="2" t="s">
        <v>1741</v>
      </c>
      <c r="G14384" s="8" t="str">
        <f>IF(COUNTIF('Dam Lines'!A:A,D14384)&gt;0,"Yes","No")</f>
        <v>No</v>
      </c>
      <c r="H14384" s="14" t="s">
        <v>1761</v>
      </c>
      <c r="I14384" s="8" t="str">
        <f t="array" ref="I14384">IF(G14384="Yes",XLOOKUP(D14384,'Dam Lines'!A:A,'Dam Lines'!J:J),"")</f>
        <v/>
      </c>
    </row>
    <row r="14385" hidden="1">
      <c r="A14385" s="11">
        <v>11.0</v>
      </c>
      <c r="B14385" s="3" t="s">
        <v>4715</v>
      </c>
      <c r="C14385" s="2" t="s">
        <v>1886</v>
      </c>
      <c r="D14385" s="3" t="s">
        <v>4716</v>
      </c>
      <c r="E14385" s="2" t="s">
        <v>1740</v>
      </c>
      <c r="F14385" s="2" t="s">
        <v>1741</v>
      </c>
      <c r="G14385" s="8" t="str">
        <f>IF(COUNTIF('Dam Lines'!A:A,D14385)&gt;0,"Yes","No")</f>
        <v>No</v>
      </c>
      <c r="H14385" s="14" t="s">
        <v>1761</v>
      </c>
      <c r="I14385" s="8" t="str">
        <f t="array" ref="I14385">IF(G14385="Yes",XLOOKUP(D14385,'Dam Lines'!A:A,'Dam Lines'!J:J),"")</f>
        <v/>
      </c>
    </row>
    <row r="14386" hidden="1">
      <c r="A14386" s="11">
        <v>12.0</v>
      </c>
      <c r="B14386" s="3" t="s">
        <v>4598</v>
      </c>
      <c r="C14386" s="2" t="s">
        <v>2409</v>
      </c>
      <c r="D14386" s="3" t="s">
        <v>4599</v>
      </c>
      <c r="E14386" s="2" t="s">
        <v>1740</v>
      </c>
      <c r="F14386" s="2" t="s">
        <v>1741</v>
      </c>
      <c r="G14386" s="8" t="str">
        <f>IF(COUNTIF('Dam Lines'!A:A,D14386)&gt;0,"Yes","No")</f>
        <v>No</v>
      </c>
      <c r="H14386" s="14" t="s">
        <v>1761</v>
      </c>
      <c r="I14386" s="8" t="str">
        <f t="array" ref="I14386">IF(G14386="Yes",XLOOKUP(D14386,'Dam Lines'!A:A,'Dam Lines'!J:J),"")</f>
        <v/>
      </c>
    </row>
    <row r="14387" hidden="1">
      <c r="A14387" s="11">
        <v>13.0</v>
      </c>
      <c r="B14387" s="3" t="s">
        <v>4717</v>
      </c>
      <c r="C14387" s="2" t="s">
        <v>4008</v>
      </c>
      <c r="D14387" s="3" t="s">
        <v>4718</v>
      </c>
      <c r="E14387" s="2" t="s">
        <v>1740</v>
      </c>
      <c r="F14387" s="2" t="s">
        <v>1741</v>
      </c>
      <c r="G14387" s="8" t="str">
        <f>IF(COUNTIF('Dam Lines'!A:A,D14387)&gt;0,"Yes","No")</f>
        <v>No</v>
      </c>
      <c r="H14387" s="14" t="s">
        <v>1761</v>
      </c>
      <c r="I14387" s="8" t="str">
        <f t="array" ref="I14387">IF(G14387="Yes",XLOOKUP(D14387,'Dam Lines'!A:A,'Dam Lines'!J:J),"")</f>
        <v/>
      </c>
    </row>
    <row r="14388" hidden="1">
      <c r="A14388" s="11">
        <v>14.0</v>
      </c>
      <c r="B14388" s="3" t="s">
        <v>4719</v>
      </c>
      <c r="C14388" s="2" t="s">
        <v>4720</v>
      </c>
      <c r="D14388" s="3" t="s">
        <v>2864</v>
      </c>
      <c r="E14388" s="2" t="s">
        <v>1740</v>
      </c>
      <c r="F14388" s="2" t="s">
        <v>1741</v>
      </c>
      <c r="G14388" s="8" t="str">
        <f>IF(COUNTIF('Dam Lines'!A:A,D14388)&gt;0,"Yes","No")</f>
        <v>No</v>
      </c>
      <c r="H14388" s="14" t="s">
        <v>1761</v>
      </c>
      <c r="I14388" s="8" t="str">
        <f t="array" ref="I14388">IF(G14388="Yes",XLOOKUP(D14388,'Dam Lines'!A:A,'Dam Lines'!J:J),"")</f>
        <v/>
      </c>
    </row>
    <row r="14389" hidden="1">
      <c r="A14389" s="11">
        <v>1.0</v>
      </c>
      <c r="B14389" s="3" t="s">
        <v>4526</v>
      </c>
      <c r="C14389" s="2" t="s">
        <v>1962</v>
      </c>
      <c r="D14389" s="3" t="s">
        <v>201</v>
      </c>
      <c r="E14389" s="4" t="s">
        <v>1740</v>
      </c>
      <c r="F14389" s="4" t="s">
        <v>1741</v>
      </c>
      <c r="G14389" s="8" t="str">
        <f>IF(COUNTIF('Dam Lines'!A:A,D14389)&gt;0,"Yes","No")</f>
        <v>Yes</v>
      </c>
      <c r="H14389" s="14" t="s">
        <v>1742</v>
      </c>
      <c r="I14389" s="8" t="str">
        <f t="array" ref="I14389">IF(G14389="Yes",XLOOKUP(D14389,'Dam Lines'!A:A,'Dam Lines'!J:J),"")</f>
        <v>ASALA HALEEMA</v>
      </c>
    </row>
    <row r="14390" hidden="1">
      <c r="A14390" s="11">
        <v>2.0</v>
      </c>
      <c r="B14390" s="3" t="s">
        <v>4546</v>
      </c>
      <c r="C14390" s="2" t="s">
        <v>1844</v>
      </c>
      <c r="D14390" s="3" t="s">
        <v>939</v>
      </c>
      <c r="E14390" s="2" t="s">
        <v>1740</v>
      </c>
      <c r="F14390" s="2" t="s">
        <v>1741</v>
      </c>
      <c r="G14390" s="8" t="str">
        <f>IF(COUNTIF('Dam Lines'!A:A,D14390)&gt;0,"Yes","No")</f>
        <v>Yes</v>
      </c>
      <c r="H14390" s="14" t="s">
        <v>1742</v>
      </c>
      <c r="I14390" s="8" t="str">
        <f t="array" ref="I14390">IF(G14390="Yes",XLOOKUP(D14390,'Dam Lines'!A:A,'Dam Lines'!J:J),"")</f>
        <v>DURANCE</v>
      </c>
    </row>
    <row r="14391" hidden="1">
      <c r="A14391" s="11">
        <v>3.0</v>
      </c>
      <c r="B14391" s="3" t="s">
        <v>4721</v>
      </c>
      <c r="C14391" s="2" t="s">
        <v>3739</v>
      </c>
      <c r="D14391" s="3" t="s">
        <v>1958</v>
      </c>
      <c r="E14391" s="2" t="s">
        <v>1740</v>
      </c>
      <c r="F14391" s="2" t="s">
        <v>1741</v>
      </c>
      <c r="G14391" s="8" t="str">
        <f>IF(COUNTIF('Dam Lines'!A:A,D14391)&gt;0,"Yes","No")</f>
        <v>No</v>
      </c>
      <c r="H14391" s="14" t="s">
        <v>1742</v>
      </c>
      <c r="I14391" s="8" t="str">
        <f t="array" ref="I14391">IF(G14391="Yes",XLOOKUP(D14391,'Dam Lines'!A:A,'Dam Lines'!J:J),"")</f>
        <v/>
      </c>
    </row>
    <row r="14392" hidden="1">
      <c r="A14392" s="11">
        <v>4.0</v>
      </c>
      <c r="B14392" s="3" t="s">
        <v>4564</v>
      </c>
      <c r="C14392" s="2" t="s">
        <v>1844</v>
      </c>
      <c r="D14392" s="3" t="s">
        <v>681</v>
      </c>
      <c r="E14392" s="2" t="s">
        <v>1740</v>
      </c>
      <c r="F14392" s="2" t="s">
        <v>1741</v>
      </c>
      <c r="G14392" s="8" t="str">
        <f>IF(COUNTIF('Dam Lines'!A:A,D14392)&gt;0,"Yes","No")</f>
        <v>Yes</v>
      </c>
      <c r="H14392" s="14" t="s">
        <v>1742</v>
      </c>
      <c r="I14392" s="8" t="str">
        <f t="array" ref="I14392">IF(G14392="Yes",XLOOKUP(D14392,'Dam Lines'!A:A,'Dam Lines'!J:J),"")</f>
        <v>FATMA</v>
      </c>
    </row>
    <row r="14393" hidden="1">
      <c r="A14393" s="11">
        <v>5.0</v>
      </c>
      <c r="B14393" s="3" t="s">
        <v>4615</v>
      </c>
      <c r="C14393" s="2" t="s">
        <v>2202</v>
      </c>
      <c r="D14393" s="3" t="s">
        <v>4616</v>
      </c>
      <c r="E14393" s="2" t="s">
        <v>1740</v>
      </c>
      <c r="F14393" s="2" t="s">
        <v>1741</v>
      </c>
      <c r="G14393" s="8" t="str">
        <f>IF(COUNTIF('Dam Lines'!A:A,D14393)&gt;0,"Yes","No")</f>
        <v>No</v>
      </c>
      <c r="H14393" s="14" t="s">
        <v>1742</v>
      </c>
      <c r="I14393" s="8" t="str">
        <f t="array" ref="I14393">IF(G14393="Yes",XLOOKUP(D14393,'Dam Lines'!A:A,'Dam Lines'!J:J),"")</f>
        <v/>
      </c>
    </row>
    <row r="14394" hidden="1">
      <c r="A14394" s="11">
        <v>6.0</v>
      </c>
      <c r="B14394" s="3" t="s">
        <v>4478</v>
      </c>
      <c r="C14394" s="2" t="s">
        <v>4479</v>
      </c>
      <c r="D14394" s="3" t="s">
        <v>510</v>
      </c>
      <c r="E14394" s="2" t="s">
        <v>1740</v>
      </c>
      <c r="F14394" s="2" t="s">
        <v>1741</v>
      </c>
      <c r="G14394" s="8" t="str">
        <f>IF(COUNTIF('Dam Lines'!A:A,D14394)&gt;0,"Yes","No")</f>
        <v>Yes</v>
      </c>
      <c r="H14394" s="14" t="s">
        <v>1742</v>
      </c>
      <c r="I14394" s="8" t="str">
        <f t="array" ref="I14394">IF(G14394="Yes",XLOOKUP(D14394,'Dam Lines'!A:A,'Dam Lines'!J:J),"")</f>
        <v>DAHSHUR</v>
      </c>
    </row>
    <row r="14395" hidden="1">
      <c r="A14395" s="11">
        <v>7.0</v>
      </c>
      <c r="B14395" s="3" t="s">
        <v>4722</v>
      </c>
      <c r="C14395" s="2" t="s">
        <v>2059</v>
      </c>
      <c r="D14395" s="3" t="s">
        <v>137</v>
      </c>
      <c r="E14395" s="2" t="s">
        <v>1740</v>
      </c>
      <c r="F14395" s="2" t="s">
        <v>1741</v>
      </c>
      <c r="G14395" s="8" t="str">
        <f>IF(COUNTIF('Dam Lines'!A:A,D14395)&gt;0,"Yes","No")</f>
        <v>Yes</v>
      </c>
      <c r="H14395" s="14" t="s">
        <v>1742</v>
      </c>
      <c r="I14395" s="8" t="str">
        <f t="array" ref="I14395">IF(G14395="Yes",XLOOKUP(D14395,'Dam Lines'!A:A,'Dam Lines'!J:J),"")</f>
        <v>CAIDA</v>
      </c>
    </row>
    <row r="14396" hidden="1">
      <c r="A14396" s="11">
        <v>8.0</v>
      </c>
      <c r="B14396" s="3" t="s">
        <v>4587</v>
      </c>
      <c r="C14396" s="2" t="s">
        <v>4115</v>
      </c>
      <c r="D14396" s="3" t="s">
        <v>1125</v>
      </c>
      <c r="E14396" s="2" t="s">
        <v>1740</v>
      </c>
      <c r="F14396" s="2" t="s">
        <v>1741</v>
      </c>
      <c r="G14396" s="8" t="str">
        <f>IF(COUNTIF('Dam Lines'!A:A,D14396)&gt;0,"Yes","No")</f>
        <v>Yes</v>
      </c>
      <c r="H14396" s="14" t="s">
        <v>1742</v>
      </c>
      <c r="I14396" s="8" t="str">
        <f t="array" ref="I14396">IF(G14396="Yes",XLOOKUP(D14396,'Dam Lines'!A:A,'Dam Lines'!J:J),"")</f>
        <v>QUITAINE</v>
      </c>
    </row>
    <row r="14397" hidden="1">
      <c r="A14397" s="11">
        <v>9.0</v>
      </c>
      <c r="B14397" s="3" t="s">
        <v>4549</v>
      </c>
      <c r="C14397" s="2" t="s">
        <v>1823</v>
      </c>
      <c r="D14397" s="3" t="s">
        <v>253</v>
      </c>
      <c r="E14397" s="2" t="s">
        <v>1740</v>
      </c>
      <c r="F14397" s="2" t="s">
        <v>1741</v>
      </c>
      <c r="G14397" s="8" t="str">
        <f>IF(COUNTIF('Dam Lines'!A:A,D14397)&gt;0,"Yes","No")</f>
        <v>Yes</v>
      </c>
      <c r="H14397" s="14" t="s">
        <v>1742</v>
      </c>
      <c r="I14397" s="8" t="str">
        <f t="array" ref="I14397">IF(G14397="Yes",XLOOKUP(D14397,'Dam Lines'!A:A,'Dam Lines'!J:J),"")</f>
        <v>CHAR-RICH ALECIA</v>
      </c>
    </row>
    <row r="14398" hidden="1">
      <c r="A14398" s="11">
        <v>10.0</v>
      </c>
      <c r="B14398" s="3" t="s">
        <v>4723</v>
      </c>
      <c r="C14398" s="2" t="s">
        <v>1962</v>
      </c>
      <c r="D14398" s="3" t="s">
        <v>4724</v>
      </c>
      <c r="E14398" s="2" t="s">
        <v>1740</v>
      </c>
      <c r="F14398" s="2" t="s">
        <v>1741</v>
      </c>
      <c r="G14398" s="8" t="str">
        <f>IF(COUNTIF('Dam Lines'!A:A,D14398)&gt;0,"Yes","No")</f>
        <v>No</v>
      </c>
      <c r="H14398" s="14" t="s">
        <v>1742</v>
      </c>
      <c r="I14398" s="8" t="str">
        <f t="array" ref="I14398">IF(G14398="Yes",XLOOKUP(D14398,'Dam Lines'!A:A,'Dam Lines'!J:J),"")</f>
        <v/>
      </c>
    </row>
    <row r="14399" hidden="1">
      <c r="A14399" s="11">
        <v>11.0</v>
      </c>
      <c r="B14399" s="3" t="s">
        <v>4484</v>
      </c>
      <c r="C14399" s="17" t="s">
        <v>1859</v>
      </c>
      <c r="D14399" s="3" t="s">
        <v>1199</v>
      </c>
      <c r="E14399" s="2" t="s">
        <v>1740</v>
      </c>
      <c r="F14399" s="2" t="s">
        <v>1741</v>
      </c>
      <c r="G14399" s="8" t="str">
        <f>IF(COUNTIF('Dam Lines'!A:A,D14399)&gt;0,"Yes","No")</f>
        <v>Yes</v>
      </c>
      <c r="H14399" s="14" t="s">
        <v>1742</v>
      </c>
      <c r="I14399" s="8" t="str">
        <f t="array" ref="I14399">IF(G14399="Yes",XLOOKUP(D14399,'Dam Lines'!A:A,'Dam Lines'!J:J),"")</f>
        <v>SAADA</v>
      </c>
    </row>
    <row r="14400" hidden="1">
      <c r="A14400" s="11">
        <v>12.0</v>
      </c>
      <c r="B14400" s="3" t="s">
        <v>4725</v>
      </c>
      <c r="C14400" s="2" t="s">
        <v>1962</v>
      </c>
      <c r="D14400" s="3" t="s">
        <v>271</v>
      </c>
      <c r="E14400" s="2" t="s">
        <v>1740</v>
      </c>
      <c r="F14400" s="2" t="s">
        <v>1741</v>
      </c>
      <c r="G14400" s="8" t="str">
        <f>IF(COUNTIF('Dam Lines'!A:A,D14400)&gt;0,"Yes","No")</f>
        <v>Yes</v>
      </c>
      <c r="H14400" s="14" t="s">
        <v>1742</v>
      </c>
      <c r="I14400" s="8" t="str">
        <f t="array" ref="I14400">IF(G14400="Yes",XLOOKUP(D14400,'Dam Lines'!A:A,'Dam Lines'!J:J),"")</f>
        <v>SAADA</v>
      </c>
    </row>
    <row r="14401" hidden="1">
      <c r="A14401" s="11">
        <v>13.0</v>
      </c>
      <c r="B14401" s="3" t="s">
        <v>4726</v>
      </c>
      <c r="C14401" s="2" t="s">
        <v>4115</v>
      </c>
      <c r="D14401" s="3" t="s">
        <v>4727</v>
      </c>
      <c r="E14401" s="2" t="s">
        <v>1740</v>
      </c>
      <c r="F14401" s="2" t="s">
        <v>1741</v>
      </c>
      <c r="G14401" s="8" t="str">
        <f>IF(COUNTIF('Dam Lines'!A:A,D14401)&gt;0,"Yes","No")</f>
        <v>No</v>
      </c>
      <c r="H14401" s="14" t="s">
        <v>1742</v>
      </c>
      <c r="I14401" s="8" t="str">
        <f t="array" ref="I14401">IF(G14401="Yes",XLOOKUP(D14401,'Dam Lines'!A:A,'Dam Lines'!J:J),"")</f>
        <v/>
      </c>
    </row>
    <row r="14402" hidden="1">
      <c r="A14402" s="11">
        <v>1.0</v>
      </c>
      <c r="B14402" s="3" t="s">
        <v>4379</v>
      </c>
      <c r="C14402" s="2" t="s">
        <v>1980</v>
      </c>
      <c r="D14402" s="3" t="s">
        <v>640</v>
      </c>
      <c r="E14402" s="4" t="s">
        <v>1779</v>
      </c>
      <c r="F14402" s="4" t="s">
        <v>1741</v>
      </c>
      <c r="G14402" s="8" t="str">
        <f>IF(COUNTIF('Dam Lines'!A:A,D14402)&gt;0,"Yes","No")</f>
        <v>Yes</v>
      </c>
      <c r="H14402" s="14" t="s">
        <v>1742</v>
      </c>
      <c r="I14402" s="8" t="str">
        <f t="array" ref="I14402">IF(G14402="Yes",XLOOKUP(D14402,'Dam Lines'!A:A,'Dam Lines'!J:J),"")</f>
        <v>FATMA</v>
      </c>
    </row>
    <row r="14403" hidden="1">
      <c r="A14403" s="11">
        <v>2.0</v>
      </c>
      <c r="B14403" s="3" t="s">
        <v>3654</v>
      </c>
      <c r="C14403" s="2" t="s">
        <v>1980</v>
      </c>
      <c r="D14403" s="3" t="s">
        <v>3655</v>
      </c>
      <c r="E14403" s="2" t="s">
        <v>1779</v>
      </c>
      <c r="F14403" s="2" t="s">
        <v>1741</v>
      </c>
      <c r="G14403" s="8" t="str">
        <f>IF(COUNTIF('Dam Lines'!A:A,D14403)&gt;0,"Yes","No")</f>
        <v>No</v>
      </c>
      <c r="H14403" s="14" t="s">
        <v>1742</v>
      </c>
      <c r="I14403" s="8" t="str">
        <f t="array" ref="I14403">IF(G14403="Yes",XLOOKUP(D14403,'Dam Lines'!A:A,'Dam Lines'!J:J),"")</f>
        <v/>
      </c>
    </row>
    <row r="14404" hidden="1">
      <c r="A14404" s="11">
        <v>3.0</v>
      </c>
      <c r="B14404" s="3" t="s">
        <v>3219</v>
      </c>
      <c r="C14404" s="2" t="s">
        <v>1980</v>
      </c>
      <c r="D14404" s="3" t="s">
        <v>3220</v>
      </c>
      <c r="E14404" s="2" t="s">
        <v>1779</v>
      </c>
      <c r="F14404" s="2" t="s">
        <v>1741</v>
      </c>
      <c r="G14404" s="8" t="str">
        <f>IF(COUNTIF('Dam Lines'!A:A,D14404)&gt;0,"Yes","No")</f>
        <v>No</v>
      </c>
      <c r="H14404" s="14" t="s">
        <v>1761</v>
      </c>
      <c r="I14404" s="8" t="str">
        <f t="array" ref="I14404">IF(G14404="Yes",XLOOKUP(D14404,'Dam Lines'!A:A,'Dam Lines'!J:J),"")</f>
        <v/>
      </c>
    </row>
    <row r="14405" hidden="1">
      <c r="A14405" s="11">
        <v>4.0</v>
      </c>
      <c r="B14405" s="3" t="s">
        <v>2483</v>
      </c>
      <c r="C14405" s="2" t="s">
        <v>1962</v>
      </c>
      <c r="D14405" s="3" t="s">
        <v>118</v>
      </c>
      <c r="E14405" s="2" t="s">
        <v>1779</v>
      </c>
      <c r="F14405" s="2" t="s">
        <v>1741</v>
      </c>
      <c r="G14405" s="8" t="str">
        <f>IF(COUNTIF('Dam Lines'!A:A,D14405)&gt;0,"Yes","No")</f>
        <v>Yes</v>
      </c>
      <c r="H14405" s="14" t="s">
        <v>1742</v>
      </c>
      <c r="I14405" s="8" t="str">
        <f t="array" ref="I14405">IF(G14405="Yes",XLOOKUP(D14405,'Dam Lines'!A:A,'Dam Lines'!J:J),"")</f>
        <v>SAPINA</v>
      </c>
    </row>
    <row r="14406" hidden="1">
      <c r="A14406" s="11">
        <v>5.0</v>
      </c>
      <c r="B14406" s="3" t="s">
        <v>4221</v>
      </c>
      <c r="C14406" s="2" t="s">
        <v>3982</v>
      </c>
      <c r="D14406" s="3" t="s">
        <v>742</v>
      </c>
      <c r="E14406" s="2" t="s">
        <v>1779</v>
      </c>
      <c r="F14406" s="2" t="s">
        <v>1741</v>
      </c>
      <c r="G14406" s="8" t="str">
        <f>IF(COUNTIF('Dam Lines'!A:A,D14406)&gt;0,"Yes","No")</f>
        <v>Yes</v>
      </c>
      <c r="H14406" s="14" t="s">
        <v>1742</v>
      </c>
      <c r="I14406" s="8" t="str">
        <f t="array" ref="I14406">IF(G14406="Yes",XLOOKUP(D14406,'Dam Lines'!A:A,'Dam Lines'!J:J),"")</f>
        <v>FATMA</v>
      </c>
    </row>
    <row r="14407" hidden="1">
      <c r="A14407" s="11">
        <v>6.0</v>
      </c>
      <c r="B14407" s="3" t="s">
        <v>4014</v>
      </c>
      <c r="C14407" s="2" t="s">
        <v>3423</v>
      </c>
      <c r="D14407" s="3" t="s">
        <v>758</v>
      </c>
      <c r="E14407" s="2" t="s">
        <v>1779</v>
      </c>
      <c r="F14407" s="2" t="s">
        <v>1741</v>
      </c>
      <c r="G14407" s="8" t="str">
        <f>IF(COUNTIF('Dam Lines'!A:A,D14407)&gt;0,"Yes","No")</f>
        <v>Yes</v>
      </c>
      <c r="H14407" s="14" t="s">
        <v>1761</v>
      </c>
      <c r="I14407" s="8" t="str">
        <f t="array" ref="I14407">IF(G14407="Yes",XLOOKUP(D14407,'Dam Lines'!A:A,'Dam Lines'!J:J),"")</f>
        <v>NEVADA II</v>
      </c>
    </row>
    <row r="14408" hidden="1">
      <c r="A14408" s="11">
        <v>7.0</v>
      </c>
      <c r="B14408" s="3" t="s">
        <v>4359</v>
      </c>
      <c r="C14408" s="2" t="s">
        <v>1823</v>
      </c>
      <c r="D14408" s="3" t="s">
        <v>4360</v>
      </c>
      <c r="E14408" s="2" t="s">
        <v>1779</v>
      </c>
      <c r="F14408" s="2" t="s">
        <v>1741</v>
      </c>
      <c r="G14408" s="8" t="str">
        <f>IF(COUNTIF('Dam Lines'!A:A,D14408)&gt;0,"Yes","No")</f>
        <v>No</v>
      </c>
      <c r="H14408" s="14" t="s">
        <v>1742</v>
      </c>
      <c r="I14408" s="8" t="str">
        <f t="array" ref="I14408">IF(G14408="Yes",XLOOKUP(D14408,'Dam Lines'!A:A,'Dam Lines'!J:J),"")</f>
        <v/>
      </c>
    </row>
    <row r="14409" hidden="1">
      <c r="A14409" s="11">
        <v>8.0</v>
      </c>
      <c r="B14409" s="3" t="s">
        <v>3393</v>
      </c>
      <c r="C14409" s="2" t="s">
        <v>1935</v>
      </c>
      <c r="D14409" s="3" t="s">
        <v>539</v>
      </c>
      <c r="E14409" s="2" t="s">
        <v>1779</v>
      </c>
      <c r="F14409" s="2" t="s">
        <v>1741</v>
      </c>
      <c r="G14409" s="8" t="str">
        <f>IF(COUNTIF('Dam Lines'!A:A,D14409)&gt;0,"Yes","No")</f>
        <v>Yes</v>
      </c>
      <c r="H14409" s="14" t="s">
        <v>1742</v>
      </c>
      <c r="I14409" s="8" t="str">
        <f t="array" ref="I14409">IF(G14409="Yes",XLOOKUP(D14409,'Dam Lines'!A:A,'Dam Lines'!J:J),"")</f>
        <v>FADJURLENE</v>
      </c>
    </row>
    <row r="14410" hidden="1">
      <c r="A14410" s="11">
        <v>9.0</v>
      </c>
      <c r="B14410" s="3" t="s">
        <v>4050</v>
      </c>
      <c r="C14410" s="2" t="s">
        <v>1935</v>
      </c>
      <c r="D14410" s="3" t="s">
        <v>4051</v>
      </c>
      <c r="E14410" s="2" t="s">
        <v>1779</v>
      </c>
      <c r="F14410" s="2" t="s">
        <v>1741</v>
      </c>
      <c r="G14410" s="8" t="str">
        <f>IF(COUNTIF('Dam Lines'!A:A,D14410)&gt;0,"Yes","No")</f>
        <v>No</v>
      </c>
      <c r="H14410" s="14" t="s">
        <v>1742</v>
      </c>
      <c r="I14410" s="8" t="str">
        <f t="array" ref="I14410">IF(G14410="Yes",XLOOKUP(D14410,'Dam Lines'!A:A,'Dam Lines'!J:J),"")</f>
        <v/>
      </c>
    </row>
    <row r="14411" hidden="1">
      <c r="A14411" s="11">
        <v>10.0</v>
      </c>
      <c r="B14411" s="3" t="s">
        <v>3757</v>
      </c>
      <c r="C14411" s="2" t="s">
        <v>1962</v>
      </c>
      <c r="D14411" s="3" t="s">
        <v>118</v>
      </c>
      <c r="E14411" s="2" t="s">
        <v>1779</v>
      </c>
      <c r="F14411" s="2" t="s">
        <v>1741</v>
      </c>
      <c r="G14411" s="8" t="str">
        <f>IF(COUNTIF('Dam Lines'!A:A,D14411)&gt;0,"Yes","No")</f>
        <v>Yes</v>
      </c>
      <c r="H14411" s="14" t="s">
        <v>1761</v>
      </c>
      <c r="I14411" s="8" t="str">
        <f t="array" ref="I14411">IF(G14411="Yes",XLOOKUP(D14411,'Dam Lines'!A:A,'Dam Lines'!J:J),"")</f>
        <v>SAPINA</v>
      </c>
    </row>
    <row r="14412" hidden="1">
      <c r="A14412" s="11">
        <v>11.0</v>
      </c>
      <c r="B14412" s="3" t="s">
        <v>4206</v>
      </c>
      <c r="C14412" s="2" t="s">
        <v>1768</v>
      </c>
      <c r="D14412" s="3" t="s">
        <v>1118</v>
      </c>
      <c r="E14412" s="2" t="s">
        <v>1779</v>
      </c>
      <c r="F14412" s="2" t="s">
        <v>1741</v>
      </c>
      <c r="G14412" s="8" t="str">
        <f>IF(COUNTIF('Dam Lines'!A:A,D14412)&gt;0,"Yes","No")</f>
        <v>Yes</v>
      </c>
      <c r="H14412" s="14" t="s">
        <v>1742</v>
      </c>
      <c r="I14412" s="8" t="str">
        <f t="array" ref="I14412">IF(G14412="Yes",XLOOKUP(D14412,'Dam Lines'!A:A,'Dam Lines'!J:J),"")</f>
        <v>BAKOURA</v>
      </c>
    </row>
    <row r="14413" hidden="1">
      <c r="A14413" s="11">
        <v>12.0</v>
      </c>
      <c r="B14413" s="3" t="s">
        <v>4585</v>
      </c>
      <c r="C14413" s="2" t="s">
        <v>1744</v>
      </c>
      <c r="D14413" s="3" t="s">
        <v>2290</v>
      </c>
      <c r="E14413" s="2" t="s">
        <v>1779</v>
      </c>
      <c r="F14413" s="2" t="s">
        <v>1741</v>
      </c>
      <c r="G14413" s="8" t="str">
        <f>IF(COUNTIF('Dam Lines'!A:A,D14413)&gt;0,"Yes","No")</f>
        <v>No</v>
      </c>
      <c r="H14413" s="14" t="s">
        <v>1742</v>
      </c>
      <c r="I14413" s="8" t="str">
        <f t="array" ref="I14413">IF(G14413="Yes",XLOOKUP(D14413,'Dam Lines'!A:A,'Dam Lines'!J:J),"")</f>
        <v/>
      </c>
    </row>
    <row r="14414" hidden="1">
      <c r="A14414" s="11">
        <v>13.0</v>
      </c>
      <c r="B14414" s="3" t="s">
        <v>3735</v>
      </c>
      <c r="C14414" s="2" t="s">
        <v>1744</v>
      </c>
      <c r="D14414" s="3" t="s">
        <v>3736</v>
      </c>
      <c r="E14414" s="2" t="s">
        <v>1779</v>
      </c>
      <c r="F14414" s="2" t="s">
        <v>1741</v>
      </c>
      <c r="G14414" s="8" t="str">
        <f>IF(COUNTIF('Dam Lines'!A:A,D14414)&gt;0,"Yes","No")</f>
        <v>No</v>
      </c>
      <c r="H14414" s="14" t="s">
        <v>1742</v>
      </c>
      <c r="I14414" s="8" t="str">
        <f t="array" ref="I14414">IF(G14414="Yes",XLOOKUP(D14414,'Dam Lines'!A:A,'Dam Lines'!J:J),"")</f>
        <v/>
      </c>
    </row>
    <row r="14415" hidden="1">
      <c r="A14415" s="11">
        <v>14.0</v>
      </c>
      <c r="B14415" s="3" t="s">
        <v>4514</v>
      </c>
      <c r="C14415" s="2" t="s">
        <v>2202</v>
      </c>
      <c r="D14415" s="3" t="s">
        <v>539</v>
      </c>
      <c r="E14415" s="2" t="s">
        <v>1779</v>
      </c>
      <c r="F14415" s="2" t="s">
        <v>1741</v>
      </c>
      <c r="G14415" s="8" t="str">
        <f>IF(COUNTIF('Dam Lines'!A:A,D14415)&gt;0,"Yes","No")</f>
        <v>Yes</v>
      </c>
      <c r="H14415" s="14" t="s">
        <v>1742</v>
      </c>
      <c r="I14415" s="8" t="str">
        <f t="array" ref="I14415">IF(G14415="Yes",XLOOKUP(D14415,'Dam Lines'!A:A,'Dam Lines'!J:J),"")</f>
        <v>FADJURLENE</v>
      </c>
    </row>
    <row r="14416" hidden="1">
      <c r="A14416" s="11">
        <v>1.0</v>
      </c>
      <c r="B14416" s="3" t="s">
        <v>4634</v>
      </c>
      <c r="C14416" s="2" t="s">
        <v>4635</v>
      </c>
      <c r="D14416" s="3" t="s">
        <v>1542</v>
      </c>
      <c r="E14416" s="4" t="s">
        <v>1779</v>
      </c>
      <c r="F14416" s="4" t="s">
        <v>2166</v>
      </c>
      <c r="G14416" s="8" t="str">
        <f>IF(COUNTIF('Dam Lines'!A:A,D14416)&gt;0,"Yes","No")</f>
        <v>Yes</v>
      </c>
      <c r="H14416" s="14" t="s">
        <v>1742</v>
      </c>
      <c r="I14416" s="8" t="str">
        <f t="array" ref="I14416">IF(G14416="Yes",XLOOKUP(D14416,'Dam Lines'!A:A,'Dam Lines'!J:J),"")</f>
        <v>SCINDIAN MYSTIQUE</v>
      </c>
    </row>
    <row r="14417" hidden="1">
      <c r="A14417" s="11">
        <v>2.0</v>
      </c>
      <c r="B14417" s="3" t="s">
        <v>4325</v>
      </c>
      <c r="C14417" s="2" t="s">
        <v>1991</v>
      </c>
      <c r="D14417" s="3" t="s">
        <v>4326</v>
      </c>
      <c r="E14417" s="2" t="s">
        <v>1779</v>
      </c>
      <c r="F14417" s="2" t="s">
        <v>2166</v>
      </c>
      <c r="G14417" s="8" t="str">
        <f>IF(COUNTIF('Dam Lines'!A:A,D14417)&gt;0,"Yes","No")</f>
        <v>No</v>
      </c>
      <c r="H14417" s="14" t="s">
        <v>1761</v>
      </c>
      <c r="I14417" s="8" t="str">
        <f t="array" ref="I14417">IF(G14417="Yes",XLOOKUP(D14417,'Dam Lines'!A:A,'Dam Lines'!J:J),"")</f>
        <v/>
      </c>
    </row>
    <row r="14418" hidden="1">
      <c r="A14418" s="11">
        <v>3.0</v>
      </c>
      <c r="B14418" s="3" t="s">
        <v>4505</v>
      </c>
      <c r="C14418" s="2" t="s">
        <v>3494</v>
      </c>
      <c r="D14418" s="3" t="s">
        <v>1311</v>
      </c>
      <c r="E14418" s="2" t="s">
        <v>1779</v>
      </c>
      <c r="F14418" s="2" t="s">
        <v>2166</v>
      </c>
      <c r="G14418" s="8" t="str">
        <f>IF(COUNTIF('Dam Lines'!A:A,D14418)&gt;0,"Yes","No")</f>
        <v>Yes</v>
      </c>
      <c r="H14418" s="14" t="s">
        <v>1742</v>
      </c>
      <c r="I14418" s="8" t="str">
        <f t="array" ref="I14418">IF(G14418="Yes",XLOOKUP(D14418,'Dam Lines'!A:A,'Dam Lines'!J:J),"")</f>
        <v>PHILIPPA</v>
      </c>
    </row>
    <row r="14419" hidden="1">
      <c r="A14419" s="11">
        <v>4.0</v>
      </c>
      <c r="B14419" s="3" t="s">
        <v>3240</v>
      </c>
      <c r="C14419" s="2" t="s">
        <v>1908</v>
      </c>
      <c r="D14419" s="3" t="s">
        <v>728</v>
      </c>
      <c r="E14419" s="2" t="s">
        <v>1779</v>
      </c>
      <c r="F14419" s="2" t="s">
        <v>2166</v>
      </c>
      <c r="G14419" s="8" t="str">
        <f>IF(COUNTIF('Dam Lines'!A:A,D14419)&gt;0,"Yes","No")</f>
        <v>Yes</v>
      </c>
      <c r="H14419" s="14" t="s">
        <v>1742</v>
      </c>
      <c r="I14419" s="8" t="str">
        <f t="array" ref="I14419">IF(G14419="Yes",XLOOKUP(D14419,'Dam Lines'!A:A,'Dam Lines'!J:J),"")</f>
        <v>ARBALETE</v>
      </c>
    </row>
    <row r="14420" hidden="1">
      <c r="A14420" s="11">
        <v>5.0</v>
      </c>
      <c r="B14420" s="3" t="s">
        <v>4241</v>
      </c>
      <c r="C14420" s="2" t="s">
        <v>2062</v>
      </c>
      <c r="D14420" s="3" t="s">
        <v>4242</v>
      </c>
      <c r="E14420" s="2" t="s">
        <v>1779</v>
      </c>
      <c r="F14420" s="2" t="s">
        <v>2166</v>
      </c>
      <c r="G14420" s="8" t="str">
        <f>IF(COUNTIF('Dam Lines'!A:A,D14420)&gt;0,"Yes","No")</f>
        <v>No</v>
      </c>
      <c r="H14420" s="14" t="s">
        <v>1742</v>
      </c>
      <c r="I14420" s="8" t="str">
        <f t="array" ref="I14420">IF(G14420="Yes",XLOOKUP(D14420,'Dam Lines'!A:A,'Dam Lines'!J:J),"")</f>
        <v/>
      </c>
    </row>
    <row r="14421" hidden="1">
      <c r="A14421" s="11">
        <v>6.0</v>
      </c>
      <c r="B14421" s="3" t="s">
        <v>4554</v>
      </c>
      <c r="C14421" s="2" t="s">
        <v>2730</v>
      </c>
      <c r="D14421" s="3" t="s">
        <v>1290</v>
      </c>
      <c r="E14421" s="2" t="s">
        <v>1779</v>
      </c>
      <c r="F14421" s="2" t="s">
        <v>2166</v>
      </c>
      <c r="G14421" s="8" t="str">
        <f>IF(COUNTIF('Dam Lines'!A:A,D14421)&gt;0,"Yes","No")</f>
        <v>Yes</v>
      </c>
      <c r="H14421" s="14" t="s">
        <v>1742</v>
      </c>
      <c r="I14421" s="8" t="str">
        <f t="array" ref="I14421">IF(G14421="Yes",XLOOKUP(D14421,'Dam Lines'!A:A,'Dam Lines'!J:J),"")</f>
        <v>VOLKA DU MONTEIL</v>
      </c>
    </row>
    <row r="14422" hidden="1">
      <c r="A14422" s="11">
        <v>7.0</v>
      </c>
      <c r="B14422" s="3" t="s">
        <v>4568</v>
      </c>
      <c r="C14422" s="2" t="s">
        <v>1817</v>
      </c>
      <c r="D14422" s="3" t="s">
        <v>819</v>
      </c>
      <c r="E14422" s="2" t="s">
        <v>1779</v>
      </c>
      <c r="F14422" s="2" t="s">
        <v>2166</v>
      </c>
      <c r="G14422" s="8" t="str">
        <f>IF(COUNTIF('Dam Lines'!A:A,D14422)&gt;0,"Yes","No")</f>
        <v>Yes</v>
      </c>
      <c r="H14422" s="14" t="s">
        <v>1742</v>
      </c>
      <c r="I14422" s="8" t="str">
        <f t="array" ref="I14422">IF(G14422="Yes",XLOOKUP(D14422,'Dam Lines'!A:A,'Dam Lines'!J:J),"")</f>
        <v>CHLOSTA</v>
      </c>
    </row>
    <row r="14423" hidden="1">
      <c r="A14423" s="11">
        <v>8.0</v>
      </c>
      <c r="B14423" s="3" t="s">
        <v>4248</v>
      </c>
      <c r="C14423" s="2" t="s">
        <v>3071</v>
      </c>
      <c r="D14423" s="3" t="s">
        <v>4249</v>
      </c>
      <c r="E14423" s="2" t="s">
        <v>1779</v>
      </c>
      <c r="F14423" s="2" t="s">
        <v>2166</v>
      </c>
      <c r="G14423" s="8" t="str">
        <f>IF(COUNTIF('Dam Lines'!A:A,D14423)&gt;0,"Yes","No")</f>
        <v>No</v>
      </c>
      <c r="H14423" s="14" t="s">
        <v>1761</v>
      </c>
      <c r="I14423" s="8" t="str">
        <f t="array" ref="I14423">IF(G14423="Yes",XLOOKUP(D14423,'Dam Lines'!A:A,'Dam Lines'!J:J),"")</f>
        <v/>
      </c>
    </row>
    <row r="14424" hidden="1">
      <c r="A14424" s="11">
        <v>9.0</v>
      </c>
      <c r="B14424" s="3" t="s">
        <v>3781</v>
      </c>
      <c r="C14424" s="2" t="s">
        <v>1962</v>
      </c>
      <c r="D14424" s="3" t="s">
        <v>1201</v>
      </c>
      <c r="E14424" s="2" t="s">
        <v>1779</v>
      </c>
      <c r="F14424" s="2" t="s">
        <v>2166</v>
      </c>
      <c r="G14424" s="8" t="str">
        <f>IF(COUNTIF('Dam Lines'!A:A,D14424)&gt;0,"Yes","No")</f>
        <v>Yes</v>
      </c>
      <c r="H14424" s="14" t="s">
        <v>1742</v>
      </c>
      <c r="I14424" s="8" t="str">
        <f t="array" ref="I14424">IF(G14424="Yes",XLOOKUP(D14424,'Dam Lines'!A:A,'Dam Lines'!J:J),"")</f>
        <v>SAADA</v>
      </c>
    </row>
    <row r="14425" hidden="1">
      <c r="A14425" s="11">
        <v>10.0</v>
      </c>
      <c r="B14425" s="3" t="s">
        <v>2235</v>
      </c>
      <c r="C14425" s="2" t="s">
        <v>1886</v>
      </c>
      <c r="D14425" s="3" t="s">
        <v>2236</v>
      </c>
      <c r="E14425" s="2" t="s">
        <v>1779</v>
      </c>
      <c r="F14425" s="2" t="s">
        <v>2166</v>
      </c>
      <c r="G14425" s="8" t="str">
        <f>IF(COUNTIF('Dam Lines'!A:A,D14425)&gt;0,"Yes","No")</f>
        <v>No</v>
      </c>
      <c r="H14425" s="14" t="s">
        <v>1742</v>
      </c>
      <c r="I14425" s="8" t="str">
        <f t="array" ref="I14425">IF(G14425="Yes",XLOOKUP(D14425,'Dam Lines'!A:A,'Dam Lines'!J:J),"")</f>
        <v/>
      </c>
    </row>
    <row r="14426" hidden="1">
      <c r="A14426" s="11">
        <v>11.0</v>
      </c>
      <c r="B14426" s="3" t="s">
        <v>3364</v>
      </c>
      <c r="C14426" s="2" t="s">
        <v>3365</v>
      </c>
      <c r="D14426" s="3" t="s">
        <v>281</v>
      </c>
      <c r="E14426" s="2" t="s">
        <v>1779</v>
      </c>
      <c r="F14426" s="2" t="s">
        <v>2166</v>
      </c>
      <c r="G14426" s="8" t="str">
        <f>IF(COUNTIF('Dam Lines'!A:A,D14426)&gt;0,"Yes","No")</f>
        <v>Yes</v>
      </c>
      <c r="H14426" s="14" t="s">
        <v>1742</v>
      </c>
      <c r="I14426" s="8" t="str">
        <f t="array" ref="I14426">IF(G14426="Yes",XLOOKUP(D14426,'Dam Lines'!A:A,'Dam Lines'!J:J),"")</f>
        <v>CAIDA</v>
      </c>
    </row>
    <row r="14427" hidden="1">
      <c r="A14427" s="11">
        <v>12.0</v>
      </c>
      <c r="B14427" s="3" t="s">
        <v>3676</v>
      </c>
      <c r="C14427" s="2" t="s">
        <v>3071</v>
      </c>
      <c r="D14427" s="3" t="s">
        <v>798</v>
      </c>
      <c r="E14427" s="2" t="s">
        <v>1779</v>
      </c>
      <c r="F14427" s="2" t="s">
        <v>2166</v>
      </c>
      <c r="G14427" s="8" t="str">
        <f>IF(COUNTIF('Dam Lines'!A:A,D14427)&gt;0,"Yes","No")</f>
        <v>Yes</v>
      </c>
      <c r="H14427" s="14" t="s">
        <v>1742</v>
      </c>
      <c r="I14427" s="8" t="str">
        <f t="array" ref="I14427">IF(G14427="Yes",XLOOKUP(D14427,'Dam Lines'!A:A,'Dam Lines'!J:J),"")</f>
        <v>QOSHEEYYA</v>
      </c>
    </row>
    <row r="14428" hidden="1">
      <c r="A14428" s="11">
        <v>13.0</v>
      </c>
      <c r="B14428" s="3" t="s">
        <v>3822</v>
      </c>
      <c r="C14428" s="2" t="s">
        <v>3494</v>
      </c>
      <c r="D14428" s="3" t="s">
        <v>1524</v>
      </c>
      <c r="E14428" s="2" t="s">
        <v>1779</v>
      </c>
      <c r="F14428" s="2" t="s">
        <v>2166</v>
      </c>
      <c r="G14428" s="8" t="str">
        <f>IF(COUNTIF('Dam Lines'!A:A,D14428)&gt;0,"Yes","No")</f>
        <v>Yes</v>
      </c>
      <c r="H14428" s="14" t="s">
        <v>1742</v>
      </c>
      <c r="I14428" s="8" t="str">
        <f t="array" ref="I14428">IF(G14428="Yes",XLOOKUP(D14428,'Dam Lines'!A:A,'Dam Lines'!J:J),"")</f>
        <v>BASSALA</v>
      </c>
    </row>
    <row r="14429" hidden="1">
      <c r="A14429" s="11">
        <v>14.0</v>
      </c>
      <c r="B14429" s="3" t="s">
        <v>4113</v>
      </c>
      <c r="C14429" s="2" t="s">
        <v>3423</v>
      </c>
      <c r="D14429" s="3" t="s">
        <v>712</v>
      </c>
      <c r="E14429" s="2" t="s">
        <v>1779</v>
      </c>
      <c r="F14429" s="2" t="s">
        <v>2166</v>
      </c>
      <c r="G14429" s="8" t="str">
        <f>IF(COUNTIF('Dam Lines'!A:A,D14429)&gt;0,"Yes","No")</f>
        <v>Yes</v>
      </c>
      <c r="H14429" s="14" t="s">
        <v>1761</v>
      </c>
      <c r="I14429" s="8" t="str">
        <f t="array" ref="I14429">IF(G14429="Yes",XLOOKUP(D14429,'Dam Lines'!A:A,'Dam Lines'!J:J),"")</f>
        <v>MAMMONA</v>
      </c>
    </row>
    <row r="14430" hidden="1">
      <c r="A14430" s="11">
        <v>1.0</v>
      </c>
      <c r="B14430" s="3" t="s">
        <v>4705</v>
      </c>
      <c r="C14430" s="2" t="s">
        <v>1802</v>
      </c>
      <c r="D14430" s="3" t="s">
        <v>1530</v>
      </c>
      <c r="E14430" s="4" t="s">
        <v>1740</v>
      </c>
      <c r="F14430" s="4" t="s">
        <v>2166</v>
      </c>
      <c r="G14430" s="8" t="str">
        <f>IF(COUNTIF('Dam Lines'!A:A,D14430)&gt;0,"Yes","No")</f>
        <v>Yes</v>
      </c>
      <c r="H14430" s="14" t="s">
        <v>1742</v>
      </c>
      <c r="I14430" s="8" t="str">
        <f t="array" ref="I14430">IF(G14430="Yes",XLOOKUP(D14430,'Dam Lines'!A:A,'Dam Lines'!J:J),"")</f>
        <v>SBAH HANI</v>
      </c>
    </row>
    <row r="14431" hidden="1">
      <c r="A14431" s="11">
        <v>2.0</v>
      </c>
      <c r="B14431" s="3" t="s">
        <v>4702</v>
      </c>
      <c r="C14431" s="2" t="s">
        <v>1980</v>
      </c>
      <c r="D14431" s="3" t="s">
        <v>965</v>
      </c>
      <c r="E14431" s="2" t="s">
        <v>1740</v>
      </c>
      <c r="F14431" s="2" t="s">
        <v>2166</v>
      </c>
      <c r="G14431" s="8" t="str">
        <f>IF(COUNTIF('Dam Lines'!A:A,D14431)&gt;0,"Yes","No")</f>
        <v>Yes</v>
      </c>
      <c r="H14431" s="14" t="s">
        <v>1742</v>
      </c>
      <c r="I14431" s="8" t="str">
        <f t="array" ref="I14431">IF(G14431="Yes",XLOOKUP(D14431,'Dam Lines'!A:A,'Dam Lines'!J:J),"")</f>
        <v>MAGNESIE</v>
      </c>
    </row>
    <row r="14432" hidden="1">
      <c r="A14432" s="11">
        <v>3.0</v>
      </c>
      <c r="B14432" s="3" t="s">
        <v>4512</v>
      </c>
      <c r="C14432" s="2" t="s">
        <v>1980</v>
      </c>
      <c r="D14432" s="3" t="s">
        <v>4513</v>
      </c>
      <c r="E14432" s="2" t="s">
        <v>1740</v>
      </c>
      <c r="F14432" s="2" t="s">
        <v>2166</v>
      </c>
      <c r="G14432" s="8" t="str">
        <f>IF(COUNTIF('Dam Lines'!A:A,D14432)&gt;0,"Yes","No")</f>
        <v>No</v>
      </c>
      <c r="H14432" s="14" t="s">
        <v>1761</v>
      </c>
      <c r="I14432" s="8" t="str">
        <f t="array" ref="I14432">IF(G14432="Yes",XLOOKUP(D14432,'Dam Lines'!A:A,'Dam Lines'!J:J),"")</f>
        <v/>
      </c>
    </row>
    <row r="14433" hidden="1">
      <c r="A14433" s="11">
        <v>4.0</v>
      </c>
      <c r="B14433" s="3" t="s">
        <v>4603</v>
      </c>
      <c r="C14433" s="2" t="s">
        <v>1744</v>
      </c>
      <c r="D14433" s="3" t="s">
        <v>150</v>
      </c>
      <c r="E14433" s="2" t="s">
        <v>1740</v>
      </c>
      <c r="F14433" s="2" t="s">
        <v>2166</v>
      </c>
      <c r="G14433" s="8" t="str">
        <f>IF(COUNTIF('Dam Lines'!A:A,D14433)&gt;0,"Yes","No")</f>
        <v>Yes</v>
      </c>
      <c r="H14433" s="14" t="s">
        <v>1742</v>
      </c>
      <c r="I14433" s="8" t="str">
        <f t="array" ref="I14433">IF(G14433="Yes",XLOOKUP(D14433,'Dam Lines'!A:A,'Dam Lines'!J:J),"")</f>
        <v>KARTA</v>
      </c>
    </row>
    <row r="14434" hidden="1">
      <c r="A14434" s="11">
        <v>5.0</v>
      </c>
      <c r="B14434" s="3" t="s">
        <v>4658</v>
      </c>
      <c r="C14434" s="2" t="s">
        <v>2243</v>
      </c>
      <c r="D14434" s="3" t="s">
        <v>4659</v>
      </c>
      <c r="E14434" s="2" t="s">
        <v>1740</v>
      </c>
      <c r="F14434" s="2" t="s">
        <v>2166</v>
      </c>
      <c r="G14434" s="8" t="str">
        <f>IF(COUNTIF('Dam Lines'!A:A,D14434)&gt;0,"Yes","No")</f>
        <v>No</v>
      </c>
      <c r="H14434" s="14" t="s">
        <v>1742</v>
      </c>
      <c r="I14434" s="8" t="str">
        <f t="array" ref="I14434">IF(G14434="Yes",XLOOKUP(D14434,'Dam Lines'!A:A,'Dam Lines'!J:J),"")</f>
        <v/>
      </c>
    </row>
    <row r="14435" hidden="1">
      <c r="A14435" s="11">
        <v>6.0</v>
      </c>
      <c r="B14435" s="3" t="s">
        <v>4650</v>
      </c>
      <c r="C14435" s="2" t="s">
        <v>3186</v>
      </c>
      <c r="D14435" s="3" t="s">
        <v>4651</v>
      </c>
      <c r="E14435" s="2" t="s">
        <v>1740</v>
      </c>
      <c r="F14435" s="2" t="s">
        <v>2166</v>
      </c>
      <c r="G14435" s="8" t="str">
        <f>IF(COUNTIF('Dam Lines'!A:A,D14435)&gt;0,"Yes","No")</f>
        <v>No</v>
      </c>
      <c r="H14435" s="14" t="s">
        <v>1742</v>
      </c>
      <c r="I14435" s="8" t="str">
        <f t="array" ref="I14435">IF(G14435="Yes",XLOOKUP(D14435,'Dam Lines'!A:A,'Dam Lines'!J:J),"")</f>
        <v/>
      </c>
    </row>
    <row r="14436" hidden="1">
      <c r="A14436" s="11">
        <v>7.0</v>
      </c>
      <c r="B14436" s="3" t="s">
        <v>4220</v>
      </c>
      <c r="C14436" s="2" t="s">
        <v>3288</v>
      </c>
      <c r="D14436" s="3" t="s">
        <v>15</v>
      </c>
      <c r="E14436" s="2" t="s">
        <v>1740</v>
      </c>
      <c r="F14436" s="2" t="s">
        <v>2166</v>
      </c>
      <c r="G14436" s="8" t="str">
        <f>IF(COUNTIF('Dam Lines'!A:A,D14436)&gt;0,"Yes","No")</f>
        <v>Yes</v>
      </c>
      <c r="H14436" s="14" t="s">
        <v>1742</v>
      </c>
      <c r="I14436" s="8" t="str">
        <f t="array" ref="I14436">IF(G14436="Yes",XLOOKUP(D14436,'Dam Lines'!A:A,'Dam Lines'!J:J),"")</f>
        <v>NEVADA II</v>
      </c>
    </row>
    <row r="14437" hidden="1">
      <c r="A14437" s="11">
        <v>8.0</v>
      </c>
      <c r="B14437" s="3" t="s">
        <v>4564</v>
      </c>
      <c r="C14437" s="2" t="s">
        <v>1980</v>
      </c>
      <c r="D14437" s="3" t="s">
        <v>491</v>
      </c>
      <c r="E14437" s="2" t="s">
        <v>1740</v>
      </c>
      <c r="F14437" s="2" t="s">
        <v>2166</v>
      </c>
      <c r="G14437" s="8" t="str">
        <f>IF(COUNTIF('Dam Lines'!A:A,D14437)&gt;0,"Yes","No")</f>
        <v>Yes</v>
      </c>
      <c r="H14437" s="14" t="s">
        <v>1742</v>
      </c>
      <c r="I14437" s="8" t="str">
        <f t="array" ref="I14437">IF(G14437="Yes",XLOOKUP(D14437,'Dam Lines'!A:A,'Dam Lines'!J:J),"")</f>
        <v>NEVADA II</v>
      </c>
    </row>
    <row r="14438" hidden="1">
      <c r="A14438" s="11">
        <v>9.0</v>
      </c>
      <c r="B14438" s="3" t="s">
        <v>4728</v>
      </c>
      <c r="C14438" s="2" t="s">
        <v>3853</v>
      </c>
      <c r="D14438" s="3" t="s">
        <v>4729</v>
      </c>
      <c r="E14438" s="2" t="s">
        <v>1740</v>
      </c>
      <c r="F14438" s="2" t="s">
        <v>2166</v>
      </c>
      <c r="G14438" s="8" t="str">
        <f>IF(COUNTIF('Dam Lines'!A:A,D14438)&gt;0,"Yes","No")</f>
        <v>No</v>
      </c>
      <c r="H14438" s="14" t="s">
        <v>1761</v>
      </c>
      <c r="I14438" s="8" t="str">
        <f t="array" ref="I14438">IF(G14438="Yes",XLOOKUP(D14438,'Dam Lines'!A:A,'Dam Lines'!J:J),"")</f>
        <v/>
      </c>
    </row>
    <row r="14439" hidden="1">
      <c r="A14439" s="11">
        <v>10.0</v>
      </c>
      <c r="B14439" s="3" t="s">
        <v>3227</v>
      </c>
      <c r="C14439" s="2" t="s">
        <v>1798</v>
      </c>
      <c r="D14439" s="3" t="s">
        <v>1126</v>
      </c>
      <c r="E14439" s="2" t="s">
        <v>1740</v>
      </c>
      <c r="F14439" s="2" t="s">
        <v>2166</v>
      </c>
      <c r="G14439" s="8" t="str">
        <f>IF(COUNTIF('Dam Lines'!A:A,D14439)&gt;0,"Yes","No")</f>
        <v>No</v>
      </c>
      <c r="H14439" s="14" t="s">
        <v>1742</v>
      </c>
      <c r="I14439" s="8" t="str">
        <f t="array" ref="I14439">IF(G14439="Yes",XLOOKUP(D14439,'Dam Lines'!A:A,'Dam Lines'!J:J),"")</f>
        <v/>
      </c>
    </row>
    <row r="14440" hidden="1">
      <c r="A14440" s="11">
        <v>11.0</v>
      </c>
      <c r="B14440" s="3" t="s">
        <v>4605</v>
      </c>
      <c r="C14440" s="2" t="s">
        <v>2613</v>
      </c>
      <c r="D14440" s="3" t="s">
        <v>1183</v>
      </c>
      <c r="E14440" s="2" t="s">
        <v>1740</v>
      </c>
      <c r="F14440" s="2" t="s">
        <v>2166</v>
      </c>
      <c r="G14440" s="8" t="str">
        <f>IF(COUNTIF('Dam Lines'!A:A,D14440)&gt;0,"Yes","No")</f>
        <v>Yes</v>
      </c>
      <c r="H14440" s="14" t="s">
        <v>1742</v>
      </c>
      <c r="I14440" s="8" t="str">
        <f t="array" ref="I14440">IF(G14440="Yes",XLOOKUP(D14440,'Dam Lines'!A:A,'Dam Lines'!J:J),"")</f>
        <v>NASAM</v>
      </c>
    </row>
    <row r="14441" hidden="1">
      <c r="A14441" s="11">
        <v>12.0</v>
      </c>
      <c r="B14441" s="3" t="s">
        <v>4730</v>
      </c>
      <c r="C14441" s="2" t="s">
        <v>4731</v>
      </c>
      <c r="D14441" s="3" t="s">
        <v>1370</v>
      </c>
      <c r="E14441" s="2" t="s">
        <v>1740</v>
      </c>
      <c r="F14441" s="2" t="s">
        <v>2166</v>
      </c>
      <c r="G14441" s="8" t="str">
        <f>IF(COUNTIF('Dam Lines'!A:A,D14441)&gt;0,"Yes","No")</f>
        <v>Yes</v>
      </c>
      <c r="H14441" s="14" t="s">
        <v>1761</v>
      </c>
      <c r="I14441" s="8" t="str">
        <f t="array" ref="I14441">IF(G14441="Yes",XLOOKUP(D14441,'Dam Lines'!A:A,'Dam Lines'!J:J),"")</f>
        <v>MADOU</v>
      </c>
    </row>
    <row r="14442" hidden="1">
      <c r="A14442" s="11">
        <v>13.0</v>
      </c>
      <c r="B14442" s="3" t="s">
        <v>4072</v>
      </c>
      <c r="C14442" s="2" t="s">
        <v>1823</v>
      </c>
      <c r="D14442" s="3" t="s">
        <v>1060</v>
      </c>
      <c r="E14442" s="2" t="s">
        <v>1740</v>
      </c>
      <c r="F14442" s="2" t="s">
        <v>2166</v>
      </c>
      <c r="G14442" s="8" t="str">
        <f>IF(COUNTIF('Dam Lines'!A:A,D14442)&gt;0,"Yes","No")</f>
        <v>Yes</v>
      </c>
      <c r="H14442" s="14" t="s">
        <v>1742</v>
      </c>
      <c r="I14442" s="8" t="str">
        <f t="array" ref="I14442">IF(G14442="Yes",XLOOKUP(D14442,'Dam Lines'!A:A,'Dam Lines'!J:J),"")</f>
        <v>MAGIA</v>
      </c>
    </row>
    <row r="14443" hidden="1">
      <c r="A14443" s="11">
        <v>14.0</v>
      </c>
      <c r="B14443" s="3" t="s">
        <v>4563</v>
      </c>
      <c r="C14443" s="2" t="s">
        <v>3323</v>
      </c>
      <c r="D14443" s="3" t="s">
        <v>4225</v>
      </c>
      <c r="E14443" s="2" t="s">
        <v>1740</v>
      </c>
      <c r="F14443" s="2" t="s">
        <v>2166</v>
      </c>
      <c r="G14443" s="8" t="str">
        <f>IF(COUNTIF('Dam Lines'!A:A,D14443)&gt;0,"Yes","No")</f>
        <v>No</v>
      </c>
      <c r="H14443" s="14" t="s">
        <v>1742</v>
      </c>
      <c r="I14443" s="8" t="str">
        <f t="array" ref="I14443">IF(G14443="Yes",XLOOKUP(D14443,'Dam Lines'!A:A,'Dam Lines'!J:J),"")</f>
        <v/>
      </c>
    </row>
    <row r="14444" hidden="1">
      <c r="A14444" s="11">
        <v>15.0</v>
      </c>
      <c r="B14444" s="3" t="s">
        <v>4382</v>
      </c>
      <c r="C14444" s="2" t="s">
        <v>1886</v>
      </c>
      <c r="D14444" s="3" t="s">
        <v>574</v>
      </c>
      <c r="E14444" s="2" t="s">
        <v>1740</v>
      </c>
      <c r="F14444" s="2" t="s">
        <v>2166</v>
      </c>
      <c r="G14444" s="8" t="str">
        <f>IF(COUNTIF('Dam Lines'!A:A,D14444)&gt;0,"Yes","No")</f>
        <v>Yes</v>
      </c>
      <c r="H14444" s="14" t="s">
        <v>1761</v>
      </c>
      <c r="I14444" s="8" t="str">
        <f t="array" ref="I14444">IF(G14444="Yes",XLOOKUP(D14444,'Dam Lines'!A:A,'Dam Lines'!J:J),"")</f>
        <v>NEVADA II</v>
      </c>
    </row>
    <row r="14445" hidden="1">
      <c r="A14445" s="11">
        <v>1.0</v>
      </c>
      <c r="B14445" s="3" t="s">
        <v>4519</v>
      </c>
      <c r="C14445" s="2" t="s">
        <v>3739</v>
      </c>
      <c r="D14445" s="3" t="s">
        <v>155</v>
      </c>
      <c r="E14445" s="4" t="s">
        <v>1740</v>
      </c>
      <c r="F14445" s="4" t="s">
        <v>1869</v>
      </c>
      <c r="G14445" s="8" t="str">
        <f>IF(COUNTIF('Dam Lines'!A:A,D14445)&gt;0,"Yes","No")</f>
        <v>Yes</v>
      </c>
      <c r="H14445" s="14" t="s">
        <v>1742</v>
      </c>
      <c r="I14445" s="8" t="str">
        <f t="array" ref="I14445">IF(G14445="Yes",XLOOKUP(D14445,'Dam Lines'!A:A,'Dam Lines'!J:J),"")</f>
        <v>NEVADA II</v>
      </c>
    </row>
    <row r="14446" hidden="1">
      <c r="A14446" s="11">
        <v>2.0</v>
      </c>
      <c r="B14446" s="3" t="s">
        <v>4586</v>
      </c>
      <c r="C14446" s="2" t="s">
        <v>1962</v>
      </c>
      <c r="D14446" s="3" t="s">
        <v>684</v>
      </c>
      <c r="E14446" s="2" t="s">
        <v>1740</v>
      </c>
      <c r="F14446" s="2" t="s">
        <v>1869</v>
      </c>
      <c r="G14446" s="8" t="str">
        <f>IF(COUNTIF('Dam Lines'!A:A,D14446)&gt;0,"Yes","No")</f>
        <v>Yes</v>
      </c>
      <c r="H14446" s="14" t="s">
        <v>1742</v>
      </c>
      <c r="I14446" s="8" t="str">
        <f t="array" ref="I14446">IF(G14446="Yes",XLOOKUP(D14446,'Dam Lines'!A:A,'Dam Lines'!J:J),"")</f>
        <v>SAADA</v>
      </c>
    </row>
    <row r="14447" hidden="1">
      <c r="A14447" s="11">
        <v>3.0</v>
      </c>
      <c r="B14447" s="3" t="s">
        <v>4732</v>
      </c>
      <c r="C14447" s="2" t="s">
        <v>1798</v>
      </c>
      <c r="D14447" s="3" t="s">
        <v>69</v>
      </c>
      <c r="E14447" s="2" t="s">
        <v>1740</v>
      </c>
      <c r="F14447" s="2" t="s">
        <v>1869</v>
      </c>
      <c r="G14447" s="8" t="str">
        <f>IF(COUNTIF('Dam Lines'!A:A,D14447)&gt;0,"Yes","No")</f>
        <v>Yes</v>
      </c>
      <c r="H14447" s="14" t="s">
        <v>1742</v>
      </c>
      <c r="I14447" s="8" t="str">
        <f t="array" ref="I14447">IF(G14447="Yes",XLOOKUP(D14447,'Dam Lines'!A:A,'Dam Lines'!J:J),"")</f>
        <v>ASALA HALEEMA</v>
      </c>
    </row>
    <row r="14448" hidden="1">
      <c r="A14448" s="11">
        <v>4.0</v>
      </c>
      <c r="B14448" s="3" t="s">
        <v>4664</v>
      </c>
      <c r="C14448" s="2" t="s">
        <v>1907</v>
      </c>
      <c r="D14448" s="3" t="s">
        <v>741</v>
      </c>
      <c r="E14448" s="2" t="s">
        <v>1740</v>
      </c>
      <c r="F14448" s="2" t="s">
        <v>1869</v>
      </c>
      <c r="G14448" s="8" t="str">
        <f>IF(COUNTIF('Dam Lines'!A:A,D14448)&gt;0,"Yes","No")</f>
        <v>Yes</v>
      </c>
      <c r="H14448" s="14" t="s">
        <v>1742</v>
      </c>
      <c r="I14448" s="8" t="str">
        <f t="array" ref="I14448">IF(G14448="Yes",XLOOKUP(D14448,'Dam Lines'!A:A,'Dam Lines'!J:J),"")</f>
        <v>NEVADA II</v>
      </c>
    </row>
    <row r="14449" hidden="1">
      <c r="A14449" s="11">
        <v>5.0</v>
      </c>
      <c r="B14449" s="3" t="s">
        <v>4556</v>
      </c>
      <c r="C14449" s="2" t="s">
        <v>4093</v>
      </c>
      <c r="D14449" s="3" t="s">
        <v>1893</v>
      </c>
      <c r="E14449" s="2" t="s">
        <v>1740</v>
      </c>
      <c r="F14449" s="2" t="s">
        <v>1869</v>
      </c>
      <c r="G14449" s="8" t="str">
        <f>IF(COUNTIF('Dam Lines'!A:A,D14449)&gt;0,"Yes","No")</f>
        <v>No</v>
      </c>
      <c r="H14449" s="14" t="s">
        <v>1742</v>
      </c>
      <c r="I14449" s="8" t="str">
        <f t="array" ref="I14449">IF(G14449="Yes",XLOOKUP(D14449,'Dam Lines'!A:A,'Dam Lines'!J:J),"")</f>
        <v/>
      </c>
    </row>
    <row r="14450" hidden="1">
      <c r="A14450" s="11">
        <v>6.0</v>
      </c>
      <c r="B14450" s="3" t="s">
        <v>4604</v>
      </c>
      <c r="C14450" s="2" t="s">
        <v>1907</v>
      </c>
      <c r="D14450" s="3" t="s">
        <v>619</v>
      </c>
      <c r="E14450" s="2" t="s">
        <v>1740</v>
      </c>
      <c r="F14450" s="2" t="s">
        <v>1869</v>
      </c>
      <c r="G14450" s="8" t="str">
        <f>IF(COUNTIF('Dam Lines'!A:A,D14450)&gt;0,"Yes","No")</f>
        <v>Yes</v>
      </c>
      <c r="H14450" s="14" t="s">
        <v>1742</v>
      </c>
      <c r="I14450" s="8" t="str">
        <f t="array" ref="I14450">IF(G14450="Yes",XLOOKUP(D14450,'Dam Lines'!A:A,'Dam Lines'!J:J),"")</f>
        <v>ALBA</v>
      </c>
    </row>
    <row r="14451" hidden="1">
      <c r="A14451" s="11">
        <v>7.0</v>
      </c>
      <c r="B14451" s="3" t="s">
        <v>4733</v>
      </c>
      <c r="C14451" s="2" t="s">
        <v>2479</v>
      </c>
      <c r="D14451" s="3" t="s">
        <v>672</v>
      </c>
      <c r="E14451" s="2" t="s">
        <v>1740</v>
      </c>
      <c r="F14451" s="2" t="s">
        <v>1869</v>
      </c>
      <c r="G14451" s="8" t="str">
        <f>IF(COUNTIF('Dam Lines'!A:A,D14451)&gt;0,"Yes","No")</f>
        <v>Yes</v>
      </c>
      <c r="H14451" s="14" t="s">
        <v>1761</v>
      </c>
      <c r="I14451" s="8" t="str">
        <f t="array" ref="I14451">IF(G14451="Yes",XLOOKUP(D14451,'Dam Lines'!A:A,'Dam Lines'!J:J),"")</f>
        <v>MONAT</v>
      </c>
    </row>
    <row r="14452" hidden="1">
      <c r="A14452" s="11">
        <v>8.0</v>
      </c>
      <c r="B14452" s="3" t="s">
        <v>4665</v>
      </c>
      <c r="C14452" s="2" t="s">
        <v>2471</v>
      </c>
      <c r="D14452" s="3" t="s">
        <v>1151</v>
      </c>
      <c r="E14452" s="2" t="s">
        <v>1740</v>
      </c>
      <c r="F14452" s="2" t="s">
        <v>1869</v>
      </c>
      <c r="G14452" s="8" t="str">
        <f>IF(COUNTIF('Dam Lines'!A:A,D14452)&gt;0,"Yes","No")</f>
        <v>Yes</v>
      </c>
      <c r="H14452" s="14" t="s">
        <v>1742</v>
      </c>
      <c r="I14452" s="8" t="str">
        <f t="array" ref="I14452">IF(G14452="Yes",XLOOKUP(D14452,'Dam Lines'!A:A,'Dam Lines'!J:J),"")</f>
        <v>NEVADA II</v>
      </c>
    </row>
    <row r="14453" hidden="1">
      <c r="A14453" s="11">
        <v>9.0</v>
      </c>
      <c r="B14453" s="3" t="s">
        <v>4671</v>
      </c>
      <c r="C14453" s="2" t="s">
        <v>4672</v>
      </c>
      <c r="D14453" s="3" t="s">
        <v>4673</v>
      </c>
      <c r="E14453" s="2" t="s">
        <v>1740</v>
      </c>
      <c r="F14453" s="2" t="s">
        <v>1869</v>
      </c>
      <c r="G14453" s="8" t="str">
        <f>IF(COUNTIF('Dam Lines'!A:A,D14453)&gt;0,"Yes","No")</f>
        <v>No</v>
      </c>
      <c r="H14453" s="14" t="s">
        <v>1742</v>
      </c>
      <c r="I14453" s="8" t="str">
        <f t="array" ref="I14453">IF(G14453="Yes",XLOOKUP(D14453,'Dam Lines'!A:A,'Dam Lines'!J:J),"")</f>
        <v/>
      </c>
    </row>
    <row r="14454" hidden="1">
      <c r="A14454" s="11">
        <v>10.0</v>
      </c>
      <c r="B14454" s="3" t="s">
        <v>4545</v>
      </c>
      <c r="C14454" s="2" t="s">
        <v>4477</v>
      </c>
      <c r="D14454" s="3" t="s">
        <v>600</v>
      </c>
      <c r="E14454" s="2" t="s">
        <v>1740</v>
      </c>
      <c r="F14454" s="2" t="s">
        <v>1869</v>
      </c>
      <c r="G14454" s="8" t="str">
        <f>IF(COUNTIF('Dam Lines'!A:A,D14454)&gt;0,"Yes","No")</f>
        <v>Yes</v>
      </c>
      <c r="H14454" s="14" t="s">
        <v>1761</v>
      </c>
      <c r="I14454" s="8" t="str">
        <f t="array" ref="I14454">IF(G14454="Yes",XLOOKUP(D14454,'Dam Lines'!A:A,'Dam Lines'!J:J),"")</f>
        <v>DJEDDA</v>
      </c>
    </row>
    <row r="14455" hidden="1">
      <c r="A14455" s="11">
        <v>11.0</v>
      </c>
      <c r="B14455" s="3" t="s">
        <v>4529</v>
      </c>
      <c r="C14455" s="2" t="s">
        <v>1823</v>
      </c>
      <c r="D14455" s="3" t="s">
        <v>635</v>
      </c>
      <c r="E14455" s="2" t="s">
        <v>1740</v>
      </c>
      <c r="F14455" s="2" t="s">
        <v>1869</v>
      </c>
      <c r="G14455" s="8" t="str">
        <f>IF(COUNTIF('Dam Lines'!A:A,D14455)&gt;0,"Yes","No")</f>
        <v>Yes</v>
      </c>
      <c r="H14455" s="14" t="s">
        <v>1742</v>
      </c>
      <c r="I14455" s="8" t="str">
        <f t="array" ref="I14455">IF(G14455="Yes",XLOOKUP(D14455,'Dam Lines'!A:A,'Dam Lines'!J:J),"")</f>
        <v>ATTIQUE</v>
      </c>
    </row>
    <row r="14456" hidden="1">
      <c r="A14456" s="11">
        <v>12.0</v>
      </c>
      <c r="B14456" s="3" t="s">
        <v>4734</v>
      </c>
      <c r="C14456" s="2" t="s">
        <v>1744</v>
      </c>
      <c r="D14456" s="3" t="s">
        <v>509</v>
      </c>
      <c r="E14456" s="2" t="s">
        <v>1740</v>
      </c>
      <c r="F14456" s="2" t="s">
        <v>1869</v>
      </c>
      <c r="G14456" s="8" t="str">
        <f>IF(COUNTIF('Dam Lines'!A:A,D14456)&gt;0,"Yes","No")</f>
        <v>Yes</v>
      </c>
      <c r="H14456" s="14" t="s">
        <v>1761</v>
      </c>
      <c r="I14456" s="8" t="str">
        <f t="array" ref="I14456">IF(G14456="Yes",XLOOKUP(D14456,'Dam Lines'!A:A,'Dam Lines'!J:J),"")</f>
        <v>FATMA</v>
      </c>
    </row>
    <row r="14457" hidden="1">
      <c r="A14457" s="11">
        <v>13.0</v>
      </c>
      <c r="B14457" s="3" t="s">
        <v>4735</v>
      </c>
      <c r="C14457" s="2" t="s">
        <v>1886</v>
      </c>
      <c r="D14457" s="3" t="s">
        <v>4736</v>
      </c>
      <c r="E14457" s="2" t="s">
        <v>1740</v>
      </c>
      <c r="F14457" s="2" t="s">
        <v>1869</v>
      </c>
      <c r="G14457" s="8" t="str">
        <f>IF(COUNTIF('Dam Lines'!A:A,D14457)&gt;0,"Yes","No")</f>
        <v>No</v>
      </c>
      <c r="H14457" s="14" t="s">
        <v>1761</v>
      </c>
      <c r="I14457" s="8" t="str">
        <f t="array" ref="I14457">IF(G14457="Yes",XLOOKUP(D14457,'Dam Lines'!A:A,'Dam Lines'!J:J),"")</f>
        <v/>
      </c>
    </row>
    <row r="14458" hidden="1">
      <c r="A14458" s="11">
        <v>14.0</v>
      </c>
      <c r="B14458" s="3" t="s">
        <v>4737</v>
      </c>
      <c r="C14458" s="2" t="s">
        <v>2416</v>
      </c>
      <c r="D14458" s="3" t="s">
        <v>4738</v>
      </c>
      <c r="E14458" s="2" t="s">
        <v>1740</v>
      </c>
      <c r="F14458" s="2" t="s">
        <v>1869</v>
      </c>
      <c r="G14458" s="8" t="str">
        <f>IF(COUNTIF('Dam Lines'!A:A,D14458)&gt;0,"Yes","No")</f>
        <v>No</v>
      </c>
      <c r="H14458" s="14" t="s">
        <v>1742</v>
      </c>
      <c r="I14458" s="8" t="str">
        <f t="array" ref="I14458">IF(G14458="Yes",XLOOKUP(D14458,'Dam Lines'!A:A,'Dam Lines'!J:J),"")</f>
        <v/>
      </c>
    </row>
    <row r="14459" hidden="1">
      <c r="A14459" s="11">
        <v>15.0</v>
      </c>
      <c r="B14459" s="3" t="s">
        <v>4557</v>
      </c>
      <c r="C14459" s="2" t="s">
        <v>3683</v>
      </c>
      <c r="D14459" s="3" t="s">
        <v>1832</v>
      </c>
      <c r="E14459" s="2" t="s">
        <v>1740</v>
      </c>
      <c r="F14459" s="2" t="s">
        <v>1869</v>
      </c>
      <c r="G14459" s="8" t="str">
        <f>IF(COUNTIF('Dam Lines'!A:A,D14459)&gt;0,"Yes","No")</f>
        <v>No</v>
      </c>
      <c r="H14459" s="14" t="s">
        <v>1742</v>
      </c>
      <c r="I14459" s="8" t="str">
        <f t="array" ref="I14459">IF(G14459="Yes",XLOOKUP(D14459,'Dam Lines'!A:A,'Dam Lines'!J:J),"")</f>
        <v/>
      </c>
    </row>
    <row r="14460" hidden="1">
      <c r="A14460" s="11">
        <v>1.0</v>
      </c>
      <c r="B14460" s="3" t="s">
        <v>3027</v>
      </c>
      <c r="C14460" s="2" t="s">
        <v>2303</v>
      </c>
      <c r="D14460" s="3" t="s">
        <v>888</v>
      </c>
      <c r="E14460" s="4" t="s">
        <v>1779</v>
      </c>
      <c r="F14460" s="4" t="s">
        <v>1887</v>
      </c>
      <c r="G14460" s="8" t="str">
        <f>IF(COUNTIF('Dam Lines'!A:A,D14460)&gt;0,"Yes","No")</f>
        <v>Yes</v>
      </c>
      <c r="H14460" s="14" t="s">
        <v>1742</v>
      </c>
      <c r="I14460" s="8" t="str">
        <f t="array" ref="I14460">IF(G14460="Yes",XLOOKUP(D14460,'Dam Lines'!A:A,'Dam Lines'!J:J),"")</f>
        <v>CH'TANA</v>
      </c>
    </row>
    <row r="14461" hidden="1">
      <c r="A14461" s="11">
        <v>2.0</v>
      </c>
      <c r="B14461" s="3" t="s">
        <v>4711</v>
      </c>
      <c r="C14461" s="2" t="s">
        <v>3853</v>
      </c>
      <c r="D14461" s="3" t="s">
        <v>4712</v>
      </c>
      <c r="E14461" s="2" t="s">
        <v>1779</v>
      </c>
      <c r="F14461" s="2" t="s">
        <v>1887</v>
      </c>
      <c r="G14461" s="8" t="str">
        <f>IF(COUNTIF('Dam Lines'!A:A,D14461)&gt;0,"Yes","No")</f>
        <v>No</v>
      </c>
      <c r="H14461" s="14" t="s">
        <v>1742</v>
      </c>
      <c r="I14461" s="8" t="str">
        <f t="array" ref="I14461">IF(G14461="Yes",XLOOKUP(D14461,'Dam Lines'!A:A,'Dam Lines'!J:J),"")</f>
        <v/>
      </c>
    </row>
    <row r="14462" hidden="1">
      <c r="A14462" s="11">
        <v>3.0</v>
      </c>
      <c r="B14462" s="3" t="s">
        <v>3072</v>
      </c>
      <c r="C14462" s="2" t="s">
        <v>1752</v>
      </c>
      <c r="D14462" s="3" t="s">
        <v>1948</v>
      </c>
      <c r="E14462" s="2" t="s">
        <v>1779</v>
      </c>
      <c r="F14462" s="2" t="s">
        <v>1887</v>
      </c>
      <c r="G14462" s="8" t="str">
        <f>IF(COUNTIF('Dam Lines'!A:A,D14462)&gt;0,"Yes","No")</f>
        <v>No</v>
      </c>
      <c r="H14462" s="14" t="s">
        <v>1742</v>
      </c>
      <c r="I14462" s="8" t="str">
        <f t="array" ref="I14462">IF(G14462="Yes",XLOOKUP(D14462,'Dam Lines'!A:A,'Dam Lines'!J:J),"")</f>
        <v/>
      </c>
    </row>
    <row r="14463" hidden="1">
      <c r="A14463" s="11">
        <v>4.0</v>
      </c>
      <c r="B14463" s="3" t="s">
        <v>3458</v>
      </c>
      <c r="C14463" s="2" t="s">
        <v>1886</v>
      </c>
      <c r="D14463" s="3" t="s">
        <v>263</v>
      </c>
      <c r="E14463" s="2" t="s">
        <v>1779</v>
      </c>
      <c r="F14463" s="2" t="s">
        <v>1887</v>
      </c>
      <c r="G14463" s="8" t="str">
        <f>IF(COUNTIF('Dam Lines'!A:A,D14463)&gt;0,"Yes","No")</f>
        <v>Yes</v>
      </c>
      <c r="H14463" s="14" t="s">
        <v>1742</v>
      </c>
      <c r="I14463" s="8" t="str">
        <f t="array" ref="I14463">IF(G14463="Yes",XLOOKUP(D14463,'Dam Lines'!A:A,'Dam Lines'!J:J),"")</f>
        <v>COUNTESS-IRENE</v>
      </c>
    </row>
    <row r="14464" hidden="1">
      <c r="A14464" s="11">
        <v>5.0</v>
      </c>
      <c r="B14464" s="3" t="s">
        <v>4133</v>
      </c>
      <c r="C14464" s="2" t="s">
        <v>2347</v>
      </c>
      <c r="D14464" s="3" t="s">
        <v>280</v>
      </c>
      <c r="E14464" s="2" t="s">
        <v>1779</v>
      </c>
      <c r="F14464" s="2" t="s">
        <v>1887</v>
      </c>
      <c r="G14464" s="8" t="str">
        <f>IF(COUNTIF('Dam Lines'!A:A,D14464)&gt;0,"Yes","No")</f>
        <v>Yes</v>
      </c>
      <c r="H14464" s="14" t="s">
        <v>1742</v>
      </c>
      <c r="I14464" s="8" t="str">
        <f t="array" ref="I14464">IF(G14464="Yes",XLOOKUP(D14464,'Dam Lines'!A:A,'Dam Lines'!J:J),"")</f>
        <v>PHILIPPA</v>
      </c>
    </row>
    <row r="14465" hidden="1">
      <c r="A14465" s="11">
        <v>6.0</v>
      </c>
      <c r="B14465" s="3" t="s">
        <v>3782</v>
      </c>
      <c r="C14465" s="2" t="s">
        <v>3288</v>
      </c>
      <c r="D14465" s="3" t="s">
        <v>19</v>
      </c>
      <c r="E14465" s="2" t="s">
        <v>1779</v>
      </c>
      <c r="F14465" s="2" t="s">
        <v>1887</v>
      </c>
      <c r="G14465" s="8" t="str">
        <f>IF(COUNTIF('Dam Lines'!A:A,D14465)&gt;0,"Yes","No")</f>
        <v>Yes</v>
      </c>
      <c r="H14465" s="14" t="s">
        <v>1742</v>
      </c>
      <c r="I14465" s="8" t="str">
        <f t="array" ref="I14465">IF(G14465="Yes",XLOOKUP(D14465,'Dam Lines'!A:A,'Dam Lines'!J:J),"")</f>
        <v>DAHSHUR</v>
      </c>
    </row>
    <row r="14466" hidden="1">
      <c r="A14466" s="11">
        <v>7.0</v>
      </c>
      <c r="B14466" s="3" t="s">
        <v>3396</v>
      </c>
      <c r="C14466" s="2" t="s">
        <v>1962</v>
      </c>
      <c r="D14466" s="3" t="s">
        <v>1263</v>
      </c>
      <c r="E14466" s="2" t="s">
        <v>1779</v>
      </c>
      <c r="F14466" s="2" t="s">
        <v>1887</v>
      </c>
      <c r="G14466" s="8" t="str">
        <f>IF(COUNTIF('Dam Lines'!A:A,D14466)&gt;0,"Yes","No")</f>
        <v>Yes</v>
      </c>
      <c r="H14466" s="14" t="s">
        <v>1742</v>
      </c>
      <c r="I14466" s="8" t="str">
        <f t="array" ref="I14466">IF(G14466="Yes",XLOOKUP(D14466,'Dam Lines'!A:A,'Dam Lines'!J:J),"")</f>
        <v>BASSALA</v>
      </c>
    </row>
    <row r="14467" hidden="1">
      <c r="A14467" s="11">
        <v>8.0</v>
      </c>
      <c r="B14467" s="3" t="s">
        <v>3425</v>
      </c>
      <c r="C14467" s="2" t="s">
        <v>1908</v>
      </c>
      <c r="D14467" s="3" t="s">
        <v>1459</v>
      </c>
      <c r="E14467" s="2" t="s">
        <v>1779</v>
      </c>
      <c r="F14467" s="2" t="s">
        <v>1887</v>
      </c>
      <c r="G14467" s="8" t="str">
        <f>IF(COUNTIF('Dam Lines'!A:A,D14467)&gt;0,"Yes","No")</f>
        <v>Yes</v>
      </c>
      <c r="H14467" s="14" t="s">
        <v>1742</v>
      </c>
      <c r="I14467" s="8" t="str">
        <f t="array" ref="I14467">IF(G14467="Yes",XLOOKUP(D14467,'Dam Lines'!A:A,'Dam Lines'!J:J),"")</f>
        <v>PHILIPPA</v>
      </c>
    </row>
    <row r="14468" hidden="1">
      <c r="A14468" s="11">
        <v>9.0</v>
      </c>
      <c r="B14468" s="3" t="s">
        <v>4263</v>
      </c>
      <c r="C14468" s="2" t="s">
        <v>1768</v>
      </c>
      <c r="D14468" s="3" t="s">
        <v>4264</v>
      </c>
      <c r="E14468" s="2" t="s">
        <v>1779</v>
      </c>
      <c r="F14468" s="2" t="s">
        <v>1887</v>
      </c>
      <c r="G14468" s="8" t="str">
        <f>IF(COUNTIF('Dam Lines'!A:A,D14468)&gt;0,"Yes","No")</f>
        <v>No</v>
      </c>
      <c r="H14468" s="14" t="s">
        <v>1761</v>
      </c>
      <c r="I14468" s="8" t="str">
        <f t="array" ref="I14468">IF(G14468="Yes",XLOOKUP(D14468,'Dam Lines'!A:A,'Dam Lines'!J:J),"")</f>
        <v/>
      </c>
    </row>
    <row r="14469" hidden="1">
      <c r="A14469" s="11">
        <v>10.0</v>
      </c>
      <c r="B14469" s="3" t="s">
        <v>4386</v>
      </c>
      <c r="C14469" s="2" t="s">
        <v>3344</v>
      </c>
      <c r="D14469" s="3" t="s">
        <v>4130</v>
      </c>
      <c r="E14469" s="2" t="s">
        <v>1779</v>
      </c>
      <c r="F14469" s="2" t="s">
        <v>1887</v>
      </c>
      <c r="G14469" s="8" t="str">
        <f>IF(COUNTIF('Dam Lines'!A:A,D14469)&gt;0,"Yes","No")</f>
        <v>No</v>
      </c>
      <c r="H14469" s="14" t="s">
        <v>1742</v>
      </c>
      <c r="I14469" s="8" t="str">
        <f t="array" ref="I14469">IF(G14469="Yes",XLOOKUP(D14469,'Dam Lines'!A:A,'Dam Lines'!J:J),"")</f>
        <v/>
      </c>
    </row>
    <row r="14470" hidden="1">
      <c r="A14470" s="11">
        <v>11.0</v>
      </c>
      <c r="B14470" s="3" t="s">
        <v>3650</v>
      </c>
      <c r="C14470" s="2" t="s">
        <v>1935</v>
      </c>
      <c r="D14470" s="3" t="s">
        <v>338</v>
      </c>
      <c r="E14470" s="2" t="s">
        <v>1779</v>
      </c>
      <c r="F14470" s="2" t="s">
        <v>1887</v>
      </c>
      <c r="G14470" s="8" t="str">
        <f>IF(COUNTIF('Dam Lines'!A:A,D14470)&gt;0,"Yes","No")</f>
        <v>Yes</v>
      </c>
      <c r="H14470" s="14" t="s">
        <v>1742</v>
      </c>
      <c r="I14470" s="8" t="str">
        <f t="array" ref="I14470">IF(G14470="Yes",XLOOKUP(D14470,'Dam Lines'!A:A,'Dam Lines'!J:J),"")</f>
        <v>BAKOURA</v>
      </c>
    </row>
    <row r="14471" hidden="1">
      <c r="A14471" s="11">
        <v>12.0</v>
      </c>
      <c r="B14471" s="3" t="s">
        <v>3851</v>
      </c>
      <c r="C14471" s="2" t="s">
        <v>3071</v>
      </c>
      <c r="D14471" s="3" t="s">
        <v>1534</v>
      </c>
      <c r="E14471" s="2" t="s">
        <v>1779</v>
      </c>
      <c r="F14471" s="2" t="s">
        <v>1887</v>
      </c>
      <c r="G14471" s="8" t="str">
        <f>IF(COUNTIF('Dam Lines'!A:A,D14471)&gt;0,"Yes","No")</f>
        <v>Yes</v>
      </c>
      <c r="H14471" s="14" t="s">
        <v>1742</v>
      </c>
      <c r="I14471" s="8" t="str">
        <f t="array" ref="I14471">IF(G14471="Yes",XLOOKUP(D14471,'Dam Lines'!A:A,'Dam Lines'!J:J),"")</f>
        <v>NEVADA II</v>
      </c>
    </row>
    <row r="14472" hidden="1">
      <c r="A14472" s="11">
        <v>13.0</v>
      </c>
      <c r="B14472" s="3" t="s">
        <v>4506</v>
      </c>
      <c r="C14472" s="2" t="s">
        <v>1908</v>
      </c>
      <c r="D14472" s="3" t="s">
        <v>4199</v>
      </c>
      <c r="E14472" s="2" t="s">
        <v>1779</v>
      </c>
      <c r="F14472" s="2" t="s">
        <v>1887</v>
      </c>
      <c r="G14472" s="8" t="str">
        <f>IF(COUNTIF('Dam Lines'!A:A,D14472)&gt;0,"Yes","No")</f>
        <v>No</v>
      </c>
      <c r="H14472" s="14" t="s">
        <v>1742</v>
      </c>
      <c r="I14472" s="8" t="str">
        <f t="array" ref="I14472">IF(G14472="Yes",XLOOKUP(D14472,'Dam Lines'!A:A,'Dam Lines'!J:J),"")</f>
        <v/>
      </c>
    </row>
    <row r="14473" hidden="1">
      <c r="A14473" s="11">
        <v>14.0</v>
      </c>
      <c r="B14473" s="3" t="s">
        <v>4295</v>
      </c>
      <c r="C14473" s="2" t="s">
        <v>1798</v>
      </c>
      <c r="D14473" s="3" t="s">
        <v>78</v>
      </c>
      <c r="E14473" s="2" t="s">
        <v>1779</v>
      </c>
      <c r="F14473" s="2" t="s">
        <v>1887</v>
      </c>
      <c r="G14473" s="8" t="str">
        <f>IF(COUNTIF('Dam Lines'!A:A,D14473)&gt;0,"Yes","No")</f>
        <v>Yes</v>
      </c>
      <c r="H14473" s="14" t="s">
        <v>1761</v>
      </c>
      <c r="I14473" s="8" t="str">
        <f t="array" ref="I14473">IF(G14473="Yes",XLOOKUP(D14473,'Dam Lines'!A:A,'Dam Lines'!J:J),"")</f>
        <v>WIKINGS STREAK</v>
      </c>
    </row>
    <row r="14474" hidden="1">
      <c r="A14474" s="11">
        <v>15.0</v>
      </c>
      <c r="B14474" s="3" t="s">
        <v>4552</v>
      </c>
      <c r="C14474" s="2" t="s">
        <v>3494</v>
      </c>
      <c r="D14474" s="3" t="s">
        <v>4553</v>
      </c>
      <c r="E14474" s="2" t="s">
        <v>1779</v>
      </c>
      <c r="F14474" s="2" t="s">
        <v>1887</v>
      </c>
      <c r="G14474" s="8" t="str">
        <f>IF(COUNTIF('Dam Lines'!A:A,D14474)&gt;0,"Yes","No")</f>
        <v>No</v>
      </c>
      <c r="H14474" s="14" t="s">
        <v>1742</v>
      </c>
      <c r="I14474" s="8" t="str">
        <f t="array" ref="I14474">IF(G14474="Yes",XLOOKUP(D14474,'Dam Lines'!A:A,'Dam Lines'!J:J),"")</f>
        <v/>
      </c>
    </row>
    <row r="14475" hidden="1">
      <c r="A14475" s="11">
        <v>1.0</v>
      </c>
      <c r="B14475" s="3" t="s">
        <v>4706</v>
      </c>
      <c r="C14475" s="2" t="s">
        <v>3853</v>
      </c>
      <c r="D14475" s="3" t="s">
        <v>4707</v>
      </c>
      <c r="E14475" s="4" t="s">
        <v>1740</v>
      </c>
      <c r="F14475" s="4" t="s">
        <v>1818</v>
      </c>
      <c r="G14475" s="8" t="str">
        <f>IF(COUNTIF('Dam Lines'!A:A,D14475)&gt;0,"Yes","No")</f>
        <v>No</v>
      </c>
      <c r="H14475" s="14" t="s">
        <v>1761</v>
      </c>
      <c r="I14475" s="8" t="str">
        <f t="array" ref="I14475">IF(G14475="Yes",XLOOKUP(D14475,'Dam Lines'!A:A,'Dam Lines'!J:J),"")</f>
        <v/>
      </c>
    </row>
    <row r="14476" hidden="1">
      <c r="A14476" s="11">
        <v>2.0</v>
      </c>
      <c r="B14476" s="3" t="s">
        <v>4680</v>
      </c>
      <c r="C14476" s="2" t="s">
        <v>3071</v>
      </c>
      <c r="D14476" s="3" t="s">
        <v>4681</v>
      </c>
      <c r="E14476" s="2" t="s">
        <v>1740</v>
      </c>
      <c r="F14476" s="2" t="s">
        <v>1818</v>
      </c>
      <c r="G14476" s="8" t="str">
        <f>IF(COUNTIF('Dam Lines'!A:A,D14476)&gt;0,"Yes","No")</f>
        <v>No</v>
      </c>
      <c r="H14476" s="14" t="s">
        <v>1761</v>
      </c>
      <c r="I14476" s="8" t="str">
        <f t="array" ref="I14476">IF(G14476="Yes",XLOOKUP(D14476,'Dam Lines'!A:A,'Dam Lines'!J:J),"")</f>
        <v/>
      </c>
    </row>
    <row r="14477" hidden="1">
      <c r="A14477" s="11">
        <v>3.0</v>
      </c>
      <c r="B14477" s="3" t="s">
        <v>4739</v>
      </c>
      <c r="C14477" s="2" t="s">
        <v>1859</v>
      </c>
      <c r="D14477" s="3" t="s">
        <v>1247</v>
      </c>
      <c r="E14477" s="2" t="s">
        <v>1740</v>
      </c>
      <c r="F14477" s="2" t="s">
        <v>1818</v>
      </c>
      <c r="G14477" s="8" t="str">
        <f>IF(COUNTIF('Dam Lines'!A:A,D14477)&gt;0,"Yes","No")</f>
        <v>Yes</v>
      </c>
      <c r="H14477" s="14" t="s">
        <v>1742</v>
      </c>
      <c r="I14477" s="8" t="str">
        <f t="array" ref="I14477">IF(G14477="Yes",XLOOKUP(D14477,'Dam Lines'!A:A,'Dam Lines'!J:J),"")</f>
        <v>NEGANA</v>
      </c>
    </row>
    <row r="14478" hidden="1">
      <c r="A14478" s="11">
        <v>4.0</v>
      </c>
      <c r="B14478" s="3" t="s">
        <v>4740</v>
      </c>
      <c r="C14478" s="2" t="s">
        <v>4741</v>
      </c>
      <c r="D14478" s="3" t="s">
        <v>4742</v>
      </c>
      <c r="E14478" s="2" t="s">
        <v>1740</v>
      </c>
      <c r="F14478" s="2" t="s">
        <v>1818</v>
      </c>
      <c r="G14478" s="8" t="str">
        <f>IF(COUNTIF('Dam Lines'!A:A,D14478)&gt;0,"Yes","No")</f>
        <v>No</v>
      </c>
      <c r="H14478" s="14" t="s">
        <v>1761</v>
      </c>
      <c r="I14478" s="8" t="str">
        <f t="array" ref="I14478">IF(G14478="Yes",XLOOKUP(D14478,'Dam Lines'!A:A,'Dam Lines'!J:J),"")</f>
        <v/>
      </c>
    </row>
    <row r="14479" hidden="1">
      <c r="A14479" s="11">
        <v>5.0</v>
      </c>
      <c r="B14479" s="3" t="s">
        <v>4743</v>
      </c>
      <c r="C14479" s="2" t="s">
        <v>4008</v>
      </c>
      <c r="D14479" s="3" t="s">
        <v>1068</v>
      </c>
      <c r="E14479" s="2" t="s">
        <v>1740</v>
      </c>
      <c r="F14479" s="2" t="s">
        <v>1818</v>
      </c>
      <c r="G14479" s="8" t="str">
        <f>IF(COUNTIF('Dam Lines'!A:A,D14479)&gt;0,"Yes","No")</f>
        <v>Yes</v>
      </c>
      <c r="H14479" s="14" t="s">
        <v>1742</v>
      </c>
      <c r="I14479" s="8" t="str">
        <f t="array" ref="I14479">IF(G14479="Yes",XLOOKUP(D14479,'Dam Lines'!A:A,'Dam Lines'!J:J),"")</f>
        <v>RW RAFINA</v>
      </c>
    </row>
    <row r="14480" hidden="1">
      <c r="A14480" s="11">
        <v>6.0</v>
      </c>
      <c r="B14480" s="3" t="s">
        <v>4435</v>
      </c>
      <c r="C14480" s="2" t="s">
        <v>3344</v>
      </c>
      <c r="D14480" s="3" t="s">
        <v>1965</v>
      </c>
      <c r="E14480" s="2" t="s">
        <v>1740</v>
      </c>
      <c r="F14480" s="2" t="s">
        <v>1818</v>
      </c>
      <c r="G14480" s="8" t="str">
        <f>IF(COUNTIF('Dam Lines'!A:A,D14480)&gt;0,"Yes","No")</f>
        <v>No</v>
      </c>
      <c r="H14480" s="14" t="s">
        <v>1761</v>
      </c>
      <c r="I14480" s="8" t="str">
        <f t="array" ref="I14480">IF(G14480="Yes",XLOOKUP(D14480,'Dam Lines'!A:A,'Dam Lines'!J:J),"")</f>
        <v/>
      </c>
    </row>
    <row r="14481" hidden="1">
      <c r="A14481" s="11">
        <v>7.0</v>
      </c>
      <c r="B14481" s="3" t="s">
        <v>4652</v>
      </c>
      <c r="C14481" s="2" t="s">
        <v>4653</v>
      </c>
      <c r="D14481" s="3" t="s">
        <v>4622</v>
      </c>
      <c r="E14481" s="2" t="s">
        <v>1740</v>
      </c>
      <c r="F14481" s="2" t="s">
        <v>1818</v>
      </c>
      <c r="G14481" s="8" t="str">
        <f>IF(COUNTIF('Dam Lines'!A:A,D14481)&gt;0,"Yes","No")</f>
        <v>No</v>
      </c>
      <c r="H14481" s="14" t="s">
        <v>1742</v>
      </c>
      <c r="I14481" s="8" t="str">
        <f t="array" ref="I14481">IF(G14481="Yes",XLOOKUP(D14481,'Dam Lines'!A:A,'Dam Lines'!J:J),"")</f>
        <v/>
      </c>
    </row>
    <row r="14482" hidden="1">
      <c r="A14482" s="11">
        <v>8.0</v>
      </c>
      <c r="B14482" s="3" t="s">
        <v>4646</v>
      </c>
      <c r="C14482" s="2" t="s">
        <v>4577</v>
      </c>
      <c r="D14482" s="3" t="s">
        <v>4647</v>
      </c>
      <c r="E14482" s="2" t="s">
        <v>1740</v>
      </c>
      <c r="F14482" s="2" t="s">
        <v>1818</v>
      </c>
      <c r="G14482" s="8" t="str">
        <f>IF(COUNTIF('Dam Lines'!A:A,D14482)&gt;0,"Yes","No")</f>
        <v>No</v>
      </c>
      <c r="H14482" s="14" t="s">
        <v>1742</v>
      </c>
      <c r="I14482" s="8" t="str">
        <f t="array" ref="I14482">IF(G14482="Yes",XLOOKUP(D14482,'Dam Lines'!A:A,'Dam Lines'!J:J),"")</f>
        <v/>
      </c>
    </row>
    <row r="14483" hidden="1">
      <c r="A14483" s="11">
        <v>9.0</v>
      </c>
      <c r="B14483" s="3" t="s">
        <v>4407</v>
      </c>
      <c r="C14483" s="2" t="s">
        <v>1823</v>
      </c>
      <c r="D14483" s="3" t="s">
        <v>4408</v>
      </c>
      <c r="E14483" s="2" t="s">
        <v>1740</v>
      </c>
      <c r="F14483" s="2" t="s">
        <v>1818</v>
      </c>
      <c r="G14483" s="8" t="str">
        <f>IF(COUNTIF('Dam Lines'!A:A,D14483)&gt;0,"Yes","No")</f>
        <v>No</v>
      </c>
      <c r="H14483" s="14" t="s">
        <v>1761</v>
      </c>
      <c r="I14483" s="8" t="str">
        <f t="array" ref="I14483">IF(G14483="Yes",XLOOKUP(D14483,'Dam Lines'!A:A,'Dam Lines'!J:J),"")</f>
        <v/>
      </c>
    </row>
    <row r="14484" hidden="1">
      <c r="A14484" s="11">
        <v>10.0</v>
      </c>
      <c r="B14484" s="3" t="s">
        <v>4597</v>
      </c>
      <c r="C14484" s="2" t="s">
        <v>2613</v>
      </c>
      <c r="D14484" s="3" t="s">
        <v>2836</v>
      </c>
      <c r="E14484" s="2" t="s">
        <v>1740</v>
      </c>
      <c r="F14484" s="2" t="s">
        <v>1818</v>
      </c>
      <c r="G14484" s="8" t="str">
        <f>IF(COUNTIF('Dam Lines'!A:A,D14484)&gt;0,"Yes","No")</f>
        <v>No</v>
      </c>
      <c r="H14484" s="14" t="s">
        <v>1761</v>
      </c>
      <c r="I14484" s="8" t="str">
        <f t="array" ref="I14484">IF(G14484="Yes",XLOOKUP(D14484,'Dam Lines'!A:A,'Dam Lines'!J:J),"")</f>
        <v/>
      </c>
    </row>
    <row r="14485" hidden="1">
      <c r="A14485" s="11">
        <v>11.0</v>
      </c>
      <c r="B14485" s="3" t="s">
        <v>4744</v>
      </c>
      <c r="C14485" s="2" t="s">
        <v>1744</v>
      </c>
      <c r="D14485" s="3" t="s">
        <v>653</v>
      </c>
      <c r="E14485" s="2" t="s">
        <v>1740</v>
      </c>
      <c r="F14485" s="2" t="s">
        <v>1818</v>
      </c>
      <c r="G14485" s="8" t="str">
        <f>IF(COUNTIF('Dam Lines'!A:A,D14485)&gt;0,"Yes","No")</f>
        <v>Yes</v>
      </c>
      <c r="H14485" s="14" t="s">
        <v>1761</v>
      </c>
      <c r="I14485" s="8" t="str">
        <f t="array" ref="I14485">IF(G14485="Yes",XLOOKUP(D14485,'Dam Lines'!A:A,'Dam Lines'!J:J),"")</f>
        <v>MADOU</v>
      </c>
    </row>
    <row r="14486" hidden="1">
      <c r="A14486" s="11">
        <v>12.0</v>
      </c>
      <c r="B14486" s="3" t="s">
        <v>4714</v>
      </c>
      <c r="C14486" s="2" t="s">
        <v>1886</v>
      </c>
      <c r="D14486" s="3" t="s">
        <v>2574</v>
      </c>
      <c r="E14486" s="2" t="s">
        <v>1740</v>
      </c>
      <c r="F14486" s="2" t="s">
        <v>1818</v>
      </c>
      <c r="G14486" s="8" t="str">
        <f>IF(COUNTIF('Dam Lines'!A:A,D14486)&gt;0,"Yes","No")</f>
        <v>No</v>
      </c>
      <c r="H14486" s="14" t="s">
        <v>1761</v>
      </c>
      <c r="I14486" s="8" t="str">
        <f t="array" ref="I14486">IF(G14486="Yes",XLOOKUP(D14486,'Dam Lines'!A:A,'Dam Lines'!J:J),"")</f>
        <v/>
      </c>
    </row>
    <row r="14487" hidden="1">
      <c r="A14487" s="11">
        <v>13.0</v>
      </c>
      <c r="B14487" s="3" t="s">
        <v>4498</v>
      </c>
      <c r="C14487" s="2" t="s">
        <v>4499</v>
      </c>
      <c r="D14487" s="3" t="s">
        <v>4500</v>
      </c>
      <c r="E14487" s="2" t="s">
        <v>1740</v>
      </c>
      <c r="F14487" s="2" t="s">
        <v>1818</v>
      </c>
      <c r="G14487" s="8" t="str">
        <f>IF(COUNTIF('Dam Lines'!A:A,D14487)&gt;0,"Yes","No")</f>
        <v>No</v>
      </c>
      <c r="H14487" s="14" t="s">
        <v>1742</v>
      </c>
      <c r="I14487" s="8" t="str">
        <f t="array" ref="I14487">IF(G14487="Yes",XLOOKUP(D14487,'Dam Lines'!A:A,'Dam Lines'!J:J),"")</f>
        <v/>
      </c>
    </row>
    <row r="14488" hidden="1">
      <c r="A14488" s="11">
        <v>14.0</v>
      </c>
      <c r="B14488" s="3" t="s">
        <v>4623</v>
      </c>
      <c r="C14488" s="2" t="s">
        <v>4035</v>
      </c>
      <c r="D14488" s="3" t="s">
        <v>1078</v>
      </c>
      <c r="E14488" s="2" t="s">
        <v>1740</v>
      </c>
      <c r="F14488" s="2" t="s">
        <v>1818</v>
      </c>
      <c r="G14488" s="8" t="str">
        <f>IF(COUNTIF('Dam Lines'!A:A,D14488)&gt;0,"Yes","No")</f>
        <v>Yes</v>
      </c>
      <c r="H14488" s="14" t="s">
        <v>1742</v>
      </c>
      <c r="I14488" s="8" t="str">
        <f t="array" ref="I14488">IF(G14488="Yes",XLOOKUP(D14488,'Dam Lines'!A:A,'Dam Lines'!J:J),"")</f>
        <v>ALTHEA</v>
      </c>
    </row>
    <row r="14489" hidden="1">
      <c r="A14489" s="11">
        <v>15.0</v>
      </c>
      <c r="B14489" s="3" t="s">
        <v>4436</v>
      </c>
      <c r="C14489" s="2" t="s">
        <v>1825</v>
      </c>
      <c r="D14489" s="3" t="s">
        <v>4437</v>
      </c>
      <c r="E14489" s="2" t="s">
        <v>1740</v>
      </c>
      <c r="F14489" s="2" t="s">
        <v>1818</v>
      </c>
      <c r="G14489" s="8" t="str">
        <f>IF(COUNTIF('Dam Lines'!A:A,D14489)&gt;0,"Yes","No")</f>
        <v>No</v>
      </c>
      <c r="H14489" s="14" t="s">
        <v>1742</v>
      </c>
      <c r="I14489" s="8" t="str">
        <f t="array" ref="I14489">IF(G14489="Yes",XLOOKUP(D14489,'Dam Lines'!A:A,'Dam Lines'!J:J),"")</f>
        <v/>
      </c>
    </row>
    <row r="14490" hidden="1">
      <c r="A14490" s="11">
        <v>1.0</v>
      </c>
      <c r="B14490" s="3" t="s">
        <v>3807</v>
      </c>
      <c r="C14490" s="2" t="s">
        <v>3697</v>
      </c>
      <c r="D14490" s="3" t="s">
        <v>3808</v>
      </c>
      <c r="E14490" s="4" t="s">
        <v>1779</v>
      </c>
      <c r="F14490" s="4" t="s">
        <v>1818</v>
      </c>
      <c r="G14490" s="8" t="str">
        <f>IF(COUNTIF('Dam Lines'!A:A,D14490)&gt;0,"Yes","No")</f>
        <v>No</v>
      </c>
      <c r="H14490" s="14" t="s">
        <v>1742</v>
      </c>
      <c r="I14490" s="8" t="str">
        <f t="array" ref="I14490">IF(G14490="Yes",XLOOKUP(D14490,'Dam Lines'!A:A,'Dam Lines'!J:J),"")</f>
        <v/>
      </c>
    </row>
    <row r="14491" hidden="1">
      <c r="A14491" s="11">
        <v>2.0</v>
      </c>
      <c r="B14491" s="3" t="s">
        <v>3735</v>
      </c>
      <c r="C14491" s="2" t="s">
        <v>1744</v>
      </c>
      <c r="D14491" s="3" t="s">
        <v>3736</v>
      </c>
      <c r="E14491" s="2" t="s">
        <v>1779</v>
      </c>
      <c r="F14491" s="2" t="s">
        <v>1818</v>
      </c>
      <c r="G14491" s="8" t="str">
        <f>IF(COUNTIF('Dam Lines'!A:A,D14491)&gt;0,"Yes","No")</f>
        <v>No</v>
      </c>
      <c r="H14491" s="14" t="s">
        <v>1742</v>
      </c>
      <c r="I14491" s="8" t="str">
        <f t="array" ref="I14491">IF(G14491="Yes",XLOOKUP(D14491,'Dam Lines'!A:A,'Dam Lines'!J:J),"")</f>
        <v/>
      </c>
    </row>
    <row r="14492" hidden="1">
      <c r="A14492" s="11">
        <v>3.0</v>
      </c>
      <c r="B14492" s="3" t="s">
        <v>4428</v>
      </c>
      <c r="C14492" s="2" t="s">
        <v>4185</v>
      </c>
      <c r="D14492" s="3" t="s">
        <v>4429</v>
      </c>
      <c r="E14492" s="2" t="s">
        <v>1779</v>
      </c>
      <c r="F14492" s="2" t="s">
        <v>1818</v>
      </c>
      <c r="G14492" s="8" t="str">
        <f>IF(COUNTIF('Dam Lines'!A:A,D14492)&gt;0,"Yes","No")</f>
        <v>No</v>
      </c>
      <c r="H14492" s="14" t="s">
        <v>1761</v>
      </c>
      <c r="I14492" s="8" t="str">
        <f t="array" ref="I14492">IF(G14492="Yes",XLOOKUP(D14492,'Dam Lines'!A:A,'Dam Lines'!J:J),"")</f>
        <v/>
      </c>
    </row>
    <row r="14493" hidden="1">
      <c r="A14493" s="11">
        <v>4.0</v>
      </c>
      <c r="B14493" s="3" t="s">
        <v>3363</v>
      </c>
      <c r="C14493" s="2" t="s">
        <v>1962</v>
      </c>
      <c r="D14493" s="3" t="s">
        <v>450</v>
      </c>
      <c r="E14493" s="2" t="s">
        <v>1779</v>
      </c>
      <c r="F14493" s="2" t="s">
        <v>1818</v>
      </c>
      <c r="G14493" s="8" t="str">
        <f>IF(COUNTIF('Dam Lines'!A:A,D14493)&gt;0,"Yes","No")</f>
        <v>Yes</v>
      </c>
      <c r="H14493" s="14" t="s">
        <v>1742</v>
      </c>
      <c r="I14493" s="8" t="str">
        <f t="array" ref="I14493">IF(G14493="Yes",XLOOKUP(D14493,'Dam Lines'!A:A,'Dam Lines'!J:J),"")</f>
        <v>NEVADA II</v>
      </c>
    </row>
    <row r="14494" hidden="1">
      <c r="A14494" s="11">
        <v>5.0</v>
      </c>
      <c r="B14494" s="3" t="s">
        <v>2980</v>
      </c>
      <c r="C14494" s="2" t="s">
        <v>1744</v>
      </c>
      <c r="D14494" s="3" t="s">
        <v>118</v>
      </c>
      <c r="E14494" s="2" t="s">
        <v>1779</v>
      </c>
      <c r="F14494" s="2" t="s">
        <v>1818</v>
      </c>
      <c r="G14494" s="8" t="str">
        <f>IF(COUNTIF('Dam Lines'!A:A,D14494)&gt;0,"Yes","No")</f>
        <v>Yes</v>
      </c>
      <c r="H14494" s="14" t="s">
        <v>1742</v>
      </c>
      <c r="I14494" s="8" t="str">
        <f t="array" ref="I14494">IF(G14494="Yes",XLOOKUP(D14494,'Dam Lines'!A:A,'Dam Lines'!J:J),"")</f>
        <v>SAPINA</v>
      </c>
    </row>
    <row r="14495" hidden="1">
      <c r="A14495" s="11">
        <v>6.0</v>
      </c>
      <c r="B14495" s="3" t="s">
        <v>4393</v>
      </c>
      <c r="C14495" s="2" t="s">
        <v>1908</v>
      </c>
      <c r="D14495" s="3" t="s">
        <v>319</v>
      </c>
      <c r="E14495" s="2" t="s">
        <v>1779</v>
      </c>
      <c r="F14495" s="2" t="s">
        <v>1818</v>
      </c>
      <c r="G14495" s="8" t="str">
        <f>IF(COUNTIF('Dam Lines'!A:A,D14495)&gt;0,"Yes","No")</f>
        <v>Yes</v>
      </c>
      <c r="H14495" s="14" t="s">
        <v>1742</v>
      </c>
      <c r="I14495" s="8" t="str">
        <f t="array" ref="I14495">IF(G14495="Yes",XLOOKUP(D14495,'Dam Lines'!A:A,'Dam Lines'!J:J),"")</f>
        <v>PHILIPPA</v>
      </c>
    </row>
    <row r="14496" hidden="1">
      <c r="A14496" s="11">
        <v>7.0</v>
      </c>
      <c r="B14496" s="3" t="s">
        <v>2961</v>
      </c>
      <c r="C14496" s="2" t="s">
        <v>1749</v>
      </c>
      <c r="D14496" s="3" t="s">
        <v>2962</v>
      </c>
      <c r="E14496" s="2" t="s">
        <v>1779</v>
      </c>
      <c r="F14496" s="2" t="s">
        <v>1818</v>
      </c>
      <c r="G14496" s="8" t="str">
        <f>IF(COUNTIF('Dam Lines'!A:A,D14496)&gt;0,"Yes","No")</f>
        <v>No</v>
      </c>
      <c r="H14496" s="14" t="s">
        <v>1742</v>
      </c>
      <c r="I14496" s="8" t="str">
        <f t="array" ref="I14496">IF(G14496="Yes",XLOOKUP(D14496,'Dam Lines'!A:A,'Dam Lines'!J:J),"")</f>
        <v/>
      </c>
    </row>
    <row r="14497" hidden="1">
      <c r="A14497" s="11">
        <v>8.0</v>
      </c>
      <c r="B14497" s="3" t="s">
        <v>4329</v>
      </c>
      <c r="C14497" s="2" t="s">
        <v>1907</v>
      </c>
      <c r="D14497" s="3" t="s">
        <v>955</v>
      </c>
      <c r="E14497" s="2" t="s">
        <v>1779</v>
      </c>
      <c r="F14497" s="2" t="s">
        <v>1818</v>
      </c>
      <c r="G14497" s="8" t="str">
        <f>IF(COUNTIF('Dam Lines'!A:A,D14497)&gt;0,"Yes","No")</f>
        <v>Yes</v>
      </c>
      <c r="H14497" s="14" t="s">
        <v>1742</v>
      </c>
      <c r="I14497" s="8" t="str">
        <f t="array" ref="I14497">IF(G14497="Yes",XLOOKUP(D14497,'Dam Lines'!A:A,'Dam Lines'!J:J),"")</f>
        <v>MADOU</v>
      </c>
    </row>
    <row r="14498" hidden="1">
      <c r="A14498" s="11">
        <v>9.0</v>
      </c>
      <c r="B14498" s="3" t="s">
        <v>4265</v>
      </c>
      <c r="C14498" s="2" t="s">
        <v>1908</v>
      </c>
      <c r="D14498" s="3" t="s">
        <v>4266</v>
      </c>
      <c r="E14498" s="2" t="s">
        <v>1779</v>
      </c>
      <c r="F14498" s="2" t="s">
        <v>1818</v>
      </c>
      <c r="G14498" s="8" t="str">
        <f>IF(COUNTIF('Dam Lines'!A:A,D14498)&gt;0,"Yes","No")</f>
        <v>No</v>
      </c>
      <c r="H14498" s="14" t="s">
        <v>1761</v>
      </c>
      <c r="I14498" s="8" t="str">
        <f t="array" ref="I14498">IF(G14498="Yes",XLOOKUP(D14498,'Dam Lines'!A:A,'Dam Lines'!J:J),"")</f>
        <v/>
      </c>
    </row>
    <row r="14499" hidden="1">
      <c r="A14499" s="11">
        <v>10.0</v>
      </c>
      <c r="B14499" s="3" t="s">
        <v>3738</v>
      </c>
      <c r="C14499" s="2" t="s">
        <v>1752</v>
      </c>
      <c r="D14499" s="3" t="s">
        <v>398</v>
      </c>
      <c r="E14499" s="2" t="s">
        <v>1779</v>
      </c>
      <c r="F14499" s="2" t="s">
        <v>1818</v>
      </c>
      <c r="G14499" s="8" t="str">
        <f>IF(COUNTIF('Dam Lines'!A:A,D14499)&gt;0,"Yes","No")</f>
        <v>Yes</v>
      </c>
      <c r="H14499" s="14" t="s">
        <v>1761</v>
      </c>
      <c r="I14499" s="8" t="str">
        <f t="array" ref="I14499">IF(G14499="Yes",XLOOKUP(D14499,'Dam Lines'!A:A,'Dam Lines'!J:J),"")</f>
        <v>CAIDA</v>
      </c>
    </row>
    <row r="14500" hidden="1">
      <c r="A14500" s="11">
        <v>11.0</v>
      </c>
      <c r="B14500" s="3" t="s">
        <v>4184</v>
      </c>
      <c r="C14500" s="2" t="s">
        <v>4185</v>
      </c>
      <c r="D14500" s="3" t="s">
        <v>4186</v>
      </c>
      <c r="E14500" s="2" t="s">
        <v>1779</v>
      </c>
      <c r="F14500" s="2" t="s">
        <v>1818</v>
      </c>
      <c r="G14500" s="8" t="str">
        <f>IF(COUNTIF('Dam Lines'!A:A,D14500)&gt;0,"Yes","No")</f>
        <v>No</v>
      </c>
      <c r="H14500" s="14" t="s">
        <v>1742</v>
      </c>
      <c r="I14500" s="8" t="str">
        <f t="array" ref="I14500">IF(G14500="Yes",XLOOKUP(D14500,'Dam Lines'!A:A,'Dam Lines'!J:J),"")</f>
        <v/>
      </c>
    </row>
    <row r="14501" hidden="1">
      <c r="A14501" s="11">
        <v>12.0</v>
      </c>
      <c r="B14501" s="3" t="s">
        <v>4252</v>
      </c>
      <c r="C14501" s="2" t="s">
        <v>1980</v>
      </c>
      <c r="D14501" s="3" t="s">
        <v>4253</v>
      </c>
      <c r="E14501" s="2" t="s">
        <v>1779</v>
      </c>
      <c r="F14501" s="2" t="s">
        <v>1818</v>
      </c>
      <c r="G14501" s="8" t="str">
        <f>IF(COUNTIF('Dam Lines'!A:A,D14501)&gt;0,"Yes","No")</f>
        <v>No</v>
      </c>
      <c r="H14501" s="14" t="s">
        <v>1742</v>
      </c>
      <c r="I14501" s="8" t="str">
        <f t="array" ref="I14501">IF(G14501="Yes",XLOOKUP(D14501,'Dam Lines'!A:A,'Dam Lines'!J:J),"")</f>
        <v/>
      </c>
    </row>
    <row r="14502" hidden="1">
      <c r="A14502" s="11">
        <v>13.0</v>
      </c>
      <c r="B14502" s="3" t="s">
        <v>3521</v>
      </c>
      <c r="C14502" s="2" t="s">
        <v>3000</v>
      </c>
      <c r="D14502" s="3" t="s">
        <v>2509</v>
      </c>
      <c r="E14502" s="2" t="s">
        <v>1779</v>
      </c>
      <c r="F14502" s="2" t="s">
        <v>1818</v>
      </c>
      <c r="G14502" s="8" t="str">
        <f>IF(COUNTIF('Dam Lines'!A:A,D14502)&gt;0,"Yes","No")</f>
        <v>No</v>
      </c>
      <c r="H14502" s="14" t="s">
        <v>1742</v>
      </c>
      <c r="I14502" s="8" t="str">
        <f t="array" ref="I14502">IF(G14502="Yes",XLOOKUP(D14502,'Dam Lines'!A:A,'Dam Lines'!J:J),"")</f>
        <v/>
      </c>
    </row>
    <row r="14503" hidden="1">
      <c r="A14503" s="11">
        <v>14.0</v>
      </c>
      <c r="B14503" s="3" t="s">
        <v>3701</v>
      </c>
      <c r="C14503" s="2" t="s">
        <v>2347</v>
      </c>
      <c r="D14503" s="3" t="s">
        <v>1093</v>
      </c>
      <c r="E14503" s="2" t="s">
        <v>1779</v>
      </c>
      <c r="F14503" s="2" t="s">
        <v>1818</v>
      </c>
      <c r="G14503" s="8" t="str">
        <f>IF(COUNTIF('Dam Lines'!A:A,D14503)&gt;0,"Yes","No")</f>
        <v>Yes</v>
      </c>
      <c r="H14503" s="14" t="s">
        <v>1761</v>
      </c>
      <c r="I14503" s="8" t="str">
        <f t="array" ref="I14503">IF(G14503="Yes",XLOOKUP(D14503,'Dam Lines'!A:A,'Dam Lines'!J:J),"")</f>
        <v>FATMA</v>
      </c>
    </row>
    <row r="14504" hidden="1">
      <c r="A14504" s="11">
        <v>15.0</v>
      </c>
      <c r="B14504" s="3" t="s">
        <v>3601</v>
      </c>
      <c r="C14504" s="2" t="s">
        <v>3602</v>
      </c>
      <c r="D14504" s="3" t="s">
        <v>1673</v>
      </c>
      <c r="E14504" s="2" t="s">
        <v>1779</v>
      </c>
      <c r="F14504" s="2" t="s">
        <v>1818</v>
      </c>
      <c r="G14504" s="8" t="str">
        <f>IF(COUNTIF('Dam Lines'!A:A,D14504)&gt;0,"Yes","No")</f>
        <v>Yes</v>
      </c>
      <c r="H14504" s="14" t="s">
        <v>1742</v>
      </c>
      <c r="I14504" s="8" t="str">
        <f t="array" ref="I14504">IF(G14504="Yes",XLOOKUP(D14504,'Dam Lines'!A:A,'Dam Lines'!J:J),"")</f>
        <v>SCHOLOM</v>
      </c>
    </row>
    <row r="14505" hidden="1">
      <c r="A14505" s="11">
        <v>1.0</v>
      </c>
      <c r="B14505" s="3" t="s">
        <v>3909</v>
      </c>
      <c r="C14505" s="2" t="s">
        <v>1962</v>
      </c>
      <c r="D14505" s="3" t="s">
        <v>1224</v>
      </c>
      <c r="E14505" s="4" t="s">
        <v>1905</v>
      </c>
      <c r="F14505" s="4" t="s">
        <v>1869</v>
      </c>
      <c r="G14505" s="8" t="str">
        <f>IF(COUNTIF('Dam Lines'!A:A,D14505)&gt;0,"Yes","No")</f>
        <v>Yes</v>
      </c>
      <c r="H14505" s="14" t="s">
        <v>1761</v>
      </c>
      <c r="I14505" s="8" t="str">
        <f t="array" ref="I14505">IF(G14505="Yes",XLOOKUP(D14505,'Dam Lines'!A:A,'Dam Lines'!J:J),"")</f>
        <v>UMM ARQOB</v>
      </c>
    </row>
    <row r="14506" hidden="1">
      <c r="A14506" s="11">
        <v>2.0</v>
      </c>
      <c r="B14506" s="3" t="s">
        <v>4254</v>
      </c>
      <c r="C14506" s="2" t="s">
        <v>1817</v>
      </c>
      <c r="D14506" s="3" t="s">
        <v>4255</v>
      </c>
      <c r="E14506" s="2" t="s">
        <v>1905</v>
      </c>
      <c r="F14506" s="2" t="s">
        <v>1869</v>
      </c>
      <c r="G14506" s="8" t="str">
        <f>IF(COUNTIF('Dam Lines'!A:A,D14506)&gt;0,"Yes","No")</f>
        <v>No</v>
      </c>
      <c r="H14506" s="14" t="s">
        <v>1761</v>
      </c>
      <c r="I14506" s="8" t="str">
        <f t="array" ref="I14506">IF(G14506="Yes",XLOOKUP(D14506,'Dam Lines'!A:A,'Dam Lines'!J:J),"")</f>
        <v/>
      </c>
    </row>
    <row r="14507" hidden="1">
      <c r="A14507" s="11">
        <v>3.0</v>
      </c>
      <c r="B14507" s="3" t="s">
        <v>3844</v>
      </c>
      <c r="C14507" s="2" t="s">
        <v>3288</v>
      </c>
      <c r="D14507" s="3" t="s">
        <v>15</v>
      </c>
      <c r="E14507" s="2" t="s">
        <v>1905</v>
      </c>
      <c r="F14507" s="2" t="s">
        <v>1869</v>
      </c>
      <c r="G14507" s="8" t="str">
        <f>IF(COUNTIF('Dam Lines'!A:A,D14507)&gt;0,"Yes","No")</f>
        <v>Yes</v>
      </c>
      <c r="H14507" s="14" t="s">
        <v>1761</v>
      </c>
      <c r="I14507" s="8" t="str">
        <f t="array" ref="I14507">IF(G14507="Yes",XLOOKUP(D14507,'Dam Lines'!A:A,'Dam Lines'!J:J),"")</f>
        <v>NEVADA II</v>
      </c>
    </row>
    <row r="14508" hidden="1">
      <c r="A14508" s="11">
        <v>4.0</v>
      </c>
      <c r="B14508" s="3" t="s">
        <v>4014</v>
      </c>
      <c r="C14508" s="2" t="s">
        <v>3423</v>
      </c>
      <c r="D14508" s="3" t="s">
        <v>758</v>
      </c>
      <c r="E14508" s="2" t="s">
        <v>1905</v>
      </c>
      <c r="F14508" s="2" t="s">
        <v>1869</v>
      </c>
      <c r="G14508" s="8" t="str">
        <f>IF(COUNTIF('Dam Lines'!A:A,D14508)&gt;0,"Yes","No")</f>
        <v>Yes</v>
      </c>
      <c r="H14508" s="14" t="s">
        <v>1761</v>
      </c>
      <c r="I14508" s="8" t="str">
        <f t="array" ref="I14508">IF(G14508="Yes",XLOOKUP(D14508,'Dam Lines'!A:A,'Dam Lines'!J:J),"")</f>
        <v>NEVADA II</v>
      </c>
    </row>
    <row r="14509" hidden="1">
      <c r="A14509" s="11">
        <v>5.0</v>
      </c>
      <c r="B14509" s="3" t="s">
        <v>3951</v>
      </c>
      <c r="C14509" s="2" t="s">
        <v>3323</v>
      </c>
      <c r="D14509" s="3" t="s">
        <v>305</v>
      </c>
      <c r="E14509" s="2" t="s">
        <v>1905</v>
      </c>
      <c r="F14509" s="2" t="s">
        <v>1869</v>
      </c>
      <c r="G14509" s="8" t="str">
        <f>IF(COUNTIF('Dam Lines'!A:A,D14509)&gt;0,"Yes","No")</f>
        <v>Yes</v>
      </c>
      <c r="H14509" s="14" t="s">
        <v>1761</v>
      </c>
      <c r="I14509" s="8" t="str">
        <f t="array" ref="I14509">IF(G14509="Yes",XLOOKUP(D14509,'Dam Lines'!A:A,'Dam Lines'!J:J),"")</f>
        <v>UELN</v>
      </c>
    </row>
    <row r="14510" hidden="1">
      <c r="A14510" s="11">
        <v>6.0</v>
      </c>
      <c r="B14510" s="3" t="s">
        <v>3845</v>
      </c>
      <c r="C14510" s="2" t="s">
        <v>3288</v>
      </c>
      <c r="D14510" s="3" t="s">
        <v>19</v>
      </c>
      <c r="E14510" s="2" t="s">
        <v>1905</v>
      </c>
      <c r="F14510" s="2" t="s">
        <v>1869</v>
      </c>
      <c r="G14510" s="8" t="str">
        <f>IF(COUNTIF('Dam Lines'!A:A,D14510)&gt;0,"Yes","No")</f>
        <v>Yes</v>
      </c>
      <c r="H14510" s="14" t="s">
        <v>1761</v>
      </c>
      <c r="I14510" s="8" t="str">
        <f t="array" ref="I14510">IF(G14510="Yes",XLOOKUP(D14510,'Dam Lines'!A:A,'Dam Lines'!J:J),"")</f>
        <v>DAHSHUR</v>
      </c>
    </row>
    <row r="14511" hidden="1">
      <c r="A14511" s="11">
        <v>7.0</v>
      </c>
      <c r="B14511" s="3" t="s">
        <v>4159</v>
      </c>
      <c r="C14511" s="2" t="s">
        <v>3982</v>
      </c>
      <c r="D14511" s="3" t="s">
        <v>4160</v>
      </c>
      <c r="E14511" s="2" t="s">
        <v>1905</v>
      </c>
      <c r="F14511" s="2" t="s">
        <v>1869</v>
      </c>
      <c r="G14511" s="8" t="str">
        <f>IF(COUNTIF('Dam Lines'!A:A,D14511)&gt;0,"Yes","No")</f>
        <v>No</v>
      </c>
      <c r="H14511" s="14" t="s">
        <v>1761</v>
      </c>
      <c r="I14511" s="8" t="str">
        <f t="array" ref="I14511">IF(G14511="Yes",XLOOKUP(D14511,'Dam Lines'!A:A,'Dam Lines'!J:J),"")</f>
        <v/>
      </c>
    </row>
    <row r="14512" hidden="1">
      <c r="A14512" s="11">
        <v>8.0</v>
      </c>
      <c r="B14512" s="3" t="s">
        <v>4290</v>
      </c>
      <c r="C14512" s="2" t="s">
        <v>3071</v>
      </c>
      <c r="D14512" s="3" t="s">
        <v>166</v>
      </c>
      <c r="E14512" s="2" t="s">
        <v>1905</v>
      </c>
      <c r="F14512" s="2" t="s">
        <v>1869</v>
      </c>
      <c r="G14512" s="8" t="str">
        <f>IF(COUNTIF('Dam Lines'!A:A,D14512)&gt;0,"Yes","No")</f>
        <v>Yes</v>
      </c>
      <c r="H14512" s="14" t="s">
        <v>1761</v>
      </c>
      <c r="I14512" s="8" t="str">
        <f t="array" ref="I14512">IF(G14512="Yes",XLOOKUP(D14512,'Dam Lines'!A:A,'Dam Lines'!J:J),"")</f>
        <v>NEVADA II</v>
      </c>
    </row>
    <row r="14513" hidden="1">
      <c r="A14513" s="11">
        <v>9.0</v>
      </c>
      <c r="B14513" s="3" t="s">
        <v>3715</v>
      </c>
      <c r="C14513" s="2" t="s">
        <v>1823</v>
      </c>
      <c r="D14513" s="3" t="s">
        <v>824</v>
      </c>
      <c r="E14513" s="2" t="s">
        <v>1905</v>
      </c>
      <c r="F14513" s="2" t="s">
        <v>1869</v>
      </c>
      <c r="G14513" s="8" t="str">
        <f>IF(COUNTIF('Dam Lines'!A:A,D14513)&gt;0,"Yes","No")</f>
        <v>Yes</v>
      </c>
      <c r="H14513" s="14" t="s">
        <v>1761</v>
      </c>
      <c r="I14513" s="8" t="str">
        <f t="array" ref="I14513">IF(G14513="Yes",XLOOKUP(D14513,'Dam Lines'!A:A,'Dam Lines'!J:J),"")</f>
        <v>FATMA</v>
      </c>
    </row>
    <row r="14514" hidden="1">
      <c r="A14514" s="11">
        <v>10.0</v>
      </c>
      <c r="B14514" s="3" t="s">
        <v>3397</v>
      </c>
      <c r="C14514" s="2" t="s">
        <v>1798</v>
      </c>
      <c r="D14514" s="3" t="s">
        <v>237</v>
      </c>
      <c r="E14514" s="2" t="s">
        <v>1905</v>
      </c>
      <c r="F14514" s="2" t="s">
        <v>1869</v>
      </c>
      <c r="G14514" s="8" t="str">
        <f>IF(COUNTIF('Dam Lines'!A:A,D14514)&gt;0,"Yes","No")</f>
        <v>Yes</v>
      </c>
      <c r="H14514" s="14" t="s">
        <v>1761</v>
      </c>
      <c r="I14514" s="8" t="str">
        <f t="array" ref="I14514">IF(G14514="Yes",XLOOKUP(D14514,'Dam Lines'!A:A,'Dam Lines'!J:J),"")</f>
        <v>NEVADA II</v>
      </c>
    </row>
    <row r="14515" hidden="1">
      <c r="A14515" s="11">
        <v>11.0</v>
      </c>
      <c r="B14515" s="3" t="s">
        <v>4448</v>
      </c>
      <c r="C14515" s="2" t="s">
        <v>1817</v>
      </c>
      <c r="D14515" s="3" t="s">
        <v>227</v>
      </c>
      <c r="E14515" s="2" t="s">
        <v>1905</v>
      </c>
      <c r="F14515" s="2" t="s">
        <v>1869</v>
      </c>
      <c r="G14515" s="8" t="str">
        <f>IF(COUNTIF('Dam Lines'!A:A,D14515)&gt;0,"Yes","No")</f>
        <v>Yes</v>
      </c>
      <c r="H14515" s="14" t="s">
        <v>1761</v>
      </c>
      <c r="I14515" s="8" t="str">
        <f t="array" ref="I14515">IF(G14515="Yes",XLOOKUP(D14515,'Dam Lines'!A:A,'Dam Lines'!J:J),"")</f>
        <v>MADOU</v>
      </c>
    </row>
    <row r="14516" hidden="1">
      <c r="A14516" s="11">
        <v>12.0</v>
      </c>
      <c r="B14516" s="3" t="s">
        <v>4444</v>
      </c>
      <c r="C14516" s="2" t="s">
        <v>3982</v>
      </c>
      <c r="D14516" s="3" t="s">
        <v>4445</v>
      </c>
      <c r="E14516" s="2" t="s">
        <v>1905</v>
      </c>
      <c r="F14516" s="2" t="s">
        <v>1869</v>
      </c>
      <c r="G14516" s="8" t="str">
        <f>IF(COUNTIF('Dam Lines'!A:A,D14516)&gt;0,"Yes","No")</f>
        <v>No</v>
      </c>
      <c r="H14516" s="14" t="s">
        <v>1761</v>
      </c>
      <c r="I14516" s="8" t="str">
        <f t="array" ref="I14516">IF(G14516="Yes",XLOOKUP(D14516,'Dam Lines'!A:A,'Dam Lines'!J:J),"")</f>
        <v/>
      </c>
    </row>
    <row r="14517" hidden="1">
      <c r="A14517" s="11">
        <v>13.0</v>
      </c>
      <c r="B14517" s="3" t="s">
        <v>4534</v>
      </c>
      <c r="C14517" s="2" t="s">
        <v>2347</v>
      </c>
      <c r="D14517" s="3" t="s">
        <v>2673</v>
      </c>
      <c r="E14517" s="2" t="s">
        <v>1905</v>
      </c>
      <c r="F14517" s="2" t="s">
        <v>1869</v>
      </c>
      <c r="G14517" s="8" t="str">
        <f>IF(COUNTIF('Dam Lines'!A:A,D14517)&gt;0,"Yes","No")</f>
        <v>No</v>
      </c>
      <c r="H14517" s="14" t="s">
        <v>1761</v>
      </c>
      <c r="I14517" s="8" t="str">
        <f t="array" ref="I14517">IF(G14517="Yes",XLOOKUP(D14517,'Dam Lines'!A:A,'Dam Lines'!J:J),"")</f>
        <v/>
      </c>
    </row>
    <row r="14518" hidden="1">
      <c r="A14518" s="11">
        <v>14.0</v>
      </c>
      <c r="B14518" s="3" t="s">
        <v>4224</v>
      </c>
      <c r="C14518" s="2" t="s">
        <v>2347</v>
      </c>
      <c r="D14518" s="3" t="s">
        <v>4225</v>
      </c>
      <c r="E14518" s="2" t="s">
        <v>1905</v>
      </c>
      <c r="F14518" s="2" t="s">
        <v>1869</v>
      </c>
      <c r="G14518" s="8" t="str">
        <f>IF(COUNTIF('Dam Lines'!A:A,D14518)&gt;0,"Yes","No")</f>
        <v>No</v>
      </c>
      <c r="H14518" s="14" t="s">
        <v>1761</v>
      </c>
      <c r="I14518" s="8" t="str">
        <f t="array" ref="I14518">IF(G14518="Yes",XLOOKUP(D14518,'Dam Lines'!A:A,'Dam Lines'!J:J),"")</f>
        <v/>
      </c>
    </row>
    <row r="14519" hidden="1">
      <c r="A14519" s="11">
        <v>1.0</v>
      </c>
      <c r="B14519" s="3" t="s">
        <v>4745</v>
      </c>
      <c r="C14519" s="2" t="s">
        <v>1980</v>
      </c>
      <c r="D14519" s="3" t="s">
        <v>244</v>
      </c>
      <c r="E14519" s="4" t="s">
        <v>1740</v>
      </c>
      <c r="F14519" s="4" t="s">
        <v>1887</v>
      </c>
      <c r="G14519" s="8" t="str">
        <f>IF(COUNTIF('Dam Lines'!A:A,D14519)&gt;0,"Yes","No")</f>
        <v>Yes</v>
      </c>
      <c r="H14519" s="14" t="s">
        <v>1742</v>
      </c>
      <c r="I14519" s="8" t="str">
        <f t="array" ref="I14519">IF(G14519="Yes",XLOOKUP(D14519,'Dam Lines'!A:A,'Dam Lines'!J:J),"")</f>
        <v>BASSALA</v>
      </c>
    </row>
    <row r="14520" hidden="1">
      <c r="A14520" s="11">
        <v>2.0</v>
      </c>
      <c r="B14520" s="3" t="s">
        <v>1888</v>
      </c>
      <c r="C14520" s="2" t="s">
        <v>4483</v>
      </c>
      <c r="D14520" s="3" t="s">
        <v>4746</v>
      </c>
      <c r="E14520" s="2" t="s">
        <v>1740</v>
      </c>
      <c r="F14520" s="2" t="s">
        <v>1887</v>
      </c>
      <c r="G14520" s="8" t="str">
        <f>IF(COUNTIF('Dam Lines'!A:A,D14520)&gt;0,"Yes","No")</f>
        <v>No</v>
      </c>
      <c r="H14520" s="14" t="s">
        <v>1761</v>
      </c>
      <c r="I14520" s="8" t="str">
        <f t="array" ref="I14520">IF(G14520="Yes",XLOOKUP(D14520,'Dam Lines'!A:A,'Dam Lines'!J:J),"")</f>
        <v/>
      </c>
    </row>
    <row r="14521" hidden="1">
      <c r="A14521" s="11">
        <v>3.0</v>
      </c>
      <c r="B14521" s="3" t="s">
        <v>4747</v>
      </c>
      <c r="C14521" s="2" t="s">
        <v>4093</v>
      </c>
      <c r="D14521" s="3" t="s">
        <v>1047</v>
      </c>
      <c r="E14521" s="2" t="s">
        <v>1740</v>
      </c>
      <c r="F14521" s="2" t="s">
        <v>1887</v>
      </c>
      <c r="G14521" s="8" t="str">
        <f>IF(COUNTIF('Dam Lines'!A:A,D14521)&gt;0,"Yes","No")</f>
        <v>Yes</v>
      </c>
      <c r="H14521" s="14" t="s">
        <v>1761</v>
      </c>
      <c r="I14521" s="8" t="str">
        <f t="array" ref="I14521">IF(G14521="Yes",XLOOKUP(D14521,'Dam Lines'!A:A,'Dam Lines'!J:J),"")</f>
        <v>ALBA</v>
      </c>
    </row>
    <row r="14522" hidden="1">
      <c r="A14522" s="11">
        <v>4.0</v>
      </c>
      <c r="B14522" s="3" t="s">
        <v>4748</v>
      </c>
      <c r="C14522" s="2" t="s">
        <v>3195</v>
      </c>
      <c r="D14522" s="3" t="s">
        <v>519</v>
      </c>
      <c r="E14522" s="2" t="s">
        <v>1740</v>
      </c>
      <c r="F14522" s="2" t="s">
        <v>1887</v>
      </c>
      <c r="G14522" s="8" t="str">
        <f>IF(COUNTIF('Dam Lines'!A:A,D14522)&gt;0,"Yes","No")</f>
        <v>Yes</v>
      </c>
      <c r="H14522" s="14" t="s">
        <v>1742</v>
      </c>
      <c r="I14522" s="8" t="str">
        <f t="array" ref="I14522">IF(G14522="Yes",XLOOKUP(D14522,'Dam Lines'!A:A,'Dam Lines'!J:J),"")</f>
        <v>SHAGRA-98</v>
      </c>
    </row>
    <row r="14523" hidden="1">
      <c r="A14523" s="11">
        <v>5.0</v>
      </c>
      <c r="B14523" s="3" t="s">
        <v>4496</v>
      </c>
      <c r="C14523" s="2" t="s">
        <v>1757</v>
      </c>
      <c r="D14523" s="3" t="s">
        <v>4497</v>
      </c>
      <c r="E14523" s="2" t="s">
        <v>1740</v>
      </c>
      <c r="F14523" s="2" t="s">
        <v>1887</v>
      </c>
      <c r="G14523" s="8" t="str">
        <f>IF(COUNTIF('Dam Lines'!A:A,D14523)&gt;0,"Yes","No")</f>
        <v>No</v>
      </c>
      <c r="H14523" s="14" t="s">
        <v>1742</v>
      </c>
      <c r="I14523" s="8" t="str">
        <f t="array" ref="I14523">IF(G14523="Yes",XLOOKUP(D14523,'Dam Lines'!A:A,'Dam Lines'!J:J),"")</f>
        <v/>
      </c>
    </row>
    <row r="14524" hidden="1">
      <c r="A14524" s="11">
        <v>6.0</v>
      </c>
      <c r="B14524" s="3" t="s">
        <v>4749</v>
      </c>
      <c r="C14524" s="2" t="s">
        <v>1798</v>
      </c>
      <c r="D14524" s="3" t="s">
        <v>387</v>
      </c>
      <c r="E14524" s="2" t="s">
        <v>1740</v>
      </c>
      <c r="F14524" s="2" t="s">
        <v>1887</v>
      </c>
      <c r="G14524" s="8" t="str">
        <f>IF(COUNTIF('Dam Lines'!A:A,D14524)&gt;0,"Yes","No")</f>
        <v>Yes</v>
      </c>
      <c r="H14524" s="14" t="s">
        <v>1742</v>
      </c>
      <c r="I14524" s="8" t="str">
        <f t="array" ref="I14524">IF(G14524="Yes",XLOOKUP(D14524,'Dam Lines'!A:A,'Dam Lines'!J:J),"")</f>
        <v>NEVADA II</v>
      </c>
    </row>
    <row r="14525" hidden="1">
      <c r="A14525" s="11">
        <v>7.0</v>
      </c>
      <c r="B14525" s="3" t="s">
        <v>4750</v>
      </c>
      <c r="C14525" s="2" t="s">
        <v>4751</v>
      </c>
      <c r="D14525" s="3" t="s">
        <v>4075</v>
      </c>
      <c r="E14525" s="2" t="s">
        <v>1740</v>
      </c>
      <c r="F14525" s="2" t="s">
        <v>1887</v>
      </c>
      <c r="G14525" s="8" t="str">
        <f>IF(COUNTIF('Dam Lines'!A:A,D14525)&gt;0,"Yes","No")</f>
        <v>No</v>
      </c>
      <c r="H14525" s="14" t="s">
        <v>1742</v>
      </c>
      <c r="I14525" s="8" t="str">
        <f t="array" ref="I14525">IF(G14525="Yes",XLOOKUP(D14525,'Dam Lines'!A:A,'Dam Lines'!J:J),"")</f>
        <v/>
      </c>
    </row>
    <row r="14526" hidden="1">
      <c r="A14526" s="11">
        <v>8.0</v>
      </c>
      <c r="B14526" s="3" t="s">
        <v>4752</v>
      </c>
      <c r="C14526" s="2" t="s">
        <v>1802</v>
      </c>
      <c r="D14526" s="3" t="s">
        <v>4753</v>
      </c>
      <c r="E14526" s="2" t="s">
        <v>1740</v>
      </c>
      <c r="F14526" s="2" t="s">
        <v>1887</v>
      </c>
      <c r="G14526" s="8" t="str">
        <f>IF(COUNTIF('Dam Lines'!A:A,D14526)&gt;0,"Yes","No")</f>
        <v>No</v>
      </c>
      <c r="H14526" s="14" t="s">
        <v>1742</v>
      </c>
      <c r="I14526" s="8" t="str">
        <f t="array" ref="I14526">IF(G14526="Yes",XLOOKUP(D14526,'Dam Lines'!A:A,'Dam Lines'!J:J),"")</f>
        <v/>
      </c>
    </row>
    <row r="14527" hidden="1">
      <c r="A14527" s="11">
        <v>9.0</v>
      </c>
      <c r="B14527" s="3" t="s">
        <v>4580</v>
      </c>
      <c r="C14527" s="2" t="s">
        <v>1980</v>
      </c>
      <c r="D14527" s="3" t="s">
        <v>3471</v>
      </c>
      <c r="E14527" s="2" t="s">
        <v>1740</v>
      </c>
      <c r="F14527" s="2" t="s">
        <v>1887</v>
      </c>
      <c r="G14527" s="8" t="str">
        <f>IF(COUNTIF('Dam Lines'!A:A,D14527)&gt;0,"Yes","No")</f>
        <v>No</v>
      </c>
      <c r="H14527" s="14" t="s">
        <v>1742</v>
      </c>
      <c r="I14527" s="8" t="str">
        <f t="array" ref="I14527">IF(G14527="Yes",XLOOKUP(D14527,'Dam Lines'!A:A,'Dam Lines'!J:J),"")</f>
        <v/>
      </c>
    </row>
    <row r="14528" hidden="1">
      <c r="A14528" s="11">
        <v>10.0</v>
      </c>
      <c r="B14528" s="3" t="s">
        <v>4754</v>
      </c>
      <c r="C14528" s="2" t="s">
        <v>1817</v>
      </c>
      <c r="D14528" s="3" t="s">
        <v>4755</v>
      </c>
      <c r="E14528" s="2" t="s">
        <v>1740</v>
      </c>
      <c r="F14528" s="2" t="s">
        <v>1887</v>
      </c>
      <c r="G14528" s="8" t="str">
        <f>IF(COUNTIF('Dam Lines'!A:A,D14528)&gt;0,"Yes","No")</f>
        <v>No</v>
      </c>
      <c r="H14528" s="14" t="s">
        <v>1742</v>
      </c>
      <c r="I14528" s="8" t="str">
        <f t="array" ref="I14528">IF(G14528="Yes",XLOOKUP(D14528,'Dam Lines'!A:A,'Dam Lines'!J:J),"")</f>
        <v/>
      </c>
    </row>
    <row r="14529" hidden="1">
      <c r="A14529" s="11">
        <v>11.0</v>
      </c>
      <c r="B14529" s="3" t="s">
        <v>4733</v>
      </c>
      <c r="C14529" s="2" t="s">
        <v>3494</v>
      </c>
      <c r="D14529" s="3" t="s">
        <v>945</v>
      </c>
      <c r="E14529" s="2" t="s">
        <v>1740</v>
      </c>
      <c r="F14529" s="2" t="s">
        <v>1887</v>
      </c>
      <c r="G14529" s="8" t="str">
        <f>IF(COUNTIF('Dam Lines'!A:A,D14529)&gt;0,"Yes","No")</f>
        <v>Yes</v>
      </c>
      <c r="H14529" s="14" t="s">
        <v>1761</v>
      </c>
      <c r="I14529" s="8" t="str">
        <f t="array" ref="I14529">IF(G14529="Yes",XLOOKUP(D14529,'Dam Lines'!A:A,'Dam Lines'!J:J),"")</f>
        <v>QUITAINE</v>
      </c>
    </row>
    <row r="14530" hidden="1">
      <c r="A14530" s="11">
        <v>12.0</v>
      </c>
      <c r="B14530" s="3" t="s">
        <v>4699</v>
      </c>
      <c r="C14530" s="2" t="s">
        <v>1823</v>
      </c>
      <c r="D14530" s="3" t="s">
        <v>4700</v>
      </c>
      <c r="E14530" s="2" t="s">
        <v>1740</v>
      </c>
      <c r="F14530" s="2" t="s">
        <v>1887</v>
      </c>
      <c r="G14530" s="8" t="str">
        <f>IF(COUNTIF('Dam Lines'!A:A,D14530)&gt;0,"Yes","No")</f>
        <v>No</v>
      </c>
      <c r="H14530" s="14" t="s">
        <v>1761</v>
      </c>
      <c r="I14530" s="8" t="str">
        <f t="array" ref="I14530">IF(G14530="Yes",XLOOKUP(D14530,'Dam Lines'!A:A,'Dam Lines'!J:J),"")</f>
        <v/>
      </c>
    </row>
    <row r="14531" hidden="1">
      <c r="A14531" s="11">
        <v>13.0</v>
      </c>
      <c r="B14531" s="3" t="s">
        <v>4756</v>
      </c>
      <c r="C14531" s="2" t="s">
        <v>4008</v>
      </c>
      <c r="D14531" s="3" t="s">
        <v>1236</v>
      </c>
      <c r="E14531" s="2" t="s">
        <v>1740</v>
      </c>
      <c r="F14531" s="2" t="s">
        <v>1887</v>
      </c>
      <c r="G14531" s="8" t="str">
        <f>IF(COUNTIF('Dam Lines'!A:A,D14531)&gt;0,"Yes","No")</f>
        <v>Yes</v>
      </c>
      <c r="H14531" s="14" t="s">
        <v>1742</v>
      </c>
      <c r="I14531" s="8" t="str">
        <f t="array" ref="I14531">IF(G14531="Yes",XLOOKUP(D14531,'Dam Lines'!A:A,'Dam Lines'!J:J),"")</f>
        <v>BASSALA</v>
      </c>
    </row>
    <row r="14532" hidden="1">
      <c r="A14532" s="11">
        <v>1.0</v>
      </c>
      <c r="B14532" s="3" t="s">
        <v>2979</v>
      </c>
      <c r="C14532" s="2" t="s">
        <v>1859</v>
      </c>
      <c r="D14532" s="3" t="s">
        <v>78</v>
      </c>
      <c r="E14532" s="4" t="s">
        <v>1779</v>
      </c>
      <c r="F14532" s="4" t="s">
        <v>1887</v>
      </c>
      <c r="G14532" s="8" t="str">
        <f>IF(COUNTIF('Dam Lines'!A:A,D14532)&gt;0,"Yes","No")</f>
        <v>Yes</v>
      </c>
      <c r="H14532" s="14" t="s">
        <v>1742</v>
      </c>
      <c r="I14532" s="8" t="str">
        <f t="array" ref="I14532">IF(G14532="Yes",XLOOKUP(D14532,'Dam Lines'!A:A,'Dam Lines'!J:J),"")</f>
        <v>WIKINGS STREAK</v>
      </c>
    </row>
    <row r="14533" hidden="1">
      <c r="A14533" s="11">
        <v>2.0</v>
      </c>
      <c r="B14533" s="3" t="s">
        <v>4633</v>
      </c>
      <c r="C14533" s="2" t="s">
        <v>4572</v>
      </c>
      <c r="D14533" s="3" t="s">
        <v>1296</v>
      </c>
      <c r="E14533" s="2" t="s">
        <v>1779</v>
      </c>
      <c r="F14533" s="2" t="s">
        <v>1887</v>
      </c>
      <c r="G14533" s="8" t="str">
        <f>IF(COUNTIF('Dam Lines'!A:A,D14533)&gt;0,"Yes","No")</f>
        <v>Yes</v>
      </c>
      <c r="H14533" s="14" t="s">
        <v>1742</v>
      </c>
      <c r="I14533" s="8" t="str">
        <f t="array" ref="I14533">IF(G14533="Yes",XLOOKUP(D14533,'Dam Lines'!A:A,'Dam Lines'!J:J),"")</f>
        <v>BRYANS TIME</v>
      </c>
    </row>
    <row r="14534" hidden="1">
      <c r="A14534" s="11">
        <v>3.0</v>
      </c>
      <c r="B14534" s="3" t="s">
        <v>2203</v>
      </c>
      <c r="C14534" s="2" t="s">
        <v>1962</v>
      </c>
      <c r="D14534" s="3" t="s">
        <v>347</v>
      </c>
      <c r="E14534" s="2" t="s">
        <v>1779</v>
      </c>
      <c r="F14534" s="2" t="s">
        <v>1887</v>
      </c>
      <c r="G14534" s="8" t="str">
        <f>IF(COUNTIF('Dam Lines'!A:A,D14534)&gt;0,"Yes","No")</f>
        <v>Yes</v>
      </c>
      <c r="H14534" s="14" t="s">
        <v>1742</v>
      </c>
      <c r="I14534" s="8" t="str">
        <f t="array" ref="I14534">IF(G14534="Yes",XLOOKUP(D14534,'Dam Lines'!A:A,'Dam Lines'!J:J),"")</f>
        <v>MADOU</v>
      </c>
    </row>
    <row r="14535" hidden="1">
      <c r="A14535" s="11">
        <v>4.0</v>
      </c>
      <c r="B14535" s="3" t="s">
        <v>4387</v>
      </c>
      <c r="C14535" s="2" t="s">
        <v>1886</v>
      </c>
      <c r="D14535" s="3" t="s">
        <v>1169</v>
      </c>
      <c r="E14535" s="2" t="s">
        <v>1779</v>
      </c>
      <c r="F14535" s="2" t="s">
        <v>1887</v>
      </c>
      <c r="G14535" s="8" t="str">
        <f>IF(COUNTIF('Dam Lines'!A:A,D14535)&gt;0,"Yes","No")</f>
        <v>Yes</v>
      </c>
      <c r="H14535" s="14" t="s">
        <v>1742</v>
      </c>
      <c r="I14535" s="8" t="str">
        <f t="array" ref="I14535">IF(G14535="Yes",XLOOKUP(D14535,'Dam Lines'!A:A,'Dam Lines'!J:J),"")</f>
        <v>ARABELLE</v>
      </c>
    </row>
    <row r="14536" hidden="1">
      <c r="A14536" s="11">
        <v>5.0</v>
      </c>
      <c r="B14536" s="3" t="s">
        <v>3456</v>
      </c>
      <c r="C14536" s="2" t="s">
        <v>1817</v>
      </c>
      <c r="D14536" s="3" t="s">
        <v>3457</v>
      </c>
      <c r="E14536" s="2" t="s">
        <v>1779</v>
      </c>
      <c r="F14536" s="2" t="s">
        <v>1887</v>
      </c>
      <c r="G14536" s="8" t="str">
        <f>IF(COUNTIF('Dam Lines'!A:A,D14536)&gt;0,"Yes","No")</f>
        <v>No</v>
      </c>
      <c r="H14536" s="14" t="s">
        <v>1742</v>
      </c>
      <c r="I14536" s="8" t="str">
        <f t="array" ref="I14536">IF(G14536="Yes",XLOOKUP(D14536,'Dam Lines'!A:A,'Dam Lines'!J:J),"")</f>
        <v/>
      </c>
    </row>
    <row r="14537" hidden="1">
      <c r="A14537" s="11">
        <v>6.0</v>
      </c>
      <c r="B14537" s="3" t="s">
        <v>4494</v>
      </c>
      <c r="C14537" s="2" t="s">
        <v>3802</v>
      </c>
      <c r="D14537" s="3" t="s">
        <v>4495</v>
      </c>
      <c r="E14537" s="2" t="s">
        <v>1779</v>
      </c>
      <c r="F14537" s="2" t="s">
        <v>1887</v>
      </c>
      <c r="G14537" s="8" t="str">
        <f>IF(COUNTIF('Dam Lines'!A:A,D14537)&gt;0,"Yes","No")</f>
        <v>No</v>
      </c>
      <c r="H14537" s="14" t="s">
        <v>1742</v>
      </c>
      <c r="I14537" s="8" t="str">
        <f t="array" ref="I14537">IF(G14537="Yes",XLOOKUP(D14537,'Dam Lines'!A:A,'Dam Lines'!J:J),"")</f>
        <v/>
      </c>
    </row>
    <row r="14538" hidden="1">
      <c r="A14538" s="11">
        <v>7.0</v>
      </c>
      <c r="B14538" s="3" t="s">
        <v>4404</v>
      </c>
      <c r="C14538" s="2" t="s">
        <v>3494</v>
      </c>
      <c r="D14538" s="3" t="s">
        <v>4405</v>
      </c>
      <c r="E14538" s="2" t="s">
        <v>1779</v>
      </c>
      <c r="F14538" s="2" t="s">
        <v>1887</v>
      </c>
      <c r="G14538" s="8" t="str">
        <f>IF(COUNTIF('Dam Lines'!A:A,D14538)&gt;0,"Yes","No")</f>
        <v>No</v>
      </c>
      <c r="H14538" s="14" t="s">
        <v>1761</v>
      </c>
      <c r="I14538" s="8" t="str">
        <f t="array" ref="I14538">IF(G14538="Yes",XLOOKUP(D14538,'Dam Lines'!A:A,'Dam Lines'!J:J),"")</f>
        <v/>
      </c>
    </row>
    <row r="14539" hidden="1">
      <c r="A14539" s="11">
        <v>8.0</v>
      </c>
      <c r="B14539" s="3" t="s">
        <v>4195</v>
      </c>
      <c r="C14539" s="2" t="s">
        <v>3071</v>
      </c>
      <c r="D14539" s="3" t="s">
        <v>465</v>
      </c>
      <c r="E14539" s="2" t="s">
        <v>1779</v>
      </c>
      <c r="F14539" s="2" t="s">
        <v>1887</v>
      </c>
      <c r="G14539" s="8" t="str">
        <f>IF(COUNTIF('Dam Lines'!A:A,D14539)&gt;0,"Yes","No")</f>
        <v>Yes</v>
      </c>
      <c r="H14539" s="14" t="s">
        <v>1761</v>
      </c>
      <c r="I14539" s="8" t="str">
        <f t="array" ref="I14539">IF(G14539="Yes",XLOOKUP(D14539,'Dam Lines'!A:A,'Dam Lines'!J:J),"")</f>
        <v>FATMA</v>
      </c>
    </row>
    <row r="14540" hidden="1">
      <c r="A14540" s="11">
        <v>9.0</v>
      </c>
      <c r="B14540" s="3" t="s">
        <v>2553</v>
      </c>
      <c r="C14540" s="2" t="s">
        <v>1962</v>
      </c>
      <c r="D14540" s="3" t="s">
        <v>232</v>
      </c>
      <c r="E14540" s="2" t="s">
        <v>1779</v>
      </c>
      <c r="F14540" s="2" t="s">
        <v>1887</v>
      </c>
      <c r="G14540" s="8" t="str">
        <f>IF(COUNTIF('Dam Lines'!A:A,D14540)&gt;0,"Yes","No")</f>
        <v>Yes</v>
      </c>
      <c r="H14540" s="14" t="s">
        <v>1742</v>
      </c>
      <c r="I14540" s="8" t="str">
        <f t="array" ref="I14540">IF(G14540="Yes",XLOOKUP(D14540,'Dam Lines'!A:A,'Dam Lines'!J:J),"")</f>
        <v>GHARDAIA</v>
      </c>
    </row>
    <row r="14541" hidden="1">
      <c r="A14541" s="11">
        <v>10.0</v>
      </c>
      <c r="B14541" s="3" t="s">
        <v>4359</v>
      </c>
      <c r="C14541" s="2" t="s">
        <v>1823</v>
      </c>
      <c r="D14541" s="3" t="s">
        <v>4360</v>
      </c>
      <c r="E14541" s="2" t="s">
        <v>1779</v>
      </c>
      <c r="F14541" s="2" t="s">
        <v>1887</v>
      </c>
      <c r="G14541" s="8" t="str">
        <f>IF(COUNTIF('Dam Lines'!A:A,D14541)&gt;0,"Yes","No")</f>
        <v>No</v>
      </c>
      <c r="H14541" s="14" t="s">
        <v>1742</v>
      </c>
      <c r="I14541" s="8" t="str">
        <f t="array" ref="I14541">IF(G14541="Yes",XLOOKUP(D14541,'Dam Lines'!A:A,'Dam Lines'!J:J),"")</f>
        <v/>
      </c>
    </row>
    <row r="14542" hidden="1">
      <c r="A14542" s="11">
        <v>11.0</v>
      </c>
      <c r="B14542" s="3" t="s">
        <v>4384</v>
      </c>
      <c r="C14542" s="2" t="s">
        <v>3853</v>
      </c>
      <c r="D14542" s="3" t="s">
        <v>4385</v>
      </c>
      <c r="E14542" s="2" t="s">
        <v>1779</v>
      </c>
      <c r="F14542" s="2" t="s">
        <v>1887</v>
      </c>
      <c r="G14542" s="8" t="str">
        <f>IF(COUNTIF('Dam Lines'!A:A,D14542)&gt;0,"Yes","No")</f>
        <v>No</v>
      </c>
      <c r="H14542" s="14" t="s">
        <v>1742</v>
      </c>
      <c r="I14542" s="8" t="str">
        <f t="array" ref="I14542">IF(G14542="Yes",XLOOKUP(D14542,'Dam Lines'!A:A,'Dam Lines'!J:J),"")</f>
        <v/>
      </c>
    </row>
    <row r="14543" hidden="1">
      <c r="A14543" s="11">
        <v>12.0</v>
      </c>
      <c r="B14543" s="3" t="s">
        <v>4419</v>
      </c>
      <c r="C14543" s="2" t="s">
        <v>1752</v>
      </c>
      <c r="D14543" s="3" t="s">
        <v>4420</v>
      </c>
      <c r="E14543" s="2" t="s">
        <v>1779</v>
      </c>
      <c r="F14543" s="2" t="s">
        <v>1887</v>
      </c>
      <c r="G14543" s="8" t="str">
        <f>IF(COUNTIF('Dam Lines'!A:A,D14543)&gt;0,"Yes","No")</f>
        <v>No</v>
      </c>
      <c r="H14543" s="14" t="s">
        <v>1742</v>
      </c>
      <c r="I14543" s="8" t="str">
        <f t="array" ref="I14543">IF(G14543="Yes",XLOOKUP(D14543,'Dam Lines'!A:A,'Dam Lines'!J:J),"")</f>
        <v/>
      </c>
    </row>
    <row r="14544" hidden="1">
      <c r="A14544" s="11">
        <v>13.0</v>
      </c>
      <c r="B14544" s="3" t="s">
        <v>4007</v>
      </c>
      <c r="C14544" s="2" t="s">
        <v>4008</v>
      </c>
      <c r="D14544" s="3" t="s">
        <v>1244</v>
      </c>
      <c r="E14544" s="2" t="s">
        <v>1779</v>
      </c>
      <c r="F14544" s="2" t="s">
        <v>1887</v>
      </c>
      <c r="G14544" s="8" t="str">
        <f>IF(COUNTIF('Dam Lines'!A:A,D14544)&gt;0,"Yes","No")</f>
        <v>Yes</v>
      </c>
      <c r="H14544" s="14" t="s">
        <v>1742</v>
      </c>
      <c r="I14544" s="8" t="str">
        <f t="array" ref="I14544">IF(G14544="Yes",XLOOKUP(D14544,'Dam Lines'!A:A,'Dam Lines'!J:J),"")</f>
        <v>AL HANOUF</v>
      </c>
    </row>
    <row r="14545" hidden="1">
      <c r="A14545" s="11">
        <v>14.0</v>
      </c>
      <c r="B14545" s="3" t="s">
        <v>4256</v>
      </c>
      <c r="C14545" s="2" t="s">
        <v>1919</v>
      </c>
      <c r="D14545" s="3" t="s">
        <v>1211</v>
      </c>
      <c r="E14545" s="2" t="s">
        <v>1779</v>
      </c>
      <c r="F14545" s="2" t="s">
        <v>1887</v>
      </c>
      <c r="G14545" s="8" t="str">
        <f>IF(COUNTIF('Dam Lines'!A:A,D14545)&gt;0,"Yes","No")</f>
        <v>Yes</v>
      </c>
      <c r="H14545" s="14" t="s">
        <v>1742</v>
      </c>
      <c r="I14545" s="8" t="str">
        <f t="array" ref="I14545">IF(G14545="Yes",XLOOKUP(D14545,'Dam Lines'!A:A,'Dam Lines'!J:J),"")</f>
        <v>ALTHEA</v>
      </c>
    </row>
    <row r="14546" hidden="1">
      <c r="A14546" s="11">
        <v>1.0</v>
      </c>
      <c r="B14546" s="3" t="s">
        <v>4153</v>
      </c>
      <c r="C14546" s="2" t="s">
        <v>1886</v>
      </c>
      <c r="D14546" s="3" t="s">
        <v>175</v>
      </c>
      <c r="E14546" s="4" t="s">
        <v>1740</v>
      </c>
      <c r="F14546" s="4" t="s">
        <v>2037</v>
      </c>
      <c r="G14546" s="8" t="str">
        <f>IF(COUNTIF('Dam Lines'!A:A,D14546)&gt;0,"Yes","No")</f>
        <v>Yes</v>
      </c>
      <c r="H14546" s="14" t="s">
        <v>1742</v>
      </c>
      <c r="I14546" s="8" t="str">
        <f t="array" ref="I14546">IF(G14546="Yes",XLOOKUP(D14546,'Dam Lines'!A:A,'Dam Lines'!J:J),"")</f>
        <v>DURANCE</v>
      </c>
    </row>
    <row r="14547" hidden="1">
      <c r="A14547" s="11">
        <v>2.0</v>
      </c>
      <c r="B14547" s="3" t="s">
        <v>3962</v>
      </c>
      <c r="C14547" s="2" t="s">
        <v>1798</v>
      </c>
      <c r="D14547" s="3" t="s">
        <v>122</v>
      </c>
      <c r="E14547" s="2" t="s">
        <v>1740</v>
      </c>
      <c r="F14547" s="2" t="s">
        <v>2037</v>
      </c>
      <c r="G14547" s="8" t="str">
        <f>IF(COUNTIF('Dam Lines'!A:A,D14547)&gt;0,"Yes","No")</f>
        <v>Yes</v>
      </c>
      <c r="H14547" s="14" t="s">
        <v>1742</v>
      </c>
      <c r="I14547" s="8" t="str">
        <f t="array" ref="I14547">IF(G14547="Yes",XLOOKUP(D14547,'Dam Lines'!A:A,'Dam Lines'!J:J),"")</f>
        <v>NEVADA II</v>
      </c>
    </row>
    <row r="14548" hidden="1">
      <c r="A14548" s="11">
        <v>3.0</v>
      </c>
      <c r="B14548" s="3" t="s">
        <v>4297</v>
      </c>
      <c r="C14548" s="2" t="s">
        <v>2009</v>
      </c>
      <c r="D14548" s="3" t="s">
        <v>4298</v>
      </c>
      <c r="E14548" s="2" t="s">
        <v>1740</v>
      </c>
      <c r="F14548" s="2" t="s">
        <v>2037</v>
      </c>
      <c r="G14548" s="8" t="str">
        <f>IF(COUNTIF('Dam Lines'!A:A,D14548)&gt;0,"Yes","No")</f>
        <v>No</v>
      </c>
      <c r="H14548" s="14" t="s">
        <v>1742</v>
      </c>
      <c r="I14548" s="8" t="str">
        <f t="array" ref="I14548">IF(G14548="Yes",XLOOKUP(D14548,'Dam Lines'!A:A,'Dam Lines'!J:J),"")</f>
        <v/>
      </c>
    </row>
    <row r="14549" hidden="1">
      <c r="A14549" s="11">
        <v>4.0</v>
      </c>
      <c r="B14549" s="3" t="s">
        <v>3450</v>
      </c>
      <c r="C14549" s="2" t="s">
        <v>1798</v>
      </c>
      <c r="D14549" s="3" t="s">
        <v>387</v>
      </c>
      <c r="E14549" s="2" t="s">
        <v>1740</v>
      </c>
      <c r="F14549" s="2" t="s">
        <v>2037</v>
      </c>
      <c r="G14549" s="8" t="str">
        <f>IF(COUNTIF('Dam Lines'!A:A,D14549)&gt;0,"Yes","No")</f>
        <v>Yes</v>
      </c>
      <c r="H14549" s="14" t="s">
        <v>1742</v>
      </c>
      <c r="I14549" s="8" t="str">
        <f t="array" ref="I14549">IF(G14549="Yes",XLOOKUP(D14549,'Dam Lines'!A:A,'Dam Lines'!J:J),"")</f>
        <v>NEVADA II</v>
      </c>
    </row>
    <row r="14550" hidden="1">
      <c r="A14550" s="11">
        <v>5.0</v>
      </c>
      <c r="B14550" s="3" t="s">
        <v>4146</v>
      </c>
      <c r="C14550" s="2" t="s">
        <v>2545</v>
      </c>
      <c r="D14550" s="3" t="s">
        <v>232</v>
      </c>
      <c r="E14550" s="2" t="s">
        <v>1740</v>
      </c>
      <c r="F14550" s="2" t="s">
        <v>2037</v>
      </c>
      <c r="G14550" s="8" t="str">
        <f>IF(COUNTIF('Dam Lines'!A:A,D14550)&gt;0,"Yes","No")</f>
        <v>Yes</v>
      </c>
      <c r="H14550" s="14" t="s">
        <v>1742</v>
      </c>
      <c r="I14550" s="8" t="str">
        <f t="array" ref="I14550">IF(G14550="Yes",XLOOKUP(D14550,'Dam Lines'!A:A,'Dam Lines'!J:J),"")</f>
        <v>GHARDAIA</v>
      </c>
    </row>
    <row r="14551" hidden="1">
      <c r="A14551" s="11">
        <v>6.0</v>
      </c>
      <c r="B14551" s="3" t="s">
        <v>4100</v>
      </c>
      <c r="C14551" s="2" t="s">
        <v>2613</v>
      </c>
      <c r="D14551" s="3" t="s">
        <v>155</v>
      </c>
      <c r="E14551" s="2" t="s">
        <v>1740</v>
      </c>
      <c r="F14551" s="2" t="s">
        <v>2037</v>
      </c>
      <c r="G14551" s="8" t="str">
        <f>IF(COUNTIF('Dam Lines'!A:A,D14551)&gt;0,"Yes","No")</f>
        <v>Yes</v>
      </c>
      <c r="H14551" s="14" t="s">
        <v>1742</v>
      </c>
      <c r="I14551" s="8" t="str">
        <f t="array" ref="I14551">IF(G14551="Yes",XLOOKUP(D14551,'Dam Lines'!A:A,'Dam Lines'!J:J),"")</f>
        <v>NEVADA II</v>
      </c>
    </row>
    <row r="14552" hidden="1">
      <c r="A14552" s="11">
        <v>7.0</v>
      </c>
      <c r="B14552" s="3" t="s">
        <v>3197</v>
      </c>
      <c r="C14552" s="2" t="s">
        <v>2226</v>
      </c>
      <c r="D14552" s="3" t="s">
        <v>1108</v>
      </c>
      <c r="E14552" s="2" t="s">
        <v>1740</v>
      </c>
      <c r="F14552" s="2" t="s">
        <v>2037</v>
      </c>
      <c r="G14552" s="8" t="str">
        <f>IF(COUNTIF('Dam Lines'!A:A,D14552)&gt;0,"Yes","No")</f>
        <v>Yes</v>
      </c>
      <c r="H14552" s="14" t="s">
        <v>1742</v>
      </c>
      <c r="I14552" s="8" t="str">
        <f t="array" ref="I14552">IF(G14552="Yes",XLOOKUP(D14552,'Dam Lines'!A:A,'Dam Lines'!J:J),"")</f>
        <v>FORTA</v>
      </c>
    </row>
    <row r="14553" hidden="1">
      <c r="A14553" s="11">
        <v>8.0</v>
      </c>
      <c r="B14553" s="3" t="s">
        <v>3764</v>
      </c>
      <c r="C14553" s="2" t="s">
        <v>3707</v>
      </c>
      <c r="D14553" s="3" t="s">
        <v>3765</v>
      </c>
      <c r="E14553" s="2" t="s">
        <v>1740</v>
      </c>
      <c r="F14553" s="2" t="s">
        <v>2037</v>
      </c>
      <c r="G14553" s="8" t="str">
        <f>IF(COUNTIF('Dam Lines'!A:A,D14553)&gt;0,"Yes","No")</f>
        <v>No</v>
      </c>
      <c r="H14553" s="14" t="s">
        <v>1742</v>
      </c>
      <c r="I14553" s="8" t="str">
        <f t="array" ref="I14553">IF(G14553="Yes",XLOOKUP(D14553,'Dam Lines'!A:A,'Dam Lines'!J:J),"")</f>
        <v/>
      </c>
    </row>
    <row r="14554" hidden="1">
      <c r="A14554" s="11">
        <v>9.0</v>
      </c>
      <c r="B14554" s="3" t="s">
        <v>4595</v>
      </c>
      <c r="C14554" s="2" t="s">
        <v>1907</v>
      </c>
      <c r="D14554" s="3" t="s">
        <v>2439</v>
      </c>
      <c r="E14554" s="2" t="s">
        <v>1740</v>
      </c>
      <c r="F14554" s="2" t="s">
        <v>2037</v>
      </c>
      <c r="G14554" s="8" t="str">
        <f>IF(COUNTIF('Dam Lines'!A:A,D14554)&gt;0,"Yes","No")</f>
        <v>No</v>
      </c>
      <c r="H14554" s="14" t="s">
        <v>1761</v>
      </c>
      <c r="I14554" s="8" t="str">
        <f t="array" ref="I14554">IF(G14554="Yes",XLOOKUP(D14554,'Dam Lines'!A:A,'Dam Lines'!J:J),"")</f>
        <v/>
      </c>
    </row>
    <row r="14555" hidden="1">
      <c r="A14555" s="11">
        <v>10.0</v>
      </c>
      <c r="B14555" s="3" t="s">
        <v>3797</v>
      </c>
      <c r="C14555" s="2" t="s">
        <v>1747</v>
      </c>
      <c r="D14555" s="3" t="s">
        <v>1195</v>
      </c>
      <c r="E14555" s="2" t="s">
        <v>1740</v>
      </c>
      <c r="F14555" s="2" t="s">
        <v>2037</v>
      </c>
      <c r="G14555" s="8" t="str">
        <f>IF(COUNTIF('Dam Lines'!A:A,D14555)&gt;0,"Yes","No")</f>
        <v>Yes</v>
      </c>
      <c r="H14555" s="14" t="s">
        <v>1742</v>
      </c>
      <c r="I14555" s="8" t="str">
        <f t="array" ref="I14555">IF(G14555="Yes",XLOOKUP(D14555,'Dam Lines'!A:A,'Dam Lines'!J:J),"")</f>
        <v>MADOU</v>
      </c>
    </row>
    <row r="14556" hidden="1">
      <c r="A14556" s="11">
        <v>11.0</v>
      </c>
      <c r="B14556" s="3" t="s">
        <v>4033</v>
      </c>
      <c r="C14556" s="2" t="s">
        <v>1962</v>
      </c>
      <c r="D14556" s="3" t="s">
        <v>271</v>
      </c>
      <c r="E14556" s="2" t="s">
        <v>1740</v>
      </c>
      <c r="F14556" s="2" t="s">
        <v>2037</v>
      </c>
      <c r="G14556" s="8" t="str">
        <f>IF(COUNTIF('Dam Lines'!A:A,D14556)&gt;0,"Yes","No")</f>
        <v>Yes</v>
      </c>
      <c r="H14556" s="14" t="s">
        <v>1742</v>
      </c>
      <c r="I14556" s="8" t="str">
        <f t="array" ref="I14556">IF(G14556="Yes",XLOOKUP(D14556,'Dam Lines'!A:A,'Dam Lines'!J:J),"")</f>
        <v>SAADA</v>
      </c>
    </row>
    <row r="14557" hidden="1">
      <c r="A14557" s="11">
        <v>12.0</v>
      </c>
      <c r="B14557" s="3" t="s">
        <v>3903</v>
      </c>
      <c r="C14557" s="2" t="s">
        <v>1823</v>
      </c>
      <c r="D14557" s="3" t="s">
        <v>611</v>
      </c>
      <c r="E14557" s="2" t="s">
        <v>1740</v>
      </c>
      <c r="F14557" s="2" t="s">
        <v>2037</v>
      </c>
      <c r="G14557" s="8" t="str">
        <f>IF(COUNTIF('Dam Lines'!A:A,D14557)&gt;0,"Yes","No")</f>
        <v>Yes</v>
      </c>
      <c r="H14557" s="14" t="s">
        <v>1742</v>
      </c>
      <c r="I14557" s="8" t="str">
        <f t="array" ref="I14557">IF(G14557="Yes",XLOOKUP(D14557,'Dam Lines'!A:A,'Dam Lines'!J:J),"")</f>
        <v>CAIDA</v>
      </c>
    </row>
    <row r="14558" hidden="1">
      <c r="A14558" s="11">
        <v>1.0</v>
      </c>
      <c r="B14558" s="3" t="s">
        <v>4181</v>
      </c>
      <c r="C14558" s="2" t="s">
        <v>2821</v>
      </c>
      <c r="D14558" s="3" t="s">
        <v>4182</v>
      </c>
      <c r="E14558" s="4" t="s">
        <v>1779</v>
      </c>
      <c r="F14558" s="4" t="s">
        <v>2037</v>
      </c>
      <c r="G14558" s="8" t="str">
        <f>IF(COUNTIF('Dam Lines'!A:A,D14558)&gt;0,"Yes","No")</f>
        <v>No</v>
      </c>
      <c r="H14558" s="14" t="s">
        <v>1742</v>
      </c>
      <c r="I14558" s="8" t="str">
        <f t="array" ref="I14558">IF(G14558="Yes",XLOOKUP(D14558,'Dam Lines'!A:A,'Dam Lines'!J:J),"")</f>
        <v/>
      </c>
    </row>
    <row r="14559" hidden="1">
      <c r="A14559" s="11">
        <v>2.0</v>
      </c>
      <c r="B14559" s="3" t="s">
        <v>2998</v>
      </c>
      <c r="C14559" s="2" t="s">
        <v>1935</v>
      </c>
      <c r="D14559" s="3" t="s">
        <v>272</v>
      </c>
      <c r="E14559" s="2" t="s">
        <v>1779</v>
      </c>
      <c r="F14559" s="2" t="s">
        <v>2037</v>
      </c>
      <c r="G14559" s="8" t="str">
        <f>IF(COUNTIF('Dam Lines'!A:A,D14559)&gt;0,"Yes","No")</f>
        <v>Yes</v>
      </c>
      <c r="H14559" s="14" t="s">
        <v>1742</v>
      </c>
      <c r="I14559" s="8" t="str">
        <f t="array" ref="I14559">IF(G14559="Yes",XLOOKUP(D14559,'Dam Lines'!A:A,'Dam Lines'!J:J),"")</f>
        <v>SAADA</v>
      </c>
    </row>
    <row r="14560" hidden="1">
      <c r="A14560" s="11">
        <v>3.0</v>
      </c>
      <c r="B14560" s="3" t="s">
        <v>3407</v>
      </c>
      <c r="C14560" s="2" t="s">
        <v>1798</v>
      </c>
      <c r="D14560" s="3" t="s">
        <v>609</v>
      </c>
      <c r="E14560" s="2" t="s">
        <v>1779</v>
      </c>
      <c r="F14560" s="2" t="s">
        <v>2037</v>
      </c>
      <c r="G14560" s="8" t="str">
        <f>IF(COUNTIF('Dam Lines'!A:A,D14560)&gt;0,"Yes","No")</f>
        <v>Yes</v>
      </c>
      <c r="H14560" s="14" t="s">
        <v>1742</v>
      </c>
      <c r="I14560" s="8" t="str">
        <f t="array" ref="I14560">IF(G14560="Yes",XLOOKUP(D14560,'Dam Lines'!A:A,'Dam Lines'!J:J),"")</f>
        <v>MANAGIYA AL SAFFRA</v>
      </c>
    </row>
    <row r="14561" hidden="1">
      <c r="A14561" s="11">
        <v>4.0</v>
      </c>
      <c r="B14561" s="3" t="s">
        <v>3394</v>
      </c>
      <c r="C14561" s="2" t="s">
        <v>1844</v>
      </c>
      <c r="D14561" s="3" t="s">
        <v>109</v>
      </c>
      <c r="E14561" s="2" t="s">
        <v>1779</v>
      </c>
      <c r="F14561" s="2" t="s">
        <v>2037</v>
      </c>
      <c r="G14561" s="8" t="str">
        <f>IF(COUNTIF('Dam Lines'!A:A,D14561)&gt;0,"Yes","No")</f>
        <v>Yes</v>
      </c>
      <c r="H14561" s="14" t="s">
        <v>1742</v>
      </c>
      <c r="I14561" s="8" t="str">
        <f t="array" ref="I14561">IF(G14561="Yes",XLOOKUP(D14561,'Dam Lines'!A:A,'Dam Lines'!J:J),"")</f>
        <v>ASTRALE</v>
      </c>
    </row>
    <row r="14562" hidden="1">
      <c r="A14562" s="11">
        <v>5.0</v>
      </c>
      <c r="B14562" s="3" t="s">
        <v>4134</v>
      </c>
      <c r="C14562" s="2" t="s">
        <v>1859</v>
      </c>
      <c r="D14562" s="3" t="s">
        <v>315</v>
      </c>
      <c r="E14562" s="2" t="s">
        <v>1779</v>
      </c>
      <c r="F14562" s="2" t="s">
        <v>2037</v>
      </c>
      <c r="G14562" s="8" t="str">
        <f>IF(COUNTIF('Dam Lines'!A:A,D14562)&gt;0,"Yes","No")</f>
        <v>Yes</v>
      </c>
      <c r="H14562" s="14" t="s">
        <v>1742</v>
      </c>
      <c r="I14562" s="8" t="str">
        <f t="array" ref="I14562">IF(G14562="Yes",XLOOKUP(D14562,'Dam Lines'!A:A,'Dam Lines'!J:J),"")</f>
        <v>BASSALA</v>
      </c>
    </row>
    <row r="14563" hidden="1">
      <c r="A14563" s="11">
        <v>6.0</v>
      </c>
      <c r="B14563" s="3" t="s">
        <v>3222</v>
      </c>
      <c r="C14563" s="2" t="s">
        <v>1962</v>
      </c>
      <c r="D14563" s="3" t="s">
        <v>480</v>
      </c>
      <c r="E14563" s="2" t="s">
        <v>1779</v>
      </c>
      <c r="F14563" s="2" t="s">
        <v>2037</v>
      </c>
      <c r="G14563" s="8" t="str">
        <f>IF(COUNTIF('Dam Lines'!A:A,D14563)&gt;0,"Yes","No")</f>
        <v>Yes</v>
      </c>
      <c r="H14563" s="14" t="s">
        <v>1761</v>
      </c>
      <c r="I14563" s="8" t="str">
        <f t="array" ref="I14563">IF(G14563="Yes",XLOOKUP(D14563,'Dam Lines'!A:A,'Dam Lines'!J:J),"")</f>
        <v>FATMA</v>
      </c>
    </row>
    <row r="14564" hidden="1">
      <c r="A14564" s="11">
        <v>7.0</v>
      </c>
      <c r="B14564" s="3" t="s">
        <v>2976</v>
      </c>
      <c r="C14564" s="2" t="s">
        <v>1962</v>
      </c>
      <c r="D14564" s="3" t="s">
        <v>466</v>
      </c>
      <c r="E14564" s="2" t="s">
        <v>1779</v>
      </c>
      <c r="F14564" s="2" t="s">
        <v>2037</v>
      </c>
      <c r="G14564" s="8" t="str">
        <f>IF(COUNTIF('Dam Lines'!A:A,D14564)&gt;0,"Yes","No")</f>
        <v>Yes</v>
      </c>
      <c r="H14564" s="14" t="s">
        <v>1742</v>
      </c>
      <c r="I14564" s="8" t="str">
        <f t="array" ref="I14564">IF(G14564="Yes",XLOOKUP(D14564,'Dam Lines'!A:A,'Dam Lines'!J:J),"")</f>
        <v>FATMA</v>
      </c>
    </row>
    <row r="14565" hidden="1">
      <c r="A14565" s="11">
        <v>8.0</v>
      </c>
      <c r="B14565" s="3" t="s">
        <v>4154</v>
      </c>
      <c r="C14565" s="2" t="s">
        <v>3711</v>
      </c>
      <c r="D14565" s="3" t="s">
        <v>2290</v>
      </c>
      <c r="E14565" s="2" t="s">
        <v>1779</v>
      </c>
      <c r="F14565" s="2" t="s">
        <v>2037</v>
      </c>
      <c r="G14565" s="8" t="str">
        <f>IF(COUNTIF('Dam Lines'!A:A,D14565)&gt;0,"Yes","No")</f>
        <v>No</v>
      </c>
      <c r="H14565" s="14" t="s">
        <v>1742</v>
      </c>
      <c r="I14565" s="8" t="str">
        <f t="array" ref="I14565">IF(G14565="Yes",XLOOKUP(D14565,'Dam Lines'!A:A,'Dam Lines'!J:J),"")</f>
        <v/>
      </c>
    </row>
    <row r="14566" hidden="1">
      <c r="A14566" s="11">
        <v>9.0</v>
      </c>
      <c r="B14566" s="3" t="s">
        <v>3149</v>
      </c>
      <c r="C14566" s="2" t="s">
        <v>1962</v>
      </c>
      <c r="D14566" s="3" t="s">
        <v>715</v>
      </c>
      <c r="E14566" s="2" t="s">
        <v>1779</v>
      </c>
      <c r="F14566" s="2" t="s">
        <v>2037</v>
      </c>
      <c r="G14566" s="8" t="str">
        <f>IF(COUNTIF('Dam Lines'!A:A,D14566)&gt;0,"Yes","No")</f>
        <v>Yes</v>
      </c>
      <c r="H14566" s="14" t="s">
        <v>1742</v>
      </c>
      <c r="I14566" s="8" t="str">
        <f t="array" ref="I14566">IF(G14566="Yes",XLOOKUP(D14566,'Dam Lines'!A:A,'Dam Lines'!J:J),"")</f>
        <v>BASSALA</v>
      </c>
    </row>
    <row r="14567" hidden="1">
      <c r="A14567" s="11">
        <v>10.0</v>
      </c>
      <c r="B14567" s="3" t="s">
        <v>3958</v>
      </c>
      <c r="C14567" s="2" t="s">
        <v>1798</v>
      </c>
      <c r="D14567" s="3" t="s">
        <v>105</v>
      </c>
      <c r="E14567" s="2" t="s">
        <v>1779</v>
      </c>
      <c r="F14567" s="2" t="s">
        <v>2037</v>
      </c>
      <c r="G14567" s="8" t="str">
        <f>IF(COUNTIF('Dam Lines'!A:A,D14567)&gt;0,"Yes","No")</f>
        <v>Yes</v>
      </c>
      <c r="H14567" s="14" t="s">
        <v>1742</v>
      </c>
      <c r="I14567" s="8" t="str">
        <f t="array" ref="I14567">IF(G14567="Yes",XLOOKUP(D14567,'Dam Lines'!A:A,'Dam Lines'!J:J),"")</f>
        <v>ARRAGONDA</v>
      </c>
    </row>
    <row r="14568" hidden="1">
      <c r="A14568" s="11">
        <v>11.0</v>
      </c>
      <c r="B14568" s="3" t="s">
        <v>3718</v>
      </c>
      <c r="C14568" s="2" t="s">
        <v>1759</v>
      </c>
      <c r="D14568" s="3" t="s">
        <v>3719</v>
      </c>
      <c r="E14568" s="2" t="s">
        <v>1779</v>
      </c>
      <c r="F14568" s="2" t="s">
        <v>2037</v>
      </c>
      <c r="G14568" s="8" t="str">
        <f>IF(COUNTIF('Dam Lines'!A:A,D14568)&gt;0,"Yes","No")</f>
        <v>No</v>
      </c>
      <c r="H14568" s="14" t="s">
        <v>1742</v>
      </c>
      <c r="I14568" s="8" t="str">
        <f t="array" ref="I14568">IF(G14568="Yes",XLOOKUP(D14568,'Dam Lines'!A:A,'Dam Lines'!J:J),"")</f>
        <v/>
      </c>
    </row>
    <row r="14569" hidden="1">
      <c r="A14569" s="11">
        <v>12.0</v>
      </c>
      <c r="B14569" s="3" t="s">
        <v>3722</v>
      </c>
      <c r="C14569" s="2" t="s">
        <v>3723</v>
      </c>
      <c r="D14569" s="3" t="s">
        <v>69</v>
      </c>
      <c r="E14569" s="2" t="s">
        <v>1779</v>
      </c>
      <c r="F14569" s="2" t="s">
        <v>2037</v>
      </c>
      <c r="G14569" s="8" t="str">
        <f>IF(COUNTIF('Dam Lines'!A:A,D14569)&gt;0,"Yes","No")</f>
        <v>Yes</v>
      </c>
      <c r="H14569" s="14" t="s">
        <v>1742</v>
      </c>
      <c r="I14569" s="8" t="str">
        <f t="array" ref="I14569">IF(G14569="Yes",XLOOKUP(D14569,'Dam Lines'!A:A,'Dam Lines'!J:J),"")</f>
        <v>ASALA HALEEMA</v>
      </c>
    </row>
    <row r="14570" hidden="1">
      <c r="A14570" s="11">
        <v>1.0</v>
      </c>
      <c r="B14570" s="3" t="s">
        <v>4704</v>
      </c>
      <c r="C14570" s="2" t="s">
        <v>3872</v>
      </c>
      <c r="D14570" s="3" t="s">
        <v>1520</v>
      </c>
      <c r="E14570" s="4" t="s">
        <v>1740</v>
      </c>
      <c r="F14570" s="4" t="s">
        <v>1887</v>
      </c>
      <c r="G14570" s="8" t="str">
        <f>IF(COUNTIF('Dam Lines'!A:A,D14570)&gt;0,"Yes","No")</f>
        <v>Yes</v>
      </c>
      <c r="H14570" s="14" t="s">
        <v>1742</v>
      </c>
      <c r="I14570" s="8" t="str">
        <f t="array" ref="I14570">IF(G14570="Yes",XLOOKUP(D14570,'Dam Lines'!A:A,'Dam Lines'!J:J),"")</f>
        <v>SAADA</v>
      </c>
    </row>
    <row r="14571" hidden="1">
      <c r="A14571" s="11">
        <v>2.0</v>
      </c>
      <c r="B14571" s="3" t="s">
        <v>4482</v>
      </c>
      <c r="C14571" s="2" t="s">
        <v>4483</v>
      </c>
      <c r="D14571" s="3" t="s">
        <v>551</v>
      </c>
      <c r="E14571" s="2" t="s">
        <v>1740</v>
      </c>
      <c r="F14571" s="2" t="s">
        <v>1887</v>
      </c>
      <c r="G14571" s="8" t="str">
        <f>IF(COUNTIF('Dam Lines'!A:A,D14571)&gt;0,"Yes","No")</f>
        <v>Yes</v>
      </c>
      <c r="H14571" s="14" t="s">
        <v>1742</v>
      </c>
      <c r="I14571" s="8" t="str">
        <f t="array" ref="I14571">IF(G14571="Yes",XLOOKUP(D14571,'Dam Lines'!A:A,'Dam Lines'!J:J),"")</f>
        <v>SCHOLOM</v>
      </c>
    </row>
    <row r="14572" hidden="1">
      <c r="A14572" s="11">
        <v>3.0</v>
      </c>
      <c r="B14572" s="3" t="s">
        <v>4757</v>
      </c>
      <c r="C14572" s="2" t="s">
        <v>3982</v>
      </c>
      <c r="D14572" s="3" t="s">
        <v>742</v>
      </c>
      <c r="E14572" s="2" t="s">
        <v>1740</v>
      </c>
      <c r="F14572" s="2" t="s">
        <v>1887</v>
      </c>
      <c r="G14572" s="8" t="str">
        <f>IF(COUNTIF('Dam Lines'!A:A,D14572)&gt;0,"Yes","No")</f>
        <v>Yes</v>
      </c>
      <c r="H14572" s="14" t="s">
        <v>1761</v>
      </c>
      <c r="I14572" s="8" t="str">
        <f t="array" ref="I14572">IF(G14572="Yes",XLOOKUP(D14572,'Dam Lines'!A:A,'Dam Lines'!J:J),"")</f>
        <v>FATMA</v>
      </c>
    </row>
    <row r="14573" hidden="1">
      <c r="A14573" s="11">
        <v>4.0</v>
      </c>
      <c r="B14573" s="3" t="s">
        <v>4540</v>
      </c>
      <c r="C14573" s="2" t="s">
        <v>4541</v>
      </c>
      <c r="D14573" s="3" t="s">
        <v>61</v>
      </c>
      <c r="E14573" s="2" t="s">
        <v>1740</v>
      </c>
      <c r="F14573" s="2" t="s">
        <v>1887</v>
      </c>
      <c r="G14573" s="8" t="str">
        <f>IF(COUNTIF('Dam Lines'!A:A,D14573)&gt;0,"Yes","No")</f>
        <v>Yes</v>
      </c>
      <c r="H14573" s="14" t="s">
        <v>1761</v>
      </c>
      <c r="I14573" s="8" t="str">
        <f t="array" ref="I14573">IF(G14573="Yes",XLOOKUP(D14573,'Dam Lines'!A:A,'Dam Lines'!J:J),"")</f>
        <v>MADOU</v>
      </c>
    </row>
    <row r="14574" hidden="1">
      <c r="A14574" s="11">
        <v>5.0</v>
      </c>
      <c r="B14574" s="3" t="s">
        <v>4758</v>
      </c>
      <c r="C14574" s="2" t="s">
        <v>3071</v>
      </c>
      <c r="D14574" s="3" t="s">
        <v>328</v>
      </c>
      <c r="E14574" s="2" t="s">
        <v>1740</v>
      </c>
      <c r="F14574" s="2" t="s">
        <v>1887</v>
      </c>
      <c r="G14574" s="8" t="str">
        <f>IF(COUNTIF('Dam Lines'!A:A,D14574)&gt;0,"Yes","No")</f>
        <v>Yes</v>
      </c>
      <c r="H14574" s="14" t="s">
        <v>1742</v>
      </c>
      <c r="I14574" s="8" t="str">
        <f t="array" ref="I14574">IF(G14574="Yes",XLOOKUP(D14574,'Dam Lines'!A:A,'Dam Lines'!J:J),"")</f>
        <v>ALBA</v>
      </c>
    </row>
    <row r="14575" hidden="1">
      <c r="A14575" s="11">
        <v>6.0</v>
      </c>
      <c r="B14575" s="3" t="s">
        <v>4759</v>
      </c>
      <c r="C14575" s="2" t="s">
        <v>3464</v>
      </c>
      <c r="D14575" s="3" t="s">
        <v>840</v>
      </c>
      <c r="E14575" s="2" t="s">
        <v>1740</v>
      </c>
      <c r="F14575" s="2" t="s">
        <v>1887</v>
      </c>
      <c r="G14575" s="8" t="str">
        <f>IF(COUNTIF('Dam Lines'!A:A,D14575)&gt;0,"Yes","No")</f>
        <v>Yes</v>
      </c>
      <c r="H14575" s="14" t="s">
        <v>1742</v>
      </c>
      <c r="I14575" s="8" t="str">
        <f t="array" ref="I14575">IF(G14575="Yes",XLOOKUP(D14575,'Dam Lines'!A:A,'Dam Lines'!J:J),"")</f>
        <v>MADOU</v>
      </c>
    </row>
    <row r="14576" hidden="1">
      <c r="A14576" s="11">
        <v>7.0</v>
      </c>
      <c r="B14576" s="3" t="s">
        <v>4760</v>
      </c>
      <c r="C14576" s="2" t="s">
        <v>1962</v>
      </c>
      <c r="D14576" s="3" t="s">
        <v>4761</v>
      </c>
      <c r="E14576" s="2" t="s">
        <v>1740</v>
      </c>
      <c r="F14576" s="2" t="s">
        <v>1887</v>
      </c>
      <c r="G14576" s="8" t="str">
        <f>IF(COUNTIF('Dam Lines'!A:A,D14576)&gt;0,"Yes","No")</f>
        <v>No</v>
      </c>
      <c r="H14576" s="14" t="s">
        <v>1742</v>
      </c>
      <c r="I14576" s="8" t="str">
        <f t="array" ref="I14576">IF(G14576="Yes",XLOOKUP(D14576,'Dam Lines'!A:A,'Dam Lines'!J:J),"")</f>
        <v/>
      </c>
    </row>
    <row r="14577" hidden="1">
      <c r="A14577" s="11">
        <v>8.0</v>
      </c>
      <c r="B14577" s="3" t="s">
        <v>4615</v>
      </c>
      <c r="C14577" s="2" t="s">
        <v>2202</v>
      </c>
      <c r="D14577" s="3" t="s">
        <v>4616</v>
      </c>
      <c r="E14577" s="2" t="s">
        <v>1740</v>
      </c>
      <c r="F14577" s="2" t="s">
        <v>1887</v>
      </c>
      <c r="G14577" s="8" t="str">
        <f>IF(COUNTIF('Dam Lines'!A:A,D14577)&gt;0,"Yes","No")</f>
        <v>No</v>
      </c>
      <c r="H14577" s="14" t="s">
        <v>1742</v>
      </c>
      <c r="I14577" s="8" t="str">
        <f t="array" ref="I14577">IF(G14577="Yes",XLOOKUP(D14577,'Dam Lines'!A:A,'Dam Lines'!J:J),"")</f>
        <v/>
      </c>
    </row>
    <row r="14578" hidden="1">
      <c r="A14578" s="11">
        <v>9.0</v>
      </c>
      <c r="B14578" s="3" t="s">
        <v>4762</v>
      </c>
      <c r="C14578" s="2" t="s">
        <v>2545</v>
      </c>
      <c r="D14578" s="3" t="s">
        <v>1222</v>
      </c>
      <c r="E14578" s="2" t="s">
        <v>1740</v>
      </c>
      <c r="F14578" s="2" t="s">
        <v>1887</v>
      </c>
      <c r="G14578" s="8" t="str">
        <f>IF(COUNTIF('Dam Lines'!A:A,D14578)&gt;0,"Yes","No")</f>
        <v>Yes</v>
      </c>
      <c r="H14578" s="14" t="s">
        <v>1742</v>
      </c>
      <c r="I14578" s="8" t="str">
        <f t="array" ref="I14578">IF(G14578="Yes",XLOOKUP(D14578,'Dam Lines'!A:A,'Dam Lines'!J:J),"")</f>
        <v>AL HANOUF</v>
      </c>
    </row>
    <row r="14579" hidden="1">
      <c r="A14579" s="11">
        <v>10.0</v>
      </c>
      <c r="B14579" s="3" t="s">
        <v>4671</v>
      </c>
      <c r="C14579" s="2" t="s">
        <v>4672</v>
      </c>
      <c r="D14579" s="3" t="s">
        <v>4673</v>
      </c>
      <c r="E14579" s="2" t="s">
        <v>1740</v>
      </c>
      <c r="F14579" s="2" t="s">
        <v>1887</v>
      </c>
      <c r="G14579" s="8" t="str">
        <f>IF(COUNTIF('Dam Lines'!A:A,D14579)&gt;0,"Yes","No")</f>
        <v>No</v>
      </c>
      <c r="H14579" s="14" t="s">
        <v>1742</v>
      </c>
      <c r="I14579" s="8" t="str">
        <f t="array" ref="I14579">IF(G14579="Yes",XLOOKUP(D14579,'Dam Lines'!A:A,'Dam Lines'!J:J),"")</f>
        <v/>
      </c>
    </row>
    <row r="14580" hidden="1">
      <c r="A14580" s="11">
        <v>11.0</v>
      </c>
      <c r="B14580" s="3" t="s">
        <v>4763</v>
      </c>
      <c r="C14580" s="2" t="s">
        <v>1980</v>
      </c>
      <c r="D14580" s="3" t="s">
        <v>3939</v>
      </c>
      <c r="E14580" s="2" t="s">
        <v>1740</v>
      </c>
      <c r="F14580" s="2" t="s">
        <v>1887</v>
      </c>
      <c r="G14580" s="8" t="str">
        <f>IF(COUNTIF('Dam Lines'!A:A,D14580)&gt;0,"Yes","No")</f>
        <v>Yes</v>
      </c>
      <c r="H14580" s="14" t="s">
        <v>1742</v>
      </c>
      <c r="I14580" s="8" t="str">
        <f t="array" ref="I14580">IF(G14580="Yes",XLOOKUP(D14580,'Dam Lines'!A:A,'Dam Lines'!J:J),"")</f>
        <v>NEVADA II</v>
      </c>
    </row>
    <row r="14581" hidden="1">
      <c r="A14581" s="11">
        <v>12.0</v>
      </c>
      <c r="B14581" s="3" t="s">
        <v>4764</v>
      </c>
      <c r="C14581" s="2" t="s">
        <v>3071</v>
      </c>
      <c r="D14581" s="3" t="s">
        <v>290</v>
      </c>
      <c r="E14581" s="2" t="s">
        <v>1740</v>
      </c>
      <c r="F14581" s="2" t="s">
        <v>1887</v>
      </c>
      <c r="G14581" s="8" t="str">
        <f>IF(COUNTIF('Dam Lines'!A:A,D14581)&gt;0,"Yes","No")</f>
        <v>Yes</v>
      </c>
      <c r="H14581" s="14" t="s">
        <v>1742</v>
      </c>
      <c r="I14581" s="8" t="str">
        <f t="array" ref="I14581">IF(G14581="Yes",XLOOKUP(D14581,'Dam Lines'!A:A,'Dam Lines'!J:J),"")</f>
        <v>KYLA TIKI</v>
      </c>
    </row>
    <row r="14582" hidden="1">
      <c r="A14582" s="11">
        <v>13.0</v>
      </c>
      <c r="B14582" s="3" t="s">
        <v>4719</v>
      </c>
      <c r="C14582" s="2" t="s">
        <v>4720</v>
      </c>
      <c r="D14582" s="3" t="s">
        <v>2864</v>
      </c>
      <c r="E14582" s="2" t="s">
        <v>1740</v>
      </c>
      <c r="F14582" s="2" t="s">
        <v>1887</v>
      </c>
      <c r="G14582" s="8" t="str">
        <f>IF(COUNTIF('Dam Lines'!A:A,D14582)&gt;0,"Yes","No")</f>
        <v>No</v>
      </c>
      <c r="H14582" s="14" t="s">
        <v>1761</v>
      </c>
      <c r="I14582" s="8" t="str">
        <f t="array" ref="I14582">IF(G14582="Yes",XLOOKUP(D14582,'Dam Lines'!A:A,'Dam Lines'!J:J),"")</f>
        <v/>
      </c>
    </row>
    <row r="14583" hidden="1">
      <c r="A14583" s="11">
        <v>14.0</v>
      </c>
      <c r="B14583" s="3" t="s">
        <v>4737</v>
      </c>
      <c r="C14583" s="2" t="s">
        <v>2416</v>
      </c>
      <c r="D14583" s="3" t="s">
        <v>4738</v>
      </c>
      <c r="E14583" s="2" t="s">
        <v>1740</v>
      </c>
      <c r="F14583" s="2" t="s">
        <v>1887</v>
      </c>
      <c r="G14583" s="8" t="str">
        <f>IF(COUNTIF('Dam Lines'!A:A,D14583)&gt;0,"Yes","No")</f>
        <v>No</v>
      </c>
      <c r="H14583" s="14" t="s">
        <v>1742</v>
      </c>
      <c r="I14583" s="8" t="str">
        <f t="array" ref="I14583">IF(G14583="Yes",XLOOKUP(D14583,'Dam Lines'!A:A,'Dam Lines'!J:J),"")</f>
        <v/>
      </c>
    </row>
    <row r="14584" hidden="1">
      <c r="A14584" s="11">
        <v>15.0</v>
      </c>
      <c r="B14584" s="3" t="s">
        <v>4520</v>
      </c>
      <c r="C14584" s="2" t="s">
        <v>2545</v>
      </c>
      <c r="D14584" s="3" t="s">
        <v>1201</v>
      </c>
      <c r="E14584" s="2" t="s">
        <v>1740</v>
      </c>
      <c r="F14584" s="2" t="s">
        <v>1887</v>
      </c>
      <c r="G14584" s="8" t="str">
        <f>IF(COUNTIF('Dam Lines'!A:A,D14584)&gt;0,"Yes","No")</f>
        <v>Yes</v>
      </c>
      <c r="H14584" s="14" t="s">
        <v>1742</v>
      </c>
      <c r="I14584" s="8" t="str">
        <f t="array" ref="I14584">IF(G14584="Yes",XLOOKUP(D14584,'Dam Lines'!A:A,'Dam Lines'!J:J),"")</f>
        <v>SAADA</v>
      </c>
    </row>
    <row r="14585" hidden="1">
      <c r="A14585" s="11">
        <v>1.0</v>
      </c>
      <c r="B14585" s="3" t="s">
        <v>4585</v>
      </c>
      <c r="C14585" s="2" t="s">
        <v>1744</v>
      </c>
      <c r="D14585" s="3" t="s">
        <v>2290</v>
      </c>
      <c r="E14585" s="4" t="s">
        <v>1779</v>
      </c>
      <c r="F14585" s="4" t="s">
        <v>1869</v>
      </c>
      <c r="G14585" s="8" t="str">
        <f>IF(COUNTIF('Dam Lines'!A:A,D14585)&gt;0,"Yes","No")</f>
        <v>No</v>
      </c>
      <c r="H14585" s="14" t="s">
        <v>1742</v>
      </c>
      <c r="I14585" s="8" t="str">
        <f t="array" ref="I14585">IF(G14585="Yes",XLOOKUP(D14585,'Dam Lines'!A:A,'Dam Lines'!J:J),"")</f>
        <v/>
      </c>
    </row>
    <row r="14586" hidden="1">
      <c r="A14586" s="11">
        <v>2.0</v>
      </c>
      <c r="B14586" s="3" t="s">
        <v>4532</v>
      </c>
      <c r="C14586" s="2" t="s">
        <v>1962</v>
      </c>
      <c r="D14586" s="3" t="s">
        <v>480</v>
      </c>
      <c r="E14586" s="2" t="s">
        <v>1779</v>
      </c>
      <c r="F14586" s="2" t="s">
        <v>1869</v>
      </c>
      <c r="G14586" s="8" t="str">
        <f>IF(COUNTIF('Dam Lines'!A:A,D14586)&gt;0,"Yes","No")</f>
        <v>Yes</v>
      </c>
      <c r="H14586" s="14" t="s">
        <v>1742</v>
      </c>
      <c r="I14586" s="8" t="str">
        <f t="array" ref="I14586">IF(G14586="Yes",XLOOKUP(D14586,'Dam Lines'!A:A,'Dam Lines'!J:J),"")</f>
        <v>FATMA</v>
      </c>
    </row>
    <row r="14587" hidden="1">
      <c r="A14587" s="11">
        <v>3.0</v>
      </c>
      <c r="B14587" s="3" t="s">
        <v>3706</v>
      </c>
      <c r="C14587" s="2" t="s">
        <v>3707</v>
      </c>
      <c r="D14587" s="3" t="s">
        <v>1276</v>
      </c>
      <c r="E14587" s="2" t="s">
        <v>1779</v>
      </c>
      <c r="F14587" s="2" t="s">
        <v>1869</v>
      </c>
      <c r="G14587" s="8" t="str">
        <f>IF(COUNTIF('Dam Lines'!A:A,D14587)&gt;0,"Yes","No")</f>
        <v>Yes</v>
      </c>
      <c r="H14587" s="14" t="s">
        <v>1742</v>
      </c>
      <c r="I14587" s="8" t="str">
        <f t="array" ref="I14587">IF(G14587="Yes",XLOOKUP(D14587,'Dam Lines'!A:A,'Dam Lines'!J:J),"")</f>
        <v>IOUSSRA</v>
      </c>
    </row>
    <row r="14588" hidden="1">
      <c r="A14588" s="11">
        <v>4.0</v>
      </c>
      <c r="B14588" s="3" t="s">
        <v>3749</v>
      </c>
      <c r="C14588" s="2" t="s">
        <v>2613</v>
      </c>
      <c r="D14588" s="3" t="s">
        <v>3750</v>
      </c>
      <c r="E14588" s="2" t="s">
        <v>1779</v>
      </c>
      <c r="F14588" s="2" t="s">
        <v>1869</v>
      </c>
      <c r="G14588" s="8" t="str">
        <f>IF(COUNTIF('Dam Lines'!A:A,D14588)&gt;0,"Yes","No")</f>
        <v>No</v>
      </c>
      <c r="H14588" s="14" t="s">
        <v>1742</v>
      </c>
      <c r="I14588" s="8" t="str">
        <f t="array" ref="I14588">IF(G14588="Yes",XLOOKUP(D14588,'Dam Lines'!A:A,'Dam Lines'!J:J),"")</f>
        <v/>
      </c>
    </row>
    <row r="14589" hidden="1">
      <c r="A14589" s="11">
        <v>5.0</v>
      </c>
      <c r="B14589" s="3" t="s">
        <v>4241</v>
      </c>
      <c r="C14589" s="2" t="s">
        <v>2062</v>
      </c>
      <c r="D14589" s="3" t="s">
        <v>4242</v>
      </c>
      <c r="E14589" s="2" t="s">
        <v>1779</v>
      </c>
      <c r="F14589" s="2" t="s">
        <v>1869</v>
      </c>
      <c r="G14589" s="8" t="str">
        <f>IF(COUNTIF('Dam Lines'!A:A,D14589)&gt;0,"Yes","No")</f>
        <v>No</v>
      </c>
      <c r="H14589" s="14" t="s">
        <v>1742</v>
      </c>
      <c r="I14589" s="8" t="str">
        <f t="array" ref="I14589">IF(G14589="Yes",XLOOKUP(D14589,'Dam Lines'!A:A,'Dam Lines'!J:J),"")</f>
        <v/>
      </c>
    </row>
    <row r="14590" hidden="1">
      <c r="A14590" s="11">
        <v>6.0</v>
      </c>
      <c r="B14590" s="3" t="s">
        <v>4516</v>
      </c>
      <c r="C14590" s="17" t="s">
        <v>1859</v>
      </c>
      <c r="D14590" s="3" t="s">
        <v>226</v>
      </c>
      <c r="E14590" s="2" t="s">
        <v>1779</v>
      </c>
      <c r="F14590" s="2" t="s">
        <v>1869</v>
      </c>
      <c r="G14590" s="8" t="str">
        <f>IF(COUNTIF('Dam Lines'!A:A,D14590)&gt;0,"Yes","No")</f>
        <v>Yes</v>
      </c>
      <c r="H14590" s="14" t="s">
        <v>1761</v>
      </c>
      <c r="I14590" s="8" t="str">
        <f t="array" ref="I14590">IF(G14590="Yes",XLOOKUP(D14590,'Dam Lines'!A:A,'Dam Lines'!J:J),"")</f>
        <v>MADOU</v>
      </c>
    </row>
    <row r="14591" hidden="1">
      <c r="A14591" s="11">
        <v>7.0</v>
      </c>
      <c r="B14591" s="3" t="s">
        <v>3211</v>
      </c>
      <c r="C14591" s="2" t="s">
        <v>1744</v>
      </c>
      <c r="D14591" s="3" t="s">
        <v>2871</v>
      </c>
      <c r="E14591" s="2" t="s">
        <v>1779</v>
      </c>
      <c r="F14591" s="2" t="s">
        <v>1869</v>
      </c>
      <c r="G14591" s="8" t="str">
        <f>IF(COUNTIF('Dam Lines'!A:A,D14591)&gt;0,"Yes","No")</f>
        <v>Yes</v>
      </c>
      <c r="H14591" s="14" t="s">
        <v>1761</v>
      </c>
      <c r="I14591" s="8" t="str">
        <f t="array" ref="I14591">IF(G14591="Yes",XLOOKUP(D14591,'Dam Lines'!A:A,'Dam Lines'!J:J),"")</f>
        <v>ELSINORE ROSE</v>
      </c>
    </row>
    <row r="14592" hidden="1">
      <c r="A14592" s="11">
        <v>8.0</v>
      </c>
      <c r="B14592" s="3" t="s">
        <v>3704</v>
      </c>
      <c r="C14592" s="2" t="s">
        <v>1935</v>
      </c>
      <c r="D14592" s="3" t="s">
        <v>1173</v>
      </c>
      <c r="E14592" s="2" t="s">
        <v>1779</v>
      </c>
      <c r="F14592" s="2" t="s">
        <v>1869</v>
      </c>
      <c r="G14592" s="8" t="str">
        <f>IF(COUNTIF('Dam Lines'!A:A,D14592)&gt;0,"Yes","No")</f>
        <v>Yes</v>
      </c>
      <c r="H14592" s="14" t="s">
        <v>1742</v>
      </c>
      <c r="I14592" s="8" t="str">
        <f t="array" ref="I14592">IF(G14592="Yes",XLOOKUP(D14592,'Dam Lines'!A:A,'Dam Lines'!J:J),"")</f>
        <v>DJEDA</v>
      </c>
    </row>
    <row r="14593" hidden="1">
      <c r="A14593" s="11">
        <v>9.0</v>
      </c>
      <c r="B14593" s="3" t="s">
        <v>4014</v>
      </c>
      <c r="C14593" s="2" t="s">
        <v>3423</v>
      </c>
      <c r="D14593" s="3" t="s">
        <v>758</v>
      </c>
      <c r="E14593" s="2" t="s">
        <v>1779</v>
      </c>
      <c r="F14593" s="2" t="s">
        <v>1869</v>
      </c>
      <c r="G14593" s="8" t="str">
        <f>IF(COUNTIF('Dam Lines'!A:A,D14593)&gt;0,"Yes","No")</f>
        <v>Yes</v>
      </c>
      <c r="H14593" s="14" t="s">
        <v>1761</v>
      </c>
      <c r="I14593" s="8" t="str">
        <f t="array" ref="I14593">IF(G14593="Yes",XLOOKUP(D14593,'Dam Lines'!A:A,'Dam Lines'!J:J),"")</f>
        <v>NEVADA II</v>
      </c>
    </row>
    <row r="14594" hidden="1">
      <c r="A14594" s="11">
        <v>10.0</v>
      </c>
      <c r="B14594" s="3" t="s">
        <v>3980</v>
      </c>
      <c r="C14594" s="2" t="s">
        <v>3201</v>
      </c>
      <c r="D14594" s="3" t="s">
        <v>276</v>
      </c>
      <c r="E14594" s="2" t="s">
        <v>1779</v>
      </c>
      <c r="F14594" s="2" t="s">
        <v>1869</v>
      </c>
      <c r="G14594" s="8" t="str">
        <f>IF(COUNTIF('Dam Lines'!A:A,D14594)&gt;0,"Yes","No")</f>
        <v>Yes</v>
      </c>
      <c r="H14594" s="14" t="s">
        <v>1761</v>
      </c>
      <c r="I14594" s="8" t="str">
        <f t="array" ref="I14594">IF(G14594="Yes",XLOOKUP(D14594,'Dam Lines'!A:A,'Dam Lines'!J:J),"")</f>
        <v>MAGNESIE</v>
      </c>
    </row>
    <row r="14595" hidden="1">
      <c r="A14595" s="11">
        <v>11.0</v>
      </c>
      <c r="B14595" s="3" t="s">
        <v>2658</v>
      </c>
      <c r="C14595" s="2" t="s">
        <v>1749</v>
      </c>
      <c r="D14595" s="3" t="s">
        <v>2659</v>
      </c>
      <c r="E14595" s="2" t="s">
        <v>1779</v>
      </c>
      <c r="F14595" s="2" t="s">
        <v>1869</v>
      </c>
      <c r="G14595" s="8" t="str">
        <f>IF(COUNTIF('Dam Lines'!A:A,D14595)&gt;0,"Yes","No")</f>
        <v>No</v>
      </c>
      <c r="H14595" s="14" t="s">
        <v>1742</v>
      </c>
      <c r="I14595" s="8" t="str">
        <f t="array" ref="I14595">IF(G14595="Yes",XLOOKUP(D14595,'Dam Lines'!A:A,'Dam Lines'!J:J),"")</f>
        <v/>
      </c>
    </row>
    <row r="14596" hidden="1">
      <c r="A14596" s="11">
        <v>12.0</v>
      </c>
      <c r="B14596" s="3" t="s">
        <v>4517</v>
      </c>
      <c r="C14596" s="2" t="s">
        <v>2049</v>
      </c>
      <c r="D14596" s="3" t="s">
        <v>4518</v>
      </c>
      <c r="E14596" s="2" t="s">
        <v>1779</v>
      </c>
      <c r="F14596" s="2" t="s">
        <v>1869</v>
      </c>
      <c r="G14596" s="8" t="str">
        <f>IF(COUNTIF('Dam Lines'!A:A,D14596)&gt;0,"Yes","No")</f>
        <v>No</v>
      </c>
      <c r="H14596" s="14" t="s">
        <v>1742</v>
      </c>
      <c r="I14596" s="8" t="str">
        <f t="array" ref="I14596">IF(G14596="Yes",XLOOKUP(D14596,'Dam Lines'!A:A,'Dam Lines'!J:J),"")</f>
        <v/>
      </c>
    </row>
    <row r="14597" hidden="1">
      <c r="A14597" s="11">
        <v>13.0</v>
      </c>
      <c r="B14597" s="3" t="s">
        <v>3190</v>
      </c>
      <c r="C14597" s="2" t="s">
        <v>1962</v>
      </c>
      <c r="D14597" s="3" t="s">
        <v>450</v>
      </c>
      <c r="E14597" s="2" t="s">
        <v>1779</v>
      </c>
      <c r="F14597" s="2" t="s">
        <v>1869</v>
      </c>
      <c r="G14597" s="8" t="str">
        <f>IF(COUNTIF('Dam Lines'!A:A,D14597)&gt;0,"Yes","No")</f>
        <v>Yes</v>
      </c>
      <c r="H14597" s="14" t="s">
        <v>1761</v>
      </c>
      <c r="I14597" s="8" t="str">
        <f t="array" ref="I14597">IF(G14597="Yes",XLOOKUP(D14597,'Dam Lines'!A:A,'Dam Lines'!J:J),"")</f>
        <v>NEVADA II</v>
      </c>
    </row>
    <row r="14598" hidden="1">
      <c r="A14598" s="11">
        <v>14.0</v>
      </c>
      <c r="B14598" s="3" t="s">
        <v>3668</v>
      </c>
      <c r="C14598" s="2" t="s">
        <v>1935</v>
      </c>
      <c r="D14598" s="3" t="s">
        <v>771</v>
      </c>
      <c r="E14598" s="2" t="s">
        <v>1779</v>
      </c>
      <c r="F14598" s="2" t="s">
        <v>1869</v>
      </c>
      <c r="G14598" s="8" t="str">
        <f>IF(COUNTIF('Dam Lines'!A:A,D14598)&gt;0,"Yes","No")</f>
        <v>Yes</v>
      </c>
      <c r="H14598" s="14" t="s">
        <v>1742</v>
      </c>
      <c r="I14598" s="8" t="str">
        <f t="array" ref="I14598">IF(G14598="Yes",XLOOKUP(D14598,'Dam Lines'!A:A,'Dam Lines'!J:J),"")</f>
        <v>SAMIA</v>
      </c>
    </row>
    <row r="14599" hidden="1">
      <c r="A14599" s="11">
        <v>15.0</v>
      </c>
      <c r="B14599" s="3" t="s">
        <v>4472</v>
      </c>
      <c r="C14599" s="2" t="s">
        <v>1817</v>
      </c>
      <c r="D14599" s="3" t="s">
        <v>86</v>
      </c>
      <c r="E14599" s="2" t="s">
        <v>1779</v>
      </c>
      <c r="F14599" s="2" t="s">
        <v>1869</v>
      </c>
      <c r="G14599" s="8" t="str">
        <f>IF(COUNTIF('Dam Lines'!A:A,D14599)&gt;0,"Yes","No")</f>
        <v>Yes</v>
      </c>
      <c r="H14599" s="14" t="s">
        <v>1761</v>
      </c>
      <c r="I14599" s="8" t="str">
        <f t="array" ref="I14599">IF(G14599="Yes",XLOOKUP(D14599,'Dam Lines'!A:A,'Dam Lines'!J:J),"")</f>
        <v>PHILIPPA</v>
      </c>
    </row>
    <row r="14600" hidden="1">
      <c r="A14600" s="11">
        <v>1.0</v>
      </c>
      <c r="B14600" s="3" t="s">
        <v>4702</v>
      </c>
      <c r="C14600" s="2" t="s">
        <v>1980</v>
      </c>
      <c r="D14600" s="3" t="s">
        <v>965</v>
      </c>
      <c r="E14600" s="4" t="s">
        <v>1740</v>
      </c>
      <c r="F14600" s="4" t="s">
        <v>2166</v>
      </c>
      <c r="G14600" s="8" t="str">
        <f>IF(COUNTIF('Dam Lines'!A:A,D14600)&gt;0,"Yes","No")</f>
        <v>Yes</v>
      </c>
      <c r="H14600" s="14" t="s">
        <v>1742</v>
      </c>
      <c r="I14600" s="8" t="str">
        <f t="array" ref="I14600">IF(G14600="Yes",XLOOKUP(D14600,'Dam Lines'!A:A,'Dam Lines'!J:J),"")</f>
        <v>MAGNESIE</v>
      </c>
    </row>
    <row r="14601" hidden="1">
      <c r="A14601" s="11">
        <v>2.0</v>
      </c>
      <c r="B14601" s="3" t="s">
        <v>4660</v>
      </c>
      <c r="C14601" s="2" t="s">
        <v>1802</v>
      </c>
      <c r="D14601" s="3" t="s">
        <v>4661</v>
      </c>
      <c r="E14601" s="2" t="s">
        <v>1740</v>
      </c>
      <c r="F14601" s="2" t="s">
        <v>2166</v>
      </c>
      <c r="G14601" s="8" t="str">
        <f>IF(COUNTIF('Dam Lines'!A:A,D14601)&gt;0,"Yes","No")</f>
        <v>No</v>
      </c>
      <c r="H14601" s="14" t="s">
        <v>1742</v>
      </c>
      <c r="I14601" s="8" t="str">
        <f t="array" ref="I14601">IF(G14601="Yes",XLOOKUP(D14601,'Dam Lines'!A:A,'Dam Lines'!J:J),"")</f>
        <v/>
      </c>
    </row>
    <row r="14602" hidden="1">
      <c r="A14602" s="11">
        <v>3.0</v>
      </c>
      <c r="B14602" s="3" t="s">
        <v>4752</v>
      </c>
      <c r="C14602" s="2" t="s">
        <v>1802</v>
      </c>
      <c r="D14602" s="3" t="s">
        <v>4753</v>
      </c>
      <c r="E14602" s="2" t="s">
        <v>1740</v>
      </c>
      <c r="F14602" s="2" t="s">
        <v>2166</v>
      </c>
      <c r="G14602" s="8" t="str">
        <f>IF(COUNTIF('Dam Lines'!A:A,D14602)&gt;0,"Yes","No")</f>
        <v>No</v>
      </c>
      <c r="H14602" s="14" t="s">
        <v>1742</v>
      </c>
      <c r="I14602" s="8" t="str">
        <f t="array" ref="I14602">IF(G14602="Yes",XLOOKUP(D14602,'Dam Lines'!A:A,'Dam Lines'!J:J),"")</f>
        <v/>
      </c>
    </row>
    <row r="14603" hidden="1">
      <c r="A14603" s="11">
        <v>4.0</v>
      </c>
      <c r="B14603" s="3" t="s">
        <v>4564</v>
      </c>
      <c r="C14603" s="2" t="s">
        <v>1980</v>
      </c>
      <c r="D14603" s="3" t="s">
        <v>491</v>
      </c>
      <c r="E14603" s="2" t="s">
        <v>1740</v>
      </c>
      <c r="F14603" s="2" t="s">
        <v>2166</v>
      </c>
      <c r="G14603" s="8" t="str">
        <f>IF(COUNTIF('Dam Lines'!A:A,D14603)&gt;0,"Yes","No")</f>
        <v>Yes</v>
      </c>
      <c r="H14603" s="14" t="s">
        <v>1742</v>
      </c>
      <c r="I14603" s="8" t="str">
        <f t="array" ref="I14603">IF(G14603="Yes",XLOOKUP(D14603,'Dam Lines'!A:A,'Dam Lines'!J:J),"")</f>
        <v>NEVADA II</v>
      </c>
    </row>
    <row r="14604" hidden="1">
      <c r="A14604" s="11">
        <v>5.0</v>
      </c>
      <c r="B14604" s="3" t="s">
        <v>4650</v>
      </c>
      <c r="C14604" s="2" t="s">
        <v>3186</v>
      </c>
      <c r="D14604" s="3" t="s">
        <v>4651</v>
      </c>
      <c r="E14604" s="2" t="s">
        <v>1740</v>
      </c>
      <c r="F14604" s="2" t="s">
        <v>2166</v>
      </c>
      <c r="G14604" s="8" t="str">
        <f>IF(COUNTIF('Dam Lines'!A:A,D14604)&gt;0,"Yes","No")</f>
        <v>No</v>
      </c>
      <c r="H14604" s="14" t="s">
        <v>1742</v>
      </c>
      <c r="I14604" s="8" t="str">
        <f t="array" ref="I14604">IF(G14604="Yes",XLOOKUP(D14604,'Dam Lines'!A:A,'Dam Lines'!J:J),"")</f>
        <v/>
      </c>
    </row>
    <row r="14605" hidden="1">
      <c r="A14605" s="11">
        <v>6.0</v>
      </c>
      <c r="B14605" s="3" t="s">
        <v>4485</v>
      </c>
      <c r="C14605" s="2" t="s">
        <v>2479</v>
      </c>
      <c r="D14605" s="3" t="s">
        <v>1540</v>
      </c>
      <c r="E14605" s="2" t="s">
        <v>1740</v>
      </c>
      <c r="F14605" s="2" t="s">
        <v>2166</v>
      </c>
      <c r="G14605" s="8" t="str">
        <f>IF(COUNTIF('Dam Lines'!A:A,D14605)&gt;0,"Yes","No")</f>
        <v>Yes</v>
      </c>
      <c r="H14605" s="14" t="s">
        <v>1742</v>
      </c>
      <c r="I14605" s="8" t="str">
        <f t="array" ref="I14605">IF(G14605="Yes",XLOOKUP(D14605,'Dam Lines'!A:A,'Dam Lines'!J:J),"")</f>
        <v>ELD BEE ARIN</v>
      </c>
    </row>
    <row r="14606" hidden="1">
      <c r="A14606" s="11">
        <v>7.0</v>
      </c>
      <c r="B14606" s="3" t="s">
        <v>4765</v>
      </c>
      <c r="C14606" s="2" t="s">
        <v>1823</v>
      </c>
      <c r="D14606" s="3" t="s">
        <v>4077</v>
      </c>
      <c r="E14606" s="2" t="s">
        <v>1740</v>
      </c>
      <c r="F14606" s="2" t="s">
        <v>2166</v>
      </c>
      <c r="G14606" s="8" t="str">
        <f>IF(COUNTIF('Dam Lines'!A:A,D14606)&gt;0,"Yes","No")</f>
        <v>No</v>
      </c>
      <c r="H14606" s="14" t="s">
        <v>1742</v>
      </c>
      <c r="I14606" s="8" t="str">
        <f t="array" ref="I14606">IF(G14606="Yes",XLOOKUP(D14606,'Dam Lines'!A:A,'Dam Lines'!J:J),"")</f>
        <v/>
      </c>
    </row>
    <row r="14607" hidden="1">
      <c r="A14607" s="11">
        <v>8.0</v>
      </c>
      <c r="B14607" s="3" t="s">
        <v>4209</v>
      </c>
      <c r="C14607" s="2" t="s">
        <v>1823</v>
      </c>
      <c r="D14607" s="3" t="s">
        <v>29</v>
      </c>
      <c r="E14607" s="2" t="s">
        <v>1740</v>
      </c>
      <c r="F14607" s="2" t="s">
        <v>2166</v>
      </c>
      <c r="G14607" s="8" t="str">
        <f>IF(COUNTIF('Dam Lines'!A:A,D14607)&gt;0,"Yes","No")</f>
        <v>Yes</v>
      </c>
      <c r="H14607" s="14" t="s">
        <v>1742</v>
      </c>
      <c r="I14607" s="8" t="str">
        <f t="array" ref="I14607">IF(G14607="Yes",XLOOKUP(D14607,'Dam Lines'!A:A,'Dam Lines'!J:J),"")</f>
        <v>RUSNEGA</v>
      </c>
    </row>
    <row r="14608" hidden="1">
      <c r="A14608" s="11">
        <v>9.0</v>
      </c>
      <c r="B14608" s="3" t="s">
        <v>4278</v>
      </c>
      <c r="C14608" s="2" t="s">
        <v>3288</v>
      </c>
      <c r="D14608" s="3" t="s">
        <v>997</v>
      </c>
      <c r="E14608" s="2" t="s">
        <v>1740</v>
      </c>
      <c r="F14608" s="2" t="s">
        <v>2166</v>
      </c>
      <c r="G14608" s="8" t="str">
        <f>IF(COUNTIF('Dam Lines'!A:A,D14608)&gt;0,"Yes","No")</f>
        <v>Yes</v>
      </c>
      <c r="H14608" s="14" t="s">
        <v>1742</v>
      </c>
      <c r="I14608" s="8" t="str">
        <f t="array" ref="I14608">IF(G14608="Yes",XLOOKUP(D14608,'Dam Lines'!A:A,'Dam Lines'!J:J),"")</f>
        <v>QUITAINE</v>
      </c>
    </row>
    <row r="14609" hidden="1">
      <c r="A14609" s="11">
        <v>10.0</v>
      </c>
      <c r="B14609" s="3" t="s">
        <v>4766</v>
      </c>
      <c r="C14609" s="2" t="s">
        <v>1823</v>
      </c>
      <c r="D14609" s="3" t="s">
        <v>831</v>
      </c>
      <c r="E14609" s="2" t="s">
        <v>1740</v>
      </c>
      <c r="F14609" s="2" t="s">
        <v>2166</v>
      </c>
      <c r="G14609" s="8" t="str">
        <f>IF(COUNTIF('Dam Lines'!A:A,D14609)&gt;0,"Yes","No")</f>
        <v>Yes</v>
      </c>
      <c r="H14609" s="14" t="s">
        <v>1742</v>
      </c>
      <c r="I14609" s="8" t="str">
        <f t="array" ref="I14609">IF(G14609="Yes",XLOOKUP(D14609,'Dam Lines'!A:A,'Dam Lines'!J:J),"")</f>
        <v>ELOA</v>
      </c>
    </row>
    <row r="14610" hidden="1">
      <c r="A14610" s="11">
        <v>11.0</v>
      </c>
      <c r="B14610" s="3" t="s">
        <v>4722</v>
      </c>
      <c r="C14610" s="2" t="s">
        <v>2059</v>
      </c>
      <c r="D14610" s="3" t="s">
        <v>137</v>
      </c>
      <c r="E14610" s="2" t="s">
        <v>1740</v>
      </c>
      <c r="F14610" s="2" t="s">
        <v>2166</v>
      </c>
      <c r="G14610" s="8" t="str">
        <f>IF(COUNTIF('Dam Lines'!A:A,D14610)&gt;0,"Yes","No")</f>
        <v>Yes</v>
      </c>
      <c r="H14610" s="14" t="s">
        <v>1742</v>
      </c>
      <c r="I14610" s="8" t="str">
        <f t="array" ref="I14610">IF(G14610="Yes",XLOOKUP(D14610,'Dam Lines'!A:A,'Dam Lines'!J:J),"")</f>
        <v>CAIDA</v>
      </c>
    </row>
    <row r="14611" hidden="1">
      <c r="A14611" s="11">
        <v>12.0</v>
      </c>
      <c r="B14611" s="3" t="s">
        <v>4636</v>
      </c>
      <c r="C14611" s="2" t="s">
        <v>4637</v>
      </c>
      <c r="D14611" s="3" t="s">
        <v>4638</v>
      </c>
      <c r="E14611" s="2" t="s">
        <v>1740</v>
      </c>
      <c r="F14611" s="2" t="s">
        <v>2166</v>
      </c>
      <c r="G14611" s="8" t="str">
        <f>IF(COUNTIF('Dam Lines'!A:A,D14611)&gt;0,"Yes","No")</f>
        <v>No</v>
      </c>
      <c r="H14611" s="14" t="s">
        <v>1761</v>
      </c>
      <c r="I14611" s="8" t="str">
        <f t="array" ref="I14611">IF(G14611="Yes",XLOOKUP(D14611,'Dam Lines'!A:A,'Dam Lines'!J:J),"")</f>
        <v/>
      </c>
    </row>
    <row r="14612" hidden="1">
      <c r="A14612" s="11">
        <v>13.0</v>
      </c>
      <c r="B14612" s="3" t="s">
        <v>4142</v>
      </c>
      <c r="C14612" s="2" t="s">
        <v>1980</v>
      </c>
      <c r="D14612" s="3" t="s">
        <v>3939</v>
      </c>
      <c r="E14612" s="2" t="s">
        <v>1740</v>
      </c>
      <c r="F14612" s="2" t="s">
        <v>2166</v>
      </c>
      <c r="G14612" s="8" t="str">
        <f>IF(COUNTIF('Dam Lines'!A:A,D14612)&gt;0,"Yes","No")</f>
        <v>Yes</v>
      </c>
      <c r="H14612" s="14" t="s">
        <v>1761</v>
      </c>
      <c r="I14612" s="8" t="str">
        <f t="array" ref="I14612">IF(G14612="Yes",XLOOKUP(D14612,'Dam Lines'!A:A,'Dam Lines'!J:J),"")</f>
        <v>NEVADA II</v>
      </c>
    </row>
    <row r="14613" hidden="1">
      <c r="A14613" s="11">
        <v>14.0</v>
      </c>
      <c r="B14613" s="3" t="s">
        <v>4243</v>
      </c>
      <c r="C14613" s="2" t="s">
        <v>1886</v>
      </c>
      <c r="D14613" s="3" t="s">
        <v>717</v>
      </c>
      <c r="E14613" s="2" t="s">
        <v>1740</v>
      </c>
      <c r="F14613" s="2" t="s">
        <v>2166</v>
      </c>
      <c r="G14613" s="8" t="str">
        <f>IF(COUNTIF('Dam Lines'!A:A,D14613)&gt;0,"Yes","No")</f>
        <v>Yes</v>
      </c>
      <c r="H14613" s="14" t="s">
        <v>1742</v>
      </c>
      <c r="I14613" s="8" t="str">
        <f t="array" ref="I14613">IF(G14613="Yes",XLOOKUP(D14613,'Dam Lines'!A:A,'Dam Lines'!J:J),"")</f>
        <v>BASSALA</v>
      </c>
    </row>
    <row r="14614" hidden="1">
      <c r="A14614" s="11">
        <v>1.0</v>
      </c>
      <c r="B14614" s="3" t="s">
        <v>4493</v>
      </c>
      <c r="C14614" s="2" t="s">
        <v>1823</v>
      </c>
      <c r="D14614" s="3" t="s">
        <v>567</v>
      </c>
      <c r="E14614" s="4" t="s">
        <v>1779</v>
      </c>
      <c r="F14614" s="4" t="s">
        <v>2166</v>
      </c>
      <c r="G14614" s="8" t="str">
        <f>IF(COUNTIF('Dam Lines'!A:A,D14614)&gt;0,"Yes","No")</f>
        <v>Yes</v>
      </c>
      <c r="H14614" s="14" t="s">
        <v>1742</v>
      </c>
      <c r="I14614" s="8" t="str">
        <f t="array" ref="I14614">IF(G14614="Yes",XLOOKUP(D14614,'Dam Lines'!A:A,'Dam Lines'!J:J),"")</f>
        <v>NEVADA II</v>
      </c>
    </row>
    <row r="14615" hidden="1">
      <c r="A14615" s="11">
        <v>2.0</v>
      </c>
      <c r="B14615" s="3" t="s">
        <v>3779</v>
      </c>
      <c r="C14615" s="2" t="s">
        <v>1802</v>
      </c>
      <c r="D14615" s="3" t="s">
        <v>629</v>
      </c>
      <c r="E14615" s="2" t="s">
        <v>1779</v>
      </c>
      <c r="F14615" s="2" t="s">
        <v>2166</v>
      </c>
      <c r="G14615" s="8" t="str">
        <f>IF(COUNTIF('Dam Lines'!A:A,D14615)&gt;0,"Yes","No")</f>
        <v>Yes</v>
      </c>
      <c r="H14615" s="14" t="s">
        <v>1742</v>
      </c>
      <c r="I14615" s="8" t="str">
        <f t="array" ref="I14615">IF(G14615="Yes",XLOOKUP(D14615,'Dam Lines'!A:A,'Dam Lines'!J:J),"")</f>
        <v>NEDJINA</v>
      </c>
    </row>
    <row r="14616" hidden="1">
      <c r="A14616" s="11">
        <v>3.0</v>
      </c>
      <c r="B14616" s="3" t="s">
        <v>3821</v>
      </c>
      <c r="C14616" s="2" t="s">
        <v>1744</v>
      </c>
      <c r="D14616" s="3" t="s">
        <v>252</v>
      </c>
      <c r="E14616" s="2" t="s">
        <v>1779</v>
      </c>
      <c r="F14616" s="2" t="s">
        <v>2166</v>
      </c>
      <c r="G14616" s="8" t="str">
        <f>IF(COUNTIF('Dam Lines'!A:A,D14616)&gt;0,"Yes","No")</f>
        <v>Yes</v>
      </c>
      <c r="H14616" s="14" t="s">
        <v>1742</v>
      </c>
      <c r="I14616" s="8" t="str">
        <f t="array" ref="I14616">IF(G14616="Yes",XLOOKUP(D14616,'Dam Lines'!A:A,'Dam Lines'!J:J),"")</f>
        <v>FATMA</v>
      </c>
    </row>
    <row r="14617" hidden="1">
      <c r="A14617" s="11">
        <v>4.0</v>
      </c>
      <c r="B14617" s="3" t="s">
        <v>4305</v>
      </c>
      <c r="C14617" s="2" t="s">
        <v>2291</v>
      </c>
      <c r="D14617" s="3" t="s">
        <v>1165</v>
      </c>
      <c r="E14617" s="2" t="s">
        <v>1779</v>
      </c>
      <c r="F14617" s="2" t="s">
        <v>2166</v>
      </c>
      <c r="G14617" s="8" t="str">
        <f>IF(COUNTIF('Dam Lines'!A:A,D14617)&gt;0,"Yes","No")</f>
        <v>Yes</v>
      </c>
      <c r="H14617" s="14" t="s">
        <v>1742</v>
      </c>
      <c r="I14617" s="8" t="str">
        <f t="array" ref="I14617">IF(G14617="Yes",XLOOKUP(D14617,'Dam Lines'!A:A,'Dam Lines'!J:J),"")</f>
        <v>NEVADA II</v>
      </c>
    </row>
    <row r="14618" hidden="1">
      <c r="A14618" s="11">
        <v>5.0</v>
      </c>
      <c r="B14618" s="3" t="s">
        <v>3458</v>
      </c>
      <c r="C14618" s="2" t="s">
        <v>1886</v>
      </c>
      <c r="D14618" s="3" t="s">
        <v>263</v>
      </c>
      <c r="E14618" s="2" t="s">
        <v>1779</v>
      </c>
      <c r="F14618" s="2" t="s">
        <v>2166</v>
      </c>
      <c r="G14618" s="8" t="str">
        <f>IF(COUNTIF('Dam Lines'!A:A,D14618)&gt;0,"Yes","No")</f>
        <v>Yes</v>
      </c>
      <c r="H14618" s="14" t="s">
        <v>1742</v>
      </c>
      <c r="I14618" s="8" t="str">
        <f t="array" ref="I14618">IF(G14618="Yes",XLOOKUP(D14618,'Dam Lines'!A:A,'Dam Lines'!J:J),"")</f>
        <v>COUNTESS-IRENE</v>
      </c>
    </row>
    <row r="14619" hidden="1">
      <c r="A14619" s="11">
        <v>6.0</v>
      </c>
      <c r="B14619" s="3" t="s">
        <v>4475</v>
      </c>
      <c r="C14619" s="2" t="s">
        <v>2550</v>
      </c>
      <c r="D14619" s="3" t="s">
        <v>146</v>
      </c>
      <c r="E14619" s="2" t="s">
        <v>1779</v>
      </c>
      <c r="F14619" s="2" t="s">
        <v>2166</v>
      </c>
      <c r="G14619" s="8" t="str">
        <f>IF(COUNTIF('Dam Lines'!A:A,D14619)&gt;0,"Yes","No")</f>
        <v>Yes</v>
      </c>
      <c r="H14619" s="14" t="s">
        <v>1742</v>
      </c>
      <c r="I14619" s="8" t="str">
        <f t="array" ref="I14619">IF(G14619="Yes",XLOOKUP(D14619,'Dam Lines'!A:A,'Dam Lines'!J:J),"")</f>
        <v>NEVADA II</v>
      </c>
    </row>
    <row r="14620" hidden="1">
      <c r="A14620" s="11">
        <v>7.0</v>
      </c>
      <c r="B14620" s="3" t="s">
        <v>3952</v>
      </c>
      <c r="C14620" s="2" t="s">
        <v>3953</v>
      </c>
      <c r="D14620" s="3" t="s">
        <v>3954</v>
      </c>
      <c r="E14620" s="2" t="s">
        <v>1779</v>
      </c>
      <c r="F14620" s="2" t="s">
        <v>2166</v>
      </c>
      <c r="G14620" s="8" t="str">
        <f>IF(COUNTIF('Dam Lines'!A:A,D14620)&gt;0,"Yes","No")</f>
        <v>No</v>
      </c>
      <c r="H14620" s="14" t="s">
        <v>1742</v>
      </c>
      <c r="I14620" s="8" t="str">
        <f t="array" ref="I14620">IF(G14620="Yes",XLOOKUP(D14620,'Dam Lines'!A:A,'Dam Lines'!J:J),"")</f>
        <v/>
      </c>
    </row>
    <row r="14621" hidden="1">
      <c r="A14621" s="11">
        <v>8.0</v>
      </c>
      <c r="B14621" s="3" t="s">
        <v>3715</v>
      </c>
      <c r="C14621" s="2" t="s">
        <v>1823</v>
      </c>
      <c r="D14621" s="3" t="s">
        <v>824</v>
      </c>
      <c r="E14621" s="2" t="s">
        <v>1779</v>
      </c>
      <c r="F14621" s="2" t="s">
        <v>2166</v>
      </c>
      <c r="G14621" s="8" t="str">
        <f>IF(COUNTIF('Dam Lines'!A:A,D14621)&gt;0,"Yes","No")</f>
        <v>Yes</v>
      </c>
      <c r="H14621" s="14" t="s">
        <v>1761</v>
      </c>
      <c r="I14621" s="8" t="str">
        <f t="array" ref="I14621">IF(G14621="Yes",XLOOKUP(D14621,'Dam Lines'!A:A,'Dam Lines'!J:J),"")</f>
        <v>FATMA</v>
      </c>
    </row>
    <row r="14622" hidden="1">
      <c r="A14622" s="11">
        <v>9.0</v>
      </c>
      <c r="B14622" s="3" t="s">
        <v>3951</v>
      </c>
      <c r="C14622" s="2" t="s">
        <v>3323</v>
      </c>
      <c r="D14622" s="3" t="s">
        <v>305</v>
      </c>
      <c r="E14622" s="2" t="s">
        <v>1779</v>
      </c>
      <c r="F14622" s="2" t="s">
        <v>2166</v>
      </c>
      <c r="G14622" s="8" t="str">
        <f>IF(COUNTIF('Dam Lines'!A:A,D14622)&gt;0,"Yes","No")</f>
        <v>Yes</v>
      </c>
      <c r="H14622" s="14" t="s">
        <v>1761</v>
      </c>
      <c r="I14622" s="8" t="str">
        <f t="array" ref="I14622">IF(G14622="Yes",XLOOKUP(D14622,'Dam Lines'!A:A,'Dam Lines'!J:J),"")</f>
        <v>UELN</v>
      </c>
    </row>
    <row r="14623" hidden="1">
      <c r="A14623" s="11">
        <v>10.0</v>
      </c>
      <c r="B14623" s="3" t="s">
        <v>3429</v>
      </c>
      <c r="C14623" s="2" t="s">
        <v>2708</v>
      </c>
      <c r="D14623" s="3" t="s">
        <v>1460</v>
      </c>
      <c r="E14623" s="2" t="s">
        <v>1779</v>
      </c>
      <c r="F14623" s="2" t="s">
        <v>2166</v>
      </c>
      <c r="G14623" s="8" t="str">
        <f>IF(COUNTIF('Dam Lines'!A:A,D14623)&gt;0,"Yes","No")</f>
        <v>Yes</v>
      </c>
      <c r="H14623" s="14" t="s">
        <v>1742</v>
      </c>
      <c r="I14623" s="8" t="str">
        <f t="array" ref="I14623">IF(G14623="Yes",XLOOKUP(D14623,'Dam Lines'!A:A,'Dam Lines'!J:J),"")</f>
        <v>WMA FORWARNED</v>
      </c>
    </row>
    <row r="14624" hidden="1">
      <c r="A14624" s="11">
        <v>11.0</v>
      </c>
      <c r="B14624" s="3" t="s">
        <v>4384</v>
      </c>
      <c r="C14624" s="2" t="s">
        <v>3853</v>
      </c>
      <c r="D14624" s="3" t="s">
        <v>4385</v>
      </c>
      <c r="E14624" s="2" t="s">
        <v>1779</v>
      </c>
      <c r="F14624" s="2" t="s">
        <v>2166</v>
      </c>
      <c r="G14624" s="8" t="str">
        <f>IF(COUNTIF('Dam Lines'!A:A,D14624)&gt;0,"Yes","No")</f>
        <v>No</v>
      </c>
      <c r="H14624" s="14" t="s">
        <v>1742</v>
      </c>
      <c r="I14624" s="8" t="str">
        <f t="array" ref="I14624">IF(G14624="Yes",XLOOKUP(D14624,'Dam Lines'!A:A,'Dam Lines'!J:J),"")</f>
        <v/>
      </c>
    </row>
    <row r="14625" hidden="1">
      <c r="A14625" s="11">
        <v>12.0</v>
      </c>
      <c r="B14625" s="3" t="s">
        <v>4259</v>
      </c>
      <c r="C14625" s="2" t="s">
        <v>1823</v>
      </c>
      <c r="D14625" s="3" t="s">
        <v>704</v>
      </c>
      <c r="E14625" s="2" t="s">
        <v>1779</v>
      </c>
      <c r="F14625" s="2" t="s">
        <v>2166</v>
      </c>
      <c r="G14625" s="8" t="str">
        <f>IF(COUNTIF('Dam Lines'!A:A,D14625)&gt;0,"Yes","No")</f>
        <v>Yes</v>
      </c>
      <c r="H14625" s="14" t="s">
        <v>1742</v>
      </c>
      <c r="I14625" s="8" t="str">
        <f t="array" ref="I14625">IF(G14625="Yes",XLOOKUP(D14625,'Dam Lines'!A:A,'Dam Lines'!J:J),"")</f>
        <v>NEVESTA</v>
      </c>
    </row>
    <row r="14626" hidden="1">
      <c r="A14626" s="11">
        <v>13.0</v>
      </c>
      <c r="B14626" s="3" t="s">
        <v>4351</v>
      </c>
      <c r="C14626" s="2" t="s">
        <v>3323</v>
      </c>
      <c r="D14626" s="3" t="s">
        <v>491</v>
      </c>
      <c r="E14626" s="2" t="s">
        <v>1779</v>
      </c>
      <c r="F14626" s="2" t="s">
        <v>2166</v>
      </c>
      <c r="G14626" s="8" t="str">
        <f>IF(COUNTIF('Dam Lines'!A:A,D14626)&gt;0,"Yes","No")</f>
        <v>Yes</v>
      </c>
      <c r="H14626" s="14" t="s">
        <v>1742</v>
      </c>
      <c r="I14626" s="8" t="str">
        <f t="array" ref="I14626">IF(G14626="Yes",XLOOKUP(D14626,'Dam Lines'!A:A,'Dam Lines'!J:J),"")</f>
        <v>NEVADA II</v>
      </c>
    </row>
    <row r="14627" hidden="1">
      <c r="A14627" s="11">
        <v>14.0</v>
      </c>
      <c r="B14627" s="3" t="s">
        <v>4462</v>
      </c>
      <c r="C14627" s="2" t="s">
        <v>3423</v>
      </c>
      <c r="D14627" s="3" t="s">
        <v>1282</v>
      </c>
      <c r="E14627" s="2" t="s">
        <v>1779</v>
      </c>
      <c r="F14627" s="2" t="s">
        <v>2166</v>
      </c>
      <c r="G14627" s="8" t="str">
        <f>IF(COUNTIF('Dam Lines'!A:A,D14627)&gt;0,"Yes","No")</f>
        <v>Yes</v>
      </c>
      <c r="H14627" s="14" t="s">
        <v>1742</v>
      </c>
      <c r="I14627" s="8" t="str">
        <f t="array" ref="I14627">IF(G14627="Yes",XLOOKUP(D14627,'Dam Lines'!A:A,'Dam Lines'!J:J),"")</f>
        <v>NEVADA II</v>
      </c>
    </row>
    <row r="14628" hidden="1">
      <c r="A14628" s="11">
        <v>15.0</v>
      </c>
      <c r="B14628" s="3" t="s">
        <v>4494</v>
      </c>
      <c r="C14628" s="2" t="s">
        <v>3802</v>
      </c>
      <c r="D14628" s="3" t="s">
        <v>4495</v>
      </c>
      <c r="E14628" s="2" t="s">
        <v>1779</v>
      </c>
      <c r="F14628" s="2" t="s">
        <v>2166</v>
      </c>
      <c r="G14628" s="8" t="str">
        <f>IF(COUNTIF('Dam Lines'!A:A,D14628)&gt;0,"Yes","No")</f>
        <v>No</v>
      </c>
      <c r="H14628" s="14" t="s">
        <v>1742</v>
      </c>
      <c r="I14628" s="8" t="str">
        <f t="array" ref="I14628">IF(G14628="Yes",XLOOKUP(D14628,'Dam Lines'!A:A,'Dam Lines'!J:J),"")</f>
        <v/>
      </c>
    </row>
    <row r="14629" hidden="1">
      <c r="A14629" s="11">
        <v>1.0</v>
      </c>
      <c r="B14629" s="3" t="s">
        <v>4705</v>
      </c>
      <c r="C14629" s="2" t="s">
        <v>1802</v>
      </c>
      <c r="D14629" s="3" t="s">
        <v>1530</v>
      </c>
      <c r="E14629" s="4" t="s">
        <v>1905</v>
      </c>
      <c r="F14629" s="4" t="s">
        <v>2166</v>
      </c>
      <c r="G14629" s="8" t="str">
        <f>IF(COUNTIF('Dam Lines'!A:A,D14629)&gt;0,"Yes","No")</f>
        <v>Yes</v>
      </c>
      <c r="H14629" s="14" t="s">
        <v>1742</v>
      </c>
      <c r="I14629" s="8" t="str">
        <f t="array" ref="I14629">IF(G14629="Yes",XLOOKUP(D14629,'Dam Lines'!A:A,'Dam Lines'!J:J),"")</f>
        <v>SBAH HANI</v>
      </c>
    </row>
    <row r="14630" hidden="1">
      <c r="A14630" s="11">
        <v>2.0</v>
      </c>
      <c r="B14630" s="3" t="s">
        <v>4542</v>
      </c>
      <c r="C14630" s="2" t="s">
        <v>2479</v>
      </c>
      <c r="D14630" s="3" t="s">
        <v>81</v>
      </c>
      <c r="E14630" s="2" t="s">
        <v>1905</v>
      </c>
      <c r="F14630" s="2" t="s">
        <v>2166</v>
      </c>
      <c r="G14630" s="8" t="str">
        <f>IF(COUNTIF('Dam Lines'!A:A,D14630)&gt;0,"Yes","No")</f>
        <v>Yes</v>
      </c>
      <c r="H14630" s="14" t="s">
        <v>1742</v>
      </c>
      <c r="I14630" s="8" t="str">
        <f t="array" ref="I14630">IF(G14630="Yes",XLOOKUP(D14630,'Dam Lines'!A:A,'Dam Lines'!J:J),"")</f>
        <v>MONAT</v>
      </c>
    </row>
    <row r="14631" hidden="1">
      <c r="A14631" s="11">
        <v>3.0</v>
      </c>
      <c r="B14631" s="3" t="s">
        <v>4505</v>
      </c>
      <c r="C14631" s="2" t="s">
        <v>3494</v>
      </c>
      <c r="D14631" s="3" t="s">
        <v>1311</v>
      </c>
      <c r="E14631" s="2" t="s">
        <v>1905</v>
      </c>
      <c r="F14631" s="2" t="s">
        <v>2166</v>
      </c>
      <c r="G14631" s="8" t="str">
        <f>IF(COUNTIF('Dam Lines'!A:A,D14631)&gt;0,"Yes","No")</f>
        <v>Yes</v>
      </c>
      <c r="H14631" s="14" t="s">
        <v>1742</v>
      </c>
      <c r="I14631" s="8" t="str">
        <f t="array" ref="I14631">IF(G14631="Yes",XLOOKUP(D14631,'Dam Lines'!A:A,'Dam Lines'!J:J),"")</f>
        <v>PHILIPPA</v>
      </c>
    </row>
    <row r="14632" hidden="1">
      <c r="A14632" s="11">
        <v>4.0</v>
      </c>
      <c r="B14632" s="3" t="s">
        <v>4143</v>
      </c>
      <c r="C14632" s="2" t="s">
        <v>4093</v>
      </c>
      <c r="D14632" s="3" t="s">
        <v>1284</v>
      </c>
      <c r="E14632" s="2" t="s">
        <v>1905</v>
      </c>
      <c r="F14632" s="2" t="s">
        <v>2166</v>
      </c>
      <c r="G14632" s="8" t="str">
        <f>IF(COUNTIF('Dam Lines'!A:A,D14632)&gt;0,"Yes","No")</f>
        <v>Yes</v>
      </c>
      <c r="H14632" s="14" t="s">
        <v>1742</v>
      </c>
      <c r="I14632" s="8" t="str">
        <f t="array" ref="I14632">IF(G14632="Yes",XLOOKUP(D14632,'Dam Lines'!A:A,'Dam Lines'!J:J),"")</f>
        <v>BOMONA</v>
      </c>
    </row>
    <row r="14633" hidden="1">
      <c r="A14633" s="11">
        <v>5.0</v>
      </c>
      <c r="B14633" s="3" t="s">
        <v>3878</v>
      </c>
      <c r="C14633" s="2" t="s">
        <v>3494</v>
      </c>
      <c r="D14633" s="3" t="s">
        <v>3879</v>
      </c>
      <c r="E14633" s="2" t="s">
        <v>1905</v>
      </c>
      <c r="F14633" s="2" t="s">
        <v>2166</v>
      </c>
      <c r="G14633" s="8" t="str">
        <f>IF(COUNTIF('Dam Lines'!A:A,D14633)&gt;0,"Yes","No")</f>
        <v>No</v>
      </c>
      <c r="H14633" s="14" t="s">
        <v>1742</v>
      </c>
      <c r="I14633" s="8" t="str">
        <f t="array" ref="I14633">IF(G14633="Yes",XLOOKUP(D14633,'Dam Lines'!A:A,'Dam Lines'!J:J),"")</f>
        <v/>
      </c>
    </row>
    <row r="14634" hidden="1">
      <c r="A14634" s="11">
        <v>6.0</v>
      </c>
      <c r="B14634" s="3" t="s">
        <v>4423</v>
      </c>
      <c r="C14634" s="2" t="s">
        <v>1802</v>
      </c>
      <c r="D14634" s="3" t="s">
        <v>68</v>
      </c>
      <c r="E14634" s="2" t="s">
        <v>1905</v>
      </c>
      <c r="F14634" s="2" t="s">
        <v>2166</v>
      </c>
      <c r="G14634" s="8" t="str">
        <f>IF(COUNTIF('Dam Lines'!A:A,D14634)&gt;0,"Yes","No")</f>
        <v>Yes</v>
      </c>
      <c r="H14634" s="14" t="s">
        <v>1742</v>
      </c>
      <c r="I14634" s="8" t="str">
        <f t="array" ref="I14634">IF(G14634="Yes",XLOOKUP(D14634,'Dam Lines'!A:A,'Dam Lines'!J:J),"")</f>
        <v>NEVADA II</v>
      </c>
    </row>
    <row r="14635" hidden="1">
      <c r="A14635" s="11">
        <v>7.0</v>
      </c>
      <c r="B14635" s="3" t="s">
        <v>4277</v>
      </c>
      <c r="C14635" s="2" t="s">
        <v>1980</v>
      </c>
      <c r="D14635" s="3" t="s">
        <v>864</v>
      </c>
      <c r="E14635" s="2" t="s">
        <v>1905</v>
      </c>
      <c r="F14635" s="2" t="s">
        <v>2166</v>
      </c>
      <c r="G14635" s="8" t="str">
        <f>IF(COUNTIF('Dam Lines'!A:A,D14635)&gt;0,"Yes","No")</f>
        <v>Yes</v>
      </c>
      <c r="H14635" s="14" t="s">
        <v>1742</v>
      </c>
      <c r="I14635" s="8" t="str">
        <f t="array" ref="I14635">IF(G14635="Yes",XLOOKUP(D14635,'Dam Lines'!A:A,'Dam Lines'!J:J),"")</f>
        <v>CAIDA</v>
      </c>
    </row>
    <row r="14636" hidden="1">
      <c r="A14636" s="11">
        <v>8.0</v>
      </c>
      <c r="B14636" s="3" t="s">
        <v>3974</v>
      </c>
      <c r="C14636" s="2" t="s">
        <v>1744</v>
      </c>
      <c r="D14636" s="3" t="s">
        <v>1283</v>
      </c>
      <c r="E14636" s="2" t="s">
        <v>1905</v>
      </c>
      <c r="F14636" s="2" t="s">
        <v>2166</v>
      </c>
      <c r="G14636" s="8" t="str">
        <f>IF(COUNTIF('Dam Lines'!A:A,D14636)&gt;0,"Yes","No")</f>
        <v>Yes</v>
      </c>
      <c r="H14636" s="14" t="s">
        <v>1742</v>
      </c>
      <c r="I14636" s="8" t="str">
        <f t="array" ref="I14636">IF(G14636="Yes",XLOOKUP(D14636,'Dam Lines'!A:A,'Dam Lines'!J:J),"")</f>
        <v>JUREEWAN MONPELOU</v>
      </c>
    </row>
    <row r="14637" hidden="1">
      <c r="A14637" s="11">
        <v>9.0</v>
      </c>
      <c r="B14637" s="3" t="s">
        <v>2671</v>
      </c>
      <c r="C14637" s="2" t="s">
        <v>1817</v>
      </c>
      <c r="D14637" s="3" t="s">
        <v>248</v>
      </c>
      <c r="E14637" s="2" t="s">
        <v>1905</v>
      </c>
      <c r="F14637" s="2" t="s">
        <v>2166</v>
      </c>
      <c r="G14637" s="8" t="str">
        <f>IF(COUNTIF('Dam Lines'!A:A,D14637)&gt;0,"Yes","No")</f>
        <v>Yes</v>
      </c>
      <c r="H14637" s="14" t="s">
        <v>1742</v>
      </c>
      <c r="I14637" s="8" t="str">
        <f t="array" ref="I14637">IF(G14637="Yes",XLOOKUP(D14637,'Dam Lines'!A:A,'Dam Lines'!J:J),"")</f>
        <v>JELBA</v>
      </c>
    </row>
    <row r="14638" hidden="1">
      <c r="A14638" s="11">
        <v>10.0</v>
      </c>
      <c r="B14638" s="3" t="s">
        <v>4574</v>
      </c>
      <c r="C14638" s="2" t="s">
        <v>4119</v>
      </c>
      <c r="D14638" s="3" t="s">
        <v>4575</v>
      </c>
      <c r="E14638" s="2" t="s">
        <v>1905</v>
      </c>
      <c r="F14638" s="2" t="s">
        <v>2166</v>
      </c>
      <c r="G14638" s="8" t="str">
        <f>IF(COUNTIF('Dam Lines'!A:A,D14638)&gt;0,"Yes","No")</f>
        <v>No</v>
      </c>
      <c r="H14638" s="14" t="s">
        <v>1742</v>
      </c>
      <c r="I14638" s="8" t="str">
        <f t="array" ref="I14638">IF(G14638="Yes",XLOOKUP(D14638,'Dam Lines'!A:A,'Dam Lines'!J:J),"")</f>
        <v/>
      </c>
    </row>
    <row r="14639" hidden="1">
      <c r="A14639" s="11">
        <v>11.0</v>
      </c>
      <c r="B14639" s="3" t="s">
        <v>3899</v>
      </c>
      <c r="C14639" s="2" t="s">
        <v>1798</v>
      </c>
      <c r="D14639" s="3" t="s">
        <v>475</v>
      </c>
      <c r="E14639" s="2" t="s">
        <v>1905</v>
      </c>
      <c r="F14639" s="2" t="s">
        <v>2166</v>
      </c>
      <c r="G14639" s="8" t="str">
        <f>IF(COUNTIF('Dam Lines'!A:A,D14639)&gt;0,"Yes","No")</f>
        <v>Yes</v>
      </c>
      <c r="H14639" s="14" t="s">
        <v>1742</v>
      </c>
      <c r="I14639" s="8" t="str">
        <f t="array" ref="I14639">IF(G14639="Yes",XLOOKUP(D14639,'Dam Lines'!A:A,'Dam Lines'!J:J),"")</f>
        <v>FATMA</v>
      </c>
    </row>
    <row r="14640" hidden="1">
      <c r="A14640" s="11">
        <v>12.0</v>
      </c>
      <c r="B14640" s="3" t="s">
        <v>4054</v>
      </c>
      <c r="C14640" s="2" t="s">
        <v>1935</v>
      </c>
      <c r="D14640" s="3" t="s">
        <v>47</v>
      </c>
      <c r="E14640" s="2" t="s">
        <v>1905</v>
      </c>
      <c r="F14640" s="2" t="s">
        <v>2166</v>
      </c>
      <c r="G14640" s="8" t="str">
        <f>IF(COUNTIF('Dam Lines'!A:A,D14640)&gt;0,"Yes","No")</f>
        <v>Yes</v>
      </c>
      <c r="H14640" s="14" t="s">
        <v>1742</v>
      </c>
      <c r="I14640" s="8" t="str">
        <f t="array" ref="I14640">IF(G14640="Yes",XLOOKUP(D14640,'Dam Lines'!A:A,'Dam Lines'!J:J),"")</f>
        <v>FATMA</v>
      </c>
    </row>
    <row r="14641" hidden="1">
      <c r="A14641" s="11">
        <v>13.0</v>
      </c>
      <c r="B14641" s="3" t="s">
        <v>4591</v>
      </c>
      <c r="C14641" s="2" t="s">
        <v>4093</v>
      </c>
      <c r="D14641" s="3" t="s">
        <v>315</v>
      </c>
      <c r="E14641" s="2" t="s">
        <v>1905</v>
      </c>
      <c r="F14641" s="2" t="s">
        <v>2166</v>
      </c>
      <c r="G14641" s="8" t="str">
        <f>IF(COUNTIF('Dam Lines'!A:A,D14641)&gt;0,"Yes","No")</f>
        <v>Yes</v>
      </c>
      <c r="H14641" s="14" t="s">
        <v>1761</v>
      </c>
      <c r="I14641" s="8" t="str">
        <f t="array" ref="I14641">IF(G14641="Yes",XLOOKUP(D14641,'Dam Lines'!A:A,'Dam Lines'!J:J),"")</f>
        <v>BASSALA</v>
      </c>
    </row>
    <row r="14642" hidden="1">
      <c r="A14642" s="11">
        <v>1.0</v>
      </c>
      <c r="B14642" s="3" t="s">
        <v>2745</v>
      </c>
      <c r="C14642" s="2" t="s">
        <v>1744</v>
      </c>
      <c r="D14642" s="3" t="s">
        <v>295</v>
      </c>
      <c r="E14642" s="4" t="s">
        <v>1905</v>
      </c>
      <c r="F14642" s="4" t="s">
        <v>1837</v>
      </c>
      <c r="G14642" s="8" t="str">
        <f>IF(COUNTIF('Dam Lines'!A:A,D14642)&gt;0,"Yes","No")</f>
        <v>Yes</v>
      </c>
      <c r="H14642" s="14" t="s">
        <v>1742</v>
      </c>
      <c r="I14642" s="8" t="str">
        <f t="array" ref="I14642">IF(G14642="Yes",XLOOKUP(D14642,'Dam Lines'!A:A,'Dam Lines'!J:J),"")</f>
        <v>NEVADA II</v>
      </c>
    </row>
    <row r="14643" hidden="1">
      <c r="A14643" s="11">
        <v>2.0</v>
      </c>
      <c r="B14643" s="3" t="s">
        <v>4219</v>
      </c>
      <c r="C14643" s="2" t="s">
        <v>1768</v>
      </c>
      <c r="D14643" s="3" t="s">
        <v>1286</v>
      </c>
      <c r="E14643" s="2" t="s">
        <v>1905</v>
      </c>
      <c r="F14643" s="2" t="s">
        <v>1837</v>
      </c>
      <c r="G14643" s="8" t="str">
        <f>IF(COUNTIF('Dam Lines'!A:A,D14643)&gt;0,"Yes","No")</f>
        <v>Yes</v>
      </c>
      <c r="H14643" s="14" t="s">
        <v>1742</v>
      </c>
      <c r="I14643" s="8" t="str">
        <f t="array" ref="I14643">IF(G14643="Yes",XLOOKUP(D14643,'Dam Lines'!A:A,'Dam Lines'!J:J),"")</f>
        <v>TRONJA</v>
      </c>
    </row>
    <row r="14644" hidden="1">
      <c r="A14644" s="11">
        <v>3.0</v>
      </c>
      <c r="B14644" s="3" t="s">
        <v>3970</v>
      </c>
      <c r="C14644" s="2" t="s">
        <v>1823</v>
      </c>
      <c r="D14644" s="3" t="s">
        <v>301</v>
      </c>
      <c r="E14644" s="2" t="s">
        <v>1905</v>
      </c>
      <c r="F14644" s="2" t="s">
        <v>1837</v>
      </c>
      <c r="G14644" s="8" t="str">
        <f>IF(COUNTIF('Dam Lines'!A:A,D14644)&gt;0,"Yes","No")</f>
        <v>Yes</v>
      </c>
      <c r="H14644" s="14" t="s">
        <v>1742</v>
      </c>
      <c r="I14644" s="8" t="str">
        <f t="array" ref="I14644">IF(G14644="Yes",XLOOKUP(D14644,'Dam Lines'!A:A,'Dam Lines'!J:J),"")</f>
        <v>DJEDDA</v>
      </c>
    </row>
    <row r="14645" hidden="1">
      <c r="A14645" s="11">
        <v>4.0</v>
      </c>
      <c r="B14645" s="3" t="s">
        <v>4158</v>
      </c>
      <c r="C14645" s="2" t="s">
        <v>1798</v>
      </c>
      <c r="D14645" s="3" t="s">
        <v>895</v>
      </c>
      <c r="E14645" s="2" t="s">
        <v>1905</v>
      </c>
      <c r="F14645" s="2" t="s">
        <v>1837</v>
      </c>
      <c r="G14645" s="8" t="str">
        <f>IF(COUNTIF('Dam Lines'!A:A,D14645)&gt;0,"Yes","No")</f>
        <v>Yes</v>
      </c>
      <c r="H14645" s="14" t="s">
        <v>1761</v>
      </c>
      <c r="I14645" s="8" t="str">
        <f t="array" ref="I14645">IF(G14645="Yes",XLOOKUP(D14645,'Dam Lines'!A:A,'Dam Lines'!J:J),"")</f>
        <v>FATMA</v>
      </c>
    </row>
    <row r="14646" hidden="1">
      <c r="A14646" s="11">
        <v>5.0</v>
      </c>
      <c r="B14646" s="3" t="s">
        <v>3425</v>
      </c>
      <c r="C14646" s="2" t="s">
        <v>1908</v>
      </c>
      <c r="D14646" s="3" t="s">
        <v>1459</v>
      </c>
      <c r="E14646" s="2" t="s">
        <v>1905</v>
      </c>
      <c r="F14646" s="2" t="s">
        <v>1837</v>
      </c>
      <c r="G14646" s="8" t="str">
        <f>IF(COUNTIF('Dam Lines'!A:A,D14646)&gt;0,"Yes","No")</f>
        <v>Yes</v>
      </c>
      <c r="H14646" s="14" t="s">
        <v>1742</v>
      </c>
      <c r="I14646" s="8" t="str">
        <f t="array" ref="I14646">IF(G14646="Yes",XLOOKUP(D14646,'Dam Lines'!A:A,'Dam Lines'!J:J),"")</f>
        <v>PHILIPPA</v>
      </c>
    </row>
    <row r="14647" hidden="1">
      <c r="A14647" s="11">
        <v>6.0</v>
      </c>
      <c r="B14647" s="3" t="s">
        <v>4355</v>
      </c>
      <c r="C14647" s="2" t="s">
        <v>1759</v>
      </c>
      <c r="D14647" s="3" t="s">
        <v>133</v>
      </c>
      <c r="E14647" s="2" t="s">
        <v>1905</v>
      </c>
      <c r="F14647" s="2" t="s">
        <v>1837</v>
      </c>
      <c r="G14647" s="8" t="str">
        <f>IF(COUNTIF('Dam Lines'!A:A,D14647)&gt;0,"Yes","No")</f>
        <v>Yes</v>
      </c>
      <c r="H14647" s="14" t="s">
        <v>1742</v>
      </c>
      <c r="I14647" s="8" t="str">
        <f t="array" ref="I14647">IF(G14647="Yes",XLOOKUP(D14647,'Dam Lines'!A:A,'Dam Lines'!J:J),"")</f>
        <v>YFS ALMOND JOY</v>
      </c>
    </row>
    <row r="14648" hidden="1">
      <c r="A14648" s="11">
        <v>7.0</v>
      </c>
      <c r="B14648" s="3" t="s">
        <v>3724</v>
      </c>
      <c r="C14648" s="2" t="s">
        <v>2151</v>
      </c>
      <c r="D14648" s="3" t="s">
        <v>712</v>
      </c>
      <c r="E14648" s="2" t="s">
        <v>1905</v>
      </c>
      <c r="F14648" s="2" t="s">
        <v>1837</v>
      </c>
      <c r="G14648" s="8" t="str">
        <f>IF(COUNTIF('Dam Lines'!A:A,D14648)&gt;0,"Yes","No")</f>
        <v>Yes</v>
      </c>
      <c r="H14648" s="14" t="s">
        <v>1742</v>
      </c>
      <c r="I14648" s="8" t="str">
        <f t="array" ref="I14648">IF(G14648="Yes",XLOOKUP(D14648,'Dam Lines'!A:A,'Dam Lines'!J:J),"")</f>
        <v>MAMMONA</v>
      </c>
    </row>
    <row r="14649" hidden="1">
      <c r="A14649" s="11">
        <v>8.0</v>
      </c>
      <c r="B14649" s="3" t="s">
        <v>3204</v>
      </c>
      <c r="C14649" s="2" t="s">
        <v>2127</v>
      </c>
      <c r="D14649" s="3" t="s">
        <v>491</v>
      </c>
      <c r="E14649" s="2" t="s">
        <v>1905</v>
      </c>
      <c r="F14649" s="2" t="s">
        <v>1837</v>
      </c>
      <c r="G14649" s="8" t="str">
        <f>IF(COUNTIF('Dam Lines'!A:A,D14649)&gt;0,"Yes","No")</f>
        <v>Yes</v>
      </c>
      <c r="H14649" s="14" t="s">
        <v>1742</v>
      </c>
      <c r="I14649" s="8" t="str">
        <f t="array" ref="I14649">IF(G14649="Yes",XLOOKUP(D14649,'Dam Lines'!A:A,'Dam Lines'!J:J),"")</f>
        <v>NEVADA II</v>
      </c>
    </row>
    <row r="14650" hidden="1">
      <c r="A14650" s="11">
        <v>9.0</v>
      </c>
      <c r="B14650" s="3" t="s">
        <v>2431</v>
      </c>
      <c r="C14650" s="2" t="s">
        <v>1777</v>
      </c>
      <c r="D14650" s="3" t="s">
        <v>446</v>
      </c>
      <c r="E14650" s="2" t="s">
        <v>1905</v>
      </c>
      <c r="F14650" s="2" t="s">
        <v>1837</v>
      </c>
      <c r="G14650" s="8" t="str">
        <f>IF(COUNTIF('Dam Lines'!A:A,D14650)&gt;0,"Yes","No")</f>
        <v>Yes</v>
      </c>
      <c r="H14650" s="14" t="s">
        <v>1742</v>
      </c>
      <c r="I14650" s="8" t="str">
        <f t="array" ref="I14650">IF(G14650="Yes",XLOOKUP(D14650,'Dam Lines'!A:A,'Dam Lines'!J:J),"")</f>
        <v>NADIA</v>
      </c>
    </row>
    <row r="14651" hidden="1">
      <c r="A14651" s="11">
        <v>10.0</v>
      </c>
      <c r="B14651" s="3" t="s">
        <v>2013</v>
      </c>
      <c r="C14651" s="2" t="s">
        <v>1886</v>
      </c>
      <c r="D14651" s="3" t="s">
        <v>698</v>
      </c>
      <c r="E14651" s="2" t="s">
        <v>1905</v>
      </c>
      <c r="F14651" s="2" t="s">
        <v>1837</v>
      </c>
      <c r="G14651" s="8" t="str">
        <f>IF(COUNTIF('Dam Lines'!A:A,D14651)&gt;0,"Yes","No")</f>
        <v>Yes</v>
      </c>
      <c r="H14651" s="14" t="s">
        <v>1742</v>
      </c>
      <c r="I14651" s="8" t="str">
        <f t="array" ref="I14651">IF(G14651="Yes",XLOOKUP(D14651,'Dam Lines'!A:A,'Dam Lines'!J:J),"")</f>
        <v>SILKY</v>
      </c>
    </row>
    <row r="14652" hidden="1">
      <c r="A14652" s="11">
        <v>11.0</v>
      </c>
      <c r="B14652" s="3" t="s">
        <v>3437</v>
      </c>
      <c r="C14652" s="2" t="s">
        <v>1962</v>
      </c>
      <c r="D14652" s="3" t="s">
        <v>1094</v>
      </c>
      <c r="E14652" s="2" t="s">
        <v>1905</v>
      </c>
      <c r="F14652" s="2" t="s">
        <v>1837</v>
      </c>
      <c r="G14652" s="8" t="str">
        <f>IF(COUNTIF('Dam Lines'!A:A,D14652)&gt;0,"Yes","No")</f>
        <v>Yes</v>
      </c>
      <c r="H14652" s="14" t="s">
        <v>1742</v>
      </c>
      <c r="I14652" s="8" t="str">
        <f t="array" ref="I14652">IF(G14652="Yes",XLOOKUP(D14652,'Dam Lines'!A:A,'Dam Lines'!J:J),"")</f>
        <v>NEVADA II</v>
      </c>
    </row>
    <row r="14653" hidden="1">
      <c r="A14653" s="11">
        <v>1.0</v>
      </c>
      <c r="B14653" s="3" t="s">
        <v>4713</v>
      </c>
      <c r="C14653" s="2" t="s">
        <v>1817</v>
      </c>
      <c r="D14653" s="3" t="s">
        <v>280</v>
      </c>
      <c r="E14653" s="4" t="s">
        <v>1740</v>
      </c>
      <c r="F14653" s="4" t="s">
        <v>1818</v>
      </c>
      <c r="G14653" s="8" t="str">
        <f>IF(COUNTIF('Dam Lines'!A:A,D14653)&gt;0,"Yes","No")</f>
        <v>Yes</v>
      </c>
      <c r="H14653" s="14" t="s">
        <v>1761</v>
      </c>
      <c r="I14653" s="8" t="str">
        <f t="array" ref="I14653">IF(G14653="Yes",XLOOKUP(D14653,'Dam Lines'!A:A,'Dam Lines'!J:J),"")</f>
        <v>PHILIPPA</v>
      </c>
    </row>
    <row r="14654" hidden="1">
      <c r="A14654" s="11">
        <v>2.0</v>
      </c>
      <c r="B14654" s="3" t="s">
        <v>4626</v>
      </c>
      <c r="C14654" s="2" t="s">
        <v>3739</v>
      </c>
      <c r="D14654" s="3" t="s">
        <v>722</v>
      </c>
      <c r="E14654" s="2" t="s">
        <v>1740</v>
      </c>
      <c r="F14654" s="2" t="s">
        <v>1818</v>
      </c>
      <c r="G14654" s="8" t="str">
        <f>IF(COUNTIF('Dam Lines'!A:A,D14654)&gt;0,"Yes","No")</f>
        <v>Yes</v>
      </c>
      <c r="H14654" s="14" t="s">
        <v>1742</v>
      </c>
      <c r="I14654" s="8" t="str">
        <f t="array" ref="I14654">IF(G14654="Yes",XLOOKUP(D14654,'Dam Lines'!A:A,'Dam Lines'!J:J),"")</f>
        <v>UM BAHDA</v>
      </c>
    </row>
    <row r="14655" hidden="1">
      <c r="A14655" s="11">
        <v>3.0</v>
      </c>
      <c r="B14655" s="3" t="s">
        <v>4524</v>
      </c>
      <c r="C14655" s="2" t="s">
        <v>3982</v>
      </c>
      <c r="D14655" s="3" t="s">
        <v>954</v>
      </c>
      <c r="E14655" s="2" t="s">
        <v>1740</v>
      </c>
      <c r="F14655" s="2" t="s">
        <v>1818</v>
      </c>
      <c r="G14655" s="8" t="str">
        <f>IF(COUNTIF('Dam Lines'!A:A,D14655)&gt;0,"Yes","No")</f>
        <v>Yes</v>
      </c>
      <c r="H14655" s="14" t="s">
        <v>1742</v>
      </c>
      <c r="I14655" s="8" t="str">
        <f t="array" ref="I14655">IF(G14655="Yes",XLOOKUP(D14655,'Dam Lines'!A:A,'Dam Lines'!J:J),"")</f>
        <v>BAKOURA</v>
      </c>
    </row>
    <row r="14656" hidden="1">
      <c r="A14656" s="11">
        <v>4.0</v>
      </c>
      <c r="B14656" s="3" t="s">
        <v>4435</v>
      </c>
      <c r="C14656" s="2" t="s">
        <v>3344</v>
      </c>
      <c r="D14656" s="3" t="s">
        <v>1965</v>
      </c>
      <c r="E14656" s="2" t="s">
        <v>1740</v>
      </c>
      <c r="F14656" s="2" t="s">
        <v>1818</v>
      </c>
      <c r="G14656" s="8" t="str">
        <f>IF(COUNTIF('Dam Lines'!A:A,D14656)&gt;0,"Yes","No")</f>
        <v>No</v>
      </c>
      <c r="H14656" s="14" t="s">
        <v>1761</v>
      </c>
      <c r="I14656" s="8" t="str">
        <f t="array" ref="I14656">IF(G14656="Yes",XLOOKUP(D14656,'Dam Lines'!A:A,'Dam Lines'!J:J),"")</f>
        <v/>
      </c>
    </row>
    <row r="14657" hidden="1">
      <c r="A14657" s="11">
        <v>5.0</v>
      </c>
      <c r="B14657" s="3" t="s">
        <v>4767</v>
      </c>
      <c r="C14657" s="2" t="s">
        <v>1962</v>
      </c>
      <c r="D14657" s="3" t="s">
        <v>761</v>
      </c>
      <c r="E14657" s="2" t="s">
        <v>1740</v>
      </c>
      <c r="F14657" s="2" t="s">
        <v>1818</v>
      </c>
      <c r="G14657" s="8" t="str">
        <f>IF(COUNTIF('Dam Lines'!A:A,D14657)&gt;0,"Yes","No")</f>
        <v>Yes</v>
      </c>
      <c r="H14657" s="14" t="s">
        <v>1742</v>
      </c>
      <c r="I14657" s="8" t="str">
        <f t="array" ref="I14657">IF(G14657="Yes",XLOOKUP(D14657,'Dam Lines'!A:A,'Dam Lines'!J:J),"")</f>
        <v>FATMA</v>
      </c>
    </row>
    <row r="14658" hidden="1">
      <c r="A14658" s="11">
        <v>6.0</v>
      </c>
      <c r="B14658" s="3" t="s">
        <v>4683</v>
      </c>
      <c r="C14658" s="2" t="s">
        <v>1754</v>
      </c>
      <c r="D14658" s="3" t="s">
        <v>726</v>
      </c>
      <c r="E14658" s="2" t="s">
        <v>1740</v>
      </c>
      <c r="F14658" s="2" t="s">
        <v>1818</v>
      </c>
      <c r="G14658" s="8" t="str">
        <f>IF(COUNTIF('Dam Lines'!A:A,D14658)&gt;0,"Yes","No")</f>
        <v>Yes</v>
      </c>
      <c r="H14658" s="14" t="s">
        <v>1761</v>
      </c>
      <c r="I14658" s="8" t="str">
        <f t="array" ref="I14658">IF(G14658="Yes",XLOOKUP(D14658,'Dam Lines'!A:A,'Dam Lines'!J:J),"")</f>
        <v>KORAL</v>
      </c>
    </row>
    <row r="14659" hidden="1">
      <c r="A14659" s="11">
        <v>7.0</v>
      </c>
      <c r="B14659" s="3" t="s">
        <v>4698</v>
      </c>
      <c r="C14659" s="2" t="s">
        <v>3370</v>
      </c>
      <c r="D14659" s="3" t="s">
        <v>2169</v>
      </c>
      <c r="E14659" s="2" t="s">
        <v>1740</v>
      </c>
      <c r="F14659" s="2" t="s">
        <v>1818</v>
      </c>
      <c r="G14659" s="8" t="str">
        <f>IF(COUNTIF('Dam Lines'!A:A,D14659)&gt;0,"Yes","No")</f>
        <v>No</v>
      </c>
      <c r="H14659" s="14" t="s">
        <v>1742</v>
      </c>
      <c r="I14659" s="8" t="str">
        <f t="array" ref="I14659">IF(G14659="Yes",XLOOKUP(D14659,'Dam Lines'!A:A,'Dam Lines'!J:J),"")</f>
        <v/>
      </c>
    </row>
    <row r="14660" hidden="1">
      <c r="A14660" s="11">
        <v>8.0</v>
      </c>
      <c r="B14660" s="3" t="s">
        <v>4623</v>
      </c>
      <c r="C14660" s="2" t="s">
        <v>4035</v>
      </c>
      <c r="D14660" s="3" t="s">
        <v>1078</v>
      </c>
      <c r="E14660" s="2" t="s">
        <v>1740</v>
      </c>
      <c r="F14660" s="2" t="s">
        <v>1818</v>
      </c>
      <c r="G14660" s="8" t="str">
        <f>IF(COUNTIF('Dam Lines'!A:A,D14660)&gt;0,"Yes","No")</f>
        <v>Yes</v>
      </c>
      <c r="H14660" s="14" t="s">
        <v>1742</v>
      </c>
      <c r="I14660" s="8" t="str">
        <f t="array" ref="I14660">IF(G14660="Yes",XLOOKUP(D14660,'Dam Lines'!A:A,'Dam Lines'!J:J),"")</f>
        <v>ALTHEA</v>
      </c>
    </row>
    <row r="14661" hidden="1">
      <c r="A14661" s="11">
        <v>9.0</v>
      </c>
      <c r="B14661" s="3" t="s">
        <v>4597</v>
      </c>
      <c r="C14661" s="2" t="s">
        <v>2613</v>
      </c>
      <c r="D14661" s="3" t="s">
        <v>2836</v>
      </c>
      <c r="E14661" s="2" t="s">
        <v>1740</v>
      </c>
      <c r="F14661" s="2" t="s">
        <v>1818</v>
      </c>
      <c r="G14661" s="8" t="str">
        <f>IF(COUNTIF('Dam Lines'!A:A,D14661)&gt;0,"Yes","No")</f>
        <v>No</v>
      </c>
      <c r="H14661" s="14" t="s">
        <v>1761</v>
      </c>
      <c r="I14661" s="8" t="str">
        <f t="array" ref="I14661">IF(G14661="Yes",XLOOKUP(D14661,'Dam Lines'!A:A,'Dam Lines'!J:J),"")</f>
        <v/>
      </c>
    </row>
    <row r="14662" hidden="1">
      <c r="A14662" s="11">
        <v>10.0</v>
      </c>
      <c r="B14662" s="3" t="s">
        <v>4436</v>
      </c>
      <c r="C14662" s="2" t="s">
        <v>1825</v>
      </c>
      <c r="D14662" s="3" t="s">
        <v>4437</v>
      </c>
      <c r="E14662" s="2" t="s">
        <v>1740</v>
      </c>
      <c r="F14662" s="2" t="s">
        <v>1818</v>
      </c>
      <c r="G14662" s="8" t="str">
        <f>IF(COUNTIF('Dam Lines'!A:A,D14662)&gt;0,"Yes","No")</f>
        <v>No</v>
      </c>
      <c r="H14662" s="14" t="s">
        <v>1742</v>
      </c>
      <c r="I14662" s="8" t="str">
        <f t="array" ref="I14662">IF(G14662="Yes",XLOOKUP(D14662,'Dam Lines'!A:A,'Dam Lines'!J:J),"")</f>
        <v/>
      </c>
    </row>
    <row r="14663" hidden="1">
      <c r="A14663" s="11">
        <v>11.0</v>
      </c>
      <c r="B14663" s="3" t="s">
        <v>4768</v>
      </c>
      <c r="C14663" s="2" t="s">
        <v>2060</v>
      </c>
      <c r="D14663" s="3" t="s">
        <v>755</v>
      </c>
      <c r="E14663" s="2" t="s">
        <v>1740</v>
      </c>
      <c r="F14663" s="2" t="s">
        <v>1818</v>
      </c>
      <c r="G14663" s="8" t="str">
        <f>IF(COUNTIF('Dam Lines'!A:A,D14663)&gt;0,"Yes","No")</f>
        <v>Yes</v>
      </c>
      <c r="H14663" s="14" t="s">
        <v>1742</v>
      </c>
      <c r="I14663" s="8" t="str">
        <f t="array" ref="I14663">IF(G14663="Yes",XLOOKUP(D14663,'Dam Lines'!A:A,'Dam Lines'!J:J),"")</f>
        <v>FATMA</v>
      </c>
    </row>
    <row r="14664" hidden="1">
      <c r="A14664" s="11">
        <v>12.0</v>
      </c>
      <c r="B14664" s="3" t="s">
        <v>4769</v>
      </c>
      <c r="C14664" s="2" t="s">
        <v>2291</v>
      </c>
      <c r="D14664" s="3" t="s">
        <v>528</v>
      </c>
      <c r="E14664" s="2" t="s">
        <v>1740</v>
      </c>
      <c r="F14664" s="2" t="s">
        <v>1818</v>
      </c>
      <c r="G14664" s="8" t="str">
        <f>IF(COUNTIF('Dam Lines'!A:A,D14664)&gt;0,"Yes","No")</f>
        <v>Yes</v>
      </c>
      <c r="H14664" s="14" t="s">
        <v>1742</v>
      </c>
      <c r="I14664" s="8" t="str">
        <f t="array" ref="I14664">IF(G14664="Yes",XLOOKUP(D14664,'Dam Lines'!A:A,'Dam Lines'!J:J),"")</f>
        <v>AHLA</v>
      </c>
    </row>
    <row r="14665" hidden="1">
      <c r="A14665" s="11">
        <v>1.0</v>
      </c>
      <c r="B14665" s="3" t="s">
        <v>4568</v>
      </c>
      <c r="C14665" s="2" t="s">
        <v>1817</v>
      </c>
      <c r="D14665" s="3" t="s">
        <v>819</v>
      </c>
      <c r="E14665" s="4" t="s">
        <v>1779</v>
      </c>
      <c r="F14665" s="4" t="s">
        <v>2037</v>
      </c>
      <c r="G14665" s="8" t="str">
        <f>IF(COUNTIF('Dam Lines'!A:A,D14665)&gt;0,"Yes","No")</f>
        <v>Yes</v>
      </c>
      <c r="H14665" s="14" t="s">
        <v>1742</v>
      </c>
      <c r="I14665" s="8" t="str">
        <f t="array" ref="I14665">IF(G14665="Yes",XLOOKUP(D14665,'Dam Lines'!A:A,'Dam Lines'!J:J),"")</f>
        <v>CHLOSTA</v>
      </c>
    </row>
    <row r="14666" hidden="1">
      <c r="A14666" s="11">
        <v>2.0</v>
      </c>
      <c r="B14666" s="3" t="s">
        <v>3102</v>
      </c>
      <c r="C14666" s="2" t="s">
        <v>1962</v>
      </c>
      <c r="D14666" s="3" t="s">
        <v>219</v>
      </c>
      <c r="E14666" s="2" t="s">
        <v>1779</v>
      </c>
      <c r="F14666" s="2" t="s">
        <v>2037</v>
      </c>
      <c r="G14666" s="8" t="str">
        <f>IF(COUNTIF('Dam Lines'!A:A,D14666)&gt;0,"Yes","No")</f>
        <v>Yes</v>
      </c>
      <c r="H14666" s="14" t="s">
        <v>1742</v>
      </c>
      <c r="I14666" s="8" t="str">
        <f t="array" ref="I14666">IF(G14666="Yes",XLOOKUP(D14666,'Dam Lines'!A:A,'Dam Lines'!J:J),"")</f>
        <v>ELKA</v>
      </c>
    </row>
    <row r="14667" hidden="1">
      <c r="A14667" s="11">
        <v>3.0</v>
      </c>
      <c r="B14667" s="3" t="s">
        <v>2235</v>
      </c>
      <c r="C14667" s="2" t="s">
        <v>1886</v>
      </c>
      <c r="D14667" s="3" t="s">
        <v>2236</v>
      </c>
      <c r="E14667" s="2" t="s">
        <v>1779</v>
      </c>
      <c r="F14667" s="2" t="s">
        <v>2037</v>
      </c>
      <c r="G14667" s="8" t="str">
        <f>IF(COUNTIF('Dam Lines'!A:A,D14667)&gt;0,"Yes","No")</f>
        <v>No</v>
      </c>
      <c r="H14667" s="14" t="s">
        <v>1742</v>
      </c>
      <c r="I14667" s="8" t="str">
        <f t="array" ref="I14667">IF(G14667="Yes",XLOOKUP(D14667,'Dam Lines'!A:A,'Dam Lines'!J:J),"")</f>
        <v/>
      </c>
    </row>
    <row r="14668" hidden="1">
      <c r="A14668" s="11">
        <v>4.0</v>
      </c>
      <c r="B14668" s="3" t="s">
        <v>3693</v>
      </c>
      <c r="C14668" s="2" t="s">
        <v>3423</v>
      </c>
      <c r="D14668" s="3" t="s">
        <v>1282</v>
      </c>
      <c r="E14668" s="2" t="s">
        <v>1779</v>
      </c>
      <c r="F14668" s="2" t="s">
        <v>2037</v>
      </c>
      <c r="G14668" s="8" t="str">
        <f>IF(COUNTIF('Dam Lines'!A:A,D14668)&gt;0,"Yes","No")</f>
        <v>Yes</v>
      </c>
      <c r="H14668" s="14" t="s">
        <v>1742</v>
      </c>
      <c r="I14668" s="8" t="str">
        <f t="array" ref="I14668">IF(G14668="Yes",XLOOKUP(D14668,'Dam Lines'!A:A,'Dam Lines'!J:J),"")</f>
        <v>NEVADA II</v>
      </c>
    </row>
    <row r="14669" hidden="1">
      <c r="A14669" s="11">
        <v>5.0</v>
      </c>
      <c r="B14669" s="3" t="s">
        <v>3240</v>
      </c>
      <c r="C14669" s="2" t="s">
        <v>1908</v>
      </c>
      <c r="D14669" s="3" t="s">
        <v>728</v>
      </c>
      <c r="E14669" s="2" t="s">
        <v>1779</v>
      </c>
      <c r="F14669" s="2" t="s">
        <v>2037</v>
      </c>
      <c r="G14669" s="8" t="str">
        <f>IF(COUNTIF('Dam Lines'!A:A,D14669)&gt;0,"Yes","No")</f>
        <v>Yes</v>
      </c>
      <c r="H14669" s="14" t="s">
        <v>1742</v>
      </c>
      <c r="I14669" s="8" t="str">
        <f t="array" ref="I14669">IF(G14669="Yes",XLOOKUP(D14669,'Dam Lines'!A:A,'Dam Lines'!J:J),"")</f>
        <v>ARBALETE</v>
      </c>
    </row>
    <row r="14670" hidden="1">
      <c r="A14670" s="11">
        <v>6.0</v>
      </c>
      <c r="B14670" s="3" t="s">
        <v>3928</v>
      </c>
      <c r="C14670" s="2" t="s">
        <v>1980</v>
      </c>
      <c r="D14670" s="3" t="s">
        <v>3929</v>
      </c>
      <c r="E14670" s="2" t="s">
        <v>1779</v>
      </c>
      <c r="F14670" s="2" t="s">
        <v>2037</v>
      </c>
      <c r="G14670" s="8" t="str">
        <f>IF(COUNTIF('Dam Lines'!A:A,D14670)&gt;0,"Yes","No")</f>
        <v>No</v>
      </c>
      <c r="H14670" s="14" t="s">
        <v>1742</v>
      </c>
      <c r="I14670" s="8" t="str">
        <f t="array" ref="I14670">IF(G14670="Yes",XLOOKUP(D14670,'Dam Lines'!A:A,'Dam Lines'!J:J),"")</f>
        <v/>
      </c>
    </row>
    <row r="14671" hidden="1">
      <c r="A14671" s="11">
        <v>7.0</v>
      </c>
      <c r="B14671" s="3" t="s">
        <v>3976</v>
      </c>
      <c r="C14671" s="2" t="s">
        <v>1802</v>
      </c>
      <c r="D14671" s="3" t="s">
        <v>3977</v>
      </c>
      <c r="E14671" s="2" t="s">
        <v>1779</v>
      </c>
      <c r="F14671" s="2" t="s">
        <v>2037</v>
      </c>
      <c r="G14671" s="8" t="str">
        <f>IF(COUNTIF('Dam Lines'!A:A,D14671)&gt;0,"Yes","No")</f>
        <v>No</v>
      </c>
      <c r="H14671" s="14" t="s">
        <v>1742</v>
      </c>
      <c r="I14671" s="8" t="str">
        <f t="array" ref="I14671">IF(G14671="Yes",XLOOKUP(D14671,'Dam Lines'!A:A,'Dam Lines'!J:J),"")</f>
        <v/>
      </c>
    </row>
    <row r="14672" hidden="1">
      <c r="A14672" s="11">
        <v>8.0</v>
      </c>
      <c r="B14672" s="3" t="s">
        <v>3463</v>
      </c>
      <c r="C14672" s="2" t="s">
        <v>3464</v>
      </c>
      <c r="D14672" s="3" t="s">
        <v>640</v>
      </c>
      <c r="E14672" s="2" t="s">
        <v>1779</v>
      </c>
      <c r="F14672" s="2" t="s">
        <v>2037</v>
      </c>
      <c r="G14672" s="8" t="str">
        <f>IF(COUNTIF('Dam Lines'!A:A,D14672)&gt;0,"Yes","No")</f>
        <v>Yes</v>
      </c>
      <c r="H14672" s="14" t="s">
        <v>1742</v>
      </c>
      <c r="I14672" s="8" t="str">
        <f t="array" ref="I14672">IF(G14672="Yes",XLOOKUP(D14672,'Dam Lines'!A:A,'Dam Lines'!J:J),"")</f>
        <v>FATMA</v>
      </c>
    </row>
    <row r="14673" hidden="1">
      <c r="A14673" s="11">
        <v>9.0</v>
      </c>
      <c r="B14673" s="3" t="s">
        <v>4325</v>
      </c>
      <c r="C14673" s="2" t="s">
        <v>1991</v>
      </c>
      <c r="D14673" s="3" t="s">
        <v>4326</v>
      </c>
      <c r="E14673" s="2" t="s">
        <v>1779</v>
      </c>
      <c r="F14673" s="2" t="s">
        <v>2037</v>
      </c>
      <c r="G14673" s="8" t="str">
        <f>IF(COUNTIF('Dam Lines'!A:A,D14673)&gt;0,"Yes","No")</f>
        <v>No</v>
      </c>
      <c r="H14673" s="14" t="s">
        <v>1761</v>
      </c>
      <c r="I14673" s="8" t="str">
        <f t="array" ref="I14673">IF(G14673="Yes",XLOOKUP(D14673,'Dam Lines'!A:A,'Dam Lines'!J:J),"")</f>
        <v/>
      </c>
    </row>
    <row r="14674" hidden="1">
      <c r="A14674" s="11">
        <v>10.0</v>
      </c>
      <c r="B14674" s="3" t="s">
        <v>4050</v>
      </c>
      <c r="C14674" s="2" t="s">
        <v>1935</v>
      </c>
      <c r="D14674" s="3" t="s">
        <v>4051</v>
      </c>
      <c r="E14674" s="2" t="s">
        <v>1779</v>
      </c>
      <c r="F14674" s="2" t="s">
        <v>2037</v>
      </c>
      <c r="G14674" s="8" t="str">
        <f>IF(COUNTIF('Dam Lines'!A:A,D14674)&gt;0,"Yes","No")</f>
        <v>No</v>
      </c>
      <c r="H14674" s="14" t="s">
        <v>1742</v>
      </c>
      <c r="I14674" s="8" t="str">
        <f t="array" ref="I14674">IF(G14674="Yes",XLOOKUP(D14674,'Dam Lines'!A:A,'Dam Lines'!J:J),"")</f>
        <v/>
      </c>
    </row>
    <row r="14675" hidden="1">
      <c r="A14675" s="11">
        <v>11.0</v>
      </c>
      <c r="B14675" s="3" t="s">
        <v>4552</v>
      </c>
      <c r="C14675" s="2" t="s">
        <v>3494</v>
      </c>
      <c r="D14675" s="3" t="s">
        <v>4553</v>
      </c>
      <c r="E14675" s="2" t="s">
        <v>1779</v>
      </c>
      <c r="F14675" s="2" t="s">
        <v>2037</v>
      </c>
      <c r="G14675" s="8" t="str">
        <f>IF(COUNTIF('Dam Lines'!A:A,D14675)&gt;0,"Yes","No")</f>
        <v>No</v>
      </c>
      <c r="H14675" s="14" t="s">
        <v>1742</v>
      </c>
      <c r="I14675" s="8" t="str">
        <f t="array" ref="I14675">IF(G14675="Yes",XLOOKUP(D14675,'Dam Lines'!A:A,'Dam Lines'!J:J),"")</f>
        <v/>
      </c>
    </row>
    <row r="14676" hidden="1">
      <c r="A14676" s="11">
        <v>12.0</v>
      </c>
      <c r="B14676" s="3" t="s">
        <v>3846</v>
      </c>
      <c r="C14676" s="2" t="s">
        <v>1980</v>
      </c>
      <c r="D14676" s="3" t="s">
        <v>3847</v>
      </c>
      <c r="E14676" s="2" t="s">
        <v>1779</v>
      </c>
      <c r="F14676" s="2" t="s">
        <v>2037</v>
      </c>
      <c r="G14676" s="8" t="str">
        <f>IF(COUNTIF('Dam Lines'!A:A,D14676)&gt;0,"Yes","No")</f>
        <v>No</v>
      </c>
      <c r="H14676" s="14" t="s">
        <v>1761</v>
      </c>
      <c r="I14676" s="8" t="str">
        <f t="array" ref="I14676">IF(G14676="Yes",XLOOKUP(D14676,'Dam Lines'!A:A,'Dam Lines'!J:J),"")</f>
        <v/>
      </c>
    </row>
    <row r="14677" hidden="1">
      <c r="A14677" s="11">
        <v>13.0</v>
      </c>
      <c r="B14677" s="3" t="s">
        <v>2945</v>
      </c>
      <c r="C14677" s="2" t="s">
        <v>2024</v>
      </c>
      <c r="D14677" s="3" t="s">
        <v>763</v>
      </c>
      <c r="E14677" s="2" t="s">
        <v>1779</v>
      </c>
      <c r="F14677" s="2" t="s">
        <v>2037</v>
      </c>
      <c r="G14677" s="8" t="str">
        <f>IF(COUNTIF('Dam Lines'!A:A,D14677)&gt;0,"Yes","No")</f>
        <v>No</v>
      </c>
      <c r="H14677" s="14" t="s">
        <v>1742</v>
      </c>
      <c r="I14677" s="8" t="str">
        <f t="array" ref="I14677">IF(G14677="Yes",XLOOKUP(D14677,'Dam Lines'!A:A,'Dam Lines'!J:J),"")</f>
        <v/>
      </c>
    </row>
    <row r="14678" hidden="1">
      <c r="A14678" s="11">
        <v>1.0</v>
      </c>
      <c r="B14678" s="3" t="s">
        <v>3714</v>
      </c>
      <c r="C14678" s="2" t="s">
        <v>1823</v>
      </c>
      <c r="D14678" s="3" t="s">
        <v>60</v>
      </c>
      <c r="E14678" s="4" t="s">
        <v>1905</v>
      </c>
      <c r="F14678" s="4" t="s">
        <v>2037</v>
      </c>
      <c r="G14678" s="8" t="str">
        <f>IF(COUNTIF('Dam Lines'!A:A,D14678)&gt;0,"Yes","No")</f>
        <v>Yes</v>
      </c>
      <c r="H14678" s="14" t="s">
        <v>1742</v>
      </c>
      <c r="I14678" s="8" t="str">
        <f t="array" ref="I14678">IF(G14678="Yes",XLOOKUP(D14678,'Dam Lines'!A:A,'Dam Lines'!J:J),"")</f>
        <v>NEVADA II</v>
      </c>
    </row>
    <row r="14679" hidden="1">
      <c r="A14679" s="11">
        <v>2.0</v>
      </c>
      <c r="B14679" s="3" t="s">
        <v>3340</v>
      </c>
      <c r="C14679" s="2" t="s">
        <v>3285</v>
      </c>
      <c r="D14679" s="3" t="s">
        <v>1270</v>
      </c>
      <c r="E14679" s="2" t="s">
        <v>1905</v>
      </c>
      <c r="F14679" s="2" t="s">
        <v>2037</v>
      </c>
      <c r="G14679" s="8" t="str">
        <f>IF(COUNTIF('Dam Lines'!A:A,D14679)&gt;0,"Yes","No")</f>
        <v>Yes</v>
      </c>
      <c r="H14679" s="14" t="s">
        <v>1742</v>
      </c>
      <c r="I14679" s="8" t="str">
        <f t="array" ref="I14679">IF(G14679="Yes",XLOOKUP(D14679,'Dam Lines'!A:A,'Dam Lines'!J:J),"")</f>
        <v>KARTA</v>
      </c>
    </row>
    <row r="14680" hidden="1">
      <c r="A14680" s="11">
        <v>3.0</v>
      </c>
      <c r="B14680" s="3" t="s">
        <v>4770</v>
      </c>
      <c r="C14680" s="2" t="s">
        <v>4731</v>
      </c>
      <c r="D14680" s="3" t="s">
        <v>1510</v>
      </c>
      <c r="E14680" s="2" t="s">
        <v>1905</v>
      </c>
      <c r="F14680" s="2" t="s">
        <v>2037</v>
      </c>
      <c r="G14680" s="8" t="str">
        <f>IF(COUNTIF('Dam Lines'!A:A,D14680)&gt;0,"Yes","No")</f>
        <v>Yes</v>
      </c>
      <c r="H14680" s="14" t="s">
        <v>1742</v>
      </c>
      <c r="I14680" s="8" t="str">
        <f t="array" ref="I14680">IF(G14680="Yes",XLOOKUP(D14680,'Dam Lines'!A:A,'Dam Lines'!J:J),"")</f>
        <v>NEVADA II</v>
      </c>
    </row>
    <row r="14681" hidden="1">
      <c r="A14681" s="11">
        <v>4.0</v>
      </c>
      <c r="B14681" s="3" t="s">
        <v>3460</v>
      </c>
      <c r="C14681" s="2" t="s">
        <v>3288</v>
      </c>
      <c r="D14681" s="3" t="s">
        <v>15</v>
      </c>
      <c r="E14681" s="2" t="s">
        <v>1905</v>
      </c>
      <c r="F14681" s="2" t="s">
        <v>2037</v>
      </c>
      <c r="G14681" s="8" t="str">
        <f>IF(COUNTIF('Dam Lines'!A:A,D14681)&gt;0,"Yes","No")</f>
        <v>Yes</v>
      </c>
      <c r="H14681" s="14" t="s">
        <v>1742</v>
      </c>
      <c r="I14681" s="8" t="str">
        <f t="array" ref="I14681">IF(G14681="Yes",XLOOKUP(D14681,'Dam Lines'!A:A,'Dam Lines'!J:J),"")</f>
        <v>NEVADA II</v>
      </c>
    </row>
    <row r="14682" hidden="1">
      <c r="A14682" s="11">
        <v>5.0</v>
      </c>
      <c r="B14682" s="3" t="s">
        <v>3070</v>
      </c>
      <c r="C14682" s="2" t="s">
        <v>3071</v>
      </c>
      <c r="D14682" s="3" t="s">
        <v>302</v>
      </c>
      <c r="E14682" s="2" t="s">
        <v>1905</v>
      </c>
      <c r="F14682" s="2" t="s">
        <v>2037</v>
      </c>
      <c r="G14682" s="8" t="str">
        <f>IF(COUNTIF('Dam Lines'!A:A,D14682)&gt;0,"Yes","No")</f>
        <v>Yes</v>
      </c>
      <c r="H14682" s="14" t="s">
        <v>1742</v>
      </c>
      <c r="I14682" s="8" t="str">
        <f t="array" ref="I14682">IF(G14682="Yes",XLOOKUP(D14682,'Dam Lines'!A:A,'Dam Lines'!J:J),"")</f>
        <v>FATMA</v>
      </c>
    </row>
    <row r="14683" hidden="1">
      <c r="A14683" s="11">
        <v>6.0</v>
      </c>
      <c r="B14683" s="3" t="s">
        <v>2124</v>
      </c>
      <c r="C14683" s="2" t="s">
        <v>1798</v>
      </c>
      <c r="D14683" s="3" t="s">
        <v>122</v>
      </c>
      <c r="E14683" s="2" t="s">
        <v>1905</v>
      </c>
      <c r="F14683" s="2" t="s">
        <v>2037</v>
      </c>
      <c r="G14683" s="8" t="str">
        <f>IF(COUNTIF('Dam Lines'!A:A,D14683)&gt;0,"Yes","No")</f>
        <v>Yes</v>
      </c>
      <c r="H14683" s="14" t="s">
        <v>1742</v>
      </c>
      <c r="I14683" s="8" t="str">
        <f t="array" ref="I14683">IF(G14683="Yes",XLOOKUP(D14683,'Dam Lines'!A:A,'Dam Lines'!J:J),"")</f>
        <v>NEVADA II</v>
      </c>
    </row>
    <row r="14684" hidden="1">
      <c r="A14684" s="11">
        <v>7.0</v>
      </c>
      <c r="B14684" s="3" t="s">
        <v>3673</v>
      </c>
      <c r="C14684" s="2" t="s">
        <v>1798</v>
      </c>
      <c r="D14684" s="3" t="s">
        <v>24</v>
      </c>
      <c r="E14684" s="2" t="s">
        <v>1905</v>
      </c>
      <c r="F14684" s="2" t="s">
        <v>2037</v>
      </c>
      <c r="G14684" s="8" t="str">
        <f>IF(COUNTIF('Dam Lines'!A:A,D14684)&gt;0,"Yes","No")</f>
        <v>Yes</v>
      </c>
      <c r="H14684" s="14" t="s">
        <v>1742</v>
      </c>
      <c r="I14684" s="8" t="str">
        <f t="array" ref="I14684">IF(G14684="Yes",XLOOKUP(D14684,'Dam Lines'!A:A,'Dam Lines'!J:J),"")</f>
        <v>NEVADA II</v>
      </c>
    </row>
    <row r="14685" hidden="1">
      <c r="A14685" s="11">
        <v>8.0</v>
      </c>
      <c r="B14685" s="3" t="s">
        <v>3604</v>
      </c>
      <c r="C14685" s="2" t="s">
        <v>2489</v>
      </c>
      <c r="D14685" s="3" t="s">
        <v>1468</v>
      </c>
      <c r="E14685" s="2" t="s">
        <v>1905</v>
      </c>
      <c r="F14685" s="2" t="s">
        <v>2037</v>
      </c>
      <c r="G14685" s="8" t="str">
        <f>IF(COUNTIF('Dam Lines'!A:A,D14685)&gt;0,"Yes","No")</f>
        <v>Yes</v>
      </c>
      <c r="H14685" s="14" t="s">
        <v>1742</v>
      </c>
      <c r="I14685" s="8" t="str">
        <f t="array" ref="I14685">IF(G14685="Yes",XLOOKUP(D14685,'Dam Lines'!A:A,'Dam Lines'!J:J),"")</f>
        <v>MAMMONA</v>
      </c>
    </row>
    <row r="14686" hidden="1">
      <c r="A14686" s="11">
        <v>9.0</v>
      </c>
      <c r="B14686" s="3" t="s">
        <v>4377</v>
      </c>
      <c r="C14686" s="2" t="s">
        <v>4378</v>
      </c>
      <c r="D14686" s="3" t="s">
        <v>1076</v>
      </c>
      <c r="E14686" s="2" t="s">
        <v>1905</v>
      </c>
      <c r="F14686" s="2" t="s">
        <v>2037</v>
      </c>
      <c r="G14686" s="8" t="str">
        <f>IF(COUNTIF('Dam Lines'!A:A,D14686)&gt;0,"Yes","No")</f>
        <v>Yes</v>
      </c>
      <c r="H14686" s="14" t="s">
        <v>1761</v>
      </c>
      <c r="I14686" s="8" t="str">
        <f t="array" ref="I14686">IF(G14686="Yes",XLOOKUP(D14686,'Dam Lines'!A:A,'Dam Lines'!J:J),"")</f>
        <v>PRIMEROSE</v>
      </c>
    </row>
    <row r="14687" hidden="1">
      <c r="A14687" s="11">
        <v>1.0</v>
      </c>
      <c r="B14687" s="3" t="s">
        <v>3673</v>
      </c>
      <c r="C14687" s="2" t="s">
        <v>1744</v>
      </c>
      <c r="D14687" s="3" t="s">
        <v>74</v>
      </c>
      <c r="E14687" s="4" t="s">
        <v>1779</v>
      </c>
      <c r="F14687" s="4" t="s">
        <v>1869</v>
      </c>
      <c r="G14687" s="8" t="str">
        <f>IF(COUNTIF('Dam Lines'!A:A,D14687)&gt;0,"Yes","No")</f>
        <v>Yes</v>
      </c>
      <c r="H14687" s="14" t="s">
        <v>1742</v>
      </c>
      <c r="I14687" s="8" t="str">
        <f t="array" ref="I14687">IF(G14687="Yes",XLOOKUP(D14687,'Dam Lines'!A:A,'Dam Lines'!J:J),"")</f>
        <v>HALAZOUNA</v>
      </c>
    </row>
    <row r="14688" hidden="1">
      <c r="A14688" s="11">
        <v>2.0</v>
      </c>
      <c r="B14688" s="3" t="s">
        <v>4151</v>
      </c>
      <c r="C14688" s="2" t="s">
        <v>2347</v>
      </c>
      <c r="D14688" s="3" t="s">
        <v>565</v>
      </c>
      <c r="E14688" s="2" t="s">
        <v>1779</v>
      </c>
      <c r="F14688" s="2" t="s">
        <v>1869</v>
      </c>
      <c r="G14688" s="8" t="str">
        <f>IF(COUNTIF('Dam Lines'!A:A,D14688)&gt;0,"Yes","No")</f>
        <v>Yes</v>
      </c>
      <c r="H14688" s="14" t="s">
        <v>1761</v>
      </c>
      <c r="I14688" s="8" t="str">
        <f t="array" ref="I14688">IF(G14688="Yes",XLOOKUP(D14688,'Dam Lines'!A:A,'Dam Lines'!J:J),"")</f>
        <v>BASSALA</v>
      </c>
    </row>
    <row r="14689" hidden="1">
      <c r="A14689" s="11">
        <v>3.0</v>
      </c>
      <c r="B14689" s="3" t="s">
        <v>3148</v>
      </c>
      <c r="C14689" s="2" t="s">
        <v>1823</v>
      </c>
      <c r="D14689" s="3" t="s">
        <v>664</v>
      </c>
      <c r="E14689" s="2" t="s">
        <v>1779</v>
      </c>
      <c r="F14689" s="2" t="s">
        <v>1869</v>
      </c>
      <c r="G14689" s="8" t="str">
        <f>IF(COUNTIF('Dam Lines'!A:A,D14689)&gt;0,"Yes","No")</f>
        <v>Yes</v>
      </c>
      <c r="H14689" s="14" t="s">
        <v>1742</v>
      </c>
      <c r="I14689" s="8" t="str">
        <f t="array" ref="I14689">IF(G14689="Yes",XLOOKUP(D14689,'Dam Lines'!A:A,'Dam Lines'!J:J),"")</f>
        <v>BEDRAFFA</v>
      </c>
    </row>
    <row r="14690" hidden="1">
      <c r="A14690" s="11">
        <v>4.0</v>
      </c>
      <c r="B14690" s="3" t="s">
        <v>3618</v>
      </c>
      <c r="C14690" s="2" t="s">
        <v>1802</v>
      </c>
      <c r="D14690" s="3" t="s">
        <v>3619</v>
      </c>
      <c r="E14690" s="2" t="s">
        <v>1779</v>
      </c>
      <c r="F14690" s="2" t="s">
        <v>1869</v>
      </c>
      <c r="G14690" s="8" t="str">
        <f>IF(COUNTIF('Dam Lines'!A:A,D14690)&gt;0,"Yes","No")</f>
        <v>No</v>
      </c>
      <c r="H14690" s="14" t="s">
        <v>1742</v>
      </c>
      <c r="I14690" s="8" t="str">
        <f t="array" ref="I14690">IF(G14690="Yes",XLOOKUP(D14690,'Dam Lines'!A:A,'Dam Lines'!J:J),"")</f>
        <v/>
      </c>
    </row>
    <row r="14691" hidden="1">
      <c r="A14691" s="11">
        <v>5.0</v>
      </c>
      <c r="B14691" s="3" t="s">
        <v>3684</v>
      </c>
      <c r="C14691" s="2" t="s">
        <v>1802</v>
      </c>
      <c r="D14691" s="3" t="s">
        <v>3685</v>
      </c>
      <c r="E14691" s="2" t="s">
        <v>1779</v>
      </c>
      <c r="F14691" s="2" t="s">
        <v>1869</v>
      </c>
      <c r="G14691" s="8" t="str">
        <f>IF(COUNTIF('Dam Lines'!A:A,D14691)&gt;0,"Yes","No")</f>
        <v>No</v>
      </c>
      <c r="H14691" s="14" t="s">
        <v>1742</v>
      </c>
      <c r="I14691" s="8" t="str">
        <f t="array" ref="I14691">IF(G14691="Yes",XLOOKUP(D14691,'Dam Lines'!A:A,'Dam Lines'!J:J),"")</f>
        <v/>
      </c>
    </row>
    <row r="14692" hidden="1">
      <c r="A14692" s="11">
        <v>6.0</v>
      </c>
      <c r="B14692" s="3" t="s">
        <v>3547</v>
      </c>
      <c r="C14692" s="2" t="s">
        <v>1962</v>
      </c>
      <c r="D14692" s="3" t="s">
        <v>47</v>
      </c>
      <c r="E14692" s="2" t="s">
        <v>1779</v>
      </c>
      <c r="F14692" s="2" t="s">
        <v>1869</v>
      </c>
      <c r="G14692" s="8" t="str">
        <f>IF(COUNTIF('Dam Lines'!A:A,D14692)&gt;0,"Yes","No")</f>
        <v>Yes</v>
      </c>
      <c r="H14692" s="14" t="s">
        <v>1742</v>
      </c>
      <c r="I14692" s="8" t="str">
        <f t="array" ref="I14692">IF(G14692="Yes",XLOOKUP(D14692,'Dam Lines'!A:A,'Dam Lines'!J:J),"")</f>
        <v>FATMA</v>
      </c>
    </row>
    <row r="14693" hidden="1">
      <c r="A14693" s="11">
        <v>7.0</v>
      </c>
      <c r="B14693" s="3" t="s">
        <v>3832</v>
      </c>
      <c r="C14693" s="2" t="s">
        <v>2545</v>
      </c>
      <c r="D14693" s="3" t="s">
        <v>798</v>
      </c>
      <c r="E14693" s="2" t="s">
        <v>1779</v>
      </c>
      <c r="F14693" s="2" t="s">
        <v>1869</v>
      </c>
      <c r="G14693" s="8" t="str">
        <f>IF(COUNTIF('Dam Lines'!A:A,D14693)&gt;0,"Yes","No")</f>
        <v>Yes</v>
      </c>
      <c r="H14693" s="14" t="s">
        <v>1742</v>
      </c>
      <c r="I14693" s="8" t="str">
        <f t="array" ref="I14693">IF(G14693="Yes",XLOOKUP(D14693,'Dam Lines'!A:A,'Dam Lines'!J:J),"")</f>
        <v>QOSHEEYYA</v>
      </c>
    </row>
    <row r="14694" hidden="1">
      <c r="A14694" s="11">
        <v>8.0</v>
      </c>
      <c r="B14694" s="3" t="s">
        <v>4506</v>
      </c>
      <c r="C14694" s="2" t="s">
        <v>1908</v>
      </c>
      <c r="D14694" s="3" t="s">
        <v>4199</v>
      </c>
      <c r="E14694" s="2" t="s">
        <v>1779</v>
      </c>
      <c r="F14694" s="2" t="s">
        <v>1869</v>
      </c>
      <c r="G14694" s="8" t="str">
        <f>IF(COUNTIF('Dam Lines'!A:A,D14694)&gt;0,"Yes","No")</f>
        <v>No</v>
      </c>
      <c r="H14694" s="14" t="s">
        <v>1742</v>
      </c>
      <c r="I14694" s="8" t="str">
        <f t="array" ref="I14694">IF(G14694="Yes",XLOOKUP(D14694,'Dam Lines'!A:A,'Dam Lines'!J:J),"")</f>
        <v/>
      </c>
    </row>
    <row r="14695" hidden="1">
      <c r="A14695" s="11">
        <v>9.0</v>
      </c>
      <c r="B14695" s="3" t="s">
        <v>4383</v>
      </c>
      <c r="C14695" s="2" t="s">
        <v>1744</v>
      </c>
      <c r="D14695" s="3" t="s">
        <v>1060</v>
      </c>
      <c r="E14695" s="2" t="s">
        <v>1779</v>
      </c>
      <c r="F14695" s="2" t="s">
        <v>1869</v>
      </c>
      <c r="G14695" s="8" t="str">
        <f>IF(COUNTIF('Dam Lines'!A:A,D14695)&gt;0,"Yes","No")</f>
        <v>Yes</v>
      </c>
      <c r="H14695" s="14" t="s">
        <v>1761</v>
      </c>
      <c r="I14695" s="8" t="str">
        <f t="array" ref="I14695">IF(G14695="Yes",XLOOKUP(D14695,'Dam Lines'!A:A,'Dam Lines'!J:J),"")</f>
        <v>MAGIA</v>
      </c>
    </row>
    <row r="14696" hidden="1">
      <c r="A14696" s="11">
        <v>10.0</v>
      </c>
      <c r="B14696" s="3" t="s">
        <v>2739</v>
      </c>
      <c r="C14696" s="2" t="s">
        <v>1823</v>
      </c>
      <c r="D14696" s="3" t="s">
        <v>51</v>
      </c>
      <c r="E14696" s="2" t="s">
        <v>1779</v>
      </c>
      <c r="F14696" s="2" t="s">
        <v>1869</v>
      </c>
      <c r="G14696" s="8" t="str">
        <f>IF(COUNTIF('Dam Lines'!A:A,D14696)&gt;0,"Yes","No")</f>
        <v>Yes</v>
      </c>
      <c r="H14696" s="14" t="s">
        <v>1742</v>
      </c>
      <c r="I14696" s="8" t="str">
        <f t="array" ref="I14696">IF(G14696="Yes",XLOOKUP(D14696,'Dam Lines'!A:A,'Dam Lines'!J:J),"")</f>
        <v>ELOA</v>
      </c>
    </row>
    <row r="14697" hidden="1">
      <c r="A14697" s="11">
        <v>1.0</v>
      </c>
      <c r="B14697" s="3" t="s">
        <v>4491</v>
      </c>
      <c r="C14697" s="2" t="s">
        <v>2479</v>
      </c>
      <c r="D14697" s="3" t="s">
        <v>141</v>
      </c>
      <c r="E14697" s="2" t="s">
        <v>2036</v>
      </c>
      <c r="F14697" s="4" t="s">
        <v>1869</v>
      </c>
      <c r="G14697" s="8" t="str">
        <f>IF(COUNTIF('Dam Lines'!A:A,D14697)&gt;0,"Yes","No")</f>
        <v>Yes</v>
      </c>
      <c r="H14697" s="14" t="s">
        <v>1742</v>
      </c>
      <c r="I14697" s="8" t="str">
        <f t="array" ref="I14697">IF(G14697="Yes",XLOOKUP(D14697,'Dam Lines'!A:A,'Dam Lines'!J:J),"")</f>
        <v>FARBAHAN</v>
      </c>
    </row>
    <row r="14698" hidden="1">
      <c r="A14698" s="11">
        <v>2.0</v>
      </c>
      <c r="B14698" s="3" t="s">
        <v>4133</v>
      </c>
      <c r="C14698" s="2" t="s">
        <v>2347</v>
      </c>
      <c r="D14698" s="3" t="s">
        <v>280</v>
      </c>
      <c r="E14698" s="2" t="s">
        <v>2036</v>
      </c>
      <c r="F14698" s="2" t="s">
        <v>1869</v>
      </c>
      <c r="G14698" s="8" t="str">
        <f>IF(COUNTIF('Dam Lines'!A:A,D14698)&gt;0,"Yes","No")</f>
        <v>Yes</v>
      </c>
      <c r="H14698" s="14" t="s">
        <v>1742</v>
      </c>
      <c r="I14698" s="8" t="str">
        <f t="array" ref="I14698">IF(G14698="Yes",XLOOKUP(D14698,'Dam Lines'!A:A,'Dam Lines'!J:J),"")</f>
        <v>PHILIPPA</v>
      </c>
    </row>
    <row r="14699" hidden="1">
      <c r="A14699" s="11">
        <v>3.0</v>
      </c>
      <c r="B14699" s="3" t="s">
        <v>2128</v>
      </c>
      <c r="C14699" s="2" t="s">
        <v>1798</v>
      </c>
      <c r="D14699" s="3" t="s">
        <v>576</v>
      </c>
      <c r="E14699" s="2" t="s">
        <v>2036</v>
      </c>
      <c r="F14699" s="2" t="s">
        <v>1869</v>
      </c>
      <c r="G14699" s="8" t="str">
        <f>IF(COUNTIF('Dam Lines'!A:A,D14699)&gt;0,"Yes","No")</f>
        <v>Yes</v>
      </c>
      <c r="H14699" s="14" t="s">
        <v>1742</v>
      </c>
      <c r="I14699" s="8" t="str">
        <f t="array" ref="I14699">IF(G14699="Yes",XLOOKUP(D14699,'Dam Lines'!A:A,'Dam Lines'!J:J),"")</f>
        <v>QUINE</v>
      </c>
    </row>
    <row r="14700" hidden="1">
      <c r="A14700" s="11">
        <v>4.0</v>
      </c>
      <c r="B14700" s="3" t="s">
        <v>3346</v>
      </c>
      <c r="C14700" s="2" t="s">
        <v>1962</v>
      </c>
      <c r="D14700" s="3" t="s">
        <v>1262</v>
      </c>
      <c r="E14700" s="2" t="s">
        <v>2036</v>
      </c>
      <c r="F14700" s="2" t="s">
        <v>1869</v>
      </c>
      <c r="G14700" s="8" t="str">
        <f>IF(COUNTIF('Dam Lines'!A:A,D14700)&gt;0,"Yes","No")</f>
        <v>Yes</v>
      </c>
      <c r="H14700" s="14" t="s">
        <v>1742</v>
      </c>
      <c r="I14700" s="8" t="str">
        <f t="array" ref="I14700">IF(G14700="Yes",XLOOKUP(D14700,'Dam Lines'!A:A,'Dam Lines'!J:J),"")</f>
        <v>HALA AL THANIYA</v>
      </c>
    </row>
    <row r="14701" hidden="1">
      <c r="A14701" s="11">
        <v>5.0</v>
      </c>
      <c r="B14701" s="3" t="s">
        <v>3307</v>
      </c>
      <c r="C14701" s="2" t="s">
        <v>1975</v>
      </c>
      <c r="D14701" s="3" t="s">
        <v>109</v>
      </c>
      <c r="E14701" s="2" t="s">
        <v>2036</v>
      </c>
      <c r="F14701" s="2" t="s">
        <v>1869</v>
      </c>
      <c r="G14701" s="8" t="str">
        <f>IF(COUNTIF('Dam Lines'!A:A,D14701)&gt;0,"Yes","No")</f>
        <v>Yes</v>
      </c>
      <c r="H14701" s="14" t="s">
        <v>1742</v>
      </c>
      <c r="I14701" s="8" t="str">
        <f t="array" ref="I14701">IF(G14701="Yes",XLOOKUP(D14701,'Dam Lines'!A:A,'Dam Lines'!J:J),"")</f>
        <v>ASTRALE</v>
      </c>
    </row>
    <row r="14702" hidden="1">
      <c r="A14702" s="11">
        <v>6.0</v>
      </c>
      <c r="B14702" s="3" t="s">
        <v>2975</v>
      </c>
      <c r="C14702" s="2" t="s">
        <v>1798</v>
      </c>
      <c r="D14702" s="3" t="s">
        <v>1167</v>
      </c>
      <c r="E14702" s="2" t="s">
        <v>2036</v>
      </c>
      <c r="F14702" s="2" t="s">
        <v>1869</v>
      </c>
      <c r="G14702" s="8" t="str">
        <f>IF(COUNTIF('Dam Lines'!A:A,D14702)&gt;0,"Yes","No")</f>
        <v>Yes</v>
      </c>
      <c r="H14702" s="14" t="s">
        <v>1742</v>
      </c>
      <c r="I14702" s="8" t="str">
        <f t="array" ref="I14702">IF(G14702="Yes",XLOOKUP(D14702,'Dam Lines'!A:A,'Dam Lines'!J:J),"")</f>
        <v>ELKA</v>
      </c>
    </row>
    <row r="14703">
      <c r="A14703" s="11">
        <v>1.0</v>
      </c>
      <c r="B14703" s="3" t="s">
        <v>3748</v>
      </c>
      <c r="C14703" s="2" t="s">
        <v>1962</v>
      </c>
      <c r="D14703" s="3" t="s">
        <v>534</v>
      </c>
      <c r="E14703" s="4" t="s">
        <v>2055</v>
      </c>
      <c r="F14703" s="4" t="s">
        <v>1741</v>
      </c>
      <c r="G14703" s="8" t="str">
        <f>IF(COUNTIF('Dam Lines'!A:A,D14703)&gt;0,"Yes","No")</f>
        <v>Yes</v>
      </c>
      <c r="H14703" s="14" t="s">
        <v>1742</v>
      </c>
      <c r="I14703" s="8" t="str">
        <f t="array" ref="I14703">IF(G14703="Yes",XLOOKUP(D14703,'Dam Lines'!A:A,'Dam Lines'!J:J),"")</f>
        <v>BASSALA</v>
      </c>
    </row>
    <row r="14704">
      <c r="A14704" s="11">
        <v>2.0</v>
      </c>
      <c r="B14704" s="3" t="s">
        <v>4124</v>
      </c>
      <c r="C14704" s="2" t="s">
        <v>1823</v>
      </c>
      <c r="D14704" s="3" t="s">
        <v>29</v>
      </c>
      <c r="E14704" s="4" t="s">
        <v>2055</v>
      </c>
      <c r="F14704" s="2" t="s">
        <v>1741</v>
      </c>
      <c r="G14704" s="8" t="str">
        <f>IF(COUNTIF('Dam Lines'!A:A,D14704)&gt;0,"Yes","No")</f>
        <v>Yes</v>
      </c>
      <c r="H14704" s="14" t="s">
        <v>1761</v>
      </c>
      <c r="I14704" s="8" t="str">
        <f t="array" ref="I14704">IF(G14704="Yes",XLOOKUP(D14704,'Dam Lines'!A:A,'Dam Lines'!J:J),"")</f>
        <v>RUSNEGA</v>
      </c>
    </row>
    <row r="14705">
      <c r="A14705" s="11">
        <v>3.0</v>
      </c>
      <c r="B14705" s="3" t="s">
        <v>1885</v>
      </c>
      <c r="C14705" s="2" t="s">
        <v>1886</v>
      </c>
      <c r="D14705" s="3" t="s">
        <v>170</v>
      </c>
      <c r="E14705" s="4" t="s">
        <v>2055</v>
      </c>
      <c r="F14705" s="2" t="s">
        <v>1741</v>
      </c>
      <c r="G14705" s="8" t="str">
        <f>IF(COUNTIF('Dam Lines'!A:A,D14705)&gt;0,"Yes","No")</f>
        <v>Yes</v>
      </c>
      <c r="H14705" s="14" t="s">
        <v>1742</v>
      </c>
      <c r="I14705" s="8" t="str">
        <f t="array" ref="I14705">IF(G14705="Yes",XLOOKUP(D14705,'Dam Lines'!A:A,'Dam Lines'!J:J),"")</f>
        <v>KYLA TIKI</v>
      </c>
    </row>
    <row r="14706">
      <c r="A14706" s="11">
        <v>4.0</v>
      </c>
      <c r="B14706" s="3" t="s">
        <v>3925</v>
      </c>
      <c r="C14706" s="2" t="s">
        <v>2489</v>
      </c>
      <c r="D14706" s="3" t="s">
        <v>1474</v>
      </c>
      <c r="E14706" s="4" t="s">
        <v>2055</v>
      </c>
      <c r="F14706" s="2" t="s">
        <v>1741</v>
      </c>
      <c r="H14706" s="14" t="s">
        <v>1761</v>
      </c>
      <c r="I14706" s="8" t="s">
        <v>14</v>
      </c>
    </row>
    <row r="14707">
      <c r="A14707" s="11">
        <v>5.0</v>
      </c>
      <c r="B14707" s="3" t="s">
        <v>3792</v>
      </c>
      <c r="C14707" s="2" t="s">
        <v>3689</v>
      </c>
      <c r="D14707" s="3" t="s">
        <v>1490</v>
      </c>
      <c r="E14707" s="4" t="s">
        <v>2055</v>
      </c>
      <c r="F14707" s="2" t="s">
        <v>1741</v>
      </c>
      <c r="H14707" s="14" t="s">
        <v>1742</v>
      </c>
      <c r="I14707" s="8" t="s">
        <v>1491</v>
      </c>
    </row>
    <row r="14708">
      <c r="A14708" s="11">
        <v>6.0</v>
      </c>
      <c r="B14708" s="3" t="s">
        <v>4294</v>
      </c>
      <c r="C14708" s="2" t="s">
        <v>1802</v>
      </c>
      <c r="D14708" s="3" t="s">
        <v>1162</v>
      </c>
      <c r="E14708" s="4" t="s">
        <v>2055</v>
      </c>
      <c r="F14708" s="2" t="s">
        <v>1741</v>
      </c>
      <c r="G14708" s="8" t="str">
        <f>IF(COUNTIF('Dam Lines'!A:A,D14708)&gt;0,"Yes","No")</f>
        <v>Yes</v>
      </c>
      <c r="H14708" s="14" t="s">
        <v>1742</v>
      </c>
      <c r="I14708" s="8" t="str">
        <f t="array" ref="I14708">IF(G14708="Yes",XLOOKUP(D14708,'Dam Lines'!A:A,'Dam Lines'!J:J),"")</f>
        <v>NEVADA II</v>
      </c>
    </row>
    <row r="14709">
      <c r="A14709" s="11">
        <v>7.0</v>
      </c>
      <c r="B14709" s="3" t="s">
        <v>4152</v>
      </c>
      <c r="C14709" s="2" t="s">
        <v>1744</v>
      </c>
      <c r="D14709" s="3" t="s">
        <v>3107</v>
      </c>
      <c r="E14709" s="4" t="s">
        <v>2055</v>
      </c>
      <c r="F14709" s="2" t="s">
        <v>1741</v>
      </c>
      <c r="G14709" s="8" t="str">
        <f>IF(COUNTIF('Dam Lines'!A:A,D14709)&gt;0,"Yes","No")</f>
        <v>Yes</v>
      </c>
      <c r="H14709" s="14" t="s">
        <v>1742</v>
      </c>
      <c r="I14709" s="8" t="str">
        <f t="array" ref="I14709">IF(G14709="Yes",XLOOKUP(D14709,'Dam Lines'!A:A,'Dam Lines'!J:J),"")</f>
        <v>ASALA HALEEMA</v>
      </c>
    </row>
    <row r="14710">
      <c r="A14710" s="11">
        <v>8.0</v>
      </c>
      <c r="B14710" s="3" t="s">
        <v>4418</v>
      </c>
      <c r="C14710" s="2" t="s">
        <v>3288</v>
      </c>
      <c r="D14710" s="3" t="s">
        <v>15</v>
      </c>
      <c r="E14710" s="4" t="s">
        <v>2055</v>
      </c>
      <c r="F14710" s="2" t="s">
        <v>1741</v>
      </c>
      <c r="G14710" s="8" t="str">
        <f>IF(COUNTIF('Dam Lines'!A:A,D14710)&gt;0,"Yes","No")</f>
        <v>Yes</v>
      </c>
      <c r="H14710" s="14" t="s">
        <v>1761</v>
      </c>
      <c r="I14710" s="8" t="str">
        <f t="array" ref="I14710">IF(G14710="Yes",XLOOKUP(D14710,'Dam Lines'!A:A,'Dam Lines'!J:J),"")</f>
        <v>NEVADA II</v>
      </c>
    </row>
    <row r="14711">
      <c r="A14711" s="11">
        <v>9.0</v>
      </c>
      <c r="B14711" s="3" t="s">
        <v>3361</v>
      </c>
      <c r="C14711" s="2" t="s">
        <v>1802</v>
      </c>
      <c r="D14711" s="3" t="s">
        <v>1259</v>
      </c>
      <c r="E14711" s="4" t="s">
        <v>2055</v>
      </c>
      <c r="F14711" s="2" t="s">
        <v>1741</v>
      </c>
      <c r="H14711" s="14" t="s">
        <v>1742</v>
      </c>
      <c r="I14711" s="8" t="str">
        <f>VLOOKUP(D14711,'Dam Lines'!$A$2:$J$540,10,false)</f>
        <v>MADOU</v>
      </c>
    </row>
    <row r="14712">
      <c r="A14712" s="11">
        <v>10.0</v>
      </c>
      <c r="B14712" s="3" t="s">
        <v>4337</v>
      </c>
      <c r="C14712" s="2" t="s">
        <v>1980</v>
      </c>
      <c r="D14712" s="3" t="s">
        <v>1475</v>
      </c>
      <c r="E14712" s="4" t="s">
        <v>2055</v>
      </c>
      <c r="F14712" s="2" t="s">
        <v>1741</v>
      </c>
      <c r="H14712" s="14" t="s">
        <v>1742</v>
      </c>
      <c r="I14712" s="8" t="s">
        <v>37</v>
      </c>
    </row>
    <row r="14713">
      <c r="A14713" s="11">
        <v>1.0</v>
      </c>
      <c r="B14713" s="3" t="s">
        <v>4551</v>
      </c>
      <c r="C14713" s="2" t="s">
        <v>3777</v>
      </c>
      <c r="D14713" s="3" t="s">
        <v>38</v>
      </c>
      <c r="E14713" s="4" t="s">
        <v>2247</v>
      </c>
      <c r="F14713" s="4" t="s">
        <v>3128</v>
      </c>
      <c r="G14713" s="8" t="str">
        <f>IF(COUNTIF('Dam Lines'!A:A,D14713)&gt;0,"Yes","No")</f>
        <v>Yes</v>
      </c>
      <c r="H14713" s="14" t="s">
        <v>1742</v>
      </c>
      <c r="I14713" s="8" t="str">
        <f t="array" ref="I14713">IF(G14713="Yes",XLOOKUP(D14713,'Dam Lines'!A:A,'Dam Lines'!J:J),"")</f>
        <v>PHILIPPA</v>
      </c>
    </row>
    <row r="14714">
      <c r="A14714" s="11">
        <v>2.0</v>
      </c>
      <c r="B14714" s="3" t="s">
        <v>3882</v>
      </c>
      <c r="C14714" s="2" t="s">
        <v>1744</v>
      </c>
      <c r="D14714" s="3" t="s">
        <v>252</v>
      </c>
      <c r="E14714" s="4" t="s">
        <v>2247</v>
      </c>
      <c r="F14714" s="2" t="s">
        <v>3128</v>
      </c>
      <c r="G14714" s="8" t="str">
        <f>IF(COUNTIF('Dam Lines'!A:A,D14714)&gt;0,"Yes","No")</f>
        <v>Yes</v>
      </c>
      <c r="H14714" s="14" t="s">
        <v>1742</v>
      </c>
      <c r="I14714" s="8" t="str">
        <f t="array" ref="I14714">IF(G14714="Yes",XLOOKUP(D14714,'Dam Lines'!A:A,'Dam Lines'!J:J),"")</f>
        <v>FATMA</v>
      </c>
    </row>
    <row r="14715">
      <c r="A14715" s="11">
        <v>3.0</v>
      </c>
      <c r="B14715" s="3" t="s">
        <v>4338</v>
      </c>
      <c r="C14715" s="2" t="s">
        <v>1802</v>
      </c>
      <c r="D14715" s="3" t="s">
        <v>1499</v>
      </c>
      <c r="E14715" s="4" t="s">
        <v>2247</v>
      </c>
      <c r="F14715" s="2" t="s">
        <v>3128</v>
      </c>
      <c r="H14715" s="14" t="s">
        <v>1742</v>
      </c>
      <c r="I14715" s="8" t="s">
        <v>18</v>
      </c>
    </row>
    <row r="14716">
      <c r="A14716" s="11">
        <v>4.0</v>
      </c>
      <c r="B14716" s="3" t="s">
        <v>3026</v>
      </c>
      <c r="C14716" s="2" t="s">
        <v>2347</v>
      </c>
      <c r="D14716" s="3" t="s">
        <v>2186</v>
      </c>
      <c r="E14716" s="4" t="s">
        <v>2247</v>
      </c>
      <c r="F14716" s="2" t="s">
        <v>3128</v>
      </c>
      <c r="H14716" s="14" t="s">
        <v>1761</v>
      </c>
      <c r="I14716" s="8" t="str">
        <f>VLOOKUP(D14716,'Dam Lines'!B$1:J$540,9,false)</f>
        <v>NEVADA II</v>
      </c>
    </row>
    <row r="14717">
      <c r="A14717" s="11">
        <v>5.0</v>
      </c>
      <c r="B14717" s="3" t="s">
        <v>4439</v>
      </c>
      <c r="C14717" s="2" t="s">
        <v>3872</v>
      </c>
      <c r="D14717" s="3" t="s">
        <v>1496</v>
      </c>
      <c r="E14717" s="4" t="s">
        <v>2247</v>
      </c>
      <c r="F14717" s="2" t="s">
        <v>3128</v>
      </c>
      <c r="H14717" s="14" t="s">
        <v>1742</v>
      </c>
      <c r="I14717" s="8" t="s">
        <v>18</v>
      </c>
    </row>
    <row r="14718">
      <c r="A14718" s="11">
        <v>6.0</v>
      </c>
      <c r="B14718" s="3" t="s">
        <v>3691</v>
      </c>
      <c r="C14718" s="2" t="s">
        <v>1823</v>
      </c>
      <c r="D14718" s="3" t="s">
        <v>261</v>
      </c>
      <c r="E14718" s="4" t="s">
        <v>2247</v>
      </c>
      <c r="F14718" s="2" t="s">
        <v>3128</v>
      </c>
      <c r="G14718" s="8" t="str">
        <f>IF(COUNTIF('Dam Lines'!A:A,D14718)&gt;0,"Yes","No")</f>
        <v>Yes</v>
      </c>
      <c r="H14718" s="14" t="s">
        <v>1742</v>
      </c>
      <c r="I14718" s="8" t="str">
        <f t="array" ref="I14718">IF(G14718="Yes",XLOOKUP(D14718,'Dam Lines'!A:A,'Dam Lines'!J:J),"")</f>
        <v>DJEDDA</v>
      </c>
    </row>
    <row r="14719">
      <c r="A14719" s="11">
        <v>7.0</v>
      </c>
      <c r="B14719" s="3" t="s">
        <v>4694</v>
      </c>
      <c r="C14719" s="2" t="s">
        <v>1744</v>
      </c>
      <c r="D14719" s="3" t="s">
        <v>32</v>
      </c>
      <c r="E14719" s="4" t="s">
        <v>2247</v>
      </c>
      <c r="F14719" s="2" t="s">
        <v>3128</v>
      </c>
      <c r="G14719" s="8" t="str">
        <f>IF(COUNTIF('Dam Lines'!A:A,D14719)&gt;0,"Yes","No")</f>
        <v>Yes</v>
      </c>
      <c r="H14719" s="14" t="s">
        <v>1742</v>
      </c>
      <c r="I14719" s="8" t="str">
        <f t="array" ref="I14719">IF(G14719="Yes",XLOOKUP(D14719,'Dam Lines'!A:A,'Dam Lines'!J:J),"")</f>
        <v>FATMA</v>
      </c>
    </row>
    <row r="14720">
      <c r="A14720" s="11">
        <v>8.0</v>
      </c>
      <c r="B14720" s="3" t="s">
        <v>3069</v>
      </c>
      <c r="C14720" s="2" t="s">
        <v>1962</v>
      </c>
      <c r="D14720" s="3" t="s">
        <v>421</v>
      </c>
      <c r="E14720" s="4" t="s">
        <v>2247</v>
      </c>
      <c r="F14720" s="2" t="s">
        <v>3128</v>
      </c>
      <c r="G14720" s="8" t="str">
        <f>IF(COUNTIF('Dam Lines'!A:A,D14720)&gt;0,"Yes","No")</f>
        <v>Yes</v>
      </c>
      <c r="H14720" s="14" t="s">
        <v>1742</v>
      </c>
      <c r="I14720" s="8" t="str">
        <f t="array" ref="I14720">IF(G14720="Yes",XLOOKUP(D14720,'Dam Lines'!A:A,'Dam Lines'!J:J),"")</f>
        <v>NEVADA II</v>
      </c>
    </row>
    <row r="14721">
      <c r="A14721" s="11">
        <v>9.0</v>
      </c>
      <c r="B14721" s="3" t="s">
        <v>4771</v>
      </c>
      <c r="C14721" s="2" t="s">
        <v>2956</v>
      </c>
      <c r="D14721" s="3" t="s">
        <v>197</v>
      </c>
      <c r="E14721" s="4" t="s">
        <v>2247</v>
      </c>
      <c r="F14721" s="2" t="s">
        <v>3128</v>
      </c>
      <c r="G14721" s="8" t="str">
        <f>IF(COUNTIF('Dam Lines'!A:A,D14721)&gt;0,"Yes","No")</f>
        <v>Yes</v>
      </c>
      <c r="H14721" s="14" t="s">
        <v>1742</v>
      </c>
      <c r="I14721" s="8" t="str">
        <f t="array" ref="I14721">IF(G14721="Yes",XLOOKUP(D14721,'Dam Lines'!A:A,'Dam Lines'!J:J),"")</f>
        <v>BR BINT CHLOSTA</v>
      </c>
    </row>
    <row r="14722" hidden="1">
      <c r="A14722" s="11">
        <v>1.0</v>
      </c>
      <c r="B14722" s="3" t="s">
        <v>4686</v>
      </c>
      <c r="C14722" s="2" t="s">
        <v>1823</v>
      </c>
      <c r="D14722" s="3" t="s">
        <v>1120</v>
      </c>
      <c r="E14722" s="4" t="s">
        <v>1740</v>
      </c>
      <c r="F14722" s="4" t="s">
        <v>1869</v>
      </c>
      <c r="G14722" s="8" t="str">
        <f>IF(COUNTIF('Dam Lines'!A:A,D14722)&gt;0,"Yes","No")</f>
        <v>Yes</v>
      </c>
      <c r="H14722" s="14" t="s">
        <v>1761</v>
      </c>
      <c r="I14722" s="8" t="str">
        <f t="array" ref="I14722">IF(G14722="Yes",XLOOKUP(D14722,'Dam Lines'!A:A,'Dam Lines'!J:J),"")</f>
        <v>MADOU</v>
      </c>
    </row>
    <row r="14723" hidden="1">
      <c r="A14723" s="11">
        <v>2.0</v>
      </c>
      <c r="B14723" s="3" t="s">
        <v>4732</v>
      </c>
      <c r="C14723" s="2" t="s">
        <v>1798</v>
      </c>
      <c r="D14723" s="3" t="s">
        <v>69</v>
      </c>
      <c r="E14723" s="2" t="s">
        <v>1740</v>
      </c>
      <c r="F14723" s="2" t="s">
        <v>1869</v>
      </c>
      <c r="G14723" s="8" t="str">
        <f>IF(COUNTIF('Dam Lines'!A:A,D14723)&gt;0,"Yes","No")</f>
        <v>Yes</v>
      </c>
      <c r="H14723" s="14" t="s">
        <v>1742</v>
      </c>
      <c r="I14723" s="8" t="str">
        <f t="array" ref="I14723">IF(G14723="Yes",XLOOKUP(D14723,'Dam Lines'!A:A,'Dam Lines'!J:J),"")</f>
        <v>ASALA HALEEMA</v>
      </c>
    </row>
    <row r="14724" hidden="1">
      <c r="A14724" s="11">
        <v>3.0</v>
      </c>
      <c r="B14724" s="3" t="s">
        <v>4586</v>
      </c>
      <c r="C14724" s="2" t="s">
        <v>1962</v>
      </c>
      <c r="D14724" s="3" t="s">
        <v>684</v>
      </c>
      <c r="E14724" s="2" t="s">
        <v>1740</v>
      </c>
      <c r="F14724" s="2" t="s">
        <v>1869</v>
      </c>
      <c r="G14724" s="8" t="str">
        <f>IF(COUNTIF('Dam Lines'!A:A,D14724)&gt;0,"Yes","No")</f>
        <v>Yes</v>
      </c>
      <c r="H14724" s="14" t="s">
        <v>1742</v>
      </c>
      <c r="I14724" s="8" t="str">
        <f t="array" ref="I14724">IF(G14724="Yes",XLOOKUP(D14724,'Dam Lines'!A:A,'Dam Lines'!J:J),"")</f>
        <v>SAADA</v>
      </c>
    </row>
    <row r="14725" hidden="1">
      <c r="A14725" s="11">
        <v>4.0</v>
      </c>
      <c r="B14725" s="3" t="s">
        <v>4674</v>
      </c>
      <c r="C14725" s="2" t="s">
        <v>3739</v>
      </c>
      <c r="D14725" s="3" t="s">
        <v>372</v>
      </c>
      <c r="E14725" s="2" t="s">
        <v>1740</v>
      </c>
      <c r="F14725" s="2" t="s">
        <v>1869</v>
      </c>
      <c r="G14725" s="8" t="str">
        <f>IF(COUNTIF('Dam Lines'!A:A,D14725)&gt;0,"Yes","No")</f>
        <v>Yes</v>
      </c>
      <c r="H14725" s="14" t="s">
        <v>1742</v>
      </c>
      <c r="I14725" s="8" t="str">
        <f t="array" ref="I14725">IF(G14725="Yes",XLOOKUP(D14725,'Dam Lines'!A:A,'Dam Lines'!J:J),"")</f>
        <v>NEVADA II</v>
      </c>
    </row>
    <row r="14726" hidden="1">
      <c r="A14726" s="11">
        <v>5.0</v>
      </c>
      <c r="B14726" s="3" t="s">
        <v>4655</v>
      </c>
      <c r="C14726" s="2" t="s">
        <v>1744</v>
      </c>
      <c r="D14726" s="3" t="s">
        <v>70</v>
      </c>
      <c r="E14726" s="2" t="s">
        <v>1740</v>
      </c>
      <c r="F14726" s="2" t="s">
        <v>1869</v>
      </c>
      <c r="G14726" s="8" t="str">
        <f>IF(COUNTIF('Dam Lines'!A:A,D14726)&gt;0,"Yes","No")</f>
        <v>Yes</v>
      </c>
      <c r="H14726" s="14" t="s">
        <v>1742</v>
      </c>
      <c r="I14726" s="8" t="str">
        <f t="array" ref="I14726">IF(G14726="Yes",XLOOKUP(D14726,'Dam Lines'!A:A,'Dam Lines'!J:J),"")</f>
        <v>MAGNESIE</v>
      </c>
    </row>
    <row r="14727" hidden="1">
      <c r="A14727" s="11">
        <v>6.0</v>
      </c>
      <c r="B14727" s="3" t="s">
        <v>4722</v>
      </c>
      <c r="C14727" s="2" t="s">
        <v>2059</v>
      </c>
      <c r="D14727" s="3" t="s">
        <v>137</v>
      </c>
      <c r="E14727" s="2" t="s">
        <v>1740</v>
      </c>
      <c r="F14727" s="2" t="s">
        <v>1869</v>
      </c>
      <c r="G14727" s="8" t="str">
        <f>IF(COUNTIF('Dam Lines'!A:A,D14727)&gt;0,"Yes","No")</f>
        <v>Yes</v>
      </c>
      <c r="H14727" s="14" t="s">
        <v>1742</v>
      </c>
      <c r="I14727" s="8" t="str">
        <f t="array" ref="I14727">IF(G14727="Yes",XLOOKUP(D14727,'Dam Lines'!A:A,'Dam Lines'!J:J),"")</f>
        <v>CAIDA</v>
      </c>
    </row>
    <row r="14728" hidden="1">
      <c r="A14728" s="11">
        <v>7.0</v>
      </c>
      <c r="B14728" s="3" t="s">
        <v>4615</v>
      </c>
      <c r="C14728" s="2" t="s">
        <v>2202</v>
      </c>
      <c r="D14728" s="3" t="s">
        <v>4616</v>
      </c>
      <c r="E14728" s="2" t="s">
        <v>1740</v>
      </c>
      <c r="F14728" s="2" t="s">
        <v>1869</v>
      </c>
      <c r="G14728" s="8" t="str">
        <f>IF(COUNTIF('Dam Lines'!A:A,D14728)&gt;0,"Yes","No")</f>
        <v>No</v>
      </c>
      <c r="H14728" s="14" t="s">
        <v>1742</v>
      </c>
      <c r="I14728" s="8" t="str">
        <f t="array" ref="I14728">IF(G14728="Yes",XLOOKUP(D14728,'Dam Lines'!A:A,'Dam Lines'!J:J),"")</f>
        <v/>
      </c>
    </row>
    <row r="14729" hidden="1">
      <c r="A14729" s="11">
        <v>8.0</v>
      </c>
      <c r="B14729" s="3" t="s">
        <v>4772</v>
      </c>
      <c r="C14729" s="2" t="s">
        <v>1744</v>
      </c>
      <c r="D14729" s="3" t="s">
        <v>609</v>
      </c>
      <c r="E14729" s="2" t="s">
        <v>1740</v>
      </c>
      <c r="F14729" s="2" t="s">
        <v>1869</v>
      </c>
      <c r="G14729" s="8" t="str">
        <f>IF(COUNTIF('Dam Lines'!A:A,D14729)&gt;0,"Yes","No")</f>
        <v>Yes</v>
      </c>
      <c r="H14729" s="14" t="s">
        <v>1742</v>
      </c>
      <c r="I14729" s="8" t="str">
        <f t="array" ref="I14729">IF(G14729="Yes",XLOOKUP(D14729,'Dam Lines'!A:A,'Dam Lines'!J:J),"")</f>
        <v>MANAGIYA AL SAFFRA</v>
      </c>
    </row>
    <row r="14730" hidden="1">
      <c r="A14730" s="11">
        <v>9.0</v>
      </c>
      <c r="B14730" s="3" t="s">
        <v>4529</v>
      </c>
      <c r="C14730" s="2" t="s">
        <v>1823</v>
      </c>
      <c r="D14730" s="3" t="s">
        <v>635</v>
      </c>
      <c r="E14730" s="2" t="s">
        <v>1740</v>
      </c>
      <c r="F14730" s="2" t="s">
        <v>1869</v>
      </c>
      <c r="G14730" s="8" t="str">
        <f>IF(COUNTIF('Dam Lines'!A:A,D14730)&gt;0,"Yes","No")</f>
        <v>Yes</v>
      </c>
      <c r="H14730" s="14" t="s">
        <v>1742</v>
      </c>
      <c r="I14730" s="8" t="str">
        <f t="array" ref="I14730">IF(G14730="Yes",XLOOKUP(D14730,'Dam Lines'!A:A,'Dam Lines'!J:J),"")</f>
        <v>ATTIQUE</v>
      </c>
    </row>
    <row r="14731" hidden="1">
      <c r="A14731" s="11">
        <v>10.0</v>
      </c>
      <c r="B14731" s="3" t="s">
        <v>4773</v>
      </c>
      <c r="C14731" s="2" t="s">
        <v>2403</v>
      </c>
      <c r="D14731" s="3" t="s">
        <v>1018</v>
      </c>
      <c r="E14731" s="2" t="s">
        <v>1740</v>
      </c>
      <c r="F14731" s="2" t="s">
        <v>1869</v>
      </c>
      <c r="G14731" s="8" t="str">
        <f>IF(COUNTIF('Dam Lines'!A:A,D14731)&gt;0,"Yes","No")</f>
        <v>Yes</v>
      </c>
      <c r="H14731" s="14" t="s">
        <v>1761</v>
      </c>
      <c r="I14731" s="8" t="str">
        <f t="array" ref="I14731">IF(G14731="Yes",XLOOKUP(D14731,'Dam Lines'!A:A,'Dam Lines'!J:J),"")</f>
        <v>BRUSALLY FARONIFA</v>
      </c>
    </row>
    <row r="14732" hidden="1">
      <c r="A14732" s="11">
        <v>11.0</v>
      </c>
      <c r="B14732" s="3" t="s">
        <v>4693</v>
      </c>
      <c r="C14732" s="2" t="s">
        <v>1744</v>
      </c>
      <c r="D14732" s="3" t="s">
        <v>733</v>
      </c>
      <c r="E14732" s="2" t="s">
        <v>1740</v>
      </c>
      <c r="F14732" s="2" t="s">
        <v>1869</v>
      </c>
      <c r="G14732" s="8" t="str">
        <f>IF(COUNTIF('Dam Lines'!A:A,D14732)&gt;0,"Yes","No")</f>
        <v>Yes</v>
      </c>
      <c r="H14732" s="14" t="s">
        <v>1742</v>
      </c>
      <c r="I14732" s="8" t="str">
        <f t="array" ref="I14732">IF(G14732="Yes",XLOOKUP(D14732,'Dam Lines'!A:A,'Dam Lines'!J:J),"")</f>
        <v>ARBALETE</v>
      </c>
    </row>
    <row r="14733" hidden="1">
      <c r="A14733" s="11">
        <v>12.0</v>
      </c>
      <c r="B14733" s="3" t="s">
        <v>4676</v>
      </c>
      <c r="C14733" s="2" t="s">
        <v>3905</v>
      </c>
      <c r="D14733" s="3" t="s">
        <v>4677</v>
      </c>
      <c r="E14733" s="2" t="s">
        <v>1740</v>
      </c>
      <c r="F14733" s="2" t="s">
        <v>1869</v>
      </c>
      <c r="G14733" s="8" t="str">
        <f>IF(COUNTIF('Dam Lines'!A:A,D14733)&gt;0,"Yes","No")</f>
        <v>No</v>
      </c>
      <c r="H14733" s="14" t="s">
        <v>1761</v>
      </c>
      <c r="I14733" s="8" t="str">
        <f t="array" ref="I14733">IF(G14733="Yes",XLOOKUP(D14733,'Dam Lines'!A:A,'Dam Lines'!J:J),"")</f>
        <v/>
      </c>
    </row>
    <row r="14734" hidden="1">
      <c r="A14734" s="11">
        <v>13.0</v>
      </c>
      <c r="B14734" s="3" t="s">
        <v>4665</v>
      </c>
      <c r="C14734" s="2" t="s">
        <v>2471</v>
      </c>
      <c r="D14734" s="3" t="s">
        <v>1151</v>
      </c>
      <c r="E14734" s="2" t="s">
        <v>1740</v>
      </c>
      <c r="F14734" s="2" t="s">
        <v>1869</v>
      </c>
      <c r="G14734" s="8" t="str">
        <f>IF(COUNTIF('Dam Lines'!A:A,D14734)&gt;0,"Yes","No")</f>
        <v>Yes</v>
      </c>
      <c r="H14734" s="14" t="s">
        <v>1742</v>
      </c>
      <c r="I14734" s="8" t="str">
        <f t="array" ref="I14734">IF(G14734="Yes",XLOOKUP(D14734,'Dam Lines'!A:A,'Dam Lines'!J:J),"")</f>
        <v>NEVADA II</v>
      </c>
    </row>
    <row r="14735" hidden="1">
      <c r="A14735" s="11">
        <v>14.0</v>
      </c>
      <c r="B14735" s="3" t="s">
        <v>4774</v>
      </c>
      <c r="C14735" s="2" t="s">
        <v>1859</v>
      </c>
      <c r="D14735" s="3" t="s">
        <v>985</v>
      </c>
      <c r="E14735" s="2" t="s">
        <v>1740</v>
      </c>
      <c r="F14735" s="2" t="s">
        <v>1869</v>
      </c>
      <c r="G14735" s="8" t="str">
        <f>IF(COUNTIF('Dam Lines'!A:A,D14735)&gt;0,"Yes","No")</f>
        <v>Yes</v>
      </c>
      <c r="H14735" s="14" t="s">
        <v>1742</v>
      </c>
      <c r="I14735" s="8" t="str">
        <f t="array" ref="I14735">IF(G14735="Yes",XLOOKUP(D14735,'Dam Lines'!A:A,'Dam Lines'!J:J),"")</f>
        <v>ADEEBAH</v>
      </c>
    </row>
    <row r="14736" hidden="1">
      <c r="A14736" s="11">
        <v>1.0</v>
      </c>
      <c r="B14736" s="3" t="s">
        <v>4747</v>
      </c>
      <c r="C14736" s="2" t="s">
        <v>4093</v>
      </c>
      <c r="D14736" s="3" t="s">
        <v>1047</v>
      </c>
      <c r="E14736" s="4" t="s">
        <v>1740</v>
      </c>
      <c r="F14736" s="4" t="s">
        <v>1869</v>
      </c>
      <c r="G14736" s="8" t="str">
        <f>IF(COUNTIF('Dam Lines'!A:A,D14736)&gt;0,"Yes","No")</f>
        <v>Yes</v>
      </c>
      <c r="H14736" s="14" t="s">
        <v>1761</v>
      </c>
      <c r="I14736" s="8" t="str">
        <f t="array" ref="I14736">IF(G14736="Yes",XLOOKUP(D14736,'Dam Lines'!A:A,'Dam Lines'!J:J),"")</f>
        <v>ALBA</v>
      </c>
    </row>
    <row r="14737" hidden="1">
      <c r="A14737" s="11">
        <v>2.0</v>
      </c>
      <c r="B14737" s="3" t="s">
        <v>4775</v>
      </c>
      <c r="C14737" s="2" t="s">
        <v>4477</v>
      </c>
      <c r="D14737" s="3" t="s">
        <v>24</v>
      </c>
      <c r="E14737" s="2" t="s">
        <v>1740</v>
      </c>
      <c r="F14737" s="2" t="s">
        <v>1869</v>
      </c>
      <c r="G14737" s="8" t="str">
        <f>IF(COUNTIF('Dam Lines'!A:A,D14737)&gt;0,"Yes","No")</f>
        <v>Yes</v>
      </c>
      <c r="H14737" s="14" t="s">
        <v>1761</v>
      </c>
      <c r="I14737" s="8" t="str">
        <f t="array" ref="I14737">IF(G14737="Yes",XLOOKUP(D14737,'Dam Lines'!A:A,'Dam Lines'!J:J),"")</f>
        <v>NEVADA II</v>
      </c>
    </row>
    <row r="14738" hidden="1">
      <c r="A14738" s="11">
        <v>3.0</v>
      </c>
      <c r="B14738" s="3" t="s">
        <v>4695</v>
      </c>
      <c r="C14738" s="2" t="s">
        <v>2545</v>
      </c>
      <c r="D14738" s="3" t="s">
        <v>1173</v>
      </c>
      <c r="E14738" s="2" t="s">
        <v>1740</v>
      </c>
      <c r="F14738" s="2" t="s">
        <v>1869</v>
      </c>
      <c r="G14738" s="8" t="str">
        <f>IF(COUNTIF('Dam Lines'!A:A,D14738)&gt;0,"Yes","No")</f>
        <v>Yes</v>
      </c>
      <c r="H14738" s="14" t="s">
        <v>1761</v>
      </c>
      <c r="I14738" s="8" t="str">
        <f t="array" ref="I14738">IF(G14738="Yes",XLOOKUP(D14738,'Dam Lines'!A:A,'Dam Lines'!J:J),"")</f>
        <v>DJEDA</v>
      </c>
    </row>
    <row r="14739" hidden="1">
      <c r="A14739" s="11">
        <v>4.0</v>
      </c>
      <c r="B14739" s="3" t="s">
        <v>4728</v>
      </c>
      <c r="C14739" s="2" t="s">
        <v>3853</v>
      </c>
      <c r="D14739" s="3" t="s">
        <v>4729</v>
      </c>
      <c r="E14739" s="2" t="s">
        <v>1740</v>
      </c>
      <c r="F14739" s="2" t="s">
        <v>1869</v>
      </c>
      <c r="G14739" s="8" t="str">
        <f>IF(COUNTIF('Dam Lines'!A:A,D14739)&gt;0,"Yes","No")</f>
        <v>No</v>
      </c>
      <c r="H14739" s="14" t="s">
        <v>1761</v>
      </c>
      <c r="I14739" s="8" t="str">
        <f t="array" ref="I14739">IF(G14739="Yes",XLOOKUP(D14739,'Dam Lines'!A:A,'Dam Lines'!J:J),"")</f>
        <v/>
      </c>
    </row>
    <row r="14740" hidden="1">
      <c r="A14740" s="11">
        <v>5.0</v>
      </c>
      <c r="B14740" s="3" t="s">
        <v>4608</v>
      </c>
      <c r="C14740" s="2" t="s">
        <v>3982</v>
      </c>
      <c r="D14740" s="3" t="s">
        <v>815</v>
      </c>
      <c r="E14740" s="2" t="s">
        <v>1740</v>
      </c>
      <c r="F14740" s="2" t="s">
        <v>1869</v>
      </c>
      <c r="G14740" s="8" t="str">
        <f>IF(COUNTIF('Dam Lines'!A:A,D14740)&gt;0,"Yes","No")</f>
        <v>Yes</v>
      </c>
      <c r="H14740" s="14" t="s">
        <v>1761</v>
      </c>
      <c r="I14740" s="8" t="str">
        <f t="array" ref="I14740">IF(G14740="Yes",XLOOKUP(D14740,'Dam Lines'!A:A,'Dam Lines'!J:J),"")</f>
        <v>SAVANNAH SKY</v>
      </c>
    </row>
    <row r="14741" hidden="1">
      <c r="A14741" s="11">
        <v>6.0</v>
      </c>
      <c r="B14741" s="3" t="s">
        <v>4657</v>
      </c>
      <c r="C14741" s="2" t="s">
        <v>2479</v>
      </c>
      <c r="D14741" s="3" t="s">
        <v>284</v>
      </c>
      <c r="E14741" s="2" t="s">
        <v>1740</v>
      </c>
      <c r="F14741" s="2" t="s">
        <v>1869</v>
      </c>
      <c r="G14741" s="8" t="str">
        <f>IF(COUNTIF('Dam Lines'!A:A,D14741)&gt;0,"Yes","No")</f>
        <v>Yes</v>
      </c>
      <c r="H14741" s="14" t="s">
        <v>1761</v>
      </c>
      <c r="I14741" s="8" t="str">
        <f t="array" ref="I14741">IF(G14741="Yes",XLOOKUP(D14741,'Dam Lines'!A:A,'Dam Lines'!J:J),"")</f>
        <v>MONAT</v>
      </c>
    </row>
    <row r="14742" hidden="1">
      <c r="A14742" s="11">
        <v>7.0</v>
      </c>
      <c r="B14742" s="3" t="s">
        <v>4463</v>
      </c>
      <c r="C14742" s="2" t="s">
        <v>3288</v>
      </c>
      <c r="D14742" s="3" t="s">
        <v>19</v>
      </c>
      <c r="E14742" s="2" t="s">
        <v>1740</v>
      </c>
      <c r="F14742" s="2" t="s">
        <v>1869</v>
      </c>
      <c r="G14742" s="8" t="str">
        <f>IF(COUNTIF('Dam Lines'!A:A,D14742)&gt;0,"Yes","No")</f>
        <v>Yes</v>
      </c>
      <c r="H14742" s="14" t="s">
        <v>1761</v>
      </c>
      <c r="I14742" s="8" t="str">
        <f t="array" ref="I14742">IF(G14742="Yes",XLOOKUP(D14742,'Dam Lines'!A:A,'Dam Lines'!J:J),"")</f>
        <v>DAHSHUR</v>
      </c>
    </row>
    <row r="14743" hidden="1">
      <c r="A14743" s="11">
        <v>8.0</v>
      </c>
      <c r="B14743" s="3" t="s">
        <v>4656</v>
      </c>
      <c r="C14743" s="2" t="s">
        <v>1823</v>
      </c>
      <c r="D14743" s="3" t="s">
        <v>4069</v>
      </c>
      <c r="E14743" s="2" t="s">
        <v>1740</v>
      </c>
      <c r="F14743" s="2" t="s">
        <v>1869</v>
      </c>
      <c r="G14743" s="8" t="str">
        <f>IF(COUNTIF('Dam Lines'!A:A,D14743)&gt;0,"Yes","No")</f>
        <v>No</v>
      </c>
      <c r="H14743" s="14" t="s">
        <v>1761</v>
      </c>
      <c r="I14743" s="8" t="str">
        <f t="array" ref="I14743">IF(G14743="Yes",XLOOKUP(D14743,'Dam Lines'!A:A,'Dam Lines'!J:J),"")</f>
        <v/>
      </c>
    </row>
    <row r="14744" hidden="1">
      <c r="A14744" s="11">
        <v>9.0</v>
      </c>
      <c r="B14744" s="3" t="s">
        <v>4776</v>
      </c>
      <c r="C14744" s="2" t="s">
        <v>2198</v>
      </c>
      <c r="D14744" s="3" t="s">
        <v>4777</v>
      </c>
      <c r="E14744" s="2" t="s">
        <v>1740</v>
      </c>
      <c r="F14744" s="2" t="s">
        <v>1869</v>
      </c>
      <c r="G14744" s="8" t="str">
        <f>IF(COUNTIF('Dam Lines'!A:A,D14744)&gt;0,"Yes","No")</f>
        <v>No</v>
      </c>
      <c r="H14744" s="14" t="s">
        <v>1761</v>
      </c>
      <c r="I14744" s="8" t="str">
        <f t="array" ref="I14744">IF(G14744="Yes",XLOOKUP(D14744,'Dam Lines'!A:A,'Dam Lines'!J:J),"")</f>
        <v/>
      </c>
    </row>
    <row r="14745" hidden="1">
      <c r="A14745" s="11">
        <v>10.0</v>
      </c>
      <c r="B14745" s="3" t="s">
        <v>4778</v>
      </c>
      <c r="C14745" s="2" t="s">
        <v>1798</v>
      </c>
      <c r="D14745" s="3" t="s">
        <v>24</v>
      </c>
      <c r="E14745" s="2" t="s">
        <v>1740</v>
      </c>
      <c r="F14745" s="2" t="s">
        <v>1869</v>
      </c>
      <c r="G14745" s="8" t="str">
        <f>IF(COUNTIF('Dam Lines'!A:A,D14745)&gt;0,"Yes","No")</f>
        <v>Yes</v>
      </c>
      <c r="H14745" s="14" t="s">
        <v>1761</v>
      </c>
      <c r="I14745" s="8" t="str">
        <f t="array" ref="I14745">IF(G14745="Yes",XLOOKUP(D14745,'Dam Lines'!A:A,'Dam Lines'!J:J),"")</f>
        <v>NEVADA II</v>
      </c>
    </row>
    <row r="14746" hidden="1">
      <c r="A14746" s="11">
        <v>11.0</v>
      </c>
      <c r="B14746" s="3" t="s">
        <v>4779</v>
      </c>
      <c r="C14746" s="2" t="s">
        <v>4741</v>
      </c>
      <c r="D14746" s="3" t="s">
        <v>470</v>
      </c>
      <c r="E14746" s="2" t="s">
        <v>1740</v>
      </c>
      <c r="F14746" s="2" t="s">
        <v>1869</v>
      </c>
      <c r="G14746" s="8" t="str">
        <f>IF(COUNTIF('Dam Lines'!A:A,D14746)&gt;0,"Yes","No")</f>
        <v>Yes</v>
      </c>
      <c r="H14746" s="14" t="s">
        <v>1761</v>
      </c>
      <c r="I14746" s="8" t="str">
        <f t="array" ref="I14746">IF(G14746="Yes",XLOOKUP(D14746,'Dam Lines'!A:A,'Dam Lines'!J:J),"")</f>
        <v>ATTIQUE</v>
      </c>
    </row>
    <row r="14747" hidden="1">
      <c r="A14747" s="11">
        <v>12.0</v>
      </c>
      <c r="B14747" s="3" t="s">
        <v>4512</v>
      </c>
      <c r="C14747" s="2" t="s">
        <v>1980</v>
      </c>
      <c r="D14747" s="3" t="s">
        <v>4513</v>
      </c>
      <c r="E14747" s="2" t="s">
        <v>1740</v>
      </c>
      <c r="F14747" s="2" t="s">
        <v>1869</v>
      </c>
      <c r="G14747" s="8" t="str">
        <f>IF(COUNTIF('Dam Lines'!A:A,D14747)&gt;0,"Yes","No")</f>
        <v>No</v>
      </c>
      <c r="H14747" s="14" t="s">
        <v>1761</v>
      </c>
      <c r="I14747" s="8" t="str">
        <f t="array" ref="I14747">IF(G14747="Yes",XLOOKUP(D14747,'Dam Lines'!A:A,'Dam Lines'!J:J),"")</f>
        <v/>
      </c>
    </row>
    <row r="14748" hidden="1">
      <c r="A14748" s="11">
        <v>13.0</v>
      </c>
      <c r="B14748" s="3" t="s">
        <v>4730</v>
      </c>
      <c r="C14748" s="2" t="s">
        <v>4731</v>
      </c>
      <c r="D14748" s="3" t="s">
        <v>1370</v>
      </c>
      <c r="E14748" s="2" t="s">
        <v>1740</v>
      </c>
      <c r="F14748" s="2" t="s">
        <v>1869</v>
      </c>
      <c r="G14748" s="8" t="str">
        <f>IF(COUNTIF('Dam Lines'!A:A,D14748)&gt;0,"Yes","No")</f>
        <v>Yes</v>
      </c>
      <c r="H14748" s="14" t="s">
        <v>1761</v>
      </c>
      <c r="I14748" s="8" t="str">
        <f t="array" ref="I14748">IF(G14748="Yes",XLOOKUP(D14748,'Dam Lines'!A:A,'Dam Lines'!J:J),"")</f>
        <v>MADOU</v>
      </c>
    </row>
    <row r="14749" hidden="1">
      <c r="A14749" s="11">
        <v>14.0</v>
      </c>
      <c r="B14749" s="3" t="s">
        <v>4780</v>
      </c>
      <c r="C14749" s="2" t="s">
        <v>3853</v>
      </c>
      <c r="D14749" s="3" t="s">
        <v>4781</v>
      </c>
      <c r="E14749" s="2" t="s">
        <v>1740</v>
      </c>
      <c r="F14749" s="2" t="s">
        <v>1869</v>
      </c>
      <c r="G14749" s="8" t="str">
        <f>IF(COUNTIF('Dam Lines'!A:A,D14749)&gt;0,"Yes","No")</f>
        <v>No</v>
      </c>
      <c r="H14749" s="14" t="s">
        <v>1761</v>
      </c>
      <c r="I14749" s="8" t="str">
        <f t="array" ref="I14749">IF(G14749="Yes",XLOOKUP(D14749,'Dam Lines'!A:A,'Dam Lines'!J:J),"")</f>
        <v/>
      </c>
    </row>
    <row r="14750" hidden="1">
      <c r="A14750" s="11">
        <v>15.0</v>
      </c>
      <c r="B14750" s="3" t="s">
        <v>4744</v>
      </c>
      <c r="C14750" s="2" t="s">
        <v>1744</v>
      </c>
      <c r="D14750" s="3" t="s">
        <v>653</v>
      </c>
      <c r="E14750" s="2" t="s">
        <v>1740</v>
      </c>
      <c r="F14750" s="2" t="s">
        <v>1869</v>
      </c>
      <c r="G14750" s="8" t="str">
        <f>IF(COUNTIF('Dam Lines'!A:A,D14750)&gt;0,"Yes","No")</f>
        <v>Yes</v>
      </c>
      <c r="H14750" s="14" t="s">
        <v>1761</v>
      </c>
      <c r="I14750" s="8" t="str">
        <f t="array" ref="I14750">IF(G14750="Yes",XLOOKUP(D14750,'Dam Lines'!A:A,'Dam Lines'!J:J),"")</f>
        <v>MADOU</v>
      </c>
    </row>
    <row r="14751" hidden="1">
      <c r="A14751" s="11">
        <v>1.0</v>
      </c>
      <c r="B14751" s="3" t="s">
        <v>4660</v>
      </c>
      <c r="C14751" s="2" t="s">
        <v>1802</v>
      </c>
      <c r="D14751" s="3" t="s">
        <v>4661</v>
      </c>
      <c r="E14751" s="4" t="s">
        <v>1740</v>
      </c>
      <c r="F14751" s="4" t="s">
        <v>2166</v>
      </c>
      <c r="G14751" s="8" t="str">
        <f>IF(COUNTIF('Dam Lines'!A:A,D14751)&gt;0,"Yes","No")</f>
        <v>No</v>
      </c>
      <c r="H14751" s="14" t="s">
        <v>1742</v>
      </c>
      <c r="I14751" s="8" t="str">
        <f t="array" ref="I14751">IF(G14751="Yes",XLOOKUP(D14751,'Dam Lines'!A:A,'Dam Lines'!J:J),"")</f>
        <v/>
      </c>
    </row>
    <row r="14752" hidden="1">
      <c r="A14752" s="11">
        <v>2.0</v>
      </c>
      <c r="B14752" s="3" t="s">
        <v>4423</v>
      </c>
      <c r="C14752" s="2" t="s">
        <v>1802</v>
      </c>
      <c r="D14752" s="3" t="s">
        <v>68</v>
      </c>
      <c r="E14752" s="2" t="s">
        <v>1740</v>
      </c>
      <c r="F14752" s="2" t="s">
        <v>2166</v>
      </c>
      <c r="G14752" s="8" t="str">
        <f>IF(COUNTIF('Dam Lines'!A:A,D14752)&gt;0,"Yes","No")</f>
        <v>Yes</v>
      </c>
      <c r="H14752" s="14" t="s">
        <v>1742</v>
      </c>
      <c r="I14752" s="8" t="str">
        <f t="array" ref="I14752">IF(G14752="Yes",XLOOKUP(D14752,'Dam Lines'!A:A,'Dam Lines'!J:J),"")</f>
        <v>NEVADA II</v>
      </c>
    </row>
    <row r="14753" hidden="1">
      <c r="A14753" s="11">
        <v>3.0</v>
      </c>
      <c r="B14753" s="3" t="s">
        <v>4220</v>
      </c>
      <c r="C14753" s="2" t="s">
        <v>3288</v>
      </c>
      <c r="D14753" s="3" t="s">
        <v>15</v>
      </c>
      <c r="E14753" s="2" t="s">
        <v>1740</v>
      </c>
      <c r="F14753" s="2" t="s">
        <v>2166</v>
      </c>
      <c r="G14753" s="8" t="str">
        <f>IF(COUNTIF('Dam Lines'!A:A,D14753)&gt;0,"Yes","No")</f>
        <v>Yes</v>
      </c>
      <c r="H14753" s="14" t="s">
        <v>1742</v>
      </c>
      <c r="I14753" s="8" t="str">
        <f t="array" ref="I14753">IF(G14753="Yes",XLOOKUP(D14753,'Dam Lines'!A:A,'Dam Lines'!J:J),"")</f>
        <v>NEVADA II</v>
      </c>
    </row>
    <row r="14754" hidden="1">
      <c r="A14754" s="11">
        <v>4.0</v>
      </c>
      <c r="B14754" s="3" t="s">
        <v>4492</v>
      </c>
      <c r="C14754" s="2" t="s">
        <v>3777</v>
      </c>
      <c r="D14754" s="3" t="s">
        <v>38</v>
      </c>
      <c r="E14754" s="2" t="s">
        <v>1740</v>
      </c>
      <c r="F14754" s="2" t="s">
        <v>2166</v>
      </c>
      <c r="G14754" s="8" t="str">
        <f>IF(COUNTIF('Dam Lines'!A:A,D14754)&gt;0,"Yes","No")</f>
        <v>Yes</v>
      </c>
      <c r="H14754" s="14" t="s">
        <v>1761</v>
      </c>
      <c r="I14754" s="8" t="str">
        <f t="array" ref="I14754">IF(G14754="Yes",XLOOKUP(D14754,'Dam Lines'!A:A,'Dam Lines'!J:J),"")</f>
        <v>PHILIPPA</v>
      </c>
    </row>
    <row r="14755" hidden="1">
      <c r="A14755" s="11">
        <v>5.0</v>
      </c>
      <c r="B14755" s="3" t="s">
        <v>4351</v>
      </c>
      <c r="C14755" s="2" t="s">
        <v>3323</v>
      </c>
      <c r="D14755" s="3" t="s">
        <v>491</v>
      </c>
      <c r="E14755" s="2" t="s">
        <v>1740</v>
      </c>
      <c r="F14755" s="2" t="s">
        <v>2166</v>
      </c>
      <c r="G14755" s="8" t="str">
        <f>IF(COUNTIF('Dam Lines'!A:A,D14755)&gt;0,"Yes","No")</f>
        <v>Yes</v>
      </c>
      <c r="H14755" s="14" t="s">
        <v>1742</v>
      </c>
      <c r="I14755" s="8" t="str">
        <f t="array" ref="I14755">IF(G14755="Yes",XLOOKUP(D14755,'Dam Lines'!A:A,'Dam Lines'!J:J),"")</f>
        <v>NEVADA II</v>
      </c>
    </row>
    <row r="14756" hidden="1">
      <c r="A14756" s="11">
        <v>6.0</v>
      </c>
      <c r="B14756" s="3" t="s">
        <v>4279</v>
      </c>
      <c r="C14756" s="2" t="s">
        <v>1823</v>
      </c>
      <c r="D14756" s="3" t="s">
        <v>1500</v>
      </c>
      <c r="E14756" s="2" t="s">
        <v>1740</v>
      </c>
      <c r="F14756" s="2" t="s">
        <v>2166</v>
      </c>
      <c r="G14756" s="8" t="str">
        <f>IF(COUNTIF('Dam Lines'!A:A,D14756)&gt;0,"Yes","No")</f>
        <v>Yes</v>
      </c>
      <c r="H14756" s="14" t="s">
        <v>1742</v>
      </c>
      <c r="I14756" s="8" t="str">
        <f t="array" ref="I14756">IF(G14756="Yes",XLOOKUP(D14756,'Dam Lines'!A:A,'Dam Lines'!J:J),"")</f>
        <v>NEVADA II</v>
      </c>
    </row>
    <row r="14757" hidden="1">
      <c r="A14757" s="11">
        <v>7.0</v>
      </c>
      <c r="B14757" s="3" t="s">
        <v>4601</v>
      </c>
      <c r="C14757" s="2" t="s">
        <v>1817</v>
      </c>
      <c r="D14757" s="3" t="s">
        <v>4602</v>
      </c>
      <c r="E14757" s="2" t="s">
        <v>1740</v>
      </c>
      <c r="F14757" s="2" t="s">
        <v>2166</v>
      </c>
      <c r="G14757" s="8" t="str">
        <f>IF(COUNTIF('Dam Lines'!A:A,D14757)&gt;0,"Yes","No")</f>
        <v>No</v>
      </c>
      <c r="H14757" s="14" t="s">
        <v>1742</v>
      </c>
      <c r="I14757" s="8" t="str">
        <f t="array" ref="I14757">IF(G14757="Yes",XLOOKUP(D14757,'Dam Lines'!A:A,'Dam Lines'!J:J),"")</f>
        <v/>
      </c>
    </row>
    <row r="14758" hidden="1">
      <c r="A14758" s="11">
        <v>8.0</v>
      </c>
      <c r="B14758" s="3" t="s">
        <v>4359</v>
      </c>
      <c r="C14758" s="2" t="s">
        <v>1823</v>
      </c>
      <c r="D14758" s="3" t="s">
        <v>4360</v>
      </c>
      <c r="E14758" s="2" t="s">
        <v>1740</v>
      </c>
      <c r="F14758" s="2" t="s">
        <v>2166</v>
      </c>
      <c r="G14758" s="8" t="str">
        <f>IF(COUNTIF('Dam Lines'!A:A,D14758)&gt;0,"Yes","No")</f>
        <v>No</v>
      </c>
      <c r="H14758" s="14" t="s">
        <v>1742</v>
      </c>
      <c r="I14758" s="8" t="str">
        <f t="array" ref="I14758">IF(G14758="Yes",XLOOKUP(D14758,'Dam Lines'!A:A,'Dam Lines'!J:J),"")</f>
        <v/>
      </c>
    </row>
    <row r="14759" hidden="1">
      <c r="A14759" s="11">
        <v>9.0</v>
      </c>
      <c r="B14759" s="3" t="s">
        <v>4066</v>
      </c>
      <c r="C14759" s="2" t="s">
        <v>1817</v>
      </c>
      <c r="D14759" s="3" t="s">
        <v>2952</v>
      </c>
      <c r="E14759" s="2" t="s">
        <v>1740</v>
      </c>
      <c r="F14759" s="2" t="s">
        <v>2166</v>
      </c>
      <c r="G14759" s="8" t="str">
        <f>IF(COUNTIF('Dam Lines'!A:A,D14759)&gt;0,"Yes","No")</f>
        <v>Yes</v>
      </c>
      <c r="H14759" s="14" t="s">
        <v>1761</v>
      </c>
      <c r="I14759" s="8" t="str">
        <f t="array" ref="I14759">IF(G14759="Yes",XLOOKUP(D14759,'Dam Lines'!A:A,'Dam Lines'!J:J),"")</f>
        <v>DAHSHUR</v>
      </c>
    </row>
    <row r="14760" hidden="1">
      <c r="A14760" s="11">
        <v>10.0</v>
      </c>
      <c r="B14760" s="3" t="s">
        <v>4664</v>
      </c>
      <c r="C14760" s="2" t="s">
        <v>1907</v>
      </c>
      <c r="D14760" s="3" t="s">
        <v>741</v>
      </c>
      <c r="E14760" s="2" t="s">
        <v>1740</v>
      </c>
      <c r="F14760" s="2" t="s">
        <v>2166</v>
      </c>
      <c r="G14760" s="8" t="str">
        <f>IF(COUNTIF('Dam Lines'!A:A,D14760)&gt;0,"Yes","No")</f>
        <v>Yes</v>
      </c>
      <c r="H14760" s="14" t="s">
        <v>1742</v>
      </c>
      <c r="I14760" s="8" t="str">
        <f t="array" ref="I14760">IF(G14760="Yes",XLOOKUP(D14760,'Dam Lines'!A:A,'Dam Lines'!J:J),"")</f>
        <v>NEVADA II</v>
      </c>
    </row>
    <row r="14761" hidden="1">
      <c r="A14761" s="11">
        <v>11.0</v>
      </c>
      <c r="B14761" s="3" t="s">
        <v>3962</v>
      </c>
      <c r="C14761" s="2" t="s">
        <v>1798</v>
      </c>
      <c r="D14761" s="3" t="s">
        <v>122</v>
      </c>
      <c r="E14761" s="2" t="s">
        <v>1740</v>
      </c>
      <c r="F14761" s="2" t="s">
        <v>2166</v>
      </c>
      <c r="G14761" s="8" t="str">
        <f>IF(COUNTIF('Dam Lines'!A:A,D14761)&gt;0,"Yes","No")</f>
        <v>Yes</v>
      </c>
      <c r="H14761" s="14" t="s">
        <v>1742</v>
      </c>
      <c r="I14761" s="8" t="str">
        <f t="array" ref="I14761">IF(G14761="Yes",XLOOKUP(D14761,'Dam Lines'!A:A,'Dam Lines'!J:J),"")</f>
        <v>NEVADA II</v>
      </c>
    </row>
    <row r="14762" hidden="1">
      <c r="A14762" s="11">
        <v>12.0</v>
      </c>
      <c r="B14762" s="3" t="s">
        <v>4248</v>
      </c>
      <c r="C14762" s="2" t="s">
        <v>3071</v>
      </c>
      <c r="D14762" s="3" t="s">
        <v>4249</v>
      </c>
      <c r="E14762" s="2" t="s">
        <v>1740</v>
      </c>
      <c r="F14762" s="2" t="s">
        <v>2166</v>
      </c>
      <c r="G14762" s="8" t="str">
        <f>IF(COUNTIF('Dam Lines'!A:A,D14762)&gt;0,"Yes","No")</f>
        <v>No</v>
      </c>
      <c r="H14762" s="14" t="s">
        <v>1761</v>
      </c>
      <c r="I14762" s="8" t="str">
        <f t="array" ref="I14762">IF(G14762="Yes",XLOOKUP(D14762,'Dam Lines'!A:A,'Dam Lines'!J:J),"")</f>
        <v/>
      </c>
    </row>
    <row r="14763" hidden="1">
      <c r="A14763" s="11">
        <v>13.0</v>
      </c>
      <c r="B14763" s="3" t="s">
        <v>3985</v>
      </c>
      <c r="C14763" s="2" t="s">
        <v>1935</v>
      </c>
      <c r="D14763" s="3" t="s">
        <v>3986</v>
      </c>
      <c r="E14763" s="2" t="s">
        <v>1740</v>
      </c>
      <c r="F14763" s="2" t="s">
        <v>2166</v>
      </c>
      <c r="G14763" s="8" t="str">
        <f>IF(COUNTIF('Dam Lines'!A:A,D14763)&gt;0,"Yes","No")</f>
        <v>No</v>
      </c>
      <c r="H14763" s="14" t="s">
        <v>1742</v>
      </c>
      <c r="I14763" s="8" t="str">
        <f t="array" ref="I14763">IF(G14763="Yes",XLOOKUP(D14763,'Dam Lines'!A:A,'Dam Lines'!J:J),"")</f>
        <v/>
      </c>
    </row>
    <row r="14764" hidden="1">
      <c r="A14764" s="11">
        <v>14.0</v>
      </c>
      <c r="B14764" s="3" t="s">
        <v>4464</v>
      </c>
      <c r="C14764" s="2" t="s">
        <v>1817</v>
      </c>
      <c r="D14764" s="3" t="s">
        <v>470</v>
      </c>
      <c r="E14764" s="2" t="s">
        <v>1740</v>
      </c>
      <c r="F14764" s="2" t="s">
        <v>2166</v>
      </c>
      <c r="G14764" s="8" t="str">
        <f>IF(COUNTIF('Dam Lines'!A:A,D14764)&gt;0,"Yes","No")</f>
        <v>Yes</v>
      </c>
      <c r="H14764" s="14" t="s">
        <v>1742</v>
      </c>
      <c r="I14764" s="8" t="str">
        <f t="array" ref="I14764">IF(G14764="Yes",XLOOKUP(D14764,'Dam Lines'!A:A,'Dam Lines'!J:J),"")</f>
        <v>ATTIQUE</v>
      </c>
    </row>
    <row r="14765" hidden="1">
      <c r="A14765" s="11">
        <v>15.0</v>
      </c>
      <c r="B14765" s="3" t="s">
        <v>4380</v>
      </c>
      <c r="C14765" s="2" t="s">
        <v>1991</v>
      </c>
      <c r="D14765" s="3" t="s">
        <v>217</v>
      </c>
      <c r="E14765" s="2" t="s">
        <v>1740</v>
      </c>
      <c r="F14765" s="2" t="s">
        <v>2166</v>
      </c>
      <c r="G14765" s="8" t="str">
        <f>IF(COUNTIF('Dam Lines'!A:A,D14765)&gt;0,"Yes","No")</f>
        <v>Yes</v>
      </c>
      <c r="H14765" s="14" t="s">
        <v>1742</v>
      </c>
      <c r="I14765" s="8" t="str">
        <f t="array" ref="I14765">IF(G14765="Yes",XLOOKUP(D14765,'Dam Lines'!A:A,'Dam Lines'!J:J),"")</f>
        <v>MAGNESIE</v>
      </c>
    </row>
    <row r="14766" hidden="1">
      <c r="A14766" s="11">
        <v>1.0</v>
      </c>
      <c r="B14766" s="3" t="s">
        <v>3608</v>
      </c>
      <c r="C14766" s="2" t="s">
        <v>4227</v>
      </c>
      <c r="D14766" s="3" t="s">
        <v>734</v>
      </c>
      <c r="E14766" s="4" t="s">
        <v>1779</v>
      </c>
      <c r="F14766" s="4" t="s">
        <v>1837</v>
      </c>
      <c r="G14766" s="8" t="str">
        <f>IF(COUNTIF('Dam Lines'!A:A,D14766)&gt;0,"Yes","No")</f>
        <v>Yes</v>
      </c>
      <c r="H14766" s="14" t="s">
        <v>1742</v>
      </c>
      <c r="I14766" s="8" t="str">
        <f t="array" ref="I14766">IF(G14766="Yes",XLOOKUP(D14766,'Dam Lines'!A:A,'Dam Lines'!J:J),"")</f>
        <v>MAGNESIE</v>
      </c>
    </row>
    <row r="14767" hidden="1">
      <c r="A14767" s="11">
        <v>2.0</v>
      </c>
      <c r="B14767" s="3" t="s">
        <v>4134</v>
      </c>
      <c r="C14767" s="2" t="s">
        <v>1859</v>
      </c>
      <c r="D14767" s="3" t="s">
        <v>315</v>
      </c>
      <c r="E14767" s="2" t="s">
        <v>1779</v>
      </c>
      <c r="F14767" s="2" t="s">
        <v>1837</v>
      </c>
      <c r="G14767" s="8" t="str">
        <f>IF(COUNTIF('Dam Lines'!A:A,D14767)&gt;0,"Yes","No")</f>
        <v>Yes</v>
      </c>
      <c r="H14767" s="14" t="s">
        <v>1742</v>
      </c>
      <c r="I14767" s="8" t="str">
        <f t="array" ref="I14767">IF(G14767="Yes",XLOOKUP(D14767,'Dam Lines'!A:A,'Dam Lines'!J:J),"")</f>
        <v>BASSALA</v>
      </c>
    </row>
    <row r="14768" hidden="1">
      <c r="A14768" s="11">
        <v>3.0</v>
      </c>
      <c r="B14768" s="3" t="s">
        <v>4576</v>
      </c>
      <c r="C14768" s="2" t="s">
        <v>4577</v>
      </c>
      <c r="D14768" s="3" t="s">
        <v>4578</v>
      </c>
      <c r="E14768" s="2" t="s">
        <v>1779</v>
      </c>
      <c r="F14768" s="2" t="s">
        <v>1837</v>
      </c>
      <c r="G14768" s="8" t="str">
        <f>IF(COUNTIF('Dam Lines'!A:A,D14768)&gt;0,"Yes","No")</f>
        <v>No</v>
      </c>
      <c r="H14768" s="14" t="s">
        <v>1742</v>
      </c>
      <c r="I14768" s="8" t="str">
        <f t="array" ref="I14768">IF(G14768="Yes",XLOOKUP(D14768,'Dam Lines'!A:A,'Dam Lines'!J:J),"")</f>
        <v/>
      </c>
    </row>
    <row r="14769" hidden="1">
      <c r="A14769" s="11">
        <v>4.0</v>
      </c>
      <c r="B14769" s="3" t="s">
        <v>4153</v>
      </c>
      <c r="C14769" s="2" t="s">
        <v>1886</v>
      </c>
      <c r="D14769" s="3" t="s">
        <v>175</v>
      </c>
      <c r="E14769" s="2" t="s">
        <v>1779</v>
      </c>
      <c r="F14769" s="2" t="s">
        <v>1837</v>
      </c>
      <c r="G14769" s="8" t="str">
        <f>IF(COUNTIF('Dam Lines'!A:A,D14769)&gt;0,"Yes","No")</f>
        <v>Yes</v>
      </c>
      <c r="H14769" s="14" t="s">
        <v>1742</v>
      </c>
      <c r="I14769" s="8" t="str">
        <f t="array" ref="I14769">IF(G14769="Yes",XLOOKUP(D14769,'Dam Lines'!A:A,'Dam Lines'!J:J),"")</f>
        <v>DURANCE</v>
      </c>
    </row>
    <row r="14770" hidden="1">
      <c r="A14770" s="11">
        <v>5.0</v>
      </c>
      <c r="B14770" s="3" t="s">
        <v>3878</v>
      </c>
      <c r="C14770" s="2" t="s">
        <v>3494</v>
      </c>
      <c r="D14770" s="3" t="s">
        <v>3879</v>
      </c>
      <c r="E14770" s="2" t="s">
        <v>1779</v>
      </c>
      <c r="F14770" s="2" t="s">
        <v>1837</v>
      </c>
      <c r="G14770" s="8" t="str">
        <f>IF(COUNTIF('Dam Lines'!A:A,D14770)&gt;0,"Yes","No")</f>
        <v>No</v>
      </c>
      <c r="H14770" s="14" t="s">
        <v>1742</v>
      </c>
      <c r="I14770" s="8" t="str">
        <f t="array" ref="I14770">IF(G14770="Yes",XLOOKUP(D14770,'Dam Lines'!A:A,'Dam Lines'!J:J),"")</f>
        <v/>
      </c>
    </row>
    <row r="14771" hidden="1">
      <c r="A14771" s="11">
        <v>6.0</v>
      </c>
      <c r="B14771" s="3" t="s">
        <v>3222</v>
      </c>
      <c r="C14771" s="2" t="s">
        <v>1962</v>
      </c>
      <c r="D14771" s="3" t="s">
        <v>480</v>
      </c>
      <c r="E14771" s="2" t="s">
        <v>1779</v>
      </c>
      <c r="F14771" s="2" t="s">
        <v>1837</v>
      </c>
      <c r="G14771" s="8" t="str">
        <f>IF(COUNTIF('Dam Lines'!A:A,D14771)&gt;0,"Yes","No")</f>
        <v>Yes</v>
      </c>
      <c r="H14771" s="14" t="s">
        <v>1761</v>
      </c>
      <c r="I14771" s="8" t="str">
        <f t="array" ref="I14771">IF(G14771="Yes",XLOOKUP(D14771,'Dam Lines'!A:A,'Dam Lines'!J:J),"")</f>
        <v>FATMA</v>
      </c>
    </row>
    <row r="14772" hidden="1">
      <c r="A14772" s="11">
        <v>7.0</v>
      </c>
      <c r="B14772" s="3" t="s">
        <v>3456</v>
      </c>
      <c r="C14772" s="2" t="s">
        <v>1817</v>
      </c>
      <c r="D14772" s="3" t="s">
        <v>3457</v>
      </c>
      <c r="E14772" s="2" t="s">
        <v>1779</v>
      </c>
      <c r="F14772" s="2" t="s">
        <v>1837</v>
      </c>
      <c r="G14772" s="8" t="str">
        <f>IF(COUNTIF('Dam Lines'!A:A,D14772)&gt;0,"Yes","No")</f>
        <v>No</v>
      </c>
      <c r="H14772" s="14" t="s">
        <v>1742</v>
      </c>
      <c r="I14772" s="8" t="str">
        <f t="array" ref="I14772">IF(G14772="Yes",XLOOKUP(D14772,'Dam Lines'!A:A,'Dam Lines'!J:J),"")</f>
        <v/>
      </c>
    </row>
    <row r="14773" hidden="1">
      <c r="A14773" s="11">
        <v>8.0</v>
      </c>
      <c r="B14773" s="3" t="s">
        <v>3608</v>
      </c>
      <c r="C14773" s="2" t="s">
        <v>2151</v>
      </c>
      <c r="D14773" s="3" t="s">
        <v>1220</v>
      </c>
      <c r="E14773" s="2" t="s">
        <v>1779</v>
      </c>
      <c r="F14773" s="2" t="s">
        <v>1837</v>
      </c>
      <c r="G14773" s="8" t="str">
        <f>IF(COUNTIF('Dam Lines'!A:A,D14773)&gt;0,"Yes","No")</f>
        <v>Yes</v>
      </c>
      <c r="H14773" s="14" t="s">
        <v>1742</v>
      </c>
      <c r="I14773" s="8" t="str">
        <f t="array" ref="I14773">IF(G14773="Yes",XLOOKUP(D14773,'Dam Lines'!A:A,'Dam Lines'!J:J),"")</f>
        <v>ADYAA</v>
      </c>
    </row>
    <row r="14774" hidden="1">
      <c r="A14774" s="11">
        <v>9.0</v>
      </c>
      <c r="B14774" s="3" t="s">
        <v>3722</v>
      </c>
      <c r="C14774" s="2" t="s">
        <v>3723</v>
      </c>
      <c r="D14774" s="3" t="s">
        <v>69</v>
      </c>
      <c r="E14774" s="2" t="s">
        <v>1779</v>
      </c>
      <c r="F14774" s="2" t="s">
        <v>1837</v>
      </c>
      <c r="G14774" s="8" t="str">
        <f>IF(COUNTIF('Dam Lines'!A:A,D14774)&gt;0,"Yes","No")</f>
        <v>Yes</v>
      </c>
      <c r="H14774" s="14" t="s">
        <v>1742</v>
      </c>
      <c r="I14774" s="8" t="str">
        <f t="array" ref="I14774">IF(G14774="Yes",XLOOKUP(D14774,'Dam Lines'!A:A,'Dam Lines'!J:J),"")</f>
        <v>ASALA HALEEMA</v>
      </c>
    </row>
    <row r="14775" hidden="1">
      <c r="A14775" s="11">
        <v>10.0</v>
      </c>
      <c r="B14775" s="3" t="s">
        <v>3724</v>
      </c>
      <c r="C14775" s="2" t="s">
        <v>2151</v>
      </c>
      <c r="D14775" s="3" t="s">
        <v>712</v>
      </c>
      <c r="E14775" s="2" t="s">
        <v>1779</v>
      </c>
      <c r="F14775" s="2" t="s">
        <v>1837</v>
      </c>
      <c r="G14775" s="8" t="str">
        <f>IF(COUNTIF('Dam Lines'!A:A,D14775)&gt;0,"Yes","No")</f>
        <v>Yes</v>
      </c>
      <c r="H14775" s="14" t="s">
        <v>1742</v>
      </c>
      <c r="I14775" s="8" t="str">
        <f t="array" ref="I14775">IF(G14775="Yes",XLOOKUP(D14775,'Dam Lines'!A:A,'Dam Lines'!J:J),"")</f>
        <v>MAMMONA</v>
      </c>
    </row>
    <row r="14776" hidden="1">
      <c r="A14776" s="11">
        <v>11.0</v>
      </c>
      <c r="B14776" s="3" t="s">
        <v>4241</v>
      </c>
      <c r="C14776" s="2" t="s">
        <v>2062</v>
      </c>
      <c r="D14776" s="3" t="s">
        <v>4242</v>
      </c>
      <c r="E14776" s="2" t="s">
        <v>1779</v>
      </c>
      <c r="F14776" s="2" t="s">
        <v>1837</v>
      </c>
      <c r="G14776" s="8" t="str">
        <f>IF(COUNTIF('Dam Lines'!A:A,D14776)&gt;0,"Yes","No")</f>
        <v>No</v>
      </c>
      <c r="H14776" s="14" t="s">
        <v>1742</v>
      </c>
      <c r="I14776" s="8" t="str">
        <f t="array" ref="I14776">IF(G14776="Yes",XLOOKUP(D14776,'Dam Lines'!A:A,'Dam Lines'!J:J),"")</f>
        <v/>
      </c>
    </row>
    <row r="14777" hidden="1">
      <c r="A14777" s="11">
        <v>12.0</v>
      </c>
      <c r="B14777" s="3" t="s">
        <v>3516</v>
      </c>
      <c r="C14777" s="2" t="s">
        <v>1935</v>
      </c>
      <c r="D14777" s="3" t="s">
        <v>454</v>
      </c>
      <c r="E14777" s="2" t="s">
        <v>1779</v>
      </c>
      <c r="F14777" s="2" t="s">
        <v>1837</v>
      </c>
      <c r="G14777" s="8" t="str">
        <f>IF(COUNTIF('Dam Lines'!A:A,D14777)&gt;0,"Yes","No")</f>
        <v>Yes</v>
      </c>
      <c r="H14777" s="14" t="s">
        <v>1761</v>
      </c>
      <c r="I14777" s="8" t="str">
        <f t="array" ref="I14777">IF(G14777="Yes",XLOOKUP(D14777,'Dam Lines'!A:A,'Dam Lines'!J:J),"")</f>
        <v>TARGUIA</v>
      </c>
    </row>
    <row r="14778" hidden="1">
      <c r="A14778" s="11">
        <v>13.0</v>
      </c>
      <c r="B14778" s="3" t="s">
        <v>4534</v>
      </c>
      <c r="C14778" s="2" t="s">
        <v>2347</v>
      </c>
      <c r="D14778" s="3" t="s">
        <v>2673</v>
      </c>
      <c r="E14778" s="2" t="s">
        <v>1779</v>
      </c>
      <c r="F14778" s="2" t="s">
        <v>1837</v>
      </c>
      <c r="G14778" s="8" t="str">
        <f>IF(COUNTIF('Dam Lines'!A:A,D14778)&gt;0,"Yes","No")</f>
        <v>No</v>
      </c>
      <c r="H14778" s="14" t="s">
        <v>1761</v>
      </c>
      <c r="I14778" s="8" t="str">
        <f t="array" ref="I14778">IF(G14778="Yes",XLOOKUP(D14778,'Dam Lines'!A:A,'Dam Lines'!J:J),"")</f>
        <v/>
      </c>
    </row>
    <row r="14779" hidden="1">
      <c r="A14779" s="11">
        <v>14.0</v>
      </c>
      <c r="B14779" s="3" t="s">
        <v>3718</v>
      </c>
      <c r="C14779" s="2" t="s">
        <v>1759</v>
      </c>
      <c r="D14779" s="3" t="s">
        <v>3719</v>
      </c>
      <c r="E14779" s="2" t="s">
        <v>1779</v>
      </c>
      <c r="F14779" s="2" t="s">
        <v>1837</v>
      </c>
      <c r="G14779" s="8" t="str">
        <f>IF(COUNTIF('Dam Lines'!A:A,D14779)&gt;0,"Yes","No")</f>
        <v>No</v>
      </c>
      <c r="H14779" s="14" t="s">
        <v>1742</v>
      </c>
      <c r="I14779" s="8" t="str">
        <f t="array" ref="I14779">IF(G14779="Yes",XLOOKUP(D14779,'Dam Lines'!A:A,'Dam Lines'!J:J),"")</f>
        <v/>
      </c>
    </row>
    <row r="14780" hidden="1">
      <c r="A14780" s="11">
        <v>15.0</v>
      </c>
      <c r="B14780" s="3" t="s">
        <v>3556</v>
      </c>
      <c r="C14780" s="2" t="s">
        <v>2112</v>
      </c>
      <c r="D14780" s="3" t="s">
        <v>704</v>
      </c>
      <c r="E14780" s="2" t="s">
        <v>1779</v>
      </c>
      <c r="F14780" s="2" t="s">
        <v>1837</v>
      </c>
      <c r="G14780" s="8" t="str">
        <f>IF(COUNTIF('Dam Lines'!A:A,D14780)&gt;0,"Yes","No")</f>
        <v>Yes</v>
      </c>
      <c r="H14780" s="14" t="s">
        <v>1742</v>
      </c>
      <c r="I14780" s="8" t="str">
        <f t="array" ref="I14780">IF(G14780="Yes",XLOOKUP(D14780,'Dam Lines'!A:A,'Dam Lines'!J:J),"")</f>
        <v>NEVESTA</v>
      </c>
    </row>
    <row r="14781" hidden="1">
      <c r="A14781" s="11">
        <v>1.0</v>
      </c>
      <c r="B14781" s="3" t="s">
        <v>3945</v>
      </c>
      <c r="C14781" s="2" t="s">
        <v>3872</v>
      </c>
      <c r="D14781" s="3" t="s">
        <v>1537</v>
      </c>
      <c r="E14781" s="4" t="s">
        <v>1779</v>
      </c>
      <c r="F14781" s="4" t="s">
        <v>1887</v>
      </c>
      <c r="G14781" s="8" t="str">
        <f>IF(COUNTIF('Dam Lines'!A:A,D14781)&gt;0,"Yes","No")</f>
        <v>Yes</v>
      </c>
      <c r="H14781" s="14" t="s">
        <v>1742</v>
      </c>
      <c r="I14781" s="8" t="str">
        <f t="array" ref="I14781">IF(G14781="Yes",XLOOKUP(D14781,'Dam Lines'!A:A,'Dam Lines'!J:J),"")</f>
        <v>DJUBILEE CS</v>
      </c>
    </row>
    <row r="14782" hidden="1">
      <c r="A14782" s="11">
        <v>2.0</v>
      </c>
      <c r="B14782" s="3" t="s">
        <v>4711</v>
      </c>
      <c r="C14782" s="2" t="s">
        <v>3853</v>
      </c>
      <c r="D14782" s="3" t="s">
        <v>4712</v>
      </c>
      <c r="E14782" s="2" t="s">
        <v>1779</v>
      </c>
      <c r="F14782" s="2" t="s">
        <v>1887</v>
      </c>
      <c r="G14782" s="8" t="str">
        <f>IF(COUNTIF('Dam Lines'!A:A,D14782)&gt;0,"Yes","No")</f>
        <v>No</v>
      </c>
      <c r="H14782" s="14" t="s">
        <v>1742</v>
      </c>
      <c r="I14782" s="8" t="str">
        <f t="array" ref="I14782">IF(G14782="Yes",XLOOKUP(D14782,'Dam Lines'!A:A,'Dam Lines'!J:J),"")</f>
        <v/>
      </c>
    </row>
    <row r="14783" hidden="1">
      <c r="A14783" s="11">
        <v>3.0</v>
      </c>
      <c r="B14783" s="3" t="s">
        <v>3684</v>
      </c>
      <c r="C14783" s="2" t="s">
        <v>1802</v>
      </c>
      <c r="D14783" s="3" t="s">
        <v>3685</v>
      </c>
      <c r="E14783" s="2" t="s">
        <v>1779</v>
      </c>
      <c r="F14783" s="2" t="s">
        <v>1887</v>
      </c>
      <c r="G14783" s="8" t="str">
        <f>IF(COUNTIF('Dam Lines'!A:A,D14783)&gt;0,"Yes","No")</f>
        <v>No</v>
      </c>
      <c r="H14783" s="14" t="s">
        <v>1742</v>
      </c>
      <c r="I14783" s="8" t="str">
        <f t="array" ref="I14783">IF(G14783="Yes",XLOOKUP(D14783,'Dam Lines'!A:A,'Dam Lines'!J:J),"")</f>
        <v/>
      </c>
    </row>
    <row r="14784" hidden="1">
      <c r="A14784" s="11">
        <v>4.0</v>
      </c>
      <c r="B14784" s="3" t="s">
        <v>3650</v>
      </c>
      <c r="C14784" s="2" t="s">
        <v>1935</v>
      </c>
      <c r="D14784" s="3" t="s">
        <v>338</v>
      </c>
      <c r="E14784" s="2" t="s">
        <v>1779</v>
      </c>
      <c r="F14784" s="2" t="s">
        <v>1887</v>
      </c>
      <c r="G14784" s="8" t="str">
        <f>IF(COUNTIF('Dam Lines'!A:A,D14784)&gt;0,"Yes","No")</f>
        <v>Yes</v>
      </c>
      <c r="H14784" s="14" t="s">
        <v>1742</v>
      </c>
      <c r="I14784" s="8" t="str">
        <f t="array" ref="I14784">IF(G14784="Yes",XLOOKUP(D14784,'Dam Lines'!A:A,'Dam Lines'!J:J),"")</f>
        <v>BAKOURA</v>
      </c>
    </row>
    <row r="14785" hidden="1">
      <c r="A14785" s="11">
        <v>5.0</v>
      </c>
      <c r="B14785" s="3" t="s">
        <v>3851</v>
      </c>
      <c r="C14785" s="2" t="s">
        <v>3071</v>
      </c>
      <c r="D14785" s="3" t="s">
        <v>1534</v>
      </c>
      <c r="E14785" s="2" t="s">
        <v>1779</v>
      </c>
      <c r="F14785" s="2" t="s">
        <v>1887</v>
      </c>
      <c r="G14785" s="8" t="str">
        <f>IF(COUNTIF('Dam Lines'!A:A,D14785)&gt;0,"Yes","No")</f>
        <v>Yes</v>
      </c>
      <c r="H14785" s="14" t="s">
        <v>1742</v>
      </c>
      <c r="I14785" s="8" t="str">
        <f t="array" ref="I14785">IF(G14785="Yes",XLOOKUP(D14785,'Dam Lines'!A:A,'Dam Lines'!J:J),"")</f>
        <v>NEVADA II</v>
      </c>
    </row>
    <row r="14786" hidden="1">
      <c r="A14786" s="11">
        <v>6.0</v>
      </c>
      <c r="B14786" s="3" t="s">
        <v>4424</v>
      </c>
      <c r="C14786" s="2" t="s">
        <v>4008</v>
      </c>
      <c r="D14786" s="3" t="s">
        <v>756</v>
      </c>
      <c r="E14786" s="2" t="s">
        <v>1779</v>
      </c>
      <c r="F14786" s="2" t="s">
        <v>1887</v>
      </c>
      <c r="G14786" s="8" t="str">
        <f>IF(COUNTIF('Dam Lines'!A:A,D14786)&gt;0,"Yes","No")</f>
        <v>Yes</v>
      </c>
      <c r="H14786" s="14" t="s">
        <v>1742</v>
      </c>
      <c r="I14786" s="8" t="str">
        <f t="array" ref="I14786">IF(G14786="Yes",XLOOKUP(D14786,'Dam Lines'!A:A,'Dam Lines'!J:J),"")</f>
        <v>NEVADA II</v>
      </c>
    </row>
    <row r="14787" hidden="1">
      <c r="A14787" s="11">
        <v>7.0</v>
      </c>
      <c r="B14787" s="3" t="s">
        <v>3704</v>
      </c>
      <c r="C14787" s="2" t="s">
        <v>1935</v>
      </c>
      <c r="D14787" s="3" t="s">
        <v>1173</v>
      </c>
      <c r="E14787" s="2" t="s">
        <v>1779</v>
      </c>
      <c r="F14787" s="2" t="s">
        <v>1887</v>
      </c>
      <c r="G14787" s="8" t="str">
        <f>IF(COUNTIF('Dam Lines'!A:A,D14787)&gt;0,"Yes","No")</f>
        <v>Yes</v>
      </c>
      <c r="H14787" s="14" t="s">
        <v>1742</v>
      </c>
      <c r="I14787" s="8" t="str">
        <f t="array" ref="I14787">IF(G14787="Yes",XLOOKUP(D14787,'Dam Lines'!A:A,'Dam Lines'!J:J),"")</f>
        <v>DJEDA</v>
      </c>
    </row>
    <row r="14788" hidden="1">
      <c r="A14788" s="11">
        <v>8.0</v>
      </c>
      <c r="B14788" s="3" t="s">
        <v>4263</v>
      </c>
      <c r="C14788" s="2" t="s">
        <v>1768</v>
      </c>
      <c r="D14788" s="3" t="s">
        <v>4264</v>
      </c>
      <c r="E14788" s="2" t="s">
        <v>1779</v>
      </c>
      <c r="F14788" s="2" t="s">
        <v>1887</v>
      </c>
      <c r="G14788" s="8" t="str">
        <f>IF(COUNTIF('Dam Lines'!A:A,D14788)&gt;0,"Yes","No")</f>
        <v>No</v>
      </c>
      <c r="H14788" s="14" t="s">
        <v>1761</v>
      </c>
      <c r="I14788" s="8" t="str">
        <f t="array" ref="I14788">IF(G14788="Yes",XLOOKUP(D14788,'Dam Lines'!A:A,'Dam Lines'!J:J),"")</f>
        <v/>
      </c>
    </row>
    <row r="14789" hidden="1">
      <c r="A14789" s="11">
        <v>9.0</v>
      </c>
      <c r="B14789" s="3" t="s">
        <v>4217</v>
      </c>
      <c r="C14789" s="2" t="s">
        <v>4218</v>
      </c>
      <c r="D14789" s="3" t="s">
        <v>828</v>
      </c>
      <c r="E14789" s="2" t="s">
        <v>1779</v>
      </c>
      <c r="F14789" s="2" t="s">
        <v>1887</v>
      </c>
      <c r="G14789" s="8" t="str">
        <f>IF(COUNTIF('Dam Lines'!A:A,D14789)&gt;0,"Yes","No")</f>
        <v>Yes</v>
      </c>
      <c r="H14789" s="14" t="s">
        <v>1761</v>
      </c>
      <c r="I14789" s="8" t="str">
        <f t="array" ref="I14789">IF(G14789="Yes",XLOOKUP(D14789,'Dam Lines'!A:A,'Dam Lines'!J:J),"")</f>
        <v>DAHSHUR</v>
      </c>
    </row>
    <row r="14790" hidden="1">
      <c r="A14790" s="11">
        <v>10.0</v>
      </c>
      <c r="B14790" s="3" t="s">
        <v>3909</v>
      </c>
      <c r="C14790" s="2" t="s">
        <v>1962</v>
      </c>
      <c r="D14790" s="3" t="s">
        <v>1224</v>
      </c>
      <c r="E14790" s="2" t="s">
        <v>1779</v>
      </c>
      <c r="F14790" s="2" t="s">
        <v>1887</v>
      </c>
      <c r="G14790" s="8" t="str">
        <f>IF(COUNTIF('Dam Lines'!A:A,D14790)&gt;0,"Yes","No")</f>
        <v>Yes</v>
      </c>
      <c r="H14790" s="14" t="s">
        <v>1761</v>
      </c>
      <c r="I14790" s="8" t="str">
        <f t="array" ref="I14790">IF(G14790="Yes",XLOOKUP(D14790,'Dam Lines'!A:A,'Dam Lines'!J:J),"")</f>
        <v>UMM ARQOB</v>
      </c>
    </row>
    <row r="14791" hidden="1">
      <c r="A14791" s="11">
        <v>1.0</v>
      </c>
      <c r="B14791" s="3" t="s">
        <v>3027</v>
      </c>
      <c r="C14791" s="2" t="s">
        <v>2303</v>
      </c>
      <c r="D14791" s="3" t="s">
        <v>888</v>
      </c>
      <c r="E14791" s="4" t="s">
        <v>1779</v>
      </c>
      <c r="F14791" s="4" t="s">
        <v>1818</v>
      </c>
      <c r="G14791" s="8" t="str">
        <f>IF(COUNTIF('Dam Lines'!A:A,D14791)&gt;0,"Yes","No")</f>
        <v>Yes</v>
      </c>
      <c r="H14791" s="14" t="s">
        <v>1742</v>
      </c>
      <c r="I14791" s="8" t="str">
        <f t="array" ref="I14791">IF(G14791="Yes",XLOOKUP(D14791,'Dam Lines'!A:A,'Dam Lines'!J:J),"")</f>
        <v>CH'TANA</v>
      </c>
    </row>
    <row r="14792" hidden="1">
      <c r="A14792" s="11">
        <v>2.0</v>
      </c>
      <c r="B14792" s="3" t="s">
        <v>4151</v>
      </c>
      <c r="C14792" s="2" t="s">
        <v>2347</v>
      </c>
      <c r="D14792" s="3" t="s">
        <v>565</v>
      </c>
      <c r="E14792" s="2" t="s">
        <v>1779</v>
      </c>
      <c r="F14792" s="2" t="s">
        <v>1818</v>
      </c>
      <c r="G14792" s="8" t="str">
        <f>IF(COUNTIF('Dam Lines'!A:A,D14792)&gt;0,"Yes","No")</f>
        <v>Yes</v>
      </c>
      <c r="H14792" s="14" t="s">
        <v>1761</v>
      </c>
      <c r="I14792" s="8" t="str">
        <f t="array" ref="I14792">IF(G14792="Yes",XLOOKUP(D14792,'Dam Lines'!A:A,'Dam Lines'!J:J),"")</f>
        <v>BASSALA</v>
      </c>
    </row>
    <row r="14793" hidden="1">
      <c r="A14793" s="11">
        <v>3.0</v>
      </c>
      <c r="B14793" s="3" t="s">
        <v>3654</v>
      </c>
      <c r="C14793" s="2" t="s">
        <v>1980</v>
      </c>
      <c r="D14793" s="3" t="s">
        <v>3655</v>
      </c>
      <c r="E14793" s="2" t="s">
        <v>1779</v>
      </c>
      <c r="F14793" s="2" t="s">
        <v>1818</v>
      </c>
      <c r="G14793" s="8" t="str">
        <f>IF(COUNTIF('Dam Lines'!A:A,D14793)&gt;0,"Yes","No")</f>
        <v>No</v>
      </c>
      <c r="H14793" s="14" t="s">
        <v>1742</v>
      </c>
      <c r="I14793" s="8" t="str">
        <f t="array" ref="I14793">IF(G14793="Yes",XLOOKUP(D14793,'Dam Lines'!A:A,'Dam Lines'!J:J),"")</f>
        <v/>
      </c>
    </row>
    <row r="14794" hidden="1">
      <c r="A14794" s="11">
        <v>4.0</v>
      </c>
      <c r="B14794" s="3" t="s">
        <v>3346</v>
      </c>
      <c r="C14794" s="2" t="s">
        <v>1962</v>
      </c>
      <c r="D14794" s="3" t="s">
        <v>1262</v>
      </c>
      <c r="E14794" s="2" t="s">
        <v>1779</v>
      </c>
      <c r="F14794" s="2" t="s">
        <v>1818</v>
      </c>
      <c r="G14794" s="8" t="str">
        <f>IF(COUNTIF('Dam Lines'!A:A,D14794)&gt;0,"Yes","No")</f>
        <v>Yes</v>
      </c>
      <c r="H14794" s="14" t="s">
        <v>1742</v>
      </c>
      <c r="I14794" s="8" t="str">
        <f t="array" ref="I14794">IF(G14794="Yes",XLOOKUP(D14794,'Dam Lines'!A:A,'Dam Lines'!J:J),"")</f>
        <v>HALA AL THANIYA</v>
      </c>
    </row>
    <row r="14795" hidden="1">
      <c r="A14795" s="11">
        <v>5.0</v>
      </c>
      <c r="B14795" s="3" t="s">
        <v>3930</v>
      </c>
      <c r="C14795" s="2" t="s">
        <v>1798</v>
      </c>
      <c r="D14795" s="3" t="s">
        <v>133</v>
      </c>
      <c r="E14795" s="2" t="s">
        <v>1779</v>
      </c>
      <c r="F14795" s="2" t="s">
        <v>1818</v>
      </c>
      <c r="G14795" s="8" t="str">
        <f>IF(COUNTIF('Dam Lines'!A:A,D14795)&gt;0,"Yes","No")</f>
        <v>Yes</v>
      </c>
      <c r="H14795" s="14" t="s">
        <v>1742</v>
      </c>
      <c r="I14795" s="8" t="str">
        <f t="array" ref="I14795">IF(G14795="Yes",XLOOKUP(D14795,'Dam Lines'!A:A,'Dam Lines'!J:J),"")</f>
        <v>YFS ALMOND JOY</v>
      </c>
    </row>
    <row r="14796" hidden="1">
      <c r="A14796" s="11">
        <v>6.0</v>
      </c>
      <c r="B14796" s="3" t="s">
        <v>3757</v>
      </c>
      <c r="C14796" s="2" t="s">
        <v>1962</v>
      </c>
      <c r="D14796" s="3" t="s">
        <v>118</v>
      </c>
      <c r="E14796" s="2" t="s">
        <v>1779</v>
      </c>
      <c r="F14796" s="2" t="s">
        <v>1818</v>
      </c>
      <c r="G14796" s="8" t="str">
        <f>IF(COUNTIF('Dam Lines'!A:A,D14796)&gt;0,"Yes","No")</f>
        <v>Yes</v>
      </c>
      <c r="H14796" s="14" t="s">
        <v>1761</v>
      </c>
      <c r="I14796" s="8" t="str">
        <f t="array" ref="I14796">IF(G14796="Yes",XLOOKUP(D14796,'Dam Lines'!A:A,'Dam Lines'!J:J),"")</f>
        <v>SAPINA</v>
      </c>
    </row>
    <row r="14797" hidden="1">
      <c r="A14797" s="11">
        <v>7.0</v>
      </c>
      <c r="B14797" s="3" t="s">
        <v>3735</v>
      </c>
      <c r="C14797" s="2" t="s">
        <v>1744</v>
      </c>
      <c r="D14797" s="3" t="s">
        <v>3736</v>
      </c>
      <c r="E14797" s="2" t="s">
        <v>1779</v>
      </c>
      <c r="F14797" s="2" t="s">
        <v>1818</v>
      </c>
      <c r="G14797" s="8" t="str">
        <f>IF(COUNTIF('Dam Lines'!A:A,D14797)&gt;0,"Yes","No")</f>
        <v>No</v>
      </c>
      <c r="H14797" s="14" t="s">
        <v>1742</v>
      </c>
      <c r="I14797" s="8" t="str">
        <f t="array" ref="I14797">IF(G14797="Yes",XLOOKUP(D14797,'Dam Lines'!A:A,'Dam Lines'!J:J),"")</f>
        <v/>
      </c>
    </row>
    <row r="14798" hidden="1">
      <c r="A14798" s="11">
        <v>8.0</v>
      </c>
      <c r="B14798" s="3" t="s">
        <v>3393</v>
      </c>
      <c r="C14798" s="2" t="s">
        <v>1935</v>
      </c>
      <c r="D14798" s="3" t="s">
        <v>539</v>
      </c>
      <c r="E14798" s="2" t="s">
        <v>1779</v>
      </c>
      <c r="F14798" s="2" t="s">
        <v>1818</v>
      </c>
      <c r="G14798" s="8" t="str">
        <f>IF(COUNTIF('Dam Lines'!A:A,D14798)&gt;0,"Yes","No")</f>
        <v>Yes</v>
      </c>
      <c r="H14798" s="14" t="s">
        <v>1742</v>
      </c>
      <c r="I14798" s="8" t="str">
        <f t="array" ref="I14798">IF(G14798="Yes",XLOOKUP(D14798,'Dam Lines'!A:A,'Dam Lines'!J:J),"")</f>
        <v>FADJURLENE</v>
      </c>
    </row>
    <row r="14799" hidden="1">
      <c r="A14799" s="11">
        <v>1.0</v>
      </c>
      <c r="B14799" s="3" t="s">
        <v>2349</v>
      </c>
      <c r="C14799" s="2" t="s">
        <v>1759</v>
      </c>
      <c r="D14799" s="3" t="s">
        <v>32</v>
      </c>
      <c r="E14799" s="4" t="s">
        <v>1779</v>
      </c>
      <c r="F14799" s="4" t="s">
        <v>2371</v>
      </c>
      <c r="G14799" s="8" t="str">
        <f>IF(COUNTIF('Dam Lines'!A:A,D14799)&gt;0,"Yes","No")</f>
        <v>Yes</v>
      </c>
      <c r="H14799" s="14" t="s">
        <v>1742</v>
      </c>
      <c r="I14799" s="8" t="str">
        <f t="array" ref="I14799">IF(G14799="Yes",XLOOKUP(D14799,'Dam Lines'!A:A,'Dam Lines'!J:J),"")</f>
        <v>FATMA</v>
      </c>
    </row>
    <row r="14800" hidden="1">
      <c r="A14800" s="11">
        <v>2.0</v>
      </c>
      <c r="B14800" s="3" t="s">
        <v>4158</v>
      </c>
      <c r="C14800" s="2" t="s">
        <v>1798</v>
      </c>
      <c r="D14800" s="3" t="s">
        <v>895</v>
      </c>
      <c r="E14800" s="2" t="s">
        <v>1779</v>
      </c>
      <c r="F14800" s="2" t="s">
        <v>2371</v>
      </c>
      <c r="G14800" s="8" t="str">
        <f>IF(COUNTIF('Dam Lines'!A:A,D14800)&gt;0,"Yes","No")</f>
        <v>Yes</v>
      </c>
      <c r="H14800" s="14" t="s">
        <v>1761</v>
      </c>
      <c r="I14800" s="8" t="str">
        <f t="array" ref="I14800">IF(G14800="Yes",XLOOKUP(D14800,'Dam Lines'!A:A,'Dam Lines'!J:J),"")</f>
        <v>FATMA</v>
      </c>
    </row>
    <row r="14801" hidden="1">
      <c r="A14801" s="11">
        <v>3.0</v>
      </c>
      <c r="B14801" s="3" t="s">
        <v>3425</v>
      </c>
      <c r="C14801" s="2" t="s">
        <v>1908</v>
      </c>
      <c r="D14801" s="3" t="s">
        <v>1459</v>
      </c>
      <c r="E14801" s="2" t="s">
        <v>1779</v>
      </c>
      <c r="F14801" s="2" t="s">
        <v>2371</v>
      </c>
      <c r="G14801" s="8" t="str">
        <f>IF(COUNTIF('Dam Lines'!A:A,D14801)&gt;0,"Yes","No")</f>
        <v>Yes</v>
      </c>
      <c r="H14801" s="14" t="s">
        <v>1742</v>
      </c>
      <c r="I14801" s="8" t="str">
        <f t="array" ref="I14801">IF(G14801="Yes",XLOOKUP(D14801,'Dam Lines'!A:A,'Dam Lines'!J:J),"")</f>
        <v>PHILIPPA</v>
      </c>
    </row>
    <row r="14802" hidden="1">
      <c r="A14802" s="11">
        <v>4.0</v>
      </c>
      <c r="B14802" s="3" t="s">
        <v>3030</v>
      </c>
      <c r="C14802" s="2" t="s">
        <v>1798</v>
      </c>
      <c r="D14802" s="3" t="s">
        <v>122</v>
      </c>
      <c r="E14802" s="2" t="s">
        <v>1779</v>
      </c>
      <c r="F14802" s="2" t="s">
        <v>2371</v>
      </c>
      <c r="G14802" s="8" t="str">
        <f>IF(COUNTIF('Dam Lines'!A:A,D14802)&gt;0,"Yes","No")</f>
        <v>Yes</v>
      </c>
      <c r="H14802" s="14" t="s">
        <v>1742</v>
      </c>
      <c r="I14802" s="8" t="str">
        <f t="array" ref="I14802">IF(G14802="Yes",XLOOKUP(D14802,'Dam Lines'!A:A,'Dam Lines'!J:J),"")</f>
        <v>NEVADA II</v>
      </c>
    </row>
    <row r="14803" hidden="1">
      <c r="A14803" s="11">
        <v>5.0</v>
      </c>
      <c r="B14803" s="3" t="s">
        <v>2124</v>
      </c>
      <c r="C14803" s="2" t="s">
        <v>1798</v>
      </c>
      <c r="D14803" s="3" t="s">
        <v>122</v>
      </c>
      <c r="E14803" s="2" t="s">
        <v>1779</v>
      </c>
      <c r="F14803" s="2" t="s">
        <v>2371</v>
      </c>
      <c r="G14803" s="8" t="str">
        <f>IF(COUNTIF('Dam Lines'!A:A,D14803)&gt;0,"Yes","No")</f>
        <v>Yes</v>
      </c>
      <c r="H14803" s="14" t="s">
        <v>1742</v>
      </c>
      <c r="I14803" s="8" t="str">
        <f t="array" ref="I14803">IF(G14803="Yes",XLOOKUP(D14803,'Dam Lines'!A:A,'Dam Lines'!J:J),"")</f>
        <v>NEVADA II</v>
      </c>
    </row>
    <row r="14804" hidden="1">
      <c r="A14804" s="11">
        <v>6.0</v>
      </c>
      <c r="B14804" s="3" t="s">
        <v>3849</v>
      </c>
      <c r="C14804" s="2" t="s">
        <v>2956</v>
      </c>
      <c r="D14804" s="3" t="s">
        <v>1275</v>
      </c>
      <c r="E14804" s="2" t="s">
        <v>1779</v>
      </c>
      <c r="F14804" s="2" t="s">
        <v>2371</v>
      </c>
      <c r="G14804" s="8" t="str">
        <f>IF(COUNTIF('Dam Lines'!A:A,D14804)&gt;0,"Yes","No")</f>
        <v>Yes</v>
      </c>
      <c r="H14804" s="14" t="s">
        <v>1742</v>
      </c>
      <c r="I14804" s="8" t="str">
        <f t="array" ref="I14804">IF(G14804="Yes",XLOOKUP(D14804,'Dam Lines'!A:A,'Dam Lines'!J:J),"")</f>
        <v>TRYNCZA</v>
      </c>
    </row>
    <row r="14805" hidden="1">
      <c r="A14805" s="11">
        <v>7.0</v>
      </c>
      <c r="B14805" s="3" t="s">
        <v>4506</v>
      </c>
      <c r="C14805" s="2" t="s">
        <v>1908</v>
      </c>
      <c r="D14805" s="3" t="s">
        <v>4199</v>
      </c>
      <c r="E14805" s="2" t="s">
        <v>1779</v>
      </c>
      <c r="F14805" s="2" t="s">
        <v>2371</v>
      </c>
      <c r="G14805" s="8" t="str">
        <f>IF(COUNTIF('Dam Lines'!A:A,D14805)&gt;0,"Yes","No")</f>
        <v>No</v>
      </c>
      <c r="H14805" s="14" t="s">
        <v>1742</v>
      </c>
      <c r="I14805" s="8" t="str">
        <f t="array" ref="I14805">IF(G14805="Yes",XLOOKUP(D14805,'Dam Lines'!A:A,'Dam Lines'!J:J),"")</f>
        <v/>
      </c>
    </row>
    <row r="14806" hidden="1">
      <c r="A14806" s="11">
        <v>8.0</v>
      </c>
      <c r="B14806" s="3" t="s">
        <v>4550</v>
      </c>
      <c r="C14806" s="2" t="s">
        <v>1823</v>
      </c>
      <c r="D14806" s="3" t="s">
        <v>165</v>
      </c>
      <c r="E14806" s="2" t="s">
        <v>1779</v>
      </c>
      <c r="F14806" s="2" t="s">
        <v>2371</v>
      </c>
      <c r="G14806" s="8" t="str">
        <f>IF(COUNTIF('Dam Lines'!A:A,D14806)&gt;0,"Yes","No")</f>
        <v>Yes</v>
      </c>
      <c r="H14806" s="14" t="s">
        <v>1742</v>
      </c>
      <c r="I14806" s="8" t="str">
        <f t="array" ref="I14806">IF(G14806="Yes",XLOOKUP(D14806,'Dam Lines'!A:A,'Dam Lines'!J:J),"")</f>
        <v>NEVADA II</v>
      </c>
    </row>
    <row r="14807" hidden="1">
      <c r="A14807" s="11">
        <v>9.0</v>
      </c>
      <c r="B14807" s="3" t="s">
        <v>4277</v>
      </c>
      <c r="C14807" s="2" t="s">
        <v>1980</v>
      </c>
      <c r="D14807" s="3" t="s">
        <v>864</v>
      </c>
      <c r="E14807" s="2" t="s">
        <v>1779</v>
      </c>
      <c r="F14807" s="2" t="s">
        <v>2371</v>
      </c>
      <c r="G14807" s="8" t="str">
        <f>IF(COUNTIF('Dam Lines'!A:A,D14807)&gt;0,"Yes","No")</f>
        <v>Yes</v>
      </c>
      <c r="H14807" s="14" t="s">
        <v>1742</v>
      </c>
      <c r="I14807" s="8" t="str">
        <f t="array" ref="I14807">IF(G14807="Yes",XLOOKUP(D14807,'Dam Lines'!A:A,'Dam Lines'!J:J),"")</f>
        <v>CAIDA</v>
      </c>
    </row>
    <row r="14808" hidden="1">
      <c r="A14808" s="11">
        <v>10.0</v>
      </c>
      <c r="B14808" s="3" t="s">
        <v>2128</v>
      </c>
      <c r="C14808" s="2" t="s">
        <v>1798</v>
      </c>
      <c r="D14808" s="3" t="s">
        <v>576</v>
      </c>
      <c r="E14808" s="2" t="s">
        <v>1779</v>
      </c>
      <c r="F14808" s="2" t="s">
        <v>2371</v>
      </c>
      <c r="G14808" s="8" t="str">
        <f>IF(COUNTIF('Dam Lines'!A:A,D14808)&gt;0,"Yes","No")</f>
        <v>Yes</v>
      </c>
      <c r="H14808" s="14" t="s">
        <v>1742</v>
      </c>
      <c r="I14808" s="8" t="str">
        <f t="array" ref="I14808">IF(G14808="Yes",XLOOKUP(D14808,'Dam Lines'!A:A,'Dam Lines'!J:J),"")</f>
        <v>QUINE</v>
      </c>
    </row>
    <row r="14809" hidden="1">
      <c r="A14809" s="11">
        <v>1.0</v>
      </c>
      <c r="B14809" s="3" t="s">
        <v>4390</v>
      </c>
      <c r="C14809" s="2" t="s">
        <v>3697</v>
      </c>
      <c r="D14809" s="3" t="s">
        <v>421</v>
      </c>
      <c r="E14809" s="4" t="s">
        <v>1740</v>
      </c>
      <c r="F14809" s="4" t="s">
        <v>1887</v>
      </c>
      <c r="G14809" s="8" t="str">
        <f>IF(COUNTIF('Dam Lines'!A:A,D14809)&gt;0,"Yes","No")</f>
        <v>Yes</v>
      </c>
      <c r="H14809" s="14" t="s">
        <v>1742</v>
      </c>
      <c r="I14809" s="8" t="str">
        <f t="array" ref="I14809">IF(G14809="Yes",XLOOKUP(D14809,'Dam Lines'!A:A,'Dam Lines'!J:J),"")</f>
        <v>NEVADA II</v>
      </c>
    </row>
    <row r="14810" hidden="1">
      <c r="A14810" s="11">
        <v>2.0</v>
      </c>
      <c r="B14810" s="3" t="s">
        <v>4782</v>
      </c>
      <c r="C14810" s="2" t="s">
        <v>1962</v>
      </c>
      <c r="D14810" s="3" t="s">
        <v>1094</v>
      </c>
      <c r="E14810" s="2" t="s">
        <v>1740</v>
      </c>
      <c r="F14810" s="2" t="s">
        <v>1887</v>
      </c>
      <c r="G14810" s="8" t="str">
        <f>IF(COUNTIF('Dam Lines'!A:A,D14810)&gt;0,"Yes","No")</f>
        <v>Yes</v>
      </c>
      <c r="H14810" s="14" t="s">
        <v>1742</v>
      </c>
      <c r="I14810" s="8" t="str">
        <f t="array" ref="I14810">IF(G14810="Yes",XLOOKUP(D14810,'Dam Lines'!A:A,'Dam Lines'!J:J),"")</f>
        <v>NEVADA II</v>
      </c>
    </row>
    <row r="14811" hidden="1">
      <c r="A14811" s="11">
        <v>3.0</v>
      </c>
      <c r="B14811" s="3" t="s">
        <v>4783</v>
      </c>
      <c r="C14811" s="2" t="s">
        <v>1962</v>
      </c>
      <c r="D14811" s="3" t="s">
        <v>2141</v>
      </c>
      <c r="E14811" s="2" t="s">
        <v>1740</v>
      </c>
      <c r="F14811" s="2" t="s">
        <v>1887</v>
      </c>
      <c r="G14811" s="8" t="str">
        <f>IF(COUNTIF('Dam Lines'!A:A,D14811)&gt;0,"Yes","No")</f>
        <v>No</v>
      </c>
      <c r="H14811" s="14" t="s">
        <v>1742</v>
      </c>
      <c r="I14811" s="8" t="str">
        <f t="array" ref="I14811">IF(G14811="Yes",XLOOKUP(D14811,'Dam Lines'!A:A,'Dam Lines'!J:J),"")</f>
        <v/>
      </c>
    </row>
    <row r="14812" hidden="1">
      <c r="A14812" s="11">
        <v>4.0</v>
      </c>
      <c r="B14812" s="3" t="s">
        <v>4556</v>
      </c>
      <c r="C14812" s="2" t="s">
        <v>4093</v>
      </c>
      <c r="D14812" s="3" t="s">
        <v>1893</v>
      </c>
      <c r="E14812" s="2" t="s">
        <v>1740</v>
      </c>
      <c r="F14812" s="2" t="s">
        <v>1887</v>
      </c>
      <c r="G14812" s="8" t="str">
        <f>IF(COUNTIF('Dam Lines'!A:A,D14812)&gt;0,"Yes","No")</f>
        <v>No</v>
      </c>
      <c r="H14812" s="14" t="s">
        <v>1742</v>
      </c>
      <c r="I14812" s="8" t="str">
        <f t="array" ref="I14812">IF(G14812="Yes",XLOOKUP(D14812,'Dam Lines'!A:A,'Dam Lines'!J:J),"")</f>
        <v/>
      </c>
    </row>
    <row r="14813" hidden="1">
      <c r="A14813" s="11">
        <v>5.0</v>
      </c>
      <c r="B14813" s="3" t="s">
        <v>4748</v>
      </c>
      <c r="C14813" s="2" t="s">
        <v>3195</v>
      </c>
      <c r="D14813" s="3" t="s">
        <v>519</v>
      </c>
      <c r="E14813" s="2" t="s">
        <v>1740</v>
      </c>
      <c r="F14813" s="2" t="s">
        <v>1887</v>
      </c>
      <c r="G14813" s="8" t="str">
        <f>IF(COUNTIF('Dam Lines'!A:A,D14813)&gt;0,"Yes","No")</f>
        <v>Yes</v>
      </c>
      <c r="H14813" s="14" t="s">
        <v>1742</v>
      </c>
      <c r="I14813" s="8" t="str">
        <f t="array" ref="I14813">IF(G14813="Yes",XLOOKUP(D14813,'Dam Lines'!A:A,'Dam Lines'!J:J),"")</f>
        <v>SHAGRA-98</v>
      </c>
    </row>
    <row r="14814" hidden="1">
      <c r="A14814" s="11">
        <v>6.0</v>
      </c>
      <c r="B14814" s="3" t="s">
        <v>4739</v>
      </c>
      <c r="C14814" s="2" t="s">
        <v>1859</v>
      </c>
      <c r="D14814" s="3" t="s">
        <v>1247</v>
      </c>
      <c r="E14814" s="2" t="s">
        <v>1740</v>
      </c>
      <c r="F14814" s="2" t="s">
        <v>1887</v>
      </c>
      <c r="G14814" s="8" t="str">
        <f>IF(COUNTIF('Dam Lines'!A:A,D14814)&gt;0,"Yes","No")</f>
        <v>Yes</v>
      </c>
      <c r="H14814" s="14" t="s">
        <v>1742</v>
      </c>
      <c r="I14814" s="8" t="str">
        <f t="array" ref="I14814">IF(G14814="Yes",XLOOKUP(D14814,'Dam Lines'!A:A,'Dam Lines'!J:J),"")</f>
        <v>NEGANA</v>
      </c>
    </row>
    <row r="14815" hidden="1">
      <c r="A14815" s="11">
        <v>7.0</v>
      </c>
      <c r="B14815" s="3" t="s">
        <v>4396</v>
      </c>
      <c r="C14815" s="2" t="s">
        <v>3697</v>
      </c>
      <c r="D14815" s="3" t="s">
        <v>4128</v>
      </c>
      <c r="E14815" s="2" t="s">
        <v>1740</v>
      </c>
      <c r="F14815" s="2" t="s">
        <v>1887</v>
      </c>
      <c r="G14815" s="8" t="str">
        <f>IF(COUNTIF('Dam Lines'!A:A,D14815)&gt;0,"Yes","No")</f>
        <v>No</v>
      </c>
      <c r="H14815" s="14" t="s">
        <v>1742</v>
      </c>
      <c r="I14815" s="8" t="str">
        <f t="array" ref="I14815">IF(G14815="Yes",XLOOKUP(D14815,'Dam Lines'!A:A,'Dam Lines'!J:J),"")</f>
        <v/>
      </c>
    </row>
    <row r="14816" hidden="1">
      <c r="A14816" s="11">
        <v>8.0</v>
      </c>
      <c r="B14816" s="3" t="s">
        <v>4708</v>
      </c>
      <c r="C14816" s="2" t="s">
        <v>2060</v>
      </c>
      <c r="D14816" s="3" t="s">
        <v>2609</v>
      </c>
      <c r="E14816" s="2" t="s">
        <v>1740</v>
      </c>
      <c r="F14816" s="2" t="s">
        <v>1887</v>
      </c>
      <c r="G14816" s="8" t="str">
        <f>IF(COUNTIF('Dam Lines'!A:A,D14816)&gt;0,"Yes","No")</f>
        <v>No</v>
      </c>
      <c r="H14816" s="14" t="s">
        <v>1742</v>
      </c>
      <c r="I14816" s="8" t="str">
        <f t="array" ref="I14816">IF(G14816="Yes",XLOOKUP(D14816,'Dam Lines'!A:A,'Dam Lines'!J:J),"")</f>
        <v/>
      </c>
    </row>
    <row r="14817" hidden="1">
      <c r="A14817" s="11">
        <v>9.0</v>
      </c>
      <c r="B14817" s="3" t="s">
        <v>4701</v>
      </c>
      <c r="C14817" s="2" t="s">
        <v>3344</v>
      </c>
      <c r="D14817" s="3" t="s">
        <v>1993</v>
      </c>
      <c r="E14817" s="2" t="s">
        <v>1740</v>
      </c>
      <c r="F14817" s="2" t="s">
        <v>1887</v>
      </c>
      <c r="G14817" s="8" t="str">
        <f>IF(COUNTIF('Dam Lines'!A:A,D14817)&gt;0,"Yes","No")</f>
        <v>No</v>
      </c>
      <c r="H14817" s="14" t="s">
        <v>1761</v>
      </c>
      <c r="I14817" s="8" t="str">
        <f t="array" ref="I14817">IF(G14817="Yes",XLOOKUP(D14817,'Dam Lines'!A:A,'Dam Lines'!J:J),"")</f>
        <v/>
      </c>
    </row>
    <row r="14818" hidden="1">
      <c r="A14818" s="11">
        <v>10.0</v>
      </c>
      <c r="B14818" s="3" t="s">
        <v>4784</v>
      </c>
      <c r="C14818" s="2" t="s">
        <v>4785</v>
      </c>
      <c r="D14818" s="3" t="s">
        <v>4786</v>
      </c>
      <c r="E14818" s="2" t="s">
        <v>1740</v>
      </c>
      <c r="F14818" s="2" t="s">
        <v>1887</v>
      </c>
      <c r="G14818" s="8" t="str">
        <f>IF(COUNTIF('Dam Lines'!A:A,D14818)&gt;0,"Yes","No")</f>
        <v>No</v>
      </c>
      <c r="H14818" s="14" t="s">
        <v>1742</v>
      </c>
      <c r="I14818" s="8" t="str">
        <f t="array" ref="I14818">IF(G14818="Yes",XLOOKUP(D14818,'Dam Lines'!A:A,'Dam Lines'!J:J),"")</f>
        <v/>
      </c>
    </row>
    <row r="14819" hidden="1">
      <c r="A14819" s="11">
        <v>11.0</v>
      </c>
      <c r="B14819" s="3" t="s">
        <v>4537</v>
      </c>
      <c r="C14819" s="2" t="s">
        <v>2821</v>
      </c>
      <c r="D14819" s="3" t="s">
        <v>4538</v>
      </c>
      <c r="E14819" s="2" t="s">
        <v>1740</v>
      </c>
      <c r="F14819" s="2" t="s">
        <v>1887</v>
      </c>
      <c r="G14819" s="8" t="str">
        <f>IF(COUNTIF('Dam Lines'!A:A,D14819)&gt;0,"Yes","No")</f>
        <v>No</v>
      </c>
      <c r="H14819" s="14" t="s">
        <v>1761</v>
      </c>
      <c r="I14819" s="8" t="str">
        <f t="array" ref="I14819">IF(G14819="Yes",XLOOKUP(D14819,'Dam Lines'!A:A,'Dam Lines'!J:J),"")</f>
        <v/>
      </c>
    </row>
    <row r="14820" hidden="1">
      <c r="A14820" s="11">
        <v>12.0</v>
      </c>
      <c r="B14820" s="3" t="s">
        <v>4787</v>
      </c>
      <c r="C14820" s="17" t="s">
        <v>1859</v>
      </c>
      <c r="D14820" s="3" t="s">
        <v>307</v>
      </c>
      <c r="E14820" s="2" t="s">
        <v>1740</v>
      </c>
      <c r="F14820" s="2" t="s">
        <v>1887</v>
      </c>
      <c r="G14820" s="8" t="str">
        <f>IF(COUNTIF('Dam Lines'!A:A,D14820)&gt;0,"Yes","No")</f>
        <v>Yes</v>
      </c>
      <c r="H14820" s="14" t="s">
        <v>1761</v>
      </c>
      <c r="I14820" s="8" t="str">
        <f t="array" ref="I14820">IF(G14820="Yes",XLOOKUP(D14820,'Dam Lines'!A:A,'Dam Lines'!J:J),"")</f>
        <v>POPRIGUNIA</v>
      </c>
    </row>
    <row r="14821" hidden="1">
      <c r="A14821" s="11">
        <v>13.0</v>
      </c>
      <c r="B14821" s="3" t="s">
        <v>4623</v>
      </c>
      <c r="C14821" s="2" t="s">
        <v>4035</v>
      </c>
      <c r="D14821" s="3" t="s">
        <v>1078</v>
      </c>
      <c r="E14821" s="2" t="s">
        <v>1740</v>
      </c>
      <c r="F14821" s="2" t="s">
        <v>1887</v>
      </c>
      <c r="G14821" s="8" t="str">
        <f>IF(COUNTIF('Dam Lines'!A:A,D14821)&gt;0,"Yes","No")</f>
        <v>Yes</v>
      </c>
      <c r="H14821" s="14" t="s">
        <v>1742</v>
      </c>
      <c r="I14821" s="8" t="str">
        <f t="array" ref="I14821">IF(G14821="Yes",XLOOKUP(D14821,'Dam Lines'!A:A,'Dam Lines'!J:J),"")</f>
        <v>ALTHEA</v>
      </c>
    </row>
    <row r="14822" hidden="1">
      <c r="A14822" s="11">
        <v>14.0</v>
      </c>
      <c r="B14822" s="3" t="s">
        <v>4531</v>
      </c>
      <c r="C14822" s="2" t="s">
        <v>4035</v>
      </c>
      <c r="D14822" s="3" t="s">
        <v>718</v>
      </c>
      <c r="E14822" s="2" t="s">
        <v>1740</v>
      </c>
      <c r="F14822" s="2" t="s">
        <v>1887</v>
      </c>
      <c r="G14822" s="8" t="str">
        <f>IF(COUNTIF('Dam Lines'!A:A,D14822)&gt;0,"Yes","No")</f>
        <v>Yes</v>
      </c>
      <c r="H14822" s="14" t="s">
        <v>1742</v>
      </c>
      <c r="I14822" s="8" t="str">
        <f t="array" ref="I14822">IF(G14822="Yes",XLOOKUP(D14822,'Dam Lines'!A:A,'Dam Lines'!J:J),"")</f>
        <v>FATMA</v>
      </c>
    </row>
    <row r="14823" hidden="1">
      <c r="A14823" s="11">
        <v>15.0</v>
      </c>
      <c r="B14823" s="3" t="s">
        <v>4788</v>
      </c>
      <c r="C14823" s="2" t="s">
        <v>1962</v>
      </c>
      <c r="D14823" s="3" t="s">
        <v>1236</v>
      </c>
      <c r="E14823" s="2" t="s">
        <v>1740</v>
      </c>
      <c r="F14823" s="2" t="s">
        <v>1887</v>
      </c>
      <c r="G14823" s="8" t="str">
        <f>IF(COUNTIF('Dam Lines'!A:A,D14823)&gt;0,"Yes","No")</f>
        <v>Yes</v>
      </c>
      <c r="H14823" s="14" t="s">
        <v>1742</v>
      </c>
      <c r="I14823" s="8" t="str">
        <f t="array" ref="I14823">IF(G14823="Yes",XLOOKUP(D14823,'Dam Lines'!A:A,'Dam Lines'!J:J),"")</f>
        <v>BASSALA</v>
      </c>
    </row>
    <row r="14824" hidden="1">
      <c r="A14824" s="11">
        <v>16.0</v>
      </c>
      <c r="B14824" s="3" t="s">
        <v>4436</v>
      </c>
      <c r="C14824" s="2" t="s">
        <v>1825</v>
      </c>
      <c r="D14824" s="3" t="s">
        <v>4437</v>
      </c>
      <c r="E14824" s="2" t="s">
        <v>1740</v>
      </c>
      <c r="F14824" s="2" t="s">
        <v>1887</v>
      </c>
      <c r="G14824" s="8" t="str">
        <f>IF(COUNTIF('Dam Lines'!A:A,D14824)&gt;0,"Yes","No")</f>
        <v>No</v>
      </c>
      <c r="H14824" s="14" t="s">
        <v>1742</v>
      </c>
      <c r="I14824" s="8" t="str">
        <f t="array" ref="I14824">IF(G14824="Yes",XLOOKUP(D14824,'Dam Lines'!A:A,'Dam Lines'!J:J),"")</f>
        <v/>
      </c>
    </row>
    <row r="14825" hidden="1">
      <c r="A14825" s="11">
        <v>1.0</v>
      </c>
      <c r="B14825" s="3" t="s">
        <v>4406</v>
      </c>
      <c r="C14825" s="2" t="s">
        <v>1798</v>
      </c>
      <c r="D14825" s="3" t="s">
        <v>857</v>
      </c>
      <c r="E14825" s="4" t="s">
        <v>1740</v>
      </c>
      <c r="F14825" s="4" t="s">
        <v>1869</v>
      </c>
      <c r="G14825" s="8" t="str">
        <f>IF(COUNTIF('Dam Lines'!A:A,D14825)&gt;0,"Yes","No")</f>
        <v>Yes</v>
      </c>
      <c r="H14825" s="14" t="s">
        <v>1742</v>
      </c>
      <c r="I14825" s="8" t="str">
        <f t="array" ref="I14825">IF(G14825="Yes",XLOOKUP(D14825,'Dam Lines'!A:A,'Dam Lines'!J:J),"")</f>
        <v>TUWAISAH 14</v>
      </c>
    </row>
    <row r="14826" hidden="1">
      <c r="A14826" s="11">
        <v>2.0</v>
      </c>
      <c r="B14826" s="3" t="s">
        <v>4711</v>
      </c>
      <c r="C14826" s="2" t="s">
        <v>3853</v>
      </c>
      <c r="D14826" s="3" t="s">
        <v>4712</v>
      </c>
      <c r="E14826" s="2" t="s">
        <v>1740</v>
      </c>
      <c r="F14826" s="2" t="s">
        <v>1869</v>
      </c>
      <c r="G14826" s="8" t="str">
        <f>IF(COUNTIF('Dam Lines'!A:A,D14826)&gt;0,"Yes","No")</f>
        <v>No</v>
      </c>
      <c r="H14826" s="14" t="s">
        <v>1742</v>
      </c>
      <c r="I14826" s="8" t="str">
        <f t="array" ref="I14826">IF(G14826="Yes",XLOOKUP(D14826,'Dam Lines'!A:A,'Dam Lines'!J:J),"")</f>
        <v/>
      </c>
    </row>
    <row r="14827" hidden="1">
      <c r="A14827" s="11">
        <v>3.0</v>
      </c>
      <c r="B14827" s="3" t="s">
        <v>4351</v>
      </c>
      <c r="C14827" s="2" t="s">
        <v>3323</v>
      </c>
      <c r="D14827" s="3" t="s">
        <v>491</v>
      </c>
      <c r="E14827" s="2" t="s">
        <v>1740</v>
      </c>
      <c r="F14827" s="2" t="s">
        <v>1869</v>
      </c>
      <c r="G14827" s="8" t="str">
        <f>IF(COUNTIF('Dam Lines'!A:A,D14827)&gt;0,"Yes","No")</f>
        <v>Yes</v>
      </c>
      <c r="H14827" s="14" t="s">
        <v>1742</v>
      </c>
      <c r="I14827" s="8" t="str">
        <f t="array" ref="I14827">IF(G14827="Yes",XLOOKUP(D14827,'Dam Lines'!A:A,'Dam Lines'!J:J),"")</f>
        <v>NEVADA II</v>
      </c>
    </row>
    <row r="14828" hidden="1">
      <c r="A14828" s="11">
        <v>4.0</v>
      </c>
      <c r="B14828" s="3" t="s">
        <v>4127</v>
      </c>
      <c r="C14828" s="2" t="s">
        <v>1962</v>
      </c>
      <c r="D14828" s="3" t="s">
        <v>4128</v>
      </c>
      <c r="E14828" s="2" t="s">
        <v>1740</v>
      </c>
      <c r="F14828" s="2" t="s">
        <v>1869</v>
      </c>
      <c r="G14828" s="8" t="str">
        <f>IF(COUNTIF('Dam Lines'!A:A,D14828)&gt;0,"Yes","No")</f>
        <v>No</v>
      </c>
      <c r="H14828" s="14" t="s">
        <v>1742</v>
      </c>
      <c r="I14828" s="8" t="str">
        <f t="array" ref="I14828">IF(G14828="Yes",XLOOKUP(D14828,'Dam Lines'!A:A,'Dam Lines'!J:J),"")</f>
        <v/>
      </c>
    </row>
    <row r="14829" hidden="1">
      <c r="A14829" s="11">
        <v>5.0</v>
      </c>
      <c r="B14829" s="3" t="s">
        <v>4492</v>
      </c>
      <c r="C14829" s="2" t="s">
        <v>3777</v>
      </c>
      <c r="D14829" s="3" t="s">
        <v>38</v>
      </c>
      <c r="E14829" s="2" t="s">
        <v>1740</v>
      </c>
      <c r="F14829" s="2" t="s">
        <v>1869</v>
      </c>
      <c r="G14829" s="8" t="str">
        <f>IF(COUNTIF('Dam Lines'!A:A,D14829)&gt;0,"Yes","No")</f>
        <v>Yes</v>
      </c>
      <c r="H14829" s="14" t="s">
        <v>1761</v>
      </c>
      <c r="I14829" s="8" t="str">
        <f t="array" ref="I14829">IF(G14829="Yes",XLOOKUP(D14829,'Dam Lines'!A:A,'Dam Lines'!J:J),"")</f>
        <v>PHILIPPA</v>
      </c>
    </row>
    <row r="14830" hidden="1">
      <c r="A14830" s="11">
        <v>6.0</v>
      </c>
      <c r="B14830" s="3" t="s">
        <v>4496</v>
      </c>
      <c r="C14830" s="2" t="s">
        <v>1757</v>
      </c>
      <c r="D14830" s="3" t="s">
        <v>4497</v>
      </c>
      <c r="E14830" s="2" t="s">
        <v>1740</v>
      </c>
      <c r="F14830" s="2" t="s">
        <v>1869</v>
      </c>
      <c r="G14830" s="8" t="str">
        <f>IF(COUNTIF('Dam Lines'!A:A,D14830)&gt;0,"Yes","No")</f>
        <v>No</v>
      </c>
      <c r="H14830" s="14" t="s">
        <v>1742</v>
      </c>
      <c r="I14830" s="8" t="str">
        <f t="array" ref="I14830">IF(G14830="Yes",XLOOKUP(D14830,'Dam Lines'!A:A,'Dam Lines'!J:J),"")</f>
        <v/>
      </c>
    </row>
    <row r="14831" hidden="1">
      <c r="A14831" s="11">
        <v>7.0</v>
      </c>
      <c r="B14831" s="3" t="s">
        <v>4404</v>
      </c>
      <c r="C14831" s="2" t="s">
        <v>3494</v>
      </c>
      <c r="D14831" s="3" t="s">
        <v>4405</v>
      </c>
      <c r="E14831" s="2" t="s">
        <v>1740</v>
      </c>
      <c r="F14831" s="2" t="s">
        <v>1869</v>
      </c>
      <c r="G14831" s="8" t="str">
        <f>IF(COUNTIF('Dam Lines'!A:A,D14831)&gt;0,"Yes","No")</f>
        <v>No</v>
      </c>
      <c r="H14831" s="14" t="s">
        <v>1761</v>
      </c>
      <c r="I14831" s="8" t="str">
        <f t="array" ref="I14831">IF(G14831="Yes",XLOOKUP(D14831,'Dam Lines'!A:A,'Dam Lines'!J:J),"")</f>
        <v/>
      </c>
    </row>
    <row r="14832" hidden="1">
      <c r="A14832" s="11">
        <v>8.0</v>
      </c>
      <c r="B14832" s="3" t="s">
        <v>4476</v>
      </c>
      <c r="C14832" s="2" t="s">
        <v>4477</v>
      </c>
      <c r="D14832" s="3" t="s">
        <v>10</v>
      </c>
      <c r="E14832" s="2" t="s">
        <v>1740</v>
      </c>
      <c r="F14832" s="2" t="s">
        <v>1869</v>
      </c>
      <c r="G14832" s="8" t="str">
        <f>IF(COUNTIF('Dam Lines'!A:A,D14832)&gt;0,"Yes","No")</f>
        <v>Yes</v>
      </c>
      <c r="H14832" s="14" t="s">
        <v>1742</v>
      </c>
      <c r="I14832" s="8" t="str">
        <f t="array" ref="I14832">IF(G14832="Yes",XLOOKUP(D14832,'Dam Lines'!A:A,'Dam Lines'!J:J),"")</f>
        <v>MAGNESIE</v>
      </c>
    </row>
    <row r="14833" hidden="1">
      <c r="A14833" s="11">
        <v>9.0</v>
      </c>
      <c r="B14833" s="3" t="s">
        <v>4147</v>
      </c>
      <c r="C14833" s="2" t="s">
        <v>2070</v>
      </c>
      <c r="D14833" s="3" t="s">
        <v>146</v>
      </c>
      <c r="E14833" s="2" t="s">
        <v>1740</v>
      </c>
      <c r="F14833" s="2" t="s">
        <v>1869</v>
      </c>
      <c r="G14833" s="8" t="str">
        <f>IF(COUNTIF('Dam Lines'!A:A,D14833)&gt;0,"Yes","No")</f>
        <v>Yes</v>
      </c>
      <c r="H14833" s="14" t="s">
        <v>1742</v>
      </c>
      <c r="I14833" s="8" t="str">
        <f t="array" ref="I14833">IF(G14833="Yes",XLOOKUP(D14833,'Dam Lines'!A:A,'Dam Lines'!J:J),"")</f>
        <v>NEVADA II</v>
      </c>
    </row>
    <row r="14834" hidden="1">
      <c r="A14834" s="11">
        <v>10.0</v>
      </c>
      <c r="B14834" s="3" t="s">
        <v>4650</v>
      </c>
      <c r="C14834" s="2" t="s">
        <v>3186</v>
      </c>
      <c r="D14834" s="3" t="s">
        <v>4651</v>
      </c>
      <c r="E14834" s="2" t="s">
        <v>1740</v>
      </c>
      <c r="F14834" s="2" t="s">
        <v>1869</v>
      </c>
      <c r="G14834" s="8" t="str">
        <f>IF(COUNTIF('Dam Lines'!A:A,D14834)&gt;0,"Yes","No")</f>
        <v>No</v>
      </c>
      <c r="H14834" s="14" t="s">
        <v>1742</v>
      </c>
      <c r="I14834" s="8" t="str">
        <f t="array" ref="I14834">IF(G14834="Yes",XLOOKUP(D14834,'Dam Lines'!A:A,'Dam Lines'!J:J),"")</f>
        <v/>
      </c>
    </row>
    <row r="14835" hidden="1">
      <c r="A14835" s="11">
        <v>11.0</v>
      </c>
      <c r="B14835" s="3" t="s">
        <v>3997</v>
      </c>
      <c r="C14835" s="2" t="s">
        <v>3689</v>
      </c>
      <c r="D14835" s="3" t="s">
        <v>3998</v>
      </c>
      <c r="E14835" s="2" t="s">
        <v>1740</v>
      </c>
      <c r="F14835" s="2" t="s">
        <v>1869</v>
      </c>
      <c r="G14835" s="8" t="str">
        <f>IF(COUNTIF('Dam Lines'!A:A,D14835)&gt;0,"Yes","No")</f>
        <v>No</v>
      </c>
      <c r="H14835" s="14" t="s">
        <v>1742</v>
      </c>
      <c r="I14835" s="8" t="str">
        <f t="array" ref="I14835">IF(G14835="Yes",XLOOKUP(D14835,'Dam Lines'!A:A,'Dam Lines'!J:J),"")</f>
        <v/>
      </c>
    </row>
    <row r="14836" hidden="1">
      <c r="A14836" s="11">
        <v>12.0</v>
      </c>
      <c r="B14836" s="3" t="s">
        <v>4448</v>
      </c>
      <c r="C14836" s="2" t="s">
        <v>1817</v>
      </c>
      <c r="D14836" s="3" t="s">
        <v>227</v>
      </c>
      <c r="E14836" s="2" t="s">
        <v>1740</v>
      </c>
      <c r="F14836" s="2" t="s">
        <v>1869</v>
      </c>
      <c r="G14836" s="8" t="str">
        <f>IF(COUNTIF('Dam Lines'!A:A,D14836)&gt;0,"Yes","No")</f>
        <v>Yes</v>
      </c>
      <c r="H14836" s="14" t="s">
        <v>1761</v>
      </c>
      <c r="I14836" s="8" t="str">
        <f t="array" ref="I14836">IF(G14836="Yes",XLOOKUP(D14836,'Dam Lines'!A:A,'Dam Lines'!J:J),"")</f>
        <v>MADOU</v>
      </c>
    </row>
    <row r="14837" hidden="1">
      <c r="A14837" s="11">
        <v>13.0</v>
      </c>
      <c r="B14837" s="3" t="s">
        <v>3450</v>
      </c>
      <c r="C14837" s="2" t="s">
        <v>1798</v>
      </c>
      <c r="D14837" s="3" t="s">
        <v>387</v>
      </c>
      <c r="E14837" s="2" t="s">
        <v>1740</v>
      </c>
      <c r="F14837" s="2" t="s">
        <v>1869</v>
      </c>
      <c r="G14837" s="8" t="str">
        <f>IF(COUNTIF('Dam Lines'!A:A,D14837)&gt;0,"Yes","No")</f>
        <v>Yes</v>
      </c>
      <c r="H14837" s="14" t="s">
        <v>1742</v>
      </c>
      <c r="I14837" s="8" t="str">
        <f t="array" ref="I14837">IF(G14837="Yes",XLOOKUP(D14837,'Dam Lines'!A:A,'Dam Lines'!J:J),"")</f>
        <v>NEVADA II</v>
      </c>
    </row>
    <row r="14838" hidden="1">
      <c r="A14838" s="11">
        <v>14.0</v>
      </c>
      <c r="B14838" s="3" t="s">
        <v>4155</v>
      </c>
      <c r="C14838" s="2" t="s">
        <v>1823</v>
      </c>
      <c r="D14838" s="3" t="s">
        <v>703</v>
      </c>
      <c r="E14838" s="2" t="s">
        <v>1740</v>
      </c>
      <c r="F14838" s="2" t="s">
        <v>1869</v>
      </c>
      <c r="G14838" s="8" t="str">
        <f>IF(COUNTIF('Dam Lines'!A:A,D14838)&gt;0,"Yes","No")</f>
        <v>Yes</v>
      </c>
      <c r="H14838" s="14" t="s">
        <v>1742</v>
      </c>
      <c r="I14838" s="8" t="str">
        <f t="array" ref="I14838">IF(G14838="Yes",XLOOKUP(D14838,'Dam Lines'!A:A,'Dam Lines'!J:J),"")</f>
        <v>DEBORAH IV</v>
      </c>
    </row>
    <row r="14839" hidden="1">
      <c r="A14839" s="11">
        <v>15.0</v>
      </c>
      <c r="B14839" s="3" t="s">
        <v>4278</v>
      </c>
      <c r="C14839" s="2" t="s">
        <v>3288</v>
      </c>
      <c r="D14839" s="3" t="s">
        <v>997</v>
      </c>
      <c r="E14839" s="2" t="s">
        <v>1740</v>
      </c>
      <c r="F14839" s="2" t="s">
        <v>1869</v>
      </c>
      <c r="G14839" s="8" t="str">
        <f>IF(COUNTIF('Dam Lines'!A:A,D14839)&gt;0,"Yes","No")</f>
        <v>Yes</v>
      </c>
      <c r="H14839" s="14" t="s">
        <v>1742</v>
      </c>
      <c r="I14839" s="8" t="str">
        <f t="array" ref="I14839">IF(G14839="Yes",XLOOKUP(D14839,'Dam Lines'!A:A,'Dam Lines'!J:J),"")</f>
        <v>QUITAINE</v>
      </c>
    </row>
    <row r="14840" hidden="1">
      <c r="A14840" s="11">
        <v>16.0</v>
      </c>
      <c r="B14840" s="3" t="s">
        <v>4699</v>
      </c>
      <c r="C14840" s="2" t="s">
        <v>1823</v>
      </c>
      <c r="D14840" s="3" t="s">
        <v>4700</v>
      </c>
      <c r="E14840" s="2" t="s">
        <v>1740</v>
      </c>
      <c r="F14840" s="2" t="s">
        <v>1869</v>
      </c>
      <c r="G14840" s="8" t="str">
        <f>IF(COUNTIF('Dam Lines'!A:A,D14840)&gt;0,"Yes","No")</f>
        <v>No</v>
      </c>
      <c r="H14840" s="14" t="s">
        <v>1761</v>
      </c>
      <c r="I14840" s="8" t="str">
        <f t="array" ref="I14840">IF(G14840="Yes",XLOOKUP(D14840,'Dam Lines'!A:A,'Dam Lines'!J:J),"")</f>
        <v/>
      </c>
    </row>
    <row r="14841" hidden="1">
      <c r="A14841" s="11">
        <v>1.0</v>
      </c>
      <c r="B14841" s="3" t="s">
        <v>3706</v>
      </c>
      <c r="C14841" s="2" t="s">
        <v>3707</v>
      </c>
      <c r="D14841" s="3" t="s">
        <v>1276</v>
      </c>
      <c r="E14841" s="4" t="s">
        <v>1779</v>
      </c>
      <c r="F14841" s="4" t="s">
        <v>1869</v>
      </c>
      <c r="G14841" s="8" t="str">
        <f>IF(COUNTIF('Dam Lines'!A:A,D14841)&gt;0,"Yes","No")</f>
        <v>Yes</v>
      </c>
      <c r="H14841" s="14" t="s">
        <v>1742</v>
      </c>
      <c r="I14841" s="8" t="str">
        <f t="array" ref="I14841">IF(G14841="Yes",XLOOKUP(D14841,'Dam Lines'!A:A,'Dam Lines'!J:J),"")</f>
        <v>IOUSSRA</v>
      </c>
    </row>
    <row r="14842" hidden="1">
      <c r="A14842" s="11">
        <v>2.0</v>
      </c>
      <c r="B14842" s="3" t="s">
        <v>3749</v>
      </c>
      <c r="C14842" s="2" t="s">
        <v>2613</v>
      </c>
      <c r="D14842" s="3" t="s">
        <v>3750</v>
      </c>
      <c r="E14842" s="2" t="s">
        <v>1779</v>
      </c>
      <c r="F14842" s="2" t="s">
        <v>1869</v>
      </c>
      <c r="G14842" s="8" t="str">
        <f>IF(COUNTIF('Dam Lines'!A:A,D14842)&gt;0,"Yes","No")</f>
        <v>No</v>
      </c>
      <c r="H14842" s="14" t="s">
        <v>1742</v>
      </c>
      <c r="I14842" s="8" t="str">
        <f t="array" ref="I14842">IF(G14842="Yes",XLOOKUP(D14842,'Dam Lines'!A:A,'Dam Lines'!J:J),"")</f>
        <v/>
      </c>
    </row>
    <row r="14843" hidden="1">
      <c r="A14843" s="11">
        <v>3.0</v>
      </c>
      <c r="B14843" s="3" t="s">
        <v>4387</v>
      </c>
      <c r="C14843" s="2" t="s">
        <v>1886</v>
      </c>
      <c r="D14843" s="3" t="s">
        <v>1169</v>
      </c>
      <c r="E14843" s="2" t="s">
        <v>1779</v>
      </c>
      <c r="F14843" s="2" t="s">
        <v>1869</v>
      </c>
      <c r="G14843" s="8" t="str">
        <f>IF(COUNTIF('Dam Lines'!A:A,D14843)&gt;0,"Yes","No")</f>
        <v>Yes</v>
      </c>
      <c r="H14843" s="14" t="s">
        <v>1742</v>
      </c>
      <c r="I14843" s="8" t="str">
        <f t="array" ref="I14843">IF(G14843="Yes",XLOOKUP(D14843,'Dam Lines'!A:A,'Dam Lines'!J:J),"")</f>
        <v>ARABELLE</v>
      </c>
    </row>
    <row r="14844" hidden="1">
      <c r="A14844" s="11">
        <v>4.0</v>
      </c>
      <c r="B14844" s="3" t="s">
        <v>4050</v>
      </c>
      <c r="C14844" s="2" t="s">
        <v>1935</v>
      </c>
      <c r="D14844" s="3" t="s">
        <v>4051</v>
      </c>
      <c r="E14844" s="2" t="s">
        <v>1779</v>
      </c>
      <c r="F14844" s="2" t="s">
        <v>1869</v>
      </c>
      <c r="G14844" s="8" t="str">
        <f>IF(COUNTIF('Dam Lines'!A:A,D14844)&gt;0,"Yes","No")</f>
        <v>No</v>
      </c>
      <c r="H14844" s="14" t="s">
        <v>1742</v>
      </c>
      <c r="I14844" s="8" t="str">
        <f t="array" ref="I14844">IF(G14844="Yes",XLOOKUP(D14844,'Dam Lines'!A:A,'Dam Lines'!J:J),"")</f>
        <v/>
      </c>
    </row>
    <row r="14845" hidden="1">
      <c r="A14845" s="11">
        <v>5.0</v>
      </c>
      <c r="B14845" s="3" t="s">
        <v>3363</v>
      </c>
      <c r="C14845" s="2" t="s">
        <v>1962</v>
      </c>
      <c r="D14845" s="3" t="s">
        <v>450</v>
      </c>
      <c r="E14845" s="2" t="s">
        <v>1779</v>
      </c>
      <c r="F14845" s="2" t="s">
        <v>1869</v>
      </c>
      <c r="G14845" s="8" t="str">
        <f>IF(COUNTIF('Dam Lines'!A:A,D14845)&gt;0,"Yes","No")</f>
        <v>Yes</v>
      </c>
      <c r="H14845" s="14" t="s">
        <v>1742</v>
      </c>
      <c r="I14845" s="8" t="str">
        <f t="array" ref="I14845">IF(G14845="Yes",XLOOKUP(D14845,'Dam Lines'!A:A,'Dam Lines'!J:J),"")</f>
        <v>NEVADA II</v>
      </c>
    </row>
    <row r="14846" hidden="1">
      <c r="A14846" s="11">
        <v>6.0</v>
      </c>
      <c r="B14846" s="3" t="s">
        <v>3163</v>
      </c>
      <c r="C14846" s="2" t="s">
        <v>2347</v>
      </c>
      <c r="D14846" s="3" t="s">
        <v>954</v>
      </c>
      <c r="E14846" s="2" t="s">
        <v>1779</v>
      </c>
      <c r="F14846" s="2" t="s">
        <v>1869</v>
      </c>
      <c r="G14846" s="8" t="str">
        <f>IF(COUNTIF('Dam Lines'!A:A,D14846)&gt;0,"Yes","No")</f>
        <v>Yes</v>
      </c>
      <c r="H14846" s="14" t="s">
        <v>1742</v>
      </c>
      <c r="I14846" s="8" t="str">
        <f t="array" ref="I14846">IF(G14846="Yes",XLOOKUP(D14846,'Dam Lines'!A:A,'Dam Lines'!J:J),"")</f>
        <v>BAKOURA</v>
      </c>
    </row>
    <row r="14847" hidden="1">
      <c r="A14847" s="11">
        <v>7.0</v>
      </c>
      <c r="B14847" s="3" t="s">
        <v>3149</v>
      </c>
      <c r="C14847" s="2" t="s">
        <v>1962</v>
      </c>
      <c r="D14847" s="3" t="s">
        <v>715</v>
      </c>
      <c r="E14847" s="2" t="s">
        <v>1779</v>
      </c>
      <c r="F14847" s="2" t="s">
        <v>1869</v>
      </c>
      <c r="G14847" s="8" t="str">
        <f>IF(COUNTIF('Dam Lines'!A:A,D14847)&gt;0,"Yes","No")</f>
        <v>Yes</v>
      </c>
      <c r="H14847" s="14" t="s">
        <v>1742</v>
      </c>
      <c r="I14847" s="8" t="str">
        <f t="array" ref="I14847">IF(G14847="Yes",XLOOKUP(D14847,'Dam Lines'!A:A,'Dam Lines'!J:J),"")</f>
        <v>BASSALA</v>
      </c>
    </row>
    <row r="14848" hidden="1">
      <c r="A14848" s="11">
        <v>8.0</v>
      </c>
      <c r="B14848" s="3" t="s">
        <v>4181</v>
      </c>
      <c r="C14848" s="2" t="s">
        <v>2821</v>
      </c>
      <c r="D14848" s="3" t="s">
        <v>4182</v>
      </c>
      <c r="E14848" s="2" t="s">
        <v>1779</v>
      </c>
      <c r="F14848" s="2" t="s">
        <v>1869</v>
      </c>
      <c r="G14848" s="8" t="str">
        <f>IF(COUNTIF('Dam Lines'!A:A,D14848)&gt;0,"Yes","No")</f>
        <v>No</v>
      </c>
      <c r="H14848" s="14" t="s">
        <v>1742</v>
      </c>
      <c r="I14848" s="8" t="str">
        <f t="array" ref="I14848">IF(G14848="Yes",XLOOKUP(D14848,'Dam Lines'!A:A,'Dam Lines'!J:J),"")</f>
        <v/>
      </c>
    </row>
    <row r="14849" hidden="1">
      <c r="A14849" s="11">
        <v>9.0</v>
      </c>
      <c r="B14849" s="3" t="s">
        <v>4256</v>
      </c>
      <c r="C14849" s="2" t="s">
        <v>1919</v>
      </c>
      <c r="D14849" s="3" t="s">
        <v>1211</v>
      </c>
      <c r="E14849" s="2" t="s">
        <v>1779</v>
      </c>
      <c r="F14849" s="2" t="s">
        <v>1869</v>
      </c>
      <c r="G14849" s="8" t="str">
        <f>IF(COUNTIF('Dam Lines'!A:A,D14849)&gt;0,"Yes","No")</f>
        <v>Yes</v>
      </c>
      <c r="H14849" s="14" t="s">
        <v>1742</v>
      </c>
      <c r="I14849" s="8" t="str">
        <f t="array" ref="I14849">IF(G14849="Yes",XLOOKUP(D14849,'Dam Lines'!A:A,'Dam Lines'!J:J),"")</f>
        <v>ALTHEA</v>
      </c>
    </row>
    <row r="14850" hidden="1">
      <c r="A14850" s="11">
        <v>10.0</v>
      </c>
      <c r="B14850" s="3" t="s">
        <v>2203</v>
      </c>
      <c r="C14850" s="2" t="s">
        <v>1962</v>
      </c>
      <c r="D14850" s="3" t="s">
        <v>347</v>
      </c>
      <c r="E14850" s="2" t="s">
        <v>1779</v>
      </c>
      <c r="F14850" s="2" t="s">
        <v>1869</v>
      </c>
      <c r="G14850" s="8" t="str">
        <f>IF(COUNTIF('Dam Lines'!A:A,D14850)&gt;0,"Yes","No")</f>
        <v>Yes</v>
      </c>
      <c r="H14850" s="14" t="s">
        <v>1742</v>
      </c>
      <c r="I14850" s="8" t="str">
        <f t="array" ref="I14850">IF(G14850="Yes",XLOOKUP(D14850,'Dam Lines'!A:A,'Dam Lines'!J:J),"")</f>
        <v>MADOU</v>
      </c>
    </row>
    <row r="14851" hidden="1">
      <c r="A14851" s="11">
        <v>11.0</v>
      </c>
      <c r="B14851" s="3" t="s">
        <v>4113</v>
      </c>
      <c r="C14851" s="2" t="s">
        <v>3423</v>
      </c>
      <c r="D14851" s="3" t="s">
        <v>712</v>
      </c>
      <c r="E14851" s="2" t="s">
        <v>1779</v>
      </c>
      <c r="F14851" s="2" t="s">
        <v>1869</v>
      </c>
      <c r="G14851" s="8" t="str">
        <f>IF(COUNTIF('Dam Lines'!A:A,D14851)&gt;0,"Yes","No")</f>
        <v>Yes</v>
      </c>
      <c r="H14851" s="14" t="s">
        <v>1761</v>
      </c>
      <c r="I14851" s="8" t="str">
        <f t="array" ref="I14851">IF(G14851="Yes",XLOOKUP(D14851,'Dam Lines'!A:A,'Dam Lines'!J:J),"")</f>
        <v>MAMMONA</v>
      </c>
    </row>
    <row r="14852" hidden="1">
      <c r="A14852" s="11">
        <v>12.0</v>
      </c>
      <c r="B14852" s="3" t="s">
        <v>4357</v>
      </c>
      <c r="C14852" s="2" t="s">
        <v>1844</v>
      </c>
      <c r="D14852" s="3" t="s">
        <v>351</v>
      </c>
      <c r="E14852" s="2" t="s">
        <v>1779</v>
      </c>
      <c r="F14852" s="2" t="s">
        <v>1869</v>
      </c>
      <c r="G14852" s="8" t="str">
        <f>IF(COUNTIF('Dam Lines'!A:A,D14852)&gt;0,"Yes","No")</f>
        <v>Yes</v>
      </c>
      <c r="H14852" s="14" t="s">
        <v>1761</v>
      </c>
      <c r="I14852" s="8" t="str">
        <f t="array" ref="I14852">IF(G14852="Yes",XLOOKUP(D14852,'Dam Lines'!A:A,'Dam Lines'!J:J),"")</f>
        <v>ARABELLE</v>
      </c>
    </row>
    <row r="14853" hidden="1">
      <c r="A14853" s="11">
        <v>13.0</v>
      </c>
      <c r="B14853" s="3" t="s">
        <v>4007</v>
      </c>
      <c r="C14853" s="2" t="s">
        <v>4008</v>
      </c>
      <c r="D14853" s="3" t="s">
        <v>1244</v>
      </c>
      <c r="E14853" s="2" t="s">
        <v>1779</v>
      </c>
      <c r="F14853" s="2" t="s">
        <v>1869</v>
      </c>
      <c r="G14853" s="8" t="str">
        <f>IF(COUNTIF('Dam Lines'!A:A,D14853)&gt;0,"Yes","No")</f>
        <v>Yes</v>
      </c>
      <c r="H14853" s="14" t="s">
        <v>1742</v>
      </c>
      <c r="I14853" s="8" t="str">
        <f t="array" ref="I14853">IF(G14853="Yes",XLOOKUP(D14853,'Dam Lines'!A:A,'Dam Lines'!J:J),"")</f>
        <v>AL HANOUF</v>
      </c>
    </row>
    <row r="14854" hidden="1">
      <c r="A14854" s="11">
        <v>14.0</v>
      </c>
      <c r="B14854" s="3" t="s">
        <v>3516</v>
      </c>
      <c r="C14854" s="2" t="s">
        <v>1935</v>
      </c>
      <c r="D14854" s="3" t="s">
        <v>454</v>
      </c>
      <c r="E14854" s="2" t="s">
        <v>1779</v>
      </c>
      <c r="F14854" s="2" t="s">
        <v>1869</v>
      </c>
      <c r="G14854" s="8" t="str">
        <f>IF(COUNTIF('Dam Lines'!A:A,D14854)&gt;0,"Yes","No")</f>
        <v>Yes</v>
      </c>
      <c r="H14854" s="14" t="s">
        <v>1761</v>
      </c>
      <c r="I14854" s="8" t="str">
        <f t="array" ref="I14854">IF(G14854="Yes",XLOOKUP(D14854,'Dam Lines'!A:A,'Dam Lines'!J:J),"")</f>
        <v>TARGUIA</v>
      </c>
    </row>
    <row r="14855" hidden="1">
      <c r="A14855" s="11">
        <v>15.0</v>
      </c>
      <c r="B14855" s="3" t="s">
        <v>3958</v>
      </c>
      <c r="C14855" s="2" t="s">
        <v>1798</v>
      </c>
      <c r="D14855" s="3" t="s">
        <v>105</v>
      </c>
      <c r="E14855" s="2" t="s">
        <v>1779</v>
      </c>
      <c r="F14855" s="2" t="s">
        <v>1869</v>
      </c>
      <c r="G14855" s="8" t="str">
        <f>IF(COUNTIF('Dam Lines'!A:A,D14855)&gt;0,"Yes","No")</f>
        <v>Yes</v>
      </c>
      <c r="H14855" s="14" t="s">
        <v>1742</v>
      </c>
      <c r="I14855" s="8" t="str">
        <f t="array" ref="I14855">IF(G14855="Yes",XLOOKUP(D14855,'Dam Lines'!A:A,'Dam Lines'!J:J),"")</f>
        <v>ARRAGONDA</v>
      </c>
    </row>
    <row r="14856" hidden="1">
      <c r="A14856" s="11">
        <v>16.0</v>
      </c>
      <c r="B14856" s="3" t="s">
        <v>4478</v>
      </c>
      <c r="C14856" s="2" t="s">
        <v>4479</v>
      </c>
      <c r="D14856" s="3" t="s">
        <v>510</v>
      </c>
      <c r="E14856" s="2" t="s">
        <v>1779</v>
      </c>
      <c r="F14856" s="2" t="s">
        <v>1869</v>
      </c>
      <c r="G14856" s="8" t="str">
        <f>IF(COUNTIF('Dam Lines'!A:A,D14856)&gt;0,"Yes","No")</f>
        <v>Yes</v>
      </c>
      <c r="H14856" s="14" t="s">
        <v>1742</v>
      </c>
      <c r="I14856" s="8" t="str">
        <f t="array" ref="I14856">IF(G14856="Yes",XLOOKUP(D14856,'Dam Lines'!A:A,'Dam Lines'!J:J),"")</f>
        <v>DAHSHUR</v>
      </c>
    </row>
    <row r="14857" hidden="1">
      <c r="A14857" s="11">
        <v>1.0</v>
      </c>
      <c r="B14857" s="3" t="s">
        <v>4491</v>
      </c>
      <c r="C14857" s="2" t="s">
        <v>2479</v>
      </c>
      <c r="D14857" s="3" t="s">
        <v>141</v>
      </c>
      <c r="E14857" s="4" t="s">
        <v>2321</v>
      </c>
      <c r="F14857" s="4" t="s">
        <v>1869</v>
      </c>
      <c r="G14857" s="8" t="str">
        <f>IF(COUNTIF('Dam Lines'!A:A,D14857)&gt;0,"Yes","No")</f>
        <v>Yes</v>
      </c>
      <c r="H14857" s="14" t="s">
        <v>1742</v>
      </c>
      <c r="I14857" s="8" t="str">
        <f t="array" ref="I14857">IF(G14857="Yes",XLOOKUP(D14857,'Dam Lines'!A:A,'Dam Lines'!J:J),"")</f>
        <v>FARBAHAN</v>
      </c>
    </row>
    <row r="14858" hidden="1">
      <c r="A14858" s="11">
        <v>2.0</v>
      </c>
      <c r="B14858" s="3" t="s">
        <v>4539</v>
      </c>
      <c r="C14858" s="2" t="s">
        <v>1802</v>
      </c>
      <c r="D14858" s="3" t="s">
        <v>895</v>
      </c>
      <c r="E14858" s="2" t="s">
        <v>2321</v>
      </c>
      <c r="F14858" s="2" t="s">
        <v>1869</v>
      </c>
      <c r="G14858" s="8" t="str">
        <f>IF(COUNTIF('Dam Lines'!A:A,D14858)&gt;0,"Yes","No")</f>
        <v>Yes</v>
      </c>
      <c r="H14858" s="14" t="s">
        <v>1742</v>
      </c>
      <c r="I14858" s="8" t="str">
        <f t="array" ref="I14858">IF(G14858="Yes",XLOOKUP(D14858,'Dam Lines'!A:A,'Dam Lines'!J:J),"")</f>
        <v>FATMA</v>
      </c>
    </row>
    <row r="14859" hidden="1">
      <c r="A14859" s="11">
        <v>3.0</v>
      </c>
      <c r="B14859" s="3" t="s">
        <v>4471</v>
      </c>
      <c r="C14859" s="2" t="s">
        <v>2303</v>
      </c>
      <c r="D14859" s="3" t="s">
        <v>1289</v>
      </c>
      <c r="E14859" s="2" t="s">
        <v>2321</v>
      </c>
      <c r="F14859" s="2" t="s">
        <v>1869</v>
      </c>
      <c r="G14859" s="8" t="str">
        <f>IF(COUNTIF('Dam Lines'!A:A,D14859)&gt;0,"Yes","No")</f>
        <v>Yes</v>
      </c>
      <c r="H14859" s="14" t="s">
        <v>1742</v>
      </c>
      <c r="I14859" s="8" t="str">
        <f t="array" ref="I14859">IF(G14859="Yes",XLOOKUP(D14859,'Dam Lines'!A:A,'Dam Lines'!J:J),"")</f>
        <v>DJEDDA</v>
      </c>
    </row>
    <row r="14860" hidden="1">
      <c r="A14860" s="11">
        <v>4.0</v>
      </c>
      <c r="B14860" s="3" t="s">
        <v>4542</v>
      </c>
      <c r="C14860" s="2" t="s">
        <v>2479</v>
      </c>
      <c r="D14860" s="3" t="s">
        <v>81</v>
      </c>
      <c r="E14860" s="2" t="s">
        <v>2321</v>
      </c>
      <c r="F14860" s="2" t="s">
        <v>1869</v>
      </c>
      <c r="G14860" s="8" t="str">
        <f>IF(COUNTIF('Dam Lines'!A:A,D14860)&gt;0,"Yes","No")</f>
        <v>Yes</v>
      </c>
      <c r="H14860" s="14" t="s">
        <v>1742</v>
      </c>
      <c r="I14860" s="8" t="str">
        <f t="array" ref="I14860">IF(G14860="Yes",XLOOKUP(D14860,'Dam Lines'!A:A,'Dam Lines'!J:J),"")</f>
        <v>MONAT</v>
      </c>
    </row>
    <row r="14861" hidden="1">
      <c r="A14861" s="11">
        <v>5.0</v>
      </c>
      <c r="B14861" s="3" t="s">
        <v>4482</v>
      </c>
      <c r="C14861" s="2" t="s">
        <v>4483</v>
      </c>
      <c r="D14861" s="3" t="s">
        <v>551</v>
      </c>
      <c r="E14861" s="2" t="s">
        <v>2321</v>
      </c>
      <c r="F14861" s="2" t="s">
        <v>1869</v>
      </c>
      <c r="G14861" s="8" t="str">
        <f>IF(COUNTIF('Dam Lines'!A:A,D14861)&gt;0,"Yes","No")</f>
        <v>Yes</v>
      </c>
      <c r="H14861" s="14" t="s">
        <v>1742</v>
      </c>
      <c r="I14861" s="8" t="str">
        <f t="array" ref="I14861">IF(G14861="Yes",XLOOKUP(D14861,'Dam Lines'!A:A,'Dam Lines'!J:J),"")</f>
        <v>SCHOLOM</v>
      </c>
    </row>
    <row r="14862" hidden="1">
      <c r="A14862" s="11">
        <v>6.0</v>
      </c>
      <c r="B14862" s="3" t="s">
        <v>4745</v>
      </c>
      <c r="C14862" s="2" t="s">
        <v>1980</v>
      </c>
      <c r="D14862" s="3" t="s">
        <v>244</v>
      </c>
      <c r="E14862" s="2" t="s">
        <v>2321</v>
      </c>
      <c r="F14862" s="2" t="s">
        <v>1869</v>
      </c>
      <c r="G14862" s="8" t="str">
        <f>IF(COUNTIF('Dam Lines'!A:A,D14862)&gt;0,"Yes","No")</f>
        <v>Yes</v>
      </c>
      <c r="H14862" s="14" t="s">
        <v>1742</v>
      </c>
      <c r="I14862" s="8" t="str">
        <f t="array" ref="I14862">IF(G14862="Yes",XLOOKUP(D14862,'Dam Lines'!A:A,'Dam Lines'!J:J),"")</f>
        <v>BASSALA</v>
      </c>
    </row>
    <row r="14863" hidden="1">
      <c r="A14863" s="11">
        <v>7.0</v>
      </c>
      <c r="B14863" s="3" t="s">
        <v>4713</v>
      </c>
      <c r="C14863" s="2" t="s">
        <v>1817</v>
      </c>
      <c r="D14863" s="3" t="s">
        <v>280</v>
      </c>
      <c r="E14863" s="2" t="s">
        <v>2321</v>
      </c>
      <c r="F14863" s="2" t="s">
        <v>1869</v>
      </c>
      <c r="G14863" s="8" t="str">
        <f>IF(COUNTIF('Dam Lines'!A:A,D14863)&gt;0,"Yes","No")</f>
        <v>Yes</v>
      </c>
      <c r="H14863" s="14" t="s">
        <v>1761</v>
      </c>
      <c r="I14863" s="8" t="str">
        <f t="array" ref="I14863">IF(G14863="Yes",XLOOKUP(D14863,'Dam Lines'!A:A,'Dam Lines'!J:J),"")</f>
        <v>PHILIPPA</v>
      </c>
    </row>
    <row r="14864" hidden="1">
      <c r="A14864" s="11">
        <v>8.0</v>
      </c>
      <c r="B14864" s="3" t="s">
        <v>4608</v>
      </c>
      <c r="C14864" s="2" t="s">
        <v>3982</v>
      </c>
      <c r="D14864" s="3" t="s">
        <v>815</v>
      </c>
      <c r="E14864" s="2" t="s">
        <v>2321</v>
      </c>
      <c r="F14864" s="2" t="s">
        <v>1869</v>
      </c>
      <c r="G14864" s="8" t="str">
        <f>IF(COUNTIF('Dam Lines'!A:A,D14864)&gt;0,"Yes","No")</f>
        <v>Yes</v>
      </c>
      <c r="H14864" s="14" t="s">
        <v>1761</v>
      </c>
      <c r="I14864" s="8" t="str">
        <f t="array" ref="I14864">IF(G14864="Yes",XLOOKUP(D14864,'Dam Lines'!A:A,'Dam Lines'!J:J),"")</f>
        <v>SAVANNAH SKY</v>
      </c>
    </row>
    <row r="14865" hidden="1">
      <c r="A14865" s="11">
        <v>9.0</v>
      </c>
      <c r="B14865" s="3" t="s">
        <v>4624</v>
      </c>
      <c r="C14865" s="2" t="s">
        <v>3697</v>
      </c>
      <c r="D14865" s="3" t="s">
        <v>771</v>
      </c>
      <c r="E14865" s="2" t="s">
        <v>2321</v>
      </c>
      <c r="F14865" s="2" t="s">
        <v>1869</v>
      </c>
      <c r="G14865" s="8" t="str">
        <f>IF(COUNTIF('Dam Lines'!A:A,D14865)&gt;0,"Yes","No")</f>
        <v>Yes</v>
      </c>
      <c r="H14865" s="14" t="s">
        <v>1742</v>
      </c>
      <c r="I14865" s="8" t="str">
        <f t="array" ref="I14865">IF(G14865="Yes",XLOOKUP(D14865,'Dam Lines'!A:A,'Dam Lines'!J:J),"")</f>
        <v>SAMIA</v>
      </c>
    </row>
    <row r="14866" hidden="1">
      <c r="A14866" s="11">
        <v>10.0</v>
      </c>
      <c r="B14866" s="3" t="s">
        <v>4540</v>
      </c>
      <c r="C14866" s="2" t="s">
        <v>4541</v>
      </c>
      <c r="D14866" s="3" t="s">
        <v>61</v>
      </c>
      <c r="E14866" s="2" t="s">
        <v>2321</v>
      </c>
      <c r="F14866" s="2" t="s">
        <v>1869</v>
      </c>
      <c r="G14866" s="8" t="str">
        <f>IF(COUNTIF('Dam Lines'!A:A,D14866)&gt;0,"Yes","No")</f>
        <v>Yes</v>
      </c>
      <c r="H14866" s="14" t="s">
        <v>1761</v>
      </c>
      <c r="I14866" s="8" t="str">
        <f t="array" ref="I14866">IF(G14866="Yes",XLOOKUP(D14866,'Dam Lines'!A:A,'Dam Lines'!J:J),"")</f>
        <v>MADOU</v>
      </c>
    </row>
    <row r="14867" hidden="1">
      <c r="A14867" s="11">
        <v>1.0</v>
      </c>
      <c r="B14867" s="3" t="s">
        <v>4633</v>
      </c>
      <c r="C14867" s="2" t="s">
        <v>4572</v>
      </c>
      <c r="D14867" s="3" t="s">
        <v>1296</v>
      </c>
      <c r="E14867" s="4" t="s">
        <v>1779</v>
      </c>
      <c r="F14867" s="4" t="s">
        <v>1887</v>
      </c>
      <c r="G14867" s="8" t="str">
        <f>IF(COUNTIF('Dam Lines'!A:A,D14867)&gt;0,"Yes","No")</f>
        <v>Yes</v>
      </c>
      <c r="H14867" s="14" t="s">
        <v>1742</v>
      </c>
      <c r="I14867" s="8" t="str">
        <f t="array" ref="I14867">IF(G14867="Yes",XLOOKUP(D14867,'Dam Lines'!A:A,'Dam Lines'!J:J),"")</f>
        <v>BRYANS TIME</v>
      </c>
    </row>
    <row r="14868" hidden="1">
      <c r="A14868" s="11">
        <v>2.0</v>
      </c>
      <c r="B14868" s="3" t="s">
        <v>3851</v>
      </c>
      <c r="C14868" s="2" t="s">
        <v>3071</v>
      </c>
      <c r="D14868" s="3" t="s">
        <v>1534</v>
      </c>
      <c r="E14868" s="2" t="s">
        <v>1779</v>
      </c>
      <c r="F14868" s="2" t="s">
        <v>1887</v>
      </c>
      <c r="G14868" s="8" t="str">
        <f>IF(COUNTIF('Dam Lines'!A:A,D14868)&gt;0,"Yes","No")</f>
        <v>Yes</v>
      </c>
      <c r="H14868" s="14" t="s">
        <v>1742</v>
      </c>
      <c r="I14868" s="8" t="str">
        <f t="array" ref="I14868">IF(G14868="Yes",XLOOKUP(D14868,'Dam Lines'!A:A,'Dam Lines'!J:J),"")</f>
        <v>NEVADA II</v>
      </c>
    </row>
    <row r="14869" hidden="1">
      <c r="A14869" s="11">
        <v>3.0</v>
      </c>
      <c r="B14869" s="3" t="s">
        <v>2979</v>
      </c>
      <c r="C14869" s="2" t="s">
        <v>1859</v>
      </c>
      <c r="D14869" s="3" t="s">
        <v>78</v>
      </c>
      <c r="E14869" s="2" t="s">
        <v>1779</v>
      </c>
      <c r="F14869" s="2" t="s">
        <v>1887</v>
      </c>
      <c r="G14869" s="8" t="str">
        <f>IF(COUNTIF('Dam Lines'!A:A,D14869)&gt;0,"Yes","No")</f>
        <v>Yes</v>
      </c>
      <c r="H14869" s="14" t="s">
        <v>1742</v>
      </c>
      <c r="I14869" s="8" t="str">
        <f t="array" ref="I14869">IF(G14869="Yes",XLOOKUP(D14869,'Dam Lines'!A:A,'Dam Lines'!J:J),"")</f>
        <v>WIKINGS STREAK</v>
      </c>
    </row>
    <row r="14870" hidden="1">
      <c r="A14870" s="11">
        <v>4.0</v>
      </c>
      <c r="B14870" s="3" t="s">
        <v>4014</v>
      </c>
      <c r="C14870" s="2" t="s">
        <v>3423</v>
      </c>
      <c r="D14870" s="3" t="s">
        <v>758</v>
      </c>
      <c r="E14870" s="2" t="s">
        <v>1779</v>
      </c>
      <c r="F14870" s="2" t="s">
        <v>1887</v>
      </c>
      <c r="G14870" s="8" t="str">
        <f>IF(COUNTIF('Dam Lines'!A:A,D14870)&gt;0,"Yes","No")</f>
        <v>Yes</v>
      </c>
      <c r="H14870" s="14" t="s">
        <v>1761</v>
      </c>
      <c r="I14870" s="8" t="str">
        <f t="array" ref="I14870">IF(G14870="Yes",XLOOKUP(D14870,'Dam Lines'!A:A,'Dam Lines'!J:J),"")</f>
        <v>NEVADA II</v>
      </c>
    </row>
    <row r="14871" hidden="1">
      <c r="A14871" s="11">
        <v>5.0</v>
      </c>
      <c r="B14871" s="3" t="s">
        <v>4554</v>
      </c>
      <c r="C14871" s="2" t="s">
        <v>2730</v>
      </c>
      <c r="D14871" s="3" t="s">
        <v>1290</v>
      </c>
      <c r="E14871" s="2" t="s">
        <v>1779</v>
      </c>
      <c r="F14871" s="2" t="s">
        <v>1887</v>
      </c>
      <c r="G14871" s="8" t="str">
        <f>IF(COUNTIF('Dam Lines'!A:A,D14871)&gt;0,"Yes","No")</f>
        <v>Yes</v>
      </c>
      <c r="H14871" s="14" t="s">
        <v>1742</v>
      </c>
      <c r="I14871" s="8" t="str">
        <f t="array" ref="I14871">IF(G14871="Yes",XLOOKUP(D14871,'Dam Lines'!A:A,'Dam Lines'!J:J),"")</f>
        <v>VOLKA DU MONTEIL</v>
      </c>
    </row>
    <row r="14872" hidden="1">
      <c r="A14872" s="11">
        <v>6.0</v>
      </c>
      <c r="B14872" s="3" t="s">
        <v>2751</v>
      </c>
      <c r="C14872" s="2" t="s">
        <v>1962</v>
      </c>
      <c r="D14872" s="3" t="s">
        <v>118</v>
      </c>
      <c r="E14872" s="2" t="s">
        <v>1779</v>
      </c>
      <c r="F14872" s="2" t="s">
        <v>1887</v>
      </c>
      <c r="G14872" s="8" t="str">
        <f>IF(COUNTIF('Dam Lines'!A:A,D14872)&gt;0,"Yes","No")</f>
        <v>Yes</v>
      </c>
      <c r="H14872" s="14" t="s">
        <v>1742</v>
      </c>
      <c r="I14872" s="8" t="str">
        <f t="array" ref="I14872">IF(G14872="Yes",XLOOKUP(D14872,'Dam Lines'!A:A,'Dam Lines'!J:J),"")</f>
        <v>SAPINA</v>
      </c>
    </row>
    <row r="14873" hidden="1">
      <c r="A14873" s="11">
        <v>7.0</v>
      </c>
      <c r="B14873" s="3" t="s">
        <v>3190</v>
      </c>
      <c r="C14873" s="2" t="s">
        <v>1962</v>
      </c>
      <c r="D14873" s="3" t="s">
        <v>450</v>
      </c>
      <c r="E14873" s="2" t="s">
        <v>1779</v>
      </c>
      <c r="F14873" s="2" t="s">
        <v>1887</v>
      </c>
      <c r="G14873" s="8" t="str">
        <f>IF(COUNTIF('Dam Lines'!A:A,D14873)&gt;0,"Yes","No")</f>
        <v>Yes</v>
      </c>
      <c r="H14873" s="14" t="s">
        <v>1761</v>
      </c>
      <c r="I14873" s="8" t="str">
        <f t="array" ref="I14873">IF(G14873="Yes",XLOOKUP(D14873,'Dam Lines'!A:A,'Dam Lines'!J:J),"")</f>
        <v>NEVADA II</v>
      </c>
    </row>
    <row r="14874" hidden="1">
      <c r="A14874" s="11">
        <v>8.0</v>
      </c>
      <c r="B14874" s="3" t="s">
        <v>4424</v>
      </c>
      <c r="C14874" s="2" t="s">
        <v>4008</v>
      </c>
      <c r="D14874" s="3" t="s">
        <v>756</v>
      </c>
      <c r="E14874" s="2" t="s">
        <v>1779</v>
      </c>
      <c r="F14874" s="2" t="s">
        <v>1887</v>
      </c>
      <c r="G14874" s="8" t="str">
        <f>IF(COUNTIF('Dam Lines'!A:A,D14874)&gt;0,"Yes","No")</f>
        <v>Yes</v>
      </c>
      <c r="H14874" s="14" t="s">
        <v>1742</v>
      </c>
      <c r="I14874" s="8" t="str">
        <f t="array" ref="I14874">IF(G14874="Yes",XLOOKUP(D14874,'Dam Lines'!A:A,'Dam Lines'!J:J),"")</f>
        <v>NEVADA II</v>
      </c>
    </row>
    <row r="14875" hidden="1">
      <c r="A14875" s="11">
        <v>9.0</v>
      </c>
      <c r="B14875" s="3" t="s">
        <v>3757</v>
      </c>
      <c r="C14875" s="2" t="s">
        <v>1962</v>
      </c>
      <c r="D14875" s="3" t="s">
        <v>118</v>
      </c>
      <c r="E14875" s="2" t="s">
        <v>1779</v>
      </c>
      <c r="F14875" s="2" t="s">
        <v>1887</v>
      </c>
      <c r="G14875" s="8" t="str">
        <f>IF(COUNTIF('Dam Lines'!A:A,D14875)&gt;0,"Yes","No")</f>
        <v>Yes</v>
      </c>
      <c r="H14875" s="14" t="s">
        <v>1761</v>
      </c>
      <c r="I14875" s="8" t="str">
        <f t="array" ref="I14875">IF(G14875="Yes",XLOOKUP(D14875,'Dam Lines'!A:A,'Dam Lines'!J:J),"")</f>
        <v>SAPINA</v>
      </c>
    </row>
    <row r="14876" hidden="1">
      <c r="A14876" s="11">
        <v>10.0</v>
      </c>
      <c r="B14876" s="3" t="s">
        <v>3952</v>
      </c>
      <c r="C14876" s="2" t="s">
        <v>3953</v>
      </c>
      <c r="D14876" s="3" t="s">
        <v>3954</v>
      </c>
      <c r="E14876" s="2" t="s">
        <v>1779</v>
      </c>
      <c r="F14876" s="2" t="s">
        <v>1887</v>
      </c>
      <c r="G14876" s="8" t="str">
        <f>IF(COUNTIF('Dam Lines'!A:A,D14876)&gt;0,"Yes","No")</f>
        <v>No</v>
      </c>
      <c r="H14876" s="14" t="s">
        <v>1742</v>
      </c>
      <c r="I14876" s="8" t="str">
        <f t="array" ref="I14876">IF(G14876="Yes",XLOOKUP(D14876,'Dam Lines'!A:A,'Dam Lines'!J:J),"")</f>
        <v/>
      </c>
    </row>
    <row r="14877" hidden="1">
      <c r="A14877" s="11">
        <v>11.0</v>
      </c>
      <c r="B14877" s="3" t="s">
        <v>3219</v>
      </c>
      <c r="C14877" s="2" t="s">
        <v>1980</v>
      </c>
      <c r="D14877" s="3" t="s">
        <v>3220</v>
      </c>
      <c r="E14877" s="2" t="s">
        <v>1779</v>
      </c>
      <c r="F14877" s="2" t="s">
        <v>1887</v>
      </c>
      <c r="G14877" s="8" t="str">
        <f>IF(COUNTIF('Dam Lines'!A:A,D14877)&gt;0,"Yes","No")</f>
        <v>No</v>
      </c>
      <c r="H14877" s="14" t="s">
        <v>1761</v>
      </c>
      <c r="I14877" s="8" t="str">
        <f t="array" ref="I14877">IF(G14877="Yes",XLOOKUP(D14877,'Dam Lines'!A:A,'Dam Lines'!J:J),"")</f>
        <v/>
      </c>
    </row>
    <row r="14878" hidden="1">
      <c r="A14878" s="11">
        <v>12.0</v>
      </c>
      <c r="B14878" s="3" t="s">
        <v>3396</v>
      </c>
      <c r="C14878" s="2" t="s">
        <v>1962</v>
      </c>
      <c r="D14878" s="3" t="s">
        <v>1263</v>
      </c>
      <c r="E14878" s="2" t="s">
        <v>1779</v>
      </c>
      <c r="F14878" s="2" t="s">
        <v>1887</v>
      </c>
      <c r="G14878" s="8" t="str">
        <f>IF(COUNTIF('Dam Lines'!A:A,D14878)&gt;0,"Yes","No")</f>
        <v>Yes</v>
      </c>
      <c r="H14878" s="14" t="s">
        <v>1742</v>
      </c>
      <c r="I14878" s="8" t="str">
        <f t="array" ref="I14878">IF(G14878="Yes",XLOOKUP(D14878,'Dam Lines'!A:A,'Dam Lines'!J:J),"")</f>
        <v>BASSALA</v>
      </c>
    </row>
    <row r="14879" hidden="1">
      <c r="A14879" s="11">
        <v>13.0</v>
      </c>
      <c r="B14879" s="3" t="s">
        <v>4384</v>
      </c>
      <c r="C14879" s="2" t="s">
        <v>3853</v>
      </c>
      <c r="D14879" s="3" t="s">
        <v>4385</v>
      </c>
      <c r="E14879" s="2" t="s">
        <v>1779</v>
      </c>
      <c r="F14879" s="2" t="s">
        <v>1887</v>
      </c>
      <c r="G14879" s="8" t="str">
        <f>IF(COUNTIF('Dam Lines'!A:A,D14879)&gt;0,"Yes","No")</f>
        <v>No</v>
      </c>
      <c r="H14879" s="14" t="s">
        <v>1742</v>
      </c>
      <c r="I14879" s="8" t="str">
        <f t="array" ref="I14879">IF(G14879="Yes",XLOOKUP(D14879,'Dam Lines'!A:A,'Dam Lines'!J:J),"")</f>
        <v/>
      </c>
    </row>
    <row r="14880" hidden="1">
      <c r="A14880" s="11">
        <v>14.0</v>
      </c>
      <c r="B14880" s="3" t="s">
        <v>4583</v>
      </c>
      <c r="C14880" s="2" t="s">
        <v>4008</v>
      </c>
      <c r="D14880" s="3" t="s">
        <v>4584</v>
      </c>
      <c r="E14880" s="2" t="s">
        <v>1779</v>
      </c>
      <c r="F14880" s="2" t="s">
        <v>1887</v>
      </c>
      <c r="G14880" s="8" t="str">
        <f>IF(COUNTIF('Dam Lines'!A:A,D14880)&gt;0,"Yes","No")</f>
        <v>No</v>
      </c>
      <c r="H14880" s="14" t="s">
        <v>1761</v>
      </c>
      <c r="I14880" s="8" t="str">
        <f t="array" ref="I14880">IF(G14880="Yes",XLOOKUP(D14880,'Dam Lines'!A:A,'Dam Lines'!J:J),"")</f>
        <v/>
      </c>
    </row>
    <row r="14881" hidden="1">
      <c r="A14881" s="11">
        <v>1.0</v>
      </c>
      <c r="B14881" s="3" t="s">
        <v>4789</v>
      </c>
      <c r="C14881" s="2" t="s">
        <v>1980</v>
      </c>
      <c r="D14881" s="3" t="s">
        <v>1518</v>
      </c>
      <c r="E14881" s="4" t="s">
        <v>1740</v>
      </c>
      <c r="F14881" s="4" t="s">
        <v>1741</v>
      </c>
      <c r="G14881" s="8" t="str">
        <f>IF(COUNTIF('Dam Lines'!A:A,D14881)&gt;0,"Yes","No")</f>
        <v>Yes</v>
      </c>
      <c r="H14881" s="14" t="s">
        <v>1742</v>
      </c>
      <c r="I14881" s="8" t="str">
        <f t="array" ref="I14881">IF(G14881="Yes",XLOOKUP(D14881,'Dam Lines'!A:A,'Dam Lines'!J:J),"")</f>
        <v>JHELINA</v>
      </c>
    </row>
    <row r="14882" hidden="1">
      <c r="A14882" s="11">
        <v>2.0</v>
      </c>
      <c r="B14882" s="3" t="s">
        <v>4610</v>
      </c>
      <c r="C14882" s="2" t="s">
        <v>3494</v>
      </c>
      <c r="D14882" s="3" t="s">
        <v>871</v>
      </c>
      <c r="E14882" s="2" t="s">
        <v>1740</v>
      </c>
      <c r="F14882" s="2" t="s">
        <v>1741</v>
      </c>
      <c r="G14882" s="8" t="str">
        <f>IF(COUNTIF('Dam Lines'!A:A,D14882)&gt;0,"Yes","No")</f>
        <v>Yes</v>
      </c>
      <c r="H14882" s="14" t="s">
        <v>1742</v>
      </c>
      <c r="I14882" s="8" t="str">
        <f t="array" ref="I14882">IF(G14882="Yes",XLOOKUP(D14882,'Dam Lines'!A:A,'Dam Lines'!J:J),"")</f>
        <v>FANZA</v>
      </c>
    </row>
    <row r="14883" hidden="1">
      <c r="A14883" s="11">
        <v>3.0</v>
      </c>
      <c r="B14883" s="3" t="s">
        <v>4723</v>
      </c>
      <c r="C14883" s="2" t="s">
        <v>1962</v>
      </c>
      <c r="D14883" s="3" t="s">
        <v>4724</v>
      </c>
      <c r="E14883" s="2" t="s">
        <v>1740</v>
      </c>
      <c r="F14883" s="2" t="s">
        <v>1741</v>
      </c>
      <c r="G14883" s="8" t="str">
        <f>IF(COUNTIF('Dam Lines'!A:A,D14883)&gt;0,"Yes","No")</f>
        <v>No</v>
      </c>
      <c r="H14883" s="14" t="s">
        <v>1742</v>
      </c>
      <c r="I14883" s="8" t="str">
        <f t="array" ref="I14883">IF(G14883="Yes",XLOOKUP(D14883,'Dam Lines'!A:A,'Dam Lines'!J:J),"")</f>
        <v/>
      </c>
    </row>
    <row r="14884" hidden="1">
      <c r="A14884" s="11">
        <v>4.0</v>
      </c>
      <c r="B14884" s="3" t="s">
        <v>4790</v>
      </c>
      <c r="C14884" s="2" t="s">
        <v>2347</v>
      </c>
      <c r="D14884" s="3" t="s">
        <v>405</v>
      </c>
      <c r="E14884" s="2" t="s">
        <v>1740</v>
      </c>
      <c r="F14884" s="2" t="s">
        <v>1741</v>
      </c>
      <c r="G14884" s="8" t="str">
        <f>IF(COUNTIF('Dam Lines'!A:A,D14884)&gt;0,"Yes","No")</f>
        <v>Yes</v>
      </c>
      <c r="H14884" s="14" t="s">
        <v>1742</v>
      </c>
      <c r="I14884" s="8" t="str">
        <f t="array" ref="I14884">IF(G14884="Yes",XLOOKUP(D14884,'Dam Lines'!A:A,'Dam Lines'!J:J),"")</f>
        <v>MADOU</v>
      </c>
    </row>
    <row r="14885" hidden="1">
      <c r="A14885" s="11">
        <v>5.0</v>
      </c>
      <c r="B14885" s="3" t="s">
        <v>4548</v>
      </c>
      <c r="C14885" s="2" t="s">
        <v>3323</v>
      </c>
      <c r="D14885" s="3" t="s">
        <v>380</v>
      </c>
      <c r="E14885" s="2" t="s">
        <v>1740</v>
      </c>
      <c r="F14885" s="2" t="s">
        <v>1741</v>
      </c>
      <c r="G14885" s="8" t="str">
        <f>IF(COUNTIF('Dam Lines'!A:A,D14885)&gt;0,"Yes","No")</f>
        <v>Yes</v>
      </c>
      <c r="H14885" s="14" t="s">
        <v>1761</v>
      </c>
      <c r="I14885" s="8" t="str">
        <f t="array" ref="I14885">IF(G14885="Yes",XLOOKUP(D14885,'Dam Lines'!A:A,'Dam Lines'!J:J),"")</f>
        <v>DJEDDA</v>
      </c>
    </row>
    <row r="14886" hidden="1">
      <c r="A14886" s="11">
        <v>6.0</v>
      </c>
      <c r="B14886" s="3" t="s">
        <v>4791</v>
      </c>
      <c r="C14886" s="2" t="s">
        <v>1980</v>
      </c>
      <c r="D14886" s="3" t="s">
        <v>217</v>
      </c>
      <c r="E14886" s="2" t="s">
        <v>1740</v>
      </c>
      <c r="F14886" s="2" t="s">
        <v>1741</v>
      </c>
      <c r="G14886" s="8" t="str">
        <f>IF(COUNTIF('Dam Lines'!A:A,D14886)&gt;0,"Yes","No")</f>
        <v>Yes</v>
      </c>
      <c r="H14886" s="14" t="s">
        <v>1742</v>
      </c>
      <c r="I14886" s="8" t="str">
        <f t="array" ref="I14886">IF(G14886="Yes",XLOOKUP(D14886,'Dam Lines'!A:A,'Dam Lines'!J:J),"")</f>
        <v>MAGNESIE</v>
      </c>
    </row>
    <row r="14887" hidden="1">
      <c r="A14887" s="11">
        <v>7.0</v>
      </c>
      <c r="B14887" s="3" t="s">
        <v>4792</v>
      </c>
      <c r="C14887" s="2" t="s">
        <v>2243</v>
      </c>
      <c r="D14887" s="3" t="s">
        <v>840</v>
      </c>
      <c r="E14887" s="2" t="s">
        <v>1740</v>
      </c>
      <c r="F14887" s="2" t="s">
        <v>1741</v>
      </c>
      <c r="G14887" s="8" t="str">
        <f>IF(COUNTIF('Dam Lines'!A:A,D14887)&gt;0,"Yes","No")</f>
        <v>Yes</v>
      </c>
      <c r="H14887" s="14" t="s">
        <v>1761</v>
      </c>
      <c r="I14887" s="8" t="str">
        <f t="array" ref="I14887">IF(G14887="Yes",XLOOKUP(D14887,'Dam Lines'!A:A,'Dam Lines'!J:J),"")</f>
        <v>MADOU</v>
      </c>
    </row>
    <row r="14888" hidden="1">
      <c r="A14888" s="11">
        <v>8.0</v>
      </c>
      <c r="B14888" s="3" t="s">
        <v>4372</v>
      </c>
      <c r="C14888" s="2" t="s">
        <v>1886</v>
      </c>
      <c r="D14888" s="3" t="s">
        <v>3586</v>
      </c>
      <c r="E14888" s="2" t="s">
        <v>1740</v>
      </c>
      <c r="F14888" s="2" t="s">
        <v>1741</v>
      </c>
      <c r="G14888" s="8" t="str">
        <f>IF(COUNTIF('Dam Lines'!A:A,D14888)&gt;0,"Yes","No")</f>
        <v>No</v>
      </c>
      <c r="H14888" s="14" t="s">
        <v>1761</v>
      </c>
      <c r="I14888" s="8" t="str">
        <f t="array" ref="I14888">IF(G14888="Yes",XLOOKUP(D14888,'Dam Lines'!A:A,'Dam Lines'!J:J),"")</f>
        <v/>
      </c>
    </row>
    <row r="14889" hidden="1">
      <c r="A14889" s="11">
        <v>9.0</v>
      </c>
      <c r="B14889" s="3" t="s">
        <v>4793</v>
      </c>
      <c r="C14889" s="2" t="s">
        <v>4035</v>
      </c>
      <c r="D14889" s="3" t="s">
        <v>271</v>
      </c>
      <c r="E14889" s="2" t="s">
        <v>1740</v>
      </c>
      <c r="F14889" s="2" t="s">
        <v>1741</v>
      </c>
      <c r="G14889" s="8" t="str">
        <f>IF(COUNTIF('Dam Lines'!A:A,D14889)&gt;0,"Yes","No")</f>
        <v>Yes</v>
      </c>
      <c r="H14889" s="14" t="s">
        <v>1742</v>
      </c>
      <c r="I14889" s="8" t="str">
        <f t="array" ref="I14889">IF(G14889="Yes",XLOOKUP(D14889,'Dam Lines'!A:A,'Dam Lines'!J:J),"")</f>
        <v>SAADA</v>
      </c>
    </row>
    <row r="14890" hidden="1">
      <c r="A14890" s="11">
        <v>10.0</v>
      </c>
      <c r="B14890" s="3" t="s">
        <v>4794</v>
      </c>
      <c r="C14890" s="2" t="s">
        <v>2347</v>
      </c>
      <c r="D14890" s="3" t="s">
        <v>305</v>
      </c>
      <c r="E14890" s="2" t="s">
        <v>1740</v>
      </c>
      <c r="F14890" s="2" t="s">
        <v>1741</v>
      </c>
      <c r="G14890" s="8" t="str">
        <f>IF(COUNTIF('Dam Lines'!A:A,D14890)&gt;0,"Yes","No")</f>
        <v>Yes</v>
      </c>
      <c r="H14890" s="14" t="s">
        <v>1742</v>
      </c>
      <c r="I14890" s="8" t="str">
        <f t="array" ref="I14890">IF(G14890="Yes",XLOOKUP(D14890,'Dam Lines'!A:A,'Dam Lines'!J:J),"")</f>
        <v>UELN</v>
      </c>
    </row>
    <row r="14891" hidden="1">
      <c r="A14891" s="11">
        <v>11.0</v>
      </c>
      <c r="B14891" s="3" t="s">
        <v>4403</v>
      </c>
      <c r="C14891" s="2" t="s">
        <v>1823</v>
      </c>
      <c r="D14891" s="3" t="s">
        <v>1155</v>
      </c>
      <c r="E14891" s="2" t="s">
        <v>1740</v>
      </c>
      <c r="F14891" s="2" t="s">
        <v>1741</v>
      </c>
      <c r="G14891" s="8" t="str">
        <f>IF(COUNTIF('Dam Lines'!A:A,D14891)&gt;0,"Yes","No")</f>
        <v>Yes</v>
      </c>
      <c r="H14891" s="14" t="s">
        <v>1742</v>
      </c>
      <c r="I14891" s="8" t="str">
        <f t="array" ref="I14891">IF(G14891="Yes",XLOOKUP(D14891,'Dam Lines'!A:A,'Dam Lines'!J:J),"")</f>
        <v>SBAH HANI</v>
      </c>
    </row>
    <row r="14892" hidden="1">
      <c r="A14892" s="11">
        <v>12.0</v>
      </c>
      <c r="B14892" s="3" t="s">
        <v>4795</v>
      </c>
      <c r="C14892" s="2" t="s">
        <v>2594</v>
      </c>
      <c r="D14892" s="3" t="s">
        <v>4796</v>
      </c>
      <c r="E14892" s="2" t="s">
        <v>1740</v>
      </c>
      <c r="F14892" s="2" t="s">
        <v>1741</v>
      </c>
      <c r="G14892" s="8" t="str">
        <f>IF(COUNTIF('Dam Lines'!A:A,D14892)&gt;0,"Yes","No")</f>
        <v>No</v>
      </c>
      <c r="H14892" s="14" t="s">
        <v>1761</v>
      </c>
      <c r="I14892" s="8" t="str">
        <f t="array" ref="I14892">IF(G14892="Yes",XLOOKUP(D14892,'Dam Lines'!A:A,'Dam Lines'!J:J),"")</f>
        <v/>
      </c>
    </row>
    <row r="14893" hidden="1">
      <c r="A14893" s="11">
        <v>13.0</v>
      </c>
      <c r="B14893" s="3" t="s">
        <v>4797</v>
      </c>
      <c r="C14893" s="2" t="s">
        <v>2059</v>
      </c>
      <c r="D14893" s="3" t="s">
        <v>387</v>
      </c>
      <c r="E14893" s="2" t="s">
        <v>1740</v>
      </c>
      <c r="F14893" s="2" t="s">
        <v>1741</v>
      </c>
      <c r="G14893" s="8" t="str">
        <f>IF(COUNTIF('Dam Lines'!A:A,D14893)&gt;0,"Yes","No")</f>
        <v>Yes</v>
      </c>
      <c r="H14893" s="14" t="s">
        <v>1742</v>
      </c>
      <c r="I14893" s="8" t="str">
        <f t="array" ref="I14893">IF(G14893="Yes",XLOOKUP(D14893,'Dam Lines'!A:A,'Dam Lines'!J:J),"")</f>
        <v>NEVADA II</v>
      </c>
    </row>
    <row r="14894" hidden="1">
      <c r="A14894" s="11">
        <v>14.0</v>
      </c>
      <c r="B14894" s="3" t="s">
        <v>4798</v>
      </c>
      <c r="C14894" s="2" t="s">
        <v>2060</v>
      </c>
      <c r="D14894" s="3" t="s">
        <v>4799</v>
      </c>
      <c r="E14894" s="2" t="s">
        <v>1740</v>
      </c>
      <c r="F14894" s="2" t="s">
        <v>1741</v>
      </c>
      <c r="G14894" s="8" t="str">
        <f>IF(COUNTIF('Dam Lines'!A:A,D14894)&gt;0,"Yes","No")</f>
        <v>No</v>
      </c>
      <c r="H14894" s="14" t="s">
        <v>1761</v>
      </c>
      <c r="I14894" s="8" t="str">
        <f t="array" ref="I14894">IF(G14894="Yes",XLOOKUP(D14894,'Dam Lines'!A:A,'Dam Lines'!J:J),"")</f>
        <v/>
      </c>
    </row>
    <row r="14895">
      <c r="A14895" s="11">
        <v>1.0</v>
      </c>
      <c r="B14895" s="3" t="s">
        <v>1318</v>
      </c>
      <c r="C14895" s="2" t="s">
        <v>1817</v>
      </c>
      <c r="D14895" s="3" t="s">
        <v>141</v>
      </c>
      <c r="E14895" s="4" t="s">
        <v>2292</v>
      </c>
      <c r="F14895" s="4" t="s">
        <v>1869</v>
      </c>
      <c r="G14895" s="8" t="str">
        <f>IF(COUNTIF('Dam Lines'!A:A,D14895)&gt;0,"Yes","No")</f>
        <v>Yes</v>
      </c>
      <c r="H14895" s="14" t="s">
        <v>1761</v>
      </c>
      <c r="I14895" s="8" t="str">
        <f t="array" ref="I14895">IF(G14895="Yes",XLOOKUP(D14895,'Dam Lines'!A:A,'Dam Lines'!J:J),"")</f>
        <v>FARBAHAN</v>
      </c>
    </row>
    <row r="14896">
      <c r="A14896" s="11">
        <v>2.0</v>
      </c>
      <c r="B14896" s="3" t="s">
        <v>4800</v>
      </c>
      <c r="C14896" s="2" t="s">
        <v>4801</v>
      </c>
      <c r="D14896" s="3" t="s">
        <v>4802</v>
      </c>
      <c r="E14896" s="4" t="s">
        <v>2292</v>
      </c>
      <c r="F14896" s="2" t="s">
        <v>1869</v>
      </c>
      <c r="H14896" s="14" t="s">
        <v>1742</v>
      </c>
      <c r="I14896" s="8" t="str">
        <f>VLOOKUP(D14896,'Dam Lines'!C$1:J$540,8,false)</f>
        <v>QUITAINE</v>
      </c>
    </row>
    <row r="14897">
      <c r="A14897" s="11">
        <v>3.0</v>
      </c>
      <c r="B14897" s="3" t="s">
        <v>1885</v>
      </c>
      <c r="C14897" s="2" t="s">
        <v>1886</v>
      </c>
      <c r="D14897" s="3" t="s">
        <v>170</v>
      </c>
      <c r="E14897" s="4" t="s">
        <v>2292</v>
      </c>
      <c r="F14897" s="2" t="s">
        <v>1869</v>
      </c>
      <c r="G14897" s="8" t="str">
        <f>IF(COUNTIF('Dam Lines'!A:A,D14897)&gt;0,"Yes","No")</f>
        <v>Yes</v>
      </c>
      <c r="H14897" s="14" t="s">
        <v>1742</v>
      </c>
      <c r="I14897" s="8" t="str">
        <f t="array" ref="I14897">IF(G14897="Yes",XLOOKUP(D14897,'Dam Lines'!A:A,'Dam Lines'!J:J),"")</f>
        <v>KYLA TIKI</v>
      </c>
    </row>
    <row r="14898">
      <c r="A14898" s="11">
        <v>4.0</v>
      </c>
      <c r="B14898" s="3" t="s">
        <v>4451</v>
      </c>
      <c r="C14898" s="2" t="s">
        <v>1817</v>
      </c>
      <c r="D14898" s="3" t="s">
        <v>61</v>
      </c>
      <c r="E14898" s="4" t="s">
        <v>2292</v>
      </c>
      <c r="F14898" s="2" t="s">
        <v>1869</v>
      </c>
      <c r="G14898" s="8" t="str">
        <f>IF(COUNTIF('Dam Lines'!A:A,D14898)&gt;0,"Yes","No")</f>
        <v>Yes</v>
      </c>
      <c r="H14898" s="14" t="s">
        <v>1742</v>
      </c>
      <c r="I14898" s="8" t="str">
        <f t="array" ref="I14898">IF(G14898="Yes",XLOOKUP(D14898,'Dam Lines'!A:A,'Dam Lines'!J:J),"")</f>
        <v>MADOU</v>
      </c>
    </row>
    <row r="14899">
      <c r="A14899" s="11">
        <v>5.0</v>
      </c>
      <c r="B14899" s="3" t="s">
        <v>4803</v>
      </c>
      <c r="C14899" s="2" t="s">
        <v>3777</v>
      </c>
      <c r="D14899" s="3" t="s">
        <v>61</v>
      </c>
      <c r="E14899" s="4" t="s">
        <v>2292</v>
      </c>
      <c r="F14899" s="2" t="s">
        <v>1869</v>
      </c>
      <c r="G14899" s="8" t="str">
        <f>IF(COUNTIF('Dam Lines'!A:A,D14899)&gt;0,"Yes","No")</f>
        <v>Yes</v>
      </c>
      <c r="H14899" s="14" t="s">
        <v>1761</v>
      </c>
      <c r="I14899" s="8" t="str">
        <f t="array" ref="I14899">IF(G14899="Yes",XLOOKUP(D14899,'Dam Lines'!A:A,'Dam Lines'!J:J),"")</f>
        <v>MADOU</v>
      </c>
    </row>
    <row r="14900">
      <c r="A14900" s="11">
        <v>6.0</v>
      </c>
      <c r="B14900" s="3" t="s">
        <v>3547</v>
      </c>
      <c r="C14900" s="2" t="s">
        <v>1962</v>
      </c>
      <c r="D14900" s="3" t="s">
        <v>47</v>
      </c>
      <c r="E14900" s="4" t="s">
        <v>2292</v>
      </c>
      <c r="F14900" s="2" t="s">
        <v>1869</v>
      </c>
      <c r="G14900" s="8" t="str">
        <f>IF(COUNTIF('Dam Lines'!A:A,D14900)&gt;0,"Yes","No")</f>
        <v>Yes</v>
      </c>
      <c r="H14900" s="14" t="s">
        <v>1742</v>
      </c>
      <c r="I14900" s="8" t="str">
        <f t="array" ref="I14900">IF(G14900="Yes",XLOOKUP(D14900,'Dam Lines'!A:A,'Dam Lines'!J:J),"")</f>
        <v>FATMA</v>
      </c>
    </row>
    <row r="14901">
      <c r="A14901" s="11">
        <v>7.0</v>
      </c>
      <c r="B14901" s="3" t="s">
        <v>3307</v>
      </c>
      <c r="C14901" s="2" t="s">
        <v>1975</v>
      </c>
      <c r="D14901" s="3" t="s">
        <v>109</v>
      </c>
      <c r="E14901" s="4" t="s">
        <v>2292</v>
      </c>
      <c r="F14901" s="2" t="s">
        <v>1869</v>
      </c>
      <c r="G14901" s="8" t="str">
        <f>IF(COUNTIF('Dam Lines'!A:A,D14901)&gt;0,"Yes","No")</f>
        <v>Yes</v>
      </c>
      <c r="H14901" s="14" t="s">
        <v>1742</v>
      </c>
      <c r="I14901" s="8" t="str">
        <f t="array" ref="I14901">IF(G14901="Yes",XLOOKUP(D14901,'Dam Lines'!A:A,'Dam Lines'!J:J),"")</f>
        <v>ASTRALE</v>
      </c>
    </row>
    <row r="14902">
      <c r="A14902" s="11">
        <v>8.0</v>
      </c>
      <c r="B14902" s="3" t="s">
        <v>4152</v>
      </c>
      <c r="C14902" s="2" t="s">
        <v>1744</v>
      </c>
      <c r="D14902" s="3" t="s">
        <v>3107</v>
      </c>
      <c r="E14902" s="4" t="s">
        <v>2292</v>
      </c>
      <c r="F14902" s="2" t="s">
        <v>1869</v>
      </c>
      <c r="G14902" s="8" t="str">
        <f>IF(COUNTIF('Dam Lines'!A:A,D14902)&gt;0,"Yes","No")</f>
        <v>Yes</v>
      </c>
      <c r="H14902" s="14" t="s">
        <v>1742</v>
      </c>
      <c r="I14902" s="8" t="str">
        <f t="array" ref="I14902">IF(G14902="Yes",XLOOKUP(D14902,'Dam Lines'!A:A,'Dam Lines'!J:J),"")</f>
        <v>ASALA HALEEMA</v>
      </c>
    </row>
    <row r="14903">
      <c r="A14903" s="11">
        <v>9.0</v>
      </c>
      <c r="B14903" s="3" t="s">
        <v>3925</v>
      </c>
      <c r="C14903" s="2" t="s">
        <v>2489</v>
      </c>
      <c r="D14903" s="3" t="s">
        <v>1474</v>
      </c>
      <c r="E14903" s="4" t="s">
        <v>2292</v>
      </c>
      <c r="F14903" s="2" t="s">
        <v>1869</v>
      </c>
      <c r="H14903" s="14" t="s">
        <v>1761</v>
      </c>
      <c r="I14903" s="8" t="s">
        <v>14</v>
      </c>
    </row>
    <row r="14904">
      <c r="A14904" s="11">
        <v>10.0</v>
      </c>
      <c r="B14904" s="3" t="s">
        <v>4124</v>
      </c>
      <c r="C14904" s="2" t="s">
        <v>1823</v>
      </c>
      <c r="D14904" s="3" t="s">
        <v>29</v>
      </c>
      <c r="E14904" s="4" t="s">
        <v>2292</v>
      </c>
      <c r="F14904" s="2" t="s">
        <v>1869</v>
      </c>
      <c r="G14904" s="8" t="str">
        <f>IF(COUNTIF('Dam Lines'!A:A,D14904)&gt;0,"Yes","No")</f>
        <v>Yes</v>
      </c>
      <c r="H14904" s="14" t="s">
        <v>1761</v>
      </c>
      <c r="I14904" s="8" t="str">
        <f t="array" ref="I14904">IF(G14904="Yes",XLOOKUP(D14904,'Dam Lines'!A:A,'Dam Lines'!J:J),"")</f>
        <v>RUSNEGA</v>
      </c>
    </row>
    <row r="14905" hidden="1">
      <c r="A14905" s="11">
        <v>1.0</v>
      </c>
      <c r="B14905" s="3" t="s">
        <v>4634</v>
      </c>
      <c r="C14905" s="2" t="s">
        <v>4635</v>
      </c>
      <c r="D14905" s="3" t="s">
        <v>1542</v>
      </c>
      <c r="E14905" s="4" t="s">
        <v>1779</v>
      </c>
      <c r="F14905" s="4" t="s">
        <v>2166</v>
      </c>
      <c r="G14905" s="8" t="str">
        <f>IF(COUNTIF('Dam Lines'!A:A,D14905)&gt;0,"Yes","No")</f>
        <v>Yes</v>
      </c>
      <c r="H14905" s="14" t="s">
        <v>1742</v>
      </c>
      <c r="I14905" s="8" t="str">
        <f t="array" ref="I14905">IF(G14905="Yes",XLOOKUP(D14905,'Dam Lines'!A:A,'Dam Lines'!J:J),"")</f>
        <v>SCINDIAN MYSTIQUE</v>
      </c>
    </row>
    <row r="14906" hidden="1">
      <c r="A14906" s="11">
        <v>2.0</v>
      </c>
      <c r="B14906" s="3" t="s">
        <v>3240</v>
      </c>
      <c r="C14906" s="2" t="s">
        <v>1908</v>
      </c>
      <c r="D14906" s="3" t="s">
        <v>728</v>
      </c>
      <c r="E14906" s="2" t="s">
        <v>1779</v>
      </c>
      <c r="F14906" s="2" t="s">
        <v>2166</v>
      </c>
      <c r="G14906" s="8" t="str">
        <f>IF(COUNTIF('Dam Lines'!A:A,D14906)&gt;0,"Yes","No")</f>
        <v>Yes</v>
      </c>
      <c r="H14906" s="14" t="s">
        <v>1742</v>
      </c>
      <c r="I14906" s="8" t="str">
        <f t="array" ref="I14906">IF(G14906="Yes",XLOOKUP(D14906,'Dam Lines'!A:A,'Dam Lines'!J:J),"")</f>
        <v>ARBALETE</v>
      </c>
    </row>
    <row r="14907" hidden="1">
      <c r="A14907" s="11">
        <v>3.0</v>
      </c>
      <c r="B14907" s="3" t="s">
        <v>3437</v>
      </c>
      <c r="C14907" s="2" t="s">
        <v>1962</v>
      </c>
      <c r="D14907" s="3" t="s">
        <v>1094</v>
      </c>
      <c r="E14907" s="2" t="s">
        <v>1779</v>
      </c>
      <c r="F14907" s="2" t="s">
        <v>2166</v>
      </c>
      <c r="G14907" s="8" t="str">
        <f>IF(COUNTIF('Dam Lines'!A:A,D14907)&gt;0,"Yes","No")</f>
        <v>Yes</v>
      </c>
      <c r="H14907" s="14" t="s">
        <v>1742</v>
      </c>
      <c r="I14907" s="8" t="str">
        <f t="array" ref="I14907">IF(G14907="Yes",XLOOKUP(D14907,'Dam Lines'!A:A,'Dam Lines'!J:J),"")</f>
        <v>NEVADA II</v>
      </c>
    </row>
    <row r="14908" hidden="1">
      <c r="A14908" s="11">
        <v>4.0</v>
      </c>
      <c r="B14908" s="3" t="s">
        <v>4350</v>
      </c>
      <c r="C14908" s="2" t="s">
        <v>1817</v>
      </c>
      <c r="D14908" s="3" t="s">
        <v>98</v>
      </c>
      <c r="E14908" s="2" t="s">
        <v>1779</v>
      </c>
      <c r="F14908" s="2" t="s">
        <v>2166</v>
      </c>
      <c r="G14908" s="8" t="str">
        <f>IF(COUNTIF('Dam Lines'!A:A,D14908)&gt;0,"Yes","No")</f>
        <v>Yes</v>
      </c>
      <c r="H14908" s="14" t="s">
        <v>1742</v>
      </c>
      <c r="I14908" s="8" t="str">
        <f t="array" ref="I14908">IF(G14908="Yes",XLOOKUP(D14908,'Dam Lines'!A:A,'Dam Lines'!J:J),"")</f>
        <v>PHILIPPA</v>
      </c>
    </row>
    <row r="14909" hidden="1">
      <c r="A14909" s="11">
        <v>5.0</v>
      </c>
      <c r="B14909" s="3" t="s">
        <v>3650</v>
      </c>
      <c r="C14909" s="2" t="s">
        <v>1935</v>
      </c>
      <c r="D14909" s="3" t="s">
        <v>338</v>
      </c>
      <c r="E14909" s="2" t="s">
        <v>1779</v>
      </c>
      <c r="F14909" s="2" t="s">
        <v>2166</v>
      </c>
      <c r="G14909" s="8" t="str">
        <f>IF(COUNTIF('Dam Lines'!A:A,D14909)&gt;0,"Yes","No")</f>
        <v>Yes</v>
      </c>
      <c r="H14909" s="14" t="s">
        <v>1742</v>
      </c>
      <c r="I14909" s="8" t="str">
        <f t="array" ref="I14909">IF(G14909="Yes",XLOOKUP(D14909,'Dam Lines'!A:A,'Dam Lines'!J:J),"")</f>
        <v>BAKOURA</v>
      </c>
    </row>
    <row r="14910" hidden="1">
      <c r="A14910" s="11">
        <v>6.0</v>
      </c>
      <c r="B14910" s="3" t="s">
        <v>3871</v>
      </c>
      <c r="C14910" s="2" t="s">
        <v>3872</v>
      </c>
      <c r="D14910" s="3" t="s">
        <v>3873</v>
      </c>
      <c r="E14910" s="2" t="s">
        <v>1779</v>
      </c>
      <c r="F14910" s="2" t="s">
        <v>2166</v>
      </c>
      <c r="G14910" s="8" t="str">
        <f>IF(COUNTIF('Dam Lines'!A:A,D14910)&gt;0,"Yes","No")</f>
        <v>No</v>
      </c>
      <c r="H14910" s="14" t="s">
        <v>1742</v>
      </c>
      <c r="I14910" s="8" t="str">
        <f t="array" ref="I14910">IF(G14910="Yes",XLOOKUP(D14910,'Dam Lines'!A:A,'Dam Lines'!J:J),"")</f>
        <v/>
      </c>
    </row>
    <row r="14911" hidden="1">
      <c r="A14911" s="11">
        <v>7.0</v>
      </c>
      <c r="B14911" s="3" t="s">
        <v>4576</v>
      </c>
      <c r="C14911" s="2" t="s">
        <v>4577</v>
      </c>
      <c r="D14911" s="3" t="s">
        <v>4578</v>
      </c>
      <c r="E14911" s="2" t="s">
        <v>1779</v>
      </c>
      <c r="F14911" s="2" t="s">
        <v>2166</v>
      </c>
      <c r="G14911" s="8" t="str">
        <f>IF(COUNTIF('Dam Lines'!A:A,D14911)&gt;0,"Yes","No")</f>
        <v>No</v>
      </c>
      <c r="H14911" s="14" t="s">
        <v>1742</v>
      </c>
      <c r="I14911" s="8" t="str">
        <f t="array" ref="I14911">IF(G14911="Yes",XLOOKUP(D14911,'Dam Lines'!A:A,'Dam Lines'!J:J),"")</f>
        <v/>
      </c>
    </row>
    <row r="14912" hidden="1">
      <c r="A14912" s="11">
        <v>8.0</v>
      </c>
      <c r="B14912" s="3" t="s">
        <v>3364</v>
      </c>
      <c r="C14912" s="2" t="s">
        <v>3365</v>
      </c>
      <c r="D14912" s="3" t="s">
        <v>281</v>
      </c>
      <c r="E14912" s="2" t="s">
        <v>1779</v>
      </c>
      <c r="F14912" s="2" t="s">
        <v>2166</v>
      </c>
      <c r="G14912" s="8" t="str">
        <f>IF(COUNTIF('Dam Lines'!A:A,D14912)&gt;0,"Yes","No")</f>
        <v>Yes</v>
      </c>
      <c r="H14912" s="14" t="s">
        <v>1742</v>
      </c>
      <c r="I14912" s="8" t="str">
        <f t="array" ref="I14912">IF(G14912="Yes",XLOOKUP(D14912,'Dam Lines'!A:A,'Dam Lines'!J:J),"")</f>
        <v>CAIDA</v>
      </c>
    </row>
    <row r="14913" hidden="1">
      <c r="A14913" s="11">
        <v>9.0</v>
      </c>
      <c r="B14913" s="3" t="s">
        <v>3149</v>
      </c>
      <c r="C14913" s="2" t="s">
        <v>1962</v>
      </c>
      <c r="D14913" s="3" t="s">
        <v>715</v>
      </c>
      <c r="E14913" s="2" t="s">
        <v>1779</v>
      </c>
      <c r="F14913" s="2" t="s">
        <v>2166</v>
      </c>
      <c r="G14913" s="8" t="str">
        <f>IF(COUNTIF('Dam Lines'!A:A,D14913)&gt;0,"Yes","No")</f>
        <v>Yes</v>
      </c>
      <c r="H14913" s="14" t="s">
        <v>1742</v>
      </c>
      <c r="I14913" s="8" t="str">
        <f t="array" ref="I14913">IF(G14913="Yes",XLOOKUP(D14913,'Dam Lines'!A:A,'Dam Lines'!J:J),"")</f>
        <v>BASSALA</v>
      </c>
    </row>
    <row r="14914" hidden="1">
      <c r="A14914" s="11">
        <v>10.0</v>
      </c>
      <c r="B14914" s="3" t="s">
        <v>4252</v>
      </c>
      <c r="C14914" s="2" t="s">
        <v>1980</v>
      </c>
      <c r="D14914" s="3" t="s">
        <v>4253</v>
      </c>
      <c r="E14914" s="2" t="s">
        <v>1779</v>
      </c>
      <c r="F14914" s="2" t="s">
        <v>2166</v>
      </c>
      <c r="G14914" s="8" t="str">
        <f>IF(COUNTIF('Dam Lines'!A:A,D14914)&gt;0,"Yes","No")</f>
        <v>No</v>
      </c>
      <c r="H14914" s="14" t="s">
        <v>1742</v>
      </c>
      <c r="I14914" s="8" t="str">
        <f t="array" ref="I14914">IF(G14914="Yes",XLOOKUP(D14914,'Dam Lines'!A:A,'Dam Lines'!J:J),"")</f>
        <v/>
      </c>
    </row>
    <row r="14915" hidden="1">
      <c r="A14915" s="11">
        <v>11.0</v>
      </c>
      <c r="B14915" s="3" t="s">
        <v>4505</v>
      </c>
      <c r="C14915" s="2" t="s">
        <v>3494</v>
      </c>
      <c r="D14915" s="3" t="s">
        <v>1311</v>
      </c>
      <c r="E14915" s="2" t="s">
        <v>1779</v>
      </c>
      <c r="F14915" s="2" t="s">
        <v>2166</v>
      </c>
      <c r="G14915" s="8" t="str">
        <f>IF(COUNTIF('Dam Lines'!A:A,D14915)&gt;0,"Yes","No")</f>
        <v>Yes</v>
      </c>
      <c r="H14915" s="14" t="s">
        <v>1742</v>
      </c>
      <c r="I14915" s="8" t="str">
        <f t="array" ref="I14915">IF(G14915="Yes",XLOOKUP(D14915,'Dam Lines'!A:A,'Dam Lines'!J:J),"")</f>
        <v>PHILIPPA</v>
      </c>
    </row>
    <row r="14916" hidden="1">
      <c r="A14916" s="11">
        <v>12.0</v>
      </c>
      <c r="B14916" s="3" t="s">
        <v>3834</v>
      </c>
      <c r="C14916" s="2" t="s">
        <v>1886</v>
      </c>
      <c r="D14916" s="3" t="s">
        <v>1112</v>
      </c>
      <c r="E14916" s="2" t="s">
        <v>1779</v>
      </c>
      <c r="F14916" s="2" t="s">
        <v>2166</v>
      </c>
      <c r="G14916" s="8" t="str">
        <f>IF(COUNTIF('Dam Lines'!A:A,D14916)&gt;0,"Yes","No")</f>
        <v>Yes</v>
      </c>
      <c r="H14916" s="14" t="s">
        <v>1742</v>
      </c>
      <c r="I14916" s="8" t="str">
        <f t="array" ref="I14916">IF(G14916="Yes",XLOOKUP(D14916,'Dam Lines'!A:A,'Dam Lines'!J:J),"")</f>
        <v>DEBORAH IV</v>
      </c>
    </row>
    <row r="14917" hidden="1">
      <c r="A14917" s="11">
        <v>1.0</v>
      </c>
      <c r="B14917" s="3" t="s">
        <v>4564</v>
      </c>
      <c r="C14917" s="2" t="s">
        <v>1980</v>
      </c>
      <c r="D14917" s="3" t="s">
        <v>491</v>
      </c>
      <c r="E14917" s="4" t="s">
        <v>1779</v>
      </c>
      <c r="F14917" s="4" t="s">
        <v>2166</v>
      </c>
      <c r="G14917" s="8" t="str">
        <f>IF(COUNTIF('Dam Lines'!A:A,D14917)&gt;0,"Yes","No")</f>
        <v>Yes</v>
      </c>
      <c r="H14917" s="14" t="s">
        <v>1742</v>
      </c>
      <c r="I14917" s="8" t="str">
        <f t="array" ref="I14917">IF(G14917="Yes",XLOOKUP(D14917,'Dam Lines'!A:A,'Dam Lines'!J:J),"")</f>
        <v>NEVADA II</v>
      </c>
    </row>
    <row r="14918" hidden="1">
      <c r="A14918" s="11">
        <v>2.0</v>
      </c>
      <c r="B14918" s="3" t="s">
        <v>4351</v>
      </c>
      <c r="C14918" s="2" t="s">
        <v>3323</v>
      </c>
      <c r="D14918" s="3" t="s">
        <v>491</v>
      </c>
      <c r="E14918" s="2" t="s">
        <v>1779</v>
      </c>
      <c r="F14918" s="2" t="s">
        <v>2166</v>
      </c>
      <c r="G14918" s="8" t="str">
        <f>IF(COUNTIF('Dam Lines'!A:A,D14918)&gt;0,"Yes","No")</f>
        <v>Yes</v>
      </c>
      <c r="H14918" s="14" t="s">
        <v>1742</v>
      </c>
      <c r="I14918" s="8" t="str">
        <f t="array" ref="I14918">IF(G14918="Yes",XLOOKUP(D14918,'Dam Lines'!A:A,'Dam Lines'!J:J),"")</f>
        <v>NEVADA II</v>
      </c>
    </row>
    <row r="14919" hidden="1">
      <c r="A14919" s="11">
        <v>3.0</v>
      </c>
      <c r="B14919" s="3" t="s">
        <v>2658</v>
      </c>
      <c r="C14919" s="2" t="s">
        <v>1749</v>
      </c>
      <c r="D14919" s="3" t="s">
        <v>2659</v>
      </c>
      <c r="E14919" s="2" t="s">
        <v>1779</v>
      </c>
      <c r="F14919" s="2" t="s">
        <v>2166</v>
      </c>
      <c r="G14919" s="8" t="str">
        <f>IF(COUNTIF('Dam Lines'!A:A,D14919)&gt;0,"Yes","No")</f>
        <v>No</v>
      </c>
      <c r="H14919" s="14" t="s">
        <v>1742</v>
      </c>
      <c r="I14919" s="8" t="str">
        <f t="array" ref="I14919">IF(G14919="Yes",XLOOKUP(D14919,'Dam Lines'!A:A,'Dam Lines'!J:J),"")</f>
        <v/>
      </c>
    </row>
    <row r="14920" hidden="1">
      <c r="A14920" s="11">
        <v>4.0</v>
      </c>
      <c r="B14920" s="3" t="s">
        <v>3516</v>
      </c>
      <c r="C14920" s="2" t="s">
        <v>1935</v>
      </c>
      <c r="D14920" s="3" t="s">
        <v>454</v>
      </c>
      <c r="E14920" s="2" t="s">
        <v>1779</v>
      </c>
      <c r="F14920" s="2" t="s">
        <v>2166</v>
      </c>
      <c r="G14920" s="8" t="str">
        <f>IF(COUNTIF('Dam Lines'!A:A,D14920)&gt;0,"Yes","No")</f>
        <v>Yes</v>
      </c>
      <c r="H14920" s="14" t="s">
        <v>1761</v>
      </c>
      <c r="I14920" s="8" t="str">
        <f t="array" ref="I14920">IF(G14920="Yes",XLOOKUP(D14920,'Dam Lines'!A:A,'Dam Lines'!J:J),"")</f>
        <v>TARGUIA</v>
      </c>
    </row>
    <row r="14921" hidden="1">
      <c r="A14921" s="11">
        <v>5.0</v>
      </c>
      <c r="B14921" s="3" t="s">
        <v>4473</v>
      </c>
      <c r="C14921" s="2" t="s">
        <v>2956</v>
      </c>
      <c r="D14921" s="3" t="s">
        <v>4474</v>
      </c>
      <c r="E14921" s="2" t="s">
        <v>1779</v>
      </c>
      <c r="F14921" s="2" t="s">
        <v>2166</v>
      </c>
      <c r="G14921" s="8" t="str">
        <f>IF(COUNTIF('Dam Lines'!A:A,D14921)&gt;0,"Yes","No")</f>
        <v>No</v>
      </c>
      <c r="H14921" s="14" t="s">
        <v>1742</v>
      </c>
      <c r="I14921" s="8" t="str">
        <f t="array" ref="I14921">IF(G14921="Yes",XLOOKUP(D14921,'Dam Lines'!A:A,'Dam Lines'!J:J),"")</f>
        <v/>
      </c>
    </row>
    <row r="14922" hidden="1">
      <c r="A14922" s="11">
        <v>6.0</v>
      </c>
      <c r="B14922" s="3" t="s">
        <v>4154</v>
      </c>
      <c r="C14922" s="2" t="s">
        <v>3711</v>
      </c>
      <c r="D14922" s="3" t="s">
        <v>2290</v>
      </c>
      <c r="E14922" s="2" t="s">
        <v>1779</v>
      </c>
      <c r="F14922" s="2" t="s">
        <v>2166</v>
      </c>
      <c r="G14922" s="8" t="str">
        <f>IF(COUNTIF('Dam Lines'!A:A,D14922)&gt;0,"Yes","No")</f>
        <v>No</v>
      </c>
      <c r="H14922" s="14" t="s">
        <v>1742</v>
      </c>
      <c r="I14922" s="8" t="str">
        <f t="array" ref="I14922">IF(G14922="Yes",XLOOKUP(D14922,'Dam Lines'!A:A,'Dam Lines'!J:J),"")</f>
        <v/>
      </c>
    </row>
    <row r="14923" hidden="1">
      <c r="A14923" s="11">
        <v>7.0</v>
      </c>
      <c r="B14923" s="3" t="s">
        <v>3985</v>
      </c>
      <c r="C14923" s="2" t="s">
        <v>1935</v>
      </c>
      <c r="D14923" s="3" t="s">
        <v>3986</v>
      </c>
      <c r="E14923" s="2" t="s">
        <v>1779</v>
      </c>
      <c r="F14923" s="2" t="s">
        <v>2166</v>
      </c>
      <c r="G14923" s="8" t="str">
        <f>IF(COUNTIF('Dam Lines'!A:A,D14923)&gt;0,"Yes","No")</f>
        <v>No</v>
      </c>
      <c r="H14923" s="14" t="s">
        <v>1742</v>
      </c>
      <c r="I14923" s="8" t="str">
        <f t="array" ref="I14923">IF(G14923="Yes",XLOOKUP(D14923,'Dam Lines'!A:A,'Dam Lines'!J:J),"")</f>
        <v/>
      </c>
    </row>
    <row r="14924" hidden="1">
      <c r="A14924" s="11">
        <v>8.0</v>
      </c>
      <c r="B14924" s="3" t="s">
        <v>2979</v>
      </c>
      <c r="C14924" s="2" t="s">
        <v>1859</v>
      </c>
      <c r="D14924" s="3" t="s">
        <v>78</v>
      </c>
      <c r="E14924" s="2" t="s">
        <v>1779</v>
      </c>
      <c r="F14924" s="2" t="s">
        <v>2166</v>
      </c>
      <c r="G14924" s="8" t="str">
        <f>IF(COUNTIF('Dam Lines'!A:A,D14924)&gt;0,"Yes","No")</f>
        <v>Yes</v>
      </c>
      <c r="H14924" s="14" t="s">
        <v>1742</v>
      </c>
      <c r="I14924" s="8" t="str">
        <f t="array" ref="I14924">IF(G14924="Yes",XLOOKUP(D14924,'Dam Lines'!A:A,'Dam Lines'!J:J),"")</f>
        <v>WIKINGS STREAK</v>
      </c>
    </row>
    <row r="14925" hidden="1">
      <c r="A14925" s="11">
        <v>9.0</v>
      </c>
      <c r="B14925" s="3" t="s">
        <v>3608</v>
      </c>
      <c r="C14925" s="2" t="s">
        <v>4227</v>
      </c>
      <c r="D14925" s="3" t="s">
        <v>734</v>
      </c>
      <c r="E14925" s="2" t="s">
        <v>1779</v>
      </c>
      <c r="F14925" s="2" t="s">
        <v>2166</v>
      </c>
      <c r="G14925" s="8" t="str">
        <f>IF(COUNTIF('Dam Lines'!A:A,D14925)&gt;0,"Yes","No")</f>
        <v>Yes</v>
      </c>
      <c r="H14925" s="14" t="s">
        <v>1742</v>
      </c>
      <c r="I14925" s="8" t="str">
        <f t="array" ref="I14925">IF(G14925="Yes",XLOOKUP(D14925,'Dam Lines'!A:A,'Dam Lines'!J:J),"")</f>
        <v>MAGNESIE</v>
      </c>
    </row>
    <row r="14926" hidden="1">
      <c r="A14926" s="11">
        <v>10.0</v>
      </c>
      <c r="B14926" s="3" t="s">
        <v>3456</v>
      </c>
      <c r="C14926" s="2" t="s">
        <v>1817</v>
      </c>
      <c r="D14926" s="3" t="s">
        <v>3457</v>
      </c>
      <c r="E14926" s="2" t="s">
        <v>1779</v>
      </c>
      <c r="F14926" s="2" t="s">
        <v>2166</v>
      </c>
      <c r="G14926" s="8" t="str">
        <f>IF(COUNTIF('Dam Lines'!A:A,D14926)&gt;0,"Yes","No")</f>
        <v>No</v>
      </c>
      <c r="H14926" s="14" t="s">
        <v>1742</v>
      </c>
      <c r="I14926" s="8" t="str">
        <f t="array" ref="I14926">IF(G14926="Yes",XLOOKUP(D14926,'Dam Lines'!A:A,'Dam Lines'!J:J),"")</f>
        <v/>
      </c>
    </row>
    <row r="14927" hidden="1">
      <c r="A14927" s="11">
        <v>11.0</v>
      </c>
      <c r="B14927" s="3" t="s">
        <v>3463</v>
      </c>
      <c r="C14927" s="2" t="s">
        <v>3464</v>
      </c>
      <c r="D14927" s="3" t="s">
        <v>640</v>
      </c>
      <c r="E14927" s="2" t="s">
        <v>1779</v>
      </c>
      <c r="F14927" s="2" t="s">
        <v>2166</v>
      </c>
      <c r="G14927" s="8" t="str">
        <f>IF(COUNTIF('Dam Lines'!A:A,D14927)&gt;0,"Yes","No")</f>
        <v>Yes</v>
      </c>
      <c r="H14927" s="14" t="s">
        <v>1742</v>
      </c>
      <c r="I14927" s="8" t="str">
        <f t="array" ref="I14927">IF(G14927="Yes",XLOOKUP(D14927,'Dam Lines'!A:A,'Dam Lines'!J:J),"")</f>
        <v>FATMA</v>
      </c>
    </row>
    <row r="14928" hidden="1">
      <c r="A14928" s="11">
        <v>12.0</v>
      </c>
      <c r="B14928" s="3" t="s">
        <v>4329</v>
      </c>
      <c r="C14928" s="2" t="s">
        <v>1907</v>
      </c>
      <c r="D14928" s="3" t="s">
        <v>955</v>
      </c>
      <c r="E14928" s="2" t="s">
        <v>1779</v>
      </c>
      <c r="F14928" s="2" t="s">
        <v>2166</v>
      </c>
      <c r="G14928" s="8" t="str">
        <f>IF(COUNTIF('Dam Lines'!A:A,D14928)&gt;0,"Yes","No")</f>
        <v>Yes</v>
      </c>
      <c r="H14928" s="14" t="s">
        <v>1742</v>
      </c>
      <c r="I14928" s="8" t="str">
        <f t="array" ref="I14928">IF(G14928="Yes",XLOOKUP(D14928,'Dam Lines'!A:A,'Dam Lines'!J:J),"")</f>
        <v>MADOU</v>
      </c>
    </row>
    <row r="14929" hidden="1">
      <c r="A14929" s="11">
        <v>13.0</v>
      </c>
      <c r="B14929" s="3" t="s">
        <v>3980</v>
      </c>
      <c r="C14929" s="2" t="s">
        <v>3201</v>
      </c>
      <c r="D14929" s="3" t="s">
        <v>276</v>
      </c>
      <c r="E14929" s="2" t="s">
        <v>1779</v>
      </c>
      <c r="F14929" s="2" t="s">
        <v>2166</v>
      </c>
      <c r="G14929" s="8" t="str">
        <f>IF(COUNTIF('Dam Lines'!A:A,D14929)&gt;0,"Yes","No")</f>
        <v>Yes</v>
      </c>
      <c r="H14929" s="14" t="s">
        <v>1761</v>
      </c>
      <c r="I14929" s="8" t="str">
        <f t="array" ref="I14929">IF(G14929="Yes",XLOOKUP(D14929,'Dam Lines'!A:A,'Dam Lines'!J:J),"")</f>
        <v>MAGNESIE</v>
      </c>
    </row>
    <row r="14930" hidden="1">
      <c r="A14930" s="11">
        <v>14.0</v>
      </c>
      <c r="B14930" s="3" t="s">
        <v>4300</v>
      </c>
      <c r="C14930" s="2" t="s">
        <v>1823</v>
      </c>
      <c r="D14930" s="3" t="s">
        <v>4301</v>
      </c>
      <c r="E14930" s="2" t="s">
        <v>1779</v>
      </c>
      <c r="F14930" s="2" t="s">
        <v>2166</v>
      </c>
      <c r="G14930" s="8" t="str">
        <f>IF(COUNTIF('Dam Lines'!A:A,D14930)&gt;0,"Yes","No")</f>
        <v>No</v>
      </c>
      <c r="H14930" s="14" t="s">
        <v>1742</v>
      </c>
      <c r="I14930" s="8" t="str">
        <f t="array" ref="I14930">IF(G14930="Yes",XLOOKUP(D14930,'Dam Lines'!A:A,'Dam Lines'!J:J),"")</f>
        <v/>
      </c>
    </row>
    <row r="14931" hidden="1">
      <c r="A14931" s="11">
        <v>15.0</v>
      </c>
      <c r="B14931" s="3" t="s">
        <v>2866</v>
      </c>
      <c r="C14931" s="2" t="s">
        <v>1956</v>
      </c>
      <c r="D14931" s="3" t="s">
        <v>2867</v>
      </c>
      <c r="E14931" s="2" t="s">
        <v>1779</v>
      </c>
      <c r="F14931" s="2" t="s">
        <v>2166</v>
      </c>
      <c r="G14931" s="8" t="str">
        <f>IF(COUNTIF('Dam Lines'!A:A,D14931)&gt;0,"Yes","No")</f>
        <v>No</v>
      </c>
      <c r="H14931" s="14" t="s">
        <v>1742</v>
      </c>
      <c r="I14931" s="8" t="str">
        <f t="array" ref="I14931">IF(G14931="Yes",XLOOKUP(D14931,'Dam Lines'!A:A,'Dam Lines'!J:J),"")</f>
        <v/>
      </c>
    </row>
    <row r="14932" hidden="1">
      <c r="A14932" s="11">
        <v>1.0</v>
      </c>
      <c r="B14932" s="3" t="s">
        <v>4101</v>
      </c>
      <c r="C14932" s="2" t="s">
        <v>1744</v>
      </c>
      <c r="D14932" s="3" t="s">
        <v>367</v>
      </c>
      <c r="E14932" s="4" t="s">
        <v>1740</v>
      </c>
      <c r="F14932" s="4" t="s">
        <v>1837</v>
      </c>
      <c r="G14932" s="8" t="str">
        <f>IF(COUNTIF('Dam Lines'!A:A,D14932)&gt;0,"Yes","No")</f>
        <v>Yes</v>
      </c>
      <c r="H14932" s="14" t="s">
        <v>1742</v>
      </c>
      <c r="I14932" s="8" t="str">
        <f t="array" ref="I14932">IF(G14932="Yes",XLOOKUP(D14932,'Dam Lines'!A:A,'Dam Lines'!J:J),"")</f>
        <v>NEVADA II</v>
      </c>
    </row>
    <row r="14933" hidden="1">
      <c r="A14933" s="11">
        <v>2.0</v>
      </c>
      <c r="B14933" s="3" t="s">
        <v>4409</v>
      </c>
      <c r="C14933" s="2" t="s">
        <v>1823</v>
      </c>
      <c r="D14933" s="3" t="s">
        <v>4286</v>
      </c>
      <c r="E14933" s="2" t="s">
        <v>1740</v>
      </c>
      <c r="F14933" s="2" t="s">
        <v>1837</v>
      </c>
      <c r="G14933" s="8" t="str">
        <f>IF(COUNTIF('Dam Lines'!A:A,D14933)&gt;0,"Yes","No")</f>
        <v>No</v>
      </c>
      <c r="H14933" s="14" t="s">
        <v>1742</v>
      </c>
      <c r="I14933" s="8" t="str">
        <f t="array" ref="I14933">IF(G14933="Yes",XLOOKUP(D14933,'Dam Lines'!A:A,'Dam Lines'!J:J),"")</f>
        <v/>
      </c>
    </row>
    <row r="14934" hidden="1">
      <c r="A14934" s="11">
        <v>3.0</v>
      </c>
      <c r="B14934" s="3" t="s">
        <v>4134</v>
      </c>
      <c r="C14934" s="2" t="s">
        <v>1859</v>
      </c>
      <c r="D14934" s="3" t="s">
        <v>315</v>
      </c>
      <c r="E14934" s="2" t="s">
        <v>1740</v>
      </c>
      <c r="F14934" s="2" t="s">
        <v>1837</v>
      </c>
      <c r="G14934" s="8" t="str">
        <f>IF(COUNTIF('Dam Lines'!A:A,D14934)&gt;0,"Yes","No")</f>
        <v>Yes</v>
      </c>
      <c r="H14934" s="14" t="s">
        <v>1742</v>
      </c>
      <c r="I14934" s="8" t="str">
        <f t="array" ref="I14934">IF(G14934="Yes",XLOOKUP(D14934,'Dam Lines'!A:A,'Dam Lines'!J:J),"")</f>
        <v>BASSALA</v>
      </c>
    </row>
    <row r="14935" hidden="1">
      <c r="A14935" s="11">
        <v>4.0</v>
      </c>
      <c r="B14935" s="3" t="s">
        <v>3764</v>
      </c>
      <c r="C14935" s="2" t="s">
        <v>3707</v>
      </c>
      <c r="D14935" s="3" t="s">
        <v>3765</v>
      </c>
      <c r="E14935" s="2" t="s">
        <v>1740</v>
      </c>
      <c r="F14935" s="2" t="s">
        <v>1837</v>
      </c>
      <c r="G14935" s="8" t="str">
        <f>IF(COUNTIF('Dam Lines'!A:A,D14935)&gt;0,"Yes","No")</f>
        <v>No</v>
      </c>
      <c r="H14935" s="14" t="s">
        <v>1742</v>
      </c>
      <c r="I14935" s="8" t="str">
        <f t="array" ref="I14935">IF(G14935="Yes",XLOOKUP(D14935,'Dam Lines'!A:A,'Dam Lines'!J:J),"")</f>
        <v/>
      </c>
    </row>
    <row r="14936" hidden="1">
      <c r="A14936" s="11">
        <v>5.0</v>
      </c>
      <c r="B14936" s="3" t="s">
        <v>4157</v>
      </c>
      <c r="C14936" s="2" t="s">
        <v>1980</v>
      </c>
      <c r="D14936" s="3" t="s">
        <v>268</v>
      </c>
      <c r="E14936" s="2" t="s">
        <v>1740</v>
      </c>
      <c r="F14936" s="2" t="s">
        <v>1837</v>
      </c>
      <c r="G14936" s="8" t="str">
        <f>IF(COUNTIF('Dam Lines'!A:A,D14936)&gt;0,"Yes","No")</f>
        <v>Yes</v>
      </c>
      <c r="H14936" s="14" t="s">
        <v>1761</v>
      </c>
      <c r="I14936" s="8" t="str">
        <f t="array" ref="I14936">IF(G14936="Yes",XLOOKUP(D14936,'Dam Lines'!A:A,'Dam Lines'!J:J),"")</f>
        <v>MADOU</v>
      </c>
    </row>
    <row r="14937" hidden="1">
      <c r="A14937" s="11">
        <v>6.0</v>
      </c>
      <c r="B14937" s="3" t="s">
        <v>3197</v>
      </c>
      <c r="C14937" s="2" t="s">
        <v>2226</v>
      </c>
      <c r="D14937" s="3" t="s">
        <v>1108</v>
      </c>
      <c r="E14937" s="2" t="s">
        <v>1740</v>
      </c>
      <c r="F14937" s="2" t="s">
        <v>1837</v>
      </c>
      <c r="G14937" s="8" t="str">
        <f>IF(COUNTIF('Dam Lines'!A:A,D14937)&gt;0,"Yes","No")</f>
        <v>Yes</v>
      </c>
      <c r="H14937" s="14" t="s">
        <v>1742</v>
      </c>
      <c r="I14937" s="8" t="str">
        <f t="array" ref="I14937">IF(G14937="Yes",XLOOKUP(D14937,'Dam Lines'!A:A,'Dam Lines'!J:J),"")</f>
        <v>FORTA</v>
      </c>
    </row>
    <row r="14938" hidden="1">
      <c r="A14938" s="11">
        <v>7.0</v>
      </c>
      <c r="B14938" s="3" t="s">
        <v>2759</v>
      </c>
      <c r="C14938" s="2" t="s">
        <v>1798</v>
      </c>
      <c r="D14938" s="3" t="s">
        <v>994</v>
      </c>
      <c r="E14938" s="2" t="s">
        <v>1740</v>
      </c>
      <c r="F14938" s="2" t="s">
        <v>1837</v>
      </c>
      <c r="G14938" s="8" t="str">
        <f>IF(COUNTIF('Dam Lines'!A:A,D14938)&gt;0,"Yes","No")</f>
        <v>Yes</v>
      </c>
      <c r="H14938" s="14" t="s">
        <v>1742</v>
      </c>
      <c r="I14938" s="8" t="str">
        <f t="array" ref="I14938">IF(G14938="Yes",XLOOKUP(D14938,'Dam Lines'!A:A,'Dam Lines'!J:J),"")</f>
        <v>NEVADA II</v>
      </c>
    </row>
    <row r="14939" hidden="1">
      <c r="A14939" s="11">
        <v>8.0</v>
      </c>
      <c r="B14939" s="3" t="s">
        <v>4484</v>
      </c>
      <c r="C14939" s="17" t="s">
        <v>1859</v>
      </c>
      <c r="D14939" s="3" t="s">
        <v>1199</v>
      </c>
      <c r="E14939" s="2" t="s">
        <v>1740</v>
      </c>
      <c r="F14939" s="2" t="s">
        <v>1837</v>
      </c>
      <c r="G14939" s="8" t="str">
        <f>IF(COUNTIF('Dam Lines'!A:A,D14939)&gt;0,"Yes","No")</f>
        <v>Yes</v>
      </c>
      <c r="H14939" s="14" t="s">
        <v>1742</v>
      </c>
      <c r="I14939" s="8" t="str">
        <f t="array" ref="I14939">IF(G14939="Yes",XLOOKUP(D14939,'Dam Lines'!A:A,'Dam Lines'!J:J),"")</f>
        <v>SAADA</v>
      </c>
    </row>
    <row r="14940" hidden="1">
      <c r="A14940" s="11">
        <v>9.0</v>
      </c>
      <c r="B14940" s="3" t="s">
        <v>4664</v>
      </c>
      <c r="C14940" s="2" t="s">
        <v>1907</v>
      </c>
      <c r="D14940" s="3" t="s">
        <v>741</v>
      </c>
      <c r="E14940" s="2" t="s">
        <v>1740</v>
      </c>
      <c r="F14940" s="2" t="s">
        <v>1837</v>
      </c>
      <c r="G14940" s="8" t="str">
        <f>IF(COUNTIF('Dam Lines'!A:A,D14940)&gt;0,"Yes","No")</f>
        <v>Yes</v>
      </c>
      <c r="H14940" s="14" t="s">
        <v>1742</v>
      </c>
      <c r="I14940" s="8" t="str">
        <f t="array" ref="I14940">IF(G14940="Yes",XLOOKUP(D14940,'Dam Lines'!A:A,'Dam Lines'!J:J),"")</f>
        <v>NEVADA II</v>
      </c>
    </row>
    <row r="14941" hidden="1">
      <c r="A14941" s="11">
        <v>10.0</v>
      </c>
      <c r="B14941" s="3" t="s">
        <v>3826</v>
      </c>
      <c r="C14941" s="2" t="s">
        <v>4175</v>
      </c>
      <c r="D14941" s="3" t="s">
        <v>4176</v>
      </c>
      <c r="E14941" s="2" t="s">
        <v>1740</v>
      </c>
      <c r="F14941" s="2" t="s">
        <v>1837</v>
      </c>
      <c r="G14941" s="8" t="str">
        <f>IF(COUNTIF('Dam Lines'!A:A,D14941)&gt;0,"Yes","No")</f>
        <v>No</v>
      </c>
      <c r="H14941" s="14" t="s">
        <v>1742</v>
      </c>
      <c r="I14941" s="8" t="str">
        <f t="array" ref="I14941">IF(G14941="Yes",XLOOKUP(D14941,'Dam Lines'!A:A,'Dam Lines'!J:J),"")</f>
        <v/>
      </c>
    </row>
    <row r="14942" hidden="1">
      <c r="A14942" s="11">
        <v>11.0</v>
      </c>
      <c r="B14942" s="3" t="s">
        <v>3797</v>
      </c>
      <c r="C14942" s="2" t="s">
        <v>1747</v>
      </c>
      <c r="D14942" s="3" t="s">
        <v>1195</v>
      </c>
      <c r="E14942" s="2" t="s">
        <v>1740</v>
      </c>
      <c r="F14942" s="2" t="s">
        <v>1837</v>
      </c>
      <c r="G14942" s="8" t="str">
        <f>IF(COUNTIF('Dam Lines'!A:A,D14942)&gt;0,"Yes","No")</f>
        <v>Yes</v>
      </c>
      <c r="H14942" s="14" t="s">
        <v>1742</v>
      </c>
      <c r="I14942" s="8" t="str">
        <f t="array" ref="I14942">IF(G14942="Yes",XLOOKUP(D14942,'Dam Lines'!A:A,'Dam Lines'!J:J),"")</f>
        <v>MADOU</v>
      </c>
    </row>
    <row r="14943" hidden="1">
      <c r="A14943" s="11">
        <v>12.0</v>
      </c>
      <c r="B14943" s="3" t="s">
        <v>4556</v>
      </c>
      <c r="C14943" s="2" t="s">
        <v>4093</v>
      </c>
      <c r="D14943" s="3" t="s">
        <v>1893</v>
      </c>
      <c r="E14943" s="2" t="s">
        <v>1740</v>
      </c>
      <c r="F14943" s="2" t="s">
        <v>1837</v>
      </c>
      <c r="G14943" s="8" t="str">
        <f>IF(COUNTIF('Dam Lines'!A:A,D14943)&gt;0,"Yes","No")</f>
        <v>No</v>
      </c>
      <c r="H14943" s="14" t="s">
        <v>1742</v>
      </c>
      <c r="I14943" s="8" t="str">
        <f t="array" ref="I14943">IF(G14943="Yes",XLOOKUP(D14943,'Dam Lines'!A:A,'Dam Lines'!J:J),"")</f>
        <v/>
      </c>
    </row>
    <row r="14944" hidden="1">
      <c r="A14944" s="11">
        <v>13.0</v>
      </c>
      <c r="B14944" s="3" t="s">
        <v>3962</v>
      </c>
      <c r="C14944" s="2" t="s">
        <v>1798</v>
      </c>
      <c r="D14944" s="3" t="s">
        <v>122</v>
      </c>
      <c r="E14944" s="2" t="s">
        <v>1740</v>
      </c>
      <c r="F14944" s="2" t="s">
        <v>1837</v>
      </c>
      <c r="G14944" s="8" t="str">
        <f>IF(COUNTIF('Dam Lines'!A:A,D14944)&gt;0,"Yes","No")</f>
        <v>Yes</v>
      </c>
      <c r="H14944" s="14" t="s">
        <v>1742</v>
      </c>
      <c r="I14944" s="8" t="str">
        <f t="array" ref="I14944">IF(G14944="Yes",XLOOKUP(D14944,'Dam Lines'!A:A,'Dam Lines'!J:J),"")</f>
        <v>NEVADA II</v>
      </c>
    </row>
    <row r="14945" hidden="1">
      <c r="A14945" s="11">
        <v>14.0</v>
      </c>
      <c r="B14945" s="3" t="s">
        <v>3678</v>
      </c>
      <c r="C14945" s="2" t="s">
        <v>1935</v>
      </c>
      <c r="D14945" s="3" t="s">
        <v>757</v>
      </c>
      <c r="E14945" s="2" t="s">
        <v>1740</v>
      </c>
      <c r="F14945" s="2" t="s">
        <v>1837</v>
      </c>
      <c r="G14945" s="8" t="str">
        <f>IF(COUNTIF('Dam Lines'!A:A,D14945)&gt;0,"Yes","No")</f>
        <v>Yes</v>
      </c>
      <c r="H14945" s="14" t="s">
        <v>1742</v>
      </c>
      <c r="I14945" s="8" t="str">
        <f t="array" ref="I14945">IF(G14945="Yes",XLOOKUP(D14945,'Dam Lines'!A:A,'Dam Lines'!J:J),"")</f>
        <v>NEVADA II</v>
      </c>
    </row>
    <row r="14946" hidden="1">
      <c r="A14946" s="11">
        <v>15.0</v>
      </c>
      <c r="B14946" s="3" t="s">
        <v>4146</v>
      </c>
      <c r="C14946" s="2" t="s">
        <v>2545</v>
      </c>
      <c r="D14946" s="3" t="s">
        <v>232</v>
      </c>
      <c r="E14946" s="2" t="s">
        <v>1740</v>
      </c>
      <c r="F14946" s="2" t="s">
        <v>1837</v>
      </c>
      <c r="G14946" s="8" t="str">
        <f>IF(COUNTIF('Dam Lines'!A:A,D14946)&gt;0,"Yes","No")</f>
        <v>Yes</v>
      </c>
      <c r="H14946" s="14" t="s">
        <v>1742</v>
      </c>
      <c r="I14946" s="8" t="str">
        <f t="array" ref="I14946">IF(G14946="Yes",XLOOKUP(D14946,'Dam Lines'!A:A,'Dam Lines'!J:J),"")</f>
        <v>GHARDAIA</v>
      </c>
    </row>
    <row r="14947" hidden="1">
      <c r="A14947" s="11">
        <v>1.0</v>
      </c>
      <c r="B14947" s="3" t="s">
        <v>4704</v>
      </c>
      <c r="C14947" s="2" t="s">
        <v>3872</v>
      </c>
      <c r="D14947" s="3" t="s">
        <v>1520</v>
      </c>
      <c r="E14947" s="4" t="s">
        <v>1905</v>
      </c>
      <c r="F14947" s="4" t="s">
        <v>1837</v>
      </c>
      <c r="G14947" s="8" t="str">
        <f>IF(COUNTIF('Dam Lines'!A:A,D14947)&gt;0,"Yes","No")</f>
        <v>Yes</v>
      </c>
      <c r="H14947" s="14" t="s">
        <v>1742</v>
      </c>
      <c r="I14947" s="8" t="str">
        <f t="array" ref="I14947">IF(G14947="Yes",XLOOKUP(D14947,'Dam Lines'!A:A,'Dam Lines'!J:J),"")</f>
        <v>SAADA</v>
      </c>
    </row>
    <row r="14948" hidden="1">
      <c r="A14948" s="11">
        <v>2.0</v>
      </c>
      <c r="B14948" s="3" t="s">
        <v>4219</v>
      </c>
      <c r="C14948" s="2" t="s">
        <v>1768</v>
      </c>
      <c r="D14948" s="3" t="s">
        <v>1286</v>
      </c>
      <c r="E14948" s="2" t="s">
        <v>1905</v>
      </c>
      <c r="F14948" s="2" t="s">
        <v>1837</v>
      </c>
      <c r="G14948" s="8" t="str">
        <f>IF(COUNTIF('Dam Lines'!A:A,D14948)&gt;0,"Yes","No")</f>
        <v>Yes</v>
      </c>
      <c r="H14948" s="14" t="s">
        <v>1742</v>
      </c>
      <c r="I14948" s="8" t="str">
        <f t="array" ref="I14948">IF(G14948="Yes",XLOOKUP(D14948,'Dam Lines'!A:A,'Dam Lines'!J:J),"")</f>
        <v>TRONJA</v>
      </c>
    </row>
    <row r="14949" hidden="1">
      <c r="A14949" s="11">
        <v>3.0</v>
      </c>
      <c r="B14949" s="3" t="s">
        <v>4143</v>
      </c>
      <c r="C14949" s="2" t="s">
        <v>4093</v>
      </c>
      <c r="D14949" s="3" t="s">
        <v>1284</v>
      </c>
      <c r="E14949" s="2" t="s">
        <v>1905</v>
      </c>
      <c r="F14949" s="2" t="s">
        <v>1837</v>
      </c>
      <c r="G14949" s="8" t="str">
        <f>IF(COUNTIF('Dam Lines'!A:A,D14949)&gt;0,"Yes","No")</f>
        <v>Yes</v>
      </c>
      <c r="H14949" s="14" t="s">
        <v>1742</v>
      </c>
      <c r="I14949" s="8" t="str">
        <f t="array" ref="I14949">IF(G14949="Yes",XLOOKUP(D14949,'Dam Lines'!A:A,'Dam Lines'!J:J),"")</f>
        <v>BOMONA</v>
      </c>
    </row>
    <row r="14950" hidden="1">
      <c r="A14950" s="11">
        <v>4.0</v>
      </c>
      <c r="B14950" s="3" t="s">
        <v>4493</v>
      </c>
      <c r="C14950" s="2" t="s">
        <v>1823</v>
      </c>
      <c r="D14950" s="3" t="s">
        <v>567</v>
      </c>
      <c r="E14950" s="2" t="s">
        <v>1905</v>
      </c>
      <c r="F14950" s="2" t="s">
        <v>1837</v>
      </c>
      <c r="G14950" s="8" t="str">
        <f>IF(COUNTIF('Dam Lines'!A:A,D14950)&gt;0,"Yes","No")</f>
        <v>Yes</v>
      </c>
      <c r="H14950" s="14" t="s">
        <v>1742</v>
      </c>
      <c r="I14950" s="8" t="str">
        <f t="array" ref="I14950">IF(G14950="Yes",XLOOKUP(D14950,'Dam Lines'!A:A,'Dam Lines'!J:J),"")</f>
        <v>NEVADA II</v>
      </c>
    </row>
    <row r="14951" hidden="1">
      <c r="A14951" s="11">
        <v>5.0</v>
      </c>
      <c r="B14951" s="3" t="s">
        <v>2671</v>
      </c>
      <c r="C14951" s="2" t="s">
        <v>1817</v>
      </c>
      <c r="D14951" s="3" t="s">
        <v>248</v>
      </c>
      <c r="E14951" s="2" t="s">
        <v>1905</v>
      </c>
      <c r="F14951" s="2" t="s">
        <v>1837</v>
      </c>
      <c r="G14951" s="8" t="str">
        <f>IF(COUNTIF('Dam Lines'!A:A,D14951)&gt;0,"Yes","No")</f>
        <v>Yes</v>
      </c>
      <c r="H14951" s="14" t="s">
        <v>1742</v>
      </c>
      <c r="I14951" s="8" t="str">
        <f t="array" ref="I14951">IF(G14951="Yes",XLOOKUP(D14951,'Dam Lines'!A:A,'Dam Lines'!J:J),"")</f>
        <v>JELBA</v>
      </c>
    </row>
    <row r="14952" hidden="1">
      <c r="A14952" s="11">
        <v>6.0</v>
      </c>
      <c r="B14952" s="3" t="s">
        <v>3974</v>
      </c>
      <c r="C14952" s="2" t="s">
        <v>1744</v>
      </c>
      <c r="D14952" s="3" t="s">
        <v>1283</v>
      </c>
      <c r="E14952" s="2" t="s">
        <v>1905</v>
      </c>
      <c r="F14952" s="2" t="s">
        <v>1837</v>
      </c>
      <c r="G14952" s="8" t="str">
        <f>IF(COUNTIF('Dam Lines'!A:A,D14952)&gt;0,"Yes","No")</f>
        <v>Yes</v>
      </c>
      <c r="H14952" s="14" t="s">
        <v>1742</v>
      </c>
      <c r="I14952" s="8" t="str">
        <f t="array" ref="I14952">IF(G14952="Yes",XLOOKUP(D14952,'Dam Lines'!A:A,'Dam Lines'!J:J),"")</f>
        <v>JUREEWAN MONPELOU</v>
      </c>
    </row>
    <row r="14953" hidden="1">
      <c r="A14953" s="11">
        <v>7.0</v>
      </c>
      <c r="B14953" s="3" t="s">
        <v>4475</v>
      </c>
      <c r="C14953" s="2" t="s">
        <v>2550</v>
      </c>
      <c r="D14953" s="3" t="s">
        <v>146</v>
      </c>
      <c r="E14953" s="2" t="s">
        <v>1905</v>
      </c>
      <c r="F14953" s="2" t="s">
        <v>1837</v>
      </c>
      <c r="G14953" s="8" t="str">
        <f>IF(COUNTIF('Dam Lines'!A:A,D14953)&gt;0,"Yes","No")</f>
        <v>Yes</v>
      </c>
      <c r="H14953" s="14" t="s">
        <v>1742</v>
      </c>
      <c r="I14953" s="8" t="str">
        <f t="array" ref="I14953">IF(G14953="Yes",XLOOKUP(D14953,'Dam Lines'!A:A,'Dam Lines'!J:J),"")</f>
        <v>NEVADA II</v>
      </c>
    </row>
    <row r="14954" hidden="1">
      <c r="A14954" s="11">
        <v>8.0</v>
      </c>
      <c r="B14954" s="3" t="s">
        <v>3724</v>
      </c>
      <c r="C14954" s="2" t="s">
        <v>2151</v>
      </c>
      <c r="D14954" s="3" t="s">
        <v>712</v>
      </c>
      <c r="E14954" s="2" t="s">
        <v>1905</v>
      </c>
      <c r="F14954" s="2" t="s">
        <v>1837</v>
      </c>
      <c r="G14954" s="8" t="str">
        <f>IF(COUNTIF('Dam Lines'!A:A,D14954)&gt;0,"Yes","No")</f>
        <v>Yes</v>
      </c>
      <c r="H14954" s="14" t="s">
        <v>1742</v>
      </c>
      <c r="I14954" s="8" t="str">
        <f t="array" ref="I14954">IF(G14954="Yes",XLOOKUP(D14954,'Dam Lines'!A:A,'Dam Lines'!J:J),"")</f>
        <v>MAMMONA</v>
      </c>
    </row>
    <row r="14955" hidden="1">
      <c r="A14955" s="11">
        <v>9.0</v>
      </c>
      <c r="B14955" s="3" t="s">
        <v>4804</v>
      </c>
      <c r="C14955" s="2" t="s">
        <v>1817</v>
      </c>
      <c r="D14955" s="3" t="s">
        <v>388</v>
      </c>
      <c r="E14955" s="2" t="s">
        <v>1905</v>
      </c>
      <c r="F14955" s="2" t="s">
        <v>1837</v>
      </c>
      <c r="G14955" s="8" t="str">
        <f>IF(COUNTIF('Dam Lines'!A:A,D14955)&gt;0,"Yes","No")</f>
        <v>Yes</v>
      </c>
      <c r="H14955" s="14" t="s">
        <v>1742</v>
      </c>
      <c r="I14955" s="8" t="str">
        <f t="array" ref="I14955">IF(G14955="Yes",XLOOKUP(D14955,'Dam Lines'!A:A,'Dam Lines'!J:J),"")</f>
        <v>FATMA</v>
      </c>
    </row>
    <row r="14956" hidden="1">
      <c r="A14956" s="11">
        <v>10.0</v>
      </c>
      <c r="B14956" s="3" t="s">
        <v>4259</v>
      </c>
      <c r="C14956" s="2" t="s">
        <v>1823</v>
      </c>
      <c r="D14956" s="3" t="s">
        <v>704</v>
      </c>
      <c r="E14956" s="2" t="s">
        <v>1905</v>
      </c>
      <c r="F14956" s="2" t="s">
        <v>1837</v>
      </c>
      <c r="G14956" s="8" t="str">
        <f>IF(COUNTIF('Dam Lines'!A:A,D14956)&gt;0,"Yes","No")</f>
        <v>Yes</v>
      </c>
      <c r="H14956" s="14" t="s">
        <v>1742</v>
      </c>
      <c r="I14956" s="8" t="str">
        <f t="array" ref="I14956">IF(G14956="Yes",XLOOKUP(D14956,'Dam Lines'!A:A,'Dam Lines'!J:J),"")</f>
        <v>NEVESTA</v>
      </c>
    </row>
    <row r="14957" hidden="1">
      <c r="A14957" s="11">
        <v>11.0</v>
      </c>
      <c r="B14957" s="3" t="s">
        <v>4560</v>
      </c>
      <c r="C14957" s="2" t="s">
        <v>2479</v>
      </c>
      <c r="D14957" s="3" t="s">
        <v>141</v>
      </c>
      <c r="E14957" s="2" t="s">
        <v>1905</v>
      </c>
      <c r="F14957" s="2" t="s">
        <v>1837</v>
      </c>
      <c r="G14957" s="8" t="str">
        <f>IF(COUNTIF('Dam Lines'!A:A,D14957)&gt;0,"Yes","No")</f>
        <v>Yes</v>
      </c>
      <c r="H14957" s="14" t="s">
        <v>1742</v>
      </c>
      <c r="I14957" s="8" t="str">
        <f t="array" ref="I14957">IF(G14957="Yes",XLOOKUP(D14957,'Dam Lines'!A:A,'Dam Lines'!J:J),"")</f>
        <v>FARBAHAN</v>
      </c>
    </row>
    <row r="14958" hidden="1">
      <c r="A14958" s="11">
        <v>12.0</v>
      </c>
      <c r="B14958" s="3" t="s">
        <v>2564</v>
      </c>
      <c r="C14958" s="2" t="s">
        <v>1798</v>
      </c>
      <c r="D14958" s="3" t="s">
        <v>368</v>
      </c>
      <c r="E14958" s="2" t="s">
        <v>1905</v>
      </c>
      <c r="F14958" s="2" t="s">
        <v>1837</v>
      </c>
      <c r="G14958" s="8" t="str">
        <f>IF(COUNTIF('Dam Lines'!A:A,D14958)&gt;0,"Yes","No")</f>
        <v>Yes</v>
      </c>
      <c r="H14958" s="14" t="s">
        <v>1742</v>
      </c>
      <c r="I14958" s="8" t="str">
        <f t="array" ref="I14958">IF(G14958="Yes",XLOOKUP(D14958,'Dam Lines'!A:A,'Dam Lines'!J:J),"")</f>
        <v>NEVADA II</v>
      </c>
    </row>
    <row r="14959" hidden="1">
      <c r="A14959" s="11">
        <v>13.0</v>
      </c>
      <c r="B14959" s="3" t="s">
        <v>3550</v>
      </c>
      <c r="C14959" s="2" t="s">
        <v>1802</v>
      </c>
      <c r="D14959" s="3" t="s">
        <v>3551</v>
      </c>
      <c r="E14959" s="2" t="s">
        <v>1905</v>
      </c>
      <c r="F14959" s="2" t="s">
        <v>1837</v>
      </c>
      <c r="G14959" s="8" t="str">
        <f>IF(COUNTIF('Dam Lines'!A:A,D14959)&gt;0,"Yes","No")</f>
        <v>No</v>
      </c>
      <c r="H14959" s="14" t="s">
        <v>1742</v>
      </c>
      <c r="I14959" s="8" t="str">
        <f t="array" ref="I14959">IF(G14959="Yes",XLOOKUP(D14959,'Dam Lines'!A:A,'Dam Lines'!J:J),"")</f>
        <v/>
      </c>
    </row>
    <row r="14960" hidden="1">
      <c r="A14960" s="11">
        <v>1.0</v>
      </c>
      <c r="B14960" s="3" t="s">
        <v>3163</v>
      </c>
      <c r="C14960" s="2" t="s">
        <v>2347</v>
      </c>
      <c r="D14960" s="3" t="s">
        <v>954</v>
      </c>
      <c r="E14960" s="4" t="s">
        <v>1779</v>
      </c>
      <c r="F14960" s="4" t="s">
        <v>1869</v>
      </c>
      <c r="G14960" s="8" t="str">
        <f>IF(COUNTIF('Dam Lines'!A:A,D14960)&gt;0,"Yes","No")</f>
        <v>Yes</v>
      </c>
      <c r="H14960" s="14" t="s">
        <v>1742</v>
      </c>
      <c r="I14960" s="8" t="str">
        <f t="array" ref="I14960">IF(G14960="Yes",XLOOKUP(D14960,'Dam Lines'!A:A,'Dam Lines'!J:J),"")</f>
        <v>BAKOURA</v>
      </c>
    </row>
    <row r="14961" hidden="1">
      <c r="A14961" s="11">
        <v>2.0</v>
      </c>
      <c r="B14961" s="3" t="s">
        <v>4305</v>
      </c>
      <c r="C14961" s="2" t="s">
        <v>2291</v>
      </c>
      <c r="D14961" s="3" t="s">
        <v>1165</v>
      </c>
      <c r="E14961" s="2" t="s">
        <v>1779</v>
      </c>
      <c r="F14961" s="2" t="s">
        <v>1869</v>
      </c>
      <c r="G14961" s="8" t="str">
        <f>IF(COUNTIF('Dam Lines'!A:A,D14961)&gt;0,"Yes","No")</f>
        <v>Yes</v>
      </c>
      <c r="H14961" s="14" t="s">
        <v>1742</v>
      </c>
      <c r="I14961" s="8" t="str">
        <f t="array" ref="I14961">IF(G14961="Yes",XLOOKUP(D14961,'Dam Lines'!A:A,'Dam Lines'!J:J),"")</f>
        <v>NEVADA II</v>
      </c>
    </row>
    <row r="14962" hidden="1">
      <c r="A14962" s="11">
        <v>3.0</v>
      </c>
      <c r="B14962" s="3" t="s">
        <v>4423</v>
      </c>
      <c r="C14962" s="2" t="s">
        <v>1802</v>
      </c>
      <c r="D14962" s="3" t="s">
        <v>68</v>
      </c>
      <c r="E14962" s="2" t="s">
        <v>1779</v>
      </c>
      <c r="F14962" s="2" t="s">
        <v>1869</v>
      </c>
      <c r="G14962" s="8" t="str">
        <f>IF(COUNTIF('Dam Lines'!A:A,D14962)&gt;0,"Yes","No")</f>
        <v>Yes</v>
      </c>
      <c r="H14962" s="14" t="s">
        <v>1742</v>
      </c>
      <c r="I14962" s="8" t="str">
        <f t="array" ref="I14962">IF(G14962="Yes",XLOOKUP(D14962,'Dam Lines'!A:A,'Dam Lines'!J:J),"")</f>
        <v>NEVADA II</v>
      </c>
    </row>
    <row r="14963" hidden="1">
      <c r="A14963" s="11">
        <v>4.0</v>
      </c>
      <c r="B14963" s="3" t="s">
        <v>4601</v>
      </c>
      <c r="C14963" s="2" t="s">
        <v>1817</v>
      </c>
      <c r="D14963" s="3" t="s">
        <v>4602</v>
      </c>
      <c r="E14963" s="2" t="s">
        <v>1779</v>
      </c>
      <c r="F14963" s="2" t="s">
        <v>1869</v>
      </c>
      <c r="G14963" s="8" t="str">
        <f>IF(COUNTIF('Dam Lines'!A:A,D14963)&gt;0,"Yes","No")</f>
        <v>No</v>
      </c>
      <c r="H14963" s="14" t="s">
        <v>1742</v>
      </c>
      <c r="I14963" s="8" t="str">
        <f t="array" ref="I14963">IF(G14963="Yes",XLOOKUP(D14963,'Dam Lines'!A:A,'Dam Lines'!J:J),"")</f>
        <v/>
      </c>
    </row>
    <row r="14964" hidden="1">
      <c r="A14964" s="11">
        <v>5.0</v>
      </c>
      <c r="B14964" s="3" t="s">
        <v>3781</v>
      </c>
      <c r="C14964" s="2" t="s">
        <v>1962</v>
      </c>
      <c r="D14964" s="3" t="s">
        <v>1201</v>
      </c>
      <c r="E14964" s="2" t="s">
        <v>1779</v>
      </c>
      <c r="F14964" s="2" t="s">
        <v>1869</v>
      </c>
      <c r="G14964" s="8" t="str">
        <f>IF(COUNTIF('Dam Lines'!A:A,D14964)&gt;0,"Yes","No")</f>
        <v>Yes</v>
      </c>
      <c r="H14964" s="14" t="s">
        <v>1742</v>
      </c>
      <c r="I14964" s="8" t="str">
        <f t="array" ref="I14964">IF(G14964="Yes",XLOOKUP(D14964,'Dam Lines'!A:A,'Dam Lines'!J:J),"")</f>
        <v>SAADA</v>
      </c>
    </row>
    <row r="14965" hidden="1">
      <c r="A14965" s="11">
        <v>6.0</v>
      </c>
      <c r="B14965" s="3" t="s">
        <v>3429</v>
      </c>
      <c r="C14965" s="2" t="s">
        <v>2708</v>
      </c>
      <c r="D14965" s="3" t="s">
        <v>1460</v>
      </c>
      <c r="E14965" s="2" t="s">
        <v>1779</v>
      </c>
      <c r="F14965" s="2" t="s">
        <v>1869</v>
      </c>
      <c r="G14965" s="8" t="str">
        <f>IF(COUNTIF('Dam Lines'!A:A,D14965)&gt;0,"Yes","No")</f>
        <v>Yes</v>
      </c>
      <c r="H14965" s="14" t="s">
        <v>1742</v>
      </c>
      <c r="I14965" s="8" t="str">
        <f t="array" ref="I14965">IF(G14965="Yes",XLOOKUP(D14965,'Dam Lines'!A:A,'Dam Lines'!J:J),"")</f>
        <v>WMA FORWARNED</v>
      </c>
    </row>
    <row r="14966" hidden="1">
      <c r="A14966" s="11">
        <v>7.0</v>
      </c>
      <c r="B14966" s="3" t="s">
        <v>4220</v>
      </c>
      <c r="C14966" s="2" t="s">
        <v>3288</v>
      </c>
      <c r="D14966" s="3" t="s">
        <v>15</v>
      </c>
      <c r="E14966" s="2" t="s">
        <v>1779</v>
      </c>
      <c r="F14966" s="2" t="s">
        <v>1869</v>
      </c>
      <c r="G14966" s="8" t="str">
        <f>IF(COUNTIF('Dam Lines'!A:A,D14966)&gt;0,"Yes","No")</f>
        <v>Yes</v>
      </c>
      <c r="H14966" s="14" t="s">
        <v>1742</v>
      </c>
      <c r="I14966" s="8" t="str">
        <f t="array" ref="I14966">IF(G14966="Yes",XLOOKUP(D14966,'Dam Lines'!A:A,'Dam Lines'!J:J),"")</f>
        <v>NEVADA II</v>
      </c>
    </row>
    <row r="14967" hidden="1">
      <c r="A14967" s="11">
        <v>8.0</v>
      </c>
      <c r="B14967" s="3" t="s">
        <v>4448</v>
      </c>
      <c r="C14967" s="2" t="s">
        <v>1817</v>
      </c>
      <c r="D14967" s="3" t="s">
        <v>227</v>
      </c>
      <c r="E14967" s="2" t="s">
        <v>1779</v>
      </c>
      <c r="F14967" s="2" t="s">
        <v>1869</v>
      </c>
      <c r="G14967" s="8" t="str">
        <f>IF(COUNTIF('Dam Lines'!A:A,D14967)&gt;0,"Yes","No")</f>
        <v>Yes</v>
      </c>
      <c r="H14967" s="14" t="s">
        <v>1761</v>
      </c>
      <c r="I14967" s="8" t="str">
        <f t="array" ref="I14967">IF(G14967="Yes",XLOOKUP(D14967,'Dam Lines'!A:A,'Dam Lines'!J:J),"")</f>
        <v>MADOU</v>
      </c>
    </row>
    <row r="14968" hidden="1">
      <c r="A14968" s="11">
        <v>9.0</v>
      </c>
      <c r="B14968" s="3" t="s">
        <v>3845</v>
      </c>
      <c r="C14968" s="2" t="s">
        <v>3288</v>
      </c>
      <c r="D14968" s="3" t="s">
        <v>19</v>
      </c>
      <c r="E14968" s="2" t="s">
        <v>1779</v>
      </c>
      <c r="F14968" s="2" t="s">
        <v>1869</v>
      </c>
      <c r="G14968" s="8" t="str">
        <f>IF(COUNTIF('Dam Lines'!A:A,D14968)&gt;0,"Yes","No")</f>
        <v>Yes</v>
      </c>
      <c r="H14968" s="14" t="s">
        <v>1761</v>
      </c>
      <c r="I14968" s="8" t="str">
        <f t="array" ref="I14968">IF(G14968="Yes",XLOOKUP(D14968,'Dam Lines'!A:A,'Dam Lines'!J:J),"")</f>
        <v>DAHSHUR</v>
      </c>
    </row>
    <row r="14969" hidden="1">
      <c r="A14969" s="11">
        <v>10.0</v>
      </c>
      <c r="B14969" s="3" t="s">
        <v>4444</v>
      </c>
      <c r="C14969" s="2" t="s">
        <v>3982</v>
      </c>
      <c r="D14969" s="3" t="s">
        <v>4445</v>
      </c>
      <c r="E14969" s="2" t="s">
        <v>1779</v>
      </c>
      <c r="F14969" s="2" t="s">
        <v>1869</v>
      </c>
      <c r="G14969" s="8" t="str">
        <f>IF(COUNTIF('Dam Lines'!A:A,D14969)&gt;0,"Yes","No")</f>
        <v>No</v>
      </c>
      <c r="H14969" s="14" t="s">
        <v>1761</v>
      </c>
      <c r="I14969" s="8" t="str">
        <f t="array" ref="I14969">IF(G14969="Yes",XLOOKUP(D14969,'Dam Lines'!A:A,'Dam Lines'!J:J),"")</f>
        <v/>
      </c>
    </row>
    <row r="14970" hidden="1">
      <c r="A14970" s="11">
        <v>11.0</v>
      </c>
      <c r="B14970" s="3" t="s">
        <v>3570</v>
      </c>
      <c r="C14970" s="2" t="s">
        <v>3288</v>
      </c>
      <c r="D14970" s="3" t="s">
        <v>15</v>
      </c>
      <c r="E14970" s="2" t="s">
        <v>1779</v>
      </c>
      <c r="F14970" s="2" t="s">
        <v>1869</v>
      </c>
      <c r="G14970" s="8" t="str">
        <f>IF(COUNTIF('Dam Lines'!A:A,D14970)&gt;0,"Yes","No")</f>
        <v>Yes</v>
      </c>
      <c r="H14970" s="14" t="s">
        <v>1761</v>
      </c>
      <c r="I14970" s="8" t="str">
        <f t="array" ref="I14970">IF(G14970="Yes",XLOOKUP(D14970,'Dam Lines'!A:A,'Dam Lines'!J:J),"")</f>
        <v>NEVADA II</v>
      </c>
    </row>
    <row r="14971" hidden="1">
      <c r="A14971" s="11">
        <v>12.0</v>
      </c>
      <c r="B14971" s="3" t="s">
        <v>3997</v>
      </c>
      <c r="C14971" s="2" t="s">
        <v>3689</v>
      </c>
      <c r="D14971" s="3" t="s">
        <v>3998</v>
      </c>
      <c r="E14971" s="2" t="s">
        <v>1779</v>
      </c>
      <c r="F14971" s="2" t="s">
        <v>1869</v>
      </c>
      <c r="G14971" s="8" t="str">
        <f>IF(COUNTIF('Dam Lines'!A:A,D14971)&gt;0,"Yes","No")</f>
        <v>No</v>
      </c>
      <c r="H14971" s="14" t="s">
        <v>1742</v>
      </c>
      <c r="I14971" s="8" t="str">
        <f t="array" ref="I14971">IF(G14971="Yes",XLOOKUP(D14971,'Dam Lines'!A:A,'Dam Lines'!J:J),"")</f>
        <v/>
      </c>
    </row>
    <row r="14972" hidden="1">
      <c r="A14972" s="11">
        <v>13.0</v>
      </c>
      <c r="B14972" s="3" t="s">
        <v>4494</v>
      </c>
      <c r="C14972" s="2" t="s">
        <v>3802</v>
      </c>
      <c r="D14972" s="3" t="s">
        <v>4495</v>
      </c>
      <c r="E14972" s="2" t="s">
        <v>1779</v>
      </c>
      <c r="F14972" s="2" t="s">
        <v>1869</v>
      </c>
      <c r="G14972" s="8" t="str">
        <f>IF(COUNTIF('Dam Lines'!A:A,D14972)&gt;0,"Yes","No")</f>
        <v>No</v>
      </c>
      <c r="H14972" s="14" t="s">
        <v>1742</v>
      </c>
      <c r="I14972" s="8" t="str">
        <f t="array" ref="I14972">IF(G14972="Yes",XLOOKUP(D14972,'Dam Lines'!A:A,'Dam Lines'!J:J),"")</f>
        <v/>
      </c>
    </row>
    <row r="14973" hidden="1">
      <c r="A14973" s="11">
        <v>14.0</v>
      </c>
      <c r="B14973" s="3" t="s">
        <v>4397</v>
      </c>
      <c r="C14973" s="2" t="s">
        <v>4398</v>
      </c>
      <c r="D14973" s="3" t="s">
        <v>4399</v>
      </c>
      <c r="E14973" s="2" t="s">
        <v>1779</v>
      </c>
      <c r="F14973" s="2" t="s">
        <v>1869</v>
      </c>
      <c r="G14973" s="8" t="str">
        <f>IF(COUNTIF('Dam Lines'!A:A,D14973)&gt;0,"Yes","No")</f>
        <v>No</v>
      </c>
      <c r="H14973" s="14" t="s">
        <v>1742</v>
      </c>
      <c r="I14973" s="8" t="str">
        <f t="array" ref="I14973">IF(G14973="Yes",XLOOKUP(D14973,'Dam Lines'!A:A,'Dam Lines'!J:J),"")</f>
        <v/>
      </c>
    </row>
    <row r="14974" hidden="1">
      <c r="A14974" s="11">
        <v>1.0</v>
      </c>
      <c r="B14974" s="3" t="s">
        <v>4757</v>
      </c>
      <c r="C14974" s="2" t="s">
        <v>3982</v>
      </c>
      <c r="D14974" s="3" t="s">
        <v>742</v>
      </c>
      <c r="E14974" s="4" t="s">
        <v>1740</v>
      </c>
      <c r="F14974" s="4" t="s">
        <v>1887</v>
      </c>
      <c r="G14974" s="8" t="str">
        <f>IF(COUNTIF('Dam Lines'!A:A,D14974)&gt;0,"Yes","No")</f>
        <v>Yes</v>
      </c>
      <c r="H14974" s="14" t="s">
        <v>1761</v>
      </c>
      <c r="I14974" s="8" t="str">
        <f t="array" ref="I14974">IF(G14974="Yes",XLOOKUP(D14974,'Dam Lines'!A:A,'Dam Lines'!J:J),"")</f>
        <v>FATMA</v>
      </c>
    </row>
    <row r="14975" hidden="1">
      <c r="A14975" s="11">
        <v>2.0</v>
      </c>
      <c r="B14975" s="3" t="s">
        <v>4752</v>
      </c>
      <c r="C14975" s="2" t="s">
        <v>1802</v>
      </c>
      <c r="D14975" s="3" t="s">
        <v>4753</v>
      </c>
      <c r="E14975" s="2" t="s">
        <v>1740</v>
      </c>
      <c r="F14975" s="2" t="s">
        <v>1887</v>
      </c>
      <c r="G14975" s="8" t="str">
        <f>IF(COUNTIF('Dam Lines'!A:A,D14975)&gt;0,"Yes","No")</f>
        <v>No</v>
      </c>
      <c r="H14975" s="14" t="s">
        <v>1742</v>
      </c>
      <c r="I14975" s="8" t="str">
        <f t="array" ref="I14975">IF(G14975="Yes",XLOOKUP(D14975,'Dam Lines'!A:A,'Dam Lines'!J:J),"")</f>
        <v/>
      </c>
    </row>
    <row r="14976" hidden="1">
      <c r="A14976" s="11">
        <v>3.0</v>
      </c>
      <c r="B14976" s="3" t="s">
        <v>4610</v>
      </c>
      <c r="C14976" s="2" t="s">
        <v>3494</v>
      </c>
      <c r="D14976" s="3" t="s">
        <v>871</v>
      </c>
      <c r="E14976" s="2" t="s">
        <v>1740</v>
      </c>
      <c r="F14976" s="2" t="s">
        <v>1887</v>
      </c>
      <c r="G14976" s="8" t="str">
        <f>IF(COUNTIF('Dam Lines'!A:A,D14976)&gt;0,"Yes","No")</f>
        <v>Yes</v>
      </c>
      <c r="H14976" s="14" t="s">
        <v>1742</v>
      </c>
      <c r="I14976" s="8" t="str">
        <f t="array" ref="I14976">IF(G14976="Yes",XLOOKUP(D14976,'Dam Lines'!A:A,'Dam Lines'!J:J),"")</f>
        <v>FANZA</v>
      </c>
    </row>
    <row r="14977" hidden="1">
      <c r="A14977" s="11">
        <v>4.0</v>
      </c>
      <c r="B14977" s="3" t="s">
        <v>4805</v>
      </c>
      <c r="C14977" s="2" t="s">
        <v>1980</v>
      </c>
      <c r="D14977" s="3" t="s">
        <v>116</v>
      </c>
      <c r="E14977" s="2" t="s">
        <v>1740</v>
      </c>
      <c r="F14977" s="2" t="s">
        <v>1887</v>
      </c>
      <c r="G14977" s="8" t="str">
        <f>IF(COUNTIF('Dam Lines'!A:A,D14977)&gt;0,"Yes","No")</f>
        <v>Yes</v>
      </c>
      <c r="H14977" s="14" t="s">
        <v>1761</v>
      </c>
      <c r="I14977" s="8" t="str">
        <f t="array" ref="I14977">IF(G14977="Yes",XLOOKUP(D14977,'Dam Lines'!A:A,'Dam Lines'!J:J),"")</f>
        <v>FATMA</v>
      </c>
    </row>
    <row r="14978" hidden="1">
      <c r="A14978" s="11">
        <v>5.0</v>
      </c>
      <c r="B14978" s="3" t="s">
        <v>4806</v>
      </c>
      <c r="C14978" s="2" t="s">
        <v>2479</v>
      </c>
      <c r="D14978" s="3" t="s">
        <v>15</v>
      </c>
      <c r="E14978" s="2" t="s">
        <v>1740</v>
      </c>
      <c r="F14978" s="2" t="s">
        <v>1887</v>
      </c>
      <c r="G14978" s="8" t="str">
        <f>IF(COUNTIF('Dam Lines'!A:A,D14978)&gt;0,"Yes","No")</f>
        <v>Yes</v>
      </c>
      <c r="H14978" s="14" t="s">
        <v>1761</v>
      </c>
      <c r="I14978" s="8" t="str">
        <f t="array" ref="I14978">IF(G14978="Yes",XLOOKUP(D14978,'Dam Lines'!A:A,'Dam Lines'!J:J),"")</f>
        <v>NEVADA II</v>
      </c>
    </row>
    <row r="14979" hidden="1">
      <c r="A14979" s="11">
        <v>6.0</v>
      </c>
      <c r="B14979" s="3" t="s">
        <v>4807</v>
      </c>
      <c r="C14979" s="2" t="s">
        <v>1823</v>
      </c>
      <c r="D14979" s="3" t="s">
        <v>322</v>
      </c>
      <c r="E14979" s="2" t="s">
        <v>1740</v>
      </c>
      <c r="F14979" s="2" t="s">
        <v>1887</v>
      </c>
      <c r="G14979" s="8" t="str">
        <f>IF(COUNTIF('Dam Lines'!A:A,D14979)&gt;0,"Yes","No")</f>
        <v>Yes</v>
      </c>
      <c r="H14979" s="14" t="s">
        <v>1761</v>
      </c>
      <c r="I14979" s="8" t="str">
        <f t="array" ref="I14979">IF(G14979="Yes",XLOOKUP(D14979,'Dam Lines'!A:A,'Dam Lines'!J:J),"")</f>
        <v>YFS ALMOND JOY</v>
      </c>
    </row>
    <row r="14980" hidden="1">
      <c r="A14980" s="11">
        <v>7.0</v>
      </c>
      <c r="B14980" s="3" t="s">
        <v>4649</v>
      </c>
      <c r="C14980" s="2" t="s">
        <v>1962</v>
      </c>
      <c r="D14980" s="3" t="s">
        <v>1013</v>
      </c>
      <c r="E14980" s="2" t="s">
        <v>1740</v>
      </c>
      <c r="F14980" s="2" t="s">
        <v>1887</v>
      </c>
      <c r="G14980" s="8" t="str">
        <f>IF(COUNTIF('Dam Lines'!A:A,D14980)&gt;0,"Yes","No")</f>
        <v>Yes</v>
      </c>
      <c r="H14980" s="14" t="s">
        <v>1742</v>
      </c>
      <c r="I14980" s="8" t="str">
        <f t="array" ref="I14980">IF(G14980="Yes",XLOOKUP(D14980,'Dam Lines'!A:A,'Dam Lines'!J:J),"")</f>
        <v>BASSALA</v>
      </c>
    </row>
    <row r="14981" hidden="1">
      <c r="A14981" s="11">
        <v>8.0</v>
      </c>
      <c r="B14981" s="3" t="s">
        <v>4808</v>
      </c>
      <c r="C14981" s="2" t="s">
        <v>4809</v>
      </c>
      <c r="D14981" s="3" t="s">
        <v>4810</v>
      </c>
      <c r="E14981" s="2" t="s">
        <v>1740</v>
      </c>
      <c r="F14981" s="2" t="s">
        <v>1887</v>
      </c>
      <c r="G14981" s="8" t="str">
        <f>IF(COUNTIF('Dam Lines'!A:A,D14981)&gt;0,"Yes","No")</f>
        <v>No</v>
      </c>
      <c r="H14981" s="14" t="s">
        <v>1761</v>
      </c>
      <c r="I14981" s="8" t="str">
        <f t="array" ref="I14981">IF(G14981="Yes",XLOOKUP(D14981,'Dam Lines'!A:A,'Dam Lines'!J:J),"")</f>
        <v/>
      </c>
    </row>
    <row r="14982" hidden="1">
      <c r="A14982" s="11">
        <v>9.0</v>
      </c>
      <c r="B14982" s="3" t="s">
        <v>4734</v>
      </c>
      <c r="C14982" s="2" t="s">
        <v>1744</v>
      </c>
      <c r="D14982" s="3" t="s">
        <v>509</v>
      </c>
      <c r="E14982" s="2" t="s">
        <v>1740</v>
      </c>
      <c r="F14982" s="2" t="s">
        <v>1887</v>
      </c>
      <c r="G14982" s="8" t="str">
        <f>IF(COUNTIF('Dam Lines'!A:A,D14982)&gt;0,"Yes","No")</f>
        <v>Yes</v>
      </c>
      <c r="H14982" s="14" t="s">
        <v>1761</v>
      </c>
      <c r="I14982" s="8" t="str">
        <f t="array" ref="I14982">IF(G14982="Yes",XLOOKUP(D14982,'Dam Lines'!A:A,'Dam Lines'!J:J),"")</f>
        <v>FATMA</v>
      </c>
    </row>
    <row r="14983" hidden="1">
      <c r="A14983" s="11">
        <v>10.0</v>
      </c>
      <c r="B14983" s="3" t="s">
        <v>4740</v>
      </c>
      <c r="C14983" s="2" t="s">
        <v>4741</v>
      </c>
      <c r="D14983" s="3" t="s">
        <v>4742</v>
      </c>
      <c r="E14983" s="2" t="s">
        <v>1740</v>
      </c>
      <c r="F14983" s="2" t="s">
        <v>1887</v>
      </c>
      <c r="G14983" s="8" t="str">
        <f>IF(COUNTIF('Dam Lines'!A:A,D14983)&gt;0,"Yes","No")</f>
        <v>No</v>
      </c>
      <c r="H14983" s="14" t="s">
        <v>1761</v>
      </c>
      <c r="I14983" s="8" t="str">
        <f t="array" ref="I14983">IF(G14983="Yes",XLOOKUP(D14983,'Dam Lines'!A:A,'Dam Lines'!J:J),"")</f>
        <v/>
      </c>
    </row>
    <row r="14984" hidden="1">
      <c r="A14984" s="11">
        <v>11.0</v>
      </c>
      <c r="B14984" s="3" t="s">
        <v>4646</v>
      </c>
      <c r="C14984" s="2" t="s">
        <v>4577</v>
      </c>
      <c r="D14984" s="3" t="s">
        <v>4647</v>
      </c>
      <c r="E14984" s="2" t="s">
        <v>1740</v>
      </c>
      <c r="F14984" s="2" t="s">
        <v>1887</v>
      </c>
      <c r="G14984" s="8" t="str">
        <f>IF(COUNTIF('Dam Lines'!A:A,D14984)&gt;0,"Yes","No")</f>
        <v>No</v>
      </c>
      <c r="H14984" s="14" t="s">
        <v>1742</v>
      </c>
      <c r="I14984" s="8" t="str">
        <f t="array" ref="I14984">IF(G14984="Yes",XLOOKUP(D14984,'Dam Lines'!A:A,'Dam Lines'!J:J),"")</f>
        <v/>
      </c>
    </row>
    <row r="14985" hidden="1">
      <c r="A14985" s="11">
        <v>12.0</v>
      </c>
      <c r="B14985" s="3" t="s">
        <v>4652</v>
      </c>
      <c r="C14985" s="2" t="s">
        <v>4653</v>
      </c>
      <c r="D14985" s="3" t="s">
        <v>4622</v>
      </c>
      <c r="E14985" s="2" t="s">
        <v>1740</v>
      </c>
      <c r="F14985" s="2" t="s">
        <v>1887</v>
      </c>
      <c r="G14985" s="8" t="str">
        <f>IF(COUNTIF('Dam Lines'!A:A,D14985)&gt;0,"Yes","No")</f>
        <v>No</v>
      </c>
      <c r="H14985" s="14" t="s">
        <v>1742</v>
      </c>
      <c r="I14985" s="8" t="str">
        <f t="array" ref="I14985">IF(G14985="Yes",XLOOKUP(D14985,'Dam Lines'!A:A,'Dam Lines'!J:J),"")</f>
        <v/>
      </c>
    </row>
    <row r="14986" hidden="1">
      <c r="A14986" s="11">
        <v>13.0</v>
      </c>
      <c r="B14986" s="3" t="s">
        <v>4467</v>
      </c>
      <c r="C14986" s="2" t="s">
        <v>4468</v>
      </c>
      <c r="D14986" s="3" t="s">
        <v>1098</v>
      </c>
      <c r="E14986" s="2" t="s">
        <v>1740</v>
      </c>
      <c r="F14986" s="2" t="s">
        <v>1887</v>
      </c>
      <c r="G14986" s="8" t="str">
        <f>IF(COUNTIF('Dam Lines'!A:A,D14986)&gt;0,"Yes","No")</f>
        <v>Yes</v>
      </c>
      <c r="H14986" s="14" t="s">
        <v>1742</v>
      </c>
      <c r="I14986" s="8" t="str">
        <f t="array" ref="I14986">IF(G14986="Yes",XLOOKUP(D14986,'Dam Lines'!A:A,'Dam Lines'!J:J),"")</f>
        <v>MAMMONA</v>
      </c>
    </row>
    <row r="14987" hidden="1">
      <c r="A14987" s="11">
        <v>14.0</v>
      </c>
      <c r="B14987" s="3" t="s">
        <v>4617</v>
      </c>
      <c r="C14987" s="2" t="s">
        <v>3494</v>
      </c>
      <c r="D14987" s="3" t="s">
        <v>4618</v>
      </c>
      <c r="E14987" s="2" t="s">
        <v>1740</v>
      </c>
      <c r="F14987" s="2" t="s">
        <v>1887</v>
      </c>
      <c r="G14987" s="8" t="str">
        <f>IF(COUNTIF('Dam Lines'!A:A,D14987)&gt;0,"Yes","No")</f>
        <v>No</v>
      </c>
      <c r="H14987" s="14" t="s">
        <v>1761</v>
      </c>
      <c r="I14987" s="8" t="str">
        <f t="array" ref="I14987">IF(G14987="Yes",XLOOKUP(D14987,'Dam Lines'!A:A,'Dam Lines'!J:J),"")</f>
        <v/>
      </c>
    </row>
    <row r="14988" hidden="1">
      <c r="A14988" s="11">
        <v>15.0</v>
      </c>
      <c r="B14988" s="3" t="s">
        <v>4811</v>
      </c>
      <c r="C14988" s="2" t="s">
        <v>1817</v>
      </c>
      <c r="D14988" s="3" t="s">
        <v>4812</v>
      </c>
      <c r="E14988" s="2" t="s">
        <v>1740</v>
      </c>
      <c r="F14988" s="2" t="s">
        <v>1887</v>
      </c>
      <c r="G14988" s="8" t="str">
        <f>IF(COUNTIF('Dam Lines'!A:A,D14988)&gt;0,"Yes","No")</f>
        <v>No</v>
      </c>
      <c r="H14988" s="14" t="s">
        <v>1761</v>
      </c>
      <c r="I14988" s="8" t="str">
        <f t="array" ref="I14988">IF(G14988="Yes",XLOOKUP(D14988,'Dam Lines'!A:A,'Dam Lines'!J:J),"")</f>
        <v/>
      </c>
    </row>
    <row r="14989" hidden="1">
      <c r="A14989" s="11">
        <v>1.0</v>
      </c>
      <c r="B14989" s="3" t="s">
        <v>4669</v>
      </c>
      <c r="C14989" s="2" t="s">
        <v>3739</v>
      </c>
      <c r="D14989" s="3" t="s">
        <v>241</v>
      </c>
      <c r="E14989" s="4" t="s">
        <v>1740</v>
      </c>
      <c r="F14989" s="4" t="s">
        <v>1741</v>
      </c>
      <c r="G14989" s="8" t="str">
        <f>IF(COUNTIF('Dam Lines'!A:A,D14989)&gt;0,"Yes","No")</f>
        <v>Yes</v>
      </c>
      <c r="H14989" s="14" t="s">
        <v>1742</v>
      </c>
      <c r="I14989" s="8" t="str">
        <f t="array" ref="I14989">IF(G14989="Yes",XLOOKUP(D14989,'Dam Lines'!A:A,'Dam Lines'!J:J),"")</f>
        <v>NEVADA II</v>
      </c>
    </row>
    <row r="14990" hidden="1">
      <c r="A14990" s="11">
        <v>2.0</v>
      </c>
      <c r="B14990" s="3" t="s">
        <v>4588</v>
      </c>
      <c r="C14990" s="2" t="s">
        <v>1844</v>
      </c>
      <c r="D14990" s="3" t="s">
        <v>558</v>
      </c>
      <c r="E14990" s="2" t="s">
        <v>1740</v>
      </c>
      <c r="F14990" s="2" t="s">
        <v>1741</v>
      </c>
      <c r="G14990" s="8" t="str">
        <f>IF(COUNTIF('Dam Lines'!A:A,D14990)&gt;0,"Yes","No")</f>
        <v>Yes</v>
      </c>
      <c r="H14990" s="14" t="s">
        <v>1742</v>
      </c>
      <c r="I14990" s="8" t="str">
        <f t="array" ref="I14990">IF(G14990="Yes",XLOOKUP(D14990,'Dam Lines'!A:A,'Dam Lines'!J:J),"")</f>
        <v>GAZELLA II</v>
      </c>
    </row>
    <row r="14991" hidden="1">
      <c r="A14991" s="11">
        <v>3.0</v>
      </c>
      <c r="B14991" s="3" t="s">
        <v>4524</v>
      </c>
      <c r="C14991" s="2" t="s">
        <v>3982</v>
      </c>
      <c r="D14991" s="3" t="s">
        <v>954</v>
      </c>
      <c r="E14991" s="2" t="s">
        <v>1740</v>
      </c>
      <c r="F14991" s="2" t="s">
        <v>1741</v>
      </c>
      <c r="G14991" s="8" t="str">
        <f>IF(COUNTIF('Dam Lines'!A:A,D14991)&gt;0,"Yes","No")</f>
        <v>Yes</v>
      </c>
      <c r="H14991" s="14" t="s">
        <v>1742</v>
      </c>
      <c r="I14991" s="8" t="str">
        <f t="array" ref="I14991">IF(G14991="Yes",XLOOKUP(D14991,'Dam Lines'!A:A,'Dam Lines'!J:J),"")</f>
        <v>BAKOURA</v>
      </c>
    </row>
    <row r="14992" hidden="1">
      <c r="A14992" s="11">
        <v>4.0</v>
      </c>
      <c r="B14992" s="3" t="s">
        <v>4813</v>
      </c>
      <c r="C14992" s="2" t="s">
        <v>3739</v>
      </c>
      <c r="D14992" s="3" t="s">
        <v>2974</v>
      </c>
      <c r="E14992" s="2" t="s">
        <v>1740</v>
      </c>
      <c r="F14992" s="2" t="s">
        <v>1741</v>
      </c>
      <c r="G14992" s="8" t="str">
        <f>IF(COUNTIF('Dam Lines'!A:A,D14992)&gt;0,"Yes","No")</f>
        <v>No</v>
      </c>
      <c r="H14992" s="14" t="s">
        <v>1761</v>
      </c>
      <c r="I14992" s="8" t="str">
        <f t="array" ref="I14992">IF(G14992="Yes",XLOOKUP(D14992,'Dam Lines'!A:A,'Dam Lines'!J:J),"")</f>
        <v/>
      </c>
    </row>
    <row r="14993" hidden="1">
      <c r="A14993" s="11">
        <v>5.0</v>
      </c>
      <c r="B14993" s="3" t="s">
        <v>4814</v>
      </c>
      <c r="C14993" s="2" t="s">
        <v>2347</v>
      </c>
      <c r="D14993" s="3" t="s">
        <v>2700</v>
      </c>
      <c r="E14993" s="2" t="s">
        <v>1740</v>
      </c>
      <c r="F14993" s="2" t="s">
        <v>1741</v>
      </c>
      <c r="G14993" s="8" t="str">
        <f>IF(COUNTIF('Dam Lines'!A:A,D14993)&gt;0,"Yes","No")</f>
        <v>No</v>
      </c>
      <c r="H14993" s="14" t="s">
        <v>1761</v>
      </c>
      <c r="I14993" s="8" t="str">
        <f t="array" ref="I14993">IF(G14993="Yes",XLOOKUP(D14993,'Dam Lines'!A:A,'Dam Lines'!J:J),"")</f>
        <v/>
      </c>
    </row>
    <row r="14994" hidden="1">
      <c r="A14994" s="11">
        <v>6.0</v>
      </c>
      <c r="B14994" s="3" t="s">
        <v>4743</v>
      </c>
      <c r="C14994" s="2" t="s">
        <v>4008</v>
      </c>
      <c r="D14994" s="3" t="s">
        <v>1068</v>
      </c>
      <c r="E14994" s="2" t="s">
        <v>1740</v>
      </c>
      <c r="F14994" s="2" t="s">
        <v>1741</v>
      </c>
      <c r="G14994" s="8" t="str">
        <f>IF(COUNTIF('Dam Lines'!A:A,D14994)&gt;0,"Yes","No")</f>
        <v>Yes</v>
      </c>
      <c r="H14994" s="14" t="s">
        <v>1742</v>
      </c>
      <c r="I14994" s="8" t="str">
        <f t="array" ref="I14994">IF(G14994="Yes",XLOOKUP(D14994,'Dam Lines'!A:A,'Dam Lines'!J:J),"")</f>
        <v>RW RAFINA</v>
      </c>
    </row>
    <row r="14995" hidden="1">
      <c r="A14995" s="11">
        <v>7.0</v>
      </c>
      <c r="B14995" s="3" t="s">
        <v>4701</v>
      </c>
      <c r="C14995" s="2" t="s">
        <v>3344</v>
      </c>
      <c r="D14995" s="3" t="s">
        <v>1993</v>
      </c>
      <c r="E14995" s="2" t="s">
        <v>1740</v>
      </c>
      <c r="F14995" s="2" t="s">
        <v>1741</v>
      </c>
      <c r="G14995" s="8" t="str">
        <f>IF(COUNTIF('Dam Lines'!A:A,D14995)&gt;0,"Yes","No")</f>
        <v>No</v>
      </c>
      <c r="H14995" s="14" t="s">
        <v>1761</v>
      </c>
      <c r="I14995" s="8" t="str">
        <f t="array" ref="I14995">IF(G14995="Yes",XLOOKUP(D14995,'Dam Lines'!A:A,'Dam Lines'!J:J),"")</f>
        <v/>
      </c>
    </row>
    <row r="14996" hidden="1">
      <c r="A14996" s="11">
        <v>8.0</v>
      </c>
      <c r="B14996" s="3" t="s">
        <v>4528</v>
      </c>
      <c r="C14996" s="2" t="s">
        <v>2562</v>
      </c>
      <c r="D14996" s="3" t="s">
        <v>189</v>
      </c>
      <c r="E14996" s="2" t="s">
        <v>1740</v>
      </c>
      <c r="F14996" s="2" t="s">
        <v>1741</v>
      </c>
      <c r="G14996" s="8" t="str">
        <f>IF(COUNTIF('Dam Lines'!A:A,D14996)&gt;0,"Yes","No")</f>
        <v>Yes</v>
      </c>
      <c r="H14996" s="14" t="s">
        <v>1742</v>
      </c>
      <c r="I14996" s="8" t="str">
        <f t="array" ref="I14996">IF(G14996="Yes",XLOOKUP(D14996,'Dam Lines'!A:A,'Dam Lines'!J:J),"")</f>
        <v>KORAL</v>
      </c>
    </row>
    <row r="14997" hidden="1">
      <c r="A14997" s="11">
        <v>9.0</v>
      </c>
      <c r="B14997" s="3" t="s">
        <v>4815</v>
      </c>
      <c r="C14997" s="2" t="s">
        <v>4008</v>
      </c>
      <c r="D14997" s="3" t="s">
        <v>1181</v>
      </c>
      <c r="E14997" s="2" t="s">
        <v>1740</v>
      </c>
      <c r="F14997" s="2" t="s">
        <v>1741</v>
      </c>
      <c r="G14997" s="8" t="str">
        <f>IF(COUNTIF('Dam Lines'!A:A,D14997)&gt;0,"Yes","No")</f>
        <v>Yes</v>
      </c>
      <c r="H14997" s="14" t="s">
        <v>1742</v>
      </c>
      <c r="I14997" s="8" t="str">
        <f t="array" ref="I14997">IF(G14997="Yes",XLOOKUP(D14997,'Dam Lines'!A:A,'Dam Lines'!J:J),"")</f>
        <v>AL HANOUF</v>
      </c>
    </row>
    <row r="14998" hidden="1">
      <c r="A14998" s="11">
        <v>10.0</v>
      </c>
      <c r="B14998" s="3" t="s">
        <v>4816</v>
      </c>
      <c r="C14998" s="2" t="s">
        <v>2059</v>
      </c>
      <c r="D14998" s="3" t="s">
        <v>630</v>
      </c>
      <c r="E14998" s="2" t="s">
        <v>1740</v>
      </c>
      <c r="F14998" s="2" t="s">
        <v>1741</v>
      </c>
      <c r="G14998" s="8" t="str">
        <f>IF(COUNTIF('Dam Lines'!A:A,D14998)&gt;0,"Yes","No")</f>
        <v>Yes</v>
      </c>
      <c r="H14998" s="14" t="s">
        <v>1742</v>
      </c>
      <c r="I14998" s="8" t="str">
        <f t="array" ref="I14998">IF(G14998="Yes",XLOOKUP(D14998,'Dam Lines'!A:A,'Dam Lines'!J:J),"")</f>
        <v>NEDJINA</v>
      </c>
    </row>
    <row r="14999" hidden="1">
      <c r="A14999" s="11">
        <v>11.0</v>
      </c>
      <c r="B14999" s="3" t="s">
        <v>4719</v>
      </c>
      <c r="C14999" s="2" t="s">
        <v>4720</v>
      </c>
      <c r="D14999" s="3" t="s">
        <v>2864</v>
      </c>
      <c r="E14999" s="2" t="s">
        <v>1740</v>
      </c>
      <c r="F14999" s="2" t="s">
        <v>1741</v>
      </c>
      <c r="G14999" s="8" t="str">
        <f>IF(COUNTIF('Dam Lines'!A:A,D14999)&gt;0,"Yes","No")</f>
        <v>No</v>
      </c>
      <c r="H14999" s="14" t="s">
        <v>1761</v>
      </c>
      <c r="I14999" s="8" t="str">
        <f t="array" ref="I14999">IF(G14999="Yes",XLOOKUP(D14999,'Dam Lines'!A:A,'Dam Lines'!J:J),"")</f>
        <v/>
      </c>
    </row>
    <row r="15000" hidden="1">
      <c r="A15000" s="11">
        <v>1.0</v>
      </c>
      <c r="B15000" s="3" t="s">
        <v>3072</v>
      </c>
      <c r="C15000" s="2" t="s">
        <v>1752</v>
      </c>
      <c r="D15000" s="3" t="s">
        <v>1948</v>
      </c>
      <c r="E15000" s="4" t="s">
        <v>1779</v>
      </c>
      <c r="F15000" s="4" t="s">
        <v>1741</v>
      </c>
      <c r="G15000" s="8" t="str">
        <f>IF(COUNTIF('Dam Lines'!A:A,D15000)&gt;0,"Yes","No")</f>
        <v>No</v>
      </c>
      <c r="H15000" s="14" t="s">
        <v>1742</v>
      </c>
      <c r="I15000" s="8" t="str">
        <f t="array" ref="I15000">IF(G15000="Yes",XLOOKUP(D15000,'Dam Lines'!A:A,'Dam Lines'!J:J),"")</f>
        <v/>
      </c>
    </row>
    <row r="15001" hidden="1">
      <c r="A15001" s="11">
        <v>2.0</v>
      </c>
      <c r="B15001" s="3" t="s">
        <v>4379</v>
      </c>
      <c r="C15001" s="2" t="s">
        <v>1980</v>
      </c>
      <c r="D15001" s="3" t="s">
        <v>640</v>
      </c>
      <c r="E15001" s="2" t="s">
        <v>1779</v>
      </c>
      <c r="F15001" s="2" t="s">
        <v>1741</v>
      </c>
      <c r="G15001" s="8" t="str">
        <f>IF(COUNTIF('Dam Lines'!A:A,D15001)&gt;0,"Yes","No")</f>
        <v>Yes</v>
      </c>
      <c r="H15001" s="14" t="s">
        <v>1742</v>
      </c>
      <c r="I15001" s="8" t="str">
        <f t="array" ref="I15001">IF(G15001="Yes",XLOOKUP(D15001,'Dam Lines'!A:A,'Dam Lines'!J:J),"")</f>
        <v>FATMA</v>
      </c>
    </row>
    <row r="15002" hidden="1">
      <c r="A15002" s="11">
        <v>3.0</v>
      </c>
      <c r="B15002" s="3" t="s">
        <v>3757</v>
      </c>
      <c r="C15002" s="2" t="s">
        <v>1962</v>
      </c>
      <c r="D15002" s="3" t="s">
        <v>118</v>
      </c>
      <c r="E15002" s="2" t="s">
        <v>1779</v>
      </c>
      <c r="F15002" s="2" t="s">
        <v>1741</v>
      </c>
      <c r="G15002" s="8" t="str">
        <f>IF(COUNTIF('Dam Lines'!A:A,D15002)&gt;0,"Yes","No")</f>
        <v>Yes</v>
      </c>
      <c r="H15002" s="14" t="s">
        <v>1761</v>
      </c>
      <c r="I15002" s="8" t="str">
        <f t="array" ref="I15002">IF(G15002="Yes",XLOOKUP(D15002,'Dam Lines'!A:A,'Dam Lines'!J:J),"")</f>
        <v>SAPINA</v>
      </c>
    </row>
    <row r="15003" hidden="1">
      <c r="A15003" s="11">
        <v>4.0</v>
      </c>
      <c r="B15003" s="3" t="s">
        <v>4159</v>
      </c>
      <c r="C15003" s="2" t="s">
        <v>3982</v>
      </c>
      <c r="D15003" s="3" t="s">
        <v>4160</v>
      </c>
      <c r="E15003" s="2" t="s">
        <v>1779</v>
      </c>
      <c r="F15003" s="2" t="s">
        <v>1741</v>
      </c>
      <c r="G15003" s="8" t="str">
        <f>IF(COUNTIF('Dam Lines'!A:A,D15003)&gt;0,"Yes","No")</f>
        <v>No</v>
      </c>
      <c r="H15003" s="14" t="s">
        <v>1761</v>
      </c>
      <c r="I15003" s="8" t="str">
        <f t="array" ref="I15003">IF(G15003="Yes",XLOOKUP(D15003,'Dam Lines'!A:A,'Dam Lines'!J:J),"")</f>
        <v/>
      </c>
    </row>
    <row r="15004" hidden="1">
      <c r="A15004" s="11">
        <v>5.0</v>
      </c>
      <c r="B15004" s="3" t="s">
        <v>3654</v>
      </c>
      <c r="C15004" s="2" t="s">
        <v>1980</v>
      </c>
      <c r="D15004" s="3" t="s">
        <v>3655</v>
      </c>
      <c r="E15004" s="2" t="s">
        <v>1779</v>
      </c>
      <c r="F15004" s="2" t="s">
        <v>1741</v>
      </c>
      <c r="G15004" s="8" t="str">
        <f>IF(COUNTIF('Dam Lines'!A:A,D15004)&gt;0,"Yes","No")</f>
        <v>No</v>
      </c>
      <c r="H15004" s="14" t="s">
        <v>1742</v>
      </c>
      <c r="I15004" s="8" t="str">
        <f t="array" ref="I15004">IF(G15004="Yes",XLOOKUP(D15004,'Dam Lines'!A:A,'Dam Lines'!J:J),"")</f>
        <v/>
      </c>
    </row>
    <row r="15005" hidden="1">
      <c r="A15005" s="11">
        <v>6.0</v>
      </c>
      <c r="B15005" s="3" t="s">
        <v>2751</v>
      </c>
      <c r="C15005" s="2" t="s">
        <v>1962</v>
      </c>
      <c r="D15005" s="3" t="s">
        <v>118</v>
      </c>
      <c r="E15005" s="2" t="s">
        <v>1779</v>
      </c>
      <c r="F15005" s="2" t="s">
        <v>1741</v>
      </c>
      <c r="G15005" s="8" t="str">
        <f>IF(COUNTIF('Dam Lines'!A:A,D15005)&gt;0,"Yes","No")</f>
        <v>Yes</v>
      </c>
      <c r="H15005" s="14" t="s">
        <v>1742</v>
      </c>
      <c r="I15005" s="8" t="str">
        <f t="array" ref="I15005">IF(G15005="Yes",XLOOKUP(D15005,'Dam Lines'!A:A,'Dam Lines'!J:J),"")</f>
        <v>SAPINA</v>
      </c>
    </row>
    <row r="15006" hidden="1">
      <c r="A15006" s="11">
        <v>7.0</v>
      </c>
      <c r="B15006" s="3" t="s">
        <v>3692</v>
      </c>
      <c r="C15006" s="2" t="s">
        <v>1886</v>
      </c>
      <c r="D15006" s="3" t="s">
        <v>619</v>
      </c>
      <c r="E15006" s="2" t="s">
        <v>1779</v>
      </c>
      <c r="F15006" s="2" t="s">
        <v>1741</v>
      </c>
      <c r="G15006" s="8" t="str">
        <f>IF(COUNTIF('Dam Lines'!A:A,D15006)&gt;0,"Yes","No")</f>
        <v>Yes</v>
      </c>
      <c r="H15006" s="14" t="s">
        <v>1742</v>
      </c>
      <c r="I15006" s="8" t="str">
        <f t="array" ref="I15006">IF(G15006="Yes",XLOOKUP(D15006,'Dam Lines'!A:A,'Dam Lines'!J:J),"")</f>
        <v>ALBA</v>
      </c>
    </row>
    <row r="15007" hidden="1">
      <c r="A15007" s="11">
        <v>8.0</v>
      </c>
      <c r="B15007" s="3" t="s">
        <v>3930</v>
      </c>
      <c r="C15007" s="2" t="s">
        <v>1798</v>
      </c>
      <c r="D15007" s="3" t="s">
        <v>133</v>
      </c>
      <c r="E15007" s="2" t="s">
        <v>1779</v>
      </c>
      <c r="F15007" s="2" t="s">
        <v>1741</v>
      </c>
      <c r="G15007" s="8" t="str">
        <f>IF(COUNTIF('Dam Lines'!A:A,D15007)&gt;0,"Yes","No")</f>
        <v>Yes</v>
      </c>
      <c r="H15007" s="14" t="s">
        <v>1742</v>
      </c>
      <c r="I15007" s="8" t="str">
        <f t="array" ref="I15007">IF(G15007="Yes",XLOOKUP(D15007,'Dam Lines'!A:A,'Dam Lines'!J:J),"")</f>
        <v>YFS ALMOND JOY</v>
      </c>
    </row>
    <row r="15008" hidden="1">
      <c r="A15008" s="11">
        <v>9.0</v>
      </c>
      <c r="B15008" s="3" t="s">
        <v>4383</v>
      </c>
      <c r="C15008" s="2" t="s">
        <v>1744</v>
      </c>
      <c r="D15008" s="3" t="s">
        <v>1060</v>
      </c>
      <c r="E15008" s="2" t="s">
        <v>1779</v>
      </c>
      <c r="F15008" s="2" t="s">
        <v>1741</v>
      </c>
      <c r="G15008" s="8" t="str">
        <f>IF(COUNTIF('Dam Lines'!A:A,D15008)&gt;0,"Yes","No")</f>
        <v>Yes</v>
      </c>
      <c r="H15008" s="14" t="s">
        <v>1761</v>
      </c>
      <c r="I15008" s="8" t="str">
        <f t="array" ref="I15008">IF(G15008="Yes",XLOOKUP(D15008,'Dam Lines'!A:A,'Dam Lines'!J:J),"")</f>
        <v>MAGIA</v>
      </c>
    </row>
    <row r="15009" hidden="1">
      <c r="A15009" s="11">
        <v>10.0</v>
      </c>
      <c r="B15009" s="3" t="s">
        <v>4472</v>
      </c>
      <c r="C15009" s="2" t="s">
        <v>1817</v>
      </c>
      <c r="D15009" s="3" t="s">
        <v>86</v>
      </c>
      <c r="E15009" s="2" t="s">
        <v>1779</v>
      </c>
      <c r="F15009" s="2" t="s">
        <v>1741</v>
      </c>
      <c r="G15009" s="8" t="str">
        <f>IF(COUNTIF('Dam Lines'!A:A,D15009)&gt;0,"Yes","No")</f>
        <v>Yes</v>
      </c>
      <c r="H15009" s="14" t="s">
        <v>1761</v>
      </c>
      <c r="I15009" s="8" t="str">
        <f t="array" ref="I15009">IF(G15009="Yes",XLOOKUP(D15009,'Dam Lines'!A:A,'Dam Lines'!J:J),"")</f>
        <v>PHILIPPA</v>
      </c>
    </row>
    <row r="15010" hidden="1">
      <c r="A15010" s="11">
        <v>1.0</v>
      </c>
      <c r="B15010" s="3" t="s">
        <v>4049</v>
      </c>
      <c r="C15010" s="2" t="s">
        <v>1757</v>
      </c>
      <c r="D15010" s="3" t="s">
        <v>1544</v>
      </c>
      <c r="E15010" s="4" t="s">
        <v>1779</v>
      </c>
      <c r="F15010" s="4" t="s">
        <v>2037</v>
      </c>
      <c r="G15010" s="8" t="str">
        <f>IF(COUNTIF('Dam Lines'!A:A,D15010)&gt;0,"Yes","No")</f>
        <v>Yes</v>
      </c>
      <c r="H15010" s="14" t="s">
        <v>1742</v>
      </c>
      <c r="I15010" s="8" t="str">
        <f t="array" ref="I15010">IF(G15010="Yes",XLOOKUP(D15010,'Dam Lines'!A:A,'Dam Lines'!J:J),"")</f>
        <v>JASIKA</v>
      </c>
    </row>
    <row r="15011" hidden="1">
      <c r="A15011" s="11">
        <v>2.0</v>
      </c>
      <c r="B15011" s="3" t="s">
        <v>3554</v>
      </c>
      <c r="C15011" s="2" t="s">
        <v>1823</v>
      </c>
      <c r="D15011" s="3" t="s">
        <v>165</v>
      </c>
      <c r="E15011" s="2" t="s">
        <v>1779</v>
      </c>
      <c r="F15011" s="2" t="s">
        <v>2037</v>
      </c>
      <c r="G15011" s="8" t="str">
        <f>IF(COUNTIF('Dam Lines'!A:A,D15011)&gt;0,"Yes","No")</f>
        <v>Yes</v>
      </c>
      <c r="H15011" s="14" t="s">
        <v>1742</v>
      </c>
      <c r="I15011" s="8" t="str">
        <f t="array" ref="I15011">IF(G15011="Yes",XLOOKUP(D15011,'Dam Lines'!A:A,'Dam Lines'!J:J),"")</f>
        <v>NEVADA II</v>
      </c>
    </row>
    <row r="15012" hidden="1">
      <c r="A15012" s="11">
        <v>3.0</v>
      </c>
      <c r="B15012" s="3" t="s">
        <v>3346</v>
      </c>
      <c r="C15012" s="2" t="s">
        <v>1962</v>
      </c>
      <c r="D15012" s="3" t="s">
        <v>1262</v>
      </c>
      <c r="E15012" s="2" t="s">
        <v>1779</v>
      </c>
      <c r="F15012" s="2" t="s">
        <v>2037</v>
      </c>
      <c r="G15012" s="8" t="str">
        <f>IF(COUNTIF('Dam Lines'!A:A,D15012)&gt;0,"Yes","No")</f>
        <v>Yes</v>
      </c>
      <c r="H15012" s="14" t="s">
        <v>1742</v>
      </c>
      <c r="I15012" s="8" t="str">
        <f t="array" ref="I15012">IF(G15012="Yes",XLOOKUP(D15012,'Dam Lines'!A:A,'Dam Lines'!J:J),"")</f>
        <v>HALA AL THANIYA</v>
      </c>
    </row>
    <row r="15013" hidden="1">
      <c r="A15013" s="11">
        <v>4.0</v>
      </c>
      <c r="B15013" s="3" t="s">
        <v>4456</v>
      </c>
      <c r="C15013" s="2" t="s">
        <v>1757</v>
      </c>
      <c r="D15013" s="3" t="s">
        <v>4457</v>
      </c>
      <c r="E15013" s="2" t="s">
        <v>1779</v>
      </c>
      <c r="F15013" s="2" t="s">
        <v>2037</v>
      </c>
      <c r="G15013" s="8" t="str">
        <f>IF(COUNTIF('Dam Lines'!A:A,D15013)&gt;0,"Yes","No")</f>
        <v>No</v>
      </c>
      <c r="H15013" s="14" t="s">
        <v>1742</v>
      </c>
      <c r="I15013" s="8" t="str">
        <f t="array" ref="I15013">IF(G15013="Yes",XLOOKUP(D15013,'Dam Lines'!A:A,'Dam Lines'!J:J),"")</f>
        <v/>
      </c>
    </row>
    <row r="15014" hidden="1">
      <c r="A15014" s="11">
        <v>5.0</v>
      </c>
      <c r="B15014" s="3" t="s">
        <v>4281</v>
      </c>
      <c r="C15014" s="2" t="s">
        <v>4282</v>
      </c>
      <c r="D15014" s="3" t="s">
        <v>777</v>
      </c>
      <c r="E15014" s="2" t="s">
        <v>1779</v>
      </c>
      <c r="F15014" s="2" t="s">
        <v>2037</v>
      </c>
      <c r="G15014" s="8" t="str">
        <f>IF(COUNTIF('Dam Lines'!A:A,D15014)&gt;0,"Yes","No")</f>
        <v>Yes</v>
      </c>
      <c r="H15014" s="14" t="s">
        <v>1742</v>
      </c>
      <c r="I15014" s="8" t="str">
        <f t="array" ref="I15014">IF(G15014="Yes",XLOOKUP(D15014,'Dam Lines'!A:A,'Dam Lines'!J:J),"")</f>
        <v>QUITAINE</v>
      </c>
    </row>
    <row r="15015" hidden="1">
      <c r="A15015" s="11">
        <v>6.0</v>
      </c>
      <c r="B15015" s="3" t="s">
        <v>4568</v>
      </c>
      <c r="C15015" s="2" t="s">
        <v>1817</v>
      </c>
      <c r="D15015" s="3" t="s">
        <v>819</v>
      </c>
      <c r="E15015" s="2" t="s">
        <v>1779</v>
      </c>
      <c r="F15015" s="2" t="s">
        <v>2037</v>
      </c>
      <c r="G15015" s="8" t="str">
        <f>IF(COUNTIF('Dam Lines'!A:A,D15015)&gt;0,"Yes","No")</f>
        <v>Yes</v>
      </c>
      <c r="H15015" s="14" t="s">
        <v>1742</v>
      </c>
      <c r="I15015" s="8" t="str">
        <f t="array" ref="I15015">IF(G15015="Yes",XLOOKUP(D15015,'Dam Lines'!A:A,'Dam Lines'!J:J),"")</f>
        <v>CHLOSTA</v>
      </c>
    </row>
    <row r="15016" hidden="1">
      <c r="A15016" s="11">
        <v>7.0</v>
      </c>
      <c r="B15016" s="3" t="s">
        <v>4355</v>
      </c>
      <c r="C15016" s="2" t="s">
        <v>1759</v>
      </c>
      <c r="D15016" s="3" t="s">
        <v>133</v>
      </c>
      <c r="E15016" s="2" t="s">
        <v>1779</v>
      </c>
      <c r="F15016" s="2" t="s">
        <v>2037</v>
      </c>
      <c r="G15016" s="8" t="str">
        <f>IF(COUNTIF('Dam Lines'!A:A,D15016)&gt;0,"Yes","No")</f>
        <v>Yes</v>
      </c>
      <c r="H15016" s="14" t="s">
        <v>1742</v>
      </c>
      <c r="I15016" s="8" t="str">
        <f t="array" ref="I15016">IF(G15016="Yes",XLOOKUP(D15016,'Dam Lines'!A:A,'Dam Lines'!J:J),"")</f>
        <v>YFS ALMOND JOY</v>
      </c>
    </row>
    <row r="15017" hidden="1">
      <c r="A15017" s="11">
        <v>8.0</v>
      </c>
      <c r="B15017" s="3" t="s">
        <v>4552</v>
      </c>
      <c r="C15017" s="2" t="s">
        <v>3494</v>
      </c>
      <c r="D15017" s="3" t="s">
        <v>4553</v>
      </c>
      <c r="E15017" s="2" t="s">
        <v>1779</v>
      </c>
      <c r="F15017" s="2" t="s">
        <v>2037</v>
      </c>
      <c r="G15017" s="8" t="str">
        <f>IF(COUNTIF('Dam Lines'!A:A,D15017)&gt;0,"Yes","No")</f>
        <v>No</v>
      </c>
      <c r="H15017" s="14" t="s">
        <v>1742</v>
      </c>
      <c r="I15017" s="8" t="str">
        <f t="array" ref="I15017">IF(G15017="Yes",XLOOKUP(D15017,'Dam Lines'!A:A,'Dam Lines'!J:J),"")</f>
        <v/>
      </c>
    </row>
    <row r="15018" hidden="1">
      <c r="A15018" s="11">
        <v>9.0</v>
      </c>
      <c r="B15018" s="3" t="s">
        <v>3844</v>
      </c>
      <c r="C15018" s="2" t="s">
        <v>3288</v>
      </c>
      <c r="D15018" s="3" t="s">
        <v>15</v>
      </c>
      <c r="E15018" s="2" t="s">
        <v>1779</v>
      </c>
      <c r="F15018" s="2" t="s">
        <v>2037</v>
      </c>
      <c r="G15018" s="8" t="str">
        <f>IF(COUNTIF('Dam Lines'!A:A,D15018)&gt;0,"Yes","No")</f>
        <v>Yes</v>
      </c>
      <c r="H15018" s="14" t="s">
        <v>1761</v>
      </c>
      <c r="I15018" s="8" t="str">
        <f t="array" ref="I15018">IF(G15018="Yes",XLOOKUP(D15018,'Dam Lines'!A:A,'Dam Lines'!J:J),"")</f>
        <v>NEVADA II</v>
      </c>
    </row>
    <row r="15019" hidden="1">
      <c r="A15019" s="11">
        <v>10.0</v>
      </c>
      <c r="B15019" s="3" t="s">
        <v>3204</v>
      </c>
      <c r="C15019" s="2" t="s">
        <v>2127</v>
      </c>
      <c r="D15019" s="3" t="s">
        <v>491</v>
      </c>
      <c r="E15019" s="2" t="s">
        <v>1779</v>
      </c>
      <c r="F15019" s="2" t="s">
        <v>2037</v>
      </c>
      <c r="G15019" s="8" t="str">
        <f>IF(COUNTIF('Dam Lines'!A:A,D15019)&gt;0,"Yes","No")</f>
        <v>Yes</v>
      </c>
      <c r="H15019" s="14" t="s">
        <v>1742</v>
      </c>
      <c r="I15019" s="8" t="str">
        <f t="array" ref="I15019">IF(G15019="Yes",XLOOKUP(D15019,'Dam Lines'!A:A,'Dam Lines'!J:J),"")</f>
        <v>NEVADA II</v>
      </c>
    </row>
    <row r="15020" hidden="1">
      <c r="A15020" s="11">
        <v>1.0</v>
      </c>
      <c r="B15020" s="3" t="s">
        <v>2998</v>
      </c>
      <c r="C15020" s="2" t="s">
        <v>1935</v>
      </c>
      <c r="D15020" s="3" t="s">
        <v>272</v>
      </c>
      <c r="E15020" s="4" t="s">
        <v>1779</v>
      </c>
      <c r="F15020" s="4" t="s">
        <v>2037</v>
      </c>
      <c r="G15020" s="8" t="str">
        <f>IF(COUNTIF('Dam Lines'!A:A,D15020)&gt;0,"Yes","No")</f>
        <v>Yes</v>
      </c>
      <c r="H15020" s="14" t="s">
        <v>1742</v>
      </c>
      <c r="I15020" s="8" t="str">
        <f t="array" ref="I15020">IF(G15020="Yes",XLOOKUP(D15020,'Dam Lines'!A:A,'Dam Lines'!J:J),"")</f>
        <v>SAADA</v>
      </c>
    </row>
    <row r="15021" hidden="1">
      <c r="A15021" s="11">
        <v>2.0</v>
      </c>
      <c r="B15021" s="3" t="s">
        <v>3976</v>
      </c>
      <c r="C15021" s="2" t="s">
        <v>1802</v>
      </c>
      <c r="D15021" s="3" t="s">
        <v>3977</v>
      </c>
      <c r="E15021" s="2" t="s">
        <v>1779</v>
      </c>
      <c r="F15021" s="2" t="s">
        <v>2037</v>
      </c>
      <c r="G15021" s="8" t="str">
        <f>IF(COUNTIF('Dam Lines'!A:A,D15021)&gt;0,"Yes","No")</f>
        <v>No</v>
      </c>
      <c r="H15021" s="14" t="s">
        <v>1742</v>
      </c>
      <c r="I15021" s="8" t="str">
        <f t="array" ref="I15021">IF(G15021="Yes",XLOOKUP(D15021,'Dam Lines'!A:A,'Dam Lines'!J:J),"")</f>
        <v/>
      </c>
    </row>
    <row r="15022" hidden="1">
      <c r="A15022" s="11">
        <v>3.0</v>
      </c>
      <c r="B15022" s="3" t="s">
        <v>2635</v>
      </c>
      <c r="C15022" s="2" t="s">
        <v>1798</v>
      </c>
      <c r="D15022" s="3" t="s">
        <v>109</v>
      </c>
      <c r="E15022" s="2" t="s">
        <v>1779</v>
      </c>
      <c r="F15022" s="2" t="s">
        <v>2037</v>
      </c>
      <c r="G15022" s="8" t="str">
        <f>IF(COUNTIF('Dam Lines'!A:A,D15022)&gt;0,"Yes","No")</f>
        <v>Yes</v>
      </c>
      <c r="H15022" s="14" t="s">
        <v>1742</v>
      </c>
      <c r="I15022" s="8" t="str">
        <f t="array" ref="I15022">IF(G15022="Yes",XLOOKUP(D15022,'Dam Lines'!A:A,'Dam Lines'!J:J),"")</f>
        <v>ASTRALE</v>
      </c>
    </row>
    <row r="15023" hidden="1">
      <c r="A15023" s="11">
        <v>4.0</v>
      </c>
      <c r="B15023" s="3" t="s">
        <v>3222</v>
      </c>
      <c r="C15023" s="2" t="s">
        <v>1962</v>
      </c>
      <c r="D15023" s="3" t="s">
        <v>480</v>
      </c>
      <c r="E15023" s="2" t="s">
        <v>1779</v>
      </c>
      <c r="F15023" s="2" t="s">
        <v>2037</v>
      </c>
      <c r="G15023" s="8" t="str">
        <f>IF(COUNTIF('Dam Lines'!A:A,D15023)&gt;0,"Yes","No")</f>
        <v>Yes</v>
      </c>
      <c r="H15023" s="14" t="s">
        <v>1761</v>
      </c>
      <c r="I15023" s="8" t="str">
        <f t="array" ref="I15023">IF(G15023="Yes",XLOOKUP(D15023,'Dam Lines'!A:A,'Dam Lines'!J:J),"")</f>
        <v>FATMA</v>
      </c>
    </row>
    <row r="15024" hidden="1">
      <c r="A15024" s="11">
        <v>5.0</v>
      </c>
      <c r="B15024" s="3" t="s">
        <v>4359</v>
      </c>
      <c r="C15024" s="2" t="s">
        <v>1823</v>
      </c>
      <c r="D15024" s="3" t="s">
        <v>4360</v>
      </c>
      <c r="E15024" s="2" t="s">
        <v>1779</v>
      </c>
      <c r="F15024" s="2" t="s">
        <v>2037</v>
      </c>
      <c r="G15024" s="8" t="str">
        <f>IF(COUNTIF('Dam Lines'!A:A,D15024)&gt;0,"Yes","No")</f>
        <v>No</v>
      </c>
      <c r="H15024" s="14" t="s">
        <v>1742</v>
      </c>
      <c r="I15024" s="8" t="str">
        <f t="array" ref="I15024">IF(G15024="Yes",XLOOKUP(D15024,'Dam Lines'!A:A,'Dam Lines'!J:J),"")</f>
        <v/>
      </c>
    </row>
    <row r="15025" hidden="1">
      <c r="A15025" s="11">
        <v>6.0</v>
      </c>
      <c r="B15025" s="3" t="s">
        <v>3928</v>
      </c>
      <c r="C15025" s="2" t="s">
        <v>1980</v>
      </c>
      <c r="D15025" s="3" t="s">
        <v>3929</v>
      </c>
      <c r="E15025" s="2" t="s">
        <v>1779</v>
      </c>
      <c r="F15025" s="2" t="s">
        <v>2037</v>
      </c>
      <c r="G15025" s="8" t="str">
        <f>IF(COUNTIF('Dam Lines'!A:A,D15025)&gt;0,"Yes","No")</f>
        <v>No</v>
      </c>
      <c r="H15025" s="14" t="s">
        <v>1742</v>
      </c>
      <c r="I15025" s="8" t="str">
        <f t="array" ref="I15025">IF(G15025="Yes",XLOOKUP(D15025,'Dam Lines'!A:A,'Dam Lines'!J:J),"")</f>
        <v/>
      </c>
    </row>
    <row r="15026" hidden="1">
      <c r="A15026" s="11">
        <v>7.0</v>
      </c>
      <c r="B15026" s="3" t="s">
        <v>4387</v>
      </c>
      <c r="C15026" s="2" t="s">
        <v>1886</v>
      </c>
      <c r="D15026" s="3" t="s">
        <v>1169</v>
      </c>
      <c r="E15026" s="2" t="s">
        <v>1779</v>
      </c>
      <c r="F15026" s="2" t="s">
        <v>2037</v>
      </c>
      <c r="G15026" s="8" t="str">
        <f>IF(COUNTIF('Dam Lines'!A:A,D15026)&gt;0,"Yes","No")</f>
        <v>Yes</v>
      </c>
      <c r="H15026" s="14" t="s">
        <v>1742</v>
      </c>
      <c r="I15026" s="8" t="str">
        <f t="array" ref="I15026">IF(G15026="Yes",XLOOKUP(D15026,'Dam Lines'!A:A,'Dam Lines'!J:J),"")</f>
        <v>ARABELLE</v>
      </c>
    </row>
    <row r="15027" hidden="1">
      <c r="A15027" s="11">
        <v>8.0</v>
      </c>
      <c r="B15027" s="3" t="s">
        <v>3227</v>
      </c>
      <c r="C15027" s="2" t="s">
        <v>1798</v>
      </c>
      <c r="D15027" s="3" t="s">
        <v>1126</v>
      </c>
      <c r="E15027" s="2" t="s">
        <v>1779</v>
      </c>
      <c r="F15027" s="2" t="s">
        <v>2037</v>
      </c>
      <c r="G15027" s="8" t="str">
        <f>IF(COUNTIF('Dam Lines'!A:A,D15027)&gt;0,"Yes","No")</f>
        <v>No</v>
      </c>
      <c r="H15027" s="14" t="s">
        <v>1742</v>
      </c>
      <c r="I15027" s="8" t="str">
        <f t="array" ref="I15027">IF(G15027="Yes",XLOOKUP(D15027,'Dam Lines'!A:A,'Dam Lines'!J:J),"")</f>
        <v/>
      </c>
    </row>
    <row r="15028" hidden="1">
      <c r="A15028" s="11">
        <v>9.0</v>
      </c>
      <c r="B15028" s="3" t="s">
        <v>2976</v>
      </c>
      <c r="C15028" s="2" t="s">
        <v>1962</v>
      </c>
      <c r="D15028" s="3" t="s">
        <v>466</v>
      </c>
      <c r="E15028" s="2" t="s">
        <v>1779</v>
      </c>
      <c r="F15028" s="2" t="s">
        <v>2037</v>
      </c>
      <c r="G15028" s="8" t="str">
        <f>IF(COUNTIF('Dam Lines'!A:A,D15028)&gt;0,"Yes","No")</f>
        <v>Yes</v>
      </c>
      <c r="H15028" s="14" t="s">
        <v>1742</v>
      </c>
      <c r="I15028" s="8" t="str">
        <f t="array" ref="I15028">IF(G15028="Yes",XLOOKUP(D15028,'Dam Lines'!A:A,'Dam Lines'!J:J),"")</f>
        <v>FATMA</v>
      </c>
    </row>
    <row r="15029" hidden="1">
      <c r="A15029" s="11">
        <v>10.0</v>
      </c>
      <c r="B15029" s="3" t="s">
        <v>4206</v>
      </c>
      <c r="C15029" s="2" t="s">
        <v>1768</v>
      </c>
      <c r="D15029" s="3" t="s">
        <v>1118</v>
      </c>
      <c r="E15029" s="2" t="s">
        <v>1779</v>
      </c>
      <c r="F15029" s="2" t="s">
        <v>2037</v>
      </c>
      <c r="G15029" s="8" t="str">
        <f>IF(COUNTIF('Dam Lines'!A:A,D15029)&gt;0,"Yes","No")</f>
        <v>Yes</v>
      </c>
      <c r="H15029" s="14" t="s">
        <v>1742</v>
      </c>
      <c r="I15029" s="8" t="str">
        <f t="array" ref="I15029">IF(G15029="Yes",XLOOKUP(D15029,'Dam Lines'!A:A,'Dam Lines'!J:J),"")</f>
        <v>BAKOURA</v>
      </c>
    </row>
    <row r="15030" hidden="1">
      <c r="A15030" s="11">
        <v>11.0</v>
      </c>
      <c r="B15030" s="3" t="s">
        <v>3631</v>
      </c>
      <c r="C15030" s="2" t="s">
        <v>1823</v>
      </c>
      <c r="D15030" s="3" t="s">
        <v>179</v>
      </c>
      <c r="E15030" s="2" t="s">
        <v>1779</v>
      </c>
      <c r="F15030" s="2" t="s">
        <v>2037</v>
      </c>
      <c r="G15030" s="8" t="str">
        <f>IF(COUNTIF('Dam Lines'!A:A,D15030)&gt;0,"Yes","No")</f>
        <v>Yes</v>
      </c>
      <c r="H15030" s="14" t="s">
        <v>1742</v>
      </c>
      <c r="I15030" s="8" t="str">
        <f t="array" ref="I15030">IF(G15030="Yes",XLOOKUP(D15030,'Dam Lines'!A:A,'Dam Lines'!J:J),"")</f>
        <v>DJEDDA</v>
      </c>
    </row>
    <row r="15031" hidden="1">
      <c r="A15031" s="11">
        <v>12.0</v>
      </c>
      <c r="B15031" s="3" t="s">
        <v>4066</v>
      </c>
      <c r="C15031" s="2" t="s">
        <v>1817</v>
      </c>
      <c r="D15031" s="3" t="s">
        <v>2952</v>
      </c>
      <c r="E15031" s="2" t="s">
        <v>1779</v>
      </c>
      <c r="F15031" s="2" t="s">
        <v>2037</v>
      </c>
      <c r="G15031" s="8" t="str">
        <f>IF(COUNTIF('Dam Lines'!A:A,D15031)&gt;0,"Yes","No")</f>
        <v>Yes</v>
      </c>
      <c r="H15031" s="14" t="s">
        <v>1761</v>
      </c>
      <c r="I15031" s="8" t="str">
        <f t="array" ref="I15031">IF(G15031="Yes",XLOOKUP(D15031,'Dam Lines'!A:A,'Dam Lines'!J:J),"")</f>
        <v>DAHSHUR</v>
      </c>
    </row>
    <row r="15032" hidden="1">
      <c r="A15032" s="11">
        <v>1.0</v>
      </c>
      <c r="B15032" s="3" t="s">
        <v>3190</v>
      </c>
      <c r="C15032" s="2" t="s">
        <v>1962</v>
      </c>
      <c r="D15032" s="3" t="s">
        <v>450</v>
      </c>
      <c r="E15032" s="4" t="s">
        <v>1779</v>
      </c>
      <c r="F15032" s="4" t="s">
        <v>1869</v>
      </c>
      <c r="G15032" s="8" t="str">
        <f>IF(COUNTIF('Dam Lines'!A:A,D15032)&gt;0,"Yes","No")</f>
        <v>Yes</v>
      </c>
      <c r="H15032" s="14" t="s">
        <v>1761</v>
      </c>
      <c r="I15032" s="8" t="str">
        <f t="array" ref="I15032">IF(G15032="Yes",XLOOKUP(D15032,'Dam Lines'!A:A,'Dam Lines'!J:J),"")</f>
        <v>NEVADA II</v>
      </c>
    </row>
    <row r="15033" hidden="1">
      <c r="A15033" s="11">
        <v>2.0</v>
      </c>
      <c r="B15033" s="3" t="s">
        <v>3945</v>
      </c>
      <c r="C15033" s="2" t="s">
        <v>3872</v>
      </c>
      <c r="D15033" s="3" t="s">
        <v>1537</v>
      </c>
      <c r="E15033" s="2" t="s">
        <v>1779</v>
      </c>
      <c r="F15033" s="2" t="s">
        <v>1869</v>
      </c>
      <c r="G15033" s="8" t="str">
        <f>IF(COUNTIF('Dam Lines'!A:A,D15033)&gt;0,"Yes","No")</f>
        <v>Yes</v>
      </c>
      <c r="H15033" s="14" t="s">
        <v>1742</v>
      </c>
      <c r="I15033" s="8" t="str">
        <f t="array" ref="I15033">IF(G15033="Yes",XLOOKUP(D15033,'Dam Lines'!A:A,'Dam Lines'!J:J),"")</f>
        <v>DJUBILEE CS</v>
      </c>
    </row>
    <row r="15034" hidden="1">
      <c r="A15034" s="11">
        <v>3.0</v>
      </c>
      <c r="B15034" s="3" t="s">
        <v>3420</v>
      </c>
      <c r="C15034" s="2" t="s">
        <v>1908</v>
      </c>
      <c r="D15034" s="3" t="s">
        <v>351</v>
      </c>
      <c r="E15034" s="2" t="s">
        <v>1779</v>
      </c>
      <c r="F15034" s="2" t="s">
        <v>1869</v>
      </c>
      <c r="G15034" s="8" t="str">
        <f>IF(COUNTIF('Dam Lines'!A:A,D15034)&gt;0,"Yes","No")</f>
        <v>Yes</v>
      </c>
      <c r="H15034" s="14" t="s">
        <v>1742</v>
      </c>
      <c r="I15034" s="8" t="str">
        <f t="array" ref="I15034">IF(G15034="Yes",XLOOKUP(D15034,'Dam Lines'!A:A,'Dam Lines'!J:J),"")</f>
        <v>ARABELLE</v>
      </c>
    </row>
    <row r="15035" hidden="1">
      <c r="A15035" s="11">
        <v>4.0</v>
      </c>
      <c r="B15035" s="3" t="s">
        <v>4254</v>
      </c>
      <c r="C15035" s="2" t="s">
        <v>1817</v>
      </c>
      <c r="D15035" s="3" t="s">
        <v>4255</v>
      </c>
      <c r="E15035" s="2" t="s">
        <v>1779</v>
      </c>
      <c r="F15035" s="2" t="s">
        <v>1869</v>
      </c>
      <c r="G15035" s="8" t="str">
        <f>IF(COUNTIF('Dam Lines'!A:A,D15035)&gt;0,"Yes","No")</f>
        <v>No</v>
      </c>
      <c r="H15035" s="14" t="s">
        <v>1761</v>
      </c>
      <c r="I15035" s="8" t="str">
        <f t="array" ref="I15035">IF(G15035="Yes",XLOOKUP(D15035,'Dam Lines'!A:A,'Dam Lines'!J:J),"")</f>
        <v/>
      </c>
    </row>
    <row r="15036" hidden="1">
      <c r="A15036" s="11">
        <v>5.0</v>
      </c>
      <c r="B15036" s="3" t="s">
        <v>4386</v>
      </c>
      <c r="C15036" s="2" t="s">
        <v>3344</v>
      </c>
      <c r="D15036" s="3" t="s">
        <v>4130</v>
      </c>
      <c r="E15036" s="2" t="s">
        <v>1779</v>
      </c>
      <c r="F15036" s="2" t="s">
        <v>1869</v>
      </c>
      <c r="G15036" s="8" t="str">
        <f>IF(COUNTIF('Dam Lines'!A:A,D15036)&gt;0,"Yes","No")</f>
        <v>No</v>
      </c>
      <c r="H15036" s="14" t="s">
        <v>1742</v>
      </c>
      <c r="I15036" s="8" t="str">
        <f t="array" ref="I15036">IF(G15036="Yes",XLOOKUP(D15036,'Dam Lines'!A:A,'Dam Lines'!J:J),"")</f>
        <v/>
      </c>
    </row>
    <row r="15037" hidden="1">
      <c r="A15037" s="11">
        <v>6.0</v>
      </c>
      <c r="B15037" s="3" t="s">
        <v>3396</v>
      </c>
      <c r="C15037" s="2" t="s">
        <v>1962</v>
      </c>
      <c r="D15037" s="3" t="s">
        <v>1263</v>
      </c>
      <c r="E15037" s="2" t="s">
        <v>1779</v>
      </c>
      <c r="F15037" s="2" t="s">
        <v>1869</v>
      </c>
      <c r="G15037" s="8" t="str">
        <f>IF(COUNTIF('Dam Lines'!A:A,D15037)&gt;0,"Yes","No")</f>
        <v>Yes</v>
      </c>
      <c r="H15037" s="14" t="s">
        <v>1742</v>
      </c>
      <c r="I15037" s="8" t="str">
        <f t="array" ref="I15037">IF(G15037="Yes",XLOOKUP(D15037,'Dam Lines'!A:A,'Dam Lines'!J:J),"")</f>
        <v>BASSALA</v>
      </c>
    </row>
    <row r="15038" hidden="1">
      <c r="A15038" s="11">
        <v>7.0</v>
      </c>
      <c r="B15038" s="3" t="s">
        <v>3458</v>
      </c>
      <c r="C15038" s="2" t="s">
        <v>1886</v>
      </c>
      <c r="D15038" s="3" t="s">
        <v>263</v>
      </c>
      <c r="E15038" s="2" t="s">
        <v>1779</v>
      </c>
      <c r="F15038" s="2" t="s">
        <v>1869</v>
      </c>
      <c r="G15038" s="8" t="str">
        <f>IF(COUNTIF('Dam Lines'!A:A,D15038)&gt;0,"Yes","No")</f>
        <v>Yes</v>
      </c>
      <c r="H15038" s="14" t="s">
        <v>1742</v>
      </c>
      <c r="I15038" s="8" t="str">
        <f t="array" ref="I15038">IF(G15038="Yes",XLOOKUP(D15038,'Dam Lines'!A:A,'Dam Lines'!J:J),"")</f>
        <v>COUNTESS-IRENE</v>
      </c>
    </row>
    <row r="15039" hidden="1">
      <c r="A15039" s="11">
        <v>8.0</v>
      </c>
      <c r="B15039" s="3" t="s">
        <v>4295</v>
      </c>
      <c r="C15039" s="2" t="s">
        <v>1798</v>
      </c>
      <c r="D15039" s="3" t="s">
        <v>78</v>
      </c>
      <c r="E15039" s="2" t="s">
        <v>1779</v>
      </c>
      <c r="F15039" s="2" t="s">
        <v>1869</v>
      </c>
      <c r="G15039" s="8" t="str">
        <f>IF(COUNTIF('Dam Lines'!A:A,D15039)&gt;0,"Yes","No")</f>
        <v>Yes</v>
      </c>
      <c r="H15039" s="14" t="s">
        <v>1761</v>
      </c>
      <c r="I15039" s="8" t="str">
        <f t="array" ref="I15039">IF(G15039="Yes",XLOOKUP(D15039,'Dam Lines'!A:A,'Dam Lines'!J:J),"")</f>
        <v>WIKINGS STREAK</v>
      </c>
    </row>
    <row r="15040" hidden="1">
      <c r="A15040" s="11">
        <v>9.0</v>
      </c>
      <c r="B15040" s="3" t="s">
        <v>3684</v>
      </c>
      <c r="C15040" s="2" t="s">
        <v>1802</v>
      </c>
      <c r="D15040" s="3" t="s">
        <v>3685</v>
      </c>
      <c r="E15040" s="2" t="s">
        <v>1779</v>
      </c>
      <c r="F15040" s="2" t="s">
        <v>1869</v>
      </c>
      <c r="G15040" s="8" t="str">
        <f>IF(COUNTIF('Dam Lines'!A:A,D15040)&gt;0,"Yes","No")</f>
        <v>No</v>
      </c>
      <c r="H15040" s="14" t="s">
        <v>1742</v>
      </c>
      <c r="I15040" s="8" t="str">
        <f t="array" ref="I15040">IF(G15040="Yes",XLOOKUP(D15040,'Dam Lines'!A:A,'Dam Lines'!J:J),"")</f>
        <v/>
      </c>
    </row>
    <row r="15041" hidden="1">
      <c r="A15041" s="11">
        <v>10.0</v>
      </c>
      <c r="B15041" s="3" t="s">
        <v>3618</v>
      </c>
      <c r="C15041" s="2" t="s">
        <v>1802</v>
      </c>
      <c r="D15041" s="3" t="s">
        <v>3619</v>
      </c>
      <c r="E15041" s="2" t="s">
        <v>1779</v>
      </c>
      <c r="F15041" s="2" t="s">
        <v>1869</v>
      </c>
      <c r="G15041" s="8" t="str">
        <f>IF(COUNTIF('Dam Lines'!A:A,D15041)&gt;0,"Yes","No")</f>
        <v>No</v>
      </c>
      <c r="H15041" s="14" t="s">
        <v>1742</v>
      </c>
      <c r="I15041" s="8" t="str">
        <f t="array" ref="I15041">IF(G15041="Yes",XLOOKUP(D15041,'Dam Lines'!A:A,'Dam Lines'!J:J),"")</f>
        <v/>
      </c>
    </row>
    <row r="15042" hidden="1">
      <c r="A15042" s="11">
        <v>11.0</v>
      </c>
      <c r="B15042" s="3" t="s">
        <v>3782</v>
      </c>
      <c r="C15042" s="2" t="s">
        <v>3288</v>
      </c>
      <c r="D15042" s="3" t="s">
        <v>19</v>
      </c>
      <c r="E15042" s="2" t="s">
        <v>1779</v>
      </c>
      <c r="F15042" s="2" t="s">
        <v>1869</v>
      </c>
      <c r="G15042" s="8" t="str">
        <f>IF(COUNTIF('Dam Lines'!A:A,D15042)&gt;0,"Yes","No")</f>
        <v>Yes</v>
      </c>
      <c r="H15042" s="14" t="s">
        <v>1742</v>
      </c>
      <c r="I15042" s="8" t="str">
        <f t="array" ref="I15042">IF(G15042="Yes",XLOOKUP(D15042,'Dam Lines'!A:A,'Dam Lines'!J:J),"")</f>
        <v>DAHSHUR</v>
      </c>
    </row>
    <row r="15043" hidden="1">
      <c r="A15043" s="11">
        <v>12.0</v>
      </c>
      <c r="B15043" s="3" t="s">
        <v>2235</v>
      </c>
      <c r="C15043" s="2" t="s">
        <v>1886</v>
      </c>
      <c r="D15043" s="3" t="s">
        <v>2236</v>
      </c>
      <c r="E15043" s="2" t="s">
        <v>1779</v>
      </c>
      <c r="F15043" s="2" t="s">
        <v>1869</v>
      </c>
      <c r="G15043" s="8" t="str">
        <f>IF(COUNTIF('Dam Lines'!A:A,D15043)&gt;0,"Yes","No")</f>
        <v>No</v>
      </c>
      <c r="H15043" s="14" t="s">
        <v>1742</v>
      </c>
      <c r="I15043" s="8" t="str">
        <f t="array" ref="I15043">IF(G15043="Yes",XLOOKUP(D15043,'Dam Lines'!A:A,'Dam Lines'!J:J),"")</f>
        <v/>
      </c>
    </row>
    <row r="15044" hidden="1">
      <c r="A15044" s="11">
        <v>13.0</v>
      </c>
      <c r="B15044" s="3" t="s">
        <v>3001</v>
      </c>
      <c r="C15044" s="2" t="s">
        <v>1823</v>
      </c>
      <c r="D15044" s="3" t="s">
        <v>376</v>
      </c>
      <c r="E15044" s="2" t="s">
        <v>1779</v>
      </c>
      <c r="F15044" s="2" t="s">
        <v>1869</v>
      </c>
      <c r="G15044" s="8" t="str">
        <f>IF(COUNTIF('Dam Lines'!A:A,D15044)&gt;0,"Yes","No")</f>
        <v>Yes</v>
      </c>
      <c r="H15044" s="14" t="s">
        <v>1742</v>
      </c>
      <c r="I15044" s="8" t="str">
        <f t="array" ref="I15044">IF(G15044="Yes",XLOOKUP(D15044,'Dam Lines'!A:A,'Dam Lines'!J:J),"")</f>
        <v>DJEDDA</v>
      </c>
    </row>
    <row r="15045" hidden="1">
      <c r="A15045" s="11">
        <v>14.0</v>
      </c>
      <c r="B15045" s="3" t="s">
        <v>3397</v>
      </c>
      <c r="C15045" s="2" t="s">
        <v>1798</v>
      </c>
      <c r="D15045" s="3" t="s">
        <v>237</v>
      </c>
      <c r="E15045" s="2" t="s">
        <v>1779</v>
      </c>
      <c r="F15045" s="2" t="s">
        <v>1869</v>
      </c>
      <c r="G15045" s="8" t="str">
        <f>IF(COUNTIF('Dam Lines'!A:A,D15045)&gt;0,"Yes","No")</f>
        <v>Yes</v>
      </c>
      <c r="H15045" s="14" t="s">
        <v>1761</v>
      </c>
      <c r="I15045" s="8" t="str">
        <f t="array" ref="I15045">IF(G15045="Yes",XLOOKUP(D15045,'Dam Lines'!A:A,'Dam Lines'!J:J),"")</f>
        <v>NEVADA II</v>
      </c>
    </row>
    <row r="15046" hidden="1">
      <c r="A15046" s="11">
        <v>1.0</v>
      </c>
      <c r="B15046" s="3" t="s">
        <v>4473</v>
      </c>
      <c r="C15046" s="2" t="s">
        <v>2956</v>
      </c>
      <c r="D15046" s="3" t="s">
        <v>4474</v>
      </c>
      <c r="E15046" s="4" t="s">
        <v>1740</v>
      </c>
      <c r="F15046" s="4" t="s">
        <v>1837</v>
      </c>
      <c r="G15046" s="8" t="str">
        <f>IF(COUNTIF('Dam Lines'!A:A,D15046)&gt;0,"Yes","No")</f>
        <v>No</v>
      </c>
      <c r="H15046" s="14" t="s">
        <v>1742</v>
      </c>
      <c r="I15046" s="8" t="str">
        <f t="array" ref="I15046">IF(G15046="Yes",XLOOKUP(D15046,'Dam Lines'!A:A,'Dam Lines'!J:J),"")</f>
        <v/>
      </c>
    </row>
    <row r="15047" hidden="1">
      <c r="A15047" s="11">
        <v>2.0</v>
      </c>
      <c r="B15047" s="3" t="s">
        <v>4775</v>
      </c>
      <c r="C15047" s="2" t="s">
        <v>4477</v>
      </c>
      <c r="D15047" s="3" t="s">
        <v>24</v>
      </c>
      <c r="E15047" s="2" t="s">
        <v>1740</v>
      </c>
      <c r="F15047" s="2" t="s">
        <v>1837</v>
      </c>
      <c r="G15047" s="8" t="str">
        <f>IF(COUNTIF('Dam Lines'!A:A,D15047)&gt;0,"Yes","No")</f>
        <v>Yes</v>
      </c>
      <c r="H15047" s="14" t="s">
        <v>1761</v>
      </c>
      <c r="I15047" s="8" t="str">
        <f t="array" ref="I15047">IF(G15047="Yes",XLOOKUP(D15047,'Dam Lines'!A:A,'Dam Lines'!J:J),"")</f>
        <v>NEVADA II</v>
      </c>
    </row>
    <row r="15048" hidden="1">
      <c r="A15048" s="11">
        <v>3.0</v>
      </c>
      <c r="B15048" s="3" t="s">
        <v>4817</v>
      </c>
      <c r="C15048" s="2" t="s">
        <v>1980</v>
      </c>
      <c r="D15048" s="3" t="s">
        <v>68</v>
      </c>
      <c r="E15048" s="2" t="s">
        <v>1740</v>
      </c>
      <c r="F15048" s="2" t="s">
        <v>1837</v>
      </c>
      <c r="G15048" s="8" t="str">
        <f>IF(COUNTIF('Dam Lines'!A:A,D15048)&gt;0,"Yes","No")</f>
        <v>Yes</v>
      </c>
      <c r="H15048" s="14" t="s">
        <v>1742</v>
      </c>
      <c r="I15048" s="8" t="str">
        <f t="array" ref="I15048">IF(G15048="Yes",XLOOKUP(D15048,'Dam Lines'!A:A,'Dam Lines'!J:J),"")</f>
        <v>NEVADA II</v>
      </c>
    </row>
    <row r="15049" hidden="1">
      <c r="A15049" s="11">
        <v>4.0</v>
      </c>
      <c r="B15049" s="3" t="s">
        <v>4485</v>
      </c>
      <c r="C15049" s="2" t="s">
        <v>2479</v>
      </c>
      <c r="D15049" s="3" t="s">
        <v>1540</v>
      </c>
      <c r="E15049" s="2" t="s">
        <v>1740</v>
      </c>
      <c r="F15049" s="2" t="s">
        <v>1837</v>
      </c>
      <c r="G15049" s="8" t="str">
        <f>IF(COUNTIF('Dam Lines'!A:A,D15049)&gt;0,"Yes","No")</f>
        <v>Yes</v>
      </c>
      <c r="H15049" s="14" t="s">
        <v>1742</v>
      </c>
      <c r="I15049" s="8" t="str">
        <f t="array" ref="I15049">IF(G15049="Yes",XLOOKUP(D15049,'Dam Lines'!A:A,'Dam Lines'!J:J),"")</f>
        <v>ELD BEE ARIN</v>
      </c>
    </row>
    <row r="15050" hidden="1">
      <c r="A15050" s="11">
        <v>5.0</v>
      </c>
      <c r="B15050" s="3" t="s">
        <v>4423</v>
      </c>
      <c r="C15050" s="2" t="s">
        <v>1802</v>
      </c>
      <c r="D15050" s="3" t="s">
        <v>68</v>
      </c>
      <c r="E15050" s="2" t="s">
        <v>1740</v>
      </c>
      <c r="F15050" s="2" t="s">
        <v>1837</v>
      </c>
      <c r="G15050" s="8" t="str">
        <f>IF(COUNTIF('Dam Lines'!A:A,D15050)&gt;0,"Yes","No")</f>
        <v>Yes</v>
      </c>
      <c r="H15050" s="14" t="s">
        <v>1742</v>
      </c>
      <c r="I15050" s="8" t="str">
        <f t="array" ref="I15050">IF(G15050="Yes",XLOOKUP(D15050,'Dam Lines'!A:A,'Dam Lines'!J:J),"")</f>
        <v>NEVADA II</v>
      </c>
    </row>
    <row r="15051" hidden="1">
      <c r="A15051" s="11">
        <v>6.0</v>
      </c>
      <c r="B15051" s="3" t="s">
        <v>4563</v>
      </c>
      <c r="C15051" s="2" t="s">
        <v>3323</v>
      </c>
      <c r="D15051" s="3" t="s">
        <v>4225</v>
      </c>
      <c r="E15051" s="2" t="s">
        <v>1740</v>
      </c>
      <c r="F15051" s="2" t="s">
        <v>1837</v>
      </c>
      <c r="G15051" s="8" t="str">
        <f>IF(COUNTIF('Dam Lines'!A:A,D15051)&gt;0,"Yes","No")</f>
        <v>No</v>
      </c>
      <c r="H15051" s="14" t="s">
        <v>1742</v>
      </c>
      <c r="I15051" s="8" t="str">
        <f t="array" ref="I15051">IF(G15051="Yes",XLOOKUP(D15051,'Dam Lines'!A:A,'Dam Lines'!J:J),"")</f>
        <v/>
      </c>
    </row>
    <row r="15052" hidden="1">
      <c r="A15052" s="11">
        <v>7.0</v>
      </c>
      <c r="B15052" s="3" t="s">
        <v>4280</v>
      </c>
      <c r="C15052" s="2" t="s">
        <v>3300</v>
      </c>
      <c r="D15052" s="3" t="s">
        <v>410</v>
      </c>
      <c r="E15052" s="2" t="s">
        <v>1740</v>
      </c>
      <c r="F15052" s="2" t="s">
        <v>1837</v>
      </c>
      <c r="G15052" s="8" t="str">
        <f>IF(COUNTIF('Dam Lines'!A:A,D15052)&gt;0,"Yes","No")</f>
        <v>Yes</v>
      </c>
      <c r="H15052" s="14" t="s">
        <v>1742</v>
      </c>
      <c r="I15052" s="8" t="str">
        <f t="array" ref="I15052">IF(G15052="Yes",XLOOKUP(D15052,'Dam Lines'!A:A,'Dam Lines'!J:J),"")</f>
        <v>MOSKA</v>
      </c>
    </row>
    <row r="15053" hidden="1">
      <c r="A15053" s="11">
        <v>8.0</v>
      </c>
      <c r="B15053" s="3" t="s">
        <v>4818</v>
      </c>
      <c r="C15053" s="2" t="s">
        <v>4819</v>
      </c>
      <c r="D15053" s="3" t="s">
        <v>4820</v>
      </c>
      <c r="E15053" s="2" t="s">
        <v>1740</v>
      </c>
      <c r="F15053" s="2" t="s">
        <v>1837</v>
      </c>
      <c r="G15053" s="8" t="str">
        <f>IF(COUNTIF('Dam Lines'!A:A,D15053)&gt;0,"Yes","No")</f>
        <v>No</v>
      </c>
      <c r="H15053" s="14" t="s">
        <v>1742</v>
      </c>
      <c r="I15053" s="8" t="str">
        <f t="array" ref="I15053">IF(G15053="Yes",XLOOKUP(D15053,'Dam Lines'!A:A,'Dam Lines'!J:J),"")</f>
        <v/>
      </c>
    </row>
    <row r="15054" hidden="1">
      <c r="A15054" s="11">
        <v>9.0</v>
      </c>
      <c r="B15054" s="3" t="s">
        <v>4443</v>
      </c>
      <c r="C15054" s="2" t="s">
        <v>3300</v>
      </c>
      <c r="D15054" s="3" t="s">
        <v>15</v>
      </c>
      <c r="E15054" s="2" t="s">
        <v>1740</v>
      </c>
      <c r="F15054" s="2" t="s">
        <v>1837</v>
      </c>
      <c r="G15054" s="8" t="str">
        <f>IF(COUNTIF('Dam Lines'!A:A,D15054)&gt;0,"Yes","No")</f>
        <v>Yes</v>
      </c>
      <c r="H15054" s="14" t="s">
        <v>1742</v>
      </c>
      <c r="I15054" s="8" t="str">
        <f t="array" ref="I15054">IF(G15054="Yes",XLOOKUP(D15054,'Dam Lines'!A:A,'Dam Lines'!J:J),"")</f>
        <v>NEVADA II</v>
      </c>
    </row>
    <row r="15055" hidden="1">
      <c r="A15055" s="11">
        <v>10.0</v>
      </c>
      <c r="B15055" s="3" t="s">
        <v>4380</v>
      </c>
      <c r="C15055" s="2" t="s">
        <v>1991</v>
      </c>
      <c r="D15055" s="3" t="s">
        <v>217</v>
      </c>
      <c r="E15055" s="2" t="s">
        <v>1740</v>
      </c>
      <c r="F15055" s="2" t="s">
        <v>1837</v>
      </c>
      <c r="G15055" s="8" t="str">
        <f>IF(COUNTIF('Dam Lines'!A:A,D15055)&gt;0,"Yes","No")</f>
        <v>Yes</v>
      </c>
      <c r="H15055" s="14" t="s">
        <v>1742</v>
      </c>
      <c r="I15055" s="8" t="str">
        <f t="array" ref="I15055">IF(G15055="Yes",XLOOKUP(D15055,'Dam Lines'!A:A,'Dam Lines'!J:J),"")</f>
        <v>MAGNESIE</v>
      </c>
    </row>
    <row r="15056" hidden="1">
      <c r="A15056" s="11">
        <v>11.0</v>
      </c>
      <c r="B15056" s="3" t="s">
        <v>4821</v>
      </c>
      <c r="C15056" s="2" t="s">
        <v>4093</v>
      </c>
      <c r="D15056" s="3" t="s">
        <v>1118</v>
      </c>
      <c r="E15056" s="2" t="s">
        <v>1740</v>
      </c>
      <c r="F15056" s="2" t="s">
        <v>1837</v>
      </c>
      <c r="G15056" s="8" t="str">
        <f>IF(COUNTIF('Dam Lines'!A:A,D15056)&gt;0,"Yes","No")</f>
        <v>Yes</v>
      </c>
      <c r="H15056" s="14" t="s">
        <v>1742</v>
      </c>
      <c r="I15056" s="8" t="str">
        <f t="array" ref="I15056">IF(G15056="Yes",XLOOKUP(D15056,'Dam Lines'!A:A,'Dam Lines'!J:J),"")</f>
        <v>BAKOURA</v>
      </c>
    </row>
    <row r="15057" hidden="1">
      <c r="A15057" s="11">
        <v>12.0</v>
      </c>
      <c r="B15057" s="3" t="s">
        <v>4142</v>
      </c>
      <c r="C15057" s="2" t="s">
        <v>1980</v>
      </c>
      <c r="D15057" s="3" t="s">
        <v>3939</v>
      </c>
      <c r="E15057" s="2" t="s">
        <v>1740</v>
      </c>
      <c r="F15057" s="2" t="s">
        <v>1837</v>
      </c>
      <c r="G15057" s="8" t="str">
        <f>IF(COUNTIF('Dam Lines'!A:A,D15057)&gt;0,"Yes","No")</f>
        <v>Yes</v>
      </c>
      <c r="H15057" s="14" t="s">
        <v>1761</v>
      </c>
      <c r="I15057" s="8" t="str">
        <f t="array" ref="I15057">IF(G15057="Yes",XLOOKUP(D15057,'Dam Lines'!A:A,'Dam Lines'!J:J),"")</f>
        <v>NEVADA II</v>
      </c>
    </row>
    <row r="15058" hidden="1">
      <c r="A15058" s="11">
        <v>13.0</v>
      </c>
      <c r="B15058" s="3" t="s">
        <v>4226</v>
      </c>
      <c r="C15058" s="2" t="s">
        <v>3288</v>
      </c>
      <c r="D15058" s="3" t="s">
        <v>673</v>
      </c>
      <c r="E15058" s="2" t="s">
        <v>1740</v>
      </c>
      <c r="F15058" s="2" t="s">
        <v>1837</v>
      </c>
      <c r="G15058" s="8" t="str">
        <f>IF(COUNTIF('Dam Lines'!A:A,D15058)&gt;0,"Yes","No")</f>
        <v>Yes</v>
      </c>
      <c r="H15058" s="14" t="s">
        <v>1742</v>
      </c>
      <c r="I15058" s="8" t="str">
        <f t="array" ref="I15058">IF(G15058="Yes",XLOOKUP(D15058,'Dam Lines'!A:A,'Dam Lines'!J:J),"")</f>
        <v>MONAT</v>
      </c>
    </row>
    <row r="15059" hidden="1">
      <c r="A15059" s="11">
        <v>14.0</v>
      </c>
      <c r="B15059" s="3" t="s">
        <v>3938</v>
      </c>
      <c r="C15059" s="2" t="s">
        <v>1991</v>
      </c>
      <c r="D15059" s="3" t="s">
        <v>3939</v>
      </c>
      <c r="E15059" s="2" t="s">
        <v>1740</v>
      </c>
      <c r="F15059" s="2" t="s">
        <v>1837</v>
      </c>
      <c r="G15059" s="8" t="str">
        <f>IF(COUNTIF('Dam Lines'!A:A,D15059)&gt;0,"Yes","No")</f>
        <v>Yes</v>
      </c>
      <c r="H15059" s="14" t="s">
        <v>1761</v>
      </c>
      <c r="I15059" s="8" t="str">
        <f t="array" ref="I15059">IF(G15059="Yes",XLOOKUP(D15059,'Dam Lines'!A:A,'Dam Lines'!J:J),"")</f>
        <v>NEVADA II</v>
      </c>
    </row>
    <row r="15060" hidden="1">
      <c r="A15060" s="11">
        <v>15.0</v>
      </c>
      <c r="B15060" s="3" t="s">
        <v>4612</v>
      </c>
      <c r="C15060" s="2" t="s">
        <v>3494</v>
      </c>
      <c r="D15060" s="3" t="s">
        <v>795</v>
      </c>
      <c r="E15060" s="2" t="s">
        <v>1740</v>
      </c>
      <c r="F15060" s="2" t="s">
        <v>1837</v>
      </c>
      <c r="G15060" s="8" t="str">
        <f>IF(COUNTIF('Dam Lines'!A:A,D15060)&gt;0,"Yes","No")</f>
        <v>Yes</v>
      </c>
      <c r="H15060" s="14" t="s">
        <v>1761</v>
      </c>
      <c r="I15060" s="8" t="str">
        <f t="array" ref="I15060">IF(G15060="Yes",XLOOKUP(D15060,'Dam Lines'!A:A,'Dam Lines'!J:J),"")</f>
        <v>NEVADA II</v>
      </c>
    </row>
    <row r="15061" hidden="1">
      <c r="A15061" s="11">
        <v>1.0</v>
      </c>
      <c r="B15061" s="3" t="s">
        <v>4099</v>
      </c>
      <c r="C15061" s="2" t="s">
        <v>1962</v>
      </c>
      <c r="D15061" s="3" t="s">
        <v>916</v>
      </c>
      <c r="E15061" s="4" t="s">
        <v>1740</v>
      </c>
      <c r="F15061" s="4" t="s">
        <v>1869</v>
      </c>
      <c r="G15061" s="8" t="str">
        <f>IF(COUNTIF('Dam Lines'!A:A,D15061)&gt;0,"Yes","No")</f>
        <v>Yes</v>
      </c>
      <c r="H15061" s="14" t="s">
        <v>1742</v>
      </c>
      <c r="I15061" s="8" t="str">
        <f t="array" ref="I15061">IF(G15061="Yes",XLOOKUP(D15061,'Dam Lines'!A:A,'Dam Lines'!J:J),"")</f>
        <v>MADOU</v>
      </c>
    </row>
    <row r="15062" hidden="1">
      <c r="A15062" s="11">
        <v>2.0</v>
      </c>
      <c r="B15062" s="3" t="s">
        <v>4134</v>
      </c>
      <c r="C15062" s="2" t="s">
        <v>1859</v>
      </c>
      <c r="D15062" s="3" t="s">
        <v>315</v>
      </c>
      <c r="E15062" s="2" t="s">
        <v>1740</v>
      </c>
      <c r="F15062" s="2" t="s">
        <v>1869</v>
      </c>
      <c r="G15062" s="8" t="str">
        <f>IF(COUNTIF('Dam Lines'!A:A,D15062)&gt;0,"Yes","No")</f>
        <v>Yes</v>
      </c>
      <c r="H15062" s="14" t="s">
        <v>1742</v>
      </c>
      <c r="I15062" s="8" t="str">
        <f t="array" ref="I15062">IF(G15062="Yes",XLOOKUP(D15062,'Dam Lines'!A:A,'Dam Lines'!J:J),"")</f>
        <v>BASSALA</v>
      </c>
    </row>
    <row r="15063" hidden="1">
      <c r="A15063" s="11">
        <v>3.0</v>
      </c>
      <c r="B15063" s="3" t="s">
        <v>4822</v>
      </c>
      <c r="C15063" s="2" t="s">
        <v>1823</v>
      </c>
      <c r="D15063" s="3" t="s">
        <v>237</v>
      </c>
      <c r="E15063" s="2" t="s">
        <v>1740</v>
      </c>
      <c r="F15063" s="2" t="s">
        <v>1869</v>
      </c>
      <c r="G15063" s="8" t="str">
        <f>IF(COUNTIF('Dam Lines'!A:A,D15063)&gt;0,"Yes","No")</f>
        <v>Yes</v>
      </c>
      <c r="H15063" s="14" t="s">
        <v>1742</v>
      </c>
      <c r="I15063" s="8" t="str">
        <f t="array" ref="I15063">IF(G15063="Yes",XLOOKUP(D15063,'Dam Lines'!A:A,'Dam Lines'!J:J),"")</f>
        <v>NEVADA II</v>
      </c>
    </row>
    <row r="15064" hidden="1">
      <c r="A15064" s="11">
        <v>4.0</v>
      </c>
      <c r="B15064" s="3" t="s">
        <v>4409</v>
      </c>
      <c r="C15064" s="2" t="s">
        <v>1823</v>
      </c>
      <c r="D15064" s="3" t="s">
        <v>4286</v>
      </c>
      <c r="E15064" s="2" t="s">
        <v>1740</v>
      </c>
      <c r="F15064" s="2" t="s">
        <v>1869</v>
      </c>
      <c r="G15064" s="8" t="str">
        <f>IF(COUNTIF('Dam Lines'!A:A,D15064)&gt;0,"Yes","No")</f>
        <v>No</v>
      </c>
      <c r="H15064" s="14" t="s">
        <v>1742</v>
      </c>
      <c r="I15064" s="8" t="str">
        <f t="array" ref="I15064">IF(G15064="Yes",XLOOKUP(D15064,'Dam Lines'!A:A,'Dam Lines'!J:J),"")</f>
        <v/>
      </c>
    </row>
    <row r="15065" hidden="1">
      <c r="A15065" s="11">
        <v>5.0</v>
      </c>
      <c r="B15065" s="3" t="s">
        <v>4180</v>
      </c>
      <c r="C15065" s="2" t="s">
        <v>3370</v>
      </c>
      <c r="D15065" s="3" t="s">
        <v>185</v>
      </c>
      <c r="E15065" s="2" t="s">
        <v>1740</v>
      </c>
      <c r="F15065" s="2" t="s">
        <v>1869</v>
      </c>
      <c r="G15065" s="8" t="str">
        <f>IF(COUNTIF('Dam Lines'!A:A,D15065)&gt;0,"Yes","No")</f>
        <v>Yes</v>
      </c>
      <c r="H15065" s="14" t="s">
        <v>1742</v>
      </c>
      <c r="I15065" s="8" t="str">
        <f t="array" ref="I15065">IF(G15065="Yes",XLOOKUP(D15065,'Dam Lines'!A:A,'Dam Lines'!J:J),"")</f>
        <v>SAFIXA</v>
      </c>
    </row>
    <row r="15066" hidden="1">
      <c r="A15066" s="11">
        <v>6.0</v>
      </c>
      <c r="B15066" s="3" t="s">
        <v>4823</v>
      </c>
      <c r="C15066" s="2" t="s">
        <v>1823</v>
      </c>
      <c r="D15066" s="3" t="s">
        <v>4688</v>
      </c>
      <c r="E15066" s="2" t="s">
        <v>1740</v>
      </c>
      <c r="F15066" s="2" t="s">
        <v>1869</v>
      </c>
      <c r="G15066" s="8" t="str">
        <f>IF(COUNTIF('Dam Lines'!A:A,D15066)&gt;0,"Yes","No")</f>
        <v>No</v>
      </c>
      <c r="H15066" s="14" t="s">
        <v>1742</v>
      </c>
      <c r="I15066" s="8" t="str">
        <f t="array" ref="I15066">IF(G15066="Yes",XLOOKUP(D15066,'Dam Lines'!A:A,'Dam Lines'!J:J),"")</f>
        <v/>
      </c>
    </row>
    <row r="15067" hidden="1">
      <c r="A15067" s="11">
        <v>7.0</v>
      </c>
      <c r="B15067" s="3" t="s">
        <v>3764</v>
      </c>
      <c r="C15067" s="2" t="s">
        <v>3707</v>
      </c>
      <c r="D15067" s="3" t="s">
        <v>3765</v>
      </c>
      <c r="E15067" s="2" t="s">
        <v>1740</v>
      </c>
      <c r="F15067" s="2" t="s">
        <v>1869</v>
      </c>
      <c r="G15067" s="8" t="str">
        <f>IF(COUNTIF('Dam Lines'!A:A,D15067)&gt;0,"Yes","No")</f>
        <v>No</v>
      </c>
      <c r="H15067" s="14" t="s">
        <v>1742</v>
      </c>
      <c r="I15067" s="8" t="str">
        <f t="array" ref="I15067">IF(G15067="Yes",XLOOKUP(D15067,'Dam Lines'!A:A,'Dam Lines'!J:J),"")</f>
        <v/>
      </c>
    </row>
    <row r="15068" hidden="1">
      <c r="A15068" s="11">
        <v>8.0</v>
      </c>
      <c r="B15068" s="3" t="s">
        <v>4664</v>
      </c>
      <c r="C15068" s="2" t="s">
        <v>1907</v>
      </c>
      <c r="D15068" s="3" t="s">
        <v>741</v>
      </c>
      <c r="E15068" s="2" t="s">
        <v>1740</v>
      </c>
      <c r="F15068" s="2" t="s">
        <v>1869</v>
      </c>
      <c r="G15068" s="8" t="str">
        <f>IF(COUNTIF('Dam Lines'!A:A,D15068)&gt;0,"Yes","No")</f>
        <v>Yes</v>
      </c>
      <c r="H15068" s="14" t="s">
        <v>1742</v>
      </c>
      <c r="I15068" s="8" t="str">
        <f t="array" ref="I15068">IF(G15068="Yes",XLOOKUP(D15068,'Dam Lines'!A:A,'Dam Lines'!J:J),"")</f>
        <v>NEVADA II</v>
      </c>
    </row>
    <row r="15069" hidden="1">
      <c r="A15069" s="11">
        <v>9.0</v>
      </c>
      <c r="B15069" s="3" t="s">
        <v>3592</v>
      </c>
      <c r="C15069" s="2" t="s">
        <v>1823</v>
      </c>
      <c r="D15069" s="3" t="s">
        <v>3593</v>
      </c>
      <c r="E15069" s="2" t="s">
        <v>1740</v>
      </c>
      <c r="F15069" s="2" t="s">
        <v>1869</v>
      </c>
      <c r="G15069" s="8" t="str">
        <f>IF(COUNTIF('Dam Lines'!A:A,D15069)&gt;0,"Yes","No")</f>
        <v>No</v>
      </c>
      <c r="H15069" s="14" t="s">
        <v>1761</v>
      </c>
      <c r="I15069" s="8" t="str">
        <f t="array" ref="I15069">IF(G15069="Yes",XLOOKUP(D15069,'Dam Lines'!A:A,'Dam Lines'!J:J),"")</f>
        <v/>
      </c>
    </row>
    <row r="15070" hidden="1">
      <c r="A15070" s="11">
        <v>10.0</v>
      </c>
      <c r="B15070" s="3" t="s">
        <v>4604</v>
      </c>
      <c r="C15070" s="2" t="s">
        <v>1907</v>
      </c>
      <c r="D15070" s="3" t="s">
        <v>619</v>
      </c>
      <c r="E15070" s="2" t="s">
        <v>1740</v>
      </c>
      <c r="F15070" s="2" t="s">
        <v>1869</v>
      </c>
      <c r="G15070" s="8" t="str">
        <f>IF(COUNTIF('Dam Lines'!A:A,D15070)&gt;0,"Yes","No")</f>
        <v>Yes</v>
      </c>
      <c r="H15070" s="14" t="s">
        <v>1742</v>
      </c>
      <c r="I15070" s="8" t="str">
        <f t="array" ref="I15070">IF(G15070="Yes",XLOOKUP(D15070,'Dam Lines'!A:A,'Dam Lines'!J:J),"")</f>
        <v>ALBA</v>
      </c>
    </row>
    <row r="15071" hidden="1">
      <c r="A15071" s="11">
        <v>11.0</v>
      </c>
      <c r="B15071" s="3" t="s">
        <v>4292</v>
      </c>
      <c r="C15071" s="2" t="s">
        <v>1744</v>
      </c>
      <c r="D15071" s="3" t="s">
        <v>687</v>
      </c>
      <c r="E15071" s="2" t="s">
        <v>1740</v>
      </c>
      <c r="F15071" s="2" t="s">
        <v>1869</v>
      </c>
      <c r="G15071" s="8" t="str">
        <f>IF(COUNTIF('Dam Lines'!A:A,D15071)&gt;0,"Yes","No")</f>
        <v>Yes</v>
      </c>
      <c r="H15071" s="14" t="s">
        <v>1761</v>
      </c>
      <c r="I15071" s="8" t="str">
        <f t="array" ref="I15071">IF(G15071="Yes",XLOOKUP(D15071,'Dam Lines'!A:A,'Dam Lines'!J:J),"")</f>
        <v>NEVADA II</v>
      </c>
    </row>
    <row r="15072" hidden="1">
      <c r="A15072" s="11">
        <v>12.0</v>
      </c>
      <c r="B15072" s="3" t="s">
        <v>4784</v>
      </c>
      <c r="C15072" s="2" t="s">
        <v>4785</v>
      </c>
      <c r="D15072" s="3" t="s">
        <v>4786</v>
      </c>
      <c r="E15072" s="2" t="s">
        <v>1740</v>
      </c>
      <c r="F15072" s="2" t="s">
        <v>1869</v>
      </c>
      <c r="G15072" s="8" t="str">
        <f>IF(COUNTIF('Dam Lines'!A:A,D15072)&gt;0,"Yes","No")</f>
        <v>No</v>
      </c>
      <c r="H15072" s="14" t="s">
        <v>1742</v>
      </c>
      <c r="I15072" s="8" t="str">
        <f t="array" ref="I15072">IF(G15072="Yes",XLOOKUP(D15072,'Dam Lines'!A:A,'Dam Lines'!J:J),"")</f>
        <v/>
      </c>
    </row>
    <row r="15073" hidden="1">
      <c r="A15073" s="11">
        <v>13.0</v>
      </c>
      <c r="B15073" s="3" t="s">
        <v>3903</v>
      </c>
      <c r="C15073" s="2" t="s">
        <v>1823</v>
      </c>
      <c r="D15073" s="3" t="s">
        <v>611</v>
      </c>
      <c r="E15073" s="2" t="s">
        <v>1740</v>
      </c>
      <c r="F15073" s="2" t="s">
        <v>1869</v>
      </c>
      <c r="G15073" s="8" t="str">
        <f>IF(COUNTIF('Dam Lines'!A:A,D15073)&gt;0,"Yes","No")</f>
        <v>Yes</v>
      </c>
      <c r="H15073" s="14" t="s">
        <v>1742</v>
      </c>
      <c r="I15073" s="8" t="str">
        <f t="array" ref="I15073">IF(G15073="Yes",XLOOKUP(D15073,'Dam Lines'!A:A,'Dam Lines'!J:J),"")</f>
        <v>CAIDA</v>
      </c>
    </row>
    <row r="15074" hidden="1">
      <c r="A15074" s="11">
        <v>14.0</v>
      </c>
      <c r="B15074" s="3" t="s">
        <v>4793</v>
      </c>
      <c r="C15074" s="2" t="s">
        <v>4035</v>
      </c>
      <c r="D15074" s="3" t="s">
        <v>271</v>
      </c>
      <c r="E15074" s="2" t="s">
        <v>1740</v>
      </c>
      <c r="F15074" s="2" t="s">
        <v>1869</v>
      </c>
      <c r="G15074" s="8" t="str">
        <f>IF(COUNTIF('Dam Lines'!A:A,D15074)&gt;0,"Yes","No")</f>
        <v>Yes</v>
      </c>
      <c r="H15074" s="14" t="s">
        <v>1742</v>
      </c>
      <c r="I15074" s="8" t="str">
        <f t="array" ref="I15074">IF(G15074="Yes",XLOOKUP(D15074,'Dam Lines'!A:A,'Dam Lines'!J:J),"")</f>
        <v>SAADA</v>
      </c>
    </row>
    <row r="15075" hidden="1">
      <c r="A15075" s="11">
        <v>1.0</v>
      </c>
      <c r="B15075" s="3" t="s">
        <v>4639</v>
      </c>
      <c r="C15075" s="2" t="s">
        <v>1817</v>
      </c>
      <c r="D15075" s="3" t="s">
        <v>1459</v>
      </c>
      <c r="E15075" s="4" t="s">
        <v>1905</v>
      </c>
      <c r="F15075" s="4" t="s">
        <v>1869</v>
      </c>
      <c r="G15075" s="8" t="str">
        <f>IF(COUNTIF('Dam Lines'!A:A,D15075)&gt;0,"Yes","No")</f>
        <v>Yes</v>
      </c>
      <c r="H15075" s="14" t="s">
        <v>1761</v>
      </c>
      <c r="I15075" s="8" t="str">
        <f t="array" ref="I15075">IF(G15075="Yes",XLOOKUP(D15075,'Dam Lines'!A:A,'Dam Lines'!J:J),"")</f>
        <v>PHILIPPA</v>
      </c>
    </row>
    <row r="15076" hidden="1">
      <c r="A15076" s="11">
        <v>2.0</v>
      </c>
      <c r="B15076" s="3" t="s">
        <v>3724</v>
      </c>
      <c r="C15076" s="2" t="s">
        <v>2151</v>
      </c>
      <c r="D15076" s="3" t="s">
        <v>712</v>
      </c>
      <c r="E15076" s="2" t="s">
        <v>1905</v>
      </c>
      <c r="F15076" s="2" t="s">
        <v>1869</v>
      </c>
      <c r="G15076" s="8" t="str">
        <f>IF(COUNTIF('Dam Lines'!A:A,D15076)&gt;0,"Yes","No")</f>
        <v>Yes</v>
      </c>
      <c r="H15076" s="14" t="s">
        <v>1742</v>
      </c>
      <c r="I15076" s="8" t="str">
        <f t="array" ref="I15076">IF(G15076="Yes",XLOOKUP(D15076,'Dam Lines'!A:A,'Dam Lines'!J:J),"")</f>
        <v>MAMMONA</v>
      </c>
    </row>
    <row r="15077" hidden="1">
      <c r="A15077" s="11">
        <v>3.0</v>
      </c>
      <c r="B15077" s="3" t="s">
        <v>4336</v>
      </c>
      <c r="C15077" s="2" t="s">
        <v>3777</v>
      </c>
      <c r="D15077" s="3" t="s">
        <v>377</v>
      </c>
      <c r="E15077" s="2" t="s">
        <v>1905</v>
      </c>
      <c r="F15077" s="2" t="s">
        <v>1869</v>
      </c>
      <c r="G15077" s="8" t="str">
        <f>IF(COUNTIF('Dam Lines'!A:A,D15077)&gt;0,"Yes","No")</f>
        <v>Yes</v>
      </c>
      <c r="H15077" s="14" t="s">
        <v>1742</v>
      </c>
      <c r="I15077" s="8" t="str">
        <f t="array" ref="I15077">IF(G15077="Yes",XLOOKUP(D15077,'Dam Lines'!A:A,'Dam Lines'!J:J),"")</f>
        <v>MADOU</v>
      </c>
    </row>
    <row r="15078" hidden="1">
      <c r="A15078" s="11">
        <v>4.0</v>
      </c>
      <c r="B15078" s="3" t="s">
        <v>3307</v>
      </c>
      <c r="C15078" s="2" t="s">
        <v>1975</v>
      </c>
      <c r="D15078" s="3" t="s">
        <v>109</v>
      </c>
      <c r="E15078" s="2" t="s">
        <v>1905</v>
      </c>
      <c r="F15078" s="2" t="s">
        <v>1869</v>
      </c>
      <c r="G15078" s="8" t="str">
        <f>IF(COUNTIF('Dam Lines'!A:A,D15078)&gt;0,"Yes","No")</f>
        <v>Yes</v>
      </c>
      <c r="H15078" s="14" t="s">
        <v>1742</v>
      </c>
      <c r="I15078" s="8" t="str">
        <f t="array" ref="I15078">IF(G15078="Yes",XLOOKUP(D15078,'Dam Lines'!A:A,'Dam Lines'!J:J),"")</f>
        <v>ASTRALE</v>
      </c>
    </row>
    <row r="15079" hidden="1">
      <c r="A15079" s="11">
        <v>5.0</v>
      </c>
      <c r="B15079" s="3" t="s">
        <v>4377</v>
      </c>
      <c r="C15079" s="2" t="s">
        <v>4378</v>
      </c>
      <c r="D15079" s="3" t="s">
        <v>1076</v>
      </c>
      <c r="E15079" s="2" t="s">
        <v>1905</v>
      </c>
      <c r="F15079" s="2" t="s">
        <v>1869</v>
      </c>
      <c r="G15079" s="8" t="str">
        <f>IF(COUNTIF('Dam Lines'!A:A,D15079)&gt;0,"Yes","No")</f>
        <v>Yes</v>
      </c>
      <c r="H15079" s="14" t="s">
        <v>1761</v>
      </c>
      <c r="I15079" s="8" t="str">
        <f t="array" ref="I15079">IF(G15079="Yes",XLOOKUP(D15079,'Dam Lines'!A:A,'Dam Lines'!J:J),"")</f>
        <v>PRIMEROSE</v>
      </c>
    </row>
    <row r="15080" hidden="1">
      <c r="A15080" s="11">
        <v>6.0</v>
      </c>
      <c r="B15080" s="3" t="s">
        <v>4295</v>
      </c>
      <c r="C15080" s="2" t="s">
        <v>1798</v>
      </c>
      <c r="D15080" s="3" t="s">
        <v>78</v>
      </c>
      <c r="E15080" s="2" t="s">
        <v>1905</v>
      </c>
      <c r="F15080" s="2" t="s">
        <v>1869</v>
      </c>
      <c r="G15080" s="8" t="str">
        <f>IF(COUNTIF('Dam Lines'!A:A,D15080)&gt;0,"Yes","No")</f>
        <v>Yes</v>
      </c>
      <c r="H15080" s="14" t="s">
        <v>1761</v>
      </c>
      <c r="I15080" s="8" t="str">
        <f t="array" ref="I15080">IF(G15080="Yes",XLOOKUP(D15080,'Dam Lines'!A:A,'Dam Lines'!J:J),"")</f>
        <v>WIKINGS STREAK</v>
      </c>
    </row>
    <row r="15081" hidden="1">
      <c r="A15081" s="11">
        <v>7.0</v>
      </c>
      <c r="B15081" s="3" t="s">
        <v>4406</v>
      </c>
      <c r="C15081" s="2" t="s">
        <v>1798</v>
      </c>
      <c r="D15081" s="3" t="s">
        <v>857</v>
      </c>
      <c r="E15081" s="2" t="s">
        <v>1905</v>
      </c>
      <c r="F15081" s="2" t="s">
        <v>1869</v>
      </c>
      <c r="G15081" s="8" t="str">
        <f>IF(COUNTIF('Dam Lines'!A:A,D15081)&gt;0,"Yes","No")</f>
        <v>Yes</v>
      </c>
      <c r="H15081" s="14" t="s">
        <v>1742</v>
      </c>
      <c r="I15081" s="8" t="str">
        <f t="array" ref="I15081">IF(G15081="Yes",XLOOKUP(D15081,'Dam Lines'!A:A,'Dam Lines'!J:J),"")</f>
        <v>TUWAISAH 14</v>
      </c>
    </row>
    <row r="15082" hidden="1">
      <c r="A15082" s="11">
        <v>8.0</v>
      </c>
      <c r="B15082" s="3" t="s">
        <v>3974</v>
      </c>
      <c r="C15082" s="2" t="s">
        <v>1744</v>
      </c>
      <c r="D15082" s="3" t="s">
        <v>1283</v>
      </c>
      <c r="E15082" s="2" t="s">
        <v>1905</v>
      </c>
      <c r="F15082" s="2" t="s">
        <v>1869</v>
      </c>
      <c r="G15082" s="8" t="str">
        <f>IF(COUNTIF('Dam Lines'!A:A,D15082)&gt;0,"Yes","No")</f>
        <v>Yes</v>
      </c>
      <c r="H15082" s="14" t="s">
        <v>1742</v>
      </c>
      <c r="I15082" s="8" t="str">
        <f t="array" ref="I15082">IF(G15082="Yes",XLOOKUP(D15082,'Dam Lines'!A:A,'Dam Lines'!J:J),"")</f>
        <v>JUREEWAN MONPELOU</v>
      </c>
    </row>
    <row r="15083" hidden="1">
      <c r="A15083" s="11">
        <v>9.0</v>
      </c>
      <c r="B15083" s="3" t="s">
        <v>3429</v>
      </c>
      <c r="C15083" s="2" t="s">
        <v>2708</v>
      </c>
      <c r="D15083" s="3" t="s">
        <v>1460</v>
      </c>
      <c r="E15083" s="2" t="s">
        <v>1905</v>
      </c>
      <c r="F15083" s="2" t="s">
        <v>1869</v>
      </c>
      <c r="G15083" s="8" t="str">
        <f>IF(COUNTIF('Dam Lines'!A:A,D15083)&gt;0,"Yes","No")</f>
        <v>Yes</v>
      </c>
      <c r="H15083" s="14" t="s">
        <v>1742</v>
      </c>
      <c r="I15083" s="8" t="str">
        <f t="array" ref="I15083">IF(G15083="Yes",XLOOKUP(D15083,'Dam Lines'!A:A,'Dam Lines'!J:J),"")</f>
        <v>WMA FORWARNED</v>
      </c>
    </row>
    <row r="15084" hidden="1">
      <c r="A15084" s="11">
        <v>10.0</v>
      </c>
      <c r="B15084" s="3" t="s">
        <v>4183</v>
      </c>
      <c r="C15084" s="2" t="s">
        <v>3370</v>
      </c>
      <c r="D15084" s="3" t="s">
        <v>454</v>
      </c>
      <c r="E15084" s="2" t="s">
        <v>1905</v>
      </c>
      <c r="F15084" s="2" t="s">
        <v>1869</v>
      </c>
      <c r="G15084" s="8" t="str">
        <f>IF(COUNTIF('Dam Lines'!A:A,D15084)&gt;0,"Yes","No")</f>
        <v>Yes</v>
      </c>
      <c r="H15084" s="14" t="s">
        <v>1742</v>
      </c>
      <c r="I15084" s="8" t="str">
        <f t="array" ref="I15084">IF(G15084="Yes",XLOOKUP(D15084,'Dam Lines'!A:A,'Dam Lines'!J:J),"")</f>
        <v>TARGUIA</v>
      </c>
    </row>
    <row r="15085" hidden="1">
      <c r="A15085" s="11">
        <v>11.0</v>
      </c>
      <c r="B15085" s="3" t="s">
        <v>3706</v>
      </c>
      <c r="C15085" s="2" t="s">
        <v>3707</v>
      </c>
      <c r="D15085" s="3" t="s">
        <v>1276</v>
      </c>
      <c r="E15085" s="2" t="s">
        <v>1905</v>
      </c>
      <c r="F15085" s="2" t="s">
        <v>1869</v>
      </c>
      <c r="G15085" s="8" t="str">
        <f>IF(COUNTIF('Dam Lines'!A:A,D15085)&gt;0,"Yes","No")</f>
        <v>Yes</v>
      </c>
      <c r="H15085" s="14" t="s">
        <v>1742</v>
      </c>
      <c r="I15085" s="8" t="str">
        <f t="array" ref="I15085">IF(G15085="Yes",XLOOKUP(D15085,'Dam Lines'!A:A,'Dam Lines'!J:J),"")</f>
        <v>IOUSSRA</v>
      </c>
    </row>
    <row r="15086" hidden="1">
      <c r="A15086" s="11">
        <v>12.0</v>
      </c>
      <c r="B15086" s="3" t="s">
        <v>4414</v>
      </c>
      <c r="C15086" s="2" t="s">
        <v>1817</v>
      </c>
      <c r="D15086" s="3" t="s">
        <v>678</v>
      </c>
      <c r="E15086" s="2" t="s">
        <v>1905</v>
      </c>
      <c r="F15086" s="2" t="s">
        <v>1869</v>
      </c>
      <c r="G15086" s="8" t="str">
        <f>IF(COUNTIF('Dam Lines'!A:A,D15086)&gt;0,"Yes","No")</f>
        <v>Yes</v>
      </c>
      <c r="H15086" s="14" t="s">
        <v>1742</v>
      </c>
      <c r="I15086" s="8" t="str">
        <f t="array" ref="I15086">IF(G15086="Yes",XLOOKUP(D15086,'Dam Lines'!A:A,'Dam Lines'!J:J),"")</f>
        <v>NEVADA II</v>
      </c>
    </row>
    <row r="15087" hidden="1">
      <c r="A15087" s="11">
        <v>1.0</v>
      </c>
      <c r="B15087" s="3" t="s">
        <v>2349</v>
      </c>
      <c r="C15087" s="2" t="s">
        <v>1759</v>
      </c>
      <c r="D15087" s="3" t="s">
        <v>32</v>
      </c>
      <c r="E15087" s="4" t="s">
        <v>1779</v>
      </c>
      <c r="F15087" s="4" t="s">
        <v>3237</v>
      </c>
      <c r="G15087" s="8" t="str">
        <f>IF(COUNTIF('Dam Lines'!A:A,D15087)&gt;0,"Yes","No")</f>
        <v>Yes</v>
      </c>
      <c r="H15087" s="14" t="s">
        <v>1742</v>
      </c>
      <c r="I15087" s="8" t="str">
        <f t="array" ref="I15087">IF(G15087="Yes",XLOOKUP(D15087,'Dam Lines'!A:A,'Dam Lines'!J:J),"")</f>
        <v>FATMA</v>
      </c>
    </row>
    <row r="15088" hidden="1">
      <c r="A15088" s="11">
        <v>2.0</v>
      </c>
      <c r="B15088" s="3" t="s">
        <v>3425</v>
      </c>
      <c r="C15088" s="2" t="s">
        <v>1908</v>
      </c>
      <c r="D15088" s="3" t="s">
        <v>1459</v>
      </c>
      <c r="E15088" s="2" t="s">
        <v>1779</v>
      </c>
      <c r="F15088" s="2" t="s">
        <v>3237</v>
      </c>
      <c r="G15088" s="8" t="str">
        <f>IF(COUNTIF('Dam Lines'!A:A,D15088)&gt;0,"Yes","No")</f>
        <v>Yes</v>
      </c>
      <c r="H15088" s="14" t="s">
        <v>1742</v>
      </c>
      <c r="I15088" s="8" t="str">
        <f t="array" ref="I15088">IF(G15088="Yes",XLOOKUP(D15088,'Dam Lines'!A:A,'Dam Lines'!J:J),"")</f>
        <v>PHILIPPA</v>
      </c>
    </row>
    <row r="15089" hidden="1">
      <c r="A15089" s="11">
        <v>3.0</v>
      </c>
      <c r="B15089" s="3" t="s">
        <v>2124</v>
      </c>
      <c r="C15089" s="2" t="s">
        <v>1798</v>
      </c>
      <c r="D15089" s="3" t="s">
        <v>122</v>
      </c>
      <c r="E15089" s="2" t="s">
        <v>1779</v>
      </c>
      <c r="F15089" s="2" t="s">
        <v>3237</v>
      </c>
      <c r="G15089" s="8" t="str">
        <f>IF(COUNTIF('Dam Lines'!A:A,D15089)&gt;0,"Yes","No")</f>
        <v>Yes</v>
      </c>
      <c r="H15089" s="14" t="s">
        <v>1742</v>
      </c>
      <c r="I15089" s="8" t="str">
        <f t="array" ref="I15089">IF(G15089="Yes",XLOOKUP(D15089,'Dam Lines'!A:A,'Dam Lines'!J:J),"")</f>
        <v>NEVADA II</v>
      </c>
    </row>
    <row r="15090" hidden="1">
      <c r="A15090" s="11">
        <v>4.0</v>
      </c>
      <c r="B15090" s="3" t="s">
        <v>3030</v>
      </c>
      <c r="C15090" s="2" t="s">
        <v>1798</v>
      </c>
      <c r="D15090" s="3" t="s">
        <v>122</v>
      </c>
      <c r="E15090" s="2" t="s">
        <v>1779</v>
      </c>
      <c r="F15090" s="2" t="s">
        <v>3237</v>
      </c>
      <c r="G15090" s="8" t="str">
        <f>IF(COUNTIF('Dam Lines'!A:A,D15090)&gt;0,"Yes","No")</f>
        <v>Yes</v>
      </c>
      <c r="H15090" s="14" t="s">
        <v>1742</v>
      </c>
      <c r="I15090" s="8" t="str">
        <f t="array" ref="I15090">IF(G15090="Yes",XLOOKUP(D15090,'Dam Lines'!A:A,'Dam Lines'!J:J),"")</f>
        <v>NEVADA II</v>
      </c>
    </row>
    <row r="15091" hidden="1">
      <c r="A15091" s="11">
        <v>5.0</v>
      </c>
      <c r="B15091" s="3" t="s">
        <v>3204</v>
      </c>
      <c r="C15091" s="2" t="s">
        <v>2127</v>
      </c>
      <c r="D15091" s="3" t="s">
        <v>491</v>
      </c>
      <c r="E15091" s="2" t="s">
        <v>1779</v>
      </c>
      <c r="F15091" s="2" t="s">
        <v>3237</v>
      </c>
      <c r="G15091" s="8" t="str">
        <f>IF(COUNTIF('Dam Lines'!A:A,D15091)&gt;0,"Yes","No")</f>
        <v>Yes</v>
      </c>
      <c r="H15091" s="14" t="s">
        <v>1742</v>
      </c>
      <c r="I15091" s="8" t="str">
        <f t="array" ref="I15091">IF(G15091="Yes",XLOOKUP(D15091,'Dam Lines'!A:A,'Dam Lines'!J:J),"")</f>
        <v>NEVADA II</v>
      </c>
    </row>
    <row r="15092" hidden="1">
      <c r="A15092" s="11">
        <v>1.0</v>
      </c>
      <c r="B15092" s="3" t="s">
        <v>4745</v>
      </c>
      <c r="C15092" s="2" t="s">
        <v>1980</v>
      </c>
      <c r="D15092" s="3" t="s">
        <v>244</v>
      </c>
      <c r="E15092" s="4" t="s">
        <v>1779</v>
      </c>
      <c r="F15092" s="4" t="s">
        <v>1887</v>
      </c>
      <c r="G15092" s="8" t="str">
        <f>IF(COUNTIF('Dam Lines'!A:A,D15092)&gt;0,"Yes","No")</f>
        <v>Yes</v>
      </c>
      <c r="H15092" s="14" t="s">
        <v>1742</v>
      </c>
      <c r="I15092" s="8" t="str">
        <f t="array" ref="I15092">IF(G15092="Yes",XLOOKUP(D15092,'Dam Lines'!A:A,'Dam Lines'!J:J),"")</f>
        <v>BASSALA</v>
      </c>
    </row>
    <row r="15093" hidden="1">
      <c r="A15093" s="11">
        <v>2.0</v>
      </c>
      <c r="B15093" s="3" t="s">
        <v>4482</v>
      </c>
      <c r="C15093" s="2" t="s">
        <v>4483</v>
      </c>
      <c r="D15093" s="3" t="s">
        <v>551</v>
      </c>
      <c r="E15093" s="2" t="s">
        <v>1779</v>
      </c>
      <c r="F15093" s="2" t="s">
        <v>1887</v>
      </c>
      <c r="G15093" s="8" t="str">
        <f>IF(COUNTIF('Dam Lines'!A:A,D15093)&gt;0,"Yes","No")</f>
        <v>Yes</v>
      </c>
      <c r="H15093" s="14" t="s">
        <v>1742</v>
      </c>
      <c r="I15093" s="8" t="str">
        <f t="array" ref="I15093">IF(G15093="Yes",XLOOKUP(D15093,'Dam Lines'!A:A,'Dam Lines'!J:J),"")</f>
        <v>SCHOLOM</v>
      </c>
    </row>
    <row r="15094" hidden="1">
      <c r="A15094" s="11">
        <v>3.0</v>
      </c>
      <c r="B15094" s="3" t="s">
        <v>4014</v>
      </c>
      <c r="C15094" s="2" t="s">
        <v>3423</v>
      </c>
      <c r="D15094" s="3" t="s">
        <v>758</v>
      </c>
      <c r="E15094" s="2" t="s">
        <v>1779</v>
      </c>
      <c r="F15094" s="2" t="s">
        <v>1887</v>
      </c>
      <c r="G15094" s="8" t="str">
        <f>IF(COUNTIF('Dam Lines'!A:A,D15094)&gt;0,"Yes","No")</f>
        <v>Yes</v>
      </c>
      <c r="H15094" s="14" t="s">
        <v>1761</v>
      </c>
      <c r="I15094" s="8" t="str">
        <f t="array" ref="I15094">IF(G15094="Yes",XLOOKUP(D15094,'Dam Lines'!A:A,'Dam Lines'!J:J),"")</f>
        <v>NEVADA II</v>
      </c>
    </row>
    <row r="15095" hidden="1">
      <c r="A15095" s="11">
        <v>4.0</v>
      </c>
      <c r="B15095" s="3" t="s">
        <v>3678</v>
      </c>
      <c r="C15095" s="2" t="s">
        <v>1935</v>
      </c>
      <c r="D15095" s="3" t="s">
        <v>757</v>
      </c>
      <c r="E15095" s="2" t="s">
        <v>1779</v>
      </c>
      <c r="F15095" s="2" t="s">
        <v>1887</v>
      </c>
      <c r="G15095" s="8" t="str">
        <f>IF(COUNTIF('Dam Lines'!A:A,D15095)&gt;0,"Yes","No")</f>
        <v>Yes</v>
      </c>
      <c r="H15095" s="14" t="s">
        <v>1742</v>
      </c>
      <c r="I15095" s="8" t="str">
        <f t="array" ref="I15095">IF(G15095="Yes",XLOOKUP(D15095,'Dam Lines'!A:A,'Dam Lines'!J:J),"")</f>
        <v>NEVADA II</v>
      </c>
    </row>
    <row r="15096" hidden="1">
      <c r="A15096" s="11">
        <v>5.0</v>
      </c>
      <c r="B15096" s="3" t="s">
        <v>4050</v>
      </c>
      <c r="C15096" s="2" t="s">
        <v>1935</v>
      </c>
      <c r="D15096" s="3" t="s">
        <v>4051</v>
      </c>
      <c r="E15096" s="2" t="s">
        <v>1779</v>
      </c>
      <c r="F15096" s="2" t="s">
        <v>1887</v>
      </c>
      <c r="G15096" s="8" t="str">
        <f>IF(COUNTIF('Dam Lines'!A:A,D15096)&gt;0,"Yes","No")</f>
        <v>No</v>
      </c>
      <c r="H15096" s="14" t="s">
        <v>1742</v>
      </c>
      <c r="I15096" s="8" t="str">
        <f t="array" ref="I15096">IF(G15096="Yes",XLOOKUP(D15096,'Dam Lines'!A:A,'Dam Lines'!J:J),"")</f>
        <v/>
      </c>
    </row>
    <row r="15097" hidden="1">
      <c r="A15097" s="11">
        <v>6.0</v>
      </c>
      <c r="B15097" s="3" t="s">
        <v>4305</v>
      </c>
      <c r="C15097" s="2" t="s">
        <v>2291</v>
      </c>
      <c r="D15097" s="3" t="s">
        <v>1165</v>
      </c>
      <c r="E15097" s="2" t="s">
        <v>1779</v>
      </c>
      <c r="F15097" s="2" t="s">
        <v>1887</v>
      </c>
      <c r="G15097" s="8" t="str">
        <f>IF(COUNTIF('Dam Lines'!A:A,D15097)&gt;0,"Yes","No")</f>
        <v>Yes</v>
      </c>
      <c r="H15097" s="14" t="s">
        <v>1742</v>
      </c>
      <c r="I15097" s="8" t="str">
        <f t="array" ref="I15097">IF(G15097="Yes",XLOOKUP(D15097,'Dam Lines'!A:A,'Dam Lines'!J:J),"")</f>
        <v>NEVADA II</v>
      </c>
    </row>
    <row r="15098" hidden="1">
      <c r="A15098" s="11">
        <v>7.0</v>
      </c>
      <c r="B15098" s="3" t="s">
        <v>3393</v>
      </c>
      <c r="C15098" s="2" t="s">
        <v>1935</v>
      </c>
      <c r="D15098" s="3" t="s">
        <v>539</v>
      </c>
      <c r="E15098" s="2" t="s">
        <v>1779</v>
      </c>
      <c r="F15098" s="2" t="s">
        <v>1887</v>
      </c>
      <c r="G15098" s="8" t="str">
        <f>IF(COUNTIF('Dam Lines'!A:A,D15098)&gt;0,"Yes","No")</f>
        <v>Yes</v>
      </c>
      <c r="H15098" s="14" t="s">
        <v>1742</v>
      </c>
      <c r="I15098" s="8" t="str">
        <f t="array" ref="I15098">IF(G15098="Yes",XLOOKUP(D15098,'Dam Lines'!A:A,'Dam Lines'!J:J),"")</f>
        <v>FADJURLENE</v>
      </c>
    </row>
    <row r="15099" hidden="1">
      <c r="A15099" s="11">
        <v>8.0</v>
      </c>
      <c r="B15099" s="3" t="s">
        <v>4424</v>
      </c>
      <c r="C15099" s="2" t="s">
        <v>4008</v>
      </c>
      <c r="D15099" s="3" t="s">
        <v>756</v>
      </c>
      <c r="E15099" s="2" t="s">
        <v>1779</v>
      </c>
      <c r="F15099" s="2" t="s">
        <v>1887</v>
      </c>
      <c r="G15099" s="8" t="str">
        <f>IF(COUNTIF('Dam Lines'!A:A,D15099)&gt;0,"Yes","No")</f>
        <v>Yes</v>
      </c>
      <c r="H15099" s="14" t="s">
        <v>1742</v>
      </c>
      <c r="I15099" s="8" t="str">
        <f t="array" ref="I15099">IF(G15099="Yes",XLOOKUP(D15099,'Dam Lines'!A:A,'Dam Lines'!J:J),"")</f>
        <v>NEVADA II</v>
      </c>
    </row>
    <row r="15100" hidden="1">
      <c r="A15100" s="11">
        <v>9.0</v>
      </c>
      <c r="B15100" s="3" t="s">
        <v>4009</v>
      </c>
      <c r="C15100" s="2" t="s">
        <v>1823</v>
      </c>
      <c r="D15100" s="3" t="s">
        <v>746</v>
      </c>
      <c r="E15100" s="2" t="s">
        <v>1779</v>
      </c>
      <c r="F15100" s="2" t="s">
        <v>1887</v>
      </c>
      <c r="G15100" s="8" t="str">
        <f>IF(COUNTIF('Dam Lines'!A:A,D15100)&gt;0,"Yes","No")</f>
        <v>Yes</v>
      </c>
      <c r="H15100" s="14" t="s">
        <v>1761</v>
      </c>
      <c r="I15100" s="8" t="str">
        <f t="array" ref="I15100">IF(G15100="Yes",XLOOKUP(D15100,'Dam Lines'!A:A,'Dam Lines'!J:J),"")</f>
        <v>ALGERIA</v>
      </c>
    </row>
    <row r="15101" hidden="1">
      <c r="A15101" s="11">
        <v>10.0</v>
      </c>
      <c r="B15101" s="3" t="s">
        <v>2961</v>
      </c>
      <c r="C15101" s="2" t="s">
        <v>1749</v>
      </c>
      <c r="D15101" s="3" t="s">
        <v>2962</v>
      </c>
      <c r="E15101" s="2" t="s">
        <v>1779</v>
      </c>
      <c r="F15101" s="2" t="s">
        <v>1887</v>
      </c>
      <c r="G15101" s="8" t="str">
        <f>IF(COUNTIF('Dam Lines'!A:A,D15101)&gt;0,"Yes","No")</f>
        <v>No</v>
      </c>
      <c r="H15101" s="14" t="s">
        <v>1742</v>
      </c>
      <c r="I15101" s="8" t="str">
        <f t="array" ref="I15101">IF(G15101="Yes",XLOOKUP(D15101,'Dam Lines'!A:A,'Dam Lines'!J:J),"")</f>
        <v/>
      </c>
    </row>
    <row r="15102" hidden="1">
      <c r="A15102" s="11">
        <v>11.0</v>
      </c>
      <c r="B15102" s="3" t="s">
        <v>4197</v>
      </c>
      <c r="C15102" s="2" t="s">
        <v>3323</v>
      </c>
      <c r="D15102" s="3" t="s">
        <v>521</v>
      </c>
      <c r="E15102" s="2" t="s">
        <v>1779</v>
      </c>
      <c r="F15102" s="2" t="s">
        <v>1887</v>
      </c>
      <c r="G15102" s="8" t="str">
        <f>IF(COUNTIF('Dam Lines'!A:A,D15102)&gt;0,"Yes","No")</f>
        <v>Yes</v>
      </c>
      <c r="H15102" s="14" t="s">
        <v>1761</v>
      </c>
      <c r="I15102" s="8" t="str">
        <f t="array" ref="I15102">IF(G15102="Yes",XLOOKUP(D15102,'Dam Lines'!A:A,'Dam Lines'!J:J),"")</f>
        <v>CHLOSTA</v>
      </c>
    </row>
    <row r="15103" hidden="1">
      <c r="A15103" s="11">
        <v>12.0</v>
      </c>
      <c r="B15103" s="3" t="s">
        <v>3963</v>
      </c>
      <c r="C15103" s="2" t="s">
        <v>3964</v>
      </c>
      <c r="D15103" s="3" t="s">
        <v>109</v>
      </c>
      <c r="E15103" s="2" t="s">
        <v>1779</v>
      </c>
      <c r="F15103" s="2" t="s">
        <v>1887</v>
      </c>
      <c r="G15103" s="8" t="str">
        <f>IF(COUNTIF('Dam Lines'!A:A,D15103)&gt;0,"Yes","No")</f>
        <v>Yes</v>
      </c>
      <c r="H15103" s="14" t="s">
        <v>1761</v>
      </c>
      <c r="I15103" s="8" t="str">
        <f t="array" ref="I15103">IF(G15103="Yes",XLOOKUP(D15103,'Dam Lines'!A:A,'Dam Lines'!J:J),"")</f>
        <v>ASTRALE</v>
      </c>
    </row>
    <row r="15104" hidden="1">
      <c r="A15104" s="11">
        <v>1.0</v>
      </c>
      <c r="B15104" s="3" t="s">
        <v>3704</v>
      </c>
      <c r="C15104" s="2" t="s">
        <v>1935</v>
      </c>
      <c r="D15104" s="3" t="s">
        <v>1173</v>
      </c>
      <c r="E15104" s="4" t="s">
        <v>1779</v>
      </c>
      <c r="F15104" s="4" t="s">
        <v>1818</v>
      </c>
      <c r="G15104" s="8" t="str">
        <f>IF(COUNTIF('Dam Lines'!A:A,D15104)&gt;0,"Yes","No")</f>
        <v>Yes</v>
      </c>
      <c r="H15104" s="14" t="s">
        <v>1742</v>
      </c>
      <c r="I15104" s="8" t="str">
        <f t="array" ref="I15104">IF(G15104="Yes",XLOOKUP(D15104,'Dam Lines'!A:A,'Dam Lines'!J:J),"")</f>
        <v>DJEDA</v>
      </c>
    </row>
    <row r="15105" hidden="1">
      <c r="A15105" s="11">
        <v>2.0</v>
      </c>
      <c r="B15105" s="3" t="s">
        <v>3735</v>
      </c>
      <c r="C15105" s="2" t="s">
        <v>1744</v>
      </c>
      <c r="D15105" s="3" t="s">
        <v>3736</v>
      </c>
      <c r="E15105" s="2" t="s">
        <v>1779</v>
      </c>
      <c r="F15105" s="2" t="s">
        <v>1818</v>
      </c>
      <c r="G15105" s="8" t="str">
        <f>IF(COUNTIF('Dam Lines'!A:A,D15105)&gt;0,"Yes","No")</f>
        <v>No</v>
      </c>
      <c r="H15105" s="14" t="s">
        <v>1742</v>
      </c>
      <c r="I15105" s="8" t="str">
        <f t="array" ref="I15105">IF(G15105="Yes",XLOOKUP(D15105,'Dam Lines'!A:A,'Dam Lines'!J:J),"")</f>
        <v/>
      </c>
    </row>
    <row r="15106" hidden="1">
      <c r="A15106" s="11">
        <v>3.0</v>
      </c>
      <c r="B15106" s="3" t="s">
        <v>2483</v>
      </c>
      <c r="C15106" s="2" t="s">
        <v>1962</v>
      </c>
      <c r="D15106" s="3" t="s">
        <v>118</v>
      </c>
      <c r="E15106" s="2" t="s">
        <v>1779</v>
      </c>
      <c r="F15106" s="2" t="s">
        <v>1818</v>
      </c>
      <c r="G15106" s="8" t="str">
        <f>IF(COUNTIF('Dam Lines'!A:A,D15106)&gt;0,"Yes","No")</f>
        <v>Yes</v>
      </c>
      <c r="H15106" s="14" t="s">
        <v>1742</v>
      </c>
      <c r="I15106" s="8" t="str">
        <f t="array" ref="I15106">IF(G15106="Yes",XLOOKUP(D15106,'Dam Lines'!A:A,'Dam Lines'!J:J),"")</f>
        <v>SAPINA</v>
      </c>
    </row>
    <row r="15107" hidden="1">
      <c r="A15107" s="11">
        <v>4.0</v>
      </c>
      <c r="B15107" s="3" t="s">
        <v>4329</v>
      </c>
      <c r="C15107" s="2" t="s">
        <v>1907</v>
      </c>
      <c r="D15107" s="3" t="s">
        <v>955</v>
      </c>
      <c r="E15107" s="2" t="s">
        <v>1779</v>
      </c>
      <c r="F15107" s="2" t="s">
        <v>1818</v>
      </c>
      <c r="G15107" s="8" t="str">
        <f>IF(COUNTIF('Dam Lines'!A:A,D15107)&gt;0,"Yes","No")</f>
        <v>Yes</v>
      </c>
      <c r="H15107" s="14" t="s">
        <v>1742</v>
      </c>
      <c r="I15107" s="8" t="str">
        <f t="array" ref="I15107">IF(G15107="Yes",XLOOKUP(D15107,'Dam Lines'!A:A,'Dam Lines'!J:J),"")</f>
        <v>MADOU</v>
      </c>
    </row>
    <row r="15108" hidden="1">
      <c r="A15108" s="11">
        <v>5.0</v>
      </c>
      <c r="B15108" s="3" t="s">
        <v>4610</v>
      </c>
      <c r="C15108" s="2" t="s">
        <v>3494</v>
      </c>
      <c r="D15108" s="3" t="s">
        <v>871</v>
      </c>
      <c r="E15108" s="2" t="s">
        <v>1779</v>
      </c>
      <c r="F15108" s="2" t="s">
        <v>1818</v>
      </c>
      <c r="G15108" s="8" t="str">
        <f>IF(COUNTIF('Dam Lines'!A:A,D15108)&gt;0,"Yes","No")</f>
        <v>Yes</v>
      </c>
      <c r="H15108" s="14" t="s">
        <v>1742</v>
      </c>
      <c r="I15108" s="8" t="str">
        <f t="array" ref="I15108">IF(G15108="Yes",XLOOKUP(D15108,'Dam Lines'!A:A,'Dam Lines'!J:J),"")</f>
        <v>FANZA</v>
      </c>
    </row>
    <row r="15109" hidden="1">
      <c r="A15109" s="11">
        <v>6.0</v>
      </c>
      <c r="B15109" s="3" t="s">
        <v>3846</v>
      </c>
      <c r="C15109" s="2" t="s">
        <v>1980</v>
      </c>
      <c r="D15109" s="3" t="s">
        <v>3847</v>
      </c>
      <c r="E15109" s="2" t="s">
        <v>1779</v>
      </c>
      <c r="F15109" s="2" t="s">
        <v>1818</v>
      </c>
      <c r="G15109" s="8" t="str">
        <f>IF(COUNTIF('Dam Lines'!A:A,D15109)&gt;0,"Yes","No")</f>
        <v>No</v>
      </c>
      <c r="H15109" s="14" t="s">
        <v>1761</v>
      </c>
      <c r="I15109" s="8" t="str">
        <f t="array" ref="I15109">IF(G15109="Yes",XLOOKUP(D15109,'Dam Lines'!A:A,'Dam Lines'!J:J),"")</f>
        <v/>
      </c>
    </row>
    <row r="15110" hidden="1">
      <c r="A15110" s="11">
        <v>7.0</v>
      </c>
      <c r="B15110" s="3" t="s">
        <v>4195</v>
      </c>
      <c r="C15110" s="2" t="s">
        <v>3071</v>
      </c>
      <c r="D15110" s="3" t="s">
        <v>465</v>
      </c>
      <c r="E15110" s="2" t="s">
        <v>1779</v>
      </c>
      <c r="F15110" s="2" t="s">
        <v>1818</v>
      </c>
      <c r="G15110" s="8" t="str">
        <f>IF(COUNTIF('Dam Lines'!A:A,D15110)&gt;0,"Yes","No")</f>
        <v>Yes</v>
      </c>
      <c r="H15110" s="14" t="s">
        <v>1761</v>
      </c>
      <c r="I15110" s="8" t="str">
        <f t="array" ref="I15110">IF(G15110="Yes",XLOOKUP(D15110,'Dam Lines'!A:A,'Dam Lines'!J:J),"")</f>
        <v>FATMA</v>
      </c>
    </row>
    <row r="15111" hidden="1">
      <c r="A15111" s="11">
        <v>8.0</v>
      </c>
      <c r="B15111" s="3" t="s">
        <v>4515</v>
      </c>
      <c r="C15111" s="2" t="s">
        <v>1886</v>
      </c>
      <c r="D15111" s="3" t="s">
        <v>2432</v>
      </c>
      <c r="E15111" s="2" t="s">
        <v>1779</v>
      </c>
      <c r="F15111" s="2" t="s">
        <v>1818</v>
      </c>
      <c r="G15111" s="8" t="str">
        <f>IF(COUNTIF('Dam Lines'!A:A,D15111)&gt;0,"Yes","No")</f>
        <v>No</v>
      </c>
      <c r="H15111" s="14" t="s">
        <v>1761</v>
      </c>
      <c r="I15111" s="8" t="str">
        <f t="array" ref="I15111">IF(G15111="Yes",XLOOKUP(D15111,'Dam Lines'!A:A,'Dam Lines'!J:J),"")</f>
        <v/>
      </c>
    </row>
    <row r="15112" hidden="1">
      <c r="A15112" s="11">
        <v>9.0</v>
      </c>
      <c r="B15112" s="3" t="s">
        <v>4256</v>
      </c>
      <c r="C15112" s="2" t="s">
        <v>1919</v>
      </c>
      <c r="D15112" s="3" t="s">
        <v>1211</v>
      </c>
      <c r="E15112" s="2" t="s">
        <v>1779</v>
      </c>
      <c r="F15112" s="2" t="s">
        <v>1818</v>
      </c>
      <c r="G15112" s="8" t="str">
        <f>IF(COUNTIF('Dam Lines'!A:A,D15112)&gt;0,"Yes","No")</f>
        <v>Yes</v>
      </c>
      <c r="H15112" s="14" t="s">
        <v>1742</v>
      </c>
      <c r="I15112" s="8" t="str">
        <f t="array" ref="I15112">IF(G15112="Yes",XLOOKUP(D15112,'Dam Lines'!A:A,'Dam Lines'!J:J),"")</f>
        <v>ALTHEA</v>
      </c>
    </row>
    <row r="15113" hidden="1">
      <c r="A15113" s="11">
        <v>10.0</v>
      </c>
      <c r="B15113" s="3" t="s">
        <v>4680</v>
      </c>
      <c r="C15113" s="2" t="s">
        <v>3071</v>
      </c>
      <c r="D15113" s="3" t="s">
        <v>4681</v>
      </c>
      <c r="E15113" s="2" t="s">
        <v>1779</v>
      </c>
      <c r="F15113" s="2" t="s">
        <v>1818</v>
      </c>
      <c r="G15113" s="8" t="str">
        <f>IF(COUNTIF('Dam Lines'!A:A,D15113)&gt;0,"Yes","No")</f>
        <v>No</v>
      </c>
      <c r="H15113" s="14" t="s">
        <v>1761</v>
      </c>
      <c r="I15113" s="8" t="str">
        <f t="array" ref="I15113">IF(G15113="Yes",XLOOKUP(D15113,'Dam Lines'!A:A,'Dam Lines'!J:J),"")</f>
        <v/>
      </c>
    </row>
    <row r="15114" hidden="1">
      <c r="A15114" s="11">
        <v>11.0</v>
      </c>
      <c r="B15114" s="3" t="s">
        <v>4382</v>
      </c>
      <c r="C15114" s="2" t="s">
        <v>1886</v>
      </c>
      <c r="D15114" s="3" t="s">
        <v>574</v>
      </c>
      <c r="E15114" s="2" t="s">
        <v>1779</v>
      </c>
      <c r="F15114" s="2" t="s">
        <v>1818</v>
      </c>
      <c r="G15114" s="8" t="str">
        <f>IF(COUNTIF('Dam Lines'!A:A,D15114)&gt;0,"Yes","No")</f>
        <v>Yes</v>
      </c>
      <c r="H15114" s="14" t="s">
        <v>1761</v>
      </c>
      <c r="I15114" s="8" t="str">
        <f t="array" ref="I15114">IF(G15114="Yes",XLOOKUP(D15114,'Dam Lines'!A:A,'Dam Lines'!J:J),"")</f>
        <v>NEVADA II</v>
      </c>
    </row>
    <row r="15115" hidden="1">
      <c r="A15115" s="11">
        <v>12.0</v>
      </c>
      <c r="B15115" s="3" t="s">
        <v>4444</v>
      </c>
      <c r="C15115" s="2" t="s">
        <v>3982</v>
      </c>
      <c r="D15115" s="3" t="s">
        <v>4445</v>
      </c>
      <c r="E15115" s="2" t="s">
        <v>1779</v>
      </c>
      <c r="F15115" s="2" t="s">
        <v>1818</v>
      </c>
      <c r="G15115" s="8" t="str">
        <f>IF(COUNTIF('Dam Lines'!A:A,D15115)&gt;0,"Yes","No")</f>
        <v>No</v>
      </c>
      <c r="H15115" s="14" t="s">
        <v>1761</v>
      </c>
      <c r="I15115" s="8" t="str">
        <f t="array" ref="I15115">IF(G15115="Yes",XLOOKUP(D15115,'Dam Lines'!A:A,'Dam Lines'!J:J),"")</f>
        <v/>
      </c>
    </row>
    <row r="15116" hidden="1">
      <c r="A15116" s="11">
        <v>1.0</v>
      </c>
      <c r="B15116" s="3" t="s">
        <v>4124</v>
      </c>
      <c r="C15116" s="2" t="s">
        <v>1823</v>
      </c>
      <c r="D15116" s="3" t="s">
        <v>29</v>
      </c>
      <c r="E15116" s="4" t="s">
        <v>1905</v>
      </c>
      <c r="F15116" s="4" t="s">
        <v>1818</v>
      </c>
      <c r="G15116" s="8" t="str">
        <f>IF(COUNTIF('Dam Lines'!A:A,D15116)&gt;0,"Yes","No")</f>
        <v>Yes</v>
      </c>
      <c r="H15116" s="14" t="s">
        <v>1761</v>
      </c>
      <c r="I15116" s="8" t="str">
        <f t="array" ref="I15116">IF(G15116="Yes",XLOOKUP(D15116,'Dam Lines'!A:A,'Dam Lines'!J:J),"")</f>
        <v>RUSNEGA</v>
      </c>
    </row>
    <row r="15117" hidden="1">
      <c r="A15117" s="11">
        <v>2.0</v>
      </c>
      <c r="B15117" s="3" t="s">
        <v>3792</v>
      </c>
      <c r="C15117" s="2" t="s">
        <v>3689</v>
      </c>
      <c r="D15117" s="3" t="s">
        <v>1490</v>
      </c>
      <c r="E15117" s="2" t="s">
        <v>1905</v>
      </c>
      <c r="F15117" s="2" t="s">
        <v>1818</v>
      </c>
      <c r="G15117" s="8" t="str">
        <f>IF(COUNTIF('Dam Lines'!A:A,D15117)&gt;0,"Yes","No")</f>
        <v>Yes</v>
      </c>
      <c r="H15117" s="14" t="s">
        <v>1742</v>
      </c>
      <c r="I15117" s="8" t="str">
        <f t="array" ref="I15117">IF(G15117="Yes",XLOOKUP(D15117,'Dam Lines'!A:A,'Dam Lines'!J:J),"")</f>
        <v>SHIFA</v>
      </c>
    </row>
    <row r="15118" hidden="1">
      <c r="A15118" s="11">
        <v>3.0</v>
      </c>
      <c r="B15118" s="3" t="s">
        <v>3027</v>
      </c>
      <c r="C15118" s="2" t="s">
        <v>2303</v>
      </c>
      <c r="D15118" s="3" t="s">
        <v>888</v>
      </c>
      <c r="E15118" s="2" t="s">
        <v>1905</v>
      </c>
      <c r="F15118" s="2" t="s">
        <v>1818</v>
      </c>
      <c r="G15118" s="8" t="str">
        <f>IF(COUNTIF('Dam Lines'!A:A,D15118)&gt;0,"Yes","No")</f>
        <v>Yes</v>
      </c>
      <c r="H15118" s="14" t="s">
        <v>1742</v>
      </c>
      <c r="I15118" s="8" t="str">
        <f t="array" ref="I15118">IF(G15118="Yes",XLOOKUP(D15118,'Dam Lines'!A:A,'Dam Lines'!J:J),"")</f>
        <v>CH'TANA</v>
      </c>
    </row>
    <row r="15119" hidden="1">
      <c r="A15119" s="11">
        <v>4.0</v>
      </c>
      <c r="B15119" s="3" t="s">
        <v>3346</v>
      </c>
      <c r="C15119" s="2" t="s">
        <v>1962</v>
      </c>
      <c r="D15119" s="3" t="s">
        <v>1262</v>
      </c>
      <c r="E15119" s="2" t="s">
        <v>1905</v>
      </c>
      <c r="F15119" s="2" t="s">
        <v>1818</v>
      </c>
      <c r="G15119" s="8" t="str">
        <f>IF(COUNTIF('Dam Lines'!A:A,D15119)&gt;0,"Yes","No")</f>
        <v>Yes</v>
      </c>
      <c r="H15119" s="14" t="s">
        <v>1742</v>
      </c>
      <c r="I15119" s="8" t="str">
        <f t="array" ref="I15119">IF(G15119="Yes",XLOOKUP(D15119,'Dam Lines'!A:A,'Dam Lines'!J:J),"")</f>
        <v>HALA AL THANIYA</v>
      </c>
    </row>
    <row r="15120" hidden="1">
      <c r="A15120" s="11">
        <v>5.0</v>
      </c>
      <c r="B15120" s="3" t="s">
        <v>3851</v>
      </c>
      <c r="C15120" s="2" t="s">
        <v>3071</v>
      </c>
      <c r="D15120" s="3" t="s">
        <v>1534</v>
      </c>
      <c r="E15120" s="2" t="s">
        <v>1905</v>
      </c>
      <c r="F15120" s="2" t="s">
        <v>1818</v>
      </c>
      <c r="G15120" s="8" t="str">
        <f>IF(COUNTIF('Dam Lines'!A:A,D15120)&gt;0,"Yes","No")</f>
        <v>Yes</v>
      </c>
      <c r="H15120" s="14" t="s">
        <v>1742</v>
      </c>
      <c r="I15120" s="8" t="str">
        <f t="array" ref="I15120">IF(G15120="Yes",XLOOKUP(D15120,'Dam Lines'!A:A,'Dam Lines'!J:J),"")</f>
        <v>NEVADA II</v>
      </c>
    </row>
    <row r="15121" hidden="1">
      <c r="A15121" s="11">
        <v>6.0</v>
      </c>
      <c r="B15121" s="3" t="s">
        <v>4151</v>
      </c>
      <c r="C15121" s="2" t="s">
        <v>2347</v>
      </c>
      <c r="D15121" s="3" t="s">
        <v>565</v>
      </c>
      <c r="E15121" s="2" t="s">
        <v>1905</v>
      </c>
      <c r="F15121" s="2" t="s">
        <v>1818</v>
      </c>
      <c r="G15121" s="8" t="str">
        <f>IF(COUNTIF('Dam Lines'!A:A,D15121)&gt;0,"Yes","No")</f>
        <v>Yes</v>
      </c>
      <c r="H15121" s="14" t="s">
        <v>1761</v>
      </c>
      <c r="I15121" s="8" t="str">
        <f t="array" ref="I15121">IF(G15121="Yes",XLOOKUP(D15121,'Dam Lines'!A:A,'Dam Lines'!J:J),"")</f>
        <v>BASSALA</v>
      </c>
    </row>
    <row r="15122" hidden="1">
      <c r="A15122" s="11">
        <v>7.0</v>
      </c>
      <c r="B15122" s="3" t="s">
        <v>4230</v>
      </c>
      <c r="C15122" s="2" t="s">
        <v>1823</v>
      </c>
      <c r="D15122" s="3" t="s">
        <v>322</v>
      </c>
      <c r="E15122" s="2" t="s">
        <v>1905</v>
      </c>
      <c r="F15122" s="2" t="s">
        <v>1818</v>
      </c>
      <c r="G15122" s="8" t="str">
        <f>IF(COUNTIF('Dam Lines'!A:A,D15122)&gt;0,"Yes","No")</f>
        <v>Yes</v>
      </c>
      <c r="H15122" s="14" t="s">
        <v>1742</v>
      </c>
      <c r="I15122" s="8" t="str">
        <f t="array" ref="I15122">IF(G15122="Yes",XLOOKUP(D15122,'Dam Lines'!A:A,'Dam Lines'!J:J),"")</f>
        <v>YFS ALMOND JOY</v>
      </c>
    </row>
    <row r="15123" hidden="1">
      <c r="A15123" s="11">
        <v>8.0</v>
      </c>
      <c r="B15123" s="3" t="s">
        <v>3124</v>
      </c>
      <c r="C15123" s="2" t="s">
        <v>1817</v>
      </c>
      <c r="D15123" s="3" t="s">
        <v>3125</v>
      </c>
      <c r="E15123" s="2" t="s">
        <v>1905</v>
      </c>
      <c r="F15123" s="2" t="s">
        <v>1818</v>
      </c>
      <c r="G15123" s="8" t="str">
        <f>IF(COUNTIF('Dam Lines'!A:A,D15123)&gt;0,"Yes","No")</f>
        <v>No</v>
      </c>
      <c r="H15123" s="14" t="s">
        <v>1742</v>
      </c>
      <c r="I15123" s="8" t="str">
        <f t="array" ref="I15123">IF(G15123="Yes",XLOOKUP(D15123,'Dam Lines'!A:A,'Dam Lines'!J:J),"")</f>
        <v/>
      </c>
    </row>
    <row r="15124" hidden="1">
      <c r="A15124" s="11">
        <v>1.0</v>
      </c>
      <c r="B15124" s="3" t="s">
        <v>4711</v>
      </c>
      <c r="C15124" s="2" t="s">
        <v>3853</v>
      </c>
      <c r="D15124" s="3" t="s">
        <v>4712</v>
      </c>
      <c r="E15124" s="4" t="s">
        <v>1740</v>
      </c>
      <c r="F15124" s="4" t="s">
        <v>1869</v>
      </c>
      <c r="G15124" s="8" t="str">
        <f>IF(COUNTIF('Dam Lines'!A:A,D15124)&gt;0,"Yes","No")</f>
        <v>No</v>
      </c>
      <c r="H15124" s="14" t="s">
        <v>1742</v>
      </c>
      <c r="I15124" s="8" t="str">
        <f t="array" ref="I15124">IF(G15124="Yes",XLOOKUP(D15124,'Dam Lines'!A:A,'Dam Lines'!J:J),"")</f>
        <v/>
      </c>
    </row>
    <row r="15125" hidden="1">
      <c r="A15125" s="11">
        <v>2.0</v>
      </c>
      <c r="B15125" s="3" t="s">
        <v>4279</v>
      </c>
      <c r="C15125" s="2" t="s">
        <v>1823</v>
      </c>
      <c r="D15125" s="3" t="s">
        <v>1500</v>
      </c>
      <c r="E15125" s="2" t="s">
        <v>1740</v>
      </c>
      <c r="F15125" s="2" t="s">
        <v>1869</v>
      </c>
      <c r="G15125" s="8" t="str">
        <f>IF(COUNTIF('Dam Lines'!A:A,D15125)&gt;0,"Yes","No")</f>
        <v>Yes</v>
      </c>
      <c r="H15125" s="14" t="s">
        <v>1742</v>
      </c>
      <c r="I15125" s="8" t="str">
        <f t="array" ref="I15125">IF(G15125="Yes",XLOOKUP(D15125,'Dam Lines'!A:A,'Dam Lines'!J:J),"")</f>
        <v>NEVADA II</v>
      </c>
    </row>
    <row r="15126" hidden="1">
      <c r="A15126" s="11">
        <v>3.0</v>
      </c>
      <c r="B15126" s="3" t="s">
        <v>4512</v>
      </c>
      <c r="C15126" s="2" t="s">
        <v>1980</v>
      </c>
      <c r="D15126" s="3" t="s">
        <v>4513</v>
      </c>
      <c r="E15126" s="2" t="s">
        <v>1740</v>
      </c>
      <c r="F15126" s="2" t="s">
        <v>1869</v>
      </c>
      <c r="G15126" s="8" t="str">
        <f>IF(COUNTIF('Dam Lines'!A:A,D15126)&gt;0,"Yes","No")</f>
        <v>No</v>
      </c>
      <c r="H15126" s="14" t="s">
        <v>1761</v>
      </c>
      <c r="I15126" s="8" t="str">
        <f t="array" ref="I15126">IF(G15126="Yes",XLOOKUP(D15126,'Dam Lines'!A:A,'Dam Lines'!J:J),"")</f>
        <v/>
      </c>
    </row>
    <row r="15127" hidden="1">
      <c r="A15127" s="11">
        <v>4.0</v>
      </c>
      <c r="B15127" s="3" t="s">
        <v>4492</v>
      </c>
      <c r="C15127" s="2" t="s">
        <v>3777</v>
      </c>
      <c r="D15127" s="3" t="s">
        <v>38</v>
      </c>
      <c r="E15127" s="2" t="s">
        <v>1740</v>
      </c>
      <c r="F15127" s="2" t="s">
        <v>1869</v>
      </c>
      <c r="G15127" s="8" t="str">
        <f>IF(COUNTIF('Dam Lines'!A:A,D15127)&gt;0,"Yes","No")</f>
        <v>Yes</v>
      </c>
      <c r="H15127" s="14" t="s">
        <v>1761</v>
      </c>
      <c r="I15127" s="8" t="str">
        <f t="array" ref="I15127">IF(G15127="Yes",XLOOKUP(D15127,'Dam Lines'!A:A,'Dam Lines'!J:J),"")</f>
        <v>PHILIPPA</v>
      </c>
    </row>
    <row r="15128" hidden="1">
      <c r="A15128" s="11">
        <v>5.0</v>
      </c>
      <c r="B15128" s="3" t="s">
        <v>3795</v>
      </c>
      <c r="C15128" s="2" t="s">
        <v>1980</v>
      </c>
      <c r="D15128" s="3" t="s">
        <v>1537</v>
      </c>
      <c r="E15128" s="2" t="s">
        <v>1740</v>
      </c>
      <c r="F15128" s="2" t="s">
        <v>1869</v>
      </c>
      <c r="G15128" s="8" t="str">
        <f>IF(COUNTIF('Dam Lines'!A:A,D15128)&gt;0,"Yes","No")</f>
        <v>Yes</v>
      </c>
      <c r="H15128" s="14" t="s">
        <v>1742</v>
      </c>
      <c r="I15128" s="8" t="str">
        <f t="array" ref="I15128">IF(G15128="Yes",XLOOKUP(D15128,'Dam Lines'!A:A,'Dam Lines'!J:J),"")</f>
        <v>DJUBILEE CS</v>
      </c>
    </row>
    <row r="15129" hidden="1">
      <c r="A15129" s="11">
        <v>6.0</v>
      </c>
      <c r="B15129" s="3" t="s">
        <v>4586</v>
      </c>
      <c r="C15129" s="2" t="s">
        <v>1962</v>
      </c>
      <c r="D15129" s="3" t="s">
        <v>684</v>
      </c>
      <c r="E15129" s="2" t="s">
        <v>1740</v>
      </c>
      <c r="F15129" s="2" t="s">
        <v>1869</v>
      </c>
      <c r="G15129" s="8" t="str">
        <f>IF(COUNTIF('Dam Lines'!A:A,D15129)&gt;0,"Yes","No")</f>
        <v>Yes</v>
      </c>
      <c r="H15129" s="14" t="s">
        <v>1742</v>
      </c>
      <c r="I15129" s="8" t="str">
        <f t="array" ref="I15129">IF(G15129="Yes",XLOOKUP(D15129,'Dam Lines'!A:A,'Dam Lines'!J:J),"")</f>
        <v>SAADA</v>
      </c>
    </row>
    <row r="15130" hidden="1">
      <c r="A15130" s="11">
        <v>7.0</v>
      </c>
      <c r="B15130" s="3" t="s">
        <v>4496</v>
      </c>
      <c r="C15130" s="2" t="s">
        <v>1757</v>
      </c>
      <c r="D15130" s="3" t="s">
        <v>4497</v>
      </c>
      <c r="E15130" s="2" t="s">
        <v>1740</v>
      </c>
      <c r="F15130" s="2" t="s">
        <v>1869</v>
      </c>
      <c r="G15130" s="8" t="str">
        <f>IF(COUNTIF('Dam Lines'!A:A,D15130)&gt;0,"Yes","No")</f>
        <v>No</v>
      </c>
      <c r="H15130" s="14" t="s">
        <v>1742</v>
      </c>
      <c r="I15130" s="8" t="str">
        <f t="array" ref="I15130">IF(G15130="Yes",XLOOKUP(D15130,'Dam Lines'!A:A,'Dam Lines'!J:J),"")</f>
        <v/>
      </c>
    </row>
    <row r="15131" hidden="1">
      <c r="A15131" s="11">
        <v>8.0</v>
      </c>
      <c r="B15131" s="3" t="s">
        <v>4206</v>
      </c>
      <c r="C15131" s="2" t="s">
        <v>1768</v>
      </c>
      <c r="D15131" s="3" t="s">
        <v>1118</v>
      </c>
      <c r="E15131" s="2" t="s">
        <v>1740</v>
      </c>
      <c r="F15131" s="2" t="s">
        <v>1869</v>
      </c>
      <c r="G15131" s="8" t="str">
        <f>IF(COUNTIF('Dam Lines'!A:A,D15131)&gt;0,"Yes","No")</f>
        <v>Yes</v>
      </c>
      <c r="H15131" s="14" t="s">
        <v>1742</v>
      </c>
      <c r="I15131" s="8" t="str">
        <f t="array" ref="I15131">IF(G15131="Yes",XLOOKUP(D15131,'Dam Lines'!A:A,'Dam Lines'!J:J),"")</f>
        <v>BAKOURA</v>
      </c>
    </row>
    <row r="15132" hidden="1">
      <c r="A15132" s="11">
        <v>9.0</v>
      </c>
      <c r="B15132" s="3" t="s">
        <v>4104</v>
      </c>
      <c r="C15132" s="2" t="s">
        <v>1744</v>
      </c>
      <c r="D15132" s="3" t="s">
        <v>4105</v>
      </c>
      <c r="E15132" s="2" t="s">
        <v>1740</v>
      </c>
      <c r="F15132" s="2" t="s">
        <v>1869</v>
      </c>
      <c r="G15132" s="8" t="str">
        <f>IF(COUNTIF('Dam Lines'!A:A,D15132)&gt;0,"Yes","No")</f>
        <v>No</v>
      </c>
      <c r="H15132" s="14" t="s">
        <v>1742</v>
      </c>
      <c r="I15132" s="8" t="str">
        <f t="array" ref="I15132">IF(G15132="Yes",XLOOKUP(D15132,'Dam Lines'!A:A,'Dam Lines'!J:J),"")</f>
        <v/>
      </c>
    </row>
    <row r="15133" hidden="1">
      <c r="A15133" s="11">
        <v>10.0</v>
      </c>
      <c r="B15133" s="3" t="s">
        <v>3899</v>
      </c>
      <c r="C15133" s="2" t="s">
        <v>1798</v>
      </c>
      <c r="D15133" s="3" t="s">
        <v>475</v>
      </c>
      <c r="E15133" s="2" t="s">
        <v>1740</v>
      </c>
      <c r="F15133" s="2" t="s">
        <v>1869</v>
      </c>
      <c r="G15133" s="8" t="str">
        <f>IF(COUNTIF('Dam Lines'!A:A,D15133)&gt;0,"Yes","No")</f>
        <v>Yes</v>
      </c>
      <c r="H15133" s="14" t="s">
        <v>1742</v>
      </c>
      <c r="I15133" s="8" t="str">
        <f t="array" ref="I15133">IF(G15133="Yes",XLOOKUP(D15133,'Dam Lines'!A:A,'Dam Lines'!J:J),"")</f>
        <v>FATMA</v>
      </c>
    </row>
    <row r="15134" hidden="1">
      <c r="A15134" s="11">
        <v>11.0</v>
      </c>
      <c r="B15134" s="3" t="s">
        <v>3450</v>
      </c>
      <c r="C15134" s="2" t="s">
        <v>1798</v>
      </c>
      <c r="D15134" s="3" t="s">
        <v>387</v>
      </c>
      <c r="E15134" s="2" t="s">
        <v>1740</v>
      </c>
      <c r="F15134" s="2" t="s">
        <v>1869</v>
      </c>
      <c r="G15134" s="8" t="str">
        <f>IF(COUNTIF('Dam Lines'!A:A,D15134)&gt;0,"Yes","No")</f>
        <v>Yes</v>
      </c>
      <c r="H15134" s="14" t="s">
        <v>1742</v>
      </c>
      <c r="I15134" s="8" t="str">
        <f t="array" ref="I15134">IF(G15134="Yes",XLOOKUP(D15134,'Dam Lines'!A:A,'Dam Lines'!J:J),"")</f>
        <v>NEVADA II</v>
      </c>
    </row>
    <row r="15135" hidden="1">
      <c r="A15135" s="11">
        <v>12.0</v>
      </c>
      <c r="B15135" s="3" t="s">
        <v>4397</v>
      </c>
      <c r="C15135" s="2" t="s">
        <v>4398</v>
      </c>
      <c r="D15135" s="3" t="s">
        <v>4399</v>
      </c>
      <c r="E15135" s="2" t="s">
        <v>1740</v>
      </c>
      <c r="F15135" s="2" t="s">
        <v>1869</v>
      </c>
      <c r="G15135" s="8" t="str">
        <f>IF(COUNTIF('Dam Lines'!A:A,D15135)&gt;0,"Yes","No")</f>
        <v>No</v>
      </c>
      <c r="H15135" s="14" t="s">
        <v>1742</v>
      </c>
      <c r="I15135" s="8" t="str">
        <f t="array" ref="I15135">IF(G15135="Yes",XLOOKUP(D15135,'Dam Lines'!A:A,'Dam Lines'!J:J),"")</f>
        <v/>
      </c>
    </row>
    <row r="15136" hidden="1">
      <c r="A15136" s="11">
        <v>13.0</v>
      </c>
      <c r="B15136" s="3" t="s">
        <v>4161</v>
      </c>
      <c r="C15136" s="2" t="s">
        <v>3300</v>
      </c>
      <c r="D15136" s="3" t="s">
        <v>284</v>
      </c>
      <c r="E15136" s="2" t="s">
        <v>1740</v>
      </c>
      <c r="F15136" s="2" t="s">
        <v>1869</v>
      </c>
      <c r="G15136" s="8" t="str">
        <f>IF(COUNTIF('Dam Lines'!A:A,D15136)&gt;0,"Yes","No")</f>
        <v>Yes</v>
      </c>
      <c r="H15136" s="14" t="s">
        <v>1761</v>
      </c>
      <c r="I15136" s="8" t="str">
        <f t="array" ref="I15136">IF(G15136="Yes",XLOOKUP(D15136,'Dam Lines'!A:A,'Dam Lines'!J:J),"")</f>
        <v>MONAT</v>
      </c>
    </row>
    <row r="15137" hidden="1">
      <c r="A15137" s="11">
        <v>14.0</v>
      </c>
      <c r="B15137" s="3" t="s">
        <v>4646</v>
      </c>
      <c r="C15137" s="2" t="s">
        <v>4577</v>
      </c>
      <c r="D15137" s="3" t="s">
        <v>4647</v>
      </c>
      <c r="E15137" s="2" t="s">
        <v>1740</v>
      </c>
      <c r="F15137" s="2" t="s">
        <v>1869</v>
      </c>
      <c r="G15137" s="8" t="str">
        <f>IF(COUNTIF('Dam Lines'!A:A,D15137)&gt;0,"Yes","No")</f>
        <v>No</v>
      </c>
      <c r="H15137" s="14" t="s">
        <v>1742</v>
      </c>
      <c r="I15137" s="8" t="str">
        <f t="array" ref="I15137">IF(G15137="Yes",XLOOKUP(D15137,'Dam Lines'!A:A,'Dam Lines'!J:J),"")</f>
        <v/>
      </c>
    </row>
    <row r="15138" hidden="1">
      <c r="A15138" s="11">
        <v>15.0</v>
      </c>
      <c r="B15138" s="3" t="s">
        <v>3702</v>
      </c>
      <c r="C15138" s="2" t="s">
        <v>2550</v>
      </c>
      <c r="D15138" s="3" t="s">
        <v>3703</v>
      </c>
      <c r="E15138" s="2" t="s">
        <v>1740</v>
      </c>
      <c r="F15138" s="2" t="s">
        <v>1869</v>
      </c>
      <c r="G15138" s="8" t="str">
        <f>IF(COUNTIF('Dam Lines'!A:A,D15138)&gt;0,"Yes","No")</f>
        <v>No</v>
      </c>
      <c r="H15138" s="14" t="s">
        <v>1761</v>
      </c>
      <c r="I15138" s="8" t="str">
        <f t="array" ref="I15138">IF(G15138="Yes",XLOOKUP(D15138,'Dam Lines'!A:A,'Dam Lines'!J:J),"")</f>
        <v/>
      </c>
    </row>
    <row r="15139" hidden="1">
      <c r="A15139" s="11">
        <v>16.0</v>
      </c>
      <c r="B15139" s="3" t="s">
        <v>3978</v>
      </c>
      <c r="C15139" s="2" t="s">
        <v>1749</v>
      </c>
      <c r="D15139" s="3" t="s">
        <v>3979</v>
      </c>
      <c r="E15139" s="2" t="s">
        <v>1740</v>
      </c>
      <c r="F15139" s="2" t="s">
        <v>1869</v>
      </c>
      <c r="G15139" s="8" t="str">
        <f>IF(COUNTIF('Dam Lines'!A:A,D15139)&gt;0,"Yes","No")</f>
        <v>No</v>
      </c>
      <c r="H15139" s="14" t="s">
        <v>1761</v>
      </c>
      <c r="I15139" s="8" t="str">
        <f t="array" ref="I15139">IF(G15139="Yes",XLOOKUP(D15139,'Dam Lines'!A:A,'Dam Lines'!J:J),"")</f>
        <v/>
      </c>
    </row>
    <row r="15140" hidden="1">
      <c r="A15140" s="11">
        <v>1.0</v>
      </c>
      <c r="B15140" s="3" t="s">
        <v>4278</v>
      </c>
      <c r="C15140" s="2" t="s">
        <v>3288</v>
      </c>
      <c r="D15140" s="3" t="s">
        <v>997</v>
      </c>
      <c r="E15140" s="4" t="s">
        <v>1779</v>
      </c>
      <c r="F15140" s="4" t="s">
        <v>2037</v>
      </c>
      <c r="G15140" s="8" t="str">
        <f>IF(COUNTIF('Dam Lines'!A:A,D15140)&gt;0,"Yes","No")</f>
        <v>Yes</v>
      </c>
      <c r="H15140" s="14" t="s">
        <v>1742</v>
      </c>
      <c r="I15140" s="8" t="str">
        <f t="array" ref="I15140">IF(G15140="Yes",XLOOKUP(D15140,'Dam Lines'!A:A,'Dam Lines'!J:J),"")</f>
        <v>QUITAINE</v>
      </c>
    </row>
    <row r="15141" hidden="1">
      <c r="A15141" s="11">
        <v>2.0</v>
      </c>
      <c r="B15141" s="3" t="s">
        <v>2635</v>
      </c>
      <c r="C15141" s="2" t="s">
        <v>1798</v>
      </c>
      <c r="D15141" s="3" t="s">
        <v>109</v>
      </c>
      <c r="E15141" s="2" t="s">
        <v>1779</v>
      </c>
      <c r="F15141" s="2" t="s">
        <v>2037</v>
      </c>
      <c r="G15141" s="8" t="str">
        <f>IF(COUNTIF('Dam Lines'!A:A,D15141)&gt;0,"Yes","No")</f>
        <v>Yes</v>
      </c>
      <c r="H15141" s="14" t="s">
        <v>1742</v>
      </c>
      <c r="I15141" s="8" t="str">
        <f t="array" ref="I15141">IF(G15141="Yes",XLOOKUP(D15141,'Dam Lines'!A:A,'Dam Lines'!J:J),"")</f>
        <v>ASTRALE</v>
      </c>
    </row>
    <row r="15142" hidden="1">
      <c r="A15142" s="11">
        <v>3.0</v>
      </c>
      <c r="B15142" s="3" t="s">
        <v>4564</v>
      </c>
      <c r="C15142" s="2" t="s">
        <v>1980</v>
      </c>
      <c r="D15142" s="3" t="s">
        <v>491</v>
      </c>
      <c r="E15142" s="2" t="s">
        <v>1779</v>
      </c>
      <c r="F15142" s="2" t="s">
        <v>2037</v>
      </c>
      <c r="G15142" s="8" t="str">
        <f>IF(COUNTIF('Dam Lines'!A:A,D15142)&gt;0,"Yes","No")</f>
        <v>Yes</v>
      </c>
      <c r="H15142" s="14" t="s">
        <v>1742</v>
      </c>
      <c r="I15142" s="8" t="str">
        <f t="array" ref="I15142">IF(G15142="Yes",XLOOKUP(D15142,'Dam Lines'!A:A,'Dam Lines'!J:J),"")</f>
        <v>NEVADA II</v>
      </c>
    </row>
    <row r="15143" hidden="1">
      <c r="A15143" s="11">
        <v>4.0</v>
      </c>
      <c r="B15143" s="3" t="s">
        <v>4181</v>
      </c>
      <c r="C15143" s="2" t="s">
        <v>2821</v>
      </c>
      <c r="D15143" s="3" t="s">
        <v>4182</v>
      </c>
      <c r="E15143" s="2" t="s">
        <v>1779</v>
      </c>
      <c r="F15143" s="2" t="s">
        <v>2037</v>
      </c>
      <c r="G15143" s="8" t="str">
        <f>IF(COUNTIF('Dam Lines'!A:A,D15143)&gt;0,"Yes","No")</f>
        <v>No</v>
      </c>
      <c r="H15143" s="14" t="s">
        <v>1742</v>
      </c>
      <c r="I15143" s="8" t="str">
        <f t="array" ref="I15143">IF(G15143="Yes",XLOOKUP(D15143,'Dam Lines'!A:A,'Dam Lines'!J:J),"")</f>
        <v/>
      </c>
    </row>
    <row r="15144" hidden="1">
      <c r="A15144" s="11">
        <v>5.0</v>
      </c>
      <c r="B15144" s="3" t="s">
        <v>4153</v>
      </c>
      <c r="C15144" s="2" t="s">
        <v>1886</v>
      </c>
      <c r="D15144" s="3" t="s">
        <v>175</v>
      </c>
      <c r="E15144" s="2" t="s">
        <v>1779</v>
      </c>
      <c r="F15144" s="2" t="s">
        <v>2037</v>
      </c>
      <c r="G15144" s="8" t="str">
        <f>IF(COUNTIF('Dam Lines'!A:A,D15144)&gt;0,"Yes","No")</f>
        <v>Yes</v>
      </c>
      <c r="H15144" s="14" t="s">
        <v>1742</v>
      </c>
      <c r="I15144" s="8" t="str">
        <f t="array" ref="I15144">IF(G15144="Yes",XLOOKUP(D15144,'Dam Lines'!A:A,'Dam Lines'!J:J),"")</f>
        <v>DURANCE</v>
      </c>
    </row>
    <row r="15145" hidden="1">
      <c r="A15145" s="11">
        <v>6.0</v>
      </c>
      <c r="B15145" s="3" t="s">
        <v>4101</v>
      </c>
      <c r="C15145" s="2" t="s">
        <v>1744</v>
      </c>
      <c r="D15145" s="3" t="s">
        <v>367</v>
      </c>
      <c r="E15145" s="2" t="s">
        <v>1779</v>
      </c>
      <c r="F15145" s="2" t="s">
        <v>2037</v>
      </c>
      <c r="G15145" s="8" t="str">
        <f>IF(COUNTIF('Dam Lines'!A:A,D15145)&gt;0,"Yes","No")</f>
        <v>Yes</v>
      </c>
      <c r="H15145" s="14" t="s">
        <v>1742</v>
      </c>
      <c r="I15145" s="8" t="str">
        <f t="array" ref="I15145">IF(G15145="Yes",XLOOKUP(D15145,'Dam Lines'!A:A,'Dam Lines'!J:J),"")</f>
        <v>NEVADA II</v>
      </c>
    </row>
    <row r="15146" hidden="1">
      <c r="A15146" s="11">
        <v>7.0</v>
      </c>
      <c r="B15146" s="3" t="s">
        <v>2013</v>
      </c>
      <c r="C15146" s="2" t="s">
        <v>1886</v>
      </c>
      <c r="D15146" s="3" t="s">
        <v>698</v>
      </c>
      <c r="E15146" s="2" t="s">
        <v>1779</v>
      </c>
      <c r="F15146" s="2" t="s">
        <v>2037</v>
      </c>
      <c r="G15146" s="8" t="str">
        <f>IF(COUNTIF('Dam Lines'!A:A,D15146)&gt;0,"Yes","No")</f>
        <v>Yes</v>
      </c>
      <c r="H15146" s="14" t="s">
        <v>1742</v>
      </c>
      <c r="I15146" s="8" t="str">
        <f t="array" ref="I15146">IF(G15146="Yes",XLOOKUP(D15146,'Dam Lines'!A:A,'Dam Lines'!J:J),"")</f>
        <v>SILKY</v>
      </c>
    </row>
    <row r="15147" hidden="1">
      <c r="A15147" s="11">
        <v>8.0</v>
      </c>
      <c r="B15147" s="3" t="s">
        <v>2671</v>
      </c>
      <c r="C15147" s="2" t="s">
        <v>1817</v>
      </c>
      <c r="D15147" s="3" t="s">
        <v>248</v>
      </c>
      <c r="E15147" s="2" t="s">
        <v>1779</v>
      </c>
      <c r="F15147" s="2" t="s">
        <v>2037</v>
      </c>
      <c r="G15147" s="8" t="str">
        <f>IF(COUNTIF('Dam Lines'!A:A,D15147)&gt;0,"Yes","No")</f>
        <v>Yes</v>
      </c>
      <c r="H15147" s="14" t="s">
        <v>1742</v>
      </c>
      <c r="I15147" s="8" t="str">
        <f t="array" ref="I15147">IF(G15147="Yes",XLOOKUP(D15147,'Dam Lines'!A:A,'Dam Lines'!J:J),"")</f>
        <v>JELBA</v>
      </c>
    </row>
    <row r="15148" hidden="1">
      <c r="A15148" s="11">
        <v>9.0</v>
      </c>
      <c r="B15148" s="3" t="s">
        <v>3722</v>
      </c>
      <c r="C15148" s="2" t="s">
        <v>3723</v>
      </c>
      <c r="D15148" s="3" t="s">
        <v>69</v>
      </c>
      <c r="E15148" s="2" t="s">
        <v>1779</v>
      </c>
      <c r="F15148" s="2" t="s">
        <v>2037</v>
      </c>
      <c r="G15148" s="8" t="str">
        <f>IF(COUNTIF('Dam Lines'!A:A,D15148)&gt;0,"Yes","No")</f>
        <v>Yes</v>
      </c>
      <c r="H15148" s="14" t="s">
        <v>1742</v>
      </c>
      <c r="I15148" s="8" t="str">
        <f t="array" ref="I15148">IF(G15148="Yes",XLOOKUP(D15148,'Dam Lines'!A:A,'Dam Lines'!J:J),"")</f>
        <v>ASALA HALEEMA</v>
      </c>
    </row>
    <row r="15149" hidden="1">
      <c r="A15149" s="11">
        <v>10.0</v>
      </c>
      <c r="B15149" s="3" t="s">
        <v>4348</v>
      </c>
      <c r="C15149" s="2" t="s">
        <v>2243</v>
      </c>
      <c r="D15149" s="3" t="s">
        <v>4349</v>
      </c>
      <c r="E15149" s="2" t="s">
        <v>1779</v>
      </c>
      <c r="F15149" s="2" t="s">
        <v>2037</v>
      </c>
      <c r="G15149" s="8" t="str">
        <f>IF(COUNTIF('Dam Lines'!A:A,D15149)&gt;0,"Yes","No")</f>
        <v>No</v>
      </c>
      <c r="H15149" s="14" t="s">
        <v>1742</v>
      </c>
      <c r="I15149" s="8" t="str">
        <f t="array" ref="I15149">IF(G15149="Yes",XLOOKUP(D15149,'Dam Lines'!A:A,'Dam Lines'!J:J),"")</f>
        <v/>
      </c>
    </row>
    <row r="15150" hidden="1">
      <c r="A15150" s="11">
        <v>11.0</v>
      </c>
      <c r="B15150" s="3" t="s">
        <v>2976</v>
      </c>
      <c r="C15150" s="2" t="s">
        <v>1962</v>
      </c>
      <c r="D15150" s="3" t="s">
        <v>466</v>
      </c>
      <c r="E15150" s="2" t="s">
        <v>1779</v>
      </c>
      <c r="F15150" s="2" t="s">
        <v>2037</v>
      </c>
      <c r="G15150" s="8" t="str">
        <f>IF(COUNTIF('Dam Lines'!A:A,D15150)&gt;0,"Yes","No")</f>
        <v>Yes</v>
      </c>
      <c r="H15150" s="14" t="s">
        <v>1742</v>
      </c>
      <c r="I15150" s="8" t="str">
        <f t="array" ref="I15150">IF(G15150="Yes",XLOOKUP(D15150,'Dam Lines'!A:A,'Dam Lines'!J:J),"")</f>
        <v>FATMA</v>
      </c>
    </row>
    <row r="15151" hidden="1">
      <c r="A15151" s="11">
        <v>12.0</v>
      </c>
      <c r="B15151" s="3" t="s">
        <v>2998</v>
      </c>
      <c r="C15151" s="2" t="s">
        <v>1935</v>
      </c>
      <c r="D15151" s="3" t="s">
        <v>272</v>
      </c>
      <c r="E15151" s="2" t="s">
        <v>1779</v>
      </c>
      <c r="F15151" s="2" t="s">
        <v>2037</v>
      </c>
      <c r="G15151" s="8" t="str">
        <f>IF(COUNTIF('Dam Lines'!A:A,D15151)&gt;0,"Yes","No")</f>
        <v>Yes</v>
      </c>
      <c r="H15151" s="14" t="s">
        <v>1742</v>
      </c>
      <c r="I15151" s="8" t="str">
        <f t="array" ref="I15151">IF(G15151="Yes",XLOOKUP(D15151,'Dam Lines'!A:A,'Dam Lines'!J:J),"")</f>
        <v>SAADA</v>
      </c>
    </row>
    <row r="15152" hidden="1">
      <c r="A15152" s="11">
        <v>13.0</v>
      </c>
      <c r="B15152" s="3" t="s">
        <v>3871</v>
      </c>
      <c r="C15152" s="2" t="s">
        <v>3872</v>
      </c>
      <c r="D15152" s="3" t="s">
        <v>3873</v>
      </c>
      <c r="E15152" s="2" t="s">
        <v>1779</v>
      </c>
      <c r="F15152" s="2" t="s">
        <v>2037</v>
      </c>
      <c r="G15152" s="8" t="str">
        <f>IF(COUNTIF('Dam Lines'!A:A,D15152)&gt;0,"Yes","No")</f>
        <v>No</v>
      </c>
      <c r="H15152" s="14" t="s">
        <v>1742</v>
      </c>
      <c r="I15152" s="8" t="str">
        <f t="array" ref="I15152">IF(G15152="Yes",XLOOKUP(D15152,'Dam Lines'!A:A,'Dam Lines'!J:J),"")</f>
        <v/>
      </c>
    </row>
    <row r="15153" hidden="1">
      <c r="A15153" s="11">
        <v>14.0</v>
      </c>
      <c r="B15153" s="3" t="s">
        <v>4341</v>
      </c>
      <c r="C15153" s="2" t="s">
        <v>2060</v>
      </c>
      <c r="D15153" s="3" t="s">
        <v>1240</v>
      </c>
      <c r="E15153" s="2" t="s">
        <v>1779</v>
      </c>
      <c r="F15153" s="2" t="s">
        <v>2037</v>
      </c>
      <c r="G15153" s="8" t="str">
        <f>IF(COUNTIF('Dam Lines'!A:A,D15153)&gt;0,"Yes","No")</f>
        <v>Yes</v>
      </c>
      <c r="H15153" s="14" t="s">
        <v>1761</v>
      </c>
      <c r="I15153" s="8" t="str">
        <f t="array" ref="I15153">IF(G15153="Yes",XLOOKUP(D15153,'Dam Lines'!A:A,'Dam Lines'!J:J),"")</f>
        <v>ADYAA</v>
      </c>
    </row>
    <row r="15154" hidden="1">
      <c r="A15154" s="11">
        <v>1.0</v>
      </c>
      <c r="B15154" s="3" t="s">
        <v>4350</v>
      </c>
      <c r="C15154" s="2" t="s">
        <v>1817</v>
      </c>
      <c r="D15154" s="3" t="s">
        <v>98</v>
      </c>
      <c r="E15154" s="4" t="s">
        <v>1740</v>
      </c>
      <c r="F15154" s="4" t="s">
        <v>1869</v>
      </c>
      <c r="G15154" s="8" t="str">
        <f>IF(COUNTIF('Dam Lines'!A:A,D15154)&gt;0,"Yes","No")</f>
        <v>Yes</v>
      </c>
      <c r="H15154" s="14" t="s">
        <v>1742</v>
      </c>
      <c r="I15154" s="8" t="str">
        <f t="array" ref="I15154">IF(G15154="Yes",XLOOKUP(D15154,'Dam Lines'!A:A,'Dam Lines'!J:J),"")</f>
        <v>PHILIPPA</v>
      </c>
    </row>
    <row r="15155" hidden="1">
      <c r="A15155" s="11">
        <v>2.0</v>
      </c>
      <c r="B15155" s="3" t="s">
        <v>1888</v>
      </c>
      <c r="C15155" s="2" t="s">
        <v>4483</v>
      </c>
      <c r="D15155" s="3" t="s">
        <v>4746</v>
      </c>
      <c r="E15155" s="2" t="s">
        <v>1740</v>
      </c>
      <c r="F15155" s="2" t="s">
        <v>1869</v>
      </c>
      <c r="G15155" s="8" t="str">
        <f>IF(COUNTIF('Dam Lines'!A:A,D15155)&gt;0,"Yes","No")</f>
        <v>No</v>
      </c>
      <c r="H15155" s="14" t="s">
        <v>1761</v>
      </c>
      <c r="I15155" s="8" t="str">
        <f t="array" ref="I15155">IF(G15155="Yes",XLOOKUP(D15155,'Dam Lines'!A:A,'Dam Lines'!J:J),"")</f>
        <v/>
      </c>
    </row>
    <row r="15156" hidden="1">
      <c r="A15156" s="11">
        <v>3.0</v>
      </c>
      <c r="B15156" s="3" t="s">
        <v>4532</v>
      </c>
      <c r="C15156" s="2" t="s">
        <v>1962</v>
      </c>
      <c r="D15156" s="3" t="s">
        <v>480</v>
      </c>
      <c r="E15156" s="2" t="s">
        <v>1740</v>
      </c>
      <c r="F15156" s="2" t="s">
        <v>1869</v>
      </c>
      <c r="G15156" s="8" t="str">
        <f>IF(COUNTIF('Dam Lines'!A:A,D15156)&gt;0,"Yes","No")</f>
        <v>Yes</v>
      </c>
      <c r="H15156" s="14" t="s">
        <v>1742</v>
      </c>
      <c r="I15156" s="8" t="str">
        <f t="array" ref="I15156">IF(G15156="Yes",XLOOKUP(D15156,'Dam Lines'!A:A,'Dam Lines'!J:J),"")</f>
        <v>FATMA</v>
      </c>
    </row>
    <row r="15157" hidden="1">
      <c r="A15157" s="11">
        <v>4.0</v>
      </c>
      <c r="B15157" s="3" t="s">
        <v>4127</v>
      </c>
      <c r="C15157" s="2" t="s">
        <v>1962</v>
      </c>
      <c r="D15157" s="3" t="s">
        <v>4128</v>
      </c>
      <c r="E15157" s="2" t="s">
        <v>1740</v>
      </c>
      <c r="F15157" s="2" t="s">
        <v>1869</v>
      </c>
      <c r="G15157" s="8" t="str">
        <f>IF(COUNTIF('Dam Lines'!A:A,D15157)&gt;0,"Yes","No")</f>
        <v>No</v>
      </c>
      <c r="H15157" s="14" t="s">
        <v>1742</v>
      </c>
      <c r="I15157" s="8" t="str">
        <f t="array" ref="I15157">IF(G15157="Yes",XLOOKUP(D15157,'Dam Lines'!A:A,'Dam Lines'!J:J),"")</f>
        <v/>
      </c>
    </row>
    <row r="15158" hidden="1">
      <c r="A15158" s="11">
        <v>5.0</v>
      </c>
      <c r="B15158" s="3" t="s">
        <v>4728</v>
      </c>
      <c r="C15158" s="2" t="s">
        <v>3853</v>
      </c>
      <c r="D15158" s="3" t="s">
        <v>4729</v>
      </c>
      <c r="E15158" s="2" t="s">
        <v>1740</v>
      </c>
      <c r="F15158" s="2" t="s">
        <v>1869</v>
      </c>
      <c r="G15158" s="8" t="str">
        <f>IF(COUNTIF('Dam Lines'!A:A,D15158)&gt;0,"Yes","No")</f>
        <v>No</v>
      </c>
      <c r="H15158" s="14" t="s">
        <v>1761</v>
      </c>
      <c r="I15158" s="8" t="str">
        <f t="array" ref="I15158">IF(G15158="Yes",XLOOKUP(D15158,'Dam Lines'!A:A,'Dam Lines'!J:J),"")</f>
        <v/>
      </c>
    </row>
    <row r="15159" hidden="1">
      <c r="A15159" s="11">
        <v>6.0</v>
      </c>
      <c r="B15159" s="3" t="s">
        <v>4486</v>
      </c>
      <c r="C15159" s="2" t="s">
        <v>3494</v>
      </c>
      <c r="D15159" s="3" t="s">
        <v>3977</v>
      </c>
      <c r="E15159" s="2" t="s">
        <v>1740</v>
      </c>
      <c r="F15159" s="2" t="s">
        <v>1869</v>
      </c>
      <c r="G15159" s="8" t="str">
        <f>IF(COUNTIF('Dam Lines'!A:A,D15159)&gt;0,"Yes","No")</f>
        <v>No</v>
      </c>
      <c r="H15159" s="14" t="s">
        <v>1742</v>
      </c>
      <c r="I15159" s="8" t="str">
        <f t="array" ref="I15159">IF(G15159="Yes",XLOOKUP(D15159,'Dam Lines'!A:A,'Dam Lines'!J:J),"")</f>
        <v/>
      </c>
    </row>
    <row r="15160" hidden="1">
      <c r="A15160" s="11">
        <v>7.0</v>
      </c>
      <c r="B15160" s="3" t="s">
        <v>4748</v>
      </c>
      <c r="C15160" s="2" t="s">
        <v>3195</v>
      </c>
      <c r="D15160" s="3" t="s">
        <v>519</v>
      </c>
      <c r="E15160" s="2" t="s">
        <v>1740</v>
      </c>
      <c r="F15160" s="2" t="s">
        <v>1869</v>
      </c>
      <c r="G15160" s="8" t="str">
        <f>IF(COUNTIF('Dam Lines'!A:A,D15160)&gt;0,"Yes","No")</f>
        <v>Yes</v>
      </c>
      <c r="H15160" s="14" t="s">
        <v>1742</v>
      </c>
      <c r="I15160" s="8" t="str">
        <f t="array" ref="I15160">IF(G15160="Yes",XLOOKUP(D15160,'Dam Lines'!A:A,'Dam Lines'!J:J),"")</f>
        <v>SHAGRA-98</v>
      </c>
    </row>
    <row r="15161" hidden="1">
      <c r="A15161" s="11">
        <v>8.0</v>
      </c>
      <c r="B15161" s="3" t="s">
        <v>4759</v>
      </c>
      <c r="C15161" s="2" t="s">
        <v>3464</v>
      </c>
      <c r="D15161" s="3" t="s">
        <v>840</v>
      </c>
      <c r="E15161" s="2" t="s">
        <v>1740</v>
      </c>
      <c r="F15161" s="2" t="s">
        <v>1869</v>
      </c>
      <c r="G15161" s="8" t="str">
        <f>IF(COUNTIF('Dam Lines'!A:A,D15161)&gt;0,"Yes","No")</f>
        <v>Yes</v>
      </c>
      <c r="H15161" s="14" t="s">
        <v>1742</v>
      </c>
      <c r="I15161" s="8" t="str">
        <f t="array" ref="I15161">IF(G15161="Yes",XLOOKUP(D15161,'Dam Lines'!A:A,'Dam Lines'!J:J),"")</f>
        <v>MADOU</v>
      </c>
    </row>
    <row r="15162" hidden="1">
      <c r="A15162" s="11">
        <v>9.0</v>
      </c>
      <c r="B15162" s="3" t="s">
        <v>4649</v>
      </c>
      <c r="C15162" s="2" t="s">
        <v>1962</v>
      </c>
      <c r="D15162" s="3" t="s">
        <v>1013</v>
      </c>
      <c r="E15162" s="2" t="s">
        <v>1740</v>
      </c>
      <c r="F15162" s="2" t="s">
        <v>1869</v>
      </c>
      <c r="G15162" s="8" t="str">
        <f>IF(COUNTIF('Dam Lines'!A:A,D15162)&gt;0,"Yes","No")</f>
        <v>Yes</v>
      </c>
      <c r="H15162" s="14" t="s">
        <v>1742</v>
      </c>
      <c r="I15162" s="8" t="str">
        <f t="array" ref="I15162">IF(G15162="Yes",XLOOKUP(D15162,'Dam Lines'!A:A,'Dam Lines'!J:J),"")</f>
        <v>BASSALA</v>
      </c>
    </row>
    <row r="15163" hidden="1">
      <c r="A15163" s="11">
        <v>10.0</v>
      </c>
      <c r="B15163" s="3" t="s">
        <v>4790</v>
      </c>
      <c r="C15163" s="2" t="s">
        <v>2347</v>
      </c>
      <c r="D15163" s="3" t="s">
        <v>405</v>
      </c>
      <c r="E15163" s="2" t="s">
        <v>1740</v>
      </c>
      <c r="F15163" s="2" t="s">
        <v>1869</v>
      </c>
      <c r="G15163" s="8" t="str">
        <f>IF(COUNTIF('Dam Lines'!A:A,D15163)&gt;0,"Yes","No")</f>
        <v>Yes</v>
      </c>
      <c r="H15163" s="14" t="s">
        <v>1742</v>
      </c>
      <c r="I15163" s="8" t="str">
        <f t="array" ref="I15163">IF(G15163="Yes",XLOOKUP(D15163,'Dam Lines'!A:A,'Dam Lines'!J:J),"")</f>
        <v>MADOU</v>
      </c>
    </row>
    <row r="15164" hidden="1">
      <c r="A15164" s="11">
        <v>11.0</v>
      </c>
      <c r="B15164" s="3" t="s">
        <v>4243</v>
      </c>
      <c r="C15164" s="2" t="s">
        <v>1886</v>
      </c>
      <c r="D15164" s="3" t="s">
        <v>717</v>
      </c>
      <c r="E15164" s="2" t="s">
        <v>1740</v>
      </c>
      <c r="F15164" s="2" t="s">
        <v>1869</v>
      </c>
      <c r="G15164" s="8" t="str">
        <f>IF(COUNTIF('Dam Lines'!A:A,D15164)&gt;0,"Yes","No")</f>
        <v>Yes</v>
      </c>
      <c r="H15164" s="14" t="s">
        <v>1742</v>
      </c>
      <c r="I15164" s="8" t="str">
        <f t="array" ref="I15164">IF(G15164="Yes",XLOOKUP(D15164,'Dam Lines'!A:A,'Dam Lines'!J:J),"")</f>
        <v>BASSALA</v>
      </c>
    </row>
    <row r="15165" hidden="1">
      <c r="A15165" s="11">
        <v>12.0</v>
      </c>
      <c r="B15165" s="3" t="s">
        <v>4739</v>
      </c>
      <c r="C15165" s="2" t="s">
        <v>1859</v>
      </c>
      <c r="D15165" s="3" t="s">
        <v>1247</v>
      </c>
      <c r="E15165" s="2" t="s">
        <v>1740</v>
      </c>
      <c r="F15165" s="2" t="s">
        <v>1869</v>
      </c>
      <c r="G15165" s="8" t="str">
        <f>IF(COUNTIF('Dam Lines'!A:A,D15165)&gt;0,"Yes","No")</f>
        <v>Yes</v>
      </c>
      <c r="H15165" s="14" t="s">
        <v>1742</v>
      </c>
      <c r="I15165" s="8" t="str">
        <f t="array" ref="I15165">IF(G15165="Yes",XLOOKUP(D15165,'Dam Lines'!A:A,'Dam Lines'!J:J),"")</f>
        <v>NEGANA</v>
      </c>
    </row>
    <row r="15166" hidden="1">
      <c r="A15166" s="11">
        <v>13.0</v>
      </c>
      <c r="B15166" s="3" t="s">
        <v>4791</v>
      </c>
      <c r="C15166" s="2" t="s">
        <v>1980</v>
      </c>
      <c r="D15166" s="3" t="s">
        <v>217</v>
      </c>
      <c r="E15166" s="2" t="s">
        <v>1740</v>
      </c>
      <c r="F15166" s="2" t="s">
        <v>1869</v>
      </c>
      <c r="G15166" s="8" t="str">
        <f>IF(COUNTIF('Dam Lines'!A:A,D15166)&gt;0,"Yes","No")</f>
        <v>Yes</v>
      </c>
      <c r="H15166" s="14" t="s">
        <v>1742</v>
      </c>
      <c r="I15166" s="8" t="str">
        <f t="array" ref="I15166">IF(G15166="Yes",XLOOKUP(D15166,'Dam Lines'!A:A,'Dam Lines'!J:J),"")</f>
        <v>MAGNESIE</v>
      </c>
    </row>
    <row r="15167" hidden="1">
      <c r="A15167" s="11">
        <v>14.0</v>
      </c>
      <c r="B15167" s="3" t="s">
        <v>4730</v>
      </c>
      <c r="C15167" s="2" t="s">
        <v>4731</v>
      </c>
      <c r="D15167" s="3" t="s">
        <v>1370</v>
      </c>
      <c r="E15167" s="2" t="s">
        <v>1740</v>
      </c>
      <c r="F15167" s="2" t="s">
        <v>1869</v>
      </c>
      <c r="G15167" s="8" t="str">
        <f>IF(COUNTIF('Dam Lines'!A:A,D15167)&gt;0,"Yes","No")</f>
        <v>Yes</v>
      </c>
      <c r="H15167" s="14" t="s">
        <v>1761</v>
      </c>
      <c r="I15167" s="8" t="str">
        <f t="array" ref="I15167">IF(G15167="Yes",XLOOKUP(D15167,'Dam Lines'!A:A,'Dam Lines'!J:J),"")</f>
        <v>MADOU</v>
      </c>
    </row>
    <row r="15168" hidden="1">
      <c r="A15168" s="11">
        <v>15.0</v>
      </c>
      <c r="B15168" s="3" t="s">
        <v>4652</v>
      </c>
      <c r="C15168" s="2" t="s">
        <v>4653</v>
      </c>
      <c r="D15168" s="3" t="s">
        <v>4622</v>
      </c>
      <c r="E15168" s="2" t="s">
        <v>1740</v>
      </c>
      <c r="F15168" s="2" t="s">
        <v>1869</v>
      </c>
      <c r="G15168" s="8" t="str">
        <f>IF(COUNTIF('Dam Lines'!A:A,D15168)&gt;0,"Yes","No")</f>
        <v>No</v>
      </c>
      <c r="H15168" s="14" t="s">
        <v>1742</v>
      </c>
      <c r="I15168" s="8" t="str">
        <f t="array" ref="I15168">IF(G15168="Yes",XLOOKUP(D15168,'Dam Lines'!A:A,'Dam Lines'!J:J),"")</f>
        <v/>
      </c>
    </row>
    <row r="15169" hidden="1">
      <c r="A15169" s="11">
        <v>16.0</v>
      </c>
      <c r="B15169" s="3" t="s">
        <v>4372</v>
      </c>
      <c r="C15169" s="2" t="s">
        <v>1886</v>
      </c>
      <c r="D15169" s="3" t="s">
        <v>3586</v>
      </c>
      <c r="E15169" s="2" t="s">
        <v>1740</v>
      </c>
      <c r="F15169" s="2" t="s">
        <v>1869</v>
      </c>
      <c r="G15169" s="8" t="str">
        <f>IF(COUNTIF('Dam Lines'!A:A,D15169)&gt;0,"Yes","No")</f>
        <v>No</v>
      </c>
      <c r="H15169" s="14" t="s">
        <v>1761</v>
      </c>
      <c r="I15169" s="8" t="str">
        <f t="array" ref="I15169">IF(G15169="Yes",XLOOKUP(D15169,'Dam Lines'!A:A,'Dam Lines'!J:J),"")</f>
        <v/>
      </c>
    </row>
    <row r="15170" hidden="1">
      <c r="A15170" s="11">
        <v>1.0</v>
      </c>
      <c r="B15170" s="3" t="s">
        <v>4713</v>
      </c>
      <c r="C15170" s="2" t="s">
        <v>1817</v>
      </c>
      <c r="D15170" s="3" t="s">
        <v>280</v>
      </c>
      <c r="E15170" s="2" t="s">
        <v>2036</v>
      </c>
      <c r="F15170" s="4" t="s">
        <v>1869</v>
      </c>
      <c r="G15170" s="8" t="str">
        <f>IF(COUNTIF('Dam Lines'!A:A,D15170)&gt;0,"Yes","No")</f>
        <v>Yes</v>
      </c>
      <c r="H15170" s="14" t="s">
        <v>1761</v>
      </c>
      <c r="I15170" s="8" t="str">
        <f t="array" ref="I15170">IF(G15170="Yes",XLOOKUP(D15170,'Dam Lines'!A:A,'Dam Lines'!J:J),"")</f>
        <v>PHILIPPA</v>
      </c>
    </row>
    <row r="15171" hidden="1">
      <c r="A15171" s="11">
        <v>2.0</v>
      </c>
      <c r="B15171" s="3" t="s">
        <v>4592</v>
      </c>
      <c r="C15171" s="2" t="s">
        <v>2479</v>
      </c>
      <c r="D15171" s="3" t="s">
        <v>1073</v>
      </c>
      <c r="E15171" s="2" t="s">
        <v>2036</v>
      </c>
      <c r="F15171" s="2" t="s">
        <v>1869</v>
      </c>
      <c r="G15171" s="8" t="str">
        <f>IF(COUNTIF('Dam Lines'!A:A,D15171)&gt;0,"Yes","No")</f>
        <v>Yes</v>
      </c>
      <c r="H15171" s="14" t="s">
        <v>1761</v>
      </c>
      <c r="I15171" s="8" t="str">
        <f t="array" ref="I15171">IF(G15171="Yes",XLOOKUP(D15171,'Dam Lines'!A:A,'Dam Lines'!J:J),"")</f>
        <v>DAHSHUR</v>
      </c>
    </row>
    <row r="15172" hidden="1">
      <c r="A15172" s="11">
        <v>3.0</v>
      </c>
      <c r="B15172" s="3" t="s">
        <v>4591</v>
      </c>
      <c r="C15172" s="2" t="s">
        <v>4093</v>
      </c>
      <c r="D15172" s="3" t="s">
        <v>315</v>
      </c>
      <c r="E15172" s="2" t="s">
        <v>2036</v>
      </c>
      <c r="F15172" s="2" t="s">
        <v>1869</v>
      </c>
      <c r="G15172" s="8" t="str">
        <f>IF(COUNTIF('Dam Lines'!A:A,D15172)&gt;0,"Yes","No")</f>
        <v>Yes</v>
      </c>
      <c r="H15172" s="14" t="s">
        <v>1761</v>
      </c>
      <c r="I15172" s="8" t="str">
        <f t="array" ref="I15172">IF(G15172="Yes",XLOOKUP(D15172,'Dam Lines'!A:A,'Dam Lines'!J:J),"")</f>
        <v>BASSALA</v>
      </c>
    </row>
    <row r="15173" hidden="1">
      <c r="A15173" s="11">
        <v>4.0</v>
      </c>
      <c r="B15173" s="3" t="s">
        <v>4684</v>
      </c>
      <c r="C15173" s="2" t="s">
        <v>4477</v>
      </c>
      <c r="D15173" s="3" t="s">
        <v>29</v>
      </c>
      <c r="E15173" s="2" t="s">
        <v>2036</v>
      </c>
      <c r="F15173" s="2" t="s">
        <v>1869</v>
      </c>
      <c r="G15173" s="8" t="str">
        <f>IF(COUNTIF('Dam Lines'!A:A,D15173)&gt;0,"Yes","No")</f>
        <v>Yes</v>
      </c>
      <c r="H15173" s="14" t="s">
        <v>1761</v>
      </c>
      <c r="I15173" s="8" t="str">
        <f t="array" ref="I15173">IF(G15173="Yes",XLOOKUP(D15173,'Dam Lines'!A:A,'Dam Lines'!J:J),"")</f>
        <v>RUSNEGA</v>
      </c>
    </row>
    <row r="15174" hidden="1">
      <c r="A15174" s="11">
        <v>5.0</v>
      </c>
      <c r="B15174" s="3" t="s">
        <v>4686</v>
      </c>
      <c r="C15174" s="2" t="s">
        <v>1823</v>
      </c>
      <c r="D15174" s="3" t="s">
        <v>1120</v>
      </c>
      <c r="E15174" s="2" t="s">
        <v>2036</v>
      </c>
      <c r="F15174" s="2" t="s">
        <v>1869</v>
      </c>
      <c r="G15174" s="8" t="str">
        <f>IF(COUNTIF('Dam Lines'!A:A,D15174)&gt;0,"Yes","No")</f>
        <v>Yes</v>
      </c>
      <c r="H15174" s="14" t="s">
        <v>1761</v>
      </c>
      <c r="I15174" s="8" t="str">
        <f t="array" ref="I15174">IF(G15174="Yes",XLOOKUP(D15174,'Dam Lines'!A:A,'Dam Lines'!J:J),"")</f>
        <v>MADOU</v>
      </c>
    </row>
    <row r="15175" hidden="1">
      <c r="A15175" s="11">
        <v>6.0</v>
      </c>
      <c r="B15175" s="3" t="s">
        <v>4594</v>
      </c>
      <c r="C15175" s="2" t="s">
        <v>1886</v>
      </c>
      <c r="D15175" s="3" t="s">
        <v>475</v>
      </c>
      <c r="E15175" s="2" t="s">
        <v>2036</v>
      </c>
      <c r="F15175" s="2" t="s">
        <v>1869</v>
      </c>
      <c r="G15175" s="8" t="str">
        <f>IF(COUNTIF('Dam Lines'!A:A,D15175)&gt;0,"Yes","No")</f>
        <v>Yes</v>
      </c>
      <c r="H15175" s="14" t="s">
        <v>1761</v>
      </c>
      <c r="I15175" s="8" t="str">
        <f t="array" ref="I15175">IF(G15175="Yes",XLOOKUP(D15175,'Dam Lines'!A:A,'Dam Lines'!J:J),"")</f>
        <v>FATMA</v>
      </c>
    </row>
    <row r="15176" hidden="1">
      <c r="A15176" s="11">
        <v>7.0</v>
      </c>
      <c r="B15176" s="3" t="s">
        <v>4787</v>
      </c>
      <c r="C15176" s="17" t="s">
        <v>1859</v>
      </c>
      <c r="D15176" s="3" t="s">
        <v>307</v>
      </c>
      <c r="E15176" s="2" t="s">
        <v>2036</v>
      </c>
      <c r="F15176" s="2" t="s">
        <v>1869</v>
      </c>
      <c r="G15176" s="8" t="str">
        <f>IF(COUNTIF('Dam Lines'!A:A,D15176)&gt;0,"Yes","No")</f>
        <v>Yes</v>
      </c>
      <c r="H15176" s="14" t="s">
        <v>1761</v>
      </c>
      <c r="I15176" s="8" t="str">
        <f t="array" ref="I15176">IF(G15176="Yes",XLOOKUP(D15176,'Dam Lines'!A:A,'Dam Lines'!J:J),"")</f>
        <v>POPRIGUNIA</v>
      </c>
    </row>
    <row r="15177" hidden="1">
      <c r="A15177" s="11">
        <v>8.0</v>
      </c>
      <c r="B15177" s="3" t="s">
        <v>4685</v>
      </c>
      <c r="C15177" s="2" t="s">
        <v>2061</v>
      </c>
      <c r="D15177" s="3" t="s">
        <v>758</v>
      </c>
      <c r="E15177" s="2" t="s">
        <v>2036</v>
      </c>
      <c r="F15177" s="2" t="s">
        <v>1869</v>
      </c>
      <c r="G15177" s="8" t="str">
        <f>IF(COUNTIF('Dam Lines'!A:A,D15177)&gt;0,"Yes","No")</f>
        <v>Yes</v>
      </c>
      <c r="H15177" s="14" t="s">
        <v>1761</v>
      </c>
      <c r="I15177" s="8" t="str">
        <f t="array" ref="I15177">IF(G15177="Yes",XLOOKUP(D15177,'Dam Lines'!A:A,'Dam Lines'!J:J),"")</f>
        <v>NEVADA II</v>
      </c>
    </row>
    <row r="15178" hidden="1">
      <c r="A15178" s="11">
        <v>9.0</v>
      </c>
      <c r="B15178" s="3" t="s">
        <v>4805</v>
      </c>
      <c r="C15178" s="2" t="s">
        <v>1980</v>
      </c>
      <c r="D15178" s="3" t="s">
        <v>116</v>
      </c>
      <c r="E15178" s="2" t="s">
        <v>2036</v>
      </c>
      <c r="F15178" s="2" t="s">
        <v>1869</v>
      </c>
      <c r="G15178" s="8" t="str">
        <f>IF(COUNTIF('Dam Lines'!A:A,D15178)&gt;0,"Yes","No")</f>
        <v>Yes</v>
      </c>
      <c r="H15178" s="14" t="s">
        <v>1761</v>
      </c>
      <c r="I15178" s="8" t="str">
        <f t="array" ref="I15178">IF(G15178="Yes",XLOOKUP(D15178,'Dam Lines'!A:A,'Dam Lines'!J:J),"")</f>
        <v>FATMA</v>
      </c>
    </row>
    <row r="15179" hidden="1">
      <c r="A15179" s="11">
        <v>10.0</v>
      </c>
      <c r="B15179" s="3" t="s">
        <v>4687</v>
      </c>
      <c r="C15179" s="2" t="s">
        <v>1823</v>
      </c>
      <c r="D15179" s="3" t="s">
        <v>4688</v>
      </c>
      <c r="E15179" s="2" t="s">
        <v>2036</v>
      </c>
      <c r="F15179" s="2" t="s">
        <v>1869</v>
      </c>
      <c r="G15179" s="8" t="str">
        <f>IF(COUNTIF('Dam Lines'!A:A,D15179)&gt;0,"Yes","No")</f>
        <v>No</v>
      </c>
      <c r="H15179" s="14" t="s">
        <v>1761</v>
      </c>
      <c r="I15179" s="8" t="str">
        <f t="array" ref="I15179">IF(G15179="Yes",XLOOKUP(D15179,'Dam Lines'!A:A,'Dam Lines'!J:J),"")</f>
        <v/>
      </c>
    </row>
    <row r="15180" hidden="1">
      <c r="A15180" s="11">
        <v>11.0</v>
      </c>
      <c r="B15180" s="3" t="s">
        <v>4606</v>
      </c>
      <c r="C15180" s="2" t="s">
        <v>4115</v>
      </c>
      <c r="D15180" s="3" t="s">
        <v>860</v>
      </c>
      <c r="E15180" s="2" t="s">
        <v>2036</v>
      </c>
      <c r="F15180" s="2" t="s">
        <v>1869</v>
      </c>
      <c r="G15180" s="8" t="str">
        <f>IF(COUNTIF('Dam Lines'!A:A,D15180)&gt;0,"Yes","No")</f>
        <v>Yes</v>
      </c>
      <c r="H15180" s="14" t="s">
        <v>1761</v>
      </c>
      <c r="I15180" s="8" t="str">
        <f t="array" ref="I15180">IF(G15180="Yes",XLOOKUP(D15180,'Dam Lines'!A:A,'Dam Lines'!J:J),"")</f>
        <v>TUWAISAH 14</v>
      </c>
    </row>
    <row r="15181" hidden="1">
      <c r="A15181" s="11">
        <v>12.0</v>
      </c>
      <c r="B15181" s="3" t="s">
        <v>4595</v>
      </c>
      <c r="C15181" s="2" t="s">
        <v>1907</v>
      </c>
      <c r="D15181" s="3" t="s">
        <v>2439</v>
      </c>
      <c r="E15181" s="2" t="s">
        <v>2036</v>
      </c>
      <c r="F15181" s="2" t="s">
        <v>1869</v>
      </c>
      <c r="G15181" s="8" t="str">
        <f>IF(COUNTIF('Dam Lines'!A:A,D15181)&gt;0,"Yes","No")</f>
        <v>No</v>
      </c>
      <c r="H15181" s="14" t="s">
        <v>1761</v>
      </c>
      <c r="I15181" s="8" t="str">
        <f t="array" ref="I15181">IF(G15181="Yes",XLOOKUP(D15181,'Dam Lines'!A:A,'Dam Lines'!J:J),"")</f>
        <v/>
      </c>
    </row>
    <row r="15182" hidden="1">
      <c r="A15182" s="11">
        <v>13.0</v>
      </c>
      <c r="B15182" s="3" t="s">
        <v>4824</v>
      </c>
      <c r="C15182" s="2" t="s">
        <v>2409</v>
      </c>
      <c r="D15182" s="3" t="s">
        <v>4373</v>
      </c>
      <c r="E15182" s="2" t="s">
        <v>2036</v>
      </c>
      <c r="F15182" s="2" t="s">
        <v>1869</v>
      </c>
      <c r="G15182" s="8" t="str">
        <f>IF(COUNTIF('Dam Lines'!A:A,D15182)&gt;0,"Yes","No")</f>
        <v>No</v>
      </c>
      <c r="H15182" s="14" t="s">
        <v>1761</v>
      </c>
      <c r="I15182" s="8" t="str">
        <f t="array" ref="I15182">IF(G15182="Yes",XLOOKUP(D15182,'Dam Lines'!A:A,'Dam Lines'!J:J),"")</f>
        <v/>
      </c>
    </row>
    <row r="15183" hidden="1">
      <c r="A15183" s="11">
        <v>14.0</v>
      </c>
      <c r="B15183" s="3" t="s">
        <v>4733</v>
      </c>
      <c r="C15183" s="2" t="s">
        <v>2479</v>
      </c>
      <c r="D15183" s="3" t="s">
        <v>672</v>
      </c>
      <c r="E15183" s="2" t="s">
        <v>2036</v>
      </c>
      <c r="F15183" s="2" t="s">
        <v>1869</v>
      </c>
      <c r="G15183" s="8" t="str">
        <f>IF(COUNTIF('Dam Lines'!A:A,D15183)&gt;0,"Yes","No")</f>
        <v>Yes</v>
      </c>
      <c r="H15183" s="14" t="s">
        <v>1761</v>
      </c>
      <c r="I15183" s="8" t="str">
        <f t="array" ref="I15183">IF(G15183="Yes",XLOOKUP(D15183,'Dam Lines'!A:A,'Dam Lines'!J:J),"")</f>
        <v>MONAT</v>
      </c>
    </row>
    <row r="15184" hidden="1">
      <c r="A15184" s="11">
        <v>15.0</v>
      </c>
      <c r="B15184" s="3" t="s">
        <v>4547</v>
      </c>
      <c r="C15184" s="2" t="s">
        <v>4115</v>
      </c>
      <c r="D15184" s="3" t="s">
        <v>1091</v>
      </c>
      <c r="E15184" s="2" t="s">
        <v>2036</v>
      </c>
      <c r="F15184" s="2" t="s">
        <v>1869</v>
      </c>
      <c r="G15184" s="8" t="str">
        <f>IF(COUNTIF('Dam Lines'!A:A,D15184)&gt;0,"Yes","No")</f>
        <v>Yes</v>
      </c>
      <c r="H15184" s="14" t="s">
        <v>1761</v>
      </c>
      <c r="I15184" s="8" t="str">
        <f t="array" ref="I15184">IF(G15184="Yes",XLOOKUP(D15184,'Dam Lines'!A:A,'Dam Lines'!J:J),"")</f>
        <v>YFS ALMOND JOY</v>
      </c>
    </row>
    <row r="15185" hidden="1">
      <c r="A15185" s="11">
        <v>1.0</v>
      </c>
      <c r="B15185" s="3" t="s">
        <v>4491</v>
      </c>
      <c r="C15185" s="2" t="s">
        <v>2479</v>
      </c>
      <c r="D15185" s="3" t="s">
        <v>141</v>
      </c>
      <c r="E15185" s="2" t="s">
        <v>2036</v>
      </c>
      <c r="F15185" s="4" t="s">
        <v>1869</v>
      </c>
      <c r="G15185" s="8" t="str">
        <f>IF(COUNTIF('Dam Lines'!A:A,D15185)&gt;0,"Yes","No")</f>
        <v>Yes</v>
      </c>
      <c r="H15185" s="14" t="s">
        <v>1742</v>
      </c>
      <c r="I15185" s="8" t="str">
        <f t="array" ref="I15185">IF(G15185="Yes",XLOOKUP(D15185,'Dam Lines'!A:A,'Dam Lines'!J:J),"")</f>
        <v>FARBAHAN</v>
      </c>
    </row>
    <row r="15186" hidden="1">
      <c r="A15186" s="11">
        <v>2.0</v>
      </c>
      <c r="B15186" s="3" t="s">
        <v>4554</v>
      </c>
      <c r="C15186" s="2" t="s">
        <v>2730</v>
      </c>
      <c r="D15186" s="3" t="s">
        <v>1290</v>
      </c>
      <c r="E15186" s="2" t="s">
        <v>2036</v>
      </c>
      <c r="F15186" s="2" t="s">
        <v>1869</v>
      </c>
      <c r="G15186" s="8" t="str">
        <f>IF(COUNTIF('Dam Lines'!A:A,D15186)&gt;0,"Yes","No")</f>
        <v>Yes</v>
      </c>
      <c r="H15186" s="14" t="s">
        <v>1742</v>
      </c>
      <c r="I15186" s="8" t="str">
        <f t="array" ref="I15186">IF(G15186="Yes",XLOOKUP(D15186,'Dam Lines'!A:A,'Dam Lines'!J:J),"")</f>
        <v>VOLKA DU MONTEIL</v>
      </c>
    </row>
    <row r="15187" hidden="1">
      <c r="A15187" s="11">
        <v>3.0</v>
      </c>
      <c r="B15187" s="3" t="s">
        <v>4783</v>
      </c>
      <c r="C15187" s="2" t="s">
        <v>1962</v>
      </c>
      <c r="D15187" s="3" t="s">
        <v>2141</v>
      </c>
      <c r="E15187" s="2" t="s">
        <v>2036</v>
      </c>
      <c r="F15187" s="2" t="s">
        <v>1869</v>
      </c>
      <c r="G15187" s="8" t="str">
        <f>IF(COUNTIF('Dam Lines'!A:A,D15187)&gt;0,"Yes","No")</f>
        <v>No</v>
      </c>
      <c r="H15187" s="14" t="s">
        <v>1742</v>
      </c>
      <c r="I15187" s="8" t="str">
        <f t="array" ref="I15187">IF(G15187="Yes",XLOOKUP(D15187,'Dam Lines'!A:A,'Dam Lines'!J:J),"")</f>
        <v/>
      </c>
    </row>
    <row r="15188" hidden="1">
      <c r="A15188" s="11">
        <v>4.0</v>
      </c>
      <c r="B15188" s="3" t="s">
        <v>4564</v>
      </c>
      <c r="C15188" s="2" t="s">
        <v>1844</v>
      </c>
      <c r="D15188" s="3" t="s">
        <v>681</v>
      </c>
      <c r="E15188" s="2" t="s">
        <v>2036</v>
      </c>
      <c r="F15188" s="2" t="s">
        <v>1869</v>
      </c>
      <c r="G15188" s="8" t="str">
        <f>IF(COUNTIF('Dam Lines'!A:A,D15188)&gt;0,"Yes","No")</f>
        <v>Yes</v>
      </c>
      <c r="H15188" s="14" t="s">
        <v>1742</v>
      </c>
      <c r="I15188" s="8" t="str">
        <f t="array" ref="I15188">IF(G15188="Yes",XLOOKUP(D15188,'Dam Lines'!A:A,'Dam Lines'!J:J),"")</f>
        <v>FATMA</v>
      </c>
    </row>
    <row r="15189" hidden="1">
      <c r="A15189" s="11">
        <v>5.0</v>
      </c>
      <c r="B15189" s="3" t="s">
        <v>4615</v>
      </c>
      <c r="C15189" s="2" t="s">
        <v>2202</v>
      </c>
      <c r="D15189" s="3" t="s">
        <v>4616</v>
      </c>
      <c r="E15189" s="2" t="s">
        <v>2036</v>
      </c>
      <c r="F15189" s="2" t="s">
        <v>1869</v>
      </c>
      <c r="G15189" s="8" t="str">
        <f>IF(COUNTIF('Dam Lines'!A:A,D15189)&gt;0,"Yes","No")</f>
        <v>No</v>
      </c>
      <c r="H15189" s="14" t="s">
        <v>1742</v>
      </c>
      <c r="I15189" s="8" t="str">
        <f t="array" ref="I15189">IF(G15189="Yes",XLOOKUP(D15189,'Dam Lines'!A:A,'Dam Lines'!J:J),"")</f>
        <v/>
      </c>
    </row>
    <row r="15190" hidden="1">
      <c r="A15190" s="11">
        <v>6.0</v>
      </c>
      <c r="B15190" s="3" t="s">
        <v>4549</v>
      </c>
      <c r="C15190" s="2" t="s">
        <v>1823</v>
      </c>
      <c r="D15190" s="3" t="s">
        <v>253</v>
      </c>
      <c r="E15190" s="2" t="s">
        <v>2036</v>
      </c>
      <c r="F15190" s="2" t="s">
        <v>1869</v>
      </c>
      <c r="G15190" s="8" t="str">
        <f>IF(COUNTIF('Dam Lines'!A:A,D15190)&gt;0,"Yes","No")</f>
        <v>Yes</v>
      </c>
      <c r="H15190" s="14" t="s">
        <v>1742</v>
      </c>
      <c r="I15190" s="8" t="str">
        <f t="array" ref="I15190">IF(G15190="Yes",XLOOKUP(D15190,'Dam Lines'!A:A,'Dam Lines'!J:J),"")</f>
        <v>CHAR-RICH ALECIA</v>
      </c>
    </row>
    <row r="15191" hidden="1">
      <c r="A15191" s="11">
        <v>7.0</v>
      </c>
      <c r="B15191" s="3" t="s">
        <v>4825</v>
      </c>
      <c r="C15191" s="2" t="s">
        <v>2222</v>
      </c>
      <c r="D15191" s="3" t="s">
        <v>820</v>
      </c>
      <c r="E15191" s="2" t="s">
        <v>2036</v>
      </c>
      <c r="F15191" s="2" t="s">
        <v>1869</v>
      </c>
      <c r="G15191" s="8" t="str">
        <f>IF(COUNTIF('Dam Lines'!A:A,D15191)&gt;0,"Yes","No")</f>
        <v>Yes</v>
      </c>
      <c r="H15191" s="14" t="s">
        <v>1742</v>
      </c>
      <c r="I15191" s="8" t="str">
        <f t="array" ref="I15191">IF(G15191="Yes",XLOOKUP(D15191,'Dam Lines'!A:A,'Dam Lines'!J:J),"")</f>
        <v>BINT HANDEYRAZZ</v>
      </c>
    </row>
    <row r="15192" hidden="1">
      <c r="A15192" s="11">
        <v>8.0</v>
      </c>
      <c r="B15192" s="3" t="s">
        <v>4655</v>
      </c>
      <c r="C15192" s="2" t="s">
        <v>1744</v>
      </c>
      <c r="D15192" s="3" t="s">
        <v>70</v>
      </c>
      <c r="E15192" s="2" t="s">
        <v>2036</v>
      </c>
      <c r="F15192" s="2" t="s">
        <v>1869</v>
      </c>
      <c r="G15192" s="8" t="str">
        <f>IF(COUNTIF('Dam Lines'!A:A,D15192)&gt;0,"Yes","No")</f>
        <v>Yes</v>
      </c>
      <c r="H15192" s="14" t="s">
        <v>1742</v>
      </c>
      <c r="I15192" s="8" t="str">
        <f t="array" ref="I15192">IF(G15192="Yes",XLOOKUP(D15192,'Dam Lines'!A:A,'Dam Lines'!J:J),"")</f>
        <v>MAGNESIE</v>
      </c>
    </row>
    <row r="15193">
      <c r="A15193" s="11">
        <v>1.0</v>
      </c>
      <c r="B15193" s="3" t="s">
        <v>3714</v>
      </c>
      <c r="C15193" s="2" t="s">
        <v>1823</v>
      </c>
      <c r="D15193" s="3" t="s">
        <v>60</v>
      </c>
      <c r="E15193" s="4" t="s">
        <v>2247</v>
      </c>
      <c r="F15193" s="4" t="s">
        <v>2037</v>
      </c>
      <c r="G15193" s="8" t="str">
        <f>IF(COUNTIF('Dam Lines'!A:A,D15193)&gt;0,"Yes","No")</f>
        <v>Yes</v>
      </c>
      <c r="H15193" s="14" t="s">
        <v>1742</v>
      </c>
      <c r="I15193" s="8" t="str">
        <f t="array" ref="I15193">IF(G15193="Yes",XLOOKUP(D15193,'Dam Lines'!A:A,'Dam Lines'!J:J),"")</f>
        <v>NEVADA II</v>
      </c>
    </row>
    <row r="15194">
      <c r="A15194" s="11">
        <v>2.0</v>
      </c>
      <c r="B15194" s="3" t="s">
        <v>3340</v>
      </c>
      <c r="C15194" s="2" t="s">
        <v>3285</v>
      </c>
      <c r="D15194" s="3" t="s">
        <v>1270</v>
      </c>
      <c r="E15194" s="4" t="s">
        <v>2247</v>
      </c>
      <c r="F15194" s="2" t="s">
        <v>2037</v>
      </c>
      <c r="H15194" s="14" t="s">
        <v>1742</v>
      </c>
      <c r="I15194" s="8" t="str">
        <f>VLOOKUP(D15194,'Dam Lines'!$A$2:$J$540,10,false)</f>
        <v>KARTA</v>
      </c>
    </row>
    <row r="15195">
      <c r="A15195" s="11">
        <v>3.0</v>
      </c>
      <c r="B15195" s="3" t="s">
        <v>4338</v>
      </c>
      <c r="C15195" s="2" t="s">
        <v>1802</v>
      </c>
      <c r="D15195" s="3" t="s">
        <v>1499</v>
      </c>
      <c r="E15195" s="4" t="s">
        <v>2247</v>
      </c>
      <c r="F15195" s="2" t="s">
        <v>2037</v>
      </c>
      <c r="H15195" s="14" t="s">
        <v>1742</v>
      </c>
      <c r="I15195" s="8" t="s">
        <v>18</v>
      </c>
    </row>
    <row r="15196">
      <c r="A15196" s="11">
        <v>4.0</v>
      </c>
      <c r="B15196" s="3" t="s">
        <v>3070</v>
      </c>
      <c r="C15196" s="2" t="s">
        <v>3071</v>
      </c>
      <c r="D15196" s="3" t="s">
        <v>302</v>
      </c>
      <c r="E15196" s="4" t="s">
        <v>2247</v>
      </c>
      <c r="F15196" s="2" t="s">
        <v>2037</v>
      </c>
      <c r="G15196" s="8" t="str">
        <f>IF(COUNTIF('Dam Lines'!A:A,D15196)&gt;0,"Yes","No")</f>
        <v>Yes</v>
      </c>
      <c r="H15196" s="14" t="s">
        <v>1742</v>
      </c>
      <c r="I15196" s="8" t="str">
        <f t="array" ref="I15196">IF(G15196="Yes",XLOOKUP(D15196,'Dam Lines'!A:A,'Dam Lines'!J:J),"")</f>
        <v>FATMA</v>
      </c>
    </row>
    <row r="15197">
      <c r="A15197" s="11">
        <v>5.0</v>
      </c>
      <c r="B15197" s="3" t="s">
        <v>3673</v>
      </c>
      <c r="C15197" s="2" t="s">
        <v>1798</v>
      </c>
      <c r="D15197" s="3" t="s">
        <v>24</v>
      </c>
      <c r="E15197" s="4" t="s">
        <v>2247</v>
      </c>
      <c r="F15197" s="2" t="s">
        <v>2037</v>
      </c>
      <c r="G15197" s="8" t="str">
        <f>IF(COUNTIF('Dam Lines'!A:A,D15197)&gt;0,"Yes","No")</f>
        <v>Yes</v>
      </c>
      <c r="H15197" s="14" t="s">
        <v>1742</v>
      </c>
      <c r="I15197" s="8" t="str">
        <f t="array" ref="I15197">IF(G15197="Yes",XLOOKUP(D15197,'Dam Lines'!A:A,'Dam Lines'!J:J),"")</f>
        <v>NEVADA II</v>
      </c>
    </row>
    <row r="15198">
      <c r="A15198" s="11">
        <v>6.0</v>
      </c>
      <c r="B15198" s="3" t="s">
        <v>3261</v>
      </c>
      <c r="C15198" s="2" t="s">
        <v>1754</v>
      </c>
      <c r="D15198" s="3" t="s">
        <v>1390</v>
      </c>
      <c r="E15198" s="4" t="s">
        <v>2247</v>
      </c>
      <c r="F15198" s="2" t="s">
        <v>2037</v>
      </c>
      <c r="H15198" s="14" t="s">
        <v>1742</v>
      </c>
      <c r="I15198" s="8" t="s">
        <v>247</v>
      </c>
    </row>
    <row r="15199">
      <c r="A15199" s="11">
        <v>7.0</v>
      </c>
      <c r="B15199" s="3" t="s">
        <v>4158</v>
      </c>
      <c r="C15199" s="2" t="s">
        <v>1798</v>
      </c>
      <c r="D15199" s="3" t="s">
        <v>895</v>
      </c>
      <c r="E15199" s="4" t="s">
        <v>2247</v>
      </c>
      <c r="F15199" s="2" t="s">
        <v>2037</v>
      </c>
      <c r="G15199" s="8" t="str">
        <f>IF(COUNTIF('Dam Lines'!A:A,D15199)&gt;0,"Yes","No")</f>
        <v>Yes</v>
      </c>
      <c r="H15199" s="14" t="s">
        <v>1761</v>
      </c>
      <c r="I15199" s="8" t="str">
        <f t="array" ref="I15199">IF(G15199="Yes",XLOOKUP(D15199,'Dam Lines'!A:A,'Dam Lines'!J:J),"")</f>
        <v>FATMA</v>
      </c>
    </row>
    <row r="15200">
      <c r="A15200" s="11">
        <v>8.0</v>
      </c>
      <c r="B15200" s="3" t="s">
        <v>3460</v>
      </c>
      <c r="C15200" s="2" t="s">
        <v>3288</v>
      </c>
      <c r="D15200" s="3" t="s">
        <v>15</v>
      </c>
      <c r="E15200" s="4" t="s">
        <v>2247</v>
      </c>
      <c r="F15200" s="2" t="s">
        <v>2037</v>
      </c>
      <c r="G15200" s="8" t="str">
        <f>IF(COUNTIF('Dam Lines'!A:A,D15200)&gt;0,"Yes","No")</f>
        <v>Yes</v>
      </c>
      <c r="H15200" s="14" t="s">
        <v>1742</v>
      </c>
      <c r="I15200" s="8" t="str">
        <f t="array" ref="I15200">IF(G15200="Yes",XLOOKUP(D15200,'Dam Lines'!A:A,'Dam Lines'!J:J),"")</f>
        <v>NEVADA II</v>
      </c>
    </row>
    <row r="15201">
      <c r="A15201" s="11">
        <v>9.0</v>
      </c>
      <c r="B15201" s="3" t="s">
        <v>4770</v>
      </c>
      <c r="C15201" s="2" t="s">
        <v>4731</v>
      </c>
      <c r="D15201" s="3" t="s">
        <v>1510</v>
      </c>
      <c r="E15201" s="4" t="s">
        <v>2247</v>
      </c>
      <c r="F15201" s="2" t="s">
        <v>2037</v>
      </c>
      <c r="H15201" s="14" t="s">
        <v>1742</v>
      </c>
      <c r="I15201" s="8" t="s">
        <v>18</v>
      </c>
    </row>
    <row r="15202">
      <c r="A15202" s="11">
        <v>10.0</v>
      </c>
      <c r="B15202" s="3" t="s">
        <v>3314</v>
      </c>
      <c r="C15202" s="2" t="s">
        <v>1962</v>
      </c>
      <c r="D15202" s="3" t="s">
        <v>1224</v>
      </c>
      <c r="E15202" s="4" t="s">
        <v>2247</v>
      </c>
      <c r="F15202" s="2" t="s">
        <v>2037</v>
      </c>
      <c r="G15202" s="8" t="str">
        <f>IF(COUNTIF('Dam Lines'!A:A,D15202)&gt;0,"Yes","No")</f>
        <v>Yes</v>
      </c>
      <c r="H15202" s="14" t="s">
        <v>1742</v>
      </c>
      <c r="I15202" s="8" t="str">
        <f t="array" ref="I15202">IF(G15202="Yes",XLOOKUP(D15202,'Dam Lines'!A:A,'Dam Lines'!J:J),"")</f>
        <v>UMM ARQOB</v>
      </c>
    </row>
    <row r="15203">
      <c r="A15203" s="11">
        <v>11.0</v>
      </c>
      <c r="B15203" s="3" t="s">
        <v>3604</v>
      </c>
      <c r="C15203" s="2" t="s">
        <v>2489</v>
      </c>
      <c r="D15203" s="3" t="s">
        <v>1468</v>
      </c>
      <c r="E15203" s="4" t="s">
        <v>2247</v>
      </c>
      <c r="F15203" s="2" t="s">
        <v>2037</v>
      </c>
      <c r="H15203" s="14" t="s">
        <v>1742</v>
      </c>
      <c r="I15203" s="8" t="s">
        <v>599</v>
      </c>
    </row>
    <row r="15204">
      <c r="A15204" s="11">
        <v>12.0</v>
      </c>
      <c r="B15204" s="3" t="s">
        <v>4418</v>
      </c>
      <c r="C15204" s="2" t="s">
        <v>3288</v>
      </c>
      <c r="D15204" s="3" t="s">
        <v>15</v>
      </c>
      <c r="E15204" s="4" t="s">
        <v>2247</v>
      </c>
      <c r="F15204" s="2" t="s">
        <v>2037</v>
      </c>
      <c r="G15204" s="8" t="str">
        <f>IF(COUNTIF('Dam Lines'!A:A,D15204)&gt;0,"Yes","No")</f>
        <v>Yes</v>
      </c>
      <c r="H15204" s="14" t="s">
        <v>1761</v>
      </c>
      <c r="I15204" s="8" t="str">
        <f t="array" ref="I15204">IF(G15204="Yes",XLOOKUP(D15204,'Dam Lines'!A:A,'Dam Lines'!J:J),"")</f>
        <v>NEVADA II</v>
      </c>
    </row>
    <row r="15205">
      <c r="A15205" s="11">
        <v>13.0</v>
      </c>
      <c r="B15205" s="3" t="s">
        <v>4771</v>
      </c>
      <c r="C15205" s="2" t="s">
        <v>2956</v>
      </c>
      <c r="D15205" s="3" t="s">
        <v>197</v>
      </c>
      <c r="E15205" s="4" t="s">
        <v>2247</v>
      </c>
      <c r="F15205" s="2" t="s">
        <v>2037</v>
      </c>
      <c r="G15205" s="8" t="str">
        <f>IF(COUNTIF('Dam Lines'!A:A,D15205)&gt;0,"Yes","No")</f>
        <v>Yes</v>
      </c>
      <c r="H15205" s="14" t="s">
        <v>1742</v>
      </c>
      <c r="I15205" s="8" t="str">
        <f t="array" ref="I15205">IF(G15205="Yes",XLOOKUP(D15205,'Dam Lines'!A:A,'Dam Lines'!J:J),"")</f>
        <v>BR BINT CHLOSTA</v>
      </c>
    </row>
    <row r="15206">
      <c r="A15206" s="11">
        <v>1.0</v>
      </c>
      <c r="B15206" s="3" t="s">
        <v>3882</v>
      </c>
      <c r="C15206" s="2" t="s">
        <v>1744</v>
      </c>
      <c r="D15206" s="3" t="s">
        <v>252</v>
      </c>
      <c r="E15206" s="4" t="s">
        <v>2247</v>
      </c>
      <c r="F15206" s="4" t="s">
        <v>1837</v>
      </c>
      <c r="G15206" s="8" t="str">
        <f>IF(COUNTIF('Dam Lines'!A:A,D15206)&gt;0,"Yes","No")</f>
        <v>Yes</v>
      </c>
      <c r="H15206" s="14" t="s">
        <v>1742</v>
      </c>
      <c r="I15206" s="8" t="str">
        <f t="array" ref="I15206">IF(G15206="Yes",XLOOKUP(D15206,'Dam Lines'!A:A,'Dam Lines'!J:J),"")</f>
        <v>FATMA</v>
      </c>
    </row>
    <row r="15207">
      <c r="A15207" s="11">
        <v>2.0</v>
      </c>
      <c r="B15207" s="3" t="s">
        <v>4709</v>
      </c>
      <c r="C15207" s="2" t="s">
        <v>4572</v>
      </c>
      <c r="D15207" s="3" t="s">
        <v>1512</v>
      </c>
      <c r="E15207" s="4" t="s">
        <v>2247</v>
      </c>
      <c r="F15207" s="2" t="s">
        <v>1837</v>
      </c>
      <c r="H15207" s="14" t="s">
        <v>1742</v>
      </c>
      <c r="I15207" s="8" t="s">
        <v>440</v>
      </c>
    </row>
    <row r="15208">
      <c r="A15208" s="11">
        <v>3.0</v>
      </c>
      <c r="B15208" s="3" t="s">
        <v>3748</v>
      </c>
      <c r="C15208" s="2" t="s">
        <v>1962</v>
      </c>
      <c r="D15208" s="3" t="s">
        <v>534</v>
      </c>
      <c r="E15208" s="4" t="s">
        <v>2247</v>
      </c>
      <c r="F15208" s="2" t="s">
        <v>1837</v>
      </c>
      <c r="G15208" s="8" t="str">
        <f>IF(COUNTIF('Dam Lines'!A:A,D15208)&gt;0,"Yes","No")</f>
        <v>Yes</v>
      </c>
      <c r="H15208" s="14" t="s">
        <v>1742</v>
      </c>
      <c r="I15208" s="8" t="str">
        <f t="array" ref="I15208">IF(G15208="Yes",XLOOKUP(D15208,'Dam Lines'!A:A,'Dam Lines'!J:J),"")</f>
        <v>BASSALA</v>
      </c>
    </row>
    <row r="15209">
      <c r="A15209" s="11">
        <v>4.0</v>
      </c>
      <c r="B15209" s="3" t="s">
        <v>1885</v>
      </c>
      <c r="C15209" s="2" t="s">
        <v>1886</v>
      </c>
      <c r="D15209" s="3" t="s">
        <v>170</v>
      </c>
      <c r="E15209" s="4" t="s">
        <v>2247</v>
      </c>
      <c r="F15209" s="2" t="s">
        <v>1837</v>
      </c>
      <c r="G15209" s="8" t="str">
        <f>IF(COUNTIF('Dam Lines'!A:A,D15209)&gt;0,"Yes","No")</f>
        <v>Yes</v>
      </c>
      <c r="H15209" s="14" t="s">
        <v>1742</v>
      </c>
      <c r="I15209" s="8" t="str">
        <f t="array" ref="I15209">IF(G15209="Yes",XLOOKUP(D15209,'Dam Lines'!A:A,'Dam Lines'!J:J),"")</f>
        <v>KYLA TIKI</v>
      </c>
    </row>
    <row r="15210">
      <c r="A15210" s="11">
        <v>5.0</v>
      </c>
      <c r="B15210" s="3" t="s">
        <v>4826</v>
      </c>
      <c r="C15210" s="2" t="s">
        <v>3494</v>
      </c>
      <c r="D15210" s="3" t="s">
        <v>1516</v>
      </c>
      <c r="E15210" s="4" t="s">
        <v>2247</v>
      </c>
      <c r="F15210" s="2" t="s">
        <v>1837</v>
      </c>
      <c r="H15210" s="14" t="s">
        <v>1742</v>
      </c>
      <c r="I15210" s="8" t="s">
        <v>260</v>
      </c>
    </row>
    <row r="15211">
      <c r="A15211" s="11">
        <v>6.0</v>
      </c>
      <c r="B15211" s="3" t="s">
        <v>4439</v>
      </c>
      <c r="C15211" s="2" t="s">
        <v>3872</v>
      </c>
      <c r="D15211" s="3" t="s">
        <v>1496</v>
      </c>
      <c r="E15211" s="4" t="s">
        <v>2247</v>
      </c>
      <c r="F15211" s="2" t="s">
        <v>1837</v>
      </c>
      <c r="H15211" s="14" t="s">
        <v>1742</v>
      </c>
      <c r="I15211" s="8" t="s">
        <v>18</v>
      </c>
    </row>
    <row r="15212">
      <c r="A15212" s="11">
        <v>7.0</v>
      </c>
      <c r="B15212" s="3" t="s">
        <v>3691</v>
      </c>
      <c r="C15212" s="2" t="s">
        <v>1823</v>
      </c>
      <c r="D15212" s="3" t="s">
        <v>261</v>
      </c>
      <c r="E15212" s="4" t="s">
        <v>2247</v>
      </c>
      <c r="F15212" s="2" t="s">
        <v>1837</v>
      </c>
      <c r="G15212" s="8" t="str">
        <f>IF(COUNTIF('Dam Lines'!A:A,D15212)&gt;0,"Yes","No")</f>
        <v>Yes</v>
      </c>
      <c r="H15212" s="14" t="s">
        <v>1742</v>
      </c>
      <c r="I15212" s="8" t="str">
        <f t="array" ref="I15212">IF(G15212="Yes",XLOOKUP(D15212,'Dam Lines'!A:A,'Dam Lines'!J:J),"")</f>
        <v>DJEDDA</v>
      </c>
    </row>
    <row r="15213">
      <c r="A15213" s="11">
        <v>8.0</v>
      </c>
      <c r="B15213" s="3" t="s">
        <v>4694</v>
      </c>
      <c r="C15213" s="2" t="s">
        <v>1744</v>
      </c>
      <c r="D15213" s="3" t="s">
        <v>32</v>
      </c>
      <c r="E15213" s="4" t="s">
        <v>2247</v>
      </c>
      <c r="F15213" s="2" t="s">
        <v>1837</v>
      </c>
      <c r="G15213" s="8" t="str">
        <f>IF(COUNTIF('Dam Lines'!A:A,D15213)&gt;0,"Yes","No")</f>
        <v>Yes</v>
      </c>
      <c r="H15213" s="14" t="s">
        <v>1742</v>
      </c>
      <c r="I15213" s="8" t="str">
        <f t="array" ref="I15213">IF(G15213="Yes",XLOOKUP(D15213,'Dam Lines'!A:A,'Dam Lines'!J:J),"")</f>
        <v>FATMA</v>
      </c>
    </row>
    <row r="15214">
      <c r="A15214" s="11">
        <v>9.0</v>
      </c>
      <c r="B15214" s="3" t="s">
        <v>3547</v>
      </c>
      <c r="C15214" s="2" t="s">
        <v>1962</v>
      </c>
      <c r="D15214" s="3" t="s">
        <v>47</v>
      </c>
      <c r="E15214" s="4" t="s">
        <v>2247</v>
      </c>
      <c r="F15214" s="2" t="s">
        <v>1837</v>
      </c>
      <c r="G15214" s="8" t="str">
        <f>IF(COUNTIF('Dam Lines'!A:A,D15214)&gt;0,"Yes","No")</f>
        <v>Yes</v>
      </c>
      <c r="H15214" s="14" t="s">
        <v>1742</v>
      </c>
      <c r="I15214" s="8" t="str">
        <f t="array" ref="I15214">IF(G15214="Yes",XLOOKUP(D15214,'Dam Lines'!A:A,'Dam Lines'!J:J),"")</f>
        <v>FATMA</v>
      </c>
    </row>
    <row r="15215">
      <c r="A15215" s="11">
        <v>10.0</v>
      </c>
      <c r="B15215" s="3" t="s">
        <v>4827</v>
      </c>
      <c r="C15215" s="2" t="s">
        <v>1757</v>
      </c>
      <c r="D15215" s="3" t="s">
        <v>4828</v>
      </c>
      <c r="E15215" s="4" t="s">
        <v>2247</v>
      </c>
      <c r="F15215" s="2" t="s">
        <v>1837</v>
      </c>
      <c r="H15215" s="14" t="s">
        <v>1742</v>
      </c>
      <c r="I15215" s="8" t="str">
        <f>VLOOKUP(D15215,'Dam Lines'!B$1:J$540,9,false)</f>
        <v>MAGNESIE</v>
      </c>
    </row>
    <row r="15216" hidden="1">
      <c r="A15216" s="11">
        <v>1.0</v>
      </c>
      <c r="B15216" s="3" t="s">
        <v>3857</v>
      </c>
      <c r="C15216" s="2" t="s">
        <v>3464</v>
      </c>
      <c r="D15216" s="3" t="s">
        <v>244</v>
      </c>
      <c r="E15216" s="4" t="s">
        <v>1779</v>
      </c>
      <c r="F15216" s="4" t="s">
        <v>2166</v>
      </c>
      <c r="G15216" s="8" t="str">
        <f>IF(COUNTIF('Dam Lines'!A:A,D15216)&gt;0,"Yes","No")</f>
        <v>Yes</v>
      </c>
      <c r="H15216" s="14" t="s">
        <v>1742</v>
      </c>
      <c r="I15216" s="8" t="str">
        <f t="array" ref="I15216">IF(G15216="Yes",XLOOKUP(D15216,'Dam Lines'!A:A,'Dam Lines'!J:J),"")</f>
        <v>BASSALA</v>
      </c>
    </row>
    <row r="15217" hidden="1">
      <c r="A15217" s="11">
        <v>2.0</v>
      </c>
      <c r="B15217" s="3" t="s">
        <v>2658</v>
      </c>
      <c r="C15217" s="2" t="s">
        <v>1749</v>
      </c>
      <c r="D15217" s="3" t="s">
        <v>2659</v>
      </c>
      <c r="E15217" s="2" t="s">
        <v>1779</v>
      </c>
      <c r="F15217" s="2" t="s">
        <v>2166</v>
      </c>
      <c r="G15217" s="8" t="str">
        <f>IF(COUNTIF('Dam Lines'!A:A,D15217)&gt;0,"Yes","No")</f>
        <v>No</v>
      </c>
      <c r="H15217" s="14" t="s">
        <v>1742</v>
      </c>
      <c r="I15217" s="8" t="str">
        <f t="array" ref="I15217">IF(G15217="Yes",XLOOKUP(D15217,'Dam Lines'!A:A,'Dam Lines'!J:J),"")</f>
        <v/>
      </c>
    </row>
    <row r="15218" hidden="1">
      <c r="A15218" s="11">
        <v>3.0</v>
      </c>
      <c r="B15218" s="3" t="s">
        <v>3222</v>
      </c>
      <c r="C15218" s="2" t="s">
        <v>1962</v>
      </c>
      <c r="D15218" s="3" t="s">
        <v>480</v>
      </c>
      <c r="E15218" s="2" t="s">
        <v>1779</v>
      </c>
      <c r="F15218" s="2" t="s">
        <v>2166</v>
      </c>
      <c r="G15218" s="8" t="str">
        <f>IF(COUNTIF('Dam Lines'!A:A,D15218)&gt;0,"Yes","No")</f>
        <v>Yes</v>
      </c>
      <c r="H15218" s="14" t="s">
        <v>1761</v>
      </c>
      <c r="I15218" s="8" t="str">
        <f t="array" ref="I15218">IF(G15218="Yes",XLOOKUP(D15218,'Dam Lines'!A:A,'Dam Lines'!J:J),"")</f>
        <v>FATMA</v>
      </c>
    </row>
    <row r="15219" hidden="1">
      <c r="A15219" s="11">
        <v>4.0</v>
      </c>
      <c r="B15219" s="3" t="s">
        <v>3871</v>
      </c>
      <c r="C15219" s="2" t="s">
        <v>3872</v>
      </c>
      <c r="D15219" s="3" t="s">
        <v>3873</v>
      </c>
      <c r="E15219" s="2" t="s">
        <v>1779</v>
      </c>
      <c r="F15219" s="2" t="s">
        <v>2166</v>
      </c>
      <c r="G15219" s="8" t="str">
        <f>IF(COUNTIF('Dam Lines'!A:A,D15219)&gt;0,"Yes","No")</f>
        <v>No</v>
      </c>
      <c r="H15219" s="14" t="s">
        <v>1742</v>
      </c>
      <c r="I15219" s="8" t="str">
        <f t="array" ref="I15219">IF(G15219="Yes",XLOOKUP(D15219,'Dam Lines'!A:A,'Dam Lines'!J:J),"")</f>
        <v/>
      </c>
    </row>
    <row r="15220" hidden="1">
      <c r="A15220" s="11">
        <v>5.0</v>
      </c>
      <c r="B15220" s="3" t="s">
        <v>3899</v>
      </c>
      <c r="C15220" s="2" t="s">
        <v>1798</v>
      </c>
      <c r="D15220" s="3" t="s">
        <v>475</v>
      </c>
      <c r="E15220" s="2" t="s">
        <v>1779</v>
      </c>
      <c r="F15220" s="2" t="s">
        <v>2166</v>
      </c>
      <c r="G15220" s="8" t="str">
        <f>IF(COUNTIF('Dam Lines'!A:A,D15220)&gt;0,"Yes","No")</f>
        <v>Yes</v>
      </c>
      <c r="H15220" s="14" t="s">
        <v>1742</v>
      </c>
      <c r="I15220" s="8" t="str">
        <f t="array" ref="I15220">IF(G15220="Yes",XLOOKUP(D15220,'Dam Lines'!A:A,'Dam Lines'!J:J),"")</f>
        <v>FATMA</v>
      </c>
    </row>
    <row r="15221" hidden="1">
      <c r="A15221" s="11">
        <v>6.0</v>
      </c>
      <c r="B15221" s="3" t="s">
        <v>3516</v>
      </c>
      <c r="C15221" s="2" t="s">
        <v>1935</v>
      </c>
      <c r="D15221" s="3" t="s">
        <v>454</v>
      </c>
      <c r="E15221" s="2" t="s">
        <v>1779</v>
      </c>
      <c r="F15221" s="2" t="s">
        <v>2166</v>
      </c>
      <c r="G15221" s="8" t="str">
        <f>IF(COUNTIF('Dam Lines'!A:A,D15221)&gt;0,"Yes","No")</f>
        <v>Yes</v>
      </c>
      <c r="H15221" s="14" t="s">
        <v>1761</v>
      </c>
      <c r="I15221" s="8" t="str">
        <f t="array" ref="I15221">IF(G15221="Yes",XLOOKUP(D15221,'Dam Lines'!A:A,'Dam Lines'!J:J),"")</f>
        <v>TARGUIA</v>
      </c>
    </row>
    <row r="15222" hidden="1">
      <c r="A15222" s="11">
        <v>7.0</v>
      </c>
      <c r="B15222" s="3" t="s">
        <v>4154</v>
      </c>
      <c r="C15222" s="2" t="s">
        <v>3711</v>
      </c>
      <c r="D15222" s="3" t="s">
        <v>2290</v>
      </c>
      <c r="E15222" s="2" t="s">
        <v>1779</v>
      </c>
      <c r="F15222" s="2" t="s">
        <v>2166</v>
      </c>
      <c r="G15222" s="8" t="str">
        <f>IF(COUNTIF('Dam Lines'!A:A,D15222)&gt;0,"Yes","No")</f>
        <v>No</v>
      </c>
      <c r="H15222" s="14" t="s">
        <v>1742</v>
      </c>
      <c r="I15222" s="8" t="str">
        <f t="array" ref="I15222">IF(G15222="Yes",XLOOKUP(D15222,'Dam Lines'!A:A,'Dam Lines'!J:J),"")</f>
        <v/>
      </c>
    </row>
    <row r="15223" hidden="1">
      <c r="A15223" s="11">
        <v>8.0</v>
      </c>
      <c r="B15223" s="3" t="s">
        <v>4054</v>
      </c>
      <c r="C15223" s="2" t="s">
        <v>1935</v>
      </c>
      <c r="D15223" s="3" t="s">
        <v>47</v>
      </c>
      <c r="E15223" s="2" t="s">
        <v>1779</v>
      </c>
      <c r="F15223" s="2" t="s">
        <v>2166</v>
      </c>
      <c r="G15223" s="8" t="str">
        <f>IF(COUNTIF('Dam Lines'!A:A,D15223)&gt;0,"Yes","No")</f>
        <v>Yes</v>
      </c>
      <c r="H15223" s="14" t="s">
        <v>1742</v>
      </c>
      <c r="I15223" s="8" t="str">
        <f t="array" ref="I15223">IF(G15223="Yes",XLOOKUP(D15223,'Dam Lines'!A:A,'Dam Lines'!J:J),"")</f>
        <v>FATMA</v>
      </c>
    </row>
    <row r="15224" hidden="1">
      <c r="A15224" s="11">
        <v>9.0</v>
      </c>
      <c r="B15224" s="3" t="s">
        <v>3976</v>
      </c>
      <c r="C15224" s="2" t="s">
        <v>1802</v>
      </c>
      <c r="D15224" s="3" t="s">
        <v>3977</v>
      </c>
      <c r="E15224" s="2" t="s">
        <v>1779</v>
      </c>
      <c r="F15224" s="2" t="s">
        <v>2166</v>
      </c>
      <c r="G15224" s="8" t="str">
        <f>IF(COUNTIF('Dam Lines'!A:A,D15224)&gt;0,"Yes","No")</f>
        <v>No</v>
      </c>
      <c r="H15224" s="14" t="s">
        <v>1742</v>
      </c>
      <c r="I15224" s="8" t="str">
        <f t="array" ref="I15224">IF(G15224="Yes",XLOOKUP(D15224,'Dam Lines'!A:A,'Dam Lines'!J:J),"")</f>
        <v/>
      </c>
    </row>
    <row r="15225" hidden="1">
      <c r="A15225" s="11">
        <v>10.0</v>
      </c>
      <c r="B15225" s="3" t="s">
        <v>4348</v>
      </c>
      <c r="C15225" s="2" t="s">
        <v>2243</v>
      </c>
      <c r="D15225" s="3" t="s">
        <v>4349</v>
      </c>
      <c r="E15225" s="2" t="s">
        <v>1779</v>
      </c>
      <c r="F15225" s="2" t="s">
        <v>2166</v>
      </c>
      <c r="G15225" s="8" t="str">
        <f>IF(COUNTIF('Dam Lines'!A:A,D15225)&gt;0,"Yes","No")</f>
        <v>No</v>
      </c>
      <c r="H15225" s="14" t="s">
        <v>1742</v>
      </c>
      <c r="I15225" s="8" t="str">
        <f t="array" ref="I15225">IF(G15225="Yes",XLOOKUP(D15225,'Dam Lines'!A:A,'Dam Lines'!J:J),"")</f>
        <v/>
      </c>
    </row>
    <row r="15226" hidden="1">
      <c r="A15226" s="11">
        <v>11.0</v>
      </c>
      <c r="B15226" s="3" t="s">
        <v>4183</v>
      </c>
      <c r="C15226" s="2" t="s">
        <v>3370</v>
      </c>
      <c r="D15226" s="3" t="s">
        <v>454</v>
      </c>
      <c r="E15226" s="2" t="s">
        <v>1779</v>
      </c>
      <c r="F15226" s="2" t="s">
        <v>2166</v>
      </c>
      <c r="G15226" s="8" t="str">
        <f>IF(COUNTIF('Dam Lines'!A:A,D15226)&gt;0,"Yes","No")</f>
        <v>Yes</v>
      </c>
      <c r="H15226" s="14" t="s">
        <v>1742</v>
      </c>
      <c r="I15226" s="8" t="str">
        <f t="array" ref="I15226">IF(G15226="Yes",XLOOKUP(D15226,'Dam Lines'!A:A,'Dam Lines'!J:J),"")</f>
        <v>TARGUIA</v>
      </c>
    </row>
    <row r="15227" hidden="1">
      <c r="A15227" s="11">
        <v>12.0</v>
      </c>
      <c r="B15227" s="3" t="s">
        <v>4576</v>
      </c>
      <c r="C15227" s="2" t="s">
        <v>4577</v>
      </c>
      <c r="D15227" s="3" t="s">
        <v>4578</v>
      </c>
      <c r="E15227" s="2" t="s">
        <v>1779</v>
      </c>
      <c r="F15227" s="2" t="s">
        <v>2166</v>
      </c>
      <c r="G15227" s="8" t="str">
        <f>IF(COUNTIF('Dam Lines'!A:A,D15227)&gt;0,"Yes","No")</f>
        <v>No</v>
      </c>
      <c r="H15227" s="14" t="s">
        <v>1742</v>
      </c>
      <c r="I15227" s="8" t="str">
        <f t="array" ref="I15227">IF(G15227="Yes",XLOOKUP(D15227,'Dam Lines'!A:A,'Dam Lines'!J:J),"")</f>
        <v/>
      </c>
    </row>
    <row r="15228" hidden="1">
      <c r="A15228" s="11">
        <v>13.0</v>
      </c>
      <c r="B15228" s="3" t="s">
        <v>3364</v>
      </c>
      <c r="C15228" s="2" t="s">
        <v>3365</v>
      </c>
      <c r="D15228" s="3" t="s">
        <v>281</v>
      </c>
      <c r="E15228" s="2" t="s">
        <v>1779</v>
      </c>
      <c r="F15228" s="2" t="s">
        <v>2166</v>
      </c>
      <c r="G15228" s="8" t="str">
        <f>IF(COUNTIF('Dam Lines'!A:A,D15228)&gt;0,"Yes","No")</f>
        <v>Yes</v>
      </c>
      <c r="H15228" s="14" t="s">
        <v>1742</v>
      </c>
      <c r="I15228" s="8" t="str">
        <f t="array" ref="I15228">IF(G15228="Yes",XLOOKUP(D15228,'Dam Lines'!A:A,'Dam Lines'!J:J),"")</f>
        <v>CAIDA</v>
      </c>
    </row>
    <row r="15229" hidden="1">
      <c r="A15229" s="11">
        <v>14.0</v>
      </c>
      <c r="B15229" s="3" t="s">
        <v>4494</v>
      </c>
      <c r="C15229" s="2" t="s">
        <v>3802</v>
      </c>
      <c r="D15229" s="3" t="s">
        <v>4495</v>
      </c>
      <c r="E15229" s="2" t="s">
        <v>1779</v>
      </c>
      <c r="F15229" s="2" t="s">
        <v>2166</v>
      </c>
      <c r="G15229" s="8" t="str">
        <f>IF(COUNTIF('Dam Lines'!A:A,D15229)&gt;0,"Yes","No")</f>
        <v>No</v>
      </c>
      <c r="H15229" s="14" t="s">
        <v>1742</v>
      </c>
      <c r="I15229" s="8" t="str">
        <f t="array" ref="I15229">IF(G15229="Yes",XLOOKUP(D15229,'Dam Lines'!A:A,'Dam Lines'!J:J),"")</f>
        <v/>
      </c>
    </row>
    <row r="15230" hidden="1">
      <c r="A15230" s="11">
        <v>1.0</v>
      </c>
      <c r="B15230" s="3" t="s">
        <v>4760</v>
      </c>
      <c r="C15230" s="2" t="s">
        <v>1962</v>
      </c>
      <c r="D15230" s="3" t="s">
        <v>4761</v>
      </c>
      <c r="E15230" s="2" t="s">
        <v>2036</v>
      </c>
      <c r="F15230" s="4" t="s">
        <v>2166</v>
      </c>
      <c r="G15230" s="8" t="str">
        <f>IF(COUNTIF('Dam Lines'!A:A,D15230)&gt;0,"Yes","No")</f>
        <v>No</v>
      </c>
      <c r="H15230" s="14" t="s">
        <v>1742</v>
      </c>
      <c r="I15230" s="8" t="str">
        <f t="array" ref="I15230">IF(G15230="Yes",XLOOKUP(D15230,'Dam Lines'!A:A,'Dam Lines'!J:J),"")</f>
        <v/>
      </c>
    </row>
    <row r="15231" hidden="1">
      <c r="A15231" s="11">
        <v>2.0</v>
      </c>
      <c r="B15231" s="3" t="s">
        <v>4519</v>
      </c>
      <c r="C15231" s="2" t="s">
        <v>3739</v>
      </c>
      <c r="D15231" s="3" t="s">
        <v>155</v>
      </c>
      <c r="E15231" s="2" t="s">
        <v>2036</v>
      </c>
      <c r="F15231" s="2" t="s">
        <v>2166</v>
      </c>
      <c r="G15231" s="8" t="str">
        <f>IF(COUNTIF('Dam Lines'!A:A,D15231)&gt;0,"Yes","No")</f>
        <v>Yes</v>
      </c>
      <c r="H15231" s="14" t="s">
        <v>1742</v>
      </c>
      <c r="I15231" s="8" t="str">
        <f t="array" ref="I15231">IF(G15231="Yes",XLOOKUP(D15231,'Dam Lines'!A:A,'Dam Lines'!J:J),"")</f>
        <v>NEVADA II</v>
      </c>
    </row>
    <row r="15232" hidden="1">
      <c r="A15232" s="11">
        <v>3.0</v>
      </c>
      <c r="B15232" s="3" t="s">
        <v>4732</v>
      </c>
      <c r="C15232" s="2" t="s">
        <v>1798</v>
      </c>
      <c r="D15232" s="3" t="s">
        <v>69</v>
      </c>
      <c r="E15232" s="2" t="s">
        <v>2036</v>
      </c>
      <c r="F15232" s="2" t="s">
        <v>2166</v>
      </c>
      <c r="G15232" s="8" t="str">
        <f>IF(COUNTIF('Dam Lines'!A:A,D15232)&gt;0,"Yes","No")</f>
        <v>Yes</v>
      </c>
      <c r="H15232" s="14" t="s">
        <v>1742</v>
      </c>
      <c r="I15232" s="8" t="str">
        <f t="array" ref="I15232">IF(G15232="Yes",XLOOKUP(D15232,'Dam Lines'!A:A,'Dam Lines'!J:J),"")</f>
        <v>ASALA HALEEMA</v>
      </c>
    </row>
    <row r="15233" hidden="1">
      <c r="A15233" s="11">
        <v>4.0</v>
      </c>
      <c r="B15233" s="3" t="s">
        <v>4585</v>
      </c>
      <c r="C15233" s="2" t="s">
        <v>1744</v>
      </c>
      <c r="D15233" s="3" t="s">
        <v>2290</v>
      </c>
      <c r="E15233" s="2" t="s">
        <v>2036</v>
      </c>
      <c r="F15233" s="2" t="s">
        <v>2166</v>
      </c>
      <c r="G15233" s="8" t="str">
        <f>IF(COUNTIF('Dam Lines'!A:A,D15233)&gt;0,"Yes","No")</f>
        <v>No</v>
      </c>
      <c r="H15233" s="14" t="s">
        <v>1742</v>
      </c>
      <c r="I15233" s="8" t="str">
        <f t="array" ref="I15233">IF(G15233="Yes",XLOOKUP(D15233,'Dam Lines'!A:A,'Dam Lines'!J:J),"")</f>
        <v/>
      </c>
    </row>
    <row r="15234" hidden="1">
      <c r="A15234" s="11">
        <v>5.0</v>
      </c>
      <c r="B15234" s="3" t="s">
        <v>4601</v>
      </c>
      <c r="C15234" s="2" t="s">
        <v>1817</v>
      </c>
      <c r="D15234" s="3" t="s">
        <v>4602</v>
      </c>
      <c r="E15234" s="2" t="s">
        <v>2036</v>
      </c>
      <c r="F15234" s="2" t="s">
        <v>2166</v>
      </c>
      <c r="G15234" s="8" t="str">
        <f>IF(COUNTIF('Dam Lines'!A:A,D15234)&gt;0,"Yes","No")</f>
        <v>No</v>
      </c>
      <c r="H15234" s="14" t="s">
        <v>1742</v>
      </c>
      <c r="I15234" s="8" t="str">
        <f t="array" ref="I15234">IF(G15234="Yes",XLOOKUP(D15234,'Dam Lines'!A:A,'Dam Lines'!J:J),"")</f>
        <v/>
      </c>
    </row>
    <row r="15235" hidden="1">
      <c r="A15235" s="11">
        <v>6.0</v>
      </c>
      <c r="B15235" s="3" t="s">
        <v>4475</v>
      </c>
      <c r="C15235" s="2" t="s">
        <v>2550</v>
      </c>
      <c r="D15235" s="3" t="s">
        <v>146</v>
      </c>
      <c r="E15235" s="2" t="s">
        <v>2036</v>
      </c>
      <c r="F15235" s="2" t="s">
        <v>2166</v>
      </c>
      <c r="G15235" s="8" t="str">
        <f>IF(COUNTIF('Dam Lines'!A:A,D15235)&gt;0,"Yes","No")</f>
        <v>Yes</v>
      </c>
      <c r="H15235" s="14" t="s">
        <v>1742</v>
      </c>
      <c r="I15235" s="8" t="str">
        <f t="array" ref="I15235">IF(G15235="Yes",XLOOKUP(D15235,'Dam Lines'!A:A,'Dam Lines'!J:J),"")</f>
        <v>NEVADA II</v>
      </c>
    </row>
    <row r="15236" hidden="1">
      <c r="A15236" s="11">
        <v>7.0</v>
      </c>
      <c r="B15236" s="3" t="s">
        <v>4664</v>
      </c>
      <c r="C15236" s="2" t="s">
        <v>1907</v>
      </c>
      <c r="D15236" s="3" t="s">
        <v>741</v>
      </c>
      <c r="E15236" s="2" t="s">
        <v>2036</v>
      </c>
      <c r="F15236" s="2" t="s">
        <v>2166</v>
      </c>
      <c r="G15236" s="8" t="str">
        <f>IF(COUNTIF('Dam Lines'!A:A,D15236)&gt;0,"Yes","No")</f>
        <v>Yes</v>
      </c>
      <c r="H15236" s="14" t="s">
        <v>1742</v>
      </c>
      <c r="I15236" s="8" t="str">
        <f t="array" ref="I15236">IF(G15236="Yes",XLOOKUP(D15236,'Dam Lines'!A:A,'Dam Lines'!J:J),"")</f>
        <v>NEVADA II</v>
      </c>
    </row>
    <row r="15237" hidden="1">
      <c r="A15237" s="11">
        <v>8.0</v>
      </c>
      <c r="B15237" s="3" t="s">
        <v>4604</v>
      </c>
      <c r="C15237" s="2" t="s">
        <v>1907</v>
      </c>
      <c r="D15237" s="3" t="s">
        <v>619</v>
      </c>
      <c r="E15237" s="2" t="s">
        <v>2036</v>
      </c>
      <c r="F15237" s="2" t="s">
        <v>2166</v>
      </c>
      <c r="G15237" s="8" t="str">
        <f>IF(COUNTIF('Dam Lines'!A:A,D15237)&gt;0,"Yes","No")</f>
        <v>Yes</v>
      </c>
      <c r="H15237" s="14" t="s">
        <v>1742</v>
      </c>
      <c r="I15237" s="8" t="str">
        <f t="array" ref="I15237">IF(G15237="Yes",XLOOKUP(D15237,'Dam Lines'!A:A,'Dam Lines'!J:J),"")</f>
        <v>ALBA</v>
      </c>
    </row>
    <row r="15238" hidden="1">
      <c r="A15238" s="11">
        <v>9.0</v>
      </c>
      <c r="B15238" s="3" t="s">
        <v>4549</v>
      </c>
      <c r="C15238" s="2" t="s">
        <v>1823</v>
      </c>
      <c r="D15238" s="3" t="s">
        <v>253</v>
      </c>
      <c r="E15238" s="2" t="s">
        <v>2036</v>
      </c>
      <c r="F15238" s="2" t="s">
        <v>2166</v>
      </c>
      <c r="G15238" s="8" t="str">
        <f>IF(COUNTIF('Dam Lines'!A:A,D15238)&gt;0,"Yes","No")</f>
        <v>Yes</v>
      </c>
      <c r="H15238" s="14" t="s">
        <v>1742</v>
      </c>
      <c r="I15238" s="8" t="str">
        <f t="array" ref="I15238">IF(G15238="Yes",XLOOKUP(D15238,'Dam Lines'!A:A,'Dam Lines'!J:J),"")</f>
        <v>CHAR-RICH ALECIA</v>
      </c>
    </row>
    <row r="15239" hidden="1">
      <c r="A15239" s="11">
        <v>10.0</v>
      </c>
      <c r="B15239" s="3" t="s">
        <v>4489</v>
      </c>
      <c r="C15239" s="2" t="s">
        <v>2060</v>
      </c>
      <c r="D15239" s="3" t="s">
        <v>465</v>
      </c>
      <c r="E15239" s="2" t="s">
        <v>2036</v>
      </c>
      <c r="F15239" s="2" t="s">
        <v>2166</v>
      </c>
      <c r="G15239" s="8" t="str">
        <f>IF(COUNTIF('Dam Lines'!A:A,D15239)&gt;0,"Yes","No")</f>
        <v>Yes</v>
      </c>
      <c r="H15239" s="14" t="s">
        <v>1742</v>
      </c>
      <c r="I15239" s="8" t="str">
        <f t="array" ref="I15239">IF(G15239="Yes",XLOOKUP(D15239,'Dam Lines'!A:A,'Dam Lines'!J:J),"")</f>
        <v>FATMA</v>
      </c>
    </row>
    <row r="15240" hidden="1">
      <c r="A15240" s="11">
        <v>11.0</v>
      </c>
      <c r="B15240" s="3" t="s">
        <v>4530</v>
      </c>
      <c r="C15240" s="2" t="s">
        <v>2059</v>
      </c>
      <c r="D15240" s="3" t="s">
        <v>368</v>
      </c>
      <c r="E15240" s="2" t="s">
        <v>2036</v>
      </c>
      <c r="F15240" s="2" t="s">
        <v>2166</v>
      </c>
      <c r="G15240" s="8" t="str">
        <f>IF(COUNTIF('Dam Lines'!A:A,D15240)&gt;0,"Yes","No")</f>
        <v>Yes</v>
      </c>
      <c r="H15240" s="14" t="s">
        <v>1742</v>
      </c>
      <c r="I15240" s="8" t="str">
        <f t="array" ref="I15240">IF(G15240="Yes",XLOOKUP(D15240,'Dam Lines'!A:A,'Dam Lines'!J:J),"")</f>
        <v>NEVADA II</v>
      </c>
    </row>
    <row r="15241" hidden="1">
      <c r="A15241" s="11">
        <v>1.0</v>
      </c>
      <c r="B15241" s="3" t="s">
        <v>4733</v>
      </c>
      <c r="C15241" s="2" t="s">
        <v>2479</v>
      </c>
      <c r="D15241" s="3" t="s">
        <v>672</v>
      </c>
      <c r="E15241" s="4" t="s">
        <v>1740</v>
      </c>
      <c r="F15241" s="4" t="s">
        <v>1887</v>
      </c>
      <c r="G15241" s="8" t="str">
        <f>IF(COUNTIF('Dam Lines'!A:A,D15241)&gt;0,"Yes","No")</f>
        <v>Yes</v>
      </c>
      <c r="H15241" s="14" t="s">
        <v>1761</v>
      </c>
      <c r="I15241" s="8" t="str">
        <f t="array" ref="I15241">IF(G15241="Yes",XLOOKUP(D15241,'Dam Lines'!A:A,'Dam Lines'!J:J),"")</f>
        <v>MONAT</v>
      </c>
    </row>
    <row r="15242" hidden="1">
      <c r="A15242" s="11">
        <v>2.0</v>
      </c>
      <c r="B15242" s="3" t="s">
        <v>4655</v>
      </c>
      <c r="C15242" s="2" t="s">
        <v>1744</v>
      </c>
      <c r="D15242" s="3" t="s">
        <v>70</v>
      </c>
      <c r="E15242" s="2" t="s">
        <v>1740</v>
      </c>
      <c r="F15242" s="2" t="s">
        <v>1887</v>
      </c>
      <c r="G15242" s="8" t="str">
        <f>IF(COUNTIF('Dam Lines'!A:A,D15242)&gt;0,"Yes","No")</f>
        <v>Yes</v>
      </c>
      <c r="H15242" s="14" t="s">
        <v>1742</v>
      </c>
      <c r="I15242" s="8" t="str">
        <f t="array" ref="I15242">IF(G15242="Yes",XLOOKUP(D15242,'Dam Lines'!A:A,'Dam Lines'!J:J),"")</f>
        <v>MAGNESIE</v>
      </c>
    </row>
    <row r="15243" hidden="1">
      <c r="A15243" s="11">
        <v>3.0</v>
      </c>
      <c r="B15243" s="3" t="s">
        <v>4626</v>
      </c>
      <c r="C15243" s="2" t="s">
        <v>3739</v>
      </c>
      <c r="D15243" s="3" t="s">
        <v>722</v>
      </c>
      <c r="E15243" s="2" t="s">
        <v>1740</v>
      </c>
      <c r="F15243" s="2" t="s">
        <v>1887</v>
      </c>
      <c r="G15243" s="8" t="str">
        <f>IF(COUNTIF('Dam Lines'!A:A,D15243)&gt;0,"Yes","No")</f>
        <v>Yes</v>
      </c>
      <c r="H15243" s="14" t="s">
        <v>1742</v>
      </c>
      <c r="I15243" s="8" t="str">
        <f t="array" ref="I15243">IF(G15243="Yes",XLOOKUP(D15243,'Dam Lines'!A:A,'Dam Lines'!J:J),"")</f>
        <v>UM BAHDA</v>
      </c>
    </row>
    <row r="15244" hidden="1">
      <c r="A15244" s="11">
        <v>4.0</v>
      </c>
      <c r="B15244" s="3" t="s">
        <v>4698</v>
      </c>
      <c r="C15244" s="2" t="s">
        <v>3370</v>
      </c>
      <c r="D15244" s="3" t="s">
        <v>2169</v>
      </c>
      <c r="E15244" s="2" t="s">
        <v>1740</v>
      </c>
      <c r="F15244" s="2" t="s">
        <v>1887</v>
      </c>
      <c r="G15244" s="8" t="str">
        <f>IF(COUNTIF('Dam Lines'!A:A,D15244)&gt;0,"Yes","No")</f>
        <v>No</v>
      </c>
      <c r="H15244" s="14" t="s">
        <v>1742</v>
      </c>
      <c r="I15244" s="8" t="str">
        <f t="array" ref="I15244">IF(G15244="Yes",XLOOKUP(D15244,'Dam Lines'!A:A,'Dam Lines'!J:J),"")</f>
        <v/>
      </c>
    </row>
    <row r="15245" hidden="1">
      <c r="A15245" s="11">
        <v>5.0</v>
      </c>
      <c r="B15245" s="3" t="s">
        <v>4410</v>
      </c>
      <c r="C15245" s="2" t="s">
        <v>1823</v>
      </c>
      <c r="D15245" s="3" t="s">
        <v>1049</v>
      </c>
      <c r="E15245" s="2" t="s">
        <v>1740</v>
      </c>
      <c r="F15245" s="2" t="s">
        <v>1887</v>
      </c>
      <c r="G15245" s="8" t="str">
        <f>IF(COUNTIF('Dam Lines'!A:A,D15245)&gt;0,"Yes","No")</f>
        <v>Yes</v>
      </c>
      <c r="H15245" s="14" t="s">
        <v>1761</v>
      </c>
      <c r="I15245" s="8" t="str">
        <f t="array" ref="I15245">IF(G15245="Yes",XLOOKUP(D15245,'Dam Lines'!A:A,'Dam Lines'!J:J),"")</f>
        <v>MADOU</v>
      </c>
    </row>
    <row r="15246" hidden="1">
      <c r="A15246" s="11">
        <v>6.0</v>
      </c>
      <c r="B15246" s="3" t="s">
        <v>4739</v>
      </c>
      <c r="C15246" s="2" t="s">
        <v>1859</v>
      </c>
      <c r="D15246" s="3" t="s">
        <v>1247</v>
      </c>
      <c r="E15246" s="2" t="s">
        <v>1740</v>
      </c>
      <c r="F15246" s="2" t="s">
        <v>1887</v>
      </c>
      <c r="G15246" s="8" t="str">
        <f>IF(COUNTIF('Dam Lines'!A:A,D15246)&gt;0,"Yes","No")</f>
        <v>Yes</v>
      </c>
      <c r="H15246" s="14" t="s">
        <v>1742</v>
      </c>
      <c r="I15246" s="8" t="str">
        <f t="array" ref="I15246">IF(G15246="Yes",XLOOKUP(D15246,'Dam Lines'!A:A,'Dam Lines'!J:J),"")</f>
        <v>NEGANA</v>
      </c>
    </row>
    <row r="15247" hidden="1">
      <c r="A15247" s="11">
        <v>7.0</v>
      </c>
      <c r="B15247" s="3" t="s">
        <v>4422</v>
      </c>
      <c r="C15247" s="2" t="s">
        <v>2191</v>
      </c>
      <c r="D15247" s="3" t="s">
        <v>3921</v>
      </c>
      <c r="E15247" s="2" t="s">
        <v>1740</v>
      </c>
      <c r="F15247" s="2" t="s">
        <v>1887</v>
      </c>
      <c r="G15247" s="8" t="str">
        <f>IF(COUNTIF('Dam Lines'!A:A,D15247)&gt;0,"Yes","No")</f>
        <v>No</v>
      </c>
      <c r="H15247" s="14" t="s">
        <v>1761</v>
      </c>
      <c r="I15247" s="8" t="str">
        <f t="array" ref="I15247">IF(G15247="Yes",XLOOKUP(D15247,'Dam Lines'!A:A,'Dam Lines'!J:J),"")</f>
        <v/>
      </c>
    </row>
    <row r="15248" hidden="1">
      <c r="A15248" s="11">
        <v>8.0</v>
      </c>
      <c r="B15248" s="3" t="s">
        <v>4824</v>
      </c>
      <c r="C15248" s="2" t="s">
        <v>2409</v>
      </c>
      <c r="D15248" s="3" t="s">
        <v>4373</v>
      </c>
      <c r="E15248" s="2" t="s">
        <v>1740</v>
      </c>
      <c r="F15248" s="2" t="s">
        <v>1887</v>
      </c>
      <c r="G15248" s="8" t="str">
        <f>IF(COUNTIF('Dam Lines'!A:A,D15248)&gt;0,"Yes","No")</f>
        <v>No</v>
      </c>
      <c r="H15248" s="14" t="s">
        <v>1761</v>
      </c>
      <c r="I15248" s="8" t="str">
        <f t="array" ref="I15248">IF(G15248="Yes",XLOOKUP(D15248,'Dam Lines'!A:A,'Dam Lines'!J:J),"")</f>
        <v/>
      </c>
    </row>
    <row r="15249" hidden="1">
      <c r="A15249" s="11">
        <v>9.0</v>
      </c>
      <c r="B15249" s="3" t="s">
        <v>4469</v>
      </c>
      <c r="C15249" s="2" t="s">
        <v>1935</v>
      </c>
      <c r="D15249" s="3" t="s">
        <v>4470</v>
      </c>
      <c r="E15249" s="2" t="s">
        <v>1740</v>
      </c>
      <c r="F15249" s="2" t="s">
        <v>1887</v>
      </c>
      <c r="G15249" s="8" t="str">
        <f>IF(COUNTIF('Dam Lines'!A:A,D15249)&gt;0,"Yes","No")</f>
        <v>No</v>
      </c>
      <c r="H15249" s="14" t="s">
        <v>1742</v>
      </c>
      <c r="I15249" s="8" t="str">
        <f t="array" ref="I15249">IF(G15249="Yes",XLOOKUP(D15249,'Dam Lines'!A:A,'Dam Lines'!J:J),"")</f>
        <v/>
      </c>
    </row>
    <row r="15250" hidden="1">
      <c r="A15250" s="11">
        <v>10.0</v>
      </c>
      <c r="B15250" s="3" t="s">
        <v>4795</v>
      </c>
      <c r="C15250" s="2" t="s">
        <v>2594</v>
      </c>
      <c r="D15250" s="3" t="s">
        <v>4796</v>
      </c>
      <c r="E15250" s="2" t="s">
        <v>1740</v>
      </c>
      <c r="F15250" s="2" t="s">
        <v>1887</v>
      </c>
      <c r="G15250" s="8" t="str">
        <f>IF(COUNTIF('Dam Lines'!A:A,D15250)&gt;0,"Yes","No")</f>
        <v>No</v>
      </c>
      <c r="H15250" s="14" t="s">
        <v>1761</v>
      </c>
      <c r="I15250" s="8" t="str">
        <f t="array" ref="I15250">IF(G15250="Yes",XLOOKUP(D15250,'Dam Lines'!A:A,'Dam Lines'!J:J),"")</f>
        <v/>
      </c>
    </row>
    <row r="15251" hidden="1">
      <c r="A15251" s="11">
        <v>11.0</v>
      </c>
      <c r="B15251" s="3" t="s">
        <v>4435</v>
      </c>
      <c r="C15251" s="2" t="s">
        <v>3344</v>
      </c>
      <c r="D15251" s="3" t="s">
        <v>1965</v>
      </c>
      <c r="E15251" s="2" t="s">
        <v>1740</v>
      </c>
      <c r="F15251" s="2" t="s">
        <v>1887</v>
      </c>
      <c r="G15251" s="8" t="str">
        <f>IF(COUNTIF('Dam Lines'!A:A,D15251)&gt;0,"Yes","No")</f>
        <v>No</v>
      </c>
      <c r="H15251" s="14" t="s">
        <v>1761</v>
      </c>
      <c r="I15251" s="8" t="str">
        <f t="array" ref="I15251">IF(G15251="Yes",XLOOKUP(D15251,'Dam Lines'!A:A,'Dam Lines'!J:J),"")</f>
        <v/>
      </c>
    </row>
    <row r="15252" hidden="1">
      <c r="A15252" s="11">
        <v>12.0</v>
      </c>
      <c r="B15252" s="3" t="s">
        <v>4743</v>
      </c>
      <c r="C15252" s="2" t="s">
        <v>4008</v>
      </c>
      <c r="D15252" s="3" t="s">
        <v>1068</v>
      </c>
      <c r="E15252" s="2" t="s">
        <v>1740</v>
      </c>
      <c r="F15252" s="2" t="s">
        <v>1887</v>
      </c>
      <c r="G15252" s="8" t="str">
        <f>IF(COUNTIF('Dam Lines'!A:A,D15252)&gt;0,"Yes","No")</f>
        <v>Yes</v>
      </c>
      <c r="H15252" s="14" t="s">
        <v>1742</v>
      </c>
      <c r="I15252" s="8" t="str">
        <f t="array" ref="I15252">IF(G15252="Yes",XLOOKUP(D15252,'Dam Lines'!A:A,'Dam Lines'!J:J),"")</f>
        <v>RW RAFINA</v>
      </c>
    </row>
    <row r="15253" hidden="1">
      <c r="A15253" s="11">
        <v>13.0</v>
      </c>
      <c r="B15253" s="3" t="s">
        <v>4829</v>
      </c>
      <c r="C15253" s="2" t="s">
        <v>1744</v>
      </c>
      <c r="D15253" s="3" t="s">
        <v>994</v>
      </c>
      <c r="E15253" s="2" t="s">
        <v>1740</v>
      </c>
      <c r="F15253" s="2" t="s">
        <v>1887</v>
      </c>
      <c r="G15253" s="8" t="str">
        <f>IF(COUNTIF('Dam Lines'!A:A,D15253)&gt;0,"Yes","No")</f>
        <v>Yes</v>
      </c>
      <c r="H15253" s="14" t="s">
        <v>1742</v>
      </c>
      <c r="I15253" s="8" t="str">
        <f t="array" ref="I15253">IF(G15253="Yes",XLOOKUP(D15253,'Dam Lines'!A:A,'Dam Lines'!J:J),"")</f>
        <v>NEVADA II</v>
      </c>
    </row>
    <row r="15254" hidden="1">
      <c r="A15254" s="11">
        <v>14.0</v>
      </c>
      <c r="B15254" s="3" t="s">
        <v>4830</v>
      </c>
      <c r="C15254" s="2" t="s">
        <v>4831</v>
      </c>
      <c r="D15254" s="3" t="s">
        <v>511</v>
      </c>
      <c r="E15254" s="2" t="s">
        <v>1740</v>
      </c>
      <c r="F15254" s="2" t="s">
        <v>1887</v>
      </c>
      <c r="G15254" s="8" t="str">
        <f>IF(COUNTIF('Dam Lines'!A:A,D15254)&gt;0,"Yes","No")</f>
        <v>Yes</v>
      </c>
      <c r="H15254" s="14" t="s">
        <v>1742</v>
      </c>
      <c r="I15254" s="8" t="str">
        <f t="array" ref="I15254">IF(G15254="Yes",XLOOKUP(D15254,'Dam Lines'!A:A,'Dam Lines'!J:J),"")</f>
        <v>PESCHINKA</v>
      </c>
    </row>
    <row r="15255" hidden="1">
      <c r="A15255" s="11">
        <v>15.0</v>
      </c>
      <c r="B15255" s="3" t="s">
        <v>4832</v>
      </c>
      <c r="C15255" s="2" t="s">
        <v>4833</v>
      </c>
      <c r="D15255" s="3" t="s">
        <v>1044</v>
      </c>
      <c r="E15255" s="2" t="s">
        <v>1740</v>
      </c>
      <c r="F15255" s="2" t="s">
        <v>1887</v>
      </c>
      <c r="G15255" s="8" t="str">
        <f>IF(COUNTIF('Dam Lines'!A:A,D15255)&gt;0,"Yes","No")</f>
        <v>Yes</v>
      </c>
      <c r="H15255" s="14" t="s">
        <v>1742</v>
      </c>
      <c r="I15255" s="8" t="str">
        <f t="array" ref="I15255">IF(G15255="Yes",XLOOKUP(D15255,'Dam Lines'!A:A,'Dam Lines'!J:J),"")</f>
        <v>NEVADA II</v>
      </c>
    </row>
    <row r="15256" hidden="1">
      <c r="A15256" s="11">
        <v>1.0</v>
      </c>
      <c r="B15256" s="3" t="s">
        <v>4603</v>
      </c>
      <c r="C15256" s="2" t="s">
        <v>1744</v>
      </c>
      <c r="D15256" s="3" t="s">
        <v>150</v>
      </c>
      <c r="E15256" s="4" t="s">
        <v>1740</v>
      </c>
      <c r="F15256" s="4" t="s">
        <v>1887</v>
      </c>
      <c r="G15256" s="8" t="str">
        <f>IF(COUNTIF('Dam Lines'!A:A,D15256)&gt;0,"Yes","No")</f>
        <v>Yes</v>
      </c>
      <c r="H15256" s="14" t="s">
        <v>1742</v>
      </c>
      <c r="I15256" s="8" t="str">
        <f t="array" ref="I15256">IF(G15256="Yes",XLOOKUP(D15256,'Dam Lines'!A:A,'Dam Lines'!J:J),"")</f>
        <v>KARTA</v>
      </c>
    </row>
    <row r="15257" hidden="1">
      <c r="A15257" s="11">
        <v>2.0</v>
      </c>
      <c r="B15257" s="3" t="s">
        <v>4658</v>
      </c>
      <c r="C15257" s="2" t="s">
        <v>2243</v>
      </c>
      <c r="D15257" s="3" t="s">
        <v>4659</v>
      </c>
      <c r="E15257" s="2" t="s">
        <v>1740</v>
      </c>
      <c r="F15257" s="2" t="s">
        <v>1887</v>
      </c>
      <c r="G15257" s="8" t="str">
        <f>IF(COUNTIF('Dam Lines'!A:A,D15257)&gt;0,"Yes","No")</f>
        <v>No</v>
      </c>
      <c r="H15257" s="14" t="s">
        <v>1742</v>
      </c>
      <c r="I15257" s="8" t="str">
        <f t="array" ref="I15257">IF(G15257="Yes",XLOOKUP(D15257,'Dam Lines'!A:A,'Dam Lines'!J:J),"")</f>
        <v/>
      </c>
    </row>
    <row r="15258" hidden="1">
      <c r="A15258" s="11">
        <v>3.0</v>
      </c>
      <c r="B15258" s="3" t="s">
        <v>4656</v>
      </c>
      <c r="C15258" s="2" t="s">
        <v>1823</v>
      </c>
      <c r="D15258" s="3" t="s">
        <v>4069</v>
      </c>
      <c r="E15258" s="2" t="s">
        <v>1740</v>
      </c>
      <c r="F15258" s="2" t="s">
        <v>1887</v>
      </c>
      <c r="G15258" s="8" t="str">
        <f>IF(COUNTIF('Dam Lines'!A:A,D15258)&gt;0,"Yes","No")</f>
        <v>No</v>
      </c>
      <c r="H15258" s="14" t="s">
        <v>1761</v>
      </c>
      <c r="I15258" s="8" t="str">
        <f t="array" ref="I15258">IF(G15258="Yes",XLOOKUP(D15258,'Dam Lines'!A:A,'Dam Lines'!J:J),"")</f>
        <v/>
      </c>
    </row>
    <row r="15259" hidden="1">
      <c r="A15259" s="11">
        <v>4.0</v>
      </c>
      <c r="B15259" s="3" t="s">
        <v>4548</v>
      </c>
      <c r="C15259" s="2" t="s">
        <v>3323</v>
      </c>
      <c r="D15259" s="3" t="s">
        <v>380</v>
      </c>
      <c r="E15259" s="2" t="s">
        <v>1740</v>
      </c>
      <c r="F15259" s="2" t="s">
        <v>1887</v>
      </c>
      <c r="G15259" s="8" t="str">
        <f>IF(COUNTIF('Dam Lines'!A:A,D15259)&gt;0,"Yes","No")</f>
        <v>Yes</v>
      </c>
      <c r="H15259" s="14" t="s">
        <v>1761</v>
      </c>
      <c r="I15259" s="8" t="str">
        <f t="array" ref="I15259">IF(G15259="Yes",XLOOKUP(D15259,'Dam Lines'!A:A,'Dam Lines'!J:J),"")</f>
        <v>DJEDDA</v>
      </c>
    </row>
    <row r="15260" hidden="1">
      <c r="A15260" s="11">
        <v>5.0</v>
      </c>
      <c r="B15260" s="3" t="s">
        <v>4657</v>
      </c>
      <c r="C15260" s="2" t="s">
        <v>2479</v>
      </c>
      <c r="D15260" s="3" t="s">
        <v>284</v>
      </c>
      <c r="E15260" s="2" t="s">
        <v>1740</v>
      </c>
      <c r="F15260" s="2" t="s">
        <v>1887</v>
      </c>
      <c r="G15260" s="8" t="str">
        <f>IF(COUNTIF('Dam Lines'!A:A,D15260)&gt;0,"Yes","No")</f>
        <v>Yes</v>
      </c>
      <c r="H15260" s="14" t="s">
        <v>1761</v>
      </c>
      <c r="I15260" s="8" t="str">
        <f t="array" ref="I15260">IF(G15260="Yes",XLOOKUP(D15260,'Dam Lines'!A:A,'Dam Lines'!J:J),"")</f>
        <v>MONAT</v>
      </c>
    </row>
    <row r="15261" hidden="1">
      <c r="A15261" s="11">
        <v>6.0</v>
      </c>
      <c r="B15261" s="3" t="s">
        <v>4834</v>
      </c>
      <c r="C15261" s="2" t="s">
        <v>4477</v>
      </c>
      <c r="D15261" s="3" t="s">
        <v>99</v>
      </c>
      <c r="E15261" s="2" t="s">
        <v>1740</v>
      </c>
      <c r="F15261" s="2" t="s">
        <v>1887</v>
      </c>
      <c r="G15261" s="8" t="str">
        <f>IF(COUNTIF('Dam Lines'!A:A,D15261)&gt;0,"Yes","No")</f>
        <v>Yes</v>
      </c>
      <c r="H15261" s="14" t="s">
        <v>1742</v>
      </c>
      <c r="I15261" s="8" t="str">
        <f t="array" ref="I15261">IF(G15261="Yes",XLOOKUP(D15261,'Dam Lines'!A:A,'Dam Lines'!J:J),"")</f>
        <v>HALAZOUNA</v>
      </c>
    </row>
    <row r="15262" hidden="1">
      <c r="A15262" s="11">
        <v>7.0</v>
      </c>
      <c r="B15262" s="3" t="s">
        <v>4806</v>
      </c>
      <c r="C15262" s="2" t="s">
        <v>2479</v>
      </c>
      <c r="D15262" s="3" t="s">
        <v>15</v>
      </c>
      <c r="E15262" s="2" t="s">
        <v>1740</v>
      </c>
      <c r="F15262" s="2" t="s">
        <v>1887</v>
      </c>
      <c r="G15262" s="8" t="str">
        <f>IF(COUNTIF('Dam Lines'!A:A,D15262)&gt;0,"Yes","No")</f>
        <v>Yes</v>
      </c>
      <c r="H15262" s="14" t="s">
        <v>1761</v>
      </c>
      <c r="I15262" s="8" t="str">
        <f t="array" ref="I15262">IF(G15262="Yes",XLOOKUP(D15262,'Dam Lines'!A:A,'Dam Lines'!J:J),"")</f>
        <v>NEVADA II</v>
      </c>
    </row>
    <row r="15263" hidden="1">
      <c r="A15263" s="11">
        <v>8.0</v>
      </c>
      <c r="B15263" s="3" t="s">
        <v>4763</v>
      </c>
      <c r="C15263" s="2" t="s">
        <v>1980</v>
      </c>
      <c r="D15263" s="3" t="s">
        <v>3939</v>
      </c>
      <c r="E15263" s="2" t="s">
        <v>1740</v>
      </c>
      <c r="F15263" s="2" t="s">
        <v>1887</v>
      </c>
      <c r="G15263" s="8" t="str">
        <f>IF(COUNTIF('Dam Lines'!A:A,D15263)&gt;0,"Yes","No")</f>
        <v>Yes</v>
      </c>
      <c r="H15263" s="14" t="s">
        <v>1742</v>
      </c>
      <c r="I15263" s="8" t="str">
        <f t="array" ref="I15263">IF(G15263="Yes",XLOOKUP(D15263,'Dam Lines'!A:A,'Dam Lines'!J:J),"")</f>
        <v>NEVADA II</v>
      </c>
    </row>
    <row r="15264" hidden="1">
      <c r="A15264" s="11">
        <v>9.0</v>
      </c>
      <c r="B15264" s="3" t="s">
        <v>4835</v>
      </c>
      <c r="C15264" s="2" t="s">
        <v>3717</v>
      </c>
      <c r="D15264" s="3" t="s">
        <v>4836</v>
      </c>
      <c r="E15264" s="2" t="s">
        <v>1740</v>
      </c>
      <c r="F15264" s="2" t="s">
        <v>1887</v>
      </c>
      <c r="G15264" s="8" t="str">
        <f>IF(COUNTIF('Dam Lines'!A:A,D15264)&gt;0,"Yes","No")</f>
        <v>No</v>
      </c>
      <c r="H15264" s="14" t="s">
        <v>1742</v>
      </c>
      <c r="I15264" s="8" t="str">
        <f t="array" ref="I15264">IF(G15264="Yes",XLOOKUP(D15264,'Dam Lines'!A:A,'Dam Lines'!J:J),"")</f>
        <v/>
      </c>
    </row>
    <row r="15265" hidden="1">
      <c r="A15265" s="11">
        <v>10.0</v>
      </c>
      <c r="B15265" s="3" t="s">
        <v>4654</v>
      </c>
      <c r="C15265" s="2" t="s">
        <v>2479</v>
      </c>
      <c r="D15265" s="3" t="s">
        <v>410</v>
      </c>
      <c r="E15265" s="2" t="s">
        <v>1740</v>
      </c>
      <c r="F15265" s="2" t="s">
        <v>1887</v>
      </c>
      <c r="G15265" s="8" t="str">
        <f>IF(COUNTIF('Dam Lines'!A:A,D15265)&gt;0,"Yes","No")</f>
        <v>Yes</v>
      </c>
      <c r="H15265" s="14" t="s">
        <v>1742</v>
      </c>
      <c r="I15265" s="8" t="str">
        <f t="array" ref="I15265">IF(G15265="Yes",XLOOKUP(D15265,'Dam Lines'!A:A,'Dam Lines'!J:J),"")</f>
        <v>MOSKA</v>
      </c>
    </row>
    <row r="15266" hidden="1">
      <c r="A15266" s="11">
        <v>11.0</v>
      </c>
      <c r="B15266" s="3" t="s">
        <v>4765</v>
      </c>
      <c r="C15266" s="2" t="s">
        <v>1823</v>
      </c>
      <c r="D15266" s="3" t="s">
        <v>4077</v>
      </c>
      <c r="E15266" s="2" t="s">
        <v>1740</v>
      </c>
      <c r="F15266" s="2" t="s">
        <v>1887</v>
      </c>
      <c r="G15266" s="8" t="str">
        <f>IF(COUNTIF('Dam Lines'!A:A,D15266)&gt;0,"Yes","No")</f>
        <v>No</v>
      </c>
      <c r="H15266" s="14" t="s">
        <v>1742</v>
      </c>
      <c r="I15266" s="8" t="str">
        <f t="array" ref="I15266">IF(G15266="Yes",XLOOKUP(D15266,'Dam Lines'!A:A,'Dam Lines'!J:J),"")</f>
        <v/>
      </c>
    </row>
    <row r="15267" hidden="1">
      <c r="A15267" s="11">
        <v>12.0</v>
      </c>
      <c r="B15267" s="3" t="s">
        <v>4791</v>
      </c>
      <c r="C15267" s="2" t="s">
        <v>1980</v>
      </c>
      <c r="D15267" s="3" t="s">
        <v>217</v>
      </c>
      <c r="E15267" s="2" t="s">
        <v>1740</v>
      </c>
      <c r="F15267" s="2" t="s">
        <v>1887</v>
      </c>
      <c r="G15267" s="8" t="str">
        <f>IF(COUNTIF('Dam Lines'!A:A,D15267)&gt;0,"Yes","No")</f>
        <v>Yes</v>
      </c>
      <c r="H15267" s="14" t="s">
        <v>1742</v>
      </c>
      <c r="I15267" s="8" t="str">
        <f t="array" ref="I15267">IF(G15267="Yes",XLOOKUP(D15267,'Dam Lines'!A:A,'Dam Lines'!J:J),"")</f>
        <v>MAGNESIE</v>
      </c>
    </row>
    <row r="15268" hidden="1">
      <c r="A15268" s="11">
        <v>13.0</v>
      </c>
      <c r="B15268" s="3" t="s">
        <v>4620</v>
      </c>
      <c r="C15268" s="2" t="s">
        <v>4621</v>
      </c>
      <c r="D15268" s="3" t="s">
        <v>4622</v>
      </c>
      <c r="E15268" s="2" t="s">
        <v>1740</v>
      </c>
      <c r="F15268" s="2" t="s">
        <v>1887</v>
      </c>
      <c r="G15268" s="8" t="str">
        <f>IF(COUNTIF('Dam Lines'!A:A,D15268)&gt;0,"Yes","No")</f>
        <v>No</v>
      </c>
      <c r="H15268" s="14" t="s">
        <v>1742</v>
      </c>
      <c r="I15268" s="8" t="str">
        <f t="array" ref="I15268">IF(G15268="Yes",XLOOKUP(D15268,'Dam Lines'!A:A,'Dam Lines'!J:J),"")</f>
        <v/>
      </c>
    </row>
    <row r="15269" hidden="1">
      <c r="A15269" s="11">
        <v>14.0</v>
      </c>
      <c r="B15269" s="3" t="s">
        <v>4403</v>
      </c>
      <c r="C15269" s="2" t="s">
        <v>1823</v>
      </c>
      <c r="D15269" s="3" t="s">
        <v>1155</v>
      </c>
      <c r="E15269" s="2" t="s">
        <v>1740</v>
      </c>
      <c r="F15269" s="2" t="s">
        <v>1887</v>
      </c>
      <c r="G15269" s="8" t="str">
        <f>IF(COUNTIF('Dam Lines'!A:A,D15269)&gt;0,"Yes","No")</f>
        <v>Yes</v>
      </c>
      <c r="H15269" s="14" t="s">
        <v>1742</v>
      </c>
      <c r="I15269" s="8" t="str">
        <f t="array" ref="I15269">IF(G15269="Yes",XLOOKUP(D15269,'Dam Lines'!A:A,'Dam Lines'!J:J),"")</f>
        <v>SBAH HANI</v>
      </c>
    </row>
    <row r="15270" hidden="1">
      <c r="A15270" s="11">
        <v>15.0</v>
      </c>
      <c r="B15270" s="3" t="s">
        <v>4452</v>
      </c>
      <c r="C15270" s="2" t="s">
        <v>3300</v>
      </c>
      <c r="D15270" s="3" t="s">
        <v>15</v>
      </c>
      <c r="E15270" s="2" t="s">
        <v>1740</v>
      </c>
      <c r="F15270" s="2" t="s">
        <v>1887</v>
      </c>
      <c r="G15270" s="8" t="str">
        <f>IF(COUNTIF('Dam Lines'!A:A,D15270)&gt;0,"Yes","No")</f>
        <v>Yes</v>
      </c>
      <c r="H15270" s="14" t="s">
        <v>1761</v>
      </c>
      <c r="I15270" s="8" t="str">
        <f t="array" ref="I15270">IF(G15270="Yes",XLOOKUP(D15270,'Dam Lines'!A:A,'Dam Lines'!J:J),"")</f>
        <v>NEVADA II</v>
      </c>
    </row>
    <row r="15271" hidden="1">
      <c r="A15271" s="11">
        <v>1.0</v>
      </c>
      <c r="B15271" s="3" t="s">
        <v>4014</v>
      </c>
      <c r="C15271" s="2" t="s">
        <v>3423</v>
      </c>
      <c r="D15271" s="3" t="s">
        <v>758</v>
      </c>
      <c r="E15271" s="4" t="s">
        <v>1779</v>
      </c>
      <c r="F15271" s="4" t="s">
        <v>1869</v>
      </c>
      <c r="G15271" s="8" t="str">
        <f>IF(COUNTIF('Dam Lines'!A:A,D15271)&gt;0,"Yes","No")</f>
        <v>Yes</v>
      </c>
      <c r="H15271" s="14" t="s">
        <v>1761</v>
      </c>
      <c r="I15271" s="8" t="str">
        <f t="array" ref="I15271">IF(G15271="Yes",XLOOKUP(D15271,'Dam Lines'!A:A,'Dam Lines'!J:J),"")</f>
        <v>NEVADA II</v>
      </c>
    </row>
    <row r="15272" hidden="1">
      <c r="A15272" s="11">
        <v>2.0</v>
      </c>
      <c r="B15272" s="3" t="s">
        <v>4224</v>
      </c>
      <c r="C15272" s="2" t="s">
        <v>2347</v>
      </c>
      <c r="D15272" s="3" t="s">
        <v>4225</v>
      </c>
      <c r="E15272" s="2" t="s">
        <v>1779</v>
      </c>
      <c r="F15272" s="2" t="s">
        <v>1869</v>
      </c>
      <c r="G15272" s="8" t="str">
        <f>IF(COUNTIF('Dam Lines'!A:A,D15272)&gt;0,"Yes","No")</f>
        <v>No</v>
      </c>
      <c r="H15272" s="14" t="s">
        <v>1761</v>
      </c>
      <c r="I15272" s="8" t="str">
        <f t="array" ref="I15272">IF(G15272="Yes",XLOOKUP(D15272,'Dam Lines'!A:A,'Dam Lines'!J:J),"")</f>
        <v/>
      </c>
    </row>
    <row r="15273" hidden="1">
      <c r="A15273" s="11">
        <v>3.0</v>
      </c>
      <c r="B15273" s="3" t="s">
        <v>4728</v>
      </c>
      <c r="C15273" s="2" t="s">
        <v>3853</v>
      </c>
      <c r="D15273" s="3" t="s">
        <v>4729</v>
      </c>
      <c r="E15273" s="2" t="s">
        <v>1779</v>
      </c>
      <c r="F15273" s="2" t="s">
        <v>1869</v>
      </c>
      <c r="G15273" s="8" t="str">
        <f>IF(COUNTIF('Dam Lines'!A:A,D15273)&gt;0,"Yes","No")</f>
        <v>No</v>
      </c>
      <c r="H15273" s="14" t="s">
        <v>1761</v>
      </c>
      <c r="I15273" s="8" t="str">
        <f t="array" ref="I15273">IF(G15273="Yes",XLOOKUP(D15273,'Dam Lines'!A:A,'Dam Lines'!J:J),"")</f>
        <v/>
      </c>
    </row>
    <row r="15274" hidden="1">
      <c r="A15274" s="11">
        <v>4.0</v>
      </c>
      <c r="B15274" s="3" t="s">
        <v>4254</v>
      </c>
      <c r="C15274" s="2" t="s">
        <v>1817</v>
      </c>
      <c r="D15274" s="3" t="s">
        <v>4255</v>
      </c>
      <c r="E15274" s="2" t="s">
        <v>1779</v>
      </c>
      <c r="F15274" s="2" t="s">
        <v>1869</v>
      </c>
      <c r="G15274" s="8" t="str">
        <f>IF(COUNTIF('Dam Lines'!A:A,D15274)&gt;0,"Yes","No")</f>
        <v>No</v>
      </c>
      <c r="H15274" s="14" t="s">
        <v>1761</v>
      </c>
      <c r="I15274" s="8" t="str">
        <f t="array" ref="I15274">IF(G15274="Yes",XLOOKUP(D15274,'Dam Lines'!A:A,'Dam Lines'!J:J),"")</f>
        <v/>
      </c>
    </row>
    <row r="15275" hidden="1">
      <c r="A15275" s="11">
        <v>5.0</v>
      </c>
      <c r="B15275" s="3" t="s">
        <v>4747</v>
      </c>
      <c r="C15275" s="2" t="s">
        <v>4093</v>
      </c>
      <c r="D15275" s="3" t="s">
        <v>1047</v>
      </c>
      <c r="E15275" s="2" t="s">
        <v>1779</v>
      </c>
      <c r="F15275" s="2" t="s">
        <v>1869</v>
      </c>
      <c r="G15275" s="8" t="str">
        <f>IF(COUNTIF('Dam Lines'!A:A,D15275)&gt;0,"Yes","No")</f>
        <v>Yes</v>
      </c>
      <c r="H15275" s="14" t="s">
        <v>1761</v>
      </c>
      <c r="I15275" s="8" t="str">
        <f t="array" ref="I15275">IF(G15275="Yes",XLOOKUP(D15275,'Dam Lines'!A:A,'Dam Lines'!J:J),"")</f>
        <v>ALBA</v>
      </c>
    </row>
    <row r="15276" hidden="1">
      <c r="A15276" s="11">
        <v>6.0</v>
      </c>
      <c r="B15276" s="3" t="s">
        <v>3845</v>
      </c>
      <c r="C15276" s="2" t="s">
        <v>3288</v>
      </c>
      <c r="D15276" s="3" t="s">
        <v>19</v>
      </c>
      <c r="E15276" s="2" t="s">
        <v>1779</v>
      </c>
      <c r="F15276" s="2" t="s">
        <v>1869</v>
      </c>
      <c r="G15276" s="8" t="str">
        <f>IF(COUNTIF('Dam Lines'!A:A,D15276)&gt;0,"Yes","No")</f>
        <v>Yes</v>
      </c>
      <c r="H15276" s="14" t="s">
        <v>1761</v>
      </c>
      <c r="I15276" s="8" t="str">
        <f t="array" ref="I15276">IF(G15276="Yes",XLOOKUP(D15276,'Dam Lines'!A:A,'Dam Lines'!J:J),"")</f>
        <v>DAHSHUR</v>
      </c>
    </row>
    <row r="15277" hidden="1">
      <c r="A15277" s="11">
        <v>7.0</v>
      </c>
      <c r="B15277" s="3" t="s">
        <v>4295</v>
      </c>
      <c r="C15277" s="2" t="s">
        <v>1798</v>
      </c>
      <c r="D15277" s="3" t="s">
        <v>78</v>
      </c>
      <c r="E15277" s="2" t="s">
        <v>1779</v>
      </c>
      <c r="F15277" s="2" t="s">
        <v>1869</v>
      </c>
      <c r="G15277" s="8" t="str">
        <f>IF(COUNTIF('Dam Lines'!A:A,D15277)&gt;0,"Yes","No")</f>
        <v>Yes</v>
      </c>
      <c r="H15277" s="14" t="s">
        <v>1761</v>
      </c>
      <c r="I15277" s="8" t="str">
        <f t="array" ref="I15277">IF(G15277="Yes",XLOOKUP(D15277,'Dam Lines'!A:A,'Dam Lines'!J:J),"")</f>
        <v>WIKINGS STREAK</v>
      </c>
    </row>
    <row r="15278" hidden="1">
      <c r="A15278" s="11">
        <v>8.0</v>
      </c>
      <c r="B15278" s="3" t="s">
        <v>3844</v>
      </c>
      <c r="C15278" s="2" t="s">
        <v>3288</v>
      </c>
      <c r="D15278" s="3" t="s">
        <v>15</v>
      </c>
      <c r="E15278" s="2" t="s">
        <v>1779</v>
      </c>
      <c r="F15278" s="2" t="s">
        <v>1869</v>
      </c>
      <c r="G15278" s="8" t="str">
        <f>IF(COUNTIF('Dam Lines'!A:A,D15278)&gt;0,"Yes","No")</f>
        <v>Yes</v>
      </c>
      <c r="H15278" s="14" t="s">
        <v>1761</v>
      </c>
      <c r="I15278" s="8" t="str">
        <f t="array" ref="I15278">IF(G15278="Yes",XLOOKUP(D15278,'Dam Lines'!A:A,'Dam Lines'!J:J),"")</f>
        <v>NEVADA II</v>
      </c>
    </row>
    <row r="15279" hidden="1">
      <c r="A15279" s="11">
        <v>9.0</v>
      </c>
      <c r="B15279" s="3" t="s">
        <v>4448</v>
      </c>
      <c r="C15279" s="2" t="s">
        <v>1817</v>
      </c>
      <c r="D15279" s="3" t="s">
        <v>227</v>
      </c>
      <c r="E15279" s="2" t="s">
        <v>1779</v>
      </c>
      <c r="F15279" s="2" t="s">
        <v>1869</v>
      </c>
      <c r="G15279" s="8" t="str">
        <f>IF(COUNTIF('Dam Lines'!A:A,D15279)&gt;0,"Yes","No")</f>
        <v>Yes</v>
      </c>
      <c r="H15279" s="14" t="s">
        <v>1761</v>
      </c>
      <c r="I15279" s="8" t="str">
        <f t="array" ref="I15279">IF(G15279="Yes",XLOOKUP(D15279,'Dam Lines'!A:A,'Dam Lines'!J:J),"")</f>
        <v>MADOU</v>
      </c>
    </row>
    <row r="15280" hidden="1">
      <c r="A15280" s="11">
        <v>10.0</v>
      </c>
      <c r="B15280" s="3" t="s">
        <v>3570</v>
      </c>
      <c r="C15280" s="2" t="s">
        <v>3288</v>
      </c>
      <c r="D15280" s="3" t="s">
        <v>15</v>
      </c>
      <c r="E15280" s="2" t="s">
        <v>1779</v>
      </c>
      <c r="F15280" s="2" t="s">
        <v>1869</v>
      </c>
      <c r="G15280" s="8" t="str">
        <f>IF(COUNTIF('Dam Lines'!A:A,D15280)&gt;0,"Yes","No")</f>
        <v>Yes</v>
      </c>
      <c r="H15280" s="14" t="s">
        <v>1761</v>
      </c>
      <c r="I15280" s="8" t="str">
        <f t="array" ref="I15280">IF(G15280="Yes",XLOOKUP(D15280,'Dam Lines'!A:A,'Dam Lines'!J:J),"")</f>
        <v>NEVADA II</v>
      </c>
    </row>
    <row r="15281" hidden="1">
      <c r="A15281" s="11">
        <v>11.0</v>
      </c>
      <c r="B15281" s="3" t="s">
        <v>3190</v>
      </c>
      <c r="C15281" s="2" t="s">
        <v>1962</v>
      </c>
      <c r="D15281" s="3" t="s">
        <v>450</v>
      </c>
      <c r="E15281" s="2" t="s">
        <v>1779</v>
      </c>
      <c r="F15281" s="2" t="s">
        <v>1869</v>
      </c>
      <c r="G15281" s="8" t="str">
        <f>IF(COUNTIF('Dam Lines'!A:A,D15281)&gt;0,"Yes","No")</f>
        <v>Yes</v>
      </c>
      <c r="H15281" s="14" t="s">
        <v>1761</v>
      </c>
      <c r="I15281" s="8" t="str">
        <f t="array" ref="I15281">IF(G15281="Yes",XLOOKUP(D15281,'Dam Lines'!A:A,'Dam Lines'!J:J),"")</f>
        <v>NEVADA II</v>
      </c>
    </row>
    <row r="15282" hidden="1">
      <c r="A15282" s="11">
        <v>12.0</v>
      </c>
      <c r="B15282" s="3" t="s">
        <v>4159</v>
      </c>
      <c r="C15282" s="2" t="s">
        <v>3982</v>
      </c>
      <c r="D15282" s="3" t="s">
        <v>4160</v>
      </c>
      <c r="E15282" s="2" t="s">
        <v>1779</v>
      </c>
      <c r="F15282" s="2" t="s">
        <v>1869</v>
      </c>
      <c r="G15282" s="8" t="str">
        <f>IF(COUNTIF('Dam Lines'!A:A,D15282)&gt;0,"Yes","No")</f>
        <v>No</v>
      </c>
      <c r="H15282" s="14" t="s">
        <v>1761</v>
      </c>
      <c r="I15282" s="8" t="str">
        <f t="array" ref="I15282">IF(G15282="Yes",XLOOKUP(D15282,'Dam Lines'!A:A,'Dam Lines'!J:J),"")</f>
        <v/>
      </c>
    </row>
    <row r="15283" hidden="1">
      <c r="A15283" s="11">
        <v>13.0</v>
      </c>
      <c r="B15283" s="3" t="s">
        <v>3951</v>
      </c>
      <c r="C15283" s="2" t="s">
        <v>3323</v>
      </c>
      <c r="D15283" s="3" t="s">
        <v>305</v>
      </c>
      <c r="E15283" s="2" t="s">
        <v>1779</v>
      </c>
      <c r="F15283" s="2" t="s">
        <v>1869</v>
      </c>
      <c r="G15283" s="8" t="str">
        <f>IF(COUNTIF('Dam Lines'!A:A,D15283)&gt;0,"Yes","No")</f>
        <v>Yes</v>
      </c>
      <c r="H15283" s="14" t="s">
        <v>1761</v>
      </c>
      <c r="I15283" s="8" t="str">
        <f t="array" ref="I15283">IF(G15283="Yes",XLOOKUP(D15283,'Dam Lines'!A:A,'Dam Lines'!J:J),"")</f>
        <v>UELN</v>
      </c>
    </row>
    <row r="15284" hidden="1">
      <c r="A15284" s="11">
        <v>14.0</v>
      </c>
      <c r="B15284" s="3" t="s">
        <v>4594</v>
      </c>
      <c r="C15284" s="2" t="s">
        <v>1886</v>
      </c>
      <c r="D15284" s="3" t="s">
        <v>475</v>
      </c>
      <c r="E15284" s="2" t="s">
        <v>1779</v>
      </c>
      <c r="F15284" s="2" t="s">
        <v>1869</v>
      </c>
      <c r="G15284" s="8" t="str">
        <f>IF(COUNTIF('Dam Lines'!A:A,D15284)&gt;0,"Yes","No")</f>
        <v>Yes</v>
      </c>
      <c r="H15284" s="14" t="s">
        <v>1761</v>
      </c>
      <c r="I15284" s="8" t="str">
        <f t="array" ref="I15284">IF(G15284="Yes",XLOOKUP(D15284,'Dam Lines'!A:A,'Dam Lines'!J:J),"")</f>
        <v>FATMA</v>
      </c>
    </row>
    <row r="15285" hidden="1">
      <c r="A15285" s="11">
        <v>1.0</v>
      </c>
      <c r="B15285" s="3" t="s">
        <v>4705</v>
      </c>
      <c r="C15285" s="2" t="s">
        <v>1802</v>
      </c>
      <c r="D15285" s="3" t="s">
        <v>1530</v>
      </c>
      <c r="E15285" s="4" t="s">
        <v>1905</v>
      </c>
      <c r="F15285" s="4" t="s">
        <v>1837</v>
      </c>
      <c r="G15285" s="8" t="str">
        <f>IF(COUNTIF('Dam Lines'!A:A,D15285)&gt;0,"Yes","No")</f>
        <v>Yes</v>
      </c>
      <c r="H15285" s="14" t="s">
        <v>1742</v>
      </c>
      <c r="I15285" s="8" t="str">
        <f t="array" ref="I15285">IF(G15285="Yes",XLOOKUP(D15285,'Dam Lines'!A:A,'Dam Lines'!J:J),"")</f>
        <v>SBAH HANI</v>
      </c>
    </row>
    <row r="15286" hidden="1">
      <c r="A15286" s="11">
        <v>2.0</v>
      </c>
      <c r="B15286" s="3" t="s">
        <v>4609</v>
      </c>
      <c r="C15286" s="2" t="s">
        <v>2479</v>
      </c>
      <c r="D15286" s="3" t="s">
        <v>141</v>
      </c>
      <c r="E15286" s="2" t="s">
        <v>1905</v>
      </c>
      <c r="F15286" s="2" t="s">
        <v>1837</v>
      </c>
      <c r="G15286" s="8" t="str">
        <f>IF(COUNTIF('Dam Lines'!A:A,D15286)&gt;0,"Yes","No")</f>
        <v>Yes</v>
      </c>
      <c r="H15286" s="14" t="s">
        <v>1742</v>
      </c>
      <c r="I15286" s="8" t="str">
        <f t="array" ref="I15286">IF(G15286="Yes",XLOOKUP(D15286,'Dam Lines'!A:A,'Dam Lines'!J:J),"")</f>
        <v>FARBAHAN</v>
      </c>
    </row>
    <row r="15287" hidden="1">
      <c r="A15287" s="11">
        <v>3.0</v>
      </c>
      <c r="B15287" s="3" t="s">
        <v>3240</v>
      </c>
      <c r="C15287" s="2" t="s">
        <v>1908</v>
      </c>
      <c r="D15287" s="3" t="s">
        <v>728</v>
      </c>
      <c r="E15287" s="2" t="s">
        <v>1905</v>
      </c>
      <c r="F15287" s="2" t="s">
        <v>1837</v>
      </c>
      <c r="G15287" s="8" t="str">
        <f>IF(COUNTIF('Dam Lines'!A:A,D15287)&gt;0,"Yes","No")</f>
        <v>Yes</v>
      </c>
      <c r="H15287" s="14" t="s">
        <v>1742</v>
      </c>
      <c r="I15287" s="8" t="str">
        <f t="array" ref="I15287">IF(G15287="Yes",XLOOKUP(D15287,'Dam Lines'!A:A,'Dam Lines'!J:J),"")</f>
        <v>ARBALETE</v>
      </c>
    </row>
    <row r="15288" hidden="1">
      <c r="A15288" s="11">
        <v>4.0</v>
      </c>
      <c r="B15288" s="3" t="s">
        <v>4219</v>
      </c>
      <c r="C15288" s="2" t="s">
        <v>1768</v>
      </c>
      <c r="D15288" s="3" t="s">
        <v>1286</v>
      </c>
      <c r="E15288" s="2" t="s">
        <v>1905</v>
      </c>
      <c r="F15288" s="2" t="s">
        <v>1837</v>
      </c>
      <c r="G15288" s="8" t="str">
        <f>IF(COUNTIF('Dam Lines'!A:A,D15288)&gt;0,"Yes","No")</f>
        <v>Yes</v>
      </c>
      <c r="H15288" s="14" t="s">
        <v>1742</v>
      </c>
      <c r="I15288" s="8" t="str">
        <f t="array" ref="I15288">IF(G15288="Yes",XLOOKUP(D15288,'Dam Lines'!A:A,'Dam Lines'!J:J),"")</f>
        <v>TRONJA</v>
      </c>
    </row>
    <row r="15289" hidden="1">
      <c r="A15289" s="11">
        <v>5.0</v>
      </c>
      <c r="B15289" s="3" t="s">
        <v>3148</v>
      </c>
      <c r="C15289" s="2" t="s">
        <v>1823</v>
      </c>
      <c r="D15289" s="3" t="s">
        <v>664</v>
      </c>
      <c r="E15289" s="2" t="s">
        <v>1905</v>
      </c>
      <c r="F15289" s="2" t="s">
        <v>1837</v>
      </c>
      <c r="G15289" s="8" t="str">
        <f>IF(COUNTIF('Dam Lines'!A:A,D15289)&gt;0,"Yes","No")</f>
        <v>Yes</v>
      </c>
      <c r="H15289" s="14" t="s">
        <v>1742</v>
      </c>
      <c r="I15289" s="8" t="str">
        <f t="array" ref="I15289">IF(G15289="Yes",XLOOKUP(D15289,'Dam Lines'!A:A,'Dam Lines'!J:J),"")</f>
        <v>BEDRAFFA</v>
      </c>
    </row>
    <row r="15290" hidden="1">
      <c r="A15290" s="11">
        <v>6.0</v>
      </c>
      <c r="B15290" s="3" t="s">
        <v>4505</v>
      </c>
      <c r="C15290" s="2" t="s">
        <v>3494</v>
      </c>
      <c r="D15290" s="3" t="s">
        <v>1311</v>
      </c>
      <c r="E15290" s="2" t="s">
        <v>1905</v>
      </c>
      <c r="F15290" s="2" t="s">
        <v>1837</v>
      </c>
      <c r="G15290" s="8" t="str">
        <f>IF(COUNTIF('Dam Lines'!A:A,D15290)&gt;0,"Yes","No")</f>
        <v>Yes</v>
      </c>
      <c r="H15290" s="14" t="s">
        <v>1742</v>
      </c>
      <c r="I15290" s="8" t="str">
        <f t="array" ref="I15290">IF(G15290="Yes",XLOOKUP(D15290,'Dam Lines'!A:A,'Dam Lines'!J:J),"")</f>
        <v>PHILIPPA</v>
      </c>
    </row>
    <row r="15291" hidden="1">
      <c r="A15291" s="11">
        <v>7.0</v>
      </c>
      <c r="B15291" s="3" t="s">
        <v>4560</v>
      </c>
      <c r="C15291" s="2" t="s">
        <v>2479</v>
      </c>
      <c r="D15291" s="3" t="s">
        <v>141</v>
      </c>
      <c r="E15291" s="2" t="s">
        <v>1905</v>
      </c>
      <c r="F15291" s="2" t="s">
        <v>1837</v>
      </c>
      <c r="G15291" s="8" t="str">
        <f>IF(COUNTIF('Dam Lines'!A:A,D15291)&gt;0,"Yes","No")</f>
        <v>Yes</v>
      </c>
      <c r="H15291" s="14" t="s">
        <v>1742</v>
      </c>
      <c r="I15291" s="8" t="str">
        <f t="array" ref="I15291">IF(G15291="Yes",XLOOKUP(D15291,'Dam Lines'!A:A,'Dam Lines'!J:J),"")</f>
        <v>FARBAHAN</v>
      </c>
    </row>
    <row r="15292" hidden="1">
      <c r="A15292" s="11">
        <v>8.0</v>
      </c>
      <c r="B15292" s="3" t="s">
        <v>4493</v>
      </c>
      <c r="C15292" s="2" t="s">
        <v>1823</v>
      </c>
      <c r="D15292" s="3" t="s">
        <v>567</v>
      </c>
      <c r="E15292" s="2" t="s">
        <v>1905</v>
      </c>
      <c r="F15292" s="2" t="s">
        <v>1837</v>
      </c>
      <c r="G15292" s="8" t="str">
        <f>IF(COUNTIF('Dam Lines'!A:A,D15292)&gt;0,"Yes","No")</f>
        <v>Yes</v>
      </c>
      <c r="H15292" s="14" t="s">
        <v>1742</v>
      </c>
      <c r="I15292" s="8" t="str">
        <f t="array" ref="I15292">IF(G15292="Yes",XLOOKUP(D15292,'Dam Lines'!A:A,'Dam Lines'!J:J),"")</f>
        <v>NEVADA II</v>
      </c>
    </row>
    <row r="15293" hidden="1">
      <c r="A15293" s="11">
        <v>9.0</v>
      </c>
      <c r="B15293" s="3" t="s">
        <v>4804</v>
      </c>
      <c r="C15293" s="2" t="s">
        <v>1817</v>
      </c>
      <c r="D15293" s="3" t="s">
        <v>388</v>
      </c>
      <c r="E15293" s="2" t="s">
        <v>1905</v>
      </c>
      <c r="F15293" s="2" t="s">
        <v>1837</v>
      </c>
      <c r="G15293" s="8" t="str">
        <f>IF(COUNTIF('Dam Lines'!A:A,D15293)&gt;0,"Yes","No")</f>
        <v>Yes</v>
      </c>
      <c r="H15293" s="14" t="s">
        <v>1742</v>
      </c>
      <c r="I15293" s="8" t="str">
        <f t="array" ref="I15293">IF(G15293="Yes",XLOOKUP(D15293,'Dam Lines'!A:A,'Dam Lines'!J:J),"")</f>
        <v>FATMA</v>
      </c>
    </row>
    <row r="15294" hidden="1">
      <c r="A15294" s="11">
        <v>10.0</v>
      </c>
      <c r="B15294" s="3" t="s">
        <v>3458</v>
      </c>
      <c r="C15294" s="2" t="s">
        <v>1886</v>
      </c>
      <c r="D15294" s="3" t="s">
        <v>263</v>
      </c>
      <c r="E15294" s="2" t="s">
        <v>1905</v>
      </c>
      <c r="F15294" s="2" t="s">
        <v>1837</v>
      </c>
      <c r="G15294" s="8" t="str">
        <f>IF(COUNTIF('Dam Lines'!A:A,D15294)&gt;0,"Yes","No")</f>
        <v>Yes</v>
      </c>
      <c r="H15294" s="14" t="s">
        <v>1742</v>
      </c>
      <c r="I15294" s="8" t="str">
        <f t="array" ref="I15294">IF(G15294="Yes",XLOOKUP(D15294,'Dam Lines'!A:A,'Dam Lines'!J:J),"")</f>
        <v>COUNTESS-IRENE</v>
      </c>
    </row>
    <row r="15295" hidden="1">
      <c r="A15295" s="11">
        <v>11.0</v>
      </c>
      <c r="B15295" s="3" t="s">
        <v>2431</v>
      </c>
      <c r="C15295" s="2" t="s">
        <v>1777</v>
      </c>
      <c r="D15295" s="3" t="s">
        <v>446</v>
      </c>
      <c r="E15295" s="2" t="s">
        <v>1905</v>
      </c>
      <c r="F15295" s="2" t="s">
        <v>1837</v>
      </c>
      <c r="G15295" s="8" t="str">
        <f>IF(COUNTIF('Dam Lines'!A:A,D15295)&gt;0,"Yes","No")</f>
        <v>Yes</v>
      </c>
      <c r="H15295" s="14" t="s">
        <v>1742</v>
      </c>
      <c r="I15295" s="8" t="str">
        <f t="array" ref="I15295">IF(G15295="Yes",XLOOKUP(D15295,'Dam Lines'!A:A,'Dam Lines'!J:J),"")</f>
        <v>NADIA</v>
      </c>
    </row>
    <row r="15296" hidden="1">
      <c r="A15296" s="11">
        <v>12.0</v>
      </c>
      <c r="B15296" s="3" t="s">
        <v>3771</v>
      </c>
      <c r="C15296" s="2" t="s">
        <v>3300</v>
      </c>
      <c r="D15296" s="3" t="s">
        <v>284</v>
      </c>
      <c r="E15296" s="2" t="s">
        <v>1905</v>
      </c>
      <c r="F15296" s="2" t="s">
        <v>1837</v>
      </c>
      <c r="G15296" s="8" t="str">
        <f>IF(COUNTIF('Dam Lines'!A:A,D15296)&gt;0,"Yes","No")</f>
        <v>Yes</v>
      </c>
      <c r="H15296" s="14" t="s">
        <v>1742</v>
      </c>
      <c r="I15296" s="8" t="str">
        <f t="array" ref="I15296">IF(G15296="Yes",XLOOKUP(D15296,'Dam Lines'!A:A,'Dam Lines'!J:J),"")</f>
        <v>MONAT</v>
      </c>
    </row>
    <row r="15297" hidden="1">
      <c r="A15297" s="11">
        <v>1.0</v>
      </c>
      <c r="B15297" s="3" t="s">
        <v>3930</v>
      </c>
      <c r="C15297" s="2" t="s">
        <v>1798</v>
      </c>
      <c r="D15297" s="3" t="s">
        <v>133</v>
      </c>
      <c r="E15297" s="4" t="s">
        <v>1740</v>
      </c>
      <c r="F15297" s="4" t="s">
        <v>1741</v>
      </c>
      <c r="G15297" s="8" t="str">
        <f>IF(COUNTIF('Dam Lines'!A:A,D15297)&gt;0,"Yes","No")</f>
        <v>Yes</v>
      </c>
      <c r="H15297" s="14" t="s">
        <v>1742</v>
      </c>
      <c r="I15297" s="8" t="str">
        <f t="array" ref="I15297">IF(G15297="Yes",XLOOKUP(D15297,'Dam Lines'!A:A,'Dam Lines'!J:J),"")</f>
        <v>YFS ALMOND JOY</v>
      </c>
    </row>
    <row r="15298" hidden="1">
      <c r="A15298" s="11">
        <v>2.0</v>
      </c>
      <c r="B15298" s="3" t="s">
        <v>3724</v>
      </c>
      <c r="C15298" s="2" t="s">
        <v>2151</v>
      </c>
      <c r="D15298" s="3" t="s">
        <v>712</v>
      </c>
      <c r="E15298" s="2" t="s">
        <v>1740</v>
      </c>
      <c r="F15298" s="2" t="s">
        <v>1741</v>
      </c>
      <c r="G15298" s="8" t="str">
        <f>IF(COUNTIF('Dam Lines'!A:A,D15298)&gt;0,"Yes","No")</f>
        <v>Yes</v>
      </c>
      <c r="H15298" s="14" t="s">
        <v>1742</v>
      </c>
      <c r="I15298" s="8" t="str">
        <f t="array" ref="I15298">IF(G15298="Yes",XLOOKUP(D15298,'Dam Lines'!A:A,'Dam Lines'!J:J),"")</f>
        <v>MAMMONA</v>
      </c>
    </row>
    <row r="15299" hidden="1">
      <c r="A15299" s="11">
        <v>3.0</v>
      </c>
      <c r="B15299" s="3" t="s">
        <v>4177</v>
      </c>
      <c r="C15299" s="2" t="s">
        <v>1798</v>
      </c>
      <c r="D15299" s="3" t="s">
        <v>422</v>
      </c>
      <c r="E15299" s="2" t="s">
        <v>1740</v>
      </c>
      <c r="F15299" s="2" t="s">
        <v>1741</v>
      </c>
      <c r="G15299" s="8" t="str">
        <f>IF(COUNTIF('Dam Lines'!A:A,D15299)&gt;0,"Yes","No")</f>
        <v>Yes</v>
      </c>
      <c r="H15299" s="14" t="s">
        <v>1742</v>
      </c>
      <c r="I15299" s="8" t="str">
        <f t="array" ref="I15299">IF(G15299="Yes",XLOOKUP(D15299,'Dam Lines'!A:A,'Dam Lines'!J:J),"")</f>
        <v>TRYNCZA</v>
      </c>
    </row>
    <row r="15300" hidden="1">
      <c r="A15300" s="11">
        <v>4.0</v>
      </c>
      <c r="B15300" s="3" t="s">
        <v>4619</v>
      </c>
      <c r="C15300" s="2" t="s">
        <v>2202</v>
      </c>
      <c r="D15300" s="3" t="s">
        <v>757</v>
      </c>
      <c r="E15300" s="2" t="s">
        <v>1740</v>
      </c>
      <c r="F15300" s="2" t="s">
        <v>1741</v>
      </c>
      <c r="G15300" s="8" t="str">
        <f>IF(COUNTIF('Dam Lines'!A:A,D15300)&gt;0,"Yes","No")</f>
        <v>Yes</v>
      </c>
      <c r="H15300" s="14" t="s">
        <v>1742</v>
      </c>
      <c r="I15300" s="8" t="str">
        <f t="array" ref="I15300">IF(G15300="Yes",XLOOKUP(D15300,'Dam Lines'!A:A,'Dam Lines'!J:J),"")</f>
        <v>NEVADA II</v>
      </c>
    </row>
    <row r="15301" hidden="1">
      <c r="A15301" s="11">
        <v>5.0</v>
      </c>
      <c r="B15301" s="3" t="s">
        <v>4358</v>
      </c>
      <c r="C15301" s="2" t="s">
        <v>1907</v>
      </c>
      <c r="D15301" s="3" t="s">
        <v>337</v>
      </c>
      <c r="E15301" s="2" t="s">
        <v>1740</v>
      </c>
      <c r="F15301" s="2" t="s">
        <v>1741</v>
      </c>
      <c r="G15301" s="8" t="str">
        <f>IF(COUNTIF('Dam Lines'!A:A,D15301)&gt;0,"Yes","No")</f>
        <v>Yes</v>
      </c>
      <c r="H15301" s="14" t="s">
        <v>1742</v>
      </c>
      <c r="I15301" s="8" t="str">
        <f t="array" ref="I15301">IF(G15301="Yes",XLOOKUP(D15301,'Dam Lines'!A:A,'Dam Lines'!J:J),"")</f>
        <v>KARTA</v>
      </c>
    </row>
    <row r="15302" hidden="1">
      <c r="A15302" s="11">
        <v>6.0</v>
      </c>
      <c r="B15302" s="3" t="s">
        <v>4521</v>
      </c>
      <c r="C15302" s="2" t="s">
        <v>1962</v>
      </c>
      <c r="D15302" s="3" t="s">
        <v>118</v>
      </c>
      <c r="E15302" s="2" t="s">
        <v>1740</v>
      </c>
      <c r="F15302" s="2" t="s">
        <v>1741</v>
      </c>
      <c r="G15302" s="8" t="str">
        <f>IF(COUNTIF('Dam Lines'!A:A,D15302)&gt;0,"Yes","No")</f>
        <v>Yes</v>
      </c>
      <c r="H15302" s="14" t="s">
        <v>1761</v>
      </c>
      <c r="I15302" s="8" t="str">
        <f t="array" ref="I15302">IF(G15302="Yes",XLOOKUP(D15302,'Dam Lines'!A:A,'Dam Lines'!J:J),"")</f>
        <v>SAPINA</v>
      </c>
    </row>
    <row r="15303" hidden="1">
      <c r="A15303" s="11">
        <v>7.0</v>
      </c>
      <c r="B15303" s="3" t="s">
        <v>3813</v>
      </c>
      <c r="C15303" s="2" t="s">
        <v>3423</v>
      </c>
      <c r="D15303" s="3" t="s">
        <v>338</v>
      </c>
      <c r="E15303" s="2" t="s">
        <v>1740</v>
      </c>
      <c r="F15303" s="2" t="s">
        <v>1741</v>
      </c>
      <c r="G15303" s="8" t="str">
        <f>IF(COUNTIF('Dam Lines'!A:A,D15303)&gt;0,"Yes","No")</f>
        <v>Yes</v>
      </c>
      <c r="H15303" s="14" t="s">
        <v>1742</v>
      </c>
      <c r="I15303" s="8" t="str">
        <f t="array" ref="I15303">IF(G15303="Yes",XLOOKUP(D15303,'Dam Lines'!A:A,'Dam Lines'!J:J),"")</f>
        <v>BAKOURA</v>
      </c>
    </row>
    <row r="15304" hidden="1">
      <c r="A15304" s="11">
        <v>8.0</v>
      </c>
      <c r="B15304" s="3" t="s">
        <v>4244</v>
      </c>
      <c r="C15304" s="2" t="s">
        <v>3648</v>
      </c>
      <c r="D15304" s="3" t="s">
        <v>1197</v>
      </c>
      <c r="E15304" s="2" t="s">
        <v>1740</v>
      </c>
      <c r="F15304" s="2" t="s">
        <v>1741</v>
      </c>
      <c r="G15304" s="8" t="str">
        <f>IF(COUNTIF('Dam Lines'!A:A,D15304)&gt;0,"Yes","No")</f>
        <v>Yes</v>
      </c>
      <c r="H15304" s="14" t="s">
        <v>1742</v>
      </c>
      <c r="I15304" s="8" t="str">
        <f t="array" ref="I15304">IF(G15304="Yes",XLOOKUP(D15304,'Dam Lines'!A:A,'Dam Lines'!J:J),"")</f>
        <v>NADIRAH</v>
      </c>
    </row>
    <row r="15305" hidden="1">
      <c r="A15305" s="11">
        <v>9.0</v>
      </c>
      <c r="B15305" s="3" t="s">
        <v>3725</v>
      </c>
      <c r="C15305" s="2" t="s">
        <v>3000</v>
      </c>
      <c r="D15305" s="3" t="s">
        <v>601</v>
      </c>
      <c r="E15305" s="2" t="s">
        <v>1740</v>
      </c>
      <c r="F15305" s="2" t="s">
        <v>1741</v>
      </c>
      <c r="G15305" s="8" t="str">
        <f>IF(COUNTIF('Dam Lines'!A:A,D15305)&gt;0,"Yes","No")</f>
        <v>Yes</v>
      </c>
      <c r="H15305" s="14" t="s">
        <v>1742</v>
      </c>
      <c r="I15305" s="8" t="str">
        <f t="array" ref="I15305">IF(G15305="Yes",XLOOKUP(D15305,'Dam Lines'!A:A,'Dam Lines'!J:J),"")</f>
        <v>KRADJIE DE NERAK</v>
      </c>
    </row>
    <row r="15306" hidden="1">
      <c r="A15306" s="11">
        <v>10.0</v>
      </c>
      <c r="B15306" s="3" t="s">
        <v>3755</v>
      </c>
      <c r="C15306" s="2" t="s">
        <v>1825</v>
      </c>
      <c r="D15306" s="3" t="s">
        <v>211</v>
      </c>
      <c r="E15306" s="2" t="s">
        <v>1740</v>
      </c>
      <c r="F15306" s="2" t="s">
        <v>1741</v>
      </c>
      <c r="G15306" s="8" t="str">
        <f>IF(COUNTIF('Dam Lines'!A:A,D15306)&gt;0,"Yes","No")</f>
        <v>Yes</v>
      </c>
      <c r="H15306" s="14" t="s">
        <v>1742</v>
      </c>
      <c r="I15306" s="8" t="str">
        <f t="array" ref="I15306">IF(G15306="Yes",XLOOKUP(D15306,'Dam Lines'!A:A,'Dam Lines'!J:J),"")</f>
        <v>PL TSASSOON</v>
      </c>
    </row>
    <row r="15307" hidden="1">
      <c r="A15307" s="11">
        <v>11.0</v>
      </c>
      <c r="B15307" s="3" t="s">
        <v>4382</v>
      </c>
      <c r="C15307" s="2" t="s">
        <v>1886</v>
      </c>
      <c r="D15307" s="3" t="s">
        <v>574</v>
      </c>
      <c r="E15307" s="2" t="s">
        <v>1740</v>
      </c>
      <c r="F15307" s="2" t="s">
        <v>1741</v>
      </c>
      <c r="G15307" s="8" t="str">
        <f>IF(COUNTIF('Dam Lines'!A:A,D15307)&gt;0,"Yes","No")</f>
        <v>Yes</v>
      </c>
      <c r="H15307" s="14" t="s">
        <v>1761</v>
      </c>
      <c r="I15307" s="8" t="str">
        <f t="array" ref="I15307">IF(G15307="Yes",XLOOKUP(D15307,'Dam Lines'!A:A,'Dam Lines'!J:J),"")</f>
        <v>NEVADA II</v>
      </c>
    </row>
    <row r="15308" hidden="1">
      <c r="A15308" s="11">
        <v>12.0</v>
      </c>
      <c r="B15308" s="3" t="s">
        <v>4425</v>
      </c>
      <c r="C15308" s="2" t="s">
        <v>1744</v>
      </c>
      <c r="D15308" s="3" t="s">
        <v>4426</v>
      </c>
      <c r="E15308" s="2" t="s">
        <v>1740</v>
      </c>
      <c r="F15308" s="2" t="s">
        <v>1741</v>
      </c>
      <c r="G15308" s="8" t="str">
        <f>IF(COUNTIF('Dam Lines'!A:A,D15308)&gt;0,"Yes","No")</f>
        <v>No</v>
      </c>
      <c r="H15308" s="14" t="s">
        <v>1742</v>
      </c>
      <c r="I15308" s="8" t="str">
        <f t="array" ref="I15308">IF(G15308="Yes",XLOOKUP(D15308,'Dam Lines'!A:A,'Dam Lines'!J:J),"")</f>
        <v/>
      </c>
    </row>
    <row r="15309" hidden="1">
      <c r="A15309" s="11">
        <v>13.0</v>
      </c>
      <c r="B15309" s="3" t="s">
        <v>3162</v>
      </c>
      <c r="C15309" s="2" t="s">
        <v>1817</v>
      </c>
      <c r="D15309" s="3" t="s">
        <v>2659</v>
      </c>
      <c r="E15309" s="2" t="s">
        <v>1740</v>
      </c>
      <c r="F15309" s="2" t="s">
        <v>1741</v>
      </c>
      <c r="G15309" s="8" t="str">
        <f>IF(COUNTIF('Dam Lines'!A:A,D15309)&gt;0,"Yes","No")</f>
        <v>No</v>
      </c>
      <c r="H15309" s="14" t="s">
        <v>1742</v>
      </c>
      <c r="I15309" s="8" t="str">
        <f t="array" ref="I15309">IF(G15309="Yes",XLOOKUP(D15309,'Dam Lines'!A:A,'Dam Lines'!J:J),"")</f>
        <v/>
      </c>
    </row>
    <row r="15310" hidden="1">
      <c r="A15310" s="11">
        <v>1.0</v>
      </c>
      <c r="B15310" s="3" t="s">
        <v>4265</v>
      </c>
      <c r="C15310" s="2" t="s">
        <v>1908</v>
      </c>
      <c r="D15310" s="3" t="s">
        <v>4266</v>
      </c>
      <c r="E15310" s="4" t="s">
        <v>1779</v>
      </c>
      <c r="F15310" s="4" t="s">
        <v>1741</v>
      </c>
      <c r="G15310" s="8" t="str">
        <f>IF(COUNTIF('Dam Lines'!A:A,D15310)&gt;0,"Yes","No")</f>
        <v>No</v>
      </c>
      <c r="H15310" s="14" t="s">
        <v>1761</v>
      </c>
      <c r="I15310" s="8" t="str">
        <f t="array" ref="I15310">IF(G15310="Yes",XLOOKUP(D15310,'Dam Lines'!A:A,'Dam Lines'!J:J),"")</f>
        <v/>
      </c>
    </row>
    <row r="15311" hidden="1">
      <c r="A15311" s="11">
        <v>2.0</v>
      </c>
      <c r="B15311" s="3" t="s">
        <v>3363</v>
      </c>
      <c r="C15311" s="2" t="s">
        <v>1962</v>
      </c>
      <c r="D15311" s="3" t="s">
        <v>450</v>
      </c>
      <c r="E15311" s="2" t="s">
        <v>1779</v>
      </c>
      <c r="F15311" s="2" t="s">
        <v>1741</v>
      </c>
      <c r="G15311" s="8" t="str">
        <f>IF(COUNTIF('Dam Lines'!A:A,D15311)&gt;0,"Yes","No")</f>
        <v>Yes</v>
      </c>
      <c r="H15311" s="14" t="s">
        <v>1742</v>
      </c>
      <c r="I15311" s="8" t="str">
        <f t="array" ref="I15311">IF(G15311="Yes",XLOOKUP(D15311,'Dam Lines'!A:A,'Dam Lines'!J:J),"")</f>
        <v>NEVADA II</v>
      </c>
    </row>
    <row r="15312" hidden="1">
      <c r="A15312" s="11">
        <v>3.0</v>
      </c>
      <c r="B15312" s="3" t="s">
        <v>3735</v>
      </c>
      <c r="C15312" s="2" t="s">
        <v>1744</v>
      </c>
      <c r="D15312" s="3" t="s">
        <v>3736</v>
      </c>
      <c r="E15312" s="2" t="s">
        <v>1779</v>
      </c>
      <c r="F15312" s="2" t="s">
        <v>1741</v>
      </c>
      <c r="G15312" s="8" t="str">
        <f>IF(COUNTIF('Dam Lines'!A:A,D15312)&gt;0,"Yes","No")</f>
        <v>No</v>
      </c>
      <c r="H15312" s="14" t="s">
        <v>1742</v>
      </c>
      <c r="I15312" s="8" t="str">
        <f t="array" ref="I15312">IF(G15312="Yes",XLOOKUP(D15312,'Dam Lines'!A:A,'Dam Lines'!J:J),"")</f>
        <v/>
      </c>
    </row>
    <row r="15313" hidden="1">
      <c r="A15313" s="11">
        <v>4.0</v>
      </c>
      <c r="B15313" s="3" t="s">
        <v>4608</v>
      </c>
      <c r="C15313" s="2" t="s">
        <v>3982</v>
      </c>
      <c r="D15313" s="3" t="s">
        <v>815</v>
      </c>
      <c r="E15313" s="2" t="s">
        <v>1779</v>
      </c>
      <c r="F15313" s="2" t="s">
        <v>1741</v>
      </c>
      <c r="G15313" s="8" t="str">
        <f>IF(COUNTIF('Dam Lines'!A:A,D15313)&gt;0,"Yes","No")</f>
        <v>Yes</v>
      </c>
      <c r="H15313" s="14" t="s">
        <v>1761</v>
      </c>
      <c r="I15313" s="8" t="str">
        <f t="array" ref="I15313">IF(G15313="Yes",XLOOKUP(D15313,'Dam Lines'!A:A,'Dam Lines'!J:J),"")</f>
        <v>SAVANNAH SKY</v>
      </c>
    </row>
    <row r="15314" hidden="1">
      <c r="A15314" s="11">
        <v>5.0</v>
      </c>
      <c r="B15314" s="3" t="s">
        <v>2961</v>
      </c>
      <c r="C15314" s="2" t="s">
        <v>1749</v>
      </c>
      <c r="D15314" s="3" t="s">
        <v>2962</v>
      </c>
      <c r="E15314" s="2" t="s">
        <v>1779</v>
      </c>
      <c r="F15314" s="2" t="s">
        <v>1741</v>
      </c>
      <c r="G15314" s="8" t="str">
        <f>IF(COUNTIF('Dam Lines'!A:A,D15314)&gt;0,"Yes","No")</f>
        <v>No</v>
      </c>
      <c r="H15314" s="14" t="s">
        <v>1742</v>
      </c>
      <c r="I15314" s="8" t="str">
        <f t="array" ref="I15314">IF(G15314="Yes",XLOOKUP(D15314,'Dam Lines'!A:A,'Dam Lines'!J:J),"")</f>
        <v/>
      </c>
    </row>
    <row r="15315" hidden="1">
      <c r="A15315" s="11">
        <v>6.0</v>
      </c>
      <c r="B15315" s="3" t="s">
        <v>3463</v>
      </c>
      <c r="C15315" s="2" t="s">
        <v>3464</v>
      </c>
      <c r="D15315" s="3" t="s">
        <v>640</v>
      </c>
      <c r="E15315" s="2" t="s">
        <v>1779</v>
      </c>
      <c r="F15315" s="2" t="s">
        <v>1741</v>
      </c>
      <c r="G15315" s="8" t="str">
        <f>IF(COUNTIF('Dam Lines'!A:A,D15315)&gt;0,"Yes","No")</f>
        <v>Yes</v>
      </c>
      <c r="H15315" s="14" t="s">
        <v>1742</v>
      </c>
      <c r="I15315" s="8" t="str">
        <f t="array" ref="I15315">IF(G15315="Yes",XLOOKUP(D15315,'Dam Lines'!A:A,'Dam Lines'!J:J),"")</f>
        <v>FATMA</v>
      </c>
    </row>
    <row r="15316" hidden="1">
      <c r="A15316" s="11">
        <v>7.0</v>
      </c>
      <c r="B15316" s="3" t="s">
        <v>4252</v>
      </c>
      <c r="C15316" s="2" t="s">
        <v>1980</v>
      </c>
      <c r="D15316" s="3" t="s">
        <v>4253</v>
      </c>
      <c r="E15316" s="2" t="s">
        <v>1779</v>
      </c>
      <c r="F15316" s="2" t="s">
        <v>1741</v>
      </c>
      <c r="G15316" s="8" t="str">
        <f>IF(COUNTIF('Dam Lines'!A:A,D15316)&gt;0,"Yes","No")</f>
        <v>No</v>
      </c>
      <c r="H15316" s="14" t="s">
        <v>1742</v>
      </c>
      <c r="I15316" s="8" t="str">
        <f t="array" ref="I15316">IF(G15316="Yes",XLOOKUP(D15316,'Dam Lines'!A:A,'Dam Lines'!J:J),"")</f>
        <v/>
      </c>
    </row>
    <row r="15317" hidden="1">
      <c r="A15317" s="11">
        <v>8.0</v>
      </c>
      <c r="B15317" s="3" t="s">
        <v>3978</v>
      </c>
      <c r="C15317" s="2" t="s">
        <v>1749</v>
      </c>
      <c r="D15317" s="3" t="s">
        <v>3979</v>
      </c>
      <c r="E15317" s="2" t="s">
        <v>1779</v>
      </c>
      <c r="F15317" s="2" t="s">
        <v>1741</v>
      </c>
      <c r="G15317" s="8" t="str">
        <f>IF(COUNTIF('Dam Lines'!A:A,D15317)&gt;0,"Yes","No")</f>
        <v>No</v>
      </c>
      <c r="H15317" s="14" t="s">
        <v>1761</v>
      </c>
      <c r="I15317" s="8" t="str">
        <f t="array" ref="I15317">IF(G15317="Yes",XLOOKUP(D15317,'Dam Lines'!A:A,'Dam Lines'!J:J),"")</f>
        <v/>
      </c>
    </row>
    <row r="15318" hidden="1">
      <c r="A15318" s="11">
        <v>9.0</v>
      </c>
      <c r="B15318" s="3" t="s">
        <v>4206</v>
      </c>
      <c r="C15318" s="2" t="s">
        <v>1768</v>
      </c>
      <c r="D15318" s="3" t="s">
        <v>1118</v>
      </c>
      <c r="E15318" s="2" t="s">
        <v>1779</v>
      </c>
      <c r="F15318" s="2" t="s">
        <v>1741</v>
      </c>
      <c r="G15318" s="8" t="str">
        <f>IF(COUNTIF('Dam Lines'!A:A,D15318)&gt;0,"Yes","No")</f>
        <v>Yes</v>
      </c>
      <c r="H15318" s="14" t="s">
        <v>1742</v>
      </c>
      <c r="I15318" s="8" t="str">
        <f t="array" ref="I15318">IF(G15318="Yes",XLOOKUP(D15318,'Dam Lines'!A:A,'Dam Lines'!J:J),"")</f>
        <v>BAKOURA</v>
      </c>
    </row>
    <row r="15319" hidden="1">
      <c r="A15319" s="11">
        <v>10.0</v>
      </c>
      <c r="B15319" s="3" t="s">
        <v>4526</v>
      </c>
      <c r="C15319" s="2" t="s">
        <v>1962</v>
      </c>
      <c r="D15319" s="3" t="s">
        <v>201</v>
      </c>
      <c r="E15319" s="2" t="s">
        <v>1779</v>
      </c>
      <c r="F15319" s="2" t="s">
        <v>1741</v>
      </c>
      <c r="G15319" s="8" t="str">
        <f>IF(COUNTIF('Dam Lines'!A:A,D15319)&gt;0,"Yes","No")</f>
        <v>Yes</v>
      </c>
      <c r="H15319" s="14" t="s">
        <v>1742</v>
      </c>
      <c r="I15319" s="8" t="str">
        <f t="array" ref="I15319">IF(G15319="Yes",XLOOKUP(D15319,'Dam Lines'!A:A,'Dam Lines'!J:J),"")</f>
        <v>ASALA HALEEMA</v>
      </c>
    </row>
    <row r="15320" hidden="1">
      <c r="A15320" s="11">
        <v>11.0</v>
      </c>
      <c r="B15320" s="3" t="s">
        <v>2980</v>
      </c>
      <c r="C15320" s="2" t="s">
        <v>1744</v>
      </c>
      <c r="D15320" s="3" t="s">
        <v>118</v>
      </c>
      <c r="E15320" s="2" t="s">
        <v>1779</v>
      </c>
      <c r="F15320" s="2" t="s">
        <v>1741</v>
      </c>
      <c r="G15320" s="8" t="str">
        <f>IF(COUNTIF('Dam Lines'!A:A,D15320)&gt;0,"Yes","No")</f>
        <v>Yes</v>
      </c>
      <c r="H15320" s="14" t="s">
        <v>1742</v>
      </c>
      <c r="I15320" s="8" t="str">
        <f t="array" ref="I15320">IF(G15320="Yes",XLOOKUP(D15320,'Dam Lines'!A:A,'Dam Lines'!J:J),"")</f>
        <v>SAPINA</v>
      </c>
    </row>
    <row r="15321" hidden="1">
      <c r="A15321" s="11">
        <v>12.0</v>
      </c>
      <c r="B15321" s="3" t="s">
        <v>4740</v>
      </c>
      <c r="C15321" s="2" t="s">
        <v>4741</v>
      </c>
      <c r="D15321" s="3" t="s">
        <v>4742</v>
      </c>
      <c r="E15321" s="2" t="s">
        <v>1779</v>
      </c>
      <c r="F15321" s="2" t="s">
        <v>1741</v>
      </c>
      <c r="G15321" s="8" t="str">
        <f>IF(COUNTIF('Dam Lines'!A:A,D15321)&gt;0,"Yes","No")</f>
        <v>No</v>
      </c>
      <c r="H15321" s="14" t="s">
        <v>1761</v>
      </c>
      <c r="I15321" s="8" t="str">
        <f t="array" ref="I15321">IF(G15321="Yes",XLOOKUP(D15321,'Dam Lines'!A:A,'Dam Lines'!J:J),"")</f>
        <v/>
      </c>
    </row>
    <row r="15322" hidden="1">
      <c r="A15322" s="11">
        <v>1.0</v>
      </c>
      <c r="B15322" s="3" t="s">
        <v>4624</v>
      </c>
      <c r="C15322" s="2" t="s">
        <v>3697</v>
      </c>
      <c r="D15322" s="3" t="s">
        <v>771</v>
      </c>
      <c r="E15322" s="4" t="s">
        <v>1779</v>
      </c>
      <c r="F15322" s="4" t="s">
        <v>1741</v>
      </c>
      <c r="G15322" s="8" t="str">
        <f>IF(COUNTIF('Dam Lines'!A:A,D15322)&gt;0,"Yes","No")</f>
        <v>Yes</v>
      </c>
      <c r="H15322" s="14" t="s">
        <v>1742</v>
      </c>
      <c r="I15322" s="8" t="str">
        <f t="array" ref="I15322">IF(G15322="Yes",XLOOKUP(D15322,'Dam Lines'!A:A,'Dam Lines'!J:J),"")</f>
        <v>SAMIA</v>
      </c>
    </row>
    <row r="15323" hidden="1">
      <c r="A15323" s="11">
        <v>2.0</v>
      </c>
      <c r="B15323" s="3" t="s">
        <v>3238</v>
      </c>
      <c r="C15323" s="2" t="s">
        <v>2471</v>
      </c>
      <c r="D15323" s="3" t="s">
        <v>3239</v>
      </c>
      <c r="E15323" s="2" t="s">
        <v>1779</v>
      </c>
      <c r="F15323" s="2" t="s">
        <v>1741</v>
      </c>
      <c r="G15323" s="8" t="str">
        <f>IF(COUNTIF('Dam Lines'!A:A,D15323)&gt;0,"Yes","No")</f>
        <v>No</v>
      </c>
      <c r="H15323" s="14" t="s">
        <v>1742</v>
      </c>
      <c r="I15323" s="8" t="str">
        <f t="array" ref="I15323">IF(G15323="Yes",XLOOKUP(D15323,'Dam Lines'!A:A,'Dam Lines'!J:J),"")</f>
        <v/>
      </c>
    </row>
    <row r="15324" hidden="1">
      <c r="A15324" s="11">
        <v>3.0</v>
      </c>
      <c r="B15324" s="3" t="s">
        <v>2483</v>
      </c>
      <c r="C15324" s="2" t="s">
        <v>1962</v>
      </c>
      <c r="D15324" s="3" t="s">
        <v>118</v>
      </c>
      <c r="E15324" s="2" t="s">
        <v>1779</v>
      </c>
      <c r="F15324" s="2" t="s">
        <v>1741</v>
      </c>
      <c r="G15324" s="8" t="str">
        <f>IF(COUNTIF('Dam Lines'!A:A,D15324)&gt;0,"Yes","No")</f>
        <v>Yes</v>
      </c>
      <c r="H15324" s="14" t="s">
        <v>1742</v>
      </c>
      <c r="I15324" s="8" t="str">
        <f t="array" ref="I15324">IF(G15324="Yes",XLOOKUP(D15324,'Dam Lines'!A:A,'Dam Lines'!J:J),"")</f>
        <v>SAPINA</v>
      </c>
    </row>
    <row r="15325" hidden="1">
      <c r="A15325" s="11">
        <v>4.0</v>
      </c>
      <c r="B15325" s="3" t="s">
        <v>3521</v>
      </c>
      <c r="C15325" s="2" t="s">
        <v>3000</v>
      </c>
      <c r="D15325" s="3" t="s">
        <v>2509</v>
      </c>
      <c r="E15325" s="2" t="s">
        <v>1779</v>
      </c>
      <c r="F15325" s="2" t="s">
        <v>1741</v>
      </c>
      <c r="G15325" s="8" t="str">
        <f>IF(COUNTIF('Dam Lines'!A:A,D15325)&gt;0,"Yes","No")</f>
        <v>No</v>
      </c>
      <c r="H15325" s="14" t="s">
        <v>1742</v>
      </c>
      <c r="I15325" s="8" t="str">
        <f t="array" ref="I15325">IF(G15325="Yes",XLOOKUP(D15325,'Dam Lines'!A:A,'Dam Lines'!J:J),"")</f>
        <v/>
      </c>
    </row>
    <row r="15326" hidden="1">
      <c r="A15326" s="11">
        <v>5.0</v>
      </c>
      <c r="B15326" s="3" t="s">
        <v>3149</v>
      </c>
      <c r="C15326" s="2" t="s">
        <v>1962</v>
      </c>
      <c r="D15326" s="3" t="s">
        <v>715</v>
      </c>
      <c r="E15326" s="2" t="s">
        <v>1779</v>
      </c>
      <c r="F15326" s="2" t="s">
        <v>1741</v>
      </c>
      <c r="G15326" s="8" t="str">
        <f>IF(COUNTIF('Dam Lines'!A:A,D15326)&gt;0,"Yes","No")</f>
        <v>Yes</v>
      </c>
      <c r="H15326" s="14" t="s">
        <v>1742</v>
      </c>
      <c r="I15326" s="8" t="str">
        <f t="array" ref="I15326">IF(G15326="Yes",XLOOKUP(D15326,'Dam Lines'!A:A,'Dam Lines'!J:J),"")</f>
        <v>BASSALA</v>
      </c>
    </row>
    <row r="15327" hidden="1">
      <c r="A15327" s="11">
        <v>6.0</v>
      </c>
      <c r="B15327" s="3" t="s">
        <v>4669</v>
      </c>
      <c r="C15327" s="2" t="s">
        <v>3739</v>
      </c>
      <c r="D15327" s="3" t="s">
        <v>241</v>
      </c>
      <c r="E15327" s="2" t="s">
        <v>1779</v>
      </c>
      <c r="F15327" s="2" t="s">
        <v>1741</v>
      </c>
      <c r="G15327" s="8" t="str">
        <f>IF(COUNTIF('Dam Lines'!A:A,D15327)&gt;0,"Yes","No")</f>
        <v>Yes</v>
      </c>
      <c r="H15327" s="14" t="s">
        <v>1742</v>
      </c>
      <c r="I15327" s="8" t="str">
        <f t="array" ref="I15327">IF(G15327="Yes",XLOOKUP(D15327,'Dam Lines'!A:A,'Dam Lines'!J:J),"")</f>
        <v>NEVADA II</v>
      </c>
    </row>
    <row r="15328" hidden="1">
      <c r="A15328" s="11">
        <v>7.0</v>
      </c>
      <c r="B15328" s="3" t="s">
        <v>2751</v>
      </c>
      <c r="C15328" s="2" t="s">
        <v>1962</v>
      </c>
      <c r="D15328" s="3" t="s">
        <v>118</v>
      </c>
      <c r="E15328" s="2" t="s">
        <v>1779</v>
      </c>
      <c r="F15328" s="2" t="s">
        <v>1741</v>
      </c>
      <c r="G15328" s="8" t="str">
        <f>IF(COUNTIF('Dam Lines'!A:A,D15328)&gt;0,"Yes","No")</f>
        <v>Yes</v>
      </c>
      <c r="H15328" s="14" t="s">
        <v>1742</v>
      </c>
      <c r="I15328" s="8" t="str">
        <f t="array" ref="I15328">IF(G15328="Yes",XLOOKUP(D15328,'Dam Lines'!A:A,'Dam Lines'!J:J),"")</f>
        <v>SAPINA</v>
      </c>
    </row>
    <row r="15329" hidden="1">
      <c r="A15329" s="11">
        <v>8.0</v>
      </c>
      <c r="B15329" s="3" t="s">
        <v>4195</v>
      </c>
      <c r="C15329" s="2" t="s">
        <v>3071</v>
      </c>
      <c r="D15329" s="3" t="s">
        <v>465</v>
      </c>
      <c r="E15329" s="2" t="s">
        <v>1779</v>
      </c>
      <c r="F15329" s="2" t="s">
        <v>1741</v>
      </c>
      <c r="G15329" s="8" t="str">
        <f>IF(COUNTIF('Dam Lines'!A:A,D15329)&gt;0,"Yes","No")</f>
        <v>Yes</v>
      </c>
      <c r="H15329" s="14" t="s">
        <v>1761</v>
      </c>
      <c r="I15329" s="8" t="str">
        <f t="array" ref="I15329">IF(G15329="Yes",XLOOKUP(D15329,'Dam Lines'!A:A,'Dam Lines'!J:J),"")</f>
        <v>FATMA</v>
      </c>
    </row>
    <row r="15330" hidden="1">
      <c r="A15330" s="11">
        <v>9.0</v>
      </c>
      <c r="B15330" s="3" t="s">
        <v>3227</v>
      </c>
      <c r="C15330" s="2" t="s">
        <v>1798</v>
      </c>
      <c r="D15330" s="3" t="s">
        <v>1126</v>
      </c>
      <c r="E15330" s="2" t="s">
        <v>1779</v>
      </c>
      <c r="F15330" s="2" t="s">
        <v>1741</v>
      </c>
      <c r="G15330" s="8" t="str">
        <f>IF(COUNTIF('Dam Lines'!A:A,D15330)&gt;0,"Yes","No")</f>
        <v>No</v>
      </c>
      <c r="H15330" s="14" t="s">
        <v>1742</v>
      </c>
      <c r="I15330" s="8" t="str">
        <f t="array" ref="I15330">IF(G15330="Yes",XLOOKUP(D15330,'Dam Lines'!A:A,'Dam Lines'!J:J),"")</f>
        <v/>
      </c>
    </row>
    <row r="15331" hidden="1">
      <c r="A15331" s="11">
        <v>10.0</v>
      </c>
      <c r="B15331" s="3" t="s">
        <v>4419</v>
      </c>
      <c r="C15331" s="2" t="s">
        <v>1752</v>
      </c>
      <c r="D15331" s="3" t="s">
        <v>4420</v>
      </c>
      <c r="E15331" s="2" t="s">
        <v>1779</v>
      </c>
      <c r="F15331" s="2" t="s">
        <v>1741</v>
      </c>
      <c r="G15331" s="8" t="str">
        <f>IF(COUNTIF('Dam Lines'!A:A,D15331)&gt;0,"Yes","No")</f>
        <v>No</v>
      </c>
      <c r="H15331" s="14" t="s">
        <v>1742</v>
      </c>
      <c r="I15331" s="8" t="str">
        <f t="array" ref="I15331">IF(G15331="Yes",XLOOKUP(D15331,'Dam Lines'!A:A,'Dam Lines'!J:J),"")</f>
        <v/>
      </c>
    </row>
    <row r="15332" hidden="1">
      <c r="A15332" s="11">
        <v>11.0</v>
      </c>
      <c r="B15332" s="3" t="s">
        <v>4583</v>
      </c>
      <c r="C15332" s="2" t="s">
        <v>4008</v>
      </c>
      <c r="D15332" s="3" t="s">
        <v>4584</v>
      </c>
      <c r="E15332" s="2" t="s">
        <v>1779</v>
      </c>
      <c r="F15332" s="2" t="s">
        <v>1741</v>
      </c>
      <c r="G15332" s="8" t="str">
        <f>IF(COUNTIF('Dam Lines'!A:A,D15332)&gt;0,"Yes","No")</f>
        <v>No</v>
      </c>
      <c r="H15332" s="14" t="s">
        <v>1761</v>
      </c>
      <c r="I15332" s="8" t="str">
        <f t="array" ref="I15332">IF(G15332="Yes",XLOOKUP(D15332,'Dam Lines'!A:A,'Dam Lines'!J:J),"")</f>
        <v/>
      </c>
    </row>
    <row r="15333" hidden="1">
      <c r="A15333" s="11">
        <v>1.0</v>
      </c>
      <c r="B15333" s="3" t="s">
        <v>4134</v>
      </c>
      <c r="C15333" s="2" t="s">
        <v>1859</v>
      </c>
      <c r="D15333" s="3" t="s">
        <v>315</v>
      </c>
      <c r="E15333" s="4" t="s">
        <v>1779</v>
      </c>
      <c r="F15333" s="4" t="s">
        <v>1854</v>
      </c>
      <c r="G15333" s="8" t="str">
        <f>IF(COUNTIF('Dam Lines'!A:A,D15333)&gt;0,"Yes","No")</f>
        <v>Yes</v>
      </c>
      <c r="H15333" s="14" t="s">
        <v>1742</v>
      </c>
      <c r="I15333" s="8" t="str">
        <f t="array" ref="I15333">IF(G15333="Yes",XLOOKUP(D15333,'Dam Lines'!A:A,'Dam Lines'!J:J),"")</f>
        <v>BASSALA</v>
      </c>
    </row>
    <row r="15334" hidden="1">
      <c r="A15334" s="11">
        <v>2.0</v>
      </c>
      <c r="B15334" s="3" t="s">
        <v>4099</v>
      </c>
      <c r="C15334" s="2" t="s">
        <v>1962</v>
      </c>
      <c r="D15334" s="3" t="s">
        <v>916</v>
      </c>
      <c r="E15334" s="2" t="s">
        <v>1779</v>
      </c>
      <c r="F15334" s="2" t="s">
        <v>1854</v>
      </c>
      <c r="G15334" s="8" t="str">
        <f>IF(COUNTIF('Dam Lines'!A:A,D15334)&gt;0,"Yes","No")</f>
        <v>Yes</v>
      </c>
      <c r="H15334" s="14" t="s">
        <v>1742</v>
      </c>
      <c r="I15334" s="8" t="str">
        <f t="array" ref="I15334">IF(G15334="Yes",XLOOKUP(D15334,'Dam Lines'!A:A,'Dam Lines'!J:J),"")</f>
        <v>MADOU</v>
      </c>
    </row>
    <row r="15335" hidden="1">
      <c r="A15335" s="11">
        <v>3.0</v>
      </c>
      <c r="B15335" s="3" t="s">
        <v>4476</v>
      </c>
      <c r="C15335" s="2" t="s">
        <v>4477</v>
      </c>
      <c r="D15335" s="3" t="s">
        <v>10</v>
      </c>
      <c r="E15335" s="2" t="s">
        <v>1779</v>
      </c>
      <c r="F15335" s="2" t="s">
        <v>1854</v>
      </c>
      <c r="G15335" s="8" t="str">
        <f>IF(COUNTIF('Dam Lines'!A:A,D15335)&gt;0,"Yes","No")</f>
        <v>Yes</v>
      </c>
      <c r="H15335" s="14" t="s">
        <v>1742</v>
      </c>
      <c r="I15335" s="8" t="str">
        <f t="array" ref="I15335">IF(G15335="Yes",XLOOKUP(D15335,'Dam Lines'!A:A,'Dam Lines'!J:J),"")</f>
        <v>MAGNESIE</v>
      </c>
    </row>
    <row r="15336" hidden="1">
      <c r="A15336" s="11">
        <v>4.0</v>
      </c>
      <c r="B15336" s="3" t="s">
        <v>4181</v>
      </c>
      <c r="C15336" s="2" t="s">
        <v>2821</v>
      </c>
      <c r="D15336" s="3" t="s">
        <v>4182</v>
      </c>
      <c r="E15336" s="2" t="s">
        <v>1779</v>
      </c>
      <c r="F15336" s="2" t="s">
        <v>1854</v>
      </c>
      <c r="G15336" s="8" t="str">
        <f>IF(COUNTIF('Dam Lines'!A:A,D15336)&gt;0,"Yes","No")</f>
        <v>No</v>
      </c>
      <c r="H15336" s="14" t="s">
        <v>1742</v>
      </c>
      <c r="I15336" s="8" t="str">
        <f t="array" ref="I15336">IF(G15336="Yes",XLOOKUP(D15336,'Dam Lines'!A:A,'Dam Lines'!J:J),"")</f>
        <v/>
      </c>
    </row>
    <row r="15337" hidden="1">
      <c r="A15337" s="11">
        <v>5.0</v>
      </c>
      <c r="B15337" s="3" t="s">
        <v>4007</v>
      </c>
      <c r="C15337" s="2" t="s">
        <v>4008</v>
      </c>
      <c r="D15337" s="3" t="s">
        <v>1244</v>
      </c>
      <c r="E15337" s="2" t="s">
        <v>1779</v>
      </c>
      <c r="F15337" s="2" t="s">
        <v>1854</v>
      </c>
      <c r="G15337" s="8" t="str">
        <f>IF(COUNTIF('Dam Lines'!A:A,D15337)&gt;0,"Yes","No")</f>
        <v>Yes</v>
      </c>
      <c r="H15337" s="14" t="s">
        <v>1742</v>
      </c>
      <c r="I15337" s="8" t="str">
        <f t="array" ref="I15337">IF(G15337="Yes",XLOOKUP(D15337,'Dam Lines'!A:A,'Dam Lines'!J:J),"")</f>
        <v>AL HANOUF</v>
      </c>
    </row>
    <row r="15338" hidden="1">
      <c r="A15338" s="11">
        <v>6.0</v>
      </c>
      <c r="B15338" s="3" t="s">
        <v>4357</v>
      </c>
      <c r="C15338" s="2" t="s">
        <v>1844</v>
      </c>
      <c r="D15338" s="3" t="s">
        <v>351</v>
      </c>
      <c r="E15338" s="2" t="s">
        <v>1779</v>
      </c>
      <c r="F15338" s="2" t="s">
        <v>1854</v>
      </c>
      <c r="G15338" s="8" t="str">
        <f>IF(COUNTIF('Dam Lines'!A:A,D15338)&gt;0,"Yes","No")</f>
        <v>Yes</v>
      </c>
      <c r="H15338" s="14" t="s">
        <v>1761</v>
      </c>
      <c r="I15338" s="8" t="str">
        <f t="array" ref="I15338">IF(G15338="Yes",XLOOKUP(D15338,'Dam Lines'!A:A,'Dam Lines'!J:J),"")</f>
        <v>ARABELLE</v>
      </c>
    </row>
    <row r="15339" hidden="1">
      <c r="A15339" s="11">
        <v>7.0</v>
      </c>
      <c r="B15339" s="3" t="s">
        <v>3211</v>
      </c>
      <c r="C15339" s="2" t="s">
        <v>1744</v>
      </c>
      <c r="D15339" s="3" t="s">
        <v>2871</v>
      </c>
      <c r="E15339" s="2" t="s">
        <v>1779</v>
      </c>
      <c r="F15339" s="2" t="s">
        <v>1854</v>
      </c>
      <c r="G15339" s="8" t="str">
        <f>IF(COUNTIF('Dam Lines'!A:A,D15339)&gt;0,"Yes","No")</f>
        <v>Yes</v>
      </c>
      <c r="H15339" s="14" t="s">
        <v>1761</v>
      </c>
      <c r="I15339" s="8" t="str">
        <f t="array" ref="I15339">IF(G15339="Yes",XLOOKUP(D15339,'Dam Lines'!A:A,'Dam Lines'!J:J),"")</f>
        <v>ELSINORE ROSE</v>
      </c>
    </row>
    <row r="15340" hidden="1">
      <c r="A15340" s="11">
        <v>8.0</v>
      </c>
      <c r="B15340" s="3" t="s">
        <v>4096</v>
      </c>
      <c r="C15340" s="2" t="s">
        <v>1886</v>
      </c>
      <c r="D15340" s="3" t="s">
        <v>226</v>
      </c>
      <c r="E15340" s="2" t="s">
        <v>1779</v>
      </c>
      <c r="F15340" s="2" t="s">
        <v>1854</v>
      </c>
      <c r="G15340" s="8" t="str">
        <f>IF(COUNTIF('Dam Lines'!A:A,D15340)&gt;0,"Yes","No")</f>
        <v>Yes</v>
      </c>
      <c r="H15340" s="14" t="s">
        <v>1742</v>
      </c>
      <c r="I15340" s="8" t="str">
        <f t="array" ref="I15340">IF(G15340="Yes",XLOOKUP(D15340,'Dam Lines'!A:A,'Dam Lines'!J:J),"")</f>
        <v>MADOU</v>
      </c>
    </row>
    <row r="15341" hidden="1">
      <c r="A15341" s="11">
        <v>9.0</v>
      </c>
      <c r="B15341" s="3" t="s">
        <v>4300</v>
      </c>
      <c r="C15341" s="2" t="s">
        <v>1823</v>
      </c>
      <c r="D15341" s="3" t="s">
        <v>4301</v>
      </c>
      <c r="E15341" s="2" t="s">
        <v>1779</v>
      </c>
      <c r="F15341" s="2" t="s">
        <v>1854</v>
      </c>
      <c r="G15341" s="8" t="str">
        <f>IF(COUNTIF('Dam Lines'!A:A,D15341)&gt;0,"Yes","No")</f>
        <v>No</v>
      </c>
      <c r="H15341" s="14" t="s">
        <v>1742</v>
      </c>
      <c r="I15341" s="8" t="str">
        <f t="array" ref="I15341">IF(G15341="Yes",XLOOKUP(D15341,'Dam Lines'!A:A,'Dam Lines'!J:J),"")</f>
        <v/>
      </c>
    </row>
    <row r="15342" hidden="1">
      <c r="A15342" s="11">
        <v>10.0</v>
      </c>
      <c r="B15342" s="3" t="s">
        <v>3814</v>
      </c>
      <c r="C15342" s="2" t="s">
        <v>1962</v>
      </c>
      <c r="D15342" s="3" t="s">
        <v>1263</v>
      </c>
      <c r="E15342" s="2" t="s">
        <v>1779</v>
      </c>
      <c r="F15342" s="2" t="s">
        <v>1854</v>
      </c>
      <c r="G15342" s="8" t="str">
        <f>IF(COUNTIF('Dam Lines'!A:A,D15342)&gt;0,"Yes","No")</f>
        <v>Yes</v>
      </c>
      <c r="H15342" s="14" t="s">
        <v>1761</v>
      </c>
      <c r="I15342" s="8" t="str">
        <f t="array" ref="I15342">IF(G15342="Yes",XLOOKUP(D15342,'Dam Lines'!A:A,'Dam Lines'!J:J),"")</f>
        <v>BASSALA</v>
      </c>
    </row>
    <row r="15343" hidden="1">
      <c r="A15343" s="11">
        <v>11.0</v>
      </c>
      <c r="B15343" s="3" t="s">
        <v>2940</v>
      </c>
      <c r="C15343" s="2" t="s">
        <v>1744</v>
      </c>
      <c r="D15343" s="3" t="s">
        <v>2941</v>
      </c>
      <c r="E15343" s="2" t="s">
        <v>1779</v>
      </c>
      <c r="F15343" s="2" t="s">
        <v>1854</v>
      </c>
      <c r="G15343" s="8" t="str">
        <f>IF(COUNTIF('Dam Lines'!A:A,D15343)&gt;0,"Yes","No")</f>
        <v>No</v>
      </c>
      <c r="H15343" s="14" t="s">
        <v>1761</v>
      </c>
      <c r="I15343" s="8" t="str">
        <f t="array" ref="I15343">IF(G15343="Yes",XLOOKUP(D15343,'Dam Lines'!A:A,'Dam Lines'!J:J),"")</f>
        <v/>
      </c>
    </row>
    <row r="15344" hidden="1">
      <c r="A15344" s="11">
        <v>12.0</v>
      </c>
      <c r="B15344" s="3" t="s">
        <v>3668</v>
      </c>
      <c r="C15344" s="2" t="s">
        <v>1935</v>
      </c>
      <c r="D15344" s="3" t="s">
        <v>771</v>
      </c>
      <c r="E15344" s="2" t="s">
        <v>1779</v>
      </c>
      <c r="F15344" s="2" t="s">
        <v>1854</v>
      </c>
      <c r="G15344" s="8" t="str">
        <f>IF(COUNTIF('Dam Lines'!A:A,D15344)&gt;0,"Yes","No")</f>
        <v>Yes</v>
      </c>
      <c r="H15344" s="14" t="s">
        <v>1742</v>
      </c>
      <c r="I15344" s="8" t="str">
        <f t="array" ref="I15344">IF(G15344="Yes",XLOOKUP(D15344,'Dam Lines'!A:A,'Dam Lines'!J:J),"")</f>
        <v>SAMIA</v>
      </c>
    </row>
    <row r="15345" hidden="1">
      <c r="A15345" s="11">
        <v>13.0</v>
      </c>
      <c r="B15345" s="3" t="s">
        <v>4574</v>
      </c>
      <c r="C15345" s="2" t="s">
        <v>4119</v>
      </c>
      <c r="D15345" s="3" t="s">
        <v>4575</v>
      </c>
      <c r="E15345" s="2" t="s">
        <v>1779</v>
      </c>
      <c r="F15345" s="2" t="s">
        <v>1854</v>
      </c>
      <c r="G15345" s="8" t="str">
        <f>IF(COUNTIF('Dam Lines'!A:A,D15345)&gt;0,"Yes","No")</f>
        <v>No</v>
      </c>
      <c r="H15345" s="14" t="s">
        <v>1742</v>
      </c>
      <c r="I15345" s="8" t="str">
        <f t="array" ref="I15345">IF(G15345="Yes",XLOOKUP(D15345,'Dam Lines'!A:A,'Dam Lines'!J:J),"")</f>
        <v/>
      </c>
    </row>
    <row r="15346" hidden="1">
      <c r="A15346" s="11">
        <v>1.0</v>
      </c>
      <c r="B15346" s="3" t="s">
        <v>4152</v>
      </c>
      <c r="C15346" s="2" t="s">
        <v>1744</v>
      </c>
      <c r="D15346" s="3" t="s">
        <v>3107</v>
      </c>
      <c r="E15346" s="2" t="s">
        <v>2036</v>
      </c>
      <c r="F15346" s="4" t="s">
        <v>1854</v>
      </c>
      <c r="G15346" s="8" t="str">
        <f>IF(COUNTIF('Dam Lines'!A:A,D15346)&gt;0,"Yes","No")</f>
        <v>Yes</v>
      </c>
      <c r="H15346" s="14" t="s">
        <v>1742</v>
      </c>
      <c r="I15346" s="8" t="str">
        <f t="array" ref="I15346">IF(G15346="Yes",XLOOKUP(D15346,'Dam Lines'!A:A,'Dam Lines'!J:J),"")</f>
        <v>ASALA HALEEMA</v>
      </c>
    </row>
    <row r="15347" hidden="1">
      <c r="A15347" s="11">
        <v>2.0</v>
      </c>
      <c r="B15347" s="3" t="s">
        <v>4386</v>
      </c>
      <c r="C15347" s="2" t="s">
        <v>3344</v>
      </c>
      <c r="D15347" s="3" t="s">
        <v>4130</v>
      </c>
      <c r="E15347" s="2" t="s">
        <v>2036</v>
      </c>
      <c r="F15347" s="2" t="s">
        <v>1854</v>
      </c>
      <c r="G15347" s="8" t="str">
        <f>IF(COUNTIF('Dam Lines'!A:A,D15347)&gt;0,"Yes","No")</f>
        <v>No</v>
      </c>
      <c r="H15347" s="14" t="s">
        <v>1742</v>
      </c>
      <c r="I15347" s="8" t="str">
        <f t="array" ref="I15347">IF(G15347="Yes",XLOOKUP(D15347,'Dam Lines'!A:A,'Dam Lines'!J:J),"")</f>
        <v/>
      </c>
    </row>
    <row r="15348" hidden="1">
      <c r="A15348" s="11">
        <v>3.0</v>
      </c>
      <c r="B15348" s="3" t="s">
        <v>4143</v>
      </c>
      <c r="C15348" s="2" t="s">
        <v>4093</v>
      </c>
      <c r="D15348" s="3" t="s">
        <v>1284</v>
      </c>
      <c r="E15348" s="2" t="s">
        <v>2036</v>
      </c>
      <c r="F15348" s="2" t="s">
        <v>1854</v>
      </c>
      <c r="G15348" s="8" t="str">
        <f>IF(COUNTIF('Dam Lines'!A:A,D15348)&gt;0,"Yes","No")</f>
        <v>Yes</v>
      </c>
      <c r="H15348" s="14" t="s">
        <v>1742</v>
      </c>
      <c r="I15348" s="8" t="str">
        <f t="array" ref="I15348">IF(G15348="Yes",XLOOKUP(D15348,'Dam Lines'!A:A,'Dam Lines'!J:J),"")</f>
        <v>BOMONA</v>
      </c>
    </row>
    <row r="15349" hidden="1">
      <c r="A15349" s="11">
        <v>4.0</v>
      </c>
      <c r="B15349" s="3" t="s">
        <v>4133</v>
      </c>
      <c r="C15349" s="2" t="s">
        <v>2347</v>
      </c>
      <c r="D15349" s="3" t="s">
        <v>280</v>
      </c>
      <c r="E15349" s="2" t="s">
        <v>2036</v>
      </c>
      <c r="F15349" s="2" t="s">
        <v>1854</v>
      </c>
      <c r="G15349" s="8" t="str">
        <f>IF(COUNTIF('Dam Lines'!A:A,D15349)&gt;0,"Yes","No")</f>
        <v>Yes</v>
      </c>
      <c r="H15349" s="14" t="s">
        <v>1742</v>
      </c>
      <c r="I15349" s="8" t="str">
        <f t="array" ref="I15349">IF(G15349="Yes",XLOOKUP(D15349,'Dam Lines'!A:A,'Dam Lines'!J:J),"")</f>
        <v>PHILIPPA</v>
      </c>
    </row>
    <row r="15350" hidden="1">
      <c r="A15350" s="11">
        <v>5.0</v>
      </c>
      <c r="B15350" s="3" t="s">
        <v>4390</v>
      </c>
      <c r="C15350" s="2" t="s">
        <v>3697</v>
      </c>
      <c r="D15350" s="3" t="s">
        <v>421</v>
      </c>
      <c r="E15350" s="2" t="s">
        <v>2036</v>
      </c>
      <c r="F15350" s="2" t="s">
        <v>1854</v>
      </c>
      <c r="G15350" s="8" t="str">
        <f>IF(COUNTIF('Dam Lines'!A:A,D15350)&gt;0,"Yes","No")</f>
        <v>Yes</v>
      </c>
      <c r="H15350" s="14" t="s">
        <v>1742</v>
      </c>
      <c r="I15350" s="8" t="str">
        <f t="array" ref="I15350">IF(G15350="Yes",XLOOKUP(D15350,'Dam Lines'!A:A,'Dam Lines'!J:J),"")</f>
        <v>NEVADA II</v>
      </c>
    </row>
    <row r="15351" hidden="1">
      <c r="A15351" s="11">
        <v>6.0</v>
      </c>
      <c r="B15351" s="3" t="s">
        <v>4151</v>
      </c>
      <c r="C15351" s="2" t="s">
        <v>2347</v>
      </c>
      <c r="D15351" s="3" t="s">
        <v>565</v>
      </c>
      <c r="E15351" s="2" t="s">
        <v>2036</v>
      </c>
      <c r="F15351" s="2" t="s">
        <v>1854</v>
      </c>
      <c r="G15351" s="8" t="str">
        <f>IF(COUNTIF('Dam Lines'!A:A,D15351)&gt;0,"Yes","No")</f>
        <v>Yes</v>
      </c>
      <c r="H15351" s="14" t="s">
        <v>1761</v>
      </c>
      <c r="I15351" s="8" t="str">
        <f t="array" ref="I15351">IF(G15351="Yes",XLOOKUP(D15351,'Dam Lines'!A:A,'Dam Lines'!J:J),"")</f>
        <v>BASSALA</v>
      </c>
    </row>
    <row r="15352" hidden="1">
      <c r="A15352" s="11">
        <v>7.0</v>
      </c>
      <c r="B15352" s="3" t="s">
        <v>4113</v>
      </c>
      <c r="C15352" s="2" t="s">
        <v>3423</v>
      </c>
      <c r="D15352" s="3" t="s">
        <v>712</v>
      </c>
      <c r="E15352" s="2" t="s">
        <v>2036</v>
      </c>
      <c r="F15352" s="2" t="s">
        <v>1854</v>
      </c>
      <c r="G15352" s="8" t="str">
        <f>IF(COUNTIF('Dam Lines'!A:A,D15352)&gt;0,"Yes","No")</f>
        <v>Yes</v>
      </c>
      <c r="H15352" s="14" t="s">
        <v>1761</v>
      </c>
      <c r="I15352" s="8" t="str">
        <f t="array" ref="I15352">IF(G15352="Yes",XLOOKUP(D15352,'Dam Lines'!A:A,'Dam Lines'!J:J),"")</f>
        <v>MAMMONA</v>
      </c>
    </row>
    <row r="15353" hidden="1">
      <c r="A15353" s="11">
        <v>8.0</v>
      </c>
      <c r="B15353" s="3" t="s">
        <v>4102</v>
      </c>
      <c r="C15353" s="2" t="s">
        <v>3739</v>
      </c>
      <c r="D15353" s="3" t="s">
        <v>1085</v>
      </c>
      <c r="E15353" s="2" t="s">
        <v>2036</v>
      </c>
      <c r="F15353" s="2" t="s">
        <v>1854</v>
      </c>
      <c r="G15353" s="8" t="str">
        <f>IF(COUNTIF('Dam Lines'!A:A,D15353)&gt;0,"Yes","No")</f>
        <v>Yes</v>
      </c>
      <c r="H15353" s="14" t="s">
        <v>1742</v>
      </c>
      <c r="I15353" s="8" t="str">
        <f t="array" ref="I15353">IF(G15353="Yes",XLOOKUP(D15353,'Dam Lines'!A:A,'Dam Lines'!J:J),"")</f>
        <v>NEVADA II</v>
      </c>
    </row>
    <row r="15354" hidden="1">
      <c r="A15354" s="11">
        <v>9.0</v>
      </c>
      <c r="B15354" s="3" t="s">
        <v>4104</v>
      </c>
      <c r="C15354" s="2" t="s">
        <v>1744</v>
      </c>
      <c r="D15354" s="3" t="s">
        <v>4105</v>
      </c>
      <c r="E15354" s="2" t="s">
        <v>2036</v>
      </c>
      <c r="F15354" s="2" t="s">
        <v>1854</v>
      </c>
      <c r="G15354" s="8" t="str">
        <f>IF(COUNTIF('Dam Lines'!A:A,D15354)&gt;0,"Yes","No")</f>
        <v>No</v>
      </c>
      <c r="H15354" s="14" t="s">
        <v>1742</v>
      </c>
      <c r="I15354" s="8" t="str">
        <f t="array" ref="I15354">IF(G15354="Yes",XLOOKUP(D15354,'Dam Lines'!A:A,'Dam Lines'!J:J),"")</f>
        <v/>
      </c>
    </row>
    <row r="15355" hidden="1">
      <c r="A15355" s="11">
        <v>10.0</v>
      </c>
      <c r="B15355" s="3" t="s">
        <v>4737</v>
      </c>
      <c r="C15355" s="2" t="s">
        <v>2416</v>
      </c>
      <c r="D15355" s="3" t="s">
        <v>4738</v>
      </c>
      <c r="E15355" s="2" t="s">
        <v>2036</v>
      </c>
      <c r="F15355" s="2" t="s">
        <v>1854</v>
      </c>
      <c r="G15355" s="8" t="str">
        <f>IF(COUNTIF('Dam Lines'!A:A,D15355)&gt;0,"Yes","No")</f>
        <v>No</v>
      </c>
      <c r="H15355" s="14" t="s">
        <v>1742</v>
      </c>
      <c r="I15355" s="8" t="str">
        <f t="array" ref="I15355">IF(G15355="Yes",XLOOKUP(D15355,'Dam Lines'!A:A,'Dam Lines'!J:J),"")</f>
        <v/>
      </c>
    </row>
    <row r="15356" hidden="1">
      <c r="A15356" s="11">
        <v>11.0</v>
      </c>
      <c r="B15356" s="3" t="s">
        <v>4674</v>
      </c>
      <c r="C15356" s="2" t="s">
        <v>3739</v>
      </c>
      <c r="D15356" s="3" t="s">
        <v>372</v>
      </c>
      <c r="E15356" s="2" t="s">
        <v>2036</v>
      </c>
      <c r="F15356" s="2" t="s">
        <v>1854</v>
      </c>
      <c r="G15356" s="8" t="str">
        <f>IF(COUNTIF('Dam Lines'!A:A,D15356)&gt;0,"Yes","No")</f>
        <v>Yes</v>
      </c>
      <c r="H15356" s="14" t="s">
        <v>1742</v>
      </c>
      <c r="I15356" s="8" t="str">
        <f t="array" ref="I15356">IF(G15356="Yes",XLOOKUP(D15356,'Dam Lines'!A:A,'Dam Lines'!J:J),"")</f>
        <v>NEVADA II</v>
      </c>
    </row>
    <row r="15357" hidden="1">
      <c r="A15357" s="11">
        <v>1.0</v>
      </c>
      <c r="B15357" s="3" t="s">
        <v>4133</v>
      </c>
      <c r="C15357" s="2" t="s">
        <v>2347</v>
      </c>
      <c r="D15357" s="3" t="s">
        <v>280</v>
      </c>
      <c r="E15357" s="4" t="s">
        <v>1779</v>
      </c>
      <c r="F15357" s="4" t="s">
        <v>1887</v>
      </c>
      <c r="G15357" s="8" t="str">
        <f>IF(COUNTIF('Dam Lines'!A:A,D15357)&gt;0,"Yes","No")</f>
        <v>Yes</v>
      </c>
      <c r="H15357" s="14" t="s">
        <v>1742</v>
      </c>
      <c r="I15357" s="8" t="str">
        <f t="array" ref="I15357">IF(G15357="Yes",XLOOKUP(D15357,'Dam Lines'!A:A,'Dam Lines'!J:J),"")</f>
        <v>PHILIPPA</v>
      </c>
    </row>
    <row r="15358" hidden="1">
      <c r="A15358" s="11">
        <v>2.0</v>
      </c>
      <c r="B15358" s="3" t="s">
        <v>3437</v>
      </c>
      <c r="C15358" s="2" t="s">
        <v>1962</v>
      </c>
      <c r="D15358" s="3" t="s">
        <v>1094</v>
      </c>
      <c r="E15358" s="2" t="s">
        <v>1779</v>
      </c>
      <c r="F15358" s="2" t="s">
        <v>1887</v>
      </c>
      <c r="G15358" s="8" t="str">
        <f>IF(COUNTIF('Dam Lines'!A:A,D15358)&gt;0,"Yes","No")</f>
        <v>Yes</v>
      </c>
      <c r="H15358" s="14" t="s">
        <v>1742</v>
      </c>
      <c r="I15358" s="8" t="str">
        <f t="array" ref="I15358">IF(G15358="Yes",XLOOKUP(D15358,'Dam Lines'!A:A,'Dam Lines'!J:J),"")</f>
        <v>NEVADA II</v>
      </c>
    </row>
    <row r="15359" hidden="1">
      <c r="A15359" s="11">
        <v>3.0</v>
      </c>
      <c r="B15359" s="3" t="s">
        <v>4424</v>
      </c>
      <c r="C15359" s="2" t="s">
        <v>4008</v>
      </c>
      <c r="D15359" s="3" t="s">
        <v>756</v>
      </c>
      <c r="E15359" s="2" t="s">
        <v>1779</v>
      </c>
      <c r="F15359" s="2" t="s">
        <v>1887</v>
      </c>
      <c r="G15359" s="8" t="str">
        <f>IF(COUNTIF('Dam Lines'!A:A,D15359)&gt;0,"Yes","No")</f>
        <v>Yes</v>
      </c>
      <c r="H15359" s="14" t="s">
        <v>1742</v>
      </c>
      <c r="I15359" s="8" t="str">
        <f t="array" ref="I15359">IF(G15359="Yes",XLOOKUP(D15359,'Dam Lines'!A:A,'Dam Lines'!J:J),"")</f>
        <v>NEVADA II</v>
      </c>
    </row>
    <row r="15360" hidden="1">
      <c r="A15360" s="11">
        <v>4.0</v>
      </c>
      <c r="B15360" s="3" t="s">
        <v>3650</v>
      </c>
      <c r="C15360" s="2" t="s">
        <v>1935</v>
      </c>
      <c r="D15360" s="3" t="s">
        <v>338</v>
      </c>
      <c r="E15360" s="2" t="s">
        <v>1779</v>
      </c>
      <c r="F15360" s="2" t="s">
        <v>1887</v>
      </c>
      <c r="G15360" s="8" t="str">
        <f>IF(COUNTIF('Dam Lines'!A:A,D15360)&gt;0,"Yes","No")</f>
        <v>Yes</v>
      </c>
      <c r="H15360" s="14" t="s">
        <v>1742</v>
      </c>
      <c r="I15360" s="8" t="str">
        <f t="array" ref="I15360">IF(G15360="Yes",XLOOKUP(D15360,'Dam Lines'!A:A,'Dam Lines'!J:J),"")</f>
        <v>BAKOURA</v>
      </c>
    </row>
    <row r="15361" hidden="1">
      <c r="A15361" s="11">
        <v>5.0</v>
      </c>
      <c r="B15361" s="3" t="s">
        <v>4143</v>
      </c>
      <c r="C15361" s="2" t="s">
        <v>4093</v>
      </c>
      <c r="D15361" s="3" t="s">
        <v>1284</v>
      </c>
      <c r="E15361" s="2" t="s">
        <v>1779</v>
      </c>
      <c r="F15361" s="2" t="s">
        <v>1887</v>
      </c>
      <c r="G15361" s="8" t="str">
        <f>IF(COUNTIF('Dam Lines'!A:A,D15361)&gt;0,"Yes","No")</f>
        <v>Yes</v>
      </c>
      <c r="H15361" s="14" t="s">
        <v>1742</v>
      </c>
      <c r="I15361" s="8" t="str">
        <f t="array" ref="I15361">IF(G15361="Yes",XLOOKUP(D15361,'Dam Lines'!A:A,'Dam Lines'!J:J),"")</f>
        <v>BOMONA</v>
      </c>
    </row>
    <row r="15362" hidden="1">
      <c r="A15362" s="11">
        <v>6.0</v>
      </c>
      <c r="B15362" s="3" t="s">
        <v>3694</v>
      </c>
      <c r="C15362" s="2" t="s">
        <v>1962</v>
      </c>
      <c r="D15362" s="3" t="s">
        <v>232</v>
      </c>
      <c r="E15362" s="2" t="s">
        <v>1779</v>
      </c>
      <c r="F15362" s="2" t="s">
        <v>1887</v>
      </c>
      <c r="G15362" s="8" t="str">
        <f>IF(COUNTIF('Dam Lines'!A:A,D15362)&gt;0,"Yes","No")</f>
        <v>Yes</v>
      </c>
      <c r="H15362" s="14" t="s">
        <v>1742</v>
      </c>
      <c r="I15362" s="8" t="str">
        <f t="array" ref="I15362">IF(G15362="Yes",XLOOKUP(D15362,'Dam Lines'!A:A,'Dam Lines'!J:J),"")</f>
        <v>GHARDAIA</v>
      </c>
    </row>
    <row r="15363" hidden="1">
      <c r="A15363" s="11">
        <v>7.0</v>
      </c>
      <c r="B15363" s="3" t="s">
        <v>3924</v>
      </c>
      <c r="C15363" s="2" t="s">
        <v>1798</v>
      </c>
      <c r="D15363" s="3" t="s">
        <v>52</v>
      </c>
      <c r="E15363" s="2" t="s">
        <v>1779</v>
      </c>
      <c r="F15363" s="2" t="s">
        <v>1887</v>
      </c>
      <c r="G15363" s="8" t="str">
        <f>IF(COUNTIF('Dam Lines'!A:A,D15363)&gt;0,"Yes","No")</f>
        <v>Yes</v>
      </c>
      <c r="H15363" s="14" t="s">
        <v>1742</v>
      </c>
      <c r="I15363" s="8" t="str">
        <f t="array" ref="I15363">IF(G15363="Yes",XLOOKUP(D15363,'Dam Lines'!A:A,'Dam Lines'!J:J),"")</f>
        <v>WISTULA</v>
      </c>
    </row>
    <row r="15364" hidden="1">
      <c r="A15364" s="11">
        <v>8.0</v>
      </c>
      <c r="B15364" s="3" t="s">
        <v>3396</v>
      </c>
      <c r="C15364" s="2" t="s">
        <v>1962</v>
      </c>
      <c r="D15364" s="3" t="s">
        <v>1263</v>
      </c>
      <c r="E15364" s="2" t="s">
        <v>1779</v>
      </c>
      <c r="F15364" s="2" t="s">
        <v>1887</v>
      </c>
      <c r="G15364" s="8" t="str">
        <f>IF(COUNTIF('Dam Lines'!A:A,D15364)&gt;0,"Yes","No")</f>
        <v>Yes</v>
      </c>
      <c r="H15364" s="14" t="s">
        <v>1742</v>
      </c>
      <c r="I15364" s="8" t="str">
        <f t="array" ref="I15364">IF(G15364="Yes",XLOOKUP(D15364,'Dam Lines'!A:A,'Dam Lines'!J:J),"")</f>
        <v>BASSALA</v>
      </c>
    </row>
    <row r="15365" hidden="1">
      <c r="A15365" s="11">
        <v>9.0</v>
      </c>
      <c r="B15365" s="3" t="s">
        <v>3002</v>
      </c>
      <c r="C15365" s="2" t="s">
        <v>1962</v>
      </c>
      <c r="D15365" s="3" t="s">
        <v>47</v>
      </c>
      <c r="E15365" s="2" t="s">
        <v>1779</v>
      </c>
      <c r="F15365" s="2" t="s">
        <v>1887</v>
      </c>
      <c r="G15365" s="8" t="str">
        <f>IF(COUNTIF('Dam Lines'!A:A,D15365)&gt;0,"Yes","No")</f>
        <v>Yes</v>
      </c>
      <c r="H15365" s="14" t="s">
        <v>1742</v>
      </c>
      <c r="I15365" s="8" t="str">
        <f t="array" ref="I15365">IF(G15365="Yes",XLOOKUP(D15365,'Dam Lines'!A:A,'Dam Lines'!J:J),"")</f>
        <v>FATMA</v>
      </c>
    </row>
    <row r="15366" hidden="1">
      <c r="A15366" s="11">
        <v>1.0</v>
      </c>
      <c r="B15366" s="3" t="s">
        <v>4423</v>
      </c>
      <c r="C15366" s="2" t="s">
        <v>1802</v>
      </c>
      <c r="D15366" s="3" t="s">
        <v>68</v>
      </c>
      <c r="E15366" s="4" t="s">
        <v>1740</v>
      </c>
      <c r="F15366" s="4" t="s">
        <v>2037</v>
      </c>
      <c r="G15366" s="8" t="str">
        <f>IF(COUNTIF('Dam Lines'!A:A,D15366)&gt;0,"Yes","No")</f>
        <v>Yes</v>
      </c>
      <c r="H15366" s="14" t="s">
        <v>1742</v>
      </c>
      <c r="I15366" s="8" t="str">
        <f t="array" ref="I15366">IF(G15366="Yes",XLOOKUP(D15366,'Dam Lines'!A:A,'Dam Lines'!J:J),"")</f>
        <v>NEVADA II</v>
      </c>
    </row>
    <row r="15367" hidden="1">
      <c r="A15367" s="11">
        <v>2.0</v>
      </c>
      <c r="B15367" s="3" t="s">
        <v>3849</v>
      </c>
      <c r="C15367" s="2" t="s">
        <v>2956</v>
      </c>
      <c r="D15367" s="3" t="s">
        <v>1275</v>
      </c>
      <c r="E15367" s="2" t="s">
        <v>1740</v>
      </c>
      <c r="F15367" s="2" t="s">
        <v>2037</v>
      </c>
      <c r="G15367" s="8" t="str">
        <f>IF(COUNTIF('Dam Lines'!A:A,D15367)&gt;0,"Yes","No")</f>
        <v>Yes</v>
      </c>
      <c r="H15367" s="14" t="s">
        <v>1742</v>
      </c>
      <c r="I15367" s="8" t="str">
        <f t="array" ref="I15367">IF(G15367="Yes",XLOOKUP(D15367,'Dam Lines'!A:A,'Dam Lines'!J:J),"")</f>
        <v>TRYNCZA</v>
      </c>
    </row>
    <row r="15368" hidden="1">
      <c r="A15368" s="11">
        <v>3.0</v>
      </c>
      <c r="B15368" s="3" t="s">
        <v>4220</v>
      </c>
      <c r="C15368" s="2" t="s">
        <v>3288</v>
      </c>
      <c r="D15368" s="3" t="s">
        <v>15</v>
      </c>
      <c r="E15368" s="2" t="s">
        <v>1740</v>
      </c>
      <c r="F15368" s="2" t="s">
        <v>2037</v>
      </c>
      <c r="G15368" s="8" t="str">
        <f>IF(COUNTIF('Dam Lines'!A:A,D15368)&gt;0,"Yes","No")</f>
        <v>Yes</v>
      </c>
      <c r="H15368" s="14" t="s">
        <v>1742</v>
      </c>
      <c r="I15368" s="8" t="str">
        <f t="array" ref="I15368">IF(G15368="Yes",XLOOKUP(D15368,'Dam Lines'!A:A,'Dam Lines'!J:J),"")</f>
        <v>NEVADA II</v>
      </c>
    </row>
    <row r="15369" hidden="1">
      <c r="A15369" s="11">
        <v>4.0</v>
      </c>
      <c r="B15369" s="3" t="s">
        <v>4485</v>
      </c>
      <c r="C15369" s="2" t="s">
        <v>2479</v>
      </c>
      <c r="D15369" s="3" t="s">
        <v>1540</v>
      </c>
      <c r="E15369" s="2" t="s">
        <v>1740</v>
      </c>
      <c r="F15369" s="2" t="s">
        <v>2037</v>
      </c>
      <c r="G15369" s="8" t="str">
        <f>IF(COUNTIF('Dam Lines'!A:A,D15369)&gt;0,"Yes","No")</f>
        <v>Yes</v>
      </c>
      <c r="H15369" s="14" t="s">
        <v>1742</v>
      </c>
      <c r="I15369" s="8" t="str">
        <f t="array" ref="I15369">IF(G15369="Yes",XLOOKUP(D15369,'Dam Lines'!A:A,'Dam Lines'!J:J),"")</f>
        <v>ELD BEE ARIN</v>
      </c>
    </row>
    <row r="15370" hidden="1">
      <c r="A15370" s="11">
        <v>5.0</v>
      </c>
      <c r="B15370" s="3" t="s">
        <v>4613</v>
      </c>
      <c r="C15370" s="2" t="s">
        <v>2956</v>
      </c>
      <c r="D15370" s="3" t="s">
        <v>4614</v>
      </c>
      <c r="E15370" s="2" t="s">
        <v>1740</v>
      </c>
      <c r="F15370" s="2" t="s">
        <v>2037</v>
      </c>
      <c r="G15370" s="8" t="str">
        <f>IF(COUNTIF('Dam Lines'!A:A,D15370)&gt;0,"Yes","No")</f>
        <v>No</v>
      </c>
      <c r="H15370" s="14" t="s">
        <v>1742</v>
      </c>
      <c r="I15370" s="8" t="str">
        <f t="array" ref="I15370">IF(G15370="Yes",XLOOKUP(D15370,'Dam Lines'!A:A,'Dam Lines'!J:J),"")</f>
        <v/>
      </c>
    </row>
    <row r="15371" hidden="1">
      <c r="A15371" s="11">
        <v>6.0</v>
      </c>
      <c r="B15371" s="3" t="s">
        <v>4359</v>
      </c>
      <c r="C15371" s="2" t="s">
        <v>1823</v>
      </c>
      <c r="D15371" s="3" t="s">
        <v>4360</v>
      </c>
      <c r="E15371" s="2" t="s">
        <v>1740</v>
      </c>
      <c r="F15371" s="2" t="s">
        <v>2037</v>
      </c>
      <c r="G15371" s="8" t="str">
        <f>IF(COUNTIF('Dam Lines'!A:A,D15371)&gt;0,"Yes","No")</f>
        <v>No</v>
      </c>
      <c r="H15371" s="14" t="s">
        <v>1742</v>
      </c>
      <c r="I15371" s="8" t="str">
        <f t="array" ref="I15371">IF(G15371="Yes",XLOOKUP(D15371,'Dam Lines'!A:A,'Dam Lines'!J:J),"")</f>
        <v/>
      </c>
    </row>
    <row r="15372" hidden="1">
      <c r="A15372" s="11">
        <v>7.0</v>
      </c>
      <c r="B15372" s="3" t="s">
        <v>4033</v>
      </c>
      <c r="C15372" s="2" t="s">
        <v>1962</v>
      </c>
      <c r="D15372" s="3" t="s">
        <v>271</v>
      </c>
      <c r="E15372" s="2" t="s">
        <v>1740</v>
      </c>
      <c r="F15372" s="2" t="s">
        <v>2037</v>
      </c>
      <c r="G15372" s="8" t="str">
        <f>IF(COUNTIF('Dam Lines'!A:A,D15372)&gt;0,"Yes","No")</f>
        <v>Yes</v>
      </c>
      <c r="H15372" s="14" t="s">
        <v>1742</v>
      </c>
      <c r="I15372" s="8" t="str">
        <f t="array" ref="I15372">IF(G15372="Yes",XLOOKUP(D15372,'Dam Lines'!A:A,'Dam Lines'!J:J),"")</f>
        <v>SAADA</v>
      </c>
    </row>
    <row r="15373" hidden="1">
      <c r="A15373" s="11">
        <v>8.0</v>
      </c>
      <c r="B15373" s="3" t="s">
        <v>4496</v>
      </c>
      <c r="C15373" s="2" t="s">
        <v>1757</v>
      </c>
      <c r="D15373" s="3" t="s">
        <v>4497</v>
      </c>
      <c r="E15373" s="2" t="s">
        <v>1740</v>
      </c>
      <c r="F15373" s="2" t="s">
        <v>2037</v>
      </c>
      <c r="G15373" s="8" t="str">
        <f>IF(COUNTIF('Dam Lines'!A:A,D15373)&gt;0,"Yes","No")</f>
        <v>No</v>
      </c>
      <c r="H15373" s="14" t="s">
        <v>1742</v>
      </c>
      <c r="I15373" s="8" t="str">
        <f t="array" ref="I15373">IF(G15373="Yes",XLOOKUP(D15373,'Dam Lines'!A:A,'Dam Lines'!J:J),"")</f>
        <v/>
      </c>
    </row>
    <row r="15374" hidden="1">
      <c r="A15374" s="11">
        <v>9.0</v>
      </c>
      <c r="B15374" s="3" t="s">
        <v>4351</v>
      </c>
      <c r="C15374" s="2" t="s">
        <v>3323</v>
      </c>
      <c r="D15374" s="3" t="s">
        <v>491</v>
      </c>
      <c r="E15374" s="2" t="s">
        <v>1740</v>
      </c>
      <c r="F15374" s="2" t="s">
        <v>2037</v>
      </c>
      <c r="G15374" s="8" t="str">
        <f>IF(COUNTIF('Dam Lines'!A:A,D15374)&gt;0,"Yes","No")</f>
        <v>Yes</v>
      </c>
      <c r="H15374" s="14" t="s">
        <v>1742</v>
      </c>
      <c r="I15374" s="8" t="str">
        <f t="array" ref="I15374">IF(G15374="Yes",XLOOKUP(D15374,'Dam Lines'!A:A,'Dam Lines'!J:J),"")</f>
        <v>NEVADA II</v>
      </c>
    </row>
    <row r="15375" hidden="1">
      <c r="A15375" s="11">
        <v>10.0</v>
      </c>
      <c r="B15375" s="3" t="s">
        <v>4556</v>
      </c>
      <c r="C15375" s="2" t="s">
        <v>4093</v>
      </c>
      <c r="D15375" s="3" t="s">
        <v>1893</v>
      </c>
      <c r="E15375" s="2" t="s">
        <v>1740</v>
      </c>
      <c r="F15375" s="2" t="s">
        <v>2037</v>
      </c>
      <c r="G15375" s="8" t="str">
        <f>IF(COUNTIF('Dam Lines'!A:A,D15375)&gt;0,"Yes","No")</f>
        <v>No</v>
      </c>
      <c r="H15375" s="14" t="s">
        <v>1742</v>
      </c>
      <c r="I15375" s="8" t="str">
        <f t="array" ref="I15375">IF(G15375="Yes",XLOOKUP(D15375,'Dam Lines'!A:A,'Dam Lines'!J:J),"")</f>
        <v/>
      </c>
    </row>
    <row r="15376" hidden="1">
      <c r="A15376" s="11">
        <v>11.0</v>
      </c>
      <c r="B15376" s="3" t="s">
        <v>4563</v>
      </c>
      <c r="C15376" s="2" t="s">
        <v>3323</v>
      </c>
      <c r="D15376" s="3" t="s">
        <v>4225</v>
      </c>
      <c r="E15376" s="2" t="s">
        <v>1740</v>
      </c>
      <c r="F15376" s="2" t="s">
        <v>2037</v>
      </c>
      <c r="G15376" s="8" t="str">
        <f>IF(COUNTIF('Dam Lines'!A:A,D15376)&gt;0,"Yes","No")</f>
        <v>No</v>
      </c>
      <c r="H15376" s="14" t="s">
        <v>1742</v>
      </c>
      <c r="I15376" s="8" t="str">
        <f t="array" ref="I15376">IF(G15376="Yes",XLOOKUP(D15376,'Dam Lines'!A:A,'Dam Lines'!J:J),"")</f>
        <v/>
      </c>
    </row>
    <row r="15377" hidden="1">
      <c r="A15377" s="11">
        <v>12.0</v>
      </c>
      <c r="B15377" s="3" t="s">
        <v>4699</v>
      </c>
      <c r="C15377" s="2" t="s">
        <v>1823</v>
      </c>
      <c r="D15377" s="3" t="s">
        <v>4700</v>
      </c>
      <c r="E15377" s="2" t="s">
        <v>1740</v>
      </c>
      <c r="F15377" s="2" t="s">
        <v>2037</v>
      </c>
      <c r="G15377" s="8" t="str">
        <f>IF(COUNTIF('Dam Lines'!A:A,D15377)&gt;0,"Yes","No")</f>
        <v>No</v>
      </c>
      <c r="H15377" s="14" t="s">
        <v>1761</v>
      </c>
      <c r="I15377" s="8" t="str">
        <f t="array" ref="I15377">IF(G15377="Yes",XLOOKUP(D15377,'Dam Lines'!A:A,'Dam Lines'!J:J),"")</f>
        <v/>
      </c>
    </row>
    <row r="15378" hidden="1">
      <c r="A15378" s="11">
        <v>13.0</v>
      </c>
      <c r="B15378" s="3" t="s">
        <v>4280</v>
      </c>
      <c r="C15378" s="2" t="s">
        <v>3300</v>
      </c>
      <c r="D15378" s="3" t="s">
        <v>410</v>
      </c>
      <c r="E15378" s="2" t="s">
        <v>1740</v>
      </c>
      <c r="F15378" s="2" t="s">
        <v>2037</v>
      </c>
      <c r="G15378" s="8" t="str">
        <f>IF(COUNTIF('Dam Lines'!A:A,D15378)&gt;0,"Yes","No")</f>
        <v>Yes</v>
      </c>
      <c r="H15378" s="14" t="s">
        <v>1742</v>
      </c>
      <c r="I15378" s="8" t="str">
        <f t="array" ref="I15378">IF(G15378="Yes",XLOOKUP(D15378,'Dam Lines'!A:A,'Dam Lines'!J:J),"")</f>
        <v>MOSKA</v>
      </c>
    </row>
    <row r="15379" hidden="1">
      <c r="A15379" s="11">
        <v>14.0</v>
      </c>
      <c r="B15379" s="3" t="s">
        <v>3938</v>
      </c>
      <c r="C15379" s="2" t="s">
        <v>1991</v>
      </c>
      <c r="D15379" s="3" t="s">
        <v>3939</v>
      </c>
      <c r="E15379" s="2" t="s">
        <v>1740</v>
      </c>
      <c r="F15379" s="2" t="s">
        <v>2037</v>
      </c>
      <c r="G15379" s="8" t="str">
        <f>IF(COUNTIF('Dam Lines'!A:A,D15379)&gt;0,"Yes","No")</f>
        <v>Yes</v>
      </c>
      <c r="H15379" s="14" t="s">
        <v>1761</v>
      </c>
      <c r="I15379" s="8" t="str">
        <f t="array" ref="I15379">IF(G15379="Yes",XLOOKUP(D15379,'Dam Lines'!A:A,'Dam Lines'!J:J),"")</f>
        <v>NEVADA II</v>
      </c>
    </row>
    <row r="15380" hidden="1">
      <c r="A15380" s="11">
        <v>1.0</v>
      </c>
      <c r="B15380" s="3" t="s">
        <v>3149</v>
      </c>
      <c r="C15380" s="2" t="s">
        <v>1962</v>
      </c>
      <c r="D15380" s="3" t="s">
        <v>715</v>
      </c>
      <c r="E15380" s="4" t="s">
        <v>1779</v>
      </c>
      <c r="F15380" s="4" t="s">
        <v>1869</v>
      </c>
      <c r="G15380" s="8" t="str">
        <f>IF(COUNTIF('Dam Lines'!A:A,D15380)&gt;0,"Yes","No")</f>
        <v>Yes</v>
      </c>
      <c r="H15380" s="14" t="s">
        <v>1742</v>
      </c>
      <c r="I15380" s="8" t="str">
        <f t="array" ref="I15380">IF(G15380="Yes",XLOOKUP(D15380,'Dam Lines'!A:A,'Dam Lines'!J:J),"")</f>
        <v>BASSALA</v>
      </c>
    </row>
    <row r="15381" hidden="1">
      <c r="A15381" s="11">
        <v>2.0</v>
      </c>
      <c r="B15381" s="3" t="s">
        <v>4650</v>
      </c>
      <c r="C15381" s="2" t="s">
        <v>3186</v>
      </c>
      <c r="D15381" s="3" t="s">
        <v>4651</v>
      </c>
      <c r="E15381" s="2" t="s">
        <v>1779</v>
      </c>
      <c r="F15381" s="2" t="s">
        <v>1869</v>
      </c>
      <c r="G15381" s="8" t="str">
        <f>IF(COUNTIF('Dam Lines'!A:A,D15381)&gt;0,"Yes","No")</f>
        <v>No</v>
      </c>
      <c r="H15381" s="14" t="s">
        <v>1742</v>
      </c>
      <c r="I15381" s="8" t="str">
        <f t="array" ref="I15381">IF(G15381="Yes",XLOOKUP(D15381,'Dam Lines'!A:A,'Dam Lines'!J:J),"")</f>
        <v/>
      </c>
    </row>
    <row r="15382" hidden="1">
      <c r="A15382" s="11">
        <v>3.0</v>
      </c>
      <c r="B15382" s="3" t="s">
        <v>4658</v>
      </c>
      <c r="C15382" s="2" t="s">
        <v>2243</v>
      </c>
      <c r="D15382" s="3" t="s">
        <v>4659</v>
      </c>
      <c r="E15382" s="2" t="s">
        <v>1779</v>
      </c>
      <c r="F15382" s="2" t="s">
        <v>1869</v>
      </c>
      <c r="G15382" s="8" t="str">
        <f>IF(COUNTIF('Dam Lines'!A:A,D15382)&gt;0,"Yes","No")</f>
        <v>No</v>
      </c>
      <c r="H15382" s="14" t="s">
        <v>1742</v>
      </c>
      <c r="I15382" s="8" t="str">
        <f t="array" ref="I15382">IF(G15382="Yes",XLOOKUP(D15382,'Dam Lines'!A:A,'Dam Lines'!J:J),"")</f>
        <v/>
      </c>
    </row>
    <row r="15383" hidden="1">
      <c r="A15383" s="11">
        <v>4.0</v>
      </c>
      <c r="B15383" s="3" t="s">
        <v>3749</v>
      </c>
      <c r="C15383" s="2" t="s">
        <v>2613</v>
      </c>
      <c r="D15383" s="3" t="s">
        <v>3750</v>
      </c>
      <c r="E15383" s="2" t="s">
        <v>1779</v>
      </c>
      <c r="F15383" s="2" t="s">
        <v>1869</v>
      </c>
      <c r="G15383" s="8" t="str">
        <f>IF(COUNTIF('Dam Lines'!A:A,D15383)&gt;0,"Yes","No")</f>
        <v>No</v>
      </c>
      <c r="H15383" s="14" t="s">
        <v>1742</v>
      </c>
      <c r="I15383" s="8" t="str">
        <f t="array" ref="I15383">IF(G15383="Yes",XLOOKUP(D15383,'Dam Lines'!A:A,'Dam Lines'!J:J),"")</f>
        <v/>
      </c>
    </row>
    <row r="15384" hidden="1">
      <c r="A15384" s="11">
        <v>5.0</v>
      </c>
      <c r="B15384" s="3" t="s">
        <v>3976</v>
      </c>
      <c r="C15384" s="2" t="s">
        <v>1802</v>
      </c>
      <c r="D15384" s="3" t="s">
        <v>3977</v>
      </c>
      <c r="E15384" s="2" t="s">
        <v>1779</v>
      </c>
      <c r="F15384" s="2" t="s">
        <v>1869</v>
      </c>
      <c r="G15384" s="8" t="str">
        <f>IF(COUNTIF('Dam Lines'!A:A,D15384)&gt;0,"Yes","No")</f>
        <v>No</v>
      </c>
      <c r="H15384" s="14" t="s">
        <v>1742</v>
      </c>
      <c r="I15384" s="8" t="str">
        <f t="array" ref="I15384">IF(G15384="Yes",XLOOKUP(D15384,'Dam Lines'!A:A,'Dam Lines'!J:J),"")</f>
        <v/>
      </c>
    </row>
    <row r="15385" hidden="1">
      <c r="A15385" s="11">
        <v>6.0</v>
      </c>
      <c r="B15385" s="3" t="s">
        <v>3463</v>
      </c>
      <c r="C15385" s="2" t="s">
        <v>3464</v>
      </c>
      <c r="D15385" s="3" t="s">
        <v>640</v>
      </c>
      <c r="E15385" s="2" t="s">
        <v>1779</v>
      </c>
      <c r="F15385" s="2" t="s">
        <v>1869</v>
      </c>
      <c r="G15385" s="8" t="str">
        <f>IF(COUNTIF('Dam Lines'!A:A,D15385)&gt;0,"Yes","No")</f>
        <v>Yes</v>
      </c>
      <c r="H15385" s="14" t="s">
        <v>1742</v>
      </c>
      <c r="I15385" s="8" t="str">
        <f t="array" ref="I15385">IF(G15385="Yes",XLOOKUP(D15385,'Dam Lines'!A:A,'Dam Lines'!J:J),"")</f>
        <v>FATMA</v>
      </c>
    </row>
    <row r="15386" hidden="1">
      <c r="A15386" s="11">
        <v>7.0</v>
      </c>
      <c r="B15386" s="3" t="s">
        <v>2203</v>
      </c>
      <c r="C15386" s="2" t="s">
        <v>1962</v>
      </c>
      <c r="D15386" s="3" t="s">
        <v>347</v>
      </c>
      <c r="E15386" s="2" t="s">
        <v>1779</v>
      </c>
      <c r="F15386" s="2" t="s">
        <v>1869</v>
      </c>
      <c r="G15386" s="8" t="str">
        <f>IF(COUNTIF('Dam Lines'!A:A,D15386)&gt;0,"Yes","No")</f>
        <v>Yes</v>
      </c>
      <c r="H15386" s="14" t="s">
        <v>1742</v>
      </c>
      <c r="I15386" s="8" t="str">
        <f t="array" ref="I15386">IF(G15386="Yes",XLOOKUP(D15386,'Dam Lines'!A:A,'Dam Lines'!J:J),"")</f>
        <v>MADOU</v>
      </c>
    </row>
    <row r="15387" hidden="1">
      <c r="A15387" s="11">
        <v>8.0</v>
      </c>
      <c r="B15387" s="3" t="s">
        <v>4603</v>
      </c>
      <c r="C15387" s="2" t="s">
        <v>1744</v>
      </c>
      <c r="D15387" s="3" t="s">
        <v>150</v>
      </c>
      <c r="E15387" s="2" t="s">
        <v>1779</v>
      </c>
      <c r="F15387" s="2" t="s">
        <v>1869</v>
      </c>
      <c r="G15387" s="8" t="str">
        <f>IF(COUNTIF('Dam Lines'!A:A,D15387)&gt;0,"Yes","No")</f>
        <v>Yes</v>
      </c>
      <c r="H15387" s="14" t="s">
        <v>1742</v>
      </c>
      <c r="I15387" s="8" t="str">
        <f t="array" ref="I15387">IF(G15387="Yes",XLOOKUP(D15387,'Dam Lines'!A:A,'Dam Lines'!J:J),"")</f>
        <v>KARTA</v>
      </c>
    </row>
    <row r="15388" hidden="1">
      <c r="A15388" s="11">
        <v>9.0</v>
      </c>
      <c r="B15388" s="3" t="s">
        <v>4050</v>
      </c>
      <c r="C15388" s="2" t="s">
        <v>1935</v>
      </c>
      <c r="D15388" s="3" t="s">
        <v>4051</v>
      </c>
      <c r="E15388" s="2" t="s">
        <v>1779</v>
      </c>
      <c r="F15388" s="2" t="s">
        <v>1869</v>
      </c>
      <c r="G15388" s="8" t="str">
        <f>IF(COUNTIF('Dam Lines'!A:A,D15388)&gt;0,"Yes","No")</f>
        <v>No</v>
      </c>
      <c r="H15388" s="14" t="s">
        <v>1742</v>
      </c>
      <c r="I15388" s="8" t="str">
        <f t="array" ref="I15388">IF(G15388="Yes",XLOOKUP(D15388,'Dam Lines'!A:A,'Dam Lines'!J:J),"")</f>
        <v/>
      </c>
    </row>
    <row r="15389" hidden="1">
      <c r="A15389" s="11">
        <v>10.0</v>
      </c>
      <c r="B15389" s="3" t="s">
        <v>3706</v>
      </c>
      <c r="C15389" s="2" t="s">
        <v>3707</v>
      </c>
      <c r="D15389" s="3" t="s">
        <v>1276</v>
      </c>
      <c r="E15389" s="2" t="s">
        <v>1779</v>
      </c>
      <c r="F15389" s="2" t="s">
        <v>1869</v>
      </c>
      <c r="G15389" s="8" t="str">
        <f>IF(COUNTIF('Dam Lines'!A:A,D15389)&gt;0,"Yes","No")</f>
        <v>Yes</v>
      </c>
      <c r="H15389" s="14" t="s">
        <v>1742</v>
      </c>
      <c r="I15389" s="8" t="str">
        <f t="array" ref="I15389">IF(G15389="Yes",XLOOKUP(D15389,'Dam Lines'!A:A,'Dam Lines'!J:J),"")</f>
        <v>IOUSSRA</v>
      </c>
    </row>
    <row r="15390" hidden="1">
      <c r="A15390" s="11">
        <v>11.0</v>
      </c>
      <c r="B15390" s="3" t="s">
        <v>3928</v>
      </c>
      <c r="C15390" s="2" t="s">
        <v>1980</v>
      </c>
      <c r="D15390" s="3" t="s">
        <v>3929</v>
      </c>
      <c r="E15390" s="2" t="s">
        <v>1779</v>
      </c>
      <c r="F15390" s="2" t="s">
        <v>1869</v>
      </c>
      <c r="G15390" s="8" t="str">
        <f>IF(COUNTIF('Dam Lines'!A:A,D15390)&gt;0,"Yes","No")</f>
        <v>No</v>
      </c>
      <c r="H15390" s="14" t="s">
        <v>1742</v>
      </c>
      <c r="I15390" s="8" t="str">
        <f t="array" ref="I15390">IF(G15390="Yes",XLOOKUP(D15390,'Dam Lines'!A:A,'Dam Lines'!J:J),"")</f>
        <v/>
      </c>
    </row>
    <row r="15391" hidden="1">
      <c r="A15391" s="11">
        <v>12.0</v>
      </c>
      <c r="B15391" s="3" t="s">
        <v>4278</v>
      </c>
      <c r="C15391" s="2" t="s">
        <v>3288</v>
      </c>
      <c r="D15391" s="3" t="s">
        <v>997</v>
      </c>
      <c r="E15391" s="2" t="s">
        <v>1779</v>
      </c>
      <c r="F15391" s="2" t="s">
        <v>1869</v>
      </c>
      <c r="G15391" s="8" t="str">
        <f>IF(COUNTIF('Dam Lines'!A:A,D15391)&gt;0,"Yes","No")</f>
        <v>Yes</v>
      </c>
      <c r="H15391" s="14" t="s">
        <v>1742</v>
      </c>
      <c r="I15391" s="8" t="str">
        <f t="array" ref="I15391">IF(G15391="Yes",XLOOKUP(D15391,'Dam Lines'!A:A,'Dam Lines'!J:J),"")</f>
        <v>QUITAINE</v>
      </c>
    </row>
    <row r="15392" hidden="1">
      <c r="A15392" s="11">
        <v>13.0</v>
      </c>
      <c r="B15392" s="3" t="s">
        <v>3952</v>
      </c>
      <c r="C15392" s="2" t="s">
        <v>3953</v>
      </c>
      <c r="D15392" s="3" t="s">
        <v>3954</v>
      </c>
      <c r="E15392" s="2" t="s">
        <v>1779</v>
      </c>
      <c r="F15392" s="2" t="s">
        <v>1869</v>
      </c>
      <c r="G15392" s="8" t="str">
        <f>IF(COUNTIF('Dam Lines'!A:A,D15392)&gt;0,"Yes","No")</f>
        <v>No</v>
      </c>
      <c r="H15392" s="14" t="s">
        <v>1742</v>
      </c>
      <c r="I15392" s="8" t="str">
        <f t="array" ref="I15392">IF(G15392="Yes",XLOOKUP(D15392,'Dam Lines'!A:A,'Dam Lines'!J:J),"")</f>
        <v/>
      </c>
    </row>
    <row r="15393" hidden="1">
      <c r="A15393" s="11">
        <v>14.0</v>
      </c>
      <c r="B15393" s="3" t="s">
        <v>3456</v>
      </c>
      <c r="C15393" s="2" t="s">
        <v>1817</v>
      </c>
      <c r="D15393" s="3" t="s">
        <v>3457</v>
      </c>
      <c r="E15393" s="2" t="s">
        <v>1779</v>
      </c>
      <c r="F15393" s="2" t="s">
        <v>1869</v>
      </c>
      <c r="G15393" s="8" t="str">
        <f>IF(COUNTIF('Dam Lines'!A:A,D15393)&gt;0,"Yes","No")</f>
        <v>No</v>
      </c>
      <c r="H15393" s="14" t="s">
        <v>1742</v>
      </c>
      <c r="I15393" s="8" t="str">
        <f t="array" ref="I15393">IF(G15393="Yes",XLOOKUP(D15393,'Dam Lines'!A:A,'Dam Lines'!J:J),"")</f>
        <v/>
      </c>
    </row>
    <row r="15394" hidden="1">
      <c r="A15394" s="11">
        <v>15.0</v>
      </c>
      <c r="B15394" s="3" t="s">
        <v>4574</v>
      </c>
      <c r="C15394" s="2" t="s">
        <v>4119</v>
      </c>
      <c r="D15394" s="3" t="s">
        <v>4575</v>
      </c>
      <c r="E15394" s="2" t="s">
        <v>1779</v>
      </c>
      <c r="F15394" s="2" t="s">
        <v>1869</v>
      </c>
      <c r="G15394" s="8" t="str">
        <f>IF(COUNTIF('Dam Lines'!A:A,D15394)&gt;0,"Yes","No")</f>
        <v>No</v>
      </c>
      <c r="H15394" s="14" t="s">
        <v>1742</v>
      </c>
      <c r="I15394" s="8" t="str">
        <f t="array" ref="I15394">IF(G15394="Yes",XLOOKUP(D15394,'Dam Lines'!A:A,'Dam Lines'!J:J),"")</f>
        <v/>
      </c>
    </row>
    <row r="15395" hidden="1">
      <c r="A15395" s="11">
        <v>16.0</v>
      </c>
      <c r="B15395" s="3" t="s">
        <v>4683</v>
      </c>
      <c r="C15395" s="2" t="s">
        <v>1754</v>
      </c>
      <c r="D15395" s="3" t="s">
        <v>726</v>
      </c>
      <c r="E15395" s="2" t="s">
        <v>1779</v>
      </c>
      <c r="F15395" s="2" t="s">
        <v>1869</v>
      </c>
      <c r="G15395" s="8" t="str">
        <f>IF(COUNTIF('Dam Lines'!A:A,D15395)&gt;0,"Yes","No")</f>
        <v>Yes</v>
      </c>
      <c r="H15395" s="14" t="s">
        <v>1761</v>
      </c>
      <c r="I15395" s="8" t="str">
        <f t="array" ref="I15395">IF(G15395="Yes",XLOOKUP(D15395,'Dam Lines'!A:A,'Dam Lines'!J:J),"")</f>
        <v>KORAL</v>
      </c>
    </row>
    <row r="15396" hidden="1">
      <c r="A15396" s="11">
        <v>1.0</v>
      </c>
      <c r="B15396" s="3" t="s">
        <v>3851</v>
      </c>
      <c r="C15396" s="2" t="s">
        <v>3071</v>
      </c>
      <c r="D15396" s="3" t="s">
        <v>1534</v>
      </c>
      <c r="E15396" s="4" t="s">
        <v>1779</v>
      </c>
      <c r="F15396" s="4" t="s">
        <v>1741</v>
      </c>
      <c r="G15396" s="8" t="str">
        <f>IF(COUNTIF('Dam Lines'!A:A,D15396)&gt;0,"Yes","No")</f>
        <v>Yes</v>
      </c>
      <c r="H15396" s="14" t="s">
        <v>1742</v>
      </c>
      <c r="I15396" s="8" t="str">
        <f t="array" ref="I15396">IF(G15396="Yes",XLOOKUP(D15396,'Dam Lines'!A:A,'Dam Lines'!J:J),"")</f>
        <v>NEVADA II</v>
      </c>
    </row>
    <row r="15397" hidden="1">
      <c r="A15397" s="11">
        <v>2.0</v>
      </c>
      <c r="B15397" s="3" t="s">
        <v>4711</v>
      </c>
      <c r="C15397" s="2" t="s">
        <v>3853</v>
      </c>
      <c r="D15397" s="3" t="s">
        <v>4712</v>
      </c>
      <c r="E15397" s="2" t="s">
        <v>1779</v>
      </c>
      <c r="F15397" s="2" t="s">
        <v>1741</v>
      </c>
      <c r="G15397" s="8" t="str">
        <f>IF(COUNTIF('Dam Lines'!A:A,D15397)&gt;0,"Yes","No")</f>
        <v>No</v>
      </c>
      <c r="H15397" s="14" t="s">
        <v>1742</v>
      </c>
      <c r="I15397" s="8" t="str">
        <f t="array" ref="I15397">IF(G15397="Yes",XLOOKUP(D15397,'Dam Lines'!A:A,'Dam Lines'!J:J),"")</f>
        <v/>
      </c>
    </row>
    <row r="15398" hidden="1">
      <c r="A15398" s="11">
        <v>3.0</v>
      </c>
      <c r="B15398" s="3" t="s">
        <v>4379</v>
      </c>
      <c r="C15398" s="2" t="s">
        <v>1980</v>
      </c>
      <c r="D15398" s="3" t="s">
        <v>640</v>
      </c>
      <c r="E15398" s="2" t="s">
        <v>1779</v>
      </c>
      <c r="F15398" s="2" t="s">
        <v>1741</v>
      </c>
      <c r="G15398" s="8" t="str">
        <f>IF(COUNTIF('Dam Lines'!A:A,D15398)&gt;0,"Yes","No")</f>
        <v>Yes</v>
      </c>
      <c r="H15398" s="14" t="s">
        <v>1742</v>
      </c>
      <c r="I15398" s="8" t="str">
        <f t="array" ref="I15398">IF(G15398="Yes",XLOOKUP(D15398,'Dam Lines'!A:A,'Dam Lines'!J:J),"")</f>
        <v>FATMA</v>
      </c>
    </row>
    <row r="15399" hidden="1">
      <c r="A15399" s="11">
        <v>4.0</v>
      </c>
      <c r="B15399" s="3" t="s">
        <v>3654</v>
      </c>
      <c r="C15399" s="2" t="s">
        <v>1980</v>
      </c>
      <c r="D15399" s="3" t="s">
        <v>3655</v>
      </c>
      <c r="E15399" s="2" t="s">
        <v>1779</v>
      </c>
      <c r="F15399" s="2" t="s">
        <v>1741</v>
      </c>
      <c r="G15399" s="8" t="str">
        <f>IF(COUNTIF('Dam Lines'!A:A,D15399)&gt;0,"Yes","No")</f>
        <v>No</v>
      </c>
      <c r="H15399" s="14" t="s">
        <v>1742</v>
      </c>
      <c r="I15399" s="8" t="str">
        <f t="array" ref="I15399">IF(G15399="Yes",XLOOKUP(D15399,'Dam Lines'!A:A,'Dam Lines'!J:J),"")</f>
        <v/>
      </c>
    </row>
    <row r="15400" hidden="1">
      <c r="A15400" s="11">
        <v>5.0</v>
      </c>
      <c r="B15400" s="3" t="s">
        <v>3190</v>
      </c>
      <c r="C15400" s="2" t="s">
        <v>1962</v>
      </c>
      <c r="D15400" s="3" t="s">
        <v>450</v>
      </c>
      <c r="E15400" s="2" t="s">
        <v>1779</v>
      </c>
      <c r="F15400" s="2" t="s">
        <v>1741</v>
      </c>
      <c r="G15400" s="8" t="str">
        <f>IF(COUNTIF('Dam Lines'!A:A,D15400)&gt;0,"Yes","No")</f>
        <v>Yes</v>
      </c>
      <c r="H15400" s="14" t="s">
        <v>1761</v>
      </c>
      <c r="I15400" s="8" t="str">
        <f t="array" ref="I15400">IF(G15400="Yes",XLOOKUP(D15400,'Dam Lines'!A:A,'Dam Lines'!J:J),"")</f>
        <v>NEVADA II</v>
      </c>
    </row>
    <row r="15401" hidden="1">
      <c r="A15401" s="11">
        <v>6.0</v>
      </c>
      <c r="B15401" s="3" t="s">
        <v>4221</v>
      </c>
      <c r="C15401" s="2" t="s">
        <v>3982</v>
      </c>
      <c r="D15401" s="3" t="s">
        <v>742</v>
      </c>
      <c r="E15401" s="2" t="s">
        <v>1779</v>
      </c>
      <c r="F15401" s="2" t="s">
        <v>1741</v>
      </c>
      <c r="G15401" s="8" t="str">
        <f>IF(COUNTIF('Dam Lines'!A:A,D15401)&gt;0,"Yes","No")</f>
        <v>Yes</v>
      </c>
      <c r="H15401" s="14" t="s">
        <v>1742</v>
      </c>
      <c r="I15401" s="8" t="str">
        <f t="array" ref="I15401">IF(G15401="Yes",XLOOKUP(D15401,'Dam Lines'!A:A,'Dam Lines'!J:J),"")</f>
        <v>FATMA</v>
      </c>
    </row>
    <row r="15402" hidden="1">
      <c r="A15402" s="11">
        <v>7.0</v>
      </c>
      <c r="B15402" s="3" t="s">
        <v>2979</v>
      </c>
      <c r="C15402" s="2" t="s">
        <v>1859</v>
      </c>
      <c r="D15402" s="3" t="s">
        <v>78</v>
      </c>
      <c r="E15402" s="2" t="s">
        <v>1779</v>
      </c>
      <c r="F15402" s="2" t="s">
        <v>1741</v>
      </c>
      <c r="G15402" s="8" t="str">
        <f>IF(COUNTIF('Dam Lines'!A:A,D15402)&gt;0,"Yes","No")</f>
        <v>Yes</v>
      </c>
      <c r="H15402" s="14" t="s">
        <v>1742</v>
      </c>
      <c r="I15402" s="8" t="str">
        <f t="array" ref="I15402">IF(G15402="Yes",XLOOKUP(D15402,'Dam Lines'!A:A,'Dam Lines'!J:J),"")</f>
        <v>WIKINGS STREAK</v>
      </c>
    </row>
    <row r="15403" hidden="1">
      <c r="A15403" s="11">
        <v>8.0</v>
      </c>
      <c r="B15403" s="3" t="s">
        <v>3157</v>
      </c>
      <c r="C15403" s="2" t="s">
        <v>1752</v>
      </c>
      <c r="D15403" s="3" t="s">
        <v>713</v>
      </c>
      <c r="E15403" s="2" t="s">
        <v>1779</v>
      </c>
      <c r="F15403" s="2" t="s">
        <v>1741</v>
      </c>
      <c r="G15403" s="8" t="str">
        <f>IF(COUNTIF('Dam Lines'!A:A,D15403)&gt;0,"Yes","No")</f>
        <v>Yes</v>
      </c>
      <c r="H15403" s="14" t="s">
        <v>1742</v>
      </c>
      <c r="I15403" s="8" t="str">
        <f t="array" ref="I15403">IF(G15403="Yes",XLOOKUP(D15403,'Dam Lines'!A:A,'Dam Lines'!J:J),"")</f>
        <v>FATMA</v>
      </c>
    </row>
    <row r="15404" hidden="1">
      <c r="A15404" s="11">
        <v>9.0</v>
      </c>
      <c r="B15404" s="3" t="s">
        <v>4837</v>
      </c>
      <c r="C15404" s="2" t="s">
        <v>4282</v>
      </c>
      <c r="D15404" s="3" t="s">
        <v>4838</v>
      </c>
      <c r="E15404" s="2" t="s">
        <v>1779</v>
      </c>
      <c r="F15404" s="2" t="s">
        <v>1741</v>
      </c>
      <c r="G15404" s="8" t="str">
        <f>IF(COUNTIF('Dam Lines'!A:A,D15404)&gt;0,"Yes","No")</f>
        <v>No</v>
      </c>
      <c r="H15404" s="14" t="s">
        <v>1742</v>
      </c>
      <c r="I15404" s="8" t="str">
        <f t="array" ref="I15404">IF(G15404="Yes",XLOOKUP(D15404,'Dam Lines'!A:A,'Dam Lines'!J:J),"")</f>
        <v/>
      </c>
    </row>
    <row r="15405">
      <c r="A15405" s="11">
        <v>1.0</v>
      </c>
      <c r="B15405" s="3" t="s">
        <v>4542</v>
      </c>
      <c r="C15405" s="2" t="s">
        <v>2479</v>
      </c>
      <c r="D15405" s="3" t="s">
        <v>81</v>
      </c>
      <c r="E15405" s="4" t="s">
        <v>2055</v>
      </c>
      <c r="F15405" s="4" t="s">
        <v>2037</v>
      </c>
      <c r="G15405" s="8" t="str">
        <f>IF(COUNTIF('Dam Lines'!A:A,D15405)&gt;0,"Yes","No")</f>
        <v>Yes</v>
      </c>
      <c r="H15405" s="14" t="s">
        <v>1742</v>
      </c>
      <c r="I15405" s="8" t="str">
        <f t="array" ref="I15405">IF(G15405="Yes",XLOOKUP(D15405,'Dam Lines'!A:A,'Dam Lines'!J:J),"")</f>
        <v>MONAT</v>
      </c>
    </row>
    <row r="15406">
      <c r="A15406" s="11">
        <v>2.0</v>
      </c>
      <c r="B15406" s="3" t="s">
        <v>4702</v>
      </c>
      <c r="C15406" s="2" t="s">
        <v>1980</v>
      </c>
      <c r="D15406" s="3" t="s">
        <v>965</v>
      </c>
      <c r="E15406" s="4" t="s">
        <v>2055</v>
      </c>
      <c r="F15406" s="2" t="s">
        <v>2037</v>
      </c>
      <c r="G15406" s="8" t="str">
        <f>IF(COUNTIF('Dam Lines'!A:A,D15406)&gt;0,"Yes","No")</f>
        <v>Yes</v>
      </c>
      <c r="H15406" s="14" t="s">
        <v>1742</v>
      </c>
      <c r="I15406" s="8" t="str">
        <f t="array" ref="I15406">IF(G15406="Yes",XLOOKUP(D15406,'Dam Lines'!A:A,'Dam Lines'!J:J),"")</f>
        <v>MAGNESIE</v>
      </c>
    </row>
    <row r="15407">
      <c r="A15407" s="11">
        <v>3.0</v>
      </c>
      <c r="B15407" s="3" t="s">
        <v>4471</v>
      </c>
      <c r="C15407" s="2" t="s">
        <v>2303</v>
      </c>
      <c r="D15407" s="3" t="s">
        <v>1289</v>
      </c>
      <c r="E15407" s="4" t="s">
        <v>2055</v>
      </c>
      <c r="F15407" s="2" t="s">
        <v>2037</v>
      </c>
      <c r="H15407" s="14" t="s">
        <v>1742</v>
      </c>
      <c r="I15407" s="8" t="str">
        <f>VLOOKUP(D15407,'Dam Lines'!$A$2:$J$540,10,false)</f>
        <v>DJEDDA</v>
      </c>
    </row>
    <row r="15408">
      <c r="A15408" s="11">
        <v>4.0</v>
      </c>
      <c r="B15408" s="3" t="s">
        <v>4789</v>
      </c>
      <c r="C15408" s="2" t="s">
        <v>1980</v>
      </c>
      <c r="D15408" s="3" t="s">
        <v>1518</v>
      </c>
      <c r="E15408" s="4" t="s">
        <v>2055</v>
      </c>
      <c r="F15408" s="2" t="s">
        <v>2037</v>
      </c>
      <c r="H15408" s="14" t="s">
        <v>1742</v>
      </c>
      <c r="I15408" s="8" t="s">
        <v>1519</v>
      </c>
    </row>
    <row r="15409">
      <c r="A15409" s="11">
        <v>5.0</v>
      </c>
      <c r="B15409" s="3" t="s">
        <v>4539</v>
      </c>
      <c r="C15409" s="2" t="s">
        <v>1802</v>
      </c>
      <c r="D15409" s="3" t="s">
        <v>895</v>
      </c>
      <c r="E15409" s="4" t="s">
        <v>2055</v>
      </c>
      <c r="F15409" s="2" t="s">
        <v>2037</v>
      </c>
      <c r="G15409" s="8" t="str">
        <f>IF(COUNTIF('Dam Lines'!A:A,D15409)&gt;0,"Yes","No")</f>
        <v>Yes</v>
      </c>
      <c r="H15409" s="14" t="s">
        <v>1742</v>
      </c>
      <c r="I15409" s="8" t="str">
        <f t="array" ref="I15409">IF(G15409="Yes",XLOOKUP(D15409,'Dam Lines'!A:A,'Dam Lines'!J:J),"")</f>
        <v>FATMA</v>
      </c>
    </row>
    <row r="15410">
      <c r="A15410" s="11">
        <v>6.0</v>
      </c>
      <c r="B15410" s="3" t="s">
        <v>4704</v>
      </c>
      <c r="C15410" s="2" t="s">
        <v>3872</v>
      </c>
      <c r="D15410" s="3" t="s">
        <v>1520</v>
      </c>
      <c r="E15410" s="4" t="s">
        <v>2055</v>
      </c>
      <c r="F15410" s="2" t="s">
        <v>2037</v>
      </c>
      <c r="H15410" s="14" t="s">
        <v>1742</v>
      </c>
      <c r="I15410" s="8" t="s">
        <v>275</v>
      </c>
    </row>
    <row r="15411">
      <c r="A15411" s="11">
        <v>7.0</v>
      </c>
      <c r="B15411" s="3" t="s">
        <v>4482</v>
      </c>
      <c r="C15411" s="2" t="s">
        <v>4483</v>
      </c>
      <c r="D15411" s="3" t="s">
        <v>551</v>
      </c>
      <c r="E15411" s="4" t="s">
        <v>2055</v>
      </c>
      <c r="F15411" s="2" t="s">
        <v>2037</v>
      </c>
      <c r="H15411" s="14" t="s">
        <v>1742</v>
      </c>
      <c r="I15411" s="8" t="str">
        <f>VLOOKUP(D15411,'Dam Lines'!$A$2:$J$540,10,false)</f>
        <v>SCHOLOM</v>
      </c>
    </row>
    <row r="15412">
      <c r="A15412" s="11">
        <v>8.0</v>
      </c>
      <c r="B15412" s="3" t="s">
        <v>4564</v>
      </c>
      <c r="C15412" s="2" t="s">
        <v>1980</v>
      </c>
      <c r="D15412" s="3" t="s">
        <v>491</v>
      </c>
      <c r="E15412" s="4" t="s">
        <v>2055</v>
      </c>
      <c r="F15412" s="2" t="s">
        <v>2037</v>
      </c>
      <c r="G15412" s="8" t="str">
        <f>IF(COUNTIF('Dam Lines'!A:A,D15412)&gt;0,"Yes","No")</f>
        <v>Yes</v>
      </c>
      <c r="H15412" s="14" t="s">
        <v>1742</v>
      </c>
      <c r="I15412" s="8" t="str">
        <f t="array" ref="I15412">IF(G15412="Yes",XLOOKUP(D15412,'Dam Lines'!A:A,'Dam Lines'!J:J),"")</f>
        <v>NEVADA II</v>
      </c>
    </row>
    <row r="15413">
      <c r="A15413" s="11">
        <v>9.0</v>
      </c>
      <c r="B15413" s="3" t="s">
        <v>4554</v>
      </c>
      <c r="C15413" s="2" t="s">
        <v>2730</v>
      </c>
      <c r="D15413" s="3" t="s">
        <v>1290</v>
      </c>
      <c r="E15413" s="4" t="s">
        <v>2055</v>
      </c>
      <c r="F15413" s="2" t="s">
        <v>2037</v>
      </c>
      <c r="H15413" s="14" t="s">
        <v>1742</v>
      </c>
      <c r="I15413" s="8" t="str">
        <f>VLOOKUP(D15413,'Dam Lines'!$A$2:$J$540,10,false)</f>
        <v>VOLKA DU MONTEIL</v>
      </c>
    </row>
    <row r="15414">
      <c r="A15414" s="11">
        <v>10.0</v>
      </c>
      <c r="B15414" s="3" t="s">
        <v>4839</v>
      </c>
      <c r="C15414" s="2" t="s">
        <v>1752</v>
      </c>
      <c r="D15414" s="3" t="s">
        <v>1292</v>
      </c>
      <c r="E15414" s="4" t="s">
        <v>2055</v>
      </c>
      <c r="F15414" s="2" t="s">
        <v>2037</v>
      </c>
      <c r="H15414" s="14" t="s">
        <v>1742</v>
      </c>
      <c r="I15414" s="8" t="str">
        <f>VLOOKUP(D15414,'Dam Lines'!$A$2:$J$540,10,false)</f>
        <v>TRONJA</v>
      </c>
    </row>
    <row r="15415">
      <c r="A15415" s="11">
        <v>11.0</v>
      </c>
      <c r="B15415" s="3" t="s">
        <v>4840</v>
      </c>
      <c r="C15415" s="2" t="s">
        <v>4282</v>
      </c>
      <c r="D15415" s="3" t="s">
        <v>1522</v>
      </c>
      <c r="E15415" s="4" t="s">
        <v>2055</v>
      </c>
      <c r="F15415" s="2" t="s">
        <v>2037</v>
      </c>
      <c r="H15415" s="14" t="s">
        <v>1742</v>
      </c>
      <c r="I15415" s="8" t="s">
        <v>1040</v>
      </c>
    </row>
    <row r="15416">
      <c r="A15416" s="11">
        <v>12.0</v>
      </c>
      <c r="B15416" s="3" t="s">
        <v>4473</v>
      </c>
      <c r="C15416" s="2" t="s">
        <v>2956</v>
      </c>
      <c r="D15416" s="3" t="s">
        <v>4474</v>
      </c>
      <c r="E15416" s="4" t="s">
        <v>2055</v>
      </c>
      <c r="F15416" s="2" t="s">
        <v>2037</v>
      </c>
      <c r="H15416" s="14" t="s">
        <v>1742</v>
      </c>
      <c r="I15416" s="8" t="str">
        <f>VLOOKUP(D15416,'Dam Lines'!B$1:J$540,9,false)</f>
        <v>FATMA</v>
      </c>
    </row>
    <row r="15417">
      <c r="A15417" s="11">
        <v>13.0</v>
      </c>
      <c r="B15417" s="3" t="s">
        <v>4609</v>
      </c>
      <c r="C15417" s="2" t="s">
        <v>2479</v>
      </c>
      <c r="D15417" s="3" t="s">
        <v>141</v>
      </c>
      <c r="E15417" s="4" t="s">
        <v>2055</v>
      </c>
      <c r="F15417" s="2" t="s">
        <v>2037</v>
      </c>
      <c r="G15417" s="8" t="str">
        <f>IF(COUNTIF('Dam Lines'!A:A,D15417)&gt;0,"Yes","No")</f>
        <v>Yes</v>
      </c>
      <c r="H15417" s="14" t="s">
        <v>1742</v>
      </c>
      <c r="I15417" s="8" t="str">
        <f t="array" ref="I15417">IF(G15417="Yes",XLOOKUP(D15417,'Dam Lines'!A:A,'Dam Lines'!J:J),"")</f>
        <v>FARBAHAN</v>
      </c>
    </row>
    <row r="15418">
      <c r="A15418" s="11">
        <v>14.0</v>
      </c>
      <c r="B15418" s="3" t="s">
        <v>4732</v>
      </c>
      <c r="C15418" s="2" t="s">
        <v>1798</v>
      </c>
      <c r="D15418" s="3" t="s">
        <v>69</v>
      </c>
      <c r="E15418" s="4" t="s">
        <v>2055</v>
      </c>
      <c r="F15418" s="2" t="s">
        <v>2037</v>
      </c>
      <c r="G15418" s="8" t="str">
        <f>IF(COUNTIF('Dam Lines'!A:A,D15418)&gt;0,"Yes","No")</f>
        <v>Yes</v>
      </c>
      <c r="H15418" s="14" t="s">
        <v>1742</v>
      </c>
      <c r="I15418" s="8" t="str">
        <f t="array" ref="I15418">IF(G15418="Yes",XLOOKUP(D15418,'Dam Lines'!A:A,'Dam Lines'!J:J),"")</f>
        <v>ASALA HALEEMA</v>
      </c>
    </row>
    <row r="15419">
      <c r="A15419" s="11">
        <v>1.0</v>
      </c>
      <c r="B15419" s="3" t="s">
        <v>3925</v>
      </c>
      <c r="C15419" s="2" t="s">
        <v>2489</v>
      </c>
      <c r="D15419" s="3" t="s">
        <v>1474</v>
      </c>
      <c r="E15419" s="4" t="s">
        <v>2292</v>
      </c>
      <c r="F15419" s="4" t="s">
        <v>1887</v>
      </c>
      <c r="H15419" s="14" t="s">
        <v>1761</v>
      </c>
      <c r="I15419" s="8" t="s">
        <v>14</v>
      </c>
    </row>
    <row r="15420">
      <c r="A15420" s="11">
        <v>2.0</v>
      </c>
      <c r="B15420" s="3" t="s">
        <v>4124</v>
      </c>
      <c r="C15420" s="2" t="s">
        <v>1823</v>
      </c>
      <c r="D15420" s="3" t="s">
        <v>29</v>
      </c>
      <c r="E15420" s="4" t="s">
        <v>2292</v>
      </c>
      <c r="F15420" s="2" t="s">
        <v>1887</v>
      </c>
      <c r="G15420" s="8" t="str">
        <f>IF(COUNTIF('Dam Lines'!A:A,D15420)&gt;0,"Yes","No")</f>
        <v>Yes</v>
      </c>
      <c r="H15420" s="14" t="s">
        <v>1761</v>
      </c>
      <c r="I15420" s="8" t="str">
        <f t="array" ref="I15420">IF(G15420="Yes",XLOOKUP(D15420,'Dam Lines'!A:A,'Dam Lines'!J:J),"")</f>
        <v>RUSNEGA</v>
      </c>
    </row>
    <row r="15421">
      <c r="A15421" s="11">
        <v>3.0</v>
      </c>
      <c r="B15421" s="3" t="s">
        <v>3307</v>
      </c>
      <c r="C15421" s="2" t="s">
        <v>1975</v>
      </c>
      <c r="D15421" s="3" t="s">
        <v>109</v>
      </c>
      <c r="E15421" s="4" t="s">
        <v>2292</v>
      </c>
      <c r="F15421" s="2" t="s">
        <v>1887</v>
      </c>
      <c r="G15421" s="8" t="str">
        <f>IF(COUNTIF('Dam Lines'!A:A,D15421)&gt;0,"Yes","No")</f>
        <v>Yes</v>
      </c>
      <c r="H15421" s="14" t="s">
        <v>1742</v>
      </c>
      <c r="I15421" s="8" t="str">
        <f t="array" ref="I15421">IF(G15421="Yes",XLOOKUP(D15421,'Dam Lines'!A:A,'Dam Lines'!J:J),"")</f>
        <v>ASTRALE</v>
      </c>
    </row>
    <row r="15422">
      <c r="A15422" s="11">
        <v>4.0</v>
      </c>
      <c r="B15422" s="3" t="s">
        <v>1885</v>
      </c>
      <c r="C15422" s="2" t="s">
        <v>1886</v>
      </c>
      <c r="D15422" s="3" t="s">
        <v>170</v>
      </c>
      <c r="E15422" s="4" t="s">
        <v>2292</v>
      </c>
      <c r="F15422" s="2" t="s">
        <v>1887</v>
      </c>
      <c r="G15422" s="8" t="str">
        <f>IF(COUNTIF('Dam Lines'!A:A,D15422)&gt;0,"Yes","No")</f>
        <v>Yes</v>
      </c>
      <c r="H15422" s="14" t="s">
        <v>1742</v>
      </c>
      <c r="I15422" s="8" t="str">
        <f t="array" ref="I15422">IF(G15422="Yes",XLOOKUP(D15422,'Dam Lines'!A:A,'Dam Lines'!J:J),"")</f>
        <v>KYLA TIKI</v>
      </c>
    </row>
    <row r="15423">
      <c r="A15423" s="11">
        <v>5.0</v>
      </c>
      <c r="B15423" s="3" t="s">
        <v>3771</v>
      </c>
      <c r="C15423" s="2" t="s">
        <v>3300</v>
      </c>
      <c r="D15423" s="3" t="s">
        <v>284</v>
      </c>
      <c r="E15423" s="4" t="s">
        <v>2292</v>
      </c>
      <c r="F15423" s="2" t="s">
        <v>1887</v>
      </c>
      <c r="G15423" s="8" t="str">
        <f>IF(COUNTIF('Dam Lines'!A:A,D15423)&gt;0,"Yes","No")</f>
        <v>Yes</v>
      </c>
      <c r="H15423" s="14" t="s">
        <v>1742</v>
      </c>
      <c r="I15423" s="8" t="str">
        <f t="array" ref="I15423">IF(G15423="Yes",XLOOKUP(D15423,'Dam Lines'!A:A,'Dam Lines'!J:J),"")</f>
        <v>MONAT</v>
      </c>
    </row>
    <row r="15424">
      <c r="A15424" s="11">
        <v>6.0</v>
      </c>
      <c r="B15424" s="3" t="s">
        <v>3673</v>
      </c>
      <c r="C15424" s="2" t="s">
        <v>1744</v>
      </c>
      <c r="D15424" s="3" t="s">
        <v>74</v>
      </c>
      <c r="E15424" s="4" t="s">
        <v>2292</v>
      </c>
      <c r="F15424" s="2" t="s">
        <v>1887</v>
      </c>
      <c r="G15424" s="8" t="str">
        <f>IF(COUNTIF('Dam Lines'!A:A,D15424)&gt;0,"Yes","No")</f>
        <v>Yes</v>
      </c>
      <c r="H15424" s="14" t="s">
        <v>1742</v>
      </c>
      <c r="I15424" s="8" t="str">
        <f t="array" ref="I15424">IF(G15424="Yes",XLOOKUP(D15424,'Dam Lines'!A:A,'Dam Lines'!J:J),"")</f>
        <v>HALAZOUNA</v>
      </c>
    </row>
    <row r="15425">
      <c r="A15425" s="11">
        <v>7.0</v>
      </c>
      <c r="B15425" s="3" t="s">
        <v>4377</v>
      </c>
      <c r="C15425" s="2" t="s">
        <v>4378</v>
      </c>
      <c r="D15425" s="3" t="s">
        <v>1076</v>
      </c>
      <c r="E15425" s="4" t="s">
        <v>2292</v>
      </c>
      <c r="F15425" s="2" t="s">
        <v>1887</v>
      </c>
      <c r="H15425" s="14" t="s">
        <v>1761</v>
      </c>
      <c r="I15425" s="8" t="str">
        <f>VLOOKUP(D15425,'Dam Lines'!$A$2:$J$540,10,false)</f>
        <v>PRIMEROSE</v>
      </c>
    </row>
    <row r="15426">
      <c r="A15426" s="11">
        <v>8.0</v>
      </c>
      <c r="B15426" s="3" t="s">
        <v>4418</v>
      </c>
      <c r="C15426" s="2" t="s">
        <v>3288</v>
      </c>
      <c r="D15426" s="3" t="s">
        <v>15</v>
      </c>
      <c r="E15426" s="4" t="s">
        <v>2292</v>
      </c>
      <c r="F15426" s="2" t="s">
        <v>1887</v>
      </c>
      <c r="G15426" s="8" t="str">
        <f>IF(COUNTIF('Dam Lines'!A:A,D15426)&gt;0,"Yes","No")</f>
        <v>Yes</v>
      </c>
      <c r="H15426" s="14" t="s">
        <v>1761</v>
      </c>
      <c r="I15426" s="8" t="str">
        <f t="array" ref="I15426">IF(G15426="Yes",XLOOKUP(D15426,'Dam Lines'!A:A,'Dam Lines'!J:J),"")</f>
        <v>NEVADA II</v>
      </c>
    </row>
    <row r="15427">
      <c r="A15427" s="11">
        <v>9.0</v>
      </c>
      <c r="B15427" s="3" t="s">
        <v>2128</v>
      </c>
      <c r="C15427" s="2" t="s">
        <v>1798</v>
      </c>
      <c r="D15427" s="3" t="s">
        <v>576</v>
      </c>
      <c r="E15427" s="4" t="s">
        <v>2292</v>
      </c>
      <c r="F15427" s="2" t="s">
        <v>1887</v>
      </c>
      <c r="G15427" s="8" t="str">
        <f>IF(COUNTIF('Dam Lines'!A:A,D15427)&gt;0,"Yes","No")</f>
        <v>Yes</v>
      </c>
      <c r="H15427" s="14" t="s">
        <v>1742</v>
      </c>
      <c r="I15427" s="8" t="str">
        <f t="array" ref="I15427">IF(G15427="Yes",XLOOKUP(D15427,'Dam Lines'!A:A,'Dam Lines'!J:J),"")</f>
        <v>QUINE</v>
      </c>
    </row>
    <row r="15428">
      <c r="A15428" s="11">
        <v>10.0</v>
      </c>
      <c r="B15428" s="3" t="s">
        <v>4841</v>
      </c>
      <c r="C15428" s="2" t="s">
        <v>1908</v>
      </c>
      <c r="D15428" s="3" t="s">
        <v>1294</v>
      </c>
      <c r="E15428" s="4" t="s">
        <v>2292</v>
      </c>
      <c r="F15428" s="2" t="s">
        <v>1887</v>
      </c>
      <c r="H15428" s="14" t="s">
        <v>1742</v>
      </c>
      <c r="I15428" s="8" t="str">
        <f>VLOOKUP(D15428,'Dam Lines'!$A$2:$J$540,10,false)</f>
        <v>DEBORAH IV</v>
      </c>
    </row>
    <row r="15429" hidden="1">
      <c r="A15429" s="11">
        <v>1.0</v>
      </c>
      <c r="B15429" s="3" t="s">
        <v>3650</v>
      </c>
      <c r="C15429" s="2" t="s">
        <v>1935</v>
      </c>
      <c r="D15429" s="3" t="s">
        <v>338</v>
      </c>
      <c r="E15429" s="4" t="s">
        <v>1779</v>
      </c>
      <c r="F15429" s="4" t="s">
        <v>1887</v>
      </c>
      <c r="G15429" s="8" t="str">
        <f>IF(COUNTIF('Dam Lines'!A:A,D15429)&gt;0,"Yes","No")</f>
        <v>Yes</v>
      </c>
      <c r="H15429" s="14" t="s">
        <v>1742</v>
      </c>
      <c r="I15429" s="8" t="str">
        <f t="array" ref="I15429">IF(G15429="Yes",XLOOKUP(D15429,'Dam Lines'!A:A,'Dam Lines'!J:J),"")</f>
        <v>BAKOURA</v>
      </c>
    </row>
    <row r="15430" hidden="1">
      <c r="A15430" s="11">
        <v>2.0</v>
      </c>
      <c r="B15430" s="3" t="s">
        <v>3219</v>
      </c>
      <c r="C15430" s="2" t="s">
        <v>1980</v>
      </c>
      <c r="D15430" s="3" t="s">
        <v>3220</v>
      </c>
      <c r="E15430" s="2" t="s">
        <v>1779</v>
      </c>
      <c r="F15430" s="2" t="s">
        <v>1887</v>
      </c>
      <c r="G15430" s="8" t="str">
        <f>IF(COUNTIF('Dam Lines'!A:A,D15430)&gt;0,"Yes","No")</f>
        <v>No</v>
      </c>
      <c r="H15430" s="14" t="s">
        <v>1761</v>
      </c>
      <c r="I15430" s="8" t="str">
        <f t="array" ref="I15430">IF(G15430="Yes",XLOOKUP(D15430,'Dam Lines'!A:A,'Dam Lines'!J:J),"")</f>
        <v/>
      </c>
    </row>
    <row r="15431" hidden="1">
      <c r="A15431" s="11">
        <v>3.0</v>
      </c>
      <c r="B15431" s="3" t="s">
        <v>3704</v>
      </c>
      <c r="C15431" s="2" t="s">
        <v>1935</v>
      </c>
      <c r="D15431" s="3" t="s">
        <v>1173</v>
      </c>
      <c r="E15431" s="2" t="s">
        <v>1779</v>
      </c>
      <c r="F15431" s="2" t="s">
        <v>1887</v>
      </c>
      <c r="G15431" s="8" t="str">
        <f>IF(COUNTIF('Dam Lines'!A:A,D15431)&gt;0,"Yes","No")</f>
        <v>Yes</v>
      </c>
      <c r="H15431" s="14" t="s">
        <v>1742</v>
      </c>
      <c r="I15431" s="8" t="str">
        <f t="array" ref="I15431">IF(G15431="Yes",XLOOKUP(D15431,'Dam Lines'!A:A,'Dam Lines'!J:J),"")</f>
        <v>DJEDA</v>
      </c>
    </row>
    <row r="15432" hidden="1">
      <c r="A15432" s="11">
        <v>4.0</v>
      </c>
      <c r="B15432" s="3" t="s">
        <v>4660</v>
      </c>
      <c r="C15432" s="2" t="s">
        <v>1802</v>
      </c>
      <c r="D15432" s="3" t="s">
        <v>4661</v>
      </c>
      <c r="E15432" s="2" t="s">
        <v>1779</v>
      </c>
      <c r="F15432" s="2" t="s">
        <v>1887</v>
      </c>
      <c r="G15432" s="8" t="str">
        <f>IF(COUNTIF('Dam Lines'!A:A,D15432)&gt;0,"Yes","No")</f>
        <v>No</v>
      </c>
      <c r="H15432" s="14" t="s">
        <v>1742</v>
      </c>
      <c r="I15432" s="8" t="str">
        <f t="array" ref="I15432">IF(G15432="Yes",XLOOKUP(D15432,'Dam Lines'!A:A,'Dam Lines'!J:J),"")</f>
        <v/>
      </c>
    </row>
    <row r="15433" hidden="1">
      <c r="A15433" s="11">
        <v>5.0</v>
      </c>
      <c r="B15433" s="3" t="s">
        <v>2961</v>
      </c>
      <c r="C15433" s="2" t="s">
        <v>1749</v>
      </c>
      <c r="D15433" s="3" t="s">
        <v>2962</v>
      </c>
      <c r="E15433" s="2" t="s">
        <v>1779</v>
      </c>
      <c r="F15433" s="2" t="s">
        <v>1887</v>
      </c>
      <c r="G15433" s="8" t="str">
        <f>IF(COUNTIF('Dam Lines'!A:A,D15433)&gt;0,"Yes","No")</f>
        <v>No</v>
      </c>
      <c r="H15433" s="14" t="s">
        <v>1742</v>
      </c>
      <c r="I15433" s="8" t="str">
        <f t="array" ref="I15433">IF(G15433="Yes",XLOOKUP(D15433,'Dam Lines'!A:A,'Dam Lines'!J:J),"")</f>
        <v/>
      </c>
    </row>
    <row r="15434" hidden="1">
      <c r="A15434" s="11">
        <v>6.0</v>
      </c>
      <c r="B15434" s="3" t="s">
        <v>3165</v>
      </c>
      <c r="C15434" s="2" t="s">
        <v>1935</v>
      </c>
      <c r="D15434" s="3" t="s">
        <v>3166</v>
      </c>
      <c r="E15434" s="2" t="s">
        <v>1779</v>
      </c>
      <c r="F15434" s="2" t="s">
        <v>1887</v>
      </c>
      <c r="G15434" s="8" t="str">
        <f>IF(COUNTIF('Dam Lines'!A:A,D15434)&gt;0,"Yes","No")</f>
        <v>No</v>
      </c>
      <c r="H15434" s="14" t="s">
        <v>1742</v>
      </c>
      <c r="I15434" s="8" t="str">
        <f t="array" ref="I15434">IF(G15434="Yes",XLOOKUP(D15434,'Dam Lines'!A:A,'Dam Lines'!J:J),"")</f>
        <v/>
      </c>
    </row>
    <row r="15435" hidden="1">
      <c r="A15435" s="11">
        <v>7.0</v>
      </c>
      <c r="B15435" s="3" t="s">
        <v>4384</v>
      </c>
      <c r="C15435" s="2" t="s">
        <v>3853</v>
      </c>
      <c r="D15435" s="3" t="s">
        <v>4385</v>
      </c>
      <c r="E15435" s="2" t="s">
        <v>1779</v>
      </c>
      <c r="F15435" s="2" t="s">
        <v>1887</v>
      </c>
      <c r="G15435" s="8" t="str">
        <f>IF(COUNTIF('Dam Lines'!A:A,D15435)&gt;0,"Yes","No")</f>
        <v>No</v>
      </c>
      <c r="H15435" s="14" t="s">
        <v>1742</v>
      </c>
      <c r="I15435" s="8" t="str">
        <f t="array" ref="I15435">IF(G15435="Yes",XLOOKUP(D15435,'Dam Lines'!A:A,'Dam Lines'!J:J),"")</f>
        <v/>
      </c>
    </row>
    <row r="15436" hidden="1">
      <c r="A15436" s="11">
        <v>8.0</v>
      </c>
      <c r="B15436" s="3" t="s">
        <v>4585</v>
      </c>
      <c r="C15436" s="2" t="s">
        <v>1744</v>
      </c>
      <c r="D15436" s="3" t="s">
        <v>2290</v>
      </c>
      <c r="E15436" s="2" t="s">
        <v>1779</v>
      </c>
      <c r="F15436" s="2" t="s">
        <v>1887</v>
      </c>
      <c r="G15436" s="8" t="str">
        <f>IF(COUNTIF('Dam Lines'!A:A,D15436)&gt;0,"Yes","No")</f>
        <v>No</v>
      </c>
      <c r="H15436" s="14" t="s">
        <v>1742</v>
      </c>
      <c r="I15436" s="8" t="str">
        <f t="array" ref="I15436">IF(G15436="Yes",XLOOKUP(D15436,'Dam Lines'!A:A,'Dam Lines'!J:J),"")</f>
        <v/>
      </c>
    </row>
    <row r="15437" hidden="1">
      <c r="A15437" s="11">
        <v>9.0</v>
      </c>
      <c r="B15437" s="3" t="s">
        <v>4505</v>
      </c>
      <c r="C15437" s="2" t="s">
        <v>3494</v>
      </c>
      <c r="D15437" s="3" t="s">
        <v>1311</v>
      </c>
      <c r="E15437" s="2" t="s">
        <v>1779</v>
      </c>
      <c r="F15437" s="2" t="s">
        <v>1887</v>
      </c>
      <c r="G15437" s="8" t="str">
        <f>IF(COUNTIF('Dam Lines'!A:A,D15437)&gt;0,"Yes","No")</f>
        <v>Yes</v>
      </c>
      <c r="H15437" s="14" t="s">
        <v>1742</v>
      </c>
      <c r="I15437" s="8" t="str">
        <f t="array" ref="I15437">IF(G15437="Yes",XLOOKUP(D15437,'Dam Lines'!A:A,'Dam Lines'!J:J),"")</f>
        <v>PHILIPPA</v>
      </c>
    </row>
    <row r="15438" hidden="1">
      <c r="A15438" s="11">
        <v>10.0</v>
      </c>
      <c r="B15438" s="3" t="s">
        <v>4532</v>
      </c>
      <c r="C15438" s="2" t="s">
        <v>1962</v>
      </c>
      <c r="D15438" s="3" t="s">
        <v>480</v>
      </c>
      <c r="E15438" s="2" t="s">
        <v>1779</v>
      </c>
      <c r="F15438" s="2" t="s">
        <v>1887</v>
      </c>
      <c r="G15438" s="8" t="str">
        <f>IF(COUNTIF('Dam Lines'!A:A,D15438)&gt;0,"Yes","No")</f>
        <v>Yes</v>
      </c>
      <c r="H15438" s="14" t="s">
        <v>1742</v>
      </c>
      <c r="I15438" s="8" t="str">
        <f t="array" ref="I15438">IF(G15438="Yes",XLOOKUP(D15438,'Dam Lines'!A:A,'Dam Lines'!J:J),"")</f>
        <v>FATMA</v>
      </c>
    </row>
    <row r="15439" hidden="1">
      <c r="A15439" s="11">
        <v>11.0</v>
      </c>
      <c r="B15439" s="3" t="s">
        <v>4390</v>
      </c>
      <c r="C15439" s="2" t="s">
        <v>3697</v>
      </c>
      <c r="D15439" s="3" t="s">
        <v>421</v>
      </c>
      <c r="E15439" s="2" t="s">
        <v>1779</v>
      </c>
      <c r="F15439" s="2" t="s">
        <v>1887</v>
      </c>
      <c r="G15439" s="8" t="str">
        <f>IF(COUNTIF('Dam Lines'!A:A,D15439)&gt;0,"Yes","No")</f>
        <v>Yes</v>
      </c>
      <c r="H15439" s="14" t="s">
        <v>1742</v>
      </c>
      <c r="I15439" s="8" t="str">
        <f t="array" ref="I15439">IF(G15439="Yes",XLOOKUP(D15439,'Dam Lines'!A:A,'Dam Lines'!J:J),"")</f>
        <v>NEVADA II</v>
      </c>
    </row>
    <row r="15440" hidden="1">
      <c r="A15440" s="11">
        <v>12.0</v>
      </c>
      <c r="B15440" s="3" t="s">
        <v>4305</v>
      </c>
      <c r="C15440" s="2" t="s">
        <v>2291</v>
      </c>
      <c r="D15440" s="3" t="s">
        <v>1165</v>
      </c>
      <c r="E15440" s="2" t="s">
        <v>1779</v>
      </c>
      <c r="F15440" s="2" t="s">
        <v>1887</v>
      </c>
      <c r="G15440" s="8" t="str">
        <f>IF(COUNTIF('Dam Lines'!A:A,D15440)&gt;0,"Yes","No")</f>
        <v>Yes</v>
      </c>
      <c r="H15440" s="14" t="s">
        <v>1742</v>
      </c>
      <c r="I15440" s="8" t="str">
        <f t="array" ref="I15440">IF(G15440="Yes",XLOOKUP(D15440,'Dam Lines'!A:A,'Dam Lines'!J:J),"")</f>
        <v>NEVADA II</v>
      </c>
    </row>
    <row r="15441" hidden="1">
      <c r="A15441" s="11">
        <v>13.0</v>
      </c>
      <c r="B15441" s="3" t="s">
        <v>3678</v>
      </c>
      <c r="C15441" s="2" t="s">
        <v>1935</v>
      </c>
      <c r="D15441" s="3" t="s">
        <v>757</v>
      </c>
      <c r="E15441" s="2" t="s">
        <v>1779</v>
      </c>
      <c r="F15441" s="2" t="s">
        <v>1887</v>
      </c>
      <c r="G15441" s="8" t="str">
        <f>IF(COUNTIF('Dam Lines'!A:A,D15441)&gt;0,"Yes","No")</f>
        <v>Yes</v>
      </c>
      <c r="H15441" s="14" t="s">
        <v>1742</v>
      </c>
      <c r="I15441" s="8" t="str">
        <f t="array" ref="I15441">IF(G15441="Yes",XLOOKUP(D15441,'Dam Lines'!A:A,'Dam Lines'!J:J),"")</f>
        <v>NEVADA II</v>
      </c>
    </row>
    <row r="15442" hidden="1">
      <c r="A15442" s="11">
        <v>14.0</v>
      </c>
      <c r="B15442" s="3" t="s">
        <v>4424</v>
      </c>
      <c r="C15442" s="2" t="s">
        <v>4008</v>
      </c>
      <c r="D15442" s="3" t="s">
        <v>756</v>
      </c>
      <c r="E15442" s="2" t="s">
        <v>1779</v>
      </c>
      <c r="F15442" s="2" t="s">
        <v>1887</v>
      </c>
      <c r="G15442" s="8" t="str">
        <f>IF(COUNTIF('Dam Lines'!A:A,D15442)&gt;0,"Yes","No")</f>
        <v>Yes</v>
      </c>
      <c r="H15442" s="14" t="s">
        <v>1742</v>
      </c>
      <c r="I15442" s="8" t="str">
        <f t="array" ref="I15442">IF(G15442="Yes",XLOOKUP(D15442,'Dam Lines'!A:A,'Dam Lines'!J:J),"")</f>
        <v>NEVADA II</v>
      </c>
    </row>
    <row r="15443" hidden="1">
      <c r="A15443" s="11">
        <v>15.0</v>
      </c>
      <c r="B15443" s="3" t="s">
        <v>3756</v>
      </c>
      <c r="C15443" s="2" t="s">
        <v>3697</v>
      </c>
      <c r="D15443" s="3" t="s">
        <v>185</v>
      </c>
      <c r="E15443" s="2" t="s">
        <v>1779</v>
      </c>
      <c r="F15443" s="2" t="s">
        <v>1887</v>
      </c>
      <c r="G15443" s="8" t="str">
        <f>IF(COUNTIF('Dam Lines'!A:A,D15443)&gt;0,"Yes","No")</f>
        <v>Yes</v>
      </c>
      <c r="H15443" s="14" t="s">
        <v>1761</v>
      </c>
      <c r="I15443" s="8" t="str">
        <f t="array" ref="I15443">IF(G15443="Yes",XLOOKUP(D15443,'Dam Lines'!A:A,'Dam Lines'!J:J),"")</f>
        <v>SAFIXA</v>
      </c>
    </row>
    <row r="15444" hidden="1">
      <c r="A15444" s="11">
        <v>1.0</v>
      </c>
      <c r="B15444" s="3" t="s">
        <v>4601</v>
      </c>
      <c r="C15444" s="2" t="s">
        <v>1817</v>
      </c>
      <c r="D15444" s="3" t="s">
        <v>4602</v>
      </c>
      <c r="E15444" s="4" t="s">
        <v>1740</v>
      </c>
      <c r="F15444" s="4" t="s">
        <v>1837</v>
      </c>
      <c r="G15444" s="8" t="str">
        <f>IF(COUNTIF('Dam Lines'!A:A,D15444)&gt;0,"Yes","No")</f>
        <v>No</v>
      </c>
      <c r="H15444" s="14" t="s">
        <v>1742</v>
      </c>
      <c r="I15444" s="8" t="str">
        <f t="array" ref="I15444">IF(G15444="Yes",XLOOKUP(D15444,'Dam Lines'!A:A,'Dam Lines'!J:J),"")</f>
        <v/>
      </c>
    </row>
    <row r="15445" hidden="1">
      <c r="A15445" s="11">
        <v>2.0</v>
      </c>
      <c r="B15445" s="3" t="s">
        <v>4595</v>
      </c>
      <c r="C15445" s="2" t="s">
        <v>1907</v>
      </c>
      <c r="D15445" s="3" t="s">
        <v>2439</v>
      </c>
      <c r="E15445" s="2" t="s">
        <v>1740</v>
      </c>
      <c r="F15445" s="2" t="s">
        <v>1837</v>
      </c>
      <c r="G15445" s="8" t="str">
        <f>IF(COUNTIF('Dam Lines'!A:A,D15445)&gt;0,"Yes","No")</f>
        <v>No</v>
      </c>
      <c r="H15445" s="14" t="s">
        <v>1761</v>
      </c>
      <c r="I15445" s="8" t="str">
        <f t="array" ref="I15445">IF(G15445="Yes",XLOOKUP(D15445,'Dam Lines'!A:A,'Dam Lines'!J:J),"")</f>
        <v/>
      </c>
    </row>
    <row r="15446" hidden="1">
      <c r="A15446" s="11">
        <v>3.0</v>
      </c>
      <c r="B15446" s="3" t="s">
        <v>4484</v>
      </c>
      <c r="C15446" s="17" t="s">
        <v>1859</v>
      </c>
      <c r="D15446" s="3" t="s">
        <v>1199</v>
      </c>
      <c r="E15446" s="2" t="s">
        <v>1740</v>
      </c>
      <c r="F15446" s="2" t="s">
        <v>1837</v>
      </c>
      <c r="G15446" s="8" t="str">
        <f>IF(COUNTIF('Dam Lines'!A:A,D15446)&gt;0,"Yes","No")</f>
        <v>Yes</v>
      </c>
      <c r="H15446" s="14" t="s">
        <v>1742</v>
      </c>
      <c r="I15446" s="8" t="str">
        <f t="array" ref="I15446">IF(G15446="Yes",XLOOKUP(D15446,'Dam Lines'!A:A,'Dam Lines'!J:J),"")</f>
        <v>SAADA</v>
      </c>
    </row>
    <row r="15447" hidden="1">
      <c r="A15447" s="11">
        <v>4.0</v>
      </c>
      <c r="B15447" s="3" t="s">
        <v>4180</v>
      </c>
      <c r="C15447" s="2" t="s">
        <v>3370</v>
      </c>
      <c r="D15447" s="3" t="s">
        <v>185</v>
      </c>
      <c r="E15447" s="2" t="s">
        <v>1740</v>
      </c>
      <c r="F15447" s="2" t="s">
        <v>1837</v>
      </c>
      <c r="G15447" s="8" t="str">
        <f>IF(COUNTIF('Dam Lines'!A:A,D15447)&gt;0,"Yes","No")</f>
        <v>Yes</v>
      </c>
      <c r="H15447" s="14" t="s">
        <v>1742</v>
      </c>
      <c r="I15447" s="8" t="str">
        <f t="array" ref="I15447">IF(G15447="Yes",XLOOKUP(D15447,'Dam Lines'!A:A,'Dam Lines'!J:J),"")</f>
        <v>SAFIXA</v>
      </c>
    </row>
    <row r="15448" hidden="1">
      <c r="A15448" s="11">
        <v>5.0</v>
      </c>
      <c r="B15448" s="3" t="s">
        <v>3984</v>
      </c>
      <c r="C15448" s="2" t="s">
        <v>2613</v>
      </c>
      <c r="D15448" s="3" t="s">
        <v>1052</v>
      </c>
      <c r="E15448" s="2" t="s">
        <v>1740</v>
      </c>
      <c r="F15448" s="2" t="s">
        <v>1837</v>
      </c>
      <c r="G15448" s="8" t="str">
        <f>IF(COUNTIF('Dam Lines'!A:A,D15448)&gt;0,"Yes","No")</f>
        <v>Yes</v>
      </c>
      <c r="H15448" s="14" t="s">
        <v>1742</v>
      </c>
      <c r="I15448" s="8" t="str">
        <f t="array" ref="I15448">IF(G15448="Yes",XLOOKUP(D15448,'Dam Lines'!A:A,'Dam Lines'!J:J),"")</f>
        <v>AL GAZL</v>
      </c>
    </row>
    <row r="15449" hidden="1">
      <c r="A15449" s="11">
        <v>6.0</v>
      </c>
      <c r="B15449" s="3" t="s">
        <v>4357</v>
      </c>
      <c r="C15449" s="2" t="s">
        <v>1844</v>
      </c>
      <c r="D15449" s="3" t="s">
        <v>351</v>
      </c>
      <c r="E15449" s="2" t="s">
        <v>1740</v>
      </c>
      <c r="F15449" s="2" t="s">
        <v>1837</v>
      </c>
      <c r="G15449" s="8" t="str">
        <f>IF(COUNTIF('Dam Lines'!A:A,D15449)&gt;0,"Yes","No")</f>
        <v>Yes</v>
      </c>
      <c r="H15449" s="14" t="s">
        <v>1761</v>
      </c>
      <c r="I15449" s="8" t="str">
        <f t="array" ref="I15449">IF(G15449="Yes",XLOOKUP(D15449,'Dam Lines'!A:A,'Dam Lines'!J:J),"")</f>
        <v>ARABELLE</v>
      </c>
    </row>
    <row r="15450" hidden="1">
      <c r="A15450" s="11">
        <v>7.0</v>
      </c>
      <c r="B15450" s="3" t="s">
        <v>3764</v>
      </c>
      <c r="C15450" s="2" t="s">
        <v>3707</v>
      </c>
      <c r="D15450" s="3" t="s">
        <v>3765</v>
      </c>
      <c r="E15450" s="2" t="s">
        <v>1740</v>
      </c>
      <c r="F15450" s="2" t="s">
        <v>1837</v>
      </c>
      <c r="G15450" s="8" t="str">
        <f>IF(COUNTIF('Dam Lines'!A:A,D15450)&gt;0,"Yes","No")</f>
        <v>No</v>
      </c>
      <c r="H15450" s="14" t="s">
        <v>1742</v>
      </c>
      <c r="I15450" s="8" t="str">
        <f t="array" ref="I15450">IF(G15450="Yes",XLOOKUP(D15450,'Dam Lines'!A:A,'Dam Lines'!J:J),"")</f>
        <v/>
      </c>
    </row>
    <row r="15451" hidden="1">
      <c r="A15451" s="11">
        <v>8.0</v>
      </c>
      <c r="B15451" s="3" t="s">
        <v>3962</v>
      </c>
      <c r="C15451" s="2" t="s">
        <v>1798</v>
      </c>
      <c r="D15451" s="3" t="s">
        <v>122</v>
      </c>
      <c r="E15451" s="2" t="s">
        <v>1740</v>
      </c>
      <c r="F15451" s="2" t="s">
        <v>1837</v>
      </c>
      <c r="G15451" s="8" t="str">
        <f>IF(COUNTIF('Dam Lines'!A:A,D15451)&gt;0,"Yes","No")</f>
        <v>Yes</v>
      </c>
      <c r="H15451" s="14" t="s">
        <v>1742</v>
      </c>
      <c r="I15451" s="8" t="str">
        <f t="array" ref="I15451">IF(G15451="Yes",XLOOKUP(D15451,'Dam Lines'!A:A,'Dam Lines'!J:J),"")</f>
        <v>NEVADA II</v>
      </c>
    </row>
    <row r="15452" hidden="1">
      <c r="A15452" s="11">
        <v>9.0</v>
      </c>
      <c r="B15452" s="3" t="s">
        <v>2759</v>
      </c>
      <c r="C15452" s="2" t="s">
        <v>1798</v>
      </c>
      <c r="D15452" s="3" t="s">
        <v>994</v>
      </c>
      <c r="E15452" s="2" t="s">
        <v>1740</v>
      </c>
      <c r="F15452" s="2" t="s">
        <v>1837</v>
      </c>
      <c r="G15452" s="8" t="str">
        <f>IF(COUNTIF('Dam Lines'!A:A,D15452)&gt;0,"Yes","No")</f>
        <v>Yes</v>
      </c>
      <c r="H15452" s="14" t="s">
        <v>1742</v>
      </c>
      <c r="I15452" s="8" t="str">
        <f t="array" ref="I15452">IF(G15452="Yes",XLOOKUP(D15452,'Dam Lines'!A:A,'Dam Lines'!J:J),"")</f>
        <v>NEVADA II</v>
      </c>
    </row>
    <row r="15453" hidden="1">
      <c r="A15453" s="11">
        <v>10.0</v>
      </c>
      <c r="B15453" s="3" t="s">
        <v>2991</v>
      </c>
      <c r="C15453" s="2" t="s">
        <v>1798</v>
      </c>
      <c r="D15453" s="3" t="s">
        <v>253</v>
      </c>
      <c r="E15453" s="2" t="s">
        <v>1740</v>
      </c>
      <c r="F15453" s="2" t="s">
        <v>1837</v>
      </c>
      <c r="G15453" s="8" t="str">
        <f>IF(COUNTIF('Dam Lines'!A:A,D15453)&gt;0,"Yes","No")</f>
        <v>Yes</v>
      </c>
      <c r="H15453" s="14" t="s">
        <v>1742</v>
      </c>
      <c r="I15453" s="8" t="str">
        <f t="array" ref="I15453">IF(G15453="Yes",XLOOKUP(D15453,'Dam Lines'!A:A,'Dam Lines'!J:J),"")</f>
        <v>CHAR-RICH ALECIA</v>
      </c>
    </row>
    <row r="15454" hidden="1">
      <c r="A15454" s="11">
        <v>11.0</v>
      </c>
      <c r="B15454" s="3" t="s">
        <v>4409</v>
      </c>
      <c r="C15454" s="2" t="s">
        <v>1823</v>
      </c>
      <c r="D15454" s="3" t="s">
        <v>4286</v>
      </c>
      <c r="E15454" s="2" t="s">
        <v>1740</v>
      </c>
      <c r="F15454" s="2" t="s">
        <v>1837</v>
      </c>
      <c r="G15454" s="8" t="str">
        <f>IF(COUNTIF('Dam Lines'!A:A,D15454)&gt;0,"Yes","No")</f>
        <v>No</v>
      </c>
      <c r="H15454" s="14" t="s">
        <v>1742</v>
      </c>
      <c r="I15454" s="8" t="str">
        <f t="array" ref="I15454">IF(G15454="Yes",XLOOKUP(D15454,'Dam Lines'!A:A,'Dam Lines'!J:J),"")</f>
        <v/>
      </c>
    </row>
    <row r="15455" hidden="1">
      <c r="A15455" s="11">
        <v>12.0</v>
      </c>
      <c r="B15455" s="3" t="s">
        <v>2982</v>
      </c>
      <c r="C15455" s="2" t="s">
        <v>1798</v>
      </c>
      <c r="D15455" s="3" t="s">
        <v>70</v>
      </c>
      <c r="E15455" s="2" t="s">
        <v>1740</v>
      </c>
      <c r="F15455" s="2" t="s">
        <v>1837</v>
      </c>
      <c r="G15455" s="8" t="str">
        <f>IF(COUNTIF('Dam Lines'!A:A,D15455)&gt;0,"Yes","No")</f>
        <v>Yes</v>
      </c>
      <c r="H15455" s="14" t="s">
        <v>1742</v>
      </c>
      <c r="I15455" s="8" t="str">
        <f t="array" ref="I15455">IF(G15455="Yes",XLOOKUP(D15455,'Dam Lines'!A:A,'Dam Lines'!J:J),"")</f>
        <v>MAGNESIE</v>
      </c>
    </row>
    <row r="15456" hidden="1">
      <c r="A15456" s="11">
        <v>13.0</v>
      </c>
      <c r="B15456" s="3" t="s">
        <v>3797</v>
      </c>
      <c r="C15456" s="2" t="s">
        <v>1747</v>
      </c>
      <c r="D15456" s="3" t="s">
        <v>1195</v>
      </c>
      <c r="E15456" s="2" t="s">
        <v>1740</v>
      </c>
      <c r="F15456" s="2" t="s">
        <v>1837</v>
      </c>
      <c r="G15456" s="8" t="str">
        <f>IF(COUNTIF('Dam Lines'!A:A,D15456)&gt;0,"Yes","No")</f>
        <v>Yes</v>
      </c>
      <c r="H15456" s="14" t="s">
        <v>1742</v>
      </c>
      <c r="I15456" s="8" t="str">
        <f t="array" ref="I15456">IF(G15456="Yes",XLOOKUP(D15456,'Dam Lines'!A:A,'Dam Lines'!J:J),"")</f>
        <v>MADOU</v>
      </c>
    </row>
    <row r="15457" hidden="1">
      <c r="A15457" s="11">
        <v>14.0</v>
      </c>
      <c r="B15457" s="3" t="s">
        <v>4529</v>
      </c>
      <c r="C15457" s="2" t="s">
        <v>1823</v>
      </c>
      <c r="D15457" s="3" t="s">
        <v>635</v>
      </c>
      <c r="E15457" s="2" t="s">
        <v>1740</v>
      </c>
      <c r="F15457" s="2" t="s">
        <v>1837</v>
      </c>
      <c r="G15457" s="8" t="str">
        <f>IF(COUNTIF('Dam Lines'!A:A,D15457)&gt;0,"Yes","No")</f>
        <v>Yes</v>
      </c>
      <c r="H15457" s="14" t="s">
        <v>1742</v>
      </c>
      <c r="I15457" s="8" t="str">
        <f t="array" ref="I15457">IF(G15457="Yes",XLOOKUP(D15457,'Dam Lines'!A:A,'Dam Lines'!J:J),"")</f>
        <v>ATTIQUE</v>
      </c>
    </row>
    <row r="15458" hidden="1">
      <c r="A15458" s="11">
        <v>15.0</v>
      </c>
      <c r="B15458" s="3" t="s">
        <v>4142</v>
      </c>
      <c r="C15458" s="2" t="s">
        <v>2545</v>
      </c>
      <c r="D15458" s="3" t="s">
        <v>272</v>
      </c>
      <c r="E15458" s="2" t="s">
        <v>1740</v>
      </c>
      <c r="F15458" s="2" t="s">
        <v>1837</v>
      </c>
      <c r="G15458" s="8" t="str">
        <f>IF(COUNTIF('Dam Lines'!A:A,D15458)&gt;0,"Yes","No")</f>
        <v>Yes</v>
      </c>
      <c r="H15458" s="14" t="s">
        <v>1742</v>
      </c>
      <c r="I15458" s="8" t="str">
        <f t="array" ref="I15458">IF(G15458="Yes",XLOOKUP(D15458,'Dam Lines'!A:A,'Dam Lines'!J:J),"")</f>
        <v>SAADA</v>
      </c>
    </row>
    <row r="15459" hidden="1">
      <c r="A15459" s="11">
        <v>1.0</v>
      </c>
      <c r="B15459" s="3" t="s">
        <v>3857</v>
      </c>
      <c r="C15459" s="2" t="s">
        <v>3464</v>
      </c>
      <c r="D15459" s="3" t="s">
        <v>244</v>
      </c>
      <c r="E15459" s="4" t="s">
        <v>1779</v>
      </c>
      <c r="F15459" s="4" t="s">
        <v>1837</v>
      </c>
      <c r="G15459" s="8" t="str">
        <f>IF(COUNTIF('Dam Lines'!A:A,D15459)&gt;0,"Yes","No")</f>
        <v>Yes</v>
      </c>
      <c r="H15459" s="14" t="s">
        <v>1742</v>
      </c>
      <c r="I15459" s="8" t="str">
        <f t="array" ref="I15459">IF(G15459="Yes",XLOOKUP(D15459,'Dam Lines'!A:A,'Dam Lines'!J:J),"")</f>
        <v>BASSALA</v>
      </c>
    </row>
    <row r="15460" hidden="1">
      <c r="A15460" s="11">
        <v>2.0</v>
      </c>
      <c r="B15460" s="3" t="s">
        <v>4473</v>
      </c>
      <c r="C15460" s="2" t="s">
        <v>2956</v>
      </c>
      <c r="D15460" s="3" t="s">
        <v>4474</v>
      </c>
      <c r="E15460" s="2" t="s">
        <v>1779</v>
      </c>
      <c r="F15460" s="2" t="s">
        <v>1837</v>
      </c>
      <c r="G15460" s="8" t="str">
        <f>IF(COUNTIF('Dam Lines'!A:A,D15460)&gt;0,"Yes","No")</f>
        <v>No</v>
      </c>
      <c r="H15460" s="14" t="s">
        <v>1742</v>
      </c>
      <c r="I15460" s="8" t="str">
        <f t="array" ref="I15460">IF(G15460="Yes",XLOOKUP(D15460,'Dam Lines'!A:A,'Dam Lines'!J:J),"")</f>
        <v/>
      </c>
    </row>
    <row r="15461" hidden="1">
      <c r="A15461" s="11">
        <v>3.0</v>
      </c>
      <c r="B15461" s="3" t="s">
        <v>3458</v>
      </c>
      <c r="C15461" s="2" t="s">
        <v>1886</v>
      </c>
      <c r="D15461" s="3" t="s">
        <v>263</v>
      </c>
      <c r="E15461" s="2" t="s">
        <v>1779</v>
      </c>
      <c r="F15461" s="2" t="s">
        <v>1837</v>
      </c>
      <c r="G15461" s="8" t="str">
        <f>IF(COUNTIF('Dam Lines'!A:A,D15461)&gt;0,"Yes","No")</f>
        <v>Yes</v>
      </c>
      <c r="H15461" s="14" t="s">
        <v>1742</v>
      </c>
      <c r="I15461" s="8" t="str">
        <f t="array" ref="I15461">IF(G15461="Yes",XLOOKUP(D15461,'Dam Lines'!A:A,'Dam Lines'!J:J),"")</f>
        <v>COUNTESS-IRENE</v>
      </c>
    </row>
    <row r="15462" hidden="1">
      <c r="A15462" s="11">
        <v>4.0</v>
      </c>
      <c r="B15462" s="3" t="s">
        <v>4101</v>
      </c>
      <c r="C15462" s="2" t="s">
        <v>1744</v>
      </c>
      <c r="D15462" s="3" t="s">
        <v>367</v>
      </c>
      <c r="E15462" s="2" t="s">
        <v>1779</v>
      </c>
      <c r="F15462" s="2" t="s">
        <v>1837</v>
      </c>
      <c r="G15462" s="8" t="str">
        <f>IF(COUNTIF('Dam Lines'!A:A,D15462)&gt;0,"Yes","No")</f>
        <v>Yes</v>
      </c>
      <c r="H15462" s="14" t="s">
        <v>1742</v>
      </c>
      <c r="I15462" s="8" t="str">
        <f t="array" ref="I15462">IF(G15462="Yes",XLOOKUP(D15462,'Dam Lines'!A:A,'Dam Lines'!J:J),"")</f>
        <v>NEVADA II</v>
      </c>
    </row>
    <row r="15463" hidden="1">
      <c r="A15463" s="11">
        <v>5.0</v>
      </c>
      <c r="B15463" s="3" t="s">
        <v>4224</v>
      </c>
      <c r="C15463" s="2" t="s">
        <v>2347</v>
      </c>
      <c r="D15463" s="3" t="s">
        <v>4225</v>
      </c>
      <c r="E15463" s="2" t="s">
        <v>1779</v>
      </c>
      <c r="F15463" s="2" t="s">
        <v>1837</v>
      </c>
      <c r="G15463" s="8" t="str">
        <f>IF(COUNTIF('Dam Lines'!A:A,D15463)&gt;0,"Yes","No")</f>
        <v>No</v>
      </c>
      <c r="H15463" s="14" t="s">
        <v>1761</v>
      </c>
      <c r="I15463" s="8" t="str">
        <f t="array" ref="I15463">IF(G15463="Yes",XLOOKUP(D15463,'Dam Lines'!A:A,'Dam Lines'!J:J),"")</f>
        <v/>
      </c>
    </row>
    <row r="15464" hidden="1">
      <c r="A15464" s="11">
        <v>6.0</v>
      </c>
      <c r="B15464" s="3" t="s">
        <v>2658</v>
      </c>
      <c r="C15464" s="2" t="s">
        <v>1749</v>
      </c>
      <c r="D15464" s="3" t="s">
        <v>2659</v>
      </c>
      <c r="E15464" s="2" t="s">
        <v>1779</v>
      </c>
      <c r="F15464" s="2" t="s">
        <v>1837</v>
      </c>
      <c r="G15464" s="8" t="str">
        <f>IF(COUNTIF('Dam Lines'!A:A,D15464)&gt;0,"Yes","No")</f>
        <v>No</v>
      </c>
      <c r="H15464" s="14" t="s">
        <v>1742</v>
      </c>
      <c r="I15464" s="8" t="str">
        <f t="array" ref="I15464">IF(G15464="Yes",XLOOKUP(D15464,'Dam Lines'!A:A,'Dam Lines'!J:J),"")</f>
        <v/>
      </c>
    </row>
    <row r="15465" hidden="1">
      <c r="A15465" s="11">
        <v>7.0</v>
      </c>
      <c r="B15465" s="3" t="s">
        <v>4241</v>
      </c>
      <c r="C15465" s="2" t="s">
        <v>2062</v>
      </c>
      <c r="D15465" s="3" t="s">
        <v>4242</v>
      </c>
      <c r="E15465" s="2" t="s">
        <v>1779</v>
      </c>
      <c r="F15465" s="2" t="s">
        <v>1837</v>
      </c>
      <c r="G15465" s="8" t="str">
        <f>IF(COUNTIF('Dam Lines'!A:A,D15465)&gt;0,"Yes","No")</f>
        <v>No</v>
      </c>
      <c r="H15465" s="14" t="s">
        <v>1742</v>
      </c>
      <c r="I15465" s="8" t="str">
        <f t="array" ref="I15465">IF(G15465="Yes",XLOOKUP(D15465,'Dam Lines'!A:A,'Dam Lines'!J:J),"")</f>
        <v/>
      </c>
    </row>
    <row r="15466" hidden="1">
      <c r="A15466" s="11">
        <v>8.0</v>
      </c>
      <c r="B15466" s="3" t="s">
        <v>4600</v>
      </c>
      <c r="C15466" s="2" t="s">
        <v>3982</v>
      </c>
      <c r="D15466" s="3" t="s">
        <v>1084</v>
      </c>
      <c r="E15466" s="2" t="s">
        <v>1779</v>
      </c>
      <c r="F15466" s="2" t="s">
        <v>1837</v>
      </c>
      <c r="G15466" s="8" t="str">
        <f>IF(COUNTIF('Dam Lines'!A:A,D15466)&gt;0,"Yes","No")</f>
        <v>Yes</v>
      </c>
      <c r="H15466" s="14" t="s">
        <v>1742</v>
      </c>
      <c r="I15466" s="8" t="str">
        <f t="array" ref="I15466">IF(G15466="Yes",XLOOKUP(D15466,'Dam Lines'!A:A,'Dam Lines'!J:J),"")</f>
        <v>SAADA</v>
      </c>
    </row>
    <row r="15467" hidden="1">
      <c r="A15467" s="11">
        <v>9.0</v>
      </c>
      <c r="B15467" s="3" t="s">
        <v>3845</v>
      </c>
      <c r="C15467" s="2" t="s">
        <v>3288</v>
      </c>
      <c r="D15467" s="3" t="s">
        <v>19</v>
      </c>
      <c r="E15467" s="2" t="s">
        <v>1779</v>
      </c>
      <c r="F15467" s="2" t="s">
        <v>1837</v>
      </c>
      <c r="G15467" s="8" t="str">
        <f>IF(COUNTIF('Dam Lines'!A:A,D15467)&gt;0,"Yes","No")</f>
        <v>Yes</v>
      </c>
      <c r="H15467" s="14" t="s">
        <v>1761</v>
      </c>
      <c r="I15467" s="8" t="str">
        <f t="array" ref="I15467">IF(G15467="Yes",XLOOKUP(D15467,'Dam Lines'!A:A,'Dam Lines'!J:J),"")</f>
        <v>DAHSHUR</v>
      </c>
    </row>
    <row r="15468" hidden="1">
      <c r="A15468" s="11">
        <v>10.0</v>
      </c>
      <c r="B15468" s="3" t="s">
        <v>3608</v>
      </c>
      <c r="C15468" s="2" t="s">
        <v>4227</v>
      </c>
      <c r="D15468" s="3" t="s">
        <v>734</v>
      </c>
      <c r="E15468" s="2" t="s">
        <v>1779</v>
      </c>
      <c r="F15468" s="2" t="s">
        <v>1837</v>
      </c>
      <c r="G15468" s="8" t="str">
        <f>IF(COUNTIF('Dam Lines'!A:A,D15468)&gt;0,"Yes","No")</f>
        <v>Yes</v>
      </c>
      <c r="H15468" s="14" t="s">
        <v>1742</v>
      </c>
      <c r="I15468" s="8" t="str">
        <f t="array" ref="I15468">IF(G15468="Yes",XLOOKUP(D15468,'Dam Lines'!A:A,'Dam Lines'!J:J),"")</f>
        <v>MAGNESIE</v>
      </c>
    </row>
    <row r="15469" hidden="1">
      <c r="A15469" s="11">
        <v>11.0</v>
      </c>
      <c r="B15469" s="3" t="s">
        <v>4560</v>
      </c>
      <c r="C15469" s="2" t="s">
        <v>2479</v>
      </c>
      <c r="D15469" s="3" t="s">
        <v>141</v>
      </c>
      <c r="E15469" s="2" t="s">
        <v>1779</v>
      </c>
      <c r="F15469" s="2" t="s">
        <v>1837</v>
      </c>
      <c r="G15469" s="8" t="str">
        <f>IF(COUNTIF('Dam Lines'!A:A,D15469)&gt;0,"Yes","No")</f>
        <v>Yes</v>
      </c>
      <c r="H15469" s="14" t="s">
        <v>1742</v>
      </c>
      <c r="I15469" s="8" t="str">
        <f t="array" ref="I15469">IF(G15469="Yes",XLOOKUP(D15469,'Dam Lines'!A:A,'Dam Lines'!J:J),"")</f>
        <v>FARBAHAN</v>
      </c>
    </row>
    <row r="15470" hidden="1">
      <c r="A15470" s="11">
        <v>12.0</v>
      </c>
      <c r="B15470" s="3" t="s">
        <v>3835</v>
      </c>
      <c r="C15470" s="2" t="s">
        <v>3323</v>
      </c>
      <c r="D15470" s="3" t="s">
        <v>388</v>
      </c>
      <c r="E15470" s="2" t="s">
        <v>1779</v>
      </c>
      <c r="F15470" s="2" t="s">
        <v>1837</v>
      </c>
      <c r="G15470" s="8" t="str">
        <f>IF(COUNTIF('Dam Lines'!A:A,D15470)&gt;0,"Yes","No")</f>
        <v>Yes</v>
      </c>
      <c r="H15470" s="14" t="s">
        <v>1742</v>
      </c>
      <c r="I15470" s="8" t="str">
        <f t="array" ref="I15470">IF(G15470="Yes",XLOOKUP(D15470,'Dam Lines'!A:A,'Dam Lines'!J:J),"")</f>
        <v>FATMA</v>
      </c>
    </row>
    <row r="15471" hidden="1">
      <c r="A15471" s="11">
        <v>13.0</v>
      </c>
      <c r="B15471" s="3" t="s">
        <v>3924</v>
      </c>
      <c r="C15471" s="2" t="s">
        <v>1798</v>
      </c>
      <c r="D15471" s="3" t="s">
        <v>52</v>
      </c>
      <c r="E15471" s="2" t="s">
        <v>1779</v>
      </c>
      <c r="F15471" s="2" t="s">
        <v>1837</v>
      </c>
      <c r="G15471" s="8" t="str">
        <f>IF(COUNTIF('Dam Lines'!A:A,D15471)&gt;0,"Yes","No")</f>
        <v>Yes</v>
      </c>
      <c r="H15471" s="14" t="s">
        <v>1742</v>
      </c>
      <c r="I15471" s="8" t="str">
        <f t="array" ref="I15471">IF(G15471="Yes",XLOOKUP(D15471,'Dam Lines'!A:A,'Dam Lines'!J:J),"")</f>
        <v>WISTULA</v>
      </c>
    </row>
    <row r="15472" hidden="1">
      <c r="A15472" s="11">
        <v>14.0</v>
      </c>
      <c r="B15472" s="3" t="s">
        <v>4226</v>
      </c>
      <c r="C15472" s="2" t="s">
        <v>3288</v>
      </c>
      <c r="D15472" s="3" t="s">
        <v>673</v>
      </c>
      <c r="E15472" s="2" t="s">
        <v>1779</v>
      </c>
      <c r="F15472" s="2" t="s">
        <v>1837</v>
      </c>
      <c r="G15472" s="8" t="str">
        <f>IF(COUNTIF('Dam Lines'!A:A,D15472)&gt;0,"Yes","No")</f>
        <v>Yes</v>
      </c>
      <c r="H15472" s="14" t="s">
        <v>1742</v>
      </c>
      <c r="I15472" s="8" t="str">
        <f t="array" ref="I15472">IF(G15472="Yes",XLOOKUP(D15472,'Dam Lines'!A:A,'Dam Lines'!J:J),"")</f>
        <v>MONAT</v>
      </c>
    </row>
    <row r="15473" hidden="1">
      <c r="A15473" s="11">
        <v>15.0</v>
      </c>
      <c r="B15473" s="3" t="s">
        <v>3844</v>
      </c>
      <c r="C15473" s="2" t="s">
        <v>3288</v>
      </c>
      <c r="D15473" s="3" t="s">
        <v>15</v>
      </c>
      <c r="E15473" s="2" t="s">
        <v>1779</v>
      </c>
      <c r="F15473" s="2" t="s">
        <v>1837</v>
      </c>
      <c r="G15473" s="8" t="str">
        <f>IF(COUNTIF('Dam Lines'!A:A,D15473)&gt;0,"Yes","No")</f>
        <v>Yes</v>
      </c>
      <c r="H15473" s="14" t="s">
        <v>1761</v>
      </c>
      <c r="I15473" s="8" t="str">
        <f t="array" ref="I15473">IF(G15473="Yes",XLOOKUP(D15473,'Dam Lines'!A:A,'Dam Lines'!J:J),"")</f>
        <v>NEVADA II</v>
      </c>
    </row>
    <row r="15474" hidden="1">
      <c r="A15474" s="11">
        <v>1.0</v>
      </c>
      <c r="B15474" s="3" t="s">
        <v>4634</v>
      </c>
      <c r="C15474" s="2" t="s">
        <v>4635</v>
      </c>
      <c r="D15474" s="3" t="s">
        <v>1542</v>
      </c>
      <c r="E15474" s="4" t="s">
        <v>1779</v>
      </c>
      <c r="F15474" s="4" t="s">
        <v>1837</v>
      </c>
      <c r="G15474" s="8" t="str">
        <f>IF(COUNTIF('Dam Lines'!A:A,D15474)&gt;0,"Yes","No")</f>
        <v>Yes</v>
      </c>
      <c r="H15474" s="14" t="s">
        <v>1742</v>
      </c>
      <c r="I15474" s="8" t="str">
        <f t="array" ref="I15474">IF(G15474="Yes",XLOOKUP(D15474,'Dam Lines'!A:A,'Dam Lines'!J:J),"")</f>
        <v>SCINDIAN MYSTIQUE</v>
      </c>
    </row>
    <row r="15475" hidden="1">
      <c r="A15475" s="11">
        <v>2.0</v>
      </c>
      <c r="B15475" s="3" t="s">
        <v>4219</v>
      </c>
      <c r="C15475" s="2" t="s">
        <v>1768</v>
      </c>
      <c r="D15475" s="3" t="s">
        <v>1286</v>
      </c>
      <c r="E15475" s="2" t="s">
        <v>1779</v>
      </c>
      <c r="F15475" s="2" t="s">
        <v>1837</v>
      </c>
      <c r="G15475" s="8" t="str">
        <f>IF(COUNTIF('Dam Lines'!A:A,D15475)&gt;0,"Yes","No")</f>
        <v>Yes</v>
      </c>
      <c r="H15475" s="14" t="s">
        <v>1742</v>
      </c>
      <c r="I15475" s="8" t="str">
        <f t="array" ref="I15475">IF(G15475="Yes",XLOOKUP(D15475,'Dam Lines'!A:A,'Dam Lines'!J:J),"")</f>
        <v>TRONJA</v>
      </c>
    </row>
    <row r="15476" hidden="1">
      <c r="A15476" s="11">
        <v>3.0</v>
      </c>
      <c r="B15476" s="3" t="s">
        <v>3240</v>
      </c>
      <c r="C15476" s="2" t="s">
        <v>1908</v>
      </c>
      <c r="D15476" s="3" t="s">
        <v>728</v>
      </c>
      <c r="E15476" s="2" t="s">
        <v>1779</v>
      </c>
      <c r="F15476" s="2" t="s">
        <v>1837</v>
      </c>
      <c r="G15476" s="8" t="str">
        <f>IF(COUNTIF('Dam Lines'!A:A,D15476)&gt;0,"Yes","No")</f>
        <v>Yes</v>
      </c>
      <c r="H15476" s="14" t="s">
        <v>1742</v>
      </c>
      <c r="I15476" s="8" t="str">
        <f t="array" ref="I15476">IF(G15476="Yes",XLOOKUP(D15476,'Dam Lines'!A:A,'Dam Lines'!J:J),"")</f>
        <v>ARBALETE</v>
      </c>
    </row>
    <row r="15477" hidden="1">
      <c r="A15477" s="11">
        <v>4.0</v>
      </c>
      <c r="B15477" s="3" t="s">
        <v>3863</v>
      </c>
      <c r="C15477" s="2" t="s">
        <v>1798</v>
      </c>
      <c r="D15477" s="3" t="s">
        <v>1295</v>
      </c>
      <c r="E15477" s="2" t="s">
        <v>1779</v>
      </c>
      <c r="F15477" s="2" t="s">
        <v>1837</v>
      </c>
      <c r="G15477" s="8" t="str">
        <f>IF(COUNTIF('Dam Lines'!A:A,D15477)&gt;0,"Yes","No")</f>
        <v>Yes</v>
      </c>
      <c r="H15477" s="14" t="s">
        <v>1742</v>
      </c>
      <c r="I15477" s="8" t="str">
        <f t="array" ref="I15477">IF(G15477="Yes",XLOOKUP(D15477,'Dam Lines'!A:A,'Dam Lines'!J:J),"")</f>
        <v>QUITAINE</v>
      </c>
    </row>
    <row r="15478" hidden="1">
      <c r="A15478" s="11">
        <v>5.0</v>
      </c>
      <c r="B15478" s="3" t="s">
        <v>3871</v>
      </c>
      <c r="C15478" s="2" t="s">
        <v>3872</v>
      </c>
      <c r="D15478" s="3" t="s">
        <v>3873</v>
      </c>
      <c r="E15478" s="2" t="s">
        <v>1779</v>
      </c>
      <c r="F15478" s="2" t="s">
        <v>1837</v>
      </c>
      <c r="G15478" s="8" t="str">
        <f>IF(COUNTIF('Dam Lines'!A:A,D15478)&gt;0,"Yes","No")</f>
        <v>No</v>
      </c>
      <c r="H15478" s="14" t="s">
        <v>1742</v>
      </c>
      <c r="I15478" s="8" t="str">
        <f t="array" ref="I15478">IF(G15478="Yes",XLOOKUP(D15478,'Dam Lines'!A:A,'Dam Lines'!J:J),"")</f>
        <v/>
      </c>
    </row>
    <row r="15479" hidden="1">
      <c r="A15479" s="11">
        <v>6.0</v>
      </c>
      <c r="B15479" s="3" t="s">
        <v>3974</v>
      </c>
      <c r="C15479" s="2" t="s">
        <v>1744</v>
      </c>
      <c r="D15479" s="3" t="s">
        <v>1283</v>
      </c>
      <c r="E15479" s="2" t="s">
        <v>1779</v>
      </c>
      <c r="F15479" s="2" t="s">
        <v>1837</v>
      </c>
      <c r="G15479" s="8" t="str">
        <f>IF(COUNTIF('Dam Lines'!A:A,D15479)&gt;0,"Yes","No")</f>
        <v>Yes</v>
      </c>
      <c r="H15479" s="14" t="s">
        <v>1742</v>
      </c>
      <c r="I15479" s="8" t="str">
        <f t="array" ref="I15479">IF(G15479="Yes",XLOOKUP(D15479,'Dam Lines'!A:A,'Dam Lines'!J:J),"")</f>
        <v>JUREEWAN MONPELOU</v>
      </c>
    </row>
    <row r="15480" hidden="1">
      <c r="A15480" s="11">
        <v>7.0</v>
      </c>
      <c r="B15480" s="3" t="s">
        <v>3724</v>
      </c>
      <c r="C15480" s="2" t="s">
        <v>2151</v>
      </c>
      <c r="D15480" s="3" t="s">
        <v>712</v>
      </c>
      <c r="E15480" s="2" t="s">
        <v>1779</v>
      </c>
      <c r="F15480" s="2" t="s">
        <v>1837</v>
      </c>
      <c r="G15480" s="8" t="str">
        <f>IF(COUNTIF('Dam Lines'!A:A,D15480)&gt;0,"Yes","No")</f>
        <v>Yes</v>
      </c>
      <c r="H15480" s="14" t="s">
        <v>1742</v>
      </c>
      <c r="I15480" s="8" t="str">
        <f t="array" ref="I15480">IF(G15480="Yes",XLOOKUP(D15480,'Dam Lines'!A:A,'Dam Lines'!J:J),"")</f>
        <v>MAMMONA</v>
      </c>
    </row>
    <row r="15481" hidden="1">
      <c r="A15481" s="11">
        <v>8.0</v>
      </c>
      <c r="B15481" s="3" t="s">
        <v>3437</v>
      </c>
      <c r="C15481" s="2" t="s">
        <v>1962</v>
      </c>
      <c r="D15481" s="3" t="s">
        <v>1094</v>
      </c>
      <c r="E15481" s="2" t="s">
        <v>1779</v>
      </c>
      <c r="F15481" s="2" t="s">
        <v>1837</v>
      </c>
      <c r="G15481" s="8" t="str">
        <f>IF(COUNTIF('Dam Lines'!A:A,D15481)&gt;0,"Yes","No")</f>
        <v>Yes</v>
      </c>
      <c r="H15481" s="14" t="s">
        <v>1742</v>
      </c>
      <c r="I15481" s="8" t="str">
        <f t="array" ref="I15481">IF(G15481="Yes",XLOOKUP(D15481,'Dam Lines'!A:A,'Dam Lines'!J:J),"")</f>
        <v>NEVADA II</v>
      </c>
    </row>
    <row r="15482" hidden="1">
      <c r="A15482" s="11">
        <v>9.0</v>
      </c>
      <c r="B15482" s="3" t="s">
        <v>3832</v>
      </c>
      <c r="C15482" s="2" t="s">
        <v>2545</v>
      </c>
      <c r="D15482" s="3" t="s">
        <v>798</v>
      </c>
      <c r="E15482" s="2" t="s">
        <v>1779</v>
      </c>
      <c r="F15482" s="2" t="s">
        <v>1837</v>
      </c>
      <c r="G15482" s="8" t="str">
        <f>IF(COUNTIF('Dam Lines'!A:A,D15482)&gt;0,"Yes","No")</f>
        <v>Yes</v>
      </c>
      <c r="H15482" s="14" t="s">
        <v>1742</v>
      </c>
      <c r="I15482" s="8" t="str">
        <f t="array" ref="I15482">IF(G15482="Yes",XLOOKUP(D15482,'Dam Lines'!A:A,'Dam Lines'!J:J),"")</f>
        <v>QOSHEEYYA</v>
      </c>
    </row>
    <row r="15483" hidden="1">
      <c r="A15483" s="11">
        <v>10.0</v>
      </c>
      <c r="B15483" s="3" t="s">
        <v>4143</v>
      </c>
      <c r="C15483" s="2" t="s">
        <v>4093</v>
      </c>
      <c r="D15483" s="3" t="s">
        <v>1284</v>
      </c>
      <c r="E15483" s="2" t="s">
        <v>1779</v>
      </c>
      <c r="F15483" s="2" t="s">
        <v>1837</v>
      </c>
      <c r="G15483" s="8" t="str">
        <f>IF(COUNTIF('Dam Lines'!A:A,D15483)&gt;0,"Yes","No")</f>
        <v>Yes</v>
      </c>
      <c r="H15483" s="14" t="s">
        <v>1742</v>
      </c>
      <c r="I15483" s="8" t="str">
        <f t="array" ref="I15483">IF(G15483="Yes",XLOOKUP(D15483,'Dam Lines'!A:A,'Dam Lines'!J:J),"")</f>
        <v>BOMONA</v>
      </c>
    </row>
    <row r="15484" hidden="1">
      <c r="A15484" s="11">
        <v>11.0</v>
      </c>
      <c r="B15484" s="3" t="s">
        <v>2975</v>
      </c>
      <c r="C15484" s="2" t="s">
        <v>1798</v>
      </c>
      <c r="D15484" s="3" t="s">
        <v>1167</v>
      </c>
      <c r="E15484" s="2" t="s">
        <v>1779</v>
      </c>
      <c r="F15484" s="2" t="s">
        <v>1837</v>
      </c>
      <c r="G15484" s="8" t="str">
        <f>IF(COUNTIF('Dam Lines'!A:A,D15484)&gt;0,"Yes","No")</f>
        <v>Yes</v>
      </c>
      <c r="H15484" s="14" t="s">
        <v>1742</v>
      </c>
      <c r="I15484" s="8" t="str">
        <f t="array" ref="I15484">IF(G15484="Yes",XLOOKUP(D15484,'Dam Lines'!A:A,'Dam Lines'!J:J),"")</f>
        <v>ELKA</v>
      </c>
    </row>
    <row r="15485" hidden="1">
      <c r="A15485" s="11">
        <v>12.0</v>
      </c>
      <c r="B15485" s="3" t="s">
        <v>4281</v>
      </c>
      <c r="C15485" s="2" t="s">
        <v>4282</v>
      </c>
      <c r="D15485" s="3" t="s">
        <v>777</v>
      </c>
      <c r="E15485" s="2" t="s">
        <v>1779</v>
      </c>
      <c r="F15485" s="2" t="s">
        <v>1837</v>
      </c>
      <c r="G15485" s="8" t="str">
        <f>IF(COUNTIF('Dam Lines'!A:A,D15485)&gt;0,"Yes","No")</f>
        <v>Yes</v>
      </c>
      <c r="H15485" s="14" t="s">
        <v>1742</v>
      </c>
      <c r="I15485" s="8" t="str">
        <f t="array" ref="I15485">IF(G15485="Yes",XLOOKUP(D15485,'Dam Lines'!A:A,'Dam Lines'!J:J),"")</f>
        <v>QUITAINE</v>
      </c>
    </row>
    <row r="15486" hidden="1">
      <c r="A15486" s="11">
        <v>1.0</v>
      </c>
      <c r="B15486" s="3" t="s">
        <v>4804</v>
      </c>
      <c r="C15486" s="2" t="s">
        <v>1817</v>
      </c>
      <c r="D15486" s="3" t="s">
        <v>388</v>
      </c>
      <c r="E15486" s="4" t="s">
        <v>1740</v>
      </c>
      <c r="F15486" s="4" t="s">
        <v>1869</v>
      </c>
      <c r="G15486" s="8" t="str">
        <f>IF(COUNTIF('Dam Lines'!A:A,D15486)&gt;0,"Yes","No")</f>
        <v>Yes</v>
      </c>
      <c r="H15486" s="14" t="s">
        <v>1742</v>
      </c>
      <c r="I15486" s="8" t="str">
        <f t="array" ref="I15486">IF(G15486="Yes",XLOOKUP(D15486,'Dam Lines'!A:A,'Dam Lines'!J:J),"")</f>
        <v>FATMA</v>
      </c>
    </row>
    <row r="15487" hidden="1">
      <c r="A15487" s="11">
        <v>2.0</v>
      </c>
      <c r="B15487" s="3" t="s">
        <v>4817</v>
      </c>
      <c r="C15487" s="2" t="s">
        <v>1980</v>
      </c>
      <c r="D15487" s="3" t="s">
        <v>68</v>
      </c>
      <c r="E15487" s="2" t="s">
        <v>1740</v>
      </c>
      <c r="F15487" s="2" t="s">
        <v>1869</v>
      </c>
      <c r="G15487" s="8" t="str">
        <f>IF(COUNTIF('Dam Lines'!A:A,D15487)&gt;0,"Yes","No")</f>
        <v>Yes</v>
      </c>
      <c r="H15487" s="14" t="s">
        <v>1742</v>
      </c>
      <c r="I15487" s="8" t="str">
        <f t="array" ref="I15487">IF(G15487="Yes",XLOOKUP(D15487,'Dam Lines'!A:A,'Dam Lines'!J:J),"")</f>
        <v>NEVADA II</v>
      </c>
    </row>
    <row r="15488" hidden="1">
      <c r="A15488" s="11">
        <v>3.0</v>
      </c>
      <c r="B15488" s="3" t="s">
        <v>3779</v>
      </c>
      <c r="C15488" s="2" t="s">
        <v>1802</v>
      </c>
      <c r="D15488" s="3" t="s">
        <v>629</v>
      </c>
      <c r="E15488" s="2" t="s">
        <v>1740</v>
      </c>
      <c r="F15488" s="2" t="s">
        <v>1869</v>
      </c>
      <c r="G15488" s="8" t="str">
        <f>IF(COUNTIF('Dam Lines'!A:A,D15488)&gt;0,"Yes","No")</f>
        <v>Yes</v>
      </c>
      <c r="H15488" s="14" t="s">
        <v>1742</v>
      </c>
      <c r="I15488" s="8" t="str">
        <f t="array" ref="I15488">IF(G15488="Yes",XLOOKUP(D15488,'Dam Lines'!A:A,'Dam Lines'!J:J),"")</f>
        <v>NEDJINA</v>
      </c>
    </row>
    <row r="15489" hidden="1">
      <c r="A15489" s="11">
        <v>4.0</v>
      </c>
      <c r="B15489" s="3" t="s">
        <v>4543</v>
      </c>
      <c r="C15489" s="2" t="s">
        <v>1744</v>
      </c>
      <c r="D15489" s="3" t="s">
        <v>4544</v>
      </c>
      <c r="E15489" s="2" t="s">
        <v>1740</v>
      </c>
      <c r="F15489" s="2" t="s">
        <v>1869</v>
      </c>
      <c r="G15489" s="8" t="str">
        <f>IF(COUNTIF('Dam Lines'!A:A,D15489)&gt;0,"Yes","No")</f>
        <v>No</v>
      </c>
      <c r="H15489" s="14" t="s">
        <v>1742</v>
      </c>
      <c r="I15489" s="8" t="str">
        <f t="array" ref="I15489">IF(G15489="Yes",XLOOKUP(D15489,'Dam Lines'!A:A,'Dam Lines'!J:J),"")</f>
        <v/>
      </c>
    </row>
    <row r="15490" hidden="1">
      <c r="A15490" s="11">
        <v>5.0</v>
      </c>
      <c r="B15490" s="3" t="s">
        <v>4842</v>
      </c>
      <c r="C15490" s="2" t="s">
        <v>2479</v>
      </c>
      <c r="D15490" s="3" t="s">
        <v>15</v>
      </c>
      <c r="E15490" s="2" t="s">
        <v>1740</v>
      </c>
      <c r="F15490" s="2" t="s">
        <v>1869</v>
      </c>
      <c r="G15490" s="8" t="str">
        <f>IF(COUNTIF('Dam Lines'!A:A,D15490)&gt;0,"Yes","No")</f>
        <v>Yes</v>
      </c>
      <c r="H15490" s="14" t="s">
        <v>1742</v>
      </c>
      <c r="I15490" s="8" t="str">
        <f t="array" ref="I15490">IF(G15490="Yes",XLOOKUP(D15490,'Dam Lines'!A:A,'Dam Lines'!J:J),"")</f>
        <v>NEVADA II</v>
      </c>
    </row>
    <row r="15491" hidden="1">
      <c r="A15491" s="11">
        <v>6.0</v>
      </c>
      <c r="B15491" s="3" t="s">
        <v>4752</v>
      </c>
      <c r="C15491" s="2" t="s">
        <v>1802</v>
      </c>
      <c r="D15491" s="3" t="s">
        <v>4753</v>
      </c>
      <c r="E15491" s="2" t="s">
        <v>1740</v>
      </c>
      <c r="F15491" s="2" t="s">
        <v>1869</v>
      </c>
      <c r="G15491" s="8" t="str">
        <f>IF(COUNTIF('Dam Lines'!A:A,D15491)&gt;0,"Yes","No")</f>
        <v>No</v>
      </c>
      <c r="H15491" s="14" t="s">
        <v>1742</v>
      </c>
      <c r="I15491" s="8" t="str">
        <f t="array" ref="I15491">IF(G15491="Yes",XLOOKUP(D15491,'Dam Lines'!A:A,'Dam Lines'!J:J),"")</f>
        <v/>
      </c>
    </row>
    <row r="15492" hidden="1">
      <c r="A15492" s="11">
        <v>7.0</v>
      </c>
      <c r="B15492" s="3" t="s">
        <v>4843</v>
      </c>
      <c r="C15492" s="2" t="s">
        <v>2060</v>
      </c>
      <c r="D15492" s="3" t="s">
        <v>126</v>
      </c>
      <c r="E15492" s="2" t="s">
        <v>1740</v>
      </c>
      <c r="F15492" s="2" t="s">
        <v>1869</v>
      </c>
      <c r="G15492" s="8" t="str">
        <f>IF(COUNTIF('Dam Lines'!A:A,D15492)&gt;0,"Yes","No")</f>
        <v>Yes</v>
      </c>
      <c r="H15492" s="14" t="s">
        <v>1742</v>
      </c>
      <c r="I15492" s="8" t="str">
        <f t="array" ref="I15492">IF(G15492="Yes",XLOOKUP(D15492,'Dam Lines'!A:A,'Dam Lines'!J:J),"")</f>
        <v>QUITAINE</v>
      </c>
    </row>
    <row r="15493" hidden="1">
      <c r="A15493" s="11">
        <v>8.0</v>
      </c>
      <c r="B15493" s="3" t="s">
        <v>3858</v>
      </c>
      <c r="C15493" s="2" t="s">
        <v>3300</v>
      </c>
      <c r="D15493" s="3" t="s">
        <v>410</v>
      </c>
      <c r="E15493" s="2" t="s">
        <v>1740</v>
      </c>
      <c r="F15493" s="2" t="s">
        <v>1869</v>
      </c>
      <c r="G15493" s="8" t="str">
        <f>IF(COUNTIF('Dam Lines'!A:A,D15493)&gt;0,"Yes","No")</f>
        <v>Yes</v>
      </c>
      <c r="H15493" s="14" t="s">
        <v>1742</v>
      </c>
      <c r="I15493" s="8" t="str">
        <f t="array" ref="I15493">IF(G15493="Yes",XLOOKUP(D15493,'Dam Lines'!A:A,'Dam Lines'!J:J),"")</f>
        <v>MOSKA</v>
      </c>
    </row>
    <row r="15494" hidden="1">
      <c r="A15494" s="11">
        <v>9.0</v>
      </c>
      <c r="B15494" s="3" t="s">
        <v>4844</v>
      </c>
      <c r="C15494" s="2" t="s">
        <v>2243</v>
      </c>
      <c r="D15494" s="3" t="s">
        <v>4349</v>
      </c>
      <c r="E15494" s="2" t="s">
        <v>1740</v>
      </c>
      <c r="F15494" s="2" t="s">
        <v>1869</v>
      </c>
      <c r="G15494" s="8" t="str">
        <f>IF(COUNTIF('Dam Lines'!A:A,D15494)&gt;0,"Yes","No")</f>
        <v>No</v>
      </c>
      <c r="H15494" s="14" t="s">
        <v>1761</v>
      </c>
      <c r="I15494" s="8" t="str">
        <f t="array" ref="I15494">IF(G15494="Yes",XLOOKUP(D15494,'Dam Lines'!A:A,'Dam Lines'!J:J),"")</f>
        <v/>
      </c>
    </row>
    <row r="15495" hidden="1">
      <c r="A15495" s="11">
        <v>10.0</v>
      </c>
      <c r="B15495" s="3" t="s">
        <v>4463</v>
      </c>
      <c r="C15495" s="2" t="s">
        <v>3288</v>
      </c>
      <c r="D15495" s="3" t="s">
        <v>19</v>
      </c>
      <c r="E15495" s="2" t="s">
        <v>1740</v>
      </c>
      <c r="F15495" s="2" t="s">
        <v>1869</v>
      </c>
      <c r="G15495" s="8" t="str">
        <f>IF(COUNTIF('Dam Lines'!A:A,D15495)&gt;0,"Yes","No")</f>
        <v>Yes</v>
      </c>
      <c r="H15495" s="14" t="s">
        <v>1761</v>
      </c>
      <c r="I15495" s="8" t="str">
        <f t="array" ref="I15495">IF(G15495="Yes",XLOOKUP(D15495,'Dam Lines'!A:A,'Dam Lines'!J:J),"")</f>
        <v>DAHSHUR</v>
      </c>
    </row>
    <row r="15496" hidden="1">
      <c r="A15496" s="11">
        <v>11.0</v>
      </c>
      <c r="B15496" s="3" t="s">
        <v>4763</v>
      </c>
      <c r="C15496" s="2" t="s">
        <v>1980</v>
      </c>
      <c r="D15496" s="3" t="s">
        <v>3939</v>
      </c>
      <c r="E15496" s="2" t="s">
        <v>1740</v>
      </c>
      <c r="F15496" s="2" t="s">
        <v>1869</v>
      </c>
      <c r="G15496" s="8" t="str">
        <f>IF(COUNTIF('Dam Lines'!A:A,D15496)&gt;0,"Yes","No")</f>
        <v>Yes</v>
      </c>
      <c r="H15496" s="14" t="s">
        <v>1742</v>
      </c>
      <c r="I15496" s="8" t="str">
        <f t="array" ref="I15496">IF(G15496="Yes",XLOOKUP(D15496,'Dam Lines'!A:A,'Dam Lines'!J:J),"")</f>
        <v>NEVADA II</v>
      </c>
    </row>
    <row r="15497" hidden="1">
      <c r="A15497" s="11">
        <v>12.0</v>
      </c>
      <c r="B15497" s="3" t="s">
        <v>4698</v>
      </c>
      <c r="C15497" s="2" t="s">
        <v>3370</v>
      </c>
      <c r="D15497" s="3" t="s">
        <v>2169</v>
      </c>
      <c r="E15497" s="2" t="s">
        <v>1740</v>
      </c>
      <c r="F15497" s="2" t="s">
        <v>1869</v>
      </c>
      <c r="G15497" s="8" t="str">
        <f>IF(COUNTIF('Dam Lines'!A:A,D15497)&gt;0,"Yes","No")</f>
        <v>No</v>
      </c>
      <c r="H15497" s="14" t="s">
        <v>1742</v>
      </c>
      <c r="I15497" s="8" t="str">
        <f t="array" ref="I15497">IF(G15497="Yes",XLOOKUP(D15497,'Dam Lines'!A:A,'Dam Lines'!J:J),"")</f>
        <v/>
      </c>
    </row>
    <row r="15498" hidden="1">
      <c r="A15498" s="11">
        <v>13.0</v>
      </c>
      <c r="B15498" s="3" t="s">
        <v>4845</v>
      </c>
      <c r="C15498" s="2" t="s">
        <v>4164</v>
      </c>
      <c r="D15498" s="3" t="s">
        <v>4846</v>
      </c>
      <c r="E15498" s="2" t="s">
        <v>1740</v>
      </c>
      <c r="F15498" s="2" t="s">
        <v>1869</v>
      </c>
      <c r="G15498" s="8" t="str">
        <f>IF(COUNTIF('Dam Lines'!A:A,D15498)&gt;0,"Yes","No")</f>
        <v>No</v>
      </c>
      <c r="H15498" s="14" t="s">
        <v>1761</v>
      </c>
      <c r="I15498" s="8" t="str">
        <f t="array" ref="I15498">IF(G15498="Yes",XLOOKUP(D15498,'Dam Lines'!A:A,'Dam Lines'!J:J),"")</f>
        <v/>
      </c>
    </row>
    <row r="15499" hidden="1">
      <c r="A15499" s="11">
        <v>14.0</v>
      </c>
      <c r="B15499" s="3" t="s">
        <v>4469</v>
      </c>
      <c r="C15499" s="2" t="s">
        <v>1935</v>
      </c>
      <c r="D15499" s="3" t="s">
        <v>4470</v>
      </c>
      <c r="E15499" s="2" t="s">
        <v>1740</v>
      </c>
      <c r="F15499" s="2" t="s">
        <v>1869</v>
      </c>
      <c r="G15499" s="8" t="str">
        <f>IF(COUNTIF('Dam Lines'!A:A,D15499)&gt;0,"Yes","No")</f>
        <v>No</v>
      </c>
      <c r="H15499" s="14" t="s">
        <v>1742</v>
      </c>
      <c r="I15499" s="8" t="str">
        <f t="array" ref="I15499">IF(G15499="Yes",XLOOKUP(D15499,'Dam Lines'!A:A,'Dam Lines'!J:J),"")</f>
        <v/>
      </c>
    </row>
    <row r="15500" hidden="1">
      <c r="A15500" s="11">
        <v>15.0</v>
      </c>
      <c r="B15500" s="3" t="s">
        <v>4768</v>
      </c>
      <c r="C15500" s="2" t="s">
        <v>2060</v>
      </c>
      <c r="D15500" s="3" t="s">
        <v>755</v>
      </c>
      <c r="E15500" s="2" t="s">
        <v>1740</v>
      </c>
      <c r="F15500" s="2" t="s">
        <v>1869</v>
      </c>
      <c r="G15500" s="8" t="str">
        <f>IF(COUNTIF('Dam Lines'!A:A,D15500)&gt;0,"Yes","No")</f>
        <v>Yes</v>
      </c>
      <c r="H15500" s="14" t="s">
        <v>1742</v>
      </c>
      <c r="I15500" s="8" t="str">
        <f t="array" ref="I15500">IF(G15500="Yes",XLOOKUP(D15500,'Dam Lines'!A:A,'Dam Lines'!J:J),"")</f>
        <v>FATMA</v>
      </c>
    </row>
    <row r="15501">
      <c r="A15501" s="11">
        <v>1.0</v>
      </c>
      <c r="B15501" s="3" t="s">
        <v>4338</v>
      </c>
      <c r="C15501" s="2" t="s">
        <v>1802</v>
      </c>
      <c r="D15501" s="3" t="s">
        <v>1499</v>
      </c>
      <c r="E15501" s="4" t="s">
        <v>2055</v>
      </c>
      <c r="F15501" s="4" t="s">
        <v>1869</v>
      </c>
      <c r="H15501" s="14" t="s">
        <v>1742</v>
      </c>
      <c r="I15501" s="8" t="s">
        <v>18</v>
      </c>
    </row>
    <row r="15502">
      <c r="A15502" s="11">
        <v>2.0</v>
      </c>
      <c r="B15502" s="3" t="s">
        <v>3070</v>
      </c>
      <c r="C15502" s="2" t="s">
        <v>3071</v>
      </c>
      <c r="D15502" s="3" t="s">
        <v>302</v>
      </c>
      <c r="E15502" s="4" t="s">
        <v>2055</v>
      </c>
      <c r="F15502" s="2" t="s">
        <v>1869</v>
      </c>
      <c r="G15502" s="8" t="str">
        <f>IF(COUNTIF('Dam Lines'!A:A,D15502)&gt;0,"Yes","No")</f>
        <v>Yes</v>
      </c>
      <c r="H15502" s="14" t="s">
        <v>1742</v>
      </c>
      <c r="I15502" s="8" t="str">
        <f t="array" ref="I15502">IF(G15502="Yes",XLOOKUP(D15502,'Dam Lines'!A:A,'Dam Lines'!J:J),"")</f>
        <v>FATMA</v>
      </c>
    </row>
    <row r="15503">
      <c r="A15503" s="11">
        <v>3.0</v>
      </c>
      <c r="B15503" s="3" t="s">
        <v>3027</v>
      </c>
      <c r="C15503" s="2" t="s">
        <v>2303</v>
      </c>
      <c r="D15503" s="3" t="s">
        <v>888</v>
      </c>
      <c r="E15503" s="4" t="s">
        <v>2055</v>
      </c>
      <c r="F15503" s="2" t="s">
        <v>1869</v>
      </c>
      <c r="G15503" s="8" t="str">
        <f>IF(COUNTIF('Dam Lines'!A:A,D15503)&gt;0,"Yes","No")</f>
        <v>Yes</v>
      </c>
      <c r="H15503" s="14" t="s">
        <v>1742</v>
      </c>
      <c r="I15503" s="8" t="str">
        <f t="array" ref="I15503">IF(G15503="Yes",XLOOKUP(D15503,'Dam Lines'!A:A,'Dam Lines'!J:J),"")</f>
        <v>CH'TANA</v>
      </c>
    </row>
    <row r="15504">
      <c r="A15504" s="11">
        <v>4.0</v>
      </c>
      <c r="B15504" s="3" t="s">
        <v>3307</v>
      </c>
      <c r="C15504" s="2" t="s">
        <v>1975</v>
      </c>
      <c r="D15504" s="3" t="s">
        <v>109</v>
      </c>
      <c r="E15504" s="4" t="s">
        <v>2055</v>
      </c>
      <c r="F15504" s="2" t="s">
        <v>1869</v>
      </c>
      <c r="G15504" s="8" t="str">
        <f>IF(COUNTIF('Dam Lines'!A:A,D15504)&gt;0,"Yes","No")</f>
        <v>Yes</v>
      </c>
      <c r="H15504" s="14" t="s">
        <v>1742</v>
      </c>
      <c r="I15504" s="8" t="str">
        <f t="array" ref="I15504">IF(G15504="Yes",XLOOKUP(D15504,'Dam Lines'!A:A,'Dam Lines'!J:J),"")</f>
        <v>ASTRALE</v>
      </c>
    </row>
    <row r="15505">
      <c r="A15505" s="11">
        <v>5.0</v>
      </c>
      <c r="B15505" s="3" t="s">
        <v>3691</v>
      </c>
      <c r="C15505" s="2" t="s">
        <v>1823</v>
      </c>
      <c r="D15505" s="3" t="s">
        <v>261</v>
      </c>
      <c r="E15505" s="4" t="s">
        <v>2055</v>
      </c>
      <c r="F15505" s="2" t="s">
        <v>1869</v>
      </c>
      <c r="G15505" s="8" t="str">
        <f>IF(COUNTIF('Dam Lines'!A:A,D15505)&gt;0,"Yes","No")</f>
        <v>Yes</v>
      </c>
      <c r="H15505" s="14" t="s">
        <v>1742</v>
      </c>
      <c r="I15505" s="8" t="str">
        <f t="array" ref="I15505">IF(G15505="Yes",XLOOKUP(D15505,'Dam Lines'!A:A,'Dam Lines'!J:J),"")</f>
        <v>DJEDDA</v>
      </c>
    </row>
    <row r="15506">
      <c r="A15506" s="11">
        <v>6.0</v>
      </c>
      <c r="B15506" s="3" t="s">
        <v>4826</v>
      </c>
      <c r="C15506" s="2" t="s">
        <v>3494</v>
      </c>
      <c r="D15506" s="3" t="s">
        <v>1516</v>
      </c>
      <c r="E15506" s="4" t="s">
        <v>2055</v>
      </c>
      <c r="F15506" s="2" t="s">
        <v>1869</v>
      </c>
      <c r="H15506" s="14" t="s">
        <v>1742</v>
      </c>
      <c r="I15506" s="8" t="s">
        <v>260</v>
      </c>
    </row>
    <row r="15507">
      <c r="A15507" s="11">
        <v>7.0</v>
      </c>
      <c r="B15507" s="3" t="s">
        <v>4694</v>
      </c>
      <c r="C15507" s="2" t="s">
        <v>1744</v>
      </c>
      <c r="D15507" s="3" t="s">
        <v>32</v>
      </c>
      <c r="E15507" s="4" t="s">
        <v>2055</v>
      </c>
      <c r="F15507" s="2" t="s">
        <v>1869</v>
      </c>
      <c r="G15507" s="8" t="str">
        <f>IF(COUNTIF('Dam Lines'!A:A,D15507)&gt;0,"Yes","No")</f>
        <v>Yes</v>
      </c>
      <c r="H15507" s="14" t="s">
        <v>1742</v>
      </c>
      <c r="I15507" s="8" t="str">
        <f t="array" ref="I15507">IF(G15507="Yes",XLOOKUP(D15507,'Dam Lines'!A:A,'Dam Lines'!J:J),"")</f>
        <v>FATMA</v>
      </c>
    </row>
    <row r="15508">
      <c r="A15508" s="11">
        <v>8.0</v>
      </c>
      <c r="B15508" s="3" t="s">
        <v>4152</v>
      </c>
      <c r="C15508" s="2" t="s">
        <v>1744</v>
      </c>
      <c r="D15508" s="3" t="s">
        <v>3107</v>
      </c>
      <c r="E15508" s="4" t="s">
        <v>2055</v>
      </c>
      <c r="F15508" s="2" t="s">
        <v>1869</v>
      </c>
      <c r="G15508" s="8" t="str">
        <f>IF(COUNTIF('Dam Lines'!A:A,D15508)&gt;0,"Yes","No")</f>
        <v>Yes</v>
      </c>
      <c r="H15508" s="14" t="s">
        <v>1742</v>
      </c>
      <c r="I15508" s="8" t="str">
        <f t="array" ref="I15508">IF(G15508="Yes",XLOOKUP(D15508,'Dam Lines'!A:A,'Dam Lines'!J:J),"")</f>
        <v>ASALA HALEEMA</v>
      </c>
    </row>
    <row r="15509">
      <c r="A15509" s="11">
        <v>9.0</v>
      </c>
      <c r="B15509" s="3" t="s">
        <v>4803</v>
      </c>
      <c r="C15509" s="2" t="s">
        <v>3777</v>
      </c>
      <c r="D15509" s="3" t="s">
        <v>61</v>
      </c>
      <c r="E15509" s="4" t="s">
        <v>2055</v>
      </c>
      <c r="F15509" s="2" t="s">
        <v>1869</v>
      </c>
      <c r="G15509" s="8" t="str">
        <f>IF(COUNTIF('Dam Lines'!A:A,D15509)&gt;0,"Yes","No")</f>
        <v>Yes</v>
      </c>
      <c r="H15509" s="14" t="s">
        <v>1761</v>
      </c>
      <c r="I15509" s="8" t="str">
        <f t="array" ref="I15509">IF(G15509="Yes",XLOOKUP(D15509,'Dam Lines'!A:A,'Dam Lines'!J:J),"")</f>
        <v>MADOU</v>
      </c>
    </row>
    <row r="15510">
      <c r="A15510" s="11">
        <v>10.0</v>
      </c>
      <c r="B15510" s="3" t="s">
        <v>4337</v>
      </c>
      <c r="C15510" s="2" t="s">
        <v>1980</v>
      </c>
      <c r="D15510" s="3" t="s">
        <v>1475</v>
      </c>
      <c r="E15510" s="4" t="s">
        <v>2055</v>
      </c>
      <c r="F15510" s="2" t="s">
        <v>1869</v>
      </c>
      <c r="H15510" s="14" t="s">
        <v>1742</v>
      </c>
      <c r="I15510" s="8" t="s">
        <v>37</v>
      </c>
    </row>
    <row r="15511">
      <c r="A15511" s="11">
        <v>11.0</v>
      </c>
      <c r="B15511" s="3" t="s">
        <v>4418</v>
      </c>
      <c r="C15511" s="2" t="s">
        <v>3288</v>
      </c>
      <c r="D15511" s="3" t="s">
        <v>15</v>
      </c>
      <c r="E15511" s="4" t="s">
        <v>2055</v>
      </c>
      <c r="F15511" s="2" t="s">
        <v>1869</v>
      </c>
      <c r="G15511" s="8" t="str">
        <f>IF(COUNTIF('Dam Lines'!A:A,D15511)&gt;0,"Yes","No")</f>
        <v>Yes</v>
      </c>
      <c r="H15511" s="14" t="s">
        <v>1761</v>
      </c>
      <c r="I15511" s="8" t="str">
        <f t="array" ref="I15511">IF(G15511="Yes",XLOOKUP(D15511,'Dam Lines'!A:A,'Dam Lines'!J:J),"")</f>
        <v>NEVADA II</v>
      </c>
    </row>
    <row r="15512" hidden="1">
      <c r="A15512" s="11">
        <v>1.0</v>
      </c>
      <c r="B15512" s="3" t="s">
        <v>4656</v>
      </c>
      <c r="C15512" s="2" t="s">
        <v>1823</v>
      </c>
      <c r="D15512" s="3" t="s">
        <v>4069</v>
      </c>
      <c r="E15512" s="4" t="s">
        <v>1779</v>
      </c>
      <c r="F15512" s="4" t="s">
        <v>1869</v>
      </c>
      <c r="G15512" s="8" t="str">
        <f>IF(COUNTIF('Dam Lines'!A:A,D15512)&gt;0,"Yes","No")</f>
        <v>No</v>
      </c>
      <c r="H15512" s="14" t="s">
        <v>1761</v>
      </c>
      <c r="I15512" s="8" t="str">
        <f t="array" ref="I15512">IF(G15512="Yes",XLOOKUP(D15512,'Dam Lines'!A:A,'Dam Lines'!J:J),"")</f>
        <v/>
      </c>
    </row>
    <row r="15513" hidden="1">
      <c r="A15513" s="11">
        <v>2.0</v>
      </c>
      <c r="B15513" s="3" t="s">
        <v>1888</v>
      </c>
      <c r="C15513" s="2" t="s">
        <v>4483</v>
      </c>
      <c r="D15513" s="3" t="s">
        <v>4746</v>
      </c>
      <c r="E15513" s="2" t="s">
        <v>1779</v>
      </c>
      <c r="F15513" s="2" t="s">
        <v>1869</v>
      </c>
      <c r="G15513" s="8" t="str">
        <f>IF(COUNTIF('Dam Lines'!A:A,D15513)&gt;0,"Yes","No")</f>
        <v>No</v>
      </c>
      <c r="H15513" s="14" t="s">
        <v>1761</v>
      </c>
      <c r="I15513" s="8" t="str">
        <f t="array" ref="I15513">IF(G15513="Yes",XLOOKUP(D15513,'Dam Lines'!A:A,'Dam Lines'!J:J),"")</f>
        <v/>
      </c>
    </row>
    <row r="15514" hidden="1">
      <c r="A15514" s="11">
        <v>3.0</v>
      </c>
      <c r="B15514" s="3" t="s">
        <v>3384</v>
      </c>
      <c r="C15514" s="2" t="s">
        <v>3385</v>
      </c>
      <c r="D15514" s="3" t="s">
        <v>3386</v>
      </c>
      <c r="E15514" s="2" t="s">
        <v>1779</v>
      </c>
      <c r="F15514" s="2" t="s">
        <v>1869</v>
      </c>
      <c r="G15514" s="8" t="str">
        <f>IF(COUNTIF('Dam Lines'!A:A,D15514)&gt;0,"Yes","No")</f>
        <v>No</v>
      </c>
      <c r="H15514" s="14" t="s">
        <v>1761</v>
      </c>
      <c r="I15514" s="8" t="str">
        <f t="array" ref="I15514">IF(G15514="Yes",XLOOKUP(D15514,'Dam Lines'!A:A,'Dam Lines'!J:J),"")</f>
        <v/>
      </c>
    </row>
    <row r="15515" hidden="1">
      <c r="A15515" s="11">
        <v>4.0</v>
      </c>
      <c r="B15515" s="3" t="s">
        <v>4512</v>
      </c>
      <c r="C15515" s="2" t="s">
        <v>1980</v>
      </c>
      <c r="D15515" s="3" t="s">
        <v>4513</v>
      </c>
      <c r="E15515" s="2" t="s">
        <v>1779</v>
      </c>
      <c r="F15515" s="2" t="s">
        <v>1869</v>
      </c>
      <c r="G15515" s="8" t="str">
        <f>IF(COUNTIF('Dam Lines'!A:A,D15515)&gt;0,"Yes","No")</f>
        <v>No</v>
      </c>
      <c r="H15515" s="14" t="s">
        <v>1761</v>
      </c>
      <c r="I15515" s="8" t="str">
        <f t="array" ref="I15515">IF(G15515="Yes",XLOOKUP(D15515,'Dam Lines'!A:A,'Dam Lines'!J:J),"")</f>
        <v/>
      </c>
    </row>
    <row r="15516" hidden="1">
      <c r="A15516" s="11">
        <v>5.0</v>
      </c>
      <c r="B15516" s="3" t="s">
        <v>4686</v>
      </c>
      <c r="C15516" s="2" t="s">
        <v>1823</v>
      </c>
      <c r="D15516" s="3" t="s">
        <v>1120</v>
      </c>
      <c r="E15516" s="2" t="s">
        <v>1779</v>
      </c>
      <c r="F15516" s="2" t="s">
        <v>1869</v>
      </c>
      <c r="G15516" s="8" t="str">
        <f>IF(COUNTIF('Dam Lines'!A:A,D15516)&gt;0,"Yes","No")</f>
        <v>Yes</v>
      </c>
      <c r="H15516" s="14" t="s">
        <v>1761</v>
      </c>
      <c r="I15516" s="8" t="str">
        <f t="array" ref="I15516">IF(G15516="Yes",XLOOKUP(D15516,'Dam Lines'!A:A,'Dam Lines'!J:J),"")</f>
        <v>MADOU</v>
      </c>
    </row>
    <row r="15517" hidden="1">
      <c r="A15517" s="11">
        <v>6.0</v>
      </c>
      <c r="B15517" s="3" t="s">
        <v>4747</v>
      </c>
      <c r="C15517" s="2" t="s">
        <v>4093</v>
      </c>
      <c r="D15517" s="3" t="s">
        <v>1047</v>
      </c>
      <c r="E15517" s="2" t="s">
        <v>1779</v>
      </c>
      <c r="F15517" s="2" t="s">
        <v>1869</v>
      </c>
      <c r="G15517" s="8" t="str">
        <f>IF(COUNTIF('Dam Lines'!A:A,D15517)&gt;0,"Yes","No")</f>
        <v>Yes</v>
      </c>
      <c r="H15517" s="14" t="s">
        <v>1761</v>
      </c>
      <c r="I15517" s="8" t="str">
        <f t="array" ref="I15517">IF(G15517="Yes",XLOOKUP(D15517,'Dam Lines'!A:A,'Dam Lines'!J:J),"")</f>
        <v>ALBA</v>
      </c>
    </row>
    <row r="15518" hidden="1">
      <c r="A15518" s="11">
        <v>7.0</v>
      </c>
      <c r="B15518" s="3" t="s">
        <v>4428</v>
      </c>
      <c r="C15518" s="2" t="s">
        <v>4185</v>
      </c>
      <c r="D15518" s="3" t="s">
        <v>4429</v>
      </c>
      <c r="E15518" s="2" t="s">
        <v>1779</v>
      </c>
      <c r="F15518" s="2" t="s">
        <v>1869</v>
      </c>
      <c r="G15518" s="8" t="str">
        <f>IF(COUNTIF('Dam Lines'!A:A,D15518)&gt;0,"Yes","No")</f>
        <v>No</v>
      </c>
      <c r="H15518" s="14" t="s">
        <v>1761</v>
      </c>
      <c r="I15518" s="8" t="str">
        <f t="array" ref="I15518">IF(G15518="Yes",XLOOKUP(D15518,'Dam Lines'!A:A,'Dam Lines'!J:J),"")</f>
        <v/>
      </c>
    </row>
    <row r="15519" hidden="1">
      <c r="A15519" s="11">
        <v>8.0</v>
      </c>
      <c r="B15519" s="3" t="s">
        <v>4728</v>
      </c>
      <c r="C15519" s="2" t="s">
        <v>3853</v>
      </c>
      <c r="D15519" s="3" t="s">
        <v>4729</v>
      </c>
      <c r="E15519" s="2" t="s">
        <v>1779</v>
      </c>
      <c r="F15519" s="2" t="s">
        <v>1869</v>
      </c>
      <c r="G15519" s="8" t="str">
        <f>IF(COUNTIF('Dam Lines'!A:A,D15519)&gt;0,"Yes","No")</f>
        <v>No</v>
      </c>
      <c r="H15519" s="14" t="s">
        <v>1761</v>
      </c>
      <c r="I15519" s="8" t="str">
        <f t="array" ref="I15519">IF(G15519="Yes",XLOOKUP(D15519,'Dam Lines'!A:A,'Dam Lines'!J:J),"")</f>
        <v/>
      </c>
    </row>
    <row r="15520" hidden="1">
      <c r="A15520" s="11">
        <v>9.0</v>
      </c>
      <c r="B15520" s="3" t="s">
        <v>4444</v>
      </c>
      <c r="C15520" s="2" t="s">
        <v>3982</v>
      </c>
      <c r="D15520" s="3" t="s">
        <v>4445</v>
      </c>
      <c r="E15520" s="2" t="s">
        <v>1779</v>
      </c>
      <c r="F15520" s="2" t="s">
        <v>1869</v>
      </c>
      <c r="G15520" s="8" t="str">
        <f>IF(COUNTIF('Dam Lines'!A:A,D15520)&gt;0,"Yes","No")</f>
        <v>No</v>
      </c>
      <c r="H15520" s="14" t="s">
        <v>1761</v>
      </c>
      <c r="I15520" s="8" t="str">
        <f t="array" ref="I15520">IF(G15520="Yes",XLOOKUP(D15520,'Dam Lines'!A:A,'Dam Lines'!J:J),"")</f>
        <v/>
      </c>
    </row>
    <row r="15521" hidden="1">
      <c r="A15521" s="11">
        <v>10.0</v>
      </c>
      <c r="B15521" s="3" t="s">
        <v>4113</v>
      </c>
      <c r="C15521" s="2" t="s">
        <v>3423</v>
      </c>
      <c r="D15521" s="3" t="s">
        <v>712</v>
      </c>
      <c r="E15521" s="2" t="s">
        <v>1779</v>
      </c>
      <c r="F15521" s="2" t="s">
        <v>1869</v>
      </c>
      <c r="G15521" s="8" t="str">
        <f>IF(COUNTIF('Dam Lines'!A:A,D15521)&gt;0,"Yes","No")</f>
        <v>Yes</v>
      </c>
      <c r="H15521" s="14" t="s">
        <v>1761</v>
      </c>
      <c r="I15521" s="8" t="str">
        <f t="array" ref="I15521">IF(G15521="Yes",XLOOKUP(D15521,'Dam Lines'!A:A,'Dam Lines'!J:J),"")</f>
        <v>MAMMONA</v>
      </c>
    </row>
    <row r="15522" hidden="1">
      <c r="A15522" s="11">
        <v>11.0</v>
      </c>
      <c r="B15522" s="3" t="s">
        <v>4492</v>
      </c>
      <c r="C15522" s="2" t="s">
        <v>3777</v>
      </c>
      <c r="D15522" s="3" t="s">
        <v>38</v>
      </c>
      <c r="E15522" s="2" t="s">
        <v>1779</v>
      </c>
      <c r="F15522" s="2" t="s">
        <v>1869</v>
      </c>
      <c r="G15522" s="8" t="str">
        <f>IF(COUNTIF('Dam Lines'!A:A,D15522)&gt;0,"Yes","No")</f>
        <v>Yes</v>
      </c>
      <c r="H15522" s="14" t="s">
        <v>1761</v>
      </c>
      <c r="I15522" s="8" t="str">
        <f t="array" ref="I15522">IF(G15522="Yes",XLOOKUP(D15522,'Dam Lines'!A:A,'Dam Lines'!J:J),"")</f>
        <v>PHILIPPA</v>
      </c>
    </row>
    <row r="15523" hidden="1">
      <c r="A15523" s="11">
        <v>12.0</v>
      </c>
      <c r="B15523" s="3" t="s">
        <v>4548</v>
      </c>
      <c r="C15523" s="2" t="s">
        <v>3323</v>
      </c>
      <c r="D15523" s="3" t="s">
        <v>380</v>
      </c>
      <c r="E15523" s="2" t="s">
        <v>1779</v>
      </c>
      <c r="F15523" s="2" t="s">
        <v>1869</v>
      </c>
      <c r="G15523" s="8" t="str">
        <f>IF(COUNTIF('Dam Lines'!A:A,D15523)&gt;0,"Yes","No")</f>
        <v>Yes</v>
      </c>
      <c r="H15523" s="14" t="s">
        <v>1761</v>
      </c>
      <c r="I15523" s="8" t="str">
        <f t="array" ref="I15523">IF(G15523="Yes",XLOOKUP(D15523,'Dam Lines'!A:A,'Dam Lines'!J:J),"")</f>
        <v>DJEDDA</v>
      </c>
    </row>
    <row r="15524" hidden="1">
      <c r="A15524" s="11">
        <v>13.0</v>
      </c>
      <c r="B15524" s="3" t="s">
        <v>4594</v>
      </c>
      <c r="C15524" s="2" t="s">
        <v>1886</v>
      </c>
      <c r="D15524" s="3" t="s">
        <v>475</v>
      </c>
      <c r="E15524" s="2" t="s">
        <v>1779</v>
      </c>
      <c r="F15524" s="2" t="s">
        <v>1869</v>
      </c>
      <c r="G15524" s="8" t="str">
        <f>IF(COUNTIF('Dam Lines'!A:A,D15524)&gt;0,"Yes","No")</f>
        <v>Yes</v>
      </c>
      <c r="H15524" s="14" t="s">
        <v>1761</v>
      </c>
      <c r="I15524" s="8" t="str">
        <f t="array" ref="I15524">IF(G15524="Yes",XLOOKUP(D15524,'Dam Lines'!A:A,'Dam Lines'!J:J),"")</f>
        <v>FATMA</v>
      </c>
    </row>
    <row r="15525" hidden="1">
      <c r="A15525" s="11">
        <v>1.0</v>
      </c>
      <c r="B15525" s="3" t="s">
        <v>4767</v>
      </c>
      <c r="C15525" s="2" t="s">
        <v>1962</v>
      </c>
      <c r="D15525" s="3" t="s">
        <v>761</v>
      </c>
      <c r="E15525" s="4" t="s">
        <v>1740</v>
      </c>
      <c r="F15525" s="4" t="s">
        <v>1887</v>
      </c>
      <c r="G15525" s="8" t="str">
        <f>IF(COUNTIF('Dam Lines'!A:A,D15525)&gt;0,"Yes","No")</f>
        <v>Yes</v>
      </c>
      <c r="H15525" s="14" t="s">
        <v>1742</v>
      </c>
      <c r="I15525" s="8" t="str">
        <f t="array" ref="I15525">IF(G15525="Yes",XLOOKUP(D15525,'Dam Lines'!A:A,'Dam Lines'!J:J),"")</f>
        <v>FATMA</v>
      </c>
    </row>
    <row r="15526" hidden="1">
      <c r="A15526" s="11">
        <v>2.0</v>
      </c>
      <c r="B15526" s="3" t="s">
        <v>4687</v>
      </c>
      <c r="C15526" s="2" t="s">
        <v>1823</v>
      </c>
      <c r="D15526" s="3" t="s">
        <v>4688</v>
      </c>
      <c r="E15526" s="2" t="s">
        <v>1740</v>
      </c>
      <c r="F15526" s="2" t="s">
        <v>1887</v>
      </c>
      <c r="G15526" s="8" t="str">
        <f>IF(COUNTIF('Dam Lines'!A:A,D15526)&gt;0,"Yes","No")</f>
        <v>No</v>
      </c>
      <c r="H15526" s="14" t="s">
        <v>1761</v>
      </c>
      <c r="I15526" s="8" t="str">
        <f t="array" ref="I15526">IF(G15526="Yes",XLOOKUP(D15526,'Dam Lines'!A:A,'Dam Lines'!J:J),"")</f>
        <v/>
      </c>
    </row>
    <row r="15527" hidden="1">
      <c r="A15527" s="11">
        <v>3.0</v>
      </c>
      <c r="B15527" s="3" t="s">
        <v>4723</v>
      </c>
      <c r="C15527" s="2" t="s">
        <v>1962</v>
      </c>
      <c r="D15527" s="3" t="s">
        <v>4724</v>
      </c>
      <c r="E15527" s="2" t="s">
        <v>1740</v>
      </c>
      <c r="F15527" s="2" t="s">
        <v>1887</v>
      </c>
      <c r="G15527" s="8" t="str">
        <f>IF(COUNTIF('Dam Lines'!A:A,D15527)&gt;0,"Yes","No")</f>
        <v>No</v>
      </c>
      <c r="H15527" s="14" t="s">
        <v>1742</v>
      </c>
      <c r="I15527" s="8" t="str">
        <f t="array" ref="I15527">IF(G15527="Yes",XLOOKUP(D15527,'Dam Lines'!A:A,'Dam Lines'!J:J),"")</f>
        <v/>
      </c>
    </row>
    <row r="15528" hidden="1">
      <c r="A15528" s="11">
        <v>4.0</v>
      </c>
      <c r="B15528" s="3" t="s">
        <v>4750</v>
      </c>
      <c r="C15528" s="2" t="s">
        <v>4751</v>
      </c>
      <c r="D15528" s="3" t="s">
        <v>4075</v>
      </c>
      <c r="E15528" s="2" t="s">
        <v>1740</v>
      </c>
      <c r="F15528" s="2" t="s">
        <v>1887</v>
      </c>
      <c r="G15528" s="8" t="str">
        <f>IF(COUNTIF('Dam Lines'!A:A,D15528)&gt;0,"Yes","No")</f>
        <v>No</v>
      </c>
      <c r="H15528" s="14" t="s">
        <v>1742</v>
      </c>
      <c r="I15528" s="8" t="str">
        <f t="array" ref="I15528">IF(G15528="Yes",XLOOKUP(D15528,'Dam Lines'!A:A,'Dam Lines'!J:J),"")</f>
        <v/>
      </c>
    </row>
    <row r="15529" hidden="1">
      <c r="A15529" s="11">
        <v>5.0</v>
      </c>
      <c r="B15529" s="3" t="s">
        <v>4507</v>
      </c>
      <c r="C15529" s="2" t="s">
        <v>4508</v>
      </c>
      <c r="D15529" s="3" t="s">
        <v>4509</v>
      </c>
      <c r="E15529" s="2" t="s">
        <v>1740</v>
      </c>
      <c r="F15529" s="2" t="s">
        <v>1887</v>
      </c>
      <c r="G15529" s="8" t="str">
        <f>IF(COUNTIF('Dam Lines'!A:A,D15529)&gt;0,"Yes","No")</f>
        <v>No</v>
      </c>
      <c r="H15529" s="14" t="s">
        <v>1742</v>
      </c>
      <c r="I15529" s="8" t="str">
        <f t="array" ref="I15529">IF(G15529="Yes",XLOOKUP(D15529,'Dam Lines'!A:A,'Dam Lines'!J:J),"")</f>
        <v/>
      </c>
    </row>
    <row r="15530" hidden="1">
      <c r="A15530" s="11">
        <v>6.0</v>
      </c>
      <c r="B15530" s="3" t="s">
        <v>4847</v>
      </c>
      <c r="C15530" s="2" t="s">
        <v>4731</v>
      </c>
      <c r="D15530" s="3" t="s">
        <v>4848</v>
      </c>
      <c r="E15530" s="2" t="s">
        <v>1740</v>
      </c>
      <c r="F15530" s="2" t="s">
        <v>1887</v>
      </c>
      <c r="G15530" s="8" t="str">
        <f>IF(COUNTIF('Dam Lines'!A:A,D15530)&gt;0,"Yes","No")</f>
        <v>No</v>
      </c>
      <c r="H15530" s="14" t="s">
        <v>1761</v>
      </c>
      <c r="I15530" s="8" t="str">
        <f t="array" ref="I15530">IF(G15530="Yes",XLOOKUP(D15530,'Dam Lines'!A:A,'Dam Lines'!J:J),"")</f>
        <v/>
      </c>
    </row>
    <row r="15531" hidden="1">
      <c r="A15531" s="11">
        <v>7.0</v>
      </c>
      <c r="B15531" s="3" t="s">
        <v>4779</v>
      </c>
      <c r="C15531" s="2" t="s">
        <v>4741</v>
      </c>
      <c r="D15531" s="3" t="s">
        <v>470</v>
      </c>
      <c r="E15531" s="2" t="s">
        <v>1740</v>
      </c>
      <c r="F15531" s="2" t="s">
        <v>1887</v>
      </c>
      <c r="G15531" s="8" t="str">
        <f>IF(COUNTIF('Dam Lines'!A:A,D15531)&gt;0,"Yes","No")</f>
        <v>Yes</v>
      </c>
      <c r="H15531" s="14" t="s">
        <v>1761</v>
      </c>
      <c r="I15531" s="8" t="str">
        <f t="array" ref="I15531">IF(G15531="Yes",XLOOKUP(D15531,'Dam Lines'!A:A,'Dam Lines'!J:J),"")</f>
        <v>ATTIQUE</v>
      </c>
    </row>
    <row r="15532" hidden="1">
      <c r="A15532" s="11">
        <v>8.0</v>
      </c>
      <c r="B15532" s="3" t="s">
        <v>4849</v>
      </c>
      <c r="C15532" s="2" t="s">
        <v>3464</v>
      </c>
      <c r="D15532" s="3" t="s">
        <v>362</v>
      </c>
      <c r="E15532" s="2" t="s">
        <v>1740</v>
      </c>
      <c r="F15532" s="2" t="s">
        <v>1887</v>
      </c>
      <c r="G15532" s="8" t="str">
        <f>IF(COUNTIF('Dam Lines'!A:A,D15532)&gt;0,"Yes","No")</f>
        <v>Yes</v>
      </c>
      <c r="H15532" s="14" t="s">
        <v>1742</v>
      </c>
      <c r="I15532" s="8" t="str">
        <f t="array" ref="I15532">IF(G15532="Yes",XLOOKUP(D15532,'Dam Lines'!A:A,'Dam Lines'!J:J),"")</f>
        <v>NEVADA II</v>
      </c>
    </row>
    <row r="15533" hidden="1">
      <c r="A15533" s="11">
        <v>9.0</v>
      </c>
      <c r="B15533" s="3" t="s">
        <v>4233</v>
      </c>
      <c r="C15533" s="2" t="s">
        <v>2347</v>
      </c>
      <c r="D15533" s="3" t="s">
        <v>942</v>
      </c>
      <c r="E15533" s="2" t="s">
        <v>1740</v>
      </c>
      <c r="F15533" s="2" t="s">
        <v>1887</v>
      </c>
      <c r="G15533" s="8" t="str">
        <f>IF(COUNTIF('Dam Lines'!A:A,D15533)&gt;0,"Yes","No")</f>
        <v>Yes</v>
      </c>
      <c r="H15533" s="14" t="s">
        <v>1761</v>
      </c>
      <c r="I15533" s="8" t="str">
        <f t="array" ref="I15533">IF(G15533="Yes",XLOOKUP(D15533,'Dam Lines'!A:A,'Dam Lines'!J:J),"")</f>
        <v>MARAH</v>
      </c>
    </row>
    <row r="15534" hidden="1">
      <c r="A15534" s="11">
        <v>10.0</v>
      </c>
      <c r="B15534" s="3" t="s">
        <v>4735</v>
      </c>
      <c r="C15534" s="2" t="s">
        <v>1886</v>
      </c>
      <c r="D15534" s="3" t="s">
        <v>4736</v>
      </c>
      <c r="E15534" s="2" t="s">
        <v>1740</v>
      </c>
      <c r="F15534" s="2" t="s">
        <v>1887</v>
      </c>
      <c r="G15534" s="8" t="str">
        <f>IF(COUNTIF('Dam Lines'!A:A,D15534)&gt;0,"Yes","No")</f>
        <v>No</v>
      </c>
      <c r="H15534" s="14" t="s">
        <v>1761</v>
      </c>
      <c r="I15534" s="8" t="str">
        <f t="array" ref="I15534">IF(G15534="Yes",XLOOKUP(D15534,'Dam Lines'!A:A,'Dam Lines'!J:J),"")</f>
        <v/>
      </c>
    </row>
    <row r="15535" hidden="1">
      <c r="A15535" s="11">
        <v>11.0</v>
      </c>
      <c r="B15535" s="3" t="s">
        <v>4850</v>
      </c>
      <c r="C15535" s="2" t="s">
        <v>1935</v>
      </c>
      <c r="D15535" s="3" t="s">
        <v>297</v>
      </c>
      <c r="E15535" s="2" t="s">
        <v>1740</v>
      </c>
      <c r="F15535" s="2" t="s">
        <v>1887</v>
      </c>
      <c r="G15535" s="8" t="str">
        <f>IF(COUNTIF('Dam Lines'!A:A,D15535)&gt;0,"Yes","No")</f>
        <v>Yes</v>
      </c>
      <c r="H15535" s="14" t="s">
        <v>1761</v>
      </c>
      <c r="I15535" s="8" t="str">
        <f t="array" ref="I15535">IF(G15535="Yes",XLOOKUP(D15535,'Dam Lines'!A:A,'Dam Lines'!J:J),"")</f>
        <v>BAKOURA</v>
      </c>
    </row>
    <row r="15536" hidden="1">
      <c r="A15536" s="11">
        <v>12.0</v>
      </c>
      <c r="B15536" s="3" t="s">
        <v>4617</v>
      </c>
      <c r="C15536" s="2" t="s">
        <v>3494</v>
      </c>
      <c r="D15536" s="3" t="s">
        <v>4618</v>
      </c>
      <c r="E15536" s="2" t="s">
        <v>1740</v>
      </c>
      <c r="F15536" s="2" t="s">
        <v>1887</v>
      </c>
      <c r="G15536" s="8" t="str">
        <f>IF(COUNTIF('Dam Lines'!A:A,D15536)&gt;0,"Yes","No")</f>
        <v>No</v>
      </c>
      <c r="H15536" s="14" t="s">
        <v>1761</v>
      </c>
      <c r="I15536" s="8" t="str">
        <f t="array" ref="I15536">IF(G15536="Yes",XLOOKUP(D15536,'Dam Lines'!A:A,'Dam Lines'!J:J),"")</f>
        <v/>
      </c>
    </row>
    <row r="15537" hidden="1">
      <c r="A15537" s="11">
        <v>13.0</v>
      </c>
      <c r="B15537" s="3" t="s">
        <v>4851</v>
      </c>
      <c r="C15537" s="2" t="s">
        <v>2062</v>
      </c>
      <c r="D15537" s="3" t="s">
        <v>116</v>
      </c>
      <c r="E15537" s="2" t="s">
        <v>1740</v>
      </c>
      <c r="F15537" s="2" t="s">
        <v>1887</v>
      </c>
      <c r="G15537" s="8" t="str">
        <f>IF(COUNTIF('Dam Lines'!A:A,D15537)&gt;0,"Yes","No")</f>
        <v>Yes</v>
      </c>
      <c r="H15537" s="14" t="s">
        <v>1742</v>
      </c>
      <c r="I15537" s="8" t="str">
        <f t="array" ref="I15537">IF(G15537="Yes",XLOOKUP(D15537,'Dam Lines'!A:A,'Dam Lines'!J:J),"")</f>
        <v>FATMA</v>
      </c>
    </row>
    <row r="15538" hidden="1">
      <c r="A15538" s="11">
        <v>14.0</v>
      </c>
      <c r="B15538" s="3" t="s">
        <v>4852</v>
      </c>
      <c r="C15538" s="2" t="s">
        <v>3323</v>
      </c>
      <c r="D15538" s="3" t="s">
        <v>660</v>
      </c>
      <c r="E15538" s="2" t="s">
        <v>1740</v>
      </c>
      <c r="F15538" s="2" t="s">
        <v>1887</v>
      </c>
      <c r="G15538" s="8" t="str">
        <f>IF(COUNTIF('Dam Lines'!A:A,D15538)&gt;0,"Yes","No")</f>
        <v>Yes</v>
      </c>
      <c r="H15538" s="14" t="s">
        <v>1761</v>
      </c>
      <c r="I15538" s="8" t="str">
        <f t="array" ref="I15538">IF(G15538="Yes",XLOOKUP(D15538,'Dam Lines'!A:A,'Dam Lines'!J:J),"")</f>
        <v>QUITAINE</v>
      </c>
    </row>
    <row r="15539" hidden="1">
      <c r="A15539" s="11">
        <v>1.0</v>
      </c>
      <c r="B15539" s="3" t="s">
        <v>4099</v>
      </c>
      <c r="C15539" s="2" t="s">
        <v>1962</v>
      </c>
      <c r="D15539" s="3" t="s">
        <v>916</v>
      </c>
      <c r="E15539" s="4" t="s">
        <v>1779</v>
      </c>
      <c r="F15539" s="4" t="s">
        <v>1887</v>
      </c>
      <c r="G15539" s="8" t="str">
        <f>IF(COUNTIF('Dam Lines'!A:A,D15539)&gt;0,"Yes","No")</f>
        <v>Yes</v>
      </c>
      <c r="H15539" s="14" t="s">
        <v>1742</v>
      </c>
      <c r="I15539" s="8" t="str">
        <f t="array" ref="I15539">IF(G15539="Yes",XLOOKUP(D15539,'Dam Lines'!A:A,'Dam Lines'!J:J),"")</f>
        <v>MADOU</v>
      </c>
    </row>
    <row r="15540" hidden="1">
      <c r="A15540" s="11">
        <v>2.0</v>
      </c>
      <c r="B15540" s="3" t="s">
        <v>3749</v>
      </c>
      <c r="C15540" s="2" t="s">
        <v>2613</v>
      </c>
      <c r="D15540" s="3" t="s">
        <v>3750</v>
      </c>
      <c r="E15540" s="2" t="s">
        <v>1779</v>
      </c>
      <c r="F15540" s="2" t="s">
        <v>1887</v>
      </c>
      <c r="G15540" s="8" t="str">
        <f>IF(COUNTIF('Dam Lines'!A:A,D15540)&gt;0,"Yes","No")</f>
        <v>No</v>
      </c>
      <c r="H15540" s="14" t="s">
        <v>1742</v>
      </c>
      <c r="I15540" s="8" t="str">
        <f t="array" ref="I15540">IF(G15540="Yes",XLOOKUP(D15540,'Dam Lines'!A:A,'Dam Lines'!J:J),"")</f>
        <v/>
      </c>
    </row>
    <row r="15541" hidden="1">
      <c r="A15541" s="11">
        <v>3.0</v>
      </c>
      <c r="B15541" s="3" t="s">
        <v>2553</v>
      </c>
      <c r="C15541" s="2" t="s">
        <v>1962</v>
      </c>
      <c r="D15541" s="3" t="s">
        <v>232</v>
      </c>
      <c r="E15541" s="2" t="s">
        <v>1779</v>
      </c>
      <c r="F15541" s="2" t="s">
        <v>1887</v>
      </c>
      <c r="G15541" s="8" t="str">
        <f>IF(COUNTIF('Dam Lines'!A:A,D15541)&gt;0,"Yes","No")</f>
        <v>Yes</v>
      </c>
      <c r="H15541" s="14" t="s">
        <v>1742</v>
      </c>
      <c r="I15541" s="8" t="str">
        <f t="array" ref="I15541">IF(G15541="Yes",XLOOKUP(D15541,'Dam Lines'!A:A,'Dam Lines'!J:J),"")</f>
        <v>GHARDAIA</v>
      </c>
    </row>
    <row r="15542" hidden="1">
      <c r="A15542" s="11">
        <v>4.0</v>
      </c>
      <c r="B15542" s="3" t="s">
        <v>3363</v>
      </c>
      <c r="C15542" s="2" t="s">
        <v>1962</v>
      </c>
      <c r="D15542" s="3" t="s">
        <v>450</v>
      </c>
      <c r="E15542" s="2" t="s">
        <v>1779</v>
      </c>
      <c r="F15542" s="2" t="s">
        <v>1887</v>
      </c>
      <c r="G15542" s="8" t="str">
        <f>IF(COUNTIF('Dam Lines'!A:A,D15542)&gt;0,"Yes","No")</f>
        <v>Yes</v>
      </c>
      <c r="H15542" s="14" t="s">
        <v>1742</v>
      </c>
      <c r="I15542" s="8" t="str">
        <f t="array" ref="I15542">IF(G15542="Yes",XLOOKUP(D15542,'Dam Lines'!A:A,'Dam Lines'!J:J),"")</f>
        <v>NEVADA II</v>
      </c>
    </row>
    <row r="15543" hidden="1">
      <c r="A15543" s="11">
        <v>5.0</v>
      </c>
      <c r="B15543" s="3" t="s">
        <v>2751</v>
      </c>
      <c r="C15543" s="2" t="s">
        <v>1962</v>
      </c>
      <c r="D15543" s="3" t="s">
        <v>118</v>
      </c>
      <c r="E15543" s="2" t="s">
        <v>1779</v>
      </c>
      <c r="F15543" s="2" t="s">
        <v>1887</v>
      </c>
      <c r="G15543" s="8" t="str">
        <f>IF(COUNTIF('Dam Lines'!A:A,D15543)&gt;0,"Yes","No")</f>
        <v>Yes</v>
      </c>
      <c r="H15543" s="14" t="s">
        <v>1742</v>
      </c>
      <c r="I15543" s="8" t="str">
        <f t="array" ref="I15543">IF(G15543="Yes",XLOOKUP(D15543,'Dam Lines'!A:A,'Dam Lines'!J:J),"")</f>
        <v>SAPINA</v>
      </c>
    </row>
    <row r="15544" hidden="1">
      <c r="A15544" s="11">
        <v>6.0</v>
      </c>
      <c r="B15544" s="3" t="s">
        <v>4102</v>
      </c>
      <c r="C15544" s="2" t="s">
        <v>3739</v>
      </c>
      <c r="D15544" s="3" t="s">
        <v>1085</v>
      </c>
      <c r="E15544" s="2" t="s">
        <v>1779</v>
      </c>
      <c r="F15544" s="2" t="s">
        <v>1887</v>
      </c>
      <c r="G15544" s="8" t="str">
        <f>IF(COUNTIF('Dam Lines'!A:A,D15544)&gt;0,"Yes","No")</f>
        <v>Yes</v>
      </c>
      <c r="H15544" s="14" t="s">
        <v>1742</v>
      </c>
      <c r="I15544" s="8" t="str">
        <f t="array" ref="I15544">IF(G15544="Yes",XLOOKUP(D15544,'Dam Lines'!A:A,'Dam Lines'!J:J),"")</f>
        <v>NEVADA II</v>
      </c>
    </row>
    <row r="15545" hidden="1">
      <c r="A15545" s="11">
        <v>7.0</v>
      </c>
      <c r="B15545" s="3" t="s">
        <v>3238</v>
      </c>
      <c r="C15545" s="2" t="s">
        <v>2471</v>
      </c>
      <c r="D15545" s="3" t="s">
        <v>3239</v>
      </c>
      <c r="E15545" s="2" t="s">
        <v>1779</v>
      </c>
      <c r="F15545" s="2" t="s">
        <v>1887</v>
      </c>
      <c r="G15545" s="8" t="str">
        <f>IF(COUNTIF('Dam Lines'!A:A,D15545)&gt;0,"Yes","No")</f>
        <v>No</v>
      </c>
      <c r="H15545" s="14" t="s">
        <v>1742</v>
      </c>
      <c r="I15545" s="8" t="str">
        <f t="array" ref="I15545">IF(G15545="Yes",XLOOKUP(D15545,'Dam Lines'!A:A,'Dam Lines'!J:J),"")</f>
        <v/>
      </c>
    </row>
    <row r="15546" hidden="1">
      <c r="A15546" s="11">
        <v>8.0</v>
      </c>
      <c r="B15546" s="3" t="s">
        <v>4546</v>
      </c>
      <c r="C15546" s="2" t="s">
        <v>1844</v>
      </c>
      <c r="D15546" s="3" t="s">
        <v>939</v>
      </c>
      <c r="E15546" s="2" t="s">
        <v>1779</v>
      </c>
      <c r="F15546" s="2" t="s">
        <v>1887</v>
      </c>
      <c r="G15546" s="8" t="str">
        <f>IF(COUNTIF('Dam Lines'!A:A,D15546)&gt;0,"Yes","No")</f>
        <v>Yes</v>
      </c>
      <c r="H15546" s="14" t="s">
        <v>1742</v>
      </c>
      <c r="I15546" s="8" t="str">
        <f t="array" ref="I15546">IF(G15546="Yes",XLOOKUP(D15546,'Dam Lines'!A:A,'Dam Lines'!J:J),"")</f>
        <v>DURANCE</v>
      </c>
    </row>
    <row r="15547" hidden="1">
      <c r="A15547" s="11">
        <v>9.0</v>
      </c>
      <c r="B15547" s="3" t="s">
        <v>4564</v>
      </c>
      <c r="C15547" s="2" t="s">
        <v>1844</v>
      </c>
      <c r="D15547" s="3" t="s">
        <v>681</v>
      </c>
      <c r="E15547" s="2" t="s">
        <v>1779</v>
      </c>
      <c r="F15547" s="2" t="s">
        <v>1887</v>
      </c>
      <c r="G15547" s="8" t="str">
        <f>IF(COUNTIF('Dam Lines'!A:A,D15547)&gt;0,"Yes","No")</f>
        <v>Yes</v>
      </c>
      <c r="H15547" s="14" t="s">
        <v>1742</v>
      </c>
      <c r="I15547" s="8" t="str">
        <f t="array" ref="I15547">IF(G15547="Yes",XLOOKUP(D15547,'Dam Lines'!A:A,'Dam Lines'!J:J),"")</f>
        <v>FATMA</v>
      </c>
    </row>
    <row r="15548" hidden="1">
      <c r="A15548" s="11">
        <v>10.0</v>
      </c>
      <c r="B15548" s="3" t="s">
        <v>3931</v>
      </c>
      <c r="C15548" s="2" t="s">
        <v>1962</v>
      </c>
      <c r="D15548" s="3" t="s">
        <v>272</v>
      </c>
      <c r="E15548" s="2" t="s">
        <v>1779</v>
      </c>
      <c r="F15548" s="2" t="s">
        <v>1887</v>
      </c>
      <c r="G15548" s="8" t="str">
        <f>IF(COUNTIF('Dam Lines'!A:A,D15548)&gt;0,"Yes","No")</f>
        <v>Yes</v>
      </c>
      <c r="H15548" s="14" t="s">
        <v>1742</v>
      </c>
      <c r="I15548" s="8" t="str">
        <f t="array" ref="I15548">IF(G15548="Yes",XLOOKUP(D15548,'Dam Lines'!A:A,'Dam Lines'!J:J),"")</f>
        <v>SAADA</v>
      </c>
    </row>
    <row r="15549" hidden="1">
      <c r="A15549" s="11">
        <v>11.0</v>
      </c>
      <c r="B15549" s="3" t="s">
        <v>3706</v>
      </c>
      <c r="C15549" s="2" t="s">
        <v>3707</v>
      </c>
      <c r="D15549" s="3" t="s">
        <v>1276</v>
      </c>
      <c r="E15549" s="2" t="s">
        <v>1779</v>
      </c>
      <c r="F15549" s="2" t="s">
        <v>1887</v>
      </c>
      <c r="G15549" s="8" t="str">
        <f>IF(COUNTIF('Dam Lines'!A:A,D15549)&gt;0,"Yes","No")</f>
        <v>Yes</v>
      </c>
      <c r="H15549" s="14" t="s">
        <v>1742</v>
      </c>
      <c r="I15549" s="8" t="str">
        <f t="array" ref="I15549">IF(G15549="Yes",XLOOKUP(D15549,'Dam Lines'!A:A,'Dam Lines'!J:J),"")</f>
        <v>IOUSSRA</v>
      </c>
    </row>
    <row r="15550" hidden="1">
      <c r="A15550" s="11">
        <v>12.0</v>
      </c>
      <c r="B15550" s="3" t="s">
        <v>4435</v>
      </c>
      <c r="C15550" s="2" t="s">
        <v>3344</v>
      </c>
      <c r="D15550" s="3" t="s">
        <v>1965</v>
      </c>
      <c r="E15550" s="2" t="s">
        <v>1779</v>
      </c>
      <c r="F15550" s="2" t="s">
        <v>1887</v>
      </c>
      <c r="G15550" s="8" t="str">
        <f>IF(COUNTIF('Dam Lines'!A:A,D15550)&gt;0,"Yes","No")</f>
        <v>No</v>
      </c>
      <c r="H15550" s="14" t="s">
        <v>1761</v>
      </c>
      <c r="I15550" s="8" t="str">
        <f t="array" ref="I15550">IF(G15550="Yes",XLOOKUP(D15550,'Dam Lines'!A:A,'Dam Lines'!J:J),"")</f>
        <v/>
      </c>
    </row>
    <row r="15551" hidden="1">
      <c r="A15551" s="11">
        <v>13.0</v>
      </c>
      <c r="B15551" s="3" t="s">
        <v>4632</v>
      </c>
      <c r="C15551" s="2" t="s">
        <v>2191</v>
      </c>
      <c r="D15551" s="3" t="s">
        <v>189</v>
      </c>
      <c r="E15551" s="2" t="s">
        <v>1779</v>
      </c>
      <c r="F15551" s="2" t="s">
        <v>1887</v>
      </c>
      <c r="G15551" s="8" t="str">
        <f>IF(COUNTIF('Dam Lines'!A:A,D15551)&gt;0,"Yes","No")</f>
        <v>Yes</v>
      </c>
      <c r="H15551" s="14" t="s">
        <v>1761</v>
      </c>
      <c r="I15551" s="8" t="str">
        <f t="array" ref="I15551">IF(G15551="Yes",XLOOKUP(D15551,'Dam Lines'!A:A,'Dam Lines'!J:J),"")</f>
        <v>KORAL</v>
      </c>
    </row>
    <row r="15552" hidden="1">
      <c r="A15552" s="11">
        <v>14.0</v>
      </c>
      <c r="B15552" s="3" t="s">
        <v>4422</v>
      </c>
      <c r="C15552" s="2" t="s">
        <v>2191</v>
      </c>
      <c r="D15552" s="3" t="s">
        <v>3921</v>
      </c>
      <c r="E15552" s="2" t="s">
        <v>1779</v>
      </c>
      <c r="F15552" s="2" t="s">
        <v>1887</v>
      </c>
      <c r="G15552" s="8" t="str">
        <f>IF(COUNTIF('Dam Lines'!A:A,D15552)&gt;0,"Yes","No")</f>
        <v>No</v>
      </c>
      <c r="H15552" s="14" t="s">
        <v>1761</v>
      </c>
      <c r="I15552" s="8" t="str">
        <f t="array" ref="I15552">IF(G15552="Yes",XLOOKUP(D15552,'Dam Lines'!A:A,'Dam Lines'!J:J),"")</f>
        <v/>
      </c>
    </row>
    <row r="15553" hidden="1">
      <c r="A15553" s="11">
        <v>1.0</v>
      </c>
      <c r="B15553" s="3" t="s">
        <v>3757</v>
      </c>
      <c r="C15553" s="2" t="s">
        <v>1962</v>
      </c>
      <c r="D15553" s="3" t="s">
        <v>118</v>
      </c>
      <c r="E15553" s="4" t="s">
        <v>1779</v>
      </c>
      <c r="F15553" s="4" t="s">
        <v>1741</v>
      </c>
      <c r="G15553" s="8" t="str">
        <f>IF(COUNTIF('Dam Lines'!A:A,D15553)&gt;0,"Yes","No")</f>
        <v>Yes</v>
      </c>
      <c r="H15553" s="14" t="s">
        <v>1761</v>
      </c>
      <c r="I15553" s="8" t="str">
        <f t="array" ref="I15553">IF(G15553="Yes",XLOOKUP(D15553,'Dam Lines'!A:A,'Dam Lines'!J:J),"")</f>
        <v>SAPINA</v>
      </c>
    </row>
    <row r="15554" hidden="1">
      <c r="A15554" s="11">
        <v>2.0</v>
      </c>
      <c r="B15554" s="3" t="s">
        <v>4329</v>
      </c>
      <c r="C15554" s="2" t="s">
        <v>1907</v>
      </c>
      <c r="D15554" s="3" t="s">
        <v>955</v>
      </c>
      <c r="E15554" s="2" t="s">
        <v>1779</v>
      </c>
      <c r="F15554" s="2" t="s">
        <v>1741</v>
      </c>
      <c r="G15554" s="8" t="str">
        <f>IF(COUNTIF('Dam Lines'!A:A,D15554)&gt;0,"Yes","No")</f>
        <v>Yes</v>
      </c>
      <c r="H15554" s="14" t="s">
        <v>1742</v>
      </c>
      <c r="I15554" s="8" t="str">
        <f t="array" ref="I15554">IF(G15554="Yes",XLOOKUP(D15554,'Dam Lines'!A:A,'Dam Lines'!J:J),"")</f>
        <v>MADOU</v>
      </c>
    </row>
    <row r="15555" hidden="1">
      <c r="A15555" s="11">
        <v>3.0</v>
      </c>
      <c r="B15555" s="3" t="s">
        <v>4127</v>
      </c>
      <c r="C15555" s="2" t="s">
        <v>1962</v>
      </c>
      <c r="D15555" s="3" t="s">
        <v>4128</v>
      </c>
      <c r="E15555" s="2" t="s">
        <v>1779</v>
      </c>
      <c r="F15555" s="2" t="s">
        <v>1741</v>
      </c>
      <c r="G15555" s="8" t="str">
        <f>IF(COUNTIF('Dam Lines'!A:A,D15555)&gt;0,"Yes","No")</f>
        <v>No</v>
      </c>
      <c r="H15555" s="14" t="s">
        <v>1742</v>
      </c>
      <c r="I15555" s="8" t="str">
        <f t="array" ref="I15555">IF(G15555="Yes",XLOOKUP(D15555,'Dam Lines'!A:A,'Dam Lines'!J:J),"")</f>
        <v/>
      </c>
    </row>
    <row r="15556" hidden="1">
      <c r="A15556" s="11">
        <v>4.0</v>
      </c>
      <c r="B15556" s="3" t="s">
        <v>3930</v>
      </c>
      <c r="C15556" s="2" t="s">
        <v>1798</v>
      </c>
      <c r="D15556" s="3" t="s">
        <v>133</v>
      </c>
      <c r="E15556" s="2" t="s">
        <v>1779</v>
      </c>
      <c r="F15556" s="2" t="s">
        <v>1741</v>
      </c>
      <c r="G15556" s="8" t="str">
        <f>IF(COUNTIF('Dam Lines'!A:A,D15556)&gt;0,"Yes","No")</f>
        <v>Yes</v>
      </c>
      <c r="H15556" s="14" t="s">
        <v>1742</v>
      </c>
      <c r="I15556" s="8" t="str">
        <f t="array" ref="I15556">IF(G15556="Yes",XLOOKUP(D15556,'Dam Lines'!A:A,'Dam Lines'!J:J),"")</f>
        <v>YFS ALMOND JOY</v>
      </c>
    </row>
    <row r="15557" hidden="1">
      <c r="A15557" s="11">
        <v>5.0</v>
      </c>
      <c r="B15557" s="3" t="s">
        <v>4588</v>
      </c>
      <c r="C15557" s="2" t="s">
        <v>1844</v>
      </c>
      <c r="D15557" s="3" t="s">
        <v>558</v>
      </c>
      <c r="E15557" s="2" t="s">
        <v>1779</v>
      </c>
      <c r="F15557" s="2" t="s">
        <v>1741</v>
      </c>
      <c r="G15557" s="8" t="str">
        <f>IF(COUNTIF('Dam Lines'!A:A,D15557)&gt;0,"Yes","No")</f>
        <v>Yes</v>
      </c>
      <c r="H15557" s="14" t="s">
        <v>1742</v>
      </c>
      <c r="I15557" s="8" t="str">
        <f t="array" ref="I15557">IF(G15557="Yes",XLOOKUP(D15557,'Dam Lines'!A:A,'Dam Lines'!J:J),"")</f>
        <v>GAZELLA II</v>
      </c>
    </row>
    <row r="15558" hidden="1">
      <c r="A15558" s="11">
        <v>6.0</v>
      </c>
      <c r="B15558" s="3" t="s">
        <v>4515</v>
      </c>
      <c r="C15558" s="2" t="s">
        <v>1886</v>
      </c>
      <c r="D15558" s="3" t="s">
        <v>2432</v>
      </c>
      <c r="E15558" s="2" t="s">
        <v>1779</v>
      </c>
      <c r="F15558" s="2" t="s">
        <v>1741</v>
      </c>
      <c r="G15558" s="8" t="str">
        <f>IF(COUNTIF('Dam Lines'!A:A,D15558)&gt;0,"Yes","No")</f>
        <v>No</v>
      </c>
      <c r="H15558" s="14" t="s">
        <v>1761</v>
      </c>
      <c r="I15558" s="8" t="str">
        <f t="array" ref="I15558">IF(G15558="Yes",XLOOKUP(D15558,'Dam Lines'!A:A,'Dam Lines'!J:J),"")</f>
        <v/>
      </c>
    </row>
    <row r="15559" hidden="1">
      <c r="A15559" s="11">
        <v>7.0</v>
      </c>
      <c r="B15559" s="3" t="s">
        <v>4406</v>
      </c>
      <c r="C15559" s="2" t="s">
        <v>1798</v>
      </c>
      <c r="D15559" s="3" t="s">
        <v>857</v>
      </c>
      <c r="E15559" s="2" t="s">
        <v>1779</v>
      </c>
      <c r="F15559" s="2" t="s">
        <v>1741</v>
      </c>
      <c r="G15559" s="8" t="str">
        <f>IF(COUNTIF('Dam Lines'!A:A,D15559)&gt;0,"Yes","No")</f>
        <v>Yes</v>
      </c>
      <c r="H15559" s="14" t="s">
        <v>1742</v>
      </c>
      <c r="I15559" s="8" t="str">
        <f t="array" ref="I15559">IF(G15559="Yes",XLOOKUP(D15559,'Dam Lines'!A:A,'Dam Lines'!J:J),"")</f>
        <v>TUWAISAH 14</v>
      </c>
    </row>
    <row r="15560" hidden="1">
      <c r="A15560" s="11">
        <v>8.0</v>
      </c>
      <c r="B15560" s="3" t="s">
        <v>3807</v>
      </c>
      <c r="C15560" s="2" t="s">
        <v>3697</v>
      </c>
      <c r="D15560" s="3" t="s">
        <v>3808</v>
      </c>
      <c r="E15560" s="2" t="s">
        <v>1779</v>
      </c>
      <c r="F15560" s="2" t="s">
        <v>1741</v>
      </c>
      <c r="G15560" s="8" t="str">
        <f>IF(COUNTIF('Dam Lines'!A:A,D15560)&gt;0,"Yes","No")</f>
        <v>No</v>
      </c>
      <c r="H15560" s="14" t="s">
        <v>1742</v>
      </c>
      <c r="I15560" s="8" t="str">
        <f t="array" ref="I15560">IF(G15560="Yes",XLOOKUP(D15560,'Dam Lines'!A:A,'Dam Lines'!J:J),"")</f>
        <v/>
      </c>
    </row>
    <row r="15561" hidden="1">
      <c r="A15561" s="11">
        <v>9.0</v>
      </c>
      <c r="B15561" s="3" t="s">
        <v>4097</v>
      </c>
      <c r="C15561" s="2" t="s">
        <v>1744</v>
      </c>
      <c r="D15561" s="3" t="s">
        <v>4098</v>
      </c>
      <c r="E15561" s="2" t="s">
        <v>1779</v>
      </c>
      <c r="F15561" s="2" t="s">
        <v>1741</v>
      </c>
      <c r="G15561" s="8" t="str">
        <f>IF(COUNTIF('Dam Lines'!A:A,D15561)&gt;0,"Yes","No")</f>
        <v>No</v>
      </c>
      <c r="H15561" s="14" t="s">
        <v>1761</v>
      </c>
      <c r="I15561" s="8" t="str">
        <f t="array" ref="I15561">IF(G15561="Yes",XLOOKUP(D15561,'Dam Lines'!A:A,'Dam Lines'!J:J),"")</f>
        <v/>
      </c>
    </row>
    <row r="15562" hidden="1">
      <c r="A15562" s="11">
        <v>1.0</v>
      </c>
      <c r="B15562" s="3" t="s">
        <v>4359</v>
      </c>
      <c r="C15562" s="2" t="s">
        <v>1823</v>
      </c>
      <c r="D15562" s="3" t="s">
        <v>4360</v>
      </c>
      <c r="E15562" s="4" t="s">
        <v>1779</v>
      </c>
      <c r="F15562" s="4" t="s">
        <v>2037</v>
      </c>
      <c r="G15562" s="8" t="str">
        <f>IF(COUNTIF('Dam Lines'!A:A,D15562)&gt;0,"Yes","No")</f>
        <v>No</v>
      </c>
      <c r="H15562" s="14" t="s">
        <v>1742</v>
      </c>
      <c r="I15562" s="8" t="str">
        <f t="array" ref="I15562">IF(G15562="Yes",XLOOKUP(D15562,'Dam Lines'!A:A,'Dam Lines'!J:J),"")</f>
        <v/>
      </c>
    </row>
    <row r="15563" hidden="1">
      <c r="A15563" s="11">
        <v>2.0</v>
      </c>
      <c r="B15563" s="3" t="s">
        <v>4350</v>
      </c>
      <c r="C15563" s="2" t="s">
        <v>1817</v>
      </c>
      <c r="D15563" s="3" t="s">
        <v>98</v>
      </c>
      <c r="E15563" s="2" t="s">
        <v>1779</v>
      </c>
      <c r="F15563" s="2" t="s">
        <v>2037</v>
      </c>
      <c r="G15563" s="8" t="str">
        <f>IF(COUNTIF('Dam Lines'!A:A,D15563)&gt;0,"Yes","No")</f>
        <v>Yes</v>
      </c>
      <c r="H15563" s="14" t="s">
        <v>1742</v>
      </c>
      <c r="I15563" s="8" t="str">
        <f t="array" ref="I15563">IF(G15563="Yes",XLOOKUP(D15563,'Dam Lines'!A:A,'Dam Lines'!J:J),"")</f>
        <v>PHILIPPA</v>
      </c>
    </row>
    <row r="15564" hidden="1">
      <c r="A15564" s="11">
        <v>3.0</v>
      </c>
      <c r="B15564" s="3" t="s">
        <v>3222</v>
      </c>
      <c r="C15564" s="2" t="s">
        <v>1962</v>
      </c>
      <c r="D15564" s="3" t="s">
        <v>480</v>
      </c>
      <c r="E15564" s="2" t="s">
        <v>1779</v>
      </c>
      <c r="F15564" s="2" t="s">
        <v>2037</v>
      </c>
      <c r="G15564" s="8" t="str">
        <f>IF(COUNTIF('Dam Lines'!A:A,D15564)&gt;0,"Yes","No")</f>
        <v>Yes</v>
      </c>
      <c r="H15564" s="14" t="s">
        <v>1761</v>
      </c>
      <c r="I15564" s="8" t="str">
        <f t="array" ref="I15564">IF(G15564="Yes",XLOOKUP(D15564,'Dam Lines'!A:A,'Dam Lines'!J:J),"")</f>
        <v>FATMA</v>
      </c>
    </row>
    <row r="15565" hidden="1">
      <c r="A15565" s="11">
        <v>4.0</v>
      </c>
      <c r="B15565" s="3" t="s">
        <v>2235</v>
      </c>
      <c r="C15565" s="2" t="s">
        <v>1886</v>
      </c>
      <c r="D15565" s="3" t="s">
        <v>2236</v>
      </c>
      <c r="E15565" s="2" t="s">
        <v>1779</v>
      </c>
      <c r="F15565" s="2" t="s">
        <v>2037</v>
      </c>
      <c r="G15565" s="8" t="str">
        <f>IF(COUNTIF('Dam Lines'!A:A,D15565)&gt;0,"Yes","No")</f>
        <v>No</v>
      </c>
      <c r="H15565" s="14" t="s">
        <v>1742</v>
      </c>
      <c r="I15565" s="8" t="str">
        <f t="array" ref="I15565">IF(G15565="Yes",XLOOKUP(D15565,'Dam Lines'!A:A,'Dam Lines'!J:J),"")</f>
        <v/>
      </c>
    </row>
    <row r="15566" hidden="1">
      <c r="A15566" s="11">
        <v>5.0</v>
      </c>
      <c r="B15566" s="3" t="s">
        <v>2635</v>
      </c>
      <c r="C15566" s="2" t="s">
        <v>1798</v>
      </c>
      <c r="D15566" s="3" t="s">
        <v>109</v>
      </c>
      <c r="E15566" s="2" t="s">
        <v>1779</v>
      </c>
      <c r="F15566" s="2" t="s">
        <v>2037</v>
      </c>
      <c r="G15566" s="8" t="str">
        <f>IF(COUNTIF('Dam Lines'!A:A,D15566)&gt;0,"Yes","No")</f>
        <v>Yes</v>
      </c>
      <c r="H15566" s="14" t="s">
        <v>1742</v>
      </c>
      <c r="I15566" s="8" t="str">
        <f t="array" ref="I15566">IF(G15566="Yes",XLOOKUP(D15566,'Dam Lines'!A:A,'Dam Lines'!J:J),"")</f>
        <v>ASTRALE</v>
      </c>
    </row>
    <row r="15567" hidden="1">
      <c r="A15567" s="11">
        <v>6.0</v>
      </c>
      <c r="B15567" s="3" t="s">
        <v>3899</v>
      </c>
      <c r="C15567" s="2" t="s">
        <v>1798</v>
      </c>
      <c r="D15567" s="3" t="s">
        <v>475</v>
      </c>
      <c r="E15567" s="2" t="s">
        <v>1779</v>
      </c>
      <c r="F15567" s="2" t="s">
        <v>2037</v>
      </c>
      <c r="G15567" s="8" t="str">
        <f>IF(COUNTIF('Dam Lines'!A:A,D15567)&gt;0,"Yes","No")</f>
        <v>Yes</v>
      </c>
      <c r="H15567" s="14" t="s">
        <v>1742</v>
      </c>
      <c r="I15567" s="8" t="str">
        <f t="array" ref="I15567">IF(G15567="Yes",XLOOKUP(D15567,'Dam Lines'!A:A,'Dam Lines'!J:J),"")</f>
        <v>FATMA</v>
      </c>
    </row>
    <row r="15568" hidden="1">
      <c r="A15568" s="11">
        <v>7.0</v>
      </c>
      <c r="B15568" s="3" t="s">
        <v>4568</v>
      </c>
      <c r="C15568" s="2" t="s">
        <v>1817</v>
      </c>
      <c r="D15568" s="3" t="s">
        <v>819</v>
      </c>
      <c r="E15568" s="2" t="s">
        <v>1779</v>
      </c>
      <c r="F15568" s="2" t="s">
        <v>2037</v>
      </c>
      <c r="G15568" s="8" t="str">
        <f>IF(COUNTIF('Dam Lines'!A:A,D15568)&gt;0,"Yes","No")</f>
        <v>Yes</v>
      </c>
      <c r="H15568" s="14" t="s">
        <v>1742</v>
      </c>
      <c r="I15568" s="8" t="str">
        <f t="array" ref="I15568">IF(G15568="Yes",XLOOKUP(D15568,'Dam Lines'!A:A,'Dam Lines'!J:J),"")</f>
        <v>CHLOSTA</v>
      </c>
    </row>
    <row r="15569" hidden="1">
      <c r="A15569" s="11">
        <v>8.0</v>
      </c>
      <c r="B15569" s="3" t="s">
        <v>3102</v>
      </c>
      <c r="C15569" s="2" t="s">
        <v>1962</v>
      </c>
      <c r="D15569" s="3" t="s">
        <v>219</v>
      </c>
      <c r="E15569" s="2" t="s">
        <v>1779</v>
      </c>
      <c r="F15569" s="2" t="s">
        <v>2037</v>
      </c>
      <c r="G15569" s="8" t="str">
        <f>IF(COUNTIF('Dam Lines'!A:A,D15569)&gt;0,"Yes","No")</f>
        <v>Yes</v>
      </c>
      <c r="H15569" s="14" t="s">
        <v>1742</v>
      </c>
      <c r="I15569" s="8" t="str">
        <f t="array" ref="I15569">IF(G15569="Yes",XLOOKUP(D15569,'Dam Lines'!A:A,'Dam Lines'!J:J),"")</f>
        <v>ELKA</v>
      </c>
    </row>
    <row r="15570" hidden="1">
      <c r="A15570" s="11">
        <v>9.0</v>
      </c>
      <c r="B15570" s="3" t="s">
        <v>3364</v>
      </c>
      <c r="C15570" s="2" t="s">
        <v>3365</v>
      </c>
      <c r="D15570" s="3" t="s">
        <v>281</v>
      </c>
      <c r="E15570" s="2" t="s">
        <v>1779</v>
      </c>
      <c r="F15570" s="2" t="s">
        <v>2037</v>
      </c>
      <c r="G15570" s="8" t="str">
        <f>IF(COUNTIF('Dam Lines'!A:A,D15570)&gt;0,"Yes","No")</f>
        <v>Yes</v>
      </c>
      <c r="H15570" s="14" t="s">
        <v>1742</v>
      </c>
      <c r="I15570" s="8" t="str">
        <f t="array" ref="I15570">IF(G15570="Yes",XLOOKUP(D15570,'Dam Lines'!A:A,'Dam Lines'!J:J),"")</f>
        <v>CAIDA</v>
      </c>
    </row>
    <row r="15571" hidden="1">
      <c r="A15571" s="11">
        <v>10.0</v>
      </c>
      <c r="B15571" s="3" t="s">
        <v>2783</v>
      </c>
      <c r="C15571" s="2" t="s">
        <v>1817</v>
      </c>
      <c r="D15571" s="3" t="s">
        <v>2784</v>
      </c>
      <c r="E15571" s="2" t="s">
        <v>1779</v>
      </c>
      <c r="F15571" s="2" t="s">
        <v>2037</v>
      </c>
      <c r="G15571" s="8" t="str">
        <f>IF(COUNTIF('Dam Lines'!A:A,D15571)&gt;0,"Yes","No")</f>
        <v>No</v>
      </c>
      <c r="H15571" s="14" t="s">
        <v>1742</v>
      </c>
      <c r="I15571" s="8" t="str">
        <f t="array" ref="I15571">IF(G15571="Yes",XLOOKUP(D15571,'Dam Lines'!A:A,'Dam Lines'!J:J),"")</f>
        <v/>
      </c>
    </row>
    <row r="15572" hidden="1">
      <c r="A15572" s="11">
        <v>11.0</v>
      </c>
      <c r="B15572" s="3" t="s">
        <v>4552</v>
      </c>
      <c r="C15572" s="2" t="s">
        <v>3494</v>
      </c>
      <c r="D15572" s="3" t="s">
        <v>4553</v>
      </c>
      <c r="E15572" s="2" t="s">
        <v>1779</v>
      </c>
      <c r="F15572" s="2" t="s">
        <v>2037</v>
      </c>
      <c r="G15572" s="8" t="str">
        <f>IF(COUNTIF('Dam Lines'!A:A,D15572)&gt;0,"Yes","No")</f>
        <v>No</v>
      </c>
      <c r="H15572" s="14" t="s">
        <v>1742</v>
      </c>
      <c r="I15572" s="8" t="str">
        <f t="array" ref="I15572">IF(G15572="Yes",XLOOKUP(D15572,'Dam Lines'!A:A,'Dam Lines'!J:J),"")</f>
        <v/>
      </c>
    </row>
    <row r="15573" hidden="1">
      <c r="A15573" s="11">
        <v>12.0</v>
      </c>
      <c r="B15573" s="3" t="s">
        <v>4837</v>
      </c>
      <c r="C15573" s="2" t="s">
        <v>4282</v>
      </c>
      <c r="D15573" s="3" t="s">
        <v>4838</v>
      </c>
      <c r="E15573" s="2" t="s">
        <v>1779</v>
      </c>
      <c r="F15573" s="2" t="s">
        <v>2037</v>
      </c>
      <c r="G15573" s="8" t="str">
        <f>IF(COUNTIF('Dam Lines'!A:A,D15573)&gt;0,"Yes","No")</f>
        <v>No</v>
      </c>
      <c r="H15573" s="14" t="s">
        <v>1742</v>
      </c>
      <c r="I15573" s="8" t="str">
        <f t="array" ref="I15573">IF(G15573="Yes",XLOOKUP(D15573,'Dam Lines'!A:A,'Dam Lines'!J:J),"")</f>
        <v/>
      </c>
    </row>
    <row r="15574" hidden="1">
      <c r="A15574" s="11">
        <v>1.0</v>
      </c>
      <c r="B15574" s="3" t="s">
        <v>4592</v>
      </c>
      <c r="C15574" s="2" t="s">
        <v>2479</v>
      </c>
      <c r="D15574" s="3" t="s">
        <v>1073</v>
      </c>
      <c r="E15574" s="4" t="s">
        <v>1740</v>
      </c>
      <c r="F15574" s="4" t="s">
        <v>1869</v>
      </c>
      <c r="G15574" s="8" t="str">
        <f>IF(COUNTIF('Dam Lines'!A:A,D15574)&gt;0,"Yes","No")</f>
        <v>Yes</v>
      </c>
      <c r="H15574" s="14" t="s">
        <v>1761</v>
      </c>
      <c r="I15574" s="8" t="str">
        <f t="array" ref="I15574">IF(G15574="Yes",XLOOKUP(D15574,'Dam Lines'!A:A,'Dam Lines'!J:J),"")</f>
        <v>DAHSHUR</v>
      </c>
    </row>
    <row r="15575" hidden="1">
      <c r="A15575" s="11">
        <v>2.0</v>
      </c>
      <c r="B15575" s="3" t="s">
        <v>4823</v>
      </c>
      <c r="C15575" s="2" t="s">
        <v>1823</v>
      </c>
      <c r="D15575" s="3" t="s">
        <v>4688</v>
      </c>
      <c r="E15575" s="2" t="s">
        <v>1740</v>
      </c>
      <c r="F15575" s="2" t="s">
        <v>1869</v>
      </c>
      <c r="G15575" s="8" t="str">
        <f>IF(COUNTIF('Dam Lines'!A:A,D15575)&gt;0,"Yes","No")</f>
        <v>No</v>
      </c>
      <c r="H15575" s="14" t="s">
        <v>1742</v>
      </c>
      <c r="I15575" s="8" t="str">
        <f t="array" ref="I15575">IF(G15575="Yes",XLOOKUP(D15575,'Dam Lines'!A:A,'Dam Lines'!J:J),"")</f>
        <v/>
      </c>
    </row>
    <row r="15576" hidden="1">
      <c r="A15576" s="11">
        <v>3.0</v>
      </c>
      <c r="B15576" s="3" t="s">
        <v>4787</v>
      </c>
      <c r="C15576" s="17" t="s">
        <v>1859</v>
      </c>
      <c r="D15576" s="3" t="s">
        <v>307</v>
      </c>
      <c r="E15576" s="2" t="s">
        <v>1740</v>
      </c>
      <c r="F15576" s="2" t="s">
        <v>1869</v>
      </c>
      <c r="G15576" s="8" t="str">
        <f>IF(COUNTIF('Dam Lines'!A:A,D15576)&gt;0,"Yes","No")</f>
        <v>Yes</v>
      </c>
      <c r="H15576" s="14" t="s">
        <v>1761</v>
      </c>
      <c r="I15576" s="8" t="str">
        <f t="array" ref="I15576">IF(G15576="Yes",XLOOKUP(D15576,'Dam Lines'!A:A,'Dam Lines'!J:J),"")</f>
        <v>POPRIGUNIA</v>
      </c>
    </row>
    <row r="15577" hidden="1">
      <c r="A15577" s="11">
        <v>4.0</v>
      </c>
      <c r="B15577" s="3" t="s">
        <v>4749</v>
      </c>
      <c r="C15577" s="2" t="s">
        <v>1798</v>
      </c>
      <c r="D15577" s="3" t="s">
        <v>387</v>
      </c>
      <c r="E15577" s="2" t="s">
        <v>1740</v>
      </c>
      <c r="F15577" s="2" t="s">
        <v>1869</v>
      </c>
      <c r="G15577" s="8" t="str">
        <f>IF(COUNTIF('Dam Lines'!A:A,D15577)&gt;0,"Yes","No")</f>
        <v>Yes</v>
      </c>
      <c r="H15577" s="14" t="s">
        <v>1742</v>
      </c>
      <c r="I15577" s="8" t="str">
        <f t="array" ref="I15577">IF(G15577="Yes",XLOOKUP(D15577,'Dam Lines'!A:A,'Dam Lines'!J:J),"")</f>
        <v>NEVADA II</v>
      </c>
    </row>
    <row r="15578" hidden="1">
      <c r="A15578" s="11">
        <v>5.0</v>
      </c>
      <c r="B15578" s="3" t="s">
        <v>4783</v>
      </c>
      <c r="C15578" s="2" t="s">
        <v>1962</v>
      </c>
      <c r="D15578" s="3" t="s">
        <v>2141</v>
      </c>
      <c r="E15578" s="2" t="s">
        <v>1740</v>
      </c>
      <c r="F15578" s="2" t="s">
        <v>1869</v>
      </c>
      <c r="G15578" s="8" t="str">
        <f>IF(COUNTIF('Dam Lines'!A:A,D15578)&gt;0,"Yes","No")</f>
        <v>No</v>
      </c>
      <c r="H15578" s="14" t="s">
        <v>1742</v>
      </c>
      <c r="I15578" s="8" t="str">
        <f t="array" ref="I15578">IF(G15578="Yes",XLOOKUP(D15578,'Dam Lines'!A:A,'Dam Lines'!J:J),"")</f>
        <v/>
      </c>
    </row>
    <row r="15579" hidden="1">
      <c r="A15579" s="11">
        <v>6.0</v>
      </c>
      <c r="B15579" s="3" t="s">
        <v>4721</v>
      </c>
      <c r="C15579" s="2" t="s">
        <v>3739</v>
      </c>
      <c r="D15579" s="3" t="s">
        <v>1958</v>
      </c>
      <c r="E15579" s="2" t="s">
        <v>1740</v>
      </c>
      <c r="F15579" s="2" t="s">
        <v>1869</v>
      </c>
      <c r="G15579" s="8" t="str">
        <f>IF(COUNTIF('Dam Lines'!A:A,D15579)&gt;0,"Yes","No")</f>
        <v>No</v>
      </c>
      <c r="H15579" s="14" t="s">
        <v>1742</v>
      </c>
      <c r="I15579" s="8" t="str">
        <f t="array" ref="I15579">IF(G15579="Yes",XLOOKUP(D15579,'Dam Lines'!A:A,'Dam Lines'!J:J),"")</f>
        <v/>
      </c>
    </row>
    <row r="15580" hidden="1">
      <c r="A15580" s="11">
        <v>7.0</v>
      </c>
      <c r="B15580" s="3" t="s">
        <v>4645</v>
      </c>
      <c r="C15580" s="2" t="s">
        <v>2545</v>
      </c>
      <c r="D15580" s="3" t="s">
        <v>1013</v>
      </c>
      <c r="E15580" s="2" t="s">
        <v>1740</v>
      </c>
      <c r="F15580" s="2" t="s">
        <v>1869</v>
      </c>
      <c r="G15580" s="8" t="str">
        <f>IF(COUNTIF('Dam Lines'!A:A,D15580)&gt;0,"Yes","No")</f>
        <v>Yes</v>
      </c>
      <c r="H15580" s="14" t="s">
        <v>1742</v>
      </c>
      <c r="I15580" s="8" t="str">
        <f t="array" ref="I15580">IF(G15580="Yes",XLOOKUP(D15580,'Dam Lines'!A:A,'Dam Lines'!J:J),"")</f>
        <v>BASSALA</v>
      </c>
    </row>
    <row r="15581" hidden="1">
      <c r="A15581" s="11">
        <v>8.0</v>
      </c>
      <c r="B15581" s="3" t="s">
        <v>4743</v>
      </c>
      <c r="C15581" s="2" t="s">
        <v>4008</v>
      </c>
      <c r="D15581" s="3" t="s">
        <v>1068</v>
      </c>
      <c r="E15581" s="2" t="s">
        <v>1740</v>
      </c>
      <c r="F15581" s="2" t="s">
        <v>1869</v>
      </c>
      <c r="G15581" s="8" t="str">
        <f>IF(COUNTIF('Dam Lines'!A:A,D15581)&gt;0,"Yes","No")</f>
        <v>Yes</v>
      </c>
      <c r="H15581" s="14" t="s">
        <v>1742</v>
      </c>
      <c r="I15581" s="8" t="str">
        <f t="array" ref="I15581">IF(G15581="Yes",XLOOKUP(D15581,'Dam Lines'!A:A,'Dam Lines'!J:J),"")</f>
        <v>RW RAFINA</v>
      </c>
    </row>
    <row r="15582" hidden="1">
      <c r="A15582" s="11">
        <v>9.0</v>
      </c>
      <c r="B15582" s="3" t="s">
        <v>4814</v>
      </c>
      <c r="C15582" s="2" t="s">
        <v>2347</v>
      </c>
      <c r="D15582" s="3" t="s">
        <v>2700</v>
      </c>
      <c r="E15582" s="2" t="s">
        <v>1740</v>
      </c>
      <c r="F15582" s="2" t="s">
        <v>1869</v>
      </c>
      <c r="G15582" s="8" t="str">
        <f>IF(COUNTIF('Dam Lines'!A:A,D15582)&gt;0,"Yes","No")</f>
        <v>No</v>
      </c>
      <c r="H15582" s="14" t="s">
        <v>1761</v>
      </c>
      <c r="I15582" s="8" t="str">
        <f t="array" ref="I15582">IF(G15582="Yes",XLOOKUP(D15582,'Dam Lines'!A:A,'Dam Lines'!J:J),"")</f>
        <v/>
      </c>
    </row>
    <row r="15583" hidden="1">
      <c r="A15583" s="11">
        <v>10.0</v>
      </c>
      <c r="B15583" s="3" t="s">
        <v>4581</v>
      </c>
      <c r="C15583" s="2" t="s">
        <v>3344</v>
      </c>
      <c r="D15583" s="3" t="s">
        <v>4582</v>
      </c>
      <c r="E15583" s="2" t="s">
        <v>1740</v>
      </c>
      <c r="F15583" s="2" t="s">
        <v>1869</v>
      </c>
      <c r="G15583" s="8" t="str">
        <f>IF(COUNTIF('Dam Lines'!A:A,D15583)&gt;0,"Yes","No")</f>
        <v>No</v>
      </c>
      <c r="H15583" s="14" t="s">
        <v>1742</v>
      </c>
      <c r="I15583" s="8" t="str">
        <f t="array" ref="I15583">IF(G15583="Yes",XLOOKUP(D15583,'Dam Lines'!A:A,'Dam Lines'!J:J),"")</f>
        <v/>
      </c>
    </row>
    <row r="15584" hidden="1">
      <c r="A15584" s="11">
        <v>11.0</v>
      </c>
      <c r="B15584" s="3" t="s">
        <v>4605</v>
      </c>
      <c r="C15584" s="2" t="s">
        <v>2613</v>
      </c>
      <c r="D15584" s="3" t="s">
        <v>1183</v>
      </c>
      <c r="E15584" s="2" t="s">
        <v>1740</v>
      </c>
      <c r="F15584" s="2" t="s">
        <v>1869</v>
      </c>
      <c r="G15584" s="8" t="str">
        <f>IF(COUNTIF('Dam Lines'!A:A,D15584)&gt;0,"Yes","No")</f>
        <v>Yes</v>
      </c>
      <c r="H15584" s="14" t="s">
        <v>1742</v>
      </c>
      <c r="I15584" s="8" t="str">
        <f t="array" ref="I15584">IF(G15584="Yes",XLOOKUP(D15584,'Dam Lines'!A:A,'Dam Lines'!J:J),"")</f>
        <v>NASAM</v>
      </c>
    </row>
    <row r="15585" hidden="1">
      <c r="A15585" s="11">
        <v>12.0</v>
      </c>
      <c r="B15585" s="3" t="s">
        <v>4811</v>
      </c>
      <c r="C15585" s="2" t="s">
        <v>1817</v>
      </c>
      <c r="D15585" s="3" t="s">
        <v>4812</v>
      </c>
      <c r="E15585" s="2" t="s">
        <v>1740</v>
      </c>
      <c r="F15585" s="2" t="s">
        <v>1869</v>
      </c>
      <c r="G15585" s="8" t="str">
        <f>IF(COUNTIF('Dam Lines'!A:A,D15585)&gt;0,"Yes","No")</f>
        <v>No</v>
      </c>
      <c r="H15585" s="14" t="s">
        <v>1761</v>
      </c>
      <c r="I15585" s="8" t="str">
        <f t="array" ref="I15585">IF(G15585="Yes",XLOOKUP(D15585,'Dam Lines'!A:A,'Dam Lines'!J:J),"")</f>
        <v/>
      </c>
    </row>
    <row r="15586" hidden="1">
      <c r="A15586" s="11">
        <v>13.0</v>
      </c>
      <c r="B15586" s="3" t="s">
        <v>4816</v>
      </c>
      <c r="C15586" s="2" t="s">
        <v>2059</v>
      </c>
      <c r="D15586" s="3" t="s">
        <v>630</v>
      </c>
      <c r="E15586" s="2" t="s">
        <v>1740</v>
      </c>
      <c r="F15586" s="2" t="s">
        <v>1869</v>
      </c>
      <c r="G15586" s="8" t="str">
        <f>IF(COUNTIF('Dam Lines'!A:A,D15586)&gt;0,"Yes","No")</f>
        <v>Yes</v>
      </c>
      <c r="H15586" s="14" t="s">
        <v>1742</v>
      </c>
      <c r="I15586" s="8" t="str">
        <f t="array" ref="I15586">IF(G15586="Yes",XLOOKUP(D15586,'Dam Lines'!A:A,'Dam Lines'!J:J),"")</f>
        <v>NEDJINA</v>
      </c>
    </row>
    <row r="15587" hidden="1">
      <c r="A15587" s="11">
        <v>14.0</v>
      </c>
      <c r="B15587" s="3" t="s">
        <v>4233</v>
      </c>
      <c r="C15587" s="2" t="s">
        <v>2347</v>
      </c>
      <c r="D15587" s="3" t="s">
        <v>942</v>
      </c>
      <c r="E15587" s="2" t="s">
        <v>1740</v>
      </c>
      <c r="F15587" s="2" t="s">
        <v>1869</v>
      </c>
      <c r="G15587" s="8" t="str">
        <f>IF(COUNTIF('Dam Lines'!A:A,D15587)&gt;0,"Yes","No")</f>
        <v>Yes</v>
      </c>
      <c r="H15587" s="14" t="s">
        <v>1761</v>
      </c>
      <c r="I15587" s="8" t="str">
        <f t="array" ref="I15587">IF(G15587="Yes",XLOOKUP(D15587,'Dam Lines'!A:A,'Dam Lines'!J:J),"")</f>
        <v>MARAH</v>
      </c>
    </row>
    <row r="15588" hidden="1">
      <c r="A15588" s="11">
        <v>15.0</v>
      </c>
      <c r="B15588" s="3" t="s">
        <v>4537</v>
      </c>
      <c r="C15588" s="2" t="s">
        <v>2821</v>
      </c>
      <c r="D15588" s="3" t="s">
        <v>4538</v>
      </c>
      <c r="E15588" s="2" t="s">
        <v>1740</v>
      </c>
      <c r="F15588" s="2" t="s">
        <v>1869</v>
      </c>
      <c r="G15588" s="8" t="str">
        <f>IF(COUNTIF('Dam Lines'!A:A,D15588)&gt;0,"Yes","No")</f>
        <v>No</v>
      </c>
      <c r="H15588" s="14" t="s">
        <v>1761</v>
      </c>
      <c r="I15588" s="8" t="str">
        <f t="array" ref="I15588">IF(G15588="Yes",XLOOKUP(D15588,'Dam Lines'!A:A,'Dam Lines'!J:J),"")</f>
        <v/>
      </c>
    </row>
    <row r="15589" hidden="1">
      <c r="A15589" s="11">
        <v>16.0</v>
      </c>
      <c r="B15589" s="3" t="s">
        <v>4768</v>
      </c>
      <c r="C15589" s="2" t="s">
        <v>2060</v>
      </c>
      <c r="D15589" s="3" t="s">
        <v>755</v>
      </c>
      <c r="E15589" s="2" t="s">
        <v>1740</v>
      </c>
      <c r="F15589" s="2" t="s">
        <v>1869</v>
      </c>
      <c r="G15589" s="8" t="str">
        <f>IF(COUNTIF('Dam Lines'!A:A,D15589)&gt;0,"Yes","No")</f>
        <v>Yes</v>
      </c>
      <c r="H15589" s="14" t="s">
        <v>1742</v>
      </c>
      <c r="I15589" s="8" t="str">
        <f t="array" ref="I15589">IF(G15589="Yes",XLOOKUP(D15589,'Dam Lines'!A:A,'Dam Lines'!J:J),"")</f>
        <v>FATMA</v>
      </c>
    </row>
    <row r="15590" hidden="1">
      <c r="A15590" s="11">
        <v>1.0</v>
      </c>
      <c r="B15590" s="3" t="s">
        <v>3219</v>
      </c>
      <c r="C15590" s="2" t="s">
        <v>1980</v>
      </c>
      <c r="D15590" s="3" t="s">
        <v>3220</v>
      </c>
      <c r="E15590" s="4" t="s">
        <v>1779</v>
      </c>
      <c r="F15590" s="4" t="s">
        <v>1887</v>
      </c>
      <c r="G15590" s="8" t="str">
        <f>IF(COUNTIF('Dam Lines'!A:A,D15590)&gt;0,"Yes","No")</f>
        <v>No</v>
      </c>
      <c r="H15590" s="14" t="s">
        <v>1761</v>
      </c>
      <c r="I15590" s="8" t="str">
        <f t="array" ref="I15590">IF(G15590="Yes",XLOOKUP(D15590,'Dam Lines'!A:A,'Dam Lines'!J:J),"")</f>
        <v/>
      </c>
    </row>
    <row r="15591" hidden="1">
      <c r="A15591" s="11">
        <v>2.0</v>
      </c>
      <c r="B15591" s="3" t="s">
        <v>3396</v>
      </c>
      <c r="C15591" s="2" t="s">
        <v>1962</v>
      </c>
      <c r="D15591" s="3" t="s">
        <v>1263</v>
      </c>
      <c r="E15591" s="2" t="s">
        <v>1779</v>
      </c>
      <c r="F15591" s="2" t="s">
        <v>1887</v>
      </c>
      <c r="G15591" s="8" t="str">
        <f>IF(COUNTIF('Dam Lines'!A:A,D15591)&gt;0,"Yes","No")</f>
        <v>Yes</v>
      </c>
      <c r="H15591" s="14" t="s">
        <v>1742</v>
      </c>
      <c r="I15591" s="8" t="str">
        <f t="array" ref="I15591">IF(G15591="Yes",XLOOKUP(D15591,'Dam Lines'!A:A,'Dam Lines'!J:J),"")</f>
        <v>BASSALA</v>
      </c>
    </row>
    <row r="15592" hidden="1">
      <c r="A15592" s="11">
        <v>3.0</v>
      </c>
      <c r="B15592" s="3" t="s">
        <v>4127</v>
      </c>
      <c r="C15592" s="2" t="s">
        <v>1962</v>
      </c>
      <c r="D15592" s="3" t="s">
        <v>4128</v>
      </c>
      <c r="E15592" s="2" t="s">
        <v>1779</v>
      </c>
      <c r="F15592" s="2" t="s">
        <v>1887</v>
      </c>
      <c r="G15592" s="8" t="str">
        <f>IF(COUNTIF('Dam Lines'!A:A,D15592)&gt;0,"Yes","No")</f>
        <v>No</v>
      </c>
      <c r="H15592" s="14" t="s">
        <v>1742</v>
      </c>
      <c r="I15592" s="8" t="str">
        <f t="array" ref="I15592">IF(G15592="Yes",XLOOKUP(D15592,'Dam Lines'!A:A,'Dam Lines'!J:J),"")</f>
        <v/>
      </c>
    </row>
    <row r="15593" hidden="1">
      <c r="A15593" s="11">
        <v>4.0</v>
      </c>
      <c r="B15593" s="3" t="s">
        <v>2203</v>
      </c>
      <c r="C15593" s="2" t="s">
        <v>1962</v>
      </c>
      <c r="D15593" s="3" t="s">
        <v>347</v>
      </c>
      <c r="E15593" s="2" t="s">
        <v>1779</v>
      </c>
      <c r="F15593" s="2" t="s">
        <v>1887</v>
      </c>
      <c r="G15593" s="8" t="str">
        <f>IF(COUNTIF('Dam Lines'!A:A,D15593)&gt;0,"Yes","No")</f>
        <v>Yes</v>
      </c>
      <c r="H15593" s="14" t="s">
        <v>1742</v>
      </c>
      <c r="I15593" s="8" t="str">
        <f t="array" ref="I15593">IF(G15593="Yes",XLOOKUP(D15593,'Dam Lines'!A:A,'Dam Lines'!J:J),"")</f>
        <v>MADOU</v>
      </c>
    </row>
    <row r="15594" hidden="1">
      <c r="A15594" s="11">
        <v>5.0</v>
      </c>
      <c r="B15594" s="3" t="s">
        <v>4650</v>
      </c>
      <c r="C15594" s="2" t="s">
        <v>3186</v>
      </c>
      <c r="D15594" s="3" t="s">
        <v>4651</v>
      </c>
      <c r="E15594" s="2" t="s">
        <v>1779</v>
      </c>
      <c r="F15594" s="2" t="s">
        <v>1887</v>
      </c>
      <c r="G15594" s="8" t="str">
        <f>IF(COUNTIF('Dam Lines'!A:A,D15594)&gt;0,"Yes","No")</f>
        <v>No</v>
      </c>
      <c r="H15594" s="14" t="s">
        <v>1742</v>
      </c>
      <c r="I15594" s="8" t="str">
        <f t="array" ref="I15594">IF(G15594="Yes",XLOOKUP(D15594,'Dam Lines'!A:A,'Dam Lines'!J:J),"")</f>
        <v/>
      </c>
    </row>
    <row r="15595" hidden="1">
      <c r="A15595" s="11">
        <v>6.0</v>
      </c>
      <c r="B15595" s="3" t="s">
        <v>3149</v>
      </c>
      <c r="C15595" s="2" t="s">
        <v>1962</v>
      </c>
      <c r="D15595" s="3" t="s">
        <v>715</v>
      </c>
      <c r="E15595" s="2" t="s">
        <v>1779</v>
      </c>
      <c r="F15595" s="2" t="s">
        <v>1887</v>
      </c>
      <c r="G15595" s="8" t="str">
        <f>IF(COUNTIF('Dam Lines'!A:A,D15595)&gt;0,"Yes","No")</f>
        <v>Yes</v>
      </c>
      <c r="H15595" s="14" t="s">
        <v>1742</v>
      </c>
      <c r="I15595" s="8" t="str">
        <f t="array" ref="I15595">IF(G15595="Yes",XLOOKUP(D15595,'Dam Lines'!A:A,'Dam Lines'!J:J),"")</f>
        <v>BASSALA</v>
      </c>
    </row>
    <row r="15596" hidden="1">
      <c r="A15596" s="11">
        <v>7.0</v>
      </c>
      <c r="B15596" s="3" t="s">
        <v>4419</v>
      </c>
      <c r="C15596" s="2" t="s">
        <v>1752</v>
      </c>
      <c r="D15596" s="3" t="s">
        <v>4420</v>
      </c>
      <c r="E15596" s="2" t="s">
        <v>1779</v>
      </c>
      <c r="F15596" s="2" t="s">
        <v>1887</v>
      </c>
      <c r="G15596" s="8" t="str">
        <f>IF(COUNTIF('Dam Lines'!A:A,D15596)&gt;0,"Yes","No")</f>
        <v>No</v>
      </c>
      <c r="H15596" s="14" t="s">
        <v>1742</v>
      </c>
      <c r="I15596" s="8" t="str">
        <f t="array" ref="I15596">IF(G15596="Yes",XLOOKUP(D15596,'Dam Lines'!A:A,'Dam Lines'!J:J),"")</f>
        <v/>
      </c>
    </row>
    <row r="15597" hidden="1">
      <c r="A15597" s="11">
        <v>8.0</v>
      </c>
      <c r="B15597" s="3" t="s">
        <v>3165</v>
      </c>
      <c r="C15597" s="2" t="s">
        <v>1935</v>
      </c>
      <c r="D15597" s="3" t="s">
        <v>3166</v>
      </c>
      <c r="E15597" s="2" t="s">
        <v>1779</v>
      </c>
      <c r="F15597" s="2" t="s">
        <v>1887</v>
      </c>
      <c r="G15597" s="8" t="str">
        <f>IF(COUNTIF('Dam Lines'!A:A,D15597)&gt;0,"Yes","No")</f>
        <v>No</v>
      </c>
      <c r="H15597" s="14" t="s">
        <v>1742</v>
      </c>
      <c r="I15597" s="8" t="str">
        <f t="array" ref="I15597">IF(G15597="Yes",XLOOKUP(D15597,'Dam Lines'!A:A,'Dam Lines'!J:J),"")</f>
        <v/>
      </c>
    </row>
    <row r="15598" hidden="1">
      <c r="A15598" s="11">
        <v>9.0</v>
      </c>
      <c r="B15598" s="3" t="s">
        <v>4757</v>
      </c>
      <c r="C15598" s="2" t="s">
        <v>3982</v>
      </c>
      <c r="D15598" s="3" t="s">
        <v>742</v>
      </c>
      <c r="E15598" s="2" t="s">
        <v>1779</v>
      </c>
      <c r="F15598" s="2" t="s">
        <v>1887</v>
      </c>
      <c r="G15598" s="8" t="str">
        <f>IF(COUNTIF('Dam Lines'!A:A,D15598)&gt;0,"Yes","No")</f>
        <v>Yes</v>
      </c>
      <c r="H15598" s="14" t="s">
        <v>1761</v>
      </c>
      <c r="I15598" s="8" t="str">
        <f t="array" ref="I15598">IF(G15598="Yes",XLOOKUP(D15598,'Dam Lines'!A:A,'Dam Lines'!J:J),"")</f>
        <v>FATMA</v>
      </c>
    </row>
    <row r="15599" hidden="1">
      <c r="A15599" s="11">
        <v>10.0</v>
      </c>
      <c r="B15599" s="3" t="s">
        <v>4387</v>
      </c>
      <c r="C15599" s="2" t="s">
        <v>1886</v>
      </c>
      <c r="D15599" s="3" t="s">
        <v>1169</v>
      </c>
      <c r="E15599" s="2" t="s">
        <v>1779</v>
      </c>
      <c r="F15599" s="2" t="s">
        <v>1887</v>
      </c>
      <c r="G15599" s="8" t="str">
        <f>IF(COUNTIF('Dam Lines'!A:A,D15599)&gt;0,"Yes","No")</f>
        <v>Yes</v>
      </c>
      <c r="H15599" s="14" t="s">
        <v>1742</v>
      </c>
      <c r="I15599" s="8" t="str">
        <f t="array" ref="I15599">IF(G15599="Yes",XLOOKUP(D15599,'Dam Lines'!A:A,'Dam Lines'!J:J),"")</f>
        <v>ARABELLE</v>
      </c>
    </row>
    <row r="15600" hidden="1">
      <c r="A15600" s="11">
        <v>11.0</v>
      </c>
      <c r="B15600" s="3" t="s">
        <v>4254</v>
      </c>
      <c r="C15600" s="2" t="s">
        <v>1817</v>
      </c>
      <c r="D15600" s="3" t="s">
        <v>4255</v>
      </c>
      <c r="E15600" s="2" t="s">
        <v>1779</v>
      </c>
      <c r="F15600" s="2" t="s">
        <v>1887</v>
      </c>
      <c r="G15600" s="8" t="str">
        <f>IF(COUNTIF('Dam Lines'!A:A,D15600)&gt;0,"Yes","No")</f>
        <v>No</v>
      </c>
      <c r="H15600" s="14" t="s">
        <v>1761</v>
      </c>
      <c r="I15600" s="8" t="str">
        <f t="array" ref="I15600">IF(G15600="Yes",XLOOKUP(D15600,'Dam Lines'!A:A,'Dam Lines'!J:J),"")</f>
        <v/>
      </c>
    </row>
    <row r="15601" hidden="1">
      <c r="A15601" s="11">
        <v>12.0</v>
      </c>
      <c r="B15601" s="3" t="s">
        <v>4050</v>
      </c>
      <c r="C15601" s="2" t="s">
        <v>1935</v>
      </c>
      <c r="D15601" s="3" t="s">
        <v>4051</v>
      </c>
      <c r="E15601" s="2" t="s">
        <v>1779</v>
      </c>
      <c r="F15601" s="2" t="s">
        <v>1887</v>
      </c>
      <c r="G15601" s="8" t="str">
        <f>IF(COUNTIF('Dam Lines'!A:A,D15601)&gt;0,"Yes","No")</f>
        <v>No</v>
      </c>
      <c r="H15601" s="14" t="s">
        <v>1742</v>
      </c>
      <c r="I15601" s="8" t="str">
        <f t="array" ref="I15601">IF(G15601="Yes",XLOOKUP(D15601,'Dam Lines'!A:A,'Dam Lines'!J:J),"")</f>
        <v/>
      </c>
    </row>
    <row r="15602" hidden="1">
      <c r="A15602" s="11">
        <v>13.0</v>
      </c>
      <c r="B15602" s="3" t="s">
        <v>2979</v>
      </c>
      <c r="C15602" s="2" t="s">
        <v>1859</v>
      </c>
      <c r="D15602" s="3" t="s">
        <v>78</v>
      </c>
      <c r="E15602" s="2" t="s">
        <v>1779</v>
      </c>
      <c r="F15602" s="2" t="s">
        <v>1887</v>
      </c>
      <c r="G15602" s="8" t="str">
        <f>IF(COUNTIF('Dam Lines'!A:A,D15602)&gt;0,"Yes","No")</f>
        <v>Yes</v>
      </c>
      <c r="H15602" s="14" t="s">
        <v>1742</v>
      </c>
      <c r="I15602" s="8" t="str">
        <f t="array" ref="I15602">IF(G15602="Yes",XLOOKUP(D15602,'Dam Lines'!A:A,'Dam Lines'!J:J),"")</f>
        <v>WIKINGS STREAK</v>
      </c>
    </row>
    <row r="15603" hidden="1">
      <c r="A15603" s="11">
        <v>14.0</v>
      </c>
      <c r="B15603" s="3" t="s">
        <v>2751</v>
      </c>
      <c r="C15603" s="2" t="s">
        <v>1962</v>
      </c>
      <c r="D15603" s="3" t="s">
        <v>118</v>
      </c>
      <c r="E15603" s="2" t="s">
        <v>1779</v>
      </c>
      <c r="F15603" s="2" t="s">
        <v>1887</v>
      </c>
      <c r="G15603" s="8" t="str">
        <f>IF(COUNTIF('Dam Lines'!A:A,D15603)&gt;0,"Yes","No")</f>
        <v>Yes</v>
      </c>
      <c r="H15603" s="14" t="s">
        <v>1742</v>
      </c>
      <c r="I15603" s="8" t="str">
        <f t="array" ref="I15603">IF(G15603="Yes",XLOOKUP(D15603,'Dam Lines'!A:A,'Dam Lines'!J:J),"")</f>
        <v>SAPINA</v>
      </c>
    </row>
    <row r="15604" hidden="1">
      <c r="A15604" s="11">
        <v>15.0</v>
      </c>
      <c r="B15604" s="3" t="s">
        <v>3456</v>
      </c>
      <c r="C15604" s="2" t="s">
        <v>1817</v>
      </c>
      <c r="D15604" s="3" t="s">
        <v>3457</v>
      </c>
      <c r="E15604" s="2" t="s">
        <v>1779</v>
      </c>
      <c r="F15604" s="2" t="s">
        <v>1887</v>
      </c>
      <c r="G15604" s="8" t="str">
        <f>IF(COUNTIF('Dam Lines'!A:A,D15604)&gt;0,"Yes","No")</f>
        <v>No</v>
      </c>
      <c r="H15604" s="14" t="s">
        <v>1742</v>
      </c>
      <c r="I15604" s="8" t="str">
        <f t="array" ref="I15604">IF(G15604="Yes",XLOOKUP(D15604,'Dam Lines'!A:A,'Dam Lines'!J:J),"")</f>
        <v/>
      </c>
    </row>
    <row r="15605" hidden="1">
      <c r="A15605" s="11">
        <v>16.0</v>
      </c>
      <c r="B15605" s="3" t="s">
        <v>3824</v>
      </c>
      <c r="C15605" s="2" t="s">
        <v>3423</v>
      </c>
      <c r="D15605" s="3" t="s">
        <v>708</v>
      </c>
      <c r="E15605" s="2" t="s">
        <v>1779</v>
      </c>
      <c r="F15605" s="2" t="s">
        <v>1887</v>
      </c>
      <c r="G15605" s="8" t="str">
        <f>IF(COUNTIF('Dam Lines'!A:A,D15605)&gt;0,"Yes","No")</f>
        <v>Yes</v>
      </c>
      <c r="H15605" s="14" t="s">
        <v>1742</v>
      </c>
      <c r="I15605" s="8" t="str">
        <f t="array" ref="I15605">IF(G15605="Yes",XLOOKUP(D15605,'Dam Lines'!A:A,'Dam Lines'!J:J),"")</f>
        <v>NASECHKA</v>
      </c>
    </row>
    <row r="15606" hidden="1">
      <c r="A15606" s="11">
        <v>1.0</v>
      </c>
      <c r="B15606" s="3" t="s">
        <v>3463</v>
      </c>
      <c r="C15606" s="2" t="s">
        <v>3464</v>
      </c>
      <c r="D15606" s="3" t="s">
        <v>640</v>
      </c>
      <c r="E15606" s="4" t="s">
        <v>1779</v>
      </c>
      <c r="F15606" s="4" t="s">
        <v>1741</v>
      </c>
      <c r="G15606" s="8" t="str">
        <f>IF(COUNTIF('Dam Lines'!A:A,D15606)&gt;0,"Yes","No")</f>
        <v>Yes</v>
      </c>
      <c r="H15606" s="14" t="s">
        <v>1742</v>
      </c>
      <c r="I15606" s="8" t="str">
        <f t="array" ref="I15606">IF(G15606="Yes",XLOOKUP(D15606,'Dam Lines'!A:A,'Dam Lines'!J:J),"")</f>
        <v>FATMA</v>
      </c>
    </row>
    <row r="15607" hidden="1">
      <c r="A15607" s="11">
        <v>2.0</v>
      </c>
      <c r="B15607" s="3" t="s">
        <v>4329</v>
      </c>
      <c r="C15607" s="2" t="s">
        <v>1907</v>
      </c>
      <c r="D15607" s="3" t="s">
        <v>955</v>
      </c>
      <c r="E15607" s="2" t="s">
        <v>1779</v>
      </c>
      <c r="F15607" s="2" t="s">
        <v>1741</v>
      </c>
      <c r="G15607" s="8" t="str">
        <f>IF(COUNTIF('Dam Lines'!A:A,D15607)&gt;0,"Yes","No")</f>
        <v>Yes</v>
      </c>
      <c r="H15607" s="14" t="s">
        <v>1742</v>
      </c>
      <c r="I15607" s="8" t="str">
        <f t="array" ref="I15607">IF(G15607="Yes",XLOOKUP(D15607,'Dam Lines'!A:A,'Dam Lines'!J:J),"")</f>
        <v>MADOU</v>
      </c>
    </row>
    <row r="15608" hidden="1">
      <c r="A15608" s="11">
        <v>3.0</v>
      </c>
      <c r="B15608" s="3" t="s">
        <v>4007</v>
      </c>
      <c r="C15608" s="2" t="s">
        <v>4008</v>
      </c>
      <c r="D15608" s="3" t="s">
        <v>1244</v>
      </c>
      <c r="E15608" s="2" t="s">
        <v>1779</v>
      </c>
      <c r="F15608" s="2" t="s">
        <v>1741</v>
      </c>
      <c r="G15608" s="8" t="str">
        <f>IF(COUNTIF('Dam Lines'!A:A,D15608)&gt;0,"Yes","No")</f>
        <v>Yes</v>
      </c>
      <c r="H15608" s="14" t="s">
        <v>1742</v>
      </c>
      <c r="I15608" s="8" t="str">
        <f t="array" ref="I15608">IF(G15608="Yes",XLOOKUP(D15608,'Dam Lines'!A:A,'Dam Lines'!J:J),"")</f>
        <v>AL HANOUF</v>
      </c>
    </row>
    <row r="15609" hidden="1">
      <c r="A15609" s="11">
        <v>4.0</v>
      </c>
      <c r="B15609" s="3" t="s">
        <v>4177</v>
      </c>
      <c r="C15609" s="2" t="s">
        <v>1798</v>
      </c>
      <c r="D15609" s="3" t="s">
        <v>422</v>
      </c>
      <c r="E15609" s="2" t="s">
        <v>1779</v>
      </c>
      <c r="F15609" s="2" t="s">
        <v>1741</v>
      </c>
      <c r="G15609" s="8" t="str">
        <f>IF(COUNTIF('Dam Lines'!A:A,D15609)&gt;0,"Yes","No")</f>
        <v>Yes</v>
      </c>
      <c r="H15609" s="14" t="s">
        <v>1742</v>
      </c>
      <c r="I15609" s="8" t="str">
        <f t="array" ref="I15609">IF(G15609="Yes",XLOOKUP(D15609,'Dam Lines'!A:A,'Dam Lines'!J:J),"")</f>
        <v>TRYNCZA</v>
      </c>
    </row>
    <row r="15610" hidden="1">
      <c r="A15610" s="11">
        <v>5.0</v>
      </c>
      <c r="B15610" s="3" t="s">
        <v>4610</v>
      </c>
      <c r="C15610" s="2" t="s">
        <v>3494</v>
      </c>
      <c r="D15610" s="3" t="s">
        <v>871</v>
      </c>
      <c r="E15610" s="2" t="s">
        <v>1779</v>
      </c>
      <c r="F15610" s="2" t="s">
        <v>1741</v>
      </c>
      <c r="G15610" s="8" t="str">
        <f>IF(COUNTIF('Dam Lines'!A:A,D15610)&gt;0,"Yes","No")</f>
        <v>Yes</v>
      </c>
      <c r="H15610" s="14" t="s">
        <v>1742</v>
      </c>
      <c r="I15610" s="8" t="str">
        <f t="array" ref="I15610">IF(G15610="Yes",XLOOKUP(D15610,'Dam Lines'!A:A,'Dam Lines'!J:J),"")</f>
        <v>FANZA</v>
      </c>
    </row>
    <row r="15611" hidden="1">
      <c r="A15611" s="11">
        <v>6.0</v>
      </c>
      <c r="B15611" s="3" t="s">
        <v>4265</v>
      </c>
      <c r="C15611" s="2" t="s">
        <v>1908</v>
      </c>
      <c r="D15611" s="3" t="s">
        <v>4266</v>
      </c>
      <c r="E15611" s="2" t="s">
        <v>1779</v>
      </c>
      <c r="F15611" s="2" t="s">
        <v>1741</v>
      </c>
      <c r="G15611" s="8" t="str">
        <f>IF(COUNTIF('Dam Lines'!A:A,D15611)&gt;0,"Yes","No")</f>
        <v>No</v>
      </c>
      <c r="H15611" s="14" t="s">
        <v>1761</v>
      </c>
      <c r="I15611" s="8" t="str">
        <f t="array" ref="I15611">IF(G15611="Yes",XLOOKUP(D15611,'Dam Lines'!A:A,'Dam Lines'!J:J),"")</f>
        <v/>
      </c>
    </row>
    <row r="15612" hidden="1">
      <c r="A15612" s="11">
        <v>7.0</v>
      </c>
      <c r="B15612" s="3" t="s">
        <v>4516</v>
      </c>
      <c r="C15612" s="17" t="s">
        <v>1859</v>
      </c>
      <c r="D15612" s="3" t="s">
        <v>226</v>
      </c>
      <c r="E15612" s="2" t="s">
        <v>1779</v>
      </c>
      <c r="F15612" s="2" t="s">
        <v>1741</v>
      </c>
      <c r="G15612" s="8" t="str">
        <f>IF(COUNTIF('Dam Lines'!A:A,D15612)&gt;0,"Yes","No")</f>
        <v>Yes</v>
      </c>
      <c r="H15612" s="14" t="s">
        <v>1761</v>
      </c>
      <c r="I15612" s="8" t="str">
        <f t="array" ref="I15612">IF(G15612="Yes",XLOOKUP(D15612,'Dam Lines'!A:A,'Dam Lines'!J:J),"")</f>
        <v>MADOU</v>
      </c>
    </row>
    <row r="15613" hidden="1">
      <c r="A15613" s="11">
        <v>8.0</v>
      </c>
      <c r="B15613" s="3" t="s">
        <v>4409</v>
      </c>
      <c r="C15613" s="2" t="s">
        <v>1823</v>
      </c>
      <c r="D15613" s="3" t="s">
        <v>4286</v>
      </c>
      <c r="E15613" s="2" t="s">
        <v>1779</v>
      </c>
      <c r="F15613" s="2" t="s">
        <v>1741</v>
      </c>
      <c r="G15613" s="8" t="str">
        <f>IF(COUNTIF('Dam Lines'!A:A,D15613)&gt;0,"Yes","No")</f>
        <v>No</v>
      </c>
      <c r="H15613" s="14" t="s">
        <v>1742</v>
      </c>
      <c r="I15613" s="8" t="str">
        <f t="array" ref="I15613">IF(G15613="Yes",XLOOKUP(D15613,'Dam Lines'!A:A,'Dam Lines'!J:J),"")</f>
        <v/>
      </c>
    </row>
    <row r="15614" hidden="1">
      <c r="A15614" s="11">
        <v>9.0</v>
      </c>
      <c r="B15614" s="3" t="s">
        <v>4428</v>
      </c>
      <c r="C15614" s="2" t="s">
        <v>4185</v>
      </c>
      <c r="D15614" s="3" t="s">
        <v>4429</v>
      </c>
      <c r="E15614" s="2" t="s">
        <v>1779</v>
      </c>
      <c r="F15614" s="2" t="s">
        <v>1741</v>
      </c>
      <c r="G15614" s="8" t="str">
        <f>IF(COUNTIF('Dam Lines'!A:A,D15614)&gt;0,"Yes","No")</f>
        <v>No</v>
      </c>
      <c r="H15614" s="14" t="s">
        <v>1761</v>
      </c>
      <c r="I15614" s="8" t="str">
        <f t="array" ref="I15614">IF(G15614="Yes",XLOOKUP(D15614,'Dam Lines'!A:A,'Dam Lines'!J:J),"")</f>
        <v/>
      </c>
    </row>
    <row r="15615" hidden="1">
      <c r="A15615" s="11">
        <v>10.0</v>
      </c>
      <c r="B15615" s="3" t="s">
        <v>4600</v>
      </c>
      <c r="C15615" s="2" t="s">
        <v>3982</v>
      </c>
      <c r="D15615" s="3" t="s">
        <v>1084</v>
      </c>
      <c r="E15615" s="2" t="s">
        <v>1779</v>
      </c>
      <c r="F15615" s="2" t="s">
        <v>1741</v>
      </c>
      <c r="G15615" s="8" t="str">
        <f>IF(COUNTIF('Dam Lines'!A:A,D15615)&gt;0,"Yes","No")</f>
        <v>Yes</v>
      </c>
      <c r="H15615" s="14" t="s">
        <v>1742</v>
      </c>
      <c r="I15615" s="8" t="str">
        <f t="array" ref="I15615">IF(G15615="Yes",XLOOKUP(D15615,'Dam Lines'!A:A,'Dam Lines'!J:J),"")</f>
        <v>SAADA</v>
      </c>
    </row>
    <row r="15616" hidden="1">
      <c r="A15616" s="11">
        <v>11.0</v>
      </c>
      <c r="B15616" s="3" t="s">
        <v>4492</v>
      </c>
      <c r="C15616" s="2" t="s">
        <v>3777</v>
      </c>
      <c r="D15616" s="3" t="s">
        <v>38</v>
      </c>
      <c r="E15616" s="2" t="s">
        <v>1779</v>
      </c>
      <c r="F15616" s="2" t="s">
        <v>1741</v>
      </c>
      <c r="G15616" s="8" t="str">
        <f>IF(COUNTIF('Dam Lines'!A:A,D15616)&gt;0,"Yes","No")</f>
        <v>Yes</v>
      </c>
      <c r="H15616" s="14" t="s">
        <v>1761</v>
      </c>
      <c r="I15616" s="8" t="str">
        <f t="array" ref="I15616">IF(G15616="Yes",XLOOKUP(D15616,'Dam Lines'!A:A,'Dam Lines'!J:J),"")</f>
        <v>PHILIPPA</v>
      </c>
    </row>
    <row r="15617" hidden="1">
      <c r="A15617" s="11">
        <v>12.0</v>
      </c>
      <c r="B15617" s="3" t="s">
        <v>4587</v>
      </c>
      <c r="C15617" s="2" t="s">
        <v>4115</v>
      </c>
      <c r="D15617" s="3" t="s">
        <v>1125</v>
      </c>
      <c r="E15617" s="2" t="s">
        <v>1779</v>
      </c>
      <c r="F15617" s="2" t="s">
        <v>1741</v>
      </c>
      <c r="G15617" s="8" t="str">
        <f>IF(COUNTIF('Dam Lines'!A:A,D15617)&gt;0,"Yes","No")</f>
        <v>Yes</v>
      </c>
      <c r="H15617" s="14" t="s">
        <v>1742</v>
      </c>
      <c r="I15617" s="8" t="str">
        <f t="array" ref="I15617">IF(G15617="Yes",XLOOKUP(D15617,'Dam Lines'!A:A,'Dam Lines'!J:J),"")</f>
        <v>QUITAINE</v>
      </c>
    </row>
    <row r="15618" hidden="1">
      <c r="A15618" s="11">
        <v>13.0</v>
      </c>
      <c r="B15618" s="3" t="s">
        <v>3495</v>
      </c>
      <c r="C15618" s="2" t="s">
        <v>1980</v>
      </c>
      <c r="D15618" s="3" t="s">
        <v>1164</v>
      </c>
      <c r="E15618" s="2" t="s">
        <v>1779</v>
      </c>
      <c r="F15618" s="2" t="s">
        <v>1741</v>
      </c>
      <c r="G15618" s="8" t="str">
        <f>IF(COUNTIF('Dam Lines'!A:A,D15618)&gt;0,"Yes","No")</f>
        <v>Yes</v>
      </c>
      <c r="H15618" s="14" t="s">
        <v>1742</v>
      </c>
      <c r="I15618" s="8" t="str">
        <f t="array" ref="I15618">IF(G15618="Yes",XLOOKUP(D15618,'Dam Lines'!A:A,'Dam Lines'!J:J),"")</f>
        <v>MADOU</v>
      </c>
    </row>
    <row r="15619" hidden="1">
      <c r="A15619" s="11">
        <v>14.0</v>
      </c>
      <c r="B15619" s="3" t="s">
        <v>4655</v>
      </c>
      <c r="C15619" s="2" t="s">
        <v>1744</v>
      </c>
      <c r="D15619" s="3" t="s">
        <v>70</v>
      </c>
      <c r="E15619" s="2" t="s">
        <v>1779</v>
      </c>
      <c r="F15619" s="2" t="s">
        <v>1741</v>
      </c>
      <c r="G15619" s="8" t="str">
        <f>IF(COUNTIF('Dam Lines'!A:A,D15619)&gt;0,"Yes","No")</f>
        <v>Yes</v>
      </c>
      <c r="H15619" s="14" t="s">
        <v>1742</v>
      </c>
      <c r="I15619" s="8" t="str">
        <f t="array" ref="I15619">IF(G15619="Yes",XLOOKUP(D15619,'Dam Lines'!A:A,'Dam Lines'!J:J),"")</f>
        <v>MAGNESIE</v>
      </c>
    </row>
    <row r="15620" hidden="1">
      <c r="A15620" s="11">
        <v>1.0</v>
      </c>
      <c r="B15620" s="3" t="s">
        <v>4049</v>
      </c>
      <c r="C15620" s="2" t="s">
        <v>1757</v>
      </c>
      <c r="D15620" s="3" t="s">
        <v>1544</v>
      </c>
      <c r="E15620" s="4" t="s">
        <v>1779</v>
      </c>
      <c r="F15620" s="4" t="s">
        <v>2037</v>
      </c>
      <c r="G15620" s="8" t="str">
        <f>IF(COUNTIF('Dam Lines'!A:A,D15620)&gt;0,"Yes","No")</f>
        <v>Yes</v>
      </c>
      <c r="H15620" s="14" t="s">
        <v>1742</v>
      </c>
      <c r="I15620" s="8" t="str">
        <f t="array" ref="I15620">IF(G15620="Yes",XLOOKUP(D15620,'Dam Lines'!A:A,'Dam Lines'!J:J),"")</f>
        <v>JASIKA</v>
      </c>
    </row>
    <row r="15621" hidden="1">
      <c r="A15621" s="11">
        <v>2.0</v>
      </c>
      <c r="B15621" s="3" t="s">
        <v>3863</v>
      </c>
      <c r="C15621" s="2" t="s">
        <v>1798</v>
      </c>
      <c r="D15621" s="3" t="s">
        <v>1295</v>
      </c>
      <c r="E15621" s="2" t="s">
        <v>1779</v>
      </c>
      <c r="F15621" s="2" t="s">
        <v>2037</v>
      </c>
      <c r="G15621" s="8" t="str">
        <f>IF(COUNTIF('Dam Lines'!A:A,D15621)&gt;0,"Yes","No")</f>
        <v>Yes</v>
      </c>
      <c r="H15621" s="14" t="s">
        <v>1742</v>
      </c>
      <c r="I15621" s="8" t="str">
        <f t="array" ref="I15621">IF(G15621="Yes",XLOOKUP(D15621,'Dam Lines'!A:A,'Dam Lines'!J:J),"")</f>
        <v>QUITAINE</v>
      </c>
    </row>
    <row r="15622" hidden="1">
      <c r="A15622" s="11">
        <v>3.0</v>
      </c>
      <c r="B15622" s="3" t="s">
        <v>3554</v>
      </c>
      <c r="C15622" s="2" t="s">
        <v>1823</v>
      </c>
      <c r="D15622" s="3" t="s">
        <v>165</v>
      </c>
      <c r="E15622" s="2" t="s">
        <v>1779</v>
      </c>
      <c r="F15622" s="2" t="s">
        <v>2037</v>
      </c>
      <c r="G15622" s="8" t="str">
        <f>IF(COUNTIF('Dam Lines'!A:A,D15622)&gt;0,"Yes","No")</f>
        <v>Yes</v>
      </c>
      <c r="H15622" s="14" t="s">
        <v>1742</v>
      </c>
      <c r="I15622" s="8" t="str">
        <f t="array" ref="I15622">IF(G15622="Yes",XLOOKUP(D15622,'Dam Lines'!A:A,'Dam Lines'!J:J),"")</f>
        <v>NEVADA II</v>
      </c>
    </row>
    <row r="15623" hidden="1">
      <c r="A15623" s="11">
        <v>4.0</v>
      </c>
      <c r="B15623" s="3" t="s">
        <v>4568</v>
      </c>
      <c r="C15623" s="2" t="s">
        <v>1817</v>
      </c>
      <c r="D15623" s="3" t="s">
        <v>819</v>
      </c>
      <c r="E15623" s="2" t="s">
        <v>1779</v>
      </c>
      <c r="F15623" s="2" t="s">
        <v>2037</v>
      </c>
      <c r="G15623" s="8" t="str">
        <f>IF(COUNTIF('Dam Lines'!A:A,D15623)&gt;0,"Yes","No")</f>
        <v>Yes</v>
      </c>
      <c r="H15623" s="14" t="s">
        <v>1742</v>
      </c>
      <c r="I15623" s="8" t="str">
        <f t="array" ref="I15623">IF(G15623="Yes",XLOOKUP(D15623,'Dam Lines'!A:A,'Dam Lines'!J:J),"")</f>
        <v>CHLOSTA</v>
      </c>
    </row>
    <row r="15624" hidden="1">
      <c r="A15624" s="11">
        <v>5.0</v>
      </c>
      <c r="B15624" s="3" t="s">
        <v>3832</v>
      </c>
      <c r="C15624" s="2" t="s">
        <v>2545</v>
      </c>
      <c r="D15624" s="3" t="s">
        <v>798</v>
      </c>
      <c r="E15624" s="2" t="s">
        <v>1779</v>
      </c>
      <c r="F15624" s="2" t="s">
        <v>2037</v>
      </c>
      <c r="G15624" s="8" t="str">
        <f>IF(COUNTIF('Dam Lines'!A:A,D15624)&gt;0,"Yes","No")</f>
        <v>Yes</v>
      </c>
      <c r="H15624" s="14" t="s">
        <v>1742</v>
      </c>
      <c r="I15624" s="8" t="str">
        <f t="array" ref="I15624">IF(G15624="Yes",XLOOKUP(D15624,'Dam Lines'!A:A,'Dam Lines'!J:J),"")</f>
        <v>QOSHEEYYA</v>
      </c>
    </row>
    <row r="15625" hidden="1">
      <c r="A15625" s="11">
        <v>6.0</v>
      </c>
      <c r="B15625" s="3" t="s">
        <v>4456</v>
      </c>
      <c r="C15625" s="2" t="s">
        <v>1757</v>
      </c>
      <c r="D15625" s="3" t="s">
        <v>4457</v>
      </c>
      <c r="E15625" s="2" t="s">
        <v>1779</v>
      </c>
      <c r="F15625" s="2" t="s">
        <v>2037</v>
      </c>
      <c r="G15625" s="8" t="str">
        <f>IF(COUNTIF('Dam Lines'!A:A,D15625)&gt;0,"Yes","No")</f>
        <v>No</v>
      </c>
      <c r="H15625" s="14" t="s">
        <v>1742</v>
      </c>
      <c r="I15625" s="8" t="str">
        <f t="array" ref="I15625">IF(G15625="Yes",XLOOKUP(D15625,'Dam Lines'!A:A,'Dam Lines'!J:J),"")</f>
        <v/>
      </c>
    </row>
    <row r="15626" hidden="1">
      <c r="A15626" s="11">
        <v>7.0</v>
      </c>
      <c r="B15626" s="3" t="s">
        <v>3420</v>
      </c>
      <c r="C15626" s="2" t="s">
        <v>1908</v>
      </c>
      <c r="D15626" s="3" t="s">
        <v>351</v>
      </c>
      <c r="E15626" s="2" t="s">
        <v>1779</v>
      </c>
      <c r="F15626" s="2" t="s">
        <v>2037</v>
      </c>
      <c r="G15626" s="8" t="str">
        <f>IF(COUNTIF('Dam Lines'!A:A,D15626)&gt;0,"Yes","No")</f>
        <v>Yes</v>
      </c>
      <c r="H15626" s="14" t="s">
        <v>1742</v>
      </c>
      <c r="I15626" s="8" t="str">
        <f t="array" ref="I15626">IF(G15626="Yes",XLOOKUP(D15626,'Dam Lines'!A:A,'Dam Lines'!J:J),"")</f>
        <v>ARABELLE</v>
      </c>
    </row>
    <row r="15627" hidden="1">
      <c r="A15627" s="11">
        <v>8.0</v>
      </c>
      <c r="B15627" s="3" t="s">
        <v>3684</v>
      </c>
      <c r="C15627" s="2" t="s">
        <v>1802</v>
      </c>
      <c r="D15627" s="3" t="s">
        <v>3685</v>
      </c>
      <c r="E15627" s="2" t="s">
        <v>1779</v>
      </c>
      <c r="F15627" s="2" t="s">
        <v>2037</v>
      </c>
      <c r="G15627" s="8" t="str">
        <f>IF(COUNTIF('Dam Lines'!A:A,D15627)&gt;0,"Yes","No")</f>
        <v>No</v>
      </c>
      <c r="H15627" s="14" t="s">
        <v>1742</v>
      </c>
      <c r="I15627" s="8" t="str">
        <f t="array" ref="I15627">IF(G15627="Yes",XLOOKUP(D15627,'Dam Lines'!A:A,'Dam Lines'!J:J),"")</f>
        <v/>
      </c>
    </row>
    <row r="15628" hidden="1">
      <c r="A15628" s="11">
        <v>9.0</v>
      </c>
      <c r="B15628" s="3" t="s">
        <v>3346</v>
      </c>
      <c r="C15628" s="2" t="s">
        <v>1962</v>
      </c>
      <c r="D15628" s="3" t="s">
        <v>1262</v>
      </c>
      <c r="E15628" s="2" t="s">
        <v>1779</v>
      </c>
      <c r="F15628" s="2" t="s">
        <v>2037</v>
      </c>
      <c r="G15628" s="8" t="str">
        <f>IF(COUNTIF('Dam Lines'!A:A,D15628)&gt;0,"Yes","No")</f>
        <v>Yes</v>
      </c>
      <c r="H15628" s="14" t="s">
        <v>1742</v>
      </c>
      <c r="I15628" s="8" t="str">
        <f t="array" ref="I15628">IF(G15628="Yes",XLOOKUP(D15628,'Dam Lines'!A:A,'Dam Lines'!J:J),"")</f>
        <v>HALA AL THANIYA</v>
      </c>
    </row>
    <row r="15629" hidden="1">
      <c r="A15629" s="11">
        <v>10.0</v>
      </c>
      <c r="B15629" s="3" t="s">
        <v>4319</v>
      </c>
      <c r="C15629" s="2" t="s">
        <v>2923</v>
      </c>
      <c r="D15629" s="3" t="s">
        <v>721</v>
      </c>
      <c r="E15629" s="2" t="s">
        <v>1779</v>
      </c>
      <c r="F15629" s="2" t="s">
        <v>2037</v>
      </c>
      <c r="G15629" s="8" t="str">
        <f>IF(COUNTIF('Dam Lines'!A:A,D15629)&gt;0,"Yes","No")</f>
        <v>Yes</v>
      </c>
      <c r="H15629" s="14" t="s">
        <v>1742</v>
      </c>
      <c r="I15629" s="8" t="str">
        <f t="array" ref="I15629">IF(G15629="Yes",XLOOKUP(D15629,'Dam Lines'!A:A,'Dam Lines'!J:J),"")</f>
        <v>NEVADA II</v>
      </c>
    </row>
    <row r="15630" hidden="1">
      <c r="A15630" s="11">
        <v>11.0</v>
      </c>
      <c r="B15630" s="3" t="s">
        <v>3618</v>
      </c>
      <c r="C15630" s="2" t="s">
        <v>1802</v>
      </c>
      <c r="D15630" s="3" t="s">
        <v>3619</v>
      </c>
      <c r="E15630" s="2" t="s">
        <v>1779</v>
      </c>
      <c r="F15630" s="2" t="s">
        <v>2037</v>
      </c>
      <c r="G15630" s="8" t="str">
        <f>IF(COUNTIF('Dam Lines'!A:A,D15630)&gt;0,"Yes","No")</f>
        <v>No</v>
      </c>
      <c r="H15630" s="14" t="s">
        <v>1742</v>
      </c>
      <c r="I15630" s="8" t="str">
        <f t="array" ref="I15630">IF(G15630="Yes",XLOOKUP(D15630,'Dam Lines'!A:A,'Dam Lines'!J:J),"")</f>
        <v/>
      </c>
    </row>
    <row r="15631" hidden="1">
      <c r="A15631" s="11">
        <v>12.0</v>
      </c>
      <c r="B15631" s="3" t="s">
        <v>3547</v>
      </c>
      <c r="C15631" s="2" t="s">
        <v>1962</v>
      </c>
      <c r="D15631" s="3" t="s">
        <v>47</v>
      </c>
      <c r="E15631" s="2" t="s">
        <v>1779</v>
      </c>
      <c r="F15631" s="2" t="s">
        <v>2037</v>
      </c>
      <c r="G15631" s="8" t="str">
        <f>IF(COUNTIF('Dam Lines'!A:A,D15631)&gt;0,"Yes","No")</f>
        <v>Yes</v>
      </c>
      <c r="H15631" s="14" t="s">
        <v>1742</v>
      </c>
      <c r="I15631" s="8" t="str">
        <f t="array" ref="I15631">IF(G15631="Yes",XLOOKUP(D15631,'Dam Lines'!A:A,'Dam Lines'!J:J),"")</f>
        <v>FATMA</v>
      </c>
    </row>
    <row r="15632" hidden="1">
      <c r="A15632" s="11">
        <v>13.0</v>
      </c>
      <c r="B15632" s="3" t="s">
        <v>4281</v>
      </c>
      <c r="C15632" s="2" t="s">
        <v>4282</v>
      </c>
      <c r="D15632" s="3" t="s">
        <v>777</v>
      </c>
      <c r="E15632" s="2" t="s">
        <v>1779</v>
      </c>
      <c r="F15632" s="2" t="s">
        <v>2037</v>
      </c>
      <c r="G15632" s="8" t="str">
        <f>IF(COUNTIF('Dam Lines'!A:A,D15632)&gt;0,"Yes","No")</f>
        <v>Yes</v>
      </c>
      <c r="H15632" s="14" t="s">
        <v>1742</v>
      </c>
      <c r="I15632" s="8" t="str">
        <f t="array" ref="I15632">IF(G15632="Yes",XLOOKUP(D15632,'Dam Lines'!A:A,'Dam Lines'!J:J),"")</f>
        <v>QUITAINE</v>
      </c>
    </row>
    <row r="15633" hidden="1">
      <c r="A15633" s="11">
        <v>14.0</v>
      </c>
      <c r="B15633" s="3" t="s">
        <v>3974</v>
      </c>
      <c r="C15633" s="2" t="s">
        <v>1744</v>
      </c>
      <c r="D15633" s="3" t="s">
        <v>1283</v>
      </c>
      <c r="E15633" s="2" t="s">
        <v>1779</v>
      </c>
      <c r="F15633" s="2" t="s">
        <v>2037</v>
      </c>
      <c r="G15633" s="8" t="str">
        <f>IF(COUNTIF('Dam Lines'!A:A,D15633)&gt;0,"Yes","No")</f>
        <v>Yes</v>
      </c>
      <c r="H15633" s="14" t="s">
        <v>1742</v>
      </c>
      <c r="I15633" s="8" t="str">
        <f t="array" ref="I15633">IF(G15633="Yes",XLOOKUP(D15633,'Dam Lines'!A:A,'Dam Lines'!J:J),"")</f>
        <v>JUREEWAN MONPELOU</v>
      </c>
    </row>
    <row r="15634" hidden="1">
      <c r="A15634" s="11">
        <v>1.0</v>
      </c>
      <c r="B15634" s="3" t="s">
        <v>4702</v>
      </c>
      <c r="C15634" s="2" t="s">
        <v>1980</v>
      </c>
      <c r="D15634" s="3" t="s">
        <v>965</v>
      </c>
      <c r="E15634" s="2" t="s">
        <v>2036</v>
      </c>
      <c r="F15634" s="4" t="s">
        <v>2037</v>
      </c>
      <c r="G15634" s="8" t="str">
        <f>IF(COUNTIF('Dam Lines'!A:A,D15634)&gt;0,"Yes","No")</f>
        <v>Yes</v>
      </c>
      <c r="H15634" s="14" t="s">
        <v>1742</v>
      </c>
      <c r="I15634" s="8" t="str">
        <f t="array" ref="I15634">IF(G15634="Yes",XLOOKUP(D15634,'Dam Lines'!A:A,'Dam Lines'!J:J),"")</f>
        <v>MAGNESIE</v>
      </c>
    </row>
    <row r="15635" hidden="1">
      <c r="A15635" s="11">
        <v>2.0</v>
      </c>
      <c r="B15635" s="3" t="s">
        <v>4539</v>
      </c>
      <c r="C15635" s="2" t="s">
        <v>1802</v>
      </c>
      <c r="D15635" s="3" t="s">
        <v>895</v>
      </c>
      <c r="E15635" s="2" t="s">
        <v>2036</v>
      </c>
      <c r="F15635" s="2" t="s">
        <v>2037</v>
      </c>
      <c r="G15635" s="8" t="str">
        <f>IF(COUNTIF('Dam Lines'!A:A,D15635)&gt;0,"Yes","No")</f>
        <v>Yes</v>
      </c>
      <c r="H15635" s="14" t="s">
        <v>1742</v>
      </c>
      <c r="I15635" s="8" t="str">
        <f t="array" ref="I15635">IF(G15635="Yes",XLOOKUP(D15635,'Dam Lines'!A:A,'Dam Lines'!J:J),"")</f>
        <v>FATMA</v>
      </c>
    </row>
    <row r="15636" hidden="1">
      <c r="A15636" s="11">
        <v>3.0</v>
      </c>
      <c r="B15636" s="3" t="s">
        <v>4713</v>
      </c>
      <c r="C15636" s="2" t="s">
        <v>1817</v>
      </c>
      <c r="D15636" s="3" t="s">
        <v>280</v>
      </c>
      <c r="E15636" s="2" t="s">
        <v>2036</v>
      </c>
      <c r="F15636" s="2" t="s">
        <v>2037</v>
      </c>
      <c r="G15636" s="8" t="str">
        <f>IF(COUNTIF('Dam Lines'!A:A,D15636)&gt;0,"Yes","No")</f>
        <v>Yes</v>
      </c>
      <c r="H15636" s="14" t="s">
        <v>1761</v>
      </c>
      <c r="I15636" s="8" t="str">
        <f t="array" ref="I15636">IF(G15636="Yes",XLOOKUP(D15636,'Dam Lines'!A:A,'Dam Lines'!J:J),"")</f>
        <v>PHILIPPA</v>
      </c>
    </row>
    <row r="15637" hidden="1">
      <c r="A15637" s="11">
        <v>4.0</v>
      </c>
      <c r="B15637" s="3" t="s">
        <v>4591</v>
      </c>
      <c r="C15637" s="2" t="s">
        <v>4093</v>
      </c>
      <c r="D15637" s="3" t="s">
        <v>315</v>
      </c>
      <c r="E15637" s="2" t="s">
        <v>2036</v>
      </c>
      <c r="F15637" s="2" t="s">
        <v>2037</v>
      </c>
      <c r="G15637" s="8" t="str">
        <f>IF(COUNTIF('Dam Lines'!A:A,D15637)&gt;0,"Yes","No")</f>
        <v>Yes</v>
      </c>
      <c r="H15637" s="14" t="s">
        <v>1761</v>
      </c>
      <c r="I15637" s="8" t="str">
        <f t="array" ref="I15637">IF(G15637="Yes",XLOOKUP(D15637,'Dam Lines'!A:A,'Dam Lines'!J:J),"")</f>
        <v>BASSALA</v>
      </c>
    </row>
    <row r="15638" hidden="1">
      <c r="A15638" s="11">
        <v>5.0</v>
      </c>
      <c r="B15638" s="3" t="s">
        <v>4789</v>
      </c>
      <c r="C15638" s="2" t="s">
        <v>1980</v>
      </c>
      <c r="D15638" s="3" t="s">
        <v>1518</v>
      </c>
      <c r="E15638" s="2" t="s">
        <v>2036</v>
      </c>
      <c r="F15638" s="2" t="s">
        <v>2037</v>
      </c>
      <c r="G15638" s="8" t="str">
        <f>IF(COUNTIF('Dam Lines'!A:A,D15638)&gt;0,"Yes","No")</f>
        <v>Yes</v>
      </c>
      <c r="H15638" s="14" t="s">
        <v>1742</v>
      </c>
      <c r="I15638" s="8" t="str">
        <f t="array" ref="I15638">IF(G15638="Yes",XLOOKUP(D15638,'Dam Lines'!A:A,'Dam Lines'!J:J),"")</f>
        <v>JHELINA</v>
      </c>
    </row>
    <row r="15639" hidden="1">
      <c r="A15639" s="11">
        <v>6.0</v>
      </c>
      <c r="B15639" s="3" t="s">
        <v>4760</v>
      </c>
      <c r="C15639" s="2" t="s">
        <v>1962</v>
      </c>
      <c r="D15639" s="3" t="s">
        <v>4761</v>
      </c>
      <c r="E15639" s="2" t="s">
        <v>2036</v>
      </c>
      <c r="F15639" s="2" t="s">
        <v>2037</v>
      </c>
      <c r="G15639" s="8" t="str">
        <f>IF(COUNTIF('Dam Lines'!A:A,D15639)&gt;0,"Yes","No")</f>
        <v>No</v>
      </c>
      <c r="H15639" s="14" t="s">
        <v>1742</v>
      </c>
      <c r="I15639" s="8" t="str">
        <f t="array" ref="I15639">IF(G15639="Yes",XLOOKUP(D15639,'Dam Lines'!A:A,'Dam Lines'!J:J),"")</f>
        <v/>
      </c>
    </row>
    <row r="15640" hidden="1">
      <c r="A15640" s="11">
        <v>7.0</v>
      </c>
      <c r="B15640" s="3" t="s">
        <v>4842</v>
      </c>
      <c r="C15640" s="2" t="s">
        <v>2479</v>
      </c>
      <c r="D15640" s="3" t="s">
        <v>15</v>
      </c>
      <c r="E15640" s="2" t="s">
        <v>2036</v>
      </c>
      <c r="F15640" s="2" t="s">
        <v>2037</v>
      </c>
      <c r="G15640" s="8" t="str">
        <f>IF(COUNTIF('Dam Lines'!A:A,D15640)&gt;0,"Yes","No")</f>
        <v>Yes</v>
      </c>
      <c r="H15640" s="14" t="s">
        <v>1742</v>
      </c>
      <c r="I15640" s="8" t="str">
        <f t="array" ref="I15640">IF(G15640="Yes",XLOOKUP(D15640,'Dam Lines'!A:A,'Dam Lines'!J:J),"")</f>
        <v>NEVADA II</v>
      </c>
    </row>
    <row r="15641" hidden="1">
      <c r="A15641" s="11">
        <v>8.0</v>
      </c>
      <c r="B15641" s="3" t="s">
        <v>4475</v>
      </c>
      <c r="C15641" s="2" t="s">
        <v>2550</v>
      </c>
      <c r="D15641" s="3" t="s">
        <v>146</v>
      </c>
      <c r="E15641" s="2" t="s">
        <v>2036</v>
      </c>
      <c r="F15641" s="2" t="s">
        <v>2037</v>
      </c>
      <c r="G15641" s="8" t="str">
        <f>IF(COUNTIF('Dam Lines'!A:A,D15641)&gt;0,"Yes","No")</f>
        <v>Yes</v>
      </c>
      <c r="H15641" s="14" t="s">
        <v>1742</v>
      </c>
      <c r="I15641" s="8" t="str">
        <f t="array" ref="I15641">IF(G15641="Yes",XLOOKUP(D15641,'Dam Lines'!A:A,'Dam Lines'!J:J),"")</f>
        <v>NEVADA II</v>
      </c>
    </row>
    <row r="15642" hidden="1">
      <c r="A15642" s="11">
        <v>9.0</v>
      </c>
      <c r="B15642" s="3" t="s">
        <v>4750</v>
      </c>
      <c r="C15642" s="2" t="s">
        <v>4751</v>
      </c>
      <c r="D15642" s="3" t="s">
        <v>4075</v>
      </c>
      <c r="E15642" s="2" t="s">
        <v>2036</v>
      </c>
      <c r="F15642" s="2" t="s">
        <v>2037</v>
      </c>
      <c r="G15642" s="8" t="str">
        <f>IF(COUNTIF('Dam Lines'!A:A,D15642)&gt;0,"Yes","No")</f>
        <v>No</v>
      </c>
      <c r="H15642" s="14" t="s">
        <v>1742</v>
      </c>
      <c r="I15642" s="8" t="str">
        <f t="array" ref="I15642">IF(G15642="Yes",XLOOKUP(D15642,'Dam Lines'!A:A,'Dam Lines'!J:J),"")</f>
        <v/>
      </c>
    </row>
    <row r="15643" hidden="1">
      <c r="A15643" s="11">
        <v>10.0</v>
      </c>
      <c r="B15643" s="3" t="s">
        <v>4840</v>
      </c>
      <c r="C15643" s="2" t="s">
        <v>4282</v>
      </c>
      <c r="D15643" s="3" t="s">
        <v>1522</v>
      </c>
      <c r="E15643" s="2" t="s">
        <v>2036</v>
      </c>
      <c r="F15643" s="2" t="s">
        <v>2037</v>
      </c>
      <c r="G15643" s="8" t="str">
        <f>IF(COUNTIF('Dam Lines'!A:A,D15643)&gt;0,"Yes","No")</f>
        <v>Yes</v>
      </c>
      <c r="H15643" s="14" t="s">
        <v>1742</v>
      </c>
      <c r="I15643" s="8" t="str">
        <f t="array" ref="I15643">IF(G15643="Yes",XLOOKUP(D15643,'Dam Lines'!A:A,'Dam Lines'!J:J),"")</f>
        <v>FMR KARTAGINA</v>
      </c>
    </row>
    <row r="15644" hidden="1">
      <c r="A15644" s="11">
        <v>11.0</v>
      </c>
      <c r="B15644" s="3" t="s">
        <v>4613</v>
      </c>
      <c r="C15644" s="2" t="s">
        <v>2956</v>
      </c>
      <c r="D15644" s="3" t="s">
        <v>4614</v>
      </c>
      <c r="E15644" s="2" t="s">
        <v>2036</v>
      </c>
      <c r="F15644" s="2" t="s">
        <v>2037</v>
      </c>
      <c r="G15644" s="8" t="str">
        <f>IF(COUNTIF('Dam Lines'!A:A,D15644)&gt;0,"Yes","No")</f>
        <v>No</v>
      </c>
      <c r="H15644" s="14" t="s">
        <v>1742</v>
      </c>
      <c r="I15644" s="8" t="str">
        <f t="array" ref="I15644">IF(G15644="Yes",XLOOKUP(D15644,'Dam Lines'!A:A,'Dam Lines'!J:J),"")</f>
        <v/>
      </c>
    </row>
    <row r="15645" hidden="1">
      <c r="A15645" s="11">
        <v>12.0</v>
      </c>
      <c r="B15645" s="3" t="s">
        <v>4662</v>
      </c>
      <c r="C15645" s="2" t="s">
        <v>4663</v>
      </c>
      <c r="D15645" s="3" t="s">
        <v>810</v>
      </c>
      <c r="E15645" s="2" t="s">
        <v>2036</v>
      </c>
      <c r="F15645" s="2" t="s">
        <v>2037</v>
      </c>
      <c r="G15645" s="8" t="str">
        <f>IF(COUNTIF('Dam Lines'!A:A,D15645)&gt;0,"Yes","No")</f>
        <v>Yes</v>
      </c>
      <c r="H15645" s="14" t="s">
        <v>1742</v>
      </c>
      <c r="I15645" s="8" t="str">
        <f t="array" ref="I15645">IF(G15645="Yes",XLOOKUP(D15645,'Dam Lines'!A:A,'Dam Lines'!J:J),"")</f>
        <v>FATMA</v>
      </c>
    </row>
    <row r="15646" hidden="1">
      <c r="A15646" s="11">
        <v>13.0</v>
      </c>
      <c r="B15646" s="3" t="s">
        <v>4779</v>
      </c>
      <c r="C15646" s="2" t="s">
        <v>4741</v>
      </c>
      <c r="D15646" s="3" t="s">
        <v>470</v>
      </c>
      <c r="E15646" s="2" t="s">
        <v>2036</v>
      </c>
      <c r="F15646" s="2" t="s">
        <v>2037</v>
      </c>
      <c r="G15646" s="8" t="str">
        <f>IF(COUNTIF('Dam Lines'!A:A,D15646)&gt;0,"Yes","No")</f>
        <v>Yes</v>
      </c>
      <c r="H15646" s="14" t="s">
        <v>1761</v>
      </c>
      <c r="I15646" s="8" t="str">
        <f t="array" ref="I15646">IF(G15646="Yes",XLOOKUP(D15646,'Dam Lines'!A:A,'Dam Lines'!J:J),"")</f>
        <v>ATTIQUE</v>
      </c>
    </row>
    <row r="15647" hidden="1">
      <c r="A15647" s="11">
        <v>14.0</v>
      </c>
      <c r="B15647" s="3" t="s">
        <v>4849</v>
      </c>
      <c r="C15647" s="2" t="s">
        <v>3464</v>
      </c>
      <c r="D15647" s="3" t="s">
        <v>362</v>
      </c>
      <c r="E15647" s="2" t="s">
        <v>2036</v>
      </c>
      <c r="F15647" s="2" t="s">
        <v>2037</v>
      </c>
      <c r="G15647" s="8" t="str">
        <f>IF(COUNTIF('Dam Lines'!A:A,D15647)&gt;0,"Yes","No")</f>
        <v>Yes</v>
      </c>
      <c r="H15647" s="14" t="s">
        <v>1742</v>
      </c>
      <c r="I15647" s="8" t="str">
        <f t="array" ref="I15647">IF(G15647="Yes",XLOOKUP(D15647,'Dam Lines'!A:A,'Dam Lines'!J:J),"")</f>
        <v>NEVADA II</v>
      </c>
    </row>
    <row r="15648">
      <c r="A15648" s="11">
        <v>1.0</v>
      </c>
      <c r="B15648" s="3" t="s">
        <v>3714</v>
      </c>
      <c r="C15648" s="2" t="s">
        <v>1823</v>
      </c>
      <c r="D15648" s="3" t="s">
        <v>60</v>
      </c>
      <c r="E15648" s="4" t="s">
        <v>2247</v>
      </c>
      <c r="F15648" s="4" t="s">
        <v>2037</v>
      </c>
      <c r="G15648" s="8" t="str">
        <f>IF(COUNTIF('Dam Lines'!A:A,D15648)&gt;0,"Yes","No")</f>
        <v>Yes</v>
      </c>
      <c r="H15648" s="14" t="s">
        <v>1742</v>
      </c>
      <c r="I15648" s="8" t="str">
        <f t="array" ref="I15648">IF(G15648="Yes",XLOOKUP(D15648,'Dam Lines'!A:A,'Dam Lines'!J:J),"")</f>
        <v>NEVADA II</v>
      </c>
    </row>
    <row r="15649">
      <c r="A15649" s="11">
        <v>2.0</v>
      </c>
      <c r="B15649" s="3" t="s">
        <v>4338</v>
      </c>
      <c r="C15649" s="2" t="s">
        <v>1802</v>
      </c>
      <c r="D15649" s="3" t="s">
        <v>1499</v>
      </c>
      <c r="E15649" s="4" t="s">
        <v>2247</v>
      </c>
      <c r="F15649" s="2" t="s">
        <v>2037</v>
      </c>
      <c r="H15649" s="14" t="s">
        <v>1742</v>
      </c>
      <c r="I15649" s="8" t="s">
        <v>18</v>
      </c>
    </row>
    <row r="15650">
      <c r="A15650" s="11">
        <v>3.0</v>
      </c>
      <c r="B15650" s="3" t="s">
        <v>4158</v>
      </c>
      <c r="C15650" s="2" t="s">
        <v>1798</v>
      </c>
      <c r="D15650" s="3" t="s">
        <v>895</v>
      </c>
      <c r="E15650" s="4" t="s">
        <v>2247</v>
      </c>
      <c r="F15650" s="2" t="s">
        <v>2037</v>
      </c>
      <c r="G15650" s="8" t="str">
        <f>IF(COUNTIF('Dam Lines'!A:A,D15650)&gt;0,"Yes","No")</f>
        <v>Yes</v>
      </c>
      <c r="H15650" s="14" t="s">
        <v>1761</v>
      </c>
      <c r="I15650" s="8" t="str">
        <f t="array" ref="I15650">IF(G15650="Yes",XLOOKUP(D15650,'Dam Lines'!A:A,'Dam Lines'!J:J),"")</f>
        <v>FATMA</v>
      </c>
    </row>
    <row r="15651">
      <c r="A15651" s="11">
        <v>4.0</v>
      </c>
      <c r="B15651" s="3" t="s">
        <v>3070</v>
      </c>
      <c r="C15651" s="2" t="s">
        <v>3071</v>
      </c>
      <c r="D15651" s="3" t="s">
        <v>302</v>
      </c>
      <c r="E15651" s="4" t="s">
        <v>2247</v>
      </c>
      <c r="F15651" s="2" t="s">
        <v>2037</v>
      </c>
      <c r="G15651" s="8" t="str">
        <f>IF(COUNTIF('Dam Lines'!A:A,D15651)&gt;0,"Yes","No")</f>
        <v>Yes</v>
      </c>
      <c r="H15651" s="14" t="s">
        <v>1742</v>
      </c>
      <c r="I15651" s="8" t="str">
        <f t="array" ref="I15651">IF(G15651="Yes",XLOOKUP(D15651,'Dam Lines'!A:A,'Dam Lines'!J:J),"")</f>
        <v>FATMA</v>
      </c>
    </row>
    <row r="15652">
      <c r="A15652" s="11">
        <v>5.0</v>
      </c>
      <c r="B15652" s="3" t="s">
        <v>3340</v>
      </c>
      <c r="C15652" s="2" t="s">
        <v>3285</v>
      </c>
      <c r="D15652" s="3" t="s">
        <v>1270</v>
      </c>
      <c r="E15652" s="4" t="s">
        <v>2247</v>
      </c>
      <c r="F15652" s="2" t="s">
        <v>2037</v>
      </c>
      <c r="H15652" s="14" t="s">
        <v>1742</v>
      </c>
      <c r="I15652" s="8" t="str">
        <f>VLOOKUP(D15652,'Dam Lines'!$A$2:$J$540,10,false)</f>
        <v>KARTA</v>
      </c>
    </row>
    <row r="15653">
      <c r="A15653" s="11">
        <v>6.0</v>
      </c>
      <c r="B15653" s="3" t="s">
        <v>3314</v>
      </c>
      <c r="C15653" s="2" t="s">
        <v>1962</v>
      </c>
      <c r="D15653" s="3" t="s">
        <v>1224</v>
      </c>
      <c r="E15653" s="4" t="s">
        <v>2247</v>
      </c>
      <c r="F15653" s="2" t="s">
        <v>2037</v>
      </c>
      <c r="G15653" s="8" t="str">
        <f>IF(COUNTIF('Dam Lines'!A:A,D15653)&gt;0,"Yes","No")</f>
        <v>Yes</v>
      </c>
      <c r="H15653" s="14" t="s">
        <v>1742</v>
      </c>
      <c r="I15653" s="8" t="str">
        <f t="array" ref="I15653">IF(G15653="Yes",XLOOKUP(D15653,'Dam Lines'!A:A,'Dam Lines'!J:J),"")</f>
        <v>UMM ARQOB</v>
      </c>
    </row>
    <row r="15654">
      <c r="A15654" s="11">
        <v>7.0</v>
      </c>
      <c r="B15654" s="3" t="s">
        <v>1885</v>
      </c>
      <c r="C15654" s="2" t="s">
        <v>1886</v>
      </c>
      <c r="D15654" s="3" t="s">
        <v>170</v>
      </c>
      <c r="E15654" s="4" t="s">
        <v>2247</v>
      </c>
      <c r="F15654" s="2" t="s">
        <v>2037</v>
      </c>
      <c r="G15654" s="8" t="str">
        <f>IF(COUNTIF('Dam Lines'!A:A,D15654)&gt;0,"Yes","No")</f>
        <v>Yes</v>
      </c>
      <c r="H15654" s="14" t="s">
        <v>1742</v>
      </c>
      <c r="I15654" s="8" t="str">
        <f t="array" ref="I15654">IF(G15654="Yes",XLOOKUP(D15654,'Dam Lines'!A:A,'Dam Lines'!J:J),"")</f>
        <v>KYLA TIKI</v>
      </c>
    </row>
    <row r="15655">
      <c r="A15655" s="11">
        <v>8.0</v>
      </c>
      <c r="B15655" s="3" t="s">
        <v>3673</v>
      </c>
      <c r="C15655" s="2" t="s">
        <v>1798</v>
      </c>
      <c r="D15655" s="3" t="s">
        <v>24</v>
      </c>
      <c r="E15655" s="4" t="s">
        <v>2247</v>
      </c>
      <c r="F15655" s="2" t="s">
        <v>2037</v>
      </c>
      <c r="G15655" s="8" t="str">
        <f>IF(COUNTIF('Dam Lines'!A:A,D15655)&gt;0,"Yes","No")</f>
        <v>Yes</v>
      </c>
      <c r="H15655" s="14" t="s">
        <v>1742</v>
      </c>
      <c r="I15655" s="8" t="str">
        <f t="array" ref="I15655">IF(G15655="Yes",XLOOKUP(D15655,'Dam Lines'!A:A,'Dam Lines'!J:J),"")</f>
        <v>NEVADA II</v>
      </c>
    </row>
    <row r="15656">
      <c r="A15656" s="11">
        <v>9.0</v>
      </c>
      <c r="B15656" s="3" t="s">
        <v>4770</v>
      </c>
      <c r="C15656" s="2" t="s">
        <v>4731</v>
      </c>
      <c r="D15656" s="3" t="s">
        <v>1510</v>
      </c>
      <c r="E15656" s="4" t="s">
        <v>2247</v>
      </c>
      <c r="F15656" s="2" t="s">
        <v>2037</v>
      </c>
      <c r="H15656" s="14" t="s">
        <v>1742</v>
      </c>
      <c r="I15656" s="8" t="s">
        <v>18</v>
      </c>
    </row>
    <row r="15657">
      <c r="A15657" s="11">
        <v>10.0</v>
      </c>
      <c r="B15657" s="3" t="s">
        <v>4771</v>
      </c>
      <c r="C15657" s="2" t="s">
        <v>2956</v>
      </c>
      <c r="D15657" s="3" t="s">
        <v>197</v>
      </c>
      <c r="E15657" s="4" t="s">
        <v>2247</v>
      </c>
      <c r="F15657" s="2" t="s">
        <v>2037</v>
      </c>
      <c r="G15657" s="8" t="str">
        <f>IF(COUNTIF('Dam Lines'!A:A,D15657)&gt;0,"Yes","No")</f>
        <v>Yes</v>
      </c>
      <c r="H15657" s="14" t="s">
        <v>1742</v>
      </c>
      <c r="I15657" s="8" t="str">
        <f t="array" ref="I15657">IF(G15657="Yes",XLOOKUP(D15657,'Dam Lines'!A:A,'Dam Lines'!J:J),"")</f>
        <v>BR BINT CHLOSTA</v>
      </c>
    </row>
    <row r="15658">
      <c r="A15658" s="11">
        <v>11.0</v>
      </c>
      <c r="B15658" s="3" t="s">
        <v>3307</v>
      </c>
      <c r="C15658" s="2" t="s">
        <v>1975</v>
      </c>
      <c r="D15658" s="3" t="s">
        <v>109</v>
      </c>
      <c r="E15658" s="4" t="s">
        <v>2247</v>
      </c>
      <c r="F15658" s="2" t="s">
        <v>2037</v>
      </c>
      <c r="G15658" s="8" t="str">
        <f>IF(COUNTIF('Dam Lines'!A:A,D15658)&gt;0,"Yes","No")</f>
        <v>Yes</v>
      </c>
      <c r="H15658" s="14" t="s">
        <v>1742</v>
      </c>
      <c r="I15658" s="8" t="str">
        <f t="array" ref="I15658">IF(G15658="Yes",XLOOKUP(D15658,'Dam Lines'!A:A,'Dam Lines'!J:J),"")</f>
        <v>ASTRALE</v>
      </c>
    </row>
    <row r="15659">
      <c r="A15659" s="11">
        <v>12.0</v>
      </c>
      <c r="B15659" s="3" t="s">
        <v>3460</v>
      </c>
      <c r="C15659" s="2" t="s">
        <v>3288</v>
      </c>
      <c r="D15659" s="3" t="s">
        <v>15</v>
      </c>
      <c r="E15659" s="4" t="s">
        <v>2247</v>
      </c>
      <c r="F15659" s="2" t="s">
        <v>2037</v>
      </c>
      <c r="G15659" s="8" t="str">
        <f>IF(COUNTIF('Dam Lines'!A:A,D15659)&gt;0,"Yes","No")</f>
        <v>Yes</v>
      </c>
      <c r="H15659" s="14" t="s">
        <v>1742</v>
      </c>
      <c r="I15659" s="8" t="str">
        <f t="array" ref="I15659">IF(G15659="Yes",XLOOKUP(D15659,'Dam Lines'!A:A,'Dam Lines'!J:J),"")</f>
        <v>NEVADA II</v>
      </c>
    </row>
    <row r="15660">
      <c r="A15660" s="11">
        <v>13.0</v>
      </c>
      <c r="B15660" s="3" t="s">
        <v>4853</v>
      </c>
      <c r="C15660" s="2" t="s">
        <v>1757</v>
      </c>
      <c r="D15660" s="3" t="s">
        <v>1524</v>
      </c>
      <c r="E15660" s="4" t="s">
        <v>2247</v>
      </c>
      <c r="F15660" s="2" t="s">
        <v>2037</v>
      </c>
      <c r="H15660" s="14" t="s">
        <v>1742</v>
      </c>
      <c r="I15660" s="8" t="s">
        <v>247</v>
      </c>
    </row>
    <row r="15661">
      <c r="A15661" s="11">
        <v>1.0</v>
      </c>
      <c r="B15661" s="3" t="s">
        <v>4854</v>
      </c>
      <c r="C15661" s="2" t="s">
        <v>1744</v>
      </c>
      <c r="D15661" s="3" t="s">
        <v>376</v>
      </c>
      <c r="E15661" s="4" t="s">
        <v>2247</v>
      </c>
      <c r="F15661" s="4" t="s">
        <v>1837</v>
      </c>
      <c r="G15661" s="8" t="str">
        <f>IF(COUNTIF('Dam Lines'!A:A,D15661)&gt;0,"Yes","No")</f>
        <v>Yes</v>
      </c>
      <c r="H15661" s="14" t="s">
        <v>1742</v>
      </c>
      <c r="I15661" s="8" t="str">
        <f t="array" ref="I15661">IF(G15661="Yes",XLOOKUP(D15661,'Dam Lines'!A:A,'Dam Lines'!J:J),"")</f>
        <v>DJEDDA</v>
      </c>
    </row>
    <row r="15662">
      <c r="A15662" s="11">
        <v>2.0</v>
      </c>
      <c r="B15662" s="3" t="s">
        <v>3748</v>
      </c>
      <c r="C15662" s="2" t="s">
        <v>1962</v>
      </c>
      <c r="D15662" s="3" t="s">
        <v>534</v>
      </c>
      <c r="E15662" s="4" t="s">
        <v>2247</v>
      </c>
      <c r="F15662" s="2" t="s">
        <v>1837</v>
      </c>
      <c r="G15662" s="8" t="str">
        <f>IF(COUNTIF('Dam Lines'!A:A,D15662)&gt;0,"Yes","No")</f>
        <v>Yes</v>
      </c>
      <c r="H15662" s="14" t="s">
        <v>1742</v>
      </c>
      <c r="I15662" s="8" t="str">
        <f t="array" ref="I15662">IF(G15662="Yes",XLOOKUP(D15662,'Dam Lines'!A:A,'Dam Lines'!J:J),"")</f>
        <v>BASSALA</v>
      </c>
    </row>
    <row r="15663">
      <c r="A15663" s="11">
        <v>3.0</v>
      </c>
      <c r="B15663" s="3" t="s">
        <v>4024</v>
      </c>
      <c r="C15663" s="2" t="s">
        <v>3853</v>
      </c>
      <c r="D15663" s="3" t="s">
        <v>1504</v>
      </c>
      <c r="E15663" s="4" t="s">
        <v>2247</v>
      </c>
      <c r="F15663" s="2" t="s">
        <v>1837</v>
      </c>
      <c r="H15663" s="14" t="s">
        <v>1742</v>
      </c>
      <c r="I15663" s="8" t="s">
        <v>67</v>
      </c>
    </row>
    <row r="15664">
      <c r="A15664" s="11">
        <v>4.0</v>
      </c>
      <c r="B15664" s="3" t="s">
        <v>4643</v>
      </c>
      <c r="C15664" s="2" t="s">
        <v>1757</v>
      </c>
      <c r="D15664" s="3" t="s">
        <v>1507</v>
      </c>
      <c r="E15664" s="4" t="s">
        <v>2247</v>
      </c>
      <c r="F15664" s="2" t="s">
        <v>1837</v>
      </c>
      <c r="H15664" s="14" t="s">
        <v>1742</v>
      </c>
      <c r="I15664" s="8" t="s">
        <v>1509</v>
      </c>
    </row>
    <row r="15665">
      <c r="A15665" s="11">
        <v>5.0</v>
      </c>
      <c r="B15665" s="3" t="s">
        <v>4709</v>
      </c>
      <c r="C15665" s="2" t="s">
        <v>4572</v>
      </c>
      <c r="D15665" s="3" t="s">
        <v>1512</v>
      </c>
      <c r="E15665" s="4" t="s">
        <v>2247</v>
      </c>
      <c r="F15665" s="2" t="s">
        <v>1837</v>
      </c>
      <c r="H15665" s="14" t="s">
        <v>1742</v>
      </c>
      <c r="I15665" s="8" t="s">
        <v>440</v>
      </c>
    </row>
    <row r="15666">
      <c r="A15666" s="11">
        <v>6.0</v>
      </c>
      <c r="B15666" s="3" t="s">
        <v>4644</v>
      </c>
      <c r="C15666" s="2" t="s">
        <v>3853</v>
      </c>
      <c r="D15666" s="3" t="s">
        <v>1288</v>
      </c>
      <c r="E15666" s="4" t="s">
        <v>2247</v>
      </c>
      <c r="F15666" s="2" t="s">
        <v>1837</v>
      </c>
      <c r="H15666" s="14" t="s">
        <v>1742</v>
      </c>
      <c r="I15666" s="8" t="str">
        <f>VLOOKUP(D15666,'Dam Lines'!$A$2:$J$540,10,false)</f>
        <v>FATMA</v>
      </c>
    </row>
    <row r="15667">
      <c r="A15667" s="11">
        <v>7.0</v>
      </c>
      <c r="B15667" s="3" t="s">
        <v>4440</v>
      </c>
      <c r="C15667" s="2" t="s">
        <v>2243</v>
      </c>
      <c r="D15667" s="3" t="s">
        <v>1497</v>
      </c>
      <c r="E15667" s="4" t="s">
        <v>2247</v>
      </c>
      <c r="F15667" s="2" t="s">
        <v>1837</v>
      </c>
      <c r="H15667" s="14" t="s">
        <v>1742</v>
      </c>
      <c r="I15667" s="8" t="s">
        <v>1498</v>
      </c>
    </row>
    <row r="15668">
      <c r="A15668" s="11">
        <v>8.0</v>
      </c>
      <c r="B15668" s="3" t="s">
        <v>3882</v>
      </c>
      <c r="C15668" s="2" t="s">
        <v>1744</v>
      </c>
      <c r="D15668" s="3" t="s">
        <v>252</v>
      </c>
      <c r="E15668" s="4" t="s">
        <v>2247</v>
      </c>
      <c r="F15668" s="2" t="s">
        <v>1837</v>
      </c>
      <c r="G15668" s="8" t="str">
        <f>IF(COUNTIF('Dam Lines'!A:A,D15668)&gt;0,"Yes","No")</f>
        <v>Yes</v>
      </c>
      <c r="H15668" s="14" t="s">
        <v>1742</v>
      </c>
      <c r="I15668" s="8" t="str">
        <f t="array" ref="I15668">IF(G15668="Yes",XLOOKUP(D15668,'Dam Lines'!A:A,'Dam Lines'!J:J),"")</f>
        <v>FATMA</v>
      </c>
    </row>
    <row r="15669">
      <c r="A15669" s="11">
        <v>9.0</v>
      </c>
      <c r="B15669" s="3" t="s">
        <v>4267</v>
      </c>
      <c r="C15669" s="2" t="s">
        <v>3731</v>
      </c>
      <c r="D15669" s="3" t="s">
        <v>1480</v>
      </c>
      <c r="E15669" s="4" t="s">
        <v>2247</v>
      </c>
      <c r="F15669" s="2" t="s">
        <v>1837</v>
      </c>
      <c r="H15669" s="14" t="s">
        <v>1742</v>
      </c>
      <c r="I15669" s="8" t="s">
        <v>1484</v>
      </c>
    </row>
    <row r="15670">
      <c r="A15670" s="11">
        <v>10.0</v>
      </c>
      <c r="B15670" s="3" t="s">
        <v>4270</v>
      </c>
      <c r="C15670" s="2" t="s">
        <v>1823</v>
      </c>
      <c r="D15670" s="3" t="s">
        <v>261</v>
      </c>
      <c r="E15670" s="4" t="s">
        <v>2247</v>
      </c>
      <c r="F15670" s="2" t="s">
        <v>1837</v>
      </c>
      <c r="G15670" s="8" t="str">
        <f>IF(COUNTIF('Dam Lines'!A:A,D15670)&gt;0,"Yes","No")</f>
        <v>Yes</v>
      </c>
      <c r="H15670" s="14" t="s">
        <v>1742</v>
      </c>
      <c r="I15670" s="8" t="str">
        <f t="array" ref="I15670">IF(G15670="Yes",XLOOKUP(D15670,'Dam Lines'!A:A,'Dam Lines'!J:J),"")</f>
        <v>DJEDDA</v>
      </c>
    </row>
    <row r="15671">
      <c r="A15671" s="11">
        <v>11.0</v>
      </c>
      <c r="B15671" s="3" t="s">
        <v>1318</v>
      </c>
      <c r="C15671" s="2" t="s">
        <v>1817</v>
      </c>
      <c r="D15671" s="3" t="s">
        <v>141</v>
      </c>
      <c r="E15671" s="4" t="s">
        <v>2247</v>
      </c>
      <c r="F15671" s="2" t="s">
        <v>1837</v>
      </c>
      <c r="G15671" s="8" t="str">
        <f>IF(COUNTIF('Dam Lines'!A:A,D15671)&gt;0,"Yes","No")</f>
        <v>Yes</v>
      </c>
      <c r="H15671" s="14" t="s">
        <v>1761</v>
      </c>
      <c r="I15671" s="8" t="str">
        <f t="array" ref="I15671">IF(G15671="Yes",XLOOKUP(D15671,'Dam Lines'!A:A,'Dam Lines'!J:J),"")</f>
        <v>FARBAHAN</v>
      </c>
    </row>
    <row r="15672">
      <c r="A15672" s="11">
        <v>12.0</v>
      </c>
      <c r="B15672" s="3" t="s">
        <v>3261</v>
      </c>
      <c r="C15672" s="2" t="s">
        <v>1754</v>
      </c>
      <c r="D15672" s="3" t="s">
        <v>1390</v>
      </c>
      <c r="E15672" s="4" t="s">
        <v>2247</v>
      </c>
      <c r="F15672" s="2" t="s">
        <v>1837</v>
      </c>
      <c r="H15672" s="14" t="s">
        <v>1742</v>
      </c>
      <c r="I15672" s="8" t="s">
        <v>247</v>
      </c>
    </row>
    <row r="15673">
      <c r="A15673" s="11">
        <v>13.0</v>
      </c>
      <c r="B15673" s="3" t="s">
        <v>4551</v>
      </c>
      <c r="C15673" s="2" t="s">
        <v>3777</v>
      </c>
      <c r="D15673" s="3" t="s">
        <v>38</v>
      </c>
      <c r="E15673" s="4" t="s">
        <v>2247</v>
      </c>
      <c r="F15673" s="2" t="s">
        <v>1837</v>
      </c>
      <c r="G15673" s="8" t="str">
        <f>IF(COUNTIF('Dam Lines'!A:A,D15673)&gt;0,"Yes","No")</f>
        <v>Yes</v>
      </c>
      <c r="H15673" s="14" t="s">
        <v>1742</v>
      </c>
      <c r="I15673" s="8" t="str">
        <f t="array" ref="I15673">IF(G15673="Yes",XLOOKUP(D15673,'Dam Lines'!A:A,'Dam Lines'!J:J),"")</f>
        <v>PHILIPPA</v>
      </c>
    </row>
    <row r="15674" hidden="1">
      <c r="A15674" s="11">
        <v>1.0</v>
      </c>
      <c r="B15674" s="3" t="s">
        <v>4007</v>
      </c>
      <c r="C15674" s="2" t="s">
        <v>4008</v>
      </c>
      <c r="D15674" s="3" t="s">
        <v>1244</v>
      </c>
      <c r="E15674" s="4" t="s">
        <v>1779</v>
      </c>
      <c r="F15674" s="4" t="s">
        <v>1887</v>
      </c>
      <c r="G15674" s="8" t="str">
        <f>IF(COUNTIF('Dam Lines'!A:A,D15674)&gt;0,"Yes","No")</f>
        <v>Yes</v>
      </c>
      <c r="H15674" s="14" t="s">
        <v>1742</v>
      </c>
      <c r="I15674" s="8" t="str">
        <f t="array" ref="I15674">IF(G15674="Yes",XLOOKUP(D15674,'Dam Lines'!A:A,'Dam Lines'!J:J),"")</f>
        <v>AL HANOUF</v>
      </c>
    </row>
    <row r="15675" hidden="1">
      <c r="A15675" s="11">
        <v>2.0</v>
      </c>
      <c r="B15675" s="3" t="s">
        <v>3463</v>
      </c>
      <c r="C15675" s="2" t="s">
        <v>3464</v>
      </c>
      <c r="D15675" s="3" t="s">
        <v>640</v>
      </c>
      <c r="E15675" s="2" t="s">
        <v>1779</v>
      </c>
      <c r="F15675" s="2" t="s">
        <v>1887</v>
      </c>
      <c r="G15675" s="8" t="str">
        <f>IF(COUNTIF('Dam Lines'!A:A,D15675)&gt;0,"Yes","No")</f>
        <v>Yes</v>
      </c>
      <c r="H15675" s="14" t="s">
        <v>1742</v>
      </c>
      <c r="I15675" s="8" t="str">
        <f t="array" ref="I15675">IF(G15675="Yes",XLOOKUP(D15675,'Dam Lines'!A:A,'Dam Lines'!J:J),"")</f>
        <v>FATMA</v>
      </c>
    </row>
    <row r="15676" hidden="1">
      <c r="A15676" s="11">
        <v>3.0</v>
      </c>
      <c r="B15676" s="3" t="s">
        <v>4610</v>
      </c>
      <c r="C15676" s="2" t="s">
        <v>3494</v>
      </c>
      <c r="D15676" s="3" t="s">
        <v>871</v>
      </c>
      <c r="E15676" s="2" t="s">
        <v>1779</v>
      </c>
      <c r="F15676" s="2" t="s">
        <v>1887</v>
      </c>
      <c r="G15676" s="8" t="str">
        <f>IF(COUNTIF('Dam Lines'!A:A,D15676)&gt;0,"Yes","No")</f>
        <v>Yes</v>
      </c>
      <c r="H15676" s="14" t="s">
        <v>1742</v>
      </c>
      <c r="I15676" s="8" t="str">
        <f t="array" ref="I15676">IF(G15676="Yes",XLOOKUP(D15676,'Dam Lines'!A:A,'Dam Lines'!J:J),"")</f>
        <v>FANZA</v>
      </c>
    </row>
    <row r="15677" hidden="1">
      <c r="A15677" s="11">
        <v>4.0</v>
      </c>
      <c r="B15677" s="3" t="s">
        <v>4576</v>
      </c>
      <c r="C15677" s="2" t="s">
        <v>4577</v>
      </c>
      <c r="D15677" s="3" t="s">
        <v>4578</v>
      </c>
      <c r="E15677" s="2" t="s">
        <v>1779</v>
      </c>
      <c r="F15677" s="2" t="s">
        <v>1887</v>
      </c>
      <c r="G15677" s="8" t="str">
        <f>IF(COUNTIF('Dam Lines'!A:A,D15677)&gt;0,"Yes","No")</f>
        <v>No</v>
      </c>
      <c r="H15677" s="14" t="s">
        <v>1742</v>
      </c>
      <c r="I15677" s="8" t="str">
        <f t="array" ref="I15677">IF(G15677="Yes",XLOOKUP(D15677,'Dam Lines'!A:A,'Dam Lines'!J:J),"")</f>
        <v/>
      </c>
    </row>
    <row r="15678" hidden="1">
      <c r="A15678" s="11">
        <v>5.0</v>
      </c>
      <c r="B15678" s="3" t="s">
        <v>2553</v>
      </c>
      <c r="C15678" s="2" t="s">
        <v>1962</v>
      </c>
      <c r="D15678" s="3" t="s">
        <v>232</v>
      </c>
      <c r="E15678" s="2" t="s">
        <v>1779</v>
      </c>
      <c r="F15678" s="2" t="s">
        <v>1887</v>
      </c>
      <c r="G15678" s="8" t="str">
        <f>IF(COUNTIF('Dam Lines'!A:A,D15678)&gt;0,"Yes","No")</f>
        <v>Yes</v>
      </c>
      <c r="H15678" s="14" t="s">
        <v>1742</v>
      </c>
      <c r="I15678" s="8" t="str">
        <f t="array" ref="I15678">IF(G15678="Yes",XLOOKUP(D15678,'Dam Lines'!A:A,'Dam Lines'!J:J),"")</f>
        <v>GHARDAIA</v>
      </c>
    </row>
    <row r="15679" hidden="1">
      <c r="A15679" s="11">
        <v>6.0</v>
      </c>
      <c r="B15679" s="3" t="s">
        <v>3238</v>
      </c>
      <c r="C15679" s="2" t="s">
        <v>2471</v>
      </c>
      <c r="D15679" s="3" t="s">
        <v>3239</v>
      </c>
      <c r="E15679" s="2" t="s">
        <v>1779</v>
      </c>
      <c r="F15679" s="2" t="s">
        <v>1887</v>
      </c>
      <c r="G15679" s="8" t="str">
        <f>IF(COUNTIF('Dam Lines'!A:A,D15679)&gt;0,"Yes","No")</f>
        <v>No</v>
      </c>
      <c r="H15679" s="14" t="s">
        <v>1742</v>
      </c>
      <c r="I15679" s="8" t="str">
        <f t="array" ref="I15679">IF(G15679="Yes",XLOOKUP(D15679,'Dam Lines'!A:A,'Dam Lines'!J:J),"")</f>
        <v/>
      </c>
    </row>
    <row r="15680" hidden="1">
      <c r="A15680" s="11">
        <v>7.0</v>
      </c>
      <c r="B15680" s="3" t="s">
        <v>4494</v>
      </c>
      <c r="C15680" s="2" t="s">
        <v>3802</v>
      </c>
      <c r="D15680" s="3" t="s">
        <v>4495</v>
      </c>
      <c r="E15680" s="2" t="s">
        <v>1779</v>
      </c>
      <c r="F15680" s="2" t="s">
        <v>1887</v>
      </c>
      <c r="G15680" s="8" t="str">
        <f>IF(COUNTIF('Dam Lines'!A:A,D15680)&gt;0,"Yes","No")</f>
        <v>No</v>
      </c>
      <c r="H15680" s="14" t="s">
        <v>1742</v>
      </c>
      <c r="I15680" s="8" t="str">
        <f t="array" ref="I15680">IF(G15680="Yes",XLOOKUP(D15680,'Dam Lines'!A:A,'Dam Lines'!J:J),"")</f>
        <v/>
      </c>
    </row>
    <row r="15681" hidden="1">
      <c r="A15681" s="11">
        <v>8.0</v>
      </c>
      <c r="B15681" s="3" t="s">
        <v>3363</v>
      </c>
      <c r="C15681" s="2" t="s">
        <v>1962</v>
      </c>
      <c r="D15681" s="3" t="s">
        <v>450</v>
      </c>
      <c r="E15681" s="2" t="s">
        <v>1779</v>
      </c>
      <c r="F15681" s="2" t="s">
        <v>1887</v>
      </c>
      <c r="G15681" s="8" t="str">
        <f>IF(COUNTIF('Dam Lines'!A:A,D15681)&gt;0,"Yes","No")</f>
        <v>Yes</v>
      </c>
      <c r="H15681" s="14" t="s">
        <v>1742</v>
      </c>
      <c r="I15681" s="8" t="str">
        <f t="array" ref="I15681">IF(G15681="Yes",XLOOKUP(D15681,'Dam Lines'!A:A,'Dam Lines'!J:J),"")</f>
        <v>NEVADA II</v>
      </c>
    </row>
    <row r="15682" hidden="1">
      <c r="A15682" s="11">
        <v>9.0</v>
      </c>
      <c r="B15682" s="3" t="s">
        <v>4113</v>
      </c>
      <c r="C15682" s="2" t="s">
        <v>3423</v>
      </c>
      <c r="D15682" s="3" t="s">
        <v>712</v>
      </c>
      <c r="E15682" s="2" t="s">
        <v>1779</v>
      </c>
      <c r="F15682" s="2" t="s">
        <v>1887</v>
      </c>
      <c r="G15682" s="8" t="str">
        <f>IF(COUNTIF('Dam Lines'!A:A,D15682)&gt;0,"Yes","No")</f>
        <v>Yes</v>
      </c>
      <c r="H15682" s="14" t="s">
        <v>1761</v>
      </c>
      <c r="I15682" s="8" t="str">
        <f t="array" ref="I15682">IF(G15682="Yes",XLOOKUP(D15682,'Dam Lines'!A:A,'Dam Lines'!J:J),"")</f>
        <v>MAMMONA</v>
      </c>
    </row>
    <row r="15683" hidden="1">
      <c r="A15683" s="11">
        <v>10.0</v>
      </c>
      <c r="B15683" s="3" t="s">
        <v>4222</v>
      </c>
      <c r="C15683" s="2" t="s">
        <v>1777</v>
      </c>
      <c r="D15683" s="3" t="s">
        <v>4223</v>
      </c>
      <c r="E15683" s="2" t="s">
        <v>1779</v>
      </c>
      <c r="F15683" s="2" t="s">
        <v>1887</v>
      </c>
      <c r="G15683" s="8" t="str">
        <f>IF(COUNTIF('Dam Lines'!A:A,D15683)&gt;0,"Yes","No")</f>
        <v>No</v>
      </c>
      <c r="H15683" s="14" t="s">
        <v>1742</v>
      </c>
      <c r="I15683" s="8" t="str">
        <f t="array" ref="I15683">IF(G15683="Yes",XLOOKUP(D15683,'Dam Lines'!A:A,'Dam Lines'!J:J),"")</f>
        <v/>
      </c>
    </row>
    <row r="15684" hidden="1">
      <c r="A15684" s="11">
        <v>11.0</v>
      </c>
      <c r="B15684" s="3" t="s">
        <v>2658</v>
      </c>
      <c r="C15684" s="2" t="s">
        <v>1749</v>
      </c>
      <c r="D15684" s="3" t="s">
        <v>2659</v>
      </c>
      <c r="E15684" s="2" t="s">
        <v>1779</v>
      </c>
      <c r="F15684" s="2" t="s">
        <v>1887</v>
      </c>
      <c r="G15684" s="8" t="str">
        <f>IF(COUNTIF('Dam Lines'!A:A,D15684)&gt;0,"Yes","No")</f>
        <v>No</v>
      </c>
      <c r="H15684" s="14" t="s">
        <v>1742</v>
      </c>
      <c r="I15684" s="8" t="str">
        <f t="array" ref="I15684">IF(G15684="Yes",XLOOKUP(D15684,'Dam Lines'!A:A,'Dam Lines'!J:J),"")</f>
        <v/>
      </c>
    </row>
    <row r="15685" hidden="1">
      <c r="A15685" s="11">
        <v>12.0</v>
      </c>
      <c r="B15685" s="3" t="s">
        <v>3694</v>
      </c>
      <c r="C15685" s="2" t="s">
        <v>1962</v>
      </c>
      <c r="D15685" s="3" t="s">
        <v>232</v>
      </c>
      <c r="E15685" s="2" t="s">
        <v>1779</v>
      </c>
      <c r="F15685" s="2" t="s">
        <v>1887</v>
      </c>
      <c r="G15685" s="8" t="str">
        <f>IF(COUNTIF('Dam Lines'!A:A,D15685)&gt;0,"Yes","No")</f>
        <v>Yes</v>
      </c>
      <c r="H15685" s="14" t="s">
        <v>1742</v>
      </c>
      <c r="I15685" s="8" t="str">
        <f t="array" ref="I15685">IF(G15685="Yes",XLOOKUP(D15685,'Dam Lines'!A:A,'Dam Lines'!J:J),"")</f>
        <v>GHARDAIA</v>
      </c>
    </row>
    <row r="15686" hidden="1">
      <c r="A15686" s="11">
        <v>13.0</v>
      </c>
      <c r="B15686" s="3" t="s">
        <v>4243</v>
      </c>
      <c r="C15686" s="2" t="s">
        <v>1886</v>
      </c>
      <c r="D15686" s="3" t="s">
        <v>717</v>
      </c>
      <c r="E15686" s="2" t="s">
        <v>1779</v>
      </c>
      <c r="F15686" s="2" t="s">
        <v>1887</v>
      </c>
      <c r="G15686" s="8" t="str">
        <f>IF(COUNTIF('Dam Lines'!A:A,D15686)&gt;0,"Yes","No")</f>
        <v>Yes</v>
      </c>
      <c r="H15686" s="14" t="s">
        <v>1742</v>
      </c>
      <c r="I15686" s="8" t="str">
        <f t="array" ref="I15686">IF(G15686="Yes",XLOOKUP(D15686,'Dam Lines'!A:A,'Dam Lines'!J:J),"")</f>
        <v>BASSALA</v>
      </c>
    </row>
    <row r="15687" hidden="1">
      <c r="A15687" s="11">
        <v>14.0</v>
      </c>
      <c r="B15687" s="3" t="s">
        <v>4256</v>
      </c>
      <c r="C15687" s="2" t="s">
        <v>1919</v>
      </c>
      <c r="D15687" s="3" t="s">
        <v>1211</v>
      </c>
      <c r="E15687" s="2" t="s">
        <v>1779</v>
      </c>
      <c r="F15687" s="2" t="s">
        <v>1887</v>
      </c>
      <c r="G15687" s="8" t="str">
        <f>IF(COUNTIF('Dam Lines'!A:A,D15687)&gt;0,"Yes","No")</f>
        <v>Yes</v>
      </c>
      <c r="H15687" s="14" t="s">
        <v>1742</v>
      </c>
      <c r="I15687" s="8" t="str">
        <f t="array" ref="I15687">IF(G15687="Yes",XLOOKUP(D15687,'Dam Lines'!A:A,'Dam Lines'!J:J),"")</f>
        <v>ALTHEA</v>
      </c>
    </row>
    <row r="15688" hidden="1">
      <c r="A15688" s="11">
        <v>15.0</v>
      </c>
      <c r="B15688" s="3" t="s">
        <v>4699</v>
      </c>
      <c r="C15688" s="2" t="s">
        <v>1823</v>
      </c>
      <c r="D15688" s="3" t="s">
        <v>4700</v>
      </c>
      <c r="E15688" s="2" t="s">
        <v>1779</v>
      </c>
      <c r="F15688" s="2" t="s">
        <v>1887</v>
      </c>
      <c r="G15688" s="8" t="str">
        <f>IF(COUNTIF('Dam Lines'!A:A,D15688)&gt;0,"Yes","No")</f>
        <v>No</v>
      </c>
      <c r="H15688" s="14" t="s">
        <v>1761</v>
      </c>
      <c r="I15688" s="8" t="str">
        <f t="array" ref="I15688">IF(G15688="Yes",XLOOKUP(D15688,'Dam Lines'!A:A,'Dam Lines'!J:J),"")</f>
        <v/>
      </c>
    </row>
    <row r="15689" hidden="1">
      <c r="A15689" s="11">
        <v>1.0</v>
      </c>
      <c r="B15689" s="3" t="s">
        <v>4842</v>
      </c>
      <c r="C15689" s="2" t="s">
        <v>2479</v>
      </c>
      <c r="D15689" s="3" t="s">
        <v>15</v>
      </c>
      <c r="E15689" s="4" t="s">
        <v>1740</v>
      </c>
      <c r="F15689" s="4" t="s">
        <v>1837</v>
      </c>
      <c r="G15689" s="8" t="str">
        <f>IF(COUNTIF('Dam Lines'!A:A,D15689)&gt;0,"Yes","No")</f>
        <v>Yes</v>
      </c>
      <c r="H15689" s="14" t="s">
        <v>1742</v>
      </c>
      <c r="I15689" s="8" t="str">
        <f t="array" ref="I15689">IF(G15689="Yes",XLOOKUP(D15689,'Dam Lines'!A:A,'Dam Lines'!J:J),"")</f>
        <v>NEVADA II</v>
      </c>
    </row>
    <row r="15690" hidden="1">
      <c r="A15690" s="11">
        <v>2.0</v>
      </c>
      <c r="B15690" s="3" t="s">
        <v>4224</v>
      </c>
      <c r="C15690" s="2" t="s">
        <v>2347</v>
      </c>
      <c r="D15690" s="3" t="s">
        <v>4225</v>
      </c>
      <c r="E15690" s="2" t="s">
        <v>1740</v>
      </c>
      <c r="F15690" s="2" t="s">
        <v>1837</v>
      </c>
      <c r="G15690" s="8" t="str">
        <f>IF(COUNTIF('Dam Lines'!A:A,D15690)&gt;0,"Yes","No")</f>
        <v>No</v>
      </c>
      <c r="H15690" s="14" t="s">
        <v>1761</v>
      </c>
      <c r="I15690" s="8" t="str">
        <f t="array" ref="I15690">IF(G15690="Yes",XLOOKUP(D15690,'Dam Lines'!A:A,'Dam Lines'!J:J),"")</f>
        <v/>
      </c>
    </row>
    <row r="15691" hidden="1">
      <c r="A15691" s="11">
        <v>3.0</v>
      </c>
      <c r="B15691" s="3" t="s">
        <v>4613</v>
      </c>
      <c r="C15691" s="2" t="s">
        <v>2956</v>
      </c>
      <c r="D15691" s="3" t="s">
        <v>4614</v>
      </c>
      <c r="E15691" s="2" t="s">
        <v>1740</v>
      </c>
      <c r="F15691" s="2" t="s">
        <v>1837</v>
      </c>
      <c r="G15691" s="8" t="str">
        <f>IF(COUNTIF('Dam Lines'!A:A,D15691)&gt;0,"Yes","No")</f>
        <v>No</v>
      </c>
      <c r="H15691" s="14" t="s">
        <v>1742</v>
      </c>
      <c r="I15691" s="8" t="str">
        <f t="array" ref="I15691">IF(G15691="Yes",XLOOKUP(D15691,'Dam Lines'!A:A,'Dam Lines'!J:J),"")</f>
        <v/>
      </c>
    </row>
    <row r="15692" hidden="1">
      <c r="A15692" s="11">
        <v>4.0</v>
      </c>
      <c r="B15692" s="3" t="s">
        <v>3871</v>
      </c>
      <c r="C15692" s="2" t="s">
        <v>3872</v>
      </c>
      <c r="D15692" s="3" t="s">
        <v>3873</v>
      </c>
      <c r="E15692" s="2" t="s">
        <v>1740</v>
      </c>
      <c r="F15692" s="2" t="s">
        <v>1837</v>
      </c>
      <c r="G15692" s="8" t="str">
        <f>IF(COUNTIF('Dam Lines'!A:A,D15692)&gt;0,"Yes","No")</f>
        <v>No</v>
      </c>
      <c r="H15692" s="14" t="s">
        <v>1742</v>
      </c>
      <c r="I15692" s="8" t="str">
        <f t="array" ref="I15692">IF(G15692="Yes",XLOOKUP(D15692,'Dam Lines'!A:A,'Dam Lines'!J:J),"")</f>
        <v/>
      </c>
    </row>
    <row r="15693" hidden="1">
      <c r="A15693" s="11">
        <v>5.0</v>
      </c>
      <c r="B15693" s="3" t="s">
        <v>3849</v>
      </c>
      <c r="C15693" s="2" t="s">
        <v>2956</v>
      </c>
      <c r="D15693" s="3" t="s">
        <v>1275</v>
      </c>
      <c r="E15693" s="2" t="s">
        <v>1740</v>
      </c>
      <c r="F15693" s="2" t="s">
        <v>1837</v>
      </c>
      <c r="G15693" s="8" t="str">
        <f>IF(COUNTIF('Dam Lines'!A:A,D15693)&gt;0,"Yes","No")</f>
        <v>Yes</v>
      </c>
      <c r="H15693" s="14" t="s">
        <v>1742</v>
      </c>
      <c r="I15693" s="8" t="str">
        <f t="array" ref="I15693">IF(G15693="Yes",XLOOKUP(D15693,'Dam Lines'!A:A,'Dam Lines'!J:J),"")</f>
        <v>TRYNCZA</v>
      </c>
    </row>
    <row r="15694" hidden="1">
      <c r="A15694" s="11">
        <v>6.0</v>
      </c>
      <c r="B15694" s="3" t="s">
        <v>4563</v>
      </c>
      <c r="C15694" s="2" t="s">
        <v>3323</v>
      </c>
      <c r="D15694" s="3" t="s">
        <v>4225</v>
      </c>
      <c r="E15694" s="2" t="s">
        <v>1740</v>
      </c>
      <c r="F15694" s="2" t="s">
        <v>1837</v>
      </c>
      <c r="G15694" s="8" t="str">
        <f>IF(COUNTIF('Dam Lines'!A:A,D15694)&gt;0,"Yes","No")</f>
        <v>No</v>
      </c>
      <c r="H15694" s="14" t="s">
        <v>1742</v>
      </c>
      <c r="I15694" s="8" t="str">
        <f t="array" ref="I15694">IF(G15694="Yes",XLOOKUP(D15694,'Dam Lines'!A:A,'Dam Lines'!J:J),"")</f>
        <v/>
      </c>
    </row>
    <row r="15695" hidden="1">
      <c r="A15695" s="11">
        <v>7.0</v>
      </c>
      <c r="B15695" s="3" t="s">
        <v>4033</v>
      </c>
      <c r="C15695" s="2" t="s">
        <v>1962</v>
      </c>
      <c r="D15695" s="3" t="s">
        <v>271</v>
      </c>
      <c r="E15695" s="2" t="s">
        <v>1740</v>
      </c>
      <c r="F15695" s="2" t="s">
        <v>1837</v>
      </c>
      <c r="G15695" s="8" t="str">
        <f>IF(COUNTIF('Dam Lines'!A:A,D15695)&gt;0,"Yes","No")</f>
        <v>Yes</v>
      </c>
      <c r="H15695" s="14" t="s">
        <v>1742</v>
      </c>
      <c r="I15695" s="8" t="str">
        <f t="array" ref="I15695">IF(G15695="Yes",XLOOKUP(D15695,'Dam Lines'!A:A,'Dam Lines'!J:J),"")</f>
        <v>SAADA</v>
      </c>
    </row>
    <row r="15696" hidden="1">
      <c r="A15696" s="11">
        <v>8.0</v>
      </c>
      <c r="B15696" s="3" t="s">
        <v>4220</v>
      </c>
      <c r="C15696" s="2" t="s">
        <v>3288</v>
      </c>
      <c r="D15696" s="3" t="s">
        <v>15</v>
      </c>
      <c r="E15696" s="2" t="s">
        <v>1740</v>
      </c>
      <c r="F15696" s="2" t="s">
        <v>1837</v>
      </c>
      <c r="G15696" s="8" t="str">
        <f>IF(COUNTIF('Dam Lines'!A:A,D15696)&gt;0,"Yes","No")</f>
        <v>Yes</v>
      </c>
      <c r="H15696" s="14" t="s">
        <v>1742</v>
      </c>
      <c r="I15696" s="8" t="str">
        <f t="array" ref="I15696">IF(G15696="Yes",XLOOKUP(D15696,'Dam Lines'!A:A,'Dam Lines'!J:J),"")</f>
        <v>NEVADA II</v>
      </c>
    </row>
    <row r="15697" hidden="1">
      <c r="A15697" s="11">
        <v>9.0</v>
      </c>
      <c r="B15697" s="3" t="s">
        <v>4749</v>
      </c>
      <c r="C15697" s="2" t="s">
        <v>1798</v>
      </c>
      <c r="D15697" s="3" t="s">
        <v>387</v>
      </c>
      <c r="E15697" s="2" t="s">
        <v>1740</v>
      </c>
      <c r="F15697" s="2" t="s">
        <v>1837</v>
      </c>
      <c r="G15697" s="8" t="str">
        <f>IF(COUNTIF('Dam Lines'!A:A,D15697)&gt;0,"Yes","No")</f>
        <v>Yes</v>
      </c>
      <c r="H15697" s="14" t="s">
        <v>1742</v>
      </c>
      <c r="I15697" s="8" t="str">
        <f t="array" ref="I15697">IF(G15697="Yes",XLOOKUP(D15697,'Dam Lines'!A:A,'Dam Lines'!J:J),"")</f>
        <v>NEVADA II</v>
      </c>
    </row>
    <row r="15698" hidden="1">
      <c r="A15698" s="11">
        <v>10.0</v>
      </c>
      <c r="B15698" s="3" t="s">
        <v>4794</v>
      </c>
      <c r="C15698" s="2" t="s">
        <v>2347</v>
      </c>
      <c r="D15698" s="3" t="s">
        <v>305</v>
      </c>
      <c r="E15698" s="2" t="s">
        <v>1740</v>
      </c>
      <c r="F15698" s="2" t="s">
        <v>1837</v>
      </c>
      <c r="G15698" s="8" t="str">
        <f>IF(COUNTIF('Dam Lines'!A:A,D15698)&gt;0,"Yes","No")</f>
        <v>Yes</v>
      </c>
      <c r="H15698" s="14" t="s">
        <v>1742</v>
      </c>
      <c r="I15698" s="8" t="str">
        <f t="array" ref="I15698">IF(G15698="Yes",XLOOKUP(D15698,'Dam Lines'!A:A,'Dam Lines'!J:J),"")</f>
        <v>UELN</v>
      </c>
    </row>
    <row r="15699" hidden="1">
      <c r="A15699" s="11">
        <v>11.0</v>
      </c>
      <c r="B15699" s="3" t="s">
        <v>3938</v>
      </c>
      <c r="C15699" s="2" t="s">
        <v>1991</v>
      </c>
      <c r="D15699" s="3" t="s">
        <v>3939</v>
      </c>
      <c r="E15699" s="2" t="s">
        <v>1740</v>
      </c>
      <c r="F15699" s="2" t="s">
        <v>1837</v>
      </c>
      <c r="G15699" s="8" t="str">
        <f>IF(COUNTIF('Dam Lines'!A:A,D15699)&gt;0,"Yes","No")</f>
        <v>Yes</v>
      </c>
      <c r="H15699" s="14" t="s">
        <v>1761</v>
      </c>
      <c r="I15699" s="8" t="str">
        <f t="array" ref="I15699">IF(G15699="Yes",XLOOKUP(D15699,'Dam Lines'!A:A,'Dam Lines'!J:J),"")</f>
        <v>NEVADA II</v>
      </c>
    </row>
    <row r="15700" hidden="1">
      <c r="A15700" s="11">
        <v>12.0</v>
      </c>
      <c r="B15700" s="3" t="s">
        <v>3495</v>
      </c>
      <c r="C15700" s="2" t="s">
        <v>1980</v>
      </c>
      <c r="D15700" s="3" t="s">
        <v>1164</v>
      </c>
      <c r="E15700" s="2" t="s">
        <v>1740</v>
      </c>
      <c r="F15700" s="2" t="s">
        <v>1837</v>
      </c>
      <c r="G15700" s="8" t="str">
        <f>IF(COUNTIF('Dam Lines'!A:A,D15700)&gt;0,"Yes","No")</f>
        <v>Yes</v>
      </c>
      <c r="H15700" s="14" t="s">
        <v>1742</v>
      </c>
      <c r="I15700" s="8" t="str">
        <f t="array" ref="I15700">IF(G15700="Yes",XLOOKUP(D15700,'Dam Lines'!A:A,'Dam Lines'!J:J),"")</f>
        <v>MADOU</v>
      </c>
    </row>
    <row r="15701" hidden="1">
      <c r="A15701" s="11">
        <v>13.0</v>
      </c>
      <c r="B15701" s="3" t="s">
        <v>4835</v>
      </c>
      <c r="C15701" s="2" t="s">
        <v>3717</v>
      </c>
      <c r="D15701" s="3" t="s">
        <v>4836</v>
      </c>
      <c r="E15701" s="2" t="s">
        <v>1740</v>
      </c>
      <c r="F15701" s="2" t="s">
        <v>1837</v>
      </c>
      <c r="G15701" s="8" t="str">
        <f>IF(COUNTIF('Dam Lines'!A:A,D15701)&gt;0,"Yes","No")</f>
        <v>No</v>
      </c>
      <c r="H15701" s="14" t="s">
        <v>1742</v>
      </c>
      <c r="I15701" s="8" t="str">
        <f t="array" ref="I15701">IF(G15701="Yes",XLOOKUP(D15701,'Dam Lines'!A:A,'Dam Lines'!J:J),"")</f>
        <v/>
      </c>
    </row>
    <row r="15702" hidden="1">
      <c r="A15702" s="11">
        <v>14.0</v>
      </c>
      <c r="B15702" s="3" t="s">
        <v>4851</v>
      </c>
      <c r="C15702" s="2" t="s">
        <v>2062</v>
      </c>
      <c r="D15702" s="3" t="s">
        <v>116</v>
      </c>
      <c r="E15702" s="2" t="s">
        <v>1740</v>
      </c>
      <c r="F15702" s="2" t="s">
        <v>1837</v>
      </c>
      <c r="G15702" s="8" t="str">
        <f>IF(COUNTIF('Dam Lines'!A:A,D15702)&gt;0,"Yes","No")</f>
        <v>Yes</v>
      </c>
      <c r="H15702" s="14" t="s">
        <v>1742</v>
      </c>
      <c r="I15702" s="8" t="str">
        <f t="array" ref="I15702">IF(G15702="Yes",XLOOKUP(D15702,'Dam Lines'!A:A,'Dam Lines'!J:J),"")</f>
        <v>FATMA</v>
      </c>
    </row>
    <row r="15703" hidden="1">
      <c r="A15703" s="11">
        <v>15.0</v>
      </c>
      <c r="B15703" s="3" t="s">
        <v>4855</v>
      </c>
      <c r="C15703" s="2" t="s">
        <v>2479</v>
      </c>
      <c r="D15703" s="3" t="s">
        <v>15</v>
      </c>
      <c r="E15703" s="2" t="s">
        <v>1740</v>
      </c>
      <c r="F15703" s="2" t="s">
        <v>1837</v>
      </c>
      <c r="G15703" s="8" t="str">
        <f>IF(COUNTIF('Dam Lines'!A:A,D15703)&gt;0,"Yes","No")</f>
        <v>Yes</v>
      </c>
      <c r="H15703" s="14" t="s">
        <v>1742</v>
      </c>
      <c r="I15703" s="8" t="str">
        <f t="array" ref="I15703">IF(G15703="Yes",XLOOKUP(D15703,'Dam Lines'!A:A,'Dam Lines'!J:J),"")</f>
        <v>NEVADA II</v>
      </c>
    </row>
    <row r="15704" hidden="1">
      <c r="A15704" s="11">
        <v>1.0</v>
      </c>
      <c r="B15704" s="3" t="s">
        <v>4101</v>
      </c>
      <c r="C15704" s="2" t="s">
        <v>1744</v>
      </c>
      <c r="D15704" s="3" t="s">
        <v>367</v>
      </c>
      <c r="E15704" s="4" t="s">
        <v>1779</v>
      </c>
      <c r="F15704" s="4" t="s">
        <v>1837</v>
      </c>
      <c r="G15704" s="8" t="str">
        <f>IF(COUNTIF('Dam Lines'!A:A,D15704)&gt;0,"Yes","No")</f>
        <v>Yes</v>
      </c>
      <c r="H15704" s="14" t="s">
        <v>1742</v>
      </c>
      <c r="I15704" s="8" t="str">
        <f t="array" ref="I15704">IF(G15704="Yes",XLOOKUP(D15704,'Dam Lines'!A:A,'Dam Lines'!J:J),"")</f>
        <v>NEVADA II</v>
      </c>
    </row>
    <row r="15705" hidden="1">
      <c r="A15705" s="11">
        <v>2.0</v>
      </c>
      <c r="B15705" s="3" t="s">
        <v>4804</v>
      </c>
      <c r="C15705" s="2" t="s">
        <v>1817</v>
      </c>
      <c r="D15705" s="3" t="s">
        <v>388</v>
      </c>
      <c r="E15705" s="2" t="s">
        <v>1779</v>
      </c>
      <c r="F15705" s="2" t="s">
        <v>1837</v>
      </c>
      <c r="G15705" s="8" t="str">
        <f>IF(COUNTIF('Dam Lines'!A:A,D15705)&gt;0,"Yes","No")</f>
        <v>Yes</v>
      </c>
      <c r="H15705" s="14" t="s">
        <v>1742</v>
      </c>
      <c r="I15705" s="8" t="str">
        <f t="array" ref="I15705">IF(G15705="Yes",XLOOKUP(D15705,'Dam Lines'!A:A,'Dam Lines'!J:J),"")</f>
        <v>FATMA</v>
      </c>
    </row>
    <row r="15706" hidden="1">
      <c r="A15706" s="11">
        <v>3.0</v>
      </c>
      <c r="B15706" s="3" t="s">
        <v>4733</v>
      </c>
      <c r="C15706" s="2" t="s">
        <v>2479</v>
      </c>
      <c r="D15706" s="3" t="s">
        <v>672</v>
      </c>
      <c r="E15706" s="2" t="s">
        <v>1779</v>
      </c>
      <c r="F15706" s="2" t="s">
        <v>1837</v>
      </c>
      <c r="G15706" s="8" t="str">
        <f>IF(COUNTIF('Dam Lines'!A:A,D15706)&gt;0,"Yes","No")</f>
        <v>Yes</v>
      </c>
      <c r="H15706" s="14" t="s">
        <v>1761</v>
      </c>
      <c r="I15706" s="8" t="str">
        <f t="array" ref="I15706">IF(G15706="Yes",XLOOKUP(D15706,'Dam Lines'!A:A,'Dam Lines'!J:J),"")</f>
        <v>MONAT</v>
      </c>
    </row>
    <row r="15707" hidden="1">
      <c r="A15707" s="11">
        <v>4.0</v>
      </c>
      <c r="B15707" s="3" t="s">
        <v>4384</v>
      </c>
      <c r="C15707" s="2" t="s">
        <v>3853</v>
      </c>
      <c r="D15707" s="3" t="s">
        <v>4385</v>
      </c>
      <c r="E15707" s="2" t="s">
        <v>1779</v>
      </c>
      <c r="F15707" s="2" t="s">
        <v>1837</v>
      </c>
      <c r="G15707" s="8" t="str">
        <f>IF(COUNTIF('Dam Lines'!A:A,D15707)&gt;0,"Yes","No")</f>
        <v>No</v>
      </c>
      <c r="H15707" s="14" t="s">
        <v>1742</v>
      </c>
      <c r="I15707" s="8" t="str">
        <f t="array" ref="I15707">IF(G15707="Yes",XLOOKUP(D15707,'Dam Lines'!A:A,'Dam Lines'!J:J),"")</f>
        <v/>
      </c>
    </row>
    <row r="15708" hidden="1">
      <c r="A15708" s="11">
        <v>5.0</v>
      </c>
      <c r="B15708" s="3" t="s">
        <v>3458</v>
      </c>
      <c r="C15708" s="2" t="s">
        <v>1886</v>
      </c>
      <c r="D15708" s="3" t="s">
        <v>263</v>
      </c>
      <c r="E15708" s="2" t="s">
        <v>1779</v>
      </c>
      <c r="F15708" s="2" t="s">
        <v>1837</v>
      </c>
      <c r="G15708" s="8" t="str">
        <f>IF(COUNTIF('Dam Lines'!A:A,D15708)&gt;0,"Yes","No")</f>
        <v>Yes</v>
      </c>
      <c r="H15708" s="14" t="s">
        <v>1742</v>
      </c>
      <c r="I15708" s="8" t="str">
        <f t="array" ref="I15708">IF(G15708="Yes",XLOOKUP(D15708,'Dam Lines'!A:A,'Dam Lines'!J:J),"")</f>
        <v>COUNTESS-IRENE</v>
      </c>
    </row>
    <row r="15709" hidden="1">
      <c r="A15709" s="11">
        <v>6.0</v>
      </c>
      <c r="B15709" s="3" t="s">
        <v>3608</v>
      </c>
      <c r="C15709" s="2" t="s">
        <v>4227</v>
      </c>
      <c r="D15709" s="3" t="s">
        <v>734</v>
      </c>
      <c r="E15709" s="2" t="s">
        <v>1779</v>
      </c>
      <c r="F15709" s="2" t="s">
        <v>1837</v>
      </c>
      <c r="G15709" s="8" t="str">
        <f>IF(COUNTIF('Dam Lines'!A:A,D15709)&gt;0,"Yes","No")</f>
        <v>Yes</v>
      </c>
      <c r="H15709" s="14" t="s">
        <v>1742</v>
      </c>
      <c r="I15709" s="8" t="str">
        <f t="array" ref="I15709">IF(G15709="Yes",XLOOKUP(D15709,'Dam Lines'!A:A,'Dam Lines'!J:J),"")</f>
        <v>MAGNESIE</v>
      </c>
    </row>
    <row r="15710" hidden="1">
      <c r="A15710" s="11">
        <v>7.0</v>
      </c>
      <c r="B15710" s="3" t="s">
        <v>2976</v>
      </c>
      <c r="C15710" s="2" t="s">
        <v>1962</v>
      </c>
      <c r="D15710" s="3" t="s">
        <v>466</v>
      </c>
      <c r="E15710" s="2" t="s">
        <v>1779</v>
      </c>
      <c r="F15710" s="2" t="s">
        <v>1837</v>
      </c>
      <c r="G15710" s="8" t="str">
        <f>IF(COUNTIF('Dam Lines'!A:A,D15710)&gt;0,"Yes","No")</f>
        <v>Yes</v>
      </c>
      <c r="H15710" s="14" t="s">
        <v>1742</v>
      </c>
      <c r="I15710" s="8" t="str">
        <f t="array" ref="I15710">IF(G15710="Yes",XLOOKUP(D15710,'Dam Lines'!A:A,'Dam Lines'!J:J),"")</f>
        <v>FATMA</v>
      </c>
    </row>
    <row r="15711" hidden="1">
      <c r="A15711" s="11">
        <v>8.0</v>
      </c>
      <c r="B15711" s="3" t="s">
        <v>4484</v>
      </c>
      <c r="C15711" s="17" t="s">
        <v>1859</v>
      </c>
      <c r="D15711" s="3" t="s">
        <v>1199</v>
      </c>
      <c r="E15711" s="2" t="s">
        <v>1779</v>
      </c>
      <c r="F15711" s="2" t="s">
        <v>1837</v>
      </c>
      <c r="G15711" s="8" t="str">
        <f>IF(COUNTIF('Dam Lines'!A:A,D15711)&gt;0,"Yes","No")</f>
        <v>Yes</v>
      </c>
      <c r="H15711" s="14" t="s">
        <v>1742</v>
      </c>
      <c r="I15711" s="8" t="str">
        <f t="array" ref="I15711">IF(G15711="Yes",XLOOKUP(D15711,'Dam Lines'!A:A,'Dam Lines'!J:J),"")</f>
        <v>SAADA</v>
      </c>
    </row>
    <row r="15712" hidden="1">
      <c r="A15712" s="11">
        <v>9.0</v>
      </c>
      <c r="B15712" s="3" t="s">
        <v>4601</v>
      </c>
      <c r="C15712" s="2" t="s">
        <v>1817</v>
      </c>
      <c r="D15712" s="3" t="s">
        <v>4602</v>
      </c>
      <c r="E15712" s="2" t="s">
        <v>1779</v>
      </c>
      <c r="F15712" s="2" t="s">
        <v>1837</v>
      </c>
      <c r="G15712" s="8" t="str">
        <f>IF(COUNTIF('Dam Lines'!A:A,D15712)&gt;0,"Yes","No")</f>
        <v>No</v>
      </c>
      <c r="H15712" s="14" t="s">
        <v>1742</v>
      </c>
      <c r="I15712" s="8" t="str">
        <f t="array" ref="I15712">IF(G15712="Yes",XLOOKUP(D15712,'Dam Lines'!A:A,'Dam Lines'!J:J),"")</f>
        <v/>
      </c>
    </row>
    <row r="15713" hidden="1">
      <c r="A15713" s="11">
        <v>10.0</v>
      </c>
      <c r="B15713" s="3" t="s">
        <v>4390</v>
      </c>
      <c r="C15713" s="2" t="s">
        <v>3697</v>
      </c>
      <c r="D15713" s="3" t="s">
        <v>421</v>
      </c>
      <c r="E15713" s="2" t="s">
        <v>1779</v>
      </c>
      <c r="F15713" s="2" t="s">
        <v>1837</v>
      </c>
      <c r="G15713" s="8" t="str">
        <f>IF(COUNTIF('Dam Lines'!A:A,D15713)&gt;0,"Yes","No")</f>
        <v>Yes</v>
      </c>
      <c r="H15713" s="14" t="s">
        <v>1742</v>
      </c>
      <c r="I15713" s="8" t="str">
        <f t="array" ref="I15713">IF(G15713="Yes",XLOOKUP(D15713,'Dam Lines'!A:A,'Dam Lines'!J:J),"")</f>
        <v>NEVADA II</v>
      </c>
    </row>
    <row r="15714" hidden="1">
      <c r="A15714" s="11">
        <v>11.0</v>
      </c>
      <c r="B15714" s="3" t="s">
        <v>3844</v>
      </c>
      <c r="C15714" s="2" t="s">
        <v>3288</v>
      </c>
      <c r="D15714" s="3" t="s">
        <v>15</v>
      </c>
      <c r="E15714" s="2" t="s">
        <v>1779</v>
      </c>
      <c r="F15714" s="2" t="s">
        <v>1837</v>
      </c>
      <c r="G15714" s="8" t="str">
        <f>IF(COUNTIF('Dam Lines'!A:A,D15714)&gt;0,"Yes","No")</f>
        <v>Yes</v>
      </c>
      <c r="H15714" s="14" t="s">
        <v>1761</v>
      </c>
      <c r="I15714" s="8" t="str">
        <f t="array" ref="I15714">IF(G15714="Yes",XLOOKUP(D15714,'Dam Lines'!A:A,'Dam Lines'!J:J),"")</f>
        <v>NEVADA II</v>
      </c>
    </row>
    <row r="15715" hidden="1">
      <c r="A15715" s="11">
        <v>12.0</v>
      </c>
      <c r="B15715" s="3" t="s">
        <v>4259</v>
      </c>
      <c r="C15715" s="2" t="s">
        <v>1823</v>
      </c>
      <c r="D15715" s="3" t="s">
        <v>704</v>
      </c>
      <c r="E15715" s="2" t="s">
        <v>1779</v>
      </c>
      <c r="F15715" s="2" t="s">
        <v>1837</v>
      </c>
      <c r="G15715" s="8" t="str">
        <f>IF(COUNTIF('Dam Lines'!A:A,D15715)&gt;0,"Yes","No")</f>
        <v>Yes</v>
      </c>
      <c r="H15715" s="14" t="s">
        <v>1742</v>
      </c>
      <c r="I15715" s="8" t="str">
        <f t="array" ref="I15715">IF(G15715="Yes",XLOOKUP(D15715,'Dam Lines'!A:A,'Dam Lines'!J:J),"")</f>
        <v>NEVESTA</v>
      </c>
    </row>
    <row r="15716" hidden="1">
      <c r="A15716" s="11">
        <v>13.0</v>
      </c>
      <c r="B15716" s="3" t="s">
        <v>4300</v>
      </c>
      <c r="C15716" s="2" t="s">
        <v>1823</v>
      </c>
      <c r="D15716" s="3" t="s">
        <v>4301</v>
      </c>
      <c r="E15716" s="2" t="s">
        <v>1779</v>
      </c>
      <c r="F15716" s="2" t="s">
        <v>1837</v>
      </c>
      <c r="G15716" s="8" t="str">
        <f>IF(COUNTIF('Dam Lines'!A:A,D15716)&gt;0,"Yes","No")</f>
        <v>No</v>
      </c>
      <c r="H15716" s="14" t="s">
        <v>1742</v>
      </c>
      <c r="I15716" s="8" t="str">
        <f t="array" ref="I15716">IF(G15716="Yes",XLOOKUP(D15716,'Dam Lines'!A:A,'Dam Lines'!J:J),"")</f>
        <v/>
      </c>
    </row>
    <row r="15717" hidden="1">
      <c r="A15717" s="11">
        <v>14.0</v>
      </c>
      <c r="B15717" s="3" t="s">
        <v>4473</v>
      </c>
      <c r="C15717" s="2" t="s">
        <v>2956</v>
      </c>
      <c r="D15717" s="3" t="s">
        <v>4474</v>
      </c>
      <c r="E15717" s="2" t="s">
        <v>1779</v>
      </c>
      <c r="F15717" s="2" t="s">
        <v>1837</v>
      </c>
      <c r="G15717" s="8" t="str">
        <f>IF(COUNTIF('Dam Lines'!A:A,D15717)&gt;0,"Yes","No")</f>
        <v>No</v>
      </c>
      <c r="H15717" s="14" t="s">
        <v>1742</v>
      </c>
      <c r="I15717" s="8" t="str">
        <f t="array" ref="I15717">IF(G15717="Yes",XLOOKUP(D15717,'Dam Lines'!A:A,'Dam Lines'!J:J),"")</f>
        <v/>
      </c>
    </row>
    <row r="15718" hidden="1">
      <c r="A15718" s="11">
        <v>1.0</v>
      </c>
      <c r="B15718" s="3" t="s">
        <v>4805</v>
      </c>
      <c r="C15718" s="2" t="s">
        <v>1980</v>
      </c>
      <c r="D15718" s="3" t="s">
        <v>116</v>
      </c>
      <c r="E15718" s="4" t="s">
        <v>1740</v>
      </c>
      <c r="F15718" s="4" t="s">
        <v>1869</v>
      </c>
      <c r="G15718" s="8" t="str">
        <f>IF(COUNTIF('Dam Lines'!A:A,D15718)&gt;0,"Yes","No")</f>
        <v>Yes</v>
      </c>
      <c r="H15718" s="14" t="s">
        <v>1761</v>
      </c>
      <c r="I15718" s="8" t="str">
        <f t="array" ref="I15718">IF(G15718="Yes",XLOOKUP(D15718,'Dam Lines'!A:A,'Dam Lines'!J:J),"")</f>
        <v>FATMA</v>
      </c>
    </row>
    <row r="15719" hidden="1">
      <c r="A15719" s="11">
        <v>2.0</v>
      </c>
      <c r="B15719" s="3" t="s">
        <v>4595</v>
      </c>
      <c r="C15719" s="2" t="s">
        <v>1907</v>
      </c>
      <c r="D15719" s="3" t="s">
        <v>2439</v>
      </c>
      <c r="E15719" s="2" t="s">
        <v>1740</v>
      </c>
      <c r="F15719" s="2" t="s">
        <v>1869</v>
      </c>
      <c r="G15719" s="8" t="str">
        <f>IF(COUNTIF('Dam Lines'!A:A,D15719)&gt;0,"Yes","No")</f>
        <v>No</v>
      </c>
      <c r="H15719" s="14" t="s">
        <v>1761</v>
      </c>
      <c r="I15719" s="8" t="str">
        <f t="array" ref="I15719">IF(G15719="Yes",XLOOKUP(D15719,'Dam Lines'!A:A,'Dam Lines'!J:J),"")</f>
        <v/>
      </c>
    </row>
    <row r="15720" hidden="1">
      <c r="A15720" s="11">
        <v>3.0</v>
      </c>
      <c r="B15720" s="3" t="s">
        <v>4540</v>
      </c>
      <c r="C15720" s="2" t="s">
        <v>4541</v>
      </c>
      <c r="D15720" s="3" t="s">
        <v>61</v>
      </c>
      <c r="E15720" s="2" t="s">
        <v>1740</v>
      </c>
      <c r="F15720" s="2" t="s">
        <v>1869</v>
      </c>
      <c r="G15720" s="8" t="str">
        <f>IF(COUNTIF('Dam Lines'!A:A,D15720)&gt;0,"Yes","No")</f>
        <v>Yes</v>
      </c>
      <c r="H15720" s="14" t="s">
        <v>1761</v>
      </c>
      <c r="I15720" s="8" t="str">
        <f t="array" ref="I15720">IF(G15720="Yes",XLOOKUP(D15720,'Dam Lines'!A:A,'Dam Lines'!J:J),"")</f>
        <v>MADOU</v>
      </c>
    </row>
    <row r="15721" hidden="1">
      <c r="A15721" s="11">
        <v>4.0</v>
      </c>
      <c r="B15721" s="3" t="s">
        <v>4776</v>
      </c>
      <c r="C15721" s="2" t="s">
        <v>2198</v>
      </c>
      <c r="D15721" s="3" t="s">
        <v>4777</v>
      </c>
      <c r="E15721" s="2" t="s">
        <v>1740</v>
      </c>
      <c r="F15721" s="2" t="s">
        <v>1869</v>
      </c>
      <c r="G15721" s="8" t="str">
        <f>IF(COUNTIF('Dam Lines'!A:A,D15721)&gt;0,"Yes","No")</f>
        <v>No</v>
      </c>
      <c r="H15721" s="14" t="s">
        <v>1761</v>
      </c>
      <c r="I15721" s="8" t="str">
        <f t="array" ref="I15721">IF(G15721="Yes",XLOOKUP(D15721,'Dam Lines'!A:A,'Dam Lines'!J:J),"")</f>
        <v/>
      </c>
    </row>
    <row r="15722" hidden="1">
      <c r="A15722" s="11">
        <v>5.0</v>
      </c>
      <c r="B15722" s="3" t="s">
        <v>4728</v>
      </c>
      <c r="C15722" s="2" t="s">
        <v>3853</v>
      </c>
      <c r="D15722" s="3" t="s">
        <v>4729</v>
      </c>
      <c r="E15722" s="2" t="s">
        <v>1740</v>
      </c>
      <c r="F15722" s="2" t="s">
        <v>1869</v>
      </c>
      <c r="G15722" s="8" t="str">
        <f>IF(COUNTIF('Dam Lines'!A:A,D15722)&gt;0,"Yes","No")</f>
        <v>No</v>
      </c>
      <c r="H15722" s="14" t="s">
        <v>1761</v>
      </c>
      <c r="I15722" s="8" t="str">
        <f t="array" ref="I15722">IF(G15722="Yes",XLOOKUP(D15722,'Dam Lines'!A:A,'Dam Lines'!J:J),"")</f>
        <v/>
      </c>
    </row>
    <row r="15723" hidden="1">
      <c r="A15723" s="11">
        <v>6.0</v>
      </c>
      <c r="B15723" s="3" t="s">
        <v>4792</v>
      </c>
      <c r="C15723" s="2" t="s">
        <v>2243</v>
      </c>
      <c r="D15723" s="3" t="s">
        <v>840</v>
      </c>
      <c r="E15723" s="2" t="s">
        <v>1740</v>
      </c>
      <c r="F15723" s="2" t="s">
        <v>1869</v>
      </c>
      <c r="G15723" s="8" t="str">
        <f>IF(COUNTIF('Dam Lines'!A:A,D15723)&gt;0,"Yes","No")</f>
        <v>Yes</v>
      </c>
      <c r="H15723" s="14" t="s">
        <v>1761</v>
      </c>
      <c r="I15723" s="8" t="str">
        <f t="array" ref="I15723">IF(G15723="Yes",XLOOKUP(D15723,'Dam Lines'!A:A,'Dam Lines'!J:J),"")</f>
        <v>MADOU</v>
      </c>
    </row>
    <row r="15724" hidden="1">
      <c r="A15724" s="11">
        <v>7.0</v>
      </c>
      <c r="B15724" s="3" t="s">
        <v>4480</v>
      </c>
      <c r="C15724" s="2" t="s">
        <v>2479</v>
      </c>
      <c r="D15724" s="3" t="s">
        <v>19</v>
      </c>
      <c r="E15724" s="2" t="s">
        <v>1740</v>
      </c>
      <c r="F15724" s="2" t="s">
        <v>1869</v>
      </c>
      <c r="G15724" s="8" t="str">
        <f>IF(COUNTIF('Dam Lines'!A:A,D15724)&gt;0,"Yes","No")</f>
        <v>Yes</v>
      </c>
      <c r="H15724" s="14" t="s">
        <v>1761</v>
      </c>
      <c r="I15724" s="8" t="str">
        <f t="array" ref="I15724">IF(G15724="Yes",XLOOKUP(D15724,'Dam Lines'!A:A,'Dam Lines'!J:J),"")</f>
        <v>DAHSHUR</v>
      </c>
    </row>
    <row r="15725" hidden="1">
      <c r="A15725" s="11">
        <v>8.0</v>
      </c>
      <c r="B15725" s="3" t="s">
        <v>4719</v>
      </c>
      <c r="C15725" s="2" t="s">
        <v>4720</v>
      </c>
      <c r="D15725" s="3" t="s">
        <v>2864</v>
      </c>
      <c r="E15725" s="2" t="s">
        <v>1740</v>
      </c>
      <c r="F15725" s="2" t="s">
        <v>1869</v>
      </c>
      <c r="G15725" s="8" t="str">
        <f>IF(COUNTIF('Dam Lines'!A:A,D15725)&gt;0,"Yes","No")</f>
        <v>No</v>
      </c>
      <c r="H15725" s="14" t="s">
        <v>1761</v>
      </c>
      <c r="I15725" s="8" t="str">
        <f t="array" ref="I15725">IF(G15725="Yes",XLOOKUP(D15725,'Dam Lines'!A:A,'Dam Lines'!J:J),"")</f>
        <v/>
      </c>
    </row>
    <row r="15726" hidden="1">
      <c r="A15726" s="11">
        <v>9.0</v>
      </c>
      <c r="B15726" s="3" t="s">
        <v>4844</v>
      </c>
      <c r="C15726" s="2" t="s">
        <v>2243</v>
      </c>
      <c r="D15726" s="3" t="s">
        <v>4349</v>
      </c>
      <c r="E15726" s="2" t="s">
        <v>1740</v>
      </c>
      <c r="F15726" s="2" t="s">
        <v>1869</v>
      </c>
      <c r="G15726" s="8" t="str">
        <f>IF(COUNTIF('Dam Lines'!A:A,D15726)&gt;0,"Yes","No")</f>
        <v>No</v>
      </c>
      <c r="H15726" s="14" t="s">
        <v>1761</v>
      </c>
      <c r="I15726" s="8" t="str">
        <f t="array" ref="I15726">IF(G15726="Yes",XLOOKUP(D15726,'Dam Lines'!A:A,'Dam Lines'!J:J),"")</f>
        <v/>
      </c>
    </row>
    <row r="15727" hidden="1">
      <c r="A15727" s="11">
        <v>10.0</v>
      </c>
      <c r="B15727" s="3" t="s">
        <v>4850</v>
      </c>
      <c r="C15727" s="2" t="s">
        <v>1935</v>
      </c>
      <c r="D15727" s="3" t="s">
        <v>297</v>
      </c>
      <c r="E15727" s="2" t="s">
        <v>1740</v>
      </c>
      <c r="F15727" s="2" t="s">
        <v>1869</v>
      </c>
      <c r="G15727" s="8" t="str">
        <f>IF(COUNTIF('Dam Lines'!A:A,D15727)&gt;0,"Yes","No")</f>
        <v>Yes</v>
      </c>
      <c r="H15727" s="14" t="s">
        <v>1761</v>
      </c>
      <c r="I15727" s="8" t="str">
        <f t="array" ref="I15727">IF(G15727="Yes",XLOOKUP(D15727,'Dam Lines'!A:A,'Dam Lines'!J:J),"")</f>
        <v>BAKOURA</v>
      </c>
    </row>
    <row r="15728" hidden="1">
      <c r="A15728" s="11">
        <v>11.0</v>
      </c>
      <c r="B15728" s="3" t="s">
        <v>4490</v>
      </c>
      <c r="C15728" s="2" t="s">
        <v>3323</v>
      </c>
      <c r="D15728" s="3" t="s">
        <v>179</v>
      </c>
      <c r="E15728" s="2" t="s">
        <v>1740</v>
      </c>
      <c r="F15728" s="2" t="s">
        <v>1869</v>
      </c>
      <c r="G15728" s="8" t="str">
        <f>IF(COUNTIF('Dam Lines'!A:A,D15728)&gt;0,"Yes","No")</f>
        <v>Yes</v>
      </c>
      <c r="H15728" s="14" t="s">
        <v>1761</v>
      </c>
      <c r="I15728" s="8" t="str">
        <f t="array" ref="I15728">IF(G15728="Yes",XLOOKUP(D15728,'Dam Lines'!A:A,'Dam Lines'!J:J),"")</f>
        <v>DJEDDA</v>
      </c>
    </row>
    <row r="15729" hidden="1">
      <c r="A15729" s="11">
        <v>12.0</v>
      </c>
      <c r="B15729" s="3" t="s">
        <v>4856</v>
      </c>
      <c r="C15729" s="2" t="s">
        <v>1844</v>
      </c>
      <c r="D15729" s="3" t="s">
        <v>1137</v>
      </c>
      <c r="E15729" s="2" t="s">
        <v>1740</v>
      </c>
      <c r="F15729" s="2" t="s">
        <v>1869</v>
      </c>
      <c r="G15729" s="8" t="str">
        <f>IF(COUNTIF('Dam Lines'!A:A,D15729)&gt;0,"Yes","No")</f>
        <v>Yes</v>
      </c>
      <c r="H15729" s="14" t="s">
        <v>1761</v>
      </c>
      <c r="I15729" s="8" t="str">
        <f t="array" ref="I15729">IF(G15729="Yes",XLOOKUP(D15729,'Dam Lines'!A:A,'Dam Lines'!J:J),"")</f>
        <v>FATZIA EL FAUGA</v>
      </c>
    </row>
    <row r="15730" hidden="1">
      <c r="A15730" s="11">
        <v>13.0</v>
      </c>
      <c r="B15730" s="3" t="s">
        <v>4845</v>
      </c>
      <c r="C15730" s="2" t="s">
        <v>4164</v>
      </c>
      <c r="D15730" s="3" t="s">
        <v>4846</v>
      </c>
      <c r="E15730" s="2" t="s">
        <v>1740</v>
      </c>
      <c r="F15730" s="2" t="s">
        <v>1869</v>
      </c>
      <c r="G15730" s="8" t="str">
        <f>IF(COUNTIF('Dam Lines'!A:A,D15730)&gt;0,"Yes","No")</f>
        <v>No</v>
      </c>
      <c r="H15730" s="14" t="s">
        <v>1761</v>
      </c>
      <c r="I15730" s="8" t="str">
        <f t="array" ref="I15730">IF(G15730="Yes",XLOOKUP(D15730,'Dam Lines'!A:A,'Dam Lines'!J:J),"")</f>
        <v/>
      </c>
    </row>
    <row r="15731" hidden="1">
      <c r="A15731" s="11">
        <v>14.0</v>
      </c>
      <c r="B15731" s="3" t="s">
        <v>4229</v>
      </c>
      <c r="C15731" s="2" t="s">
        <v>1823</v>
      </c>
      <c r="D15731" s="3" t="s">
        <v>4087</v>
      </c>
      <c r="E15731" s="2" t="s">
        <v>1740</v>
      </c>
      <c r="F15731" s="2" t="s">
        <v>1869</v>
      </c>
      <c r="G15731" s="8" t="str">
        <f>IF(COUNTIF('Dam Lines'!A:A,D15731)&gt;0,"Yes","No")</f>
        <v>No</v>
      </c>
      <c r="H15731" s="14" t="s">
        <v>1761</v>
      </c>
      <c r="I15731" s="8" t="str">
        <f t="array" ref="I15731">IF(G15731="Yes",XLOOKUP(D15731,'Dam Lines'!A:A,'Dam Lines'!J:J),"")</f>
        <v/>
      </c>
    </row>
    <row r="15732" hidden="1">
      <c r="A15732" s="11">
        <v>15.0</v>
      </c>
      <c r="B15732" s="3" t="s">
        <v>4857</v>
      </c>
      <c r="C15732" s="2" t="s">
        <v>4831</v>
      </c>
      <c r="D15732" s="3" t="s">
        <v>4858</v>
      </c>
      <c r="E15732" s="2" t="s">
        <v>1740</v>
      </c>
      <c r="F15732" s="2" t="s">
        <v>1869</v>
      </c>
      <c r="G15732" s="8" t="str">
        <f>IF(COUNTIF('Dam Lines'!A:A,D15732)&gt;0,"Yes","No")</f>
        <v>No</v>
      </c>
      <c r="H15732" s="14" t="s">
        <v>1761</v>
      </c>
      <c r="I15732" s="8" t="str">
        <f t="array" ref="I15732">IF(G15732="Yes",XLOOKUP(D15732,'Dam Lines'!A:A,'Dam Lines'!J:J),"")</f>
        <v/>
      </c>
    </row>
    <row r="15733" hidden="1">
      <c r="A15733" s="11">
        <v>1.0</v>
      </c>
      <c r="B15733" s="3" t="s">
        <v>4396</v>
      </c>
      <c r="C15733" s="2" t="s">
        <v>3697</v>
      </c>
      <c r="D15733" s="3" t="s">
        <v>4128</v>
      </c>
      <c r="E15733" s="4" t="s">
        <v>1740</v>
      </c>
      <c r="F15733" s="4" t="s">
        <v>1818</v>
      </c>
      <c r="G15733" s="8" t="str">
        <f>IF(COUNTIF('Dam Lines'!A:A,D15733)&gt;0,"Yes","No")</f>
        <v>No</v>
      </c>
      <c r="H15733" s="14" t="s">
        <v>1742</v>
      </c>
      <c r="I15733" s="8" t="str">
        <f t="array" ref="I15733">IF(G15733="Yes",XLOOKUP(D15733,'Dam Lines'!A:A,'Dam Lines'!J:J),"")</f>
        <v/>
      </c>
    </row>
    <row r="15734" hidden="1">
      <c r="A15734" s="11">
        <v>2.0</v>
      </c>
      <c r="B15734" s="3" t="s">
        <v>4645</v>
      </c>
      <c r="C15734" s="2" t="s">
        <v>2545</v>
      </c>
      <c r="D15734" s="3" t="s">
        <v>1013</v>
      </c>
      <c r="E15734" s="2" t="s">
        <v>1740</v>
      </c>
      <c r="F15734" s="2" t="s">
        <v>1818</v>
      </c>
      <c r="G15734" s="8" t="str">
        <f>IF(COUNTIF('Dam Lines'!A:A,D15734)&gt;0,"Yes","No")</f>
        <v>Yes</v>
      </c>
      <c r="H15734" s="14" t="s">
        <v>1742</v>
      </c>
      <c r="I15734" s="8" t="str">
        <f t="array" ref="I15734">IF(G15734="Yes",XLOOKUP(D15734,'Dam Lines'!A:A,'Dam Lines'!J:J),"")</f>
        <v>BASSALA</v>
      </c>
    </row>
    <row r="15735" hidden="1">
      <c r="A15735" s="11">
        <v>3.0</v>
      </c>
      <c r="B15735" s="3" t="s">
        <v>4403</v>
      </c>
      <c r="C15735" s="2" t="s">
        <v>1823</v>
      </c>
      <c r="D15735" s="3" t="s">
        <v>1155</v>
      </c>
      <c r="E15735" s="2" t="s">
        <v>1740</v>
      </c>
      <c r="F15735" s="2" t="s">
        <v>1818</v>
      </c>
      <c r="G15735" s="8" t="str">
        <f>IF(COUNTIF('Dam Lines'!A:A,D15735)&gt;0,"Yes","No")</f>
        <v>Yes</v>
      </c>
      <c r="H15735" s="14" t="s">
        <v>1742</v>
      </c>
      <c r="I15735" s="8" t="str">
        <f t="array" ref="I15735">IF(G15735="Yes",XLOOKUP(D15735,'Dam Lines'!A:A,'Dam Lines'!J:J),"")</f>
        <v>SBAH HANI</v>
      </c>
    </row>
    <row r="15736" hidden="1">
      <c r="A15736" s="11">
        <v>4.0</v>
      </c>
      <c r="B15736" s="3" t="s">
        <v>4670</v>
      </c>
      <c r="C15736" s="2" t="s">
        <v>1744</v>
      </c>
      <c r="D15736" s="3" t="s">
        <v>10</v>
      </c>
      <c r="E15736" s="2" t="s">
        <v>1740</v>
      </c>
      <c r="F15736" s="2" t="s">
        <v>1818</v>
      </c>
      <c r="G15736" s="8" t="str">
        <f>IF(COUNTIF('Dam Lines'!A:A,D15736)&gt;0,"Yes","No")</f>
        <v>Yes</v>
      </c>
      <c r="H15736" s="14" t="s">
        <v>1761</v>
      </c>
      <c r="I15736" s="8" t="str">
        <f t="array" ref="I15736">IF(G15736="Yes",XLOOKUP(D15736,'Dam Lines'!A:A,'Dam Lines'!J:J),"")</f>
        <v>MAGNESIE</v>
      </c>
    </row>
    <row r="15737" hidden="1">
      <c r="A15737" s="11">
        <v>5.0</v>
      </c>
      <c r="B15737" s="3" t="s">
        <v>4528</v>
      </c>
      <c r="C15737" s="2" t="s">
        <v>2562</v>
      </c>
      <c r="D15737" s="3" t="s">
        <v>189</v>
      </c>
      <c r="E15737" s="2" t="s">
        <v>1740</v>
      </c>
      <c r="F15737" s="2" t="s">
        <v>1818</v>
      </c>
      <c r="G15737" s="8" t="str">
        <f>IF(COUNTIF('Dam Lines'!A:A,D15737)&gt;0,"Yes","No")</f>
        <v>Yes</v>
      </c>
      <c r="H15737" s="14" t="s">
        <v>1742</v>
      </c>
      <c r="I15737" s="8" t="str">
        <f t="array" ref="I15737">IF(G15737="Yes",XLOOKUP(D15737,'Dam Lines'!A:A,'Dam Lines'!J:J),"")</f>
        <v>KORAL</v>
      </c>
    </row>
    <row r="15738" hidden="1">
      <c r="A15738" s="11">
        <v>6.0</v>
      </c>
      <c r="B15738" s="3" t="s">
        <v>4859</v>
      </c>
      <c r="C15738" s="2" t="s">
        <v>1962</v>
      </c>
      <c r="D15738" s="3" t="s">
        <v>534</v>
      </c>
      <c r="E15738" s="2" t="s">
        <v>1740</v>
      </c>
      <c r="F15738" s="2" t="s">
        <v>1818</v>
      </c>
      <c r="G15738" s="8" t="str">
        <f>IF(COUNTIF('Dam Lines'!A:A,D15738)&gt;0,"Yes","No")</f>
        <v>Yes</v>
      </c>
      <c r="H15738" s="14" t="s">
        <v>1742</v>
      </c>
      <c r="I15738" s="8" t="str">
        <f t="array" ref="I15738">IF(G15738="Yes",XLOOKUP(D15738,'Dam Lines'!A:A,'Dam Lines'!J:J),"")</f>
        <v>BASSALA</v>
      </c>
    </row>
    <row r="15739" hidden="1">
      <c r="A15739" s="11">
        <v>7.0</v>
      </c>
      <c r="B15739" s="3" t="s">
        <v>4714</v>
      </c>
      <c r="C15739" s="2" t="s">
        <v>1886</v>
      </c>
      <c r="D15739" s="3" t="s">
        <v>2574</v>
      </c>
      <c r="E15739" s="2" t="s">
        <v>1740</v>
      </c>
      <c r="F15739" s="2" t="s">
        <v>1818</v>
      </c>
      <c r="G15739" s="8" t="str">
        <f>IF(COUNTIF('Dam Lines'!A:A,D15739)&gt;0,"Yes","No")</f>
        <v>No</v>
      </c>
      <c r="H15739" s="14" t="s">
        <v>1761</v>
      </c>
      <c r="I15739" s="8" t="str">
        <f t="array" ref="I15739">IF(G15739="Yes",XLOOKUP(D15739,'Dam Lines'!A:A,'Dam Lines'!J:J),"")</f>
        <v/>
      </c>
    </row>
    <row r="15740" hidden="1">
      <c r="A15740" s="11">
        <v>8.0</v>
      </c>
      <c r="B15740" s="3" t="s">
        <v>4860</v>
      </c>
      <c r="C15740" s="2" t="s">
        <v>1886</v>
      </c>
      <c r="D15740" s="3" t="s">
        <v>1001</v>
      </c>
      <c r="E15740" s="2" t="s">
        <v>1740</v>
      </c>
      <c r="F15740" s="2" t="s">
        <v>1818</v>
      </c>
      <c r="G15740" s="8" t="str">
        <f>IF(COUNTIF('Dam Lines'!A:A,D15740)&gt;0,"Yes","No")</f>
        <v>Yes</v>
      </c>
      <c r="H15740" s="14" t="s">
        <v>1742</v>
      </c>
      <c r="I15740" s="8" t="str">
        <f t="array" ref="I15740">IF(G15740="Yes",XLOOKUP(D15740,'Dam Lines'!A:A,'Dam Lines'!J:J),"")</f>
        <v>TIKIS WING BEAT</v>
      </c>
    </row>
    <row r="15741" hidden="1">
      <c r="A15741" s="11">
        <v>9.0</v>
      </c>
      <c r="B15741" s="3" t="s">
        <v>4693</v>
      </c>
      <c r="C15741" s="2" t="s">
        <v>1744</v>
      </c>
      <c r="D15741" s="3" t="s">
        <v>733</v>
      </c>
      <c r="E15741" s="2" t="s">
        <v>1740</v>
      </c>
      <c r="F15741" s="2" t="s">
        <v>1818</v>
      </c>
      <c r="G15741" s="8" t="str">
        <f>IF(COUNTIF('Dam Lines'!A:A,D15741)&gt;0,"Yes","No")</f>
        <v>Yes</v>
      </c>
      <c r="H15741" s="14" t="s">
        <v>1742</v>
      </c>
      <c r="I15741" s="8" t="str">
        <f t="array" ref="I15741">IF(G15741="Yes",XLOOKUP(D15741,'Dam Lines'!A:A,'Dam Lines'!J:J),"")</f>
        <v>ARBALETE</v>
      </c>
    </row>
    <row r="15742" hidden="1">
      <c r="A15742" s="11">
        <v>10.0</v>
      </c>
      <c r="B15742" s="3" t="s">
        <v>4813</v>
      </c>
      <c r="C15742" s="2" t="s">
        <v>3739</v>
      </c>
      <c r="D15742" s="3" t="s">
        <v>2974</v>
      </c>
      <c r="E15742" s="2" t="s">
        <v>1740</v>
      </c>
      <c r="F15742" s="2" t="s">
        <v>1818</v>
      </c>
      <c r="G15742" s="8" t="str">
        <f>IF(COUNTIF('Dam Lines'!A:A,D15742)&gt;0,"Yes","No")</f>
        <v>No</v>
      </c>
      <c r="H15742" s="14" t="s">
        <v>1761</v>
      </c>
      <c r="I15742" s="8" t="str">
        <f t="array" ref="I15742">IF(G15742="Yes",XLOOKUP(D15742,'Dam Lines'!A:A,'Dam Lines'!J:J),"")</f>
        <v/>
      </c>
    </row>
    <row r="15743" hidden="1">
      <c r="A15743" s="11">
        <v>11.0</v>
      </c>
      <c r="B15743" s="3" t="s">
        <v>4520</v>
      </c>
      <c r="C15743" s="2" t="s">
        <v>2545</v>
      </c>
      <c r="D15743" s="3" t="s">
        <v>1201</v>
      </c>
      <c r="E15743" s="2" t="s">
        <v>1740</v>
      </c>
      <c r="F15743" s="2" t="s">
        <v>1818</v>
      </c>
      <c r="G15743" s="8" t="str">
        <f>IF(COUNTIF('Dam Lines'!A:A,D15743)&gt;0,"Yes","No")</f>
        <v>Yes</v>
      </c>
      <c r="H15743" s="14" t="s">
        <v>1742</v>
      </c>
      <c r="I15743" s="8" t="str">
        <f t="array" ref="I15743">IF(G15743="Yes",XLOOKUP(D15743,'Dam Lines'!A:A,'Dam Lines'!J:J),"")</f>
        <v>SAADA</v>
      </c>
    </row>
    <row r="15744" hidden="1">
      <c r="A15744" s="11">
        <v>12.0</v>
      </c>
      <c r="B15744" s="3" t="s">
        <v>4861</v>
      </c>
      <c r="C15744" s="2" t="s">
        <v>1935</v>
      </c>
      <c r="D15744" s="3" t="s">
        <v>770</v>
      </c>
      <c r="E15744" s="2" t="s">
        <v>1740</v>
      </c>
      <c r="F15744" s="2" t="s">
        <v>1818</v>
      </c>
      <c r="G15744" s="8" t="str">
        <f>IF(COUNTIF('Dam Lines'!A:A,D15744)&gt;0,"Yes","No")</f>
        <v>Yes</v>
      </c>
      <c r="H15744" s="14" t="s">
        <v>1742</v>
      </c>
      <c r="I15744" s="8" t="str">
        <f t="array" ref="I15744">IF(G15744="Yes",XLOOKUP(D15744,'Dam Lines'!A:A,'Dam Lines'!J:J),"")</f>
        <v>FATMA</v>
      </c>
    </row>
    <row r="15745" hidden="1">
      <c r="A15745" s="11">
        <v>13.0</v>
      </c>
      <c r="B15745" s="3" t="s">
        <v>4862</v>
      </c>
      <c r="C15745" s="2" t="s">
        <v>3138</v>
      </c>
      <c r="D15745" s="3" t="s">
        <v>650</v>
      </c>
      <c r="E15745" s="2" t="s">
        <v>1740</v>
      </c>
      <c r="F15745" s="2" t="s">
        <v>1818</v>
      </c>
      <c r="G15745" s="8" t="str">
        <f>IF(COUNTIF('Dam Lines'!A:A,D15745)&gt;0,"Yes","No")</f>
        <v>Yes</v>
      </c>
      <c r="H15745" s="14" t="s">
        <v>1742</v>
      </c>
      <c r="I15745" s="8" t="str">
        <f t="array" ref="I15745">IF(G15745="Yes",XLOOKUP(D15745,'Dam Lines'!A:A,'Dam Lines'!J:J),"")</f>
        <v>PALMA</v>
      </c>
    </row>
    <row r="15746" hidden="1">
      <c r="A15746" s="11">
        <v>14.0</v>
      </c>
      <c r="B15746" s="3" t="s">
        <v>4863</v>
      </c>
      <c r="C15746" s="2" t="s">
        <v>3753</v>
      </c>
      <c r="D15746" s="3" t="s">
        <v>1202</v>
      </c>
      <c r="E15746" s="2" t="s">
        <v>1740</v>
      </c>
      <c r="F15746" s="2" t="s">
        <v>1818</v>
      </c>
      <c r="G15746" s="8" t="str">
        <f>IF(COUNTIF('Dam Lines'!A:A,D15746)&gt;0,"Yes","No")</f>
        <v>Yes</v>
      </c>
      <c r="H15746" s="14" t="s">
        <v>1742</v>
      </c>
      <c r="I15746" s="8" t="str">
        <f t="array" ref="I15746">IF(G15746="Yes",XLOOKUP(D15746,'Dam Lines'!A:A,'Dam Lines'!J:J),"")</f>
        <v>FATMA</v>
      </c>
    </row>
    <row r="15747" hidden="1">
      <c r="A15747" s="11">
        <v>15.0</v>
      </c>
      <c r="B15747" s="3" t="s">
        <v>4864</v>
      </c>
      <c r="C15747" s="17" t="s">
        <v>1859</v>
      </c>
      <c r="D15747" s="3" t="s">
        <v>2205</v>
      </c>
      <c r="E15747" s="2" t="s">
        <v>1740</v>
      </c>
      <c r="F15747" s="2" t="s">
        <v>1818</v>
      </c>
      <c r="G15747" s="8" t="str">
        <f>IF(COUNTIF('Dam Lines'!A:A,D15747)&gt;0,"Yes","No")</f>
        <v>No</v>
      </c>
      <c r="H15747" s="14" t="s">
        <v>1761</v>
      </c>
      <c r="I15747" s="8" t="str">
        <f t="array" ref="I15747">IF(G15747="Yes",XLOOKUP(D15747,'Dam Lines'!A:A,'Dam Lines'!J:J),"")</f>
        <v/>
      </c>
    </row>
    <row r="15748" hidden="1">
      <c r="A15748" s="11">
        <v>1.0</v>
      </c>
      <c r="B15748" s="3" t="s">
        <v>3792</v>
      </c>
      <c r="C15748" s="2" t="s">
        <v>3689</v>
      </c>
      <c r="D15748" s="3" t="s">
        <v>1490</v>
      </c>
      <c r="E15748" s="2" t="s">
        <v>2036</v>
      </c>
      <c r="F15748" s="4" t="s">
        <v>1818</v>
      </c>
      <c r="G15748" s="8" t="str">
        <f>IF(COUNTIF('Dam Lines'!A:A,D15748)&gt;0,"Yes","No")</f>
        <v>Yes</v>
      </c>
      <c r="H15748" s="14" t="s">
        <v>1742</v>
      </c>
      <c r="I15748" s="8" t="str">
        <f t="array" ref="I15748">IF(G15748="Yes",XLOOKUP(D15748,'Dam Lines'!A:A,'Dam Lines'!J:J),"")</f>
        <v>SHIFA</v>
      </c>
    </row>
    <row r="15749" hidden="1">
      <c r="A15749" s="11">
        <v>2.0</v>
      </c>
      <c r="B15749" s="3" t="s">
        <v>3307</v>
      </c>
      <c r="C15749" s="2" t="s">
        <v>1975</v>
      </c>
      <c r="D15749" s="3" t="s">
        <v>109</v>
      </c>
      <c r="E15749" s="2" t="s">
        <v>2036</v>
      </c>
      <c r="F15749" s="2" t="s">
        <v>1818</v>
      </c>
      <c r="G15749" s="8" t="str">
        <f>IF(COUNTIF('Dam Lines'!A:A,D15749)&gt;0,"Yes","No")</f>
        <v>Yes</v>
      </c>
      <c r="H15749" s="14" t="s">
        <v>1742</v>
      </c>
      <c r="I15749" s="8" t="str">
        <f t="array" ref="I15749">IF(G15749="Yes",XLOOKUP(D15749,'Dam Lines'!A:A,'Dam Lines'!J:J),"")</f>
        <v>ASTRALE</v>
      </c>
    </row>
    <row r="15750" hidden="1">
      <c r="A15750" s="11">
        <v>3.0</v>
      </c>
      <c r="B15750" s="3" t="s">
        <v>4124</v>
      </c>
      <c r="C15750" s="2" t="s">
        <v>1823</v>
      </c>
      <c r="D15750" s="3" t="s">
        <v>29</v>
      </c>
      <c r="E15750" s="2" t="s">
        <v>2036</v>
      </c>
      <c r="F15750" s="2" t="s">
        <v>1818</v>
      </c>
      <c r="G15750" s="8" t="str">
        <f>IF(COUNTIF('Dam Lines'!A:A,D15750)&gt;0,"Yes","No")</f>
        <v>Yes</v>
      </c>
      <c r="H15750" s="14" t="s">
        <v>1761</v>
      </c>
      <c r="I15750" s="8" t="str">
        <f t="array" ref="I15750">IF(G15750="Yes",XLOOKUP(D15750,'Dam Lines'!A:A,'Dam Lines'!J:J),"")</f>
        <v>RUSNEGA</v>
      </c>
    </row>
    <row r="15751" hidden="1">
      <c r="A15751" s="11">
        <v>4.0</v>
      </c>
      <c r="B15751" s="3" t="s">
        <v>3027</v>
      </c>
      <c r="C15751" s="2" t="s">
        <v>2303</v>
      </c>
      <c r="D15751" s="3" t="s">
        <v>888</v>
      </c>
      <c r="E15751" s="2" t="s">
        <v>2036</v>
      </c>
      <c r="F15751" s="2" t="s">
        <v>1818</v>
      </c>
      <c r="G15751" s="8" t="str">
        <f>IF(COUNTIF('Dam Lines'!A:A,D15751)&gt;0,"Yes","No")</f>
        <v>Yes</v>
      </c>
      <c r="H15751" s="14" t="s">
        <v>1742</v>
      </c>
      <c r="I15751" s="8" t="str">
        <f t="array" ref="I15751">IF(G15751="Yes",XLOOKUP(D15751,'Dam Lines'!A:A,'Dam Lines'!J:J),"")</f>
        <v>CH'TANA</v>
      </c>
    </row>
    <row r="15752" hidden="1">
      <c r="A15752" s="11">
        <v>1.0</v>
      </c>
      <c r="B15752" s="3" t="s">
        <v>4151</v>
      </c>
      <c r="C15752" s="2" t="s">
        <v>2347</v>
      </c>
      <c r="D15752" s="3" t="s">
        <v>565</v>
      </c>
      <c r="E15752" s="4" t="s">
        <v>1779</v>
      </c>
      <c r="F15752" s="4" t="s">
        <v>1818</v>
      </c>
      <c r="G15752" s="8" t="str">
        <f>IF(COUNTIF('Dam Lines'!A:A,D15752)&gt;0,"Yes","No")</f>
        <v>Yes</v>
      </c>
      <c r="H15752" s="14" t="s">
        <v>1761</v>
      </c>
      <c r="I15752" s="8" t="str">
        <f t="array" ref="I15752">IF(G15752="Yes",XLOOKUP(D15752,'Dam Lines'!A:A,'Dam Lines'!J:J),"")</f>
        <v>BASSALA</v>
      </c>
    </row>
    <row r="15753" hidden="1">
      <c r="A15753" s="11">
        <v>2.0</v>
      </c>
      <c r="B15753" s="3" t="s">
        <v>4624</v>
      </c>
      <c r="C15753" s="2" t="s">
        <v>3697</v>
      </c>
      <c r="D15753" s="3" t="s">
        <v>771</v>
      </c>
      <c r="E15753" s="2" t="s">
        <v>1779</v>
      </c>
      <c r="F15753" s="2" t="s">
        <v>1818</v>
      </c>
      <c r="G15753" s="8" t="str">
        <f>IF(COUNTIF('Dam Lines'!A:A,D15753)&gt;0,"Yes","No")</f>
        <v>Yes</v>
      </c>
      <c r="H15753" s="14" t="s">
        <v>1742</v>
      </c>
      <c r="I15753" s="8" t="str">
        <f t="array" ref="I15753">IF(G15753="Yes",XLOOKUP(D15753,'Dam Lines'!A:A,'Dam Lines'!J:J),"")</f>
        <v>SAMIA</v>
      </c>
    </row>
    <row r="15754" hidden="1">
      <c r="A15754" s="11">
        <v>3.0</v>
      </c>
      <c r="B15754" s="3" t="s">
        <v>3930</v>
      </c>
      <c r="C15754" s="2" t="s">
        <v>1798</v>
      </c>
      <c r="D15754" s="3" t="s">
        <v>133</v>
      </c>
      <c r="E15754" s="2" t="s">
        <v>1779</v>
      </c>
      <c r="F15754" s="2" t="s">
        <v>1818</v>
      </c>
      <c r="G15754" s="8" t="str">
        <f>IF(COUNTIF('Dam Lines'!A:A,D15754)&gt;0,"Yes","No")</f>
        <v>Yes</v>
      </c>
      <c r="H15754" s="14" t="s">
        <v>1742</v>
      </c>
      <c r="I15754" s="8" t="str">
        <f t="array" ref="I15754">IF(G15754="Yes",XLOOKUP(D15754,'Dam Lines'!A:A,'Dam Lines'!J:J),"")</f>
        <v>YFS ALMOND JOY</v>
      </c>
    </row>
    <row r="15755" hidden="1">
      <c r="A15755" s="11">
        <v>4.0</v>
      </c>
      <c r="B15755" s="3" t="s">
        <v>3757</v>
      </c>
      <c r="C15755" s="2" t="s">
        <v>1962</v>
      </c>
      <c r="D15755" s="3" t="s">
        <v>118</v>
      </c>
      <c r="E15755" s="2" t="s">
        <v>1779</v>
      </c>
      <c r="F15755" s="2" t="s">
        <v>1818</v>
      </c>
      <c r="G15755" s="8" t="str">
        <f>IF(COUNTIF('Dam Lines'!A:A,D15755)&gt;0,"Yes","No")</f>
        <v>Yes</v>
      </c>
      <c r="H15755" s="14" t="s">
        <v>1761</v>
      </c>
      <c r="I15755" s="8" t="str">
        <f t="array" ref="I15755">IF(G15755="Yes",XLOOKUP(D15755,'Dam Lines'!A:A,'Dam Lines'!J:J),"")</f>
        <v>SAPINA</v>
      </c>
    </row>
    <row r="15756" hidden="1">
      <c r="A15756" s="11">
        <v>5.0</v>
      </c>
      <c r="B15756" s="3" t="s">
        <v>3704</v>
      </c>
      <c r="C15756" s="2" t="s">
        <v>1935</v>
      </c>
      <c r="D15756" s="3" t="s">
        <v>1173</v>
      </c>
      <c r="E15756" s="2" t="s">
        <v>1779</v>
      </c>
      <c r="F15756" s="2" t="s">
        <v>1818</v>
      </c>
      <c r="G15756" s="8" t="str">
        <f>IF(COUNTIF('Dam Lines'!A:A,D15756)&gt;0,"Yes","No")</f>
        <v>Yes</v>
      </c>
      <c r="H15756" s="14" t="s">
        <v>1742</v>
      </c>
      <c r="I15756" s="8" t="str">
        <f t="array" ref="I15756">IF(G15756="Yes",XLOOKUP(D15756,'Dam Lines'!A:A,'Dam Lines'!J:J),"")</f>
        <v>DJEDA</v>
      </c>
    </row>
    <row r="15757" hidden="1">
      <c r="A15757" s="11">
        <v>6.0</v>
      </c>
      <c r="B15757" s="3" t="s">
        <v>2483</v>
      </c>
      <c r="C15757" s="2" t="s">
        <v>1962</v>
      </c>
      <c r="D15757" s="3" t="s">
        <v>118</v>
      </c>
      <c r="E15757" s="2" t="s">
        <v>1779</v>
      </c>
      <c r="F15757" s="2" t="s">
        <v>1818</v>
      </c>
      <c r="G15757" s="8" t="str">
        <f>IF(COUNTIF('Dam Lines'!A:A,D15757)&gt;0,"Yes","No")</f>
        <v>Yes</v>
      </c>
      <c r="H15757" s="14" t="s">
        <v>1742</v>
      </c>
      <c r="I15757" s="8" t="str">
        <f t="array" ref="I15757">IF(G15757="Yes",XLOOKUP(D15757,'Dam Lines'!A:A,'Dam Lines'!J:J),"")</f>
        <v>SAPINA</v>
      </c>
    </row>
    <row r="15758" hidden="1">
      <c r="A15758" s="11">
        <v>7.0</v>
      </c>
      <c r="B15758" s="3" t="s">
        <v>4472</v>
      </c>
      <c r="C15758" s="2" t="s">
        <v>1817</v>
      </c>
      <c r="D15758" s="3" t="s">
        <v>86</v>
      </c>
      <c r="E15758" s="2" t="s">
        <v>1779</v>
      </c>
      <c r="F15758" s="2" t="s">
        <v>1818</v>
      </c>
      <c r="G15758" s="8" t="str">
        <f>IF(COUNTIF('Dam Lines'!A:A,D15758)&gt;0,"Yes","No")</f>
        <v>Yes</v>
      </c>
      <c r="H15758" s="14" t="s">
        <v>1761</v>
      </c>
      <c r="I15758" s="8" t="str">
        <f t="array" ref="I15758">IF(G15758="Yes",XLOOKUP(D15758,'Dam Lines'!A:A,'Dam Lines'!J:J),"")</f>
        <v>PHILIPPA</v>
      </c>
    </row>
    <row r="15759" hidden="1">
      <c r="A15759" s="11">
        <v>8.0</v>
      </c>
      <c r="B15759" s="3" t="s">
        <v>4739</v>
      </c>
      <c r="C15759" s="2" t="s">
        <v>1859</v>
      </c>
      <c r="D15759" s="3" t="s">
        <v>1247</v>
      </c>
      <c r="E15759" s="2" t="s">
        <v>1779</v>
      </c>
      <c r="F15759" s="2" t="s">
        <v>1818</v>
      </c>
      <c r="G15759" s="8" t="str">
        <f>IF(COUNTIF('Dam Lines'!A:A,D15759)&gt;0,"Yes","No")</f>
        <v>Yes</v>
      </c>
      <c r="H15759" s="14" t="s">
        <v>1742</v>
      </c>
      <c r="I15759" s="8" t="str">
        <f t="array" ref="I15759">IF(G15759="Yes",XLOOKUP(D15759,'Dam Lines'!A:A,'Dam Lines'!J:J),"")</f>
        <v>NEGANA</v>
      </c>
    </row>
    <row r="15760" hidden="1">
      <c r="A15760" s="11">
        <v>9.0</v>
      </c>
      <c r="B15760" s="3" t="s">
        <v>4288</v>
      </c>
      <c r="C15760" s="2" t="s">
        <v>3739</v>
      </c>
      <c r="D15760" s="3" t="s">
        <v>744</v>
      </c>
      <c r="E15760" s="2" t="s">
        <v>1779</v>
      </c>
      <c r="F15760" s="2" t="s">
        <v>1818</v>
      </c>
      <c r="G15760" s="8" t="str">
        <f>IF(COUNTIF('Dam Lines'!A:A,D15760)&gt;0,"Yes","No")</f>
        <v>Yes</v>
      </c>
      <c r="H15760" s="14" t="s">
        <v>1742</v>
      </c>
      <c r="I15760" s="8" t="str">
        <f t="array" ref="I15760">IF(G15760="Yes",XLOOKUP(D15760,'Dam Lines'!A:A,'Dam Lines'!J:J),"")</f>
        <v>AL SHIMRIYA-50</v>
      </c>
    </row>
    <row r="15761" hidden="1">
      <c r="A15761" s="11">
        <v>10.0</v>
      </c>
      <c r="B15761" s="3" t="s">
        <v>3377</v>
      </c>
      <c r="C15761" s="2" t="s">
        <v>2280</v>
      </c>
      <c r="D15761" s="3" t="s">
        <v>650</v>
      </c>
      <c r="E15761" s="2" t="s">
        <v>1779</v>
      </c>
      <c r="F15761" s="2" t="s">
        <v>1818</v>
      </c>
      <c r="G15761" s="8" t="str">
        <f>IF(COUNTIF('Dam Lines'!A:A,D15761)&gt;0,"Yes","No")</f>
        <v>Yes</v>
      </c>
      <c r="H15761" s="14" t="s">
        <v>1742</v>
      </c>
      <c r="I15761" s="8" t="str">
        <f t="array" ref="I15761">IF(G15761="Yes",XLOOKUP(D15761,'Dam Lines'!A:A,'Dam Lines'!J:J),"")</f>
        <v>PALMA</v>
      </c>
    </row>
    <row r="15762" hidden="1">
      <c r="A15762" s="11">
        <v>1.0</v>
      </c>
      <c r="B15762" s="3" t="s">
        <v>4594</v>
      </c>
      <c r="C15762" s="2" t="s">
        <v>1886</v>
      </c>
      <c r="D15762" s="3" t="s">
        <v>475</v>
      </c>
      <c r="E15762" s="4" t="s">
        <v>1740</v>
      </c>
      <c r="F15762" s="4" t="s">
        <v>1837</v>
      </c>
      <c r="G15762" s="8" t="str">
        <f>IF(COUNTIF('Dam Lines'!A:A,D15762)&gt;0,"Yes","No")</f>
        <v>Yes</v>
      </c>
      <c r="H15762" s="14" t="s">
        <v>1761</v>
      </c>
      <c r="I15762" s="8" t="str">
        <f t="array" ref="I15762">IF(G15762="Yes",XLOOKUP(D15762,'Dam Lines'!A:A,'Dam Lines'!J:J),"")</f>
        <v>FATMA</v>
      </c>
    </row>
    <row r="15763" hidden="1">
      <c r="A15763" s="11">
        <v>2.0</v>
      </c>
      <c r="B15763" s="3" t="s">
        <v>4183</v>
      </c>
      <c r="C15763" s="2" t="s">
        <v>3370</v>
      </c>
      <c r="D15763" s="3" t="s">
        <v>454</v>
      </c>
      <c r="E15763" s="2" t="s">
        <v>1740</v>
      </c>
      <c r="F15763" s="2" t="s">
        <v>1837</v>
      </c>
      <c r="G15763" s="8" t="str">
        <f>IF(COUNTIF('Dam Lines'!A:A,D15763)&gt;0,"Yes","No")</f>
        <v>Yes</v>
      </c>
      <c r="H15763" s="14" t="s">
        <v>1742</v>
      </c>
      <c r="I15763" s="8" t="str">
        <f t="array" ref="I15763">IF(G15763="Yes",XLOOKUP(D15763,'Dam Lines'!A:A,'Dam Lines'!J:J),"")</f>
        <v>TARGUIA</v>
      </c>
    </row>
    <row r="15764" hidden="1">
      <c r="A15764" s="11">
        <v>3.0</v>
      </c>
      <c r="B15764" s="3" t="s">
        <v>4564</v>
      </c>
      <c r="C15764" s="2" t="s">
        <v>1844</v>
      </c>
      <c r="D15764" s="3" t="s">
        <v>681</v>
      </c>
      <c r="E15764" s="2" t="s">
        <v>1740</v>
      </c>
      <c r="F15764" s="2" t="s">
        <v>1837</v>
      </c>
      <c r="G15764" s="8" t="str">
        <f>IF(COUNTIF('Dam Lines'!A:A,D15764)&gt;0,"Yes","No")</f>
        <v>Yes</v>
      </c>
      <c r="H15764" s="14" t="s">
        <v>1742</v>
      </c>
      <c r="I15764" s="8" t="str">
        <f t="array" ref="I15764">IF(G15764="Yes",XLOOKUP(D15764,'Dam Lines'!A:A,'Dam Lines'!J:J),"")</f>
        <v>FATMA</v>
      </c>
    </row>
    <row r="15765" hidden="1">
      <c r="A15765" s="11">
        <v>4.0</v>
      </c>
      <c r="B15765" s="3" t="s">
        <v>4843</v>
      </c>
      <c r="C15765" s="2" t="s">
        <v>2060</v>
      </c>
      <c r="D15765" s="3" t="s">
        <v>126</v>
      </c>
      <c r="E15765" s="2" t="s">
        <v>1740</v>
      </c>
      <c r="F15765" s="2" t="s">
        <v>1837</v>
      </c>
      <c r="G15765" s="8" t="str">
        <f>IF(COUNTIF('Dam Lines'!A:A,D15765)&gt;0,"Yes","No")</f>
        <v>Yes</v>
      </c>
      <c r="H15765" s="14" t="s">
        <v>1742</v>
      </c>
      <c r="I15765" s="8" t="str">
        <f t="array" ref="I15765">IF(G15765="Yes",XLOOKUP(D15765,'Dam Lines'!A:A,'Dam Lines'!J:J),"")</f>
        <v>QUITAINE</v>
      </c>
    </row>
    <row r="15766" hidden="1">
      <c r="A15766" s="11">
        <v>5.0</v>
      </c>
      <c r="B15766" s="3" t="s">
        <v>4664</v>
      </c>
      <c r="C15766" s="2" t="s">
        <v>1907</v>
      </c>
      <c r="D15766" s="3" t="s">
        <v>741</v>
      </c>
      <c r="E15766" s="2" t="s">
        <v>1740</v>
      </c>
      <c r="F15766" s="2" t="s">
        <v>1837</v>
      </c>
      <c r="G15766" s="8" t="str">
        <f>IF(COUNTIF('Dam Lines'!A:A,D15766)&gt;0,"Yes","No")</f>
        <v>Yes</v>
      </c>
      <c r="H15766" s="14" t="s">
        <v>1742</v>
      </c>
      <c r="I15766" s="8" t="str">
        <f t="array" ref="I15766">IF(G15766="Yes",XLOOKUP(D15766,'Dam Lines'!A:A,'Dam Lines'!J:J),"")</f>
        <v>NEVADA II</v>
      </c>
    </row>
    <row r="15767" hidden="1">
      <c r="A15767" s="11">
        <v>6.0</v>
      </c>
      <c r="B15767" s="3" t="s">
        <v>4357</v>
      </c>
      <c r="C15767" s="2" t="s">
        <v>1844</v>
      </c>
      <c r="D15767" s="3" t="s">
        <v>351</v>
      </c>
      <c r="E15767" s="2" t="s">
        <v>1740</v>
      </c>
      <c r="F15767" s="2" t="s">
        <v>1837</v>
      </c>
      <c r="G15767" s="8" t="str">
        <f>IF(COUNTIF('Dam Lines'!A:A,D15767)&gt;0,"Yes","No")</f>
        <v>Yes</v>
      </c>
      <c r="H15767" s="14" t="s">
        <v>1761</v>
      </c>
      <c r="I15767" s="8" t="str">
        <f t="array" ref="I15767">IF(G15767="Yes",XLOOKUP(D15767,'Dam Lines'!A:A,'Dam Lines'!J:J),"")</f>
        <v>ARABELLE</v>
      </c>
    </row>
    <row r="15768" hidden="1">
      <c r="A15768" s="11">
        <v>7.0</v>
      </c>
      <c r="B15768" s="3" t="s">
        <v>4632</v>
      </c>
      <c r="C15768" s="2" t="s">
        <v>2191</v>
      </c>
      <c r="D15768" s="3" t="s">
        <v>189</v>
      </c>
      <c r="E15768" s="2" t="s">
        <v>1740</v>
      </c>
      <c r="F15768" s="2" t="s">
        <v>1837</v>
      </c>
      <c r="G15768" s="8" t="str">
        <f>IF(COUNTIF('Dam Lines'!A:A,D15768)&gt;0,"Yes","No")</f>
        <v>Yes</v>
      </c>
      <c r="H15768" s="14" t="s">
        <v>1761</v>
      </c>
      <c r="I15768" s="8" t="str">
        <f t="array" ref="I15768">IF(G15768="Yes",XLOOKUP(D15768,'Dam Lines'!A:A,'Dam Lines'!J:J),"")</f>
        <v>KORAL</v>
      </c>
    </row>
    <row r="15769" hidden="1">
      <c r="A15769" s="11">
        <v>8.0</v>
      </c>
      <c r="B15769" s="3" t="s">
        <v>4104</v>
      </c>
      <c r="C15769" s="2" t="s">
        <v>1744</v>
      </c>
      <c r="D15769" s="3" t="s">
        <v>4105</v>
      </c>
      <c r="E15769" s="2" t="s">
        <v>1740</v>
      </c>
      <c r="F15769" s="2" t="s">
        <v>1837</v>
      </c>
      <c r="G15769" s="8" t="str">
        <f>IF(COUNTIF('Dam Lines'!A:A,D15769)&gt;0,"Yes","No")</f>
        <v>No</v>
      </c>
      <c r="H15769" s="14" t="s">
        <v>1742</v>
      </c>
      <c r="I15769" s="8" t="str">
        <f t="array" ref="I15769">IF(G15769="Yes",XLOOKUP(D15769,'Dam Lines'!A:A,'Dam Lines'!J:J),"")</f>
        <v/>
      </c>
    </row>
    <row r="15770" hidden="1">
      <c r="A15770" s="11">
        <v>9.0</v>
      </c>
      <c r="B15770" s="3" t="s">
        <v>4581</v>
      </c>
      <c r="C15770" s="2" t="s">
        <v>3344</v>
      </c>
      <c r="D15770" s="3" t="s">
        <v>4582</v>
      </c>
      <c r="E15770" s="2" t="s">
        <v>1740</v>
      </c>
      <c r="F15770" s="2" t="s">
        <v>1837</v>
      </c>
      <c r="G15770" s="8" t="str">
        <f>IF(COUNTIF('Dam Lines'!A:A,D15770)&gt;0,"Yes","No")</f>
        <v>No</v>
      </c>
      <c r="H15770" s="14" t="s">
        <v>1742</v>
      </c>
      <c r="I15770" s="8" t="str">
        <f t="array" ref="I15770">IF(G15770="Yes",XLOOKUP(D15770,'Dam Lines'!A:A,'Dam Lines'!J:J),"")</f>
        <v/>
      </c>
    </row>
    <row r="15771" hidden="1">
      <c r="A15771" s="11">
        <v>10.0</v>
      </c>
      <c r="B15771" s="3" t="s">
        <v>4630</v>
      </c>
      <c r="C15771" s="2" t="s">
        <v>2347</v>
      </c>
      <c r="D15771" s="3" t="s">
        <v>580</v>
      </c>
      <c r="E15771" s="2" t="s">
        <v>1740</v>
      </c>
      <c r="F15771" s="2" t="s">
        <v>1837</v>
      </c>
      <c r="G15771" s="8" t="str">
        <f>IF(COUNTIF('Dam Lines'!A:A,D15771)&gt;0,"Yes","No")</f>
        <v>Yes</v>
      </c>
      <c r="H15771" s="14" t="s">
        <v>1761</v>
      </c>
      <c r="I15771" s="8" t="str">
        <f t="array" ref="I15771">IF(G15771="Yes",XLOOKUP(D15771,'Dam Lines'!A:A,'Dam Lines'!J:J),"")</f>
        <v>NEVADA II</v>
      </c>
    </row>
    <row r="15772" hidden="1">
      <c r="A15772" s="11">
        <v>11.0</v>
      </c>
      <c r="B15772" s="3" t="s">
        <v>4469</v>
      </c>
      <c r="C15772" s="2" t="s">
        <v>1935</v>
      </c>
      <c r="D15772" s="3" t="s">
        <v>4470</v>
      </c>
      <c r="E15772" s="2" t="s">
        <v>1740</v>
      </c>
      <c r="F15772" s="2" t="s">
        <v>1837</v>
      </c>
      <c r="G15772" s="8" t="str">
        <f>IF(COUNTIF('Dam Lines'!A:A,D15772)&gt;0,"Yes","No")</f>
        <v>No</v>
      </c>
      <c r="H15772" s="14" t="s">
        <v>1742</v>
      </c>
      <c r="I15772" s="8" t="str">
        <f t="array" ref="I15772">IF(G15772="Yes",XLOOKUP(D15772,'Dam Lines'!A:A,'Dam Lines'!J:J),"")</f>
        <v/>
      </c>
    </row>
    <row r="15773" hidden="1">
      <c r="A15773" s="11">
        <v>12.0</v>
      </c>
      <c r="B15773" s="3" t="s">
        <v>4787</v>
      </c>
      <c r="C15773" s="17" t="s">
        <v>1859</v>
      </c>
      <c r="D15773" s="3" t="s">
        <v>307</v>
      </c>
      <c r="E15773" s="2" t="s">
        <v>1740</v>
      </c>
      <c r="F15773" s="2" t="s">
        <v>1837</v>
      </c>
      <c r="G15773" s="8" t="str">
        <f>IF(COUNTIF('Dam Lines'!A:A,D15773)&gt;0,"Yes","No")</f>
        <v>Yes</v>
      </c>
      <c r="H15773" s="14" t="s">
        <v>1761</v>
      </c>
      <c r="I15773" s="8" t="str">
        <f t="array" ref="I15773">IF(G15773="Yes",XLOOKUP(D15773,'Dam Lines'!A:A,'Dam Lines'!J:J),"")</f>
        <v>POPRIGUNIA</v>
      </c>
    </row>
    <row r="15774" hidden="1">
      <c r="A15774" s="11">
        <v>1.0</v>
      </c>
      <c r="B15774" s="3" t="s">
        <v>4409</v>
      </c>
      <c r="C15774" s="2" t="s">
        <v>1823</v>
      </c>
      <c r="D15774" s="3" t="s">
        <v>4286</v>
      </c>
      <c r="E15774" s="4" t="s">
        <v>1779</v>
      </c>
      <c r="F15774" s="4" t="s">
        <v>1854</v>
      </c>
      <c r="G15774" s="8" t="str">
        <f>IF(COUNTIF('Dam Lines'!A:A,D15774)&gt;0,"Yes","No")</f>
        <v>No</v>
      </c>
      <c r="H15774" s="14" t="s">
        <v>1742</v>
      </c>
      <c r="I15774" s="8" t="str">
        <f t="array" ref="I15774">IF(G15774="Yes",XLOOKUP(D15774,'Dam Lines'!A:A,'Dam Lines'!J:J),"")</f>
        <v/>
      </c>
    </row>
    <row r="15775" hidden="1">
      <c r="A15775" s="11">
        <v>2.0</v>
      </c>
      <c r="B15775" s="3" t="s">
        <v>3516</v>
      </c>
      <c r="C15775" s="2" t="s">
        <v>1935</v>
      </c>
      <c r="D15775" s="3" t="s">
        <v>454</v>
      </c>
      <c r="E15775" s="2" t="s">
        <v>1779</v>
      </c>
      <c r="F15775" s="2" t="s">
        <v>1854</v>
      </c>
      <c r="G15775" s="8" t="str">
        <f>IF(COUNTIF('Dam Lines'!A:A,D15775)&gt;0,"Yes","No")</f>
        <v>Yes</v>
      </c>
      <c r="H15775" s="14" t="s">
        <v>1761</v>
      </c>
      <c r="I15775" s="8" t="str">
        <f t="array" ref="I15775">IF(G15775="Yes",XLOOKUP(D15775,'Dam Lines'!A:A,'Dam Lines'!J:J),"")</f>
        <v>TARGUIA</v>
      </c>
    </row>
    <row r="15776" hidden="1">
      <c r="A15776" s="11">
        <v>3.0</v>
      </c>
      <c r="B15776" s="3" t="s">
        <v>3826</v>
      </c>
      <c r="C15776" s="2" t="s">
        <v>4175</v>
      </c>
      <c r="D15776" s="3" t="s">
        <v>4176</v>
      </c>
      <c r="E15776" s="2" t="s">
        <v>1779</v>
      </c>
      <c r="F15776" s="2" t="s">
        <v>1854</v>
      </c>
      <c r="G15776" s="8" t="str">
        <f>IF(COUNTIF('Dam Lines'!A:A,D15776)&gt;0,"Yes","No")</f>
        <v>No</v>
      </c>
      <c r="H15776" s="14" t="s">
        <v>1742</v>
      </c>
      <c r="I15776" s="8" t="str">
        <f t="array" ref="I15776">IF(G15776="Yes",XLOOKUP(D15776,'Dam Lines'!A:A,'Dam Lines'!J:J),"")</f>
        <v/>
      </c>
    </row>
    <row r="15777" hidden="1">
      <c r="A15777" s="11">
        <v>4.0</v>
      </c>
      <c r="B15777" s="3" t="s">
        <v>4102</v>
      </c>
      <c r="C15777" s="2" t="s">
        <v>3739</v>
      </c>
      <c r="D15777" s="3" t="s">
        <v>1085</v>
      </c>
      <c r="E15777" s="2" t="s">
        <v>1779</v>
      </c>
      <c r="F15777" s="2" t="s">
        <v>1854</v>
      </c>
      <c r="G15777" s="8" t="str">
        <f>IF(COUNTIF('Dam Lines'!A:A,D15777)&gt;0,"Yes","No")</f>
        <v>Yes</v>
      </c>
      <c r="H15777" s="14" t="s">
        <v>1742</v>
      </c>
      <c r="I15777" s="8" t="str">
        <f t="array" ref="I15777">IF(G15777="Yes",XLOOKUP(D15777,'Dam Lines'!A:A,'Dam Lines'!J:J),"")</f>
        <v>NEVADA II</v>
      </c>
    </row>
    <row r="15778" hidden="1">
      <c r="A15778" s="11">
        <v>5.0</v>
      </c>
      <c r="B15778" s="3" t="s">
        <v>2980</v>
      </c>
      <c r="C15778" s="2" t="s">
        <v>1744</v>
      </c>
      <c r="D15778" s="3" t="s">
        <v>118</v>
      </c>
      <c r="E15778" s="2" t="s">
        <v>1779</v>
      </c>
      <c r="F15778" s="2" t="s">
        <v>1854</v>
      </c>
      <c r="G15778" s="8" t="str">
        <f>IF(COUNTIF('Dam Lines'!A:A,D15778)&gt;0,"Yes","No")</f>
        <v>Yes</v>
      </c>
      <c r="H15778" s="14" t="s">
        <v>1742</v>
      </c>
      <c r="I15778" s="8" t="str">
        <f t="array" ref="I15778">IF(G15778="Yes",XLOOKUP(D15778,'Dam Lines'!A:A,'Dam Lines'!J:J),"")</f>
        <v>SAPINA</v>
      </c>
    </row>
    <row r="15779" hidden="1">
      <c r="A15779" s="11">
        <v>6.0</v>
      </c>
      <c r="B15779" s="3" t="s">
        <v>4180</v>
      </c>
      <c r="C15779" s="2" t="s">
        <v>3370</v>
      </c>
      <c r="D15779" s="3" t="s">
        <v>185</v>
      </c>
      <c r="E15779" s="2" t="s">
        <v>1779</v>
      </c>
      <c r="F15779" s="2" t="s">
        <v>1854</v>
      </c>
      <c r="G15779" s="8" t="str">
        <f>IF(COUNTIF('Dam Lines'!A:A,D15779)&gt;0,"Yes","No")</f>
        <v>Yes</v>
      </c>
      <c r="H15779" s="14" t="s">
        <v>1742</v>
      </c>
      <c r="I15779" s="8" t="str">
        <f t="array" ref="I15779">IF(G15779="Yes",XLOOKUP(D15779,'Dam Lines'!A:A,'Dam Lines'!J:J),"")</f>
        <v>SAFIXA</v>
      </c>
    </row>
    <row r="15780" hidden="1">
      <c r="A15780" s="11">
        <v>7.0</v>
      </c>
      <c r="B15780" s="3" t="s">
        <v>2751</v>
      </c>
      <c r="C15780" s="2" t="s">
        <v>1962</v>
      </c>
      <c r="D15780" s="3" t="s">
        <v>118</v>
      </c>
      <c r="E15780" s="2" t="s">
        <v>1779</v>
      </c>
      <c r="F15780" s="2" t="s">
        <v>1854</v>
      </c>
      <c r="G15780" s="8" t="str">
        <f>IF(COUNTIF('Dam Lines'!A:A,D15780)&gt;0,"Yes","No")</f>
        <v>Yes</v>
      </c>
      <c r="H15780" s="14" t="s">
        <v>1742</v>
      </c>
      <c r="I15780" s="8" t="str">
        <f t="array" ref="I15780">IF(G15780="Yes",XLOOKUP(D15780,'Dam Lines'!A:A,'Dam Lines'!J:J),"")</f>
        <v>SAPINA</v>
      </c>
    </row>
    <row r="15781" hidden="1">
      <c r="A15781" s="11">
        <v>8.0</v>
      </c>
      <c r="B15781" s="3" t="s">
        <v>3211</v>
      </c>
      <c r="C15781" s="2" t="s">
        <v>1744</v>
      </c>
      <c r="D15781" s="3" t="s">
        <v>2871</v>
      </c>
      <c r="E15781" s="2" t="s">
        <v>1779</v>
      </c>
      <c r="F15781" s="2" t="s">
        <v>1854</v>
      </c>
      <c r="G15781" s="8" t="str">
        <f>IF(COUNTIF('Dam Lines'!A:A,D15781)&gt;0,"Yes","No")</f>
        <v>Yes</v>
      </c>
      <c r="H15781" s="14" t="s">
        <v>1761</v>
      </c>
      <c r="I15781" s="8" t="str">
        <f t="array" ref="I15781">IF(G15781="Yes",XLOOKUP(D15781,'Dam Lines'!A:A,'Dam Lines'!J:J),"")</f>
        <v>ELSINORE ROSE</v>
      </c>
    </row>
    <row r="15782" hidden="1">
      <c r="A15782" s="11">
        <v>9.0</v>
      </c>
      <c r="B15782" s="3" t="s">
        <v>3227</v>
      </c>
      <c r="C15782" s="2" t="s">
        <v>1798</v>
      </c>
      <c r="D15782" s="3" t="s">
        <v>1126</v>
      </c>
      <c r="E15782" s="2" t="s">
        <v>1779</v>
      </c>
      <c r="F15782" s="2" t="s">
        <v>1854</v>
      </c>
      <c r="G15782" s="8" t="str">
        <f>IF(COUNTIF('Dam Lines'!A:A,D15782)&gt;0,"Yes","No")</f>
        <v>No</v>
      </c>
      <c r="H15782" s="14" t="s">
        <v>1742</v>
      </c>
      <c r="I15782" s="8" t="str">
        <f t="array" ref="I15782">IF(G15782="Yes",XLOOKUP(D15782,'Dam Lines'!A:A,'Dam Lines'!J:J),"")</f>
        <v/>
      </c>
    </row>
    <row r="15783" hidden="1">
      <c r="A15783" s="11">
        <v>10.0</v>
      </c>
      <c r="B15783" s="3" t="s">
        <v>3678</v>
      </c>
      <c r="C15783" s="2" t="s">
        <v>1935</v>
      </c>
      <c r="D15783" s="3" t="s">
        <v>757</v>
      </c>
      <c r="E15783" s="2" t="s">
        <v>1779</v>
      </c>
      <c r="F15783" s="2" t="s">
        <v>1854</v>
      </c>
      <c r="G15783" s="8" t="str">
        <f>IF(COUNTIF('Dam Lines'!A:A,D15783)&gt;0,"Yes","No")</f>
        <v>Yes</v>
      </c>
      <c r="H15783" s="14" t="s">
        <v>1742</v>
      </c>
      <c r="I15783" s="8" t="str">
        <f t="array" ref="I15783">IF(G15783="Yes",XLOOKUP(D15783,'Dam Lines'!A:A,'Dam Lines'!J:J),"")</f>
        <v>NEVADA II</v>
      </c>
    </row>
    <row r="15784" hidden="1">
      <c r="A15784" s="11">
        <v>11.0</v>
      </c>
      <c r="B15784" s="3" t="s">
        <v>4783</v>
      </c>
      <c r="C15784" s="2" t="s">
        <v>1962</v>
      </c>
      <c r="D15784" s="3" t="s">
        <v>2141</v>
      </c>
      <c r="E15784" s="2" t="s">
        <v>1779</v>
      </c>
      <c r="F15784" s="2" t="s">
        <v>1854</v>
      </c>
      <c r="G15784" s="8" t="str">
        <f>IF(COUNTIF('Dam Lines'!A:A,D15784)&gt;0,"Yes","No")</f>
        <v>No</v>
      </c>
      <c r="H15784" s="14" t="s">
        <v>1742</v>
      </c>
      <c r="I15784" s="8" t="str">
        <f t="array" ref="I15784">IF(G15784="Yes",XLOOKUP(D15784,'Dam Lines'!A:A,'Dam Lines'!J:J),"")</f>
        <v/>
      </c>
    </row>
    <row r="15785" hidden="1">
      <c r="A15785" s="11">
        <v>12.0</v>
      </c>
      <c r="B15785" s="3" t="s">
        <v>4698</v>
      </c>
      <c r="C15785" s="2" t="s">
        <v>3370</v>
      </c>
      <c r="D15785" s="3" t="s">
        <v>2169</v>
      </c>
      <c r="E15785" s="2" t="s">
        <v>1779</v>
      </c>
      <c r="F15785" s="2" t="s">
        <v>1854</v>
      </c>
      <c r="G15785" s="8" t="str">
        <f>IF(COUNTIF('Dam Lines'!A:A,D15785)&gt;0,"Yes","No")</f>
        <v>No</v>
      </c>
      <c r="H15785" s="14" t="s">
        <v>1742</v>
      </c>
      <c r="I15785" s="8" t="str">
        <f t="array" ref="I15785">IF(G15785="Yes",XLOOKUP(D15785,'Dam Lines'!A:A,'Dam Lines'!J:J),"")</f>
        <v/>
      </c>
    </row>
    <row r="15786" hidden="1">
      <c r="A15786" s="11">
        <v>13.0</v>
      </c>
      <c r="B15786" s="3" t="s">
        <v>4435</v>
      </c>
      <c r="C15786" s="2" t="s">
        <v>3344</v>
      </c>
      <c r="D15786" s="3" t="s">
        <v>1965</v>
      </c>
      <c r="E15786" s="2" t="s">
        <v>1779</v>
      </c>
      <c r="F15786" s="2" t="s">
        <v>1854</v>
      </c>
      <c r="G15786" s="8" t="str">
        <f>IF(COUNTIF('Dam Lines'!A:A,D15786)&gt;0,"Yes","No")</f>
        <v>No</v>
      </c>
      <c r="H15786" s="14" t="s">
        <v>1761</v>
      </c>
      <c r="I15786" s="8" t="str">
        <f t="array" ref="I15786">IF(G15786="Yes",XLOOKUP(D15786,'Dam Lines'!A:A,'Dam Lines'!J:J),"")</f>
        <v/>
      </c>
    </row>
    <row r="15787" hidden="1">
      <c r="A15787" s="11">
        <v>14.0</v>
      </c>
      <c r="B15787" s="3" t="s">
        <v>4516</v>
      </c>
      <c r="C15787" s="17" t="s">
        <v>1859</v>
      </c>
      <c r="D15787" s="3" t="s">
        <v>226</v>
      </c>
      <c r="E15787" s="2" t="s">
        <v>1779</v>
      </c>
      <c r="F15787" s="2" t="s">
        <v>1854</v>
      </c>
      <c r="G15787" s="8" t="str">
        <f>IF(COUNTIF('Dam Lines'!A:A,D15787)&gt;0,"Yes","No")</f>
        <v>Yes</v>
      </c>
      <c r="H15787" s="14" t="s">
        <v>1761</v>
      </c>
      <c r="I15787" s="8" t="str">
        <f t="array" ref="I15787">IF(G15787="Yes",XLOOKUP(D15787,'Dam Lines'!A:A,'Dam Lines'!J:J),"")</f>
        <v>MADOU</v>
      </c>
    </row>
    <row r="15788" hidden="1">
      <c r="A15788" s="11">
        <v>15.0</v>
      </c>
      <c r="B15788" s="3" t="s">
        <v>3521</v>
      </c>
      <c r="C15788" s="2" t="s">
        <v>3000</v>
      </c>
      <c r="D15788" s="3" t="s">
        <v>2509</v>
      </c>
      <c r="E15788" s="2" t="s">
        <v>1779</v>
      </c>
      <c r="F15788" s="2" t="s">
        <v>1854</v>
      </c>
      <c r="G15788" s="8" t="str">
        <f>IF(COUNTIF('Dam Lines'!A:A,D15788)&gt;0,"Yes","No")</f>
        <v>No</v>
      </c>
      <c r="H15788" s="14" t="s">
        <v>1742</v>
      </c>
      <c r="I15788" s="8" t="str">
        <f t="array" ref="I15788">IF(G15788="Yes",XLOOKUP(D15788,'Dam Lines'!A:A,'Dam Lines'!J:J),"")</f>
        <v/>
      </c>
    </row>
    <row r="15789" hidden="1">
      <c r="A15789" s="11">
        <v>16.0</v>
      </c>
      <c r="B15789" s="3" t="s">
        <v>4358</v>
      </c>
      <c r="C15789" s="2" t="s">
        <v>1907</v>
      </c>
      <c r="D15789" s="3" t="s">
        <v>337</v>
      </c>
      <c r="E15789" s="2" t="s">
        <v>1779</v>
      </c>
      <c r="F15789" s="2" t="s">
        <v>1854</v>
      </c>
      <c r="G15789" s="8" t="str">
        <f>IF(COUNTIF('Dam Lines'!A:A,D15789)&gt;0,"Yes","No")</f>
        <v>Yes</v>
      </c>
      <c r="H15789" s="14" t="s">
        <v>1742</v>
      </c>
      <c r="I15789" s="8" t="str">
        <f t="array" ref="I15789">IF(G15789="Yes",XLOOKUP(D15789,'Dam Lines'!A:A,'Dam Lines'!J:J),"")</f>
        <v>KARTA</v>
      </c>
    </row>
    <row r="15790" hidden="1">
      <c r="A15790" s="11">
        <v>1.0</v>
      </c>
      <c r="B15790" s="3" t="s">
        <v>4839</v>
      </c>
      <c r="C15790" s="2" t="s">
        <v>1752</v>
      </c>
      <c r="D15790" s="3" t="s">
        <v>1292</v>
      </c>
      <c r="E15790" s="4" t="s">
        <v>1779</v>
      </c>
      <c r="F15790" s="4" t="s">
        <v>1854</v>
      </c>
      <c r="G15790" s="8" t="str">
        <f>IF(COUNTIF('Dam Lines'!A:A,D15790)&gt;0,"Yes","No")</f>
        <v>Yes</v>
      </c>
      <c r="H15790" s="14" t="s">
        <v>1742</v>
      </c>
      <c r="I15790" s="8" t="str">
        <f t="array" ref="I15790">IF(G15790="Yes",XLOOKUP(D15790,'Dam Lines'!A:A,'Dam Lines'!J:J),"")</f>
        <v>TRONJA</v>
      </c>
    </row>
    <row r="15791" hidden="1">
      <c r="A15791" s="11">
        <v>2.0</v>
      </c>
      <c r="B15791" s="3" t="s">
        <v>3650</v>
      </c>
      <c r="C15791" s="2" t="s">
        <v>1935</v>
      </c>
      <c r="D15791" s="3" t="s">
        <v>338</v>
      </c>
      <c r="E15791" s="2" t="s">
        <v>1779</v>
      </c>
      <c r="F15791" s="2" t="s">
        <v>1854</v>
      </c>
      <c r="G15791" s="8" t="str">
        <f>IF(COUNTIF('Dam Lines'!A:A,D15791)&gt;0,"Yes","No")</f>
        <v>Yes</v>
      </c>
      <c r="H15791" s="14" t="s">
        <v>1742</v>
      </c>
      <c r="I15791" s="8" t="str">
        <f t="array" ref="I15791">IF(G15791="Yes",XLOOKUP(D15791,'Dam Lines'!A:A,'Dam Lines'!J:J),"")</f>
        <v>BAKOURA</v>
      </c>
    </row>
    <row r="15792" hidden="1">
      <c r="A15792" s="11">
        <v>3.0</v>
      </c>
      <c r="B15792" s="3" t="s">
        <v>4704</v>
      </c>
      <c r="C15792" s="2" t="s">
        <v>3872</v>
      </c>
      <c r="D15792" s="3" t="s">
        <v>1520</v>
      </c>
      <c r="E15792" s="2" t="s">
        <v>1779</v>
      </c>
      <c r="F15792" s="2" t="s">
        <v>1854</v>
      </c>
      <c r="G15792" s="8" t="str">
        <f>IF(COUNTIF('Dam Lines'!A:A,D15792)&gt;0,"Yes","No")</f>
        <v>Yes</v>
      </c>
      <c r="H15792" s="14" t="s">
        <v>1742</v>
      </c>
      <c r="I15792" s="8" t="str">
        <f t="array" ref="I15792">IF(G15792="Yes",XLOOKUP(D15792,'Dam Lines'!A:A,'Dam Lines'!J:J),"")</f>
        <v>SAADA</v>
      </c>
    </row>
    <row r="15793" hidden="1">
      <c r="A15793" s="11">
        <v>4.0</v>
      </c>
      <c r="B15793" s="3" t="s">
        <v>3945</v>
      </c>
      <c r="C15793" s="2" t="s">
        <v>3872</v>
      </c>
      <c r="D15793" s="3" t="s">
        <v>1537</v>
      </c>
      <c r="E15793" s="2" t="s">
        <v>1779</v>
      </c>
      <c r="F15793" s="2" t="s">
        <v>1854</v>
      </c>
      <c r="G15793" s="8" t="str">
        <f>IF(COUNTIF('Dam Lines'!A:A,D15793)&gt;0,"Yes","No")</f>
        <v>Yes</v>
      </c>
      <c r="H15793" s="14" t="s">
        <v>1742</v>
      </c>
      <c r="I15793" s="8" t="str">
        <f t="array" ref="I15793">IF(G15793="Yes",XLOOKUP(D15793,'Dam Lines'!A:A,'Dam Lines'!J:J),"")</f>
        <v>DJUBILEE CS</v>
      </c>
    </row>
    <row r="15794" hidden="1">
      <c r="A15794" s="11">
        <v>5.0</v>
      </c>
      <c r="B15794" s="3" t="s">
        <v>4386</v>
      </c>
      <c r="C15794" s="2" t="s">
        <v>3344</v>
      </c>
      <c r="D15794" s="3" t="s">
        <v>4130</v>
      </c>
      <c r="E15794" s="2" t="s">
        <v>1779</v>
      </c>
      <c r="F15794" s="2" t="s">
        <v>1854</v>
      </c>
      <c r="G15794" s="8" t="str">
        <f>IF(COUNTIF('Dam Lines'!A:A,D15794)&gt;0,"Yes","No")</f>
        <v>No</v>
      </c>
      <c r="H15794" s="14" t="s">
        <v>1742</v>
      </c>
      <c r="I15794" s="8" t="str">
        <f t="array" ref="I15794">IF(G15794="Yes",XLOOKUP(D15794,'Dam Lines'!A:A,'Dam Lines'!J:J),"")</f>
        <v/>
      </c>
    </row>
    <row r="15795" hidden="1">
      <c r="A15795" s="11">
        <v>6.0</v>
      </c>
      <c r="B15795" s="3" t="s">
        <v>4711</v>
      </c>
      <c r="C15795" s="2" t="s">
        <v>3853</v>
      </c>
      <c r="D15795" s="3" t="s">
        <v>4712</v>
      </c>
      <c r="E15795" s="2" t="s">
        <v>1779</v>
      </c>
      <c r="F15795" s="2" t="s">
        <v>1854</v>
      </c>
      <c r="G15795" s="8" t="str">
        <f>IF(COUNTIF('Dam Lines'!A:A,D15795)&gt;0,"Yes","No")</f>
        <v>No</v>
      </c>
      <c r="H15795" s="14" t="s">
        <v>1742</v>
      </c>
      <c r="I15795" s="8" t="str">
        <f t="array" ref="I15795">IF(G15795="Yes",XLOOKUP(D15795,'Dam Lines'!A:A,'Dam Lines'!J:J),"")</f>
        <v/>
      </c>
    </row>
    <row r="15796" hidden="1">
      <c r="A15796" s="11">
        <v>7.0</v>
      </c>
      <c r="B15796" s="3" t="s">
        <v>3724</v>
      </c>
      <c r="C15796" s="2" t="s">
        <v>2151</v>
      </c>
      <c r="D15796" s="3" t="s">
        <v>712</v>
      </c>
      <c r="E15796" s="2" t="s">
        <v>1779</v>
      </c>
      <c r="F15796" s="2" t="s">
        <v>1854</v>
      </c>
      <c r="G15796" s="8" t="str">
        <f>IF(COUNTIF('Dam Lines'!A:A,D15796)&gt;0,"Yes","No")</f>
        <v>Yes</v>
      </c>
      <c r="H15796" s="14" t="s">
        <v>1742</v>
      </c>
      <c r="I15796" s="8" t="str">
        <f t="array" ref="I15796">IF(G15796="Yes",XLOOKUP(D15796,'Dam Lines'!A:A,'Dam Lines'!J:J),"")</f>
        <v>MAMMONA</v>
      </c>
    </row>
    <row r="15797" hidden="1">
      <c r="A15797" s="11">
        <v>8.0</v>
      </c>
      <c r="B15797" s="3" t="s">
        <v>3148</v>
      </c>
      <c r="C15797" s="2" t="s">
        <v>1823</v>
      </c>
      <c r="D15797" s="3" t="s">
        <v>664</v>
      </c>
      <c r="E15797" s="2" t="s">
        <v>1779</v>
      </c>
      <c r="F15797" s="2" t="s">
        <v>1854</v>
      </c>
      <c r="G15797" s="8" t="str">
        <f>IF(COUNTIF('Dam Lines'!A:A,D15797)&gt;0,"Yes","No")</f>
        <v>Yes</v>
      </c>
      <c r="H15797" s="14" t="s">
        <v>1742</v>
      </c>
      <c r="I15797" s="8" t="str">
        <f t="array" ref="I15797">IF(G15797="Yes",XLOOKUP(D15797,'Dam Lines'!A:A,'Dam Lines'!J:J),"")</f>
        <v>BEDRAFFA</v>
      </c>
    </row>
    <row r="15798" hidden="1">
      <c r="A15798" s="11">
        <v>9.0</v>
      </c>
      <c r="B15798" s="3" t="s">
        <v>4713</v>
      </c>
      <c r="C15798" s="2" t="s">
        <v>1817</v>
      </c>
      <c r="D15798" s="3" t="s">
        <v>280</v>
      </c>
      <c r="E15798" s="2" t="s">
        <v>1779</v>
      </c>
      <c r="F15798" s="2" t="s">
        <v>1854</v>
      </c>
      <c r="G15798" s="8" t="str">
        <f>IF(COUNTIF('Dam Lines'!A:A,D15798)&gt;0,"Yes","No")</f>
        <v>Yes</v>
      </c>
      <c r="H15798" s="14" t="s">
        <v>1761</v>
      </c>
      <c r="I15798" s="8" t="str">
        <f t="array" ref="I15798">IF(G15798="Yes",XLOOKUP(D15798,'Dam Lines'!A:A,'Dam Lines'!J:J),"")</f>
        <v>PHILIPPA</v>
      </c>
    </row>
    <row r="15799" hidden="1">
      <c r="A15799" s="11">
        <v>10.0</v>
      </c>
      <c r="B15799" s="3" t="s">
        <v>3425</v>
      </c>
      <c r="C15799" s="2" t="s">
        <v>1908</v>
      </c>
      <c r="D15799" s="3" t="s">
        <v>1459</v>
      </c>
      <c r="E15799" s="2" t="s">
        <v>1779</v>
      </c>
      <c r="F15799" s="2" t="s">
        <v>1854</v>
      </c>
      <c r="G15799" s="8" t="str">
        <f>IF(COUNTIF('Dam Lines'!A:A,D15799)&gt;0,"Yes","No")</f>
        <v>Yes</v>
      </c>
      <c r="H15799" s="14" t="s">
        <v>1742</v>
      </c>
      <c r="I15799" s="8" t="str">
        <f t="array" ref="I15799">IF(G15799="Yes",XLOOKUP(D15799,'Dam Lines'!A:A,'Dam Lines'!J:J),"")</f>
        <v>PHILIPPA</v>
      </c>
    </row>
    <row r="15800" hidden="1">
      <c r="A15800" s="11">
        <v>11.0</v>
      </c>
      <c r="B15800" s="3" t="s">
        <v>3974</v>
      </c>
      <c r="C15800" s="2" t="s">
        <v>1744</v>
      </c>
      <c r="D15800" s="3" t="s">
        <v>1283</v>
      </c>
      <c r="E15800" s="2" t="s">
        <v>1779</v>
      </c>
      <c r="F15800" s="2" t="s">
        <v>1854</v>
      </c>
      <c r="G15800" s="8" t="str">
        <f>IF(COUNTIF('Dam Lines'!A:A,D15800)&gt;0,"Yes","No")</f>
        <v>Yes</v>
      </c>
      <c r="H15800" s="14" t="s">
        <v>1742</v>
      </c>
      <c r="I15800" s="8" t="str">
        <f t="array" ref="I15800">IF(G15800="Yes",XLOOKUP(D15800,'Dam Lines'!A:A,'Dam Lines'!J:J),"")</f>
        <v>JUREEWAN MONPELOU</v>
      </c>
    </row>
    <row r="15801" hidden="1">
      <c r="A15801" s="11">
        <v>12.0</v>
      </c>
      <c r="B15801" s="3" t="s">
        <v>3429</v>
      </c>
      <c r="C15801" s="2" t="s">
        <v>2708</v>
      </c>
      <c r="D15801" s="3" t="s">
        <v>1460</v>
      </c>
      <c r="E15801" s="2" t="s">
        <v>1779</v>
      </c>
      <c r="F15801" s="2" t="s">
        <v>1854</v>
      </c>
      <c r="G15801" s="8" t="str">
        <f>IF(COUNTIF('Dam Lines'!A:A,D15801)&gt;0,"Yes","No")</f>
        <v>Yes</v>
      </c>
      <c r="H15801" s="14" t="s">
        <v>1742</v>
      </c>
      <c r="I15801" s="8" t="str">
        <f t="array" ref="I15801">IF(G15801="Yes",XLOOKUP(D15801,'Dam Lines'!A:A,'Dam Lines'!J:J),"")</f>
        <v>WMA FORWARNED</v>
      </c>
    </row>
    <row r="15802" hidden="1">
      <c r="A15802" s="11">
        <v>1.0</v>
      </c>
      <c r="B15802" s="3" t="s">
        <v>4574</v>
      </c>
      <c r="C15802" s="2" t="s">
        <v>4119</v>
      </c>
      <c r="D15802" s="3" t="s">
        <v>4575</v>
      </c>
      <c r="E15802" s="4" t="s">
        <v>1779</v>
      </c>
      <c r="F15802" s="4" t="s">
        <v>2469</v>
      </c>
      <c r="G15802" s="8" t="str">
        <f>IF(COUNTIF('Dam Lines'!A:A,D15802)&gt;0,"Yes","No")</f>
        <v>No</v>
      </c>
      <c r="H15802" s="14" t="s">
        <v>1742</v>
      </c>
      <c r="I15802" s="8" t="str">
        <f t="array" ref="I15802">IF(G15802="Yes",XLOOKUP(D15802,'Dam Lines'!A:A,'Dam Lines'!J:J),"")</f>
        <v/>
      </c>
    </row>
    <row r="15803" hidden="1">
      <c r="A15803" s="11">
        <v>2.0</v>
      </c>
      <c r="B15803" s="3" t="s">
        <v>3924</v>
      </c>
      <c r="C15803" s="2" t="s">
        <v>1798</v>
      </c>
      <c r="D15803" s="3" t="s">
        <v>52</v>
      </c>
      <c r="E15803" s="2" t="s">
        <v>1779</v>
      </c>
      <c r="F15803" s="2" t="s">
        <v>2469</v>
      </c>
      <c r="G15803" s="8" t="str">
        <f>IF(COUNTIF('Dam Lines'!A:A,D15803)&gt;0,"Yes","No")</f>
        <v>Yes</v>
      </c>
      <c r="H15803" s="14" t="s">
        <v>1742</v>
      </c>
      <c r="I15803" s="8" t="str">
        <f t="array" ref="I15803">IF(G15803="Yes",XLOOKUP(D15803,'Dam Lines'!A:A,'Dam Lines'!J:J),"")</f>
        <v>WISTULA</v>
      </c>
    </row>
    <row r="15804" hidden="1">
      <c r="A15804" s="11">
        <v>3.0</v>
      </c>
      <c r="B15804" s="3" t="s">
        <v>2013</v>
      </c>
      <c r="C15804" s="2" t="s">
        <v>1886</v>
      </c>
      <c r="D15804" s="3" t="s">
        <v>698</v>
      </c>
      <c r="E15804" s="2" t="s">
        <v>1779</v>
      </c>
      <c r="F15804" s="2" t="s">
        <v>2469</v>
      </c>
      <c r="G15804" s="8" t="str">
        <f>IF(COUNTIF('Dam Lines'!A:A,D15804)&gt;0,"Yes","No")</f>
        <v>Yes</v>
      </c>
      <c r="H15804" s="14" t="s">
        <v>1742</v>
      </c>
      <c r="I15804" s="8" t="str">
        <f t="array" ref="I15804">IF(G15804="Yes",XLOOKUP(D15804,'Dam Lines'!A:A,'Dam Lines'!J:J),"")</f>
        <v>SILKY</v>
      </c>
    </row>
    <row r="15805" hidden="1">
      <c r="A15805" s="11">
        <v>4.0</v>
      </c>
      <c r="B15805" s="3" t="s">
        <v>3204</v>
      </c>
      <c r="C15805" s="2" t="s">
        <v>2127</v>
      </c>
      <c r="D15805" s="3" t="s">
        <v>491</v>
      </c>
      <c r="E15805" s="2" t="s">
        <v>1779</v>
      </c>
      <c r="F15805" s="2" t="s">
        <v>2469</v>
      </c>
      <c r="G15805" s="8" t="str">
        <f>IF(COUNTIF('Dam Lines'!A:A,D15805)&gt;0,"Yes","No")</f>
        <v>Yes</v>
      </c>
      <c r="H15805" s="14" t="s">
        <v>1742</v>
      </c>
      <c r="I15805" s="8" t="str">
        <f t="array" ref="I15805">IF(G15805="Yes",XLOOKUP(D15805,'Dam Lines'!A:A,'Dam Lines'!J:J),"")</f>
        <v>NEVADA II</v>
      </c>
    </row>
    <row r="15806" hidden="1">
      <c r="A15806" s="11">
        <v>5.0</v>
      </c>
      <c r="B15806" s="3" t="s">
        <v>3722</v>
      </c>
      <c r="C15806" s="2" t="s">
        <v>3723</v>
      </c>
      <c r="D15806" s="3" t="s">
        <v>69</v>
      </c>
      <c r="E15806" s="2" t="s">
        <v>1779</v>
      </c>
      <c r="F15806" s="2" t="s">
        <v>2469</v>
      </c>
      <c r="G15806" s="8" t="str">
        <f>IF(COUNTIF('Dam Lines'!A:A,D15806)&gt;0,"Yes","No")</f>
        <v>Yes</v>
      </c>
      <c r="H15806" s="14" t="s">
        <v>1742</v>
      </c>
      <c r="I15806" s="8" t="str">
        <f t="array" ref="I15806">IF(G15806="Yes",XLOOKUP(D15806,'Dam Lines'!A:A,'Dam Lines'!J:J),"")</f>
        <v>ASALA HALEEMA</v>
      </c>
    </row>
    <row r="15807" hidden="1">
      <c r="A15807" s="11">
        <v>6.0</v>
      </c>
      <c r="B15807" s="3" t="s">
        <v>3951</v>
      </c>
      <c r="C15807" s="2" t="s">
        <v>3323</v>
      </c>
      <c r="D15807" s="3" t="s">
        <v>305</v>
      </c>
      <c r="E15807" s="2" t="s">
        <v>1779</v>
      </c>
      <c r="F15807" s="2" t="s">
        <v>2469</v>
      </c>
      <c r="G15807" s="8" t="str">
        <f>IF(COUNTIF('Dam Lines'!A:A,D15807)&gt;0,"Yes","No")</f>
        <v>Yes</v>
      </c>
      <c r="H15807" s="14" t="s">
        <v>1761</v>
      </c>
      <c r="I15807" s="8" t="str">
        <f t="array" ref="I15807">IF(G15807="Yes",XLOOKUP(D15807,'Dam Lines'!A:A,'Dam Lines'!J:J),"")</f>
        <v>UELN</v>
      </c>
    </row>
    <row r="15808" hidden="1">
      <c r="A15808" s="11">
        <v>7.0</v>
      </c>
      <c r="B15808" s="3" t="s">
        <v>3302</v>
      </c>
      <c r="C15808" s="2" t="s">
        <v>1802</v>
      </c>
      <c r="D15808" s="3" t="s">
        <v>3303</v>
      </c>
      <c r="E15808" s="2" t="s">
        <v>1779</v>
      </c>
      <c r="F15808" s="2" t="s">
        <v>2469</v>
      </c>
      <c r="G15808" s="8" t="str">
        <f>IF(COUNTIF('Dam Lines'!A:A,D15808)&gt;0,"Yes","No")</f>
        <v>No</v>
      </c>
      <c r="H15808" s="14" t="s">
        <v>1742</v>
      </c>
      <c r="I15808" s="8" t="str">
        <f t="array" ref="I15808">IF(G15808="Yes",XLOOKUP(D15808,'Dam Lines'!A:A,'Dam Lines'!J:J),"")</f>
        <v/>
      </c>
    </row>
    <row r="15809" hidden="1">
      <c r="A15809" s="11">
        <v>8.0</v>
      </c>
      <c r="B15809" s="3" t="s">
        <v>4158</v>
      </c>
      <c r="C15809" s="2" t="s">
        <v>1798</v>
      </c>
      <c r="D15809" s="3" t="s">
        <v>895</v>
      </c>
      <c r="E15809" s="2" t="s">
        <v>1779</v>
      </c>
      <c r="F15809" s="2" t="s">
        <v>2469</v>
      </c>
      <c r="G15809" s="8" t="str">
        <f>IF(COUNTIF('Dam Lines'!A:A,D15809)&gt;0,"Yes","No")</f>
        <v>Yes</v>
      </c>
      <c r="H15809" s="14" t="s">
        <v>1761</v>
      </c>
      <c r="I15809" s="8" t="str">
        <f t="array" ref="I15809">IF(G15809="Yes",XLOOKUP(D15809,'Dam Lines'!A:A,'Dam Lines'!J:J),"")</f>
        <v>FATMA</v>
      </c>
    </row>
    <row r="15810" hidden="1">
      <c r="A15810" s="11">
        <v>9.0</v>
      </c>
      <c r="B15810" s="3" t="s">
        <v>3437</v>
      </c>
      <c r="C15810" s="2" t="s">
        <v>1962</v>
      </c>
      <c r="D15810" s="3" t="s">
        <v>1094</v>
      </c>
      <c r="E15810" s="2" t="s">
        <v>1779</v>
      </c>
      <c r="F15810" s="2" t="s">
        <v>2469</v>
      </c>
      <c r="G15810" s="8" t="str">
        <f>IF(COUNTIF('Dam Lines'!A:A,D15810)&gt;0,"Yes","No")</f>
        <v>Yes</v>
      </c>
      <c r="H15810" s="14" t="s">
        <v>1742</v>
      </c>
      <c r="I15810" s="8" t="str">
        <f t="array" ref="I15810">IF(G15810="Yes",XLOOKUP(D15810,'Dam Lines'!A:A,'Dam Lines'!J:J),"")</f>
        <v>NEVADA II</v>
      </c>
    </row>
    <row r="15811" hidden="1">
      <c r="A15811" s="11">
        <v>10.0</v>
      </c>
      <c r="B15811" s="3" t="s">
        <v>4341</v>
      </c>
      <c r="C15811" s="2" t="s">
        <v>2060</v>
      </c>
      <c r="D15811" s="3" t="s">
        <v>1240</v>
      </c>
      <c r="E15811" s="2" t="s">
        <v>1779</v>
      </c>
      <c r="F15811" s="2" t="s">
        <v>2469</v>
      </c>
      <c r="G15811" s="8" t="str">
        <f>IF(COUNTIF('Dam Lines'!A:A,D15811)&gt;0,"Yes","No")</f>
        <v>Yes</v>
      </c>
      <c r="H15811" s="14" t="s">
        <v>1761</v>
      </c>
      <c r="I15811" s="8" t="str">
        <f t="array" ref="I15811">IF(G15811="Yes",XLOOKUP(D15811,'Dam Lines'!A:A,'Dam Lines'!J:J),"")</f>
        <v>ADYAA</v>
      </c>
    </row>
    <row r="15812" hidden="1">
      <c r="A15812" s="11">
        <v>1.0</v>
      </c>
      <c r="B15812" s="3" t="s">
        <v>4865</v>
      </c>
      <c r="C15812" s="2" t="s">
        <v>4866</v>
      </c>
      <c r="D15812" s="3" t="s">
        <v>113</v>
      </c>
      <c r="E15812" s="4" t="s">
        <v>1740</v>
      </c>
      <c r="F15812" s="4" t="s">
        <v>1741</v>
      </c>
      <c r="G15812" s="8" t="str">
        <f>IF(COUNTIF('Dam Lines'!A:A,D15812)&gt;0,"Yes","No")</f>
        <v>Yes</v>
      </c>
      <c r="H15812" s="14" t="s">
        <v>1742</v>
      </c>
      <c r="I15812" s="8" t="str">
        <f t="array" ref="I15812">IF(G15812="Yes",XLOOKUP(D15812,'Dam Lines'!A:A,'Dam Lines'!J:J),"")</f>
        <v>NEVADA II</v>
      </c>
    </row>
    <row r="15813" hidden="1">
      <c r="A15813" s="11">
        <v>2.0</v>
      </c>
      <c r="B15813" s="3" t="s">
        <v>4867</v>
      </c>
      <c r="C15813" s="2" t="s">
        <v>4093</v>
      </c>
      <c r="D15813" s="3" t="s">
        <v>4868</v>
      </c>
      <c r="E15813" s="2" t="s">
        <v>1740</v>
      </c>
      <c r="F15813" s="2" t="s">
        <v>1741</v>
      </c>
      <c r="G15813" s="8" t="str">
        <f>IF(COUNTIF('Dam Lines'!A:A,D15813)&gt;0,"Yes","No")</f>
        <v>No</v>
      </c>
      <c r="H15813" s="14" t="s">
        <v>1742</v>
      </c>
      <c r="I15813" s="8" t="str">
        <f t="array" ref="I15813">IF(G15813="Yes",XLOOKUP(D15813,'Dam Lines'!A:A,'Dam Lines'!J:J),"")</f>
        <v/>
      </c>
    </row>
    <row r="15814" hidden="1">
      <c r="A15814" s="11">
        <v>3.0</v>
      </c>
      <c r="B15814" s="3" t="s">
        <v>4289</v>
      </c>
      <c r="C15814" s="2" t="s">
        <v>2070</v>
      </c>
      <c r="D15814" s="3" t="s">
        <v>1276</v>
      </c>
      <c r="E15814" s="2" t="s">
        <v>1740</v>
      </c>
      <c r="F15814" s="2" t="s">
        <v>1741</v>
      </c>
      <c r="G15814" s="8" t="str">
        <f>IF(COUNTIF('Dam Lines'!A:A,D15814)&gt;0,"Yes","No")</f>
        <v>Yes</v>
      </c>
      <c r="H15814" s="14" t="s">
        <v>1761</v>
      </c>
      <c r="I15814" s="8" t="str">
        <f t="array" ref="I15814">IF(G15814="Yes",XLOOKUP(D15814,'Dam Lines'!A:A,'Dam Lines'!J:J),"")</f>
        <v>IOUSSRA</v>
      </c>
    </row>
    <row r="15815" hidden="1">
      <c r="A15815" s="11">
        <v>4.0</v>
      </c>
      <c r="B15815" s="3" t="s">
        <v>4790</v>
      </c>
      <c r="C15815" s="2" t="s">
        <v>2347</v>
      </c>
      <c r="D15815" s="3" t="s">
        <v>405</v>
      </c>
      <c r="E15815" s="2" t="s">
        <v>1740</v>
      </c>
      <c r="F15815" s="2" t="s">
        <v>1741</v>
      </c>
      <c r="G15815" s="8" t="str">
        <f>IF(COUNTIF('Dam Lines'!A:A,D15815)&gt;0,"Yes","No")</f>
        <v>Yes</v>
      </c>
      <c r="H15815" s="14" t="s">
        <v>1742</v>
      </c>
      <c r="I15815" s="8" t="str">
        <f t="array" ref="I15815">IF(G15815="Yes",XLOOKUP(D15815,'Dam Lines'!A:A,'Dam Lines'!J:J),"")</f>
        <v>MADOU</v>
      </c>
    </row>
    <row r="15816" hidden="1">
      <c r="A15816" s="11">
        <v>5.0</v>
      </c>
      <c r="B15816" s="3" t="s">
        <v>4814</v>
      </c>
      <c r="C15816" s="2" t="s">
        <v>2347</v>
      </c>
      <c r="D15816" s="3" t="s">
        <v>2700</v>
      </c>
      <c r="E15816" s="2" t="s">
        <v>1740</v>
      </c>
      <c r="F15816" s="2" t="s">
        <v>1741</v>
      </c>
      <c r="G15816" s="8" t="str">
        <f>IF(COUNTIF('Dam Lines'!A:A,D15816)&gt;0,"Yes","No")</f>
        <v>No</v>
      </c>
      <c r="H15816" s="14" t="s">
        <v>1761</v>
      </c>
      <c r="I15816" s="8" t="str">
        <f t="array" ref="I15816">IF(G15816="Yes",XLOOKUP(D15816,'Dam Lines'!A:A,'Dam Lines'!J:J),"")</f>
        <v/>
      </c>
    </row>
    <row r="15817" hidden="1">
      <c r="A15817" s="11">
        <v>6.0</v>
      </c>
      <c r="B15817" s="3" t="s">
        <v>4869</v>
      </c>
      <c r="C15817" s="2" t="s">
        <v>4477</v>
      </c>
      <c r="D15817" s="3" t="s">
        <v>99</v>
      </c>
      <c r="E15817" s="2" t="s">
        <v>1740</v>
      </c>
      <c r="F15817" s="2" t="s">
        <v>1741</v>
      </c>
      <c r="G15817" s="8" t="str">
        <f>IF(COUNTIF('Dam Lines'!A:A,D15817)&gt;0,"Yes","No")</f>
        <v>Yes</v>
      </c>
      <c r="H15817" s="14" t="s">
        <v>1742</v>
      </c>
      <c r="I15817" s="8" t="str">
        <f t="array" ref="I15817">IF(G15817="Yes",XLOOKUP(D15817,'Dam Lines'!A:A,'Dam Lines'!J:J),"")</f>
        <v>HALAZOUNA</v>
      </c>
    </row>
    <row r="15818" hidden="1">
      <c r="A15818" s="11">
        <v>7.0</v>
      </c>
      <c r="B15818" s="3" t="s">
        <v>4808</v>
      </c>
      <c r="C15818" s="2" t="s">
        <v>4809</v>
      </c>
      <c r="D15818" s="3" t="s">
        <v>4810</v>
      </c>
      <c r="E15818" s="2" t="s">
        <v>1740</v>
      </c>
      <c r="F15818" s="2" t="s">
        <v>1741</v>
      </c>
      <c r="G15818" s="8" t="str">
        <f>IF(COUNTIF('Dam Lines'!A:A,D15818)&gt;0,"Yes","No")</f>
        <v>No</v>
      </c>
      <c r="H15818" s="14" t="s">
        <v>1761</v>
      </c>
      <c r="I15818" s="8" t="str">
        <f t="array" ref="I15818">IF(G15818="Yes",XLOOKUP(D15818,'Dam Lines'!A:A,'Dam Lines'!J:J),"")</f>
        <v/>
      </c>
    </row>
    <row r="15819" hidden="1">
      <c r="A15819" s="11">
        <v>8.0</v>
      </c>
      <c r="B15819" s="3" t="s">
        <v>4467</v>
      </c>
      <c r="C15819" s="2" t="s">
        <v>4468</v>
      </c>
      <c r="D15819" s="3" t="s">
        <v>1098</v>
      </c>
      <c r="E15819" s="2" t="s">
        <v>1740</v>
      </c>
      <c r="F15819" s="2" t="s">
        <v>1741</v>
      </c>
      <c r="G15819" s="8" t="str">
        <f>IF(COUNTIF('Dam Lines'!A:A,D15819)&gt;0,"Yes","No")</f>
        <v>Yes</v>
      </c>
      <c r="H15819" s="14" t="s">
        <v>1742</v>
      </c>
      <c r="I15819" s="8" t="str">
        <f t="array" ref="I15819">IF(G15819="Yes",XLOOKUP(D15819,'Dam Lines'!A:A,'Dam Lines'!J:J),"")</f>
        <v>MAMMONA</v>
      </c>
    </row>
    <row r="15820" hidden="1">
      <c r="A15820" s="11">
        <v>9.0</v>
      </c>
      <c r="B15820" s="3" t="s">
        <v>4849</v>
      </c>
      <c r="C15820" s="2" t="s">
        <v>3464</v>
      </c>
      <c r="D15820" s="3" t="s">
        <v>362</v>
      </c>
      <c r="E15820" s="2" t="s">
        <v>1740</v>
      </c>
      <c r="F15820" s="2" t="s">
        <v>1741</v>
      </c>
      <c r="G15820" s="8" t="str">
        <f>IF(COUNTIF('Dam Lines'!A:A,D15820)&gt;0,"Yes","No")</f>
        <v>Yes</v>
      </c>
      <c r="H15820" s="14" t="s">
        <v>1742</v>
      </c>
      <c r="I15820" s="8" t="str">
        <f t="array" ref="I15820">IF(G15820="Yes",XLOOKUP(D15820,'Dam Lines'!A:A,'Dam Lines'!J:J),"")</f>
        <v>NEVADA II</v>
      </c>
    </row>
    <row r="15821" hidden="1">
      <c r="A15821" s="11">
        <v>10.0</v>
      </c>
      <c r="B15821" s="3" t="s">
        <v>4870</v>
      </c>
      <c r="C15821" s="2" t="s">
        <v>4479</v>
      </c>
      <c r="D15821" s="3" t="s">
        <v>4871</v>
      </c>
      <c r="E15821" s="2" t="s">
        <v>1740</v>
      </c>
      <c r="F15821" s="2" t="s">
        <v>1741</v>
      </c>
      <c r="G15821" s="8" t="str">
        <f>IF(COUNTIF('Dam Lines'!A:A,D15821)&gt;0,"Yes","No")</f>
        <v>No</v>
      </c>
      <c r="H15821" s="14" t="s">
        <v>1742</v>
      </c>
      <c r="I15821" s="8" t="str">
        <f t="array" ref="I15821">IF(G15821="Yes",XLOOKUP(D15821,'Dam Lines'!A:A,'Dam Lines'!J:J),"")</f>
        <v/>
      </c>
    </row>
    <row r="15822" hidden="1">
      <c r="A15822" s="11">
        <v>11.0</v>
      </c>
      <c r="B15822" s="3" t="s">
        <v>4830</v>
      </c>
      <c r="C15822" s="2" t="s">
        <v>4831</v>
      </c>
      <c r="D15822" s="3" t="s">
        <v>511</v>
      </c>
      <c r="E15822" s="2" t="s">
        <v>1740</v>
      </c>
      <c r="F15822" s="2" t="s">
        <v>1741</v>
      </c>
      <c r="G15822" s="8" t="str">
        <f>IF(COUNTIF('Dam Lines'!A:A,D15822)&gt;0,"Yes","No")</f>
        <v>Yes</v>
      </c>
      <c r="H15822" s="14" t="s">
        <v>1742</v>
      </c>
      <c r="I15822" s="8" t="str">
        <f t="array" ref="I15822">IF(G15822="Yes",XLOOKUP(D15822,'Dam Lines'!A:A,'Dam Lines'!J:J),"")</f>
        <v>PESCHINKA</v>
      </c>
    </row>
    <row r="15823" hidden="1">
      <c r="A15823" s="11">
        <v>12.0</v>
      </c>
      <c r="B15823" s="3" t="s">
        <v>4872</v>
      </c>
      <c r="C15823" s="2" t="s">
        <v>4873</v>
      </c>
      <c r="D15823" s="3" t="s">
        <v>684</v>
      </c>
      <c r="E15823" s="2" t="s">
        <v>1740</v>
      </c>
      <c r="F15823" s="2" t="s">
        <v>1741</v>
      </c>
      <c r="G15823" s="8" t="str">
        <f>IF(COUNTIF('Dam Lines'!A:A,D15823)&gt;0,"Yes","No")</f>
        <v>Yes</v>
      </c>
      <c r="H15823" s="14" t="s">
        <v>1742</v>
      </c>
      <c r="I15823" s="8" t="str">
        <f t="array" ref="I15823">IF(G15823="Yes",XLOOKUP(D15823,'Dam Lines'!A:A,'Dam Lines'!J:J),"")</f>
        <v>SAADA</v>
      </c>
    </row>
    <row r="15824" hidden="1">
      <c r="A15824" s="11">
        <v>13.0</v>
      </c>
      <c r="B15824" s="3" t="s">
        <v>4821</v>
      </c>
      <c r="C15824" s="2" t="s">
        <v>4093</v>
      </c>
      <c r="D15824" s="3" t="s">
        <v>1118</v>
      </c>
      <c r="E15824" s="2" t="s">
        <v>1740</v>
      </c>
      <c r="F15824" s="2" t="s">
        <v>1741</v>
      </c>
      <c r="G15824" s="8" t="str">
        <f>IF(COUNTIF('Dam Lines'!A:A,D15824)&gt;0,"Yes","No")</f>
        <v>Yes</v>
      </c>
      <c r="H15824" s="14" t="s">
        <v>1742</v>
      </c>
      <c r="I15824" s="8" t="str">
        <f t="array" ref="I15824">IF(G15824="Yes",XLOOKUP(D15824,'Dam Lines'!A:A,'Dam Lines'!J:J),"")</f>
        <v>BAKOURA</v>
      </c>
    </row>
    <row r="15825" hidden="1">
      <c r="A15825" s="11">
        <v>14.0</v>
      </c>
      <c r="B15825" s="3" t="s">
        <v>4666</v>
      </c>
      <c r="C15825" s="2" t="s">
        <v>4488</v>
      </c>
      <c r="D15825" s="3" t="s">
        <v>4667</v>
      </c>
      <c r="E15825" s="2" t="s">
        <v>1740</v>
      </c>
      <c r="F15825" s="2" t="s">
        <v>1741</v>
      </c>
      <c r="G15825" s="8" t="str">
        <f>IF(COUNTIF('Dam Lines'!A:A,D15825)&gt;0,"Yes","No")</f>
        <v>No</v>
      </c>
      <c r="H15825" s="14" t="s">
        <v>1761</v>
      </c>
      <c r="I15825" s="8" t="str">
        <f t="array" ref="I15825">IF(G15825="Yes",XLOOKUP(D15825,'Dam Lines'!A:A,'Dam Lines'!J:J),"")</f>
        <v/>
      </c>
    </row>
    <row r="15826" hidden="1">
      <c r="A15826" s="11">
        <v>1.0</v>
      </c>
      <c r="B15826" s="3" t="s">
        <v>4745</v>
      </c>
      <c r="C15826" s="2" t="s">
        <v>1980</v>
      </c>
      <c r="D15826" s="3" t="s">
        <v>244</v>
      </c>
      <c r="E15826" s="4" t="s">
        <v>1779</v>
      </c>
      <c r="F15826" s="4" t="s">
        <v>1869</v>
      </c>
      <c r="G15826" s="8" t="str">
        <f>IF(COUNTIF('Dam Lines'!A:A,D15826)&gt;0,"Yes","No")</f>
        <v>Yes</v>
      </c>
      <c r="H15826" s="14" t="s">
        <v>1742</v>
      </c>
      <c r="I15826" s="8" t="str">
        <f t="array" ref="I15826">IF(G15826="Yes",XLOOKUP(D15826,'Dam Lines'!A:A,'Dam Lines'!J:J),"")</f>
        <v>BASSALA</v>
      </c>
    </row>
    <row r="15827" hidden="1">
      <c r="A15827" s="11">
        <v>2.0</v>
      </c>
      <c r="B15827" s="3" t="s">
        <v>4568</v>
      </c>
      <c r="C15827" s="2" t="s">
        <v>1817</v>
      </c>
      <c r="D15827" s="3" t="s">
        <v>819</v>
      </c>
      <c r="E15827" s="2" t="s">
        <v>1779</v>
      </c>
      <c r="F15827" s="2" t="s">
        <v>1869</v>
      </c>
      <c r="G15827" s="8" t="str">
        <f>IF(COUNTIF('Dam Lines'!A:A,D15827)&gt;0,"Yes","No")</f>
        <v>Yes</v>
      </c>
      <c r="H15827" s="14" t="s">
        <v>1742</v>
      </c>
      <c r="I15827" s="8" t="str">
        <f t="array" ref="I15827">IF(G15827="Yes",XLOOKUP(D15827,'Dam Lines'!A:A,'Dam Lines'!J:J),"")</f>
        <v>CHLOSTA</v>
      </c>
    </row>
    <row r="15828" hidden="1">
      <c r="A15828" s="11">
        <v>3.0</v>
      </c>
      <c r="B15828" s="3" t="s">
        <v>3851</v>
      </c>
      <c r="C15828" s="2" t="s">
        <v>3071</v>
      </c>
      <c r="D15828" s="3" t="s">
        <v>1534</v>
      </c>
      <c r="E15828" s="2" t="s">
        <v>1779</v>
      </c>
      <c r="F15828" s="2" t="s">
        <v>1869</v>
      </c>
      <c r="G15828" s="8" t="str">
        <f>IF(COUNTIF('Dam Lines'!A:A,D15828)&gt;0,"Yes","No")</f>
        <v>Yes</v>
      </c>
      <c r="H15828" s="14" t="s">
        <v>1742</v>
      </c>
      <c r="I15828" s="8" t="str">
        <f t="array" ref="I15828">IF(G15828="Yes",XLOOKUP(D15828,'Dam Lines'!A:A,'Dam Lines'!J:J),"")</f>
        <v>NEVADA II</v>
      </c>
    </row>
    <row r="15829" hidden="1">
      <c r="A15829" s="11">
        <v>4.0</v>
      </c>
      <c r="B15829" s="3" t="s">
        <v>4532</v>
      </c>
      <c r="C15829" s="2" t="s">
        <v>1962</v>
      </c>
      <c r="D15829" s="3" t="s">
        <v>480</v>
      </c>
      <c r="E15829" s="2" t="s">
        <v>1779</v>
      </c>
      <c r="F15829" s="2" t="s">
        <v>1869</v>
      </c>
      <c r="G15829" s="8" t="str">
        <f>IF(COUNTIF('Dam Lines'!A:A,D15829)&gt;0,"Yes","No")</f>
        <v>Yes</v>
      </c>
      <c r="H15829" s="14" t="s">
        <v>1742</v>
      </c>
      <c r="I15829" s="8" t="str">
        <f t="array" ref="I15829">IF(G15829="Yes",XLOOKUP(D15829,'Dam Lines'!A:A,'Dam Lines'!J:J),"")</f>
        <v>FATMA</v>
      </c>
    </row>
    <row r="15830" hidden="1">
      <c r="A15830" s="11">
        <v>5.0</v>
      </c>
      <c r="B15830" s="3" t="s">
        <v>1888</v>
      </c>
      <c r="C15830" s="2" t="s">
        <v>4483</v>
      </c>
      <c r="D15830" s="3" t="s">
        <v>4746</v>
      </c>
      <c r="E15830" s="2" t="s">
        <v>1779</v>
      </c>
      <c r="F15830" s="2" t="s">
        <v>1869</v>
      </c>
      <c r="G15830" s="8" t="str">
        <f>IF(COUNTIF('Dam Lines'!A:A,D15830)&gt;0,"Yes","No")</f>
        <v>No</v>
      </c>
      <c r="H15830" s="14" t="s">
        <v>1761</v>
      </c>
      <c r="I15830" s="8" t="str">
        <f t="array" ref="I15830">IF(G15830="Yes",XLOOKUP(D15830,'Dam Lines'!A:A,'Dam Lines'!J:J),"")</f>
        <v/>
      </c>
    </row>
    <row r="15831" hidden="1">
      <c r="A15831" s="11">
        <v>6.0</v>
      </c>
      <c r="B15831" s="3" t="s">
        <v>3190</v>
      </c>
      <c r="C15831" s="2" t="s">
        <v>1962</v>
      </c>
      <c r="D15831" s="3" t="s">
        <v>450</v>
      </c>
      <c r="E15831" s="2" t="s">
        <v>1779</v>
      </c>
      <c r="F15831" s="2" t="s">
        <v>1869</v>
      </c>
      <c r="G15831" s="8" t="str">
        <f>IF(COUNTIF('Dam Lines'!A:A,D15831)&gt;0,"Yes","No")</f>
        <v>Yes</v>
      </c>
      <c r="H15831" s="14" t="s">
        <v>1761</v>
      </c>
      <c r="I15831" s="8" t="str">
        <f t="array" ref="I15831">IF(G15831="Yes",XLOOKUP(D15831,'Dam Lines'!A:A,'Dam Lines'!J:J),"")</f>
        <v>NEVADA II</v>
      </c>
    </row>
    <row r="15832" hidden="1">
      <c r="A15832" s="11">
        <v>7.0</v>
      </c>
      <c r="B15832" s="3" t="s">
        <v>4837</v>
      </c>
      <c r="C15832" s="2" t="s">
        <v>4282</v>
      </c>
      <c r="D15832" s="3" t="s">
        <v>4838</v>
      </c>
      <c r="E15832" s="2" t="s">
        <v>1779</v>
      </c>
      <c r="F15832" s="2" t="s">
        <v>1869</v>
      </c>
      <c r="G15832" s="8" t="str">
        <f>IF(COUNTIF('Dam Lines'!A:A,D15832)&gt;0,"Yes","No")</f>
        <v>No</v>
      </c>
      <c r="H15832" s="14" t="s">
        <v>1742</v>
      </c>
      <c r="I15832" s="8" t="str">
        <f t="array" ref="I15832">IF(G15832="Yes",XLOOKUP(D15832,'Dam Lines'!A:A,'Dam Lines'!J:J),"")</f>
        <v/>
      </c>
    </row>
    <row r="15833" hidden="1">
      <c r="A15833" s="11">
        <v>8.0</v>
      </c>
      <c r="B15833" s="3" t="s">
        <v>2203</v>
      </c>
      <c r="C15833" s="2" t="s">
        <v>1962</v>
      </c>
      <c r="D15833" s="3" t="s">
        <v>347</v>
      </c>
      <c r="E15833" s="2" t="s">
        <v>1779</v>
      </c>
      <c r="F15833" s="2" t="s">
        <v>1869</v>
      </c>
      <c r="G15833" s="8" t="str">
        <f>IF(COUNTIF('Dam Lines'!A:A,D15833)&gt;0,"Yes","No")</f>
        <v>Yes</v>
      </c>
      <c r="H15833" s="14" t="s">
        <v>1742</v>
      </c>
      <c r="I15833" s="8" t="str">
        <f t="array" ref="I15833">IF(G15833="Yes",XLOOKUP(D15833,'Dam Lines'!A:A,'Dam Lines'!J:J),"")</f>
        <v>MADOU</v>
      </c>
    </row>
    <row r="15834" hidden="1">
      <c r="A15834" s="11">
        <v>9.0</v>
      </c>
      <c r="B15834" s="3" t="s">
        <v>4350</v>
      </c>
      <c r="C15834" s="2" t="s">
        <v>1817</v>
      </c>
      <c r="D15834" s="3" t="s">
        <v>98</v>
      </c>
      <c r="E15834" s="2" t="s">
        <v>1779</v>
      </c>
      <c r="F15834" s="2" t="s">
        <v>1869</v>
      </c>
      <c r="G15834" s="8" t="str">
        <f>IF(COUNTIF('Dam Lines'!A:A,D15834)&gt;0,"Yes","No")</f>
        <v>Yes</v>
      </c>
      <c r="H15834" s="14" t="s">
        <v>1742</v>
      </c>
      <c r="I15834" s="8" t="str">
        <f t="array" ref="I15834">IF(G15834="Yes",XLOOKUP(D15834,'Dam Lines'!A:A,'Dam Lines'!J:J),"")</f>
        <v>PHILIPPA</v>
      </c>
    </row>
    <row r="15835" hidden="1">
      <c r="A15835" s="11">
        <v>10.0</v>
      </c>
      <c r="B15835" s="3" t="s">
        <v>4099</v>
      </c>
      <c r="C15835" s="2" t="s">
        <v>1962</v>
      </c>
      <c r="D15835" s="3" t="s">
        <v>916</v>
      </c>
      <c r="E15835" s="2" t="s">
        <v>1779</v>
      </c>
      <c r="F15835" s="2" t="s">
        <v>1869</v>
      </c>
      <c r="G15835" s="8" t="str">
        <f>IF(COUNTIF('Dam Lines'!A:A,D15835)&gt;0,"Yes","No")</f>
        <v>Yes</v>
      </c>
      <c r="H15835" s="14" t="s">
        <v>1742</v>
      </c>
      <c r="I15835" s="8" t="str">
        <f t="array" ref="I15835">IF(G15835="Yes",XLOOKUP(D15835,'Dam Lines'!A:A,'Dam Lines'!J:J),"")</f>
        <v>MADOU</v>
      </c>
    </row>
    <row r="15836" hidden="1">
      <c r="A15836" s="11">
        <v>11.0</v>
      </c>
      <c r="B15836" s="3" t="s">
        <v>4127</v>
      </c>
      <c r="C15836" s="2" t="s">
        <v>1962</v>
      </c>
      <c r="D15836" s="3" t="s">
        <v>4128</v>
      </c>
      <c r="E15836" s="2" t="s">
        <v>1779</v>
      </c>
      <c r="F15836" s="2" t="s">
        <v>1869</v>
      </c>
      <c r="G15836" s="8" t="str">
        <f>IF(COUNTIF('Dam Lines'!A:A,D15836)&gt;0,"Yes","No")</f>
        <v>No</v>
      </c>
      <c r="H15836" s="14" t="s">
        <v>1742</v>
      </c>
      <c r="I15836" s="8" t="str">
        <f t="array" ref="I15836">IF(G15836="Yes",XLOOKUP(D15836,'Dam Lines'!A:A,'Dam Lines'!J:J),"")</f>
        <v/>
      </c>
    </row>
    <row r="15837" hidden="1">
      <c r="A15837" s="11">
        <v>12.0</v>
      </c>
      <c r="B15837" s="3" t="s">
        <v>3684</v>
      </c>
      <c r="C15837" s="2" t="s">
        <v>1802</v>
      </c>
      <c r="D15837" s="3" t="s">
        <v>3685</v>
      </c>
      <c r="E15837" s="2" t="s">
        <v>1779</v>
      </c>
      <c r="F15837" s="2" t="s">
        <v>1869</v>
      </c>
      <c r="G15837" s="8" t="str">
        <f>IF(COUNTIF('Dam Lines'!A:A,D15837)&gt;0,"Yes","No")</f>
        <v>No</v>
      </c>
      <c r="H15837" s="14" t="s">
        <v>1742</v>
      </c>
      <c r="I15837" s="8" t="str">
        <f t="array" ref="I15837">IF(G15837="Yes",XLOOKUP(D15837,'Dam Lines'!A:A,'Dam Lines'!J:J),"")</f>
        <v/>
      </c>
    </row>
    <row r="15838" hidden="1">
      <c r="A15838" s="11">
        <v>13.0</v>
      </c>
      <c r="B15838" s="3" t="s">
        <v>3219</v>
      </c>
      <c r="C15838" s="2" t="s">
        <v>1980</v>
      </c>
      <c r="D15838" s="3" t="s">
        <v>3220</v>
      </c>
      <c r="E15838" s="2" t="s">
        <v>1779</v>
      </c>
      <c r="F15838" s="2" t="s">
        <v>1869</v>
      </c>
      <c r="G15838" s="8" t="str">
        <f>IF(COUNTIF('Dam Lines'!A:A,D15838)&gt;0,"Yes","No")</f>
        <v>No</v>
      </c>
      <c r="H15838" s="14" t="s">
        <v>1761</v>
      </c>
      <c r="I15838" s="8" t="str">
        <f t="array" ref="I15838">IF(G15838="Yes",XLOOKUP(D15838,'Dam Lines'!A:A,'Dam Lines'!J:J),"")</f>
        <v/>
      </c>
    </row>
    <row r="15839" hidden="1">
      <c r="A15839" s="11">
        <v>14.0</v>
      </c>
      <c r="B15839" s="3" t="s">
        <v>3396</v>
      </c>
      <c r="C15839" s="2" t="s">
        <v>1962</v>
      </c>
      <c r="D15839" s="3" t="s">
        <v>1263</v>
      </c>
      <c r="E15839" s="2" t="s">
        <v>1779</v>
      </c>
      <c r="F15839" s="2" t="s">
        <v>1869</v>
      </c>
      <c r="G15839" s="8" t="str">
        <f>IF(COUNTIF('Dam Lines'!A:A,D15839)&gt;0,"Yes","No")</f>
        <v>Yes</v>
      </c>
      <c r="H15839" s="14" t="s">
        <v>1742</v>
      </c>
      <c r="I15839" s="8" t="str">
        <f t="array" ref="I15839">IF(G15839="Yes",XLOOKUP(D15839,'Dam Lines'!A:A,'Dam Lines'!J:J),"")</f>
        <v>BASSALA</v>
      </c>
    </row>
    <row r="15840" hidden="1">
      <c r="A15840" s="11">
        <v>15.0</v>
      </c>
      <c r="B15840" s="3" t="s">
        <v>4424</v>
      </c>
      <c r="C15840" s="2" t="s">
        <v>4008</v>
      </c>
      <c r="D15840" s="3" t="s">
        <v>756</v>
      </c>
      <c r="E15840" s="2" t="s">
        <v>1779</v>
      </c>
      <c r="F15840" s="2" t="s">
        <v>1869</v>
      </c>
      <c r="G15840" s="8" t="str">
        <f>IF(COUNTIF('Dam Lines'!A:A,D15840)&gt;0,"Yes","No")</f>
        <v>Yes</v>
      </c>
      <c r="H15840" s="14" t="s">
        <v>1742</v>
      </c>
      <c r="I15840" s="8" t="str">
        <f t="array" ref="I15840">IF(G15840="Yes",XLOOKUP(D15840,'Dam Lines'!A:A,'Dam Lines'!J:J),"")</f>
        <v>NEVADA II</v>
      </c>
    </row>
    <row r="15841" hidden="1">
      <c r="A15841" s="11">
        <v>16.0</v>
      </c>
      <c r="B15841" s="3" t="s">
        <v>4281</v>
      </c>
      <c r="C15841" s="2" t="s">
        <v>4282</v>
      </c>
      <c r="D15841" s="3" t="s">
        <v>777</v>
      </c>
      <c r="E15841" s="2" t="s">
        <v>1779</v>
      </c>
      <c r="F15841" s="2" t="s">
        <v>1869</v>
      </c>
      <c r="G15841" s="8" t="str">
        <f>IF(COUNTIF('Dam Lines'!A:A,D15841)&gt;0,"Yes","No")</f>
        <v>Yes</v>
      </c>
      <c r="H15841" s="14" t="s">
        <v>1742</v>
      </c>
      <c r="I15841" s="8" t="str">
        <f t="array" ref="I15841">IF(G15841="Yes",XLOOKUP(D15841,'Dam Lines'!A:A,'Dam Lines'!J:J),"")</f>
        <v>QUITAINE</v>
      </c>
    </row>
    <row r="15842" hidden="1">
      <c r="A15842" s="11">
        <v>1.0</v>
      </c>
      <c r="B15842" s="3" t="s">
        <v>4423</v>
      </c>
      <c r="C15842" s="2" t="s">
        <v>1802</v>
      </c>
      <c r="D15842" s="3" t="s">
        <v>68</v>
      </c>
      <c r="E15842" s="4" t="s">
        <v>1779</v>
      </c>
      <c r="F15842" s="4" t="s">
        <v>2037</v>
      </c>
      <c r="G15842" s="8" t="str">
        <f>IF(COUNTIF('Dam Lines'!A:A,D15842)&gt;0,"Yes","No")</f>
        <v>Yes</v>
      </c>
      <c r="H15842" s="14" t="s">
        <v>1742</v>
      </c>
      <c r="I15842" s="8" t="str">
        <f t="array" ref="I15842">IF(G15842="Yes",XLOOKUP(D15842,'Dam Lines'!A:A,'Dam Lines'!J:J),"")</f>
        <v>NEVADA II</v>
      </c>
    </row>
    <row r="15843" hidden="1">
      <c r="A15843" s="11">
        <v>2.0</v>
      </c>
      <c r="B15843" s="3" t="s">
        <v>4181</v>
      </c>
      <c r="C15843" s="2" t="s">
        <v>2821</v>
      </c>
      <c r="D15843" s="3" t="s">
        <v>4182</v>
      </c>
      <c r="E15843" s="2" t="s">
        <v>1779</v>
      </c>
      <c r="F15843" s="2" t="s">
        <v>2037</v>
      </c>
      <c r="G15843" s="8" t="str">
        <f>IF(COUNTIF('Dam Lines'!A:A,D15843)&gt;0,"Yes","No")</f>
        <v>No</v>
      </c>
      <c r="H15843" s="14" t="s">
        <v>1742</v>
      </c>
      <c r="I15843" s="8" t="str">
        <f t="array" ref="I15843">IF(G15843="Yes",XLOOKUP(D15843,'Dam Lines'!A:A,'Dam Lines'!J:J),"")</f>
        <v/>
      </c>
    </row>
    <row r="15844" hidden="1">
      <c r="A15844" s="11">
        <v>3.0</v>
      </c>
      <c r="B15844" s="3" t="s">
        <v>4658</v>
      </c>
      <c r="C15844" s="2" t="s">
        <v>2243</v>
      </c>
      <c r="D15844" s="3" t="s">
        <v>4659</v>
      </c>
      <c r="E15844" s="2" t="s">
        <v>1779</v>
      </c>
      <c r="F15844" s="2" t="s">
        <v>2037</v>
      </c>
      <c r="G15844" s="8" t="str">
        <f>IF(COUNTIF('Dam Lines'!A:A,D15844)&gt;0,"Yes","No")</f>
        <v>No</v>
      </c>
      <c r="H15844" s="14" t="s">
        <v>1742</v>
      </c>
      <c r="I15844" s="8" t="str">
        <f t="array" ref="I15844">IF(G15844="Yes",XLOOKUP(D15844,'Dam Lines'!A:A,'Dam Lines'!J:J),"")</f>
        <v/>
      </c>
    </row>
    <row r="15845" hidden="1">
      <c r="A15845" s="11">
        <v>4.0</v>
      </c>
      <c r="B15845" s="3" t="s">
        <v>4254</v>
      </c>
      <c r="C15845" s="2" t="s">
        <v>1817</v>
      </c>
      <c r="D15845" s="3" t="s">
        <v>4255</v>
      </c>
      <c r="E15845" s="2" t="s">
        <v>1779</v>
      </c>
      <c r="F15845" s="2" t="s">
        <v>2037</v>
      </c>
      <c r="G15845" s="8" t="str">
        <f>IF(COUNTIF('Dam Lines'!A:A,D15845)&gt;0,"Yes","No")</f>
        <v>No</v>
      </c>
      <c r="H15845" s="14" t="s">
        <v>1761</v>
      </c>
      <c r="I15845" s="8" t="str">
        <f t="array" ref="I15845">IF(G15845="Yes",XLOOKUP(D15845,'Dam Lines'!A:A,'Dam Lines'!J:J),"")</f>
        <v/>
      </c>
    </row>
    <row r="15846" hidden="1">
      <c r="A15846" s="11">
        <v>5.0</v>
      </c>
      <c r="B15846" s="3" t="s">
        <v>4134</v>
      </c>
      <c r="C15846" s="2" t="s">
        <v>1859</v>
      </c>
      <c r="D15846" s="3" t="s">
        <v>315</v>
      </c>
      <c r="E15846" s="2" t="s">
        <v>1779</v>
      </c>
      <c r="F15846" s="2" t="s">
        <v>2037</v>
      </c>
      <c r="G15846" s="8" t="str">
        <f>IF(COUNTIF('Dam Lines'!A:A,D15846)&gt;0,"Yes","No")</f>
        <v>Yes</v>
      </c>
      <c r="H15846" s="14" t="s">
        <v>1742</v>
      </c>
      <c r="I15846" s="8" t="str">
        <f t="array" ref="I15846">IF(G15846="Yes",XLOOKUP(D15846,'Dam Lines'!A:A,'Dam Lines'!J:J),"")</f>
        <v>BASSALA</v>
      </c>
    </row>
    <row r="15847" hidden="1">
      <c r="A15847" s="11">
        <v>6.0</v>
      </c>
      <c r="B15847" s="3" t="s">
        <v>2635</v>
      </c>
      <c r="C15847" s="2" t="s">
        <v>1798</v>
      </c>
      <c r="D15847" s="3" t="s">
        <v>109</v>
      </c>
      <c r="E15847" s="2" t="s">
        <v>1779</v>
      </c>
      <c r="F15847" s="2" t="s">
        <v>2037</v>
      </c>
      <c r="G15847" s="8" t="str">
        <f>IF(COUNTIF('Dam Lines'!A:A,D15847)&gt;0,"Yes","No")</f>
        <v>Yes</v>
      </c>
      <c r="H15847" s="14" t="s">
        <v>1742</v>
      </c>
      <c r="I15847" s="8" t="str">
        <f t="array" ref="I15847">IF(G15847="Yes",XLOOKUP(D15847,'Dam Lines'!A:A,'Dam Lines'!J:J),"")</f>
        <v>ASTRALE</v>
      </c>
    </row>
    <row r="15848" hidden="1">
      <c r="A15848" s="11">
        <v>7.0</v>
      </c>
      <c r="B15848" s="3" t="s">
        <v>2235</v>
      </c>
      <c r="C15848" s="2" t="s">
        <v>1886</v>
      </c>
      <c r="D15848" s="3" t="s">
        <v>2236</v>
      </c>
      <c r="E15848" s="2" t="s">
        <v>1779</v>
      </c>
      <c r="F15848" s="2" t="s">
        <v>2037</v>
      </c>
      <c r="G15848" s="8" t="str">
        <f>IF(COUNTIF('Dam Lines'!A:A,D15848)&gt;0,"Yes","No")</f>
        <v>No</v>
      </c>
      <c r="H15848" s="14" t="s">
        <v>1742</v>
      </c>
      <c r="I15848" s="8" t="str">
        <f t="array" ref="I15848">IF(G15848="Yes",XLOOKUP(D15848,'Dam Lines'!A:A,'Dam Lines'!J:J),"")</f>
        <v/>
      </c>
    </row>
    <row r="15849" hidden="1">
      <c r="A15849" s="11">
        <v>8.0</v>
      </c>
      <c r="B15849" s="3" t="s">
        <v>3222</v>
      </c>
      <c r="C15849" s="2" t="s">
        <v>1962</v>
      </c>
      <c r="D15849" s="3" t="s">
        <v>480</v>
      </c>
      <c r="E15849" s="2" t="s">
        <v>1779</v>
      </c>
      <c r="F15849" s="2" t="s">
        <v>2037</v>
      </c>
      <c r="G15849" s="8" t="str">
        <f>IF(COUNTIF('Dam Lines'!A:A,D15849)&gt;0,"Yes","No")</f>
        <v>Yes</v>
      </c>
      <c r="H15849" s="14" t="s">
        <v>1761</v>
      </c>
      <c r="I15849" s="8" t="str">
        <f t="array" ref="I15849">IF(G15849="Yes",XLOOKUP(D15849,'Dam Lines'!A:A,'Dam Lines'!J:J),"")</f>
        <v>FATMA</v>
      </c>
    </row>
    <row r="15850" hidden="1">
      <c r="A15850" s="11">
        <v>9.0</v>
      </c>
      <c r="B15850" s="3" t="s">
        <v>4278</v>
      </c>
      <c r="C15850" s="2" t="s">
        <v>3288</v>
      </c>
      <c r="D15850" s="3" t="s">
        <v>997</v>
      </c>
      <c r="E15850" s="2" t="s">
        <v>1779</v>
      </c>
      <c r="F15850" s="2" t="s">
        <v>2037</v>
      </c>
      <c r="G15850" s="8" t="str">
        <f>IF(COUNTIF('Dam Lines'!A:A,D15850)&gt;0,"Yes","No")</f>
        <v>Yes</v>
      </c>
      <c r="H15850" s="14" t="s">
        <v>1742</v>
      </c>
      <c r="I15850" s="8" t="str">
        <f t="array" ref="I15850">IF(G15850="Yes",XLOOKUP(D15850,'Dam Lines'!A:A,'Dam Lines'!J:J),"")</f>
        <v>QUITAINE</v>
      </c>
    </row>
    <row r="15851" hidden="1">
      <c r="A15851" s="11">
        <v>10.0</v>
      </c>
      <c r="B15851" s="3" t="s">
        <v>4359</v>
      </c>
      <c r="C15851" s="2" t="s">
        <v>1823</v>
      </c>
      <c r="D15851" s="3" t="s">
        <v>4360</v>
      </c>
      <c r="E15851" s="2" t="s">
        <v>1779</v>
      </c>
      <c r="F15851" s="2" t="s">
        <v>2037</v>
      </c>
      <c r="G15851" s="8" t="str">
        <f>IF(COUNTIF('Dam Lines'!A:A,D15851)&gt;0,"Yes","No")</f>
        <v>No</v>
      </c>
      <c r="H15851" s="14" t="s">
        <v>1742</v>
      </c>
      <c r="I15851" s="8" t="str">
        <f t="array" ref="I15851">IF(G15851="Yes",XLOOKUP(D15851,'Dam Lines'!A:A,'Dam Lines'!J:J),"")</f>
        <v/>
      </c>
    </row>
    <row r="15852" hidden="1">
      <c r="A15852" s="11">
        <v>11.0</v>
      </c>
      <c r="B15852" s="3" t="s">
        <v>3407</v>
      </c>
      <c r="C15852" s="2" t="s">
        <v>1798</v>
      </c>
      <c r="D15852" s="3" t="s">
        <v>609</v>
      </c>
      <c r="E15852" s="2" t="s">
        <v>1779</v>
      </c>
      <c r="F15852" s="2" t="s">
        <v>2037</v>
      </c>
      <c r="G15852" s="8" t="str">
        <f>IF(COUNTIF('Dam Lines'!A:A,D15852)&gt;0,"Yes","No")</f>
        <v>Yes</v>
      </c>
      <c r="H15852" s="14" t="s">
        <v>1742</v>
      </c>
      <c r="I15852" s="8" t="str">
        <f t="array" ref="I15852">IF(G15852="Yes",XLOOKUP(D15852,'Dam Lines'!A:A,'Dam Lines'!J:J),"")</f>
        <v>MANAGIYA AL SAFFRA</v>
      </c>
    </row>
    <row r="15853" hidden="1">
      <c r="A15853" s="11">
        <v>12.0</v>
      </c>
      <c r="B15853" s="3" t="s">
        <v>2979</v>
      </c>
      <c r="C15853" s="2" t="s">
        <v>1859</v>
      </c>
      <c r="D15853" s="3" t="s">
        <v>78</v>
      </c>
      <c r="E15853" s="2" t="s">
        <v>1779</v>
      </c>
      <c r="F15853" s="2" t="s">
        <v>2037</v>
      </c>
      <c r="G15853" s="8" t="str">
        <f>IF(COUNTIF('Dam Lines'!A:A,D15853)&gt;0,"Yes","No")</f>
        <v>Yes</v>
      </c>
      <c r="H15853" s="14" t="s">
        <v>1742</v>
      </c>
      <c r="I15853" s="8" t="str">
        <f t="array" ref="I15853">IF(G15853="Yes",XLOOKUP(D15853,'Dam Lines'!A:A,'Dam Lines'!J:J),"")</f>
        <v>WIKINGS STREAK</v>
      </c>
    </row>
    <row r="15854" hidden="1">
      <c r="A15854" s="11">
        <v>13.0</v>
      </c>
      <c r="B15854" s="3" t="s">
        <v>4177</v>
      </c>
      <c r="C15854" s="2" t="s">
        <v>1798</v>
      </c>
      <c r="D15854" s="3" t="s">
        <v>422</v>
      </c>
      <c r="E15854" s="2" t="s">
        <v>1779</v>
      </c>
      <c r="F15854" s="2" t="s">
        <v>2037</v>
      </c>
      <c r="G15854" s="8" t="str">
        <f>IF(COUNTIF('Dam Lines'!A:A,D15854)&gt;0,"Yes","No")</f>
        <v>Yes</v>
      </c>
      <c r="H15854" s="14" t="s">
        <v>1742</v>
      </c>
      <c r="I15854" s="8" t="str">
        <f t="array" ref="I15854">IF(G15854="Yes",XLOOKUP(D15854,'Dam Lines'!A:A,'Dam Lines'!J:J),"")</f>
        <v>TRYNCZA</v>
      </c>
    </row>
    <row r="15855" hidden="1">
      <c r="A15855" s="11">
        <v>14.0</v>
      </c>
      <c r="B15855" s="3" t="s">
        <v>4143</v>
      </c>
      <c r="C15855" s="2" t="s">
        <v>4093</v>
      </c>
      <c r="D15855" s="3" t="s">
        <v>1284</v>
      </c>
      <c r="E15855" s="2" t="s">
        <v>1779</v>
      </c>
      <c r="F15855" s="2" t="s">
        <v>2037</v>
      </c>
      <c r="G15855" s="8" t="str">
        <f>IF(COUNTIF('Dam Lines'!A:A,D15855)&gt;0,"Yes","No")</f>
        <v>Yes</v>
      </c>
      <c r="H15855" s="14" t="s">
        <v>1742</v>
      </c>
      <c r="I15855" s="8" t="str">
        <f t="array" ref="I15855">IF(G15855="Yes",XLOOKUP(D15855,'Dam Lines'!A:A,'Dam Lines'!J:J),"")</f>
        <v>BOMONA</v>
      </c>
    </row>
    <row r="15856" hidden="1">
      <c r="A15856" s="11">
        <v>1.0</v>
      </c>
      <c r="B15856" s="3" t="s">
        <v>3346</v>
      </c>
      <c r="C15856" s="2" t="s">
        <v>1962</v>
      </c>
      <c r="D15856" s="3" t="s">
        <v>1262</v>
      </c>
      <c r="E15856" s="4" t="s">
        <v>1779</v>
      </c>
      <c r="F15856" s="4" t="s">
        <v>2037</v>
      </c>
      <c r="G15856" s="8" t="str">
        <f>IF(COUNTIF('Dam Lines'!A:A,D15856)&gt;0,"Yes","No")</f>
        <v>Yes</v>
      </c>
      <c r="H15856" s="14" t="s">
        <v>1742</v>
      </c>
      <c r="I15856" s="8" t="str">
        <f t="array" ref="I15856">IF(G15856="Yes",XLOOKUP(D15856,'Dam Lines'!A:A,'Dam Lines'!J:J),"")</f>
        <v>HALA AL THANIYA</v>
      </c>
    </row>
    <row r="15857" hidden="1">
      <c r="A15857" s="11">
        <v>2.0</v>
      </c>
      <c r="B15857" s="3" t="s">
        <v>3554</v>
      </c>
      <c r="C15857" s="2" t="s">
        <v>1823</v>
      </c>
      <c r="D15857" s="3" t="s">
        <v>165</v>
      </c>
      <c r="E15857" s="2" t="s">
        <v>1779</v>
      </c>
      <c r="F15857" s="2" t="s">
        <v>2037</v>
      </c>
      <c r="G15857" s="8" t="str">
        <f>IF(COUNTIF('Dam Lines'!A:A,D15857)&gt;0,"Yes","No")</f>
        <v>Yes</v>
      </c>
      <c r="H15857" s="14" t="s">
        <v>1742</v>
      </c>
      <c r="I15857" s="8" t="str">
        <f t="array" ref="I15857">IF(G15857="Yes",XLOOKUP(D15857,'Dam Lines'!A:A,'Dam Lines'!J:J),"")</f>
        <v>NEVADA II</v>
      </c>
    </row>
    <row r="15858" hidden="1">
      <c r="A15858" s="11">
        <v>3.0</v>
      </c>
      <c r="B15858" s="3" t="s">
        <v>4049</v>
      </c>
      <c r="C15858" s="2" t="s">
        <v>1757</v>
      </c>
      <c r="D15858" s="3" t="s">
        <v>1544</v>
      </c>
      <c r="E15858" s="2" t="s">
        <v>1779</v>
      </c>
      <c r="F15858" s="2" t="s">
        <v>2037</v>
      </c>
      <c r="G15858" s="8" t="str">
        <f>IF(COUNTIF('Dam Lines'!A:A,D15858)&gt;0,"Yes","No")</f>
        <v>Yes</v>
      </c>
      <c r="H15858" s="14" t="s">
        <v>1742</v>
      </c>
      <c r="I15858" s="8" t="str">
        <f t="array" ref="I15858">IF(G15858="Yes",XLOOKUP(D15858,'Dam Lines'!A:A,'Dam Lines'!J:J),"")</f>
        <v>JASIKA</v>
      </c>
    </row>
    <row r="15859" hidden="1">
      <c r="A15859" s="11">
        <v>4.0</v>
      </c>
      <c r="B15859" s="3" t="s">
        <v>3863</v>
      </c>
      <c r="C15859" s="2" t="s">
        <v>1798</v>
      </c>
      <c r="D15859" s="3" t="s">
        <v>1295</v>
      </c>
      <c r="E15859" s="2" t="s">
        <v>1779</v>
      </c>
      <c r="F15859" s="2" t="s">
        <v>2037</v>
      </c>
      <c r="G15859" s="8" t="str">
        <f>IF(COUNTIF('Dam Lines'!A:A,D15859)&gt;0,"Yes","No")</f>
        <v>Yes</v>
      </c>
      <c r="H15859" s="14" t="s">
        <v>1742</v>
      </c>
      <c r="I15859" s="8" t="str">
        <f t="array" ref="I15859">IF(G15859="Yes",XLOOKUP(D15859,'Dam Lines'!A:A,'Dam Lines'!J:J),"")</f>
        <v>QUITAINE</v>
      </c>
    </row>
    <row r="15860" hidden="1">
      <c r="A15860" s="11">
        <v>5.0</v>
      </c>
      <c r="B15860" s="3" t="s">
        <v>4377</v>
      </c>
      <c r="C15860" s="2" t="s">
        <v>4378</v>
      </c>
      <c r="D15860" s="3" t="s">
        <v>1076</v>
      </c>
      <c r="E15860" s="2" t="s">
        <v>1779</v>
      </c>
      <c r="F15860" s="2" t="s">
        <v>2037</v>
      </c>
      <c r="G15860" s="8" t="str">
        <f>IF(COUNTIF('Dam Lines'!A:A,D15860)&gt;0,"Yes","No")</f>
        <v>Yes</v>
      </c>
      <c r="H15860" s="14" t="s">
        <v>1761</v>
      </c>
      <c r="I15860" s="8" t="str">
        <f t="array" ref="I15860">IF(G15860="Yes",XLOOKUP(D15860,'Dam Lines'!A:A,'Dam Lines'!J:J),"")</f>
        <v>PRIMEROSE</v>
      </c>
    </row>
    <row r="15861" hidden="1">
      <c r="A15861" s="11">
        <v>6.0</v>
      </c>
      <c r="B15861" s="3" t="s">
        <v>4336</v>
      </c>
      <c r="C15861" s="2" t="s">
        <v>3777</v>
      </c>
      <c r="D15861" s="3" t="s">
        <v>377</v>
      </c>
      <c r="E15861" s="2" t="s">
        <v>1779</v>
      </c>
      <c r="F15861" s="2" t="s">
        <v>2037</v>
      </c>
      <c r="G15861" s="8" t="str">
        <f>IF(COUNTIF('Dam Lines'!A:A,D15861)&gt;0,"Yes","No")</f>
        <v>Yes</v>
      </c>
      <c r="H15861" s="14" t="s">
        <v>1742</v>
      </c>
      <c r="I15861" s="8" t="str">
        <f t="array" ref="I15861">IF(G15861="Yes",XLOOKUP(D15861,'Dam Lines'!A:A,'Dam Lines'!J:J),"")</f>
        <v>MADOU</v>
      </c>
    </row>
    <row r="15862">
      <c r="A15862" s="11">
        <v>1.0</v>
      </c>
      <c r="B15862" s="3" t="s">
        <v>4542</v>
      </c>
      <c r="C15862" s="2" t="s">
        <v>2479</v>
      </c>
      <c r="D15862" s="3" t="s">
        <v>81</v>
      </c>
      <c r="E15862" s="4" t="s">
        <v>2055</v>
      </c>
      <c r="F15862" s="4" t="s">
        <v>2438</v>
      </c>
      <c r="G15862" s="8" t="str">
        <f>IF(COUNTIF('Dam Lines'!A:A,D15862)&gt;0,"Yes","No")</f>
        <v>Yes</v>
      </c>
      <c r="H15862" s="14" t="s">
        <v>1742</v>
      </c>
      <c r="I15862" s="8" t="str">
        <f t="array" ref="I15862">IF(G15862="Yes",XLOOKUP(D15862,'Dam Lines'!A:A,'Dam Lines'!J:J),"")</f>
        <v>MONAT</v>
      </c>
    </row>
    <row r="15863">
      <c r="A15863" s="11">
        <v>2.0</v>
      </c>
      <c r="B15863" s="3" t="s">
        <v>4539</v>
      </c>
      <c r="C15863" s="2" t="s">
        <v>1802</v>
      </c>
      <c r="D15863" s="3" t="s">
        <v>895</v>
      </c>
      <c r="E15863" s="4" t="s">
        <v>2055</v>
      </c>
      <c r="F15863" s="2" t="s">
        <v>2438</v>
      </c>
      <c r="G15863" s="8" t="str">
        <f>IF(COUNTIF('Dam Lines'!A:A,D15863)&gt;0,"Yes","No")</f>
        <v>Yes</v>
      </c>
      <c r="H15863" s="14" t="s">
        <v>1742</v>
      </c>
      <c r="I15863" s="8" t="str">
        <f t="array" ref="I15863">IF(G15863="Yes",XLOOKUP(D15863,'Dam Lines'!A:A,'Dam Lines'!J:J),"")</f>
        <v>FATMA</v>
      </c>
    </row>
    <row r="15864">
      <c r="A15864" s="11">
        <v>3.0</v>
      </c>
      <c r="B15864" s="3" t="s">
        <v>4656</v>
      </c>
      <c r="C15864" s="2" t="s">
        <v>1823</v>
      </c>
      <c r="D15864" s="3" t="s">
        <v>4069</v>
      </c>
      <c r="E15864" s="4" t="s">
        <v>2055</v>
      </c>
      <c r="F15864" s="2" t="s">
        <v>2438</v>
      </c>
      <c r="H15864" s="14" t="s">
        <v>1761</v>
      </c>
      <c r="I15864" s="8" t="str">
        <f>VLOOKUP(D15864,'Dam Lines'!B$1:J$540,9,false)</f>
        <v>MAGNESIE</v>
      </c>
    </row>
    <row r="15865">
      <c r="A15865" s="11">
        <v>4.0</v>
      </c>
      <c r="B15865" s="3" t="s">
        <v>4471</v>
      </c>
      <c r="C15865" s="2" t="s">
        <v>2303</v>
      </c>
      <c r="D15865" s="3" t="s">
        <v>1289</v>
      </c>
      <c r="E15865" s="4" t="s">
        <v>2055</v>
      </c>
      <c r="F15865" s="2" t="s">
        <v>2438</v>
      </c>
      <c r="H15865" s="14" t="s">
        <v>1742</v>
      </c>
      <c r="I15865" s="8" t="str">
        <f>VLOOKUP(D15865,'Dam Lines'!$A$2:$J$540,10,false)</f>
        <v>DJEDDA</v>
      </c>
    </row>
    <row r="15866">
      <c r="A15866" s="11">
        <v>5.0</v>
      </c>
      <c r="B15866" s="3" t="s">
        <v>4564</v>
      </c>
      <c r="C15866" s="2" t="s">
        <v>1980</v>
      </c>
      <c r="D15866" s="3" t="s">
        <v>491</v>
      </c>
      <c r="E15866" s="4" t="s">
        <v>2055</v>
      </c>
      <c r="F15866" s="2" t="s">
        <v>2438</v>
      </c>
      <c r="G15866" s="8" t="str">
        <f>IF(COUNTIF('Dam Lines'!A:A,D15866)&gt;0,"Yes","No")</f>
        <v>Yes</v>
      </c>
      <c r="H15866" s="14" t="s">
        <v>1742</v>
      </c>
      <c r="I15866" s="8" t="str">
        <f t="array" ref="I15866">IF(G15866="Yes",XLOOKUP(D15866,'Dam Lines'!A:A,'Dam Lines'!J:J),"")</f>
        <v>NEVADA II</v>
      </c>
    </row>
    <row r="15867">
      <c r="A15867" s="11">
        <v>6.0</v>
      </c>
      <c r="B15867" s="3" t="s">
        <v>4591</v>
      </c>
      <c r="C15867" s="2" t="s">
        <v>4093</v>
      </c>
      <c r="D15867" s="3" t="s">
        <v>315</v>
      </c>
      <c r="E15867" s="4" t="s">
        <v>2055</v>
      </c>
      <c r="F15867" s="2" t="s">
        <v>2438</v>
      </c>
      <c r="G15867" s="8" t="str">
        <f>IF(COUNTIF('Dam Lines'!A:A,D15867)&gt;0,"Yes","No")</f>
        <v>Yes</v>
      </c>
      <c r="H15867" s="14" t="s">
        <v>1761</v>
      </c>
      <c r="I15867" s="8" t="str">
        <f t="array" ref="I15867">IF(G15867="Yes",XLOOKUP(D15867,'Dam Lines'!A:A,'Dam Lines'!J:J),"")</f>
        <v>BASSALA</v>
      </c>
    </row>
    <row r="15868" hidden="1">
      <c r="A15868" s="11">
        <v>1.0</v>
      </c>
      <c r="B15868" s="3" t="s">
        <v>4610</v>
      </c>
      <c r="C15868" s="2" t="s">
        <v>3494</v>
      </c>
      <c r="D15868" s="3" t="s">
        <v>871</v>
      </c>
      <c r="E15868" s="4" t="s">
        <v>1779</v>
      </c>
      <c r="F15868" s="4" t="s">
        <v>1869</v>
      </c>
      <c r="G15868" s="8" t="str">
        <f>IF(COUNTIF('Dam Lines'!A:A,D15868)&gt;0,"Yes","No")</f>
        <v>Yes</v>
      </c>
      <c r="H15868" s="14" t="s">
        <v>1742</v>
      </c>
      <c r="I15868" s="8" t="str">
        <f t="array" ref="I15868">IF(G15868="Yes",XLOOKUP(D15868,'Dam Lines'!A:A,'Dam Lines'!J:J),"")</f>
        <v>FANZA</v>
      </c>
    </row>
    <row r="15869" hidden="1">
      <c r="A15869" s="11">
        <v>2.0</v>
      </c>
      <c r="B15869" s="3" t="s">
        <v>3463</v>
      </c>
      <c r="C15869" s="2" t="s">
        <v>3464</v>
      </c>
      <c r="D15869" s="3" t="s">
        <v>640</v>
      </c>
      <c r="E15869" s="2" t="s">
        <v>1779</v>
      </c>
      <c r="F15869" s="2" t="s">
        <v>1869</v>
      </c>
      <c r="G15869" s="8" t="str">
        <f>IF(COUNTIF('Dam Lines'!A:A,D15869)&gt;0,"Yes","No")</f>
        <v>Yes</v>
      </c>
      <c r="H15869" s="14" t="s">
        <v>1742</v>
      </c>
      <c r="I15869" s="8" t="str">
        <f t="array" ref="I15869">IF(G15869="Yes",XLOOKUP(D15869,'Dam Lines'!A:A,'Dam Lines'!J:J),"")</f>
        <v>FATMA</v>
      </c>
    </row>
    <row r="15870" hidden="1">
      <c r="A15870" s="11">
        <v>3.0</v>
      </c>
      <c r="B15870" s="3" t="s">
        <v>3302</v>
      </c>
      <c r="C15870" s="2" t="s">
        <v>1802</v>
      </c>
      <c r="D15870" s="3" t="s">
        <v>3303</v>
      </c>
      <c r="E15870" s="2" t="s">
        <v>1779</v>
      </c>
      <c r="F15870" s="2" t="s">
        <v>1869</v>
      </c>
      <c r="G15870" s="8" t="str">
        <f>IF(COUNTIF('Dam Lines'!A:A,D15870)&gt;0,"Yes","No")</f>
        <v>No</v>
      </c>
      <c r="H15870" s="14" t="s">
        <v>1742</v>
      </c>
      <c r="I15870" s="8" t="str">
        <f t="array" ref="I15870">IF(G15870="Yes",XLOOKUP(D15870,'Dam Lines'!A:A,'Dam Lines'!J:J),"")</f>
        <v/>
      </c>
    </row>
    <row r="15871" hidden="1">
      <c r="A15871" s="11">
        <v>4.0</v>
      </c>
      <c r="B15871" s="3" t="s">
        <v>3871</v>
      </c>
      <c r="C15871" s="2" t="s">
        <v>3872</v>
      </c>
      <c r="D15871" s="3" t="s">
        <v>3873</v>
      </c>
      <c r="E15871" s="2" t="s">
        <v>1779</v>
      </c>
      <c r="F15871" s="2" t="s">
        <v>1869</v>
      </c>
      <c r="G15871" s="8" t="str">
        <f>IF(COUNTIF('Dam Lines'!A:A,D15871)&gt;0,"Yes","No")</f>
        <v>No</v>
      </c>
      <c r="H15871" s="14" t="s">
        <v>1742</v>
      </c>
      <c r="I15871" s="8" t="str">
        <f t="array" ref="I15871">IF(G15871="Yes",XLOOKUP(D15871,'Dam Lines'!A:A,'Dam Lines'!J:J),"")</f>
        <v/>
      </c>
    </row>
    <row r="15872" hidden="1">
      <c r="A15872" s="11">
        <v>5.0</v>
      </c>
      <c r="B15872" s="3" t="s">
        <v>4494</v>
      </c>
      <c r="C15872" s="2" t="s">
        <v>3802</v>
      </c>
      <c r="D15872" s="3" t="s">
        <v>4495</v>
      </c>
      <c r="E15872" s="2" t="s">
        <v>1779</v>
      </c>
      <c r="F15872" s="2" t="s">
        <v>1869</v>
      </c>
      <c r="G15872" s="8" t="str">
        <f>IF(COUNTIF('Dam Lines'!A:A,D15872)&gt;0,"Yes","No")</f>
        <v>No</v>
      </c>
      <c r="H15872" s="14" t="s">
        <v>1742</v>
      </c>
      <c r="I15872" s="8" t="str">
        <f t="array" ref="I15872">IF(G15872="Yes",XLOOKUP(D15872,'Dam Lines'!A:A,'Dam Lines'!J:J),"")</f>
        <v/>
      </c>
    </row>
    <row r="15873" hidden="1">
      <c r="A15873" s="11">
        <v>6.0</v>
      </c>
      <c r="B15873" s="3" t="s">
        <v>2203</v>
      </c>
      <c r="C15873" s="2" t="s">
        <v>1962</v>
      </c>
      <c r="D15873" s="3" t="s">
        <v>347</v>
      </c>
      <c r="E15873" s="2" t="s">
        <v>1779</v>
      </c>
      <c r="F15873" s="2" t="s">
        <v>1869</v>
      </c>
      <c r="G15873" s="8" t="str">
        <f>IF(COUNTIF('Dam Lines'!A:A,D15873)&gt;0,"Yes","No")</f>
        <v>Yes</v>
      </c>
      <c r="H15873" s="14" t="s">
        <v>1742</v>
      </c>
      <c r="I15873" s="8" t="str">
        <f t="array" ref="I15873">IF(G15873="Yes",XLOOKUP(D15873,'Dam Lines'!A:A,'Dam Lines'!J:J),"")</f>
        <v>MADOU</v>
      </c>
    </row>
    <row r="15874" hidden="1">
      <c r="A15874" s="11">
        <v>7.0</v>
      </c>
      <c r="B15874" s="3" t="s">
        <v>4390</v>
      </c>
      <c r="C15874" s="2" t="s">
        <v>3697</v>
      </c>
      <c r="D15874" s="3" t="s">
        <v>421</v>
      </c>
      <c r="E15874" s="2" t="s">
        <v>1779</v>
      </c>
      <c r="F15874" s="2" t="s">
        <v>1869</v>
      </c>
      <c r="G15874" s="8" t="str">
        <f>IF(COUNTIF('Dam Lines'!A:A,D15874)&gt;0,"Yes","No")</f>
        <v>Yes</v>
      </c>
      <c r="H15874" s="14" t="s">
        <v>1742</v>
      </c>
      <c r="I15874" s="8" t="str">
        <f t="array" ref="I15874">IF(G15874="Yes",XLOOKUP(D15874,'Dam Lines'!A:A,'Dam Lines'!J:J),"")</f>
        <v>NEVADA II</v>
      </c>
    </row>
    <row r="15875" hidden="1">
      <c r="A15875" s="11">
        <v>8.0</v>
      </c>
      <c r="B15875" s="3" t="s">
        <v>2635</v>
      </c>
      <c r="C15875" s="2" t="s">
        <v>1798</v>
      </c>
      <c r="D15875" s="3" t="s">
        <v>109</v>
      </c>
      <c r="E15875" s="2" t="s">
        <v>1779</v>
      </c>
      <c r="F15875" s="2" t="s">
        <v>1869</v>
      </c>
      <c r="G15875" s="8" t="str">
        <f>IF(COUNTIF('Dam Lines'!A:A,D15875)&gt;0,"Yes","No")</f>
        <v>Yes</v>
      </c>
      <c r="H15875" s="14" t="s">
        <v>1742</v>
      </c>
      <c r="I15875" s="8" t="str">
        <f t="array" ref="I15875">IF(G15875="Yes",XLOOKUP(D15875,'Dam Lines'!A:A,'Dam Lines'!J:J),"")</f>
        <v>ASTRALE</v>
      </c>
    </row>
    <row r="15876" hidden="1">
      <c r="A15876" s="11">
        <v>9.0</v>
      </c>
      <c r="B15876" s="3" t="s">
        <v>4384</v>
      </c>
      <c r="C15876" s="2" t="s">
        <v>3853</v>
      </c>
      <c r="D15876" s="3" t="s">
        <v>4385</v>
      </c>
      <c r="E15876" s="2" t="s">
        <v>1779</v>
      </c>
      <c r="F15876" s="2" t="s">
        <v>1869</v>
      </c>
      <c r="G15876" s="8" t="str">
        <f>IF(COUNTIF('Dam Lines'!A:A,D15876)&gt;0,"Yes","No")</f>
        <v>No</v>
      </c>
      <c r="H15876" s="14" t="s">
        <v>1742</v>
      </c>
      <c r="I15876" s="8" t="str">
        <f t="array" ref="I15876">IF(G15876="Yes",XLOOKUP(D15876,'Dam Lines'!A:A,'Dam Lines'!J:J),"")</f>
        <v/>
      </c>
    </row>
    <row r="15877" hidden="1">
      <c r="A15877" s="11">
        <v>10.0</v>
      </c>
      <c r="B15877" s="3" t="s">
        <v>3190</v>
      </c>
      <c r="C15877" s="2" t="s">
        <v>1962</v>
      </c>
      <c r="D15877" s="3" t="s">
        <v>450</v>
      </c>
      <c r="E15877" s="2" t="s">
        <v>1779</v>
      </c>
      <c r="F15877" s="2" t="s">
        <v>1869</v>
      </c>
      <c r="G15877" s="8" t="str">
        <f>IF(COUNTIF('Dam Lines'!A:A,D15877)&gt;0,"Yes","No")</f>
        <v>Yes</v>
      </c>
      <c r="H15877" s="14" t="s">
        <v>1761</v>
      </c>
      <c r="I15877" s="8" t="str">
        <f t="array" ref="I15877">IF(G15877="Yes",XLOOKUP(D15877,'Dam Lines'!A:A,'Dam Lines'!J:J),"")</f>
        <v>NEVADA II</v>
      </c>
    </row>
    <row r="15878" hidden="1">
      <c r="A15878" s="11">
        <v>11.0</v>
      </c>
      <c r="B15878" s="3" t="s">
        <v>2658</v>
      </c>
      <c r="C15878" s="2" t="s">
        <v>1749</v>
      </c>
      <c r="D15878" s="3" t="s">
        <v>2659</v>
      </c>
      <c r="E15878" s="2" t="s">
        <v>1779</v>
      </c>
      <c r="F15878" s="2" t="s">
        <v>1869</v>
      </c>
      <c r="G15878" s="8" t="str">
        <f>IF(COUNTIF('Dam Lines'!A:A,D15878)&gt;0,"Yes","No")</f>
        <v>No</v>
      </c>
      <c r="H15878" s="14" t="s">
        <v>1742</v>
      </c>
      <c r="I15878" s="8" t="str">
        <f t="array" ref="I15878">IF(G15878="Yes",XLOOKUP(D15878,'Dam Lines'!A:A,'Dam Lines'!J:J),"")</f>
        <v/>
      </c>
    </row>
    <row r="15879" hidden="1">
      <c r="A15879" s="11">
        <v>12.0</v>
      </c>
      <c r="B15879" s="3" t="s">
        <v>3149</v>
      </c>
      <c r="C15879" s="2" t="s">
        <v>1962</v>
      </c>
      <c r="D15879" s="3" t="s">
        <v>715</v>
      </c>
      <c r="E15879" s="2" t="s">
        <v>1779</v>
      </c>
      <c r="F15879" s="2" t="s">
        <v>1869</v>
      </c>
      <c r="G15879" s="8" t="str">
        <f>IF(COUNTIF('Dam Lines'!A:A,D15879)&gt;0,"Yes","No")</f>
        <v>Yes</v>
      </c>
      <c r="H15879" s="14" t="s">
        <v>1742</v>
      </c>
      <c r="I15879" s="8" t="str">
        <f t="array" ref="I15879">IF(G15879="Yes",XLOOKUP(D15879,'Dam Lines'!A:A,'Dam Lines'!J:J),"")</f>
        <v>BASSALA</v>
      </c>
    </row>
    <row r="15880" hidden="1">
      <c r="A15880" s="11">
        <v>13.0</v>
      </c>
      <c r="B15880" s="3" t="s">
        <v>3749</v>
      </c>
      <c r="C15880" s="2" t="s">
        <v>2613</v>
      </c>
      <c r="D15880" s="3" t="s">
        <v>3750</v>
      </c>
      <c r="E15880" s="2" t="s">
        <v>1779</v>
      </c>
      <c r="F15880" s="2" t="s">
        <v>1869</v>
      </c>
      <c r="G15880" s="8" t="str">
        <f>IF(COUNTIF('Dam Lines'!A:A,D15880)&gt;0,"Yes","No")</f>
        <v>No</v>
      </c>
      <c r="H15880" s="14" t="s">
        <v>1742</v>
      </c>
      <c r="I15880" s="8" t="str">
        <f t="array" ref="I15880">IF(G15880="Yes",XLOOKUP(D15880,'Dam Lines'!A:A,'Dam Lines'!J:J),"")</f>
        <v/>
      </c>
    </row>
    <row r="15881" hidden="1">
      <c r="A15881" s="11">
        <v>14.0</v>
      </c>
      <c r="B15881" s="3" t="s">
        <v>2553</v>
      </c>
      <c r="C15881" s="2" t="s">
        <v>1962</v>
      </c>
      <c r="D15881" s="3" t="s">
        <v>232</v>
      </c>
      <c r="E15881" s="2" t="s">
        <v>1779</v>
      </c>
      <c r="F15881" s="2" t="s">
        <v>1869</v>
      </c>
      <c r="G15881" s="8" t="str">
        <f>IF(COUNTIF('Dam Lines'!A:A,D15881)&gt;0,"Yes","No")</f>
        <v>Yes</v>
      </c>
      <c r="H15881" s="14" t="s">
        <v>1742</v>
      </c>
      <c r="I15881" s="8" t="str">
        <f t="array" ref="I15881">IF(G15881="Yes",XLOOKUP(D15881,'Dam Lines'!A:A,'Dam Lines'!J:J),"")</f>
        <v>GHARDAIA</v>
      </c>
    </row>
    <row r="15882" hidden="1">
      <c r="A15882" s="11">
        <v>15.0</v>
      </c>
      <c r="B15882" s="3" t="s">
        <v>4723</v>
      </c>
      <c r="C15882" s="2" t="s">
        <v>1962</v>
      </c>
      <c r="D15882" s="3" t="s">
        <v>4724</v>
      </c>
      <c r="E15882" s="2" t="s">
        <v>1779</v>
      </c>
      <c r="F15882" s="2" t="s">
        <v>1869</v>
      </c>
      <c r="G15882" s="8" t="str">
        <f>IF(COUNTIF('Dam Lines'!A:A,D15882)&gt;0,"Yes","No")</f>
        <v>No</v>
      </c>
      <c r="H15882" s="14" t="s">
        <v>1742</v>
      </c>
      <c r="I15882" s="8" t="str">
        <f t="array" ref="I15882">IF(G15882="Yes",XLOOKUP(D15882,'Dam Lines'!A:A,'Dam Lines'!J:J),"")</f>
        <v/>
      </c>
    </row>
    <row r="15883" hidden="1">
      <c r="A15883" s="11">
        <v>1.0</v>
      </c>
      <c r="B15883" s="3" t="s">
        <v>4520</v>
      </c>
      <c r="C15883" s="2" t="s">
        <v>2545</v>
      </c>
      <c r="D15883" s="3" t="s">
        <v>1201</v>
      </c>
      <c r="E15883" s="4" t="s">
        <v>1740</v>
      </c>
      <c r="F15883" s="4" t="s">
        <v>1869</v>
      </c>
      <c r="G15883" s="8" t="str">
        <f>IF(COUNTIF('Dam Lines'!A:A,D15883)&gt;0,"Yes","No")</f>
        <v>Yes</v>
      </c>
      <c r="H15883" s="14" t="s">
        <v>1742</v>
      </c>
      <c r="I15883" s="8" t="str">
        <f t="array" ref="I15883">IF(G15883="Yes",XLOOKUP(D15883,'Dam Lines'!A:A,'Dam Lines'!J:J),"")</f>
        <v>SAADA</v>
      </c>
    </row>
    <row r="15884" hidden="1">
      <c r="A15884" s="11">
        <v>2.0</v>
      </c>
      <c r="B15884" s="3" t="s">
        <v>4754</v>
      </c>
      <c r="C15884" s="2" t="s">
        <v>1817</v>
      </c>
      <c r="D15884" s="3" t="s">
        <v>4755</v>
      </c>
      <c r="E15884" s="2" t="s">
        <v>1740</v>
      </c>
      <c r="F15884" s="2" t="s">
        <v>1869</v>
      </c>
      <c r="G15884" s="8" t="str">
        <f>IF(COUNTIF('Dam Lines'!A:A,D15884)&gt;0,"Yes","No")</f>
        <v>No</v>
      </c>
      <c r="H15884" s="14" t="s">
        <v>1742</v>
      </c>
      <c r="I15884" s="8" t="str">
        <f t="array" ref="I15884">IF(G15884="Yes",XLOOKUP(D15884,'Dam Lines'!A:A,'Dam Lines'!J:J),"")</f>
        <v/>
      </c>
    </row>
    <row r="15885" hidden="1">
      <c r="A15885" s="11">
        <v>3.0</v>
      </c>
      <c r="B15885" s="3" t="s">
        <v>4869</v>
      </c>
      <c r="C15885" s="2" t="s">
        <v>4477</v>
      </c>
      <c r="D15885" s="3" t="s">
        <v>99</v>
      </c>
      <c r="E15885" s="2" t="s">
        <v>1740</v>
      </c>
      <c r="F15885" s="2" t="s">
        <v>1869</v>
      </c>
      <c r="G15885" s="8" t="str">
        <f>IF(COUNTIF('Dam Lines'!A:A,D15885)&gt;0,"Yes","No")</f>
        <v>Yes</v>
      </c>
      <c r="H15885" s="14" t="s">
        <v>1742</v>
      </c>
      <c r="I15885" s="8" t="str">
        <f t="array" ref="I15885">IF(G15885="Yes",XLOOKUP(D15885,'Dam Lines'!A:A,'Dam Lines'!J:J),"")</f>
        <v>HALAZOUNA</v>
      </c>
    </row>
    <row r="15886" hidden="1">
      <c r="A15886" s="11">
        <v>4.0</v>
      </c>
      <c r="B15886" s="3" t="s">
        <v>4825</v>
      </c>
      <c r="C15886" s="2" t="s">
        <v>2222</v>
      </c>
      <c r="D15886" s="3" t="s">
        <v>820</v>
      </c>
      <c r="E15886" s="2" t="s">
        <v>1740</v>
      </c>
      <c r="F15886" s="2" t="s">
        <v>1869</v>
      </c>
      <c r="G15886" s="8" t="str">
        <f>IF(COUNTIF('Dam Lines'!A:A,D15886)&gt;0,"Yes","No")</f>
        <v>Yes</v>
      </c>
      <c r="H15886" s="14" t="s">
        <v>1742</v>
      </c>
      <c r="I15886" s="8" t="str">
        <f t="array" ref="I15886">IF(G15886="Yes",XLOOKUP(D15886,'Dam Lines'!A:A,'Dam Lines'!J:J),"")</f>
        <v>BINT HANDEYRAZZ</v>
      </c>
    </row>
    <row r="15887" hidden="1">
      <c r="A15887" s="11">
        <v>5.0</v>
      </c>
      <c r="B15887" s="3" t="s">
        <v>4874</v>
      </c>
      <c r="C15887" s="2" t="s">
        <v>3739</v>
      </c>
      <c r="D15887" s="3" t="s">
        <v>422</v>
      </c>
      <c r="E15887" s="2" t="s">
        <v>1740</v>
      </c>
      <c r="F15887" s="2" t="s">
        <v>1869</v>
      </c>
      <c r="G15887" s="8" t="str">
        <f>IF(COUNTIF('Dam Lines'!A:A,D15887)&gt;0,"Yes","No")</f>
        <v>Yes</v>
      </c>
      <c r="H15887" s="14" t="s">
        <v>1742</v>
      </c>
      <c r="I15887" s="8" t="str">
        <f t="array" ref="I15887">IF(G15887="Yes",XLOOKUP(D15887,'Dam Lines'!A:A,'Dam Lines'!J:J),"")</f>
        <v>TRYNCZA</v>
      </c>
    </row>
    <row r="15888" hidden="1">
      <c r="A15888" s="11">
        <v>6.0</v>
      </c>
      <c r="B15888" s="3" t="s">
        <v>4758</v>
      </c>
      <c r="C15888" s="2" t="s">
        <v>3071</v>
      </c>
      <c r="D15888" s="3" t="s">
        <v>328</v>
      </c>
      <c r="E15888" s="2" t="s">
        <v>1740</v>
      </c>
      <c r="F15888" s="2" t="s">
        <v>1869</v>
      </c>
      <c r="G15888" s="8" t="str">
        <f>IF(COUNTIF('Dam Lines'!A:A,D15888)&gt;0,"Yes","No")</f>
        <v>Yes</v>
      </c>
      <c r="H15888" s="14" t="s">
        <v>1742</v>
      </c>
      <c r="I15888" s="8" t="str">
        <f t="array" ref="I15888">IF(G15888="Yes",XLOOKUP(D15888,'Dam Lines'!A:A,'Dam Lines'!J:J),"")</f>
        <v>ALBA</v>
      </c>
    </row>
    <row r="15889" hidden="1">
      <c r="A15889" s="11">
        <v>7.0</v>
      </c>
      <c r="B15889" s="3" t="s">
        <v>4486</v>
      </c>
      <c r="C15889" s="2" t="s">
        <v>3494</v>
      </c>
      <c r="D15889" s="3" t="s">
        <v>3977</v>
      </c>
      <c r="E15889" s="2" t="s">
        <v>1740</v>
      </c>
      <c r="F15889" s="2" t="s">
        <v>1869</v>
      </c>
      <c r="G15889" s="8" t="str">
        <f>IF(COUNTIF('Dam Lines'!A:A,D15889)&gt;0,"Yes","No")</f>
        <v>No</v>
      </c>
      <c r="H15889" s="14" t="s">
        <v>1742</v>
      </c>
      <c r="I15889" s="8" t="str">
        <f t="array" ref="I15889">IF(G15889="Yes",XLOOKUP(D15889,'Dam Lines'!A:A,'Dam Lines'!J:J),"")</f>
        <v/>
      </c>
    </row>
    <row r="15890" hidden="1">
      <c r="A15890" s="11">
        <v>8.0</v>
      </c>
      <c r="B15890" s="3" t="s">
        <v>4857</v>
      </c>
      <c r="C15890" s="2" t="s">
        <v>4831</v>
      </c>
      <c r="D15890" s="3" t="s">
        <v>4858</v>
      </c>
      <c r="E15890" s="2" t="s">
        <v>1740</v>
      </c>
      <c r="F15890" s="2" t="s">
        <v>1869</v>
      </c>
      <c r="G15890" s="8" t="str">
        <f>IF(COUNTIF('Dam Lines'!A:A,D15890)&gt;0,"Yes","No")</f>
        <v>No</v>
      </c>
      <c r="H15890" s="14" t="s">
        <v>1761</v>
      </c>
      <c r="I15890" s="8" t="str">
        <f t="array" ref="I15890">IF(G15890="Yes",XLOOKUP(D15890,'Dam Lines'!A:A,'Dam Lines'!J:J),"")</f>
        <v/>
      </c>
    </row>
    <row r="15891" hidden="1">
      <c r="A15891" s="11">
        <v>9.0</v>
      </c>
      <c r="B15891" s="3" t="s">
        <v>4528</v>
      </c>
      <c r="C15891" s="2" t="s">
        <v>2562</v>
      </c>
      <c r="D15891" s="3" t="s">
        <v>189</v>
      </c>
      <c r="E15891" s="2" t="s">
        <v>1740</v>
      </c>
      <c r="F15891" s="2" t="s">
        <v>1869</v>
      </c>
      <c r="G15891" s="8" t="str">
        <f>IF(COUNTIF('Dam Lines'!A:A,D15891)&gt;0,"Yes","No")</f>
        <v>Yes</v>
      </c>
      <c r="H15891" s="14" t="s">
        <v>1742</v>
      </c>
      <c r="I15891" s="8" t="str">
        <f t="array" ref="I15891">IF(G15891="Yes",XLOOKUP(D15891,'Dam Lines'!A:A,'Dam Lines'!J:J),"")</f>
        <v>KORAL</v>
      </c>
    </row>
    <row r="15892" hidden="1">
      <c r="A15892" s="11">
        <v>10.0</v>
      </c>
      <c r="B15892" s="3" t="s">
        <v>4722</v>
      </c>
      <c r="C15892" s="2" t="s">
        <v>2059</v>
      </c>
      <c r="D15892" s="3" t="s">
        <v>137</v>
      </c>
      <c r="E15892" s="2" t="s">
        <v>1740</v>
      </c>
      <c r="F15892" s="2" t="s">
        <v>1869</v>
      </c>
      <c r="G15892" s="8" t="str">
        <f>IF(COUNTIF('Dam Lines'!A:A,D15892)&gt;0,"Yes","No")</f>
        <v>Yes</v>
      </c>
      <c r="H15892" s="14" t="s">
        <v>1742</v>
      </c>
      <c r="I15892" s="8" t="str">
        <f t="array" ref="I15892">IF(G15892="Yes",XLOOKUP(D15892,'Dam Lines'!A:A,'Dam Lines'!J:J),"")</f>
        <v>CAIDA</v>
      </c>
    </row>
    <row r="15893" hidden="1">
      <c r="A15893" s="11">
        <v>11.0</v>
      </c>
      <c r="B15893" s="3" t="s">
        <v>4860</v>
      </c>
      <c r="C15893" s="2" t="s">
        <v>1886</v>
      </c>
      <c r="D15893" s="3" t="s">
        <v>1001</v>
      </c>
      <c r="E15893" s="2" t="s">
        <v>1740</v>
      </c>
      <c r="F15893" s="2" t="s">
        <v>1869</v>
      </c>
      <c r="G15893" s="8" t="str">
        <f>IF(COUNTIF('Dam Lines'!A:A,D15893)&gt;0,"Yes","No")</f>
        <v>Yes</v>
      </c>
      <c r="H15893" s="14" t="s">
        <v>1742</v>
      </c>
      <c r="I15893" s="8" t="str">
        <f t="array" ref="I15893">IF(G15893="Yes",XLOOKUP(D15893,'Dam Lines'!A:A,'Dam Lines'!J:J),"")</f>
        <v>TIKIS WING BEAT</v>
      </c>
    </row>
    <row r="15894" hidden="1">
      <c r="A15894" s="11">
        <v>12.0</v>
      </c>
      <c r="B15894" s="3" t="s">
        <v>4692</v>
      </c>
      <c r="C15894" s="2" t="s">
        <v>3739</v>
      </c>
      <c r="D15894" s="3" t="s">
        <v>2501</v>
      </c>
      <c r="E15894" s="2" t="s">
        <v>1740</v>
      </c>
      <c r="F15894" s="2" t="s">
        <v>1869</v>
      </c>
      <c r="G15894" s="8" t="str">
        <f>IF(COUNTIF('Dam Lines'!A:A,D15894)&gt;0,"Yes","No")</f>
        <v>No</v>
      </c>
      <c r="H15894" s="14" t="s">
        <v>1742</v>
      </c>
      <c r="I15894" s="8" t="str">
        <f t="array" ref="I15894">IF(G15894="Yes",XLOOKUP(D15894,'Dam Lines'!A:A,'Dam Lines'!J:J),"")</f>
        <v/>
      </c>
    </row>
    <row r="15895" hidden="1">
      <c r="A15895" s="11">
        <v>13.0</v>
      </c>
      <c r="B15895" s="3" t="s">
        <v>4862</v>
      </c>
      <c r="C15895" s="2" t="s">
        <v>3138</v>
      </c>
      <c r="D15895" s="3" t="s">
        <v>650</v>
      </c>
      <c r="E15895" s="2" t="s">
        <v>1740</v>
      </c>
      <c r="F15895" s="2" t="s">
        <v>1869</v>
      </c>
      <c r="G15895" s="8" t="str">
        <f>IF(COUNTIF('Dam Lines'!A:A,D15895)&gt;0,"Yes","No")</f>
        <v>Yes</v>
      </c>
      <c r="H15895" s="14" t="s">
        <v>1742</v>
      </c>
      <c r="I15895" s="8" t="str">
        <f t="array" ref="I15895">IF(G15895="Yes",XLOOKUP(D15895,'Dam Lines'!A:A,'Dam Lines'!J:J),"")</f>
        <v>PALMA</v>
      </c>
    </row>
    <row r="15896" hidden="1">
      <c r="A15896" s="11">
        <v>14.0</v>
      </c>
      <c r="B15896" s="3" t="s">
        <v>4863</v>
      </c>
      <c r="C15896" s="2" t="s">
        <v>3753</v>
      </c>
      <c r="D15896" s="3" t="s">
        <v>1202</v>
      </c>
      <c r="E15896" s="2" t="s">
        <v>1740</v>
      </c>
      <c r="F15896" s="2" t="s">
        <v>1869</v>
      </c>
      <c r="G15896" s="8" t="str">
        <f>IF(COUNTIF('Dam Lines'!A:A,D15896)&gt;0,"Yes","No")</f>
        <v>Yes</v>
      </c>
      <c r="H15896" s="14" t="s">
        <v>1742</v>
      </c>
      <c r="I15896" s="8" t="str">
        <f t="array" ref="I15896">IF(G15896="Yes",XLOOKUP(D15896,'Dam Lines'!A:A,'Dam Lines'!J:J),"")</f>
        <v>FATMA</v>
      </c>
    </row>
    <row r="15897" hidden="1">
      <c r="A15897" s="11">
        <v>15.0</v>
      </c>
      <c r="B15897" s="3" t="s">
        <v>4764</v>
      </c>
      <c r="C15897" s="2" t="s">
        <v>3071</v>
      </c>
      <c r="D15897" s="3" t="s">
        <v>290</v>
      </c>
      <c r="E15897" s="2" t="s">
        <v>1740</v>
      </c>
      <c r="F15897" s="2" t="s">
        <v>1869</v>
      </c>
      <c r="G15897" s="8" t="str">
        <f>IF(COUNTIF('Dam Lines'!A:A,D15897)&gt;0,"Yes","No")</f>
        <v>Yes</v>
      </c>
      <c r="H15897" s="14" t="s">
        <v>1742</v>
      </c>
      <c r="I15897" s="8" t="str">
        <f t="array" ref="I15897">IF(G15897="Yes",XLOOKUP(D15897,'Dam Lines'!A:A,'Dam Lines'!J:J),"")</f>
        <v>KYLA TIKI</v>
      </c>
    </row>
    <row r="15898" hidden="1">
      <c r="A15898" s="11">
        <v>1.0</v>
      </c>
      <c r="B15898" s="3" t="s">
        <v>4695</v>
      </c>
      <c r="C15898" s="2" t="s">
        <v>2545</v>
      </c>
      <c r="D15898" s="3" t="s">
        <v>1173</v>
      </c>
      <c r="E15898" s="4" t="s">
        <v>1740</v>
      </c>
      <c r="F15898" s="4" t="s">
        <v>1887</v>
      </c>
      <c r="G15898" s="8" t="str">
        <f>IF(COUNTIF('Dam Lines'!A:A,D15898)&gt;0,"Yes","No")</f>
        <v>Yes</v>
      </c>
      <c r="H15898" s="14" t="s">
        <v>1761</v>
      </c>
      <c r="I15898" s="8" t="str">
        <f t="array" ref="I15898">IF(G15898="Yes",XLOOKUP(D15898,'Dam Lines'!A:A,'Dam Lines'!J:J),"")</f>
        <v>DJEDA</v>
      </c>
    </row>
    <row r="15899" hidden="1">
      <c r="A15899" s="11">
        <v>2.0</v>
      </c>
      <c r="B15899" s="3" t="s">
        <v>4595</v>
      </c>
      <c r="C15899" s="2" t="s">
        <v>1907</v>
      </c>
      <c r="D15899" s="3" t="s">
        <v>2439</v>
      </c>
      <c r="E15899" s="2" t="s">
        <v>1740</v>
      </c>
      <c r="F15899" s="2" t="s">
        <v>1887</v>
      </c>
      <c r="G15899" s="8" t="str">
        <f>IF(COUNTIF('Dam Lines'!A:A,D15899)&gt;0,"Yes","No")</f>
        <v>No</v>
      </c>
      <c r="H15899" s="14" t="s">
        <v>1761</v>
      </c>
      <c r="I15899" s="8" t="str">
        <f t="array" ref="I15899">IF(G15899="Yes",XLOOKUP(D15899,'Dam Lines'!A:A,'Dam Lines'!J:J),"")</f>
        <v/>
      </c>
    </row>
    <row r="15900" hidden="1">
      <c r="A15900" s="11">
        <v>3.0</v>
      </c>
      <c r="B15900" s="3" t="s">
        <v>4540</v>
      </c>
      <c r="C15900" s="2" t="s">
        <v>4541</v>
      </c>
      <c r="D15900" s="3" t="s">
        <v>61</v>
      </c>
      <c r="E15900" s="2" t="s">
        <v>1740</v>
      </c>
      <c r="F15900" s="2" t="s">
        <v>1887</v>
      </c>
      <c r="G15900" s="8" t="str">
        <f>IF(COUNTIF('Dam Lines'!A:A,D15900)&gt;0,"Yes","No")</f>
        <v>Yes</v>
      </c>
      <c r="H15900" s="14" t="s">
        <v>1761</v>
      </c>
      <c r="I15900" s="8" t="str">
        <f t="array" ref="I15900">IF(G15900="Yes",XLOOKUP(D15900,'Dam Lines'!A:A,'Dam Lines'!J:J),"")</f>
        <v>MADOU</v>
      </c>
    </row>
    <row r="15901" hidden="1">
      <c r="A15901" s="11">
        <v>4.0</v>
      </c>
      <c r="B15901" s="3" t="s">
        <v>4779</v>
      </c>
      <c r="C15901" s="2" t="s">
        <v>4741</v>
      </c>
      <c r="D15901" s="3" t="s">
        <v>470</v>
      </c>
      <c r="E15901" s="2" t="s">
        <v>1740</v>
      </c>
      <c r="F15901" s="2" t="s">
        <v>1887</v>
      </c>
      <c r="G15901" s="8" t="str">
        <f>IF(COUNTIF('Dam Lines'!A:A,D15901)&gt;0,"Yes","No")</f>
        <v>Yes</v>
      </c>
      <c r="H15901" s="14" t="s">
        <v>1761</v>
      </c>
      <c r="I15901" s="8" t="str">
        <f t="array" ref="I15901">IF(G15901="Yes",XLOOKUP(D15901,'Dam Lines'!A:A,'Dam Lines'!J:J),"")</f>
        <v>ATTIQUE</v>
      </c>
    </row>
    <row r="15902" hidden="1">
      <c r="A15902" s="11">
        <v>5.0</v>
      </c>
      <c r="B15902" s="3" t="s">
        <v>4670</v>
      </c>
      <c r="C15902" s="2" t="s">
        <v>1744</v>
      </c>
      <c r="D15902" s="3" t="s">
        <v>10</v>
      </c>
      <c r="E15902" s="2" t="s">
        <v>1740</v>
      </c>
      <c r="F15902" s="2" t="s">
        <v>1887</v>
      </c>
      <c r="G15902" s="8" t="str">
        <f>IF(COUNTIF('Dam Lines'!A:A,D15902)&gt;0,"Yes","No")</f>
        <v>Yes</v>
      </c>
      <c r="H15902" s="14" t="s">
        <v>1761</v>
      </c>
      <c r="I15902" s="8" t="str">
        <f t="array" ref="I15902">IF(G15902="Yes",XLOOKUP(D15902,'Dam Lines'!A:A,'Dam Lines'!J:J),"")</f>
        <v>MAGNESIE</v>
      </c>
    </row>
    <row r="15903" hidden="1">
      <c r="A15903" s="11">
        <v>6.0</v>
      </c>
      <c r="B15903" s="3" t="s">
        <v>4687</v>
      </c>
      <c r="C15903" s="2" t="s">
        <v>1823</v>
      </c>
      <c r="D15903" s="3" t="s">
        <v>4688</v>
      </c>
      <c r="E15903" s="2" t="s">
        <v>1740</v>
      </c>
      <c r="F15903" s="2" t="s">
        <v>1887</v>
      </c>
      <c r="G15903" s="8" t="str">
        <f>IF(COUNTIF('Dam Lines'!A:A,D15903)&gt;0,"Yes","No")</f>
        <v>No</v>
      </c>
      <c r="H15903" s="14" t="s">
        <v>1761</v>
      </c>
      <c r="I15903" s="8" t="str">
        <f t="array" ref="I15903">IF(G15903="Yes",XLOOKUP(D15903,'Dam Lines'!A:A,'Dam Lines'!J:J),"")</f>
        <v/>
      </c>
    </row>
    <row r="15904" hidden="1">
      <c r="A15904" s="11">
        <v>7.0</v>
      </c>
      <c r="B15904" s="3" t="s">
        <v>4847</v>
      </c>
      <c r="C15904" s="2" t="s">
        <v>4731</v>
      </c>
      <c r="D15904" s="3" t="s">
        <v>4848</v>
      </c>
      <c r="E15904" s="2" t="s">
        <v>1740</v>
      </c>
      <c r="F15904" s="2" t="s">
        <v>1887</v>
      </c>
      <c r="G15904" s="8" t="str">
        <f>IF(COUNTIF('Dam Lines'!A:A,D15904)&gt;0,"Yes","No")</f>
        <v>No</v>
      </c>
      <c r="H15904" s="14" t="s">
        <v>1761</v>
      </c>
      <c r="I15904" s="8" t="str">
        <f t="array" ref="I15904">IF(G15904="Yes",XLOOKUP(D15904,'Dam Lines'!A:A,'Dam Lines'!J:J),"")</f>
        <v/>
      </c>
    </row>
    <row r="15905" hidden="1">
      <c r="A15905" s="11">
        <v>8.0</v>
      </c>
      <c r="B15905" s="3" t="s">
        <v>4734</v>
      </c>
      <c r="C15905" s="2" t="s">
        <v>1744</v>
      </c>
      <c r="D15905" s="3" t="s">
        <v>509</v>
      </c>
      <c r="E15905" s="2" t="s">
        <v>1740</v>
      </c>
      <c r="F15905" s="2" t="s">
        <v>1887</v>
      </c>
      <c r="G15905" s="8" t="str">
        <f>IF(COUNTIF('Dam Lines'!A:A,D15905)&gt;0,"Yes","No")</f>
        <v>Yes</v>
      </c>
      <c r="H15905" s="14" t="s">
        <v>1761</v>
      </c>
      <c r="I15905" s="8" t="str">
        <f t="array" ref="I15905">IF(G15905="Yes",XLOOKUP(D15905,'Dam Lines'!A:A,'Dam Lines'!J:J),"")</f>
        <v>FATMA</v>
      </c>
    </row>
    <row r="15906" hidden="1">
      <c r="A15906" s="11">
        <v>9.0</v>
      </c>
      <c r="B15906" s="3" t="s">
        <v>4680</v>
      </c>
      <c r="C15906" s="2" t="s">
        <v>3071</v>
      </c>
      <c r="D15906" s="3" t="s">
        <v>4681</v>
      </c>
      <c r="E15906" s="2" t="s">
        <v>1740</v>
      </c>
      <c r="F15906" s="2" t="s">
        <v>1887</v>
      </c>
      <c r="G15906" s="8" t="str">
        <f>IF(COUNTIF('Dam Lines'!A:A,D15906)&gt;0,"Yes","No")</f>
        <v>No</v>
      </c>
      <c r="H15906" s="14" t="s">
        <v>1761</v>
      </c>
      <c r="I15906" s="8" t="str">
        <f t="array" ref="I15906">IF(G15906="Yes",XLOOKUP(D15906,'Dam Lines'!A:A,'Dam Lines'!J:J),"")</f>
        <v/>
      </c>
    </row>
    <row r="15907" hidden="1">
      <c r="A15907" s="11">
        <v>10.0</v>
      </c>
      <c r="B15907" s="3" t="s">
        <v>4811</v>
      </c>
      <c r="C15907" s="2" t="s">
        <v>1817</v>
      </c>
      <c r="D15907" s="3" t="s">
        <v>4812</v>
      </c>
      <c r="E15907" s="2" t="s">
        <v>1740</v>
      </c>
      <c r="F15907" s="2" t="s">
        <v>1887</v>
      </c>
      <c r="G15907" s="8" t="str">
        <f>IF(COUNTIF('Dam Lines'!A:A,D15907)&gt;0,"Yes","No")</f>
        <v>No</v>
      </c>
      <c r="H15907" s="14" t="s">
        <v>1761</v>
      </c>
      <c r="I15907" s="8" t="str">
        <f t="array" ref="I15907">IF(G15907="Yes",XLOOKUP(D15907,'Dam Lines'!A:A,'Dam Lines'!J:J),"")</f>
        <v/>
      </c>
    </row>
    <row r="15908" hidden="1">
      <c r="A15908" s="11">
        <v>11.0</v>
      </c>
      <c r="B15908" s="3" t="s">
        <v>4685</v>
      </c>
      <c r="C15908" s="2" t="s">
        <v>2061</v>
      </c>
      <c r="D15908" s="3" t="s">
        <v>758</v>
      </c>
      <c r="E15908" s="2" t="s">
        <v>1740</v>
      </c>
      <c r="F15908" s="2" t="s">
        <v>1887</v>
      </c>
      <c r="G15908" s="8" t="str">
        <f>IF(COUNTIF('Dam Lines'!A:A,D15908)&gt;0,"Yes","No")</f>
        <v>Yes</v>
      </c>
      <c r="H15908" s="14" t="s">
        <v>1761</v>
      </c>
      <c r="I15908" s="8" t="str">
        <f t="array" ref="I15908">IF(G15908="Yes",XLOOKUP(D15908,'Dam Lines'!A:A,'Dam Lines'!J:J),"")</f>
        <v>NEVADA II</v>
      </c>
    </row>
    <row r="15909" hidden="1">
      <c r="A15909" s="11">
        <v>12.0</v>
      </c>
      <c r="B15909" s="3" t="s">
        <v>4289</v>
      </c>
      <c r="C15909" s="2" t="s">
        <v>2070</v>
      </c>
      <c r="D15909" s="3" t="s">
        <v>1276</v>
      </c>
      <c r="E15909" s="2" t="s">
        <v>1740</v>
      </c>
      <c r="F15909" s="2" t="s">
        <v>1887</v>
      </c>
      <c r="G15909" s="8" t="str">
        <f>IF(COUNTIF('Dam Lines'!A:A,D15909)&gt;0,"Yes","No")</f>
        <v>Yes</v>
      </c>
      <c r="H15909" s="14" t="s">
        <v>1761</v>
      </c>
      <c r="I15909" s="8" t="str">
        <f t="array" ref="I15909">IF(G15909="Yes",XLOOKUP(D15909,'Dam Lines'!A:A,'Dam Lines'!J:J),"")</f>
        <v>IOUSSRA</v>
      </c>
    </row>
    <row r="15910" hidden="1">
      <c r="A15910" s="11">
        <v>13.0</v>
      </c>
      <c r="B15910" s="3" t="s">
        <v>4229</v>
      </c>
      <c r="C15910" s="2" t="s">
        <v>1823</v>
      </c>
      <c r="D15910" s="3" t="s">
        <v>4087</v>
      </c>
      <c r="E15910" s="2" t="s">
        <v>1740</v>
      </c>
      <c r="F15910" s="2" t="s">
        <v>1887</v>
      </c>
      <c r="G15910" s="8" t="str">
        <f>IF(COUNTIF('Dam Lines'!A:A,D15910)&gt;0,"Yes","No")</f>
        <v>No</v>
      </c>
      <c r="H15910" s="14" t="s">
        <v>1761</v>
      </c>
      <c r="I15910" s="8" t="str">
        <f t="array" ref="I15910">IF(G15910="Yes",XLOOKUP(D15910,'Dam Lines'!A:A,'Dam Lines'!J:J),"")</f>
        <v/>
      </c>
    </row>
    <row r="15911" hidden="1">
      <c r="A15911" s="11">
        <v>14.0</v>
      </c>
      <c r="B15911" s="3" t="s">
        <v>4852</v>
      </c>
      <c r="C15911" s="2" t="s">
        <v>3323</v>
      </c>
      <c r="D15911" s="3" t="s">
        <v>660</v>
      </c>
      <c r="E15911" s="2" t="s">
        <v>1740</v>
      </c>
      <c r="F15911" s="2" t="s">
        <v>1887</v>
      </c>
      <c r="G15911" s="8" t="str">
        <f>IF(COUNTIF('Dam Lines'!A:A,D15911)&gt;0,"Yes","No")</f>
        <v>Yes</v>
      </c>
      <c r="H15911" s="14" t="s">
        <v>1761</v>
      </c>
      <c r="I15911" s="8" t="str">
        <f t="array" ref="I15911">IF(G15911="Yes",XLOOKUP(D15911,'Dam Lines'!A:A,'Dam Lines'!J:J),"")</f>
        <v>QUITAINE</v>
      </c>
    </row>
    <row r="15912" hidden="1">
      <c r="A15912" s="11">
        <v>15.0</v>
      </c>
      <c r="B15912" s="3" t="s">
        <v>4875</v>
      </c>
      <c r="C15912" s="2" t="s">
        <v>1817</v>
      </c>
      <c r="D15912" s="3" t="s">
        <v>4876</v>
      </c>
      <c r="E15912" s="2" t="s">
        <v>1740</v>
      </c>
      <c r="F15912" s="2" t="s">
        <v>1887</v>
      </c>
      <c r="G15912" s="8" t="str">
        <f>IF(COUNTIF('Dam Lines'!A:A,D15912)&gt;0,"Yes","No")</f>
        <v>No</v>
      </c>
      <c r="H15912" s="14" t="s">
        <v>1761</v>
      </c>
      <c r="I15912" s="8" t="str">
        <f t="array" ref="I15912">IF(G15912="Yes",XLOOKUP(D15912,'Dam Lines'!A:A,'Dam Lines'!J:J),"")</f>
        <v/>
      </c>
    </row>
    <row r="15913" hidden="1">
      <c r="A15913" s="11">
        <v>1.0</v>
      </c>
      <c r="B15913" s="3" t="s">
        <v>4563</v>
      </c>
      <c r="C15913" s="2" t="s">
        <v>3323</v>
      </c>
      <c r="D15913" s="3" t="s">
        <v>4225</v>
      </c>
      <c r="E15913" s="4" t="s">
        <v>1740</v>
      </c>
      <c r="F15913" s="4" t="s">
        <v>2166</v>
      </c>
      <c r="G15913" s="8" t="str">
        <f>IF(COUNTIF('Dam Lines'!A:A,D15913)&gt;0,"Yes","No")</f>
        <v>No</v>
      </c>
      <c r="H15913" s="14" t="s">
        <v>1742</v>
      </c>
      <c r="I15913" s="8" t="str">
        <f t="array" ref="I15913">IF(G15913="Yes",XLOOKUP(D15913,'Dam Lines'!A:A,'Dam Lines'!J:J),"")</f>
        <v/>
      </c>
    </row>
    <row r="15914" hidden="1">
      <c r="A15914" s="11">
        <v>2.0</v>
      </c>
      <c r="B15914" s="3" t="s">
        <v>4485</v>
      </c>
      <c r="C15914" s="2" t="s">
        <v>2479</v>
      </c>
      <c r="D15914" s="3" t="s">
        <v>1540</v>
      </c>
      <c r="E15914" s="2" t="s">
        <v>1740</v>
      </c>
      <c r="F15914" s="2" t="s">
        <v>2166</v>
      </c>
      <c r="G15914" s="8" t="str">
        <f>IF(COUNTIF('Dam Lines'!A:A,D15914)&gt;0,"Yes","No")</f>
        <v>Yes</v>
      </c>
      <c r="H15914" s="14" t="s">
        <v>1742</v>
      </c>
      <c r="I15914" s="8" t="str">
        <f t="array" ref="I15914">IF(G15914="Yes",XLOOKUP(D15914,'Dam Lines'!A:A,'Dam Lines'!J:J),"")</f>
        <v>ELD BEE ARIN</v>
      </c>
    </row>
    <row r="15915" hidden="1">
      <c r="A15915" s="11">
        <v>3.0</v>
      </c>
      <c r="B15915" s="3" t="s">
        <v>4588</v>
      </c>
      <c r="C15915" s="2" t="s">
        <v>1844</v>
      </c>
      <c r="D15915" s="3" t="s">
        <v>558</v>
      </c>
      <c r="E15915" s="2" t="s">
        <v>1740</v>
      </c>
      <c r="F15915" s="2" t="s">
        <v>2166</v>
      </c>
      <c r="G15915" s="8" t="str">
        <f>IF(COUNTIF('Dam Lines'!A:A,D15915)&gt;0,"Yes","No")</f>
        <v>Yes</v>
      </c>
      <c r="H15915" s="14" t="s">
        <v>1742</v>
      </c>
      <c r="I15915" s="8" t="str">
        <f t="array" ref="I15915">IF(G15915="Yes",XLOOKUP(D15915,'Dam Lines'!A:A,'Dam Lines'!J:J),"")</f>
        <v>GAZELLA II</v>
      </c>
    </row>
    <row r="15916" hidden="1">
      <c r="A15916" s="11">
        <v>4.0</v>
      </c>
      <c r="B15916" s="3" t="s">
        <v>4759</v>
      </c>
      <c r="C15916" s="2" t="s">
        <v>3464</v>
      </c>
      <c r="D15916" s="3" t="s">
        <v>840</v>
      </c>
      <c r="E15916" s="2" t="s">
        <v>1740</v>
      </c>
      <c r="F15916" s="2" t="s">
        <v>2166</v>
      </c>
      <c r="G15916" s="8" t="str">
        <f>IF(COUNTIF('Dam Lines'!A:A,D15916)&gt;0,"Yes","No")</f>
        <v>Yes</v>
      </c>
      <c r="H15916" s="14" t="s">
        <v>1742</v>
      </c>
      <c r="I15916" s="8" t="str">
        <f t="array" ref="I15916">IF(G15916="Yes",XLOOKUP(D15916,'Dam Lines'!A:A,'Dam Lines'!J:J),"")</f>
        <v>MADOU</v>
      </c>
    </row>
    <row r="15917" hidden="1">
      <c r="A15917" s="11">
        <v>5.0</v>
      </c>
      <c r="B15917" s="3" t="s">
        <v>3650</v>
      </c>
      <c r="C15917" s="2" t="s">
        <v>1980</v>
      </c>
      <c r="D15917" s="3" t="s">
        <v>533</v>
      </c>
      <c r="E15917" s="2" t="s">
        <v>1740</v>
      </c>
      <c r="F15917" s="2" t="s">
        <v>2166</v>
      </c>
      <c r="G15917" s="8" t="str">
        <f>IF(COUNTIF('Dam Lines'!A:A,D15917)&gt;0,"Yes","No")</f>
        <v>Yes</v>
      </c>
      <c r="H15917" s="14" t="s">
        <v>1742</v>
      </c>
      <c r="I15917" s="8" t="str">
        <f t="array" ref="I15917">IF(G15917="Yes",XLOOKUP(D15917,'Dam Lines'!A:A,'Dam Lines'!J:J),"")</f>
        <v>ALBA</v>
      </c>
    </row>
    <row r="15918" hidden="1">
      <c r="A15918" s="11">
        <v>6.0</v>
      </c>
      <c r="B15918" s="3" t="s">
        <v>4650</v>
      </c>
      <c r="C15918" s="2" t="s">
        <v>3186</v>
      </c>
      <c r="D15918" s="3" t="s">
        <v>4651</v>
      </c>
      <c r="E15918" s="2" t="s">
        <v>1740</v>
      </c>
      <c r="F15918" s="2" t="s">
        <v>2166</v>
      </c>
      <c r="G15918" s="8" t="str">
        <f>IF(COUNTIF('Dam Lines'!A:A,D15918)&gt;0,"Yes","No")</f>
        <v>No</v>
      </c>
      <c r="H15918" s="14" t="s">
        <v>1742</v>
      </c>
      <c r="I15918" s="8" t="str">
        <f t="array" ref="I15918">IF(G15918="Yes",XLOOKUP(D15918,'Dam Lines'!A:A,'Dam Lines'!J:J),"")</f>
        <v/>
      </c>
    </row>
    <row r="15919" hidden="1">
      <c r="A15919" s="11">
        <v>7.0</v>
      </c>
      <c r="B15919" s="3" t="s">
        <v>4877</v>
      </c>
      <c r="C15919" s="2" t="s">
        <v>3777</v>
      </c>
      <c r="D15919" s="3" t="s">
        <v>4878</v>
      </c>
      <c r="E15919" s="2" t="s">
        <v>1740</v>
      </c>
      <c r="F15919" s="2" t="s">
        <v>2166</v>
      </c>
      <c r="G15919" s="8" t="str">
        <f>IF(COUNTIF('Dam Lines'!A:A,D15919)&gt;0,"Yes","No")</f>
        <v>No</v>
      </c>
      <c r="H15919" s="14" t="s">
        <v>1742</v>
      </c>
      <c r="I15919" s="8" t="str">
        <f t="array" ref="I15919">IF(G15919="Yes",XLOOKUP(D15919,'Dam Lines'!A:A,'Dam Lines'!J:J),"")</f>
        <v/>
      </c>
    </row>
    <row r="15920" hidden="1">
      <c r="A15920" s="11">
        <v>8.0</v>
      </c>
      <c r="B15920" s="3" t="s">
        <v>4224</v>
      </c>
      <c r="C15920" s="2" t="s">
        <v>2347</v>
      </c>
      <c r="D15920" s="3" t="s">
        <v>4225</v>
      </c>
      <c r="E15920" s="2" t="s">
        <v>1740</v>
      </c>
      <c r="F15920" s="2" t="s">
        <v>2166</v>
      </c>
      <c r="G15920" s="8" t="str">
        <f>IF(COUNTIF('Dam Lines'!A:A,D15920)&gt;0,"Yes","No")</f>
        <v>No</v>
      </c>
      <c r="H15920" s="14" t="s">
        <v>1761</v>
      </c>
      <c r="I15920" s="8" t="str">
        <f t="array" ref="I15920">IF(G15920="Yes",XLOOKUP(D15920,'Dam Lines'!A:A,'Dam Lines'!J:J),"")</f>
        <v/>
      </c>
    </row>
    <row r="15921" hidden="1">
      <c r="A15921" s="11">
        <v>9.0</v>
      </c>
      <c r="B15921" s="3" t="s">
        <v>4792</v>
      </c>
      <c r="C15921" s="2" t="s">
        <v>2243</v>
      </c>
      <c r="D15921" s="3" t="s">
        <v>840</v>
      </c>
      <c r="E15921" s="2" t="s">
        <v>1740</v>
      </c>
      <c r="F15921" s="2" t="s">
        <v>2166</v>
      </c>
      <c r="G15921" s="8" t="str">
        <f>IF(COUNTIF('Dam Lines'!A:A,D15921)&gt;0,"Yes","No")</f>
        <v>Yes</v>
      </c>
      <c r="H15921" s="14" t="s">
        <v>1761</v>
      </c>
      <c r="I15921" s="8" t="str">
        <f t="array" ref="I15921">IF(G15921="Yes",XLOOKUP(D15921,'Dam Lines'!A:A,'Dam Lines'!J:J),"")</f>
        <v>MADOU</v>
      </c>
    </row>
    <row r="15922" hidden="1">
      <c r="A15922" s="11">
        <v>10.0</v>
      </c>
      <c r="B15922" s="3" t="s">
        <v>3849</v>
      </c>
      <c r="C15922" s="2" t="s">
        <v>2956</v>
      </c>
      <c r="D15922" s="3" t="s">
        <v>1275</v>
      </c>
      <c r="E15922" s="2" t="s">
        <v>1740</v>
      </c>
      <c r="F15922" s="2" t="s">
        <v>2166</v>
      </c>
      <c r="G15922" s="8" t="str">
        <f>IF(COUNTIF('Dam Lines'!A:A,D15922)&gt;0,"Yes","No")</f>
        <v>Yes</v>
      </c>
      <c r="H15922" s="14" t="s">
        <v>1742</v>
      </c>
      <c r="I15922" s="8" t="str">
        <f t="array" ref="I15922">IF(G15922="Yes",XLOOKUP(D15922,'Dam Lines'!A:A,'Dam Lines'!J:J),"")</f>
        <v>TRYNCZA</v>
      </c>
    </row>
    <row r="15923" hidden="1">
      <c r="A15923" s="11">
        <v>11.0</v>
      </c>
      <c r="B15923" s="3" t="s">
        <v>4127</v>
      </c>
      <c r="C15923" s="2" t="s">
        <v>1962</v>
      </c>
      <c r="D15923" s="3" t="s">
        <v>4128</v>
      </c>
      <c r="E15923" s="2" t="s">
        <v>1740</v>
      </c>
      <c r="F15923" s="2" t="s">
        <v>2166</v>
      </c>
      <c r="G15923" s="8" t="str">
        <f>IF(COUNTIF('Dam Lines'!A:A,D15923)&gt;0,"Yes","No")</f>
        <v>No</v>
      </c>
      <c r="H15923" s="14" t="s">
        <v>1742</v>
      </c>
      <c r="I15923" s="8" t="str">
        <f t="array" ref="I15923">IF(G15923="Yes",XLOOKUP(D15923,'Dam Lines'!A:A,'Dam Lines'!J:J),"")</f>
        <v/>
      </c>
    </row>
    <row r="15924" hidden="1">
      <c r="A15924" s="11">
        <v>12.0</v>
      </c>
      <c r="B15924" s="3" t="s">
        <v>3858</v>
      </c>
      <c r="C15924" s="2" t="s">
        <v>3300</v>
      </c>
      <c r="D15924" s="3" t="s">
        <v>410</v>
      </c>
      <c r="E15924" s="2" t="s">
        <v>1740</v>
      </c>
      <c r="F15924" s="2" t="s">
        <v>2166</v>
      </c>
      <c r="G15924" s="8" t="str">
        <f>IF(COUNTIF('Dam Lines'!A:A,D15924)&gt;0,"Yes","No")</f>
        <v>Yes</v>
      </c>
      <c r="H15924" s="14" t="s">
        <v>1742</v>
      </c>
      <c r="I15924" s="8" t="str">
        <f t="array" ref="I15924">IF(G15924="Yes",XLOOKUP(D15924,'Dam Lines'!A:A,'Dam Lines'!J:J),"")</f>
        <v>MOSKA</v>
      </c>
    </row>
    <row r="15925" hidden="1">
      <c r="A15925" s="11">
        <v>13.0</v>
      </c>
      <c r="B15925" s="3" t="s">
        <v>4816</v>
      </c>
      <c r="C15925" s="2" t="s">
        <v>2059</v>
      </c>
      <c r="D15925" s="3" t="s">
        <v>630</v>
      </c>
      <c r="E15925" s="2" t="s">
        <v>1740</v>
      </c>
      <c r="F15925" s="2" t="s">
        <v>2166</v>
      </c>
      <c r="G15925" s="8" t="str">
        <f>IF(COUNTIF('Dam Lines'!A:A,D15925)&gt;0,"Yes","No")</f>
        <v>Yes</v>
      </c>
      <c r="H15925" s="14" t="s">
        <v>1742</v>
      </c>
      <c r="I15925" s="8" t="str">
        <f t="array" ref="I15925">IF(G15925="Yes",XLOOKUP(D15925,'Dam Lines'!A:A,'Dam Lines'!J:J),"")</f>
        <v>NEDJINA</v>
      </c>
    </row>
    <row r="15926" hidden="1">
      <c r="A15926" s="11">
        <v>14.0</v>
      </c>
      <c r="B15926" s="3" t="s">
        <v>4835</v>
      </c>
      <c r="C15926" s="2" t="s">
        <v>3717</v>
      </c>
      <c r="D15926" s="3" t="s">
        <v>4836</v>
      </c>
      <c r="E15926" s="2" t="s">
        <v>1740</v>
      </c>
      <c r="F15926" s="2" t="s">
        <v>2166</v>
      </c>
      <c r="G15926" s="8" t="str">
        <f>IF(COUNTIF('Dam Lines'!A:A,D15926)&gt;0,"Yes","No")</f>
        <v>No</v>
      </c>
      <c r="H15926" s="14" t="s">
        <v>1742</v>
      </c>
      <c r="I15926" s="8" t="str">
        <f t="array" ref="I15926">IF(G15926="Yes",XLOOKUP(D15926,'Dam Lines'!A:A,'Dam Lines'!J:J),"")</f>
        <v/>
      </c>
    </row>
    <row r="15927" hidden="1">
      <c r="A15927" s="11">
        <v>15.0</v>
      </c>
      <c r="B15927" s="3" t="s">
        <v>4879</v>
      </c>
      <c r="C15927" s="2" t="s">
        <v>4833</v>
      </c>
      <c r="D15927" s="3" t="s">
        <v>454</v>
      </c>
      <c r="E15927" s="2" t="s">
        <v>1740</v>
      </c>
      <c r="F15927" s="2" t="s">
        <v>2166</v>
      </c>
      <c r="G15927" s="8" t="str">
        <f>IF(COUNTIF('Dam Lines'!A:A,D15927)&gt;0,"Yes","No")</f>
        <v>Yes</v>
      </c>
      <c r="H15927" s="14" t="s">
        <v>1742</v>
      </c>
      <c r="I15927" s="8" t="str">
        <f t="array" ref="I15927">IF(G15927="Yes",XLOOKUP(D15927,'Dam Lines'!A:A,'Dam Lines'!J:J),"")</f>
        <v>TARGUIA</v>
      </c>
    </row>
    <row r="15928" hidden="1">
      <c r="A15928" s="11">
        <v>1.0</v>
      </c>
      <c r="B15928" s="3" t="s">
        <v>4546</v>
      </c>
      <c r="C15928" s="2" t="s">
        <v>1844</v>
      </c>
      <c r="D15928" s="3" t="s">
        <v>939</v>
      </c>
      <c r="E15928" s="4" t="s">
        <v>1740</v>
      </c>
      <c r="F15928" s="4" t="s">
        <v>1837</v>
      </c>
      <c r="G15928" s="8" t="str">
        <f>IF(COUNTIF('Dam Lines'!A:A,D15928)&gt;0,"Yes","No")</f>
        <v>Yes</v>
      </c>
      <c r="H15928" s="14" t="s">
        <v>1742</v>
      </c>
      <c r="I15928" s="8" t="str">
        <f t="array" ref="I15928">IF(G15928="Yes",XLOOKUP(D15928,'Dam Lines'!A:A,'Dam Lines'!J:J),"")</f>
        <v>DURANCE</v>
      </c>
    </row>
    <row r="15929" hidden="1">
      <c r="A15929" s="11">
        <v>2.0</v>
      </c>
      <c r="B15929" s="3" t="s">
        <v>3678</v>
      </c>
      <c r="C15929" s="2" t="s">
        <v>1935</v>
      </c>
      <c r="D15929" s="3" t="s">
        <v>757</v>
      </c>
      <c r="E15929" s="2" t="s">
        <v>1740</v>
      </c>
      <c r="F15929" s="2" t="s">
        <v>1837</v>
      </c>
      <c r="G15929" s="8" t="str">
        <f>IF(COUNTIF('Dam Lines'!A:A,D15929)&gt;0,"Yes","No")</f>
        <v>Yes</v>
      </c>
      <c r="H15929" s="14" t="s">
        <v>1742</v>
      </c>
      <c r="I15929" s="8" t="str">
        <f t="array" ref="I15929">IF(G15929="Yes",XLOOKUP(D15929,'Dam Lines'!A:A,'Dam Lines'!J:J),"")</f>
        <v>NEVADA II</v>
      </c>
    </row>
    <row r="15930" hidden="1">
      <c r="A15930" s="11">
        <v>3.0</v>
      </c>
      <c r="B15930" s="3" t="s">
        <v>4564</v>
      </c>
      <c r="C15930" s="2" t="s">
        <v>1844</v>
      </c>
      <c r="D15930" s="3" t="s">
        <v>681</v>
      </c>
      <c r="E15930" s="2" t="s">
        <v>1740</v>
      </c>
      <c r="F15930" s="2" t="s">
        <v>1837</v>
      </c>
      <c r="G15930" s="8" t="str">
        <f>IF(COUNTIF('Dam Lines'!A:A,D15930)&gt;0,"Yes","No")</f>
        <v>Yes</v>
      </c>
      <c r="H15930" s="14" t="s">
        <v>1742</v>
      </c>
      <c r="I15930" s="8" t="str">
        <f t="array" ref="I15930">IF(G15930="Yes",XLOOKUP(D15930,'Dam Lines'!A:A,'Dam Lines'!J:J),"")</f>
        <v>FATMA</v>
      </c>
    </row>
    <row r="15931" hidden="1">
      <c r="A15931" s="11">
        <v>4.0</v>
      </c>
      <c r="B15931" s="3" t="s">
        <v>4033</v>
      </c>
      <c r="C15931" s="2" t="s">
        <v>1962</v>
      </c>
      <c r="D15931" s="3" t="s">
        <v>271</v>
      </c>
      <c r="E15931" s="2" t="s">
        <v>1740</v>
      </c>
      <c r="F15931" s="2" t="s">
        <v>1837</v>
      </c>
      <c r="G15931" s="8" t="str">
        <f>IF(COUNTIF('Dam Lines'!A:A,D15931)&gt;0,"Yes","No")</f>
        <v>Yes</v>
      </c>
      <c r="H15931" s="14" t="s">
        <v>1742</v>
      </c>
      <c r="I15931" s="8" t="str">
        <f t="array" ref="I15931">IF(G15931="Yes",XLOOKUP(D15931,'Dam Lines'!A:A,'Dam Lines'!J:J),"")</f>
        <v>SAADA</v>
      </c>
    </row>
    <row r="15932" hidden="1">
      <c r="A15932" s="11">
        <v>5.0</v>
      </c>
      <c r="B15932" s="3" t="s">
        <v>4135</v>
      </c>
      <c r="C15932" s="2" t="s">
        <v>1798</v>
      </c>
      <c r="D15932" s="3" t="s">
        <v>86</v>
      </c>
      <c r="E15932" s="2" t="s">
        <v>1740</v>
      </c>
      <c r="F15932" s="2" t="s">
        <v>1837</v>
      </c>
      <c r="G15932" s="8" t="str">
        <f>IF(COUNTIF('Dam Lines'!A:A,D15932)&gt;0,"Yes","No")</f>
        <v>Yes</v>
      </c>
      <c r="H15932" s="14" t="s">
        <v>1761</v>
      </c>
      <c r="I15932" s="8" t="str">
        <f t="array" ref="I15932">IF(G15932="Yes",XLOOKUP(D15932,'Dam Lines'!A:A,'Dam Lines'!J:J),"")</f>
        <v>PHILIPPA</v>
      </c>
    </row>
    <row r="15933" hidden="1">
      <c r="A15933" s="11">
        <v>6.0</v>
      </c>
      <c r="B15933" s="3" t="s">
        <v>4749</v>
      </c>
      <c r="C15933" s="2" t="s">
        <v>1798</v>
      </c>
      <c r="D15933" s="3" t="s">
        <v>387</v>
      </c>
      <c r="E15933" s="2" t="s">
        <v>1740</v>
      </c>
      <c r="F15933" s="2" t="s">
        <v>1837</v>
      </c>
      <c r="G15933" s="8" t="str">
        <f>IF(COUNTIF('Dam Lines'!A:A,D15933)&gt;0,"Yes","No")</f>
        <v>Yes</v>
      </c>
      <c r="H15933" s="14" t="s">
        <v>1742</v>
      </c>
      <c r="I15933" s="8" t="str">
        <f t="array" ref="I15933">IF(G15933="Yes",XLOOKUP(D15933,'Dam Lines'!A:A,'Dam Lines'!J:J),"")</f>
        <v>NEVADA II</v>
      </c>
    </row>
    <row r="15934" hidden="1">
      <c r="A15934" s="11">
        <v>7.0</v>
      </c>
      <c r="B15934" s="3" t="s">
        <v>4596</v>
      </c>
      <c r="C15934" s="2" t="s">
        <v>2347</v>
      </c>
      <c r="D15934" s="3" t="s">
        <v>521</v>
      </c>
      <c r="E15934" s="2" t="s">
        <v>1740</v>
      </c>
      <c r="F15934" s="2" t="s">
        <v>1837</v>
      </c>
      <c r="G15934" s="8" t="str">
        <f>IF(COUNTIF('Dam Lines'!A:A,D15934)&gt;0,"Yes","No")</f>
        <v>Yes</v>
      </c>
      <c r="H15934" s="14" t="s">
        <v>1761</v>
      </c>
      <c r="I15934" s="8" t="str">
        <f t="array" ref="I15934">IF(G15934="Yes",XLOOKUP(D15934,'Dam Lines'!A:A,'Dam Lines'!J:J),"")</f>
        <v>CHLOSTA</v>
      </c>
    </row>
    <row r="15935" hidden="1">
      <c r="A15935" s="11">
        <v>8.0</v>
      </c>
      <c r="B15935" s="3" t="s">
        <v>4664</v>
      </c>
      <c r="C15935" s="2" t="s">
        <v>1907</v>
      </c>
      <c r="D15935" s="3" t="s">
        <v>741</v>
      </c>
      <c r="E15935" s="2" t="s">
        <v>1740</v>
      </c>
      <c r="F15935" s="2" t="s">
        <v>1837</v>
      </c>
      <c r="G15935" s="8" t="str">
        <f>IF(COUNTIF('Dam Lines'!A:A,D15935)&gt;0,"Yes","No")</f>
        <v>Yes</v>
      </c>
      <c r="H15935" s="14" t="s">
        <v>1742</v>
      </c>
      <c r="I15935" s="8" t="str">
        <f t="array" ref="I15935">IF(G15935="Yes",XLOOKUP(D15935,'Dam Lines'!A:A,'Dam Lines'!J:J),"")</f>
        <v>NEVADA II</v>
      </c>
    </row>
    <row r="15936" hidden="1">
      <c r="A15936" s="11">
        <v>9.0</v>
      </c>
      <c r="B15936" s="3" t="s">
        <v>4772</v>
      </c>
      <c r="C15936" s="2" t="s">
        <v>1744</v>
      </c>
      <c r="D15936" s="3" t="s">
        <v>609</v>
      </c>
      <c r="E15936" s="2" t="s">
        <v>1740</v>
      </c>
      <c r="F15936" s="2" t="s">
        <v>1837</v>
      </c>
      <c r="G15936" s="8" t="str">
        <f>IF(COUNTIF('Dam Lines'!A:A,D15936)&gt;0,"Yes","No")</f>
        <v>Yes</v>
      </c>
      <c r="H15936" s="14" t="s">
        <v>1742</v>
      </c>
      <c r="I15936" s="8" t="str">
        <f t="array" ref="I15936">IF(G15936="Yes",XLOOKUP(D15936,'Dam Lines'!A:A,'Dam Lines'!J:J),"")</f>
        <v>MANAGIYA AL SAFFRA</v>
      </c>
    </row>
    <row r="15937" hidden="1">
      <c r="A15937" s="11">
        <v>10.0</v>
      </c>
      <c r="B15937" s="3" t="s">
        <v>4183</v>
      </c>
      <c r="C15937" s="2" t="s">
        <v>3370</v>
      </c>
      <c r="D15937" s="3" t="s">
        <v>454</v>
      </c>
      <c r="E15937" s="2" t="s">
        <v>1740</v>
      </c>
      <c r="F15937" s="2" t="s">
        <v>1837</v>
      </c>
      <c r="G15937" s="8" t="str">
        <f>IF(COUNTIF('Dam Lines'!A:A,D15937)&gt;0,"Yes","No")</f>
        <v>Yes</v>
      </c>
      <c r="H15937" s="14" t="s">
        <v>1742</v>
      </c>
      <c r="I15937" s="8" t="str">
        <f t="array" ref="I15937">IF(G15937="Yes",XLOOKUP(D15937,'Dam Lines'!A:A,'Dam Lines'!J:J),"")</f>
        <v>TARGUIA</v>
      </c>
    </row>
    <row r="15938" hidden="1">
      <c r="A15938" s="11">
        <v>11.0</v>
      </c>
      <c r="B15938" s="3" t="s">
        <v>3522</v>
      </c>
      <c r="C15938" s="2" t="s">
        <v>1962</v>
      </c>
      <c r="D15938" s="3" t="s">
        <v>378</v>
      </c>
      <c r="E15938" s="2" t="s">
        <v>1740</v>
      </c>
      <c r="F15938" s="2" t="s">
        <v>1837</v>
      </c>
      <c r="G15938" s="8" t="str">
        <f>IF(COUNTIF('Dam Lines'!A:A,D15938)&gt;0,"Yes","No")</f>
        <v>Yes</v>
      </c>
      <c r="H15938" s="14" t="s">
        <v>1742</v>
      </c>
      <c r="I15938" s="8" t="str">
        <f t="array" ref="I15938">IF(G15938="Yes",XLOOKUP(D15938,'Dam Lines'!A:A,'Dam Lines'!J:J),"")</f>
        <v>FATMA</v>
      </c>
    </row>
    <row r="15939" hidden="1">
      <c r="A15939" s="11">
        <v>12.0</v>
      </c>
      <c r="B15939" s="3" t="s">
        <v>4861</v>
      </c>
      <c r="C15939" s="2" t="s">
        <v>1935</v>
      </c>
      <c r="D15939" s="3" t="s">
        <v>770</v>
      </c>
      <c r="E15939" s="2" t="s">
        <v>1740</v>
      </c>
      <c r="F15939" s="2" t="s">
        <v>1837</v>
      </c>
      <c r="G15939" s="8" t="str">
        <f>IF(COUNTIF('Dam Lines'!A:A,D15939)&gt;0,"Yes","No")</f>
        <v>Yes</v>
      </c>
      <c r="H15939" s="14" t="s">
        <v>1742</v>
      </c>
      <c r="I15939" s="8" t="str">
        <f t="array" ref="I15939">IF(G15939="Yes",XLOOKUP(D15939,'Dam Lines'!A:A,'Dam Lines'!J:J),"")</f>
        <v>FATMA</v>
      </c>
    </row>
    <row r="15940" hidden="1">
      <c r="A15940" s="11">
        <v>13.0</v>
      </c>
      <c r="B15940" s="3" t="s">
        <v>4756</v>
      </c>
      <c r="C15940" s="2" t="s">
        <v>4008</v>
      </c>
      <c r="D15940" s="3" t="s">
        <v>1236</v>
      </c>
      <c r="E15940" s="2" t="s">
        <v>1740</v>
      </c>
      <c r="F15940" s="2" t="s">
        <v>1837</v>
      </c>
      <c r="G15940" s="8" t="str">
        <f>IF(COUNTIF('Dam Lines'!A:A,D15940)&gt;0,"Yes","No")</f>
        <v>Yes</v>
      </c>
      <c r="H15940" s="14" t="s">
        <v>1742</v>
      </c>
      <c r="I15940" s="8" t="str">
        <f t="array" ref="I15940">IF(G15940="Yes",XLOOKUP(D15940,'Dam Lines'!A:A,'Dam Lines'!J:J),"")</f>
        <v>BASSALA</v>
      </c>
    </row>
    <row r="15941" hidden="1">
      <c r="A15941" s="11">
        <v>14.0</v>
      </c>
      <c r="B15941" s="3" t="s">
        <v>4830</v>
      </c>
      <c r="C15941" s="2" t="s">
        <v>4831</v>
      </c>
      <c r="D15941" s="3" t="s">
        <v>511</v>
      </c>
      <c r="E15941" s="2" t="s">
        <v>1740</v>
      </c>
      <c r="F15941" s="2" t="s">
        <v>1837</v>
      </c>
      <c r="G15941" s="8" t="str">
        <f>IF(COUNTIF('Dam Lines'!A:A,D15941)&gt;0,"Yes","No")</f>
        <v>Yes</v>
      </c>
      <c r="H15941" s="14" t="s">
        <v>1742</v>
      </c>
      <c r="I15941" s="8" t="str">
        <f t="array" ref="I15941">IF(G15941="Yes",XLOOKUP(D15941,'Dam Lines'!A:A,'Dam Lines'!J:J),"")</f>
        <v>PESCHINKA</v>
      </c>
    </row>
    <row r="15942" hidden="1">
      <c r="A15942" s="11">
        <v>1.0</v>
      </c>
      <c r="B15942" s="3" t="s">
        <v>3673</v>
      </c>
      <c r="C15942" s="2" t="s">
        <v>1798</v>
      </c>
      <c r="D15942" s="3" t="s">
        <v>24</v>
      </c>
      <c r="E15942" s="2" t="s">
        <v>2036</v>
      </c>
      <c r="F15942" s="4" t="s">
        <v>1837</v>
      </c>
      <c r="G15942" s="8" t="str">
        <f>IF(COUNTIF('Dam Lines'!A:A,D15942)&gt;0,"Yes","No")</f>
        <v>Yes</v>
      </c>
      <c r="H15942" s="14" t="s">
        <v>1742</v>
      </c>
      <c r="I15942" s="8" t="str">
        <f t="array" ref="I15942">IF(G15942="Yes",XLOOKUP(D15942,'Dam Lines'!A:A,'Dam Lines'!J:J),"")</f>
        <v>NEVADA II</v>
      </c>
    </row>
    <row r="15943" hidden="1">
      <c r="A15943" s="11">
        <v>2.0</v>
      </c>
      <c r="B15943" s="3" t="s">
        <v>3346</v>
      </c>
      <c r="C15943" s="2" t="s">
        <v>1962</v>
      </c>
      <c r="D15943" s="3" t="s">
        <v>1262</v>
      </c>
      <c r="E15943" s="2" t="s">
        <v>2036</v>
      </c>
      <c r="F15943" s="2" t="s">
        <v>1837</v>
      </c>
      <c r="G15943" s="8" t="str">
        <f>IF(COUNTIF('Dam Lines'!A:A,D15943)&gt;0,"Yes","No")</f>
        <v>Yes</v>
      </c>
      <c r="H15943" s="14" t="s">
        <v>1742</v>
      </c>
      <c r="I15943" s="8" t="str">
        <f t="array" ref="I15943">IF(G15943="Yes",XLOOKUP(D15943,'Dam Lines'!A:A,'Dam Lines'!J:J),"")</f>
        <v>HALA AL THANIYA</v>
      </c>
    </row>
    <row r="15944" hidden="1">
      <c r="A15944" s="11">
        <v>3.0</v>
      </c>
      <c r="B15944" s="3" t="s">
        <v>4826</v>
      </c>
      <c r="C15944" s="2" t="s">
        <v>3494</v>
      </c>
      <c r="D15944" s="3" t="s">
        <v>1516</v>
      </c>
      <c r="E15944" s="2" t="s">
        <v>2036</v>
      </c>
      <c r="F15944" s="2" t="s">
        <v>1837</v>
      </c>
      <c r="G15944" s="8" t="str">
        <f>IF(COUNTIF('Dam Lines'!A:A,D15944)&gt;0,"Yes","No")</f>
        <v>Yes</v>
      </c>
      <c r="H15944" s="14" t="s">
        <v>1742</v>
      </c>
      <c r="I15944" s="8" t="str">
        <f t="array" ref="I15944">IF(G15944="Yes",XLOOKUP(D15944,'Dam Lines'!A:A,'Dam Lines'!J:J),"")</f>
        <v>DEBORAH IV</v>
      </c>
    </row>
    <row r="15945" hidden="1">
      <c r="A15945" s="11">
        <v>4.0</v>
      </c>
      <c r="B15945" s="3" t="s">
        <v>3314</v>
      </c>
      <c r="C15945" s="2" t="s">
        <v>1962</v>
      </c>
      <c r="D15945" s="3" t="s">
        <v>1224</v>
      </c>
      <c r="E15945" s="2" t="s">
        <v>2036</v>
      </c>
      <c r="F15945" s="2" t="s">
        <v>1837</v>
      </c>
      <c r="G15945" s="8" t="str">
        <f>IF(COUNTIF('Dam Lines'!A:A,D15945)&gt;0,"Yes","No")</f>
        <v>Yes</v>
      </c>
      <c r="H15945" s="14" t="s">
        <v>1742</v>
      </c>
      <c r="I15945" s="8" t="str">
        <f t="array" ref="I15945">IF(G15945="Yes",XLOOKUP(D15945,'Dam Lines'!A:A,'Dam Lines'!J:J),"")</f>
        <v>UMM ARQOB</v>
      </c>
    </row>
    <row r="15946" hidden="1">
      <c r="A15946" s="11">
        <v>5.0</v>
      </c>
      <c r="B15946" s="3" t="s">
        <v>3069</v>
      </c>
      <c r="C15946" s="2" t="s">
        <v>1962</v>
      </c>
      <c r="D15946" s="3" t="s">
        <v>421</v>
      </c>
      <c r="E15946" s="2" t="s">
        <v>2036</v>
      </c>
      <c r="F15946" s="2" t="s">
        <v>1837</v>
      </c>
      <c r="G15946" s="8" t="str">
        <f>IF(COUNTIF('Dam Lines'!A:A,D15946)&gt;0,"Yes","No")</f>
        <v>Yes</v>
      </c>
      <c r="H15946" s="14" t="s">
        <v>1742</v>
      </c>
      <c r="I15946" s="8" t="str">
        <f t="array" ref="I15946">IF(G15946="Yes",XLOOKUP(D15946,'Dam Lines'!A:A,'Dam Lines'!J:J),"")</f>
        <v>NEVADA II</v>
      </c>
    </row>
    <row r="15947" hidden="1">
      <c r="A15947" s="11">
        <v>6.0</v>
      </c>
      <c r="B15947" s="3" t="s">
        <v>4439</v>
      </c>
      <c r="C15947" s="2" t="s">
        <v>3872</v>
      </c>
      <c r="D15947" s="3" t="s">
        <v>1496</v>
      </c>
      <c r="E15947" s="2" t="s">
        <v>2036</v>
      </c>
      <c r="F15947" s="2" t="s">
        <v>1837</v>
      </c>
      <c r="G15947" s="8" t="str">
        <f>IF(COUNTIF('Dam Lines'!A:A,D15947)&gt;0,"Yes","No")</f>
        <v>Yes</v>
      </c>
      <c r="H15947" s="14" t="s">
        <v>1742</v>
      </c>
      <c r="I15947" s="8" t="str">
        <f t="array" ref="I15947">IF(G15947="Yes",XLOOKUP(D15947,'Dam Lines'!A:A,'Dam Lines'!J:J),"")</f>
        <v>NEVADA II</v>
      </c>
    </row>
    <row r="15948" hidden="1">
      <c r="A15948" s="11">
        <v>1.0</v>
      </c>
      <c r="B15948" s="3" t="s">
        <v>4880</v>
      </c>
      <c r="C15948" s="18" t="s">
        <v>4093</v>
      </c>
      <c r="D15948" s="4" t="s">
        <v>422</v>
      </c>
      <c r="E15948" s="4" t="s">
        <v>1740</v>
      </c>
      <c r="F15948" s="4" t="s">
        <v>1818</v>
      </c>
      <c r="G15948" s="8" t="str">
        <f>IF(COUNTIF('Dam Lines'!A:A,D15948)&gt;0,"Yes","No")</f>
        <v>Yes</v>
      </c>
      <c r="H15948" s="14" t="s">
        <v>1742</v>
      </c>
      <c r="I15948" s="8" t="str">
        <f t="array" ref="I15948">IF(G15948="Yes",XLOOKUP(D15948,'Dam Lines'!A:A,'Dam Lines'!J:J),"")</f>
        <v>TRYNCZA</v>
      </c>
    </row>
    <row r="15949" hidden="1">
      <c r="A15949" s="11">
        <v>2.0</v>
      </c>
      <c r="B15949" s="3" t="s">
        <v>4881</v>
      </c>
      <c r="C15949" s="18" t="s">
        <v>1817</v>
      </c>
      <c r="D15949" s="4" t="s">
        <v>38</v>
      </c>
      <c r="E15949" s="2" t="s">
        <v>1740</v>
      </c>
      <c r="F15949" s="2" t="s">
        <v>1818</v>
      </c>
      <c r="G15949" s="8" t="str">
        <f>IF(COUNTIF('Dam Lines'!A:A,D15949)&gt;0,"Yes","No")</f>
        <v>Yes</v>
      </c>
      <c r="H15949" s="14" t="s">
        <v>1742</v>
      </c>
      <c r="I15949" s="8" t="str">
        <f t="array" ref="I15949">IF(G15949="Yes",XLOOKUP(D15949,'Dam Lines'!A:A,'Dam Lines'!J:J),"")</f>
        <v>PHILIPPA</v>
      </c>
    </row>
    <row r="15950" hidden="1">
      <c r="A15950" s="11">
        <v>3.0</v>
      </c>
      <c r="B15950" s="3" t="s">
        <v>4882</v>
      </c>
      <c r="C15950" s="18" t="s">
        <v>4477</v>
      </c>
      <c r="D15950" s="4" t="s">
        <v>197</v>
      </c>
      <c r="E15950" s="2" t="s">
        <v>1740</v>
      </c>
      <c r="F15950" s="2" t="s">
        <v>1818</v>
      </c>
      <c r="G15950" s="8" t="str">
        <f>IF(COUNTIF('Dam Lines'!A:A,D15950)&gt;0,"Yes","No")</f>
        <v>Yes</v>
      </c>
      <c r="H15950" s="14" t="s">
        <v>1742</v>
      </c>
      <c r="I15950" s="8" t="str">
        <f t="array" ref="I15950">IF(G15950="Yes",XLOOKUP(D15950,'Dam Lines'!A:A,'Dam Lines'!J:J),"")</f>
        <v>BR BINT CHLOSTA</v>
      </c>
    </row>
    <row r="15951" hidden="1">
      <c r="A15951" s="11">
        <v>4.0</v>
      </c>
      <c r="B15951" s="3" t="s">
        <v>4883</v>
      </c>
      <c r="C15951" s="18" t="s">
        <v>1980</v>
      </c>
      <c r="D15951" s="4" t="s">
        <v>534</v>
      </c>
      <c r="E15951" s="2" t="s">
        <v>1740</v>
      </c>
      <c r="F15951" s="2" t="s">
        <v>1818</v>
      </c>
      <c r="G15951" s="8" t="str">
        <f>IF(COUNTIF('Dam Lines'!A:A,D15951)&gt;0,"Yes","No")</f>
        <v>Yes</v>
      </c>
      <c r="H15951" s="14" t="s">
        <v>1742</v>
      </c>
      <c r="I15951" s="8" t="str">
        <f t="array" ref="I15951">IF(G15951="Yes",XLOOKUP(D15951,'Dam Lines'!A:A,'Dam Lines'!J:J),"")</f>
        <v>BASSALA</v>
      </c>
    </row>
    <row r="15952" hidden="1">
      <c r="A15952" s="11">
        <v>5.0</v>
      </c>
      <c r="B15952" s="3" t="s">
        <v>4884</v>
      </c>
      <c r="C15952" s="18" t="s">
        <v>3697</v>
      </c>
      <c r="D15952" s="4" t="s">
        <v>539</v>
      </c>
      <c r="E15952" s="2" t="s">
        <v>1740</v>
      </c>
      <c r="F15952" s="2" t="s">
        <v>1818</v>
      </c>
      <c r="G15952" s="8" t="str">
        <f>IF(COUNTIF('Dam Lines'!A:A,D15952)&gt;0,"Yes","No")</f>
        <v>Yes</v>
      </c>
      <c r="H15952" s="14" t="s">
        <v>1742</v>
      </c>
      <c r="I15952" s="8" t="str">
        <f t="array" ref="I15952">IF(G15952="Yes",XLOOKUP(D15952,'Dam Lines'!A:A,'Dam Lines'!J:J),"")</f>
        <v>FADJURLENE</v>
      </c>
    </row>
    <row r="15953" hidden="1">
      <c r="A15953" s="11">
        <v>6.0</v>
      </c>
      <c r="B15953" s="3" t="s">
        <v>4885</v>
      </c>
      <c r="C15953" s="18" t="s">
        <v>3762</v>
      </c>
      <c r="D15953" s="4" t="s">
        <v>3107</v>
      </c>
      <c r="E15953" s="2" t="s">
        <v>1740</v>
      </c>
      <c r="F15953" s="2" t="s">
        <v>1818</v>
      </c>
      <c r="G15953" s="8" t="str">
        <f>IF(COUNTIF('Dam Lines'!A:A,D15953)&gt;0,"Yes","No")</f>
        <v>Yes</v>
      </c>
      <c r="H15953" s="14" t="s">
        <v>1761</v>
      </c>
      <c r="I15953" s="8" t="str">
        <f t="array" ref="I15953">IF(G15953="Yes",XLOOKUP(D15953,'Dam Lines'!A:A,'Dam Lines'!J:J),"")</f>
        <v>ASALA HALEEMA</v>
      </c>
    </row>
    <row r="15954" hidden="1">
      <c r="A15954" s="11">
        <v>7.0</v>
      </c>
      <c r="B15954" s="3" t="s">
        <v>4886</v>
      </c>
      <c r="C15954" s="19" t="s">
        <v>4887</v>
      </c>
      <c r="D15954" s="4" t="s">
        <v>2682</v>
      </c>
      <c r="E15954" s="2" t="s">
        <v>1740</v>
      </c>
      <c r="F15954" s="2" t="s">
        <v>1818</v>
      </c>
      <c r="G15954" s="8" t="str">
        <f>IF(COUNTIF('Dam Lines'!A:A,D15954)&gt;0,"Yes","No")</f>
        <v>No</v>
      </c>
      <c r="H15954" s="14" t="s">
        <v>1742</v>
      </c>
      <c r="I15954" s="8" t="str">
        <f t="array" ref="I15954">IF(G15954="Yes",XLOOKUP(D15954,'Dam Lines'!A:A,'Dam Lines'!J:J),"")</f>
        <v/>
      </c>
    </row>
    <row r="15955" hidden="1">
      <c r="A15955" s="11">
        <v>8.0</v>
      </c>
      <c r="B15955" s="3" t="s">
        <v>4577</v>
      </c>
      <c r="C15955" s="18" t="s">
        <v>1886</v>
      </c>
      <c r="D15955" s="4" t="s">
        <v>307</v>
      </c>
      <c r="E15955" s="2" t="s">
        <v>1740</v>
      </c>
      <c r="F15955" s="2" t="s">
        <v>1818</v>
      </c>
      <c r="G15955" s="8" t="str">
        <f>IF(COUNTIF('Dam Lines'!A:A,D15955)&gt;0,"Yes","No")</f>
        <v>Yes</v>
      </c>
      <c r="H15955" s="14" t="s">
        <v>1742</v>
      </c>
      <c r="I15955" s="8" t="str">
        <f t="array" ref="I15955">IF(G15955="Yes",XLOOKUP(D15955,'Dam Lines'!A:A,'Dam Lines'!J:J),"")</f>
        <v>POPRIGUNIA</v>
      </c>
    </row>
    <row r="15956" hidden="1">
      <c r="A15956" s="11">
        <v>9.0</v>
      </c>
      <c r="B15956" s="3" t="s">
        <v>4888</v>
      </c>
      <c r="C15956" s="18" t="s">
        <v>2280</v>
      </c>
      <c r="D15956" s="4" t="s">
        <v>189</v>
      </c>
      <c r="E15956" s="2" t="s">
        <v>1740</v>
      </c>
      <c r="F15956" s="2" t="s">
        <v>1818</v>
      </c>
      <c r="G15956" s="8" t="str">
        <f>IF(COUNTIF('Dam Lines'!A:A,D15956)&gt;0,"Yes","No")</f>
        <v>Yes</v>
      </c>
      <c r="H15956" s="14" t="s">
        <v>1761</v>
      </c>
      <c r="I15956" s="8" t="str">
        <f t="array" ref="I15956">IF(G15956="Yes",XLOOKUP(D15956,'Dam Lines'!A:A,'Dam Lines'!J:J),"")</f>
        <v>KORAL</v>
      </c>
    </row>
    <row r="15957" hidden="1">
      <c r="A15957" s="11">
        <v>10.0</v>
      </c>
      <c r="B15957" s="3" t="s">
        <v>4889</v>
      </c>
      <c r="C15957" s="19" t="s">
        <v>1935</v>
      </c>
      <c r="D15957" s="4" t="s">
        <v>1034</v>
      </c>
      <c r="E15957" s="2" t="s">
        <v>1740</v>
      </c>
      <c r="F15957" s="2" t="s">
        <v>1818</v>
      </c>
      <c r="G15957" s="8" t="str">
        <f>IF(COUNTIF('Dam Lines'!A:A,D15957)&gt;0,"Yes","No")</f>
        <v>Yes</v>
      </c>
      <c r="H15957" s="14" t="s">
        <v>1742</v>
      </c>
      <c r="I15957" s="8" t="str">
        <f t="array" ref="I15957">IF(G15957="Yes",XLOOKUP(D15957,'Dam Lines'!A:A,'Dam Lines'!J:J),"")</f>
        <v>FATMA</v>
      </c>
    </row>
    <row r="15958" hidden="1">
      <c r="A15958" s="11">
        <v>11.0</v>
      </c>
      <c r="B15958" s="3" t="s">
        <v>4890</v>
      </c>
      <c r="C15958" s="18" t="s">
        <v>1802</v>
      </c>
      <c r="D15958" s="4" t="s">
        <v>2177</v>
      </c>
      <c r="E15958" s="2" t="s">
        <v>1740</v>
      </c>
      <c r="F15958" s="2" t="s">
        <v>1818</v>
      </c>
      <c r="G15958" s="8" t="str">
        <f>IF(COUNTIF('Dam Lines'!A:A,D15958)&gt;0,"Yes","No")</f>
        <v>No</v>
      </c>
      <c r="H15958" s="14" t="s">
        <v>1742</v>
      </c>
      <c r="I15958" s="8" t="str">
        <f t="array" ref="I15958">IF(G15958="Yes",XLOOKUP(D15958,'Dam Lines'!A:A,'Dam Lines'!J:J),"")</f>
        <v/>
      </c>
    </row>
    <row r="15959" hidden="1">
      <c r="A15959" s="11">
        <v>12.0</v>
      </c>
      <c r="B15959" s="3" t="s">
        <v>4891</v>
      </c>
      <c r="C15959" s="19" t="s">
        <v>4892</v>
      </c>
      <c r="D15959" s="4" t="s">
        <v>4893</v>
      </c>
      <c r="E15959" s="2" t="s">
        <v>1740</v>
      </c>
      <c r="F15959" s="2" t="s">
        <v>1818</v>
      </c>
      <c r="G15959" s="8" t="str">
        <f>IF(COUNTIF('Dam Lines'!A:A,D15959)&gt;0,"Yes","No")</f>
        <v>No</v>
      </c>
      <c r="H15959" s="14" t="s">
        <v>1761</v>
      </c>
      <c r="I15959" s="8" t="str">
        <f t="array" ref="I15959">IF(G15959="Yes",XLOOKUP(D15959,'Dam Lines'!A:A,'Dam Lines'!J:J),"")</f>
        <v/>
      </c>
    </row>
    <row r="15960" hidden="1">
      <c r="A15960" s="11">
        <v>13.0</v>
      </c>
      <c r="B15960" s="3" t="s">
        <v>4894</v>
      </c>
      <c r="C15960" s="18" t="s">
        <v>3342</v>
      </c>
      <c r="D15960" s="4" t="s">
        <v>4895</v>
      </c>
      <c r="E15960" s="2" t="s">
        <v>1740</v>
      </c>
      <c r="F15960" s="2" t="s">
        <v>1818</v>
      </c>
      <c r="G15960" s="8" t="str">
        <f>IF(COUNTIF('Dam Lines'!A:A,D15960)&gt;0,"Yes","No")</f>
        <v>No</v>
      </c>
      <c r="H15960" s="14" t="s">
        <v>1742</v>
      </c>
      <c r="I15960" s="8" t="str">
        <f t="array" ref="I15960">IF(G15960="Yes",XLOOKUP(D15960,'Dam Lines'!A:A,'Dam Lines'!J:J),"")</f>
        <v/>
      </c>
    </row>
    <row r="15961" hidden="1">
      <c r="A15961" s="11">
        <v>14.0</v>
      </c>
      <c r="B15961" s="3" t="s">
        <v>4896</v>
      </c>
      <c r="C15961" s="18" t="s">
        <v>2545</v>
      </c>
      <c r="D15961" s="4" t="s">
        <v>1237</v>
      </c>
      <c r="E15961" s="2" t="s">
        <v>1740</v>
      </c>
      <c r="F15961" s="2" t="s">
        <v>1818</v>
      </c>
      <c r="G15961" s="8" t="str">
        <f>IF(COUNTIF('Dam Lines'!A:A,D15961)&gt;0,"Yes","No")</f>
        <v>Yes</v>
      </c>
      <c r="H15961" s="14" t="s">
        <v>1761</v>
      </c>
      <c r="I15961" s="8" t="str">
        <f t="array" ref="I15961">IF(G15961="Yes",XLOOKUP(D15961,'Dam Lines'!A:A,'Dam Lines'!J:J),"")</f>
        <v>NADOBA</v>
      </c>
    </row>
    <row r="15962" hidden="1">
      <c r="A15962" s="11">
        <v>15.0</v>
      </c>
      <c r="B15962" s="3" t="s">
        <v>4897</v>
      </c>
      <c r="C15962" s="18" t="s">
        <v>4866</v>
      </c>
      <c r="D15962" s="4" t="s">
        <v>761</v>
      </c>
      <c r="E15962" s="2" t="s">
        <v>1740</v>
      </c>
      <c r="F15962" s="2" t="s">
        <v>1818</v>
      </c>
      <c r="G15962" s="8" t="str">
        <f>IF(COUNTIF('Dam Lines'!A:A,D15962)&gt;0,"Yes","No")</f>
        <v>Yes</v>
      </c>
      <c r="H15962" s="14" t="s">
        <v>1742</v>
      </c>
      <c r="I15962" s="8" t="str">
        <f t="array" ref="I15962">IF(G15962="Yes",XLOOKUP(D15962,'Dam Lines'!A:A,'Dam Lines'!J:J),"")</f>
        <v>FATMA</v>
      </c>
    </row>
    <row r="15963" hidden="1">
      <c r="A15963" s="11">
        <v>1.0</v>
      </c>
      <c r="B15963" s="3" t="s">
        <v>4822</v>
      </c>
      <c r="C15963" s="18" t="s">
        <v>1823</v>
      </c>
      <c r="D15963" s="4" t="s">
        <v>237</v>
      </c>
      <c r="E15963" s="4" t="s">
        <v>1740</v>
      </c>
      <c r="F15963" s="4" t="s">
        <v>1837</v>
      </c>
      <c r="G15963" s="8" t="str">
        <f>IF(COUNTIF('Dam Lines'!A:A,D15963)&gt;0,"Yes","No")</f>
        <v>Yes</v>
      </c>
      <c r="H15963" s="14" t="s">
        <v>1742</v>
      </c>
      <c r="I15963" s="8" t="str">
        <f t="array" ref="I15963">IF(G15963="Yes",XLOOKUP(D15963,'Dam Lines'!A:A,'Dam Lines'!J:J),"")</f>
        <v>NEVADA II</v>
      </c>
    </row>
    <row r="15964" hidden="1">
      <c r="A15964" s="11">
        <v>2.0</v>
      </c>
      <c r="B15964" s="3" t="s">
        <v>4532</v>
      </c>
      <c r="C15964" s="18" t="s">
        <v>1962</v>
      </c>
      <c r="D15964" s="4" t="s">
        <v>480</v>
      </c>
      <c r="E15964" s="2" t="s">
        <v>1740</v>
      </c>
      <c r="F15964" s="2" t="s">
        <v>1837</v>
      </c>
      <c r="G15964" s="8" t="str">
        <f>IF(COUNTIF('Dam Lines'!A:A,D15964)&gt;0,"Yes","No")</f>
        <v>Yes</v>
      </c>
      <c r="H15964" s="14" t="s">
        <v>1742</v>
      </c>
      <c r="I15964" s="8" t="str">
        <f t="array" ref="I15964">IF(G15964="Yes",XLOOKUP(D15964,'Dam Lines'!A:A,'Dam Lines'!J:J),"")</f>
        <v>FATMA</v>
      </c>
    </row>
    <row r="15965" hidden="1">
      <c r="A15965" s="11">
        <v>3.0</v>
      </c>
      <c r="B15965" s="3" t="s">
        <v>4679</v>
      </c>
      <c r="C15965" s="19" t="s">
        <v>3344</v>
      </c>
      <c r="D15965" s="4" t="s">
        <v>593</v>
      </c>
      <c r="E15965" s="2" t="s">
        <v>1740</v>
      </c>
      <c r="F15965" s="2" t="s">
        <v>1837</v>
      </c>
      <c r="G15965" s="8" t="str">
        <f>IF(COUNTIF('Dam Lines'!A:A,D15965)&gt;0,"Yes","No")</f>
        <v>Yes</v>
      </c>
      <c r="H15965" s="14" t="s">
        <v>1742</v>
      </c>
      <c r="I15965" s="8" t="str">
        <f t="array" ref="I15965">IF(G15965="Yes",XLOOKUP(D15965,'Dam Lines'!A:A,'Dam Lines'!J:J),"")</f>
        <v>MAMMONA</v>
      </c>
    </row>
    <row r="15966" hidden="1">
      <c r="A15966" s="11">
        <v>4.0</v>
      </c>
      <c r="B15966" s="3" t="s">
        <v>3962</v>
      </c>
      <c r="C15966" s="19" t="s">
        <v>1798</v>
      </c>
      <c r="D15966" s="4" t="s">
        <v>122</v>
      </c>
      <c r="E15966" s="2" t="s">
        <v>1740</v>
      </c>
      <c r="F15966" s="2" t="s">
        <v>1837</v>
      </c>
      <c r="G15966" s="8" t="str">
        <f>IF(COUNTIF('Dam Lines'!A:A,D15966)&gt;0,"Yes","No")</f>
        <v>Yes</v>
      </c>
      <c r="H15966" s="14" t="s">
        <v>1742</v>
      </c>
      <c r="I15966" s="8" t="str">
        <f t="array" ref="I15966">IF(G15966="Yes",XLOOKUP(D15966,'Dam Lines'!A:A,'Dam Lines'!J:J),"")</f>
        <v>NEVADA II</v>
      </c>
    </row>
    <row r="15967" hidden="1">
      <c r="A15967" s="11">
        <v>5.0</v>
      </c>
      <c r="B15967" s="3" t="s">
        <v>4749</v>
      </c>
      <c r="C15967" s="18" t="s">
        <v>1798</v>
      </c>
      <c r="D15967" s="4" t="s">
        <v>387</v>
      </c>
      <c r="E15967" s="2" t="s">
        <v>1740</v>
      </c>
      <c r="F15967" s="2" t="s">
        <v>1837</v>
      </c>
      <c r="G15967" s="8" t="str">
        <f>IF(COUNTIF('Dam Lines'!A:A,D15967)&gt;0,"Yes","No")</f>
        <v>Yes</v>
      </c>
      <c r="H15967" s="14" t="s">
        <v>1742</v>
      </c>
      <c r="I15967" s="8" t="str">
        <f t="array" ref="I15967">IF(G15967="Yes",XLOOKUP(D15967,'Dam Lines'!A:A,'Dam Lines'!J:J),"")</f>
        <v>NEVADA II</v>
      </c>
    </row>
    <row r="15968" hidden="1">
      <c r="A15968" s="11">
        <v>6.0</v>
      </c>
      <c r="B15968" s="3" t="s">
        <v>4662</v>
      </c>
      <c r="C15968" s="19" t="s">
        <v>4663</v>
      </c>
      <c r="D15968" s="4" t="s">
        <v>810</v>
      </c>
      <c r="E15968" s="2" t="s">
        <v>1740</v>
      </c>
      <c r="F15968" s="2" t="s">
        <v>1837</v>
      </c>
      <c r="G15968" s="8" t="str">
        <f>IF(COUNTIF('Dam Lines'!A:A,D15968)&gt;0,"Yes","No")</f>
        <v>Yes</v>
      </c>
      <c r="H15968" s="14" t="s">
        <v>1742</v>
      </c>
      <c r="I15968" s="8" t="str">
        <f t="array" ref="I15968">IF(G15968="Yes",XLOOKUP(D15968,'Dam Lines'!A:A,'Dam Lines'!J:J),"")</f>
        <v>FATMA</v>
      </c>
    </row>
    <row r="15969" hidden="1">
      <c r="A15969" s="11">
        <v>7.0</v>
      </c>
      <c r="B15969" s="3" t="s">
        <v>3678</v>
      </c>
      <c r="C15969" s="19" t="s">
        <v>1935</v>
      </c>
      <c r="D15969" s="4" t="s">
        <v>757</v>
      </c>
      <c r="E15969" s="2" t="s">
        <v>1740</v>
      </c>
      <c r="F15969" s="2" t="s">
        <v>1837</v>
      </c>
      <c r="G15969" s="8" t="str">
        <f>IF(COUNTIF('Dam Lines'!A:A,D15969)&gt;0,"Yes","No")</f>
        <v>Yes</v>
      </c>
      <c r="H15969" s="14" t="s">
        <v>1742</v>
      </c>
      <c r="I15969" s="8" t="str">
        <f t="array" ref="I15969">IF(G15969="Yes",XLOOKUP(D15969,'Dam Lines'!A:A,'Dam Lines'!J:J),"")</f>
        <v>NEVADA II</v>
      </c>
    </row>
    <row r="15970" hidden="1">
      <c r="A15970" s="11">
        <v>8.0</v>
      </c>
      <c r="B15970" s="3" t="s">
        <v>4670</v>
      </c>
      <c r="C15970" s="19" t="s">
        <v>1744</v>
      </c>
      <c r="D15970" s="4" t="s">
        <v>10</v>
      </c>
      <c r="E15970" s="2" t="s">
        <v>1740</v>
      </c>
      <c r="F15970" s="2" t="s">
        <v>1837</v>
      </c>
      <c r="G15970" s="8" t="str">
        <f>IF(COUNTIF('Dam Lines'!A:A,D15970)&gt;0,"Yes","No")</f>
        <v>Yes</v>
      </c>
      <c r="H15970" s="14" t="s">
        <v>1761</v>
      </c>
      <c r="I15970" s="8" t="str">
        <f t="array" ref="I15970">IF(G15970="Yes",XLOOKUP(D15970,'Dam Lines'!A:A,'Dam Lines'!J:J),"")</f>
        <v>MAGNESIE</v>
      </c>
    </row>
    <row r="15971" hidden="1">
      <c r="A15971" s="11">
        <v>9.0</v>
      </c>
      <c r="B15971" s="3" t="s">
        <v>3826</v>
      </c>
      <c r="C15971" s="19" t="s">
        <v>4175</v>
      </c>
      <c r="D15971" s="4" t="s">
        <v>4176</v>
      </c>
      <c r="E15971" s="2" t="s">
        <v>1740</v>
      </c>
      <c r="F15971" s="2" t="s">
        <v>1837</v>
      </c>
      <c r="G15971" s="8" t="str">
        <f>IF(COUNTIF('Dam Lines'!A:A,D15971)&gt;0,"Yes","No")</f>
        <v>No</v>
      </c>
      <c r="H15971" s="14" t="s">
        <v>1742</v>
      </c>
      <c r="I15971" s="8" t="str">
        <f t="array" ref="I15971">IF(G15971="Yes",XLOOKUP(D15971,'Dam Lines'!A:A,'Dam Lines'!J:J),"")</f>
        <v/>
      </c>
    </row>
    <row r="15972" hidden="1">
      <c r="A15972" s="11">
        <v>10.0</v>
      </c>
      <c r="B15972" s="3" t="s">
        <v>4788</v>
      </c>
      <c r="C15972" s="18" t="s">
        <v>1962</v>
      </c>
      <c r="D15972" s="4" t="s">
        <v>1236</v>
      </c>
      <c r="E15972" s="2" t="s">
        <v>1740</v>
      </c>
      <c r="F15972" s="2" t="s">
        <v>1837</v>
      </c>
      <c r="G15972" s="8" t="str">
        <f>IF(COUNTIF('Dam Lines'!A:A,D15972)&gt;0,"Yes","No")</f>
        <v>Yes</v>
      </c>
      <c r="H15972" s="14" t="s">
        <v>1742</v>
      </c>
      <c r="I15972" s="8" t="str">
        <f t="array" ref="I15972">IF(G15972="Yes",XLOOKUP(D15972,'Dam Lines'!A:A,'Dam Lines'!J:J),"")</f>
        <v>BASSALA</v>
      </c>
    </row>
    <row r="15973" hidden="1">
      <c r="A15973" s="11">
        <v>11.0</v>
      </c>
      <c r="B15973" s="3" t="s">
        <v>4879</v>
      </c>
      <c r="C15973" s="19" t="s">
        <v>4833</v>
      </c>
      <c r="D15973" s="4" t="s">
        <v>454</v>
      </c>
      <c r="E15973" s="2" t="s">
        <v>1740</v>
      </c>
      <c r="F15973" s="2" t="s">
        <v>1837</v>
      </c>
      <c r="G15973" s="8" t="str">
        <f>IF(COUNTIF('Dam Lines'!A:A,D15973)&gt;0,"Yes","No")</f>
        <v>Yes</v>
      </c>
      <c r="H15973" s="14" t="s">
        <v>1742</v>
      </c>
      <c r="I15973" s="8" t="str">
        <f t="array" ref="I15973">IF(G15973="Yes",XLOOKUP(D15973,'Dam Lines'!A:A,'Dam Lines'!J:J),"")</f>
        <v>TARGUIA</v>
      </c>
    </row>
    <row r="15974" hidden="1">
      <c r="A15974" s="11">
        <v>1.0</v>
      </c>
      <c r="B15974" s="3" t="s">
        <v>4113</v>
      </c>
      <c r="C15974" s="19" t="s">
        <v>3423</v>
      </c>
      <c r="D15974" s="4" t="s">
        <v>712</v>
      </c>
      <c r="E15974" s="4" t="s">
        <v>1779</v>
      </c>
      <c r="F15974" s="4" t="s">
        <v>1854</v>
      </c>
      <c r="G15974" s="8" t="str">
        <f>IF(COUNTIF('Dam Lines'!A:A,D15974)&gt;0,"Yes","No")</f>
        <v>Yes</v>
      </c>
      <c r="H15974" s="14" t="s">
        <v>1761</v>
      </c>
      <c r="I15974" s="8" t="str">
        <f t="array" ref="I15974">IF(G15974="Yes",XLOOKUP(D15974,'Dam Lines'!A:A,'Dam Lines'!J:J),"")</f>
        <v>MAMMONA</v>
      </c>
    </row>
    <row r="15975" hidden="1">
      <c r="A15975" s="11">
        <v>2.0</v>
      </c>
      <c r="B15975" s="3" t="s">
        <v>3701</v>
      </c>
      <c r="C15975" s="19" t="s">
        <v>2347</v>
      </c>
      <c r="D15975" s="4" t="s">
        <v>1093</v>
      </c>
      <c r="E15975" s="2" t="s">
        <v>1779</v>
      </c>
      <c r="F15975" s="2" t="s">
        <v>1854</v>
      </c>
      <c r="G15975" s="8" t="str">
        <f>IF(COUNTIF('Dam Lines'!A:A,D15975)&gt;0,"Yes","No")</f>
        <v>Yes</v>
      </c>
      <c r="H15975" s="14" t="s">
        <v>1761</v>
      </c>
      <c r="I15975" s="8" t="str">
        <f t="array" ref="I15975">IF(G15975="Yes",XLOOKUP(D15975,'Dam Lines'!A:A,'Dam Lines'!J:J),"")</f>
        <v>FATMA</v>
      </c>
    </row>
    <row r="15976" hidden="1">
      <c r="A15976" s="11">
        <v>3.0</v>
      </c>
      <c r="B15976" s="3" t="s">
        <v>4102</v>
      </c>
      <c r="C15976" s="18" t="s">
        <v>3739</v>
      </c>
      <c r="D15976" s="4" t="s">
        <v>1085</v>
      </c>
      <c r="E15976" s="2" t="s">
        <v>1779</v>
      </c>
      <c r="F15976" s="2" t="s">
        <v>1854</v>
      </c>
      <c r="G15976" s="8" t="str">
        <f>IF(COUNTIF('Dam Lines'!A:A,D15976)&gt;0,"Yes","No")</f>
        <v>Yes</v>
      </c>
      <c r="H15976" s="14" t="s">
        <v>1742</v>
      </c>
      <c r="I15976" s="8" t="str">
        <f t="array" ref="I15976">IF(G15976="Yes",XLOOKUP(D15976,'Dam Lines'!A:A,'Dam Lines'!J:J),"")</f>
        <v>NEVADA II</v>
      </c>
    </row>
    <row r="15977" hidden="1">
      <c r="A15977" s="11">
        <v>4.0</v>
      </c>
      <c r="B15977" s="3" t="s">
        <v>4698</v>
      </c>
      <c r="C15977" s="19" t="s">
        <v>3370</v>
      </c>
      <c r="D15977" s="4" t="s">
        <v>2169</v>
      </c>
      <c r="E15977" s="2" t="s">
        <v>1779</v>
      </c>
      <c r="F15977" s="2" t="s">
        <v>1854</v>
      </c>
      <c r="G15977" s="8" t="str">
        <f>IF(COUNTIF('Dam Lines'!A:A,D15977)&gt;0,"Yes","No")</f>
        <v>No</v>
      </c>
      <c r="H15977" s="14" t="s">
        <v>1742</v>
      </c>
      <c r="I15977" s="8" t="str">
        <f t="array" ref="I15977">IF(G15977="Yes",XLOOKUP(D15977,'Dam Lines'!A:A,'Dam Lines'!J:J),"")</f>
        <v/>
      </c>
    </row>
    <row r="15978" hidden="1">
      <c r="A15978" s="11">
        <v>5.0</v>
      </c>
      <c r="B15978" s="3" t="s">
        <v>3865</v>
      </c>
      <c r="C15978" s="19" t="s">
        <v>2151</v>
      </c>
      <c r="D15978" s="4" t="s">
        <v>3866</v>
      </c>
      <c r="E15978" s="2" t="s">
        <v>1779</v>
      </c>
      <c r="F15978" s="2" t="s">
        <v>1854</v>
      </c>
      <c r="G15978" s="8" t="str">
        <f>IF(COUNTIF('Dam Lines'!A:A,D15978)&gt;0,"Yes","No")</f>
        <v>No</v>
      </c>
      <c r="H15978" s="14" t="s">
        <v>1742</v>
      </c>
      <c r="I15978" s="8" t="str">
        <f t="array" ref="I15978">IF(G15978="Yes",XLOOKUP(D15978,'Dam Lines'!A:A,'Dam Lines'!J:J),"")</f>
        <v/>
      </c>
    </row>
    <row r="15979" hidden="1">
      <c r="A15979" s="11">
        <v>6.0</v>
      </c>
      <c r="B15979" s="3" t="s">
        <v>4649</v>
      </c>
      <c r="C15979" s="19" t="s">
        <v>1962</v>
      </c>
      <c r="D15979" s="4" t="s">
        <v>1013</v>
      </c>
      <c r="E15979" s="2" t="s">
        <v>1779</v>
      </c>
      <c r="F15979" s="2" t="s">
        <v>1854</v>
      </c>
      <c r="G15979" s="8" t="str">
        <f>IF(COUNTIF('Dam Lines'!A:A,D15979)&gt;0,"Yes","No")</f>
        <v>Yes</v>
      </c>
      <c r="H15979" s="14" t="s">
        <v>1742</v>
      </c>
      <c r="I15979" s="8" t="str">
        <f t="array" ref="I15979">IF(G15979="Yes",XLOOKUP(D15979,'Dam Lines'!A:A,'Dam Lines'!J:J),"")</f>
        <v>BASSALA</v>
      </c>
    </row>
    <row r="15980" hidden="1">
      <c r="A15980" s="11">
        <v>7.0</v>
      </c>
      <c r="B15980" s="3" t="s">
        <v>3722</v>
      </c>
      <c r="C15980" s="19" t="s">
        <v>3723</v>
      </c>
      <c r="D15980" s="4" t="s">
        <v>69</v>
      </c>
      <c r="E15980" s="2" t="s">
        <v>1779</v>
      </c>
      <c r="F15980" s="2" t="s">
        <v>1854</v>
      </c>
      <c r="G15980" s="8" t="str">
        <f>IF(COUNTIF('Dam Lines'!A:A,D15980)&gt;0,"Yes","No")</f>
        <v>Yes</v>
      </c>
      <c r="H15980" s="14" t="s">
        <v>1742</v>
      </c>
      <c r="I15980" s="8" t="str">
        <f t="array" ref="I15980">IF(G15980="Yes",XLOOKUP(D15980,'Dam Lines'!A:A,'Dam Lines'!J:J),"")</f>
        <v>ASALA HALEEMA</v>
      </c>
    </row>
    <row r="15981" hidden="1">
      <c r="A15981" s="11">
        <v>8.0</v>
      </c>
      <c r="B15981" s="3" t="s">
        <v>4556</v>
      </c>
      <c r="C15981" s="19" t="s">
        <v>4093</v>
      </c>
      <c r="D15981" s="4" t="s">
        <v>1893</v>
      </c>
      <c r="E15981" s="2" t="s">
        <v>1779</v>
      </c>
      <c r="F15981" s="2" t="s">
        <v>1854</v>
      </c>
      <c r="G15981" s="8" t="str">
        <f>IF(COUNTIF('Dam Lines'!A:A,D15981)&gt;0,"Yes","No")</f>
        <v>No</v>
      </c>
      <c r="H15981" s="14" t="s">
        <v>1742</v>
      </c>
      <c r="I15981" s="8" t="str">
        <f t="array" ref="I15981">IF(G15981="Yes",XLOOKUP(D15981,'Dam Lines'!A:A,'Dam Lines'!J:J),"")</f>
        <v/>
      </c>
    </row>
    <row r="15982" hidden="1">
      <c r="A15982" s="11">
        <v>9.0</v>
      </c>
      <c r="B15982" s="3" t="s">
        <v>3114</v>
      </c>
      <c r="C15982" s="19" t="s">
        <v>1744</v>
      </c>
      <c r="D15982" s="4" t="s">
        <v>201</v>
      </c>
      <c r="E15982" s="2" t="s">
        <v>1779</v>
      </c>
      <c r="F15982" s="2" t="s">
        <v>1854</v>
      </c>
      <c r="G15982" s="8" t="str">
        <f>IF(COUNTIF('Dam Lines'!A:A,D15982)&gt;0,"Yes","No")</f>
        <v>Yes</v>
      </c>
      <c r="H15982" s="14" t="s">
        <v>1742</v>
      </c>
      <c r="I15982" s="8" t="str">
        <f t="array" ref="I15982">IF(G15982="Yes",XLOOKUP(D15982,'Dam Lines'!A:A,'Dam Lines'!J:J),"")</f>
        <v>ASALA HALEEMA</v>
      </c>
    </row>
    <row r="15983" hidden="1">
      <c r="A15983" s="11">
        <v>10.0</v>
      </c>
      <c r="B15983" s="3" t="s">
        <v>3377</v>
      </c>
      <c r="C15983" s="19" t="s">
        <v>2280</v>
      </c>
      <c r="D15983" s="4" t="s">
        <v>650</v>
      </c>
      <c r="E15983" s="2" t="s">
        <v>1779</v>
      </c>
      <c r="F15983" s="2" t="s">
        <v>1854</v>
      </c>
      <c r="G15983" s="8" t="str">
        <f>IF(COUNTIF('Dam Lines'!A:A,D15983)&gt;0,"Yes","No")</f>
        <v>Yes</v>
      </c>
      <c r="H15983" s="14" t="s">
        <v>1742</v>
      </c>
      <c r="I15983" s="8" t="str">
        <f t="array" ref="I15983">IF(G15983="Yes",XLOOKUP(D15983,'Dam Lines'!A:A,'Dam Lines'!J:J),"")</f>
        <v>PALMA</v>
      </c>
    </row>
    <row r="15984" hidden="1">
      <c r="A15984" s="11">
        <v>1.0</v>
      </c>
      <c r="B15984" s="3" t="s">
        <v>3396</v>
      </c>
      <c r="C15984" s="18" t="s">
        <v>1962</v>
      </c>
      <c r="D15984" s="4" t="s">
        <v>1263</v>
      </c>
      <c r="E15984" s="4" t="s">
        <v>1779</v>
      </c>
      <c r="F15984" s="4" t="s">
        <v>1854</v>
      </c>
      <c r="G15984" s="8" t="str">
        <f>IF(COUNTIF('Dam Lines'!A:A,D15984)&gt;0,"Yes","No")</f>
        <v>Yes</v>
      </c>
      <c r="H15984" s="14" t="s">
        <v>1742</v>
      </c>
      <c r="I15984" s="8" t="str">
        <f t="array" ref="I15984">IF(G15984="Yes",XLOOKUP(D15984,'Dam Lines'!A:A,'Dam Lines'!J:J),"")</f>
        <v>BASSALA</v>
      </c>
    </row>
    <row r="15985" hidden="1">
      <c r="A15985" s="11">
        <v>2.0</v>
      </c>
      <c r="B15985" s="3" t="s">
        <v>3407</v>
      </c>
      <c r="C15985" s="18" t="s">
        <v>1798</v>
      </c>
      <c r="D15985" s="4" t="s">
        <v>609</v>
      </c>
      <c r="E15985" s="2" t="s">
        <v>1779</v>
      </c>
      <c r="F15985" s="2" t="s">
        <v>1854</v>
      </c>
      <c r="G15985" s="8" t="str">
        <f>IF(COUNTIF('Dam Lines'!A:A,D15985)&gt;0,"Yes","No")</f>
        <v>Yes</v>
      </c>
      <c r="H15985" s="14" t="s">
        <v>1742</v>
      </c>
      <c r="I15985" s="8" t="str">
        <f t="array" ref="I15985">IF(G15985="Yes",XLOOKUP(D15985,'Dam Lines'!A:A,'Dam Lines'!J:J),"")</f>
        <v>MANAGIYA AL SAFFRA</v>
      </c>
    </row>
    <row r="15986" hidden="1">
      <c r="A15986" s="11">
        <v>3.0</v>
      </c>
      <c r="B15986" s="3" t="s">
        <v>3781</v>
      </c>
      <c r="C15986" s="19" t="s">
        <v>1962</v>
      </c>
      <c r="D15986" s="4" t="s">
        <v>1201</v>
      </c>
      <c r="E15986" s="2" t="s">
        <v>1779</v>
      </c>
      <c r="F15986" s="2" t="s">
        <v>1854</v>
      </c>
      <c r="G15986" s="8" t="str">
        <f>IF(COUNTIF('Dam Lines'!A:A,D15986)&gt;0,"Yes","No")</f>
        <v>Yes</v>
      </c>
      <c r="H15986" s="14" t="s">
        <v>1742</v>
      </c>
      <c r="I15986" s="8" t="str">
        <f t="array" ref="I15986">IF(G15986="Yes",XLOOKUP(D15986,'Dam Lines'!A:A,'Dam Lines'!J:J),"")</f>
        <v>SAADA</v>
      </c>
    </row>
    <row r="15987" hidden="1">
      <c r="A15987" s="11">
        <v>4.0</v>
      </c>
      <c r="B15987" s="3" t="s">
        <v>4476</v>
      </c>
      <c r="C15987" s="18" t="s">
        <v>4477</v>
      </c>
      <c r="D15987" s="4" t="s">
        <v>10</v>
      </c>
      <c r="E15987" s="2" t="s">
        <v>1779</v>
      </c>
      <c r="F15987" s="2" t="s">
        <v>1854</v>
      </c>
      <c r="G15987" s="8" t="str">
        <f>IF(COUNTIF('Dam Lines'!A:A,D15987)&gt;0,"Yes","No")</f>
        <v>Yes</v>
      </c>
      <c r="H15987" s="14" t="s">
        <v>1742</v>
      </c>
      <c r="I15987" s="8" t="str">
        <f t="array" ref="I15987">IF(G15987="Yes",XLOOKUP(D15987,'Dam Lines'!A:A,'Dam Lines'!J:J),"")</f>
        <v>MAGNESIE</v>
      </c>
    </row>
    <row r="15988" hidden="1">
      <c r="A15988" s="11">
        <v>5.0</v>
      </c>
      <c r="B15988" s="3" t="s">
        <v>4007</v>
      </c>
      <c r="C15988" s="18" t="s">
        <v>4008</v>
      </c>
      <c r="D15988" s="4" t="s">
        <v>1244</v>
      </c>
      <c r="E15988" s="2" t="s">
        <v>1779</v>
      </c>
      <c r="F15988" s="2" t="s">
        <v>1854</v>
      </c>
      <c r="G15988" s="8" t="str">
        <f>IF(COUNTIF('Dam Lines'!A:A,D15988)&gt;0,"Yes","No")</f>
        <v>Yes</v>
      </c>
      <c r="H15988" s="14" t="s">
        <v>1742</v>
      </c>
      <c r="I15988" s="8" t="str">
        <f t="array" ref="I15988">IF(G15988="Yes",XLOOKUP(D15988,'Dam Lines'!A:A,'Dam Lines'!J:J),"")</f>
        <v>AL HANOUF</v>
      </c>
    </row>
    <row r="15989" hidden="1">
      <c r="A15989" s="11">
        <v>6.0</v>
      </c>
      <c r="B15989" s="3" t="s">
        <v>4505</v>
      </c>
      <c r="C15989" s="18" t="s">
        <v>3494</v>
      </c>
      <c r="D15989" s="4" t="s">
        <v>1311</v>
      </c>
      <c r="E15989" s="2" t="s">
        <v>1779</v>
      </c>
      <c r="F15989" s="2" t="s">
        <v>1854</v>
      </c>
      <c r="G15989" s="8" t="str">
        <f>IF(COUNTIF('Dam Lines'!A:A,D15989)&gt;0,"Yes","No")</f>
        <v>Yes</v>
      </c>
      <c r="H15989" s="14" t="s">
        <v>1742</v>
      </c>
      <c r="I15989" s="8" t="str">
        <f t="array" ref="I15989">IF(G15989="Yes",XLOOKUP(D15989,'Dam Lines'!A:A,'Dam Lines'!J:J),"")</f>
        <v>PHILIPPA</v>
      </c>
    </row>
    <row r="15990" hidden="1">
      <c r="A15990" s="11">
        <v>7.0</v>
      </c>
      <c r="B15990" s="3" t="s">
        <v>3871</v>
      </c>
      <c r="C15990" s="19" t="s">
        <v>3872</v>
      </c>
      <c r="D15990" s="4" t="s">
        <v>3873</v>
      </c>
      <c r="E15990" s="2" t="s">
        <v>1779</v>
      </c>
      <c r="F15990" s="2" t="s">
        <v>1854</v>
      </c>
      <c r="G15990" s="8" t="str">
        <f>IF(COUNTIF('Dam Lines'!A:A,D15990)&gt;0,"Yes","No")</f>
        <v>No</v>
      </c>
      <c r="H15990" s="14" t="s">
        <v>1742</v>
      </c>
      <c r="I15990" s="8" t="str">
        <f t="array" ref="I15990">IF(G15990="Yes",XLOOKUP(D15990,'Dam Lines'!A:A,'Dam Lines'!J:J),"")</f>
        <v/>
      </c>
    </row>
    <row r="15991" hidden="1">
      <c r="A15991" s="11">
        <v>8.0</v>
      </c>
      <c r="B15991" s="3" t="s">
        <v>4327</v>
      </c>
      <c r="C15991" s="18" t="s">
        <v>1962</v>
      </c>
      <c r="D15991" s="4" t="s">
        <v>1245</v>
      </c>
      <c r="E15991" s="2" t="s">
        <v>1779</v>
      </c>
      <c r="F15991" s="2" t="s">
        <v>1854</v>
      </c>
      <c r="G15991" s="8" t="str">
        <f>IF(COUNTIF('Dam Lines'!A:A,D15991)&gt;0,"Yes","No")</f>
        <v>Yes</v>
      </c>
      <c r="H15991" s="14" t="s">
        <v>1742</v>
      </c>
      <c r="I15991" s="8" t="str">
        <f t="array" ref="I15991">IF(G15991="Yes",XLOOKUP(D15991,'Dam Lines'!A:A,'Dam Lines'!J:J),"")</f>
        <v>ALTHEA</v>
      </c>
    </row>
    <row r="15992" hidden="1">
      <c r="A15992" s="11">
        <v>9.0</v>
      </c>
      <c r="B15992" s="3" t="s">
        <v>4409</v>
      </c>
      <c r="C15992" s="18" t="s">
        <v>1823</v>
      </c>
      <c r="D15992" s="4" t="s">
        <v>4286</v>
      </c>
      <c r="E15992" s="2" t="s">
        <v>1779</v>
      </c>
      <c r="F15992" s="2" t="s">
        <v>1854</v>
      </c>
      <c r="G15992" s="8" t="str">
        <f>IF(COUNTIF('Dam Lines'!A:A,D15992)&gt;0,"Yes","No")</f>
        <v>No</v>
      </c>
      <c r="H15992" s="14" t="s">
        <v>1742</v>
      </c>
      <c r="I15992" s="8" t="str">
        <f t="array" ref="I15992">IF(G15992="Yes",XLOOKUP(D15992,'Dam Lines'!A:A,'Dam Lines'!J:J),"")</f>
        <v/>
      </c>
    </row>
    <row r="15993" hidden="1">
      <c r="A15993" s="11">
        <v>10.0</v>
      </c>
      <c r="B15993" s="3" t="s">
        <v>4099</v>
      </c>
      <c r="C15993" s="18" t="s">
        <v>1962</v>
      </c>
      <c r="D15993" s="4" t="s">
        <v>916</v>
      </c>
      <c r="E15993" s="2" t="s">
        <v>1779</v>
      </c>
      <c r="F15993" s="2" t="s">
        <v>1854</v>
      </c>
      <c r="G15993" s="8" t="str">
        <f>IF(COUNTIF('Dam Lines'!A:A,D15993)&gt;0,"Yes","No")</f>
        <v>Yes</v>
      </c>
      <c r="H15993" s="14" t="s">
        <v>1742</v>
      </c>
      <c r="I15993" s="8" t="str">
        <f t="array" ref="I15993">IF(G15993="Yes",XLOOKUP(D15993,'Dam Lines'!A:A,'Dam Lines'!J:J),"")</f>
        <v>MADOU</v>
      </c>
    </row>
    <row r="15994" hidden="1">
      <c r="A15994" s="11">
        <v>11.0</v>
      </c>
      <c r="B15994" s="3" t="s">
        <v>4512</v>
      </c>
      <c r="C15994" s="19" t="s">
        <v>1980</v>
      </c>
      <c r="D15994" s="4" t="s">
        <v>4513</v>
      </c>
      <c r="E15994" s="2" t="s">
        <v>1779</v>
      </c>
      <c r="F15994" s="2" t="s">
        <v>1854</v>
      </c>
      <c r="G15994" s="8" t="str">
        <f>IF(COUNTIF('Dam Lines'!A:A,D15994)&gt;0,"Yes","No")</f>
        <v>No</v>
      </c>
      <c r="H15994" s="14" t="s">
        <v>1761</v>
      </c>
      <c r="I15994" s="8" t="str">
        <f t="array" ref="I15994">IF(G15994="Yes",XLOOKUP(D15994,'Dam Lines'!A:A,'Dam Lines'!J:J),"")</f>
        <v/>
      </c>
    </row>
    <row r="15995" hidden="1">
      <c r="A15995" s="11">
        <v>12.0</v>
      </c>
      <c r="B15995" s="3" t="s">
        <v>4181</v>
      </c>
      <c r="C15995" s="19" t="s">
        <v>2821</v>
      </c>
      <c r="D15995" s="4" t="s">
        <v>4182</v>
      </c>
      <c r="E15995" s="2" t="s">
        <v>1779</v>
      </c>
      <c r="F15995" s="2" t="s">
        <v>1854</v>
      </c>
      <c r="G15995" s="8" t="str">
        <f>IF(COUNTIF('Dam Lines'!A:A,D15995)&gt;0,"Yes","No")</f>
        <v>No</v>
      </c>
      <c r="H15995" s="14" t="s">
        <v>1742</v>
      </c>
      <c r="I15995" s="8" t="str">
        <f t="array" ref="I15995">IF(G15995="Yes",XLOOKUP(D15995,'Dam Lines'!A:A,'Dam Lines'!J:J),"")</f>
        <v/>
      </c>
    </row>
    <row r="15996" hidden="1">
      <c r="A15996" s="11">
        <v>13.0</v>
      </c>
      <c r="B15996" s="3" t="s">
        <v>4278</v>
      </c>
      <c r="C15996" s="18" t="s">
        <v>3288</v>
      </c>
      <c r="D15996" s="4" t="s">
        <v>997</v>
      </c>
      <c r="E15996" s="2" t="s">
        <v>1779</v>
      </c>
      <c r="F15996" s="2" t="s">
        <v>1854</v>
      </c>
      <c r="G15996" s="8" t="str">
        <f>IF(COUNTIF('Dam Lines'!A:A,D15996)&gt;0,"Yes","No")</f>
        <v>Yes</v>
      </c>
      <c r="H15996" s="14" t="s">
        <v>1742</v>
      </c>
      <c r="I15996" s="8" t="str">
        <f t="array" ref="I15996">IF(G15996="Yes",XLOOKUP(D15996,'Dam Lines'!A:A,'Dam Lines'!J:J),"")</f>
        <v>QUITAINE</v>
      </c>
    </row>
    <row r="15997" hidden="1">
      <c r="A15997" s="11">
        <v>14.0</v>
      </c>
      <c r="B15997" s="3" t="s">
        <v>3476</v>
      </c>
      <c r="C15997" s="18" t="s">
        <v>2151</v>
      </c>
      <c r="D15997" s="4" t="s">
        <v>914</v>
      </c>
      <c r="E15997" s="2" t="s">
        <v>1779</v>
      </c>
      <c r="F15997" s="2" t="s">
        <v>1854</v>
      </c>
      <c r="G15997" s="8" t="str">
        <f>IF(COUNTIF('Dam Lines'!A:A,D15997)&gt;0,"Yes","No")</f>
        <v>Yes</v>
      </c>
      <c r="H15997" s="14" t="s">
        <v>1742</v>
      </c>
      <c r="I15997" s="8" t="str">
        <f t="array" ref="I15997">IF(G15997="Yes",XLOOKUP(D15997,'Dam Lines'!A:A,'Dam Lines'!J:J),"")</f>
        <v>WISTULA</v>
      </c>
    </row>
    <row r="15998" hidden="1">
      <c r="A15998" s="11">
        <v>15.0</v>
      </c>
      <c r="B15998" s="3" t="s">
        <v>4898</v>
      </c>
      <c r="C15998" s="19" t="s">
        <v>3840</v>
      </c>
      <c r="D15998" s="4" t="s">
        <v>4899</v>
      </c>
      <c r="E15998" s="2" t="s">
        <v>1779</v>
      </c>
      <c r="F15998" s="2" t="s">
        <v>1854</v>
      </c>
      <c r="G15998" s="8" t="str">
        <f>IF(COUNTIF('Dam Lines'!A:A,D15998)&gt;0,"Yes","No")</f>
        <v>No</v>
      </c>
      <c r="H15998" s="14" t="s">
        <v>1742</v>
      </c>
      <c r="I15998" s="8" t="str">
        <f t="array" ref="I15998">IF(G15998="Yes",XLOOKUP(D15998,'Dam Lines'!A:A,'Dam Lines'!J:J),"")</f>
        <v/>
      </c>
    </row>
    <row r="15999" hidden="1">
      <c r="A15999" s="11">
        <v>16.0</v>
      </c>
      <c r="B15999" s="3" t="s">
        <v>4779</v>
      </c>
      <c r="C15999" s="19" t="s">
        <v>4741</v>
      </c>
      <c r="D15999" s="4" t="s">
        <v>470</v>
      </c>
      <c r="E15999" s="2" t="s">
        <v>1779</v>
      </c>
      <c r="F15999" s="2" t="s">
        <v>1854</v>
      </c>
      <c r="G15999" s="8" t="str">
        <f>IF(COUNTIF('Dam Lines'!A:A,D15999)&gt;0,"Yes","No")</f>
        <v>Yes</v>
      </c>
      <c r="H15999" s="14" t="s">
        <v>1761</v>
      </c>
      <c r="I15999" s="8" t="str">
        <f t="array" ref="I15999">IF(G15999="Yes",XLOOKUP(D15999,'Dam Lines'!A:A,'Dam Lines'!J:J),"")</f>
        <v>ATTIQUE</v>
      </c>
    </row>
    <row r="16000" hidden="1">
      <c r="A16000" s="11">
        <v>1.0</v>
      </c>
      <c r="B16000" s="3" t="s">
        <v>3851</v>
      </c>
      <c r="C16000" s="18" t="s">
        <v>3071</v>
      </c>
      <c r="D16000" s="4" t="s">
        <v>1534</v>
      </c>
      <c r="E16000" s="4" t="s">
        <v>1779</v>
      </c>
      <c r="F16000" s="4" t="s">
        <v>1854</v>
      </c>
      <c r="G16000" s="8" t="str">
        <f>IF(COUNTIF('Dam Lines'!A:A,D16000)&gt;0,"Yes","No")</f>
        <v>Yes</v>
      </c>
      <c r="H16000" s="14" t="s">
        <v>1742</v>
      </c>
      <c r="I16000" s="8" t="str">
        <f t="array" ref="I16000">IF(G16000="Yes",XLOOKUP(D16000,'Dam Lines'!A:A,'Dam Lines'!J:J),"")</f>
        <v>NEVADA II</v>
      </c>
    </row>
    <row r="16001" hidden="1">
      <c r="A16001" s="11">
        <v>2.0</v>
      </c>
      <c r="B16001" s="3" t="s">
        <v>4839</v>
      </c>
      <c r="C16001" s="18" t="s">
        <v>1752</v>
      </c>
      <c r="D16001" s="4" t="s">
        <v>1292</v>
      </c>
      <c r="E16001" s="2" t="s">
        <v>1779</v>
      </c>
      <c r="F16001" s="2" t="s">
        <v>1854</v>
      </c>
      <c r="G16001" s="8" t="str">
        <f>IF(COUNTIF('Dam Lines'!A:A,D16001)&gt;0,"Yes","No")</f>
        <v>Yes</v>
      </c>
      <c r="H16001" s="14" t="s">
        <v>1742</v>
      </c>
      <c r="I16001" s="8" t="str">
        <f t="array" ref="I16001">IF(G16001="Yes",XLOOKUP(D16001,'Dam Lines'!A:A,'Dam Lines'!J:J),"")</f>
        <v>TRONJA</v>
      </c>
    </row>
    <row r="16002" hidden="1">
      <c r="A16002" s="11">
        <v>3.0</v>
      </c>
      <c r="B16002" s="3" t="s">
        <v>4745</v>
      </c>
      <c r="C16002" s="18" t="s">
        <v>1980</v>
      </c>
      <c r="D16002" s="4" t="s">
        <v>244</v>
      </c>
      <c r="E16002" s="2" t="s">
        <v>1779</v>
      </c>
      <c r="F16002" s="2" t="s">
        <v>1854</v>
      </c>
      <c r="G16002" s="8" t="str">
        <f>IF(COUNTIF('Dam Lines'!A:A,D16002)&gt;0,"Yes","No")</f>
        <v>Yes</v>
      </c>
      <c r="H16002" s="14" t="s">
        <v>1742</v>
      </c>
      <c r="I16002" s="8" t="str">
        <f t="array" ref="I16002">IF(G16002="Yes",XLOOKUP(D16002,'Dam Lines'!A:A,'Dam Lines'!J:J),"")</f>
        <v>BASSALA</v>
      </c>
    </row>
    <row r="16003" hidden="1">
      <c r="A16003" s="11">
        <v>4.0</v>
      </c>
      <c r="B16003" s="3" t="s">
        <v>4609</v>
      </c>
      <c r="C16003" s="18" t="s">
        <v>2479</v>
      </c>
      <c r="D16003" s="4" t="s">
        <v>141</v>
      </c>
      <c r="E16003" s="2" t="s">
        <v>1779</v>
      </c>
      <c r="F16003" s="2" t="s">
        <v>1854</v>
      </c>
      <c r="G16003" s="8" t="str">
        <f>IF(COUNTIF('Dam Lines'!A:A,D16003)&gt;0,"Yes","No")</f>
        <v>Yes</v>
      </c>
      <c r="H16003" s="14" t="s">
        <v>1742</v>
      </c>
      <c r="I16003" s="8" t="str">
        <f t="array" ref="I16003">IF(G16003="Yes",XLOOKUP(D16003,'Dam Lines'!A:A,'Dam Lines'!J:J),"")</f>
        <v>FARBAHAN</v>
      </c>
    </row>
    <row r="16004" hidden="1">
      <c r="A16004" s="11">
        <v>5.0</v>
      </c>
      <c r="B16004" s="3" t="s">
        <v>4386</v>
      </c>
      <c r="C16004" s="19" t="s">
        <v>3344</v>
      </c>
      <c r="D16004" s="4" t="s">
        <v>4130</v>
      </c>
      <c r="E16004" s="2" t="s">
        <v>1779</v>
      </c>
      <c r="F16004" s="2" t="s">
        <v>1854</v>
      </c>
      <c r="G16004" s="8" t="str">
        <f>IF(COUNTIF('Dam Lines'!A:A,D16004)&gt;0,"Yes","No")</f>
        <v>No</v>
      </c>
      <c r="H16004" s="14" t="s">
        <v>1742</v>
      </c>
      <c r="I16004" s="8" t="str">
        <f t="array" ref="I16004">IF(G16004="Yes",XLOOKUP(D16004,'Dam Lines'!A:A,'Dam Lines'!J:J),"")</f>
        <v/>
      </c>
    </row>
    <row r="16005" hidden="1">
      <c r="A16005" s="11">
        <v>6.0</v>
      </c>
      <c r="B16005" s="3" t="s">
        <v>4355</v>
      </c>
      <c r="C16005" s="18" t="s">
        <v>1759</v>
      </c>
      <c r="D16005" s="4" t="s">
        <v>133</v>
      </c>
      <c r="E16005" s="2" t="s">
        <v>1779</v>
      </c>
      <c r="F16005" s="2" t="s">
        <v>1854</v>
      </c>
      <c r="G16005" s="8" t="str">
        <f>IF(COUNTIF('Dam Lines'!A:A,D16005)&gt;0,"Yes","No")</f>
        <v>Yes</v>
      </c>
      <c r="H16005" s="14" t="s">
        <v>1742</v>
      </c>
      <c r="I16005" s="8" t="str">
        <f t="array" ref="I16005">IF(G16005="Yes",XLOOKUP(D16005,'Dam Lines'!A:A,'Dam Lines'!J:J),"")</f>
        <v>YFS ALMOND JOY</v>
      </c>
    </row>
    <row r="16006" hidden="1">
      <c r="A16006" s="11">
        <v>7.0</v>
      </c>
      <c r="B16006" s="3" t="s">
        <v>4669</v>
      </c>
      <c r="C16006" s="18" t="s">
        <v>3739</v>
      </c>
      <c r="D16006" s="4" t="s">
        <v>241</v>
      </c>
      <c r="E16006" s="2" t="s">
        <v>1779</v>
      </c>
      <c r="F16006" s="2" t="s">
        <v>1854</v>
      </c>
      <c r="G16006" s="8" t="str">
        <f>IF(COUNTIF('Dam Lines'!A:A,D16006)&gt;0,"Yes","No")</f>
        <v>Yes</v>
      </c>
      <c r="H16006" s="14" t="s">
        <v>1742</v>
      </c>
      <c r="I16006" s="8" t="str">
        <f t="array" ref="I16006">IF(G16006="Yes",XLOOKUP(D16006,'Dam Lines'!A:A,'Dam Lines'!J:J),"")</f>
        <v>NEVADA II</v>
      </c>
    </row>
    <row r="16007" hidden="1">
      <c r="A16007" s="11">
        <v>8.0</v>
      </c>
      <c r="B16007" s="3" t="s">
        <v>3650</v>
      </c>
      <c r="C16007" s="18" t="s">
        <v>1935</v>
      </c>
      <c r="D16007" s="4" t="s">
        <v>338</v>
      </c>
      <c r="E16007" s="2" t="s">
        <v>1779</v>
      </c>
      <c r="F16007" s="2" t="s">
        <v>1854</v>
      </c>
      <c r="G16007" s="8" t="str">
        <f>IF(COUNTIF('Dam Lines'!A:A,D16007)&gt;0,"Yes","No")</f>
        <v>Yes</v>
      </c>
      <c r="H16007" s="14" t="s">
        <v>1742</v>
      </c>
      <c r="I16007" s="8" t="str">
        <f t="array" ref="I16007">IF(G16007="Yes",XLOOKUP(D16007,'Dam Lines'!A:A,'Dam Lines'!J:J),"")</f>
        <v>BAKOURA</v>
      </c>
    </row>
    <row r="16008" hidden="1">
      <c r="A16008" s="11">
        <v>9.0</v>
      </c>
      <c r="B16008" s="3" t="s">
        <v>3832</v>
      </c>
      <c r="C16008" s="18" t="s">
        <v>2545</v>
      </c>
      <c r="D16008" s="4" t="s">
        <v>798</v>
      </c>
      <c r="E16008" s="2" t="s">
        <v>1779</v>
      </c>
      <c r="F16008" s="2" t="s">
        <v>1854</v>
      </c>
      <c r="G16008" s="8" t="str">
        <f>IF(COUNTIF('Dam Lines'!A:A,D16008)&gt;0,"Yes","No")</f>
        <v>Yes</v>
      </c>
      <c r="H16008" s="14" t="s">
        <v>1742</v>
      </c>
      <c r="I16008" s="8" t="str">
        <f t="array" ref="I16008">IF(G16008="Yes",XLOOKUP(D16008,'Dam Lines'!A:A,'Dam Lines'!J:J),"")</f>
        <v>QOSHEEYYA</v>
      </c>
    </row>
    <row r="16009" hidden="1">
      <c r="A16009" s="11">
        <v>10.0</v>
      </c>
      <c r="B16009" s="3" t="s">
        <v>3974</v>
      </c>
      <c r="C16009" s="19" t="s">
        <v>1744</v>
      </c>
      <c r="D16009" s="4" t="s">
        <v>1283</v>
      </c>
      <c r="E16009" s="2" t="s">
        <v>1779</v>
      </c>
      <c r="F16009" s="2" t="s">
        <v>1854</v>
      </c>
      <c r="G16009" s="8" t="str">
        <f>IF(COUNTIF('Dam Lines'!A:A,D16009)&gt;0,"Yes","No")</f>
        <v>Yes</v>
      </c>
      <c r="H16009" s="14" t="s">
        <v>1742</v>
      </c>
      <c r="I16009" s="8" t="str">
        <f t="array" ref="I16009">IF(G16009="Yes",XLOOKUP(D16009,'Dam Lines'!A:A,'Dam Lines'!J:J),"")</f>
        <v>JUREEWAN MONPELOU</v>
      </c>
    </row>
    <row r="16010" hidden="1">
      <c r="A16010" s="11">
        <v>11.0</v>
      </c>
      <c r="B16010" s="3" t="s">
        <v>4704</v>
      </c>
      <c r="C16010" s="19" t="s">
        <v>3872</v>
      </c>
      <c r="D16010" s="4" t="s">
        <v>1520</v>
      </c>
      <c r="E16010" s="2" t="s">
        <v>1779</v>
      </c>
      <c r="F16010" s="2" t="s">
        <v>1854</v>
      </c>
      <c r="G16010" s="8" t="str">
        <f>IF(COUNTIF('Dam Lines'!A:A,D16010)&gt;0,"Yes","No")</f>
        <v>Yes</v>
      </c>
      <c r="H16010" s="14" t="s">
        <v>1742</v>
      </c>
      <c r="I16010" s="8" t="str">
        <f t="array" ref="I16010">IF(G16010="Yes",XLOOKUP(D16010,'Dam Lines'!A:A,'Dam Lines'!J:J),"")</f>
        <v>SAADA</v>
      </c>
    </row>
    <row r="16011" hidden="1">
      <c r="A16011" s="11">
        <v>12.0</v>
      </c>
      <c r="B16011" s="3" t="s">
        <v>3955</v>
      </c>
      <c r="C16011" s="19" t="s">
        <v>1823</v>
      </c>
      <c r="D16011" s="4" t="s">
        <v>32</v>
      </c>
      <c r="E16011" s="2" t="s">
        <v>1779</v>
      </c>
      <c r="F16011" s="2" t="s">
        <v>1854</v>
      </c>
      <c r="G16011" s="8" t="str">
        <f>IF(COUNTIF('Dam Lines'!A:A,D16011)&gt;0,"Yes","No")</f>
        <v>Yes</v>
      </c>
      <c r="H16011" s="14" t="s">
        <v>1742</v>
      </c>
      <c r="I16011" s="8" t="str">
        <f t="array" ref="I16011">IF(G16011="Yes",XLOOKUP(D16011,'Dam Lines'!A:A,'Dam Lines'!J:J),"")</f>
        <v>FATMA</v>
      </c>
    </row>
    <row r="16012" hidden="1">
      <c r="A16012" s="11">
        <v>13.0</v>
      </c>
      <c r="B16012" s="3" t="s">
        <v>3157</v>
      </c>
      <c r="C16012" s="19" t="s">
        <v>1752</v>
      </c>
      <c r="D16012" s="4" t="s">
        <v>713</v>
      </c>
      <c r="E16012" s="2" t="s">
        <v>1779</v>
      </c>
      <c r="F16012" s="2" t="s">
        <v>1854</v>
      </c>
      <c r="G16012" s="8" t="str">
        <f>IF(COUNTIF('Dam Lines'!A:A,D16012)&gt;0,"Yes","No")</f>
        <v>Yes</v>
      </c>
      <c r="H16012" s="14" t="s">
        <v>1742</v>
      </c>
      <c r="I16012" s="8" t="str">
        <f t="array" ref="I16012">IF(G16012="Yes",XLOOKUP(D16012,'Dam Lines'!A:A,'Dam Lines'!J:J),"")</f>
        <v>FATMA</v>
      </c>
    </row>
    <row r="16013" hidden="1">
      <c r="A16013" s="11">
        <v>14.0</v>
      </c>
      <c r="B16013" s="3" t="s">
        <v>2658</v>
      </c>
      <c r="C16013" s="19" t="s">
        <v>1749</v>
      </c>
      <c r="D16013" s="4" t="s">
        <v>2659</v>
      </c>
      <c r="E16013" s="2" t="s">
        <v>1779</v>
      </c>
      <c r="F16013" s="2" t="s">
        <v>1854</v>
      </c>
      <c r="G16013" s="8" t="str">
        <f>IF(COUNTIF('Dam Lines'!A:A,D16013)&gt;0,"Yes","No")</f>
        <v>No</v>
      </c>
      <c r="H16013" s="14" t="s">
        <v>1742</v>
      </c>
      <c r="I16013" s="8" t="str">
        <f t="array" ref="I16013">IF(G16013="Yes",XLOOKUP(D16013,'Dam Lines'!A:A,'Dam Lines'!J:J),"")</f>
        <v/>
      </c>
    </row>
    <row r="16014" hidden="1">
      <c r="A16014" s="11">
        <v>15.0</v>
      </c>
      <c r="B16014" s="3" t="s">
        <v>4840</v>
      </c>
      <c r="C16014" s="19" t="s">
        <v>4282</v>
      </c>
      <c r="D16014" s="4" t="s">
        <v>1522</v>
      </c>
      <c r="E16014" s="2" t="s">
        <v>1779</v>
      </c>
      <c r="F16014" s="2" t="s">
        <v>1854</v>
      </c>
      <c r="G16014" s="8" t="str">
        <f>IF(COUNTIF('Dam Lines'!A:A,D16014)&gt;0,"Yes","No")</f>
        <v>Yes</v>
      </c>
      <c r="H16014" s="14" t="s">
        <v>1742</v>
      </c>
      <c r="I16014" s="8" t="str">
        <f t="array" ref="I16014">IF(G16014="Yes",XLOOKUP(D16014,'Dam Lines'!A:A,'Dam Lines'!J:J),"")</f>
        <v>FMR KARTAGINA</v>
      </c>
    </row>
    <row r="16015" hidden="1">
      <c r="A16015" s="11">
        <v>16.0</v>
      </c>
      <c r="B16015" s="3" t="s">
        <v>3030</v>
      </c>
      <c r="C16015" s="18" t="s">
        <v>1798</v>
      </c>
      <c r="D16015" s="4" t="s">
        <v>122</v>
      </c>
      <c r="E16015" s="2" t="s">
        <v>1779</v>
      </c>
      <c r="F16015" s="2" t="s">
        <v>1854</v>
      </c>
      <c r="G16015" s="8" t="str">
        <f>IF(COUNTIF('Dam Lines'!A:A,D16015)&gt;0,"Yes","No")</f>
        <v>Yes</v>
      </c>
      <c r="H16015" s="14" t="s">
        <v>1742</v>
      </c>
      <c r="I16015" s="8" t="str">
        <f t="array" ref="I16015">IF(G16015="Yes",XLOOKUP(D16015,'Dam Lines'!A:A,'Dam Lines'!J:J),"")</f>
        <v>NEVADA II</v>
      </c>
    </row>
    <row r="16016" hidden="1">
      <c r="A16016" s="11">
        <v>1.0</v>
      </c>
      <c r="B16016" s="3" t="s">
        <v>4900</v>
      </c>
      <c r="C16016" s="19" t="s">
        <v>4901</v>
      </c>
      <c r="D16016" s="4" t="s">
        <v>209</v>
      </c>
      <c r="E16016" s="4" t="s">
        <v>1740</v>
      </c>
      <c r="F16016" s="4" t="s">
        <v>1887</v>
      </c>
      <c r="G16016" s="8" t="str">
        <f>IF(COUNTIF('Dam Lines'!A:A,D16016)&gt;0,"Yes","No")</f>
        <v>Yes</v>
      </c>
      <c r="H16016" s="14" t="s">
        <v>1742</v>
      </c>
      <c r="I16016" s="8" t="str">
        <f t="array" ref="I16016">IF(G16016="Yes",XLOOKUP(D16016,'Dam Lines'!A:A,'Dam Lines'!J:J),"")</f>
        <v>MADOU</v>
      </c>
    </row>
    <row r="16017" hidden="1">
      <c r="A16017" s="11">
        <v>2.0</v>
      </c>
      <c r="B16017" s="3" t="s">
        <v>4902</v>
      </c>
      <c r="C16017" s="18" t="s">
        <v>3739</v>
      </c>
      <c r="D16017" s="4" t="s">
        <v>4447</v>
      </c>
      <c r="E16017" s="2" t="s">
        <v>1740</v>
      </c>
      <c r="F16017" s="2" t="s">
        <v>1887</v>
      </c>
      <c r="G16017" s="8" t="str">
        <f>IF(COUNTIF('Dam Lines'!A:A,D16017)&gt;0,"Yes","No")</f>
        <v>No</v>
      </c>
      <c r="H16017" s="14" t="s">
        <v>1742</v>
      </c>
      <c r="I16017" s="8" t="str">
        <f t="array" ref="I16017">IF(G16017="Yes",XLOOKUP(D16017,'Dam Lines'!A:A,'Dam Lines'!J:J),"")</f>
        <v/>
      </c>
    </row>
    <row r="16018" hidden="1">
      <c r="A16018" s="11">
        <v>3.0</v>
      </c>
      <c r="B16018" s="3" t="s">
        <v>4903</v>
      </c>
      <c r="C16018" s="18" t="s">
        <v>1980</v>
      </c>
      <c r="D16018" s="4" t="s">
        <v>4904</v>
      </c>
      <c r="E16018" s="2" t="s">
        <v>1740</v>
      </c>
      <c r="F16018" s="2" t="s">
        <v>1887</v>
      </c>
      <c r="G16018" s="8" t="str">
        <f>IF(COUNTIF('Dam Lines'!A:A,D16018)&gt;0,"Yes","No")</f>
        <v>No</v>
      </c>
      <c r="H16018" s="14" t="s">
        <v>1742</v>
      </c>
      <c r="I16018" s="8" t="str">
        <f t="array" ref="I16018">IF(G16018="Yes",XLOOKUP(D16018,'Dam Lines'!A:A,'Dam Lines'!J:J),"")</f>
        <v/>
      </c>
    </row>
    <row r="16019" hidden="1">
      <c r="A16019" s="11">
        <v>4.0</v>
      </c>
      <c r="B16019" s="3" t="s">
        <v>4486</v>
      </c>
      <c r="C16019" s="19" t="s">
        <v>3494</v>
      </c>
      <c r="D16019" s="4" t="s">
        <v>3977</v>
      </c>
      <c r="E16019" s="2" t="s">
        <v>1740</v>
      </c>
      <c r="F16019" s="2" t="s">
        <v>1887</v>
      </c>
      <c r="G16019" s="8" t="str">
        <f>IF(COUNTIF('Dam Lines'!A:A,D16019)&gt;0,"Yes","No")</f>
        <v>No</v>
      </c>
      <c r="H16019" s="14" t="s">
        <v>1742</v>
      </c>
      <c r="I16019" s="8" t="str">
        <f t="array" ref="I16019">IF(G16019="Yes",XLOOKUP(D16019,'Dam Lines'!A:A,'Dam Lines'!J:J),"")</f>
        <v/>
      </c>
    </row>
    <row r="16020" hidden="1">
      <c r="A16020" s="11">
        <v>5.0</v>
      </c>
      <c r="B16020" s="3" t="s">
        <v>4734</v>
      </c>
      <c r="C16020" s="19" t="s">
        <v>1744</v>
      </c>
      <c r="D16020" s="4" t="s">
        <v>509</v>
      </c>
      <c r="E16020" s="2" t="s">
        <v>1740</v>
      </c>
      <c r="F16020" s="2" t="s">
        <v>1887</v>
      </c>
      <c r="G16020" s="8" t="str">
        <f>IF(COUNTIF('Dam Lines'!A:A,D16020)&gt;0,"Yes","No")</f>
        <v>Yes</v>
      </c>
      <c r="H16020" s="14" t="s">
        <v>1761</v>
      </c>
      <c r="I16020" s="8" t="str">
        <f t="array" ref="I16020">IF(G16020="Yes",XLOOKUP(D16020,'Dam Lines'!A:A,'Dam Lines'!J:J),"")</f>
        <v>FATMA</v>
      </c>
    </row>
    <row r="16021" hidden="1">
      <c r="A16021" s="11">
        <v>6.0</v>
      </c>
      <c r="B16021" s="3" t="s">
        <v>4671</v>
      </c>
      <c r="C16021" s="19" t="s">
        <v>4672</v>
      </c>
      <c r="D16021" s="4" t="s">
        <v>4673</v>
      </c>
      <c r="E16021" s="2" t="s">
        <v>1740</v>
      </c>
      <c r="F16021" s="2" t="s">
        <v>1887</v>
      </c>
      <c r="G16021" s="8" t="str">
        <f>IF(COUNTIF('Dam Lines'!A:A,D16021)&gt;0,"Yes","No")</f>
        <v>No</v>
      </c>
      <c r="H16021" s="14" t="s">
        <v>1742</v>
      </c>
      <c r="I16021" s="8" t="str">
        <f t="array" ref="I16021">IF(G16021="Yes",XLOOKUP(D16021,'Dam Lines'!A:A,'Dam Lines'!J:J),"")</f>
        <v/>
      </c>
    </row>
    <row r="16022" hidden="1">
      <c r="A16022" s="11">
        <v>7.0</v>
      </c>
      <c r="B16022" s="3" t="s">
        <v>4540</v>
      </c>
      <c r="C16022" s="19" t="s">
        <v>4541</v>
      </c>
      <c r="D16022" s="4" t="s">
        <v>61</v>
      </c>
      <c r="E16022" s="2" t="s">
        <v>1740</v>
      </c>
      <c r="F16022" s="2" t="s">
        <v>1887</v>
      </c>
      <c r="G16022" s="8" t="str">
        <f>IF(COUNTIF('Dam Lines'!A:A,D16022)&gt;0,"Yes","No")</f>
        <v>Yes</v>
      </c>
      <c r="H16022" s="14" t="s">
        <v>1761</v>
      </c>
      <c r="I16022" s="8" t="str">
        <f t="array" ref="I16022">IF(G16022="Yes",XLOOKUP(D16022,'Dam Lines'!A:A,'Dam Lines'!J:J),"")</f>
        <v>MADOU</v>
      </c>
    </row>
    <row r="16023" hidden="1">
      <c r="A16023" s="11">
        <v>8.0</v>
      </c>
      <c r="B16023" s="3" t="s">
        <v>4821</v>
      </c>
      <c r="C16023" s="19" t="s">
        <v>4093</v>
      </c>
      <c r="D16023" s="4" t="s">
        <v>1118</v>
      </c>
      <c r="E16023" s="2" t="s">
        <v>1740</v>
      </c>
      <c r="F16023" s="2" t="s">
        <v>1887</v>
      </c>
      <c r="G16023" s="8" t="str">
        <f>IF(COUNTIF('Dam Lines'!A:A,D16023)&gt;0,"Yes","No")</f>
        <v>Yes</v>
      </c>
      <c r="H16023" s="14" t="s">
        <v>1742</v>
      </c>
      <c r="I16023" s="8" t="str">
        <f t="array" ref="I16023">IF(G16023="Yes",XLOOKUP(D16023,'Dam Lines'!A:A,'Dam Lines'!J:J),"")</f>
        <v>BAKOURA</v>
      </c>
    </row>
    <row r="16024" hidden="1">
      <c r="A16024" s="11">
        <v>9.0</v>
      </c>
      <c r="B16024" s="3" t="s">
        <v>4764</v>
      </c>
      <c r="C16024" s="19" t="s">
        <v>3071</v>
      </c>
      <c r="D16024" s="4" t="s">
        <v>290</v>
      </c>
      <c r="E16024" s="2" t="s">
        <v>1740</v>
      </c>
      <c r="F16024" s="2" t="s">
        <v>1887</v>
      </c>
      <c r="G16024" s="8" t="str">
        <f>IF(COUNTIF('Dam Lines'!A:A,D16024)&gt;0,"Yes","No")</f>
        <v>Yes</v>
      </c>
      <c r="H16024" s="14" t="s">
        <v>1742</v>
      </c>
      <c r="I16024" s="8" t="str">
        <f t="array" ref="I16024">IF(G16024="Yes",XLOOKUP(D16024,'Dam Lines'!A:A,'Dam Lines'!J:J),"")</f>
        <v>KYLA TIKI</v>
      </c>
    </row>
    <row r="16025" hidden="1">
      <c r="A16025" s="11">
        <v>10.0</v>
      </c>
      <c r="B16025" s="3" t="s">
        <v>4522</v>
      </c>
      <c r="C16025" s="18" t="s">
        <v>1962</v>
      </c>
      <c r="D16025" s="4" t="s">
        <v>4523</v>
      </c>
      <c r="E16025" s="2" t="s">
        <v>1740</v>
      </c>
      <c r="F16025" s="2" t="s">
        <v>1887</v>
      </c>
      <c r="G16025" s="8" t="str">
        <f>IF(COUNTIF('Dam Lines'!A:A,D16025)&gt;0,"Yes","No")</f>
        <v>No</v>
      </c>
      <c r="H16025" s="14" t="s">
        <v>1742</v>
      </c>
      <c r="I16025" s="8" t="str">
        <f t="array" ref="I16025">IF(G16025="Yes",XLOOKUP(D16025,'Dam Lines'!A:A,'Dam Lines'!J:J),"")</f>
        <v/>
      </c>
    </row>
    <row r="16026" hidden="1">
      <c r="A16026" s="11">
        <v>11.0</v>
      </c>
      <c r="B16026" s="3" t="s">
        <v>4849</v>
      </c>
      <c r="C16026" s="19" t="s">
        <v>3464</v>
      </c>
      <c r="D16026" s="4" t="s">
        <v>362</v>
      </c>
      <c r="E16026" s="2" t="s">
        <v>1740</v>
      </c>
      <c r="F16026" s="2" t="s">
        <v>1887</v>
      </c>
      <c r="G16026" s="8" t="str">
        <f>IF(COUNTIF('Dam Lines'!A:A,D16026)&gt;0,"Yes","No")</f>
        <v>Yes</v>
      </c>
      <c r="H16026" s="14" t="s">
        <v>1742</v>
      </c>
      <c r="I16026" s="8" t="str">
        <f t="array" ref="I16026">IF(G16026="Yes",XLOOKUP(D16026,'Dam Lines'!A:A,'Dam Lines'!J:J),"")</f>
        <v>NEVADA II</v>
      </c>
    </row>
    <row r="16027" hidden="1">
      <c r="A16027" s="11">
        <v>12.0</v>
      </c>
      <c r="B16027" s="3" t="s">
        <v>4905</v>
      </c>
      <c r="C16027" s="19" t="s">
        <v>4483</v>
      </c>
      <c r="D16027" s="4" t="s">
        <v>4906</v>
      </c>
      <c r="E16027" s="2" t="s">
        <v>1740</v>
      </c>
      <c r="F16027" s="2" t="s">
        <v>1887</v>
      </c>
      <c r="G16027" s="8" t="str">
        <f>IF(COUNTIF('Dam Lines'!A:A,D16027)&gt;0,"Yes","No")</f>
        <v>No</v>
      </c>
      <c r="H16027" s="14" t="s">
        <v>1761</v>
      </c>
      <c r="I16027" s="8" t="str">
        <f t="array" ref="I16027">IF(G16027="Yes",XLOOKUP(D16027,'Dam Lines'!A:A,'Dam Lines'!J:J),"")</f>
        <v/>
      </c>
    </row>
    <row r="16028" hidden="1">
      <c r="A16028" s="11">
        <v>13.0</v>
      </c>
      <c r="B16028" s="3" t="s">
        <v>4907</v>
      </c>
      <c r="C16028" s="19" t="s">
        <v>1802</v>
      </c>
      <c r="D16028" s="4" t="s">
        <v>4742</v>
      </c>
      <c r="E16028" s="2" t="s">
        <v>1740</v>
      </c>
      <c r="F16028" s="2" t="s">
        <v>1887</v>
      </c>
      <c r="G16028" s="8" t="str">
        <f>IF(COUNTIF('Dam Lines'!A:A,D16028)&gt;0,"Yes","No")</f>
        <v>No</v>
      </c>
      <c r="H16028" s="14" t="s">
        <v>1761</v>
      </c>
      <c r="I16028" s="8" t="str">
        <f t="array" ref="I16028">IF(G16028="Yes",XLOOKUP(D16028,'Dam Lines'!A:A,'Dam Lines'!J:J),"")</f>
        <v/>
      </c>
    </row>
    <row r="16029" hidden="1">
      <c r="A16029" s="11">
        <v>14.0</v>
      </c>
      <c r="B16029" s="3" t="s">
        <v>4589</v>
      </c>
      <c r="C16029" s="19" t="s">
        <v>2191</v>
      </c>
      <c r="D16029" s="4" t="s">
        <v>4431</v>
      </c>
      <c r="E16029" s="2" t="s">
        <v>1740</v>
      </c>
      <c r="F16029" s="2" t="s">
        <v>1887</v>
      </c>
      <c r="G16029" s="8" t="str">
        <f>IF(COUNTIF('Dam Lines'!A:A,D16029)&gt;0,"Yes","No")</f>
        <v>No</v>
      </c>
      <c r="H16029" s="14" t="s">
        <v>1742</v>
      </c>
      <c r="I16029" s="8" t="str">
        <f t="array" ref="I16029">IF(G16029="Yes",XLOOKUP(D16029,'Dam Lines'!A:A,'Dam Lines'!J:J),"")</f>
        <v/>
      </c>
    </row>
    <row r="16030" hidden="1">
      <c r="A16030" s="11">
        <v>15.0</v>
      </c>
      <c r="B16030" s="3" t="s">
        <v>4693</v>
      </c>
      <c r="C16030" s="19" t="s">
        <v>1744</v>
      </c>
      <c r="D16030" s="4" t="s">
        <v>733</v>
      </c>
      <c r="E16030" s="2" t="s">
        <v>1740</v>
      </c>
      <c r="F16030" s="2" t="s">
        <v>1887</v>
      </c>
      <c r="G16030" s="8" t="str">
        <f>IF(COUNTIF('Dam Lines'!A:A,D16030)&gt;0,"Yes","No")</f>
        <v>Yes</v>
      </c>
      <c r="H16030" s="14" t="s">
        <v>1742</v>
      </c>
      <c r="I16030" s="8" t="str">
        <f t="array" ref="I16030">IF(G16030="Yes",XLOOKUP(D16030,'Dam Lines'!A:A,'Dam Lines'!J:J),"")</f>
        <v>ARBALETE</v>
      </c>
    </row>
    <row r="16031" hidden="1">
      <c r="A16031" s="11">
        <v>1.0</v>
      </c>
      <c r="B16031" s="3" t="s">
        <v>4908</v>
      </c>
      <c r="C16031" s="18" t="s">
        <v>1744</v>
      </c>
      <c r="D16031" s="4" t="s">
        <v>301</v>
      </c>
      <c r="E16031" s="4" t="s">
        <v>1740</v>
      </c>
      <c r="F16031" s="4" t="s">
        <v>1887</v>
      </c>
      <c r="G16031" s="8" t="str">
        <f>IF(COUNTIF('Dam Lines'!A:A,D16031)&gt;0,"Yes","No")</f>
        <v>Yes</v>
      </c>
      <c r="H16031" s="14" t="s">
        <v>1742</v>
      </c>
      <c r="I16031" s="8" t="str">
        <f t="array" ref="I16031">IF(G16031="Yes",XLOOKUP(D16031,'Dam Lines'!A:A,'Dam Lines'!J:J),"")</f>
        <v>DJEDDA</v>
      </c>
    </row>
    <row r="16032" hidden="1">
      <c r="A16032" s="11">
        <v>2.0</v>
      </c>
      <c r="B16032" s="3" t="s">
        <v>4909</v>
      </c>
      <c r="C16032" s="18" t="s">
        <v>1908</v>
      </c>
      <c r="D16032" s="4" t="s">
        <v>1200</v>
      </c>
      <c r="E16032" s="2" t="s">
        <v>1740</v>
      </c>
      <c r="F16032" s="2" t="s">
        <v>1887</v>
      </c>
      <c r="G16032" s="8" t="str">
        <f>IF(COUNTIF('Dam Lines'!A:A,D16032)&gt;0,"Yes","No")</f>
        <v>Yes</v>
      </c>
      <c r="H16032" s="14" t="s">
        <v>1742</v>
      </c>
      <c r="I16032" s="8" t="str">
        <f t="array" ref="I16032">IF(G16032="Yes",XLOOKUP(D16032,'Dam Lines'!A:A,'Dam Lines'!J:J),"")</f>
        <v>GAZELLA II</v>
      </c>
    </row>
    <row r="16033" hidden="1">
      <c r="A16033" s="11">
        <v>3.0</v>
      </c>
      <c r="B16033" s="3" t="s">
        <v>4910</v>
      </c>
      <c r="C16033" s="18" t="s">
        <v>4635</v>
      </c>
      <c r="D16033" s="4" t="s">
        <v>1296</v>
      </c>
      <c r="E16033" s="2" t="s">
        <v>1740</v>
      </c>
      <c r="F16033" s="2" t="s">
        <v>1887</v>
      </c>
      <c r="G16033" s="8" t="str">
        <f>IF(COUNTIF('Dam Lines'!A:A,D16033)&gt;0,"Yes","No")</f>
        <v>Yes</v>
      </c>
      <c r="H16033" s="14" t="s">
        <v>1742</v>
      </c>
      <c r="I16033" s="8" t="str">
        <f t="array" ref="I16033">IF(G16033="Yes",XLOOKUP(D16033,'Dam Lines'!A:A,'Dam Lines'!J:J),"")</f>
        <v>BRYANS TIME</v>
      </c>
    </row>
    <row r="16034" hidden="1">
      <c r="A16034" s="11">
        <v>4.0</v>
      </c>
      <c r="B16034" s="3" t="s">
        <v>4911</v>
      </c>
      <c r="C16034" s="18" t="s">
        <v>4912</v>
      </c>
      <c r="D16034" s="4" t="s">
        <v>4913</v>
      </c>
      <c r="E16034" s="2" t="s">
        <v>1740</v>
      </c>
      <c r="F16034" s="2" t="s">
        <v>1887</v>
      </c>
      <c r="G16034" s="8" t="str">
        <f>IF(COUNTIF('Dam Lines'!A:A,D16034)&gt;0,"Yes","No")</f>
        <v>No</v>
      </c>
      <c r="H16034" s="14" t="s">
        <v>1742</v>
      </c>
      <c r="I16034" s="8" t="str">
        <f t="array" ref="I16034">IF(G16034="Yes",XLOOKUP(D16034,'Dam Lines'!A:A,'Dam Lines'!J:J),"")</f>
        <v/>
      </c>
    </row>
    <row r="16035" hidden="1">
      <c r="A16035" s="11">
        <v>5.0</v>
      </c>
      <c r="B16035" s="3" t="s">
        <v>4885</v>
      </c>
      <c r="C16035" s="18" t="s">
        <v>3762</v>
      </c>
      <c r="D16035" s="4" t="s">
        <v>3107</v>
      </c>
      <c r="E16035" s="2" t="s">
        <v>1740</v>
      </c>
      <c r="F16035" s="2" t="s">
        <v>1887</v>
      </c>
      <c r="G16035" s="8" t="str">
        <f>IF(COUNTIF('Dam Lines'!A:A,D16035)&gt;0,"Yes","No")</f>
        <v>Yes</v>
      </c>
      <c r="H16035" s="14" t="s">
        <v>1761</v>
      </c>
      <c r="I16035" s="8" t="str">
        <f t="array" ref="I16035">IF(G16035="Yes",XLOOKUP(D16035,'Dam Lines'!A:A,'Dam Lines'!J:J),"")</f>
        <v>ASALA HALEEMA</v>
      </c>
    </row>
    <row r="16036" hidden="1">
      <c r="A16036" s="11">
        <v>6.0</v>
      </c>
      <c r="B16036" s="3" t="s">
        <v>4914</v>
      </c>
      <c r="C16036" s="18" t="s">
        <v>3071</v>
      </c>
      <c r="D16036" s="4" t="s">
        <v>4915</v>
      </c>
      <c r="E16036" s="2" t="s">
        <v>1740</v>
      </c>
      <c r="F16036" s="2" t="s">
        <v>1887</v>
      </c>
      <c r="G16036" s="8" t="str">
        <f>IF(COUNTIF('Dam Lines'!A:A,D16036)&gt;0,"Yes","No")</f>
        <v>No</v>
      </c>
      <c r="H16036" s="14" t="s">
        <v>1761</v>
      </c>
      <c r="I16036" s="8" t="str">
        <f t="array" ref="I16036">IF(G16036="Yes",XLOOKUP(D16036,'Dam Lines'!A:A,'Dam Lines'!J:J),"")</f>
        <v/>
      </c>
    </row>
    <row r="16037" hidden="1">
      <c r="A16037" s="11">
        <v>7.0</v>
      </c>
      <c r="B16037" s="3" t="s">
        <v>4916</v>
      </c>
      <c r="C16037" s="18" t="s">
        <v>3697</v>
      </c>
      <c r="D16037" s="4" t="s">
        <v>4917</v>
      </c>
      <c r="E16037" s="2" t="s">
        <v>1740</v>
      </c>
      <c r="F16037" s="2" t="s">
        <v>1887</v>
      </c>
      <c r="G16037" s="8" t="str">
        <f>IF(COUNTIF('Dam Lines'!A:A,D16037)&gt;0,"Yes","No")</f>
        <v>No</v>
      </c>
      <c r="H16037" s="14" t="s">
        <v>1742</v>
      </c>
      <c r="I16037" s="8" t="str">
        <f t="array" ref="I16037">IF(G16037="Yes",XLOOKUP(D16037,'Dam Lines'!A:A,'Dam Lines'!J:J),"")</f>
        <v/>
      </c>
    </row>
    <row r="16038" hidden="1">
      <c r="A16038" s="11">
        <v>8.0</v>
      </c>
      <c r="B16038" s="3" t="s">
        <v>4918</v>
      </c>
      <c r="C16038" s="18" t="s">
        <v>2545</v>
      </c>
      <c r="D16038" s="4" t="s">
        <v>469</v>
      </c>
      <c r="E16038" s="2" t="s">
        <v>1740</v>
      </c>
      <c r="F16038" s="2" t="s">
        <v>1887</v>
      </c>
      <c r="G16038" s="8" t="str">
        <f>IF(COUNTIF('Dam Lines'!A:A,D16038)&gt;0,"Yes","No")</f>
        <v>Yes</v>
      </c>
      <c r="H16038" s="14" t="s">
        <v>1742</v>
      </c>
      <c r="I16038" s="8" t="str">
        <f t="array" ref="I16038">IF(G16038="Yes",XLOOKUP(D16038,'Dam Lines'!A:A,'Dam Lines'!J:J),"")</f>
        <v>FATMA</v>
      </c>
    </row>
    <row r="16039" hidden="1">
      <c r="A16039" s="11">
        <v>9.0</v>
      </c>
      <c r="B16039" s="3" t="s">
        <v>4919</v>
      </c>
      <c r="C16039" s="18" t="s">
        <v>2061</v>
      </c>
      <c r="D16039" s="4" t="s">
        <v>4920</v>
      </c>
      <c r="E16039" s="2" t="s">
        <v>1740</v>
      </c>
      <c r="F16039" s="2" t="s">
        <v>1887</v>
      </c>
      <c r="G16039" s="8" t="str">
        <f>IF(COUNTIF('Dam Lines'!A:A,D16039)&gt;0,"Yes","No")</f>
        <v>No</v>
      </c>
      <c r="H16039" s="14" t="s">
        <v>1742</v>
      </c>
      <c r="I16039" s="8" t="str">
        <f t="array" ref="I16039">IF(G16039="Yes",XLOOKUP(D16039,'Dam Lines'!A:A,'Dam Lines'!J:J),"")</f>
        <v/>
      </c>
    </row>
    <row r="16040" hidden="1">
      <c r="A16040" s="11">
        <v>10.0</v>
      </c>
      <c r="B16040" s="3" t="s">
        <v>4921</v>
      </c>
      <c r="C16040" s="18" t="s">
        <v>1744</v>
      </c>
      <c r="D16040" s="4" t="s">
        <v>672</v>
      </c>
      <c r="E16040" s="2" t="s">
        <v>1740</v>
      </c>
      <c r="F16040" s="2" t="s">
        <v>1887</v>
      </c>
      <c r="G16040" s="8" t="str">
        <f>IF(COUNTIF('Dam Lines'!A:A,D16040)&gt;0,"Yes","No")</f>
        <v>Yes</v>
      </c>
      <c r="H16040" s="14" t="s">
        <v>1742</v>
      </c>
      <c r="I16040" s="8" t="str">
        <f t="array" ref="I16040">IF(G16040="Yes",XLOOKUP(D16040,'Dam Lines'!A:A,'Dam Lines'!J:J),"")</f>
        <v>MONAT</v>
      </c>
    </row>
    <row r="16041" hidden="1">
      <c r="A16041" s="11">
        <v>11.0</v>
      </c>
      <c r="B16041" s="3" t="s">
        <v>4922</v>
      </c>
      <c r="C16041" s="18" t="s">
        <v>1744</v>
      </c>
      <c r="D16041" s="4" t="s">
        <v>635</v>
      </c>
      <c r="E16041" s="2" t="s">
        <v>1740</v>
      </c>
      <c r="F16041" s="2" t="s">
        <v>1887</v>
      </c>
      <c r="G16041" s="8" t="str">
        <f>IF(COUNTIF('Dam Lines'!A:A,D16041)&gt;0,"Yes","No")</f>
        <v>Yes</v>
      </c>
      <c r="H16041" s="14" t="s">
        <v>1761</v>
      </c>
      <c r="I16041" s="8" t="str">
        <f t="array" ref="I16041">IF(G16041="Yes",XLOOKUP(D16041,'Dam Lines'!A:A,'Dam Lines'!J:J),"")</f>
        <v>ATTIQUE</v>
      </c>
    </row>
    <row r="16042" hidden="1">
      <c r="A16042" s="11">
        <v>12.0</v>
      </c>
      <c r="B16042" s="3" t="s">
        <v>4923</v>
      </c>
      <c r="C16042" s="18" t="s">
        <v>3342</v>
      </c>
      <c r="D16042" s="4" t="s">
        <v>942</v>
      </c>
      <c r="E16042" s="2" t="s">
        <v>1740</v>
      </c>
      <c r="F16042" s="2" t="s">
        <v>1887</v>
      </c>
      <c r="G16042" s="8" t="str">
        <f>IF(COUNTIF('Dam Lines'!A:A,D16042)&gt;0,"Yes","No")</f>
        <v>Yes</v>
      </c>
      <c r="H16042" s="14" t="s">
        <v>1742</v>
      </c>
      <c r="I16042" s="8" t="str">
        <f t="array" ref="I16042">IF(G16042="Yes",XLOOKUP(D16042,'Dam Lines'!A:A,'Dam Lines'!J:J),"")</f>
        <v>MARAH</v>
      </c>
    </row>
    <row r="16043" hidden="1">
      <c r="A16043" s="11">
        <v>1.0</v>
      </c>
      <c r="B16043" s="3" t="s">
        <v>4493</v>
      </c>
      <c r="C16043" s="19" t="s">
        <v>1823</v>
      </c>
      <c r="D16043" s="4" t="s">
        <v>567</v>
      </c>
      <c r="E16043" s="4" t="s">
        <v>1779</v>
      </c>
      <c r="F16043" s="4" t="s">
        <v>2166</v>
      </c>
      <c r="G16043" s="8" t="str">
        <f>IF(COUNTIF('Dam Lines'!A:A,D16043)&gt;0,"Yes","No")</f>
        <v>Yes</v>
      </c>
      <c r="H16043" s="14" t="s">
        <v>1742</v>
      </c>
      <c r="I16043" s="8" t="str">
        <f t="array" ref="I16043">IF(G16043="Yes",XLOOKUP(D16043,'Dam Lines'!A:A,'Dam Lines'!J:J),"")</f>
        <v>NEVADA II</v>
      </c>
    </row>
    <row r="16044" hidden="1">
      <c r="A16044" s="11">
        <v>2.0</v>
      </c>
      <c r="B16044" s="3" t="s">
        <v>4660</v>
      </c>
      <c r="C16044" s="18" t="s">
        <v>1802</v>
      </c>
      <c r="D16044" s="4" t="s">
        <v>4661</v>
      </c>
      <c r="E16044" s="2" t="s">
        <v>1779</v>
      </c>
      <c r="F16044" s="2" t="s">
        <v>2166</v>
      </c>
      <c r="G16044" s="8" t="str">
        <f>IF(COUNTIF('Dam Lines'!A:A,D16044)&gt;0,"Yes","No")</f>
        <v>No</v>
      </c>
      <c r="H16044" s="14" t="s">
        <v>1742</v>
      </c>
      <c r="I16044" s="8" t="str">
        <f t="array" ref="I16044">IF(G16044="Yes",XLOOKUP(D16044,'Dam Lines'!A:A,'Dam Lines'!J:J),"")</f>
        <v/>
      </c>
    </row>
    <row r="16045" hidden="1">
      <c r="A16045" s="11">
        <v>3.0</v>
      </c>
      <c r="B16045" s="3" t="s">
        <v>4482</v>
      </c>
      <c r="C16045" s="18" t="s">
        <v>4483</v>
      </c>
      <c r="D16045" s="4" t="s">
        <v>551</v>
      </c>
      <c r="E16045" s="2" t="s">
        <v>1779</v>
      </c>
      <c r="F16045" s="2" t="s">
        <v>2166</v>
      </c>
      <c r="G16045" s="8" t="str">
        <f>IF(COUNTIF('Dam Lines'!A:A,D16045)&gt;0,"Yes","No")</f>
        <v>Yes</v>
      </c>
      <c r="H16045" s="14" t="s">
        <v>1742</v>
      </c>
      <c r="I16045" s="8" t="str">
        <f t="array" ref="I16045">IF(G16045="Yes",XLOOKUP(D16045,'Dam Lines'!A:A,'Dam Lines'!J:J),"")</f>
        <v>SCHOLOM</v>
      </c>
    </row>
    <row r="16046" hidden="1">
      <c r="A16046" s="11">
        <v>4.0</v>
      </c>
      <c r="B16046" s="3" t="s">
        <v>3240</v>
      </c>
      <c r="C16046" s="19" t="s">
        <v>1908</v>
      </c>
      <c r="D16046" s="4" t="s">
        <v>728</v>
      </c>
      <c r="E16046" s="2" t="s">
        <v>1779</v>
      </c>
      <c r="F16046" s="2" t="s">
        <v>2166</v>
      </c>
      <c r="G16046" s="8" t="str">
        <f>IF(COUNTIF('Dam Lines'!A:A,D16046)&gt;0,"Yes","No")</f>
        <v>Yes</v>
      </c>
      <c r="H16046" s="14" t="s">
        <v>1742</v>
      </c>
      <c r="I16046" s="8" t="str">
        <f t="array" ref="I16046">IF(G16046="Yes",XLOOKUP(D16046,'Dam Lines'!A:A,'Dam Lines'!J:J),"")</f>
        <v>ARBALETE</v>
      </c>
    </row>
    <row r="16047" hidden="1">
      <c r="A16047" s="11">
        <v>5.0</v>
      </c>
      <c r="B16047" s="3" t="s">
        <v>3650</v>
      </c>
      <c r="C16047" s="18" t="s">
        <v>1935</v>
      </c>
      <c r="D16047" s="4" t="s">
        <v>338</v>
      </c>
      <c r="E16047" s="2" t="s">
        <v>1779</v>
      </c>
      <c r="F16047" s="2" t="s">
        <v>2166</v>
      </c>
      <c r="G16047" s="8" t="str">
        <f>IF(COUNTIF('Dam Lines'!A:A,D16047)&gt;0,"Yes","No")</f>
        <v>Yes</v>
      </c>
      <c r="H16047" s="14" t="s">
        <v>1742</v>
      </c>
      <c r="I16047" s="8" t="str">
        <f t="array" ref="I16047">IF(G16047="Yes",XLOOKUP(D16047,'Dam Lines'!A:A,'Dam Lines'!J:J),"")</f>
        <v>BAKOURA</v>
      </c>
    </row>
    <row r="16048" hidden="1">
      <c r="A16048" s="11">
        <v>6.0</v>
      </c>
      <c r="B16048" s="3" t="s">
        <v>4101</v>
      </c>
      <c r="C16048" s="19" t="s">
        <v>1744</v>
      </c>
      <c r="D16048" s="4" t="s">
        <v>367</v>
      </c>
      <c r="E16048" s="2" t="s">
        <v>1779</v>
      </c>
      <c r="F16048" s="2" t="s">
        <v>2166</v>
      </c>
      <c r="G16048" s="8" t="str">
        <f>IF(COUNTIF('Dam Lines'!A:A,D16048)&gt;0,"Yes","No")</f>
        <v>Yes</v>
      </c>
      <c r="H16048" s="14" t="s">
        <v>1742</v>
      </c>
      <c r="I16048" s="8" t="str">
        <f t="array" ref="I16048">IF(G16048="Yes",XLOOKUP(D16048,'Dam Lines'!A:A,'Dam Lines'!J:J),"")</f>
        <v>NEVADA II</v>
      </c>
    </row>
    <row r="16049" hidden="1">
      <c r="A16049" s="11">
        <v>7.0</v>
      </c>
      <c r="B16049" s="3" t="s">
        <v>3437</v>
      </c>
      <c r="C16049" s="18" t="s">
        <v>1962</v>
      </c>
      <c r="D16049" s="4" t="s">
        <v>1094</v>
      </c>
      <c r="E16049" s="2" t="s">
        <v>1779</v>
      </c>
      <c r="F16049" s="2" t="s">
        <v>2166</v>
      </c>
      <c r="G16049" s="8" t="str">
        <f>IF(COUNTIF('Dam Lines'!A:A,D16049)&gt;0,"Yes","No")</f>
        <v>Yes</v>
      </c>
      <c r="H16049" s="14" t="s">
        <v>1742</v>
      </c>
      <c r="I16049" s="8" t="str">
        <f t="array" ref="I16049">IF(G16049="Yes",XLOOKUP(D16049,'Dam Lines'!A:A,'Dam Lines'!J:J),"")</f>
        <v>NEVADA II</v>
      </c>
    </row>
    <row r="16050" hidden="1">
      <c r="A16050" s="11">
        <v>8.0</v>
      </c>
      <c r="B16050" s="3" t="s">
        <v>4475</v>
      </c>
      <c r="C16050" s="18" t="s">
        <v>2550</v>
      </c>
      <c r="D16050" s="4" t="s">
        <v>146</v>
      </c>
      <c r="E16050" s="2" t="s">
        <v>1779</v>
      </c>
      <c r="F16050" s="2" t="s">
        <v>2166</v>
      </c>
      <c r="G16050" s="8" t="str">
        <f>IF(COUNTIF('Dam Lines'!A:A,D16050)&gt;0,"Yes","No")</f>
        <v>Yes</v>
      </c>
      <c r="H16050" s="14" t="s">
        <v>1742</v>
      </c>
      <c r="I16050" s="8" t="str">
        <f t="array" ref="I16050">IF(G16050="Yes",XLOOKUP(D16050,'Dam Lines'!A:A,'Dam Lines'!J:J),"")</f>
        <v>NEVADA II</v>
      </c>
    </row>
    <row r="16051" hidden="1">
      <c r="A16051" s="11">
        <v>9.0</v>
      </c>
      <c r="B16051" s="3" t="s">
        <v>3974</v>
      </c>
      <c r="C16051" s="19" t="s">
        <v>1744</v>
      </c>
      <c r="D16051" s="4" t="s">
        <v>1283</v>
      </c>
      <c r="E16051" s="2" t="s">
        <v>1779</v>
      </c>
      <c r="F16051" s="2" t="s">
        <v>2166</v>
      </c>
      <c r="G16051" s="8" t="str">
        <f>IF(COUNTIF('Dam Lines'!A:A,D16051)&gt;0,"Yes","No")</f>
        <v>Yes</v>
      </c>
      <c r="H16051" s="14" t="s">
        <v>1742</v>
      </c>
      <c r="I16051" s="8" t="str">
        <f t="array" ref="I16051">IF(G16051="Yes",XLOOKUP(D16051,'Dam Lines'!A:A,'Dam Lines'!J:J),"")</f>
        <v>JUREEWAN MONPELOU</v>
      </c>
    </row>
    <row r="16052" hidden="1">
      <c r="A16052" s="11">
        <v>10.0</v>
      </c>
      <c r="B16052" s="3" t="s">
        <v>4319</v>
      </c>
      <c r="C16052" s="19" t="s">
        <v>2923</v>
      </c>
      <c r="D16052" s="4" t="s">
        <v>721</v>
      </c>
      <c r="E16052" s="2" t="s">
        <v>1779</v>
      </c>
      <c r="F16052" s="2" t="s">
        <v>2166</v>
      </c>
      <c r="G16052" s="8" t="str">
        <f>IF(COUNTIF('Dam Lines'!A:A,D16052)&gt;0,"Yes","No")</f>
        <v>Yes</v>
      </c>
      <c r="H16052" s="14" t="s">
        <v>1742</v>
      </c>
      <c r="I16052" s="8" t="str">
        <f t="array" ref="I16052">IF(G16052="Yes",XLOOKUP(D16052,'Dam Lines'!A:A,'Dam Lines'!J:J),"")</f>
        <v>NEVADA II</v>
      </c>
    </row>
    <row r="16053" hidden="1">
      <c r="A16053" s="11">
        <v>11.0</v>
      </c>
      <c r="B16053" s="3" t="s">
        <v>3364</v>
      </c>
      <c r="C16053" s="19" t="s">
        <v>3365</v>
      </c>
      <c r="D16053" s="4" t="s">
        <v>281</v>
      </c>
      <c r="E16053" s="2" t="s">
        <v>1779</v>
      </c>
      <c r="F16053" s="2" t="s">
        <v>2166</v>
      </c>
      <c r="G16053" s="8" t="str">
        <f>IF(COUNTIF('Dam Lines'!A:A,D16053)&gt;0,"Yes","No")</f>
        <v>Yes</v>
      </c>
      <c r="H16053" s="14" t="s">
        <v>1742</v>
      </c>
      <c r="I16053" s="8" t="str">
        <f t="array" ref="I16053">IF(G16053="Yes",XLOOKUP(D16053,'Dam Lines'!A:A,'Dam Lines'!J:J),"")</f>
        <v>CAIDA</v>
      </c>
    </row>
    <row r="16054" hidden="1">
      <c r="A16054" s="11">
        <v>12.0</v>
      </c>
      <c r="B16054" s="3" t="s">
        <v>4287</v>
      </c>
      <c r="C16054" s="18" t="s">
        <v>1962</v>
      </c>
      <c r="D16054" s="4" t="s">
        <v>768</v>
      </c>
      <c r="E16054" s="2" t="s">
        <v>1779</v>
      </c>
      <c r="F16054" s="2" t="s">
        <v>2166</v>
      </c>
      <c r="G16054" s="8" t="str">
        <f>IF(COUNTIF('Dam Lines'!A:A,D16054)&gt;0,"Yes","No")</f>
        <v>Yes</v>
      </c>
      <c r="H16054" s="14" t="s">
        <v>1742</v>
      </c>
      <c r="I16054" s="8" t="str">
        <f t="array" ref="I16054">IF(G16054="Yes",XLOOKUP(D16054,'Dam Lines'!A:A,'Dam Lines'!J:J),"")</f>
        <v>NEVADA II</v>
      </c>
    </row>
    <row r="16055" hidden="1">
      <c r="A16055" s="11">
        <v>13.0</v>
      </c>
      <c r="B16055" s="3" t="s">
        <v>4603</v>
      </c>
      <c r="C16055" s="19" t="s">
        <v>1744</v>
      </c>
      <c r="D16055" s="4" t="s">
        <v>150</v>
      </c>
      <c r="E16055" s="2" t="s">
        <v>1779</v>
      </c>
      <c r="F16055" s="2" t="s">
        <v>2166</v>
      </c>
      <c r="G16055" s="8" t="str">
        <f>IF(COUNTIF('Dam Lines'!A:A,D16055)&gt;0,"Yes","No")</f>
        <v>Yes</v>
      </c>
      <c r="H16055" s="14" t="s">
        <v>1742</v>
      </c>
      <c r="I16055" s="8" t="str">
        <f t="array" ref="I16055">IF(G16055="Yes",XLOOKUP(D16055,'Dam Lines'!A:A,'Dam Lines'!J:J),"")</f>
        <v>KARTA</v>
      </c>
    </row>
    <row r="16056" hidden="1">
      <c r="A16056" s="11">
        <v>14.0</v>
      </c>
      <c r="B16056" s="3" t="s">
        <v>3779</v>
      </c>
      <c r="C16056" s="18" t="s">
        <v>1802</v>
      </c>
      <c r="D16056" s="4" t="s">
        <v>629</v>
      </c>
      <c r="E16056" s="2" t="s">
        <v>1779</v>
      </c>
      <c r="F16056" s="2" t="s">
        <v>2166</v>
      </c>
      <c r="G16056" s="8" t="str">
        <f>IF(COUNTIF('Dam Lines'!A:A,D16056)&gt;0,"Yes","No")</f>
        <v>Yes</v>
      </c>
      <c r="H16056" s="14" t="s">
        <v>1742</v>
      </c>
      <c r="I16056" s="8" t="str">
        <f t="array" ref="I16056">IF(G16056="Yes",XLOOKUP(D16056,'Dam Lines'!A:A,'Dam Lines'!J:J),"")</f>
        <v>NEDJINA</v>
      </c>
    </row>
    <row r="16057" hidden="1">
      <c r="A16057" s="11">
        <v>1.0</v>
      </c>
      <c r="B16057" s="3" t="s">
        <v>4924</v>
      </c>
      <c r="C16057" s="18" t="s">
        <v>2479</v>
      </c>
      <c r="D16057" s="4" t="s">
        <v>19</v>
      </c>
      <c r="E16057" s="4" t="s">
        <v>1740</v>
      </c>
      <c r="F16057" s="4" t="s">
        <v>1869</v>
      </c>
      <c r="G16057" s="8" t="str">
        <f>IF(COUNTIF('Dam Lines'!A:A,D16057)&gt;0,"Yes","No")</f>
        <v>Yes</v>
      </c>
      <c r="H16057" s="14" t="s">
        <v>1761</v>
      </c>
      <c r="I16057" s="8" t="str">
        <f t="array" ref="I16057">IF(G16057="Yes",XLOOKUP(D16057,'Dam Lines'!A:A,'Dam Lines'!J:J),"")</f>
        <v>DAHSHUR</v>
      </c>
    </row>
    <row r="16058" hidden="1">
      <c r="A16058" s="11">
        <v>2.0</v>
      </c>
      <c r="B16058" s="3" t="s">
        <v>4758</v>
      </c>
      <c r="C16058" s="18" t="s">
        <v>3071</v>
      </c>
      <c r="D16058" s="4" t="s">
        <v>328</v>
      </c>
      <c r="E16058" s="2" t="s">
        <v>1740</v>
      </c>
      <c r="F16058" s="2" t="s">
        <v>1869</v>
      </c>
      <c r="G16058" s="8" t="str">
        <f>IF(COUNTIF('Dam Lines'!A:A,D16058)&gt;0,"Yes","No")</f>
        <v>Yes</v>
      </c>
      <c r="H16058" s="14" t="s">
        <v>1742</v>
      </c>
      <c r="I16058" s="8" t="str">
        <f t="array" ref="I16058">IF(G16058="Yes",XLOOKUP(D16058,'Dam Lines'!A:A,'Dam Lines'!J:J),"")</f>
        <v>ALBA</v>
      </c>
    </row>
    <row r="16059" hidden="1">
      <c r="A16059" s="11">
        <v>3.0</v>
      </c>
      <c r="B16059" s="3" t="s">
        <v>4783</v>
      </c>
      <c r="C16059" s="18" t="s">
        <v>1962</v>
      </c>
      <c r="D16059" s="4" t="s">
        <v>2141</v>
      </c>
      <c r="E16059" s="2" t="s">
        <v>1740</v>
      </c>
      <c r="F16059" s="2" t="s">
        <v>1869</v>
      </c>
      <c r="G16059" s="8" t="str">
        <f>IF(COUNTIF('Dam Lines'!A:A,D16059)&gt;0,"Yes","No")</f>
        <v>No</v>
      </c>
      <c r="H16059" s="14" t="s">
        <v>1742</v>
      </c>
      <c r="I16059" s="8" t="str">
        <f t="array" ref="I16059">IF(G16059="Yes",XLOOKUP(D16059,'Dam Lines'!A:A,'Dam Lines'!J:J),"")</f>
        <v/>
      </c>
    </row>
    <row r="16060" hidden="1">
      <c r="A16060" s="11">
        <v>4.0</v>
      </c>
      <c r="B16060" s="3" t="s">
        <v>3871</v>
      </c>
      <c r="C16060" s="19" t="s">
        <v>3872</v>
      </c>
      <c r="D16060" s="4" t="s">
        <v>3873</v>
      </c>
      <c r="E16060" s="2" t="s">
        <v>1740</v>
      </c>
      <c r="F16060" s="2" t="s">
        <v>1869</v>
      </c>
      <c r="G16060" s="8" t="str">
        <f>IF(COUNTIF('Dam Lines'!A:A,D16060)&gt;0,"Yes","No")</f>
        <v>No</v>
      </c>
      <c r="H16060" s="14" t="s">
        <v>1742</v>
      </c>
      <c r="I16060" s="8" t="str">
        <f t="array" ref="I16060">IF(G16060="Yes",XLOOKUP(D16060,'Dam Lines'!A:A,'Dam Lines'!J:J),"")</f>
        <v/>
      </c>
    </row>
    <row r="16061" hidden="1">
      <c r="A16061" s="11">
        <v>5.0</v>
      </c>
      <c r="B16061" s="3" t="s">
        <v>4877</v>
      </c>
      <c r="C16061" s="19" t="s">
        <v>3777</v>
      </c>
      <c r="D16061" s="4" t="s">
        <v>4878</v>
      </c>
      <c r="E16061" s="2" t="s">
        <v>1740</v>
      </c>
      <c r="F16061" s="2" t="s">
        <v>1869</v>
      </c>
      <c r="G16061" s="8" t="str">
        <f>IF(COUNTIF('Dam Lines'!A:A,D16061)&gt;0,"Yes","No")</f>
        <v>No</v>
      </c>
      <c r="H16061" s="14" t="s">
        <v>1742</v>
      </c>
      <c r="I16061" s="8" t="str">
        <f t="array" ref="I16061">IF(G16061="Yes",XLOOKUP(D16061,'Dam Lines'!A:A,'Dam Lines'!J:J),"")</f>
        <v/>
      </c>
    </row>
    <row r="16062" hidden="1">
      <c r="A16062" s="11">
        <v>6.0</v>
      </c>
      <c r="B16062" s="3" t="s">
        <v>4925</v>
      </c>
      <c r="C16062" s="18" t="s">
        <v>3288</v>
      </c>
      <c r="D16062" s="4" t="s">
        <v>19</v>
      </c>
      <c r="E16062" s="2" t="s">
        <v>1740</v>
      </c>
      <c r="F16062" s="2" t="s">
        <v>1869</v>
      </c>
      <c r="G16062" s="8" t="str">
        <f>IF(COUNTIF('Dam Lines'!A:A,D16062)&gt;0,"Yes","No")</f>
        <v>Yes</v>
      </c>
      <c r="H16062" s="14" t="s">
        <v>1742</v>
      </c>
      <c r="I16062" s="8" t="str">
        <f t="array" ref="I16062">IF(G16062="Yes",XLOOKUP(D16062,'Dam Lines'!A:A,'Dam Lines'!J:J),"")</f>
        <v>DAHSHUR</v>
      </c>
    </row>
    <row r="16063" hidden="1">
      <c r="A16063" s="11">
        <v>7.0</v>
      </c>
      <c r="B16063" s="3" t="s">
        <v>4536</v>
      </c>
      <c r="C16063" s="18" t="s">
        <v>1962</v>
      </c>
      <c r="D16063" s="4" t="s">
        <v>933</v>
      </c>
      <c r="E16063" s="2" t="s">
        <v>1740</v>
      </c>
      <c r="F16063" s="2" t="s">
        <v>1869</v>
      </c>
      <c r="G16063" s="8" t="str">
        <f>IF(COUNTIF('Dam Lines'!A:A,D16063)&gt;0,"Yes","No")</f>
        <v>Yes</v>
      </c>
      <c r="H16063" s="14" t="s">
        <v>1742</v>
      </c>
      <c r="I16063" s="8" t="str">
        <f t="array" ref="I16063">IF(G16063="Yes",XLOOKUP(D16063,'Dam Lines'!A:A,'Dam Lines'!J:J),"")</f>
        <v>DJEDA</v>
      </c>
    </row>
    <row r="16064" hidden="1">
      <c r="A16064" s="11">
        <v>8.0</v>
      </c>
      <c r="B16064" s="3" t="s">
        <v>4926</v>
      </c>
      <c r="C16064" s="19" t="s">
        <v>4866</v>
      </c>
      <c r="D16064" s="4" t="s">
        <v>4927</v>
      </c>
      <c r="E16064" s="2" t="s">
        <v>1740</v>
      </c>
      <c r="F16064" s="2" t="s">
        <v>1869</v>
      </c>
      <c r="G16064" s="8" t="str">
        <f>IF(COUNTIF('Dam Lines'!A:A,D16064)&gt;0,"Yes","No")</f>
        <v>No</v>
      </c>
      <c r="H16064" s="14" t="s">
        <v>1742</v>
      </c>
      <c r="I16064" s="8" t="str">
        <f t="array" ref="I16064">IF(G16064="Yes",XLOOKUP(D16064,'Dam Lines'!A:A,'Dam Lines'!J:J),"")</f>
        <v/>
      </c>
    </row>
    <row r="16065" hidden="1">
      <c r="A16065" s="11">
        <v>9.0</v>
      </c>
      <c r="B16065" s="3" t="s">
        <v>4464</v>
      </c>
      <c r="C16065" s="19" t="s">
        <v>1817</v>
      </c>
      <c r="D16065" s="4" t="s">
        <v>470</v>
      </c>
      <c r="E16065" s="2" t="s">
        <v>1740</v>
      </c>
      <c r="F16065" s="2" t="s">
        <v>1869</v>
      </c>
      <c r="G16065" s="8" t="str">
        <f>IF(COUNTIF('Dam Lines'!A:A,D16065)&gt;0,"Yes","No")</f>
        <v>Yes</v>
      </c>
      <c r="H16065" s="14" t="s">
        <v>1742</v>
      </c>
      <c r="I16065" s="8" t="str">
        <f t="array" ref="I16065">IF(G16065="Yes",XLOOKUP(D16065,'Dam Lines'!A:A,'Dam Lines'!J:J),"")</f>
        <v>ATTIQUE</v>
      </c>
    </row>
    <row r="16066" hidden="1">
      <c r="A16066" s="11">
        <v>10.0</v>
      </c>
      <c r="B16066" s="3" t="s">
        <v>4763</v>
      </c>
      <c r="C16066" s="18" t="s">
        <v>1980</v>
      </c>
      <c r="D16066" s="4" t="s">
        <v>3939</v>
      </c>
      <c r="E16066" s="2" t="s">
        <v>1740</v>
      </c>
      <c r="F16066" s="2" t="s">
        <v>1869</v>
      </c>
      <c r="G16066" s="8" t="str">
        <f>IF(COUNTIF('Dam Lines'!A:A,D16066)&gt;0,"Yes","No")</f>
        <v>Yes</v>
      </c>
      <c r="H16066" s="14" t="s">
        <v>1742</v>
      </c>
      <c r="I16066" s="8" t="str">
        <f t="array" ref="I16066">IF(G16066="Yes",XLOOKUP(D16066,'Dam Lines'!A:A,'Dam Lines'!J:J),"")</f>
        <v>NEVADA II</v>
      </c>
    </row>
    <row r="16067" hidden="1">
      <c r="A16067" s="11">
        <v>11.0</v>
      </c>
      <c r="B16067" s="3" t="s">
        <v>4869</v>
      </c>
      <c r="C16067" s="19" t="s">
        <v>4477</v>
      </c>
      <c r="D16067" s="4" t="s">
        <v>99</v>
      </c>
      <c r="E16067" s="2" t="s">
        <v>1740</v>
      </c>
      <c r="F16067" s="2" t="s">
        <v>1869</v>
      </c>
      <c r="G16067" s="8" t="str">
        <f>IF(COUNTIF('Dam Lines'!A:A,D16067)&gt;0,"Yes","No")</f>
        <v>Yes</v>
      </c>
      <c r="H16067" s="14" t="s">
        <v>1742</v>
      </c>
      <c r="I16067" s="8" t="str">
        <f t="array" ref="I16067">IF(G16067="Yes",XLOOKUP(D16067,'Dam Lines'!A:A,'Dam Lines'!J:J),"")</f>
        <v>HALAZOUNA</v>
      </c>
    </row>
    <row r="16068" hidden="1">
      <c r="A16068" s="11">
        <v>12.0</v>
      </c>
      <c r="B16068" s="3" t="s">
        <v>3795</v>
      </c>
      <c r="C16068" s="19" t="s">
        <v>1980</v>
      </c>
      <c r="D16068" s="4" t="s">
        <v>1537</v>
      </c>
      <c r="E16068" s="2" t="s">
        <v>1740</v>
      </c>
      <c r="F16068" s="2" t="s">
        <v>1869</v>
      </c>
      <c r="G16068" s="8" t="str">
        <f>IF(COUNTIF('Dam Lines'!A:A,D16068)&gt;0,"Yes","No")</f>
        <v>Yes</v>
      </c>
      <c r="H16068" s="14" t="s">
        <v>1742</v>
      </c>
      <c r="I16068" s="8" t="str">
        <f t="array" ref="I16068">IF(G16068="Yes",XLOOKUP(D16068,'Dam Lines'!A:A,'Dam Lines'!J:J),"")</f>
        <v>DJUBILEE CS</v>
      </c>
    </row>
    <row r="16069" hidden="1">
      <c r="A16069" s="11">
        <v>13.0</v>
      </c>
      <c r="B16069" s="3" t="s">
        <v>4529</v>
      </c>
      <c r="C16069" s="19" t="s">
        <v>1823</v>
      </c>
      <c r="D16069" s="4" t="s">
        <v>635</v>
      </c>
      <c r="E16069" s="2" t="s">
        <v>1740</v>
      </c>
      <c r="F16069" s="2" t="s">
        <v>1869</v>
      </c>
      <c r="G16069" s="8" t="str">
        <f>IF(COUNTIF('Dam Lines'!A:A,D16069)&gt;0,"Yes","No")</f>
        <v>Yes</v>
      </c>
      <c r="H16069" s="14" t="s">
        <v>1742</v>
      </c>
      <c r="I16069" s="8" t="str">
        <f t="array" ref="I16069">IF(G16069="Yes",XLOOKUP(D16069,'Dam Lines'!A:A,'Dam Lines'!J:J),"")</f>
        <v>ATTIQUE</v>
      </c>
    </row>
    <row r="16070" hidden="1">
      <c r="A16070" s="11">
        <v>1.0</v>
      </c>
      <c r="B16070" s="3" t="s">
        <v>4299</v>
      </c>
      <c r="C16070" s="19" t="s">
        <v>1759</v>
      </c>
      <c r="D16070" s="4" t="s">
        <v>322</v>
      </c>
      <c r="E16070" s="4" t="s">
        <v>1740</v>
      </c>
      <c r="F16070" s="4" t="s">
        <v>1869</v>
      </c>
      <c r="G16070" s="8" t="str">
        <f>IF(COUNTIF('Dam Lines'!A:A,D16070)&gt;0,"Yes","No")</f>
        <v>Yes</v>
      </c>
      <c r="H16070" s="14" t="s">
        <v>1742</v>
      </c>
      <c r="I16070" s="8" t="str">
        <f t="array" ref="I16070">IF(G16070="Yes",XLOOKUP(D16070,'Dam Lines'!A:A,'Dam Lines'!J:J),"")</f>
        <v>YFS ALMOND JOY</v>
      </c>
    </row>
    <row r="16071" hidden="1">
      <c r="A16071" s="11">
        <v>2.0</v>
      </c>
      <c r="B16071" s="3" t="s">
        <v>4674</v>
      </c>
      <c r="C16071" s="18" t="s">
        <v>3739</v>
      </c>
      <c r="D16071" s="4" t="s">
        <v>372</v>
      </c>
      <c r="E16071" s="2" t="s">
        <v>1740</v>
      </c>
      <c r="F16071" s="2" t="s">
        <v>1869</v>
      </c>
      <c r="G16071" s="8" t="str">
        <f>IF(COUNTIF('Dam Lines'!A:A,D16071)&gt;0,"Yes","No")</f>
        <v>Yes</v>
      </c>
      <c r="H16071" s="14" t="s">
        <v>1742</v>
      </c>
      <c r="I16071" s="8" t="str">
        <f t="array" ref="I16071">IF(G16071="Yes",XLOOKUP(D16071,'Dam Lines'!A:A,'Dam Lines'!J:J),"")</f>
        <v>NEVADA II</v>
      </c>
    </row>
    <row r="16072" hidden="1">
      <c r="A16072" s="11">
        <v>3.0</v>
      </c>
      <c r="B16072" s="3" t="s">
        <v>3962</v>
      </c>
      <c r="C16072" s="19" t="s">
        <v>1798</v>
      </c>
      <c r="D16072" s="4" t="s">
        <v>122</v>
      </c>
      <c r="E16072" s="2" t="s">
        <v>1740</v>
      </c>
      <c r="F16072" s="2" t="s">
        <v>1869</v>
      </c>
      <c r="G16072" s="8" t="str">
        <f>IF(COUNTIF('Dam Lines'!A:A,D16072)&gt;0,"Yes","No")</f>
        <v>Yes</v>
      </c>
      <c r="H16072" s="14" t="s">
        <v>1742</v>
      </c>
      <c r="I16072" s="8" t="str">
        <f t="array" ref="I16072">IF(G16072="Yes",XLOOKUP(D16072,'Dam Lines'!A:A,'Dam Lines'!J:J),"")</f>
        <v>NEVADA II</v>
      </c>
    </row>
    <row r="16073" hidden="1">
      <c r="A16073" s="11">
        <v>4.0</v>
      </c>
      <c r="B16073" s="3" t="s">
        <v>3678</v>
      </c>
      <c r="C16073" s="19" t="s">
        <v>1935</v>
      </c>
      <c r="D16073" s="4" t="s">
        <v>757</v>
      </c>
      <c r="E16073" s="2" t="s">
        <v>1740</v>
      </c>
      <c r="F16073" s="2" t="s">
        <v>1869</v>
      </c>
      <c r="G16073" s="8" t="str">
        <f>IF(COUNTIF('Dam Lines'!A:A,D16073)&gt;0,"Yes","No")</f>
        <v>Yes</v>
      </c>
      <c r="H16073" s="14" t="s">
        <v>1742</v>
      </c>
      <c r="I16073" s="8" t="str">
        <f t="array" ref="I16073">IF(G16073="Yes",XLOOKUP(D16073,'Dam Lines'!A:A,'Dam Lines'!J:J),"")</f>
        <v>NEVADA II</v>
      </c>
    </row>
    <row r="16074" hidden="1">
      <c r="A16074" s="11">
        <v>5.0</v>
      </c>
      <c r="B16074" s="3" t="s">
        <v>4564</v>
      </c>
      <c r="C16074" s="19" t="s">
        <v>1844</v>
      </c>
      <c r="D16074" s="4" t="s">
        <v>681</v>
      </c>
      <c r="E16074" s="2" t="s">
        <v>1740</v>
      </c>
      <c r="F16074" s="2" t="s">
        <v>1869</v>
      </c>
      <c r="G16074" s="8" t="str">
        <f>IF(COUNTIF('Dam Lines'!A:A,D16074)&gt;0,"Yes","No")</f>
        <v>Yes</v>
      </c>
      <c r="H16074" s="14" t="s">
        <v>1742</v>
      </c>
      <c r="I16074" s="8" t="str">
        <f t="array" ref="I16074">IF(G16074="Yes",XLOOKUP(D16074,'Dam Lines'!A:A,'Dam Lines'!J:J),"")</f>
        <v>FATMA</v>
      </c>
    </row>
    <row r="16075" hidden="1">
      <c r="A16075" s="11">
        <v>6.0</v>
      </c>
      <c r="B16075" s="3" t="s">
        <v>4655</v>
      </c>
      <c r="C16075" s="19" t="s">
        <v>1744</v>
      </c>
      <c r="D16075" s="4" t="s">
        <v>70</v>
      </c>
      <c r="E16075" s="2" t="s">
        <v>1740</v>
      </c>
      <c r="F16075" s="2" t="s">
        <v>1869</v>
      </c>
      <c r="G16075" s="8" t="str">
        <f>IF(COUNTIF('Dam Lines'!A:A,D16075)&gt;0,"Yes","No")</f>
        <v>Yes</v>
      </c>
      <c r="H16075" s="14" t="s">
        <v>1742</v>
      </c>
      <c r="I16075" s="8" t="str">
        <f t="array" ref="I16075">IF(G16075="Yes",XLOOKUP(D16075,'Dam Lines'!A:A,'Dam Lines'!J:J),"")</f>
        <v>MAGNESIE</v>
      </c>
    </row>
    <row r="16076" hidden="1">
      <c r="A16076" s="11">
        <v>7.0</v>
      </c>
      <c r="B16076" s="3" t="s">
        <v>4586</v>
      </c>
      <c r="C16076" s="18" t="s">
        <v>1962</v>
      </c>
      <c r="D16076" s="4" t="s">
        <v>684</v>
      </c>
      <c r="E16076" s="2" t="s">
        <v>1740</v>
      </c>
      <c r="F16076" s="2" t="s">
        <v>1869</v>
      </c>
      <c r="G16076" s="8" t="str">
        <f>IF(COUNTIF('Dam Lines'!A:A,D16076)&gt;0,"Yes","No")</f>
        <v>Yes</v>
      </c>
      <c r="H16076" s="14" t="s">
        <v>1742</v>
      </c>
      <c r="I16076" s="8" t="str">
        <f t="array" ref="I16076">IF(G16076="Yes",XLOOKUP(D16076,'Dam Lines'!A:A,'Dam Lines'!J:J),"")</f>
        <v>SAADA</v>
      </c>
    </row>
    <row r="16077" hidden="1">
      <c r="A16077" s="11">
        <v>8.0</v>
      </c>
      <c r="B16077" s="3" t="s">
        <v>3984</v>
      </c>
      <c r="C16077" s="19" t="s">
        <v>2613</v>
      </c>
      <c r="D16077" s="4" t="s">
        <v>1052</v>
      </c>
      <c r="E16077" s="2" t="s">
        <v>1740</v>
      </c>
      <c r="F16077" s="2" t="s">
        <v>1869</v>
      </c>
      <c r="G16077" s="8" t="str">
        <f>IF(COUNTIF('Dam Lines'!A:A,D16077)&gt;0,"Yes","No")</f>
        <v>Yes</v>
      </c>
      <c r="H16077" s="14" t="s">
        <v>1742</v>
      </c>
      <c r="I16077" s="8" t="str">
        <f t="array" ref="I16077">IF(G16077="Yes",XLOOKUP(D16077,'Dam Lines'!A:A,'Dam Lines'!J:J),"")</f>
        <v>AL GAZL</v>
      </c>
    </row>
    <row r="16078" hidden="1">
      <c r="A16078" s="11">
        <v>9.0</v>
      </c>
      <c r="B16078" s="3" t="s">
        <v>4569</v>
      </c>
      <c r="C16078" s="19" t="s">
        <v>1886</v>
      </c>
      <c r="D16078" s="4" t="s">
        <v>93</v>
      </c>
      <c r="E16078" s="2" t="s">
        <v>1740</v>
      </c>
      <c r="F16078" s="2" t="s">
        <v>1869</v>
      </c>
      <c r="G16078" s="8" t="str">
        <f>IF(COUNTIF('Dam Lines'!A:A,D16078)&gt;0,"Yes","No")</f>
        <v>Yes</v>
      </c>
      <c r="H16078" s="14" t="s">
        <v>1742</v>
      </c>
      <c r="I16078" s="8" t="str">
        <f t="array" ref="I16078">IF(G16078="Yes",XLOOKUP(D16078,'Dam Lines'!A:A,'Dam Lines'!J:J),"")</f>
        <v>QUITAINE</v>
      </c>
    </row>
    <row r="16079" hidden="1">
      <c r="A16079" s="11">
        <v>10.0</v>
      </c>
      <c r="B16079" s="3" t="s">
        <v>4928</v>
      </c>
      <c r="C16079" s="19" t="s">
        <v>1962</v>
      </c>
      <c r="D16079" s="4" t="s">
        <v>919</v>
      </c>
      <c r="E16079" s="2" t="s">
        <v>1740</v>
      </c>
      <c r="F16079" s="2" t="s">
        <v>1869</v>
      </c>
      <c r="G16079" s="8" t="str">
        <f>IF(COUNTIF('Dam Lines'!A:A,D16079)&gt;0,"Yes","No")</f>
        <v>Yes</v>
      </c>
      <c r="H16079" s="14" t="s">
        <v>1742</v>
      </c>
      <c r="I16079" s="8" t="str">
        <f t="array" ref="I16079">IF(G16079="Yes",XLOOKUP(D16079,'Dam Lines'!A:A,'Dam Lines'!J:J),"")</f>
        <v>YFS ALMOND JOY</v>
      </c>
    </row>
    <row r="16080" hidden="1">
      <c r="A16080" s="11">
        <v>11.0</v>
      </c>
      <c r="B16080" s="3" t="s">
        <v>4795</v>
      </c>
      <c r="C16080" s="19" t="s">
        <v>2594</v>
      </c>
      <c r="D16080" s="4" t="s">
        <v>4796</v>
      </c>
      <c r="E16080" s="2" t="s">
        <v>1740</v>
      </c>
      <c r="F16080" s="2" t="s">
        <v>1869</v>
      </c>
      <c r="G16080" s="8" t="str">
        <f>IF(COUNTIF('Dam Lines'!A:A,D16080)&gt;0,"Yes","No")</f>
        <v>No</v>
      </c>
      <c r="H16080" s="14" t="s">
        <v>1761</v>
      </c>
      <c r="I16080" s="8" t="str">
        <f t="array" ref="I16080">IF(G16080="Yes",XLOOKUP(D16080,'Dam Lines'!A:A,'Dam Lines'!J:J),"")</f>
        <v/>
      </c>
    </row>
    <row r="16081" hidden="1">
      <c r="A16081" s="11">
        <v>1.0</v>
      </c>
      <c r="B16081" s="3" t="s">
        <v>3307</v>
      </c>
      <c r="C16081" s="18" t="s">
        <v>1975</v>
      </c>
      <c r="D16081" s="4" t="s">
        <v>109</v>
      </c>
      <c r="E16081" s="4" t="s">
        <v>1905</v>
      </c>
      <c r="F16081" s="4" t="s">
        <v>1818</v>
      </c>
      <c r="G16081" s="8" t="str">
        <f>IF(COUNTIF('Dam Lines'!A:A,D16081)&gt;0,"Yes","No")</f>
        <v>Yes</v>
      </c>
      <c r="H16081" s="14" t="s">
        <v>1742</v>
      </c>
      <c r="I16081" s="8" t="str">
        <f t="array" ref="I16081">IF(G16081="Yes",XLOOKUP(D16081,'Dam Lines'!A:A,'Dam Lines'!J:J),"")</f>
        <v>ASTRALE</v>
      </c>
    </row>
    <row r="16082" hidden="1">
      <c r="A16082" s="11">
        <v>2.0</v>
      </c>
      <c r="B16082" s="3" t="s">
        <v>4124</v>
      </c>
      <c r="C16082" s="19" t="s">
        <v>1823</v>
      </c>
      <c r="D16082" s="4" t="s">
        <v>29</v>
      </c>
      <c r="E16082" s="2" t="s">
        <v>1905</v>
      </c>
      <c r="F16082" s="2" t="s">
        <v>1818</v>
      </c>
      <c r="G16082" s="8" t="str">
        <f>IF(COUNTIF('Dam Lines'!A:A,D16082)&gt;0,"Yes","No")</f>
        <v>Yes</v>
      </c>
      <c r="H16082" s="14" t="s">
        <v>1761</v>
      </c>
      <c r="I16082" s="8" t="str">
        <f t="array" ref="I16082">IF(G16082="Yes",XLOOKUP(D16082,'Dam Lines'!A:A,'Dam Lines'!J:J),"")</f>
        <v>RUSNEGA</v>
      </c>
    </row>
    <row r="16083" hidden="1">
      <c r="A16083" s="11">
        <v>3.0</v>
      </c>
      <c r="B16083" s="3" t="s">
        <v>3945</v>
      </c>
      <c r="C16083" s="18" t="s">
        <v>3872</v>
      </c>
      <c r="D16083" s="4" t="s">
        <v>1537</v>
      </c>
      <c r="E16083" s="2" t="s">
        <v>1905</v>
      </c>
      <c r="F16083" s="2" t="s">
        <v>1818</v>
      </c>
      <c r="G16083" s="8" t="str">
        <f>IF(COUNTIF('Dam Lines'!A:A,D16083)&gt;0,"Yes","No")</f>
        <v>Yes</v>
      </c>
      <c r="H16083" s="14" t="s">
        <v>1742</v>
      </c>
      <c r="I16083" s="8" t="str">
        <f t="array" ref="I16083">IF(G16083="Yes",XLOOKUP(D16083,'Dam Lines'!A:A,'Dam Lines'!J:J),"")</f>
        <v>DJUBILEE CS</v>
      </c>
    </row>
    <row r="16084" hidden="1">
      <c r="A16084" s="11">
        <v>4.0</v>
      </c>
      <c r="B16084" s="3" t="s">
        <v>4929</v>
      </c>
      <c r="C16084" s="18" t="s">
        <v>3872</v>
      </c>
      <c r="D16084" s="4" t="s">
        <v>1103</v>
      </c>
      <c r="E16084" s="2" t="s">
        <v>1905</v>
      </c>
      <c r="F16084" s="2" t="s">
        <v>1818</v>
      </c>
      <c r="G16084" s="8" t="str">
        <f>IF(COUNTIF('Dam Lines'!A:A,D16084)&gt;0,"Yes","No")</f>
        <v>Yes</v>
      </c>
      <c r="H16084" s="14" t="s">
        <v>1742</v>
      </c>
      <c r="I16084" s="8" t="str">
        <f t="array" ref="I16084">IF(G16084="Yes",XLOOKUP(D16084,'Dam Lines'!A:A,'Dam Lines'!J:J),"")</f>
        <v>DAHSHUR</v>
      </c>
    </row>
    <row r="16085" hidden="1">
      <c r="A16085" s="11">
        <v>5.0</v>
      </c>
      <c r="B16085" s="3" t="s">
        <v>3521</v>
      </c>
      <c r="C16085" s="19" t="s">
        <v>3000</v>
      </c>
      <c r="D16085" s="4" t="s">
        <v>2509</v>
      </c>
      <c r="E16085" s="2" t="s">
        <v>1905</v>
      </c>
      <c r="F16085" s="2" t="s">
        <v>1818</v>
      </c>
      <c r="G16085" s="8" t="str">
        <f>IF(COUNTIF('Dam Lines'!A:A,D16085)&gt;0,"Yes","No")</f>
        <v>No</v>
      </c>
      <c r="H16085" s="14" t="s">
        <v>1742</v>
      </c>
      <c r="I16085" s="8" t="str">
        <f t="array" ref="I16085">IF(G16085="Yes",XLOOKUP(D16085,'Dam Lines'!A:A,'Dam Lines'!J:J),"")</f>
        <v/>
      </c>
    </row>
    <row r="16086" hidden="1">
      <c r="A16086" s="11">
        <v>6.0</v>
      </c>
      <c r="B16086" s="3" t="s">
        <v>4221</v>
      </c>
      <c r="C16086" s="18" t="s">
        <v>3982</v>
      </c>
      <c r="D16086" s="4" t="s">
        <v>742</v>
      </c>
      <c r="E16086" s="2" t="s">
        <v>1905</v>
      </c>
      <c r="F16086" s="2" t="s">
        <v>1818</v>
      </c>
      <c r="G16086" s="8" t="str">
        <f>IF(COUNTIF('Dam Lines'!A:A,D16086)&gt;0,"Yes","No")</f>
        <v>Yes</v>
      </c>
      <c r="H16086" s="14" t="s">
        <v>1742</v>
      </c>
      <c r="I16086" s="8" t="str">
        <f t="array" ref="I16086">IF(G16086="Yes",XLOOKUP(D16086,'Dam Lines'!A:A,'Dam Lines'!J:J),"")</f>
        <v>FATMA</v>
      </c>
    </row>
    <row r="16087" hidden="1">
      <c r="A16087" s="11">
        <v>7.0</v>
      </c>
      <c r="B16087" s="3" t="s">
        <v>3792</v>
      </c>
      <c r="C16087" s="19" t="s">
        <v>3689</v>
      </c>
      <c r="D16087" s="4" t="s">
        <v>1490</v>
      </c>
      <c r="E16087" s="2" t="s">
        <v>1905</v>
      </c>
      <c r="F16087" s="2" t="s">
        <v>1818</v>
      </c>
      <c r="G16087" s="8" t="str">
        <f>IF(COUNTIF('Dam Lines'!A:A,D16087)&gt;0,"Yes","No")</f>
        <v>Yes</v>
      </c>
      <c r="H16087" s="14" t="s">
        <v>1742</v>
      </c>
      <c r="I16087" s="8" t="str">
        <f t="array" ref="I16087">IF(G16087="Yes",XLOOKUP(D16087,'Dam Lines'!A:A,'Dam Lines'!J:J),"")</f>
        <v>SHIFA</v>
      </c>
    </row>
    <row r="16088" hidden="1">
      <c r="A16088" s="11">
        <v>8.0</v>
      </c>
      <c r="B16088" s="3" t="s">
        <v>4585</v>
      </c>
      <c r="C16088" s="18" t="s">
        <v>1744</v>
      </c>
      <c r="D16088" s="4" t="s">
        <v>2290</v>
      </c>
      <c r="E16088" s="2" t="s">
        <v>1905</v>
      </c>
      <c r="F16088" s="2" t="s">
        <v>1818</v>
      </c>
      <c r="G16088" s="8" t="str">
        <f>IF(COUNTIF('Dam Lines'!A:A,D16088)&gt;0,"Yes","No")</f>
        <v>No</v>
      </c>
      <c r="H16088" s="14" t="s">
        <v>1742</v>
      </c>
      <c r="I16088" s="8" t="str">
        <f t="array" ref="I16088">IF(G16088="Yes",XLOOKUP(D16088,'Dam Lines'!A:A,'Dam Lines'!J:J),"")</f>
        <v/>
      </c>
    </row>
    <row r="16089" hidden="1">
      <c r="A16089" s="11">
        <v>9.0</v>
      </c>
      <c r="B16089" s="3" t="s">
        <v>4337</v>
      </c>
      <c r="C16089" s="19" t="s">
        <v>1980</v>
      </c>
      <c r="D16089" s="4" t="s">
        <v>1475</v>
      </c>
      <c r="E16089" s="2" t="s">
        <v>1905</v>
      </c>
      <c r="F16089" s="2" t="s">
        <v>1818</v>
      </c>
      <c r="G16089" s="8" t="str">
        <f>IF(COUNTIF('Dam Lines'!A:A,D16089)&gt;0,"Yes","No")</f>
        <v>Yes</v>
      </c>
      <c r="H16089" s="14" t="s">
        <v>1742</v>
      </c>
      <c r="I16089" s="8" t="str">
        <f t="array" ref="I16089">IF(G16089="Yes",XLOOKUP(D16089,'Dam Lines'!A:A,'Dam Lines'!J:J),"")</f>
        <v>FATMA</v>
      </c>
    </row>
    <row r="16090" hidden="1">
      <c r="A16090" s="11">
        <v>10.0</v>
      </c>
      <c r="B16090" s="3" t="s">
        <v>3704</v>
      </c>
      <c r="C16090" s="19" t="s">
        <v>1935</v>
      </c>
      <c r="D16090" s="4" t="s">
        <v>1173</v>
      </c>
      <c r="E16090" s="2" t="s">
        <v>1905</v>
      </c>
      <c r="F16090" s="2" t="s">
        <v>1818</v>
      </c>
      <c r="G16090" s="8" t="str">
        <f>IF(COUNTIF('Dam Lines'!A:A,D16090)&gt;0,"Yes","No")</f>
        <v>Yes</v>
      </c>
      <c r="H16090" s="14" t="s">
        <v>1742</v>
      </c>
      <c r="I16090" s="8" t="str">
        <f t="array" ref="I16090">IF(G16090="Yes",XLOOKUP(D16090,'Dam Lines'!A:A,'Dam Lines'!J:J),"")</f>
        <v>DJEDA</v>
      </c>
    </row>
    <row r="16091" hidden="1">
      <c r="A16091" s="11">
        <v>11.0</v>
      </c>
      <c r="B16091" s="3" t="s">
        <v>4803</v>
      </c>
      <c r="C16091" s="19" t="s">
        <v>3777</v>
      </c>
      <c r="D16091" s="4" t="s">
        <v>61</v>
      </c>
      <c r="E16091" s="2" t="s">
        <v>1905</v>
      </c>
      <c r="F16091" s="2" t="s">
        <v>1818</v>
      </c>
      <c r="G16091" s="8" t="str">
        <f>IF(COUNTIF('Dam Lines'!A:A,D16091)&gt;0,"Yes","No")</f>
        <v>Yes</v>
      </c>
      <c r="H16091" s="14" t="s">
        <v>1761</v>
      </c>
      <c r="I16091" s="8" t="str">
        <f t="array" ref="I16091">IF(G16091="Yes",XLOOKUP(D16091,'Dam Lines'!A:A,'Dam Lines'!J:J),"")</f>
        <v>MADOU</v>
      </c>
    </row>
    <row r="16092" hidden="1">
      <c r="A16092" s="11">
        <v>12.0</v>
      </c>
      <c r="B16092" s="3" t="s">
        <v>4583</v>
      </c>
      <c r="C16092" s="19" t="s">
        <v>4008</v>
      </c>
      <c r="D16092" s="4" t="s">
        <v>4584</v>
      </c>
      <c r="E16092" s="2" t="s">
        <v>1905</v>
      </c>
      <c r="F16092" s="2" t="s">
        <v>1818</v>
      </c>
      <c r="G16092" s="8" t="str">
        <f>IF(COUNTIF('Dam Lines'!A:A,D16092)&gt;0,"Yes","No")</f>
        <v>No</v>
      </c>
      <c r="H16092" s="14" t="s">
        <v>1761</v>
      </c>
      <c r="I16092" s="8" t="str">
        <f t="array" ref="I16092">IF(G16092="Yes",XLOOKUP(D16092,'Dam Lines'!A:A,'Dam Lines'!J:J),"")</f>
        <v/>
      </c>
    </row>
    <row r="16093" hidden="1">
      <c r="A16093" s="11">
        <v>1.0</v>
      </c>
      <c r="B16093" s="3" t="s">
        <v>4533</v>
      </c>
      <c r="C16093" s="18" t="s">
        <v>1962</v>
      </c>
      <c r="D16093" s="4" t="s">
        <v>621</v>
      </c>
      <c r="E16093" s="4" t="s">
        <v>1740</v>
      </c>
      <c r="F16093" s="4" t="s">
        <v>1741</v>
      </c>
      <c r="G16093" s="8" t="str">
        <f>IF(COUNTIF('Dam Lines'!A:A,D16093)&gt;0,"Yes","No")</f>
        <v>Yes</v>
      </c>
      <c r="H16093" s="14" t="s">
        <v>1742</v>
      </c>
      <c r="I16093" s="8" t="str">
        <f t="array" ref="I16093">IF(G16093="Yes",XLOOKUP(D16093,'Dam Lines'!A:A,'Dam Lines'!J:J),"")</f>
        <v>CRESCINDA</v>
      </c>
    </row>
    <row r="16094" hidden="1">
      <c r="A16094" s="11">
        <v>2.0</v>
      </c>
      <c r="B16094" s="3" t="s">
        <v>4930</v>
      </c>
      <c r="C16094" s="18" t="s">
        <v>3739</v>
      </c>
      <c r="D16094" s="4" t="s">
        <v>100</v>
      </c>
      <c r="E16094" s="2" t="s">
        <v>1740</v>
      </c>
      <c r="F16094" s="2" t="s">
        <v>1741</v>
      </c>
      <c r="G16094" s="8" t="str">
        <f>IF(COUNTIF('Dam Lines'!A:A,D16094)&gt;0,"Yes","No")</f>
        <v>Yes</v>
      </c>
      <c r="H16094" s="14" t="s">
        <v>1742</v>
      </c>
      <c r="I16094" s="8" t="str">
        <f t="array" ref="I16094">IF(G16094="Yes",XLOOKUP(D16094,'Dam Lines'!A:A,'Dam Lines'!J:J),"")</f>
        <v>GAICHI</v>
      </c>
    </row>
    <row r="16095" hidden="1">
      <c r="A16095" s="11">
        <v>3.0</v>
      </c>
      <c r="B16095" s="3" t="s">
        <v>4561</v>
      </c>
      <c r="C16095" s="19" t="s">
        <v>3344</v>
      </c>
      <c r="D16095" s="4" t="s">
        <v>4562</v>
      </c>
      <c r="E16095" s="2" t="s">
        <v>1740</v>
      </c>
      <c r="F16095" s="2" t="s">
        <v>1741</v>
      </c>
      <c r="G16095" s="8" t="str">
        <f>IF(COUNTIF('Dam Lines'!A:A,D16095)&gt;0,"Yes","No")</f>
        <v>No</v>
      </c>
      <c r="H16095" s="14" t="s">
        <v>1742</v>
      </c>
      <c r="I16095" s="8" t="str">
        <f t="array" ref="I16095">IF(G16095="Yes",XLOOKUP(D16095,'Dam Lines'!A:A,'Dam Lines'!J:J),"")</f>
        <v/>
      </c>
    </row>
    <row r="16096" hidden="1">
      <c r="A16096" s="11">
        <v>4.0</v>
      </c>
      <c r="B16096" s="3" t="s">
        <v>4682</v>
      </c>
      <c r="C16096" s="19" t="s">
        <v>1962</v>
      </c>
      <c r="D16096" s="4" t="s">
        <v>414</v>
      </c>
      <c r="E16096" s="2" t="s">
        <v>1740</v>
      </c>
      <c r="F16096" s="2" t="s">
        <v>1741</v>
      </c>
      <c r="G16096" s="8" t="str">
        <f>IF(COUNTIF('Dam Lines'!A:A,D16096)&gt;0,"Yes","No")</f>
        <v>Yes</v>
      </c>
      <c r="H16096" s="14" t="s">
        <v>1761</v>
      </c>
      <c r="I16096" s="8" t="str">
        <f t="array" ref="I16096">IF(G16096="Yes",XLOOKUP(D16096,'Dam Lines'!A:A,'Dam Lines'!J:J),"")</f>
        <v>NEVADA II</v>
      </c>
    </row>
    <row r="16097" hidden="1">
      <c r="A16097" s="11">
        <v>5.0</v>
      </c>
      <c r="B16097" s="3" t="s">
        <v>4381</v>
      </c>
      <c r="C16097" s="19" t="s">
        <v>1962</v>
      </c>
      <c r="D16097" s="4" t="s">
        <v>1245</v>
      </c>
      <c r="E16097" s="2" t="s">
        <v>1740</v>
      </c>
      <c r="F16097" s="2" t="s">
        <v>1741</v>
      </c>
      <c r="G16097" s="8" t="str">
        <f>IF(COUNTIF('Dam Lines'!A:A,D16097)&gt;0,"Yes","No")</f>
        <v>Yes</v>
      </c>
      <c r="H16097" s="14" t="s">
        <v>1742</v>
      </c>
      <c r="I16097" s="8" t="str">
        <f t="array" ref="I16097">IF(G16097="Yes",XLOOKUP(D16097,'Dam Lines'!A:A,'Dam Lines'!J:J),"")</f>
        <v>ALTHEA</v>
      </c>
    </row>
    <row r="16098" hidden="1">
      <c r="A16098" s="11">
        <v>6.0</v>
      </c>
      <c r="B16098" s="3" t="s">
        <v>4155</v>
      </c>
      <c r="C16098" s="18" t="s">
        <v>1823</v>
      </c>
      <c r="D16098" s="4" t="s">
        <v>703</v>
      </c>
      <c r="E16098" s="2" t="s">
        <v>1740</v>
      </c>
      <c r="F16098" s="2" t="s">
        <v>1741</v>
      </c>
      <c r="G16098" s="8" t="str">
        <f>IF(COUNTIF('Dam Lines'!A:A,D16098)&gt;0,"Yes","No")</f>
        <v>Yes</v>
      </c>
      <c r="H16098" s="14" t="s">
        <v>1742</v>
      </c>
      <c r="I16098" s="8" t="str">
        <f t="array" ref="I16098">IF(G16098="Yes",XLOOKUP(D16098,'Dam Lines'!A:A,'Dam Lines'!J:J),"")</f>
        <v>DEBORAH IV</v>
      </c>
    </row>
    <row r="16099" hidden="1">
      <c r="A16099" s="11">
        <v>7.0</v>
      </c>
      <c r="B16099" s="3" t="s">
        <v>4723</v>
      </c>
      <c r="C16099" s="18" t="s">
        <v>1962</v>
      </c>
      <c r="D16099" s="4" t="s">
        <v>4724</v>
      </c>
      <c r="E16099" s="2" t="s">
        <v>1740</v>
      </c>
      <c r="F16099" s="2" t="s">
        <v>1741</v>
      </c>
      <c r="G16099" s="8" t="str">
        <f>IF(COUNTIF('Dam Lines'!A:A,D16099)&gt;0,"Yes","No")</f>
        <v>No</v>
      </c>
      <c r="H16099" s="14" t="s">
        <v>1742</v>
      </c>
      <c r="I16099" s="8" t="str">
        <f t="array" ref="I16099">IF(G16099="Yes",XLOOKUP(D16099,'Dam Lines'!A:A,'Dam Lines'!J:J),"")</f>
        <v/>
      </c>
    </row>
    <row r="16100" hidden="1">
      <c r="A16100" s="11">
        <v>8.0</v>
      </c>
      <c r="B16100" s="3" t="s">
        <v>4687</v>
      </c>
      <c r="C16100" s="19" t="s">
        <v>1823</v>
      </c>
      <c r="D16100" s="4" t="s">
        <v>4688</v>
      </c>
      <c r="E16100" s="2" t="s">
        <v>1740</v>
      </c>
      <c r="F16100" s="2" t="s">
        <v>1741</v>
      </c>
      <c r="G16100" s="8" t="str">
        <f>IF(COUNTIF('Dam Lines'!A:A,D16100)&gt;0,"Yes","No")</f>
        <v>No</v>
      </c>
      <c r="H16100" s="14" t="s">
        <v>1761</v>
      </c>
      <c r="I16100" s="8" t="str">
        <f t="array" ref="I16100">IF(G16100="Yes",XLOOKUP(D16100,'Dam Lines'!A:A,'Dam Lines'!J:J),"")</f>
        <v/>
      </c>
    </row>
    <row r="16101" hidden="1">
      <c r="A16101" s="11">
        <v>9.0</v>
      </c>
      <c r="B16101" s="3" t="s">
        <v>4524</v>
      </c>
      <c r="C16101" s="19" t="s">
        <v>3982</v>
      </c>
      <c r="D16101" s="4" t="s">
        <v>954</v>
      </c>
      <c r="E16101" s="2" t="s">
        <v>1740</v>
      </c>
      <c r="F16101" s="2" t="s">
        <v>1741</v>
      </c>
      <c r="G16101" s="8" t="str">
        <f>IF(COUNTIF('Dam Lines'!A:A,D16101)&gt;0,"Yes","No")</f>
        <v>Yes</v>
      </c>
      <c r="H16101" s="14" t="s">
        <v>1742</v>
      </c>
      <c r="I16101" s="8" t="str">
        <f t="array" ref="I16101">IF(G16101="Yes",XLOOKUP(D16101,'Dam Lines'!A:A,'Dam Lines'!J:J),"")</f>
        <v>BAKOURA</v>
      </c>
    </row>
    <row r="16102" hidden="1">
      <c r="A16102" s="11">
        <v>10.0</v>
      </c>
      <c r="B16102" s="3" t="s">
        <v>4861</v>
      </c>
      <c r="C16102" s="19" t="s">
        <v>1935</v>
      </c>
      <c r="D16102" s="4" t="s">
        <v>770</v>
      </c>
      <c r="E16102" s="2" t="s">
        <v>1740</v>
      </c>
      <c r="F16102" s="2" t="s">
        <v>1741</v>
      </c>
      <c r="G16102" s="8" t="str">
        <f>IF(COUNTIF('Dam Lines'!A:A,D16102)&gt;0,"Yes","No")</f>
        <v>Yes</v>
      </c>
      <c r="H16102" s="14" t="s">
        <v>1742</v>
      </c>
      <c r="I16102" s="8" t="str">
        <f t="array" ref="I16102">IF(G16102="Yes",XLOOKUP(D16102,'Dam Lines'!A:A,'Dam Lines'!J:J),"")</f>
        <v>FATMA</v>
      </c>
    </row>
    <row r="16103" hidden="1">
      <c r="A16103" s="11">
        <v>11.0</v>
      </c>
      <c r="B16103" s="3" t="s">
        <v>4863</v>
      </c>
      <c r="C16103" s="19" t="s">
        <v>3753</v>
      </c>
      <c r="D16103" s="4" t="s">
        <v>1202</v>
      </c>
      <c r="E16103" s="2" t="s">
        <v>1740</v>
      </c>
      <c r="F16103" s="2" t="s">
        <v>1741</v>
      </c>
      <c r="G16103" s="8" t="str">
        <f>IF(COUNTIF('Dam Lines'!A:A,D16103)&gt;0,"Yes","No")</f>
        <v>Yes</v>
      </c>
      <c r="H16103" s="14" t="s">
        <v>1742</v>
      </c>
      <c r="I16103" s="8" t="str">
        <f t="array" ref="I16103">IF(G16103="Yes",XLOOKUP(D16103,'Dam Lines'!A:A,'Dam Lines'!J:J),"")</f>
        <v>FATMA</v>
      </c>
    </row>
    <row r="16104" hidden="1">
      <c r="A16104" s="11">
        <v>12.0</v>
      </c>
      <c r="B16104" s="3" t="s">
        <v>4931</v>
      </c>
      <c r="C16104" s="19" t="s">
        <v>4833</v>
      </c>
      <c r="D16104" s="4" t="s">
        <v>2169</v>
      </c>
      <c r="E16104" s="2" t="s">
        <v>1740</v>
      </c>
      <c r="F16104" s="2" t="s">
        <v>1741</v>
      </c>
      <c r="G16104" s="8" t="str">
        <f>IF(COUNTIF('Dam Lines'!A:A,D16104)&gt;0,"Yes","No")</f>
        <v>No</v>
      </c>
      <c r="H16104" s="14" t="s">
        <v>1742</v>
      </c>
      <c r="I16104" s="8" t="str">
        <f t="array" ref="I16104">IF(G16104="Yes",XLOOKUP(D16104,'Dam Lines'!A:A,'Dam Lines'!J:J),"")</f>
        <v/>
      </c>
    </row>
    <row r="16105" hidden="1">
      <c r="A16105" s="11">
        <v>13.0</v>
      </c>
      <c r="B16105" s="3" t="s">
        <v>4932</v>
      </c>
      <c r="C16105" s="19" t="s">
        <v>4933</v>
      </c>
      <c r="D16105" s="4" t="s">
        <v>4934</v>
      </c>
      <c r="E16105" s="2" t="s">
        <v>1740</v>
      </c>
      <c r="F16105" s="2" t="s">
        <v>1741</v>
      </c>
      <c r="G16105" s="8" t="str">
        <f>IF(COUNTIF('Dam Lines'!A:A,D16105)&gt;0,"Yes","No")</f>
        <v>No</v>
      </c>
      <c r="H16105" s="14" t="s">
        <v>1742</v>
      </c>
      <c r="I16105" s="8" t="str">
        <f t="array" ref="I16105">IF(G16105="Yes",XLOOKUP(D16105,'Dam Lines'!A:A,'Dam Lines'!J:J),"")</f>
        <v/>
      </c>
    </row>
    <row r="16106" hidden="1">
      <c r="A16106" s="11">
        <v>14.0</v>
      </c>
      <c r="B16106" s="3" t="s">
        <v>4862</v>
      </c>
      <c r="C16106" s="19" t="s">
        <v>3138</v>
      </c>
      <c r="D16106" s="4" t="s">
        <v>650</v>
      </c>
      <c r="E16106" s="2" t="s">
        <v>1740</v>
      </c>
      <c r="F16106" s="2" t="s">
        <v>1741</v>
      </c>
      <c r="G16106" s="8" t="str">
        <f>IF(COUNTIF('Dam Lines'!A:A,D16106)&gt;0,"Yes","No")</f>
        <v>Yes</v>
      </c>
      <c r="H16106" s="14" t="s">
        <v>1742</v>
      </c>
      <c r="I16106" s="8" t="str">
        <f t="array" ref="I16106">IF(G16106="Yes",XLOOKUP(D16106,'Dam Lines'!A:A,'Dam Lines'!J:J),"")</f>
        <v>PALMA</v>
      </c>
    </row>
    <row r="16107" hidden="1">
      <c r="A16107" s="11">
        <v>1.0</v>
      </c>
      <c r="B16107" s="3" t="s">
        <v>4390</v>
      </c>
      <c r="C16107" s="18" t="s">
        <v>3697</v>
      </c>
      <c r="D16107" s="4" t="s">
        <v>421</v>
      </c>
      <c r="E16107" s="4" t="s">
        <v>1779</v>
      </c>
      <c r="F16107" s="4" t="s">
        <v>1869</v>
      </c>
      <c r="G16107" s="8" t="str">
        <f>IF(COUNTIF('Dam Lines'!A:A,D16107)&gt;0,"Yes","No")</f>
        <v>Yes</v>
      </c>
      <c r="H16107" s="14" t="s">
        <v>1742</v>
      </c>
      <c r="I16107" s="8" t="str">
        <f t="array" ref="I16107">IF(G16107="Yes",XLOOKUP(D16107,'Dam Lines'!A:A,'Dam Lines'!J:J),"")</f>
        <v>NEVADA II</v>
      </c>
    </row>
    <row r="16108" hidden="1">
      <c r="A16108" s="11">
        <v>2.0</v>
      </c>
      <c r="B16108" s="3" t="s">
        <v>3976</v>
      </c>
      <c r="C16108" s="19" t="s">
        <v>1802</v>
      </c>
      <c r="D16108" s="4" t="s">
        <v>3977</v>
      </c>
      <c r="E16108" s="2" t="s">
        <v>1779</v>
      </c>
      <c r="F16108" s="2" t="s">
        <v>1869</v>
      </c>
      <c r="G16108" s="8" t="str">
        <f>IF(COUNTIF('Dam Lines'!A:A,D16108)&gt;0,"Yes","No")</f>
        <v>No</v>
      </c>
      <c r="H16108" s="14" t="s">
        <v>1742</v>
      </c>
      <c r="I16108" s="8" t="str">
        <f t="array" ref="I16108">IF(G16108="Yes",XLOOKUP(D16108,'Dam Lines'!A:A,'Dam Lines'!J:J),"")</f>
        <v/>
      </c>
    </row>
    <row r="16109" hidden="1">
      <c r="A16109" s="11">
        <v>3.0</v>
      </c>
      <c r="B16109" s="3" t="s">
        <v>3149</v>
      </c>
      <c r="C16109" s="18" t="s">
        <v>1962</v>
      </c>
      <c r="D16109" s="4" t="s">
        <v>715</v>
      </c>
      <c r="E16109" s="2" t="s">
        <v>1779</v>
      </c>
      <c r="F16109" s="2" t="s">
        <v>1869</v>
      </c>
      <c r="G16109" s="8" t="str">
        <f>IF(COUNTIF('Dam Lines'!A:A,D16109)&gt;0,"Yes","No")</f>
        <v>Yes</v>
      </c>
      <c r="H16109" s="14" t="s">
        <v>1742</v>
      </c>
      <c r="I16109" s="8" t="str">
        <f t="array" ref="I16109">IF(G16109="Yes",XLOOKUP(D16109,'Dam Lines'!A:A,'Dam Lines'!J:J),"")</f>
        <v>BASSALA</v>
      </c>
    </row>
    <row r="16110" hidden="1">
      <c r="A16110" s="11">
        <v>4.0</v>
      </c>
      <c r="B16110" s="3" t="s">
        <v>4387</v>
      </c>
      <c r="C16110" s="19" t="s">
        <v>1886</v>
      </c>
      <c r="D16110" s="4" t="s">
        <v>1169</v>
      </c>
      <c r="E16110" s="2" t="s">
        <v>1779</v>
      </c>
      <c r="F16110" s="2" t="s">
        <v>1869</v>
      </c>
      <c r="G16110" s="8" t="str">
        <f>IF(COUNTIF('Dam Lines'!A:A,D16110)&gt;0,"Yes","No")</f>
        <v>Yes</v>
      </c>
      <c r="H16110" s="14" t="s">
        <v>1742</v>
      </c>
      <c r="I16110" s="8" t="str">
        <f t="array" ref="I16110">IF(G16110="Yes",XLOOKUP(D16110,'Dam Lines'!A:A,'Dam Lines'!J:J),"")</f>
        <v>ARABELLE</v>
      </c>
    </row>
    <row r="16111" hidden="1">
      <c r="A16111" s="11">
        <v>5.0</v>
      </c>
      <c r="B16111" s="3" t="s">
        <v>4576</v>
      </c>
      <c r="C16111" s="18" t="s">
        <v>4577</v>
      </c>
      <c r="D16111" s="4" t="s">
        <v>4578</v>
      </c>
      <c r="E16111" s="2" t="s">
        <v>1779</v>
      </c>
      <c r="F16111" s="2" t="s">
        <v>1869</v>
      </c>
      <c r="G16111" s="8" t="str">
        <f>IF(COUNTIF('Dam Lines'!A:A,D16111)&gt;0,"Yes","No")</f>
        <v>No</v>
      </c>
      <c r="H16111" s="14" t="s">
        <v>1742</v>
      </c>
      <c r="I16111" s="8" t="str">
        <f t="array" ref="I16111">IF(G16111="Yes",XLOOKUP(D16111,'Dam Lines'!A:A,'Dam Lines'!J:J),"")</f>
        <v/>
      </c>
    </row>
    <row r="16112" hidden="1">
      <c r="A16112" s="11">
        <v>6.0</v>
      </c>
      <c r="B16112" s="3" t="s">
        <v>2203</v>
      </c>
      <c r="C16112" s="19" t="s">
        <v>1962</v>
      </c>
      <c r="D16112" s="4" t="s">
        <v>347</v>
      </c>
      <c r="E16112" s="2" t="s">
        <v>1779</v>
      </c>
      <c r="F16112" s="2" t="s">
        <v>1869</v>
      </c>
      <c r="G16112" s="8" t="str">
        <f>IF(COUNTIF('Dam Lines'!A:A,D16112)&gt;0,"Yes","No")</f>
        <v>Yes</v>
      </c>
      <c r="H16112" s="14" t="s">
        <v>1742</v>
      </c>
      <c r="I16112" s="8" t="str">
        <f t="array" ref="I16112">IF(G16112="Yes",XLOOKUP(D16112,'Dam Lines'!A:A,'Dam Lines'!J:J),"")</f>
        <v>MADOU</v>
      </c>
    </row>
    <row r="16113" hidden="1">
      <c r="A16113" s="11">
        <v>7.0</v>
      </c>
      <c r="B16113" s="3" t="s">
        <v>4650</v>
      </c>
      <c r="C16113" s="18" t="s">
        <v>3186</v>
      </c>
      <c r="D16113" s="4" t="s">
        <v>4651</v>
      </c>
      <c r="E16113" s="2" t="s">
        <v>1779</v>
      </c>
      <c r="F16113" s="2" t="s">
        <v>1869</v>
      </c>
      <c r="G16113" s="8" t="str">
        <f>IF(COUNTIF('Dam Lines'!A:A,D16113)&gt;0,"Yes","No")</f>
        <v>No</v>
      </c>
      <c r="H16113" s="14" t="s">
        <v>1742</v>
      </c>
      <c r="I16113" s="8" t="str">
        <f t="array" ref="I16113">IF(G16113="Yes",XLOOKUP(D16113,'Dam Lines'!A:A,'Dam Lines'!J:J),"")</f>
        <v/>
      </c>
    </row>
    <row r="16114" hidden="1">
      <c r="A16114" s="11">
        <v>8.0</v>
      </c>
      <c r="B16114" s="3" t="s">
        <v>2235</v>
      </c>
      <c r="C16114" s="19" t="s">
        <v>1886</v>
      </c>
      <c r="D16114" s="4" t="s">
        <v>2236</v>
      </c>
      <c r="E16114" s="2" t="s">
        <v>1779</v>
      </c>
      <c r="F16114" s="2" t="s">
        <v>1869</v>
      </c>
      <c r="G16114" s="8" t="str">
        <f>IF(COUNTIF('Dam Lines'!A:A,D16114)&gt;0,"Yes","No")</f>
        <v>No</v>
      </c>
      <c r="H16114" s="14" t="s">
        <v>1742</v>
      </c>
      <c r="I16114" s="8" t="str">
        <f t="array" ref="I16114">IF(G16114="Yes",XLOOKUP(D16114,'Dam Lines'!A:A,'Dam Lines'!J:J),"")</f>
        <v/>
      </c>
    </row>
    <row r="16115" hidden="1">
      <c r="A16115" s="11">
        <v>9.0</v>
      </c>
      <c r="B16115" s="3" t="s">
        <v>4243</v>
      </c>
      <c r="C16115" s="19" t="s">
        <v>1886</v>
      </c>
      <c r="D16115" s="4" t="s">
        <v>717</v>
      </c>
      <c r="E16115" s="2" t="s">
        <v>1779</v>
      </c>
      <c r="F16115" s="2" t="s">
        <v>1869</v>
      </c>
      <c r="G16115" s="8" t="str">
        <f>IF(COUNTIF('Dam Lines'!A:A,D16115)&gt;0,"Yes","No")</f>
        <v>Yes</v>
      </c>
      <c r="H16115" s="14" t="s">
        <v>1742</v>
      </c>
      <c r="I16115" s="8" t="str">
        <f t="array" ref="I16115">IF(G16115="Yes",XLOOKUP(D16115,'Dam Lines'!A:A,'Dam Lines'!J:J),"")</f>
        <v>BASSALA</v>
      </c>
    </row>
    <row r="16116" hidden="1">
      <c r="A16116" s="11">
        <v>10.0</v>
      </c>
      <c r="B16116" s="3" t="s">
        <v>3456</v>
      </c>
      <c r="C16116" s="19" t="s">
        <v>1817</v>
      </c>
      <c r="D16116" s="4" t="s">
        <v>3457</v>
      </c>
      <c r="E16116" s="2" t="s">
        <v>1779</v>
      </c>
      <c r="F16116" s="2" t="s">
        <v>1869</v>
      </c>
      <c r="G16116" s="8" t="str">
        <f>IF(COUNTIF('Dam Lines'!A:A,D16116)&gt;0,"Yes","No")</f>
        <v>No</v>
      </c>
      <c r="H16116" s="14" t="s">
        <v>1742</v>
      </c>
      <c r="I16116" s="8" t="str">
        <f t="array" ref="I16116">IF(G16116="Yes",XLOOKUP(D16116,'Dam Lines'!A:A,'Dam Lines'!J:J),"")</f>
        <v/>
      </c>
    </row>
    <row r="16117" hidden="1">
      <c r="A16117" s="11">
        <v>11.0</v>
      </c>
      <c r="B16117" s="3" t="s">
        <v>3555</v>
      </c>
      <c r="C16117" s="19" t="s">
        <v>1823</v>
      </c>
      <c r="D16117" s="4" t="s">
        <v>51</v>
      </c>
      <c r="E16117" s="2" t="s">
        <v>1779</v>
      </c>
      <c r="F16117" s="2" t="s">
        <v>1869</v>
      </c>
      <c r="G16117" s="8" t="str">
        <f>IF(COUNTIF('Dam Lines'!A:A,D16117)&gt;0,"Yes","No")</f>
        <v>Yes</v>
      </c>
      <c r="H16117" s="14" t="s">
        <v>1742</v>
      </c>
      <c r="I16117" s="8" t="str">
        <f t="array" ref="I16117">IF(G16117="Yes",XLOOKUP(D16117,'Dam Lines'!A:A,'Dam Lines'!J:J),"")</f>
        <v>ELOA</v>
      </c>
    </row>
    <row r="16118" hidden="1">
      <c r="A16118" s="11">
        <v>12.0</v>
      </c>
      <c r="B16118" s="3" t="s">
        <v>4865</v>
      </c>
      <c r="C16118" s="18" t="s">
        <v>4866</v>
      </c>
      <c r="D16118" s="4" t="s">
        <v>113</v>
      </c>
      <c r="E16118" s="2" t="s">
        <v>1779</v>
      </c>
      <c r="F16118" s="2" t="s">
        <v>1869</v>
      </c>
      <c r="G16118" s="8" t="str">
        <f>IF(COUNTIF('Dam Lines'!A:A,D16118)&gt;0,"Yes","No")</f>
        <v>Yes</v>
      </c>
      <c r="H16118" s="14" t="s">
        <v>1742</v>
      </c>
      <c r="I16118" s="8" t="str">
        <f t="array" ref="I16118">IF(G16118="Yes",XLOOKUP(D16118,'Dam Lines'!A:A,'Dam Lines'!J:J),"")</f>
        <v>NEVADA II</v>
      </c>
    </row>
    <row r="16119" hidden="1">
      <c r="A16119" s="11">
        <v>13.0</v>
      </c>
      <c r="B16119" s="3" t="s">
        <v>1882</v>
      </c>
      <c r="C16119" s="19" t="s">
        <v>1798</v>
      </c>
      <c r="D16119" s="4" t="s">
        <v>99</v>
      </c>
      <c r="E16119" s="2" t="s">
        <v>1779</v>
      </c>
      <c r="F16119" s="2" t="s">
        <v>1869</v>
      </c>
      <c r="G16119" s="8" t="str">
        <f>IF(COUNTIF('Dam Lines'!A:A,D16119)&gt;0,"Yes","No")</f>
        <v>Yes</v>
      </c>
      <c r="H16119" s="14" t="s">
        <v>1742</v>
      </c>
      <c r="I16119" s="8" t="str">
        <f t="array" ref="I16119">IF(G16119="Yes",XLOOKUP(D16119,'Dam Lines'!A:A,'Dam Lines'!J:J),"")</f>
        <v>HALAZOUNA</v>
      </c>
    </row>
    <row r="16120" hidden="1">
      <c r="A16120" s="11">
        <v>14.0</v>
      </c>
      <c r="B16120" s="3" t="s">
        <v>4610</v>
      </c>
      <c r="C16120" s="18" t="s">
        <v>3494</v>
      </c>
      <c r="D16120" s="4" t="s">
        <v>871</v>
      </c>
      <c r="E16120" s="2" t="s">
        <v>1779</v>
      </c>
      <c r="F16120" s="2" t="s">
        <v>1869</v>
      </c>
      <c r="G16120" s="8" t="str">
        <f>IF(COUNTIF('Dam Lines'!A:A,D16120)&gt;0,"Yes","No")</f>
        <v>Yes</v>
      </c>
      <c r="H16120" s="14" t="s">
        <v>1742</v>
      </c>
      <c r="I16120" s="8" t="str">
        <f t="array" ref="I16120">IF(G16120="Yes",XLOOKUP(D16120,'Dam Lines'!A:A,'Dam Lines'!J:J),"")</f>
        <v>FANZA</v>
      </c>
    </row>
    <row r="16121" hidden="1">
      <c r="A16121" s="11">
        <v>15.0</v>
      </c>
      <c r="B16121" s="3" t="s">
        <v>4767</v>
      </c>
      <c r="C16121" s="18" t="s">
        <v>1962</v>
      </c>
      <c r="D16121" s="4" t="s">
        <v>761</v>
      </c>
      <c r="E16121" s="2" t="s">
        <v>1779</v>
      </c>
      <c r="F16121" s="2" t="s">
        <v>1869</v>
      </c>
      <c r="G16121" s="8" t="str">
        <f>IF(COUNTIF('Dam Lines'!A:A,D16121)&gt;0,"Yes","No")</f>
        <v>Yes</v>
      </c>
      <c r="H16121" s="14" t="s">
        <v>1742</v>
      </c>
      <c r="I16121" s="8" t="str">
        <f t="array" ref="I16121">IF(G16121="Yes",XLOOKUP(D16121,'Dam Lines'!A:A,'Dam Lines'!J:J),"")</f>
        <v>FATMA</v>
      </c>
    </row>
    <row r="16122" hidden="1">
      <c r="A16122" s="11">
        <v>1.0</v>
      </c>
      <c r="B16122" s="3" t="s">
        <v>4760</v>
      </c>
      <c r="C16122" s="18" t="s">
        <v>1962</v>
      </c>
      <c r="D16122" s="4" t="s">
        <v>4761</v>
      </c>
      <c r="E16122" s="4" t="s">
        <v>1779</v>
      </c>
      <c r="F16122" s="4" t="s">
        <v>2037</v>
      </c>
      <c r="G16122" s="8" t="str">
        <f>IF(COUNTIF('Dam Lines'!A:A,D16122)&gt;0,"Yes","No")</f>
        <v>No</v>
      </c>
      <c r="H16122" s="14" t="s">
        <v>1742</v>
      </c>
      <c r="I16122" s="8" t="str">
        <f t="array" ref="I16122">IF(G16122="Yes",XLOOKUP(D16122,'Dam Lines'!A:A,'Dam Lines'!J:J),"")</f>
        <v/>
      </c>
    </row>
    <row r="16123" hidden="1">
      <c r="A16123" s="11">
        <v>2.0</v>
      </c>
      <c r="B16123" s="3" t="s">
        <v>3863</v>
      </c>
      <c r="C16123" s="19" t="s">
        <v>1798</v>
      </c>
      <c r="D16123" s="4" t="s">
        <v>1295</v>
      </c>
      <c r="E16123" s="2" t="s">
        <v>1779</v>
      </c>
      <c r="F16123" s="2" t="s">
        <v>2037</v>
      </c>
      <c r="G16123" s="8" t="str">
        <f>IF(COUNTIF('Dam Lines'!A:A,D16123)&gt;0,"Yes","No")</f>
        <v>Yes</v>
      </c>
      <c r="H16123" s="14" t="s">
        <v>1742</v>
      </c>
      <c r="I16123" s="8" t="str">
        <f t="array" ref="I16123">IF(G16123="Yes",XLOOKUP(D16123,'Dam Lines'!A:A,'Dam Lines'!J:J),"")</f>
        <v>QUITAINE</v>
      </c>
    </row>
    <row r="16124" hidden="1">
      <c r="A16124" s="11">
        <v>3.0</v>
      </c>
      <c r="B16124" s="3" t="s">
        <v>4710</v>
      </c>
      <c r="C16124" s="19" t="s">
        <v>2929</v>
      </c>
      <c r="D16124" s="4" t="s">
        <v>1418</v>
      </c>
      <c r="E16124" s="2" t="s">
        <v>1779</v>
      </c>
      <c r="F16124" s="2" t="s">
        <v>2037</v>
      </c>
      <c r="G16124" s="8" t="str">
        <f>IF(COUNTIF('Dam Lines'!A:A,D16124)&gt;0,"Yes","No")</f>
        <v>Yes</v>
      </c>
      <c r="H16124" s="14" t="s">
        <v>1742</v>
      </c>
      <c r="I16124" s="8" t="str">
        <f t="array" ref="I16124">IF(G16124="Yes",XLOOKUP(D16124,'Dam Lines'!A:A,'Dam Lines'!J:J),"")</f>
        <v>TEYMOURA </v>
      </c>
    </row>
    <row r="16125" hidden="1">
      <c r="A16125" s="11">
        <v>4.0</v>
      </c>
      <c r="B16125" s="3" t="s">
        <v>3858</v>
      </c>
      <c r="C16125" s="18" t="s">
        <v>1823</v>
      </c>
      <c r="D16125" s="4" t="s">
        <v>4075</v>
      </c>
      <c r="E16125" s="2" t="s">
        <v>1779</v>
      </c>
      <c r="F16125" s="2" t="s">
        <v>2037</v>
      </c>
      <c r="G16125" s="8" t="str">
        <f>IF(COUNTIF('Dam Lines'!A:A,D16125)&gt;0,"Yes","No")</f>
        <v>No</v>
      </c>
      <c r="H16125" s="14" t="s">
        <v>1742</v>
      </c>
      <c r="I16125" s="8" t="str">
        <f t="array" ref="I16125">IF(G16125="Yes",XLOOKUP(D16125,'Dam Lines'!A:A,'Dam Lines'!J:J),"")</f>
        <v/>
      </c>
    </row>
    <row r="16126" hidden="1">
      <c r="A16126" s="11">
        <v>5.0</v>
      </c>
      <c r="B16126" s="3" t="s">
        <v>4702</v>
      </c>
      <c r="C16126" s="18" t="s">
        <v>1980</v>
      </c>
      <c r="D16126" s="4" t="s">
        <v>965</v>
      </c>
      <c r="E16126" s="2" t="s">
        <v>1779</v>
      </c>
      <c r="F16126" s="2" t="s">
        <v>2037</v>
      </c>
      <c r="G16126" s="8" t="str">
        <f>IF(COUNTIF('Dam Lines'!A:A,D16126)&gt;0,"Yes","No")</f>
        <v>Yes</v>
      </c>
      <c r="H16126" s="14" t="s">
        <v>1742</v>
      </c>
      <c r="I16126" s="8" t="str">
        <f t="array" ref="I16126">IF(G16126="Yes",XLOOKUP(D16126,'Dam Lines'!A:A,'Dam Lines'!J:J),"")</f>
        <v>MAGNESIE</v>
      </c>
    </row>
    <row r="16127" hidden="1">
      <c r="A16127" s="11">
        <v>6.0</v>
      </c>
      <c r="B16127" s="3" t="s">
        <v>4049</v>
      </c>
      <c r="C16127" s="18" t="s">
        <v>1757</v>
      </c>
      <c r="D16127" s="4" t="s">
        <v>1544</v>
      </c>
      <c r="E16127" s="2" t="s">
        <v>1779</v>
      </c>
      <c r="F16127" s="2" t="s">
        <v>2037</v>
      </c>
      <c r="G16127" s="8" t="str">
        <f>IF(COUNTIF('Dam Lines'!A:A,D16127)&gt;0,"Yes","No")</f>
        <v>Yes</v>
      </c>
      <c r="H16127" s="14" t="s">
        <v>1742</v>
      </c>
      <c r="I16127" s="8" t="str">
        <f t="array" ref="I16127">IF(G16127="Yes",XLOOKUP(D16127,'Dam Lines'!A:A,'Dam Lines'!J:J),"")</f>
        <v>JASIKA</v>
      </c>
    </row>
    <row r="16128" hidden="1">
      <c r="A16128" s="11">
        <v>7.0</v>
      </c>
      <c r="B16128" s="3" t="s">
        <v>4456</v>
      </c>
      <c r="C16128" s="19" t="s">
        <v>1757</v>
      </c>
      <c r="D16128" s="4" t="s">
        <v>4457</v>
      </c>
      <c r="E16128" s="2" t="s">
        <v>1779</v>
      </c>
      <c r="F16128" s="2" t="s">
        <v>2037</v>
      </c>
      <c r="G16128" s="8" t="str">
        <f>IF(COUNTIF('Dam Lines'!A:A,D16128)&gt;0,"Yes","No")</f>
        <v>No</v>
      </c>
      <c r="H16128" s="14" t="s">
        <v>1742</v>
      </c>
      <c r="I16128" s="8" t="str">
        <f t="array" ref="I16128">IF(G16128="Yes",XLOOKUP(D16128,'Dam Lines'!A:A,'Dam Lines'!J:J),"")</f>
        <v/>
      </c>
    </row>
    <row r="16129" hidden="1">
      <c r="A16129" s="11">
        <v>8.0</v>
      </c>
      <c r="B16129" s="3" t="s">
        <v>3554</v>
      </c>
      <c r="C16129" s="19" t="s">
        <v>1823</v>
      </c>
      <c r="D16129" s="4" t="s">
        <v>165</v>
      </c>
      <c r="E16129" s="2" t="s">
        <v>1779</v>
      </c>
      <c r="F16129" s="2" t="s">
        <v>2037</v>
      </c>
      <c r="G16129" s="8" t="str">
        <f>IF(COUNTIF('Dam Lines'!A:A,D16129)&gt;0,"Yes","No")</f>
        <v>Yes</v>
      </c>
      <c r="H16129" s="14" t="s">
        <v>1742</v>
      </c>
      <c r="I16129" s="8" t="str">
        <f t="array" ref="I16129">IF(G16129="Yes",XLOOKUP(D16129,'Dam Lines'!A:A,'Dam Lines'!J:J),"")</f>
        <v>NEVADA II</v>
      </c>
    </row>
    <row r="16130" hidden="1">
      <c r="A16130" s="11">
        <v>9.0</v>
      </c>
      <c r="B16130" s="3" t="s">
        <v>2975</v>
      </c>
      <c r="C16130" s="18" t="s">
        <v>1798</v>
      </c>
      <c r="D16130" s="4" t="s">
        <v>1167</v>
      </c>
      <c r="E16130" s="2" t="s">
        <v>1779</v>
      </c>
      <c r="F16130" s="2" t="s">
        <v>2037</v>
      </c>
      <c r="G16130" s="8" t="str">
        <f>IF(COUNTIF('Dam Lines'!A:A,D16130)&gt;0,"Yes","No")</f>
        <v>Yes</v>
      </c>
      <c r="H16130" s="14" t="s">
        <v>1742</v>
      </c>
      <c r="I16130" s="8" t="str">
        <f t="array" ref="I16130">IF(G16130="Yes",XLOOKUP(D16130,'Dam Lines'!A:A,'Dam Lines'!J:J),"")</f>
        <v>ELKA</v>
      </c>
    </row>
    <row r="16131" hidden="1">
      <c r="A16131" s="11">
        <v>10.0</v>
      </c>
      <c r="B16131" s="3" t="s">
        <v>4568</v>
      </c>
      <c r="C16131" s="18" t="s">
        <v>1817</v>
      </c>
      <c r="D16131" s="4" t="s">
        <v>819</v>
      </c>
      <c r="E16131" s="2" t="s">
        <v>1779</v>
      </c>
      <c r="F16131" s="2" t="s">
        <v>2037</v>
      </c>
      <c r="G16131" s="8" t="str">
        <f>IF(COUNTIF('Dam Lines'!A:A,D16131)&gt;0,"Yes","No")</f>
        <v>Yes</v>
      </c>
      <c r="H16131" s="14" t="s">
        <v>1742</v>
      </c>
      <c r="I16131" s="8" t="str">
        <f t="array" ref="I16131">IF(G16131="Yes",XLOOKUP(D16131,'Dam Lines'!A:A,'Dam Lines'!J:J),"")</f>
        <v>CHLOSTA</v>
      </c>
    </row>
    <row r="16132" hidden="1">
      <c r="A16132" s="11">
        <v>11.0</v>
      </c>
      <c r="B16132" s="3" t="s">
        <v>4281</v>
      </c>
      <c r="C16132" s="19" t="s">
        <v>4282</v>
      </c>
      <c r="D16132" s="4" t="s">
        <v>777</v>
      </c>
      <c r="E16132" s="2" t="s">
        <v>1779</v>
      </c>
      <c r="F16132" s="2" t="s">
        <v>2037</v>
      </c>
      <c r="G16132" s="8" t="str">
        <f>IF(COUNTIF('Dam Lines'!A:A,D16132)&gt;0,"Yes","No")</f>
        <v>Yes</v>
      </c>
      <c r="H16132" s="14" t="s">
        <v>1742</v>
      </c>
      <c r="I16132" s="8" t="str">
        <f t="array" ref="I16132">IF(G16132="Yes",XLOOKUP(D16132,'Dam Lines'!A:A,'Dam Lines'!J:J),"")</f>
        <v>QUITAINE</v>
      </c>
    </row>
    <row r="16133" hidden="1">
      <c r="A16133" s="11">
        <v>12.0</v>
      </c>
      <c r="B16133" s="3" t="s">
        <v>3525</v>
      </c>
      <c r="C16133" s="19" t="s">
        <v>1802</v>
      </c>
      <c r="D16133" s="4" t="s">
        <v>664</v>
      </c>
      <c r="E16133" s="2" t="s">
        <v>1779</v>
      </c>
      <c r="F16133" s="2" t="s">
        <v>2037</v>
      </c>
      <c r="G16133" s="8" t="str">
        <f>IF(COUNTIF('Dam Lines'!A:A,D16133)&gt;0,"Yes","No")</f>
        <v>Yes</v>
      </c>
      <c r="H16133" s="14" t="s">
        <v>1742</v>
      </c>
      <c r="I16133" s="8" t="str">
        <f t="array" ref="I16133">IF(G16133="Yes",XLOOKUP(D16133,'Dam Lines'!A:A,'Dam Lines'!J:J),"")</f>
        <v>BEDRAFFA</v>
      </c>
    </row>
    <row r="16134" hidden="1">
      <c r="A16134" s="11">
        <v>1.0</v>
      </c>
      <c r="B16134" s="3" t="s">
        <v>4542</v>
      </c>
      <c r="C16134" s="18" t="s">
        <v>2479</v>
      </c>
      <c r="D16134" s="4" t="s">
        <v>81</v>
      </c>
      <c r="E16134" s="4" t="s">
        <v>1905</v>
      </c>
      <c r="F16134" s="4" t="s">
        <v>2037</v>
      </c>
      <c r="G16134" s="8" t="str">
        <f>IF(COUNTIF('Dam Lines'!A:A,D16134)&gt;0,"Yes","No")</f>
        <v>Yes</v>
      </c>
      <c r="H16134" s="14" t="s">
        <v>1742</v>
      </c>
      <c r="I16134" s="8" t="str">
        <f t="array" ref="I16134">IF(G16134="Yes",XLOOKUP(D16134,'Dam Lines'!A:A,'Dam Lines'!J:J),"")</f>
        <v>MONAT</v>
      </c>
    </row>
    <row r="16135" hidden="1">
      <c r="A16135" s="11">
        <v>2.0</v>
      </c>
      <c r="B16135" s="3" t="s">
        <v>3673</v>
      </c>
      <c r="C16135" s="18" t="s">
        <v>1798</v>
      </c>
      <c r="D16135" s="4" t="s">
        <v>24</v>
      </c>
      <c r="E16135" s="2" t="s">
        <v>1905</v>
      </c>
      <c r="F16135" s="2" t="s">
        <v>2037</v>
      </c>
      <c r="G16135" s="8" t="str">
        <f>IF(COUNTIF('Dam Lines'!A:A,D16135)&gt;0,"Yes","No")</f>
        <v>Yes</v>
      </c>
      <c r="H16135" s="14" t="s">
        <v>1742</v>
      </c>
      <c r="I16135" s="8" t="str">
        <f t="array" ref="I16135">IF(G16135="Yes",XLOOKUP(D16135,'Dam Lines'!A:A,'Dam Lines'!J:J),"")</f>
        <v>NEVADA II</v>
      </c>
    </row>
    <row r="16136" hidden="1">
      <c r="A16136" s="11">
        <v>3.0</v>
      </c>
      <c r="B16136" s="3" t="s">
        <v>4539</v>
      </c>
      <c r="C16136" s="18" t="s">
        <v>1802</v>
      </c>
      <c r="D16136" s="4" t="s">
        <v>895</v>
      </c>
      <c r="E16136" s="2" t="s">
        <v>1905</v>
      </c>
      <c r="F16136" s="2" t="s">
        <v>2037</v>
      </c>
      <c r="G16136" s="8" t="str">
        <f>IF(COUNTIF('Dam Lines'!A:A,D16136)&gt;0,"Yes","No")</f>
        <v>Yes</v>
      </c>
      <c r="H16136" s="14" t="s">
        <v>1742</v>
      </c>
      <c r="I16136" s="8" t="str">
        <f t="array" ref="I16136">IF(G16136="Yes",XLOOKUP(D16136,'Dam Lines'!A:A,'Dam Lines'!J:J),"")</f>
        <v>FATMA</v>
      </c>
    </row>
    <row r="16137" hidden="1">
      <c r="A16137" s="11">
        <v>4.0</v>
      </c>
      <c r="B16137" s="3" t="s">
        <v>4338</v>
      </c>
      <c r="C16137" s="19" t="s">
        <v>1802</v>
      </c>
      <c r="D16137" s="4" t="s">
        <v>1499</v>
      </c>
      <c r="E16137" s="2" t="s">
        <v>1905</v>
      </c>
      <c r="F16137" s="2" t="s">
        <v>2037</v>
      </c>
      <c r="G16137" s="8" t="str">
        <f>IF(COUNTIF('Dam Lines'!A:A,D16137)&gt;0,"Yes","No")</f>
        <v>Yes</v>
      </c>
      <c r="H16137" s="14" t="s">
        <v>1742</v>
      </c>
      <c r="I16137" s="8" t="str">
        <f t="array" ref="I16137">IF(G16137="Yes",XLOOKUP(D16137,'Dam Lines'!A:A,'Dam Lines'!J:J),"")</f>
        <v>NEVADA II</v>
      </c>
    </row>
    <row r="16138" hidden="1">
      <c r="A16138" s="11">
        <v>5.0</v>
      </c>
      <c r="B16138" s="3" t="s">
        <v>4826</v>
      </c>
      <c r="C16138" s="19" t="s">
        <v>3494</v>
      </c>
      <c r="D16138" s="4" t="s">
        <v>1516</v>
      </c>
      <c r="E16138" s="2" t="s">
        <v>1905</v>
      </c>
      <c r="F16138" s="2" t="s">
        <v>2037</v>
      </c>
      <c r="G16138" s="8" t="str">
        <f>IF(COUNTIF('Dam Lines'!A:A,D16138)&gt;0,"Yes","No")</f>
        <v>Yes</v>
      </c>
      <c r="H16138" s="14" t="s">
        <v>1742</v>
      </c>
      <c r="I16138" s="8" t="str">
        <f t="array" ref="I16138">IF(G16138="Yes",XLOOKUP(D16138,'Dam Lines'!A:A,'Dam Lines'!J:J),"")</f>
        <v>DEBORAH IV</v>
      </c>
    </row>
    <row r="16139" hidden="1">
      <c r="A16139" s="11">
        <v>6.0</v>
      </c>
      <c r="B16139" s="3" t="s">
        <v>1885</v>
      </c>
      <c r="C16139" s="19" t="s">
        <v>1886</v>
      </c>
      <c r="D16139" s="4" t="s">
        <v>170</v>
      </c>
      <c r="E16139" s="2" t="s">
        <v>1905</v>
      </c>
      <c r="F16139" s="2" t="s">
        <v>2037</v>
      </c>
      <c r="G16139" s="8" t="str">
        <f>IF(COUNTIF('Dam Lines'!A:A,D16139)&gt;0,"Yes","No")</f>
        <v>Yes</v>
      </c>
      <c r="H16139" s="14" t="s">
        <v>1742</v>
      </c>
      <c r="I16139" s="8" t="str">
        <f t="array" ref="I16139">IF(G16139="Yes",XLOOKUP(D16139,'Dam Lines'!A:A,'Dam Lines'!J:J),"")</f>
        <v>KYLA TIKI</v>
      </c>
    </row>
    <row r="16140" hidden="1">
      <c r="A16140" s="11">
        <v>7.0</v>
      </c>
      <c r="B16140" s="3" t="s">
        <v>3714</v>
      </c>
      <c r="C16140" s="18" t="s">
        <v>1823</v>
      </c>
      <c r="D16140" s="4" t="s">
        <v>60</v>
      </c>
      <c r="E16140" s="2" t="s">
        <v>1905</v>
      </c>
      <c r="F16140" s="2" t="s">
        <v>2037</v>
      </c>
      <c r="G16140" s="8" t="str">
        <f>IF(COUNTIF('Dam Lines'!A:A,D16140)&gt;0,"Yes","No")</f>
        <v>Yes</v>
      </c>
      <c r="H16140" s="14" t="s">
        <v>1742</v>
      </c>
      <c r="I16140" s="8" t="str">
        <f t="array" ref="I16140">IF(G16140="Yes",XLOOKUP(D16140,'Dam Lines'!A:A,'Dam Lines'!J:J),"")</f>
        <v>NEVADA II</v>
      </c>
    </row>
    <row r="16141" hidden="1">
      <c r="A16141" s="11">
        <v>8.0</v>
      </c>
      <c r="B16141" s="3" t="s">
        <v>3314</v>
      </c>
      <c r="C16141" s="18" t="s">
        <v>1962</v>
      </c>
      <c r="D16141" s="4" t="s">
        <v>1224</v>
      </c>
      <c r="E16141" s="2" t="s">
        <v>1905</v>
      </c>
      <c r="F16141" s="2" t="s">
        <v>2037</v>
      </c>
      <c r="G16141" s="8" t="str">
        <f>IF(COUNTIF('Dam Lines'!A:A,D16141)&gt;0,"Yes","No")</f>
        <v>Yes</v>
      </c>
      <c r="H16141" s="14" t="s">
        <v>1742</v>
      </c>
      <c r="I16141" s="8" t="str">
        <f t="array" ref="I16141">IF(G16141="Yes",XLOOKUP(D16141,'Dam Lines'!A:A,'Dam Lines'!J:J),"")</f>
        <v>UMM ARQOB</v>
      </c>
    </row>
    <row r="16142" hidden="1">
      <c r="A16142" s="11">
        <v>9.0</v>
      </c>
      <c r="B16142" s="3" t="s">
        <v>4440</v>
      </c>
      <c r="C16142" s="19" t="s">
        <v>2243</v>
      </c>
      <c r="D16142" s="4" t="s">
        <v>1497</v>
      </c>
      <c r="E16142" s="2" t="s">
        <v>1905</v>
      </c>
      <c r="F16142" s="2" t="s">
        <v>2037</v>
      </c>
      <c r="G16142" s="8" t="str">
        <f>IF(COUNTIF('Dam Lines'!A:A,D16142)&gt;0,"Yes","No")</f>
        <v>Yes</v>
      </c>
      <c r="H16142" s="14" t="s">
        <v>1742</v>
      </c>
      <c r="I16142" s="8" t="str">
        <f t="array" ref="I16142">IF(G16142="Yes",XLOOKUP(D16142,'Dam Lines'!A:A,'Dam Lines'!J:J),"")</f>
        <v>EKRAAM</v>
      </c>
    </row>
    <row r="16143" hidden="1">
      <c r="A16143" s="11">
        <v>10.0</v>
      </c>
      <c r="B16143" s="3" t="s">
        <v>4694</v>
      </c>
      <c r="C16143" s="19" t="s">
        <v>1744</v>
      </c>
      <c r="D16143" s="4" t="s">
        <v>32</v>
      </c>
      <c r="E16143" s="2" t="s">
        <v>1905</v>
      </c>
      <c r="F16143" s="2" t="s">
        <v>2037</v>
      </c>
      <c r="G16143" s="8" t="str">
        <f>IF(COUNTIF('Dam Lines'!A:A,D16143)&gt;0,"Yes","No")</f>
        <v>Yes</v>
      </c>
      <c r="H16143" s="14" t="s">
        <v>1742</v>
      </c>
      <c r="I16143" s="8" t="str">
        <f t="array" ref="I16143">IF(G16143="Yes",XLOOKUP(D16143,'Dam Lines'!A:A,'Dam Lines'!J:J),"")</f>
        <v>FATMA</v>
      </c>
    </row>
    <row r="16144" hidden="1">
      <c r="A16144" s="11">
        <v>11.0</v>
      </c>
      <c r="B16144" s="3" t="s">
        <v>4418</v>
      </c>
      <c r="C16144" s="18" t="s">
        <v>3288</v>
      </c>
      <c r="D16144" s="4" t="s">
        <v>15</v>
      </c>
      <c r="E16144" s="2" t="s">
        <v>1905</v>
      </c>
      <c r="F16144" s="2" t="s">
        <v>2037</v>
      </c>
      <c r="G16144" s="8" t="str">
        <f>IF(COUNTIF('Dam Lines'!A:A,D16144)&gt;0,"Yes","No")</f>
        <v>Yes</v>
      </c>
      <c r="H16144" s="14" t="s">
        <v>1761</v>
      </c>
      <c r="I16144" s="8" t="str">
        <f t="array" ref="I16144">IF(G16144="Yes",XLOOKUP(D16144,'Dam Lines'!A:A,'Dam Lines'!J:J),"")</f>
        <v>NEVADA II</v>
      </c>
    </row>
    <row r="16145" hidden="1">
      <c r="A16145" s="11">
        <v>12.0</v>
      </c>
      <c r="B16145" s="3" t="s">
        <v>3691</v>
      </c>
      <c r="C16145" s="18" t="s">
        <v>1823</v>
      </c>
      <c r="D16145" s="4" t="s">
        <v>261</v>
      </c>
      <c r="E16145" s="2" t="s">
        <v>1905</v>
      </c>
      <c r="F16145" s="2" t="s">
        <v>2037</v>
      </c>
      <c r="G16145" s="8" t="str">
        <f>IF(COUNTIF('Dam Lines'!A:A,D16145)&gt;0,"Yes","No")</f>
        <v>Yes</v>
      </c>
      <c r="H16145" s="14" t="s">
        <v>1742</v>
      </c>
      <c r="I16145" s="8" t="str">
        <f t="array" ref="I16145">IF(G16145="Yes",XLOOKUP(D16145,'Dam Lines'!A:A,'Dam Lines'!J:J),"")</f>
        <v>DJEDDA</v>
      </c>
    </row>
    <row r="16146" hidden="1">
      <c r="A16146" s="11">
        <v>13.0</v>
      </c>
      <c r="B16146" s="3" t="s">
        <v>3357</v>
      </c>
      <c r="C16146" s="19" t="s">
        <v>2956</v>
      </c>
      <c r="D16146" s="4" t="s">
        <v>1442</v>
      </c>
      <c r="E16146" s="2" t="s">
        <v>1905</v>
      </c>
      <c r="F16146" s="2" t="s">
        <v>2037</v>
      </c>
      <c r="G16146" s="8" t="str">
        <f>IF(COUNTIF('Dam Lines'!A:A,D16146)&gt;0,"Yes","No")</f>
        <v>Yes</v>
      </c>
      <c r="H16146" s="14" t="s">
        <v>1742</v>
      </c>
      <c r="I16146" s="8" t="str">
        <f t="array" ref="I16146">IF(G16146="Yes",XLOOKUP(D16146,'Dam Lines'!A:A,'Dam Lines'!J:J),"")</f>
        <v>NEVADA II</v>
      </c>
    </row>
    <row r="16147" hidden="1">
      <c r="A16147" s="11">
        <v>14.0</v>
      </c>
      <c r="B16147" s="3" t="s">
        <v>2728</v>
      </c>
      <c r="C16147" s="19" t="s">
        <v>1802</v>
      </c>
      <c r="D16147" s="4" t="s">
        <v>1446</v>
      </c>
      <c r="E16147" s="2" t="s">
        <v>1905</v>
      </c>
      <c r="F16147" s="2" t="s">
        <v>2037</v>
      </c>
      <c r="G16147" s="8" t="str">
        <f>IF(COUNTIF('Dam Lines'!A:A,D16147)&gt;0,"Yes","No")</f>
        <v>Yes</v>
      </c>
      <c r="H16147" s="14" t="s">
        <v>1742</v>
      </c>
      <c r="I16147" s="8" t="str">
        <f t="array" ref="I16147">IF(G16147="Yes",XLOOKUP(D16147,'Dam Lines'!A:A,'Dam Lines'!J:J),"")</f>
        <v>FATMA</v>
      </c>
    </row>
    <row r="16148" hidden="1">
      <c r="A16148" s="11">
        <v>1.0</v>
      </c>
      <c r="B16148" s="3" t="s">
        <v>4935</v>
      </c>
      <c r="C16148" s="18" t="s">
        <v>2479</v>
      </c>
      <c r="D16148" s="4" t="s">
        <v>81</v>
      </c>
      <c r="E16148" s="4" t="s">
        <v>1740</v>
      </c>
      <c r="F16148" s="4" t="s">
        <v>1887</v>
      </c>
      <c r="G16148" s="8" t="str">
        <f>IF(COUNTIF('Dam Lines'!A:A,D16148)&gt;0,"Yes","No")</f>
        <v>Yes</v>
      </c>
      <c r="H16148" s="14" t="s">
        <v>1761</v>
      </c>
      <c r="I16148" s="8" t="str">
        <f t="array" ref="I16148">IF(G16148="Yes",XLOOKUP(D16148,'Dam Lines'!A:A,'Dam Lines'!J:J),"")</f>
        <v>MONAT</v>
      </c>
    </row>
    <row r="16149" hidden="1">
      <c r="A16149" s="11">
        <v>2.0</v>
      </c>
      <c r="B16149" s="3" t="s">
        <v>4936</v>
      </c>
      <c r="C16149" s="18" t="s">
        <v>3464</v>
      </c>
      <c r="D16149" s="4" t="s">
        <v>640</v>
      </c>
      <c r="E16149" s="2" t="s">
        <v>1740</v>
      </c>
      <c r="F16149" s="2" t="s">
        <v>1887</v>
      </c>
      <c r="G16149" s="8" t="str">
        <f>IF(COUNTIF('Dam Lines'!A:A,D16149)&gt;0,"Yes","No")</f>
        <v>Yes</v>
      </c>
      <c r="H16149" s="14" t="s">
        <v>1742</v>
      </c>
      <c r="I16149" s="8" t="str">
        <f t="array" ref="I16149">IF(G16149="Yes",XLOOKUP(D16149,'Dam Lines'!A:A,'Dam Lines'!J:J),"")</f>
        <v>FATMA</v>
      </c>
    </row>
    <row r="16150" hidden="1">
      <c r="A16150" s="11">
        <v>3.0</v>
      </c>
      <c r="B16150" s="3" t="s">
        <v>4937</v>
      </c>
      <c r="C16150" s="18" t="s">
        <v>1980</v>
      </c>
      <c r="D16150" s="4" t="s">
        <v>362</v>
      </c>
      <c r="E16150" s="2" t="s">
        <v>1740</v>
      </c>
      <c r="F16150" s="2" t="s">
        <v>1887</v>
      </c>
      <c r="G16150" s="8" t="str">
        <f>IF(COUNTIF('Dam Lines'!A:A,D16150)&gt;0,"Yes","No")</f>
        <v>Yes</v>
      </c>
      <c r="H16150" s="14" t="s">
        <v>1761</v>
      </c>
      <c r="I16150" s="8" t="str">
        <f t="array" ref="I16150">IF(G16150="Yes",XLOOKUP(D16150,'Dam Lines'!A:A,'Dam Lines'!J:J),"")</f>
        <v>NEVADA II</v>
      </c>
    </row>
    <row r="16151" hidden="1">
      <c r="A16151" s="11">
        <v>4.0</v>
      </c>
      <c r="B16151" s="3" t="s">
        <v>4938</v>
      </c>
      <c r="C16151" s="18" t="s">
        <v>1823</v>
      </c>
      <c r="D16151" s="4" t="s">
        <v>141</v>
      </c>
      <c r="E16151" s="2" t="s">
        <v>1740</v>
      </c>
      <c r="F16151" s="2" t="s">
        <v>1887</v>
      </c>
      <c r="G16151" s="8" t="str">
        <f>IF(COUNTIF('Dam Lines'!A:A,D16151)&gt;0,"Yes","No")</f>
        <v>Yes</v>
      </c>
      <c r="H16151" s="14" t="s">
        <v>1761</v>
      </c>
      <c r="I16151" s="8" t="str">
        <f t="array" ref="I16151">IF(G16151="Yes",XLOOKUP(D16151,'Dam Lines'!A:A,'Dam Lines'!J:J),"")</f>
        <v>FARBAHAN</v>
      </c>
    </row>
    <row r="16152" hidden="1">
      <c r="A16152" s="11">
        <v>5.0</v>
      </c>
      <c r="B16152" s="3" t="s">
        <v>4939</v>
      </c>
      <c r="C16152" s="18" t="s">
        <v>2929</v>
      </c>
      <c r="D16152" s="4" t="s">
        <v>1639</v>
      </c>
      <c r="E16152" s="2" t="s">
        <v>1740</v>
      </c>
      <c r="F16152" s="2" t="s">
        <v>1887</v>
      </c>
      <c r="G16152" s="8" t="str">
        <f>IF(COUNTIF('Dam Lines'!A:A,D16152)&gt;0,"Yes","No")</f>
        <v>Yes</v>
      </c>
      <c r="H16152" s="14" t="s">
        <v>1742</v>
      </c>
      <c r="I16152" s="8" t="str">
        <f t="array" ref="I16152">IF(G16152="Yes",XLOOKUP(D16152,'Dam Lines'!A:A,'Dam Lines'!J:J),"")</f>
        <v>TEYMOURA </v>
      </c>
    </row>
    <row r="16153" hidden="1">
      <c r="A16153" s="11">
        <v>6.0</v>
      </c>
      <c r="B16153" s="3" t="s">
        <v>4940</v>
      </c>
      <c r="C16153" s="18" t="s">
        <v>3288</v>
      </c>
      <c r="D16153" s="4" t="s">
        <v>410</v>
      </c>
      <c r="E16153" s="2" t="s">
        <v>1740</v>
      </c>
      <c r="F16153" s="2" t="s">
        <v>1887</v>
      </c>
      <c r="G16153" s="8" t="str">
        <f>IF(COUNTIF('Dam Lines'!A:A,D16153)&gt;0,"Yes","No")</f>
        <v>Yes</v>
      </c>
      <c r="H16153" s="14" t="s">
        <v>1761</v>
      </c>
      <c r="I16153" s="8" t="str">
        <f t="array" ref="I16153">IF(G16153="Yes",XLOOKUP(D16153,'Dam Lines'!A:A,'Dam Lines'!J:J),"")</f>
        <v>MOSKA</v>
      </c>
    </row>
    <row r="16154" hidden="1">
      <c r="A16154" s="11">
        <v>7.0</v>
      </c>
      <c r="B16154" s="3" t="s">
        <v>4941</v>
      </c>
      <c r="C16154" s="18" t="s">
        <v>1907</v>
      </c>
      <c r="D16154" s="4" t="s">
        <v>109</v>
      </c>
      <c r="E16154" s="2" t="s">
        <v>1740</v>
      </c>
      <c r="F16154" s="2" t="s">
        <v>1887</v>
      </c>
      <c r="G16154" s="8" t="str">
        <f>IF(COUNTIF('Dam Lines'!A:A,D16154)&gt;0,"Yes","No")</f>
        <v>Yes</v>
      </c>
      <c r="H16154" s="14" t="s">
        <v>1742</v>
      </c>
      <c r="I16154" s="8" t="str">
        <f t="array" ref="I16154">IF(G16154="Yes",XLOOKUP(D16154,'Dam Lines'!A:A,'Dam Lines'!J:J),"")</f>
        <v>ASTRALE</v>
      </c>
    </row>
    <row r="16155" hidden="1">
      <c r="A16155" s="11">
        <v>8.0</v>
      </c>
      <c r="B16155" s="3" t="s">
        <v>4942</v>
      </c>
      <c r="C16155" s="19" t="s">
        <v>1980</v>
      </c>
      <c r="D16155" s="4" t="s">
        <v>224</v>
      </c>
      <c r="E16155" s="2" t="s">
        <v>1740</v>
      </c>
      <c r="F16155" s="2" t="s">
        <v>1887</v>
      </c>
      <c r="G16155" s="8" t="str">
        <f>IF(COUNTIF('Dam Lines'!A:A,D16155)&gt;0,"Yes","No")</f>
        <v>Yes</v>
      </c>
      <c r="H16155" s="14" t="s">
        <v>1761</v>
      </c>
      <c r="I16155" s="8" t="str">
        <f t="array" ref="I16155">IF(G16155="Yes",XLOOKUP(D16155,'Dam Lines'!A:A,'Dam Lines'!J:J),"")</f>
        <v>NEVADA II</v>
      </c>
    </row>
    <row r="16156" hidden="1">
      <c r="A16156" s="11">
        <v>9.0</v>
      </c>
      <c r="B16156" s="3" t="s">
        <v>4943</v>
      </c>
      <c r="C16156" s="19" t="s">
        <v>4833</v>
      </c>
      <c r="D16156" s="4" t="s">
        <v>466</v>
      </c>
      <c r="E16156" s="2" t="s">
        <v>1740</v>
      </c>
      <c r="F16156" s="2" t="s">
        <v>1887</v>
      </c>
      <c r="G16156" s="8" t="str">
        <f>IF(COUNTIF('Dam Lines'!A:A,D16156)&gt;0,"Yes","No")</f>
        <v>Yes</v>
      </c>
      <c r="H16156" s="14" t="s">
        <v>1742</v>
      </c>
      <c r="I16156" s="8" t="str">
        <f t="array" ref="I16156">IF(G16156="Yes",XLOOKUP(D16156,'Dam Lines'!A:A,'Dam Lines'!J:J),"")</f>
        <v>FATMA</v>
      </c>
    </row>
    <row r="16157" hidden="1">
      <c r="A16157" s="11">
        <v>10.0</v>
      </c>
      <c r="B16157" s="3" t="s">
        <v>4944</v>
      </c>
      <c r="C16157" s="18" t="s">
        <v>4741</v>
      </c>
      <c r="D16157" s="4" t="s">
        <v>505</v>
      </c>
      <c r="E16157" s="2" t="s">
        <v>1740</v>
      </c>
      <c r="F16157" s="2" t="s">
        <v>1887</v>
      </c>
      <c r="G16157" s="8" t="str">
        <f>IF(COUNTIF('Dam Lines'!A:A,D16157)&gt;0,"Yes","No")</f>
        <v>Yes</v>
      </c>
      <c r="H16157" s="14" t="s">
        <v>1742</v>
      </c>
      <c r="I16157" s="8" t="str">
        <f t="array" ref="I16157">IF(G16157="Yes",XLOOKUP(D16157,'Dam Lines'!A:A,'Dam Lines'!J:J),"")</f>
        <v>BAKOURA</v>
      </c>
    </row>
    <row r="16158" hidden="1">
      <c r="A16158" s="11">
        <v>1.0</v>
      </c>
      <c r="B16158" s="3" t="s">
        <v>4945</v>
      </c>
      <c r="C16158" s="18" t="s">
        <v>1817</v>
      </c>
      <c r="D16158" s="4" t="s">
        <v>4946</v>
      </c>
      <c r="E16158" s="4" t="s">
        <v>1740</v>
      </c>
      <c r="F16158" s="4" t="s">
        <v>1869</v>
      </c>
      <c r="G16158" s="8" t="str">
        <f>IF(COUNTIF('Dam Lines'!A:A,D16158)&gt;0,"Yes","No")</f>
        <v>No</v>
      </c>
      <c r="H16158" s="14" t="s">
        <v>1742</v>
      </c>
      <c r="I16158" s="8" t="str">
        <f t="array" ref="I16158">IF(G16158="Yes",XLOOKUP(D16158,'Dam Lines'!A:A,'Dam Lines'!J:J),"")</f>
        <v/>
      </c>
    </row>
    <row r="16159" hidden="1">
      <c r="A16159" s="11">
        <v>2.0</v>
      </c>
      <c r="B16159" s="3" t="s">
        <v>4947</v>
      </c>
      <c r="C16159" s="18" t="s">
        <v>1752</v>
      </c>
      <c r="D16159" s="4" t="s">
        <v>1307</v>
      </c>
      <c r="E16159" s="2" t="s">
        <v>1740</v>
      </c>
      <c r="F16159" s="2" t="s">
        <v>1869</v>
      </c>
      <c r="G16159" s="8" t="str">
        <f>IF(COUNTIF('Dam Lines'!A:A,D16159)&gt;0,"Yes","No")</f>
        <v>Yes</v>
      </c>
      <c r="H16159" s="14" t="s">
        <v>1742</v>
      </c>
      <c r="I16159" s="8" t="str">
        <f t="array" ref="I16159">IF(G16159="Yes",XLOOKUP(D16159,'Dam Lines'!A:A,'Dam Lines'!J:J),"")</f>
        <v>NEVADA II</v>
      </c>
    </row>
    <row r="16160" hidden="1">
      <c r="A16160" s="11">
        <v>3.0</v>
      </c>
      <c r="B16160" s="3" t="s">
        <v>4948</v>
      </c>
      <c r="C16160" s="18" t="s">
        <v>3872</v>
      </c>
      <c r="D16160" s="4" t="s">
        <v>328</v>
      </c>
      <c r="E16160" s="2" t="s">
        <v>1740</v>
      </c>
      <c r="F16160" s="2" t="s">
        <v>1869</v>
      </c>
      <c r="G16160" s="8" t="str">
        <f>IF(COUNTIF('Dam Lines'!A:A,D16160)&gt;0,"Yes","No")</f>
        <v>Yes</v>
      </c>
      <c r="H16160" s="14" t="s">
        <v>1761</v>
      </c>
      <c r="I16160" s="8" t="str">
        <f t="array" ref="I16160">IF(G16160="Yes",XLOOKUP(D16160,'Dam Lines'!A:A,'Dam Lines'!J:J),"")</f>
        <v>ALBA</v>
      </c>
    </row>
    <row r="16161" hidden="1">
      <c r="A16161" s="11">
        <v>4.0</v>
      </c>
      <c r="B16161" s="3" t="s">
        <v>4949</v>
      </c>
      <c r="C16161" s="18" t="s">
        <v>4145</v>
      </c>
      <c r="D16161" s="4" t="s">
        <v>4950</v>
      </c>
      <c r="E16161" s="2" t="s">
        <v>1740</v>
      </c>
      <c r="F16161" s="2" t="s">
        <v>1869</v>
      </c>
      <c r="G16161" s="8" t="str">
        <f>IF(COUNTIF('Dam Lines'!A:A,D16161)&gt;0,"Yes","No")</f>
        <v>No</v>
      </c>
      <c r="H16161" s="14" t="s">
        <v>1742</v>
      </c>
      <c r="I16161" s="8" t="str">
        <f t="array" ref="I16161">IF(G16161="Yes",XLOOKUP(D16161,'Dam Lines'!A:A,'Dam Lines'!J:J),"")</f>
        <v/>
      </c>
    </row>
    <row r="16162" hidden="1">
      <c r="A16162" s="11">
        <v>5.0</v>
      </c>
      <c r="B16162" s="3" t="s">
        <v>4951</v>
      </c>
      <c r="C16162" s="18" t="s">
        <v>4952</v>
      </c>
      <c r="D16162" s="4" t="s">
        <v>4953</v>
      </c>
      <c r="E16162" s="2" t="s">
        <v>1740</v>
      </c>
      <c r="F16162" s="2" t="s">
        <v>1869</v>
      </c>
      <c r="G16162" s="8" t="str">
        <f>IF(COUNTIF('Dam Lines'!A:A,D16162)&gt;0,"Yes","No")</f>
        <v>No</v>
      </c>
      <c r="H16162" s="14" t="s">
        <v>1761</v>
      </c>
      <c r="I16162" s="8" t="str">
        <f t="array" ref="I16162">IF(G16162="Yes",XLOOKUP(D16162,'Dam Lines'!A:A,'Dam Lines'!J:J),"")</f>
        <v/>
      </c>
    </row>
    <row r="16163" hidden="1">
      <c r="A16163" s="11">
        <v>6.0</v>
      </c>
      <c r="B16163" s="3" t="s">
        <v>4888</v>
      </c>
      <c r="C16163" s="18" t="s">
        <v>2280</v>
      </c>
      <c r="D16163" s="4" t="s">
        <v>189</v>
      </c>
      <c r="E16163" s="2" t="s">
        <v>1740</v>
      </c>
      <c r="F16163" s="2" t="s">
        <v>1869</v>
      </c>
      <c r="G16163" s="8" t="str">
        <f>IF(COUNTIF('Dam Lines'!A:A,D16163)&gt;0,"Yes","No")</f>
        <v>Yes</v>
      </c>
      <c r="H16163" s="14" t="s">
        <v>1761</v>
      </c>
      <c r="I16163" s="8" t="str">
        <f t="array" ref="I16163">IF(G16163="Yes",XLOOKUP(D16163,'Dam Lines'!A:A,'Dam Lines'!J:J),"")</f>
        <v>KORAL</v>
      </c>
    </row>
    <row r="16164" hidden="1">
      <c r="A16164" s="11">
        <v>7.0</v>
      </c>
      <c r="B16164" s="3" t="s">
        <v>4954</v>
      </c>
      <c r="C16164" s="18" t="s">
        <v>3464</v>
      </c>
      <c r="D16164" s="4" t="s">
        <v>1044</v>
      </c>
      <c r="E16164" s="2" t="s">
        <v>1740</v>
      </c>
      <c r="F16164" s="2" t="s">
        <v>1869</v>
      </c>
      <c r="G16164" s="8" t="str">
        <f>IF(COUNTIF('Dam Lines'!A:A,D16164)&gt;0,"Yes","No")</f>
        <v>Yes</v>
      </c>
      <c r="H16164" s="14" t="s">
        <v>1742</v>
      </c>
      <c r="I16164" s="8" t="str">
        <f t="array" ref="I16164">IF(G16164="Yes",XLOOKUP(D16164,'Dam Lines'!A:A,'Dam Lines'!J:J),"")</f>
        <v>NEVADA II</v>
      </c>
    </row>
    <row r="16165" hidden="1">
      <c r="A16165" s="11">
        <v>8.0</v>
      </c>
      <c r="B16165" s="3" t="s">
        <v>4955</v>
      </c>
      <c r="C16165" s="18" t="s">
        <v>1785</v>
      </c>
      <c r="D16165" s="4" t="s">
        <v>4956</v>
      </c>
      <c r="E16165" s="2" t="s">
        <v>1740</v>
      </c>
      <c r="F16165" s="2" t="s">
        <v>1869</v>
      </c>
      <c r="G16165" s="8" t="str">
        <f>IF(COUNTIF('Dam Lines'!A:A,D16165)&gt;0,"Yes","No")</f>
        <v>No</v>
      </c>
      <c r="H16165" s="14" t="s">
        <v>1742</v>
      </c>
      <c r="I16165" s="8" t="str">
        <f t="array" ref="I16165">IF(G16165="Yes",XLOOKUP(D16165,'Dam Lines'!A:A,'Dam Lines'!J:J),"")</f>
        <v/>
      </c>
    </row>
    <row r="16166" hidden="1">
      <c r="A16166" s="11">
        <v>9.0</v>
      </c>
      <c r="B16166" s="3" t="s">
        <v>4957</v>
      </c>
      <c r="C16166" s="19" t="s">
        <v>2408</v>
      </c>
      <c r="D16166" s="4" t="s">
        <v>2726</v>
      </c>
      <c r="E16166" s="2" t="s">
        <v>1740</v>
      </c>
      <c r="F16166" s="2" t="s">
        <v>1869</v>
      </c>
      <c r="G16166" s="8" t="str">
        <f>IF(COUNTIF('Dam Lines'!A:A,D16166)&gt;0,"Yes","No")</f>
        <v>No</v>
      </c>
      <c r="H16166" s="14" t="s">
        <v>1742</v>
      </c>
      <c r="I16166" s="8" t="str">
        <f t="array" ref="I16166">IF(G16166="Yes",XLOOKUP(D16166,'Dam Lines'!A:A,'Dam Lines'!J:J),"")</f>
        <v/>
      </c>
    </row>
    <row r="16167" hidden="1">
      <c r="A16167" s="11">
        <v>10.0</v>
      </c>
      <c r="B16167" s="3" t="s">
        <v>4958</v>
      </c>
      <c r="C16167" s="18" t="s">
        <v>4741</v>
      </c>
      <c r="D16167" s="4" t="s">
        <v>470</v>
      </c>
      <c r="E16167" s="2" t="s">
        <v>1740</v>
      </c>
      <c r="F16167" s="2" t="s">
        <v>1869</v>
      </c>
      <c r="G16167" s="8" t="str">
        <f>IF(COUNTIF('Dam Lines'!A:A,D16167)&gt;0,"Yes","No")</f>
        <v>Yes</v>
      </c>
      <c r="H16167" s="14" t="s">
        <v>1742</v>
      </c>
      <c r="I16167" s="8" t="str">
        <f t="array" ref="I16167">IF(G16167="Yes",XLOOKUP(D16167,'Dam Lines'!A:A,'Dam Lines'!J:J),"")</f>
        <v>ATTIQUE</v>
      </c>
    </row>
    <row r="16168" hidden="1">
      <c r="A16168" s="11">
        <v>11.0</v>
      </c>
      <c r="B16168" s="3" t="s">
        <v>4959</v>
      </c>
      <c r="C16168" s="19" t="s">
        <v>3342</v>
      </c>
      <c r="D16168" s="4" t="s">
        <v>1800</v>
      </c>
      <c r="E16168" s="2" t="s">
        <v>1740</v>
      </c>
      <c r="F16168" s="2" t="s">
        <v>1869</v>
      </c>
      <c r="G16168" s="8" t="str">
        <f>IF(COUNTIF('Dam Lines'!A:A,D16168)&gt;0,"Yes","No")</f>
        <v>No</v>
      </c>
      <c r="H16168" s="14" t="s">
        <v>1742</v>
      </c>
      <c r="I16168" s="8" t="str">
        <f t="array" ref="I16168">IF(G16168="Yes",XLOOKUP(D16168,'Dam Lines'!A:A,'Dam Lines'!J:J),"")</f>
        <v/>
      </c>
    </row>
    <row r="16169" hidden="1">
      <c r="A16169" s="11">
        <v>1.0</v>
      </c>
      <c r="B16169" s="3" t="s">
        <v>4909</v>
      </c>
      <c r="C16169" s="18" t="s">
        <v>1908</v>
      </c>
      <c r="D16169" s="4" t="s">
        <v>1200</v>
      </c>
      <c r="E16169" s="4" t="s">
        <v>1740</v>
      </c>
      <c r="F16169" s="4" t="s">
        <v>1869</v>
      </c>
      <c r="G16169" s="8" t="str">
        <f>IF(COUNTIF('Dam Lines'!A:A,D16169)&gt;0,"Yes","No")</f>
        <v>Yes</v>
      </c>
      <c r="H16169" s="14" t="s">
        <v>1742</v>
      </c>
      <c r="I16169" s="8" t="str">
        <f t="array" ref="I16169">IF(G16169="Yes",XLOOKUP(D16169,'Dam Lines'!A:A,'Dam Lines'!J:J),"")</f>
        <v>GAZELLA II</v>
      </c>
    </row>
    <row r="16170" hidden="1">
      <c r="A16170" s="11">
        <v>2.0</v>
      </c>
      <c r="B16170" s="3" t="s">
        <v>4925</v>
      </c>
      <c r="C16170" s="18" t="s">
        <v>3288</v>
      </c>
      <c r="D16170" s="4" t="s">
        <v>19</v>
      </c>
      <c r="E16170" s="2" t="s">
        <v>1740</v>
      </c>
      <c r="F16170" s="2" t="s">
        <v>1869</v>
      </c>
      <c r="G16170" s="8" t="str">
        <f>IF(COUNTIF('Dam Lines'!A:A,D16170)&gt;0,"Yes","No")</f>
        <v>Yes</v>
      </c>
      <c r="H16170" s="14" t="s">
        <v>1742</v>
      </c>
      <c r="I16170" s="8" t="str">
        <f t="array" ref="I16170">IF(G16170="Yes",XLOOKUP(D16170,'Dam Lines'!A:A,'Dam Lines'!J:J),"")</f>
        <v>DAHSHUR</v>
      </c>
    </row>
    <row r="16171" hidden="1">
      <c r="A16171" s="11">
        <v>3.0</v>
      </c>
      <c r="B16171" s="3" t="s">
        <v>4960</v>
      </c>
      <c r="C16171" s="18" t="s">
        <v>1802</v>
      </c>
      <c r="D16171" s="4" t="s">
        <v>749</v>
      </c>
      <c r="E16171" s="2" t="s">
        <v>1740</v>
      </c>
      <c r="F16171" s="2" t="s">
        <v>1869</v>
      </c>
      <c r="G16171" s="8" t="str">
        <f>IF(COUNTIF('Dam Lines'!A:A,D16171)&gt;0,"Yes","No")</f>
        <v>Yes</v>
      </c>
      <c r="H16171" s="14" t="s">
        <v>1742</v>
      </c>
      <c r="I16171" s="8" t="str">
        <f t="array" ref="I16171">IF(G16171="Yes",XLOOKUP(D16171,'Dam Lines'!A:A,'Dam Lines'!J:J),"")</f>
        <v>ASTRALE</v>
      </c>
    </row>
    <row r="16172" hidden="1">
      <c r="A16172" s="11">
        <v>4.0</v>
      </c>
      <c r="B16172" s="3" t="s">
        <v>4772</v>
      </c>
      <c r="C16172" s="18" t="s">
        <v>1744</v>
      </c>
      <c r="D16172" s="4" t="s">
        <v>609</v>
      </c>
      <c r="E16172" s="2" t="s">
        <v>1740</v>
      </c>
      <c r="F16172" s="2" t="s">
        <v>1869</v>
      </c>
      <c r="G16172" s="8" t="str">
        <f>IF(COUNTIF('Dam Lines'!A:A,D16172)&gt;0,"Yes","No")</f>
        <v>Yes</v>
      </c>
      <c r="H16172" s="14" t="s">
        <v>1742</v>
      </c>
      <c r="I16172" s="8" t="str">
        <f t="array" ref="I16172">IF(G16172="Yes",XLOOKUP(D16172,'Dam Lines'!A:A,'Dam Lines'!J:J),"")</f>
        <v>MANAGIYA AL SAFFRA</v>
      </c>
    </row>
    <row r="16173" hidden="1">
      <c r="A16173" s="11">
        <v>5.0</v>
      </c>
      <c r="B16173" s="3" t="s">
        <v>4725</v>
      </c>
      <c r="C16173" s="19" t="s">
        <v>1962</v>
      </c>
      <c r="D16173" s="4" t="s">
        <v>271</v>
      </c>
      <c r="E16173" s="2" t="s">
        <v>1740</v>
      </c>
      <c r="F16173" s="2" t="s">
        <v>1869</v>
      </c>
      <c r="G16173" s="8" t="str">
        <f>IF(COUNTIF('Dam Lines'!A:A,D16173)&gt;0,"Yes","No")</f>
        <v>Yes</v>
      </c>
      <c r="H16173" s="14" t="s">
        <v>1742</v>
      </c>
      <c r="I16173" s="8" t="str">
        <f t="array" ref="I16173">IF(G16173="Yes",XLOOKUP(D16173,'Dam Lines'!A:A,'Dam Lines'!J:J),"")</f>
        <v>SAADA</v>
      </c>
    </row>
    <row r="16174" hidden="1">
      <c r="A16174" s="11">
        <v>6.0</v>
      </c>
      <c r="B16174" s="3" t="s">
        <v>4605</v>
      </c>
      <c r="C16174" s="19" t="s">
        <v>2613</v>
      </c>
      <c r="D16174" s="4" t="s">
        <v>1183</v>
      </c>
      <c r="E16174" s="2" t="s">
        <v>1740</v>
      </c>
      <c r="F16174" s="2" t="s">
        <v>1869</v>
      </c>
      <c r="G16174" s="8" t="str">
        <f>IF(COUNTIF('Dam Lines'!A:A,D16174)&gt;0,"Yes","No")</f>
        <v>Yes</v>
      </c>
      <c r="H16174" s="14" t="s">
        <v>1742</v>
      </c>
      <c r="I16174" s="8" t="str">
        <f t="array" ref="I16174">IF(G16174="Yes",XLOOKUP(D16174,'Dam Lines'!A:A,'Dam Lines'!J:J),"")</f>
        <v>NASAM</v>
      </c>
    </row>
    <row r="16175" hidden="1">
      <c r="A16175" s="11">
        <v>7.0</v>
      </c>
      <c r="B16175" s="3" t="s">
        <v>4961</v>
      </c>
      <c r="C16175" s="18" t="s">
        <v>2929</v>
      </c>
      <c r="D16175" s="4" t="s">
        <v>4962</v>
      </c>
      <c r="E16175" s="2" t="s">
        <v>1740</v>
      </c>
      <c r="F16175" s="2" t="s">
        <v>1869</v>
      </c>
      <c r="G16175" s="8" t="str">
        <f>IF(COUNTIF('Dam Lines'!A:A,D16175)&gt;0,"Yes","No")</f>
        <v>No</v>
      </c>
      <c r="H16175" s="14" t="s">
        <v>1742</v>
      </c>
      <c r="I16175" s="8" t="str">
        <f t="array" ref="I16175">IF(G16175="Yes",XLOOKUP(D16175,'Dam Lines'!A:A,'Dam Lines'!J:J),"")</f>
        <v/>
      </c>
    </row>
    <row r="16176" hidden="1">
      <c r="A16176" s="11">
        <v>1.0</v>
      </c>
      <c r="B16176" s="3" t="s">
        <v>4560</v>
      </c>
      <c r="C16176" s="18" t="s">
        <v>2479</v>
      </c>
      <c r="D16176" s="4" t="s">
        <v>141</v>
      </c>
      <c r="E16176" s="4" t="s">
        <v>1779</v>
      </c>
      <c r="F16176" s="4" t="s">
        <v>1837</v>
      </c>
      <c r="G16176" s="8" t="str">
        <f>IF(COUNTIF('Dam Lines'!A:A,D16176)&gt;0,"Yes","No")</f>
        <v>Yes</v>
      </c>
      <c r="H16176" s="14" t="s">
        <v>1742</v>
      </c>
      <c r="I16176" s="8" t="str">
        <f t="array" ref="I16176">IF(G16176="Yes",XLOOKUP(D16176,'Dam Lines'!A:A,'Dam Lines'!J:J),"")</f>
        <v>FARBAHAN</v>
      </c>
    </row>
    <row r="16177" hidden="1">
      <c r="A16177" s="11">
        <v>2.0</v>
      </c>
      <c r="B16177" s="3" t="s">
        <v>4471</v>
      </c>
      <c r="C16177" s="18" t="s">
        <v>2303</v>
      </c>
      <c r="D16177" s="4" t="s">
        <v>1289</v>
      </c>
      <c r="E16177" s="2" t="s">
        <v>1779</v>
      </c>
      <c r="F16177" s="2" t="s">
        <v>1837</v>
      </c>
      <c r="G16177" s="8" t="str">
        <f>IF(COUNTIF('Dam Lines'!A:A,D16177)&gt;0,"Yes","No")</f>
        <v>Yes</v>
      </c>
      <c r="H16177" s="14" t="s">
        <v>1742</v>
      </c>
      <c r="I16177" s="8" t="str">
        <f t="array" ref="I16177">IF(G16177="Yes",XLOOKUP(D16177,'Dam Lines'!A:A,'Dam Lines'!J:J),"")</f>
        <v>DJEDDA</v>
      </c>
    </row>
    <row r="16178" hidden="1">
      <c r="A16178" s="11">
        <v>3.0</v>
      </c>
      <c r="B16178" s="3" t="s">
        <v>4775</v>
      </c>
      <c r="C16178" s="19" t="s">
        <v>4477</v>
      </c>
      <c r="D16178" s="4" t="s">
        <v>24</v>
      </c>
      <c r="E16178" s="2" t="s">
        <v>1779</v>
      </c>
      <c r="F16178" s="2" t="s">
        <v>1837</v>
      </c>
      <c r="G16178" s="8" t="str">
        <f>IF(COUNTIF('Dam Lines'!A:A,D16178)&gt;0,"Yes","No")</f>
        <v>Yes</v>
      </c>
      <c r="H16178" s="14" t="s">
        <v>1761</v>
      </c>
      <c r="I16178" s="8" t="str">
        <f t="array" ref="I16178">IF(G16178="Yes",XLOOKUP(D16178,'Dam Lines'!A:A,'Dam Lines'!J:J),"")</f>
        <v>NEVADA II</v>
      </c>
    </row>
    <row r="16179" hidden="1">
      <c r="A16179" s="11">
        <v>4.0</v>
      </c>
      <c r="B16179" s="3" t="s">
        <v>3240</v>
      </c>
      <c r="C16179" s="19" t="s">
        <v>1908</v>
      </c>
      <c r="D16179" s="4" t="s">
        <v>728</v>
      </c>
      <c r="E16179" s="2" t="s">
        <v>1779</v>
      </c>
      <c r="F16179" s="2" t="s">
        <v>1837</v>
      </c>
      <c r="G16179" s="8" t="str">
        <f>IF(COUNTIF('Dam Lines'!A:A,D16179)&gt;0,"Yes","No")</f>
        <v>Yes</v>
      </c>
      <c r="H16179" s="14" t="s">
        <v>1742</v>
      </c>
      <c r="I16179" s="8" t="str">
        <f t="array" ref="I16179">IF(G16179="Yes",XLOOKUP(D16179,'Dam Lines'!A:A,'Dam Lines'!J:J),"")</f>
        <v>ARBALETE</v>
      </c>
    </row>
    <row r="16180" hidden="1">
      <c r="A16180" s="11">
        <v>5.0</v>
      </c>
      <c r="B16180" s="3" t="s">
        <v>4054</v>
      </c>
      <c r="C16180" s="18" t="s">
        <v>1935</v>
      </c>
      <c r="D16180" s="4" t="s">
        <v>47</v>
      </c>
      <c r="E16180" s="2" t="s">
        <v>1779</v>
      </c>
      <c r="F16180" s="2" t="s">
        <v>1837</v>
      </c>
      <c r="G16180" s="8" t="str">
        <f>IF(COUNTIF('Dam Lines'!A:A,D16180)&gt;0,"Yes","No")</f>
        <v>Yes</v>
      </c>
      <c r="H16180" s="14" t="s">
        <v>1742</v>
      </c>
      <c r="I16180" s="8" t="str">
        <f t="array" ref="I16180">IF(G16180="Yes",XLOOKUP(D16180,'Dam Lines'!A:A,'Dam Lines'!J:J),"")</f>
        <v>FATMA</v>
      </c>
    </row>
    <row r="16181" hidden="1">
      <c r="A16181" s="11">
        <v>6.0</v>
      </c>
      <c r="B16181" s="3" t="s">
        <v>3951</v>
      </c>
      <c r="C16181" s="19" t="s">
        <v>3323</v>
      </c>
      <c r="D16181" s="4" t="s">
        <v>305</v>
      </c>
      <c r="E16181" s="2" t="s">
        <v>1779</v>
      </c>
      <c r="F16181" s="2" t="s">
        <v>1837</v>
      </c>
      <c r="G16181" s="8" t="str">
        <f>IF(COUNTIF('Dam Lines'!A:A,D16181)&gt;0,"Yes","No")</f>
        <v>Yes</v>
      </c>
      <c r="H16181" s="14" t="s">
        <v>1761</v>
      </c>
      <c r="I16181" s="8" t="str">
        <f t="array" ref="I16181">IF(G16181="Yes",XLOOKUP(D16181,'Dam Lines'!A:A,'Dam Lines'!J:J),"")</f>
        <v>UELN</v>
      </c>
    </row>
    <row r="16182" hidden="1">
      <c r="A16182" s="11">
        <v>7.0</v>
      </c>
      <c r="B16182" s="3" t="s">
        <v>4278</v>
      </c>
      <c r="C16182" s="18" t="s">
        <v>3288</v>
      </c>
      <c r="D16182" s="4" t="s">
        <v>997</v>
      </c>
      <c r="E16182" s="2" t="s">
        <v>1779</v>
      </c>
      <c r="F16182" s="2" t="s">
        <v>1837</v>
      </c>
      <c r="G16182" s="8" t="str">
        <f>IF(COUNTIF('Dam Lines'!A:A,D16182)&gt;0,"Yes","No")</f>
        <v>Yes</v>
      </c>
      <c r="H16182" s="14" t="s">
        <v>1742</v>
      </c>
      <c r="I16182" s="8" t="str">
        <f t="array" ref="I16182">IF(G16182="Yes",XLOOKUP(D16182,'Dam Lines'!A:A,'Dam Lines'!J:J),"")</f>
        <v>QUITAINE</v>
      </c>
    </row>
    <row r="16183" hidden="1">
      <c r="A16183" s="11">
        <v>8.0</v>
      </c>
      <c r="B16183" s="3" t="s">
        <v>3608</v>
      </c>
      <c r="C16183" s="19" t="s">
        <v>4227</v>
      </c>
      <c r="D16183" s="4" t="s">
        <v>734</v>
      </c>
      <c r="E16183" s="2" t="s">
        <v>1779</v>
      </c>
      <c r="F16183" s="2" t="s">
        <v>1837</v>
      </c>
      <c r="G16183" s="8" t="str">
        <f>IF(COUNTIF('Dam Lines'!A:A,D16183)&gt;0,"Yes","No")</f>
        <v>Yes</v>
      </c>
      <c r="H16183" s="14" t="s">
        <v>1742</v>
      </c>
      <c r="I16183" s="8" t="str">
        <f t="array" ref="I16183">IF(G16183="Yes",XLOOKUP(D16183,'Dam Lines'!A:A,'Dam Lines'!J:J),"")</f>
        <v>MAGNESIE</v>
      </c>
    </row>
    <row r="16184" hidden="1">
      <c r="A16184" s="11">
        <v>9.0</v>
      </c>
      <c r="B16184" s="3" t="s">
        <v>3364</v>
      </c>
      <c r="C16184" s="19" t="s">
        <v>3365</v>
      </c>
      <c r="D16184" s="4" t="s">
        <v>281</v>
      </c>
      <c r="E16184" s="2" t="s">
        <v>1779</v>
      </c>
      <c r="F16184" s="2" t="s">
        <v>1837</v>
      </c>
      <c r="G16184" s="8" t="str">
        <f>IF(COUNTIF('Dam Lines'!A:A,D16184)&gt;0,"Yes","No")</f>
        <v>Yes</v>
      </c>
      <c r="H16184" s="14" t="s">
        <v>1742</v>
      </c>
      <c r="I16184" s="8" t="str">
        <f t="array" ref="I16184">IF(G16184="Yes",XLOOKUP(D16184,'Dam Lines'!A:A,'Dam Lines'!J:J),"")</f>
        <v>CAIDA</v>
      </c>
    </row>
    <row r="16185" hidden="1">
      <c r="A16185" s="11">
        <v>10.0</v>
      </c>
      <c r="B16185" s="3" t="s">
        <v>4574</v>
      </c>
      <c r="C16185" s="19" t="s">
        <v>4119</v>
      </c>
      <c r="D16185" s="4" t="s">
        <v>4575</v>
      </c>
      <c r="E16185" s="2" t="s">
        <v>1779</v>
      </c>
      <c r="F16185" s="2" t="s">
        <v>1837</v>
      </c>
      <c r="G16185" s="8" t="str">
        <f>IF(COUNTIF('Dam Lines'!A:A,D16185)&gt;0,"Yes","No")</f>
        <v>No</v>
      </c>
      <c r="H16185" s="14" t="s">
        <v>1742</v>
      </c>
      <c r="I16185" s="8" t="str">
        <f t="array" ref="I16185">IF(G16185="Yes",XLOOKUP(D16185,'Dam Lines'!A:A,'Dam Lines'!J:J),"")</f>
        <v/>
      </c>
    </row>
    <row r="16186" hidden="1">
      <c r="A16186" s="11">
        <v>11.0</v>
      </c>
      <c r="B16186" s="3" t="s">
        <v>3704</v>
      </c>
      <c r="C16186" s="19" t="s">
        <v>1935</v>
      </c>
      <c r="D16186" s="4" t="s">
        <v>1173</v>
      </c>
      <c r="E16186" s="2" t="s">
        <v>1779</v>
      </c>
      <c r="F16186" s="2" t="s">
        <v>1837</v>
      </c>
      <c r="G16186" s="8" t="str">
        <f>IF(COUNTIF('Dam Lines'!A:A,D16186)&gt;0,"Yes","No")</f>
        <v>Yes</v>
      </c>
      <c r="H16186" s="14" t="s">
        <v>1742</v>
      </c>
      <c r="I16186" s="8" t="str">
        <f t="array" ref="I16186">IF(G16186="Yes",XLOOKUP(D16186,'Dam Lines'!A:A,'Dam Lines'!J:J),"")</f>
        <v>DJEDA</v>
      </c>
    </row>
    <row r="16187" hidden="1">
      <c r="A16187" s="11">
        <v>12.0</v>
      </c>
      <c r="B16187" s="3" t="s">
        <v>4134</v>
      </c>
      <c r="C16187" s="18" t="s">
        <v>1859</v>
      </c>
      <c r="D16187" s="4" t="s">
        <v>315</v>
      </c>
      <c r="E16187" s="2" t="s">
        <v>1779</v>
      </c>
      <c r="F16187" s="2" t="s">
        <v>1837</v>
      </c>
      <c r="G16187" s="8" t="str">
        <f>IF(COUNTIF('Dam Lines'!A:A,D16187)&gt;0,"Yes","No")</f>
        <v>Yes</v>
      </c>
      <c r="H16187" s="14" t="s">
        <v>1742</v>
      </c>
      <c r="I16187" s="8" t="str">
        <f t="array" ref="I16187">IF(G16187="Yes",XLOOKUP(D16187,'Dam Lines'!A:A,'Dam Lines'!J:J),"")</f>
        <v>BASSALA</v>
      </c>
    </row>
    <row r="16188" hidden="1">
      <c r="A16188" s="11">
        <v>13.0</v>
      </c>
      <c r="B16188" s="3" t="s">
        <v>3674</v>
      </c>
      <c r="C16188" s="19" t="s">
        <v>1798</v>
      </c>
      <c r="D16188" s="4" t="s">
        <v>3675</v>
      </c>
      <c r="E16188" s="2" t="s">
        <v>1779</v>
      </c>
      <c r="F16188" s="2" t="s">
        <v>1837</v>
      </c>
      <c r="G16188" s="8" t="str">
        <f>IF(COUNTIF('Dam Lines'!A:A,D16188)&gt;0,"Yes","No")</f>
        <v>No</v>
      </c>
      <c r="H16188" s="14" t="s">
        <v>1742</v>
      </c>
      <c r="I16188" s="8" t="str">
        <f t="array" ref="I16188">IF(G16188="Yes",XLOOKUP(D16188,'Dam Lines'!A:A,'Dam Lines'!J:J),"")</f>
        <v/>
      </c>
    </row>
    <row r="16189" hidden="1">
      <c r="A16189" s="11">
        <v>14.0</v>
      </c>
      <c r="B16189" s="3" t="s">
        <v>4505</v>
      </c>
      <c r="C16189" s="18" t="s">
        <v>3494</v>
      </c>
      <c r="D16189" s="4" t="s">
        <v>1311</v>
      </c>
      <c r="E16189" s="2" t="s">
        <v>1779</v>
      </c>
      <c r="F16189" s="2" t="s">
        <v>1837</v>
      </c>
      <c r="G16189" s="8" t="str">
        <f>IF(COUNTIF('Dam Lines'!A:A,D16189)&gt;0,"Yes","No")</f>
        <v>Yes</v>
      </c>
      <c r="H16189" s="14" t="s">
        <v>1742</v>
      </c>
      <c r="I16189" s="8" t="str">
        <f t="array" ref="I16189">IF(G16189="Yes",XLOOKUP(D16189,'Dam Lines'!A:A,'Dam Lines'!J:J),"")</f>
        <v>PHILIPPA</v>
      </c>
    </row>
    <row r="16190" hidden="1">
      <c r="A16190" s="11">
        <v>15.0</v>
      </c>
      <c r="B16190" s="3" t="s">
        <v>3849</v>
      </c>
      <c r="C16190" s="19" t="s">
        <v>2956</v>
      </c>
      <c r="D16190" s="4" t="s">
        <v>1275</v>
      </c>
      <c r="E16190" s="2" t="s">
        <v>1779</v>
      </c>
      <c r="F16190" s="2" t="s">
        <v>1837</v>
      </c>
      <c r="G16190" s="8" t="str">
        <f>IF(COUNTIF('Dam Lines'!A:A,D16190)&gt;0,"Yes","No")</f>
        <v>Yes</v>
      </c>
      <c r="H16190" s="14" t="s">
        <v>1742</v>
      </c>
      <c r="I16190" s="8" t="str">
        <f t="array" ref="I16190">IF(G16190="Yes",XLOOKUP(D16190,'Dam Lines'!A:A,'Dam Lines'!J:J),"")</f>
        <v>TRYNCZA</v>
      </c>
    </row>
    <row r="16191" hidden="1">
      <c r="A16191" s="11">
        <v>1.0</v>
      </c>
      <c r="B16191" s="3" t="s">
        <v>3629</v>
      </c>
      <c r="C16191" s="18" t="s">
        <v>1823</v>
      </c>
      <c r="D16191" s="4" t="s">
        <v>459</v>
      </c>
      <c r="E16191" s="4" t="s">
        <v>1740</v>
      </c>
      <c r="F16191" s="4" t="s">
        <v>2166</v>
      </c>
      <c r="G16191" s="8" t="str">
        <f>IF(COUNTIF('Dam Lines'!A:A,D16191)&gt;0,"Yes","No")</f>
        <v>Yes</v>
      </c>
      <c r="H16191" s="14" t="s">
        <v>1761</v>
      </c>
      <c r="I16191" s="8" t="str">
        <f t="array" ref="I16191">IF(G16191="Yes",XLOOKUP(D16191,'Dam Lines'!A:A,'Dam Lines'!J:J),"")</f>
        <v>NEVADA II</v>
      </c>
    </row>
    <row r="16192" hidden="1">
      <c r="A16192" s="11">
        <v>2.0</v>
      </c>
      <c r="B16192" s="3" t="s">
        <v>4532</v>
      </c>
      <c r="C16192" s="18" t="s">
        <v>1962</v>
      </c>
      <c r="D16192" s="4" t="s">
        <v>480</v>
      </c>
      <c r="E16192" s="2" t="s">
        <v>1740</v>
      </c>
      <c r="F16192" s="2" t="s">
        <v>2166</v>
      </c>
      <c r="G16192" s="8" t="str">
        <f>IF(COUNTIF('Dam Lines'!A:A,D16192)&gt;0,"Yes","No")</f>
        <v>Yes</v>
      </c>
      <c r="H16192" s="14" t="s">
        <v>1742</v>
      </c>
      <c r="I16192" s="8" t="str">
        <f t="array" ref="I16192">IF(G16192="Yes",XLOOKUP(D16192,'Dam Lines'!A:A,'Dam Lines'!J:J),"")</f>
        <v>FATMA</v>
      </c>
    </row>
    <row r="16193" hidden="1">
      <c r="A16193" s="11">
        <v>3.0</v>
      </c>
      <c r="B16193" s="3" t="s">
        <v>4485</v>
      </c>
      <c r="C16193" s="18" t="s">
        <v>2479</v>
      </c>
      <c r="D16193" s="4" t="s">
        <v>1540</v>
      </c>
      <c r="E16193" s="2" t="s">
        <v>1740</v>
      </c>
      <c r="F16193" s="2" t="s">
        <v>2166</v>
      </c>
      <c r="G16193" s="8" t="str">
        <f>IF(COUNTIF('Dam Lines'!A:A,D16193)&gt;0,"Yes","No")</f>
        <v>Yes</v>
      </c>
      <c r="H16193" s="14" t="s">
        <v>1742</v>
      </c>
      <c r="I16193" s="8" t="str">
        <f t="array" ref="I16193">IF(G16193="Yes",XLOOKUP(D16193,'Dam Lines'!A:A,'Dam Lines'!J:J),"")</f>
        <v>ELD BEE ARIN</v>
      </c>
    </row>
    <row r="16194" hidden="1">
      <c r="A16194" s="11">
        <v>4.0</v>
      </c>
      <c r="B16194" s="3" t="s">
        <v>3871</v>
      </c>
      <c r="C16194" s="19" t="s">
        <v>3872</v>
      </c>
      <c r="D16194" s="4" t="s">
        <v>3873</v>
      </c>
      <c r="E16194" s="2" t="s">
        <v>1740</v>
      </c>
      <c r="F16194" s="2" t="s">
        <v>2166</v>
      </c>
      <c r="G16194" s="8" t="str">
        <f>IF(COUNTIF('Dam Lines'!A:A,D16194)&gt;0,"Yes","No")</f>
        <v>No</v>
      </c>
      <c r="H16194" s="14" t="s">
        <v>1742</v>
      </c>
      <c r="I16194" s="8" t="str">
        <f t="array" ref="I16194">IF(G16194="Yes",XLOOKUP(D16194,'Dam Lines'!A:A,'Dam Lines'!J:J),"")</f>
        <v/>
      </c>
    </row>
    <row r="16195" hidden="1">
      <c r="A16195" s="11">
        <v>5.0</v>
      </c>
      <c r="B16195" s="3" t="s">
        <v>4963</v>
      </c>
      <c r="C16195" s="19" t="s">
        <v>1823</v>
      </c>
      <c r="D16195" s="4" t="s">
        <v>567</v>
      </c>
      <c r="E16195" s="2" t="s">
        <v>1740</v>
      </c>
      <c r="F16195" s="2" t="s">
        <v>2166</v>
      </c>
      <c r="G16195" s="8" t="str">
        <f>IF(COUNTIF('Dam Lines'!A:A,D16195)&gt;0,"Yes","No")</f>
        <v>Yes</v>
      </c>
      <c r="H16195" s="14" t="s">
        <v>1742</v>
      </c>
      <c r="I16195" s="8" t="str">
        <f t="array" ref="I16195">IF(G16195="Yes",XLOOKUP(D16195,'Dam Lines'!A:A,'Dam Lines'!J:J),"")</f>
        <v>NEVADA II</v>
      </c>
    </row>
    <row r="16196" hidden="1">
      <c r="A16196" s="11">
        <v>6.0</v>
      </c>
      <c r="B16196" s="3" t="s">
        <v>4749</v>
      </c>
      <c r="C16196" s="18" t="s">
        <v>1798</v>
      </c>
      <c r="D16196" s="4" t="s">
        <v>387</v>
      </c>
      <c r="E16196" s="2" t="s">
        <v>1740</v>
      </c>
      <c r="F16196" s="2" t="s">
        <v>2166</v>
      </c>
      <c r="G16196" s="8" t="str">
        <f>IF(COUNTIF('Dam Lines'!A:A,D16196)&gt;0,"Yes","No")</f>
        <v>Yes</v>
      </c>
      <c r="H16196" s="14" t="s">
        <v>1742</v>
      </c>
      <c r="I16196" s="8" t="str">
        <f t="array" ref="I16196">IF(G16196="Yes",XLOOKUP(D16196,'Dam Lines'!A:A,'Dam Lines'!J:J),"")</f>
        <v>NEVADA II</v>
      </c>
    </row>
    <row r="16197" hidden="1">
      <c r="A16197" s="11">
        <v>7.0</v>
      </c>
      <c r="B16197" s="3" t="s">
        <v>4613</v>
      </c>
      <c r="C16197" s="19" t="s">
        <v>2956</v>
      </c>
      <c r="D16197" s="4" t="s">
        <v>4614</v>
      </c>
      <c r="E16197" s="2" t="s">
        <v>1740</v>
      </c>
      <c r="F16197" s="2" t="s">
        <v>2166</v>
      </c>
      <c r="G16197" s="8" t="str">
        <f>IF(COUNTIF('Dam Lines'!A:A,D16197)&gt;0,"Yes","No")</f>
        <v>No</v>
      </c>
      <c r="H16197" s="14" t="s">
        <v>1742</v>
      </c>
      <c r="I16197" s="8" t="str">
        <f t="array" ref="I16197">IF(G16197="Yes",XLOOKUP(D16197,'Dam Lines'!A:A,'Dam Lines'!J:J),"")</f>
        <v/>
      </c>
    </row>
    <row r="16198" hidden="1">
      <c r="A16198" s="11">
        <v>8.0</v>
      </c>
      <c r="B16198" s="3" t="s">
        <v>3525</v>
      </c>
      <c r="C16198" s="19" t="s">
        <v>1802</v>
      </c>
      <c r="D16198" s="4" t="s">
        <v>664</v>
      </c>
      <c r="E16198" s="2" t="s">
        <v>1740</v>
      </c>
      <c r="F16198" s="2" t="s">
        <v>2166</v>
      </c>
      <c r="G16198" s="8" t="str">
        <f>IF(COUNTIF('Dam Lines'!A:A,D16198)&gt;0,"Yes","No")</f>
        <v>Yes</v>
      </c>
      <c r="H16198" s="14" t="s">
        <v>1742</v>
      </c>
      <c r="I16198" s="8" t="str">
        <f t="array" ref="I16198">IF(G16198="Yes",XLOOKUP(D16198,'Dam Lines'!A:A,'Dam Lines'!J:J),"")</f>
        <v>BEDRAFFA</v>
      </c>
    </row>
    <row r="16199" hidden="1">
      <c r="A16199" s="11">
        <v>9.0</v>
      </c>
      <c r="B16199" s="3" t="s">
        <v>4821</v>
      </c>
      <c r="C16199" s="19" t="s">
        <v>4093</v>
      </c>
      <c r="D16199" s="4" t="s">
        <v>1118</v>
      </c>
      <c r="E16199" s="2" t="s">
        <v>1740</v>
      </c>
      <c r="F16199" s="2" t="s">
        <v>2166</v>
      </c>
      <c r="G16199" s="8" t="str">
        <f>IF(COUNTIF('Dam Lines'!A:A,D16199)&gt;0,"Yes","No")</f>
        <v>Yes</v>
      </c>
      <c r="H16199" s="14" t="s">
        <v>1742</v>
      </c>
      <c r="I16199" s="8" t="str">
        <f t="array" ref="I16199">IF(G16199="Yes",XLOOKUP(D16199,'Dam Lines'!A:A,'Dam Lines'!J:J),"")</f>
        <v>BAKOURA</v>
      </c>
    </row>
    <row r="16200" hidden="1">
      <c r="A16200" s="11">
        <v>10.0</v>
      </c>
      <c r="B16200" s="3" t="s">
        <v>4964</v>
      </c>
      <c r="C16200" s="19" t="s">
        <v>4378</v>
      </c>
      <c r="D16200" s="4" t="s">
        <v>1076</v>
      </c>
      <c r="E16200" s="2" t="s">
        <v>1740</v>
      </c>
      <c r="F16200" s="2" t="s">
        <v>2166</v>
      </c>
      <c r="G16200" s="8" t="str">
        <f>IF(COUNTIF('Dam Lines'!A:A,D16200)&gt;0,"Yes","No")</f>
        <v>Yes</v>
      </c>
      <c r="H16200" s="14" t="s">
        <v>1742</v>
      </c>
      <c r="I16200" s="8" t="str">
        <f t="array" ref="I16200">IF(G16200="Yes",XLOOKUP(D16200,'Dam Lines'!A:A,'Dam Lines'!J:J),"")</f>
        <v>PRIMEROSE</v>
      </c>
    </row>
    <row r="16201" hidden="1">
      <c r="A16201" s="11">
        <v>11.0</v>
      </c>
      <c r="B16201" s="3" t="s">
        <v>4965</v>
      </c>
      <c r="C16201" s="19" t="s">
        <v>2243</v>
      </c>
      <c r="D16201" s="4" t="s">
        <v>1366</v>
      </c>
      <c r="E16201" s="2" t="s">
        <v>1740</v>
      </c>
      <c r="F16201" s="2" t="s">
        <v>2166</v>
      </c>
      <c r="G16201" s="8" t="str">
        <f>IF(COUNTIF('Dam Lines'!A:A,D16201)&gt;0,"Yes","No")</f>
        <v>Yes</v>
      </c>
      <c r="H16201" s="14" t="s">
        <v>1742</v>
      </c>
      <c r="I16201" s="8" t="str">
        <f t="array" ref="I16201">IF(G16201="Yes",XLOOKUP(D16201,'Dam Lines'!A:A,'Dam Lines'!J:J),"")</f>
        <v>BASSALA</v>
      </c>
    </row>
    <row r="16202" hidden="1">
      <c r="A16202" s="11">
        <v>12.0</v>
      </c>
      <c r="B16202" s="3" t="s">
        <v>4966</v>
      </c>
      <c r="C16202" s="19" t="s">
        <v>1980</v>
      </c>
      <c r="D16202" s="4" t="s">
        <v>819</v>
      </c>
      <c r="E16202" s="2" t="s">
        <v>1740</v>
      </c>
      <c r="F16202" s="2" t="s">
        <v>2166</v>
      </c>
      <c r="G16202" s="8" t="str">
        <f>IF(COUNTIF('Dam Lines'!A:A,D16202)&gt;0,"Yes","No")</f>
        <v>Yes</v>
      </c>
      <c r="H16202" s="14" t="s">
        <v>1742</v>
      </c>
      <c r="I16202" s="8" t="str">
        <f t="array" ref="I16202">IF(G16202="Yes",XLOOKUP(D16202,'Dam Lines'!A:A,'Dam Lines'!J:J),"")</f>
        <v>CHLOSTA</v>
      </c>
    </row>
    <row r="16203" hidden="1">
      <c r="A16203" s="11">
        <v>1.0</v>
      </c>
      <c r="B16203" s="3" t="s">
        <v>3460</v>
      </c>
      <c r="C16203" s="18" t="s">
        <v>3288</v>
      </c>
      <c r="D16203" s="4" t="s">
        <v>15</v>
      </c>
      <c r="E16203" s="4" t="s">
        <v>1905</v>
      </c>
      <c r="F16203" s="4" t="s">
        <v>2166</v>
      </c>
      <c r="G16203" s="8" t="str">
        <f>IF(COUNTIF('Dam Lines'!A:A,D16203)&gt;0,"Yes","No")</f>
        <v>Yes</v>
      </c>
      <c r="H16203" s="14" t="s">
        <v>1742</v>
      </c>
      <c r="I16203" s="8" t="str">
        <f t="array" ref="I16203">IF(G16203="Yes",XLOOKUP(D16203,'Dam Lines'!A:A,'Dam Lines'!J:J),"")</f>
        <v>NEVADA II</v>
      </c>
    </row>
    <row r="16204" hidden="1">
      <c r="A16204" s="11">
        <v>2.0</v>
      </c>
      <c r="B16204" s="3" t="s">
        <v>3771</v>
      </c>
      <c r="C16204" s="18" t="s">
        <v>3300</v>
      </c>
      <c r="D16204" s="4" t="s">
        <v>284</v>
      </c>
      <c r="E16204" s="2" t="s">
        <v>1905</v>
      </c>
      <c r="F16204" s="2" t="s">
        <v>2166</v>
      </c>
      <c r="G16204" s="8" t="str">
        <f>IF(COUNTIF('Dam Lines'!A:A,D16204)&gt;0,"Yes","No")</f>
        <v>Yes</v>
      </c>
      <c r="H16204" s="14" t="s">
        <v>1742</v>
      </c>
      <c r="I16204" s="8" t="str">
        <f t="array" ref="I16204">IF(G16204="Yes",XLOOKUP(D16204,'Dam Lines'!A:A,'Dam Lines'!J:J),"")</f>
        <v>MONAT</v>
      </c>
    </row>
    <row r="16205" hidden="1">
      <c r="A16205" s="11">
        <v>3.0</v>
      </c>
      <c r="B16205" s="3" t="s">
        <v>4219</v>
      </c>
      <c r="C16205" s="18" t="s">
        <v>1768</v>
      </c>
      <c r="D16205" s="4" t="s">
        <v>1286</v>
      </c>
      <c r="E16205" s="2" t="s">
        <v>1905</v>
      </c>
      <c r="F16205" s="2" t="s">
        <v>2166</v>
      </c>
      <c r="G16205" s="8" t="str">
        <f>IF(COUNTIF('Dam Lines'!A:A,D16205)&gt;0,"Yes","No")</f>
        <v>Yes</v>
      </c>
      <c r="H16205" s="14" t="s">
        <v>1742</v>
      </c>
      <c r="I16205" s="8" t="str">
        <f t="array" ref="I16205">IF(G16205="Yes",XLOOKUP(D16205,'Dam Lines'!A:A,'Dam Lines'!J:J),"")</f>
        <v>TRONJA</v>
      </c>
    </row>
    <row r="16206" hidden="1">
      <c r="A16206" s="11">
        <v>4.0</v>
      </c>
      <c r="B16206" s="3" t="s">
        <v>4336</v>
      </c>
      <c r="C16206" s="18" t="s">
        <v>3777</v>
      </c>
      <c r="D16206" s="4" t="s">
        <v>377</v>
      </c>
      <c r="E16206" s="2" t="s">
        <v>1905</v>
      </c>
      <c r="F16206" s="2" t="s">
        <v>2166</v>
      </c>
      <c r="G16206" s="8" t="str">
        <f>IF(COUNTIF('Dam Lines'!A:A,D16206)&gt;0,"Yes","No")</f>
        <v>Yes</v>
      </c>
      <c r="H16206" s="14" t="s">
        <v>1742</v>
      </c>
      <c r="I16206" s="8" t="str">
        <f t="array" ref="I16206">IF(G16206="Yes",XLOOKUP(D16206,'Dam Lines'!A:A,'Dam Lines'!J:J),"")</f>
        <v>MADOU</v>
      </c>
    </row>
    <row r="16207" hidden="1">
      <c r="A16207" s="11">
        <v>5.0</v>
      </c>
      <c r="B16207" s="3" t="s">
        <v>4705</v>
      </c>
      <c r="C16207" s="18" t="s">
        <v>1802</v>
      </c>
      <c r="D16207" s="4" t="s">
        <v>1530</v>
      </c>
      <c r="E16207" s="2" t="s">
        <v>1905</v>
      </c>
      <c r="F16207" s="2" t="s">
        <v>2166</v>
      </c>
      <c r="G16207" s="8" t="str">
        <f>IF(COUNTIF('Dam Lines'!A:A,D16207)&gt;0,"Yes","No")</f>
        <v>Yes</v>
      </c>
      <c r="H16207" s="14" t="s">
        <v>1742</v>
      </c>
      <c r="I16207" s="8" t="str">
        <f t="array" ref="I16207">IF(G16207="Yes",XLOOKUP(D16207,'Dam Lines'!A:A,'Dam Lines'!J:J),"")</f>
        <v>SBAH HANI</v>
      </c>
    </row>
    <row r="16208" hidden="1">
      <c r="A16208" s="11">
        <v>6.0</v>
      </c>
      <c r="B16208" s="3" t="s">
        <v>4406</v>
      </c>
      <c r="C16208" s="18" t="s">
        <v>1798</v>
      </c>
      <c r="D16208" s="4" t="s">
        <v>857</v>
      </c>
      <c r="E16208" s="2" t="s">
        <v>1905</v>
      </c>
      <c r="F16208" s="2" t="s">
        <v>2166</v>
      </c>
      <c r="G16208" s="8" t="str">
        <f>IF(COUNTIF('Dam Lines'!A:A,D16208)&gt;0,"Yes","No")</f>
        <v>Yes</v>
      </c>
      <c r="H16208" s="14" t="s">
        <v>1742</v>
      </c>
      <c r="I16208" s="8" t="str">
        <f t="array" ref="I16208">IF(G16208="Yes",XLOOKUP(D16208,'Dam Lines'!A:A,'Dam Lines'!J:J),"")</f>
        <v>TUWAISAH 14</v>
      </c>
    </row>
    <row r="16209" hidden="1">
      <c r="A16209" s="11">
        <v>7.0</v>
      </c>
      <c r="B16209" s="3" t="s">
        <v>3346</v>
      </c>
      <c r="C16209" s="18" t="s">
        <v>1962</v>
      </c>
      <c r="D16209" s="4" t="s">
        <v>1262</v>
      </c>
      <c r="E16209" s="2" t="s">
        <v>1905</v>
      </c>
      <c r="F16209" s="2" t="s">
        <v>2166</v>
      </c>
      <c r="G16209" s="8" t="str">
        <f>IF(COUNTIF('Dam Lines'!A:A,D16209)&gt;0,"Yes","No")</f>
        <v>Yes</v>
      </c>
      <c r="H16209" s="14" t="s">
        <v>1742</v>
      </c>
      <c r="I16209" s="8" t="str">
        <f t="array" ref="I16209">IF(G16209="Yes",XLOOKUP(D16209,'Dam Lines'!A:A,'Dam Lines'!J:J),"")</f>
        <v>HALA AL THANIYA</v>
      </c>
    </row>
    <row r="16210" hidden="1">
      <c r="A16210" s="11">
        <v>8.0</v>
      </c>
      <c r="B16210" s="3" t="s">
        <v>3955</v>
      </c>
      <c r="C16210" s="19" t="s">
        <v>1823</v>
      </c>
      <c r="D16210" s="4" t="s">
        <v>32</v>
      </c>
      <c r="E16210" s="2" t="s">
        <v>1905</v>
      </c>
      <c r="F16210" s="2" t="s">
        <v>2166</v>
      </c>
      <c r="G16210" s="8" t="str">
        <f>IF(COUNTIF('Dam Lines'!A:A,D16210)&gt;0,"Yes","No")</f>
        <v>Yes</v>
      </c>
      <c r="H16210" s="14" t="s">
        <v>1742</v>
      </c>
      <c r="I16210" s="8" t="str">
        <f t="array" ref="I16210">IF(G16210="Yes",XLOOKUP(D16210,'Dam Lines'!A:A,'Dam Lines'!J:J),"")</f>
        <v>FATMA</v>
      </c>
    </row>
    <row r="16211" hidden="1">
      <c r="A16211" s="11">
        <v>9.0</v>
      </c>
      <c r="B16211" s="3" t="s">
        <v>4122</v>
      </c>
      <c r="C16211" s="19" t="s">
        <v>1823</v>
      </c>
      <c r="D16211" s="4" t="s">
        <v>55</v>
      </c>
      <c r="E16211" s="2" t="s">
        <v>1905</v>
      </c>
      <c r="F16211" s="2" t="s">
        <v>2166</v>
      </c>
      <c r="G16211" s="8" t="str">
        <f>IF(COUNTIF('Dam Lines'!A:A,D16211)&gt;0,"Yes","No")</f>
        <v>Yes</v>
      </c>
      <c r="H16211" s="14" t="s">
        <v>1742</v>
      </c>
      <c r="I16211" s="8" t="str">
        <f t="array" ref="I16211">IF(G16211="Yes",XLOOKUP(D16211,'Dam Lines'!A:A,'Dam Lines'!J:J),"")</f>
        <v>NEVADA II</v>
      </c>
    </row>
    <row r="16212" hidden="1">
      <c r="A16212" s="11">
        <v>10.0</v>
      </c>
      <c r="B16212" s="3" t="s">
        <v>4646</v>
      </c>
      <c r="C16212" s="19" t="s">
        <v>4577</v>
      </c>
      <c r="D16212" s="4" t="s">
        <v>4647</v>
      </c>
      <c r="E16212" s="2" t="s">
        <v>1905</v>
      </c>
      <c r="F16212" s="2" t="s">
        <v>2166</v>
      </c>
      <c r="G16212" s="8" t="str">
        <f>IF(COUNTIF('Dam Lines'!A:A,D16212)&gt;0,"Yes","No")</f>
        <v>No</v>
      </c>
      <c r="H16212" s="14" t="s">
        <v>1742</v>
      </c>
      <c r="I16212" s="8" t="str">
        <f t="array" ref="I16212">IF(G16212="Yes",XLOOKUP(D16212,'Dam Lines'!A:A,'Dam Lines'!J:J),"")</f>
        <v/>
      </c>
    </row>
    <row r="16213" hidden="1">
      <c r="A16213" s="11">
        <v>11.0</v>
      </c>
      <c r="B16213" s="3" t="s">
        <v>4414</v>
      </c>
      <c r="C16213" s="19" t="s">
        <v>1817</v>
      </c>
      <c r="D16213" s="4" t="s">
        <v>678</v>
      </c>
      <c r="E16213" s="2" t="s">
        <v>1905</v>
      </c>
      <c r="F16213" s="2" t="s">
        <v>2166</v>
      </c>
      <c r="G16213" s="8" t="str">
        <f>IF(COUNTIF('Dam Lines'!A:A,D16213)&gt;0,"Yes","No")</f>
        <v>Yes</v>
      </c>
      <c r="H16213" s="14" t="s">
        <v>1742</v>
      </c>
      <c r="I16213" s="8" t="str">
        <f t="array" ref="I16213">IF(G16213="Yes",XLOOKUP(D16213,'Dam Lines'!A:A,'Dam Lines'!J:J),"")</f>
        <v>NEVADA II</v>
      </c>
    </row>
    <row r="16214" hidden="1">
      <c r="A16214" s="11">
        <v>1.0</v>
      </c>
      <c r="B16214" s="3" t="s">
        <v>4680</v>
      </c>
      <c r="C16214" s="19" t="s">
        <v>3071</v>
      </c>
      <c r="D16214" s="4" t="s">
        <v>4681</v>
      </c>
      <c r="E16214" s="4" t="s">
        <v>1740</v>
      </c>
      <c r="F16214" s="4" t="s">
        <v>1818</v>
      </c>
      <c r="G16214" s="8" t="str">
        <f>IF(COUNTIF('Dam Lines'!A:A,D16214)&gt;0,"Yes","No")</f>
        <v>No</v>
      </c>
      <c r="H16214" s="14" t="s">
        <v>1761</v>
      </c>
      <c r="I16214" s="8" t="str">
        <f t="array" ref="I16214">IF(G16214="Yes",XLOOKUP(D16214,'Dam Lines'!A:A,'Dam Lines'!J:J),"")</f>
        <v/>
      </c>
    </row>
    <row r="16215" hidden="1">
      <c r="A16215" s="11">
        <v>2.0</v>
      </c>
      <c r="B16215" s="3" t="s">
        <v>4649</v>
      </c>
      <c r="C16215" s="19" t="s">
        <v>1962</v>
      </c>
      <c r="D16215" s="4" t="s">
        <v>1013</v>
      </c>
      <c r="E16215" s="2" t="s">
        <v>1740</v>
      </c>
      <c r="F16215" s="2" t="s">
        <v>1818</v>
      </c>
      <c r="G16215" s="8" t="str">
        <f>IF(COUNTIF('Dam Lines'!A:A,D16215)&gt;0,"Yes","No")</f>
        <v>Yes</v>
      </c>
      <c r="H16215" s="14" t="s">
        <v>1742</v>
      </c>
      <c r="I16215" s="8" t="str">
        <f t="array" ref="I16215">IF(G16215="Yes",XLOOKUP(D16215,'Dam Lines'!A:A,'Dam Lines'!J:J),"")</f>
        <v>BASSALA</v>
      </c>
    </row>
    <row r="16216" hidden="1">
      <c r="A16216" s="11">
        <v>3.0</v>
      </c>
      <c r="B16216" s="3" t="s">
        <v>4728</v>
      </c>
      <c r="C16216" s="19" t="s">
        <v>3853</v>
      </c>
      <c r="D16216" s="4" t="s">
        <v>4729</v>
      </c>
      <c r="E16216" s="2" t="s">
        <v>1740</v>
      </c>
      <c r="F16216" s="2" t="s">
        <v>1818</v>
      </c>
      <c r="G16216" s="8" t="str">
        <f>IF(COUNTIF('Dam Lines'!A:A,D16216)&gt;0,"Yes","No")</f>
        <v>No</v>
      </c>
      <c r="H16216" s="14" t="s">
        <v>1761</v>
      </c>
      <c r="I16216" s="8" t="str">
        <f t="array" ref="I16216">IF(G16216="Yes",XLOOKUP(D16216,'Dam Lines'!A:A,'Dam Lines'!J:J),"")</f>
        <v/>
      </c>
    </row>
    <row r="16217" hidden="1">
      <c r="A16217" s="11">
        <v>4.0</v>
      </c>
      <c r="B16217" s="3" t="s">
        <v>4739</v>
      </c>
      <c r="C16217" s="18" t="s">
        <v>1859</v>
      </c>
      <c r="D16217" s="18" t="s">
        <v>1247</v>
      </c>
      <c r="E16217" s="2" t="s">
        <v>1740</v>
      </c>
      <c r="F16217" s="2" t="s">
        <v>1818</v>
      </c>
      <c r="G16217" s="8" t="str">
        <f>IF(COUNTIF('Dam Lines'!A:A,D16217)&gt;0,"Yes","No")</f>
        <v>Yes</v>
      </c>
      <c r="H16217" s="14" t="s">
        <v>1742</v>
      </c>
      <c r="I16217" s="8" t="str">
        <f t="array" ref="I16217">IF(G16217="Yes",XLOOKUP(D16217,'Dam Lines'!A:A,'Dam Lines'!J:J),"")</f>
        <v>NEGANA</v>
      </c>
    </row>
    <row r="16218" hidden="1">
      <c r="A16218" s="11">
        <v>5.0</v>
      </c>
      <c r="B16218" s="3" t="s">
        <v>4807</v>
      </c>
      <c r="C16218" s="19" t="s">
        <v>1823</v>
      </c>
      <c r="D16218" s="4" t="s">
        <v>322</v>
      </c>
      <c r="E16218" s="2" t="s">
        <v>1740</v>
      </c>
      <c r="F16218" s="2" t="s">
        <v>1818</v>
      </c>
      <c r="G16218" s="8" t="str">
        <f>IF(COUNTIF('Dam Lines'!A:A,D16218)&gt;0,"Yes","No")</f>
        <v>Yes</v>
      </c>
      <c r="H16218" s="14" t="s">
        <v>1761</v>
      </c>
      <c r="I16218" s="8" t="str">
        <f t="array" ref="I16218">IF(G16218="Yes",XLOOKUP(D16218,'Dam Lines'!A:A,'Dam Lines'!J:J),"")</f>
        <v>YFS ALMOND JOY</v>
      </c>
    </row>
    <row r="16219" hidden="1">
      <c r="A16219" s="11">
        <v>6.0</v>
      </c>
      <c r="B16219" s="3" t="s">
        <v>4902</v>
      </c>
      <c r="C16219" s="18" t="s">
        <v>3739</v>
      </c>
      <c r="D16219" s="4" t="s">
        <v>4447</v>
      </c>
      <c r="E16219" s="2" t="s">
        <v>1740</v>
      </c>
      <c r="F16219" s="2" t="s">
        <v>1818</v>
      </c>
      <c r="G16219" s="8" t="str">
        <f>IF(COUNTIF('Dam Lines'!A:A,D16219)&gt;0,"Yes","No")</f>
        <v>No</v>
      </c>
      <c r="H16219" s="14" t="s">
        <v>1742</v>
      </c>
      <c r="I16219" s="8" t="str">
        <f t="array" ref="I16219">IF(G16219="Yes",XLOOKUP(D16219,'Dam Lines'!A:A,'Dam Lines'!J:J),"")</f>
        <v/>
      </c>
    </row>
    <row r="16220" hidden="1">
      <c r="A16220" s="11">
        <v>7.0</v>
      </c>
      <c r="B16220" s="3" t="s">
        <v>4791</v>
      </c>
      <c r="C16220" s="19" t="s">
        <v>1980</v>
      </c>
      <c r="D16220" s="4" t="s">
        <v>217</v>
      </c>
      <c r="E16220" s="2" t="s">
        <v>1740</v>
      </c>
      <c r="F16220" s="2" t="s">
        <v>1818</v>
      </c>
      <c r="G16220" s="8" t="str">
        <f>IF(COUNTIF('Dam Lines'!A:A,D16220)&gt;0,"Yes","No")</f>
        <v>Yes</v>
      </c>
      <c r="H16220" s="14" t="s">
        <v>1742</v>
      </c>
      <c r="I16220" s="8" t="str">
        <f t="array" ref="I16220">IF(G16220="Yes",XLOOKUP(D16220,'Dam Lines'!A:A,'Dam Lines'!J:J),"")</f>
        <v>MAGNESIE</v>
      </c>
    </row>
    <row r="16221" hidden="1">
      <c r="A16221" s="11">
        <v>8.0</v>
      </c>
      <c r="B16221" s="3" t="s">
        <v>4645</v>
      </c>
      <c r="C16221" s="18" t="s">
        <v>2545</v>
      </c>
      <c r="D16221" s="4" t="s">
        <v>1013</v>
      </c>
      <c r="E16221" s="2" t="s">
        <v>1740</v>
      </c>
      <c r="F16221" s="2" t="s">
        <v>1818</v>
      </c>
      <c r="G16221" s="8" t="str">
        <f>IF(COUNTIF('Dam Lines'!A:A,D16221)&gt;0,"Yes","No")</f>
        <v>Yes</v>
      </c>
      <c r="H16221" s="14" t="s">
        <v>1742</v>
      </c>
      <c r="I16221" s="8" t="str">
        <f t="array" ref="I16221">IF(G16221="Yes",XLOOKUP(D16221,'Dam Lines'!A:A,'Dam Lines'!J:J),"")</f>
        <v>BASSALA</v>
      </c>
    </row>
    <row r="16222" hidden="1">
      <c r="A16222" s="11">
        <v>9.0</v>
      </c>
      <c r="B16222" s="3" t="s">
        <v>4555</v>
      </c>
      <c r="C16222" s="19" t="s">
        <v>1744</v>
      </c>
      <c r="D16222" s="4" t="s">
        <v>276</v>
      </c>
      <c r="E16222" s="2" t="s">
        <v>1740</v>
      </c>
      <c r="F16222" s="2" t="s">
        <v>1818</v>
      </c>
      <c r="G16222" s="8" t="str">
        <f>IF(COUNTIF('Dam Lines'!A:A,D16222)&gt;0,"Yes","No")</f>
        <v>Yes</v>
      </c>
      <c r="H16222" s="14" t="s">
        <v>1761</v>
      </c>
      <c r="I16222" s="8" t="str">
        <f t="array" ref="I16222">IF(G16222="Yes",XLOOKUP(D16222,'Dam Lines'!A:A,'Dam Lines'!J:J),"")</f>
        <v>MAGNESIE</v>
      </c>
    </row>
    <row r="16223" hidden="1">
      <c r="A16223" s="11">
        <v>10.0</v>
      </c>
      <c r="B16223" s="3" t="s">
        <v>4521</v>
      </c>
      <c r="C16223" s="19" t="s">
        <v>1962</v>
      </c>
      <c r="D16223" s="4" t="s">
        <v>118</v>
      </c>
      <c r="E16223" s="2" t="s">
        <v>1740</v>
      </c>
      <c r="F16223" s="2" t="s">
        <v>1818</v>
      </c>
      <c r="G16223" s="8" t="str">
        <f>IF(COUNTIF('Dam Lines'!A:A,D16223)&gt;0,"Yes","No")</f>
        <v>Yes</v>
      </c>
      <c r="H16223" s="14" t="s">
        <v>1761</v>
      </c>
      <c r="I16223" s="8" t="str">
        <f t="array" ref="I16223">IF(G16223="Yes",XLOOKUP(D16223,'Dam Lines'!A:A,'Dam Lines'!J:J),"")</f>
        <v>SAPINA</v>
      </c>
    </row>
    <row r="16224" hidden="1">
      <c r="A16224" s="11">
        <v>11.0</v>
      </c>
      <c r="B16224" s="3" t="s">
        <v>4303</v>
      </c>
      <c r="C16224" s="18" t="s">
        <v>3423</v>
      </c>
      <c r="D16224" s="4" t="s">
        <v>435</v>
      </c>
      <c r="E16224" s="2" t="s">
        <v>1740</v>
      </c>
      <c r="F16224" s="2" t="s">
        <v>1818</v>
      </c>
      <c r="G16224" s="8" t="str">
        <f>IF(COUNTIF('Dam Lines'!A:A,D16224)&gt;0,"Yes","No")</f>
        <v>Yes</v>
      </c>
      <c r="H16224" s="14" t="s">
        <v>1742</v>
      </c>
      <c r="I16224" s="8" t="str">
        <f t="array" ref="I16224">IF(G16224="Yes",XLOOKUP(D16224,'Dam Lines'!A:A,'Dam Lines'!J:J),"")</f>
        <v>GAZELLA II</v>
      </c>
    </row>
    <row r="16225" hidden="1">
      <c r="A16225" s="11">
        <v>12.0</v>
      </c>
      <c r="B16225" s="3" t="s">
        <v>4905</v>
      </c>
      <c r="C16225" s="19" t="s">
        <v>4483</v>
      </c>
      <c r="D16225" s="4" t="s">
        <v>4906</v>
      </c>
      <c r="E16225" s="2" t="s">
        <v>1740</v>
      </c>
      <c r="F16225" s="2" t="s">
        <v>1818</v>
      </c>
      <c r="G16225" s="8" t="str">
        <f>IF(COUNTIF('Dam Lines'!A:A,D16225)&gt;0,"Yes","No")</f>
        <v>No</v>
      </c>
      <c r="H16225" s="14" t="s">
        <v>1761</v>
      </c>
      <c r="I16225" s="8" t="str">
        <f t="array" ref="I16225">IF(G16225="Yes",XLOOKUP(D16225,'Dam Lines'!A:A,'Dam Lines'!J:J),"")</f>
        <v/>
      </c>
    </row>
    <row r="16226" hidden="1">
      <c r="A16226" s="11">
        <v>13.0</v>
      </c>
      <c r="B16226" s="3" t="s">
        <v>4714</v>
      </c>
      <c r="C16226" s="19" t="s">
        <v>1886</v>
      </c>
      <c r="D16226" s="4" t="s">
        <v>2574</v>
      </c>
      <c r="E16226" s="2" t="s">
        <v>1740</v>
      </c>
      <c r="F16226" s="2" t="s">
        <v>1818</v>
      </c>
      <c r="G16226" s="8" t="str">
        <f>IF(COUNTIF('Dam Lines'!A:A,D16226)&gt;0,"Yes","No")</f>
        <v>No</v>
      </c>
      <c r="H16226" s="14" t="s">
        <v>1761</v>
      </c>
      <c r="I16226" s="8" t="str">
        <f t="array" ref="I16226">IF(G16226="Yes",XLOOKUP(D16226,'Dam Lines'!A:A,'Dam Lines'!J:J),"")</f>
        <v/>
      </c>
    </row>
    <row r="16227" hidden="1">
      <c r="A16227" s="11">
        <v>14.0</v>
      </c>
      <c r="B16227" s="3" t="s">
        <v>4849</v>
      </c>
      <c r="C16227" s="19" t="s">
        <v>3464</v>
      </c>
      <c r="D16227" s="4" t="s">
        <v>362</v>
      </c>
      <c r="E16227" s="2" t="s">
        <v>1740</v>
      </c>
      <c r="F16227" s="2" t="s">
        <v>1818</v>
      </c>
      <c r="G16227" s="8" t="str">
        <f>IF(COUNTIF('Dam Lines'!A:A,D16227)&gt;0,"Yes","No")</f>
        <v>Yes</v>
      </c>
      <c r="H16227" s="14" t="s">
        <v>1742</v>
      </c>
      <c r="I16227" s="8" t="str">
        <f t="array" ref="I16227">IF(G16227="Yes",XLOOKUP(D16227,'Dam Lines'!A:A,'Dam Lines'!J:J),"")</f>
        <v>NEVADA II</v>
      </c>
    </row>
    <row r="16228" hidden="1">
      <c r="A16228" s="11">
        <v>15.0</v>
      </c>
      <c r="B16228" s="3" t="s">
        <v>4967</v>
      </c>
      <c r="C16228" s="19" t="s">
        <v>1962</v>
      </c>
      <c r="D16228" s="4" t="s">
        <v>4968</v>
      </c>
      <c r="E16228" s="2" t="s">
        <v>1740</v>
      </c>
      <c r="F16228" s="2" t="s">
        <v>1818</v>
      </c>
      <c r="G16228" s="8" t="str">
        <f>IF(COUNTIF('Dam Lines'!A:A,D16228)&gt;0,"Yes","No")</f>
        <v>No</v>
      </c>
      <c r="H16228" s="14" t="s">
        <v>1742</v>
      </c>
      <c r="I16228" s="8" t="str">
        <f t="array" ref="I16228">IF(G16228="Yes",XLOOKUP(D16228,'Dam Lines'!A:A,'Dam Lines'!J:J),"")</f>
        <v/>
      </c>
    </row>
    <row r="16229" hidden="1">
      <c r="A16229" s="11">
        <v>1.0</v>
      </c>
      <c r="B16229" s="3" t="s">
        <v>4969</v>
      </c>
      <c r="C16229" s="18" t="s">
        <v>1744</v>
      </c>
      <c r="D16229" s="4" t="s">
        <v>29</v>
      </c>
      <c r="E16229" s="4" t="s">
        <v>1779</v>
      </c>
      <c r="F16229" s="4" t="s">
        <v>1818</v>
      </c>
      <c r="G16229" s="8" t="str">
        <f>IF(COUNTIF('Dam Lines'!A:A,D16229)&gt;0,"Yes","No")</f>
        <v>Yes</v>
      </c>
      <c r="H16229" s="14" t="s">
        <v>1761</v>
      </c>
      <c r="I16229" s="8" t="str">
        <f t="array" ref="I16229">IF(G16229="Yes",XLOOKUP(D16229,'Dam Lines'!A:A,'Dam Lines'!J:J),"")</f>
        <v>RUSNEGA</v>
      </c>
    </row>
    <row r="16230" hidden="1">
      <c r="A16230" s="11">
        <v>2.0</v>
      </c>
      <c r="B16230" s="3" t="s">
        <v>3238</v>
      </c>
      <c r="C16230" s="18" t="s">
        <v>2471</v>
      </c>
      <c r="D16230" s="4" t="s">
        <v>3239</v>
      </c>
      <c r="E16230" s="2" t="s">
        <v>1779</v>
      </c>
      <c r="F16230" s="2" t="s">
        <v>1818</v>
      </c>
      <c r="G16230" s="8" t="str">
        <f>IF(COUNTIF('Dam Lines'!A:A,D16230)&gt;0,"Yes","No")</f>
        <v>No</v>
      </c>
      <c r="H16230" s="14" t="s">
        <v>1742</v>
      </c>
      <c r="I16230" s="8" t="str">
        <f t="array" ref="I16230">IF(G16230="Yes",XLOOKUP(D16230,'Dam Lines'!A:A,'Dam Lines'!J:J),"")</f>
        <v/>
      </c>
    </row>
    <row r="16231" hidden="1">
      <c r="A16231" s="11">
        <v>3.0</v>
      </c>
      <c r="B16231" s="3" t="s">
        <v>3833</v>
      </c>
      <c r="C16231" s="18" t="s">
        <v>1962</v>
      </c>
      <c r="D16231" s="4" t="s">
        <v>370</v>
      </c>
      <c r="E16231" s="2" t="s">
        <v>1779</v>
      </c>
      <c r="F16231" s="2" t="s">
        <v>1818</v>
      </c>
      <c r="G16231" s="8" t="str">
        <f>IF(COUNTIF('Dam Lines'!A:A,D16231)&gt;0,"Yes","No")</f>
        <v>Yes</v>
      </c>
      <c r="H16231" s="14" t="s">
        <v>1742</v>
      </c>
      <c r="I16231" s="8" t="str">
        <f t="array" ref="I16231">IF(G16231="Yes",XLOOKUP(D16231,'Dam Lines'!A:A,'Dam Lines'!J:J),"")</f>
        <v>FİRUZE.1.</v>
      </c>
    </row>
    <row r="16232" hidden="1">
      <c r="A16232" s="11">
        <v>4.0</v>
      </c>
      <c r="B16232" s="3" t="s">
        <v>4515</v>
      </c>
      <c r="C16232" s="19" t="s">
        <v>1886</v>
      </c>
      <c r="D16232" s="4" t="s">
        <v>2432</v>
      </c>
      <c r="E16232" s="2" t="s">
        <v>1779</v>
      </c>
      <c r="F16232" s="2" t="s">
        <v>1818</v>
      </c>
      <c r="G16232" s="8" t="str">
        <f>IF(COUNTIF('Dam Lines'!A:A,D16232)&gt;0,"Yes","No")</f>
        <v>No</v>
      </c>
      <c r="H16232" s="14" t="s">
        <v>1761</v>
      </c>
      <c r="I16232" s="8" t="str">
        <f t="array" ref="I16232">IF(G16232="Yes",XLOOKUP(D16232,'Dam Lines'!A:A,'Dam Lines'!J:J),"")</f>
        <v/>
      </c>
    </row>
    <row r="16233" hidden="1">
      <c r="A16233" s="11">
        <v>5.0</v>
      </c>
      <c r="B16233" s="3" t="s">
        <v>3751</v>
      </c>
      <c r="C16233" s="19" t="s">
        <v>3423</v>
      </c>
      <c r="D16233" s="4" t="s">
        <v>183</v>
      </c>
      <c r="E16233" s="2" t="s">
        <v>1779</v>
      </c>
      <c r="F16233" s="2" t="s">
        <v>1818</v>
      </c>
      <c r="G16233" s="8" t="str">
        <f>IF(COUNTIF('Dam Lines'!A:A,D16233)&gt;0,"Yes","No")</f>
        <v>Yes</v>
      </c>
      <c r="H16233" s="14" t="s">
        <v>1761</v>
      </c>
      <c r="I16233" s="8" t="str">
        <f t="array" ref="I16233">IF(G16233="Yes",XLOOKUP(D16233,'Dam Lines'!A:A,'Dam Lines'!J:J),"")</f>
        <v>NEVADA II</v>
      </c>
    </row>
    <row r="16234" hidden="1">
      <c r="A16234" s="11">
        <v>6.0</v>
      </c>
      <c r="B16234" s="3" t="s">
        <v>4752</v>
      </c>
      <c r="C16234" s="18" t="s">
        <v>1802</v>
      </c>
      <c r="D16234" s="4" t="s">
        <v>4753</v>
      </c>
      <c r="E16234" s="2" t="s">
        <v>1779</v>
      </c>
      <c r="F16234" s="2" t="s">
        <v>1818</v>
      </c>
      <c r="G16234" s="8" t="str">
        <f>IF(COUNTIF('Dam Lines'!A:A,D16234)&gt;0,"Yes","No")</f>
        <v>No</v>
      </c>
      <c r="H16234" s="14" t="s">
        <v>1742</v>
      </c>
      <c r="I16234" s="8" t="str">
        <f t="array" ref="I16234">IF(G16234="Yes",XLOOKUP(D16234,'Dam Lines'!A:A,'Dam Lines'!J:J),"")</f>
        <v/>
      </c>
    </row>
    <row r="16235" hidden="1">
      <c r="A16235" s="11">
        <v>7.0</v>
      </c>
      <c r="B16235" s="3" t="s">
        <v>4305</v>
      </c>
      <c r="C16235" s="18" t="s">
        <v>2291</v>
      </c>
      <c r="D16235" s="4" t="s">
        <v>1165</v>
      </c>
      <c r="E16235" s="2" t="s">
        <v>1779</v>
      </c>
      <c r="F16235" s="2" t="s">
        <v>1818</v>
      </c>
      <c r="G16235" s="8" t="str">
        <f>IF(COUNTIF('Dam Lines'!A:A,D16235)&gt;0,"Yes","No")</f>
        <v>Yes</v>
      </c>
      <c r="H16235" s="14" t="s">
        <v>1742</v>
      </c>
      <c r="I16235" s="8" t="str">
        <f t="array" ref="I16235">IF(G16235="Yes",XLOOKUP(D16235,'Dam Lines'!A:A,'Dam Lines'!J:J),"")</f>
        <v>NEVADA II</v>
      </c>
    </row>
    <row r="16236" hidden="1">
      <c r="A16236" s="11">
        <v>8.0</v>
      </c>
      <c r="B16236" s="3" t="s">
        <v>3363</v>
      </c>
      <c r="C16236" s="19" t="s">
        <v>1962</v>
      </c>
      <c r="D16236" s="4" t="s">
        <v>450</v>
      </c>
      <c r="E16236" s="2" t="s">
        <v>1779</v>
      </c>
      <c r="F16236" s="2" t="s">
        <v>1818</v>
      </c>
      <c r="G16236" s="8" t="str">
        <f>IF(COUNTIF('Dam Lines'!A:A,D16236)&gt;0,"Yes","No")</f>
        <v>Yes</v>
      </c>
      <c r="H16236" s="14" t="s">
        <v>1742</v>
      </c>
      <c r="I16236" s="8" t="str">
        <f t="array" ref="I16236">IF(G16236="Yes",XLOOKUP(D16236,'Dam Lines'!A:A,'Dam Lines'!J:J),"")</f>
        <v>NEVADA II</v>
      </c>
    </row>
    <row r="16237" hidden="1">
      <c r="A16237" s="11">
        <v>9.0</v>
      </c>
      <c r="B16237" s="3" t="s">
        <v>2980</v>
      </c>
      <c r="C16237" s="19" t="s">
        <v>1744</v>
      </c>
      <c r="D16237" s="4" t="s">
        <v>118</v>
      </c>
      <c r="E16237" s="2" t="s">
        <v>1779</v>
      </c>
      <c r="F16237" s="2" t="s">
        <v>1818</v>
      </c>
      <c r="G16237" s="8" t="str">
        <f>IF(COUNTIF('Dam Lines'!A:A,D16237)&gt;0,"Yes","No")</f>
        <v>Yes</v>
      </c>
      <c r="H16237" s="14" t="s">
        <v>1742</v>
      </c>
      <c r="I16237" s="8" t="str">
        <f t="array" ref="I16237">IF(G16237="Yes",XLOOKUP(D16237,'Dam Lines'!A:A,'Dam Lines'!J:J),"")</f>
        <v>SAPINA</v>
      </c>
    </row>
    <row r="16238" hidden="1">
      <c r="A16238" s="11">
        <v>10.0</v>
      </c>
      <c r="B16238" s="3" t="s">
        <v>4757</v>
      </c>
      <c r="C16238" s="19" t="s">
        <v>3982</v>
      </c>
      <c r="D16238" s="4" t="s">
        <v>742</v>
      </c>
      <c r="E16238" s="2" t="s">
        <v>1779</v>
      </c>
      <c r="F16238" s="2" t="s">
        <v>1818</v>
      </c>
      <c r="G16238" s="8" t="str">
        <f>IF(COUNTIF('Dam Lines'!A:A,D16238)&gt;0,"Yes","No")</f>
        <v>Yes</v>
      </c>
      <c r="H16238" s="14" t="s">
        <v>1761</v>
      </c>
      <c r="I16238" s="8" t="str">
        <f t="array" ref="I16238">IF(G16238="Yes",XLOOKUP(D16238,'Dam Lines'!A:A,'Dam Lines'!J:J),"")</f>
        <v>FATMA</v>
      </c>
    </row>
    <row r="16239" hidden="1">
      <c r="A16239" s="11">
        <v>11.0</v>
      </c>
      <c r="B16239" s="3" t="s">
        <v>4898</v>
      </c>
      <c r="C16239" s="19" t="s">
        <v>3840</v>
      </c>
      <c r="D16239" s="4" t="s">
        <v>4899</v>
      </c>
      <c r="E16239" s="2" t="s">
        <v>1779</v>
      </c>
      <c r="F16239" s="2" t="s">
        <v>1818</v>
      </c>
      <c r="G16239" s="8" t="str">
        <f>IF(COUNTIF('Dam Lines'!A:A,D16239)&gt;0,"Yes","No")</f>
        <v>No</v>
      </c>
      <c r="H16239" s="14" t="s">
        <v>1742</v>
      </c>
      <c r="I16239" s="8" t="str">
        <f t="array" ref="I16239">IF(G16239="Yes",XLOOKUP(D16239,'Dam Lines'!A:A,'Dam Lines'!J:J),"")</f>
        <v/>
      </c>
    </row>
    <row r="16240" hidden="1">
      <c r="A16240" s="11">
        <v>12.0</v>
      </c>
      <c r="B16240" s="3" t="s">
        <v>4520</v>
      </c>
      <c r="C16240" s="19" t="s">
        <v>2545</v>
      </c>
      <c r="D16240" s="4" t="s">
        <v>1201</v>
      </c>
      <c r="E16240" s="2" t="s">
        <v>1779</v>
      </c>
      <c r="F16240" s="2" t="s">
        <v>1818</v>
      </c>
      <c r="G16240" s="8" t="str">
        <f>IF(COUNTIF('Dam Lines'!A:A,D16240)&gt;0,"Yes","No")</f>
        <v>Yes</v>
      </c>
      <c r="H16240" s="14" t="s">
        <v>1742</v>
      </c>
      <c r="I16240" s="8" t="str">
        <f t="array" ref="I16240">IF(G16240="Yes",XLOOKUP(D16240,'Dam Lines'!A:A,'Dam Lines'!J:J),"")</f>
        <v>SAADA</v>
      </c>
    </row>
    <row r="16241" hidden="1">
      <c r="A16241" s="11">
        <v>13.0</v>
      </c>
      <c r="B16241" s="3" t="s">
        <v>4740</v>
      </c>
      <c r="C16241" s="19" t="s">
        <v>4741</v>
      </c>
      <c r="D16241" s="4" t="s">
        <v>4742</v>
      </c>
      <c r="E16241" s="2" t="s">
        <v>1779</v>
      </c>
      <c r="F16241" s="2" t="s">
        <v>1818</v>
      </c>
      <c r="G16241" s="8" t="str">
        <f>IF(COUNTIF('Dam Lines'!A:A,D16241)&gt;0,"Yes","No")</f>
        <v>No</v>
      </c>
      <c r="H16241" s="14" t="s">
        <v>1761</v>
      </c>
      <c r="I16241" s="8" t="str">
        <f t="array" ref="I16241">IF(G16241="Yes",XLOOKUP(D16241,'Dam Lines'!A:A,'Dam Lines'!J:J),"")</f>
        <v/>
      </c>
    </row>
    <row r="16242" hidden="1">
      <c r="A16242" s="11">
        <v>14.0</v>
      </c>
      <c r="B16242" s="3" t="s">
        <v>4737</v>
      </c>
      <c r="C16242" s="19" t="s">
        <v>2416</v>
      </c>
      <c r="D16242" s="4" t="s">
        <v>4738</v>
      </c>
      <c r="E16242" s="2" t="s">
        <v>1779</v>
      </c>
      <c r="F16242" s="2" t="s">
        <v>1818</v>
      </c>
      <c r="G16242" s="8" t="str">
        <f>IF(COUNTIF('Dam Lines'!A:A,D16242)&gt;0,"Yes","No")</f>
        <v>No</v>
      </c>
      <c r="H16242" s="14" t="s">
        <v>1742</v>
      </c>
      <c r="I16242" s="8" t="str">
        <f t="array" ref="I16242">IF(G16242="Yes",XLOOKUP(D16242,'Dam Lines'!A:A,'Dam Lines'!J:J),"")</f>
        <v/>
      </c>
    </row>
    <row r="16243" hidden="1">
      <c r="A16243" s="11">
        <v>15.0</v>
      </c>
      <c r="B16243" s="3" t="s">
        <v>4528</v>
      </c>
      <c r="C16243" s="19" t="s">
        <v>2562</v>
      </c>
      <c r="D16243" s="4" t="s">
        <v>189</v>
      </c>
      <c r="E16243" s="2" t="s">
        <v>1779</v>
      </c>
      <c r="F16243" s="2" t="s">
        <v>1818</v>
      </c>
      <c r="G16243" s="8" t="str">
        <f>IF(COUNTIF('Dam Lines'!A:A,D16243)&gt;0,"Yes","No")</f>
        <v>Yes</v>
      </c>
      <c r="H16243" s="14" t="s">
        <v>1742</v>
      </c>
      <c r="I16243" s="8" t="str">
        <f t="array" ref="I16243">IF(G16243="Yes",XLOOKUP(D16243,'Dam Lines'!A:A,'Dam Lines'!J:J),"")</f>
        <v>KORAL</v>
      </c>
    </row>
    <row r="16244" hidden="1">
      <c r="A16244" s="11">
        <v>1.0</v>
      </c>
      <c r="B16244" s="3" t="s">
        <v>4884</v>
      </c>
      <c r="C16244" s="18" t="s">
        <v>3697</v>
      </c>
      <c r="D16244" s="4" t="s">
        <v>539</v>
      </c>
      <c r="E16244" s="4" t="s">
        <v>1740</v>
      </c>
      <c r="F16244" s="4" t="s">
        <v>1741</v>
      </c>
      <c r="G16244" s="8" t="str">
        <f>IF(COUNTIF('Dam Lines'!A:A,D16244)&gt;0,"Yes","No")</f>
        <v>Yes</v>
      </c>
      <c r="H16244" s="14" t="s">
        <v>1742</v>
      </c>
      <c r="I16244" s="8" t="str">
        <f t="array" ref="I16244">IF(G16244="Yes",XLOOKUP(D16244,'Dam Lines'!A:A,'Dam Lines'!J:J),"")</f>
        <v>FADJURLENE</v>
      </c>
    </row>
    <row r="16245" hidden="1">
      <c r="A16245" s="11">
        <v>2.0</v>
      </c>
      <c r="B16245" s="3" t="s">
        <v>4919</v>
      </c>
      <c r="C16245" s="18" t="s">
        <v>2061</v>
      </c>
      <c r="D16245" s="4" t="s">
        <v>4920</v>
      </c>
      <c r="E16245" s="2" t="s">
        <v>1740</v>
      </c>
      <c r="F16245" s="2" t="s">
        <v>1741</v>
      </c>
      <c r="G16245" s="8" t="str">
        <f>IF(COUNTIF('Dam Lines'!A:A,D16245)&gt;0,"Yes","No")</f>
        <v>No</v>
      </c>
      <c r="H16245" s="14" t="s">
        <v>1742</v>
      </c>
      <c r="I16245" s="8" t="str">
        <f t="array" ref="I16245">IF(G16245="Yes",XLOOKUP(D16245,'Dam Lines'!A:A,'Dam Lines'!J:J),"")</f>
        <v/>
      </c>
    </row>
    <row r="16246" hidden="1">
      <c r="A16246" s="11">
        <v>3.0</v>
      </c>
      <c r="B16246" s="3" t="s">
        <v>4970</v>
      </c>
      <c r="C16246" s="18" t="s">
        <v>3697</v>
      </c>
      <c r="D16246" s="4" t="s">
        <v>1159</v>
      </c>
      <c r="E16246" s="2" t="s">
        <v>1740</v>
      </c>
      <c r="F16246" s="2" t="s">
        <v>1741</v>
      </c>
      <c r="G16246" s="8" t="str">
        <f>IF(COUNTIF('Dam Lines'!A:A,D16246)&gt;0,"Yes","No")</f>
        <v>Yes</v>
      </c>
      <c r="H16246" s="14" t="s">
        <v>1742</v>
      </c>
      <c r="I16246" s="8" t="str">
        <f t="array" ref="I16246">IF(G16246="Yes",XLOOKUP(D16246,'Dam Lines'!A:A,'Dam Lines'!J:J),"")</f>
        <v>NEVADA II</v>
      </c>
    </row>
    <row r="16247" hidden="1">
      <c r="A16247" s="11">
        <v>4.0</v>
      </c>
      <c r="B16247" s="3" t="s">
        <v>4971</v>
      </c>
      <c r="C16247" s="18" t="s">
        <v>3667</v>
      </c>
      <c r="D16247" s="4" t="s">
        <v>728</v>
      </c>
      <c r="E16247" s="2" t="s">
        <v>1740</v>
      </c>
      <c r="F16247" s="2" t="s">
        <v>1741</v>
      </c>
      <c r="G16247" s="8" t="str">
        <f>IF(COUNTIF('Dam Lines'!A:A,D16247)&gt;0,"Yes","No")</f>
        <v>Yes</v>
      </c>
      <c r="H16247" s="14" t="s">
        <v>1761</v>
      </c>
      <c r="I16247" s="8" t="str">
        <f t="array" ref="I16247">IF(G16247="Yes",XLOOKUP(D16247,'Dam Lines'!A:A,'Dam Lines'!J:J),"")</f>
        <v>ARBALETE</v>
      </c>
    </row>
    <row r="16248" hidden="1">
      <c r="A16248" s="11">
        <v>5.0</v>
      </c>
      <c r="B16248" s="3" t="s">
        <v>4896</v>
      </c>
      <c r="C16248" s="18" t="s">
        <v>2545</v>
      </c>
      <c r="D16248" s="4" t="s">
        <v>1237</v>
      </c>
      <c r="E16248" s="2" t="s">
        <v>1740</v>
      </c>
      <c r="F16248" s="2" t="s">
        <v>1741</v>
      </c>
      <c r="G16248" s="8" t="str">
        <f>IF(COUNTIF('Dam Lines'!A:A,D16248)&gt;0,"Yes","No")</f>
        <v>Yes</v>
      </c>
      <c r="H16248" s="14" t="s">
        <v>1761</v>
      </c>
      <c r="I16248" s="8" t="str">
        <f t="array" ref="I16248">IF(G16248="Yes",XLOOKUP(D16248,'Dam Lines'!A:A,'Dam Lines'!J:J),"")</f>
        <v>NADOBA</v>
      </c>
    </row>
    <row r="16249" hidden="1">
      <c r="A16249" s="11">
        <v>6.0</v>
      </c>
      <c r="B16249" s="3" t="s">
        <v>4894</v>
      </c>
      <c r="C16249" s="18" t="s">
        <v>3342</v>
      </c>
      <c r="D16249" s="4" t="s">
        <v>4895</v>
      </c>
      <c r="E16249" s="2" t="s">
        <v>1740</v>
      </c>
      <c r="F16249" s="2" t="s">
        <v>1741</v>
      </c>
      <c r="G16249" s="8" t="str">
        <f>IF(COUNTIF('Dam Lines'!A:A,D16249)&gt;0,"Yes","No")</f>
        <v>No</v>
      </c>
      <c r="H16249" s="14" t="s">
        <v>1742</v>
      </c>
      <c r="I16249" s="8" t="str">
        <f t="array" ref="I16249">IF(G16249="Yes",XLOOKUP(D16249,'Dam Lines'!A:A,'Dam Lines'!J:J),"")</f>
        <v/>
      </c>
    </row>
    <row r="16250" hidden="1">
      <c r="A16250" s="11">
        <v>7.0</v>
      </c>
      <c r="B16250" s="3" t="s">
        <v>4972</v>
      </c>
      <c r="C16250" s="18" t="s">
        <v>2408</v>
      </c>
      <c r="D16250" s="4" t="s">
        <v>1953</v>
      </c>
      <c r="E16250" s="2" t="s">
        <v>1740</v>
      </c>
      <c r="F16250" s="2" t="s">
        <v>1741</v>
      </c>
      <c r="G16250" s="8" t="str">
        <f>IF(COUNTIF('Dam Lines'!A:A,D16250)&gt;0,"Yes","No")</f>
        <v>No</v>
      </c>
      <c r="H16250" s="14" t="s">
        <v>1742</v>
      </c>
      <c r="I16250" s="8" t="str">
        <f t="array" ref="I16250">IF(G16250="Yes",XLOOKUP(D16250,'Dam Lines'!A:A,'Dam Lines'!J:J),"")</f>
        <v/>
      </c>
    </row>
    <row r="16251" hidden="1">
      <c r="A16251" s="11">
        <v>8.0</v>
      </c>
      <c r="B16251" s="3" t="s">
        <v>4897</v>
      </c>
      <c r="C16251" s="18" t="s">
        <v>4866</v>
      </c>
      <c r="D16251" s="4" t="s">
        <v>761</v>
      </c>
      <c r="E16251" s="2" t="s">
        <v>1740</v>
      </c>
      <c r="F16251" s="2" t="s">
        <v>1741</v>
      </c>
      <c r="G16251" s="8" t="str">
        <f>IF(COUNTIF('Dam Lines'!A:A,D16251)&gt;0,"Yes","No")</f>
        <v>Yes</v>
      </c>
      <c r="H16251" s="14" t="s">
        <v>1742</v>
      </c>
      <c r="I16251" s="8" t="str">
        <f t="array" ref="I16251">IF(G16251="Yes",XLOOKUP(D16251,'Dam Lines'!A:A,'Dam Lines'!J:J),"")</f>
        <v>FATMA</v>
      </c>
    </row>
    <row r="16252" hidden="1">
      <c r="A16252" s="11">
        <v>9.0</v>
      </c>
      <c r="B16252" s="3" t="s">
        <v>4973</v>
      </c>
      <c r="C16252" s="19" t="s">
        <v>1844</v>
      </c>
      <c r="D16252" s="4" t="s">
        <v>4974</v>
      </c>
      <c r="E16252" s="2" t="s">
        <v>1740</v>
      </c>
      <c r="F16252" s="2" t="s">
        <v>1741</v>
      </c>
      <c r="G16252" s="8" t="str">
        <f>IF(COUNTIF('Dam Lines'!A:A,D16252)&gt;0,"Yes","No")</f>
        <v>No</v>
      </c>
      <c r="H16252" s="14" t="s">
        <v>1742</v>
      </c>
      <c r="I16252" s="8" t="str">
        <f t="array" ref="I16252">IF(G16252="Yes",XLOOKUP(D16252,'Dam Lines'!A:A,'Dam Lines'!J:J),"")</f>
        <v/>
      </c>
    </row>
    <row r="16253" hidden="1">
      <c r="A16253" s="11">
        <v>10.0</v>
      </c>
      <c r="B16253" s="3" t="s">
        <v>4975</v>
      </c>
      <c r="C16253" s="18" t="s">
        <v>2280</v>
      </c>
      <c r="D16253" s="4" t="s">
        <v>3130</v>
      </c>
      <c r="E16253" s="2" t="s">
        <v>1740</v>
      </c>
      <c r="F16253" s="2" t="s">
        <v>1741</v>
      </c>
      <c r="G16253" s="8" t="str">
        <f>IF(COUNTIF('Dam Lines'!A:A,D16253)&gt;0,"Yes","No")</f>
        <v>No</v>
      </c>
      <c r="H16253" s="14" t="s">
        <v>1742</v>
      </c>
      <c r="I16253" s="8" t="str">
        <f t="array" ref="I16253">IF(G16253="Yes",XLOOKUP(D16253,'Dam Lines'!A:A,'Dam Lines'!J:J),"")</f>
        <v/>
      </c>
    </row>
    <row r="16254" hidden="1">
      <c r="A16254" s="11">
        <v>11.0</v>
      </c>
      <c r="B16254" s="3" t="s">
        <v>4976</v>
      </c>
      <c r="C16254" s="19" t="s">
        <v>2408</v>
      </c>
      <c r="D16254" s="4" t="s">
        <v>2686</v>
      </c>
      <c r="E16254" s="2" t="s">
        <v>1740</v>
      </c>
      <c r="F16254" s="2" t="s">
        <v>1741</v>
      </c>
      <c r="G16254" s="8" t="str">
        <f>IF(COUNTIF('Dam Lines'!A:A,D16254)&gt;0,"Yes","No")</f>
        <v>No</v>
      </c>
      <c r="H16254" s="14" t="s">
        <v>1742</v>
      </c>
      <c r="I16254" s="8" t="str">
        <f t="array" ref="I16254">IF(G16254="Yes",XLOOKUP(D16254,'Dam Lines'!A:A,'Dam Lines'!J:J),"")</f>
        <v/>
      </c>
    </row>
    <row r="16255" hidden="1">
      <c r="A16255" s="11">
        <v>12.0</v>
      </c>
      <c r="B16255" s="3" t="s">
        <v>4977</v>
      </c>
      <c r="C16255" s="18" t="s">
        <v>4833</v>
      </c>
      <c r="D16255" s="4" t="s">
        <v>808</v>
      </c>
      <c r="E16255" s="2" t="s">
        <v>1740</v>
      </c>
      <c r="F16255" s="2" t="s">
        <v>1741</v>
      </c>
      <c r="G16255" s="8" t="str">
        <f>IF(COUNTIF('Dam Lines'!A:A,D16255)&gt;0,"Yes","No")</f>
        <v>Yes</v>
      </c>
      <c r="H16255" s="14" t="s">
        <v>1742</v>
      </c>
      <c r="I16255" s="8" t="str">
        <f t="array" ref="I16255">IF(G16255="Yes",XLOOKUP(D16255,'Dam Lines'!A:A,'Dam Lines'!J:J),"")</f>
        <v>PTASHKA</v>
      </c>
    </row>
    <row r="16256" hidden="1">
      <c r="A16256" s="11">
        <v>1.0</v>
      </c>
      <c r="B16256" s="3" t="s">
        <v>4978</v>
      </c>
      <c r="C16256" s="18" t="s">
        <v>1823</v>
      </c>
      <c r="D16256" s="4" t="s">
        <v>158</v>
      </c>
      <c r="E16256" s="4" t="s">
        <v>1740</v>
      </c>
      <c r="F16256" s="4" t="s">
        <v>1741</v>
      </c>
      <c r="G16256" s="8" t="str">
        <f>IF(COUNTIF('Dam Lines'!A:A,D16256)&gt;0,"Yes","No")</f>
        <v>Yes</v>
      </c>
      <c r="H16256" s="14" t="s">
        <v>1742</v>
      </c>
      <c r="I16256" s="8" t="str">
        <f t="array" ref="I16256">IF(G16256="Yes",XLOOKUP(D16256,'Dam Lines'!A:A,'Dam Lines'!J:J),"")</f>
        <v>YFS ALMOND JOY</v>
      </c>
    </row>
    <row r="16257" hidden="1">
      <c r="A16257" s="11">
        <v>2.0</v>
      </c>
      <c r="B16257" s="3" t="s">
        <v>4658</v>
      </c>
      <c r="C16257" s="18" t="s">
        <v>2243</v>
      </c>
      <c r="D16257" s="4" t="s">
        <v>4659</v>
      </c>
      <c r="E16257" s="2" t="s">
        <v>1740</v>
      </c>
      <c r="F16257" s="2" t="s">
        <v>1741</v>
      </c>
      <c r="G16257" s="8" t="str">
        <f>IF(COUNTIF('Dam Lines'!A:A,D16257)&gt;0,"Yes","No")</f>
        <v>No</v>
      </c>
      <c r="H16257" s="14" t="s">
        <v>1742</v>
      </c>
      <c r="I16257" s="8" t="str">
        <f t="array" ref="I16257">IF(G16257="Yes",XLOOKUP(D16257,'Dam Lines'!A:A,'Dam Lines'!J:J),"")</f>
        <v/>
      </c>
    </row>
    <row r="16258" hidden="1">
      <c r="A16258" s="11">
        <v>3.0</v>
      </c>
      <c r="B16258" s="3" t="s">
        <v>4608</v>
      </c>
      <c r="C16258" s="18" t="s">
        <v>3982</v>
      </c>
      <c r="D16258" s="4" t="s">
        <v>815</v>
      </c>
      <c r="E16258" s="2" t="s">
        <v>1740</v>
      </c>
      <c r="F16258" s="2" t="s">
        <v>1741</v>
      </c>
      <c r="G16258" s="8" t="str">
        <f>IF(COUNTIF('Dam Lines'!A:A,D16258)&gt;0,"Yes","No")</f>
        <v>Yes</v>
      </c>
      <c r="H16258" s="14" t="s">
        <v>1761</v>
      </c>
      <c r="I16258" s="8" t="str">
        <f t="array" ref="I16258">IF(G16258="Yes",XLOOKUP(D16258,'Dam Lines'!A:A,'Dam Lines'!J:J),"")</f>
        <v>SAVANNAH SKY</v>
      </c>
    </row>
    <row r="16259" hidden="1">
      <c r="A16259" s="11">
        <v>4.0</v>
      </c>
      <c r="B16259" s="3" t="s">
        <v>4859</v>
      </c>
      <c r="C16259" s="18" t="s">
        <v>1962</v>
      </c>
      <c r="D16259" s="4" t="s">
        <v>534</v>
      </c>
      <c r="E16259" s="2" t="s">
        <v>1740</v>
      </c>
      <c r="F16259" s="2" t="s">
        <v>1741</v>
      </c>
      <c r="G16259" s="8" t="str">
        <f>IF(COUNTIF('Dam Lines'!A:A,D16259)&gt;0,"Yes","No")</f>
        <v>Yes</v>
      </c>
      <c r="H16259" s="14" t="s">
        <v>1742</v>
      </c>
      <c r="I16259" s="8" t="str">
        <f t="array" ref="I16259">IF(G16259="Yes",XLOOKUP(D16259,'Dam Lines'!A:A,'Dam Lines'!J:J),"")</f>
        <v>BASSALA</v>
      </c>
    </row>
    <row r="16260" hidden="1">
      <c r="A16260" s="11">
        <v>5.0</v>
      </c>
      <c r="B16260" s="3" t="s">
        <v>4540</v>
      </c>
      <c r="C16260" s="19" t="s">
        <v>4541</v>
      </c>
      <c r="D16260" s="4" t="s">
        <v>61</v>
      </c>
      <c r="E16260" s="2" t="s">
        <v>1740</v>
      </c>
      <c r="F16260" s="2" t="s">
        <v>1741</v>
      </c>
      <c r="G16260" s="8" t="str">
        <f>IF(COUNTIF('Dam Lines'!A:A,D16260)&gt;0,"Yes","No")</f>
        <v>Yes</v>
      </c>
      <c r="H16260" s="14" t="s">
        <v>1761</v>
      </c>
      <c r="I16260" s="8" t="str">
        <f t="array" ref="I16260">IF(G16260="Yes",XLOOKUP(D16260,'Dam Lines'!A:A,'Dam Lines'!J:J),"")</f>
        <v>MADOU</v>
      </c>
    </row>
    <row r="16261" hidden="1">
      <c r="A16261" s="11">
        <v>6.0</v>
      </c>
      <c r="B16261" s="3" t="s">
        <v>4750</v>
      </c>
      <c r="C16261" s="18" t="s">
        <v>4751</v>
      </c>
      <c r="D16261" s="4" t="s">
        <v>4075</v>
      </c>
      <c r="E16261" s="2" t="s">
        <v>1740</v>
      </c>
      <c r="F16261" s="2" t="s">
        <v>1741</v>
      </c>
      <c r="G16261" s="8" t="str">
        <f>IF(COUNTIF('Dam Lines'!A:A,D16261)&gt;0,"Yes","No")</f>
        <v>No</v>
      </c>
      <c r="H16261" s="14" t="s">
        <v>1742</v>
      </c>
      <c r="I16261" s="8" t="str">
        <f t="array" ref="I16261">IF(G16261="Yes",XLOOKUP(D16261,'Dam Lines'!A:A,'Dam Lines'!J:J),"")</f>
        <v/>
      </c>
    </row>
    <row r="16262" hidden="1">
      <c r="A16262" s="11">
        <v>7.0</v>
      </c>
      <c r="B16262" s="3" t="s">
        <v>4787</v>
      </c>
      <c r="C16262" s="2" t="s">
        <v>1859</v>
      </c>
      <c r="D16262" s="2" t="s">
        <v>4979</v>
      </c>
      <c r="E16262" s="2" t="s">
        <v>1740</v>
      </c>
      <c r="F16262" s="2" t="s">
        <v>1741</v>
      </c>
      <c r="G16262" s="8" t="str">
        <f>IF(COUNTIF('Dam Lines'!A:A,D16262)&gt;0,"Yes","No")</f>
        <v>No</v>
      </c>
      <c r="H16262" s="14" t="s">
        <v>1761</v>
      </c>
      <c r="I16262" s="8" t="str">
        <f t="array" ref="I16262">IF(G16262="Yes",XLOOKUP(D16262,'Dam Lines'!A:A,'Dam Lines'!J:J),"")</f>
        <v/>
      </c>
    </row>
    <row r="16263" hidden="1">
      <c r="A16263" s="11">
        <v>8.0</v>
      </c>
      <c r="B16263" s="3" t="s">
        <v>4980</v>
      </c>
      <c r="C16263" s="19" t="s">
        <v>3739</v>
      </c>
      <c r="D16263" s="4" t="s">
        <v>925</v>
      </c>
      <c r="E16263" s="2" t="s">
        <v>1740</v>
      </c>
      <c r="F16263" s="2" t="s">
        <v>1741</v>
      </c>
      <c r="G16263" s="8" t="str">
        <f>IF(COUNTIF('Dam Lines'!A:A,D16263)&gt;0,"Yes","No")</f>
        <v>Yes</v>
      </c>
      <c r="H16263" s="14" t="s">
        <v>1761</v>
      </c>
      <c r="I16263" s="8" t="str">
        <f t="array" ref="I16263">IF(G16263="Yes",XLOOKUP(D16263,'Dam Lines'!A:A,'Dam Lines'!J:J),"")</f>
        <v>NEVADA II</v>
      </c>
    </row>
    <row r="16264" hidden="1">
      <c r="A16264" s="11">
        <v>9.0</v>
      </c>
      <c r="B16264" s="3" t="s">
        <v>4834</v>
      </c>
      <c r="C16264" s="18" t="s">
        <v>4477</v>
      </c>
      <c r="D16264" s="4" t="s">
        <v>99</v>
      </c>
      <c r="E16264" s="2" t="s">
        <v>1740</v>
      </c>
      <c r="F16264" s="2" t="s">
        <v>1741</v>
      </c>
      <c r="G16264" s="8" t="str">
        <f>IF(COUNTIF('Dam Lines'!A:A,D16264)&gt;0,"Yes","No")</f>
        <v>Yes</v>
      </c>
      <c r="H16264" s="14" t="s">
        <v>1742</v>
      </c>
      <c r="I16264" s="8" t="str">
        <f t="array" ref="I16264">IF(G16264="Yes",XLOOKUP(D16264,'Dam Lines'!A:A,'Dam Lines'!J:J),"")</f>
        <v>HALAZOUNA</v>
      </c>
    </row>
    <row r="16265" hidden="1">
      <c r="A16265" s="11">
        <v>10.0</v>
      </c>
      <c r="B16265" s="3" t="s">
        <v>4981</v>
      </c>
      <c r="C16265" s="18" t="s">
        <v>2545</v>
      </c>
      <c r="D16265" s="4" t="s">
        <v>338</v>
      </c>
      <c r="E16265" s="2" t="s">
        <v>1740</v>
      </c>
      <c r="F16265" s="2" t="s">
        <v>1741</v>
      </c>
      <c r="G16265" s="8" t="str">
        <f>IF(COUNTIF('Dam Lines'!A:A,D16265)&gt;0,"Yes","No")</f>
        <v>Yes</v>
      </c>
      <c r="H16265" s="14" t="s">
        <v>1742</v>
      </c>
      <c r="I16265" s="8" t="str">
        <f t="array" ref="I16265">IF(G16265="Yes",XLOOKUP(D16265,'Dam Lines'!A:A,'Dam Lines'!J:J),"")</f>
        <v>BAKOURA</v>
      </c>
    </row>
    <row r="16266" hidden="1">
      <c r="A16266" s="11">
        <v>11.0</v>
      </c>
      <c r="B16266" s="3" t="s">
        <v>4982</v>
      </c>
      <c r="C16266" s="19" t="s">
        <v>3494</v>
      </c>
      <c r="D16266" s="4" t="s">
        <v>133</v>
      </c>
      <c r="E16266" s="2" t="s">
        <v>1740</v>
      </c>
      <c r="F16266" s="2" t="s">
        <v>1741</v>
      </c>
      <c r="G16266" s="8" t="str">
        <f>IF(COUNTIF('Dam Lines'!A:A,D16266)&gt;0,"Yes","No")</f>
        <v>Yes</v>
      </c>
      <c r="H16266" s="14" t="s">
        <v>1742</v>
      </c>
      <c r="I16266" s="8" t="str">
        <f t="array" ref="I16266">IF(G16266="Yes",XLOOKUP(D16266,'Dam Lines'!A:A,'Dam Lines'!J:J),"")</f>
        <v>YFS ALMOND JOY</v>
      </c>
    </row>
    <row r="16267" hidden="1">
      <c r="A16267" s="11">
        <v>12.0</v>
      </c>
      <c r="B16267" s="3" t="s">
        <v>4675</v>
      </c>
      <c r="C16267" s="19" t="s">
        <v>3006</v>
      </c>
      <c r="D16267" s="4" t="s">
        <v>3196</v>
      </c>
      <c r="E16267" s="2" t="s">
        <v>1740</v>
      </c>
      <c r="F16267" s="2" t="s">
        <v>1741</v>
      </c>
      <c r="G16267" s="8" t="str">
        <f>IF(COUNTIF('Dam Lines'!A:A,D16267)&gt;0,"Yes","No")</f>
        <v>No</v>
      </c>
      <c r="H16267" s="14" t="s">
        <v>1742</v>
      </c>
      <c r="I16267" s="8" t="str">
        <f t="array" ref="I16267">IF(G16267="Yes",XLOOKUP(D16267,'Dam Lines'!A:A,'Dam Lines'!J:J),"")</f>
        <v/>
      </c>
    </row>
    <row r="16268" hidden="1">
      <c r="A16268" s="11">
        <v>1.0</v>
      </c>
      <c r="B16268" s="3" t="s">
        <v>4745</v>
      </c>
      <c r="C16268" s="18" t="s">
        <v>1980</v>
      </c>
      <c r="D16268" s="4" t="s">
        <v>244</v>
      </c>
      <c r="E16268" s="4" t="s">
        <v>1779</v>
      </c>
      <c r="F16268" s="4" t="s">
        <v>1887</v>
      </c>
      <c r="G16268" s="8" t="str">
        <f>IF(COUNTIF('Dam Lines'!A:A,D16268)&gt;0,"Yes","No")</f>
        <v>Yes</v>
      </c>
      <c r="H16268" s="14" t="s">
        <v>1742</v>
      </c>
      <c r="I16268" s="8" t="str">
        <f t="array" ref="I16268">IF(G16268="Yes",XLOOKUP(D16268,'Dam Lines'!A:A,'Dam Lines'!J:J),"")</f>
        <v>BASSALA</v>
      </c>
    </row>
    <row r="16269" hidden="1">
      <c r="A16269" s="11">
        <v>2.0</v>
      </c>
      <c r="B16269" s="3" t="s">
        <v>3851</v>
      </c>
      <c r="C16269" s="18" t="s">
        <v>3071</v>
      </c>
      <c r="D16269" s="4" t="s">
        <v>1534</v>
      </c>
      <c r="E16269" s="2" t="s">
        <v>1779</v>
      </c>
      <c r="F16269" s="2" t="s">
        <v>1887</v>
      </c>
      <c r="G16269" s="8" t="str">
        <f>IF(COUNTIF('Dam Lines'!A:A,D16269)&gt;0,"Yes","No")</f>
        <v>Yes</v>
      </c>
      <c r="H16269" s="14" t="s">
        <v>1742</v>
      </c>
      <c r="I16269" s="8" t="str">
        <f t="array" ref="I16269">IF(G16269="Yes",XLOOKUP(D16269,'Dam Lines'!A:A,'Dam Lines'!J:J),"")</f>
        <v>NEVADA II</v>
      </c>
    </row>
    <row r="16270" hidden="1">
      <c r="A16270" s="11">
        <v>3.0</v>
      </c>
      <c r="B16270" s="3" t="s">
        <v>4379</v>
      </c>
      <c r="C16270" s="18" t="s">
        <v>1980</v>
      </c>
      <c r="D16270" s="4" t="s">
        <v>640</v>
      </c>
      <c r="E16270" s="2" t="s">
        <v>1779</v>
      </c>
      <c r="F16270" s="2" t="s">
        <v>1887</v>
      </c>
      <c r="G16270" s="8" t="str">
        <f>IF(COUNTIF('Dam Lines'!A:A,D16270)&gt;0,"Yes","No")</f>
        <v>Yes</v>
      </c>
      <c r="H16270" s="14" t="s">
        <v>1742</v>
      </c>
      <c r="I16270" s="8" t="str">
        <f t="array" ref="I16270">IF(G16270="Yes",XLOOKUP(D16270,'Dam Lines'!A:A,'Dam Lines'!J:J),"")</f>
        <v>FATMA</v>
      </c>
    </row>
    <row r="16271" hidden="1">
      <c r="A16271" s="11">
        <v>4.0</v>
      </c>
      <c r="B16271" s="3" t="s">
        <v>3407</v>
      </c>
      <c r="C16271" s="18" t="s">
        <v>1798</v>
      </c>
      <c r="D16271" s="4" t="s">
        <v>609</v>
      </c>
      <c r="E16271" s="2" t="s">
        <v>1779</v>
      </c>
      <c r="F16271" s="2" t="s">
        <v>1887</v>
      </c>
      <c r="G16271" s="8" t="str">
        <f>IF(COUNTIF('Dam Lines'!A:A,D16271)&gt;0,"Yes","No")</f>
        <v>Yes</v>
      </c>
      <c r="H16271" s="14" t="s">
        <v>1742</v>
      </c>
      <c r="I16271" s="8" t="str">
        <f t="array" ref="I16271">IF(G16271="Yes",XLOOKUP(D16271,'Dam Lines'!A:A,'Dam Lines'!J:J),"")</f>
        <v>MANAGIYA AL SAFFRA</v>
      </c>
    </row>
    <row r="16272" hidden="1">
      <c r="A16272" s="11">
        <v>5.0</v>
      </c>
      <c r="B16272" s="3" t="s">
        <v>3930</v>
      </c>
      <c r="C16272" s="18" t="s">
        <v>1798</v>
      </c>
      <c r="D16272" s="4" t="s">
        <v>133</v>
      </c>
      <c r="E16272" s="2" t="s">
        <v>1779</v>
      </c>
      <c r="F16272" s="2" t="s">
        <v>1887</v>
      </c>
      <c r="G16272" s="8" t="str">
        <f>IF(COUNTIF('Dam Lines'!A:A,D16272)&gt;0,"Yes","No")</f>
        <v>Yes</v>
      </c>
      <c r="H16272" s="14" t="s">
        <v>1742</v>
      </c>
      <c r="I16272" s="8" t="str">
        <f t="array" ref="I16272">IF(G16272="Yes",XLOOKUP(D16272,'Dam Lines'!A:A,'Dam Lines'!J:J),"")</f>
        <v>YFS ALMOND JOY</v>
      </c>
    </row>
    <row r="16273" hidden="1">
      <c r="A16273" s="11">
        <v>6.0</v>
      </c>
      <c r="B16273" s="3" t="s">
        <v>4609</v>
      </c>
      <c r="C16273" s="18" t="s">
        <v>2479</v>
      </c>
      <c r="D16273" s="4" t="s">
        <v>141</v>
      </c>
      <c r="E16273" s="2" t="s">
        <v>1779</v>
      </c>
      <c r="F16273" s="2" t="s">
        <v>1887</v>
      </c>
      <c r="G16273" s="8" t="str">
        <f>IF(COUNTIF('Dam Lines'!A:A,D16273)&gt;0,"Yes","No")</f>
        <v>Yes</v>
      </c>
      <c r="H16273" s="14" t="s">
        <v>1742</v>
      </c>
      <c r="I16273" s="8" t="str">
        <f t="array" ref="I16273">IF(G16273="Yes",XLOOKUP(D16273,'Dam Lines'!A:A,'Dam Lines'!J:J),"")</f>
        <v>FARBAHAN</v>
      </c>
    </row>
    <row r="16274" hidden="1">
      <c r="A16274" s="11">
        <v>7.0</v>
      </c>
      <c r="B16274" s="3" t="s">
        <v>4591</v>
      </c>
      <c r="C16274" s="18" t="s">
        <v>4093</v>
      </c>
      <c r="D16274" s="4" t="s">
        <v>315</v>
      </c>
      <c r="E16274" s="2" t="s">
        <v>1779</v>
      </c>
      <c r="F16274" s="2" t="s">
        <v>1887</v>
      </c>
      <c r="G16274" s="8" t="str">
        <f>IF(COUNTIF('Dam Lines'!A:A,D16274)&gt;0,"Yes","No")</f>
        <v>Yes</v>
      </c>
      <c r="H16274" s="14" t="s">
        <v>1761</v>
      </c>
      <c r="I16274" s="8" t="str">
        <f t="array" ref="I16274">IF(G16274="Yes",XLOOKUP(D16274,'Dam Lines'!A:A,'Dam Lines'!J:J),"")</f>
        <v>BASSALA</v>
      </c>
    </row>
    <row r="16275" hidden="1">
      <c r="A16275" s="11">
        <v>8.0</v>
      </c>
      <c r="B16275" s="3" t="s">
        <v>4217</v>
      </c>
      <c r="C16275" s="18" t="s">
        <v>4218</v>
      </c>
      <c r="D16275" s="4" t="s">
        <v>828</v>
      </c>
      <c r="E16275" s="2" t="s">
        <v>1779</v>
      </c>
      <c r="F16275" s="2" t="s">
        <v>1887</v>
      </c>
      <c r="G16275" s="8" t="str">
        <f>IF(COUNTIF('Dam Lines'!A:A,D16275)&gt;0,"Yes","No")</f>
        <v>Yes</v>
      </c>
      <c r="H16275" s="14" t="s">
        <v>1761</v>
      </c>
      <c r="I16275" s="8" t="str">
        <f t="array" ref="I16275">IF(G16275="Yes",XLOOKUP(D16275,'Dam Lines'!A:A,'Dam Lines'!J:J),"")</f>
        <v>DAHSHUR</v>
      </c>
    </row>
    <row r="16276" hidden="1">
      <c r="A16276" s="11">
        <v>9.0</v>
      </c>
      <c r="B16276" s="3" t="s">
        <v>4713</v>
      </c>
      <c r="C16276" s="19" t="s">
        <v>1817</v>
      </c>
      <c r="D16276" s="4" t="s">
        <v>280</v>
      </c>
      <c r="E16276" s="2" t="s">
        <v>1779</v>
      </c>
      <c r="F16276" s="2" t="s">
        <v>1887</v>
      </c>
      <c r="G16276" s="8" t="str">
        <f>IF(COUNTIF('Dam Lines'!A:A,D16276)&gt;0,"Yes","No")</f>
        <v>Yes</v>
      </c>
      <c r="H16276" s="14" t="s">
        <v>1761</v>
      </c>
      <c r="I16276" s="8" t="str">
        <f t="array" ref="I16276">IF(G16276="Yes",XLOOKUP(D16276,'Dam Lines'!A:A,'Dam Lines'!J:J),"")</f>
        <v>PHILIPPA</v>
      </c>
    </row>
    <row r="16277" hidden="1">
      <c r="A16277" s="11">
        <v>10.0</v>
      </c>
      <c r="B16277" s="3" t="s">
        <v>3673</v>
      </c>
      <c r="C16277" s="19" t="s">
        <v>1744</v>
      </c>
      <c r="D16277" s="4" t="s">
        <v>74</v>
      </c>
      <c r="E16277" s="2" t="s">
        <v>1779</v>
      </c>
      <c r="F16277" s="2" t="s">
        <v>1887</v>
      </c>
      <c r="G16277" s="8" t="str">
        <f>IF(COUNTIF('Dam Lines'!A:A,D16277)&gt;0,"Yes","No")</f>
        <v>Yes</v>
      </c>
      <c r="H16277" s="14" t="s">
        <v>1742</v>
      </c>
      <c r="I16277" s="8" t="str">
        <f t="array" ref="I16277">IF(G16277="Yes",XLOOKUP(D16277,'Dam Lines'!A:A,'Dam Lines'!J:J),"")</f>
        <v>HALAZOUNA</v>
      </c>
    </row>
    <row r="16278" hidden="1">
      <c r="A16278" s="11">
        <v>11.0</v>
      </c>
      <c r="B16278" s="3" t="s">
        <v>4711</v>
      </c>
      <c r="C16278" s="18" t="s">
        <v>3853</v>
      </c>
      <c r="D16278" s="4" t="s">
        <v>4712</v>
      </c>
      <c r="E16278" s="2" t="s">
        <v>1779</v>
      </c>
      <c r="F16278" s="2" t="s">
        <v>1887</v>
      </c>
      <c r="G16278" s="8" t="str">
        <f>IF(COUNTIF('Dam Lines'!A:A,D16278)&gt;0,"Yes","No")</f>
        <v>No</v>
      </c>
      <c r="H16278" s="14" t="s">
        <v>1742</v>
      </c>
      <c r="I16278" s="8" t="str">
        <f t="array" ref="I16278">IF(G16278="Yes",XLOOKUP(D16278,'Dam Lines'!A:A,'Dam Lines'!J:J),"")</f>
        <v/>
      </c>
    </row>
    <row r="16279" hidden="1">
      <c r="A16279" s="11">
        <v>12.0</v>
      </c>
      <c r="B16279" s="3" t="s">
        <v>4789</v>
      </c>
      <c r="C16279" s="18" t="s">
        <v>1980</v>
      </c>
      <c r="D16279" s="4" t="s">
        <v>1518</v>
      </c>
      <c r="E16279" s="2" t="s">
        <v>1779</v>
      </c>
      <c r="F16279" s="2" t="s">
        <v>1887</v>
      </c>
      <c r="G16279" s="8" t="str">
        <f>IF(COUNTIF('Dam Lines'!A:A,D16279)&gt;0,"Yes","No")</f>
        <v>Yes</v>
      </c>
      <c r="H16279" s="14" t="s">
        <v>1742</v>
      </c>
      <c r="I16279" s="8" t="str">
        <f t="array" ref="I16279">IF(G16279="Yes",XLOOKUP(D16279,'Dam Lines'!A:A,'Dam Lines'!J:J),"")</f>
        <v>JHELINA</v>
      </c>
    </row>
    <row r="16280" hidden="1">
      <c r="A16280" s="11">
        <v>13.0</v>
      </c>
      <c r="B16280" s="3" t="s">
        <v>4151</v>
      </c>
      <c r="C16280" s="19" t="s">
        <v>2347</v>
      </c>
      <c r="D16280" s="4" t="s">
        <v>565</v>
      </c>
      <c r="E16280" s="2" t="s">
        <v>1779</v>
      </c>
      <c r="F16280" s="2" t="s">
        <v>1887</v>
      </c>
      <c r="G16280" s="8" t="str">
        <f>IF(COUNTIF('Dam Lines'!A:A,D16280)&gt;0,"Yes","No")</f>
        <v>Yes</v>
      </c>
      <c r="H16280" s="14" t="s">
        <v>1761</v>
      </c>
      <c r="I16280" s="8" t="str">
        <f t="array" ref="I16280">IF(G16280="Yes",XLOOKUP(D16280,'Dam Lines'!A:A,'Dam Lines'!J:J),"")</f>
        <v>BASSALA</v>
      </c>
    </row>
    <row r="16281" hidden="1">
      <c r="A16281" s="11">
        <v>1.0</v>
      </c>
      <c r="B16281" s="3" t="s">
        <v>4181</v>
      </c>
      <c r="C16281" s="19" t="s">
        <v>2821</v>
      </c>
      <c r="D16281" s="4" t="s">
        <v>4182</v>
      </c>
      <c r="E16281" s="4" t="s">
        <v>1779</v>
      </c>
      <c r="F16281" s="4" t="s">
        <v>1887</v>
      </c>
      <c r="G16281" s="8" t="str">
        <f>IF(COUNTIF('Dam Lines'!A:A,D16281)&gt;0,"Yes","No")</f>
        <v>No</v>
      </c>
      <c r="H16281" s="14" t="s">
        <v>1742</v>
      </c>
      <c r="I16281" s="8" t="str">
        <f t="array" ref="I16281">IF(G16281="Yes",XLOOKUP(D16281,'Dam Lines'!A:A,'Dam Lines'!J:J),"")</f>
        <v/>
      </c>
    </row>
    <row r="16282" hidden="1">
      <c r="A16282" s="11">
        <v>2.0</v>
      </c>
      <c r="B16282" s="3" t="s">
        <v>4050</v>
      </c>
      <c r="C16282" s="18" t="s">
        <v>1935</v>
      </c>
      <c r="D16282" s="4" t="s">
        <v>4051</v>
      </c>
      <c r="E16282" s="2" t="s">
        <v>1779</v>
      </c>
      <c r="F16282" s="2" t="s">
        <v>1887</v>
      </c>
      <c r="G16282" s="8" t="str">
        <f>IF(COUNTIF('Dam Lines'!A:A,D16282)&gt;0,"Yes","No")</f>
        <v>No</v>
      </c>
      <c r="H16282" s="14" t="s">
        <v>1742</v>
      </c>
      <c r="I16282" s="8" t="str">
        <f t="array" ref="I16282">IF(G16282="Yes",XLOOKUP(D16282,'Dam Lines'!A:A,'Dam Lines'!J:J),"")</f>
        <v/>
      </c>
    </row>
    <row r="16283" hidden="1">
      <c r="A16283" s="11">
        <v>3.0</v>
      </c>
      <c r="B16283" s="3" t="s">
        <v>3149</v>
      </c>
      <c r="C16283" s="18" t="s">
        <v>1962</v>
      </c>
      <c r="D16283" s="4" t="s">
        <v>715</v>
      </c>
      <c r="E16283" s="2" t="s">
        <v>1779</v>
      </c>
      <c r="F16283" s="2" t="s">
        <v>1887</v>
      </c>
      <c r="G16283" s="8" t="str">
        <f>IF(COUNTIF('Dam Lines'!A:A,D16283)&gt;0,"Yes","No")</f>
        <v>Yes</v>
      </c>
      <c r="H16283" s="14" t="s">
        <v>1742</v>
      </c>
      <c r="I16283" s="8" t="str">
        <f t="array" ref="I16283">IF(G16283="Yes",XLOOKUP(D16283,'Dam Lines'!A:A,'Dam Lines'!J:J),"")</f>
        <v>BASSALA</v>
      </c>
    </row>
    <row r="16284" hidden="1">
      <c r="A16284" s="11">
        <v>4.0</v>
      </c>
      <c r="B16284" s="3" t="s">
        <v>4790</v>
      </c>
      <c r="C16284" s="19" t="s">
        <v>2347</v>
      </c>
      <c r="D16284" s="4" t="s">
        <v>405</v>
      </c>
      <c r="E16284" s="2" t="s">
        <v>1779</v>
      </c>
      <c r="F16284" s="2" t="s">
        <v>1887</v>
      </c>
      <c r="G16284" s="8" t="str">
        <f>IF(COUNTIF('Dam Lines'!A:A,D16284)&gt;0,"Yes","No")</f>
        <v>Yes</v>
      </c>
      <c r="H16284" s="14" t="s">
        <v>1742</v>
      </c>
      <c r="I16284" s="8" t="str">
        <f t="array" ref="I16284">IF(G16284="Yes",XLOOKUP(D16284,'Dam Lines'!A:A,'Dam Lines'!J:J),"")</f>
        <v>MADOU</v>
      </c>
    </row>
    <row r="16285" hidden="1">
      <c r="A16285" s="11">
        <v>5.0</v>
      </c>
      <c r="B16285" s="3" t="s">
        <v>4135</v>
      </c>
      <c r="C16285" s="19" t="s">
        <v>1798</v>
      </c>
      <c r="D16285" s="4" t="s">
        <v>86</v>
      </c>
      <c r="E16285" s="2" t="s">
        <v>1779</v>
      </c>
      <c r="F16285" s="2" t="s">
        <v>1887</v>
      </c>
      <c r="G16285" s="8" t="str">
        <f>IF(COUNTIF('Dam Lines'!A:A,D16285)&gt;0,"Yes","No")</f>
        <v>Yes</v>
      </c>
      <c r="H16285" s="14" t="s">
        <v>1761</v>
      </c>
      <c r="I16285" s="8" t="str">
        <f t="array" ref="I16285">IF(G16285="Yes",XLOOKUP(D16285,'Dam Lines'!A:A,'Dam Lines'!J:J),"")</f>
        <v>PHILIPPA</v>
      </c>
    </row>
    <row r="16286" hidden="1">
      <c r="A16286" s="11">
        <v>6.0</v>
      </c>
      <c r="B16286" s="3" t="s">
        <v>4329</v>
      </c>
      <c r="C16286" s="19" t="s">
        <v>1907</v>
      </c>
      <c r="D16286" s="4" t="s">
        <v>955</v>
      </c>
      <c r="E16286" s="2" t="s">
        <v>1779</v>
      </c>
      <c r="F16286" s="2" t="s">
        <v>1887</v>
      </c>
      <c r="G16286" s="8" t="str">
        <f>IF(COUNTIF('Dam Lines'!A:A,D16286)&gt;0,"Yes","No")</f>
        <v>Yes</v>
      </c>
      <c r="H16286" s="14" t="s">
        <v>1742</v>
      </c>
      <c r="I16286" s="8" t="str">
        <f t="array" ref="I16286">IF(G16286="Yes",XLOOKUP(D16286,'Dam Lines'!A:A,'Dam Lines'!J:J),"")</f>
        <v>MADOU</v>
      </c>
    </row>
    <row r="16287" hidden="1">
      <c r="A16287" s="11">
        <v>7.0</v>
      </c>
      <c r="B16287" s="3" t="s">
        <v>4419</v>
      </c>
      <c r="C16287" s="19" t="s">
        <v>1752</v>
      </c>
      <c r="D16287" s="4" t="s">
        <v>4420</v>
      </c>
      <c r="E16287" s="2" t="s">
        <v>1779</v>
      </c>
      <c r="F16287" s="2" t="s">
        <v>1887</v>
      </c>
      <c r="G16287" s="8" t="str">
        <f>IF(COUNTIF('Dam Lines'!A:A,D16287)&gt;0,"Yes","No")</f>
        <v>No</v>
      </c>
      <c r="H16287" s="14" t="s">
        <v>1742</v>
      </c>
      <c r="I16287" s="8" t="str">
        <f t="array" ref="I16287">IF(G16287="Yes",XLOOKUP(D16287,'Dam Lines'!A:A,'Dam Lines'!J:J),"")</f>
        <v/>
      </c>
    </row>
    <row r="16288" hidden="1">
      <c r="A16288" s="11">
        <v>8.0</v>
      </c>
      <c r="B16288" s="3" t="s">
        <v>4177</v>
      </c>
      <c r="C16288" s="19" t="s">
        <v>1798</v>
      </c>
      <c r="D16288" s="4" t="s">
        <v>422</v>
      </c>
      <c r="E16288" s="2" t="s">
        <v>1779</v>
      </c>
      <c r="F16288" s="2" t="s">
        <v>1887</v>
      </c>
      <c r="G16288" s="8" t="str">
        <f>IF(COUNTIF('Dam Lines'!A:A,D16288)&gt;0,"Yes","No")</f>
        <v>Yes</v>
      </c>
      <c r="H16288" s="14" t="s">
        <v>1742</v>
      </c>
      <c r="I16288" s="8" t="str">
        <f t="array" ref="I16288">IF(G16288="Yes",XLOOKUP(D16288,'Dam Lines'!A:A,'Dam Lines'!J:J),"")</f>
        <v>TRYNCZA</v>
      </c>
    </row>
    <row r="16289" hidden="1">
      <c r="A16289" s="11">
        <v>9.0</v>
      </c>
      <c r="B16289" s="3" t="s">
        <v>4127</v>
      </c>
      <c r="C16289" s="19" t="s">
        <v>1962</v>
      </c>
      <c r="D16289" s="4" t="s">
        <v>4128</v>
      </c>
      <c r="E16289" s="2" t="s">
        <v>1779</v>
      </c>
      <c r="F16289" s="2" t="s">
        <v>1887</v>
      </c>
      <c r="G16289" s="8" t="str">
        <f>IF(COUNTIF('Dam Lines'!A:A,D16289)&gt;0,"Yes","No")</f>
        <v>No</v>
      </c>
      <c r="H16289" s="14" t="s">
        <v>1742</v>
      </c>
      <c r="I16289" s="8" t="str">
        <f t="array" ref="I16289">IF(G16289="Yes",XLOOKUP(D16289,'Dam Lines'!A:A,'Dam Lines'!J:J),"")</f>
        <v/>
      </c>
    </row>
    <row r="16290" hidden="1">
      <c r="A16290" s="11">
        <v>10.0</v>
      </c>
      <c r="B16290" s="3" t="s">
        <v>2553</v>
      </c>
      <c r="C16290" s="19" t="s">
        <v>1962</v>
      </c>
      <c r="D16290" s="4" t="s">
        <v>232</v>
      </c>
      <c r="E16290" s="2" t="s">
        <v>1779</v>
      </c>
      <c r="F16290" s="2" t="s">
        <v>1887</v>
      </c>
      <c r="G16290" s="8" t="str">
        <f>IF(COUNTIF('Dam Lines'!A:A,D16290)&gt;0,"Yes","No")</f>
        <v>Yes</v>
      </c>
      <c r="H16290" s="14" t="s">
        <v>1742</v>
      </c>
      <c r="I16290" s="8" t="str">
        <f t="array" ref="I16290">IF(G16290="Yes",XLOOKUP(D16290,'Dam Lines'!A:A,'Dam Lines'!J:J),"")</f>
        <v>GHARDAIA</v>
      </c>
    </row>
    <row r="16291" hidden="1">
      <c r="A16291" s="11">
        <v>11.0</v>
      </c>
      <c r="B16291" s="3" t="s">
        <v>2658</v>
      </c>
      <c r="C16291" s="19" t="s">
        <v>1749</v>
      </c>
      <c r="D16291" s="4" t="s">
        <v>2659</v>
      </c>
      <c r="E16291" s="2" t="s">
        <v>1779</v>
      </c>
      <c r="F16291" s="2" t="s">
        <v>1887</v>
      </c>
      <c r="G16291" s="8" t="str">
        <f>IF(COUNTIF('Dam Lines'!A:A,D16291)&gt;0,"Yes","No")</f>
        <v>No</v>
      </c>
      <c r="H16291" s="14" t="s">
        <v>1742</v>
      </c>
      <c r="I16291" s="8" t="str">
        <f t="array" ref="I16291">IF(G16291="Yes",XLOOKUP(D16291,'Dam Lines'!A:A,'Dam Lines'!J:J),"")</f>
        <v/>
      </c>
    </row>
    <row r="16292" hidden="1">
      <c r="A16292" s="11">
        <v>12.0</v>
      </c>
      <c r="B16292" s="3" t="s">
        <v>4626</v>
      </c>
      <c r="C16292" s="18" t="s">
        <v>3739</v>
      </c>
      <c r="D16292" s="4" t="s">
        <v>722</v>
      </c>
      <c r="E16292" s="2" t="s">
        <v>1779</v>
      </c>
      <c r="F16292" s="2" t="s">
        <v>1887</v>
      </c>
      <c r="G16292" s="8" t="str">
        <f>IF(COUNTIF('Dam Lines'!A:A,D16292)&gt;0,"Yes","No")</f>
        <v>Yes</v>
      </c>
      <c r="H16292" s="14" t="s">
        <v>1742</v>
      </c>
      <c r="I16292" s="8" t="str">
        <f t="array" ref="I16292">IF(G16292="Yes",XLOOKUP(D16292,'Dam Lines'!A:A,'Dam Lines'!J:J),"")</f>
        <v>UM BAHDA</v>
      </c>
    </row>
    <row r="16293" hidden="1">
      <c r="A16293" s="11">
        <v>13.0</v>
      </c>
      <c r="B16293" s="3" t="s">
        <v>4615</v>
      </c>
      <c r="C16293" s="19" t="s">
        <v>2202</v>
      </c>
      <c r="D16293" s="4" t="s">
        <v>4616</v>
      </c>
      <c r="E16293" s="2" t="s">
        <v>1779</v>
      </c>
      <c r="F16293" s="2" t="s">
        <v>1887</v>
      </c>
      <c r="G16293" s="8" t="str">
        <f>IF(COUNTIF('Dam Lines'!A:A,D16293)&gt;0,"Yes","No")</f>
        <v>No</v>
      </c>
      <c r="H16293" s="14" t="s">
        <v>1742</v>
      </c>
      <c r="I16293" s="8" t="str">
        <f t="array" ref="I16293">IF(G16293="Yes",XLOOKUP(D16293,'Dam Lines'!A:A,'Dam Lines'!J:J),"")</f>
        <v/>
      </c>
    </row>
    <row r="16294" hidden="1">
      <c r="A16294" s="11">
        <v>14.0</v>
      </c>
      <c r="B16294" s="3" t="s">
        <v>3706</v>
      </c>
      <c r="C16294" s="19" t="s">
        <v>3707</v>
      </c>
      <c r="D16294" s="4" t="s">
        <v>1276</v>
      </c>
      <c r="E16294" s="2" t="s">
        <v>1779</v>
      </c>
      <c r="F16294" s="2" t="s">
        <v>1887</v>
      </c>
      <c r="G16294" s="8" t="str">
        <f>IF(COUNTIF('Dam Lines'!A:A,D16294)&gt;0,"Yes","No")</f>
        <v>Yes</v>
      </c>
      <c r="H16294" s="14" t="s">
        <v>1742</v>
      </c>
      <c r="I16294" s="8" t="str">
        <f t="array" ref="I16294">IF(G16294="Yes",XLOOKUP(D16294,'Dam Lines'!A:A,'Dam Lines'!J:J),"")</f>
        <v>IOUSSRA</v>
      </c>
    </row>
    <row r="16295" hidden="1">
      <c r="A16295" s="11">
        <v>1.0</v>
      </c>
      <c r="B16295" s="3" t="s">
        <v>4656</v>
      </c>
      <c r="C16295" s="19" t="s">
        <v>1823</v>
      </c>
      <c r="D16295" s="4" t="s">
        <v>4069</v>
      </c>
      <c r="E16295" s="4" t="s">
        <v>1905</v>
      </c>
      <c r="F16295" s="4" t="s">
        <v>1869</v>
      </c>
      <c r="G16295" s="8" t="str">
        <f>IF(COUNTIF('Dam Lines'!A:A,D16295)&gt;0,"Yes","No")</f>
        <v>No</v>
      </c>
      <c r="H16295" s="14" t="s">
        <v>1761</v>
      </c>
      <c r="I16295" s="8" t="str">
        <f t="array" ref="I16295">IF(G16295="Yes",XLOOKUP(D16295,'Dam Lines'!A:A,'Dam Lines'!J:J),"")</f>
        <v/>
      </c>
    </row>
    <row r="16296" hidden="1">
      <c r="A16296" s="11">
        <v>2.0</v>
      </c>
      <c r="B16296" s="3" t="s">
        <v>3845</v>
      </c>
      <c r="C16296" s="18" t="s">
        <v>3288</v>
      </c>
      <c r="D16296" s="4" t="s">
        <v>19</v>
      </c>
      <c r="E16296" s="2" t="s">
        <v>1905</v>
      </c>
      <c r="F16296" s="2" t="s">
        <v>1869</v>
      </c>
      <c r="G16296" s="8" t="str">
        <f>IF(COUNTIF('Dam Lines'!A:A,D16296)&gt;0,"Yes","No")</f>
        <v>Yes</v>
      </c>
      <c r="H16296" s="14" t="s">
        <v>1761</v>
      </c>
      <c r="I16296" s="8" t="str">
        <f t="array" ref="I16296">IF(G16296="Yes",XLOOKUP(D16296,'Dam Lines'!A:A,'Dam Lines'!J:J),"")</f>
        <v>DAHSHUR</v>
      </c>
    </row>
    <row r="16297" hidden="1">
      <c r="A16297" s="11">
        <v>3.0</v>
      </c>
      <c r="B16297" s="3" t="s">
        <v>4684</v>
      </c>
      <c r="C16297" s="19" t="s">
        <v>4477</v>
      </c>
      <c r="D16297" s="4" t="s">
        <v>29</v>
      </c>
      <c r="E16297" s="2" t="s">
        <v>1905</v>
      </c>
      <c r="F16297" s="2" t="s">
        <v>1869</v>
      </c>
      <c r="G16297" s="8" t="str">
        <f>IF(COUNTIF('Dam Lines'!A:A,D16297)&gt;0,"Yes","No")</f>
        <v>Yes</v>
      </c>
      <c r="H16297" s="14" t="s">
        <v>1761</v>
      </c>
      <c r="I16297" s="8" t="str">
        <f t="array" ref="I16297">IF(G16297="Yes",XLOOKUP(D16297,'Dam Lines'!A:A,'Dam Lines'!J:J),"")</f>
        <v>RUSNEGA</v>
      </c>
    </row>
    <row r="16298" hidden="1">
      <c r="A16298" s="11">
        <v>4.0</v>
      </c>
      <c r="B16298" s="3" t="s">
        <v>4733</v>
      </c>
      <c r="C16298" s="19" t="s">
        <v>2479</v>
      </c>
      <c r="D16298" s="4" t="s">
        <v>672</v>
      </c>
      <c r="E16298" s="2" t="s">
        <v>1905</v>
      </c>
      <c r="F16298" s="2" t="s">
        <v>1869</v>
      </c>
      <c r="G16298" s="8" t="str">
        <f>IF(COUNTIF('Dam Lines'!A:A,D16298)&gt;0,"Yes","No")</f>
        <v>Yes</v>
      </c>
      <c r="H16298" s="14" t="s">
        <v>1761</v>
      </c>
      <c r="I16298" s="8" t="str">
        <f t="array" ref="I16298">IF(G16298="Yes",XLOOKUP(D16298,'Dam Lines'!A:A,'Dam Lines'!J:J),"")</f>
        <v>MONAT</v>
      </c>
    </row>
    <row r="16299" hidden="1">
      <c r="A16299" s="11">
        <v>5.0</v>
      </c>
      <c r="B16299" s="3" t="s">
        <v>4512</v>
      </c>
      <c r="C16299" s="19" t="s">
        <v>1980</v>
      </c>
      <c r="D16299" s="4" t="s">
        <v>4513</v>
      </c>
      <c r="E16299" s="2" t="s">
        <v>1905</v>
      </c>
      <c r="F16299" s="2" t="s">
        <v>1869</v>
      </c>
      <c r="G16299" s="8" t="str">
        <f>IF(COUNTIF('Dam Lines'!A:A,D16299)&gt;0,"Yes","No")</f>
        <v>No</v>
      </c>
      <c r="H16299" s="14" t="s">
        <v>1761</v>
      </c>
      <c r="I16299" s="8" t="str">
        <f t="array" ref="I16299">IF(G16299="Yes",XLOOKUP(D16299,'Dam Lines'!A:A,'Dam Lines'!J:J),"")</f>
        <v/>
      </c>
    </row>
    <row r="16300" hidden="1">
      <c r="A16300" s="11">
        <v>6.0</v>
      </c>
      <c r="B16300" s="3" t="s">
        <v>4686</v>
      </c>
      <c r="C16300" s="19" t="s">
        <v>1823</v>
      </c>
      <c r="D16300" s="4" t="s">
        <v>1120</v>
      </c>
      <c r="E16300" s="2" t="s">
        <v>1905</v>
      </c>
      <c r="F16300" s="2" t="s">
        <v>1869</v>
      </c>
      <c r="G16300" s="8" t="str">
        <f>IF(COUNTIF('Dam Lines'!A:A,D16300)&gt;0,"Yes","No")</f>
        <v>Yes</v>
      </c>
      <c r="H16300" s="14" t="s">
        <v>1761</v>
      </c>
      <c r="I16300" s="8" t="str">
        <f t="array" ref="I16300">IF(G16300="Yes",XLOOKUP(D16300,'Dam Lines'!A:A,'Dam Lines'!J:J),"")</f>
        <v>MADOU</v>
      </c>
    </row>
    <row r="16301" hidden="1">
      <c r="A16301" s="11">
        <v>7.0</v>
      </c>
      <c r="B16301" s="3" t="s">
        <v>4776</v>
      </c>
      <c r="C16301" s="19" t="s">
        <v>2198</v>
      </c>
      <c r="D16301" s="4" t="s">
        <v>4777</v>
      </c>
      <c r="E16301" s="2" t="s">
        <v>1905</v>
      </c>
      <c r="F16301" s="2" t="s">
        <v>1869</v>
      </c>
      <c r="G16301" s="8" t="str">
        <f>IF(COUNTIF('Dam Lines'!A:A,D16301)&gt;0,"Yes","No")</f>
        <v>No</v>
      </c>
      <c r="H16301" s="14" t="s">
        <v>1761</v>
      </c>
      <c r="I16301" s="8" t="str">
        <f t="array" ref="I16301">IF(G16301="Yes",XLOOKUP(D16301,'Dam Lines'!A:A,'Dam Lines'!J:J),"")</f>
        <v/>
      </c>
    </row>
    <row r="16302" hidden="1">
      <c r="A16302" s="11">
        <v>8.0</v>
      </c>
      <c r="B16302" s="3" t="s">
        <v>3384</v>
      </c>
      <c r="C16302" s="19" t="s">
        <v>3385</v>
      </c>
      <c r="D16302" s="4" t="s">
        <v>3386</v>
      </c>
      <c r="E16302" s="2" t="s">
        <v>1905</v>
      </c>
      <c r="F16302" s="2" t="s">
        <v>1869</v>
      </c>
      <c r="G16302" s="8" t="str">
        <f>IF(COUNTIF('Dam Lines'!A:A,D16302)&gt;0,"Yes","No")</f>
        <v>No</v>
      </c>
      <c r="H16302" s="14" t="s">
        <v>1761</v>
      </c>
      <c r="I16302" s="8" t="str">
        <f t="array" ref="I16302">IF(G16302="Yes",XLOOKUP(D16302,'Dam Lines'!A:A,'Dam Lines'!J:J),"")</f>
        <v/>
      </c>
    </row>
    <row r="16303" hidden="1">
      <c r="A16303" s="11">
        <v>9.0</v>
      </c>
      <c r="B16303" s="3" t="s">
        <v>4983</v>
      </c>
      <c r="C16303" s="19" t="s">
        <v>3494</v>
      </c>
      <c r="D16303" s="4" t="s">
        <v>2952</v>
      </c>
      <c r="E16303" s="2" t="s">
        <v>1905</v>
      </c>
      <c r="F16303" s="2" t="s">
        <v>1869</v>
      </c>
      <c r="G16303" s="8" t="str">
        <f>IF(COUNTIF('Dam Lines'!A:A,D16303)&gt;0,"Yes","No")</f>
        <v>Yes</v>
      </c>
      <c r="H16303" s="14" t="s">
        <v>1761</v>
      </c>
      <c r="I16303" s="8" t="str">
        <f t="array" ref="I16303">IF(G16303="Yes",XLOOKUP(D16303,'Dam Lines'!A:A,'Dam Lines'!J:J),"")</f>
        <v>DAHSHUR</v>
      </c>
    </row>
    <row r="16304" hidden="1">
      <c r="A16304" s="11">
        <v>10.0</v>
      </c>
      <c r="B16304" s="3" t="s">
        <v>4592</v>
      </c>
      <c r="C16304" s="18" t="s">
        <v>2479</v>
      </c>
      <c r="D16304" s="4" t="s">
        <v>1073</v>
      </c>
      <c r="E16304" s="2" t="s">
        <v>1905</v>
      </c>
      <c r="F16304" s="2" t="s">
        <v>1869</v>
      </c>
      <c r="G16304" s="8" t="str">
        <f>IF(COUNTIF('Dam Lines'!A:A,D16304)&gt;0,"Yes","No")</f>
        <v>Yes</v>
      </c>
      <c r="H16304" s="14" t="s">
        <v>1761</v>
      </c>
      <c r="I16304" s="8" t="str">
        <f t="array" ref="I16304">IF(G16304="Yes",XLOOKUP(D16304,'Dam Lines'!A:A,'Dam Lines'!J:J),"")</f>
        <v>DAHSHUR</v>
      </c>
    </row>
    <row r="16305" hidden="1">
      <c r="A16305" s="11">
        <v>11.0</v>
      </c>
      <c r="B16305" s="3" t="s">
        <v>4254</v>
      </c>
      <c r="C16305" s="19" t="s">
        <v>1817</v>
      </c>
      <c r="D16305" s="4" t="s">
        <v>4255</v>
      </c>
      <c r="E16305" s="2" t="s">
        <v>1905</v>
      </c>
      <c r="F16305" s="2" t="s">
        <v>1869</v>
      </c>
      <c r="G16305" s="8" t="str">
        <f>IF(COUNTIF('Dam Lines'!A:A,D16305)&gt;0,"Yes","No")</f>
        <v>No</v>
      </c>
      <c r="H16305" s="14" t="s">
        <v>1761</v>
      </c>
      <c r="I16305" s="8" t="str">
        <f t="array" ref="I16305">IF(G16305="Yes",XLOOKUP(D16305,'Dam Lines'!A:A,'Dam Lines'!J:J),"")</f>
        <v/>
      </c>
    </row>
    <row r="16306" hidden="1">
      <c r="A16306" s="11">
        <v>12.0</v>
      </c>
      <c r="B16306" s="3" t="s">
        <v>4734</v>
      </c>
      <c r="C16306" s="19" t="s">
        <v>1744</v>
      </c>
      <c r="D16306" s="4" t="s">
        <v>509</v>
      </c>
      <c r="E16306" s="2" t="s">
        <v>1905</v>
      </c>
      <c r="F16306" s="2" t="s">
        <v>1869</v>
      </c>
      <c r="G16306" s="8" t="str">
        <f>IF(COUNTIF('Dam Lines'!A:A,D16306)&gt;0,"Yes","No")</f>
        <v>Yes</v>
      </c>
      <c r="H16306" s="14" t="s">
        <v>1761</v>
      </c>
      <c r="I16306" s="8" t="str">
        <f t="array" ref="I16306">IF(G16306="Yes",XLOOKUP(D16306,'Dam Lines'!A:A,'Dam Lines'!J:J),"")</f>
        <v>FATMA</v>
      </c>
    </row>
    <row r="16307" hidden="1">
      <c r="A16307" s="11">
        <v>13.0</v>
      </c>
      <c r="B16307" s="3" t="s">
        <v>4583</v>
      </c>
      <c r="C16307" s="19" t="s">
        <v>4008</v>
      </c>
      <c r="D16307" s="4" t="s">
        <v>4584</v>
      </c>
      <c r="E16307" s="2" t="s">
        <v>1905</v>
      </c>
      <c r="F16307" s="2" t="s">
        <v>1869</v>
      </c>
      <c r="G16307" s="8" t="str">
        <f>IF(COUNTIF('Dam Lines'!A:A,D16307)&gt;0,"Yes","No")</f>
        <v>No</v>
      </c>
      <c r="H16307" s="14" t="s">
        <v>1761</v>
      </c>
      <c r="I16307" s="8" t="str">
        <f t="array" ref="I16307">IF(G16307="Yes",XLOOKUP(D16307,'Dam Lines'!A:A,'Dam Lines'!J:J),"")</f>
        <v/>
      </c>
    </row>
    <row r="16308" hidden="1">
      <c r="A16308" s="11">
        <v>1.0</v>
      </c>
      <c r="B16308" s="3" t="s">
        <v>4669</v>
      </c>
      <c r="C16308" s="18" t="s">
        <v>3739</v>
      </c>
      <c r="D16308" s="4" t="s">
        <v>241</v>
      </c>
      <c r="E16308" s="4" t="s">
        <v>1779</v>
      </c>
      <c r="F16308" s="4" t="s">
        <v>1869</v>
      </c>
      <c r="G16308" s="8" t="str">
        <f>IF(COUNTIF('Dam Lines'!A:A,D16308)&gt;0,"Yes","No")</f>
        <v>Yes</v>
      </c>
      <c r="H16308" s="14" t="s">
        <v>1742</v>
      </c>
      <c r="I16308" s="8" t="str">
        <f t="array" ref="I16308">IF(G16308="Yes",XLOOKUP(D16308,'Dam Lines'!A:A,'Dam Lines'!J:J),"")</f>
        <v>NEVADA II</v>
      </c>
    </row>
    <row r="16309" hidden="1">
      <c r="A16309" s="11">
        <v>2.0</v>
      </c>
      <c r="B16309" s="3" t="s">
        <v>4007</v>
      </c>
      <c r="C16309" s="18" t="s">
        <v>4008</v>
      </c>
      <c r="D16309" s="4" t="s">
        <v>1244</v>
      </c>
      <c r="E16309" s="2" t="s">
        <v>1779</v>
      </c>
      <c r="F16309" s="2" t="s">
        <v>1869</v>
      </c>
      <c r="G16309" s="8" t="str">
        <f>IF(COUNTIF('Dam Lines'!A:A,D16309)&gt;0,"Yes","No")</f>
        <v>Yes</v>
      </c>
      <c r="H16309" s="14" t="s">
        <v>1742</v>
      </c>
      <c r="I16309" s="8" t="str">
        <f t="array" ref="I16309">IF(G16309="Yes",XLOOKUP(D16309,'Dam Lines'!A:A,'Dam Lines'!J:J),"")</f>
        <v>AL HANOUF</v>
      </c>
    </row>
    <row r="16310" hidden="1">
      <c r="A16310" s="11">
        <v>3.0</v>
      </c>
      <c r="B16310" s="3" t="s">
        <v>2235</v>
      </c>
      <c r="C16310" s="19" t="s">
        <v>1886</v>
      </c>
      <c r="D16310" s="4" t="s">
        <v>2236</v>
      </c>
      <c r="E16310" s="2" t="s">
        <v>1779</v>
      </c>
      <c r="F16310" s="2" t="s">
        <v>1869</v>
      </c>
      <c r="G16310" s="8" t="str">
        <f>IF(COUNTIF('Dam Lines'!A:A,D16310)&gt;0,"Yes","No")</f>
        <v>No</v>
      </c>
      <c r="H16310" s="14" t="s">
        <v>1742</v>
      </c>
      <c r="I16310" s="8" t="str">
        <f t="array" ref="I16310">IF(G16310="Yes",XLOOKUP(D16310,'Dam Lines'!A:A,'Dam Lines'!J:J),"")</f>
        <v/>
      </c>
    </row>
    <row r="16311" hidden="1">
      <c r="A16311" s="11">
        <v>4.0</v>
      </c>
      <c r="B16311" s="3" t="s">
        <v>4099</v>
      </c>
      <c r="C16311" s="18" t="s">
        <v>1962</v>
      </c>
      <c r="D16311" s="4" t="s">
        <v>916</v>
      </c>
      <c r="E16311" s="2" t="s">
        <v>1779</v>
      </c>
      <c r="F16311" s="2" t="s">
        <v>1869</v>
      </c>
      <c r="G16311" s="8" t="str">
        <f>IF(COUNTIF('Dam Lines'!A:A,D16311)&gt;0,"Yes","No")</f>
        <v>Yes</v>
      </c>
      <c r="H16311" s="14" t="s">
        <v>1742</v>
      </c>
      <c r="I16311" s="8" t="str">
        <f t="array" ref="I16311">IF(G16311="Yes",XLOOKUP(D16311,'Dam Lines'!A:A,'Dam Lines'!J:J),"")</f>
        <v>MADOU</v>
      </c>
    </row>
    <row r="16312" hidden="1">
      <c r="A16312" s="11">
        <v>5.0</v>
      </c>
      <c r="B16312" s="3" t="s">
        <v>3976</v>
      </c>
      <c r="C16312" s="19" t="s">
        <v>1802</v>
      </c>
      <c r="D16312" s="4" t="s">
        <v>3977</v>
      </c>
      <c r="E16312" s="2" t="s">
        <v>1779</v>
      </c>
      <c r="F16312" s="2" t="s">
        <v>1869</v>
      </c>
      <c r="G16312" s="8" t="str">
        <f>IF(COUNTIF('Dam Lines'!A:A,D16312)&gt;0,"Yes","No")</f>
        <v>No</v>
      </c>
      <c r="H16312" s="14" t="s">
        <v>1742</v>
      </c>
      <c r="I16312" s="8" t="str">
        <f t="array" ref="I16312">IF(G16312="Yes",XLOOKUP(D16312,'Dam Lines'!A:A,'Dam Lines'!J:J),"")</f>
        <v/>
      </c>
    </row>
    <row r="16313" hidden="1">
      <c r="A16313" s="11">
        <v>6.0</v>
      </c>
      <c r="B16313" s="3" t="s">
        <v>3102</v>
      </c>
      <c r="C16313" s="19" t="s">
        <v>1962</v>
      </c>
      <c r="D16313" s="4" t="s">
        <v>219</v>
      </c>
      <c r="E16313" s="2" t="s">
        <v>1779</v>
      </c>
      <c r="F16313" s="2" t="s">
        <v>1869</v>
      </c>
      <c r="G16313" s="8" t="str">
        <f>IF(COUNTIF('Dam Lines'!A:A,D16313)&gt;0,"Yes","No")</f>
        <v>Yes</v>
      </c>
      <c r="H16313" s="14" t="s">
        <v>1742</v>
      </c>
      <c r="I16313" s="8" t="str">
        <f t="array" ref="I16313">IF(G16313="Yes",XLOOKUP(D16313,'Dam Lines'!A:A,'Dam Lines'!J:J),"")</f>
        <v>ELKA</v>
      </c>
    </row>
    <row r="16314" hidden="1">
      <c r="A16314" s="11">
        <v>7.0</v>
      </c>
      <c r="B16314" s="3" t="s">
        <v>3157</v>
      </c>
      <c r="C16314" s="19" t="s">
        <v>1752</v>
      </c>
      <c r="D16314" s="4" t="s">
        <v>713</v>
      </c>
      <c r="E16314" s="2" t="s">
        <v>1779</v>
      </c>
      <c r="F16314" s="2" t="s">
        <v>1869</v>
      </c>
      <c r="G16314" s="8" t="str">
        <f>IF(COUNTIF('Dam Lines'!A:A,D16314)&gt;0,"Yes","No")</f>
        <v>Yes</v>
      </c>
      <c r="H16314" s="14" t="s">
        <v>1742</v>
      </c>
      <c r="I16314" s="8" t="str">
        <f t="array" ref="I16314">IF(G16314="Yes",XLOOKUP(D16314,'Dam Lines'!A:A,'Dam Lines'!J:J),"")</f>
        <v>FATMA</v>
      </c>
    </row>
    <row r="16315" hidden="1">
      <c r="A16315" s="11">
        <v>8.0</v>
      </c>
      <c r="B16315" s="3" t="s">
        <v>3396</v>
      </c>
      <c r="C16315" s="18" t="s">
        <v>1962</v>
      </c>
      <c r="D16315" s="4" t="s">
        <v>1263</v>
      </c>
      <c r="E16315" s="2" t="s">
        <v>1779</v>
      </c>
      <c r="F16315" s="2" t="s">
        <v>1869</v>
      </c>
      <c r="G16315" s="8" t="str">
        <f>IF(COUNTIF('Dam Lines'!A:A,D16315)&gt;0,"Yes","No")</f>
        <v>Yes</v>
      </c>
      <c r="H16315" s="14" t="s">
        <v>1742</v>
      </c>
      <c r="I16315" s="8" t="str">
        <f t="array" ref="I16315">IF(G16315="Yes",XLOOKUP(D16315,'Dam Lines'!A:A,'Dam Lines'!J:J),"")</f>
        <v>BASSALA</v>
      </c>
    </row>
    <row r="16316" hidden="1">
      <c r="A16316" s="11">
        <v>9.0</v>
      </c>
      <c r="B16316" s="3" t="s">
        <v>4900</v>
      </c>
      <c r="C16316" s="19" t="s">
        <v>4901</v>
      </c>
      <c r="D16316" s="4" t="s">
        <v>209</v>
      </c>
      <c r="E16316" s="2" t="s">
        <v>1779</v>
      </c>
      <c r="F16316" s="2" t="s">
        <v>1869</v>
      </c>
      <c r="G16316" s="8" t="str">
        <f>IF(COUNTIF('Dam Lines'!A:A,D16316)&gt;0,"Yes","No")</f>
        <v>Yes</v>
      </c>
      <c r="H16316" s="14" t="s">
        <v>1742</v>
      </c>
      <c r="I16316" s="8" t="str">
        <f t="array" ref="I16316">IF(G16316="Yes",XLOOKUP(D16316,'Dam Lines'!A:A,'Dam Lines'!J:J),"")</f>
        <v>MADOU</v>
      </c>
    </row>
    <row r="16317" hidden="1">
      <c r="A16317" s="11">
        <v>10.0</v>
      </c>
      <c r="B16317" s="3" t="s">
        <v>3456</v>
      </c>
      <c r="C16317" s="19" t="s">
        <v>1817</v>
      </c>
      <c r="D16317" s="4" t="s">
        <v>3457</v>
      </c>
      <c r="E16317" s="2" t="s">
        <v>1779</v>
      </c>
      <c r="F16317" s="2" t="s">
        <v>1869</v>
      </c>
      <c r="G16317" s="8" t="str">
        <f>IF(COUNTIF('Dam Lines'!A:A,D16317)&gt;0,"Yes","No")</f>
        <v>No</v>
      </c>
      <c r="H16317" s="14" t="s">
        <v>1742</v>
      </c>
      <c r="I16317" s="8" t="str">
        <f t="array" ref="I16317">IF(G16317="Yes",XLOOKUP(D16317,'Dam Lines'!A:A,'Dam Lines'!J:J),"")</f>
        <v/>
      </c>
    </row>
    <row r="16318" hidden="1">
      <c r="A16318" s="11">
        <v>11.0</v>
      </c>
      <c r="B16318" s="3" t="s">
        <v>3978</v>
      </c>
      <c r="C16318" s="19" t="s">
        <v>1749</v>
      </c>
      <c r="D16318" s="4" t="s">
        <v>3979</v>
      </c>
      <c r="E16318" s="2" t="s">
        <v>1779</v>
      </c>
      <c r="F16318" s="2" t="s">
        <v>1869</v>
      </c>
      <c r="G16318" s="8" t="str">
        <f>IF(COUNTIF('Dam Lines'!A:A,D16318)&gt;0,"Yes","No")</f>
        <v>No</v>
      </c>
      <c r="H16318" s="14" t="s">
        <v>1761</v>
      </c>
      <c r="I16318" s="8" t="str">
        <f t="array" ref="I16318">IF(G16318="Yes",XLOOKUP(D16318,'Dam Lines'!A:A,'Dam Lines'!J:J),"")</f>
        <v/>
      </c>
    </row>
    <row r="16319" hidden="1">
      <c r="A16319" s="11">
        <v>12.0</v>
      </c>
      <c r="B16319" s="3" t="s">
        <v>4610</v>
      </c>
      <c r="C16319" s="18" t="s">
        <v>3494</v>
      </c>
      <c r="D16319" s="4" t="s">
        <v>871</v>
      </c>
      <c r="E16319" s="2" t="s">
        <v>1779</v>
      </c>
      <c r="F16319" s="2" t="s">
        <v>1869</v>
      </c>
      <c r="G16319" s="8" t="str">
        <f>IF(COUNTIF('Dam Lines'!A:A,D16319)&gt;0,"Yes","No")</f>
        <v>Yes</v>
      </c>
      <c r="H16319" s="14" t="s">
        <v>1742</v>
      </c>
      <c r="I16319" s="8" t="str">
        <f t="array" ref="I16319">IF(G16319="Yes",XLOOKUP(D16319,'Dam Lines'!A:A,'Dam Lines'!J:J),"")</f>
        <v>FANZA</v>
      </c>
    </row>
    <row r="16320" hidden="1">
      <c r="A16320" s="11">
        <v>13.0</v>
      </c>
      <c r="B16320" s="3" t="s">
        <v>4837</v>
      </c>
      <c r="C16320" s="18" t="s">
        <v>4282</v>
      </c>
      <c r="D16320" s="4" t="s">
        <v>4838</v>
      </c>
      <c r="E16320" s="2" t="s">
        <v>1779</v>
      </c>
      <c r="F16320" s="2" t="s">
        <v>1869</v>
      </c>
      <c r="G16320" s="8" t="str">
        <f>IF(COUNTIF('Dam Lines'!A:A,D16320)&gt;0,"Yes","No")</f>
        <v>No</v>
      </c>
      <c r="H16320" s="14" t="s">
        <v>1742</v>
      </c>
      <c r="I16320" s="8" t="str">
        <f t="array" ref="I16320">IF(G16320="Yes",XLOOKUP(D16320,'Dam Lines'!A:A,'Dam Lines'!J:J),"")</f>
        <v/>
      </c>
    </row>
    <row r="16321" hidden="1">
      <c r="A16321" s="11">
        <v>14.0</v>
      </c>
      <c r="B16321" s="3" t="s">
        <v>4206</v>
      </c>
      <c r="C16321" s="19" t="s">
        <v>1768</v>
      </c>
      <c r="D16321" s="4" t="s">
        <v>1118</v>
      </c>
      <c r="E16321" s="2" t="s">
        <v>1779</v>
      </c>
      <c r="F16321" s="2" t="s">
        <v>1869</v>
      </c>
      <c r="G16321" s="8" t="str">
        <f>IF(COUNTIF('Dam Lines'!A:A,D16321)&gt;0,"Yes","No")</f>
        <v>Yes</v>
      </c>
      <c r="H16321" s="14" t="s">
        <v>1742</v>
      </c>
      <c r="I16321" s="8" t="str">
        <f t="array" ref="I16321">IF(G16321="Yes",XLOOKUP(D16321,'Dam Lines'!A:A,'Dam Lines'!J:J),"")</f>
        <v>BAKOURA</v>
      </c>
    </row>
    <row r="16322">
      <c r="A16322" s="11">
        <v>1.0</v>
      </c>
      <c r="B16322" s="3" t="s">
        <v>4984</v>
      </c>
      <c r="C16322" s="18" t="s">
        <v>1817</v>
      </c>
      <c r="D16322" s="4" t="s">
        <v>319</v>
      </c>
      <c r="E16322" s="4" t="s">
        <v>2292</v>
      </c>
      <c r="F16322" s="4" t="s">
        <v>1887</v>
      </c>
      <c r="G16322" s="8" t="str">
        <f>IF(COUNTIF('Dam Lines'!A:A,D16322)&gt;0,"Yes","No")</f>
        <v>Yes</v>
      </c>
      <c r="H16322" s="14" t="s">
        <v>1742</v>
      </c>
      <c r="I16322" s="8" t="str">
        <f t="array" ref="I16322">IF(G16322="Yes",XLOOKUP(D16322,'Dam Lines'!A:A,'Dam Lines'!J:J),"")</f>
        <v>PHILIPPA</v>
      </c>
    </row>
    <row r="16323">
      <c r="A16323" s="11">
        <v>2.0</v>
      </c>
      <c r="B16323" s="3" t="s">
        <v>4451</v>
      </c>
      <c r="C16323" s="18" t="s">
        <v>1817</v>
      </c>
      <c r="D16323" s="4" t="s">
        <v>61</v>
      </c>
      <c r="E16323" s="4" t="s">
        <v>2292</v>
      </c>
      <c r="F16323" s="2" t="s">
        <v>1887</v>
      </c>
      <c r="G16323" s="8" t="str">
        <f>IF(COUNTIF('Dam Lines'!A:A,D16323)&gt;0,"Yes","No")</f>
        <v>Yes</v>
      </c>
      <c r="H16323" s="14" t="s">
        <v>1742</v>
      </c>
      <c r="I16323" s="8" t="str">
        <f t="array" ref="I16323">IF(G16323="Yes",XLOOKUP(D16323,'Dam Lines'!A:A,'Dam Lines'!J:J),"")</f>
        <v>MADOU</v>
      </c>
    </row>
    <row r="16324">
      <c r="A16324" s="11">
        <v>3.0</v>
      </c>
      <c r="B16324" s="3" t="s">
        <v>3307</v>
      </c>
      <c r="C16324" s="18" t="s">
        <v>1975</v>
      </c>
      <c r="D16324" s="4" t="s">
        <v>109</v>
      </c>
      <c r="E16324" s="4" t="s">
        <v>2292</v>
      </c>
      <c r="F16324" s="2" t="s">
        <v>1887</v>
      </c>
      <c r="G16324" s="8" t="str">
        <f>IF(COUNTIF('Dam Lines'!A:A,D16324)&gt;0,"Yes","No")</f>
        <v>Yes</v>
      </c>
      <c r="H16324" s="14" t="s">
        <v>1742</v>
      </c>
      <c r="I16324" s="8" t="str">
        <f t="array" ref="I16324">IF(G16324="Yes",XLOOKUP(D16324,'Dam Lines'!A:A,'Dam Lines'!J:J),"")</f>
        <v>ASTRALE</v>
      </c>
    </row>
    <row r="16325">
      <c r="A16325" s="11">
        <v>4.0</v>
      </c>
      <c r="B16325" s="3" t="s">
        <v>1885</v>
      </c>
      <c r="C16325" s="19" t="s">
        <v>1886</v>
      </c>
      <c r="D16325" s="4" t="s">
        <v>170</v>
      </c>
      <c r="E16325" s="4" t="s">
        <v>2292</v>
      </c>
      <c r="F16325" s="2" t="s">
        <v>1887</v>
      </c>
      <c r="G16325" s="8" t="str">
        <f>IF(COUNTIF('Dam Lines'!A:A,D16325)&gt;0,"Yes","No")</f>
        <v>Yes</v>
      </c>
      <c r="H16325" s="14" t="s">
        <v>1742</v>
      </c>
      <c r="I16325" s="8" t="str">
        <f t="array" ref="I16325">IF(G16325="Yes",XLOOKUP(D16325,'Dam Lines'!A:A,'Dam Lines'!J:J),"")</f>
        <v>KYLA TIKI</v>
      </c>
    </row>
    <row r="16326">
      <c r="A16326" s="11">
        <v>5.0</v>
      </c>
      <c r="B16326" s="3" t="s">
        <v>3346</v>
      </c>
      <c r="C16326" s="18" t="s">
        <v>1962</v>
      </c>
      <c r="D16326" s="4" t="s">
        <v>1262</v>
      </c>
      <c r="E16326" s="4" t="s">
        <v>2292</v>
      </c>
      <c r="F16326" s="2" t="s">
        <v>1887</v>
      </c>
      <c r="H16326" s="14" t="s">
        <v>1742</v>
      </c>
      <c r="I16326" s="8" t="str">
        <f>VLOOKUP(D16326,'Dam Lines'!$A$2:$J$540,10,false)</f>
        <v>HALA AL THANIYA</v>
      </c>
    </row>
    <row r="16327">
      <c r="A16327" s="11">
        <v>6.0</v>
      </c>
      <c r="B16327" s="3" t="s">
        <v>4152</v>
      </c>
      <c r="C16327" s="19" t="s">
        <v>1744</v>
      </c>
      <c r="D16327" s="4" t="s">
        <v>3107</v>
      </c>
      <c r="E16327" s="4" t="s">
        <v>2292</v>
      </c>
      <c r="F16327" s="2" t="s">
        <v>1887</v>
      </c>
      <c r="G16327" s="8" t="str">
        <f>IF(COUNTIF('Dam Lines'!A:A,D16327)&gt;0,"Yes","No")</f>
        <v>Yes</v>
      </c>
      <c r="H16327" s="14" t="s">
        <v>1742</v>
      </c>
      <c r="I16327" s="8" t="str">
        <f t="array" ref="I16327">IF(G16327="Yes",XLOOKUP(D16327,'Dam Lines'!A:A,'Dam Lines'!J:J),"")</f>
        <v>ASALA HALEEMA</v>
      </c>
    </row>
    <row r="16328">
      <c r="A16328" s="11">
        <v>7.0</v>
      </c>
      <c r="B16328" s="3" t="s">
        <v>3069</v>
      </c>
      <c r="C16328" s="19" t="s">
        <v>1962</v>
      </c>
      <c r="D16328" s="4" t="s">
        <v>421</v>
      </c>
      <c r="E16328" s="4" t="s">
        <v>2292</v>
      </c>
      <c r="F16328" s="2" t="s">
        <v>1887</v>
      </c>
      <c r="G16328" s="8" t="str">
        <f>IF(COUNTIF('Dam Lines'!A:A,D16328)&gt;0,"Yes","No")</f>
        <v>Yes</v>
      </c>
      <c r="H16328" s="14" t="s">
        <v>1742</v>
      </c>
      <c r="I16328" s="8" t="str">
        <f t="array" ref="I16328">IF(G16328="Yes",XLOOKUP(D16328,'Dam Lines'!A:A,'Dam Lines'!J:J),"")</f>
        <v>NEVADA II</v>
      </c>
    </row>
    <row r="16329">
      <c r="A16329" s="11">
        <v>8.0</v>
      </c>
      <c r="B16329" s="3" t="s">
        <v>4639</v>
      </c>
      <c r="C16329" s="19" t="s">
        <v>1817</v>
      </c>
      <c r="D16329" s="4" t="s">
        <v>1459</v>
      </c>
      <c r="E16329" s="4" t="s">
        <v>2292</v>
      </c>
      <c r="F16329" s="2" t="s">
        <v>1887</v>
      </c>
      <c r="H16329" s="14" t="s">
        <v>1761</v>
      </c>
      <c r="I16329" s="8" t="s">
        <v>42</v>
      </c>
    </row>
    <row r="16330">
      <c r="A16330" s="11">
        <v>9.0</v>
      </c>
      <c r="B16330" s="3" t="s">
        <v>2728</v>
      </c>
      <c r="C16330" s="19" t="s">
        <v>1802</v>
      </c>
      <c r="D16330" s="4" t="s">
        <v>1446</v>
      </c>
      <c r="E16330" s="4" t="s">
        <v>2292</v>
      </c>
      <c r="F16330" s="2" t="s">
        <v>1887</v>
      </c>
      <c r="H16330" s="14" t="s">
        <v>1742</v>
      </c>
      <c r="I16330" s="8" t="s">
        <v>37</v>
      </c>
    </row>
    <row r="16331" hidden="1">
      <c r="A16331" s="11">
        <v>1.0</v>
      </c>
      <c r="B16331" s="3" t="s">
        <v>3240</v>
      </c>
      <c r="C16331" s="19" t="s">
        <v>1908</v>
      </c>
      <c r="D16331" s="4" t="s">
        <v>728</v>
      </c>
      <c r="E16331" s="4" t="s">
        <v>1779</v>
      </c>
      <c r="F16331" s="4" t="s">
        <v>1837</v>
      </c>
      <c r="G16331" s="8" t="str">
        <f>IF(COUNTIF('Dam Lines'!A:A,D16331)&gt;0,"Yes","No")</f>
        <v>Yes</v>
      </c>
      <c r="H16331" s="14" t="s">
        <v>1742</v>
      </c>
      <c r="I16331" s="8" t="str">
        <f t="array" ref="I16331">IF(G16331="Yes",XLOOKUP(D16331,'Dam Lines'!A:A,'Dam Lines'!J:J),"")</f>
        <v>ARBALETE</v>
      </c>
    </row>
    <row r="16332" hidden="1">
      <c r="A16332" s="11">
        <v>2.0</v>
      </c>
      <c r="B16332" s="3" t="s">
        <v>4760</v>
      </c>
      <c r="C16332" s="18" t="s">
        <v>1962</v>
      </c>
      <c r="D16332" s="4" t="s">
        <v>4761</v>
      </c>
      <c r="E16332" s="2" t="s">
        <v>1779</v>
      </c>
      <c r="F16332" s="2" t="s">
        <v>1837</v>
      </c>
      <c r="G16332" s="8" t="str">
        <f>IF(COUNTIF('Dam Lines'!A:A,D16332)&gt;0,"Yes","No")</f>
        <v>No</v>
      </c>
      <c r="H16332" s="14" t="s">
        <v>1742</v>
      </c>
      <c r="I16332" s="8" t="str">
        <f t="array" ref="I16332">IF(G16332="Yes",XLOOKUP(D16332,'Dam Lines'!A:A,'Dam Lines'!J:J),"")</f>
        <v/>
      </c>
    </row>
    <row r="16333" hidden="1">
      <c r="A16333" s="11">
        <v>3.0</v>
      </c>
      <c r="B16333" s="3" t="s">
        <v>3871</v>
      </c>
      <c r="C16333" s="19" t="s">
        <v>3872</v>
      </c>
      <c r="D16333" s="4" t="s">
        <v>3873</v>
      </c>
      <c r="E16333" s="2" t="s">
        <v>1779</v>
      </c>
      <c r="F16333" s="2" t="s">
        <v>1837</v>
      </c>
      <c r="G16333" s="8" t="str">
        <f>IF(COUNTIF('Dam Lines'!A:A,D16333)&gt;0,"Yes","No")</f>
        <v>No</v>
      </c>
      <c r="H16333" s="14" t="s">
        <v>1742</v>
      </c>
      <c r="I16333" s="8" t="str">
        <f t="array" ref="I16333">IF(G16333="Yes",XLOOKUP(D16333,'Dam Lines'!A:A,'Dam Lines'!J:J),"")</f>
        <v/>
      </c>
    </row>
    <row r="16334" hidden="1">
      <c r="A16334" s="11">
        <v>4.0</v>
      </c>
      <c r="B16334" s="3" t="s">
        <v>4574</v>
      </c>
      <c r="C16334" s="19" t="s">
        <v>4119</v>
      </c>
      <c r="D16334" s="4" t="s">
        <v>4575</v>
      </c>
      <c r="E16334" s="2" t="s">
        <v>1779</v>
      </c>
      <c r="F16334" s="2" t="s">
        <v>1837</v>
      </c>
      <c r="G16334" s="8" t="str">
        <f>IF(COUNTIF('Dam Lines'!A:A,D16334)&gt;0,"Yes","No")</f>
        <v>No</v>
      </c>
      <c r="H16334" s="14" t="s">
        <v>1742</v>
      </c>
      <c r="I16334" s="8" t="str">
        <f t="array" ref="I16334">IF(G16334="Yes",XLOOKUP(D16334,'Dam Lines'!A:A,'Dam Lines'!J:J),"")</f>
        <v/>
      </c>
    </row>
    <row r="16335" hidden="1">
      <c r="A16335" s="11">
        <v>5.0</v>
      </c>
      <c r="B16335" s="3" t="s">
        <v>4350</v>
      </c>
      <c r="C16335" s="18" t="s">
        <v>1817</v>
      </c>
      <c r="D16335" s="4" t="s">
        <v>98</v>
      </c>
      <c r="E16335" s="2" t="s">
        <v>1779</v>
      </c>
      <c r="F16335" s="2" t="s">
        <v>1837</v>
      </c>
      <c r="G16335" s="8" t="str">
        <f>IF(COUNTIF('Dam Lines'!A:A,D16335)&gt;0,"Yes","No")</f>
        <v>Yes</v>
      </c>
      <c r="H16335" s="14" t="s">
        <v>1742</v>
      </c>
      <c r="I16335" s="8" t="str">
        <f t="array" ref="I16335">IF(G16335="Yes",XLOOKUP(D16335,'Dam Lines'!A:A,'Dam Lines'!J:J),"")</f>
        <v>PHILIPPA</v>
      </c>
    </row>
    <row r="16336" hidden="1">
      <c r="A16336" s="11">
        <v>6.0</v>
      </c>
      <c r="B16336" s="3" t="s">
        <v>3974</v>
      </c>
      <c r="C16336" s="19" t="s">
        <v>1744</v>
      </c>
      <c r="D16336" s="4" t="s">
        <v>1283</v>
      </c>
      <c r="E16336" s="2" t="s">
        <v>1779</v>
      </c>
      <c r="F16336" s="2" t="s">
        <v>1837</v>
      </c>
      <c r="G16336" s="8" t="str">
        <f>IF(COUNTIF('Dam Lines'!A:A,D16336)&gt;0,"Yes","No")</f>
        <v>Yes</v>
      </c>
      <c r="H16336" s="14" t="s">
        <v>1742</v>
      </c>
      <c r="I16336" s="8" t="str">
        <f t="array" ref="I16336">IF(G16336="Yes",XLOOKUP(D16336,'Dam Lines'!A:A,'Dam Lines'!J:J),"")</f>
        <v>JUREEWAN MONPELOU</v>
      </c>
    </row>
    <row r="16337" hidden="1">
      <c r="A16337" s="11">
        <v>7.0</v>
      </c>
      <c r="B16337" s="3" t="s">
        <v>4576</v>
      </c>
      <c r="C16337" s="18" t="s">
        <v>4577</v>
      </c>
      <c r="D16337" s="4" t="s">
        <v>4578</v>
      </c>
      <c r="E16337" s="2" t="s">
        <v>1779</v>
      </c>
      <c r="F16337" s="2" t="s">
        <v>1837</v>
      </c>
      <c r="G16337" s="8" t="str">
        <f>IF(COUNTIF('Dam Lines'!A:A,D16337)&gt;0,"Yes","No")</f>
        <v>No</v>
      </c>
      <c r="H16337" s="14" t="s">
        <v>1742</v>
      </c>
      <c r="I16337" s="8" t="str">
        <f t="array" ref="I16337">IF(G16337="Yes",XLOOKUP(D16337,'Dam Lines'!A:A,'Dam Lines'!J:J),"")</f>
        <v/>
      </c>
    </row>
    <row r="16338" hidden="1">
      <c r="A16338" s="11">
        <v>8.0</v>
      </c>
      <c r="B16338" s="3" t="s">
        <v>3678</v>
      </c>
      <c r="C16338" s="19" t="s">
        <v>1935</v>
      </c>
      <c r="D16338" s="4" t="s">
        <v>757</v>
      </c>
      <c r="E16338" s="2" t="s">
        <v>1779</v>
      </c>
      <c r="F16338" s="2" t="s">
        <v>1837</v>
      </c>
      <c r="G16338" s="8" t="str">
        <f>IF(COUNTIF('Dam Lines'!A:A,D16338)&gt;0,"Yes","No")</f>
        <v>Yes</v>
      </c>
      <c r="H16338" s="14" t="s">
        <v>1742</v>
      </c>
      <c r="I16338" s="8" t="str">
        <f t="array" ref="I16338">IF(G16338="Yes",XLOOKUP(D16338,'Dam Lines'!A:A,'Dam Lines'!J:J),"")</f>
        <v>NEVADA II</v>
      </c>
    </row>
    <row r="16339" hidden="1">
      <c r="A16339" s="11">
        <v>9.0</v>
      </c>
      <c r="B16339" s="3" t="s">
        <v>1882</v>
      </c>
      <c r="C16339" s="19" t="s">
        <v>1798</v>
      </c>
      <c r="D16339" s="4" t="s">
        <v>99</v>
      </c>
      <c r="E16339" s="2" t="s">
        <v>1779</v>
      </c>
      <c r="F16339" s="2" t="s">
        <v>1837</v>
      </c>
      <c r="G16339" s="8" t="str">
        <f>IF(COUNTIF('Dam Lines'!A:A,D16339)&gt;0,"Yes","No")</f>
        <v>Yes</v>
      </c>
      <c r="H16339" s="14" t="s">
        <v>1742</v>
      </c>
      <c r="I16339" s="8" t="str">
        <f t="array" ref="I16339">IF(G16339="Yes",XLOOKUP(D16339,'Dam Lines'!A:A,'Dam Lines'!J:J),"")</f>
        <v>HALAZOUNA</v>
      </c>
    </row>
    <row r="16340" hidden="1">
      <c r="A16340" s="11">
        <v>10.0</v>
      </c>
      <c r="B16340" s="3" t="s">
        <v>3608</v>
      </c>
      <c r="C16340" s="19" t="s">
        <v>4227</v>
      </c>
      <c r="D16340" s="4" t="s">
        <v>734</v>
      </c>
      <c r="E16340" s="2" t="s">
        <v>1779</v>
      </c>
      <c r="F16340" s="2" t="s">
        <v>1837</v>
      </c>
      <c r="G16340" s="8" t="str">
        <f>IF(COUNTIF('Dam Lines'!A:A,D16340)&gt;0,"Yes","No")</f>
        <v>Yes</v>
      </c>
      <c r="H16340" s="14" t="s">
        <v>1742</v>
      </c>
      <c r="I16340" s="8" t="str">
        <f t="array" ref="I16340">IF(G16340="Yes",XLOOKUP(D16340,'Dam Lines'!A:A,'Dam Lines'!J:J),"")</f>
        <v>MAGNESIE</v>
      </c>
    </row>
    <row r="16341" hidden="1">
      <c r="A16341" s="11">
        <v>11.0</v>
      </c>
      <c r="B16341" s="3" t="s">
        <v>4241</v>
      </c>
      <c r="C16341" s="19" t="s">
        <v>2062</v>
      </c>
      <c r="D16341" s="4" t="s">
        <v>4242</v>
      </c>
      <c r="E16341" s="2" t="s">
        <v>1779</v>
      </c>
      <c r="F16341" s="2" t="s">
        <v>1837</v>
      </c>
      <c r="G16341" s="8" t="str">
        <f>IF(COUNTIF('Dam Lines'!A:A,D16341)&gt;0,"Yes","No")</f>
        <v>No</v>
      </c>
      <c r="H16341" s="14" t="s">
        <v>1742</v>
      </c>
      <c r="I16341" s="8" t="str">
        <f t="array" ref="I16341">IF(G16341="Yes",XLOOKUP(D16341,'Dam Lines'!A:A,'Dam Lines'!J:J),"")</f>
        <v/>
      </c>
    </row>
    <row r="16342" hidden="1">
      <c r="A16342" s="11">
        <v>1.0</v>
      </c>
      <c r="B16342" s="3" t="s">
        <v>4985</v>
      </c>
      <c r="C16342" s="18" t="s">
        <v>2303</v>
      </c>
      <c r="D16342" s="4" t="s">
        <v>584</v>
      </c>
      <c r="E16342" s="4" t="s">
        <v>1740</v>
      </c>
      <c r="F16342" s="4" t="s">
        <v>1869</v>
      </c>
      <c r="G16342" s="8" t="str">
        <f>IF(COUNTIF('Dam Lines'!A:A,D16342)&gt;0,"Yes","No")</f>
        <v>Yes</v>
      </c>
      <c r="H16342" s="14" t="s">
        <v>1742</v>
      </c>
      <c r="I16342" s="8" t="str">
        <f t="array" ref="I16342">IF(G16342="Yes",XLOOKUP(D16342,'Dam Lines'!A:A,'Dam Lines'!J:J),"")</f>
        <v>DJEDA</v>
      </c>
    </row>
    <row r="16343" hidden="1">
      <c r="A16343" s="11">
        <v>2.0</v>
      </c>
      <c r="B16343" s="3" t="s">
        <v>4986</v>
      </c>
      <c r="C16343" s="18" t="s">
        <v>4477</v>
      </c>
      <c r="D16343" s="4" t="s">
        <v>55</v>
      </c>
      <c r="E16343" s="2" t="s">
        <v>1740</v>
      </c>
      <c r="F16343" s="2" t="s">
        <v>1869</v>
      </c>
      <c r="G16343" s="8" t="str">
        <f>IF(COUNTIF('Dam Lines'!A:A,D16343)&gt;0,"Yes","No")</f>
        <v>Yes</v>
      </c>
      <c r="H16343" s="14" t="s">
        <v>1742</v>
      </c>
      <c r="I16343" s="8" t="str">
        <f t="array" ref="I16343">IF(G16343="Yes",XLOOKUP(D16343,'Dam Lines'!A:A,'Dam Lines'!J:J),"")</f>
        <v>NEVADA II</v>
      </c>
    </row>
    <row r="16344" hidden="1">
      <c r="A16344" s="11">
        <v>3.0</v>
      </c>
      <c r="B16344" s="3" t="s">
        <v>4936</v>
      </c>
      <c r="C16344" s="18" t="s">
        <v>3464</v>
      </c>
      <c r="D16344" s="4" t="s">
        <v>640</v>
      </c>
      <c r="E16344" s="2" t="s">
        <v>1740</v>
      </c>
      <c r="F16344" s="2" t="s">
        <v>1869</v>
      </c>
      <c r="G16344" s="8" t="str">
        <f>IF(COUNTIF('Dam Lines'!A:A,D16344)&gt;0,"Yes","No")</f>
        <v>Yes</v>
      </c>
      <c r="H16344" s="14" t="s">
        <v>1742</v>
      </c>
      <c r="I16344" s="8" t="str">
        <f t="array" ref="I16344">IF(G16344="Yes",XLOOKUP(D16344,'Dam Lines'!A:A,'Dam Lines'!J:J),"")</f>
        <v>FATMA</v>
      </c>
    </row>
    <row r="16345" hidden="1">
      <c r="A16345" s="11">
        <v>4.0</v>
      </c>
      <c r="B16345" s="3" t="s">
        <v>4914</v>
      </c>
      <c r="C16345" s="18" t="s">
        <v>3071</v>
      </c>
      <c r="D16345" s="4" t="s">
        <v>4915</v>
      </c>
      <c r="E16345" s="2" t="s">
        <v>1740</v>
      </c>
      <c r="F16345" s="2" t="s">
        <v>1869</v>
      </c>
      <c r="G16345" s="8" t="str">
        <f>IF(COUNTIF('Dam Lines'!A:A,D16345)&gt;0,"Yes","No")</f>
        <v>No</v>
      </c>
      <c r="H16345" s="14" t="s">
        <v>1761</v>
      </c>
      <c r="I16345" s="8" t="str">
        <f t="array" ref="I16345">IF(G16345="Yes",XLOOKUP(D16345,'Dam Lines'!A:A,'Dam Lines'!J:J),"")</f>
        <v/>
      </c>
    </row>
    <row r="16346" hidden="1">
      <c r="A16346" s="11">
        <v>5.0</v>
      </c>
      <c r="B16346" s="3" t="s">
        <v>4987</v>
      </c>
      <c r="C16346" s="19" t="s">
        <v>2248</v>
      </c>
      <c r="D16346" s="4" t="s">
        <v>60</v>
      </c>
      <c r="E16346" s="2" t="s">
        <v>1740</v>
      </c>
      <c r="F16346" s="2" t="s">
        <v>1869</v>
      </c>
      <c r="G16346" s="8" t="str">
        <f>IF(COUNTIF('Dam Lines'!A:A,D16346)&gt;0,"Yes","No")</f>
        <v>Yes</v>
      </c>
      <c r="H16346" s="14" t="s">
        <v>1761</v>
      </c>
      <c r="I16346" s="8" t="str">
        <f t="array" ref="I16346">IF(G16346="Yes",XLOOKUP(D16346,'Dam Lines'!A:A,'Dam Lines'!J:J),"")</f>
        <v>NEVADA II</v>
      </c>
    </row>
    <row r="16347" hidden="1">
      <c r="A16347" s="11">
        <v>6.0</v>
      </c>
      <c r="B16347" s="3" t="s">
        <v>4925</v>
      </c>
      <c r="C16347" s="18" t="s">
        <v>3288</v>
      </c>
      <c r="D16347" s="4" t="s">
        <v>19</v>
      </c>
      <c r="E16347" s="2" t="s">
        <v>1740</v>
      </c>
      <c r="F16347" s="2" t="s">
        <v>1869</v>
      </c>
      <c r="G16347" s="8" t="str">
        <f>IF(COUNTIF('Dam Lines'!A:A,D16347)&gt;0,"Yes","No")</f>
        <v>Yes</v>
      </c>
      <c r="H16347" s="14" t="s">
        <v>1742</v>
      </c>
      <c r="I16347" s="8" t="str">
        <f t="array" ref="I16347">IF(G16347="Yes",XLOOKUP(D16347,'Dam Lines'!A:A,'Dam Lines'!J:J),"")</f>
        <v>DAHSHUR</v>
      </c>
    </row>
    <row r="16348" hidden="1">
      <c r="A16348" s="11">
        <v>7.0</v>
      </c>
      <c r="B16348" s="3" t="s">
        <v>4940</v>
      </c>
      <c r="C16348" s="18" t="s">
        <v>3288</v>
      </c>
      <c r="D16348" s="4" t="s">
        <v>410</v>
      </c>
      <c r="E16348" s="2" t="s">
        <v>1740</v>
      </c>
      <c r="F16348" s="2" t="s">
        <v>1869</v>
      </c>
      <c r="G16348" s="8" t="str">
        <f>IF(COUNTIF('Dam Lines'!A:A,D16348)&gt;0,"Yes","No")</f>
        <v>Yes</v>
      </c>
      <c r="H16348" s="14" t="s">
        <v>1761</v>
      </c>
      <c r="I16348" s="8" t="str">
        <f t="array" ref="I16348">IF(G16348="Yes",XLOOKUP(D16348,'Dam Lines'!A:A,'Dam Lines'!J:J),"")</f>
        <v>MOSKA</v>
      </c>
    </row>
    <row r="16349" hidden="1">
      <c r="A16349" s="11">
        <v>8.0</v>
      </c>
      <c r="B16349" s="3" t="s">
        <v>4944</v>
      </c>
      <c r="C16349" s="18" t="s">
        <v>4741</v>
      </c>
      <c r="D16349" s="4" t="s">
        <v>505</v>
      </c>
      <c r="E16349" s="2" t="s">
        <v>1740</v>
      </c>
      <c r="F16349" s="2" t="s">
        <v>1869</v>
      </c>
      <c r="G16349" s="8" t="str">
        <f>IF(COUNTIF('Dam Lines'!A:A,D16349)&gt;0,"Yes","No")</f>
        <v>Yes</v>
      </c>
      <c r="H16349" s="14" t="s">
        <v>1742</v>
      </c>
      <c r="I16349" s="8" t="str">
        <f t="array" ref="I16349">IF(G16349="Yes",XLOOKUP(D16349,'Dam Lines'!A:A,'Dam Lines'!J:J),"")</f>
        <v>BAKOURA</v>
      </c>
    </row>
    <row r="16350" hidden="1">
      <c r="A16350" s="11">
        <v>9.0</v>
      </c>
      <c r="B16350" s="3" t="s">
        <v>4988</v>
      </c>
      <c r="C16350" s="18" t="s">
        <v>3071</v>
      </c>
      <c r="D16350" s="4" t="s">
        <v>4989</v>
      </c>
      <c r="E16350" s="2" t="s">
        <v>1740</v>
      </c>
      <c r="F16350" s="2" t="s">
        <v>1869</v>
      </c>
      <c r="G16350" s="8" t="str">
        <f>IF(COUNTIF('Dam Lines'!A:A,D16350)&gt;0,"Yes","No")</f>
        <v>No</v>
      </c>
      <c r="H16350" s="14" t="s">
        <v>1742</v>
      </c>
      <c r="I16350" s="8" t="str">
        <f t="array" ref="I16350">IF(G16350="Yes",XLOOKUP(D16350,'Dam Lines'!A:A,'Dam Lines'!J:J),"")</f>
        <v/>
      </c>
    </row>
    <row r="16351" hidden="1">
      <c r="A16351" s="11">
        <v>10.0</v>
      </c>
      <c r="B16351" s="3" t="s">
        <v>4990</v>
      </c>
      <c r="C16351" s="18" t="s">
        <v>2479</v>
      </c>
      <c r="D16351" s="4" t="s">
        <v>1540</v>
      </c>
      <c r="E16351" s="2" t="s">
        <v>1740</v>
      </c>
      <c r="F16351" s="2" t="s">
        <v>1869</v>
      </c>
      <c r="G16351" s="8" t="str">
        <f>IF(COUNTIF('Dam Lines'!A:A,D16351)&gt;0,"Yes","No")</f>
        <v>Yes</v>
      </c>
      <c r="H16351" s="14" t="s">
        <v>1761</v>
      </c>
      <c r="I16351" s="8" t="str">
        <f t="array" ref="I16351">IF(G16351="Yes",XLOOKUP(D16351,'Dam Lines'!A:A,'Dam Lines'!J:J),"")</f>
        <v>ELD BEE ARIN</v>
      </c>
    </row>
    <row r="16352" hidden="1">
      <c r="A16352" s="11">
        <v>11.0</v>
      </c>
      <c r="B16352" s="3" t="s">
        <v>4975</v>
      </c>
      <c r="C16352" s="18" t="s">
        <v>2280</v>
      </c>
      <c r="D16352" s="4" t="s">
        <v>3130</v>
      </c>
      <c r="E16352" s="2" t="s">
        <v>1740</v>
      </c>
      <c r="F16352" s="2" t="s">
        <v>1869</v>
      </c>
      <c r="G16352" s="8" t="str">
        <f>IF(COUNTIF('Dam Lines'!A:A,D16352)&gt;0,"Yes","No")</f>
        <v>No</v>
      </c>
      <c r="H16352" s="14" t="s">
        <v>1742</v>
      </c>
      <c r="I16352" s="8" t="str">
        <f t="array" ref="I16352">IF(G16352="Yes",XLOOKUP(D16352,'Dam Lines'!A:A,'Dam Lines'!J:J),"")</f>
        <v/>
      </c>
    </row>
    <row r="16353" hidden="1">
      <c r="A16353" s="11">
        <v>12.0</v>
      </c>
      <c r="B16353" s="3" t="s">
        <v>4991</v>
      </c>
      <c r="C16353" s="19" t="s">
        <v>4218</v>
      </c>
      <c r="D16353" s="4" t="s">
        <v>4992</v>
      </c>
      <c r="E16353" s="2" t="s">
        <v>1740</v>
      </c>
      <c r="F16353" s="2" t="s">
        <v>1869</v>
      </c>
      <c r="G16353" s="8" t="str">
        <f>IF(COUNTIF('Dam Lines'!A:A,D16353)&gt;0,"Yes","No")</f>
        <v>No</v>
      </c>
      <c r="H16353" s="14" t="s">
        <v>1742</v>
      </c>
      <c r="I16353" s="8" t="str">
        <f t="array" ref="I16353">IF(G16353="Yes",XLOOKUP(D16353,'Dam Lines'!A:A,'Dam Lines'!J:J),"")</f>
        <v/>
      </c>
    </row>
    <row r="16354" hidden="1">
      <c r="A16354" s="11">
        <v>13.0</v>
      </c>
      <c r="B16354" s="3" t="s">
        <v>4948</v>
      </c>
      <c r="C16354" s="18" t="s">
        <v>3872</v>
      </c>
      <c r="D16354" s="4" t="s">
        <v>328</v>
      </c>
      <c r="E16354" s="2" t="s">
        <v>1740</v>
      </c>
      <c r="F16354" s="2" t="s">
        <v>1869</v>
      </c>
      <c r="G16354" s="8" t="str">
        <f>IF(COUNTIF('Dam Lines'!A:A,D16354)&gt;0,"Yes","No")</f>
        <v>Yes</v>
      </c>
      <c r="H16354" s="14" t="s">
        <v>1761</v>
      </c>
      <c r="I16354" s="8" t="str">
        <f t="array" ref="I16354">IF(G16354="Yes",XLOOKUP(D16354,'Dam Lines'!A:A,'Dam Lines'!J:J),"")</f>
        <v>ALBA</v>
      </c>
    </row>
    <row r="16355" hidden="1">
      <c r="A16355" s="11">
        <v>1.0</v>
      </c>
      <c r="B16355" s="3" t="s">
        <v>4910</v>
      </c>
      <c r="C16355" s="18" t="s">
        <v>4635</v>
      </c>
      <c r="D16355" s="4" t="s">
        <v>1296</v>
      </c>
      <c r="E16355" s="4" t="s">
        <v>1740</v>
      </c>
      <c r="F16355" s="4" t="s">
        <v>1869</v>
      </c>
      <c r="G16355" s="8" t="str">
        <f>IF(COUNTIF('Dam Lines'!A:A,D16355)&gt;0,"Yes","No")</f>
        <v>Yes</v>
      </c>
      <c r="H16355" s="14" t="s">
        <v>1742</v>
      </c>
      <c r="I16355" s="8" t="str">
        <f t="array" ref="I16355">IF(G16355="Yes",XLOOKUP(D16355,'Dam Lines'!A:A,'Dam Lines'!J:J),"")</f>
        <v>BRYANS TIME</v>
      </c>
    </row>
    <row r="16356" hidden="1">
      <c r="A16356" s="11">
        <v>2.0</v>
      </c>
      <c r="B16356" s="3" t="s">
        <v>4993</v>
      </c>
      <c r="C16356" s="18" t="s">
        <v>3288</v>
      </c>
      <c r="D16356" s="4" t="s">
        <v>15</v>
      </c>
      <c r="E16356" s="2" t="s">
        <v>1740</v>
      </c>
      <c r="F16356" s="2" t="s">
        <v>1869</v>
      </c>
      <c r="G16356" s="8" t="str">
        <f>IF(COUNTIF('Dam Lines'!A:A,D16356)&gt;0,"Yes","No")</f>
        <v>Yes</v>
      </c>
      <c r="H16356" s="14" t="s">
        <v>1761</v>
      </c>
      <c r="I16356" s="8" t="str">
        <f t="array" ref="I16356">IF(G16356="Yes",XLOOKUP(D16356,'Dam Lines'!A:A,'Dam Lines'!J:J),"")</f>
        <v>NEVADA II</v>
      </c>
    </row>
    <row r="16357" hidden="1">
      <c r="A16357" s="11">
        <v>3.0</v>
      </c>
      <c r="B16357" s="3" t="s">
        <v>4911</v>
      </c>
      <c r="C16357" s="18" t="s">
        <v>4912</v>
      </c>
      <c r="D16357" s="4" t="s">
        <v>4913</v>
      </c>
      <c r="E16357" s="2" t="s">
        <v>1740</v>
      </c>
      <c r="F16357" s="2" t="s">
        <v>1869</v>
      </c>
      <c r="G16357" s="8" t="str">
        <f>IF(COUNTIF('Dam Lines'!A:A,D16357)&gt;0,"Yes","No")</f>
        <v>No</v>
      </c>
      <c r="H16357" s="14" t="s">
        <v>1742</v>
      </c>
      <c r="I16357" s="8" t="str">
        <f t="array" ref="I16357">IF(G16357="Yes",XLOOKUP(D16357,'Dam Lines'!A:A,'Dam Lines'!J:J),"")</f>
        <v/>
      </c>
    </row>
    <row r="16358" hidden="1">
      <c r="A16358" s="11">
        <v>4.0</v>
      </c>
      <c r="B16358" s="3" t="s">
        <v>4982</v>
      </c>
      <c r="C16358" s="19" t="s">
        <v>3494</v>
      </c>
      <c r="D16358" s="4" t="s">
        <v>133</v>
      </c>
      <c r="E16358" s="2" t="s">
        <v>1740</v>
      </c>
      <c r="F16358" s="2" t="s">
        <v>1869</v>
      </c>
      <c r="G16358" s="8" t="str">
        <f>IF(COUNTIF('Dam Lines'!A:A,D16358)&gt;0,"Yes","No")</f>
        <v>Yes</v>
      </c>
      <c r="H16358" s="14" t="s">
        <v>1742</v>
      </c>
      <c r="I16358" s="8" t="str">
        <f t="array" ref="I16358">IF(G16358="Yes",XLOOKUP(D16358,'Dam Lines'!A:A,'Dam Lines'!J:J),"")</f>
        <v>YFS ALMOND JOY</v>
      </c>
    </row>
    <row r="16359" hidden="1">
      <c r="A16359" s="11">
        <v>5.0</v>
      </c>
      <c r="B16359" s="3" t="s">
        <v>4220</v>
      </c>
      <c r="C16359" s="18" t="s">
        <v>3288</v>
      </c>
      <c r="D16359" s="4" t="s">
        <v>15</v>
      </c>
      <c r="E16359" s="2" t="s">
        <v>1740</v>
      </c>
      <c r="F16359" s="2" t="s">
        <v>1869</v>
      </c>
      <c r="G16359" s="8" t="str">
        <f>IF(COUNTIF('Dam Lines'!A:A,D16359)&gt;0,"Yes","No")</f>
        <v>Yes</v>
      </c>
      <c r="H16359" s="14" t="s">
        <v>1742</v>
      </c>
      <c r="I16359" s="8" t="str">
        <f t="array" ref="I16359">IF(G16359="Yes",XLOOKUP(D16359,'Dam Lines'!A:A,'Dam Lines'!J:J),"")</f>
        <v>NEVADA II</v>
      </c>
    </row>
    <row r="16360" hidden="1">
      <c r="A16360" s="11">
        <v>6.0</v>
      </c>
      <c r="B16360" s="3" t="s">
        <v>4903</v>
      </c>
      <c r="C16360" s="18" t="s">
        <v>1980</v>
      </c>
      <c r="D16360" s="4" t="s">
        <v>4904</v>
      </c>
      <c r="E16360" s="2" t="s">
        <v>1740</v>
      </c>
      <c r="F16360" s="2" t="s">
        <v>1869</v>
      </c>
      <c r="G16360" s="8" t="str">
        <f>IF(COUNTIF('Dam Lines'!A:A,D16360)&gt;0,"Yes","No")</f>
        <v>No</v>
      </c>
      <c r="H16360" s="14" t="s">
        <v>1742</v>
      </c>
      <c r="I16360" s="8" t="str">
        <f t="array" ref="I16360">IF(G16360="Yes",XLOOKUP(D16360,'Dam Lines'!A:A,'Dam Lines'!J:J),"")</f>
        <v/>
      </c>
    </row>
    <row r="16361" hidden="1">
      <c r="A16361" s="11">
        <v>7.0</v>
      </c>
      <c r="B16361" s="3" t="s">
        <v>4763</v>
      </c>
      <c r="C16361" s="18" t="s">
        <v>1980</v>
      </c>
      <c r="D16361" s="4" t="s">
        <v>3939</v>
      </c>
      <c r="E16361" s="2" t="s">
        <v>1740</v>
      </c>
      <c r="F16361" s="2" t="s">
        <v>1869</v>
      </c>
      <c r="G16361" s="8" t="str">
        <f>IF(COUNTIF('Dam Lines'!A:A,D16361)&gt;0,"Yes","No")</f>
        <v>Yes</v>
      </c>
      <c r="H16361" s="14" t="s">
        <v>1742</v>
      </c>
      <c r="I16361" s="8" t="str">
        <f t="array" ref="I16361">IF(G16361="Yes",XLOOKUP(D16361,'Dam Lines'!A:A,'Dam Lines'!J:J),"")</f>
        <v>NEVADA II</v>
      </c>
    </row>
    <row r="16362" hidden="1">
      <c r="A16362" s="11">
        <v>8.0</v>
      </c>
      <c r="B16362" s="3" t="s">
        <v>4994</v>
      </c>
      <c r="C16362" s="18" t="s">
        <v>2541</v>
      </c>
      <c r="D16362" s="4" t="s">
        <v>3979</v>
      </c>
      <c r="E16362" s="2" t="s">
        <v>1740</v>
      </c>
      <c r="F16362" s="2" t="s">
        <v>1869</v>
      </c>
      <c r="G16362" s="8" t="str">
        <f>IF(COUNTIF('Dam Lines'!A:A,D16362)&gt;0,"Yes","No")</f>
        <v>No</v>
      </c>
      <c r="H16362" s="14" t="s">
        <v>1742</v>
      </c>
      <c r="I16362" s="8" t="str">
        <f t="array" ref="I16362">IF(G16362="Yes",XLOOKUP(D16362,'Dam Lines'!A:A,'Dam Lines'!J:J),"")</f>
        <v/>
      </c>
    </row>
    <row r="16363" hidden="1">
      <c r="A16363" s="11">
        <v>9.0</v>
      </c>
      <c r="B16363" s="3" t="s">
        <v>4788</v>
      </c>
      <c r="C16363" s="18" t="s">
        <v>1962</v>
      </c>
      <c r="D16363" s="4" t="s">
        <v>1236</v>
      </c>
      <c r="E16363" s="2" t="s">
        <v>1740</v>
      </c>
      <c r="F16363" s="2" t="s">
        <v>1869</v>
      </c>
      <c r="G16363" s="8" t="str">
        <f>IF(COUNTIF('Dam Lines'!A:A,D16363)&gt;0,"Yes","No")</f>
        <v>Yes</v>
      </c>
      <c r="H16363" s="14" t="s">
        <v>1742</v>
      </c>
      <c r="I16363" s="8" t="str">
        <f t="array" ref="I16363">IF(G16363="Yes",XLOOKUP(D16363,'Dam Lines'!A:A,'Dam Lines'!J:J),"")</f>
        <v>BASSALA</v>
      </c>
    </row>
    <row r="16364" hidden="1">
      <c r="A16364" s="11">
        <v>10.0</v>
      </c>
      <c r="B16364" s="3" t="s">
        <v>4371</v>
      </c>
      <c r="C16364" s="19" t="s">
        <v>3697</v>
      </c>
      <c r="D16364" s="4" t="s">
        <v>469</v>
      </c>
      <c r="E16364" s="2" t="s">
        <v>1740</v>
      </c>
      <c r="F16364" s="2" t="s">
        <v>1869</v>
      </c>
      <c r="G16364" s="8" t="str">
        <f>IF(COUNTIF('Dam Lines'!A:A,D16364)&gt;0,"Yes","No")</f>
        <v>Yes</v>
      </c>
      <c r="H16364" s="14" t="s">
        <v>1742</v>
      </c>
      <c r="I16364" s="8" t="str">
        <f t="array" ref="I16364">IF(G16364="Yes",XLOOKUP(D16364,'Dam Lines'!A:A,'Dam Lines'!J:J),"")</f>
        <v>FATMA</v>
      </c>
    </row>
    <row r="16365" hidden="1">
      <c r="A16365" s="11">
        <v>11.0</v>
      </c>
      <c r="B16365" s="3" t="s">
        <v>4275</v>
      </c>
      <c r="C16365" s="19" t="s">
        <v>4276</v>
      </c>
      <c r="D16365" s="4" t="s">
        <v>980</v>
      </c>
      <c r="E16365" s="2" t="s">
        <v>1740</v>
      </c>
      <c r="F16365" s="2" t="s">
        <v>1869</v>
      </c>
      <c r="G16365" s="8" t="str">
        <f>IF(COUNTIF('Dam Lines'!A:A,D16365)&gt;0,"Yes","No")</f>
        <v>Yes</v>
      </c>
      <c r="H16365" s="14" t="s">
        <v>1742</v>
      </c>
      <c r="I16365" s="8" t="str">
        <f t="array" ref="I16365">IF(G16365="Yes",XLOOKUP(D16365,'Dam Lines'!A:A,'Dam Lines'!J:J),"")</f>
        <v>CAIDA</v>
      </c>
    </row>
    <row r="16366" hidden="1">
      <c r="A16366" s="11">
        <v>12.0</v>
      </c>
      <c r="B16366" s="3" t="s">
        <v>4995</v>
      </c>
      <c r="C16366" s="19" t="s">
        <v>1754</v>
      </c>
      <c r="D16366" s="4" t="s">
        <v>841</v>
      </c>
      <c r="E16366" s="2" t="s">
        <v>1740</v>
      </c>
      <c r="F16366" s="2" t="s">
        <v>1869</v>
      </c>
      <c r="G16366" s="8" t="str">
        <f>IF(COUNTIF('Dam Lines'!A:A,D16366)&gt;0,"Yes","No")</f>
        <v>No</v>
      </c>
      <c r="H16366" s="14" t="s">
        <v>1761</v>
      </c>
      <c r="I16366" s="8" t="str">
        <f t="array" ref="I16366">IF(G16366="Yes",XLOOKUP(D16366,'Dam Lines'!A:A,'Dam Lines'!J:J),"")</f>
        <v/>
      </c>
    </row>
    <row r="16367" hidden="1">
      <c r="A16367" s="11">
        <v>13.0</v>
      </c>
      <c r="B16367" s="3" t="s">
        <v>4874</v>
      </c>
      <c r="C16367" s="19" t="s">
        <v>3739</v>
      </c>
      <c r="D16367" s="4" t="s">
        <v>422</v>
      </c>
      <c r="E16367" s="2" t="s">
        <v>1740</v>
      </c>
      <c r="F16367" s="2" t="s">
        <v>1869</v>
      </c>
      <c r="G16367" s="8" t="str">
        <f>IF(COUNTIF('Dam Lines'!A:A,D16367)&gt;0,"Yes","No")</f>
        <v>Yes</v>
      </c>
      <c r="H16367" s="14" t="s">
        <v>1742</v>
      </c>
      <c r="I16367" s="8" t="str">
        <f t="array" ref="I16367">IF(G16367="Yes",XLOOKUP(D16367,'Dam Lines'!A:A,'Dam Lines'!J:J),"")</f>
        <v>TRYNCZA</v>
      </c>
    </row>
    <row r="16368" hidden="1">
      <c r="A16368" s="11">
        <v>14.0</v>
      </c>
      <c r="B16368" s="3" t="s">
        <v>4675</v>
      </c>
      <c r="C16368" s="19" t="s">
        <v>3006</v>
      </c>
      <c r="D16368" s="4" t="s">
        <v>3196</v>
      </c>
      <c r="E16368" s="2" t="s">
        <v>1740</v>
      </c>
      <c r="F16368" s="2" t="s">
        <v>1869</v>
      </c>
      <c r="G16368" s="8" t="str">
        <f>IF(COUNTIF('Dam Lines'!A:A,D16368)&gt;0,"Yes","No")</f>
        <v>No</v>
      </c>
      <c r="H16368" s="14" t="s">
        <v>1742</v>
      </c>
      <c r="I16368" s="8" t="str">
        <f t="array" ref="I16368">IF(G16368="Yes",XLOOKUP(D16368,'Dam Lines'!A:A,'Dam Lines'!J:J),"")</f>
        <v/>
      </c>
    </row>
    <row r="16369" hidden="1">
      <c r="A16369" s="11">
        <v>15.0</v>
      </c>
      <c r="B16369" s="3" t="s">
        <v>4559</v>
      </c>
      <c r="C16369" s="19" t="s">
        <v>2029</v>
      </c>
      <c r="D16369" s="4" t="s">
        <v>698</v>
      </c>
      <c r="E16369" s="2" t="s">
        <v>1740</v>
      </c>
      <c r="F16369" s="2" t="s">
        <v>1869</v>
      </c>
      <c r="G16369" s="8" t="str">
        <f>IF(COUNTIF('Dam Lines'!A:A,D16369)&gt;0,"Yes","No")</f>
        <v>Yes</v>
      </c>
      <c r="H16369" s="14" t="s">
        <v>1742</v>
      </c>
      <c r="I16369" s="8" t="str">
        <f t="array" ref="I16369">IF(G16369="Yes",XLOOKUP(D16369,'Dam Lines'!A:A,'Dam Lines'!J:J),"")</f>
        <v>SILKY</v>
      </c>
    </row>
    <row r="16370" hidden="1">
      <c r="A16370" s="11">
        <v>1.0</v>
      </c>
      <c r="B16370" s="3" t="s">
        <v>4588</v>
      </c>
      <c r="C16370" s="18" t="s">
        <v>1844</v>
      </c>
      <c r="D16370" s="4" t="s">
        <v>558</v>
      </c>
      <c r="E16370" s="4" t="s">
        <v>1740</v>
      </c>
      <c r="F16370" s="4" t="s">
        <v>1887</v>
      </c>
      <c r="G16370" s="8" t="str">
        <f>IF(COUNTIF('Dam Lines'!A:A,D16370)&gt;0,"Yes","No")</f>
        <v>Yes</v>
      </c>
      <c r="H16370" s="14" t="s">
        <v>1742</v>
      </c>
      <c r="I16370" s="8" t="str">
        <f t="array" ref="I16370">IF(G16370="Yes",XLOOKUP(D16370,'Dam Lines'!A:A,'Dam Lines'!J:J),"")</f>
        <v>GAZELLA II</v>
      </c>
    </row>
    <row r="16371" hidden="1">
      <c r="A16371" s="11">
        <v>2.0</v>
      </c>
      <c r="B16371" s="3" t="s">
        <v>4536</v>
      </c>
      <c r="C16371" s="18" t="s">
        <v>1962</v>
      </c>
      <c r="D16371" s="4" t="s">
        <v>933</v>
      </c>
      <c r="E16371" s="2" t="s">
        <v>1740</v>
      </c>
      <c r="F16371" s="2" t="s">
        <v>1887</v>
      </c>
      <c r="G16371" s="8" t="str">
        <f>IF(COUNTIF('Dam Lines'!A:A,D16371)&gt;0,"Yes","No")</f>
        <v>Yes</v>
      </c>
      <c r="H16371" s="14" t="s">
        <v>1742</v>
      </c>
      <c r="I16371" s="8" t="str">
        <f t="array" ref="I16371">IF(G16371="Yes",XLOOKUP(D16371,'Dam Lines'!A:A,'Dam Lines'!J:J),"")</f>
        <v>DJEDA</v>
      </c>
    </row>
    <row r="16372" hidden="1">
      <c r="A16372" s="11">
        <v>3.0</v>
      </c>
      <c r="B16372" s="3" t="s">
        <v>4749</v>
      </c>
      <c r="C16372" s="18" t="s">
        <v>1798</v>
      </c>
      <c r="D16372" s="4" t="s">
        <v>387</v>
      </c>
      <c r="E16372" s="2" t="s">
        <v>1740</v>
      </c>
      <c r="F16372" s="2" t="s">
        <v>1887</v>
      </c>
      <c r="G16372" s="8" t="str">
        <f>IF(COUNTIF('Dam Lines'!A:A,D16372)&gt;0,"Yes","No")</f>
        <v>Yes</v>
      </c>
      <c r="H16372" s="14" t="s">
        <v>1742</v>
      </c>
      <c r="I16372" s="8" t="str">
        <f t="array" ref="I16372">IF(G16372="Yes",XLOOKUP(D16372,'Dam Lines'!A:A,'Dam Lines'!J:J),"")</f>
        <v>NEVADA II</v>
      </c>
    </row>
    <row r="16373" hidden="1">
      <c r="A16373" s="11">
        <v>4.0</v>
      </c>
      <c r="B16373" s="3" t="s">
        <v>4329</v>
      </c>
      <c r="C16373" s="19" t="s">
        <v>1907</v>
      </c>
      <c r="D16373" s="4" t="s">
        <v>955</v>
      </c>
      <c r="E16373" s="2" t="s">
        <v>1740</v>
      </c>
      <c r="F16373" s="2" t="s">
        <v>1887</v>
      </c>
      <c r="G16373" s="8" t="str">
        <f>IF(COUNTIF('Dam Lines'!A:A,D16373)&gt;0,"Yes","No")</f>
        <v>Yes</v>
      </c>
      <c r="H16373" s="14" t="s">
        <v>1742</v>
      </c>
      <c r="I16373" s="8" t="str">
        <f t="array" ref="I16373">IF(G16373="Yes",XLOOKUP(D16373,'Dam Lines'!A:A,'Dam Lines'!J:J),"")</f>
        <v>MADOU</v>
      </c>
    </row>
    <row r="16374" hidden="1">
      <c r="A16374" s="11">
        <v>5.0</v>
      </c>
      <c r="B16374" s="3" t="s">
        <v>4586</v>
      </c>
      <c r="C16374" s="18" t="s">
        <v>1962</v>
      </c>
      <c r="D16374" s="4" t="s">
        <v>684</v>
      </c>
      <c r="E16374" s="2" t="s">
        <v>1740</v>
      </c>
      <c r="F16374" s="2" t="s">
        <v>1887</v>
      </c>
      <c r="G16374" s="8" t="str">
        <f>IF(COUNTIF('Dam Lines'!A:A,D16374)&gt;0,"Yes","No")</f>
        <v>Yes</v>
      </c>
      <c r="H16374" s="14" t="s">
        <v>1742</v>
      </c>
      <c r="I16374" s="8" t="str">
        <f t="array" ref="I16374">IF(G16374="Yes",XLOOKUP(D16374,'Dam Lines'!A:A,'Dam Lines'!J:J),"")</f>
        <v>SAADA</v>
      </c>
    </row>
    <row r="16375" hidden="1">
      <c r="A16375" s="11">
        <v>6.0</v>
      </c>
      <c r="B16375" s="3" t="s">
        <v>4721</v>
      </c>
      <c r="C16375" s="19" t="s">
        <v>3739</v>
      </c>
      <c r="D16375" s="4" t="s">
        <v>1958</v>
      </c>
      <c r="E16375" s="2" t="s">
        <v>1740</v>
      </c>
      <c r="F16375" s="2" t="s">
        <v>1887</v>
      </c>
      <c r="G16375" s="8" t="str">
        <f>IF(COUNTIF('Dam Lines'!A:A,D16375)&gt;0,"Yes","No")</f>
        <v>No</v>
      </c>
      <c r="H16375" s="14" t="s">
        <v>1742</v>
      </c>
      <c r="I16375" s="8" t="str">
        <f t="array" ref="I16375">IF(G16375="Yes",XLOOKUP(D16375,'Dam Lines'!A:A,'Dam Lines'!J:J),"")</f>
        <v/>
      </c>
    </row>
    <row r="16376" hidden="1">
      <c r="A16376" s="11">
        <v>7.0</v>
      </c>
      <c r="B16376" s="3" t="s">
        <v>4522</v>
      </c>
      <c r="C16376" s="18" t="s">
        <v>1962</v>
      </c>
      <c r="D16376" s="4" t="s">
        <v>4523</v>
      </c>
      <c r="E16376" s="2" t="s">
        <v>1740</v>
      </c>
      <c r="F16376" s="2" t="s">
        <v>1887</v>
      </c>
      <c r="G16376" s="8" t="str">
        <f>IF(COUNTIF('Dam Lines'!A:A,D16376)&gt;0,"Yes","No")</f>
        <v>No</v>
      </c>
      <c r="H16376" s="14" t="s">
        <v>1742</v>
      </c>
      <c r="I16376" s="8" t="str">
        <f t="array" ref="I16376">IF(G16376="Yes",XLOOKUP(D16376,'Dam Lines'!A:A,'Dam Lines'!J:J),"")</f>
        <v/>
      </c>
    </row>
    <row r="16377" hidden="1">
      <c r="A16377" s="11">
        <v>8.0</v>
      </c>
      <c r="B16377" s="3" t="s">
        <v>4698</v>
      </c>
      <c r="C16377" s="19" t="s">
        <v>3370</v>
      </c>
      <c r="D16377" s="4" t="s">
        <v>2169</v>
      </c>
      <c r="E16377" s="2" t="s">
        <v>1740</v>
      </c>
      <c r="F16377" s="2" t="s">
        <v>1887</v>
      </c>
      <c r="G16377" s="8" t="str">
        <f>IF(COUNTIF('Dam Lines'!A:A,D16377)&gt;0,"Yes","No")</f>
        <v>No</v>
      </c>
      <c r="H16377" s="14" t="s">
        <v>1742</v>
      </c>
      <c r="I16377" s="8" t="str">
        <f t="array" ref="I16377">IF(G16377="Yes",XLOOKUP(D16377,'Dam Lines'!A:A,'Dam Lines'!J:J),"")</f>
        <v/>
      </c>
    </row>
    <row r="16378" hidden="1">
      <c r="A16378" s="11">
        <v>9.0</v>
      </c>
      <c r="B16378" s="3" t="s">
        <v>4671</v>
      </c>
      <c r="C16378" s="19" t="s">
        <v>4672</v>
      </c>
      <c r="D16378" s="4" t="s">
        <v>4673</v>
      </c>
      <c r="E16378" s="2" t="s">
        <v>1740</v>
      </c>
      <c r="F16378" s="2" t="s">
        <v>1887</v>
      </c>
      <c r="G16378" s="8" t="str">
        <f>IF(COUNTIF('Dam Lines'!A:A,D16378)&gt;0,"Yes","No")</f>
        <v>No</v>
      </c>
      <c r="H16378" s="14" t="s">
        <v>1742</v>
      </c>
      <c r="I16378" s="8" t="str">
        <f t="array" ref="I16378">IF(G16378="Yes",XLOOKUP(D16378,'Dam Lines'!A:A,'Dam Lines'!J:J),"")</f>
        <v/>
      </c>
    </row>
    <row r="16379" hidden="1">
      <c r="A16379" s="11">
        <v>10.0</v>
      </c>
      <c r="B16379" s="3" t="s">
        <v>4655</v>
      </c>
      <c r="C16379" s="19" t="s">
        <v>1744</v>
      </c>
      <c r="D16379" s="4" t="s">
        <v>70</v>
      </c>
      <c r="E16379" s="2" t="s">
        <v>1740</v>
      </c>
      <c r="F16379" s="2" t="s">
        <v>1887</v>
      </c>
      <c r="G16379" s="8" t="str">
        <f>IF(COUNTIF('Dam Lines'!A:A,D16379)&gt;0,"Yes","No")</f>
        <v>Yes</v>
      </c>
      <c r="H16379" s="14" t="s">
        <v>1742</v>
      </c>
      <c r="I16379" s="8" t="str">
        <f t="array" ref="I16379">IF(G16379="Yes",XLOOKUP(D16379,'Dam Lines'!A:A,'Dam Lines'!J:J),"")</f>
        <v>MAGNESIE</v>
      </c>
    </row>
    <row r="16380" hidden="1">
      <c r="A16380" s="11">
        <v>11.0</v>
      </c>
      <c r="B16380" s="3" t="s">
        <v>4529</v>
      </c>
      <c r="C16380" s="19" t="s">
        <v>1823</v>
      </c>
      <c r="D16380" s="4" t="s">
        <v>635</v>
      </c>
      <c r="E16380" s="2" t="s">
        <v>1740</v>
      </c>
      <c r="F16380" s="2" t="s">
        <v>1887</v>
      </c>
      <c r="G16380" s="8" t="str">
        <f>IF(COUNTIF('Dam Lines'!A:A,D16380)&gt;0,"Yes","No")</f>
        <v>Yes</v>
      </c>
      <c r="H16380" s="14" t="s">
        <v>1742</v>
      </c>
      <c r="I16380" s="8" t="str">
        <f t="array" ref="I16380">IF(G16380="Yes",XLOOKUP(D16380,'Dam Lines'!A:A,'Dam Lines'!J:J),"")</f>
        <v>ATTIQUE</v>
      </c>
    </row>
    <row r="16381" hidden="1">
      <c r="A16381" s="11">
        <v>12.0</v>
      </c>
      <c r="B16381" s="3" t="s">
        <v>4501</v>
      </c>
      <c r="C16381" s="19" t="s">
        <v>3423</v>
      </c>
      <c r="D16381" s="4" t="s">
        <v>4502</v>
      </c>
      <c r="E16381" s="2" t="s">
        <v>1740</v>
      </c>
      <c r="F16381" s="2" t="s">
        <v>1887</v>
      </c>
      <c r="G16381" s="8" t="str">
        <f>IF(COUNTIF('Dam Lines'!A:A,D16381)&gt;0,"Yes","No")</f>
        <v>No</v>
      </c>
      <c r="H16381" s="14" t="s">
        <v>1742</v>
      </c>
      <c r="I16381" s="8" t="str">
        <f t="array" ref="I16381">IF(G16381="Yes",XLOOKUP(D16381,'Dam Lines'!A:A,'Dam Lines'!J:J),"")</f>
        <v/>
      </c>
    </row>
    <row r="16382" hidden="1">
      <c r="A16382" s="11">
        <v>1.0</v>
      </c>
      <c r="B16382" s="3" t="s">
        <v>4759</v>
      </c>
      <c r="C16382" s="18" t="s">
        <v>3464</v>
      </c>
      <c r="D16382" s="4" t="s">
        <v>840</v>
      </c>
      <c r="E16382" s="4" t="s">
        <v>1740</v>
      </c>
      <c r="F16382" s="4" t="s">
        <v>1887</v>
      </c>
      <c r="G16382" s="8" t="str">
        <f>IF(COUNTIF('Dam Lines'!A:A,D16382)&gt;0,"Yes","No")</f>
        <v>Yes</v>
      </c>
      <c r="H16382" s="14" t="s">
        <v>1742</v>
      </c>
      <c r="I16382" s="8" t="str">
        <f t="array" ref="I16382">IF(G16382="Yes",XLOOKUP(D16382,'Dam Lines'!A:A,'Dam Lines'!J:J),"")</f>
        <v>MADOU</v>
      </c>
    </row>
    <row r="16383" hidden="1">
      <c r="A16383" s="11">
        <v>2.0</v>
      </c>
      <c r="B16383" s="3" t="s">
        <v>4752</v>
      </c>
      <c r="C16383" s="18" t="s">
        <v>1802</v>
      </c>
      <c r="D16383" s="4" t="s">
        <v>4753</v>
      </c>
      <c r="E16383" s="2" t="s">
        <v>1740</v>
      </c>
      <c r="F16383" s="2" t="s">
        <v>1887</v>
      </c>
      <c r="G16383" s="8" t="str">
        <f>IF(COUNTIF('Dam Lines'!A:A,D16383)&gt;0,"Yes","No")</f>
        <v>No</v>
      </c>
      <c r="H16383" s="14" t="s">
        <v>1742</v>
      </c>
      <c r="I16383" s="8" t="str">
        <f t="array" ref="I16383">IF(G16383="Yes",XLOOKUP(D16383,'Dam Lines'!A:A,'Dam Lines'!J:J),"")</f>
        <v/>
      </c>
    </row>
    <row r="16384" hidden="1">
      <c r="A16384" s="11">
        <v>3.0</v>
      </c>
      <c r="B16384" s="3" t="s">
        <v>4600</v>
      </c>
      <c r="C16384" s="19" t="s">
        <v>3982</v>
      </c>
      <c r="D16384" s="4" t="s">
        <v>1084</v>
      </c>
      <c r="E16384" s="2" t="s">
        <v>1740</v>
      </c>
      <c r="F16384" s="2" t="s">
        <v>1887</v>
      </c>
      <c r="G16384" s="8" t="str">
        <f>IF(COUNTIF('Dam Lines'!A:A,D16384)&gt;0,"Yes","No")</f>
        <v>Yes</v>
      </c>
      <c r="H16384" s="14" t="s">
        <v>1742</v>
      </c>
      <c r="I16384" s="8" t="str">
        <f t="array" ref="I16384">IF(G16384="Yes",XLOOKUP(D16384,'Dam Lines'!A:A,'Dam Lines'!J:J),"")</f>
        <v>SAADA</v>
      </c>
    </row>
    <row r="16385" hidden="1">
      <c r="A16385" s="11">
        <v>4.0</v>
      </c>
      <c r="B16385" s="3" t="s">
        <v>4996</v>
      </c>
      <c r="C16385" s="18" t="s">
        <v>1962</v>
      </c>
      <c r="D16385" s="4" t="s">
        <v>47</v>
      </c>
      <c r="E16385" s="2" t="s">
        <v>1740</v>
      </c>
      <c r="F16385" s="2" t="s">
        <v>1887</v>
      </c>
      <c r="G16385" s="8" t="str">
        <f>IF(COUNTIF('Dam Lines'!A:A,D16385)&gt;0,"Yes","No")</f>
        <v>Yes</v>
      </c>
      <c r="H16385" s="14" t="s">
        <v>1742</v>
      </c>
      <c r="I16385" s="8" t="str">
        <f t="array" ref="I16385">IF(G16385="Yes",XLOOKUP(D16385,'Dam Lines'!A:A,'Dam Lines'!J:J),"")</f>
        <v>FATMA</v>
      </c>
    </row>
    <row r="16386" hidden="1">
      <c r="A16386" s="11">
        <v>5.0</v>
      </c>
      <c r="B16386" s="3" t="s">
        <v>4670</v>
      </c>
      <c r="C16386" s="19" t="s">
        <v>1744</v>
      </c>
      <c r="D16386" s="4" t="s">
        <v>10</v>
      </c>
      <c r="E16386" s="2" t="s">
        <v>1740</v>
      </c>
      <c r="F16386" s="2" t="s">
        <v>1887</v>
      </c>
      <c r="G16386" s="8" t="str">
        <f>IF(COUNTIF('Dam Lines'!A:A,D16386)&gt;0,"Yes","No")</f>
        <v>Yes</v>
      </c>
      <c r="H16386" s="14" t="s">
        <v>1761</v>
      </c>
      <c r="I16386" s="8" t="str">
        <f t="array" ref="I16386">IF(G16386="Yes",XLOOKUP(D16386,'Dam Lines'!A:A,'Dam Lines'!J:J),"")</f>
        <v>MAGNESIE</v>
      </c>
    </row>
    <row r="16387" hidden="1">
      <c r="A16387" s="11">
        <v>6.0</v>
      </c>
      <c r="B16387" s="3" t="s">
        <v>4492</v>
      </c>
      <c r="C16387" s="19" t="s">
        <v>3777</v>
      </c>
      <c r="D16387" s="4" t="s">
        <v>38</v>
      </c>
      <c r="E16387" s="2" t="s">
        <v>1740</v>
      </c>
      <c r="F16387" s="2" t="s">
        <v>1887</v>
      </c>
      <c r="G16387" s="8" t="str">
        <f>IF(COUNTIF('Dam Lines'!A:A,D16387)&gt;0,"Yes","No")</f>
        <v>Yes</v>
      </c>
      <c r="H16387" s="14" t="s">
        <v>1761</v>
      </c>
      <c r="I16387" s="8" t="str">
        <f t="array" ref="I16387">IF(G16387="Yes",XLOOKUP(D16387,'Dam Lines'!A:A,'Dam Lines'!J:J),"")</f>
        <v>PHILIPPA</v>
      </c>
    </row>
    <row r="16388" hidden="1">
      <c r="A16388" s="11">
        <v>7.0</v>
      </c>
      <c r="B16388" s="3" t="s">
        <v>4877</v>
      </c>
      <c r="C16388" s="19" t="s">
        <v>3777</v>
      </c>
      <c r="D16388" s="4" t="s">
        <v>4878</v>
      </c>
      <c r="E16388" s="2" t="s">
        <v>1740</v>
      </c>
      <c r="F16388" s="2" t="s">
        <v>1887</v>
      </c>
      <c r="G16388" s="8" t="str">
        <f>IF(COUNTIF('Dam Lines'!A:A,D16388)&gt;0,"Yes","No")</f>
        <v>No</v>
      </c>
      <c r="H16388" s="14" t="s">
        <v>1742</v>
      </c>
      <c r="I16388" s="8" t="str">
        <f t="array" ref="I16388">IF(G16388="Yes",XLOOKUP(D16388,'Dam Lines'!A:A,'Dam Lines'!J:J),"")</f>
        <v/>
      </c>
    </row>
    <row r="16389" hidden="1">
      <c r="A16389" s="11">
        <v>8.0</v>
      </c>
      <c r="B16389" s="3" t="s">
        <v>4476</v>
      </c>
      <c r="C16389" s="18" t="s">
        <v>4477</v>
      </c>
      <c r="D16389" s="4" t="s">
        <v>10</v>
      </c>
      <c r="E16389" s="2" t="s">
        <v>1740</v>
      </c>
      <c r="F16389" s="2" t="s">
        <v>1887</v>
      </c>
      <c r="G16389" s="8" t="str">
        <f>IF(COUNTIF('Dam Lines'!A:A,D16389)&gt;0,"Yes","No")</f>
        <v>Yes</v>
      </c>
      <c r="H16389" s="14" t="s">
        <v>1742</v>
      </c>
      <c r="I16389" s="8" t="str">
        <f t="array" ref="I16389">IF(G16389="Yes",XLOOKUP(D16389,'Dam Lines'!A:A,'Dam Lines'!J:J),"")</f>
        <v>MAGNESIE</v>
      </c>
    </row>
    <row r="16390" hidden="1">
      <c r="A16390" s="11">
        <v>9.0</v>
      </c>
      <c r="B16390" s="3" t="s">
        <v>4870</v>
      </c>
      <c r="C16390" s="19" t="s">
        <v>4479</v>
      </c>
      <c r="D16390" s="4" t="s">
        <v>4871</v>
      </c>
      <c r="E16390" s="2" t="s">
        <v>1740</v>
      </c>
      <c r="F16390" s="2" t="s">
        <v>1887</v>
      </c>
      <c r="G16390" s="8" t="str">
        <f>IF(COUNTIF('Dam Lines'!A:A,D16390)&gt;0,"Yes","No")</f>
        <v>No</v>
      </c>
      <c r="H16390" s="14" t="s">
        <v>1742</v>
      </c>
      <c r="I16390" s="8" t="str">
        <f t="array" ref="I16390">IF(G16390="Yes",XLOOKUP(D16390,'Dam Lines'!A:A,'Dam Lines'!J:J),"")</f>
        <v/>
      </c>
    </row>
    <row r="16391" hidden="1">
      <c r="A16391" s="11">
        <v>10.0</v>
      </c>
      <c r="B16391" s="3" t="s">
        <v>4772</v>
      </c>
      <c r="C16391" s="18" t="s">
        <v>1744</v>
      </c>
      <c r="D16391" s="4" t="s">
        <v>609</v>
      </c>
      <c r="E16391" s="2" t="s">
        <v>1740</v>
      </c>
      <c r="F16391" s="2" t="s">
        <v>1887</v>
      </c>
      <c r="G16391" s="8" t="str">
        <f>IF(COUNTIF('Dam Lines'!A:A,D16391)&gt;0,"Yes","No")</f>
        <v>Yes</v>
      </c>
      <c r="H16391" s="14" t="s">
        <v>1742</v>
      </c>
      <c r="I16391" s="8" t="str">
        <f t="array" ref="I16391">IF(G16391="Yes",XLOOKUP(D16391,'Dam Lines'!A:A,'Dam Lines'!J:J),"")</f>
        <v>MANAGIYA AL SAFFRA</v>
      </c>
    </row>
    <row r="16392" hidden="1">
      <c r="A16392" s="11">
        <v>11.0</v>
      </c>
      <c r="B16392" s="3" t="s">
        <v>4997</v>
      </c>
      <c r="C16392" s="19" t="s">
        <v>1823</v>
      </c>
      <c r="D16392" s="4" t="s">
        <v>322</v>
      </c>
      <c r="E16392" s="2" t="s">
        <v>1740</v>
      </c>
      <c r="F16392" s="2" t="s">
        <v>1887</v>
      </c>
      <c r="G16392" s="8" t="str">
        <f>IF(COUNTIF('Dam Lines'!A:A,D16392)&gt;0,"Yes","No")</f>
        <v>Yes</v>
      </c>
      <c r="H16392" s="14" t="s">
        <v>1742</v>
      </c>
      <c r="I16392" s="8" t="str">
        <f t="array" ref="I16392">IF(G16392="Yes",XLOOKUP(D16392,'Dam Lines'!A:A,'Dam Lines'!J:J),"")</f>
        <v>YFS ALMOND JOY</v>
      </c>
    </row>
    <row r="16393" hidden="1">
      <c r="A16393" s="11">
        <v>12.0</v>
      </c>
      <c r="B16393" s="3" t="s">
        <v>4486</v>
      </c>
      <c r="C16393" s="19" t="s">
        <v>3494</v>
      </c>
      <c r="D16393" s="4" t="s">
        <v>3977</v>
      </c>
      <c r="E16393" s="2" t="s">
        <v>1740</v>
      </c>
      <c r="F16393" s="2" t="s">
        <v>1887</v>
      </c>
      <c r="G16393" s="8" t="str">
        <f>IF(COUNTIF('Dam Lines'!A:A,D16393)&gt;0,"Yes","No")</f>
        <v>No</v>
      </c>
      <c r="H16393" s="14" t="s">
        <v>1742</v>
      </c>
      <c r="I16393" s="8" t="str">
        <f t="array" ref="I16393">IF(G16393="Yes",XLOOKUP(D16393,'Dam Lines'!A:A,'Dam Lines'!J:J),"")</f>
        <v/>
      </c>
    </row>
    <row r="16394" hidden="1">
      <c r="A16394" s="11">
        <v>13.0</v>
      </c>
      <c r="B16394" s="3" t="s">
        <v>3555</v>
      </c>
      <c r="C16394" s="19" t="s">
        <v>1823</v>
      </c>
      <c r="D16394" s="4" t="s">
        <v>51</v>
      </c>
      <c r="E16394" s="2" t="s">
        <v>1740</v>
      </c>
      <c r="F16394" s="2" t="s">
        <v>1887</v>
      </c>
      <c r="G16394" s="8" t="str">
        <f>IF(COUNTIF('Dam Lines'!A:A,D16394)&gt;0,"Yes","No")</f>
        <v>Yes</v>
      </c>
      <c r="H16394" s="14" t="s">
        <v>1742</v>
      </c>
      <c r="I16394" s="8" t="str">
        <f t="array" ref="I16394">IF(G16394="Yes",XLOOKUP(D16394,'Dam Lines'!A:A,'Dam Lines'!J:J),"")</f>
        <v>ELOA</v>
      </c>
    </row>
    <row r="16395" hidden="1">
      <c r="A16395" s="11">
        <v>14.0</v>
      </c>
      <c r="B16395" s="3" t="s">
        <v>4998</v>
      </c>
      <c r="C16395" s="18" t="s">
        <v>1962</v>
      </c>
      <c r="D16395" s="4" t="s">
        <v>460</v>
      </c>
      <c r="E16395" s="2" t="s">
        <v>1740</v>
      </c>
      <c r="F16395" s="2" t="s">
        <v>1887</v>
      </c>
      <c r="G16395" s="8" t="str">
        <f>IF(COUNTIF('Dam Lines'!A:A,D16395)&gt;0,"Yes","No")</f>
        <v>Yes</v>
      </c>
      <c r="H16395" s="14" t="s">
        <v>1742</v>
      </c>
      <c r="I16395" s="8" t="str">
        <f t="array" ref="I16395">IF(G16395="Yes",XLOOKUP(D16395,'Dam Lines'!A:A,'Dam Lines'!J:J),"")</f>
        <v>DJEDA</v>
      </c>
    </row>
    <row r="16396" hidden="1">
      <c r="A16396" s="11">
        <v>15.0</v>
      </c>
      <c r="B16396" s="3" t="s">
        <v>4764</v>
      </c>
      <c r="C16396" s="19" t="s">
        <v>3071</v>
      </c>
      <c r="D16396" s="4" t="s">
        <v>290</v>
      </c>
      <c r="E16396" s="2" t="s">
        <v>1740</v>
      </c>
      <c r="F16396" s="2" t="s">
        <v>1887</v>
      </c>
      <c r="G16396" s="8" t="str">
        <f>IF(COUNTIF('Dam Lines'!A:A,D16396)&gt;0,"Yes","No")</f>
        <v>Yes</v>
      </c>
      <c r="H16396" s="14" t="s">
        <v>1742</v>
      </c>
      <c r="I16396" s="8" t="str">
        <f t="array" ref="I16396">IF(G16396="Yes",XLOOKUP(D16396,'Dam Lines'!A:A,'Dam Lines'!J:J),"")</f>
        <v>KYLA TIKI</v>
      </c>
    </row>
    <row r="16397" hidden="1">
      <c r="A16397" s="11">
        <v>1.0</v>
      </c>
      <c r="B16397" s="3" t="s">
        <v>4221</v>
      </c>
      <c r="C16397" s="18" t="s">
        <v>3982</v>
      </c>
      <c r="D16397" s="4" t="s">
        <v>742</v>
      </c>
      <c r="E16397" s="4" t="s">
        <v>1779</v>
      </c>
      <c r="F16397" s="4" t="s">
        <v>1887</v>
      </c>
      <c r="G16397" s="8" t="str">
        <f>IF(COUNTIF('Dam Lines'!A:A,D16397)&gt;0,"Yes","No")</f>
        <v>Yes</v>
      </c>
      <c r="H16397" s="14" t="s">
        <v>1742</v>
      </c>
      <c r="I16397" s="8" t="str">
        <f t="array" ref="I16397">IF(G16397="Yes",XLOOKUP(D16397,'Dam Lines'!A:A,'Dam Lines'!J:J),"")</f>
        <v>FATMA</v>
      </c>
    </row>
    <row r="16398" hidden="1">
      <c r="A16398" s="11">
        <v>2.0</v>
      </c>
      <c r="B16398" s="3" t="s">
        <v>4789</v>
      </c>
      <c r="C16398" s="18" t="s">
        <v>1980</v>
      </c>
      <c r="D16398" s="4" t="s">
        <v>1518</v>
      </c>
      <c r="E16398" s="2" t="s">
        <v>1779</v>
      </c>
      <c r="F16398" s="2" t="s">
        <v>1887</v>
      </c>
      <c r="G16398" s="8" t="str">
        <f>IF(COUNTIF('Dam Lines'!A:A,D16398)&gt;0,"Yes","No")</f>
        <v>Yes</v>
      </c>
      <c r="H16398" s="14" t="s">
        <v>1742</v>
      </c>
      <c r="I16398" s="8" t="str">
        <f t="array" ref="I16398">IF(G16398="Yes",XLOOKUP(D16398,'Dam Lines'!A:A,'Dam Lines'!J:J),"")</f>
        <v>JHELINA</v>
      </c>
    </row>
    <row r="16399" hidden="1">
      <c r="A16399" s="11">
        <v>3.0</v>
      </c>
      <c r="B16399" s="3" t="s">
        <v>3650</v>
      </c>
      <c r="C16399" s="18" t="s">
        <v>1935</v>
      </c>
      <c r="D16399" s="4" t="s">
        <v>338</v>
      </c>
      <c r="E16399" s="2" t="s">
        <v>1779</v>
      </c>
      <c r="F16399" s="2" t="s">
        <v>1887</v>
      </c>
      <c r="G16399" s="8" t="str">
        <f>IF(COUNTIF('Dam Lines'!A:A,D16399)&gt;0,"Yes","No")</f>
        <v>Yes</v>
      </c>
      <c r="H16399" s="14" t="s">
        <v>1742</v>
      </c>
      <c r="I16399" s="8" t="str">
        <f t="array" ref="I16399">IF(G16399="Yes",XLOOKUP(D16399,'Dam Lines'!A:A,'Dam Lines'!J:J),"")</f>
        <v>BAKOURA</v>
      </c>
    </row>
    <row r="16400" hidden="1">
      <c r="A16400" s="11">
        <v>4.0</v>
      </c>
      <c r="B16400" s="3" t="s">
        <v>4704</v>
      </c>
      <c r="C16400" s="19" t="s">
        <v>3872</v>
      </c>
      <c r="D16400" s="4" t="s">
        <v>1520</v>
      </c>
      <c r="E16400" s="2" t="s">
        <v>1779</v>
      </c>
      <c r="F16400" s="2" t="s">
        <v>1887</v>
      </c>
      <c r="G16400" s="8" t="str">
        <f>IF(COUNTIF('Dam Lines'!A:A,D16400)&gt;0,"Yes","No")</f>
        <v>Yes</v>
      </c>
      <c r="H16400" s="14" t="s">
        <v>1742</v>
      </c>
      <c r="I16400" s="8" t="str">
        <f t="array" ref="I16400">IF(G16400="Yes",XLOOKUP(D16400,'Dam Lines'!A:A,'Dam Lines'!J:J),"")</f>
        <v>SAADA</v>
      </c>
    </row>
    <row r="16401" hidden="1">
      <c r="A16401" s="11">
        <v>5.0</v>
      </c>
      <c r="B16401" s="3" t="s">
        <v>3771</v>
      </c>
      <c r="C16401" s="18" t="s">
        <v>3300</v>
      </c>
      <c r="D16401" s="4" t="s">
        <v>284</v>
      </c>
      <c r="E16401" s="2" t="s">
        <v>1779</v>
      </c>
      <c r="F16401" s="2" t="s">
        <v>1887</v>
      </c>
      <c r="G16401" s="8" t="str">
        <f>IF(COUNTIF('Dam Lines'!A:A,D16401)&gt;0,"Yes","No")</f>
        <v>Yes</v>
      </c>
      <c r="H16401" s="14" t="s">
        <v>1742</v>
      </c>
      <c r="I16401" s="8" t="str">
        <f t="array" ref="I16401">IF(G16401="Yes",XLOOKUP(D16401,'Dam Lines'!A:A,'Dam Lines'!J:J),"")</f>
        <v>MONAT</v>
      </c>
    </row>
    <row r="16402" hidden="1">
      <c r="A16402" s="11">
        <v>6.0</v>
      </c>
      <c r="B16402" s="3" t="s">
        <v>3945</v>
      </c>
      <c r="C16402" s="18" t="s">
        <v>3872</v>
      </c>
      <c r="D16402" s="4" t="s">
        <v>1537</v>
      </c>
      <c r="E16402" s="2" t="s">
        <v>1779</v>
      </c>
      <c r="F16402" s="2" t="s">
        <v>1887</v>
      </c>
      <c r="G16402" s="8" t="str">
        <f>IF(COUNTIF('Dam Lines'!A:A,D16402)&gt;0,"Yes","No")</f>
        <v>Yes</v>
      </c>
      <c r="H16402" s="14" t="s">
        <v>1742</v>
      </c>
      <c r="I16402" s="8" t="str">
        <f t="array" ref="I16402">IF(G16402="Yes",XLOOKUP(D16402,'Dam Lines'!A:A,'Dam Lines'!J:J),"")</f>
        <v>DJUBILEE CS</v>
      </c>
    </row>
    <row r="16403" hidden="1">
      <c r="A16403" s="11">
        <v>7.0</v>
      </c>
      <c r="B16403" s="3" t="s">
        <v>4929</v>
      </c>
      <c r="C16403" s="18" t="s">
        <v>3872</v>
      </c>
      <c r="D16403" s="4" t="s">
        <v>1103</v>
      </c>
      <c r="E16403" s="2" t="s">
        <v>1779</v>
      </c>
      <c r="F16403" s="2" t="s">
        <v>1887</v>
      </c>
      <c r="G16403" s="8" t="str">
        <f>IF(COUNTIF('Dam Lines'!A:A,D16403)&gt;0,"Yes","No")</f>
        <v>Yes</v>
      </c>
      <c r="H16403" s="14" t="s">
        <v>1742</v>
      </c>
      <c r="I16403" s="8" t="str">
        <f t="array" ref="I16403">IF(G16403="Yes",XLOOKUP(D16403,'Dam Lines'!A:A,'Dam Lines'!J:J),"")</f>
        <v>DAHSHUR</v>
      </c>
    </row>
    <row r="16404" hidden="1">
      <c r="A16404" s="11">
        <v>8.0</v>
      </c>
      <c r="B16404" s="3" t="s">
        <v>4302</v>
      </c>
      <c r="C16404" s="18" t="s">
        <v>2804</v>
      </c>
      <c r="D16404" s="4" t="s">
        <v>197</v>
      </c>
      <c r="E16404" s="2" t="s">
        <v>1779</v>
      </c>
      <c r="F16404" s="2" t="s">
        <v>1887</v>
      </c>
      <c r="G16404" s="8" t="str">
        <f>IF(COUNTIF('Dam Lines'!A:A,D16404)&gt;0,"Yes","No")</f>
        <v>Yes</v>
      </c>
      <c r="H16404" s="14" t="s">
        <v>1742</v>
      </c>
      <c r="I16404" s="8" t="str">
        <f t="array" ref="I16404">IF(G16404="Yes",XLOOKUP(D16404,'Dam Lines'!A:A,'Dam Lines'!J:J),"")</f>
        <v>BR BINT CHLOSTA</v>
      </c>
    </row>
    <row r="16405" hidden="1">
      <c r="A16405" s="11">
        <v>9.0</v>
      </c>
      <c r="B16405" s="3" t="s">
        <v>4475</v>
      </c>
      <c r="C16405" s="18" t="s">
        <v>2550</v>
      </c>
      <c r="D16405" s="4" t="s">
        <v>146</v>
      </c>
      <c r="E16405" s="2" t="s">
        <v>1779</v>
      </c>
      <c r="F16405" s="2" t="s">
        <v>1887</v>
      </c>
      <c r="G16405" s="8" t="str">
        <f>IF(COUNTIF('Dam Lines'!A:A,D16405)&gt;0,"Yes","No")</f>
        <v>Yes</v>
      </c>
      <c r="H16405" s="14" t="s">
        <v>1742</v>
      </c>
      <c r="I16405" s="8" t="str">
        <f t="array" ref="I16405">IF(G16405="Yes",XLOOKUP(D16405,'Dam Lines'!A:A,'Dam Lines'!J:J),"")</f>
        <v>NEVADA II</v>
      </c>
    </row>
    <row r="16406" hidden="1">
      <c r="A16406" s="11">
        <v>10.0</v>
      </c>
      <c r="B16406" s="3" t="s">
        <v>4217</v>
      </c>
      <c r="C16406" s="18" t="s">
        <v>4218</v>
      </c>
      <c r="D16406" s="4" t="s">
        <v>828</v>
      </c>
      <c r="E16406" s="2" t="s">
        <v>1779</v>
      </c>
      <c r="F16406" s="2" t="s">
        <v>1887</v>
      </c>
      <c r="G16406" s="8" t="str">
        <f>IF(COUNTIF('Dam Lines'!A:A,D16406)&gt;0,"Yes","No")</f>
        <v>Yes</v>
      </c>
      <c r="H16406" s="14" t="s">
        <v>1761</v>
      </c>
      <c r="I16406" s="8" t="str">
        <f t="array" ref="I16406">IF(G16406="Yes",XLOOKUP(D16406,'Dam Lines'!A:A,'Dam Lines'!J:J),"")</f>
        <v>DAHSHUR</v>
      </c>
    </row>
    <row r="16407" hidden="1">
      <c r="A16407" s="11">
        <v>11.0</v>
      </c>
      <c r="B16407" s="3" t="s">
        <v>3422</v>
      </c>
      <c r="C16407" s="19" t="s">
        <v>3423</v>
      </c>
      <c r="D16407" s="4" t="s">
        <v>607</v>
      </c>
      <c r="E16407" s="2" t="s">
        <v>1779</v>
      </c>
      <c r="F16407" s="2" t="s">
        <v>1887</v>
      </c>
      <c r="G16407" s="8" t="str">
        <f>IF(COUNTIF('Dam Lines'!A:A,D16407)&gt;0,"Yes","No")</f>
        <v>Yes</v>
      </c>
      <c r="H16407" s="14" t="s">
        <v>1742</v>
      </c>
      <c r="I16407" s="8" t="str">
        <f t="array" ref="I16407">IF(G16407="Yes",XLOOKUP(D16407,'Dam Lines'!A:A,'Dam Lines'!J:J),"")</f>
        <v>MADOU</v>
      </c>
    </row>
    <row r="16408" hidden="1">
      <c r="A16408" s="11">
        <v>12.0</v>
      </c>
      <c r="B16408" s="3" t="s">
        <v>4337</v>
      </c>
      <c r="C16408" s="19" t="s">
        <v>1980</v>
      </c>
      <c r="D16408" s="4" t="s">
        <v>1475</v>
      </c>
      <c r="E16408" s="2" t="s">
        <v>1779</v>
      </c>
      <c r="F16408" s="2" t="s">
        <v>1887</v>
      </c>
      <c r="G16408" s="8" t="str">
        <f>IF(COUNTIF('Dam Lines'!A:A,D16408)&gt;0,"Yes","No")</f>
        <v>Yes</v>
      </c>
      <c r="H16408" s="14" t="s">
        <v>1742</v>
      </c>
      <c r="I16408" s="8" t="str">
        <f t="array" ref="I16408">IF(G16408="Yes",XLOOKUP(D16408,'Dam Lines'!A:A,'Dam Lines'!J:J),"")</f>
        <v>FATMA</v>
      </c>
    </row>
    <row r="16409" hidden="1">
      <c r="A16409" s="11">
        <v>1.0</v>
      </c>
      <c r="B16409" s="3" t="s">
        <v>4859</v>
      </c>
      <c r="C16409" s="18" t="s">
        <v>1962</v>
      </c>
      <c r="D16409" s="4" t="s">
        <v>534</v>
      </c>
      <c r="E16409" s="4" t="s">
        <v>1740</v>
      </c>
      <c r="F16409" s="4" t="s">
        <v>1741</v>
      </c>
      <c r="G16409" s="8" t="str">
        <f>IF(COUNTIF('Dam Lines'!A:A,D16409)&gt;0,"Yes","No")</f>
        <v>Yes</v>
      </c>
      <c r="H16409" s="14" t="s">
        <v>1742</v>
      </c>
      <c r="I16409" s="8" t="str">
        <f t="array" ref="I16409">IF(G16409="Yes",XLOOKUP(D16409,'Dam Lines'!A:A,'Dam Lines'!J:J),"")</f>
        <v>BASSALA</v>
      </c>
    </row>
    <row r="16410" hidden="1">
      <c r="A16410" s="11">
        <v>2.0</v>
      </c>
      <c r="B16410" s="3" t="s">
        <v>4930</v>
      </c>
      <c r="C16410" s="18" t="s">
        <v>3739</v>
      </c>
      <c r="D16410" s="4" t="s">
        <v>100</v>
      </c>
      <c r="E16410" s="2" t="s">
        <v>1740</v>
      </c>
      <c r="F16410" s="2" t="s">
        <v>1741</v>
      </c>
      <c r="G16410" s="8" t="str">
        <f>IF(COUNTIF('Dam Lines'!A:A,D16410)&gt;0,"Yes","No")</f>
        <v>Yes</v>
      </c>
      <c r="H16410" s="14" t="s">
        <v>1742</v>
      </c>
      <c r="I16410" s="8" t="str">
        <f t="array" ref="I16410">IF(G16410="Yes",XLOOKUP(D16410,'Dam Lines'!A:A,'Dam Lines'!J:J),"")</f>
        <v>GAICHI</v>
      </c>
    </row>
    <row r="16411" hidden="1">
      <c r="A16411" s="11">
        <v>3.0</v>
      </c>
      <c r="B16411" s="3" t="s">
        <v>4561</v>
      </c>
      <c r="C16411" s="19" t="s">
        <v>3344</v>
      </c>
      <c r="D16411" s="4" t="s">
        <v>4562</v>
      </c>
      <c r="E16411" s="2" t="s">
        <v>1740</v>
      </c>
      <c r="F16411" s="2" t="s">
        <v>1741</v>
      </c>
      <c r="G16411" s="8" t="str">
        <f>IF(COUNTIF('Dam Lines'!A:A,D16411)&gt;0,"Yes","No")</f>
        <v>No</v>
      </c>
      <c r="H16411" s="14" t="s">
        <v>1742</v>
      </c>
      <c r="I16411" s="8" t="str">
        <f t="array" ref="I16411">IF(G16411="Yes",XLOOKUP(D16411,'Dam Lines'!A:A,'Dam Lines'!J:J),"")</f>
        <v/>
      </c>
    </row>
    <row r="16412" hidden="1">
      <c r="A16412" s="11">
        <v>4.0</v>
      </c>
      <c r="B16412" s="3" t="s">
        <v>4303</v>
      </c>
      <c r="C16412" s="18" t="s">
        <v>3423</v>
      </c>
      <c r="D16412" s="4" t="s">
        <v>435</v>
      </c>
      <c r="E16412" s="2" t="s">
        <v>1740</v>
      </c>
      <c r="F16412" s="2" t="s">
        <v>1741</v>
      </c>
      <c r="G16412" s="8" t="str">
        <f>IF(COUNTIF('Dam Lines'!A:A,D16412)&gt;0,"Yes","No")</f>
        <v>Yes</v>
      </c>
      <c r="H16412" s="14" t="s">
        <v>1742</v>
      </c>
      <c r="I16412" s="8" t="str">
        <f t="array" ref="I16412">IF(G16412="Yes",XLOOKUP(D16412,'Dam Lines'!A:A,'Dam Lines'!J:J),"")</f>
        <v>GAZELLA II</v>
      </c>
    </row>
    <row r="16413" hidden="1">
      <c r="A16413" s="11">
        <v>5.0</v>
      </c>
      <c r="B16413" s="3" t="s">
        <v>4955</v>
      </c>
      <c r="C16413" s="18" t="s">
        <v>1785</v>
      </c>
      <c r="D16413" s="4" t="s">
        <v>4956</v>
      </c>
      <c r="E16413" s="2" t="s">
        <v>1740</v>
      </c>
      <c r="F16413" s="2" t="s">
        <v>1741</v>
      </c>
      <c r="G16413" s="8" t="str">
        <f>IF(COUNTIF('Dam Lines'!A:A,D16413)&gt;0,"Yes","No")</f>
        <v>No</v>
      </c>
      <c r="H16413" s="14" t="s">
        <v>1742</v>
      </c>
      <c r="I16413" s="8" t="str">
        <f t="array" ref="I16413">IF(G16413="Yes",XLOOKUP(D16413,'Dam Lines'!A:A,'Dam Lines'!J:J),"")</f>
        <v/>
      </c>
    </row>
    <row r="16414" hidden="1">
      <c r="A16414" s="11">
        <v>6.0</v>
      </c>
      <c r="B16414" s="3" t="s">
        <v>4579</v>
      </c>
      <c r="C16414" s="19" t="s">
        <v>3344</v>
      </c>
      <c r="D16414" s="4" t="s">
        <v>1108</v>
      </c>
      <c r="E16414" s="2" t="s">
        <v>1740</v>
      </c>
      <c r="F16414" s="2" t="s">
        <v>1741</v>
      </c>
      <c r="G16414" s="8" t="str">
        <f>IF(COUNTIF('Dam Lines'!A:A,D16414)&gt;0,"Yes","No")</f>
        <v>Yes</v>
      </c>
      <c r="H16414" s="14" t="s">
        <v>1742</v>
      </c>
      <c r="I16414" s="8" t="str">
        <f t="array" ref="I16414">IF(G16414="Yes",XLOOKUP(D16414,'Dam Lines'!A:A,'Dam Lines'!J:J),"")</f>
        <v>FORTA</v>
      </c>
    </row>
    <row r="16415" hidden="1">
      <c r="A16415" s="11">
        <v>7.0</v>
      </c>
      <c r="B16415" s="3" t="s">
        <v>4972</v>
      </c>
      <c r="C16415" s="18" t="s">
        <v>2408</v>
      </c>
      <c r="D16415" s="4" t="s">
        <v>1953</v>
      </c>
      <c r="E16415" s="2" t="s">
        <v>1740</v>
      </c>
      <c r="F16415" s="2" t="s">
        <v>1741</v>
      </c>
      <c r="G16415" s="8" t="str">
        <f>IF(COUNTIF('Dam Lines'!A:A,D16415)&gt;0,"Yes","No")</f>
        <v>No</v>
      </c>
      <c r="H16415" s="14" t="s">
        <v>1742</v>
      </c>
      <c r="I16415" s="8" t="str">
        <f t="array" ref="I16415">IF(G16415="Yes",XLOOKUP(D16415,'Dam Lines'!A:A,'Dam Lines'!J:J),"")</f>
        <v/>
      </c>
    </row>
    <row r="16416" hidden="1">
      <c r="A16416" s="11">
        <v>8.0</v>
      </c>
      <c r="B16416" s="3" t="s">
        <v>4999</v>
      </c>
      <c r="C16416" s="18" t="s">
        <v>1802</v>
      </c>
      <c r="D16416" s="4" t="s">
        <v>334</v>
      </c>
      <c r="E16416" s="2" t="s">
        <v>1740</v>
      </c>
      <c r="F16416" s="2" t="s">
        <v>1741</v>
      </c>
      <c r="G16416" s="8" t="str">
        <f>IF(COUNTIF('Dam Lines'!A:A,D16416)&gt;0,"Yes","No")</f>
        <v>Yes</v>
      </c>
      <c r="H16416" s="14" t="s">
        <v>1742</v>
      </c>
      <c r="I16416" s="8" t="str">
        <f t="array" ref="I16416">IF(G16416="Yes",XLOOKUP(D16416,'Dam Lines'!A:A,'Dam Lines'!J:J),"")</f>
        <v>BASSALA</v>
      </c>
    </row>
    <row r="16417" hidden="1">
      <c r="A16417" s="11">
        <v>9.0</v>
      </c>
      <c r="B16417" s="3" t="s">
        <v>5000</v>
      </c>
      <c r="C16417" s="19" t="s">
        <v>3350</v>
      </c>
      <c r="D16417" s="4" t="s">
        <v>717</v>
      </c>
      <c r="E16417" s="2" t="s">
        <v>1740</v>
      </c>
      <c r="F16417" s="2" t="s">
        <v>1741</v>
      </c>
      <c r="G16417" s="8" t="str">
        <f>IF(COUNTIF('Dam Lines'!A:A,D16417)&gt;0,"Yes","No")</f>
        <v>Yes</v>
      </c>
      <c r="H16417" s="14" t="s">
        <v>1742</v>
      </c>
      <c r="I16417" s="8" t="str">
        <f t="array" ref="I16417">IF(G16417="Yes",XLOOKUP(D16417,'Dam Lines'!A:A,'Dam Lines'!J:J),"")</f>
        <v>BASSALA</v>
      </c>
    </row>
    <row r="16418" hidden="1">
      <c r="A16418" s="11">
        <v>10.0</v>
      </c>
      <c r="B16418" s="3" t="s">
        <v>5001</v>
      </c>
      <c r="C16418" s="18" t="s">
        <v>3739</v>
      </c>
      <c r="D16418" s="4" t="s">
        <v>241</v>
      </c>
      <c r="E16418" s="2" t="s">
        <v>1740</v>
      </c>
      <c r="F16418" s="2" t="s">
        <v>1741</v>
      </c>
      <c r="G16418" s="8" t="str">
        <f>IF(COUNTIF('Dam Lines'!A:A,D16418)&gt;0,"Yes","No")</f>
        <v>Yes</v>
      </c>
      <c r="H16418" s="14" t="s">
        <v>1742</v>
      </c>
      <c r="I16418" s="8" t="str">
        <f t="array" ref="I16418">IF(G16418="Yes",XLOOKUP(D16418,'Dam Lines'!A:A,'Dam Lines'!J:J),"")</f>
        <v>NEVADA II</v>
      </c>
    </row>
    <row r="16419" hidden="1">
      <c r="A16419" s="11">
        <v>11.0</v>
      </c>
      <c r="B16419" s="3" t="s">
        <v>4919</v>
      </c>
      <c r="C16419" s="18" t="s">
        <v>2061</v>
      </c>
      <c r="D16419" s="4" t="s">
        <v>4920</v>
      </c>
      <c r="E16419" s="2" t="s">
        <v>1740</v>
      </c>
      <c r="F16419" s="2" t="s">
        <v>1741</v>
      </c>
      <c r="G16419" s="8" t="str">
        <f>IF(COUNTIF('Dam Lines'!A:A,D16419)&gt;0,"Yes","No")</f>
        <v>No</v>
      </c>
      <c r="H16419" s="14" t="s">
        <v>1742</v>
      </c>
      <c r="I16419" s="8" t="str">
        <f t="array" ref="I16419">IF(G16419="Yes",XLOOKUP(D16419,'Dam Lines'!A:A,'Dam Lines'!J:J),"")</f>
        <v/>
      </c>
    </row>
    <row r="16420" hidden="1">
      <c r="A16420" s="11">
        <v>12.0</v>
      </c>
      <c r="B16420" s="3" t="s">
        <v>5002</v>
      </c>
      <c r="C16420" s="18" t="s">
        <v>5003</v>
      </c>
      <c r="D16420" s="4" t="s">
        <v>507</v>
      </c>
      <c r="E16420" s="2" t="s">
        <v>1740</v>
      </c>
      <c r="F16420" s="2" t="s">
        <v>1741</v>
      </c>
      <c r="G16420" s="8" t="str">
        <f>IF(COUNTIF('Dam Lines'!A:A,D16420)&gt;0,"Yes","No")</f>
        <v>Yes</v>
      </c>
      <c r="H16420" s="14" t="s">
        <v>1742</v>
      </c>
      <c r="I16420" s="8" t="str">
        <f t="array" ref="I16420">IF(G16420="Yes",XLOOKUP(D16420,'Dam Lines'!A:A,'Dam Lines'!J:J),"")</f>
        <v>QUITAINE</v>
      </c>
    </row>
    <row r="16421" hidden="1">
      <c r="A16421" s="11">
        <v>13.0</v>
      </c>
      <c r="B16421" s="3" t="s">
        <v>4605</v>
      </c>
      <c r="C16421" s="19" t="s">
        <v>2613</v>
      </c>
      <c r="D16421" s="4" t="s">
        <v>1183</v>
      </c>
      <c r="E16421" s="2" t="s">
        <v>1740</v>
      </c>
      <c r="F16421" s="2" t="s">
        <v>1741</v>
      </c>
      <c r="G16421" s="8" t="str">
        <f>IF(COUNTIF('Dam Lines'!A:A,D16421)&gt;0,"Yes","No")</f>
        <v>Yes</v>
      </c>
      <c r="H16421" s="14" t="s">
        <v>1742</v>
      </c>
      <c r="I16421" s="8" t="str">
        <f t="array" ref="I16421">IF(G16421="Yes",XLOOKUP(D16421,'Dam Lines'!A:A,'Dam Lines'!J:J),"")</f>
        <v>NASAM</v>
      </c>
    </row>
    <row r="16422" hidden="1">
      <c r="A16422" s="11">
        <v>14.0</v>
      </c>
      <c r="B16422" s="3" t="s">
        <v>4977</v>
      </c>
      <c r="C16422" s="18" t="s">
        <v>4833</v>
      </c>
      <c r="D16422" s="4" t="s">
        <v>808</v>
      </c>
      <c r="E16422" s="2" t="s">
        <v>1740</v>
      </c>
      <c r="F16422" s="2" t="s">
        <v>1741</v>
      </c>
      <c r="G16422" s="8" t="str">
        <f>IF(COUNTIF('Dam Lines'!A:A,D16422)&gt;0,"Yes","No")</f>
        <v>Yes</v>
      </c>
      <c r="H16422" s="14" t="s">
        <v>1742</v>
      </c>
      <c r="I16422" s="8" t="str">
        <f t="array" ref="I16422">IF(G16422="Yes",XLOOKUP(D16422,'Dam Lines'!A:A,'Dam Lines'!J:J),"")</f>
        <v>PTASHKA</v>
      </c>
    </row>
    <row r="16423" hidden="1">
      <c r="A16423" s="11">
        <v>15.0</v>
      </c>
      <c r="B16423" s="3" t="s">
        <v>4675</v>
      </c>
      <c r="C16423" s="19" t="s">
        <v>3006</v>
      </c>
      <c r="D16423" s="4" t="s">
        <v>3196</v>
      </c>
      <c r="E16423" s="2" t="s">
        <v>1740</v>
      </c>
      <c r="F16423" s="2" t="s">
        <v>1741</v>
      </c>
      <c r="G16423" s="8" t="str">
        <f>IF(COUNTIF('Dam Lines'!A:A,D16423)&gt;0,"Yes","No")</f>
        <v>No</v>
      </c>
      <c r="H16423" s="14" t="s">
        <v>1742</v>
      </c>
      <c r="I16423" s="8" t="str">
        <f t="array" ref="I16423">IF(G16423="Yes",XLOOKUP(D16423,'Dam Lines'!A:A,'Dam Lines'!J:J),"")</f>
        <v/>
      </c>
    </row>
    <row r="16424" hidden="1">
      <c r="A16424" s="11">
        <v>16.0</v>
      </c>
      <c r="B16424" s="3" t="s">
        <v>5004</v>
      </c>
      <c r="C16424" s="19" t="s">
        <v>1747</v>
      </c>
      <c r="D16424" s="4" t="s">
        <v>5005</v>
      </c>
      <c r="E16424" s="2" t="s">
        <v>1740</v>
      </c>
      <c r="F16424" s="2" t="s">
        <v>1741</v>
      </c>
      <c r="G16424" s="8" t="str">
        <f>IF(COUNTIF('Dam Lines'!A:A,D16424)&gt;0,"Yes","No")</f>
        <v>No</v>
      </c>
      <c r="H16424" s="14" t="s">
        <v>1742</v>
      </c>
      <c r="I16424" s="8" t="str">
        <f t="array" ref="I16424">IF(G16424="Yes",XLOOKUP(D16424,'Dam Lines'!A:A,'Dam Lines'!J:J),"")</f>
        <v/>
      </c>
    </row>
    <row r="16425" hidden="1">
      <c r="A16425" s="11">
        <v>1.0</v>
      </c>
      <c r="B16425" s="3" t="s">
        <v>4885</v>
      </c>
      <c r="C16425" s="18" t="s">
        <v>3762</v>
      </c>
      <c r="D16425" s="4" t="s">
        <v>3107</v>
      </c>
      <c r="E16425" s="4" t="s">
        <v>1740</v>
      </c>
      <c r="F16425" s="4" t="s">
        <v>1741</v>
      </c>
      <c r="G16425" s="8" t="str">
        <f>IF(COUNTIF('Dam Lines'!A:A,D16425)&gt;0,"Yes","No")</f>
        <v>Yes</v>
      </c>
      <c r="H16425" s="14" t="s">
        <v>1761</v>
      </c>
      <c r="I16425" s="8" t="str">
        <f t="array" ref="I16425">IF(G16425="Yes",XLOOKUP(D16425,'Dam Lines'!A:A,'Dam Lines'!J:J),"")</f>
        <v>ASALA HALEEMA</v>
      </c>
    </row>
    <row r="16426" hidden="1">
      <c r="A16426" s="11">
        <v>2.0</v>
      </c>
      <c r="B16426" s="3" t="s">
        <v>4938</v>
      </c>
      <c r="C16426" s="18" t="s">
        <v>1823</v>
      </c>
      <c r="D16426" s="4" t="s">
        <v>141</v>
      </c>
      <c r="E16426" s="2" t="s">
        <v>1740</v>
      </c>
      <c r="F16426" s="2" t="s">
        <v>1741</v>
      </c>
      <c r="G16426" s="8" t="str">
        <f>IF(COUNTIF('Dam Lines'!A:A,D16426)&gt;0,"Yes","No")</f>
        <v>Yes</v>
      </c>
      <c r="H16426" s="14" t="s">
        <v>1761</v>
      </c>
      <c r="I16426" s="8" t="str">
        <f t="array" ref="I16426">IF(G16426="Yes",XLOOKUP(D16426,'Dam Lines'!A:A,'Dam Lines'!J:J),"")</f>
        <v>FARBAHAN</v>
      </c>
    </row>
    <row r="16427" hidden="1">
      <c r="A16427" s="11">
        <v>3.0</v>
      </c>
      <c r="B16427" s="3" t="s">
        <v>4196</v>
      </c>
      <c r="C16427" s="18" t="s">
        <v>1962</v>
      </c>
      <c r="D16427" s="4" t="s">
        <v>183</v>
      </c>
      <c r="E16427" s="2" t="s">
        <v>1740</v>
      </c>
      <c r="F16427" s="2" t="s">
        <v>1741</v>
      </c>
      <c r="G16427" s="8" t="str">
        <f>IF(COUNTIF('Dam Lines'!A:A,D16427)&gt;0,"Yes","No")</f>
        <v>Yes</v>
      </c>
      <c r="H16427" s="14" t="s">
        <v>1761</v>
      </c>
      <c r="I16427" s="8" t="str">
        <f t="array" ref="I16427">IF(G16427="Yes",XLOOKUP(D16427,'Dam Lines'!A:A,'Dam Lines'!J:J),"")</f>
        <v>NEVADA II</v>
      </c>
    </row>
    <row r="16428" hidden="1">
      <c r="A16428" s="11">
        <v>4.0</v>
      </c>
      <c r="B16428" s="3" t="s">
        <v>4971</v>
      </c>
      <c r="C16428" s="18" t="s">
        <v>3667</v>
      </c>
      <c r="D16428" s="4" t="s">
        <v>728</v>
      </c>
      <c r="E16428" s="2" t="s">
        <v>1740</v>
      </c>
      <c r="F16428" s="2" t="s">
        <v>1741</v>
      </c>
      <c r="G16428" s="8" t="str">
        <f>IF(COUNTIF('Dam Lines'!A:A,D16428)&gt;0,"Yes","No")</f>
        <v>Yes</v>
      </c>
      <c r="H16428" s="14" t="s">
        <v>1761</v>
      </c>
      <c r="I16428" s="8" t="str">
        <f t="array" ref="I16428">IF(G16428="Yes",XLOOKUP(D16428,'Dam Lines'!A:A,'Dam Lines'!J:J),"")</f>
        <v>ARBALETE</v>
      </c>
    </row>
    <row r="16429" hidden="1">
      <c r="A16429" s="11">
        <v>5.0</v>
      </c>
      <c r="B16429" s="3" t="s">
        <v>4888</v>
      </c>
      <c r="C16429" s="18" t="s">
        <v>2280</v>
      </c>
      <c r="D16429" s="4" t="s">
        <v>189</v>
      </c>
      <c r="E16429" s="2" t="s">
        <v>1740</v>
      </c>
      <c r="F16429" s="2" t="s">
        <v>1741</v>
      </c>
      <c r="G16429" s="8" t="str">
        <f>IF(COUNTIF('Dam Lines'!A:A,D16429)&gt;0,"Yes","No")</f>
        <v>Yes</v>
      </c>
      <c r="H16429" s="14" t="s">
        <v>1761</v>
      </c>
      <c r="I16429" s="8" t="str">
        <f t="array" ref="I16429">IF(G16429="Yes",XLOOKUP(D16429,'Dam Lines'!A:A,'Dam Lines'!J:J),"")</f>
        <v>KORAL</v>
      </c>
    </row>
    <row r="16430" hidden="1">
      <c r="A16430" s="11">
        <v>6.0</v>
      </c>
      <c r="B16430" s="3" t="s">
        <v>5006</v>
      </c>
      <c r="C16430" s="19" t="s">
        <v>2061</v>
      </c>
      <c r="D16430" s="4" t="s">
        <v>1244</v>
      </c>
      <c r="E16430" s="2" t="s">
        <v>1740</v>
      </c>
      <c r="F16430" s="2" t="s">
        <v>1741</v>
      </c>
      <c r="G16430" s="8" t="str">
        <f>IF(COUNTIF('Dam Lines'!A:A,D16430)&gt;0,"Yes","No")</f>
        <v>Yes</v>
      </c>
      <c r="H16430" s="14" t="s">
        <v>1761</v>
      </c>
      <c r="I16430" s="8" t="str">
        <f t="array" ref="I16430">IF(G16430="Yes",XLOOKUP(D16430,'Dam Lines'!A:A,'Dam Lines'!J:J),"")</f>
        <v>AL HANOUF</v>
      </c>
    </row>
    <row r="16431" hidden="1">
      <c r="A16431" s="11">
        <v>7.0</v>
      </c>
      <c r="B16431" s="3" t="s">
        <v>4682</v>
      </c>
      <c r="C16431" s="19" t="s">
        <v>1962</v>
      </c>
      <c r="D16431" s="4" t="s">
        <v>414</v>
      </c>
      <c r="E16431" s="2" t="s">
        <v>1740</v>
      </c>
      <c r="F16431" s="2" t="s">
        <v>1741</v>
      </c>
      <c r="G16431" s="8" t="str">
        <f>IF(COUNTIF('Dam Lines'!A:A,D16431)&gt;0,"Yes","No")</f>
        <v>Yes</v>
      </c>
      <c r="H16431" s="14" t="s">
        <v>1761</v>
      </c>
      <c r="I16431" s="8" t="str">
        <f t="array" ref="I16431">IF(G16431="Yes",XLOOKUP(D16431,'Dam Lines'!A:A,'Dam Lines'!J:J),"")</f>
        <v>NEVADA II</v>
      </c>
    </row>
    <row r="16432" hidden="1">
      <c r="A16432" s="11">
        <v>8.0</v>
      </c>
      <c r="B16432" s="3" t="s">
        <v>4813</v>
      </c>
      <c r="C16432" s="19" t="s">
        <v>3739</v>
      </c>
      <c r="D16432" s="4" t="s">
        <v>2974</v>
      </c>
      <c r="E16432" s="2" t="s">
        <v>1740</v>
      </c>
      <c r="F16432" s="2" t="s">
        <v>1741</v>
      </c>
      <c r="G16432" s="8" t="str">
        <f>IF(COUNTIF('Dam Lines'!A:A,D16432)&gt;0,"Yes","No")</f>
        <v>No</v>
      </c>
      <c r="H16432" s="14" t="s">
        <v>1761</v>
      </c>
      <c r="I16432" s="8" t="str">
        <f t="array" ref="I16432">IF(G16432="Yes",XLOOKUP(D16432,'Dam Lines'!A:A,'Dam Lines'!J:J),"")</f>
        <v/>
      </c>
    </row>
    <row r="16433" hidden="1">
      <c r="A16433" s="11">
        <v>9.0</v>
      </c>
      <c r="B16433" s="3" t="s">
        <v>4980</v>
      </c>
      <c r="C16433" s="19" t="s">
        <v>3739</v>
      </c>
      <c r="D16433" s="4" t="s">
        <v>925</v>
      </c>
      <c r="E16433" s="2" t="s">
        <v>1740</v>
      </c>
      <c r="F16433" s="2" t="s">
        <v>1741</v>
      </c>
      <c r="G16433" s="8" t="str">
        <f>IF(COUNTIF('Dam Lines'!A:A,D16433)&gt;0,"Yes","No")</f>
        <v>Yes</v>
      </c>
      <c r="H16433" s="14" t="s">
        <v>1761</v>
      </c>
      <c r="I16433" s="8" t="str">
        <f t="array" ref="I16433">IF(G16433="Yes",XLOOKUP(D16433,'Dam Lines'!A:A,'Dam Lines'!J:J),"")</f>
        <v>NEVADA II</v>
      </c>
    </row>
    <row r="16434" hidden="1">
      <c r="A16434" s="11">
        <v>10.0</v>
      </c>
      <c r="B16434" s="3" t="s">
        <v>4942</v>
      </c>
      <c r="C16434" s="19" t="s">
        <v>1980</v>
      </c>
      <c r="D16434" s="4" t="s">
        <v>224</v>
      </c>
      <c r="E16434" s="2" t="s">
        <v>1740</v>
      </c>
      <c r="F16434" s="2" t="s">
        <v>1741</v>
      </c>
      <c r="G16434" s="8" t="str">
        <f>IF(COUNTIF('Dam Lines'!A:A,D16434)&gt;0,"Yes","No")</f>
        <v>Yes</v>
      </c>
      <c r="H16434" s="14" t="s">
        <v>1761</v>
      </c>
      <c r="I16434" s="8" t="str">
        <f t="array" ref="I16434">IF(G16434="Yes",XLOOKUP(D16434,'Dam Lines'!A:A,'Dam Lines'!J:J),"")</f>
        <v>NEVADA II</v>
      </c>
    </row>
    <row r="16435" hidden="1">
      <c r="A16435" s="11">
        <v>11.0</v>
      </c>
      <c r="B16435" s="3" t="s">
        <v>5007</v>
      </c>
      <c r="C16435" s="18" t="s">
        <v>2061</v>
      </c>
      <c r="D16435" s="4" t="s">
        <v>4718</v>
      </c>
      <c r="E16435" s="2" t="s">
        <v>1740</v>
      </c>
      <c r="F16435" s="2" t="s">
        <v>1741</v>
      </c>
      <c r="G16435" s="8" t="str">
        <f>IF(COUNTIF('Dam Lines'!A:A,D16435)&gt;0,"Yes","No")</f>
        <v>No</v>
      </c>
      <c r="H16435" s="14" t="s">
        <v>1761</v>
      </c>
      <c r="I16435" s="8" t="str">
        <f t="array" ref="I16435">IF(G16435="Yes",XLOOKUP(D16435,'Dam Lines'!A:A,'Dam Lines'!J:J),"")</f>
        <v/>
      </c>
    </row>
    <row r="16436" hidden="1">
      <c r="A16436" s="11">
        <v>12.0</v>
      </c>
      <c r="B16436" s="3" t="s">
        <v>5008</v>
      </c>
      <c r="C16436" s="18" t="s">
        <v>2613</v>
      </c>
      <c r="D16436" s="17" t="s">
        <v>5009</v>
      </c>
      <c r="E16436" s="2" t="s">
        <v>1740</v>
      </c>
      <c r="F16436" s="2" t="s">
        <v>1741</v>
      </c>
      <c r="G16436" s="8" t="str">
        <f>IF(COUNTIF('Dam Lines'!A:A,D16436)&gt;0,"Yes","No")</f>
        <v>No</v>
      </c>
      <c r="H16436" s="14" t="s">
        <v>1761</v>
      </c>
      <c r="I16436" s="8" t="str">
        <f t="array" ref="I16436">IF(G16436="Yes",XLOOKUP(D16436,'Dam Lines'!A:A,'Dam Lines'!J:J),"")</f>
        <v/>
      </c>
    </row>
    <row r="16437" hidden="1">
      <c r="A16437" s="11">
        <v>13.0</v>
      </c>
      <c r="B16437" s="3" t="s">
        <v>5010</v>
      </c>
      <c r="C16437" s="18" t="s">
        <v>4952</v>
      </c>
      <c r="D16437" s="4" t="s">
        <v>5011</v>
      </c>
      <c r="E16437" s="2" t="s">
        <v>1740</v>
      </c>
      <c r="F16437" s="2" t="s">
        <v>1741</v>
      </c>
      <c r="G16437" s="8" t="str">
        <f>IF(COUNTIF('Dam Lines'!A:A,D16437)&gt;0,"Yes","No")</f>
        <v>No</v>
      </c>
      <c r="H16437" s="14" t="s">
        <v>1761</v>
      </c>
      <c r="I16437" s="8" t="str">
        <f t="array" ref="I16437">IF(G16437="Yes",XLOOKUP(D16437,'Dam Lines'!A:A,'Dam Lines'!J:J),"")</f>
        <v/>
      </c>
    </row>
    <row r="16438" hidden="1">
      <c r="A16438" s="11">
        <v>14.0</v>
      </c>
      <c r="B16438" s="3" t="s">
        <v>4922</v>
      </c>
      <c r="C16438" s="18" t="s">
        <v>1744</v>
      </c>
      <c r="D16438" s="4" t="s">
        <v>635</v>
      </c>
      <c r="E16438" s="2" t="s">
        <v>1740</v>
      </c>
      <c r="F16438" s="2" t="s">
        <v>1741</v>
      </c>
      <c r="G16438" s="8" t="str">
        <f>IF(COUNTIF('Dam Lines'!A:A,D16438)&gt;0,"Yes","No")</f>
        <v>Yes</v>
      </c>
      <c r="H16438" s="14" t="s">
        <v>1761</v>
      </c>
      <c r="I16438" s="8" t="str">
        <f t="array" ref="I16438">IF(G16438="Yes",XLOOKUP(D16438,'Dam Lines'!A:A,'Dam Lines'!J:J),"")</f>
        <v>ATTIQUE</v>
      </c>
    </row>
    <row r="16439" hidden="1">
      <c r="A16439" s="11">
        <v>15.0</v>
      </c>
      <c r="B16439" s="3" t="s">
        <v>5012</v>
      </c>
      <c r="C16439" s="19" t="s">
        <v>1816</v>
      </c>
      <c r="D16439" s="4" t="s">
        <v>5013</v>
      </c>
      <c r="E16439" s="2" t="s">
        <v>1740</v>
      </c>
      <c r="F16439" s="2" t="s">
        <v>1741</v>
      </c>
      <c r="G16439" s="8" t="str">
        <f>IF(COUNTIF('Dam Lines'!A:A,D16439)&gt;0,"Yes","No")</f>
        <v>No</v>
      </c>
      <c r="H16439" s="14" t="s">
        <v>1761</v>
      </c>
      <c r="I16439" s="8" t="str">
        <f t="array" ref="I16439">IF(G16439="Yes",XLOOKUP(D16439,'Dam Lines'!A:A,'Dam Lines'!J:J),"")</f>
        <v/>
      </c>
    </row>
    <row r="16440" hidden="1">
      <c r="A16440" s="11">
        <v>16.0</v>
      </c>
      <c r="B16440" s="3" t="s">
        <v>4891</v>
      </c>
      <c r="C16440" s="19" t="s">
        <v>4892</v>
      </c>
      <c r="D16440" s="4" t="s">
        <v>4893</v>
      </c>
      <c r="E16440" s="2" t="s">
        <v>1740</v>
      </c>
      <c r="F16440" s="2" t="s">
        <v>1741</v>
      </c>
      <c r="G16440" s="8" t="str">
        <f>IF(COUNTIF('Dam Lines'!A:A,D16440)&gt;0,"Yes","No")</f>
        <v>No</v>
      </c>
      <c r="H16440" s="14" t="s">
        <v>1761</v>
      </c>
      <c r="I16440" s="8" t="str">
        <f t="array" ref="I16440">IF(G16440="Yes",XLOOKUP(D16440,'Dam Lines'!A:A,'Dam Lines'!J:J),"")</f>
        <v/>
      </c>
    </row>
    <row r="16441" hidden="1">
      <c r="A16441" s="11">
        <v>1.0</v>
      </c>
      <c r="B16441" s="3" t="s">
        <v>4409</v>
      </c>
      <c r="C16441" s="18" t="s">
        <v>1823</v>
      </c>
      <c r="D16441" s="4" t="s">
        <v>4286</v>
      </c>
      <c r="E16441" s="4" t="s">
        <v>1779</v>
      </c>
      <c r="F16441" s="4" t="s">
        <v>1818</v>
      </c>
      <c r="G16441" s="8" t="str">
        <f>IF(COUNTIF('Dam Lines'!A:A,D16441)&gt;0,"Yes","No")</f>
        <v>No</v>
      </c>
      <c r="H16441" s="14" t="s">
        <v>1742</v>
      </c>
      <c r="I16441" s="8" t="str">
        <f t="array" ref="I16441">IF(G16441="Yes",XLOOKUP(D16441,'Dam Lines'!A:A,'Dam Lines'!J:J),"")</f>
        <v/>
      </c>
    </row>
    <row r="16442" hidden="1">
      <c r="A16442" s="11">
        <v>2.0</v>
      </c>
      <c r="B16442" s="3" t="s">
        <v>3238</v>
      </c>
      <c r="C16442" s="18" t="s">
        <v>2471</v>
      </c>
      <c r="D16442" s="4" t="s">
        <v>3239</v>
      </c>
      <c r="E16442" s="2" t="s">
        <v>1779</v>
      </c>
      <c r="F16442" s="2" t="s">
        <v>1818</v>
      </c>
      <c r="G16442" s="8" t="str">
        <f>IF(COUNTIF('Dam Lines'!A:A,D16442)&gt;0,"Yes","No")</f>
        <v>No</v>
      </c>
      <c r="H16442" s="14" t="s">
        <v>1742</v>
      </c>
      <c r="I16442" s="8" t="str">
        <f t="array" ref="I16442">IF(G16442="Yes",XLOOKUP(D16442,'Dam Lines'!A:A,'Dam Lines'!J:J),"")</f>
        <v/>
      </c>
    </row>
    <row r="16443" hidden="1">
      <c r="A16443" s="11">
        <v>3.0</v>
      </c>
      <c r="B16443" s="3" t="s">
        <v>3521</v>
      </c>
      <c r="C16443" s="19" t="s">
        <v>3000</v>
      </c>
      <c r="D16443" s="4" t="s">
        <v>2509</v>
      </c>
      <c r="E16443" s="2" t="s">
        <v>1779</v>
      </c>
      <c r="F16443" s="2" t="s">
        <v>1818</v>
      </c>
      <c r="G16443" s="8" t="str">
        <f>IF(COUNTIF('Dam Lines'!A:A,D16443)&gt;0,"Yes","No")</f>
        <v>No</v>
      </c>
      <c r="H16443" s="14" t="s">
        <v>1742</v>
      </c>
      <c r="I16443" s="8" t="str">
        <f t="array" ref="I16443">IF(G16443="Yes",XLOOKUP(D16443,'Dam Lines'!A:A,'Dam Lines'!J:J),"")</f>
        <v/>
      </c>
    </row>
    <row r="16444" hidden="1">
      <c r="A16444" s="11">
        <v>4.0</v>
      </c>
      <c r="B16444" s="3" t="s">
        <v>4728</v>
      </c>
      <c r="C16444" s="19" t="s">
        <v>3853</v>
      </c>
      <c r="D16444" s="4" t="s">
        <v>4729</v>
      </c>
      <c r="E16444" s="2" t="s">
        <v>1779</v>
      </c>
      <c r="F16444" s="2" t="s">
        <v>1818</v>
      </c>
      <c r="G16444" s="8" t="str">
        <f>IF(COUNTIF('Dam Lines'!A:A,D16444)&gt;0,"Yes","No")</f>
        <v>No</v>
      </c>
      <c r="H16444" s="14" t="s">
        <v>1761</v>
      </c>
      <c r="I16444" s="8" t="str">
        <f t="array" ref="I16444">IF(G16444="Yes",XLOOKUP(D16444,'Dam Lines'!A:A,'Dam Lines'!J:J),"")</f>
        <v/>
      </c>
    </row>
    <row r="16445" hidden="1">
      <c r="A16445" s="11">
        <v>5.0</v>
      </c>
      <c r="B16445" s="3" t="s">
        <v>4610</v>
      </c>
      <c r="C16445" s="18" t="s">
        <v>3494</v>
      </c>
      <c r="D16445" s="4" t="s">
        <v>871</v>
      </c>
      <c r="E16445" s="2" t="s">
        <v>1779</v>
      </c>
      <c r="F16445" s="2" t="s">
        <v>1818</v>
      </c>
      <c r="G16445" s="8" t="str">
        <f>IF(COUNTIF('Dam Lines'!A:A,D16445)&gt;0,"Yes","No")</f>
        <v>Yes</v>
      </c>
      <c r="H16445" s="14" t="s">
        <v>1742</v>
      </c>
      <c r="I16445" s="8" t="str">
        <f t="array" ref="I16445">IF(G16445="Yes",XLOOKUP(D16445,'Dam Lines'!A:A,'Dam Lines'!J:J),"")</f>
        <v>FANZA</v>
      </c>
    </row>
    <row r="16446" hidden="1">
      <c r="A16446" s="11">
        <v>6.0</v>
      </c>
      <c r="B16446" s="3" t="s">
        <v>4492</v>
      </c>
      <c r="C16446" s="19" t="s">
        <v>3777</v>
      </c>
      <c r="D16446" s="4" t="s">
        <v>38</v>
      </c>
      <c r="E16446" s="2" t="s">
        <v>1779</v>
      </c>
      <c r="F16446" s="2" t="s">
        <v>1818</v>
      </c>
      <c r="G16446" s="8" t="str">
        <f>IF(COUNTIF('Dam Lines'!A:A,D16446)&gt;0,"Yes","No")</f>
        <v>Yes</v>
      </c>
      <c r="H16446" s="14" t="s">
        <v>1761</v>
      </c>
      <c r="I16446" s="8" t="str">
        <f t="array" ref="I16446">IF(G16446="Yes",XLOOKUP(D16446,'Dam Lines'!A:A,'Dam Lines'!J:J),"")</f>
        <v>PHILIPPA</v>
      </c>
    </row>
    <row r="16447" hidden="1">
      <c r="A16447" s="11">
        <v>7.0</v>
      </c>
      <c r="B16447" s="3" t="s">
        <v>4516</v>
      </c>
      <c r="C16447" s="18" t="s">
        <v>1859</v>
      </c>
      <c r="D16447" s="19" t="s">
        <v>226</v>
      </c>
      <c r="E16447" s="2" t="s">
        <v>1779</v>
      </c>
      <c r="F16447" s="2" t="s">
        <v>1818</v>
      </c>
      <c r="G16447" s="8" t="str">
        <f>IF(COUNTIF('Dam Lines'!A:A,D16447)&gt;0,"Yes","No")</f>
        <v>Yes</v>
      </c>
      <c r="H16447" s="14" t="s">
        <v>1761</v>
      </c>
      <c r="I16447" s="8" t="str">
        <f t="array" ref="I16447">IF(G16447="Yes",XLOOKUP(D16447,'Dam Lines'!A:A,'Dam Lines'!J:J),"")</f>
        <v>MADOU</v>
      </c>
    </row>
    <row r="16448" hidden="1">
      <c r="A16448" s="11">
        <v>8.0</v>
      </c>
      <c r="B16448" s="3" t="s">
        <v>4265</v>
      </c>
      <c r="C16448" s="19" t="s">
        <v>1908</v>
      </c>
      <c r="D16448" s="4" t="s">
        <v>4266</v>
      </c>
      <c r="E16448" s="2" t="s">
        <v>1779</v>
      </c>
      <c r="F16448" s="2" t="s">
        <v>1818</v>
      </c>
      <c r="G16448" s="8" t="str">
        <f>IF(COUNTIF('Dam Lines'!A:A,D16448)&gt;0,"Yes","No")</f>
        <v>No</v>
      </c>
      <c r="H16448" s="14" t="s">
        <v>1761</v>
      </c>
      <c r="I16448" s="8" t="str">
        <f t="array" ref="I16448">IF(G16448="Yes",XLOOKUP(D16448,'Dam Lines'!A:A,'Dam Lines'!J:J),"")</f>
        <v/>
      </c>
    </row>
    <row r="16449" hidden="1">
      <c r="A16449" s="11">
        <v>9.0</v>
      </c>
      <c r="B16449" s="3" t="s">
        <v>3754</v>
      </c>
      <c r="C16449" s="18" t="s">
        <v>1886</v>
      </c>
      <c r="D16449" s="4" t="s">
        <v>621</v>
      </c>
      <c r="E16449" s="2" t="s">
        <v>1779</v>
      </c>
      <c r="F16449" s="2" t="s">
        <v>1818</v>
      </c>
      <c r="G16449" s="8" t="str">
        <f>IF(COUNTIF('Dam Lines'!A:A,D16449)&gt;0,"Yes","No")</f>
        <v>Yes</v>
      </c>
      <c r="H16449" s="14" t="s">
        <v>1761</v>
      </c>
      <c r="I16449" s="8" t="str">
        <f t="array" ref="I16449">IF(G16449="Yes",XLOOKUP(D16449,'Dam Lines'!A:A,'Dam Lines'!J:J),"")</f>
        <v>CRESCINDA</v>
      </c>
    </row>
    <row r="16450" hidden="1">
      <c r="A16450" s="11">
        <v>10.0</v>
      </c>
      <c r="B16450" s="3" t="s">
        <v>4670</v>
      </c>
      <c r="C16450" s="19" t="s">
        <v>1744</v>
      </c>
      <c r="D16450" s="4" t="s">
        <v>10</v>
      </c>
      <c r="E16450" s="2" t="s">
        <v>1779</v>
      </c>
      <c r="F16450" s="2" t="s">
        <v>1818</v>
      </c>
      <c r="G16450" s="8" t="str">
        <f>IF(COUNTIF('Dam Lines'!A:A,D16450)&gt;0,"Yes","No")</f>
        <v>Yes</v>
      </c>
      <c r="H16450" s="14" t="s">
        <v>1761</v>
      </c>
      <c r="I16450" s="8" t="str">
        <f t="array" ref="I16450">IF(G16450="Yes",XLOOKUP(D16450,'Dam Lines'!A:A,'Dam Lines'!J:J),"")</f>
        <v>MAGNESIE</v>
      </c>
    </row>
    <row r="16451" hidden="1">
      <c r="A16451" s="11">
        <v>11.0</v>
      </c>
      <c r="B16451" s="3" t="s">
        <v>4608</v>
      </c>
      <c r="C16451" s="18" t="s">
        <v>3982</v>
      </c>
      <c r="D16451" s="4" t="s">
        <v>815</v>
      </c>
      <c r="E16451" s="2" t="s">
        <v>1779</v>
      </c>
      <c r="F16451" s="2" t="s">
        <v>1818</v>
      </c>
      <c r="G16451" s="8" t="str">
        <f>IF(COUNTIF('Dam Lines'!A:A,D16451)&gt;0,"Yes","No")</f>
        <v>Yes</v>
      </c>
      <c r="H16451" s="14" t="s">
        <v>1761</v>
      </c>
      <c r="I16451" s="8" t="str">
        <f t="array" ref="I16451">IF(G16451="Yes",XLOOKUP(D16451,'Dam Lines'!A:A,'Dam Lines'!J:J),"")</f>
        <v>SAVANNAH SKY</v>
      </c>
    </row>
    <row r="16452" hidden="1">
      <c r="A16452" s="11">
        <v>12.0</v>
      </c>
      <c r="B16452" s="3" t="s">
        <v>4521</v>
      </c>
      <c r="C16452" s="19" t="s">
        <v>1962</v>
      </c>
      <c r="D16452" s="4" t="s">
        <v>118</v>
      </c>
      <c r="E16452" s="2" t="s">
        <v>1779</v>
      </c>
      <c r="F16452" s="2" t="s">
        <v>1818</v>
      </c>
      <c r="G16452" s="8" t="str">
        <f>IF(COUNTIF('Dam Lines'!A:A,D16452)&gt;0,"Yes","No")</f>
        <v>Yes</v>
      </c>
      <c r="H16452" s="14" t="s">
        <v>1761</v>
      </c>
      <c r="I16452" s="8" t="str">
        <f t="array" ref="I16452">IF(G16452="Yes",XLOOKUP(D16452,'Dam Lines'!A:A,'Dam Lines'!J:J),"")</f>
        <v>SAPINA</v>
      </c>
    </row>
    <row r="16453" hidden="1">
      <c r="A16453" s="11">
        <v>13.0</v>
      </c>
      <c r="B16453" s="3" t="s">
        <v>4740</v>
      </c>
      <c r="C16453" s="19" t="s">
        <v>4741</v>
      </c>
      <c r="D16453" s="4" t="s">
        <v>4742</v>
      </c>
      <c r="E16453" s="2" t="s">
        <v>1779</v>
      </c>
      <c r="F16453" s="2" t="s">
        <v>1818</v>
      </c>
      <c r="G16453" s="8" t="str">
        <f>IF(COUNTIF('Dam Lines'!A:A,D16453)&gt;0,"Yes","No")</f>
        <v>No</v>
      </c>
      <c r="H16453" s="14" t="s">
        <v>1761</v>
      </c>
      <c r="I16453" s="8" t="str">
        <f t="array" ref="I16453">IF(G16453="Yes",XLOOKUP(D16453,'Dam Lines'!A:A,'Dam Lines'!J:J),"")</f>
        <v/>
      </c>
    </row>
    <row r="16454" hidden="1">
      <c r="A16454" s="11">
        <v>14.0</v>
      </c>
      <c r="B16454" s="3" t="s">
        <v>4381</v>
      </c>
      <c r="C16454" s="19" t="s">
        <v>1962</v>
      </c>
      <c r="D16454" s="4" t="s">
        <v>1245</v>
      </c>
      <c r="E16454" s="2" t="s">
        <v>1779</v>
      </c>
      <c r="F16454" s="2" t="s">
        <v>1818</v>
      </c>
      <c r="G16454" s="8" t="str">
        <f>IF(COUNTIF('Dam Lines'!A:A,D16454)&gt;0,"Yes","No")</f>
        <v>Yes</v>
      </c>
      <c r="H16454" s="14" t="s">
        <v>1742</v>
      </c>
      <c r="I16454" s="8" t="str">
        <f t="array" ref="I16454">IF(G16454="Yes",XLOOKUP(D16454,'Dam Lines'!A:A,'Dam Lines'!J:J),"")</f>
        <v>ALTHEA</v>
      </c>
    </row>
    <row r="16455" hidden="1">
      <c r="A16455" s="11">
        <v>15.0</v>
      </c>
      <c r="B16455" s="3" t="s">
        <v>2980</v>
      </c>
      <c r="C16455" s="19" t="s">
        <v>1744</v>
      </c>
      <c r="D16455" s="4" t="s">
        <v>118</v>
      </c>
      <c r="E16455" s="2" t="s">
        <v>1779</v>
      </c>
      <c r="F16455" s="2" t="s">
        <v>1818</v>
      </c>
      <c r="G16455" s="8" t="str">
        <f>IF(COUNTIF('Dam Lines'!A:A,D16455)&gt;0,"Yes","No")</f>
        <v>Yes</v>
      </c>
      <c r="H16455" s="14" t="s">
        <v>1742</v>
      </c>
      <c r="I16455" s="8" t="str">
        <f t="array" ref="I16455">IF(G16455="Yes",XLOOKUP(D16455,'Dam Lines'!A:A,'Dam Lines'!J:J),"")</f>
        <v>SAPINA</v>
      </c>
    </row>
    <row r="16456" hidden="1">
      <c r="A16456" s="11">
        <v>1.0</v>
      </c>
      <c r="B16456" s="3" t="s">
        <v>4475</v>
      </c>
      <c r="C16456" s="18" t="s">
        <v>2550</v>
      </c>
      <c r="D16456" s="4" t="s">
        <v>146</v>
      </c>
      <c r="E16456" s="4" t="s">
        <v>1779</v>
      </c>
      <c r="F16456" s="4" t="s">
        <v>1837</v>
      </c>
      <c r="G16456" s="8" t="str">
        <f>IF(COUNTIF('Dam Lines'!A:A,D16456)&gt;0,"Yes","No")</f>
        <v>Yes</v>
      </c>
      <c r="H16456" s="14" t="s">
        <v>1742</v>
      </c>
      <c r="I16456" s="8" t="str">
        <f t="array" ref="I16456">IF(G16456="Yes",XLOOKUP(D16456,'Dam Lines'!A:A,'Dam Lines'!J:J),"")</f>
        <v>NEVADA II</v>
      </c>
    </row>
    <row r="16457" hidden="1">
      <c r="A16457" s="11">
        <v>2.0</v>
      </c>
      <c r="B16457" s="3" t="s">
        <v>4341</v>
      </c>
      <c r="C16457" s="19" t="s">
        <v>2060</v>
      </c>
      <c r="D16457" s="4" t="s">
        <v>1240</v>
      </c>
      <c r="E16457" s="2" t="s">
        <v>1779</v>
      </c>
      <c r="F16457" s="2" t="s">
        <v>1837</v>
      </c>
      <c r="G16457" s="8" t="str">
        <f>IF(COUNTIF('Dam Lines'!A:A,D16457)&gt;0,"Yes","No")</f>
        <v>Yes</v>
      </c>
      <c r="H16457" s="14" t="s">
        <v>1761</v>
      </c>
      <c r="I16457" s="8" t="str">
        <f t="array" ref="I16457">IF(G16457="Yes",XLOOKUP(D16457,'Dam Lines'!A:A,'Dam Lines'!J:J),"")</f>
        <v>ADYAA</v>
      </c>
    </row>
    <row r="16458" hidden="1">
      <c r="A16458" s="11">
        <v>3.0</v>
      </c>
      <c r="B16458" s="3" t="s">
        <v>3962</v>
      </c>
      <c r="C16458" s="19" t="s">
        <v>1798</v>
      </c>
      <c r="D16458" s="4" t="s">
        <v>122</v>
      </c>
      <c r="E16458" s="2" t="s">
        <v>1779</v>
      </c>
      <c r="F16458" s="2" t="s">
        <v>1837</v>
      </c>
      <c r="G16458" s="8" t="str">
        <f>IF(COUNTIF('Dam Lines'!A:A,D16458)&gt;0,"Yes","No")</f>
        <v>Yes</v>
      </c>
      <c r="H16458" s="14" t="s">
        <v>1742</v>
      </c>
      <c r="I16458" s="8" t="str">
        <f t="array" ref="I16458">IF(G16458="Yes",XLOOKUP(D16458,'Dam Lines'!A:A,'Dam Lines'!J:J),"")</f>
        <v>NEVADA II</v>
      </c>
    </row>
    <row r="16459" hidden="1">
      <c r="A16459" s="11">
        <v>4.0</v>
      </c>
      <c r="B16459" s="3" t="s">
        <v>3924</v>
      </c>
      <c r="C16459" s="19" t="s">
        <v>1798</v>
      </c>
      <c r="D16459" s="4" t="s">
        <v>52</v>
      </c>
      <c r="E16459" s="2" t="s">
        <v>1779</v>
      </c>
      <c r="F16459" s="2" t="s">
        <v>1837</v>
      </c>
      <c r="G16459" s="8" t="str">
        <f>IF(COUNTIF('Dam Lines'!A:A,D16459)&gt;0,"Yes","No")</f>
        <v>Yes</v>
      </c>
      <c r="H16459" s="14" t="s">
        <v>1742</v>
      </c>
      <c r="I16459" s="8" t="str">
        <f t="array" ref="I16459">IF(G16459="Yes",XLOOKUP(D16459,'Dam Lines'!A:A,'Dam Lines'!J:J),"")</f>
        <v>WISTULA</v>
      </c>
    </row>
    <row r="16460" hidden="1">
      <c r="A16460" s="11">
        <v>5.0</v>
      </c>
      <c r="B16460" s="3" t="s">
        <v>4390</v>
      </c>
      <c r="C16460" s="18" t="s">
        <v>3697</v>
      </c>
      <c r="D16460" s="4" t="s">
        <v>421</v>
      </c>
      <c r="E16460" s="2" t="s">
        <v>1779</v>
      </c>
      <c r="F16460" s="2" t="s">
        <v>1837</v>
      </c>
      <c r="G16460" s="8" t="str">
        <f>IF(COUNTIF('Dam Lines'!A:A,D16460)&gt;0,"Yes","No")</f>
        <v>Yes</v>
      </c>
      <c r="H16460" s="14" t="s">
        <v>1742</v>
      </c>
      <c r="I16460" s="8" t="str">
        <f t="array" ref="I16460">IF(G16460="Yes",XLOOKUP(D16460,'Dam Lines'!A:A,'Dam Lines'!J:J),"")</f>
        <v>NEVADA II</v>
      </c>
    </row>
    <row r="16461" hidden="1">
      <c r="A16461" s="11">
        <v>6.0</v>
      </c>
      <c r="B16461" s="3" t="s">
        <v>3722</v>
      </c>
      <c r="C16461" s="19" t="s">
        <v>3723</v>
      </c>
      <c r="D16461" s="4" t="s">
        <v>69</v>
      </c>
      <c r="E16461" s="2" t="s">
        <v>1779</v>
      </c>
      <c r="F16461" s="2" t="s">
        <v>1837</v>
      </c>
      <c r="G16461" s="8" t="str">
        <f>IF(COUNTIF('Dam Lines'!A:A,D16461)&gt;0,"Yes","No")</f>
        <v>Yes</v>
      </c>
      <c r="H16461" s="14" t="s">
        <v>1742</v>
      </c>
      <c r="I16461" s="8" t="str">
        <f t="array" ref="I16461">IF(G16461="Yes",XLOOKUP(D16461,'Dam Lines'!A:A,'Dam Lines'!J:J),"")</f>
        <v>ASALA HALEEMA</v>
      </c>
    </row>
    <row r="16462" hidden="1">
      <c r="A16462" s="11">
        <v>7.0</v>
      </c>
      <c r="B16462" s="3" t="s">
        <v>4305</v>
      </c>
      <c r="C16462" s="18" t="s">
        <v>2291</v>
      </c>
      <c r="D16462" s="4" t="s">
        <v>1165</v>
      </c>
      <c r="E16462" s="2" t="s">
        <v>1779</v>
      </c>
      <c r="F16462" s="2" t="s">
        <v>1837</v>
      </c>
      <c r="G16462" s="8" t="str">
        <f>IF(COUNTIF('Dam Lines'!A:A,D16462)&gt;0,"Yes","No")</f>
        <v>Yes</v>
      </c>
      <c r="H16462" s="14" t="s">
        <v>1742</v>
      </c>
      <c r="I16462" s="8" t="str">
        <f t="array" ref="I16462">IF(G16462="Yes",XLOOKUP(D16462,'Dam Lines'!A:A,'Dam Lines'!J:J),"")</f>
        <v>NEVADA II</v>
      </c>
    </row>
    <row r="16463" hidden="1">
      <c r="A16463" s="11">
        <v>8.0</v>
      </c>
      <c r="B16463" s="3" t="s">
        <v>4181</v>
      </c>
      <c r="C16463" s="19" t="s">
        <v>2821</v>
      </c>
      <c r="D16463" s="4" t="s">
        <v>4182</v>
      </c>
      <c r="E16463" s="2" t="s">
        <v>1779</v>
      </c>
      <c r="F16463" s="2" t="s">
        <v>1837</v>
      </c>
      <c r="G16463" s="8" t="str">
        <f>IF(COUNTIF('Dam Lines'!A:A,D16463)&gt;0,"Yes","No")</f>
        <v>No</v>
      </c>
      <c r="H16463" s="14" t="s">
        <v>1742</v>
      </c>
      <c r="I16463" s="8" t="str">
        <f t="array" ref="I16463">IF(G16463="Yes",XLOOKUP(D16463,'Dam Lines'!A:A,'Dam Lines'!J:J),"")</f>
        <v/>
      </c>
    </row>
    <row r="16464" hidden="1">
      <c r="A16464" s="11">
        <v>9.0</v>
      </c>
      <c r="B16464" s="3" t="s">
        <v>2658</v>
      </c>
      <c r="C16464" s="19" t="s">
        <v>1749</v>
      </c>
      <c r="D16464" s="4" t="s">
        <v>2659</v>
      </c>
      <c r="E16464" s="2" t="s">
        <v>1779</v>
      </c>
      <c r="F16464" s="2" t="s">
        <v>1837</v>
      </c>
      <c r="G16464" s="8" t="str">
        <f>IF(COUNTIF('Dam Lines'!A:A,D16464)&gt;0,"Yes","No")</f>
        <v>No</v>
      </c>
      <c r="H16464" s="14" t="s">
        <v>1742</v>
      </c>
      <c r="I16464" s="8" t="str">
        <f t="array" ref="I16464">IF(G16464="Yes",XLOOKUP(D16464,'Dam Lines'!A:A,'Dam Lines'!J:J),"")</f>
        <v/>
      </c>
    </row>
    <row r="16465" hidden="1">
      <c r="A16465" s="11">
        <v>10.0</v>
      </c>
      <c r="B16465" s="3" t="s">
        <v>3781</v>
      </c>
      <c r="C16465" s="19" t="s">
        <v>1962</v>
      </c>
      <c r="D16465" s="4" t="s">
        <v>1201</v>
      </c>
      <c r="E16465" s="2" t="s">
        <v>1779</v>
      </c>
      <c r="F16465" s="2" t="s">
        <v>1837</v>
      </c>
      <c r="G16465" s="8" t="str">
        <f>IF(COUNTIF('Dam Lines'!A:A,D16465)&gt;0,"Yes","No")</f>
        <v>Yes</v>
      </c>
      <c r="H16465" s="14" t="s">
        <v>1742</v>
      </c>
      <c r="I16465" s="8" t="str">
        <f t="array" ref="I16465">IF(G16465="Yes",XLOOKUP(D16465,'Dam Lines'!A:A,'Dam Lines'!J:J),"")</f>
        <v>SAADA</v>
      </c>
    </row>
    <row r="16466" hidden="1">
      <c r="A16466" s="11">
        <v>11.0</v>
      </c>
      <c r="B16466" s="3" t="s">
        <v>4564</v>
      </c>
      <c r="C16466" s="19" t="s">
        <v>1844</v>
      </c>
      <c r="D16466" s="4" t="s">
        <v>681</v>
      </c>
      <c r="E16466" s="2" t="s">
        <v>1779</v>
      </c>
      <c r="F16466" s="2" t="s">
        <v>1837</v>
      </c>
      <c r="G16466" s="8" t="str">
        <f>IF(COUNTIF('Dam Lines'!A:A,D16466)&gt;0,"Yes","No")</f>
        <v>Yes</v>
      </c>
      <c r="H16466" s="14" t="s">
        <v>1742</v>
      </c>
      <c r="I16466" s="8" t="str">
        <f t="array" ref="I16466">IF(G16466="Yes",XLOOKUP(D16466,'Dam Lines'!A:A,'Dam Lines'!J:J),"")</f>
        <v>FATMA</v>
      </c>
    </row>
    <row r="16467" hidden="1">
      <c r="A16467" s="11">
        <v>12.0</v>
      </c>
      <c r="B16467" s="3" t="s">
        <v>2998</v>
      </c>
      <c r="C16467" s="19" t="s">
        <v>1935</v>
      </c>
      <c r="D16467" s="4" t="s">
        <v>272</v>
      </c>
      <c r="E16467" s="2" t="s">
        <v>1779</v>
      </c>
      <c r="F16467" s="2" t="s">
        <v>1837</v>
      </c>
      <c r="G16467" s="8" t="str">
        <f>IF(COUNTIF('Dam Lines'!A:A,D16467)&gt;0,"Yes","No")</f>
        <v>Yes</v>
      </c>
      <c r="H16467" s="14" t="s">
        <v>1742</v>
      </c>
      <c r="I16467" s="8" t="str">
        <f t="array" ref="I16467">IF(G16467="Yes",XLOOKUP(D16467,'Dam Lines'!A:A,'Dam Lines'!J:J),"")</f>
        <v>SAADA</v>
      </c>
    </row>
    <row r="16468" hidden="1">
      <c r="A16468" s="11">
        <v>13.0</v>
      </c>
      <c r="B16468" s="3" t="s">
        <v>4014</v>
      </c>
      <c r="C16468" s="19" t="s">
        <v>3423</v>
      </c>
      <c r="D16468" s="4" t="s">
        <v>758</v>
      </c>
      <c r="E16468" s="2" t="s">
        <v>1779</v>
      </c>
      <c r="F16468" s="2" t="s">
        <v>1837</v>
      </c>
      <c r="G16468" s="8" t="str">
        <f>IF(COUNTIF('Dam Lines'!A:A,D16468)&gt;0,"Yes","No")</f>
        <v>Yes</v>
      </c>
      <c r="H16468" s="14" t="s">
        <v>1761</v>
      </c>
      <c r="I16468" s="8" t="str">
        <f t="array" ref="I16468">IF(G16468="Yes",XLOOKUP(D16468,'Dam Lines'!A:A,'Dam Lines'!J:J),"")</f>
        <v>NEVADA II</v>
      </c>
    </row>
    <row r="16469" hidden="1">
      <c r="A16469" s="11">
        <v>14.0</v>
      </c>
      <c r="B16469" s="3" t="s">
        <v>3480</v>
      </c>
      <c r="C16469" s="18" t="s">
        <v>1798</v>
      </c>
      <c r="D16469" s="4" t="s">
        <v>441</v>
      </c>
      <c r="E16469" s="2" t="s">
        <v>1779</v>
      </c>
      <c r="F16469" s="2" t="s">
        <v>1837</v>
      </c>
      <c r="G16469" s="8" t="str">
        <f>IF(COUNTIF('Dam Lines'!A:A,D16469)&gt;0,"Yes","No")</f>
        <v>Yes</v>
      </c>
      <c r="H16469" s="14" t="s">
        <v>1742</v>
      </c>
      <c r="I16469" s="8" t="str">
        <f t="array" ref="I16469">IF(G16469="Yes",XLOOKUP(D16469,'Dam Lines'!A:A,'Dam Lines'!J:J),"")</f>
        <v>DJEDDA</v>
      </c>
    </row>
    <row r="16470" hidden="1">
      <c r="A16470" s="11">
        <v>1.0</v>
      </c>
      <c r="B16470" s="3" t="s">
        <v>3813</v>
      </c>
      <c r="C16470" s="19" t="s">
        <v>3423</v>
      </c>
      <c r="D16470" s="4" t="s">
        <v>338</v>
      </c>
      <c r="E16470" s="4" t="s">
        <v>1779</v>
      </c>
      <c r="F16470" s="4" t="s">
        <v>1854</v>
      </c>
      <c r="G16470" s="8" t="str">
        <f>IF(COUNTIF('Dam Lines'!A:A,D16470)&gt;0,"Yes","No")</f>
        <v>Yes</v>
      </c>
      <c r="H16470" s="14" t="s">
        <v>1742</v>
      </c>
      <c r="I16470" s="8" t="str">
        <f t="array" ref="I16470">IF(G16470="Yes",XLOOKUP(D16470,'Dam Lines'!A:A,'Dam Lines'!J:J),"")</f>
        <v>BAKOURA</v>
      </c>
    </row>
    <row r="16471" hidden="1">
      <c r="A16471" s="11">
        <v>2.0</v>
      </c>
      <c r="B16471" s="3" t="s">
        <v>4034</v>
      </c>
      <c r="C16471" s="19" t="s">
        <v>4035</v>
      </c>
      <c r="D16471" s="4" t="s">
        <v>469</v>
      </c>
      <c r="E16471" s="2" t="s">
        <v>1779</v>
      </c>
      <c r="F16471" s="2" t="s">
        <v>1854</v>
      </c>
      <c r="G16471" s="8" t="str">
        <f>IF(COUNTIF('Dam Lines'!A:A,D16471)&gt;0,"Yes","No")</f>
        <v>Yes</v>
      </c>
      <c r="H16471" s="14" t="s">
        <v>1742</v>
      </c>
      <c r="I16471" s="8" t="str">
        <f t="array" ref="I16471">IF(G16471="Yes",XLOOKUP(D16471,'Dam Lines'!A:A,'Dam Lines'!J:J),"")</f>
        <v>FATMA</v>
      </c>
    </row>
    <row r="16472" hidden="1">
      <c r="A16472" s="11">
        <v>3.0</v>
      </c>
      <c r="B16472" s="3" t="s">
        <v>3495</v>
      </c>
      <c r="C16472" s="19" t="s">
        <v>1980</v>
      </c>
      <c r="D16472" s="4" t="s">
        <v>1164</v>
      </c>
      <c r="E16472" s="2" t="s">
        <v>1779</v>
      </c>
      <c r="F16472" s="2" t="s">
        <v>1854</v>
      </c>
      <c r="G16472" s="8" t="str">
        <f>IF(COUNTIF('Dam Lines'!A:A,D16472)&gt;0,"Yes","No")</f>
        <v>Yes</v>
      </c>
      <c r="H16472" s="14" t="s">
        <v>1742</v>
      </c>
      <c r="I16472" s="8" t="str">
        <f t="array" ref="I16472">IF(G16472="Yes",XLOOKUP(D16472,'Dam Lines'!A:A,'Dam Lines'!J:J),"")</f>
        <v>MADOU</v>
      </c>
    </row>
    <row r="16473" hidden="1">
      <c r="A16473" s="11">
        <v>4.0</v>
      </c>
      <c r="B16473" s="3" t="s">
        <v>4522</v>
      </c>
      <c r="C16473" s="18" t="s">
        <v>1962</v>
      </c>
      <c r="D16473" s="4" t="s">
        <v>4523</v>
      </c>
      <c r="E16473" s="2" t="s">
        <v>1779</v>
      </c>
      <c r="F16473" s="2" t="s">
        <v>1854</v>
      </c>
      <c r="G16473" s="8" t="str">
        <f>IF(COUNTIF('Dam Lines'!A:A,D16473)&gt;0,"Yes","No")</f>
        <v>No</v>
      </c>
      <c r="H16473" s="14" t="s">
        <v>1742</v>
      </c>
      <c r="I16473" s="8" t="str">
        <f t="array" ref="I16473">IF(G16473="Yes",XLOOKUP(D16473,'Dam Lines'!A:A,'Dam Lines'!J:J),"")</f>
        <v/>
      </c>
    </row>
    <row r="16474" hidden="1">
      <c r="A16474" s="11">
        <v>5.0</v>
      </c>
      <c r="B16474" s="3" t="s">
        <v>3984</v>
      </c>
      <c r="C16474" s="19" t="s">
        <v>2613</v>
      </c>
      <c r="D16474" s="4" t="s">
        <v>1052</v>
      </c>
      <c r="E16474" s="2" t="s">
        <v>1779</v>
      </c>
      <c r="F16474" s="2" t="s">
        <v>1854</v>
      </c>
      <c r="G16474" s="8" t="str">
        <f>IF(COUNTIF('Dam Lines'!A:A,D16474)&gt;0,"Yes","No")</f>
        <v>Yes</v>
      </c>
      <c r="H16474" s="14" t="s">
        <v>1742</v>
      </c>
      <c r="I16474" s="8" t="str">
        <f t="array" ref="I16474">IF(G16474="Yes",XLOOKUP(D16474,'Dam Lines'!A:A,'Dam Lines'!J:J),"")</f>
        <v>AL GAZL</v>
      </c>
    </row>
    <row r="16475" hidden="1">
      <c r="A16475" s="11">
        <v>6.0</v>
      </c>
      <c r="B16475" s="3" t="s">
        <v>3725</v>
      </c>
      <c r="C16475" s="19" t="s">
        <v>3000</v>
      </c>
      <c r="D16475" s="4" t="s">
        <v>601</v>
      </c>
      <c r="E16475" s="2" t="s">
        <v>1779</v>
      </c>
      <c r="F16475" s="2" t="s">
        <v>1854</v>
      </c>
      <c r="G16475" s="8" t="str">
        <f>IF(COUNTIF('Dam Lines'!A:A,D16475)&gt;0,"Yes","No")</f>
        <v>Yes</v>
      </c>
      <c r="H16475" s="14" t="s">
        <v>1742</v>
      </c>
      <c r="I16475" s="8" t="str">
        <f t="array" ref="I16475">IF(G16475="Yes",XLOOKUP(D16475,'Dam Lines'!A:A,'Dam Lines'!J:J),"")</f>
        <v>KRADJIE DE NERAK</v>
      </c>
    </row>
    <row r="16476" hidden="1">
      <c r="A16476" s="11">
        <v>7.0</v>
      </c>
      <c r="B16476" s="3" t="s">
        <v>3865</v>
      </c>
      <c r="C16476" s="19" t="s">
        <v>2151</v>
      </c>
      <c r="D16476" s="4" t="s">
        <v>3866</v>
      </c>
      <c r="E16476" s="2" t="s">
        <v>1779</v>
      </c>
      <c r="F16476" s="2" t="s">
        <v>1854</v>
      </c>
      <c r="G16476" s="8" t="str">
        <f>IF(COUNTIF('Dam Lines'!A:A,D16476)&gt;0,"Yes","No")</f>
        <v>No</v>
      </c>
      <c r="H16476" s="14" t="s">
        <v>1742</v>
      </c>
      <c r="I16476" s="8" t="str">
        <f t="array" ref="I16476">IF(G16476="Yes",XLOOKUP(D16476,'Dam Lines'!A:A,'Dam Lines'!J:J),"")</f>
        <v/>
      </c>
    </row>
    <row r="16477" hidden="1">
      <c r="A16477" s="11">
        <v>8.0</v>
      </c>
      <c r="B16477" s="3" t="s">
        <v>3978</v>
      </c>
      <c r="C16477" s="19" t="s">
        <v>1749</v>
      </c>
      <c r="D16477" s="4" t="s">
        <v>3979</v>
      </c>
      <c r="E16477" s="2" t="s">
        <v>1779</v>
      </c>
      <c r="F16477" s="2" t="s">
        <v>1854</v>
      </c>
      <c r="G16477" s="8" t="str">
        <f>IF(COUNTIF('Dam Lines'!A:A,D16477)&gt;0,"Yes","No")</f>
        <v>No</v>
      </c>
      <c r="H16477" s="14" t="s">
        <v>1761</v>
      </c>
      <c r="I16477" s="8" t="str">
        <f t="array" ref="I16477">IF(G16477="Yes",XLOOKUP(D16477,'Dam Lines'!A:A,'Dam Lines'!J:J),"")</f>
        <v/>
      </c>
    </row>
    <row r="16478" hidden="1">
      <c r="A16478" s="11">
        <v>9.0</v>
      </c>
      <c r="B16478" s="3" t="s">
        <v>4737</v>
      </c>
      <c r="C16478" s="19" t="s">
        <v>2416</v>
      </c>
      <c r="D16478" s="4" t="s">
        <v>4738</v>
      </c>
      <c r="E16478" s="2" t="s">
        <v>1779</v>
      </c>
      <c r="F16478" s="2" t="s">
        <v>1854</v>
      </c>
      <c r="G16478" s="8" t="str">
        <f>IF(COUNTIF('Dam Lines'!A:A,D16478)&gt;0,"Yes","No")</f>
        <v>No</v>
      </c>
      <c r="H16478" s="14" t="s">
        <v>1742</v>
      </c>
      <c r="I16478" s="8" t="str">
        <f t="array" ref="I16478">IF(G16478="Yes",XLOOKUP(D16478,'Dam Lines'!A:A,'Dam Lines'!J:J),"")</f>
        <v/>
      </c>
    </row>
    <row r="16479" hidden="1">
      <c r="A16479" s="11">
        <v>10.0</v>
      </c>
      <c r="B16479" s="3" t="s">
        <v>4698</v>
      </c>
      <c r="C16479" s="19" t="s">
        <v>3370</v>
      </c>
      <c r="D16479" s="4" t="s">
        <v>2169</v>
      </c>
      <c r="E16479" s="2" t="s">
        <v>1779</v>
      </c>
      <c r="F16479" s="2" t="s">
        <v>1854</v>
      </c>
      <c r="G16479" s="8" t="str">
        <f>IF(COUNTIF('Dam Lines'!A:A,D16479)&gt;0,"Yes","No")</f>
        <v>No</v>
      </c>
      <c r="H16479" s="14" t="s">
        <v>1742</v>
      </c>
      <c r="I16479" s="8" t="str">
        <f t="array" ref="I16479">IF(G16479="Yes",XLOOKUP(D16479,'Dam Lines'!A:A,'Dam Lines'!J:J),"")</f>
        <v/>
      </c>
    </row>
    <row r="16480" hidden="1">
      <c r="A16480" s="11">
        <v>11.0</v>
      </c>
      <c r="B16480" s="3" t="s">
        <v>3114</v>
      </c>
      <c r="C16480" s="19" t="s">
        <v>1744</v>
      </c>
      <c r="D16480" s="4" t="s">
        <v>201</v>
      </c>
      <c r="E16480" s="2" t="s">
        <v>1779</v>
      </c>
      <c r="F16480" s="2" t="s">
        <v>1854</v>
      </c>
      <c r="G16480" s="8" t="str">
        <f>IF(COUNTIF('Dam Lines'!A:A,D16480)&gt;0,"Yes","No")</f>
        <v>Yes</v>
      </c>
      <c r="H16480" s="14" t="s">
        <v>1742</v>
      </c>
      <c r="I16480" s="8" t="str">
        <f t="array" ref="I16480">IF(G16480="Yes",XLOOKUP(D16480,'Dam Lines'!A:A,'Dam Lines'!J:J),"")</f>
        <v>ASALA HALEEMA</v>
      </c>
    </row>
    <row r="16481" hidden="1">
      <c r="A16481" s="11">
        <v>12.0</v>
      </c>
      <c r="B16481" s="3" t="s">
        <v>4849</v>
      </c>
      <c r="C16481" s="19" t="s">
        <v>3464</v>
      </c>
      <c r="D16481" s="4" t="s">
        <v>362</v>
      </c>
      <c r="E16481" s="2" t="s">
        <v>1779</v>
      </c>
      <c r="F16481" s="2" t="s">
        <v>1854</v>
      </c>
      <c r="G16481" s="8" t="str">
        <f>IF(COUNTIF('Dam Lines'!A:A,D16481)&gt;0,"Yes","No")</f>
        <v>Yes</v>
      </c>
      <c r="H16481" s="14" t="s">
        <v>1742</v>
      </c>
      <c r="I16481" s="8" t="str">
        <f t="array" ref="I16481">IF(G16481="Yes",XLOOKUP(D16481,'Dam Lines'!A:A,'Dam Lines'!J:J),"")</f>
        <v>NEVADA II</v>
      </c>
    </row>
    <row r="16482" hidden="1">
      <c r="A16482" s="11">
        <v>13.0</v>
      </c>
      <c r="B16482" s="3" t="s">
        <v>4161</v>
      </c>
      <c r="C16482" s="19" t="s">
        <v>3300</v>
      </c>
      <c r="D16482" s="4" t="s">
        <v>284</v>
      </c>
      <c r="E16482" s="2" t="s">
        <v>1779</v>
      </c>
      <c r="F16482" s="2" t="s">
        <v>1854</v>
      </c>
      <c r="G16482" s="8" t="str">
        <f>IF(COUNTIF('Dam Lines'!A:A,D16482)&gt;0,"Yes","No")</f>
        <v>Yes</v>
      </c>
      <c r="H16482" s="14" t="s">
        <v>1761</v>
      </c>
      <c r="I16482" s="8" t="str">
        <f t="array" ref="I16482">IF(G16482="Yes",XLOOKUP(D16482,'Dam Lines'!A:A,'Dam Lines'!J:J),"")</f>
        <v>MONAT</v>
      </c>
    </row>
    <row r="16483" hidden="1">
      <c r="A16483" s="11">
        <v>1.0</v>
      </c>
      <c r="B16483" s="3" t="s">
        <v>4609</v>
      </c>
      <c r="C16483" s="18" t="s">
        <v>2479</v>
      </c>
      <c r="D16483" s="4" t="s">
        <v>141</v>
      </c>
      <c r="E16483" s="4" t="s">
        <v>1905</v>
      </c>
      <c r="F16483" s="4" t="s">
        <v>1869</v>
      </c>
      <c r="G16483" s="8" t="str">
        <f>IF(COUNTIF('Dam Lines'!A:A,D16483)&gt;0,"Yes","No")</f>
        <v>Yes</v>
      </c>
      <c r="H16483" s="14" t="s">
        <v>1742</v>
      </c>
      <c r="I16483" s="8" t="str">
        <f t="array" ref="I16483">IF(G16483="Yes",XLOOKUP(D16483,'Dam Lines'!A:A,'Dam Lines'!J:J),"")</f>
        <v>FARBAHAN</v>
      </c>
    </row>
    <row r="16484" hidden="1">
      <c r="A16484" s="11">
        <v>2.0</v>
      </c>
      <c r="B16484" s="3" t="s">
        <v>5014</v>
      </c>
      <c r="C16484" s="18" t="s">
        <v>1744</v>
      </c>
      <c r="D16484" s="4" t="s">
        <v>1506</v>
      </c>
      <c r="E16484" s="2" t="s">
        <v>1905</v>
      </c>
      <c r="F16484" s="2" t="s">
        <v>1869</v>
      </c>
      <c r="G16484" s="8" t="str">
        <f>IF(COUNTIF('Dam Lines'!A:A,D16484)&gt;0,"Yes","No")</f>
        <v>Yes</v>
      </c>
      <c r="H16484" s="14" t="s">
        <v>1742</v>
      </c>
      <c r="I16484" s="8" t="str">
        <f t="array" ref="I16484">IF(G16484="Yes",XLOOKUP(D16484,'Dam Lines'!A:A,'Dam Lines'!J:J),"")</f>
        <v>PRIMEROSE</v>
      </c>
    </row>
    <row r="16485" hidden="1">
      <c r="A16485" s="11">
        <v>3.0</v>
      </c>
      <c r="B16485" s="3" t="s">
        <v>4336</v>
      </c>
      <c r="C16485" s="18" t="s">
        <v>3777</v>
      </c>
      <c r="D16485" s="4" t="s">
        <v>377</v>
      </c>
      <c r="E16485" s="2" t="s">
        <v>1905</v>
      </c>
      <c r="F16485" s="2" t="s">
        <v>1869</v>
      </c>
      <c r="G16485" s="8" t="str">
        <f>IF(COUNTIF('Dam Lines'!A:A,D16485)&gt;0,"Yes","No")</f>
        <v>Yes</v>
      </c>
      <c r="H16485" s="14" t="s">
        <v>1742</v>
      </c>
      <c r="I16485" s="8" t="str">
        <f t="array" ref="I16485">IF(G16485="Yes",XLOOKUP(D16485,'Dam Lines'!A:A,'Dam Lines'!J:J),"")</f>
        <v>MADOU</v>
      </c>
    </row>
    <row r="16486" hidden="1">
      <c r="A16486" s="11">
        <v>4.0</v>
      </c>
      <c r="B16486" s="3" t="s">
        <v>4327</v>
      </c>
      <c r="C16486" s="18" t="s">
        <v>1962</v>
      </c>
      <c r="D16486" s="4" t="s">
        <v>1245</v>
      </c>
      <c r="E16486" s="2" t="s">
        <v>1905</v>
      </c>
      <c r="F16486" s="2" t="s">
        <v>1869</v>
      </c>
      <c r="G16486" s="8" t="str">
        <f>IF(COUNTIF('Dam Lines'!A:A,D16486)&gt;0,"Yes","No")</f>
        <v>Yes</v>
      </c>
      <c r="H16486" s="14" t="s">
        <v>1742</v>
      </c>
      <c r="I16486" s="8" t="str">
        <f t="array" ref="I16486">IF(G16486="Yes",XLOOKUP(D16486,'Dam Lines'!A:A,'Dam Lines'!J:J),"")</f>
        <v>ALTHEA</v>
      </c>
    </row>
    <row r="16487" hidden="1">
      <c r="A16487" s="11">
        <v>5.0</v>
      </c>
      <c r="B16487" s="3" t="s">
        <v>3629</v>
      </c>
      <c r="C16487" s="18" t="s">
        <v>1823</v>
      </c>
      <c r="D16487" s="4" t="s">
        <v>459</v>
      </c>
      <c r="E16487" s="2" t="s">
        <v>1905</v>
      </c>
      <c r="F16487" s="2" t="s">
        <v>1869</v>
      </c>
      <c r="G16487" s="8" t="str">
        <f>IF(COUNTIF('Dam Lines'!A:A,D16487)&gt;0,"Yes","No")</f>
        <v>Yes</v>
      </c>
      <c r="H16487" s="14" t="s">
        <v>1761</v>
      </c>
      <c r="I16487" s="8" t="str">
        <f t="array" ref="I16487">IF(G16487="Yes",XLOOKUP(D16487,'Dam Lines'!A:A,'Dam Lines'!J:J),"")</f>
        <v>NEVADA II</v>
      </c>
    </row>
    <row r="16488" hidden="1">
      <c r="A16488" s="11">
        <v>6.0</v>
      </c>
      <c r="B16488" s="3" t="s">
        <v>4386</v>
      </c>
      <c r="C16488" s="19" t="s">
        <v>3344</v>
      </c>
      <c r="D16488" s="4" t="s">
        <v>4130</v>
      </c>
      <c r="E16488" s="2" t="s">
        <v>1905</v>
      </c>
      <c r="F16488" s="2" t="s">
        <v>1869</v>
      </c>
      <c r="G16488" s="8" t="str">
        <f>IF(COUNTIF('Dam Lines'!A:A,D16488)&gt;0,"Yes","No")</f>
        <v>No</v>
      </c>
      <c r="H16488" s="14" t="s">
        <v>1742</v>
      </c>
      <c r="I16488" s="8" t="str">
        <f t="array" ref="I16488">IF(G16488="Yes",XLOOKUP(D16488,'Dam Lines'!A:A,'Dam Lines'!J:J),"")</f>
        <v/>
      </c>
    </row>
    <row r="16489" hidden="1">
      <c r="A16489" s="11">
        <v>7.0</v>
      </c>
      <c r="B16489" s="3" t="s">
        <v>4686</v>
      </c>
      <c r="C16489" s="19" t="s">
        <v>1823</v>
      </c>
      <c r="D16489" s="4" t="s">
        <v>1120</v>
      </c>
      <c r="E16489" s="2" t="s">
        <v>1905</v>
      </c>
      <c r="F16489" s="2" t="s">
        <v>1869</v>
      </c>
      <c r="G16489" s="8" t="str">
        <f>IF(COUNTIF('Dam Lines'!A:A,D16489)&gt;0,"Yes","No")</f>
        <v>Yes</v>
      </c>
      <c r="H16489" s="14" t="s">
        <v>1761</v>
      </c>
      <c r="I16489" s="8" t="str">
        <f t="array" ref="I16489">IF(G16489="Yes",XLOOKUP(D16489,'Dam Lines'!A:A,'Dam Lines'!J:J),"")</f>
        <v>MADOU</v>
      </c>
    </row>
    <row r="16490" hidden="1">
      <c r="A16490" s="11">
        <v>8.0</v>
      </c>
      <c r="B16490" s="3" t="s">
        <v>4650</v>
      </c>
      <c r="C16490" s="18" t="s">
        <v>3186</v>
      </c>
      <c r="D16490" s="4" t="s">
        <v>4651</v>
      </c>
      <c r="E16490" s="2" t="s">
        <v>1905</v>
      </c>
      <c r="F16490" s="2" t="s">
        <v>1869</v>
      </c>
      <c r="G16490" s="8" t="str">
        <f>IF(COUNTIF('Dam Lines'!A:A,D16490)&gt;0,"Yes","No")</f>
        <v>No</v>
      </c>
      <c r="H16490" s="14" t="s">
        <v>1742</v>
      </c>
      <c r="I16490" s="8" t="str">
        <f t="array" ref="I16490">IF(G16490="Yes",XLOOKUP(D16490,'Dam Lines'!A:A,'Dam Lines'!J:J),"")</f>
        <v/>
      </c>
    </row>
    <row r="16491" hidden="1">
      <c r="A16491" s="11">
        <v>9.0</v>
      </c>
      <c r="B16491" s="3" t="s">
        <v>4299</v>
      </c>
      <c r="C16491" s="19" t="s">
        <v>1759</v>
      </c>
      <c r="D16491" s="4" t="s">
        <v>322</v>
      </c>
      <c r="E16491" s="2" t="s">
        <v>1905</v>
      </c>
      <c r="F16491" s="2" t="s">
        <v>1869</v>
      </c>
      <c r="G16491" s="8" t="str">
        <f>IF(COUNTIF('Dam Lines'!A:A,D16491)&gt;0,"Yes","No")</f>
        <v>Yes</v>
      </c>
      <c r="H16491" s="14" t="s">
        <v>1742</v>
      </c>
      <c r="I16491" s="8" t="str">
        <f t="array" ref="I16491">IF(G16491="Yes",XLOOKUP(D16491,'Dam Lines'!A:A,'Dam Lines'!J:J),"")</f>
        <v>YFS ALMOND JOY</v>
      </c>
    </row>
    <row r="16492" hidden="1">
      <c r="A16492" s="11">
        <v>10.0</v>
      </c>
      <c r="B16492" s="3" t="s">
        <v>4759</v>
      </c>
      <c r="C16492" s="18" t="s">
        <v>3464</v>
      </c>
      <c r="D16492" s="4" t="s">
        <v>840</v>
      </c>
      <c r="E16492" s="2" t="s">
        <v>1905</v>
      </c>
      <c r="F16492" s="2" t="s">
        <v>1869</v>
      </c>
      <c r="G16492" s="8" t="str">
        <f>IF(COUNTIF('Dam Lines'!A:A,D16492)&gt;0,"Yes","No")</f>
        <v>Yes</v>
      </c>
      <c r="H16492" s="14" t="s">
        <v>1742</v>
      </c>
      <c r="I16492" s="8" t="str">
        <f t="array" ref="I16492">IF(G16492="Yes",XLOOKUP(D16492,'Dam Lines'!A:A,'Dam Lines'!J:J),"")</f>
        <v>MADOU</v>
      </c>
    </row>
    <row r="16493" hidden="1">
      <c r="A16493" s="11">
        <v>11.0</v>
      </c>
      <c r="B16493" s="3" t="s">
        <v>3779</v>
      </c>
      <c r="C16493" s="18" t="s">
        <v>1802</v>
      </c>
      <c r="D16493" s="4" t="s">
        <v>629</v>
      </c>
      <c r="E16493" s="2" t="s">
        <v>1905</v>
      </c>
      <c r="F16493" s="2" t="s">
        <v>1869</v>
      </c>
      <c r="G16493" s="8" t="str">
        <f>IF(COUNTIF('Dam Lines'!A:A,D16493)&gt;0,"Yes","No")</f>
        <v>Yes</v>
      </c>
      <c r="H16493" s="14" t="s">
        <v>1742</v>
      </c>
      <c r="I16493" s="8" t="str">
        <f t="array" ref="I16493">IF(G16493="Yes",XLOOKUP(D16493,'Dam Lines'!A:A,'Dam Lines'!J:J),"")</f>
        <v>NEDJINA</v>
      </c>
    </row>
    <row r="16494" hidden="1">
      <c r="A16494" s="11">
        <v>12.0</v>
      </c>
      <c r="B16494" s="3" t="s">
        <v>4576</v>
      </c>
      <c r="C16494" s="18" t="s">
        <v>4577</v>
      </c>
      <c r="D16494" s="4" t="s">
        <v>4578</v>
      </c>
      <c r="E16494" s="2" t="s">
        <v>1905</v>
      </c>
      <c r="F16494" s="2" t="s">
        <v>1869</v>
      </c>
      <c r="G16494" s="8" t="str">
        <f>IF(COUNTIF('Dam Lines'!A:A,D16494)&gt;0,"Yes","No")</f>
        <v>No</v>
      </c>
      <c r="H16494" s="14" t="s">
        <v>1742</v>
      </c>
      <c r="I16494" s="8" t="str">
        <f t="array" ref="I16494">IF(G16494="Yes",XLOOKUP(D16494,'Dam Lines'!A:A,'Dam Lines'!J:J),"")</f>
        <v/>
      </c>
    </row>
    <row r="16495" hidden="1">
      <c r="A16495" s="11">
        <v>13.0</v>
      </c>
      <c r="B16495" s="3" t="s">
        <v>4600</v>
      </c>
      <c r="C16495" s="19" t="s">
        <v>3982</v>
      </c>
      <c r="D16495" s="4" t="s">
        <v>1084</v>
      </c>
      <c r="E16495" s="2" t="s">
        <v>1905</v>
      </c>
      <c r="F16495" s="2" t="s">
        <v>1869</v>
      </c>
      <c r="G16495" s="8" t="str">
        <f>IF(COUNTIF('Dam Lines'!A:A,D16495)&gt;0,"Yes","No")</f>
        <v>Yes</v>
      </c>
      <c r="H16495" s="14" t="s">
        <v>1742</v>
      </c>
      <c r="I16495" s="8" t="str">
        <f t="array" ref="I16495">IF(G16495="Yes",XLOOKUP(D16495,'Dam Lines'!A:A,'Dam Lines'!J:J),"")</f>
        <v>SAADA</v>
      </c>
    </row>
    <row r="16496" hidden="1">
      <c r="A16496" s="11">
        <v>14.0</v>
      </c>
      <c r="B16496" s="3" t="s">
        <v>4996</v>
      </c>
      <c r="C16496" s="18" t="s">
        <v>1962</v>
      </c>
      <c r="D16496" s="4" t="s">
        <v>47</v>
      </c>
      <c r="E16496" s="2" t="s">
        <v>1905</v>
      </c>
      <c r="F16496" s="2" t="s">
        <v>1869</v>
      </c>
      <c r="G16496" s="8" t="str">
        <f>IF(COUNTIF('Dam Lines'!A:A,D16496)&gt;0,"Yes","No")</f>
        <v>Yes</v>
      </c>
      <c r="H16496" s="14" t="s">
        <v>1742</v>
      </c>
      <c r="I16496" s="8" t="str">
        <f t="array" ref="I16496">IF(G16496="Yes",XLOOKUP(D16496,'Dam Lines'!A:A,'Dam Lines'!J:J),"")</f>
        <v>FATMA</v>
      </c>
    </row>
    <row r="16497" hidden="1">
      <c r="A16497" s="11">
        <v>15.0</v>
      </c>
      <c r="B16497" s="3" t="s">
        <v>4723</v>
      </c>
      <c r="C16497" s="18" t="s">
        <v>1962</v>
      </c>
      <c r="D16497" s="4" t="s">
        <v>4724</v>
      </c>
      <c r="E16497" s="2" t="s">
        <v>1905</v>
      </c>
      <c r="F16497" s="2" t="s">
        <v>1869</v>
      </c>
      <c r="G16497" s="8" t="str">
        <f>IF(COUNTIF('Dam Lines'!A:A,D16497)&gt;0,"Yes","No")</f>
        <v>No</v>
      </c>
      <c r="H16497" s="14" t="s">
        <v>1742</v>
      </c>
      <c r="I16497" s="8" t="str">
        <f t="array" ref="I16497">IF(G16497="Yes",XLOOKUP(D16497,'Dam Lines'!A:A,'Dam Lines'!J:J),"")</f>
        <v/>
      </c>
    </row>
    <row r="16498" hidden="1">
      <c r="A16498" s="11">
        <v>16.0</v>
      </c>
      <c r="B16498" s="3" t="s">
        <v>4995</v>
      </c>
      <c r="C16498" s="19" t="s">
        <v>1754</v>
      </c>
      <c r="D16498" s="4" t="s">
        <v>841</v>
      </c>
      <c r="E16498" s="2" t="s">
        <v>1905</v>
      </c>
      <c r="F16498" s="2" t="s">
        <v>1869</v>
      </c>
      <c r="G16498" s="8" t="str">
        <f>IF(COUNTIF('Dam Lines'!A:A,D16498)&gt;0,"Yes","No")</f>
        <v>No</v>
      </c>
      <c r="H16498" s="14" t="s">
        <v>1761</v>
      </c>
      <c r="I16498" s="8" t="str">
        <f t="array" ref="I16498">IF(G16498="Yes",XLOOKUP(D16498,'Dam Lines'!A:A,'Dam Lines'!J:J),"")</f>
        <v/>
      </c>
    </row>
    <row r="16499" hidden="1">
      <c r="A16499" s="11">
        <v>1.0</v>
      </c>
      <c r="B16499" s="3" t="s">
        <v>4842</v>
      </c>
      <c r="C16499" s="18" t="s">
        <v>2479</v>
      </c>
      <c r="D16499" s="4" t="s">
        <v>15</v>
      </c>
      <c r="E16499" s="4" t="s">
        <v>1905</v>
      </c>
      <c r="F16499" s="4" t="s">
        <v>1837</v>
      </c>
      <c r="G16499" s="8" t="str">
        <f>IF(COUNTIF('Dam Lines'!A:A,D16499)&gt;0,"Yes","No")</f>
        <v>Yes</v>
      </c>
      <c r="H16499" s="14" t="s">
        <v>1742</v>
      </c>
      <c r="I16499" s="8" t="str">
        <f t="array" ref="I16499">IF(G16499="Yes",XLOOKUP(D16499,'Dam Lines'!A:A,'Dam Lines'!J:J),"")</f>
        <v>NEVADA II</v>
      </c>
    </row>
    <row r="16500" hidden="1">
      <c r="A16500" s="11">
        <v>2.0</v>
      </c>
      <c r="B16500" s="3" t="s">
        <v>4219</v>
      </c>
      <c r="C16500" s="18" t="s">
        <v>1768</v>
      </c>
      <c r="D16500" s="4" t="s">
        <v>1286</v>
      </c>
      <c r="E16500" s="2" t="s">
        <v>1905</v>
      </c>
      <c r="F16500" s="2" t="s">
        <v>1837</v>
      </c>
      <c r="G16500" s="8" t="str">
        <f>IF(COUNTIF('Dam Lines'!A:A,D16500)&gt;0,"Yes","No")</f>
        <v>Yes</v>
      </c>
      <c r="H16500" s="14" t="s">
        <v>1742</v>
      </c>
      <c r="I16500" s="8" t="str">
        <f t="array" ref="I16500">IF(G16500="Yes",XLOOKUP(D16500,'Dam Lines'!A:A,'Dam Lines'!J:J),"")</f>
        <v>TRONJA</v>
      </c>
    </row>
    <row r="16501" hidden="1">
      <c r="A16501" s="11">
        <v>3.0</v>
      </c>
      <c r="B16501" s="3" t="s">
        <v>4660</v>
      </c>
      <c r="C16501" s="18" t="s">
        <v>1802</v>
      </c>
      <c r="D16501" s="4" t="s">
        <v>4661</v>
      </c>
      <c r="E16501" s="2" t="s">
        <v>1905</v>
      </c>
      <c r="F16501" s="2" t="s">
        <v>1837</v>
      </c>
      <c r="G16501" s="8" t="str">
        <f>IF(COUNTIF('Dam Lines'!A:A,D16501)&gt;0,"Yes","No")</f>
        <v>No</v>
      </c>
      <c r="H16501" s="14" t="s">
        <v>1742</v>
      </c>
      <c r="I16501" s="8" t="str">
        <f t="array" ref="I16501">IF(G16501="Yes",XLOOKUP(D16501,'Dam Lines'!A:A,'Dam Lines'!J:J),"")</f>
        <v/>
      </c>
    </row>
    <row r="16502" hidden="1">
      <c r="A16502" s="11">
        <v>4.0</v>
      </c>
      <c r="B16502" s="3" t="s">
        <v>4775</v>
      </c>
      <c r="C16502" s="19" t="s">
        <v>4477</v>
      </c>
      <c r="D16502" s="4" t="s">
        <v>24</v>
      </c>
      <c r="E16502" s="2" t="s">
        <v>1905</v>
      </c>
      <c r="F16502" s="2" t="s">
        <v>1837</v>
      </c>
      <c r="G16502" s="8" t="str">
        <f>IF(COUNTIF('Dam Lines'!A:A,D16502)&gt;0,"Yes","No")</f>
        <v>Yes</v>
      </c>
      <c r="H16502" s="14" t="s">
        <v>1761</v>
      </c>
      <c r="I16502" s="8" t="str">
        <f t="array" ref="I16502">IF(G16502="Yes",XLOOKUP(D16502,'Dam Lines'!A:A,'Dam Lines'!J:J),"")</f>
        <v>NEVADA II</v>
      </c>
    </row>
    <row r="16503" hidden="1">
      <c r="A16503" s="11">
        <v>5.0</v>
      </c>
      <c r="B16503" s="3" t="s">
        <v>4758</v>
      </c>
      <c r="C16503" s="18" t="s">
        <v>3071</v>
      </c>
      <c r="D16503" s="4" t="s">
        <v>328</v>
      </c>
      <c r="E16503" s="2" t="s">
        <v>1905</v>
      </c>
      <c r="F16503" s="2" t="s">
        <v>1837</v>
      </c>
      <c r="G16503" s="8" t="str">
        <f>IF(COUNTIF('Dam Lines'!A:A,D16503)&gt;0,"Yes","No")</f>
        <v>Yes</v>
      </c>
      <c r="H16503" s="14" t="s">
        <v>1742</v>
      </c>
      <c r="I16503" s="8" t="str">
        <f t="array" ref="I16503">IF(G16503="Yes",XLOOKUP(D16503,'Dam Lines'!A:A,'Dam Lines'!J:J),"")</f>
        <v>ALBA</v>
      </c>
    </row>
    <row r="16504" hidden="1">
      <c r="A16504" s="11">
        <v>6.0</v>
      </c>
      <c r="B16504" s="3" t="s">
        <v>4505</v>
      </c>
      <c r="C16504" s="18" t="s">
        <v>3494</v>
      </c>
      <c r="D16504" s="4" t="s">
        <v>1311</v>
      </c>
      <c r="E16504" s="2" t="s">
        <v>1905</v>
      </c>
      <c r="F16504" s="2" t="s">
        <v>1837</v>
      </c>
      <c r="G16504" s="8" t="str">
        <f>IF(COUNTIF('Dam Lines'!A:A,D16504)&gt;0,"Yes","No")</f>
        <v>Yes</v>
      </c>
      <c r="H16504" s="14" t="s">
        <v>1742</v>
      </c>
      <c r="I16504" s="8" t="str">
        <f t="array" ref="I16504">IF(G16504="Yes",XLOOKUP(D16504,'Dam Lines'!A:A,'Dam Lines'!J:J),"")</f>
        <v>PHILIPPA</v>
      </c>
    </row>
    <row r="16505" hidden="1">
      <c r="A16505" s="11">
        <v>7.0</v>
      </c>
      <c r="B16505" s="3" t="s">
        <v>4601</v>
      </c>
      <c r="C16505" s="18" t="s">
        <v>1817</v>
      </c>
      <c r="D16505" s="4" t="s">
        <v>4602</v>
      </c>
      <c r="E16505" s="2" t="s">
        <v>1905</v>
      </c>
      <c r="F16505" s="2" t="s">
        <v>1837</v>
      </c>
      <c r="G16505" s="8" t="str">
        <f>IF(COUNTIF('Dam Lines'!A:A,D16505)&gt;0,"Yes","No")</f>
        <v>No</v>
      </c>
      <c r="H16505" s="14" t="s">
        <v>1742</v>
      </c>
      <c r="I16505" s="8" t="str">
        <f t="array" ref="I16505">IF(G16505="Yes",XLOOKUP(D16505,'Dam Lines'!A:A,'Dam Lines'!J:J),"")</f>
        <v/>
      </c>
    </row>
    <row r="16506" hidden="1">
      <c r="A16506" s="11">
        <v>8.0</v>
      </c>
      <c r="B16506" s="3" t="s">
        <v>3974</v>
      </c>
      <c r="C16506" s="19" t="s">
        <v>1744</v>
      </c>
      <c r="D16506" s="4" t="s">
        <v>1283</v>
      </c>
      <c r="E16506" s="2" t="s">
        <v>1905</v>
      </c>
      <c r="F16506" s="2" t="s">
        <v>1837</v>
      </c>
      <c r="G16506" s="8" t="str">
        <f>IF(COUNTIF('Dam Lines'!A:A,D16506)&gt;0,"Yes","No")</f>
        <v>Yes</v>
      </c>
      <c r="H16506" s="14" t="s">
        <v>1742</v>
      </c>
      <c r="I16506" s="8" t="str">
        <f t="array" ref="I16506">IF(G16506="Yes",XLOOKUP(D16506,'Dam Lines'!A:A,'Dam Lines'!J:J),"")</f>
        <v>JUREEWAN MONPELOU</v>
      </c>
    </row>
    <row r="16507" hidden="1">
      <c r="A16507" s="11">
        <v>9.0</v>
      </c>
      <c r="B16507" s="3" t="s">
        <v>4278</v>
      </c>
      <c r="C16507" s="18" t="s">
        <v>3288</v>
      </c>
      <c r="D16507" s="4" t="s">
        <v>997</v>
      </c>
      <c r="E16507" s="2" t="s">
        <v>1905</v>
      </c>
      <c r="F16507" s="2" t="s">
        <v>1837</v>
      </c>
      <c r="G16507" s="8" t="str">
        <f>IF(COUNTIF('Dam Lines'!A:A,D16507)&gt;0,"Yes","No")</f>
        <v>Yes</v>
      </c>
      <c r="H16507" s="14" t="s">
        <v>1742</v>
      </c>
      <c r="I16507" s="8" t="str">
        <f t="array" ref="I16507">IF(G16507="Yes",XLOOKUP(D16507,'Dam Lines'!A:A,'Dam Lines'!J:J),"")</f>
        <v>QUITAINE</v>
      </c>
    </row>
    <row r="16508" hidden="1">
      <c r="A16508" s="11">
        <v>10.0</v>
      </c>
      <c r="B16508" s="3" t="s">
        <v>3844</v>
      </c>
      <c r="C16508" s="19" t="s">
        <v>3288</v>
      </c>
      <c r="D16508" s="4" t="s">
        <v>15</v>
      </c>
      <c r="E16508" s="2" t="s">
        <v>1905</v>
      </c>
      <c r="F16508" s="2" t="s">
        <v>1837</v>
      </c>
      <c r="G16508" s="8" t="str">
        <f>IF(COUNTIF('Dam Lines'!A:A,D16508)&gt;0,"Yes","No")</f>
        <v>Yes</v>
      </c>
      <c r="H16508" s="14" t="s">
        <v>1761</v>
      </c>
      <c r="I16508" s="8" t="str">
        <f t="array" ref="I16508">IF(G16508="Yes",XLOOKUP(D16508,'Dam Lines'!A:A,'Dam Lines'!J:J),"")</f>
        <v>NEVADA II</v>
      </c>
    </row>
    <row r="16509" hidden="1">
      <c r="A16509" s="11">
        <v>11.0</v>
      </c>
      <c r="B16509" s="3" t="s">
        <v>3951</v>
      </c>
      <c r="C16509" s="19" t="s">
        <v>3323</v>
      </c>
      <c r="D16509" s="4" t="s">
        <v>305</v>
      </c>
      <c r="E16509" s="2" t="s">
        <v>1905</v>
      </c>
      <c r="F16509" s="2" t="s">
        <v>1837</v>
      </c>
      <c r="G16509" s="8" t="str">
        <f>IF(COUNTIF('Dam Lines'!A:A,D16509)&gt;0,"Yes","No")</f>
        <v>Yes</v>
      </c>
      <c r="H16509" s="14" t="s">
        <v>1761</v>
      </c>
      <c r="I16509" s="8" t="str">
        <f t="array" ref="I16509">IF(G16509="Yes",XLOOKUP(D16509,'Dam Lines'!A:A,'Dam Lines'!J:J),"")</f>
        <v>UELN</v>
      </c>
    </row>
    <row r="16510" hidden="1">
      <c r="A16510" s="11">
        <v>12.0</v>
      </c>
      <c r="B16510" s="3" t="s">
        <v>4484</v>
      </c>
      <c r="C16510" s="2" t="s">
        <v>1859</v>
      </c>
      <c r="D16510" s="19" t="s">
        <v>1199</v>
      </c>
      <c r="E16510" s="2" t="s">
        <v>1905</v>
      </c>
      <c r="F16510" s="2" t="s">
        <v>1837</v>
      </c>
      <c r="G16510" s="8" t="str">
        <f>IF(COUNTIF('Dam Lines'!A:A,D16510)&gt;0,"Yes","No")</f>
        <v>Yes</v>
      </c>
      <c r="H16510" s="14" t="s">
        <v>1742</v>
      </c>
      <c r="I16510" s="8" t="str">
        <f t="array" ref="I16510">IF(G16510="Yes",XLOOKUP(D16510,'Dam Lines'!A:A,'Dam Lines'!J:J),"")</f>
        <v>SAADA</v>
      </c>
    </row>
    <row r="16511" hidden="1">
      <c r="A16511" s="11">
        <v>13.0</v>
      </c>
      <c r="B16511" s="3" t="s">
        <v>4898</v>
      </c>
      <c r="C16511" s="19" t="s">
        <v>3840</v>
      </c>
      <c r="D16511" s="4" t="s">
        <v>4899</v>
      </c>
      <c r="E16511" s="2" t="s">
        <v>1905</v>
      </c>
      <c r="F16511" s="2" t="s">
        <v>1837</v>
      </c>
      <c r="G16511" s="8" t="str">
        <f>IF(COUNTIF('Dam Lines'!A:A,D16511)&gt;0,"Yes","No")</f>
        <v>No</v>
      </c>
      <c r="H16511" s="14" t="s">
        <v>1742</v>
      </c>
      <c r="I16511" s="8" t="str">
        <f t="array" ref="I16511">IF(G16511="Yes",XLOOKUP(D16511,'Dam Lines'!A:A,'Dam Lines'!J:J),"")</f>
        <v/>
      </c>
    </row>
    <row r="16512" hidden="1">
      <c r="A16512" s="11">
        <v>1.0</v>
      </c>
      <c r="B16512" s="3" t="s">
        <v>3882</v>
      </c>
      <c r="C16512" s="19" t="s">
        <v>1744</v>
      </c>
      <c r="D16512" s="4" t="s">
        <v>252</v>
      </c>
      <c r="E16512" s="4" t="s">
        <v>1905</v>
      </c>
      <c r="F16512" s="4" t="s">
        <v>2166</v>
      </c>
      <c r="G16512" s="8" t="str">
        <f>IF(COUNTIF('Dam Lines'!A:A,D16512)&gt;0,"Yes","No")</f>
        <v>Yes</v>
      </c>
      <c r="H16512" s="14" t="s">
        <v>1742</v>
      </c>
      <c r="I16512" s="8" t="str">
        <f t="array" ref="I16512">IF(G16512="Yes",XLOOKUP(D16512,'Dam Lines'!A:A,'Dam Lines'!J:J),"")</f>
        <v>FATMA</v>
      </c>
    </row>
    <row r="16513" hidden="1">
      <c r="A16513" s="11">
        <v>2.0</v>
      </c>
      <c r="B16513" s="3" t="s">
        <v>4705</v>
      </c>
      <c r="C16513" s="18" t="s">
        <v>1802</v>
      </c>
      <c r="D16513" s="4" t="s">
        <v>1530</v>
      </c>
      <c r="E16513" s="2" t="s">
        <v>1905</v>
      </c>
      <c r="F16513" s="2" t="s">
        <v>2166</v>
      </c>
      <c r="G16513" s="8" t="str">
        <f>IF(COUNTIF('Dam Lines'!A:A,D16513)&gt;0,"Yes","No")</f>
        <v>Yes</v>
      </c>
      <c r="H16513" s="14" t="s">
        <v>1742</v>
      </c>
      <c r="I16513" s="8" t="str">
        <f t="array" ref="I16513">IF(G16513="Yes",XLOOKUP(D16513,'Dam Lines'!A:A,'Dam Lines'!J:J),"")</f>
        <v>SBAH HANI</v>
      </c>
    </row>
    <row r="16514" hidden="1">
      <c r="A16514" s="11">
        <v>3.0</v>
      </c>
      <c r="B16514" s="3" t="s">
        <v>4800</v>
      </c>
      <c r="C16514" s="18" t="s">
        <v>4801</v>
      </c>
      <c r="D16514" s="4" t="s">
        <v>4802</v>
      </c>
      <c r="E16514" s="2" t="s">
        <v>1905</v>
      </c>
      <c r="F16514" s="2" t="s">
        <v>2166</v>
      </c>
      <c r="G16514" s="8" t="str">
        <f>IF(COUNTIF('Dam Lines'!A:A,D16514)&gt;0,"Yes","No")</f>
        <v>No</v>
      </c>
      <c r="H16514" s="14" t="s">
        <v>1742</v>
      </c>
      <c r="I16514" s="8" t="str">
        <f t="array" ref="I16514">IF(G16514="Yes",XLOOKUP(D16514,'Dam Lines'!A:A,'Dam Lines'!J:J),"")</f>
        <v/>
      </c>
    </row>
    <row r="16515" hidden="1">
      <c r="A16515" s="11">
        <v>4.0</v>
      </c>
      <c r="B16515" s="3" t="s">
        <v>4694</v>
      </c>
      <c r="C16515" s="19" t="s">
        <v>1744</v>
      </c>
      <c r="D16515" s="4" t="s">
        <v>32</v>
      </c>
      <c r="E16515" s="2" t="s">
        <v>1905</v>
      </c>
      <c r="F16515" s="2" t="s">
        <v>2166</v>
      </c>
      <c r="G16515" s="8" t="str">
        <f>IF(COUNTIF('Dam Lines'!A:A,D16515)&gt;0,"Yes","No")</f>
        <v>Yes</v>
      </c>
      <c r="H16515" s="14" t="s">
        <v>1742</v>
      </c>
      <c r="I16515" s="8" t="str">
        <f t="array" ref="I16515">IF(G16515="Yes",XLOOKUP(D16515,'Dam Lines'!A:A,'Dam Lines'!J:J),"")</f>
        <v>FATMA</v>
      </c>
    </row>
    <row r="16516" hidden="1">
      <c r="A16516" s="11">
        <v>5.0</v>
      </c>
      <c r="B16516" s="3" t="s">
        <v>3460</v>
      </c>
      <c r="C16516" s="18" t="s">
        <v>3288</v>
      </c>
      <c r="D16516" s="4" t="s">
        <v>15</v>
      </c>
      <c r="E16516" s="2" t="s">
        <v>1905</v>
      </c>
      <c r="F16516" s="2" t="s">
        <v>2166</v>
      </c>
      <c r="G16516" s="8" t="str">
        <f>IF(COUNTIF('Dam Lines'!A:A,D16516)&gt;0,"Yes","No")</f>
        <v>Yes</v>
      </c>
      <c r="H16516" s="14" t="s">
        <v>1742</v>
      </c>
      <c r="I16516" s="8" t="str">
        <f t="array" ref="I16516">IF(G16516="Yes",XLOOKUP(D16516,'Dam Lines'!A:A,'Dam Lines'!J:J),"")</f>
        <v>NEVADA II</v>
      </c>
    </row>
    <row r="16517" hidden="1">
      <c r="A16517" s="11">
        <v>6.0</v>
      </c>
      <c r="B16517" s="3" t="s">
        <v>4493</v>
      </c>
      <c r="C16517" s="19" t="s">
        <v>1823</v>
      </c>
      <c r="D16517" s="4" t="s">
        <v>567</v>
      </c>
      <c r="E16517" s="2" t="s">
        <v>1905</v>
      </c>
      <c r="F16517" s="2" t="s">
        <v>2166</v>
      </c>
      <c r="G16517" s="8" t="str">
        <f>IF(COUNTIF('Dam Lines'!A:A,D16517)&gt;0,"Yes","No")</f>
        <v>Yes</v>
      </c>
      <c r="H16517" s="14" t="s">
        <v>1742</v>
      </c>
      <c r="I16517" s="8" t="str">
        <f t="array" ref="I16517">IF(G16517="Yes",XLOOKUP(D16517,'Dam Lines'!A:A,'Dam Lines'!J:J),"")</f>
        <v>NEVADA II</v>
      </c>
    </row>
    <row r="16518" hidden="1">
      <c r="A16518" s="11">
        <v>7.0</v>
      </c>
      <c r="B16518" s="3" t="s">
        <v>3871</v>
      </c>
      <c r="C16518" s="19" t="s">
        <v>3872</v>
      </c>
      <c r="D16518" s="4" t="s">
        <v>3873</v>
      </c>
      <c r="E16518" s="2" t="s">
        <v>1905</v>
      </c>
      <c r="F16518" s="2" t="s">
        <v>2166</v>
      </c>
      <c r="G16518" s="8" t="str">
        <f>IF(COUNTIF('Dam Lines'!A:A,D16518)&gt;0,"Yes","No")</f>
        <v>No</v>
      </c>
      <c r="H16518" s="14" t="s">
        <v>1742</v>
      </c>
      <c r="I16518" s="8" t="str">
        <f t="array" ref="I16518">IF(G16518="Yes",XLOOKUP(D16518,'Dam Lines'!A:A,'Dam Lines'!J:J),"")</f>
        <v/>
      </c>
    </row>
    <row r="16519" hidden="1">
      <c r="A16519" s="11">
        <v>8.0</v>
      </c>
      <c r="B16519" s="3" t="s">
        <v>3851</v>
      </c>
      <c r="C16519" s="18" t="s">
        <v>3071</v>
      </c>
      <c r="D16519" s="4" t="s">
        <v>1534</v>
      </c>
      <c r="E16519" s="2" t="s">
        <v>1905</v>
      </c>
      <c r="F16519" s="2" t="s">
        <v>2166</v>
      </c>
      <c r="G16519" s="8" t="str">
        <f>IF(COUNTIF('Dam Lines'!A:A,D16519)&gt;0,"Yes","No")</f>
        <v>Yes</v>
      </c>
      <c r="H16519" s="14" t="s">
        <v>1742</v>
      </c>
      <c r="I16519" s="8" t="str">
        <f t="array" ref="I16519">IF(G16519="Yes",XLOOKUP(D16519,'Dam Lines'!A:A,'Dam Lines'!J:J),"")</f>
        <v>NEVADA II</v>
      </c>
    </row>
    <row r="16520" hidden="1">
      <c r="A16520" s="11">
        <v>9.0</v>
      </c>
      <c r="B16520" s="3" t="s">
        <v>3495</v>
      </c>
      <c r="C16520" s="19" t="s">
        <v>1980</v>
      </c>
      <c r="D16520" s="4" t="s">
        <v>1164</v>
      </c>
      <c r="E16520" s="2" t="s">
        <v>1905</v>
      </c>
      <c r="F16520" s="2" t="s">
        <v>2166</v>
      </c>
      <c r="G16520" s="8" t="str">
        <f>IF(COUNTIF('Dam Lines'!A:A,D16520)&gt;0,"Yes","No")</f>
        <v>Yes</v>
      </c>
      <c r="H16520" s="14" t="s">
        <v>1742</v>
      </c>
      <c r="I16520" s="8" t="str">
        <f t="array" ref="I16520">IF(G16520="Yes",XLOOKUP(D16520,'Dam Lines'!A:A,'Dam Lines'!J:J),"")</f>
        <v>MADOU</v>
      </c>
    </row>
    <row r="16521" hidden="1">
      <c r="A16521" s="11">
        <v>10.0</v>
      </c>
      <c r="B16521" s="3" t="s">
        <v>3955</v>
      </c>
      <c r="C16521" s="19" t="s">
        <v>1823</v>
      </c>
      <c r="D16521" s="4" t="s">
        <v>32</v>
      </c>
      <c r="E16521" s="2" t="s">
        <v>1905</v>
      </c>
      <c r="F16521" s="2" t="s">
        <v>2166</v>
      </c>
      <c r="G16521" s="8" t="str">
        <f>IF(COUNTIF('Dam Lines'!A:A,D16521)&gt;0,"Yes","No")</f>
        <v>Yes</v>
      </c>
      <c r="H16521" s="14" t="s">
        <v>1742</v>
      </c>
      <c r="I16521" s="8" t="str">
        <f t="array" ref="I16521">IF(G16521="Yes",XLOOKUP(D16521,'Dam Lines'!A:A,'Dam Lines'!J:J),"")</f>
        <v>FATMA</v>
      </c>
    </row>
    <row r="16522" hidden="1">
      <c r="A16522" s="11">
        <v>11.0</v>
      </c>
      <c r="B16522" s="3" t="s">
        <v>4122</v>
      </c>
      <c r="C16522" s="19" t="s">
        <v>1823</v>
      </c>
      <c r="D16522" s="4" t="s">
        <v>55</v>
      </c>
      <c r="E16522" s="2" t="s">
        <v>1905</v>
      </c>
      <c r="F16522" s="2" t="s">
        <v>2166</v>
      </c>
      <c r="G16522" s="8" t="str">
        <f>IF(COUNTIF('Dam Lines'!A:A,D16522)&gt;0,"Yes","No")</f>
        <v>Yes</v>
      </c>
      <c r="H16522" s="14" t="s">
        <v>1742</v>
      </c>
      <c r="I16522" s="8" t="str">
        <f t="array" ref="I16522">IF(G16522="Yes",XLOOKUP(D16522,'Dam Lines'!A:A,'Dam Lines'!J:J),"")</f>
        <v>NEVADA II</v>
      </c>
    </row>
    <row r="16523" hidden="1">
      <c r="A16523" s="11">
        <v>12.0</v>
      </c>
      <c r="B16523" s="3" t="s">
        <v>4713</v>
      </c>
      <c r="C16523" s="19" t="s">
        <v>1817</v>
      </c>
      <c r="D16523" s="4" t="s">
        <v>280</v>
      </c>
      <c r="E16523" s="2" t="s">
        <v>1905</v>
      </c>
      <c r="F16523" s="2" t="s">
        <v>2166</v>
      </c>
      <c r="G16523" s="8" t="str">
        <f>IF(COUNTIF('Dam Lines'!A:A,D16523)&gt;0,"Yes","No")</f>
        <v>Yes</v>
      </c>
      <c r="H16523" s="14" t="s">
        <v>1761</v>
      </c>
      <c r="I16523" s="8" t="str">
        <f t="array" ref="I16523">IF(G16523="Yes",XLOOKUP(D16523,'Dam Lines'!A:A,'Dam Lines'!J:J),"")</f>
        <v>PHILIPPA</v>
      </c>
    </row>
    <row r="16524" hidden="1">
      <c r="A16524" s="11">
        <v>1.0</v>
      </c>
      <c r="B16524" s="3" t="s">
        <v>4993</v>
      </c>
      <c r="C16524" s="18" t="s">
        <v>3288</v>
      </c>
      <c r="D16524" s="4" t="s">
        <v>15</v>
      </c>
      <c r="E16524" s="4" t="s">
        <v>1740</v>
      </c>
      <c r="F16524" s="4" t="s">
        <v>1869</v>
      </c>
      <c r="G16524" s="8" t="str">
        <f>IF(COUNTIF('Dam Lines'!A:A,D16524)&gt;0,"Yes","No")</f>
        <v>Yes</v>
      </c>
      <c r="H16524" s="14" t="s">
        <v>1761</v>
      </c>
      <c r="I16524" s="8" t="str">
        <f t="array" ref="I16524">IF(G16524="Yes",XLOOKUP(D16524,'Dam Lines'!A:A,'Dam Lines'!J:J),"")</f>
        <v>NEVADA II</v>
      </c>
    </row>
    <row r="16525" hidden="1">
      <c r="A16525" s="11">
        <v>2.0</v>
      </c>
      <c r="B16525" s="3" t="s">
        <v>5015</v>
      </c>
      <c r="C16525" s="18" t="s">
        <v>1802</v>
      </c>
      <c r="D16525" s="4" t="s">
        <v>1552</v>
      </c>
      <c r="E16525" s="2" t="s">
        <v>1740</v>
      </c>
      <c r="F16525" s="2" t="s">
        <v>1869</v>
      </c>
      <c r="G16525" s="8" t="str">
        <f>IF(COUNTIF('Dam Lines'!A:A,D16525)&gt;0,"Yes","No")</f>
        <v>Yes</v>
      </c>
      <c r="H16525" s="14" t="s">
        <v>1742</v>
      </c>
      <c r="I16525" s="8" t="str">
        <f t="array" ref="I16525">IF(G16525="Yes",XLOOKUP(D16525,'Dam Lines'!A:A,'Dam Lines'!J:J),"")</f>
        <v>NEVADA II</v>
      </c>
    </row>
    <row r="16526" hidden="1">
      <c r="A16526" s="11">
        <v>3.0</v>
      </c>
      <c r="B16526" s="3" t="s">
        <v>5016</v>
      </c>
      <c r="C16526" s="18" t="s">
        <v>1823</v>
      </c>
      <c r="D16526" s="4" t="s">
        <v>32</v>
      </c>
      <c r="E16526" s="2" t="s">
        <v>1740</v>
      </c>
      <c r="F16526" s="2" t="s">
        <v>1869</v>
      </c>
      <c r="G16526" s="8" t="str">
        <f>IF(COUNTIF('Dam Lines'!A:A,D16526)&gt;0,"Yes","No")</f>
        <v>Yes</v>
      </c>
      <c r="H16526" s="14" t="s">
        <v>1761</v>
      </c>
      <c r="I16526" s="8" t="str">
        <f t="array" ref="I16526">IF(G16526="Yes",XLOOKUP(D16526,'Dam Lines'!A:A,'Dam Lines'!J:J),"")</f>
        <v>FATMA</v>
      </c>
    </row>
    <row r="16527" hidden="1">
      <c r="A16527" s="11">
        <v>4.0</v>
      </c>
      <c r="B16527" s="3" t="s">
        <v>5017</v>
      </c>
      <c r="C16527" s="18" t="s">
        <v>5018</v>
      </c>
      <c r="D16527" s="4" t="s">
        <v>5019</v>
      </c>
      <c r="E16527" s="2" t="s">
        <v>1740</v>
      </c>
      <c r="F16527" s="2" t="s">
        <v>1869</v>
      </c>
      <c r="G16527" s="8" t="str">
        <f>IF(COUNTIF('Dam Lines'!A:A,D16527)&gt;0,"Yes","No")</f>
        <v>No</v>
      </c>
      <c r="H16527" s="14" t="s">
        <v>1742</v>
      </c>
      <c r="I16527" s="8" t="str">
        <f t="array" ref="I16527">IF(G16527="Yes",XLOOKUP(D16527,'Dam Lines'!A:A,'Dam Lines'!J:J),"")</f>
        <v/>
      </c>
    </row>
    <row r="16528" hidden="1">
      <c r="A16528" s="11">
        <v>5.0</v>
      </c>
      <c r="B16528" s="3" t="s">
        <v>4925</v>
      </c>
      <c r="C16528" s="18" t="s">
        <v>3288</v>
      </c>
      <c r="D16528" s="4" t="s">
        <v>19</v>
      </c>
      <c r="E16528" s="2" t="s">
        <v>1740</v>
      </c>
      <c r="F16528" s="2" t="s">
        <v>1869</v>
      </c>
      <c r="G16528" s="8" t="str">
        <f>IF(COUNTIF('Dam Lines'!A:A,D16528)&gt;0,"Yes","No")</f>
        <v>Yes</v>
      </c>
      <c r="H16528" s="14" t="s">
        <v>1742</v>
      </c>
      <c r="I16528" s="8" t="str">
        <f t="array" ref="I16528">IF(G16528="Yes",XLOOKUP(D16528,'Dam Lines'!A:A,'Dam Lines'!J:J),"")</f>
        <v>DAHSHUR</v>
      </c>
    </row>
    <row r="16529" hidden="1">
      <c r="A16529" s="11">
        <v>6.0</v>
      </c>
      <c r="B16529" s="3" t="s">
        <v>4947</v>
      </c>
      <c r="C16529" s="18" t="s">
        <v>1752</v>
      </c>
      <c r="D16529" s="4" t="s">
        <v>1307</v>
      </c>
      <c r="E16529" s="2" t="s">
        <v>1740</v>
      </c>
      <c r="F16529" s="2" t="s">
        <v>1869</v>
      </c>
      <c r="G16529" s="8" t="str">
        <f>IF(COUNTIF('Dam Lines'!A:A,D16529)&gt;0,"Yes","No")</f>
        <v>Yes</v>
      </c>
      <c r="H16529" s="14" t="s">
        <v>1742</v>
      </c>
      <c r="I16529" s="8" t="str">
        <f t="array" ref="I16529">IF(G16529="Yes",XLOOKUP(D16529,'Dam Lines'!A:A,'Dam Lines'!J:J),"")</f>
        <v>NEVADA II</v>
      </c>
    </row>
    <row r="16530" hidden="1">
      <c r="A16530" s="11">
        <v>7.0</v>
      </c>
      <c r="B16530" s="3" t="s">
        <v>4960</v>
      </c>
      <c r="C16530" s="18" t="s">
        <v>1802</v>
      </c>
      <c r="D16530" s="4" t="s">
        <v>749</v>
      </c>
      <c r="E16530" s="2" t="s">
        <v>1740</v>
      </c>
      <c r="F16530" s="2" t="s">
        <v>1869</v>
      </c>
      <c r="G16530" s="8" t="str">
        <f>IF(COUNTIF('Dam Lines'!A:A,D16530)&gt;0,"Yes","No")</f>
        <v>Yes</v>
      </c>
      <c r="H16530" s="14" t="s">
        <v>1742</v>
      </c>
      <c r="I16530" s="8" t="str">
        <f t="array" ref="I16530">IF(G16530="Yes",XLOOKUP(D16530,'Dam Lines'!A:A,'Dam Lines'!J:J),"")</f>
        <v>ASTRALE</v>
      </c>
    </row>
    <row r="16531" hidden="1">
      <c r="A16531" s="11">
        <v>8.0</v>
      </c>
      <c r="B16531" s="3" t="s">
        <v>5020</v>
      </c>
      <c r="C16531" s="19" t="s">
        <v>2112</v>
      </c>
      <c r="D16531" s="4" t="s">
        <v>5021</v>
      </c>
      <c r="E16531" s="2" t="s">
        <v>1740</v>
      </c>
      <c r="F16531" s="2" t="s">
        <v>1869</v>
      </c>
      <c r="G16531" s="8" t="str">
        <f>IF(COUNTIF('Dam Lines'!A:A,D16531)&gt;0,"Yes","No")</f>
        <v>No</v>
      </c>
      <c r="H16531" s="14" t="s">
        <v>1742</v>
      </c>
      <c r="I16531" s="8" t="str">
        <f t="array" ref="I16531">IF(G16531="Yes",XLOOKUP(D16531,'Dam Lines'!A:A,'Dam Lines'!J:J),"")</f>
        <v/>
      </c>
    </row>
    <row r="16532" hidden="1">
      <c r="A16532" s="11">
        <v>9.0</v>
      </c>
      <c r="B16532" s="3" t="s">
        <v>4987</v>
      </c>
      <c r="C16532" s="19" t="s">
        <v>2248</v>
      </c>
      <c r="D16532" s="4" t="s">
        <v>60</v>
      </c>
      <c r="E16532" s="2" t="s">
        <v>1740</v>
      </c>
      <c r="F16532" s="2" t="s">
        <v>1869</v>
      </c>
      <c r="G16532" s="8" t="str">
        <f>IF(COUNTIF('Dam Lines'!A:A,D16532)&gt;0,"Yes","No")</f>
        <v>Yes</v>
      </c>
      <c r="H16532" s="14" t="s">
        <v>1761</v>
      </c>
      <c r="I16532" s="8" t="str">
        <f t="array" ref="I16532">IF(G16532="Yes",XLOOKUP(D16532,'Dam Lines'!A:A,'Dam Lines'!J:J),"")</f>
        <v>NEVADA II</v>
      </c>
    </row>
    <row r="16533" hidden="1">
      <c r="A16533" s="11">
        <v>10.0</v>
      </c>
      <c r="B16533" s="3" t="s">
        <v>4577</v>
      </c>
      <c r="C16533" s="18" t="s">
        <v>1886</v>
      </c>
      <c r="D16533" s="4" t="s">
        <v>307</v>
      </c>
      <c r="E16533" s="2" t="s">
        <v>1740</v>
      </c>
      <c r="F16533" s="2" t="s">
        <v>1869</v>
      </c>
      <c r="G16533" s="8" t="str">
        <f>IF(COUNTIF('Dam Lines'!A:A,D16533)&gt;0,"Yes","No")</f>
        <v>Yes</v>
      </c>
      <c r="H16533" s="14" t="s">
        <v>1742</v>
      </c>
      <c r="I16533" s="8" t="str">
        <f t="array" ref="I16533">IF(G16533="Yes",XLOOKUP(D16533,'Dam Lines'!A:A,'Dam Lines'!J:J),"")</f>
        <v>POPRIGUNIA</v>
      </c>
    </row>
    <row r="16534" hidden="1">
      <c r="A16534" s="11">
        <v>11.0</v>
      </c>
      <c r="B16534" s="3" t="s">
        <v>5000</v>
      </c>
      <c r="C16534" s="19" t="s">
        <v>3350</v>
      </c>
      <c r="D16534" s="4" t="s">
        <v>717</v>
      </c>
      <c r="E16534" s="2" t="s">
        <v>1740</v>
      </c>
      <c r="F16534" s="2" t="s">
        <v>1869</v>
      </c>
      <c r="G16534" s="8" t="str">
        <f>IF(COUNTIF('Dam Lines'!A:A,D16534)&gt;0,"Yes","No")</f>
        <v>Yes</v>
      </c>
      <c r="H16534" s="14" t="s">
        <v>1742</v>
      </c>
      <c r="I16534" s="8" t="str">
        <f t="array" ref="I16534">IF(G16534="Yes",XLOOKUP(D16534,'Dam Lines'!A:A,'Dam Lines'!J:J),"")</f>
        <v>BASSALA</v>
      </c>
    </row>
    <row r="16535" hidden="1">
      <c r="A16535" s="11">
        <v>12.0</v>
      </c>
      <c r="B16535" s="3" t="s">
        <v>4990</v>
      </c>
      <c r="C16535" s="18" t="s">
        <v>2479</v>
      </c>
      <c r="D16535" s="4" t="s">
        <v>1540</v>
      </c>
      <c r="E16535" s="2" t="s">
        <v>1740</v>
      </c>
      <c r="F16535" s="2" t="s">
        <v>1869</v>
      </c>
      <c r="G16535" s="8" t="str">
        <f>IF(COUNTIF('Dam Lines'!A:A,D16535)&gt;0,"Yes","No")</f>
        <v>Yes</v>
      </c>
      <c r="H16535" s="14" t="s">
        <v>1761</v>
      </c>
      <c r="I16535" s="8" t="str">
        <f t="array" ref="I16535">IF(G16535="Yes",XLOOKUP(D16535,'Dam Lines'!A:A,'Dam Lines'!J:J),"")</f>
        <v>ELD BEE ARIN</v>
      </c>
    </row>
    <row r="16536" hidden="1">
      <c r="A16536" s="11">
        <v>1.0</v>
      </c>
      <c r="B16536" s="3" t="s">
        <v>3650</v>
      </c>
      <c r="C16536" s="18" t="s">
        <v>1935</v>
      </c>
      <c r="D16536" s="4" t="s">
        <v>338</v>
      </c>
      <c r="E16536" s="4" t="s">
        <v>1779</v>
      </c>
      <c r="F16536" s="4" t="s">
        <v>1869</v>
      </c>
      <c r="G16536" s="8" t="str">
        <f>IF(COUNTIF('Dam Lines'!A:A,D16536)&gt;0,"Yes","No")</f>
        <v>Yes</v>
      </c>
      <c r="H16536" s="14" t="s">
        <v>1742</v>
      </c>
      <c r="I16536" s="8" t="str">
        <f t="array" ref="I16536">IF(G16536="Yes",XLOOKUP(D16536,'Dam Lines'!A:A,'Dam Lines'!J:J),"")</f>
        <v>BAKOURA</v>
      </c>
    </row>
    <row r="16537" hidden="1">
      <c r="A16537" s="11">
        <v>2.0</v>
      </c>
      <c r="B16537" s="3" t="s">
        <v>4745</v>
      </c>
      <c r="C16537" s="18" t="s">
        <v>1980</v>
      </c>
      <c r="D16537" s="4" t="s">
        <v>244</v>
      </c>
      <c r="E16537" s="2" t="s">
        <v>1779</v>
      </c>
      <c r="F16537" s="2" t="s">
        <v>1869</v>
      </c>
      <c r="G16537" s="8" t="str">
        <f>IF(COUNTIF('Dam Lines'!A:A,D16537)&gt;0,"Yes","No")</f>
        <v>Yes</v>
      </c>
      <c r="H16537" s="14" t="s">
        <v>1742</v>
      </c>
      <c r="I16537" s="8" t="str">
        <f t="array" ref="I16537">IF(G16537="Yes",XLOOKUP(D16537,'Dam Lines'!A:A,'Dam Lines'!J:J),"")</f>
        <v>BASSALA</v>
      </c>
    </row>
    <row r="16538" hidden="1">
      <c r="A16538" s="11">
        <v>3.0</v>
      </c>
      <c r="B16538" s="3" t="s">
        <v>4704</v>
      </c>
      <c r="C16538" s="19" t="s">
        <v>3872</v>
      </c>
      <c r="D16538" s="4" t="s">
        <v>1520</v>
      </c>
      <c r="E16538" s="2" t="s">
        <v>1779</v>
      </c>
      <c r="F16538" s="2" t="s">
        <v>1869</v>
      </c>
      <c r="G16538" s="8" t="str">
        <f>IF(COUNTIF('Dam Lines'!A:A,D16538)&gt;0,"Yes","No")</f>
        <v>Yes</v>
      </c>
      <c r="H16538" s="14" t="s">
        <v>1742</v>
      </c>
      <c r="I16538" s="8" t="str">
        <f t="array" ref="I16538">IF(G16538="Yes",XLOOKUP(D16538,'Dam Lines'!A:A,'Dam Lines'!J:J),"")</f>
        <v>SAADA</v>
      </c>
    </row>
    <row r="16539" hidden="1">
      <c r="A16539" s="11">
        <v>4.0</v>
      </c>
      <c r="B16539" s="3" t="s">
        <v>3832</v>
      </c>
      <c r="C16539" s="18" t="s">
        <v>2545</v>
      </c>
      <c r="D16539" s="4" t="s">
        <v>798</v>
      </c>
      <c r="E16539" s="2" t="s">
        <v>1779</v>
      </c>
      <c r="F16539" s="2" t="s">
        <v>1869</v>
      </c>
      <c r="G16539" s="8" t="str">
        <f>IF(COUNTIF('Dam Lines'!A:A,D16539)&gt;0,"Yes","No")</f>
        <v>Yes</v>
      </c>
      <c r="H16539" s="14" t="s">
        <v>1742</v>
      </c>
      <c r="I16539" s="8" t="str">
        <f t="array" ref="I16539">IF(G16539="Yes",XLOOKUP(D16539,'Dam Lines'!A:A,'Dam Lines'!J:J),"")</f>
        <v>QOSHEEYYA</v>
      </c>
    </row>
    <row r="16540" hidden="1">
      <c r="A16540" s="11">
        <v>5.0</v>
      </c>
      <c r="B16540" s="3" t="s">
        <v>4221</v>
      </c>
      <c r="C16540" s="18" t="s">
        <v>3982</v>
      </c>
      <c r="D16540" s="4" t="s">
        <v>742</v>
      </c>
      <c r="E16540" s="2" t="s">
        <v>1779</v>
      </c>
      <c r="F16540" s="2" t="s">
        <v>1869</v>
      </c>
      <c r="G16540" s="8" t="str">
        <f>IF(COUNTIF('Dam Lines'!A:A,D16540)&gt;0,"Yes","No")</f>
        <v>Yes</v>
      </c>
      <c r="H16540" s="14" t="s">
        <v>1742</v>
      </c>
      <c r="I16540" s="8" t="str">
        <f t="array" ref="I16540">IF(G16540="Yes",XLOOKUP(D16540,'Dam Lines'!A:A,'Dam Lines'!J:J),"")</f>
        <v>FATMA</v>
      </c>
    </row>
    <row r="16541" hidden="1">
      <c r="A16541" s="11">
        <v>6.0</v>
      </c>
      <c r="B16541" s="3" t="s">
        <v>4805</v>
      </c>
      <c r="C16541" s="19" t="s">
        <v>1980</v>
      </c>
      <c r="D16541" s="4" t="s">
        <v>116</v>
      </c>
      <c r="E16541" s="2" t="s">
        <v>1779</v>
      </c>
      <c r="F16541" s="2" t="s">
        <v>1869</v>
      </c>
      <c r="G16541" s="8" t="str">
        <f>IF(COUNTIF('Dam Lines'!A:A,D16541)&gt;0,"Yes","No")</f>
        <v>Yes</v>
      </c>
      <c r="H16541" s="14" t="s">
        <v>1761</v>
      </c>
      <c r="I16541" s="8" t="str">
        <f t="array" ref="I16541">IF(G16541="Yes",XLOOKUP(D16541,'Dam Lines'!A:A,'Dam Lines'!J:J),"")</f>
        <v>FATMA</v>
      </c>
    </row>
    <row r="16542" hidden="1">
      <c r="A16542" s="11">
        <v>7.0</v>
      </c>
      <c r="B16542" s="3" t="s">
        <v>4733</v>
      </c>
      <c r="C16542" s="19" t="s">
        <v>2479</v>
      </c>
      <c r="D16542" s="4" t="s">
        <v>672</v>
      </c>
      <c r="E16542" s="2" t="s">
        <v>1779</v>
      </c>
      <c r="F16542" s="2" t="s">
        <v>1869</v>
      </c>
      <c r="G16542" s="8" t="str">
        <f>IF(COUNTIF('Dam Lines'!A:A,D16542)&gt;0,"Yes","No")</f>
        <v>Yes</v>
      </c>
      <c r="H16542" s="14" t="s">
        <v>1761</v>
      </c>
      <c r="I16542" s="8" t="str">
        <f t="array" ref="I16542">IF(G16542="Yes",XLOOKUP(D16542,'Dam Lines'!A:A,'Dam Lines'!J:J),"")</f>
        <v>MONAT</v>
      </c>
    </row>
    <row r="16543" hidden="1">
      <c r="A16543" s="11">
        <v>8.0</v>
      </c>
      <c r="B16543" s="3" t="s">
        <v>4634</v>
      </c>
      <c r="C16543" s="19" t="s">
        <v>4635</v>
      </c>
      <c r="D16543" s="4" t="s">
        <v>1542</v>
      </c>
      <c r="E16543" s="2" t="s">
        <v>1779</v>
      </c>
      <c r="F16543" s="2" t="s">
        <v>1869</v>
      </c>
      <c r="G16543" s="8" t="str">
        <f>IF(COUNTIF('Dam Lines'!A:A,D16543)&gt;0,"Yes","No")</f>
        <v>Yes</v>
      </c>
      <c r="H16543" s="14" t="s">
        <v>1742</v>
      </c>
      <c r="I16543" s="8" t="str">
        <f t="array" ref="I16543">IF(G16543="Yes",XLOOKUP(D16543,'Dam Lines'!A:A,'Dam Lines'!J:J),"")</f>
        <v>SCINDIAN MYSTIQUE</v>
      </c>
    </row>
    <row r="16544" hidden="1">
      <c r="A16544" s="11">
        <v>9.0</v>
      </c>
      <c r="B16544" s="3" t="s">
        <v>3673</v>
      </c>
      <c r="C16544" s="19" t="s">
        <v>1744</v>
      </c>
      <c r="D16544" s="4" t="s">
        <v>74</v>
      </c>
      <c r="E16544" s="2" t="s">
        <v>1779</v>
      </c>
      <c r="F16544" s="2" t="s">
        <v>1869</v>
      </c>
      <c r="G16544" s="8" t="str">
        <f>IF(COUNTIF('Dam Lines'!A:A,D16544)&gt;0,"Yes","No")</f>
        <v>Yes</v>
      </c>
      <c r="H16544" s="14" t="s">
        <v>1742</v>
      </c>
      <c r="I16544" s="8" t="str">
        <f t="array" ref="I16544">IF(G16544="Yes",XLOOKUP(D16544,'Dam Lines'!A:A,'Dam Lines'!J:J),"")</f>
        <v>HALAZOUNA</v>
      </c>
    </row>
    <row r="16545" hidden="1">
      <c r="A16545" s="11">
        <v>10.0</v>
      </c>
      <c r="B16545" s="3" t="s">
        <v>4840</v>
      </c>
      <c r="C16545" s="19" t="s">
        <v>4282</v>
      </c>
      <c r="D16545" s="4" t="s">
        <v>1522</v>
      </c>
      <c r="E16545" s="2" t="s">
        <v>1779</v>
      </c>
      <c r="F16545" s="2" t="s">
        <v>1869</v>
      </c>
      <c r="G16545" s="8" t="str">
        <f>IF(COUNTIF('Dam Lines'!A:A,D16545)&gt;0,"Yes","No")</f>
        <v>Yes</v>
      </c>
      <c r="H16545" s="14" t="s">
        <v>1742</v>
      </c>
      <c r="I16545" s="8" t="str">
        <f t="array" ref="I16545">IF(G16545="Yes",XLOOKUP(D16545,'Dam Lines'!A:A,'Dam Lines'!J:J),"")</f>
        <v>FMR KARTAGINA</v>
      </c>
    </row>
    <row r="16546" hidden="1">
      <c r="A16546" s="11">
        <v>11.0</v>
      </c>
      <c r="B16546" s="3" t="s">
        <v>4265</v>
      </c>
      <c r="C16546" s="19" t="s">
        <v>1908</v>
      </c>
      <c r="D16546" s="4" t="s">
        <v>4266</v>
      </c>
      <c r="E16546" s="2" t="s">
        <v>1779</v>
      </c>
      <c r="F16546" s="2" t="s">
        <v>1869</v>
      </c>
      <c r="G16546" s="8" t="str">
        <f>IF(COUNTIF('Dam Lines'!A:A,D16546)&gt;0,"Yes","No")</f>
        <v>No</v>
      </c>
      <c r="H16546" s="14" t="s">
        <v>1761</v>
      </c>
      <c r="I16546" s="8" t="str">
        <f t="array" ref="I16546">IF(G16546="Yes",XLOOKUP(D16546,'Dam Lines'!A:A,'Dam Lines'!J:J),"")</f>
        <v/>
      </c>
    </row>
    <row r="16547" hidden="1">
      <c r="A16547" s="11">
        <v>1.0</v>
      </c>
      <c r="B16547" s="3" t="s">
        <v>4994</v>
      </c>
      <c r="C16547" s="18" t="s">
        <v>2541</v>
      </c>
      <c r="D16547" s="4" t="s">
        <v>3979</v>
      </c>
      <c r="E16547" s="4" t="s">
        <v>1740</v>
      </c>
      <c r="F16547" s="4" t="s">
        <v>1887</v>
      </c>
      <c r="G16547" s="8" t="str">
        <f>IF(COUNTIF('Dam Lines'!A:A,D16547)&gt;0,"Yes","No")</f>
        <v>No</v>
      </c>
      <c r="H16547" s="14" t="s">
        <v>1742</v>
      </c>
      <c r="I16547" s="8" t="str">
        <f t="array" ref="I16547">IF(G16547="Yes",XLOOKUP(D16547,'Dam Lines'!A:A,'Dam Lines'!J:J),"")</f>
        <v/>
      </c>
    </row>
    <row r="16548" hidden="1">
      <c r="A16548" s="11">
        <v>2.0</v>
      </c>
      <c r="B16548" s="3" t="s">
        <v>4512</v>
      </c>
      <c r="C16548" s="19" t="s">
        <v>1980</v>
      </c>
      <c r="D16548" s="4" t="s">
        <v>4513</v>
      </c>
      <c r="E16548" s="2" t="s">
        <v>1740</v>
      </c>
      <c r="F16548" s="2" t="s">
        <v>1887</v>
      </c>
      <c r="G16548" s="8" t="str">
        <f>IF(COUNTIF('Dam Lines'!A:A,D16548)&gt;0,"Yes","No")</f>
        <v>No</v>
      </c>
      <c r="H16548" s="14" t="s">
        <v>1761</v>
      </c>
      <c r="I16548" s="8" t="str">
        <f t="array" ref="I16548">IF(G16548="Yes",XLOOKUP(D16548,'Dam Lines'!A:A,'Dam Lines'!J:J),"")</f>
        <v/>
      </c>
    </row>
    <row r="16549" hidden="1">
      <c r="A16549" s="11">
        <v>3.0</v>
      </c>
      <c r="B16549" s="3" t="s">
        <v>4750</v>
      </c>
      <c r="C16549" s="18" t="s">
        <v>4751</v>
      </c>
      <c r="D16549" s="4" t="s">
        <v>4075</v>
      </c>
      <c r="E16549" s="2" t="s">
        <v>1740</v>
      </c>
      <c r="F16549" s="2" t="s">
        <v>1887</v>
      </c>
      <c r="G16549" s="8" t="str">
        <f>IF(COUNTIF('Dam Lines'!A:A,D16549)&gt;0,"Yes","No")</f>
        <v>No</v>
      </c>
      <c r="H16549" s="14" t="s">
        <v>1742</v>
      </c>
      <c r="I16549" s="8" t="str">
        <f t="array" ref="I16549">IF(G16549="Yes",XLOOKUP(D16549,'Dam Lines'!A:A,'Dam Lines'!J:J),"")</f>
        <v/>
      </c>
    </row>
    <row r="16550" hidden="1">
      <c r="A16550" s="11">
        <v>4.0</v>
      </c>
      <c r="B16550" s="3" t="s">
        <v>4911</v>
      </c>
      <c r="C16550" s="18" t="s">
        <v>4912</v>
      </c>
      <c r="D16550" s="4" t="s">
        <v>4913</v>
      </c>
      <c r="E16550" s="2" t="s">
        <v>1740</v>
      </c>
      <c r="F16550" s="2" t="s">
        <v>1887</v>
      </c>
      <c r="G16550" s="8" t="str">
        <f>IF(COUNTIF('Dam Lines'!A:A,D16550)&gt;0,"Yes","No")</f>
        <v>No</v>
      </c>
      <c r="H16550" s="14" t="s">
        <v>1742</v>
      </c>
      <c r="I16550" s="8" t="str">
        <f t="array" ref="I16550">IF(G16550="Yes",XLOOKUP(D16550,'Dam Lines'!A:A,'Dam Lines'!J:J),"")</f>
        <v/>
      </c>
    </row>
    <row r="16551" hidden="1">
      <c r="A16551" s="11">
        <v>5.0</v>
      </c>
      <c r="B16551" s="3" t="s">
        <v>4939</v>
      </c>
      <c r="C16551" s="18" t="s">
        <v>2929</v>
      </c>
      <c r="D16551" s="4" t="s">
        <v>1639</v>
      </c>
      <c r="E16551" s="2" t="s">
        <v>1740</v>
      </c>
      <c r="F16551" s="2" t="s">
        <v>1887</v>
      </c>
      <c r="G16551" s="8" t="str">
        <f>IF(COUNTIF('Dam Lines'!A:A,D16551)&gt;0,"Yes","No")</f>
        <v>Yes</v>
      </c>
      <c r="H16551" s="14" t="s">
        <v>1742</v>
      </c>
      <c r="I16551" s="8" t="str">
        <f t="array" ref="I16551">IF(G16551="Yes",XLOOKUP(D16551,'Dam Lines'!A:A,'Dam Lines'!J:J),"")</f>
        <v>TEYMOURA </v>
      </c>
    </row>
    <row r="16552" hidden="1">
      <c r="A16552" s="11">
        <v>6.0</v>
      </c>
      <c r="B16552" s="3" t="s">
        <v>4940</v>
      </c>
      <c r="C16552" s="18" t="s">
        <v>3288</v>
      </c>
      <c r="D16552" s="4" t="s">
        <v>410</v>
      </c>
      <c r="E16552" s="2" t="s">
        <v>1740</v>
      </c>
      <c r="F16552" s="2" t="s">
        <v>1887</v>
      </c>
      <c r="G16552" s="8" t="str">
        <f>IF(COUNTIF('Dam Lines'!A:A,D16552)&gt;0,"Yes","No")</f>
        <v>Yes</v>
      </c>
      <c r="H16552" s="14" t="s">
        <v>1761</v>
      </c>
      <c r="I16552" s="8" t="str">
        <f t="array" ref="I16552">IF(G16552="Yes",XLOOKUP(D16552,'Dam Lines'!A:A,'Dam Lines'!J:J),"")</f>
        <v>MOSKA</v>
      </c>
    </row>
    <row r="16553" hidden="1">
      <c r="A16553" s="11">
        <v>7.0</v>
      </c>
      <c r="B16553" s="3" t="s">
        <v>4657</v>
      </c>
      <c r="C16553" s="18" t="s">
        <v>2479</v>
      </c>
      <c r="D16553" s="4" t="s">
        <v>284</v>
      </c>
      <c r="E16553" s="2" t="s">
        <v>1740</v>
      </c>
      <c r="F16553" s="2" t="s">
        <v>1887</v>
      </c>
      <c r="G16553" s="8" t="str">
        <f>IF(COUNTIF('Dam Lines'!A:A,D16553)&gt;0,"Yes","No")</f>
        <v>Yes</v>
      </c>
      <c r="H16553" s="14" t="s">
        <v>1761</v>
      </c>
      <c r="I16553" s="8" t="str">
        <f t="array" ref="I16553">IF(G16553="Yes",XLOOKUP(D16553,'Dam Lines'!A:A,'Dam Lines'!J:J),"")</f>
        <v>MONAT</v>
      </c>
    </row>
    <row r="16554" hidden="1">
      <c r="A16554" s="11">
        <v>8.0</v>
      </c>
      <c r="B16554" s="3" t="s">
        <v>4861</v>
      </c>
      <c r="C16554" s="19" t="s">
        <v>1935</v>
      </c>
      <c r="D16554" s="4" t="s">
        <v>770</v>
      </c>
      <c r="E16554" s="2" t="s">
        <v>1740</v>
      </c>
      <c r="F16554" s="2" t="s">
        <v>1887</v>
      </c>
      <c r="G16554" s="8" t="str">
        <f>IF(COUNTIF('Dam Lines'!A:A,D16554)&gt;0,"Yes","No")</f>
        <v>Yes</v>
      </c>
      <c r="H16554" s="14" t="s">
        <v>1742</v>
      </c>
      <c r="I16554" s="8" t="str">
        <f t="array" ref="I16554">IF(G16554="Yes",XLOOKUP(D16554,'Dam Lines'!A:A,'Dam Lines'!J:J),"")</f>
        <v>FATMA</v>
      </c>
    </row>
    <row r="16555" hidden="1">
      <c r="A16555" s="11">
        <v>9.0</v>
      </c>
      <c r="B16555" s="3" t="s">
        <v>4464</v>
      </c>
      <c r="C16555" s="19" t="s">
        <v>1817</v>
      </c>
      <c r="D16555" s="4" t="s">
        <v>470</v>
      </c>
      <c r="E16555" s="2" t="s">
        <v>1740</v>
      </c>
      <c r="F16555" s="2" t="s">
        <v>1887</v>
      </c>
      <c r="G16555" s="8" t="str">
        <f>IF(COUNTIF('Dam Lines'!A:A,D16555)&gt;0,"Yes","No")</f>
        <v>Yes</v>
      </c>
      <c r="H16555" s="14" t="s">
        <v>1742</v>
      </c>
      <c r="I16555" s="8" t="str">
        <f t="array" ref="I16555">IF(G16555="Yes",XLOOKUP(D16555,'Dam Lines'!A:A,'Dam Lines'!J:J),"")</f>
        <v>ATTIQUE</v>
      </c>
    </row>
    <row r="16556" hidden="1">
      <c r="A16556" s="11">
        <v>10.0</v>
      </c>
      <c r="B16556" s="3" t="s">
        <v>4725</v>
      </c>
      <c r="C16556" s="19" t="s">
        <v>1962</v>
      </c>
      <c r="D16556" s="4" t="s">
        <v>271</v>
      </c>
      <c r="E16556" s="2" t="s">
        <v>1740</v>
      </c>
      <c r="F16556" s="2" t="s">
        <v>1887</v>
      </c>
      <c r="G16556" s="8" t="str">
        <f>IF(COUNTIF('Dam Lines'!A:A,D16556)&gt;0,"Yes","No")</f>
        <v>Yes</v>
      </c>
      <c r="H16556" s="14" t="s">
        <v>1742</v>
      </c>
      <c r="I16556" s="8" t="str">
        <f t="array" ref="I16556">IF(G16556="Yes",XLOOKUP(D16556,'Dam Lines'!A:A,'Dam Lines'!J:J),"")</f>
        <v>SAADA</v>
      </c>
    </row>
    <row r="16557" hidden="1">
      <c r="A16557" s="11">
        <v>11.0</v>
      </c>
      <c r="B16557" s="3" t="s">
        <v>5022</v>
      </c>
      <c r="C16557" s="18" t="s">
        <v>2730</v>
      </c>
      <c r="D16557" s="18" t="s">
        <v>1164</v>
      </c>
      <c r="E16557" s="2" t="s">
        <v>1740</v>
      </c>
      <c r="F16557" s="2" t="s">
        <v>1887</v>
      </c>
      <c r="G16557" s="8" t="str">
        <f>IF(COUNTIF('Dam Lines'!A:A,D16557)&gt;0,"Yes","No")</f>
        <v>Yes</v>
      </c>
      <c r="H16557" s="14" t="s">
        <v>1742</v>
      </c>
      <c r="I16557" s="8" t="str">
        <f t="array" ref="I16557">IF(G16557="Yes",XLOOKUP(D16557,'Dam Lines'!A:A,'Dam Lines'!J:J),"")</f>
        <v>MADOU</v>
      </c>
    </row>
    <row r="16558" hidden="1">
      <c r="A16558" s="11">
        <v>12.0</v>
      </c>
      <c r="B16558" s="3" t="s">
        <v>5023</v>
      </c>
      <c r="C16558" s="19" t="s">
        <v>4912</v>
      </c>
      <c r="D16558" s="4" t="s">
        <v>5024</v>
      </c>
      <c r="E16558" s="2" t="s">
        <v>1740</v>
      </c>
      <c r="F16558" s="2" t="s">
        <v>1887</v>
      </c>
      <c r="G16558" s="8" t="str">
        <f>IF(COUNTIF('Dam Lines'!A:A,D16558)&gt;0,"Yes","No")</f>
        <v>No</v>
      </c>
      <c r="H16558" s="14" t="s">
        <v>1761</v>
      </c>
      <c r="I16558" s="8" t="str">
        <f t="array" ref="I16558">IF(G16558="Yes",XLOOKUP(D16558,'Dam Lines'!A:A,'Dam Lines'!J:J),"")</f>
        <v/>
      </c>
    </row>
    <row r="16559" hidden="1">
      <c r="A16559" s="11">
        <v>13.0</v>
      </c>
      <c r="B16559" s="3" t="s">
        <v>4722</v>
      </c>
      <c r="C16559" s="19" t="s">
        <v>2059</v>
      </c>
      <c r="D16559" s="4" t="s">
        <v>137</v>
      </c>
      <c r="E16559" s="2" t="s">
        <v>1740</v>
      </c>
      <c r="F16559" s="2" t="s">
        <v>1887</v>
      </c>
      <c r="G16559" s="8" t="str">
        <f>IF(COUNTIF('Dam Lines'!A:A,D16559)&gt;0,"Yes","No")</f>
        <v>Yes</v>
      </c>
      <c r="H16559" s="14" t="s">
        <v>1742</v>
      </c>
      <c r="I16559" s="8" t="str">
        <f t="array" ref="I16559">IF(G16559="Yes",XLOOKUP(D16559,'Dam Lines'!A:A,'Dam Lines'!J:J),"")</f>
        <v>CAIDA</v>
      </c>
    </row>
    <row r="16560" hidden="1">
      <c r="A16560" s="11">
        <v>14.0</v>
      </c>
      <c r="B16560" s="3" t="s">
        <v>4737</v>
      </c>
      <c r="C16560" s="19" t="s">
        <v>2416</v>
      </c>
      <c r="D16560" s="4" t="s">
        <v>4738</v>
      </c>
      <c r="E16560" s="2" t="s">
        <v>1740</v>
      </c>
      <c r="F16560" s="2" t="s">
        <v>1887</v>
      </c>
      <c r="G16560" s="8" t="str">
        <f>IF(COUNTIF('Dam Lines'!A:A,D16560)&gt;0,"Yes","No")</f>
        <v>No</v>
      </c>
      <c r="H16560" s="14" t="s">
        <v>1742</v>
      </c>
      <c r="I16560" s="8" t="str">
        <f t="array" ref="I16560">IF(G16560="Yes",XLOOKUP(D16560,'Dam Lines'!A:A,'Dam Lines'!J:J),"")</f>
        <v/>
      </c>
    </row>
    <row r="16561" hidden="1">
      <c r="A16561" s="11">
        <v>1.0</v>
      </c>
      <c r="B16561" s="3" t="s">
        <v>4728</v>
      </c>
      <c r="C16561" s="19" t="s">
        <v>3853</v>
      </c>
      <c r="D16561" s="4" t="s">
        <v>4729</v>
      </c>
      <c r="E16561" s="4" t="s">
        <v>1740</v>
      </c>
      <c r="F16561" s="4" t="s">
        <v>1818</v>
      </c>
      <c r="G16561" s="8" t="str">
        <f>IF(COUNTIF('Dam Lines'!A:A,D16561)&gt;0,"Yes","No")</f>
        <v>No</v>
      </c>
      <c r="H16561" s="14" t="s">
        <v>1761</v>
      </c>
      <c r="I16561" s="8" t="str">
        <f t="array" ref="I16561">IF(G16561="Yes",XLOOKUP(D16561,'Dam Lines'!A:A,'Dam Lines'!J:J),"")</f>
        <v/>
      </c>
    </row>
    <row r="16562" hidden="1">
      <c r="A16562" s="11">
        <v>2.0</v>
      </c>
      <c r="B16562" s="3" t="s">
        <v>4903</v>
      </c>
      <c r="C16562" s="18" t="s">
        <v>1980</v>
      </c>
      <c r="D16562" s="4" t="s">
        <v>4904</v>
      </c>
      <c r="E16562" s="2" t="s">
        <v>1740</v>
      </c>
      <c r="F16562" s="2" t="s">
        <v>1818</v>
      </c>
      <c r="G16562" s="8" t="str">
        <f>IF(COUNTIF('Dam Lines'!A:A,D16562)&gt;0,"Yes","No")</f>
        <v>No</v>
      </c>
      <c r="H16562" s="14" t="s">
        <v>1742</v>
      </c>
      <c r="I16562" s="8" t="str">
        <f t="array" ref="I16562">IF(G16562="Yes",XLOOKUP(D16562,'Dam Lines'!A:A,'Dam Lines'!J:J),"")</f>
        <v/>
      </c>
    </row>
    <row r="16563" hidden="1">
      <c r="A16563" s="11">
        <v>3.0</v>
      </c>
      <c r="B16563" s="3" t="s">
        <v>4790</v>
      </c>
      <c r="C16563" s="19" t="s">
        <v>2347</v>
      </c>
      <c r="D16563" s="4" t="s">
        <v>405</v>
      </c>
      <c r="E16563" s="2" t="s">
        <v>1740</v>
      </c>
      <c r="F16563" s="2" t="s">
        <v>1818</v>
      </c>
      <c r="G16563" s="8" t="str">
        <f>IF(COUNTIF('Dam Lines'!A:A,D16563)&gt;0,"Yes","No")</f>
        <v>Yes</v>
      </c>
      <c r="H16563" s="14" t="s">
        <v>1742</v>
      </c>
      <c r="I16563" s="8" t="str">
        <f t="array" ref="I16563">IF(G16563="Yes",XLOOKUP(D16563,'Dam Lines'!A:A,'Dam Lines'!J:J),"")</f>
        <v>MADOU</v>
      </c>
    </row>
    <row r="16564" hidden="1">
      <c r="A16564" s="11">
        <v>4.0</v>
      </c>
      <c r="B16564" s="3" t="s">
        <v>4329</v>
      </c>
      <c r="C16564" s="19" t="s">
        <v>1907</v>
      </c>
      <c r="D16564" s="4" t="s">
        <v>955</v>
      </c>
      <c r="E16564" s="2" t="s">
        <v>1740</v>
      </c>
      <c r="F16564" s="2" t="s">
        <v>1818</v>
      </c>
      <c r="G16564" s="8" t="str">
        <f>IF(COUNTIF('Dam Lines'!A:A,D16564)&gt;0,"Yes","No")</f>
        <v>Yes</v>
      </c>
      <c r="H16564" s="14" t="s">
        <v>1742</v>
      </c>
      <c r="I16564" s="8" t="str">
        <f t="array" ref="I16564">IF(G16564="Yes",XLOOKUP(D16564,'Dam Lines'!A:A,'Dam Lines'!J:J),"")</f>
        <v>MADOU</v>
      </c>
    </row>
    <row r="16565" hidden="1">
      <c r="A16565" s="11">
        <v>5.0</v>
      </c>
      <c r="B16565" s="3" t="s">
        <v>5025</v>
      </c>
      <c r="C16565" s="18" t="s">
        <v>2218</v>
      </c>
      <c r="D16565" s="4" t="s">
        <v>3988</v>
      </c>
      <c r="E16565" s="2" t="s">
        <v>1740</v>
      </c>
      <c r="F16565" s="2" t="s">
        <v>1818</v>
      </c>
      <c r="G16565" s="8" t="str">
        <f>IF(COUNTIF('Dam Lines'!A:A,D16565)&gt;0,"Yes","No")</f>
        <v>No</v>
      </c>
      <c r="H16565" s="14" t="s">
        <v>1742</v>
      </c>
      <c r="I16565" s="8" t="str">
        <f t="array" ref="I16565">IF(G16565="Yes",XLOOKUP(D16565,'Dam Lines'!A:A,'Dam Lines'!J:J),"")</f>
        <v/>
      </c>
    </row>
    <row r="16566" hidden="1">
      <c r="A16566" s="11">
        <v>6.0</v>
      </c>
      <c r="B16566" s="3" t="s">
        <v>5026</v>
      </c>
      <c r="C16566" s="19" t="s">
        <v>4164</v>
      </c>
      <c r="D16566" s="4" t="s">
        <v>4846</v>
      </c>
      <c r="E16566" s="2" t="s">
        <v>1740</v>
      </c>
      <c r="F16566" s="2" t="s">
        <v>1818</v>
      </c>
      <c r="G16566" s="8" t="str">
        <f>IF(COUNTIF('Dam Lines'!A:A,D16566)&gt;0,"Yes","No")</f>
        <v>No</v>
      </c>
      <c r="H16566" s="14" t="s">
        <v>1742</v>
      </c>
      <c r="I16566" s="8" t="str">
        <f t="array" ref="I16566">IF(G16566="Yes",XLOOKUP(D16566,'Dam Lines'!A:A,'Dam Lines'!J:J),"")</f>
        <v/>
      </c>
    </row>
    <row r="16567" hidden="1">
      <c r="A16567" s="11">
        <v>7.0</v>
      </c>
      <c r="B16567" s="3" t="s">
        <v>4649</v>
      </c>
      <c r="C16567" s="19" t="s">
        <v>1962</v>
      </c>
      <c r="D16567" s="4" t="s">
        <v>1013</v>
      </c>
      <c r="E16567" s="2" t="s">
        <v>1740</v>
      </c>
      <c r="F16567" s="2" t="s">
        <v>1818</v>
      </c>
      <c r="G16567" s="8" t="str">
        <f>IF(COUNTIF('Dam Lines'!A:A,D16567)&gt;0,"Yes","No")</f>
        <v>Yes</v>
      </c>
      <c r="H16567" s="14" t="s">
        <v>1742</v>
      </c>
      <c r="I16567" s="8" t="str">
        <f t="array" ref="I16567">IF(G16567="Yes",XLOOKUP(D16567,'Dam Lines'!A:A,'Dam Lines'!J:J),"")</f>
        <v>BASSALA</v>
      </c>
    </row>
    <row r="16568" hidden="1">
      <c r="A16568" s="11">
        <v>8.0</v>
      </c>
      <c r="B16568" s="3" t="s">
        <v>5027</v>
      </c>
      <c r="C16568" s="18" t="s">
        <v>2222</v>
      </c>
      <c r="D16568" s="4" t="s">
        <v>4251</v>
      </c>
      <c r="E16568" s="2" t="s">
        <v>1740</v>
      </c>
      <c r="F16568" s="2" t="s">
        <v>1818</v>
      </c>
      <c r="G16568" s="8" t="str">
        <f>IF(COUNTIF('Dam Lines'!A:A,D16568)&gt;0,"Yes","No")</f>
        <v>No</v>
      </c>
      <c r="H16568" s="14" t="s">
        <v>1742</v>
      </c>
      <c r="I16568" s="8" t="str">
        <f t="array" ref="I16568">IF(G16568="Yes",XLOOKUP(D16568,'Dam Lines'!A:A,'Dam Lines'!J:J),"")</f>
        <v/>
      </c>
    </row>
    <row r="16569" hidden="1">
      <c r="A16569" s="11">
        <v>9.0</v>
      </c>
      <c r="B16569" s="3" t="s">
        <v>4870</v>
      </c>
      <c r="C16569" s="19" t="s">
        <v>4479</v>
      </c>
      <c r="D16569" s="4" t="s">
        <v>4871</v>
      </c>
      <c r="E16569" s="2" t="s">
        <v>1740</v>
      </c>
      <c r="F16569" s="2" t="s">
        <v>1818</v>
      </c>
      <c r="G16569" s="8" t="str">
        <f>IF(COUNTIF('Dam Lines'!A:A,D16569)&gt;0,"Yes","No")</f>
        <v>No</v>
      </c>
      <c r="H16569" s="14" t="s">
        <v>1742</v>
      </c>
      <c r="I16569" s="8" t="str">
        <f t="array" ref="I16569">IF(G16569="Yes",XLOOKUP(D16569,'Dam Lines'!A:A,'Dam Lines'!J:J),"")</f>
        <v/>
      </c>
    </row>
    <row r="16570" hidden="1">
      <c r="A16570" s="11">
        <v>10.0</v>
      </c>
      <c r="B16570" s="3" t="s">
        <v>5028</v>
      </c>
      <c r="C16570" s="19" t="s">
        <v>1752</v>
      </c>
      <c r="D16570" s="4" t="s">
        <v>400</v>
      </c>
      <c r="E16570" s="2" t="s">
        <v>1740</v>
      </c>
      <c r="F16570" s="2" t="s">
        <v>1818</v>
      </c>
      <c r="G16570" s="8" t="str">
        <f>IF(COUNTIF('Dam Lines'!A:A,D16570)&gt;0,"Yes","No")</f>
        <v>Yes</v>
      </c>
      <c r="H16570" s="14" t="s">
        <v>1761</v>
      </c>
      <c r="I16570" s="8" t="str">
        <f t="array" ref="I16570">IF(G16570="Yes",XLOOKUP(D16570,'Dam Lines'!A:A,'Dam Lines'!J:J),"")</f>
        <v>MRABBIA</v>
      </c>
    </row>
    <row r="16571" hidden="1">
      <c r="A16571" s="11">
        <v>11.0</v>
      </c>
      <c r="B16571" s="3" t="s">
        <v>4863</v>
      </c>
      <c r="C16571" s="19" t="s">
        <v>3753</v>
      </c>
      <c r="D16571" s="4" t="s">
        <v>1202</v>
      </c>
      <c r="E16571" s="2" t="s">
        <v>1740</v>
      </c>
      <c r="F16571" s="2" t="s">
        <v>1818</v>
      </c>
      <c r="G16571" s="8" t="str">
        <f>IF(COUNTIF('Dam Lines'!A:A,D16571)&gt;0,"Yes","No")</f>
        <v>Yes</v>
      </c>
      <c r="H16571" s="14" t="s">
        <v>1742</v>
      </c>
      <c r="I16571" s="8" t="str">
        <f t="array" ref="I16571">IF(G16571="Yes",XLOOKUP(D16571,'Dam Lines'!A:A,'Dam Lines'!J:J),"")</f>
        <v>FATMA</v>
      </c>
    </row>
    <row r="16572" hidden="1">
      <c r="A16572" s="11">
        <v>12.0</v>
      </c>
      <c r="B16572" s="3" t="s">
        <v>4743</v>
      </c>
      <c r="C16572" s="18" t="s">
        <v>4008</v>
      </c>
      <c r="D16572" s="4" t="s">
        <v>1068</v>
      </c>
      <c r="E16572" s="2" t="s">
        <v>1740</v>
      </c>
      <c r="F16572" s="2" t="s">
        <v>1818</v>
      </c>
      <c r="G16572" s="8" t="str">
        <f>IF(COUNTIF('Dam Lines'!A:A,D16572)&gt;0,"Yes","No")</f>
        <v>Yes</v>
      </c>
      <c r="H16572" s="14" t="s">
        <v>1742</v>
      </c>
      <c r="I16572" s="8" t="str">
        <f t="array" ref="I16572">IF(G16572="Yes",XLOOKUP(D16572,'Dam Lines'!A:A,'Dam Lines'!J:J),"")</f>
        <v>RW RAFINA</v>
      </c>
    </row>
    <row r="16573" hidden="1">
      <c r="A16573" s="11">
        <v>13.0</v>
      </c>
      <c r="B16573" s="3" t="s">
        <v>4206</v>
      </c>
      <c r="C16573" s="19" t="s">
        <v>1768</v>
      </c>
      <c r="D16573" s="4" t="s">
        <v>1118</v>
      </c>
      <c r="E16573" s="2" t="s">
        <v>1740</v>
      </c>
      <c r="F16573" s="2" t="s">
        <v>1818</v>
      </c>
      <c r="G16573" s="8" t="str">
        <f>IF(COUNTIF('Dam Lines'!A:A,D16573)&gt;0,"Yes","No")</f>
        <v>Yes</v>
      </c>
      <c r="H16573" s="14" t="s">
        <v>1742</v>
      </c>
      <c r="I16573" s="8" t="str">
        <f t="array" ref="I16573">IF(G16573="Yes",XLOOKUP(D16573,'Dam Lines'!A:A,'Dam Lines'!J:J),"")</f>
        <v>BAKOURA</v>
      </c>
    </row>
    <row r="16574" hidden="1">
      <c r="A16574" s="11">
        <v>14.0</v>
      </c>
      <c r="B16574" s="3" t="s">
        <v>4849</v>
      </c>
      <c r="C16574" s="19" t="s">
        <v>3464</v>
      </c>
      <c r="D16574" s="4" t="s">
        <v>362</v>
      </c>
      <c r="E16574" s="2" t="s">
        <v>1740</v>
      </c>
      <c r="F16574" s="2" t="s">
        <v>1818</v>
      </c>
      <c r="G16574" s="8" t="str">
        <f>IF(COUNTIF('Dam Lines'!A:A,D16574)&gt;0,"Yes","No")</f>
        <v>Yes</v>
      </c>
      <c r="H16574" s="14" t="s">
        <v>1742</v>
      </c>
      <c r="I16574" s="8" t="str">
        <f t="array" ref="I16574">IF(G16574="Yes",XLOOKUP(D16574,'Dam Lines'!A:A,'Dam Lines'!J:J),"")</f>
        <v>NEVADA II</v>
      </c>
    </row>
    <row r="16575" hidden="1">
      <c r="A16575" s="11">
        <v>15.0</v>
      </c>
      <c r="B16575" s="3" t="s">
        <v>4528</v>
      </c>
      <c r="C16575" s="19" t="s">
        <v>2562</v>
      </c>
      <c r="D16575" s="4" t="s">
        <v>189</v>
      </c>
      <c r="E16575" s="2" t="s">
        <v>1740</v>
      </c>
      <c r="F16575" s="2" t="s">
        <v>1818</v>
      </c>
      <c r="G16575" s="8" t="str">
        <f>IF(COUNTIF('Dam Lines'!A:A,D16575)&gt;0,"Yes","No")</f>
        <v>Yes</v>
      </c>
      <c r="H16575" s="14" t="s">
        <v>1742</v>
      </c>
      <c r="I16575" s="8" t="str">
        <f t="array" ref="I16575">IF(G16575="Yes",XLOOKUP(D16575,'Dam Lines'!A:A,'Dam Lines'!J:J),"")</f>
        <v>KORAL</v>
      </c>
    </row>
    <row r="16576" hidden="1">
      <c r="A16576" s="11">
        <v>1.0</v>
      </c>
      <c r="B16576" s="3" t="s">
        <v>3945</v>
      </c>
      <c r="C16576" s="18" t="s">
        <v>3872</v>
      </c>
      <c r="D16576" s="4" t="s">
        <v>1537</v>
      </c>
      <c r="E16576" s="4" t="s">
        <v>1905</v>
      </c>
      <c r="F16576" s="4" t="s">
        <v>1818</v>
      </c>
      <c r="G16576" s="8" t="str">
        <f>IF(COUNTIF('Dam Lines'!A:A,D16576)&gt;0,"Yes","No")</f>
        <v>Yes</v>
      </c>
      <c r="H16576" s="14" t="s">
        <v>1742</v>
      </c>
      <c r="I16576" s="8" t="str">
        <f t="array" ref="I16576">IF(G16576="Yes",XLOOKUP(D16576,'Dam Lines'!A:A,'Dam Lines'!J:J),"")</f>
        <v>DJUBILEE CS</v>
      </c>
    </row>
    <row r="16577" hidden="1">
      <c r="A16577" s="11">
        <v>2.0</v>
      </c>
      <c r="B16577" s="3" t="s">
        <v>3307</v>
      </c>
      <c r="C16577" s="18" t="s">
        <v>1975</v>
      </c>
      <c r="D16577" s="4" t="s">
        <v>109</v>
      </c>
      <c r="E16577" s="2" t="s">
        <v>1905</v>
      </c>
      <c r="F16577" s="2" t="s">
        <v>1818</v>
      </c>
      <c r="G16577" s="8" t="str">
        <f>IF(COUNTIF('Dam Lines'!A:A,D16577)&gt;0,"Yes","No")</f>
        <v>Yes</v>
      </c>
      <c r="H16577" s="14" t="s">
        <v>1742</v>
      </c>
      <c r="I16577" s="8" t="str">
        <f t="array" ref="I16577">IF(G16577="Yes",XLOOKUP(D16577,'Dam Lines'!A:A,'Dam Lines'!J:J),"")</f>
        <v>ASTRALE</v>
      </c>
    </row>
    <row r="16578" hidden="1">
      <c r="A16578" s="11">
        <v>3.0</v>
      </c>
      <c r="B16578" s="3" t="s">
        <v>3072</v>
      </c>
      <c r="C16578" s="19" t="s">
        <v>1752</v>
      </c>
      <c r="D16578" s="4" t="s">
        <v>1948</v>
      </c>
      <c r="E16578" s="2" t="s">
        <v>1905</v>
      </c>
      <c r="F16578" s="2" t="s">
        <v>1818</v>
      </c>
      <c r="G16578" s="8" t="str">
        <f>IF(COUNTIF('Dam Lines'!A:A,D16578)&gt;0,"Yes","No")</f>
        <v>No</v>
      </c>
      <c r="H16578" s="14" t="s">
        <v>1742</v>
      </c>
      <c r="I16578" s="8" t="str">
        <f t="array" ref="I16578">IF(G16578="Yes",XLOOKUP(D16578,'Dam Lines'!A:A,'Dam Lines'!J:J),"")</f>
        <v/>
      </c>
    </row>
    <row r="16579" hidden="1">
      <c r="A16579" s="11">
        <v>4.0</v>
      </c>
      <c r="B16579" s="3" t="s">
        <v>4969</v>
      </c>
      <c r="C16579" s="18" t="s">
        <v>1744</v>
      </c>
      <c r="D16579" s="4" t="s">
        <v>29</v>
      </c>
      <c r="E16579" s="2" t="s">
        <v>1905</v>
      </c>
      <c r="F16579" s="2" t="s">
        <v>1818</v>
      </c>
      <c r="G16579" s="8" t="str">
        <f>IF(COUNTIF('Dam Lines'!A:A,D16579)&gt;0,"Yes","No")</f>
        <v>Yes</v>
      </c>
      <c r="H16579" s="14" t="s">
        <v>1761</v>
      </c>
      <c r="I16579" s="8" t="str">
        <f t="array" ref="I16579">IF(G16579="Yes",XLOOKUP(D16579,'Dam Lines'!A:A,'Dam Lines'!J:J),"")</f>
        <v>RUSNEGA</v>
      </c>
    </row>
    <row r="16580" hidden="1">
      <c r="A16580" s="11">
        <v>5.0</v>
      </c>
      <c r="B16580" s="3" t="s">
        <v>3792</v>
      </c>
      <c r="C16580" s="19" t="s">
        <v>3689</v>
      </c>
      <c r="D16580" s="4" t="s">
        <v>1490</v>
      </c>
      <c r="E16580" s="2" t="s">
        <v>1905</v>
      </c>
      <c r="F16580" s="2" t="s">
        <v>1818</v>
      </c>
      <c r="G16580" s="8" t="str">
        <f>IF(COUNTIF('Dam Lines'!A:A,D16580)&gt;0,"Yes","No")</f>
        <v>Yes</v>
      </c>
      <c r="H16580" s="14" t="s">
        <v>1742</v>
      </c>
      <c r="I16580" s="8" t="str">
        <f t="array" ref="I16580">IF(G16580="Yes",XLOOKUP(D16580,'Dam Lines'!A:A,'Dam Lines'!J:J),"")</f>
        <v>SHIFA</v>
      </c>
    </row>
    <row r="16581" hidden="1">
      <c r="A16581" s="11">
        <v>6.0</v>
      </c>
      <c r="B16581" s="3" t="s">
        <v>4859</v>
      </c>
      <c r="C16581" s="18" t="s">
        <v>1962</v>
      </c>
      <c r="D16581" s="4" t="s">
        <v>534</v>
      </c>
      <c r="E16581" s="2" t="s">
        <v>1905</v>
      </c>
      <c r="F16581" s="2" t="s">
        <v>1818</v>
      </c>
      <c r="G16581" s="8" t="str">
        <f>IF(COUNTIF('Dam Lines'!A:A,D16581)&gt;0,"Yes","No")</f>
        <v>Yes</v>
      </c>
      <c r="H16581" s="14" t="s">
        <v>1742</v>
      </c>
      <c r="I16581" s="8" t="str">
        <f t="array" ref="I16581">IF(G16581="Yes",XLOOKUP(D16581,'Dam Lines'!A:A,'Dam Lines'!J:J),"")</f>
        <v>BASSALA</v>
      </c>
    </row>
    <row r="16582" hidden="1">
      <c r="A16582" s="11">
        <v>7.0</v>
      </c>
      <c r="B16582" s="3" t="s">
        <v>4217</v>
      </c>
      <c r="C16582" s="18" t="s">
        <v>4218</v>
      </c>
      <c r="D16582" s="4" t="s">
        <v>828</v>
      </c>
      <c r="E16582" s="2" t="s">
        <v>1905</v>
      </c>
      <c r="F16582" s="2" t="s">
        <v>1818</v>
      </c>
      <c r="G16582" s="8" t="str">
        <f>IF(COUNTIF('Dam Lines'!A:A,D16582)&gt;0,"Yes","No")</f>
        <v>Yes</v>
      </c>
      <c r="H16582" s="14" t="s">
        <v>1761</v>
      </c>
      <c r="I16582" s="8" t="str">
        <f t="array" ref="I16582">IF(G16582="Yes",XLOOKUP(D16582,'Dam Lines'!A:A,'Dam Lines'!J:J),"")</f>
        <v>DAHSHUR</v>
      </c>
    </row>
    <row r="16583" hidden="1">
      <c r="A16583" s="11">
        <v>8.0</v>
      </c>
      <c r="B16583" s="3" t="s">
        <v>4157</v>
      </c>
      <c r="C16583" s="19" t="s">
        <v>1980</v>
      </c>
      <c r="D16583" s="4" t="s">
        <v>268</v>
      </c>
      <c r="E16583" s="2" t="s">
        <v>1905</v>
      </c>
      <c r="F16583" s="2" t="s">
        <v>1818</v>
      </c>
      <c r="G16583" s="8" t="str">
        <f>IF(COUNTIF('Dam Lines'!A:A,D16583)&gt;0,"Yes","No")</f>
        <v>Yes</v>
      </c>
      <c r="H16583" s="14" t="s">
        <v>1761</v>
      </c>
      <c r="I16583" s="8" t="str">
        <f t="array" ref="I16583">IF(G16583="Yes",XLOOKUP(D16583,'Dam Lines'!A:A,'Dam Lines'!J:J),"")</f>
        <v>MADOU</v>
      </c>
    </row>
    <row r="16584" hidden="1">
      <c r="A16584" s="11">
        <v>1.0</v>
      </c>
      <c r="B16584" s="3" t="s">
        <v>4113</v>
      </c>
      <c r="C16584" s="19" t="s">
        <v>3423</v>
      </c>
      <c r="D16584" s="4" t="s">
        <v>712</v>
      </c>
      <c r="E16584" s="4" t="s">
        <v>1779</v>
      </c>
      <c r="F16584" s="4" t="s">
        <v>1854</v>
      </c>
      <c r="G16584" s="8" t="str">
        <f>IF(COUNTIF('Dam Lines'!A:A,D16584)&gt;0,"Yes","No")</f>
        <v>Yes</v>
      </c>
      <c r="H16584" s="14" t="s">
        <v>1761</v>
      </c>
      <c r="I16584" s="8" t="str">
        <f t="array" ref="I16584">IF(G16584="Yes",XLOOKUP(D16584,'Dam Lines'!A:A,'Dam Lines'!J:J),"")</f>
        <v>MAMMONA</v>
      </c>
    </row>
    <row r="16585" hidden="1">
      <c r="A16585" s="11">
        <v>2.0</v>
      </c>
      <c r="B16585" s="3" t="s">
        <v>4341</v>
      </c>
      <c r="C16585" s="19" t="s">
        <v>2060</v>
      </c>
      <c r="D16585" s="4" t="s">
        <v>1240</v>
      </c>
      <c r="E16585" s="2" t="s">
        <v>1779</v>
      </c>
      <c r="F16585" s="2" t="s">
        <v>1854</v>
      </c>
      <c r="G16585" s="8" t="str">
        <f>IF(COUNTIF('Dam Lines'!A:A,D16585)&gt;0,"Yes","No")</f>
        <v>Yes</v>
      </c>
      <c r="H16585" s="14" t="s">
        <v>1761</v>
      </c>
      <c r="I16585" s="8" t="str">
        <f t="array" ref="I16585">IF(G16585="Yes",XLOOKUP(D16585,'Dam Lines'!A:A,'Dam Lines'!J:J),"")</f>
        <v>ADYAA</v>
      </c>
    </row>
    <row r="16586" hidden="1">
      <c r="A16586" s="11">
        <v>3.0</v>
      </c>
      <c r="B16586" s="3" t="s">
        <v>3384</v>
      </c>
      <c r="C16586" s="19" t="s">
        <v>3385</v>
      </c>
      <c r="D16586" s="4" t="s">
        <v>3386</v>
      </c>
      <c r="E16586" s="2" t="s">
        <v>1779</v>
      </c>
      <c r="F16586" s="2" t="s">
        <v>1854</v>
      </c>
      <c r="G16586" s="8" t="str">
        <f>IF(COUNTIF('Dam Lines'!A:A,D16586)&gt;0,"Yes","No")</f>
        <v>No</v>
      </c>
      <c r="H16586" s="14" t="s">
        <v>1761</v>
      </c>
      <c r="I16586" s="8" t="str">
        <f t="array" ref="I16586">IF(G16586="Yes",XLOOKUP(D16586,'Dam Lines'!A:A,'Dam Lines'!J:J),"")</f>
        <v/>
      </c>
    </row>
    <row r="16587" hidden="1">
      <c r="A16587" s="11">
        <v>4.0</v>
      </c>
      <c r="B16587" s="3" t="s">
        <v>4428</v>
      </c>
      <c r="C16587" s="19" t="s">
        <v>4185</v>
      </c>
      <c r="D16587" s="4" t="s">
        <v>4429</v>
      </c>
      <c r="E16587" s="2" t="s">
        <v>1779</v>
      </c>
      <c r="F16587" s="2" t="s">
        <v>1854</v>
      </c>
      <c r="G16587" s="8" t="str">
        <f>IF(COUNTIF('Dam Lines'!A:A,D16587)&gt;0,"Yes","No")</f>
        <v>No</v>
      </c>
      <c r="H16587" s="14" t="s">
        <v>1761</v>
      </c>
      <c r="I16587" s="8" t="str">
        <f t="array" ref="I16587">IF(G16587="Yes",XLOOKUP(D16587,'Dam Lines'!A:A,'Dam Lines'!J:J),"")</f>
        <v/>
      </c>
    </row>
    <row r="16588" hidden="1">
      <c r="A16588" s="11">
        <v>1.0</v>
      </c>
      <c r="B16588" s="3" t="s">
        <v>3781</v>
      </c>
      <c r="C16588" s="19" t="s">
        <v>1962</v>
      </c>
      <c r="D16588" s="4" t="s">
        <v>1201</v>
      </c>
      <c r="E16588" s="4" t="s">
        <v>1779</v>
      </c>
      <c r="F16588" s="4" t="s">
        <v>1854</v>
      </c>
      <c r="G16588" s="8" t="str">
        <f>IF(COUNTIF('Dam Lines'!A:A,D16588)&gt;0,"Yes","No")</f>
        <v>Yes</v>
      </c>
      <c r="H16588" s="14" t="s">
        <v>1742</v>
      </c>
      <c r="I16588" s="8" t="str">
        <f t="array" ref="I16588">IF(G16588="Yes",XLOOKUP(D16588,'Dam Lines'!A:A,'Dam Lines'!J:J),"")</f>
        <v>SAADA</v>
      </c>
    </row>
    <row r="16589" hidden="1">
      <c r="A16589" s="11">
        <v>2.0</v>
      </c>
      <c r="B16589" s="3" t="s">
        <v>4099</v>
      </c>
      <c r="C16589" s="18" t="s">
        <v>1962</v>
      </c>
      <c r="D16589" s="4" t="s">
        <v>916</v>
      </c>
      <c r="E16589" s="2" t="s">
        <v>1779</v>
      </c>
      <c r="F16589" s="2" t="s">
        <v>1854</v>
      </c>
      <c r="G16589" s="8" t="str">
        <f>IF(COUNTIF('Dam Lines'!A:A,D16589)&gt;0,"Yes","No")</f>
        <v>Yes</v>
      </c>
      <c r="H16589" s="14" t="s">
        <v>1742</v>
      </c>
      <c r="I16589" s="8" t="str">
        <f t="array" ref="I16589">IF(G16589="Yes",XLOOKUP(D16589,'Dam Lines'!A:A,'Dam Lines'!J:J),"")</f>
        <v>MADOU</v>
      </c>
    </row>
    <row r="16590" hidden="1">
      <c r="A16590" s="11">
        <v>3.0</v>
      </c>
      <c r="B16590" s="3" t="s">
        <v>3813</v>
      </c>
      <c r="C16590" s="19" t="s">
        <v>3423</v>
      </c>
      <c r="D16590" s="4" t="s">
        <v>338</v>
      </c>
      <c r="E16590" s="2" t="s">
        <v>1779</v>
      </c>
      <c r="F16590" s="2" t="s">
        <v>1854</v>
      </c>
      <c r="G16590" s="8" t="str">
        <f>IF(COUNTIF('Dam Lines'!A:A,D16590)&gt;0,"Yes","No")</f>
        <v>Yes</v>
      </c>
      <c r="H16590" s="14" t="s">
        <v>1742</v>
      </c>
      <c r="I16590" s="8" t="str">
        <f t="array" ref="I16590">IF(G16590="Yes",XLOOKUP(D16590,'Dam Lines'!A:A,'Dam Lines'!J:J),"")</f>
        <v>BAKOURA</v>
      </c>
    </row>
    <row r="16591" hidden="1">
      <c r="A16591" s="11">
        <v>4.0</v>
      </c>
      <c r="B16591" s="3" t="s">
        <v>2658</v>
      </c>
      <c r="C16591" s="19" t="s">
        <v>1749</v>
      </c>
      <c r="D16591" s="4" t="s">
        <v>2659</v>
      </c>
      <c r="E16591" s="2" t="s">
        <v>1779</v>
      </c>
      <c r="F16591" s="2" t="s">
        <v>1854</v>
      </c>
      <c r="G16591" s="8" t="str">
        <f>IF(COUNTIF('Dam Lines'!A:A,D16591)&gt;0,"Yes","No")</f>
        <v>No</v>
      </c>
      <c r="H16591" s="14" t="s">
        <v>1742</v>
      </c>
      <c r="I16591" s="8" t="str">
        <f t="array" ref="I16591">IF(G16591="Yes",XLOOKUP(D16591,'Dam Lines'!A:A,'Dam Lines'!J:J),"")</f>
        <v/>
      </c>
    </row>
    <row r="16592" hidden="1">
      <c r="A16592" s="11">
        <v>5.0</v>
      </c>
      <c r="B16592" s="3" t="s">
        <v>3706</v>
      </c>
      <c r="C16592" s="19" t="s">
        <v>3707</v>
      </c>
      <c r="D16592" s="4" t="s">
        <v>1276</v>
      </c>
      <c r="E16592" s="2" t="s">
        <v>1779</v>
      </c>
      <c r="F16592" s="2" t="s">
        <v>1854</v>
      </c>
      <c r="G16592" s="8" t="str">
        <f>IF(COUNTIF('Dam Lines'!A:A,D16592)&gt;0,"Yes","No")</f>
        <v>Yes</v>
      </c>
      <c r="H16592" s="14" t="s">
        <v>1742</v>
      </c>
      <c r="I16592" s="8" t="str">
        <f t="array" ref="I16592">IF(G16592="Yes",XLOOKUP(D16592,'Dam Lines'!A:A,'Dam Lines'!J:J),"")</f>
        <v>IOUSSRA</v>
      </c>
    </row>
    <row r="16593" hidden="1">
      <c r="A16593" s="11">
        <v>6.0</v>
      </c>
      <c r="B16593" s="3" t="s">
        <v>3924</v>
      </c>
      <c r="C16593" s="19" t="s">
        <v>1798</v>
      </c>
      <c r="D16593" s="4" t="s">
        <v>52</v>
      </c>
      <c r="E16593" s="2" t="s">
        <v>1779</v>
      </c>
      <c r="F16593" s="2" t="s">
        <v>1854</v>
      </c>
      <c r="G16593" s="8" t="str">
        <f>IF(COUNTIF('Dam Lines'!A:A,D16593)&gt;0,"Yes","No")</f>
        <v>Yes</v>
      </c>
      <c r="H16593" s="14" t="s">
        <v>1742</v>
      </c>
      <c r="I16593" s="8" t="str">
        <f t="array" ref="I16593">IF(G16593="Yes",XLOOKUP(D16593,'Dam Lines'!A:A,'Dam Lines'!J:J),"")</f>
        <v>WISTULA</v>
      </c>
    </row>
    <row r="16594" hidden="1">
      <c r="A16594" s="11">
        <v>7.0</v>
      </c>
      <c r="B16594" s="3" t="s">
        <v>3476</v>
      </c>
      <c r="C16594" s="18" t="s">
        <v>2151</v>
      </c>
      <c r="D16594" s="4" t="s">
        <v>914</v>
      </c>
      <c r="E16594" s="2" t="s">
        <v>1779</v>
      </c>
      <c r="F16594" s="2" t="s">
        <v>1854</v>
      </c>
      <c r="G16594" s="8" t="str">
        <f>IF(COUNTIF('Dam Lines'!A:A,D16594)&gt;0,"Yes","No")</f>
        <v>Yes</v>
      </c>
      <c r="H16594" s="14" t="s">
        <v>1742</v>
      </c>
      <c r="I16594" s="8" t="str">
        <f t="array" ref="I16594">IF(G16594="Yes",XLOOKUP(D16594,'Dam Lines'!A:A,'Dam Lines'!J:J),"")</f>
        <v>WISTULA</v>
      </c>
    </row>
    <row r="16595" hidden="1">
      <c r="A16595" s="11">
        <v>8.0</v>
      </c>
      <c r="B16595" s="3" t="s">
        <v>4102</v>
      </c>
      <c r="C16595" s="18" t="s">
        <v>3739</v>
      </c>
      <c r="D16595" s="4" t="s">
        <v>1085</v>
      </c>
      <c r="E16595" s="2" t="s">
        <v>1779</v>
      </c>
      <c r="F16595" s="2" t="s">
        <v>1854</v>
      </c>
      <c r="G16595" s="8" t="str">
        <f>IF(COUNTIF('Dam Lines'!A:A,D16595)&gt;0,"Yes","No")</f>
        <v>Yes</v>
      </c>
      <c r="H16595" s="14" t="s">
        <v>1742</v>
      </c>
      <c r="I16595" s="8" t="str">
        <f t="array" ref="I16595">IF(G16595="Yes",XLOOKUP(D16595,'Dam Lines'!A:A,'Dam Lines'!J:J),"")</f>
        <v>NEVADA II</v>
      </c>
    </row>
    <row r="16596" hidden="1">
      <c r="A16596" s="11">
        <v>9.0</v>
      </c>
      <c r="B16596" s="3" t="s">
        <v>4243</v>
      </c>
      <c r="C16596" s="19" t="s">
        <v>1886</v>
      </c>
      <c r="D16596" s="4" t="s">
        <v>717</v>
      </c>
      <c r="E16596" s="2" t="s">
        <v>1779</v>
      </c>
      <c r="F16596" s="2" t="s">
        <v>1854</v>
      </c>
      <c r="G16596" s="8" t="str">
        <f>IF(COUNTIF('Dam Lines'!A:A,D16596)&gt;0,"Yes","No")</f>
        <v>Yes</v>
      </c>
      <c r="H16596" s="14" t="s">
        <v>1742</v>
      </c>
      <c r="I16596" s="8" t="str">
        <f t="array" ref="I16596">IF(G16596="Yes",XLOOKUP(D16596,'Dam Lines'!A:A,'Dam Lines'!J:J),"")</f>
        <v>BASSALA</v>
      </c>
    </row>
    <row r="16597" hidden="1">
      <c r="A16597" s="11">
        <v>1.0</v>
      </c>
      <c r="B16597" s="3" t="s">
        <v>3238</v>
      </c>
      <c r="C16597" s="18" t="s">
        <v>2471</v>
      </c>
      <c r="D16597" s="4" t="s">
        <v>3239</v>
      </c>
      <c r="E16597" s="4" t="s">
        <v>1779</v>
      </c>
      <c r="F16597" s="4" t="s">
        <v>1818</v>
      </c>
      <c r="G16597" s="8" t="str">
        <f>IF(COUNTIF('Dam Lines'!A:A,D16597)&gt;0,"Yes","No")</f>
        <v>No</v>
      </c>
      <c r="H16597" s="14" t="s">
        <v>1742</v>
      </c>
      <c r="I16597" s="8" t="str">
        <f t="array" ref="I16597">IF(G16597="Yes",XLOOKUP(D16597,'Dam Lines'!A:A,'Dam Lines'!J:J),"")</f>
        <v/>
      </c>
    </row>
    <row r="16598" hidden="1">
      <c r="A16598" s="11">
        <v>2.0</v>
      </c>
      <c r="B16598" s="3" t="s">
        <v>3678</v>
      </c>
      <c r="C16598" s="19" t="s">
        <v>1935</v>
      </c>
      <c r="D16598" s="4" t="s">
        <v>757</v>
      </c>
      <c r="E16598" s="2" t="s">
        <v>1779</v>
      </c>
      <c r="F16598" s="2" t="s">
        <v>1818</v>
      </c>
      <c r="G16598" s="8" t="str">
        <f>IF(COUNTIF('Dam Lines'!A:A,D16598)&gt;0,"Yes","No")</f>
        <v>Yes</v>
      </c>
      <c r="H16598" s="14" t="s">
        <v>1742</v>
      </c>
      <c r="I16598" s="8" t="str">
        <f t="array" ref="I16598">IF(G16598="Yes",XLOOKUP(D16598,'Dam Lines'!A:A,'Dam Lines'!J:J),"")</f>
        <v>NEVADA II</v>
      </c>
    </row>
    <row r="16599" hidden="1">
      <c r="A16599" s="11">
        <v>3.0</v>
      </c>
      <c r="B16599" s="3" t="s">
        <v>4516</v>
      </c>
      <c r="C16599" s="18" t="s">
        <v>1859</v>
      </c>
      <c r="D16599" s="19" t="s">
        <v>226</v>
      </c>
      <c r="E16599" s="2" t="s">
        <v>1779</v>
      </c>
      <c r="F16599" s="2" t="s">
        <v>1818</v>
      </c>
      <c r="G16599" s="8" t="str">
        <f>IF(COUNTIF('Dam Lines'!A:A,D16599)&gt;0,"Yes","No")</f>
        <v>Yes</v>
      </c>
      <c r="H16599" s="14" t="s">
        <v>1761</v>
      </c>
      <c r="I16599" s="8" t="str">
        <f t="array" ref="I16599">IF(G16599="Yes",XLOOKUP(D16599,'Dam Lines'!A:A,'Dam Lines'!J:J),"")</f>
        <v>MADOU</v>
      </c>
    </row>
    <row r="16600" hidden="1">
      <c r="A16600" s="11">
        <v>4.0</v>
      </c>
      <c r="B16600" s="3" t="s">
        <v>3751</v>
      </c>
      <c r="C16600" s="19" t="s">
        <v>3423</v>
      </c>
      <c r="D16600" s="4" t="s">
        <v>183</v>
      </c>
      <c r="E16600" s="2" t="s">
        <v>1779</v>
      </c>
      <c r="F16600" s="2" t="s">
        <v>1818</v>
      </c>
      <c r="G16600" s="8" t="str">
        <f>IF(COUNTIF('Dam Lines'!A:A,D16600)&gt;0,"Yes","No")</f>
        <v>Yes</v>
      </c>
      <c r="H16600" s="14" t="s">
        <v>1761</v>
      </c>
      <c r="I16600" s="8" t="str">
        <f t="array" ref="I16600">IF(G16600="Yes",XLOOKUP(D16600,'Dam Lines'!A:A,'Dam Lines'!J:J),"")</f>
        <v>NEVADA II</v>
      </c>
    </row>
    <row r="16601" hidden="1">
      <c r="A16601" s="11">
        <v>5.0</v>
      </c>
      <c r="B16601" s="3" t="s">
        <v>4521</v>
      </c>
      <c r="C16601" s="19" t="s">
        <v>1962</v>
      </c>
      <c r="D16601" s="4" t="s">
        <v>118</v>
      </c>
      <c r="E16601" s="2" t="s">
        <v>1779</v>
      </c>
      <c r="F16601" s="2" t="s">
        <v>1818</v>
      </c>
      <c r="G16601" s="8" t="str">
        <f>IF(COUNTIF('Dam Lines'!A:A,D16601)&gt;0,"Yes","No")</f>
        <v>Yes</v>
      </c>
      <c r="H16601" s="14" t="s">
        <v>1761</v>
      </c>
      <c r="I16601" s="8" t="str">
        <f t="array" ref="I16601">IF(G16601="Yes",XLOOKUP(D16601,'Dam Lines'!A:A,'Dam Lines'!J:J),"")</f>
        <v>SAPINA</v>
      </c>
    </row>
    <row r="16602" hidden="1">
      <c r="A16602" s="11">
        <v>6.0</v>
      </c>
      <c r="B16602" s="3" t="s">
        <v>4303</v>
      </c>
      <c r="C16602" s="18" t="s">
        <v>3423</v>
      </c>
      <c r="D16602" s="4" t="s">
        <v>435</v>
      </c>
      <c r="E16602" s="2" t="s">
        <v>1779</v>
      </c>
      <c r="F16602" s="2" t="s">
        <v>1818</v>
      </c>
      <c r="G16602" s="8" t="str">
        <f>IF(COUNTIF('Dam Lines'!A:A,D16602)&gt;0,"Yes","No")</f>
        <v>Yes</v>
      </c>
      <c r="H16602" s="14" t="s">
        <v>1742</v>
      </c>
      <c r="I16602" s="8" t="str">
        <f t="array" ref="I16602">IF(G16602="Yes",XLOOKUP(D16602,'Dam Lines'!A:A,'Dam Lines'!J:J),"")</f>
        <v>GAZELLA II</v>
      </c>
    </row>
    <row r="16603" hidden="1">
      <c r="A16603" s="11">
        <v>7.0</v>
      </c>
      <c r="B16603" s="3" t="s">
        <v>4131</v>
      </c>
      <c r="C16603" s="19" t="s">
        <v>1962</v>
      </c>
      <c r="D16603" s="4" t="s">
        <v>1005</v>
      </c>
      <c r="E16603" s="2" t="s">
        <v>1779</v>
      </c>
      <c r="F16603" s="2" t="s">
        <v>1818</v>
      </c>
      <c r="G16603" s="8" t="str">
        <f>IF(COUNTIF('Dam Lines'!A:A,D16603)&gt;0,"Yes","No")</f>
        <v>Yes</v>
      </c>
      <c r="H16603" s="14" t="s">
        <v>1742</v>
      </c>
      <c r="I16603" s="8" t="str">
        <f t="array" ref="I16603">IF(G16603="Yes",XLOOKUP(D16603,'Dam Lines'!A:A,'Dam Lines'!J:J),"")</f>
        <v>WISTULA</v>
      </c>
    </row>
    <row r="16604" hidden="1">
      <c r="A16604" s="11">
        <v>8.0</v>
      </c>
      <c r="B16604" s="3" t="s">
        <v>3940</v>
      </c>
      <c r="C16604" s="19" t="s">
        <v>3423</v>
      </c>
      <c r="D16604" s="4" t="s">
        <v>935</v>
      </c>
      <c r="E16604" s="2" t="s">
        <v>1779</v>
      </c>
      <c r="F16604" s="2" t="s">
        <v>1818</v>
      </c>
      <c r="G16604" s="8" t="str">
        <f>IF(COUNTIF('Dam Lines'!A:A,D16604)&gt;0,"Yes","No")</f>
        <v>Yes</v>
      </c>
      <c r="H16604" s="14" t="s">
        <v>1742</v>
      </c>
      <c r="I16604" s="8" t="str">
        <f t="array" ref="I16604">IF(G16604="Yes",XLOOKUP(D16604,'Dam Lines'!A:A,'Dam Lines'!J:J),"")</f>
        <v>IKAMIA</v>
      </c>
    </row>
    <row r="16605" hidden="1">
      <c r="A16605" s="11">
        <v>9.0</v>
      </c>
      <c r="B16605" s="3" t="s">
        <v>4581</v>
      </c>
      <c r="C16605" s="19" t="s">
        <v>3344</v>
      </c>
      <c r="D16605" s="4" t="s">
        <v>4582</v>
      </c>
      <c r="E16605" s="2" t="s">
        <v>1779</v>
      </c>
      <c r="F16605" s="2" t="s">
        <v>1818</v>
      </c>
      <c r="G16605" s="8" t="str">
        <f>IF(COUNTIF('Dam Lines'!A:A,D16605)&gt;0,"Yes","No")</f>
        <v>No</v>
      </c>
      <c r="H16605" s="14" t="s">
        <v>1742</v>
      </c>
      <c r="I16605" s="8" t="str">
        <f t="array" ref="I16605">IF(G16605="Yes",XLOOKUP(D16605,'Dam Lines'!A:A,'Dam Lines'!J:J),"")</f>
        <v/>
      </c>
    </row>
    <row r="16606" hidden="1">
      <c r="A16606" s="11">
        <v>10.0</v>
      </c>
      <c r="B16606" s="3" t="s">
        <v>4403</v>
      </c>
      <c r="C16606" s="19" t="s">
        <v>1823</v>
      </c>
      <c r="D16606" s="4" t="s">
        <v>1155</v>
      </c>
      <c r="E16606" s="2" t="s">
        <v>1779</v>
      </c>
      <c r="F16606" s="2" t="s">
        <v>1818</v>
      </c>
      <c r="G16606" s="8" t="str">
        <f>IF(COUNTIF('Dam Lines'!A:A,D16606)&gt;0,"Yes","No")</f>
        <v>Yes</v>
      </c>
      <c r="H16606" s="14" t="s">
        <v>1742</v>
      </c>
      <c r="I16606" s="8" t="str">
        <f t="array" ref="I16606">IF(G16606="Yes",XLOOKUP(D16606,'Dam Lines'!A:A,'Dam Lines'!J:J),"")</f>
        <v>SBAH HANI</v>
      </c>
    </row>
    <row r="16607" hidden="1">
      <c r="A16607" s="11">
        <v>11.0</v>
      </c>
      <c r="B16607" s="3" t="s">
        <v>3767</v>
      </c>
      <c r="C16607" s="19" t="s">
        <v>3423</v>
      </c>
      <c r="D16607" s="4" t="s">
        <v>861</v>
      </c>
      <c r="E16607" s="2" t="s">
        <v>1779</v>
      </c>
      <c r="F16607" s="2" t="s">
        <v>1818</v>
      </c>
      <c r="G16607" s="8" t="str">
        <f>IF(COUNTIF('Dam Lines'!A:A,D16607)&gt;0,"Yes","No")</f>
        <v>Yes</v>
      </c>
      <c r="H16607" s="14" t="s">
        <v>1761</v>
      </c>
      <c r="I16607" s="8" t="str">
        <f t="array" ref="I16607">IF(G16607="Yes",XLOOKUP(D16607,'Dam Lines'!A:A,'Dam Lines'!J:J),"")</f>
        <v>NAGRADA</v>
      </c>
    </row>
    <row r="16608" hidden="1">
      <c r="A16608" s="11">
        <v>1.0</v>
      </c>
      <c r="B16608" s="3" t="s">
        <v>4532</v>
      </c>
      <c r="C16608" s="18" t="s">
        <v>1962</v>
      </c>
      <c r="D16608" s="4" t="s">
        <v>480</v>
      </c>
      <c r="E16608" s="4" t="s">
        <v>1740</v>
      </c>
      <c r="F16608" s="4" t="s">
        <v>1837</v>
      </c>
      <c r="G16608" s="8" t="str">
        <f>IF(COUNTIF('Dam Lines'!A:A,D16608)&gt;0,"Yes","No")</f>
        <v>Yes</v>
      </c>
      <c r="H16608" s="14" t="s">
        <v>1742</v>
      </c>
      <c r="I16608" s="8" t="str">
        <f t="array" ref="I16608">IF(G16608="Yes",XLOOKUP(D16608,'Dam Lines'!A:A,'Dam Lines'!J:J),"")</f>
        <v>FATMA</v>
      </c>
    </row>
    <row r="16609" hidden="1">
      <c r="A16609" s="11">
        <v>2.0</v>
      </c>
      <c r="B16609" s="3" t="s">
        <v>5029</v>
      </c>
      <c r="C16609" s="18" t="s">
        <v>1744</v>
      </c>
      <c r="D16609" s="4" t="s">
        <v>428</v>
      </c>
      <c r="E16609" s="2" t="s">
        <v>1740</v>
      </c>
      <c r="F16609" s="2" t="s">
        <v>1837</v>
      </c>
      <c r="G16609" s="8" t="str">
        <f>IF(COUNTIF('Dam Lines'!A:A,D16609)&gt;0,"Yes","No")</f>
        <v>Yes</v>
      </c>
      <c r="H16609" s="14" t="s">
        <v>1742</v>
      </c>
      <c r="I16609" s="8" t="str">
        <f t="array" ref="I16609">IF(G16609="Yes",XLOOKUP(D16609,'Dam Lines'!A:A,'Dam Lines'!J:J),"")</f>
        <v>FATMA</v>
      </c>
    </row>
    <row r="16610" hidden="1">
      <c r="A16610" s="11">
        <v>3.0</v>
      </c>
      <c r="B16610" s="3" t="s">
        <v>4485</v>
      </c>
      <c r="C16610" s="18" t="s">
        <v>2479</v>
      </c>
      <c r="D16610" s="4" t="s">
        <v>1540</v>
      </c>
      <c r="E16610" s="2" t="s">
        <v>1740</v>
      </c>
      <c r="F16610" s="2" t="s">
        <v>1837</v>
      </c>
      <c r="G16610" s="8" t="str">
        <f>IF(COUNTIF('Dam Lines'!A:A,D16610)&gt;0,"Yes","No")</f>
        <v>Yes</v>
      </c>
      <c r="H16610" s="14" t="s">
        <v>1742</v>
      </c>
      <c r="I16610" s="8" t="str">
        <f t="array" ref="I16610">IF(G16610="Yes",XLOOKUP(D16610,'Dam Lines'!A:A,'Dam Lines'!J:J),"")</f>
        <v>ELD BEE ARIN</v>
      </c>
    </row>
    <row r="16611" hidden="1">
      <c r="A16611" s="11">
        <v>4.0</v>
      </c>
      <c r="B16611" s="3" t="s">
        <v>4679</v>
      </c>
      <c r="C16611" s="19" t="s">
        <v>3344</v>
      </c>
      <c r="D16611" s="4" t="s">
        <v>593</v>
      </c>
      <c r="E16611" s="2" t="s">
        <v>1740</v>
      </c>
      <c r="F16611" s="2" t="s">
        <v>1837</v>
      </c>
      <c r="G16611" s="8" t="str">
        <f>IF(COUNTIF('Dam Lines'!A:A,D16611)&gt;0,"Yes","No")</f>
        <v>Yes</v>
      </c>
      <c r="H16611" s="14" t="s">
        <v>1742</v>
      </c>
      <c r="I16611" s="8" t="str">
        <f t="array" ref="I16611">IF(G16611="Yes",XLOOKUP(D16611,'Dam Lines'!A:A,'Dam Lines'!J:J),"")</f>
        <v>MAMMONA</v>
      </c>
    </row>
    <row r="16612" hidden="1">
      <c r="A16612" s="11">
        <v>5.0</v>
      </c>
      <c r="B16612" s="3" t="s">
        <v>4220</v>
      </c>
      <c r="C16612" s="18" t="s">
        <v>3288</v>
      </c>
      <c r="D16612" s="4" t="s">
        <v>15</v>
      </c>
      <c r="E16612" s="2" t="s">
        <v>1740</v>
      </c>
      <c r="F16612" s="2" t="s">
        <v>1837</v>
      </c>
      <c r="G16612" s="8" t="str">
        <f>IF(COUNTIF('Dam Lines'!A:A,D16612)&gt;0,"Yes","No")</f>
        <v>Yes</v>
      </c>
      <c r="H16612" s="14" t="s">
        <v>1742</v>
      </c>
      <c r="I16612" s="8" t="str">
        <f t="array" ref="I16612">IF(G16612="Yes",XLOOKUP(D16612,'Dam Lines'!A:A,'Dam Lines'!J:J),"")</f>
        <v>NEVADA II</v>
      </c>
    </row>
    <row r="16613" hidden="1">
      <c r="A16613" s="11">
        <v>6.0</v>
      </c>
      <c r="B16613" s="3" t="s">
        <v>4834</v>
      </c>
      <c r="C16613" s="18" t="s">
        <v>4477</v>
      </c>
      <c r="D16613" s="4" t="s">
        <v>99</v>
      </c>
      <c r="E16613" s="2" t="s">
        <v>1740</v>
      </c>
      <c r="F16613" s="2" t="s">
        <v>1837</v>
      </c>
      <c r="G16613" s="8" t="str">
        <f>IF(COUNTIF('Dam Lines'!A:A,D16613)&gt;0,"Yes","No")</f>
        <v>Yes</v>
      </c>
      <c r="H16613" s="14" t="s">
        <v>1742</v>
      </c>
      <c r="I16613" s="8" t="str">
        <f t="array" ref="I16613">IF(G16613="Yes",XLOOKUP(D16613,'Dam Lines'!A:A,'Dam Lines'!J:J),"")</f>
        <v>HALAZOUNA</v>
      </c>
    </row>
    <row r="16614" hidden="1">
      <c r="A16614" s="11">
        <v>7.0</v>
      </c>
      <c r="B16614" s="3" t="s">
        <v>4982</v>
      </c>
      <c r="C16614" s="19" t="s">
        <v>3494</v>
      </c>
      <c r="D16614" s="4" t="s">
        <v>133</v>
      </c>
      <c r="E16614" s="2" t="s">
        <v>1740</v>
      </c>
      <c r="F16614" s="2" t="s">
        <v>1837</v>
      </c>
      <c r="G16614" s="8" t="str">
        <f>IF(COUNTIF('Dam Lines'!A:A,D16614)&gt;0,"Yes","No")</f>
        <v>Yes</v>
      </c>
      <c r="H16614" s="14" t="s">
        <v>1742</v>
      </c>
      <c r="I16614" s="8" t="str">
        <f t="array" ref="I16614">IF(G16614="Yes",XLOOKUP(D16614,'Dam Lines'!A:A,'Dam Lines'!J:J),"")</f>
        <v>YFS ALMOND JOY</v>
      </c>
    </row>
    <row r="16615" hidden="1">
      <c r="A16615" s="11">
        <v>8.0</v>
      </c>
      <c r="B16615" s="3" t="s">
        <v>4749</v>
      </c>
      <c r="C16615" s="18" t="s">
        <v>1798</v>
      </c>
      <c r="D16615" s="4" t="s">
        <v>387</v>
      </c>
      <c r="E16615" s="2" t="s">
        <v>1740</v>
      </c>
      <c r="F16615" s="2" t="s">
        <v>1837</v>
      </c>
      <c r="G16615" s="8" t="str">
        <f>IF(COUNTIF('Dam Lines'!A:A,D16615)&gt;0,"Yes","No")</f>
        <v>Yes</v>
      </c>
      <c r="H16615" s="14" t="s">
        <v>1742</v>
      </c>
      <c r="I16615" s="8" t="str">
        <f t="array" ref="I16615">IF(G16615="Yes",XLOOKUP(D16615,'Dam Lines'!A:A,'Dam Lines'!J:J),"")</f>
        <v>NEVADA II</v>
      </c>
    </row>
    <row r="16616" hidden="1">
      <c r="A16616" s="11">
        <v>9.0</v>
      </c>
      <c r="B16616" s="3" t="s">
        <v>4135</v>
      </c>
      <c r="C16616" s="19" t="s">
        <v>1798</v>
      </c>
      <c r="D16616" s="4" t="s">
        <v>86</v>
      </c>
      <c r="E16616" s="2" t="s">
        <v>1740</v>
      </c>
      <c r="F16616" s="2" t="s">
        <v>1837</v>
      </c>
      <c r="G16616" s="8" t="str">
        <f>IF(COUNTIF('Dam Lines'!A:A,D16616)&gt;0,"Yes","No")</f>
        <v>Yes</v>
      </c>
      <c r="H16616" s="14" t="s">
        <v>1761</v>
      </c>
      <c r="I16616" s="8" t="str">
        <f t="array" ref="I16616">IF(G16616="Yes",XLOOKUP(D16616,'Dam Lines'!A:A,'Dam Lines'!J:J),"")</f>
        <v>PHILIPPA</v>
      </c>
    </row>
    <row r="16617" hidden="1">
      <c r="A16617" s="11">
        <v>10.0</v>
      </c>
      <c r="B16617" s="3" t="s">
        <v>4613</v>
      </c>
      <c r="C16617" s="19" t="s">
        <v>2956</v>
      </c>
      <c r="D16617" s="4" t="s">
        <v>4614</v>
      </c>
      <c r="E16617" s="2" t="s">
        <v>1740</v>
      </c>
      <c r="F16617" s="2" t="s">
        <v>1837</v>
      </c>
      <c r="G16617" s="8" t="str">
        <f>IF(COUNTIF('Dam Lines'!A:A,D16617)&gt;0,"Yes","No")</f>
        <v>No</v>
      </c>
      <c r="H16617" s="14" t="s">
        <v>1742</v>
      </c>
      <c r="I16617" s="8" t="str">
        <f t="array" ref="I16617">IF(G16617="Yes",XLOOKUP(D16617,'Dam Lines'!A:A,'Dam Lines'!J:J),"")</f>
        <v/>
      </c>
    </row>
    <row r="16618" hidden="1">
      <c r="A16618" s="11">
        <v>11.0</v>
      </c>
      <c r="B16618" s="3" t="s">
        <v>4222</v>
      </c>
      <c r="C16618" s="19" t="s">
        <v>1777</v>
      </c>
      <c r="D16618" s="4" t="s">
        <v>4223</v>
      </c>
      <c r="E16618" s="2" t="s">
        <v>1740</v>
      </c>
      <c r="F16618" s="2" t="s">
        <v>1837</v>
      </c>
      <c r="G16618" s="8" t="str">
        <f>IF(COUNTIF('Dam Lines'!A:A,D16618)&gt;0,"Yes","No")</f>
        <v>No</v>
      </c>
      <c r="H16618" s="14" t="s">
        <v>1742</v>
      </c>
      <c r="I16618" s="8" t="str">
        <f t="array" ref="I16618">IF(G16618="Yes",XLOOKUP(D16618,'Dam Lines'!A:A,'Dam Lines'!J:J),"")</f>
        <v/>
      </c>
    </row>
    <row r="16619" hidden="1">
      <c r="A16619" s="11">
        <v>12.0</v>
      </c>
      <c r="B16619" s="3" t="s">
        <v>4965</v>
      </c>
      <c r="C16619" s="19" t="s">
        <v>2243</v>
      </c>
      <c r="D16619" s="4" t="s">
        <v>1366</v>
      </c>
      <c r="E16619" s="2" t="s">
        <v>1740</v>
      </c>
      <c r="F16619" s="2" t="s">
        <v>1837</v>
      </c>
      <c r="G16619" s="8" t="str">
        <f>IF(COUNTIF('Dam Lines'!A:A,D16619)&gt;0,"Yes","No")</f>
        <v>Yes</v>
      </c>
      <c r="H16619" s="14" t="s">
        <v>1742</v>
      </c>
      <c r="I16619" s="8" t="str">
        <f t="array" ref="I16619">IF(G16619="Yes",XLOOKUP(D16619,'Dam Lines'!A:A,'Dam Lines'!J:J),"")</f>
        <v>BASSALA</v>
      </c>
    </row>
    <row r="16620" hidden="1">
      <c r="A16620" s="11">
        <v>13.0</v>
      </c>
      <c r="B16620" s="3" t="s">
        <v>4877</v>
      </c>
      <c r="C16620" s="19" t="s">
        <v>3777</v>
      </c>
      <c r="D16620" s="4" t="s">
        <v>4878</v>
      </c>
      <c r="E16620" s="2" t="s">
        <v>1740</v>
      </c>
      <c r="F16620" s="2" t="s">
        <v>1837</v>
      </c>
      <c r="G16620" s="8" t="str">
        <f>IF(COUNTIF('Dam Lines'!A:A,D16620)&gt;0,"Yes","No")</f>
        <v>No</v>
      </c>
      <c r="H16620" s="14" t="s">
        <v>1742</v>
      </c>
      <c r="I16620" s="8" t="str">
        <f t="array" ref="I16620">IF(G16620="Yes",XLOOKUP(D16620,'Dam Lines'!A:A,'Dam Lines'!J:J),"")</f>
        <v/>
      </c>
    </row>
    <row r="16621" hidden="1">
      <c r="A16621" s="11">
        <v>14.0</v>
      </c>
      <c r="B16621" s="3" t="s">
        <v>4879</v>
      </c>
      <c r="C16621" s="19" t="s">
        <v>4833</v>
      </c>
      <c r="D16621" s="4" t="s">
        <v>454</v>
      </c>
      <c r="E16621" s="2" t="s">
        <v>1740</v>
      </c>
      <c r="F16621" s="2" t="s">
        <v>1837</v>
      </c>
      <c r="G16621" s="8" t="str">
        <f>IF(COUNTIF('Dam Lines'!A:A,D16621)&gt;0,"Yes","No")</f>
        <v>Yes</v>
      </c>
      <c r="H16621" s="14" t="s">
        <v>1742</v>
      </c>
      <c r="I16621" s="8" t="str">
        <f t="array" ref="I16621">IF(G16621="Yes",XLOOKUP(D16621,'Dam Lines'!A:A,'Dam Lines'!J:J),"")</f>
        <v>TARGUIA</v>
      </c>
    </row>
    <row r="16622" hidden="1">
      <c r="A16622" s="11">
        <v>15.0</v>
      </c>
      <c r="B16622" s="3" t="s">
        <v>5004</v>
      </c>
      <c r="C16622" s="19" t="s">
        <v>1747</v>
      </c>
      <c r="D16622" s="4" t="s">
        <v>5005</v>
      </c>
      <c r="E16622" s="2" t="s">
        <v>1740</v>
      </c>
      <c r="F16622" s="2" t="s">
        <v>1837</v>
      </c>
      <c r="G16622" s="8" t="str">
        <f>IF(COUNTIF('Dam Lines'!A:A,D16622)&gt;0,"Yes","No")</f>
        <v>No</v>
      </c>
      <c r="H16622" s="14" t="s">
        <v>1742</v>
      </c>
      <c r="I16622" s="8" t="str">
        <f t="array" ref="I16622">IF(G16622="Yes",XLOOKUP(D16622,'Dam Lines'!A:A,'Dam Lines'!J:J),"")</f>
        <v/>
      </c>
    </row>
    <row r="16623" hidden="1">
      <c r="A16623" s="11">
        <v>16.0</v>
      </c>
      <c r="B16623" s="3" t="s">
        <v>4275</v>
      </c>
      <c r="C16623" s="19" t="s">
        <v>4276</v>
      </c>
      <c r="D16623" s="4" t="s">
        <v>980</v>
      </c>
      <c r="E16623" s="2" t="s">
        <v>1740</v>
      </c>
      <c r="F16623" s="2" t="s">
        <v>1837</v>
      </c>
      <c r="G16623" s="8" t="str">
        <f>IF(COUNTIF('Dam Lines'!A:A,D16623)&gt;0,"Yes","No")</f>
        <v>Yes</v>
      </c>
      <c r="H16623" s="14" t="s">
        <v>1742</v>
      </c>
      <c r="I16623" s="8" t="str">
        <f t="array" ref="I16623">IF(G16623="Yes",XLOOKUP(D16623,'Dam Lines'!A:A,'Dam Lines'!J:J),"")</f>
        <v>CAIDA</v>
      </c>
    </row>
    <row r="16624" hidden="1">
      <c r="A16624" s="11">
        <v>1.0</v>
      </c>
      <c r="B16624" s="3" t="s">
        <v>5030</v>
      </c>
      <c r="C16624" s="18" t="s">
        <v>1980</v>
      </c>
      <c r="D16624" s="4" t="s">
        <v>5031</v>
      </c>
      <c r="E16624" s="4" t="s">
        <v>3353</v>
      </c>
      <c r="F16624" s="4" t="s">
        <v>1854</v>
      </c>
      <c r="G16624" s="8" t="str">
        <f>IF(COUNTIF('Dam Lines'!A:A,D16624)&gt;0,"Yes","No")</f>
        <v>No</v>
      </c>
      <c r="H16624" s="14" t="s">
        <v>1742</v>
      </c>
      <c r="I16624" s="8" t="str">
        <f t="array" ref="I16624">IF(G16624="Yes",XLOOKUP(D16624,'Dam Lines'!A:A,'Dam Lines'!J:J),"")</f>
        <v/>
      </c>
    </row>
    <row r="16625" hidden="1">
      <c r="A16625" s="11">
        <v>2.0</v>
      </c>
      <c r="B16625" s="3" t="s">
        <v>3346</v>
      </c>
      <c r="C16625" s="18" t="s">
        <v>1962</v>
      </c>
      <c r="D16625" s="4" t="s">
        <v>1262</v>
      </c>
      <c r="E16625" s="2" t="s">
        <v>3353</v>
      </c>
      <c r="F16625" s="2" t="s">
        <v>1854</v>
      </c>
      <c r="G16625" s="8" t="str">
        <f>IF(COUNTIF('Dam Lines'!A:A,D16625)&gt;0,"Yes","No")</f>
        <v>Yes</v>
      </c>
      <c r="H16625" s="14" t="s">
        <v>1742</v>
      </c>
      <c r="I16625" s="8" t="str">
        <f t="array" ref="I16625">IF(G16625="Yes",XLOOKUP(D16625,'Dam Lines'!A:A,'Dam Lines'!J:J),"")</f>
        <v>HALA AL THANIYA</v>
      </c>
    </row>
    <row r="16626" hidden="1">
      <c r="A16626" s="11">
        <v>3.0</v>
      </c>
      <c r="B16626" s="3" t="s">
        <v>4027</v>
      </c>
      <c r="C16626" s="19" t="s">
        <v>4028</v>
      </c>
      <c r="D16626" s="4" t="s">
        <v>4029</v>
      </c>
      <c r="E16626" s="2" t="s">
        <v>3353</v>
      </c>
      <c r="F16626" s="2" t="s">
        <v>1854</v>
      </c>
      <c r="G16626" s="8" t="str">
        <f>IF(COUNTIF('Dam Lines'!A:A,D16626)&gt;0,"Yes","No")</f>
        <v>No</v>
      </c>
      <c r="H16626" s="14" t="s">
        <v>1742</v>
      </c>
      <c r="I16626" s="8" t="str">
        <f t="array" ref="I16626">IF(G16626="Yes",XLOOKUP(D16626,'Dam Lines'!A:A,'Dam Lines'!J:J),"")</f>
        <v/>
      </c>
    </row>
    <row r="16627" hidden="1">
      <c r="A16627" s="11">
        <v>4.0</v>
      </c>
      <c r="B16627" s="3" t="s">
        <v>5032</v>
      </c>
      <c r="C16627" s="18" t="s">
        <v>1908</v>
      </c>
      <c r="D16627" s="4" t="s">
        <v>5033</v>
      </c>
      <c r="E16627" s="2" t="s">
        <v>3353</v>
      </c>
      <c r="F16627" s="2" t="s">
        <v>1854</v>
      </c>
      <c r="G16627" s="1" t="s">
        <v>5034</v>
      </c>
      <c r="H16627" s="14" t="s">
        <v>1742</v>
      </c>
    </row>
    <row r="16628" hidden="1">
      <c r="A16628" s="11">
        <v>5.0</v>
      </c>
      <c r="B16628" s="3" t="s">
        <v>4771</v>
      </c>
      <c r="C16628" s="18" t="s">
        <v>2956</v>
      </c>
      <c r="D16628" s="4" t="s">
        <v>197</v>
      </c>
      <c r="E16628" s="2" t="s">
        <v>3353</v>
      </c>
      <c r="F16628" s="2" t="s">
        <v>1854</v>
      </c>
      <c r="G16628" s="8" t="str">
        <f>IF(COUNTIF('Dam Lines'!A:A,D16628)&gt;0,"Yes","No")</f>
        <v>Yes</v>
      </c>
      <c r="H16628" s="14" t="s">
        <v>1742</v>
      </c>
      <c r="I16628" s="8" t="str">
        <f t="array" ref="I16628">IF(G16628="Yes",XLOOKUP(D16628,'Dam Lines'!A:A,'Dam Lines'!J:J),"")</f>
        <v>BR BINT CHLOSTA</v>
      </c>
    </row>
    <row r="16629" hidden="1">
      <c r="A16629" s="11">
        <v>6.0</v>
      </c>
      <c r="B16629" s="3" t="s">
        <v>2124</v>
      </c>
      <c r="C16629" s="18" t="s">
        <v>1798</v>
      </c>
      <c r="D16629" s="4" t="s">
        <v>122</v>
      </c>
      <c r="E16629" s="2" t="s">
        <v>3353</v>
      </c>
      <c r="F16629" s="2" t="s">
        <v>1854</v>
      </c>
      <c r="G16629" s="8" t="str">
        <f>IF(COUNTIF('Dam Lines'!A:A,D16629)&gt;0,"Yes","No")</f>
        <v>Yes</v>
      </c>
      <c r="H16629" s="14" t="s">
        <v>1742</v>
      </c>
      <c r="I16629" s="8" t="str">
        <f t="array" ref="I16629">IF(G16629="Yes",XLOOKUP(D16629,'Dam Lines'!A:A,'Dam Lines'!J:J),"")</f>
        <v>NEVADA II</v>
      </c>
    </row>
    <row r="16630" hidden="1">
      <c r="A16630" s="11">
        <v>7.0</v>
      </c>
      <c r="B16630" s="3" t="s">
        <v>3930</v>
      </c>
      <c r="C16630" s="18" t="s">
        <v>1798</v>
      </c>
      <c r="D16630" s="4" t="s">
        <v>133</v>
      </c>
      <c r="E16630" s="2" t="s">
        <v>3353</v>
      </c>
      <c r="F16630" s="2" t="s">
        <v>1854</v>
      </c>
      <c r="G16630" s="8" t="str">
        <f>IF(COUNTIF('Dam Lines'!A:A,D16630)&gt;0,"Yes","No")</f>
        <v>Yes</v>
      </c>
      <c r="H16630" s="14" t="s">
        <v>1742</v>
      </c>
      <c r="I16630" s="8" t="str">
        <f t="array" ref="I16630">IF(G16630="Yes",XLOOKUP(D16630,'Dam Lines'!A:A,'Dam Lines'!J:J),"")</f>
        <v>YFS ALMOND JOY</v>
      </c>
    </row>
    <row r="16631" hidden="1">
      <c r="A16631" s="11">
        <v>8.0</v>
      </c>
      <c r="B16631" s="3" t="s">
        <v>3157</v>
      </c>
      <c r="C16631" s="19" t="s">
        <v>1752</v>
      </c>
      <c r="D16631" s="4" t="s">
        <v>713</v>
      </c>
      <c r="E16631" s="2" t="s">
        <v>3353</v>
      </c>
      <c r="F16631" s="2" t="s">
        <v>1854</v>
      </c>
      <c r="G16631" s="8" t="str">
        <f>IF(COUNTIF('Dam Lines'!A:A,D16631)&gt;0,"Yes","No")</f>
        <v>Yes</v>
      </c>
      <c r="H16631" s="14" t="s">
        <v>1742</v>
      </c>
      <c r="I16631" s="8" t="str">
        <f t="array" ref="I16631">IF(G16631="Yes",XLOOKUP(D16631,'Dam Lines'!A:A,'Dam Lines'!J:J),"")</f>
        <v>FATMA</v>
      </c>
    </row>
    <row r="16632" hidden="1">
      <c r="A16632" s="11">
        <v>9.0</v>
      </c>
      <c r="B16632" s="3" t="s">
        <v>5035</v>
      </c>
      <c r="C16632" s="19" t="s">
        <v>5036</v>
      </c>
      <c r="D16632" s="4" t="s">
        <v>1712</v>
      </c>
      <c r="E16632" s="2" t="s">
        <v>3353</v>
      </c>
      <c r="F16632" s="2" t="s">
        <v>1854</v>
      </c>
      <c r="G16632" s="8" t="str">
        <f>IF(COUNTIF('Dam Lines'!A:A,D16632)&gt;0,"Yes","No")</f>
        <v>Yes</v>
      </c>
      <c r="H16632" s="14" t="s">
        <v>1742</v>
      </c>
      <c r="I16632" s="8" t="str">
        <f t="array" ref="I16632">IF(G16632="Yes",XLOOKUP(D16632,'Dam Lines'!A:A,'Dam Lines'!J:J),"")</f>
        <v>RODANIEH RUSALKA</v>
      </c>
    </row>
    <row r="16633" hidden="1">
      <c r="A16633" s="11">
        <v>10.0</v>
      </c>
      <c r="B16633" s="3" t="s">
        <v>5037</v>
      </c>
      <c r="C16633" s="19" t="s">
        <v>1817</v>
      </c>
      <c r="D16633" s="4" t="s">
        <v>5038</v>
      </c>
      <c r="E16633" s="2" t="s">
        <v>3353</v>
      </c>
      <c r="F16633" s="2" t="s">
        <v>1854</v>
      </c>
      <c r="G16633" s="8" t="str">
        <f>IF(COUNTIF('Dam Lines'!A:A,D16633)&gt;0,"Yes","No")</f>
        <v>No</v>
      </c>
      <c r="H16633" s="14" t="s">
        <v>1761</v>
      </c>
      <c r="I16633" s="8" t="str">
        <f t="array" ref="I16633">IF(G16633="Yes",XLOOKUP(D16633,'Dam Lines'!A:A,'Dam Lines'!J:J),"")</f>
        <v/>
      </c>
    </row>
    <row r="16634" hidden="1">
      <c r="A16634" s="11">
        <v>1.0</v>
      </c>
      <c r="B16634" s="3" t="s">
        <v>4702</v>
      </c>
      <c r="C16634" s="18" t="s">
        <v>1980</v>
      </c>
      <c r="D16634" s="4" t="s">
        <v>965</v>
      </c>
      <c r="E16634" s="4" t="s">
        <v>1779</v>
      </c>
      <c r="F16634" s="4" t="s">
        <v>2037</v>
      </c>
      <c r="G16634" s="8" t="str">
        <f>IF(COUNTIF('Dam Lines'!A:A,D16634)&gt;0,"Yes","No")</f>
        <v>Yes</v>
      </c>
      <c r="H16634" s="14" t="s">
        <v>1742</v>
      </c>
      <c r="I16634" s="8" t="str">
        <f t="array" ref="I16634">IF(G16634="Yes",XLOOKUP(D16634,'Dam Lines'!A:A,'Dam Lines'!J:J),"")</f>
        <v>MAGNESIE</v>
      </c>
    </row>
    <row r="16635" hidden="1">
      <c r="A16635" s="11">
        <v>2.0</v>
      </c>
      <c r="B16635" s="3" t="s">
        <v>4049</v>
      </c>
      <c r="C16635" s="18" t="s">
        <v>1757</v>
      </c>
      <c r="D16635" s="4" t="s">
        <v>1544</v>
      </c>
      <c r="E16635" s="2" t="s">
        <v>1779</v>
      </c>
      <c r="F16635" s="2" t="s">
        <v>2037</v>
      </c>
      <c r="G16635" s="8" t="str">
        <f>IF(COUNTIF('Dam Lines'!A:A,D16635)&gt;0,"Yes","No")</f>
        <v>Yes</v>
      </c>
      <c r="H16635" s="14" t="s">
        <v>1742</v>
      </c>
      <c r="I16635" s="8" t="str">
        <f t="array" ref="I16635">IF(G16635="Yes",XLOOKUP(D16635,'Dam Lines'!A:A,'Dam Lines'!J:J),"")</f>
        <v>JASIKA</v>
      </c>
    </row>
    <row r="16636" hidden="1">
      <c r="A16636" s="11">
        <v>3.0</v>
      </c>
      <c r="B16636" s="3" t="s">
        <v>3863</v>
      </c>
      <c r="C16636" s="19" t="s">
        <v>1798</v>
      </c>
      <c r="D16636" s="4" t="s">
        <v>1295</v>
      </c>
      <c r="E16636" s="2" t="s">
        <v>1779</v>
      </c>
      <c r="F16636" s="2" t="s">
        <v>2037</v>
      </c>
      <c r="G16636" s="8" t="str">
        <f>IF(COUNTIF('Dam Lines'!A:A,D16636)&gt;0,"Yes","No")</f>
        <v>Yes</v>
      </c>
      <c r="H16636" s="14" t="s">
        <v>1742</v>
      </c>
      <c r="I16636" s="8" t="str">
        <f t="array" ref="I16636">IF(G16636="Yes",XLOOKUP(D16636,'Dam Lines'!A:A,'Dam Lines'!J:J),"")</f>
        <v>QUITAINE</v>
      </c>
    </row>
    <row r="16637" hidden="1">
      <c r="A16637" s="11">
        <v>4.0</v>
      </c>
      <c r="B16637" s="3" t="s">
        <v>4710</v>
      </c>
      <c r="C16637" s="19" t="s">
        <v>2929</v>
      </c>
      <c r="D16637" s="4" t="s">
        <v>1418</v>
      </c>
      <c r="E16637" s="2" t="s">
        <v>1779</v>
      </c>
      <c r="F16637" s="2" t="s">
        <v>2037</v>
      </c>
      <c r="G16637" s="8" t="str">
        <f>IF(COUNTIF('Dam Lines'!A:A,D16637)&gt;0,"Yes","No")</f>
        <v>Yes</v>
      </c>
      <c r="H16637" s="14" t="s">
        <v>1742</v>
      </c>
      <c r="I16637" s="8" t="str">
        <f t="array" ref="I16637">IF(G16637="Yes",XLOOKUP(D16637,'Dam Lines'!A:A,'Dam Lines'!J:J),"")</f>
        <v>TEYMOURA </v>
      </c>
    </row>
    <row r="16638" hidden="1">
      <c r="A16638" s="11">
        <v>5.0</v>
      </c>
      <c r="B16638" s="3" t="s">
        <v>4101</v>
      </c>
      <c r="C16638" s="19" t="s">
        <v>1744</v>
      </c>
      <c r="D16638" s="4" t="s">
        <v>367</v>
      </c>
      <c r="E16638" s="2" t="s">
        <v>1779</v>
      </c>
      <c r="F16638" s="2" t="s">
        <v>2037</v>
      </c>
      <c r="G16638" s="8" t="str">
        <f>IF(COUNTIF('Dam Lines'!A:A,D16638)&gt;0,"Yes","No")</f>
        <v>Yes</v>
      </c>
      <c r="H16638" s="14" t="s">
        <v>1742</v>
      </c>
      <c r="I16638" s="8" t="str">
        <f t="array" ref="I16638">IF(G16638="Yes",XLOOKUP(D16638,'Dam Lines'!A:A,'Dam Lines'!J:J),"")</f>
        <v>NEVADA II</v>
      </c>
    </row>
    <row r="16639" hidden="1">
      <c r="A16639" s="11">
        <v>6.0</v>
      </c>
      <c r="B16639" s="3" t="s">
        <v>4560</v>
      </c>
      <c r="C16639" s="18" t="s">
        <v>2479</v>
      </c>
      <c r="D16639" s="4" t="s">
        <v>141</v>
      </c>
      <c r="E16639" s="2" t="s">
        <v>1779</v>
      </c>
      <c r="F16639" s="2" t="s">
        <v>2037</v>
      </c>
      <c r="G16639" s="8" t="str">
        <f>IF(COUNTIF('Dam Lines'!A:A,D16639)&gt;0,"Yes","No")</f>
        <v>Yes</v>
      </c>
      <c r="H16639" s="14" t="s">
        <v>1742</v>
      </c>
      <c r="I16639" s="8" t="str">
        <f t="array" ref="I16639">IF(G16639="Yes",XLOOKUP(D16639,'Dam Lines'!A:A,'Dam Lines'!J:J),"")</f>
        <v>FARBAHAN</v>
      </c>
    </row>
    <row r="16640" hidden="1">
      <c r="A16640" s="11">
        <v>7.0</v>
      </c>
      <c r="B16640" s="3" t="s">
        <v>4423</v>
      </c>
      <c r="C16640" s="18" t="s">
        <v>1802</v>
      </c>
      <c r="D16640" s="4" t="s">
        <v>68</v>
      </c>
      <c r="E16640" s="2" t="s">
        <v>1779</v>
      </c>
      <c r="F16640" s="2" t="s">
        <v>2037</v>
      </c>
      <c r="G16640" s="8" t="str">
        <f>IF(COUNTIF('Dam Lines'!A:A,D16640)&gt;0,"Yes","No")</f>
        <v>Yes</v>
      </c>
      <c r="H16640" s="14" t="s">
        <v>1742</v>
      </c>
      <c r="I16640" s="8" t="str">
        <f t="array" ref="I16640">IF(G16640="Yes",XLOOKUP(D16640,'Dam Lines'!A:A,'Dam Lines'!J:J),"")</f>
        <v>NEVADA II</v>
      </c>
    </row>
    <row r="16641" hidden="1">
      <c r="A16641" s="11">
        <v>8.0</v>
      </c>
      <c r="B16641" s="3" t="s">
        <v>4568</v>
      </c>
      <c r="C16641" s="18" t="s">
        <v>1817</v>
      </c>
      <c r="D16641" s="4" t="s">
        <v>819</v>
      </c>
      <c r="E16641" s="2" t="s">
        <v>1779</v>
      </c>
      <c r="F16641" s="2" t="s">
        <v>2037</v>
      </c>
      <c r="G16641" s="8" t="str">
        <f>IF(COUNTIF('Dam Lines'!A:A,D16641)&gt;0,"Yes","No")</f>
        <v>Yes</v>
      </c>
      <c r="H16641" s="14" t="s">
        <v>1742</v>
      </c>
      <c r="I16641" s="8" t="str">
        <f t="array" ref="I16641">IF(G16641="Yes",XLOOKUP(D16641,'Dam Lines'!A:A,'Dam Lines'!J:J),"")</f>
        <v>CHLOSTA</v>
      </c>
    </row>
    <row r="16642" hidden="1">
      <c r="A16642" s="11">
        <v>9.0</v>
      </c>
      <c r="B16642" s="3" t="s">
        <v>3554</v>
      </c>
      <c r="C16642" s="19" t="s">
        <v>1823</v>
      </c>
      <c r="D16642" s="4" t="s">
        <v>165</v>
      </c>
      <c r="E16642" s="2" t="s">
        <v>1779</v>
      </c>
      <c r="F16642" s="2" t="s">
        <v>2037</v>
      </c>
      <c r="G16642" s="8" t="str">
        <f>IF(COUNTIF('Dam Lines'!A:A,D16642)&gt;0,"Yes","No")</f>
        <v>Yes</v>
      </c>
      <c r="H16642" s="14" t="s">
        <v>1742</v>
      </c>
      <c r="I16642" s="8" t="str">
        <f t="array" ref="I16642">IF(G16642="Yes",XLOOKUP(D16642,'Dam Lines'!A:A,'Dam Lines'!J:J),"")</f>
        <v>NEVADA II</v>
      </c>
    </row>
    <row r="16643" hidden="1">
      <c r="A16643" s="11">
        <v>10.0</v>
      </c>
      <c r="B16643" s="3" t="s">
        <v>4355</v>
      </c>
      <c r="C16643" s="18" t="s">
        <v>1759</v>
      </c>
      <c r="D16643" s="4" t="s">
        <v>133</v>
      </c>
      <c r="E16643" s="2" t="s">
        <v>1779</v>
      </c>
      <c r="F16643" s="2" t="s">
        <v>2037</v>
      </c>
      <c r="G16643" s="8" t="str">
        <f>IF(COUNTIF('Dam Lines'!A:A,D16643)&gt;0,"Yes","No")</f>
        <v>Yes</v>
      </c>
      <c r="H16643" s="14" t="s">
        <v>1742</v>
      </c>
      <c r="I16643" s="8" t="str">
        <f t="array" ref="I16643">IF(G16643="Yes",XLOOKUP(D16643,'Dam Lines'!A:A,'Dam Lines'!J:J),"")</f>
        <v>YFS ALMOND JOY</v>
      </c>
    </row>
    <row r="16644" hidden="1">
      <c r="A16644" s="11">
        <v>11.0</v>
      </c>
      <c r="B16644" s="3" t="s">
        <v>3771</v>
      </c>
      <c r="C16644" s="18" t="s">
        <v>3300</v>
      </c>
      <c r="D16644" s="4" t="s">
        <v>284</v>
      </c>
      <c r="E16644" s="2" t="s">
        <v>1779</v>
      </c>
      <c r="F16644" s="2" t="s">
        <v>2037</v>
      </c>
      <c r="G16644" s="8" t="str">
        <f>IF(COUNTIF('Dam Lines'!A:A,D16644)&gt;0,"Yes","No")</f>
        <v>Yes</v>
      </c>
      <c r="H16644" s="14" t="s">
        <v>1742</v>
      </c>
      <c r="I16644" s="8" t="str">
        <f t="array" ref="I16644">IF(G16644="Yes",XLOOKUP(D16644,'Dam Lines'!A:A,'Dam Lines'!J:J),"")</f>
        <v>MONAT</v>
      </c>
    </row>
    <row r="16645" hidden="1">
      <c r="A16645" s="11">
        <v>12.0</v>
      </c>
      <c r="B16645" s="3" t="s">
        <v>4669</v>
      </c>
      <c r="C16645" s="18" t="s">
        <v>3739</v>
      </c>
      <c r="D16645" s="4" t="s">
        <v>241</v>
      </c>
      <c r="E16645" s="2" t="s">
        <v>1779</v>
      </c>
      <c r="F16645" s="2" t="s">
        <v>2037</v>
      </c>
      <c r="G16645" s="8" t="str">
        <f>IF(COUNTIF('Dam Lines'!A:A,D16645)&gt;0,"Yes","No")</f>
        <v>Yes</v>
      </c>
      <c r="H16645" s="14" t="s">
        <v>1742</v>
      </c>
      <c r="I16645" s="8" t="str">
        <f t="array" ref="I16645">IF(G16645="Yes",XLOOKUP(D16645,'Dam Lines'!A:A,'Dam Lines'!J:J),"")</f>
        <v>NEVADA II</v>
      </c>
    </row>
    <row r="16646" hidden="1">
      <c r="A16646" s="11">
        <v>13.0</v>
      </c>
      <c r="B16646" s="3" t="s">
        <v>5039</v>
      </c>
      <c r="C16646" s="18" t="s">
        <v>1823</v>
      </c>
      <c r="D16646" s="4" t="s">
        <v>133</v>
      </c>
      <c r="E16646" s="2" t="s">
        <v>1779</v>
      </c>
      <c r="F16646" s="2" t="s">
        <v>2037</v>
      </c>
      <c r="G16646" s="8" t="str">
        <f>IF(COUNTIF('Dam Lines'!A:A,D16646)&gt;0,"Yes","No")</f>
        <v>Yes</v>
      </c>
      <c r="H16646" s="14" t="s">
        <v>1742</v>
      </c>
      <c r="I16646" s="8" t="str">
        <f t="array" ref="I16646">IF(G16646="Yes",XLOOKUP(D16646,'Dam Lines'!A:A,'Dam Lines'!J:J),"")</f>
        <v>YFS ALMOND JOY</v>
      </c>
    </row>
    <row r="16647" hidden="1">
      <c r="A16647" s="11">
        <v>1.0</v>
      </c>
      <c r="B16647" s="3" t="s">
        <v>4156</v>
      </c>
      <c r="C16647" s="19" t="s">
        <v>1980</v>
      </c>
      <c r="D16647" s="4" t="s">
        <v>749</v>
      </c>
      <c r="E16647" s="4" t="s">
        <v>1905</v>
      </c>
      <c r="F16647" s="4" t="s">
        <v>1869</v>
      </c>
      <c r="G16647" s="8" t="str">
        <f>IF(COUNTIF('Dam Lines'!A:A,D16647)&gt;0,"Yes","No")</f>
        <v>Yes</v>
      </c>
      <c r="H16647" s="14" t="s">
        <v>1761</v>
      </c>
      <c r="I16647" s="8" t="str">
        <f t="array" ref="I16647">IF(G16647="Yes",XLOOKUP(D16647,'Dam Lines'!A:A,'Dam Lines'!J:J),"")</f>
        <v>ASTRALE</v>
      </c>
    </row>
    <row r="16648" hidden="1">
      <c r="A16648" s="11">
        <v>2.0</v>
      </c>
      <c r="B16648" s="3" t="s">
        <v>1318</v>
      </c>
      <c r="C16648" s="19" t="s">
        <v>1817</v>
      </c>
      <c r="D16648" s="4" t="s">
        <v>141</v>
      </c>
      <c r="E16648" s="2" t="s">
        <v>1905</v>
      </c>
      <c r="F16648" s="2" t="s">
        <v>1869</v>
      </c>
      <c r="G16648" s="8" t="str">
        <f>IF(COUNTIF('Dam Lines'!A:A,D16648)&gt;0,"Yes","No")</f>
        <v>Yes</v>
      </c>
      <c r="H16648" s="14" t="s">
        <v>1761</v>
      </c>
      <c r="I16648" s="8" t="str">
        <f t="array" ref="I16648">IF(G16648="Yes",XLOOKUP(D16648,'Dam Lines'!A:A,'Dam Lines'!J:J),"")</f>
        <v>FARBAHAN</v>
      </c>
    </row>
    <row r="16649" hidden="1">
      <c r="A16649" s="11">
        <v>3.0</v>
      </c>
      <c r="B16649" s="3" t="s">
        <v>4656</v>
      </c>
      <c r="C16649" s="19" t="s">
        <v>1823</v>
      </c>
      <c r="D16649" s="4" t="s">
        <v>4069</v>
      </c>
      <c r="E16649" s="2" t="s">
        <v>1905</v>
      </c>
      <c r="F16649" s="2" t="s">
        <v>1869</v>
      </c>
      <c r="G16649" s="8" t="str">
        <f>IF(COUNTIF('Dam Lines'!A:A,D16649)&gt;0,"Yes","No")</f>
        <v>No</v>
      </c>
      <c r="H16649" s="14" t="s">
        <v>1761</v>
      </c>
      <c r="I16649" s="8" t="str">
        <f t="array" ref="I16649">IF(G16649="Yes",XLOOKUP(D16649,'Dam Lines'!A:A,'Dam Lines'!J:J),"")</f>
        <v/>
      </c>
    </row>
    <row r="16650" hidden="1">
      <c r="A16650" s="11">
        <v>4.0</v>
      </c>
      <c r="B16650" s="3" t="s">
        <v>4591</v>
      </c>
      <c r="C16650" s="18" t="s">
        <v>4093</v>
      </c>
      <c r="D16650" s="4" t="s">
        <v>315</v>
      </c>
      <c r="E16650" s="2" t="s">
        <v>1905</v>
      </c>
      <c r="F16650" s="2" t="s">
        <v>1869</v>
      </c>
      <c r="G16650" s="8" t="str">
        <f>IF(COUNTIF('Dam Lines'!A:A,D16650)&gt;0,"Yes","No")</f>
        <v>Yes</v>
      </c>
      <c r="H16650" s="14" t="s">
        <v>1761</v>
      </c>
      <c r="I16650" s="8" t="str">
        <f t="array" ref="I16650">IF(G16650="Yes",XLOOKUP(D16650,'Dam Lines'!A:A,'Dam Lines'!J:J),"")</f>
        <v>BASSALA</v>
      </c>
    </row>
    <row r="16651" hidden="1">
      <c r="A16651" s="11">
        <v>5.0</v>
      </c>
      <c r="B16651" s="3" t="s">
        <v>4684</v>
      </c>
      <c r="C16651" s="19" t="s">
        <v>4477</v>
      </c>
      <c r="D16651" s="4" t="s">
        <v>29</v>
      </c>
      <c r="E16651" s="2" t="s">
        <v>1905</v>
      </c>
      <c r="F16651" s="2" t="s">
        <v>1869</v>
      </c>
      <c r="G16651" s="8" t="str">
        <f>IF(COUNTIF('Dam Lines'!A:A,D16651)&gt;0,"Yes","No")</f>
        <v>Yes</v>
      </c>
      <c r="H16651" s="14" t="s">
        <v>1761</v>
      </c>
      <c r="I16651" s="8" t="str">
        <f t="array" ref="I16651">IF(G16651="Yes",XLOOKUP(D16651,'Dam Lines'!A:A,'Dam Lines'!J:J),"")</f>
        <v>RUSNEGA</v>
      </c>
    </row>
    <row r="16652" hidden="1">
      <c r="A16652" s="11">
        <v>6.0</v>
      </c>
      <c r="B16652" s="3" t="s">
        <v>3845</v>
      </c>
      <c r="C16652" s="18" t="s">
        <v>3288</v>
      </c>
      <c r="D16652" s="4" t="s">
        <v>19</v>
      </c>
      <c r="E16652" s="2" t="s">
        <v>1905</v>
      </c>
      <c r="F16652" s="2" t="s">
        <v>1869</v>
      </c>
      <c r="G16652" s="8" t="str">
        <f>IF(COUNTIF('Dam Lines'!A:A,D16652)&gt;0,"Yes","No")</f>
        <v>Yes</v>
      </c>
      <c r="H16652" s="14" t="s">
        <v>1761</v>
      </c>
      <c r="I16652" s="8" t="str">
        <f t="array" ref="I16652">IF(G16652="Yes",XLOOKUP(D16652,'Dam Lines'!A:A,'Dam Lines'!J:J),"")</f>
        <v>DAHSHUR</v>
      </c>
    </row>
    <row r="16653" hidden="1">
      <c r="A16653" s="11">
        <v>7.0</v>
      </c>
      <c r="B16653" s="3" t="s">
        <v>4747</v>
      </c>
      <c r="C16653" s="19" t="s">
        <v>4093</v>
      </c>
      <c r="D16653" s="4" t="s">
        <v>1047</v>
      </c>
      <c r="E16653" s="2" t="s">
        <v>1905</v>
      </c>
      <c r="F16653" s="2" t="s">
        <v>1869</v>
      </c>
      <c r="G16653" s="8" t="str">
        <f>IF(COUNTIF('Dam Lines'!A:A,D16653)&gt;0,"Yes","No")</f>
        <v>Yes</v>
      </c>
      <c r="H16653" s="14" t="s">
        <v>1761</v>
      </c>
      <c r="I16653" s="8" t="str">
        <f t="array" ref="I16653">IF(G16653="Yes",XLOOKUP(D16653,'Dam Lines'!A:A,'Dam Lines'!J:J),"")</f>
        <v>ALBA</v>
      </c>
    </row>
    <row r="16654" hidden="1">
      <c r="A16654" s="11">
        <v>8.0</v>
      </c>
      <c r="B16654" s="3" t="s">
        <v>4418</v>
      </c>
      <c r="C16654" s="18" t="s">
        <v>3288</v>
      </c>
      <c r="D16654" s="4" t="s">
        <v>15</v>
      </c>
      <c r="E16654" s="2" t="s">
        <v>1905</v>
      </c>
      <c r="F16654" s="2" t="s">
        <v>1869</v>
      </c>
      <c r="G16654" s="8" t="str">
        <f>IF(COUNTIF('Dam Lines'!A:A,D16654)&gt;0,"Yes","No")</f>
        <v>Yes</v>
      </c>
      <c r="H16654" s="14" t="s">
        <v>1761</v>
      </c>
      <c r="I16654" s="8" t="str">
        <f t="array" ref="I16654">IF(G16654="Yes",XLOOKUP(D16654,'Dam Lines'!A:A,'Dam Lines'!J:J),"")</f>
        <v>NEVADA II</v>
      </c>
    </row>
    <row r="16655" hidden="1">
      <c r="A16655" s="11">
        <v>9.0</v>
      </c>
      <c r="B16655" s="3" t="s">
        <v>4254</v>
      </c>
      <c r="C16655" s="19" t="s">
        <v>1817</v>
      </c>
      <c r="D16655" s="4" t="s">
        <v>4255</v>
      </c>
      <c r="E16655" s="2" t="s">
        <v>1905</v>
      </c>
      <c r="F16655" s="2" t="s">
        <v>1869</v>
      </c>
      <c r="G16655" s="8" t="str">
        <f>IF(COUNTIF('Dam Lines'!A:A,D16655)&gt;0,"Yes","No")</f>
        <v>No</v>
      </c>
      <c r="H16655" s="14" t="s">
        <v>1761</v>
      </c>
      <c r="I16655" s="8" t="str">
        <f t="array" ref="I16655">IF(G16655="Yes",XLOOKUP(D16655,'Dam Lines'!A:A,'Dam Lines'!J:J),"")</f>
        <v/>
      </c>
    </row>
    <row r="16656" hidden="1">
      <c r="A16656" s="11">
        <v>1.0</v>
      </c>
      <c r="B16656" s="3" t="s">
        <v>5040</v>
      </c>
      <c r="C16656" s="18" t="s">
        <v>1980</v>
      </c>
      <c r="D16656" s="4" t="s">
        <v>1297</v>
      </c>
      <c r="E16656" s="4" t="s">
        <v>1905</v>
      </c>
      <c r="F16656" s="4" t="s">
        <v>1869</v>
      </c>
      <c r="G16656" s="8" t="str">
        <f>IF(COUNTIF('Dam Lines'!A:A,D16656)&gt;0,"Yes","No")</f>
        <v>Yes</v>
      </c>
      <c r="H16656" s="14" t="s">
        <v>1742</v>
      </c>
      <c r="I16656" s="8" t="str">
        <f t="array" ref="I16656">IF(G16656="Yes",XLOOKUP(D16656,'Dam Lines'!A:A,'Dam Lines'!J:J),"")</f>
        <v>MAGNESIE</v>
      </c>
    </row>
    <row r="16657" hidden="1">
      <c r="A16657" s="11">
        <v>2.0</v>
      </c>
      <c r="B16657" s="3" t="s">
        <v>4910</v>
      </c>
      <c r="C16657" s="18" t="s">
        <v>4635</v>
      </c>
      <c r="D16657" s="4" t="s">
        <v>1296</v>
      </c>
      <c r="E16657" s="2" t="s">
        <v>1905</v>
      </c>
      <c r="F16657" s="2" t="s">
        <v>1869</v>
      </c>
      <c r="G16657" s="8" t="str">
        <f>IF(COUNTIF('Dam Lines'!A:A,D16657)&gt;0,"Yes","No")</f>
        <v>Yes</v>
      </c>
      <c r="H16657" s="14" t="s">
        <v>1742</v>
      </c>
      <c r="I16657" s="8" t="str">
        <f t="array" ref="I16657">IF(G16657="Yes",XLOOKUP(D16657,'Dam Lines'!A:A,'Dam Lines'!J:J),"")</f>
        <v>BRYANS TIME</v>
      </c>
    </row>
    <row r="16658" hidden="1">
      <c r="A16658" s="11">
        <v>3.0</v>
      </c>
      <c r="B16658" s="3" t="s">
        <v>5041</v>
      </c>
      <c r="C16658" s="18" t="s">
        <v>4731</v>
      </c>
      <c r="D16658" s="4" t="s">
        <v>1553</v>
      </c>
      <c r="E16658" s="2" t="s">
        <v>1905</v>
      </c>
      <c r="F16658" s="2" t="s">
        <v>1869</v>
      </c>
      <c r="G16658" s="8" t="str">
        <f>IF(COUNTIF('Dam Lines'!A:A,D16658)&gt;0,"Yes","No")</f>
        <v>Yes</v>
      </c>
      <c r="H16658" s="14" t="s">
        <v>1742</v>
      </c>
      <c r="I16658" s="8" t="str">
        <f t="array" ref="I16658">IF(G16658="Yes",XLOOKUP(D16658,'Dam Lines'!A:A,'Dam Lines'!J:J),"")</f>
        <v>MADOU</v>
      </c>
    </row>
    <row r="16659" hidden="1">
      <c r="A16659" s="11">
        <v>4.0</v>
      </c>
      <c r="B16659" s="3" t="s">
        <v>4914</v>
      </c>
      <c r="C16659" s="18" t="s">
        <v>3071</v>
      </c>
      <c r="D16659" s="4" t="s">
        <v>4915</v>
      </c>
      <c r="E16659" s="2" t="s">
        <v>1905</v>
      </c>
      <c r="F16659" s="2" t="s">
        <v>1869</v>
      </c>
      <c r="G16659" s="8" t="str">
        <f>IF(COUNTIF('Dam Lines'!A:A,D16659)&gt;0,"Yes","No")</f>
        <v>No</v>
      </c>
      <c r="H16659" s="14" t="s">
        <v>1761</v>
      </c>
      <c r="I16659" s="8" t="str">
        <f t="array" ref="I16659">IF(G16659="Yes",XLOOKUP(D16659,'Dam Lines'!A:A,'Dam Lines'!J:J),"")</f>
        <v/>
      </c>
    </row>
    <row r="16660" hidden="1">
      <c r="A16660" s="11">
        <v>5.0</v>
      </c>
      <c r="B16660" s="3" t="s">
        <v>4936</v>
      </c>
      <c r="C16660" s="18" t="s">
        <v>3464</v>
      </c>
      <c r="D16660" s="4" t="s">
        <v>640</v>
      </c>
      <c r="E16660" s="2" t="s">
        <v>1905</v>
      </c>
      <c r="F16660" s="2" t="s">
        <v>1869</v>
      </c>
      <c r="G16660" s="8" t="str">
        <f>IF(COUNTIF('Dam Lines'!A:A,D16660)&gt;0,"Yes","No")</f>
        <v>Yes</v>
      </c>
      <c r="H16660" s="14" t="s">
        <v>1742</v>
      </c>
      <c r="I16660" s="8" t="str">
        <f t="array" ref="I16660">IF(G16660="Yes",XLOOKUP(D16660,'Dam Lines'!A:A,'Dam Lines'!J:J),"")</f>
        <v>FATMA</v>
      </c>
    </row>
    <row r="16661" hidden="1">
      <c r="A16661" s="11">
        <v>6.0</v>
      </c>
      <c r="B16661" s="3" t="s">
        <v>4924</v>
      </c>
      <c r="C16661" s="18" t="s">
        <v>2479</v>
      </c>
      <c r="D16661" s="4" t="s">
        <v>19</v>
      </c>
      <c r="E16661" s="2" t="s">
        <v>1905</v>
      </c>
      <c r="F16661" s="2" t="s">
        <v>1869</v>
      </c>
      <c r="G16661" s="8" t="str">
        <f>IF(COUNTIF('Dam Lines'!A:A,D16661)&gt;0,"Yes","No")</f>
        <v>Yes</v>
      </c>
      <c r="H16661" s="14" t="s">
        <v>1761</v>
      </c>
      <c r="I16661" s="8" t="str">
        <f t="array" ref="I16661">IF(G16661="Yes",XLOOKUP(D16661,'Dam Lines'!A:A,'Dam Lines'!J:J),"")</f>
        <v>DAHSHUR</v>
      </c>
    </row>
    <row r="16662" hidden="1">
      <c r="A16662" s="11">
        <v>7.0</v>
      </c>
      <c r="B16662" s="3" t="s">
        <v>5042</v>
      </c>
      <c r="C16662" s="18" t="s">
        <v>4093</v>
      </c>
      <c r="D16662" s="4" t="s">
        <v>4681</v>
      </c>
      <c r="E16662" s="2" t="s">
        <v>1905</v>
      </c>
      <c r="F16662" s="2" t="s">
        <v>1869</v>
      </c>
      <c r="G16662" s="8" t="str">
        <f>IF(COUNTIF('Dam Lines'!A:A,D16662)&gt;0,"Yes","No")</f>
        <v>No</v>
      </c>
      <c r="H16662" s="14" t="s">
        <v>1742</v>
      </c>
      <c r="I16662" s="8" t="str">
        <f t="array" ref="I16662">IF(G16662="Yes",XLOOKUP(D16662,'Dam Lines'!A:A,'Dam Lines'!J:J),"")</f>
        <v/>
      </c>
    </row>
    <row r="16663" hidden="1">
      <c r="A16663" s="11">
        <v>8.0</v>
      </c>
      <c r="B16663" s="3" t="s">
        <v>4909</v>
      </c>
      <c r="C16663" s="18" t="s">
        <v>1908</v>
      </c>
      <c r="D16663" s="4" t="s">
        <v>1200</v>
      </c>
      <c r="E16663" s="2" t="s">
        <v>1905</v>
      </c>
      <c r="F16663" s="2" t="s">
        <v>1869</v>
      </c>
      <c r="G16663" s="8" t="str">
        <f>IF(COUNTIF('Dam Lines'!A:A,D16663)&gt;0,"Yes","No")</f>
        <v>Yes</v>
      </c>
      <c r="H16663" s="14" t="s">
        <v>1742</v>
      </c>
      <c r="I16663" s="8" t="str">
        <f t="array" ref="I16663">IF(G16663="Yes",XLOOKUP(D16663,'Dam Lines'!A:A,'Dam Lines'!J:J),"")</f>
        <v>GAZELLA II</v>
      </c>
    </row>
    <row r="16664" hidden="1">
      <c r="A16664" s="11">
        <v>9.0</v>
      </c>
      <c r="B16664" s="3" t="s">
        <v>4908</v>
      </c>
      <c r="C16664" s="18" t="s">
        <v>1744</v>
      </c>
      <c r="D16664" s="4" t="s">
        <v>301</v>
      </c>
      <c r="E16664" s="2" t="s">
        <v>1905</v>
      </c>
      <c r="F16664" s="2" t="s">
        <v>1869</v>
      </c>
      <c r="G16664" s="8" t="str">
        <f>IF(COUNTIF('Dam Lines'!A:A,D16664)&gt;0,"Yes","No")</f>
        <v>Yes</v>
      </c>
      <c r="H16664" s="14" t="s">
        <v>1742</v>
      </c>
      <c r="I16664" s="8" t="str">
        <f t="array" ref="I16664">IF(G16664="Yes",XLOOKUP(D16664,'Dam Lines'!A:A,'Dam Lines'!J:J),"")</f>
        <v>DJEDDA</v>
      </c>
    </row>
    <row r="16665" hidden="1">
      <c r="A16665" s="11">
        <v>10.0</v>
      </c>
      <c r="B16665" s="3" t="s">
        <v>4935</v>
      </c>
      <c r="C16665" s="18" t="s">
        <v>2479</v>
      </c>
      <c r="D16665" s="4" t="s">
        <v>81</v>
      </c>
      <c r="E16665" s="2" t="s">
        <v>1905</v>
      </c>
      <c r="F16665" s="2" t="s">
        <v>1869</v>
      </c>
      <c r="G16665" s="8" t="str">
        <f>IF(COUNTIF('Dam Lines'!A:A,D16665)&gt;0,"Yes","No")</f>
        <v>Yes</v>
      </c>
      <c r="H16665" s="14" t="s">
        <v>1761</v>
      </c>
      <c r="I16665" s="8" t="str">
        <f t="array" ref="I16665">IF(G16665="Yes",XLOOKUP(D16665,'Dam Lines'!A:A,'Dam Lines'!J:J),"")</f>
        <v>MONAT</v>
      </c>
    </row>
    <row r="16666" hidden="1">
      <c r="A16666" s="11">
        <v>11.0</v>
      </c>
      <c r="B16666" s="3" t="s">
        <v>4937</v>
      </c>
      <c r="C16666" s="18" t="s">
        <v>1980</v>
      </c>
      <c r="D16666" s="4" t="s">
        <v>362</v>
      </c>
      <c r="E16666" s="2" t="s">
        <v>1905</v>
      </c>
      <c r="F16666" s="2" t="s">
        <v>1869</v>
      </c>
      <c r="G16666" s="8" t="str">
        <f>IF(COUNTIF('Dam Lines'!A:A,D16666)&gt;0,"Yes","No")</f>
        <v>Yes</v>
      </c>
      <c r="H16666" s="14" t="s">
        <v>1761</v>
      </c>
      <c r="I16666" s="8" t="str">
        <f t="array" ref="I16666">IF(G16666="Yes",XLOOKUP(D16666,'Dam Lines'!A:A,'Dam Lines'!J:J),"")</f>
        <v>NEVADA II</v>
      </c>
    </row>
    <row r="16667" hidden="1">
      <c r="A16667" s="11">
        <v>12.0</v>
      </c>
      <c r="B16667" s="3" t="s">
        <v>5043</v>
      </c>
      <c r="C16667" s="19" t="s">
        <v>5044</v>
      </c>
      <c r="D16667" s="4" t="s">
        <v>5045</v>
      </c>
      <c r="E16667" s="2" t="s">
        <v>1905</v>
      </c>
      <c r="F16667" s="2" t="s">
        <v>1869</v>
      </c>
      <c r="G16667" s="8" t="str">
        <f>IF(COUNTIF('Dam Lines'!A:A,D16667)&gt;0,"Yes","No")</f>
        <v>No</v>
      </c>
      <c r="H16667" s="14" t="s">
        <v>1742</v>
      </c>
      <c r="I16667" s="8" t="str">
        <f t="array" ref="I16667">IF(G16667="Yes",XLOOKUP(D16667,'Dam Lines'!A:A,'Dam Lines'!J:J),"")</f>
        <v/>
      </c>
    </row>
    <row r="16668" hidden="1">
      <c r="A16668" s="11">
        <v>13.0</v>
      </c>
      <c r="B16668" s="3" t="s">
        <v>4894</v>
      </c>
      <c r="C16668" s="18" t="s">
        <v>3342</v>
      </c>
      <c r="D16668" s="4" t="s">
        <v>4895</v>
      </c>
      <c r="E16668" s="2" t="s">
        <v>1905</v>
      </c>
      <c r="F16668" s="2" t="s">
        <v>1869</v>
      </c>
      <c r="G16668" s="8" t="str">
        <f>IF(COUNTIF('Dam Lines'!A:A,D16668)&gt;0,"Yes","No")</f>
        <v>No</v>
      </c>
      <c r="H16668" s="14" t="s">
        <v>1742</v>
      </c>
      <c r="I16668" s="8" t="str">
        <f t="array" ref="I16668">IF(G16668="Yes",XLOOKUP(D16668,'Dam Lines'!A:A,'Dam Lines'!J:J),"")</f>
        <v/>
      </c>
    </row>
    <row r="16669" hidden="1">
      <c r="A16669" s="11">
        <v>14.0</v>
      </c>
      <c r="B16669" s="3" t="s">
        <v>4890</v>
      </c>
      <c r="C16669" s="18" t="s">
        <v>1802</v>
      </c>
      <c r="D16669" s="4" t="s">
        <v>2177</v>
      </c>
      <c r="E16669" s="2" t="s">
        <v>1905</v>
      </c>
      <c r="F16669" s="2" t="s">
        <v>1869</v>
      </c>
      <c r="G16669" s="8" t="str">
        <f>IF(COUNTIF('Dam Lines'!A:A,D16669)&gt;0,"Yes","No")</f>
        <v>No</v>
      </c>
      <c r="H16669" s="14" t="s">
        <v>1742</v>
      </c>
      <c r="I16669" s="8" t="str">
        <f t="array" ref="I16669">IF(G16669="Yes",XLOOKUP(D16669,'Dam Lines'!A:A,'Dam Lines'!J:J),"")</f>
        <v/>
      </c>
    </row>
    <row r="16670">
      <c r="A16670" s="11">
        <v>1.0</v>
      </c>
      <c r="B16670" s="3" t="s">
        <v>4491</v>
      </c>
      <c r="C16670" s="18" t="s">
        <v>2479</v>
      </c>
      <c r="D16670" s="4" t="s">
        <v>141</v>
      </c>
      <c r="E16670" s="4" t="s">
        <v>2055</v>
      </c>
      <c r="F16670" s="4" t="s">
        <v>1869</v>
      </c>
      <c r="G16670" s="8" t="str">
        <f>IF(COUNTIF('Dam Lines'!A:A,D16670)&gt;0,"Yes","No")</f>
        <v>Yes</v>
      </c>
      <c r="H16670" s="14" t="s">
        <v>1742</v>
      </c>
      <c r="I16670" s="8" t="str">
        <f t="array" ref="I16670">IF(G16670="Yes",XLOOKUP(D16670,'Dam Lines'!A:A,'Dam Lines'!J:J),"")</f>
        <v>FARBAHAN</v>
      </c>
    </row>
    <row r="16671">
      <c r="A16671" s="11">
        <v>2.0</v>
      </c>
      <c r="B16671" s="3" t="s">
        <v>4440</v>
      </c>
      <c r="C16671" s="19" t="s">
        <v>2243</v>
      </c>
      <c r="D16671" s="4" t="s">
        <v>1497</v>
      </c>
      <c r="E16671" s="4" t="s">
        <v>2055</v>
      </c>
      <c r="F16671" s="2" t="s">
        <v>1869</v>
      </c>
      <c r="H16671" s="14" t="s">
        <v>1742</v>
      </c>
      <c r="I16671" s="8" t="s">
        <v>1498</v>
      </c>
    </row>
    <row r="16672">
      <c r="A16672" s="11">
        <v>3.0</v>
      </c>
      <c r="B16672" s="3" t="s">
        <v>3027</v>
      </c>
      <c r="C16672" s="19" t="s">
        <v>2303</v>
      </c>
      <c r="D16672" s="4" t="s">
        <v>888</v>
      </c>
      <c r="E16672" s="4" t="s">
        <v>2055</v>
      </c>
      <c r="F16672" s="2" t="s">
        <v>1869</v>
      </c>
      <c r="G16672" s="8" t="str">
        <f>IF(COUNTIF('Dam Lines'!A:A,D16672)&gt;0,"Yes","No")</f>
        <v>Yes</v>
      </c>
      <c r="H16672" s="14" t="s">
        <v>1742</v>
      </c>
      <c r="I16672" s="8" t="str">
        <f t="array" ref="I16672">IF(G16672="Yes",XLOOKUP(D16672,'Dam Lines'!A:A,'Dam Lines'!J:J),"")</f>
        <v>CH'TANA</v>
      </c>
    </row>
    <row r="16673">
      <c r="A16673" s="11">
        <v>4.0</v>
      </c>
      <c r="B16673" s="3" t="s">
        <v>3069</v>
      </c>
      <c r="C16673" s="19" t="s">
        <v>1962</v>
      </c>
      <c r="D16673" s="4" t="s">
        <v>421</v>
      </c>
      <c r="E16673" s="4" t="s">
        <v>2055</v>
      </c>
      <c r="F16673" s="2" t="s">
        <v>1869</v>
      </c>
      <c r="G16673" s="8" t="str">
        <f>IF(COUNTIF('Dam Lines'!A:A,D16673)&gt;0,"Yes","No")</f>
        <v>Yes</v>
      </c>
      <c r="H16673" s="14" t="s">
        <v>1742</v>
      </c>
      <c r="I16673" s="8" t="str">
        <f t="array" ref="I16673">IF(G16673="Yes",XLOOKUP(D16673,'Dam Lines'!A:A,'Dam Lines'!J:J),"")</f>
        <v>NEVADA II</v>
      </c>
    </row>
    <row r="16674">
      <c r="A16674" s="11">
        <v>5.0</v>
      </c>
      <c r="B16674" s="3" t="s">
        <v>4451</v>
      </c>
      <c r="C16674" s="18" t="s">
        <v>1817</v>
      </c>
      <c r="D16674" s="4" t="s">
        <v>61</v>
      </c>
      <c r="E16674" s="4" t="s">
        <v>2055</v>
      </c>
      <c r="F16674" s="2" t="s">
        <v>1869</v>
      </c>
      <c r="G16674" s="8" t="str">
        <f>IF(COUNTIF('Dam Lines'!A:A,D16674)&gt;0,"Yes","No")</f>
        <v>Yes</v>
      </c>
      <c r="H16674" s="14" t="s">
        <v>1742</v>
      </c>
      <c r="I16674" s="8" t="str">
        <f t="array" ref="I16674">IF(G16674="Yes",XLOOKUP(D16674,'Dam Lines'!A:A,'Dam Lines'!J:J),"")</f>
        <v>MADOU</v>
      </c>
    </row>
    <row r="16675">
      <c r="A16675" s="11">
        <v>6.0</v>
      </c>
      <c r="B16675" s="3" t="s">
        <v>4539</v>
      </c>
      <c r="C16675" s="18" t="s">
        <v>1802</v>
      </c>
      <c r="D16675" s="4" t="s">
        <v>895</v>
      </c>
      <c r="E16675" s="4" t="s">
        <v>2055</v>
      </c>
      <c r="F16675" s="2" t="s">
        <v>1869</v>
      </c>
      <c r="G16675" s="8" t="str">
        <f>IF(COUNTIF('Dam Lines'!A:A,D16675)&gt;0,"Yes","No")</f>
        <v>Yes</v>
      </c>
      <c r="H16675" s="14" t="s">
        <v>1742</v>
      </c>
      <c r="I16675" s="8" t="str">
        <f t="array" ref="I16675">IF(G16675="Yes",XLOOKUP(D16675,'Dam Lines'!A:A,'Dam Lines'!J:J),"")</f>
        <v>FATMA</v>
      </c>
    </row>
    <row r="16676">
      <c r="A16676" s="11">
        <v>7.0</v>
      </c>
      <c r="B16676" s="3" t="s">
        <v>5046</v>
      </c>
      <c r="C16676" s="18" t="s">
        <v>2956</v>
      </c>
      <c r="D16676" s="4" t="s">
        <v>1525</v>
      </c>
      <c r="E16676" s="4" t="s">
        <v>2055</v>
      </c>
      <c r="F16676" s="2" t="s">
        <v>1869</v>
      </c>
      <c r="H16676" s="14" t="s">
        <v>1742</v>
      </c>
      <c r="I16676" s="8" t="s">
        <v>18</v>
      </c>
    </row>
    <row r="16677">
      <c r="A16677" s="11">
        <v>8.0</v>
      </c>
      <c r="B16677" s="3" t="s">
        <v>1885</v>
      </c>
      <c r="C16677" s="19" t="s">
        <v>1886</v>
      </c>
      <c r="D16677" s="4" t="s">
        <v>170</v>
      </c>
      <c r="E16677" s="4" t="s">
        <v>2055</v>
      </c>
      <c r="F16677" s="2" t="s">
        <v>1869</v>
      </c>
      <c r="G16677" s="8" t="str">
        <f>IF(COUNTIF('Dam Lines'!A:A,D16677)&gt;0,"Yes","No")</f>
        <v>Yes</v>
      </c>
      <c r="H16677" s="14" t="s">
        <v>1742</v>
      </c>
      <c r="I16677" s="8" t="str">
        <f t="array" ref="I16677">IF(G16677="Yes",XLOOKUP(D16677,'Dam Lines'!A:A,'Dam Lines'!J:J),"")</f>
        <v>KYLA TIKI</v>
      </c>
    </row>
    <row r="16678">
      <c r="A16678" s="11">
        <v>9.0</v>
      </c>
      <c r="B16678" s="3" t="s">
        <v>4826</v>
      </c>
      <c r="C16678" s="19" t="s">
        <v>3494</v>
      </c>
      <c r="D16678" s="4" t="s">
        <v>1516</v>
      </c>
      <c r="E16678" s="4" t="s">
        <v>2055</v>
      </c>
      <c r="F16678" s="2" t="s">
        <v>1869</v>
      </c>
      <c r="H16678" s="14" t="s">
        <v>1742</v>
      </c>
      <c r="I16678" s="8" t="s">
        <v>260</v>
      </c>
    </row>
    <row r="16679">
      <c r="A16679" s="11">
        <v>10.0</v>
      </c>
      <c r="B16679" s="3" t="s">
        <v>4124</v>
      </c>
      <c r="C16679" s="19" t="s">
        <v>1823</v>
      </c>
      <c r="D16679" s="4" t="s">
        <v>29</v>
      </c>
      <c r="E16679" s="4" t="s">
        <v>2055</v>
      </c>
      <c r="F16679" s="2" t="s">
        <v>1869</v>
      </c>
      <c r="G16679" s="8" t="str">
        <f>IF(COUNTIF('Dam Lines'!A:A,D16679)&gt;0,"Yes","No")</f>
        <v>Yes</v>
      </c>
      <c r="H16679" s="14" t="s">
        <v>1761</v>
      </c>
      <c r="I16679" s="8" t="str">
        <f t="array" ref="I16679">IF(G16679="Yes",XLOOKUP(D16679,'Dam Lines'!A:A,'Dam Lines'!J:J),"")</f>
        <v>RUSNEGA</v>
      </c>
    </row>
    <row r="16680">
      <c r="A16680" s="11">
        <v>1.0</v>
      </c>
      <c r="B16680" s="3" t="s">
        <v>5047</v>
      </c>
      <c r="C16680" s="18" t="s">
        <v>3494</v>
      </c>
      <c r="D16680" s="4" t="s">
        <v>1526</v>
      </c>
      <c r="E16680" s="4" t="s">
        <v>2247</v>
      </c>
      <c r="F16680" s="4" t="s">
        <v>2037</v>
      </c>
      <c r="H16680" s="14" t="s">
        <v>1761</v>
      </c>
      <c r="I16680" s="8" t="s">
        <v>18</v>
      </c>
    </row>
    <row r="16681">
      <c r="A16681" s="11">
        <v>2.0</v>
      </c>
      <c r="B16681" s="3" t="s">
        <v>5048</v>
      </c>
      <c r="C16681" s="18" t="s">
        <v>4741</v>
      </c>
      <c r="D16681" s="4" t="s">
        <v>1527</v>
      </c>
      <c r="E16681" s="4" t="s">
        <v>2247</v>
      </c>
      <c r="F16681" s="2" t="s">
        <v>2037</v>
      </c>
      <c r="H16681" s="14" t="s">
        <v>1742</v>
      </c>
      <c r="I16681" s="8" t="s">
        <v>67</v>
      </c>
    </row>
    <row r="16682">
      <c r="A16682" s="11">
        <v>3.0</v>
      </c>
      <c r="B16682" s="3" t="s">
        <v>4270</v>
      </c>
      <c r="C16682" s="18" t="s">
        <v>1823</v>
      </c>
      <c r="D16682" s="4" t="s">
        <v>261</v>
      </c>
      <c r="E16682" s="4" t="s">
        <v>2247</v>
      </c>
      <c r="F16682" s="2" t="s">
        <v>2037</v>
      </c>
      <c r="G16682" s="8" t="str">
        <f>IF(COUNTIF('Dam Lines'!A:A,D16682)&gt;0,"Yes","No")</f>
        <v>Yes</v>
      </c>
      <c r="H16682" s="14" t="s">
        <v>1742</v>
      </c>
      <c r="I16682" s="8" t="str">
        <f t="array" ref="I16682">IF(G16682="Yes",XLOOKUP(D16682,'Dam Lines'!A:A,'Dam Lines'!J:J),"")</f>
        <v>DJEDDA</v>
      </c>
    </row>
    <row r="16683">
      <c r="A16683" s="11">
        <v>4.0</v>
      </c>
      <c r="B16683" s="3" t="s">
        <v>5049</v>
      </c>
      <c r="C16683" s="18" t="s">
        <v>4093</v>
      </c>
      <c r="D16683" s="4" t="s">
        <v>849</v>
      </c>
      <c r="E16683" s="4" t="s">
        <v>2247</v>
      </c>
      <c r="F16683" s="2" t="s">
        <v>2037</v>
      </c>
      <c r="G16683" s="8" t="str">
        <f>IF(COUNTIF('Dam Lines'!A:A,D16683)&gt;0,"Yes","No")</f>
        <v>Yes</v>
      </c>
      <c r="H16683" s="14" t="s">
        <v>1742</v>
      </c>
      <c r="I16683" s="8" t="str">
        <f t="array" ref="I16683">IF(G16683="Yes",XLOOKUP(D16683,'Dam Lines'!A:A,'Dam Lines'!J:J),"")</f>
        <v>NEVADA II</v>
      </c>
    </row>
    <row r="16684">
      <c r="A16684" s="11">
        <v>5.0</v>
      </c>
      <c r="B16684" s="3" t="s">
        <v>5050</v>
      </c>
      <c r="C16684" s="18" t="s">
        <v>2303</v>
      </c>
      <c r="D16684" s="4" t="s">
        <v>1529</v>
      </c>
      <c r="E16684" s="4" t="s">
        <v>2247</v>
      </c>
      <c r="F16684" s="2" t="s">
        <v>2037</v>
      </c>
      <c r="H16684" s="14" t="s">
        <v>1761</v>
      </c>
      <c r="I16684" s="8" t="s">
        <v>18</v>
      </c>
    </row>
    <row r="16685">
      <c r="A16685" s="11">
        <v>6.0</v>
      </c>
      <c r="B16685" s="3" t="s">
        <v>4551</v>
      </c>
      <c r="C16685" s="18" t="s">
        <v>3777</v>
      </c>
      <c r="D16685" s="4" t="s">
        <v>38</v>
      </c>
      <c r="E16685" s="4" t="s">
        <v>2247</v>
      </c>
      <c r="F16685" s="2" t="s">
        <v>2037</v>
      </c>
      <c r="G16685" s="8" t="str">
        <f>IF(COUNTIF('Dam Lines'!A:A,D16685)&gt;0,"Yes","No")</f>
        <v>Yes</v>
      </c>
      <c r="H16685" s="14" t="s">
        <v>1742</v>
      </c>
      <c r="I16685" s="8" t="str">
        <f t="array" ref="I16685">IF(G16685="Yes",XLOOKUP(D16685,'Dam Lines'!A:A,'Dam Lines'!J:J),"")</f>
        <v>PHILIPPA</v>
      </c>
    </row>
    <row r="16686">
      <c r="A16686" s="11">
        <v>7.0</v>
      </c>
      <c r="B16686" s="3" t="s">
        <v>3748</v>
      </c>
      <c r="C16686" s="18" t="s">
        <v>1962</v>
      </c>
      <c r="D16686" s="4" t="s">
        <v>534</v>
      </c>
      <c r="E16686" s="4" t="s">
        <v>2247</v>
      </c>
      <c r="F16686" s="2" t="s">
        <v>2037</v>
      </c>
      <c r="G16686" s="8" t="str">
        <f>IF(COUNTIF('Dam Lines'!A:A,D16686)&gt;0,"Yes","No")</f>
        <v>Yes</v>
      </c>
      <c r="H16686" s="14" t="s">
        <v>1742</v>
      </c>
      <c r="I16686" s="8" t="str">
        <f t="array" ref="I16686">IF(G16686="Yes",XLOOKUP(D16686,'Dam Lines'!A:A,'Dam Lines'!J:J),"")</f>
        <v>BASSALA</v>
      </c>
    </row>
    <row r="16687">
      <c r="A16687" s="11">
        <v>8.0</v>
      </c>
      <c r="B16687" s="3" t="s">
        <v>4542</v>
      </c>
      <c r="C16687" s="18" t="s">
        <v>2479</v>
      </c>
      <c r="D16687" s="4" t="s">
        <v>81</v>
      </c>
      <c r="E16687" s="4" t="s">
        <v>2247</v>
      </c>
      <c r="F16687" s="2" t="s">
        <v>2037</v>
      </c>
      <c r="G16687" s="8" t="str">
        <f>IF(COUNTIF('Dam Lines'!A:A,D16687)&gt;0,"Yes","No")</f>
        <v>Yes</v>
      </c>
      <c r="H16687" s="14" t="s">
        <v>1742</v>
      </c>
      <c r="I16687" s="8" t="str">
        <f t="array" ref="I16687">IF(G16687="Yes",XLOOKUP(D16687,'Dam Lines'!A:A,'Dam Lines'!J:J),"")</f>
        <v>MONAT</v>
      </c>
    </row>
    <row r="16688">
      <c r="A16688" s="11">
        <v>9.0</v>
      </c>
      <c r="B16688" s="3" t="s">
        <v>3714</v>
      </c>
      <c r="C16688" s="18" t="s">
        <v>1823</v>
      </c>
      <c r="D16688" s="4" t="s">
        <v>60</v>
      </c>
      <c r="E16688" s="4" t="s">
        <v>2247</v>
      </c>
      <c r="F16688" s="2" t="s">
        <v>2037</v>
      </c>
      <c r="G16688" s="8" t="str">
        <f>IF(COUNTIF('Dam Lines'!A:A,D16688)&gt;0,"Yes","No")</f>
        <v>Yes</v>
      </c>
      <c r="H16688" s="14" t="s">
        <v>1742</v>
      </c>
      <c r="I16688" s="8" t="str">
        <f t="array" ref="I16688">IF(G16688="Yes",XLOOKUP(D16688,'Dam Lines'!A:A,'Dam Lines'!J:J),"")</f>
        <v>NEVADA II</v>
      </c>
    </row>
    <row r="16689">
      <c r="A16689" s="11">
        <v>10.0</v>
      </c>
      <c r="B16689" s="3" t="s">
        <v>3673</v>
      </c>
      <c r="C16689" s="18" t="s">
        <v>1798</v>
      </c>
      <c r="D16689" s="4" t="s">
        <v>24</v>
      </c>
      <c r="E16689" s="4" t="s">
        <v>2247</v>
      </c>
      <c r="F16689" s="2" t="s">
        <v>2037</v>
      </c>
      <c r="G16689" s="8" t="str">
        <f>IF(COUNTIF('Dam Lines'!A:A,D16689)&gt;0,"Yes","No")</f>
        <v>Yes</v>
      </c>
      <c r="H16689" s="14" t="s">
        <v>1742</v>
      </c>
      <c r="I16689" s="8" t="str">
        <f t="array" ref="I16689">IF(G16689="Yes",XLOOKUP(D16689,'Dam Lines'!A:A,'Dam Lines'!J:J),"")</f>
        <v>NEVADA II</v>
      </c>
    </row>
    <row r="16690">
      <c r="A16690" s="11">
        <v>11.0</v>
      </c>
      <c r="B16690" s="3" t="s">
        <v>4338</v>
      </c>
      <c r="C16690" s="19" t="s">
        <v>1802</v>
      </c>
      <c r="D16690" s="4" t="s">
        <v>1499</v>
      </c>
      <c r="E16690" s="4" t="s">
        <v>2247</v>
      </c>
      <c r="F16690" s="2" t="s">
        <v>2037</v>
      </c>
      <c r="H16690" s="14" t="s">
        <v>1742</v>
      </c>
      <c r="I16690" s="8" t="s">
        <v>18</v>
      </c>
    </row>
    <row r="16691">
      <c r="A16691" s="11">
        <v>12.0</v>
      </c>
      <c r="B16691" s="3" t="s">
        <v>4709</v>
      </c>
      <c r="C16691" s="18" t="s">
        <v>4572</v>
      </c>
      <c r="D16691" s="4" t="s">
        <v>1512</v>
      </c>
      <c r="E16691" s="4" t="s">
        <v>2247</v>
      </c>
      <c r="F16691" s="2" t="s">
        <v>2037</v>
      </c>
      <c r="H16691" s="14" t="s">
        <v>1742</v>
      </c>
      <c r="I16691" s="8" t="s">
        <v>440</v>
      </c>
    </row>
    <row r="16692">
      <c r="A16692" s="11">
        <v>13.0</v>
      </c>
      <c r="B16692" s="3" t="s">
        <v>4644</v>
      </c>
      <c r="C16692" s="18" t="s">
        <v>3853</v>
      </c>
      <c r="D16692" s="4" t="s">
        <v>1288</v>
      </c>
      <c r="E16692" s="4" t="s">
        <v>2247</v>
      </c>
      <c r="F16692" s="2" t="s">
        <v>2037</v>
      </c>
      <c r="H16692" s="14" t="s">
        <v>1742</v>
      </c>
      <c r="I16692" s="8" t="str">
        <f>VLOOKUP(D16692,'Dam Lines'!$A$2:$J$540,10,false)</f>
        <v>FATMA</v>
      </c>
    </row>
    <row r="16693">
      <c r="A16693" s="11">
        <v>14.0</v>
      </c>
      <c r="B16693" s="3" t="s">
        <v>4158</v>
      </c>
      <c r="C16693" s="19" t="s">
        <v>1798</v>
      </c>
      <c r="D16693" s="4" t="s">
        <v>895</v>
      </c>
      <c r="E16693" s="4" t="s">
        <v>2247</v>
      </c>
      <c r="F16693" s="2" t="s">
        <v>2037</v>
      </c>
      <c r="G16693" s="8" t="str">
        <f>IF(COUNTIF('Dam Lines'!A:A,D16693)&gt;0,"Yes","No")</f>
        <v>Yes</v>
      </c>
      <c r="H16693" s="14" t="s">
        <v>1761</v>
      </c>
      <c r="I16693" s="8" t="str">
        <f t="array" ref="I16693">IF(G16693="Yes",XLOOKUP(D16693,'Dam Lines'!A:A,'Dam Lines'!J:J),"")</f>
        <v>FATMA</v>
      </c>
    </row>
    <row r="16694" hidden="1">
      <c r="A16694" s="11">
        <v>1.0</v>
      </c>
      <c r="B16694" s="3" t="s">
        <v>4305</v>
      </c>
      <c r="C16694" s="18" t="s">
        <v>2291</v>
      </c>
      <c r="D16694" s="4" t="s">
        <v>1165</v>
      </c>
      <c r="E16694" s="4" t="s">
        <v>1779</v>
      </c>
      <c r="F16694" s="4" t="s">
        <v>1887</v>
      </c>
      <c r="G16694" s="8" t="str">
        <f>IF(COUNTIF('Dam Lines'!A:A,D16694)&gt;0,"Yes","No")</f>
        <v>Yes</v>
      </c>
      <c r="H16694" s="14" t="s">
        <v>1742</v>
      </c>
      <c r="I16694" s="8" t="str">
        <f t="array" ref="I16694">IF(G16694="Yes",XLOOKUP(D16694,'Dam Lines'!A:A,'Dam Lines'!J:J),"")</f>
        <v>NEVADA II</v>
      </c>
    </row>
    <row r="16695" hidden="1">
      <c r="A16695" s="11">
        <v>2.0</v>
      </c>
      <c r="B16695" s="3" t="s">
        <v>4014</v>
      </c>
      <c r="C16695" s="19" t="s">
        <v>3423</v>
      </c>
      <c r="D16695" s="4" t="s">
        <v>758</v>
      </c>
      <c r="E16695" s="2" t="s">
        <v>1779</v>
      </c>
      <c r="F16695" s="2" t="s">
        <v>1887</v>
      </c>
      <c r="G16695" s="8" t="str">
        <f>IF(COUNTIF('Dam Lines'!A:A,D16695)&gt;0,"Yes","No")</f>
        <v>Yes</v>
      </c>
      <c r="H16695" s="14" t="s">
        <v>1761</v>
      </c>
      <c r="I16695" s="8" t="str">
        <f t="array" ref="I16695">IF(G16695="Yes",XLOOKUP(D16695,'Dam Lines'!A:A,'Dam Lines'!J:J),"")</f>
        <v>NEVADA II</v>
      </c>
    </row>
    <row r="16696" hidden="1">
      <c r="A16696" s="11">
        <v>3.0</v>
      </c>
      <c r="B16696" s="3" t="s">
        <v>2203</v>
      </c>
      <c r="C16696" s="19" t="s">
        <v>1962</v>
      </c>
      <c r="D16696" s="4" t="s">
        <v>347</v>
      </c>
      <c r="E16696" s="2" t="s">
        <v>1779</v>
      </c>
      <c r="F16696" s="2" t="s">
        <v>1887</v>
      </c>
      <c r="G16696" s="8" t="str">
        <f>IF(COUNTIF('Dam Lines'!A:A,D16696)&gt;0,"Yes","No")</f>
        <v>Yes</v>
      </c>
      <c r="H16696" s="14" t="s">
        <v>1742</v>
      </c>
      <c r="I16696" s="8" t="str">
        <f t="array" ref="I16696">IF(G16696="Yes",XLOOKUP(D16696,'Dam Lines'!A:A,'Dam Lines'!J:J),"")</f>
        <v>MADOU</v>
      </c>
    </row>
    <row r="16697" hidden="1">
      <c r="A16697" s="11">
        <v>4.0</v>
      </c>
      <c r="B16697" s="3" t="s">
        <v>4865</v>
      </c>
      <c r="C16697" s="18" t="s">
        <v>4866</v>
      </c>
      <c r="D16697" s="4" t="s">
        <v>113</v>
      </c>
      <c r="E16697" s="2" t="s">
        <v>1779</v>
      </c>
      <c r="F16697" s="2" t="s">
        <v>1887</v>
      </c>
      <c r="G16697" s="8" t="str">
        <f>IF(COUNTIF('Dam Lines'!A:A,D16697)&gt;0,"Yes","No")</f>
        <v>Yes</v>
      </c>
      <c r="H16697" s="14" t="s">
        <v>1742</v>
      </c>
      <c r="I16697" s="8" t="str">
        <f t="array" ref="I16697">IF(G16697="Yes",XLOOKUP(D16697,'Dam Lines'!A:A,'Dam Lines'!J:J),"")</f>
        <v>NEVADA II</v>
      </c>
    </row>
    <row r="16698" hidden="1">
      <c r="A16698" s="11">
        <v>5.0</v>
      </c>
      <c r="B16698" s="3" t="s">
        <v>4837</v>
      </c>
      <c r="C16698" s="18" t="s">
        <v>4282</v>
      </c>
      <c r="D16698" s="4" t="s">
        <v>4838</v>
      </c>
      <c r="E16698" s="2" t="s">
        <v>1779</v>
      </c>
      <c r="F16698" s="2" t="s">
        <v>1887</v>
      </c>
      <c r="G16698" s="8" t="str">
        <f>IF(COUNTIF('Dam Lines'!A:A,D16698)&gt;0,"Yes","No")</f>
        <v>No</v>
      </c>
      <c r="H16698" s="14" t="s">
        <v>1742</v>
      </c>
      <c r="I16698" s="8" t="str">
        <f t="array" ref="I16698">IF(G16698="Yes",XLOOKUP(D16698,'Dam Lines'!A:A,'Dam Lines'!J:J),"")</f>
        <v/>
      </c>
    </row>
    <row r="16699" hidden="1">
      <c r="A16699" s="11">
        <v>6.0</v>
      </c>
      <c r="B16699" s="3" t="s">
        <v>4050</v>
      </c>
      <c r="C16699" s="18" t="s">
        <v>1935</v>
      </c>
      <c r="D16699" s="4" t="s">
        <v>4051</v>
      </c>
      <c r="E16699" s="2" t="s">
        <v>1779</v>
      </c>
      <c r="F16699" s="2" t="s">
        <v>1887</v>
      </c>
      <c r="G16699" s="8" t="str">
        <f>IF(COUNTIF('Dam Lines'!A:A,D16699)&gt;0,"Yes","No")</f>
        <v>No</v>
      </c>
      <c r="H16699" s="14" t="s">
        <v>1742</v>
      </c>
      <c r="I16699" s="8" t="str">
        <f t="array" ref="I16699">IF(G16699="Yes",XLOOKUP(D16699,'Dam Lines'!A:A,'Dam Lines'!J:J),"")</f>
        <v/>
      </c>
    </row>
    <row r="16700" hidden="1">
      <c r="A16700" s="11">
        <v>7.0</v>
      </c>
      <c r="B16700" s="3" t="s">
        <v>3976</v>
      </c>
      <c r="C16700" s="19" t="s">
        <v>1802</v>
      </c>
      <c r="D16700" s="4" t="s">
        <v>3977</v>
      </c>
      <c r="E16700" s="2" t="s">
        <v>1779</v>
      </c>
      <c r="F16700" s="2" t="s">
        <v>1887</v>
      </c>
      <c r="G16700" s="8" t="str">
        <f>IF(COUNTIF('Dam Lines'!A:A,D16700)&gt;0,"Yes","No")</f>
        <v>No</v>
      </c>
      <c r="H16700" s="14" t="s">
        <v>1742</v>
      </c>
      <c r="I16700" s="8" t="str">
        <f t="array" ref="I16700">IF(G16700="Yes",XLOOKUP(D16700,'Dam Lines'!A:A,'Dam Lines'!J:J),"")</f>
        <v/>
      </c>
    </row>
    <row r="16701" hidden="1">
      <c r="A16701" s="11">
        <v>8.0</v>
      </c>
      <c r="B16701" s="3" t="s">
        <v>3149</v>
      </c>
      <c r="C16701" s="18" t="s">
        <v>1962</v>
      </c>
      <c r="D16701" s="4" t="s">
        <v>715</v>
      </c>
      <c r="E16701" s="2" t="s">
        <v>1779</v>
      </c>
      <c r="F16701" s="2" t="s">
        <v>1887</v>
      </c>
      <c r="G16701" s="8" t="str">
        <f>IF(COUNTIF('Dam Lines'!A:A,D16701)&gt;0,"Yes","No")</f>
        <v>Yes</v>
      </c>
      <c r="H16701" s="14" t="s">
        <v>1742</v>
      </c>
      <c r="I16701" s="8" t="str">
        <f t="array" ref="I16701">IF(G16701="Yes",XLOOKUP(D16701,'Dam Lines'!A:A,'Dam Lines'!J:J),"")</f>
        <v>BASSALA</v>
      </c>
    </row>
    <row r="16702" hidden="1">
      <c r="A16702" s="11">
        <v>9.0</v>
      </c>
      <c r="B16702" s="3" t="s">
        <v>3463</v>
      </c>
      <c r="C16702" s="18" t="s">
        <v>3464</v>
      </c>
      <c r="D16702" s="4" t="s">
        <v>640</v>
      </c>
      <c r="E16702" s="2" t="s">
        <v>1779</v>
      </c>
      <c r="F16702" s="2" t="s">
        <v>1887</v>
      </c>
      <c r="G16702" s="8" t="str">
        <f>IF(COUNTIF('Dam Lines'!A:A,D16702)&gt;0,"Yes","No")</f>
        <v>Yes</v>
      </c>
      <c r="H16702" s="14" t="s">
        <v>1742</v>
      </c>
      <c r="I16702" s="8" t="str">
        <f t="array" ref="I16702">IF(G16702="Yes",XLOOKUP(D16702,'Dam Lines'!A:A,'Dam Lines'!J:J),"")</f>
        <v>FATMA</v>
      </c>
    </row>
    <row r="16703" hidden="1">
      <c r="A16703" s="11">
        <v>10.0</v>
      </c>
      <c r="B16703" s="3" t="s">
        <v>4387</v>
      </c>
      <c r="C16703" s="19" t="s">
        <v>1886</v>
      </c>
      <c r="D16703" s="4" t="s">
        <v>1169</v>
      </c>
      <c r="E16703" s="2" t="s">
        <v>1779</v>
      </c>
      <c r="F16703" s="2" t="s">
        <v>1887</v>
      </c>
      <c r="G16703" s="8" t="str">
        <f>IF(COUNTIF('Dam Lines'!A:A,D16703)&gt;0,"Yes","No")</f>
        <v>Yes</v>
      </c>
      <c r="H16703" s="14" t="s">
        <v>1742</v>
      </c>
      <c r="I16703" s="8" t="str">
        <f t="array" ref="I16703">IF(G16703="Yes",XLOOKUP(D16703,'Dam Lines'!A:A,'Dam Lines'!J:J),"")</f>
        <v>ARABELLE</v>
      </c>
    </row>
    <row r="16704" hidden="1">
      <c r="A16704" s="11">
        <v>11.0</v>
      </c>
      <c r="B16704" s="3" t="s">
        <v>2979</v>
      </c>
      <c r="C16704" s="18" t="s">
        <v>1859</v>
      </c>
      <c r="D16704" s="4" t="s">
        <v>78</v>
      </c>
      <c r="E16704" s="2" t="s">
        <v>1779</v>
      </c>
      <c r="F16704" s="2" t="s">
        <v>1887</v>
      </c>
      <c r="G16704" s="8" t="str">
        <f>IF(COUNTIF('Dam Lines'!A:A,D16704)&gt;0,"Yes","No")</f>
        <v>Yes</v>
      </c>
      <c r="H16704" s="14" t="s">
        <v>1742</v>
      </c>
      <c r="I16704" s="8" t="str">
        <f t="array" ref="I16704">IF(G16704="Yes",XLOOKUP(D16704,'Dam Lines'!A:A,'Dam Lines'!J:J),"")</f>
        <v>WIKINGS STREAK</v>
      </c>
    </row>
    <row r="16705" hidden="1">
      <c r="A16705" s="11">
        <v>12.0</v>
      </c>
      <c r="B16705" s="3" t="s">
        <v>3749</v>
      </c>
      <c r="C16705" s="19" t="s">
        <v>2613</v>
      </c>
      <c r="D16705" s="4" t="s">
        <v>3750</v>
      </c>
      <c r="E16705" s="2" t="s">
        <v>1779</v>
      </c>
      <c r="F16705" s="2" t="s">
        <v>1887</v>
      </c>
      <c r="G16705" s="8" t="str">
        <f>IF(COUNTIF('Dam Lines'!A:A,D16705)&gt;0,"Yes","No")</f>
        <v>No</v>
      </c>
      <c r="H16705" s="14" t="s">
        <v>1742</v>
      </c>
      <c r="I16705" s="8" t="str">
        <f t="array" ref="I16705">IF(G16705="Yes",XLOOKUP(D16705,'Dam Lines'!A:A,'Dam Lines'!J:J),"")</f>
        <v/>
      </c>
    </row>
    <row r="16706" hidden="1">
      <c r="A16706" s="11">
        <v>13.0</v>
      </c>
      <c r="B16706" s="3" t="s">
        <v>4767</v>
      </c>
      <c r="C16706" s="18" t="s">
        <v>1962</v>
      </c>
      <c r="D16706" s="4" t="s">
        <v>761</v>
      </c>
      <c r="E16706" s="2" t="s">
        <v>1779</v>
      </c>
      <c r="F16706" s="2" t="s">
        <v>1887</v>
      </c>
      <c r="G16706" s="8" t="str">
        <f>IF(COUNTIF('Dam Lines'!A:A,D16706)&gt;0,"Yes","No")</f>
        <v>Yes</v>
      </c>
      <c r="H16706" s="14" t="s">
        <v>1742</v>
      </c>
      <c r="I16706" s="8" t="str">
        <f t="array" ref="I16706">IF(G16706="Yes",XLOOKUP(D16706,'Dam Lines'!A:A,'Dam Lines'!J:J),"")</f>
        <v>FATMA</v>
      </c>
    </row>
    <row r="16707" hidden="1">
      <c r="A16707" s="11">
        <v>14.0</v>
      </c>
      <c r="B16707" s="3" t="s">
        <v>4007</v>
      </c>
      <c r="C16707" s="18" t="s">
        <v>4008</v>
      </c>
      <c r="D16707" s="4" t="s">
        <v>1244</v>
      </c>
      <c r="E16707" s="2" t="s">
        <v>1779</v>
      </c>
      <c r="F16707" s="2" t="s">
        <v>1887</v>
      </c>
      <c r="G16707" s="8" t="str">
        <f>IF(COUNTIF('Dam Lines'!A:A,D16707)&gt;0,"Yes","No")</f>
        <v>Yes</v>
      </c>
      <c r="H16707" s="14" t="s">
        <v>1742</v>
      </c>
      <c r="I16707" s="8" t="str">
        <f t="array" ref="I16707">IF(G16707="Yes",XLOOKUP(D16707,'Dam Lines'!A:A,'Dam Lines'!J:J),"")</f>
        <v>AL HANOUF</v>
      </c>
    </row>
    <row r="16708" hidden="1">
      <c r="A16708" s="11">
        <v>15.0</v>
      </c>
      <c r="B16708" s="3" t="s">
        <v>4540</v>
      </c>
      <c r="C16708" s="19" t="s">
        <v>4541</v>
      </c>
      <c r="D16708" s="4" t="s">
        <v>61</v>
      </c>
      <c r="E16708" s="2" t="s">
        <v>1779</v>
      </c>
      <c r="F16708" s="2" t="s">
        <v>1887</v>
      </c>
      <c r="G16708" s="8" t="str">
        <f>IF(COUNTIF('Dam Lines'!A:A,D16708)&gt;0,"Yes","No")</f>
        <v>Yes</v>
      </c>
      <c r="H16708" s="14" t="s">
        <v>1761</v>
      </c>
      <c r="I16708" s="8" t="str">
        <f t="array" ref="I16708">IF(G16708="Yes",XLOOKUP(D16708,'Dam Lines'!A:A,'Dam Lines'!J:J),"")</f>
        <v>MADOU</v>
      </c>
    </row>
    <row r="16709" hidden="1">
      <c r="A16709" s="11">
        <v>16.0</v>
      </c>
      <c r="B16709" s="3" t="s">
        <v>4814</v>
      </c>
      <c r="C16709" s="19" t="s">
        <v>2347</v>
      </c>
      <c r="D16709" s="4" t="s">
        <v>2700</v>
      </c>
      <c r="E16709" s="2" t="s">
        <v>1779</v>
      </c>
      <c r="F16709" s="2" t="s">
        <v>1887</v>
      </c>
      <c r="G16709" s="8" t="str">
        <f>IF(COUNTIF('Dam Lines'!A:A,D16709)&gt;0,"Yes","No")</f>
        <v>No</v>
      </c>
      <c r="H16709" s="14" t="s">
        <v>1761</v>
      </c>
      <c r="I16709" s="8" t="str">
        <f t="array" ref="I16709">IF(G16709="Yes",XLOOKUP(D16709,'Dam Lines'!A:A,'Dam Lines'!J:J),"")</f>
        <v/>
      </c>
    </row>
    <row r="16710" hidden="1">
      <c r="A16710" s="11">
        <v>1.0</v>
      </c>
      <c r="B16710" s="3" t="s">
        <v>4561</v>
      </c>
      <c r="C16710" s="19" t="s">
        <v>3344</v>
      </c>
      <c r="D16710" s="4" t="s">
        <v>4562</v>
      </c>
      <c r="E16710" s="4" t="s">
        <v>1740</v>
      </c>
      <c r="F16710" s="4" t="s">
        <v>1887</v>
      </c>
      <c r="G16710" s="8" t="str">
        <f>IF(COUNTIF('Dam Lines'!A:A,D16710)&gt;0,"Yes","No")</f>
        <v>No</v>
      </c>
      <c r="H16710" s="14" t="s">
        <v>1742</v>
      </c>
      <c r="I16710" s="8" t="str">
        <f t="array" ref="I16710">IF(G16710="Yes",XLOOKUP(D16710,'Dam Lines'!A:A,'Dam Lines'!J:J),"")</f>
        <v/>
      </c>
    </row>
    <row r="16711" hidden="1">
      <c r="A16711" s="11">
        <v>2.0</v>
      </c>
      <c r="B16711" s="3" t="s">
        <v>5051</v>
      </c>
      <c r="C16711" s="18" t="s">
        <v>3697</v>
      </c>
      <c r="D16711" s="4" t="s">
        <v>766</v>
      </c>
      <c r="E16711" s="2" t="s">
        <v>1740</v>
      </c>
      <c r="F16711" s="2" t="s">
        <v>1887</v>
      </c>
      <c r="G16711" s="8" t="str">
        <f>IF(COUNTIF('Dam Lines'!A:A,D16711)&gt;0,"Yes","No")</f>
        <v>Yes</v>
      </c>
      <c r="H16711" s="14" t="s">
        <v>1742</v>
      </c>
      <c r="I16711" s="8" t="str">
        <f t="array" ref="I16711">IF(G16711="Yes",XLOOKUP(D16711,'Dam Lines'!A:A,'Dam Lines'!J:J),"")</f>
        <v>FATMA</v>
      </c>
    </row>
    <row r="16712" hidden="1">
      <c r="A16712" s="11">
        <v>3.0</v>
      </c>
      <c r="B16712" s="3" t="s">
        <v>4788</v>
      </c>
      <c r="C16712" s="18" t="s">
        <v>1962</v>
      </c>
      <c r="D16712" s="4" t="s">
        <v>1236</v>
      </c>
      <c r="E16712" s="2" t="s">
        <v>1740</v>
      </c>
      <c r="F16712" s="2" t="s">
        <v>1887</v>
      </c>
      <c r="G16712" s="8" t="str">
        <f>IF(COUNTIF('Dam Lines'!A:A,D16712)&gt;0,"Yes","No")</f>
        <v>Yes</v>
      </c>
      <c r="H16712" s="14" t="s">
        <v>1742</v>
      </c>
      <c r="I16712" s="8" t="str">
        <f t="array" ref="I16712">IF(G16712="Yes",XLOOKUP(D16712,'Dam Lines'!A:A,'Dam Lines'!J:J),"")</f>
        <v>BASSALA</v>
      </c>
    </row>
    <row r="16713" hidden="1">
      <c r="A16713" s="11">
        <v>4.0</v>
      </c>
      <c r="B16713" s="3" t="s">
        <v>4177</v>
      </c>
      <c r="C16713" s="19" t="s">
        <v>1798</v>
      </c>
      <c r="D16713" s="4" t="s">
        <v>422</v>
      </c>
      <c r="E16713" s="2" t="s">
        <v>1740</v>
      </c>
      <c r="F16713" s="2" t="s">
        <v>1887</v>
      </c>
      <c r="G16713" s="8" t="str">
        <f>IF(COUNTIF('Dam Lines'!A:A,D16713)&gt;0,"Yes","No")</f>
        <v>Yes</v>
      </c>
      <c r="H16713" s="14" t="s">
        <v>1742</v>
      </c>
      <c r="I16713" s="8" t="str">
        <f t="array" ref="I16713">IF(G16713="Yes",XLOOKUP(D16713,'Dam Lines'!A:A,'Dam Lines'!J:J),"")</f>
        <v>TRYNCZA</v>
      </c>
    </row>
    <row r="16714" hidden="1">
      <c r="A16714" s="11">
        <v>5.0</v>
      </c>
      <c r="B16714" s="3" t="s">
        <v>4155</v>
      </c>
      <c r="C16714" s="18" t="s">
        <v>1823</v>
      </c>
      <c r="D16714" s="4" t="s">
        <v>703</v>
      </c>
      <c r="E16714" s="2" t="s">
        <v>1740</v>
      </c>
      <c r="F16714" s="2" t="s">
        <v>1887</v>
      </c>
      <c r="G16714" s="8" t="str">
        <f>IF(COUNTIF('Dam Lines'!A:A,D16714)&gt;0,"Yes","No")</f>
        <v>Yes</v>
      </c>
      <c r="H16714" s="14" t="s">
        <v>1742</v>
      </c>
      <c r="I16714" s="8" t="str">
        <f t="array" ref="I16714">IF(G16714="Yes",XLOOKUP(D16714,'Dam Lines'!A:A,'Dam Lines'!J:J),"")</f>
        <v>DEBORAH IV</v>
      </c>
    </row>
    <row r="16715" hidden="1">
      <c r="A16715" s="11">
        <v>6.0</v>
      </c>
      <c r="B16715" s="3" t="s">
        <v>4723</v>
      </c>
      <c r="C16715" s="18" t="s">
        <v>1962</v>
      </c>
      <c r="D16715" s="4" t="s">
        <v>4724</v>
      </c>
      <c r="E16715" s="2" t="s">
        <v>1740</v>
      </c>
      <c r="F16715" s="2" t="s">
        <v>1887</v>
      </c>
      <c r="G16715" s="8" t="str">
        <f>IF(COUNTIF('Dam Lines'!A:A,D16715)&gt;0,"Yes","No")</f>
        <v>No</v>
      </c>
      <c r="H16715" s="14" t="s">
        <v>1742</v>
      </c>
      <c r="I16715" s="8" t="str">
        <f t="array" ref="I16715">IF(G16715="Yes",XLOOKUP(D16715,'Dam Lines'!A:A,'Dam Lines'!J:J),"")</f>
        <v/>
      </c>
    </row>
    <row r="16716" hidden="1">
      <c r="A16716" s="11">
        <v>7.0</v>
      </c>
      <c r="B16716" s="3" t="s">
        <v>5052</v>
      </c>
      <c r="C16716" s="18" t="s">
        <v>2545</v>
      </c>
      <c r="D16716" s="4" t="s">
        <v>2944</v>
      </c>
      <c r="E16716" s="2" t="s">
        <v>1740</v>
      </c>
      <c r="F16716" s="2" t="s">
        <v>1887</v>
      </c>
      <c r="G16716" s="8" t="str">
        <f>IF(COUNTIF('Dam Lines'!A:A,D16716)&gt;0,"Yes","No")</f>
        <v>No</v>
      </c>
      <c r="H16716" s="14" t="s">
        <v>1742</v>
      </c>
      <c r="I16716" s="8" t="str">
        <f t="array" ref="I16716">IF(G16716="Yes",XLOOKUP(D16716,'Dam Lines'!A:A,'Dam Lines'!J:J),"")</f>
        <v/>
      </c>
    </row>
    <row r="16717" hidden="1">
      <c r="A16717" s="11">
        <v>8.0</v>
      </c>
      <c r="B16717" s="3" t="s">
        <v>4579</v>
      </c>
      <c r="C16717" s="19" t="s">
        <v>3344</v>
      </c>
      <c r="D16717" s="4" t="s">
        <v>1108</v>
      </c>
      <c r="E16717" s="2" t="s">
        <v>1740</v>
      </c>
      <c r="F16717" s="2" t="s">
        <v>1887</v>
      </c>
      <c r="G16717" s="8" t="str">
        <f>IF(COUNTIF('Dam Lines'!A:A,D16717)&gt;0,"Yes","No")</f>
        <v>Yes</v>
      </c>
      <c r="H16717" s="14" t="s">
        <v>1742</v>
      </c>
      <c r="I16717" s="8" t="str">
        <f t="array" ref="I16717">IF(G16717="Yes",XLOOKUP(D16717,'Dam Lines'!A:A,'Dam Lines'!J:J),"")</f>
        <v>FORTA</v>
      </c>
    </row>
    <row r="16718" hidden="1">
      <c r="A16718" s="11">
        <v>9.0</v>
      </c>
      <c r="B16718" s="3" t="s">
        <v>4970</v>
      </c>
      <c r="C16718" s="18" t="s">
        <v>3697</v>
      </c>
      <c r="D16718" s="4" t="s">
        <v>1159</v>
      </c>
      <c r="E16718" s="2" t="s">
        <v>1740</v>
      </c>
      <c r="F16718" s="2" t="s">
        <v>1887</v>
      </c>
      <c r="G16718" s="8" t="str">
        <f>IF(COUNTIF('Dam Lines'!A:A,D16718)&gt;0,"Yes","No")</f>
        <v>Yes</v>
      </c>
      <c r="H16718" s="14" t="s">
        <v>1742</v>
      </c>
      <c r="I16718" s="8" t="str">
        <f t="array" ref="I16718">IF(G16718="Yes",XLOOKUP(D16718,'Dam Lines'!A:A,'Dam Lines'!J:J),"")</f>
        <v>NEVADA II</v>
      </c>
    </row>
    <row r="16719" hidden="1">
      <c r="A16719" s="11">
        <v>10.0</v>
      </c>
      <c r="B16719" s="3" t="s">
        <v>4722</v>
      </c>
      <c r="C16719" s="19" t="s">
        <v>2059</v>
      </c>
      <c r="D16719" s="4" t="s">
        <v>137</v>
      </c>
      <c r="E16719" s="2" t="s">
        <v>1740</v>
      </c>
      <c r="F16719" s="2" t="s">
        <v>1887</v>
      </c>
      <c r="G16719" s="8" t="str">
        <f>IF(COUNTIF('Dam Lines'!A:A,D16719)&gt;0,"Yes","No")</f>
        <v>Yes</v>
      </c>
      <c r="H16719" s="14" t="s">
        <v>1742</v>
      </c>
      <c r="I16719" s="8" t="str">
        <f t="array" ref="I16719">IF(G16719="Yes",XLOOKUP(D16719,'Dam Lines'!A:A,'Dam Lines'!J:J),"")</f>
        <v>CAIDA</v>
      </c>
    </row>
    <row r="16720" hidden="1">
      <c r="A16720" s="11">
        <v>11.0</v>
      </c>
      <c r="B16720" s="3" t="s">
        <v>5053</v>
      </c>
      <c r="C16720" s="18" t="s">
        <v>3342</v>
      </c>
      <c r="D16720" s="4" t="s">
        <v>5054</v>
      </c>
      <c r="E16720" s="2" t="s">
        <v>1740</v>
      </c>
      <c r="F16720" s="2" t="s">
        <v>1887</v>
      </c>
      <c r="G16720" s="8" t="str">
        <f>IF(COUNTIF('Dam Lines'!A:A,D16720)&gt;0,"Yes","No")</f>
        <v>No</v>
      </c>
      <c r="H16720" s="14" t="s">
        <v>1761</v>
      </c>
      <c r="I16720" s="8" t="str">
        <f t="array" ref="I16720">IF(G16720="Yes",XLOOKUP(D16720,'Dam Lines'!A:A,'Dam Lines'!J:J),"")</f>
        <v/>
      </c>
    </row>
    <row r="16721" hidden="1">
      <c r="A16721" s="11">
        <v>12.0</v>
      </c>
      <c r="B16721" s="3" t="s">
        <v>4581</v>
      </c>
      <c r="C16721" s="19" t="s">
        <v>3344</v>
      </c>
      <c r="D16721" s="4" t="s">
        <v>4582</v>
      </c>
      <c r="E16721" s="2" t="s">
        <v>1740</v>
      </c>
      <c r="F16721" s="2" t="s">
        <v>1887</v>
      </c>
      <c r="G16721" s="8" t="str">
        <f>IF(COUNTIF('Dam Lines'!A:A,D16721)&gt;0,"Yes","No")</f>
        <v>No</v>
      </c>
      <c r="H16721" s="14" t="s">
        <v>1742</v>
      </c>
      <c r="I16721" s="8" t="str">
        <f t="array" ref="I16721">IF(G16721="Yes",XLOOKUP(D16721,'Dam Lines'!A:A,'Dam Lines'!J:J),"")</f>
        <v/>
      </c>
    </row>
    <row r="16722" hidden="1">
      <c r="A16722" s="11">
        <v>13.0</v>
      </c>
      <c r="B16722" s="3" t="s">
        <v>4949</v>
      </c>
      <c r="C16722" s="18" t="s">
        <v>4145</v>
      </c>
      <c r="D16722" s="4" t="s">
        <v>4950</v>
      </c>
      <c r="E16722" s="2" t="s">
        <v>1740</v>
      </c>
      <c r="F16722" s="2" t="s">
        <v>1887</v>
      </c>
      <c r="G16722" s="8" t="str">
        <f>IF(COUNTIF('Dam Lines'!A:A,D16722)&gt;0,"Yes","No")</f>
        <v>No</v>
      </c>
      <c r="H16722" s="14" t="s">
        <v>1742</v>
      </c>
      <c r="I16722" s="8" t="str">
        <f t="array" ref="I16722">IF(G16722="Yes",XLOOKUP(D16722,'Dam Lines'!A:A,'Dam Lines'!J:J),"")</f>
        <v/>
      </c>
    </row>
    <row r="16723" hidden="1">
      <c r="A16723" s="11">
        <v>14.0</v>
      </c>
      <c r="B16723" s="3" t="s">
        <v>5055</v>
      </c>
      <c r="C16723" s="18" t="s">
        <v>2061</v>
      </c>
      <c r="D16723" s="4" t="s">
        <v>5056</v>
      </c>
      <c r="E16723" s="2" t="s">
        <v>1740</v>
      </c>
      <c r="F16723" s="2" t="s">
        <v>1887</v>
      </c>
      <c r="G16723" s="8" t="str">
        <f>IF(COUNTIF('Dam Lines'!A:A,D16723)&gt;0,"Yes","No")</f>
        <v>No</v>
      </c>
      <c r="H16723" s="14" t="s">
        <v>1742</v>
      </c>
      <c r="I16723" s="8" t="str">
        <f t="array" ref="I16723">IF(G16723="Yes",XLOOKUP(D16723,'Dam Lines'!A:A,'Dam Lines'!J:J),"")</f>
        <v/>
      </c>
    </row>
    <row r="16724" hidden="1">
      <c r="A16724" s="11">
        <v>15.0</v>
      </c>
      <c r="B16724" s="3" t="s">
        <v>4655</v>
      </c>
      <c r="C16724" s="19" t="s">
        <v>1744</v>
      </c>
      <c r="D16724" s="4" t="s">
        <v>70</v>
      </c>
      <c r="E16724" s="2" t="s">
        <v>1740</v>
      </c>
      <c r="F16724" s="2" t="s">
        <v>1887</v>
      </c>
      <c r="G16724" s="8" t="str">
        <f>IF(COUNTIF('Dam Lines'!A:A,D16724)&gt;0,"Yes","No")</f>
        <v>Yes</v>
      </c>
      <c r="H16724" s="14" t="s">
        <v>1742</v>
      </c>
      <c r="I16724" s="8" t="str">
        <f t="array" ref="I16724">IF(G16724="Yes",XLOOKUP(D16724,'Dam Lines'!A:A,'Dam Lines'!J:J),"")</f>
        <v>MAGNESIE</v>
      </c>
    </row>
    <row r="16725" hidden="1">
      <c r="A16725" s="11">
        <v>16.0</v>
      </c>
      <c r="B16725" s="3" t="s">
        <v>5004</v>
      </c>
      <c r="C16725" s="19" t="s">
        <v>1747</v>
      </c>
      <c r="D16725" s="4" t="s">
        <v>5005</v>
      </c>
      <c r="E16725" s="2" t="s">
        <v>1740</v>
      </c>
      <c r="F16725" s="2" t="s">
        <v>1887</v>
      </c>
      <c r="G16725" s="8" t="str">
        <f>IF(COUNTIF('Dam Lines'!A:A,D16725)&gt;0,"Yes","No")</f>
        <v>No</v>
      </c>
      <c r="H16725" s="14" t="s">
        <v>1742</v>
      </c>
      <c r="I16725" s="8" t="str">
        <f t="array" ref="I16725">IF(G16725="Yes",XLOOKUP(D16725,'Dam Lines'!A:A,'Dam Lines'!J:J),"")</f>
        <v/>
      </c>
    </row>
    <row r="16726" hidden="1">
      <c r="A16726" s="11">
        <v>1.0</v>
      </c>
      <c r="B16726" s="3" t="s">
        <v>3437</v>
      </c>
      <c r="C16726" s="18" t="s">
        <v>1962</v>
      </c>
      <c r="D16726" s="4" t="s">
        <v>1094</v>
      </c>
      <c r="E16726" s="4" t="s">
        <v>1779</v>
      </c>
      <c r="F16726" s="4" t="s">
        <v>2166</v>
      </c>
      <c r="G16726" s="8" t="str">
        <f>IF(COUNTIF('Dam Lines'!A:A,D16726)&gt;0,"Yes","No")</f>
        <v>Yes</v>
      </c>
      <c r="H16726" s="14" t="s">
        <v>1742</v>
      </c>
      <c r="I16726" s="8" t="str">
        <f t="array" ref="I16726">IF(G16726="Yes",XLOOKUP(D16726,'Dam Lines'!A:A,'Dam Lines'!J:J),"")</f>
        <v>NEVADA II</v>
      </c>
    </row>
    <row r="16727" hidden="1">
      <c r="A16727" s="11">
        <v>2.0</v>
      </c>
      <c r="B16727" s="3" t="s">
        <v>4568</v>
      </c>
      <c r="C16727" s="18" t="s">
        <v>1817</v>
      </c>
      <c r="D16727" s="4" t="s">
        <v>819</v>
      </c>
      <c r="E16727" s="2" t="s">
        <v>1779</v>
      </c>
      <c r="F16727" s="2" t="s">
        <v>2166</v>
      </c>
      <c r="G16727" s="8" t="str">
        <f>IF(COUNTIF('Dam Lines'!A:A,D16727)&gt;0,"Yes","No")</f>
        <v>Yes</v>
      </c>
      <c r="H16727" s="14" t="s">
        <v>1742</v>
      </c>
      <c r="I16727" s="8" t="str">
        <f t="array" ref="I16727">IF(G16727="Yes",XLOOKUP(D16727,'Dam Lines'!A:A,'Dam Lines'!J:J),"")</f>
        <v>CHLOSTA</v>
      </c>
    </row>
    <row r="16728" hidden="1">
      <c r="A16728" s="11">
        <v>3.0</v>
      </c>
      <c r="B16728" s="3" t="s">
        <v>3240</v>
      </c>
      <c r="C16728" s="19" t="s">
        <v>1908</v>
      </c>
      <c r="D16728" s="4" t="s">
        <v>728</v>
      </c>
      <c r="E16728" s="2" t="s">
        <v>1779</v>
      </c>
      <c r="F16728" s="2" t="s">
        <v>2166</v>
      </c>
      <c r="G16728" s="8" t="str">
        <f>IF(COUNTIF('Dam Lines'!A:A,D16728)&gt;0,"Yes","No")</f>
        <v>Yes</v>
      </c>
      <c r="H16728" s="14" t="s">
        <v>1742</v>
      </c>
      <c r="I16728" s="8" t="str">
        <f t="array" ref="I16728">IF(G16728="Yes",XLOOKUP(D16728,'Dam Lines'!A:A,'Dam Lines'!J:J),"")</f>
        <v>ARBALETE</v>
      </c>
    </row>
    <row r="16729" hidden="1">
      <c r="A16729" s="11">
        <v>4.0</v>
      </c>
      <c r="B16729" s="3" t="s">
        <v>3974</v>
      </c>
      <c r="C16729" s="19" t="s">
        <v>1744</v>
      </c>
      <c r="D16729" s="4" t="s">
        <v>1283</v>
      </c>
      <c r="E16729" s="2" t="s">
        <v>1779</v>
      </c>
      <c r="F16729" s="2" t="s">
        <v>2166</v>
      </c>
      <c r="G16729" s="8" t="str">
        <f>IF(COUNTIF('Dam Lines'!A:A,D16729)&gt;0,"Yes","No")</f>
        <v>Yes</v>
      </c>
      <c r="H16729" s="14" t="s">
        <v>1742</v>
      </c>
      <c r="I16729" s="8" t="str">
        <f t="array" ref="I16729">IF(G16729="Yes",XLOOKUP(D16729,'Dam Lines'!A:A,'Dam Lines'!J:J),"")</f>
        <v>JUREEWAN MONPELOU</v>
      </c>
    </row>
    <row r="16730" hidden="1">
      <c r="A16730" s="11">
        <v>5.0</v>
      </c>
      <c r="B16730" s="3" t="s">
        <v>4900</v>
      </c>
      <c r="C16730" s="19" t="s">
        <v>4901</v>
      </c>
      <c r="D16730" s="4" t="s">
        <v>209</v>
      </c>
      <c r="E16730" s="2" t="s">
        <v>1779</v>
      </c>
      <c r="F16730" s="2" t="s">
        <v>2166</v>
      </c>
      <c r="G16730" s="8" t="str">
        <f>IF(COUNTIF('Dam Lines'!A:A,D16730)&gt;0,"Yes","No")</f>
        <v>Yes</v>
      </c>
      <c r="H16730" s="14" t="s">
        <v>1742</v>
      </c>
      <c r="I16730" s="8" t="str">
        <f t="array" ref="I16730">IF(G16730="Yes",XLOOKUP(D16730,'Dam Lines'!A:A,'Dam Lines'!J:J),"")</f>
        <v>MADOU</v>
      </c>
    </row>
    <row r="16731" hidden="1">
      <c r="A16731" s="11">
        <v>6.0</v>
      </c>
      <c r="B16731" s="3" t="s">
        <v>3871</v>
      </c>
      <c r="C16731" s="19" t="s">
        <v>3872</v>
      </c>
      <c r="D16731" s="4" t="s">
        <v>3873</v>
      </c>
      <c r="E16731" s="2" t="s">
        <v>1779</v>
      </c>
      <c r="F16731" s="2" t="s">
        <v>2166</v>
      </c>
      <c r="G16731" s="8" t="str">
        <f>IF(COUNTIF('Dam Lines'!A:A,D16731)&gt;0,"Yes","No")</f>
        <v>No</v>
      </c>
      <c r="H16731" s="14" t="s">
        <v>1742</v>
      </c>
      <c r="I16731" s="8" t="str">
        <f t="array" ref="I16731">IF(G16731="Yes",XLOOKUP(D16731,'Dam Lines'!A:A,'Dam Lines'!J:J),"")</f>
        <v/>
      </c>
    </row>
    <row r="16732" hidden="1">
      <c r="A16732" s="11">
        <v>7.0</v>
      </c>
      <c r="B16732" s="3" t="s">
        <v>3429</v>
      </c>
      <c r="C16732" s="18" t="s">
        <v>2708</v>
      </c>
      <c r="D16732" s="4" t="s">
        <v>1460</v>
      </c>
      <c r="E16732" s="2" t="s">
        <v>1779</v>
      </c>
      <c r="F16732" s="2" t="s">
        <v>2166</v>
      </c>
      <c r="G16732" s="8" t="str">
        <f>IF(COUNTIF('Dam Lines'!A:A,D16732)&gt;0,"Yes","No")</f>
        <v>Yes</v>
      </c>
      <c r="H16732" s="14" t="s">
        <v>1742</v>
      </c>
      <c r="I16732" s="8" t="str">
        <f t="array" ref="I16732">IF(G16732="Yes",XLOOKUP(D16732,'Dam Lines'!A:A,'Dam Lines'!J:J),"")</f>
        <v>WMA FORWARNED</v>
      </c>
    </row>
    <row r="16733" hidden="1">
      <c r="A16733" s="11">
        <v>8.0</v>
      </c>
      <c r="B16733" s="3" t="s">
        <v>4505</v>
      </c>
      <c r="C16733" s="18" t="s">
        <v>3494</v>
      </c>
      <c r="D16733" s="4" t="s">
        <v>1311</v>
      </c>
      <c r="E16733" s="2" t="s">
        <v>1779</v>
      </c>
      <c r="F16733" s="2" t="s">
        <v>2166</v>
      </c>
      <c r="G16733" s="8" t="str">
        <f>IF(COUNTIF('Dam Lines'!A:A,D16733)&gt;0,"Yes","No")</f>
        <v>Yes</v>
      </c>
      <c r="H16733" s="14" t="s">
        <v>1742</v>
      </c>
      <c r="I16733" s="8" t="str">
        <f t="array" ref="I16733">IF(G16733="Yes",XLOOKUP(D16733,'Dam Lines'!A:A,'Dam Lines'!J:J),"")</f>
        <v>PHILIPPA</v>
      </c>
    </row>
    <row r="16734" hidden="1">
      <c r="A16734" s="11">
        <v>9.0</v>
      </c>
      <c r="B16734" s="3" t="s">
        <v>3456</v>
      </c>
      <c r="C16734" s="19" t="s">
        <v>1817</v>
      </c>
      <c r="D16734" s="4" t="s">
        <v>3457</v>
      </c>
      <c r="E16734" s="2" t="s">
        <v>1779</v>
      </c>
      <c r="F16734" s="2" t="s">
        <v>2166</v>
      </c>
      <c r="G16734" s="8" t="str">
        <f>IF(COUNTIF('Dam Lines'!A:A,D16734)&gt;0,"Yes","No")</f>
        <v>No</v>
      </c>
      <c r="H16734" s="14" t="s">
        <v>1742</v>
      </c>
      <c r="I16734" s="8" t="str">
        <f t="array" ref="I16734">IF(G16734="Yes",XLOOKUP(D16734,'Dam Lines'!A:A,'Dam Lines'!J:J),"")</f>
        <v/>
      </c>
    </row>
    <row r="16735" hidden="1">
      <c r="A16735" s="11">
        <v>10.0</v>
      </c>
      <c r="B16735" s="3" t="s">
        <v>4588</v>
      </c>
      <c r="C16735" s="18" t="s">
        <v>1844</v>
      </c>
      <c r="D16735" s="4" t="s">
        <v>558</v>
      </c>
      <c r="E16735" s="2" t="s">
        <v>1779</v>
      </c>
      <c r="F16735" s="2" t="s">
        <v>2166</v>
      </c>
      <c r="G16735" s="8" t="str">
        <f>IF(COUNTIF('Dam Lines'!A:A,D16735)&gt;0,"Yes","No")</f>
        <v>Yes</v>
      </c>
      <c r="H16735" s="14" t="s">
        <v>1742</v>
      </c>
      <c r="I16735" s="8" t="str">
        <f t="array" ref="I16735">IF(G16735="Yes",XLOOKUP(D16735,'Dam Lines'!A:A,'Dam Lines'!J:J),"")</f>
        <v>GAZELLA II</v>
      </c>
    </row>
    <row r="16736" hidden="1">
      <c r="A16736" s="11">
        <v>1.0</v>
      </c>
      <c r="B16736" s="3" t="s">
        <v>4485</v>
      </c>
      <c r="C16736" s="18" t="s">
        <v>2479</v>
      </c>
      <c r="D16736" s="4" t="s">
        <v>1540</v>
      </c>
      <c r="E16736" s="4" t="s">
        <v>1740</v>
      </c>
      <c r="F16736" s="4" t="s">
        <v>2166</v>
      </c>
      <c r="G16736" s="8" t="str">
        <f>IF(COUNTIF('Dam Lines'!A:A,D16736)&gt;0,"Yes","No")</f>
        <v>Yes</v>
      </c>
      <c r="H16736" s="14" t="s">
        <v>1742</v>
      </c>
      <c r="I16736" s="8" t="str">
        <f t="array" ref="I16736">IF(G16736="Yes",XLOOKUP(D16736,'Dam Lines'!A:A,'Dam Lines'!J:J),"")</f>
        <v>ELD BEE ARIN</v>
      </c>
    </row>
    <row r="16737" hidden="1">
      <c r="A16737" s="11">
        <v>2.0</v>
      </c>
      <c r="B16737" s="3" t="s">
        <v>4750</v>
      </c>
      <c r="C16737" s="18" t="s">
        <v>4751</v>
      </c>
      <c r="D16737" s="4" t="s">
        <v>4075</v>
      </c>
      <c r="E16737" s="2" t="s">
        <v>1740</v>
      </c>
      <c r="F16737" s="2" t="s">
        <v>2166</v>
      </c>
      <c r="G16737" s="8" t="str">
        <f>IF(COUNTIF('Dam Lines'!A:A,D16737)&gt;0,"Yes","No")</f>
        <v>No</v>
      </c>
      <c r="H16737" s="14" t="s">
        <v>1742</v>
      </c>
      <c r="I16737" s="8" t="str">
        <f t="array" ref="I16737">IF(G16737="Yes",XLOOKUP(D16737,'Dam Lines'!A:A,'Dam Lines'!J:J),"")</f>
        <v/>
      </c>
    </row>
    <row r="16738" hidden="1">
      <c r="A16738" s="11">
        <v>3.0</v>
      </c>
      <c r="B16738" s="3" t="s">
        <v>4752</v>
      </c>
      <c r="C16738" s="18" t="s">
        <v>1802</v>
      </c>
      <c r="D16738" s="4" t="s">
        <v>4753</v>
      </c>
      <c r="E16738" s="2" t="s">
        <v>1740</v>
      </c>
      <c r="F16738" s="2" t="s">
        <v>2166</v>
      </c>
      <c r="G16738" s="8" t="str">
        <f>IF(COUNTIF('Dam Lines'!A:A,D16738)&gt;0,"Yes","No")</f>
        <v>No</v>
      </c>
      <c r="H16738" s="14" t="s">
        <v>1742</v>
      </c>
      <c r="I16738" s="8" t="str">
        <f t="array" ref="I16738">IF(G16738="Yes",XLOOKUP(D16738,'Dam Lines'!A:A,'Dam Lines'!J:J),"")</f>
        <v/>
      </c>
    </row>
    <row r="16739" hidden="1">
      <c r="A16739" s="11">
        <v>4.0</v>
      </c>
      <c r="B16739" s="3" t="s">
        <v>4476</v>
      </c>
      <c r="C16739" s="18" t="s">
        <v>4477</v>
      </c>
      <c r="D16739" s="4" t="s">
        <v>10</v>
      </c>
      <c r="E16739" s="2" t="s">
        <v>1740</v>
      </c>
      <c r="F16739" s="2" t="s">
        <v>2166</v>
      </c>
      <c r="G16739" s="8" t="str">
        <f>IF(COUNTIF('Dam Lines'!A:A,D16739)&gt;0,"Yes","No")</f>
        <v>Yes</v>
      </c>
      <c r="H16739" s="14" t="s">
        <v>1742</v>
      </c>
      <c r="I16739" s="8" t="str">
        <f t="array" ref="I16739">IF(G16739="Yes",XLOOKUP(D16739,'Dam Lines'!A:A,'Dam Lines'!J:J),"")</f>
        <v>MAGNESIE</v>
      </c>
    </row>
    <row r="16740" hidden="1">
      <c r="A16740" s="11">
        <v>5.0</v>
      </c>
      <c r="B16740" s="3" t="s">
        <v>4763</v>
      </c>
      <c r="C16740" s="18" t="s">
        <v>1980</v>
      </c>
      <c r="D16740" s="4" t="s">
        <v>3939</v>
      </c>
      <c r="E16740" s="2" t="s">
        <v>1740</v>
      </c>
      <c r="F16740" s="2" t="s">
        <v>2166</v>
      </c>
      <c r="G16740" s="8" t="str">
        <f>IF(COUNTIF('Dam Lines'!A:A,D16740)&gt;0,"Yes","No")</f>
        <v>Yes</v>
      </c>
      <c r="H16740" s="14" t="s">
        <v>1742</v>
      </c>
      <c r="I16740" s="8" t="str">
        <f t="array" ref="I16740">IF(G16740="Yes",XLOOKUP(D16740,'Dam Lines'!A:A,'Dam Lines'!J:J),"")</f>
        <v>NEVADA II</v>
      </c>
    </row>
    <row r="16741" hidden="1">
      <c r="A16741" s="11">
        <v>6.0</v>
      </c>
      <c r="B16741" s="3" t="s">
        <v>3962</v>
      </c>
      <c r="C16741" s="19" t="s">
        <v>1798</v>
      </c>
      <c r="D16741" s="4" t="s">
        <v>122</v>
      </c>
      <c r="E16741" s="2" t="s">
        <v>1740</v>
      </c>
      <c r="F16741" s="2" t="s">
        <v>2166</v>
      </c>
      <c r="G16741" s="8" t="str">
        <f>IF(COUNTIF('Dam Lines'!A:A,D16741)&gt;0,"Yes","No")</f>
        <v>Yes</v>
      </c>
      <c r="H16741" s="14" t="s">
        <v>1742</v>
      </c>
      <c r="I16741" s="8" t="str">
        <f t="array" ref="I16741">IF(G16741="Yes",XLOOKUP(D16741,'Dam Lines'!A:A,'Dam Lines'!J:J),"")</f>
        <v>NEVADA II</v>
      </c>
    </row>
    <row r="16742" hidden="1">
      <c r="A16742" s="11">
        <v>7.0</v>
      </c>
      <c r="B16742" s="3" t="s">
        <v>3984</v>
      </c>
      <c r="C16742" s="19" t="s">
        <v>2613</v>
      </c>
      <c r="D16742" s="4" t="s">
        <v>1052</v>
      </c>
      <c r="E16742" s="2" t="s">
        <v>1740</v>
      </c>
      <c r="F16742" s="2" t="s">
        <v>2166</v>
      </c>
      <c r="G16742" s="8" t="str">
        <f>IF(COUNTIF('Dam Lines'!A:A,D16742)&gt;0,"Yes","No")</f>
        <v>Yes</v>
      </c>
      <c r="H16742" s="14" t="s">
        <v>1742</v>
      </c>
      <c r="I16742" s="8" t="str">
        <f t="array" ref="I16742">IF(G16742="Yes",XLOOKUP(D16742,'Dam Lines'!A:A,'Dam Lines'!J:J),"")</f>
        <v>AL GAZL</v>
      </c>
    </row>
    <row r="16743" hidden="1">
      <c r="A16743" s="11">
        <v>8.0</v>
      </c>
      <c r="B16743" s="3" t="s">
        <v>4464</v>
      </c>
      <c r="C16743" s="19" t="s">
        <v>1817</v>
      </c>
      <c r="D16743" s="4" t="s">
        <v>470</v>
      </c>
      <c r="E16743" s="2" t="s">
        <v>1740</v>
      </c>
      <c r="F16743" s="2" t="s">
        <v>2166</v>
      </c>
      <c r="G16743" s="8" t="str">
        <f>IF(COUNTIF('Dam Lines'!A:A,D16743)&gt;0,"Yes","No")</f>
        <v>Yes</v>
      </c>
      <c r="H16743" s="14" t="s">
        <v>1742</v>
      </c>
      <c r="I16743" s="8" t="str">
        <f t="array" ref="I16743">IF(G16743="Yes",XLOOKUP(D16743,'Dam Lines'!A:A,'Dam Lines'!J:J),"")</f>
        <v>ATTIQUE</v>
      </c>
    </row>
    <row r="16744" hidden="1">
      <c r="A16744" s="11">
        <v>9.0</v>
      </c>
      <c r="B16744" s="3" t="s">
        <v>4861</v>
      </c>
      <c r="C16744" s="19" t="s">
        <v>1935</v>
      </c>
      <c r="D16744" s="4" t="s">
        <v>770</v>
      </c>
      <c r="E16744" s="2" t="s">
        <v>1740</v>
      </c>
      <c r="F16744" s="2" t="s">
        <v>2166</v>
      </c>
      <c r="G16744" s="8" t="str">
        <f>IF(COUNTIF('Dam Lines'!A:A,D16744)&gt;0,"Yes","No")</f>
        <v>Yes</v>
      </c>
      <c r="H16744" s="14" t="s">
        <v>1742</v>
      </c>
      <c r="I16744" s="8" t="str">
        <f t="array" ref="I16744">IF(G16744="Yes",XLOOKUP(D16744,'Dam Lines'!A:A,'Dam Lines'!J:J),"")</f>
        <v>FATMA</v>
      </c>
    </row>
    <row r="16745" hidden="1">
      <c r="A16745" s="11">
        <v>10.0</v>
      </c>
      <c r="B16745" s="3" t="s">
        <v>4161</v>
      </c>
      <c r="C16745" s="19" t="s">
        <v>3300</v>
      </c>
      <c r="D16745" s="4" t="s">
        <v>284</v>
      </c>
      <c r="E16745" s="2" t="s">
        <v>1740</v>
      </c>
      <c r="F16745" s="2" t="s">
        <v>2166</v>
      </c>
      <c r="G16745" s="8" t="str">
        <f>IF(COUNTIF('Dam Lines'!A:A,D16745)&gt;0,"Yes","No")</f>
        <v>Yes</v>
      </c>
      <c r="H16745" s="14" t="s">
        <v>1761</v>
      </c>
      <c r="I16745" s="8" t="str">
        <f t="array" ref="I16745">IF(G16745="Yes",XLOOKUP(D16745,'Dam Lines'!A:A,'Dam Lines'!J:J),"")</f>
        <v>MONAT</v>
      </c>
    </row>
    <row r="16746" hidden="1">
      <c r="A16746" s="11">
        <v>1.0</v>
      </c>
      <c r="B16746" s="3" t="s">
        <v>4595</v>
      </c>
      <c r="C16746" s="19" t="s">
        <v>1907</v>
      </c>
      <c r="D16746" s="4" t="s">
        <v>2439</v>
      </c>
      <c r="E16746" s="4" t="s">
        <v>1740</v>
      </c>
      <c r="F16746" s="4" t="s">
        <v>1869</v>
      </c>
      <c r="G16746" s="8" t="str">
        <f>IF(COUNTIF('Dam Lines'!A:A,D16746)&gt;0,"Yes","No")</f>
        <v>No</v>
      </c>
      <c r="H16746" s="14" t="s">
        <v>1761</v>
      </c>
      <c r="I16746" s="8" t="str">
        <f t="array" ref="I16746">IF(G16746="Yes",XLOOKUP(D16746,'Dam Lines'!A:A,'Dam Lines'!J:J),"")</f>
        <v/>
      </c>
    </row>
    <row r="16747" hidden="1">
      <c r="A16747" s="11">
        <v>2.0</v>
      </c>
      <c r="B16747" s="3" t="s">
        <v>5025</v>
      </c>
      <c r="C16747" s="18" t="s">
        <v>2218</v>
      </c>
      <c r="D16747" s="4" t="s">
        <v>3988</v>
      </c>
      <c r="E16747" s="2" t="s">
        <v>1740</v>
      </c>
      <c r="F16747" s="2" t="s">
        <v>1869</v>
      </c>
      <c r="G16747" s="8" t="str">
        <f>IF(COUNTIF('Dam Lines'!A:A,D16747)&gt;0,"Yes","No")</f>
        <v>No</v>
      </c>
      <c r="H16747" s="14" t="s">
        <v>1742</v>
      </c>
      <c r="I16747" s="8" t="str">
        <f t="array" ref="I16747">IF(G16747="Yes",XLOOKUP(D16747,'Dam Lines'!A:A,'Dam Lines'!J:J),"")</f>
        <v/>
      </c>
    </row>
    <row r="16748" hidden="1">
      <c r="A16748" s="11">
        <v>3.0</v>
      </c>
      <c r="B16748" s="3" t="s">
        <v>4998</v>
      </c>
      <c r="C16748" s="18" t="s">
        <v>1962</v>
      </c>
      <c r="D16748" s="4" t="s">
        <v>460</v>
      </c>
      <c r="E16748" s="2" t="s">
        <v>1740</v>
      </c>
      <c r="F16748" s="2" t="s">
        <v>1869</v>
      </c>
      <c r="G16748" s="8" t="str">
        <f>IF(COUNTIF('Dam Lines'!A:A,D16748)&gt;0,"Yes","No")</f>
        <v>Yes</v>
      </c>
      <c r="H16748" s="14" t="s">
        <v>1742</v>
      </c>
      <c r="I16748" s="8" t="str">
        <f t="array" ref="I16748">IF(G16748="Yes",XLOOKUP(D16748,'Dam Lines'!A:A,'Dam Lines'!J:J),"")</f>
        <v>DJEDA</v>
      </c>
    </row>
    <row r="16749" hidden="1">
      <c r="A16749" s="11">
        <v>4.0</v>
      </c>
      <c r="B16749" s="3" t="s">
        <v>5027</v>
      </c>
      <c r="C16749" s="18" t="s">
        <v>2222</v>
      </c>
      <c r="D16749" s="4" t="s">
        <v>4251</v>
      </c>
      <c r="E16749" s="2" t="s">
        <v>1740</v>
      </c>
      <c r="F16749" s="2" t="s">
        <v>1869</v>
      </c>
      <c r="G16749" s="8" t="str">
        <f>IF(COUNTIF('Dam Lines'!A:A,D16749)&gt;0,"Yes","No")</f>
        <v>No</v>
      </c>
      <c r="H16749" s="14" t="s">
        <v>1742</v>
      </c>
      <c r="I16749" s="8" t="str">
        <f t="array" ref="I16749">IF(G16749="Yes",XLOOKUP(D16749,'Dam Lines'!A:A,'Dam Lines'!J:J),"")</f>
        <v/>
      </c>
    </row>
    <row r="16750" hidden="1">
      <c r="A16750" s="11">
        <v>5.0</v>
      </c>
      <c r="B16750" s="3" t="s">
        <v>4734</v>
      </c>
      <c r="C16750" s="19" t="s">
        <v>1744</v>
      </c>
      <c r="D16750" s="4" t="s">
        <v>509</v>
      </c>
      <c r="E16750" s="2" t="s">
        <v>1740</v>
      </c>
      <c r="F16750" s="2" t="s">
        <v>1869</v>
      </c>
      <c r="G16750" s="8" t="str">
        <f>IF(COUNTIF('Dam Lines'!A:A,D16750)&gt;0,"Yes","No")</f>
        <v>Yes</v>
      </c>
      <c r="H16750" s="14" t="s">
        <v>1761</v>
      </c>
      <c r="I16750" s="8" t="str">
        <f t="array" ref="I16750">IF(G16750="Yes",XLOOKUP(D16750,'Dam Lines'!A:A,'Dam Lines'!J:J),"")</f>
        <v>FATMA</v>
      </c>
    </row>
    <row r="16751" hidden="1">
      <c r="A16751" s="11">
        <v>6.0</v>
      </c>
      <c r="B16751" s="3" t="s">
        <v>4626</v>
      </c>
      <c r="C16751" s="18" t="s">
        <v>3739</v>
      </c>
      <c r="D16751" s="4" t="s">
        <v>722</v>
      </c>
      <c r="E16751" s="2" t="s">
        <v>1740</v>
      </c>
      <c r="F16751" s="2" t="s">
        <v>1869</v>
      </c>
      <c r="G16751" s="8" t="str">
        <f>IF(COUNTIF('Dam Lines'!A:A,D16751)&gt;0,"Yes","No")</f>
        <v>Yes</v>
      </c>
      <c r="H16751" s="14" t="s">
        <v>1742</v>
      </c>
      <c r="I16751" s="8" t="str">
        <f t="array" ref="I16751">IF(G16751="Yes",XLOOKUP(D16751,'Dam Lines'!A:A,'Dam Lines'!J:J),"")</f>
        <v>UM BAHDA</v>
      </c>
    </row>
    <row r="16752" hidden="1">
      <c r="A16752" s="11">
        <v>7.0</v>
      </c>
      <c r="B16752" s="3" t="s">
        <v>4860</v>
      </c>
      <c r="C16752" s="19" t="s">
        <v>1886</v>
      </c>
      <c r="D16752" s="4" t="s">
        <v>1001</v>
      </c>
      <c r="E16752" s="2" t="s">
        <v>1740</v>
      </c>
      <c r="F16752" s="2" t="s">
        <v>1869</v>
      </c>
      <c r="G16752" s="8" t="str">
        <f>IF(COUNTIF('Dam Lines'!A:A,D16752)&gt;0,"Yes","No")</f>
        <v>Yes</v>
      </c>
      <c r="H16752" s="14" t="s">
        <v>1742</v>
      </c>
      <c r="I16752" s="8" t="str">
        <f t="array" ref="I16752">IF(G16752="Yes",XLOOKUP(D16752,'Dam Lines'!A:A,'Dam Lines'!J:J),"")</f>
        <v>TIKIS WING BEAT</v>
      </c>
    </row>
    <row r="16753" hidden="1">
      <c r="A16753" s="11">
        <v>8.0</v>
      </c>
      <c r="B16753" s="3" t="s">
        <v>4671</v>
      </c>
      <c r="C16753" s="19" t="s">
        <v>4672</v>
      </c>
      <c r="D16753" s="4" t="s">
        <v>4673</v>
      </c>
      <c r="E16753" s="2" t="s">
        <v>1740</v>
      </c>
      <c r="F16753" s="2" t="s">
        <v>1869</v>
      </c>
      <c r="G16753" s="8" t="str">
        <f>IF(COUNTIF('Dam Lines'!A:A,D16753)&gt;0,"Yes","No")</f>
        <v>No</v>
      </c>
      <c r="H16753" s="14" t="s">
        <v>1742</v>
      </c>
      <c r="I16753" s="8" t="str">
        <f t="array" ref="I16753">IF(G16753="Yes",XLOOKUP(D16753,'Dam Lines'!A:A,'Dam Lines'!J:J),"")</f>
        <v/>
      </c>
    </row>
    <row r="16754" hidden="1">
      <c r="A16754" s="11">
        <v>9.0</v>
      </c>
      <c r="B16754" s="3" t="s">
        <v>4772</v>
      </c>
      <c r="C16754" s="18" t="s">
        <v>1744</v>
      </c>
      <c r="D16754" s="4" t="s">
        <v>609</v>
      </c>
      <c r="E16754" s="2" t="s">
        <v>1740</v>
      </c>
      <c r="F16754" s="2" t="s">
        <v>1869</v>
      </c>
      <c r="G16754" s="8" t="str">
        <f>IF(COUNTIF('Dam Lines'!A:A,D16754)&gt;0,"Yes","No")</f>
        <v>Yes</v>
      </c>
      <c r="H16754" s="14" t="s">
        <v>1742</v>
      </c>
      <c r="I16754" s="8" t="str">
        <f t="array" ref="I16754">IF(G16754="Yes",XLOOKUP(D16754,'Dam Lines'!A:A,'Dam Lines'!J:J),"")</f>
        <v>MANAGIYA AL SAFFRA</v>
      </c>
    </row>
    <row r="16755" hidden="1">
      <c r="A16755" s="11">
        <v>10.0</v>
      </c>
      <c r="B16755" s="3" t="s">
        <v>4529</v>
      </c>
      <c r="C16755" s="19" t="s">
        <v>1823</v>
      </c>
      <c r="D16755" s="4" t="s">
        <v>635</v>
      </c>
      <c r="E16755" s="2" t="s">
        <v>1740</v>
      </c>
      <c r="F16755" s="2" t="s">
        <v>1869</v>
      </c>
      <c r="G16755" s="8" t="str">
        <f>IF(COUNTIF('Dam Lines'!A:A,D16755)&gt;0,"Yes","No")</f>
        <v>Yes</v>
      </c>
      <c r="H16755" s="14" t="s">
        <v>1742</v>
      </c>
      <c r="I16755" s="8" t="str">
        <f t="array" ref="I16755">IF(G16755="Yes",XLOOKUP(D16755,'Dam Lines'!A:A,'Dam Lines'!J:J),"")</f>
        <v>ATTIQUE</v>
      </c>
    </row>
    <row r="16756" hidden="1">
      <c r="A16756" s="11">
        <v>11.0</v>
      </c>
      <c r="B16756" s="3" t="s">
        <v>4615</v>
      </c>
      <c r="C16756" s="19" t="s">
        <v>2202</v>
      </c>
      <c r="D16756" s="4" t="s">
        <v>4616</v>
      </c>
      <c r="E16756" s="2" t="s">
        <v>1740</v>
      </c>
      <c r="F16756" s="2" t="s">
        <v>1869</v>
      </c>
      <c r="G16756" s="8" t="str">
        <f>IF(COUNTIF('Dam Lines'!A:A,D16756)&gt;0,"Yes","No")</f>
        <v>No</v>
      </c>
      <c r="H16756" s="14" t="s">
        <v>1742</v>
      </c>
      <c r="I16756" s="8" t="str">
        <f t="array" ref="I16756">IF(G16756="Yes",XLOOKUP(D16756,'Dam Lines'!A:A,'Dam Lines'!J:J),"")</f>
        <v/>
      </c>
    </row>
    <row r="16757" hidden="1">
      <c r="A16757" s="11">
        <v>1.0</v>
      </c>
      <c r="B16757" s="3" t="s">
        <v>4610</v>
      </c>
      <c r="C16757" s="18" t="s">
        <v>3494</v>
      </c>
      <c r="D16757" s="4" t="s">
        <v>871</v>
      </c>
      <c r="E16757" s="4" t="s">
        <v>1779</v>
      </c>
      <c r="F16757" s="4" t="s">
        <v>1887</v>
      </c>
      <c r="G16757" s="8" t="str">
        <f>IF(COUNTIF('Dam Lines'!A:A,D16757)&gt;0,"Yes","No")</f>
        <v>Yes</v>
      </c>
      <c r="H16757" s="14" t="s">
        <v>1742</v>
      </c>
      <c r="I16757" s="8" t="str">
        <f t="array" ref="I16757">IF(G16757="Yes",XLOOKUP(D16757,'Dam Lines'!A:A,'Dam Lines'!J:J),"")</f>
        <v>FANZA</v>
      </c>
    </row>
    <row r="16758" hidden="1">
      <c r="A16758" s="11">
        <v>2.0</v>
      </c>
      <c r="B16758" s="3" t="s">
        <v>3396</v>
      </c>
      <c r="C16758" s="18" t="s">
        <v>1962</v>
      </c>
      <c r="D16758" s="4" t="s">
        <v>1263</v>
      </c>
      <c r="E16758" s="2" t="s">
        <v>1779</v>
      </c>
      <c r="F16758" s="2" t="s">
        <v>1887</v>
      </c>
      <c r="G16758" s="8" t="str">
        <f>IF(COUNTIF('Dam Lines'!A:A,D16758)&gt;0,"Yes","No")</f>
        <v>Yes</v>
      </c>
      <c r="H16758" s="14" t="s">
        <v>1742</v>
      </c>
      <c r="I16758" s="8" t="str">
        <f t="array" ref="I16758">IF(G16758="Yes",XLOOKUP(D16758,'Dam Lines'!A:A,'Dam Lines'!J:J),"")</f>
        <v>BASSALA</v>
      </c>
    </row>
    <row r="16759" hidden="1">
      <c r="A16759" s="11">
        <v>3.0</v>
      </c>
      <c r="B16759" s="3" t="s">
        <v>4711</v>
      </c>
      <c r="C16759" s="18" t="s">
        <v>3853</v>
      </c>
      <c r="D16759" s="4" t="s">
        <v>4712</v>
      </c>
      <c r="E16759" s="2" t="s">
        <v>1779</v>
      </c>
      <c r="F16759" s="2" t="s">
        <v>1887</v>
      </c>
      <c r="G16759" s="8" t="str">
        <f>IF(COUNTIF('Dam Lines'!A:A,D16759)&gt;0,"Yes","No")</f>
        <v>No</v>
      </c>
      <c r="H16759" s="14" t="s">
        <v>1742</v>
      </c>
      <c r="I16759" s="8" t="str">
        <f t="array" ref="I16759">IF(G16759="Yes",XLOOKUP(D16759,'Dam Lines'!A:A,'Dam Lines'!J:J),"")</f>
        <v/>
      </c>
    </row>
    <row r="16760" hidden="1">
      <c r="A16760" s="11">
        <v>4.0</v>
      </c>
      <c r="B16760" s="3" t="s">
        <v>4978</v>
      </c>
      <c r="C16760" s="18" t="s">
        <v>1823</v>
      </c>
      <c r="D16760" s="4" t="s">
        <v>158</v>
      </c>
      <c r="E16760" s="2" t="s">
        <v>1779</v>
      </c>
      <c r="F16760" s="2" t="s">
        <v>1887</v>
      </c>
      <c r="G16760" s="8" t="str">
        <f>IF(COUNTIF('Dam Lines'!A:A,D16760)&gt;0,"Yes","No")</f>
        <v>Yes</v>
      </c>
      <c r="H16760" s="14" t="s">
        <v>1742</v>
      </c>
      <c r="I16760" s="8" t="str">
        <f t="array" ref="I16760">IF(G16760="Yes",XLOOKUP(D16760,'Dam Lines'!A:A,'Dam Lines'!J:J),"")</f>
        <v>YFS ALMOND JOY</v>
      </c>
    </row>
    <row r="16761" hidden="1">
      <c r="A16761" s="11">
        <v>5.0</v>
      </c>
      <c r="B16761" s="3" t="s">
        <v>3779</v>
      </c>
      <c r="C16761" s="18" t="s">
        <v>1802</v>
      </c>
      <c r="D16761" s="4" t="s">
        <v>629</v>
      </c>
      <c r="E16761" s="2" t="s">
        <v>1779</v>
      </c>
      <c r="F16761" s="2" t="s">
        <v>1887</v>
      </c>
      <c r="G16761" s="8" t="str">
        <f>IF(COUNTIF('Dam Lines'!A:A,D16761)&gt;0,"Yes","No")</f>
        <v>Yes</v>
      </c>
      <c r="H16761" s="14" t="s">
        <v>1742</v>
      </c>
      <c r="I16761" s="8" t="str">
        <f t="array" ref="I16761">IF(G16761="Yes",XLOOKUP(D16761,'Dam Lines'!A:A,'Dam Lines'!J:J),"")</f>
        <v>NEDJINA</v>
      </c>
    </row>
    <row r="16762" hidden="1">
      <c r="A16762" s="11">
        <v>6.0</v>
      </c>
      <c r="B16762" s="3" t="s">
        <v>4585</v>
      </c>
      <c r="C16762" s="18" t="s">
        <v>1744</v>
      </c>
      <c r="D16762" s="4" t="s">
        <v>2290</v>
      </c>
      <c r="E16762" s="2" t="s">
        <v>1779</v>
      </c>
      <c r="F16762" s="2" t="s">
        <v>1887</v>
      </c>
      <c r="G16762" s="8" t="str">
        <f>IF(COUNTIF('Dam Lines'!A:A,D16762)&gt;0,"Yes","No")</f>
        <v>No</v>
      </c>
      <c r="H16762" s="14" t="s">
        <v>1742</v>
      </c>
      <c r="I16762" s="8" t="str">
        <f t="array" ref="I16762">IF(G16762="Yes",XLOOKUP(D16762,'Dam Lines'!A:A,'Dam Lines'!J:J),"")</f>
        <v/>
      </c>
    </row>
    <row r="16763" hidden="1">
      <c r="A16763" s="11">
        <v>7.0</v>
      </c>
      <c r="B16763" s="3" t="s">
        <v>3832</v>
      </c>
      <c r="C16763" s="18" t="s">
        <v>2545</v>
      </c>
      <c r="D16763" s="4" t="s">
        <v>798</v>
      </c>
      <c r="E16763" s="2" t="s">
        <v>1779</v>
      </c>
      <c r="F16763" s="2" t="s">
        <v>1887</v>
      </c>
      <c r="G16763" s="8" t="str">
        <f>IF(COUNTIF('Dam Lines'!A:A,D16763)&gt;0,"Yes","No")</f>
        <v>Yes</v>
      </c>
      <c r="H16763" s="14" t="s">
        <v>1742</v>
      </c>
      <c r="I16763" s="8" t="str">
        <f t="array" ref="I16763">IF(G16763="Yes",XLOOKUP(D16763,'Dam Lines'!A:A,'Dam Lines'!J:J),"")</f>
        <v>QOSHEEYYA</v>
      </c>
    </row>
    <row r="16764" hidden="1">
      <c r="A16764" s="11">
        <v>8.0</v>
      </c>
      <c r="B16764" s="3" t="s">
        <v>3407</v>
      </c>
      <c r="C16764" s="18" t="s">
        <v>1798</v>
      </c>
      <c r="D16764" s="4" t="s">
        <v>609</v>
      </c>
      <c r="E16764" s="2" t="s">
        <v>1779</v>
      </c>
      <c r="F16764" s="2" t="s">
        <v>1887</v>
      </c>
      <c r="G16764" s="8" t="str">
        <f>IF(COUNTIF('Dam Lines'!A:A,D16764)&gt;0,"Yes","No")</f>
        <v>Yes</v>
      </c>
      <c r="H16764" s="14" t="s">
        <v>1742</v>
      </c>
      <c r="I16764" s="8" t="str">
        <f t="array" ref="I16764">IF(G16764="Yes",XLOOKUP(D16764,'Dam Lines'!A:A,'Dam Lines'!J:J),"")</f>
        <v>MANAGIYA AL SAFFRA</v>
      </c>
    </row>
    <row r="16765" hidden="1">
      <c r="A16765" s="11">
        <v>1.0</v>
      </c>
      <c r="B16765" s="3" t="s">
        <v>4982</v>
      </c>
      <c r="C16765" s="19" t="s">
        <v>3494</v>
      </c>
      <c r="D16765" s="4" t="s">
        <v>133</v>
      </c>
      <c r="E16765" s="4" t="s">
        <v>1740</v>
      </c>
      <c r="F16765" s="4" t="s">
        <v>1818</v>
      </c>
      <c r="G16765" s="8" t="str">
        <f>IF(COUNTIF('Dam Lines'!A:A,D16765)&gt;0,"Yes","No")</f>
        <v>Yes</v>
      </c>
      <c r="H16765" s="14" t="s">
        <v>1742</v>
      </c>
      <c r="I16765" s="8" t="str">
        <f t="array" ref="I16765">IF(G16765="Yes",XLOOKUP(D16765,'Dam Lines'!A:A,'Dam Lines'!J:J),"")</f>
        <v>YFS ALMOND JOY</v>
      </c>
    </row>
    <row r="16766" hidden="1">
      <c r="A16766" s="11">
        <v>2.0</v>
      </c>
      <c r="B16766" s="3" t="s">
        <v>5026</v>
      </c>
      <c r="C16766" s="19" t="s">
        <v>4164</v>
      </c>
      <c r="D16766" s="4" t="s">
        <v>4846</v>
      </c>
      <c r="E16766" s="2" t="s">
        <v>1740</v>
      </c>
      <c r="F16766" s="2" t="s">
        <v>1818</v>
      </c>
      <c r="G16766" s="8" t="str">
        <f>IF(COUNTIF('Dam Lines'!A:A,D16766)&gt;0,"Yes","No")</f>
        <v>No</v>
      </c>
      <c r="H16766" s="14" t="s">
        <v>1742</v>
      </c>
      <c r="I16766" s="8" t="str">
        <f t="array" ref="I16766">IF(G16766="Yes",XLOOKUP(D16766,'Dam Lines'!A:A,'Dam Lines'!J:J),"")</f>
        <v/>
      </c>
    </row>
    <row r="16767" hidden="1">
      <c r="A16767" s="11">
        <v>3.0</v>
      </c>
      <c r="B16767" s="3" t="s">
        <v>4329</v>
      </c>
      <c r="C16767" s="19" t="s">
        <v>1907</v>
      </c>
      <c r="D16767" s="4" t="s">
        <v>955</v>
      </c>
      <c r="E16767" s="2" t="s">
        <v>1740</v>
      </c>
      <c r="F16767" s="2" t="s">
        <v>1818</v>
      </c>
      <c r="G16767" s="8" t="str">
        <f>IF(COUNTIF('Dam Lines'!A:A,D16767)&gt;0,"Yes","No")</f>
        <v>Yes</v>
      </c>
      <c r="H16767" s="14" t="s">
        <v>1742</v>
      </c>
      <c r="I16767" s="8" t="str">
        <f t="array" ref="I16767">IF(G16767="Yes",XLOOKUP(D16767,'Dam Lines'!A:A,'Dam Lines'!J:J),"")</f>
        <v>MADOU</v>
      </c>
    </row>
    <row r="16768" hidden="1">
      <c r="A16768" s="11">
        <v>4.0</v>
      </c>
      <c r="B16768" s="3" t="s">
        <v>4403</v>
      </c>
      <c r="C16768" s="19" t="s">
        <v>1823</v>
      </c>
      <c r="D16768" s="4" t="s">
        <v>1155</v>
      </c>
      <c r="E16768" s="2" t="s">
        <v>1740</v>
      </c>
      <c r="F16768" s="2" t="s">
        <v>1818</v>
      </c>
      <c r="G16768" s="8" t="str">
        <f>IF(COUNTIF('Dam Lines'!A:A,D16768)&gt;0,"Yes","No")</f>
        <v>Yes</v>
      </c>
      <c r="H16768" s="14" t="s">
        <v>1742</v>
      </c>
      <c r="I16768" s="8" t="str">
        <f t="array" ref="I16768">IF(G16768="Yes",XLOOKUP(D16768,'Dam Lines'!A:A,'Dam Lines'!J:J),"")</f>
        <v>SBAH HANI</v>
      </c>
    </row>
    <row r="16769" hidden="1">
      <c r="A16769" s="11">
        <v>5.0</v>
      </c>
      <c r="B16769" s="3" t="s">
        <v>4903</v>
      </c>
      <c r="C16769" s="18" t="s">
        <v>1980</v>
      </c>
      <c r="D16769" s="4" t="s">
        <v>4904</v>
      </c>
      <c r="E16769" s="2" t="s">
        <v>1740</v>
      </c>
      <c r="F16769" s="2" t="s">
        <v>1818</v>
      </c>
      <c r="G16769" s="8" t="str">
        <f>IF(COUNTIF('Dam Lines'!A:A,D16769)&gt;0,"Yes","No")</f>
        <v>No</v>
      </c>
      <c r="H16769" s="14" t="s">
        <v>1742</v>
      </c>
      <c r="I16769" s="8" t="str">
        <f t="array" ref="I16769">IF(G16769="Yes",XLOOKUP(D16769,'Dam Lines'!A:A,'Dam Lines'!J:J),"")</f>
        <v/>
      </c>
    </row>
    <row r="16770" hidden="1">
      <c r="A16770" s="11">
        <v>6.0</v>
      </c>
      <c r="B16770" s="3" t="s">
        <v>3580</v>
      </c>
      <c r="C16770" s="19" t="s">
        <v>1935</v>
      </c>
      <c r="D16770" s="4" t="s">
        <v>3229</v>
      </c>
      <c r="E16770" s="2" t="s">
        <v>1740</v>
      </c>
      <c r="F16770" s="2" t="s">
        <v>1818</v>
      </c>
      <c r="G16770" s="8" t="str">
        <f>IF(COUNTIF('Dam Lines'!A:A,D16770)&gt;0,"Yes","No")</f>
        <v>No</v>
      </c>
      <c r="H16770" s="14" t="s">
        <v>1742</v>
      </c>
      <c r="I16770" s="8" t="str">
        <f t="array" ref="I16770">IF(G16770="Yes",XLOOKUP(D16770,'Dam Lines'!A:A,'Dam Lines'!J:J),"")</f>
        <v/>
      </c>
    </row>
    <row r="16771" hidden="1">
      <c r="A16771" s="11">
        <v>7.0</v>
      </c>
      <c r="B16771" s="3" t="s">
        <v>4645</v>
      </c>
      <c r="C16771" s="18" t="s">
        <v>2545</v>
      </c>
      <c r="D16771" s="4" t="s">
        <v>1013</v>
      </c>
      <c r="E16771" s="2" t="s">
        <v>1740</v>
      </c>
      <c r="F16771" s="2" t="s">
        <v>1818</v>
      </c>
      <c r="G16771" s="8" t="str">
        <f>IF(COUNTIF('Dam Lines'!A:A,D16771)&gt;0,"Yes","No")</f>
        <v>Yes</v>
      </c>
      <c r="H16771" s="14" t="s">
        <v>1742</v>
      </c>
      <c r="I16771" s="8" t="str">
        <f t="array" ref="I16771">IF(G16771="Yes",XLOOKUP(D16771,'Dam Lines'!A:A,'Dam Lines'!J:J),"")</f>
        <v>BASSALA</v>
      </c>
    </row>
    <row r="16772" hidden="1">
      <c r="A16772" s="11">
        <v>8.0</v>
      </c>
      <c r="B16772" s="3" t="s">
        <v>3754</v>
      </c>
      <c r="C16772" s="18" t="s">
        <v>1886</v>
      </c>
      <c r="D16772" s="4" t="s">
        <v>621</v>
      </c>
      <c r="E16772" s="2" t="s">
        <v>1740</v>
      </c>
      <c r="F16772" s="2" t="s">
        <v>1818</v>
      </c>
      <c r="G16772" s="8" t="str">
        <f>IF(COUNTIF('Dam Lines'!A:A,D16772)&gt;0,"Yes","No")</f>
        <v>Yes</v>
      </c>
      <c r="H16772" s="14" t="s">
        <v>1761</v>
      </c>
      <c r="I16772" s="8" t="str">
        <f t="array" ref="I16772">IF(G16772="Yes",XLOOKUP(D16772,'Dam Lines'!A:A,'Dam Lines'!J:J),"")</f>
        <v>CRESCINDA</v>
      </c>
    </row>
    <row r="16773" hidden="1">
      <c r="A16773" s="11">
        <v>9.0</v>
      </c>
      <c r="B16773" s="3" t="s">
        <v>5057</v>
      </c>
      <c r="C16773" s="2" t="s">
        <v>4164</v>
      </c>
      <c r="D16773" s="2" t="s">
        <v>5058</v>
      </c>
      <c r="E16773" s="2" t="s">
        <v>1740</v>
      </c>
      <c r="F16773" s="2" t="s">
        <v>1818</v>
      </c>
      <c r="G16773" s="8" t="str">
        <f>IF(COUNTIF('Dam Lines'!A:A,D16773)&gt;0,"Yes","No")</f>
        <v>No</v>
      </c>
      <c r="H16773" s="14" t="s">
        <v>1742</v>
      </c>
      <c r="I16773" s="8" t="str">
        <f t="array" ref="I16773">IF(G16773="Yes",XLOOKUP(D16773,'Dam Lines'!A:A,'Dam Lines'!J:J),"")</f>
        <v/>
      </c>
    </row>
    <row r="16774" hidden="1">
      <c r="A16774" s="11">
        <v>10.0</v>
      </c>
      <c r="B16774" s="3" t="s">
        <v>4524</v>
      </c>
      <c r="C16774" s="19" t="s">
        <v>3982</v>
      </c>
      <c r="D16774" s="4" t="s">
        <v>954</v>
      </c>
      <c r="E16774" s="2" t="s">
        <v>1740</v>
      </c>
      <c r="F16774" s="2" t="s">
        <v>1818</v>
      </c>
      <c r="G16774" s="8" t="str">
        <f>IF(COUNTIF('Dam Lines'!A:A,D16774)&gt;0,"Yes","No")</f>
        <v>Yes</v>
      </c>
      <c r="H16774" s="14" t="s">
        <v>1742</v>
      </c>
      <c r="I16774" s="8" t="str">
        <f t="array" ref="I16774">IF(G16774="Yes",XLOOKUP(D16774,'Dam Lines'!A:A,'Dam Lines'!J:J),"")</f>
        <v>BAKOURA</v>
      </c>
    </row>
    <row r="16775" hidden="1">
      <c r="A16775" s="11">
        <v>11.0</v>
      </c>
      <c r="B16775" s="3" t="s">
        <v>4522</v>
      </c>
      <c r="C16775" s="18" t="s">
        <v>1962</v>
      </c>
      <c r="D16775" s="4" t="s">
        <v>4523</v>
      </c>
      <c r="E16775" s="2" t="s">
        <v>1740</v>
      </c>
      <c r="F16775" s="2" t="s">
        <v>1818</v>
      </c>
      <c r="G16775" s="8" t="str">
        <f>IF(COUNTIF('Dam Lines'!A:A,D16775)&gt;0,"Yes","No")</f>
        <v>No</v>
      </c>
      <c r="H16775" s="14" t="s">
        <v>1742</v>
      </c>
      <c r="I16775" s="8" t="str">
        <f t="array" ref="I16775">IF(G16775="Yes",XLOOKUP(D16775,'Dam Lines'!A:A,'Dam Lines'!J:J),"")</f>
        <v/>
      </c>
    </row>
    <row r="16776" hidden="1">
      <c r="A16776" s="11">
        <v>12.0</v>
      </c>
      <c r="B16776" s="3" t="s">
        <v>4739</v>
      </c>
      <c r="C16776" s="18" t="s">
        <v>1859</v>
      </c>
      <c r="D16776" s="18" t="s">
        <v>1247</v>
      </c>
      <c r="E16776" s="2" t="s">
        <v>1740</v>
      </c>
      <c r="F16776" s="2" t="s">
        <v>1818</v>
      </c>
      <c r="G16776" s="8" t="str">
        <f>IF(COUNTIF('Dam Lines'!A:A,D16776)&gt;0,"Yes","No")</f>
        <v>Yes</v>
      </c>
      <c r="H16776" s="14" t="s">
        <v>1742</v>
      </c>
      <c r="I16776" s="8" t="str">
        <f t="array" ref="I16776">IF(G16776="Yes",XLOOKUP(D16776,'Dam Lines'!A:A,'Dam Lines'!J:J),"")</f>
        <v>NEGANA</v>
      </c>
    </row>
    <row r="16777" hidden="1">
      <c r="A16777" s="11">
        <v>13.0</v>
      </c>
      <c r="B16777" s="3" t="s">
        <v>4714</v>
      </c>
      <c r="C16777" s="19" t="s">
        <v>1886</v>
      </c>
      <c r="D16777" s="4" t="s">
        <v>2574</v>
      </c>
      <c r="E16777" s="2" t="s">
        <v>1740</v>
      </c>
      <c r="F16777" s="2" t="s">
        <v>1818</v>
      </c>
      <c r="G16777" s="8" t="str">
        <f>IF(COUNTIF('Dam Lines'!A:A,D16777)&gt;0,"Yes","No")</f>
        <v>No</v>
      </c>
      <c r="H16777" s="14" t="s">
        <v>1761</v>
      </c>
      <c r="I16777" s="8" t="str">
        <f t="array" ref="I16777">IF(G16777="Yes",XLOOKUP(D16777,'Dam Lines'!A:A,'Dam Lines'!J:J),"")</f>
        <v/>
      </c>
    </row>
    <row r="16778" hidden="1">
      <c r="A16778" s="11">
        <v>14.0</v>
      </c>
      <c r="B16778" s="3" t="s">
        <v>5059</v>
      </c>
      <c r="C16778" s="19" t="s">
        <v>2049</v>
      </c>
      <c r="D16778" s="4" t="s">
        <v>587</v>
      </c>
      <c r="E16778" s="2" t="s">
        <v>1740</v>
      </c>
      <c r="F16778" s="2" t="s">
        <v>1818</v>
      </c>
      <c r="G16778" s="8" t="str">
        <f>IF(COUNTIF('Dam Lines'!A:A,D16778)&gt;0,"Yes","No")</f>
        <v>Yes</v>
      </c>
      <c r="H16778" s="14" t="s">
        <v>1742</v>
      </c>
      <c r="I16778" s="8" t="str">
        <f t="array" ref="I16778">IF(G16778="Yes",XLOOKUP(D16778,'Dam Lines'!A:A,'Dam Lines'!J:J),"")</f>
        <v>IYAM</v>
      </c>
    </row>
    <row r="16779" hidden="1">
      <c r="A16779" s="11">
        <v>15.0</v>
      </c>
      <c r="B16779" s="3" t="s">
        <v>4313</v>
      </c>
      <c r="C16779" s="19" t="s">
        <v>1980</v>
      </c>
      <c r="D16779" s="4" t="s">
        <v>3552</v>
      </c>
      <c r="E16779" s="2" t="s">
        <v>1740</v>
      </c>
      <c r="F16779" s="2" t="s">
        <v>1818</v>
      </c>
      <c r="G16779" s="8" t="str">
        <f>IF(COUNTIF('Dam Lines'!A:A,D16779)&gt;0,"Yes","No")</f>
        <v>No</v>
      </c>
      <c r="H16779" s="14" t="s">
        <v>1761</v>
      </c>
      <c r="I16779" s="8" t="str">
        <f t="array" ref="I16779">IF(G16779="Yes",XLOOKUP(D16779,'Dam Lines'!A:A,'Dam Lines'!J:J),"")</f>
        <v/>
      </c>
    </row>
    <row r="16780" hidden="1">
      <c r="A16780" s="11">
        <v>1.0</v>
      </c>
      <c r="B16780" s="3" t="s">
        <v>4287</v>
      </c>
      <c r="C16780" s="18" t="s">
        <v>1962</v>
      </c>
      <c r="D16780" s="4" t="s">
        <v>768</v>
      </c>
      <c r="E16780" s="4" t="s">
        <v>1779</v>
      </c>
      <c r="F16780" s="4" t="s">
        <v>1818</v>
      </c>
      <c r="G16780" s="8" t="str">
        <f>IF(COUNTIF('Dam Lines'!A:A,D16780)&gt;0,"Yes","No")</f>
        <v>Yes</v>
      </c>
      <c r="H16780" s="14" t="s">
        <v>1742</v>
      </c>
      <c r="I16780" s="8" t="str">
        <f t="array" ref="I16780">IF(G16780="Yes",XLOOKUP(D16780,'Dam Lines'!A:A,'Dam Lines'!J:J),"")</f>
        <v>NEVADA II</v>
      </c>
    </row>
    <row r="16781" hidden="1">
      <c r="A16781" s="11">
        <v>2.0</v>
      </c>
      <c r="B16781" s="3" t="s">
        <v>4419</v>
      </c>
      <c r="C16781" s="19" t="s">
        <v>1752</v>
      </c>
      <c r="D16781" s="4" t="s">
        <v>4420</v>
      </c>
      <c r="E16781" s="2" t="s">
        <v>1779</v>
      </c>
      <c r="F16781" s="2" t="s">
        <v>1818</v>
      </c>
      <c r="G16781" s="8" t="str">
        <f>IF(COUNTIF('Dam Lines'!A:A,D16781)&gt;0,"Yes","No")</f>
        <v>No</v>
      </c>
      <c r="H16781" s="14" t="s">
        <v>1742</v>
      </c>
      <c r="I16781" s="8" t="str">
        <f t="array" ref="I16781">IF(G16781="Yes",XLOOKUP(D16781,'Dam Lines'!A:A,'Dam Lines'!J:J),"")</f>
        <v/>
      </c>
    </row>
    <row r="16782" hidden="1">
      <c r="A16782" s="11">
        <v>3.0</v>
      </c>
      <c r="B16782" s="3" t="s">
        <v>3704</v>
      </c>
      <c r="C16782" s="19" t="s">
        <v>1935</v>
      </c>
      <c r="D16782" s="4" t="s">
        <v>1173</v>
      </c>
      <c r="E16782" s="2" t="s">
        <v>1779</v>
      </c>
      <c r="F16782" s="2" t="s">
        <v>1818</v>
      </c>
      <c r="G16782" s="8" t="str">
        <f>IF(COUNTIF('Dam Lines'!A:A,D16782)&gt;0,"Yes","No")</f>
        <v>Yes</v>
      </c>
      <c r="H16782" s="14" t="s">
        <v>1742</v>
      </c>
      <c r="I16782" s="8" t="str">
        <f t="array" ref="I16782">IF(G16782="Yes",XLOOKUP(D16782,'Dam Lines'!A:A,'Dam Lines'!J:J),"")</f>
        <v>DJEDA</v>
      </c>
    </row>
    <row r="16783" hidden="1">
      <c r="A16783" s="11">
        <v>4.0</v>
      </c>
      <c r="B16783" s="3" t="s">
        <v>3521</v>
      </c>
      <c r="C16783" s="19" t="s">
        <v>3000</v>
      </c>
      <c r="D16783" s="4" t="s">
        <v>2509</v>
      </c>
      <c r="E16783" s="2" t="s">
        <v>1779</v>
      </c>
      <c r="F16783" s="2" t="s">
        <v>1818</v>
      </c>
      <c r="G16783" s="8" t="str">
        <f>IF(COUNTIF('Dam Lines'!A:A,D16783)&gt;0,"Yes","No")</f>
        <v>No</v>
      </c>
      <c r="H16783" s="14" t="s">
        <v>1742</v>
      </c>
      <c r="I16783" s="8" t="str">
        <f t="array" ref="I16783">IF(G16783="Yes",XLOOKUP(D16783,'Dam Lines'!A:A,'Dam Lines'!J:J),"")</f>
        <v/>
      </c>
    </row>
    <row r="16784" hidden="1">
      <c r="A16784" s="11">
        <v>5.0</v>
      </c>
      <c r="B16784" s="3" t="s">
        <v>4409</v>
      </c>
      <c r="C16784" s="18" t="s">
        <v>1823</v>
      </c>
      <c r="D16784" s="4" t="s">
        <v>4286</v>
      </c>
      <c r="E16784" s="2" t="s">
        <v>1779</v>
      </c>
      <c r="F16784" s="2" t="s">
        <v>1818</v>
      </c>
      <c r="G16784" s="8" t="str">
        <f>IF(COUNTIF('Dam Lines'!A:A,D16784)&gt;0,"Yes","No")</f>
        <v>No</v>
      </c>
      <c r="H16784" s="14" t="s">
        <v>1742</v>
      </c>
      <c r="I16784" s="8" t="str">
        <f t="array" ref="I16784">IF(G16784="Yes",XLOOKUP(D16784,'Dam Lines'!A:A,'Dam Lines'!J:J),"")</f>
        <v/>
      </c>
    </row>
    <row r="16785" hidden="1">
      <c r="A16785" s="11">
        <v>6.0</v>
      </c>
      <c r="B16785" s="3" t="s">
        <v>3807</v>
      </c>
      <c r="C16785" s="19" t="s">
        <v>3697</v>
      </c>
      <c r="D16785" s="4" t="s">
        <v>3808</v>
      </c>
      <c r="E16785" s="2" t="s">
        <v>1779</v>
      </c>
      <c r="F16785" s="2" t="s">
        <v>1818</v>
      </c>
      <c r="G16785" s="8" t="str">
        <f>IF(COUNTIF('Dam Lines'!A:A,D16785)&gt;0,"Yes","No")</f>
        <v>No</v>
      </c>
      <c r="H16785" s="14" t="s">
        <v>1742</v>
      </c>
      <c r="I16785" s="8" t="str">
        <f t="array" ref="I16785">IF(G16785="Yes",XLOOKUP(D16785,'Dam Lines'!A:A,'Dam Lines'!J:J),"")</f>
        <v/>
      </c>
    </row>
    <row r="16786" hidden="1">
      <c r="A16786" s="11">
        <v>7.0</v>
      </c>
      <c r="B16786" s="3" t="s">
        <v>4533</v>
      </c>
      <c r="C16786" s="18" t="s">
        <v>1962</v>
      </c>
      <c r="D16786" s="4" t="s">
        <v>621</v>
      </c>
      <c r="E16786" s="2" t="s">
        <v>1779</v>
      </c>
      <c r="F16786" s="2" t="s">
        <v>1818</v>
      </c>
      <c r="G16786" s="8" t="str">
        <f>IF(COUNTIF('Dam Lines'!A:A,D16786)&gt;0,"Yes","No")</f>
        <v>Yes</v>
      </c>
      <c r="H16786" s="14" t="s">
        <v>1742</v>
      </c>
      <c r="I16786" s="8" t="str">
        <f t="array" ref="I16786">IF(G16786="Yes",XLOOKUP(D16786,'Dam Lines'!A:A,'Dam Lines'!J:J),"")</f>
        <v>CRESCINDA</v>
      </c>
    </row>
    <row r="16787" hidden="1">
      <c r="A16787" s="11">
        <v>8.0</v>
      </c>
      <c r="B16787" s="3" t="s">
        <v>4728</v>
      </c>
      <c r="C16787" s="19" t="s">
        <v>3853</v>
      </c>
      <c r="D16787" s="4" t="s">
        <v>4729</v>
      </c>
      <c r="E16787" s="2" t="s">
        <v>1779</v>
      </c>
      <c r="F16787" s="2" t="s">
        <v>1818</v>
      </c>
      <c r="G16787" s="8" t="str">
        <f>IF(COUNTIF('Dam Lines'!A:A,D16787)&gt;0,"Yes","No")</f>
        <v>No</v>
      </c>
      <c r="H16787" s="14" t="s">
        <v>1761</v>
      </c>
      <c r="I16787" s="8" t="str">
        <f t="array" ref="I16787">IF(G16787="Yes",XLOOKUP(D16787,'Dam Lines'!A:A,'Dam Lines'!J:J),"")</f>
        <v/>
      </c>
    </row>
    <row r="16788" hidden="1">
      <c r="A16788" s="11">
        <v>9.0</v>
      </c>
      <c r="B16788" s="3" t="s">
        <v>3833</v>
      </c>
      <c r="C16788" s="18" t="s">
        <v>1962</v>
      </c>
      <c r="D16788" s="4" t="s">
        <v>370</v>
      </c>
      <c r="E16788" s="2" t="s">
        <v>1779</v>
      </c>
      <c r="F16788" s="2" t="s">
        <v>1818</v>
      </c>
      <c r="G16788" s="8" t="str">
        <f>IF(COUNTIF('Dam Lines'!A:A,D16788)&gt;0,"Yes","No")</f>
        <v>Yes</v>
      </c>
      <c r="H16788" s="14" t="s">
        <v>1742</v>
      </c>
      <c r="I16788" s="8" t="str">
        <f t="array" ref="I16788">IF(G16788="Yes",XLOOKUP(D16788,'Dam Lines'!A:A,'Dam Lines'!J:J),"")</f>
        <v>FİRUZE.1.</v>
      </c>
    </row>
    <row r="16789" hidden="1">
      <c r="A16789" s="11">
        <v>10.0</v>
      </c>
      <c r="B16789" s="3" t="s">
        <v>4526</v>
      </c>
      <c r="C16789" s="19" t="s">
        <v>1962</v>
      </c>
      <c r="D16789" s="4" t="s">
        <v>201</v>
      </c>
      <c r="E16789" s="2" t="s">
        <v>1779</v>
      </c>
      <c r="F16789" s="2" t="s">
        <v>1818</v>
      </c>
      <c r="G16789" s="8" t="str">
        <f>IF(COUNTIF('Dam Lines'!A:A,D16789)&gt;0,"Yes","No")</f>
        <v>Yes</v>
      </c>
      <c r="H16789" s="14" t="s">
        <v>1742</v>
      </c>
      <c r="I16789" s="8" t="str">
        <f t="array" ref="I16789">IF(G16789="Yes",XLOOKUP(D16789,'Dam Lines'!A:A,'Dam Lines'!J:J),"")</f>
        <v>ASALA HALEEMA</v>
      </c>
    </row>
    <row r="16790" hidden="1">
      <c r="A16790" s="11">
        <v>11.0</v>
      </c>
      <c r="B16790" s="3" t="s">
        <v>4339</v>
      </c>
      <c r="C16790" s="19" t="s">
        <v>1980</v>
      </c>
      <c r="D16790" s="4" t="s">
        <v>4340</v>
      </c>
      <c r="E16790" s="2" t="s">
        <v>1779</v>
      </c>
      <c r="F16790" s="2" t="s">
        <v>1818</v>
      </c>
      <c r="G16790" s="8" t="str">
        <f>IF(COUNTIF('Dam Lines'!A:A,D16790)&gt;0,"Yes","No")</f>
        <v>No</v>
      </c>
      <c r="H16790" s="14" t="s">
        <v>1742</v>
      </c>
      <c r="I16790" s="8" t="str">
        <f t="array" ref="I16790">IF(G16790="Yes",XLOOKUP(D16790,'Dam Lines'!A:A,'Dam Lines'!J:J),"")</f>
        <v/>
      </c>
    </row>
    <row r="16791" hidden="1">
      <c r="A16791" s="11">
        <v>12.0</v>
      </c>
      <c r="B16791" s="3" t="s">
        <v>4680</v>
      </c>
      <c r="C16791" s="19" t="s">
        <v>3071</v>
      </c>
      <c r="D16791" s="4" t="s">
        <v>4681</v>
      </c>
      <c r="E16791" s="2" t="s">
        <v>1779</v>
      </c>
      <c r="F16791" s="2" t="s">
        <v>1818</v>
      </c>
      <c r="G16791" s="8" t="str">
        <f>IF(COUNTIF('Dam Lines'!A:A,D16791)&gt;0,"Yes","No")</f>
        <v>No</v>
      </c>
      <c r="H16791" s="14" t="s">
        <v>1761</v>
      </c>
      <c r="I16791" s="8" t="str">
        <f t="array" ref="I16791">IF(G16791="Yes",XLOOKUP(D16791,'Dam Lines'!A:A,'Dam Lines'!J:J),"")</f>
        <v/>
      </c>
    </row>
    <row r="16792" hidden="1">
      <c r="A16792" s="11">
        <v>13.0</v>
      </c>
      <c r="B16792" s="3" t="s">
        <v>4757</v>
      </c>
      <c r="C16792" s="19" t="s">
        <v>3982</v>
      </c>
      <c r="D16792" s="4" t="s">
        <v>742</v>
      </c>
      <c r="E16792" s="2" t="s">
        <v>1779</v>
      </c>
      <c r="F16792" s="2" t="s">
        <v>1818</v>
      </c>
      <c r="G16792" s="8" t="str">
        <f>IF(COUNTIF('Dam Lines'!A:A,D16792)&gt;0,"Yes","No")</f>
        <v>Yes</v>
      </c>
      <c r="H16792" s="14" t="s">
        <v>1761</v>
      </c>
      <c r="I16792" s="8" t="str">
        <f t="array" ref="I16792">IF(G16792="Yes",XLOOKUP(D16792,'Dam Lines'!A:A,'Dam Lines'!J:J),"")</f>
        <v>FATMA</v>
      </c>
    </row>
    <row r="16793" hidden="1">
      <c r="A16793" s="11">
        <v>14.0</v>
      </c>
      <c r="B16793" s="3" t="s">
        <v>4515</v>
      </c>
      <c r="C16793" s="19" t="s">
        <v>1886</v>
      </c>
      <c r="D16793" s="4" t="s">
        <v>2432</v>
      </c>
      <c r="E16793" s="2" t="s">
        <v>1779</v>
      </c>
      <c r="F16793" s="2" t="s">
        <v>1818</v>
      </c>
      <c r="G16793" s="8" t="str">
        <f>IF(COUNTIF('Dam Lines'!A:A,D16793)&gt;0,"Yes","No")</f>
        <v>No</v>
      </c>
      <c r="H16793" s="14" t="s">
        <v>1761</v>
      </c>
      <c r="I16793" s="8" t="str">
        <f t="array" ref="I16793">IF(G16793="Yes",XLOOKUP(D16793,'Dam Lines'!A:A,'Dam Lines'!J:J),"")</f>
        <v/>
      </c>
    </row>
    <row r="16794" hidden="1">
      <c r="A16794" s="11">
        <v>1.0</v>
      </c>
      <c r="B16794" s="3" t="s">
        <v>4359</v>
      </c>
      <c r="C16794" s="18" t="s">
        <v>1823</v>
      </c>
      <c r="D16794" s="4" t="s">
        <v>4360</v>
      </c>
      <c r="E16794" s="4" t="s">
        <v>1779</v>
      </c>
      <c r="F16794" s="4" t="s">
        <v>2037</v>
      </c>
      <c r="G16794" s="8" t="str">
        <f>IF(COUNTIF('Dam Lines'!A:A,D16794)&gt;0,"Yes","No")</f>
        <v>No</v>
      </c>
      <c r="H16794" s="14" t="s">
        <v>1742</v>
      </c>
      <c r="I16794" s="8" t="str">
        <f t="array" ref="I16794">IF(G16794="Yes",XLOOKUP(D16794,'Dam Lines'!A:A,'Dam Lines'!J:J),"")</f>
        <v/>
      </c>
    </row>
    <row r="16795" hidden="1">
      <c r="A16795" s="11">
        <v>2.0</v>
      </c>
      <c r="B16795" s="3" t="s">
        <v>2235</v>
      </c>
      <c r="C16795" s="19" t="s">
        <v>1886</v>
      </c>
      <c r="D16795" s="4" t="s">
        <v>2236</v>
      </c>
      <c r="E16795" s="2" t="s">
        <v>1779</v>
      </c>
      <c r="F16795" s="2" t="s">
        <v>2037</v>
      </c>
      <c r="G16795" s="8" t="str">
        <f>IF(COUNTIF('Dam Lines'!A:A,D16795)&gt;0,"Yes","No")</f>
        <v>No</v>
      </c>
      <c r="H16795" s="14" t="s">
        <v>1742</v>
      </c>
      <c r="I16795" s="8" t="str">
        <f t="array" ref="I16795">IF(G16795="Yes",XLOOKUP(D16795,'Dam Lines'!A:A,'Dam Lines'!J:J),"")</f>
        <v/>
      </c>
    </row>
    <row r="16796" hidden="1">
      <c r="A16796" s="11">
        <v>3.0</v>
      </c>
      <c r="B16796" s="3" t="s">
        <v>4574</v>
      </c>
      <c r="C16796" s="19" t="s">
        <v>4119</v>
      </c>
      <c r="D16796" s="4" t="s">
        <v>4575</v>
      </c>
      <c r="E16796" s="2" t="s">
        <v>1779</v>
      </c>
      <c r="F16796" s="2" t="s">
        <v>2037</v>
      </c>
      <c r="G16796" s="8" t="str">
        <f>IF(COUNTIF('Dam Lines'!A:A,D16796)&gt;0,"Yes","No")</f>
        <v>No</v>
      </c>
      <c r="H16796" s="14" t="s">
        <v>1742</v>
      </c>
      <c r="I16796" s="8" t="str">
        <f t="array" ref="I16796">IF(G16796="Yes",XLOOKUP(D16796,'Dam Lines'!A:A,'Dam Lines'!J:J),"")</f>
        <v/>
      </c>
    </row>
    <row r="16797" hidden="1">
      <c r="A16797" s="11">
        <v>4.0</v>
      </c>
      <c r="B16797" s="3" t="s">
        <v>4350</v>
      </c>
      <c r="C16797" s="18" t="s">
        <v>1817</v>
      </c>
      <c r="D16797" s="4" t="s">
        <v>98</v>
      </c>
      <c r="E16797" s="2" t="s">
        <v>1779</v>
      </c>
      <c r="F16797" s="2" t="s">
        <v>2037</v>
      </c>
      <c r="G16797" s="8" t="str">
        <f>IF(COUNTIF('Dam Lines'!A:A,D16797)&gt;0,"Yes","No")</f>
        <v>Yes</v>
      </c>
      <c r="H16797" s="14" t="s">
        <v>1742</v>
      </c>
      <c r="I16797" s="8" t="str">
        <f t="array" ref="I16797">IF(G16797="Yes",XLOOKUP(D16797,'Dam Lines'!A:A,'Dam Lines'!J:J),"")</f>
        <v>PHILIPPA</v>
      </c>
    </row>
    <row r="16798" hidden="1">
      <c r="A16798" s="11">
        <v>5.0</v>
      </c>
      <c r="B16798" s="3" t="s">
        <v>2635</v>
      </c>
      <c r="C16798" s="19" t="s">
        <v>1798</v>
      </c>
      <c r="D16798" s="4" t="s">
        <v>109</v>
      </c>
      <c r="E16798" s="2" t="s">
        <v>1779</v>
      </c>
      <c r="F16798" s="2" t="s">
        <v>2037</v>
      </c>
      <c r="G16798" s="8" t="str">
        <f>IF(COUNTIF('Dam Lines'!A:A,D16798)&gt;0,"Yes","No")</f>
        <v>Yes</v>
      </c>
      <c r="H16798" s="14" t="s">
        <v>1742</v>
      </c>
      <c r="I16798" s="8" t="str">
        <f t="array" ref="I16798">IF(G16798="Yes",XLOOKUP(D16798,'Dam Lines'!A:A,'Dam Lines'!J:J),"")</f>
        <v>ASTRALE</v>
      </c>
    </row>
    <row r="16799" hidden="1">
      <c r="A16799" s="11">
        <v>6.0</v>
      </c>
      <c r="B16799" s="3" t="s">
        <v>3102</v>
      </c>
      <c r="C16799" s="19" t="s">
        <v>1962</v>
      </c>
      <c r="D16799" s="4" t="s">
        <v>219</v>
      </c>
      <c r="E16799" s="2" t="s">
        <v>1779</v>
      </c>
      <c r="F16799" s="2" t="s">
        <v>2037</v>
      </c>
      <c r="G16799" s="8" t="str">
        <f>IF(COUNTIF('Dam Lines'!A:A,D16799)&gt;0,"Yes","No")</f>
        <v>Yes</v>
      </c>
      <c r="H16799" s="14" t="s">
        <v>1742</v>
      </c>
      <c r="I16799" s="8" t="str">
        <f t="array" ref="I16799">IF(G16799="Yes",XLOOKUP(D16799,'Dam Lines'!A:A,'Dam Lines'!J:J),"")</f>
        <v>ELKA</v>
      </c>
    </row>
    <row r="16800" hidden="1">
      <c r="A16800" s="11">
        <v>7.0</v>
      </c>
      <c r="B16800" s="3" t="s">
        <v>4054</v>
      </c>
      <c r="C16800" s="18" t="s">
        <v>1935</v>
      </c>
      <c r="D16800" s="4" t="s">
        <v>47</v>
      </c>
      <c r="E16800" s="2" t="s">
        <v>1779</v>
      </c>
      <c r="F16800" s="2" t="s">
        <v>2037</v>
      </c>
      <c r="G16800" s="8" t="str">
        <f>IF(COUNTIF('Dam Lines'!A:A,D16800)&gt;0,"Yes","No")</f>
        <v>Yes</v>
      </c>
      <c r="H16800" s="14" t="s">
        <v>1742</v>
      </c>
      <c r="I16800" s="8" t="str">
        <f t="array" ref="I16800">IF(G16800="Yes",XLOOKUP(D16800,'Dam Lines'!A:A,'Dam Lines'!J:J),"")</f>
        <v>FATMA</v>
      </c>
    </row>
    <row r="16801" hidden="1">
      <c r="A16801" s="11">
        <v>8.0</v>
      </c>
      <c r="B16801" s="3" t="s">
        <v>4660</v>
      </c>
      <c r="C16801" s="18" t="s">
        <v>1802</v>
      </c>
      <c r="D16801" s="4" t="s">
        <v>4661</v>
      </c>
      <c r="E16801" s="2" t="s">
        <v>1779</v>
      </c>
      <c r="F16801" s="2" t="s">
        <v>2037</v>
      </c>
      <c r="G16801" s="8" t="str">
        <f>IF(COUNTIF('Dam Lines'!A:A,D16801)&gt;0,"Yes","No")</f>
        <v>No</v>
      </c>
      <c r="H16801" s="14" t="s">
        <v>1742</v>
      </c>
      <c r="I16801" s="8" t="str">
        <f t="array" ref="I16801">IF(G16801="Yes",XLOOKUP(D16801,'Dam Lines'!A:A,'Dam Lines'!J:J),"")</f>
        <v/>
      </c>
    </row>
    <row r="16802" hidden="1">
      <c r="A16802" s="11">
        <v>9.0</v>
      </c>
      <c r="B16802" s="3" t="s">
        <v>2979</v>
      </c>
      <c r="C16802" s="18" t="s">
        <v>1859</v>
      </c>
      <c r="D16802" s="4" t="s">
        <v>78</v>
      </c>
      <c r="E16802" s="2" t="s">
        <v>1779</v>
      </c>
      <c r="F16802" s="2" t="s">
        <v>2037</v>
      </c>
      <c r="G16802" s="8" t="str">
        <f>IF(COUNTIF('Dam Lines'!A:A,D16802)&gt;0,"Yes","No")</f>
        <v>Yes</v>
      </c>
      <c r="H16802" s="14" t="s">
        <v>1742</v>
      </c>
      <c r="I16802" s="8" t="str">
        <f t="array" ref="I16802">IF(G16802="Yes",XLOOKUP(D16802,'Dam Lines'!A:A,'Dam Lines'!J:J),"")</f>
        <v>WIKINGS STREAK</v>
      </c>
    </row>
    <row r="16803" hidden="1">
      <c r="A16803" s="11">
        <v>10.0</v>
      </c>
      <c r="B16803" s="3" t="s">
        <v>3725</v>
      </c>
      <c r="C16803" s="19" t="s">
        <v>3000</v>
      </c>
      <c r="D16803" s="4" t="s">
        <v>601</v>
      </c>
      <c r="E16803" s="2" t="s">
        <v>1779</v>
      </c>
      <c r="F16803" s="2" t="s">
        <v>2037</v>
      </c>
      <c r="G16803" s="8" t="str">
        <f>IF(COUNTIF('Dam Lines'!A:A,D16803)&gt;0,"Yes","No")</f>
        <v>Yes</v>
      </c>
      <c r="H16803" s="14" t="s">
        <v>1742</v>
      </c>
      <c r="I16803" s="8" t="str">
        <f t="array" ref="I16803">IF(G16803="Yes",XLOOKUP(D16803,'Dam Lines'!A:A,'Dam Lines'!J:J),"")</f>
        <v>KRADJIE DE NERAK</v>
      </c>
    </row>
    <row r="16804" hidden="1">
      <c r="A16804" s="11">
        <v>11.0</v>
      </c>
      <c r="B16804" s="3" t="s">
        <v>4222</v>
      </c>
      <c r="C16804" s="19" t="s">
        <v>1777</v>
      </c>
      <c r="D16804" s="4" t="s">
        <v>4223</v>
      </c>
      <c r="E16804" s="2" t="s">
        <v>1779</v>
      </c>
      <c r="F16804" s="2" t="s">
        <v>2037</v>
      </c>
      <c r="G16804" s="8" t="str">
        <f>IF(COUNTIF('Dam Lines'!A:A,D16804)&gt;0,"Yes","No")</f>
        <v>No</v>
      </c>
      <c r="H16804" s="14" t="s">
        <v>1742</v>
      </c>
      <c r="I16804" s="8" t="str">
        <f t="array" ref="I16804">IF(G16804="Yes",XLOOKUP(D16804,'Dam Lines'!A:A,'Dam Lines'!J:J),"")</f>
        <v/>
      </c>
    </row>
    <row r="16805" hidden="1">
      <c r="A16805" s="11">
        <v>12.0</v>
      </c>
      <c r="B16805" s="3" t="s">
        <v>4779</v>
      </c>
      <c r="C16805" s="19" t="s">
        <v>4741</v>
      </c>
      <c r="D16805" s="4" t="s">
        <v>470</v>
      </c>
      <c r="E16805" s="2" t="s">
        <v>1779</v>
      </c>
      <c r="F16805" s="2" t="s">
        <v>2037</v>
      </c>
      <c r="G16805" s="8" t="str">
        <f>IF(COUNTIF('Dam Lines'!A:A,D16805)&gt;0,"Yes","No")</f>
        <v>Yes</v>
      </c>
      <c r="H16805" s="14" t="s">
        <v>1761</v>
      </c>
      <c r="I16805" s="8" t="str">
        <f t="array" ref="I16805">IF(G16805="Yes",XLOOKUP(D16805,'Dam Lines'!A:A,'Dam Lines'!J:J),"")</f>
        <v>ATTIQUE</v>
      </c>
    </row>
    <row r="16806" hidden="1">
      <c r="A16806" s="11">
        <v>13.0</v>
      </c>
      <c r="B16806" s="3" t="s">
        <v>5060</v>
      </c>
      <c r="C16806" s="19" t="s">
        <v>1823</v>
      </c>
      <c r="D16806" s="4" t="s">
        <v>5061</v>
      </c>
      <c r="E16806" s="2" t="s">
        <v>1779</v>
      </c>
      <c r="F16806" s="2" t="s">
        <v>2037</v>
      </c>
      <c r="G16806" s="8" t="str">
        <f>IF(COUNTIF('Dam Lines'!A:A,D16806)&gt;0,"Yes","No")</f>
        <v>No</v>
      </c>
      <c r="H16806" s="14" t="s">
        <v>1742</v>
      </c>
      <c r="I16806" s="8" t="str">
        <f t="array" ref="I16806">IF(G16806="Yes",XLOOKUP(D16806,'Dam Lines'!A:A,'Dam Lines'!J:J),"")</f>
        <v/>
      </c>
    </row>
    <row r="16807" hidden="1">
      <c r="A16807" s="11">
        <v>14.0</v>
      </c>
      <c r="B16807" s="3" t="s">
        <v>4849</v>
      </c>
      <c r="C16807" s="19" t="s">
        <v>3464</v>
      </c>
      <c r="D16807" s="4" t="s">
        <v>362</v>
      </c>
      <c r="E16807" s="2" t="s">
        <v>1779</v>
      </c>
      <c r="F16807" s="2" t="s">
        <v>2037</v>
      </c>
      <c r="G16807" s="8" t="str">
        <f>IF(COUNTIF('Dam Lines'!A:A,D16807)&gt;0,"Yes","No")</f>
        <v>Yes</v>
      </c>
      <c r="H16807" s="14" t="s">
        <v>1742</v>
      </c>
      <c r="I16807" s="8" t="str">
        <f t="array" ref="I16807">IF(G16807="Yes",XLOOKUP(D16807,'Dam Lines'!A:A,'Dam Lines'!J:J),"")</f>
        <v>NEVADA II</v>
      </c>
    </row>
    <row r="16808" hidden="1">
      <c r="A16808" s="11">
        <v>1.0</v>
      </c>
      <c r="B16808" s="3" t="s">
        <v>4456</v>
      </c>
      <c r="C16808" s="19" t="s">
        <v>1757</v>
      </c>
      <c r="D16808" s="4" t="s">
        <v>4457</v>
      </c>
      <c r="E16808" s="4" t="s">
        <v>1905</v>
      </c>
      <c r="F16808" s="4" t="s">
        <v>1869</v>
      </c>
      <c r="G16808" s="8" t="str">
        <f>IF(COUNTIF('Dam Lines'!A:A,D16808)&gt;0,"Yes","No")</f>
        <v>No</v>
      </c>
      <c r="H16808" s="14" t="s">
        <v>1742</v>
      </c>
      <c r="I16808" s="8" t="str">
        <f t="array" ref="I16808">IF(G16808="Yes",XLOOKUP(D16808,'Dam Lines'!A:A,'Dam Lines'!J:J),"")</f>
        <v/>
      </c>
    </row>
    <row r="16809" hidden="1">
      <c r="A16809" s="11">
        <v>2.0</v>
      </c>
      <c r="B16809" s="3" t="s">
        <v>4336</v>
      </c>
      <c r="C16809" s="18" t="s">
        <v>3777</v>
      </c>
      <c r="D16809" s="4" t="s">
        <v>377</v>
      </c>
      <c r="E16809" s="2" t="s">
        <v>1905</v>
      </c>
      <c r="F16809" s="2" t="s">
        <v>1869</v>
      </c>
      <c r="G16809" s="8" t="str">
        <f>IF(COUNTIF('Dam Lines'!A:A,D16809)&gt;0,"Yes","No")</f>
        <v>Yes</v>
      </c>
      <c r="H16809" s="14" t="s">
        <v>1742</v>
      </c>
      <c r="I16809" s="8" t="str">
        <f t="array" ref="I16809">IF(G16809="Yes",XLOOKUP(D16809,'Dam Lines'!A:A,'Dam Lines'!J:J),"")</f>
        <v>MADOU</v>
      </c>
    </row>
    <row r="16810" hidden="1">
      <c r="A16810" s="11">
        <v>3.0</v>
      </c>
      <c r="B16810" s="3" t="s">
        <v>3845</v>
      </c>
      <c r="C16810" s="18" t="s">
        <v>3288</v>
      </c>
      <c r="D16810" s="4" t="s">
        <v>19</v>
      </c>
      <c r="E16810" s="2" t="s">
        <v>1905</v>
      </c>
      <c r="F16810" s="2" t="s">
        <v>1869</v>
      </c>
      <c r="G16810" s="8" t="str">
        <f>IF(COUNTIF('Dam Lines'!A:A,D16810)&gt;0,"Yes","No")</f>
        <v>Yes</v>
      </c>
      <c r="H16810" s="14" t="s">
        <v>1761</v>
      </c>
      <c r="I16810" s="8" t="str">
        <f t="array" ref="I16810">IF(G16810="Yes",XLOOKUP(D16810,'Dam Lines'!A:A,'Dam Lines'!J:J),"")</f>
        <v>DAHSHUR</v>
      </c>
    </row>
    <row r="16811" hidden="1">
      <c r="A16811" s="11">
        <v>4.0</v>
      </c>
      <c r="B16811" s="3" t="s">
        <v>4767</v>
      </c>
      <c r="C16811" s="18" t="s">
        <v>1962</v>
      </c>
      <c r="D16811" s="4" t="s">
        <v>761</v>
      </c>
      <c r="E16811" s="2" t="s">
        <v>1905</v>
      </c>
      <c r="F16811" s="2" t="s">
        <v>1869</v>
      </c>
      <c r="G16811" s="8" t="str">
        <f>IF(COUNTIF('Dam Lines'!A:A,D16811)&gt;0,"Yes","No")</f>
        <v>Yes</v>
      </c>
      <c r="H16811" s="14" t="s">
        <v>1742</v>
      </c>
      <c r="I16811" s="8" t="str">
        <f t="array" ref="I16811">IF(G16811="Yes",XLOOKUP(D16811,'Dam Lines'!A:A,'Dam Lines'!J:J),"")</f>
        <v>FATMA</v>
      </c>
    </row>
    <row r="16812" hidden="1">
      <c r="A16812" s="11">
        <v>5.0</v>
      </c>
      <c r="B16812" s="3" t="s">
        <v>4592</v>
      </c>
      <c r="C16812" s="18" t="s">
        <v>2479</v>
      </c>
      <c r="D16812" s="4" t="s">
        <v>1073</v>
      </c>
      <c r="E16812" s="2" t="s">
        <v>1905</v>
      </c>
      <c r="F16812" s="2" t="s">
        <v>1869</v>
      </c>
      <c r="G16812" s="8" t="str">
        <f>IF(COUNTIF('Dam Lines'!A:A,D16812)&gt;0,"Yes","No")</f>
        <v>Yes</v>
      </c>
      <c r="H16812" s="14" t="s">
        <v>1761</v>
      </c>
      <c r="I16812" s="8" t="str">
        <f t="array" ref="I16812">IF(G16812="Yes",XLOOKUP(D16812,'Dam Lines'!A:A,'Dam Lines'!J:J),"")</f>
        <v>DAHSHUR</v>
      </c>
    </row>
    <row r="16813" hidden="1">
      <c r="A16813" s="11">
        <v>6.0</v>
      </c>
      <c r="B16813" s="3" t="s">
        <v>4386</v>
      </c>
      <c r="C16813" s="19" t="s">
        <v>3344</v>
      </c>
      <c r="D16813" s="4" t="s">
        <v>4130</v>
      </c>
      <c r="E16813" s="2" t="s">
        <v>1905</v>
      </c>
      <c r="F16813" s="2" t="s">
        <v>1869</v>
      </c>
      <c r="G16813" s="8" t="str">
        <f>IF(COUNTIF('Dam Lines'!A:A,D16813)&gt;0,"Yes","No")</f>
        <v>No</v>
      </c>
      <c r="H16813" s="14" t="s">
        <v>1742</v>
      </c>
      <c r="I16813" s="8" t="str">
        <f t="array" ref="I16813">IF(G16813="Yes",XLOOKUP(D16813,'Dam Lines'!A:A,'Dam Lines'!J:J),"")</f>
        <v/>
      </c>
    </row>
    <row r="16814" hidden="1">
      <c r="A16814" s="11">
        <v>7.0</v>
      </c>
      <c r="B16814" s="3" t="s">
        <v>4102</v>
      </c>
      <c r="C16814" s="18" t="s">
        <v>3739</v>
      </c>
      <c r="D16814" s="4" t="s">
        <v>1085</v>
      </c>
      <c r="E16814" s="2" t="s">
        <v>1905</v>
      </c>
      <c r="F16814" s="2" t="s">
        <v>1869</v>
      </c>
      <c r="G16814" s="8" t="str">
        <f>IF(COUNTIF('Dam Lines'!A:A,D16814)&gt;0,"Yes","No")</f>
        <v>Yes</v>
      </c>
      <c r="H16814" s="14" t="s">
        <v>1742</v>
      </c>
      <c r="I16814" s="8" t="str">
        <f t="array" ref="I16814">IF(G16814="Yes",XLOOKUP(D16814,'Dam Lines'!A:A,'Dam Lines'!J:J),"")</f>
        <v>NEVADA II</v>
      </c>
    </row>
    <row r="16815" hidden="1">
      <c r="A16815" s="11">
        <v>8.0</v>
      </c>
      <c r="B16815" s="3" t="s">
        <v>4127</v>
      </c>
      <c r="C16815" s="19" t="s">
        <v>1962</v>
      </c>
      <c r="D16815" s="4" t="s">
        <v>4128</v>
      </c>
      <c r="E16815" s="2" t="s">
        <v>1905</v>
      </c>
      <c r="F16815" s="2" t="s">
        <v>1869</v>
      </c>
      <c r="G16815" s="8" t="str">
        <f>IF(COUNTIF('Dam Lines'!A:A,D16815)&gt;0,"Yes","No")</f>
        <v>No</v>
      </c>
      <c r="H16815" s="14" t="s">
        <v>1742</v>
      </c>
      <c r="I16815" s="8" t="str">
        <f t="array" ref="I16815">IF(G16815="Yes",XLOOKUP(D16815,'Dam Lines'!A:A,'Dam Lines'!J:J),"")</f>
        <v/>
      </c>
    </row>
    <row r="16816" hidden="1">
      <c r="A16816" s="11">
        <v>9.0</v>
      </c>
      <c r="B16816" s="3" t="s">
        <v>4964</v>
      </c>
      <c r="C16816" s="19" t="s">
        <v>4378</v>
      </c>
      <c r="D16816" s="4" t="s">
        <v>1076</v>
      </c>
      <c r="E16816" s="2" t="s">
        <v>1905</v>
      </c>
      <c r="F16816" s="2" t="s">
        <v>1869</v>
      </c>
      <c r="G16816" s="8" t="str">
        <f>IF(COUNTIF('Dam Lines'!A:A,D16816)&gt;0,"Yes","No")</f>
        <v>Yes</v>
      </c>
      <c r="H16816" s="14" t="s">
        <v>1742</v>
      </c>
      <c r="I16816" s="8" t="str">
        <f t="array" ref="I16816">IF(G16816="Yes",XLOOKUP(D16816,'Dam Lines'!A:A,'Dam Lines'!J:J),"")</f>
        <v>PRIMEROSE</v>
      </c>
    </row>
    <row r="16817" hidden="1">
      <c r="A16817" s="11">
        <v>10.0</v>
      </c>
      <c r="B16817" s="3" t="s">
        <v>4278</v>
      </c>
      <c r="C16817" s="18" t="s">
        <v>3288</v>
      </c>
      <c r="D16817" s="4" t="s">
        <v>997</v>
      </c>
      <c r="E16817" s="2" t="s">
        <v>1905</v>
      </c>
      <c r="F16817" s="2" t="s">
        <v>1869</v>
      </c>
      <c r="G16817" s="8" t="str">
        <f>IF(COUNTIF('Dam Lines'!A:A,D16817)&gt;0,"Yes","No")</f>
        <v>Yes</v>
      </c>
      <c r="H16817" s="14" t="s">
        <v>1742</v>
      </c>
      <c r="I16817" s="8" t="str">
        <f t="array" ref="I16817">IF(G16817="Yes",XLOOKUP(D16817,'Dam Lines'!A:A,'Dam Lines'!J:J),"")</f>
        <v>QUITAINE</v>
      </c>
    </row>
    <row r="16818" hidden="1">
      <c r="A16818" s="11">
        <v>1.0</v>
      </c>
      <c r="B16818" s="3" t="s">
        <v>4327</v>
      </c>
      <c r="C16818" s="18" t="s">
        <v>1962</v>
      </c>
      <c r="D16818" s="4" t="s">
        <v>1245</v>
      </c>
      <c r="E16818" s="4" t="s">
        <v>1779</v>
      </c>
      <c r="F16818" s="4" t="s">
        <v>1869</v>
      </c>
      <c r="G16818" s="8" t="str">
        <f>IF(COUNTIF('Dam Lines'!A:A,D16818)&gt;0,"Yes","No")</f>
        <v>Yes</v>
      </c>
      <c r="H16818" s="14" t="s">
        <v>1742</v>
      </c>
      <c r="I16818" s="8" t="str">
        <f t="array" ref="I16818">IF(G16818="Yes",XLOOKUP(D16818,'Dam Lines'!A:A,'Dam Lines'!J:J),"")</f>
        <v>ALTHEA</v>
      </c>
    </row>
    <row r="16819" hidden="1">
      <c r="A16819" s="11">
        <v>2.0</v>
      </c>
      <c r="B16819" s="3" t="s">
        <v>4050</v>
      </c>
      <c r="C16819" s="18" t="s">
        <v>1935</v>
      </c>
      <c r="D16819" s="4" t="s">
        <v>4051</v>
      </c>
      <c r="E16819" s="2" t="s">
        <v>1779</v>
      </c>
      <c r="F16819" s="2" t="s">
        <v>1869</v>
      </c>
      <c r="G16819" s="8" t="str">
        <f>IF(COUNTIF('Dam Lines'!A:A,D16819)&gt;0,"Yes","No")</f>
        <v>No</v>
      </c>
      <c r="H16819" s="14" t="s">
        <v>1742</v>
      </c>
      <c r="I16819" s="8" t="str">
        <f t="array" ref="I16819">IF(G16819="Yes",XLOOKUP(D16819,'Dam Lines'!A:A,'Dam Lines'!J:J),"")</f>
        <v/>
      </c>
    </row>
    <row r="16820" hidden="1">
      <c r="A16820" s="11">
        <v>3.0</v>
      </c>
      <c r="B16820" s="3" t="s">
        <v>4181</v>
      </c>
      <c r="C16820" s="19" t="s">
        <v>2821</v>
      </c>
      <c r="D16820" s="4" t="s">
        <v>4182</v>
      </c>
      <c r="E16820" s="2" t="s">
        <v>1779</v>
      </c>
      <c r="F16820" s="2" t="s">
        <v>1869</v>
      </c>
      <c r="G16820" s="8" t="str">
        <f>IF(COUNTIF('Dam Lines'!A:A,D16820)&gt;0,"Yes","No")</f>
        <v>No</v>
      </c>
      <c r="H16820" s="14" t="s">
        <v>1742</v>
      </c>
      <c r="I16820" s="8" t="str">
        <f t="array" ref="I16820">IF(G16820="Yes",XLOOKUP(D16820,'Dam Lines'!A:A,'Dam Lines'!J:J),"")</f>
        <v/>
      </c>
    </row>
    <row r="16821" hidden="1">
      <c r="A16821" s="11">
        <v>4.0</v>
      </c>
      <c r="B16821" s="3" t="s">
        <v>3976</v>
      </c>
      <c r="C16821" s="19" t="s">
        <v>1802</v>
      </c>
      <c r="D16821" s="4" t="s">
        <v>3977</v>
      </c>
      <c r="E16821" s="2" t="s">
        <v>1779</v>
      </c>
      <c r="F16821" s="2" t="s">
        <v>1869</v>
      </c>
      <c r="G16821" s="8" t="str">
        <f>IF(COUNTIF('Dam Lines'!A:A,D16821)&gt;0,"Yes","No")</f>
        <v>No</v>
      </c>
      <c r="H16821" s="14" t="s">
        <v>1742</v>
      </c>
      <c r="I16821" s="8" t="str">
        <f t="array" ref="I16821">IF(G16821="Yes",XLOOKUP(D16821,'Dam Lines'!A:A,'Dam Lines'!J:J),"")</f>
        <v/>
      </c>
    </row>
    <row r="16822" hidden="1">
      <c r="A16822" s="11">
        <v>5.0</v>
      </c>
      <c r="B16822" s="3" t="s">
        <v>4390</v>
      </c>
      <c r="C16822" s="18" t="s">
        <v>3697</v>
      </c>
      <c r="D16822" s="4" t="s">
        <v>421</v>
      </c>
      <c r="E16822" s="2" t="s">
        <v>1779</v>
      </c>
      <c r="F16822" s="2" t="s">
        <v>1869</v>
      </c>
      <c r="G16822" s="8" t="str">
        <f>IF(COUNTIF('Dam Lines'!A:A,D16822)&gt;0,"Yes","No")</f>
        <v>Yes</v>
      </c>
      <c r="H16822" s="14" t="s">
        <v>1742</v>
      </c>
      <c r="I16822" s="8" t="str">
        <f t="array" ref="I16822">IF(G16822="Yes",XLOOKUP(D16822,'Dam Lines'!A:A,'Dam Lines'!J:J),"")</f>
        <v>NEVADA II</v>
      </c>
    </row>
    <row r="16823" hidden="1">
      <c r="A16823" s="11">
        <v>6.0</v>
      </c>
      <c r="B16823" s="3" t="s">
        <v>4658</v>
      </c>
      <c r="C16823" s="18" t="s">
        <v>2243</v>
      </c>
      <c r="D16823" s="4" t="s">
        <v>4659</v>
      </c>
      <c r="E16823" s="2" t="s">
        <v>1779</v>
      </c>
      <c r="F16823" s="2" t="s">
        <v>1869</v>
      </c>
      <c r="G16823" s="8" t="str">
        <f>IF(COUNTIF('Dam Lines'!A:A,D16823)&gt;0,"Yes","No")</f>
        <v>No</v>
      </c>
      <c r="H16823" s="14" t="s">
        <v>1742</v>
      </c>
      <c r="I16823" s="8" t="str">
        <f t="array" ref="I16823">IF(G16823="Yes",XLOOKUP(D16823,'Dam Lines'!A:A,'Dam Lines'!J:J),"")</f>
        <v/>
      </c>
    </row>
    <row r="16824" hidden="1">
      <c r="A16824" s="11">
        <v>7.0</v>
      </c>
      <c r="B16824" s="3" t="s">
        <v>3149</v>
      </c>
      <c r="C16824" s="18" t="s">
        <v>1962</v>
      </c>
      <c r="D16824" s="4" t="s">
        <v>715</v>
      </c>
      <c r="E16824" s="2" t="s">
        <v>1779</v>
      </c>
      <c r="F16824" s="2" t="s">
        <v>1869</v>
      </c>
      <c r="G16824" s="8" t="str">
        <f>IF(COUNTIF('Dam Lines'!A:A,D16824)&gt;0,"Yes","No")</f>
        <v>Yes</v>
      </c>
      <c r="H16824" s="14" t="s">
        <v>1742</v>
      </c>
      <c r="I16824" s="8" t="str">
        <f t="array" ref="I16824">IF(G16824="Yes",XLOOKUP(D16824,'Dam Lines'!A:A,'Dam Lines'!J:J),"")</f>
        <v>BASSALA</v>
      </c>
    </row>
    <row r="16825" hidden="1">
      <c r="A16825" s="11">
        <v>8.0</v>
      </c>
      <c r="B16825" s="3" t="s">
        <v>4099</v>
      </c>
      <c r="C16825" s="18" t="s">
        <v>1962</v>
      </c>
      <c r="D16825" s="4" t="s">
        <v>916</v>
      </c>
      <c r="E16825" s="2" t="s">
        <v>1779</v>
      </c>
      <c r="F16825" s="2" t="s">
        <v>1869</v>
      </c>
      <c r="G16825" s="8" t="str">
        <f>IF(COUNTIF('Dam Lines'!A:A,D16825)&gt;0,"Yes","No")</f>
        <v>Yes</v>
      </c>
      <c r="H16825" s="14" t="s">
        <v>1742</v>
      </c>
      <c r="I16825" s="8" t="str">
        <f t="array" ref="I16825">IF(G16825="Yes",XLOOKUP(D16825,'Dam Lines'!A:A,'Dam Lines'!J:J),"")</f>
        <v>MADOU</v>
      </c>
    </row>
    <row r="16826" hidden="1">
      <c r="A16826" s="11">
        <v>9.0</v>
      </c>
      <c r="B16826" s="3" t="s">
        <v>4387</v>
      </c>
      <c r="C16826" s="19" t="s">
        <v>1886</v>
      </c>
      <c r="D16826" s="4" t="s">
        <v>1169</v>
      </c>
      <c r="E16826" s="2" t="s">
        <v>1779</v>
      </c>
      <c r="F16826" s="2" t="s">
        <v>1869</v>
      </c>
      <c r="G16826" s="8" t="str">
        <f>IF(COUNTIF('Dam Lines'!A:A,D16826)&gt;0,"Yes","No")</f>
        <v>Yes</v>
      </c>
      <c r="H16826" s="14" t="s">
        <v>1742</v>
      </c>
      <c r="I16826" s="8" t="str">
        <f t="array" ref="I16826">IF(G16826="Yes",XLOOKUP(D16826,'Dam Lines'!A:A,'Dam Lines'!J:J),"")</f>
        <v>ARABELLE</v>
      </c>
    </row>
    <row r="16827" hidden="1">
      <c r="A16827" s="11">
        <v>10.0</v>
      </c>
      <c r="B16827" s="3" t="s">
        <v>4806</v>
      </c>
      <c r="C16827" s="19" t="s">
        <v>2479</v>
      </c>
      <c r="D16827" s="4" t="s">
        <v>15</v>
      </c>
      <c r="E16827" s="2" t="s">
        <v>1779</v>
      </c>
      <c r="F16827" s="2" t="s">
        <v>1869</v>
      </c>
      <c r="G16827" s="8" t="str">
        <f>IF(COUNTIF('Dam Lines'!A:A,D16827)&gt;0,"Yes","No")</f>
        <v>Yes</v>
      </c>
      <c r="H16827" s="14" t="s">
        <v>1761</v>
      </c>
      <c r="I16827" s="8" t="str">
        <f t="array" ref="I16827">IF(G16827="Yes",XLOOKUP(D16827,'Dam Lines'!A:A,'Dam Lines'!J:J),"")</f>
        <v>NEVADA II</v>
      </c>
    </row>
    <row r="16828" hidden="1">
      <c r="A16828" s="11">
        <v>11.0</v>
      </c>
      <c r="B16828" s="3" t="s">
        <v>2203</v>
      </c>
      <c r="C16828" s="19" t="s">
        <v>1962</v>
      </c>
      <c r="D16828" s="4" t="s">
        <v>347</v>
      </c>
      <c r="E16828" s="2" t="s">
        <v>1779</v>
      </c>
      <c r="F16828" s="2" t="s">
        <v>1869</v>
      </c>
      <c r="G16828" s="8" t="str">
        <f>IF(COUNTIF('Dam Lines'!A:A,D16828)&gt;0,"Yes","No")</f>
        <v>Yes</v>
      </c>
      <c r="H16828" s="14" t="s">
        <v>1742</v>
      </c>
      <c r="I16828" s="8" t="str">
        <f t="array" ref="I16828">IF(G16828="Yes",XLOOKUP(D16828,'Dam Lines'!A:A,'Dam Lines'!J:J),"")</f>
        <v>MADOU</v>
      </c>
    </row>
    <row r="16829" hidden="1">
      <c r="A16829" s="11">
        <v>12.0</v>
      </c>
      <c r="B16829" s="3" t="s">
        <v>3463</v>
      </c>
      <c r="C16829" s="18" t="s">
        <v>3464</v>
      </c>
      <c r="D16829" s="4" t="s">
        <v>640</v>
      </c>
      <c r="E16829" s="2" t="s">
        <v>1779</v>
      </c>
      <c r="F16829" s="2" t="s">
        <v>1869</v>
      </c>
      <c r="G16829" s="8" t="str">
        <f>IF(COUNTIF('Dam Lines'!A:A,D16829)&gt;0,"Yes","No")</f>
        <v>Yes</v>
      </c>
      <c r="H16829" s="14" t="s">
        <v>1742</v>
      </c>
      <c r="I16829" s="8" t="str">
        <f t="array" ref="I16829">IF(G16829="Yes",XLOOKUP(D16829,'Dam Lines'!A:A,'Dam Lines'!J:J),"")</f>
        <v>FATMA</v>
      </c>
    </row>
    <row r="16830" hidden="1">
      <c r="A16830" s="11">
        <v>13.0</v>
      </c>
      <c r="B16830" s="3" t="s">
        <v>4787</v>
      </c>
      <c r="C16830" s="2" t="s">
        <v>1859</v>
      </c>
      <c r="D16830" s="2" t="s">
        <v>4979</v>
      </c>
      <c r="E16830" s="2" t="s">
        <v>1779</v>
      </c>
      <c r="F16830" s="2" t="s">
        <v>1869</v>
      </c>
      <c r="G16830" s="8" t="str">
        <f>IF(COUNTIF('Dam Lines'!A:A,D16830)&gt;0,"Yes","No")</f>
        <v>No</v>
      </c>
      <c r="H16830" s="14" t="s">
        <v>1761</v>
      </c>
      <c r="I16830" s="8" t="str">
        <f t="array" ref="I16830">IF(G16830="Yes",XLOOKUP(D16830,'Dam Lines'!A:A,'Dam Lines'!J:J),"")</f>
        <v/>
      </c>
    </row>
    <row r="16831" hidden="1">
      <c r="A16831" s="11">
        <v>14.0</v>
      </c>
      <c r="B16831" s="3" t="s">
        <v>4157</v>
      </c>
      <c r="C16831" s="19" t="s">
        <v>1980</v>
      </c>
      <c r="D16831" s="4" t="s">
        <v>268</v>
      </c>
      <c r="E16831" s="2" t="s">
        <v>1779</v>
      </c>
      <c r="F16831" s="2" t="s">
        <v>1869</v>
      </c>
      <c r="G16831" s="8" t="str">
        <f>IF(COUNTIF('Dam Lines'!A:A,D16831)&gt;0,"Yes","No")</f>
        <v>Yes</v>
      </c>
      <c r="H16831" s="14" t="s">
        <v>1761</v>
      </c>
      <c r="I16831" s="8" t="str">
        <f t="array" ref="I16831">IF(G16831="Yes",XLOOKUP(D16831,'Dam Lines'!A:A,'Dam Lines'!J:J),"")</f>
        <v>MADOU</v>
      </c>
    </row>
    <row r="16832" hidden="1">
      <c r="A16832" s="11">
        <v>15.0</v>
      </c>
      <c r="B16832" s="3" t="s">
        <v>3480</v>
      </c>
      <c r="C16832" s="18" t="s">
        <v>1798</v>
      </c>
      <c r="D16832" s="4" t="s">
        <v>441</v>
      </c>
      <c r="E16832" s="2" t="s">
        <v>1779</v>
      </c>
      <c r="F16832" s="2" t="s">
        <v>1869</v>
      </c>
      <c r="G16832" s="8" t="str">
        <f>IF(COUNTIF('Dam Lines'!A:A,D16832)&gt;0,"Yes","No")</f>
        <v>Yes</v>
      </c>
      <c r="H16832" s="14" t="s">
        <v>1742</v>
      </c>
      <c r="I16832" s="8" t="str">
        <f t="array" ref="I16832">IF(G16832="Yes",XLOOKUP(D16832,'Dam Lines'!A:A,'Dam Lines'!J:J),"")</f>
        <v>DJEDDA</v>
      </c>
    </row>
    <row r="16833" hidden="1">
      <c r="A16833" s="11">
        <v>16.0</v>
      </c>
      <c r="B16833" s="3" t="s">
        <v>3795</v>
      </c>
      <c r="C16833" s="19" t="s">
        <v>1980</v>
      </c>
      <c r="D16833" s="4" t="s">
        <v>1537</v>
      </c>
      <c r="E16833" s="2" t="s">
        <v>1779</v>
      </c>
      <c r="F16833" s="2" t="s">
        <v>1869</v>
      </c>
      <c r="G16833" s="8" t="str">
        <f>IF(COUNTIF('Dam Lines'!A:A,D16833)&gt;0,"Yes","No")</f>
        <v>Yes</v>
      </c>
      <c r="H16833" s="14" t="s">
        <v>1742</v>
      </c>
      <c r="I16833" s="8" t="str">
        <f t="array" ref="I16833">IF(G16833="Yes",XLOOKUP(D16833,'Dam Lines'!A:A,'Dam Lines'!J:J),"")</f>
        <v>DJUBILEE CS</v>
      </c>
    </row>
    <row r="16834" hidden="1">
      <c r="A16834" s="11">
        <v>1.0</v>
      </c>
      <c r="B16834" s="3" t="s">
        <v>4938</v>
      </c>
      <c r="C16834" s="18" t="s">
        <v>1823</v>
      </c>
      <c r="D16834" s="4" t="s">
        <v>141</v>
      </c>
      <c r="E16834" s="4" t="s">
        <v>3353</v>
      </c>
      <c r="F16834" s="4" t="s">
        <v>1887</v>
      </c>
      <c r="G16834" s="8" t="str">
        <f>IF(COUNTIF('Dam Lines'!A:A,D16834)&gt;0,"Yes","No")</f>
        <v>Yes</v>
      </c>
      <c r="H16834" s="14" t="s">
        <v>1761</v>
      </c>
      <c r="I16834" s="8" t="str">
        <f t="array" ref="I16834">IF(G16834="Yes",XLOOKUP(D16834,'Dam Lines'!A:A,'Dam Lines'!J:J),"")</f>
        <v>FARBAHAN</v>
      </c>
    </row>
    <row r="16835" hidden="1">
      <c r="A16835" s="11">
        <v>2.0</v>
      </c>
      <c r="B16835" s="3" t="s">
        <v>4885</v>
      </c>
      <c r="C16835" s="18" t="s">
        <v>3762</v>
      </c>
      <c r="D16835" s="4" t="s">
        <v>3107</v>
      </c>
      <c r="E16835" s="2" t="s">
        <v>3353</v>
      </c>
      <c r="F16835" s="2" t="s">
        <v>1887</v>
      </c>
      <c r="G16835" s="8" t="str">
        <f>IF(COUNTIF('Dam Lines'!A:A,D16835)&gt;0,"Yes","No")</f>
        <v>Yes</v>
      </c>
      <c r="H16835" s="14" t="s">
        <v>1761</v>
      </c>
      <c r="I16835" s="8" t="str">
        <f t="array" ref="I16835">IF(G16835="Yes",XLOOKUP(D16835,'Dam Lines'!A:A,'Dam Lines'!J:J),"")</f>
        <v>ASALA HALEEMA</v>
      </c>
    </row>
    <row r="16836" hidden="1">
      <c r="A16836" s="11">
        <v>3.0</v>
      </c>
      <c r="B16836" s="3" t="s">
        <v>4896</v>
      </c>
      <c r="C16836" s="18" t="s">
        <v>2545</v>
      </c>
      <c r="D16836" s="4" t="s">
        <v>1237</v>
      </c>
      <c r="E16836" s="2" t="s">
        <v>3353</v>
      </c>
      <c r="F16836" s="2" t="s">
        <v>1887</v>
      </c>
      <c r="G16836" s="8" t="str">
        <f>IF(COUNTIF('Dam Lines'!A:A,D16836)&gt;0,"Yes","No")</f>
        <v>Yes</v>
      </c>
      <c r="H16836" s="14" t="s">
        <v>1761</v>
      </c>
      <c r="I16836" s="8" t="str">
        <f t="array" ref="I16836">IF(G16836="Yes",XLOOKUP(D16836,'Dam Lines'!A:A,'Dam Lines'!J:J),"")</f>
        <v>NADOBA</v>
      </c>
    </row>
    <row r="16837" hidden="1">
      <c r="A16837" s="11">
        <v>4.0</v>
      </c>
      <c r="B16837" s="3" t="s">
        <v>4971</v>
      </c>
      <c r="C16837" s="18" t="s">
        <v>3667</v>
      </c>
      <c r="D16837" s="4" t="s">
        <v>728</v>
      </c>
      <c r="E16837" s="2" t="s">
        <v>3353</v>
      </c>
      <c r="F16837" s="2" t="s">
        <v>1887</v>
      </c>
      <c r="G16837" s="8" t="str">
        <f>IF(COUNTIF('Dam Lines'!A:A,D16837)&gt;0,"Yes","No")</f>
        <v>Yes</v>
      </c>
      <c r="H16837" s="14" t="s">
        <v>1761</v>
      </c>
      <c r="I16837" s="8" t="str">
        <f t="array" ref="I16837">IF(G16837="Yes",XLOOKUP(D16837,'Dam Lines'!A:A,'Dam Lines'!J:J),"")</f>
        <v>ARBALETE</v>
      </c>
    </row>
    <row r="16838" hidden="1">
      <c r="A16838" s="11">
        <v>5.0</v>
      </c>
      <c r="B16838" s="3" t="s">
        <v>5062</v>
      </c>
      <c r="C16838" s="18" t="s">
        <v>3494</v>
      </c>
      <c r="D16838" s="4" t="s">
        <v>1169</v>
      </c>
      <c r="E16838" s="2" t="s">
        <v>3353</v>
      </c>
      <c r="F16838" s="2" t="s">
        <v>1887</v>
      </c>
      <c r="G16838" s="8" t="str">
        <f>IF(COUNTIF('Dam Lines'!A:A,D16838)&gt;0,"Yes","No")</f>
        <v>Yes</v>
      </c>
      <c r="H16838" s="14" t="s">
        <v>1761</v>
      </c>
      <c r="I16838" s="8" t="str">
        <f t="array" ref="I16838">IF(G16838="Yes",XLOOKUP(D16838,'Dam Lines'!A:A,'Dam Lines'!J:J),"")</f>
        <v>ARABELLE</v>
      </c>
    </row>
    <row r="16839" hidden="1">
      <c r="A16839" s="11">
        <v>6.0</v>
      </c>
      <c r="B16839" s="3" t="s">
        <v>5063</v>
      </c>
      <c r="C16839" s="19" t="s">
        <v>1752</v>
      </c>
      <c r="D16839" s="4" t="s">
        <v>5064</v>
      </c>
      <c r="E16839" s="2" t="s">
        <v>3353</v>
      </c>
      <c r="F16839" s="2" t="s">
        <v>1887</v>
      </c>
      <c r="G16839" s="8" t="str">
        <f>IF(COUNTIF('Dam Lines'!A:A,D16839)&gt;0,"Yes","No")</f>
        <v>No</v>
      </c>
      <c r="H16839" s="14" t="s">
        <v>1761</v>
      </c>
      <c r="I16839" s="8" t="str">
        <f t="array" ref="I16839">IF(G16839="Yes",XLOOKUP(D16839,'Dam Lines'!A:A,'Dam Lines'!J:J),"")</f>
        <v/>
      </c>
    </row>
    <row r="16840" hidden="1">
      <c r="A16840" s="11">
        <v>7.0</v>
      </c>
      <c r="B16840" s="3" t="s">
        <v>5010</v>
      </c>
      <c r="C16840" s="18" t="s">
        <v>4952</v>
      </c>
      <c r="D16840" s="4" t="s">
        <v>5011</v>
      </c>
      <c r="E16840" s="2" t="s">
        <v>3353</v>
      </c>
      <c r="F16840" s="2" t="s">
        <v>1887</v>
      </c>
      <c r="G16840" s="8" t="str">
        <f>IF(COUNTIF('Dam Lines'!A:A,D16840)&gt;0,"Yes","No")</f>
        <v>No</v>
      </c>
      <c r="H16840" s="14" t="s">
        <v>1761</v>
      </c>
      <c r="I16840" s="8" t="str">
        <f t="array" ref="I16840">IF(G16840="Yes",XLOOKUP(D16840,'Dam Lines'!A:A,'Dam Lines'!J:J),"")</f>
        <v/>
      </c>
    </row>
    <row r="16841" hidden="1">
      <c r="A16841" s="11">
        <v>8.0</v>
      </c>
      <c r="B16841" s="3" t="s">
        <v>5065</v>
      </c>
      <c r="C16841" s="19" t="s">
        <v>2061</v>
      </c>
      <c r="D16841" s="4" t="s">
        <v>708</v>
      </c>
      <c r="E16841" s="2" t="s">
        <v>3353</v>
      </c>
      <c r="F16841" s="2" t="s">
        <v>1887</v>
      </c>
      <c r="G16841" s="8" t="str">
        <f>IF(COUNTIF('Dam Lines'!A:A,D16841)&gt;0,"Yes","No")</f>
        <v>Yes</v>
      </c>
      <c r="H16841" s="14" t="s">
        <v>1761</v>
      </c>
      <c r="I16841" s="8" t="str">
        <f t="array" ref="I16841">IF(G16841="Yes",XLOOKUP(D16841,'Dam Lines'!A:A,'Dam Lines'!J:J),"")</f>
        <v>NASECHKA</v>
      </c>
    </row>
    <row r="16842" hidden="1">
      <c r="A16842" s="11">
        <v>9.0</v>
      </c>
      <c r="B16842" s="3" t="s">
        <v>4888</v>
      </c>
      <c r="C16842" s="18" t="s">
        <v>2280</v>
      </c>
      <c r="D16842" s="4" t="s">
        <v>189</v>
      </c>
      <c r="E16842" s="2" t="s">
        <v>3353</v>
      </c>
      <c r="F16842" s="2" t="s">
        <v>1887</v>
      </c>
      <c r="G16842" s="8" t="str">
        <f>IF(COUNTIF('Dam Lines'!A:A,D16842)&gt;0,"Yes","No")</f>
        <v>Yes</v>
      </c>
      <c r="H16842" s="14" t="s">
        <v>1761</v>
      </c>
      <c r="I16842" s="8" t="str">
        <f t="array" ref="I16842">IF(G16842="Yes",XLOOKUP(D16842,'Dam Lines'!A:A,'Dam Lines'!J:J),"")</f>
        <v>KORAL</v>
      </c>
    </row>
    <row r="16843" hidden="1">
      <c r="A16843" s="11">
        <v>10.0</v>
      </c>
      <c r="B16843" s="3" t="s">
        <v>5066</v>
      </c>
      <c r="C16843" s="18" t="s">
        <v>1802</v>
      </c>
      <c r="D16843" s="4" t="s">
        <v>984</v>
      </c>
      <c r="E16843" s="2" t="s">
        <v>3353</v>
      </c>
      <c r="F16843" s="2" t="s">
        <v>1887</v>
      </c>
      <c r="G16843" s="8" t="str">
        <f>IF(COUNTIF('Dam Lines'!A:A,D16843)&gt;0,"Yes","No")</f>
        <v>Yes</v>
      </c>
      <c r="H16843" s="14" t="s">
        <v>1761</v>
      </c>
      <c r="I16843" s="8" t="str">
        <f t="array" ref="I16843">IF(G16843="Yes",XLOOKUP(D16843,'Dam Lines'!A:A,'Dam Lines'!J:J),"")</f>
        <v>UELN</v>
      </c>
    </row>
    <row r="16844" hidden="1">
      <c r="A16844" s="11">
        <v>11.0</v>
      </c>
      <c r="B16844" s="3" t="s">
        <v>5067</v>
      </c>
      <c r="C16844" s="19" t="s">
        <v>4952</v>
      </c>
      <c r="D16844" s="4" t="s">
        <v>902</v>
      </c>
      <c r="E16844" s="2" t="s">
        <v>3353</v>
      </c>
      <c r="F16844" s="2" t="s">
        <v>1887</v>
      </c>
      <c r="G16844" s="8" t="str">
        <f>IF(COUNTIF('Dam Lines'!A:A,D16844)&gt;0,"Yes","No")</f>
        <v>Yes</v>
      </c>
      <c r="H16844" s="14" t="s">
        <v>1761</v>
      </c>
      <c r="I16844" s="8" t="str">
        <f t="array" ref="I16844">IF(G16844="Yes",XLOOKUP(D16844,'Dam Lines'!A:A,'Dam Lines'!J:J),"")</f>
        <v>MAMMONA</v>
      </c>
    </row>
    <row r="16845" hidden="1">
      <c r="A16845" s="11">
        <v>12.0</v>
      </c>
      <c r="B16845" s="3" t="s">
        <v>5012</v>
      </c>
      <c r="C16845" s="19" t="s">
        <v>1816</v>
      </c>
      <c r="D16845" s="4" t="s">
        <v>5013</v>
      </c>
      <c r="E16845" s="2" t="s">
        <v>3353</v>
      </c>
      <c r="F16845" s="2" t="s">
        <v>1887</v>
      </c>
      <c r="G16845" s="8" t="str">
        <f>IF(COUNTIF('Dam Lines'!A:A,D16845)&gt;0,"Yes","No")</f>
        <v>No</v>
      </c>
      <c r="H16845" s="14" t="s">
        <v>1761</v>
      </c>
      <c r="I16845" s="8" t="str">
        <f t="array" ref="I16845">IF(G16845="Yes",XLOOKUP(D16845,'Dam Lines'!A:A,'Dam Lines'!J:J),"")</f>
        <v/>
      </c>
    </row>
    <row r="16846" hidden="1">
      <c r="A16846" s="11">
        <v>13.0</v>
      </c>
      <c r="B16846" s="3" t="s">
        <v>5008</v>
      </c>
      <c r="C16846" s="18" t="s">
        <v>2613</v>
      </c>
      <c r="D16846" s="17" t="s">
        <v>5009</v>
      </c>
      <c r="E16846" s="2" t="s">
        <v>3353</v>
      </c>
      <c r="F16846" s="2" t="s">
        <v>1887</v>
      </c>
      <c r="G16846" s="8" t="str">
        <f>IF(COUNTIF('Dam Lines'!A:A,D16846)&gt;0,"Yes","No")</f>
        <v>No</v>
      </c>
      <c r="H16846" s="14" t="s">
        <v>1761</v>
      </c>
      <c r="I16846" s="8" t="str">
        <f t="array" ref="I16846">IF(G16846="Yes",XLOOKUP(D16846,'Dam Lines'!A:A,'Dam Lines'!J:J),"")</f>
        <v/>
      </c>
    </row>
    <row r="16847" hidden="1">
      <c r="A16847" s="11">
        <v>14.0</v>
      </c>
      <c r="B16847" s="3" t="s">
        <v>5068</v>
      </c>
      <c r="C16847" s="19" t="s">
        <v>2280</v>
      </c>
      <c r="D16847" s="4" t="s">
        <v>214</v>
      </c>
      <c r="E16847" s="2" t="s">
        <v>3353</v>
      </c>
      <c r="F16847" s="2" t="s">
        <v>1887</v>
      </c>
      <c r="G16847" s="8" t="str">
        <f>IF(COUNTIF('Dam Lines'!A:A,D16847)&gt;0,"Yes","No")</f>
        <v>Yes</v>
      </c>
      <c r="H16847" s="14" t="s">
        <v>1761</v>
      </c>
      <c r="I16847" s="8" t="str">
        <f t="array" ref="I16847">IF(G16847="Yes",XLOOKUP(D16847,'Dam Lines'!A:A,'Dam Lines'!J:J),"")</f>
        <v>HANDEYBOR</v>
      </c>
    </row>
    <row r="16848" hidden="1">
      <c r="A16848" s="11">
        <v>1.0</v>
      </c>
      <c r="B16848" s="3" t="s">
        <v>5069</v>
      </c>
      <c r="C16848" s="18" t="s">
        <v>1980</v>
      </c>
      <c r="D16848" s="4" t="s">
        <v>1314</v>
      </c>
      <c r="E16848" s="4" t="s">
        <v>3353</v>
      </c>
      <c r="F16848" s="4" t="s">
        <v>1887</v>
      </c>
      <c r="G16848" s="8" t="str">
        <f>IF(COUNTIF('Dam Lines'!A:A,D16848)&gt;0,"Yes","No")</f>
        <v>Yes</v>
      </c>
      <c r="H16848" s="14" t="s">
        <v>1742</v>
      </c>
      <c r="I16848" s="8" t="str">
        <f t="array" ref="I16848">IF(G16848="Yes",XLOOKUP(D16848,'Dam Lines'!A:A,'Dam Lines'!J:J),"")</f>
        <v>GHAOUAICH</v>
      </c>
    </row>
    <row r="16849" hidden="1">
      <c r="A16849" s="11">
        <v>2.0</v>
      </c>
      <c r="B16849" s="3" t="s">
        <v>4884</v>
      </c>
      <c r="C16849" s="18" t="s">
        <v>3697</v>
      </c>
      <c r="D16849" s="4" t="s">
        <v>539</v>
      </c>
      <c r="E16849" s="2" t="s">
        <v>3353</v>
      </c>
      <c r="F16849" s="2" t="s">
        <v>1887</v>
      </c>
      <c r="G16849" s="8" t="str">
        <f>IF(COUNTIF('Dam Lines'!A:A,D16849)&gt;0,"Yes","No")</f>
        <v>Yes</v>
      </c>
      <c r="H16849" s="14" t="s">
        <v>1742</v>
      </c>
      <c r="I16849" s="8" t="str">
        <f t="array" ref="I16849">IF(G16849="Yes",XLOOKUP(D16849,'Dam Lines'!A:A,'Dam Lines'!J:J),"")</f>
        <v>FADJURLENE</v>
      </c>
    </row>
    <row r="16850" hidden="1">
      <c r="A16850" s="11">
        <v>3.0</v>
      </c>
      <c r="B16850" s="3" t="s">
        <v>4947</v>
      </c>
      <c r="C16850" s="18" t="s">
        <v>1752</v>
      </c>
      <c r="D16850" s="4" t="s">
        <v>1307</v>
      </c>
      <c r="E16850" s="2" t="s">
        <v>3353</v>
      </c>
      <c r="F16850" s="2" t="s">
        <v>1887</v>
      </c>
      <c r="G16850" s="8" t="str">
        <f>IF(COUNTIF('Dam Lines'!A:A,D16850)&gt;0,"Yes","No")</f>
        <v>Yes</v>
      </c>
      <c r="H16850" s="14" t="s">
        <v>1742</v>
      </c>
      <c r="I16850" s="8" t="str">
        <f t="array" ref="I16850">IF(G16850="Yes",XLOOKUP(D16850,'Dam Lines'!A:A,'Dam Lines'!J:J),"")</f>
        <v>NEVADA II</v>
      </c>
    </row>
    <row r="16851" hidden="1">
      <c r="A16851" s="11">
        <v>4.0</v>
      </c>
      <c r="B16851" s="3" t="s">
        <v>4880</v>
      </c>
      <c r="C16851" s="18" t="s">
        <v>4093</v>
      </c>
      <c r="D16851" s="4" t="s">
        <v>422</v>
      </c>
      <c r="E16851" s="2" t="s">
        <v>3353</v>
      </c>
      <c r="F16851" s="2" t="s">
        <v>1887</v>
      </c>
      <c r="G16851" s="8" t="str">
        <f>IF(COUNTIF('Dam Lines'!A:A,D16851)&gt;0,"Yes","No")</f>
        <v>Yes</v>
      </c>
      <c r="H16851" s="14" t="s">
        <v>1742</v>
      </c>
      <c r="I16851" s="8" t="str">
        <f t="array" ref="I16851">IF(G16851="Yes",XLOOKUP(D16851,'Dam Lines'!A:A,'Dam Lines'!J:J),"")</f>
        <v>TRYNCZA</v>
      </c>
    </row>
    <row r="16852" hidden="1">
      <c r="A16852" s="11">
        <v>5.0</v>
      </c>
      <c r="B16852" s="3" t="s">
        <v>5070</v>
      </c>
      <c r="C16852" s="18" t="s">
        <v>3697</v>
      </c>
      <c r="D16852" s="4" t="s">
        <v>113</v>
      </c>
      <c r="E16852" s="2" t="s">
        <v>3353</v>
      </c>
      <c r="F16852" s="2" t="s">
        <v>1887</v>
      </c>
      <c r="G16852" s="8" t="str">
        <f>IF(COUNTIF('Dam Lines'!A:A,D16852)&gt;0,"Yes","No")</f>
        <v>Yes</v>
      </c>
      <c r="H16852" s="14" t="s">
        <v>1742</v>
      </c>
      <c r="I16852" s="8" t="str">
        <f t="array" ref="I16852">IF(G16852="Yes",XLOOKUP(D16852,'Dam Lines'!A:A,'Dam Lines'!J:J),"")</f>
        <v>NEVADA II</v>
      </c>
    </row>
    <row r="16853" hidden="1">
      <c r="A16853" s="11">
        <v>6.0</v>
      </c>
      <c r="B16853" s="3" t="s">
        <v>5071</v>
      </c>
      <c r="C16853" s="18" t="s">
        <v>1744</v>
      </c>
      <c r="D16853" s="4" t="s">
        <v>262</v>
      </c>
      <c r="E16853" s="2" t="s">
        <v>3353</v>
      </c>
      <c r="F16853" s="2" t="s">
        <v>1887</v>
      </c>
      <c r="G16853" s="8" t="str">
        <f>IF(COUNTIF('Dam Lines'!A:A,D16853)&gt;0,"Yes","No")</f>
        <v>Yes</v>
      </c>
      <c r="H16853" s="14" t="s">
        <v>1742</v>
      </c>
      <c r="I16853" s="8" t="str">
        <f t="array" ref="I16853">IF(G16853="Yes",XLOOKUP(D16853,'Dam Lines'!A:A,'Dam Lines'!J:J),"")</f>
        <v>ARRAGONDA</v>
      </c>
    </row>
    <row r="16854" hidden="1">
      <c r="A16854" s="11">
        <v>7.0</v>
      </c>
      <c r="B16854" s="3" t="s">
        <v>5072</v>
      </c>
      <c r="C16854" s="18" t="s">
        <v>4952</v>
      </c>
      <c r="D16854" s="4" t="s">
        <v>276</v>
      </c>
      <c r="E16854" s="2" t="s">
        <v>3353</v>
      </c>
      <c r="F16854" s="2" t="s">
        <v>1887</v>
      </c>
      <c r="G16854" s="8" t="str">
        <f>IF(COUNTIF('Dam Lines'!A:A,D16854)&gt;0,"Yes","No")</f>
        <v>Yes</v>
      </c>
      <c r="H16854" s="14" t="s">
        <v>1742</v>
      </c>
      <c r="I16854" s="8" t="str">
        <f t="array" ref="I16854">IF(G16854="Yes",XLOOKUP(D16854,'Dam Lines'!A:A,'Dam Lines'!J:J),"")</f>
        <v>MAGNESIE</v>
      </c>
    </row>
    <row r="16855" hidden="1">
      <c r="A16855" s="11">
        <v>8.0</v>
      </c>
      <c r="B16855" s="3" t="s">
        <v>4945</v>
      </c>
      <c r="C16855" s="18" t="s">
        <v>1817</v>
      </c>
      <c r="D16855" s="4" t="s">
        <v>4946</v>
      </c>
      <c r="E16855" s="2" t="s">
        <v>3353</v>
      </c>
      <c r="F16855" s="2" t="s">
        <v>1887</v>
      </c>
      <c r="G16855" s="8" t="str">
        <f>IF(COUNTIF('Dam Lines'!A:A,D16855)&gt;0,"Yes","No")</f>
        <v>No</v>
      </c>
      <c r="H16855" s="14" t="s">
        <v>1742</v>
      </c>
      <c r="I16855" s="8" t="str">
        <f t="array" ref="I16855">IF(G16855="Yes",XLOOKUP(D16855,'Dam Lines'!A:A,'Dam Lines'!J:J),"")</f>
        <v/>
      </c>
    </row>
    <row r="16856" hidden="1">
      <c r="A16856" s="11">
        <v>9.0</v>
      </c>
      <c r="B16856" s="3" t="s">
        <v>4999</v>
      </c>
      <c r="C16856" s="18" t="s">
        <v>1802</v>
      </c>
      <c r="D16856" s="4" t="s">
        <v>334</v>
      </c>
      <c r="E16856" s="2" t="s">
        <v>3353</v>
      </c>
      <c r="F16856" s="2" t="s">
        <v>1887</v>
      </c>
      <c r="G16856" s="8" t="str">
        <f>IF(COUNTIF('Dam Lines'!A:A,D16856)&gt;0,"Yes","No")</f>
        <v>Yes</v>
      </c>
      <c r="H16856" s="14" t="s">
        <v>1742</v>
      </c>
      <c r="I16856" s="8" t="str">
        <f t="array" ref="I16856">IF(G16856="Yes",XLOOKUP(D16856,'Dam Lines'!A:A,'Dam Lines'!J:J),"")</f>
        <v>BASSALA</v>
      </c>
    </row>
    <row r="16857" hidden="1">
      <c r="A16857" s="11">
        <v>10.0</v>
      </c>
      <c r="B16857" s="3" t="s">
        <v>4894</v>
      </c>
      <c r="C16857" s="18" t="s">
        <v>3342</v>
      </c>
      <c r="D16857" s="4" t="s">
        <v>4895</v>
      </c>
      <c r="E16857" s="2" t="s">
        <v>3353</v>
      </c>
      <c r="F16857" s="2" t="s">
        <v>1887</v>
      </c>
      <c r="G16857" s="8" t="str">
        <f>IF(COUNTIF('Dam Lines'!A:A,D16857)&gt;0,"Yes","No")</f>
        <v>No</v>
      </c>
      <c r="H16857" s="14" t="s">
        <v>1742</v>
      </c>
      <c r="I16857" s="8" t="str">
        <f t="array" ref="I16857">IF(G16857="Yes",XLOOKUP(D16857,'Dam Lines'!A:A,'Dam Lines'!J:J),"")</f>
        <v/>
      </c>
    </row>
    <row r="16858" hidden="1">
      <c r="A16858" s="11">
        <v>11.0</v>
      </c>
      <c r="B16858" s="3" t="s">
        <v>4921</v>
      </c>
      <c r="C16858" s="18" t="s">
        <v>1744</v>
      </c>
      <c r="D16858" s="4" t="s">
        <v>672</v>
      </c>
      <c r="E16858" s="2" t="s">
        <v>3353</v>
      </c>
      <c r="F16858" s="2" t="s">
        <v>1887</v>
      </c>
      <c r="G16858" s="8" t="str">
        <f>IF(COUNTIF('Dam Lines'!A:A,D16858)&gt;0,"Yes","No")</f>
        <v>Yes</v>
      </c>
      <c r="H16858" s="14" t="s">
        <v>1742</v>
      </c>
      <c r="I16858" s="8" t="str">
        <f t="array" ref="I16858">IF(G16858="Yes",XLOOKUP(D16858,'Dam Lines'!A:A,'Dam Lines'!J:J),"")</f>
        <v>MONAT</v>
      </c>
    </row>
    <row r="16859" hidden="1">
      <c r="A16859" s="11">
        <v>12.0</v>
      </c>
      <c r="B16859" s="3" t="s">
        <v>5002</v>
      </c>
      <c r="C16859" s="18" t="s">
        <v>5003</v>
      </c>
      <c r="D16859" s="4" t="s">
        <v>507</v>
      </c>
      <c r="E16859" s="2" t="s">
        <v>3353</v>
      </c>
      <c r="F16859" s="2" t="s">
        <v>1887</v>
      </c>
      <c r="G16859" s="8" t="str">
        <f>IF(COUNTIF('Dam Lines'!A:A,D16859)&gt;0,"Yes","No")</f>
        <v>Yes</v>
      </c>
      <c r="H16859" s="14" t="s">
        <v>1742</v>
      </c>
      <c r="I16859" s="8" t="str">
        <f t="array" ref="I16859">IF(G16859="Yes",XLOOKUP(D16859,'Dam Lines'!A:A,'Dam Lines'!J:J),"")</f>
        <v>QUITAINE</v>
      </c>
    </row>
    <row r="16860" hidden="1">
      <c r="A16860" s="11">
        <v>13.0</v>
      </c>
      <c r="B16860" s="3" t="s">
        <v>5022</v>
      </c>
      <c r="C16860" s="18" t="s">
        <v>2730</v>
      </c>
      <c r="D16860" s="18" t="s">
        <v>1164</v>
      </c>
      <c r="E16860" s="2" t="s">
        <v>3353</v>
      </c>
      <c r="F16860" s="2" t="s">
        <v>1887</v>
      </c>
      <c r="G16860" s="8" t="str">
        <f>IF(COUNTIF('Dam Lines'!A:A,D16860)&gt;0,"Yes","No")</f>
        <v>Yes</v>
      </c>
      <c r="H16860" s="14" t="s">
        <v>1742</v>
      </c>
      <c r="I16860" s="8" t="str">
        <f t="array" ref="I16860">IF(G16860="Yes",XLOOKUP(D16860,'Dam Lines'!A:A,'Dam Lines'!J:J),"")</f>
        <v>MADOU</v>
      </c>
    </row>
    <row r="16861" hidden="1">
      <c r="A16861" s="11">
        <v>14.0</v>
      </c>
      <c r="B16861" s="3" t="s">
        <v>5073</v>
      </c>
      <c r="C16861" s="18" t="s">
        <v>2548</v>
      </c>
      <c r="D16861" s="4" t="s">
        <v>290</v>
      </c>
      <c r="E16861" s="2" t="s">
        <v>3353</v>
      </c>
      <c r="F16861" s="2" t="s">
        <v>1887</v>
      </c>
      <c r="G16861" s="8" t="str">
        <f>IF(COUNTIF('Dam Lines'!A:A,D16861)&gt;0,"Yes","No")</f>
        <v>Yes</v>
      </c>
      <c r="H16861" s="14" t="s">
        <v>1742</v>
      </c>
      <c r="I16861" s="8" t="str">
        <f t="array" ref="I16861">IF(G16861="Yes",XLOOKUP(D16861,'Dam Lines'!A:A,'Dam Lines'!J:J),"")</f>
        <v>KYLA TIKI</v>
      </c>
    </row>
    <row r="16862" hidden="1">
      <c r="A16862" s="11">
        <v>15.0</v>
      </c>
      <c r="B16862" s="3" t="s">
        <v>5074</v>
      </c>
      <c r="C16862" s="18" t="s">
        <v>1816</v>
      </c>
      <c r="D16862" s="4" t="s">
        <v>5075</v>
      </c>
      <c r="E16862" s="2" t="s">
        <v>3353</v>
      </c>
      <c r="F16862" s="2" t="s">
        <v>1887</v>
      </c>
      <c r="G16862" s="8" t="str">
        <f>IF(COUNTIF('Dam Lines'!A:A,D16862)&gt;0,"Yes","No")</f>
        <v>No</v>
      </c>
      <c r="H16862" s="14" t="s">
        <v>1742</v>
      </c>
      <c r="I16862" s="8" t="str">
        <f t="array" ref="I16862">IF(G16862="Yes",XLOOKUP(D16862,'Dam Lines'!A:A,'Dam Lines'!J:J),"")</f>
        <v/>
      </c>
    </row>
    <row r="16863">
      <c r="A16863" s="11">
        <v>1.0</v>
      </c>
      <c r="B16863" s="3" t="s">
        <v>4705</v>
      </c>
      <c r="C16863" s="18" t="s">
        <v>1802</v>
      </c>
      <c r="D16863" s="4" t="s">
        <v>1530</v>
      </c>
      <c r="E16863" s="4" t="s">
        <v>2292</v>
      </c>
      <c r="F16863" s="4" t="s">
        <v>3128</v>
      </c>
      <c r="H16863" s="14" t="s">
        <v>1742</v>
      </c>
      <c r="I16863" s="8" t="s">
        <v>901</v>
      </c>
    </row>
    <row r="16864">
      <c r="A16864" s="11">
        <v>2.0</v>
      </c>
      <c r="B16864" s="3" t="s">
        <v>3673</v>
      </c>
      <c r="C16864" s="18" t="s">
        <v>1798</v>
      </c>
      <c r="D16864" s="4" t="s">
        <v>24</v>
      </c>
      <c r="E16864" s="4" t="s">
        <v>2292</v>
      </c>
      <c r="F16864" s="2" t="s">
        <v>3128</v>
      </c>
      <c r="G16864" s="8" t="str">
        <f>IF(COUNTIF('Dam Lines'!A:A,D16864)&gt;0,"Yes","No")</f>
        <v>Yes</v>
      </c>
      <c r="H16864" s="14" t="s">
        <v>1742</v>
      </c>
      <c r="I16864" s="8" t="str">
        <f t="array" ref="I16864">IF(G16864="Yes",XLOOKUP(D16864,'Dam Lines'!A:A,'Dam Lines'!J:J),"")</f>
        <v>NEVADA II</v>
      </c>
    </row>
    <row r="16865">
      <c r="A16865" s="11">
        <v>3.0</v>
      </c>
      <c r="B16865" s="3" t="s">
        <v>5076</v>
      </c>
      <c r="C16865" s="18" t="s">
        <v>3186</v>
      </c>
      <c r="D16865" s="4" t="s">
        <v>912</v>
      </c>
      <c r="E16865" s="4" t="s">
        <v>2292</v>
      </c>
      <c r="F16865" s="2" t="s">
        <v>3128</v>
      </c>
      <c r="G16865" s="8" t="str">
        <f>IF(COUNTIF('Dam Lines'!A:A,D16865)&gt;0,"Yes","No")</f>
        <v>Yes</v>
      </c>
      <c r="H16865" s="14" t="s">
        <v>1742</v>
      </c>
      <c r="I16865" s="8" t="str">
        <f t="array" ref="I16865">IF(G16865="Yes",XLOOKUP(D16865,'Dam Lines'!A:A,'Dam Lines'!J:J),"")</f>
        <v>NEVADA II</v>
      </c>
    </row>
    <row r="16866">
      <c r="A16866" s="11">
        <v>4.0</v>
      </c>
      <c r="B16866" s="3" t="s">
        <v>4491</v>
      </c>
      <c r="C16866" s="18" t="s">
        <v>2479</v>
      </c>
      <c r="D16866" s="4" t="s">
        <v>141</v>
      </c>
      <c r="E16866" s="4" t="s">
        <v>2292</v>
      </c>
      <c r="F16866" s="2" t="s">
        <v>3128</v>
      </c>
      <c r="G16866" s="8" t="str">
        <f>IF(COUNTIF('Dam Lines'!A:A,D16866)&gt;0,"Yes","No")</f>
        <v>Yes</v>
      </c>
      <c r="H16866" s="14" t="s">
        <v>1742</v>
      </c>
      <c r="I16866" s="8" t="str">
        <f t="array" ref="I16866">IF(G16866="Yes",XLOOKUP(D16866,'Dam Lines'!A:A,'Dam Lines'!J:J),"")</f>
        <v>FARBAHAN</v>
      </c>
    </row>
    <row r="16867">
      <c r="A16867" s="11">
        <v>5.0</v>
      </c>
      <c r="B16867" s="3" t="s">
        <v>4702</v>
      </c>
      <c r="C16867" s="18" t="s">
        <v>1980</v>
      </c>
      <c r="D16867" s="4" t="s">
        <v>965</v>
      </c>
      <c r="E16867" s="4" t="s">
        <v>2292</v>
      </c>
      <c r="F16867" s="2" t="s">
        <v>3128</v>
      </c>
      <c r="G16867" s="8" t="str">
        <f>IF(COUNTIF('Dam Lines'!A:A,D16867)&gt;0,"Yes","No")</f>
        <v>Yes</v>
      </c>
      <c r="H16867" s="14" t="s">
        <v>1742</v>
      </c>
      <c r="I16867" s="8" t="str">
        <f t="array" ref="I16867">IF(G16867="Yes",XLOOKUP(D16867,'Dam Lines'!A:A,'Dam Lines'!J:J),"")</f>
        <v>MAGNESIE</v>
      </c>
    </row>
    <row r="16868">
      <c r="A16868" s="11">
        <v>6.0</v>
      </c>
      <c r="B16868" s="3" t="s">
        <v>3460</v>
      </c>
      <c r="C16868" s="18" t="s">
        <v>3288</v>
      </c>
      <c r="D16868" s="4" t="s">
        <v>15</v>
      </c>
      <c r="E16868" s="4" t="s">
        <v>2292</v>
      </c>
      <c r="F16868" s="2" t="s">
        <v>3128</v>
      </c>
      <c r="G16868" s="8" t="str">
        <f>IF(COUNTIF('Dam Lines'!A:A,D16868)&gt;0,"Yes","No")</f>
        <v>Yes</v>
      </c>
      <c r="H16868" s="14" t="s">
        <v>1742</v>
      </c>
      <c r="I16868" s="8" t="str">
        <f t="array" ref="I16868">IF(G16868="Yes",XLOOKUP(D16868,'Dam Lines'!A:A,'Dam Lines'!J:J),"")</f>
        <v>NEVADA II</v>
      </c>
    </row>
    <row r="16869">
      <c r="A16869" s="11">
        <v>7.0</v>
      </c>
      <c r="B16869" s="3" t="s">
        <v>4338</v>
      </c>
      <c r="C16869" s="19" t="s">
        <v>1802</v>
      </c>
      <c r="D16869" s="4" t="s">
        <v>1499</v>
      </c>
      <c r="E16869" s="4" t="s">
        <v>2292</v>
      </c>
      <c r="F16869" s="2" t="s">
        <v>3128</v>
      </c>
      <c r="H16869" s="14" t="s">
        <v>1742</v>
      </c>
      <c r="I16869" s="8" t="s">
        <v>18</v>
      </c>
    </row>
    <row r="16870">
      <c r="A16870" s="11">
        <v>8.0</v>
      </c>
      <c r="B16870" s="3" t="s">
        <v>4418</v>
      </c>
      <c r="C16870" s="18" t="s">
        <v>3288</v>
      </c>
      <c r="D16870" s="4" t="s">
        <v>15</v>
      </c>
      <c r="E16870" s="4" t="s">
        <v>2292</v>
      </c>
      <c r="F16870" s="2" t="s">
        <v>3128</v>
      </c>
      <c r="G16870" s="8" t="str">
        <f>IF(COUNTIF('Dam Lines'!A:A,D16870)&gt;0,"Yes","No")</f>
        <v>Yes</v>
      </c>
      <c r="H16870" s="14" t="s">
        <v>1761</v>
      </c>
      <c r="I16870" s="8" t="str">
        <f t="array" ref="I16870">IF(G16870="Yes",XLOOKUP(D16870,'Dam Lines'!A:A,'Dam Lines'!J:J),"")</f>
        <v>NEVADA II</v>
      </c>
    </row>
    <row r="16871">
      <c r="A16871" s="11">
        <v>9.0</v>
      </c>
      <c r="B16871" s="3" t="s">
        <v>3346</v>
      </c>
      <c r="C16871" s="18" t="s">
        <v>1962</v>
      </c>
      <c r="D16871" s="4" t="s">
        <v>1262</v>
      </c>
      <c r="E16871" s="4" t="s">
        <v>2292</v>
      </c>
      <c r="F16871" s="2" t="s">
        <v>3128</v>
      </c>
      <c r="H16871" s="14" t="s">
        <v>1742</v>
      </c>
      <c r="I16871" s="8" t="str">
        <f>VLOOKUP(D16871,'Dam Lines'!$A$2:$J$540,10,false)</f>
        <v>HALA AL THANIYA</v>
      </c>
    </row>
    <row r="16872">
      <c r="A16872" s="11">
        <v>10.0</v>
      </c>
      <c r="B16872" s="3" t="s">
        <v>4694</v>
      </c>
      <c r="C16872" s="19" t="s">
        <v>1744</v>
      </c>
      <c r="D16872" s="4" t="s">
        <v>32</v>
      </c>
      <c r="E16872" s="4" t="s">
        <v>2292</v>
      </c>
      <c r="F16872" s="2" t="s">
        <v>3128</v>
      </c>
      <c r="G16872" s="8" t="str">
        <f>IF(COUNTIF('Dam Lines'!A:A,D16872)&gt;0,"Yes","No")</f>
        <v>Yes</v>
      </c>
      <c r="H16872" s="14" t="s">
        <v>1742</v>
      </c>
      <c r="I16872" s="8" t="str">
        <f t="array" ref="I16872">IF(G16872="Yes",XLOOKUP(D16872,'Dam Lines'!A:A,'Dam Lines'!J:J),"")</f>
        <v>FATMA</v>
      </c>
    </row>
    <row r="16873">
      <c r="A16873" s="11">
        <v>11.0</v>
      </c>
      <c r="B16873" s="3" t="s">
        <v>4440</v>
      </c>
      <c r="C16873" s="19" t="s">
        <v>2243</v>
      </c>
      <c r="D16873" s="4" t="s">
        <v>1497</v>
      </c>
      <c r="E16873" s="4" t="s">
        <v>2292</v>
      </c>
      <c r="F16873" s="2" t="s">
        <v>3128</v>
      </c>
      <c r="H16873" s="14" t="s">
        <v>1742</v>
      </c>
      <c r="I16873" s="8" t="s">
        <v>1498</v>
      </c>
    </row>
    <row r="16874">
      <c r="A16874" s="11">
        <v>12.0</v>
      </c>
      <c r="B16874" s="3" t="s">
        <v>4826</v>
      </c>
      <c r="C16874" s="19" t="s">
        <v>3494</v>
      </c>
      <c r="D16874" s="4" t="s">
        <v>1516</v>
      </c>
      <c r="E16874" s="4" t="s">
        <v>2292</v>
      </c>
      <c r="F16874" s="2" t="s">
        <v>3128</v>
      </c>
      <c r="H16874" s="14" t="s">
        <v>1742</v>
      </c>
      <c r="I16874" s="8" t="s">
        <v>260</v>
      </c>
    </row>
    <row r="16875">
      <c r="A16875" s="11">
        <v>13.0</v>
      </c>
      <c r="B16875" s="3" t="s">
        <v>3027</v>
      </c>
      <c r="C16875" s="19" t="s">
        <v>2303</v>
      </c>
      <c r="D16875" s="4" t="s">
        <v>888</v>
      </c>
      <c r="E16875" s="4" t="s">
        <v>2292</v>
      </c>
      <c r="F16875" s="2" t="s">
        <v>3128</v>
      </c>
      <c r="G16875" s="8" t="str">
        <f>IF(COUNTIF('Dam Lines'!A:A,D16875)&gt;0,"Yes","No")</f>
        <v>Yes</v>
      </c>
      <c r="H16875" s="14" t="s">
        <v>1742</v>
      </c>
      <c r="I16875" s="8" t="str">
        <f t="array" ref="I16875">IF(G16875="Yes",XLOOKUP(D16875,'Dam Lines'!A:A,'Dam Lines'!J:J),"")</f>
        <v>CH'TANA</v>
      </c>
    </row>
    <row r="16876">
      <c r="A16876" s="11">
        <v>14.0</v>
      </c>
      <c r="B16876" s="3" t="s">
        <v>3069</v>
      </c>
      <c r="C16876" s="19" t="s">
        <v>1962</v>
      </c>
      <c r="D16876" s="4" t="s">
        <v>421</v>
      </c>
      <c r="E16876" s="4" t="s">
        <v>2292</v>
      </c>
      <c r="F16876" s="2" t="s">
        <v>3128</v>
      </c>
      <c r="G16876" s="8" t="str">
        <f>IF(COUNTIF('Dam Lines'!A:A,D16876)&gt;0,"Yes","No")</f>
        <v>Yes</v>
      </c>
      <c r="H16876" s="14" t="s">
        <v>1742</v>
      </c>
      <c r="I16876" s="8" t="str">
        <f t="array" ref="I16876">IF(G16876="Yes",XLOOKUP(D16876,'Dam Lines'!A:A,'Dam Lines'!J:J),"")</f>
        <v>NEVADA II</v>
      </c>
    </row>
    <row r="16877">
      <c r="A16877" s="11">
        <v>15.0</v>
      </c>
      <c r="B16877" s="3" t="s">
        <v>2728</v>
      </c>
      <c r="C16877" s="19" t="s">
        <v>1802</v>
      </c>
      <c r="D16877" s="4" t="s">
        <v>1446</v>
      </c>
      <c r="E16877" s="4" t="s">
        <v>2292</v>
      </c>
      <c r="F16877" s="2" t="s">
        <v>3128</v>
      </c>
      <c r="H16877" s="14" t="s">
        <v>1742</v>
      </c>
      <c r="I16877" s="8" t="s">
        <v>37</v>
      </c>
    </row>
    <row r="16878" hidden="1">
      <c r="A16878" s="11">
        <v>1.0</v>
      </c>
      <c r="B16878" s="3" t="s">
        <v>4749</v>
      </c>
      <c r="C16878" s="18" t="s">
        <v>1798</v>
      </c>
      <c r="D16878" s="4" t="s">
        <v>387</v>
      </c>
      <c r="E16878" s="4" t="s">
        <v>1740</v>
      </c>
      <c r="F16878" s="4" t="s">
        <v>2037</v>
      </c>
      <c r="G16878" s="8" t="str">
        <f>IF(COUNTIF('Dam Lines'!A:A,D16878)&gt;0,"Yes","No")</f>
        <v>Yes</v>
      </c>
      <c r="H16878" s="14" t="s">
        <v>1742</v>
      </c>
      <c r="I16878" s="8" t="str">
        <f t="array" ref="I16878">IF(G16878="Yes",XLOOKUP(D16878,'Dam Lines'!A:A,'Dam Lines'!J:J),"")</f>
        <v>NEVADA II</v>
      </c>
    </row>
    <row r="16879" hidden="1">
      <c r="A16879" s="11">
        <v>2.0</v>
      </c>
      <c r="B16879" s="3" t="s">
        <v>4834</v>
      </c>
      <c r="C16879" s="18" t="s">
        <v>4477</v>
      </c>
      <c r="D16879" s="4" t="s">
        <v>99</v>
      </c>
      <c r="E16879" s="2" t="s">
        <v>1740</v>
      </c>
      <c r="F16879" s="2" t="s">
        <v>2037</v>
      </c>
      <c r="G16879" s="8" t="str">
        <f>IF(COUNTIF('Dam Lines'!A:A,D16879)&gt;0,"Yes","No")</f>
        <v>Yes</v>
      </c>
      <c r="H16879" s="14" t="s">
        <v>1742</v>
      </c>
      <c r="I16879" s="8" t="str">
        <f t="array" ref="I16879">IF(G16879="Yes",XLOOKUP(D16879,'Dam Lines'!A:A,'Dam Lines'!J:J),"")</f>
        <v>HALAZOUNA</v>
      </c>
    </row>
    <row r="16880" hidden="1">
      <c r="A16880" s="11">
        <v>3.0</v>
      </c>
      <c r="B16880" s="3" t="s">
        <v>5029</v>
      </c>
      <c r="C16880" s="18" t="s">
        <v>1744</v>
      </c>
      <c r="D16880" s="4" t="s">
        <v>428</v>
      </c>
      <c r="E16880" s="2" t="s">
        <v>1740</v>
      </c>
      <c r="F16880" s="2" t="s">
        <v>2037</v>
      </c>
      <c r="G16880" s="8" t="str">
        <f>IF(COUNTIF('Dam Lines'!A:A,D16880)&gt;0,"Yes","No")</f>
        <v>Yes</v>
      </c>
      <c r="H16880" s="14" t="s">
        <v>1742</v>
      </c>
      <c r="I16880" s="8" t="str">
        <f t="array" ref="I16880">IF(G16880="Yes",XLOOKUP(D16880,'Dam Lines'!A:A,'Dam Lines'!J:J),"")</f>
        <v>FATMA</v>
      </c>
    </row>
    <row r="16881" hidden="1">
      <c r="A16881" s="11">
        <v>4.0</v>
      </c>
      <c r="B16881" s="3" t="s">
        <v>5077</v>
      </c>
      <c r="C16881" s="19" t="s">
        <v>1754</v>
      </c>
      <c r="D16881" s="4" t="s">
        <v>740</v>
      </c>
      <c r="E16881" s="2" t="s">
        <v>1740</v>
      </c>
      <c r="F16881" s="2" t="s">
        <v>2037</v>
      </c>
      <c r="G16881" s="8" t="str">
        <f>IF(COUNTIF('Dam Lines'!A:A,D16881)&gt;0,"Yes","No")</f>
        <v>No</v>
      </c>
      <c r="H16881" s="14" t="s">
        <v>1742</v>
      </c>
      <c r="I16881" s="8" t="str">
        <f t="array" ref="I16881">IF(G16881="Yes",XLOOKUP(D16881,'Dam Lines'!A:A,'Dam Lines'!J:J),"")</f>
        <v/>
      </c>
    </row>
    <row r="16882" hidden="1">
      <c r="A16882" s="11">
        <v>5.0</v>
      </c>
      <c r="B16882" s="3" t="s">
        <v>4650</v>
      </c>
      <c r="C16882" s="18" t="s">
        <v>3186</v>
      </c>
      <c r="D16882" s="4" t="s">
        <v>4651</v>
      </c>
      <c r="E16882" s="2" t="s">
        <v>1740</v>
      </c>
      <c r="F16882" s="2" t="s">
        <v>2037</v>
      </c>
      <c r="G16882" s="8" t="str">
        <f>IF(COUNTIF('Dam Lines'!A:A,D16882)&gt;0,"Yes","No")</f>
        <v>No</v>
      </c>
      <c r="H16882" s="14" t="s">
        <v>1742</v>
      </c>
      <c r="I16882" s="8" t="str">
        <f t="array" ref="I16882">IF(G16882="Yes",XLOOKUP(D16882,'Dam Lines'!A:A,'Dam Lines'!J:J),"")</f>
        <v/>
      </c>
    </row>
    <row r="16883" hidden="1">
      <c r="A16883" s="11">
        <v>6.0</v>
      </c>
      <c r="B16883" s="3" t="s">
        <v>4750</v>
      </c>
      <c r="C16883" s="18" t="s">
        <v>4751</v>
      </c>
      <c r="D16883" s="4" t="s">
        <v>4075</v>
      </c>
      <c r="E16883" s="2" t="s">
        <v>1740</v>
      </c>
      <c r="F16883" s="2" t="s">
        <v>2037</v>
      </c>
      <c r="G16883" s="8" t="str">
        <f>IF(COUNTIF('Dam Lines'!A:A,D16883)&gt;0,"Yes","No")</f>
        <v>No</v>
      </c>
      <c r="H16883" s="14" t="s">
        <v>1742</v>
      </c>
      <c r="I16883" s="8" t="str">
        <f t="array" ref="I16883">IF(G16883="Yes",XLOOKUP(D16883,'Dam Lines'!A:A,'Dam Lines'!J:J),"")</f>
        <v/>
      </c>
    </row>
    <row r="16884" hidden="1">
      <c r="A16884" s="11">
        <v>7.0</v>
      </c>
      <c r="B16884" s="3" t="s">
        <v>4613</v>
      </c>
      <c r="C16884" s="19" t="s">
        <v>2956</v>
      </c>
      <c r="D16884" s="4" t="s">
        <v>4614</v>
      </c>
      <c r="E16884" s="2" t="s">
        <v>1740</v>
      </c>
      <c r="F16884" s="2" t="s">
        <v>2037</v>
      </c>
      <c r="G16884" s="8" t="str">
        <f>IF(COUNTIF('Dam Lines'!A:A,D16884)&gt;0,"Yes","No")</f>
        <v>No</v>
      </c>
      <c r="H16884" s="14" t="s">
        <v>1742</v>
      </c>
      <c r="I16884" s="8" t="str">
        <f t="array" ref="I16884">IF(G16884="Yes",XLOOKUP(D16884,'Dam Lines'!A:A,'Dam Lines'!J:J),"")</f>
        <v/>
      </c>
    </row>
    <row r="16885" hidden="1">
      <c r="A16885" s="11">
        <v>8.0</v>
      </c>
      <c r="B16885" s="3" t="s">
        <v>4548</v>
      </c>
      <c r="C16885" s="19" t="s">
        <v>3323</v>
      </c>
      <c r="D16885" s="4" t="s">
        <v>380</v>
      </c>
      <c r="E16885" s="2" t="s">
        <v>1740</v>
      </c>
      <c r="F16885" s="2" t="s">
        <v>2037</v>
      </c>
      <c r="G16885" s="8" t="str">
        <f>IF(COUNTIF('Dam Lines'!A:A,D16885)&gt;0,"Yes","No")</f>
        <v>Yes</v>
      </c>
      <c r="H16885" s="14" t="s">
        <v>1761</v>
      </c>
      <c r="I16885" s="8" t="str">
        <f t="array" ref="I16885">IF(G16885="Yes",XLOOKUP(D16885,'Dam Lines'!A:A,'Dam Lines'!J:J),"")</f>
        <v>DJEDDA</v>
      </c>
    </row>
    <row r="16886" hidden="1">
      <c r="A16886" s="11">
        <v>9.0</v>
      </c>
      <c r="B16886" s="3" t="s">
        <v>4135</v>
      </c>
      <c r="C16886" s="19" t="s">
        <v>1798</v>
      </c>
      <c r="D16886" s="4" t="s">
        <v>86</v>
      </c>
      <c r="E16886" s="2" t="s">
        <v>1740</v>
      </c>
      <c r="F16886" s="2" t="s">
        <v>2037</v>
      </c>
      <c r="G16886" s="8" t="str">
        <f>IF(COUNTIF('Dam Lines'!A:A,D16886)&gt;0,"Yes","No")</f>
        <v>Yes</v>
      </c>
      <c r="H16886" s="14" t="s">
        <v>1761</v>
      </c>
      <c r="I16886" s="8" t="str">
        <f t="array" ref="I16886">IF(G16886="Yes",XLOOKUP(D16886,'Dam Lines'!A:A,'Dam Lines'!J:J),"")</f>
        <v>PHILIPPA</v>
      </c>
    </row>
    <row r="16887" hidden="1">
      <c r="A16887" s="11">
        <v>10.0</v>
      </c>
      <c r="B16887" s="3" t="s">
        <v>3525</v>
      </c>
      <c r="C16887" s="19" t="s">
        <v>1802</v>
      </c>
      <c r="D16887" s="4" t="s">
        <v>664</v>
      </c>
      <c r="E16887" s="2" t="s">
        <v>1740</v>
      </c>
      <c r="F16887" s="2" t="s">
        <v>2037</v>
      </c>
      <c r="G16887" s="8" t="str">
        <f>IF(COUNTIF('Dam Lines'!A:A,D16887)&gt;0,"Yes","No")</f>
        <v>Yes</v>
      </c>
      <c r="H16887" s="14" t="s">
        <v>1742</v>
      </c>
      <c r="I16887" s="8" t="str">
        <f t="array" ref="I16887">IF(G16887="Yes",XLOOKUP(D16887,'Dam Lines'!A:A,'Dam Lines'!J:J),"")</f>
        <v>BEDRAFFA</v>
      </c>
    </row>
    <row r="16888" hidden="1">
      <c r="A16888" s="11">
        <v>11.0</v>
      </c>
      <c r="B16888" s="3" t="s">
        <v>4679</v>
      </c>
      <c r="C16888" s="19" t="s">
        <v>3344</v>
      </c>
      <c r="D16888" s="4" t="s">
        <v>593</v>
      </c>
      <c r="E16888" s="2" t="s">
        <v>1740</v>
      </c>
      <c r="F16888" s="2" t="s">
        <v>2037</v>
      </c>
      <c r="G16888" s="8" t="str">
        <f>IF(COUNTIF('Dam Lines'!A:A,D16888)&gt;0,"Yes","No")</f>
        <v>Yes</v>
      </c>
      <c r="H16888" s="14" t="s">
        <v>1742</v>
      </c>
      <c r="I16888" s="8" t="str">
        <f t="array" ref="I16888">IF(G16888="Yes",XLOOKUP(D16888,'Dam Lines'!A:A,'Dam Lines'!J:J),"")</f>
        <v>MAMMONA</v>
      </c>
    </row>
    <row r="16889" hidden="1">
      <c r="A16889" s="11">
        <v>12.0</v>
      </c>
      <c r="B16889" s="3" t="s">
        <v>4486</v>
      </c>
      <c r="C16889" s="19" t="s">
        <v>3494</v>
      </c>
      <c r="D16889" s="4" t="s">
        <v>3977</v>
      </c>
      <c r="E16889" s="2" t="s">
        <v>1740</v>
      </c>
      <c r="F16889" s="2" t="s">
        <v>2037</v>
      </c>
      <c r="G16889" s="8" t="str">
        <f>IF(COUNTIF('Dam Lines'!A:A,D16889)&gt;0,"Yes","No")</f>
        <v>No</v>
      </c>
      <c r="H16889" s="14" t="s">
        <v>1742</v>
      </c>
      <c r="I16889" s="8" t="str">
        <f t="array" ref="I16889">IF(G16889="Yes",XLOOKUP(D16889,'Dam Lines'!A:A,'Dam Lines'!J:J),"")</f>
        <v/>
      </c>
    </row>
    <row r="16890" hidden="1">
      <c r="A16890" s="11">
        <v>1.0</v>
      </c>
      <c r="B16890" s="3" t="s">
        <v>5027</v>
      </c>
      <c r="C16890" s="18" t="s">
        <v>2222</v>
      </c>
      <c r="D16890" s="4" t="s">
        <v>4251</v>
      </c>
      <c r="E16890" s="4" t="s">
        <v>1740</v>
      </c>
      <c r="F16890" s="4" t="s">
        <v>1869</v>
      </c>
      <c r="G16890" s="8" t="str">
        <f>IF(COUNTIF('Dam Lines'!A:A,D16890)&gt;0,"Yes","No")</f>
        <v>No</v>
      </c>
      <c r="H16890" s="14" t="s">
        <v>1742</v>
      </c>
      <c r="I16890" s="8" t="str">
        <f t="array" ref="I16890">IF(G16890="Yes",XLOOKUP(D16890,'Dam Lines'!A:A,'Dam Lines'!J:J),"")</f>
        <v/>
      </c>
    </row>
    <row r="16891" hidden="1">
      <c r="A16891" s="11">
        <v>2.0</v>
      </c>
      <c r="B16891" s="3" t="s">
        <v>3286</v>
      </c>
      <c r="C16891" s="18" t="s">
        <v>3323</v>
      </c>
      <c r="D16891" s="4" t="s">
        <v>5078</v>
      </c>
      <c r="E16891" s="2" t="s">
        <v>1740</v>
      </c>
      <c r="F16891" s="2" t="s">
        <v>1869</v>
      </c>
      <c r="G16891" s="8" t="str">
        <f>IF(COUNTIF('Dam Lines'!A:A,D16891)&gt;0,"Yes","No")</f>
        <v>No</v>
      </c>
      <c r="H16891" s="14" t="s">
        <v>1742</v>
      </c>
      <c r="I16891" s="8" t="str">
        <f t="array" ref="I16891">IF(G16891="Yes",XLOOKUP(D16891,'Dam Lines'!A:A,'Dam Lines'!J:J),"")</f>
        <v/>
      </c>
    </row>
    <row r="16892" hidden="1">
      <c r="A16892" s="11">
        <v>3.0</v>
      </c>
      <c r="B16892" s="3" t="s">
        <v>5079</v>
      </c>
      <c r="C16892" s="18" t="s">
        <v>2061</v>
      </c>
      <c r="D16892" s="4" t="s">
        <v>480</v>
      </c>
      <c r="E16892" s="2" t="s">
        <v>1740</v>
      </c>
      <c r="F16892" s="2" t="s">
        <v>1869</v>
      </c>
      <c r="G16892" s="8" t="str">
        <f>IF(COUNTIF('Dam Lines'!A:A,D16892)&gt;0,"Yes","No")</f>
        <v>Yes</v>
      </c>
      <c r="H16892" s="14" t="s">
        <v>1742</v>
      </c>
      <c r="I16892" s="8" t="str">
        <f t="array" ref="I16892">IF(G16892="Yes",XLOOKUP(D16892,'Dam Lines'!A:A,'Dam Lines'!J:J),"")</f>
        <v>FATMA</v>
      </c>
    </row>
    <row r="16893" hidden="1">
      <c r="A16893" s="11">
        <v>4.0</v>
      </c>
      <c r="B16893" s="3" t="s">
        <v>4996</v>
      </c>
      <c r="C16893" s="18" t="s">
        <v>1962</v>
      </c>
      <c r="D16893" s="4" t="s">
        <v>47</v>
      </c>
      <c r="E16893" s="2" t="s">
        <v>1740</v>
      </c>
      <c r="F16893" s="2" t="s">
        <v>1869</v>
      </c>
      <c r="G16893" s="8" t="str">
        <f>IF(COUNTIF('Dam Lines'!A:A,D16893)&gt;0,"Yes","No")</f>
        <v>Yes</v>
      </c>
      <c r="H16893" s="14" t="s">
        <v>1742</v>
      </c>
      <c r="I16893" s="8" t="str">
        <f t="array" ref="I16893">IF(G16893="Yes",XLOOKUP(D16893,'Dam Lines'!A:A,'Dam Lines'!J:J),"")</f>
        <v>FATMA</v>
      </c>
    </row>
    <row r="16894" hidden="1">
      <c r="A16894" s="11">
        <v>5.0</v>
      </c>
      <c r="B16894" s="3" t="s">
        <v>4980</v>
      </c>
      <c r="C16894" s="19" t="s">
        <v>3739</v>
      </c>
      <c r="D16894" s="4" t="s">
        <v>925</v>
      </c>
      <c r="E16894" s="2" t="s">
        <v>1740</v>
      </c>
      <c r="F16894" s="2" t="s">
        <v>1869</v>
      </c>
      <c r="G16894" s="8" t="str">
        <f>IF(COUNTIF('Dam Lines'!A:A,D16894)&gt;0,"Yes","No")</f>
        <v>Yes</v>
      </c>
      <c r="H16894" s="14" t="s">
        <v>1761</v>
      </c>
      <c r="I16894" s="8" t="str">
        <f t="array" ref="I16894">IF(G16894="Yes",XLOOKUP(D16894,'Dam Lines'!A:A,'Dam Lines'!J:J),"")</f>
        <v>NEVADA II</v>
      </c>
    </row>
    <row r="16895" hidden="1">
      <c r="A16895" s="11">
        <v>6.0</v>
      </c>
      <c r="B16895" s="3" t="s">
        <v>4569</v>
      </c>
      <c r="C16895" s="19" t="s">
        <v>1886</v>
      </c>
      <c r="D16895" s="4" t="s">
        <v>93</v>
      </c>
      <c r="E16895" s="2" t="s">
        <v>1740</v>
      </c>
      <c r="F16895" s="2" t="s">
        <v>1869</v>
      </c>
      <c r="G16895" s="8" t="str">
        <f>IF(COUNTIF('Dam Lines'!A:A,D16895)&gt;0,"Yes","No")</f>
        <v>Yes</v>
      </c>
      <c r="H16895" s="14" t="s">
        <v>1742</v>
      </c>
      <c r="I16895" s="8" t="str">
        <f t="array" ref="I16895">IF(G16895="Yes",XLOOKUP(D16895,'Dam Lines'!A:A,'Dam Lines'!J:J),"")</f>
        <v>QUITAINE</v>
      </c>
    </row>
    <row r="16896" hidden="1">
      <c r="A16896" s="11">
        <v>7.0</v>
      </c>
      <c r="B16896" s="3" t="s">
        <v>4169</v>
      </c>
      <c r="C16896" s="18" t="s">
        <v>1962</v>
      </c>
      <c r="D16896" s="4" t="s">
        <v>4170</v>
      </c>
      <c r="E16896" s="2" t="s">
        <v>1740</v>
      </c>
      <c r="F16896" s="2" t="s">
        <v>1869</v>
      </c>
      <c r="G16896" s="8" t="str">
        <f>IF(COUNTIF('Dam Lines'!A:A,D16896)&gt;0,"Yes","No")</f>
        <v>No</v>
      </c>
      <c r="H16896" s="14" t="s">
        <v>1761</v>
      </c>
      <c r="I16896" s="8" t="str">
        <f t="array" ref="I16896">IF(G16896="Yes",XLOOKUP(D16896,'Dam Lines'!A:A,'Dam Lines'!J:J),"")</f>
        <v/>
      </c>
    </row>
    <row r="16897" hidden="1">
      <c r="A16897" s="11">
        <v>8.0</v>
      </c>
      <c r="B16897" s="3" t="s">
        <v>5080</v>
      </c>
      <c r="C16897" s="18" t="s">
        <v>3000</v>
      </c>
      <c r="D16897" s="4" t="s">
        <v>405</v>
      </c>
      <c r="E16897" s="2" t="s">
        <v>1740</v>
      </c>
      <c r="F16897" s="2" t="s">
        <v>1869</v>
      </c>
      <c r="G16897" s="8" t="str">
        <f>IF(COUNTIF('Dam Lines'!A:A,D16897)&gt;0,"Yes","No")</f>
        <v>Yes</v>
      </c>
      <c r="H16897" s="14" t="s">
        <v>1742</v>
      </c>
      <c r="I16897" s="8" t="str">
        <f t="array" ref="I16897">IF(G16897="Yes",XLOOKUP(D16897,'Dam Lines'!A:A,'Dam Lines'!J:J),"")</f>
        <v>MADOU</v>
      </c>
    </row>
    <row r="16898" hidden="1">
      <c r="A16898" s="11">
        <v>9.0</v>
      </c>
      <c r="B16898" s="3" t="s">
        <v>4725</v>
      </c>
      <c r="C16898" s="19" t="s">
        <v>1962</v>
      </c>
      <c r="D16898" s="4" t="s">
        <v>271</v>
      </c>
      <c r="E16898" s="2" t="s">
        <v>1740</v>
      </c>
      <c r="F16898" s="2" t="s">
        <v>1869</v>
      </c>
      <c r="G16898" s="8" t="str">
        <f>IF(COUNTIF('Dam Lines'!A:A,D16898)&gt;0,"Yes","No")</f>
        <v>Yes</v>
      </c>
      <c r="H16898" s="14" t="s">
        <v>1742</v>
      </c>
      <c r="I16898" s="8" t="str">
        <f t="array" ref="I16898">IF(G16898="Yes",XLOOKUP(D16898,'Dam Lines'!A:A,'Dam Lines'!J:J),"")</f>
        <v>SAADA</v>
      </c>
    </row>
    <row r="16899" hidden="1">
      <c r="A16899" s="11">
        <v>10.0</v>
      </c>
      <c r="B16899" s="3" t="s">
        <v>4863</v>
      </c>
      <c r="C16899" s="19" t="s">
        <v>3753</v>
      </c>
      <c r="D16899" s="4" t="s">
        <v>1202</v>
      </c>
      <c r="E16899" s="2" t="s">
        <v>1740</v>
      </c>
      <c r="F16899" s="2" t="s">
        <v>1869</v>
      </c>
      <c r="G16899" s="8" t="str">
        <f>IF(COUNTIF('Dam Lines'!A:A,D16899)&gt;0,"Yes","No")</f>
        <v>Yes</v>
      </c>
      <c r="H16899" s="14" t="s">
        <v>1742</v>
      </c>
      <c r="I16899" s="8" t="str">
        <f t="array" ref="I16899">IF(G16899="Yes",XLOOKUP(D16899,'Dam Lines'!A:A,'Dam Lines'!J:J),"")</f>
        <v>FATMA</v>
      </c>
    </row>
    <row r="16900" hidden="1">
      <c r="A16900" s="11">
        <v>11.0</v>
      </c>
      <c r="B16900" s="3" t="s">
        <v>4860</v>
      </c>
      <c r="C16900" s="19" t="s">
        <v>1886</v>
      </c>
      <c r="D16900" s="4" t="s">
        <v>1001</v>
      </c>
      <c r="E16900" s="2" t="s">
        <v>1740</v>
      </c>
      <c r="F16900" s="2" t="s">
        <v>1869</v>
      </c>
      <c r="G16900" s="8" t="str">
        <f>IF(COUNTIF('Dam Lines'!A:A,D16900)&gt;0,"Yes","No")</f>
        <v>Yes</v>
      </c>
      <c r="H16900" s="14" t="s">
        <v>1742</v>
      </c>
      <c r="I16900" s="8" t="str">
        <f t="array" ref="I16900">IF(G16900="Yes",XLOOKUP(D16900,'Dam Lines'!A:A,'Dam Lines'!J:J),"")</f>
        <v>TIKIS WING BEAT</v>
      </c>
    </row>
    <row r="16901" hidden="1">
      <c r="A16901" s="11">
        <v>12.0</v>
      </c>
      <c r="B16901" s="3" t="s">
        <v>5057</v>
      </c>
      <c r="C16901" s="2" t="s">
        <v>4164</v>
      </c>
      <c r="D16901" s="2" t="s">
        <v>5058</v>
      </c>
      <c r="E16901" s="2" t="s">
        <v>1740</v>
      </c>
      <c r="F16901" s="2" t="s">
        <v>1869</v>
      </c>
      <c r="G16901" s="8" t="str">
        <f>IF(COUNTIF('Dam Lines'!A:A,D16901)&gt;0,"Yes","No")</f>
        <v>No</v>
      </c>
      <c r="H16901" s="14" t="s">
        <v>1742</v>
      </c>
      <c r="I16901" s="8" t="str">
        <f t="array" ref="I16901">IF(G16901="Yes",XLOOKUP(D16901,'Dam Lines'!A:A,'Dam Lines'!J:J),"")</f>
        <v/>
      </c>
    </row>
    <row r="16902" hidden="1">
      <c r="A16902" s="11">
        <v>13.0</v>
      </c>
      <c r="B16902" s="3" t="s">
        <v>5028</v>
      </c>
      <c r="C16902" s="19" t="s">
        <v>1752</v>
      </c>
      <c r="D16902" s="4" t="s">
        <v>400</v>
      </c>
      <c r="E16902" s="2" t="s">
        <v>1740</v>
      </c>
      <c r="F16902" s="2" t="s">
        <v>1869</v>
      </c>
      <c r="G16902" s="8" t="str">
        <f>IF(COUNTIF('Dam Lines'!A:A,D16902)&gt;0,"Yes","No")</f>
        <v>Yes</v>
      </c>
      <c r="H16902" s="14" t="s">
        <v>1761</v>
      </c>
      <c r="I16902" s="8" t="str">
        <f t="array" ref="I16902">IF(G16902="Yes",XLOOKUP(D16902,'Dam Lines'!A:A,'Dam Lines'!J:J),"")</f>
        <v>MRABBIA</v>
      </c>
    </row>
    <row r="16903" hidden="1">
      <c r="A16903" s="11">
        <v>14.0</v>
      </c>
      <c r="B16903" s="3" t="s">
        <v>4589</v>
      </c>
      <c r="C16903" s="19" t="s">
        <v>2191</v>
      </c>
      <c r="D16903" s="4" t="s">
        <v>4431</v>
      </c>
      <c r="E16903" s="2" t="s">
        <v>1740</v>
      </c>
      <c r="F16903" s="2" t="s">
        <v>1869</v>
      </c>
      <c r="G16903" s="8" t="str">
        <f>IF(COUNTIF('Dam Lines'!A:A,D16903)&gt;0,"Yes","No")</f>
        <v>No</v>
      </c>
      <c r="H16903" s="14" t="s">
        <v>1742</v>
      </c>
      <c r="I16903" s="8" t="str">
        <f t="array" ref="I16903">IF(G16903="Yes",XLOOKUP(D16903,'Dam Lines'!A:A,'Dam Lines'!J:J),"")</f>
        <v/>
      </c>
    </row>
    <row r="16904" hidden="1">
      <c r="A16904" s="11">
        <v>1.0</v>
      </c>
      <c r="B16904" s="3" t="s">
        <v>3102</v>
      </c>
      <c r="C16904" s="19" t="s">
        <v>1962</v>
      </c>
      <c r="D16904" s="4" t="s">
        <v>219</v>
      </c>
      <c r="E16904" s="4" t="s">
        <v>1779</v>
      </c>
      <c r="F16904" s="4" t="s">
        <v>1869</v>
      </c>
      <c r="G16904" s="8" t="str">
        <f>IF(COUNTIF('Dam Lines'!A:A,D16904)&gt;0,"Yes","No")</f>
        <v>Yes</v>
      </c>
      <c r="H16904" s="14" t="s">
        <v>1742</v>
      </c>
      <c r="I16904" s="8" t="str">
        <f t="array" ref="I16904">IF(G16904="Yes",XLOOKUP(D16904,'Dam Lines'!A:A,'Dam Lines'!J:J),"")</f>
        <v>ELKA</v>
      </c>
    </row>
    <row r="16905" hidden="1">
      <c r="A16905" s="11">
        <v>2.0</v>
      </c>
      <c r="B16905" s="3" t="s">
        <v>4221</v>
      </c>
      <c r="C16905" s="18" t="s">
        <v>3982</v>
      </c>
      <c r="D16905" s="4" t="s">
        <v>742</v>
      </c>
      <c r="E16905" s="2" t="s">
        <v>1779</v>
      </c>
      <c r="F16905" s="2" t="s">
        <v>1869</v>
      </c>
      <c r="G16905" s="8" t="str">
        <f>IF(COUNTIF('Dam Lines'!A:A,D16905)&gt;0,"Yes","No")</f>
        <v>Yes</v>
      </c>
      <c r="H16905" s="14" t="s">
        <v>1742</v>
      </c>
      <c r="I16905" s="8" t="str">
        <f t="array" ref="I16905">IF(G16905="Yes",XLOOKUP(D16905,'Dam Lines'!A:A,'Dam Lines'!J:J),"")</f>
        <v>FATMA</v>
      </c>
    </row>
    <row r="16906" hidden="1">
      <c r="A16906" s="11">
        <v>3.0</v>
      </c>
      <c r="B16906" s="3" t="s">
        <v>4181</v>
      </c>
      <c r="C16906" s="19" t="s">
        <v>2821</v>
      </c>
      <c r="D16906" s="4" t="s">
        <v>4182</v>
      </c>
      <c r="E16906" s="2" t="s">
        <v>1779</v>
      </c>
      <c r="F16906" s="2" t="s">
        <v>1869</v>
      </c>
      <c r="G16906" s="8" t="str">
        <f>IF(COUNTIF('Dam Lines'!A:A,D16906)&gt;0,"Yes","No")</f>
        <v>No</v>
      </c>
      <c r="H16906" s="14" t="s">
        <v>1742</v>
      </c>
      <c r="I16906" s="8" t="str">
        <f t="array" ref="I16906">IF(G16906="Yes",XLOOKUP(D16906,'Dam Lines'!A:A,'Dam Lines'!J:J),"")</f>
        <v/>
      </c>
    </row>
    <row r="16907" hidden="1">
      <c r="A16907" s="11">
        <v>4.0</v>
      </c>
      <c r="B16907" s="3" t="s">
        <v>4747</v>
      </c>
      <c r="C16907" s="19" t="s">
        <v>4093</v>
      </c>
      <c r="D16907" s="4" t="s">
        <v>1047</v>
      </c>
      <c r="E16907" s="2" t="s">
        <v>1779</v>
      </c>
      <c r="F16907" s="2" t="s">
        <v>1869</v>
      </c>
      <c r="G16907" s="8" t="str">
        <f>IF(COUNTIF('Dam Lines'!A:A,D16907)&gt;0,"Yes","No")</f>
        <v>Yes</v>
      </c>
      <c r="H16907" s="14" t="s">
        <v>1761</v>
      </c>
      <c r="I16907" s="8" t="str">
        <f t="array" ref="I16907">IF(G16907="Yes",XLOOKUP(D16907,'Dam Lines'!A:A,'Dam Lines'!J:J),"")</f>
        <v>ALBA</v>
      </c>
    </row>
    <row r="16908" hidden="1">
      <c r="A16908" s="11">
        <v>5.0</v>
      </c>
      <c r="B16908" s="3" t="s">
        <v>4007</v>
      </c>
      <c r="C16908" s="18" t="s">
        <v>4008</v>
      </c>
      <c r="D16908" s="4" t="s">
        <v>1244</v>
      </c>
      <c r="E16908" s="2" t="s">
        <v>1779</v>
      </c>
      <c r="F16908" s="2" t="s">
        <v>1869</v>
      </c>
      <c r="G16908" s="8" t="str">
        <f>IF(COUNTIF('Dam Lines'!A:A,D16908)&gt;0,"Yes","No")</f>
        <v>Yes</v>
      </c>
      <c r="H16908" s="14" t="s">
        <v>1742</v>
      </c>
      <c r="I16908" s="8" t="str">
        <f t="array" ref="I16908">IF(G16908="Yes",XLOOKUP(D16908,'Dam Lines'!A:A,'Dam Lines'!J:J),"")</f>
        <v>AL HANOUF</v>
      </c>
    </row>
    <row r="16909" hidden="1">
      <c r="A16909" s="11">
        <v>6.0</v>
      </c>
      <c r="B16909" s="3" t="s">
        <v>4134</v>
      </c>
      <c r="C16909" s="18" t="s">
        <v>1859</v>
      </c>
      <c r="D16909" s="4" t="s">
        <v>315</v>
      </c>
      <c r="E16909" s="2" t="s">
        <v>1779</v>
      </c>
      <c r="F16909" s="2" t="s">
        <v>1869</v>
      </c>
      <c r="G16909" s="8" t="str">
        <f>IF(COUNTIF('Dam Lines'!A:A,D16909)&gt;0,"Yes","No")</f>
        <v>Yes</v>
      </c>
      <c r="H16909" s="14" t="s">
        <v>1742</v>
      </c>
      <c r="I16909" s="8" t="str">
        <f t="array" ref="I16909">IF(G16909="Yes",XLOOKUP(D16909,'Dam Lines'!A:A,'Dam Lines'!J:J),"")</f>
        <v>BASSALA</v>
      </c>
    </row>
    <row r="16910" hidden="1">
      <c r="A16910" s="11">
        <v>7.0</v>
      </c>
      <c r="B16910" s="3" t="s">
        <v>4775</v>
      </c>
      <c r="C16910" s="19" t="s">
        <v>4477</v>
      </c>
      <c r="D16910" s="4" t="s">
        <v>24</v>
      </c>
      <c r="E16910" s="2" t="s">
        <v>1779</v>
      </c>
      <c r="F16910" s="2" t="s">
        <v>1869</v>
      </c>
      <c r="G16910" s="8" t="str">
        <f>IF(COUNTIF('Dam Lines'!A:A,D16910)&gt;0,"Yes","No")</f>
        <v>Yes</v>
      </c>
      <c r="H16910" s="14" t="s">
        <v>1761</v>
      </c>
      <c r="I16910" s="8" t="str">
        <f t="array" ref="I16910">IF(G16910="Yes",XLOOKUP(D16910,'Dam Lines'!A:A,'Dam Lines'!J:J),"")</f>
        <v>NEVADA II</v>
      </c>
    </row>
    <row r="16911" hidden="1">
      <c r="A16911" s="11">
        <v>8.0</v>
      </c>
      <c r="B16911" s="3" t="s">
        <v>4143</v>
      </c>
      <c r="C16911" s="19" t="s">
        <v>4093</v>
      </c>
      <c r="D16911" s="4" t="s">
        <v>1284</v>
      </c>
      <c r="E16911" s="2" t="s">
        <v>1779</v>
      </c>
      <c r="F16911" s="2" t="s">
        <v>1869</v>
      </c>
      <c r="G16911" s="8" t="str">
        <f>IF(COUNTIF('Dam Lines'!A:A,D16911)&gt;0,"Yes","No")</f>
        <v>Yes</v>
      </c>
      <c r="H16911" s="14" t="s">
        <v>1742</v>
      </c>
      <c r="I16911" s="8" t="str">
        <f t="array" ref="I16911">IF(G16911="Yes",XLOOKUP(D16911,'Dam Lines'!A:A,'Dam Lines'!J:J),"")</f>
        <v>BOMONA</v>
      </c>
    </row>
    <row r="16912" hidden="1">
      <c r="A16912" s="11">
        <v>9.0</v>
      </c>
      <c r="B16912" s="3" t="s">
        <v>4822</v>
      </c>
      <c r="C16912" s="18" t="s">
        <v>1823</v>
      </c>
      <c r="D16912" s="4" t="s">
        <v>237</v>
      </c>
      <c r="E16912" s="2" t="s">
        <v>1779</v>
      </c>
      <c r="F16912" s="2" t="s">
        <v>1869</v>
      </c>
      <c r="G16912" s="8" t="str">
        <f>IF(COUNTIF('Dam Lines'!A:A,D16912)&gt;0,"Yes","No")</f>
        <v>Yes</v>
      </c>
      <c r="H16912" s="14" t="s">
        <v>1742</v>
      </c>
      <c r="I16912" s="8" t="str">
        <f t="array" ref="I16912">IF(G16912="Yes",XLOOKUP(D16912,'Dam Lines'!A:A,'Dam Lines'!J:J),"")</f>
        <v>NEVADA II</v>
      </c>
    </row>
    <row r="16913" hidden="1">
      <c r="A16913" s="11">
        <v>10.0</v>
      </c>
      <c r="B16913" s="3" t="s">
        <v>4837</v>
      </c>
      <c r="C16913" s="18" t="s">
        <v>4282</v>
      </c>
      <c r="D16913" s="4" t="s">
        <v>4838</v>
      </c>
      <c r="E16913" s="2" t="s">
        <v>1779</v>
      </c>
      <c r="F16913" s="2" t="s">
        <v>1869</v>
      </c>
      <c r="G16913" s="8" t="str">
        <f>IF(COUNTIF('Dam Lines'!A:A,D16913)&gt;0,"Yes","No")</f>
        <v>No</v>
      </c>
      <c r="H16913" s="14" t="s">
        <v>1742</v>
      </c>
      <c r="I16913" s="8" t="str">
        <f t="array" ref="I16913">IF(G16913="Yes",XLOOKUP(D16913,'Dam Lines'!A:A,'Dam Lines'!J:J),"")</f>
        <v/>
      </c>
    </row>
    <row r="16914" hidden="1">
      <c r="A16914" s="11">
        <v>11.0</v>
      </c>
      <c r="B16914" s="3" t="s">
        <v>1888</v>
      </c>
      <c r="C16914" s="19" t="s">
        <v>4483</v>
      </c>
      <c r="D16914" s="4" t="s">
        <v>4746</v>
      </c>
      <c r="E16914" s="2" t="s">
        <v>1779</v>
      </c>
      <c r="F16914" s="2" t="s">
        <v>1869</v>
      </c>
      <c r="G16914" s="8" t="str">
        <f>IF(COUNTIF('Dam Lines'!A:A,D16914)&gt;0,"Yes","No")</f>
        <v>No</v>
      </c>
      <c r="H16914" s="14" t="s">
        <v>1761</v>
      </c>
      <c r="I16914" s="8" t="str">
        <f t="array" ref="I16914">IF(G16914="Yes",XLOOKUP(D16914,'Dam Lines'!A:A,'Dam Lines'!J:J),"")</f>
        <v/>
      </c>
    </row>
    <row r="16915" hidden="1">
      <c r="A16915" s="11">
        <v>12.0</v>
      </c>
      <c r="B16915" s="3" t="s">
        <v>2235</v>
      </c>
      <c r="C16915" s="19" t="s">
        <v>1886</v>
      </c>
      <c r="D16915" s="4" t="s">
        <v>2236</v>
      </c>
      <c r="E16915" s="2" t="s">
        <v>1779</v>
      </c>
      <c r="F16915" s="2" t="s">
        <v>1869</v>
      </c>
      <c r="G16915" s="8" t="str">
        <f>IF(COUNTIF('Dam Lines'!A:A,D16915)&gt;0,"Yes","No")</f>
        <v>No</v>
      </c>
      <c r="H16915" s="14" t="s">
        <v>1742</v>
      </c>
      <c r="I16915" s="8" t="str">
        <f t="array" ref="I16915">IF(G16915="Yes",XLOOKUP(D16915,'Dam Lines'!A:A,'Dam Lines'!J:J),"")</f>
        <v/>
      </c>
    </row>
    <row r="16916" hidden="1">
      <c r="A16916" s="11">
        <v>13.0</v>
      </c>
      <c r="B16916" s="3" t="s">
        <v>4475</v>
      </c>
      <c r="C16916" s="18" t="s">
        <v>2550</v>
      </c>
      <c r="D16916" s="4" t="s">
        <v>146</v>
      </c>
      <c r="E16916" s="2" t="s">
        <v>1779</v>
      </c>
      <c r="F16916" s="2" t="s">
        <v>1869</v>
      </c>
      <c r="G16916" s="8" t="str">
        <f>IF(COUNTIF('Dam Lines'!A:A,D16916)&gt;0,"Yes","No")</f>
        <v>Yes</v>
      </c>
      <c r="H16916" s="14" t="s">
        <v>1742</v>
      </c>
      <c r="I16916" s="8" t="str">
        <f t="array" ref="I16916">IF(G16916="Yes",XLOOKUP(D16916,'Dam Lines'!A:A,'Dam Lines'!J:J),"")</f>
        <v>NEVADA II</v>
      </c>
    </row>
    <row r="16917" hidden="1">
      <c r="A16917" s="11">
        <v>14.0</v>
      </c>
      <c r="B16917" s="3" t="s">
        <v>5081</v>
      </c>
      <c r="C16917" s="19" t="s">
        <v>1980</v>
      </c>
      <c r="D16917" s="4" t="s">
        <v>5082</v>
      </c>
      <c r="E16917" s="2" t="s">
        <v>1779</v>
      </c>
      <c r="F16917" s="2" t="s">
        <v>1869</v>
      </c>
      <c r="G16917" s="8" t="str">
        <f>IF(COUNTIF('Dam Lines'!A:A,D16917)&gt;0,"Yes","No")</f>
        <v>No</v>
      </c>
      <c r="H16917" s="14" t="s">
        <v>1761</v>
      </c>
      <c r="I16917" s="8" t="str">
        <f t="array" ref="I16917">IF(G16917="Yes",XLOOKUP(D16917,'Dam Lines'!A:A,'Dam Lines'!J:J),"")</f>
        <v/>
      </c>
    </row>
    <row r="16918" hidden="1">
      <c r="A16918" s="11">
        <v>1.0</v>
      </c>
      <c r="B16918" s="3" t="s">
        <v>3851</v>
      </c>
      <c r="C16918" s="18" t="s">
        <v>3071</v>
      </c>
      <c r="D16918" s="4" t="s">
        <v>1534</v>
      </c>
      <c r="E16918" s="4" t="s">
        <v>1779</v>
      </c>
      <c r="F16918" s="4" t="s">
        <v>1869</v>
      </c>
      <c r="G16918" s="8" t="str">
        <f>IF(COUNTIF('Dam Lines'!A:A,D16918)&gt;0,"Yes","No")</f>
        <v>Yes</v>
      </c>
      <c r="H16918" s="14" t="s">
        <v>1742</v>
      </c>
      <c r="I16918" s="8" t="str">
        <f t="array" ref="I16918">IF(G16918="Yes",XLOOKUP(D16918,'Dam Lines'!A:A,'Dam Lines'!J:J),"")</f>
        <v>NEVADA II</v>
      </c>
    </row>
    <row r="16919" hidden="1">
      <c r="A16919" s="11">
        <v>2.0</v>
      </c>
      <c r="B16919" s="3" t="s">
        <v>4379</v>
      </c>
      <c r="C16919" s="18" t="s">
        <v>1980</v>
      </c>
      <c r="D16919" s="4" t="s">
        <v>640</v>
      </c>
      <c r="E16919" s="2" t="s">
        <v>1779</v>
      </c>
      <c r="F16919" s="2" t="s">
        <v>1869</v>
      </c>
      <c r="G16919" s="8" t="str">
        <f>IF(COUNTIF('Dam Lines'!A:A,D16919)&gt;0,"Yes","No")</f>
        <v>Yes</v>
      </c>
      <c r="H16919" s="14" t="s">
        <v>1742</v>
      </c>
      <c r="I16919" s="8" t="str">
        <f t="array" ref="I16919">IF(G16919="Yes",XLOOKUP(D16919,'Dam Lines'!A:A,'Dam Lines'!J:J),"")</f>
        <v>FATMA</v>
      </c>
    </row>
    <row r="16920" hidden="1">
      <c r="A16920" s="11">
        <v>3.0</v>
      </c>
      <c r="B16920" s="3" t="s">
        <v>4711</v>
      </c>
      <c r="C16920" s="18" t="s">
        <v>3853</v>
      </c>
      <c r="D16920" s="4" t="s">
        <v>4712</v>
      </c>
      <c r="E16920" s="2" t="s">
        <v>1779</v>
      </c>
      <c r="F16920" s="2" t="s">
        <v>1869</v>
      </c>
      <c r="G16920" s="8" t="str">
        <f>IF(COUNTIF('Dam Lines'!A:A,D16920)&gt;0,"Yes","No")</f>
        <v>No</v>
      </c>
      <c r="H16920" s="14" t="s">
        <v>1742</v>
      </c>
      <c r="I16920" s="8" t="str">
        <f t="array" ref="I16920">IF(G16920="Yes",XLOOKUP(D16920,'Dam Lines'!A:A,'Dam Lines'!J:J),"")</f>
        <v/>
      </c>
    </row>
    <row r="16921" hidden="1">
      <c r="A16921" s="11">
        <v>4.0</v>
      </c>
      <c r="B16921" s="3" t="s">
        <v>4704</v>
      </c>
      <c r="C16921" s="19" t="s">
        <v>3872</v>
      </c>
      <c r="D16921" s="4" t="s">
        <v>1520</v>
      </c>
      <c r="E16921" s="2" t="s">
        <v>1779</v>
      </c>
      <c r="F16921" s="2" t="s">
        <v>1869</v>
      </c>
      <c r="G16921" s="8" t="str">
        <f>IF(COUNTIF('Dam Lines'!A:A,D16921)&gt;0,"Yes","No")</f>
        <v>Yes</v>
      </c>
      <c r="H16921" s="14" t="s">
        <v>1742</v>
      </c>
      <c r="I16921" s="8" t="str">
        <f t="array" ref="I16921">IF(G16921="Yes",XLOOKUP(D16921,'Dam Lines'!A:A,'Dam Lines'!J:J),"")</f>
        <v>SAADA</v>
      </c>
    </row>
    <row r="16922" hidden="1">
      <c r="A16922" s="11">
        <v>5.0</v>
      </c>
      <c r="B16922" s="3" t="s">
        <v>5083</v>
      </c>
      <c r="C16922" s="19" t="s">
        <v>1744</v>
      </c>
      <c r="D16922" s="4" t="s">
        <v>781</v>
      </c>
      <c r="E16922" s="2" t="s">
        <v>1779</v>
      </c>
      <c r="F16922" s="2" t="s">
        <v>1869</v>
      </c>
      <c r="G16922" s="8" t="str">
        <f>IF(COUNTIF('Dam Lines'!A:A,D16922)&gt;0,"Yes","No")</f>
        <v>Yes</v>
      </c>
      <c r="H16922" s="14" t="s">
        <v>1742</v>
      </c>
      <c r="I16922" s="8" t="str">
        <f t="array" ref="I16922">IF(G16922="Yes",XLOOKUP(D16922,'Dam Lines'!A:A,'Dam Lines'!J:J),"")</f>
        <v>NEVADA II</v>
      </c>
    </row>
    <row r="16923" hidden="1">
      <c r="A16923" s="11">
        <v>6.0</v>
      </c>
      <c r="B16923" s="3" t="s">
        <v>4929</v>
      </c>
      <c r="C16923" s="18" t="s">
        <v>3872</v>
      </c>
      <c r="D16923" s="4" t="s">
        <v>1103</v>
      </c>
      <c r="E16923" s="2" t="s">
        <v>1779</v>
      </c>
      <c r="F16923" s="2" t="s">
        <v>1869</v>
      </c>
      <c r="G16923" s="8" t="str">
        <f>IF(COUNTIF('Dam Lines'!A:A,D16923)&gt;0,"Yes","No")</f>
        <v>Yes</v>
      </c>
      <c r="H16923" s="14" t="s">
        <v>1742</v>
      </c>
      <c r="I16923" s="8" t="str">
        <f t="array" ref="I16923">IF(G16923="Yes",XLOOKUP(D16923,'Dam Lines'!A:A,'Dam Lines'!J:J),"")</f>
        <v>DAHSHUR</v>
      </c>
    </row>
    <row r="16924" hidden="1">
      <c r="A16924" s="11">
        <v>7.0</v>
      </c>
      <c r="B16924" s="3" t="s">
        <v>3650</v>
      </c>
      <c r="C16924" s="18" t="s">
        <v>1935</v>
      </c>
      <c r="D16924" s="4" t="s">
        <v>338</v>
      </c>
      <c r="E16924" s="2" t="s">
        <v>1779</v>
      </c>
      <c r="F16924" s="2" t="s">
        <v>1869</v>
      </c>
      <c r="G16924" s="8" t="str">
        <f>IF(COUNTIF('Dam Lines'!A:A,D16924)&gt;0,"Yes","No")</f>
        <v>Yes</v>
      </c>
      <c r="H16924" s="14" t="s">
        <v>1742</v>
      </c>
      <c r="I16924" s="8" t="str">
        <f t="array" ref="I16924">IF(G16924="Yes",XLOOKUP(D16924,'Dam Lines'!A:A,'Dam Lines'!J:J),"")</f>
        <v>BAKOURA</v>
      </c>
    </row>
    <row r="16925" hidden="1">
      <c r="A16925" s="11">
        <v>8.0</v>
      </c>
      <c r="B16925" s="3" t="s">
        <v>4568</v>
      </c>
      <c r="C16925" s="18" t="s">
        <v>1817</v>
      </c>
      <c r="D16925" s="4" t="s">
        <v>819</v>
      </c>
      <c r="E16925" s="2" t="s">
        <v>1779</v>
      </c>
      <c r="F16925" s="2" t="s">
        <v>1869</v>
      </c>
      <c r="G16925" s="8" t="str">
        <f>IF(COUNTIF('Dam Lines'!A:A,D16925)&gt;0,"Yes","No")</f>
        <v>Yes</v>
      </c>
      <c r="H16925" s="14" t="s">
        <v>1742</v>
      </c>
      <c r="I16925" s="8" t="str">
        <f t="array" ref="I16925">IF(G16925="Yes",XLOOKUP(D16925,'Dam Lines'!A:A,'Dam Lines'!J:J),"")</f>
        <v>CHLOSTA</v>
      </c>
    </row>
    <row r="16926" hidden="1">
      <c r="A16926" s="11">
        <v>9.0</v>
      </c>
      <c r="B16926" s="3" t="s">
        <v>3974</v>
      </c>
      <c r="C16926" s="19" t="s">
        <v>1744</v>
      </c>
      <c r="D16926" s="4" t="s">
        <v>1283</v>
      </c>
      <c r="E16926" s="2" t="s">
        <v>1779</v>
      </c>
      <c r="F16926" s="2" t="s">
        <v>1869</v>
      </c>
      <c r="G16926" s="8" t="str">
        <f>IF(COUNTIF('Dam Lines'!A:A,D16926)&gt;0,"Yes","No")</f>
        <v>Yes</v>
      </c>
      <c r="H16926" s="14" t="s">
        <v>1742</v>
      </c>
      <c r="I16926" s="8" t="str">
        <f t="array" ref="I16926">IF(G16926="Yes",XLOOKUP(D16926,'Dam Lines'!A:A,'Dam Lines'!J:J),"")</f>
        <v>JUREEWAN MONPELOU</v>
      </c>
    </row>
    <row r="16927" hidden="1">
      <c r="A16927" s="11">
        <v>10.0</v>
      </c>
      <c r="B16927" s="3" t="s">
        <v>4840</v>
      </c>
      <c r="C16927" s="19" t="s">
        <v>4282</v>
      </c>
      <c r="D16927" s="4" t="s">
        <v>1522</v>
      </c>
      <c r="E16927" s="2" t="s">
        <v>1779</v>
      </c>
      <c r="F16927" s="2" t="s">
        <v>1869</v>
      </c>
      <c r="G16927" s="8" t="str">
        <f>IF(COUNTIF('Dam Lines'!A:A,D16927)&gt;0,"Yes","No")</f>
        <v>Yes</v>
      </c>
      <c r="H16927" s="14" t="s">
        <v>1742</v>
      </c>
      <c r="I16927" s="8" t="str">
        <f t="array" ref="I16927">IF(G16927="Yes",XLOOKUP(D16927,'Dam Lines'!A:A,'Dam Lines'!J:J),"")</f>
        <v>FMR KARTAGINA</v>
      </c>
    </row>
    <row r="16928" hidden="1">
      <c r="A16928" s="11">
        <v>11.0</v>
      </c>
      <c r="B16928" s="3" t="s">
        <v>2751</v>
      </c>
      <c r="C16928" s="19" t="s">
        <v>1962</v>
      </c>
      <c r="D16928" s="4" t="s">
        <v>118</v>
      </c>
      <c r="E16928" s="2" t="s">
        <v>1779</v>
      </c>
      <c r="F16928" s="2" t="s">
        <v>1869</v>
      </c>
      <c r="G16928" s="8" t="str">
        <f>IF(COUNTIF('Dam Lines'!A:A,D16928)&gt;0,"Yes","No")</f>
        <v>Yes</v>
      </c>
      <c r="H16928" s="14" t="s">
        <v>1742</v>
      </c>
      <c r="I16928" s="8" t="str">
        <f t="array" ref="I16928">IF(G16928="Yes",XLOOKUP(D16928,'Dam Lines'!A:A,'Dam Lines'!J:J),"")</f>
        <v>SAPINA</v>
      </c>
    </row>
    <row r="16929" hidden="1">
      <c r="A16929" s="11">
        <v>1.0</v>
      </c>
      <c r="B16929" s="3" t="s">
        <v>5040</v>
      </c>
      <c r="C16929" s="18" t="s">
        <v>1980</v>
      </c>
      <c r="D16929" s="4" t="s">
        <v>1297</v>
      </c>
      <c r="E16929" s="4" t="s">
        <v>2321</v>
      </c>
      <c r="F16929" s="4" t="s">
        <v>1869</v>
      </c>
      <c r="G16929" s="8" t="str">
        <f>IF(COUNTIF('Dam Lines'!A:A,D16929)&gt;0,"Yes","No")</f>
        <v>Yes</v>
      </c>
      <c r="H16929" s="14" t="s">
        <v>1742</v>
      </c>
      <c r="I16929" s="8" t="str">
        <f t="array" ref="I16929">IF(G16929="Yes",XLOOKUP(D16929,'Dam Lines'!A:A,'Dam Lines'!J:J),"")</f>
        <v>MAGNESIE</v>
      </c>
    </row>
    <row r="16930" hidden="1">
      <c r="A16930" s="11">
        <v>2.0</v>
      </c>
      <c r="B16930" s="3" t="s">
        <v>5084</v>
      </c>
      <c r="C16930" s="18" t="s">
        <v>5085</v>
      </c>
      <c r="D16930" s="4" t="s">
        <v>61</v>
      </c>
      <c r="E16930" s="2" t="s">
        <v>2321</v>
      </c>
      <c r="F16930" s="2" t="s">
        <v>1869</v>
      </c>
      <c r="G16930" s="8" t="str">
        <f>IF(COUNTIF('Dam Lines'!A:A,D16930)&gt;0,"Yes","No")</f>
        <v>Yes</v>
      </c>
      <c r="H16930" s="14" t="s">
        <v>1742</v>
      </c>
      <c r="I16930" s="8" t="str">
        <f t="array" ref="I16930">IF(G16930="Yes",XLOOKUP(D16930,'Dam Lines'!A:A,'Dam Lines'!J:J),"")</f>
        <v>MADOU</v>
      </c>
    </row>
    <row r="16931" hidden="1">
      <c r="A16931" s="11">
        <v>3.0</v>
      </c>
      <c r="B16931" s="3" t="s">
        <v>4936</v>
      </c>
      <c r="C16931" s="18" t="s">
        <v>3464</v>
      </c>
      <c r="D16931" s="4" t="s">
        <v>640</v>
      </c>
      <c r="E16931" s="2" t="s">
        <v>2321</v>
      </c>
      <c r="F16931" s="2" t="s">
        <v>1869</v>
      </c>
      <c r="G16931" s="8" t="str">
        <f>IF(COUNTIF('Dam Lines'!A:A,D16931)&gt;0,"Yes","No")</f>
        <v>Yes</v>
      </c>
      <c r="H16931" s="14" t="s">
        <v>1742</v>
      </c>
      <c r="I16931" s="8" t="str">
        <f t="array" ref="I16931">IF(G16931="Yes",XLOOKUP(D16931,'Dam Lines'!A:A,'Dam Lines'!J:J),"")</f>
        <v>FATMA</v>
      </c>
    </row>
    <row r="16932" hidden="1">
      <c r="A16932" s="11">
        <v>4.0</v>
      </c>
      <c r="B16932" s="3" t="s">
        <v>5041</v>
      </c>
      <c r="C16932" s="18" t="s">
        <v>4731</v>
      </c>
      <c r="D16932" s="4" t="s">
        <v>1553</v>
      </c>
      <c r="E16932" s="2" t="s">
        <v>2321</v>
      </c>
      <c r="F16932" s="2" t="s">
        <v>1869</v>
      </c>
      <c r="G16932" s="8" t="str">
        <f>IF(COUNTIF('Dam Lines'!A:A,D16932)&gt;0,"Yes","No")</f>
        <v>Yes</v>
      </c>
      <c r="H16932" s="14" t="s">
        <v>1742</v>
      </c>
      <c r="I16932" s="8" t="str">
        <f t="array" ref="I16932">IF(G16932="Yes",XLOOKUP(D16932,'Dam Lines'!A:A,'Dam Lines'!J:J),"")</f>
        <v>MADOU</v>
      </c>
    </row>
    <row r="16933" hidden="1">
      <c r="A16933" s="11">
        <v>5.0</v>
      </c>
      <c r="B16933" s="3" t="s">
        <v>4909</v>
      </c>
      <c r="C16933" s="18" t="s">
        <v>1908</v>
      </c>
      <c r="D16933" s="4" t="s">
        <v>1200</v>
      </c>
      <c r="E16933" s="2" t="s">
        <v>2321</v>
      </c>
      <c r="F16933" s="2" t="s">
        <v>1869</v>
      </c>
      <c r="G16933" s="8" t="str">
        <f>IF(COUNTIF('Dam Lines'!A:A,D16933)&gt;0,"Yes","No")</f>
        <v>Yes</v>
      </c>
      <c r="H16933" s="14" t="s">
        <v>1742</v>
      </c>
      <c r="I16933" s="8" t="str">
        <f t="array" ref="I16933">IF(G16933="Yes",XLOOKUP(D16933,'Dam Lines'!A:A,'Dam Lines'!J:J),"")</f>
        <v>GAZELLA II</v>
      </c>
    </row>
    <row r="16934" hidden="1">
      <c r="A16934" s="11">
        <v>6.0</v>
      </c>
      <c r="B16934" s="3" t="s">
        <v>4993</v>
      </c>
      <c r="C16934" s="18" t="s">
        <v>3288</v>
      </c>
      <c r="D16934" s="4" t="s">
        <v>15</v>
      </c>
      <c r="E16934" s="2" t="s">
        <v>2321</v>
      </c>
      <c r="F16934" s="2" t="s">
        <v>1869</v>
      </c>
      <c r="G16934" s="8" t="str">
        <f>IF(COUNTIF('Dam Lines'!A:A,D16934)&gt;0,"Yes","No")</f>
        <v>Yes</v>
      </c>
      <c r="H16934" s="14" t="s">
        <v>1761</v>
      </c>
      <c r="I16934" s="8" t="str">
        <f t="array" ref="I16934">IF(G16934="Yes",XLOOKUP(D16934,'Dam Lines'!A:A,'Dam Lines'!J:J),"")</f>
        <v>NEVADA II</v>
      </c>
    </row>
    <row r="16935" hidden="1">
      <c r="A16935" s="11">
        <v>7.0</v>
      </c>
      <c r="B16935" s="3" t="s">
        <v>4911</v>
      </c>
      <c r="C16935" s="18" t="s">
        <v>4912</v>
      </c>
      <c r="D16935" s="4" t="s">
        <v>4913</v>
      </c>
      <c r="E16935" s="2" t="s">
        <v>2321</v>
      </c>
      <c r="F16935" s="2" t="s">
        <v>1869</v>
      </c>
      <c r="G16935" s="8" t="str">
        <f>IF(COUNTIF('Dam Lines'!A:A,D16935)&gt;0,"Yes","No")</f>
        <v>No</v>
      </c>
      <c r="H16935" s="14" t="s">
        <v>1742</v>
      </c>
      <c r="I16935" s="8" t="str">
        <f t="array" ref="I16935">IF(G16935="Yes",XLOOKUP(D16935,'Dam Lines'!A:A,'Dam Lines'!J:J),"")</f>
        <v/>
      </c>
    </row>
    <row r="16936" hidden="1">
      <c r="A16936" s="11">
        <v>8.0</v>
      </c>
      <c r="B16936" s="3" t="s">
        <v>5020</v>
      </c>
      <c r="C16936" s="19" t="s">
        <v>2112</v>
      </c>
      <c r="D16936" s="4" t="s">
        <v>5021</v>
      </c>
      <c r="E16936" s="2" t="s">
        <v>2321</v>
      </c>
      <c r="F16936" s="2" t="s">
        <v>1869</v>
      </c>
      <c r="G16936" s="8" t="str">
        <f>IF(COUNTIF('Dam Lines'!A:A,D16936)&gt;0,"Yes","No")</f>
        <v>No</v>
      </c>
      <c r="H16936" s="14" t="s">
        <v>1742</v>
      </c>
      <c r="I16936" s="8" t="str">
        <f t="array" ref="I16936">IF(G16936="Yes",XLOOKUP(D16936,'Dam Lines'!A:A,'Dam Lines'!J:J),"")</f>
        <v/>
      </c>
    </row>
    <row r="16937" hidden="1">
      <c r="A16937" s="11">
        <v>9.0</v>
      </c>
      <c r="B16937" s="3" t="s">
        <v>5072</v>
      </c>
      <c r="C16937" s="18" t="s">
        <v>4952</v>
      </c>
      <c r="D16937" s="4" t="s">
        <v>276</v>
      </c>
      <c r="E16937" s="2" t="s">
        <v>2321</v>
      </c>
      <c r="F16937" s="2" t="s">
        <v>1869</v>
      </c>
      <c r="G16937" s="8" t="str">
        <f>IF(COUNTIF('Dam Lines'!A:A,D16937)&gt;0,"Yes","No")</f>
        <v>Yes</v>
      </c>
      <c r="H16937" s="14" t="s">
        <v>1742</v>
      </c>
      <c r="I16937" s="8" t="str">
        <f t="array" ref="I16937">IF(G16937="Yes",XLOOKUP(D16937,'Dam Lines'!A:A,'Dam Lines'!J:J),"")</f>
        <v>MAGNESIE</v>
      </c>
    </row>
    <row r="16938" hidden="1">
      <c r="A16938" s="11">
        <v>10.0</v>
      </c>
      <c r="B16938" s="3" t="s">
        <v>5086</v>
      </c>
      <c r="C16938" s="18" t="s">
        <v>2749</v>
      </c>
      <c r="D16938" s="4" t="s">
        <v>5087</v>
      </c>
      <c r="E16938" s="2" t="s">
        <v>2321</v>
      </c>
      <c r="F16938" s="2" t="s">
        <v>1869</v>
      </c>
      <c r="G16938" s="8" t="str">
        <f>IF(COUNTIF('Dam Lines'!A:A,D16938)&gt;0,"Yes","No")</f>
        <v>No</v>
      </c>
      <c r="H16938" s="14" t="s">
        <v>1742</v>
      </c>
      <c r="I16938" s="8" t="str">
        <f t="array" ref="I16938">IF(G16938="Yes",XLOOKUP(D16938,'Dam Lines'!A:A,'Dam Lines'!J:J),"")</f>
        <v/>
      </c>
    </row>
    <row r="16939" hidden="1">
      <c r="A16939" s="11">
        <v>11.0</v>
      </c>
      <c r="B16939" s="3" t="s">
        <v>5062</v>
      </c>
      <c r="C16939" s="18" t="s">
        <v>3494</v>
      </c>
      <c r="D16939" s="4" t="s">
        <v>1169</v>
      </c>
      <c r="E16939" s="2" t="s">
        <v>2321</v>
      </c>
      <c r="F16939" s="2" t="s">
        <v>1869</v>
      </c>
      <c r="G16939" s="8" t="str">
        <f>IF(COUNTIF('Dam Lines'!A:A,D16939)&gt;0,"Yes","No")</f>
        <v>Yes</v>
      </c>
      <c r="H16939" s="14" t="s">
        <v>1761</v>
      </c>
      <c r="I16939" s="8" t="str">
        <f t="array" ref="I16939">IF(G16939="Yes",XLOOKUP(D16939,'Dam Lines'!A:A,'Dam Lines'!J:J),"")</f>
        <v>ARABELLE</v>
      </c>
    </row>
    <row r="16940" hidden="1">
      <c r="A16940" s="11">
        <v>12.0</v>
      </c>
      <c r="B16940" s="3" t="s">
        <v>5053</v>
      </c>
      <c r="C16940" s="18" t="s">
        <v>3342</v>
      </c>
      <c r="D16940" s="4" t="s">
        <v>5054</v>
      </c>
      <c r="E16940" s="2" t="s">
        <v>2321</v>
      </c>
      <c r="F16940" s="2" t="s">
        <v>1869</v>
      </c>
      <c r="G16940" s="8" t="str">
        <f>IF(COUNTIF('Dam Lines'!A:A,D16940)&gt;0,"Yes","No")</f>
        <v>No</v>
      </c>
      <c r="H16940" s="14" t="s">
        <v>1761</v>
      </c>
      <c r="I16940" s="8" t="str">
        <f t="array" ref="I16940">IF(G16940="Yes",XLOOKUP(D16940,'Dam Lines'!A:A,'Dam Lines'!J:J),"")</f>
        <v/>
      </c>
    </row>
    <row r="16941" hidden="1">
      <c r="A16941" s="11">
        <v>13.0</v>
      </c>
      <c r="B16941" s="3" t="s">
        <v>4940</v>
      </c>
      <c r="C16941" s="18" t="s">
        <v>3288</v>
      </c>
      <c r="D16941" s="4" t="s">
        <v>410</v>
      </c>
      <c r="E16941" s="2" t="s">
        <v>2321</v>
      </c>
      <c r="F16941" s="2" t="s">
        <v>1869</v>
      </c>
      <c r="G16941" s="8" t="str">
        <f>IF(COUNTIF('Dam Lines'!A:A,D16941)&gt;0,"Yes","No")</f>
        <v>Yes</v>
      </c>
      <c r="H16941" s="14" t="s">
        <v>1761</v>
      </c>
      <c r="I16941" s="8" t="str">
        <f t="array" ref="I16941">IF(G16941="Yes",XLOOKUP(D16941,'Dam Lines'!A:A,'Dam Lines'!J:J),"")</f>
        <v>MOSKA</v>
      </c>
    </row>
    <row r="16942" hidden="1">
      <c r="A16942" s="11">
        <v>1.0</v>
      </c>
      <c r="B16942" s="3" t="s">
        <v>5014</v>
      </c>
      <c r="C16942" s="18" t="s">
        <v>1744</v>
      </c>
      <c r="D16942" s="4" t="s">
        <v>1506</v>
      </c>
      <c r="E16942" s="4" t="s">
        <v>1740</v>
      </c>
      <c r="F16942" s="4" t="s">
        <v>1869</v>
      </c>
      <c r="G16942" s="8" t="str">
        <f>IF(COUNTIF('Dam Lines'!A:A,D16942)&gt;0,"Yes","No")</f>
        <v>Yes</v>
      </c>
      <c r="H16942" s="14" t="s">
        <v>1742</v>
      </c>
      <c r="I16942" s="8" t="str">
        <f t="array" ref="I16942">IF(G16942="Yes",XLOOKUP(D16942,'Dam Lines'!A:A,'Dam Lines'!J:J),"")</f>
        <v>PRIMEROSE</v>
      </c>
    </row>
    <row r="16943" hidden="1">
      <c r="A16943" s="11">
        <v>2.0</v>
      </c>
      <c r="B16943" s="3" t="s">
        <v>4758</v>
      </c>
      <c r="C16943" s="18" t="s">
        <v>3071</v>
      </c>
      <c r="D16943" s="4" t="s">
        <v>328</v>
      </c>
      <c r="E16943" s="2" t="s">
        <v>1740</v>
      </c>
      <c r="F16943" s="2" t="s">
        <v>1869</v>
      </c>
      <c r="G16943" s="8" t="str">
        <f>IF(COUNTIF('Dam Lines'!A:A,D16943)&gt;0,"Yes","No")</f>
        <v>Yes</v>
      </c>
      <c r="H16943" s="14" t="s">
        <v>1742</v>
      </c>
      <c r="I16943" s="8" t="str">
        <f t="array" ref="I16943">IF(G16943="Yes",XLOOKUP(D16943,'Dam Lines'!A:A,'Dam Lines'!J:J),"")</f>
        <v>ALBA</v>
      </c>
    </row>
    <row r="16944" hidden="1">
      <c r="A16944" s="11">
        <v>3.0</v>
      </c>
      <c r="B16944" s="3" t="s">
        <v>4752</v>
      </c>
      <c r="C16944" s="18" t="s">
        <v>1802</v>
      </c>
      <c r="D16944" s="4" t="s">
        <v>4753</v>
      </c>
      <c r="E16944" s="2" t="s">
        <v>1740</v>
      </c>
      <c r="F16944" s="2" t="s">
        <v>1869</v>
      </c>
      <c r="G16944" s="8" t="str">
        <f>IF(COUNTIF('Dam Lines'!A:A,D16944)&gt;0,"Yes","No")</f>
        <v>No</v>
      </c>
      <c r="H16944" s="14" t="s">
        <v>1742</v>
      </c>
      <c r="I16944" s="8" t="str">
        <f t="array" ref="I16944">IF(G16944="Yes",XLOOKUP(D16944,'Dam Lines'!A:A,'Dam Lines'!J:J),"")</f>
        <v/>
      </c>
    </row>
    <row r="16945" hidden="1">
      <c r="A16945" s="11">
        <v>4.0</v>
      </c>
      <c r="B16945" s="3" t="s">
        <v>4657</v>
      </c>
      <c r="C16945" s="18" t="s">
        <v>2479</v>
      </c>
      <c r="D16945" s="4" t="s">
        <v>284</v>
      </c>
      <c r="E16945" s="2" t="s">
        <v>1740</v>
      </c>
      <c r="F16945" s="2" t="s">
        <v>1869</v>
      </c>
      <c r="G16945" s="8" t="str">
        <f>IF(COUNTIF('Dam Lines'!A:A,D16945)&gt;0,"Yes","No")</f>
        <v>Yes</v>
      </c>
      <c r="H16945" s="14" t="s">
        <v>1761</v>
      </c>
      <c r="I16945" s="8" t="str">
        <f t="array" ref="I16945">IF(G16945="Yes",XLOOKUP(D16945,'Dam Lines'!A:A,'Dam Lines'!J:J),"")</f>
        <v>MONAT</v>
      </c>
    </row>
    <row r="16946" hidden="1">
      <c r="A16946" s="11">
        <v>5.0</v>
      </c>
      <c r="B16946" s="3" t="s">
        <v>5088</v>
      </c>
      <c r="C16946" s="18" t="s">
        <v>3288</v>
      </c>
      <c r="D16946" s="4" t="s">
        <v>1576</v>
      </c>
      <c r="E16946" s="2" t="s">
        <v>1740</v>
      </c>
      <c r="F16946" s="2" t="s">
        <v>1869</v>
      </c>
      <c r="G16946" s="8" t="str">
        <f>IF(COUNTIF('Dam Lines'!A:A,D16946)&gt;0,"Yes","No")</f>
        <v>Yes</v>
      </c>
      <c r="H16946" s="14" t="s">
        <v>1742</v>
      </c>
      <c r="I16946" s="8" t="str">
        <f t="array" ref="I16946">IF(G16946="Yes",XLOOKUP(D16946,'Dam Lines'!A:A,'Dam Lines'!J:J),"")</f>
        <v>ALWANA</v>
      </c>
    </row>
    <row r="16947" hidden="1">
      <c r="A16947" s="11">
        <v>6.0</v>
      </c>
      <c r="B16947" s="3" t="s">
        <v>5089</v>
      </c>
      <c r="C16947" s="19" t="s">
        <v>1823</v>
      </c>
      <c r="D16947" s="4" t="s">
        <v>688</v>
      </c>
      <c r="E16947" s="2" t="s">
        <v>1740</v>
      </c>
      <c r="F16947" s="2" t="s">
        <v>1869</v>
      </c>
      <c r="G16947" s="8" t="str">
        <f>IF(COUNTIF('Dam Lines'!A:A,D16947)&gt;0,"Yes","No")</f>
        <v>Yes</v>
      </c>
      <c r="H16947" s="14" t="s">
        <v>1742</v>
      </c>
      <c r="I16947" s="8" t="str">
        <f t="array" ref="I16947">IF(G16947="Yes",XLOOKUP(D16947,'Dam Lines'!A:A,'Dam Lines'!J:J),"")</f>
        <v>MAMMONA</v>
      </c>
    </row>
    <row r="16948" hidden="1">
      <c r="A16948" s="11">
        <v>7.0</v>
      </c>
      <c r="B16948" s="3" t="s">
        <v>3495</v>
      </c>
      <c r="C16948" s="19" t="s">
        <v>1980</v>
      </c>
      <c r="D16948" s="4" t="s">
        <v>1164</v>
      </c>
      <c r="E16948" s="2" t="s">
        <v>1740</v>
      </c>
      <c r="F16948" s="2" t="s">
        <v>1869</v>
      </c>
      <c r="G16948" s="8" t="str">
        <f>IF(COUNTIF('Dam Lines'!A:A,D16948)&gt;0,"Yes","No")</f>
        <v>Yes</v>
      </c>
      <c r="H16948" s="14" t="s">
        <v>1742</v>
      </c>
      <c r="I16948" s="8" t="str">
        <f t="array" ref="I16948">IF(G16948="Yes",XLOOKUP(D16948,'Dam Lines'!A:A,'Dam Lines'!J:J),"")</f>
        <v>MADOU</v>
      </c>
    </row>
    <row r="16949" hidden="1">
      <c r="A16949" s="11">
        <v>8.0</v>
      </c>
      <c r="B16949" s="3" t="s">
        <v>4763</v>
      </c>
      <c r="C16949" s="18" t="s">
        <v>1980</v>
      </c>
      <c r="D16949" s="4" t="s">
        <v>3939</v>
      </c>
      <c r="E16949" s="2" t="s">
        <v>1740</v>
      </c>
      <c r="F16949" s="2" t="s">
        <v>1869</v>
      </c>
      <c r="G16949" s="8" t="str">
        <f>IF(COUNTIF('Dam Lines'!A:A,D16949)&gt;0,"Yes","No")</f>
        <v>Yes</v>
      </c>
      <c r="H16949" s="14" t="s">
        <v>1742</v>
      </c>
      <c r="I16949" s="8" t="str">
        <f t="array" ref="I16949">IF(G16949="Yes",XLOOKUP(D16949,'Dam Lines'!A:A,'Dam Lines'!J:J),"")</f>
        <v>NEVADA II</v>
      </c>
    </row>
    <row r="16950" hidden="1">
      <c r="A16950" s="11">
        <v>9.0</v>
      </c>
      <c r="B16950" s="3" t="s">
        <v>4870</v>
      </c>
      <c r="C16950" s="19" t="s">
        <v>4479</v>
      </c>
      <c r="D16950" s="4" t="s">
        <v>4871</v>
      </c>
      <c r="E16950" s="2" t="s">
        <v>1740</v>
      </c>
      <c r="F16950" s="2" t="s">
        <v>1869</v>
      </c>
      <c r="G16950" s="8" t="str">
        <f>IF(COUNTIF('Dam Lines'!A:A,D16950)&gt;0,"Yes","No")</f>
        <v>No</v>
      </c>
      <c r="H16950" s="14" t="s">
        <v>1742</v>
      </c>
      <c r="I16950" s="8" t="str">
        <f t="array" ref="I16950">IF(G16950="Yes",XLOOKUP(D16950,'Dam Lines'!A:A,'Dam Lines'!J:J),"")</f>
        <v/>
      </c>
    </row>
    <row r="16951" hidden="1">
      <c r="A16951" s="11">
        <v>10.0</v>
      </c>
      <c r="B16951" s="3" t="s">
        <v>5025</v>
      </c>
      <c r="C16951" s="18" t="s">
        <v>2218</v>
      </c>
      <c r="D16951" s="4" t="s">
        <v>3988</v>
      </c>
      <c r="E16951" s="2" t="s">
        <v>1740</v>
      </c>
      <c r="F16951" s="2" t="s">
        <v>1869</v>
      </c>
      <c r="G16951" s="8" t="str">
        <f>IF(COUNTIF('Dam Lines'!A:A,D16951)&gt;0,"Yes","No")</f>
        <v>No</v>
      </c>
      <c r="H16951" s="14" t="s">
        <v>1742</v>
      </c>
      <c r="I16951" s="8" t="str">
        <f t="array" ref="I16951">IF(G16951="Yes",XLOOKUP(D16951,'Dam Lines'!A:A,'Dam Lines'!J:J),"")</f>
        <v/>
      </c>
    </row>
    <row r="16952" hidden="1">
      <c r="A16952" s="11">
        <v>11.0</v>
      </c>
      <c r="B16952" s="3" t="s">
        <v>3962</v>
      </c>
      <c r="C16952" s="19" t="s">
        <v>1798</v>
      </c>
      <c r="D16952" s="4" t="s">
        <v>122</v>
      </c>
      <c r="E16952" s="2" t="s">
        <v>1740</v>
      </c>
      <c r="F16952" s="2" t="s">
        <v>1869</v>
      </c>
      <c r="G16952" s="8" t="str">
        <f>IF(COUNTIF('Dam Lines'!A:A,D16952)&gt;0,"Yes","No")</f>
        <v>Yes</v>
      </c>
      <c r="H16952" s="14" t="s">
        <v>1742</v>
      </c>
      <c r="I16952" s="8" t="str">
        <f t="array" ref="I16952">IF(G16952="Yes",XLOOKUP(D16952,'Dam Lines'!A:A,'Dam Lines'!J:J),"")</f>
        <v>NEVADA II</v>
      </c>
    </row>
    <row r="16953" hidden="1">
      <c r="A16953" s="11">
        <v>12.0</v>
      </c>
      <c r="B16953" s="3" t="s">
        <v>4220</v>
      </c>
      <c r="C16953" s="18" t="s">
        <v>3288</v>
      </c>
      <c r="D16953" s="4" t="s">
        <v>15</v>
      </c>
      <c r="E16953" s="2" t="s">
        <v>1740</v>
      </c>
      <c r="F16953" s="2" t="s">
        <v>1869</v>
      </c>
      <c r="G16953" s="8" t="str">
        <f>IF(COUNTIF('Dam Lines'!A:A,D16953)&gt;0,"Yes","No")</f>
        <v>Yes</v>
      </c>
      <c r="H16953" s="14" t="s">
        <v>1742</v>
      </c>
      <c r="I16953" s="8" t="str">
        <f t="array" ref="I16953">IF(G16953="Yes",XLOOKUP(D16953,'Dam Lines'!A:A,'Dam Lines'!J:J),"")</f>
        <v>NEVADA II</v>
      </c>
    </row>
    <row r="16954" hidden="1">
      <c r="A16954" s="11">
        <v>13.0</v>
      </c>
      <c r="B16954" s="3" t="s">
        <v>4903</v>
      </c>
      <c r="C16954" s="18" t="s">
        <v>1980</v>
      </c>
      <c r="D16954" s="4" t="s">
        <v>4904</v>
      </c>
      <c r="E16954" s="2" t="s">
        <v>1740</v>
      </c>
      <c r="F16954" s="2" t="s">
        <v>1869</v>
      </c>
      <c r="G16954" s="8" t="str">
        <f>IF(COUNTIF('Dam Lines'!A:A,D16954)&gt;0,"Yes","No")</f>
        <v>No</v>
      </c>
      <c r="H16954" s="14" t="s">
        <v>1742</v>
      </c>
      <c r="I16954" s="8" t="str">
        <f t="array" ref="I16954">IF(G16954="Yes",XLOOKUP(D16954,'Dam Lines'!A:A,'Dam Lines'!J:J),"")</f>
        <v/>
      </c>
    </row>
    <row r="16955" hidden="1">
      <c r="A16955" s="11">
        <v>14.0</v>
      </c>
      <c r="B16955" s="3" t="s">
        <v>4636</v>
      </c>
      <c r="C16955" s="19" t="s">
        <v>4637</v>
      </c>
      <c r="D16955" s="4" t="s">
        <v>4638</v>
      </c>
      <c r="E16955" s="2" t="s">
        <v>1740</v>
      </c>
      <c r="F16955" s="2" t="s">
        <v>1869</v>
      </c>
      <c r="G16955" s="8" t="str">
        <f>IF(COUNTIF('Dam Lines'!A:A,D16955)&gt;0,"Yes","No")</f>
        <v>No</v>
      </c>
      <c r="H16955" s="14" t="s">
        <v>1761</v>
      </c>
      <c r="I16955" s="8" t="str">
        <f t="array" ref="I16955">IF(G16955="Yes",XLOOKUP(D16955,'Dam Lines'!A:A,'Dam Lines'!J:J),"")</f>
        <v/>
      </c>
    </row>
    <row r="16956" hidden="1">
      <c r="A16956" s="11">
        <v>15.0</v>
      </c>
      <c r="B16956" s="3" t="s">
        <v>3701</v>
      </c>
      <c r="C16956" s="19" t="s">
        <v>2347</v>
      </c>
      <c r="D16956" s="4" t="s">
        <v>1093</v>
      </c>
      <c r="E16956" s="2" t="s">
        <v>1740</v>
      </c>
      <c r="F16956" s="2" t="s">
        <v>1869</v>
      </c>
      <c r="G16956" s="8" t="str">
        <f>IF(COUNTIF('Dam Lines'!A:A,D16956)&gt;0,"Yes","No")</f>
        <v>Yes</v>
      </c>
      <c r="H16956" s="14" t="s">
        <v>1761</v>
      </c>
      <c r="I16956" s="8" t="str">
        <f t="array" ref="I16956">IF(G16956="Yes",XLOOKUP(D16956,'Dam Lines'!A:A,'Dam Lines'!J:J),"")</f>
        <v>FATMA</v>
      </c>
    </row>
    <row r="16957" hidden="1">
      <c r="A16957" s="11">
        <v>1.0</v>
      </c>
      <c r="B16957" s="3" t="s">
        <v>5090</v>
      </c>
      <c r="C16957" s="18" t="s">
        <v>1991</v>
      </c>
      <c r="D16957" s="4" t="s">
        <v>1560</v>
      </c>
      <c r="E16957" s="4" t="s">
        <v>1740</v>
      </c>
      <c r="F16957" s="4" t="s">
        <v>1887</v>
      </c>
      <c r="G16957" s="8" t="str">
        <f>IF(COUNTIF('Dam Lines'!A:A,D16957)&gt;0,"Yes","No")</f>
        <v>Yes</v>
      </c>
      <c r="H16957" s="14" t="s">
        <v>1761</v>
      </c>
      <c r="I16957" s="8" t="str">
        <f t="array" ref="I16957">IF(G16957="Yes",XLOOKUP(D16957,'Dam Lines'!A:A,'Dam Lines'!J:J),"")</f>
        <v>CAIDA</v>
      </c>
    </row>
    <row r="16958" hidden="1">
      <c r="A16958" s="11">
        <v>2.0</v>
      </c>
      <c r="B16958" s="3" t="s">
        <v>4536</v>
      </c>
      <c r="C16958" s="18" t="s">
        <v>1962</v>
      </c>
      <c r="D16958" s="4" t="s">
        <v>933</v>
      </c>
      <c r="E16958" s="2" t="s">
        <v>1740</v>
      </c>
      <c r="F16958" s="2" t="s">
        <v>1887</v>
      </c>
      <c r="G16958" s="8" t="str">
        <f>IF(COUNTIF('Dam Lines'!A:A,D16958)&gt;0,"Yes","No")</f>
        <v>Yes</v>
      </c>
      <c r="H16958" s="14" t="s">
        <v>1742</v>
      </c>
      <c r="I16958" s="8" t="str">
        <f t="array" ref="I16958">IF(G16958="Yes",XLOOKUP(D16958,'Dam Lines'!A:A,'Dam Lines'!J:J),"")</f>
        <v>DJEDA</v>
      </c>
    </row>
    <row r="16959" hidden="1">
      <c r="A16959" s="11">
        <v>3.0</v>
      </c>
      <c r="B16959" s="3" t="s">
        <v>5091</v>
      </c>
      <c r="C16959" s="18" t="s">
        <v>1980</v>
      </c>
      <c r="D16959" s="4" t="s">
        <v>217</v>
      </c>
      <c r="E16959" s="2" t="s">
        <v>1740</v>
      </c>
      <c r="F16959" s="2" t="s">
        <v>1887</v>
      </c>
      <c r="G16959" s="8" t="str">
        <f>IF(COUNTIF('Dam Lines'!A:A,D16959)&gt;0,"Yes","No")</f>
        <v>Yes</v>
      </c>
      <c r="H16959" s="14" t="s">
        <v>1742</v>
      </c>
      <c r="I16959" s="8" t="str">
        <f t="array" ref="I16959">IF(G16959="Yes",XLOOKUP(D16959,'Dam Lines'!A:A,'Dam Lines'!J:J),"")</f>
        <v>MAGNESIE</v>
      </c>
    </row>
    <row r="16960" hidden="1">
      <c r="A16960" s="11">
        <v>4.0</v>
      </c>
      <c r="B16960" s="3" t="s">
        <v>5092</v>
      </c>
      <c r="C16960" s="18" t="s">
        <v>1980</v>
      </c>
      <c r="D16960" s="4" t="s">
        <v>244</v>
      </c>
      <c r="E16960" s="2" t="s">
        <v>1740</v>
      </c>
      <c r="F16960" s="2" t="s">
        <v>1887</v>
      </c>
      <c r="G16960" s="8" t="str">
        <f>IF(COUNTIF('Dam Lines'!A:A,D16960)&gt;0,"Yes","No")</f>
        <v>Yes</v>
      </c>
      <c r="H16960" s="14" t="s">
        <v>1742</v>
      </c>
      <c r="I16960" s="8" t="str">
        <f t="array" ref="I16960">IF(G16960="Yes",XLOOKUP(D16960,'Dam Lines'!A:A,'Dam Lines'!J:J),"")</f>
        <v>BASSALA</v>
      </c>
    </row>
    <row r="16961" hidden="1">
      <c r="A16961" s="11">
        <v>5.0</v>
      </c>
      <c r="B16961" s="3" t="s">
        <v>5093</v>
      </c>
      <c r="C16961" s="18" t="s">
        <v>2956</v>
      </c>
      <c r="D16961" s="4" t="s">
        <v>1707</v>
      </c>
      <c r="E16961" s="2" t="s">
        <v>1740</v>
      </c>
      <c r="F16961" s="2" t="s">
        <v>1887</v>
      </c>
      <c r="G16961" s="8" t="str">
        <f>IF(COUNTIF('Dam Lines'!A:A,D16961)&gt;0,"Yes","No")</f>
        <v>Yes</v>
      </c>
      <c r="H16961" s="14" t="s">
        <v>1742</v>
      </c>
      <c r="I16961" s="8" t="str">
        <f t="array" ref="I16961">IF(G16961="Yes",XLOOKUP(D16961,'Dam Lines'!A:A,'Dam Lines'!J:J),"")</f>
        <v>NEVADA II</v>
      </c>
    </row>
    <row r="16962" hidden="1">
      <c r="A16962" s="11">
        <v>6.0</v>
      </c>
      <c r="B16962" s="3" t="s">
        <v>4649</v>
      </c>
      <c r="C16962" s="19" t="s">
        <v>1962</v>
      </c>
      <c r="D16962" s="4" t="s">
        <v>1013</v>
      </c>
      <c r="E16962" s="2" t="s">
        <v>1740</v>
      </c>
      <c r="F16962" s="2" t="s">
        <v>1887</v>
      </c>
      <c r="G16962" s="8" t="str">
        <f>IF(COUNTIF('Dam Lines'!A:A,D16962)&gt;0,"Yes","No")</f>
        <v>Yes</v>
      </c>
      <c r="H16962" s="14" t="s">
        <v>1742</v>
      </c>
      <c r="I16962" s="8" t="str">
        <f t="array" ref="I16962">IF(G16962="Yes",XLOOKUP(D16962,'Dam Lines'!A:A,'Dam Lines'!J:J),"")</f>
        <v>BASSALA</v>
      </c>
    </row>
    <row r="16963" hidden="1">
      <c r="A16963" s="11">
        <v>7.0</v>
      </c>
      <c r="B16963" s="3" t="s">
        <v>3678</v>
      </c>
      <c r="C16963" s="19" t="s">
        <v>1935</v>
      </c>
      <c r="D16963" s="4" t="s">
        <v>757</v>
      </c>
      <c r="E16963" s="2" t="s">
        <v>1740</v>
      </c>
      <c r="F16963" s="2" t="s">
        <v>1887</v>
      </c>
      <c r="G16963" s="8" t="str">
        <f>IF(COUNTIF('Dam Lines'!A:A,D16963)&gt;0,"Yes","No")</f>
        <v>Yes</v>
      </c>
      <c r="H16963" s="14" t="s">
        <v>1742</v>
      </c>
      <c r="I16963" s="8" t="str">
        <f t="array" ref="I16963">IF(G16963="Yes",XLOOKUP(D16963,'Dam Lines'!A:A,'Dam Lines'!J:J),"")</f>
        <v>NEVADA II</v>
      </c>
    </row>
    <row r="16964" hidden="1">
      <c r="A16964" s="11">
        <v>8.0</v>
      </c>
      <c r="B16964" s="3" t="s">
        <v>5043</v>
      </c>
      <c r="C16964" s="19" t="s">
        <v>5044</v>
      </c>
      <c r="D16964" s="4" t="s">
        <v>5045</v>
      </c>
      <c r="E16964" s="2" t="s">
        <v>1740</v>
      </c>
      <c r="F16964" s="2" t="s">
        <v>1887</v>
      </c>
      <c r="G16964" s="8" t="str">
        <f>IF(COUNTIF('Dam Lines'!A:A,D16964)&gt;0,"Yes","No")</f>
        <v>No</v>
      </c>
      <c r="H16964" s="14" t="s">
        <v>1742</v>
      </c>
      <c r="I16964" s="8" t="str">
        <f t="array" ref="I16964">IF(G16964="Yes",XLOOKUP(D16964,'Dam Lines'!A:A,'Dam Lines'!J:J),"")</f>
        <v/>
      </c>
    </row>
    <row r="16965" hidden="1">
      <c r="A16965" s="11">
        <v>9.0</v>
      </c>
      <c r="B16965" s="3" t="s">
        <v>5094</v>
      </c>
      <c r="C16965" s="19" t="s">
        <v>1886</v>
      </c>
      <c r="D16965" s="4" t="s">
        <v>726</v>
      </c>
      <c r="E16965" s="2" t="s">
        <v>1740</v>
      </c>
      <c r="F16965" s="2" t="s">
        <v>1887</v>
      </c>
      <c r="G16965" s="8" t="str">
        <f>IF(COUNTIF('Dam Lines'!A:A,D16965)&gt;0,"Yes","No")</f>
        <v>Yes</v>
      </c>
      <c r="H16965" s="14" t="s">
        <v>1761</v>
      </c>
      <c r="I16965" s="8" t="str">
        <f t="array" ref="I16965">IF(G16965="Yes",XLOOKUP(D16965,'Dam Lines'!A:A,'Dam Lines'!J:J),"")</f>
        <v>KORAL</v>
      </c>
    </row>
    <row r="16966" hidden="1">
      <c r="A16966" s="11">
        <v>10.0</v>
      </c>
      <c r="B16966" s="3" t="s">
        <v>4403</v>
      </c>
      <c r="C16966" s="19" t="s">
        <v>1823</v>
      </c>
      <c r="D16966" s="4" t="s">
        <v>1155</v>
      </c>
      <c r="E16966" s="2" t="s">
        <v>1740</v>
      </c>
      <c r="F16966" s="2" t="s">
        <v>1887</v>
      </c>
      <c r="G16966" s="8" t="str">
        <f>IF(COUNTIF('Dam Lines'!A:A,D16966)&gt;0,"Yes","No")</f>
        <v>Yes</v>
      </c>
      <c r="H16966" s="14" t="s">
        <v>1742</v>
      </c>
      <c r="I16966" s="8" t="str">
        <f t="array" ref="I16966">IF(G16966="Yes",XLOOKUP(D16966,'Dam Lines'!A:A,'Dam Lines'!J:J),"")</f>
        <v>SBAH HANI</v>
      </c>
    </row>
    <row r="16967" hidden="1">
      <c r="A16967" s="11">
        <v>11.0</v>
      </c>
      <c r="B16967" s="3" t="s">
        <v>4806</v>
      </c>
      <c r="C16967" s="19" t="s">
        <v>2479</v>
      </c>
      <c r="D16967" s="4" t="s">
        <v>15</v>
      </c>
      <c r="E16967" s="2" t="s">
        <v>1740</v>
      </c>
      <c r="F16967" s="2" t="s">
        <v>1887</v>
      </c>
      <c r="G16967" s="8" t="str">
        <f>IF(COUNTIF('Dam Lines'!A:A,D16967)&gt;0,"Yes","No")</f>
        <v>Yes</v>
      </c>
      <c r="H16967" s="14" t="s">
        <v>1761</v>
      </c>
      <c r="I16967" s="8" t="str">
        <f t="array" ref="I16967">IF(G16967="Yes",XLOOKUP(D16967,'Dam Lines'!A:A,'Dam Lines'!J:J),"")</f>
        <v>NEVADA II</v>
      </c>
    </row>
    <row r="16968" hidden="1">
      <c r="A16968" s="11">
        <v>12.0</v>
      </c>
      <c r="B16968" s="3" t="s">
        <v>3978</v>
      </c>
      <c r="C16968" s="19" t="s">
        <v>1749</v>
      </c>
      <c r="D16968" s="4" t="s">
        <v>3979</v>
      </c>
      <c r="E16968" s="2" t="s">
        <v>1740</v>
      </c>
      <c r="F16968" s="2" t="s">
        <v>1887</v>
      </c>
      <c r="G16968" s="8" t="str">
        <f>IF(COUNTIF('Dam Lines'!A:A,D16968)&gt;0,"Yes","No")</f>
        <v>No</v>
      </c>
      <c r="H16968" s="14" t="s">
        <v>1761</v>
      </c>
      <c r="I16968" s="8" t="str">
        <f t="array" ref="I16968">IF(G16968="Yes",XLOOKUP(D16968,'Dam Lines'!A:A,'Dam Lines'!J:J),"")</f>
        <v/>
      </c>
    </row>
    <row r="16969" hidden="1">
      <c r="A16969" s="11">
        <v>13.0</v>
      </c>
      <c r="B16969" s="3" t="s">
        <v>5010</v>
      </c>
      <c r="C16969" s="18" t="s">
        <v>4952</v>
      </c>
      <c r="D16969" s="4" t="s">
        <v>5011</v>
      </c>
      <c r="E16969" s="2" t="s">
        <v>1740</v>
      </c>
      <c r="F16969" s="2" t="s">
        <v>1887</v>
      </c>
      <c r="G16969" s="8" t="str">
        <f>IF(COUNTIF('Dam Lines'!A:A,D16969)&gt;0,"Yes","No")</f>
        <v>No</v>
      </c>
      <c r="H16969" s="14" t="s">
        <v>1761</v>
      </c>
      <c r="I16969" s="8" t="str">
        <f t="array" ref="I16969">IF(G16969="Yes",XLOOKUP(D16969,'Dam Lines'!A:A,'Dam Lines'!J:J),"")</f>
        <v/>
      </c>
    </row>
    <row r="16970" hidden="1">
      <c r="A16970" s="11">
        <v>1.0</v>
      </c>
      <c r="B16970" s="3" t="s">
        <v>4658</v>
      </c>
      <c r="C16970" s="18" t="s">
        <v>2243</v>
      </c>
      <c r="D16970" s="4" t="s">
        <v>4659</v>
      </c>
      <c r="E16970" s="4" t="s">
        <v>1740</v>
      </c>
      <c r="F16970" s="4" t="s">
        <v>1887</v>
      </c>
      <c r="G16970" s="8" t="str">
        <f>IF(COUNTIF('Dam Lines'!A:A,D16970)&gt;0,"Yes","No")</f>
        <v>No</v>
      </c>
      <c r="H16970" s="14" t="s">
        <v>1742</v>
      </c>
      <c r="I16970" s="8" t="str">
        <f t="array" ref="I16970">IF(G16970="Yes",XLOOKUP(D16970,'Dam Lines'!A:A,'Dam Lines'!J:J),"")</f>
        <v/>
      </c>
    </row>
    <row r="16971" hidden="1">
      <c r="A16971" s="11">
        <v>2.0</v>
      </c>
      <c r="B16971" s="3" t="s">
        <v>5095</v>
      </c>
      <c r="C16971" s="18" t="s">
        <v>3494</v>
      </c>
      <c r="D16971" s="4" t="s">
        <v>781</v>
      </c>
      <c r="E16971" s="2" t="s">
        <v>1740</v>
      </c>
      <c r="F16971" s="2" t="s">
        <v>1887</v>
      </c>
      <c r="G16971" s="8" t="str">
        <f>IF(COUNTIF('Dam Lines'!A:A,D16971)&gt;0,"Yes","No")</f>
        <v>Yes</v>
      </c>
      <c r="H16971" s="14" t="s">
        <v>1761</v>
      </c>
      <c r="I16971" s="8" t="str">
        <f t="array" ref="I16971">IF(G16971="Yes",XLOOKUP(D16971,'Dam Lines'!A:A,'Dam Lines'!J:J),"")</f>
        <v>NEVADA II</v>
      </c>
    </row>
    <row r="16972" hidden="1">
      <c r="A16972" s="11">
        <v>3.0</v>
      </c>
      <c r="B16972" s="3" t="s">
        <v>4657</v>
      </c>
      <c r="C16972" s="18" t="s">
        <v>2479</v>
      </c>
      <c r="D16972" s="4" t="s">
        <v>284</v>
      </c>
      <c r="E16972" s="2" t="s">
        <v>1740</v>
      </c>
      <c r="F16972" s="2" t="s">
        <v>1887</v>
      </c>
      <c r="G16972" s="8" t="str">
        <f>IF(COUNTIF('Dam Lines'!A:A,D16972)&gt;0,"Yes","No")</f>
        <v>Yes</v>
      </c>
      <c r="H16972" s="14" t="s">
        <v>1761</v>
      </c>
      <c r="I16972" s="8" t="str">
        <f t="array" ref="I16972">IF(G16972="Yes",XLOOKUP(D16972,'Dam Lines'!A:A,'Dam Lines'!J:J),"")</f>
        <v>MONAT</v>
      </c>
    </row>
    <row r="16973" hidden="1">
      <c r="A16973" s="11">
        <v>4.0</v>
      </c>
      <c r="B16973" s="3" t="s">
        <v>4937</v>
      </c>
      <c r="C16973" s="18" t="s">
        <v>1980</v>
      </c>
      <c r="D16973" s="4" t="s">
        <v>362</v>
      </c>
      <c r="E16973" s="2" t="s">
        <v>1740</v>
      </c>
      <c r="F16973" s="2" t="s">
        <v>1887</v>
      </c>
      <c r="G16973" s="8" t="str">
        <f>IF(COUNTIF('Dam Lines'!A:A,D16973)&gt;0,"Yes","No")</f>
        <v>Yes</v>
      </c>
      <c r="H16973" s="14" t="s">
        <v>1761</v>
      </c>
      <c r="I16973" s="8" t="str">
        <f t="array" ref="I16973">IF(G16973="Yes",XLOOKUP(D16973,'Dam Lines'!A:A,'Dam Lines'!J:J),"")</f>
        <v>NEVADA II</v>
      </c>
    </row>
    <row r="16974" hidden="1">
      <c r="A16974" s="11">
        <v>5.0</v>
      </c>
      <c r="B16974" s="3" t="s">
        <v>4763</v>
      </c>
      <c r="C16974" s="18" t="s">
        <v>1980</v>
      </c>
      <c r="D16974" s="4" t="s">
        <v>3939</v>
      </c>
      <c r="E16974" s="2" t="s">
        <v>1740</v>
      </c>
      <c r="F16974" s="2" t="s">
        <v>1887</v>
      </c>
      <c r="G16974" s="8" t="str">
        <f>IF(COUNTIF('Dam Lines'!A:A,D16974)&gt;0,"Yes","No")</f>
        <v>Yes</v>
      </c>
      <c r="H16974" s="14" t="s">
        <v>1742</v>
      </c>
      <c r="I16974" s="8" t="str">
        <f t="array" ref="I16974">IF(G16974="Yes",XLOOKUP(D16974,'Dam Lines'!A:A,'Dam Lines'!J:J),"")</f>
        <v>NEVADA II</v>
      </c>
    </row>
    <row r="16975" hidden="1">
      <c r="A16975" s="11">
        <v>6.0</v>
      </c>
      <c r="B16975" s="3" t="s">
        <v>4772</v>
      </c>
      <c r="C16975" s="18" t="s">
        <v>1744</v>
      </c>
      <c r="D16975" s="4" t="s">
        <v>609</v>
      </c>
      <c r="E16975" s="2" t="s">
        <v>1740</v>
      </c>
      <c r="F16975" s="2" t="s">
        <v>1887</v>
      </c>
      <c r="G16975" s="8" t="str">
        <f>IF(COUNTIF('Dam Lines'!A:A,D16975)&gt;0,"Yes","No")</f>
        <v>Yes</v>
      </c>
      <c r="H16975" s="14" t="s">
        <v>1742</v>
      </c>
      <c r="I16975" s="8" t="str">
        <f t="array" ref="I16975">IF(G16975="Yes",XLOOKUP(D16975,'Dam Lines'!A:A,'Dam Lines'!J:J),"")</f>
        <v>MANAGIYA AL SAFFRA</v>
      </c>
    </row>
    <row r="16976" hidden="1">
      <c r="A16976" s="11">
        <v>7.0</v>
      </c>
      <c r="B16976" s="3" t="s">
        <v>5096</v>
      </c>
      <c r="C16976" s="18" t="s">
        <v>3288</v>
      </c>
      <c r="D16976" s="4" t="s">
        <v>19</v>
      </c>
      <c r="E16976" s="2" t="s">
        <v>1740</v>
      </c>
      <c r="F16976" s="2" t="s">
        <v>1887</v>
      </c>
      <c r="G16976" s="8" t="str">
        <f>IF(COUNTIF('Dam Lines'!A:A,D16976)&gt;0,"Yes","No")</f>
        <v>Yes</v>
      </c>
      <c r="H16976" s="14" t="s">
        <v>1761</v>
      </c>
      <c r="I16976" s="8" t="str">
        <f t="array" ref="I16976">IF(G16976="Yes",XLOOKUP(D16976,'Dam Lines'!A:A,'Dam Lines'!J:J),"")</f>
        <v>DAHSHUR</v>
      </c>
    </row>
    <row r="16977" hidden="1">
      <c r="A16977" s="11">
        <v>8.0</v>
      </c>
      <c r="B16977" s="3" t="s">
        <v>5077</v>
      </c>
      <c r="C16977" s="19" t="s">
        <v>1754</v>
      </c>
      <c r="D16977" s="4" t="s">
        <v>740</v>
      </c>
      <c r="E16977" s="2" t="s">
        <v>1740</v>
      </c>
      <c r="F16977" s="2" t="s">
        <v>1887</v>
      </c>
      <c r="G16977" s="8" t="str">
        <f>IF(COUNTIF('Dam Lines'!A:A,D16977)&gt;0,"Yes","No")</f>
        <v>No</v>
      </c>
      <c r="H16977" s="14" t="s">
        <v>1742</v>
      </c>
      <c r="I16977" s="8" t="str">
        <f t="array" ref="I16977">IF(G16977="Yes",XLOOKUP(D16977,'Dam Lines'!A:A,'Dam Lines'!J:J),"")</f>
        <v/>
      </c>
    </row>
    <row r="16978" hidden="1">
      <c r="A16978" s="11">
        <v>9.0</v>
      </c>
      <c r="B16978" s="3" t="s">
        <v>4889</v>
      </c>
      <c r="C16978" s="19" t="s">
        <v>1935</v>
      </c>
      <c r="D16978" s="4" t="s">
        <v>1034</v>
      </c>
      <c r="E16978" s="2" t="s">
        <v>1740</v>
      </c>
      <c r="F16978" s="2" t="s">
        <v>1887</v>
      </c>
      <c r="G16978" s="8" t="str">
        <f>IF(COUNTIF('Dam Lines'!A:A,D16978)&gt;0,"Yes","No")</f>
        <v>Yes</v>
      </c>
      <c r="H16978" s="14" t="s">
        <v>1742</v>
      </c>
      <c r="I16978" s="8" t="str">
        <f t="array" ref="I16978">IF(G16978="Yes",XLOOKUP(D16978,'Dam Lines'!A:A,'Dam Lines'!J:J),"")</f>
        <v>FATMA</v>
      </c>
    </row>
    <row r="16979" hidden="1">
      <c r="A16979" s="11">
        <v>10.0</v>
      </c>
      <c r="B16979" s="3" t="s">
        <v>4303</v>
      </c>
      <c r="C16979" s="18" t="s">
        <v>3423</v>
      </c>
      <c r="D16979" s="4" t="s">
        <v>435</v>
      </c>
      <c r="E16979" s="2" t="s">
        <v>1740</v>
      </c>
      <c r="F16979" s="2" t="s">
        <v>1887</v>
      </c>
      <c r="G16979" s="8" t="str">
        <f>IF(COUNTIF('Dam Lines'!A:A,D16979)&gt;0,"Yes","No")</f>
        <v>Yes</v>
      </c>
      <c r="H16979" s="14" t="s">
        <v>1742</v>
      </c>
      <c r="I16979" s="8" t="str">
        <f t="array" ref="I16979">IF(G16979="Yes",XLOOKUP(D16979,'Dam Lines'!A:A,'Dam Lines'!J:J),"")</f>
        <v>GAZELLA II</v>
      </c>
    </row>
    <row r="16980" hidden="1">
      <c r="A16980" s="11">
        <v>11.0</v>
      </c>
      <c r="B16980" s="3" t="s">
        <v>4821</v>
      </c>
      <c r="C16980" s="19" t="s">
        <v>4093</v>
      </c>
      <c r="D16980" s="4" t="s">
        <v>1118</v>
      </c>
      <c r="E16980" s="2" t="s">
        <v>1740</v>
      </c>
      <c r="F16980" s="2" t="s">
        <v>1887</v>
      </c>
      <c r="G16980" s="8" t="str">
        <f>IF(COUNTIF('Dam Lines'!A:A,D16980)&gt;0,"Yes","No")</f>
        <v>Yes</v>
      </c>
      <c r="H16980" s="14" t="s">
        <v>1742</v>
      </c>
      <c r="I16980" s="8" t="str">
        <f t="array" ref="I16980">IF(G16980="Yes",XLOOKUP(D16980,'Dam Lines'!A:A,'Dam Lines'!J:J),"")</f>
        <v>BAKOURA</v>
      </c>
    </row>
    <row r="16981" hidden="1">
      <c r="A16981" s="11">
        <v>12.0</v>
      </c>
      <c r="B16981" s="3" t="s">
        <v>5097</v>
      </c>
      <c r="C16981" s="18" t="s">
        <v>3288</v>
      </c>
      <c r="D16981" s="4" t="s">
        <v>19</v>
      </c>
      <c r="E16981" s="2" t="s">
        <v>1740</v>
      </c>
      <c r="F16981" s="2" t="s">
        <v>1887</v>
      </c>
      <c r="G16981" s="8" t="str">
        <f>IF(COUNTIF('Dam Lines'!A:A,D16981)&gt;0,"Yes","No")</f>
        <v>Yes</v>
      </c>
      <c r="H16981" s="14" t="s">
        <v>1761</v>
      </c>
      <c r="I16981" s="8" t="str">
        <f t="array" ref="I16981">IF(G16981="Yes",XLOOKUP(D16981,'Dam Lines'!A:A,'Dam Lines'!J:J),"")</f>
        <v>DAHSHUR</v>
      </c>
    </row>
    <row r="16982" hidden="1">
      <c r="A16982" s="11">
        <v>13.0</v>
      </c>
      <c r="B16982" s="3" t="s">
        <v>4894</v>
      </c>
      <c r="C16982" s="18" t="s">
        <v>3342</v>
      </c>
      <c r="D16982" s="4" t="s">
        <v>4895</v>
      </c>
      <c r="E16982" s="2" t="s">
        <v>1740</v>
      </c>
      <c r="F16982" s="2" t="s">
        <v>1887</v>
      </c>
      <c r="G16982" s="8" t="str">
        <f>IF(COUNTIF('Dam Lines'!A:A,D16982)&gt;0,"Yes","No")</f>
        <v>No</v>
      </c>
      <c r="H16982" s="14" t="s">
        <v>1742</v>
      </c>
      <c r="I16982" s="8" t="str">
        <f t="array" ref="I16982">IF(G16982="Yes",XLOOKUP(D16982,'Dam Lines'!A:A,'Dam Lines'!J:J),"")</f>
        <v/>
      </c>
    </row>
    <row r="16983" hidden="1">
      <c r="A16983" s="11">
        <v>14.0</v>
      </c>
      <c r="B16983" s="3" t="s">
        <v>4685</v>
      </c>
      <c r="C16983" s="19" t="s">
        <v>2061</v>
      </c>
      <c r="D16983" s="4" t="s">
        <v>758</v>
      </c>
      <c r="E16983" s="2" t="s">
        <v>1740</v>
      </c>
      <c r="F16983" s="2" t="s">
        <v>1887</v>
      </c>
      <c r="G16983" s="8" t="str">
        <f>IF(COUNTIF('Dam Lines'!A:A,D16983)&gt;0,"Yes","No")</f>
        <v>Yes</v>
      </c>
      <c r="H16983" s="14" t="s">
        <v>1761</v>
      </c>
      <c r="I16983" s="8" t="str">
        <f t="array" ref="I16983">IF(G16983="Yes",XLOOKUP(D16983,'Dam Lines'!A:A,'Dam Lines'!J:J),"")</f>
        <v>NEVADA II</v>
      </c>
    </row>
    <row r="16984" hidden="1">
      <c r="A16984" s="11">
        <v>15.0</v>
      </c>
      <c r="B16984" s="3" t="s">
        <v>5028</v>
      </c>
      <c r="C16984" s="19" t="s">
        <v>1752</v>
      </c>
      <c r="D16984" s="4" t="s">
        <v>400</v>
      </c>
      <c r="E16984" s="2" t="s">
        <v>1740</v>
      </c>
      <c r="F16984" s="2" t="s">
        <v>1887</v>
      </c>
      <c r="G16984" s="8" t="str">
        <f>IF(COUNTIF('Dam Lines'!A:A,D16984)&gt;0,"Yes","No")</f>
        <v>Yes</v>
      </c>
      <c r="H16984" s="14" t="s">
        <v>1761</v>
      </c>
      <c r="I16984" s="8" t="str">
        <f t="array" ref="I16984">IF(G16984="Yes",XLOOKUP(D16984,'Dam Lines'!A:A,'Dam Lines'!J:J),"")</f>
        <v>MRABBIA</v>
      </c>
    </row>
    <row r="16985" hidden="1">
      <c r="A16985" s="11">
        <v>1.0</v>
      </c>
      <c r="B16985" s="3" t="s">
        <v>4947</v>
      </c>
      <c r="C16985" s="18" t="s">
        <v>1752</v>
      </c>
      <c r="D16985" s="4" t="s">
        <v>1307</v>
      </c>
      <c r="E16985" s="4" t="s">
        <v>1740</v>
      </c>
      <c r="F16985" s="4" t="s">
        <v>1887</v>
      </c>
      <c r="G16985" s="8" t="str">
        <f>IF(COUNTIF('Dam Lines'!A:A,D16985)&gt;0,"Yes","No")</f>
        <v>Yes</v>
      </c>
      <c r="H16985" s="14" t="s">
        <v>1742</v>
      </c>
      <c r="I16985" s="8" t="str">
        <f t="array" ref="I16985">IF(G16985="Yes",XLOOKUP(D16985,'Dam Lines'!A:A,'Dam Lines'!J:J),"")</f>
        <v>NEVADA II</v>
      </c>
    </row>
    <row r="16986" hidden="1">
      <c r="A16986" s="11">
        <v>2.0</v>
      </c>
      <c r="B16986" s="3" t="s">
        <v>5098</v>
      </c>
      <c r="C16986" s="18" t="s">
        <v>3853</v>
      </c>
      <c r="D16986" s="4" t="s">
        <v>5099</v>
      </c>
      <c r="E16986" s="2" t="s">
        <v>1740</v>
      </c>
      <c r="F16986" s="2" t="s">
        <v>1887</v>
      </c>
      <c r="G16986" s="8" t="str">
        <f>IF(COUNTIF('Dam Lines'!A:A,D16986)&gt;0,"Yes","No")</f>
        <v>No</v>
      </c>
      <c r="H16986" s="14" t="s">
        <v>1742</v>
      </c>
      <c r="I16986" s="8" t="str">
        <f t="array" ref="I16986">IF(G16986="Yes",XLOOKUP(D16986,'Dam Lines'!A:A,'Dam Lines'!J:J),"")</f>
        <v/>
      </c>
    </row>
    <row r="16987" hidden="1">
      <c r="A16987" s="11">
        <v>3.0</v>
      </c>
      <c r="B16987" s="3" t="s">
        <v>5052</v>
      </c>
      <c r="C16987" s="18" t="s">
        <v>2545</v>
      </c>
      <c r="D16987" s="4" t="s">
        <v>2944</v>
      </c>
      <c r="E16987" s="2" t="s">
        <v>1740</v>
      </c>
      <c r="F16987" s="2" t="s">
        <v>1887</v>
      </c>
      <c r="G16987" s="8" t="str">
        <f>IF(COUNTIF('Dam Lines'!A:A,D16987)&gt;0,"Yes","No")</f>
        <v>No</v>
      </c>
      <c r="H16987" s="14" t="s">
        <v>1742</v>
      </c>
      <c r="I16987" s="8" t="str">
        <f t="array" ref="I16987">IF(G16987="Yes",XLOOKUP(D16987,'Dam Lines'!A:A,'Dam Lines'!J:J),"")</f>
        <v/>
      </c>
    </row>
    <row r="16988" hidden="1">
      <c r="A16988" s="11">
        <v>4.0</v>
      </c>
      <c r="B16988" s="3" t="s">
        <v>5100</v>
      </c>
      <c r="C16988" s="18" t="s">
        <v>4093</v>
      </c>
      <c r="D16988" s="4" t="s">
        <v>922</v>
      </c>
      <c r="E16988" s="2" t="s">
        <v>1740</v>
      </c>
      <c r="F16988" s="2" t="s">
        <v>1887</v>
      </c>
      <c r="G16988" s="8" t="str">
        <f>IF(COUNTIF('Dam Lines'!A:A,D16988)&gt;0,"Yes","No")</f>
        <v>Yes</v>
      </c>
      <c r="H16988" s="14" t="s">
        <v>1742</v>
      </c>
      <c r="I16988" s="8" t="str">
        <f t="array" ref="I16988">IF(G16988="Yes",XLOOKUP(D16988,'Dam Lines'!A:A,'Dam Lines'!J:J),"")</f>
        <v>MADOU</v>
      </c>
    </row>
    <row r="16989" hidden="1">
      <c r="A16989" s="11">
        <v>5.0</v>
      </c>
      <c r="B16989" s="3" t="s">
        <v>5101</v>
      </c>
      <c r="C16989" s="18" t="s">
        <v>4541</v>
      </c>
      <c r="D16989" s="4" t="s">
        <v>555</v>
      </c>
      <c r="E16989" s="2" t="s">
        <v>1740</v>
      </c>
      <c r="F16989" s="2" t="s">
        <v>1887</v>
      </c>
      <c r="G16989" s="8" t="str">
        <f>IF(COUNTIF('Dam Lines'!A:A,D16989)&gt;0,"Yes","No")</f>
        <v>Yes</v>
      </c>
      <c r="H16989" s="14" t="s">
        <v>1761</v>
      </c>
      <c r="I16989" s="8" t="str">
        <f t="array" ref="I16989">IF(G16989="Yes",XLOOKUP(D16989,'Dam Lines'!A:A,'Dam Lines'!J:J),"")</f>
        <v>QUITAINE</v>
      </c>
    </row>
    <row r="16990" hidden="1">
      <c r="A16990" s="11">
        <v>6.0</v>
      </c>
      <c r="B16990" s="3" t="s">
        <v>4889</v>
      </c>
      <c r="C16990" s="19" t="s">
        <v>1935</v>
      </c>
      <c r="D16990" s="4" t="s">
        <v>1034</v>
      </c>
      <c r="E16990" s="2" t="s">
        <v>1740</v>
      </c>
      <c r="F16990" s="2" t="s">
        <v>1887</v>
      </c>
      <c r="G16990" s="8" t="str">
        <f>IF(COUNTIF('Dam Lines'!A:A,D16990)&gt;0,"Yes","No")</f>
        <v>Yes</v>
      </c>
      <c r="H16990" s="14" t="s">
        <v>1742</v>
      </c>
      <c r="I16990" s="8" t="str">
        <f t="array" ref="I16990">IF(G16990="Yes",XLOOKUP(D16990,'Dam Lines'!A:A,'Dam Lines'!J:J),"")</f>
        <v>FATMA</v>
      </c>
    </row>
    <row r="16991" hidden="1">
      <c r="A16991" s="11">
        <v>7.0</v>
      </c>
      <c r="B16991" s="3" t="s">
        <v>4888</v>
      </c>
      <c r="C16991" s="18" t="s">
        <v>2280</v>
      </c>
      <c r="D16991" s="4" t="s">
        <v>189</v>
      </c>
      <c r="E16991" s="2" t="s">
        <v>1740</v>
      </c>
      <c r="F16991" s="2" t="s">
        <v>1887</v>
      </c>
      <c r="G16991" s="8" t="str">
        <f>IF(COUNTIF('Dam Lines'!A:A,D16991)&gt;0,"Yes","No")</f>
        <v>Yes</v>
      </c>
      <c r="H16991" s="14" t="s">
        <v>1761</v>
      </c>
      <c r="I16991" s="8" t="str">
        <f t="array" ref="I16991">IF(G16991="Yes",XLOOKUP(D16991,'Dam Lines'!A:A,'Dam Lines'!J:J),"")</f>
        <v>KORAL</v>
      </c>
    </row>
    <row r="16992" hidden="1">
      <c r="A16992" s="11">
        <v>8.0</v>
      </c>
      <c r="B16992" s="3" t="s">
        <v>5053</v>
      </c>
      <c r="C16992" s="18" t="s">
        <v>3342</v>
      </c>
      <c r="D16992" s="4" t="s">
        <v>5054</v>
      </c>
      <c r="E16992" s="2" t="s">
        <v>1740</v>
      </c>
      <c r="F16992" s="2" t="s">
        <v>1887</v>
      </c>
      <c r="G16992" s="8" t="str">
        <f>IF(COUNTIF('Dam Lines'!A:A,D16992)&gt;0,"Yes","No")</f>
        <v>No</v>
      </c>
      <c r="H16992" s="14" t="s">
        <v>1761</v>
      </c>
      <c r="I16992" s="8" t="str">
        <f t="array" ref="I16992">IF(G16992="Yes",XLOOKUP(D16992,'Dam Lines'!A:A,'Dam Lines'!J:J),"")</f>
        <v/>
      </c>
    </row>
    <row r="16993" hidden="1">
      <c r="A16993" s="11">
        <v>9.0</v>
      </c>
      <c r="B16993" s="3" t="s">
        <v>4991</v>
      </c>
      <c r="C16993" s="19" t="s">
        <v>4218</v>
      </c>
      <c r="D16993" s="4" t="s">
        <v>4992</v>
      </c>
      <c r="E16993" s="2" t="s">
        <v>1740</v>
      </c>
      <c r="F16993" s="2" t="s">
        <v>1887</v>
      </c>
      <c r="G16993" s="8" t="str">
        <f>IF(COUNTIF('Dam Lines'!A:A,D16993)&gt;0,"Yes","No")</f>
        <v>No</v>
      </c>
      <c r="H16993" s="14" t="s">
        <v>1742</v>
      </c>
      <c r="I16993" s="8" t="str">
        <f t="array" ref="I16993">IF(G16993="Yes",XLOOKUP(D16993,'Dam Lines'!A:A,'Dam Lines'!J:J),"")</f>
        <v/>
      </c>
    </row>
    <row r="16994" hidden="1">
      <c r="A16994" s="11">
        <v>10.0</v>
      </c>
      <c r="B16994" s="3" t="s">
        <v>5002</v>
      </c>
      <c r="C16994" s="18" t="s">
        <v>5003</v>
      </c>
      <c r="D16994" s="4" t="s">
        <v>507</v>
      </c>
      <c r="E16994" s="2" t="s">
        <v>1740</v>
      </c>
      <c r="F16994" s="2" t="s">
        <v>1887</v>
      </c>
      <c r="G16994" s="8" t="str">
        <f>IF(COUNTIF('Dam Lines'!A:A,D16994)&gt;0,"Yes","No")</f>
        <v>Yes</v>
      </c>
      <c r="H16994" s="14" t="s">
        <v>1742</v>
      </c>
      <c r="I16994" s="8" t="str">
        <f t="array" ref="I16994">IF(G16994="Yes",XLOOKUP(D16994,'Dam Lines'!A:A,'Dam Lines'!J:J),"")</f>
        <v>QUITAINE</v>
      </c>
    </row>
    <row r="16995" hidden="1">
      <c r="A16995" s="11">
        <v>11.0</v>
      </c>
      <c r="B16995" s="3" t="s">
        <v>5023</v>
      </c>
      <c r="C16995" s="19" t="s">
        <v>4912</v>
      </c>
      <c r="D16995" s="4" t="s">
        <v>5024</v>
      </c>
      <c r="E16995" s="2" t="s">
        <v>1740</v>
      </c>
      <c r="F16995" s="2" t="s">
        <v>1887</v>
      </c>
      <c r="G16995" s="8" t="str">
        <f>IF(COUNTIF('Dam Lines'!A:A,D16995)&gt;0,"Yes","No")</f>
        <v>No</v>
      </c>
      <c r="H16995" s="14" t="s">
        <v>1761</v>
      </c>
      <c r="I16995" s="8" t="str">
        <f t="array" ref="I16995">IF(G16995="Yes",XLOOKUP(D16995,'Dam Lines'!A:A,'Dam Lines'!J:J),"")</f>
        <v/>
      </c>
    </row>
    <row r="16996" hidden="1">
      <c r="A16996" s="11">
        <v>12.0</v>
      </c>
      <c r="B16996" s="3" t="s">
        <v>5102</v>
      </c>
      <c r="C16996" s="18" t="s">
        <v>1935</v>
      </c>
      <c r="D16996" s="4" t="s">
        <v>185</v>
      </c>
      <c r="E16996" s="2" t="s">
        <v>1740</v>
      </c>
      <c r="F16996" s="2" t="s">
        <v>1887</v>
      </c>
      <c r="G16996" s="8" t="str">
        <f>IF(COUNTIF('Dam Lines'!A:A,D16996)&gt;0,"Yes","No")</f>
        <v>Yes</v>
      </c>
      <c r="H16996" s="14" t="s">
        <v>1742</v>
      </c>
      <c r="I16996" s="8" t="str">
        <f t="array" ref="I16996">IF(G16996="Yes",XLOOKUP(D16996,'Dam Lines'!A:A,'Dam Lines'!J:J),"")</f>
        <v>SAFIXA</v>
      </c>
    </row>
    <row r="16997" hidden="1">
      <c r="A16997" s="11">
        <v>13.0</v>
      </c>
      <c r="B16997" s="3" t="s">
        <v>4941</v>
      </c>
      <c r="C16997" s="18" t="s">
        <v>1907</v>
      </c>
      <c r="D16997" s="4" t="s">
        <v>109</v>
      </c>
      <c r="E16997" s="2" t="s">
        <v>1740</v>
      </c>
      <c r="F16997" s="2" t="s">
        <v>1887</v>
      </c>
      <c r="G16997" s="8" t="str">
        <f>IF(COUNTIF('Dam Lines'!A:A,D16997)&gt;0,"Yes","No")</f>
        <v>Yes</v>
      </c>
      <c r="H16997" s="14" t="s">
        <v>1742</v>
      </c>
      <c r="I16997" s="8" t="str">
        <f t="array" ref="I16997">IF(G16997="Yes",XLOOKUP(D16997,'Dam Lines'!A:A,'Dam Lines'!J:J),"")</f>
        <v>ASTRALE</v>
      </c>
    </row>
    <row r="16998" hidden="1">
      <c r="A16998" s="11">
        <v>14.0</v>
      </c>
      <c r="B16998" s="3" t="s">
        <v>5008</v>
      </c>
      <c r="C16998" s="18" t="s">
        <v>2613</v>
      </c>
      <c r="D16998" s="17" t="s">
        <v>5009</v>
      </c>
      <c r="E16998" s="2" t="s">
        <v>1740</v>
      </c>
      <c r="F16998" s="2" t="s">
        <v>1887</v>
      </c>
      <c r="G16998" s="8" t="str">
        <f>IF(COUNTIF('Dam Lines'!A:A,D16998)&gt;0,"Yes","No")</f>
        <v>No</v>
      </c>
      <c r="H16998" s="14" t="s">
        <v>1761</v>
      </c>
      <c r="I16998" s="8" t="str">
        <f t="array" ref="I16998">IF(G16998="Yes",XLOOKUP(D16998,'Dam Lines'!A:A,'Dam Lines'!J:J),"")</f>
        <v/>
      </c>
    </row>
    <row r="16999" hidden="1">
      <c r="A16999" s="11">
        <v>15.0</v>
      </c>
      <c r="B16999" s="3" t="s">
        <v>5103</v>
      </c>
      <c r="C16999" s="19" t="s">
        <v>2730</v>
      </c>
      <c r="D16999" s="19" t="s">
        <v>1290</v>
      </c>
      <c r="E16999" s="2" t="s">
        <v>1740</v>
      </c>
      <c r="F16999" s="2" t="s">
        <v>1887</v>
      </c>
      <c r="G16999" s="8" t="str">
        <f>IF(COUNTIF('Dam Lines'!A:A,D16999)&gt;0,"Yes","No")</f>
        <v>Yes</v>
      </c>
      <c r="H16999" s="14" t="s">
        <v>1742</v>
      </c>
      <c r="I16999" s="8" t="str">
        <f t="array" ref="I16999">IF(G16999="Yes",XLOOKUP(D16999,'Dam Lines'!A:A,'Dam Lines'!J:J),"")</f>
        <v>VOLKA DU MONTEIL</v>
      </c>
    </row>
    <row r="17000" hidden="1">
      <c r="A17000" s="11">
        <v>1.0</v>
      </c>
      <c r="B17000" s="3" t="s">
        <v>4561</v>
      </c>
      <c r="C17000" s="19" t="s">
        <v>3344</v>
      </c>
      <c r="D17000" s="4" t="s">
        <v>4562</v>
      </c>
      <c r="E17000" s="4" t="s">
        <v>1779</v>
      </c>
      <c r="F17000" s="4" t="s">
        <v>1869</v>
      </c>
      <c r="G17000" s="8" t="str">
        <f>IF(COUNTIF('Dam Lines'!A:A,D17000)&gt;0,"Yes","No")</f>
        <v>No</v>
      </c>
      <c r="H17000" s="14" t="s">
        <v>1742</v>
      </c>
      <c r="I17000" s="8" t="str">
        <f t="array" ref="I17000">IF(G17000="Yes",XLOOKUP(D17000,'Dam Lines'!A:A,'Dam Lines'!J:J),"")</f>
        <v/>
      </c>
    </row>
    <row r="17001" hidden="1">
      <c r="A17001" s="11">
        <v>2.0</v>
      </c>
      <c r="B17001" s="3" t="s">
        <v>4409</v>
      </c>
      <c r="C17001" s="18" t="s">
        <v>1823</v>
      </c>
      <c r="D17001" s="4" t="s">
        <v>4286</v>
      </c>
      <c r="E17001" s="2" t="s">
        <v>1779</v>
      </c>
      <c r="F17001" s="2" t="s">
        <v>1869</v>
      </c>
      <c r="G17001" s="8" t="str">
        <f>IF(COUNTIF('Dam Lines'!A:A,D17001)&gt;0,"Yes","No")</f>
        <v>No</v>
      </c>
      <c r="H17001" s="14" t="s">
        <v>1742</v>
      </c>
      <c r="I17001" s="8" t="str">
        <f t="array" ref="I17001">IF(G17001="Yes",XLOOKUP(D17001,'Dam Lines'!A:A,'Dam Lines'!J:J),"")</f>
        <v/>
      </c>
    </row>
    <row r="17002" hidden="1">
      <c r="A17002" s="11">
        <v>3.0</v>
      </c>
      <c r="B17002" s="3" t="s">
        <v>4595</v>
      </c>
      <c r="C17002" s="19" t="s">
        <v>1907</v>
      </c>
      <c r="D17002" s="4" t="s">
        <v>2439</v>
      </c>
      <c r="E17002" s="2" t="s">
        <v>1779</v>
      </c>
      <c r="F17002" s="2" t="s">
        <v>1869</v>
      </c>
      <c r="G17002" s="8" t="str">
        <f>IF(COUNTIF('Dam Lines'!A:A,D17002)&gt;0,"Yes","No")</f>
        <v>No</v>
      </c>
      <c r="H17002" s="14" t="s">
        <v>1761</v>
      </c>
      <c r="I17002" s="8" t="str">
        <f t="array" ref="I17002">IF(G17002="Yes",XLOOKUP(D17002,'Dam Lines'!A:A,'Dam Lines'!J:J),"")</f>
        <v/>
      </c>
    </row>
    <row r="17003" hidden="1">
      <c r="A17003" s="11">
        <v>4.0</v>
      </c>
      <c r="B17003" s="3" t="s">
        <v>4327</v>
      </c>
      <c r="C17003" s="18" t="s">
        <v>1962</v>
      </c>
      <c r="D17003" s="4" t="s">
        <v>1245</v>
      </c>
      <c r="E17003" s="2" t="s">
        <v>1779</v>
      </c>
      <c r="F17003" s="2" t="s">
        <v>1869</v>
      </c>
      <c r="G17003" s="8" t="str">
        <f>IF(COUNTIF('Dam Lines'!A:A,D17003)&gt;0,"Yes","No")</f>
        <v>Yes</v>
      </c>
      <c r="H17003" s="14" t="s">
        <v>1742</v>
      </c>
      <c r="I17003" s="8" t="str">
        <f t="array" ref="I17003">IF(G17003="Yes",XLOOKUP(D17003,'Dam Lines'!A:A,'Dam Lines'!J:J),"")</f>
        <v>ALTHEA</v>
      </c>
    </row>
    <row r="17004" hidden="1">
      <c r="A17004" s="11">
        <v>5.0</v>
      </c>
      <c r="B17004" s="3" t="s">
        <v>3238</v>
      </c>
      <c r="C17004" s="18" t="s">
        <v>2471</v>
      </c>
      <c r="D17004" s="4" t="s">
        <v>3239</v>
      </c>
      <c r="E17004" s="2" t="s">
        <v>1779</v>
      </c>
      <c r="F17004" s="2" t="s">
        <v>1869</v>
      </c>
      <c r="G17004" s="8" t="str">
        <f>IF(COUNTIF('Dam Lines'!A:A,D17004)&gt;0,"Yes","No")</f>
        <v>No</v>
      </c>
      <c r="H17004" s="14" t="s">
        <v>1742</v>
      </c>
      <c r="I17004" s="8" t="str">
        <f t="array" ref="I17004">IF(G17004="Yes",XLOOKUP(D17004,'Dam Lines'!A:A,'Dam Lines'!J:J),"")</f>
        <v/>
      </c>
    </row>
    <row r="17005" hidden="1">
      <c r="A17005" s="11">
        <v>6.0</v>
      </c>
      <c r="B17005" s="3" t="s">
        <v>3480</v>
      </c>
      <c r="C17005" s="18" t="s">
        <v>1798</v>
      </c>
      <c r="D17005" s="4" t="s">
        <v>441</v>
      </c>
      <c r="E17005" s="2" t="s">
        <v>1779</v>
      </c>
      <c r="F17005" s="2" t="s">
        <v>1869</v>
      </c>
      <c r="G17005" s="8" t="str">
        <f>IF(COUNTIF('Dam Lines'!A:A,D17005)&gt;0,"Yes","No")</f>
        <v>Yes</v>
      </c>
      <c r="H17005" s="14" t="s">
        <v>1742</v>
      </c>
      <c r="I17005" s="8" t="str">
        <f t="array" ref="I17005">IF(G17005="Yes",XLOOKUP(D17005,'Dam Lines'!A:A,'Dam Lines'!J:J),"")</f>
        <v>DJEDDA</v>
      </c>
    </row>
    <row r="17006" hidden="1">
      <c r="A17006" s="11">
        <v>7.0</v>
      </c>
      <c r="B17006" s="3" t="s">
        <v>3396</v>
      </c>
      <c r="C17006" s="18" t="s">
        <v>1962</v>
      </c>
      <c r="D17006" s="4" t="s">
        <v>1263</v>
      </c>
      <c r="E17006" s="2" t="s">
        <v>1779</v>
      </c>
      <c r="F17006" s="2" t="s">
        <v>1869</v>
      </c>
      <c r="G17006" s="8" t="str">
        <f>IF(COUNTIF('Dam Lines'!A:A,D17006)&gt;0,"Yes","No")</f>
        <v>Yes</v>
      </c>
      <c r="H17006" s="14" t="s">
        <v>1742</v>
      </c>
      <c r="I17006" s="8" t="str">
        <f t="array" ref="I17006">IF(G17006="Yes",XLOOKUP(D17006,'Dam Lines'!A:A,'Dam Lines'!J:J),"")</f>
        <v>BASSALA</v>
      </c>
    </row>
    <row r="17007" hidden="1">
      <c r="A17007" s="11">
        <v>8.0</v>
      </c>
      <c r="B17007" s="3" t="s">
        <v>4305</v>
      </c>
      <c r="C17007" s="18" t="s">
        <v>2291</v>
      </c>
      <c r="D17007" s="4" t="s">
        <v>1165</v>
      </c>
      <c r="E17007" s="2" t="s">
        <v>1779</v>
      </c>
      <c r="F17007" s="2" t="s">
        <v>1869</v>
      </c>
      <c r="G17007" s="8" t="str">
        <f>IF(COUNTIF('Dam Lines'!A:A,D17007)&gt;0,"Yes","No")</f>
        <v>Yes</v>
      </c>
      <c r="H17007" s="14" t="s">
        <v>1742</v>
      </c>
      <c r="I17007" s="8" t="str">
        <f t="array" ref="I17007">IF(G17007="Yes",XLOOKUP(D17007,'Dam Lines'!A:A,'Dam Lines'!J:J),"")</f>
        <v>NEVADA II</v>
      </c>
    </row>
    <row r="17008" hidden="1">
      <c r="A17008" s="11">
        <v>9.0</v>
      </c>
      <c r="B17008" s="3" t="s">
        <v>4524</v>
      </c>
      <c r="C17008" s="19" t="s">
        <v>3982</v>
      </c>
      <c r="D17008" s="4" t="s">
        <v>954</v>
      </c>
      <c r="E17008" s="2" t="s">
        <v>1779</v>
      </c>
      <c r="F17008" s="2" t="s">
        <v>1869</v>
      </c>
      <c r="G17008" s="8" t="str">
        <f>IF(COUNTIF('Dam Lines'!A:A,D17008)&gt;0,"Yes","No")</f>
        <v>Yes</v>
      </c>
      <c r="H17008" s="14" t="s">
        <v>1742</v>
      </c>
      <c r="I17008" s="8" t="str">
        <f t="array" ref="I17008">IF(G17008="Yes",XLOOKUP(D17008,'Dam Lines'!A:A,'Dam Lines'!J:J),"")</f>
        <v>BAKOURA</v>
      </c>
    </row>
    <row r="17009" hidden="1">
      <c r="A17009" s="11">
        <v>10.0</v>
      </c>
      <c r="B17009" s="3" t="s">
        <v>4805</v>
      </c>
      <c r="C17009" s="19" t="s">
        <v>1980</v>
      </c>
      <c r="D17009" s="4" t="s">
        <v>116</v>
      </c>
      <c r="E17009" s="2" t="s">
        <v>1779</v>
      </c>
      <c r="F17009" s="2" t="s">
        <v>1869</v>
      </c>
      <c r="G17009" s="8" t="str">
        <f>IF(COUNTIF('Dam Lines'!A:A,D17009)&gt;0,"Yes","No")</f>
        <v>Yes</v>
      </c>
      <c r="H17009" s="14" t="s">
        <v>1761</v>
      </c>
      <c r="I17009" s="8" t="str">
        <f t="array" ref="I17009">IF(G17009="Yes",XLOOKUP(D17009,'Dam Lines'!A:A,'Dam Lines'!J:J),"")</f>
        <v>FATMA</v>
      </c>
    </row>
    <row r="17010" hidden="1">
      <c r="A17010" s="11">
        <v>11.0</v>
      </c>
      <c r="B17010" s="3" t="s">
        <v>4113</v>
      </c>
      <c r="C17010" s="19" t="s">
        <v>3423</v>
      </c>
      <c r="D17010" s="4" t="s">
        <v>712</v>
      </c>
      <c r="E17010" s="2" t="s">
        <v>1779</v>
      </c>
      <c r="F17010" s="2" t="s">
        <v>1869</v>
      </c>
      <c r="G17010" s="8" t="str">
        <f>IF(COUNTIF('Dam Lines'!A:A,D17010)&gt;0,"Yes","No")</f>
        <v>Yes</v>
      </c>
      <c r="H17010" s="14" t="s">
        <v>1761</v>
      </c>
      <c r="I17010" s="8" t="str">
        <f t="array" ref="I17010">IF(G17010="Yes",XLOOKUP(D17010,'Dam Lines'!A:A,'Dam Lines'!J:J),"")</f>
        <v>MAMMONA</v>
      </c>
    </row>
    <row r="17011" hidden="1">
      <c r="A17011" s="11">
        <v>12.0</v>
      </c>
      <c r="B17011" s="3" t="s">
        <v>4328</v>
      </c>
      <c r="C17011" s="19" t="s">
        <v>4093</v>
      </c>
      <c r="D17011" s="4" t="s">
        <v>1146</v>
      </c>
      <c r="E17011" s="2" t="s">
        <v>1779</v>
      </c>
      <c r="F17011" s="2" t="s">
        <v>1869</v>
      </c>
      <c r="G17011" s="8" t="str">
        <f>IF(COUNTIF('Dam Lines'!A:A,D17011)&gt;0,"Yes","No")</f>
        <v>Yes</v>
      </c>
      <c r="H17011" s="14" t="s">
        <v>1742</v>
      </c>
      <c r="I17011" s="8" t="str">
        <f t="array" ref="I17011">IF(G17011="Yes",XLOOKUP(D17011,'Dam Lines'!A:A,'Dam Lines'!J:J),"")</f>
        <v>FATMA</v>
      </c>
    </row>
    <row r="17012" hidden="1">
      <c r="A17012" s="11">
        <v>13.0</v>
      </c>
      <c r="B17012" s="3" t="s">
        <v>4749</v>
      </c>
      <c r="C17012" s="18" t="s">
        <v>1798</v>
      </c>
      <c r="D17012" s="4" t="s">
        <v>387</v>
      </c>
      <c r="E17012" s="2" t="s">
        <v>1779</v>
      </c>
      <c r="F17012" s="2" t="s">
        <v>1869</v>
      </c>
      <c r="G17012" s="8" t="str">
        <f>IF(COUNTIF('Dam Lines'!A:A,D17012)&gt;0,"Yes","No")</f>
        <v>Yes</v>
      </c>
      <c r="H17012" s="14" t="s">
        <v>1742</v>
      </c>
      <c r="I17012" s="8" t="str">
        <f t="array" ref="I17012">IF(G17012="Yes",XLOOKUP(D17012,'Dam Lines'!A:A,'Dam Lines'!J:J),"")</f>
        <v>NEVADA II</v>
      </c>
    </row>
    <row r="17013" hidden="1">
      <c r="A17013" s="11">
        <v>14.0</v>
      </c>
      <c r="B17013" s="3" t="s">
        <v>4424</v>
      </c>
      <c r="C17013" s="18" t="s">
        <v>4008</v>
      </c>
      <c r="D17013" s="4" t="s">
        <v>756</v>
      </c>
      <c r="E17013" s="2" t="s">
        <v>1779</v>
      </c>
      <c r="F17013" s="2" t="s">
        <v>1869</v>
      </c>
      <c r="G17013" s="8" t="str">
        <f>IF(COUNTIF('Dam Lines'!A:A,D17013)&gt;0,"Yes","No")</f>
        <v>Yes</v>
      </c>
      <c r="H17013" s="14" t="s">
        <v>1742</v>
      </c>
      <c r="I17013" s="8" t="str">
        <f t="array" ref="I17013">IF(G17013="Yes",XLOOKUP(D17013,'Dam Lines'!A:A,'Dam Lines'!J:J),"")</f>
        <v>NEVADA II</v>
      </c>
    </row>
    <row r="17014" hidden="1">
      <c r="A17014" s="11">
        <v>15.0</v>
      </c>
      <c r="B17014" s="3" t="s">
        <v>4520</v>
      </c>
      <c r="C17014" s="19" t="s">
        <v>2545</v>
      </c>
      <c r="D17014" s="4" t="s">
        <v>1201</v>
      </c>
      <c r="E17014" s="2" t="s">
        <v>1779</v>
      </c>
      <c r="F17014" s="2" t="s">
        <v>1869</v>
      </c>
      <c r="G17014" s="8" t="str">
        <f>IF(COUNTIF('Dam Lines'!A:A,D17014)&gt;0,"Yes","No")</f>
        <v>Yes</v>
      </c>
      <c r="H17014" s="14" t="s">
        <v>1742</v>
      </c>
      <c r="I17014" s="8" t="str">
        <f t="array" ref="I17014">IF(G17014="Yes",XLOOKUP(D17014,'Dam Lines'!A:A,'Dam Lines'!J:J),"")</f>
        <v>SAADA</v>
      </c>
    </row>
    <row r="17015" hidden="1">
      <c r="A17015" s="11">
        <v>1.0</v>
      </c>
      <c r="B17015" s="3" t="s">
        <v>5015</v>
      </c>
      <c r="C17015" s="18" t="s">
        <v>1802</v>
      </c>
      <c r="D17015" s="4" t="s">
        <v>1552</v>
      </c>
      <c r="E17015" s="4" t="s">
        <v>1740</v>
      </c>
      <c r="F17015" s="4" t="s">
        <v>2166</v>
      </c>
      <c r="G17015" s="8" t="str">
        <f>IF(COUNTIF('Dam Lines'!A:A,D17015)&gt;0,"Yes","No")</f>
        <v>Yes</v>
      </c>
      <c r="H17015" s="14" t="s">
        <v>1742</v>
      </c>
      <c r="I17015" s="8" t="str">
        <f t="array" ref="I17015">IF(G17015="Yes",XLOOKUP(D17015,'Dam Lines'!A:A,'Dam Lines'!J:J),"")</f>
        <v>NEVADA II</v>
      </c>
    </row>
    <row r="17016" hidden="1">
      <c r="A17016" s="11">
        <v>2.0</v>
      </c>
      <c r="B17016" s="3" t="s">
        <v>4657</v>
      </c>
      <c r="C17016" s="18" t="s">
        <v>2479</v>
      </c>
      <c r="D17016" s="4" t="s">
        <v>284</v>
      </c>
      <c r="E17016" s="2" t="s">
        <v>1740</v>
      </c>
      <c r="F17016" s="2" t="s">
        <v>2166</v>
      </c>
      <c r="G17016" s="8" t="str">
        <f>IF(COUNTIF('Dam Lines'!A:A,D17016)&gt;0,"Yes","No")</f>
        <v>Yes</v>
      </c>
      <c r="H17016" s="14" t="s">
        <v>1761</v>
      </c>
      <c r="I17016" s="8" t="str">
        <f t="array" ref="I17016">IF(G17016="Yes",XLOOKUP(D17016,'Dam Lines'!A:A,'Dam Lines'!J:J),"")</f>
        <v>MONAT</v>
      </c>
    </row>
    <row r="17017" hidden="1">
      <c r="A17017" s="11">
        <v>3.0</v>
      </c>
      <c r="B17017" s="3" t="s">
        <v>4476</v>
      </c>
      <c r="C17017" s="18" t="s">
        <v>4477</v>
      </c>
      <c r="D17017" s="4" t="s">
        <v>10</v>
      </c>
      <c r="E17017" s="2" t="s">
        <v>1740</v>
      </c>
      <c r="F17017" s="2" t="s">
        <v>2166</v>
      </c>
      <c r="G17017" s="8" t="str">
        <f>IF(COUNTIF('Dam Lines'!A:A,D17017)&gt;0,"Yes","No")</f>
        <v>Yes</v>
      </c>
      <c r="H17017" s="14" t="s">
        <v>1742</v>
      </c>
      <c r="I17017" s="8" t="str">
        <f t="array" ref="I17017">IF(G17017="Yes",XLOOKUP(D17017,'Dam Lines'!A:A,'Dam Lines'!J:J),"")</f>
        <v>MAGNESIE</v>
      </c>
    </row>
    <row r="17018" hidden="1">
      <c r="A17018" s="11">
        <v>4.0</v>
      </c>
      <c r="B17018" s="3" t="s">
        <v>4960</v>
      </c>
      <c r="C17018" s="18" t="s">
        <v>1802</v>
      </c>
      <c r="D17018" s="4" t="s">
        <v>749</v>
      </c>
      <c r="E17018" s="2" t="s">
        <v>1740</v>
      </c>
      <c r="F17018" s="2" t="s">
        <v>2166</v>
      </c>
      <c r="G17018" s="8" t="str">
        <f>IF(COUNTIF('Dam Lines'!A:A,D17018)&gt;0,"Yes","No")</f>
        <v>Yes</v>
      </c>
      <c r="H17018" s="14" t="s">
        <v>1742</v>
      </c>
      <c r="I17018" s="8" t="str">
        <f t="array" ref="I17018">IF(G17018="Yes",XLOOKUP(D17018,'Dam Lines'!A:A,'Dam Lines'!J:J),"")</f>
        <v>ASTRALE</v>
      </c>
    </row>
    <row r="17019" hidden="1">
      <c r="A17019" s="11">
        <v>5.0</v>
      </c>
      <c r="B17019" s="3" t="s">
        <v>4776</v>
      </c>
      <c r="C17019" s="19" t="s">
        <v>2198</v>
      </c>
      <c r="D17019" s="4" t="s">
        <v>4777</v>
      </c>
      <c r="E17019" s="2" t="s">
        <v>1740</v>
      </c>
      <c r="F17019" s="2" t="s">
        <v>2166</v>
      </c>
      <c r="G17019" s="8" t="str">
        <f>IF(COUNTIF('Dam Lines'!A:A,D17019)&gt;0,"Yes","No")</f>
        <v>No</v>
      </c>
      <c r="H17019" s="14" t="s">
        <v>1761</v>
      </c>
      <c r="I17019" s="8" t="str">
        <f t="array" ref="I17019">IF(G17019="Yes",XLOOKUP(D17019,'Dam Lines'!A:A,'Dam Lines'!J:J),"")</f>
        <v/>
      </c>
    </row>
    <row r="17020" hidden="1">
      <c r="A17020" s="11">
        <v>6.0</v>
      </c>
      <c r="B17020" s="3" t="s">
        <v>5089</v>
      </c>
      <c r="C17020" s="19" t="s">
        <v>1823</v>
      </c>
      <c r="D17020" s="4" t="s">
        <v>688</v>
      </c>
      <c r="E17020" s="2" t="s">
        <v>1740</v>
      </c>
      <c r="F17020" s="2" t="s">
        <v>2166</v>
      </c>
      <c r="G17020" s="8" t="str">
        <f>IF(COUNTIF('Dam Lines'!A:A,D17020)&gt;0,"Yes","No")</f>
        <v>Yes</v>
      </c>
      <c r="H17020" s="14" t="s">
        <v>1742</v>
      </c>
      <c r="I17020" s="8" t="str">
        <f t="array" ref="I17020">IF(G17020="Yes",XLOOKUP(D17020,'Dam Lines'!A:A,'Dam Lines'!J:J),"")</f>
        <v>MAMMONA</v>
      </c>
    </row>
    <row r="17021" hidden="1">
      <c r="A17021" s="11">
        <v>7.0</v>
      </c>
      <c r="B17021" s="3" t="s">
        <v>4625</v>
      </c>
      <c r="C17021" s="18" t="s">
        <v>3423</v>
      </c>
      <c r="D17021" s="4" t="s">
        <v>460</v>
      </c>
      <c r="E17021" s="2" t="s">
        <v>1740</v>
      </c>
      <c r="F17021" s="2" t="s">
        <v>2166</v>
      </c>
      <c r="G17021" s="8" t="str">
        <f>IF(COUNTIF('Dam Lines'!A:A,D17021)&gt;0,"Yes","No")</f>
        <v>Yes</v>
      </c>
      <c r="H17021" s="14" t="s">
        <v>1742</v>
      </c>
      <c r="I17021" s="8" t="str">
        <f t="array" ref="I17021">IF(G17021="Yes",XLOOKUP(D17021,'Dam Lines'!A:A,'Dam Lines'!J:J),"")</f>
        <v>DJEDA</v>
      </c>
    </row>
    <row r="17022" hidden="1">
      <c r="A17022" s="11">
        <v>8.0</v>
      </c>
      <c r="B17022" s="3" t="s">
        <v>5104</v>
      </c>
      <c r="C17022" s="19" t="s">
        <v>4477</v>
      </c>
      <c r="D17022" s="4" t="s">
        <v>955</v>
      </c>
      <c r="E17022" s="2" t="s">
        <v>1740</v>
      </c>
      <c r="F17022" s="2" t="s">
        <v>2166</v>
      </c>
      <c r="G17022" s="8" t="str">
        <f>IF(COUNTIF('Dam Lines'!A:A,D17022)&gt;0,"Yes","No")</f>
        <v>Yes</v>
      </c>
      <c r="H17022" s="14" t="s">
        <v>1742</v>
      </c>
      <c r="I17022" s="8" t="str">
        <f t="array" ref="I17022">IF(G17022="Yes",XLOOKUP(D17022,'Dam Lines'!A:A,'Dam Lines'!J:J),"")</f>
        <v>MADOU</v>
      </c>
    </row>
    <row r="17023" hidden="1">
      <c r="A17023" s="11">
        <v>9.0</v>
      </c>
      <c r="B17023" s="3" t="s">
        <v>5105</v>
      </c>
      <c r="C17023" s="19" t="s">
        <v>1823</v>
      </c>
      <c r="D17023" s="4" t="s">
        <v>887</v>
      </c>
      <c r="E17023" s="2" t="s">
        <v>1740</v>
      </c>
      <c r="F17023" s="2" t="s">
        <v>2166</v>
      </c>
      <c r="G17023" s="8" t="str">
        <f>IF(COUNTIF('Dam Lines'!A:A,D17023)&gt;0,"Yes","No")</f>
        <v>Yes</v>
      </c>
      <c r="H17023" s="14" t="s">
        <v>1742</v>
      </c>
      <c r="I17023" s="8" t="str">
        <f t="array" ref="I17023">IF(G17023="Yes",XLOOKUP(D17023,'Dam Lines'!A:A,'Dam Lines'!J:J),"")</f>
        <v>MADOU</v>
      </c>
    </row>
    <row r="17024" hidden="1">
      <c r="A17024" s="11">
        <v>10.0</v>
      </c>
      <c r="B17024" s="3" t="s">
        <v>5079</v>
      </c>
      <c r="C17024" s="18" t="s">
        <v>2061</v>
      </c>
      <c r="D17024" s="4" t="s">
        <v>480</v>
      </c>
      <c r="E17024" s="2" t="s">
        <v>1740</v>
      </c>
      <c r="F17024" s="2" t="s">
        <v>2166</v>
      </c>
      <c r="G17024" s="8" t="str">
        <f>IF(COUNTIF('Dam Lines'!A:A,D17024)&gt;0,"Yes","No")</f>
        <v>Yes</v>
      </c>
      <c r="H17024" s="14" t="s">
        <v>1742</v>
      </c>
      <c r="I17024" s="8" t="str">
        <f t="array" ref="I17024">IF(G17024="Yes",XLOOKUP(D17024,'Dam Lines'!A:A,'Dam Lines'!J:J),"")</f>
        <v>FATMA</v>
      </c>
    </row>
    <row r="17025" hidden="1">
      <c r="A17025" s="11">
        <v>11.0</v>
      </c>
      <c r="B17025" s="3" t="s">
        <v>4765</v>
      </c>
      <c r="C17025" s="19" t="s">
        <v>1823</v>
      </c>
      <c r="D17025" s="4" t="s">
        <v>4077</v>
      </c>
      <c r="E17025" s="2" t="s">
        <v>1740</v>
      </c>
      <c r="F17025" s="2" t="s">
        <v>2166</v>
      </c>
      <c r="G17025" s="8" t="str">
        <f>IF(COUNTIF('Dam Lines'!A:A,D17025)&gt;0,"Yes","No")</f>
        <v>No</v>
      </c>
      <c r="H17025" s="14" t="s">
        <v>1742</v>
      </c>
      <c r="I17025" s="8" t="str">
        <f t="array" ref="I17025">IF(G17025="Yes",XLOOKUP(D17025,'Dam Lines'!A:A,'Dam Lines'!J:J),"")</f>
        <v/>
      </c>
    </row>
    <row r="17026" hidden="1">
      <c r="A17026" s="11">
        <v>12.0</v>
      </c>
      <c r="B17026" s="3" t="s">
        <v>5106</v>
      </c>
      <c r="C17026" s="19" t="s">
        <v>1802</v>
      </c>
      <c r="D17026" s="4" t="s">
        <v>5107</v>
      </c>
      <c r="E17026" s="2" t="s">
        <v>1740</v>
      </c>
      <c r="F17026" s="2" t="s">
        <v>2166</v>
      </c>
      <c r="G17026" s="8" t="str">
        <f>IF(COUNTIF('Dam Lines'!A:A,D17026)&gt;0,"Yes","No")</f>
        <v>No</v>
      </c>
      <c r="H17026" s="14" t="s">
        <v>1742</v>
      </c>
      <c r="I17026" s="8" t="str">
        <f t="array" ref="I17026">IF(G17026="Yes",XLOOKUP(D17026,'Dam Lines'!A:A,'Dam Lines'!J:J),"")</f>
        <v/>
      </c>
    </row>
    <row r="17027" hidden="1">
      <c r="A17027" s="11">
        <v>13.0</v>
      </c>
      <c r="B17027" s="3" t="s">
        <v>4879</v>
      </c>
      <c r="C17027" s="19" t="s">
        <v>4833</v>
      </c>
      <c r="D17027" s="4" t="s">
        <v>454</v>
      </c>
      <c r="E17027" s="2" t="s">
        <v>1740</v>
      </c>
      <c r="F17027" s="2" t="s">
        <v>2166</v>
      </c>
      <c r="G17027" s="8" t="str">
        <f>IF(COUNTIF('Dam Lines'!A:A,D17027)&gt;0,"Yes","No")</f>
        <v>Yes</v>
      </c>
      <c r="H17027" s="14" t="s">
        <v>1742</v>
      </c>
      <c r="I17027" s="8" t="str">
        <f t="array" ref="I17027">IF(G17027="Yes",XLOOKUP(D17027,'Dam Lines'!A:A,'Dam Lines'!J:J),"")</f>
        <v>TARGUIA</v>
      </c>
    </row>
    <row r="17028" hidden="1">
      <c r="A17028" s="11">
        <v>14.0</v>
      </c>
      <c r="B17028" s="3" t="s">
        <v>5108</v>
      </c>
      <c r="C17028" s="19" t="s">
        <v>4093</v>
      </c>
      <c r="D17028" s="4" t="s">
        <v>1146</v>
      </c>
      <c r="E17028" s="2" t="s">
        <v>1740</v>
      </c>
      <c r="F17028" s="2" t="s">
        <v>2166</v>
      </c>
      <c r="G17028" s="8" t="str">
        <f>IF(COUNTIF('Dam Lines'!A:A,D17028)&gt;0,"Yes","No")</f>
        <v>Yes</v>
      </c>
      <c r="H17028" s="14" t="s">
        <v>1742</v>
      </c>
      <c r="I17028" s="8" t="str">
        <f t="array" ref="I17028">IF(G17028="Yes",XLOOKUP(D17028,'Dam Lines'!A:A,'Dam Lines'!J:J),"")</f>
        <v>FATMA</v>
      </c>
    </row>
    <row r="17029" hidden="1">
      <c r="A17029" s="11">
        <v>1.0</v>
      </c>
      <c r="B17029" s="3" t="s">
        <v>3779</v>
      </c>
      <c r="C17029" s="18" t="s">
        <v>1802</v>
      </c>
      <c r="D17029" s="4" t="s">
        <v>629</v>
      </c>
      <c r="E17029" s="4" t="s">
        <v>1779</v>
      </c>
      <c r="F17029" s="4" t="s">
        <v>2166</v>
      </c>
      <c r="G17029" s="8" t="str">
        <f>IF(COUNTIF('Dam Lines'!A:A,D17029)&gt;0,"Yes","No")</f>
        <v>Yes</v>
      </c>
      <c r="H17029" s="14" t="s">
        <v>1742</v>
      </c>
      <c r="I17029" s="8" t="str">
        <f t="array" ref="I17029">IF(G17029="Yes",XLOOKUP(D17029,'Dam Lines'!A:A,'Dam Lines'!J:J),"")</f>
        <v>NEDJINA</v>
      </c>
    </row>
    <row r="17030" hidden="1">
      <c r="A17030" s="11">
        <v>2.0</v>
      </c>
      <c r="B17030" s="3" t="s">
        <v>4560</v>
      </c>
      <c r="C17030" s="18" t="s">
        <v>2479</v>
      </c>
      <c r="D17030" s="4" t="s">
        <v>141</v>
      </c>
      <c r="E17030" s="2" t="s">
        <v>1779</v>
      </c>
      <c r="F17030" s="2" t="s">
        <v>2166</v>
      </c>
      <c r="G17030" s="8" t="str">
        <f>IF(COUNTIF('Dam Lines'!A:A,D17030)&gt;0,"Yes","No")</f>
        <v>Yes</v>
      </c>
      <c r="H17030" s="14" t="s">
        <v>1742</v>
      </c>
      <c r="I17030" s="8" t="str">
        <f t="array" ref="I17030">IF(G17030="Yes",XLOOKUP(D17030,'Dam Lines'!A:A,'Dam Lines'!J:J),"")</f>
        <v>FARBAHAN</v>
      </c>
    </row>
    <row r="17031" hidden="1">
      <c r="A17031" s="11">
        <v>3.0</v>
      </c>
      <c r="B17031" s="3" t="s">
        <v>3240</v>
      </c>
      <c r="C17031" s="19" t="s">
        <v>1908</v>
      </c>
      <c r="D17031" s="4" t="s">
        <v>728</v>
      </c>
      <c r="E17031" s="2" t="s">
        <v>1779</v>
      </c>
      <c r="F17031" s="2" t="s">
        <v>2166</v>
      </c>
      <c r="G17031" s="8" t="str">
        <f>IF(COUNTIF('Dam Lines'!A:A,D17031)&gt;0,"Yes","No")</f>
        <v>Yes</v>
      </c>
      <c r="H17031" s="14" t="s">
        <v>1742</v>
      </c>
      <c r="I17031" s="8" t="str">
        <f t="array" ref="I17031">IF(G17031="Yes",XLOOKUP(D17031,'Dam Lines'!A:A,'Dam Lines'!J:J),"")</f>
        <v>ARBALETE</v>
      </c>
    </row>
    <row r="17032" hidden="1">
      <c r="A17032" s="11">
        <v>4.0</v>
      </c>
      <c r="B17032" s="3" t="s">
        <v>4568</v>
      </c>
      <c r="C17032" s="18" t="s">
        <v>1817</v>
      </c>
      <c r="D17032" s="4" t="s">
        <v>819</v>
      </c>
      <c r="E17032" s="2" t="s">
        <v>1779</v>
      </c>
      <c r="F17032" s="2" t="s">
        <v>2166</v>
      </c>
      <c r="G17032" s="8" t="str">
        <f>IF(COUNTIF('Dam Lines'!A:A,D17032)&gt;0,"Yes","No")</f>
        <v>Yes</v>
      </c>
      <c r="H17032" s="14" t="s">
        <v>1742</v>
      </c>
      <c r="I17032" s="8" t="str">
        <f t="array" ref="I17032">IF(G17032="Yes",XLOOKUP(D17032,'Dam Lines'!A:A,'Dam Lines'!J:J),"")</f>
        <v>CHLOSTA</v>
      </c>
    </row>
    <row r="17033" hidden="1">
      <c r="A17033" s="11">
        <v>5.0</v>
      </c>
      <c r="B17033" s="3" t="s">
        <v>3974</v>
      </c>
      <c r="C17033" s="19" t="s">
        <v>1744</v>
      </c>
      <c r="D17033" s="4" t="s">
        <v>1283</v>
      </c>
      <c r="E17033" s="2" t="s">
        <v>1779</v>
      </c>
      <c r="F17033" s="2" t="s">
        <v>2166</v>
      </c>
      <c r="G17033" s="8" t="str">
        <f>IF(COUNTIF('Dam Lines'!A:A,D17033)&gt;0,"Yes","No")</f>
        <v>Yes</v>
      </c>
      <c r="H17033" s="14" t="s">
        <v>1742</v>
      </c>
      <c r="I17033" s="8" t="str">
        <f t="array" ref="I17033">IF(G17033="Yes",XLOOKUP(D17033,'Dam Lines'!A:A,'Dam Lines'!J:J),"")</f>
        <v>JUREEWAN MONPELOU</v>
      </c>
    </row>
    <row r="17034" hidden="1">
      <c r="A17034" s="11">
        <v>6.0</v>
      </c>
      <c r="B17034" s="3" t="s">
        <v>4775</v>
      </c>
      <c r="C17034" s="19" t="s">
        <v>4477</v>
      </c>
      <c r="D17034" s="4" t="s">
        <v>24</v>
      </c>
      <c r="E17034" s="2" t="s">
        <v>1779</v>
      </c>
      <c r="F17034" s="2" t="s">
        <v>2166</v>
      </c>
      <c r="G17034" s="8" t="str">
        <f>IF(COUNTIF('Dam Lines'!A:A,D17034)&gt;0,"Yes","No")</f>
        <v>Yes</v>
      </c>
      <c r="H17034" s="14" t="s">
        <v>1761</v>
      </c>
      <c r="I17034" s="8" t="str">
        <f t="array" ref="I17034">IF(G17034="Yes",XLOOKUP(D17034,'Dam Lines'!A:A,'Dam Lines'!J:J),"")</f>
        <v>NEVADA II</v>
      </c>
    </row>
    <row r="17035" hidden="1">
      <c r="A17035" s="11">
        <v>7.0</v>
      </c>
      <c r="B17035" s="3" t="s">
        <v>3437</v>
      </c>
      <c r="C17035" s="18" t="s">
        <v>1962</v>
      </c>
      <c r="D17035" s="4" t="s">
        <v>1094</v>
      </c>
      <c r="E17035" s="2" t="s">
        <v>1779</v>
      </c>
      <c r="F17035" s="2" t="s">
        <v>2166</v>
      </c>
      <c r="G17035" s="8" t="str">
        <f>IF(COUNTIF('Dam Lines'!A:A,D17035)&gt;0,"Yes","No")</f>
        <v>Yes</v>
      </c>
      <c r="H17035" s="14" t="s">
        <v>1742</v>
      </c>
      <c r="I17035" s="8" t="str">
        <f t="array" ref="I17035">IF(G17035="Yes",XLOOKUP(D17035,'Dam Lines'!A:A,'Dam Lines'!J:J),"")</f>
        <v>NEVADA II</v>
      </c>
    </row>
    <row r="17036" hidden="1">
      <c r="A17036" s="11">
        <v>8.0</v>
      </c>
      <c r="B17036" s="3" t="s">
        <v>4733</v>
      </c>
      <c r="C17036" s="19" t="s">
        <v>2479</v>
      </c>
      <c r="D17036" s="4" t="s">
        <v>672</v>
      </c>
      <c r="E17036" s="2" t="s">
        <v>1779</v>
      </c>
      <c r="F17036" s="2" t="s">
        <v>2166</v>
      </c>
      <c r="G17036" s="8" t="str">
        <f>IF(COUNTIF('Dam Lines'!A:A,D17036)&gt;0,"Yes","No")</f>
        <v>Yes</v>
      </c>
      <c r="H17036" s="14" t="s">
        <v>1761</v>
      </c>
      <c r="I17036" s="8" t="str">
        <f t="array" ref="I17036">IF(G17036="Yes",XLOOKUP(D17036,'Dam Lines'!A:A,'Dam Lines'!J:J),"")</f>
        <v>MONAT</v>
      </c>
    </row>
    <row r="17037" hidden="1">
      <c r="A17037" s="11">
        <v>9.0</v>
      </c>
      <c r="B17037" s="3" t="s">
        <v>4610</v>
      </c>
      <c r="C17037" s="18" t="s">
        <v>3494</v>
      </c>
      <c r="D17037" s="4" t="s">
        <v>871</v>
      </c>
      <c r="E17037" s="2" t="s">
        <v>1779</v>
      </c>
      <c r="F17037" s="2" t="s">
        <v>2166</v>
      </c>
      <c r="G17037" s="8" t="str">
        <f>IF(COUNTIF('Dam Lines'!A:A,D17037)&gt;0,"Yes","No")</f>
        <v>Yes</v>
      </c>
      <c r="H17037" s="14" t="s">
        <v>1742</v>
      </c>
      <c r="I17037" s="8" t="str">
        <f t="array" ref="I17037">IF(G17037="Yes",XLOOKUP(D17037,'Dam Lines'!A:A,'Dam Lines'!J:J),"")</f>
        <v>FANZA</v>
      </c>
    </row>
    <row r="17038" hidden="1">
      <c r="A17038" s="11">
        <v>10.0</v>
      </c>
      <c r="B17038" s="3" t="s">
        <v>4359</v>
      </c>
      <c r="C17038" s="18" t="s">
        <v>1823</v>
      </c>
      <c r="D17038" s="4" t="s">
        <v>4360</v>
      </c>
      <c r="E17038" s="2" t="s">
        <v>1779</v>
      </c>
      <c r="F17038" s="2" t="s">
        <v>2166</v>
      </c>
      <c r="G17038" s="8" t="str">
        <f>IF(COUNTIF('Dam Lines'!A:A,D17038)&gt;0,"Yes","No")</f>
        <v>No</v>
      </c>
      <c r="H17038" s="14" t="s">
        <v>1742</v>
      </c>
      <c r="I17038" s="8" t="str">
        <f t="array" ref="I17038">IF(G17038="Yes",XLOOKUP(D17038,'Dam Lines'!A:A,'Dam Lines'!J:J),"")</f>
        <v/>
      </c>
    </row>
    <row r="17039" hidden="1">
      <c r="A17039" s="11">
        <v>11.0</v>
      </c>
      <c r="B17039" s="3" t="s">
        <v>3832</v>
      </c>
      <c r="C17039" s="18" t="s">
        <v>2545</v>
      </c>
      <c r="D17039" s="4" t="s">
        <v>798</v>
      </c>
      <c r="E17039" s="2" t="s">
        <v>1779</v>
      </c>
      <c r="F17039" s="2" t="s">
        <v>2166</v>
      </c>
      <c r="G17039" s="8" t="str">
        <f>IF(COUNTIF('Dam Lines'!A:A,D17039)&gt;0,"Yes","No")</f>
        <v>Yes</v>
      </c>
      <c r="H17039" s="14" t="s">
        <v>1742</v>
      </c>
      <c r="I17039" s="8" t="str">
        <f t="array" ref="I17039">IF(G17039="Yes",XLOOKUP(D17039,'Dam Lines'!A:A,'Dam Lines'!J:J),"")</f>
        <v>QOSHEEYYA</v>
      </c>
    </row>
    <row r="17040" hidden="1">
      <c r="A17040" s="11">
        <v>12.0</v>
      </c>
      <c r="B17040" s="3" t="s">
        <v>4758</v>
      </c>
      <c r="C17040" s="18" t="s">
        <v>3071</v>
      </c>
      <c r="D17040" s="4" t="s">
        <v>328</v>
      </c>
      <c r="E17040" s="2" t="s">
        <v>1779</v>
      </c>
      <c r="F17040" s="2" t="s">
        <v>2166</v>
      </c>
      <c r="G17040" s="8" t="str">
        <f>IF(COUNTIF('Dam Lines'!A:A,D17040)&gt;0,"Yes","No")</f>
        <v>Yes</v>
      </c>
      <c r="H17040" s="14" t="s">
        <v>1742</v>
      </c>
      <c r="I17040" s="8" t="str">
        <f t="array" ref="I17040">IF(G17040="Yes",XLOOKUP(D17040,'Dam Lines'!A:A,'Dam Lines'!J:J),"")</f>
        <v>ALBA</v>
      </c>
    </row>
    <row r="17041" hidden="1">
      <c r="A17041" s="11">
        <v>13.0</v>
      </c>
      <c r="B17041" s="3" t="s">
        <v>4505</v>
      </c>
      <c r="C17041" s="18" t="s">
        <v>3494</v>
      </c>
      <c r="D17041" s="4" t="s">
        <v>1311</v>
      </c>
      <c r="E17041" s="2" t="s">
        <v>1779</v>
      </c>
      <c r="F17041" s="2" t="s">
        <v>2166</v>
      </c>
      <c r="G17041" s="8" t="str">
        <f>IF(COUNTIF('Dam Lines'!A:A,D17041)&gt;0,"Yes","No")</f>
        <v>Yes</v>
      </c>
      <c r="H17041" s="14" t="s">
        <v>1742</v>
      </c>
      <c r="I17041" s="8" t="str">
        <f t="array" ref="I17041">IF(G17041="Yes",XLOOKUP(D17041,'Dam Lines'!A:A,'Dam Lines'!J:J),"")</f>
        <v>PHILIPPA</v>
      </c>
    </row>
    <row r="17042" hidden="1">
      <c r="A17042" s="11">
        <v>14.0</v>
      </c>
      <c r="B17042" s="3" t="s">
        <v>4900</v>
      </c>
      <c r="C17042" s="19" t="s">
        <v>4901</v>
      </c>
      <c r="D17042" s="4" t="s">
        <v>209</v>
      </c>
      <c r="E17042" s="2" t="s">
        <v>1779</v>
      </c>
      <c r="F17042" s="2" t="s">
        <v>2166</v>
      </c>
      <c r="G17042" s="8" t="str">
        <f>IF(COUNTIF('Dam Lines'!A:A,D17042)&gt;0,"Yes","No")</f>
        <v>Yes</v>
      </c>
      <c r="H17042" s="14" t="s">
        <v>1742</v>
      </c>
      <c r="I17042" s="8" t="str">
        <f t="array" ref="I17042">IF(G17042="Yes",XLOOKUP(D17042,'Dam Lines'!A:A,'Dam Lines'!J:J),"")</f>
        <v>MADOU</v>
      </c>
    </row>
    <row r="17043" hidden="1">
      <c r="A17043" s="11">
        <v>15.0</v>
      </c>
      <c r="B17043" s="3" t="s">
        <v>4840</v>
      </c>
      <c r="C17043" s="19" t="s">
        <v>4282</v>
      </c>
      <c r="D17043" s="4" t="s">
        <v>1522</v>
      </c>
      <c r="E17043" s="2" t="s">
        <v>1779</v>
      </c>
      <c r="F17043" s="2" t="s">
        <v>2166</v>
      </c>
      <c r="G17043" s="8" t="str">
        <f>IF(COUNTIF('Dam Lines'!A:A,D17043)&gt;0,"Yes","No")</f>
        <v>Yes</v>
      </c>
      <c r="H17043" s="14" t="s">
        <v>1742</v>
      </c>
      <c r="I17043" s="8" t="str">
        <f t="array" ref="I17043">IF(G17043="Yes",XLOOKUP(D17043,'Dam Lines'!A:A,'Dam Lines'!J:J),"")</f>
        <v>FMR KARTAGINA</v>
      </c>
    </row>
    <row r="17044" hidden="1">
      <c r="A17044" s="11">
        <v>1.0</v>
      </c>
      <c r="B17044" s="3" t="s">
        <v>4485</v>
      </c>
      <c r="C17044" s="18" t="s">
        <v>2479</v>
      </c>
      <c r="D17044" s="4" t="s">
        <v>1540</v>
      </c>
      <c r="E17044" s="4" t="s">
        <v>1905</v>
      </c>
      <c r="F17044" s="4" t="s">
        <v>2166</v>
      </c>
      <c r="G17044" s="8" t="str">
        <f>IF(COUNTIF('Dam Lines'!A:A,D17044)&gt;0,"Yes","No")</f>
        <v>Yes</v>
      </c>
      <c r="H17044" s="14" t="s">
        <v>1742</v>
      </c>
      <c r="I17044" s="8" t="str">
        <f t="array" ref="I17044">IF(G17044="Yes",XLOOKUP(D17044,'Dam Lines'!A:A,'Dam Lines'!J:J),"")</f>
        <v>ELD BEE ARIN</v>
      </c>
    </row>
    <row r="17045" hidden="1">
      <c r="A17045" s="11">
        <v>2.0</v>
      </c>
      <c r="B17045" s="3" t="s">
        <v>4910</v>
      </c>
      <c r="C17045" s="18" t="s">
        <v>4635</v>
      </c>
      <c r="D17045" s="4" t="s">
        <v>1296</v>
      </c>
      <c r="E17045" s="2" t="s">
        <v>1905</v>
      </c>
      <c r="F17045" s="2" t="s">
        <v>2166</v>
      </c>
      <c r="G17045" s="8" t="str">
        <f>IF(COUNTIF('Dam Lines'!A:A,D17045)&gt;0,"Yes","No")</f>
        <v>Yes</v>
      </c>
      <c r="H17045" s="14" t="s">
        <v>1742</v>
      </c>
      <c r="I17045" s="8" t="str">
        <f t="array" ref="I17045">IF(G17045="Yes",XLOOKUP(D17045,'Dam Lines'!A:A,'Dam Lines'!J:J),"")</f>
        <v>BRYANS TIME</v>
      </c>
    </row>
    <row r="17046" hidden="1">
      <c r="A17046" s="11">
        <v>3.0</v>
      </c>
      <c r="B17046" s="3" t="s">
        <v>4336</v>
      </c>
      <c r="C17046" s="18" t="s">
        <v>3777</v>
      </c>
      <c r="D17046" s="4" t="s">
        <v>377</v>
      </c>
      <c r="E17046" s="2" t="s">
        <v>1905</v>
      </c>
      <c r="F17046" s="2" t="s">
        <v>2166</v>
      </c>
      <c r="G17046" s="8" t="str">
        <f>IF(COUNTIF('Dam Lines'!A:A,D17046)&gt;0,"Yes","No")</f>
        <v>Yes</v>
      </c>
      <c r="H17046" s="14" t="s">
        <v>1742</v>
      </c>
      <c r="I17046" s="8" t="str">
        <f t="array" ref="I17046">IF(G17046="Yes",XLOOKUP(D17046,'Dam Lines'!A:A,'Dam Lines'!J:J),"")</f>
        <v>MADOU</v>
      </c>
    </row>
    <row r="17047" hidden="1">
      <c r="A17047" s="11">
        <v>4.0</v>
      </c>
      <c r="B17047" s="3" t="s">
        <v>4909</v>
      </c>
      <c r="C17047" s="18" t="s">
        <v>1908</v>
      </c>
      <c r="D17047" s="4" t="s">
        <v>1200</v>
      </c>
      <c r="E17047" s="2" t="s">
        <v>1905</v>
      </c>
      <c r="F17047" s="2" t="s">
        <v>2166</v>
      </c>
      <c r="G17047" s="8" t="str">
        <f>IF(COUNTIF('Dam Lines'!A:A,D17047)&gt;0,"Yes","No")</f>
        <v>Yes</v>
      </c>
      <c r="H17047" s="14" t="s">
        <v>1742</v>
      </c>
      <c r="I17047" s="8" t="str">
        <f t="array" ref="I17047">IF(G17047="Yes",XLOOKUP(D17047,'Dam Lines'!A:A,'Dam Lines'!J:J),"")</f>
        <v>GAZELLA II</v>
      </c>
    </row>
    <row r="17048" hidden="1">
      <c r="A17048" s="11">
        <v>5.0</v>
      </c>
      <c r="B17048" s="3" t="s">
        <v>4710</v>
      </c>
      <c r="C17048" s="19" t="s">
        <v>2929</v>
      </c>
      <c r="D17048" s="4" t="s">
        <v>1418</v>
      </c>
      <c r="E17048" s="2" t="s">
        <v>1905</v>
      </c>
      <c r="F17048" s="2" t="s">
        <v>2166</v>
      </c>
      <c r="G17048" s="8" t="str">
        <f>IF(COUNTIF('Dam Lines'!A:A,D17048)&gt;0,"Yes","No")</f>
        <v>Yes</v>
      </c>
      <c r="H17048" s="14" t="s">
        <v>1742</v>
      </c>
      <c r="I17048" s="8" t="str">
        <f t="array" ref="I17048">IF(G17048="Yes",XLOOKUP(D17048,'Dam Lines'!A:A,'Dam Lines'!J:J),"")</f>
        <v>TEYMOURA </v>
      </c>
    </row>
    <row r="17049" hidden="1">
      <c r="A17049" s="11">
        <v>6.0</v>
      </c>
      <c r="B17049" s="3" t="s">
        <v>4299</v>
      </c>
      <c r="C17049" s="19" t="s">
        <v>1759</v>
      </c>
      <c r="D17049" s="4" t="s">
        <v>322</v>
      </c>
      <c r="E17049" s="2" t="s">
        <v>1905</v>
      </c>
      <c r="F17049" s="2" t="s">
        <v>2166</v>
      </c>
      <c r="G17049" s="8" t="str">
        <f>IF(COUNTIF('Dam Lines'!A:A,D17049)&gt;0,"Yes","No")</f>
        <v>Yes</v>
      </c>
      <c r="H17049" s="14" t="s">
        <v>1742</v>
      </c>
      <c r="I17049" s="8" t="str">
        <f t="array" ref="I17049">IF(G17049="Yes",XLOOKUP(D17049,'Dam Lines'!A:A,'Dam Lines'!J:J),"")</f>
        <v>YFS ALMOND JOY</v>
      </c>
    </row>
    <row r="17050" hidden="1">
      <c r="A17050" s="11">
        <v>7.0</v>
      </c>
      <c r="B17050" s="3" t="s">
        <v>4924</v>
      </c>
      <c r="C17050" s="18" t="s">
        <v>2479</v>
      </c>
      <c r="D17050" s="4" t="s">
        <v>19</v>
      </c>
      <c r="E17050" s="2" t="s">
        <v>1905</v>
      </c>
      <c r="F17050" s="2" t="s">
        <v>2166</v>
      </c>
      <c r="G17050" s="8" t="str">
        <f>IF(COUNTIF('Dam Lines'!A:A,D17050)&gt;0,"Yes","No")</f>
        <v>Yes</v>
      </c>
      <c r="H17050" s="14" t="s">
        <v>1761</v>
      </c>
      <c r="I17050" s="8" t="str">
        <f t="array" ref="I17050">IF(G17050="Yes",XLOOKUP(D17050,'Dam Lines'!A:A,'Dam Lines'!J:J),"")</f>
        <v>DAHSHUR</v>
      </c>
    </row>
    <row r="17051" hidden="1">
      <c r="A17051" s="11">
        <v>8.0</v>
      </c>
      <c r="B17051" s="3" t="s">
        <v>4660</v>
      </c>
      <c r="C17051" s="18" t="s">
        <v>1802</v>
      </c>
      <c r="D17051" s="4" t="s">
        <v>4661</v>
      </c>
      <c r="E17051" s="2" t="s">
        <v>1905</v>
      </c>
      <c r="F17051" s="2" t="s">
        <v>2166</v>
      </c>
      <c r="G17051" s="8" t="str">
        <f>IF(COUNTIF('Dam Lines'!A:A,D17051)&gt;0,"Yes","No")</f>
        <v>No</v>
      </c>
      <c r="H17051" s="14" t="s">
        <v>1742</v>
      </c>
      <c r="I17051" s="8" t="str">
        <f t="array" ref="I17051">IF(G17051="Yes",XLOOKUP(D17051,'Dam Lines'!A:A,'Dam Lines'!J:J),"")</f>
        <v/>
      </c>
    </row>
    <row r="17052" hidden="1">
      <c r="A17052" s="11">
        <v>9.0</v>
      </c>
      <c r="B17052" s="3" t="s">
        <v>3770</v>
      </c>
      <c r="C17052" s="19" t="s">
        <v>1980</v>
      </c>
      <c r="D17052" s="4" t="s">
        <v>1475</v>
      </c>
      <c r="E17052" s="2" t="s">
        <v>1905</v>
      </c>
      <c r="F17052" s="2" t="s">
        <v>2166</v>
      </c>
      <c r="G17052" s="8" t="str">
        <f>IF(COUNTIF('Dam Lines'!A:A,D17052)&gt;0,"Yes","No")</f>
        <v>Yes</v>
      </c>
      <c r="H17052" s="14" t="s">
        <v>1742</v>
      </c>
      <c r="I17052" s="8" t="str">
        <f t="array" ref="I17052">IF(G17052="Yes",XLOOKUP(D17052,'Dam Lines'!A:A,'Dam Lines'!J:J),"")</f>
        <v>FATMA</v>
      </c>
    </row>
    <row r="17053" hidden="1">
      <c r="A17053" s="11">
        <v>10.0</v>
      </c>
      <c r="B17053" s="3" t="s">
        <v>5039</v>
      </c>
      <c r="C17053" s="18" t="s">
        <v>1823</v>
      </c>
      <c r="D17053" s="4" t="s">
        <v>133</v>
      </c>
      <c r="E17053" s="2" t="s">
        <v>1905</v>
      </c>
      <c r="F17053" s="2" t="s">
        <v>2166</v>
      </c>
      <c r="G17053" s="8" t="str">
        <f>IF(COUNTIF('Dam Lines'!A:A,D17053)&gt;0,"Yes","No")</f>
        <v>Yes</v>
      </c>
      <c r="H17053" s="14" t="s">
        <v>1742</v>
      </c>
      <c r="I17053" s="8" t="str">
        <f t="array" ref="I17053">IF(G17053="Yes",XLOOKUP(D17053,'Dam Lines'!A:A,'Dam Lines'!J:J),"")</f>
        <v>YFS ALMOND JOY</v>
      </c>
    </row>
    <row r="17054" hidden="1">
      <c r="A17054" s="11">
        <v>1.0</v>
      </c>
      <c r="B17054" s="3" t="s">
        <v>3650</v>
      </c>
      <c r="C17054" s="18" t="s">
        <v>1935</v>
      </c>
      <c r="D17054" s="4" t="s">
        <v>338</v>
      </c>
      <c r="E17054" s="4" t="s">
        <v>1905</v>
      </c>
      <c r="F17054" s="4" t="s">
        <v>1837</v>
      </c>
      <c r="G17054" s="8" t="str">
        <f>IF(COUNTIF('Dam Lines'!A:A,D17054)&gt;0,"Yes","No")</f>
        <v>Yes</v>
      </c>
      <c r="H17054" s="14" t="s">
        <v>1742</v>
      </c>
      <c r="I17054" s="8" t="str">
        <f t="array" ref="I17054">IF(G17054="Yes",XLOOKUP(D17054,'Dam Lines'!A:A,'Dam Lines'!J:J),"")</f>
        <v>BAKOURA</v>
      </c>
    </row>
    <row r="17055" hidden="1">
      <c r="A17055" s="11">
        <v>2.0</v>
      </c>
      <c r="B17055" s="3" t="s">
        <v>4634</v>
      </c>
      <c r="C17055" s="19" t="s">
        <v>4635</v>
      </c>
      <c r="D17055" s="4" t="s">
        <v>1542</v>
      </c>
      <c r="E17055" s="2" t="s">
        <v>1905</v>
      </c>
      <c r="F17055" s="2" t="s">
        <v>1837</v>
      </c>
      <c r="G17055" s="8" t="str">
        <f>IF(COUNTIF('Dam Lines'!A:A,D17055)&gt;0,"Yes","No")</f>
        <v>Yes</v>
      </c>
      <c r="H17055" s="14" t="s">
        <v>1742</v>
      </c>
      <c r="I17055" s="8" t="str">
        <f t="array" ref="I17055">IF(G17055="Yes",XLOOKUP(D17055,'Dam Lines'!A:A,'Dam Lines'!J:J),"")</f>
        <v>SCINDIAN MYSTIQUE</v>
      </c>
    </row>
    <row r="17056" hidden="1">
      <c r="A17056" s="11">
        <v>3.0</v>
      </c>
      <c r="B17056" s="3" t="s">
        <v>3460</v>
      </c>
      <c r="C17056" s="18" t="s">
        <v>3288</v>
      </c>
      <c r="D17056" s="4" t="s">
        <v>15</v>
      </c>
      <c r="E17056" s="2" t="s">
        <v>1905</v>
      </c>
      <c r="F17056" s="2" t="s">
        <v>1837</v>
      </c>
      <c r="G17056" s="8" t="str">
        <f>IF(COUNTIF('Dam Lines'!A:A,D17056)&gt;0,"Yes","No")</f>
        <v>Yes</v>
      </c>
      <c r="H17056" s="14" t="s">
        <v>1742</v>
      </c>
      <c r="I17056" s="8" t="str">
        <f t="array" ref="I17056">IF(G17056="Yes",XLOOKUP(D17056,'Dam Lines'!A:A,'Dam Lines'!J:J),"")</f>
        <v>NEVADA II</v>
      </c>
    </row>
    <row r="17057" hidden="1">
      <c r="A17057" s="11">
        <v>4.0</v>
      </c>
      <c r="B17057" s="3" t="s">
        <v>4704</v>
      </c>
      <c r="C17057" s="19" t="s">
        <v>3872</v>
      </c>
      <c r="D17057" s="4" t="s">
        <v>1520</v>
      </c>
      <c r="E17057" s="2" t="s">
        <v>1905</v>
      </c>
      <c r="F17057" s="2" t="s">
        <v>1837</v>
      </c>
      <c r="G17057" s="8" t="str">
        <f>IF(COUNTIF('Dam Lines'!A:A,D17057)&gt;0,"Yes","No")</f>
        <v>Yes</v>
      </c>
      <c r="H17057" s="14" t="s">
        <v>1742</v>
      </c>
      <c r="I17057" s="8" t="str">
        <f t="array" ref="I17057">IF(G17057="Yes",XLOOKUP(D17057,'Dam Lines'!A:A,'Dam Lines'!J:J),"")</f>
        <v>SAADA</v>
      </c>
    </row>
    <row r="17058" hidden="1">
      <c r="A17058" s="11">
        <v>5.0</v>
      </c>
      <c r="B17058" s="3" t="s">
        <v>4355</v>
      </c>
      <c r="C17058" s="18" t="s">
        <v>1759</v>
      </c>
      <c r="D17058" s="4" t="s">
        <v>133</v>
      </c>
      <c r="E17058" s="2" t="s">
        <v>1905</v>
      </c>
      <c r="F17058" s="2" t="s">
        <v>1837</v>
      </c>
      <c r="G17058" s="8" t="str">
        <f>IF(COUNTIF('Dam Lines'!A:A,D17058)&gt;0,"Yes","No")</f>
        <v>Yes</v>
      </c>
      <c r="H17058" s="14" t="s">
        <v>1742</v>
      </c>
      <c r="I17058" s="8" t="str">
        <f t="array" ref="I17058">IF(G17058="Yes",XLOOKUP(D17058,'Dam Lines'!A:A,'Dam Lines'!J:J),"")</f>
        <v>YFS ALMOND JOY</v>
      </c>
    </row>
    <row r="17059" hidden="1">
      <c r="A17059" s="11">
        <v>6.0</v>
      </c>
      <c r="B17059" s="3" t="s">
        <v>5014</v>
      </c>
      <c r="C17059" s="18" t="s">
        <v>1744</v>
      </c>
      <c r="D17059" s="4" t="s">
        <v>1506</v>
      </c>
      <c r="E17059" s="2" t="s">
        <v>1905</v>
      </c>
      <c r="F17059" s="2" t="s">
        <v>1837</v>
      </c>
      <c r="G17059" s="8" t="str">
        <f>IF(COUNTIF('Dam Lines'!A:A,D17059)&gt;0,"Yes","No")</f>
        <v>Yes</v>
      </c>
      <c r="H17059" s="14" t="s">
        <v>1742</v>
      </c>
      <c r="I17059" s="8" t="str">
        <f t="array" ref="I17059">IF(G17059="Yes",XLOOKUP(D17059,'Dam Lines'!A:A,'Dam Lines'!J:J),"")</f>
        <v>PRIMEROSE</v>
      </c>
    </row>
    <row r="17060" hidden="1">
      <c r="A17060" s="11">
        <v>7.0</v>
      </c>
      <c r="B17060" s="3" t="s">
        <v>4826</v>
      </c>
      <c r="C17060" s="19" t="s">
        <v>3494</v>
      </c>
      <c r="D17060" s="4" t="s">
        <v>1516</v>
      </c>
      <c r="E17060" s="2" t="s">
        <v>1905</v>
      </c>
      <c r="F17060" s="2" t="s">
        <v>1837</v>
      </c>
      <c r="G17060" s="8" t="str">
        <f>IF(COUNTIF('Dam Lines'!A:A,D17060)&gt;0,"Yes","No")</f>
        <v>Yes</v>
      </c>
      <c r="H17060" s="14" t="s">
        <v>1742</v>
      </c>
      <c r="I17060" s="8" t="str">
        <f t="array" ref="I17060">IF(G17060="Yes",XLOOKUP(D17060,'Dam Lines'!A:A,'Dam Lines'!J:J),"")</f>
        <v>DEBORAH IV</v>
      </c>
    </row>
    <row r="17061" hidden="1">
      <c r="A17061" s="11">
        <v>8.0</v>
      </c>
      <c r="B17061" s="3" t="s">
        <v>4219</v>
      </c>
      <c r="C17061" s="18" t="s">
        <v>1768</v>
      </c>
      <c r="D17061" s="4" t="s">
        <v>1286</v>
      </c>
      <c r="E17061" s="2" t="s">
        <v>1905</v>
      </c>
      <c r="F17061" s="2" t="s">
        <v>1837</v>
      </c>
      <c r="G17061" s="8" t="str">
        <f>IF(COUNTIF('Dam Lines'!A:A,D17061)&gt;0,"Yes","No")</f>
        <v>Yes</v>
      </c>
      <c r="H17061" s="14" t="s">
        <v>1742</v>
      </c>
      <c r="I17061" s="8" t="str">
        <f t="array" ref="I17061">IF(G17061="Yes",XLOOKUP(D17061,'Dam Lines'!A:A,'Dam Lines'!J:J),"")</f>
        <v>TRONJA</v>
      </c>
    </row>
    <row r="17062" hidden="1">
      <c r="A17062" s="11">
        <v>9.0</v>
      </c>
      <c r="B17062" s="3" t="s">
        <v>3871</v>
      </c>
      <c r="C17062" s="19" t="s">
        <v>3872</v>
      </c>
      <c r="D17062" s="4" t="s">
        <v>3873</v>
      </c>
      <c r="E17062" s="2" t="s">
        <v>1905</v>
      </c>
      <c r="F17062" s="2" t="s">
        <v>1837</v>
      </c>
      <c r="G17062" s="8" t="str">
        <f>IF(COUNTIF('Dam Lines'!A:A,D17062)&gt;0,"Yes","No")</f>
        <v>No</v>
      </c>
      <c r="H17062" s="14" t="s">
        <v>1742</v>
      </c>
      <c r="I17062" s="8" t="str">
        <f t="array" ref="I17062">IF(G17062="Yes",XLOOKUP(D17062,'Dam Lines'!A:A,'Dam Lines'!J:J),"")</f>
        <v/>
      </c>
    </row>
    <row r="17063" hidden="1">
      <c r="A17063" s="11">
        <v>10.0</v>
      </c>
      <c r="B17063" s="3" t="s">
        <v>3955</v>
      </c>
      <c r="C17063" s="19" t="s">
        <v>1823</v>
      </c>
      <c r="D17063" s="4" t="s">
        <v>32</v>
      </c>
      <c r="E17063" s="2" t="s">
        <v>1905</v>
      </c>
      <c r="F17063" s="2" t="s">
        <v>1837</v>
      </c>
      <c r="G17063" s="8" t="str">
        <f>IF(COUNTIF('Dam Lines'!A:A,D17063)&gt;0,"Yes","No")</f>
        <v>Yes</v>
      </c>
      <c r="H17063" s="14" t="s">
        <v>1742</v>
      </c>
      <c r="I17063" s="8" t="str">
        <f t="array" ref="I17063">IF(G17063="Yes",XLOOKUP(D17063,'Dam Lines'!A:A,'Dam Lines'!J:J),"")</f>
        <v>FATMA</v>
      </c>
    </row>
    <row r="17064" hidden="1">
      <c r="A17064" s="11">
        <v>1.0</v>
      </c>
      <c r="B17064" s="3" t="s">
        <v>3749</v>
      </c>
      <c r="C17064" s="19" t="s">
        <v>2613</v>
      </c>
      <c r="D17064" s="4" t="s">
        <v>3750</v>
      </c>
      <c r="E17064" s="4" t="s">
        <v>1779</v>
      </c>
      <c r="F17064" s="4" t="s">
        <v>1741</v>
      </c>
      <c r="G17064" s="8" t="str">
        <f>IF(COUNTIF('Dam Lines'!A:A,D17064)&gt;0,"Yes","No")</f>
        <v>No</v>
      </c>
      <c r="H17064" s="14" t="s">
        <v>1742</v>
      </c>
      <c r="I17064" s="8" t="str">
        <f t="array" ref="I17064">IF(G17064="Yes",XLOOKUP(D17064,'Dam Lines'!A:A,'Dam Lines'!J:J),"")</f>
        <v/>
      </c>
    </row>
    <row r="17065" hidden="1">
      <c r="A17065" s="11">
        <v>2.0</v>
      </c>
      <c r="B17065" s="3" t="s">
        <v>3754</v>
      </c>
      <c r="C17065" s="18" t="s">
        <v>1886</v>
      </c>
      <c r="D17065" s="4" t="s">
        <v>621</v>
      </c>
      <c r="E17065" s="2" t="s">
        <v>1779</v>
      </c>
      <c r="F17065" s="2" t="s">
        <v>1741</v>
      </c>
      <c r="G17065" s="8" t="str">
        <f>IF(COUNTIF('Dam Lines'!A:A,D17065)&gt;0,"Yes","No")</f>
        <v>Yes</v>
      </c>
      <c r="H17065" s="14" t="s">
        <v>1761</v>
      </c>
      <c r="I17065" s="8" t="str">
        <f t="array" ref="I17065">IF(G17065="Yes",XLOOKUP(D17065,'Dam Lines'!A:A,'Dam Lines'!J:J),"")</f>
        <v>CRESCINDA</v>
      </c>
    </row>
    <row r="17066" hidden="1">
      <c r="A17066" s="11">
        <v>3.0</v>
      </c>
      <c r="B17066" s="3" t="s">
        <v>4521</v>
      </c>
      <c r="C17066" s="19" t="s">
        <v>1962</v>
      </c>
      <c r="D17066" s="4" t="s">
        <v>118</v>
      </c>
      <c r="E17066" s="2" t="s">
        <v>1779</v>
      </c>
      <c r="F17066" s="2" t="s">
        <v>1741</v>
      </c>
      <c r="G17066" s="8" t="str">
        <f>IF(COUNTIF('Dam Lines'!A:A,D17066)&gt;0,"Yes","No")</f>
        <v>Yes</v>
      </c>
      <c r="H17066" s="14" t="s">
        <v>1761</v>
      </c>
      <c r="I17066" s="8" t="str">
        <f t="array" ref="I17066">IF(G17066="Yes",XLOOKUP(D17066,'Dam Lines'!A:A,'Dam Lines'!J:J),"")</f>
        <v>SAPINA</v>
      </c>
    </row>
    <row r="17067" hidden="1">
      <c r="A17067" s="11">
        <v>4.0</v>
      </c>
      <c r="B17067" s="3" t="s">
        <v>2980</v>
      </c>
      <c r="C17067" s="19" t="s">
        <v>1744</v>
      </c>
      <c r="D17067" s="4" t="s">
        <v>118</v>
      </c>
      <c r="E17067" s="2" t="s">
        <v>1779</v>
      </c>
      <c r="F17067" s="2" t="s">
        <v>1741</v>
      </c>
      <c r="G17067" s="8" t="str">
        <f>IF(COUNTIF('Dam Lines'!A:A,D17067)&gt;0,"Yes","No")</f>
        <v>Yes</v>
      </c>
      <c r="H17067" s="14" t="s">
        <v>1742</v>
      </c>
      <c r="I17067" s="8" t="str">
        <f t="array" ref="I17067">IF(G17067="Yes",XLOOKUP(D17067,'Dam Lines'!A:A,'Dam Lines'!J:J),"")</f>
        <v>SAPINA</v>
      </c>
    </row>
    <row r="17068" hidden="1">
      <c r="A17068" s="11">
        <v>5.0</v>
      </c>
      <c r="B17068" s="3" t="s">
        <v>4428</v>
      </c>
      <c r="C17068" s="19" t="s">
        <v>4185</v>
      </c>
      <c r="D17068" s="4" t="s">
        <v>4429</v>
      </c>
      <c r="E17068" s="2" t="s">
        <v>1779</v>
      </c>
      <c r="F17068" s="2" t="s">
        <v>1741</v>
      </c>
      <c r="G17068" s="8" t="str">
        <f>IF(COUNTIF('Dam Lines'!A:A,D17068)&gt;0,"Yes","No")</f>
        <v>No</v>
      </c>
      <c r="H17068" s="14" t="s">
        <v>1761</v>
      </c>
      <c r="I17068" s="8" t="str">
        <f t="array" ref="I17068">IF(G17068="Yes",XLOOKUP(D17068,'Dam Lines'!A:A,'Dam Lines'!J:J),"")</f>
        <v/>
      </c>
    </row>
    <row r="17069" hidden="1">
      <c r="A17069" s="11">
        <v>6.0</v>
      </c>
      <c r="B17069" s="3" t="s">
        <v>4772</v>
      </c>
      <c r="C17069" s="18" t="s">
        <v>1744</v>
      </c>
      <c r="D17069" s="4" t="s">
        <v>609</v>
      </c>
      <c r="E17069" s="2" t="s">
        <v>1779</v>
      </c>
      <c r="F17069" s="2" t="s">
        <v>1741</v>
      </c>
      <c r="G17069" s="8" t="str">
        <f>IF(COUNTIF('Dam Lines'!A:A,D17069)&gt;0,"Yes","No")</f>
        <v>Yes</v>
      </c>
      <c r="H17069" s="14" t="s">
        <v>1742</v>
      </c>
      <c r="I17069" s="8" t="str">
        <f t="array" ref="I17069">IF(G17069="Yes",XLOOKUP(D17069,'Dam Lines'!A:A,'Dam Lines'!J:J),"")</f>
        <v>MANAGIYA AL SAFFRA</v>
      </c>
    </row>
    <row r="17070" hidden="1">
      <c r="A17070" s="11">
        <v>7.0</v>
      </c>
      <c r="B17070" s="3" t="s">
        <v>3751</v>
      </c>
      <c r="C17070" s="19" t="s">
        <v>3423</v>
      </c>
      <c r="D17070" s="4" t="s">
        <v>183</v>
      </c>
      <c r="E17070" s="2" t="s">
        <v>1779</v>
      </c>
      <c r="F17070" s="2" t="s">
        <v>1741</v>
      </c>
      <c r="G17070" s="8" t="str">
        <f>IF(COUNTIF('Dam Lines'!A:A,D17070)&gt;0,"Yes","No")</f>
        <v>Yes</v>
      </c>
      <c r="H17070" s="14" t="s">
        <v>1761</v>
      </c>
      <c r="I17070" s="8" t="str">
        <f t="array" ref="I17070">IF(G17070="Yes",XLOOKUP(D17070,'Dam Lines'!A:A,'Dam Lines'!J:J),"")</f>
        <v>NEVADA II</v>
      </c>
    </row>
    <row r="17071" hidden="1">
      <c r="A17071" s="11">
        <v>8.0</v>
      </c>
      <c r="B17071" s="3" t="s">
        <v>4671</v>
      </c>
      <c r="C17071" s="19" t="s">
        <v>4672</v>
      </c>
      <c r="D17071" s="4" t="s">
        <v>4673</v>
      </c>
      <c r="E17071" s="2" t="s">
        <v>1779</v>
      </c>
      <c r="F17071" s="2" t="s">
        <v>1741</v>
      </c>
      <c r="G17071" s="8" t="str">
        <f>IF(COUNTIF('Dam Lines'!A:A,D17071)&gt;0,"Yes","No")</f>
        <v>No</v>
      </c>
      <c r="H17071" s="14" t="s">
        <v>1742</v>
      </c>
      <c r="I17071" s="8" t="str">
        <f t="array" ref="I17071">IF(G17071="Yes",XLOOKUP(D17071,'Dam Lines'!A:A,'Dam Lines'!J:J),"")</f>
        <v/>
      </c>
    </row>
    <row r="17072" hidden="1">
      <c r="A17072" s="11">
        <v>9.0</v>
      </c>
      <c r="B17072" s="3" t="s">
        <v>4403</v>
      </c>
      <c r="C17072" s="19" t="s">
        <v>1823</v>
      </c>
      <c r="D17072" s="4" t="s">
        <v>1155</v>
      </c>
      <c r="E17072" s="2" t="s">
        <v>1779</v>
      </c>
      <c r="F17072" s="2" t="s">
        <v>1741</v>
      </c>
      <c r="G17072" s="8" t="str">
        <f>IF(COUNTIF('Dam Lines'!A:A,D17072)&gt;0,"Yes","No")</f>
        <v>Yes</v>
      </c>
      <c r="H17072" s="14" t="s">
        <v>1742</v>
      </c>
      <c r="I17072" s="8" t="str">
        <f t="array" ref="I17072">IF(G17072="Yes",XLOOKUP(D17072,'Dam Lines'!A:A,'Dam Lines'!J:J),"")</f>
        <v>SBAH HANI</v>
      </c>
    </row>
    <row r="17073" hidden="1">
      <c r="A17073" s="11">
        <v>10.0</v>
      </c>
      <c r="B17073" s="3" t="s">
        <v>4233</v>
      </c>
      <c r="C17073" s="19" t="s">
        <v>2347</v>
      </c>
      <c r="D17073" s="4" t="s">
        <v>942</v>
      </c>
      <c r="E17073" s="2" t="s">
        <v>1779</v>
      </c>
      <c r="F17073" s="2" t="s">
        <v>1741</v>
      </c>
      <c r="G17073" s="8" t="str">
        <f>IF(COUNTIF('Dam Lines'!A:A,D17073)&gt;0,"Yes","No")</f>
        <v>Yes</v>
      </c>
      <c r="H17073" s="14" t="s">
        <v>1761</v>
      </c>
      <c r="I17073" s="8" t="str">
        <f t="array" ref="I17073">IF(G17073="Yes",XLOOKUP(D17073,'Dam Lines'!A:A,'Dam Lines'!J:J),"")</f>
        <v>MARAH</v>
      </c>
    </row>
    <row r="17074" hidden="1">
      <c r="A17074" s="11">
        <v>11.0</v>
      </c>
      <c r="B17074" s="3" t="s">
        <v>4239</v>
      </c>
      <c r="C17074" s="18" t="s">
        <v>2347</v>
      </c>
      <c r="D17074" s="4" t="s">
        <v>416</v>
      </c>
      <c r="E17074" s="2" t="s">
        <v>1779</v>
      </c>
      <c r="F17074" s="2" t="s">
        <v>1741</v>
      </c>
      <c r="G17074" s="8" t="str">
        <f>IF(COUNTIF('Dam Lines'!A:A,D17074)&gt;0,"Yes","No")</f>
        <v>Yes</v>
      </c>
      <c r="H17074" s="14" t="s">
        <v>1742</v>
      </c>
      <c r="I17074" s="8" t="str">
        <f t="array" ref="I17074">IF(G17074="Yes",XLOOKUP(D17074,'Dam Lines'!A:A,'Dam Lines'!J:J),"")</f>
        <v>SOUMEIRA</v>
      </c>
    </row>
    <row r="17075" hidden="1">
      <c r="A17075" s="11">
        <v>12.0</v>
      </c>
      <c r="B17075" s="3" t="s">
        <v>4743</v>
      </c>
      <c r="C17075" s="18" t="s">
        <v>4008</v>
      </c>
      <c r="D17075" s="4" t="s">
        <v>1068</v>
      </c>
      <c r="E17075" s="2" t="s">
        <v>1779</v>
      </c>
      <c r="F17075" s="2" t="s">
        <v>1741</v>
      </c>
      <c r="G17075" s="8" t="str">
        <f>IF(COUNTIF('Dam Lines'!A:A,D17075)&gt;0,"Yes","No")</f>
        <v>Yes</v>
      </c>
      <c r="H17075" s="14" t="s">
        <v>1742</v>
      </c>
      <c r="I17075" s="8" t="str">
        <f t="array" ref="I17075">IF(G17075="Yes",XLOOKUP(D17075,'Dam Lines'!A:A,'Dam Lines'!J:J),"")</f>
        <v>RW RAFINA</v>
      </c>
    </row>
    <row r="17076" hidden="1">
      <c r="A17076" s="11">
        <v>13.0</v>
      </c>
      <c r="B17076" s="3" t="s">
        <v>4516</v>
      </c>
      <c r="C17076" s="18" t="s">
        <v>1859</v>
      </c>
      <c r="D17076" s="19" t="s">
        <v>226</v>
      </c>
      <c r="E17076" s="2" t="s">
        <v>1779</v>
      </c>
      <c r="F17076" s="2" t="s">
        <v>1741</v>
      </c>
      <c r="G17076" s="8" t="str">
        <f>IF(COUNTIF('Dam Lines'!A:A,D17076)&gt;0,"Yes","No")</f>
        <v>Yes</v>
      </c>
      <c r="H17076" s="14" t="s">
        <v>1761</v>
      </c>
      <c r="I17076" s="8" t="str">
        <f t="array" ref="I17076">IF(G17076="Yes",XLOOKUP(D17076,'Dam Lines'!A:A,'Dam Lines'!J:J),"")</f>
        <v>MADOU</v>
      </c>
    </row>
    <row r="17077" hidden="1">
      <c r="A17077" s="11">
        <v>14.0</v>
      </c>
      <c r="B17077" s="3" t="s">
        <v>4358</v>
      </c>
      <c r="C17077" s="19" t="s">
        <v>1907</v>
      </c>
      <c r="D17077" s="4" t="s">
        <v>337</v>
      </c>
      <c r="E17077" s="2" t="s">
        <v>1779</v>
      </c>
      <c r="F17077" s="2" t="s">
        <v>1741</v>
      </c>
      <c r="G17077" s="8" t="str">
        <f>IF(COUNTIF('Dam Lines'!A:A,D17077)&gt;0,"Yes","No")</f>
        <v>Yes</v>
      </c>
      <c r="H17077" s="14" t="s">
        <v>1742</v>
      </c>
      <c r="I17077" s="8" t="str">
        <f t="array" ref="I17077">IF(G17077="Yes",XLOOKUP(D17077,'Dam Lines'!A:A,'Dam Lines'!J:J),"")</f>
        <v>KARTA</v>
      </c>
    </row>
    <row r="17078" hidden="1">
      <c r="A17078" s="11">
        <v>15.0</v>
      </c>
      <c r="B17078" s="3" t="s">
        <v>4814</v>
      </c>
      <c r="C17078" s="19" t="s">
        <v>2347</v>
      </c>
      <c r="D17078" s="4" t="s">
        <v>2700</v>
      </c>
      <c r="E17078" s="2" t="s">
        <v>1779</v>
      </c>
      <c r="F17078" s="2" t="s">
        <v>1741</v>
      </c>
      <c r="G17078" s="8" t="str">
        <f>IF(COUNTIF('Dam Lines'!A:A,D17078)&gt;0,"Yes","No")</f>
        <v>No</v>
      </c>
      <c r="H17078" s="14" t="s">
        <v>1761</v>
      </c>
      <c r="I17078" s="8" t="str">
        <f t="array" ref="I17078">IF(G17078="Yes",XLOOKUP(D17078,'Dam Lines'!A:A,'Dam Lines'!J:J),"")</f>
        <v/>
      </c>
    </row>
    <row r="17079" hidden="1">
      <c r="A17079" s="11">
        <v>1.0</v>
      </c>
      <c r="B17079" s="3" t="s">
        <v>5109</v>
      </c>
      <c r="C17079" s="18" t="s">
        <v>1744</v>
      </c>
      <c r="D17079" s="4" t="s">
        <v>2780</v>
      </c>
      <c r="E17079" s="4" t="s">
        <v>1740</v>
      </c>
      <c r="F17079" s="4" t="s">
        <v>1818</v>
      </c>
      <c r="G17079" s="8" t="str">
        <f>IF(COUNTIF('Dam Lines'!A:A,D17079)&gt;0,"Yes","No")</f>
        <v>No</v>
      </c>
      <c r="H17079" s="14" t="s">
        <v>1761</v>
      </c>
      <c r="I17079" s="8" t="str">
        <f t="array" ref="I17079">IF(G17079="Yes",XLOOKUP(D17079,'Dam Lines'!A:A,'Dam Lines'!J:J),"")</f>
        <v/>
      </c>
    </row>
    <row r="17080" hidden="1">
      <c r="A17080" s="11">
        <v>2.0</v>
      </c>
      <c r="B17080" s="3" t="s">
        <v>4882</v>
      </c>
      <c r="C17080" s="18" t="s">
        <v>4477</v>
      </c>
      <c r="D17080" s="4" t="s">
        <v>197</v>
      </c>
      <c r="E17080" s="2" t="s">
        <v>1740</v>
      </c>
      <c r="F17080" s="2" t="s">
        <v>1818</v>
      </c>
      <c r="G17080" s="8" t="str">
        <f>IF(COUNTIF('Dam Lines'!A:A,D17080)&gt;0,"Yes","No")</f>
        <v>Yes</v>
      </c>
      <c r="H17080" s="14" t="s">
        <v>1742</v>
      </c>
      <c r="I17080" s="8" t="str">
        <f t="array" ref="I17080">IF(G17080="Yes",XLOOKUP(D17080,'Dam Lines'!A:A,'Dam Lines'!J:J),"")</f>
        <v>BR BINT CHLOSTA</v>
      </c>
    </row>
    <row r="17081" hidden="1">
      <c r="A17081" s="11">
        <v>3.0</v>
      </c>
      <c r="B17081" s="3" t="s">
        <v>4954</v>
      </c>
      <c r="C17081" s="18" t="s">
        <v>3464</v>
      </c>
      <c r="D17081" s="4" t="s">
        <v>1044</v>
      </c>
      <c r="E17081" s="2" t="s">
        <v>1740</v>
      </c>
      <c r="F17081" s="2" t="s">
        <v>1818</v>
      </c>
      <c r="G17081" s="8" t="str">
        <f>IF(COUNTIF('Dam Lines'!A:A,D17081)&gt;0,"Yes","No")</f>
        <v>Yes</v>
      </c>
      <c r="H17081" s="14" t="s">
        <v>1742</v>
      </c>
      <c r="I17081" s="8" t="str">
        <f t="array" ref="I17081">IF(G17081="Yes",XLOOKUP(D17081,'Dam Lines'!A:A,'Dam Lines'!J:J),"")</f>
        <v>NEVADA II</v>
      </c>
    </row>
    <row r="17082" hidden="1">
      <c r="A17082" s="11">
        <v>4.0</v>
      </c>
      <c r="B17082" s="3" t="s">
        <v>4999</v>
      </c>
      <c r="C17082" s="18" t="s">
        <v>1802</v>
      </c>
      <c r="D17082" s="4" t="s">
        <v>334</v>
      </c>
      <c r="E17082" s="2" t="s">
        <v>1740</v>
      </c>
      <c r="F17082" s="2" t="s">
        <v>1818</v>
      </c>
      <c r="G17082" s="8" t="str">
        <f>IF(COUNTIF('Dam Lines'!A:A,D17082)&gt;0,"Yes","No")</f>
        <v>Yes</v>
      </c>
      <c r="H17082" s="14" t="s">
        <v>1742</v>
      </c>
      <c r="I17082" s="8" t="str">
        <f t="array" ref="I17082">IF(G17082="Yes",XLOOKUP(D17082,'Dam Lines'!A:A,'Dam Lines'!J:J),"")</f>
        <v>BASSALA</v>
      </c>
    </row>
    <row r="17083" hidden="1">
      <c r="A17083" s="11">
        <v>5.0</v>
      </c>
      <c r="B17083" s="3" t="s">
        <v>4975</v>
      </c>
      <c r="C17083" s="18" t="s">
        <v>2280</v>
      </c>
      <c r="D17083" s="4" t="s">
        <v>3130</v>
      </c>
      <c r="E17083" s="2" t="s">
        <v>1740</v>
      </c>
      <c r="F17083" s="2" t="s">
        <v>1818</v>
      </c>
      <c r="G17083" s="8" t="str">
        <f>IF(COUNTIF('Dam Lines'!A:A,D17083)&gt;0,"Yes","No")</f>
        <v>No</v>
      </c>
      <c r="H17083" s="14" t="s">
        <v>1742</v>
      </c>
      <c r="I17083" s="8" t="str">
        <f t="array" ref="I17083">IF(G17083="Yes",XLOOKUP(D17083,'Dam Lines'!A:A,'Dam Lines'!J:J),"")</f>
        <v/>
      </c>
    </row>
    <row r="17084" hidden="1">
      <c r="A17084" s="11">
        <v>6.0</v>
      </c>
      <c r="B17084" s="3" t="s">
        <v>4977</v>
      </c>
      <c r="C17084" s="18" t="s">
        <v>4833</v>
      </c>
      <c r="D17084" s="4" t="s">
        <v>808</v>
      </c>
      <c r="E17084" s="2" t="s">
        <v>1740</v>
      </c>
      <c r="F17084" s="2" t="s">
        <v>1818</v>
      </c>
      <c r="G17084" s="8" t="str">
        <f>IF(COUNTIF('Dam Lines'!A:A,D17084)&gt;0,"Yes","No")</f>
        <v>Yes</v>
      </c>
      <c r="H17084" s="14" t="s">
        <v>1742</v>
      </c>
      <c r="I17084" s="8" t="str">
        <f t="array" ref="I17084">IF(G17084="Yes",XLOOKUP(D17084,'Dam Lines'!A:A,'Dam Lines'!J:J),"")</f>
        <v>PTASHKA</v>
      </c>
    </row>
    <row r="17085" hidden="1">
      <c r="A17085" s="11">
        <v>7.0</v>
      </c>
      <c r="B17085" s="3" t="s">
        <v>5110</v>
      </c>
      <c r="C17085" s="19" t="s">
        <v>1823</v>
      </c>
      <c r="D17085" s="4" t="s">
        <v>915</v>
      </c>
      <c r="E17085" s="2" t="s">
        <v>1740</v>
      </c>
      <c r="F17085" s="2" t="s">
        <v>1818</v>
      </c>
      <c r="G17085" s="8" t="str">
        <f>IF(COUNTIF('Dam Lines'!A:A,D17085)&gt;0,"Yes","No")</f>
        <v>Yes</v>
      </c>
      <c r="H17085" s="14" t="s">
        <v>1761</v>
      </c>
      <c r="I17085" s="8" t="str">
        <f t="array" ref="I17085">IF(G17085="Yes",XLOOKUP(D17085,'Dam Lines'!A:A,'Dam Lines'!J:J),"")</f>
        <v>LYDIA</v>
      </c>
    </row>
    <row r="17086" hidden="1">
      <c r="A17086" s="11">
        <v>8.0</v>
      </c>
      <c r="B17086" s="3" t="s">
        <v>5111</v>
      </c>
      <c r="C17086" s="18" t="s">
        <v>2545</v>
      </c>
      <c r="D17086" s="4" t="s">
        <v>5112</v>
      </c>
      <c r="E17086" s="2" t="s">
        <v>1740</v>
      </c>
      <c r="F17086" s="2" t="s">
        <v>1818</v>
      </c>
      <c r="G17086" s="8" t="str">
        <f>IF(COUNTIF('Dam Lines'!A:A,D17086)&gt;0,"Yes","No")</f>
        <v>No</v>
      </c>
      <c r="H17086" s="14" t="s">
        <v>1742</v>
      </c>
      <c r="I17086" s="8" t="str">
        <f t="array" ref="I17086">IF(G17086="Yes",XLOOKUP(D17086,'Dam Lines'!A:A,'Dam Lines'!J:J),"")</f>
        <v/>
      </c>
    </row>
    <row r="17087" hidden="1">
      <c r="A17087" s="11">
        <v>9.0</v>
      </c>
      <c r="B17087" s="3" t="s">
        <v>5113</v>
      </c>
      <c r="C17087" s="19" t="s">
        <v>4477</v>
      </c>
      <c r="D17087" s="4" t="s">
        <v>5114</v>
      </c>
      <c r="E17087" s="2" t="s">
        <v>1740</v>
      </c>
      <c r="F17087" s="2" t="s">
        <v>1818</v>
      </c>
      <c r="G17087" s="8" t="str">
        <f>IF(COUNTIF('Dam Lines'!A:A,D17087)&gt;0,"Yes","No")</f>
        <v>No</v>
      </c>
      <c r="H17087" s="14" t="s">
        <v>1761</v>
      </c>
      <c r="I17087" s="8" t="str">
        <f t="array" ref="I17087">IF(G17087="Yes",XLOOKUP(D17087,'Dam Lines'!A:A,'Dam Lines'!J:J),"")</f>
        <v/>
      </c>
    </row>
    <row r="17088" hidden="1">
      <c r="A17088" s="11">
        <v>10.0</v>
      </c>
      <c r="B17088" s="3" t="s">
        <v>5068</v>
      </c>
      <c r="C17088" s="19" t="s">
        <v>2280</v>
      </c>
      <c r="D17088" s="4" t="s">
        <v>214</v>
      </c>
      <c r="E17088" s="2" t="s">
        <v>1740</v>
      </c>
      <c r="F17088" s="2" t="s">
        <v>1818</v>
      </c>
      <c r="G17088" s="8" t="str">
        <f>IF(COUNTIF('Dam Lines'!A:A,D17088)&gt;0,"Yes","No")</f>
        <v>Yes</v>
      </c>
      <c r="H17088" s="14" t="s">
        <v>1761</v>
      </c>
      <c r="I17088" s="8" t="str">
        <f t="array" ref="I17088">IF(G17088="Yes",XLOOKUP(D17088,'Dam Lines'!A:A,'Dam Lines'!J:J),"")</f>
        <v>HANDEYBOR</v>
      </c>
    </row>
    <row r="17089" hidden="1">
      <c r="A17089" s="11">
        <v>11.0</v>
      </c>
      <c r="B17089" s="3" t="s">
        <v>4943</v>
      </c>
      <c r="C17089" s="19" t="s">
        <v>4833</v>
      </c>
      <c r="D17089" s="4" t="s">
        <v>466</v>
      </c>
      <c r="E17089" s="2" t="s">
        <v>1740</v>
      </c>
      <c r="F17089" s="2" t="s">
        <v>1818</v>
      </c>
      <c r="G17089" s="8" t="str">
        <f>IF(COUNTIF('Dam Lines'!A:A,D17089)&gt;0,"Yes","No")</f>
        <v>Yes</v>
      </c>
      <c r="H17089" s="14" t="s">
        <v>1742</v>
      </c>
      <c r="I17089" s="8" t="str">
        <f t="array" ref="I17089">IF(G17089="Yes",XLOOKUP(D17089,'Dam Lines'!A:A,'Dam Lines'!J:J),"")</f>
        <v>FATMA</v>
      </c>
    </row>
    <row r="17090" hidden="1">
      <c r="A17090" s="11">
        <v>1.0</v>
      </c>
      <c r="B17090" s="3" t="s">
        <v>2658</v>
      </c>
      <c r="C17090" s="19" t="s">
        <v>1749</v>
      </c>
      <c r="D17090" s="4" t="s">
        <v>2659</v>
      </c>
      <c r="E17090" s="4" t="s">
        <v>1779</v>
      </c>
      <c r="F17090" s="4" t="s">
        <v>1854</v>
      </c>
      <c r="G17090" s="8" t="str">
        <f>IF(COUNTIF('Dam Lines'!A:A,D17090)&gt;0,"Yes","No")</f>
        <v>No</v>
      </c>
      <c r="H17090" s="14" t="s">
        <v>1742</v>
      </c>
      <c r="I17090" s="8" t="str">
        <f t="array" ref="I17090">IF(G17090="Yes",XLOOKUP(D17090,'Dam Lines'!A:A,'Dam Lines'!J:J),"")</f>
        <v/>
      </c>
    </row>
    <row r="17091" hidden="1">
      <c r="A17091" s="11">
        <v>2.0</v>
      </c>
      <c r="B17091" s="3" t="s">
        <v>4054</v>
      </c>
      <c r="C17091" s="18" t="s">
        <v>1935</v>
      </c>
      <c r="D17091" s="4" t="s">
        <v>47</v>
      </c>
      <c r="E17091" s="2" t="s">
        <v>1779</v>
      </c>
      <c r="F17091" s="2" t="s">
        <v>1854</v>
      </c>
      <c r="G17091" s="8" t="str">
        <f>IF(COUNTIF('Dam Lines'!A:A,D17091)&gt;0,"Yes","No")</f>
        <v>Yes</v>
      </c>
      <c r="H17091" s="14" t="s">
        <v>1742</v>
      </c>
      <c r="I17091" s="8" t="str">
        <f t="array" ref="I17091">IF(G17091="Yes",XLOOKUP(D17091,'Dam Lines'!A:A,'Dam Lines'!J:J),"")</f>
        <v>FATMA</v>
      </c>
    </row>
    <row r="17092" hidden="1">
      <c r="A17092" s="11">
        <v>3.0</v>
      </c>
      <c r="B17092" s="3" t="s">
        <v>3476</v>
      </c>
      <c r="C17092" s="18" t="s">
        <v>2151</v>
      </c>
      <c r="D17092" s="4" t="s">
        <v>914</v>
      </c>
      <c r="E17092" s="2" t="s">
        <v>1779</v>
      </c>
      <c r="F17092" s="2" t="s">
        <v>1854</v>
      </c>
      <c r="G17092" s="8" t="str">
        <f>IF(COUNTIF('Dam Lines'!A:A,D17092)&gt;0,"Yes","No")</f>
        <v>Yes</v>
      </c>
      <c r="H17092" s="14" t="s">
        <v>1742</v>
      </c>
      <c r="I17092" s="8" t="str">
        <f t="array" ref="I17092">IF(G17092="Yes",XLOOKUP(D17092,'Dam Lines'!A:A,'Dam Lines'!J:J),"")</f>
        <v>WISTULA</v>
      </c>
    </row>
    <row r="17093" hidden="1">
      <c r="A17093" s="11">
        <v>4.0</v>
      </c>
      <c r="B17093" s="3" t="s">
        <v>3706</v>
      </c>
      <c r="C17093" s="19" t="s">
        <v>3707</v>
      </c>
      <c r="D17093" s="4" t="s">
        <v>1276</v>
      </c>
      <c r="E17093" s="2" t="s">
        <v>1779</v>
      </c>
      <c r="F17093" s="2" t="s">
        <v>1854</v>
      </c>
      <c r="G17093" s="8" t="str">
        <f>IF(COUNTIF('Dam Lines'!A:A,D17093)&gt;0,"Yes","No")</f>
        <v>Yes</v>
      </c>
      <c r="H17093" s="14" t="s">
        <v>1742</v>
      </c>
      <c r="I17093" s="8" t="str">
        <f t="array" ref="I17093">IF(G17093="Yes",XLOOKUP(D17093,'Dam Lines'!A:A,'Dam Lines'!J:J),"")</f>
        <v>IOUSSRA</v>
      </c>
    </row>
    <row r="17094" hidden="1">
      <c r="A17094" s="11">
        <v>5.0</v>
      </c>
      <c r="B17094" s="3" t="s">
        <v>4177</v>
      </c>
      <c r="C17094" s="19" t="s">
        <v>1798</v>
      </c>
      <c r="D17094" s="4" t="s">
        <v>422</v>
      </c>
      <c r="E17094" s="2" t="s">
        <v>1779</v>
      </c>
      <c r="F17094" s="2" t="s">
        <v>1854</v>
      </c>
      <c r="G17094" s="8" t="str">
        <f>IF(COUNTIF('Dam Lines'!A:A,D17094)&gt;0,"Yes","No")</f>
        <v>Yes</v>
      </c>
      <c r="H17094" s="14" t="s">
        <v>1742</v>
      </c>
      <c r="I17094" s="8" t="str">
        <f t="array" ref="I17094">IF(G17094="Yes",XLOOKUP(D17094,'Dam Lines'!A:A,'Dam Lines'!J:J),"")</f>
        <v>TRYNCZA</v>
      </c>
    </row>
    <row r="17095" hidden="1">
      <c r="A17095" s="11">
        <v>6.0</v>
      </c>
      <c r="B17095" s="3" t="s">
        <v>4556</v>
      </c>
      <c r="C17095" s="19" t="s">
        <v>4093</v>
      </c>
      <c r="D17095" s="4" t="s">
        <v>1893</v>
      </c>
      <c r="E17095" s="2" t="s">
        <v>1779</v>
      </c>
      <c r="F17095" s="2" t="s">
        <v>1854</v>
      </c>
      <c r="G17095" s="8" t="str">
        <f>IF(COUNTIF('Dam Lines'!A:A,D17095)&gt;0,"Yes","No")</f>
        <v>No</v>
      </c>
      <c r="H17095" s="14" t="s">
        <v>1742</v>
      </c>
      <c r="I17095" s="8" t="str">
        <f t="array" ref="I17095">IF(G17095="Yes",XLOOKUP(D17095,'Dam Lines'!A:A,'Dam Lines'!J:J),"")</f>
        <v/>
      </c>
    </row>
    <row r="17096" hidden="1">
      <c r="A17096" s="11">
        <v>7.0</v>
      </c>
      <c r="B17096" s="3" t="s">
        <v>3865</v>
      </c>
      <c r="C17096" s="19" t="s">
        <v>2151</v>
      </c>
      <c r="D17096" s="4" t="s">
        <v>3866</v>
      </c>
      <c r="E17096" s="2" t="s">
        <v>1779</v>
      </c>
      <c r="F17096" s="2" t="s">
        <v>1854</v>
      </c>
      <c r="G17096" s="8" t="str">
        <f>IF(COUNTIF('Dam Lines'!A:A,D17096)&gt;0,"Yes","No")</f>
        <v>No</v>
      </c>
      <c r="H17096" s="14" t="s">
        <v>1742</v>
      </c>
      <c r="I17096" s="8" t="str">
        <f t="array" ref="I17096">IF(G17096="Yes",XLOOKUP(D17096,'Dam Lines'!A:A,'Dam Lines'!J:J),"")</f>
        <v/>
      </c>
    </row>
    <row r="17097" hidden="1">
      <c r="A17097" s="11">
        <v>8.0</v>
      </c>
      <c r="B17097" s="3" t="s">
        <v>2751</v>
      </c>
      <c r="C17097" s="19" t="s">
        <v>1962</v>
      </c>
      <c r="D17097" s="4" t="s">
        <v>118</v>
      </c>
      <c r="E17097" s="2" t="s">
        <v>1779</v>
      </c>
      <c r="F17097" s="2" t="s">
        <v>1854</v>
      </c>
      <c r="G17097" s="8" t="str">
        <f>IF(COUNTIF('Dam Lines'!A:A,D17097)&gt;0,"Yes","No")</f>
        <v>Yes</v>
      </c>
      <c r="H17097" s="14" t="s">
        <v>1742</v>
      </c>
      <c r="I17097" s="8" t="str">
        <f t="array" ref="I17097">IF(G17097="Yes",XLOOKUP(D17097,'Dam Lines'!A:A,'Dam Lines'!J:J),"")</f>
        <v>SAPINA</v>
      </c>
    </row>
    <row r="17098" hidden="1">
      <c r="A17098" s="11">
        <v>9.0</v>
      </c>
      <c r="B17098" s="3" t="s">
        <v>3980</v>
      </c>
      <c r="C17098" s="18" t="s">
        <v>3201</v>
      </c>
      <c r="D17098" s="4" t="s">
        <v>276</v>
      </c>
      <c r="E17098" s="2" t="s">
        <v>1779</v>
      </c>
      <c r="F17098" s="2" t="s">
        <v>1854</v>
      </c>
      <c r="G17098" s="8" t="str">
        <f>IF(COUNTIF('Dam Lines'!A:A,D17098)&gt;0,"Yes","No")</f>
        <v>Yes</v>
      </c>
      <c r="H17098" s="14" t="s">
        <v>1761</v>
      </c>
      <c r="I17098" s="8" t="str">
        <f t="array" ref="I17098">IF(G17098="Yes",XLOOKUP(D17098,'Dam Lines'!A:A,'Dam Lines'!J:J),"")</f>
        <v>MAGNESIE</v>
      </c>
    </row>
    <row r="17099" hidden="1">
      <c r="A17099" s="11">
        <v>10.0</v>
      </c>
      <c r="B17099" s="3" t="s">
        <v>4034</v>
      </c>
      <c r="C17099" s="19" t="s">
        <v>4035</v>
      </c>
      <c r="D17099" s="4" t="s">
        <v>469</v>
      </c>
      <c r="E17099" s="2" t="s">
        <v>1779</v>
      </c>
      <c r="F17099" s="2" t="s">
        <v>1854</v>
      </c>
      <c r="G17099" s="8" t="str">
        <f>IF(COUNTIF('Dam Lines'!A:A,D17099)&gt;0,"Yes","No")</f>
        <v>Yes</v>
      </c>
      <c r="H17099" s="14" t="s">
        <v>1742</v>
      </c>
      <c r="I17099" s="8" t="str">
        <f t="array" ref="I17099">IF(G17099="Yes",XLOOKUP(D17099,'Dam Lines'!A:A,'Dam Lines'!J:J),"")</f>
        <v>FATMA</v>
      </c>
    </row>
    <row r="17100" hidden="1">
      <c r="A17100" s="11">
        <v>11.0</v>
      </c>
      <c r="B17100" s="3" t="s">
        <v>4861</v>
      </c>
      <c r="C17100" s="19" t="s">
        <v>1935</v>
      </c>
      <c r="D17100" s="4" t="s">
        <v>770</v>
      </c>
      <c r="E17100" s="2" t="s">
        <v>1779</v>
      </c>
      <c r="F17100" s="2" t="s">
        <v>1854</v>
      </c>
      <c r="G17100" s="8" t="str">
        <f>IF(COUNTIF('Dam Lines'!A:A,D17100)&gt;0,"Yes","No")</f>
        <v>Yes</v>
      </c>
      <c r="H17100" s="14" t="s">
        <v>1742</v>
      </c>
      <c r="I17100" s="8" t="str">
        <f t="array" ref="I17100">IF(G17100="Yes",XLOOKUP(D17100,'Dam Lines'!A:A,'Dam Lines'!J:J),"")</f>
        <v>FATMA</v>
      </c>
    </row>
    <row r="17101" hidden="1">
      <c r="A17101" s="11">
        <v>12.0</v>
      </c>
      <c r="B17101" s="3" t="s">
        <v>4581</v>
      </c>
      <c r="C17101" s="19" t="s">
        <v>3344</v>
      </c>
      <c r="D17101" s="4" t="s">
        <v>4582</v>
      </c>
      <c r="E17101" s="2" t="s">
        <v>1779</v>
      </c>
      <c r="F17101" s="2" t="s">
        <v>1854</v>
      </c>
      <c r="G17101" s="8" t="str">
        <f>IF(COUNTIF('Dam Lines'!A:A,D17101)&gt;0,"Yes","No")</f>
        <v>No</v>
      </c>
      <c r="H17101" s="14" t="s">
        <v>1742</v>
      </c>
      <c r="I17101" s="8" t="str">
        <f t="array" ref="I17101">IF(G17101="Yes",XLOOKUP(D17101,'Dam Lines'!A:A,'Dam Lines'!J:J),"")</f>
        <v/>
      </c>
    </row>
    <row r="17102" hidden="1">
      <c r="A17102" s="11">
        <v>13.0</v>
      </c>
      <c r="B17102" s="3" t="s">
        <v>3835</v>
      </c>
      <c r="C17102" s="19" t="s">
        <v>3323</v>
      </c>
      <c r="D17102" s="4" t="s">
        <v>388</v>
      </c>
      <c r="E17102" s="2" t="s">
        <v>1779</v>
      </c>
      <c r="F17102" s="2" t="s">
        <v>1854</v>
      </c>
      <c r="G17102" s="8" t="str">
        <f>IF(COUNTIF('Dam Lines'!A:A,D17102)&gt;0,"Yes","No")</f>
        <v>Yes</v>
      </c>
      <c r="H17102" s="14" t="s">
        <v>1742</v>
      </c>
      <c r="I17102" s="8" t="str">
        <f t="array" ref="I17102">IF(G17102="Yes",XLOOKUP(D17102,'Dam Lines'!A:A,'Dam Lines'!J:J),"")</f>
        <v>FATMA</v>
      </c>
    </row>
    <row r="17103" hidden="1">
      <c r="A17103" s="11">
        <v>14.0</v>
      </c>
      <c r="B17103" s="3" t="s">
        <v>3701</v>
      </c>
      <c r="C17103" s="19" t="s">
        <v>2347</v>
      </c>
      <c r="D17103" s="4" t="s">
        <v>1093</v>
      </c>
      <c r="E17103" s="2" t="s">
        <v>1779</v>
      </c>
      <c r="F17103" s="2" t="s">
        <v>1854</v>
      </c>
      <c r="G17103" s="8" t="str">
        <f>IF(COUNTIF('Dam Lines'!A:A,D17103)&gt;0,"Yes","No")</f>
        <v>Yes</v>
      </c>
      <c r="H17103" s="14" t="s">
        <v>1761</v>
      </c>
      <c r="I17103" s="8" t="str">
        <f t="array" ref="I17103">IF(G17103="Yes",XLOOKUP(D17103,'Dam Lines'!A:A,'Dam Lines'!J:J),"")</f>
        <v>FATMA</v>
      </c>
    </row>
    <row r="17104" hidden="1">
      <c r="A17104" s="11">
        <v>15.0</v>
      </c>
      <c r="B17104" s="3" t="s">
        <v>2553</v>
      </c>
      <c r="C17104" s="19" t="s">
        <v>1962</v>
      </c>
      <c r="D17104" s="4" t="s">
        <v>232</v>
      </c>
      <c r="E17104" s="2" t="s">
        <v>1779</v>
      </c>
      <c r="F17104" s="2" t="s">
        <v>1854</v>
      </c>
      <c r="G17104" s="8" t="str">
        <f>IF(COUNTIF('Dam Lines'!A:A,D17104)&gt;0,"Yes","No")</f>
        <v>Yes</v>
      </c>
      <c r="H17104" s="14" t="s">
        <v>1742</v>
      </c>
      <c r="I17104" s="8" t="str">
        <f t="array" ref="I17104">IF(G17104="Yes",XLOOKUP(D17104,'Dam Lines'!A:A,'Dam Lines'!J:J),"")</f>
        <v>GHARDAIA</v>
      </c>
    </row>
    <row r="17105" hidden="1">
      <c r="A17105" s="11">
        <v>1.0</v>
      </c>
      <c r="B17105" s="3" t="s">
        <v>3307</v>
      </c>
      <c r="C17105" s="18" t="s">
        <v>1975</v>
      </c>
      <c r="D17105" s="4" t="s">
        <v>109</v>
      </c>
      <c r="E17105" s="4" t="s">
        <v>1905</v>
      </c>
      <c r="F17105" s="4" t="s">
        <v>1854</v>
      </c>
      <c r="G17105" s="8" t="str">
        <f>IF(COUNTIF('Dam Lines'!A:A,D17105)&gt;0,"Yes","No")</f>
        <v>Yes</v>
      </c>
      <c r="H17105" s="14" t="s">
        <v>1742</v>
      </c>
      <c r="I17105" s="8" t="str">
        <f t="array" ref="I17105">IF(G17105="Yes",XLOOKUP(D17105,'Dam Lines'!A:A,'Dam Lines'!J:J),"")</f>
        <v>ASTRALE</v>
      </c>
    </row>
    <row r="17106" hidden="1">
      <c r="A17106" s="11">
        <v>2.0</v>
      </c>
      <c r="B17106" s="3" t="s">
        <v>3924</v>
      </c>
      <c r="C17106" s="19" t="s">
        <v>1798</v>
      </c>
      <c r="D17106" s="4" t="s">
        <v>52</v>
      </c>
      <c r="E17106" s="2" t="s">
        <v>1905</v>
      </c>
      <c r="F17106" s="2" t="s">
        <v>1854</v>
      </c>
      <c r="G17106" s="8" t="str">
        <f>IF(COUNTIF('Dam Lines'!A:A,D17106)&gt;0,"Yes","No")</f>
        <v>Yes</v>
      </c>
      <c r="H17106" s="14" t="s">
        <v>1742</v>
      </c>
      <c r="I17106" s="8" t="str">
        <f t="array" ref="I17106">IF(G17106="Yes",XLOOKUP(D17106,'Dam Lines'!A:A,'Dam Lines'!J:J),"")</f>
        <v>WISTULA</v>
      </c>
    </row>
    <row r="17107" hidden="1">
      <c r="A17107" s="11">
        <v>3.0</v>
      </c>
      <c r="B17107" s="3" t="s">
        <v>4386</v>
      </c>
      <c r="C17107" s="19" t="s">
        <v>3344</v>
      </c>
      <c r="D17107" s="4" t="s">
        <v>4130</v>
      </c>
      <c r="E17107" s="2" t="s">
        <v>1905</v>
      </c>
      <c r="F17107" s="2" t="s">
        <v>1854</v>
      </c>
      <c r="G17107" s="8" t="str">
        <f>IF(COUNTIF('Dam Lines'!A:A,D17107)&gt;0,"Yes","No")</f>
        <v>No</v>
      </c>
      <c r="H17107" s="14" t="s">
        <v>1742</v>
      </c>
      <c r="I17107" s="8" t="str">
        <f t="array" ref="I17107">IF(G17107="Yes",XLOOKUP(D17107,'Dam Lines'!A:A,'Dam Lines'!J:J),"")</f>
        <v/>
      </c>
    </row>
    <row r="17108" hidden="1">
      <c r="A17108" s="11">
        <v>4.0</v>
      </c>
      <c r="B17108" s="3" t="s">
        <v>4475</v>
      </c>
      <c r="C17108" s="18" t="s">
        <v>2550</v>
      </c>
      <c r="D17108" s="4" t="s">
        <v>146</v>
      </c>
      <c r="E17108" s="2" t="s">
        <v>1905</v>
      </c>
      <c r="F17108" s="2" t="s">
        <v>1854</v>
      </c>
      <c r="G17108" s="8" t="str">
        <f>IF(COUNTIF('Dam Lines'!A:A,D17108)&gt;0,"Yes","No")</f>
        <v>Yes</v>
      </c>
      <c r="H17108" s="14" t="s">
        <v>1742</v>
      </c>
      <c r="I17108" s="8" t="str">
        <f t="array" ref="I17108">IF(G17108="Yes",XLOOKUP(D17108,'Dam Lines'!A:A,'Dam Lines'!J:J),"")</f>
        <v>NEVADA II</v>
      </c>
    </row>
    <row r="17109" hidden="1">
      <c r="A17109" s="11">
        <v>5.0</v>
      </c>
      <c r="B17109" s="3" t="s">
        <v>4880</v>
      </c>
      <c r="C17109" s="18" t="s">
        <v>4093</v>
      </c>
      <c r="D17109" s="4" t="s">
        <v>422</v>
      </c>
      <c r="E17109" s="2" t="s">
        <v>1905</v>
      </c>
      <c r="F17109" s="2" t="s">
        <v>1854</v>
      </c>
      <c r="G17109" s="8" t="str">
        <f>IF(COUNTIF('Dam Lines'!A:A,D17109)&gt;0,"Yes","No")</f>
        <v>Yes</v>
      </c>
      <c r="H17109" s="14" t="s">
        <v>1742</v>
      </c>
      <c r="I17109" s="8" t="str">
        <f t="array" ref="I17109">IF(G17109="Yes",XLOOKUP(D17109,'Dam Lines'!A:A,'Dam Lines'!J:J),"")</f>
        <v>TRYNCZA</v>
      </c>
    </row>
    <row r="17110" hidden="1">
      <c r="A17110" s="11">
        <v>6.0</v>
      </c>
      <c r="B17110" s="3" t="s">
        <v>4536</v>
      </c>
      <c r="C17110" s="18" t="s">
        <v>1962</v>
      </c>
      <c r="D17110" s="4" t="s">
        <v>933</v>
      </c>
      <c r="E17110" s="2" t="s">
        <v>1905</v>
      </c>
      <c r="F17110" s="2" t="s">
        <v>1854</v>
      </c>
      <c r="G17110" s="8" t="str">
        <f>IF(COUNTIF('Dam Lines'!A:A,D17110)&gt;0,"Yes","No")</f>
        <v>Yes</v>
      </c>
      <c r="H17110" s="14" t="s">
        <v>1742</v>
      </c>
      <c r="I17110" s="8" t="str">
        <f t="array" ref="I17110">IF(G17110="Yes",XLOOKUP(D17110,'Dam Lines'!A:A,'Dam Lines'!J:J),"")</f>
        <v>DJEDA</v>
      </c>
    </row>
    <row r="17111" hidden="1">
      <c r="A17111" s="11">
        <v>7.0</v>
      </c>
      <c r="B17111" s="3" t="s">
        <v>3970</v>
      </c>
      <c r="C17111" s="19" t="s">
        <v>1823</v>
      </c>
      <c r="D17111" s="4" t="s">
        <v>301</v>
      </c>
      <c r="E17111" s="2" t="s">
        <v>1905</v>
      </c>
      <c r="F17111" s="2" t="s">
        <v>1854</v>
      </c>
      <c r="G17111" s="8" t="str">
        <f>IF(COUNTIF('Dam Lines'!A:A,D17111)&gt;0,"Yes","No")</f>
        <v>Yes</v>
      </c>
      <c r="H17111" s="14" t="s">
        <v>1742</v>
      </c>
      <c r="I17111" s="8" t="str">
        <f t="array" ref="I17111">IF(G17111="Yes",XLOOKUP(D17111,'Dam Lines'!A:A,'Dam Lines'!J:J),"")</f>
        <v>DJEDDA</v>
      </c>
    </row>
    <row r="17112" hidden="1">
      <c r="A17112" s="11">
        <v>8.0</v>
      </c>
      <c r="B17112" s="3" t="s">
        <v>3407</v>
      </c>
      <c r="C17112" s="18" t="s">
        <v>1798</v>
      </c>
      <c r="D17112" s="4" t="s">
        <v>609</v>
      </c>
      <c r="E17112" s="2" t="s">
        <v>1905</v>
      </c>
      <c r="F17112" s="2" t="s">
        <v>1854</v>
      </c>
      <c r="G17112" s="8" t="str">
        <f>IF(COUNTIF('Dam Lines'!A:A,D17112)&gt;0,"Yes","No")</f>
        <v>Yes</v>
      </c>
      <c r="H17112" s="14" t="s">
        <v>1742</v>
      </c>
      <c r="I17112" s="8" t="str">
        <f t="array" ref="I17112">IF(G17112="Yes",XLOOKUP(D17112,'Dam Lines'!A:A,'Dam Lines'!J:J),"")</f>
        <v>MANAGIYA AL SAFFRA</v>
      </c>
    </row>
    <row r="17113" hidden="1">
      <c r="A17113" s="11">
        <v>9.0</v>
      </c>
      <c r="B17113" s="3" t="s">
        <v>4501</v>
      </c>
      <c r="C17113" s="19" t="s">
        <v>3423</v>
      </c>
      <c r="D17113" s="4" t="s">
        <v>4502</v>
      </c>
      <c r="E17113" s="2" t="s">
        <v>1905</v>
      </c>
      <c r="F17113" s="2" t="s">
        <v>1854</v>
      </c>
      <c r="G17113" s="8" t="str">
        <f>IF(COUNTIF('Dam Lines'!A:A,D17113)&gt;0,"Yes","No")</f>
        <v>No</v>
      </c>
      <c r="H17113" s="14" t="s">
        <v>1742</v>
      </c>
      <c r="I17113" s="8" t="str">
        <f t="array" ref="I17113">IF(G17113="Yes",XLOOKUP(D17113,'Dam Lines'!A:A,'Dam Lines'!J:J),"")</f>
        <v/>
      </c>
    </row>
    <row r="17114" hidden="1">
      <c r="A17114" s="11">
        <v>1.0</v>
      </c>
      <c r="B17114" s="3" t="s">
        <v>4287</v>
      </c>
      <c r="C17114" s="18" t="s">
        <v>1962</v>
      </c>
      <c r="D17114" s="4" t="s">
        <v>768</v>
      </c>
      <c r="E17114" s="4" t="s">
        <v>1779</v>
      </c>
      <c r="F17114" s="4" t="s">
        <v>1741</v>
      </c>
      <c r="G17114" s="8" t="str">
        <f>IF(COUNTIF('Dam Lines'!A:A,D17114)&gt;0,"Yes","No")</f>
        <v>Yes</v>
      </c>
      <c r="H17114" s="14" t="s">
        <v>1742</v>
      </c>
      <c r="I17114" s="8" t="str">
        <f t="array" ref="I17114">IF(G17114="Yes",XLOOKUP(D17114,'Dam Lines'!A:A,'Dam Lines'!J:J),"")</f>
        <v>NEVADA II</v>
      </c>
    </row>
    <row r="17115" hidden="1">
      <c r="A17115" s="11">
        <v>2.0</v>
      </c>
      <c r="B17115" s="3" t="s">
        <v>4624</v>
      </c>
      <c r="C17115" s="18" t="s">
        <v>3697</v>
      </c>
      <c r="D17115" s="4" t="s">
        <v>771</v>
      </c>
      <c r="E17115" s="2" t="s">
        <v>1779</v>
      </c>
      <c r="F17115" s="2" t="s">
        <v>1741</v>
      </c>
      <c r="G17115" s="8" t="str">
        <f>IF(COUNTIF('Dam Lines'!A:A,D17115)&gt;0,"Yes","No")</f>
        <v>Yes</v>
      </c>
      <c r="H17115" s="14" t="s">
        <v>1742</v>
      </c>
      <c r="I17115" s="8" t="str">
        <f t="array" ref="I17115">IF(G17115="Yes",XLOOKUP(D17115,'Dam Lines'!A:A,'Dam Lines'!J:J),"")</f>
        <v>SAMIA</v>
      </c>
    </row>
    <row r="17116" hidden="1">
      <c r="A17116" s="11">
        <v>3.0</v>
      </c>
      <c r="B17116" s="3" t="s">
        <v>3930</v>
      </c>
      <c r="C17116" s="18" t="s">
        <v>1798</v>
      </c>
      <c r="D17116" s="4" t="s">
        <v>133</v>
      </c>
      <c r="E17116" s="2" t="s">
        <v>1779</v>
      </c>
      <c r="F17116" s="2" t="s">
        <v>1741</v>
      </c>
      <c r="G17116" s="8" t="str">
        <f>IF(COUNTIF('Dam Lines'!A:A,D17116)&gt;0,"Yes","No")</f>
        <v>Yes</v>
      </c>
      <c r="H17116" s="14" t="s">
        <v>1742</v>
      </c>
      <c r="I17116" s="8" t="str">
        <f t="array" ref="I17116">IF(G17116="Yes",XLOOKUP(D17116,'Dam Lines'!A:A,'Dam Lines'!J:J),"")</f>
        <v>YFS ALMOND JOY</v>
      </c>
    </row>
    <row r="17117" hidden="1">
      <c r="A17117" s="11">
        <v>4.0</v>
      </c>
      <c r="B17117" s="3" t="s">
        <v>4585</v>
      </c>
      <c r="C17117" s="18" t="s">
        <v>1744</v>
      </c>
      <c r="D17117" s="4" t="s">
        <v>2290</v>
      </c>
      <c r="E17117" s="2" t="s">
        <v>1779</v>
      </c>
      <c r="F17117" s="2" t="s">
        <v>1741</v>
      </c>
      <c r="G17117" s="8" t="str">
        <f>IF(COUNTIF('Dam Lines'!A:A,D17117)&gt;0,"Yes","No")</f>
        <v>No</v>
      </c>
      <c r="H17117" s="14" t="s">
        <v>1742</v>
      </c>
      <c r="I17117" s="8" t="str">
        <f t="array" ref="I17117">IF(G17117="Yes",XLOOKUP(D17117,'Dam Lines'!A:A,'Dam Lines'!J:J),"")</f>
        <v/>
      </c>
    </row>
    <row r="17118" hidden="1">
      <c r="A17118" s="11">
        <v>5.0</v>
      </c>
      <c r="B17118" s="3" t="s">
        <v>4822</v>
      </c>
      <c r="C17118" s="18" t="s">
        <v>1823</v>
      </c>
      <c r="D17118" s="4" t="s">
        <v>237</v>
      </c>
      <c r="E17118" s="2" t="s">
        <v>1779</v>
      </c>
      <c r="F17118" s="2" t="s">
        <v>1741</v>
      </c>
      <c r="G17118" s="8" t="str">
        <f>IF(COUNTIF('Dam Lines'!A:A,D17118)&gt;0,"Yes","No")</f>
        <v>Yes</v>
      </c>
      <c r="H17118" s="14" t="s">
        <v>1742</v>
      </c>
      <c r="I17118" s="8" t="str">
        <f t="array" ref="I17118">IF(G17118="Yes",XLOOKUP(D17118,'Dam Lines'!A:A,'Dam Lines'!J:J),"")</f>
        <v>NEVADA II</v>
      </c>
    </row>
    <row r="17119" hidden="1">
      <c r="A17119" s="11">
        <v>6.0</v>
      </c>
      <c r="B17119" s="3" t="s">
        <v>3704</v>
      </c>
      <c r="C17119" s="19" t="s">
        <v>1935</v>
      </c>
      <c r="D17119" s="4" t="s">
        <v>1173</v>
      </c>
      <c r="E17119" s="2" t="s">
        <v>1779</v>
      </c>
      <c r="F17119" s="2" t="s">
        <v>1741</v>
      </c>
      <c r="G17119" s="8" t="str">
        <f>IF(COUNTIF('Dam Lines'!A:A,D17119)&gt;0,"Yes","No")</f>
        <v>Yes</v>
      </c>
      <c r="H17119" s="14" t="s">
        <v>1742</v>
      </c>
      <c r="I17119" s="8" t="str">
        <f t="array" ref="I17119">IF(G17119="Yes",XLOOKUP(D17119,'Dam Lines'!A:A,'Dam Lines'!J:J),"")</f>
        <v>DJEDA</v>
      </c>
    </row>
    <row r="17120" hidden="1">
      <c r="A17120" s="11">
        <v>7.0</v>
      </c>
      <c r="B17120" s="3" t="s">
        <v>4151</v>
      </c>
      <c r="C17120" s="19" t="s">
        <v>2347</v>
      </c>
      <c r="D17120" s="4" t="s">
        <v>565</v>
      </c>
      <c r="E17120" s="2" t="s">
        <v>1779</v>
      </c>
      <c r="F17120" s="2" t="s">
        <v>1741</v>
      </c>
      <c r="G17120" s="8" t="str">
        <f>IF(COUNTIF('Dam Lines'!A:A,D17120)&gt;0,"Yes","No")</f>
        <v>Yes</v>
      </c>
      <c r="H17120" s="14" t="s">
        <v>1761</v>
      </c>
      <c r="I17120" s="8" t="str">
        <f t="array" ref="I17120">IF(G17120="Yes",XLOOKUP(D17120,'Dam Lines'!A:A,'Dam Lines'!J:J),"")</f>
        <v>BASSALA</v>
      </c>
    </row>
    <row r="17121" hidden="1">
      <c r="A17121" s="11">
        <v>8.0</v>
      </c>
      <c r="B17121" s="3" t="s">
        <v>4859</v>
      </c>
      <c r="C17121" s="18" t="s">
        <v>1962</v>
      </c>
      <c r="D17121" s="4" t="s">
        <v>534</v>
      </c>
      <c r="E17121" s="2" t="s">
        <v>1779</v>
      </c>
      <c r="F17121" s="2" t="s">
        <v>1741</v>
      </c>
      <c r="G17121" s="8" t="str">
        <f>IF(COUNTIF('Dam Lines'!A:A,D17121)&gt;0,"Yes","No")</f>
        <v>Yes</v>
      </c>
      <c r="H17121" s="14" t="s">
        <v>1742</v>
      </c>
      <c r="I17121" s="8" t="str">
        <f t="array" ref="I17121">IF(G17121="Yes",XLOOKUP(D17121,'Dam Lines'!A:A,'Dam Lines'!J:J),"")</f>
        <v>BASSALA</v>
      </c>
    </row>
    <row r="17122" hidden="1">
      <c r="A17122" s="11">
        <v>9.0</v>
      </c>
      <c r="B17122" s="3" t="s">
        <v>4533</v>
      </c>
      <c r="C17122" s="18" t="s">
        <v>1962</v>
      </c>
      <c r="D17122" s="4" t="s">
        <v>621</v>
      </c>
      <c r="E17122" s="2" t="s">
        <v>1779</v>
      </c>
      <c r="F17122" s="2" t="s">
        <v>1741</v>
      </c>
      <c r="G17122" s="8" t="str">
        <f>IF(COUNTIF('Dam Lines'!A:A,D17122)&gt;0,"Yes","No")</f>
        <v>Yes</v>
      </c>
      <c r="H17122" s="14" t="s">
        <v>1742</v>
      </c>
      <c r="I17122" s="8" t="str">
        <f t="array" ref="I17122">IF(G17122="Yes",XLOOKUP(D17122,'Dam Lines'!A:A,'Dam Lines'!J:J),"")</f>
        <v>CRESCINDA</v>
      </c>
    </row>
    <row r="17123" hidden="1">
      <c r="A17123" s="11">
        <v>10.0</v>
      </c>
      <c r="B17123" s="3" t="s">
        <v>4419</v>
      </c>
      <c r="C17123" s="19" t="s">
        <v>1752</v>
      </c>
      <c r="D17123" s="4" t="s">
        <v>4420</v>
      </c>
      <c r="E17123" s="2" t="s">
        <v>1779</v>
      </c>
      <c r="F17123" s="2" t="s">
        <v>1741</v>
      </c>
      <c r="G17123" s="8" t="str">
        <f>IF(COUNTIF('Dam Lines'!A:A,D17123)&gt;0,"Yes","No")</f>
        <v>No</v>
      </c>
      <c r="H17123" s="14" t="s">
        <v>1742</v>
      </c>
      <c r="I17123" s="8" t="str">
        <f t="array" ref="I17123">IF(G17123="Yes",XLOOKUP(D17123,'Dam Lines'!A:A,'Dam Lines'!J:J),"")</f>
        <v/>
      </c>
    </row>
    <row r="17124" hidden="1">
      <c r="A17124" s="11">
        <v>11.0</v>
      </c>
      <c r="B17124" s="3" t="s">
        <v>3521</v>
      </c>
      <c r="C17124" s="19" t="s">
        <v>3000</v>
      </c>
      <c r="D17124" s="4" t="s">
        <v>2509</v>
      </c>
      <c r="E17124" s="2" t="s">
        <v>1779</v>
      </c>
      <c r="F17124" s="2" t="s">
        <v>1741</v>
      </c>
      <c r="G17124" s="8" t="str">
        <f>IF(COUNTIF('Dam Lines'!A:A,D17124)&gt;0,"Yes","No")</f>
        <v>No</v>
      </c>
      <c r="H17124" s="14" t="s">
        <v>1742</v>
      </c>
      <c r="I17124" s="8" t="str">
        <f t="array" ref="I17124">IF(G17124="Yes",XLOOKUP(D17124,'Dam Lines'!A:A,'Dam Lines'!J:J),"")</f>
        <v/>
      </c>
    </row>
    <row r="17125" hidden="1">
      <c r="A17125" s="11">
        <v>1.0</v>
      </c>
      <c r="B17125" s="3" t="s">
        <v>5029</v>
      </c>
      <c r="C17125" s="18" t="s">
        <v>1744</v>
      </c>
      <c r="D17125" s="4" t="s">
        <v>428</v>
      </c>
      <c r="E17125" s="4" t="s">
        <v>1779</v>
      </c>
      <c r="F17125" s="4" t="s">
        <v>2037</v>
      </c>
      <c r="G17125" s="8" t="str">
        <f>IF(COUNTIF('Dam Lines'!A:A,D17125)&gt;0,"Yes","No")</f>
        <v>Yes</v>
      </c>
      <c r="H17125" s="14" t="s">
        <v>1742</v>
      </c>
      <c r="I17125" s="8" t="str">
        <f t="array" ref="I17125">IF(G17125="Yes",XLOOKUP(D17125,'Dam Lines'!A:A,'Dam Lines'!J:J),"")</f>
        <v>FATMA</v>
      </c>
    </row>
    <row r="17126" hidden="1">
      <c r="A17126" s="11">
        <v>2.0</v>
      </c>
      <c r="B17126" s="3" t="s">
        <v>4101</v>
      </c>
      <c r="C17126" s="19" t="s">
        <v>1744</v>
      </c>
      <c r="D17126" s="4" t="s">
        <v>367</v>
      </c>
      <c r="E17126" s="2" t="s">
        <v>1779</v>
      </c>
      <c r="F17126" s="2" t="s">
        <v>2037</v>
      </c>
      <c r="G17126" s="8" t="str">
        <f>IF(COUNTIF('Dam Lines'!A:A,D17126)&gt;0,"Yes","No")</f>
        <v>Yes</v>
      </c>
      <c r="H17126" s="14" t="s">
        <v>1742</v>
      </c>
      <c r="I17126" s="8" t="str">
        <f t="array" ref="I17126">IF(G17126="Yes",XLOOKUP(D17126,'Dam Lines'!A:A,'Dam Lines'!J:J),"")</f>
        <v>NEVADA II</v>
      </c>
    </row>
    <row r="17127" hidden="1">
      <c r="A17127" s="11">
        <v>3.0</v>
      </c>
      <c r="B17127" s="3" t="s">
        <v>4760</v>
      </c>
      <c r="C17127" s="18" t="s">
        <v>1962</v>
      </c>
      <c r="D17127" s="4" t="s">
        <v>4761</v>
      </c>
      <c r="E17127" s="2" t="s">
        <v>1779</v>
      </c>
      <c r="F17127" s="2" t="s">
        <v>2037</v>
      </c>
      <c r="G17127" s="8" t="str">
        <f>IF(COUNTIF('Dam Lines'!A:A,D17127)&gt;0,"Yes","No")</f>
        <v>No</v>
      </c>
      <c r="H17127" s="14" t="s">
        <v>1742</v>
      </c>
      <c r="I17127" s="8" t="str">
        <f t="array" ref="I17127">IF(G17127="Yes",XLOOKUP(D17127,'Dam Lines'!A:A,'Dam Lines'!J:J),"")</f>
        <v/>
      </c>
    </row>
    <row r="17128" hidden="1">
      <c r="A17128" s="11">
        <v>4.0</v>
      </c>
      <c r="B17128" s="3" t="s">
        <v>4842</v>
      </c>
      <c r="C17128" s="18" t="s">
        <v>2479</v>
      </c>
      <c r="D17128" s="4" t="s">
        <v>15</v>
      </c>
      <c r="E17128" s="2" t="s">
        <v>1779</v>
      </c>
      <c r="F17128" s="2" t="s">
        <v>2037</v>
      </c>
      <c r="G17128" s="8" t="str">
        <f>IF(COUNTIF('Dam Lines'!A:A,D17128)&gt;0,"Yes","No")</f>
        <v>Yes</v>
      </c>
      <c r="H17128" s="14" t="s">
        <v>1742</v>
      </c>
      <c r="I17128" s="8" t="str">
        <f t="array" ref="I17128">IF(G17128="Yes",XLOOKUP(D17128,'Dam Lines'!A:A,'Dam Lines'!J:J),"")</f>
        <v>NEVADA II</v>
      </c>
    </row>
    <row r="17129" hidden="1">
      <c r="A17129" s="11">
        <v>5.0</v>
      </c>
      <c r="B17129" s="3" t="s">
        <v>4591</v>
      </c>
      <c r="C17129" s="18" t="s">
        <v>4093</v>
      </c>
      <c r="D17129" s="4" t="s">
        <v>315</v>
      </c>
      <c r="E17129" s="2" t="s">
        <v>1779</v>
      </c>
      <c r="F17129" s="2" t="s">
        <v>2037</v>
      </c>
      <c r="G17129" s="8" t="str">
        <f>IF(COUNTIF('Dam Lines'!A:A,D17129)&gt;0,"Yes","No")</f>
        <v>Yes</v>
      </c>
      <c r="H17129" s="14" t="s">
        <v>1761</v>
      </c>
      <c r="I17129" s="8" t="str">
        <f t="array" ref="I17129">IF(G17129="Yes",XLOOKUP(D17129,'Dam Lines'!A:A,'Dam Lines'!J:J),"")</f>
        <v>BASSALA</v>
      </c>
    </row>
    <row r="17130" hidden="1">
      <c r="A17130" s="11">
        <v>6.0</v>
      </c>
      <c r="B17130" s="3" t="s">
        <v>4456</v>
      </c>
      <c r="C17130" s="19" t="s">
        <v>1757</v>
      </c>
      <c r="D17130" s="4" t="s">
        <v>4457</v>
      </c>
      <c r="E17130" s="2" t="s">
        <v>1779</v>
      </c>
      <c r="F17130" s="2" t="s">
        <v>2037</v>
      </c>
      <c r="G17130" s="8" t="str">
        <f>IF(COUNTIF('Dam Lines'!A:A,D17130)&gt;0,"Yes","No")</f>
        <v>No</v>
      </c>
      <c r="H17130" s="14" t="s">
        <v>1742</v>
      </c>
      <c r="I17130" s="8" t="str">
        <f t="array" ref="I17130">IF(G17130="Yes",XLOOKUP(D17130,'Dam Lines'!A:A,'Dam Lines'!J:J),"")</f>
        <v/>
      </c>
    </row>
    <row r="17131" hidden="1">
      <c r="A17131" s="11">
        <v>7.0</v>
      </c>
      <c r="B17131" s="3" t="s">
        <v>4134</v>
      </c>
      <c r="C17131" s="18" t="s">
        <v>1859</v>
      </c>
      <c r="D17131" s="4" t="s">
        <v>315</v>
      </c>
      <c r="E17131" s="2" t="s">
        <v>1779</v>
      </c>
      <c r="F17131" s="2" t="s">
        <v>2037</v>
      </c>
      <c r="G17131" s="8" t="str">
        <f>IF(COUNTIF('Dam Lines'!A:A,D17131)&gt;0,"Yes","No")</f>
        <v>Yes</v>
      </c>
      <c r="H17131" s="14" t="s">
        <v>1742</v>
      </c>
      <c r="I17131" s="8" t="str">
        <f t="array" ref="I17131">IF(G17131="Yes",XLOOKUP(D17131,'Dam Lines'!A:A,'Dam Lines'!J:J),"")</f>
        <v>BASSALA</v>
      </c>
    </row>
    <row r="17132" hidden="1">
      <c r="A17132" s="11">
        <v>8.0</v>
      </c>
      <c r="B17132" s="3" t="s">
        <v>4985</v>
      </c>
      <c r="C17132" s="18" t="s">
        <v>2303</v>
      </c>
      <c r="D17132" s="4" t="s">
        <v>584</v>
      </c>
      <c r="E17132" s="2" t="s">
        <v>1779</v>
      </c>
      <c r="F17132" s="2" t="s">
        <v>2037</v>
      </c>
      <c r="G17132" s="8" t="str">
        <f>IF(COUNTIF('Dam Lines'!A:A,D17132)&gt;0,"Yes","No")</f>
        <v>Yes</v>
      </c>
      <c r="H17132" s="14" t="s">
        <v>1742</v>
      </c>
      <c r="I17132" s="8" t="str">
        <f t="array" ref="I17132">IF(G17132="Yes",XLOOKUP(D17132,'Dam Lines'!A:A,'Dam Lines'!J:J),"")</f>
        <v>DJEDA</v>
      </c>
    </row>
    <row r="17133" hidden="1">
      <c r="A17133" s="11">
        <v>9.0</v>
      </c>
      <c r="B17133" s="3" t="s">
        <v>4834</v>
      </c>
      <c r="C17133" s="18" t="s">
        <v>4477</v>
      </c>
      <c r="D17133" s="4" t="s">
        <v>99</v>
      </c>
      <c r="E17133" s="2" t="s">
        <v>1779</v>
      </c>
      <c r="F17133" s="2" t="s">
        <v>2037</v>
      </c>
      <c r="G17133" s="8" t="str">
        <f>IF(COUNTIF('Dam Lines'!A:A,D17133)&gt;0,"Yes","No")</f>
        <v>Yes</v>
      </c>
      <c r="H17133" s="14" t="s">
        <v>1742</v>
      </c>
      <c r="I17133" s="8" t="str">
        <f t="array" ref="I17133">IF(G17133="Yes",XLOOKUP(D17133,'Dam Lines'!A:A,'Dam Lines'!J:J),"")</f>
        <v>HALAZOUNA</v>
      </c>
    </row>
    <row r="17134" hidden="1">
      <c r="A17134" s="11">
        <v>10.0</v>
      </c>
      <c r="B17134" s="3" t="s">
        <v>4423</v>
      </c>
      <c r="C17134" s="18" t="s">
        <v>1802</v>
      </c>
      <c r="D17134" s="4" t="s">
        <v>68</v>
      </c>
      <c r="E17134" s="2" t="s">
        <v>1779</v>
      </c>
      <c r="F17134" s="2" t="s">
        <v>2037</v>
      </c>
      <c r="G17134" s="8" t="str">
        <f>IF(COUNTIF('Dam Lines'!A:A,D17134)&gt;0,"Yes","No")</f>
        <v>Yes</v>
      </c>
      <c r="H17134" s="14" t="s">
        <v>1742</v>
      </c>
      <c r="I17134" s="8" t="str">
        <f t="array" ref="I17134">IF(G17134="Yes",XLOOKUP(D17134,'Dam Lines'!A:A,'Dam Lines'!J:J),"")</f>
        <v>NEVADA II</v>
      </c>
    </row>
    <row r="17135" hidden="1">
      <c r="A17135" s="11">
        <v>1.0</v>
      </c>
      <c r="B17135" s="3" t="s">
        <v>5115</v>
      </c>
      <c r="C17135" s="18" t="s">
        <v>1744</v>
      </c>
      <c r="D17135" s="4" t="s">
        <v>122</v>
      </c>
      <c r="E17135" s="4" t="s">
        <v>1740</v>
      </c>
      <c r="F17135" s="4" t="s">
        <v>1741</v>
      </c>
      <c r="G17135" s="8" t="str">
        <f>IF(COUNTIF('Dam Lines'!A:A,D17135)&gt;0,"Yes","No")</f>
        <v>Yes</v>
      </c>
      <c r="H17135" s="14" t="s">
        <v>1761</v>
      </c>
      <c r="I17135" s="8" t="str">
        <f t="array" ref="I17135">IF(G17135="Yes",XLOOKUP(D17135,'Dam Lines'!A:A,'Dam Lines'!J:J),"")</f>
        <v>NEVADA II</v>
      </c>
    </row>
    <row r="17136" hidden="1">
      <c r="A17136" s="11">
        <v>2.0</v>
      </c>
      <c r="B17136" s="3" t="s">
        <v>5116</v>
      </c>
      <c r="C17136" s="18" t="s">
        <v>1980</v>
      </c>
      <c r="D17136" s="4" t="s">
        <v>91</v>
      </c>
      <c r="E17136" s="2" t="s">
        <v>1740</v>
      </c>
      <c r="F17136" s="2" t="s">
        <v>1741</v>
      </c>
      <c r="G17136" s="8" t="str">
        <f>IF(COUNTIF('Dam Lines'!A:A,D17136)&gt;0,"Yes","No")</f>
        <v>Yes</v>
      </c>
      <c r="H17136" s="14" t="s">
        <v>1761</v>
      </c>
      <c r="I17136" s="8" t="str">
        <f t="array" ref="I17136">IF(G17136="Yes",XLOOKUP(D17136,'Dam Lines'!A:A,'Dam Lines'!J:J),"")</f>
        <v>NEVADA II</v>
      </c>
    </row>
    <row r="17137" hidden="1">
      <c r="A17137" s="11">
        <v>3.0</v>
      </c>
      <c r="B17137" s="3" t="s">
        <v>4896</v>
      </c>
      <c r="C17137" s="18" t="s">
        <v>2545</v>
      </c>
      <c r="D17137" s="4" t="s">
        <v>1237</v>
      </c>
      <c r="E17137" s="2" t="s">
        <v>1740</v>
      </c>
      <c r="F17137" s="2" t="s">
        <v>1741</v>
      </c>
      <c r="G17137" s="8" t="str">
        <f>IF(COUNTIF('Dam Lines'!A:A,D17137)&gt;0,"Yes","No")</f>
        <v>Yes</v>
      </c>
      <c r="H17137" s="14" t="s">
        <v>1761</v>
      </c>
      <c r="I17137" s="8" t="str">
        <f t="array" ref="I17137">IF(G17137="Yes",XLOOKUP(D17137,'Dam Lines'!A:A,'Dam Lines'!J:J),"")</f>
        <v>NADOBA</v>
      </c>
    </row>
    <row r="17138" hidden="1">
      <c r="A17138" s="11">
        <v>4.0</v>
      </c>
      <c r="B17138" s="3" t="s">
        <v>5117</v>
      </c>
      <c r="C17138" s="18" t="s">
        <v>5118</v>
      </c>
      <c r="D17138" s="4" t="s">
        <v>719</v>
      </c>
      <c r="E17138" s="2" t="s">
        <v>1740</v>
      </c>
      <c r="F17138" s="2" t="s">
        <v>1741</v>
      </c>
      <c r="G17138" s="8" t="str">
        <f>IF(COUNTIF('Dam Lines'!A:A,D17138)&gt;0,"Yes","No")</f>
        <v>Yes</v>
      </c>
      <c r="H17138" s="14" t="s">
        <v>1761</v>
      </c>
      <c r="I17138" s="8" t="str">
        <f t="array" ref="I17138">IF(G17138="Yes",XLOOKUP(D17138,'Dam Lines'!A:A,'Dam Lines'!J:J),"")</f>
        <v>FADJURLENE</v>
      </c>
    </row>
    <row r="17139" hidden="1">
      <c r="A17139" s="11">
        <v>5.0</v>
      </c>
      <c r="B17139" s="3" t="s">
        <v>5062</v>
      </c>
      <c r="C17139" s="18" t="s">
        <v>3494</v>
      </c>
      <c r="D17139" s="4" t="s">
        <v>1169</v>
      </c>
      <c r="E17139" s="2" t="s">
        <v>1740</v>
      </c>
      <c r="F17139" s="2" t="s">
        <v>1741</v>
      </c>
      <c r="G17139" s="8" t="str">
        <f>IF(COUNTIF('Dam Lines'!A:A,D17139)&gt;0,"Yes","No")</f>
        <v>Yes</v>
      </c>
      <c r="H17139" s="14" t="s">
        <v>1761</v>
      </c>
      <c r="I17139" s="8" t="str">
        <f t="array" ref="I17139">IF(G17139="Yes",XLOOKUP(D17139,'Dam Lines'!A:A,'Dam Lines'!J:J),"")</f>
        <v>ARABELLE</v>
      </c>
    </row>
    <row r="17140" hidden="1">
      <c r="A17140" s="11">
        <v>6.0</v>
      </c>
      <c r="B17140" s="3" t="s">
        <v>5119</v>
      </c>
      <c r="C17140" s="18" t="s">
        <v>1744</v>
      </c>
      <c r="D17140" s="4" t="s">
        <v>69</v>
      </c>
      <c r="E17140" s="2" t="s">
        <v>1740</v>
      </c>
      <c r="F17140" s="2" t="s">
        <v>1741</v>
      </c>
      <c r="G17140" s="8" t="str">
        <f>IF(COUNTIF('Dam Lines'!A:A,D17140)&gt;0,"Yes","No")</f>
        <v>Yes</v>
      </c>
      <c r="H17140" s="14" t="s">
        <v>1761</v>
      </c>
      <c r="I17140" s="8" t="str">
        <f t="array" ref="I17140">IF(G17140="Yes",XLOOKUP(D17140,'Dam Lines'!A:A,'Dam Lines'!J:J),"")</f>
        <v>ASALA HALEEMA</v>
      </c>
    </row>
    <row r="17141" hidden="1">
      <c r="A17141" s="11">
        <v>7.0</v>
      </c>
      <c r="B17141" s="3" t="s">
        <v>4971</v>
      </c>
      <c r="C17141" s="18" t="s">
        <v>3667</v>
      </c>
      <c r="D17141" s="4" t="s">
        <v>728</v>
      </c>
      <c r="E17141" s="2" t="s">
        <v>1740</v>
      </c>
      <c r="F17141" s="2" t="s">
        <v>1741</v>
      </c>
      <c r="G17141" s="8" t="str">
        <f>IF(COUNTIF('Dam Lines'!A:A,D17141)&gt;0,"Yes","No")</f>
        <v>Yes</v>
      </c>
      <c r="H17141" s="14" t="s">
        <v>1761</v>
      </c>
      <c r="I17141" s="8" t="str">
        <f t="array" ref="I17141">IF(G17141="Yes",XLOOKUP(D17141,'Dam Lines'!A:A,'Dam Lines'!J:J),"")</f>
        <v>ARBALETE</v>
      </c>
    </row>
    <row r="17142" hidden="1">
      <c r="A17142" s="11">
        <v>8.0</v>
      </c>
      <c r="B17142" s="3" t="s">
        <v>5120</v>
      </c>
      <c r="C17142" s="18" t="s">
        <v>3697</v>
      </c>
      <c r="D17142" s="4" t="s">
        <v>5121</v>
      </c>
      <c r="E17142" s="2" t="s">
        <v>1740</v>
      </c>
      <c r="F17142" s="2" t="s">
        <v>1741</v>
      </c>
      <c r="G17142" s="8" t="str">
        <f>IF(COUNTIF('Dam Lines'!A:A,D17142)&gt;0,"Yes","No")</f>
        <v>No</v>
      </c>
      <c r="H17142" s="14" t="s">
        <v>1761</v>
      </c>
      <c r="I17142" s="8" t="str">
        <f t="array" ref="I17142">IF(G17142="Yes",XLOOKUP(D17142,'Dam Lines'!A:A,'Dam Lines'!J:J),"")</f>
        <v/>
      </c>
    </row>
    <row r="17143" hidden="1">
      <c r="A17143" s="11">
        <v>9.0</v>
      </c>
      <c r="B17143" s="3" t="s">
        <v>4922</v>
      </c>
      <c r="C17143" s="18" t="s">
        <v>1744</v>
      </c>
      <c r="D17143" s="4" t="s">
        <v>635</v>
      </c>
      <c r="E17143" s="2" t="s">
        <v>1740</v>
      </c>
      <c r="F17143" s="2" t="s">
        <v>1741</v>
      </c>
      <c r="G17143" s="8" t="str">
        <f>IF(COUNTIF('Dam Lines'!A:A,D17143)&gt;0,"Yes","No")</f>
        <v>Yes</v>
      </c>
      <c r="H17143" s="14" t="s">
        <v>1761</v>
      </c>
      <c r="I17143" s="8" t="str">
        <f t="array" ref="I17143">IF(G17143="Yes",XLOOKUP(D17143,'Dam Lines'!A:A,'Dam Lines'!J:J),"")</f>
        <v>ATTIQUE</v>
      </c>
    </row>
    <row r="17144" hidden="1">
      <c r="A17144" s="11">
        <v>10.0</v>
      </c>
      <c r="B17144" s="3" t="s">
        <v>5006</v>
      </c>
      <c r="C17144" s="19" t="s">
        <v>2061</v>
      </c>
      <c r="D17144" s="4" t="s">
        <v>1244</v>
      </c>
      <c r="E17144" s="2" t="s">
        <v>1740</v>
      </c>
      <c r="F17144" s="2" t="s">
        <v>1741</v>
      </c>
      <c r="G17144" s="8" t="str">
        <f>IF(COUNTIF('Dam Lines'!A:A,D17144)&gt;0,"Yes","No")</f>
        <v>Yes</v>
      </c>
      <c r="H17144" s="14" t="s">
        <v>1761</v>
      </c>
      <c r="I17144" s="8" t="str">
        <f t="array" ref="I17144">IF(G17144="Yes",XLOOKUP(D17144,'Dam Lines'!A:A,'Dam Lines'!J:J),"")</f>
        <v>AL HANOUF</v>
      </c>
    </row>
    <row r="17145" hidden="1">
      <c r="A17145" s="11">
        <v>11.0</v>
      </c>
      <c r="B17145" s="3" t="s">
        <v>5067</v>
      </c>
      <c r="C17145" s="19" t="s">
        <v>4952</v>
      </c>
      <c r="D17145" s="4" t="s">
        <v>902</v>
      </c>
      <c r="E17145" s="2" t="s">
        <v>1740</v>
      </c>
      <c r="F17145" s="2" t="s">
        <v>1741</v>
      </c>
      <c r="G17145" s="8" t="str">
        <f>IF(COUNTIF('Dam Lines'!A:A,D17145)&gt;0,"Yes","No")</f>
        <v>Yes</v>
      </c>
      <c r="H17145" s="14" t="s">
        <v>1761</v>
      </c>
      <c r="I17145" s="8" t="str">
        <f t="array" ref="I17145">IF(G17145="Yes",XLOOKUP(D17145,'Dam Lines'!A:A,'Dam Lines'!J:J),"")</f>
        <v>MAMMONA</v>
      </c>
    </row>
    <row r="17146" hidden="1">
      <c r="A17146" s="11">
        <v>1.0</v>
      </c>
      <c r="B17146" s="3" t="s">
        <v>5070</v>
      </c>
      <c r="C17146" s="18" t="s">
        <v>3697</v>
      </c>
      <c r="D17146" s="4" t="s">
        <v>113</v>
      </c>
      <c r="E17146" s="4" t="s">
        <v>1740</v>
      </c>
      <c r="F17146" s="4" t="s">
        <v>1741</v>
      </c>
      <c r="G17146" s="8" t="str">
        <f>IF(COUNTIF('Dam Lines'!A:A,D17146)&gt;0,"Yes","No")</f>
        <v>Yes</v>
      </c>
      <c r="H17146" s="14" t="s">
        <v>1742</v>
      </c>
      <c r="I17146" s="8" t="str">
        <f t="array" ref="I17146">IF(G17146="Yes",XLOOKUP(D17146,'Dam Lines'!A:A,'Dam Lines'!J:J),"")</f>
        <v>NEVADA II</v>
      </c>
    </row>
    <row r="17147" hidden="1">
      <c r="A17147" s="11">
        <v>2.0</v>
      </c>
      <c r="B17147" s="3" t="s">
        <v>4890</v>
      </c>
      <c r="C17147" s="18" t="s">
        <v>1802</v>
      </c>
      <c r="D17147" s="4" t="s">
        <v>2177</v>
      </c>
      <c r="E17147" s="2" t="s">
        <v>1740</v>
      </c>
      <c r="F17147" s="2" t="s">
        <v>1741</v>
      </c>
      <c r="G17147" s="8" t="str">
        <f>IF(COUNTIF('Dam Lines'!A:A,D17147)&gt;0,"Yes","No")</f>
        <v>No</v>
      </c>
      <c r="H17147" s="14" t="s">
        <v>1742</v>
      </c>
      <c r="I17147" s="8" t="str">
        <f t="array" ref="I17147">IF(G17147="Yes",XLOOKUP(D17147,'Dam Lines'!A:A,'Dam Lines'!J:J),"")</f>
        <v/>
      </c>
    </row>
    <row r="17148" hidden="1">
      <c r="A17148" s="11">
        <v>3.0</v>
      </c>
      <c r="B17148" s="3" t="s">
        <v>5071</v>
      </c>
      <c r="C17148" s="18" t="s">
        <v>1744</v>
      </c>
      <c r="D17148" s="4" t="s">
        <v>262</v>
      </c>
      <c r="E17148" s="2" t="s">
        <v>1740</v>
      </c>
      <c r="F17148" s="2" t="s">
        <v>1741</v>
      </c>
      <c r="G17148" s="8" t="str">
        <f>IF(COUNTIF('Dam Lines'!A:A,D17148)&gt;0,"Yes","No")</f>
        <v>Yes</v>
      </c>
      <c r="H17148" s="14" t="s">
        <v>1742</v>
      </c>
      <c r="I17148" s="8" t="str">
        <f t="array" ref="I17148">IF(G17148="Yes",XLOOKUP(D17148,'Dam Lines'!A:A,'Dam Lines'!J:J),"")</f>
        <v>ARRAGONDA</v>
      </c>
    </row>
    <row r="17149" hidden="1">
      <c r="A17149" s="11">
        <v>4.0</v>
      </c>
      <c r="B17149" s="3" t="s">
        <v>5122</v>
      </c>
      <c r="C17149" s="18" t="s">
        <v>1823</v>
      </c>
      <c r="D17149" s="4" t="s">
        <v>1050</v>
      </c>
      <c r="E17149" s="2" t="s">
        <v>1740</v>
      </c>
      <c r="F17149" s="2" t="s">
        <v>1741</v>
      </c>
      <c r="G17149" s="8" t="str">
        <f>IF(COUNTIF('Dam Lines'!A:A,D17149)&gt;0,"Yes","No")</f>
        <v>Yes</v>
      </c>
      <c r="H17149" s="14" t="s">
        <v>1742</v>
      </c>
      <c r="I17149" s="8" t="str">
        <f t="array" ref="I17149">IF(G17149="Yes",XLOOKUP(D17149,'Dam Lines'!A:A,'Dam Lines'!J:J),"")</f>
        <v>ASTREE</v>
      </c>
    </row>
    <row r="17150" hidden="1">
      <c r="A17150" s="11">
        <v>5.0</v>
      </c>
      <c r="B17150" s="3" t="s">
        <v>5074</v>
      </c>
      <c r="C17150" s="18" t="s">
        <v>1816</v>
      </c>
      <c r="D17150" s="4" t="s">
        <v>5075</v>
      </c>
      <c r="E17150" s="2" t="s">
        <v>1740</v>
      </c>
      <c r="F17150" s="2" t="s">
        <v>1741</v>
      </c>
      <c r="G17150" s="8" t="str">
        <f>IF(COUNTIF('Dam Lines'!A:A,D17150)&gt;0,"Yes","No")</f>
        <v>No</v>
      </c>
      <c r="H17150" s="14" t="s">
        <v>1742</v>
      </c>
      <c r="I17150" s="8" t="str">
        <f t="array" ref="I17150">IF(G17150="Yes",XLOOKUP(D17150,'Dam Lines'!A:A,'Dam Lines'!J:J),"")</f>
        <v/>
      </c>
    </row>
    <row r="17151" hidden="1">
      <c r="A17151" s="11">
        <v>6.0</v>
      </c>
      <c r="B17151" s="3" t="s">
        <v>4577</v>
      </c>
      <c r="C17151" s="18" t="s">
        <v>1886</v>
      </c>
      <c r="D17151" s="4" t="s">
        <v>307</v>
      </c>
      <c r="E17151" s="2" t="s">
        <v>1740</v>
      </c>
      <c r="F17151" s="2" t="s">
        <v>1741</v>
      </c>
      <c r="G17151" s="8" t="str">
        <f>IF(COUNTIF('Dam Lines'!A:A,D17151)&gt;0,"Yes","No")</f>
        <v>Yes</v>
      </c>
      <c r="H17151" s="14" t="s">
        <v>1742</v>
      </c>
      <c r="I17151" s="8" t="str">
        <f t="array" ref="I17151">IF(G17151="Yes",XLOOKUP(D17151,'Dam Lines'!A:A,'Dam Lines'!J:J),"")</f>
        <v>POPRIGUNIA</v>
      </c>
    </row>
    <row r="17152" hidden="1">
      <c r="A17152" s="11">
        <v>7.0</v>
      </c>
      <c r="B17152" s="3" t="s">
        <v>5123</v>
      </c>
      <c r="C17152" s="18" t="s">
        <v>1816</v>
      </c>
      <c r="D17152" s="4" t="s">
        <v>5124</v>
      </c>
      <c r="E17152" s="2" t="s">
        <v>1740</v>
      </c>
      <c r="F17152" s="2" t="s">
        <v>1741</v>
      </c>
      <c r="G17152" s="8" t="str">
        <f>IF(COUNTIF('Dam Lines'!A:A,D17152)&gt;0,"Yes","No")</f>
        <v>No</v>
      </c>
      <c r="H17152" s="14" t="s">
        <v>1742</v>
      </c>
      <c r="I17152" s="8" t="str">
        <f t="array" ref="I17152">IF(G17152="Yes",XLOOKUP(D17152,'Dam Lines'!A:A,'Dam Lines'!J:J),"")</f>
        <v/>
      </c>
    </row>
    <row r="17153" hidden="1">
      <c r="A17153" s="11">
        <v>8.0</v>
      </c>
      <c r="B17153" s="3" t="s">
        <v>5125</v>
      </c>
      <c r="C17153" s="18" t="s">
        <v>1744</v>
      </c>
      <c r="D17153" s="4" t="s">
        <v>5126</v>
      </c>
      <c r="E17153" s="2" t="s">
        <v>1740</v>
      </c>
      <c r="F17153" s="2" t="s">
        <v>1741</v>
      </c>
      <c r="G17153" s="8" t="str">
        <f>IF(COUNTIF('Dam Lines'!A:A,D17153)&gt;0,"Yes","No")</f>
        <v>No</v>
      </c>
      <c r="H17153" s="14" t="s">
        <v>1742</v>
      </c>
      <c r="I17153" s="8" t="str">
        <f t="array" ref="I17153">IF(G17153="Yes",XLOOKUP(D17153,'Dam Lines'!A:A,'Dam Lines'!J:J),"")</f>
        <v/>
      </c>
    </row>
    <row r="17154" hidden="1">
      <c r="A17154" s="11">
        <v>9.0</v>
      </c>
      <c r="B17154" s="3" t="s">
        <v>4957</v>
      </c>
      <c r="C17154" s="19" t="s">
        <v>2408</v>
      </c>
      <c r="D17154" s="4" t="s">
        <v>2726</v>
      </c>
      <c r="E17154" s="2" t="s">
        <v>1740</v>
      </c>
      <c r="F17154" s="2" t="s">
        <v>1741</v>
      </c>
      <c r="G17154" s="8" t="str">
        <f>IF(COUNTIF('Dam Lines'!A:A,D17154)&gt;0,"Yes","No")</f>
        <v>No</v>
      </c>
      <c r="H17154" s="14" t="s">
        <v>1742</v>
      </c>
      <c r="I17154" s="8" t="str">
        <f t="array" ref="I17154">IF(G17154="Yes",XLOOKUP(D17154,'Dam Lines'!A:A,'Dam Lines'!J:J),"")</f>
        <v/>
      </c>
    </row>
    <row r="17155" hidden="1">
      <c r="A17155" s="11">
        <v>10.0</v>
      </c>
      <c r="B17155" s="3" t="s">
        <v>5127</v>
      </c>
      <c r="C17155" s="18" t="s">
        <v>2408</v>
      </c>
      <c r="D17155" s="4" t="s">
        <v>203</v>
      </c>
      <c r="E17155" s="2" t="s">
        <v>1740</v>
      </c>
      <c r="F17155" s="2" t="s">
        <v>1741</v>
      </c>
      <c r="G17155" s="8" t="str">
        <f>IF(COUNTIF('Dam Lines'!A:A,D17155)&gt;0,"Yes","No")</f>
        <v>Yes</v>
      </c>
      <c r="H17155" s="14" t="s">
        <v>1742</v>
      </c>
      <c r="I17155" s="8" t="str">
        <f t="array" ref="I17155">IF(G17155="Yes",XLOOKUP(D17155,'Dam Lines'!A:A,'Dam Lines'!J:J),"")</f>
        <v>FATMA</v>
      </c>
    </row>
    <row r="17156" hidden="1">
      <c r="A17156" s="11">
        <v>11.0</v>
      </c>
      <c r="B17156" s="3" t="s">
        <v>5128</v>
      </c>
      <c r="C17156" s="19" t="s">
        <v>1886</v>
      </c>
      <c r="D17156" s="4" t="s">
        <v>5129</v>
      </c>
      <c r="E17156" s="2" t="s">
        <v>1740</v>
      </c>
      <c r="F17156" s="2" t="s">
        <v>1741</v>
      </c>
      <c r="G17156" s="8" t="str">
        <f>IF(COUNTIF('Dam Lines'!A:A,D17156)&gt;0,"Yes","No")</f>
        <v>No</v>
      </c>
      <c r="H17156" s="14" t="s">
        <v>1742</v>
      </c>
      <c r="I17156" s="8" t="str">
        <f t="array" ref="I17156">IF(G17156="Yes",XLOOKUP(D17156,'Dam Lines'!A:A,'Dam Lines'!J:J),"")</f>
        <v/>
      </c>
    </row>
    <row r="17157" hidden="1">
      <c r="A17157" s="11">
        <v>12.0</v>
      </c>
      <c r="B17157" s="3" t="s">
        <v>5130</v>
      </c>
      <c r="C17157" s="19" t="s">
        <v>3905</v>
      </c>
      <c r="D17157" s="4" t="s">
        <v>762</v>
      </c>
      <c r="E17157" s="2" t="s">
        <v>1740</v>
      </c>
      <c r="F17157" s="2" t="s">
        <v>1741</v>
      </c>
      <c r="G17157" s="8" t="str">
        <f>IF(COUNTIF('Dam Lines'!A:A,D17157)&gt;0,"Yes","No")</f>
        <v>Yes</v>
      </c>
      <c r="H17157" s="14" t="s">
        <v>1742</v>
      </c>
      <c r="I17157" s="8" t="str">
        <f t="array" ref="I17157">IF(G17157="Yes",XLOOKUP(D17157,'Dam Lines'!A:A,'Dam Lines'!J:J),"")</f>
        <v>FATMA</v>
      </c>
    </row>
    <row r="17158" hidden="1">
      <c r="A17158" s="11">
        <v>1.0</v>
      </c>
      <c r="B17158" s="3" t="s">
        <v>4221</v>
      </c>
      <c r="C17158" s="18" t="s">
        <v>3982</v>
      </c>
      <c r="D17158" s="4" t="s">
        <v>742</v>
      </c>
      <c r="E17158" s="4" t="s">
        <v>1779</v>
      </c>
      <c r="F17158" s="4" t="s">
        <v>1741</v>
      </c>
      <c r="G17158" s="8" t="str">
        <f>IF(COUNTIF('Dam Lines'!A:A,D17158)&gt;0,"Yes","No")</f>
        <v>Yes</v>
      </c>
      <c r="H17158" s="14" t="s">
        <v>1742</v>
      </c>
      <c r="I17158" s="8" t="str">
        <f t="array" ref="I17158">IF(G17158="Yes",XLOOKUP(D17158,'Dam Lines'!A:A,'Dam Lines'!J:J),"")</f>
        <v>FATMA</v>
      </c>
    </row>
    <row r="17159" hidden="1">
      <c r="A17159" s="11">
        <v>2.0</v>
      </c>
      <c r="B17159" s="3" t="s">
        <v>4050</v>
      </c>
      <c r="C17159" s="18" t="s">
        <v>1935</v>
      </c>
      <c r="D17159" s="4" t="s">
        <v>4051</v>
      </c>
      <c r="E17159" s="2" t="s">
        <v>1779</v>
      </c>
      <c r="F17159" s="2" t="s">
        <v>1741</v>
      </c>
      <c r="G17159" s="8" t="str">
        <f>IF(COUNTIF('Dam Lines'!A:A,D17159)&gt;0,"Yes","No")</f>
        <v>No</v>
      </c>
      <c r="H17159" s="14" t="s">
        <v>1742</v>
      </c>
      <c r="I17159" s="8" t="str">
        <f t="array" ref="I17159">IF(G17159="Yes",XLOOKUP(D17159,'Dam Lines'!A:A,'Dam Lines'!J:J),"")</f>
        <v/>
      </c>
    </row>
    <row r="17160" hidden="1">
      <c r="A17160" s="11">
        <v>3.0</v>
      </c>
      <c r="B17160" s="3" t="s">
        <v>3757</v>
      </c>
      <c r="C17160" s="19" t="s">
        <v>1962</v>
      </c>
      <c r="D17160" s="4" t="s">
        <v>118</v>
      </c>
      <c r="E17160" s="2" t="s">
        <v>1779</v>
      </c>
      <c r="F17160" s="2" t="s">
        <v>1741</v>
      </c>
      <c r="G17160" s="8" t="str">
        <f>IF(COUNTIF('Dam Lines'!A:A,D17160)&gt;0,"Yes","No")</f>
        <v>Yes</v>
      </c>
      <c r="H17160" s="14" t="s">
        <v>1761</v>
      </c>
      <c r="I17160" s="8" t="str">
        <f t="array" ref="I17160">IF(G17160="Yes",XLOOKUP(D17160,'Dam Lines'!A:A,'Dam Lines'!J:J),"")</f>
        <v>SAPINA</v>
      </c>
    </row>
    <row r="17161" hidden="1">
      <c r="A17161" s="11">
        <v>4.0</v>
      </c>
      <c r="B17161" s="3" t="s">
        <v>4014</v>
      </c>
      <c r="C17161" s="19" t="s">
        <v>3423</v>
      </c>
      <c r="D17161" s="4" t="s">
        <v>758</v>
      </c>
      <c r="E17161" s="2" t="s">
        <v>1779</v>
      </c>
      <c r="F17161" s="2" t="s">
        <v>1741</v>
      </c>
      <c r="G17161" s="8" t="str">
        <f>IF(COUNTIF('Dam Lines'!A:A,D17161)&gt;0,"Yes","No")</f>
        <v>Yes</v>
      </c>
      <c r="H17161" s="14" t="s">
        <v>1761</v>
      </c>
      <c r="I17161" s="8" t="str">
        <f t="array" ref="I17161">IF(G17161="Yes",XLOOKUP(D17161,'Dam Lines'!A:A,'Dam Lines'!J:J),"")</f>
        <v>NEVADA II</v>
      </c>
    </row>
    <row r="17162" hidden="1">
      <c r="A17162" s="11">
        <v>5.0</v>
      </c>
      <c r="B17162" s="3" t="s">
        <v>4711</v>
      </c>
      <c r="C17162" s="18" t="s">
        <v>3853</v>
      </c>
      <c r="D17162" s="4" t="s">
        <v>4712</v>
      </c>
      <c r="E17162" s="2" t="s">
        <v>1779</v>
      </c>
      <c r="F17162" s="2" t="s">
        <v>1741</v>
      </c>
      <c r="G17162" s="8" t="str">
        <f>IF(COUNTIF('Dam Lines'!A:A,D17162)&gt;0,"Yes","No")</f>
        <v>No</v>
      </c>
      <c r="H17162" s="14" t="s">
        <v>1742</v>
      </c>
      <c r="I17162" s="8" t="str">
        <f t="array" ref="I17162">IF(G17162="Yes",XLOOKUP(D17162,'Dam Lines'!A:A,'Dam Lines'!J:J),"")</f>
        <v/>
      </c>
    </row>
    <row r="17163" hidden="1">
      <c r="A17163" s="11">
        <v>6.0</v>
      </c>
      <c r="B17163" s="3" t="s">
        <v>4143</v>
      </c>
      <c r="C17163" s="19" t="s">
        <v>4093</v>
      </c>
      <c r="D17163" s="4" t="s">
        <v>1284</v>
      </c>
      <c r="E17163" s="2" t="s">
        <v>1779</v>
      </c>
      <c r="F17163" s="2" t="s">
        <v>1741</v>
      </c>
      <c r="G17163" s="8" t="str">
        <f>IF(COUNTIF('Dam Lines'!A:A,D17163)&gt;0,"Yes","No")</f>
        <v>Yes</v>
      </c>
      <c r="H17163" s="14" t="s">
        <v>1742</v>
      </c>
      <c r="I17163" s="8" t="str">
        <f t="array" ref="I17163">IF(G17163="Yes",XLOOKUP(D17163,'Dam Lines'!A:A,'Dam Lines'!J:J),"")</f>
        <v>BOMONA</v>
      </c>
    </row>
    <row r="17164" hidden="1">
      <c r="A17164" s="11">
        <v>7.0</v>
      </c>
      <c r="B17164" s="3" t="s">
        <v>4339</v>
      </c>
      <c r="C17164" s="19" t="s">
        <v>1980</v>
      </c>
      <c r="D17164" s="4" t="s">
        <v>4340</v>
      </c>
      <c r="E17164" s="2" t="s">
        <v>1779</v>
      </c>
      <c r="F17164" s="2" t="s">
        <v>1741</v>
      </c>
      <c r="G17164" s="8" t="str">
        <f>IF(COUNTIF('Dam Lines'!A:A,D17164)&gt;0,"Yes","No")</f>
        <v>No</v>
      </c>
      <c r="H17164" s="14" t="s">
        <v>1742</v>
      </c>
      <c r="I17164" s="8" t="str">
        <f t="array" ref="I17164">IF(G17164="Yes",XLOOKUP(D17164,'Dam Lines'!A:A,'Dam Lines'!J:J),"")</f>
        <v/>
      </c>
    </row>
    <row r="17165" hidden="1">
      <c r="A17165" s="11">
        <v>8.0</v>
      </c>
      <c r="B17165" s="3" t="s">
        <v>4526</v>
      </c>
      <c r="C17165" s="19" t="s">
        <v>1962</v>
      </c>
      <c r="D17165" s="4" t="s">
        <v>201</v>
      </c>
      <c r="E17165" s="2" t="s">
        <v>1779</v>
      </c>
      <c r="F17165" s="2" t="s">
        <v>1741</v>
      </c>
      <c r="G17165" s="8" t="str">
        <f>IF(COUNTIF('Dam Lines'!A:A,D17165)&gt;0,"Yes","No")</f>
        <v>Yes</v>
      </c>
      <c r="H17165" s="14" t="s">
        <v>1742</v>
      </c>
      <c r="I17165" s="8" t="str">
        <f t="array" ref="I17165">IF(G17165="Yes",XLOOKUP(D17165,'Dam Lines'!A:A,'Dam Lines'!J:J),"")</f>
        <v>ASALA HALEEMA</v>
      </c>
    </row>
    <row r="17166" hidden="1">
      <c r="A17166" s="11">
        <v>9.0</v>
      </c>
      <c r="B17166" s="3" t="s">
        <v>3157</v>
      </c>
      <c r="C17166" s="19" t="s">
        <v>1752</v>
      </c>
      <c r="D17166" s="4" t="s">
        <v>713</v>
      </c>
      <c r="E17166" s="2" t="s">
        <v>1779</v>
      </c>
      <c r="F17166" s="2" t="s">
        <v>1741</v>
      </c>
      <c r="G17166" s="8" t="str">
        <f>IF(COUNTIF('Dam Lines'!A:A,D17166)&gt;0,"Yes","No")</f>
        <v>Yes</v>
      </c>
      <c r="H17166" s="14" t="s">
        <v>1742</v>
      </c>
      <c r="I17166" s="8" t="str">
        <f t="array" ref="I17166">IF(G17166="Yes",XLOOKUP(D17166,'Dam Lines'!A:A,'Dam Lines'!J:J),"")</f>
        <v>FATMA</v>
      </c>
    </row>
    <row r="17167" hidden="1">
      <c r="A17167" s="11">
        <v>10.0</v>
      </c>
      <c r="B17167" s="3" t="s">
        <v>4669</v>
      </c>
      <c r="C17167" s="18" t="s">
        <v>3739</v>
      </c>
      <c r="D17167" s="4" t="s">
        <v>241</v>
      </c>
      <c r="E17167" s="2" t="s">
        <v>1779</v>
      </c>
      <c r="F17167" s="2" t="s">
        <v>1741</v>
      </c>
      <c r="G17167" s="8" t="str">
        <f>IF(COUNTIF('Dam Lines'!A:A,D17167)&gt;0,"Yes","No")</f>
        <v>Yes</v>
      </c>
      <c r="H17167" s="14" t="s">
        <v>1742</v>
      </c>
      <c r="I17167" s="8" t="str">
        <f t="array" ref="I17167">IF(G17167="Yes",XLOOKUP(D17167,'Dam Lines'!A:A,'Dam Lines'!J:J),"")</f>
        <v>NEVADA II</v>
      </c>
    </row>
    <row r="17168" hidden="1">
      <c r="A17168" s="11">
        <v>1.0</v>
      </c>
      <c r="B17168" s="3" t="s">
        <v>4099</v>
      </c>
      <c r="C17168" s="18" t="s">
        <v>1962</v>
      </c>
      <c r="D17168" s="4" t="s">
        <v>916</v>
      </c>
      <c r="E17168" s="4" t="s">
        <v>1779</v>
      </c>
      <c r="F17168" s="4" t="s">
        <v>1887</v>
      </c>
      <c r="G17168" s="8" t="str">
        <f>IF(COUNTIF('Dam Lines'!A:A,D17168)&gt;0,"Yes","No")</f>
        <v>Yes</v>
      </c>
      <c r="H17168" s="14" t="s">
        <v>1742</v>
      </c>
      <c r="I17168" s="8" t="str">
        <f t="array" ref="I17168">IF(G17168="Yes",XLOOKUP(D17168,'Dam Lines'!A:A,'Dam Lines'!J:J),"")</f>
        <v>MADOU</v>
      </c>
    </row>
    <row r="17169" hidden="1">
      <c r="A17169" s="11">
        <v>2.0</v>
      </c>
      <c r="B17169" s="3" t="s">
        <v>4512</v>
      </c>
      <c r="C17169" s="19" t="s">
        <v>1980</v>
      </c>
      <c r="D17169" s="4" t="s">
        <v>4513</v>
      </c>
      <c r="E17169" s="2" t="s">
        <v>1779</v>
      </c>
      <c r="F17169" s="2" t="s">
        <v>1887</v>
      </c>
      <c r="G17169" s="8" t="str">
        <f>IF(COUNTIF('Dam Lines'!A:A,D17169)&gt;0,"Yes","No")</f>
        <v>No</v>
      </c>
      <c r="H17169" s="14" t="s">
        <v>1761</v>
      </c>
      <c r="I17169" s="8" t="str">
        <f t="array" ref="I17169">IF(G17169="Yes",XLOOKUP(D17169,'Dam Lines'!A:A,'Dam Lines'!J:J),"")</f>
        <v/>
      </c>
    </row>
    <row r="17170" hidden="1">
      <c r="A17170" s="11">
        <v>3.0</v>
      </c>
      <c r="B17170" s="3" t="s">
        <v>3149</v>
      </c>
      <c r="C17170" s="18" t="s">
        <v>1962</v>
      </c>
      <c r="D17170" s="4" t="s">
        <v>715</v>
      </c>
      <c r="E17170" s="2" t="s">
        <v>1779</v>
      </c>
      <c r="F17170" s="2" t="s">
        <v>1887</v>
      </c>
      <c r="G17170" s="8" t="str">
        <f>IF(COUNTIF('Dam Lines'!A:A,D17170)&gt;0,"Yes","No")</f>
        <v>Yes</v>
      </c>
      <c r="H17170" s="14" t="s">
        <v>1742</v>
      </c>
      <c r="I17170" s="8" t="str">
        <f t="array" ref="I17170">IF(G17170="Yes",XLOOKUP(D17170,'Dam Lines'!A:A,'Dam Lines'!J:J),"")</f>
        <v>BASSALA</v>
      </c>
    </row>
    <row r="17171" hidden="1">
      <c r="A17171" s="11">
        <v>4.0</v>
      </c>
      <c r="B17171" s="3" t="s">
        <v>2979</v>
      </c>
      <c r="C17171" s="18" t="s">
        <v>1859</v>
      </c>
      <c r="D17171" s="4" t="s">
        <v>78</v>
      </c>
      <c r="E17171" s="2" t="s">
        <v>1779</v>
      </c>
      <c r="F17171" s="2" t="s">
        <v>1887</v>
      </c>
      <c r="G17171" s="8" t="str">
        <f>IF(COUNTIF('Dam Lines'!A:A,D17171)&gt;0,"Yes","No")</f>
        <v>Yes</v>
      </c>
      <c r="H17171" s="14" t="s">
        <v>1742</v>
      </c>
      <c r="I17171" s="8" t="str">
        <f t="array" ref="I17171">IF(G17171="Yes",XLOOKUP(D17171,'Dam Lines'!A:A,'Dam Lines'!J:J),"")</f>
        <v>WIKINGS STREAK</v>
      </c>
    </row>
    <row r="17172" hidden="1">
      <c r="A17172" s="11">
        <v>5.0</v>
      </c>
      <c r="B17172" s="3" t="s">
        <v>4837</v>
      </c>
      <c r="C17172" s="18" t="s">
        <v>4282</v>
      </c>
      <c r="D17172" s="4" t="s">
        <v>4838</v>
      </c>
      <c r="E17172" s="2" t="s">
        <v>1779</v>
      </c>
      <c r="F17172" s="2" t="s">
        <v>1887</v>
      </c>
      <c r="G17172" s="8" t="str">
        <f>IF(COUNTIF('Dam Lines'!A:A,D17172)&gt;0,"Yes","No")</f>
        <v>No</v>
      </c>
      <c r="H17172" s="14" t="s">
        <v>1742</v>
      </c>
      <c r="I17172" s="8" t="str">
        <f t="array" ref="I17172">IF(G17172="Yes",XLOOKUP(D17172,'Dam Lines'!A:A,'Dam Lines'!J:J),"")</f>
        <v/>
      </c>
    </row>
    <row r="17173" hidden="1">
      <c r="A17173" s="11">
        <v>6.0</v>
      </c>
      <c r="B17173" s="3" t="s">
        <v>4484</v>
      </c>
      <c r="C17173" s="2" t="s">
        <v>1859</v>
      </c>
      <c r="D17173" s="19" t="s">
        <v>1199</v>
      </c>
      <c r="E17173" s="2" t="s">
        <v>1779</v>
      </c>
      <c r="F17173" s="2" t="s">
        <v>1887</v>
      </c>
      <c r="G17173" s="8" t="str">
        <f>IF(COUNTIF('Dam Lines'!A:A,D17173)&gt;0,"Yes","No")</f>
        <v>Yes</v>
      </c>
      <c r="H17173" s="14" t="s">
        <v>1742</v>
      </c>
      <c r="I17173" s="8" t="str">
        <f t="array" ref="I17173">IF(G17173="Yes",XLOOKUP(D17173,'Dam Lines'!A:A,'Dam Lines'!J:J),"")</f>
        <v>SAADA</v>
      </c>
    </row>
    <row r="17174" hidden="1">
      <c r="A17174" s="11">
        <v>7.0</v>
      </c>
      <c r="B17174" s="3" t="s">
        <v>4329</v>
      </c>
      <c r="C17174" s="19" t="s">
        <v>1907</v>
      </c>
      <c r="D17174" s="4" t="s">
        <v>955</v>
      </c>
      <c r="E17174" s="2" t="s">
        <v>1779</v>
      </c>
      <c r="F17174" s="2" t="s">
        <v>1887</v>
      </c>
      <c r="G17174" s="8" t="str">
        <f>IF(COUNTIF('Dam Lines'!A:A,D17174)&gt;0,"Yes","No")</f>
        <v>Yes</v>
      </c>
      <c r="H17174" s="14" t="s">
        <v>1742</v>
      </c>
      <c r="I17174" s="8" t="str">
        <f t="array" ref="I17174">IF(G17174="Yes",XLOOKUP(D17174,'Dam Lines'!A:A,'Dam Lines'!J:J),"")</f>
        <v>MADOU</v>
      </c>
    </row>
    <row r="17175" hidden="1">
      <c r="A17175" s="11">
        <v>8.0</v>
      </c>
      <c r="B17175" s="3" t="s">
        <v>4600</v>
      </c>
      <c r="C17175" s="19" t="s">
        <v>3982</v>
      </c>
      <c r="D17175" s="4" t="s">
        <v>1084</v>
      </c>
      <c r="E17175" s="2" t="s">
        <v>1779</v>
      </c>
      <c r="F17175" s="2" t="s">
        <v>1887</v>
      </c>
      <c r="G17175" s="8" t="str">
        <f>IF(COUNTIF('Dam Lines'!A:A,D17175)&gt;0,"Yes","No")</f>
        <v>Yes</v>
      </c>
      <c r="H17175" s="14" t="s">
        <v>1742</v>
      </c>
      <c r="I17175" s="8" t="str">
        <f t="array" ref="I17175">IF(G17175="Yes",XLOOKUP(D17175,'Dam Lines'!A:A,'Dam Lines'!J:J),"")</f>
        <v>SAADA</v>
      </c>
    </row>
    <row r="17176" hidden="1">
      <c r="A17176" s="11">
        <v>9.0</v>
      </c>
      <c r="B17176" s="3" t="s">
        <v>4925</v>
      </c>
      <c r="C17176" s="18" t="s">
        <v>3288</v>
      </c>
      <c r="D17176" s="4" t="s">
        <v>19</v>
      </c>
      <c r="E17176" s="2" t="s">
        <v>1779</v>
      </c>
      <c r="F17176" s="2" t="s">
        <v>1887</v>
      </c>
      <c r="G17176" s="8" t="str">
        <f>IF(COUNTIF('Dam Lines'!A:A,D17176)&gt;0,"Yes","No")</f>
        <v>Yes</v>
      </c>
      <c r="H17176" s="14" t="s">
        <v>1742</v>
      </c>
      <c r="I17176" s="8" t="str">
        <f t="array" ref="I17176">IF(G17176="Yes",XLOOKUP(D17176,'Dam Lines'!A:A,'Dam Lines'!J:J),"")</f>
        <v>DAHSHUR</v>
      </c>
    </row>
    <row r="17177" hidden="1">
      <c r="A17177" s="11">
        <v>10.0</v>
      </c>
      <c r="B17177" s="3" t="s">
        <v>4576</v>
      </c>
      <c r="C17177" s="18" t="s">
        <v>4577</v>
      </c>
      <c r="D17177" s="4" t="s">
        <v>4578</v>
      </c>
      <c r="E17177" s="2" t="s">
        <v>1779</v>
      </c>
      <c r="F17177" s="2" t="s">
        <v>1887</v>
      </c>
      <c r="G17177" s="8" t="str">
        <f>IF(COUNTIF('Dam Lines'!A:A,D17177)&gt;0,"Yes","No")</f>
        <v>No</v>
      </c>
      <c r="H17177" s="14" t="s">
        <v>1742</v>
      </c>
      <c r="I17177" s="8" t="str">
        <f t="array" ref="I17177">IF(G17177="Yes",XLOOKUP(D17177,'Dam Lines'!A:A,'Dam Lines'!J:J),"")</f>
        <v/>
      </c>
    </row>
    <row r="17178" hidden="1">
      <c r="A17178" s="11">
        <v>11.0</v>
      </c>
      <c r="B17178" s="3" t="s">
        <v>4787</v>
      </c>
      <c r="C17178" s="2" t="s">
        <v>1859</v>
      </c>
      <c r="D17178" s="2" t="s">
        <v>4979</v>
      </c>
      <c r="E17178" s="2" t="s">
        <v>1779</v>
      </c>
      <c r="F17178" s="2" t="s">
        <v>1887</v>
      </c>
      <c r="G17178" s="8" t="str">
        <f>IF(COUNTIF('Dam Lines'!A:A,D17178)&gt;0,"Yes","No")</f>
        <v>No</v>
      </c>
      <c r="H17178" s="14" t="s">
        <v>1761</v>
      </c>
      <c r="I17178" s="8" t="str">
        <f t="array" ref="I17178">IF(G17178="Yes",XLOOKUP(D17178,'Dam Lines'!A:A,'Dam Lines'!J:J),"")</f>
        <v/>
      </c>
    </row>
    <row r="17179" hidden="1">
      <c r="A17179" s="11">
        <v>12.0</v>
      </c>
      <c r="B17179" s="3" t="s">
        <v>4650</v>
      </c>
      <c r="C17179" s="18" t="s">
        <v>3186</v>
      </c>
      <c r="D17179" s="4" t="s">
        <v>4651</v>
      </c>
      <c r="E17179" s="2" t="s">
        <v>1779</v>
      </c>
      <c r="F17179" s="2" t="s">
        <v>1887</v>
      </c>
      <c r="G17179" s="8" t="str">
        <f>IF(COUNTIF('Dam Lines'!A:A,D17179)&gt;0,"Yes","No")</f>
        <v>No</v>
      </c>
      <c r="H17179" s="14" t="s">
        <v>1742</v>
      </c>
      <c r="I17179" s="8" t="str">
        <f t="array" ref="I17179">IF(G17179="Yes",XLOOKUP(D17179,'Dam Lines'!A:A,'Dam Lines'!J:J),"")</f>
        <v/>
      </c>
    </row>
    <row r="17180" hidden="1">
      <c r="A17180" s="11">
        <v>13.0</v>
      </c>
      <c r="B17180" s="3" t="s">
        <v>3384</v>
      </c>
      <c r="C17180" s="19" t="s">
        <v>3385</v>
      </c>
      <c r="D17180" s="4" t="s">
        <v>3386</v>
      </c>
      <c r="E17180" s="2" t="s">
        <v>1779</v>
      </c>
      <c r="F17180" s="2" t="s">
        <v>1887</v>
      </c>
      <c r="G17180" s="8" t="str">
        <f>IF(COUNTIF('Dam Lines'!A:A,D17180)&gt;0,"Yes","No")</f>
        <v>No</v>
      </c>
      <c r="H17180" s="14" t="s">
        <v>1761</v>
      </c>
      <c r="I17180" s="8" t="str">
        <f t="array" ref="I17180">IF(G17180="Yes",XLOOKUP(D17180,'Dam Lines'!A:A,'Dam Lines'!J:J),"")</f>
        <v/>
      </c>
    </row>
    <row r="17181" hidden="1">
      <c r="A17181" s="11">
        <v>14.0</v>
      </c>
      <c r="B17181" s="3" t="s">
        <v>3555</v>
      </c>
      <c r="C17181" s="19" t="s">
        <v>1823</v>
      </c>
      <c r="D17181" s="4" t="s">
        <v>51</v>
      </c>
      <c r="E17181" s="2" t="s">
        <v>1779</v>
      </c>
      <c r="F17181" s="2" t="s">
        <v>1887</v>
      </c>
      <c r="G17181" s="8" t="str">
        <f>IF(COUNTIF('Dam Lines'!A:A,D17181)&gt;0,"Yes","No")</f>
        <v>Yes</v>
      </c>
      <c r="H17181" s="14" t="s">
        <v>1742</v>
      </c>
      <c r="I17181" s="8" t="str">
        <f t="array" ref="I17181">IF(G17181="Yes",XLOOKUP(D17181,'Dam Lines'!A:A,'Dam Lines'!J:J),"")</f>
        <v>ELOA</v>
      </c>
    </row>
    <row r="17182">
      <c r="A17182" s="11">
        <v>1.0</v>
      </c>
      <c r="B17182" s="3" t="s">
        <v>4984</v>
      </c>
      <c r="C17182" s="18" t="s">
        <v>1817</v>
      </c>
      <c r="D17182" s="4" t="s">
        <v>319</v>
      </c>
      <c r="E17182" s="4" t="s">
        <v>2247</v>
      </c>
      <c r="F17182" s="4" t="s">
        <v>1869</v>
      </c>
      <c r="G17182" s="8" t="str">
        <f>IF(COUNTIF('Dam Lines'!A:A,D17182)&gt;0,"Yes","No")</f>
        <v>Yes</v>
      </c>
      <c r="H17182" s="14" t="s">
        <v>1742</v>
      </c>
      <c r="I17182" s="8" t="str">
        <f t="array" ref="I17182">IF(G17182="Yes",XLOOKUP(D17182,'Dam Lines'!A:A,'Dam Lines'!J:J),"")</f>
        <v>PHILIPPA</v>
      </c>
    </row>
    <row r="17183">
      <c r="A17183" s="11">
        <v>2.0</v>
      </c>
      <c r="B17183" s="3" t="s">
        <v>3882</v>
      </c>
      <c r="C17183" s="19" t="s">
        <v>1744</v>
      </c>
      <c r="D17183" s="4" t="s">
        <v>252</v>
      </c>
      <c r="E17183" s="4" t="s">
        <v>2247</v>
      </c>
      <c r="F17183" s="2" t="s">
        <v>1869</v>
      </c>
      <c r="G17183" s="8" t="str">
        <f>IF(COUNTIF('Dam Lines'!A:A,D17183)&gt;0,"Yes","No")</f>
        <v>Yes</v>
      </c>
      <c r="H17183" s="14" t="s">
        <v>1742</v>
      </c>
      <c r="I17183" s="8" t="str">
        <f t="array" ref="I17183">IF(G17183="Yes",XLOOKUP(D17183,'Dam Lines'!A:A,'Dam Lines'!J:J),"")</f>
        <v>FATMA</v>
      </c>
    </row>
    <row r="17184">
      <c r="A17184" s="11">
        <v>3.0</v>
      </c>
      <c r="B17184" s="3" t="s">
        <v>3307</v>
      </c>
      <c r="C17184" s="18" t="s">
        <v>1975</v>
      </c>
      <c r="D17184" s="4" t="s">
        <v>109</v>
      </c>
      <c r="E17184" s="4" t="s">
        <v>2247</v>
      </c>
      <c r="F17184" s="2" t="s">
        <v>1869</v>
      </c>
      <c r="G17184" s="8" t="str">
        <f>IF(COUNTIF('Dam Lines'!A:A,D17184)&gt;0,"Yes","No")</f>
        <v>Yes</v>
      </c>
      <c r="H17184" s="14" t="s">
        <v>1742</v>
      </c>
      <c r="I17184" s="8" t="str">
        <f t="array" ref="I17184">IF(G17184="Yes",XLOOKUP(D17184,'Dam Lines'!A:A,'Dam Lines'!J:J),"")</f>
        <v>ASTRALE</v>
      </c>
    </row>
    <row r="17185">
      <c r="A17185" s="11">
        <v>4.0</v>
      </c>
      <c r="B17185" s="3" t="s">
        <v>3346</v>
      </c>
      <c r="C17185" s="18" t="s">
        <v>1962</v>
      </c>
      <c r="D17185" s="4" t="s">
        <v>1262</v>
      </c>
      <c r="E17185" s="4" t="s">
        <v>2247</v>
      </c>
      <c r="F17185" s="2" t="s">
        <v>1869</v>
      </c>
      <c r="H17185" s="14" t="s">
        <v>1742</v>
      </c>
      <c r="I17185" s="8" t="str">
        <f>VLOOKUP(D17185,'Dam Lines'!$A$2:$J$540,10,false)</f>
        <v>HALA AL THANIYA</v>
      </c>
    </row>
    <row r="17186">
      <c r="A17186" s="11">
        <v>5.0</v>
      </c>
      <c r="B17186" s="3" t="s">
        <v>5131</v>
      </c>
      <c r="C17186" s="18" t="s">
        <v>1757</v>
      </c>
      <c r="D17186" s="4" t="s">
        <v>1532</v>
      </c>
      <c r="E17186" s="4" t="s">
        <v>2247</v>
      </c>
      <c r="F17186" s="2" t="s">
        <v>1869</v>
      </c>
      <c r="H17186" s="14" t="s">
        <v>1742</v>
      </c>
      <c r="I17186" s="8" t="s">
        <v>18</v>
      </c>
    </row>
    <row r="17187">
      <c r="A17187" s="11">
        <v>6.0</v>
      </c>
      <c r="B17187" s="3" t="s">
        <v>4551</v>
      </c>
      <c r="C17187" s="18" t="s">
        <v>3777</v>
      </c>
      <c r="D17187" s="4" t="s">
        <v>38</v>
      </c>
      <c r="E17187" s="4" t="s">
        <v>2247</v>
      </c>
      <c r="F17187" s="2" t="s">
        <v>1869</v>
      </c>
      <c r="G17187" s="8" t="str">
        <f>IF(COUNTIF('Dam Lines'!A:A,D17187)&gt;0,"Yes","No")</f>
        <v>Yes</v>
      </c>
      <c r="H17187" s="14" t="s">
        <v>1742</v>
      </c>
      <c r="I17187" s="8" t="str">
        <f t="array" ref="I17187">IF(G17187="Yes",XLOOKUP(D17187,'Dam Lines'!A:A,'Dam Lines'!J:J),"")</f>
        <v>PHILIPPA</v>
      </c>
    </row>
    <row r="17188">
      <c r="A17188" s="11">
        <v>7.0</v>
      </c>
      <c r="B17188" s="3" t="s">
        <v>1318</v>
      </c>
      <c r="C17188" s="19" t="s">
        <v>1817</v>
      </c>
      <c r="D17188" s="4" t="s">
        <v>141</v>
      </c>
      <c r="E17188" s="4" t="s">
        <v>2247</v>
      </c>
      <c r="F17188" s="2" t="s">
        <v>1869</v>
      </c>
      <c r="G17188" s="8" t="str">
        <f>IF(COUNTIF('Dam Lines'!A:A,D17188)&gt;0,"Yes","No")</f>
        <v>Yes</v>
      </c>
      <c r="H17188" s="14" t="s">
        <v>1761</v>
      </c>
      <c r="I17188" s="8" t="str">
        <f t="array" ref="I17188">IF(G17188="Yes",XLOOKUP(D17188,'Dam Lines'!A:A,'Dam Lines'!J:J),"")</f>
        <v>FARBAHAN</v>
      </c>
    </row>
    <row r="17189">
      <c r="A17189" s="11">
        <v>8.0</v>
      </c>
      <c r="B17189" s="3" t="s">
        <v>5132</v>
      </c>
      <c r="C17189" s="19" t="s">
        <v>1802</v>
      </c>
      <c r="D17189" s="4" t="s">
        <v>5133</v>
      </c>
      <c r="E17189" s="4" t="s">
        <v>2247</v>
      </c>
      <c r="F17189" s="2" t="s">
        <v>1869</v>
      </c>
      <c r="H17189" s="14" t="s">
        <v>1742</v>
      </c>
      <c r="I17189" s="8" t="str">
        <f>VLOOKUP(D17189,'Dam Lines'!B$1:J$540,9,false)</f>
        <v>NEVADA II</v>
      </c>
    </row>
    <row r="17190" hidden="1">
      <c r="A17190" s="11">
        <v>1.0</v>
      </c>
      <c r="B17190" s="3" t="s">
        <v>4390</v>
      </c>
      <c r="C17190" s="18" t="s">
        <v>3697</v>
      </c>
      <c r="D17190" s="4" t="s">
        <v>421</v>
      </c>
      <c r="E17190" s="4" t="s">
        <v>1779</v>
      </c>
      <c r="F17190" s="4" t="s">
        <v>1741</v>
      </c>
      <c r="G17190" s="8" t="str">
        <f>IF(COUNTIF('Dam Lines'!A:A,D17190)&gt;0,"Yes","No")</f>
        <v>Yes</v>
      </c>
      <c r="H17190" s="14" t="s">
        <v>1742</v>
      </c>
      <c r="I17190" s="8" t="str">
        <f t="array" ref="I17190">IF(G17190="Yes",XLOOKUP(D17190,'Dam Lines'!A:A,'Dam Lines'!J:J),"")</f>
        <v>NEVADA II</v>
      </c>
    </row>
    <row r="17191" hidden="1">
      <c r="A17191" s="11">
        <v>2.0</v>
      </c>
      <c r="B17191" s="3" t="s">
        <v>4329</v>
      </c>
      <c r="C17191" s="19" t="s">
        <v>1907</v>
      </c>
      <c r="D17191" s="4" t="s">
        <v>955</v>
      </c>
      <c r="E17191" s="2" t="s">
        <v>1779</v>
      </c>
      <c r="F17191" s="2" t="s">
        <v>1741</v>
      </c>
      <c r="G17191" s="8" t="str">
        <f>IF(COUNTIF('Dam Lines'!A:A,D17191)&gt;0,"Yes","No")</f>
        <v>Yes</v>
      </c>
      <c r="H17191" s="14" t="s">
        <v>1742</v>
      </c>
      <c r="I17191" s="8" t="str">
        <f t="array" ref="I17191">IF(G17191="Yes",XLOOKUP(D17191,'Dam Lines'!A:A,'Dam Lines'!J:J),"")</f>
        <v>MADOU</v>
      </c>
    </row>
    <row r="17192" hidden="1">
      <c r="A17192" s="11">
        <v>3.0</v>
      </c>
      <c r="B17192" s="3" t="s">
        <v>2980</v>
      </c>
      <c r="C17192" s="19" t="s">
        <v>1744</v>
      </c>
      <c r="D17192" s="4" t="s">
        <v>118</v>
      </c>
      <c r="E17192" s="2" t="s">
        <v>1779</v>
      </c>
      <c r="F17192" s="2" t="s">
        <v>1741</v>
      </c>
      <c r="G17192" s="8" t="str">
        <f>IF(COUNTIF('Dam Lines'!A:A,D17192)&gt;0,"Yes","No")</f>
        <v>Yes</v>
      </c>
      <c r="H17192" s="14" t="s">
        <v>1742</v>
      </c>
      <c r="I17192" s="8" t="str">
        <f t="array" ref="I17192">IF(G17192="Yes",XLOOKUP(D17192,'Dam Lines'!A:A,'Dam Lines'!J:J),"")</f>
        <v>SAPINA</v>
      </c>
    </row>
    <row r="17193" hidden="1">
      <c r="A17193" s="11">
        <v>4.0</v>
      </c>
      <c r="B17193" s="3" t="s">
        <v>3678</v>
      </c>
      <c r="C17193" s="19" t="s">
        <v>1935</v>
      </c>
      <c r="D17193" s="4" t="s">
        <v>757</v>
      </c>
      <c r="E17193" s="2" t="s">
        <v>1779</v>
      </c>
      <c r="F17193" s="2" t="s">
        <v>1741</v>
      </c>
      <c r="G17193" s="8" t="str">
        <f>IF(COUNTIF('Dam Lines'!A:A,D17193)&gt;0,"Yes","No")</f>
        <v>Yes</v>
      </c>
      <c r="H17193" s="14" t="s">
        <v>1742</v>
      </c>
      <c r="I17193" s="8" t="str">
        <f t="array" ref="I17193">IF(G17193="Yes",XLOOKUP(D17193,'Dam Lines'!A:A,'Dam Lines'!J:J),"")</f>
        <v>NEVADA II</v>
      </c>
    </row>
    <row r="17194" hidden="1">
      <c r="A17194" s="11">
        <v>5.0</v>
      </c>
      <c r="B17194" s="3" t="s">
        <v>3384</v>
      </c>
      <c r="C17194" s="19" t="s">
        <v>3385</v>
      </c>
      <c r="D17194" s="4" t="s">
        <v>3386</v>
      </c>
      <c r="E17194" s="2" t="s">
        <v>1779</v>
      </c>
      <c r="F17194" s="2" t="s">
        <v>1741</v>
      </c>
      <c r="G17194" s="8" t="str">
        <f>IF(COUNTIF('Dam Lines'!A:A,D17194)&gt;0,"Yes","No")</f>
        <v>No</v>
      </c>
      <c r="H17194" s="14" t="s">
        <v>1761</v>
      </c>
      <c r="I17194" s="8" t="str">
        <f t="array" ref="I17194">IF(G17194="Yes",XLOOKUP(D17194,'Dam Lines'!A:A,'Dam Lines'!J:J),"")</f>
        <v/>
      </c>
    </row>
    <row r="17195" hidden="1">
      <c r="A17195" s="11">
        <v>6.0</v>
      </c>
      <c r="B17195" s="3" t="s">
        <v>2553</v>
      </c>
      <c r="C17195" s="19" t="s">
        <v>1962</v>
      </c>
      <c r="D17195" s="4" t="s">
        <v>232</v>
      </c>
      <c r="E17195" s="2" t="s">
        <v>1779</v>
      </c>
      <c r="F17195" s="2" t="s">
        <v>1741</v>
      </c>
      <c r="G17195" s="8" t="str">
        <f>IF(COUNTIF('Dam Lines'!A:A,D17195)&gt;0,"Yes","No")</f>
        <v>Yes</v>
      </c>
      <c r="H17195" s="14" t="s">
        <v>1742</v>
      </c>
      <c r="I17195" s="8" t="str">
        <f t="array" ref="I17195">IF(G17195="Yes",XLOOKUP(D17195,'Dam Lines'!A:A,'Dam Lines'!J:J),"")</f>
        <v>GHARDAIA</v>
      </c>
    </row>
    <row r="17196" hidden="1">
      <c r="A17196" s="11">
        <v>7.0</v>
      </c>
      <c r="B17196" s="3" t="s">
        <v>4723</v>
      </c>
      <c r="C17196" s="18" t="s">
        <v>1962</v>
      </c>
      <c r="D17196" s="4" t="s">
        <v>4724</v>
      </c>
      <c r="E17196" s="2" t="s">
        <v>1779</v>
      </c>
      <c r="F17196" s="2" t="s">
        <v>1741</v>
      </c>
      <c r="G17196" s="8" t="str">
        <f>IF(COUNTIF('Dam Lines'!A:A,D17196)&gt;0,"Yes","No")</f>
        <v>No</v>
      </c>
      <c r="H17196" s="14" t="s">
        <v>1742</v>
      </c>
      <c r="I17196" s="8" t="str">
        <f t="array" ref="I17196">IF(G17196="Yes",XLOOKUP(D17196,'Dam Lines'!A:A,'Dam Lines'!J:J),"")</f>
        <v/>
      </c>
    </row>
    <row r="17197" hidden="1">
      <c r="A17197" s="11">
        <v>8.0</v>
      </c>
      <c r="B17197" s="3" t="s">
        <v>4177</v>
      </c>
      <c r="C17197" s="19" t="s">
        <v>1798</v>
      </c>
      <c r="D17197" s="4" t="s">
        <v>422</v>
      </c>
      <c r="E17197" s="2" t="s">
        <v>1779</v>
      </c>
      <c r="F17197" s="2" t="s">
        <v>1741</v>
      </c>
      <c r="G17197" s="8" t="str">
        <f>IF(COUNTIF('Dam Lines'!A:A,D17197)&gt;0,"Yes","No")</f>
        <v>Yes</v>
      </c>
      <c r="H17197" s="14" t="s">
        <v>1742</v>
      </c>
      <c r="I17197" s="8" t="str">
        <f t="array" ref="I17197">IF(G17197="Yes",XLOOKUP(D17197,'Dam Lines'!A:A,'Dam Lines'!J:J),"")</f>
        <v>TRYNCZA</v>
      </c>
    </row>
    <row r="17198" hidden="1">
      <c r="A17198" s="11">
        <v>9.0</v>
      </c>
      <c r="B17198" s="3" t="s">
        <v>4739</v>
      </c>
      <c r="C17198" s="18" t="s">
        <v>1859</v>
      </c>
      <c r="D17198" s="18" t="s">
        <v>1247</v>
      </c>
      <c r="E17198" s="2" t="s">
        <v>1779</v>
      </c>
      <c r="F17198" s="2" t="s">
        <v>1741</v>
      </c>
      <c r="G17198" s="8" t="str">
        <f>IF(COUNTIF('Dam Lines'!A:A,D17198)&gt;0,"Yes","No")</f>
        <v>Yes</v>
      </c>
      <c r="H17198" s="14" t="s">
        <v>1742</v>
      </c>
      <c r="I17198" s="8" t="str">
        <f t="array" ref="I17198">IF(G17198="Yes",XLOOKUP(D17198,'Dam Lines'!A:A,'Dam Lines'!J:J),"")</f>
        <v>NEGANA</v>
      </c>
    </row>
    <row r="17199" hidden="1">
      <c r="A17199" s="11">
        <v>10.0</v>
      </c>
      <c r="B17199" s="3" t="s">
        <v>4671</v>
      </c>
      <c r="C17199" s="19" t="s">
        <v>4672</v>
      </c>
      <c r="D17199" s="4" t="s">
        <v>4673</v>
      </c>
      <c r="E17199" s="2" t="s">
        <v>1779</v>
      </c>
      <c r="F17199" s="2" t="s">
        <v>1741</v>
      </c>
      <c r="G17199" s="8" t="str">
        <f>IF(COUNTIF('Dam Lines'!A:A,D17199)&gt;0,"Yes","No")</f>
        <v>No</v>
      </c>
      <c r="H17199" s="14" t="s">
        <v>1742</v>
      </c>
      <c r="I17199" s="8" t="str">
        <f t="array" ref="I17199">IF(G17199="Yes",XLOOKUP(D17199,'Dam Lines'!A:A,'Dam Lines'!J:J),"")</f>
        <v/>
      </c>
    </row>
    <row r="17200" hidden="1">
      <c r="A17200" s="11">
        <v>11.0</v>
      </c>
      <c r="B17200" s="3" t="s">
        <v>4428</v>
      </c>
      <c r="C17200" s="19" t="s">
        <v>4185</v>
      </c>
      <c r="D17200" s="4" t="s">
        <v>4429</v>
      </c>
      <c r="E17200" s="2" t="s">
        <v>1779</v>
      </c>
      <c r="F17200" s="2" t="s">
        <v>1741</v>
      </c>
      <c r="G17200" s="8" t="str">
        <f>IF(COUNTIF('Dam Lines'!A:A,D17200)&gt;0,"Yes","No")</f>
        <v>No</v>
      </c>
      <c r="H17200" s="14" t="s">
        <v>1761</v>
      </c>
      <c r="I17200" s="8" t="str">
        <f t="array" ref="I17200">IF(G17200="Yes",XLOOKUP(D17200,'Dam Lines'!A:A,'Dam Lines'!J:J),"")</f>
        <v/>
      </c>
    </row>
    <row r="17201" hidden="1">
      <c r="A17201" s="11">
        <v>12.0</v>
      </c>
      <c r="B17201" s="3" t="s">
        <v>3813</v>
      </c>
      <c r="C17201" s="19" t="s">
        <v>3423</v>
      </c>
      <c r="D17201" s="4" t="s">
        <v>338</v>
      </c>
      <c r="E17201" s="2" t="s">
        <v>1779</v>
      </c>
      <c r="F17201" s="2" t="s">
        <v>1741</v>
      </c>
      <c r="G17201" s="8" t="str">
        <f>IF(COUNTIF('Dam Lines'!A:A,D17201)&gt;0,"Yes","No")</f>
        <v>Yes</v>
      </c>
      <c r="H17201" s="14" t="s">
        <v>1742</v>
      </c>
      <c r="I17201" s="8" t="str">
        <f t="array" ref="I17201">IF(G17201="Yes",XLOOKUP(D17201,'Dam Lines'!A:A,'Dam Lines'!J:J),"")</f>
        <v>BAKOURA</v>
      </c>
    </row>
    <row r="17202" hidden="1">
      <c r="A17202" s="11">
        <v>13.0</v>
      </c>
      <c r="B17202" s="3" t="s">
        <v>3694</v>
      </c>
      <c r="C17202" s="18" t="s">
        <v>1962</v>
      </c>
      <c r="D17202" s="4" t="s">
        <v>232</v>
      </c>
      <c r="E17202" s="2" t="s">
        <v>1779</v>
      </c>
      <c r="F17202" s="2" t="s">
        <v>1741</v>
      </c>
      <c r="G17202" s="8" t="str">
        <f>IF(COUNTIF('Dam Lines'!A:A,D17202)&gt;0,"Yes","No")</f>
        <v>Yes</v>
      </c>
      <c r="H17202" s="14" t="s">
        <v>1742</v>
      </c>
      <c r="I17202" s="8" t="str">
        <f t="array" ref="I17202">IF(G17202="Yes",XLOOKUP(D17202,'Dam Lines'!A:A,'Dam Lines'!J:J),"")</f>
        <v>GHARDAIA</v>
      </c>
    </row>
    <row r="17203" hidden="1">
      <c r="A17203" s="11">
        <v>14.0</v>
      </c>
      <c r="B17203" s="3" t="s">
        <v>4528</v>
      </c>
      <c r="C17203" s="19" t="s">
        <v>2562</v>
      </c>
      <c r="D17203" s="4" t="s">
        <v>189</v>
      </c>
      <c r="E17203" s="2" t="s">
        <v>1779</v>
      </c>
      <c r="F17203" s="2" t="s">
        <v>1741</v>
      </c>
      <c r="G17203" s="8" t="str">
        <f>IF(COUNTIF('Dam Lines'!A:A,D17203)&gt;0,"Yes","No")</f>
        <v>Yes</v>
      </c>
      <c r="H17203" s="14" t="s">
        <v>1742</v>
      </c>
      <c r="I17203" s="8" t="str">
        <f t="array" ref="I17203">IF(G17203="Yes",XLOOKUP(D17203,'Dam Lines'!A:A,'Dam Lines'!J:J),"")</f>
        <v>KORAL</v>
      </c>
    </row>
    <row r="17204" hidden="1">
      <c r="A17204" s="11">
        <v>15.0</v>
      </c>
      <c r="B17204" s="3" t="s">
        <v>3377</v>
      </c>
      <c r="C17204" s="19" t="s">
        <v>2280</v>
      </c>
      <c r="D17204" s="4" t="s">
        <v>650</v>
      </c>
      <c r="E17204" s="2" t="s">
        <v>1779</v>
      </c>
      <c r="F17204" s="2" t="s">
        <v>1741</v>
      </c>
      <c r="G17204" s="8" t="str">
        <f>IF(COUNTIF('Dam Lines'!A:A,D17204)&gt;0,"Yes","No")</f>
        <v>Yes</v>
      </c>
      <c r="H17204" s="14" t="s">
        <v>1742</v>
      </c>
      <c r="I17204" s="8" t="str">
        <f t="array" ref="I17204">IF(G17204="Yes",XLOOKUP(D17204,'Dam Lines'!A:A,'Dam Lines'!J:J),"")</f>
        <v>PALMA</v>
      </c>
    </row>
    <row r="17205" hidden="1">
      <c r="A17205" s="11">
        <v>16.0</v>
      </c>
      <c r="B17205" s="3" t="s">
        <v>4615</v>
      </c>
      <c r="C17205" s="19" t="s">
        <v>2202</v>
      </c>
      <c r="D17205" s="4" t="s">
        <v>4616</v>
      </c>
      <c r="E17205" s="2" t="s">
        <v>1779</v>
      </c>
      <c r="F17205" s="2" t="s">
        <v>1741</v>
      </c>
      <c r="G17205" s="8" t="str">
        <f>IF(COUNTIF('Dam Lines'!A:A,D17205)&gt;0,"Yes","No")</f>
        <v>No</v>
      </c>
      <c r="H17205" s="14" t="s">
        <v>1742</v>
      </c>
      <c r="I17205" s="8" t="str">
        <f t="array" ref="I17205">IF(G17205="Yes",XLOOKUP(D17205,'Dam Lines'!A:A,'Dam Lines'!J:J),"")</f>
        <v/>
      </c>
    </row>
    <row r="17206" hidden="1">
      <c r="A17206" s="11">
        <v>1.0</v>
      </c>
      <c r="B17206" s="3" t="s">
        <v>4914</v>
      </c>
      <c r="C17206" s="18" t="s">
        <v>3071</v>
      </c>
      <c r="D17206" s="4" t="s">
        <v>4915</v>
      </c>
      <c r="E17206" s="4" t="s">
        <v>1740</v>
      </c>
      <c r="F17206" s="4" t="s">
        <v>1869</v>
      </c>
      <c r="G17206" s="8" t="str">
        <f>IF(COUNTIF('Dam Lines'!A:A,D17206)&gt;0,"Yes","No")</f>
        <v>No</v>
      </c>
      <c r="H17206" s="14" t="s">
        <v>1761</v>
      </c>
      <c r="I17206" s="8" t="str">
        <f t="array" ref="I17206">IF(G17206="Yes",XLOOKUP(D17206,'Dam Lines'!A:A,'Dam Lines'!J:J),"")</f>
        <v/>
      </c>
    </row>
    <row r="17207" hidden="1">
      <c r="A17207" s="11">
        <v>2.0</v>
      </c>
      <c r="B17207" s="3" t="s">
        <v>3701</v>
      </c>
      <c r="C17207" s="19" t="s">
        <v>2347</v>
      </c>
      <c r="D17207" s="4" t="s">
        <v>1093</v>
      </c>
      <c r="E17207" s="2" t="s">
        <v>1740</v>
      </c>
      <c r="F17207" s="2" t="s">
        <v>1869</v>
      </c>
      <c r="G17207" s="8" t="str">
        <f>IF(COUNTIF('Dam Lines'!A:A,D17207)&gt;0,"Yes","No")</f>
        <v>Yes</v>
      </c>
      <c r="H17207" s="14" t="s">
        <v>1761</v>
      </c>
      <c r="I17207" s="8" t="str">
        <f t="array" ref="I17207">IF(G17207="Yes",XLOOKUP(D17207,'Dam Lines'!A:A,'Dam Lines'!J:J),"")</f>
        <v>FATMA</v>
      </c>
    </row>
    <row r="17208" hidden="1">
      <c r="A17208" s="11">
        <v>3.0</v>
      </c>
      <c r="B17208" s="3" t="s">
        <v>4540</v>
      </c>
      <c r="C17208" s="19" t="s">
        <v>4541</v>
      </c>
      <c r="D17208" s="4" t="s">
        <v>61</v>
      </c>
      <c r="E17208" s="2" t="s">
        <v>1740</v>
      </c>
      <c r="F17208" s="2" t="s">
        <v>1869</v>
      </c>
      <c r="G17208" s="8" t="str">
        <f>IF(COUNTIF('Dam Lines'!A:A,D17208)&gt;0,"Yes","No")</f>
        <v>Yes</v>
      </c>
      <c r="H17208" s="14" t="s">
        <v>1761</v>
      </c>
      <c r="I17208" s="8" t="str">
        <f t="array" ref="I17208">IF(G17208="Yes",XLOOKUP(D17208,'Dam Lines'!A:A,'Dam Lines'!J:J),"")</f>
        <v>MADOU</v>
      </c>
    </row>
    <row r="17209" hidden="1">
      <c r="A17209" s="11">
        <v>4.0</v>
      </c>
      <c r="B17209" s="3" t="s">
        <v>5134</v>
      </c>
      <c r="C17209" s="18" t="s">
        <v>2536</v>
      </c>
      <c r="D17209" s="4" t="s">
        <v>5135</v>
      </c>
      <c r="E17209" s="2" t="s">
        <v>1740</v>
      </c>
      <c r="F17209" s="2" t="s">
        <v>1869</v>
      </c>
      <c r="G17209" s="8" t="str">
        <f>IF(COUNTIF('Dam Lines'!A:A,D17209)&gt;0,"Yes","No")</f>
        <v>No</v>
      </c>
      <c r="H17209" s="14" t="s">
        <v>1761</v>
      </c>
      <c r="I17209" s="8" t="str">
        <f t="array" ref="I17209">IF(G17209="Yes",XLOOKUP(D17209,'Dam Lines'!A:A,'Dam Lines'!J:J),"")</f>
        <v/>
      </c>
    </row>
    <row r="17210" hidden="1">
      <c r="A17210" s="11">
        <v>5.0</v>
      </c>
      <c r="B17210" s="3" t="s">
        <v>5136</v>
      </c>
      <c r="C17210" s="18" t="s">
        <v>1991</v>
      </c>
      <c r="D17210" s="4" t="s">
        <v>5137</v>
      </c>
      <c r="E17210" s="2" t="s">
        <v>1740</v>
      </c>
      <c r="F17210" s="2" t="s">
        <v>1869</v>
      </c>
      <c r="G17210" s="8" t="str">
        <f>IF(COUNTIF('Dam Lines'!A:A,D17210)&gt;0,"Yes","No")</f>
        <v>No</v>
      </c>
      <c r="H17210" s="14" t="s">
        <v>1761</v>
      </c>
      <c r="I17210" s="8" t="str">
        <f t="array" ref="I17210">IF(G17210="Yes",XLOOKUP(D17210,'Dam Lines'!A:A,'Dam Lines'!J:J),"")</f>
        <v/>
      </c>
    </row>
    <row r="17211" hidden="1">
      <c r="A17211" s="11">
        <v>6.0</v>
      </c>
      <c r="B17211" s="3" t="s">
        <v>5007</v>
      </c>
      <c r="C17211" s="18" t="s">
        <v>2061</v>
      </c>
      <c r="D17211" s="4" t="s">
        <v>4718</v>
      </c>
      <c r="E17211" s="2" t="s">
        <v>1740</v>
      </c>
      <c r="F17211" s="2" t="s">
        <v>1869</v>
      </c>
      <c r="G17211" s="8" t="str">
        <f>IF(COUNTIF('Dam Lines'!A:A,D17211)&gt;0,"Yes","No")</f>
        <v>No</v>
      </c>
      <c r="H17211" s="14" t="s">
        <v>1761</v>
      </c>
      <c r="I17211" s="8" t="str">
        <f t="array" ref="I17211">IF(G17211="Yes",XLOOKUP(D17211,'Dam Lines'!A:A,'Dam Lines'!J:J),"")</f>
        <v/>
      </c>
    </row>
    <row r="17212" hidden="1">
      <c r="A17212" s="11">
        <v>7.0</v>
      </c>
      <c r="B17212" s="3" t="s">
        <v>5138</v>
      </c>
      <c r="C17212" s="19" t="s">
        <v>1886</v>
      </c>
      <c r="D17212" s="4" t="s">
        <v>574</v>
      </c>
      <c r="E17212" s="2" t="s">
        <v>1740</v>
      </c>
      <c r="F17212" s="2" t="s">
        <v>1869</v>
      </c>
      <c r="G17212" s="8" t="str">
        <f>IF(COUNTIF('Dam Lines'!A:A,D17212)&gt;0,"Yes","No")</f>
        <v>Yes</v>
      </c>
      <c r="H17212" s="14" t="s">
        <v>1761</v>
      </c>
      <c r="I17212" s="8" t="str">
        <f t="array" ref="I17212">IF(G17212="Yes",XLOOKUP(D17212,'Dam Lines'!A:A,'Dam Lines'!J:J),"")</f>
        <v>NEVADA II</v>
      </c>
    </row>
    <row r="17213" hidden="1">
      <c r="A17213" s="11">
        <v>8.0</v>
      </c>
      <c r="B17213" s="3" t="s">
        <v>5139</v>
      </c>
      <c r="C17213" s="18" t="s">
        <v>2956</v>
      </c>
      <c r="D17213" s="4" t="s">
        <v>991</v>
      </c>
      <c r="E17213" s="2" t="s">
        <v>1740</v>
      </c>
      <c r="F17213" s="2" t="s">
        <v>1869</v>
      </c>
      <c r="G17213" s="8" t="str">
        <f>IF(COUNTIF('Dam Lines'!A:A,D17213)&gt;0,"Yes","No")</f>
        <v>Yes</v>
      </c>
      <c r="H17213" s="14" t="s">
        <v>1761</v>
      </c>
      <c r="I17213" s="8" t="str">
        <f t="array" ref="I17213">IF(G17213="Yes",XLOOKUP(D17213,'Dam Lines'!A:A,'Dam Lines'!J:J),"")</f>
        <v>TEBERDA</v>
      </c>
    </row>
    <row r="17214" hidden="1">
      <c r="A17214" s="11">
        <v>9.0</v>
      </c>
      <c r="B17214" s="3" t="s">
        <v>5140</v>
      </c>
      <c r="C17214" s="19" t="s">
        <v>4093</v>
      </c>
      <c r="D17214" s="4" t="s">
        <v>1047</v>
      </c>
      <c r="E17214" s="2" t="s">
        <v>1740</v>
      </c>
      <c r="F17214" s="2" t="s">
        <v>1869</v>
      </c>
      <c r="G17214" s="8" t="str">
        <f>IF(COUNTIF('Dam Lines'!A:A,D17214)&gt;0,"Yes","No")</f>
        <v>Yes</v>
      </c>
      <c r="H17214" s="14" t="s">
        <v>1761</v>
      </c>
      <c r="I17214" s="8" t="str">
        <f t="array" ref="I17214">IF(G17214="Yes",XLOOKUP(D17214,'Dam Lines'!A:A,'Dam Lines'!J:J),"")</f>
        <v>ALBA</v>
      </c>
    </row>
    <row r="17215" hidden="1">
      <c r="A17215" s="11">
        <v>10.0</v>
      </c>
      <c r="B17215" s="3" t="s">
        <v>4717</v>
      </c>
      <c r="C17215" s="19" t="s">
        <v>4008</v>
      </c>
      <c r="D17215" s="4" t="s">
        <v>4718</v>
      </c>
      <c r="E17215" s="2" t="s">
        <v>1740</v>
      </c>
      <c r="F17215" s="2" t="s">
        <v>1869</v>
      </c>
      <c r="G17215" s="8" t="str">
        <f>IF(COUNTIF('Dam Lines'!A:A,D17215)&gt;0,"Yes","No")</f>
        <v>No</v>
      </c>
      <c r="H17215" s="14" t="s">
        <v>1761</v>
      </c>
      <c r="I17215" s="8" t="str">
        <f t="array" ref="I17215">IF(G17215="Yes",XLOOKUP(D17215,'Dam Lines'!A:A,'Dam Lines'!J:J),"")</f>
        <v/>
      </c>
    </row>
    <row r="17216" hidden="1">
      <c r="A17216" s="11">
        <v>11.0</v>
      </c>
      <c r="B17216" s="3" t="s">
        <v>5141</v>
      </c>
      <c r="C17216" s="19" t="s">
        <v>1752</v>
      </c>
      <c r="D17216" s="4" t="s">
        <v>826</v>
      </c>
      <c r="E17216" s="2" t="s">
        <v>1740</v>
      </c>
      <c r="F17216" s="2" t="s">
        <v>1869</v>
      </c>
      <c r="G17216" s="8" t="str">
        <f>IF(COUNTIF('Dam Lines'!A:A,D17216)&gt;0,"Yes","No")</f>
        <v>Yes</v>
      </c>
      <c r="H17216" s="14" t="s">
        <v>1761</v>
      </c>
      <c r="I17216" s="8" t="str">
        <f t="array" ref="I17216">IF(G17216="Yes",XLOOKUP(D17216,'Dam Lines'!A:A,'Dam Lines'!J:J),"")</f>
        <v>CAIDA</v>
      </c>
    </row>
    <row r="17217" hidden="1">
      <c r="A17217" s="11">
        <v>12.0</v>
      </c>
      <c r="B17217" s="3" t="s">
        <v>5094</v>
      </c>
      <c r="C17217" s="19" t="s">
        <v>1886</v>
      </c>
      <c r="D17217" s="4" t="s">
        <v>726</v>
      </c>
      <c r="E17217" s="2" t="s">
        <v>1740</v>
      </c>
      <c r="F17217" s="2" t="s">
        <v>1869</v>
      </c>
      <c r="G17217" s="8" t="str">
        <f>IF(COUNTIF('Dam Lines'!A:A,D17217)&gt;0,"Yes","No")</f>
        <v>Yes</v>
      </c>
      <c r="H17217" s="14" t="s">
        <v>1761</v>
      </c>
      <c r="I17217" s="8" t="str">
        <f t="array" ref="I17217">IF(G17217="Yes",XLOOKUP(D17217,'Dam Lines'!A:A,'Dam Lines'!J:J),"")</f>
        <v>KORAL</v>
      </c>
    </row>
    <row r="17218" hidden="1">
      <c r="A17218" s="11">
        <v>1.0</v>
      </c>
      <c r="B17218" s="3" t="s">
        <v>5016</v>
      </c>
      <c r="C17218" s="18" t="s">
        <v>1823</v>
      </c>
      <c r="D17218" s="4" t="s">
        <v>32</v>
      </c>
      <c r="E17218" s="4" t="s">
        <v>1740</v>
      </c>
      <c r="F17218" s="4" t="s">
        <v>1869</v>
      </c>
      <c r="G17218" s="8" t="str">
        <f>IF(COUNTIF('Dam Lines'!A:A,D17218)&gt;0,"Yes","No")</f>
        <v>Yes</v>
      </c>
      <c r="H17218" s="14" t="s">
        <v>1761</v>
      </c>
      <c r="I17218" s="8" t="str">
        <f t="array" ref="I17218">IF(G17218="Yes",XLOOKUP(D17218,'Dam Lines'!A:A,'Dam Lines'!J:J),"")</f>
        <v>FATMA</v>
      </c>
    </row>
    <row r="17219" hidden="1">
      <c r="A17219" s="11">
        <v>2.0</v>
      </c>
      <c r="B17219" s="3" t="s">
        <v>5052</v>
      </c>
      <c r="C17219" s="18" t="s">
        <v>2545</v>
      </c>
      <c r="D17219" s="4" t="s">
        <v>2944</v>
      </c>
      <c r="E17219" s="2" t="s">
        <v>1740</v>
      </c>
      <c r="F17219" s="2" t="s">
        <v>1869</v>
      </c>
      <c r="G17219" s="8" t="str">
        <f>IF(COUNTIF('Dam Lines'!A:A,D17219)&gt;0,"Yes","No")</f>
        <v>No</v>
      </c>
      <c r="H17219" s="14" t="s">
        <v>1742</v>
      </c>
      <c r="I17219" s="8" t="str">
        <f t="array" ref="I17219">IF(G17219="Yes",XLOOKUP(D17219,'Dam Lines'!A:A,'Dam Lines'!J:J),"")</f>
        <v/>
      </c>
    </row>
    <row r="17220" hidden="1">
      <c r="A17220" s="11">
        <v>3.0</v>
      </c>
      <c r="B17220" s="3" t="s">
        <v>5072</v>
      </c>
      <c r="C17220" s="18" t="s">
        <v>4952</v>
      </c>
      <c r="D17220" s="4" t="s">
        <v>276</v>
      </c>
      <c r="E17220" s="2" t="s">
        <v>1740</v>
      </c>
      <c r="F17220" s="2" t="s">
        <v>1869</v>
      </c>
      <c r="G17220" s="8" t="str">
        <f>IF(COUNTIF('Dam Lines'!A:A,D17220)&gt;0,"Yes","No")</f>
        <v>Yes</v>
      </c>
      <c r="H17220" s="14" t="s">
        <v>1742</v>
      </c>
      <c r="I17220" s="8" t="str">
        <f t="array" ref="I17220">IF(G17220="Yes",XLOOKUP(D17220,'Dam Lines'!A:A,'Dam Lines'!J:J),"")</f>
        <v>MAGNESIE</v>
      </c>
    </row>
    <row r="17221" hidden="1">
      <c r="A17221" s="11">
        <v>4.0</v>
      </c>
      <c r="B17221" s="3" t="s">
        <v>4949</v>
      </c>
      <c r="C17221" s="18" t="s">
        <v>4145</v>
      </c>
      <c r="D17221" s="4" t="s">
        <v>4950</v>
      </c>
      <c r="E17221" s="2" t="s">
        <v>1740</v>
      </c>
      <c r="F17221" s="2" t="s">
        <v>1869</v>
      </c>
      <c r="G17221" s="8" t="str">
        <f>IF(COUNTIF('Dam Lines'!A:A,D17221)&gt;0,"Yes","No")</f>
        <v>No</v>
      </c>
      <c r="H17221" s="14" t="s">
        <v>1742</v>
      </c>
      <c r="I17221" s="8" t="str">
        <f t="array" ref="I17221">IF(G17221="Yes",XLOOKUP(D17221,'Dam Lines'!A:A,'Dam Lines'!J:J),"")</f>
        <v/>
      </c>
    </row>
    <row r="17222" hidden="1">
      <c r="A17222" s="11">
        <v>5.0</v>
      </c>
      <c r="B17222" s="3" t="s">
        <v>4882</v>
      </c>
      <c r="C17222" s="18" t="s">
        <v>4477</v>
      </c>
      <c r="D17222" s="4" t="s">
        <v>197</v>
      </c>
      <c r="E17222" s="2" t="s">
        <v>1740</v>
      </c>
      <c r="F17222" s="2" t="s">
        <v>1869</v>
      </c>
      <c r="G17222" s="8" t="str">
        <f>IF(COUNTIF('Dam Lines'!A:A,D17222)&gt;0,"Yes","No")</f>
        <v>Yes</v>
      </c>
      <c r="H17222" s="14" t="s">
        <v>1742</v>
      </c>
      <c r="I17222" s="8" t="str">
        <f t="array" ref="I17222">IF(G17222="Yes",XLOOKUP(D17222,'Dam Lines'!A:A,'Dam Lines'!J:J),"")</f>
        <v>BR BINT CHLOSTA</v>
      </c>
    </row>
    <row r="17223" hidden="1">
      <c r="A17223" s="11">
        <v>6.0</v>
      </c>
      <c r="B17223" s="3" t="s">
        <v>5102</v>
      </c>
      <c r="C17223" s="18" t="s">
        <v>1935</v>
      </c>
      <c r="D17223" s="4" t="s">
        <v>185</v>
      </c>
      <c r="E17223" s="2" t="s">
        <v>1740</v>
      </c>
      <c r="F17223" s="2" t="s">
        <v>1869</v>
      </c>
      <c r="G17223" s="8" t="str">
        <f>IF(COUNTIF('Dam Lines'!A:A,D17223)&gt;0,"Yes","No")</f>
        <v>Yes</v>
      </c>
      <c r="H17223" s="14" t="s">
        <v>1742</v>
      </c>
      <c r="I17223" s="8" t="str">
        <f t="array" ref="I17223">IF(G17223="Yes",XLOOKUP(D17223,'Dam Lines'!A:A,'Dam Lines'!J:J),"")</f>
        <v>SAFIXA</v>
      </c>
    </row>
    <row r="17224" hidden="1">
      <c r="A17224" s="11">
        <v>7.0</v>
      </c>
      <c r="B17224" s="3" t="s">
        <v>5071</v>
      </c>
      <c r="C17224" s="18" t="s">
        <v>1744</v>
      </c>
      <c r="D17224" s="4" t="s">
        <v>262</v>
      </c>
      <c r="E17224" s="2" t="s">
        <v>1740</v>
      </c>
      <c r="F17224" s="2" t="s">
        <v>1869</v>
      </c>
      <c r="G17224" s="8" t="str">
        <f>IF(COUNTIF('Dam Lines'!A:A,D17224)&gt;0,"Yes","No")</f>
        <v>Yes</v>
      </c>
      <c r="H17224" s="14" t="s">
        <v>1742</v>
      </c>
      <c r="I17224" s="8" t="str">
        <f t="array" ref="I17224">IF(G17224="Yes",XLOOKUP(D17224,'Dam Lines'!A:A,'Dam Lines'!J:J),"")</f>
        <v>ARRAGONDA</v>
      </c>
    </row>
    <row r="17225" hidden="1">
      <c r="A17225" s="11">
        <v>8.0</v>
      </c>
      <c r="B17225" s="3" t="s">
        <v>5142</v>
      </c>
      <c r="C17225" s="18" t="s">
        <v>2550</v>
      </c>
      <c r="D17225" s="4" t="s">
        <v>2892</v>
      </c>
      <c r="E17225" s="2" t="s">
        <v>1740</v>
      </c>
      <c r="F17225" s="2" t="s">
        <v>1869</v>
      </c>
      <c r="G17225" s="8" t="str">
        <f>IF(COUNTIF('Dam Lines'!A:A,D17225)&gt;0,"Yes","No")</f>
        <v>No</v>
      </c>
      <c r="H17225" s="14" t="s">
        <v>1742</v>
      </c>
      <c r="I17225" s="8" t="str">
        <f t="array" ref="I17225">IF(G17225="Yes",XLOOKUP(D17225,'Dam Lines'!A:A,'Dam Lines'!J:J),"")</f>
        <v/>
      </c>
    </row>
    <row r="17226" hidden="1">
      <c r="A17226" s="11">
        <v>9.0</v>
      </c>
      <c r="B17226" s="3" t="s">
        <v>5002</v>
      </c>
      <c r="C17226" s="18" t="s">
        <v>5003</v>
      </c>
      <c r="D17226" s="4" t="s">
        <v>507</v>
      </c>
      <c r="E17226" s="2" t="s">
        <v>1740</v>
      </c>
      <c r="F17226" s="2" t="s">
        <v>1869</v>
      </c>
      <c r="G17226" s="8" t="str">
        <f>IF(COUNTIF('Dam Lines'!A:A,D17226)&gt;0,"Yes","No")</f>
        <v>Yes</v>
      </c>
      <c r="H17226" s="14" t="s">
        <v>1742</v>
      </c>
      <c r="I17226" s="8" t="str">
        <f t="array" ref="I17226">IF(G17226="Yes",XLOOKUP(D17226,'Dam Lines'!A:A,'Dam Lines'!J:J),"")</f>
        <v>QUITAINE</v>
      </c>
    </row>
    <row r="17227" hidden="1">
      <c r="A17227" s="11">
        <v>10.0</v>
      </c>
      <c r="B17227" s="3" t="s">
        <v>4999</v>
      </c>
      <c r="C17227" s="18" t="s">
        <v>1802</v>
      </c>
      <c r="D17227" s="4" t="s">
        <v>334</v>
      </c>
      <c r="E17227" s="2" t="s">
        <v>1740</v>
      </c>
      <c r="F17227" s="2" t="s">
        <v>1869</v>
      </c>
      <c r="G17227" s="8" t="str">
        <f>IF(COUNTIF('Dam Lines'!A:A,D17227)&gt;0,"Yes","No")</f>
        <v>Yes</v>
      </c>
      <c r="H17227" s="14" t="s">
        <v>1742</v>
      </c>
      <c r="I17227" s="8" t="str">
        <f t="array" ref="I17227">IF(G17227="Yes",XLOOKUP(D17227,'Dam Lines'!A:A,'Dam Lines'!J:J),"")</f>
        <v>BASSALA</v>
      </c>
    </row>
    <row r="17228" hidden="1">
      <c r="A17228" s="11">
        <v>11.0</v>
      </c>
      <c r="B17228" s="3" t="s">
        <v>5022</v>
      </c>
      <c r="C17228" s="18" t="s">
        <v>2730</v>
      </c>
      <c r="D17228" s="18" t="s">
        <v>1164</v>
      </c>
      <c r="E17228" s="2" t="s">
        <v>1740</v>
      </c>
      <c r="F17228" s="2" t="s">
        <v>1869</v>
      </c>
      <c r="G17228" s="8" t="str">
        <f>IF(COUNTIF('Dam Lines'!A:A,D17228)&gt;0,"Yes","No")</f>
        <v>Yes</v>
      </c>
      <c r="H17228" s="14" t="s">
        <v>1742</v>
      </c>
      <c r="I17228" s="8" t="str">
        <f t="array" ref="I17228">IF(G17228="Yes",XLOOKUP(D17228,'Dam Lines'!A:A,'Dam Lines'!J:J),"")</f>
        <v>MADOU</v>
      </c>
    </row>
    <row r="17229" hidden="1">
      <c r="A17229" s="11">
        <v>12.0</v>
      </c>
      <c r="B17229" s="3" t="s">
        <v>5128</v>
      </c>
      <c r="C17229" s="19" t="s">
        <v>1886</v>
      </c>
      <c r="D17229" s="4" t="s">
        <v>5129</v>
      </c>
      <c r="E17229" s="2" t="s">
        <v>1740</v>
      </c>
      <c r="F17229" s="2" t="s">
        <v>1869</v>
      </c>
      <c r="G17229" s="8" t="str">
        <f>IF(COUNTIF('Dam Lines'!A:A,D17229)&gt;0,"Yes","No")</f>
        <v>No</v>
      </c>
      <c r="H17229" s="14" t="s">
        <v>1742</v>
      </c>
      <c r="I17229" s="8" t="str">
        <f t="array" ref="I17229">IF(G17229="Yes",XLOOKUP(D17229,'Dam Lines'!A:A,'Dam Lines'!J:J),"")</f>
        <v/>
      </c>
    </row>
    <row r="17230" hidden="1">
      <c r="A17230" s="11">
        <v>1.0</v>
      </c>
      <c r="B17230" s="3" t="s">
        <v>4351</v>
      </c>
      <c r="C17230" s="19" t="s">
        <v>3323</v>
      </c>
      <c r="D17230" s="4" t="s">
        <v>491</v>
      </c>
      <c r="E17230" s="4" t="s">
        <v>1740</v>
      </c>
      <c r="F17230" s="4" t="s">
        <v>2166</v>
      </c>
      <c r="G17230" s="8" t="str">
        <f>IF(COUNTIF('Dam Lines'!A:A,D17230)&gt;0,"Yes","No")</f>
        <v>Yes</v>
      </c>
      <c r="H17230" s="14" t="s">
        <v>1742</v>
      </c>
      <c r="I17230" s="8" t="str">
        <f t="array" ref="I17230">IF(G17230="Yes",XLOOKUP(D17230,'Dam Lines'!A:A,'Dam Lines'!J:J),"")</f>
        <v>NEVADA II</v>
      </c>
    </row>
    <row r="17231" hidden="1">
      <c r="A17231" s="11">
        <v>2.0</v>
      </c>
      <c r="B17231" s="3" t="s">
        <v>3871</v>
      </c>
      <c r="C17231" s="19" t="s">
        <v>3872</v>
      </c>
      <c r="D17231" s="4" t="s">
        <v>3873</v>
      </c>
      <c r="E17231" s="2" t="s">
        <v>1740</v>
      </c>
      <c r="F17231" s="2" t="s">
        <v>2166</v>
      </c>
      <c r="G17231" s="8" t="str">
        <f>IF(COUNTIF('Dam Lines'!A:A,D17231)&gt;0,"Yes","No")</f>
        <v>No</v>
      </c>
      <c r="H17231" s="14" t="s">
        <v>1742</v>
      </c>
      <c r="I17231" s="8" t="str">
        <f t="array" ref="I17231">IF(G17231="Yes",XLOOKUP(D17231,'Dam Lines'!A:A,'Dam Lines'!J:J),"")</f>
        <v/>
      </c>
    </row>
    <row r="17232" hidden="1">
      <c r="A17232" s="11">
        <v>3.0</v>
      </c>
      <c r="B17232" s="3" t="s">
        <v>4220</v>
      </c>
      <c r="C17232" s="18" t="s">
        <v>3288</v>
      </c>
      <c r="D17232" s="4" t="s">
        <v>15</v>
      </c>
      <c r="E17232" s="2" t="s">
        <v>1740</v>
      </c>
      <c r="F17232" s="2" t="s">
        <v>2166</v>
      </c>
      <c r="G17232" s="8" t="str">
        <f>IF(COUNTIF('Dam Lines'!A:A,D17232)&gt;0,"Yes","No")</f>
        <v>Yes</v>
      </c>
      <c r="H17232" s="14" t="s">
        <v>1742</v>
      </c>
      <c r="I17232" s="8" t="str">
        <f t="array" ref="I17232">IF(G17232="Yes",XLOOKUP(D17232,'Dam Lines'!A:A,'Dam Lines'!J:J),"")</f>
        <v>NEVADA II</v>
      </c>
    </row>
    <row r="17233" hidden="1">
      <c r="A17233" s="11">
        <v>4.0</v>
      </c>
      <c r="B17233" s="3" t="s">
        <v>4646</v>
      </c>
      <c r="C17233" s="19" t="s">
        <v>4577</v>
      </c>
      <c r="D17233" s="4" t="s">
        <v>4647</v>
      </c>
      <c r="E17233" s="2" t="s">
        <v>1740</v>
      </c>
      <c r="F17233" s="2" t="s">
        <v>2166</v>
      </c>
      <c r="G17233" s="8" t="str">
        <f>IF(COUNTIF('Dam Lines'!A:A,D17233)&gt;0,"Yes","No")</f>
        <v>No</v>
      </c>
      <c r="H17233" s="14" t="s">
        <v>1742</v>
      </c>
      <c r="I17233" s="8" t="str">
        <f t="array" ref="I17233">IF(G17233="Yes",XLOOKUP(D17233,'Dam Lines'!A:A,'Dam Lines'!J:J),"")</f>
        <v/>
      </c>
    </row>
    <row r="17234" hidden="1">
      <c r="A17234" s="11">
        <v>5.0</v>
      </c>
      <c r="B17234" s="3" t="s">
        <v>5042</v>
      </c>
      <c r="C17234" s="18" t="s">
        <v>4093</v>
      </c>
      <c r="D17234" s="4" t="s">
        <v>4681</v>
      </c>
      <c r="E17234" s="2" t="s">
        <v>1740</v>
      </c>
      <c r="F17234" s="2" t="s">
        <v>2166</v>
      </c>
      <c r="G17234" s="8" t="str">
        <f>IF(COUNTIF('Dam Lines'!A:A,D17234)&gt;0,"Yes","No")</f>
        <v>No</v>
      </c>
      <c r="H17234" s="14" t="s">
        <v>1742</v>
      </c>
      <c r="I17234" s="8" t="str">
        <f t="array" ref="I17234">IF(G17234="Yes",XLOOKUP(D17234,'Dam Lines'!A:A,'Dam Lines'!J:J),"")</f>
        <v/>
      </c>
    </row>
    <row r="17235" hidden="1">
      <c r="A17235" s="11">
        <v>6.0</v>
      </c>
      <c r="B17235" s="3" t="s">
        <v>4911</v>
      </c>
      <c r="C17235" s="18" t="s">
        <v>4912</v>
      </c>
      <c r="D17235" s="4" t="s">
        <v>4913</v>
      </c>
      <c r="E17235" s="2" t="s">
        <v>1740</v>
      </c>
      <c r="F17235" s="2" t="s">
        <v>2166</v>
      </c>
      <c r="G17235" s="8" t="str">
        <f>IF(COUNTIF('Dam Lines'!A:A,D17235)&gt;0,"Yes","No")</f>
        <v>No</v>
      </c>
      <c r="H17235" s="14" t="s">
        <v>1742</v>
      </c>
      <c r="I17235" s="8" t="str">
        <f t="array" ref="I17235">IF(G17235="Yes",XLOOKUP(D17235,'Dam Lines'!A:A,'Dam Lines'!J:J),"")</f>
        <v/>
      </c>
    </row>
    <row r="17236" hidden="1">
      <c r="A17236" s="11">
        <v>7.0</v>
      </c>
      <c r="B17236" s="3" t="s">
        <v>4222</v>
      </c>
      <c r="C17236" s="19" t="s">
        <v>1777</v>
      </c>
      <c r="D17236" s="4" t="s">
        <v>4223</v>
      </c>
      <c r="E17236" s="2" t="s">
        <v>1740</v>
      </c>
      <c r="F17236" s="2" t="s">
        <v>2166</v>
      </c>
      <c r="G17236" s="8" t="str">
        <f>IF(COUNTIF('Dam Lines'!A:A,D17236)&gt;0,"Yes","No")</f>
        <v>No</v>
      </c>
      <c r="H17236" s="14" t="s">
        <v>1742</v>
      </c>
      <c r="I17236" s="8" t="str">
        <f t="array" ref="I17236">IF(G17236="Yes",XLOOKUP(D17236,'Dam Lines'!A:A,'Dam Lines'!J:J),"")</f>
        <v/>
      </c>
    </row>
    <row r="17237" hidden="1">
      <c r="A17237" s="11">
        <v>8.0</v>
      </c>
      <c r="B17237" s="3" t="s">
        <v>4613</v>
      </c>
      <c r="C17237" s="19" t="s">
        <v>2956</v>
      </c>
      <c r="D17237" s="4" t="s">
        <v>4614</v>
      </c>
      <c r="E17237" s="2" t="s">
        <v>1740</v>
      </c>
      <c r="F17237" s="2" t="s">
        <v>2166</v>
      </c>
      <c r="G17237" s="8" t="str">
        <f>IF(COUNTIF('Dam Lines'!A:A,D17237)&gt;0,"Yes","No")</f>
        <v>No</v>
      </c>
      <c r="H17237" s="14" t="s">
        <v>1742</v>
      </c>
      <c r="I17237" s="8" t="str">
        <f t="array" ref="I17237">IF(G17237="Yes",XLOOKUP(D17237,'Dam Lines'!A:A,'Dam Lines'!J:J),"")</f>
        <v/>
      </c>
    </row>
    <row r="17238" hidden="1">
      <c r="A17238" s="11">
        <v>9.0</v>
      </c>
      <c r="B17238" s="3" t="s">
        <v>4556</v>
      </c>
      <c r="C17238" s="19" t="s">
        <v>4093</v>
      </c>
      <c r="D17238" s="4" t="s">
        <v>1893</v>
      </c>
      <c r="E17238" s="2" t="s">
        <v>1740</v>
      </c>
      <c r="F17238" s="2" t="s">
        <v>2166</v>
      </c>
      <c r="G17238" s="8" t="str">
        <f>IF(COUNTIF('Dam Lines'!A:A,D17238)&gt;0,"Yes","No")</f>
        <v>No</v>
      </c>
      <c r="H17238" s="14" t="s">
        <v>1742</v>
      </c>
      <c r="I17238" s="8" t="str">
        <f t="array" ref="I17238">IF(G17238="Yes",XLOOKUP(D17238,'Dam Lines'!A:A,'Dam Lines'!J:J),"")</f>
        <v/>
      </c>
    </row>
    <row r="17239" hidden="1">
      <c r="A17239" s="11">
        <v>10.0</v>
      </c>
      <c r="B17239" s="3" t="s">
        <v>4161</v>
      </c>
      <c r="C17239" s="19" t="s">
        <v>3300</v>
      </c>
      <c r="D17239" s="4" t="s">
        <v>284</v>
      </c>
      <c r="E17239" s="2" t="s">
        <v>1740</v>
      </c>
      <c r="F17239" s="2" t="s">
        <v>2166</v>
      </c>
      <c r="G17239" s="8" t="str">
        <f>IF(COUNTIF('Dam Lines'!A:A,D17239)&gt;0,"Yes","No")</f>
        <v>Yes</v>
      </c>
      <c r="H17239" s="14" t="s">
        <v>1761</v>
      </c>
      <c r="I17239" s="8" t="str">
        <f t="array" ref="I17239">IF(G17239="Yes",XLOOKUP(D17239,'Dam Lines'!A:A,'Dam Lines'!J:J),"")</f>
        <v>MONAT</v>
      </c>
    </row>
    <row r="17240" hidden="1">
      <c r="A17240" s="11">
        <v>11.0</v>
      </c>
      <c r="B17240" s="3" t="s">
        <v>4206</v>
      </c>
      <c r="C17240" s="19" t="s">
        <v>1768</v>
      </c>
      <c r="D17240" s="4" t="s">
        <v>1118</v>
      </c>
      <c r="E17240" s="2" t="s">
        <v>1740</v>
      </c>
      <c r="F17240" s="2" t="s">
        <v>2166</v>
      </c>
      <c r="G17240" s="8" t="str">
        <f>IF(COUNTIF('Dam Lines'!A:A,D17240)&gt;0,"Yes","No")</f>
        <v>Yes</v>
      </c>
      <c r="H17240" s="14" t="s">
        <v>1742</v>
      </c>
      <c r="I17240" s="8" t="str">
        <f t="array" ref="I17240">IF(G17240="Yes",XLOOKUP(D17240,'Dam Lines'!A:A,'Dam Lines'!J:J),"")</f>
        <v>BAKOURA</v>
      </c>
    </row>
    <row r="17241" hidden="1">
      <c r="A17241" s="11">
        <v>12.0</v>
      </c>
      <c r="B17241" s="3" t="s">
        <v>4142</v>
      </c>
      <c r="C17241" s="19" t="s">
        <v>1980</v>
      </c>
      <c r="D17241" s="4" t="s">
        <v>3939</v>
      </c>
      <c r="E17241" s="2" t="s">
        <v>1740</v>
      </c>
      <c r="F17241" s="2" t="s">
        <v>2166</v>
      </c>
      <c r="G17241" s="8" t="str">
        <f>IF(COUNTIF('Dam Lines'!A:A,D17241)&gt;0,"Yes","No")</f>
        <v>Yes</v>
      </c>
      <c r="H17241" s="14" t="s">
        <v>1761</v>
      </c>
      <c r="I17241" s="8" t="str">
        <f t="array" ref="I17241">IF(G17241="Yes",XLOOKUP(D17241,'Dam Lines'!A:A,'Dam Lines'!J:J),"")</f>
        <v>NEVADA II</v>
      </c>
    </row>
    <row r="17242" hidden="1">
      <c r="A17242" s="11">
        <v>1.0</v>
      </c>
      <c r="B17242" s="3" t="s">
        <v>4471</v>
      </c>
      <c r="C17242" s="18" t="s">
        <v>2303</v>
      </c>
      <c r="D17242" s="4" t="s">
        <v>1289</v>
      </c>
      <c r="E17242" s="4" t="s">
        <v>1779</v>
      </c>
      <c r="F17242" s="4" t="s">
        <v>1837</v>
      </c>
      <c r="G17242" s="8" t="str">
        <f>IF(COUNTIF('Dam Lines'!A:A,D17242)&gt;0,"Yes","No")</f>
        <v>Yes</v>
      </c>
      <c r="H17242" s="14" t="s">
        <v>1742</v>
      </c>
      <c r="I17242" s="8" t="str">
        <f t="array" ref="I17242">IF(G17242="Yes",XLOOKUP(D17242,'Dam Lines'!A:A,'Dam Lines'!J:J),"")</f>
        <v>DJEDDA</v>
      </c>
    </row>
    <row r="17243" hidden="1">
      <c r="A17243" s="11">
        <v>2.0</v>
      </c>
      <c r="B17243" s="3" t="s">
        <v>4560</v>
      </c>
      <c r="C17243" s="18" t="s">
        <v>2479</v>
      </c>
      <c r="D17243" s="4" t="s">
        <v>141</v>
      </c>
      <c r="E17243" s="2" t="s">
        <v>1779</v>
      </c>
      <c r="F17243" s="2" t="s">
        <v>1837</v>
      </c>
      <c r="G17243" s="8" t="str">
        <f>IF(COUNTIF('Dam Lines'!A:A,D17243)&gt;0,"Yes","No")</f>
        <v>Yes</v>
      </c>
      <c r="H17243" s="14" t="s">
        <v>1742</v>
      </c>
      <c r="I17243" s="8" t="str">
        <f t="array" ref="I17243">IF(G17243="Yes",XLOOKUP(D17243,'Dam Lines'!A:A,'Dam Lines'!J:J),"")</f>
        <v>FARBAHAN</v>
      </c>
    </row>
    <row r="17244" hidden="1">
      <c r="A17244" s="11">
        <v>3.0</v>
      </c>
      <c r="B17244" s="3" t="s">
        <v>4760</v>
      </c>
      <c r="C17244" s="18" t="s">
        <v>1962</v>
      </c>
      <c r="D17244" s="4" t="s">
        <v>4761</v>
      </c>
      <c r="E17244" s="2" t="s">
        <v>1779</v>
      </c>
      <c r="F17244" s="2" t="s">
        <v>1837</v>
      </c>
      <c r="G17244" s="8" t="str">
        <f>IF(COUNTIF('Dam Lines'!A:A,D17244)&gt;0,"Yes","No")</f>
        <v>No</v>
      </c>
      <c r="H17244" s="14" t="s">
        <v>1742</v>
      </c>
      <c r="I17244" s="8" t="str">
        <f t="array" ref="I17244">IF(G17244="Yes",XLOOKUP(D17244,'Dam Lines'!A:A,'Dam Lines'!J:J),"")</f>
        <v/>
      </c>
    </row>
    <row r="17245" hidden="1">
      <c r="A17245" s="11">
        <v>4.0</v>
      </c>
      <c r="B17245" s="3" t="s">
        <v>3500</v>
      </c>
      <c r="C17245" s="18" t="s">
        <v>3501</v>
      </c>
      <c r="D17245" s="4" t="s">
        <v>584</v>
      </c>
      <c r="E17245" s="2" t="s">
        <v>1779</v>
      </c>
      <c r="F17245" s="2" t="s">
        <v>1837</v>
      </c>
      <c r="G17245" s="8" t="str">
        <f>IF(COUNTIF('Dam Lines'!A:A,D17245)&gt;0,"Yes","No")</f>
        <v>Yes</v>
      </c>
      <c r="H17245" s="14" t="s">
        <v>1742</v>
      </c>
      <c r="I17245" s="8" t="str">
        <f t="array" ref="I17245">IF(G17245="Yes",XLOOKUP(D17245,'Dam Lines'!A:A,'Dam Lines'!J:J),"")</f>
        <v>DJEDA</v>
      </c>
    </row>
    <row r="17246" hidden="1">
      <c r="A17246" s="11">
        <v>5.0</v>
      </c>
      <c r="B17246" s="3" t="s">
        <v>3480</v>
      </c>
      <c r="C17246" s="18" t="s">
        <v>1798</v>
      </c>
      <c r="D17246" s="4" t="s">
        <v>441</v>
      </c>
      <c r="E17246" s="2" t="s">
        <v>1779</v>
      </c>
      <c r="F17246" s="2" t="s">
        <v>1837</v>
      </c>
      <c r="G17246" s="8" t="str">
        <f>IF(COUNTIF('Dam Lines'!A:A,D17246)&gt;0,"Yes","No")</f>
        <v>Yes</v>
      </c>
      <c r="H17246" s="14" t="s">
        <v>1742</v>
      </c>
      <c r="I17246" s="8" t="str">
        <f t="array" ref="I17246">IF(G17246="Yes",XLOOKUP(D17246,'Dam Lines'!A:A,'Dam Lines'!J:J),"")</f>
        <v>DJEDDA</v>
      </c>
    </row>
    <row r="17247" hidden="1">
      <c r="A17247" s="11">
        <v>6.0</v>
      </c>
      <c r="B17247" s="3" t="s">
        <v>3525</v>
      </c>
      <c r="C17247" s="19" t="s">
        <v>1802</v>
      </c>
      <c r="D17247" s="4" t="s">
        <v>664</v>
      </c>
      <c r="E17247" s="2" t="s">
        <v>1779</v>
      </c>
      <c r="F17247" s="2" t="s">
        <v>1837</v>
      </c>
      <c r="G17247" s="8" t="str">
        <f>IF(COUNTIF('Dam Lines'!A:A,D17247)&gt;0,"Yes","No")</f>
        <v>Yes</v>
      </c>
      <c r="H17247" s="14" t="s">
        <v>1742</v>
      </c>
      <c r="I17247" s="8" t="str">
        <f t="array" ref="I17247">IF(G17247="Yes",XLOOKUP(D17247,'Dam Lines'!A:A,'Dam Lines'!J:J),"")</f>
        <v>BEDRAFFA</v>
      </c>
    </row>
    <row r="17248" hidden="1">
      <c r="A17248" s="11">
        <v>7.0</v>
      </c>
      <c r="B17248" s="3" t="s">
        <v>4564</v>
      </c>
      <c r="C17248" s="19" t="s">
        <v>1980</v>
      </c>
      <c r="D17248" s="4" t="s">
        <v>491</v>
      </c>
      <c r="E17248" s="2" t="s">
        <v>1779</v>
      </c>
      <c r="F17248" s="2" t="s">
        <v>1837</v>
      </c>
      <c r="G17248" s="8" t="str">
        <f>IF(COUNTIF('Dam Lines'!A:A,D17248)&gt;0,"Yes","No")</f>
        <v>Yes</v>
      </c>
      <c r="H17248" s="14" t="s">
        <v>1742</v>
      </c>
      <c r="I17248" s="8" t="str">
        <f t="array" ref="I17248">IF(G17248="Yes",XLOOKUP(D17248,'Dam Lines'!A:A,'Dam Lines'!J:J),"")</f>
        <v>NEVADA II</v>
      </c>
    </row>
    <row r="17249" hidden="1">
      <c r="A17249" s="11">
        <v>1.0</v>
      </c>
      <c r="B17249" s="3" t="s">
        <v>3945</v>
      </c>
      <c r="C17249" s="18" t="s">
        <v>3872</v>
      </c>
      <c r="D17249" s="4" t="s">
        <v>1537</v>
      </c>
      <c r="E17249" s="4" t="s">
        <v>1779</v>
      </c>
      <c r="F17249" s="4" t="s">
        <v>1887</v>
      </c>
      <c r="G17249" s="8" t="str">
        <f>IF(COUNTIF('Dam Lines'!A:A,D17249)&gt;0,"Yes","No")</f>
        <v>Yes</v>
      </c>
      <c r="H17249" s="14" t="s">
        <v>1742</v>
      </c>
      <c r="I17249" s="8" t="str">
        <f t="array" ref="I17249">IF(G17249="Yes",XLOOKUP(D17249,'Dam Lines'!A:A,'Dam Lines'!J:J),"")</f>
        <v>DJUBILEE CS</v>
      </c>
    </row>
    <row r="17250" hidden="1">
      <c r="A17250" s="11">
        <v>2.0</v>
      </c>
      <c r="B17250" s="3" t="s">
        <v>4745</v>
      </c>
      <c r="C17250" s="18" t="s">
        <v>1980</v>
      </c>
      <c r="D17250" s="4" t="s">
        <v>244</v>
      </c>
      <c r="E17250" s="2" t="s">
        <v>1779</v>
      </c>
      <c r="F17250" s="2" t="s">
        <v>1887</v>
      </c>
      <c r="G17250" s="8" t="str">
        <f>IF(COUNTIF('Dam Lines'!A:A,D17250)&gt;0,"Yes","No")</f>
        <v>Yes</v>
      </c>
      <c r="H17250" s="14" t="s">
        <v>1742</v>
      </c>
      <c r="I17250" s="8" t="str">
        <f t="array" ref="I17250">IF(G17250="Yes",XLOOKUP(D17250,'Dam Lines'!A:A,'Dam Lines'!J:J),"")</f>
        <v>BASSALA</v>
      </c>
    </row>
    <row r="17251" hidden="1">
      <c r="A17251" s="11">
        <v>3.0</v>
      </c>
      <c r="B17251" s="3" t="s">
        <v>4789</v>
      </c>
      <c r="C17251" s="18" t="s">
        <v>1980</v>
      </c>
      <c r="D17251" s="4" t="s">
        <v>1518</v>
      </c>
      <c r="E17251" s="2" t="s">
        <v>1779</v>
      </c>
      <c r="F17251" s="2" t="s">
        <v>1887</v>
      </c>
      <c r="G17251" s="8" t="str">
        <f>IF(COUNTIF('Dam Lines'!A:A,D17251)&gt;0,"Yes","No")</f>
        <v>Yes</v>
      </c>
      <c r="H17251" s="14" t="s">
        <v>1742</v>
      </c>
      <c r="I17251" s="8" t="str">
        <f t="array" ref="I17251">IF(G17251="Yes",XLOOKUP(D17251,'Dam Lines'!A:A,'Dam Lines'!J:J),"")</f>
        <v>JHELINA</v>
      </c>
    </row>
    <row r="17252" hidden="1">
      <c r="A17252" s="11">
        <v>4.0</v>
      </c>
      <c r="B17252" s="3" t="s">
        <v>4355</v>
      </c>
      <c r="C17252" s="18" t="s">
        <v>1759</v>
      </c>
      <c r="D17252" s="4" t="s">
        <v>133</v>
      </c>
      <c r="E17252" s="2" t="s">
        <v>1779</v>
      </c>
      <c r="F17252" s="2" t="s">
        <v>1887</v>
      </c>
      <c r="G17252" s="8" t="str">
        <f>IF(COUNTIF('Dam Lines'!A:A,D17252)&gt;0,"Yes","No")</f>
        <v>Yes</v>
      </c>
      <c r="H17252" s="14" t="s">
        <v>1742</v>
      </c>
      <c r="I17252" s="8" t="str">
        <f t="array" ref="I17252">IF(G17252="Yes",XLOOKUP(D17252,'Dam Lines'!A:A,'Dam Lines'!J:J),"")</f>
        <v>YFS ALMOND JOY</v>
      </c>
    </row>
    <row r="17253" hidden="1">
      <c r="A17253" s="11">
        <v>5.0</v>
      </c>
      <c r="B17253" s="3" t="s">
        <v>3851</v>
      </c>
      <c r="C17253" s="18" t="s">
        <v>3071</v>
      </c>
      <c r="D17253" s="4" t="s">
        <v>1534</v>
      </c>
      <c r="E17253" s="2" t="s">
        <v>1779</v>
      </c>
      <c r="F17253" s="2" t="s">
        <v>1887</v>
      </c>
      <c r="G17253" s="8" t="str">
        <f>IF(COUNTIF('Dam Lines'!A:A,D17253)&gt;0,"Yes","No")</f>
        <v>Yes</v>
      </c>
      <c r="H17253" s="14" t="s">
        <v>1742</v>
      </c>
      <c r="I17253" s="8" t="str">
        <f t="array" ref="I17253">IF(G17253="Yes",XLOOKUP(D17253,'Dam Lines'!A:A,'Dam Lines'!J:J),"")</f>
        <v>NEVADA II</v>
      </c>
    </row>
    <row r="17254" hidden="1">
      <c r="A17254" s="11">
        <v>6.0</v>
      </c>
      <c r="B17254" s="3" t="s">
        <v>5083</v>
      </c>
      <c r="C17254" s="19" t="s">
        <v>1744</v>
      </c>
      <c r="D17254" s="4" t="s">
        <v>781</v>
      </c>
      <c r="E17254" s="2" t="s">
        <v>1779</v>
      </c>
      <c r="F17254" s="2" t="s">
        <v>1887</v>
      </c>
      <c r="G17254" s="8" t="str">
        <f>IF(COUNTIF('Dam Lines'!A:A,D17254)&gt;0,"Yes","No")</f>
        <v>Yes</v>
      </c>
      <c r="H17254" s="14" t="s">
        <v>1742</v>
      </c>
      <c r="I17254" s="8" t="str">
        <f t="array" ref="I17254">IF(G17254="Yes",XLOOKUP(D17254,'Dam Lines'!A:A,'Dam Lines'!J:J),"")</f>
        <v>NEVADA II</v>
      </c>
    </row>
    <row r="17255" hidden="1">
      <c r="A17255" s="11">
        <v>7.0</v>
      </c>
      <c r="B17255" s="3" t="s">
        <v>3072</v>
      </c>
      <c r="C17255" s="19" t="s">
        <v>1752</v>
      </c>
      <c r="D17255" s="4" t="s">
        <v>1948</v>
      </c>
      <c r="E17255" s="2" t="s">
        <v>1779</v>
      </c>
      <c r="F17255" s="2" t="s">
        <v>1887</v>
      </c>
      <c r="G17255" s="8" t="str">
        <f>IF(COUNTIF('Dam Lines'!A:A,D17255)&gt;0,"Yes","No")</f>
        <v>No</v>
      </c>
      <c r="H17255" s="14" t="s">
        <v>1742</v>
      </c>
      <c r="I17255" s="8" t="str">
        <f t="array" ref="I17255">IF(G17255="Yes",XLOOKUP(D17255,'Dam Lines'!A:A,'Dam Lines'!J:J),"")</f>
        <v/>
      </c>
    </row>
    <row r="17256" hidden="1">
      <c r="A17256" s="11">
        <v>8.0</v>
      </c>
      <c r="B17256" s="3" t="s">
        <v>3650</v>
      </c>
      <c r="C17256" s="18" t="s">
        <v>1935</v>
      </c>
      <c r="D17256" s="4" t="s">
        <v>338</v>
      </c>
      <c r="E17256" s="2" t="s">
        <v>1779</v>
      </c>
      <c r="F17256" s="2" t="s">
        <v>1887</v>
      </c>
      <c r="G17256" s="8" t="str">
        <f>IF(COUNTIF('Dam Lines'!A:A,D17256)&gt;0,"Yes","No")</f>
        <v>Yes</v>
      </c>
      <c r="H17256" s="14" t="s">
        <v>1742</v>
      </c>
      <c r="I17256" s="8" t="str">
        <f t="array" ref="I17256">IF(G17256="Yes",XLOOKUP(D17256,'Dam Lines'!A:A,'Dam Lines'!J:J),"")</f>
        <v>BAKOURA</v>
      </c>
    </row>
    <row r="17257" hidden="1">
      <c r="A17257" s="11">
        <v>9.0</v>
      </c>
      <c r="B17257" s="3" t="s">
        <v>5143</v>
      </c>
      <c r="C17257" s="18" t="s">
        <v>5144</v>
      </c>
      <c r="D17257" s="4" t="s">
        <v>5145</v>
      </c>
      <c r="E17257" s="2" t="s">
        <v>1779</v>
      </c>
      <c r="F17257" s="2" t="s">
        <v>1887</v>
      </c>
      <c r="G17257" s="8" t="str">
        <f>IF(COUNTIF('Dam Lines'!A:A,D17257)&gt;0,"Yes","No")</f>
        <v>No</v>
      </c>
      <c r="H17257" s="14" t="s">
        <v>1742</v>
      </c>
      <c r="I17257" s="8" t="str">
        <f t="array" ref="I17257">IF(G17257="Yes",XLOOKUP(D17257,'Dam Lines'!A:A,'Dam Lines'!J:J),"")</f>
        <v/>
      </c>
    </row>
    <row r="17258" hidden="1">
      <c r="A17258" s="11">
        <v>10.0</v>
      </c>
      <c r="B17258" s="3" t="s">
        <v>3407</v>
      </c>
      <c r="C17258" s="18" t="s">
        <v>1798</v>
      </c>
      <c r="D17258" s="4" t="s">
        <v>609</v>
      </c>
      <c r="E17258" s="2" t="s">
        <v>1779</v>
      </c>
      <c r="F17258" s="2" t="s">
        <v>1887</v>
      </c>
      <c r="G17258" s="8" t="str">
        <f>IF(COUNTIF('Dam Lines'!A:A,D17258)&gt;0,"Yes","No")</f>
        <v>Yes</v>
      </c>
      <c r="H17258" s="14" t="s">
        <v>1742</v>
      </c>
      <c r="I17258" s="8" t="str">
        <f t="array" ref="I17258">IF(G17258="Yes",XLOOKUP(D17258,'Dam Lines'!A:A,'Dam Lines'!J:J),"")</f>
        <v>MANAGIYA AL SAFFRA</v>
      </c>
    </row>
    <row r="17259" hidden="1">
      <c r="A17259" s="11">
        <v>11.0</v>
      </c>
      <c r="B17259" s="3" t="s">
        <v>4406</v>
      </c>
      <c r="C17259" s="18" t="s">
        <v>1798</v>
      </c>
      <c r="D17259" s="4" t="s">
        <v>857</v>
      </c>
      <c r="E17259" s="2" t="s">
        <v>1779</v>
      </c>
      <c r="F17259" s="2" t="s">
        <v>1887</v>
      </c>
      <c r="G17259" s="8" t="str">
        <f>IF(COUNTIF('Dam Lines'!A:A,D17259)&gt;0,"Yes","No")</f>
        <v>Yes</v>
      </c>
      <c r="H17259" s="14" t="s">
        <v>1742</v>
      </c>
      <c r="I17259" s="8" t="str">
        <f t="array" ref="I17259">IF(G17259="Yes",XLOOKUP(D17259,'Dam Lines'!A:A,'Dam Lines'!J:J),"")</f>
        <v>TUWAISAH 14</v>
      </c>
    </row>
    <row r="17260" hidden="1">
      <c r="A17260" s="11">
        <v>1.0</v>
      </c>
      <c r="B17260" s="3" t="s">
        <v>4278</v>
      </c>
      <c r="C17260" s="18" t="s">
        <v>3288</v>
      </c>
      <c r="D17260" s="4" t="s">
        <v>997</v>
      </c>
      <c r="E17260" s="4" t="s">
        <v>1779</v>
      </c>
      <c r="F17260" s="4" t="s">
        <v>2371</v>
      </c>
      <c r="G17260" s="8" t="str">
        <f>IF(COUNTIF('Dam Lines'!A:A,D17260)&gt;0,"Yes","No")</f>
        <v>Yes</v>
      </c>
      <c r="H17260" s="14" t="s">
        <v>1742</v>
      </c>
      <c r="I17260" s="8" t="str">
        <f t="array" ref="I17260">IF(G17260="Yes",XLOOKUP(D17260,'Dam Lines'!A:A,'Dam Lines'!J:J),"")</f>
        <v>QUITAINE</v>
      </c>
    </row>
    <row r="17261" hidden="1">
      <c r="A17261" s="11">
        <v>2.0</v>
      </c>
      <c r="B17261" s="3" t="s">
        <v>4493</v>
      </c>
      <c r="C17261" s="19" t="s">
        <v>1823</v>
      </c>
      <c r="D17261" s="4" t="s">
        <v>567</v>
      </c>
      <c r="E17261" s="2" t="s">
        <v>1779</v>
      </c>
      <c r="F17261" s="2" t="s">
        <v>2371</v>
      </c>
      <c r="G17261" s="8" t="str">
        <f>IF(COUNTIF('Dam Lines'!A:A,D17261)&gt;0,"Yes","No")</f>
        <v>Yes</v>
      </c>
      <c r="H17261" s="14" t="s">
        <v>1742</v>
      </c>
      <c r="I17261" s="8" t="str">
        <f t="array" ref="I17261">IF(G17261="Yes",XLOOKUP(D17261,'Dam Lines'!A:A,'Dam Lines'!J:J),"")</f>
        <v>NEVADA II</v>
      </c>
    </row>
    <row r="17262" hidden="1">
      <c r="A17262" s="11">
        <v>3.0</v>
      </c>
      <c r="B17262" s="3" t="s">
        <v>4574</v>
      </c>
      <c r="C17262" s="19" t="s">
        <v>4119</v>
      </c>
      <c r="D17262" s="4" t="s">
        <v>4575</v>
      </c>
      <c r="E17262" s="2" t="s">
        <v>1779</v>
      </c>
      <c r="F17262" s="2" t="s">
        <v>2371</v>
      </c>
      <c r="G17262" s="8" t="str">
        <f>IF(COUNTIF('Dam Lines'!A:A,D17262)&gt;0,"Yes","No")</f>
        <v>No</v>
      </c>
      <c r="H17262" s="14" t="s">
        <v>1742</v>
      </c>
      <c r="I17262" s="8" t="str">
        <f t="array" ref="I17262">IF(G17262="Yes",XLOOKUP(D17262,'Dam Lines'!A:A,'Dam Lines'!J:J),"")</f>
        <v/>
      </c>
    </row>
    <row r="17263" hidden="1">
      <c r="A17263" s="11">
        <v>4.0</v>
      </c>
      <c r="B17263" s="3" t="s">
        <v>3974</v>
      </c>
      <c r="C17263" s="19" t="s">
        <v>1744</v>
      </c>
      <c r="D17263" s="4" t="s">
        <v>1283</v>
      </c>
      <c r="E17263" s="2" t="s">
        <v>1779</v>
      </c>
      <c r="F17263" s="2" t="s">
        <v>2371</v>
      </c>
      <c r="G17263" s="8" t="str">
        <f>IF(COUNTIF('Dam Lines'!A:A,D17263)&gt;0,"Yes","No")</f>
        <v>Yes</v>
      </c>
      <c r="H17263" s="14" t="s">
        <v>1742</v>
      </c>
      <c r="I17263" s="8" t="str">
        <f t="array" ref="I17263">IF(G17263="Yes",XLOOKUP(D17263,'Dam Lines'!A:A,'Dam Lines'!J:J),"")</f>
        <v>JUREEWAN MONPELOU</v>
      </c>
    </row>
    <row r="17264" hidden="1">
      <c r="A17264" s="11">
        <v>5.0</v>
      </c>
      <c r="B17264" s="3" t="s">
        <v>3955</v>
      </c>
      <c r="C17264" s="19" t="s">
        <v>1823</v>
      </c>
      <c r="D17264" s="4" t="s">
        <v>32</v>
      </c>
      <c r="E17264" s="2" t="s">
        <v>1779</v>
      </c>
      <c r="F17264" s="2" t="s">
        <v>2371</v>
      </c>
      <c r="G17264" s="8" t="str">
        <f>IF(COUNTIF('Dam Lines'!A:A,D17264)&gt;0,"Yes","No")</f>
        <v>Yes</v>
      </c>
      <c r="H17264" s="14" t="s">
        <v>1742</v>
      </c>
      <c r="I17264" s="8" t="str">
        <f t="array" ref="I17264">IF(G17264="Yes",XLOOKUP(D17264,'Dam Lines'!A:A,'Dam Lines'!J:J),"")</f>
        <v>FATMA</v>
      </c>
    </row>
    <row r="17265" hidden="1">
      <c r="A17265" s="11">
        <v>6.0</v>
      </c>
      <c r="B17265" s="3" t="s">
        <v>2124</v>
      </c>
      <c r="C17265" s="18" t="s">
        <v>1798</v>
      </c>
      <c r="D17265" s="4" t="s">
        <v>122</v>
      </c>
      <c r="E17265" s="2" t="s">
        <v>1779</v>
      </c>
      <c r="F17265" s="2" t="s">
        <v>2371</v>
      </c>
      <c r="G17265" s="8" t="str">
        <f>IF(COUNTIF('Dam Lines'!A:A,D17265)&gt;0,"Yes","No")</f>
        <v>Yes</v>
      </c>
      <c r="H17265" s="14" t="s">
        <v>1742</v>
      </c>
      <c r="I17265" s="8" t="str">
        <f t="array" ref="I17265">IF(G17265="Yes",XLOOKUP(D17265,'Dam Lines'!A:A,'Dam Lines'!J:J),"")</f>
        <v>NEVADA II</v>
      </c>
    </row>
    <row r="17266" hidden="1">
      <c r="A17266" s="11">
        <v>7.0</v>
      </c>
      <c r="B17266" s="3" t="s">
        <v>3030</v>
      </c>
      <c r="C17266" s="18" t="s">
        <v>1798</v>
      </c>
      <c r="D17266" s="4" t="s">
        <v>122</v>
      </c>
      <c r="E17266" s="2" t="s">
        <v>1779</v>
      </c>
      <c r="F17266" s="2" t="s">
        <v>2371</v>
      </c>
      <c r="G17266" s="8" t="str">
        <f>IF(COUNTIF('Dam Lines'!A:A,D17266)&gt;0,"Yes","No")</f>
        <v>Yes</v>
      </c>
      <c r="H17266" s="14" t="s">
        <v>1742</v>
      </c>
      <c r="I17266" s="8" t="str">
        <f t="array" ref="I17266">IF(G17266="Yes",XLOOKUP(D17266,'Dam Lines'!A:A,'Dam Lines'!J:J),"")</f>
        <v>NEVADA II</v>
      </c>
    </row>
    <row r="17267" hidden="1">
      <c r="A17267" s="11">
        <v>8.0</v>
      </c>
      <c r="B17267" s="3" t="s">
        <v>3771</v>
      </c>
      <c r="C17267" s="18" t="s">
        <v>3300</v>
      </c>
      <c r="D17267" s="4" t="s">
        <v>284</v>
      </c>
      <c r="E17267" s="2" t="s">
        <v>1779</v>
      </c>
      <c r="F17267" s="2" t="s">
        <v>2371</v>
      </c>
      <c r="G17267" s="8" t="str">
        <f>IF(COUNTIF('Dam Lines'!A:A,D17267)&gt;0,"Yes","No")</f>
        <v>Yes</v>
      </c>
      <c r="H17267" s="14" t="s">
        <v>1742</v>
      </c>
      <c r="I17267" s="8" t="str">
        <f t="array" ref="I17267">IF(G17267="Yes",XLOOKUP(D17267,'Dam Lines'!A:A,'Dam Lines'!J:J),"")</f>
        <v>MONAT</v>
      </c>
    </row>
    <row r="17268" hidden="1">
      <c r="A17268" s="11">
        <v>1.0</v>
      </c>
      <c r="B17268" s="3" t="s">
        <v>4624</v>
      </c>
      <c r="C17268" s="18" t="s">
        <v>3697</v>
      </c>
      <c r="D17268" s="4" t="s">
        <v>771</v>
      </c>
      <c r="E17268" s="4" t="s">
        <v>1779</v>
      </c>
      <c r="F17268" s="4" t="s">
        <v>1818</v>
      </c>
      <c r="G17268" s="8" t="str">
        <f>IF(COUNTIF('Dam Lines'!A:A,D17268)&gt;0,"Yes","No")</f>
        <v>Yes</v>
      </c>
      <c r="H17268" s="14" t="s">
        <v>1742</v>
      </c>
      <c r="I17268" s="8" t="str">
        <f t="array" ref="I17268">IF(G17268="Yes",XLOOKUP(D17268,'Dam Lines'!A:A,'Dam Lines'!J:J),"")</f>
        <v>SAMIA</v>
      </c>
    </row>
    <row r="17269" hidden="1">
      <c r="A17269" s="11">
        <v>2.0</v>
      </c>
      <c r="B17269" s="3" t="s">
        <v>3930</v>
      </c>
      <c r="C17269" s="18" t="s">
        <v>1798</v>
      </c>
      <c r="D17269" s="4" t="s">
        <v>133</v>
      </c>
      <c r="E17269" s="2" t="s">
        <v>1779</v>
      </c>
      <c r="F17269" s="2" t="s">
        <v>1818</v>
      </c>
      <c r="G17269" s="8" t="str">
        <f>IF(COUNTIF('Dam Lines'!A:A,D17269)&gt;0,"Yes","No")</f>
        <v>Yes</v>
      </c>
      <c r="H17269" s="14" t="s">
        <v>1742</v>
      </c>
      <c r="I17269" s="8" t="str">
        <f t="array" ref="I17269">IF(G17269="Yes",XLOOKUP(D17269,'Dam Lines'!A:A,'Dam Lines'!J:J),"")</f>
        <v>YFS ALMOND JOY</v>
      </c>
    </row>
    <row r="17270" hidden="1">
      <c r="A17270" s="11">
        <v>3.0</v>
      </c>
      <c r="B17270" s="3" t="s">
        <v>4969</v>
      </c>
      <c r="C17270" s="18" t="s">
        <v>1744</v>
      </c>
      <c r="D17270" s="4" t="s">
        <v>29</v>
      </c>
      <c r="E17270" s="2" t="s">
        <v>1779</v>
      </c>
      <c r="F17270" s="2" t="s">
        <v>1818</v>
      </c>
      <c r="G17270" s="8" t="str">
        <f>IF(COUNTIF('Dam Lines'!A:A,D17270)&gt;0,"Yes","No")</f>
        <v>Yes</v>
      </c>
      <c r="H17270" s="14" t="s">
        <v>1761</v>
      </c>
      <c r="I17270" s="8" t="str">
        <f t="array" ref="I17270">IF(G17270="Yes",XLOOKUP(D17270,'Dam Lines'!A:A,'Dam Lines'!J:J),"")</f>
        <v>RUSNEGA</v>
      </c>
    </row>
    <row r="17271" hidden="1">
      <c r="A17271" s="11">
        <v>4.0</v>
      </c>
      <c r="B17271" s="3" t="s">
        <v>4929</v>
      </c>
      <c r="C17271" s="18" t="s">
        <v>3872</v>
      </c>
      <c r="D17271" s="4" t="s">
        <v>1103</v>
      </c>
      <c r="E17271" s="2" t="s">
        <v>1779</v>
      </c>
      <c r="F17271" s="2" t="s">
        <v>1818</v>
      </c>
      <c r="G17271" s="8" t="str">
        <f>IF(COUNTIF('Dam Lines'!A:A,D17271)&gt;0,"Yes","No")</f>
        <v>Yes</v>
      </c>
      <c r="H17271" s="14" t="s">
        <v>1742</v>
      </c>
      <c r="I17271" s="8" t="str">
        <f t="array" ref="I17271">IF(G17271="Yes",XLOOKUP(D17271,'Dam Lines'!A:A,'Dam Lines'!J:J),"")</f>
        <v>DAHSHUR</v>
      </c>
    </row>
    <row r="17272" hidden="1">
      <c r="A17272" s="11">
        <v>5.0</v>
      </c>
      <c r="B17272" s="3" t="s">
        <v>3704</v>
      </c>
      <c r="C17272" s="19" t="s">
        <v>1935</v>
      </c>
      <c r="D17272" s="4" t="s">
        <v>1173</v>
      </c>
      <c r="E17272" s="2" t="s">
        <v>1779</v>
      </c>
      <c r="F17272" s="2" t="s">
        <v>1818</v>
      </c>
      <c r="G17272" s="8" t="str">
        <f>IF(COUNTIF('Dam Lines'!A:A,D17272)&gt;0,"Yes","No")</f>
        <v>Yes</v>
      </c>
      <c r="H17272" s="14" t="s">
        <v>1742</v>
      </c>
      <c r="I17272" s="8" t="str">
        <f t="array" ref="I17272">IF(G17272="Yes",XLOOKUP(D17272,'Dam Lines'!A:A,'Dam Lines'!J:J),"")</f>
        <v>DJEDA</v>
      </c>
    </row>
    <row r="17273" hidden="1">
      <c r="A17273" s="11">
        <v>6.0</v>
      </c>
      <c r="B17273" s="3" t="s">
        <v>3757</v>
      </c>
      <c r="C17273" s="19" t="s">
        <v>1962</v>
      </c>
      <c r="D17273" s="4" t="s">
        <v>118</v>
      </c>
      <c r="E17273" s="2" t="s">
        <v>1779</v>
      </c>
      <c r="F17273" s="2" t="s">
        <v>1818</v>
      </c>
      <c r="G17273" s="8" t="str">
        <f>IF(COUNTIF('Dam Lines'!A:A,D17273)&gt;0,"Yes","No")</f>
        <v>Yes</v>
      </c>
      <c r="H17273" s="14" t="s">
        <v>1761</v>
      </c>
      <c r="I17273" s="8" t="str">
        <f t="array" ref="I17273">IF(G17273="Yes",XLOOKUP(D17273,'Dam Lines'!A:A,'Dam Lines'!J:J),"")</f>
        <v>SAPINA</v>
      </c>
    </row>
    <row r="17274" hidden="1">
      <c r="A17274" s="11">
        <v>7.0</v>
      </c>
      <c r="B17274" s="3" t="s">
        <v>3521</v>
      </c>
      <c r="C17274" s="19" t="s">
        <v>3000</v>
      </c>
      <c r="D17274" s="4" t="s">
        <v>2509</v>
      </c>
      <c r="E17274" s="2" t="s">
        <v>1779</v>
      </c>
      <c r="F17274" s="2" t="s">
        <v>1818</v>
      </c>
      <c r="G17274" s="8" t="str">
        <f>IF(COUNTIF('Dam Lines'!A:A,D17274)&gt;0,"Yes","No")</f>
        <v>No</v>
      </c>
      <c r="H17274" s="14" t="s">
        <v>1742</v>
      </c>
      <c r="I17274" s="8" t="str">
        <f t="array" ref="I17274">IF(G17274="Yes",XLOOKUP(D17274,'Dam Lines'!A:A,'Dam Lines'!J:J),"")</f>
        <v/>
      </c>
    </row>
    <row r="17275" hidden="1">
      <c r="A17275" s="11">
        <v>8.0</v>
      </c>
      <c r="B17275" s="3" t="s">
        <v>4978</v>
      </c>
      <c r="C17275" s="18" t="s">
        <v>1823</v>
      </c>
      <c r="D17275" s="4" t="s">
        <v>158</v>
      </c>
      <c r="E17275" s="2" t="s">
        <v>1779</v>
      </c>
      <c r="F17275" s="2" t="s">
        <v>1818</v>
      </c>
      <c r="G17275" s="8" t="str">
        <f>IF(COUNTIF('Dam Lines'!A:A,D17275)&gt;0,"Yes","No")</f>
        <v>Yes</v>
      </c>
      <c r="H17275" s="14" t="s">
        <v>1742</v>
      </c>
      <c r="I17275" s="8" t="str">
        <f t="array" ref="I17275">IF(G17275="Yes",XLOOKUP(D17275,'Dam Lines'!A:A,'Dam Lines'!J:J),"")</f>
        <v>YFS ALMOND JOY</v>
      </c>
    </row>
    <row r="17276" hidden="1">
      <c r="A17276" s="11">
        <v>1.0</v>
      </c>
      <c r="B17276" s="3" t="s">
        <v>5146</v>
      </c>
      <c r="C17276" s="19" t="s">
        <v>1744</v>
      </c>
      <c r="D17276" s="4" t="s">
        <v>5147</v>
      </c>
      <c r="E17276" s="4" t="s">
        <v>1905</v>
      </c>
      <c r="F17276" s="4" t="s">
        <v>1869</v>
      </c>
      <c r="G17276" s="8" t="str">
        <f>IF(COUNTIF('Dam Lines'!A:A,D17276)&gt;0,"Yes","No")</f>
        <v>No</v>
      </c>
      <c r="H17276" s="14" t="s">
        <v>1761</v>
      </c>
      <c r="I17276" s="8" t="str">
        <f t="array" ref="I17276">IF(G17276="Yes",XLOOKUP(D17276,'Dam Lines'!A:A,'Dam Lines'!J:J),"")</f>
        <v/>
      </c>
    </row>
    <row r="17277" hidden="1">
      <c r="A17277" s="11">
        <v>2.0</v>
      </c>
      <c r="B17277" s="3" t="s">
        <v>4592</v>
      </c>
      <c r="C17277" s="18" t="s">
        <v>2479</v>
      </c>
      <c r="D17277" s="4" t="s">
        <v>1073</v>
      </c>
      <c r="E17277" s="2" t="s">
        <v>1905</v>
      </c>
      <c r="F17277" s="2" t="s">
        <v>1869</v>
      </c>
      <c r="G17277" s="8" t="str">
        <f>IF(COUNTIF('Dam Lines'!A:A,D17277)&gt;0,"Yes","No")</f>
        <v>Yes</v>
      </c>
      <c r="H17277" s="14" t="s">
        <v>1761</v>
      </c>
      <c r="I17277" s="8" t="str">
        <f t="array" ref="I17277">IF(G17277="Yes",XLOOKUP(D17277,'Dam Lines'!A:A,'Dam Lines'!J:J),"")</f>
        <v>DAHSHUR</v>
      </c>
    </row>
    <row r="17278" hidden="1">
      <c r="A17278" s="11">
        <v>3.0</v>
      </c>
      <c r="B17278" s="3" t="s">
        <v>4747</v>
      </c>
      <c r="C17278" s="19" t="s">
        <v>4093</v>
      </c>
      <c r="D17278" s="4" t="s">
        <v>1047</v>
      </c>
      <c r="E17278" s="2" t="s">
        <v>1905</v>
      </c>
      <c r="F17278" s="2" t="s">
        <v>1869</v>
      </c>
      <c r="G17278" s="8" t="str">
        <f>IF(COUNTIF('Dam Lines'!A:A,D17278)&gt;0,"Yes","No")</f>
        <v>Yes</v>
      </c>
      <c r="H17278" s="14" t="s">
        <v>1761</v>
      </c>
      <c r="I17278" s="8" t="str">
        <f t="array" ref="I17278">IF(G17278="Yes",XLOOKUP(D17278,'Dam Lines'!A:A,'Dam Lines'!J:J),"")</f>
        <v>ALBA</v>
      </c>
    </row>
    <row r="17279" hidden="1">
      <c r="A17279" s="11">
        <v>4.0</v>
      </c>
      <c r="B17279" s="3" t="s">
        <v>3845</v>
      </c>
      <c r="C17279" s="18" t="s">
        <v>3288</v>
      </c>
      <c r="D17279" s="4" t="s">
        <v>19</v>
      </c>
      <c r="E17279" s="2" t="s">
        <v>1905</v>
      </c>
      <c r="F17279" s="2" t="s">
        <v>1869</v>
      </c>
      <c r="G17279" s="8" t="str">
        <f>IF(COUNTIF('Dam Lines'!A:A,D17279)&gt;0,"Yes","No")</f>
        <v>Yes</v>
      </c>
      <c r="H17279" s="14" t="s">
        <v>1761</v>
      </c>
      <c r="I17279" s="8" t="str">
        <f t="array" ref="I17279">IF(G17279="Yes",XLOOKUP(D17279,'Dam Lines'!A:A,'Dam Lines'!J:J),"")</f>
        <v>DAHSHUR</v>
      </c>
    </row>
    <row r="17280" hidden="1">
      <c r="A17280" s="11">
        <v>5.0</v>
      </c>
      <c r="B17280" s="3" t="s">
        <v>4757</v>
      </c>
      <c r="C17280" s="19" t="s">
        <v>3982</v>
      </c>
      <c r="D17280" s="4" t="s">
        <v>742</v>
      </c>
      <c r="E17280" s="2" t="s">
        <v>1905</v>
      </c>
      <c r="F17280" s="2" t="s">
        <v>1869</v>
      </c>
      <c r="G17280" s="8" t="str">
        <f>IF(COUNTIF('Dam Lines'!A:A,D17280)&gt;0,"Yes","No")</f>
        <v>Yes</v>
      </c>
      <c r="H17280" s="14" t="s">
        <v>1761</v>
      </c>
      <c r="I17280" s="8" t="str">
        <f t="array" ref="I17280">IF(G17280="Yes",XLOOKUP(D17280,'Dam Lines'!A:A,'Dam Lines'!J:J),"")</f>
        <v>FATMA</v>
      </c>
    </row>
    <row r="17281" hidden="1">
      <c r="A17281" s="11">
        <v>6.0</v>
      </c>
      <c r="B17281" s="3" t="s">
        <v>3844</v>
      </c>
      <c r="C17281" s="19" t="s">
        <v>3288</v>
      </c>
      <c r="D17281" s="4" t="s">
        <v>15</v>
      </c>
      <c r="E17281" s="2" t="s">
        <v>1905</v>
      </c>
      <c r="F17281" s="2" t="s">
        <v>1869</v>
      </c>
      <c r="G17281" s="8" t="str">
        <f>IF(COUNTIF('Dam Lines'!A:A,D17281)&gt;0,"Yes","No")</f>
        <v>Yes</v>
      </c>
      <c r="H17281" s="14" t="s">
        <v>1761</v>
      </c>
      <c r="I17281" s="8" t="str">
        <f t="array" ref="I17281">IF(G17281="Yes",XLOOKUP(D17281,'Dam Lines'!A:A,'Dam Lines'!J:J),"")</f>
        <v>NEVADA II</v>
      </c>
    </row>
    <row r="17282" hidden="1">
      <c r="A17282" s="11">
        <v>7.0</v>
      </c>
      <c r="B17282" s="3" t="s">
        <v>3978</v>
      </c>
      <c r="C17282" s="19" t="s">
        <v>1749</v>
      </c>
      <c r="D17282" s="4" t="s">
        <v>3979</v>
      </c>
      <c r="E17282" s="2" t="s">
        <v>1905</v>
      </c>
      <c r="F17282" s="2" t="s">
        <v>1869</v>
      </c>
      <c r="G17282" s="8" t="str">
        <f>IF(COUNTIF('Dam Lines'!A:A,D17282)&gt;0,"Yes","No")</f>
        <v>No</v>
      </c>
      <c r="H17282" s="14" t="s">
        <v>1761</v>
      </c>
      <c r="I17282" s="8" t="str">
        <f t="array" ref="I17282">IF(G17282="Yes",XLOOKUP(D17282,'Dam Lines'!A:A,'Dam Lines'!J:J),"")</f>
        <v/>
      </c>
    </row>
    <row r="17283" hidden="1">
      <c r="A17283" s="11">
        <v>8.0</v>
      </c>
      <c r="B17283" s="3" t="s">
        <v>4217</v>
      </c>
      <c r="C17283" s="18" t="s">
        <v>4218</v>
      </c>
      <c r="D17283" s="4" t="s">
        <v>828</v>
      </c>
      <c r="E17283" s="2" t="s">
        <v>1905</v>
      </c>
      <c r="F17283" s="2" t="s">
        <v>1869</v>
      </c>
      <c r="G17283" s="8" t="str">
        <f>IF(COUNTIF('Dam Lines'!A:A,D17283)&gt;0,"Yes","No")</f>
        <v>Yes</v>
      </c>
      <c r="H17283" s="14" t="s">
        <v>1761</v>
      </c>
      <c r="I17283" s="8" t="str">
        <f t="array" ref="I17283">IF(G17283="Yes",XLOOKUP(D17283,'Dam Lines'!A:A,'Dam Lines'!J:J),"")</f>
        <v>DAHSHUR</v>
      </c>
    </row>
    <row r="17284" hidden="1">
      <c r="A17284" s="11">
        <v>9.0</v>
      </c>
      <c r="B17284" s="3" t="s">
        <v>3565</v>
      </c>
      <c r="C17284" s="19" t="s">
        <v>1980</v>
      </c>
      <c r="D17284" s="4" t="s">
        <v>3566</v>
      </c>
      <c r="E17284" s="2" t="s">
        <v>1905</v>
      </c>
      <c r="F17284" s="2" t="s">
        <v>1869</v>
      </c>
      <c r="G17284" s="8" t="str">
        <f>IF(COUNTIF('Dam Lines'!A:A,D17284)&gt;0,"Yes","No")</f>
        <v>No</v>
      </c>
      <c r="H17284" s="14" t="s">
        <v>1761</v>
      </c>
      <c r="I17284" s="8" t="str">
        <f t="array" ref="I17284">IF(G17284="Yes",XLOOKUP(D17284,'Dam Lines'!A:A,'Dam Lines'!J:J),"")</f>
        <v/>
      </c>
    </row>
    <row r="17285" hidden="1">
      <c r="A17285" s="11">
        <v>1.0</v>
      </c>
      <c r="B17285" s="3" t="s">
        <v>5017</v>
      </c>
      <c r="C17285" s="18" t="s">
        <v>5018</v>
      </c>
      <c r="D17285" s="4" t="s">
        <v>5019</v>
      </c>
      <c r="E17285" s="4" t="s">
        <v>1740</v>
      </c>
      <c r="F17285" s="4" t="s">
        <v>1887</v>
      </c>
      <c r="G17285" s="8" t="str">
        <f>IF(COUNTIF('Dam Lines'!A:A,D17285)&gt;0,"Yes","No")</f>
        <v>No</v>
      </c>
      <c r="H17285" s="14" t="s">
        <v>1742</v>
      </c>
      <c r="I17285" s="8" t="str">
        <f t="array" ref="I17285">IF(G17285="Yes",XLOOKUP(D17285,'Dam Lines'!A:A,'Dam Lines'!J:J),"")</f>
        <v/>
      </c>
    </row>
    <row r="17286" hidden="1">
      <c r="A17286" s="11">
        <v>2.0</v>
      </c>
      <c r="B17286" s="3" t="s">
        <v>5148</v>
      </c>
      <c r="C17286" s="18" t="s">
        <v>1802</v>
      </c>
      <c r="D17286" s="4" t="s">
        <v>852</v>
      </c>
      <c r="E17286" s="2" t="s">
        <v>1740</v>
      </c>
      <c r="F17286" s="2" t="s">
        <v>1887</v>
      </c>
      <c r="G17286" s="8" t="str">
        <f>IF(COUNTIF('Dam Lines'!A:A,D17286)&gt;0,"Yes","No")</f>
        <v>Yes</v>
      </c>
      <c r="H17286" s="14" t="s">
        <v>1742</v>
      </c>
      <c r="I17286" s="8" t="str">
        <f t="array" ref="I17286">IF(G17286="Yes",XLOOKUP(D17286,'Dam Lines'!A:A,'Dam Lines'!J:J),"")</f>
        <v>NEVADA II</v>
      </c>
    </row>
    <row r="17287" hidden="1">
      <c r="A17287" s="11">
        <v>3.0</v>
      </c>
      <c r="B17287" s="3" t="s">
        <v>4930</v>
      </c>
      <c r="C17287" s="18" t="s">
        <v>3739</v>
      </c>
      <c r="D17287" s="4" t="s">
        <v>100</v>
      </c>
      <c r="E17287" s="2" t="s">
        <v>1740</v>
      </c>
      <c r="F17287" s="2" t="s">
        <v>1887</v>
      </c>
      <c r="G17287" s="8" t="str">
        <f>IF(COUNTIF('Dam Lines'!A:A,D17287)&gt;0,"Yes","No")</f>
        <v>Yes</v>
      </c>
      <c r="H17287" s="14" t="s">
        <v>1742</v>
      </c>
      <c r="I17287" s="8" t="str">
        <f t="array" ref="I17287">IF(G17287="Yes",XLOOKUP(D17287,'Dam Lines'!A:A,'Dam Lines'!J:J),"")</f>
        <v>GAICHI</v>
      </c>
    </row>
    <row r="17288" hidden="1">
      <c r="A17288" s="11">
        <v>4.0</v>
      </c>
      <c r="B17288" s="3" t="s">
        <v>5149</v>
      </c>
      <c r="C17288" s="18" t="s">
        <v>1817</v>
      </c>
      <c r="D17288" s="4" t="s">
        <v>320</v>
      </c>
      <c r="E17288" s="2" t="s">
        <v>1740</v>
      </c>
      <c r="F17288" s="2" t="s">
        <v>1887</v>
      </c>
      <c r="G17288" s="8" t="str">
        <f>IF(COUNTIF('Dam Lines'!A:A,D17288)&gt;0,"Yes","No")</f>
        <v>Yes</v>
      </c>
      <c r="H17288" s="14" t="s">
        <v>1761</v>
      </c>
      <c r="I17288" s="8" t="str">
        <f t="array" ref="I17288">IF(G17288="Yes",XLOOKUP(D17288,'Dam Lines'!A:A,'Dam Lines'!J:J),"")</f>
        <v>KYLA TIKI</v>
      </c>
    </row>
    <row r="17289" hidden="1">
      <c r="A17289" s="11">
        <v>5.0</v>
      </c>
      <c r="B17289" s="3" t="s">
        <v>5096</v>
      </c>
      <c r="C17289" s="18" t="s">
        <v>3288</v>
      </c>
      <c r="D17289" s="4" t="s">
        <v>19</v>
      </c>
      <c r="E17289" s="2" t="s">
        <v>1740</v>
      </c>
      <c r="F17289" s="2" t="s">
        <v>1887</v>
      </c>
      <c r="G17289" s="8" t="str">
        <f>IF(COUNTIF('Dam Lines'!A:A,D17289)&gt;0,"Yes","No")</f>
        <v>Yes</v>
      </c>
      <c r="H17289" s="14" t="s">
        <v>1761</v>
      </c>
      <c r="I17289" s="8" t="str">
        <f t="array" ref="I17289">IF(G17289="Yes",XLOOKUP(D17289,'Dam Lines'!A:A,'Dam Lines'!J:J),"")</f>
        <v>DAHSHUR</v>
      </c>
    </row>
    <row r="17290" hidden="1">
      <c r="A17290" s="11">
        <v>6.0</v>
      </c>
      <c r="B17290" s="3" t="s">
        <v>5051</v>
      </c>
      <c r="C17290" s="18" t="s">
        <v>3697</v>
      </c>
      <c r="D17290" s="4" t="s">
        <v>766</v>
      </c>
      <c r="E17290" s="2" t="s">
        <v>1740</v>
      </c>
      <c r="F17290" s="2" t="s">
        <v>1887</v>
      </c>
      <c r="G17290" s="8" t="str">
        <f>IF(COUNTIF('Dam Lines'!A:A,D17290)&gt;0,"Yes","No")</f>
        <v>Yes</v>
      </c>
      <c r="H17290" s="14" t="s">
        <v>1742</v>
      </c>
      <c r="I17290" s="8" t="str">
        <f t="array" ref="I17290">IF(G17290="Yes",XLOOKUP(D17290,'Dam Lines'!A:A,'Dam Lines'!J:J),"")</f>
        <v>FATMA</v>
      </c>
    </row>
    <row r="17291" hidden="1">
      <c r="A17291" s="11">
        <v>7.0</v>
      </c>
      <c r="B17291" s="3" t="s">
        <v>4940</v>
      </c>
      <c r="C17291" s="18" t="s">
        <v>3288</v>
      </c>
      <c r="D17291" s="4" t="s">
        <v>410</v>
      </c>
      <c r="E17291" s="2" t="s">
        <v>1740</v>
      </c>
      <c r="F17291" s="2" t="s">
        <v>1887</v>
      </c>
      <c r="G17291" s="8" t="str">
        <f>IF(COUNTIF('Dam Lines'!A:A,D17291)&gt;0,"Yes","No")</f>
        <v>Yes</v>
      </c>
      <c r="H17291" s="14" t="s">
        <v>1761</v>
      </c>
      <c r="I17291" s="8" t="str">
        <f t="array" ref="I17291">IF(G17291="Yes",XLOOKUP(D17291,'Dam Lines'!A:A,'Dam Lines'!J:J),"")</f>
        <v>MOSKA</v>
      </c>
    </row>
    <row r="17292" hidden="1">
      <c r="A17292" s="11">
        <v>8.0</v>
      </c>
      <c r="B17292" s="3" t="s">
        <v>5105</v>
      </c>
      <c r="C17292" s="19" t="s">
        <v>1823</v>
      </c>
      <c r="D17292" s="4" t="s">
        <v>887</v>
      </c>
      <c r="E17292" s="2" t="s">
        <v>1740</v>
      </c>
      <c r="F17292" s="2" t="s">
        <v>1887</v>
      </c>
      <c r="G17292" s="8" t="str">
        <f>IF(COUNTIF('Dam Lines'!A:A,D17292)&gt;0,"Yes","No")</f>
        <v>Yes</v>
      </c>
      <c r="H17292" s="14" t="s">
        <v>1742</v>
      </c>
      <c r="I17292" s="8" t="str">
        <f t="array" ref="I17292">IF(G17292="Yes",XLOOKUP(D17292,'Dam Lines'!A:A,'Dam Lines'!J:J),"")</f>
        <v>MADOU</v>
      </c>
    </row>
    <row r="17293" hidden="1">
      <c r="A17293" s="11">
        <v>9.0</v>
      </c>
      <c r="B17293" s="3" t="s">
        <v>5150</v>
      </c>
      <c r="C17293" s="18" t="s">
        <v>1817</v>
      </c>
      <c r="D17293" s="4" t="s">
        <v>828</v>
      </c>
      <c r="E17293" s="2" t="s">
        <v>1740</v>
      </c>
      <c r="F17293" s="2" t="s">
        <v>1887</v>
      </c>
      <c r="G17293" s="8" t="str">
        <f>IF(COUNTIF('Dam Lines'!A:A,D17293)&gt;0,"Yes","No")</f>
        <v>Yes</v>
      </c>
      <c r="H17293" s="14" t="s">
        <v>1742</v>
      </c>
      <c r="I17293" s="8" t="str">
        <f t="array" ref="I17293">IF(G17293="Yes",XLOOKUP(D17293,'Dam Lines'!A:A,'Dam Lines'!J:J),"")</f>
        <v>DAHSHUR</v>
      </c>
    </row>
    <row r="17294" hidden="1">
      <c r="A17294" s="11">
        <v>10.0</v>
      </c>
      <c r="B17294" s="3" t="s">
        <v>4905</v>
      </c>
      <c r="C17294" s="19" t="s">
        <v>4483</v>
      </c>
      <c r="D17294" s="4" t="s">
        <v>4906</v>
      </c>
      <c r="E17294" s="2" t="s">
        <v>1740</v>
      </c>
      <c r="F17294" s="2" t="s">
        <v>1887</v>
      </c>
      <c r="G17294" s="8" t="str">
        <f>IF(COUNTIF('Dam Lines'!A:A,D17294)&gt;0,"Yes","No")</f>
        <v>No</v>
      </c>
      <c r="H17294" s="14" t="s">
        <v>1761</v>
      </c>
      <c r="I17294" s="8" t="str">
        <f t="array" ref="I17294">IF(G17294="Yes",XLOOKUP(D17294,'Dam Lines'!A:A,'Dam Lines'!J:J),"")</f>
        <v/>
      </c>
    </row>
    <row r="17295" hidden="1">
      <c r="A17295" s="11">
        <v>11.0</v>
      </c>
      <c r="B17295" s="3" t="s">
        <v>5151</v>
      </c>
      <c r="C17295" s="19" t="s">
        <v>4952</v>
      </c>
      <c r="D17295" s="4" t="s">
        <v>5152</v>
      </c>
      <c r="E17295" s="2" t="s">
        <v>1740</v>
      </c>
      <c r="F17295" s="2" t="s">
        <v>1887</v>
      </c>
      <c r="G17295" s="8" t="str">
        <f>IF(COUNTIF('Dam Lines'!A:A,D17295)&gt;0,"Yes","No")</f>
        <v>No</v>
      </c>
      <c r="H17295" s="14" t="s">
        <v>1761</v>
      </c>
      <c r="I17295" s="8" t="str">
        <f t="array" ref="I17295">IF(G17295="Yes",XLOOKUP(D17295,'Dam Lines'!A:A,'Dam Lines'!J:J),"")</f>
        <v/>
      </c>
    </row>
    <row r="17296" hidden="1">
      <c r="A17296" s="11">
        <v>12.0</v>
      </c>
      <c r="B17296" s="3" t="s">
        <v>5080</v>
      </c>
      <c r="C17296" s="18" t="s">
        <v>3000</v>
      </c>
      <c r="D17296" s="4" t="s">
        <v>405</v>
      </c>
      <c r="E17296" s="2" t="s">
        <v>1740</v>
      </c>
      <c r="F17296" s="2" t="s">
        <v>1887</v>
      </c>
      <c r="G17296" s="8" t="str">
        <f>IF(COUNTIF('Dam Lines'!A:A,D17296)&gt;0,"Yes","No")</f>
        <v>Yes</v>
      </c>
      <c r="H17296" s="14" t="s">
        <v>1742</v>
      </c>
      <c r="I17296" s="8" t="str">
        <f t="array" ref="I17296">IF(G17296="Yes",XLOOKUP(D17296,'Dam Lines'!A:A,'Dam Lines'!J:J),"")</f>
        <v>MADOU</v>
      </c>
    </row>
    <row r="17297" hidden="1">
      <c r="A17297" s="11">
        <v>13.0</v>
      </c>
      <c r="B17297" s="3" t="s">
        <v>4589</v>
      </c>
      <c r="C17297" s="19" t="s">
        <v>2191</v>
      </c>
      <c r="D17297" s="4" t="s">
        <v>4431</v>
      </c>
      <c r="E17297" s="2" t="s">
        <v>1740</v>
      </c>
      <c r="F17297" s="2" t="s">
        <v>1887</v>
      </c>
      <c r="G17297" s="8" t="str">
        <f>IF(COUNTIF('Dam Lines'!A:A,D17297)&gt;0,"Yes","No")</f>
        <v>No</v>
      </c>
      <c r="H17297" s="14" t="s">
        <v>1742</v>
      </c>
      <c r="I17297" s="8" t="str">
        <f t="array" ref="I17297">IF(G17297="Yes",XLOOKUP(D17297,'Dam Lines'!A:A,'Dam Lines'!J:J),"")</f>
        <v/>
      </c>
    </row>
    <row r="17298" hidden="1">
      <c r="A17298" s="11">
        <v>14.0</v>
      </c>
      <c r="B17298" s="3" t="s">
        <v>4907</v>
      </c>
      <c r="C17298" s="19" t="s">
        <v>1802</v>
      </c>
      <c r="D17298" s="4" t="s">
        <v>4742</v>
      </c>
      <c r="E17298" s="2" t="s">
        <v>1740</v>
      </c>
      <c r="F17298" s="2" t="s">
        <v>1887</v>
      </c>
      <c r="G17298" s="8" t="str">
        <f>IF(COUNTIF('Dam Lines'!A:A,D17298)&gt;0,"Yes","No")</f>
        <v>No</v>
      </c>
      <c r="H17298" s="14" t="s">
        <v>1761</v>
      </c>
      <c r="I17298" s="8" t="str">
        <f t="array" ref="I17298">IF(G17298="Yes",XLOOKUP(D17298,'Dam Lines'!A:A,'Dam Lines'!J:J),"")</f>
        <v/>
      </c>
    </row>
    <row r="17299" hidden="1">
      <c r="A17299" s="11">
        <v>15.0</v>
      </c>
      <c r="B17299" s="3" t="s">
        <v>5103</v>
      </c>
      <c r="C17299" s="19" t="s">
        <v>2730</v>
      </c>
      <c r="D17299" s="19" t="s">
        <v>1290</v>
      </c>
      <c r="E17299" s="2" t="s">
        <v>1740</v>
      </c>
      <c r="F17299" s="2" t="s">
        <v>1887</v>
      </c>
      <c r="G17299" s="8" t="str">
        <f>IF(COUNTIF('Dam Lines'!A:A,D17299)&gt;0,"Yes","No")</f>
        <v>Yes</v>
      </c>
      <c r="H17299" s="14" t="s">
        <v>1742</v>
      </c>
      <c r="I17299" s="8" t="str">
        <f t="array" ref="I17299">IF(G17299="Yes",XLOOKUP(D17299,'Dam Lines'!A:A,'Dam Lines'!J:J),"")</f>
        <v>VOLKA DU MONTEIL</v>
      </c>
    </row>
    <row r="17300" hidden="1">
      <c r="A17300" s="11">
        <v>16.0</v>
      </c>
      <c r="B17300" s="3" t="s">
        <v>5153</v>
      </c>
      <c r="C17300" s="19" t="s">
        <v>1744</v>
      </c>
      <c r="D17300" s="4" t="s">
        <v>826</v>
      </c>
      <c r="E17300" s="2" t="s">
        <v>1740</v>
      </c>
      <c r="F17300" s="2" t="s">
        <v>1887</v>
      </c>
      <c r="G17300" s="8" t="str">
        <f>IF(COUNTIF('Dam Lines'!A:A,D17300)&gt;0,"Yes","No")</f>
        <v>Yes</v>
      </c>
      <c r="H17300" s="14" t="s">
        <v>1761</v>
      </c>
      <c r="I17300" s="8" t="str">
        <f t="array" ref="I17300">IF(G17300="Yes",XLOOKUP(D17300,'Dam Lines'!A:A,'Dam Lines'!J:J),"")</f>
        <v>CAIDA</v>
      </c>
    </row>
    <row r="17301" hidden="1">
      <c r="A17301" s="11">
        <v>1.0</v>
      </c>
      <c r="B17301" s="3" t="s">
        <v>4837</v>
      </c>
      <c r="C17301" s="18" t="s">
        <v>4282</v>
      </c>
      <c r="D17301" s="4" t="s">
        <v>4838</v>
      </c>
      <c r="E17301" s="4" t="s">
        <v>1779</v>
      </c>
      <c r="F17301" s="4" t="s">
        <v>1887</v>
      </c>
      <c r="G17301" s="8" t="str">
        <f>IF(COUNTIF('Dam Lines'!A:A,D17301)&gt;0,"Yes","No")</f>
        <v>No</v>
      </c>
      <c r="H17301" s="14" t="s">
        <v>1742</v>
      </c>
      <c r="I17301" s="8" t="str">
        <f t="array" ref="I17301">IF(G17301="Yes",XLOOKUP(D17301,'Dam Lines'!A:A,'Dam Lines'!J:J),"")</f>
        <v/>
      </c>
    </row>
    <row r="17302" hidden="1">
      <c r="A17302" s="11">
        <v>2.0</v>
      </c>
      <c r="B17302" s="3" t="s">
        <v>4387</v>
      </c>
      <c r="C17302" s="19" t="s">
        <v>1886</v>
      </c>
      <c r="D17302" s="4" t="s">
        <v>1169</v>
      </c>
      <c r="E17302" s="2" t="s">
        <v>1779</v>
      </c>
      <c r="F17302" s="2" t="s">
        <v>1887</v>
      </c>
      <c r="G17302" s="8" t="str">
        <f>IF(COUNTIF('Dam Lines'!A:A,D17302)&gt;0,"Yes","No")</f>
        <v>Yes</v>
      </c>
      <c r="H17302" s="14" t="s">
        <v>1742</v>
      </c>
      <c r="I17302" s="8" t="str">
        <f t="array" ref="I17302">IF(G17302="Yes",XLOOKUP(D17302,'Dam Lines'!A:A,'Dam Lines'!J:J),"")</f>
        <v>ARABELLE</v>
      </c>
    </row>
    <row r="17303" hidden="1">
      <c r="A17303" s="11">
        <v>3.0</v>
      </c>
      <c r="B17303" s="3" t="s">
        <v>3463</v>
      </c>
      <c r="C17303" s="18" t="s">
        <v>3464</v>
      </c>
      <c r="D17303" s="4" t="s">
        <v>640</v>
      </c>
      <c r="E17303" s="2" t="s">
        <v>1779</v>
      </c>
      <c r="F17303" s="2" t="s">
        <v>1887</v>
      </c>
      <c r="G17303" s="8" t="str">
        <f>IF(COUNTIF('Dam Lines'!A:A,D17303)&gt;0,"Yes","No")</f>
        <v>Yes</v>
      </c>
      <c r="H17303" s="14" t="s">
        <v>1742</v>
      </c>
      <c r="I17303" s="8" t="str">
        <f t="array" ref="I17303">IF(G17303="Yes",XLOOKUP(D17303,'Dam Lines'!A:A,'Dam Lines'!J:J),"")</f>
        <v>FATMA</v>
      </c>
    </row>
    <row r="17304" hidden="1">
      <c r="A17304" s="11">
        <v>4.0</v>
      </c>
      <c r="B17304" s="3" t="s">
        <v>4099</v>
      </c>
      <c r="C17304" s="18" t="s">
        <v>1962</v>
      </c>
      <c r="D17304" s="4" t="s">
        <v>916</v>
      </c>
      <c r="E17304" s="2" t="s">
        <v>1779</v>
      </c>
      <c r="F17304" s="2" t="s">
        <v>1887</v>
      </c>
      <c r="G17304" s="8" t="str">
        <f>IF(COUNTIF('Dam Lines'!A:A,D17304)&gt;0,"Yes","No")</f>
        <v>Yes</v>
      </c>
      <c r="H17304" s="14" t="s">
        <v>1742</v>
      </c>
      <c r="I17304" s="8" t="str">
        <f t="array" ref="I17304">IF(G17304="Yes",XLOOKUP(D17304,'Dam Lines'!A:A,'Dam Lines'!J:J),"")</f>
        <v>MADOU</v>
      </c>
    </row>
    <row r="17305" hidden="1">
      <c r="A17305" s="11">
        <v>5.0</v>
      </c>
      <c r="B17305" s="3" t="s">
        <v>3149</v>
      </c>
      <c r="C17305" s="18" t="s">
        <v>1962</v>
      </c>
      <c r="D17305" s="4" t="s">
        <v>715</v>
      </c>
      <c r="E17305" s="2" t="s">
        <v>1779</v>
      </c>
      <c r="F17305" s="2" t="s">
        <v>1887</v>
      </c>
      <c r="G17305" s="8" t="str">
        <f>IF(COUNTIF('Dam Lines'!A:A,D17305)&gt;0,"Yes","No")</f>
        <v>Yes</v>
      </c>
      <c r="H17305" s="14" t="s">
        <v>1742</v>
      </c>
      <c r="I17305" s="8" t="str">
        <f t="array" ref="I17305">IF(G17305="Yes",XLOOKUP(D17305,'Dam Lines'!A:A,'Dam Lines'!J:J),"")</f>
        <v>BASSALA</v>
      </c>
    </row>
    <row r="17306" hidden="1">
      <c r="A17306" s="11">
        <v>6.0</v>
      </c>
      <c r="B17306" s="3" t="s">
        <v>4014</v>
      </c>
      <c r="C17306" s="19" t="s">
        <v>3423</v>
      </c>
      <c r="D17306" s="4" t="s">
        <v>758</v>
      </c>
      <c r="E17306" s="2" t="s">
        <v>1779</v>
      </c>
      <c r="F17306" s="2" t="s">
        <v>1887</v>
      </c>
      <c r="G17306" s="8" t="str">
        <f>IF(COUNTIF('Dam Lines'!A:A,D17306)&gt;0,"Yes","No")</f>
        <v>Yes</v>
      </c>
      <c r="H17306" s="14" t="s">
        <v>1761</v>
      </c>
      <c r="I17306" s="8" t="str">
        <f t="array" ref="I17306">IF(G17306="Yes",XLOOKUP(D17306,'Dam Lines'!A:A,'Dam Lines'!J:J),"")</f>
        <v>NEVADA II</v>
      </c>
    </row>
    <row r="17307" hidden="1">
      <c r="A17307" s="11">
        <v>7.0</v>
      </c>
      <c r="B17307" s="3" t="s">
        <v>2203</v>
      </c>
      <c r="C17307" s="19" t="s">
        <v>1962</v>
      </c>
      <c r="D17307" s="4" t="s">
        <v>347</v>
      </c>
      <c r="E17307" s="2" t="s">
        <v>1779</v>
      </c>
      <c r="F17307" s="2" t="s">
        <v>1887</v>
      </c>
      <c r="G17307" s="8" t="str">
        <f>IF(COUNTIF('Dam Lines'!A:A,D17307)&gt;0,"Yes","No")</f>
        <v>Yes</v>
      </c>
      <c r="H17307" s="14" t="s">
        <v>1742</v>
      </c>
      <c r="I17307" s="8" t="str">
        <f t="array" ref="I17307">IF(G17307="Yes",XLOOKUP(D17307,'Dam Lines'!A:A,'Dam Lines'!J:J),"")</f>
        <v>MADOU</v>
      </c>
    </row>
    <row r="17308" hidden="1">
      <c r="A17308" s="11">
        <v>8.0</v>
      </c>
      <c r="B17308" s="3" t="s">
        <v>4007</v>
      </c>
      <c r="C17308" s="18" t="s">
        <v>4008</v>
      </c>
      <c r="D17308" s="4" t="s">
        <v>1244</v>
      </c>
      <c r="E17308" s="2" t="s">
        <v>1779</v>
      </c>
      <c r="F17308" s="2" t="s">
        <v>1887</v>
      </c>
      <c r="G17308" s="8" t="str">
        <f>IF(COUNTIF('Dam Lines'!A:A,D17308)&gt;0,"Yes","No")</f>
        <v>Yes</v>
      </c>
      <c r="H17308" s="14" t="s">
        <v>1742</v>
      </c>
      <c r="I17308" s="8" t="str">
        <f t="array" ref="I17308">IF(G17308="Yes",XLOOKUP(D17308,'Dam Lines'!A:A,'Dam Lines'!J:J),"")</f>
        <v>AL HANOUF</v>
      </c>
    </row>
    <row r="17309" hidden="1">
      <c r="A17309" s="11">
        <v>9.0</v>
      </c>
      <c r="B17309" s="3" t="s">
        <v>4127</v>
      </c>
      <c r="C17309" s="19" t="s">
        <v>1962</v>
      </c>
      <c r="D17309" s="4" t="s">
        <v>4128</v>
      </c>
      <c r="E17309" s="2" t="s">
        <v>1779</v>
      </c>
      <c r="F17309" s="2" t="s">
        <v>1887</v>
      </c>
      <c r="G17309" s="8" t="str">
        <f>IF(COUNTIF('Dam Lines'!A:A,D17309)&gt;0,"Yes","No")</f>
        <v>No</v>
      </c>
      <c r="H17309" s="14" t="s">
        <v>1742</v>
      </c>
      <c r="I17309" s="8" t="str">
        <f t="array" ref="I17309">IF(G17309="Yes",XLOOKUP(D17309,'Dam Lines'!A:A,'Dam Lines'!J:J),"")</f>
        <v/>
      </c>
    </row>
    <row r="17310" hidden="1">
      <c r="A17310" s="11">
        <v>10.0</v>
      </c>
      <c r="B17310" s="3" t="s">
        <v>4143</v>
      </c>
      <c r="C17310" s="19" t="s">
        <v>4093</v>
      </c>
      <c r="D17310" s="4" t="s">
        <v>1284</v>
      </c>
      <c r="E17310" s="2" t="s">
        <v>1779</v>
      </c>
      <c r="F17310" s="2" t="s">
        <v>1887</v>
      </c>
      <c r="G17310" s="8" t="str">
        <f>IF(COUNTIF('Dam Lines'!A:A,D17310)&gt;0,"Yes","No")</f>
        <v>Yes</v>
      </c>
      <c r="H17310" s="14" t="s">
        <v>1742</v>
      </c>
      <c r="I17310" s="8" t="str">
        <f t="array" ref="I17310">IF(G17310="Yes",XLOOKUP(D17310,'Dam Lines'!A:A,'Dam Lines'!J:J),"")</f>
        <v>BOMONA</v>
      </c>
    </row>
    <row r="17311" hidden="1">
      <c r="A17311" s="11">
        <v>11.0</v>
      </c>
      <c r="B17311" s="3" t="s">
        <v>4767</v>
      </c>
      <c r="C17311" s="18" t="s">
        <v>1962</v>
      </c>
      <c r="D17311" s="4" t="s">
        <v>761</v>
      </c>
      <c r="E17311" s="2" t="s">
        <v>1779</v>
      </c>
      <c r="F17311" s="2" t="s">
        <v>1887</v>
      </c>
      <c r="G17311" s="8" t="str">
        <f>IF(COUNTIF('Dam Lines'!A:A,D17311)&gt;0,"Yes","No")</f>
        <v>Yes</v>
      </c>
      <c r="H17311" s="14" t="s">
        <v>1742</v>
      </c>
      <c r="I17311" s="8" t="str">
        <f t="array" ref="I17311">IF(G17311="Yes",XLOOKUP(D17311,'Dam Lines'!A:A,'Dam Lines'!J:J),"")</f>
        <v>FATMA</v>
      </c>
    </row>
    <row r="17312" hidden="1">
      <c r="A17312" s="11">
        <v>12.0</v>
      </c>
      <c r="B17312" s="3" t="s">
        <v>4759</v>
      </c>
      <c r="C17312" s="18" t="s">
        <v>3464</v>
      </c>
      <c r="D17312" s="4" t="s">
        <v>840</v>
      </c>
      <c r="E17312" s="2" t="s">
        <v>1779</v>
      </c>
      <c r="F17312" s="2" t="s">
        <v>1887</v>
      </c>
      <c r="G17312" s="8" t="str">
        <f>IF(COUNTIF('Dam Lines'!A:A,D17312)&gt;0,"Yes","No")</f>
        <v>Yes</v>
      </c>
      <c r="H17312" s="14" t="s">
        <v>1742</v>
      </c>
      <c r="I17312" s="8" t="str">
        <f t="array" ref="I17312">IF(G17312="Yes",XLOOKUP(D17312,'Dam Lines'!A:A,'Dam Lines'!J:J),"")</f>
        <v>MADOU</v>
      </c>
    </row>
    <row r="17313" hidden="1">
      <c r="A17313" s="11">
        <v>13.0</v>
      </c>
      <c r="B17313" s="3" t="s">
        <v>4102</v>
      </c>
      <c r="C17313" s="18" t="s">
        <v>3739</v>
      </c>
      <c r="D17313" s="4" t="s">
        <v>1085</v>
      </c>
      <c r="E17313" s="2" t="s">
        <v>1779</v>
      </c>
      <c r="F17313" s="2" t="s">
        <v>1887</v>
      </c>
      <c r="G17313" s="8" t="str">
        <f>IF(COUNTIF('Dam Lines'!A:A,D17313)&gt;0,"Yes","No")</f>
        <v>Yes</v>
      </c>
      <c r="H17313" s="14" t="s">
        <v>1742</v>
      </c>
      <c r="I17313" s="8" t="str">
        <f t="array" ref="I17313">IF(G17313="Yes",XLOOKUP(D17313,'Dam Lines'!A:A,'Dam Lines'!J:J),"")</f>
        <v>NEVADA II</v>
      </c>
    </row>
    <row r="17314" hidden="1">
      <c r="A17314" s="11">
        <v>14.0</v>
      </c>
      <c r="B17314" s="3" t="s">
        <v>4903</v>
      </c>
      <c r="C17314" s="18" t="s">
        <v>1980</v>
      </c>
      <c r="D17314" s="4" t="s">
        <v>4904</v>
      </c>
      <c r="E17314" s="2" t="s">
        <v>1779</v>
      </c>
      <c r="F17314" s="2" t="s">
        <v>1887</v>
      </c>
      <c r="G17314" s="8" t="str">
        <f>IF(COUNTIF('Dam Lines'!A:A,D17314)&gt;0,"Yes","No")</f>
        <v>No</v>
      </c>
      <c r="H17314" s="14" t="s">
        <v>1742</v>
      </c>
      <c r="I17314" s="8" t="str">
        <f t="array" ref="I17314">IF(G17314="Yes",XLOOKUP(D17314,'Dam Lines'!A:A,'Dam Lines'!J:J),"")</f>
        <v/>
      </c>
    </row>
    <row r="17315" hidden="1">
      <c r="A17315" s="11">
        <v>15.0</v>
      </c>
      <c r="B17315" s="3" t="s">
        <v>3749</v>
      </c>
      <c r="C17315" s="19" t="s">
        <v>2613</v>
      </c>
      <c r="D17315" s="4" t="s">
        <v>3750</v>
      </c>
      <c r="E17315" s="2" t="s">
        <v>1779</v>
      </c>
      <c r="F17315" s="2" t="s">
        <v>1887</v>
      </c>
      <c r="G17315" s="8" t="str">
        <f>IF(COUNTIF('Dam Lines'!A:A,D17315)&gt;0,"Yes","No")</f>
        <v>No</v>
      </c>
      <c r="H17315" s="14" t="s">
        <v>1742</v>
      </c>
      <c r="I17315" s="8" t="str">
        <f t="array" ref="I17315">IF(G17315="Yes",XLOOKUP(D17315,'Dam Lines'!A:A,'Dam Lines'!J:J),"")</f>
        <v/>
      </c>
    </row>
    <row r="17316" hidden="1">
      <c r="A17316" s="11">
        <v>16.0</v>
      </c>
      <c r="B17316" s="3" t="s">
        <v>4050</v>
      </c>
      <c r="C17316" s="18" t="s">
        <v>1935</v>
      </c>
      <c r="D17316" s="4" t="s">
        <v>4051</v>
      </c>
      <c r="E17316" s="2" t="s">
        <v>1779</v>
      </c>
      <c r="F17316" s="2" t="s">
        <v>1887</v>
      </c>
      <c r="G17316" s="8" t="str">
        <f>IF(COUNTIF('Dam Lines'!A:A,D17316)&gt;0,"Yes","No")</f>
        <v>No</v>
      </c>
      <c r="H17316" s="14" t="s">
        <v>1742</v>
      </c>
      <c r="I17316" s="8" t="str">
        <f t="array" ref="I17316">IF(G17316="Yes",XLOOKUP(D17316,'Dam Lines'!A:A,'Dam Lines'!J:J),"")</f>
        <v/>
      </c>
    </row>
    <row r="17317" hidden="1">
      <c r="A17317" s="11">
        <v>1.0</v>
      </c>
      <c r="B17317" s="3" t="s">
        <v>3764</v>
      </c>
      <c r="C17317" s="18" t="s">
        <v>3707</v>
      </c>
      <c r="D17317" s="4" t="s">
        <v>3765</v>
      </c>
      <c r="E17317" s="4" t="s">
        <v>1740</v>
      </c>
      <c r="F17317" s="4" t="s">
        <v>2037</v>
      </c>
      <c r="G17317" s="8" t="str">
        <f>IF(COUNTIF('Dam Lines'!A:A,D17317)&gt;0,"Yes","No")</f>
        <v>No</v>
      </c>
      <c r="H17317" s="14" t="s">
        <v>1742</v>
      </c>
      <c r="I17317" s="8" t="str">
        <f t="array" ref="I17317">IF(G17317="Yes",XLOOKUP(D17317,'Dam Lines'!A:A,'Dam Lines'!J:J),"")</f>
        <v/>
      </c>
    </row>
    <row r="17318" hidden="1">
      <c r="A17318" s="11">
        <v>2.0</v>
      </c>
      <c r="B17318" s="3" t="s">
        <v>3962</v>
      </c>
      <c r="C17318" s="19" t="s">
        <v>1798</v>
      </c>
      <c r="D17318" s="4" t="s">
        <v>122</v>
      </c>
      <c r="E17318" s="2" t="s">
        <v>1740</v>
      </c>
      <c r="F17318" s="2" t="s">
        <v>2037</v>
      </c>
      <c r="G17318" s="8" t="str">
        <f>IF(COUNTIF('Dam Lines'!A:A,D17318)&gt;0,"Yes","No")</f>
        <v>Yes</v>
      </c>
      <c r="H17318" s="14" t="s">
        <v>1742</v>
      </c>
      <c r="I17318" s="8" t="str">
        <f t="array" ref="I17318">IF(G17318="Yes",XLOOKUP(D17318,'Dam Lines'!A:A,'Dam Lines'!J:J),"")</f>
        <v>NEVADA II</v>
      </c>
    </row>
    <row r="17319" hidden="1">
      <c r="A17319" s="11">
        <v>3.0</v>
      </c>
      <c r="B17319" s="3" t="s">
        <v>3826</v>
      </c>
      <c r="C17319" s="19" t="s">
        <v>4175</v>
      </c>
      <c r="D17319" s="4" t="s">
        <v>4176</v>
      </c>
      <c r="E17319" s="2" t="s">
        <v>1740</v>
      </c>
      <c r="F17319" s="2" t="s">
        <v>2037</v>
      </c>
      <c r="G17319" s="8" t="str">
        <f>IF(COUNTIF('Dam Lines'!A:A,D17319)&gt;0,"Yes","No")</f>
        <v>No</v>
      </c>
      <c r="H17319" s="14" t="s">
        <v>1742</v>
      </c>
      <c r="I17319" s="8" t="str">
        <f t="array" ref="I17319">IF(G17319="Yes",XLOOKUP(D17319,'Dam Lines'!A:A,'Dam Lines'!J:J),"")</f>
        <v/>
      </c>
    </row>
    <row r="17320" hidden="1">
      <c r="A17320" s="11">
        <v>4.0</v>
      </c>
      <c r="B17320" s="3" t="s">
        <v>4664</v>
      </c>
      <c r="C17320" s="19" t="s">
        <v>1907</v>
      </c>
      <c r="D17320" s="4" t="s">
        <v>741</v>
      </c>
      <c r="E17320" s="2" t="s">
        <v>1740</v>
      </c>
      <c r="F17320" s="2" t="s">
        <v>2037</v>
      </c>
      <c r="G17320" s="8" t="str">
        <f>IF(COUNTIF('Dam Lines'!A:A,D17320)&gt;0,"Yes","No")</f>
        <v>Yes</v>
      </c>
      <c r="H17320" s="14" t="s">
        <v>1742</v>
      </c>
      <c r="I17320" s="8" t="str">
        <f t="array" ref="I17320">IF(G17320="Yes",XLOOKUP(D17320,'Dam Lines'!A:A,'Dam Lines'!J:J),"")</f>
        <v>NEVADA II</v>
      </c>
    </row>
    <row r="17321" hidden="1">
      <c r="A17321" s="11">
        <v>5.0</v>
      </c>
      <c r="B17321" s="3" t="s">
        <v>4243</v>
      </c>
      <c r="C17321" s="19" t="s">
        <v>1886</v>
      </c>
      <c r="D17321" s="4" t="s">
        <v>717</v>
      </c>
      <c r="E17321" s="2" t="s">
        <v>1740</v>
      </c>
      <c r="F17321" s="2" t="s">
        <v>2037</v>
      </c>
      <c r="G17321" s="8" t="str">
        <f>IF(COUNTIF('Dam Lines'!A:A,D17321)&gt;0,"Yes","No")</f>
        <v>Yes</v>
      </c>
      <c r="H17321" s="14" t="s">
        <v>1742</v>
      </c>
      <c r="I17321" s="8" t="str">
        <f t="array" ref="I17321">IF(G17321="Yes",XLOOKUP(D17321,'Dam Lines'!A:A,'Dam Lines'!J:J),"")</f>
        <v>BASSALA</v>
      </c>
    </row>
    <row r="17322" hidden="1">
      <c r="A17322" s="11">
        <v>6.0</v>
      </c>
      <c r="B17322" s="3" t="s">
        <v>4788</v>
      </c>
      <c r="C17322" s="18" t="s">
        <v>1962</v>
      </c>
      <c r="D17322" s="4" t="s">
        <v>1236</v>
      </c>
      <c r="E17322" s="2" t="s">
        <v>1740</v>
      </c>
      <c r="F17322" s="2" t="s">
        <v>2037</v>
      </c>
      <c r="G17322" s="8" t="str">
        <f>IF(COUNTIF('Dam Lines'!A:A,D17322)&gt;0,"Yes","No")</f>
        <v>Yes</v>
      </c>
      <c r="H17322" s="14" t="s">
        <v>1742</v>
      </c>
      <c r="I17322" s="8" t="str">
        <f t="array" ref="I17322">IF(G17322="Yes",XLOOKUP(D17322,'Dam Lines'!A:A,'Dam Lines'!J:J),"")</f>
        <v>BASSALA</v>
      </c>
    </row>
    <row r="17323" hidden="1">
      <c r="A17323" s="11">
        <v>7.0</v>
      </c>
      <c r="B17323" s="3" t="s">
        <v>3984</v>
      </c>
      <c r="C17323" s="19" t="s">
        <v>2613</v>
      </c>
      <c r="D17323" s="4" t="s">
        <v>1052</v>
      </c>
      <c r="E17323" s="2" t="s">
        <v>1740</v>
      </c>
      <c r="F17323" s="2" t="s">
        <v>2037</v>
      </c>
      <c r="G17323" s="8" t="str">
        <f>IF(COUNTIF('Dam Lines'!A:A,D17323)&gt;0,"Yes","No")</f>
        <v>Yes</v>
      </c>
      <c r="H17323" s="14" t="s">
        <v>1742</v>
      </c>
      <c r="I17323" s="8" t="str">
        <f t="array" ref="I17323">IF(G17323="Yes",XLOOKUP(D17323,'Dam Lines'!A:A,'Dam Lines'!J:J),"")</f>
        <v>AL GAZL</v>
      </c>
    </row>
    <row r="17324" hidden="1">
      <c r="A17324" s="11">
        <v>8.0</v>
      </c>
      <c r="B17324" s="3" t="s">
        <v>4861</v>
      </c>
      <c r="C17324" s="19" t="s">
        <v>1935</v>
      </c>
      <c r="D17324" s="4" t="s">
        <v>770</v>
      </c>
      <c r="E17324" s="2" t="s">
        <v>1740</v>
      </c>
      <c r="F17324" s="2" t="s">
        <v>2037</v>
      </c>
      <c r="G17324" s="8" t="str">
        <f>IF(COUNTIF('Dam Lines'!A:A,D17324)&gt;0,"Yes","No")</f>
        <v>Yes</v>
      </c>
      <c r="H17324" s="14" t="s">
        <v>1742</v>
      </c>
      <c r="I17324" s="8" t="str">
        <f t="array" ref="I17324">IF(G17324="Yes",XLOOKUP(D17324,'Dam Lines'!A:A,'Dam Lines'!J:J),"")</f>
        <v>FATMA</v>
      </c>
    </row>
    <row r="17325" hidden="1">
      <c r="A17325" s="11">
        <v>9.0</v>
      </c>
      <c r="B17325" s="3" t="s">
        <v>4772</v>
      </c>
      <c r="C17325" s="18" t="s">
        <v>1744</v>
      </c>
      <c r="D17325" s="4" t="s">
        <v>609</v>
      </c>
      <c r="E17325" s="2" t="s">
        <v>1740</v>
      </c>
      <c r="F17325" s="2" t="s">
        <v>2037</v>
      </c>
      <c r="G17325" s="8" t="str">
        <f>IF(COUNTIF('Dam Lines'!A:A,D17325)&gt;0,"Yes","No")</f>
        <v>Yes</v>
      </c>
      <c r="H17325" s="14" t="s">
        <v>1742</v>
      </c>
      <c r="I17325" s="8" t="str">
        <f t="array" ref="I17325">IF(G17325="Yes",XLOOKUP(D17325,'Dam Lines'!A:A,'Dam Lines'!J:J),"")</f>
        <v>MANAGIYA AL SAFFRA</v>
      </c>
    </row>
    <row r="17326" hidden="1">
      <c r="A17326" s="11">
        <v>10.0</v>
      </c>
      <c r="B17326" s="3" t="s">
        <v>4522</v>
      </c>
      <c r="C17326" s="18" t="s">
        <v>1962</v>
      </c>
      <c r="D17326" s="4" t="s">
        <v>4523</v>
      </c>
      <c r="E17326" s="2" t="s">
        <v>1740</v>
      </c>
      <c r="F17326" s="2" t="s">
        <v>2037</v>
      </c>
      <c r="G17326" s="8" t="str">
        <f>IF(COUNTIF('Dam Lines'!A:A,D17326)&gt;0,"Yes","No")</f>
        <v>No</v>
      </c>
      <c r="H17326" s="14" t="s">
        <v>1742</v>
      </c>
      <c r="I17326" s="8" t="str">
        <f t="array" ref="I17326">IF(G17326="Yes",XLOOKUP(D17326,'Dam Lines'!A:A,'Dam Lines'!J:J),"")</f>
        <v/>
      </c>
    </row>
    <row r="17327" hidden="1">
      <c r="A17327" s="11">
        <v>11.0</v>
      </c>
      <c r="B17327" s="3" t="s">
        <v>4874</v>
      </c>
      <c r="C17327" s="19" t="s">
        <v>3739</v>
      </c>
      <c r="D17327" s="4" t="s">
        <v>422</v>
      </c>
      <c r="E17327" s="2" t="s">
        <v>1740</v>
      </c>
      <c r="F17327" s="2" t="s">
        <v>2037</v>
      </c>
      <c r="G17327" s="8" t="str">
        <f>IF(COUNTIF('Dam Lines'!A:A,D17327)&gt;0,"Yes","No")</f>
        <v>Yes</v>
      </c>
      <c r="H17327" s="14" t="s">
        <v>1742</v>
      </c>
      <c r="I17327" s="8" t="str">
        <f t="array" ref="I17327">IF(G17327="Yes",XLOOKUP(D17327,'Dam Lines'!A:A,'Dam Lines'!J:J),"")</f>
        <v>TRYNCZA</v>
      </c>
    </row>
    <row r="17328" hidden="1">
      <c r="A17328" s="11">
        <v>12.0</v>
      </c>
      <c r="B17328" s="3" t="s">
        <v>4655</v>
      </c>
      <c r="C17328" s="19" t="s">
        <v>1744</v>
      </c>
      <c r="D17328" s="4" t="s">
        <v>70</v>
      </c>
      <c r="E17328" s="2" t="s">
        <v>1740</v>
      </c>
      <c r="F17328" s="2" t="s">
        <v>2037</v>
      </c>
      <c r="G17328" s="8" t="str">
        <f>IF(COUNTIF('Dam Lines'!A:A,D17328)&gt;0,"Yes","No")</f>
        <v>Yes</v>
      </c>
      <c r="H17328" s="14" t="s">
        <v>1742</v>
      </c>
      <c r="I17328" s="8" t="str">
        <f t="array" ref="I17328">IF(G17328="Yes",XLOOKUP(D17328,'Dam Lines'!A:A,'Dam Lines'!J:J),"")</f>
        <v>MAGNESIE</v>
      </c>
    </row>
    <row r="17329" hidden="1">
      <c r="A17329" s="11">
        <v>1.0</v>
      </c>
      <c r="B17329" s="3" t="s">
        <v>4532</v>
      </c>
      <c r="C17329" s="18" t="s">
        <v>1962</v>
      </c>
      <c r="D17329" s="4" t="s">
        <v>480</v>
      </c>
      <c r="E17329" s="4" t="s">
        <v>1779</v>
      </c>
      <c r="F17329" s="4" t="s">
        <v>2037</v>
      </c>
      <c r="G17329" s="8" t="str">
        <f>IF(COUNTIF('Dam Lines'!A:A,D17329)&gt;0,"Yes","No")</f>
        <v>Yes</v>
      </c>
      <c r="H17329" s="14" t="s">
        <v>1742</v>
      </c>
      <c r="I17329" s="8" t="str">
        <f t="array" ref="I17329">IF(G17329="Yes",XLOOKUP(D17329,'Dam Lines'!A:A,'Dam Lines'!J:J),"")</f>
        <v>FATMA</v>
      </c>
    </row>
    <row r="17330" hidden="1">
      <c r="A17330" s="11">
        <v>2.0</v>
      </c>
      <c r="B17330" s="3" t="s">
        <v>4181</v>
      </c>
      <c r="C17330" s="19" t="s">
        <v>2821</v>
      </c>
      <c r="D17330" s="4" t="s">
        <v>4182</v>
      </c>
      <c r="E17330" s="2" t="s">
        <v>1779</v>
      </c>
      <c r="F17330" s="2" t="s">
        <v>2037</v>
      </c>
      <c r="G17330" s="8" t="str">
        <f>IF(COUNTIF('Dam Lines'!A:A,D17330)&gt;0,"Yes","No")</f>
        <v>No</v>
      </c>
      <c r="H17330" s="14" t="s">
        <v>1742</v>
      </c>
      <c r="I17330" s="8" t="str">
        <f t="array" ref="I17330">IF(G17330="Yes",XLOOKUP(D17330,'Dam Lines'!A:A,'Dam Lines'!J:J),"")</f>
        <v/>
      </c>
    </row>
    <row r="17331" hidden="1">
      <c r="A17331" s="11">
        <v>3.0</v>
      </c>
      <c r="B17331" s="3" t="s">
        <v>4546</v>
      </c>
      <c r="C17331" s="18" t="s">
        <v>1844</v>
      </c>
      <c r="D17331" s="4" t="s">
        <v>939</v>
      </c>
      <c r="E17331" s="2" t="s">
        <v>1779</v>
      </c>
      <c r="F17331" s="2" t="s">
        <v>2037</v>
      </c>
      <c r="G17331" s="8" t="str">
        <f>IF(COUNTIF('Dam Lines'!A:A,D17331)&gt;0,"Yes","No")</f>
        <v>Yes</v>
      </c>
      <c r="H17331" s="14" t="s">
        <v>1742</v>
      </c>
      <c r="I17331" s="8" t="str">
        <f t="array" ref="I17331">IF(G17331="Yes",XLOOKUP(D17331,'Dam Lines'!A:A,'Dam Lines'!J:J),"")</f>
        <v>DURANCE</v>
      </c>
    </row>
    <row r="17332" hidden="1">
      <c r="A17332" s="11">
        <v>4.0</v>
      </c>
      <c r="B17332" s="3" t="s">
        <v>2751</v>
      </c>
      <c r="C17332" s="19" t="s">
        <v>1962</v>
      </c>
      <c r="D17332" s="4" t="s">
        <v>118</v>
      </c>
      <c r="E17332" s="2" t="s">
        <v>1779</v>
      </c>
      <c r="F17332" s="2" t="s">
        <v>2037</v>
      </c>
      <c r="G17332" s="8" t="str">
        <f>IF(COUNTIF('Dam Lines'!A:A,D17332)&gt;0,"Yes","No")</f>
        <v>Yes</v>
      </c>
      <c r="H17332" s="14" t="s">
        <v>1742</v>
      </c>
      <c r="I17332" s="8" t="str">
        <f t="array" ref="I17332">IF(G17332="Yes",XLOOKUP(D17332,'Dam Lines'!A:A,'Dam Lines'!J:J),"")</f>
        <v>SAPINA</v>
      </c>
    </row>
    <row r="17333" hidden="1">
      <c r="A17333" s="11">
        <v>5.0</v>
      </c>
      <c r="B17333" s="3" t="s">
        <v>2998</v>
      </c>
      <c r="C17333" s="19" t="s">
        <v>1935</v>
      </c>
      <c r="D17333" s="4" t="s">
        <v>272</v>
      </c>
      <c r="E17333" s="2" t="s">
        <v>1779</v>
      </c>
      <c r="F17333" s="2" t="s">
        <v>2037</v>
      </c>
      <c r="G17333" s="8" t="str">
        <f>IF(COUNTIF('Dam Lines'!A:A,D17333)&gt;0,"Yes","No")</f>
        <v>Yes</v>
      </c>
      <c r="H17333" s="14" t="s">
        <v>1742</v>
      </c>
      <c r="I17333" s="8" t="str">
        <f t="array" ref="I17333">IF(G17333="Yes",XLOOKUP(D17333,'Dam Lines'!A:A,'Dam Lines'!J:J),"")</f>
        <v>SAADA</v>
      </c>
    </row>
    <row r="17334" hidden="1">
      <c r="A17334" s="11">
        <v>6.0</v>
      </c>
      <c r="B17334" s="3" t="s">
        <v>4822</v>
      </c>
      <c r="C17334" s="18" t="s">
        <v>1823</v>
      </c>
      <c r="D17334" s="4" t="s">
        <v>237</v>
      </c>
      <c r="E17334" s="2" t="s">
        <v>1779</v>
      </c>
      <c r="F17334" s="2" t="s">
        <v>2037</v>
      </c>
      <c r="G17334" s="8" t="str">
        <f>IF(COUNTIF('Dam Lines'!A:A,D17334)&gt;0,"Yes","No")</f>
        <v>Yes</v>
      </c>
      <c r="H17334" s="14" t="s">
        <v>1742</v>
      </c>
      <c r="I17334" s="8" t="str">
        <f t="array" ref="I17334">IF(G17334="Yes",XLOOKUP(D17334,'Dam Lines'!A:A,'Dam Lines'!J:J),"")</f>
        <v>NEVADA II</v>
      </c>
    </row>
    <row r="17335" hidden="1">
      <c r="A17335" s="11">
        <v>7.0</v>
      </c>
      <c r="B17335" s="3" t="s">
        <v>2635</v>
      </c>
      <c r="C17335" s="19" t="s">
        <v>1798</v>
      </c>
      <c r="D17335" s="4" t="s">
        <v>109</v>
      </c>
      <c r="E17335" s="2" t="s">
        <v>1779</v>
      </c>
      <c r="F17335" s="2" t="s">
        <v>2037</v>
      </c>
      <c r="G17335" s="8" t="str">
        <f>IF(COUNTIF('Dam Lines'!A:A,D17335)&gt;0,"Yes","No")</f>
        <v>Yes</v>
      </c>
      <c r="H17335" s="14" t="s">
        <v>1742</v>
      </c>
      <c r="I17335" s="8" t="str">
        <f t="array" ref="I17335">IF(G17335="Yes",XLOOKUP(D17335,'Dam Lines'!A:A,'Dam Lines'!J:J),"")</f>
        <v>ASTRALE</v>
      </c>
    </row>
    <row r="17336" hidden="1">
      <c r="A17336" s="11">
        <v>8.0</v>
      </c>
      <c r="B17336" s="3" t="s">
        <v>4749</v>
      </c>
      <c r="C17336" s="18" t="s">
        <v>1798</v>
      </c>
      <c r="D17336" s="4" t="s">
        <v>387</v>
      </c>
      <c r="E17336" s="2" t="s">
        <v>1779</v>
      </c>
      <c r="F17336" s="2" t="s">
        <v>2037</v>
      </c>
      <c r="G17336" s="8" t="str">
        <f>IF(COUNTIF('Dam Lines'!A:A,D17336)&gt;0,"Yes","No")</f>
        <v>Yes</v>
      </c>
      <c r="H17336" s="14" t="s">
        <v>1742</v>
      </c>
      <c r="I17336" s="8" t="str">
        <f t="array" ref="I17336">IF(G17336="Yes",XLOOKUP(D17336,'Dam Lines'!A:A,'Dam Lines'!J:J),"")</f>
        <v>NEVADA II</v>
      </c>
    </row>
    <row r="17337" hidden="1">
      <c r="A17337" s="11">
        <v>9.0</v>
      </c>
      <c r="B17337" s="3" t="s">
        <v>4328</v>
      </c>
      <c r="C17337" s="19" t="s">
        <v>4093</v>
      </c>
      <c r="D17337" s="4" t="s">
        <v>1146</v>
      </c>
      <c r="E17337" s="2" t="s">
        <v>1779</v>
      </c>
      <c r="F17337" s="2" t="s">
        <v>2037</v>
      </c>
      <c r="G17337" s="8" t="str">
        <f>IF(COUNTIF('Dam Lines'!A:A,D17337)&gt;0,"Yes","No")</f>
        <v>Yes</v>
      </c>
      <c r="H17337" s="14" t="s">
        <v>1742</v>
      </c>
      <c r="I17337" s="8" t="str">
        <f t="array" ref="I17337">IF(G17337="Yes",XLOOKUP(D17337,'Dam Lines'!A:A,'Dam Lines'!J:J),"")</f>
        <v>FATMA</v>
      </c>
    </row>
    <row r="17338" hidden="1">
      <c r="A17338" s="11">
        <v>1.0</v>
      </c>
      <c r="B17338" s="3" t="s">
        <v>4664</v>
      </c>
      <c r="C17338" s="19" t="s">
        <v>1907</v>
      </c>
      <c r="D17338" s="4" t="s">
        <v>741</v>
      </c>
      <c r="E17338" s="4" t="s">
        <v>1740</v>
      </c>
      <c r="F17338" s="4" t="s">
        <v>1837</v>
      </c>
      <c r="G17338" s="8" t="str">
        <f>IF(COUNTIF('Dam Lines'!A:A,D17338)&gt;0,"Yes","No")</f>
        <v>Yes</v>
      </c>
      <c r="H17338" s="14" t="s">
        <v>1742</v>
      </c>
      <c r="I17338" s="8" t="str">
        <f t="array" ref="I17338">IF(G17338="Yes",XLOOKUP(D17338,'Dam Lines'!A:A,'Dam Lines'!J:J),"")</f>
        <v>NEVADA II</v>
      </c>
    </row>
    <row r="17339" hidden="1">
      <c r="A17339" s="11">
        <v>2.0</v>
      </c>
      <c r="B17339" s="3" t="s">
        <v>3579</v>
      </c>
      <c r="C17339" s="19" t="s">
        <v>2291</v>
      </c>
      <c r="D17339" s="4" t="s">
        <v>920</v>
      </c>
      <c r="E17339" s="2" t="s">
        <v>1740</v>
      </c>
      <c r="F17339" s="2" t="s">
        <v>1837</v>
      </c>
      <c r="G17339" s="8" t="str">
        <f>IF(COUNTIF('Dam Lines'!A:A,D17339)&gt;0,"Yes","No")</f>
        <v>Yes</v>
      </c>
      <c r="H17339" s="14" t="s">
        <v>1742</v>
      </c>
      <c r="I17339" s="8" t="str">
        <f t="array" ref="I17339">IF(G17339="Yes",XLOOKUP(D17339,'Dam Lines'!A:A,'Dam Lines'!J:J),"")</f>
        <v>NEVADA II</v>
      </c>
    </row>
    <row r="17340" hidden="1">
      <c r="A17340" s="11">
        <v>3.0</v>
      </c>
      <c r="B17340" s="3" t="s">
        <v>4679</v>
      </c>
      <c r="C17340" s="19" t="s">
        <v>3344</v>
      </c>
      <c r="D17340" s="4" t="s">
        <v>593</v>
      </c>
      <c r="E17340" s="2" t="s">
        <v>1740</v>
      </c>
      <c r="F17340" s="2" t="s">
        <v>1837</v>
      </c>
      <c r="G17340" s="8" t="str">
        <f>IF(COUNTIF('Dam Lines'!A:A,D17340)&gt;0,"Yes","No")</f>
        <v>Yes</v>
      </c>
      <c r="H17340" s="14" t="s">
        <v>1742</v>
      </c>
      <c r="I17340" s="8" t="str">
        <f t="array" ref="I17340">IF(G17340="Yes",XLOOKUP(D17340,'Dam Lines'!A:A,'Dam Lines'!J:J),"")</f>
        <v>MAMMONA</v>
      </c>
    </row>
    <row r="17341" hidden="1">
      <c r="A17341" s="11">
        <v>4.0</v>
      </c>
      <c r="B17341" s="3" t="s">
        <v>4788</v>
      </c>
      <c r="C17341" s="18" t="s">
        <v>1962</v>
      </c>
      <c r="D17341" s="4" t="s">
        <v>1236</v>
      </c>
      <c r="E17341" s="2" t="s">
        <v>1740</v>
      </c>
      <c r="F17341" s="2" t="s">
        <v>1837</v>
      </c>
      <c r="G17341" s="8" t="str">
        <f>IF(COUNTIF('Dam Lines'!A:A,D17341)&gt;0,"Yes","No")</f>
        <v>Yes</v>
      </c>
      <c r="H17341" s="14" t="s">
        <v>1742</v>
      </c>
      <c r="I17341" s="8" t="str">
        <f t="array" ref="I17341">IF(G17341="Yes",XLOOKUP(D17341,'Dam Lines'!A:A,'Dam Lines'!J:J),"")</f>
        <v>BASSALA</v>
      </c>
    </row>
    <row r="17342" hidden="1">
      <c r="A17342" s="11">
        <v>5.0</v>
      </c>
      <c r="B17342" s="3" t="s">
        <v>4734</v>
      </c>
      <c r="C17342" s="19" t="s">
        <v>1744</v>
      </c>
      <c r="D17342" s="4" t="s">
        <v>509</v>
      </c>
      <c r="E17342" s="2" t="s">
        <v>1740</v>
      </c>
      <c r="F17342" s="2" t="s">
        <v>1837</v>
      </c>
      <c r="G17342" s="8" t="str">
        <f>IF(COUNTIF('Dam Lines'!A:A,D17342)&gt;0,"Yes","No")</f>
        <v>Yes</v>
      </c>
      <c r="H17342" s="14" t="s">
        <v>1761</v>
      </c>
      <c r="I17342" s="8" t="str">
        <f t="array" ref="I17342">IF(G17342="Yes",XLOOKUP(D17342,'Dam Lines'!A:A,'Dam Lines'!J:J),"")</f>
        <v>FATMA</v>
      </c>
    </row>
    <row r="17343" hidden="1">
      <c r="A17343" s="11">
        <v>6.0</v>
      </c>
      <c r="B17343" s="3" t="s">
        <v>4787</v>
      </c>
      <c r="C17343" s="2" t="s">
        <v>1859</v>
      </c>
      <c r="D17343" s="2" t="s">
        <v>4979</v>
      </c>
      <c r="E17343" s="2" t="s">
        <v>1740</v>
      </c>
      <c r="F17343" s="2" t="s">
        <v>1837</v>
      </c>
      <c r="G17343" s="8" t="str">
        <f>IF(COUNTIF('Dam Lines'!A:A,D17343)&gt;0,"Yes","No")</f>
        <v>No</v>
      </c>
      <c r="H17343" s="14" t="s">
        <v>1761</v>
      </c>
      <c r="I17343" s="8" t="str">
        <f t="array" ref="I17343">IF(G17343="Yes",XLOOKUP(D17343,'Dam Lines'!A:A,'Dam Lines'!J:J),"")</f>
        <v/>
      </c>
    </row>
    <row r="17344" hidden="1">
      <c r="A17344" s="11">
        <v>7.0</v>
      </c>
      <c r="B17344" s="3" t="s">
        <v>4949</v>
      </c>
      <c r="C17344" s="18" t="s">
        <v>4145</v>
      </c>
      <c r="D17344" s="4" t="s">
        <v>4950</v>
      </c>
      <c r="E17344" s="2" t="s">
        <v>1740</v>
      </c>
      <c r="F17344" s="2" t="s">
        <v>1837</v>
      </c>
      <c r="G17344" s="8" t="str">
        <f>IF(COUNTIF('Dam Lines'!A:A,D17344)&gt;0,"Yes","No")</f>
        <v>No</v>
      </c>
      <c r="H17344" s="14" t="s">
        <v>1742</v>
      </c>
      <c r="I17344" s="8" t="str">
        <f t="array" ref="I17344">IF(G17344="Yes",XLOOKUP(D17344,'Dam Lines'!A:A,'Dam Lines'!J:J),"")</f>
        <v/>
      </c>
    </row>
    <row r="17345" hidden="1">
      <c r="A17345" s="11">
        <v>8.0</v>
      </c>
      <c r="B17345" s="3" t="s">
        <v>3865</v>
      </c>
      <c r="C17345" s="19" t="s">
        <v>2151</v>
      </c>
      <c r="D17345" s="4" t="s">
        <v>3866</v>
      </c>
      <c r="E17345" s="2" t="s">
        <v>1740</v>
      </c>
      <c r="F17345" s="2" t="s">
        <v>1837</v>
      </c>
      <c r="G17345" s="8" t="str">
        <f>IF(COUNTIF('Dam Lines'!A:A,D17345)&gt;0,"Yes","No")</f>
        <v>No</v>
      </c>
      <c r="H17345" s="14" t="s">
        <v>1742</v>
      </c>
      <c r="I17345" s="8" t="str">
        <f t="array" ref="I17345">IF(G17345="Yes",XLOOKUP(D17345,'Dam Lines'!A:A,'Dam Lines'!J:J),"")</f>
        <v/>
      </c>
    </row>
    <row r="17346" hidden="1">
      <c r="A17346" s="11">
        <v>9.0</v>
      </c>
      <c r="B17346" s="3" t="s">
        <v>4556</v>
      </c>
      <c r="C17346" s="19" t="s">
        <v>4093</v>
      </c>
      <c r="D17346" s="4" t="s">
        <v>1893</v>
      </c>
      <c r="E17346" s="2" t="s">
        <v>1740</v>
      </c>
      <c r="F17346" s="2" t="s">
        <v>1837</v>
      </c>
      <c r="G17346" s="8" t="str">
        <f>IF(COUNTIF('Dam Lines'!A:A,D17346)&gt;0,"Yes","No")</f>
        <v>No</v>
      </c>
      <c r="H17346" s="14" t="s">
        <v>1742</v>
      </c>
      <c r="I17346" s="8" t="str">
        <f t="array" ref="I17346">IF(G17346="Yes",XLOOKUP(D17346,'Dam Lines'!A:A,'Dam Lines'!J:J),"")</f>
        <v/>
      </c>
    </row>
    <row r="17347" hidden="1">
      <c r="A17347" s="11">
        <v>1.0</v>
      </c>
      <c r="B17347" s="3" t="s">
        <v>5041</v>
      </c>
      <c r="C17347" s="18" t="s">
        <v>4731</v>
      </c>
      <c r="D17347" s="4" t="s">
        <v>1553</v>
      </c>
      <c r="E17347" s="4" t="s">
        <v>1905</v>
      </c>
      <c r="F17347" s="4" t="s">
        <v>1837</v>
      </c>
      <c r="G17347" s="8" t="str">
        <f>IF(COUNTIF('Dam Lines'!A:A,D17347)&gt;0,"Yes","No")</f>
        <v>Yes</v>
      </c>
      <c r="H17347" s="14" t="s">
        <v>1742</v>
      </c>
      <c r="I17347" s="8" t="str">
        <f t="array" ref="I17347">IF(G17347="Yes",XLOOKUP(D17347,'Dam Lines'!A:A,'Dam Lines'!J:J),"")</f>
        <v>MADOU</v>
      </c>
    </row>
    <row r="17348" hidden="1">
      <c r="A17348" s="11">
        <v>2.0</v>
      </c>
      <c r="B17348" s="3" t="s">
        <v>5015</v>
      </c>
      <c r="C17348" s="18" t="s">
        <v>1802</v>
      </c>
      <c r="D17348" s="4" t="s">
        <v>1552</v>
      </c>
      <c r="E17348" s="2" t="s">
        <v>1905</v>
      </c>
      <c r="F17348" s="2" t="s">
        <v>1837</v>
      </c>
      <c r="G17348" s="8" t="str">
        <f>IF(COUNTIF('Dam Lines'!A:A,D17348)&gt;0,"Yes","No")</f>
        <v>Yes</v>
      </c>
      <c r="H17348" s="14" t="s">
        <v>1742</v>
      </c>
      <c r="I17348" s="8" t="str">
        <f t="array" ref="I17348">IF(G17348="Yes",XLOOKUP(D17348,'Dam Lines'!A:A,'Dam Lines'!J:J),"")</f>
        <v>NEVADA II</v>
      </c>
    </row>
    <row r="17349" hidden="1">
      <c r="A17349" s="11">
        <v>3.0</v>
      </c>
      <c r="B17349" s="3" t="s">
        <v>4770</v>
      </c>
      <c r="C17349" s="18" t="s">
        <v>4731</v>
      </c>
      <c r="D17349" s="4" t="s">
        <v>1510</v>
      </c>
      <c r="E17349" s="2" t="s">
        <v>1905</v>
      </c>
      <c r="F17349" s="2" t="s">
        <v>1837</v>
      </c>
      <c r="G17349" s="8" t="str">
        <f>IF(COUNTIF('Dam Lines'!A:A,D17349)&gt;0,"Yes","No")</f>
        <v>Yes</v>
      </c>
      <c r="H17349" s="14" t="s">
        <v>1742</v>
      </c>
      <c r="I17349" s="8" t="str">
        <f t="array" ref="I17349">IF(G17349="Yes",XLOOKUP(D17349,'Dam Lines'!A:A,'Dam Lines'!J:J),"")</f>
        <v>NEVADA II</v>
      </c>
    </row>
    <row r="17350" hidden="1">
      <c r="A17350" s="11">
        <v>4.0</v>
      </c>
      <c r="B17350" s="3" t="s">
        <v>4909</v>
      </c>
      <c r="C17350" s="18" t="s">
        <v>1908</v>
      </c>
      <c r="D17350" s="4" t="s">
        <v>1200</v>
      </c>
      <c r="E17350" s="2" t="s">
        <v>1905</v>
      </c>
      <c r="F17350" s="2" t="s">
        <v>1837</v>
      </c>
      <c r="G17350" s="8" t="str">
        <f>IF(COUNTIF('Dam Lines'!A:A,D17350)&gt;0,"Yes","No")</f>
        <v>Yes</v>
      </c>
      <c r="H17350" s="14" t="s">
        <v>1742</v>
      </c>
      <c r="I17350" s="8" t="str">
        <f t="array" ref="I17350">IF(G17350="Yes",XLOOKUP(D17350,'Dam Lines'!A:A,'Dam Lines'!J:J),"")</f>
        <v>GAZELLA II</v>
      </c>
    </row>
    <row r="17351" hidden="1">
      <c r="A17351" s="11">
        <v>5.0</v>
      </c>
      <c r="B17351" s="3" t="s">
        <v>4219</v>
      </c>
      <c r="C17351" s="18" t="s">
        <v>1768</v>
      </c>
      <c r="D17351" s="4" t="s">
        <v>1286</v>
      </c>
      <c r="E17351" s="2" t="s">
        <v>1905</v>
      </c>
      <c r="F17351" s="2" t="s">
        <v>1837</v>
      </c>
      <c r="G17351" s="8" t="str">
        <f>IF(COUNTIF('Dam Lines'!A:A,D17351)&gt;0,"Yes","No")</f>
        <v>Yes</v>
      </c>
      <c r="H17351" s="14" t="s">
        <v>1742</v>
      </c>
      <c r="I17351" s="8" t="str">
        <f t="array" ref="I17351">IF(G17351="Yes",XLOOKUP(D17351,'Dam Lines'!A:A,'Dam Lines'!J:J),"")</f>
        <v>TRONJA</v>
      </c>
    </row>
    <row r="17352" hidden="1">
      <c r="A17352" s="11">
        <v>6.0</v>
      </c>
      <c r="B17352" s="3" t="s">
        <v>4924</v>
      </c>
      <c r="C17352" s="18" t="s">
        <v>2479</v>
      </c>
      <c r="D17352" s="4" t="s">
        <v>19</v>
      </c>
      <c r="E17352" s="2" t="s">
        <v>1905</v>
      </c>
      <c r="F17352" s="2" t="s">
        <v>1837</v>
      </c>
      <c r="G17352" s="8" t="str">
        <f>IF(COUNTIF('Dam Lines'!A:A,D17352)&gt;0,"Yes","No")</f>
        <v>Yes</v>
      </c>
      <c r="H17352" s="14" t="s">
        <v>1761</v>
      </c>
      <c r="I17352" s="8" t="str">
        <f t="array" ref="I17352">IF(G17352="Yes",XLOOKUP(D17352,'Dam Lines'!A:A,'Dam Lines'!J:J),"")</f>
        <v>DAHSHUR</v>
      </c>
    </row>
    <row r="17353" hidden="1">
      <c r="A17353" s="11">
        <v>7.0</v>
      </c>
      <c r="B17353" s="3" t="s">
        <v>4776</v>
      </c>
      <c r="C17353" s="19" t="s">
        <v>2198</v>
      </c>
      <c r="D17353" s="4" t="s">
        <v>4777</v>
      </c>
      <c r="E17353" s="2" t="s">
        <v>1905</v>
      </c>
      <c r="F17353" s="2" t="s">
        <v>1837</v>
      </c>
      <c r="G17353" s="8" t="str">
        <f>IF(COUNTIF('Dam Lines'!A:A,D17353)&gt;0,"Yes","No")</f>
        <v>No</v>
      </c>
      <c r="H17353" s="14" t="s">
        <v>1761</v>
      </c>
      <c r="I17353" s="8" t="str">
        <f t="array" ref="I17353">IF(G17353="Yes",XLOOKUP(D17353,'Dam Lines'!A:A,'Dam Lines'!J:J),"")</f>
        <v/>
      </c>
    </row>
    <row r="17354" hidden="1">
      <c r="A17354" s="11">
        <v>8.0</v>
      </c>
      <c r="B17354" s="3" t="s">
        <v>4222</v>
      </c>
      <c r="C17354" s="19" t="s">
        <v>1777</v>
      </c>
      <c r="D17354" s="4" t="s">
        <v>4223</v>
      </c>
      <c r="E17354" s="2" t="s">
        <v>1905</v>
      </c>
      <c r="F17354" s="2" t="s">
        <v>1837</v>
      </c>
      <c r="G17354" s="8" t="str">
        <f>IF(COUNTIF('Dam Lines'!A:A,D17354)&gt;0,"Yes","No")</f>
        <v>No</v>
      </c>
      <c r="H17354" s="14" t="s">
        <v>1742</v>
      </c>
      <c r="I17354" s="8" t="str">
        <f t="array" ref="I17354">IF(G17354="Yes",XLOOKUP(D17354,'Dam Lines'!A:A,'Dam Lines'!J:J),"")</f>
        <v/>
      </c>
    </row>
    <row r="17355" hidden="1">
      <c r="A17355" s="11">
        <v>9.0</v>
      </c>
      <c r="B17355" s="3" t="s">
        <v>4299</v>
      </c>
      <c r="C17355" s="19" t="s">
        <v>1759</v>
      </c>
      <c r="D17355" s="4" t="s">
        <v>322</v>
      </c>
      <c r="E17355" s="2" t="s">
        <v>1905</v>
      </c>
      <c r="F17355" s="2" t="s">
        <v>1837</v>
      </c>
      <c r="G17355" s="8" t="str">
        <f>IF(COUNTIF('Dam Lines'!A:A,D17355)&gt;0,"Yes","No")</f>
        <v>Yes</v>
      </c>
      <c r="H17355" s="14" t="s">
        <v>1742</v>
      </c>
      <c r="I17355" s="8" t="str">
        <f t="array" ref="I17355">IF(G17355="Yes",XLOOKUP(D17355,'Dam Lines'!A:A,'Dam Lines'!J:J),"")</f>
        <v>YFS ALMOND JOY</v>
      </c>
    </row>
    <row r="17356" hidden="1">
      <c r="A17356" s="11">
        <v>10.0</v>
      </c>
      <c r="B17356" s="3" t="s">
        <v>4765</v>
      </c>
      <c r="C17356" s="19" t="s">
        <v>1823</v>
      </c>
      <c r="D17356" s="4" t="s">
        <v>4077</v>
      </c>
      <c r="E17356" s="2" t="s">
        <v>1905</v>
      </c>
      <c r="F17356" s="2" t="s">
        <v>1837</v>
      </c>
      <c r="G17356" s="8" t="str">
        <f>IF(COUNTIF('Dam Lines'!A:A,D17356)&gt;0,"Yes","No")</f>
        <v>No</v>
      </c>
      <c r="H17356" s="14" t="s">
        <v>1742</v>
      </c>
      <c r="I17356" s="8" t="str">
        <f t="array" ref="I17356">IF(G17356="Yes",XLOOKUP(D17356,'Dam Lines'!A:A,'Dam Lines'!J:J),"")</f>
        <v/>
      </c>
    </row>
    <row r="17357" hidden="1">
      <c r="A17357" s="11">
        <v>1.0</v>
      </c>
      <c r="B17357" s="3" t="s">
        <v>4327</v>
      </c>
      <c r="C17357" s="18" t="s">
        <v>1962</v>
      </c>
      <c r="D17357" s="4" t="s">
        <v>1245</v>
      </c>
      <c r="E17357" s="4" t="s">
        <v>1779</v>
      </c>
      <c r="F17357" s="4" t="s">
        <v>2166</v>
      </c>
      <c r="G17357" s="8" t="str">
        <f>IF(COUNTIF('Dam Lines'!A:A,D17357)&gt;0,"Yes","No")</f>
        <v>Yes</v>
      </c>
      <c r="H17357" s="14" t="s">
        <v>1742</v>
      </c>
      <c r="I17357" s="8" t="str">
        <f t="array" ref="I17357">IF(G17357="Yes",XLOOKUP(D17357,'Dam Lines'!A:A,'Dam Lines'!J:J),"")</f>
        <v>ALTHEA</v>
      </c>
    </row>
    <row r="17358" hidden="1">
      <c r="A17358" s="11">
        <v>2.0</v>
      </c>
      <c r="B17358" s="3" t="s">
        <v>3476</v>
      </c>
      <c r="C17358" s="18" t="s">
        <v>2151</v>
      </c>
      <c r="D17358" s="4" t="s">
        <v>914</v>
      </c>
      <c r="E17358" s="2" t="s">
        <v>1779</v>
      </c>
      <c r="F17358" s="2" t="s">
        <v>2166</v>
      </c>
      <c r="G17358" s="8" t="str">
        <f>IF(COUNTIF('Dam Lines'!A:A,D17358)&gt;0,"Yes","No")</f>
        <v>Yes</v>
      </c>
      <c r="H17358" s="14" t="s">
        <v>1742</v>
      </c>
      <c r="I17358" s="8" t="str">
        <f t="array" ref="I17358">IF(G17358="Yes",XLOOKUP(D17358,'Dam Lines'!A:A,'Dam Lines'!J:J),"")</f>
        <v>WISTULA</v>
      </c>
    </row>
    <row r="17359" hidden="1">
      <c r="A17359" s="11">
        <v>3.0</v>
      </c>
      <c r="B17359" s="3" t="s">
        <v>4409</v>
      </c>
      <c r="C17359" s="18" t="s">
        <v>1823</v>
      </c>
      <c r="D17359" s="4" t="s">
        <v>4286</v>
      </c>
      <c r="E17359" s="2" t="s">
        <v>1779</v>
      </c>
      <c r="F17359" s="2" t="s">
        <v>2166</v>
      </c>
      <c r="G17359" s="8" t="str">
        <f>IF(COUNTIF('Dam Lines'!A:A,D17359)&gt;0,"Yes","No")</f>
        <v>No</v>
      </c>
      <c r="H17359" s="14" t="s">
        <v>1742</v>
      </c>
      <c r="I17359" s="8" t="str">
        <f t="array" ref="I17359">IF(G17359="Yes",XLOOKUP(D17359,'Dam Lines'!A:A,'Dam Lines'!J:J),"")</f>
        <v/>
      </c>
    </row>
    <row r="17360" hidden="1">
      <c r="A17360" s="11">
        <v>4.0</v>
      </c>
      <c r="B17360" s="3" t="s">
        <v>3706</v>
      </c>
      <c r="C17360" s="19" t="s">
        <v>3707</v>
      </c>
      <c r="D17360" s="4" t="s">
        <v>1276</v>
      </c>
      <c r="E17360" s="2" t="s">
        <v>1779</v>
      </c>
      <c r="F17360" s="2" t="s">
        <v>2166</v>
      </c>
      <c r="G17360" s="8" t="str">
        <f>IF(COUNTIF('Dam Lines'!A:A,D17360)&gt;0,"Yes","No")</f>
        <v>Yes</v>
      </c>
      <c r="H17360" s="14" t="s">
        <v>1742</v>
      </c>
      <c r="I17360" s="8" t="str">
        <f t="array" ref="I17360">IF(G17360="Yes",XLOOKUP(D17360,'Dam Lines'!A:A,'Dam Lines'!J:J),"")</f>
        <v>IOUSSRA</v>
      </c>
    </row>
    <row r="17361" hidden="1">
      <c r="A17361" s="11">
        <v>5.0</v>
      </c>
      <c r="B17361" s="3" t="s">
        <v>4113</v>
      </c>
      <c r="C17361" s="19" t="s">
        <v>3423</v>
      </c>
      <c r="D17361" s="4" t="s">
        <v>712</v>
      </c>
      <c r="E17361" s="2" t="s">
        <v>1779</v>
      </c>
      <c r="F17361" s="2" t="s">
        <v>2166</v>
      </c>
      <c r="G17361" s="8" t="str">
        <f>IF(COUNTIF('Dam Lines'!A:A,D17361)&gt;0,"Yes","No")</f>
        <v>Yes</v>
      </c>
      <c r="H17361" s="14" t="s">
        <v>1761</v>
      </c>
      <c r="I17361" s="8" t="str">
        <f t="array" ref="I17361">IF(G17361="Yes",XLOOKUP(D17361,'Dam Lines'!A:A,'Dam Lines'!J:J),"")</f>
        <v>MAMMONA</v>
      </c>
    </row>
    <row r="17362" hidden="1">
      <c r="A17362" s="11">
        <v>6.0</v>
      </c>
      <c r="B17362" s="3" t="s">
        <v>4938</v>
      </c>
      <c r="C17362" s="18" t="s">
        <v>1823</v>
      </c>
      <c r="D17362" s="4" t="s">
        <v>141</v>
      </c>
      <c r="E17362" s="2" t="s">
        <v>1779</v>
      </c>
      <c r="F17362" s="2" t="s">
        <v>2166</v>
      </c>
      <c r="G17362" s="8" t="str">
        <f>IF(COUNTIF('Dam Lines'!A:A,D17362)&gt;0,"Yes","No")</f>
        <v>Yes</v>
      </c>
      <c r="H17362" s="14" t="s">
        <v>1761</v>
      </c>
      <c r="I17362" s="8" t="str">
        <f t="array" ref="I17362">IF(G17362="Yes",XLOOKUP(D17362,'Dam Lines'!A:A,'Dam Lines'!J:J),"")</f>
        <v>FARBAHAN</v>
      </c>
    </row>
    <row r="17363" hidden="1">
      <c r="A17363" s="11">
        <v>7.0</v>
      </c>
      <c r="B17363" s="3" t="s">
        <v>2658</v>
      </c>
      <c r="C17363" s="19" t="s">
        <v>1749</v>
      </c>
      <c r="D17363" s="4" t="s">
        <v>2659</v>
      </c>
      <c r="E17363" s="2" t="s">
        <v>1779</v>
      </c>
      <c r="F17363" s="2" t="s">
        <v>2166</v>
      </c>
      <c r="G17363" s="8" t="str">
        <f>IF(COUNTIF('Dam Lines'!A:A,D17363)&gt;0,"Yes","No")</f>
        <v>No</v>
      </c>
      <c r="H17363" s="14" t="s">
        <v>1742</v>
      </c>
      <c r="I17363" s="8" t="str">
        <f t="array" ref="I17363">IF(G17363="Yes",XLOOKUP(D17363,'Dam Lines'!A:A,'Dam Lines'!J:J),"")</f>
        <v/>
      </c>
    </row>
    <row r="17364" hidden="1">
      <c r="A17364" s="11">
        <v>8.0</v>
      </c>
      <c r="B17364" s="3" t="s">
        <v>4733</v>
      </c>
      <c r="C17364" s="19" t="s">
        <v>2479</v>
      </c>
      <c r="D17364" s="4" t="s">
        <v>672</v>
      </c>
      <c r="E17364" s="2" t="s">
        <v>1779</v>
      </c>
      <c r="F17364" s="2" t="s">
        <v>2166</v>
      </c>
      <c r="G17364" s="8" t="str">
        <f>IF(COUNTIF('Dam Lines'!A:A,D17364)&gt;0,"Yes","No")</f>
        <v>Yes</v>
      </c>
      <c r="H17364" s="14" t="s">
        <v>1761</v>
      </c>
      <c r="I17364" s="8" t="str">
        <f t="array" ref="I17364">IF(G17364="Yes",XLOOKUP(D17364,'Dam Lines'!A:A,'Dam Lines'!J:J),"")</f>
        <v>MONAT</v>
      </c>
    </row>
    <row r="17365" hidden="1">
      <c r="A17365" s="11">
        <v>9.0</v>
      </c>
      <c r="B17365" s="3" t="s">
        <v>4945</v>
      </c>
      <c r="C17365" s="18" t="s">
        <v>1817</v>
      </c>
      <c r="D17365" s="4" t="s">
        <v>4946</v>
      </c>
      <c r="E17365" s="2" t="s">
        <v>1779</v>
      </c>
      <c r="F17365" s="2" t="s">
        <v>2166</v>
      </c>
      <c r="G17365" s="8" t="str">
        <f>IF(COUNTIF('Dam Lines'!A:A,D17365)&gt;0,"Yes","No")</f>
        <v>No</v>
      </c>
      <c r="H17365" s="14" t="s">
        <v>1742</v>
      </c>
      <c r="I17365" s="8" t="str">
        <f t="array" ref="I17365">IF(G17365="Yes",XLOOKUP(D17365,'Dam Lines'!A:A,'Dam Lines'!J:J),"")</f>
        <v/>
      </c>
    </row>
    <row r="17366" hidden="1">
      <c r="A17366" s="11">
        <v>1.0</v>
      </c>
      <c r="B17366" s="3" t="s">
        <v>3437</v>
      </c>
      <c r="C17366" s="18" t="s">
        <v>1962</v>
      </c>
      <c r="D17366" s="4" t="s">
        <v>1094</v>
      </c>
      <c r="E17366" s="4" t="s">
        <v>1779</v>
      </c>
      <c r="F17366" s="4" t="s">
        <v>2166</v>
      </c>
      <c r="G17366" s="8" t="str">
        <f>IF(COUNTIF('Dam Lines'!A:A,D17366)&gt;0,"Yes","No")</f>
        <v>Yes</v>
      </c>
      <c r="H17366" s="14" t="s">
        <v>1742</v>
      </c>
      <c r="I17366" s="8" t="str">
        <f t="array" ref="I17366">IF(G17366="Yes",XLOOKUP(D17366,'Dam Lines'!A:A,'Dam Lines'!J:J),"")</f>
        <v>NEVADA II</v>
      </c>
    </row>
    <row r="17367" hidden="1">
      <c r="A17367" s="11">
        <v>2.0</v>
      </c>
      <c r="B17367" s="3" t="s">
        <v>3779</v>
      </c>
      <c r="C17367" s="18" t="s">
        <v>1802</v>
      </c>
      <c r="D17367" s="4" t="s">
        <v>629</v>
      </c>
      <c r="E17367" s="2" t="s">
        <v>1779</v>
      </c>
      <c r="F17367" s="2" t="s">
        <v>2166</v>
      </c>
      <c r="G17367" s="8" t="str">
        <f>IF(COUNTIF('Dam Lines'!A:A,D17367)&gt;0,"Yes","No")</f>
        <v>Yes</v>
      </c>
      <c r="H17367" s="14" t="s">
        <v>1742</v>
      </c>
      <c r="I17367" s="8" t="str">
        <f t="array" ref="I17367">IF(G17367="Yes",XLOOKUP(D17367,'Dam Lines'!A:A,'Dam Lines'!J:J),"")</f>
        <v>NEDJINA</v>
      </c>
    </row>
    <row r="17368" hidden="1">
      <c r="A17368" s="11">
        <v>3.0</v>
      </c>
      <c r="B17368" s="3" t="s">
        <v>4493</v>
      </c>
      <c r="C17368" s="19" t="s">
        <v>1823</v>
      </c>
      <c r="D17368" s="4" t="s">
        <v>567</v>
      </c>
      <c r="E17368" s="2" t="s">
        <v>1779</v>
      </c>
      <c r="F17368" s="2" t="s">
        <v>2166</v>
      </c>
      <c r="G17368" s="8" t="str">
        <f>IF(COUNTIF('Dam Lines'!A:A,D17368)&gt;0,"Yes","No")</f>
        <v>Yes</v>
      </c>
      <c r="H17368" s="14" t="s">
        <v>1742</v>
      </c>
      <c r="I17368" s="8" t="str">
        <f t="array" ref="I17368">IF(G17368="Yes",XLOOKUP(D17368,'Dam Lines'!A:A,'Dam Lines'!J:J),"")</f>
        <v>NEVADA II</v>
      </c>
    </row>
    <row r="17369" hidden="1">
      <c r="A17369" s="11">
        <v>4.0</v>
      </c>
      <c r="B17369" s="3" t="s">
        <v>4985</v>
      </c>
      <c r="C17369" s="18" t="s">
        <v>2303</v>
      </c>
      <c r="D17369" s="4" t="s">
        <v>584</v>
      </c>
      <c r="E17369" s="2" t="s">
        <v>1779</v>
      </c>
      <c r="F17369" s="2" t="s">
        <v>2166</v>
      </c>
      <c r="G17369" s="8" t="str">
        <f>IF(COUNTIF('Dam Lines'!A:A,D17369)&gt;0,"Yes","No")</f>
        <v>Yes</v>
      </c>
      <c r="H17369" s="14" t="s">
        <v>1742</v>
      </c>
      <c r="I17369" s="8" t="str">
        <f t="array" ref="I17369">IF(G17369="Yes",XLOOKUP(D17369,'Dam Lines'!A:A,'Dam Lines'!J:J),"")</f>
        <v>DJEDA</v>
      </c>
    </row>
    <row r="17370" hidden="1">
      <c r="A17370" s="11">
        <v>5.0</v>
      </c>
      <c r="B17370" s="3" t="s">
        <v>4609</v>
      </c>
      <c r="C17370" s="18" t="s">
        <v>2479</v>
      </c>
      <c r="D17370" s="4" t="s">
        <v>141</v>
      </c>
      <c r="E17370" s="2" t="s">
        <v>1779</v>
      </c>
      <c r="F17370" s="2" t="s">
        <v>2166</v>
      </c>
      <c r="G17370" s="8" t="str">
        <f>IF(COUNTIF('Dam Lines'!A:A,D17370)&gt;0,"Yes","No")</f>
        <v>Yes</v>
      </c>
      <c r="H17370" s="14" t="s">
        <v>1742</v>
      </c>
      <c r="I17370" s="8" t="str">
        <f t="array" ref="I17370">IF(G17370="Yes",XLOOKUP(D17370,'Dam Lines'!A:A,'Dam Lines'!J:J),"")</f>
        <v>FARBAHAN</v>
      </c>
    </row>
    <row r="17371" hidden="1">
      <c r="A17371" s="11">
        <v>6.0</v>
      </c>
      <c r="B17371" s="3" t="s">
        <v>4576</v>
      </c>
      <c r="C17371" s="18" t="s">
        <v>4577</v>
      </c>
      <c r="D17371" s="4" t="s">
        <v>4578</v>
      </c>
      <c r="E17371" s="2" t="s">
        <v>1779</v>
      </c>
      <c r="F17371" s="2" t="s">
        <v>2166</v>
      </c>
      <c r="G17371" s="8" t="str">
        <f>IF(COUNTIF('Dam Lines'!A:A,D17371)&gt;0,"Yes","No")</f>
        <v>No</v>
      </c>
      <c r="H17371" s="14" t="s">
        <v>1742</v>
      </c>
      <c r="I17371" s="8" t="str">
        <f t="array" ref="I17371">IF(G17371="Yes",XLOOKUP(D17371,'Dam Lines'!A:A,'Dam Lines'!J:J),"")</f>
        <v/>
      </c>
    </row>
    <row r="17372" hidden="1">
      <c r="A17372" s="11">
        <v>7.0</v>
      </c>
      <c r="B17372" s="3" t="s">
        <v>3148</v>
      </c>
      <c r="C17372" s="19" t="s">
        <v>1823</v>
      </c>
      <c r="D17372" s="4" t="s">
        <v>664</v>
      </c>
      <c r="E17372" s="2" t="s">
        <v>1779</v>
      </c>
      <c r="F17372" s="2" t="s">
        <v>2166</v>
      </c>
      <c r="G17372" s="8" t="str">
        <f>IF(COUNTIF('Dam Lines'!A:A,D17372)&gt;0,"Yes","No")</f>
        <v>Yes</v>
      </c>
      <c r="H17372" s="14" t="s">
        <v>1742</v>
      </c>
      <c r="I17372" s="8" t="str">
        <f t="array" ref="I17372">IF(G17372="Yes",XLOOKUP(D17372,'Dam Lines'!A:A,'Dam Lines'!J:J),"")</f>
        <v>BEDRAFFA</v>
      </c>
    </row>
    <row r="17373" hidden="1">
      <c r="A17373" s="11">
        <v>8.0</v>
      </c>
      <c r="B17373" s="3" t="s">
        <v>4704</v>
      </c>
      <c r="C17373" s="19" t="s">
        <v>3872</v>
      </c>
      <c r="D17373" s="4" t="s">
        <v>1520</v>
      </c>
      <c r="E17373" s="2" t="s">
        <v>1779</v>
      </c>
      <c r="F17373" s="2" t="s">
        <v>2166</v>
      </c>
      <c r="G17373" s="8" t="str">
        <f>IF(COUNTIF('Dam Lines'!A:A,D17373)&gt;0,"Yes","No")</f>
        <v>Yes</v>
      </c>
      <c r="H17373" s="14" t="s">
        <v>1742</v>
      </c>
      <c r="I17373" s="8" t="str">
        <f t="array" ref="I17373">IF(G17373="Yes",XLOOKUP(D17373,'Dam Lines'!A:A,'Dam Lines'!J:J),"")</f>
        <v>SAADA</v>
      </c>
    </row>
    <row r="17374" hidden="1">
      <c r="A17374" s="11">
        <v>9.0</v>
      </c>
      <c r="B17374" s="3" t="s">
        <v>4842</v>
      </c>
      <c r="C17374" s="18" t="s">
        <v>2479</v>
      </c>
      <c r="D17374" s="4" t="s">
        <v>15</v>
      </c>
      <c r="E17374" s="2" t="s">
        <v>1779</v>
      </c>
      <c r="F17374" s="2" t="s">
        <v>2166</v>
      </c>
      <c r="G17374" s="8" t="str">
        <f>IF(COUNTIF('Dam Lines'!A:A,D17374)&gt;0,"Yes","No")</f>
        <v>Yes</v>
      </c>
      <c r="H17374" s="14" t="s">
        <v>1742</v>
      </c>
      <c r="I17374" s="8" t="str">
        <f t="array" ref="I17374">IF(G17374="Yes",XLOOKUP(D17374,'Dam Lines'!A:A,'Dam Lines'!J:J),"")</f>
        <v>NEVADA II</v>
      </c>
    </row>
    <row r="17375" hidden="1">
      <c r="A17375" s="11">
        <v>10.0</v>
      </c>
      <c r="B17375" s="3" t="s">
        <v>3456</v>
      </c>
      <c r="C17375" s="19" t="s">
        <v>1817</v>
      </c>
      <c r="D17375" s="4" t="s">
        <v>3457</v>
      </c>
      <c r="E17375" s="2" t="s">
        <v>1779</v>
      </c>
      <c r="F17375" s="2" t="s">
        <v>2166</v>
      </c>
      <c r="G17375" s="8" t="str">
        <f>IF(COUNTIF('Dam Lines'!A:A,D17375)&gt;0,"Yes","No")</f>
        <v>No</v>
      </c>
      <c r="H17375" s="14" t="s">
        <v>1742</v>
      </c>
      <c r="I17375" s="8" t="str">
        <f t="array" ref="I17375">IF(G17375="Yes",XLOOKUP(D17375,'Dam Lines'!A:A,'Dam Lines'!J:J),"")</f>
        <v/>
      </c>
    </row>
    <row r="17376" hidden="1">
      <c r="A17376" s="11">
        <v>11.0</v>
      </c>
      <c r="B17376" s="3" t="s">
        <v>3500</v>
      </c>
      <c r="C17376" s="18" t="s">
        <v>3501</v>
      </c>
      <c r="D17376" s="4" t="s">
        <v>584</v>
      </c>
      <c r="E17376" s="2" t="s">
        <v>1779</v>
      </c>
      <c r="F17376" s="2" t="s">
        <v>2166</v>
      </c>
      <c r="G17376" s="8" t="str">
        <f>IF(COUNTIF('Dam Lines'!A:A,D17376)&gt;0,"Yes","No")</f>
        <v>Yes</v>
      </c>
      <c r="H17376" s="14" t="s">
        <v>1742</v>
      </c>
      <c r="I17376" s="8" t="str">
        <f t="array" ref="I17376">IF(G17376="Yes",XLOOKUP(D17376,'Dam Lines'!A:A,'Dam Lines'!J:J),"")</f>
        <v>DJEDA</v>
      </c>
    </row>
    <row r="17377" hidden="1">
      <c r="A17377" s="11">
        <v>1.0</v>
      </c>
      <c r="B17377" s="3" t="s">
        <v>5154</v>
      </c>
      <c r="C17377" s="18" t="s">
        <v>2402</v>
      </c>
      <c r="D17377" s="4" t="s">
        <v>4716</v>
      </c>
      <c r="E17377" s="4" t="s">
        <v>1740</v>
      </c>
      <c r="F17377" s="4" t="s">
        <v>1887</v>
      </c>
      <c r="G17377" s="8" t="str">
        <f>IF(COUNTIF('Dam Lines'!A:A,D17377)&gt;0,"Yes","No")</f>
        <v>No</v>
      </c>
      <c r="H17377" s="14" t="s">
        <v>1742</v>
      </c>
      <c r="I17377" s="8" t="str">
        <f t="array" ref="I17377">IF(G17377="Yes",XLOOKUP(D17377,'Dam Lines'!A:A,'Dam Lines'!J:J),"")</f>
        <v/>
      </c>
    </row>
    <row r="17378" hidden="1">
      <c r="A17378" s="11">
        <v>2.0</v>
      </c>
      <c r="B17378" s="3" t="s">
        <v>5155</v>
      </c>
      <c r="C17378" s="18" t="s">
        <v>1886</v>
      </c>
      <c r="D17378" s="4" t="s">
        <v>2439</v>
      </c>
      <c r="E17378" s="2" t="s">
        <v>1740</v>
      </c>
      <c r="F17378" s="2" t="s">
        <v>1887</v>
      </c>
      <c r="G17378" s="8" t="str">
        <f>IF(COUNTIF('Dam Lines'!A:A,D17378)&gt;0,"Yes","No")</f>
        <v>No</v>
      </c>
      <c r="H17378" s="14" t="s">
        <v>1742</v>
      </c>
      <c r="I17378" s="8" t="str">
        <f t="array" ref="I17378">IF(G17378="Yes",XLOOKUP(D17378,'Dam Lines'!A:A,'Dam Lines'!J:J),"")</f>
        <v/>
      </c>
    </row>
    <row r="17379" hidden="1">
      <c r="A17379" s="11">
        <v>3.0</v>
      </c>
      <c r="B17379" s="3" t="s">
        <v>4808</v>
      </c>
      <c r="C17379" s="19" t="s">
        <v>4809</v>
      </c>
      <c r="D17379" s="4" t="s">
        <v>4810</v>
      </c>
      <c r="E17379" s="2" t="s">
        <v>1740</v>
      </c>
      <c r="F17379" s="2" t="s">
        <v>1887</v>
      </c>
      <c r="G17379" s="8" t="str">
        <f>IF(COUNTIF('Dam Lines'!A:A,D17379)&gt;0,"Yes","No")</f>
        <v>No</v>
      </c>
      <c r="H17379" s="14" t="s">
        <v>1761</v>
      </c>
      <c r="I17379" s="8" t="str">
        <f t="array" ref="I17379">IF(G17379="Yes",XLOOKUP(D17379,'Dam Lines'!A:A,'Dam Lines'!J:J),"")</f>
        <v/>
      </c>
    </row>
    <row r="17380" hidden="1">
      <c r="A17380" s="11">
        <v>4.0</v>
      </c>
      <c r="B17380" s="3" t="s">
        <v>5100</v>
      </c>
      <c r="C17380" s="18" t="s">
        <v>4093</v>
      </c>
      <c r="D17380" s="4" t="s">
        <v>922</v>
      </c>
      <c r="E17380" s="2" t="s">
        <v>1740</v>
      </c>
      <c r="F17380" s="2" t="s">
        <v>1887</v>
      </c>
      <c r="G17380" s="8" t="str">
        <f>IF(COUNTIF('Dam Lines'!A:A,D17380)&gt;0,"Yes","No")</f>
        <v>Yes</v>
      </c>
      <c r="H17380" s="14" t="s">
        <v>1742</v>
      </c>
      <c r="I17380" s="8" t="str">
        <f t="array" ref="I17380">IF(G17380="Yes",XLOOKUP(D17380,'Dam Lines'!A:A,'Dam Lines'!J:J),"")</f>
        <v>MADOU</v>
      </c>
    </row>
    <row r="17381" hidden="1">
      <c r="A17381" s="11">
        <v>5.0</v>
      </c>
      <c r="B17381" s="3" t="s">
        <v>4625</v>
      </c>
      <c r="C17381" s="18" t="s">
        <v>3423</v>
      </c>
      <c r="D17381" s="4" t="s">
        <v>460</v>
      </c>
      <c r="E17381" s="2" t="s">
        <v>1740</v>
      </c>
      <c r="F17381" s="2" t="s">
        <v>1887</v>
      </c>
      <c r="G17381" s="8" t="str">
        <f>IF(COUNTIF('Dam Lines'!A:A,D17381)&gt;0,"Yes","No")</f>
        <v>Yes</v>
      </c>
      <c r="H17381" s="14" t="s">
        <v>1742</v>
      </c>
      <c r="I17381" s="8" t="str">
        <f t="array" ref="I17381">IF(G17381="Yes",XLOOKUP(D17381,'Dam Lines'!A:A,'Dam Lines'!J:J),"")</f>
        <v>DJEDA</v>
      </c>
    </row>
    <row r="17382" hidden="1">
      <c r="A17382" s="11">
        <v>6.0</v>
      </c>
      <c r="B17382" s="3" t="s">
        <v>5097</v>
      </c>
      <c r="C17382" s="18" t="s">
        <v>3288</v>
      </c>
      <c r="D17382" s="4" t="s">
        <v>19</v>
      </c>
      <c r="E17382" s="2" t="s">
        <v>1740</v>
      </c>
      <c r="F17382" s="2" t="s">
        <v>1887</v>
      </c>
      <c r="G17382" s="8" t="str">
        <f>IF(COUNTIF('Dam Lines'!A:A,D17382)&gt;0,"Yes","No")</f>
        <v>Yes</v>
      </c>
      <c r="H17382" s="14" t="s">
        <v>1761</v>
      </c>
      <c r="I17382" s="8" t="str">
        <f t="array" ref="I17382">IF(G17382="Yes",XLOOKUP(D17382,'Dam Lines'!A:A,'Dam Lines'!J:J),"")</f>
        <v>DAHSHUR</v>
      </c>
    </row>
    <row r="17383" hidden="1">
      <c r="A17383" s="11">
        <v>7.0</v>
      </c>
      <c r="B17383" s="3" t="s">
        <v>5156</v>
      </c>
      <c r="C17383" s="18" t="s">
        <v>3700</v>
      </c>
      <c r="D17383" s="4" t="s">
        <v>5157</v>
      </c>
      <c r="E17383" s="2" t="s">
        <v>1740</v>
      </c>
      <c r="F17383" s="2" t="s">
        <v>1887</v>
      </c>
      <c r="G17383" s="8" t="str">
        <f>IF(COUNTIF('Dam Lines'!A:A,D17383)&gt;0,"Yes","No")</f>
        <v>No</v>
      </c>
      <c r="H17383" s="14" t="s">
        <v>1761</v>
      </c>
      <c r="I17383" s="8" t="str">
        <f t="array" ref="I17383">IF(G17383="Yes",XLOOKUP(D17383,'Dam Lines'!A:A,'Dam Lines'!J:J),"")</f>
        <v/>
      </c>
    </row>
    <row r="17384" hidden="1">
      <c r="A17384" s="11">
        <v>8.0</v>
      </c>
      <c r="B17384" s="3" t="s">
        <v>5138</v>
      </c>
      <c r="C17384" s="19" t="s">
        <v>1886</v>
      </c>
      <c r="D17384" s="4" t="s">
        <v>574</v>
      </c>
      <c r="E17384" s="2" t="s">
        <v>1740</v>
      </c>
      <c r="F17384" s="2" t="s">
        <v>1887</v>
      </c>
      <c r="G17384" s="8" t="str">
        <f>IF(COUNTIF('Dam Lines'!A:A,D17384)&gt;0,"Yes","No")</f>
        <v>Yes</v>
      </c>
      <c r="H17384" s="14" t="s">
        <v>1761</v>
      </c>
      <c r="I17384" s="8" t="str">
        <f t="array" ref="I17384">IF(G17384="Yes",XLOOKUP(D17384,'Dam Lines'!A:A,'Dam Lines'!J:J),"")</f>
        <v>NEVADA II</v>
      </c>
    </row>
    <row r="17385" hidden="1">
      <c r="A17385" s="11">
        <v>9.0</v>
      </c>
      <c r="B17385" s="3" t="s">
        <v>5111</v>
      </c>
      <c r="C17385" s="18" t="s">
        <v>2545</v>
      </c>
      <c r="D17385" s="4" t="s">
        <v>5112</v>
      </c>
      <c r="E17385" s="2" t="s">
        <v>1740</v>
      </c>
      <c r="F17385" s="2" t="s">
        <v>1887</v>
      </c>
      <c r="G17385" s="8" t="str">
        <f>IF(COUNTIF('Dam Lines'!A:A,D17385)&gt;0,"Yes","No")</f>
        <v>No</v>
      </c>
      <c r="H17385" s="14" t="s">
        <v>1742</v>
      </c>
      <c r="I17385" s="8" t="str">
        <f t="array" ref="I17385">IF(G17385="Yes",XLOOKUP(D17385,'Dam Lines'!A:A,'Dam Lines'!J:J),"")</f>
        <v/>
      </c>
    </row>
    <row r="17386" hidden="1">
      <c r="A17386" s="11">
        <v>10.0</v>
      </c>
      <c r="B17386" s="3" t="s">
        <v>4961</v>
      </c>
      <c r="C17386" s="18" t="s">
        <v>2929</v>
      </c>
      <c r="D17386" s="4" t="s">
        <v>4962</v>
      </c>
      <c r="E17386" s="2" t="s">
        <v>1740</v>
      </c>
      <c r="F17386" s="2" t="s">
        <v>1887</v>
      </c>
      <c r="G17386" s="8" t="str">
        <f>IF(COUNTIF('Dam Lines'!A:A,D17386)&gt;0,"Yes","No")</f>
        <v>No</v>
      </c>
      <c r="H17386" s="14" t="s">
        <v>1742</v>
      </c>
      <c r="I17386" s="8" t="str">
        <f t="array" ref="I17386">IF(G17386="Yes",XLOOKUP(D17386,'Dam Lines'!A:A,'Dam Lines'!J:J),"")</f>
        <v/>
      </c>
    </row>
    <row r="17387" hidden="1">
      <c r="A17387" s="11">
        <v>11.0</v>
      </c>
      <c r="B17387" s="3" t="s">
        <v>4983</v>
      </c>
      <c r="C17387" s="19" t="s">
        <v>3494</v>
      </c>
      <c r="D17387" s="4" t="s">
        <v>2952</v>
      </c>
      <c r="E17387" s="2" t="s">
        <v>1740</v>
      </c>
      <c r="F17387" s="2" t="s">
        <v>1887</v>
      </c>
      <c r="G17387" s="8" t="str">
        <f>IF(COUNTIF('Dam Lines'!A:A,D17387)&gt;0,"Yes","No")</f>
        <v>Yes</v>
      </c>
      <c r="H17387" s="14" t="s">
        <v>1761</v>
      </c>
      <c r="I17387" s="8" t="str">
        <f t="array" ref="I17387">IF(G17387="Yes",XLOOKUP(D17387,'Dam Lines'!A:A,'Dam Lines'!J:J),"")</f>
        <v>DAHSHUR</v>
      </c>
    </row>
    <row r="17388" hidden="1">
      <c r="A17388" s="11">
        <v>12.0</v>
      </c>
      <c r="B17388" s="3" t="s">
        <v>4844</v>
      </c>
      <c r="C17388" s="19" t="s">
        <v>2243</v>
      </c>
      <c r="D17388" s="4" t="s">
        <v>4349</v>
      </c>
      <c r="E17388" s="2" t="s">
        <v>1740</v>
      </c>
      <c r="F17388" s="2" t="s">
        <v>1887</v>
      </c>
      <c r="G17388" s="8" t="str">
        <f>IF(COUNTIF('Dam Lines'!A:A,D17388)&gt;0,"Yes","No")</f>
        <v>No</v>
      </c>
      <c r="H17388" s="14" t="s">
        <v>1761</v>
      </c>
      <c r="I17388" s="8" t="str">
        <f t="array" ref="I17388">IF(G17388="Yes",XLOOKUP(D17388,'Dam Lines'!A:A,'Dam Lines'!J:J),"")</f>
        <v/>
      </c>
    </row>
    <row r="17389" hidden="1">
      <c r="A17389" s="11">
        <v>13.0</v>
      </c>
      <c r="B17389" s="3" t="s">
        <v>5108</v>
      </c>
      <c r="C17389" s="19" t="s">
        <v>4093</v>
      </c>
      <c r="D17389" s="4" t="s">
        <v>1146</v>
      </c>
      <c r="E17389" s="2" t="s">
        <v>1740</v>
      </c>
      <c r="F17389" s="2" t="s">
        <v>1887</v>
      </c>
      <c r="G17389" s="8" t="str">
        <f>IF(COUNTIF('Dam Lines'!A:A,D17389)&gt;0,"Yes","No")</f>
        <v>Yes</v>
      </c>
      <c r="H17389" s="14" t="s">
        <v>1742</v>
      </c>
      <c r="I17389" s="8" t="str">
        <f t="array" ref="I17389">IF(G17389="Yes",XLOOKUP(D17389,'Dam Lines'!A:A,'Dam Lines'!J:J),"")</f>
        <v>FATMA</v>
      </c>
    </row>
    <row r="17390" hidden="1">
      <c r="A17390" s="11">
        <v>1.0</v>
      </c>
      <c r="B17390" s="3" t="s">
        <v>4752</v>
      </c>
      <c r="C17390" s="18" t="s">
        <v>1802</v>
      </c>
      <c r="D17390" s="4" t="s">
        <v>4753</v>
      </c>
      <c r="E17390" s="4" t="s">
        <v>1779</v>
      </c>
      <c r="F17390" s="4" t="s">
        <v>1887</v>
      </c>
      <c r="G17390" s="8" t="str">
        <f>IF(COUNTIF('Dam Lines'!A:A,D17390)&gt;0,"Yes","No")</f>
        <v>No</v>
      </c>
      <c r="H17390" s="14" t="s">
        <v>1742</v>
      </c>
      <c r="I17390" s="8" t="str">
        <f t="array" ref="I17390">IF(G17390="Yes",XLOOKUP(D17390,'Dam Lines'!A:A,'Dam Lines'!J:J),"")</f>
        <v/>
      </c>
    </row>
    <row r="17391" hidden="1">
      <c r="A17391" s="11">
        <v>2.0</v>
      </c>
      <c r="B17391" s="3" t="s">
        <v>4355</v>
      </c>
      <c r="C17391" s="18" t="s">
        <v>1759</v>
      </c>
      <c r="D17391" s="4" t="s">
        <v>133</v>
      </c>
      <c r="E17391" s="2" t="s">
        <v>1779</v>
      </c>
      <c r="F17391" s="2" t="s">
        <v>1887</v>
      </c>
      <c r="G17391" s="8" t="str">
        <f>IF(COUNTIF('Dam Lines'!A:A,D17391)&gt;0,"Yes","No")</f>
        <v>Yes</v>
      </c>
      <c r="H17391" s="14" t="s">
        <v>1742</v>
      </c>
      <c r="I17391" s="8" t="str">
        <f t="array" ref="I17391">IF(G17391="Yes",XLOOKUP(D17391,'Dam Lines'!A:A,'Dam Lines'!J:J),"")</f>
        <v>YFS ALMOND JOY</v>
      </c>
    </row>
    <row r="17392" hidden="1">
      <c r="A17392" s="11">
        <v>3.0</v>
      </c>
      <c r="B17392" s="3" t="s">
        <v>4610</v>
      </c>
      <c r="C17392" s="18" t="s">
        <v>3494</v>
      </c>
      <c r="D17392" s="4" t="s">
        <v>871</v>
      </c>
      <c r="E17392" s="2" t="s">
        <v>1779</v>
      </c>
      <c r="F17392" s="2" t="s">
        <v>1887</v>
      </c>
      <c r="G17392" s="8" t="str">
        <f>IF(COUNTIF('Dam Lines'!A:A,D17392)&gt;0,"Yes","No")</f>
        <v>Yes</v>
      </c>
      <c r="H17392" s="14" t="s">
        <v>1742</v>
      </c>
      <c r="I17392" s="8" t="str">
        <f t="array" ref="I17392">IF(G17392="Yes",XLOOKUP(D17392,'Dam Lines'!A:A,'Dam Lines'!J:J),"")</f>
        <v>FANZA</v>
      </c>
    </row>
    <row r="17393" hidden="1">
      <c r="A17393" s="11">
        <v>4.0</v>
      </c>
      <c r="B17393" s="3" t="s">
        <v>5090</v>
      </c>
      <c r="C17393" s="18" t="s">
        <v>1991</v>
      </c>
      <c r="D17393" s="4" t="s">
        <v>1560</v>
      </c>
      <c r="E17393" s="2" t="s">
        <v>1779</v>
      </c>
      <c r="F17393" s="2" t="s">
        <v>1887</v>
      </c>
      <c r="G17393" s="8" t="str">
        <f>IF(COUNTIF('Dam Lines'!A:A,D17393)&gt;0,"Yes","No")</f>
        <v>Yes</v>
      </c>
      <c r="H17393" s="14" t="s">
        <v>1761</v>
      </c>
      <c r="I17393" s="8" t="str">
        <f t="array" ref="I17393">IF(G17393="Yes",XLOOKUP(D17393,'Dam Lines'!A:A,'Dam Lines'!J:J),"")</f>
        <v>CAIDA</v>
      </c>
    </row>
    <row r="17394" hidden="1">
      <c r="A17394" s="11">
        <v>5.0</v>
      </c>
      <c r="B17394" s="3" t="s">
        <v>4379</v>
      </c>
      <c r="C17394" s="18" t="s">
        <v>1980</v>
      </c>
      <c r="D17394" s="4" t="s">
        <v>640</v>
      </c>
      <c r="E17394" s="2" t="s">
        <v>1779</v>
      </c>
      <c r="F17394" s="2" t="s">
        <v>1887</v>
      </c>
      <c r="G17394" s="8" t="str">
        <f>IF(COUNTIF('Dam Lines'!A:A,D17394)&gt;0,"Yes","No")</f>
        <v>Yes</v>
      </c>
      <c r="H17394" s="14" t="s">
        <v>1742</v>
      </c>
      <c r="I17394" s="8" t="str">
        <f t="array" ref="I17394">IF(G17394="Yes",XLOOKUP(D17394,'Dam Lines'!A:A,'Dam Lines'!J:J),"")</f>
        <v>FATMA</v>
      </c>
    </row>
    <row r="17395" hidden="1">
      <c r="A17395" s="11">
        <v>6.0</v>
      </c>
      <c r="B17395" s="3" t="s">
        <v>3429</v>
      </c>
      <c r="C17395" s="18" t="s">
        <v>2708</v>
      </c>
      <c r="D17395" s="4" t="s">
        <v>1460</v>
      </c>
      <c r="E17395" s="2" t="s">
        <v>1779</v>
      </c>
      <c r="F17395" s="2" t="s">
        <v>1887</v>
      </c>
      <c r="G17395" s="8" t="str">
        <f>IF(COUNTIF('Dam Lines'!A:A,D17395)&gt;0,"Yes","No")</f>
        <v>Yes</v>
      </c>
      <c r="H17395" s="14" t="s">
        <v>1742</v>
      </c>
      <c r="I17395" s="8" t="str">
        <f t="array" ref="I17395">IF(G17395="Yes",XLOOKUP(D17395,'Dam Lines'!A:A,'Dam Lines'!J:J),"")</f>
        <v>WMA FORWARNED</v>
      </c>
    </row>
    <row r="17396" hidden="1">
      <c r="A17396" s="11">
        <v>7.0</v>
      </c>
      <c r="B17396" s="3" t="s">
        <v>4993</v>
      </c>
      <c r="C17396" s="18" t="s">
        <v>3288</v>
      </c>
      <c r="D17396" s="4" t="s">
        <v>15</v>
      </c>
      <c r="E17396" s="2" t="s">
        <v>1779</v>
      </c>
      <c r="F17396" s="2" t="s">
        <v>1887</v>
      </c>
      <c r="G17396" s="8" t="str">
        <f>IF(COUNTIF('Dam Lines'!A:A,D17396)&gt;0,"Yes","No")</f>
        <v>Yes</v>
      </c>
      <c r="H17396" s="14" t="s">
        <v>1761</v>
      </c>
      <c r="I17396" s="8" t="str">
        <f t="array" ref="I17396">IF(G17396="Yes",XLOOKUP(D17396,'Dam Lines'!A:A,'Dam Lines'!J:J),"")</f>
        <v>NEVADA II</v>
      </c>
    </row>
    <row r="17397" hidden="1">
      <c r="A17397" s="11">
        <v>8.0</v>
      </c>
      <c r="B17397" s="3" t="s">
        <v>4339</v>
      </c>
      <c r="C17397" s="19" t="s">
        <v>1980</v>
      </c>
      <c r="D17397" s="4" t="s">
        <v>4340</v>
      </c>
      <c r="E17397" s="2" t="s">
        <v>1779</v>
      </c>
      <c r="F17397" s="2" t="s">
        <v>1887</v>
      </c>
      <c r="G17397" s="8" t="str">
        <f>IF(COUNTIF('Dam Lines'!A:A,D17397)&gt;0,"Yes","No")</f>
        <v>No</v>
      </c>
      <c r="H17397" s="14" t="s">
        <v>1742</v>
      </c>
      <c r="I17397" s="8" t="str">
        <f t="array" ref="I17397">IF(G17397="Yes",XLOOKUP(D17397,'Dam Lines'!A:A,'Dam Lines'!J:J),"")</f>
        <v/>
      </c>
    </row>
    <row r="17398" hidden="1">
      <c r="A17398" s="11">
        <v>9.0</v>
      </c>
      <c r="B17398" s="3" t="s">
        <v>4898</v>
      </c>
      <c r="C17398" s="19" t="s">
        <v>3840</v>
      </c>
      <c r="D17398" s="4" t="s">
        <v>4899</v>
      </c>
      <c r="E17398" s="2" t="s">
        <v>1779</v>
      </c>
      <c r="F17398" s="2" t="s">
        <v>1887</v>
      </c>
      <c r="G17398" s="8" t="str">
        <f>IF(COUNTIF('Dam Lines'!A:A,D17398)&gt;0,"Yes","No")</f>
        <v>No</v>
      </c>
      <c r="H17398" s="14" t="s">
        <v>1742</v>
      </c>
      <c r="I17398" s="8" t="str">
        <f t="array" ref="I17398">IF(G17398="Yes",XLOOKUP(D17398,'Dam Lines'!A:A,'Dam Lines'!J:J),"")</f>
        <v/>
      </c>
    </row>
    <row r="17399" hidden="1">
      <c r="A17399" s="11">
        <v>10.0</v>
      </c>
      <c r="B17399" s="3" t="s">
        <v>4935</v>
      </c>
      <c r="C17399" s="18" t="s">
        <v>2479</v>
      </c>
      <c r="D17399" s="4" t="s">
        <v>81</v>
      </c>
      <c r="E17399" s="2" t="s">
        <v>1779</v>
      </c>
      <c r="F17399" s="2" t="s">
        <v>1887</v>
      </c>
      <c r="G17399" s="8" t="str">
        <f>IF(COUNTIF('Dam Lines'!A:A,D17399)&gt;0,"Yes","No")</f>
        <v>Yes</v>
      </c>
      <c r="H17399" s="14" t="s">
        <v>1761</v>
      </c>
      <c r="I17399" s="8" t="str">
        <f t="array" ref="I17399">IF(G17399="Yes",XLOOKUP(D17399,'Dam Lines'!A:A,'Dam Lines'!J:J),"")</f>
        <v>MONAT</v>
      </c>
    </row>
    <row r="17400" hidden="1">
      <c r="A17400" s="11">
        <v>11.0</v>
      </c>
      <c r="B17400" s="3" t="s">
        <v>4680</v>
      </c>
      <c r="C17400" s="19" t="s">
        <v>3071</v>
      </c>
      <c r="D17400" s="4" t="s">
        <v>4681</v>
      </c>
      <c r="E17400" s="2" t="s">
        <v>1779</v>
      </c>
      <c r="F17400" s="2" t="s">
        <v>1887</v>
      </c>
      <c r="G17400" s="8" t="str">
        <f>IF(COUNTIF('Dam Lines'!A:A,D17400)&gt;0,"Yes","No")</f>
        <v>No</v>
      </c>
      <c r="H17400" s="14" t="s">
        <v>1761</v>
      </c>
      <c r="I17400" s="8" t="str">
        <f t="array" ref="I17400">IF(G17400="Yes",XLOOKUP(D17400,'Dam Lines'!A:A,'Dam Lines'!J:J),"")</f>
        <v/>
      </c>
    </row>
    <row r="17401" hidden="1">
      <c r="A17401" s="11">
        <v>12.0</v>
      </c>
      <c r="B17401" s="3" t="s">
        <v>4143</v>
      </c>
      <c r="C17401" s="19" t="s">
        <v>4093</v>
      </c>
      <c r="D17401" s="4" t="s">
        <v>1284</v>
      </c>
      <c r="E17401" s="2" t="s">
        <v>1779</v>
      </c>
      <c r="F17401" s="2" t="s">
        <v>1887</v>
      </c>
      <c r="G17401" s="8" t="str">
        <f>IF(COUNTIF('Dam Lines'!A:A,D17401)&gt;0,"Yes","No")</f>
        <v>Yes</v>
      </c>
      <c r="H17401" s="14" t="s">
        <v>1742</v>
      </c>
      <c r="I17401" s="8" t="str">
        <f t="array" ref="I17401">IF(G17401="Yes",XLOOKUP(D17401,'Dam Lines'!A:A,'Dam Lines'!J:J),"")</f>
        <v>BOMONA</v>
      </c>
    </row>
    <row r="17402" hidden="1">
      <c r="A17402" s="11">
        <v>13.0</v>
      </c>
      <c r="B17402" s="3" t="s">
        <v>4764</v>
      </c>
      <c r="C17402" s="19" t="s">
        <v>3071</v>
      </c>
      <c r="D17402" s="4" t="s">
        <v>290</v>
      </c>
      <c r="E17402" s="2" t="s">
        <v>1779</v>
      </c>
      <c r="F17402" s="2" t="s">
        <v>1887</v>
      </c>
      <c r="G17402" s="8" t="str">
        <f>IF(COUNTIF('Dam Lines'!A:A,D17402)&gt;0,"Yes","No")</f>
        <v>Yes</v>
      </c>
      <c r="H17402" s="14" t="s">
        <v>1742</v>
      </c>
      <c r="I17402" s="8" t="str">
        <f t="array" ref="I17402">IF(G17402="Yes",XLOOKUP(D17402,'Dam Lines'!A:A,'Dam Lines'!J:J),"")</f>
        <v>KYLA TIKI</v>
      </c>
    </row>
    <row r="17403" hidden="1">
      <c r="A17403" s="11">
        <v>14.0</v>
      </c>
      <c r="B17403" s="3" t="s">
        <v>4779</v>
      </c>
      <c r="C17403" s="19" t="s">
        <v>4741</v>
      </c>
      <c r="D17403" s="4" t="s">
        <v>470</v>
      </c>
      <c r="E17403" s="2" t="s">
        <v>1779</v>
      </c>
      <c r="F17403" s="2" t="s">
        <v>1887</v>
      </c>
      <c r="G17403" s="8" t="str">
        <f>IF(COUNTIF('Dam Lines'!A:A,D17403)&gt;0,"Yes","No")</f>
        <v>Yes</v>
      </c>
      <c r="H17403" s="14" t="s">
        <v>1761</v>
      </c>
      <c r="I17403" s="8" t="str">
        <f t="array" ref="I17403">IF(G17403="Yes",XLOOKUP(D17403,'Dam Lines'!A:A,'Dam Lines'!J:J),"")</f>
        <v>ATTIQUE</v>
      </c>
    </row>
    <row r="17404" hidden="1">
      <c r="A17404" s="11">
        <v>15.0</v>
      </c>
      <c r="B17404" s="3" t="s">
        <v>4456</v>
      </c>
      <c r="C17404" s="19" t="s">
        <v>1757</v>
      </c>
      <c r="D17404" s="4" t="s">
        <v>4457</v>
      </c>
      <c r="E17404" s="2" t="s">
        <v>1779</v>
      </c>
      <c r="F17404" s="2" t="s">
        <v>1887</v>
      </c>
      <c r="G17404" s="8" t="str">
        <f>IF(COUNTIF('Dam Lines'!A:A,D17404)&gt;0,"Yes","No")</f>
        <v>No</v>
      </c>
      <c r="H17404" s="14" t="s">
        <v>1742</v>
      </c>
      <c r="I17404" s="8" t="str">
        <f t="array" ref="I17404">IF(G17404="Yes",XLOOKUP(D17404,'Dam Lines'!A:A,'Dam Lines'!J:J),"")</f>
        <v/>
      </c>
    </row>
    <row r="17405" hidden="1">
      <c r="A17405" s="11">
        <v>1.0</v>
      </c>
      <c r="B17405" s="3" t="s">
        <v>5042</v>
      </c>
      <c r="C17405" s="18" t="s">
        <v>4093</v>
      </c>
      <c r="D17405" s="4" t="s">
        <v>4681</v>
      </c>
      <c r="E17405" s="4" t="s">
        <v>1740</v>
      </c>
      <c r="F17405" s="4" t="s">
        <v>1887</v>
      </c>
      <c r="G17405" s="8" t="str">
        <f>IF(COUNTIF('Dam Lines'!A:A,D17405)&gt;0,"Yes","No")</f>
        <v>No</v>
      </c>
      <c r="H17405" s="14" t="s">
        <v>1742</v>
      </c>
      <c r="I17405" s="8" t="str">
        <f t="array" ref="I17405">IF(G17405="Yes",XLOOKUP(D17405,'Dam Lines'!A:A,'Dam Lines'!J:J),"")</f>
        <v/>
      </c>
    </row>
    <row r="17406" hidden="1">
      <c r="A17406" s="11">
        <v>2.0</v>
      </c>
      <c r="B17406" s="3" t="s">
        <v>5098</v>
      </c>
      <c r="C17406" s="18" t="s">
        <v>3853</v>
      </c>
      <c r="D17406" s="4" t="s">
        <v>5099</v>
      </c>
      <c r="E17406" s="2" t="s">
        <v>1740</v>
      </c>
      <c r="F17406" s="2" t="s">
        <v>1887</v>
      </c>
      <c r="G17406" s="8" t="str">
        <f>IF(COUNTIF('Dam Lines'!A:A,D17406)&gt;0,"Yes","No")</f>
        <v>No</v>
      </c>
      <c r="H17406" s="14" t="s">
        <v>1742</v>
      </c>
      <c r="I17406" s="8" t="str">
        <f t="array" ref="I17406">IF(G17406="Yes",XLOOKUP(D17406,'Dam Lines'!A:A,'Dam Lines'!J:J),"")</f>
        <v/>
      </c>
    </row>
    <row r="17407" hidden="1">
      <c r="A17407" s="11">
        <v>3.0</v>
      </c>
      <c r="B17407" s="3" t="s">
        <v>5158</v>
      </c>
      <c r="C17407" s="18" t="s">
        <v>1962</v>
      </c>
      <c r="D17407" s="4" t="s">
        <v>1299</v>
      </c>
      <c r="E17407" s="2" t="s">
        <v>1740</v>
      </c>
      <c r="F17407" s="2" t="s">
        <v>1887</v>
      </c>
      <c r="G17407" s="8" t="str">
        <f>IF(COUNTIF('Dam Lines'!A:A,D17407)&gt;0,"Yes","No")</f>
        <v>Yes</v>
      </c>
      <c r="H17407" s="14" t="s">
        <v>1742</v>
      </c>
      <c r="I17407" s="8" t="str">
        <f t="array" ref="I17407">IF(G17407="Yes",XLOOKUP(D17407,'Dam Lines'!A:A,'Dam Lines'!J:J),"")</f>
        <v>NEVADA II</v>
      </c>
    </row>
    <row r="17408" hidden="1">
      <c r="A17408" s="11">
        <v>4.0</v>
      </c>
      <c r="B17408" s="3" t="s">
        <v>805</v>
      </c>
      <c r="C17408" s="18" t="s">
        <v>1962</v>
      </c>
      <c r="D17408" s="4" t="s">
        <v>493</v>
      </c>
      <c r="E17408" s="2" t="s">
        <v>1740</v>
      </c>
      <c r="F17408" s="2" t="s">
        <v>1887</v>
      </c>
      <c r="G17408" s="8" t="str">
        <f>IF(COUNTIF('Dam Lines'!A:A,D17408)&gt;0,"Yes","No")</f>
        <v>Yes</v>
      </c>
      <c r="H17408" s="14" t="s">
        <v>1761</v>
      </c>
      <c r="I17408" s="8" t="str">
        <f t="array" ref="I17408">IF(G17408="Yes",XLOOKUP(D17408,'Dam Lines'!A:A,'Dam Lines'!J:J),"")</f>
        <v>ALBA</v>
      </c>
    </row>
    <row r="17409" hidden="1">
      <c r="A17409" s="11">
        <v>5.0</v>
      </c>
      <c r="B17409" s="3" t="s">
        <v>5092</v>
      </c>
      <c r="C17409" s="18" t="s">
        <v>1980</v>
      </c>
      <c r="D17409" s="4" t="s">
        <v>244</v>
      </c>
      <c r="E17409" s="2" t="s">
        <v>1740</v>
      </c>
      <c r="F17409" s="2" t="s">
        <v>1887</v>
      </c>
      <c r="G17409" s="8" t="str">
        <f>IF(COUNTIF('Dam Lines'!A:A,D17409)&gt;0,"Yes","No")</f>
        <v>Yes</v>
      </c>
      <c r="H17409" s="14" t="s">
        <v>1742</v>
      </c>
      <c r="I17409" s="8" t="str">
        <f t="array" ref="I17409">IF(G17409="Yes",XLOOKUP(D17409,'Dam Lines'!A:A,'Dam Lines'!J:J),"")</f>
        <v>BASSALA</v>
      </c>
    </row>
    <row r="17410" hidden="1">
      <c r="A17410" s="11">
        <v>6.0</v>
      </c>
      <c r="B17410" s="3" t="s">
        <v>4936</v>
      </c>
      <c r="C17410" s="18" t="s">
        <v>3464</v>
      </c>
      <c r="D17410" s="4" t="s">
        <v>640</v>
      </c>
      <c r="E17410" s="2" t="s">
        <v>1740</v>
      </c>
      <c r="F17410" s="2" t="s">
        <v>1887</v>
      </c>
      <c r="G17410" s="8" t="str">
        <f>IF(COUNTIF('Dam Lines'!A:A,D17410)&gt;0,"Yes","No")</f>
        <v>Yes</v>
      </c>
      <c r="H17410" s="14" t="s">
        <v>1742</v>
      </c>
      <c r="I17410" s="8" t="str">
        <f t="array" ref="I17410">IF(G17410="Yes",XLOOKUP(D17410,'Dam Lines'!A:A,'Dam Lines'!J:J),"")</f>
        <v>FATMA</v>
      </c>
    </row>
    <row r="17411" hidden="1">
      <c r="A17411" s="11">
        <v>7.0</v>
      </c>
      <c r="B17411" s="3" t="s">
        <v>5159</v>
      </c>
      <c r="C17411" s="18" t="s">
        <v>5160</v>
      </c>
      <c r="D17411" s="4" t="s">
        <v>582</v>
      </c>
      <c r="E17411" s="2" t="s">
        <v>1740</v>
      </c>
      <c r="F17411" s="2" t="s">
        <v>1887</v>
      </c>
      <c r="G17411" s="8" t="str">
        <f>IF(COUNTIF('Dam Lines'!A:A,D17411)&gt;0,"Yes","No")</f>
        <v>Yes</v>
      </c>
      <c r="H17411" s="14" t="s">
        <v>1761</v>
      </c>
      <c r="I17411" s="8" t="str">
        <f t="array" ref="I17411">IF(G17411="Yes",XLOOKUP(D17411,'Dam Lines'!A:A,'Dam Lines'!J:J),"")</f>
        <v>NEVADA II</v>
      </c>
    </row>
    <row r="17412" hidden="1">
      <c r="A17412" s="11">
        <v>8.0</v>
      </c>
      <c r="B17412" s="3" t="s">
        <v>5093</v>
      </c>
      <c r="C17412" s="18" t="s">
        <v>2956</v>
      </c>
      <c r="D17412" s="4" t="s">
        <v>1707</v>
      </c>
      <c r="E17412" s="2" t="s">
        <v>1740</v>
      </c>
      <c r="F17412" s="2" t="s">
        <v>1887</v>
      </c>
      <c r="G17412" s="8" t="str">
        <f>IF(COUNTIF('Dam Lines'!A:A,D17412)&gt;0,"Yes","No")</f>
        <v>Yes</v>
      </c>
      <c r="H17412" s="14" t="s">
        <v>1742</v>
      </c>
      <c r="I17412" s="8" t="str">
        <f t="array" ref="I17412">IF(G17412="Yes",XLOOKUP(D17412,'Dam Lines'!A:A,'Dam Lines'!J:J),"")</f>
        <v>NEVADA II</v>
      </c>
    </row>
    <row r="17413" hidden="1">
      <c r="A17413" s="11">
        <v>9.0</v>
      </c>
      <c r="B17413" s="3" t="s">
        <v>4944</v>
      </c>
      <c r="C17413" s="18" t="s">
        <v>4741</v>
      </c>
      <c r="D17413" s="4" t="s">
        <v>505</v>
      </c>
      <c r="E17413" s="2" t="s">
        <v>1740</v>
      </c>
      <c r="F17413" s="2" t="s">
        <v>1887</v>
      </c>
      <c r="G17413" s="8" t="str">
        <f>IF(COUNTIF('Dam Lines'!A:A,D17413)&gt;0,"Yes","No")</f>
        <v>Yes</v>
      </c>
      <c r="H17413" s="14" t="s">
        <v>1742</v>
      </c>
      <c r="I17413" s="8" t="str">
        <f t="array" ref="I17413">IF(G17413="Yes",XLOOKUP(D17413,'Dam Lines'!A:A,'Dam Lines'!J:J),"")</f>
        <v>BAKOURA</v>
      </c>
    </row>
    <row r="17414" hidden="1">
      <c r="A17414" s="11">
        <v>10.0</v>
      </c>
      <c r="B17414" s="3" t="s">
        <v>5122</v>
      </c>
      <c r="C17414" s="18" t="s">
        <v>1823</v>
      </c>
      <c r="D17414" s="4" t="s">
        <v>1050</v>
      </c>
      <c r="E17414" s="2" t="s">
        <v>1740</v>
      </c>
      <c r="F17414" s="2" t="s">
        <v>1887</v>
      </c>
      <c r="G17414" s="8" t="str">
        <f>IF(COUNTIF('Dam Lines'!A:A,D17414)&gt;0,"Yes","No")</f>
        <v>Yes</v>
      </c>
      <c r="H17414" s="14" t="s">
        <v>1742</v>
      </c>
      <c r="I17414" s="8" t="str">
        <f t="array" ref="I17414">IF(G17414="Yes",XLOOKUP(D17414,'Dam Lines'!A:A,'Dam Lines'!J:J),"")</f>
        <v>ASTREE</v>
      </c>
    </row>
    <row r="17415" hidden="1">
      <c r="A17415" s="11">
        <v>11.0</v>
      </c>
      <c r="B17415" s="3" t="s">
        <v>5161</v>
      </c>
      <c r="C17415" s="19" t="s">
        <v>2248</v>
      </c>
      <c r="D17415" s="4" t="s">
        <v>830</v>
      </c>
      <c r="E17415" s="2" t="s">
        <v>1740</v>
      </c>
      <c r="F17415" s="2" t="s">
        <v>1887</v>
      </c>
      <c r="G17415" s="8" t="str">
        <f>IF(COUNTIF('Dam Lines'!A:A,D17415)&gt;0,"Yes","No")</f>
        <v>Yes</v>
      </c>
      <c r="H17415" s="14" t="s">
        <v>1761</v>
      </c>
      <c r="I17415" s="8" t="str">
        <f t="array" ref="I17415">IF(G17415="Yes",XLOOKUP(D17415,'Dam Lines'!A:A,'Dam Lines'!J:J),"")</f>
        <v>ASALA HALEEMA</v>
      </c>
    </row>
    <row r="17416" hidden="1">
      <c r="A17416" s="11">
        <v>12.0</v>
      </c>
      <c r="B17416" s="3" t="s">
        <v>5162</v>
      </c>
      <c r="C17416" s="19" t="s">
        <v>3762</v>
      </c>
      <c r="D17416" s="4" t="s">
        <v>3107</v>
      </c>
      <c r="E17416" s="2" t="s">
        <v>1740</v>
      </c>
      <c r="F17416" s="2" t="s">
        <v>1887</v>
      </c>
      <c r="G17416" s="8" t="str">
        <f>IF(COUNTIF('Dam Lines'!A:A,D17416)&gt;0,"Yes","No")</f>
        <v>Yes</v>
      </c>
      <c r="H17416" s="14" t="s">
        <v>1761</v>
      </c>
      <c r="I17416" s="8" t="str">
        <f t="array" ref="I17416">IF(G17416="Yes",XLOOKUP(D17416,'Dam Lines'!A:A,'Dam Lines'!J:J),"")</f>
        <v>ASALA HALEEMA</v>
      </c>
    </row>
    <row r="17417" hidden="1">
      <c r="A17417" s="11">
        <v>13.0</v>
      </c>
      <c r="B17417" s="3" t="s">
        <v>4991</v>
      </c>
      <c r="C17417" s="19" t="s">
        <v>4218</v>
      </c>
      <c r="D17417" s="4" t="s">
        <v>4992</v>
      </c>
      <c r="E17417" s="2" t="s">
        <v>1740</v>
      </c>
      <c r="F17417" s="2" t="s">
        <v>1887</v>
      </c>
      <c r="G17417" s="8" t="str">
        <f>IF(COUNTIF('Dam Lines'!A:A,D17417)&gt;0,"Yes","No")</f>
        <v>No</v>
      </c>
      <c r="H17417" s="14" t="s">
        <v>1742</v>
      </c>
      <c r="I17417" s="8" t="str">
        <f t="array" ref="I17417">IF(G17417="Yes",XLOOKUP(D17417,'Dam Lines'!A:A,'Dam Lines'!J:J),"")</f>
        <v/>
      </c>
    </row>
    <row r="17418" hidden="1">
      <c r="A17418" s="11">
        <v>14.0</v>
      </c>
      <c r="B17418" s="3" t="s">
        <v>5123</v>
      </c>
      <c r="C17418" s="18" t="s">
        <v>1816</v>
      </c>
      <c r="D17418" s="4" t="s">
        <v>5124</v>
      </c>
      <c r="E17418" s="2" t="s">
        <v>1740</v>
      </c>
      <c r="F17418" s="2" t="s">
        <v>1887</v>
      </c>
      <c r="G17418" s="8" t="str">
        <f>IF(COUNTIF('Dam Lines'!A:A,D17418)&gt;0,"Yes","No")</f>
        <v>No</v>
      </c>
      <c r="H17418" s="14" t="s">
        <v>1742</v>
      </c>
      <c r="I17418" s="8" t="str">
        <f t="array" ref="I17418">IF(G17418="Yes",XLOOKUP(D17418,'Dam Lines'!A:A,'Dam Lines'!J:J),"")</f>
        <v/>
      </c>
    </row>
    <row r="17419" hidden="1">
      <c r="A17419" s="11">
        <v>15.0</v>
      </c>
      <c r="B17419" s="3" t="s">
        <v>4941</v>
      </c>
      <c r="C17419" s="18" t="s">
        <v>1907</v>
      </c>
      <c r="D17419" s="4" t="s">
        <v>109</v>
      </c>
      <c r="E17419" s="2" t="s">
        <v>1740</v>
      </c>
      <c r="F17419" s="2" t="s">
        <v>1887</v>
      </c>
      <c r="G17419" s="8" t="str">
        <f>IF(COUNTIF('Dam Lines'!A:A,D17419)&gt;0,"Yes","No")</f>
        <v>Yes</v>
      </c>
      <c r="H17419" s="14" t="s">
        <v>1742</v>
      </c>
      <c r="I17419" s="8" t="str">
        <f t="array" ref="I17419">IF(G17419="Yes",XLOOKUP(D17419,'Dam Lines'!A:A,'Dam Lines'!J:J),"")</f>
        <v>ASTRALE</v>
      </c>
    </row>
    <row r="17420" hidden="1">
      <c r="A17420" s="11">
        <v>16.0</v>
      </c>
      <c r="B17420" s="3" t="s">
        <v>5148</v>
      </c>
      <c r="C17420" s="18" t="s">
        <v>1802</v>
      </c>
      <c r="D17420" s="4" t="s">
        <v>852</v>
      </c>
      <c r="E17420" s="2" t="s">
        <v>1740</v>
      </c>
      <c r="F17420" s="2" t="s">
        <v>1887</v>
      </c>
      <c r="G17420" s="8" t="str">
        <f>IF(COUNTIF('Dam Lines'!A:A,D17420)&gt;0,"Yes","No")</f>
        <v>Yes</v>
      </c>
      <c r="H17420" s="14" t="s">
        <v>1742</v>
      </c>
      <c r="I17420" s="8" t="str">
        <f t="array" ref="I17420">IF(G17420="Yes",XLOOKUP(D17420,'Dam Lines'!A:A,'Dam Lines'!J:J),"")</f>
        <v>NEVADA II</v>
      </c>
    </row>
    <row r="17421" hidden="1">
      <c r="A17421" s="11">
        <v>1.0</v>
      </c>
      <c r="B17421" s="3" t="s">
        <v>4896</v>
      </c>
      <c r="C17421" s="18" t="s">
        <v>2545</v>
      </c>
      <c r="D17421" s="4" t="s">
        <v>1237</v>
      </c>
      <c r="E17421" s="4" t="s">
        <v>1740</v>
      </c>
      <c r="F17421" s="4" t="s">
        <v>1818</v>
      </c>
      <c r="G17421" s="8" t="str">
        <f>IF(COUNTIF('Dam Lines'!A:A,D17421)&gt;0,"Yes","No")</f>
        <v>Yes</v>
      </c>
      <c r="H17421" s="14" t="s">
        <v>1761</v>
      </c>
      <c r="I17421" s="8" t="str">
        <f t="array" ref="I17421">IF(G17421="Yes",XLOOKUP(D17421,'Dam Lines'!A:A,'Dam Lines'!J:J),"")</f>
        <v>NADOBA</v>
      </c>
    </row>
    <row r="17422" hidden="1">
      <c r="A17422" s="11">
        <v>2.0</v>
      </c>
      <c r="B17422" s="3" t="s">
        <v>4127</v>
      </c>
      <c r="C17422" s="19" t="s">
        <v>1962</v>
      </c>
      <c r="D17422" s="4" t="s">
        <v>4128</v>
      </c>
      <c r="E17422" s="2" t="s">
        <v>1740</v>
      </c>
      <c r="F17422" s="2" t="s">
        <v>1818</v>
      </c>
      <c r="G17422" s="8" t="str">
        <f>IF(COUNTIF('Dam Lines'!A:A,D17422)&gt;0,"Yes","No")</f>
        <v>No</v>
      </c>
      <c r="H17422" s="14" t="s">
        <v>1742</v>
      </c>
      <c r="I17422" s="8" t="str">
        <f t="array" ref="I17422">IF(G17422="Yes",XLOOKUP(D17422,'Dam Lines'!A:A,'Dam Lines'!J:J),"")</f>
        <v/>
      </c>
    </row>
    <row r="17423" hidden="1">
      <c r="A17423" s="11">
        <v>3.0</v>
      </c>
      <c r="B17423" s="3" t="s">
        <v>3754</v>
      </c>
      <c r="C17423" s="18" t="s">
        <v>1886</v>
      </c>
      <c r="D17423" s="4" t="s">
        <v>621</v>
      </c>
      <c r="E17423" s="2" t="s">
        <v>1740</v>
      </c>
      <c r="F17423" s="2" t="s">
        <v>1818</v>
      </c>
      <c r="G17423" s="8" t="str">
        <f>IF(COUNTIF('Dam Lines'!A:A,D17423)&gt;0,"Yes","No")</f>
        <v>Yes</v>
      </c>
      <c r="H17423" s="14" t="s">
        <v>1761</v>
      </c>
      <c r="I17423" s="8" t="str">
        <f t="array" ref="I17423">IF(G17423="Yes",XLOOKUP(D17423,'Dam Lines'!A:A,'Dam Lines'!J:J),"")</f>
        <v>CRESCINDA</v>
      </c>
    </row>
    <row r="17424" hidden="1">
      <c r="A17424" s="11">
        <v>4.0</v>
      </c>
      <c r="B17424" s="3" t="s">
        <v>4980</v>
      </c>
      <c r="C17424" s="19" t="s">
        <v>3739</v>
      </c>
      <c r="D17424" s="4" t="s">
        <v>925</v>
      </c>
      <c r="E17424" s="2" t="s">
        <v>1740</v>
      </c>
      <c r="F17424" s="2" t="s">
        <v>1818</v>
      </c>
      <c r="G17424" s="8" t="str">
        <f>IF(COUNTIF('Dam Lines'!A:A,D17424)&gt;0,"Yes","No")</f>
        <v>Yes</v>
      </c>
      <c r="H17424" s="14" t="s">
        <v>1761</v>
      </c>
      <c r="I17424" s="8" t="str">
        <f t="array" ref="I17424">IF(G17424="Yes",XLOOKUP(D17424,'Dam Lines'!A:A,'Dam Lines'!J:J),"")</f>
        <v>NEVADA II</v>
      </c>
    </row>
    <row r="17425" hidden="1">
      <c r="A17425" s="11">
        <v>5.0</v>
      </c>
      <c r="B17425" s="3" t="s">
        <v>4579</v>
      </c>
      <c r="C17425" s="19" t="s">
        <v>3344</v>
      </c>
      <c r="D17425" s="4" t="s">
        <v>1108</v>
      </c>
      <c r="E17425" s="2" t="s">
        <v>1740</v>
      </c>
      <c r="F17425" s="2" t="s">
        <v>1818</v>
      </c>
      <c r="G17425" s="8" t="str">
        <f>IF(COUNTIF('Dam Lines'!A:A,D17425)&gt;0,"Yes","No")</f>
        <v>Yes</v>
      </c>
      <c r="H17425" s="14" t="s">
        <v>1742</v>
      </c>
      <c r="I17425" s="8" t="str">
        <f t="array" ref="I17425">IF(G17425="Yes",XLOOKUP(D17425,'Dam Lines'!A:A,'Dam Lines'!J:J),"")</f>
        <v>FORTA</v>
      </c>
    </row>
    <row r="17426" hidden="1">
      <c r="A17426" s="11">
        <v>6.0</v>
      </c>
      <c r="B17426" s="3" t="s">
        <v>5074</v>
      </c>
      <c r="C17426" s="18" t="s">
        <v>1816</v>
      </c>
      <c r="D17426" s="4" t="s">
        <v>5075</v>
      </c>
      <c r="E17426" s="2" t="s">
        <v>1740</v>
      </c>
      <c r="F17426" s="2" t="s">
        <v>1818</v>
      </c>
      <c r="G17426" s="8" t="str">
        <f>IF(COUNTIF('Dam Lines'!A:A,D17426)&gt;0,"Yes","No")</f>
        <v>No</v>
      </c>
      <c r="H17426" s="14" t="s">
        <v>1742</v>
      </c>
      <c r="I17426" s="8" t="str">
        <f t="array" ref="I17426">IF(G17426="Yes",XLOOKUP(D17426,'Dam Lines'!A:A,'Dam Lines'!J:J),"")</f>
        <v/>
      </c>
    </row>
    <row r="17427" hidden="1">
      <c r="A17427" s="11">
        <v>7.0</v>
      </c>
      <c r="B17427" s="3" t="s">
        <v>5163</v>
      </c>
      <c r="C17427" s="19" t="s">
        <v>3344</v>
      </c>
      <c r="D17427" s="4" t="s">
        <v>3534</v>
      </c>
      <c r="E17427" s="2" t="s">
        <v>1740</v>
      </c>
      <c r="F17427" s="2" t="s">
        <v>1818</v>
      </c>
      <c r="G17427" s="8" t="str">
        <f>IF(COUNTIF('Dam Lines'!A:A,D17427)&gt;0,"Yes","No")</f>
        <v>No</v>
      </c>
      <c r="H17427" s="14" t="s">
        <v>1742</v>
      </c>
      <c r="I17427" s="8" t="str">
        <f t="array" ref="I17427">IF(G17427="Yes",XLOOKUP(D17427,'Dam Lines'!A:A,'Dam Lines'!J:J),"")</f>
        <v/>
      </c>
    </row>
    <row r="17428" hidden="1">
      <c r="A17428" s="11">
        <v>8.0</v>
      </c>
      <c r="B17428" s="3" t="s">
        <v>4957</v>
      </c>
      <c r="C17428" s="19" t="s">
        <v>2408</v>
      </c>
      <c r="D17428" s="4" t="s">
        <v>2726</v>
      </c>
      <c r="E17428" s="2" t="s">
        <v>1740</v>
      </c>
      <c r="F17428" s="2" t="s">
        <v>1818</v>
      </c>
      <c r="G17428" s="8" t="str">
        <f>IF(COUNTIF('Dam Lines'!A:A,D17428)&gt;0,"Yes","No")</f>
        <v>No</v>
      </c>
      <c r="H17428" s="14" t="s">
        <v>1742</v>
      </c>
      <c r="I17428" s="8" t="str">
        <f t="array" ref="I17428">IF(G17428="Yes",XLOOKUP(D17428,'Dam Lines'!A:A,'Dam Lines'!J:J),"")</f>
        <v/>
      </c>
    </row>
    <row r="17429" hidden="1">
      <c r="A17429" s="11">
        <v>9.0</v>
      </c>
      <c r="B17429" s="3" t="s">
        <v>5104</v>
      </c>
      <c r="C17429" s="19" t="s">
        <v>4477</v>
      </c>
      <c r="D17429" s="4" t="s">
        <v>955</v>
      </c>
      <c r="E17429" s="2" t="s">
        <v>1740</v>
      </c>
      <c r="F17429" s="2" t="s">
        <v>1818</v>
      </c>
      <c r="G17429" s="8" t="str">
        <f>IF(COUNTIF('Dam Lines'!A:A,D17429)&gt;0,"Yes","No")</f>
        <v>Yes</v>
      </c>
      <c r="H17429" s="14" t="s">
        <v>1742</v>
      </c>
      <c r="I17429" s="8" t="str">
        <f t="array" ref="I17429">IF(G17429="Yes",XLOOKUP(D17429,'Dam Lines'!A:A,'Dam Lines'!J:J),"")</f>
        <v>MADOU</v>
      </c>
    </row>
    <row r="17430" hidden="1">
      <c r="A17430" s="11">
        <v>10.0</v>
      </c>
      <c r="B17430" s="3" t="s">
        <v>4981</v>
      </c>
      <c r="C17430" s="18" t="s">
        <v>2545</v>
      </c>
      <c r="D17430" s="4" t="s">
        <v>338</v>
      </c>
      <c r="E17430" s="2" t="s">
        <v>1740</v>
      </c>
      <c r="F17430" s="2" t="s">
        <v>1818</v>
      </c>
      <c r="G17430" s="8" t="str">
        <f>IF(COUNTIF('Dam Lines'!A:A,D17430)&gt;0,"Yes","No")</f>
        <v>Yes</v>
      </c>
      <c r="H17430" s="14" t="s">
        <v>1742</v>
      </c>
      <c r="I17430" s="8" t="str">
        <f t="array" ref="I17430">IF(G17430="Yes",XLOOKUP(D17430,'Dam Lines'!A:A,'Dam Lines'!J:J),"")</f>
        <v>BAKOURA</v>
      </c>
    </row>
    <row r="17431" hidden="1">
      <c r="A17431" s="11">
        <v>11.0</v>
      </c>
      <c r="B17431" s="3" t="s">
        <v>5164</v>
      </c>
      <c r="C17431" s="18" t="s">
        <v>1823</v>
      </c>
      <c r="D17431" s="4" t="s">
        <v>576</v>
      </c>
      <c r="E17431" s="2" t="s">
        <v>1740</v>
      </c>
      <c r="F17431" s="2" t="s">
        <v>1818</v>
      </c>
      <c r="G17431" s="8" t="str">
        <f>IF(COUNTIF('Dam Lines'!A:A,D17431)&gt;0,"Yes","No")</f>
        <v>Yes</v>
      </c>
      <c r="H17431" s="14" t="s">
        <v>1761</v>
      </c>
      <c r="I17431" s="8" t="str">
        <f t="array" ref="I17431">IF(G17431="Yes",XLOOKUP(D17431,'Dam Lines'!A:A,'Dam Lines'!J:J),"")</f>
        <v>QUINE</v>
      </c>
    </row>
    <row r="17432" hidden="1">
      <c r="A17432" s="11">
        <v>1.0</v>
      </c>
      <c r="B17432" s="3" t="s">
        <v>5165</v>
      </c>
      <c r="C17432" s="18" t="s">
        <v>1962</v>
      </c>
      <c r="D17432" s="4" t="s">
        <v>1143</v>
      </c>
      <c r="E17432" s="4" t="s">
        <v>1740</v>
      </c>
      <c r="F17432" s="4" t="s">
        <v>1818</v>
      </c>
      <c r="G17432" s="8" t="str">
        <f>IF(COUNTIF('Dam Lines'!A:A,D17432)&gt;0,"Yes","No")</f>
        <v>Yes</v>
      </c>
      <c r="H17432" s="14" t="s">
        <v>1742</v>
      </c>
      <c r="I17432" s="8" t="str">
        <f t="array" ref="I17432">IF(G17432="Yes",XLOOKUP(D17432,'Dam Lines'!A:A,'Dam Lines'!J:J),"")</f>
        <v>BASSALA</v>
      </c>
    </row>
    <row r="17433" hidden="1">
      <c r="A17433" s="11">
        <v>2.0</v>
      </c>
      <c r="B17433" s="3" t="s">
        <v>4169</v>
      </c>
      <c r="C17433" s="18" t="s">
        <v>1962</v>
      </c>
      <c r="D17433" s="4" t="s">
        <v>4170</v>
      </c>
      <c r="E17433" s="2" t="s">
        <v>1740</v>
      </c>
      <c r="F17433" s="2" t="s">
        <v>1818</v>
      </c>
      <c r="G17433" s="8" t="str">
        <f>IF(COUNTIF('Dam Lines'!A:A,D17433)&gt;0,"Yes","No")</f>
        <v>No</v>
      </c>
      <c r="H17433" s="14" t="s">
        <v>1761</v>
      </c>
      <c r="I17433" s="8" t="str">
        <f t="array" ref="I17433">IF(G17433="Yes",XLOOKUP(D17433,'Dam Lines'!A:A,'Dam Lines'!J:J),"")</f>
        <v/>
      </c>
    </row>
    <row r="17434" hidden="1">
      <c r="A17434" s="11">
        <v>3.0</v>
      </c>
      <c r="B17434" s="3" t="s">
        <v>4649</v>
      </c>
      <c r="C17434" s="19" t="s">
        <v>1962</v>
      </c>
      <c r="D17434" s="4" t="s">
        <v>1013</v>
      </c>
      <c r="E17434" s="2" t="s">
        <v>1740</v>
      </c>
      <c r="F17434" s="2" t="s">
        <v>1818</v>
      </c>
      <c r="G17434" s="8" t="str">
        <f>IF(COUNTIF('Dam Lines'!A:A,D17434)&gt;0,"Yes","No")</f>
        <v>Yes</v>
      </c>
      <c r="H17434" s="14" t="s">
        <v>1742</v>
      </c>
      <c r="I17434" s="8" t="str">
        <f t="array" ref="I17434">IF(G17434="Yes",XLOOKUP(D17434,'Dam Lines'!A:A,'Dam Lines'!J:J),"")</f>
        <v>BASSALA</v>
      </c>
    </row>
    <row r="17435" hidden="1">
      <c r="A17435" s="11">
        <v>4.0</v>
      </c>
      <c r="B17435" s="3" t="s">
        <v>4888</v>
      </c>
      <c r="C17435" s="18" t="s">
        <v>2280</v>
      </c>
      <c r="D17435" s="4" t="s">
        <v>189</v>
      </c>
      <c r="E17435" s="2" t="s">
        <v>1740</v>
      </c>
      <c r="F17435" s="2" t="s">
        <v>1818</v>
      </c>
      <c r="G17435" s="8" t="str">
        <f>IF(COUNTIF('Dam Lines'!A:A,D17435)&gt;0,"Yes","No")</f>
        <v>Yes</v>
      </c>
      <c r="H17435" s="14" t="s">
        <v>1761</v>
      </c>
      <c r="I17435" s="8" t="str">
        <f t="array" ref="I17435">IF(G17435="Yes",XLOOKUP(D17435,'Dam Lines'!A:A,'Dam Lines'!J:J),"")</f>
        <v>KORAL</v>
      </c>
    </row>
    <row r="17436" hidden="1">
      <c r="A17436" s="11">
        <v>5.0</v>
      </c>
      <c r="B17436" s="3" t="s">
        <v>4645</v>
      </c>
      <c r="C17436" s="18" t="s">
        <v>2545</v>
      </c>
      <c r="D17436" s="4" t="s">
        <v>1013</v>
      </c>
      <c r="E17436" s="2" t="s">
        <v>1740</v>
      </c>
      <c r="F17436" s="2" t="s">
        <v>1818</v>
      </c>
      <c r="G17436" s="8" t="str">
        <f>IF(COUNTIF('Dam Lines'!A:A,D17436)&gt;0,"Yes","No")</f>
        <v>Yes</v>
      </c>
      <c r="H17436" s="14" t="s">
        <v>1742</v>
      </c>
      <c r="I17436" s="8" t="str">
        <f t="array" ref="I17436">IF(G17436="Yes",XLOOKUP(D17436,'Dam Lines'!A:A,'Dam Lines'!J:J),"")</f>
        <v>BASSALA</v>
      </c>
    </row>
    <row r="17437" hidden="1">
      <c r="A17437" s="11">
        <v>6.0</v>
      </c>
      <c r="B17437" s="3" t="s">
        <v>5053</v>
      </c>
      <c r="C17437" s="18" t="s">
        <v>3342</v>
      </c>
      <c r="D17437" s="4" t="s">
        <v>5054</v>
      </c>
      <c r="E17437" s="2" t="s">
        <v>1740</v>
      </c>
      <c r="F17437" s="2" t="s">
        <v>1818</v>
      </c>
      <c r="G17437" s="8" t="str">
        <f>IF(COUNTIF('Dam Lines'!A:A,D17437)&gt;0,"Yes","No")</f>
        <v>No</v>
      </c>
      <c r="H17437" s="14" t="s">
        <v>1761</v>
      </c>
      <c r="I17437" s="8" t="str">
        <f t="array" ref="I17437">IF(G17437="Yes",XLOOKUP(D17437,'Dam Lines'!A:A,'Dam Lines'!J:J),"")</f>
        <v/>
      </c>
    </row>
    <row r="17438" hidden="1">
      <c r="A17438" s="11">
        <v>7.0</v>
      </c>
      <c r="B17438" s="3" t="s">
        <v>5094</v>
      </c>
      <c r="C17438" s="19" t="s">
        <v>1886</v>
      </c>
      <c r="D17438" s="4" t="s">
        <v>726</v>
      </c>
      <c r="E17438" s="2" t="s">
        <v>1740</v>
      </c>
      <c r="F17438" s="2" t="s">
        <v>1818</v>
      </c>
      <c r="G17438" s="8" t="str">
        <f>IF(COUNTIF('Dam Lines'!A:A,D17438)&gt;0,"Yes","No")</f>
        <v>Yes</v>
      </c>
      <c r="H17438" s="14" t="s">
        <v>1761</v>
      </c>
      <c r="I17438" s="8" t="str">
        <f t="array" ref="I17438">IF(G17438="Yes",XLOOKUP(D17438,'Dam Lines'!A:A,'Dam Lines'!J:J),"")</f>
        <v>KORAL</v>
      </c>
    </row>
    <row r="17439" hidden="1">
      <c r="A17439" s="11">
        <v>8.0</v>
      </c>
      <c r="B17439" s="3" t="s">
        <v>4882</v>
      </c>
      <c r="C17439" s="18" t="s">
        <v>4477</v>
      </c>
      <c r="D17439" s="4" t="s">
        <v>197</v>
      </c>
      <c r="E17439" s="2" t="s">
        <v>1740</v>
      </c>
      <c r="F17439" s="2" t="s">
        <v>1818</v>
      </c>
      <c r="G17439" s="8" t="str">
        <f>IF(COUNTIF('Dam Lines'!A:A,D17439)&gt;0,"Yes","No")</f>
        <v>Yes</v>
      </c>
      <c r="H17439" s="14" t="s">
        <v>1742</v>
      </c>
      <c r="I17439" s="8" t="str">
        <f t="array" ref="I17439">IF(G17439="Yes",XLOOKUP(D17439,'Dam Lines'!A:A,'Dam Lines'!J:J),"")</f>
        <v>BR BINT CHLOSTA</v>
      </c>
    </row>
    <row r="17440" hidden="1">
      <c r="A17440" s="11">
        <v>9.0</v>
      </c>
      <c r="B17440" s="3" t="s">
        <v>5117</v>
      </c>
      <c r="C17440" s="18" t="s">
        <v>5118</v>
      </c>
      <c r="D17440" s="4" t="s">
        <v>719</v>
      </c>
      <c r="E17440" s="2" t="s">
        <v>1740</v>
      </c>
      <c r="F17440" s="2" t="s">
        <v>1818</v>
      </c>
      <c r="G17440" s="8" t="str">
        <f>IF(COUNTIF('Dam Lines'!A:A,D17440)&gt;0,"Yes","No")</f>
        <v>Yes</v>
      </c>
      <c r="H17440" s="14" t="s">
        <v>1761</v>
      </c>
      <c r="I17440" s="8" t="str">
        <f t="array" ref="I17440">IF(G17440="Yes",XLOOKUP(D17440,'Dam Lines'!A:A,'Dam Lines'!J:J),"")</f>
        <v>FADJURLENE</v>
      </c>
    </row>
    <row r="17441" hidden="1">
      <c r="A17441" s="11">
        <v>10.0</v>
      </c>
      <c r="B17441" s="3" t="s">
        <v>4629</v>
      </c>
      <c r="C17441" s="19" t="s">
        <v>3344</v>
      </c>
      <c r="D17441" s="4" t="s">
        <v>667</v>
      </c>
      <c r="E17441" s="2" t="s">
        <v>1740</v>
      </c>
      <c r="F17441" s="2" t="s">
        <v>1818</v>
      </c>
      <c r="G17441" s="8" t="str">
        <f>IF(COUNTIF('Dam Lines'!A:A,D17441)&gt;0,"Yes","No")</f>
        <v>Yes</v>
      </c>
      <c r="H17441" s="14" t="s">
        <v>1761</v>
      </c>
      <c r="I17441" s="8" t="str">
        <f t="array" ref="I17441">IF(G17441="Yes",XLOOKUP(D17441,'Dam Lines'!A:A,'Dam Lines'!J:J),"")</f>
        <v>MAJORCA DE WASHOE</v>
      </c>
    </row>
    <row r="17442" hidden="1">
      <c r="A17442" s="11">
        <v>11.0</v>
      </c>
      <c r="B17442" s="3" t="s">
        <v>5166</v>
      </c>
      <c r="C17442" s="19" t="s">
        <v>3739</v>
      </c>
      <c r="D17442" s="4" t="s">
        <v>950</v>
      </c>
      <c r="E17442" s="2" t="s">
        <v>1740</v>
      </c>
      <c r="F17442" s="2" t="s">
        <v>1818</v>
      </c>
      <c r="G17442" s="8" t="str">
        <f>IF(COUNTIF('Dam Lines'!A:A,D17442)&gt;0,"Yes","No")</f>
        <v>Yes</v>
      </c>
      <c r="H17442" s="14" t="s">
        <v>1761</v>
      </c>
      <c r="I17442" s="8" t="str">
        <f t="array" ref="I17442">IF(G17442="Yes",XLOOKUP(D17442,'Dam Lines'!A:A,'Dam Lines'!J:J),"")</f>
        <v>MANAGIYA AL SAFFRA</v>
      </c>
    </row>
    <row r="17443" hidden="1">
      <c r="A17443" s="11">
        <v>1.0</v>
      </c>
      <c r="B17443" s="3" t="s">
        <v>4532</v>
      </c>
      <c r="C17443" s="18" t="s">
        <v>1962</v>
      </c>
      <c r="D17443" s="4" t="s">
        <v>480</v>
      </c>
      <c r="E17443" s="4" t="s">
        <v>1779</v>
      </c>
      <c r="F17443" s="4" t="s">
        <v>2037</v>
      </c>
      <c r="G17443" s="8" t="str">
        <f>IF(COUNTIF('Dam Lines'!A:A,D17443)&gt;0,"Yes","No")</f>
        <v>Yes</v>
      </c>
      <c r="H17443" s="14" t="s">
        <v>1742</v>
      </c>
      <c r="I17443" s="8" t="str">
        <f t="array" ref="I17443">IF(G17443="Yes",XLOOKUP(D17443,'Dam Lines'!A:A,'Dam Lines'!J:J),"")</f>
        <v>FATMA</v>
      </c>
    </row>
    <row r="17444" hidden="1">
      <c r="A17444" s="11">
        <v>2.0</v>
      </c>
      <c r="B17444" s="3" t="s">
        <v>4359</v>
      </c>
      <c r="C17444" s="18" t="s">
        <v>1823</v>
      </c>
      <c r="D17444" s="4" t="s">
        <v>4360</v>
      </c>
      <c r="E17444" s="2" t="s">
        <v>1779</v>
      </c>
      <c r="F17444" s="2" t="s">
        <v>2037</v>
      </c>
      <c r="G17444" s="8" t="str">
        <f>IF(COUNTIF('Dam Lines'!A:A,D17444)&gt;0,"Yes","No")</f>
        <v>No</v>
      </c>
      <c r="H17444" s="14" t="s">
        <v>1742</v>
      </c>
      <c r="I17444" s="8" t="str">
        <f t="array" ref="I17444">IF(G17444="Yes",XLOOKUP(D17444,'Dam Lines'!A:A,'Dam Lines'!J:J),"")</f>
        <v/>
      </c>
    </row>
    <row r="17445" hidden="1">
      <c r="A17445" s="11">
        <v>3.0</v>
      </c>
      <c r="B17445" s="3" t="s">
        <v>4350</v>
      </c>
      <c r="C17445" s="18" t="s">
        <v>1817</v>
      </c>
      <c r="D17445" s="4" t="s">
        <v>98</v>
      </c>
      <c r="E17445" s="2" t="s">
        <v>1779</v>
      </c>
      <c r="F17445" s="2" t="s">
        <v>2037</v>
      </c>
      <c r="G17445" s="8" t="str">
        <f>IF(COUNTIF('Dam Lines'!A:A,D17445)&gt;0,"Yes","No")</f>
        <v>Yes</v>
      </c>
      <c r="H17445" s="14" t="s">
        <v>1742</v>
      </c>
      <c r="I17445" s="8" t="str">
        <f t="array" ref="I17445">IF(G17445="Yes",XLOOKUP(D17445,'Dam Lines'!A:A,'Dam Lines'!J:J),"")</f>
        <v>PHILIPPA</v>
      </c>
    </row>
    <row r="17446" hidden="1">
      <c r="A17446" s="11">
        <v>4.0</v>
      </c>
      <c r="B17446" s="3" t="s">
        <v>4758</v>
      </c>
      <c r="C17446" s="18" t="s">
        <v>3071</v>
      </c>
      <c r="D17446" s="4" t="s">
        <v>328</v>
      </c>
      <c r="E17446" s="2" t="s">
        <v>1779</v>
      </c>
      <c r="F17446" s="2" t="s">
        <v>2037</v>
      </c>
      <c r="G17446" s="8" t="str">
        <f>IF(COUNTIF('Dam Lines'!A:A,D17446)&gt;0,"Yes","No")</f>
        <v>Yes</v>
      </c>
      <c r="H17446" s="14" t="s">
        <v>1742</v>
      </c>
      <c r="I17446" s="8" t="str">
        <f t="array" ref="I17446">IF(G17446="Yes",XLOOKUP(D17446,'Dam Lines'!A:A,'Dam Lines'!J:J),"")</f>
        <v>ALBA</v>
      </c>
    </row>
    <row r="17447" hidden="1">
      <c r="A17447" s="11">
        <v>5.0</v>
      </c>
      <c r="B17447" s="3" t="s">
        <v>4568</v>
      </c>
      <c r="C17447" s="18" t="s">
        <v>1817</v>
      </c>
      <c r="D17447" s="4" t="s">
        <v>819</v>
      </c>
      <c r="E17447" s="2" t="s">
        <v>1779</v>
      </c>
      <c r="F17447" s="2" t="s">
        <v>2037</v>
      </c>
      <c r="G17447" s="8" t="str">
        <f>IF(COUNTIF('Dam Lines'!A:A,D17447)&gt;0,"Yes","No")</f>
        <v>Yes</v>
      </c>
      <c r="H17447" s="14" t="s">
        <v>1742</v>
      </c>
      <c r="I17447" s="8" t="str">
        <f t="array" ref="I17447">IF(G17447="Yes",XLOOKUP(D17447,'Dam Lines'!A:A,'Dam Lines'!J:J),"")</f>
        <v>CHLOSTA</v>
      </c>
    </row>
    <row r="17448" hidden="1">
      <c r="A17448" s="11">
        <v>6.0</v>
      </c>
      <c r="B17448" s="3" t="s">
        <v>3240</v>
      </c>
      <c r="C17448" s="19" t="s">
        <v>1908</v>
      </c>
      <c r="D17448" s="4" t="s">
        <v>728</v>
      </c>
      <c r="E17448" s="2" t="s">
        <v>1779</v>
      </c>
      <c r="F17448" s="2" t="s">
        <v>2037</v>
      </c>
      <c r="G17448" s="8" t="str">
        <f>IF(COUNTIF('Dam Lines'!A:A,D17448)&gt;0,"Yes","No")</f>
        <v>Yes</v>
      </c>
      <c r="H17448" s="14" t="s">
        <v>1742</v>
      </c>
      <c r="I17448" s="8" t="str">
        <f t="array" ref="I17448">IF(G17448="Yes",XLOOKUP(D17448,'Dam Lines'!A:A,'Dam Lines'!J:J),"")</f>
        <v>ARBALETE</v>
      </c>
    </row>
    <row r="17449" hidden="1">
      <c r="A17449" s="11">
        <v>7.0</v>
      </c>
      <c r="B17449" s="3" t="s">
        <v>3102</v>
      </c>
      <c r="C17449" s="19" t="s">
        <v>1962</v>
      </c>
      <c r="D17449" s="4" t="s">
        <v>219</v>
      </c>
      <c r="E17449" s="2" t="s">
        <v>1779</v>
      </c>
      <c r="F17449" s="2" t="s">
        <v>2037</v>
      </c>
      <c r="G17449" s="8" t="str">
        <f>IF(COUNTIF('Dam Lines'!A:A,D17449)&gt;0,"Yes","No")</f>
        <v>Yes</v>
      </c>
      <c r="H17449" s="14" t="s">
        <v>1742</v>
      </c>
      <c r="I17449" s="8" t="str">
        <f t="array" ref="I17449">IF(G17449="Yes",XLOOKUP(D17449,'Dam Lines'!A:A,'Dam Lines'!J:J),"")</f>
        <v>ELKA</v>
      </c>
    </row>
    <row r="17450" hidden="1">
      <c r="A17450" s="11">
        <v>8.0</v>
      </c>
      <c r="B17450" s="3" t="s">
        <v>3976</v>
      </c>
      <c r="C17450" s="19" t="s">
        <v>1802</v>
      </c>
      <c r="D17450" s="4" t="s">
        <v>3977</v>
      </c>
      <c r="E17450" s="2" t="s">
        <v>1779</v>
      </c>
      <c r="F17450" s="2" t="s">
        <v>2037</v>
      </c>
      <c r="G17450" s="8" t="str">
        <f>IF(COUNTIF('Dam Lines'!A:A,D17450)&gt;0,"Yes","No")</f>
        <v>No</v>
      </c>
      <c r="H17450" s="14" t="s">
        <v>1742</v>
      </c>
      <c r="I17450" s="8" t="str">
        <f t="array" ref="I17450">IF(G17450="Yes",XLOOKUP(D17450,'Dam Lines'!A:A,'Dam Lines'!J:J),"")</f>
        <v/>
      </c>
    </row>
    <row r="17451" hidden="1">
      <c r="A17451" s="11">
        <v>9.0</v>
      </c>
      <c r="B17451" s="3" t="s">
        <v>2635</v>
      </c>
      <c r="C17451" s="19" t="s">
        <v>1798</v>
      </c>
      <c r="D17451" s="4" t="s">
        <v>109</v>
      </c>
      <c r="E17451" s="2" t="s">
        <v>1779</v>
      </c>
      <c r="F17451" s="2" t="s">
        <v>2037</v>
      </c>
      <c r="G17451" s="8" t="str">
        <f>IF(COUNTIF('Dam Lines'!A:A,D17451)&gt;0,"Yes","No")</f>
        <v>Yes</v>
      </c>
      <c r="H17451" s="14" t="s">
        <v>1742</v>
      </c>
      <c r="I17451" s="8" t="str">
        <f t="array" ref="I17451">IF(G17451="Yes",XLOOKUP(D17451,'Dam Lines'!A:A,'Dam Lines'!J:J),"")</f>
        <v>ASTRALE</v>
      </c>
    </row>
    <row r="17452" hidden="1">
      <c r="A17452" s="11">
        <v>10.0</v>
      </c>
      <c r="B17452" s="3" t="s">
        <v>4747</v>
      </c>
      <c r="C17452" s="19" t="s">
        <v>4093</v>
      </c>
      <c r="D17452" s="4" t="s">
        <v>1047</v>
      </c>
      <c r="E17452" s="2" t="s">
        <v>1779</v>
      </c>
      <c r="F17452" s="2" t="s">
        <v>2037</v>
      </c>
      <c r="G17452" s="8" t="str">
        <f>IF(COUNTIF('Dam Lines'!A:A,D17452)&gt;0,"Yes","No")</f>
        <v>Yes</v>
      </c>
      <c r="H17452" s="14" t="s">
        <v>1761</v>
      </c>
      <c r="I17452" s="8" t="str">
        <f t="array" ref="I17452">IF(G17452="Yes",XLOOKUP(D17452,'Dam Lines'!A:A,'Dam Lines'!J:J),"")</f>
        <v>ALBA</v>
      </c>
    </row>
    <row r="17453" hidden="1">
      <c r="A17453" s="11">
        <v>11.0</v>
      </c>
      <c r="B17453" s="3" t="s">
        <v>4650</v>
      </c>
      <c r="C17453" s="18" t="s">
        <v>3186</v>
      </c>
      <c r="D17453" s="4" t="s">
        <v>4651</v>
      </c>
      <c r="E17453" s="2" t="s">
        <v>1779</v>
      </c>
      <c r="F17453" s="2" t="s">
        <v>2037</v>
      </c>
      <c r="G17453" s="8" t="str">
        <f>IF(COUNTIF('Dam Lines'!A:A,D17453)&gt;0,"Yes","No")</f>
        <v>No</v>
      </c>
      <c r="H17453" s="14" t="s">
        <v>1742</v>
      </c>
      <c r="I17453" s="8" t="str">
        <f t="array" ref="I17453">IF(G17453="Yes",XLOOKUP(D17453,'Dam Lines'!A:A,'Dam Lines'!J:J),"")</f>
        <v/>
      </c>
    </row>
    <row r="17454" hidden="1">
      <c r="A17454" s="11">
        <v>12.0</v>
      </c>
      <c r="B17454" s="3" t="s">
        <v>3149</v>
      </c>
      <c r="C17454" s="18" t="s">
        <v>1962</v>
      </c>
      <c r="D17454" s="4" t="s">
        <v>715</v>
      </c>
      <c r="E17454" s="2" t="s">
        <v>1779</v>
      </c>
      <c r="F17454" s="2" t="s">
        <v>2037</v>
      </c>
      <c r="G17454" s="8" t="str">
        <f>IF(COUNTIF('Dam Lines'!A:A,D17454)&gt;0,"Yes","No")</f>
        <v>Yes</v>
      </c>
      <c r="H17454" s="14" t="s">
        <v>1742</v>
      </c>
      <c r="I17454" s="8" t="str">
        <f t="array" ref="I17454">IF(G17454="Yes",XLOOKUP(D17454,'Dam Lines'!A:A,'Dam Lines'!J:J),"")</f>
        <v>BASSALA</v>
      </c>
    </row>
    <row r="17455" hidden="1">
      <c r="A17455" s="11">
        <v>13.0</v>
      </c>
      <c r="B17455" s="3" t="s">
        <v>5077</v>
      </c>
      <c r="C17455" s="19" t="s">
        <v>1754</v>
      </c>
      <c r="D17455" s="4" t="s">
        <v>740</v>
      </c>
      <c r="E17455" s="2" t="s">
        <v>1779</v>
      </c>
      <c r="F17455" s="2" t="s">
        <v>2037</v>
      </c>
      <c r="G17455" s="8" t="str">
        <f>IF(COUNTIF('Dam Lines'!A:A,D17455)&gt;0,"Yes","No")</f>
        <v>No</v>
      </c>
      <c r="H17455" s="14" t="s">
        <v>1742</v>
      </c>
      <c r="I17455" s="8" t="str">
        <f t="array" ref="I17455">IF(G17455="Yes",XLOOKUP(D17455,'Dam Lines'!A:A,'Dam Lines'!J:J),"")</f>
        <v/>
      </c>
    </row>
    <row r="17456" hidden="1">
      <c r="A17456" s="11">
        <v>14.0</v>
      </c>
      <c r="B17456" s="3" t="s">
        <v>2235</v>
      </c>
      <c r="C17456" s="19" t="s">
        <v>1886</v>
      </c>
      <c r="D17456" s="4" t="s">
        <v>2236</v>
      </c>
      <c r="E17456" s="2" t="s">
        <v>1779</v>
      </c>
      <c r="F17456" s="2" t="s">
        <v>2037</v>
      </c>
      <c r="G17456" s="8" t="str">
        <f>IF(COUNTIF('Dam Lines'!A:A,D17456)&gt;0,"Yes","No")</f>
        <v>No</v>
      </c>
      <c r="H17456" s="14" t="s">
        <v>1742</v>
      </c>
      <c r="I17456" s="8" t="str">
        <f t="array" ref="I17456">IF(G17456="Yes",XLOOKUP(D17456,'Dam Lines'!A:A,'Dam Lines'!J:J),"")</f>
        <v/>
      </c>
    </row>
    <row r="17457" hidden="1">
      <c r="A17457" s="11">
        <v>1.0</v>
      </c>
      <c r="B17457" s="3" t="s">
        <v>4539</v>
      </c>
      <c r="C17457" s="18" t="s">
        <v>1802</v>
      </c>
      <c r="D17457" s="4" t="s">
        <v>895</v>
      </c>
      <c r="E17457" s="4" t="s">
        <v>1905</v>
      </c>
      <c r="F17457" s="4" t="s">
        <v>2037</v>
      </c>
      <c r="G17457" s="8" t="str">
        <f>IF(COUNTIF('Dam Lines'!A:A,D17457)&gt;0,"Yes","No")</f>
        <v>Yes</v>
      </c>
      <c r="H17457" s="14" t="s">
        <v>1742</v>
      </c>
      <c r="I17457" s="8" t="str">
        <f t="array" ref="I17457">IF(G17457="Yes",XLOOKUP(D17457,'Dam Lines'!A:A,'Dam Lines'!J:J),"")</f>
        <v>FATMA</v>
      </c>
    </row>
    <row r="17458" hidden="1">
      <c r="A17458" s="11">
        <v>2.0</v>
      </c>
      <c r="B17458" s="3" t="s">
        <v>5049</v>
      </c>
      <c r="C17458" s="18" t="s">
        <v>4093</v>
      </c>
      <c r="D17458" s="4" t="s">
        <v>849</v>
      </c>
      <c r="E17458" s="2" t="s">
        <v>1905</v>
      </c>
      <c r="F17458" s="2" t="s">
        <v>2037</v>
      </c>
      <c r="G17458" s="8" t="str">
        <f>IF(COUNTIF('Dam Lines'!A:A,D17458)&gt;0,"Yes","No")</f>
        <v>Yes</v>
      </c>
      <c r="H17458" s="14" t="s">
        <v>1742</v>
      </c>
      <c r="I17458" s="8" t="str">
        <f t="array" ref="I17458">IF(G17458="Yes",XLOOKUP(D17458,'Dam Lines'!A:A,'Dam Lines'!J:J),"")</f>
        <v>NEVADA II</v>
      </c>
    </row>
    <row r="17459" hidden="1">
      <c r="A17459" s="11">
        <v>3.0</v>
      </c>
      <c r="B17459" s="3" t="s">
        <v>4049</v>
      </c>
      <c r="C17459" s="18" t="s">
        <v>1757</v>
      </c>
      <c r="D17459" s="4" t="s">
        <v>1544</v>
      </c>
      <c r="E17459" s="2" t="s">
        <v>1905</v>
      </c>
      <c r="F17459" s="2" t="s">
        <v>2037</v>
      </c>
      <c r="G17459" s="8" t="str">
        <f>IF(COUNTIF('Dam Lines'!A:A,D17459)&gt;0,"Yes","No")</f>
        <v>Yes</v>
      </c>
      <c r="H17459" s="14" t="s">
        <v>1742</v>
      </c>
      <c r="I17459" s="8" t="str">
        <f t="array" ref="I17459">IF(G17459="Yes",XLOOKUP(D17459,'Dam Lines'!A:A,'Dam Lines'!J:J),"")</f>
        <v>JASIKA</v>
      </c>
    </row>
    <row r="17460" hidden="1">
      <c r="A17460" s="11">
        <v>4.0</v>
      </c>
      <c r="B17460" s="3" t="s">
        <v>4789</v>
      </c>
      <c r="C17460" s="18" t="s">
        <v>1980</v>
      </c>
      <c r="D17460" s="4" t="s">
        <v>1518</v>
      </c>
      <c r="E17460" s="2" t="s">
        <v>1905</v>
      </c>
      <c r="F17460" s="2" t="s">
        <v>2037</v>
      </c>
      <c r="G17460" s="8" t="str">
        <f>IF(COUNTIF('Dam Lines'!A:A,D17460)&gt;0,"Yes","No")</f>
        <v>Yes</v>
      </c>
      <c r="H17460" s="14" t="s">
        <v>1742</v>
      </c>
      <c r="I17460" s="8" t="str">
        <f t="array" ref="I17460">IF(G17460="Yes",XLOOKUP(D17460,'Dam Lines'!A:A,'Dam Lines'!J:J),"")</f>
        <v>JHELINA</v>
      </c>
    </row>
    <row r="17461" hidden="1">
      <c r="A17461" s="11">
        <v>5.0</v>
      </c>
      <c r="B17461" s="3" t="s">
        <v>4702</v>
      </c>
      <c r="C17461" s="18" t="s">
        <v>1980</v>
      </c>
      <c r="D17461" s="4" t="s">
        <v>965</v>
      </c>
      <c r="E17461" s="2" t="s">
        <v>1905</v>
      </c>
      <c r="F17461" s="2" t="s">
        <v>2037</v>
      </c>
      <c r="G17461" s="8" t="str">
        <f>IF(COUNTIF('Dam Lines'!A:A,D17461)&gt;0,"Yes","No")</f>
        <v>Yes</v>
      </c>
      <c r="H17461" s="14" t="s">
        <v>1742</v>
      </c>
      <c r="I17461" s="8" t="str">
        <f t="array" ref="I17461">IF(G17461="Yes",XLOOKUP(D17461,'Dam Lines'!A:A,'Dam Lines'!J:J),"")</f>
        <v>MAGNESIE</v>
      </c>
    </row>
    <row r="17462" hidden="1">
      <c r="A17462" s="11">
        <v>6.0</v>
      </c>
      <c r="B17462" s="3" t="s">
        <v>3673</v>
      </c>
      <c r="C17462" s="18" t="s">
        <v>1798</v>
      </c>
      <c r="D17462" s="4" t="s">
        <v>24</v>
      </c>
      <c r="E17462" s="2" t="s">
        <v>1905</v>
      </c>
      <c r="F17462" s="2" t="s">
        <v>2037</v>
      </c>
      <c r="G17462" s="8" t="str">
        <f>IF(COUNTIF('Dam Lines'!A:A,D17462)&gt;0,"Yes","No")</f>
        <v>Yes</v>
      </c>
      <c r="H17462" s="14" t="s">
        <v>1742</v>
      </c>
      <c r="I17462" s="8" t="str">
        <f t="array" ref="I17462">IF(G17462="Yes",XLOOKUP(D17462,'Dam Lines'!A:A,'Dam Lines'!J:J),"")</f>
        <v>NEVADA II</v>
      </c>
    </row>
    <row r="17463" hidden="1">
      <c r="A17463" s="11">
        <v>7.0</v>
      </c>
      <c r="B17463" s="3" t="s">
        <v>3714</v>
      </c>
      <c r="C17463" s="18" t="s">
        <v>1823</v>
      </c>
      <c r="D17463" s="4" t="s">
        <v>60</v>
      </c>
      <c r="E17463" s="2" t="s">
        <v>1905</v>
      </c>
      <c r="F17463" s="2" t="s">
        <v>2037</v>
      </c>
      <c r="G17463" s="8" t="str">
        <f>IF(COUNTIF('Dam Lines'!A:A,D17463)&gt;0,"Yes","No")</f>
        <v>Yes</v>
      </c>
      <c r="H17463" s="14" t="s">
        <v>1742</v>
      </c>
      <c r="I17463" s="8" t="str">
        <f t="array" ref="I17463">IF(G17463="Yes",XLOOKUP(D17463,'Dam Lines'!A:A,'Dam Lines'!J:J),"")</f>
        <v>NEVADA II</v>
      </c>
    </row>
    <row r="17464" hidden="1">
      <c r="A17464" s="11">
        <v>8.0</v>
      </c>
      <c r="B17464" s="3" t="s">
        <v>3460</v>
      </c>
      <c r="C17464" s="18" t="s">
        <v>3288</v>
      </c>
      <c r="D17464" s="4" t="s">
        <v>15</v>
      </c>
      <c r="E17464" s="2" t="s">
        <v>1905</v>
      </c>
      <c r="F17464" s="2" t="s">
        <v>2037</v>
      </c>
      <c r="G17464" s="8" t="str">
        <f>IF(COUNTIF('Dam Lines'!A:A,D17464)&gt;0,"Yes","No")</f>
        <v>Yes</v>
      </c>
      <c r="H17464" s="14" t="s">
        <v>1742</v>
      </c>
      <c r="I17464" s="8" t="str">
        <f t="array" ref="I17464">IF(G17464="Yes",XLOOKUP(D17464,'Dam Lines'!A:A,'Dam Lines'!J:J),"")</f>
        <v>NEVADA II</v>
      </c>
    </row>
    <row r="17465" hidden="1">
      <c r="A17465" s="11">
        <v>9.0</v>
      </c>
      <c r="B17465" s="3" t="s">
        <v>4158</v>
      </c>
      <c r="C17465" s="19" t="s">
        <v>1798</v>
      </c>
      <c r="D17465" s="4" t="s">
        <v>895</v>
      </c>
      <c r="E17465" s="2" t="s">
        <v>1905</v>
      </c>
      <c r="F17465" s="2" t="s">
        <v>2037</v>
      </c>
      <c r="G17465" s="8" t="str">
        <f>IF(COUNTIF('Dam Lines'!A:A,D17465)&gt;0,"Yes","No")</f>
        <v>Yes</v>
      </c>
      <c r="H17465" s="14" t="s">
        <v>1761</v>
      </c>
      <c r="I17465" s="8" t="str">
        <f t="array" ref="I17465">IF(G17465="Yes",XLOOKUP(D17465,'Dam Lines'!A:A,'Dam Lines'!J:J),"")</f>
        <v>FATMA</v>
      </c>
    </row>
    <row r="17466" hidden="1">
      <c r="A17466" s="11">
        <v>10.0</v>
      </c>
      <c r="B17466" s="3" t="s">
        <v>4485</v>
      </c>
      <c r="C17466" s="18" t="s">
        <v>2479</v>
      </c>
      <c r="D17466" s="4" t="s">
        <v>1540</v>
      </c>
      <c r="E17466" s="2" t="s">
        <v>1905</v>
      </c>
      <c r="F17466" s="2" t="s">
        <v>2037</v>
      </c>
      <c r="G17466" s="8" t="str">
        <f>IF(COUNTIF('Dam Lines'!A:A,D17466)&gt;0,"Yes","No")</f>
        <v>Yes</v>
      </c>
      <c r="H17466" s="14" t="s">
        <v>1742</v>
      </c>
      <c r="I17466" s="8" t="str">
        <f t="array" ref="I17466">IF(G17466="Yes",XLOOKUP(D17466,'Dam Lines'!A:A,'Dam Lines'!J:J),"")</f>
        <v>ELD BEE ARIN</v>
      </c>
    </row>
    <row r="17467" hidden="1">
      <c r="A17467" s="11">
        <v>11.0</v>
      </c>
      <c r="B17467" s="3" t="s">
        <v>4826</v>
      </c>
      <c r="C17467" s="19" t="s">
        <v>3494</v>
      </c>
      <c r="D17467" s="4" t="s">
        <v>1516</v>
      </c>
      <c r="E17467" s="2" t="s">
        <v>1905</v>
      </c>
      <c r="F17467" s="2" t="s">
        <v>2037</v>
      </c>
      <c r="G17467" s="8" t="str">
        <f>IF(COUNTIF('Dam Lines'!A:A,D17467)&gt;0,"Yes","No")</f>
        <v>Yes</v>
      </c>
      <c r="H17467" s="14" t="s">
        <v>1742</v>
      </c>
      <c r="I17467" s="8" t="str">
        <f t="array" ref="I17467">IF(G17467="Yes",XLOOKUP(D17467,'Dam Lines'!A:A,'Dam Lines'!J:J),"")</f>
        <v>DEBORAH IV</v>
      </c>
    </row>
    <row r="17468" hidden="1">
      <c r="A17468" s="11">
        <v>12.0</v>
      </c>
      <c r="B17468" s="3" t="s">
        <v>4803</v>
      </c>
      <c r="C17468" s="19" t="s">
        <v>3777</v>
      </c>
      <c r="D17468" s="4" t="s">
        <v>61</v>
      </c>
      <c r="E17468" s="2" t="s">
        <v>1905</v>
      </c>
      <c r="F17468" s="2" t="s">
        <v>2037</v>
      </c>
      <c r="G17468" s="8" t="str">
        <f>IF(COUNTIF('Dam Lines'!A:A,D17468)&gt;0,"Yes","No")</f>
        <v>Yes</v>
      </c>
      <c r="H17468" s="14" t="s">
        <v>1761</v>
      </c>
      <c r="I17468" s="8" t="str">
        <f t="array" ref="I17468">IF(G17468="Yes",XLOOKUP(D17468,'Dam Lines'!A:A,'Dam Lines'!J:J),"")</f>
        <v>MADOU</v>
      </c>
    </row>
    <row r="17469" hidden="1">
      <c r="A17469" s="11">
        <v>1.0</v>
      </c>
      <c r="B17469" s="3" t="s">
        <v>3863</v>
      </c>
      <c r="C17469" s="19" t="s">
        <v>1798</v>
      </c>
      <c r="D17469" s="4" t="s">
        <v>1295</v>
      </c>
      <c r="E17469" s="4" t="s">
        <v>1905</v>
      </c>
      <c r="F17469" s="4" t="s">
        <v>1869</v>
      </c>
      <c r="G17469" s="8" t="str">
        <f>IF(COUNTIF('Dam Lines'!A:A,D17469)&gt;0,"Yes","No")</f>
        <v>Yes</v>
      </c>
      <c r="H17469" s="14" t="s">
        <v>1742</v>
      </c>
      <c r="I17469" s="8" t="str">
        <f t="array" ref="I17469">IF(G17469="Yes",XLOOKUP(D17469,'Dam Lines'!A:A,'Dam Lines'!J:J),"")</f>
        <v>QUITAINE</v>
      </c>
    </row>
    <row r="17470" hidden="1">
      <c r="A17470" s="11">
        <v>2.0</v>
      </c>
      <c r="B17470" s="3" t="s">
        <v>4491</v>
      </c>
      <c r="C17470" s="18" t="s">
        <v>2479</v>
      </c>
      <c r="D17470" s="4" t="s">
        <v>141</v>
      </c>
      <c r="E17470" s="2" t="s">
        <v>1905</v>
      </c>
      <c r="F17470" s="2" t="s">
        <v>1869</v>
      </c>
      <c r="G17470" s="8" t="str">
        <f>IF(COUNTIF('Dam Lines'!A:A,D17470)&gt;0,"Yes","No")</f>
        <v>Yes</v>
      </c>
      <c r="H17470" s="14" t="s">
        <v>1742</v>
      </c>
      <c r="I17470" s="8" t="str">
        <f t="array" ref="I17470">IF(G17470="Yes",XLOOKUP(D17470,'Dam Lines'!A:A,'Dam Lines'!J:J),"")</f>
        <v>FARBAHAN</v>
      </c>
    </row>
    <row r="17471" hidden="1">
      <c r="A17471" s="11">
        <v>3.0</v>
      </c>
      <c r="B17471" s="3" t="s">
        <v>3346</v>
      </c>
      <c r="C17471" s="18" t="s">
        <v>1962</v>
      </c>
      <c r="D17471" s="4" t="s">
        <v>1262</v>
      </c>
      <c r="E17471" s="2" t="s">
        <v>1905</v>
      </c>
      <c r="F17471" s="2" t="s">
        <v>1869</v>
      </c>
      <c r="G17471" s="8" t="str">
        <f>IF(COUNTIF('Dam Lines'!A:A,D17471)&gt;0,"Yes","No")</f>
        <v>Yes</v>
      </c>
      <c r="H17471" s="14" t="s">
        <v>1742</v>
      </c>
      <c r="I17471" s="8" t="str">
        <f t="array" ref="I17471">IF(G17471="Yes",XLOOKUP(D17471,'Dam Lines'!A:A,'Dam Lines'!J:J),"")</f>
        <v>HALA AL THANIYA</v>
      </c>
    </row>
    <row r="17472" hidden="1">
      <c r="A17472" s="11">
        <v>4.0</v>
      </c>
      <c r="B17472" s="3" t="s">
        <v>4713</v>
      </c>
      <c r="C17472" s="19" t="s">
        <v>1817</v>
      </c>
      <c r="D17472" s="4" t="s">
        <v>280</v>
      </c>
      <c r="E17472" s="2" t="s">
        <v>1905</v>
      </c>
      <c r="F17472" s="2" t="s">
        <v>1869</v>
      </c>
      <c r="G17472" s="8" t="str">
        <f>IF(COUNTIF('Dam Lines'!A:A,D17472)&gt;0,"Yes","No")</f>
        <v>Yes</v>
      </c>
      <c r="H17472" s="14" t="s">
        <v>1761</v>
      </c>
      <c r="I17472" s="8" t="str">
        <f t="array" ref="I17472">IF(G17472="Yes",XLOOKUP(D17472,'Dam Lines'!A:A,'Dam Lines'!J:J),"")</f>
        <v>PHILIPPA</v>
      </c>
    </row>
    <row r="17473" hidden="1">
      <c r="A17473" s="11">
        <v>5.0</v>
      </c>
      <c r="B17473" s="3" t="s">
        <v>4591</v>
      </c>
      <c r="C17473" s="18" t="s">
        <v>4093</v>
      </c>
      <c r="D17473" s="4" t="s">
        <v>315</v>
      </c>
      <c r="E17473" s="2" t="s">
        <v>1905</v>
      </c>
      <c r="F17473" s="2" t="s">
        <v>1869</v>
      </c>
      <c r="G17473" s="8" t="str">
        <f>IF(COUNTIF('Dam Lines'!A:A,D17473)&gt;0,"Yes","No")</f>
        <v>Yes</v>
      </c>
      <c r="H17473" s="14" t="s">
        <v>1761</v>
      </c>
      <c r="I17473" s="8" t="str">
        <f t="array" ref="I17473">IF(G17473="Yes",XLOOKUP(D17473,'Dam Lines'!A:A,'Dam Lines'!J:J),"")</f>
        <v>BASSALA</v>
      </c>
    </row>
    <row r="17474" hidden="1">
      <c r="A17474" s="11">
        <v>6.0</v>
      </c>
      <c r="B17474" s="3" t="s">
        <v>2975</v>
      </c>
      <c r="C17474" s="18" t="s">
        <v>1798</v>
      </c>
      <c r="D17474" s="4" t="s">
        <v>1167</v>
      </c>
      <c r="E17474" s="2" t="s">
        <v>1905</v>
      </c>
      <c r="F17474" s="2" t="s">
        <v>1869</v>
      </c>
      <c r="G17474" s="8" t="str">
        <f>IF(COUNTIF('Dam Lines'!A:A,D17474)&gt;0,"Yes","No")</f>
        <v>Yes</v>
      </c>
      <c r="H17474" s="14" t="s">
        <v>1742</v>
      </c>
      <c r="I17474" s="8" t="str">
        <f t="array" ref="I17474">IF(G17474="Yes",XLOOKUP(D17474,'Dam Lines'!A:A,'Dam Lines'!J:J),"")</f>
        <v>ELKA</v>
      </c>
    </row>
    <row r="17475">
      <c r="A17475" s="11">
        <v>1.0</v>
      </c>
      <c r="B17475" s="3" t="s">
        <v>3851</v>
      </c>
      <c r="C17475" s="18" t="s">
        <v>3071</v>
      </c>
      <c r="D17475" s="4" t="s">
        <v>1534</v>
      </c>
      <c r="E17475" s="4" t="s">
        <v>2055</v>
      </c>
      <c r="F17475" s="4" t="s">
        <v>1741</v>
      </c>
      <c r="H17475" s="14" t="s">
        <v>1742</v>
      </c>
      <c r="I17475" s="8" t="s">
        <v>18</v>
      </c>
    </row>
    <row r="17476">
      <c r="A17476" s="11">
        <v>2.0</v>
      </c>
      <c r="B17476" s="3" t="s">
        <v>3945</v>
      </c>
      <c r="C17476" s="18" t="s">
        <v>3872</v>
      </c>
      <c r="D17476" s="4" t="s">
        <v>1537</v>
      </c>
      <c r="E17476" s="4" t="s">
        <v>2055</v>
      </c>
      <c r="F17476" s="2" t="s">
        <v>1741</v>
      </c>
      <c r="H17476" s="14" t="s">
        <v>1742</v>
      </c>
      <c r="I17476" s="8" t="s">
        <v>1538</v>
      </c>
    </row>
    <row r="17477">
      <c r="A17477" s="11">
        <v>3.0</v>
      </c>
      <c r="B17477" s="3" t="s">
        <v>4745</v>
      </c>
      <c r="C17477" s="18" t="s">
        <v>1980</v>
      </c>
      <c r="D17477" s="4" t="s">
        <v>244</v>
      </c>
      <c r="E17477" s="4" t="s">
        <v>2055</v>
      </c>
      <c r="F17477" s="2" t="s">
        <v>1741</v>
      </c>
      <c r="G17477" s="8" t="str">
        <f>IF(COUNTIF('Dam Lines'!A:A,D17477)&gt;0,"Yes","No")</f>
        <v>Yes</v>
      </c>
      <c r="H17477" s="14" t="s">
        <v>1742</v>
      </c>
      <c r="I17477" s="8" t="str">
        <f t="array" ref="I17477">IF(G17477="Yes",XLOOKUP(D17477,'Dam Lines'!A:A,'Dam Lines'!J:J),"")</f>
        <v>BASSALA</v>
      </c>
    </row>
    <row r="17478">
      <c r="A17478" s="11">
        <v>4.0</v>
      </c>
      <c r="B17478" s="3" t="s">
        <v>4124</v>
      </c>
      <c r="C17478" s="19" t="s">
        <v>1823</v>
      </c>
      <c r="D17478" s="4" t="s">
        <v>29</v>
      </c>
      <c r="E17478" s="4" t="s">
        <v>2055</v>
      </c>
      <c r="F17478" s="2" t="s">
        <v>1741</v>
      </c>
      <c r="G17478" s="8" t="str">
        <f>IF(COUNTIF('Dam Lines'!A:A,D17478)&gt;0,"Yes","No")</f>
        <v>Yes</v>
      </c>
      <c r="H17478" s="14" t="s">
        <v>1761</v>
      </c>
      <c r="I17478" s="8" t="str">
        <f t="array" ref="I17478">IF(G17478="Yes",XLOOKUP(D17478,'Dam Lines'!A:A,'Dam Lines'!J:J),"")</f>
        <v>RUSNEGA</v>
      </c>
    </row>
    <row r="17479">
      <c r="A17479" s="11">
        <v>5.0</v>
      </c>
      <c r="B17479" s="3" t="s">
        <v>3027</v>
      </c>
      <c r="C17479" s="19" t="s">
        <v>2303</v>
      </c>
      <c r="D17479" s="4" t="s">
        <v>888</v>
      </c>
      <c r="E17479" s="4" t="s">
        <v>2055</v>
      </c>
      <c r="F17479" s="2" t="s">
        <v>1741</v>
      </c>
      <c r="G17479" s="8" t="str">
        <f>IF(COUNTIF('Dam Lines'!A:A,D17479)&gt;0,"Yes","No")</f>
        <v>Yes</v>
      </c>
      <c r="H17479" s="14" t="s">
        <v>1742</v>
      </c>
      <c r="I17479" s="8" t="str">
        <f t="array" ref="I17479">IF(G17479="Yes",XLOOKUP(D17479,'Dam Lines'!A:A,'Dam Lines'!J:J),"")</f>
        <v>CH'TANA</v>
      </c>
    </row>
    <row r="17480">
      <c r="A17480" s="11">
        <v>6.0</v>
      </c>
      <c r="B17480" s="3" t="s">
        <v>5167</v>
      </c>
      <c r="C17480" s="19" t="s">
        <v>3186</v>
      </c>
      <c r="D17480" s="4" t="s">
        <v>1909</v>
      </c>
      <c r="E17480" s="4" t="s">
        <v>2055</v>
      </c>
      <c r="F17480" s="2" t="s">
        <v>1741</v>
      </c>
      <c r="H17480" s="14" t="s">
        <v>1742</v>
      </c>
      <c r="I17480" s="8" t="str">
        <f>VLOOKUP(D17480,'Dam Lines'!B$1:J$540,9,false)</f>
        <v>FITZ LESLIE</v>
      </c>
    </row>
    <row r="17481">
      <c r="A17481" s="11">
        <v>7.0</v>
      </c>
      <c r="B17481" s="3" t="s">
        <v>1885</v>
      </c>
      <c r="C17481" s="19" t="s">
        <v>1886</v>
      </c>
      <c r="D17481" s="4" t="s">
        <v>170</v>
      </c>
      <c r="E17481" s="4" t="s">
        <v>2055</v>
      </c>
      <c r="F17481" s="2" t="s">
        <v>1741</v>
      </c>
      <c r="G17481" s="8" t="str">
        <f>IF(COUNTIF('Dam Lines'!A:A,D17481)&gt;0,"Yes","No")</f>
        <v>Yes</v>
      </c>
      <c r="H17481" s="14" t="s">
        <v>1742</v>
      </c>
      <c r="I17481" s="8" t="str">
        <f t="array" ref="I17481">IF(G17481="Yes",XLOOKUP(D17481,'Dam Lines'!A:A,'Dam Lines'!J:J),"")</f>
        <v>KYLA TIKI</v>
      </c>
    </row>
    <row r="17482">
      <c r="A17482" s="11">
        <v>8.0</v>
      </c>
      <c r="B17482" s="3" t="s">
        <v>3307</v>
      </c>
      <c r="C17482" s="18" t="s">
        <v>1975</v>
      </c>
      <c r="D17482" s="4" t="s">
        <v>109</v>
      </c>
      <c r="E17482" s="4" t="s">
        <v>2055</v>
      </c>
      <c r="F17482" s="2" t="s">
        <v>1741</v>
      </c>
      <c r="G17482" s="8" t="str">
        <f>IF(COUNTIF('Dam Lines'!A:A,D17482)&gt;0,"Yes","No")</f>
        <v>Yes</v>
      </c>
      <c r="H17482" s="14" t="s">
        <v>1742</v>
      </c>
      <c r="I17482" s="8" t="str">
        <f t="array" ref="I17482">IF(G17482="Yes",XLOOKUP(D17482,'Dam Lines'!A:A,'Dam Lines'!J:J),"")</f>
        <v>ASTRALE</v>
      </c>
    </row>
    <row r="17483">
      <c r="A17483" s="11">
        <v>9.0</v>
      </c>
      <c r="B17483" s="3" t="s">
        <v>3770</v>
      </c>
      <c r="C17483" s="19" t="s">
        <v>1980</v>
      </c>
      <c r="D17483" s="4" t="s">
        <v>1475</v>
      </c>
      <c r="E17483" s="4" t="s">
        <v>2055</v>
      </c>
      <c r="F17483" s="2" t="s">
        <v>1741</v>
      </c>
      <c r="H17483" s="14" t="s">
        <v>1742</v>
      </c>
      <c r="I17483" s="8" t="s">
        <v>37</v>
      </c>
    </row>
    <row r="17484">
      <c r="A17484" s="11">
        <v>10.0</v>
      </c>
      <c r="B17484" s="3" t="s">
        <v>4418</v>
      </c>
      <c r="C17484" s="18" t="s">
        <v>3288</v>
      </c>
      <c r="D17484" s="4" t="s">
        <v>15</v>
      </c>
      <c r="E17484" s="4" t="s">
        <v>2055</v>
      </c>
      <c r="F17484" s="2" t="s">
        <v>1741</v>
      </c>
      <c r="G17484" s="8" t="str">
        <f>IF(COUNTIF('Dam Lines'!A:A,D17484)&gt;0,"Yes","No")</f>
        <v>Yes</v>
      </c>
      <c r="H17484" s="14" t="s">
        <v>1761</v>
      </c>
      <c r="I17484" s="8" t="str">
        <f t="array" ref="I17484">IF(G17484="Yes",XLOOKUP(D17484,'Dam Lines'!A:A,'Dam Lines'!J:J),"")</f>
        <v>NEVADA II</v>
      </c>
    </row>
    <row r="17485">
      <c r="A17485" s="11">
        <v>11.0</v>
      </c>
      <c r="B17485" s="3" t="s">
        <v>3792</v>
      </c>
      <c r="C17485" s="19" t="s">
        <v>3689</v>
      </c>
      <c r="D17485" s="4" t="s">
        <v>1490</v>
      </c>
      <c r="E17485" s="4" t="s">
        <v>2055</v>
      </c>
      <c r="F17485" s="2" t="s">
        <v>1741</v>
      </c>
      <c r="H17485" s="14" t="s">
        <v>1742</v>
      </c>
      <c r="I17485" s="8" t="s">
        <v>1491</v>
      </c>
    </row>
    <row r="17486" hidden="1">
      <c r="A17486" s="11">
        <v>1.0</v>
      </c>
      <c r="B17486" s="3" t="s">
        <v>5051</v>
      </c>
      <c r="C17486" s="18" t="s">
        <v>3697</v>
      </c>
      <c r="D17486" s="4" t="s">
        <v>766</v>
      </c>
      <c r="E17486" s="4" t="s">
        <v>1740</v>
      </c>
      <c r="F17486" s="4" t="s">
        <v>1741</v>
      </c>
      <c r="G17486" s="8" t="str">
        <f>IF(COUNTIF('Dam Lines'!A:A,D17486)&gt;0,"Yes","No")</f>
        <v>Yes</v>
      </c>
      <c r="H17486" s="14" t="s">
        <v>1742</v>
      </c>
      <c r="I17486" s="8" t="str">
        <f t="array" ref="I17486">IF(G17486="Yes",XLOOKUP(D17486,'Dam Lines'!A:A,'Dam Lines'!J:J),"")</f>
        <v>FATMA</v>
      </c>
    </row>
    <row r="17487" hidden="1">
      <c r="A17487" s="11">
        <v>2.0</v>
      </c>
      <c r="B17487" s="3" t="s">
        <v>4916</v>
      </c>
      <c r="C17487" s="18" t="s">
        <v>3697</v>
      </c>
      <c r="D17487" s="4" t="s">
        <v>4917</v>
      </c>
      <c r="E17487" s="2" t="s">
        <v>1740</v>
      </c>
      <c r="F17487" s="2" t="s">
        <v>1741</v>
      </c>
      <c r="G17487" s="8" t="str">
        <f>IF(COUNTIF('Dam Lines'!A:A,D17487)&gt;0,"Yes","No")</f>
        <v>No</v>
      </c>
      <c r="H17487" s="14" t="s">
        <v>1742</v>
      </c>
      <c r="I17487" s="8" t="str">
        <f t="array" ref="I17487">IF(G17487="Yes",XLOOKUP(D17487,'Dam Lines'!A:A,'Dam Lines'!J:J),"")</f>
        <v/>
      </c>
    </row>
    <row r="17488" hidden="1">
      <c r="A17488" s="11">
        <v>3.0</v>
      </c>
      <c r="B17488" s="3" t="s">
        <v>4996</v>
      </c>
      <c r="C17488" s="18" t="s">
        <v>1962</v>
      </c>
      <c r="D17488" s="4" t="s">
        <v>47</v>
      </c>
      <c r="E17488" s="2" t="s">
        <v>1740</v>
      </c>
      <c r="F17488" s="2" t="s">
        <v>1741</v>
      </c>
      <c r="G17488" s="8" t="str">
        <f>IF(COUNTIF('Dam Lines'!A:A,D17488)&gt;0,"Yes","No")</f>
        <v>Yes</v>
      </c>
      <c r="H17488" s="14" t="s">
        <v>1742</v>
      </c>
      <c r="I17488" s="8" t="str">
        <f t="array" ref="I17488">IF(G17488="Yes",XLOOKUP(D17488,'Dam Lines'!A:A,'Dam Lines'!J:J),"")</f>
        <v>FATMA</v>
      </c>
    </row>
    <row r="17489" hidden="1">
      <c r="A17489" s="11">
        <v>4.0</v>
      </c>
      <c r="B17489" s="3" t="s">
        <v>5168</v>
      </c>
      <c r="C17489" s="18" t="s">
        <v>1962</v>
      </c>
      <c r="D17489" s="4" t="s">
        <v>718</v>
      </c>
      <c r="E17489" s="2" t="s">
        <v>1740</v>
      </c>
      <c r="F17489" s="2" t="s">
        <v>1741</v>
      </c>
      <c r="G17489" s="8" t="str">
        <f>IF(COUNTIF('Dam Lines'!A:A,D17489)&gt;0,"Yes","No")</f>
        <v>Yes</v>
      </c>
      <c r="H17489" s="14" t="s">
        <v>1742</v>
      </c>
      <c r="I17489" s="8" t="str">
        <f t="array" ref="I17489">IF(G17489="Yes",XLOOKUP(D17489,'Dam Lines'!A:A,'Dam Lines'!J:J),"")</f>
        <v>FATMA</v>
      </c>
    </row>
    <row r="17490" hidden="1">
      <c r="A17490" s="11">
        <v>5.0</v>
      </c>
      <c r="B17490" s="3" t="s">
        <v>4948</v>
      </c>
      <c r="C17490" s="18" t="s">
        <v>3872</v>
      </c>
      <c r="D17490" s="4" t="s">
        <v>328</v>
      </c>
      <c r="E17490" s="2" t="s">
        <v>1740</v>
      </c>
      <c r="F17490" s="2" t="s">
        <v>1741</v>
      </c>
      <c r="G17490" s="8" t="str">
        <f>IF(COUNTIF('Dam Lines'!A:A,D17490)&gt;0,"Yes","No")</f>
        <v>Yes</v>
      </c>
      <c r="H17490" s="14" t="s">
        <v>1761</v>
      </c>
      <c r="I17490" s="8" t="str">
        <f t="array" ref="I17490">IF(G17490="Yes",XLOOKUP(D17490,'Dam Lines'!A:A,'Dam Lines'!J:J),"")</f>
        <v>ALBA</v>
      </c>
    </row>
    <row r="17491" hidden="1">
      <c r="A17491" s="11">
        <v>6.0</v>
      </c>
      <c r="B17491" s="3" t="s">
        <v>5169</v>
      </c>
      <c r="C17491" s="18" t="s">
        <v>1962</v>
      </c>
      <c r="D17491" s="4" t="s">
        <v>285</v>
      </c>
      <c r="E17491" s="2" t="s">
        <v>1740</v>
      </c>
      <c r="F17491" s="2" t="s">
        <v>1741</v>
      </c>
      <c r="G17491" s="8" t="str">
        <f>IF(COUNTIF('Dam Lines'!A:A,D17491)&gt;0,"Yes","No")</f>
        <v>Yes</v>
      </c>
      <c r="H17491" s="14" t="s">
        <v>1742</v>
      </c>
      <c r="I17491" s="8" t="str">
        <f t="array" ref="I17491">IF(G17491="Yes",XLOOKUP(D17491,'Dam Lines'!A:A,'Dam Lines'!J:J),"")</f>
        <v>TIDJIDA D</v>
      </c>
    </row>
    <row r="17492" hidden="1">
      <c r="A17492" s="11">
        <v>7.0</v>
      </c>
      <c r="B17492" s="3" t="s">
        <v>4882</v>
      </c>
      <c r="C17492" s="18" t="s">
        <v>4477</v>
      </c>
      <c r="D17492" s="4" t="s">
        <v>197</v>
      </c>
      <c r="E17492" s="2" t="s">
        <v>1740</v>
      </c>
      <c r="F17492" s="2" t="s">
        <v>1741</v>
      </c>
      <c r="G17492" s="8" t="str">
        <f>IF(COUNTIF('Dam Lines'!A:A,D17492)&gt;0,"Yes","No")</f>
        <v>Yes</v>
      </c>
      <c r="H17492" s="14" t="s">
        <v>1742</v>
      </c>
      <c r="I17492" s="8" t="str">
        <f t="array" ref="I17492">IF(G17492="Yes",XLOOKUP(D17492,'Dam Lines'!A:A,'Dam Lines'!J:J),"")</f>
        <v>BR BINT CHLOSTA</v>
      </c>
    </row>
    <row r="17493" hidden="1">
      <c r="A17493" s="11">
        <v>8.0</v>
      </c>
      <c r="B17493" s="3" t="s">
        <v>5055</v>
      </c>
      <c r="C17493" s="18" t="s">
        <v>2061</v>
      </c>
      <c r="D17493" s="4" t="s">
        <v>5056</v>
      </c>
      <c r="E17493" s="2" t="s">
        <v>1740</v>
      </c>
      <c r="F17493" s="2" t="s">
        <v>1741</v>
      </c>
      <c r="G17493" s="8" t="str">
        <f>IF(COUNTIF('Dam Lines'!A:A,D17493)&gt;0,"Yes","No")</f>
        <v>No</v>
      </c>
      <c r="H17493" s="14" t="s">
        <v>1742</v>
      </c>
      <c r="I17493" s="8" t="str">
        <f t="array" ref="I17493">IF(G17493="Yes",XLOOKUP(D17493,'Dam Lines'!A:A,'Dam Lines'!J:J),"")</f>
        <v/>
      </c>
    </row>
    <row r="17494" hidden="1">
      <c r="A17494" s="11">
        <v>9.0</v>
      </c>
      <c r="B17494" s="3" t="s">
        <v>5105</v>
      </c>
      <c r="C17494" s="19" t="s">
        <v>1823</v>
      </c>
      <c r="D17494" s="4" t="s">
        <v>887</v>
      </c>
      <c r="E17494" s="2" t="s">
        <v>1740</v>
      </c>
      <c r="F17494" s="2" t="s">
        <v>1741</v>
      </c>
      <c r="G17494" s="8" t="str">
        <f>IF(COUNTIF('Dam Lines'!A:A,D17494)&gt;0,"Yes","No")</f>
        <v>Yes</v>
      </c>
      <c r="H17494" s="14" t="s">
        <v>1742</v>
      </c>
      <c r="I17494" s="8" t="str">
        <f t="array" ref="I17494">IF(G17494="Yes",XLOOKUP(D17494,'Dam Lines'!A:A,'Dam Lines'!J:J),"")</f>
        <v>MADOU</v>
      </c>
    </row>
    <row r="17495" hidden="1">
      <c r="A17495" s="11">
        <v>10.0</v>
      </c>
      <c r="B17495" s="3" t="s">
        <v>5170</v>
      </c>
      <c r="C17495" s="19" t="s">
        <v>2060</v>
      </c>
      <c r="D17495" s="4" t="s">
        <v>5171</v>
      </c>
      <c r="E17495" s="2" t="s">
        <v>1740</v>
      </c>
      <c r="F17495" s="2" t="s">
        <v>1741</v>
      </c>
      <c r="G17495" s="8" t="str">
        <f>IF(COUNTIF('Dam Lines'!A:A,D17495)&gt;0,"Yes","No")</f>
        <v>No</v>
      </c>
      <c r="H17495" s="14" t="s">
        <v>1742</v>
      </c>
      <c r="I17495" s="8" t="str">
        <f t="array" ref="I17495">IF(G17495="Yes",XLOOKUP(D17495,'Dam Lines'!A:A,'Dam Lines'!J:J),"")</f>
        <v/>
      </c>
    </row>
    <row r="17496" hidden="1">
      <c r="A17496" s="11">
        <v>11.0</v>
      </c>
      <c r="B17496" s="3" t="s">
        <v>5008</v>
      </c>
      <c r="C17496" s="18" t="s">
        <v>2613</v>
      </c>
      <c r="D17496" s="17" t="s">
        <v>5009</v>
      </c>
      <c r="E17496" s="2" t="s">
        <v>1740</v>
      </c>
      <c r="F17496" s="2" t="s">
        <v>1741</v>
      </c>
      <c r="G17496" s="8" t="str">
        <f>IF(COUNTIF('Dam Lines'!A:A,D17496)&gt;0,"Yes","No")</f>
        <v>No</v>
      </c>
      <c r="H17496" s="14" t="s">
        <v>1761</v>
      </c>
      <c r="I17496" s="8" t="str">
        <f t="array" ref="I17496">IF(G17496="Yes",XLOOKUP(D17496,'Dam Lines'!A:A,'Dam Lines'!J:J),"")</f>
        <v/>
      </c>
    </row>
    <row r="17497" hidden="1">
      <c r="A17497" s="11">
        <v>12.0</v>
      </c>
      <c r="B17497" s="3" t="s">
        <v>4975</v>
      </c>
      <c r="C17497" s="18" t="s">
        <v>2280</v>
      </c>
      <c r="D17497" s="4" t="s">
        <v>3130</v>
      </c>
      <c r="E17497" s="2" t="s">
        <v>1740</v>
      </c>
      <c r="F17497" s="2" t="s">
        <v>1741</v>
      </c>
      <c r="G17497" s="8" t="str">
        <f>IF(COUNTIF('Dam Lines'!A:A,D17497)&gt;0,"Yes","No")</f>
        <v>No</v>
      </c>
      <c r="H17497" s="14" t="s">
        <v>1742</v>
      </c>
      <c r="I17497" s="8" t="str">
        <f t="array" ref="I17497">IF(G17497="Yes",XLOOKUP(D17497,'Dam Lines'!A:A,'Dam Lines'!J:J),"")</f>
        <v/>
      </c>
    </row>
    <row r="17498" hidden="1">
      <c r="A17498" s="11">
        <v>13.0</v>
      </c>
      <c r="B17498" s="3" t="s">
        <v>5172</v>
      </c>
      <c r="C17498" s="18" t="s">
        <v>2061</v>
      </c>
      <c r="D17498" s="4" t="s">
        <v>5173</v>
      </c>
      <c r="E17498" s="2" t="s">
        <v>1740</v>
      </c>
      <c r="F17498" s="2" t="s">
        <v>1741</v>
      </c>
      <c r="G17498" s="8" t="str">
        <f>IF(COUNTIF('Dam Lines'!A:A,D17498)&gt;0,"Yes","No")</f>
        <v>No</v>
      </c>
      <c r="H17498" s="14" t="s">
        <v>1742</v>
      </c>
      <c r="I17498" s="8" t="str">
        <f t="array" ref="I17498">IF(G17498="Yes",XLOOKUP(D17498,'Dam Lines'!A:A,'Dam Lines'!J:J),"")</f>
        <v/>
      </c>
    </row>
    <row r="17499" hidden="1">
      <c r="A17499" s="11">
        <v>14.0</v>
      </c>
      <c r="B17499" s="3" t="s">
        <v>4954</v>
      </c>
      <c r="C17499" s="18" t="s">
        <v>3464</v>
      </c>
      <c r="D17499" s="4" t="s">
        <v>1044</v>
      </c>
      <c r="E17499" s="2" t="s">
        <v>1740</v>
      </c>
      <c r="F17499" s="2" t="s">
        <v>1741</v>
      </c>
      <c r="G17499" s="8" t="str">
        <f>IF(COUNTIF('Dam Lines'!A:A,D17499)&gt;0,"Yes","No")</f>
        <v>Yes</v>
      </c>
      <c r="H17499" s="14" t="s">
        <v>1742</v>
      </c>
      <c r="I17499" s="8" t="str">
        <f t="array" ref="I17499">IF(G17499="Yes",XLOOKUP(D17499,'Dam Lines'!A:A,'Dam Lines'!J:J),"")</f>
        <v>NEVADA II</v>
      </c>
    </row>
    <row r="17500" hidden="1">
      <c r="A17500" s="11">
        <v>15.0</v>
      </c>
      <c r="B17500" s="3" t="s">
        <v>4957</v>
      </c>
      <c r="C17500" s="19" t="s">
        <v>2408</v>
      </c>
      <c r="D17500" s="4" t="s">
        <v>2726</v>
      </c>
      <c r="E17500" s="2" t="s">
        <v>1740</v>
      </c>
      <c r="F17500" s="2" t="s">
        <v>1741</v>
      </c>
      <c r="G17500" s="8" t="str">
        <f>IF(COUNTIF('Dam Lines'!A:A,D17500)&gt;0,"Yes","No")</f>
        <v>No</v>
      </c>
      <c r="H17500" s="14" t="s">
        <v>1742</v>
      </c>
      <c r="I17500" s="8" t="str">
        <f t="array" ref="I17500">IF(G17500="Yes",XLOOKUP(D17500,'Dam Lines'!A:A,'Dam Lines'!J:J),"")</f>
        <v/>
      </c>
    </row>
    <row r="17501" hidden="1">
      <c r="A17501" s="11">
        <v>16.0</v>
      </c>
      <c r="B17501" s="3" t="s">
        <v>5174</v>
      </c>
      <c r="C17501" s="19" t="s">
        <v>1752</v>
      </c>
      <c r="D17501" s="4" t="s">
        <v>5175</v>
      </c>
      <c r="E17501" s="2" t="s">
        <v>1740</v>
      </c>
      <c r="F17501" s="2" t="s">
        <v>1741</v>
      </c>
      <c r="G17501" s="8" t="str">
        <f>IF(COUNTIF('Dam Lines'!A:A,D17501)&gt;0,"Yes","No")</f>
        <v>No</v>
      </c>
      <c r="H17501" s="14" t="s">
        <v>1742</v>
      </c>
      <c r="I17501" s="8" t="str">
        <f t="array" ref="I17501">IF(G17501="Yes",XLOOKUP(D17501,'Dam Lines'!A:A,'Dam Lines'!J:J),"")</f>
        <v/>
      </c>
    </row>
    <row r="17502" hidden="1">
      <c r="A17502" s="11">
        <v>1.0</v>
      </c>
      <c r="B17502" s="3" t="s">
        <v>2431</v>
      </c>
      <c r="C17502" s="18" t="s">
        <v>3494</v>
      </c>
      <c r="D17502" s="4" t="s">
        <v>1539</v>
      </c>
      <c r="E17502" s="4" t="s">
        <v>1905</v>
      </c>
      <c r="F17502" s="4" t="s">
        <v>1869</v>
      </c>
      <c r="G17502" s="8" t="str">
        <f>IF(COUNTIF('Dam Lines'!A:A,D17502)&gt;0,"Yes","No")</f>
        <v>Yes</v>
      </c>
      <c r="H17502" s="14" t="s">
        <v>1742</v>
      </c>
      <c r="I17502" s="8" t="str">
        <f t="array" ref="I17502">IF(G17502="Yes",XLOOKUP(D17502,'Dam Lines'!A:A,'Dam Lines'!J:J),"")</f>
        <v>SAADA</v>
      </c>
    </row>
    <row r="17503" hidden="1">
      <c r="A17503" s="11">
        <v>2.0</v>
      </c>
      <c r="B17503" s="3" t="s">
        <v>5014</v>
      </c>
      <c r="C17503" s="18" t="s">
        <v>1744</v>
      </c>
      <c r="D17503" s="4" t="s">
        <v>1506</v>
      </c>
      <c r="E17503" s="2" t="s">
        <v>1905</v>
      </c>
      <c r="F17503" s="2" t="s">
        <v>1869</v>
      </c>
      <c r="G17503" s="8" t="str">
        <f>IF(COUNTIF('Dam Lines'!A:A,D17503)&gt;0,"Yes","No")</f>
        <v>Yes</v>
      </c>
      <c r="H17503" s="14" t="s">
        <v>1742</v>
      </c>
      <c r="I17503" s="8" t="str">
        <f t="array" ref="I17503">IF(G17503="Yes",XLOOKUP(D17503,'Dam Lines'!A:A,'Dam Lines'!J:J),"")</f>
        <v>PRIMEROSE</v>
      </c>
    </row>
    <row r="17504" hidden="1">
      <c r="A17504" s="11">
        <v>3.0</v>
      </c>
      <c r="B17504" s="3" t="s">
        <v>4336</v>
      </c>
      <c r="C17504" s="18" t="s">
        <v>3777</v>
      </c>
      <c r="D17504" s="4" t="s">
        <v>377</v>
      </c>
      <c r="E17504" s="2" t="s">
        <v>1905</v>
      </c>
      <c r="F17504" s="2" t="s">
        <v>1869</v>
      </c>
      <c r="G17504" s="8" t="str">
        <f>IF(COUNTIF('Dam Lines'!A:A,D17504)&gt;0,"Yes","No")</f>
        <v>Yes</v>
      </c>
      <c r="H17504" s="14" t="s">
        <v>1742</v>
      </c>
      <c r="I17504" s="8" t="str">
        <f t="array" ref="I17504">IF(G17504="Yes",XLOOKUP(D17504,'Dam Lines'!A:A,'Dam Lines'!J:J),"")</f>
        <v>MADOU</v>
      </c>
    </row>
    <row r="17505" hidden="1">
      <c r="A17505" s="11">
        <v>4.0</v>
      </c>
      <c r="B17505" s="3" t="s">
        <v>3845</v>
      </c>
      <c r="C17505" s="18" t="s">
        <v>3288</v>
      </c>
      <c r="D17505" s="4" t="s">
        <v>19</v>
      </c>
      <c r="E17505" s="2" t="s">
        <v>1905</v>
      </c>
      <c r="F17505" s="2" t="s">
        <v>1869</v>
      </c>
      <c r="G17505" s="8" t="str">
        <f>IF(COUNTIF('Dam Lines'!A:A,D17505)&gt;0,"Yes","No")</f>
        <v>Yes</v>
      </c>
      <c r="H17505" s="14" t="s">
        <v>1761</v>
      </c>
      <c r="I17505" s="8" t="str">
        <f t="array" ref="I17505">IF(G17505="Yes",XLOOKUP(D17505,'Dam Lines'!A:A,'Dam Lines'!J:J),"")</f>
        <v>DAHSHUR</v>
      </c>
    </row>
    <row r="17506" hidden="1">
      <c r="A17506" s="11">
        <v>5.0</v>
      </c>
      <c r="B17506" s="3" t="s">
        <v>4658</v>
      </c>
      <c r="C17506" s="18" t="s">
        <v>2243</v>
      </c>
      <c r="D17506" s="4" t="s">
        <v>4659</v>
      </c>
      <c r="E17506" s="2" t="s">
        <v>1905</v>
      </c>
      <c r="F17506" s="2" t="s">
        <v>1869</v>
      </c>
      <c r="G17506" s="8" t="str">
        <f>IF(COUNTIF('Dam Lines'!A:A,D17506)&gt;0,"Yes","No")</f>
        <v>No</v>
      </c>
      <c r="H17506" s="14" t="s">
        <v>1742</v>
      </c>
      <c r="I17506" s="8" t="str">
        <f t="array" ref="I17506">IF(G17506="Yes",XLOOKUP(D17506,'Dam Lines'!A:A,'Dam Lines'!J:J),"")</f>
        <v/>
      </c>
    </row>
    <row r="17507" hidden="1">
      <c r="A17507" s="11">
        <v>6.0</v>
      </c>
      <c r="B17507" s="3" t="s">
        <v>4822</v>
      </c>
      <c r="C17507" s="18" t="s">
        <v>1823</v>
      </c>
      <c r="D17507" s="4" t="s">
        <v>237</v>
      </c>
      <c r="E17507" s="2" t="s">
        <v>1905</v>
      </c>
      <c r="F17507" s="2" t="s">
        <v>1869</v>
      </c>
      <c r="G17507" s="8" t="str">
        <f>IF(COUNTIF('Dam Lines'!A:A,D17507)&gt;0,"Yes","No")</f>
        <v>Yes</v>
      </c>
      <c r="H17507" s="14" t="s">
        <v>1742</v>
      </c>
      <c r="I17507" s="8" t="str">
        <f t="array" ref="I17507">IF(G17507="Yes",XLOOKUP(D17507,'Dam Lines'!A:A,'Dam Lines'!J:J),"")</f>
        <v>NEVADA II</v>
      </c>
    </row>
    <row r="17508" hidden="1">
      <c r="A17508" s="11">
        <v>7.0</v>
      </c>
      <c r="B17508" s="3" t="s">
        <v>5081</v>
      </c>
      <c r="C17508" s="19" t="s">
        <v>1980</v>
      </c>
      <c r="D17508" s="4" t="s">
        <v>5082</v>
      </c>
      <c r="E17508" s="2" t="s">
        <v>1905</v>
      </c>
      <c r="F17508" s="2" t="s">
        <v>1869</v>
      </c>
      <c r="G17508" s="8" t="str">
        <f>IF(COUNTIF('Dam Lines'!A:A,D17508)&gt;0,"Yes","No")</f>
        <v>No</v>
      </c>
      <c r="H17508" s="14" t="s">
        <v>1761</v>
      </c>
      <c r="I17508" s="8" t="str">
        <f t="array" ref="I17508">IF(G17508="Yes",XLOOKUP(D17508,'Dam Lines'!A:A,'Dam Lines'!J:J),"")</f>
        <v/>
      </c>
    </row>
    <row r="17509" hidden="1">
      <c r="A17509" s="11">
        <v>8.0</v>
      </c>
      <c r="B17509" s="3" t="s">
        <v>4512</v>
      </c>
      <c r="C17509" s="19" t="s">
        <v>1980</v>
      </c>
      <c r="D17509" s="4" t="s">
        <v>4513</v>
      </c>
      <c r="E17509" s="2" t="s">
        <v>1905</v>
      </c>
      <c r="F17509" s="2" t="s">
        <v>1869</v>
      </c>
      <c r="G17509" s="8" t="str">
        <f>IF(COUNTIF('Dam Lines'!A:A,D17509)&gt;0,"Yes","No")</f>
        <v>No</v>
      </c>
      <c r="H17509" s="14" t="s">
        <v>1761</v>
      </c>
      <c r="I17509" s="8" t="str">
        <f t="array" ref="I17509">IF(G17509="Yes",XLOOKUP(D17509,'Dam Lines'!A:A,'Dam Lines'!J:J),"")</f>
        <v/>
      </c>
    </row>
    <row r="17510" hidden="1">
      <c r="A17510" s="11">
        <v>9.0</v>
      </c>
      <c r="B17510" s="3" t="s">
        <v>4505</v>
      </c>
      <c r="C17510" s="18" t="s">
        <v>3494</v>
      </c>
      <c r="D17510" s="4" t="s">
        <v>1311</v>
      </c>
      <c r="E17510" s="2" t="s">
        <v>1905</v>
      </c>
      <c r="F17510" s="2" t="s">
        <v>1869</v>
      </c>
      <c r="G17510" s="8" t="str">
        <f>IF(COUNTIF('Dam Lines'!A:A,D17510)&gt;0,"Yes","No")</f>
        <v>Yes</v>
      </c>
      <c r="H17510" s="14" t="s">
        <v>1742</v>
      </c>
      <c r="I17510" s="8" t="str">
        <f t="array" ref="I17510">IF(G17510="Yes",XLOOKUP(D17510,'Dam Lines'!A:A,'Dam Lines'!J:J),"")</f>
        <v>PHILIPPA</v>
      </c>
    </row>
    <row r="17511" hidden="1">
      <c r="A17511" s="11">
        <v>10.0</v>
      </c>
      <c r="B17511" s="3" t="s">
        <v>4406</v>
      </c>
      <c r="C17511" s="18" t="s">
        <v>1798</v>
      </c>
      <c r="D17511" s="4" t="s">
        <v>857</v>
      </c>
      <c r="E17511" s="2" t="s">
        <v>1905</v>
      </c>
      <c r="F17511" s="2" t="s">
        <v>1869</v>
      </c>
      <c r="G17511" s="8" t="str">
        <f>IF(COUNTIF('Dam Lines'!A:A,D17511)&gt;0,"Yes","No")</f>
        <v>Yes</v>
      </c>
      <c r="H17511" s="14" t="s">
        <v>1742</v>
      </c>
      <c r="I17511" s="8" t="str">
        <f t="array" ref="I17511">IF(G17511="Yes",XLOOKUP(D17511,'Dam Lines'!A:A,'Dam Lines'!J:J),"")</f>
        <v>TUWAISAH 14</v>
      </c>
    </row>
    <row r="17512" hidden="1">
      <c r="A17512" s="11">
        <v>11.0</v>
      </c>
      <c r="B17512" s="3" t="s">
        <v>5176</v>
      </c>
      <c r="C17512" s="18" t="s">
        <v>4035</v>
      </c>
      <c r="D17512" s="4" t="s">
        <v>5177</v>
      </c>
      <c r="E17512" s="2" t="s">
        <v>1905</v>
      </c>
      <c r="F17512" s="2" t="s">
        <v>1869</v>
      </c>
      <c r="G17512" s="8" t="str">
        <f>IF(COUNTIF('Dam Lines'!A:A,D17512)&gt;0,"Yes","No")</f>
        <v>No</v>
      </c>
      <c r="H17512" s="14" t="s">
        <v>1742</v>
      </c>
      <c r="I17512" s="8" t="str">
        <f t="array" ref="I17512">IF(G17512="Yes",XLOOKUP(D17512,'Dam Lines'!A:A,'Dam Lines'!J:J),"")</f>
        <v/>
      </c>
    </row>
    <row r="17513" hidden="1">
      <c r="A17513" s="11">
        <v>12.0</v>
      </c>
      <c r="B17513" s="3" t="s">
        <v>4763</v>
      </c>
      <c r="C17513" s="18" t="s">
        <v>1980</v>
      </c>
      <c r="D17513" s="4" t="s">
        <v>3939</v>
      </c>
      <c r="E17513" s="2" t="s">
        <v>1905</v>
      </c>
      <c r="F17513" s="2" t="s">
        <v>1869</v>
      </c>
      <c r="G17513" s="8" t="str">
        <f>IF(COUNTIF('Dam Lines'!A:A,D17513)&gt;0,"Yes","No")</f>
        <v>Yes</v>
      </c>
      <c r="H17513" s="14" t="s">
        <v>1742</v>
      </c>
      <c r="I17513" s="8" t="str">
        <f t="array" ref="I17513">IF(G17513="Yes",XLOOKUP(D17513,'Dam Lines'!A:A,'Dam Lines'!J:J),"")</f>
        <v>NEVADA II</v>
      </c>
    </row>
    <row r="17514">
      <c r="A17514" s="11">
        <v>1.0</v>
      </c>
      <c r="B17514" s="3" t="s">
        <v>5076</v>
      </c>
      <c r="C17514" s="18" t="s">
        <v>3186</v>
      </c>
      <c r="D17514" s="4" t="s">
        <v>912</v>
      </c>
      <c r="E17514" s="4" t="s">
        <v>2247</v>
      </c>
      <c r="F17514" s="4" t="s">
        <v>3128</v>
      </c>
      <c r="G17514" s="8" t="str">
        <f>IF(COUNTIF('Dam Lines'!A:A,D17514)&gt;0,"Yes","No")</f>
        <v>Yes</v>
      </c>
      <c r="H17514" s="14" t="s">
        <v>1742</v>
      </c>
      <c r="I17514" s="8" t="str">
        <f t="array" ref="I17514">IF(G17514="Yes",XLOOKUP(D17514,'Dam Lines'!A:A,'Dam Lines'!J:J),"")</f>
        <v>NEVADA II</v>
      </c>
    </row>
    <row r="17515">
      <c r="A17515" s="11">
        <v>2.0</v>
      </c>
      <c r="B17515" s="3" t="s">
        <v>4702</v>
      </c>
      <c r="C17515" s="18" t="s">
        <v>1980</v>
      </c>
      <c r="D17515" s="4" t="s">
        <v>965</v>
      </c>
      <c r="E17515" s="4" t="s">
        <v>2247</v>
      </c>
      <c r="F17515" s="2" t="s">
        <v>3128</v>
      </c>
      <c r="G17515" s="8" t="str">
        <f>IF(COUNTIF('Dam Lines'!A:A,D17515)&gt;0,"Yes","No")</f>
        <v>Yes</v>
      </c>
      <c r="H17515" s="14" t="s">
        <v>1742</v>
      </c>
      <c r="I17515" s="8" t="str">
        <f t="array" ref="I17515">IF(G17515="Yes",XLOOKUP(D17515,'Dam Lines'!A:A,'Dam Lines'!J:J),"")</f>
        <v>MAGNESIE</v>
      </c>
    </row>
    <row r="17516">
      <c r="A17516" s="11">
        <v>3.0</v>
      </c>
      <c r="B17516" s="3" t="s">
        <v>3882</v>
      </c>
      <c r="C17516" s="19" t="s">
        <v>1744</v>
      </c>
      <c r="D17516" s="4" t="s">
        <v>252</v>
      </c>
      <c r="E17516" s="4" t="s">
        <v>2247</v>
      </c>
      <c r="F17516" s="2" t="s">
        <v>3128</v>
      </c>
      <c r="G17516" s="8" t="str">
        <f>IF(COUNTIF('Dam Lines'!A:A,D17516)&gt;0,"Yes","No")</f>
        <v>Yes</v>
      </c>
      <c r="H17516" s="14" t="s">
        <v>1742</v>
      </c>
      <c r="I17516" s="8" t="str">
        <f t="array" ref="I17516">IF(G17516="Yes",XLOOKUP(D17516,'Dam Lines'!A:A,'Dam Lines'!J:J),"")</f>
        <v>FATMA</v>
      </c>
    </row>
    <row r="17517">
      <c r="A17517" s="11">
        <v>4.0</v>
      </c>
      <c r="B17517" s="3" t="s">
        <v>3673</v>
      </c>
      <c r="C17517" s="18" t="s">
        <v>1798</v>
      </c>
      <c r="D17517" s="4" t="s">
        <v>24</v>
      </c>
      <c r="E17517" s="4" t="s">
        <v>2247</v>
      </c>
      <c r="F17517" s="2" t="s">
        <v>3128</v>
      </c>
      <c r="G17517" s="8" t="str">
        <f>IF(COUNTIF('Dam Lines'!A:A,D17517)&gt;0,"Yes","No")</f>
        <v>Yes</v>
      </c>
      <c r="H17517" s="14" t="s">
        <v>1742</v>
      </c>
      <c r="I17517" s="8" t="str">
        <f t="array" ref="I17517">IF(G17517="Yes",XLOOKUP(D17517,'Dam Lines'!A:A,'Dam Lines'!J:J),"")</f>
        <v>NEVADA II</v>
      </c>
    </row>
    <row r="17518">
      <c r="A17518" s="11">
        <v>5.0</v>
      </c>
      <c r="B17518" s="3" t="s">
        <v>5167</v>
      </c>
      <c r="C17518" s="19" t="s">
        <v>3186</v>
      </c>
      <c r="D17518" s="4" t="s">
        <v>1909</v>
      </c>
      <c r="E17518" s="4" t="s">
        <v>2247</v>
      </c>
      <c r="F17518" s="2" t="s">
        <v>3128</v>
      </c>
      <c r="H17518" s="14" t="s">
        <v>1742</v>
      </c>
      <c r="I17518" s="8" t="str">
        <f>VLOOKUP(D17518,'Dam Lines'!B$1:J$540,9,false)</f>
        <v>FITZ LESLIE</v>
      </c>
    </row>
    <row r="17519">
      <c r="A17519" s="11">
        <v>6.0</v>
      </c>
      <c r="B17519" s="3" t="s">
        <v>4551</v>
      </c>
      <c r="C17519" s="18" t="s">
        <v>3777</v>
      </c>
      <c r="D17519" s="4" t="s">
        <v>38</v>
      </c>
      <c r="E17519" s="4" t="s">
        <v>2247</v>
      </c>
      <c r="F17519" s="2" t="s">
        <v>3128</v>
      </c>
      <c r="G17519" s="8" t="str">
        <f>IF(COUNTIF('Dam Lines'!A:A,D17519)&gt;0,"Yes","No")</f>
        <v>Yes</v>
      </c>
      <c r="H17519" s="14" t="s">
        <v>1742</v>
      </c>
      <c r="I17519" s="8" t="str">
        <f t="array" ref="I17519">IF(G17519="Yes",XLOOKUP(D17519,'Dam Lines'!A:A,'Dam Lines'!J:J),"")</f>
        <v>PHILIPPA</v>
      </c>
    </row>
    <row r="17520" hidden="1">
      <c r="A17520" s="11">
        <v>1.0</v>
      </c>
      <c r="B17520" s="3" t="s">
        <v>3749</v>
      </c>
      <c r="C17520" s="19" t="s">
        <v>2613</v>
      </c>
      <c r="D17520" s="4" t="s">
        <v>3750</v>
      </c>
      <c r="E17520" s="4" t="s">
        <v>1779</v>
      </c>
      <c r="F17520" s="4" t="s">
        <v>1887</v>
      </c>
      <c r="G17520" s="8" t="str">
        <f>IF(COUNTIF('Dam Lines'!A:A,D17520)&gt;0,"Yes","No")</f>
        <v>No</v>
      </c>
      <c r="H17520" s="14" t="s">
        <v>1742</v>
      </c>
      <c r="I17520" s="8" t="str">
        <f t="array" ref="I17520">IF(G17520="Yes",XLOOKUP(D17520,'Dam Lines'!A:A,'Dam Lines'!J:J),"")</f>
        <v/>
      </c>
    </row>
    <row r="17521" hidden="1">
      <c r="A17521" s="11">
        <v>2.0</v>
      </c>
      <c r="B17521" s="3" t="s">
        <v>4610</v>
      </c>
      <c r="C17521" s="18" t="s">
        <v>3494</v>
      </c>
      <c r="D17521" s="4" t="s">
        <v>871</v>
      </c>
      <c r="E17521" s="2" t="s">
        <v>1779</v>
      </c>
      <c r="F17521" s="2" t="s">
        <v>1887</v>
      </c>
      <c r="G17521" s="8" t="str">
        <f>IF(COUNTIF('Dam Lines'!A:A,D17521)&gt;0,"Yes","No")</f>
        <v>Yes</v>
      </c>
      <c r="H17521" s="14" t="s">
        <v>1742</v>
      </c>
      <c r="I17521" s="8" t="str">
        <f t="array" ref="I17521">IF(G17521="Yes",XLOOKUP(D17521,'Dam Lines'!A:A,'Dam Lines'!J:J),"")</f>
        <v>FANZA</v>
      </c>
    </row>
    <row r="17522" hidden="1">
      <c r="A17522" s="11">
        <v>3.0</v>
      </c>
      <c r="B17522" s="3" t="s">
        <v>5017</v>
      </c>
      <c r="C17522" s="18" t="s">
        <v>5018</v>
      </c>
      <c r="D17522" s="4" t="s">
        <v>5019</v>
      </c>
      <c r="E17522" s="2" t="s">
        <v>1779</v>
      </c>
      <c r="F17522" s="2" t="s">
        <v>1887</v>
      </c>
      <c r="G17522" s="8" t="str">
        <f>IF(COUNTIF('Dam Lines'!A:A,D17522)&gt;0,"Yes","No")</f>
        <v>No</v>
      </c>
      <c r="H17522" s="14" t="s">
        <v>1742</v>
      </c>
      <c r="I17522" s="8" t="str">
        <f t="array" ref="I17522">IF(G17522="Yes",XLOOKUP(D17522,'Dam Lines'!A:A,'Dam Lines'!J:J),"")</f>
        <v/>
      </c>
    </row>
    <row r="17523" hidden="1">
      <c r="A17523" s="11">
        <v>4.0</v>
      </c>
      <c r="B17523" s="3" t="s">
        <v>4759</v>
      </c>
      <c r="C17523" s="18" t="s">
        <v>3464</v>
      </c>
      <c r="D17523" s="4" t="s">
        <v>840</v>
      </c>
      <c r="E17523" s="2" t="s">
        <v>1779</v>
      </c>
      <c r="F17523" s="2" t="s">
        <v>1887</v>
      </c>
      <c r="G17523" s="8" t="str">
        <f>IF(COUNTIF('Dam Lines'!A:A,D17523)&gt;0,"Yes","No")</f>
        <v>Yes</v>
      </c>
      <c r="H17523" s="14" t="s">
        <v>1742</v>
      </c>
      <c r="I17523" s="8" t="str">
        <f t="array" ref="I17523">IF(G17523="Yes",XLOOKUP(D17523,'Dam Lines'!A:A,'Dam Lines'!J:J),"")</f>
        <v>MADOU</v>
      </c>
    </row>
    <row r="17524" hidden="1">
      <c r="A17524" s="11">
        <v>5.0</v>
      </c>
      <c r="B17524" s="3" t="s">
        <v>4014</v>
      </c>
      <c r="C17524" s="19" t="s">
        <v>3423</v>
      </c>
      <c r="D17524" s="4" t="s">
        <v>758</v>
      </c>
      <c r="E17524" s="2" t="s">
        <v>1779</v>
      </c>
      <c r="F17524" s="2" t="s">
        <v>1887</v>
      </c>
      <c r="G17524" s="8" t="str">
        <f>IF(COUNTIF('Dam Lines'!A:A,D17524)&gt;0,"Yes","No")</f>
        <v>Yes</v>
      </c>
      <c r="H17524" s="14" t="s">
        <v>1761</v>
      </c>
      <c r="I17524" s="8" t="str">
        <f t="array" ref="I17524">IF(G17524="Yes",XLOOKUP(D17524,'Dam Lines'!A:A,'Dam Lines'!J:J),"")</f>
        <v>NEVADA II</v>
      </c>
    </row>
    <row r="17525" hidden="1">
      <c r="A17525" s="11">
        <v>6.0</v>
      </c>
      <c r="B17525" s="3" t="s">
        <v>4329</v>
      </c>
      <c r="C17525" s="19" t="s">
        <v>1907</v>
      </c>
      <c r="D17525" s="4" t="s">
        <v>955</v>
      </c>
      <c r="E17525" s="2" t="s">
        <v>1779</v>
      </c>
      <c r="F17525" s="2" t="s">
        <v>1887</v>
      </c>
      <c r="G17525" s="8" t="str">
        <f>IF(COUNTIF('Dam Lines'!A:A,D17525)&gt;0,"Yes","No")</f>
        <v>Yes</v>
      </c>
      <c r="H17525" s="14" t="s">
        <v>1742</v>
      </c>
      <c r="I17525" s="8" t="str">
        <f t="array" ref="I17525">IF(G17525="Yes",XLOOKUP(D17525,'Dam Lines'!A:A,'Dam Lines'!J:J),"")</f>
        <v>MADOU</v>
      </c>
    </row>
    <row r="17526" hidden="1">
      <c r="A17526" s="11">
        <v>7.0</v>
      </c>
      <c r="B17526" s="3" t="s">
        <v>4767</v>
      </c>
      <c r="C17526" s="18" t="s">
        <v>1962</v>
      </c>
      <c r="D17526" s="4" t="s">
        <v>761</v>
      </c>
      <c r="E17526" s="2" t="s">
        <v>1779</v>
      </c>
      <c r="F17526" s="2" t="s">
        <v>1887</v>
      </c>
      <c r="G17526" s="8" t="str">
        <f>IF(COUNTIF('Dam Lines'!A:A,D17526)&gt;0,"Yes","No")</f>
        <v>Yes</v>
      </c>
      <c r="H17526" s="14" t="s">
        <v>1742</v>
      </c>
      <c r="I17526" s="8" t="str">
        <f t="array" ref="I17526">IF(G17526="Yes",XLOOKUP(D17526,'Dam Lines'!A:A,'Dam Lines'!J:J),"")</f>
        <v>FATMA</v>
      </c>
    </row>
    <row r="17527" hidden="1">
      <c r="A17527" s="11">
        <v>8.0</v>
      </c>
      <c r="B17527" s="3" t="s">
        <v>4914</v>
      </c>
      <c r="C17527" s="18" t="s">
        <v>3071</v>
      </c>
      <c r="D17527" s="4" t="s">
        <v>4915</v>
      </c>
      <c r="E17527" s="2" t="s">
        <v>1779</v>
      </c>
      <c r="F17527" s="2" t="s">
        <v>1887</v>
      </c>
      <c r="G17527" s="8" t="str">
        <f>IF(COUNTIF('Dam Lines'!A:A,D17527)&gt;0,"Yes","No")</f>
        <v>No</v>
      </c>
      <c r="H17527" s="14" t="s">
        <v>1761</v>
      </c>
      <c r="I17527" s="8" t="str">
        <f t="array" ref="I17527">IF(G17527="Yes",XLOOKUP(D17527,'Dam Lines'!A:A,'Dam Lines'!J:J),"")</f>
        <v/>
      </c>
    </row>
    <row r="17528" hidden="1">
      <c r="A17528" s="11">
        <v>9.0</v>
      </c>
      <c r="B17528" s="3" t="s">
        <v>3463</v>
      </c>
      <c r="C17528" s="18" t="s">
        <v>3464</v>
      </c>
      <c r="D17528" s="4" t="s">
        <v>640</v>
      </c>
      <c r="E17528" s="2" t="s">
        <v>1779</v>
      </c>
      <c r="F17528" s="2" t="s">
        <v>1887</v>
      </c>
      <c r="G17528" s="8" t="str">
        <f>IF(COUNTIF('Dam Lines'!A:A,D17528)&gt;0,"Yes","No")</f>
        <v>Yes</v>
      </c>
      <c r="H17528" s="14" t="s">
        <v>1742</v>
      </c>
      <c r="I17528" s="8" t="str">
        <f t="array" ref="I17528">IF(G17528="Yes",XLOOKUP(D17528,'Dam Lines'!A:A,'Dam Lines'!J:J),"")</f>
        <v>FATMA</v>
      </c>
    </row>
    <row r="17529" hidden="1">
      <c r="A17529" s="11">
        <v>10.0</v>
      </c>
      <c r="B17529" s="3" t="s">
        <v>4900</v>
      </c>
      <c r="C17529" s="19" t="s">
        <v>4901</v>
      </c>
      <c r="D17529" s="4" t="s">
        <v>209</v>
      </c>
      <c r="E17529" s="2" t="s">
        <v>1779</v>
      </c>
      <c r="F17529" s="2" t="s">
        <v>1887</v>
      </c>
      <c r="G17529" s="8" t="str">
        <f>IF(COUNTIF('Dam Lines'!A:A,D17529)&gt;0,"Yes","No")</f>
        <v>Yes</v>
      </c>
      <c r="H17529" s="14" t="s">
        <v>1742</v>
      </c>
      <c r="I17529" s="8" t="str">
        <f t="array" ref="I17529">IF(G17529="Yes",XLOOKUP(D17529,'Dam Lines'!A:A,'Dam Lines'!J:J),"")</f>
        <v>MADOU</v>
      </c>
    </row>
    <row r="17530" hidden="1">
      <c r="A17530" s="11">
        <v>11.0</v>
      </c>
      <c r="B17530" s="3" t="s">
        <v>3149</v>
      </c>
      <c r="C17530" s="18" t="s">
        <v>1962</v>
      </c>
      <c r="D17530" s="4" t="s">
        <v>715</v>
      </c>
      <c r="E17530" s="2" t="s">
        <v>1779</v>
      </c>
      <c r="F17530" s="2" t="s">
        <v>1887</v>
      </c>
      <c r="G17530" s="8" t="str">
        <f>IF(COUNTIF('Dam Lines'!A:A,D17530)&gt;0,"Yes","No")</f>
        <v>Yes</v>
      </c>
      <c r="H17530" s="14" t="s">
        <v>1742</v>
      </c>
      <c r="I17530" s="8" t="str">
        <f t="array" ref="I17530">IF(G17530="Yes",XLOOKUP(D17530,'Dam Lines'!A:A,'Dam Lines'!J:J),"")</f>
        <v>BASSALA</v>
      </c>
    </row>
    <row r="17531" hidden="1">
      <c r="A17531" s="11">
        <v>12.0</v>
      </c>
      <c r="B17531" s="3" t="s">
        <v>5165</v>
      </c>
      <c r="C17531" s="18" t="s">
        <v>1962</v>
      </c>
      <c r="D17531" s="4" t="s">
        <v>1143</v>
      </c>
      <c r="E17531" s="2" t="s">
        <v>1779</v>
      </c>
      <c r="F17531" s="2" t="s">
        <v>1887</v>
      </c>
      <c r="G17531" s="8" t="str">
        <f>IF(COUNTIF('Dam Lines'!A:A,D17531)&gt;0,"Yes","No")</f>
        <v>Yes</v>
      </c>
      <c r="H17531" s="14" t="s">
        <v>1742</v>
      </c>
      <c r="I17531" s="8" t="str">
        <f t="array" ref="I17531">IF(G17531="Yes",XLOOKUP(D17531,'Dam Lines'!A:A,'Dam Lines'!J:J),"")</f>
        <v>BASSALA</v>
      </c>
    </row>
    <row r="17532" hidden="1">
      <c r="A17532" s="11">
        <v>13.0</v>
      </c>
      <c r="B17532" s="3" t="s">
        <v>3704</v>
      </c>
      <c r="C17532" s="19" t="s">
        <v>1935</v>
      </c>
      <c r="D17532" s="4" t="s">
        <v>1173</v>
      </c>
      <c r="E17532" s="2" t="s">
        <v>1779</v>
      </c>
      <c r="F17532" s="2" t="s">
        <v>1887</v>
      </c>
      <c r="G17532" s="8" t="str">
        <f>IF(COUNTIF('Dam Lines'!A:A,D17532)&gt;0,"Yes","No")</f>
        <v>Yes</v>
      </c>
      <c r="H17532" s="14" t="s">
        <v>1742</v>
      </c>
      <c r="I17532" s="8" t="str">
        <f t="array" ref="I17532">IF(G17532="Yes",XLOOKUP(D17532,'Dam Lines'!A:A,'Dam Lines'!J:J),"")</f>
        <v>DJEDA</v>
      </c>
    </row>
    <row r="17533" hidden="1">
      <c r="A17533" s="11">
        <v>14.0</v>
      </c>
      <c r="B17533" s="3" t="s">
        <v>3579</v>
      </c>
      <c r="C17533" s="19" t="s">
        <v>2291</v>
      </c>
      <c r="D17533" s="4" t="s">
        <v>920</v>
      </c>
      <c r="E17533" s="2" t="s">
        <v>1779</v>
      </c>
      <c r="F17533" s="2" t="s">
        <v>1887</v>
      </c>
      <c r="G17533" s="8" t="str">
        <f>IF(COUNTIF('Dam Lines'!A:A,D17533)&gt;0,"Yes","No")</f>
        <v>Yes</v>
      </c>
      <c r="H17533" s="14" t="s">
        <v>1742</v>
      </c>
      <c r="I17533" s="8" t="str">
        <f t="array" ref="I17533">IF(G17533="Yes",XLOOKUP(D17533,'Dam Lines'!A:A,'Dam Lines'!J:J),"")</f>
        <v>NEVADA II</v>
      </c>
    </row>
    <row r="17534" hidden="1">
      <c r="A17534" s="11">
        <v>15.0</v>
      </c>
      <c r="B17534" s="3" t="s">
        <v>4757</v>
      </c>
      <c r="C17534" s="19" t="s">
        <v>3982</v>
      </c>
      <c r="D17534" s="4" t="s">
        <v>742</v>
      </c>
      <c r="E17534" s="2" t="s">
        <v>1779</v>
      </c>
      <c r="F17534" s="2" t="s">
        <v>1887</v>
      </c>
      <c r="G17534" s="8" t="str">
        <f>IF(COUNTIF('Dam Lines'!A:A,D17534)&gt;0,"Yes","No")</f>
        <v>Yes</v>
      </c>
      <c r="H17534" s="14" t="s">
        <v>1761</v>
      </c>
      <c r="I17534" s="8" t="str">
        <f t="array" ref="I17534">IF(G17534="Yes",XLOOKUP(D17534,'Dam Lines'!A:A,'Dam Lines'!J:J),"")</f>
        <v>FATMA</v>
      </c>
    </row>
    <row r="17535" hidden="1">
      <c r="A17535" s="11">
        <v>1.0</v>
      </c>
      <c r="B17535" s="3" t="s">
        <v>5111</v>
      </c>
      <c r="C17535" s="18" t="s">
        <v>2545</v>
      </c>
      <c r="D17535" s="4" t="s">
        <v>5112</v>
      </c>
      <c r="E17535" s="4" t="s">
        <v>1740</v>
      </c>
      <c r="F17535" s="4" t="s">
        <v>1869</v>
      </c>
      <c r="G17535" s="8" t="str">
        <f>IF(COUNTIF('Dam Lines'!A:A,D17535)&gt;0,"Yes","No")</f>
        <v>No</v>
      </c>
      <c r="H17535" s="14" t="s">
        <v>1742</v>
      </c>
      <c r="I17535" s="8" t="str">
        <f t="array" ref="I17535">IF(G17535="Yes",XLOOKUP(D17535,'Dam Lines'!A:A,'Dam Lines'!J:J),"")</f>
        <v/>
      </c>
    </row>
    <row r="17536" hidden="1">
      <c r="A17536" s="11">
        <v>2.0</v>
      </c>
      <c r="B17536" s="3" t="s">
        <v>5104</v>
      </c>
      <c r="C17536" s="19" t="s">
        <v>4477</v>
      </c>
      <c r="D17536" s="4" t="s">
        <v>955</v>
      </c>
      <c r="E17536" s="2" t="s">
        <v>1740</v>
      </c>
      <c r="F17536" s="2" t="s">
        <v>1869</v>
      </c>
      <c r="G17536" s="8" t="str">
        <f>IF(COUNTIF('Dam Lines'!A:A,D17536)&gt;0,"Yes","No")</f>
        <v>Yes</v>
      </c>
      <c r="H17536" s="14" t="s">
        <v>1742</v>
      </c>
      <c r="I17536" s="8" t="str">
        <f t="array" ref="I17536">IF(G17536="Yes",XLOOKUP(D17536,'Dam Lines'!A:A,'Dam Lines'!J:J),"")</f>
        <v>MADOU</v>
      </c>
    </row>
    <row r="17537" hidden="1">
      <c r="A17537" s="11">
        <v>3.0</v>
      </c>
      <c r="B17537" s="3" t="s">
        <v>5062</v>
      </c>
      <c r="C17537" s="18" t="s">
        <v>3494</v>
      </c>
      <c r="D17537" s="4" t="s">
        <v>1169</v>
      </c>
      <c r="E17537" s="2" t="s">
        <v>1740</v>
      </c>
      <c r="F17537" s="2" t="s">
        <v>1869</v>
      </c>
      <c r="G17537" s="8" t="str">
        <f>IF(COUNTIF('Dam Lines'!A:A,D17537)&gt;0,"Yes","No")</f>
        <v>Yes</v>
      </c>
      <c r="H17537" s="14" t="s">
        <v>1761</v>
      </c>
      <c r="I17537" s="8" t="str">
        <f t="array" ref="I17537">IF(G17537="Yes",XLOOKUP(D17537,'Dam Lines'!A:A,'Dam Lines'!J:J),"")</f>
        <v>ARABELLE</v>
      </c>
    </row>
    <row r="17538" hidden="1">
      <c r="A17538" s="11">
        <v>4.0</v>
      </c>
      <c r="B17538" s="3" t="s">
        <v>5138</v>
      </c>
      <c r="C17538" s="19" t="s">
        <v>1886</v>
      </c>
      <c r="D17538" s="4" t="s">
        <v>574</v>
      </c>
      <c r="E17538" s="2" t="s">
        <v>1740</v>
      </c>
      <c r="F17538" s="2" t="s">
        <v>1869</v>
      </c>
      <c r="G17538" s="8" t="str">
        <f>IF(COUNTIF('Dam Lines'!A:A,D17538)&gt;0,"Yes","No")</f>
        <v>Yes</v>
      </c>
      <c r="H17538" s="14" t="s">
        <v>1761</v>
      </c>
      <c r="I17538" s="8" t="str">
        <f t="array" ref="I17538">IF(G17538="Yes",XLOOKUP(D17538,'Dam Lines'!A:A,'Dam Lines'!J:J),"")</f>
        <v>NEVADA II</v>
      </c>
    </row>
    <row r="17539" hidden="1">
      <c r="A17539" s="11">
        <v>5.0</v>
      </c>
      <c r="B17539" s="3" t="s">
        <v>4674</v>
      </c>
      <c r="C17539" s="18" t="s">
        <v>3739</v>
      </c>
      <c r="D17539" s="4" t="s">
        <v>372</v>
      </c>
      <c r="E17539" s="2" t="s">
        <v>1740</v>
      </c>
      <c r="F17539" s="2" t="s">
        <v>1869</v>
      </c>
      <c r="G17539" s="8" t="str">
        <f>IF(COUNTIF('Dam Lines'!A:A,D17539)&gt;0,"Yes","No")</f>
        <v>Yes</v>
      </c>
      <c r="H17539" s="14" t="s">
        <v>1742</v>
      </c>
      <c r="I17539" s="8" t="str">
        <f t="array" ref="I17539">IF(G17539="Yes",XLOOKUP(D17539,'Dam Lines'!A:A,'Dam Lines'!J:J),"")</f>
        <v>NEVADA II</v>
      </c>
    </row>
    <row r="17540" hidden="1">
      <c r="A17540" s="11">
        <v>6.0</v>
      </c>
      <c r="B17540" s="3" t="s">
        <v>4579</v>
      </c>
      <c r="C17540" s="19" t="s">
        <v>3344</v>
      </c>
      <c r="D17540" s="4" t="s">
        <v>1108</v>
      </c>
      <c r="E17540" s="2" t="s">
        <v>1740</v>
      </c>
      <c r="F17540" s="2" t="s">
        <v>1869</v>
      </c>
      <c r="G17540" s="8" t="str">
        <f>IF(COUNTIF('Dam Lines'!A:A,D17540)&gt;0,"Yes","No")</f>
        <v>Yes</v>
      </c>
      <c r="H17540" s="14" t="s">
        <v>1742</v>
      </c>
      <c r="I17540" s="8" t="str">
        <f t="array" ref="I17540">IF(G17540="Yes",XLOOKUP(D17540,'Dam Lines'!A:A,'Dam Lines'!J:J),"")</f>
        <v>FORTA</v>
      </c>
    </row>
    <row r="17541" hidden="1">
      <c r="A17541" s="11">
        <v>7.0</v>
      </c>
      <c r="B17541" s="3" t="s">
        <v>5178</v>
      </c>
      <c r="C17541" s="18" t="s">
        <v>1752</v>
      </c>
      <c r="D17541" s="4" t="s">
        <v>175</v>
      </c>
      <c r="E17541" s="2" t="s">
        <v>1740</v>
      </c>
      <c r="F17541" s="2" t="s">
        <v>1869</v>
      </c>
      <c r="G17541" s="8" t="str">
        <f>IF(COUNTIF('Dam Lines'!A:A,D17541)&gt;0,"Yes","No")</f>
        <v>Yes</v>
      </c>
      <c r="H17541" s="14" t="s">
        <v>1761</v>
      </c>
      <c r="I17541" s="8" t="str">
        <f t="array" ref="I17541">IF(G17541="Yes",XLOOKUP(D17541,'Dam Lines'!A:A,'Dam Lines'!J:J),"")</f>
        <v>DURANCE</v>
      </c>
    </row>
    <row r="17542" hidden="1">
      <c r="A17542" s="11">
        <v>8.0</v>
      </c>
      <c r="B17542" s="3" t="s">
        <v>5139</v>
      </c>
      <c r="C17542" s="18" t="s">
        <v>2956</v>
      </c>
      <c r="D17542" s="4" t="s">
        <v>991</v>
      </c>
      <c r="E17542" s="2" t="s">
        <v>1740</v>
      </c>
      <c r="F17542" s="2" t="s">
        <v>1869</v>
      </c>
      <c r="G17542" s="8" t="str">
        <f>IF(COUNTIF('Dam Lines'!A:A,D17542)&gt;0,"Yes","No")</f>
        <v>Yes</v>
      </c>
      <c r="H17542" s="14" t="s">
        <v>1761</v>
      </c>
      <c r="I17542" s="8" t="str">
        <f t="array" ref="I17542">IF(G17542="Yes",XLOOKUP(D17542,'Dam Lines'!A:A,'Dam Lines'!J:J),"")</f>
        <v>TEBERDA</v>
      </c>
    </row>
    <row r="17543" hidden="1">
      <c r="A17543" s="11">
        <v>9.0</v>
      </c>
      <c r="B17543" s="3" t="s">
        <v>4879</v>
      </c>
      <c r="C17543" s="19" t="s">
        <v>4833</v>
      </c>
      <c r="D17543" s="4" t="s">
        <v>454</v>
      </c>
      <c r="E17543" s="2" t="s">
        <v>1740</v>
      </c>
      <c r="F17543" s="2" t="s">
        <v>1869</v>
      </c>
      <c r="G17543" s="8" t="str">
        <f>IF(COUNTIF('Dam Lines'!A:A,D17543)&gt;0,"Yes","No")</f>
        <v>Yes</v>
      </c>
      <c r="H17543" s="14" t="s">
        <v>1742</v>
      </c>
      <c r="I17543" s="8" t="str">
        <f t="array" ref="I17543">IF(G17543="Yes",XLOOKUP(D17543,'Dam Lines'!A:A,'Dam Lines'!J:J),"")</f>
        <v>TARGUIA</v>
      </c>
    </row>
    <row r="17544" hidden="1">
      <c r="A17544" s="11">
        <v>10.0</v>
      </c>
      <c r="B17544" s="3" t="s">
        <v>4972</v>
      </c>
      <c r="C17544" s="18" t="s">
        <v>2408</v>
      </c>
      <c r="D17544" s="4" t="s">
        <v>1953</v>
      </c>
      <c r="E17544" s="2" t="s">
        <v>1740</v>
      </c>
      <c r="F17544" s="2" t="s">
        <v>1869</v>
      </c>
      <c r="G17544" s="8" t="str">
        <f>IF(COUNTIF('Dam Lines'!A:A,D17544)&gt;0,"Yes","No")</f>
        <v>No</v>
      </c>
      <c r="H17544" s="14" t="s">
        <v>1742</v>
      </c>
      <c r="I17544" s="8" t="str">
        <f t="array" ref="I17544">IF(G17544="Yes",XLOOKUP(D17544,'Dam Lines'!A:A,'Dam Lines'!J:J),"")</f>
        <v/>
      </c>
    </row>
    <row r="17545" hidden="1">
      <c r="A17545" s="11">
        <v>11.0</v>
      </c>
      <c r="B17545" s="3" t="s">
        <v>4558</v>
      </c>
      <c r="C17545" s="19" t="s">
        <v>2607</v>
      </c>
      <c r="D17545" s="4" t="s">
        <v>468</v>
      </c>
      <c r="E17545" s="2" t="s">
        <v>1740</v>
      </c>
      <c r="F17545" s="2" t="s">
        <v>1869</v>
      </c>
      <c r="G17545" s="8" t="str">
        <f>IF(COUNTIF('Dam Lines'!A:A,D17545)&gt;0,"Yes","No")</f>
        <v>Yes</v>
      </c>
      <c r="H17545" s="14" t="s">
        <v>1742</v>
      </c>
      <c r="I17545" s="8" t="str">
        <f t="array" ref="I17545">IF(G17545="Yes",XLOOKUP(D17545,'Dam Lines'!A:A,'Dam Lines'!J:J),"")</f>
        <v>FATMA</v>
      </c>
    </row>
    <row r="17546" hidden="1">
      <c r="A17546" s="11">
        <v>12.0</v>
      </c>
      <c r="B17546" s="3" t="s">
        <v>4897</v>
      </c>
      <c r="C17546" s="18" t="s">
        <v>4866</v>
      </c>
      <c r="D17546" s="4" t="s">
        <v>761</v>
      </c>
      <c r="E17546" s="2" t="s">
        <v>1740</v>
      </c>
      <c r="F17546" s="2" t="s">
        <v>1869</v>
      </c>
      <c r="G17546" s="8" t="str">
        <f>IF(COUNTIF('Dam Lines'!A:A,D17546)&gt;0,"Yes","No")</f>
        <v>Yes</v>
      </c>
      <c r="H17546" s="14" t="s">
        <v>1742</v>
      </c>
      <c r="I17546" s="8" t="str">
        <f t="array" ref="I17546">IF(G17546="Yes",XLOOKUP(D17546,'Dam Lines'!A:A,'Dam Lines'!J:J),"")</f>
        <v>FATMA</v>
      </c>
    </row>
    <row r="17547" hidden="1">
      <c r="A17547" s="11">
        <v>13.0</v>
      </c>
      <c r="B17547" s="3" t="s">
        <v>5179</v>
      </c>
      <c r="C17547" s="18" t="s">
        <v>1817</v>
      </c>
      <c r="D17547" s="4" t="s">
        <v>1081</v>
      </c>
      <c r="E17547" s="2" t="s">
        <v>1740</v>
      </c>
      <c r="F17547" s="2" t="s">
        <v>1869</v>
      </c>
      <c r="G17547" s="8" t="str">
        <f>IF(COUNTIF('Dam Lines'!A:A,D17547)&gt;0,"Yes","No")</f>
        <v>Yes</v>
      </c>
      <c r="H17547" s="14" t="s">
        <v>1742</v>
      </c>
      <c r="I17547" s="8" t="str">
        <f t="array" ref="I17547">IF(G17547="Yes",XLOOKUP(D17547,'Dam Lines'!A:A,'Dam Lines'!J:J),"")</f>
        <v>PHILIPPA</v>
      </c>
    </row>
    <row r="17548" hidden="1">
      <c r="A17548" s="11">
        <v>14.0</v>
      </c>
      <c r="B17548" s="3" t="s">
        <v>5164</v>
      </c>
      <c r="C17548" s="18" t="s">
        <v>1823</v>
      </c>
      <c r="D17548" s="4" t="s">
        <v>576</v>
      </c>
      <c r="E17548" s="2" t="s">
        <v>1740</v>
      </c>
      <c r="F17548" s="2" t="s">
        <v>1869</v>
      </c>
      <c r="G17548" s="8" t="str">
        <f>IF(COUNTIF('Dam Lines'!A:A,D17548)&gt;0,"Yes","No")</f>
        <v>Yes</v>
      </c>
      <c r="H17548" s="14" t="s">
        <v>1761</v>
      </c>
      <c r="I17548" s="8" t="str">
        <f t="array" ref="I17548">IF(G17548="Yes",XLOOKUP(D17548,'Dam Lines'!A:A,'Dam Lines'!J:J),"")</f>
        <v>QUINE</v>
      </c>
    </row>
    <row r="17549" hidden="1">
      <c r="A17549" s="11">
        <v>15.0</v>
      </c>
      <c r="B17549" s="3" t="s">
        <v>5180</v>
      </c>
      <c r="C17549" s="19" t="s">
        <v>5160</v>
      </c>
      <c r="D17549" s="4" t="s">
        <v>4056</v>
      </c>
      <c r="E17549" s="2" t="s">
        <v>1740</v>
      </c>
      <c r="F17549" s="2" t="s">
        <v>1869</v>
      </c>
      <c r="G17549" s="8" t="str">
        <f>IF(COUNTIF('Dam Lines'!A:A,D17549)&gt;0,"Yes","No")</f>
        <v>No</v>
      </c>
      <c r="H17549" s="14" t="s">
        <v>1742</v>
      </c>
      <c r="I17549" s="8" t="str">
        <f t="array" ref="I17549">IF(G17549="Yes",XLOOKUP(D17549,'Dam Lines'!A:A,'Dam Lines'!J:J),"")</f>
        <v/>
      </c>
    </row>
    <row r="17550" hidden="1">
      <c r="A17550" s="11">
        <v>1.0</v>
      </c>
      <c r="B17550" s="3" t="s">
        <v>5146</v>
      </c>
      <c r="C17550" s="19" t="s">
        <v>1744</v>
      </c>
      <c r="D17550" s="4" t="s">
        <v>5147</v>
      </c>
      <c r="E17550" s="4" t="s">
        <v>1905</v>
      </c>
      <c r="F17550" s="4" t="s">
        <v>1869</v>
      </c>
      <c r="G17550" s="8" t="str">
        <f>IF(COUNTIF('Dam Lines'!A:A,D17550)&gt;0,"Yes","No")</f>
        <v>No</v>
      </c>
      <c r="H17550" s="14" t="s">
        <v>1761</v>
      </c>
      <c r="I17550" s="8" t="str">
        <f t="array" ref="I17550">IF(G17550="Yes",XLOOKUP(D17550,'Dam Lines'!A:A,'Dam Lines'!J:J),"")</f>
        <v/>
      </c>
    </row>
    <row r="17551" hidden="1">
      <c r="A17551" s="11">
        <v>2.0</v>
      </c>
      <c r="B17551" s="3" t="s">
        <v>4336</v>
      </c>
      <c r="C17551" s="18" t="s">
        <v>3777</v>
      </c>
      <c r="D17551" s="4" t="s">
        <v>377</v>
      </c>
      <c r="E17551" s="2" t="s">
        <v>1905</v>
      </c>
      <c r="F17551" s="2" t="s">
        <v>1869</v>
      </c>
      <c r="G17551" s="8" t="str">
        <f>IF(COUNTIF('Dam Lines'!A:A,D17551)&gt;0,"Yes","No")</f>
        <v>Yes</v>
      </c>
      <c r="H17551" s="14" t="s">
        <v>1742</v>
      </c>
      <c r="I17551" s="8" t="str">
        <f t="array" ref="I17551">IF(G17551="Yes",XLOOKUP(D17551,'Dam Lines'!A:A,'Dam Lines'!J:J),"")</f>
        <v>MADOU</v>
      </c>
    </row>
    <row r="17552" hidden="1">
      <c r="A17552" s="11">
        <v>3.0</v>
      </c>
      <c r="B17552" s="3" t="s">
        <v>4355</v>
      </c>
      <c r="C17552" s="18" t="s">
        <v>1759</v>
      </c>
      <c r="D17552" s="4" t="s">
        <v>133</v>
      </c>
      <c r="E17552" s="2" t="s">
        <v>1905</v>
      </c>
      <c r="F17552" s="2" t="s">
        <v>1869</v>
      </c>
      <c r="G17552" s="8" t="str">
        <f>IF(COUNTIF('Dam Lines'!A:A,D17552)&gt;0,"Yes","No")</f>
        <v>Yes</v>
      </c>
      <c r="H17552" s="14" t="s">
        <v>1742</v>
      </c>
      <c r="I17552" s="8" t="str">
        <f t="array" ref="I17552">IF(G17552="Yes",XLOOKUP(D17552,'Dam Lines'!A:A,'Dam Lines'!J:J),"")</f>
        <v>YFS ALMOND JOY</v>
      </c>
    </row>
    <row r="17553" hidden="1">
      <c r="A17553" s="11">
        <v>4.0</v>
      </c>
      <c r="B17553" s="3" t="s">
        <v>3495</v>
      </c>
      <c r="C17553" s="19" t="s">
        <v>1980</v>
      </c>
      <c r="D17553" s="4" t="s">
        <v>1164</v>
      </c>
      <c r="E17553" s="2" t="s">
        <v>1905</v>
      </c>
      <c r="F17553" s="2" t="s">
        <v>1869</v>
      </c>
      <c r="G17553" s="8" t="str">
        <f>IF(COUNTIF('Dam Lines'!A:A,D17553)&gt;0,"Yes","No")</f>
        <v>Yes</v>
      </c>
      <c r="H17553" s="14" t="s">
        <v>1742</v>
      </c>
      <c r="I17553" s="8" t="str">
        <f t="array" ref="I17553">IF(G17553="Yes",XLOOKUP(D17553,'Dam Lines'!A:A,'Dam Lines'!J:J),"")</f>
        <v>MADOU</v>
      </c>
    </row>
    <row r="17554" hidden="1">
      <c r="A17554" s="11">
        <v>5.0</v>
      </c>
      <c r="B17554" s="3" t="s">
        <v>4475</v>
      </c>
      <c r="C17554" s="18" t="s">
        <v>2550</v>
      </c>
      <c r="D17554" s="4" t="s">
        <v>146</v>
      </c>
      <c r="E17554" s="2" t="s">
        <v>1905</v>
      </c>
      <c r="F17554" s="2" t="s">
        <v>1869</v>
      </c>
      <c r="G17554" s="8" t="str">
        <f>IF(COUNTIF('Dam Lines'!A:A,D17554)&gt;0,"Yes","No")</f>
        <v>Yes</v>
      </c>
      <c r="H17554" s="14" t="s">
        <v>1742</v>
      </c>
      <c r="I17554" s="8" t="str">
        <f t="array" ref="I17554">IF(G17554="Yes",XLOOKUP(D17554,'Dam Lines'!A:A,'Dam Lines'!J:J),"")</f>
        <v>NEVADA II</v>
      </c>
    </row>
    <row r="17555" hidden="1">
      <c r="A17555" s="11">
        <v>6.0</v>
      </c>
      <c r="B17555" s="3" t="s">
        <v>4219</v>
      </c>
      <c r="C17555" s="18" t="s">
        <v>1768</v>
      </c>
      <c r="D17555" s="4" t="s">
        <v>1286</v>
      </c>
      <c r="E17555" s="2" t="s">
        <v>1905</v>
      </c>
      <c r="F17555" s="2" t="s">
        <v>1869</v>
      </c>
      <c r="G17555" s="8" t="str">
        <f>IF(COUNTIF('Dam Lines'!A:A,D17555)&gt;0,"Yes","No")</f>
        <v>Yes</v>
      </c>
      <c r="H17555" s="14" t="s">
        <v>1742</v>
      </c>
      <c r="I17555" s="8" t="str">
        <f t="array" ref="I17555">IF(G17555="Yes",XLOOKUP(D17555,'Dam Lines'!A:A,'Dam Lines'!J:J),"")</f>
        <v>TRONJA</v>
      </c>
    </row>
    <row r="17556" hidden="1">
      <c r="A17556" s="11">
        <v>7.0</v>
      </c>
      <c r="B17556" s="3" t="s">
        <v>4406</v>
      </c>
      <c r="C17556" s="18" t="s">
        <v>1798</v>
      </c>
      <c r="D17556" s="4" t="s">
        <v>857</v>
      </c>
      <c r="E17556" s="2" t="s">
        <v>1905</v>
      </c>
      <c r="F17556" s="2" t="s">
        <v>1869</v>
      </c>
      <c r="G17556" s="8" t="str">
        <f>IF(COUNTIF('Dam Lines'!A:A,D17556)&gt;0,"Yes","No")</f>
        <v>Yes</v>
      </c>
      <c r="H17556" s="14" t="s">
        <v>1742</v>
      </c>
      <c r="I17556" s="8" t="str">
        <f t="array" ref="I17556">IF(G17556="Yes",XLOOKUP(D17556,'Dam Lines'!A:A,'Dam Lines'!J:J),"")</f>
        <v>TUWAISAH 14</v>
      </c>
    </row>
    <row r="17557" hidden="1">
      <c r="A17557" s="11">
        <v>8.0</v>
      </c>
      <c r="B17557" s="3" t="s">
        <v>4870</v>
      </c>
      <c r="C17557" s="19" t="s">
        <v>4479</v>
      </c>
      <c r="D17557" s="4" t="s">
        <v>4871</v>
      </c>
      <c r="E17557" s="2" t="s">
        <v>1905</v>
      </c>
      <c r="F17557" s="2" t="s">
        <v>1869</v>
      </c>
      <c r="G17557" s="8" t="str">
        <f>IF(COUNTIF('Dam Lines'!A:A,D17557)&gt;0,"Yes","No")</f>
        <v>No</v>
      </c>
      <c r="H17557" s="14" t="s">
        <v>1742</v>
      </c>
      <c r="I17557" s="8" t="str">
        <f t="array" ref="I17557">IF(G17557="Yes",XLOOKUP(D17557,'Dam Lines'!A:A,'Dam Lines'!J:J),"")</f>
        <v/>
      </c>
    </row>
    <row r="17558" hidden="1">
      <c r="A17558" s="11">
        <v>9.0</v>
      </c>
      <c r="B17558" s="3" t="s">
        <v>3779</v>
      </c>
      <c r="C17558" s="18" t="s">
        <v>1802</v>
      </c>
      <c r="D17558" s="4" t="s">
        <v>629</v>
      </c>
      <c r="E17558" s="2" t="s">
        <v>1905</v>
      </c>
      <c r="F17558" s="2" t="s">
        <v>1869</v>
      </c>
      <c r="G17558" s="8" t="str">
        <f>IF(COUNTIF('Dam Lines'!A:A,D17558)&gt;0,"Yes","No")</f>
        <v>Yes</v>
      </c>
      <c r="H17558" s="14" t="s">
        <v>1742</v>
      </c>
      <c r="I17558" s="8" t="str">
        <f t="array" ref="I17558">IF(G17558="Yes",XLOOKUP(D17558,'Dam Lines'!A:A,'Dam Lines'!J:J),"")</f>
        <v>NEDJINA</v>
      </c>
    </row>
    <row r="17559" hidden="1">
      <c r="A17559" s="11">
        <v>10.0</v>
      </c>
      <c r="B17559" s="3" t="s">
        <v>3976</v>
      </c>
      <c r="C17559" s="19" t="s">
        <v>1802</v>
      </c>
      <c r="D17559" s="4" t="s">
        <v>3977</v>
      </c>
      <c r="E17559" s="2" t="s">
        <v>1905</v>
      </c>
      <c r="F17559" s="2" t="s">
        <v>1869</v>
      </c>
      <c r="G17559" s="8" t="str">
        <f>IF(COUNTIF('Dam Lines'!A:A,D17559)&gt;0,"Yes","No")</f>
        <v>No</v>
      </c>
      <c r="H17559" s="14" t="s">
        <v>1742</v>
      </c>
      <c r="I17559" s="8" t="str">
        <f t="array" ref="I17559">IF(G17559="Yes",XLOOKUP(D17559,'Dam Lines'!A:A,'Dam Lines'!J:J),"")</f>
        <v/>
      </c>
    </row>
    <row r="17560" hidden="1">
      <c r="A17560" s="11">
        <v>11.0</v>
      </c>
      <c r="B17560" s="3" t="s">
        <v>3429</v>
      </c>
      <c r="C17560" s="18" t="s">
        <v>2708</v>
      </c>
      <c r="D17560" s="4" t="s">
        <v>1460</v>
      </c>
      <c r="E17560" s="2" t="s">
        <v>1905</v>
      </c>
      <c r="F17560" s="2" t="s">
        <v>1869</v>
      </c>
      <c r="G17560" s="8" t="str">
        <f>IF(COUNTIF('Dam Lines'!A:A,D17560)&gt;0,"Yes","No")</f>
        <v>Yes</v>
      </c>
      <c r="H17560" s="14" t="s">
        <v>1742</v>
      </c>
      <c r="I17560" s="8" t="str">
        <f t="array" ref="I17560">IF(G17560="Yes",XLOOKUP(D17560,'Dam Lines'!A:A,'Dam Lines'!J:J),"")</f>
        <v>WMA FORWARNED</v>
      </c>
    </row>
    <row r="17561" hidden="1">
      <c r="A17561" s="11">
        <v>12.0</v>
      </c>
      <c r="B17561" s="3" t="s">
        <v>4704</v>
      </c>
      <c r="C17561" s="19" t="s">
        <v>3872</v>
      </c>
      <c r="D17561" s="4" t="s">
        <v>1520</v>
      </c>
      <c r="E17561" s="2" t="s">
        <v>1905</v>
      </c>
      <c r="F17561" s="2" t="s">
        <v>1869</v>
      </c>
      <c r="G17561" s="8" t="str">
        <f>IF(COUNTIF('Dam Lines'!A:A,D17561)&gt;0,"Yes","No")</f>
        <v>Yes</v>
      </c>
      <c r="H17561" s="14" t="s">
        <v>1742</v>
      </c>
      <c r="I17561" s="8" t="str">
        <f t="array" ref="I17561">IF(G17561="Yes",XLOOKUP(D17561,'Dam Lines'!A:A,'Dam Lines'!J:J),"")</f>
        <v>SAADA</v>
      </c>
    </row>
    <row r="17562" hidden="1">
      <c r="A17562" s="11">
        <v>1.0</v>
      </c>
      <c r="B17562" s="3" t="s">
        <v>4560</v>
      </c>
      <c r="C17562" s="18" t="s">
        <v>2479</v>
      </c>
      <c r="D17562" s="4" t="s">
        <v>141</v>
      </c>
      <c r="E17562" s="4" t="s">
        <v>1779</v>
      </c>
      <c r="F17562" s="4" t="s">
        <v>1869</v>
      </c>
      <c r="G17562" s="8" t="str">
        <f>IF(COUNTIF('Dam Lines'!A:A,D17562)&gt;0,"Yes","No")</f>
        <v>Yes</v>
      </c>
      <c r="H17562" s="14" t="s">
        <v>1742</v>
      </c>
      <c r="I17562" s="8" t="str">
        <f t="array" ref="I17562">IF(G17562="Yes",XLOOKUP(D17562,'Dam Lines'!A:A,'Dam Lines'!J:J),"")</f>
        <v>FARBAHAN</v>
      </c>
    </row>
    <row r="17563" hidden="1">
      <c r="A17563" s="11">
        <v>2.0</v>
      </c>
      <c r="B17563" s="3" t="s">
        <v>4007</v>
      </c>
      <c r="C17563" s="18" t="s">
        <v>4008</v>
      </c>
      <c r="D17563" s="4" t="s">
        <v>1244</v>
      </c>
      <c r="E17563" s="2" t="s">
        <v>1779</v>
      </c>
      <c r="F17563" s="2" t="s">
        <v>1869</v>
      </c>
      <c r="G17563" s="8" t="str">
        <f>IF(COUNTIF('Dam Lines'!A:A,D17563)&gt;0,"Yes","No")</f>
        <v>Yes</v>
      </c>
      <c r="H17563" s="14" t="s">
        <v>1742</v>
      </c>
      <c r="I17563" s="8" t="str">
        <f t="array" ref="I17563">IF(G17563="Yes",XLOOKUP(D17563,'Dam Lines'!A:A,'Dam Lines'!J:J),"")</f>
        <v>AL HANOUF</v>
      </c>
    </row>
    <row r="17564" hidden="1">
      <c r="A17564" s="11">
        <v>3.0</v>
      </c>
      <c r="B17564" s="3" t="s">
        <v>4327</v>
      </c>
      <c r="C17564" s="18" t="s">
        <v>1962</v>
      </c>
      <c r="D17564" s="4" t="s">
        <v>1245</v>
      </c>
      <c r="E17564" s="2" t="s">
        <v>1779</v>
      </c>
      <c r="F17564" s="2" t="s">
        <v>1869</v>
      </c>
      <c r="G17564" s="8" t="str">
        <f>IF(COUNTIF('Dam Lines'!A:A,D17564)&gt;0,"Yes","No")</f>
        <v>Yes</v>
      </c>
      <c r="H17564" s="14" t="s">
        <v>1742</v>
      </c>
      <c r="I17564" s="8" t="str">
        <f t="array" ref="I17564">IF(G17564="Yes",XLOOKUP(D17564,'Dam Lines'!A:A,'Dam Lines'!J:J),"")</f>
        <v>ALTHEA</v>
      </c>
    </row>
    <row r="17565" hidden="1">
      <c r="A17565" s="11">
        <v>4.0</v>
      </c>
      <c r="B17565" s="3" t="s">
        <v>4532</v>
      </c>
      <c r="C17565" s="18" t="s">
        <v>1962</v>
      </c>
      <c r="D17565" s="4" t="s">
        <v>480</v>
      </c>
      <c r="E17565" s="2" t="s">
        <v>1779</v>
      </c>
      <c r="F17565" s="2" t="s">
        <v>1869</v>
      </c>
      <c r="G17565" s="8" t="str">
        <f>IF(COUNTIF('Dam Lines'!A:A,D17565)&gt;0,"Yes","No")</f>
        <v>Yes</v>
      </c>
      <c r="H17565" s="14" t="s">
        <v>1742</v>
      </c>
      <c r="I17565" s="8" t="str">
        <f t="array" ref="I17565">IF(G17565="Yes",XLOOKUP(D17565,'Dam Lines'!A:A,'Dam Lines'!J:J),"")</f>
        <v>FATMA</v>
      </c>
    </row>
    <row r="17566" hidden="1">
      <c r="A17566" s="11">
        <v>5.0</v>
      </c>
      <c r="B17566" s="3" t="s">
        <v>4568</v>
      </c>
      <c r="C17566" s="18" t="s">
        <v>1817</v>
      </c>
      <c r="D17566" s="4" t="s">
        <v>819</v>
      </c>
      <c r="E17566" s="2" t="s">
        <v>1779</v>
      </c>
      <c r="F17566" s="2" t="s">
        <v>1869</v>
      </c>
      <c r="G17566" s="8" t="str">
        <f>IF(COUNTIF('Dam Lines'!A:A,D17566)&gt;0,"Yes","No")</f>
        <v>Yes</v>
      </c>
      <c r="H17566" s="14" t="s">
        <v>1742</v>
      </c>
      <c r="I17566" s="8" t="str">
        <f t="array" ref="I17566">IF(G17566="Yes",XLOOKUP(D17566,'Dam Lines'!A:A,'Dam Lines'!J:J),"")</f>
        <v>CHLOSTA</v>
      </c>
    </row>
    <row r="17567" hidden="1">
      <c r="A17567" s="11">
        <v>6.0</v>
      </c>
      <c r="B17567" s="3" t="s">
        <v>4775</v>
      </c>
      <c r="C17567" s="19" t="s">
        <v>4477</v>
      </c>
      <c r="D17567" s="4" t="s">
        <v>24</v>
      </c>
      <c r="E17567" s="2" t="s">
        <v>1779</v>
      </c>
      <c r="F17567" s="2" t="s">
        <v>1869</v>
      </c>
      <c r="G17567" s="8" t="str">
        <f>IF(COUNTIF('Dam Lines'!A:A,D17567)&gt;0,"Yes","No")</f>
        <v>Yes</v>
      </c>
      <c r="H17567" s="14" t="s">
        <v>1761</v>
      </c>
      <c r="I17567" s="8" t="str">
        <f t="array" ref="I17567">IF(G17567="Yes",XLOOKUP(D17567,'Dam Lines'!A:A,'Dam Lines'!J:J),"")</f>
        <v>NEVADA II</v>
      </c>
    </row>
    <row r="17568" hidden="1">
      <c r="A17568" s="11">
        <v>7.0</v>
      </c>
      <c r="B17568" s="3" t="s">
        <v>4600</v>
      </c>
      <c r="C17568" s="19" t="s">
        <v>3982</v>
      </c>
      <c r="D17568" s="4" t="s">
        <v>1084</v>
      </c>
      <c r="E17568" s="2" t="s">
        <v>1779</v>
      </c>
      <c r="F17568" s="2" t="s">
        <v>1869</v>
      </c>
      <c r="G17568" s="8" t="str">
        <f>IF(COUNTIF('Dam Lines'!A:A,D17568)&gt;0,"Yes","No")</f>
        <v>Yes</v>
      </c>
      <c r="H17568" s="14" t="s">
        <v>1742</v>
      </c>
      <c r="I17568" s="8" t="str">
        <f t="array" ref="I17568">IF(G17568="Yes",XLOOKUP(D17568,'Dam Lines'!A:A,'Dam Lines'!J:J),"")</f>
        <v>SAADA</v>
      </c>
    </row>
    <row r="17569" hidden="1">
      <c r="A17569" s="11">
        <v>8.0</v>
      </c>
      <c r="B17569" s="3" t="s">
        <v>4595</v>
      </c>
      <c r="C17569" s="19" t="s">
        <v>1907</v>
      </c>
      <c r="D17569" s="4" t="s">
        <v>2439</v>
      </c>
      <c r="E17569" s="2" t="s">
        <v>1779</v>
      </c>
      <c r="F17569" s="2" t="s">
        <v>1869</v>
      </c>
      <c r="G17569" s="8" t="str">
        <f>IF(COUNTIF('Dam Lines'!A:A,D17569)&gt;0,"Yes","No")</f>
        <v>No</v>
      </c>
      <c r="H17569" s="14" t="s">
        <v>1761</v>
      </c>
      <c r="I17569" s="8" t="str">
        <f t="array" ref="I17569">IF(G17569="Yes",XLOOKUP(D17569,'Dam Lines'!A:A,'Dam Lines'!J:J),"")</f>
        <v/>
      </c>
    </row>
    <row r="17570" hidden="1">
      <c r="A17570" s="11">
        <v>9.0</v>
      </c>
      <c r="B17570" s="3" t="s">
        <v>4143</v>
      </c>
      <c r="C17570" s="19" t="s">
        <v>4093</v>
      </c>
      <c r="D17570" s="4" t="s">
        <v>1284</v>
      </c>
      <c r="E17570" s="2" t="s">
        <v>1779</v>
      </c>
      <c r="F17570" s="2" t="s">
        <v>1869</v>
      </c>
      <c r="G17570" s="8" t="str">
        <f>IF(COUNTIF('Dam Lines'!A:A,D17570)&gt;0,"Yes","No")</f>
        <v>Yes</v>
      </c>
      <c r="H17570" s="14" t="s">
        <v>1742</v>
      </c>
      <c r="I17570" s="8" t="str">
        <f t="array" ref="I17570">IF(G17570="Yes",XLOOKUP(D17570,'Dam Lines'!A:A,'Dam Lines'!J:J),"")</f>
        <v>BOMONA</v>
      </c>
    </row>
    <row r="17571" hidden="1">
      <c r="A17571" s="11">
        <v>10.0</v>
      </c>
      <c r="B17571" s="3" t="s">
        <v>3407</v>
      </c>
      <c r="C17571" s="18" t="s">
        <v>1798</v>
      </c>
      <c r="D17571" s="4" t="s">
        <v>609</v>
      </c>
      <c r="E17571" s="2" t="s">
        <v>1779</v>
      </c>
      <c r="F17571" s="2" t="s">
        <v>1869</v>
      </c>
      <c r="G17571" s="8" t="str">
        <f>IF(COUNTIF('Dam Lines'!A:A,D17571)&gt;0,"Yes","No")</f>
        <v>Yes</v>
      </c>
      <c r="H17571" s="14" t="s">
        <v>1742</v>
      </c>
      <c r="I17571" s="8" t="str">
        <f t="array" ref="I17571">IF(G17571="Yes",XLOOKUP(D17571,'Dam Lines'!A:A,'Dam Lines'!J:J),"")</f>
        <v>MANAGIYA AL SAFFRA</v>
      </c>
    </row>
    <row r="17572" hidden="1">
      <c r="A17572" s="11">
        <v>11.0</v>
      </c>
      <c r="B17572" s="3" t="s">
        <v>4733</v>
      </c>
      <c r="C17572" s="19" t="s">
        <v>2479</v>
      </c>
      <c r="D17572" s="4" t="s">
        <v>672</v>
      </c>
      <c r="E17572" s="2" t="s">
        <v>1779</v>
      </c>
      <c r="F17572" s="2" t="s">
        <v>1869</v>
      </c>
      <c r="G17572" s="8" t="str">
        <f>IF(COUNTIF('Dam Lines'!A:A,D17572)&gt;0,"Yes","No")</f>
        <v>Yes</v>
      </c>
      <c r="H17572" s="14" t="s">
        <v>1761</v>
      </c>
      <c r="I17572" s="8" t="str">
        <f t="array" ref="I17572">IF(G17572="Yes",XLOOKUP(D17572,'Dam Lines'!A:A,'Dam Lines'!J:J),"")</f>
        <v>MONAT</v>
      </c>
    </row>
    <row r="17573" hidden="1">
      <c r="A17573" s="11">
        <v>12.0</v>
      </c>
      <c r="B17573" s="3" t="s">
        <v>3832</v>
      </c>
      <c r="C17573" s="18" t="s">
        <v>2545</v>
      </c>
      <c r="D17573" s="4" t="s">
        <v>798</v>
      </c>
      <c r="E17573" s="2" t="s">
        <v>1779</v>
      </c>
      <c r="F17573" s="2" t="s">
        <v>1869</v>
      </c>
      <c r="G17573" s="8" t="str">
        <f>IF(COUNTIF('Dam Lines'!A:A,D17573)&gt;0,"Yes","No")</f>
        <v>Yes</v>
      </c>
      <c r="H17573" s="14" t="s">
        <v>1742</v>
      </c>
      <c r="I17573" s="8" t="str">
        <f t="array" ref="I17573">IF(G17573="Yes",XLOOKUP(D17573,'Dam Lines'!A:A,'Dam Lines'!J:J),"")</f>
        <v>QOSHEEYYA</v>
      </c>
    </row>
    <row r="17574" hidden="1">
      <c r="A17574" s="11">
        <v>13.0</v>
      </c>
      <c r="B17574" s="3" t="s">
        <v>4752</v>
      </c>
      <c r="C17574" s="18" t="s">
        <v>1802</v>
      </c>
      <c r="D17574" s="4" t="s">
        <v>4753</v>
      </c>
      <c r="E17574" s="2" t="s">
        <v>1779</v>
      </c>
      <c r="F17574" s="2" t="s">
        <v>1869</v>
      </c>
      <c r="G17574" s="8" t="str">
        <f>IF(COUNTIF('Dam Lines'!A:A,D17574)&gt;0,"Yes","No")</f>
        <v>No</v>
      </c>
      <c r="H17574" s="14" t="s">
        <v>1742</v>
      </c>
      <c r="I17574" s="8" t="str">
        <f t="array" ref="I17574">IF(G17574="Yes",XLOOKUP(D17574,'Dam Lines'!A:A,'Dam Lines'!J:J),"")</f>
        <v/>
      </c>
    </row>
    <row r="17575" hidden="1">
      <c r="A17575" s="11">
        <v>14.0</v>
      </c>
      <c r="B17575" s="3" t="s">
        <v>4805</v>
      </c>
      <c r="C17575" s="19" t="s">
        <v>1980</v>
      </c>
      <c r="D17575" s="4" t="s">
        <v>116</v>
      </c>
      <c r="E17575" s="2" t="s">
        <v>1779</v>
      </c>
      <c r="F17575" s="2" t="s">
        <v>1869</v>
      </c>
      <c r="G17575" s="8" t="str">
        <f>IF(COUNTIF('Dam Lines'!A:A,D17575)&gt;0,"Yes","No")</f>
        <v>Yes</v>
      </c>
      <c r="H17575" s="14" t="s">
        <v>1761</v>
      </c>
      <c r="I17575" s="8" t="str">
        <f t="array" ref="I17575">IF(G17575="Yes",XLOOKUP(D17575,'Dam Lines'!A:A,'Dam Lines'!J:J),"")</f>
        <v>FATMA</v>
      </c>
    </row>
    <row r="17576" hidden="1">
      <c r="A17576" s="11">
        <v>15.0</v>
      </c>
      <c r="B17576" s="3" t="s">
        <v>4561</v>
      </c>
      <c r="C17576" s="19" t="s">
        <v>3344</v>
      </c>
      <c r="D17576" s="4" t="s">
        <v>4562</v>
      </c>
      <c r="E17576" s="2" t="s">
        <v>1779</v>
      </c>
      <c r="F17576" s="2" t="s">
        <v>1869</v>
      </c>
      <c r="G17576" s="8" t="str">
        <f>IF(COUNTIF('Dam Lines'!A:A,D17576)&gt;0,"Yes","No")</f>
        <v>No</v>
      </c>
      <c r="H17576" s="14" t="s">
        <v>1742</v>
      </c>
      <c r="I17576" s="8" t="str">
        <f t="array" ref="I17576">IF(G17576="Yes",XLOOKUP(D17576,'Dam Lines'!A:A,'Dam Lines'!J:J),"")</f>
        <v/>
      </c>
    </row>
    <row r="17577" hidden="1">
      <c r="A17577" s="11">
        <v>1.0</v>
      </c>
      <c r="B17577" s="3" t="s">
        <v>3771</v>
      </c>
      <c r="C17577" s="18" t="s">
        <v>3300</v>
      </c>
      <c r="D17577" s="4" t="s">
        <v>284</v>
      </c>
      <c r="E17577" s="4" t="s">
        <v>1779</v>
      </c>
      <c r="F17577" s="4" t="s">
        <v>3237</v>
      </c>
      <c r="G17577" s="8" t="str">
        <f>IF(COUNTIF('Dam Lines'!A:A,D17577)&gt;0,"Yes","No")</f>
        <v>Yes</v>
      </c>
      <c r="H17577" s="14" t="s">
        <v>1742</v>
      </c>
      <c r="I17577" s="8" t="str">
        <f t="array" ref="I17577">IF(G17577="Yes",XLOOKUP(D17577,'Dam Lines'!A:A,'Dam Lines'!J:J),"")</f>
        <v>MONAT</v>
      </c>
    </row>
    <row r="17578" hidden="1">
      <c r="A17578" s="11">
        <v>2.0</v>
      </c>
      <c r="B17578" s="3" t="s">
        <v>3240</v>
      </c>
      <c r="C17578" s="19" t="s">
        <v>1908</v>
      </c>
      <c r="D17578" s="4" t="s">
        <v>728</v>
      </c>
      <c r="E17578" s="2" t="s">
        <v>1779</v>
      </c>
      <c r="F17578" s="2" t="s">
        <v>3237</v>
      </c>
      <c r="G17578" s="8" t="str">
        <f>IF(COUNTIF('Dam Lines'!A:A,D17578)&gt;0,"Yes","No")</f>
        <v>Yes</v>
      </c>
      <c r="H17578" s="14" t="s">
        <v>1742</v>
      </c>
      <c r="I17578" s="8" t="str">
        <f t="array" ref="I17578">IF(G17578="Yes",XLOOKUP(D17578,'Dam Lines'!A:A,'Dam Lines'!J:J),"")</f>
        <v>ARBALETE</v>
      </c>
    </row>
    <row r="17579" hidden="1">
      <c r="A17579" s="11">
        <v>3.0</v>
      </c>
      <c r="B17579" s="3" t="s">
        <v>3030</v>
      </c>
      <c r="C17579" s="18" t="s">
        <v>1798</v>
      </c>
      <c r="D17579" s="4" t="s">
        <v>122</v>
      </c>
      <c r="E17579" s="2" t="s">
        <v>1779</v>
      </c>
      <c r="F17579" s="2" t="s">
        <v>3237</v>
      </c>
      <c r="G17579" s="8" t="str">
        <f>IF(COUNTIF('Dam Lines'!A:A,D17579)&gt;0,"Yes","No")</f>
        <v>Yes</v>
      </c>
      <c r="H17579" s="14" t="s">
        <v>1742</v>
      </c>
      <c r="I17579" s="8" t="str">
        <f t="array" ref="I17579">IF(G17579="Yes",XLOOKUP(D17579,'Dam Lines'!A:A,'Dam Lines'!J:J),"")</f>
        <v>NEVADA II</v>
      </c>
    </row>
    <row r="17580" hidden="1">
      <c r="A17580" s="11">
        <v>4.0</v>
      </c>
      <c r="B17580" s="3" t="s">
        <v>4278</v>
      </c>
      <c r="C17580" s="18" t="s">
        <v>3288</v>
      </c>
      <c r="D17580" s="4" t="s">
        <v>997</v>
      </c>
      <c r="E17580" s="2" t="s">
        <v>1779</v>
      </c>
      <c r="F17580" s="2" t="s">
        <v>3237</v>
      </c>
      <c r="G17580" s="8" t="str">
        <f>IF(COUNTIF('Dam Lines'!A:A,D17580)&gt;0,"Yes","No")</f>
        <v>Yes</v>
      </c>
      <c r="H17580" s="14" t="s">
        <v>1742</v>
      </c>
      <c r="I17580" s="8" t="str">
        <f t="array" ref="I17580">IF(G17580="Yes",XLOOKUP(D17580,'Dam Lines'!A:A,'Dam Lines'!J:J),"")</f>
        <v>QUITAINE</v>
      </c>
    </row>
    <row r="17581" hidden="1">
      <c r="A17581" s="11">
        <v>5.0</v>
      </c>
      <c r="B17581" s="3" t="s">
        <v>4574</v>
      </c>
      <c r="C17581" s="19" t="s">
        <v>4119</v>
      </c>
      <c r="D17581" s="4" t="s">
        <v>4575</v>
      </c>
      <c r="E17581" s="2" t="s">
        <v>1779</v>
      </c>
      <c r="F17581" s="2" t="s">
        <v>3237</v>
      </c>
      <c r="G17581" s="8" t="str">
        <f>IF(COUNTIF('Dam Lines'!A:A,D17581)&gt;0,"Yes","No")</f>
        <v>No</v>
      </c>
      <c r="H17581" s="14" t="s">
        <v>1742</v>
      </c>
      <c r="I17581" s="8" t="str">
        <f t="array" ref="I17581">IF(G17581="Yes",XLOOKUP(D17581,'Dam Lines'!A:A,'Dam Lines'!J:J),"")</f>
        <v/>
      </c>
    </row>
    <row r="17582" hidden="1">
      <c r="A17582" s="11">
        <v>6.0</v>
      </c>
      <c r="B17582" s="3" t="s">
        <v>3525</v>
      </c>
      <c r="C17582" s="19" t="s">
        <v>1802</v>
      </c>
      <c r="D17582" s="4" t="s">
        <v>664</v>
      </c>
      <c r="E17582" s="2" t="s">
        <v>1779</v>
      </c>
      <c r="F17582" s="2" t="s">
        <v>3237</v>
      </c>
      <c r="G17582" s="8" t="str">
        <f>IF(COUNTIF('Dam Lines'!A:A,D17582)&gt;0,"Yes","No")</f>
        <v>Yes</v>
      </c>
      <c r="H17582" s="14" t="s">
        <v>1742</v>
      </c>
      <c r="I17582" s="8" t="str">
        <f t="array" ref="I17582">IF(G17582="Yes",XLOOKUP(D17582,'Dam Lines'!A:A,'Dam Lines'!J:J),"")</f>
        <v>BEDRAFFA</v>
      </c>
    </row>
    <row r="17583" hidden="1">
      <c r="A17583" s="11">
        <v>7.0</v>
      </c>
      <c r="B17583" s="3" t="s">
        <v>2124</v>
      </c>
      <c r="C17583" s="18" t="s">
        <v>1798</v>
      </c>
      <c r="D17583" s="4" t="s">
        <v>122</v>
      </c>
      <c r="E17583" s="2" t="s">
        <v>1779</v>
      </c>
      <c r="F17583" s="2" t="s">
        <v>3237</v>
      </c>
      <c r="G17583" s="8" t="str">
        <f>IF(COUNTIF('Dam Lines'!A:A,D17583)&gt;0,"Yes","No")</f>
        <v>Yes</v>
      </c>
      <c r="H17583" s="14" t="s">
        <v>1742</v>
      </c>
      <c r="I17583" s="8" t="str">
        <f t="array" ref="I17583">IF(G17583="Yes",XLOOKUP(D17583,'Dam Lines'!A:A,'Dam Lines'!J:J),"")</f>
        <v>NEVADA II</v>
      </c>
    </row>
    <row r="17584" hidden="1">
      <c r="A17584" s="11">
        <v>8.0</v>
      </c>
      <c r="B17584" s="3" t="s">
        <v>3924</v>
      </c>
      <c r="C17584" s="19" t="s">
        <v>1798</v>
      </c>
      <c r="D17584" s="4" t="s">
        <v>52</v>
      </c>
      <c r="E17584" s="2" t="s">
        <v>1779</v>
      </c>
      <c r="F17584" s="2" t="s">
        <v>3237</v>
      </c>
      <c r="G17584" s="8" t="str">
        <f>IF(COUNTIF('Dam Lines'!A:A,D17584)&gt;0,"Yes","No")</f>
        <v>Yes</v>
      </c>
      <c r="H17584" s="14" t="s">
        <v>1742</v>
      </c>
      <c r="I17584" s="8" t="str">
        <f t="array" ref="I17584">IF(G17584="Yes",XLOOKUP(D17584,'Dam Lines'!A:A,'Dam Lines'!J:J),"")</f>
        <v>WISTULA</v>
      </c>
    </row>
    <row r="17585" hidden="1">
      <c r="A17585" s="11">
        <v>9.0</v>
      </c>
      <c r="B17585" s="3" t="s">
        <v>3974</v>
      </c>
      <c r="C17585" s="19" t="s">
        <v>1744</v>
      </c>
      <c r="D17585" s="4" t="s">
        <v>1283</v>
      </c>
      <c r="E17585" s="2" t="s">
        <v>1779</v>
      </c>
      <c r="F17585" s="2" t="s">
        <v>3237</v>
      </c>
      <c r="G17585" s="8" t="str">
        <f>IF(COUNTIF('Dam Lines'!A:A,D17585)&gt;0,"Yes","No")</f>
        <v>Yes</v>
      </c>
      <c r="H17585" s="14" t="s">
        <v>1742</v>
      </c>
      <c r="I17585" s="8" t="str">
        <f t="array" ref="I17585">IF(G17585="Yes",XLOOKUP(D17585,'Dam Lines'!A:A,'Dam Lines'!J:J),"")</f>
        <v>JUREEWAN MONPELOU</v>
      </c>
    </row>
    <row r="17586" hidden="1">
      <c r="A17586" s="11">
        <v>10.0</v>
      </c>
      <c r="B17586" s="3" t="s">
        <v>2975</v>
      </c>
      <c r="C17586" s="18" t="s">
        <v>1798</v>
      </c>
      <c r="D17586" s="4" t="s">
        <v>1167</v>
      </c>
      <c r="E17586" s="2" t="s">
        <v>1779</v>
      </c>
      <c r="F17586" s="2" t="s">
        <v>3237</v>
      </c>
      <c r="G17586" s="8" t="str">
        <f>IF(COUNTIF('Dam Lines'!A:A,D17586)&gt;0,"Yes","No")</f>
        <v>Yes</v>
      </c>
      <c r="H17586" s="14" t="s">
        <v>1742</v>
      </c>
      <c r="I17586" s="8" t="str">
        <f t="array" ref="I17586">IF(G17586="Yes",XLOOKUP(D17586,'Dam Lines'!A:A,'Dam Lines'!J:J),"")</f>
        <v>ELKA</v>
      </c>
    </row>
    <row r="17587" hidden="1">
      <c r="A17587" s="11">
        <v>11.0</v>
      </c>
      <c r="B17587" s="3" t="s">
        <v>3608</v>
      </c>
      <c r="C17587" s="19" t="s">
        <v>4227</v>
      </c>
      <c r="D17587" s="4" t="s">
        <v>734</v>
      </c>
      <c r="E17587" s="2" t="s">
        <v>1779</v>
      </c>
      <c r="F17587" s="2" t="s">
        <v>3237</v>
      </c>
      <c r="G17587" s="8" t="str">
        <f>IF(COUNTIF('Dam Lines'!A:A,D17587)&gt;0,"Yes","No")</f>
        <v>Yes</v>
      </c>
      <c r="H17587" s="14" t="s">
        <v>1742</v>
      </c>
      <c r="I17587" s="8" t="str">
        <f t="array" ref="I17587">IF(G17587="Yes",XLOOKUP(D17587,'Dam Lines'!A:A,'Dam Lines'!J:J),"")</f>
        <v>MAGNESIE</v>
      </c>
    </row>
    <row r="17588" hidden="1">
      <c r="A17588" s="11">
        <v>12.0</v>
      </c>
      <c r="B17588" s="3" t="s">
        <v>3955</v>
      </c>
      <c r="C17588" s="19" t="s">
        <v>1823</v>
      </c>
      <c r="D17588" s="4" t="s">
        <v>32</v>
      </c>
      <c r="E17588" s="2" t="s">
        <v>1779</v>
      </c>
      <c r="F17588" s="2" t="s">
        <v>3237</v>
      </c>
      <c r="G17588" s="8" t="str">
        <f>IF(COUNTIF('Dam Lines'!A:A,D17588)&gt;0,"Yes","No")</f>
        <v>Yes</v>
      </c>
      <c r="H17588" s="14" t="s">
        <v>1742</v>
      </c>
      <c r="I17588" s="8" t="str">
        <f t="array" ref="I17588">IF(G17588="Yes",XLOOKUP(D17588,'Dam Lines'!A:A,'Dam Lines'!J:J),"")</f>
        <v>FATMA</v>
      </c>
    </row>
    <row r="17589" hidden="1">
      <c r="A17589" s="11">
        <v>1.0</v>
      </c>
      <c r="B17589" s="3" t="s">
        <v>4657</v>
      </c>
      <c r="C17589" s="18" t="s">
        <v>2479</v>
      </c>
      <c r="D17589" s="4" t="s">
        <v>284</v>
      </c>
      <c r="E17589" s="4" t="s">
        <v>1740</v>
      </c>
      <c r="F17589" s="4" t="s">
        <v>1837</v>
      </c>
      <c r="G17589" s="8" t="str">
        <f>IF(COUNTIF('Dam Lines'!A:A,D17589)&gt;0,"Yes","No")</f>
        <v>Yes</v>
      </c>
      <c r="H17589" s="14" t="s">
        <v>1761</v>
      </c>
      <c r="I17589" s="8" t="str">
        <f t="array" ref="I17589">IF(G17589="Yes",XLOOKUP(D17589,'Dam Lines'!A:A,'Dam Lines'!J:J),"")</f>
        <v>MONAT</v>
      </c>
    </row>
    <row r="17590" hidden="1">
      <c r="A17590" s="11">
        <v>2.0</v>
      </c>
      <c r="B17590" s="3" t="s">
        <v>5100</v>
      </c>
      <c r="C17590" s="18" t="s">
        <v>4093</v>
      </c>
      <c r="D17590" s="4" t="s">
        <v>922</v>
      </c>
      <c r="E17590" s="2" t="s">
        <v>1740</v>
      </c>
      <c r="F17590" s="2" t="s">
        <v>1837</v>
      </c>
      <c r="G17590" s="8" t="str">
        <f>IF(COUNTIF('Dam Lines'!A:A,D17590)&gt;0,"Yes","No")</f>
        <v>Yes</v>
      </c>
      <c r="H17590" s="14" t="s">
        <v>1742</v>
      </c>
      <c r="I17590" s="8" t="str">
        <f t="array" ref="I17590">IF(G17590="Yes",XLOOKUP(D17590,'Dam Lines'!A:A,'Dam Lines'!J:J),"")</f>
        <v>MADOU</v>
      </c>
    </row>
    <row r="17591" hidden="1">
      <c r="A17591" s="11">
        <v>3.0</v>
      </c>
      <c r="B17591" s="3" t="s">
        <v>5181</v>
      </c>
      <c r="C17591" s="19" t="s">
        <v>3285</v>
      </c>
      <c r="D17591" s="4" t="s">
        <v>5182</v>
      </c>
      <c r="E17591" s="2" t="s">
        <v>1740</v>
      </c>
      <c r="F17591" s="2" t="s">
        <v>1837</v>
      </c>
      <c r="G17591" s="8" t="str">
        <f>IF(COUNTIF('Dam Lines'!A:A,D17591)&gt;0,"Yes","No")</f>
        <v>No</v>
      </c>
      <c r="H17591" s="14" t="s">
        <v>1742</v>
      </c>
      <c r="I17591" s="8" t="str">
        <f t="array" ref="I17591">IF(G17591="Yes",XLOOKUP(D17591,'Dam Lines'!A:A,'Dam Lines'!J:J),"")</f>
        <v/>
      </c>
    </row>
    <row r="17592" hidden="1">
      <c r="A17592" s="11">
        <v>4.0</v>
      </c>
      <c r="B17592" s="3" t="s">
        <v>4925</v>
      </c>
      <c r="C17592" s="18" t="s">
        <v>3288</v>
      </c>
      <c r="D17592" s="4" t="s">
        <v>19</v>
      </c>
      <c r="E17592" s="2" t="s">
        <v>1740</v>
      </c>
      <c r="F17592" s="2" t="s">
        <v>1837</v>
      </c>
      <c r="G17592" s="8" t="str">
        <f>IF(COUNTIF('Dam Lines'!A:A,D17592)&gt;0,"Yes","No")</f>
        <v>Yes</v>
      </c>
      <c r="H17592" s="14" t="s">
        <v>1742</v>
      </c>
      <c r="I17592" s="8" t="str">
        <f t="array" ref="I17592">IF(G17592="Yes",XLOOKUP(D17592,'Dam Lines'!A:A,'Dam Lines'!J:J),"")</f>
        <v>DAHSHUR</v>
      </c>
    </row>
    <row r="17593" hidden="1">
      <c r="A17593" s="11">
        <v>5.0</v>
      </c>
      <c r="B17593" s="3" t="s">
        <v>5097</v>
      </c>
      <c r="C17593" s="18" t="s">
        <v>3288</v>
      </c>
      <c r="D17593" s="4" t="s">
        <v>19</v>
      </c>
      <c r="E17593" s="2" t="s">
        <v>1740</v>
      </c>
      <c r="F17593" s="2" t="s">
        <v>1837</v>
      </c>
      <c r="G17593" s="8" t="str">
        <f>IF(COUNTIF('Dam Lines'!A:A,D17593)&gt;0,"Yes","No")</f>
        <v>Yes</v>
      </c>
      <c r="H17593" s="14" t="s">
        <v>1761</v>
      </c>
      <c r="I17593" s="8" t="str">
        <f t="array" ref="I17593">IF(G17593="Yes",XLOOKUP(D17593,'Dam Lines'!A:A,'Dam Lines'!J:J),"")</f>
        <v>DAHSHUR</v>
      </c>
    </row>
    <row r="17594" hidden="1">
      <c r="A17594" s="11">
        <v>6.0</v>
      </c>
      <c r="B17594" s="3" t="s">
        <v>4220</v>
      </c>
      <c r="C17594" s="18" t="s">
        <v>3288</v>
      </c>
      <c r="D17594" s="4" t="s">
        <v>15</v>
      </c>
      <c r="E17594" s="2" t="s">
        <v>1740</v>
      </c>
      <c r="F17594" s="2" t="s">
        <v>1837</v>
      </c>
      <c r="G17594" s="8" t="str">
        <f>IF(COUNTIF('Dam Lines'!A:A,D17594)&gt;0,"Yes","No")</f>
        <v>Yes</v>
      </c>
      <c r="H17594" s="14" t="s">
        <v>1742</v>
      </c>
      <c r="I17594" s="8" t="str">
        <f t="array" ref="I17594">IF(G17594="Yes",XLOOKUP(D17594,'Dam Lines'!A:A,'Dam Lines'!J:J),"")</f>
        <v>NEVADA II</v>
      </c>
    </row>
    <row r="17595" hidden="1">
      <c r="A17595" s="11">
        <v>7.0</v>
      </c>
      <c r="B17595" s="3" t="s">
        <v>4911</v>
      </c>
      <c r="C17595" s="18" t="s">
        <v>4912</v>
      </c>
      <c r="D17595" s="4" t="s">
        <v>4913</v>
      </c>
      <c r="E17595" s="2" t="s">
        <v>1740</v>
      </c>
      <c r="F17595" s="2" t="s">
        <v>1837</v>
      </c>
      <c r="G17595" s="8" t="str">
        <f>IF(COUNTIF('Dam Lines'!A:A,D17595)&gt;0,"Yes","No")</f>
        <v>No</v>
      </c>
      <c r="H17595" s="14" t="s">
        <v>1742</v>
      </c>
      <c r="I17595" s="8" t="str">
        <f t="array" ref="I17595">IF(G17595="Yes",XLOOKUP(D17595,'Dam Lines'!A:A,'Dam Lines'!J:J),"")</f>
        <v/>
      </c>
    </row>
    <row r="17596" hidden="1">
      <c r="A17596" s="11">
        <v>8.0</v>
      </c>
      <c r="B17596" s="3" t="s">
        <v>4961</v>
      </c>
      <c r="C17596" s="18" t="s">
        <v>2929</v>
      </c>
      <c r="D17596" s="4" t="s">
        <v>4962</v>
      </c>
      <c r="E17596" s="2" t="s">
        <v>1740</v>
      </c>
      <c r="F17596" s="2" t="s">
        <v>1837</v>
      </c>
      <c r="G17596" s="8" t="str">
        <f>IF(COUNTIF('Dam Lines'!A:A,D17596)&gt;0,"Yes","No")</f>
        <v>No</v>
      </c>
      <c r="H17596" s="14" t="s">
        <v>1742</v>
      </c>
      <c r="I17596" s="8" t="str">
        <f t="array" ref="I17596">IF(G17596="Yes",XLOOKUP(D17596,'Dam Lines'!A:A,'Dam Lines'!J:J),"")</f>
        <v/>
      </c>
    </row>
    <row r="17597" hidden="1">
      <c r="A17597" s="11">
        <v>9.0</v>
      </c>
      <c r="B17597" s="3" t="s">
        <v>5183</v>
      </c>
      <c r="C17597" s="19" t="s">
        <v>1980</v>
      </c>
      <c r="D17597" s="4" t="s">
        <v>1595</v>
      </c>
      <c r="E17597" s="2" t="s">
        <v>1740</v>
      </c>
      <c r="F17597" s="2" t="s">
        <v>1837</v>
      </c>
      <c r="G17597" s="8" t="str">
        <f>IF(COUNTIF('Dam Lines'!A:A,D17597)&gt;0,"Yes","No")</f>
        <v>Yes</v>
      </c>
      <c r="H17597" s="14" t="s">
        <v>1761</v>
      </c>
      <c r="I17597" s="8" t="str">
        <f t="array" ref="I17597">IF(G17597="Yes",XLOOKUP(D17597,'Dam Lines'!A:A,'Dam Lines'!J:J),"")</f>
        <v>SCINDIAN MYSTIQUE</v>
      </c>
    </row>
    <row r="17598" hidden="1">
      <c r="A17598" s="11">
        <v>10.0</v>
      </c>
      <c r="B17598" s="3" t="s">
        <v>5184</v>
      </c>
      <c r="C17598" s="18" t="s">
        <v>1757</v>
      </c>
      <c r="D17598" s="4" t="s">
        <v>1331</v>
      </c>
      <c r="E17598" s="2" t="s">
        <v>1740</v>
      </c>
      <c r="F17598" s="2" t="s">
        <v>1837</v>
      </c>
      <c r="G17598" s="8" t="str">
        <f>IF(COUNTIF('Dam Lines'!A:A,D17598)&gt;0,"Yes","No")</f>
        <v>Yes</v>
      </c>
      <c r="H17598" s="14" t="s">
        <v>1742</v>
      </c>
      <c r="I17598" s="8" t="str">
        <f t="array" ref="I17598">IF(G17598="Yes",XLOOKUP(D17598,'Dam Lines'!A:A,'Dam Lines'!J:J),"")</f>
        <v>MAGNESIE</v>
      </c>
    </row>
    <row r="17599" hidden="1">
      <c r="A17599" s="11">
        <v>11.0</v>
      </c>
      <c r="B17599" s="3" t="s">
        <v>4476</v>
      </c>
      <c r="C17599" s="18" t="s">
        <v>4477</v>
      </c>
      <c r="D17599" s="4" t="s">
        <v>10</v>
      </c>
      <c r="E17599" s="2" t="s">
        <v>1740</v>
      </c>
      <c r="F17599" s="2" t="s">
        <v>1837</v>
      </c>
      <c r="G17599" s="8" t="str">
        <f>IF(COUNTIF('Dam Lines'!A:A,D17599)&gt;0,"Yes","No")</f>
        <v>Yes</v>
      </c>
      <c r="H17599" s="14" t="s">
        <v>1742</v>
      </c>
      <c r="I17599" s="8" t="str">
        <f t="array" ref="I17599">IF(G17599="Yes",XLOOKUP(D17599,'Dam Lines'!A:A,'Dam Lines'!J:J),"")</f>
        <v>MAGNESIE</v>
      </c>
    </row>
    <row r="17600" hidden="1">
      <c r="A17600" s="11">
        <v>12.0</v>
      </c>
      <c r="B17600" s="3" t="s">
        <v>5101</v>
      </c>
      <c r="C17600" s="18" t="s">
        <v>4541</v>
      </c>
      <c r="D17600" s="4" t="s">
        <v>555</v>
      </c>
      <c r="E17600" s="2" t="s">
        <v>1740</v>
      </c>
      <c r="F17600" s="2" t="s">
        <v>1837</v>
      </c>
      <c r="G17600" s="8" t="str">
        <f>IF(COUNTIF('Dam Lines'!A:A,D17600)&gt;0,"Yes","No")</f>
        <v>Yes</v>
      </c>
      <c r="H17600" s="14" t="s">
        <v>1761</v>
      </c>
      <c r="I17600" s="8" t="str">
        <f t="array" ref="I17600">IF(G17600="Yes",XLOOKUP(D17600,'Dam Lines'!A:A,'Dam Lines'!J:J),"")</f>
        <v>QUITAINE</v>
      </c>
    </row>
    <row r="17601" hidden="1">
      <c r="A17601" s="11">
        <v>13.0</v>
      </c>
      <c r="B17601" s="3" t="s">
        <v>4489</v>
      </c>
      <c r="C17601" s="18" t="s">
        <v>2060</v>
      </c>
      <c r="D17601" s="4" t="s">
        <v>465</v>
      </c>
      <c r="E17601" s="2" t="s">
        <v>1740</v>
      </c>
      <c r="F17601" s="2" t="s">
        <v>1837</v>
      </c>
      <c r="G17601" s="8" t="str">
        <f>IF(COUNTIF('Dam Lines'!A:A,D17601)&gt;0,"Yes","No")</f>
        <v>Yes</v>
      </c>
      <c r="H17601" s="14" t="s">
        <v>1742</v>
      </c>
      <c r="I17601" s="8" t="str">
        <f t="array" ref="I17601">IF(G17601="Yes",XLOOKUP(D17601,'Dam Lines'!A:A,'Dam Lines'!J:J),"")</f>
        <v>FATMA</v>
      </c>
    </row>
    <row r="17602" hidden="1">
      <c r="A17602" s="11">
        <v>14.0</v>
      </c>
      <c r="B17602" s="3" t="s">
        <v>4646</v>
      </c>
      <c r="C17602" s="19" t="s">
        <v>4577</v>
      </c>
      <c r="D17602" s="4" t="s">
        <v>4647</v>
      </c>
      <c r="E17602" s="2" t="s">
        <v>1740</v>
      </c>
      <c r="F17602" s="2" t="s">
        <v>1837</v>
      </c>
      <c r="G17602" s="8" t="str">
        <f>IF(COUNTIF('Dam Lines'!A:A,D17602)&gt;0,"Yes","No")</f>
        <v>No</v>
      </c>
      <c r="H17602" s="14" t="s">
        <v>1742</v>
      </c>
      <c r="I17602" s="8" t="str">
        <f t="array" ref="I17602">IF(G17602="Yes",XLOOKUP(D17602,'Dam Lines'!A:A,'Dam Lines'!J:J),"")</f>
        <v/>
      </c>
    </row>
    <row r="17603" hidden="1">
      <c r="A17603" s="11">
        <v>15.0</v>
      </c>
      <c r="B17603" s="3" t="s">
        <v>5185</v>
      </c>
      <c r="C17603" s="18" t="s">
        <v>5186</v>
      </c>
      <c r="D17603" s="4" t="s">
        <v>5187</v>
      </c>
      <c r="E17603" s="2" t="s">
        <v>1740</v>
      </c>
      <c r="F17603" s="2" t="s">
        <v>1837</v>
      </c>
      <c r="G17603" s="8" t="str">
        <f>IF(COUNTIF('Dam Lines'!A:A,D17603)&gt;0,"Yes","No")</f>
        <v>No</v>
      </c>
      <c r="H17603" s="14" t="s">
        <v>1742</v>
      </c>
      <c r="I17603" s="8" t="str">
        <f t="array" ref="I17603">IF(G17603="Yes",XLOOKUP(D17603,'Dam Lines'!A:A,'Dam Lines'!J:J),"")</f>
        <v/>
      </c>
    </row>
    <row r="17604" hidden="1">
      <c r="A17604" s="11">
        <v>1.0</v>
      </c>
      <c r="B17604" s="3" t="s">
        <v>4124</v>
      </c>
      <c r="C17604" s="19" t="s">
        <v>1823</v>
      </c>
      <c r="D17604" s="4" t="s">
        <v>29</v>
      </c>
      <c r="E17604" s="4" t="s">
        <v>1905</v>
      </c>
      <c r="F17604" s="4" t="s">
        <v>1818</v>
      </c>
      <c r="G17604" s="8" t="str">
        <f>IF(COUNTIF('Dam Lines'!A:A,D17604)&gt;0,"Yes","No")</f>
        <v>Yes</v>
      </c>
      <c r="H17604" s="14" t="s">
        <v>1761</v>
      </c>
      <c r="I17604" s="8" t="str">
        <f t="array" ref="I17604">IF(G17604="Yes",XLOOKUP(D17604,'Dam Lines'!A:A,'Dam Lines'!J:J),"")</f>
        <v>RUSNEGA</v>
      </c>
    </row>
    <row r="17605" hidden="1">
      <c r="A17605" s="11">
        <v>2.0</v>
      </c>
      <c r="B17605" s="3" t="s">
        <v>3792</v>
      </c>
      <c r="C17605" s="19" t="s">
        <v>3689</v>
      </c>
      <c r="D17605" s="4" t="s">
        <v>1490</v>
      </c>
      <c r="E17605" s="2" t="s">
        <v>1905</v>
      </c>
      <c r="F17605" s="2" t="s">
        <v>1818</v>
      </c>
      <c r="G17605" s="8" t="str">
        <f>IF(COUNTIF('Dam Lines'!A:A,D17605)&gt;0,"Yes","No")</f>
        <v>Yes</v>
      </c>
      <c r="H17605" s="14" t="s">
        <v>1742</v>
      </c>
      <c r="I17605" s="8" t="str">
        <f t="array" ref="I17605">IF(G17605="Yes",XLOOKUP(D17605,'Dam Lines'!A:A,'Dam Lines'!J:J),"")</f>
        <v>SHIFA</v>
      </c>
    </row>
    <row r="17606" hidden="1">
      <c r="A17606" s="11">
        <v>3.0</v>
      </c>
      <c r="B17606" s="3" t="s">
        <v>3027</v>
      </c>
      <c r="C17606" s="19" t="s">
        <v>2303</v>
      </c>
      <c r="D17606" s="4" t="s">
        <v>888</v>
      </c>
      <c r="E17606" s="2" t="s">
        <v>1905</v>
      </c>
      <c r="F17606" s="2" t="s">
        <v>1818</v>
      </c>
      <c r="G17606" s="8" t="str">
        <f>IF(COUNTIF('Dam Lines'!A:A,D17606)&gt;0,"Yes","No")</f>
        <v>Yes</v>
      </c>
      <c r="H17606" s="14" t="s">
        <v>1742</v>
      </c>
      <c r="I17606" s="8" t="str">
        <f t="array" ref="I17606">IF(G17606="Yes",XLOOKUP(D17606,'Dam Lines'!A:A,'Dam Lines'!J:J),"")</f>
        <v>CH'TANA</v>
      </c>
    </row>
    <row r="17607" hidden="1">
      <c r="A17607" s="11">
        <v>4.0</v>
      </c>
      <c r="B17607" s="3" t="s">
        <v>4713</v>
      </c>
      <c r="C17607" s="19" t="s">
        <v>1817</v>
      </c>
      <c r="D17607" s="4" t="s">
        <v>280</v>
      </c>
      <c r="E17607" s="2" t="s">
        <v>1905</v>
      </c>
      <c r="F17607" s="2" t="s">
        <v>1818</v>
      </c>
      <c r="G17607" s="8" t="str">
        <f>IF(COUNTIF('Dam Lines'!A:A,D17607)&gt;0,"Yes","No")</f>
        <v>Yes</v>
      </c>
      <c r="H17607" s="14" t="s">
        <v>1761</v>
      </c>
      <c r="I17607" s="8" t="str">
        <f t="array" ref="I17607">IF(G17607="Yes",XLOOKUP(D17607,'Dam Lines'!A:A,'Dam Lines'!J:J),"")</f>
        <v>PHILIPPA</v>
      </c>
    </row>
    <row r="17608" hidden="1">
      <c r="A17608" s="11">
        <v>5.0</v>
      </c>
      <c r="B17608" s="3" t="s">
        <v>3307</v>
      </c>
      <c r="C17608" s="18" t="s">
        <v>1975</v>
      </c>
      <c r="D17608" s="4" t="s">
        <v>109</v>
      </c>
      <c r="E17608" s="2" t="s">
        <v>1905</v>
      </c>
      <c r="F17608" s="2" t="s">
        <v>1818</v>
      </c>
      <c r="G17608" s="8" t="str">
        <f>IF(COUNTIF('Dam Lines'!A:A,D17608)&gt;0,"Yes","No")</f>
        <v>Yes</v>
      </c>
      <c r="H17608" s="14" t="s">
        <v>1742</v>
      </c>
      <c r="I17608" s="8" t="str">
        <f t="array" ref="I17608">IF(G17608="Yes",XLOOKUP(D17608,'Dam Lines'!A:A,'Dam Lines'!J:J),"")</f>
        <v>ASTRALE</v>
      </c>
    </row>
    <row r="17609" hidden="1">
      <c r="A17609" s="11">
        <v>6.0</v>
      </c>
      <c r="B17609" s="3" t="s">
        <v>3346</v>
      </c>
      <c r="C17609" s="18" t="s">
        <v>1962</v>
      </c>
      <c r="D17609" s="4" t="s">
        <v>1262</v>
      </c>
      <c r="E17609" s="2" t="s">
        <v>1905</v>
      </c>
      <c r="F17609" s="2" t="s">
        <v>1818</v>
      </c>
      <c r="G17609" s="8" t="str">
        <f>IF(COUNTIF('Dam Lines'!A:A,D17609)&gt;0,"Yes","No")</f>
        <v>Yes</v>
      </c>
      <c r="H17609" s="14" t="s">
        <v>1742</v>
      </c>
      <c r="I17609" s="8" t="str">
        <f t="array" ref="I17609">IF(G17609="Yes",XLOOKUP(D17609,'Dam Lines'!A:A,'Dam Lines'!J:J),"")</f>
        <v>HALA AL THANIYA</v>
      </c>
    </row>
    <row r="17610" hidden="1">
      <c r="A17610" s="11">
        <v>1.0</v>
      </c>
      <c r="B17610" s="3" t="s">
        <v>5158</v>
      </c>
      <c r="C17610" s="18" t="s">
        <v>1962</v>
      </c>
      <c r="D17610" s="4" t="s">
        <v>1299</v>
      </c>
      <c r="E17610" s="4" t="s">
        <v>1905</v>
      </c>
      <c r="F17610" s="4" t="s">
        <v>1869</v>
      </c>
      <c r="G17610" s="8" t="str">
        <f>IF(COUNTIF('Dam Lines'!A:A,D17610)&gt;0,"Yes","No")</f>
        <v>Yes</v>
      </c>
      <c r="H17610" s="14" t="s">
        <v>1742</v>
      </c>
      <c r="I17610" s="8" t="str">
        <f t="array" ref="I17610">IF(G17610="Yes",XLOOKUP(D17610,'Dam Lines'!A:A,'Dam Lines'!J:J),"")</f>
        <v>NEVADA II</v>
      </c>
    </row>
    <row r="17611" hidden="1">
      <c r="A17611" s="11">
        <v>2.0</v>
      </c>
      <c r="B17611" s="3" t="s">
        <v>5092</v>
      </c>
      <c r="C17611" s="18" t="s">
        <v>1980</v>
      </c>
      <c r="D17611" s="4" t="s">
        <v>244</v>
      </c>
      <c r="E17611" s="2" t="s">
        <v>1905</v>
      </c>
      <c r="F17611" s="2" t="s">
        <v>1869</v>
      </c>
      <c r="G17611" s="8" t="str">
        <f>IF(COUNTIF('Dam Lines'!A:A,D17611)&gt;0,"Yes","No")</f>
        <v>Yes</v>
      </c>
      <c r="H17611" s="14" t="s">
        <v>1742</v>
      </c>
      <c r="I17611" s="8" t="str">
        <f t="array" ref="I17611">IF(G17611="Yes",XLOOKUP(D17611,'Dam Lines'!A:A,'Dam Lines'!J:J),"")</f>
        <v>BASSALA</v>
      </c>
    </row>
    <row r="17612" hidden="1">
      <c r="A17612" s="11">
        <v>3.0</v>
      </c>
      <c r="B17612" s="3" t="s">
        <v>4909</v>
      </c>
      <c r="C17612" s="18" t="s">
        <v>1908</v>
      </c>
      <c r="D17612" s="4" t="s">
        <v>1200</v>
      </c>
      <c r="E17612" s="2" t="s">
        <v>1905</v>
      </c>
      <c r="F17612" s="2" t="s">
        <v>1869</v>
      </c>
      <c r="G17612" s="8" t="str">
        <f>IF(COUNTIF('Dam Lines'!A:A,D17612)&gt;0,"Yes","No")</f>
        <v>Yes</v>
      </c>
      <c r="H17612" s="14" t="s">
        <v>1742</v>
      </c>
      <c r="I17612" s="8" t="str">
        <f t="array" ref="I17612">IF(G17612="Yes",XLOOKUP(D17612,'Dam Lines'!A:A,'Dam Lines'!J:J),"")</f>
        <v>GAZELLA II</v>
      </c>
    </row>
    <row r="17613" hidden="1">
      <c r="A17613" s="11">
        <v>4.0</v>
      </c>
      <c r="B17613" s="3" t="s">
        <v>5188</v>
      </c>
      <c r="C17613" s="18" t="s">
        <v>1757</v>
      </c>
      <c r="D17613" s="4" t="s">
        <v>1302</v>
      </c>
      <c r="E17613" s="2" t="s">
        <v>1905</v>
      </c>
      <c r="F17613" s="2" t="s">
        <v>1869</v>
      </c>
      <c r="G17613" s="8" t="str">
        <f>IF(COUNTIF('Dam Lines'!A:A,D17613)&gt;0,"Yes","No")</f>
        <v>Yes</v>
      </c>
      <c r="H17613" s="14" t="s">
        <v>1742</v>
      </c>
      <c r="I17613" s="8" t="str">
        <f t="array" ref="I17613">IF(G17613="Yes",XLOOKUP(D17613,'Dam Lines'!A:A,'Dam Lines'!J:J),"")</f>
        <v>NEVADA II</v>
      </c>
    </row>
    <row r="17614" hidden="1">
      <c r="A17614" s="11">
        <v>5.0</v>
      </c>
      <c r="B17614" s="3" t="s">
        <v>5015</v>
      </c>
      <c r="C17614" s="18" t="s">
        <v>1802</v>
      </c>
      <c r="D17614" s="4" t="s">
        <v>1552</v>
      </c>
      <c r="E17614" s="2" t="s">
        <v>1905</v>
      </c>
      <c r="F17614" s="2" t="s">
        <v>1869</v>
      </c>
      <c r="G17614" s="8" t="str">
        <f>IF(COUNTIF('Dam Lines'!A:A,D17614)&gt;0,"Yes","No")</f>
        <v>Yes</v>
      </c>
      <c r="H17614" s="14" t="s">
        <v>1742</v>
      </c>
      <c r="I17614" s="8" t="str">
        <f t="array" ref="I17614">IF(G17614="Yes",XLOOKUP(D17614,'Dam Lines'!A:A,'Dam Lines'!J:J),"")</f>
        <v>NEVADA II</v>
      </c>
    </row>
    <row r="17615" hidden="1">
      <c r="A17615" s="11">
        <v>6.0</v>
      </c>
      <c r="B17615" s="3" t="s">
        <v>4985</v>
      </c>
      <c r="C17615" s="18" t="s">
        <v>2303</v>
      </c>
      <c r="D17615" s="4" t="s">
        <v>584</v>
      </c>
      <c r="E17615" s="2" t="s">
        <v>1905</v>
      </c>
      <c r="F17615" s="2" t="s">
        <v>1869</v>
      </c>
      <c r="G17615" s="8" t="str">
        <f>IF(COUNTIF('Dam Lines'!A:A,D17615)&gt;0,"Yes","No")</f>
        <v>Yes</v>
      </c>
      <c r="H17615" s="14" t="s">
        <v>1742</v>
      </c>
      <c r="I17615" s="8" t="str">
        <f t="array" ref="I17615">IF(G17615="Yes",XLOOKUP(D17615,'Dam Lines'!A:A,'Dam Lines'!J:J),"")</f>
        <v>DJEDA</v>
      </c>
    </row>
    <row r="17616" hidden="1">
      <c r="A17616" s="11">
        <v>7.0</v>
      </c>
      <c r="B17616" s="3" t="s">
        <v>5042</v>
      </c>
      <c r="C17616" s="18" t="s">
        <v>4093</v>
      </c>
      <c r="D17616" s="4" t="s">
        <v>4681</v>
      </c>
      <c r="E17616" s="2" t="s">
        <v>1905</v>
      </c>
      <c r="F17616" s="2" t="s">
        <v>1869</v>
      </c>
      <c r="G17616" s="8" t="str">
        <f>IF(COUNTIF('Dam Lines'!A:A,D17616)&gt;0,"Yes","No")</f>
        <v>No</v>
      </c>
      <c r="H17616" s="14" t="s">
        <v>1742</v>
      </c>
      <c r="I17616" s="8" t="str">
        <f t="array" ref="I17616">IF(G17616="Yes",XLOOKUP(D17616,'Dam Lines'!A:A,'Dam Lines'!J:J),"")</f>
        <v/>
      </c>
    </row>
    <row r="17617" hidden="1">
      <c r="A17617" s="11">
        <v>8.0</v>
      </c>
      <c r="B17617" s="3" t="s">
        <v>4924</v>
      </c>
      <c r="C17617" s="18" t="s">
        <v>2479</v>
      </c>
      <c r="D17617" s="4" t="s">
        <v>19</v>
      </c>
      <c r="E17617" s="2" t="s">
        <v>1905</v>
      </c>
      <c r="F17617" s="2" t="s">
        <v>1869</v>
      </c>
      <c r="G17617" s="8" t="str">
        <f>IF(COUNTIF('Dam Lines'!A:A,D17617)&gt;0,"Yes","No")</f>
        <v>Yes</v>
      </c>
      <c r="H17617" s="14" t="s">
        <v>1761</v>
      </c>
      <c r="I17617" s="8" t="str">
        <f t="array" ref="I17617">IF(G17617="Yes",XLOOKUP(D17617,'Dam Lines'!A:A,'Dam Lines'!J:J),"")</f>
        <v>DAHSHUR</v>
      </c>
    </row>
    <row r="17618" hidden="1">
      <c r="A17618" s="11">
        <v>9.0</v>
      </c>
      <c r="B17618" s="3" t="s">
        <v>5095</v>
      </c>
      <c r="C17618" s="18" t="s">
        <v>3494</v>
      </c>
      <c r="D17618" s="4" t="s">
        <v>781</v>
      </c>
      <c r="E17618" s="2" t="s">
        <v>1905</v>
      </c>
      <c r="F17618" s="2" t="s">
        <v>1869</v>
      </c>
      <c r="G17618" s="8" t="str">
        <f>IF(COUNTIF('Dam Lines'!A:A,D17618)&gt;0,"Yes","No")</f>
        <v>Yes</v>
      </c>
      <c r="H17618" s="14" t="s">
        <v>1761</v>
      </c>
      <c r="I17618" s="8" t="str">
        <f t="array" ref="I17618">IF(G17618="Yes",XLOOKUP(D17618,'Dam Lines'!A:A,'Dam Lines'!J:J),"")</f>
        <v>NEVADA II</v>
      </c>
    </row>
    <row r="17619" hidden="1">
      <c r="A17619" s="11">
        <v>10.0</v>
      </c>
      <c r="B17619" s="3" t="s">
        <v>5134</v>
      </c>
      <c r="C17619" s="18" t="s">
        <v>2536</v>
      </c>
      <c r="D17619" s="4" t="s">
        <v>5135</v>
      </c>
      <c r="E17619" s="2" t="s">
        <v>1905</v>
      </c>
      <c r="F17619" s="2" t="s">
        <v>1869</v>
      </c>
      <c r="G17619" s="8" t="str">
        <f>IF(COUNTIF('Dam Lines'!A:A,D17619)&gt;0,"Yes","No")</f>
        <v>No</v>
      </c>
      <c r="H17619" s="14" t="s">
        <v>1761</v>
      </c>
      <c r="I17619" s="8" t="str">
        <f t="array" ref="I17619">IF(G17619="Yes",XLOOKUP(D17619,'Dam Lines'!A:A,'Dam Lines'!J:J),"")</f>
        <v/>
      </c>
    </row>
    <row r="17620" hidden="1">
      <c r="A17620" s="11">
        <v>1.0</v>
      </c>
      <c r="B17620" s="3" t="s">
        <v>4625</v>
      </c>
      <c r="C17620" s="18" t="s">
        <v>3423</v>
      </c>
      <c r="D17620" s="4" t="s">
        <v>460</v>
      </c>
      <c r="E17620" s="4" t="s">
        <v>1740</v>
      </c>
      <c r="F17620" s="4" t="s">
        <v>1741</v>
      </c>
      <c r="G17620" s="8" t="str">
        <f>IF(COUNTIF('Dam Lines'!A:A,D17620)&gt;0,"Yes","No")</f>
        <v>Yes</v>
      </c>
      <c r="H17620" s="14" t="s">
        <v>1742</v>
      </c>
      <c r="I17620" s="8" t="str">
        <f t="array" ref="I17620">IF(G17620="Yes",XLOOKUP(D17620,'Dam Lines'!A:A,'Dam Lines'!J:J),"")</f>
        <v>DJEDA</v>
      </c>
    </row>
    <row r="17621" hidden="1">
      <c r="A17621" s="11">
        <v>2.0</v>
      </c>
      <c r="B17621" s="3" t="s">
        <v>4977</v>
      </c>
      <c r="C17621" s="18" t="s">
        <v>4833</v>
      </c>
      <c r="D17621" s="4" t="s">
        <v>808</v>
      </c>
      <c r="E17621" s="2" t="s">
        <v>1740</v>
      </c>
      <c r="F17621" s="2" t="s">
        <v>1741</v>
      </c>
      <c r="G17621" s="8" t="str">
        <f>IF(COUNTIF('Dam Lines'!A:A,D17621)&gt;0,"Yes","No")</f>
        <v>Yes</v>
      </c>
      <c r="H17621" s="14" t="s">
        <v>1742</v>
      </c>
      <c r="I17621" s="8" t="str">
        <f t="array" ref="I17621">IF(G17621="Yes",XLOOKUP(D17621,'Dam Lines'!A:A,'Dam Lines'!J:J),"")</f>
        <v>PTASHKA</v>
      </c>
    </row>
    <row r="17622" hidden="1">
      <c r="A17622" s="11">
        <v>3.0</v>
      </c>
      <c r="B17622" s="3" t="s">
        <v>4930</v>
      </c>
      <c r="C17622" s="18" t="s">
        <v>3739</v>
      </c>
      <c r="D17622" s="4" t="s">
        <v>100</v>
      </c>
      <c r="E17622" s="2" t="s">
        <v>1740</v>
      </c>
      <c r="F17622" s="2" t="s">
        <v>1741</v>
      </c>
      <c r="G17622" s="8" t="str">
        <f>IF(COUNTIF('Dam Lines'!A:A,D17622)&gt;0,"Yes","No")</f>
        <v>Yes</v>
      </c>
      <c r="H17622" s="14" t="s">
        <v>1742</v>
      </c>
      <c r="I17622" s="8" t="str">
        <f t="array" ref="I17622">IF(G17622="Yes",XLOOKUP(D17622,'Dam Lines'!A:A,'Dam Lines'!J:J),"")</f>
        <v>GAICHI</v>
      </c>
    </row>
    <row r="17623" hidden="1">
      <c r="A17623" s="11">
        <v>4.0</v>
      </c>
      <c r="B17623" s="3" t="s">
        <v>5189</v>
      </c>
      <c r="C17623" s="18" t="s">
        <v>1980</v>
      </c>
      <c r="D17623" s="4" t="s">
        <v>416</v>
      </c>
      <c r="E17623" s="2" t="s">
        <v>1740</v>
      </c>
      <c r="F17623" s="2" t="s">
        <v>1741</v>
      </c>
      <c r="G17623" s="8" t="str">
        <f>IF(COUNTIF('Dam Lines'!A:A,D17623)&gt;0,"Yes","No")</f>
        <v>Yes</v>
      </c>
      <c r="H17623" s="14" t="s">
        <v>1761</v>
      </c>
      <c r="I17623" s="8" t="str">
        <f t="array" ref="I17623">IF(G17623="Yes",XLOOKUP(D17623,'Dam Lines'!A:A,'Dam Lines'!J:J),"")</f>
        <v>SOUMEIRA</v>
      </c>
    </row>
    <row r="17624" hidden="1">
      <c r="A17624" s="11">
        <v>5.0</v>
      </c>
      <c r="B17624" s="3" t="s">
        <v>5190</v>
      </c>
      <c r="C17624" s="18" t="s">
        <v>2248</v>
      </c>
      <c r="D17624" s="4" t="s">
        <v>137</v>
      </c>
      <c r="E17624" s="2" t="s">
        <v>1740</v>
      </c>
      <c r="F17624" s="2" t="s">
        <v>1741</v>
      </c>
      <c r="G17624" s="8" t="str">
        <f>IF(COUNTIF('Dam Lines'!A:A,D17624)&gt;0,"Yes","No")</f>
        <v>Yes</v>
      </c>
      <c r="H17624" s="14" t="s">
        <v>1761</v>
      </c>
      <c r="I17624" s="8" t="str">
        <f t="array" ref="I17624">IF(G17624="Yes",XLOOKUP(D17624,'Dam Lines'!A:A,'Dam Lines'!J:J),"")</f>
        <v>CAIDA</v>
      </c>
    </row>
    <row r="17625" hidden="1">
      <c r="A17625" s="11">
        <v>6.0</v>
      </c>
      <c r="B17625" s="3" t="s">
        <v>5191</v>
      </c>
      <c r="C17625" s="19" t="s">
        <v>2347</v>
      </c>
      <c r="D17625" s="4" t="s">
        <v>86</v>
      </c>
      <c r="E17625" s="2" t="s">
        <v>1740</v>
      </c>
      <c r="F17625" s="2" t="s">
        <v>1741</v>
      </c>
      <c r="G17625" s="8" t="str">
        <f>IF(COUNTIF('Dam Lines'!A:A,D17625)&gt;0,"Yes","No")</f>
        <v>Yes</v>
      </c>
      <c r="H17625" s="14" t="s">
        <v>1761</v>
      </c>
      <c r="I17625" s="8" t="str">
        <f t="array" ref="I17625">IF(G17625="Yes",XLOOKUP(D17625,'Dam Lines'!A:A,'Dam Lines'!J:J),"")</f>
        <v>PHILIPPA</v>
      </c>
    </row>
    <row r="17626" hidden="1">
      <c r="A17626" s="11">
        <v>7.0</v>
      </c>
      <c r="B17626" s="3" t="s">
        <v>5192</v>
      </c>
      <c r="C17626" s="19" t="s">
        <v>4952</v>
      </c>
      <c r="D17626" s="4" t="s">
        <v>4953</v>
      </c>
      <c r="E17626" s="2" t="s">
        <v>1740</v>
      </c>
      <c r="F17626" s="2" t="s">
        <v>1741</v>
      </c>
      <c r="G17626" s="8" t="str">
        <f>IF(COUNTIF('Dam Lines'!A:A,D17626)&gt;0,"Yes","No")</f>
        <v>No</v>
      </c>
      <c r="H17626" s="14" t="s">
        <v>1742</v>
      </c>
      <c r="I17626" s="8" t="str">
        <f t="array" ref="I17626">IF(G17626="Yes",XLOOKUP(D17626,'Dam Lines'!A:A,'Dam Lines'!J:J),"")</f>
        <v/>
      </c>
    </row>
    <row r="17627" hidden="1">
      <c r="A17627" s="11">
        <v>8.0</v>
      </c>
      <c r="B17627" s="3" t="s">
        <v>5193</v>
      </c>
      <c r="C17627" s="19" t="s">
        <v>4107</v>
      </c>
      <c r="D17627" s="4" t="s">
        <v>2645</v>
      </c>
      <c r="E17627" s="2" t="s">
        <v>1740</v>
      </c>
      <c r="F17627" s="2" t="s">
        <v>1741</v>
      </c>
      <c r="G17627" s="8" t="str">
        <f>IF(COUNTIF('Dam Lines'!A:A,D17627)&gt;0,"Yes","No")</f>
        <v>No</v>
      </c>
      <c r="H17627" s="14" t="s">
        <v>1742</v>
      </c>
      <c r="I17627" s="8" t="str">
        <f t="array" ref="I17627">IF(G17627="Yes",XLOOKUP(D17627,'Dam Lines'!A:A,'Dam Lines'!J:J),"")</f>
        <v/>
      </c>
    </row>
    <row r="17628" hidden="1">
      <c r="A17628" s="11">
        <v>9.0</v>
      </c>
      <c r="B17628" s="3" t="s">
        <v>5194</v>
      </c>
      <c r="C17628" s="19" t="s">
        <v>1744</v>
      </c>
      <c r="D17628" s="4" t="s">
        <v>4258</v>
      </c>
      <c r="E17628" s="2" t="s">
        <v>1740</v>
      </c>
      <c r="F17628" s="2" t="s">
        <v>1741</v>
      </c>
      <c r="G17628" s="8" t="str">
        <f>IF(COUNTIF('Dam Lines'!A:A,D17628)&gt;0,"Yes","No")</f>
        <v>No</v>
      </c>
      <c r="H17628" s="14" t="s">
        <v>1761</v>
      </c>
      <c r="I17628" s="8" t="str">
        <f t="array" ref="I17628">IF(G17628="Yes",XLOOKUP(D17628,'Dam Lines'!A:A,'Dam Lines'!J:J),"")</f>
        <v/>
      </c>
    </row>
    <row r="17629" hidden="1">
      <c r="A17629" s="11">
        <v>10.0</v>
      </c>
      <c r="B17629" s="3" t="s">
        <v>5195</v>
      </c>
      <c r="C17629" s="19" t="s">
        <v>3742</v>
      </c>
      <c r="D17629" s="4" t="s">
        <v>1247</v>
      </c>
      <c r="E17629" s="2" t="s">
        <v>1740</v>
      </c>
      <c r="F17629" s="2" t="s">
        <v>1741</v>
      </c>
      <c r="G17629" s="8" t="str">
        <f>IF(COUNTIF('Dam Lines'!A:A,D17629)&gt;0,"Yes","No")</f>
        <v>Yes</v>
      </c>
      <c r="H17629" s="14" t="s">
        <v>1761</v>
      </c>
      <c r="I17629" s="8" t="str">
        <f t="array" ref="I17629">IF(G17629="Yes",XLOOKUP(D17629,'Dam Lines'!A:A,'Dam Lines'!J:J),"")</f>
        <v>NEGANA</v>
      </c>
    </row>
    <row r="17630" hidden="1">
      <c r="A17630" s="11">
        <v>11.0</v>
      </c>
      <c r="B17630" s="3" t="s">
        <v>4314</v>
      </c>
      <c r="C17630" s="19" t="s">
        <v>4315</v>
      </c>
      <c r="D17630" s="4" t="s">
        <v>935</v>
      </c>
      <c r="E17630" s="2" t="s">
        <v>1740</v>
      </c>
      <c r="F17630" s="2" t="s">
        <v>1741</v>
      </c>
      <c r="G17630" s="8" t="str">
        <f>IF(COUNTIF('Dam Lines'!A:A,D17630)&gt;0,"Yes","No")</f>
        <v>Yes</v>
      </c>
      <c r="H17630" s="14" t="s">
        <v>1761</v>
      </c>
      <c r="I17630" s="8" t="str">
        <f t="array" ref="I17630">IF(G17630="Yes",XLOOKUP(D17630,'Dam Lines'!A:A,'Dam Lines'!J:J),"")</f>
        <v>IKAMIA</v>
      </c>
    </row>
    <row r="17631" hidden="1">
      <c r="A17631" s="11">
        <v>12.0</v>
      </c>
      <c r="B17631" s="3" t="s">
        <v>5196</v>
      </c>
      <c r="C17631" s="19" t="s">
        <v>3762</v>
      </c>
      <c r="D17631" s="4" t="s">
        <v>5197</v>
      </c>
      <c r="E17631" s="2" t="s">
        <v>1740</v>
      </c>
      <c r="F17631" s="2" t="s">
        <v>1741</v>
      </c>
      <c r="G17631" s="8" t="str">
        <f>IF(COUNTIF('Dam Lines'!A:A,D17631)&gt;0,"Yes","No")</f>
        <v>No</v>
      </c>
      <c r="H17631" s="14" t="s">
        <v>1742</v>
      </c>
      <c r="I17631" s="8" t="str">
        <f t="array" ref="I17631">IF(G17631="Yes",XLOOKUP(D17631,'Dam Lines'!A:A,'Dam Lines'!J:J),"")</f>
        <v/>
      </c>
    </row>
    <row r="17632" hidden="1">
      <c r="A17632" s="11">
        <v>1.0</v>
      </c>
      <c r="B17632" s="3" t="s">
        <v>4379</v>
      </c>
      <c r="C17632" s="18" t="s">
        <v>1980</v>
      </c>
      <c r="D17632" s="4" t="s">
        <v>640</v>
      </c>
      <c r="E17632" s="4" t="s">
        <v>1779</v>
      </c>
      <c r="F17632" s="4" t="s">
        <v>1741</v>
      </c>
      <c r="G17632" s="8" t="str">
        <f>IF(COUNTIF('Dam Lines'!A:A,D17632)&gt;0,"Yes","No")</f>
        <v>Yes</v>
      </c>
      <c r="H17632" s="14" t="s">
        <v>1742</v>
      </c>
      <c r="I17632" s="8" t="str">
        <f t="array" ref="I17632">IF(G17632="Yes",XLOOKUP(D17632,'Dam Lines'!A:A,'Dam Lines'!J:J),"")</f>
        <v>FATMA</v>
      </c>
    </row>
    <row r="17633" hidden="1">
      <c r="A17633" s="11">
        <v>2.0</v>
      </c>
      <c r="B17633" s="3" t="s">
        <v>3757</v>
      </c>
      <c r="C17633" s="19" t="s">
        <v>1962</v>
      </c>
      <c r="D17633" s="4" t="s">
        <v>118</v>
      </c>
      <c r="E17633" s="2" t="s">
        <v>1779</v>
      </c>
      <c r="F17633" s="2" t="s">
        <v>1741</v>
      </c>
      <c r="G17633" s="8" t="str">
        <f>IF(COUNTIF('Dam Lines'!A:A,D17633)&gt;0,"Yes","No")</f>
        <v>Yes</v>
      </c>
      <c r="H17633" s="14" t="s">
        <v>1761</v>
      </c>
      <c r="I17633" s="8" t="str">
        <f t="array" ref="I17633">IF(G17633="Yes",XLOOKUP(D17633,'Dam Lines'!A:A,'Dam Lines'!J:J),"")</f>
        <v>SAPINA</v>
      </c>
    </row>
    <row r="17634" hidden="1">
      <c r="A17634" s="11">
        <v>3.0</v>
      </c>
      <c r="B17634" s="3" t="s">
        <v>4221</v>
      </c>
      <c r="C17634" s="18" t="s">
        <v>3982</v>
      </c>
      <c r="D17634" s="4" t="s">
        <v>742</v>
      </c>
      <c r="E17634" s="2" t="s">
        <v>1779</v>
      </c>
      <c r="F17634" s="2" t="s">
        <v>1741</v>
      </c>
      <c r="G17634" s="8" t="str">
        <f>IF(COUNTIF('Dam Lines'!A:A,D17634)&gt;0,"Yes","No")</f>
        <v>Yes</v>
      </c>
      <c r="H17634" s="14" t="s">
        <v>1742</v>
      </c>
      <c r="I17634" s="8" t="str">
        <f t="array" ref="I17634">IF(G17634="Yes",XLOOKUP(D17634,'Dam Lines'!A:A,'Dam Lines'!J:J),"")</f>
        <v>FATMA</v>
      </c>
    </row>
    <row r="17635" hidden="1">
      <c r="A17635" s="11">
        <v>4.0</v>
      </c>
      <c r="B17635" s="3" t="s">
        <v>4386</v>
      </c>
      <c r="C17635" s="19" t="s">
        <v>3344</v>
      </c>
      <c r="D17635" s="4" t="s">
        <v>4130</v>
      </c>
      <c r="E17635" s="2" t="s">
        <v>1779</v>
      </c>
      <c r="F17635" s="2" t="s">
        <v>1741</v>
      </c>
      <c r="G17635" s="8" t="str">
        <f>IF(COUNTIF('Dam Lines'!A:A,D17635)&gt;0,"Yes","No")</f>
        <v>No</v>
      </c>
      <c r="H17635" s="14" t="s">
        <v>1742</v>
      </c>
      <c r="I17635" s="8" t="str">
        <f t="array" ref="I17635">IF(G17635="Yes",XLOOKUP(D17635,'Dam Lines'!A:A,'Dam Lines'!J:J),"")</f>
        <v/>
      </c>
    </row>
    <row r="17636" hidden="1">
      <c r="A17636" s="11">
        <v>5.0</v>
      </c>
      <c r="B17636" s="3" t="s">
        <v>4929</v>
      </c>
      <c r="C17636" s="18" t="s">
        <v>3872</v>
      </c>
      <c r="D17636" s="4" t="s">
        <v>1103</v>
      </c>
      <c r="E17636" s="2" t="s">
        <v>1779</v>
      </c>
      <c r="F17636" s="2" t="s">
        <v>1741</v>
      </c>
      <c r="G17636" s="8" t="str">
        <f>IF(COUNTIF('Dam Lines'!A:A,D17636)&gt;0,"Yes","No")</f>
        <v>Yes</v>
      </c>
      <c r="H17636" s="14" t="s">
        <v>1742</v>
      </c>
      <c r="I17636" s="8" t="str">
        <f t="array" ref="I17636">IF(G17636="Yes",XLOOKUP(D17636,'Dam Lines'!A:A,'Dam Lines'!J:J),"")</f>
        <v>DAHSHUR</v>
      </c>
    </row>
    <row r="17637" hidden="1">
      <c r="A17637" s="11">
        <v>6.0</v>
      </c>
      <c r="B17637" s="3" t="s">
        <v>3930</v>
      </c>
      <c r="C17637" s="18" t="s">
        <v>1798</v>
      </c>
      <c r="D17637" s="4" t="s">
        <v>133</v>
      </c>
      <c r="E17637" s="2" t="s">
        <v>1779</v>
      </c>
      <c r="F17637" s="2" t="s">
        <v>1741</v>
      </c>
      <c r="G17637" s="8" t="str">
        <f>IF(COUNTIF('Dam Lines'!A:A,D17637)&gt;0,"Yes","No")</f>
        <v>Yes</v>
      </c>
      <c r="H17637" s="14" t="s">
        <v>1742</v>
      </c>
      <c r="I17637" s="8" t="str">
        <f t="array" ref="I17637">IF(G17637="Yes",XLOOKUP(D17637,'Dam Lines'!A:A,'Dam Lines'!J:J),"")</f>
        <v>YFS ALMOND JOY</v>
      </c>
    </row>
    <row r="17638" hidden="1">
      <c r="A17638" s="11">
        <v>7.0</v>
      </c>
      <c r="B17638" s="3" t="s">
        <v>5159</v>
      </c>
      <c r="C17638" s="18" t="s">
        <v>5160</v>
      </c>
      <c r="D17638" s="4" t="s">
        <v>582</v>
      </c>
      <c r="E17638" s="2" t="s">
        <v>1779</v>
      </c>
      <c r="F17638" s="2" t="s">
        <v>1741</v>
      </c>
      <c r="G17638" s="8" t="str">
        <f>IF(COUNTIF('Dam Lines'!A:A,D17638)&gt;0,"Yes","No")</f>
        <v>Yes</v>
      </c>
      <c r="H17638" s="14" t="s">
        <v>1761</v>
      </c>
      <c r="I17638" s="8" t="str">
        <f t="array" ref="I17638">IF(G17638="Yes",XLOOKUP(D17638,'Dam Lines'!A:A,'Dam Lines'!J:J),"")</f>
        <v>NEVADA II</v>
      </c>
    </row>
    <row r="17639" hidden="1">
      <c r="A17639" s="11">
        <v>8.0</v>
      </c>
      <c r="B17639" s="3" t="s">
        <v>4585</v>
      </c>
      <c r="C17639" s="18" t="s">
        <v>1744</v>
      </c>
      <c r="D17639" s="4" t="s">
        <v>2290</v>
      </c>
      <c r="E17639" s="2" t="s">
        <v>1779</v>
      </c>
      <c r="F17639" s="2" t="s">
        <v>1741</v>
      </c>
      <c r="G17639" s="8" t="str">
        <f>IF(COUNTIF('Dam Lines'!A:A,D17639)&gt;0,"Yes","No")</f>
        <v>No</v>
      </c>
      <c r="H17639" s="14" t="s">
        <v>1742</v>
      </c>
      <c r="I17639" s="8" t="str">
        <f t="array" ref="I17639">IF(G17639="Yes",XLOOKUP(D17639,'Dam Lines'!A:A,'Dam Lines'!J:J),"")</f>
        <v/>
      </c>
    </row>
    <row r="17640" hidden="1">
      <c r="A17640" s="11">
        <v>9.0</v>
      </c>
      <c r="B17640" s="3" t="s">
        <v>4978</v>
      </c>
      <c r="C17640" s="18" t="s">
        <v>1823</v>
      </c>
      <c r="D17640" s="4" t="s">
        <v>158</v>
      </c>
      <c r="E17640" s="2" t="s">
        <v>1779</v>
      </c>
      <c r="F17640" s="2" t="s">
        <v>1741</v>
      </c>
      <c r="G17640" s="8" t="str">
        <f>IF(COUNTIF('Dam Lines'!A:A,D17640)&gt;0,"Yes","No")</f>
        <v>Yes</v>
      </c>
      <c r="H17640" s="14" t="s">
        <v>1742</v>
      </c>
      <c r="I17640" s="8" t="str">
        <f t="array" ref="I17640">IF(G17640="Yes",XLOOKUP(D17640,'Dam Lines'!A:A,'Dam Lines'!J:J),"")</f>
        <v>YFS ALMOND JOY</v>
      </c>
    </row>
    <row r="17641" hidden="1">
      <c r="A17641" s="11">
        <v>10.0</v>
      </c>
      <c r="B17641" s="3" t="s">
        <v>4592</v>
      </c>
      <c r="C17641" s="18" t="s">
        <v>2479</v>
      </c>
      <c r="D17641" s="4" t="s">
        <v>1073</v>
      </c>
      <c r="E17641" s="2" t="s">
        <v>1779</v>
      </c>
      <c r="F17641" s="2" t="s">
        <v>1741</v>
      </c>
      <c r="G17641" s="8" t="str">
        <f>IF(COUNTIF('Dam Lines'!A:A,D17641)&gt;0,"Yes","No")</f>
        <v>Yes</v>
      </c>
      <c r="H17641" s="14" t="s">
        <v>1761</v>
      </c>
      <c r="I17641" s="8" t="str">
        <f t="array" ref="I17641">IF(G17641="Yes",XLOOKUP(D17641,'Dam Lines'!A:A,'Dam Lines'!J:J),"")</f>
        <v>DAHSHUR</v>
      </c>
    </row>
    <row r="17642" hidden="1">
      <c r="A17642" s="11">
        <v>11.0</v>
      </c>
      <c r="B17642" s="3" t="s">
        <v>4969</v>
      </c>
      <c r="C17642" s="18" t="s">
        <v>1744</v>
      </c>
      <c r="D17642" s="4" t="s">
        <v>29</v>
      </c>
      <c r="E17642" s="2" t="s">
        <v>1779</v>
      </c>
      <c r="F17642" s="2" t="s">
        <v>1741</v>
      </c>
      <c r="G17642" s="8" t="str">
        <f>IF(COUNTIF('Dam Lines'!A:A,D17642)&gt;0,"Yes","No")</f>
        <v>Yes</v>
      </c>
      <c r="H17642" s="14" t="s">
        <v>1761</v>
      </c>
      <c r="I17642" s="8" t="str">
        <f t="array" ref="I17642">IF(G17642="Yes",XLOOKUP(D17642,'Dam Lines'!A:A,'Dam Lines'!J:J),"")</f>
        <v>RUSNEGA</v>
      </c>
    </row>
    <row r="17643" hidden="1">
      <c r="A17643" s="11">
        <v>1.0</v>
      </c>
      <c r="B17643" s="3" t="s">
        <v>3678</v>
      </c>
      <c r="C17643" s="19" t="s">
        <v>1935</v>
      </c>
      <c r="D17643" s="4" t="s">
        <v>757</v>
      </c>
      <c r="E17643" s="4" t="s">
        <v>1779</v>
      </c>
      <c r="F17643" s="4" t="s">
        <v>2037</v>
      </c>
      <c r="G17643" s="8" t="str">
        <f>IF(COUNTIF('Dam Lines'!A:A,D17643)&gt;0,"Yes","No")</f>
        <v>Yes</v>
      </c>
      <c r="H17643" s="14" t="s">
        <v>1742</v>
      </c>
      <c r="I17643" s="8" t="str">
        <f t="array" ref="I17643">IF(G17643="Yes",XLOOKUP(D17643,'Dam Lines'!A:A,'Dam Lines'!J:J),"")</f>
        <v>NEVADA II</v>
      </c>
    </row>
    <row r="17644" hidden="1">
      <c r="A17644" s="11">
        <v>2.0</v>
      </c>
      <c r="B17644" s="3" t="s">
        <v>4484</v>
      </c>
      <c r="C17644" s="2" t="s">
        <v>1859</v>
      </c>
      <c r="D17644" s="19" t="s">
        <v>1199</v>
      </c>
      <c r="E17644" s="2" t="s">
        <v>1779</v>
      </c>
      <c r="F17644" s="2" t="s">
        <v>2037</v>
      </c>
      <c r="G17644" s="8" t="str">
        <f>IF(COUNTIF('Dam Lines'!A:A,D17644)&gt;0,"Yes","No")</f>
        <v>Yes</v>
      </c>
      <c r="H17644" s="14" t="s">
        <v>1742</v>
      </c>
      <c r="I17644" s="8" t="str">
        <f t="array" ref="I17644">IF(G17644="Yes",XLOOKUP(D17644,'Dam Lines'!A:A,'Dam Lines'!J:J),"")</f>
        <v>SAADA</v>
      </c>
    </row>
    <row r="17645" hidden="1">
      <c r="A17645" s="11">
        <v>3.0</v>
      </c>
      <c r="B17645" s="3" t="s">
        <v>2979</v>
      </c>
      <c r="C17645" s="18" t="s">
        <v>1859</v>
      </c>
      <c r="D17645" s="4" t="s">
        <v>78</v>
      </c>
      <c r="E17645" s="2" t="s">
        <v>1779</v>
      </c>
      <c r="F17645" s="2" t="s">
        <v>2037</v>
      </c>
      <c r="G17645" s="8" t="str">
        <f>IF(COUNTIF('Dam Lines'!A:A,D17645)&gt;0,"Yes","No")</f>
        <v>Yes</v>
      </c>
      <c r="H17645" s="14" t="s">
        <v>1742</v>
      </c>
      <c r="I17645" s="8" t="str">
        <f t="array" ref="I17645">IF(G17645="Yes",XLOOKUP(D17645,'Dam Lines'!A:A,'Dam Lines'!J:J),"")</f>
        <v>WIKINGS STREAK</v>
      </c>
    </row>
    <row r="17646" hidden="1">
      <c r="A17646" s="11">
        <v>4.0</v>
      </c>
      <c r="B17646" s="3" t="s">
        <v>4348</v>
      </c>
      <c r="C17646" s="19" t="s">
        <v>2243</v>
      </c>
      <c r="D17646" s="4" t="s">
        <v>4349</v>
      </c>
      <c r="E17646" s="2" t="s">
        <v>1779</v>
      </c>
      <c r="F17646" s="2" t="s">
        <v>2037</v>
      </c>
      <c r="G17646" s="8" t="str">
        <f>IF(COUNTIF('Dam Lines'!A:A,D17646)&gt;0,"Yes","No")</f>
        <v>No</v>
      </c>
      <c r="H17646" s="14" t="s">
        <v>1742</v>
      </c>
      <c r="I17646" s="8" t="str">
        <f t="array" ref="I17646">IF(G17646="Yes",XLOOKUP(D17646,'Dam Lines'!A:A,'Dam Lines'!J:J),"")</f>
        <v/>
      </c>
    </row>
    <row r="17647" hidden="1">
      <c r="A17647" s="11">
        <v>5.0</v>
      </c>
      <c r="B17647" s="3" t="s">
        <v>4664</v>
      </c>
      <c r="C17647" s="19" t="s">
        <v>1907</v>
      </c>
      <c r="D17647" s="4" t="s">
        <v>741</v>
      </c>
      <c r="E17647" s="2" t="s">
        <v>1779</v>
      </c>
      <c r="F17647" s="2" t="s">
        <v>2037</v>
      </c>
      <c r="G17647" s="8" t="str">
        <f>IF(COUNTIF('Dam Lines'!A:A,D17647)&gt;0,"Yes","No")</f>
        <v>Yes</v>
      </c>
      <c r="H17647" s="14" t="s">
        <v>1742</v>
      </c>
      <c r="I17647" s="8" t="str">
        <f t="array" ref="I17647">IF(G17647="Yes",XLOOKUP(D17647,'Dam Lines'!A:A,'Dam Lines'!J:J),"")</f>
        <v>NEVADA II</v>
      </c>
    </row>
    <row r="17648" hidden="1">
      <c r="A17648" s="11">
        <v>6.0</v>
      </c>
      <c r="B17648" s="3" t="s">
        <v>4387</v>
      </c>
      <c r="C17648" s="19" t="s">
        <v>1886</v>
      </c>
      <c r="D17648" s="4" t="s">
        <v>1169</v>
      </c>
      <c r="E17648" s="2" t="s">
        <v>1779</v>
      </c>
      <c r="F17648" s="2" t="s">
        <v>2037</v>
      </c>
      <c r="G17648" s="8" t="str">
        <f>IF(COUNTIF('Dam Lines'!A:A,D17648)&gt;0,"Yes","No")</f>
        <v>Yes</v>
      </c>
      <c r="H17648" s="14" t="s">
        <v>1742</v>
      </c>
      <c r="I17648" s="8" t="str">
        <f t="array" ref="I17648">IF(G17648="Yes",XLOOKUP(D17648,'Dam Lines'!A:A,'Dam Lines'!J:J),"")</f>
        <v>ARABELLE</v>
      </c>
    </row>
    <row r="17649" hidden="1">
      <c r="A17649" s="11">
        <v>7.0</v>
      </c>
      <c r="B17649" s="3" t="s">
        <v>2235</v>
      </c>
      <c r="C17649" s="19" t="s">
        <v>1886</v>
      </c>
      <c r="D17649" s="4" t="s">
        <v>2236</v>
      </c>
      <c r="E17649" s="2" t="s">
        <v>1779</v>
      </c>
      <c r="F17649" s="2" t="s">
        <v>2037</v>
      </c>
      <c r="G17649" s="8" t="str">
        <f>IF(COUNTIF('Dam Lines'!A:A,D17649)&gt;0,"Yes","No")</f>
        <v>No</v>
      </c>
      <c r="H17649" s="14" t="s">
        <v>1742</v>
      </c>
      <c r="I17649" s="8" t="str">
        <f t="array" ref="I17649">IF(G17649="Yes",XLOOKUP(D17649,'Dam Lines'!A:A,'Dam Lines'!J:J),"")</f>
        <v/>
      </c>
    </row>
    <row r="17650" hidden="1">
      <c r="A17650" s="11">
        <v>8.0</v>
      </c>
      <c r="B17650" s="3" t="s">
        <v>2635</v>
      </c>
      <c r="C17650" s="19" t="s">
        <v>1798</v>
      </c>
      <c r="D17650" s="4" t="s">
        <v>109</v>
      </c>
      <c r="E17650" s="2" t="s">
        <v>1779</v>
      </c>
      <c r="F17650" s="2" t="s">
        <v>2037</v>
      </c>
      <c r="G17650" s="8" t="str">
        <f>IF(COUNTIF('Dam Lines'!A:A,D17650)&gt;0,"Yes","No")</f>
        <v>Yes</v>
      </c>
      <c r="H17650" s="14" t="s">
        <v>1742</v>
      </c>
      <c r="I17650" s="8" t="str">
        <f t="array" ref="I17650">IF(G17650="Yes",XLOOKUP(D17650,'Dam Lines'!A:A,'Dam Lines'!J:J),"")</f>
        <v>ASTRALE</v>
      </c>
    </row>
    <row r="17651" hidden="1">
      <c r="A17651" s="11">
        <v>9.0</v>
      </c>
      <c r="B17651" s="3" t="s">
        <v>4960</v>
      </c>
      <c r="C17651" s="18" t="s">
        <v>1802</v>
      </c>
      <c r="D17651" s="4" t="s">
        <v>749</v>
      </c>
      <c r="E17651" s="2" t="s">
        <v>1779</v>
      </c>
      <c r="F17651" s="2" t="s">
        <v>2037</v>
      </c>
      <c r="G17651" s="8" t="str">
        <f>IF(COUNTIF('Dam Lines'!A:A,D17651)&gt;0,"Yes","No")</f>
        <v>Yes</v>
      </c>
      <c r="H17651" s="14" t="s">
        <v>1742</v>
      </c>
      <c r="I17651" s="8" t="str">
        <f t="array" ref="I17651">IF(G17651="Yes",XLOOKUP(D17651,'Dam Lines'!A:A,'Dam Lines'!J:J),"")</f>
        <v>ASTRALE</v>
      </c>
    </row>
    <row r="17652" hidden="1">
      <c r="A17652" s="11">
        <v>10.0</v>
      </c>
      <c r="B17652" s="3" t="s">
        <v>4650</v>
      </c>
      <c r="C17652" s="18" t="s">
        <v>3186</v>
      </c>
      <c r="D17652" s="4" t="s">
        <v>4651</v>
      </c>
      <c r="E17652" s="2" t="s">
        <v>1779</v>
      </c>
      <c r="F17652" s="2" t="s">
        <v>2037</v>
      </c>
      <c r="G17652" s="8" t="str">
        <f>IF(COUNTIF('Dam Lines'!A:A,D17652)&gt;0,"Yes","No")</f>
        <v>No</v>
      </c>
      <c r="H17652" s="14" t="s">
        <v>1742</v>
      </c>
      <c r="I17652" s="8" t="str">
        <f t="array" ref="I17652">IF(G17652="Yes",XLOOKUP(D17652,'Dam Lines'!A:A,'Dam Lines'!J:J),"")</f>
        <v/>
      </c>
    </row>
    <row r="17653" hidden="1">
      <c r="A17653" s="11">
        <v>11.0</v>
      </c>
      <c r="B17653" s="3" t="s">
        <v>4588</v>
      </c>
      <c r="C17653" s="18" t="s">
        <v>1844</v>
      </c>
      <c r="D17653" s="4" t="s">
        <v>558</v>
      </c>
      <c r="E17653" s="2" t="s">
        <v>1779</v>
      </c>
      <c r="F17653" s="2" t="s">
        <v>2037</v>
      </c>
      <c r="G17653" s="8" t="str">
        <f>IF(COUNTIF('Dam Lines'!A:A,D17653)&gt;0,"Yes","No")</f>
        <v>Yes</v>
      </c>
      <c r="H17653" s="14" t="s">
        <v>1742</v>
      </c>
      <c r="I17653" s="8" t="str">
        <f t="array" ref="I17653">IF(G17653="Yes",XLOOKUP(D17653,'Dam Lines'!A:A,'Dam Lines'!J:J),"")</f>
        <v>GAZELLA II</v>
      </c>
    </row>
    <row r="17654" hidden="1">
      <c r="A17654" s="11">
        <v>12.0</v>
      </c>
      <c r="B17654" s="3" t="s">
        <v>5198</v>
      </c>
      <c r="C17654" s="19" t="s">
        <v>1802</v>
      </c>
      <c r="D17654" s="4" t="s">
        <v>1176</v>
      </c>
      <c r="E17654" s="2" t="s">
        <v>1779</v>
      </c>
      <c r="F17654" s="2" t="s">
        <v>2037</v>
      </c>
      <c r="G17654" s="8" t="str">
        <f>IF(COUNTIF('Dam Lines'!A:A,D17654)&gt;0,"Yes","No")</f>
        <v>Yes</v>
      </c>
      <c r="H17654" s="14" t="s">
        <v>1742</v>
      </c>
      <c r="I17654" s="8" t="str">
        <f t="array" ref="I17654">IF(G17654="Yes",XLOOKUP(D17654,'Dam Lines'!A:A,'Dam Lines'!J:J),"")</f>
        <v>SCINDIAN MYSTIQUE</v>
      </c>
    </row>
    <row r="17655" hidden="1">
      <c r="A17655" s="11">
        <v>1.0</v>
      </c>
      <c r="B17655" s="3" t="s">
        <v>4471</v>
      </c>
      <c r="C17655" s="18" t="s">
        <v>2303</v>
      </c>
      <c r="D17655" s="4" t="s">
        <v>1289</v>
      </c>
      <c r="E17655" s="4" t="s">
        <v>1779</v>
      </c>
      <c r="F17655" s="4" t="s">
        <v>2037</v>
      </c>
      <c r="G17655" s="8" t="str">
        <f>IF(COUNTIF('Dam Lines'!A:A,D17655)&gt;0,"Yes","No")</f>
        <v>Yes</v>
      </c>
      <c r="H17655" s="14" t="s">
        <v>1742</v>
      </c>
      <c r="I17655" s="8" t="str">
        <f t="array" ref="I17655">IF(G17655="Yes",XLOOKUP(D17655,'Dam Lines'!A:A,'Dam Lines'!J:J),"")</f>
        <v>DJEDDA</v>
      </c>
    </row>
    <row r="17656" hidden="1">
      <c r="A17656" s="11">
        <v>2.0</v>
      </c>
      <c r="B17656" s="3" t="s">
        <v>4591</v>
      </c>
      <c r="C17656" s="18" t="s">
        <v>4093</v>
      </c>
      <c r="D17656" s="4" t="s">
        <v>315</v>
      </c>
      <c r="E17656" s="2" t="s">
        <v>1779</v>
      </c>
      <c r="F17656" s="2" t="s">
        <v>2037</v>
      </c>
      <c r="G17656" s="8" t="str">
        <f>IF(COUNTIF('Dam Lines'!A:A,D17656)&gt;0,"Yes","No")</f>
        <v>Yes</v>
      </c>
      <c r="H17656" s="14" t="s">
        <v>1761</v>
      </c>
      <c r="I17656" s="8" t="str">
        <f t="array" ref="I17656">IF(G17656="Yes",XLOOKUP(D17656,'Dam Lines'!A:A,'Dam Lines'!J:J),"")</f>
        <v>BASSALA</v>
      </c>
    </row>
    <row r="17657" hidden="1">
      <c r="A17657" s="11">
        <v>3.0</v>
      </c>
      <c r="B17657" s="3" t="s">
        <v>5041</v>
      </c>
      <c r="C17657" s="18" t="s">
        <v>4731</v>
      </c>
      <c r="D17657" s="4" t="s">
        <v>1553</v>
      </c>
      <c r="E17657" s="2" t="s">
        <v>1779</v>
      </c>
      <c r="F17657" s="2" t="s">
        <v>2037</v>
      </c>
      <c r="G17657" s="8" t="str">
        <f>IF(COUNTIF('Dam Lines'!A:A,D17657)&gt;0,"Yes","No")</f>
        <v>Yes</v>
      </c>
      <c r="H17657" s="14" t="s">
        <v>1742</v>
      </c>
      <c r="I17657" s="8" t="str">
        <f t="array" ref="I17657">IF(G17657="Yes",XLOOKUP(D17657,'Dam Lines'!A:A,'Dam Lines'!J:J),"")</f>
        <v>MADOU</v>
      </c>
    </row>
    <row r="17658" hidden="1">
      <c r="A17658" s="11">
        <v>4.0</v>
      </c>
      <c r="B17658" s="3" t="s">
        <v>4456</v>
      </c>
      <c r="C17658" s="19" t="s">
        <v>1757</v>
      </c>
      <c r="D17658" s="4" t="s">
        <v>4457</v>
      </c>
      <c r="E17658" s="2" t="s">
        <v>1779</v>
      </c>
      <c r="F17658" s="2" t="s">
        <v>2037</v>
      </c>
      <c r="G17658" s="8" t="str">
        <f>IF(COUNTIF('Dam Lines'!A:A,D17658)&gt;0,"Yes","No")</f>
        <v>No</v>
      </c>
      <c r="H17658" s="14" t="s">
        <v>1742</v>
      </c>
      <c r="I17658" s="8" t="str">
        <f t="array" ref="I17658">IF(G17658="Yes",XLOOKUP(D17658,'Dam Lines'!A:A,'Dam Lines'!J:J),"")</f>
        <v/>
      </c>
    </row>
    <row r="17659" hidden="1">
      <c r="A17659" s="11">
        <v>5.0</v>
      </c>
      <c r="B17659" s="3" t="s">
        <v>5029</v>
      </c>
      <c r="C17659" s="18" t="s">
        <v>1744</v>
      </c>
      <c r="D17659" s="4" t="s">
        <v>428</v>
      </c>
      <c r="E17659" s="2" t="s">
        <v>1779</v>
      </c>
      <c r="F17659" s="2" t="s">
        <v>2037</v>
      </c>
      <c r="G17659" s="8" t="str">
        <f>IF(COUNTIF('Dam Lines'!A:A,D17659)&gt;0,"Yes","No")</f>
        <v>Yes</v>
      </c>
      <c r="H17659" s="14" t="s">
        <v>1742</v>
      </c>
      <c r="I17659" s="8" t="str">
        <f t="array" ref="I17659">IF(G17659="Yes",XLOOKUP(D17659,'Dam Lines'!A:A,'Dam Lines'!J:J),"")</f>
        <v>FATMA</v>
      </c>
    </row>
    <row r="17660" hidden="1">
      <c r="A17660" s="11">
        <v>6.0</v>
      </c>
      <c r="B17660" s="3" t="s">
        <v>4609</v>
      </c>
      <c r="C17660" s="18" t="s">
        <v>2479</v>
      </c>
      <c r="D17660" s="4" t="s">
        <v>141</v>
      </c>
      <c r="E17660" s="2" t="s">
        <v>1779</v>
      </c>
      <c r="F17660" s="2" t="s">
        <v>2037</v>
      </c>
      <c r="G17660" s="8" t="str">
        <f>IF(COUNTIF('Dam Lines'!A:A,D17660)&gt;0,"Yes","No")</f>
        <v>Yes</v>
      </c>
      <c r="H17660" s="14" t="s">
        <v>1742</v>
      </c>
      <c r="I17660" s="8" t="str">
        <f t="array" ref="I17660">IF(G17660="Yes",XLOOKUP(D17660,'Dam Lines'!A:A,'Dam Lines'!J:J),"")</f>
        <v>FARBAHAN</v>
      </c>
    </row>
    <row r="17661" hidden="1">
      <c r="A17661" s="11">
        <v>7.0</v>
      </c>
      <c r="B17661" s="3" t="s">
        <v>4359</v>
      </c>
      <c r="C17661" s="18" t="s">
        <v>1823</v>
      </c>
      <c r="D17661" s="4" t="s">
        <v>4360</v>
      </c>
      <c r="E17661" s="2" t="s">
        <v>1779</v>
      </c>
      <c r="F17661" s="2" t="s">
        <v>2037</v>
      </c>
      <c r="G17661" s="8" t="str">
        <f>IF(COUNTIF('Dam Lines'!A:A,D17661)&gt;0,"Yes","No")</f>
        <v>No</v>
      </c>
      <c r="H17661" s="14" t="s">
        <v>1742</v>
      </c>
      <c r="I17661" s="8" t="str">
        <f t="array" ref="I17661">IF(G17661="Yes",XLOOKUP(D17661,'Dam Lines'!A:A,'Dam Lines'!J:J),"")</f>
        <v/>
      </c>
    </row>
    <row r="17662" hidden="1">
      <c r="A17662" s="11">
        <v>8.0</v>
      </c>
      <c r="B17662" s="3" t="s">
        <v>4826</v>
      </c>
      <c r="C17662" s="19" t="s">
        <v>3494</v>
      </c>
      <c r="D17662" s="4" t="s">
        <v>1516</v>
      </c>
      <c r="E17662" s="2" t="s">
        <v>1779</v>
      </c>
      <c r="F17662" s="2" t="s">
        <v>2037</v>
      </c>
      <c r="G17662" s="8" t="str">
        <f>IF(COUNTIF('Dam Lines'!A:A,D17662)&gt;0,"Yes","No")</f>
        <v>Yes</v>
      </c>
      <c r="H17662" s="14" t="s">
        <v>1742</v>
      </c>
      <c r="I17662" s="8" t="str">
        <f t="array" ref="I17662">IF(G17662="Yes",XLOOKUP(D17662,'Dam Lines'!A:A,'Dam Lines'!J:J),"")</f>
        <v>DEBORAH IV</v>
      </c>
    </row>
    <row r="17663" hidden="1">
      <c r="A17663" s="11">
        <v>9.0</v>
      </c>
      <c r="B17663" s="3" t="s">
        <v>4101</v>
      </c>
      <c r="C17663" s="19" t="s">
        <v>1744</v>
      </c>
      <c r="D17663" s="4" t="s">
        <v>367</v>
      </c>
      <c r="E17663" s="2" t="s">
        <v>1779</v>
      </c>
      <c r="F17663" s="2" t="s">
        <v>2037</v>
      </c>
      <c r="G17663" s="8" t="str">
        <f>IF(COUNTIF('Dam Lines'!A:A,D17663)&gt;0,"Yes","No")</f>
        <v>Yes</v>
      </c>
      <c r="H17663" s="14" t="s">
        <v>1742</v>
      </c>
      <c r="I17663" s="8" t="str">
        <f t="array" ref="I17663">IF(G17663="Yes",XLOOKUP(D17663,'Dam Lines'!A:A,'Dam Lines'!J:J),"")</f>
        <v>NEVADA II</v>
      </c>
    </row>
    <row r="17664" hidden="1">
      <c r="A17664" s="11">
        <v>10.0</v>
      </c>
      <c r="B17664" s="3" t="s">
        <v>5077</v>
      </c>
      <c r="C17664" s="19" t="s">
        <v>1754</v>
      </c>
      <c r="D17664" s="4" t="s">
        <v>740</v>
      </c>
      <c r="E17664" s="2" t="s">
        <v>1779</v>
      </c>
      <c r="F17664" s="2" t="s">
        <v>2037</v>
      </c>
      <c r="G17664" s="8" t="str">
        <f>IF(COUNTIF('Dam Lines'!A:A,D17664)&gt;0,"Yes","No")</f>
        <v>No</v>
      </c>
      <c r="H17664" s="14" t="s">
        <v>1742</v>
      </c>
      <c r="I17664" s="8" t="str">
        <f t="array" ref="I17664">IF(G17664="Yes",XLOOKUP(D17664,'Dam Lines'!A:A,'Dam Lines'!J:J),"")</f>
        <v/>
      </c>
    </row>
    <row r="17665" hidden="1">
      <c r="A17665" s="11">
        <v>11.0</v>
      </c>
      <c r="B17665" s="3" t="s">
        <v>4554</v>
      </c>
      <c r="C17665" s="18" t="s">
        <v>2730</v>
      </c>
      <c r="D17665" s="4" t="s">
        <v>1290</v>
      </c>
      <c r="E17665" s="2" t="s">
        <v>1779</v>
      </c>
      <c r="F17665" s="2" t="s">
        <v>2037</v>
      </c>
      <c r="G17665" s="8" t="str">
        <f>IF(COUNTIF('Dam Lines'!A:A,D17665)&gt;0,"Yes","No")</f>
        <v>Yes</v>
      </c>
      <c r="H17665" s="14" t="s">
        <v>1742</v>
      </c>
      <c r="I17665" s="8" t="str">
        <f t="array" ref="I17665">IF(G17665="Yes",XLOOKUP(D17665,'Dam Lines'!A:A,'Dam Lines'!J:J),"")</f>
        <v>VOLKA DU MONTEIL</v>
      </c>
    </row>
    <row r="17666" hidden="1">
      <c r="A17666" s="11">
        <v>12.0</v>
      </c>
      <c r="B17666" s="3" t="s">
        <v>5199</v>
      </c>
      <c r="C17666" s="18" t="s">
        <v>3071</v>
      </c>
      <c r="D17666" s="4" t="s">
        <v>484</v>
      </c>
      <c r="E17666" s="2" t="s">
        <v>1779</v>
      </c>
      <c r="F17666" s="2" t="s">
        <v>2037</v>
      </c>
      <c r="G17666" s="8" t="str">
        <f>IF(COUNTIF('Dam Lines'!A:A,D17666)&gt;0,"Yes","No")</f>
        <v>Yes</v>
      </c>
      <c r="H17666" s="14" t="s">
        <v>1761</v>
      </c>
      <c r="I17666" s="8" t="str">
        <f t="array" ref="I17666">IF(G17666="Yes",XLOOKUP(D17666,'Dam Lines'!A:A,'Dam Lines'!J:J),"")</f>
        <v>MADOU</v>
      </c>
    </row>
    <row r="17667" hidden="1">
      <c r="A17667" s="11">
        <v>1.0</v>
      </c>
      <c r="B17667" s="3" t="s">
        <v>5040</v>
      </c>
      <c r="C17667" s="18" t="s">
        <v>1980</v>
      </c>
      <c r="D17667" s="4" t="s">
        <v>1297</v>
      </c>
      <c r="E17667" s="4" t="s">
        <v>2321</v>
      </c>
      <c r="F17667" s="4" t="s">
        <v>1869</v>
      </c>
      <c r="G17667" s="8" t="str">
        <f>IF(COUNTIF('Dam Lines'!A:A,D17667)&gt;0,"Yes","No")</f>
        <v>Yes</v>
      </c>
      <c r="H17667" s="14" t="s">
        <v>1742</v>
      </c>
      <c r="I17667" s="8" t="str">
        <f t="array" ref="I17667">IF(G17667="Yes",XLOOKUP(D17667,'Dam Lines'!A:A,'Dam Lines'!J:J),"")</f>
        <v>MAGNESIE</v>
      </c>
    </row>
    <row r="17668" hidden="1">
      <c r="A17668" s="11">
        <v>2.0</v>
      </c>
      <c r="B17668" s="3" t="s">
        <v>5084</v>
      </c>
      <c r="C17668" s="18" t="s">
        <v>5085</v>
      </c>
      <c r="D17668" s="4" t="s">
        <v>61</v>
      </c>
      <c r="E17668" s="2" t="s">
        <v>2321</v>
      </c>
      <c r="F17668" s="2" t="s">
        <v>1869</v>
      </c>
      <c r="G17668" s="8" t="str">
        <f>IF(COUNTIF('Dam Lines'!A:A,D17668)&gt;0,"Yes","No")</f>
        <v>Yes</v>
      </c>
      <c r="H17668" s="14" t="s">
        <v>1742</v>
      </c>
      <c r="I17668" s="8" t="str">
        <f t="array" ref="I17668">IF(G17668="Yes",XLOOKUP(D17668,'Dam Lines'!A:A,'Dam Lines'!J:J),"")</f>
        <v>MADOU</v>
      </c>
    </row>
    <row r="17669" hidden="1">
      <c r="A17669" s="11">
        <v>3.0</v>
      </c>
      <c r="B17669" s="3" t="s">
        <v>4910</v>
      </c>
      <c r="C17669" s="18" t="s">
        <v>4635</v>
      </c>
      <c r="D17669" s="4" t="s">
        <v>1296</v>
      </c>
      <c r="E17669" s="2" t="s">
        <v>2321</v>
      </c>
      <c r="F17669" s="2" t="s">
        <v>1869</v>
      </c>
      <c r="G17669" s="8" t="str">
        <f>IF(COUNTIF('Dam Lines'!A:A,D17669)&gt;0,"Yes","No")</f>
        <v>Yes</v>
      </c>
      <c r="H17669" s="14" t="s">
        <v>1742</v>
      </c>
      <c r="I17669" s="8" t="str">
        <f t="array" ref="I17669">IF(G17669="Yes",XLOOKUP(D17669,'Dam Lines'!A:A,'Dam Lines'!J:J),"")</f>
        <v>BRYANS TIME</v>
      </c>
    </row>
    <row r="17670" hidden="1">
      <c r="A17670" s="11">
        <v>4.0</v>
      </c>
      <c r="B17670" s="3" t="s">
        <v>4936</v>
      </c>
      <c r="C17670" s="18" t="s">
        <v>3464</v>
      </c>
      <c r="D17670" s="4" t="s">
        <v>640</v>
      </c>
      <c r="E17670" s="2" t="s">
        <v>2321</v>
      </c>
      <c r="F17670" s="2" t="s">
        <v>1869</v>
      </c>
      <c r="G17670" s="8" t="str">
        <f>IF(COUNTIF('Dam Lines'!A:A,D17670)&gt;0,"Yes","No")</f>
        <v>Yes</v>
      </c>
      <c r="H17670" s="14" t="s">
        <v>1742</v>
      </c>
      <c r="I17670" s="8" t="str">
        <f t="array" ref="I17670">IF(G17670="Yes",XLOOKUP(D17670,'Dam Lines'!A:A,'Dam Lines'!J:J),"")</f>
        <v>FATMA</v>
      </c>
    </row>
    <row r="17671" hidden="1">
      <c r="A17671" s="11">
        <v>5.0</v>
      </c>
      <c r="B17671" s="3" t="s">
        <v>5090</v>
      </c>
      <c r="C17671" s="18" t="s">
        <v>1991</v>
      </c>
      <c r="D17671" s="4" t="s">
        <v>1560</v>
      </c>
      <c r="E17671" s="2" t="s">
        <v>2321</v>
      </c>
      <c r="F17671" s="2" t="s">
        <v>1869</v>
      </c>
      <c r="G17671" s="8" t="str">
        <f>IF(COUNTIF('Dam Lines'!A:A,D17671)&gt;0,"Yes","No")</f>
        <v>Yes</v>
      </c>
      <c r="H17671" s="14" t="s">
        <v>1761</v>
      </c>
      <c r="I17671" s="8" t="str">
        <f t="array" ref="I17671">IF(G17671="Yes",XLOOKUP(D17671,'Dam Lines'!A:A,'Dam Lines'!J:J),"")</f>
        <v>CAIDA</v>
      </c>
    </row>
    <row r="17672" hidden="1">
      <c r="A17672" s="11">
        <v>6.0</v>
      </c>
      <c r="B17672" s="3" t="s">
        <v>5098</v>
      </c>
      <c r="C17672" s="18" t="s">
        <v>3853</v>
      </c>
      <c r="D17672" s="4" t="s">
        <v>5099</v>
      </c>
      <c r="E17672" s="2" t="s">
        <v>2321</v>
      </c>
      <c r="F17672" s="2" t="s">
        <v>1869</v>
      </c>
      <c r="G17672" s="8" t="str">
        <f>IF(COUNTIF('Dam Lines'!A:A,D17672)&gt;0,"Yes","No")</f>
        <v>No</v>
      </c>
      <c r="H17672" s="14" t="s">
        <v>1742</v>
      </c>
      <c r="I17672" s="8" t="str">
        <f t="array" ref="I17672">IF(G17672="Yes",XLOOKUP(D17672,'Dam Lines'!A:A,'Dam Lines'!J:J),"")</f>
        <v/>
      </c>
    </row>
    <row r="17673" hidden="1">
      <c r="A17673" s="11">
        <v>7.0</v>
      </c>
      <c r="B17673" s="3" t="s">
        <v>805</v>
      </c>
      <c r="C17673" s="18" t="s">
        <v>1962</v>
      </c>
      <c r="D17673" s="4" t="s">
        <v>493</v>
      </c>
      <c r="E17673" s="2" t="s">
        <v>2321</v>
      </c>
      <c r="F17673" s="2" t="s">
        <v>1869</v>
      </c>
      <c r="G17673" s="8" t="str">
        <f>IF(COUNTIF('Dam Lines'!A:A,D17673)&gt;0,"Yes","No")</f>
        <v>Yes</v>
      </c>
      <c r="H17673" s="14" t="s">
        <v>1761</v>
      </c>
      <c r="I17673" s="8" t="str">
        <f t="array" ref="I17673">IF(G17673="Yes",XLOOKUP(D17673,'Dam Lines'!A:A,'Dam Lines'!J:J),"")</f>
        <v>ALBA</v>
      </c>
    </row>
    <row r="17674" hidden="1">
      <c r="A17674" s="11">
        <v>8.0</v>
      </c>
      <c r="B17674" s="3" t="s">
        <v>5200</v>
      </c>
      <c r="C17674" s="18" t="s">
        <v>3071</v>
      </c>
      <c r="D17674" s="4" t="s">
        <v>1009</v>
      </c>
      <c r="E17674" s="2" t="s">
        <v>2321</v>
      </c>
      <c r="F17674" s="2" t="s">
        <v>1869</v>
      </c>
      <c r="G17674" s="8" t="str">
        <f>IF(COUNTIF('Dam Lines'!A:A,D17674)&gt;0,"Yes","No")</f>
        <v>Yes</v>
      </c>
      <c r="H17674" s="14" t="s">
        <v>1742</v>
      </c>
      <c r="I17674" s="8" t="str">
        <f t="array" ref="I17674">IF(G17674="Yes",XLOOKUP(D17674,'Dam Lines'!A:A,'Dam Lines'!J:J),"")</f>
        <v>HADIA</v>
      </c>
    </row>
    <row r="17675" hidden="1">
      <c r="A17675" s="11">
        <v>9.0</v>
      </c>
      <c r="B17675" s="3" t="s">
        <v>4935</v>
      </c>
      <c r="C17675" s="18" t="s">
        <v>2479</v>
      </c>
      <c r="D17675" s="4" t="s">
        <v>81</v>
      </c>
      <c r="E17675" s="2" t="s">
        <v>2321</v>
      </c>
      <c r="F17675" s="2" t="s">
        <v>1869</v>
      </c>
      <c r="G17675" s="8" t="str">
        <f>IF(COUNTIF('Dam Lines'!A:A,D17675)&gt;0,"Yes","No")</f>
        <v>Yes</v>
      </c>
      <c r="H17675" s="14" t="s">
        <v>1761</v>
      </c>
      <c r="I17675" s="8" t="str">
        <f t="array" ref="I17675">IF(G17675="Yes",XLOOKUP(D17675,'Dam Lines'!A:A,'Dam Lines'!J:J),"")</f>
        <v>MONAT</v>
      </c>
    </row>
    <row r="17676" hidden="1">
      <c r="A17676" s="11">
        <v>10.0</v>
      </c>
      <c r="B17676" s="3" t="s">
        <v>4993</v>
      </c>
      <c r="C17676" s="18" t="s">
        <v>3288</v>
      </c>
      <c r="D17676" s="4" t="s">
        <v>15</v>
      </c>
      <c r="E17676" s="2" t="s">
        <v>2321</v>
      </c>
      <c r="F17676" s="2" t="s">
        <v>1869</v>
      </c>
      <c r="G17676" s="8" t="str">
        <f>IF(COUNTIF('Dam Lines'!A:A,D17676)&gt;0,"Yes","No")</f>
        <v>Yes</v>
      </c>
      <c r="H17676" s="14" t="s">
        <v>1761</v>
      </c>
      <c r="I17676" s="8" t="str">
        <f t="array" ref="I17676">IF(G17676="Yes",XLOOKUP(D17676,'Dam Lines'!A:A,'Dam Lines'!J:J),"")</f>
        <v>NEVADA II</v>
      </c>
    </row>
    <row r="17677" hidden="1">
      <c r="A17677" s="11">
        <v>11.0</v>
      </c>
      <c r="B17677" s="3" t="s">
        <v>5143</v>
      </c>
      <c r="C17677" s="18" t="s">
        <v>5144</v>
      </c>
      <c r="D17677" s="4" t="s">
        <v>5145</v>
      </c>
      <c r="E17677" s="2" t="s">
        <v>2321</v>
      </c>
      <c r="F17677" s="2" t="s">
        <v>1869</v>
      </c>
      <c r="G17677" s="8" t="str">
        <f>IF(COUNTIF('Dam Lines'!A:A,D17677)&gt;0,"Yes","No")</f>
        <v>No</v>
      </c>
      <c r="H17677" s="14" t="s">
        <v>1742</v>
      </c>
      <c r="I17677" s="8" t="str">
        <f t="array" ref="I17677">IF(G17677="Yes",XLOOKUP(D17677,'Dam Lines'!A:A,'Dam Lines'!J:J),"")</f>
        <v/>
      </c>
    </row>
    <row r="17678">
      <c r="A17678" s="11">
        <v>1.0</v>
      </c>
      <c r="B17678" s="3" t="s">
        <v>4745</v>
      </c>
      <c r="C17678" s="18" t="s">
        <v>1980</v>
      </c>
      <c r="D17678" s="4" t="s">
        <v>244</v>
      </c>
      <c r="E17678" s="4" t="s">
        <v>2292</v>
      </c>
      <c r="F17678" s="4" t="s">
        <v>1869</v>
      </c>
      <c r="G17678" s="8" t="str">
        <f>IF(COUNTIF('Dam Lines'!A:A,D17678)&gt;0,"Yes","No")</f>
        <v>Yes</v>
      </c>
      <c r="H17678" s="14" t="s">
        <v>1742</v>
      </c>
      <c r="I17678" s="8" t="str">
        <f t="array" ref="I17678">IF(G17678="Yes",XLOOKUP(D17678,'Dam Lines'!A:A,'Dam Lines'!J:J),"")</f>
        <v>BASSALA</v>
      </c>
    </row>
    <row r="17679">
      <c r="A17679" s="11">
        <v>2.0</v>
      </c>
      <c r="B17679" s="3" t="s">
        <v>5167</v>
      </c>
      <c r="C17679" s="19" t="s">
        <v>3186</v>
      </c>
      <c r="D17679" s="4" t="s">
        <v>1909</v>
      </c>
      <c r="E17679" s="4" t="s">
        <v>2292</v>
      </c>
      <c r="F17679" s="2" t="s">
        <v>1869</v>
      </c>
      <c r="H17679" s="14" t="s">
        <v>1742</v>
      </c>
      <c r="I17679" s="8" t="str">
        <f>VLOOKUP(D17679,'Dam Lines'!B$1:J$540,9,false)</f>
        <v>FITZ LESLIE</v>
      </c>
    </row>
    <row r="17680">
      <c r="A17680" s="11">
        <v>3.0</v>
      </c>
      <c r="B17680" s="3" t="s">
        <v>3346</v>
      </c>
      <c r="C17680" s="18" t="s">
        <v>1962</v>
      </c>
      <c r="D17680" s="4" t="s">
        <v>1262</v>
      </c>
      <c r="E17680" s="4" t="s">
        <v>2292</v>
      </c>
      <c r="F17680" s="2" t="s">
        <v>1869</v>
      </c>
      <c r="H17680" s="14" t="s">
        <v>1742</v>
      </c>
      <c r="I17680" s="8" t="str">
        <f>VLOOKUP(D17680,'Dam Lines'!$A$2:$J$540,10,false)</f>
        <v>HALA AL THANIYA</v>
      </c>
    </row>
    <row r="17681">
      <c r="A17681" s="11">
        <v>4.0</v>
      </c>
      <c r="B17681" s="3" t="s">
        <v>4800</v>
      </c>
      <c r="C17681" s="18" t="s">
        <v>4801</v>
      </c>
      <c r="D17681" s="4" t="s">
        <v>4802</v>
      </c>
      <c r="E17681" s="4" t="s">
        <v>2292</v>
      </c>
      <c r="F17681" s="2" t="s">
        <v>1869</v>
      </c>
      <c r="H17681" s="14" t="s">
        <v>1742</v>
      </c>
      <c r="I17681" s="8" t="str">
        <f>VLOOKUP(D17681,'Dam Lines'!C$1:J$540,8,false)</f>
        <v>QUITAINE</v>
      </c>
    </row>
    <row r="17682">
      <c r="A17682" s="11">
        <v>5.0</v>
      </c>
      <c r="B17682" s="3" t="s">
        <v>2431</v>
      </c>
      <c r="C17682" s="18" t="s">
        <v>3494</v>
      </c>
      <c r="D17682" s="4" t="s">
        <v>1539</v>
      </c>
      <c r="E17682" s="4" t="s">
        <v>2292</v>
      </c>
      <c r="F17682" s="2" t="s">
        <v>1869</v>
      </c>
      <c r="H17682" s="14" t="s">
        <v>1742</v>
      </c>
      <c r="I17682" s="8" t="s">
        <v>275</v>
      </c>
    </row>
    <row r="17683">
      <c r="A17683" s="11">
        <v>6.0</v>
      </c>
      <c r="B17683" s="3" t="s">
        <v>3307</v>
      </c>
      <c r="C17683" s="18" t="s">
        <v>1975</v>
      </c>
      <c r="D17683" s="4" t="s">
        <v>109</v>
      </c>
      <c r="E17683" s="4" t="s">
        <v>2292</v>
      </c>
      <c r="F17683" s="2" t="s">
        <v>1869</v>
      </c>
      <c r="G17683" s="8" t="str">
        <f>IF(COUNTIF('Dam Lines'!A:A,D17683)&gt;0,"Yes","No")</f>
        <v>Yes</v>
      </c>
      <c r="H17683" s="14" t="s">
        <v>1742</v>
      </c>
      <c r="I17683" s="8" t="str">
        <f t="array" ref="I17683">IF(G17683="Yes",XLOOKUP(D17683,'Dam Lines'!A:A,'Dam Lines'!J:J),"")</f>
        <v>ASTRALE</v>
      </c>
    </row>
    <row r="17684">
      <c r="A17684" s="11">
        <v>7.0</v>
      </c>
      <c r="B17684" s="3" t="s">
        <v>4418</v>
      </c>
      <c r="C17684" s="18" t="s">
        <v>3288</v>
      </c>
      <c r="D17684" s="4" t="s">
        <v>15</v>
      </c>
      <c r="E17684" s="4" t="s">
        <v>2292</v>
      </c>
      <c r="F17684" s="2" t="s">
        <v>1869</v>
      </c>
      <c r="G17684" s="8" t="str">
        <f>IF(COUNTIF('Dam Lines'!A:A,D17684)&gt;0,"Yes","No")</f>
        <v>Yes</v>
      </c>
      <c r="H17684" s="14" t="s">
        <v>1761</v>
      </c>
      <c r="I17684" s="8" t="str">
        <f t="array" ref="I17684">IF(G17684="Yes",XLOOKUP(D17684,'Dam Lines'!A:A,'Dam Lines'!J:J),"")</f>
        <v>NEVADA II</v>
      </c>
    </row>
    <row r="17685">
      <c r="A17685" s="11">
        <v>8.0</v>
      </c>
      <c r="B17685" s="3" t="s">
        <v>4485</v>
      </c>
      <c r="C17685" s="18" t="s">
        <v>2479</v>
      </c>
      <c r="D17685" s="4" t="s">
        <v>1540</v>
      </c>
      <c r="E17685" s="4" t="s">
        <v>2292</v>
      </c>
      <c r="F17685" s="2" t="s">
        <v>1869</v>
      </c>
      <c r="H17685" s="14" t="s">
        <v>1742</v>
      </c>
      <c r="I17685" s="8" t="s">
        <v>1541</v>
      </c>
    </row>
    <row r="17686">
      <c r="A17686" s="11">
        <v>9.0</v>
      </c>
      <c r="B17686" s="3" t="s">
        <v>1318</v>
      </c>
      <c r="C17686" s="19" t="s">
        <v>1817</v>
      </c>
      <c r="D17686" s="4" t="s">
        <v>141</v>
      </c>
      <c r="E17686" s="4" t="s">
        <v>2292</v>
      </c>
      <c r="F17686" s="2" t="s">
        <v>1869</v>
      </c>
      <c r="G17686" s="8" t="str">
        <f>IF(COUNTIF('Dam Lines'!A:A,D17686)&gt;0,"Yes","No")</f>
        <v>Yes</v>
      </c>
      <c r="H17686" s="14" t="s">
        <v>1761</v>
      </c>
      <c r="I17686" s="8" t="str">
        <f t="array" ref="I17686">IF(G17686="Yes",XLOOKUP(D17686,'Dam Lines'!A:A,'Dam Lines'!J:J),"")</f>
        <v>FARBAHAN</v>
      </c>
    </row>
    <row r="17687">
      <c r="A17687" s="11">
        <v>10.0</v>
      </c>
      <c r="B17687" s="3" t="s">
        <v>4634</v>
      </c>
      <c r="C17687" s="19" t="s">
        <v>4635</v>
      </c>
      <c r="D17687" s="4" t="s">
        <v>1542</v>
      </c>
      <c r="E17687" s="4" t="s">
        <v>2292</v>
      </c>
      <c r="F17687" s="2" t="s">
        <v>1869</v>
      </c>
      <c r="H17687" s="14" t="s">
        <v>1742</v>
      </c>
      <c r="I17687" s="8" t="s">
        <v>1179</v>
      </c>
    </row>
    <row r="17688" hidden="1">
      <c r="A17688" s="11">
        <v>1.0</v>
      </c>
      <c r="B17688" s="3" t="s">
        <v>4758</v>
      </c>
      <c r="C17688" s="18" t="s">
        <v>3071</v>
      </c>
      <c r="D17688" s="4" t="s">
        <v>328</v>
      </c>
      <c r="E17688" s="4" t="s">
        <v>1740</v>
      </c>
      <c r="F17688" s="4" t="s">
        <v>1869</v>
      </c>
      <c r="G17688" s="8" t="str">
        <f>IF(COUNTIF('Dam Lines'!A:A,D17688)&gt;0,"Yes","No")</f>
        <v>Yes</v>
      </c>
      <c r="H17688" s="14" t="s">
        <v>1742</v>
      </c>
      <c r="I17688" s="8" t="str">
        <f t="array" ref="I17688">IF(G17688="Yes",XLOOKUP(D17688,'Dam Lines'!A:A,'Dam Lines'!J:J),"")</f>
        <v>ALBA</v>
      </c>
    </row>
    <row r="17689" hidden="1">
      <c r="A17689" s="11">
        <v>2.0</v>
      </c>
      <c r="B17689" s="3" t="s">
        <v>4536</v>
      </c>
      <c r="C17689" s="18" t="s">
        <v>1962</v>
      </c>
      <c r="D17689" s="4" t="s">
        <v>933</v>
      </c>
      <c r="E17689" s="2" t="s">
        <v>1740</v>
      </c>
      <c r="F17689" s="2" t="s">
        <v>1869</v>
      </c>
      <c r="G17689" s="8" t="str">
        <f>IF(COUNTIF('Dam Lines'!A:A,D17689)&gt;0,"Yes","No")</f>
        <v>Yes</v>
      </c>
      <c r="H17689" s="14" t="s">
        <v>1742</v>
      </c>
      <c r="I17689" s="8" t="str">
        <f t="array" ref="I17689">IF(G17689="Yes",XLOOKUP(D17689,'Dam Lines'!A:A,'Dam Lines'!J:J),"")</f>
        <v>DJEDA</v>
      </c>
    </row>
    <row r="17690" hidden="1">
      <c r="A17690" s="11">
        <v>3.0</v>
      </c>
      <c r="B17690" s="3" t="s">
        <v>5098</v>
      </c>
      <c r="C17690" s="18" t="s">
        <v>3853</v>
      </c>
      <c r="D17690" s="4" t="s">
        <v>5099</v>
      </c>
      <c r="E17690" s="2" t="s">
        <v>1740</v>
      </c>
      <c r="F17690" s="2" t="s">
        <v>1869</v>
      </c>
      <c r="G17690" s="8" t="str">
        <f>IF(COUNTIF('Dam Lines'!A:A,D17690)&gt;0,"Yes","No")</f>
        <v>No</v>
      </c>
      <c r="H17690" s="14" t="s">
        <v>1742</v>
      </c>
      <c r="I17690" s="8" t="str">
        <f t="array" ref="I17690">IF(G17690="Yes",XLOOKUP(D17690,'Dam Lines'!A:A,'Dam Lines'!J:J),"")</f>
        <v/>
      </c>
    </row>
    <row r="17691" hidden="1">
      <c r="A17691" s="11">
        <v>4.0</v>
      </c>
      <c r="B17691" s="3" t="s">
        <v>4169</v>
      </c>
      <c r="C17691" s="18" t="s">
        <v>1962</v>
      </c>
      <c r="D17691" s="4" t="s">
        <v>4170</v>
      </c>
      <c r="E17691" s="2" t="s">
        <v>1740</v>
      </c>
      <c r="F17691" s="2" t="s">
        <v>1869</v>
      </c>
      <c r="G17691" s="8" t="str">
        <f>IF(COUNTIF('Dam Lines'!A:A,D17691)&gt;0,"Yes","No")</f>
        <v>No</v>
      </c>
      <c r="H17691" s="14" t="s">
        <v>1761</v>
      </c>
      <c r="I17691" s="8" t="str">
        <f t="array" ref="I17691">IF(G17691="Yes",XLOOKUP(D17691,'Dam Lines'!A:A,'Dam Lines'!J:J),"")</f>
        <v/>
      </c>
    </row>
    <row r="17692" hidden="1">
      <c r="A17692" s="11">
        <v>5.0</v>
      </c>
      <c r="B17692" s="3" t="s">
        <v>4788</v>
      </c>
      <c r="C17692" s="18" t="s">
        <v>1962</v>
      </c>
      <c r="D17692" s="4" t="s">
        <v>1236</v>
      </c>
      <c r="E17692" s="2" t="s">
        <v>1740</v>
      </c>
      <c r="F17692" s="2" t="s">
        <v>1869</v>
      </c>
      <c r="G17692" s="8" t="str">
        <f>IF(COUNTIF('Dam Lines'!A:A,D17692)&gt;0,"Yes","No")</f>
        <v>Yes</v>
      </c>
      <c r="H17692" s="14" t="s">
        <v>1742</v>
      </c>
      <c r="I17692" s="8" t="str">
        <f t="array" ref="I17692">IF(G17692="Yes",XLOOKUP(D17692,'Dam Lines'!A:A,'Dam Lines'!J:J),"")</f>
        <v>BASSALA</v>
      </c>
    </row>
    <row r="17693" hidden="1">
      <c r="A17693" s="11">
        <v>6.0</v>
      </c>
      <c r="B17693" s="3" t="s">
        <v>4512</v>
      </c>
      <c r="C17693" s="19" t="s">
        <v>1980</v>
      </c>
      <c r="D17693" s="4" t="s">
        <v>4513</v>
      </c>
      <c r="E17693" s="2" t="s">
        <v>1740</v>
      </c>
      <c r="F17693" s="2" t="s">
        <v>1869</v>
      </c>
      <c r="G17693" s="8" t="str">
        <f>IF(COUNTIF('Dam Lines'!A:A,D17693)&gt;0,"Yes","No")</f>
        <v>No</v>
      </c>
      <c r="H17693" s="14" t="s">
        <v>1761</v>
      </c>
      <c r="I17693" s="8" t="str">
        <f t="array" ref="I17693">IF(G17693="Yes",XLOOKUP(D17693,'Dam Lines'!A:A,'Dam Lines'!J:J),"")</f>
        <v/>
      </c>
    </row>
    <row r="17694" hidden="1">
      <c r="A17694" s="11">
        <v>7.0</v>
      </c>
      <c r="B17694" s="3" t="s">
        <v>3849</v>
      </c>
      <c r="C17694" s="19" t="s">
        <v>2956</v>
      </c>
      <c r="D17694" s="4" t="s">
        <v>1275</v>
      </c>
      <c r="E17694" s="2" t="s">
        <v>1740</v>
      </c>
      <c r="F17694" s="2" t="s">
        <v>1869</v>
      </c>
      <c r="G17694" s="8" t="str">
        <f>IF(COUNTIF('Dam Lines'!A:A,D17694)&gt;0,"Yes","No")</f>
        <v>Yes</v>
      </c>
      <c r="H17694" s="14" t="s">
        <v>1742</v>
      </c>
      <c r="I17694" s="8" t="str">
        <f t="array" ref="I17694">IF(G17694="Yes",XLOOKUP(D17694,'Dam Lines'!A:A,'Dam Lines'!J:J),"")</f>
        <v>TRYNCZA</v>
      </c>
    </row>
    <row r="17695" hidden="1">
      <c r="A17695" s="11">
        <v>8.0</v>
      </c>
      <c r="B17695" s="3" t="s">
        <v>4127</v>
      </c>
      <c r="C17695" s="19" t="s">
        <v>1962</v>
      </c>
      <c r="D17695" s="4" t="s">
        <v>4128</v>
      </c>
      <c r="E17695" s="2" t="s">
        <v>1740</v>
      </c>
      <c r="F17695" s="2" t="s">
        <v>1869</v>
      </c>
      <c r="G17695" s="8" t="str">
        <f>IF(COUNTIF('Dam Lines'!A:A,D17695)&gt;0,"Yes","No")</f>
        <v>No</v>
      </c>
      <c r="H17695" s="14" t="s">
        <v>1742</v>
      </c>
      <c r="I17695" s="8" t="str">
        <f t="array" ref="I17695">IF(G17695="Yes",XLOOKUP(D17695,'Dam Lines'!A:A,'Dam Lines'!J:J),"")</f>
        <v/>
      </c>
    </row>
    <row r="17696" hidden="1">
      <c r="A17696" s="11">
        <v>9.0</v>
      </c>
      <c r="B17696" s="3" t="s">
        <v>5201</v>
      </c>
      <c r="C17696" s="18" t="s">
        <v>1980</v>
      </c>
      <c r="D17696" s="4" t="s">
        <v>5202</v>
      </c>
      <c r="E17696" s="2" t="s">
        <v>1740</v>
      </c>
      <c r="F17696" s="2" t="s">
        <v>1869</v>
      </c>
      <c r="G17696" s="8" t="str">
        <f>IF(COUNTIF('Dam Lines'!A:A,D17696)&gt;0,"Yes","No")</f>
        <v>No</v>
      </c>
      <c r="H17696" s="14" t="s">
        <v>1761</v>
      </c>
      <c r="I17696" s="8" t="str">
        <f t="array" ref="I17696">IF(G17696="Yes",XLOOKUP(D17696,'Dam Lines'!A:A,'Dam Lines'!J:J),"")</f>
        <v/>
      </c>
    </row>
    <row r="17697" hidden="1">
      <c r="A17697" s="11">
        <v>10.0</v>
      </c>
      <c r="B17697" s="3" t="s">
        <v>5156</v>
      </c>
      <c r="C17697" s="18" t="s">
        <v>3700</v>
      </c>
      <c r="D17697" s="4" t="s">
        <v>5157</v>
      </c>
      <c r="E17697" s="2" t="s">
        <v>1740</v>
      </c>
      <c r="F17697" s="2" t="s">
        <v>1869</v>
      </c>
      <c r="G17697" s="8" t="str">
        <f>IF(COUNTIF('Dam Lines'!A:A,D17697)&gt;0,"Yes","No")</f>
        <v>No</v>
      </c>
      <c r="H17697" s="14" t="s">
        <v>1761</v>
      </c>
      <c r="I17697" s="8" t="str">
        <f t="array" ref="I17697">IF(G17697="Yes",XLOOKUP(D17697,'Dam Lines'!A:A,'Dam Lines'!J:J),"")</f>
        <v/>
      </c>
    </row>
    <row r="17698" hidden="1">
      <c r="A17698" s="11">
        <v>11.0</v>
      </c>
      <c r="B17698" s="3" t="s">
        <v>4329</v>
      </c>
      <c r="C17698" s="19" t="s">
        <v>1907</v>
      </c>
      <c r="D17698" s="4" t="s">
        <v>955</v>
      </c>
      <c r="E17698" s="2" t="s">
        <v>1740</v>
      </c>
      <c r="F17698" s="2" t="s">
        <v>1869</v>
      </c>
      <c r="G17698" s="8" t="str">
        <f>IF(COUNTIF('Dam Lines'!A:A,D17698)&gt;0,"Yes","No")</f>
        <v>Yes</v>
      </c>
      <c r="H17698" s="14" t="s">
        <v>1742</v>
      </c>
      <c r="I17698" s="8" t="str">
        <f t="array" ref="I17698">IF(G17698="Yes",XLOOKUP(D17698,'Dam Lines'!A:A,'Dam Lines'!J:J),"")</f>
        <v>MADOU</v>
      </c>
    </row>
    <row r="17699" hidden="1">
      <c r="A17699" s="11">
        <v>12.0</v>
      </c>
      <c r="B17699" s="3" t="s">
        <v>5203</v>
      </c>
      <c r="C17699" s="18" t="s">
        <v>4483</v>
      </c>
      <c r="D17699" s="4" t="s">
        <v>2300</v>
      </c>
      <c r="E17699" s="2" t="s">
        <v>1740</v>
      </c>
      <c r="F17699" s="2" t="s">
        <v>1869</v>
      </c>
      <c r="G17699" s="8" t="str">
        <f>IF(COUNTIF('Dam Lines'!A:A,D17699)&gt;0,"Yes","No")</f>
        <v>No</v>
      </c>
      <c r="H17699" s="14" t="s">
        <v>1742</v>
      </c>
      <c r="I17699" s="8" t="str">
        <f t="array" ref="I17699">IF(G17699="Yes",XLOOKUP(D17699,'Dam Lines'!A:A,'Dam Lines'!J:J),"")</f>
        <v/>
      </c>
    </row>
    <row r="17700" hidden="1">
      <c r="A17700" s="11">
        <v>13.0</v>
      </c>
      <c r="B17700" s="3" t="s">
        <v>3286</v>
      </c>
      <c r="C17700" s="18" t="s">
        <v>3323</v>
      </c>
      <c r="D17700" s="4" t="s">
        <v>5078</v>
      </c>
      <c r="E17700" s="2" t="s">
        <v>1740</v>
      </c>
      <c r="F17700" s="2" t="s">
        <v>1869</v>
      </c>
      <c r="G17700" s="8" t="str">
        <f>IF(COUNTIF('Dam Lines'!A:A,D17700)&gt;0,"Yes","No")</f>
        <v>No</v>
      </c>
      <c r="H17700" s="14" t="s">
        <v>1742</v>
      </c>
      <c r="I17700" s="8" t="str">
        <f t="array" ref="I17700">IF(G17700="Yes",XLOOKUP(D17700,'Dam Lines'!A:A,'Dam Lines'!J:J),"")</f>
        <v/>
      </c>
    </row>
    <row r="17701" hidden="1">
      <c r="A17701" s="11">
        <v>14.0</v>
      </c>
      <c r="B17701" s="3" t="s">
        <v>3620</v>
      </c>
      <c r="C17701" s="18" t="s">
        <v>1962</v>
      </c>
      <c r="D17701" s="4" t="s">
        <v>257</v>
      </c>
      <c r="E17701" s="2" t="s">
        <v>1740</v>
      </c>
      <c r="F17701" s="2" t="s">
        <v>1869</v>
      </c>
      <c r="G17701" s="8" t="str">
        <f>IF(COUNTIF('Dam Lines'!A:A,D17701)&gt;0,"Yes","No")</f>
        <v>Yes</v>
      </c>
      <c r="H17701" s="14" t="s">
        <v>1742</v>
      </c>
      <c r="I17701" s="8" t="str">
        <f t="array" ref="I17701">IF(G17701="Yes",XLOOKUP(D17701,'Dam Lines'!A:A,'Dam Lines'!J:J),"")</f>
        <v>DEBORAH IV</v>
      </c>
    </row>
    <row r="17702" hidden="1">
      <c r="A17702" s="11">
        <v>15.0</v>
      </c>
      <c r="B17702" s="3" t="s">
        <v>4649</v>
      </c>
      <c r="C17702" s="19" t="s">
        <v>1962</v>
      </c>
      <c r="D17702" s="4" t="s">
        <v>1013</v>
      </c>
      <c r="E17702" s="2" t="s">
        <v>1740</v>
      </c>
      <c r="F17702" s="2" t="s">
        <v>1869</v>
      </c>
      <c r="G17702" s="8" t="str">
        <f>IF(COUNTIF('Dam Lines'!A:A,D17702)&gt;0,"Yes","No")</f>
        <v>Yes</v>
      </c>
      <c r="H17702" s="14" t="s">
        <v>1742</v>
      </c>
      <c r="I17702" s="8" t="str">
        <f t="array" ref="I17702">IF(G17702="Yes",XLOOKUP(D17702,'Dam Lines'!A:A,'Dam Lines'!J:J),"")</f>
        <v>BASSALA</v>
      </c>
    </row>
    <row r="17703" hidden="1">
      <c r="A17703" s="11">
        <v>16.0</v>
      </c>
      <c r="B17703" s="3" t="s">
        <v>4996</v>
      </c>
      <c r="C17703" s="18" t="s">
        <v>1962</v>
      </c>
      <c r="D17703" s="4" t="s">
        <v>47</v>
      </c>
      <c r="E17703" s="2" t="s">
        <v>1740</v>
      </c>
      <c r="F17703" s="2" t="s">
        <v>1869</v>
      </c>
      <c r="G17703" s="8" t="str">
        <f>IF(COUNTIF('Dam Lines'!A:A,D17703)&gt;0,"Yes","No")</f>
        <v>Yes</v>
      </c>
      <c r="H17703" s="14" t="s">
        <v>1742</v>
      </c>
      <c r="I17703" s="8" t="str">
        <f t="array" ref="I17703">IF(G17703="Yes",XLOOKUP(D17703,'Dam Lines'!A:A,'Dam Lines'!J:J),"")</f>
        <v>FATMA</v>
      </c>
    </row>
    <row r="17704" hidden="1">
      <c r="A17704" s="11">
        <v>1.0</v>
      </c>
      <c r="B17704" s="3" t="s">
        <v>4916</v>
      </c>
      <c r="C17704" s="18" t="s">
        <v>3697</v>
      </c>
      <c r="D17704" s="4" t="s">
        <v>4917</v>
      </c>
      <c r="E17704" s="4" t="s">
        <v>1740</v>
      </c>
      <c r="F17704" s="4" t="s">
        <v>1869</v>
      </c>
      <c r="G17704" s="8" t="str">
        <f>IF(COUNTIF('Dam Lines'!A:A,D17704)&gt;0,"Yes","No")</f>
        <v>No</v>
      </c>
      <c r="H17704" s="14" t="s">
        <v>1742</v>
      </c>
      <c r="I17704" s="8" t="str">
        <f t="array" ref="I17704">IF(G17704="Yes",XLOOKUP(D17704,'Dam Lines'!A:A,'Dam Lines'!J:J),"")</f>
        <v/>
      </c>
    </row>
    <row r="17705" hidden="1">
      <c r="A17705" s="11">
        <v>2.0</v>
      </c>
      <c r="B17705" s="3" t="s">
        <v>5093</v>
      </c>
      <c r="C17705" s="18" t="s">
        <v>2956</v>
      </c>
      <c r="D17705" s="4" t="s">
        <v>1707</v>
      </c>
      <c r="E17705" s="2" t="s">
        <v>1740</v>
      </c>
      <c r="F17705" s="2" t="s">
        <v>1869</v>
      </c>
      <c r="G17705" s="8" t="str">
        <f>IF(COUNTIF('Dam Lines'!A:A,D17705)&gt;0,"Yes","No")</f>
        <v>Yes</v>
      </c>
      <c r="H17705" s="14" t="s">
        <v>1742</v>
      </c>
      <c r="I17705" s="8" t="str">
        <f t="array" ref="I17705">IF(G17705="Yes",XLOOKUP(D17705,'Dam Lines'!A:A,'Dam Lines'!J:J),"")</f>
        <v>NEVADA II</v>
      </c>
    </row>
    <row r="17706" hidden="1">
      <c r="A17706" s="11">
        <v>3.0</v>
      </c>
      <c r="B17706" s="3" t="s">
        <v>5101</v>
      </c>
      <c r="C17706" s="18" t="s">
        <v>4541</v>
      </c>
      <c r="D17706" s="4" t="s">
        <v>555</v>
      </c>
      <c r="E17706" s="2" t="s">
        <v>1740</v>
      </c>
      <c r="F17706" s="2" t="s">
        <v>1869</v>
      </c>
      <c r="G17706" s="8" t="str">
        <f>IF(COUNTIF('Dam Lines'!A:A,D17706)&gt;0,"Yes","No")</f>
        <v>Yes</v>
      </c>
      <c r="H17706" s="14" t="s">
        <v>1761</v>
      </c>
      <c r="I17706" s="8" t="str">
        <f t="array" ref="I17706">IF(G17706="Yes",XLOOKUP(D17706,'Dam Lines'!A:A,'Dam Lines'!J:J),"")</f>
        <v>QUITAINE</v>
      </c>
    </row>
    <row r="17707" hidden="1">
      <c r="A17707" s="11">
        <v>4.0</v>
      </c>
      <c r="B17707" s="3" t="s">
        <v>5204</v>
      </c>
      <c r="C17707" s="19" t="s">
        <v>2049</v>
      </c>
      <c r="D17707" s="4" t="s">
        <v>109</v>
      </c>
      <c r="E17707" s="2" t="s">
        <v>1740</v>
      </c>
      <c r="F17707" s="2" t="s">
        <v>1869</v>
      </c>
      <c r="G17707" s="8" t="str">
        <f>IF(COUNTIF('Dam Lines'!A:A,D17707)&gt;0,"Yes","No")</f>
        <v>Yes</v>
      </c>
      <c r="H17707" s="14" t="s">
        <v>1761</v>
      </c>
      <c r="I17707" s="8" t="str">
        <f t="array" ref="I17707">IF(G17707="Yes",XLOOKUP(D17707,'Dam Lines'!A:A,'Dam Lines'!J:J),"")</f>
        <v>ASTRALE</v>
      </c>
    </row>
    <row r="17708" hidden="1">
      <c r="A17708" s="11">
        <v>5.0</v>
      </c>
      <c r="B17708" s="3" t="s">
        <v>5136</v>
      </c>
      <c r="C17708" s="18" t="s">
        <v>1991</v>
      </c>
      <c r="D17708" s="4" t="s">
        <v>5137</v>
      </c>
      <c r="E17708" s="2" t="s">
        <v>1740</v>
      </c>
      <c r="F17708" s="2" t="s">
        <v>1869</v>
      </c>
      <c r="G17708" s="8" t="str">
        <f>IF(COUNTIF('Dam Lines'!A:A,D17708)&gt;0,"Yes","No")</f>
        <v>No</v>
      </c>
      <c r="H17708" s="14" t="s">
        <v>1761</v>
      </c>
      <c r="I17708" s="8" t="str">
        <f t="array" ref="I17708">IF(G17708="Yes",XLOOKUP(D17708,'Dam Lines'!A:A,'Dam Lines'!J:J),"")</f>
        <v/>
      </c>
    </row>
    <row r="17709" hidden="1">
      <c r="A17709" s="11">
        <v>6.0</v>
      </c>
      <c r="B17709" s="3" t="s">
        <v>5205</v>
      </c>
      <c r="C17709" s="18" t="s">
        <v>5118</v>
      </c>
      <c r="D17709" s="4" t="s">
        <v>1318</v>
      </c>
      <c r="E17709" s="2" t="s">
        <v>1740</v>
      </c>
      <c r="F17709" s="2" t="s">
        <v>1869</v>
      </c>
      <c r="G17709" s="8" t="str">
        <f>IF(COUNTIF('Dam Lines'!A:A,D17709)&gt;0,"Yes","No")</f>
        <v>Yes</v>
      </c>
      <c r="H17709" s="14" t="s">
        <v>1742</v>
      </c>
      <c r="I17709" s="8" t="str">
        <f t="array" ref="I17709">IF(G17709="Yes",XLOOKUP(D17709,'Dam Lines'!A:A,'Dam Lines'!J:J),"")</f>
        <v>FARBAHAN</v>
      </c>
    </row>
    <row r="17710" hidden="1">
      <c r="A17710" s="11">
        <v>7.0</v>
      </c>
      <c r="B17710" s="3" t="s">
        <v>4791</v>
      </c>
      <c r="C17710" s="19" t="s">
        <v>1980</v>
      </c>
      <c r="D17710" s="4" t="s">
        <v>217</v>
      </c>
      <c r="E17710" s="2" t="s">
        <v>1740</v>
      </c>
      <c r="F17710" s="2" t="s">
        <v>1869</v>
      </c>
      <c r="G17710" s="8" t="str">
        <f>IF(COUNTIF('Dam Lines'!A:A,D17710)&gt;0,"Yes","No")</f>
        <v>Yes</v>
      </c>
      <c r="H17710" s="14" t="s">
        <v>1742</v>
      </c>
      <c r="I17710" s="8" t="str">
        <f t="array" ref="I17710">IF(G17710="Yes",XLOOKUP(D17710,'Dam Lines'!A:A,'Dam Lines'!J:J),"")</f>
        <v>MAGNESIE</v>
      </c>
    </row>
    <row r="17711" hidden="1">
      <c r="A17711" s="11">
        <v>8.0</v>
      </c>
      <c r="B17711" s="3" t="s">
        <v>5094</v>
      </c>
      <c r="C17711" s="19" t="s">
        <v>1886</v>
      </c>
      <c r="D17711" s="4" t="s">
        <v>726</v>
      </c>
      <c r="E17711" s="2" t="s">
        <v>1740</v>
      </c>
      <c r="F17711" s="2" t="s">
        <v>1869</v>
      </c>
      <c r="G17711" s="8" t="str">
        <f>IF(COUNTIF('Dam Lines'!A:A,D17711)&gt;0,"Yes","No")</f>
        <v>Yes</v>
      </c>
      <c r="H17711" s="14" t="s">
        <v>1761</v>
      </c>
      <c r="I17711" s="8" t="str">
        <f t="array" ref="I17711">IF(G17711="Yes",XLOOKUP(D17711,'Dam Lines'!A:A,'Dam Lines'!J:J),"")</f>
        <v>KORAL</v>
      </c>
    </row>
    <row r="17712" hidden="1">
      <c r="A17712" s="11">
        <v>9.0</v>
      </c>
      <c r="B17712" s="3" t="s">
        <v>5206</v>
      </c>
      <c r="C17712" s="19" t="s">
        <v>3739</v>
      </c>
      <c r="D17712" s="4" t="s">
        <v>3279</v>
      </c>
      <c r="E17712" s="2" t="s">
        <v>1740</v>
      </c>
      <c r="F17712" s="2" t="s">
        <v>1869</v>
      </c>
      <c r="G17712" s="8" t="str">
        <f>IF(COUNTIF('Dam Lines'!A:A,D17712)&gt;0,"Yes","No")</f>
        <v>No</v>
      </c>
      <c r="H17712" s="14" t="s">
        <v>1742</v>
      </c>
      <c r="I17712" s="8" t="str">
        <f t="array" ref="I17712">IF(G17712="Yes",XLOOKUP(D17712,'Dam Lines'!A:A,'Dam Lines'!J:J),"")</f>
        <v/>
      </c>
    </row>
    <row r="17713" hidden="1">
      <c r="A17713" s="11">
        <v>10.0</v>
      </c>
      <c r="B17713" s="3" t="s">
        <v>5207</v>
      </c>
      <c r="C17713" s="19" t="s">
        <v>1991</v>
      </c>
      <c r="D17713" s="4" t="s">
        <v>841</v>
      </c>
      <c r="E17713" s="2" t="s">
        <v>1740</v>
      </c>
      <c r="F17713" s="2" t="s">
        <v>1869</v>
      </c>
      <c r="G17713" s="8" t="str">
        <f>IF(COUNTIF('Dam Lines'!A:A,D17713)&gt;0,"Yes","No")</f>
        <v>No</v>
      </c>
      <c r="H17713" s="14" t="s">
        <v>1761</v>
      </c>
      <c r="I17713" s="8" t="str">
        <f t="array" ref="I17713">IF(G17713="Yes",XLOOKUP(D17713,'Dam Lines'!A:A,'Dam Lines'!J:J),"")</f>
        <v/>
      </c>
    </row>
    <row r="17714" hidden="1">
      <c r="A17714" s="11">
        <v>11.0</v>
      </c>
      <c r="B17714" s="3" t="s">
        <v>4875</v>
      </c>
      <c r="C17714" s="18" t="s">
        <v>1817</v>
      </c>
      <c r="D17714" s="4" t="s">
        <v>4876</v>
      </c>
      <c r="E17714" s="2" t="s">
        <v>1740</v>
      </c>
      <c r="F17714" s="2" t="s">
        <v>1869</v>
      </c>
      <c r="G17714" s="8" t="str">
        <f>IF(COUNTIF('Dam Lines'!A:A,D17714)&gt;0,"Yes","No")</f>
        <v>No</v>
      </c>
      <c r="H17714" s="14" t="s">
        <v>1761</v>
      </c>
      <c r="I17714" s="8" t="str">
        <f t="array" ref="I17714">IF(G17714="Yes",XLOOKUP(D17714,'Dam Lines'!A:A,'Dam Lines'!J:J),"")</f>
        <v/>
      </c>
    </row>
    <row r="17715" hidden="1">
      <c r="A17715" s="11">
        <v>12.0</v>
      </c>
      <c r="B17715" s="3" t="s">
        <v>4558</v>
      </c>
      <c r="C17715" s="19" t="s">
        <v>2607</v>
      </c>
      <c r="D17715" s="4" t="s">
        <v>468</v>
      </c>
      <c r="E17715" s="2" t="s">
        <v>1740</v>
      </c>
      <c r="F17715" s="2" t="s">
        <v>1869</v>
      </c>
      <c r="G17715" s="8" t="str">
        <f>IF(COUNTIF('Dam Lines'!A:A,D17715)&gt;0,"Yes","No")</f>
        <v>Yes</v>
      </c>
      <c r="H17715" s="14" t="s">
        <v>1742</v>
      </c>
      <c r="I17715" s="8" t="str">
        <f t="array" ref="I17715">IF(G17715="Yes",XLOOKUP(D17715,'Dam Lines'!A:A,'Dam Lines'!J:J),"")</f>
        <v>FATMA</v>
      </c>
    </row>
    <row r="17716" hidden="1">
      <c r="A17716" s="11">
        <v>13.0</v>
      </c>
      <c r="B17716" s="3" t="s">
        <v>4907</v>
      </c>
      <c r="C17716" s="19" t="s">
        <v>1802</v>
      </c>
      <c r="D17716" s="4" t="s">
        <v>4742</v>
      </c>
      <c r="E17716" s="2" t="s">
        <v>1740</v>
      </c>
      <c r="F17716" s="2" t="s">
        <v>1869</v>
      </c>
      <c r="G17716" s="8" t="str">
        <f>IF(COUNTIF('Dam Lines'!A:A,D17716)&gt;0,"Yes","No")</f>
        <v>No</v>
      </c>
      <c r="H17716" s="14" t="s">
        <v>1761</v>
      </c>
      <c r="I17716" s="8" t="str">
        <f t="array" ref="I17716">IF(G17716="Yes",XLOOKUP(D17716,'Dam Lines'!A:A,'Dam Lines'!J:J),"")</f>
        <v/>
      </c>
    </row>
    <row r="17717" hidden="1">
      <c r="A17717" s="11">
        <v>14.0</v>
      </c>
      <c r="B17717" s="3" t="s">
        <v>5105</v>
      </c>
      <c r="C17717" s="19" t="s">
        <v>1823</v>
      </c>
      <c r="D17717" s="4" t="s">
        <v>887</v>
      </c>
      <c r="E17717" s="2" t="s">
        <v>1740</v>
      </c>
      <c r="F17717" s="2" t="s">
        <v>1869</v>
      </c>
      <c r="G17717" s="8" t="str">
        <f>IF(COUNTIF('Dam Lines'!A:A,D17717)&gt;0,"Yes","No")</f>
        <v>Yes</v>
      </c>
      <c r="H17717" s="14" t="s">
        <v>1742</v>
      </c>
      <c r="I17717" s="8" t="str">
        <f t="array" ref="I17717">IF(G17717="Yes",XLOOKUP(D17717,'Dam Lines'!A:A,'Dam Lines'!J:J),"")</f>
        <v>MADOU</v>
      </c>
    </row>
    <row r="17718" hidden="1">
      <c r="A17718" s="11">
        <v>15.0</v>
      </c>
      <c r="B17718" s="3" t="s">
        <v>4995</v>
      </c>
      <c r="C17718" s="19" t="s">
        <v>1754</v>
      </c>
      <c r="D17718" s="4" t="s">
        <v>841</v>
      </c>
      <c r="E17718" s="2" t="s">
        <v>1740</v>
      </c>
      <c r="F17718" s="2" t="s">
        <v>1869</v>
      </c>
      <c r="G17718" s="8" t="str">
        <f>IF(COUNTIF('Dam Lines'!A:A,D17718)&gt;0,"Yes","No")</f>
        <v>No</v>
      </c>
      <c r="H17718" s="14" t="s">
        <v>1761</v>
      </c>
      <c r="I17718" s="8" t="str">
        <f t="array" ref="I17718">IF(G17718="Yes",XLOOKUP(D17718,'Dam Lines'!A:A,'Dam Lines'!J:J),"")</f>
        <v/>
      </c>
    </row>
    <row r="17719" hidden="1">
      <c r="A17719" s="11">
        <v>16.0</v>
      </c>
      <c r="B17719" s="3" t="s">
        <v>5208</v>
      </c>
      <c r="C17719" s="18" t="s">
        <v>2248</v>
      </c>
      <c r="D17719" s="4" t="s">
        <v>1091</v>
      </c>
      <c r="E17719" s="2" t="s">
        <v>1740</v>
      </c>
      <c r="F17719" s="2" t="s">
        <v>1869</v>
      </c>
      <c r="G17719" s="8" t="str">
        <f>IF(COUNTIF('Dam Lines'!A:A,D17719)&gt;0,"Yes","No")</f>
        <v>Yes</v>
      </c>
      <c r="H17719" s="14" t="s">
        <v>1742</v>
      </c>
      <c r="I17719" s="8" t="str">
        <f t="array" ref="I17719">IF(G17719="Yes",XLOOKUP(D17719,'Dam Lines'!A:A,'Dam Lines'!J:J),"")</f>
        <v>YFS ALMOND JOY</v>
      </c>
    </row>
    <row r="17720" hidden="1">
      <c r="A17720" s="11">
        <v>1.0</v>
      </c>
      <c r="B17720" s="3" t="s">
        <v>5109</v>
      </c>
      <c r="C17720" s="18" t="s">
        <v>1744</v>
      </c>
      <c r="D17720" s="4" t="s">
        <v>2780</v>
      </c>
      <c r="E17720" s="4" t="s">
        <v>3353</v>
      </c>
      <c r="F17720" s="4" t="s">
        <v>1869</v>
      </c>
      <c r="G17720" s="8" t="str">
        <f>IF(COUNTIF('Dam Lines'!A:A,D17720)&gt;0,"Yes","No")</f>
        <v>No</v>
      </c>
      <c r="H17720" s="14" t="s">
        <v>1761</v>
      </c>
      <c r="I17720" s="8" t="str">
        <f t="array" ref="I17720">IF(G17720="Yes",XLOOKUP(D17720,'Dam Lines'!A:A,'Dam Lines'!J:J),"")</f>
        <v/>
      </c>
    </row>
    <row r="17721" hidden="1">
      <c r="A17721" s="11">
        <v>2.0</v>
      </c>
      <c r="B17721" s="3" t="s">
        <v>4948</v>
      </c>
      <c r="C17721" s="18" t="s">
        <v>3872</v>
      </c>
      <c r="D17721" s="4" t="s">
        <v>328</v>
      </c>
      <c r="E17721" s="2" t="s">
        <v>3353</v>
      </c>
      <c r="F17721" s="2" t="s">
        <v>1869</v>
      </c>
      <c r="G17721" s="8" t="str">
        <f>IF(COUNTIF('Dam Lines'!A:A,D17721)&gt;0,"Yes","No")</f>
        <v>Yes</v>
      </c>
      <c r="H17721" s="14" t="s">
        <v>1761</v>
      </c>
      <c r="I17721" s="8" t="str">
        <f t="array" ref="I17721">IF(G17721="Yes",XLOOKUP(D17721,'Dam Lines'!A:A,'Dam Lines'!J:J),"")</f>
        <v>ALBA</v>
      </c>
    </row>
    <row r="17722" hidden="1">
      <c r="A17722" s="11">
        <v>3.0</v>
      </c>
      <c r="B17722" s="3" t="s">
        <v>5016</v>
      </c>
      <c r="C17722" s="18" t="s">
        <v>1823</v>
      </c>
      <c r="D17722" s="4" t="s">
        <v>32</v>
      </c>
      <c r="E17722" s="2" t="s">
        <v>3353</v>
      </c>
      <c r="F17722" s="2" t="s">
        <v>1869</v>
      </c>
      <c r="G17722" s="8" t="str">
        <f>IF(COUNTIF('Dam Lines'!A:A,D17722)&gt;0,"Yes","No")</f>
        <v>Yes</v>
      </c>
      <c r="H17722" s="14" t="s">
        <v>1761</v>
      </c>
      <c r="I17722" s="8" t="str">
        <f t="array" ref="I17722">IF(G17722="Yes",XLOOKUP(D17722,'Dam Lines'!A:A,'Dam Lines'!J:J),"")</f>
        <v>FATMA</v>
      </c>
    </row>
    <row r="17723" hidden="1">
      <c r="A17723" s="11">
        <v>4.0</v>
      </c>
      <c r="B17723" s="3" t="s">
        <v>4938</v>
      </c>
      <c r="C17723" s="18" t="s">
        <v>1823</v>
      </c>
      <c r="D17723" s="4" t="s">
        <v>141</v>
      </c>
      <c r="E17723" s="2" t="s">
        <v>3353</v>
      </c>
      <c r="F17723" s="2" t="s">
        <v>1869</v>
      </c>
      <c r="G17723" s="8" t="str">
        <f>IF(COUNTIF('Dam Lines'!A:A,D17723)&gt;0,"Yes","No")</f>
        <v>Yes</v>
      </c>
      <c r="H17723" s="14" t="s">
        <v>1761</v>
      </c>
      <c r="I17723" s="8" t="str">
        <f t="array" ref="I17723">IF(G17723="Yes",XLOOKUP(D17723,'Dam Lines'!A:A,'Dam Lines'!J:J),"")</f>
        <v>FARBAHAN</v>
      </c>
    </row>
    <row r="17724" hidden="1">
      <c r="A17724" s="11">
        <v>5.0</v>
      </c>
      <c r="B17724" s="3" t="s">
        <v>5116</v>
      </c>
      <c r="C17724" s="18" t="s">
        <v>1980</v>
      </c>
      <c r="D17724" s="4" t="s">
        <v>91</v>
      </c>
      <c r="E17724" s="2" t="s">
        <v>3353</v>
      </c>
      <c r="F17724" s="2" t="s">
        <v>1869</v>
      </c>
      <c r="G17724" s="8" t="str">
        <f>IF(COUNTIF('Dam Lines'!A:A,D17724)&gt;0,"Yes","No")</f>
        <v>Yes</v>
      </c>
      <c r="H17724" s="14" t="s">
        <v>1761</v>
      </c>
      <c r="I17724" s="8" t="str">
        <f t="array" ref="I17724">IF(G17724="Yes",XLOOKUP(D17724,'Dam Lines'!A:A,'Dam Lines'!J:J),"")</f>
        <v>NEVADA II</v>
      </c>
    </row>
    <row r="17725" hidden="1">
      <c r="A17725" s="11">
        <v>6.0</v>
      </c>
      <c r="B17725" s="3" t="s">
        <v>5007</v>
      </c>
      <c r="C17725" s="18" t="s">
        <v>2061</v>
      </c>
      <c r="D17725" s="4" t="s">
        <v>4718</v>
      </c>
      <c r="E17725" s="2" t="s">
        <v>3353</v>
      </c>
      <c r="F17725" s="2" t="s">
        <v>1869</v>
      </c>
      <c r="G17725" s="8" t="str">
        <f>IF(COUNTIF('Dam Lines'!A:A,D17725)&gt;0,"Yes","No")</f>
        <v>No</v>
      </c>
      <c r="H17725" s="14" t="s">
        <v>1761</v>
      </c>
      <c r="I17725" s="8" t="str">
        <f t="array" ref="I17725">IF(G17725="Yes",XLOOKUP(D17725,'Dam Lines'!A:A,'Dam Lines'!J:J),"")</f>
        <v/>
      </c>
    </row>
    <row r="17726" hidden="1">
      <c r="A17726" s="11">
        <v>7.0</v>
      </c>
      <c r="B17726" s="3" t="s">
        <v>5062</v>
      </c>
      <c r="C17726" s="18" t="s">
        <v>3494</v>
      </c>
      <c r="D17726" s="4" t="s">
        <v>1169</v>
      </c>
      <c r="E17726" s="2" t="s">
        <v>3353</v>
      </c>
      <c r="F17726" s="2" t="s">
        <v>1869</v>
      </c>
      <c r="G17726" s="8" t="str">
        <f>IF(COUNTIF('Dam Lines'!A:A,D17726)&gt;0,"Yes","No")</f>
        <v>Yes</v>
      </c>
      <c r="H17726" s="14" t="s">
        <v>1761</v>
      </c>
      <c r="I17726" s="8" t="str">
        <f t="array" ref="I17726">IF(G17726="Yes",XLOOKUP(D17726,'Dam Lines'!A:A,'Dam Lines'!J:J),"")</f>
        <v>ARABELLE</v>
      </c>
    </row>
    <row r="17727" hidden="1">
      <c r="A17727" s="11">
        <v>8.0</v>
      </c>
      <c r="B17727" s="3" t="s">
        <v>5164</v>
      </c>
      <c r="C17727" s="18" t="s">
        <v>1823</v>
      </c>
      <c r="D17727" s="4" t="s">
        <v>576</v>
      </c>
      <c r="E17727" s="2" t="s">
        <v>3353</v>
      </c>
      <c r="F17727" s="2" t="s">
        <v>1869</v>
      </c>
      <c r="G17727" s="8" t="str">
        <f>IF(COUNTIF('Dam Lines'!A:A,D17727)&gt;0,"Yes","No")</f>
        <v>Yes</v>
      </c>
      <c r="H17727" s="14" t="s">
        <v>1761</v>
      </c>
      <c r="I17727" s="8" t="str">
        <f t="array" ref="I17727">IF(G17727="Yes",XLOOKUP(D17727,'Dam Lines'!A:A,'Dam Lines'!J:J),"")</f>
        <v>QUINE</v>
      </c>
    </row>
    <row r="17728" hidden="1">
      <c r="A17728" s="11">
        <v>9.0</v>
      </c>
      <c r="B17728" s="3" t="s">
        <v>5053</v>
      </c>
      <c r="C17728" s="18" t="s">
        <v>3342</v>
      </c>
      <c r="D17728" s="4" t="s">
        <v>5054</v>
      </c>
      <c r="E17728" s="2" t="s">
        <v>3353</v>
      </c>
      <c r="F17728" s="2" t="s">
        <v>1869</v>
      </c>
      <c r="G17728" s="8" t="str">
        <f>IF(COUNTIF('Dam Lines'!A:A,D17728)&gt;0,"Yes","No")</f>
        <v>No</v>
      </c>
      <c r="H17728" s="14" t="s">
        <v>1761</v>
      </c>
      <c r="I17728" s="8" t="str">
        <f t="array" ref="I17728">IF(G17728="Yes",XLOOKUP(D17728,'Dam Lines'!A:A,'Dam Lines'!J:J),"")</f>
        <v/>
      </c>
    </row>
    <row r="17729" hidden="1">
      <c r="A17729" s="11">
        <v>10.0</v>
      </c>
      <c r="B17729" s="3" t="s">
        <v>4971</v>
      </c>
      <c r="C17729" s="18" t="s">
        <v>3667</v>
      </c>
      <c r="D17729" s="4" t="s">
        <v>728</v>
      </c>
      <c r="E17729" s="2" t="s">
        <v>3353</v>
      </c>
      <c r="F17729" s="2" t="s">
        <v>1869</v>
      </c>
      <c r="G17729" s="8" t="str">
        <f>IF(COUNTIF('Dam Lines'!A:A,D17729)&gt;0,"Yes","No")</f>
        <v>Yes</v>
      </c>
      <c r="H17729" s="14" t="s">
        <v>1761</v>
      </c>
      <c r="I17729" s="8" t="str">
        <f t="array" ref="I17729">IF(G17729="Yes",XLOOKUP(D17729,'Dam Lines'!A:A,'Dam Lines'!J:J),"")</f>
        <v>ARBALETE</v>
      </c>
    </row>
    <row r="17730" hidden="1">
      <c r="A17730" s="11">
        <v>11.0</v>
      </c>
      <c r="B17730" s="3" t="s">
        <v>5189</v>
      </c>
      <c r="C17730" s="18" t="s">
        <v>1980</v>
      </c>
      <c r="D17730" s="4" t="s">
        <v>416</v>
      </c>
      <c r="E17730" s="2" t="s">
        <v>3353</v>
      </c>
      <c r="F17730" s="2" t="s">
        <v>1869</v>
      </c>
      <c r="G17730" s="8" t="str">
        <f>IF(COUNTIF('Dam Lines'!A:A,D17730)&gt;0,"Yes","No")</f>
        <v>Yes</v>
      </c>
      <c r="H17730" s="14" t="s">
        <v>1761</v>
      </c>
      <c r="I17730" s="8" t="str">
        <f t="array" ref="I17730">IF(G17730="Yes",XLOOKUP(D17730,'Dam Lines'!A:A,'Dam Lines'!J:J),"")</f>
        <v>SOUMEIRA</v>
      </c>
    </row>
    <row r="17731" hidden="1">
      <c r="A17731" s="11">
        <v>12.0</v>
      </c>
      <c r="B17731" s="3" t="s">
        <v>4888</v>
      </c>
      <c r="C17731" s="18" t="s">
        <v>2280</v>
      </c>
      <c r="D17731" s="4" t="s">
        <v>189</v>
      </c>
      <c r="E17731" s="2" t="s">
        <v>3353</v>
      </c>
      <c r="F17731" s="2" t="s">
        <v>1869</v>
      </c>
      <c r="G17731" s="8" t="str">
        <f>IF(COUNTIF('Dam Lines'!A:A,D17731)&gt;0,"Yes","No")</f>
        <v>Yes</v>
      </c>
      <c r="H17731" s="14" t="s">
        <v>1761</v>
      </c>
      <c r="I17731" s="8" t="str">
        <f t="array" ref="I17731">IF(G17731="Yes",XLOOKUP(D17731,'Dam Lines'!A:A,'Dam Lines'!J:J),"")</f>
        <v>KORAL</v>
      </c>
    </row>
    <row r="17732" hidden="1">
      <c r="A17732" s="11">
        <v>13.0</v>
      </c>
      <c r="B17732" s="3" t="s">
        <v>5110</v>
      </c>
      <c r="C17732" s="19" t="s">
        <v>1823</v>
      </c>
      <c r="D17732" s="4" t="s">
        <v>915</v>
      </c>
      <c r="E17732" s="2" t="s">
        <v>3353</v>
      </c>
      <c r="F17732" s="2" t="s">
        <v>1869</v>
      </c>
      <c r="G17732" s="8" t="str">
        <f>IF(COUNTIF('Dam Lines'!A:A,D17732)&gt;0,"Yes","No")</f>
        <v>Yes</v>
      </c>
      <c r="H17732" s="14" t="s">
        <v>1761</v>
      </c>
      <c r="I17732" s="8" t="str">
        <f t="array" ref="I17732">IF(G17732="Yes",XLOOKUP(D17732,'Dam Lines'!A:A,'Dam Lines'!J:J),"")</f>
        <v>LYDIA</v>
      </c>
    </row>
    <row r="17733" hidden="1">
      <c r="A17733" s="11">
        <v>14.0</v>
      </c>
      <c r="B17733" s="3" t="s">
        <v>5010</v>
      </c>
      <c r="C17733" s="18" t="s">
        <v>4952</v>
      </c>
      <c r="D17733" s="4" t="s">
        <v>5011</v>
      </c>
      <c r="E17733" s="2" t="s">
        <v>3353</v>
      </c>
      <c r="F17733" s="2" t="s">
        <v>1869</v>
      </c>
      <c r="G17733" s="8" t="str">
        <f>IF(COUNTIF('Dam Lines'!A:A,D17733)&gt;0,"Yes","No")</f>
        <v>No</v>
      </c>
      <c r="H17733" s="14" t="s">
        <v>1761</v>
      </c>
      <c r="I17733" s="8" t="str">
        <f t="array" ref="I17733">IF(G17733="Yes",XLOOKUP(D17733,'Dam Lines'!A:A,'Dam Lines'!J:J),"")</f>
        <v/>
      </c>
    </row>
    <row r="17734" hidden="1">
      <c r="A17734" s="11">
        <v>15.0</v>
      </c>
      <c r="B17734" s="3" t="s">
        <v>5209</v>
      </c>
      <c r="C17734" s="19" t="s">
        <v>1802</v>
      </c>
      <c r="D17734" s="4" t="s">
        <v>701</v>
      </c>
      <c r="E17734" s="2" t="s">
        <v>3353</v>
      </c>
      <c r="F17734" s="2" t="s">
        <v>1869</v>
      </c>
      <c r="G17734" s="8" t="str">
        <f>IF(COUNTIF('Dam Lines'!A:A,D17734)&gt;0,"Yes","No")</f>
        <v>Yes</v>
      </c>
      <c r="H17734" s="14" t="s">
        <v>1761</v>
      </c>
      <c r="I17734" s="8" t="str">
        <f t="array" ref="I17734">IF(G17734="Yes",XLOOKUP(D17734,'Dam Lines'!A:A,'Dam Lines'!J:J),"")</f>
        <v>CAIDA</v>
      </c>
    </row>
    <row r="17735" hidden="1">
      <c r="A17735" s="11">
        <v>1.0</v>
      </c>
      <c r="B17735" s="3" t="s">
        <v>4947</v>
      </c>
      <c r="C17735" s="18" t="s">
        <v>1752</v>
      </c>
      <c r="D17735" s="4" t="s">
        <v>1307</v>
      </c>
      <c r="E17735" s="4" t="s">
        <v>3353</v>
      </c>
      <c r="F17735" s="4" t="s">
        <v>1869</v>
      </c>
      <c r="G17735" s="8" t="str">
        <f>IF(COUNTIF('Dam Lines'!A:A,D17735)&gt;0,"Yes","No")</f>
        <v>Yes</v>
      </c>
      <c r="H17735" s="14" t="s">
        <v>1742</v>
      </c>
      <c r="I17735" s="8" t="str">
        <f t="array" ref="I17735">IF(G17735="Yes",XLOOKUP(D17735,'Dam Lines'!A:A,'Dam Lines'!J:J),"")</f>
        <v>NEVADA II</v>
      </c>
    </row>
    <row r="17736" hidden="1">
      <c r="A17736" s="11">
        <v>2.0</v>
      </c>
      <c r="B17736" s="3" t="s">
        <v>5070</v>
      </c>
      <c r="C17736" s="18" t="s">
        <v>3697</v>
      </c>
      <c r="D17736" s="4" t="s">
        <v>113</v>
      </c>
      <c r="E17736" s="2" t="s">
        <v>3353</v>
      </c>
      <c r="F17736" s="2" t="s">
        <v>1869</v>
      </c>
      <c r="G17736" s="8" t="str">
        <f>IF(COUNTIF('Dam Lines'!A:A,D17736)&gt;0,"Yes","No")</f>
        <v>Yes</v>
      </c>
      <c r="H17736" s="14" t="s">
        <v>1742</v>
      </c>
      <c r="I17736" s="8" t="str">
        <f t="array" ref="I17736">IF(G17736="Yes",XLOOKUP(D17736,'Dam Lines'!A:A,'Dam Lines'!J:J),"")</f>
        <v>NEVADA II</v>
      </c>
    </row>
    <row r="17737" hidden="1">
      <c r="A17737" s="11">
        <v>3.0</v>
      </c>
      <c r="B17737" s="3" t="s">
        <v>5001</v>
      </c>
      <c r="C17737" s="18" t="s">
        <v>3739</v>
      </c>
      <c r="D17737" s="4" t="s">
        <v>241</v>
      </c>
      <c r="E17737" s="2" t="s">
        <v>3353</v>
      </c>
      <c r="F17737" s="2" t="s">
        <v>1869</v>
      </c>
      <c r="G17737" s="8" t="str">
        <f>IF(COUNTIF('Dam Lines'!A:A,D17737)&gt;0,"Yes","No")</f>
        <v>Yes</v>
      </c>
      <c r="H17737" s="14" t="s">
        <v>1742</v>
      </c>
      <c r="I17737" s="8" t="str">
        <f t="array" ref="I17737">IF(G17737="Yes",XLOOKUP(D17737,'Dam Lines'!A:A,'Dam Lines'!J:J),"")</f>
        <v>NEVADA II</v>
      </c>
    </row>
    <row r="17738" hidden="1">
      <c r="A17738" s="11">
        <v>4.0</v>
      </c>
      <c r="B17738" s="3" t="s">
        <v>4880</v>
      </c>
      <c r="C17738" s="18" t="s">
        <v>4093</v>
      </c>
      <c r="D17738" s="4" t="s">
        <v>422</v>
      </c>
      <c r="E17738" s="2" t="s">
        <v>3353</v>
      </c>
      <c r="F17738" s="2" t="s">
        <v>1869</v>
      </c>
      <c r="G17738" s="8" t="str">
        <f>IF(COUNTIF('Dam Lines'!A:A,D17738)&gt;0,"Yes","No")</f>
        <v>Yes</v>
      </c>
      <c r="H17738" s="14" t="s">
        <v>1742</v>
      </c>
      <c r="I17738" s="8" t="str">
        <f t="array" ref="I17738">IF(G17738="Yes",XLOOKUP(D17738,'Dam Lines'!A:A,'Dam Lines'!J:J),"")</f>
        <v>TRYNCZA</v>
      </c>
    </row>
    <row r="17739" hidden="1">
      <c r="A17739" s="11">
        <v>5.0</v>
      </c>
      <c r="B17739" s="3" t="s">
        <v>5154</v>
      </c>
      <c r="C17739" s="18" t="s">
        <v>2402</v>
      </c>
      <c r="D17739" s="4" t="s">
        <v>4716</v>
      </c>
      <c r="E17739" s="2" t="s">
        <v>3353</v>
      </c>
      <c r="F17739" s="2" t="s">
        <v>1869</v>
      </c>
      <c r="G17739" s="8" t="str">
        <f>IF(COUNTIF('Dam Lines'!A:A,D17739)&gt;0,"Yes","No")</f>
        <v>No</v>
      </c>
      <c r="H17739" s="14" t="s">
        <v>1742</v>
      </c>
      <c r="I17739" s="8" t="str">
        <f t="array" ref="I17739">IF(G17739="Yes",XLOOKUP(D17739,'Dam Lines'!A:A,'Dam Lines'!J:J),"")</f>
        <v/>
      </c>
    </row>
    <row r="17740" hidden="1">
      <c r="A17740" s="11">
        <v>6.0</v>
      </c>
      <c r="B17740" s="3" t="s">
        <v>4908</v>
      </c>
      <c r="C17740" s="18" t="s">
        <v>1744</v>
      </c>
      <c r="D17740" s="4" t="s">
        <v>301</v>
      </c>
      <c r="E17740" s="2" t="s">
        <v>3353</v>
      </c>
      <c r="F17740" s="2" t="s">
        <v>1869</v>
      </c>
      <c r="G17740" s="8" t="str">
        <f>IF(COUNTIF('Dam Lines'!A:A,D17740)&gt;0,"Yes","No")</f>
        <v>Yes</v>
      </c>
      <c r="H17740" s="14" t="s">
        <v>1742</v>
      </c>
      <c r="I17740" s="8" t="str">
        <f t="array" ref="I17740">IF(G17740="Yes",XLOOKUP(D17740,'Dam Lines'!A:A,'Dam Lines'!J:J),"")</f>
        <v>DJEDDA</v>
      </c>
    </row>
    <row r="17741" hidden="1">
      <c r="A17741" s="11">
        <v>7.0</v>
      </c>
      <c r="B17741" s="3" t="s">
        <v>5123</v>
      </c>
      <c r="C17741" s="18" t="s">
        <v>1816</v>
      </c>
      <c r="D17741" s="4" t="s">
        <v>5124</v>
      </c>
      <c r="E17741" s="2" t="s">
        <v>3353</v>
      </c>
      <c r="F17741" s="2" t="s">
        <v>1869</v>
      </c>
      <c r="G17741" s="8" t="str">
        <f>IF(COUNTIF('Dam Lines'!A:A,D17741)&gt;0,"Yes","No")</f>
        <v>No</v>
      </c>
      <c r="H17741" s="14" t="s">
        <v>1742</v>
      </c>
      <c r="I17741" s="8" t="str">
        <f t="array" ref="I17741">IF(G17741="Yes",XLOOKUP(D17741,'Dam Lines'!A:A,'Dam Lines'!J:J),"")</f>
        <v/>
      </c>
    </row>
    <row r="17742" hidden="1">
      <c r="A17742" s="11">
        <v>8.0</v>
      </c>
      <c r="B17742" s="3" t="s">
        <v>5125</v>
      </c>
      <c r="C17742" s="18" t="s">
        <v>1744</v>
      </c>
      <c r="D17742" s="4" t="s">
        <v>5126</v>
      </c>
      <c r="E17742" s="2" t="s">
        <v>3353</v>
      </c>
      <c r="F17742" s="2" t="s">
        <v>1869</v>
      </c>
      <c r="G17742" s="8" t="str">
        <f>IF(COUNTIF('Dam Lines'!A:A,D17742)&gt;0,"Yes","No")</f>
        <v>No</v>
      </c>
      <c r="H17742" s="14" t="s">
        <v>1742</v>
      </c>
      <c r="I17742" s="8" t="str">
        <f t="array" ref="I17742">IF(G17742="Yes",XLOOKUP(D17742,'Dam Lines'!A:A,'Dam Lines'!J:J),"")</f>
        <v/>
      </c>
    </row>
    <row r="17743" hidden="1">
      <c r="A17743" s="11">
        <v>9.0</v>
      </c>
      <c r="B17743" s="3" t="s">
        <v>5122</v>
      </c>
      <c r="C17743" s="18" t="s">
        <v>1823</v>
      </c>
      <c r="D17743" s="4" t="s">
        <v>1050</v>
      </c>
      <c r="E17743" s="2" t="s">
        <v>3353</v>
      </c>
      <c r="F17743" s="2" t="s">
        <v>1869</v>
      </c>
      <c r="G17743" s="8" t="str">
        <f>IF(COUNTIF('Dam Lines'!A:A,D17743)&gt;0,"Yes","No")</f>
        <v>Yes</v>
      </c>
      <c r="H17743" s="14" t="s">
        <v>1742</v>
      </c>
      <c r="I17743" s="8" t="str">
        <f t="array" ref="I17743">IF(G17743="Yes",XLOOKUP(D17743,'Dam Lines'!A:A,'Dam Lines'!J:J),"")</f>
        <v>ASTREE</v>
      </c>
    </row>
    <row r="17744" hidden="1">
      <c r="A17744" s="11">
        <v>10.0</v>
      </c>
      <c r="B17744" s="3" t="s">
        <v>4999</v>
      </c>
      <c r="C17744" s="18" t="s">
        <v>1802</v>
      </c>
      <c r="D17744" s="4" t="s">
        <v>334</v>
      </c>
      <c r="E17744" s="2" t="s">
        <v>3353</v>
      </c>
      <c r="F17744" s="2" t="s">
        <v>1869</v>
      </c>
      <c r="G17744" s="8" t="str">
        <f>IF(COUNTIF('Dam Lines'!A:A,D17744)&gt;0,"Yes","No")</f>
        <v>Yes</v>
      </c>
      <c r="H17744" s="14" t="s">
        <v>1742</v>
      </c>
      <c r="I17744" s="8" t="str">
        <f t="array" ref="I17744">IF(G17744="Yes",XLOOKUP(D17744,'Dam Lines'!A:A,'Dam Lines'!J:J),"")</f>
        <v>BASSALA</v>
      </c>
    </row>
    <row r="17745" hidden="1">
      <c r="A17745" s="11">
        <v>11.0</v>
      </c>
      <c r="B17745" s="3" t="s">
        <v>4975</v>
      </c>
      <c r="C17745" s="18" t="s">
        <v>2280</v>
      </c>
      <c r="D17745" s="4" t="s">
        <v>3130</v>
      </c>
      <c r="E17745" s="2" t="s">
        <v>3353</v>
      </c>
      <c r="F17745" s="2" t="s">
        <v>1869</v>
      </c>
      <c r="G17745" s="8" t="str">
        <f>IF(COUNTIF('Dam Lines'!A:A,D17745)&gt;0,"Yes","No")</f>
        <v>No</v>
      </c>
      <c r="H17745" s="14" t="s">
        <v>1742</v>
      </c>
      <c r="I17745" s="8" t="str">
        <f t="array" ref="I17745">IF(G17745="Yes",XLOOKUP(D17745,'Dam Lines'!A:A,'Dam Lines'!J:J),"")</f>
        <v/>
      </c>
    </row>
    <row r="17746" hidden="1">
      <c r="A17746" s="11">
        <v>12.0</v>
      </c>
      <c r="B17746" s="3" t="s">
        <v>5071</v>
      </c>
      <c r="C17746" s="18" t="s">
        <v>1744</v>
      </c>
      <c r="D17746" s="4" t="s">
        <v>262</v>
      </c>
      <c r="E17746" s="2" t="s">
        <v>3353</v>
      </c>
      <c r="F17746" s="2" t="s">
        <v>1869</v>
      </c>
      <c r="G17746" s="8" t="str">
        <f>IF(COUNTIF('Dam Lines'!A:A,D17746)&gt;0,"Yes","No")</f>
        <v>Yes</v>
      </c>
      <c r="H17746" s="14" t="s">
        <v>1742</v>
      </c>
      <c r="I17746" s="8" t="str">
        <f t="array" ref="I17746">IF(G17746="Yes",XLOOKUP(D17746,'Dam Lines'!A:A,'Dam Lines'!J:J),"")</f>
        <v>ARRAGONDA</v>
      </c>
    </row>
    <row r="17747" hidden="1">
      <c r="A17747" s="11">
        <v>13.0</v>
      </c>
      <c r="B17747" s="3" t="s">
        <v>4923</v>
      </c>
      <c r="C17747" s="18" t="s">
        <v>3342</v>
      </c>
      <c r="D17747" s="4" t="s">
        <v>942</v>
      </c>
      <c r="E17747" s="2" t="s">
        <v>3353</v>
      </c>
      <c r="F17747" s="2" t="s">
        <v>1869</v>
      </c>
      <c r="G17747" s="8" t="str">
        <f>IF(COUNTIF('Dam Lines'!A:A,D17747)&gt;0,"Yes","No")</f>
        <v>Yes</v>
      </c>
      <c r="H17747" s="14" t="s">
        <v>1742</v>
      </c>
      <c r="I17747" s="8" t="str">
        <f t="array" ref="I17747">IF(G17747="Yes",XLOOKUP(D17747,'Dam Lines'!A:A,'Dam Lines'!J:J),"")</f>
        <v>MARAH</v>
      </c>
    </row>
    <row r="17748" hidden="1">
      <c r="A17748" s="11">
        <v>14.0</v>
      </c>
      <c r="B17748" s="3" t="s">
        <v>4945</v>
      </c>
      <c r="C17748" s="18" t="s">
        <v>1817</v>
      </c>
      <c r="D17748" s="4" t="s">
        <v>4946</v>
      </c>
      <c r="E17748" s="2" t="s">
        <v>3353</v>
      </c>
      <c r="F17748" s="2" t="s">
        <v>1869</v>
      </c>
      <c r="G17748" s="8" t="str">
        <f>IF(COUNTIF('Dam Lines'!A:A,D17748)&gt;0,"Yes","No")</f>
        <v>No</v>
      </c>
      <c r="H17748" s="14" t="s">
        <v>1742</v>
      </c>
      <c r="I17748" s="8" t="str">
        <f t="array" ref="I17748">IF(G17748="Yes",XLOOKUP(D17748,'Dam Lines'!A:A,'Dam Lines'!J:J),"")</f>
        <v/>
      </c>
    </row>
    <row r="17749" hidden="1">
      <c r="A17749" s="11">
        <v>15.0</v>
      </c>
      <c r="B17749" s="3" t="s">
        <v>4884</v>
      </c>
      <c r="C17749" s="18" t="s">
        <v>3697</v>
      </c>
      <c r="D17749" s="4" t="s">
        <v>539</v>
      </c>
      <c r="E17749" s="2" t="s">
        <v>3353</v>
      </c>
      <c r="F17749" s="2" t="s">
        <v>1869</v>
      </c>
      <c r="G17749" s="8" t="str">
        <f>IF(COUNTIF('Dam Lines'!A:A,D17749)&gt;0,"Yes","No")</f>
        <v>Yes</v>
      </c>
      <c r="H17749" s="14" t="s">
        <v>1742</v>
      </c>
      <c r="I17749" s="8" t="str">
        <f t="array" ref="I17749">IF(G17749="Yes",XLOOKUP(D17749,'Dam Lines'!A:A,'Dam Lines'!J:J),"")</f>
        <v>FADJURLENE</v>
      </c>
    </row>
    <row r="17750" hidden="1">
      <c r="A17750" s="11">
        <v>16.0</v>
      </c>
      <c r="B17750" s="3" t="s">
        <v>5074</v>
      </c>
      <c r="C17750" s="18" t="s">
        <v>1816</v>
      </c>
      <c r="D17750" s="4" t="s">
        <v>5075</v>
      </c>
      <c r="E17750" s="2" t="s">
        <v>3353</v>
      </c>
      <c r="F17750" s="2" t="s">
        <v>1869</v>
      </c>
      <c r="G17750" s="8" t="str">
        <f>IF(COUNTIF('Dam Lines'!A:A,D17750)&gt;0,"Yes","No")</f>
        <v>No</v>
      </c>
      <c r="H17750" s="14" t="s">
        <v>1742</v>
      </c>
      <c r="I17750" s="8" t="str">
        <f t="array" ref="I17750">IF(G17750="Yes",XLOOKUP(D17750,'Dam Lines'!A:A,'Dam Lines'!J:J),"")</f>
        <v/>
      </c>
    </row>
    <row r="17751">
      <c r="A17751" s="11">
        <v>1.0</v>
      </c>
      <c r="B17751" s="3" t="s">
        <v>3714</v>
      </c>
      <c r="C17751" s="18" t="s">
        <v>1823</v>
      </c>
      <c r="D17751" s="4" t="s">
        <v>60</v>
      </c>
      <c r="E17751" s="4" t="s">
        <v>2247</v>
      </c>
      <c r="F17751" s="4" t="s">
        <v>2037</v>
      </c>
      <c r="G17751" s="8" t="str">
        <f>IF(COUNTIF('Dam Lines'!A:A,D17751)&gt;0,"Yes","No")</f>
        <v>Yes</v>
      </c>
      <c r="H17751" s="14" t="s">
        <v>1742</v>
      </c>
      <c r="I17751" s="8" t="str">
        <f t="array" ref="I17751">IF(G17751="Yes",XLOOKUP(D17751,'Dam Lines'!A:A,'Dam Lines'!J:J),"")</f>
        <v>NEVADA II</v>
      </c>
    </row>
    <row r="17752">
      <c r="A17752" s="11">
        <v>2.0</v>
      </c>
      <c r="B17752" s="3" t="s">
        <v>3851</v>
      </c>
      <c r="C17752" s="18" t="s">
        <v>3071</v>
      </c>
      <c r="D17752" s="4" t="s">
        <v>1534</v>
      </c>
      <c r="E17752" s="4" t="s">
        <v>2247</v>
      </c>
      <c r="F17752" s="2" t="s">
        <v>2037</v>
      </c>
      <c r="H17752" s="14" t="s">
        <v>1742</v>
      </c>
      <c r="I17752" s="8" t="s">
        <v>18</v>
      </c>
    </row>
    <row r="17753">
      <c r="A17753" s="11">
        <v>3.0</v>
      </c>
      <c r="B17753" s="3" t="s">
        <v>4539</v>
      </c>
      <c r="C17753" s="18" t="s">
        <v>1802</v>
      </c>
      <c r="D17753" s="4" t="s">
        <v>895</v>
      </c>
      <c r="E17753" s="4" t="s">
        <v>2247</v>
      </c>
      <c r="F17753" s="2" t="s">
        <v>2037</v>
      </c>
      <c r="G17753" s="8" t="str">
        <f>IF(COUNTIF('Dam Lines'!A:A,D17753)&gt;0,"Yes","No")</f>
        <v>Yes</v>
      </c>
      <c r="H17753" s="14" t="s">
        <v>1742</v>
      </c>
      <c r="I17753" s="8" t="str">
        <f t="array" ref="I17753">IF(G17753="Yes",XLOOKUP(D17753,'Dam Lines'!A:A,'Dam Lines'!J:J),"")</f>
        <v>FATMA</v>
      </c>
    </row>
    <row r="17754">
      <c r="A17754" s="11">
        <v>4.0</v>
      </c>
      <c r="B17754" s="3" t="s">
        <v>4049</v>
      </c>
      <c r="C17754" s="18" t="s">
        <v>1757</v>
      </c>
      <c r="D17754" s="4" t="s">
        <v>1544</v>
      </c>
      <c r="E17754" s="4" t="s">
        <v>2247</v>
      </c>
      <c r="F17754" s="2" t="s">
        <v>2037</v>
      </c>
      <c r="H17754" s="14" t="s">
        <v>1742</v>
      </c>
      <c r="I17754" s="8" t="s">
        <v>1547</v>
      </c>
    </row>
    <row r="17755">
      <c r="A17755" s="11">
        <v>5.0</v>
      </c>
      <c r="B17755" s="3" t="s">
        <v>4770</v>
      </c>
      <c r="C17755" s="18" t="s">
        <v>4731</v>
      </c>
      <c r="D17755" s="4" t="s">
        <v>1510</v>
      </c>
      <c r="E17755" s="4" t="s">
        <v>2247</v>
      </c>
      <c r="F17755" s="2" t="s">
        <v>2037</v>
      </c>
      <c r="H17755" s="14" t="s">
        <v>1742</v>
      </c>
      <c r="I17755" s="8" t="s">
        <v>18</v>
      </c>
    </row>
    <row r="17756">
      <c r="A17756" s="11">
        <v>6.0</v>
      </c>
      <c r="B17756" s="3" t="s">
        <v>4491</v>
      </c>
      <c r="C17756" s="18" t="s">
        <v>2479</v>
      </c>
      <c r="D17756" s="4" t="s">
        <v>141</v>
      </c>
      <c r="E17756" s="4" t="s">
        <v>2247</v>
      </c>
      <c r="F17756" s="2" t="s">
        <v>2037</v>
      </c>
      <c r="G17756" s="8" t="str">
        <f>IF(COUNTIF('Dam Lines'!A:A,D17756)&gt;0,"Yes","No")</f>
        <v>Yes</v>
      </c>
      <c r="H17756" s="14" t="s">
        <v>1742</v>
      </c>
      <c r="I17756" s="8" t="str">
        <f t="array" ref="I17756">IF(G17756="Yes",XLOOKUP(D17756,'Dam Lines'!A:A,'Dam Lines'!J:J),"")</f>
        <v>FARBAHAN</v>
      </c>
    </row>
    <row r="17757">
      <c r="A17757" s="11">
        <v>7.0</v>
      </c>
      <c r="B17757" s="3" t="s">
        <v>4338</v>
      </c>
      <c r="C17757" s="19" t="s">
        <v>1802</v>
      </c>
      <c r="D17757" s="4" t="s">
        <v>1499</v>
      </c>
      <c r="E17757" s="4" t="s">
        <v>2247</v>
      </c>
      <c r="F17757" s="2" t="s">
        <v>2037</v>
      </c>
      <c r="H17757" s="14" t="s">
        <v>1742</v>
      </c>
      <c r="I17757" s="8" t="s">
        <v>18</v>
      </c>
    </row>
    <row r="17758">
      <c r="A17758" s="11">
        <v>8.0</v>
      </c>
      <c r="B17758" s="3" t="s">
        <v>4789</v>
      </c>
      <c r="C17758" s="18" t="s">
        <v>1980</v>
      </c>
      <c r="D17758" s="4" t="s">
        <v>1518</v>
      </c>
      <c r="E17758" s="4" t="s">
        <v>2247</v>
      </c>
      <c r="F17758" s="2" t="s">
        <v>2037</v>
      </c>
      <c r="H17758" s="14" t="s">
        <v>1742</v>
      </c>
      <c r="I17758" s="8" t="s">
        <v>1519</v>
      </c>
    </row>
    <row r="17759">
      <c r="A17759" s="11">
        <v>9.0</v>
      </c>
      <c r="B17759" s="3" t="s">
        <v>5131</v>
      </c>
      <c r="C17759" s="18" t="s">
        <v>1757</v>
      </c>
      <c r="D17759" s="4" t="s">
        <v>1532</v>
      </c>
      <c r="E17759" s="4" t="s">
        <v>2247</v>
      </c>
      <c r="F17759" s="2" t="s">
        <v>2037</v>
      </c>
      <c r="H17759" s="14" t="s">
        <v>1742</v>
      </c>
      <c r="I17759" s="8" t="s">
        <v>18</v>
      </c>
    </row>
    <row r="17760">
      <c r="A17760" s="11">
        <v>10.0</v>
      </c>
      <c r="B17760" s="3" t="s">
        <v>3314</v>
      </c>
      <c r="C17760" s="18" t="s">
        <v>1962</v>
      </c>
      <c r="D17760" s="4" t="s">
        <v>1224</v>
      </c>
      <c r="E17760" s="4" t="s">
        <v>2247</v>
      </c>
      <c r="F17760" s="2" t="s">
        <v>2037</v>
      </c>
      <c r="G17760" s="8" t="str">
        <f>IF(COUNTIF('Dam Lines'!A:A,D17760)&gt;0,"Yes","No")</f>
        <v>Yes</v>
      </c>
      <c r="H17760" s="14" t="s">
        <v>1742</v>
      </c>
      <c r="I17760" s="8" t="str">
        <f t="array" ref="I17760">IF(G17760="Yes",XLOOKUP(D17760,'Dam Lines'!A:A,'Dam Lines'!J:J),"")</f>
        <v>UMM ARQOB</v>
      </c>
    </row>
    <row r="17761">
      <c r="A17761" s="11">
        <v>11.0</v>
      </c>
      <c r="B17761" s="3" t="s">
        <v>5132</v>
      </c>
      <c r="C17761" s="19" t="s">
        <v>1802</v>
      </c>
      <c r="D17761" s="4" t="s">
        <v>5133</v>
      </c>
      <c r="E17761" s="4" t="s">
        <v>2247</v>
      </c>
      <c r="F17761" s="2" t="s">
        <v>2037</v>
      </c>
      <c r="H17761" s="14" t="s">
        <v>1742</v>
      </c>
      <c r="I17761" s="8" t="str">
        <f>VLOOKUP(D17761,'Dam Lines'!B$1:J$540,9,false)</f>
        <v>NEVADA II</v>
      </c>
    </row>
    <row r="17762">
      <c r="A17762" s="11">
        <v>12.0</v>
      </c>
      <c r="B17762" s="3" t="s">
        <v>4156</v>
      </c>
      <c r="C17762" s="19" t="s">
        <v>1980</v>
      </c>
      <c r="D17762" s="4" t="s">
        <v>749</v>
      </c>
      <c r="E17762" s="4" t="s">
        <v>2247</v>
      </c>
      <c r="F17762" s="2" t="s">
        <v>2037</v>
      </c>
      <c r="G17762" s="8" t="str">
        <f>IF(COUNTIF('Dam Lines'!A:A,D17762)&gt;0,"Yes","No")</f>
        <v>Yes</v>
      </c>
      <c r="H17762" s="14" t="s">
        <v>1761</v>
      </c>
      <c r="I17762" s="8" t="str">
        <f t="array" ref="I17762">IF(G17762="Yes",XLOOKUP(D17762,'Dam Lines'!A:A,'Dam Lines'!J:J),"")</f>
        <v>ASTRALE</v>
      </c>
    </row>
    <row r="17763">
      <c r="A17763" s="11">
        <v>13.0</v>
      </c>
      <c r="B17763" s="3" t="s">
        <v>4542</v>
      </c>
      <c r="C17763" s="18" t="s">
        <v>2479</v>
      </c>
      <c r="D17763" s="4" t="s">
        <v>81</v>
      </c>
      <c r="E17763" s="4" t="s">
        <v>2247</v>
      </c>
      <c r="F17763" s="2" t="s">
        <v>2037</v>
      </c>
      <c r="G17763" s="8" t="str">
        <f>IF(COUNTIF('Dam Lines'!A:A,D17763)&gt;0,"Yes","No")</f>
        <v>Yes</v>
      </c>
      <c r="H17763" s="14" t="s">
        <v>1742</v>
      </c>
      <c r="I17763" s="8" t="str">
        <f t="array" ref="I17763">IF(G17763="Yes",XLOOKUP(D17763,'Dam Lines'!A:A,'Dam Lines'!J:J),"")</f>
        <v>MONAT</v>
      </c>
    </row>
    <row r="17764">
      <c r="A17764" s="11">
        <v>14.0</v>
      </c>
      <c r="B17764" s="3" t="s">
        <v>4158</v>
      </c>
      <c r="C17764" s="19" t="s">
        <v>1798</v>
      </c>
      <c r="D17764" s="4" t="s">
        <v>895</v>
      </c>
      <c r="E17764" s="4" t="s">
        <v>2247</v>
      </c>
      <c r="F17764" s="2" t="s">
        <v>2037</v>
      </c>
      <c r="G17764" s="8" t="str">
        <f>IF(COUNTIF('Dam Lines'!A:A,D17764)&gt;0,"Yes","No")</f>
        <v>Yes</v>
      </c>
      <c r="H17764" s="14" t="s">
        <v>1761</v>
      </c>
      <c r="I17764" s="8" t="str">
        <f t="array" ref="I17764">IF(G17764="Yes",XLOOKUP(D17764,'Dam Lines'!A:A,'Dam Lines'!J:J),"")</f>
        <v>FATMA</v>
      </c>
    </row>
    <row r="17765" hidden="1">
      <c r="A17765" s="11">
        <v>1.0</v>
      </c>
      <c r="B17765" s="3" t="s">
        <v>4532</v>
      </c>
      <c r="C17765" s="18" t="s">
        <v>1962</v>
      </c>
      <c r="D17765" s="4" t="s">
        <v>480</v>
      </c>
      <c r="E17765" s="4" t="s">
        <v>1779</v>
      </c>
      <c r="F17765" s="4" t="s">
        <v>2166</v>
      </c>
      <c r="G17765" s="8" t="str">
        <f>IF(COUNTIF('Dam Lines'!A:A,D17765)&gt;0,"Yes","No")</f>
        <v>Yes</v>
      </c>
      <c r="H17765" s="14" t="s">
        <v>1742</v>
      </c>
      <c r="I17765" s="8" t="str">
        <f t="array" ref="I17765">IF(G17765="Yes",XLOOKUP(D17765,'Dam Lines'!A:A,'Dam Lines'!J:J),"")</f>
        <v>FATMA</v>
      </c>
    </row>
    <row r="17766" hidden="1">
      <c r="A17766" s="11">
        <v>2.0</v>
      </c>
      <c r="B17766" s="3" t="s">
        <v>4610</v>
      </c>
      <c r="C17766" s="18" t="s">
        <v>3494</v>
      </c>
      <c r="D17766" s="4" t="s">
        <v>871</v>
      </c>
      <c r="E17766" s="2" t="s">
        <v>1779</v>
      </c>
      <c r="F17766" s="2" t="s">
        <v>2166</v>
      </c>
      <c r="G17766" s="8" t="str">
        <f>IF(COUNTIF('Dam Lines'!A:A,D17766)&gt;0,"Yes","No")</f>
        <v>Yes</v>
      </c>
      <c r="H17766" s="14" t="s">
        <v>1742</v>
      </c>
      <c r="I17766" s="8" t="str">
        <f t="array" ref="I17766">IF(G17766="Yes",XLOOKUP(D17766,'Dam Lines'!A:A,'Dam Lines'!J:J),"")</f>
        <v>FANZA</v>
      </c>
    </row>
    <row r="17767" hidden="1">
      <c r="A17767" s="11">
        <v>3.0</v>
      </c>
      <c r="B17767" s="3" t="s">
        <v>4664</v>
      </c>
      <c r="C17767" s="19" t="s">
        <v>1907</v>
      </c>
      <c r="D17767" s="4" t="s">
        <v>741</v>
      </c>
      <c r="E17767" s="2" t="s">
        <v>1779</v>
      </c>
      <c r="F17767" s="2" t="s">
        <v>2166</v>
      </c>
      <c r="G17767" s="8" t="str">
        <f>IF(COUNTIF('Dam Lines'!A:A,D17767)&gt;0,"Yes","No")</f>
        <v>Yes</v>
      </c>
      <c r="H17767" s="14" t="s">
        <v>1742</v>
      </c>
      <c r="I17767" s="8" t="str">
        <f t="array" ref="I17767">IF(G17767="Yes",XLOOKUP(D17767,'Dam Lines'!A:A,'Dam Lines'!J:J),"")</f>
        <v>NEVADA II</v>
      </c>
    </row>
    <row r="17768" hidden="1">
      <c r="A17768" s="11">
        <v>4.0</v>
      </c>
      <c r="B17768" s="3" t="s">
        <v>3495</v>
      </c>
      <c r="C17768" s="19" t="s">
        <v>1980</v>
      </c>
      <c r="D17768" s="4" t="s">
        <v>1164</v>
      </c>
      <c r="E17768" s="2" t="s">
        <v>1779</v>
      </c>
      <c r="F17768" s="2" t="s">
        <v>2166</v>
      </c>
      <c r="G17768" s="8" t="str">
        <f>IF(COUNTIF('Dam Lines'!A:A,D17768)&gt;0,"Yes","No")</f>
        <v>Yes</v>
      </c>
      <c r="H17768" s="14" t="s">
        <v>1742</v>
      </c>
      <c r="I17768" s="8" t="str">
        <f t="array" ref="I17768">IF(G17768="Yes",XLOOKUP(D17768,'Dam Lines'!A:A,'Dam Lines'!J:J),"")</f>
        <v>MADOU</v>
      </c>
    </row>
    <row r="17769" hidden="1">
      <c r="A17769" s="11">
        <v>5.0</v>
      </c>
      <c r="B17769" s="3" t="s">
        <v>4704</v>
      </c>
      <c r="C17769" s="19" t="s">
        <v>3872</v>
      </c>
      <c r="D17769" s="4" t="s">
        <v>1520</v>
      </c>
      <c r="E17769" s="2" t="s">
        <v>1779</v>
      </c>
      <c r="F17769" s="2" t="s">
        <v>2166</v>
      </c>
      <c r="G17769" s="8" t="str">
        <f>IF(COUNTIF('Dam Lines'!A:A,D17769)&gt;0,"Yes","No")</f>
        <v>Yes</v>
      </c>
      <c r="H17769" s="14" t="s">
        <v>1742</v>
      </c>
      <c r="I17769" s="8" t="str">
        <f t="array" ref="I17769">IF(G17769="Yes",XLOOKUP(D17769,'Dam Lines'!A:A,'Dam Lines'!J:J),"")</f>
        <v>SAADA</v>
      </c>
    </row>
    <row r="17770" hidden="1">
      <c r="A17770" s="11">
        <v>6.0</v>
      </c>
      <c r="B17770" s="3" t="s">
        <v>4348</v>
      </c>
      <c r="C17770" s="19" t="s">
        <v>2243</v>
      </c>
      <c r="D17770" s="4" t="s">
        <v>4349</v>
      </c>
      <c r="E17770" s="2" t="s">
        <v>1779</v>
      </c>
      <c r="F17770" s="2" t="s">
        <v>2166</v>
      </c>
      <c r="G17770" s="8" t="str">
        <f>IF(COUNTIF('Dam Lines'!A:A,D17770)&gt;0,"Yes","No")</f>
        <v>No</v>
      </c>
      <c r="H17770" s="14" t="s">
        <v>1742</v>
      </c>
      <c r="I17770" s="8" t="str">
        <f t="array" ref="I17770">IF(G17770="Yes",XLOOKUP(D17770,'Dam Lines'!A:A,'Dam Lines'!J:J),"")</f>
        <v/>
      </c>
    </row>
    <row r="17771" hidden="1">
      <c r="A17771" s="11">
        <v>7.0</v>
      </c>
      <c r="B17771" s="3" t="s">
        <v>4870</v>
      </c>
      <c r="C17771" s="19" t="s">
        <v>4479</v>
      </c>
      <c r="D17771" s="4" t="s">
        <v>4871</v>
      </c>
      <c r="E17771" s="2" t="s">
        <v>1779</v>
      </c>
      <c r="F17771" s="2" t="s">
        <v>2166</v>
      </c>
      <c r="G17771" s="8" t="str">
        <f>IF(COUNTIF('Dam Lines'!A:A,D17771)&gt;0,"Yes","No")</f>
        <v>No</v>
      </c>
      <c r="H17771" s="14" t="s">
        <v>1742</v>
      </c>
      <c r="I17771" s="8" t="str">
        <f t="array" ref="I17771">IF(G17771="Yes",XLOOKUP(D17771,'Dam Lines'!A:A,'Dam Lines'!J:J),"")</f>
        <v/>
      </c>
    </row>
    <row r="17772" hidden="1">
      <c r="A17772" s="11">
        <v>8.0</v>
      </c>
      <c r="B17772" s="3" t="s">
        <v>4505</v>
      </c>
      <c r="C17772" s="18" t="s">
        <v>3494</v>
      </c>
      <c r="D17772" s="4" t="s">
        <v>1311</v>
      </c>
      <c r="E17772" s="2" t="s">
        <v>1779</v>
      </c>
      <c r="F17772" s="2" t="s">
        <v>2166</v>
      </c>
      <c r="G17772" s="8" t="str">
        <f>IF(COUNTIF('Dam Lines'!A:A,D17772)&gt;0,"Yes","No")</f>
        <v>Yes</v>
      </c>
      <c r="H17772" s="14" t="s">
        <v>1742</v>
      </c>
      <c r="I17772" s="8" t="str">
        <f t="array" ref="I17772">IF(G17772="Yes",XLOOKUP(D17772,'Dam Lines'!A:A,'Dam Lines'!J:J),"")</f>
        <v>PHILIPPA</v>
      </c>
    </row>
    <row r="17773" hidden="1">
      <c r="A17773" s="11">
        <v>9.0</v>
      </c>
      <c r="B17773" s="3" t="s">
        <v>5081</v>
      </c>
      <c r="C17773" s="19" t="s">
        <v>1980</v>
      </c>
      <c r="D17773" s="4" t="s">
        <v>5082</v>
      </c>
      <c r="E17773" s="2" t="s">
        <v>1779</v>
      </c>
      <c r="F17773" s="2" t="s">
        <v>2166</v>
      </c>
      <c r="G17773" s="8" t="str">
        <f>IF(COUNTIF('Dam Lines'!A:A,D17773)&gt;0,"Yes","No")</f>
        <v>No</v>
      </c>
      <c r="H17773" s="14" t="s">
        <v>1761</v>
      </c>
      <c r="I17773" s="8" t="str">
        <f t="array" ref="I17773">IF(G17773="Yes",XLOOKUP(D17773,'Dam Lines'!A:A,'Dam Lines'!J:J),"")</f>
        <v/>
      </c>
    </row>
    <row r="17774" hidden="1">
      <c r="A17774" s="11">
        <v>10.0</v>
      </c>
      <c r="B17774" s="3" t="s">
        <v>4339</v>
      </c>
      <c r="C17774" s="19" t="s">
        <v>1980</v>
      </c>
      <c r="D17774" s="4" t="s">
        <v>4340</v>
      </c>
      <c r="E17774" s="2" t="s">
        <v>1779</v>
      </c>
      <c r="F17774" s="2" t="s">
        <v>2166</v>
      </c>
      <c r="G17774" s="8" t="str">
        <f>IF(COUNTIF('Dam Lines'!A:A,D17774)&gt;0,"Yes","No")</f>
        <v>No</v>
      </c>
      <c r="H17774" s="14" t="s">
        <v>1742</v>
      </c>
      <c r="I17774" s="8" t="str">
        <f t="array" ref="I17774">IF(G17774="Yes",XLOOKUP(D17774,'Dam Lines'!A:A,'Dam Lines'!J:J),"")</f>
        <v/>
      </c>
    </row>
    <row r="17775" hidden="1">
      <c r="A17775" s="11">
        <v>11.0</v>
      </c>
      <c r="B17775" s="3" t="s">
        <v>3974</v>
      </c>
      <c r="C17775" s="19" t="s">
        <v>1744</v>
      </c>
      <c r="D17775" s="4" t="s">
        <v>1283</v>
      </c>
      <c r="E17775" s="2" t="s">
        <v>1779</v>
      </c>
      <c r="F17775" s="2" t="s">
        <v>2166</v>
      </c>
      <c r="G17775" s="8" t="str">
        <f>IF(COUNTIF('Dam Lines'!A:A,D17775)&gt;0,"Yes","No")</f>
        <v>Yes</v>
      </c>
      <c r="H17775" s="14" t="s">
        <v>1742</v>
      </c>
      <c r="I17775" s="8" t="str">
        <f t="array" ref="I17775">IF(G17775="Yes",XLOOKUP(D17775,'Dam Lines'!A:A,'Dam Lines'!J:J),"")</f>
        <v>JUREEWAN MONPELOU</v>
      </c>
    </row>
    <row r="17776" hidden="1">
      <c r="A17776" s="11">
        <v>12.0</v>
      </c>
      <c r="B17776" s="3" t="s">
        <v>4297</v>
      </c>
      <c r="C17776" s="19" t="s">
        <v>2009</v>
      </c>
      <c r="D17776" s="4" t="s">
        <v>4298</v>
      </c>
      <c r="E17776" s="2" t="s">
        <v>1779</v>
      </c>
      <c r="F17776" s="2" t="s">
        <v>2166</v>
      </c>
      <c r="G17776" s="8" t="str">
        <f>IF(COUNTIF('Dam Lines'!A:A,D17776)&gt;0,"Yes","No")</f>
        <v>No</v>
      </c>
      <c r="H17776" s="14" t="s">
        <v>1742</v>
      </c>
      <c r="I17776" s="8" t="str">
        <f t="array" ref="I17776">IF(G17776="Yes",XLOOKUP(D17776,'Dam Lines'!A:A,'Dam Lines'!J:J),"")</f>
        <v/>
      </c>
    </row>
    <row r="17777" hidden="1">
      <c r="A17777" s="11">
        <v>13.0</v>
      </c>
      <c r="B17777" s="3" t="s">
        <v>2751</v>
      </c>
      <c r="C17777" s="19" t="s">
        <v>1962</v>
      </c>
      <c r="D17777" s="4" t="s">
        <v>118</v>
      </c>
      <c r="E17777" s="2" t="s">
        <v>1779</v>
      </c>
      <c r="F17777" s="2" t="s">
        <v>2166</v>
      </c>
      <c r="G17777" s="8" t="str">
        <f>IF(COUNTIF('Dam Lines'!A:A,D17777)&gt;0,"Yes","No")</f>
        <v>Yes</v>
      </c>
      <c r="H17777" s="14" t="s">
        <v>1742</v>
      </c>
      <c r="I17777" s="8" t="str">
        <f t="array" ref="I17777">IF(G17777="Yes",XLOOKUP(D17777,'Dam Lines'!A:A,'Dam Lines'!J:J),"")</f>
        <v>SAPINA</v>
      </c>
    </row>
    <row r="17778" hidden="1">
      <c r="A17778" s="11">
        <v>14.0</v>
      </c>
      <c r="B17778" s="3" t="s">
        <v>4556</v>
      </c>
      <c r="C17778" s="19" t="s">
        <v>4093</v>
      </c>
      <c r="D17778" s="4" t="s">
        <v>1893</v>
      </c>
      <c r="E17778" s="2" t="s">
        <v>1779</v>
      </c>
      <c r="F17778" s="2" t="s">
        <v>2166</v>
      </c>
      <c r="G17778" s="8" t="str">
        <f>IF(COUNTIF('Dam Lines'!A:A,D17778)&gt;0,"Yes","No")</f>
        <v>No</v>
      </c>
      <c r="H17778" s="14" t="s">
        <v>1742</v>
      </c>
      <c r="I17778" s="8" t="str">
        <f t="array" ref="I17778">IF(G17778="Yes",XLOOKUP(D17778,'Dam Lines'!A:A,'Dam Lines'!J:J),"")</f>
        <v/>
      </c>
    </row>
    <row r="17779" hidden="1">
      <c r="A17779" s="11">
        <v>15.0</v>
      </c>
      <c r="B17779" s="3" t="s">
        <v>3980</v>
      </c>
      <c r="C17779" s="18" t="s">
        <v>3201</v>
      </c>
      <c r="D17779" s="4" t="s">
        <v>276</v>
      </c>
      <c r="E17779" s="2" t="s">
        <v>1779</v>
      </c>
      <c r="F17779" s="2" t="s">
        <v>2166</v>
      </c>
      <c r="G17779" s="8" t="str">
        <f>IF(COUNTIF('Dam Lines'!A:A,D17779)&gt;0,"Yes","No")</f>
        <v>Yes</v>
      </c>
      <c r="H17779" s="14" t="s">
        <v>1761</v>
      </c>
      <c r="I17779" s="8" t="str">
        <f t="array" ref="I17779">IF(G17779="Yes",XLOOKUP(D17779,'Dam Lines'!A:A,'Dam Lines'!J:J),"")</f>
        <v>MAGNESIE</v>
      </c>
    </row>
    <row r="17780" hidden="1">
      <c r="A17780" s="11">
        <v>1.0</v>
      </c>
      <c r="B17780" s="3" t="s">
        <v>4947</v>
      </c>
      <c r="C17780" s="18" t="s">
        <v>1752</v>
      </c>
      <c r="D17780" s="4" t="s">
        <v>1307</v>
      </c>
      <c r="E17780" s="4" t="s">
        <v>3353</v>
      </c>
      <c r="F17780" s="4" t="s">
        <v>2166</v>
      </c>
      <c r="G17780" s="8" t="str">
        <f>IF(COUNTIF('Dam Lines'!A:A,D17780)&gt;0,"Yes","No")</f>
        <v>Yes</v>
      </c>
      <c r="H17780" s="14" t="s">
        <v>1742</v>
      </c>
      <c r="I17780" s="8" t="str">
        <f t="array" ref="I17780">IF(G17780="Yes",XLOOKUP(D17780,'Dam Lines'!A:A,'Dam Lines'!J:J),"")</f>
        <v>NEVADA II</v>
      </c>
    </row>
    <row r="17781" hidden="1">
      <c r="A17781" s="11">
        <v>2.0</v>
      </c>
      <c r="B17781" s="3" t="s">
        <v>4885</v>
      </c>
      <c r="C17781" s="18" t="s">
        <v>3762</v>
      </c>
      <c r="D17781" s="4" t="s">
        <v>3107</v>
      </c>
      <c r="E17781" s="2" t="s">
        <v>3353</v>
      </c>
      <c r="F17781" s="2" t="s">
        <v>2166</v>
      </c>
      <c r="G17781" s="8" t="str">
        <f>IF(COUNTIF('Dam Lines'!A:A,D17781)&gt;0,"Yes","No")</f>
        <v>Yes</v>
      </c>
      <c r="H17781" s="14" t="s">
        <v>1761</v>
      </c>
      <c r="I17781" s="8" t="str">
        <f t="array" ref="I17781">IF(G17781="Yes",XLOOKUP(D17781,'Dam Lines'!A:A,'Dam Lines'!J:J),"")</f>
        <v>ASALA HALEEMA</v>
      </c>
    </row>
    <row r="17782" hidden="1">
      <c r="A17782" s="11">
        <v>3.0</v>
      </c>
      <c r="B17782" s="3" t="s">
        <v>4880</v>
      </c>
      <c r="C17782" s="18" t="s">
        <v>4093</v>
      </c>
      <c r="D17782" s="4" t="s">
        <v>422</v>
      </c>
      <c r="E17782" s="2" t="s">
        <v>3353</v>
      </c>
      <c r="F17782" s="2" t="s">
        <v>2166</v>
      </c>
      <c r="G17782" s="8" t="str">
        <f>IF(COUNTIF('Dam Lines'!A:A,D17782)&gt;0,"Yes","No")</f>
        <v>Yes</v>
      </c>
      <c r="H17782" s="14" t="s">
        <v>1742</v>
      </c>
      <c r="I17782" s="8" t="str">
        <f t="array" ref="I17782">IF(G17782="Yes",XLOOKUP(D17782,'Dam Lines'!A:A,'Dam Lines'!J:J),"")</f>
        <v>TRYNCZA</v>
      </c>
    </row>
    <row r="17783" hidden="1">
      <c r="A17783" s="11">
        <v>4.0</v>
      </c>
      <c r="B17783" s="3" t="s">
        <v>4938</v>
      </c>
      <c r="C17783" s="18" t="s">
        <v>1823</v>
      </c>
      <c r="D17783" s="4" t="s">
        <v>141</v>
      </c>
      <c r="E17783" s="2" t="s">
        <v>3353</v>
      </c>
      <c r="F17783" s="2" t="s">
        <v>2166</v>
      </c>
      <c r="G17783" s="8" t="str">
        <f>IF(COUNTIF('Dam Lines'!A:A,D17783)&gt;0,"Yes","No")</f>
        <v>Yes</v>
      </c>
      <c r="H17783" s="14" t="s">
        <v>1761</v>
      </c>
      <c r="I17783" s="8" t="str">
        <f t="array" ref="I17783">IF(G17783="Yes",XLOOKUP(D17783,'Dam Lines'!A:A,'Dam Lines'!J:J),"")</f>
        <v>FARBAHAN</v>
      </c>
    </row>
    <row r="17784" hidden="1">
      <c r="A17784" s="11">
        <v>5.0</v>
      </c>
      <c r="B17784" s="3" t="s">
        <v>5111</v>
      </c>
      <c r="C17784" s="18" t="s">
        <v>2545</v>
      </c>
      <c r="D17784" s="4" t="s">
        <v>5112</v>
      </c>
      <c r="E17784" s="2" t="s">
        <v>3353</v>
      </c>
      <c r="F17784" s="2" t="s">
        <v>2166</v>
      </c>
      <c r="G17784" s="8" t="str">
        <f>IF(COUNTIF('Dam Lines'!A:A,D17784)&gt;0,"Yes","No")</f>
        <v>No</v>
      </c>
      <c r="H17784" s="14" t="s">
        <v>1742</v>
      </c>
      <c r="I17784" s="8" t="str">
        <f t="array" ref="I17784">IF(G17784="Yes",XLOOKUP(D17784,'Dam Lines'!A:A,'Dam Lines'!J:J),"")</f>
        <v/>
      </c>
    </row>
    <row r="17785" hidden="1">
      <c r="A17785" s="11">
        <v>1.0</v>
      </c>
      <c r="B17785" s="3" t="s">
        <v>5098</v>
      </c>
      <c r="C17785" s="18" t="s">
        <v>3853</v>
      </c>
      <c r="D17785" s="4" t="s">
        <v>5099</v>
      </c>
      <c r="E17785" s="4" t="s">
        <v>1740</v>
      </c>
      <c r="F17785" s="4" t="s">
        <v>1869</v>
      </c>
      <c r="G17785" s="8" t="str">
        <f>IF(COUNTIF('Dam Lines'!A:A,D17785)&gt;0,"Yes","No")</f>
        <v>No</v>
      </c>
      <c r="H17785" s="14" t="s">
        <v>1742</v>
      </c>
      <c r="I17785" s="8" t="str">
        <f t="array" ref="I17785">IF(G17785="Yes",XLOOKUP(D17785,'Dam Lines'!A:A,'Dam Lines'!J:J),"")</f>
        <v/>
      </c>
    </row>
    <row r="17786" hidden="1">
      <c r="A17786" s="11">
        <v>2.0</v>
      </c>
      <c r="B17786" s="3" t="s">
        <v>5210</v>
      </c>
      <c r="C17786" s="18" t="s">
        <v>1823</v>
      </c>
      <c r="D17786" s="4" t="s">
        <v>24</v>
      </c>
      <c r="E17786" s="2" t="s">
        <v>1740</v>
      </c>
      <c r="F17786" s="2" t="s">
        <v>1869</v>
      </c>
      <c r="G17786" s="8" t="str">
        <f>IF(COUNTIF('Dam Lines'!A:A,D17786)&gt;0,"Yes","No")</f>
        <v>Yes</v>
      </c>
      <c r="H17786" s="14" t="s">
        <v>1761</v>
      </c>
      <c r="I17786" s="8" t="str">
        <f t="array" ref="I17786">IF(G17786="Yes",XLOOKUP(D17786,'Dam Lines'!A:A,'Dam Lines'!J:J),"")</f>
        <v>NEVADA II</v>
      </c>
    </row>
    <row r="17787" hidden="1">
      <c r="A17787" s="11">
        <v>3.0</v>
      </c>
      <c r="B17787" s="3" t="s">
        <v>5188</v>
      </c>
      <c r="C17787" s="18" t="s">
        <v>1757</v>
      </c>
      <c r="D17787" s="4" t="s">
        <v>1302</v>
      </c>
      <c r="E17787" s="2" t="s">
        <v>1740</v>
      </c>
      <c r="F17787" s="2" t="s">
        <v>1869</v>
      </c>
      <c r="G17787" s="8" t="str">
        <f>IF(COUNTIF('Dam Lines'!A:A,D17787)&gt;0,"Yes","No")</f>
        <v>Yes</v>
      </c>
      <c r="H17787" s="14" t="s">
        <v>1742</v>
      </c>
      <c r="I17787" s="8" t="str">
        <f t="array" ref="I17787">IF(G17787="Yes",XLOOKUP(D17787,'Dam Lines'!A:A,'Dam Lines'!J:J),"")</f>
        <v>NEVADA II</v>
      </c>
    </row>
    <row r="17788" hidden="1">
      <c r="A17788" s="11">
        <v>4.0</v>
      </c>
      <c r="B17788" s="3" t="s">
        <v>5211</v>
      </c>
      <c r="C17788" s="18" t="s">
        <v>5085</v>
      </c>
      <c r="D17788" s="4" t="s">
        <v>741</v>
      </c>
      <c r="E17788" s="2" t="s">
        <v>1740</v>
      </c>
      <c r="F17788" s="2" t="s">
        <v>1869</v>
      </c>
      <c r="G17788" s="8" t="str">
        <f>IF(COUNTIF('Dam Lines'!A:A,D17788)&gt;0,"Yes","No")</f>
        <v>Yes</v>
      </c>
      <c r="H17788" s="14" t="s">
        <v>1742</v>
      </c>
      <c r="I17788" s="8" t="str">
        <f t="array" ref="I17788">IF(G17788="Yes",XLOOKUP(D17788,'Dam Lines'!A:A,'Dam Lines'!J:J),"")</f>
        <v>NEVADA II</v>
      </c>
    </row>
    <row r="17789" hidden="1">
      <c r="A17789" s="11">
        <v>5.0</v>
      </c>
      <c r="B17789" s="3" t="s">
        <v>5155</v>
      </c>
      <c r="C17789" s="18" t="s">
        <v>1886</v>
      </c>
      <c r="D17789" s="4" t="s">
        <v>2439</v>
      </c>
      <c r="E17789" s="2" t="s">
        <v>1740</v>
      </c>
      <c r="F17789" s="2" t="s">
        <v>1869</v>
      </c>
      <c r="G17789" s="8" t="str">
        <f>IF(COUNTIF('Dam Lines'!A:A,D17789)&gt;0,"Yes","No")</f>
        <v>No</v>
      </c>
      <c r="H17789" s="14" t="s">
        <v>1742</v>
      </c>
      <c r="I17789" s="8" t="str">
        <f t="array" ref="I17789">IF(G17789="Yes",XLOOKUP(D17789,'Dam Lines'!A:A,'Dam Lines'!J:J),"")</f>
        <v/>
      </c>
    </row>
    <row r="17790" hidden="1">
      <c r="A17790" s="11">
        <v>6.0</v>
      </c>
      <c r="B17790" s="3" t="s">
        <v>4925</v>
      </c>
      <c r="C17790" s="18" t="s">
        <v>3288</v>
      </c>
      <c r="D17790" s="4" t="s">
        <v>19</v>
      </c>
      <c r="E17790" s="2" t="s">
        <v>1740</v>
      </c>
      <c r="F17790" s="2" t="s">
        <v>1869</v>
      </c>
      <c r="G17790" s="8" t="str">
        <f>IF(COUNTIF('Dam Lines'!A:A,D17790)&gt;0,"Yes","No")</f>
        <v>Yes</v>
      </c>
      <c r="H17790" s="14" t="s">
        <v>1742</v>
      </c>
      <c r="I17790" s="8" t="str">
        <f t="array" ref="I17790">IF(G17790="Yes",XLOOKUP(D17790,'Dam Lines'!A:A,'Dam Lines'!J:J),"")</f>
        <v>DAHSHUR</v>
      </c>
    </row>
    <row r="17791" hidden="1">
      <c r="A17791" s="11">
        <v>7.0</v>
      </c>
      <c r="B17791" s="3" t="s">
        <v>4788</v>
      </c>
      <c r="C17791" s="18" t="s">
        <v>1962</v>
      </c>
      <c r="D17791" s="4" t="s">
        <v>1236</v>
      </c>
      <c r="E17791" s="2" t="s">
        <v>1740</v>
      </c>
      <c r="F17791" s="2" t="s">
        <v>1869</v>
      </c>
      <c r="G17791" s="8" t="str">
        <f>IF(COUNTIF('Dam Lines'!A:A,D17791)&gt;0,"Yes","No")</f>
        <v>Yes</v>
      </c>
      <c r="H17791" s="14" t="s">
        <v>1742</v>
      </c>
      <c r="I17791" s="8" t="str">
        <f t="array" ref="I17791">IF(G17791="Yes",XLOOKUP(D17791,'Dam Lines'!A:A,'Dam Lines'!J:J),"")</f>
        <v>BASSALA</v>
      </c>
    </row>
    <row r="17792" hidden="1">
      <c r="A17792" s="11">
        <v>8.0</v>
      </c>
      <c r="B17792" s="3" t="s">
        <v>4613</v>
      </c>
      <c r="C17792" s="19" t="s">
        <v>2956</v>
      </c>
      <c r="D17792" s="4" t="s">
        <v>4614</v>
      </c>
      <c r="E17792" s="2" t="s">
        <v>1740</v>
      </c>
      <c r="F17792" s="2" t="s">
        <v>1869</v>
      </c>
      <c r="G17792" s="8" t="str">
        <f>IF(COUNTIF('Dam Lines'!A:A,D17792)&gt;0,"Yes","No")</f>
        <v>No</v>
      </c>
      <c r="H17792" s="14" t="s">
        <v>1742</v>
      </c>
      <c r="I17792" s="8" t="str">
        <f t="array" ref="I17792">IF(G17792="Yes",XLOOKUP(D17792,'Dam Lines'!A:A,'Dam Lines'!J:J),"")</f>
        <v/>
      </c>
    </row>
    <row r="17793" hidden="1">
      <c r="A17793" s="11">
        <v>9.0</v>
      </c>
      <c r="B17793" s="3" t="s">
        <v>4807</v>
      </c>
      <c r="C17793" s="19" t="s">
        <v>1823</v>
      </c>
      <c r="D17793" s="4" t="s">
        <v>322</v>
      </c>
      <c r="E17793" s="2" t="s">
        <v>1740</v>
      </c>
      <c r="F17793" s="2" t="s">
        <v>1869</v>
      </c>
      <c r="G17793" s="8" t="str">
        <f>IF(COUNTIF('Dam Lines'!A:A,D17793)&gt;0,"Yes","No")</f>
        <v>Yes</v>
      </c>
      <c r="H17793" s="14" t="s">
        <v>1761</v>
      </c>
      <c r="I17793" s="8" t="str">
        <f t="array" ref="I17793">IF(G17793="Yes",XLOOKUP(D17793,'Dam Lines'!A:A,'Dam Lines'!J:J),"")</f>
        <v>YFS ALMOND JOY</v>
      </c>
    </row>
    <row r="17794" hidden="1">
      <c r="A17794" s="11">
        <v>10.0</v>
      </c>
      <c r="B17794" s="3" t="s">
        <v>5181</v>
      </c>
      <c r="C17794" s="19" t="s">
        <v>3285</v>
      </c>
      <c r="D17794" s="4" t="s">
        <v>5182</v>
      </c>
      <c r="E17794" s="2" t="s">
        <v>1740</v>
      </c>
      <c r="F17794" s="2" t="s">
        <v>1869</v>
      </c>
      <c r="G17794" s="8" t="str">
        <f>IF(COUNTIF('Dam Lines'!A:A,D17794)&gt;0,"Yes","No")</f>
        <v>No</v>
      </c>
      <c r="H17794" s="14" t="s">
        <v>1742</v>
      </c>
      <c r="I17794" s="8" t="str">
        <f t="array" ref="I17794">IF(G17794="Yes",XLOOKUP(D17794,'Dam Lines'!A:A,'Dam Lines'!J:J),"")</f>
        <v/>
      </c>
    </row>
    <row r="17795" hidden="1">
      <c r="A17795" s="11">
        <v>11.0</v>
      </c>
      <c r="B17795" s="3" t="s">
        <v>4543</v>
      </c>
      <c r="C17795" s="18" t="s">
        <v>1744</v>
      </c>
      <c r="D17795" s="4" t="s">
        <v>4544</v>
      </c>
      <c r="E17795" s="2" t="s">
        <v>1740</v>
      </c>
      <c r="F17795" s="2" t="s">
        <v>1869</v>
      </c>
      <c r="G17795" s="8" t="str">
        <f>IF(COUNTIF('Dam Lines'!A:A,D17795)&gt;0,"Yes","No")</f>
        <v>No</v>
      </c>
      <c r="H17795" s="14" t="s">
        <v>1742</v>
      </c>
      <c r="I17795" s="8" t="str">
        <f t="array" ref="I17795">IF(G17795="Yes",XLOOKUP(D17795,'Dam Lines'!A:A,'Dam Lines'!J:J),"")</f>
        <v/>
      </c>
    </row>
    <row r="17796" hidden="1">
      <c r="A17796" s="11">
        <v>12.0</v>
      </c>
      <c r="B17796" s="3" t="s">
        <v>5192</v>
      </c>
      <c r="C17796" s="19" t="s">
        <v>4952</v>
      </c>
      <c r="D17796" s="4" t="s">
        <v>4953</v>
      </c>
      <c r="E17796" s="2" t="s">
        <v>1740</v>
      </c>
      <c r="F17796" s="2" t="s">
        <v>1869</v>
      </c>
      <c r="G17796" s="8" t="str">
        <f>IF(COUNTIF('Dam Lines'!A:A,D17796)&gt;0,"Yes","No")</f>
        <v>No</v>
      </c>
      <c r="H17796" s="14" t="s">
        <v>1742</v>
      </c>
      <c r="I17796" s="8" t="str">
        <f t="array" ref="I17796">IF(G17796="Yes",XLOOKUP(D17796,'Dam Lines'!A:A,'Dam Lines'!J:J),"")</f>
        <v/>
      </c>
    </row>
    <row r="17797" hidden="1">
      <c r="A17797" s="11">
        <v>13.0</v>
      </c>
      <c r="B17797" s="3" t="s">
        <v>5183</v>
      </c>
      <c r="C17797" s="19" t="s">
        <v>1980</v>
      </c>
      <c r="D17797" s="4" t="s">
        <v>1595</v>
      </c>
      <c r="E17797" s="2" t="s">
        <v>1740</v>
      </c>
      <c r="F17797" s="2" t="s">
        <v>1869</v>
      </c>
      <c r="G17797" s="8" t="str">
        <f>IF(COUNTIF('Dam Lines'!A:A,D17797)&gt;0,"Yes","No")</f>
        <v>Yes</v>
      </c>
      <c r="H17797" s="14" t="s">
        <v>1761</v>
      </c>
      <c r="I17797" s="8" t="str">
        <f t="array" ref="I17797">IF(G17797="Yes",XLOOKUP(D17797,'Dam Lines'!A:A,'Dam Lines'!J:J),"")</f>
        <v>SCINDIAN MYSTIQUE</v>
      </c>
    </row>
    <row r="17798" hidden="1">
      <c r="A17798" s="11">
        <v>14.0</v>
      </c>
      <c r="B17798" s="3" t="s">
        <v>4808</v>
      </c>
      <c r="C17798" s="19" t="s">
        <v>4809</v>
      </c>
      <c r="D17798" s="4" t="s">
        <v>4810</v>
      </c>
      <c r="E17798" s="2" t="s">
        <v>1740</v>
      </c>
      <c r="F17798" s="2" t="s">
        <v>1869</v>
      </c>
      <c r="G17798" s="8" t="str">
        <f>IF(COUNTIF('Dam Lines'!A:A,D17798)&gt;0,"Yes","No")</f>
        <v>No</v>
      </c>
      <c r="H17798" s="14" t="s">
        <v>1761</v>
      </c>
      <c r="I17798" s="8" t="str">
        <f t="array" ref="I17798">IF(G17798="Yes",XLOOKUP(D17798,'Dam Lines'!A:A,'Dam Lines'!J:J),"")</f>
        <v/>
      </c>
    </row>
    <row r="17799" hidden="1">
      <c r="A17799" s="11">
        <v>15.0</v>
      </c>
      <c r="B17799" s="3" t="s">
        <v>4763</v>
      </c>
      <c r="C17799" s="18" t="s">
        <v>1980</v>
      </c>
      <c r="D17799" s="4" t="s">
        <v>3939</v>
      </c>
      <c r="E17799" s="2" t="s">
        <v>1740</v>
      </c>
      <c r="F17799" s="2" t="s">
        <v>1869</v>
      </c>
      <c r="G17799" s="8" t="str">
        <f>IF(COUNTIF('Dam Lines'!A:A,D17799)&gt;0,"Yes","No")</f>
        <v>Yes</v>
      </c>
      <c r="H17799" s="14" t="s">
        <v>1742</v>
      </c>
      <c r="I17799" s="8" t="str">
        <f t="array" ref="I17799">IF(G17799="Yes",XLOOKUP(D17799,'Dam Lines'!A:A,'Dam Lines'!J:J),"")</f>
        <v>NEVADA II</v>
      </c>
    </row>
    <row r="17800" hidden="1">
      <c r="A17800" s="11">
        <v>1.0</v>
      </c>
      <c r="B17800" s="3" t="s">
        <v>4747</v>
      </c>
      <c r="C17800" s="19" t="s">
        <v>4093</v>
      </c>
      <c r="D17800" s="4" t="s">
        <v>1047</v>
      </c>
      <c r="E17800" s="4" t="s">
        <v>1779</v>
      </c>
      <c r="F17800" s="4" t="s">
        <v>1869</v>
      </c>
      <c r="G17800" s="8" t="str">
        <f>IF(COUNTIF('Dam Lines'!A:A,D17800)&gt;0,"Yes","No")</f>
        <v>Yes</v>
      </c>
      <c r="H17800" s="14" t="s">
        <v>1761</v>
      </c>
      <c r="I17800" s="8" t="str">
        <f t="array" ref="I17800">IF(G17800="Yes",XLOOKUP(D17800,'Dam Lines'!A:A,'Dam Lines'!J:J),"")</f>
        <v>ALBA</v>
      </c>
    </row>
    <row r="17801" hidden="1">
      <c r="A17801" s="11">
        <v>2.0</v>
      </c>
      <c r="B17801" s="3" t="s">
        <v>3845</v>
      </c>
      <c r="C17801" s="18" t="s">
        <v>3288</v>
      </c>
      <c r="D17801" s="4" t="s">
        <v>19</v>
      </c>
      <c r="E17801" s="2" t="s">
        <v>1779</v>
      </c>
      <c r="F17801" s="2" t="s">
        <v>1869</v>
      </c>
      <c r="G17801" s="8" t="str">
        <f>IF(COUNTIF('Dam Lines'!A:A,D17801)&gt;0,"Yes","No")</f>
        <v>Yes</v>
      </c>
      <c r="H17801" s="14" t="s">
        <v>1761</v>
      </c>
      <c r="I17801" s="8" t="str">
        <f t="array" ref="I17801">IF(G17801="Yes",XLOOKUP(D17801,'Dam Lines'!A:A,'Dam Lines'!J:J),"")</f>
        <v>DAHSHUR</v>
      </c>
    </row>
    <row r="17802" hidden="1">
      <c r="A17802" s="11">
        <v>3.0</v>
      </c>
      <c r="B17802" s="3" t="s">
        <v>4993</v>
      </c>
      <c r="C17802" s="18" t="s">
        <v>3288</v>
      </c>
      <c r="D17802" s="4" t="s">
        <v>15</v>
      </c>
      <c r="E17802" s="2" t="s">
        <v>1779</v>
      </c>
      <c r="F17802" s="2" t="s">
        <v>1869</v>
      </c>
      <c r="G17802" s="8" t="str">
        <f>IF(COUNTIF('Dam Lines'!A:A,D17802)&gt;0,"Yes","No")</f>
        <v>Yes</v>
      </c>
      <c r="H17802" s="14" t="s">
        <v>1761</v>
      </c>
      <c r="I17802" s="8" t="str">
        <f t="array" ref="I17802">IF(G17802="Yes",XLOOKUP(D17802,'Dam Lines'!A:A,'Dam Lines'!J:J),"")</f>
        <v>NEVADA II</v>
      </c>
    </row>
    <row r="17803" hidden="1">
      <c r="A17803" s="11">
        <v>4.0</v>
      </c>
      <c r="B17803" s="3" t="s">
        <v>4592</v>
      </c>
      <c r="C17803" s="18" t="s">
        <v>2479</v>
      </c>
      <c r="D17803" s="4" t="s">
        <v>1073</v>
      </c>
      <c r="E17803" s="2" t="s">
        <v>1779</v>
      </c>
      <c r="F17803" s="2" t="s">
        <v>1869</v>
      </c>
      <c r="G17803" s="8" t="str">
        <f>IF(COUNTIF('Dam Lines'!A:A,D17803)&gt;0,"Yes","No")</f>
        <v>Yes</v>
      </c>
      <c r="H17803" s="14" t="s">
        <v>1761</v>
      </c>
      <c r="I17803" s="8" t="str">
        <f t="array" ref="I17803">IF(G17803="Yes",XLOOKUP(D17803,'Dam Lines'!A:A,'Dam Lines'!J:J),"")</f>
        <v>DAHSHUR</v>
      </c>
    </row>
    <row r="17804" hidden="1">
      <c r="A17804" s="11">
        <v>5.0</v>
      </c>
      <c r="B17804" s="3" t="s">
        <v>4113</v>
      </c>
      <c r="C17804" s="19" t="s">
        <v>3423</v>
      </c>
      <c r="D17804" s="4" t="s">
        <v>712</v>
      </c>
      <c r="E17804" s="2" t="s">
        <v>1779</v>
      </c>
      <c r="F17804" s="2" t="s">
        <v>1869</v>
      </c>
      <c r="G17804" s="8" t="str">
        <f>IF(COUNTIF('Dam Lines'!A:A,D17804)&gt;0,"Yes","No")</f>
        <v>Yes</v>
      </c>
      <c r="H17804" s="14" t="s">
        <v>1761</v>
      </c>
      <c r="I17804" s="8" t="str">
        <f t="array" ref="I17804">IF(G17804="Yes",XLOOKUP(D17804,'Dam Lines'!A:A,'Dam Lines'!J:J),"")</f>
        <v>MAMMONA</v>
      </c>
    </row>
    <row r="17805" hidden="1">
      <c r="A17805" s="11">
        <v>6.0</v>
      </c>
      <c r="B17805" s="3" t="s">
        <v>3701</v>
      </c>
      <c r="C17805" s="19" t="s">
        <v>2347</v>
      </c>
      <c r="D17805" s="4" t="s">
        <v>1093</v>
      </c>
      <c r="E17805" s="2" t="s">
        <v>1779</v>
      </c>
      <c r="F17805" s="2" t="s">
        <v>1869</v>
      </c>
      <c r="G17805" s="8" t="str">
        <f>IF(COUNTIF('Dam Lines'!A:A,D17805)&gt;0,"Yes","No")</f>
        <v>Yes</v>
      </c>
      <c r="H17805" s="14" t="s">
        <v>1761</v>
      </c>
      <c r="I17805" s="8" t="str">
        <f t="array" ref="I17805">IF(G17805="Yes",XLOOKUP(D17805,'Dam Lines'!A:A,'Dam Lines'!J:J),"")</f>
        <v>FATMA</v>
      </c>
    </row>
    <row r="17806" hidden="1">
      <c r="A17806" s="11">
        <v>7.0</v>
      </c>
      <c r="B17806" s="3" t="s">
        <v>4924</v>
      </c>
      <c r="C17806" s="18" t="s">
        <v>2479</v>
      </c>
      <c r="D17806" s="4" t="s">
        <v>19</v>
      </c>
      <c r="E17806" s="2" t="s">
        <v>1779</v>
      </c>
      <c r="F17806" s="2" t="s">
        <v>1869</v>
      </c>
      <c r="G17806" s="8" t="str">
        <f>IF(COUNTIF('Dam Lines'!A:A,D17806)&gt;0,"Yes","No")</f>
        <v>Yes</v>
      </c>
      <c r="H17806" s="14" t="s">
        <v>1761</v>
      </c>
      <c r="I17806" s="8" t="str">
        <f t="array" ref="I17806">IF(G17806="Yes",XLOOKUP(D17806,'Dam Lines'!A:A,'Dam Lines'!J:J),"")</f>
        <v>DAHSHUR</v>
      </c>
    </row>
    <row r="17807" hidden="1">
      <c r="A17807" s="11">
        <v>8.0</v>
      </c>
      <c r="B17807" s="3" t="s">
        <v>4540</v>
      </c>
      <c r="C17807" s="19" t="s">
        <v>4541</v>
      </c>
      <c r="D17807" s="4" t="s">
        <v>61</v>
      </c>
      <c r="E17807" s="2" t="s">
        <v>1779</v>
      </c>
      <c r="F17807" s="2" t="s">
        <v>1869</v>
      </c>
      <c r="G17807" s="8" t="str">
        <f>IF(COUNTIF('Dam Lines'!A:A,D17807)&gt;0,"Yes","No")</f>
        <v>Yes</v>
      </c>
      <c r="H17807" s="14" t="s">
        <v>1761</v>
      </c>
      <c r="I17807" s="8" t="str">
        <f t="array" ref="I17807">IF(G17807="Yes",XLOOKUP(D17807,'Dam Lines'!A:A,'Dam Lines'!J:J),"")</f>
        <v>MADOU</v>
      </c>
    </row>
    <row r="17808" hidden="1">
      <c r="A17808" s="11">
        <v>9.0</v>
      </c>
      <c r="B17808" s="3" t="s">
        <v>3978</v>
      </c>
      <c r="C17808" s="19" t="s">
        <v>1749</v>
      </c>
      <c r="D17808" s="4" t="s">
        <v>3979</v>
      </c>
      <c r="E17808" s="2" t="s">
        <v>1779</v>
      </c>
      <c r="F17808" s="2" t="s">
        <v>1869</v>
      </c>
      <c r="G17808" s="8" t="str">
        <f>IF(COUNTIF('Dam Lines'!A:A,D17808)&gt;0,"Yes","No")</f>
        <v>No</v>
      </c>
      <c r="H17808" s="14" t="s">
        <v>1761</v>
      </c>
      <c r="I17808" s="8" t="str">
        <f t="array" ref="I17808">IF(G17808="Yes",XLOOKUP(D17808,'Dam Lines'!A:A,'Dam Lines'!J:J),"")</f>
        <v/>
      </c>
    </row>
    <row r="17809" hidden="1">
      <c r="A17809" s="11">
        <v>10.0</v>
      </c>
      <c r="B17809" s="3" t="s">
        <v>4357</v>
      </c>
      <c r="C17809" s="19" t="s">
        <v>1844</v>
      </c>
      <c r="D17809" s="4" t="s">
        <v>351</v>
      </c>
      <c r="E17809" s="2" t="s">
        <v>1779</v>
      </c>
      <c r="F17809" s="2" t="s">
        <v>1869</v>
      </c>
      <c r="G17809" s="8" t="str">
        <f>IF(COUNTIF('Dam Lines'!A:A,D17809)&gt;0,"Yes","No")</f>
        <v>Yes</v>
      </c>
      <c r="H17809" s="14" t="s">
        <v>1761</v>
      </c>
      <c r="I17809" s="8" t="str">
        <f t="array" ref="I17809">IF(G17809="Yes",XLOOKUP(D17809,'Dam Lines'!A:A,'Dam Lines'!J:J),"")</f>
        <v>ARABELLE</v>
      </c>
    </row>
    <row r="17810" hidden="1">
      <c r="A17810" s="11">
        <v>1.0</v>
      </c>
      <c r="B17810" s="3" t="s">
        <v>4634</v>
      </c>
      <c r="C17810" s="19" t="s">
        <v>4635</v>
      </c>
      <c r="D17810" s="4" t="s">
        <v>1542</v>
      </c>
      <c r="E17810" s="4" t="s">
        <v>1779</v>
      </c>
      <c r="F17810" s="4" t="s">
        <v>1869</v>
      </c>
      <c r="G17810" s="8" t="str">
        <f>IF(COUNTIF('Dam Lines'!A:A,D17810)&gt;0,"Yes","No")</f>
        <v>Yes</v>
      </c>
      <c r="H17810" s="14" t="s">
        <v>1742</v>
      </c>
      <c r="I17810" s="8" t="str">
        <f t="array" ref="I17810">IF(G17810="Yes",XLOOKUP(D17810,'Dam Lines'!A:A,'Dam Lines'!J:J),"")</f>
        <v>SCINDIAN MYSTIQUE</v>
      </c>
    </row>
    <row r="17811" hidden="1">
      <c r="A17811" s="11">
        <v>2.0</v>
      </c>
      <c r="B17811" s="3" t="s">
        <v>4485</v>
      </c>
      <c r="C17811" s="18" t="s">
        <v>2479</v>
      </c>
      <c r="D17811" s="4" t="s">
        <v>1540</v>
      </c>
      <c r="E17811" s="2" t="s">
        <v>1779</v>
      </c>
      <c r="F17811" s="2" t="s">
        <v>1869</v>
      </c>
      <c r="G17811" s="8" t="str">
        <f>IF(COUNTIF('Dam Lines'!A:A,D17811)&gt;0,"Yes","No")</f>
        <v>Yes</v>
      </c>
      <c r="H17811" s="14" t="s">
        <v>1742</v>
      </c>
      <c r="I17811" s="8" t="str">
        <f t="array" ref="I17811">IF(G17811="Yes",XLOOKUP(D17811,'Dam Lines'!A:A,'Dam Lines'!J:J),"")</f>
        <v>ELD BEE ARIN</v>
      </c>
    </row>
    <row r="17812" hidden="1">
      <c r="A17812" s="11">
        <v>3.0</v>
      </c>
      <c r="B17812" s="3" t="s">
        <v>5146</v>
      </c>
      <c r="C17812" s="19" t="s">
        <v>1744</v>
      </c>
      <c r="D17812" s="4" t="s">
        <v>5147</v>
      </c>
      <c r="E17812" s="2" t="s">
        <v>1779</v>
      </c>
      <c r="F17812" s="2" t="s">
        <v>1869</v>
      </c>
      <c r="G17812" s="8" t="str">
        <f>IF(COUNTIF('Dam Lines'!A:A,D17812)&gt;0,"Yes","No")</f>
        <v>No</v>
      </c>
      <c r="H17812" s="14" t="s">
        <v>1761</v>
      </c>
      <c r="I17812" s="8" t="str">
        <f t="array" ref="I17812">IF(G17812="Yes",XLOOKUP(D17812,'Dam Lines'!A:A,'Dam Lines'!J:J),"")</f>
        <v/>
      </c>
    </row>
    <row r="17813" hidden="1">
      <c r="A17813" s="11">
        <v>4.0</v>
      </c>
      <c r="B17813" s="3" t="s">
        <v>3072</v>
      </c>
      <c r="C17813" s="19" t="s">
        <v>1752</v>
      </c>
      <c r="D17813" s="4" t="s">
        <v>1948</v>
      </c>
      <c r="E17813" s="2" t="s">
        <v>1779</v>
      </c>
      <c r="F17813" s="2" t="s">
        <v>1869</v>
      </c>
      <c r="G17813" s="8" t="str">
        <f>IF(COUNTIF('Dam Lines'!A:A,D17813)&gt;0,"Yes","No")</f>
        <v>No</v>
      </c>
      <c r="H17813" s="14" t="s">
        <v>1742</v>
      </c>
      <c r="I17813" s="8" t="str">
        <f t="array" ref="I17813">IF(G17813="Yes",XLOOKUP(D17813,'Dam Lines'!A:A,'Dam Lines'!J:J),"")</f>
        <v/>
      </c>
    </row>
    <row r="17814" hidden="1">
      <c r="A17814" s="11">
        <v>5.0</v>
      </c>
      <c r="B17814" s="3" t="s">
        <v>5090</v>
      </c>
      <c r="C17814" s="18" t="s">
        <v>1991</v>
      </c>
      <c r="D17814" s="4" t="s">
        <v>1560</v>
      </c>
      <c r="E17814" s="2" t="s">
        <v>1779</v>
      </c>
      <c r="F17814" s="2" t="s">
        <v>1869</v>
      </c>
      <c r="G17814" s="8" t="str">
        <f>IF(COUNTIF('Dam Lines'!A:A,D17814)&gt;0,"Yes","No")</f>
        <v>Yes</v>
      </c>
      <c r="H17814" s="14" t="s">
        <v>1761</v>
      </c>
      <c r="I17814" s="8" t="str">
        <f t="array" ref="I17814">IF(G17814="Yes",XLOOKUP(D17814,'Dam Lines'!A:A,'Dam Lines'!J:J),"")</f>
        <v>CAIDA</v>
      </c>
    </row>
    <row r="17815" hidden="1">
      <c r="A17815" s="11">
        <v>6.0</v>
      </c>
      <c r="B17815" s="3" t="s">
        <v>3650</v>
      </c>
      <c r="C17815" s="18" t="s">
        <v>1935</v>
      </c>
      <c r="D17815" s="4" t="s">
        <v>338</v>
      </c>
      <c r="E17815" s="2" t="s">
        <v>1779</v>
      </c>
      <c r="F17815" s="2" t="s">
        <v>1869</v>
      </c>
      <c r="G17815" s="8" t="str">
        <f>IF(COUNTIF('Dam Lines'!A:A,D17815)&gt;0,"Yes","No")</f>
        <v>Yes</v>
      </c>
      <c r="H17815" s="14" t="s">
        <v>1742</v>
      </c>
      <c r="I17815" s="8" t="str">
        <f t="array" ref="I17815">IF(G17815="Yes",XLOOKUP(D17815,'Dam Lines'!A:A,'Dam Lines'!J:J),"")</f>
        <v>BAKOURA</v>
      </c>
    </row>
    <row r="17816" hidden="1">
      <c r="A17816" s="11">
        <v>7.0</v>
      </c>
      <c r="B17816" s="3" t="s">
        <v>3771</v>
      </c>
      <c r="C17816" s="18" t="s">
        <v>3300</v>
      </c>
      <c r="D17816" s="4" t="s">
        <v>284</v>
      </c>
      <c r="E17816" s="2" t="s">
        <v>1779</v>
      </c>
      <c r="F17816" s="2" t="s">
        <v>1869</v>
      </c>
      <c r="G17816" s="8" t="str">
        <f>IF(COUNTIF('Dam Lines'!A:A,D17816)&gt;0,"Yes","No")</f>
        <v>Yes</v>
      </c>
      <c r="H17816" s="14" t="s">
        <v>1742</v>
      </c>
      <c r="I17816" s="8" t="str">
        <f t="array" ref="I17816">IF(G17816="Yes",XLOOKUP(D17816,'Dam Lines'!A:A,'Dam Lines'!J:J),"")</f>
        <v>MONAT</v>
      </c>
    </row>
    <row r="17817" hidden="1">
      <c r="A17817" s="11">
        <v>8.0</v>
      </c>
      <c r="B17817" s="3" t="s">
        <v>3460</v>
      </c>
      <c r="C17817" s="18" t="s">
        <v>3288</v>
      </c>
      <c r="D17817" s="4" t="s">
        <v>15</v>
      </c>
      <c r="E17817" s="2" t="s">
        <v>1779</v>
      </c>
      <c r="F17817" s="2" t="s">
        <v>1869</v>
      </c>
      <c r="G17817" s="8" t="str">
        <f>IF(COUNTIF('Dam Lines'!A:A,D17817)&gt;0,"Yes","No")</f>
        <v>Yes</v>
      </c>
      <c r="H17817" s="14" t="s">
        <v>1742</v>
      </c>
      <c r="I17817" s="8" t="str">
        <f t="array" ref="I17817">IF(G17817="Yes",XLOOKUP(D17817,'Dam Lines'!A:A,'Dam Lines'!J:J),"")</f>
        <v>NEVADA II</v>
      </c>
    </row>
    <row r="17818" hidden="1">
      <c r="A17818" s="11">
        <v>1.0</v>
      </c>
      <c r="B17818" s="3" t="s">
        <v>4645</v>
      </c>
      <c r="C17818" s="18" t="s">
        <v>2545</v>
      </c>
      <c r="D17818" s="4" t="s">
        <v>1013</v>
      </c>
      <c r="E17818" s="4" t="s">
        <v>1740</v>
      </c>
      <c r="F17818" s="4" t="s">
        <v>1887</v>
      </c>
      <c r="G17818" s="8" t="str">
        <f>IF(COUNTIF('Dam Lines'!A:A,D17818)&gt;0,"Yes","No")</f>
        <v>Yes</v>
      </c>
      <c r="H17818" s="14" t="s">
        <v>1742</v>
      </c>
      <c r="I17818" s="8" t="str">
        <f t="array" ref="I17818">IF(G17818="Yes",XLOOKUP(D17818,'Dam Lines'!A:A,'Dam Lines'!J:J),"")</f>
        <v>BASSALA</v>
      </c>
    </row>
    <row r="17819" hidden="1">
      <c r="A17819" s="11">
        <v>2.0</v>
      </c>
      <c r="B17819" s="3" t="s">
        <v>4996</v>
      </c>
      <c r="C17819" s="18" t="s">
        <v>1962</v>
      </c>
      <c r="D17819" s="4" t="s">
        <v>47</v>
      </c>
      <c r="E17819" s="2" t="s">
        <v>1740</v>
      </c>
      <c r="F17819" s="2" t="s">
        <v>1887</v>
      </c>
      <c r="G17819" s="8" t="str">
        <f>IF(COUNTIF('Dam Lines'!A:A,D17819)&gt;0,"Yes","No")</f>
        <v>Yes</v>
      </c>
      <c r="H17819" s="14" t="s">
        <v>1742</v>
      </c>
      <c r="I17819" s="8" t="str">
        <f t="array" ref="I17819">IF(G17819="Yes",XLOOKUP(D17819,'Dam Lines'!A:A,'Dam Lines'!J:J),"")</f>
        <v>FATMA</v>
      </c>
    </row>
    <row r="17820" hidden="1">
      <c r="A17820" s="11">
        <v>3.0</v>
      </c>
      <c r="B17820" s="3" t="s">
        <v>4970</v>
      </c>
      <c r="C17820" s="18" t="s">
        <v>3697</v>
      </c>
      <c r="D17820" s="4" t="s">
        <v>1159</v>
      </c>
      <c r="E17820" s="2" t="s">
        <v>1740</v>
      </c>
      <c r="F17820" s="2" t="s">
        <v>1887</v>
      </c>
      <c r="G17820" s="8" t="str">
        <f>IF(COUNTIF('Dam Lines'!A:A,D17820)&gt;0,"Yes","No")</f>
        <v>Yes</v>
      </c>
      <c r="H17820" s="14" t="s">
        <v>1742</v>
      </c>
      <c r="I17820" s="8" t="str">
        <f t="array" ref="I17820">IF(G17820="Yes",XLOOKUP(D17820,'Dam Lines'!A:A,'Dam Lines'!J:J),"")</f>
        <v>NEVADA II</v>
      </c>
    </row>
    <row r="17821" hidden="1">
      <c r="A17821" s="11">
        <v>4.0</v>
      </c>
      <c r="B17821" s="3" t="s">
        <v>5119</v>
      </c>
      <c r="C17821" s="18" t="s">
        <v>1744</v>
      </c>
      <c r="D17821" s="4" t="s">
        <v>69</v>
      </c>
      <c r="E17821" s="2" t="s">
        <v>1740</v>
      </c>
      <c r="F17821" s="2" t="s">
        <v>1887</v>
      </c>
      <c r="G17821" s="8" t="str">
        <f>IF(COUNTIF('Dam Lines'!A:A,D17821)&gt;0,"Yes","No")</f>
        <v>Yes</v>
      </c>
      <c r="H17821" s="14" t="s">
        <v>1761</v>
      </c>
      <c r="I17821" s="8" t="str">
        <f t="array" ref="I17821">IF(G17821="Yes",XLOOKUP(D17821,'Dam Lines'!A:A,'Dam Lines'!J:J),"")</f>
        <v>ASALA HALEEMA</v>
      </c>
    </row>
    <row r="17822" hidden="1">
      <c r="A17822" s="11">
        <v>5.0</v>
      </c>
      <c r="B17822" s="3" t="s">
        <v>5080</v>
      </c>
      <c r="C17822" s="18" t="s">
        <v>3000</v>
      </c>
      <c r="D17822" s="4" t="s">
        <v>405</v>
      </c>
      <c r="E17822" s="2" t="s">
        <v>1740</v>
      </c>
      <c r="F17822" s="2" t="s">
        <v>1887</v>
      </c>
      <c r="G17822" s="8" t="str">
        <f>IF(COUNTIF('Dam Lines'!A:A,D17822)&gt;0,"Yes","No")</f>
        <v>Yes</v>
      </c>
      <c r="H17822" s="14" t="s">
        <v>1742</v>
      </c>
      <c r="I17822" s="8" t="str">
        <f t="array" ref="I17822">IF(G17822="Yes",XLOOKUP(D17822,'Dam Lines'!A:A,'Dam Lines'!J:J),"")</f>
        <v>MADOU</v>
      </c>
    </row>
    <row r="17823" hidden="1">
      <c r="A17823" s="11">
        <v>6.0</v>
      </c>
      <c r="B17823" s="3" t="s">
        <v>4787</v>
      </c>
      <c r="C17823" s="2" t="s">
        <v>1859</v>
      </c>
      <c r="D17823" s="2" t="s">
        <v>4979</v>
      </c>
      <c r="E17823" s="2" t="s">
        <v>1740</v>
      </c>
      <c r="F17823" s="2" t="s">
        <v>1887</v>
      </c>
      <c r="G17823" s="8" t="str">
        <f>IF(COUNTIF('Dam Lines'!A:A,D17823)&gt;0,"Yes","No")</f>
        <v>No</v>
      </c>
      <c r="H17823" s="14" t="s">
        <v>1761</v>
      </c>
      <c r="I17823" s="8" t="str">
        <f t="array" ref="I17823">IF(G17823="Yes",XLOOKUP(D17823,'Dam Lines'!A:A,'Dam Lines'!J:J),"")</f>
        <v/>
      </c>
    </row>
    <row r="17824" hidden="1">
      <c r="A17824" s="11">
        <v>7.0</v>
      </c>
      <c r="B17824" s="3" t="s">
        <v>5209</v>
      </c>
      <c r="C17824" s="19" t="s">
        <v>1802</v>
      </c>
      <c r="D17824" s="4" t="s">
        <v>701</v>
      </c>
      <c r="E17824" s="2" t="s">
        <v>1740</v>
      </c>
      <c r="F17824" s="2" t="s">
        <v>1887</v>
      </c>
      <c r="G17824" s="8" t="str">
        <f>IF(COUNTIF('Dam Lines'!A:A,D17824)&gt;0,"Yes","No")</f>
        <v>Yes</v>
      </c>
      <c r="H17824" s="14" t="s">
        <v>1761</v>
      </c>
      <c r="I17824" s="8" t="str">
        <f t="array" ref="I17824">IF(G17824="Yes",XLOOKUP(D17824,'Dam Lines'!A:A,'Dam Lines'!J:J),"")</f>
        <v>CAIDA</v>
      </c>
    </row>
    <row r="17825" hidden="1">
      <c r="A17825" s="11">
        <v>8.0</v>
      </c>
      <c r="B17825" s="3" t="s">
        <v>4649</v>
      </c>
      <c r="C17825" s="19" t="s">
        <v>1962</v>
      </c>
      <c r="D17825" s="4" t="s">
        <v>1013</v>
      </c>
      <c r="E17825" s="2" t="s">
        <v>1740</v>
      </c>
      <c r="F17825" s="2" t="s">
        <v>1887</v>
      </c>
      <c r="G17825" s="8" t="str">
        <f>IF(COUNTIF('Dam Lines'!A:A,D17825)&gt;0,"Yes","No")</f>
        <v>Yes</v>
      </c>
      <c r="H17825" s="14" t="s">
        <v>1742</v>
      </c>
      <c r="I17825" s="8" t="str">
        <f t="array" ref="I17825">IF(G17825="Yes",XLOOKUP(D17825,'Dam Lines'!A:A,'Dam Lines'!J:J),"")</f>
        <v>BASSALA</v>
      </c>
    </row>
    <row r="17826" hidden="1">
      <c r="A17826" s="11">
        <v>9.0</v>
      </c>
      <c r="B17826" s="3" t="s">
        <v>5212</v>
      </c>
      <c r="C17826" s="19" t="s">
        <v>1886</v>
      </c>
      <c r="D17826" s="4" t="s">
        <v>487</v>
      </c>
      <c r="E17826" s="2" t="s">
        <v>1740</v>
      </c>
      <c r="F17826" s="2" t="s">
        <v>1887</v>
      </c>
      <c r="G17826" s="8" t="str">
        <f>IF(COUNTIF('Dam Lines'!A:A,D17826)&gt;0,"Yes","No")</f>
        <v>Yes</v>
      </c>
      <c r="H17826" s="14" t="s">
        <v>1742</v>
      </c>
      <c r="I17826" s="8" t="str">
        <f t="array" ref="I17826">IF(G17826="Yes",XLOOKUP(D17826,'Dam Lines'!A:A,'Dam Lines'!J:J),"")</f>
        <v>ELSINORE ROSE</v>
      </c>
    </row>
    <row r="17827" hidden="1">
      <c r="A17827" s="11">
        <v>10.0</v>
      </c>
      <c r="B17827" s="3" t="s">
        <v>4521</v>
      </c>
      <c r="C17827" s="19" t="s">
        <v>1962</v>
      </c>
      <c r="D17827" s="4" t="s">
        <v>118</v>
      </c>
      <c r="E17827" s="2" t="s">
        <v>1740</v>
      </c>
      <c r="F17827" s="2" t="s">
        <v>1887</v>
      </c>
      <c r="G17827" s="8" t="str">
        <f>IF(COUNTIF('Dam Lines'!A:A,D17827)&gt;0,"Yes","No")</f>
        <v>Yes</v>
      </c>
      <c r="H17827" s="14" t="s">
        <v>1761</v>
      </c>
      <c r="I17827" s="8" t="str">
        <f t="array" ref="I17827">IF(G17827="Yes",XLOOKUP(D17827,'Dam Lines'!A:A,'Dam Lines'!J:J),"")</f>
        <v>SAPINA</v>
      </c>
    </row>
    <row r="17828" hidden="1">
      <c r="A17828" s="11">
        <v>11.0</v>
      </c>
      <c r="B17828" s="3" t="s">
        <v>5213</v>
      </c>
      <c r="C17828" s="18" t="s">
        <v>1859</v>
      </c>
      <c r="D17828" s="18" t="s">
        <v>5214</v>
      </c>
      <c r="E17828" s="2" t="s">
        <v>1740</v>
      </c>
      <c r="F17828" s="2" t="s">
        <v>1887</v>
      </c>
      <c r="G17828" s="8" t="str">
        <f>IF(COUNTIF('Dam Lines'!A:A,D17828)&gt;0,"Yes","No")</f>
        <v>No</v>
      </c>
      <c r="H17828" s="14" t="s">
        <v>1761</v>
      </c>
      <c r="I17828" s="8" t="str">
        <f t="array" ref="I17828">IF(G17828="Yes",XLOOKUP(D17828,'Dam Lines'!A:A,'Dam Lines'!J:J),"")</f>
        <v/>
      </c>
    </row>
    <row r="17829" hidden="1">
      <c r="A17829" s="11">
        <v>12.0</v>
      </c>
      <c r="B17829" s="3" t="s">
        <v>4894</v>
      </c>
      <c r="C17829" s="18" t="s">
        <v>3342</v>
      </c>
      <c r="D17829" s="4" t="s">
        <v>4895</v>
      </c>
      <c r="E17829" s="2" t="s">
        <v>1740</v>
      </c>
      <c r="F17829" s="2" t="s">
        <v>1887</v>
      </c>
      <c r="G17829" s="8" t="str">
        <f>IF(COUNTIF('Dam Lines'!A:A,D17829)&gt;0,"Yes","No")</f>
        <v>No</v>
      </c>
      <c r="H17829" s="14" t="s">
        <v>1742</v>
      </c>
      <c r="I17829" s="8" t="str">
        <f t="array" ref="I17829">IF(G17829="Yes",XLOOKUP(D17829,'Dam Lines'!A:A,'Dam Lines'!J:J),"")</f>
        <v/>
      </c>
    </row>
    <row r="17830" hidden="1">
      <c r="A17830" s="11">
        <v>13.0</v>
      </c>
      <c r="B17830" s="3" t="s">
        <v>4931</v>
      </c>
      <c r="C17830" s="19" t="s">
        <v>4833</v>
      </c>
      <c r="D17830" s="4" t="s">
        <v>2169</v>
      </c>
      <c r="E17830" s="2" t="s">
        <v>1740</v>
      </c>
      <c r="F17830" s="2" t="s">
        <v>1887</v>
      </c>
      <c r="G17830" s="8" t="str">
        <f>IF(COUNTIF('Dam Lines'!A:A,D17830)&gt;0,"Yes","No")</f>
        <v>No</v>
      </c>
      <c r="H17830" s="14" t="s">
        <v>1742</v>
      </c>
      <c r="I17830" s="8" t="str">
        <f t="array" ref="I17830">IF(G17830="Yes",XLOOKUP(D17830,'Dam Lines'!A:A,'Dam Lines'!J:J),"")</f>
        <v/>
      </c>
    </row>
    <row r="17831" hidden="1">
      <c r="A17831" s="11">
        <v>14.0</v>
      </c>
      <c r="B17831" s="3" t="s">
        <v>4976</v>
      </c>
      <c r="C17831" s="19" t="s">
        <v>2408</v>
      </c>
      <c r="D17831" s="4" t="s">
        <v>2686</v>
      </c>
      <c r="E17831" s="2" t="s">
        <v>1740</v>
      </c>
      <c r="F17831" s="2" t="s">
        <v>1887</v>
      </c>
      <c r="G17831" s="8" t="str">
        <f>IF(COUNTIF('Dam Lines'!A:A,D17831)&gt;0,"Yes","No")</f>
        <v>No</v>
      </c>
      <c r="H17831" s="14" t="s">
        <v>1742</v>
      </c>
      <c r="I17831" s="8" t="str">
        <f t="array" ref="I17831">IF(G17831="Yes",XLOOKUP(D17831,'Dam Lines'!A:A,'Dam Lines'!J:J),"")</f>
        <v/>
      </c>
    </row>
    <row r="17832" hidden="1">
      <c r="A17832" s="11">
        <v>15.0</v>
      </c>
      <c r="B17832" s="3" t="s">
        <v>5215</v>
      </c>
      <c r="C17832" s="19" t="s">
        <v>1802</v>
      </c>
      <c r="D17832" s="4" t="s">
        <v>5216</v>
      </c>
      <c r="E17832" s="2" t="s">
        <v>1740</v>
      </c>
      <c r="F17832" s="2" t="s">
        <v>1887</v>
      </c>
      <c r="G17832" s="8" t="str">
        <f>IF(COUNTIF('Dam Lines'!A:A,D17832)&gt;0,"Yes","No")</f>
        <v>No</v>
      </c>
      <c r="H17832" s="14" t="s">
        <v>1742</v>
      </c>
      <c r="I17832" s="8" t="str">
        <f t="array" ref="I17832">IF(G17832="Yes",XLOOKUP(D17832,'Dam Lines'!A:A,'Dam Lines'!J:J),"")</f>
        <v/>
      </c>
    </row>
    <row r="17833" hidden="1">
      <c r="A17833" s="11">
        <v>1.0</v>
      </c>
      <c r="B17833" s="3" t="s">
        <v>5169</v>
      </c>
      <c r="C17833" s="18" t="s">
        <v>1962</v>
      </c>
      <c r="D17833" s="4" t="s">
        <v>285</v>
      </c>
      <c r="E17833" s="4" t="s">
        <v>1740</v>
      </c>
      <c r="F17833" s="4" t="s">
        <v>1887</v>
      </c>
      <c r="G17833" s="8" t="str">
        <f>IF(COUNTIF('Dam Lines'!A:A,D17833)&gt;0,"Yes","No")</f>
        <v>Yes</v>
      </c>
      <c r="H17833" s="14" t="s">
        <v>1742</v>
      </c>
      <c r="I17833" s="8" t="str">
        <f t="array" ref="I17833">IF(G17833="Yes",XLOOKUP(D17833,'Dam Lines'!A:A,'Dam Lines'!J:J),"")</f>
        <v>TIDJIDA D</v>
      </c>
    </row>
    <row r="17834" hidden="1">
      <c r="A17834" s="11">
        <v>2.0</v>
      </c>
      <c r="B17834" s="3" t="s">
        <v>4986</v>
      </c>
      <c r="C17834" s="18" t="s">
        <v>4477</v>
      </c>
      <c r="D17834" s="4" t="s">
        <v>55</v>
      </c>
      <c r="E17834" s="2" t="s">
        <v>1740</v>
      </c>
      <c r="F17834" s="2" t="s">
        <v>1887</v>
      </c>
      <c r="G17834" s="8" t="str">
        <f>IF(COUNTIF('Dam Lines'!A:A,D17834)&gt;0,"Yes","No")</f>
        <v>Yes</v>
      </c>
      <c r="H17834" s="14" t="s">
        <v>1742</v>
      </c>
      <c r="I17834" s="8" t="str">
        <f t="array" ref="I17834">IF(G17834="Yes",XLOOKUP(D17834,'Dam Lines'!A:A,'Dam Lines'!J:J),"")</f>
        <v>NEVADA II</v>
      </c>
    </row>
    <row r="17835" hidden="1">
      <c r="A17835" s="11">
        <v>3.0</v>
      </c>
      <c r="B17835" s="3" t="s">
        <v>4239</v>
      </c>
      <c r="C17835" s="18" t="s">
        <v>2347</v>
      </c>
      <c r="D17835" s="4" t="s">
        <v>416</v>
      </c>
      <c r="E17835" s="2" t="s">
        <v>1740</v>
      </c>
      <c r="F17835" s="2" t="s">
        <v>1887</v>
      </c>
      <c r="G17835" s="8" t="str">
        <f>IF(COUNTIF('Dam Lines'!A:A,D17835)&gt;0,"Yes","No")</f>
        <v>Yes</v>
      </c>
      <c r="H17835" s="14" t="s">
        <v>1742</v>
      </c>
      <c r="I17835" s="8" t="str">
        <f t="array" ref="I17835">IF(G17835="Yes",XLOOKUP(D17835,'Dam Lines'!A:A,'Dam Lines'!J:J),"")</f>
        <v>SOUMEIRA</v>
      </c>
    </row>
    <row r="17836" hidden="1">
      <c r="A17836" s="11">
        <v>4.0</v>
      </c>
      <c r="B17836" s="3" t="s">
        <v>4739</v>
      </c>
      <c r="C17836" s="18" t="s">
        <v>1859</v>
      </c>
      <c r="D17836" s="18" t="s">
        <v>1247</v>
      </c>
      <c r="E17836" s="2" t="s">
        <v>1740</v>
      </c>
      <c r="F17836" s="2" t="s">
        <v>1887</v>
      </c>
      <c r="G17836" s="8" t="str">
        <f>IF(COUNTIF('Dam Lines'!A:A,D17836)&gt;0,"Yes","No")</f>
        <v>Yes</v>
      </c>
      <c r="H17836" s="14" t="s">
        <v>1742</v>
      </c>
      <c r="I17836" s="8" t="str">
        <f t="array" ref="I17836">IF(G17836="Yes",XLOOKUP(D17836,'Dam Lines'!A:A,'Dam Lines'!J:J),"")</f>
        <v>NEGANA</v>
      </c>
    </row>
    <row r="17837" hidden="1">
      <c r="A17837" s="11">
        <v>5.0</v>
      </c>
      <c r="B17837" s="3" t="s">
        <v>4772</v>
      </c>
      <c r="C17837" s="18" t="s">
        <v>1744</v>
      </c>
      <c r="D17837" s="4" t="s">
        <v>609</v>
      </c>
      <c r="E17837" s="2" t="s">
        <v>1740</v>
      </c>
      <c r="F17837" s="2" t="s">
        <v>1887</v>
      </c>
      <c r="G17837" s="8" t="str">
        <f>IF(COUNTIF('Dam Lines'!A:A,D17837)&gt;0,"Yes","No")</f>
        <v>Yes</v>
      </c>
      <c r="H17837" s="14" t="s">
        <v>1742</v>
      </c>
      <c r="I17837" s="8" t="str">
        <f t="array" ref="I17837">IF(G17837="Yes",XLOOKUP(D17837,'Dam Lines'!A:A,'Dam Lines'!J:J),"")</f>
        <v>MANAGIYA AL SAFFRA</v>
      </c>
    </row>
    <row r="17838" hidden="1">
      <c r="A17838" s="11">
        <v>6.0</v>
      </c>
      <c r="B17838" s="3" t="s">
        <v>3725</v>
      </c>
      <c r="C17838" s="19" t="s">
        <v>3000</v>
      </c>
      <c r="D17838" s="4" t="s">
        <v>601</v>
      </c>
      <c r="E17838" s="2" t="s">
        <v>1740</v>
      </c>
      <c r="F17838" s="2" t="s">
        <v>1887</v>
      </c>
      <c r="G17838" s="8" t="str">
        <f>IF(COUNTIF('Dam Lines'!A:A,D17838)&gt;0,"Yes","No")</f>
        <v>Yes</v>
      </c>
      <c r="H17838" s="14" t="s">
        <v>1742</v>
      </c>
      <c r="I17838" s="8" t="str">
        <f t="array" ref="I17838">IF(G17838="Yes",XLOOKUP(D17838,'Dam Lines'!A:A,'Dam Lines'!J:J),"")</f>
        <v>KRADJIE DE NERAK</v>
      </c>
    </row>
    <row r="17839" hidden="1">
      <c r="A17839" s="11">
        <v>7.0</v>
      </c>
      <c r="B17839" s="3" t="s">
        <v>4980</v>
      </c>
      <c r="C17839" s="19" t="s">
        <v>3739</v>
      </c>
      <c r="D17839" s="4" t="s">
        <v>925</v>
      </c>
      <c r="E17839" s="2" t="s">
        <v>1740</v>
      </c>
      <c r="F17839" s="2" t="s">
        <v>1887</v>
      </c>
      <c r="G17839" s="8" t="str">
        <f>IF(COUNTIF('Dam Lines'!A:A,D17839)&gt;0,"Yes","No")</f>
        <v>Yes</v>
      </c>
      <c r="H17839" s="14" t="s">
        <v>1761</v>
      </c>
      <c r="I17839" s="8" t="str">
        <f t="array" ref="I17839">IF(G17839="Yes",XLOOKUP(D17839,'Dam Lines'!A:A,'Dam Lines'!J:J),"")</f>
        <v>NEVADA II</v>
      </c>
    </row>
    <row r="17840" hidden="1">
      <c r="A17840" s="11">
        <v>8.0</v>
      </c>
      <c r="B17840" s="3" t="s">
        <v>3944</v>
      </c>
      <c r="C17840" s="19" t="s">
        <v>1962</v>
      </c>
      <c r="D17840" s="4" t="s">
        <v>3076</v>
      </c>
      <c r="E17840" s="2" t="s">
        <v>1740</v>
      </c>
      <c r="F17840" s="2" t="s">
        <v>1887</v>
      </c>
      <c r="G17840" s="8" t="str">
        <f>IF(COUNTIF('Dam Lines'!A:A,D17840)&gt;0,"Yes","No")</f>
        <v>No</v>
      </c>
      <c r="H17840" s="14" t="s">
        <v>1742</v>
      </c>
      <c r="I17840" s="8" t="str">
        <f t="array" ref="I17840">IF(G17840="Yes",XLOOKUP(D17840,'Dam Lines'!A:A,'Dam Lines'!J:J),"")</f>
        <v/>
      </c>
    </row>
    <row r="17841" hidden="1">
      <c r="A17841" s="11">
        <v>9.0</v>
      </c>
      <c r="B17841" s="3" t="s">
        <v>3899</v>
      </c>
      <c r="C17841" s="19" t="s">
        <v>1798</v>
      </c>
      <c r="D17841" s="4" t="s">
        <v>475</v>
      </c>
      <c r="E17841" s="2" t="s">
        <v>1740</v>
      </c>
      <c r="F17841" s="2" t="s">
        <v>1887</v>
      </c>
      <c r="G17841" s="8" t="str">
        <f>IF(COUNTIF('Dam Lines'!A:A,D17841)&gt;0,"Yes","No")</f>
        <v>Yes</v>
      </c>
      <c r="H17841" s="14" t="s">
        <v>1742</v>
      </c>
      <c r="I17841" s="8" t="str">
        <f t="array" ref="I17841">IF(G17841="Yes",XLOOKUP(D17841,'Dam Lines'!A:A,'Dam Lines'!J:J),"")</f>
        <v>FATMA</v>
      </c>
    </row>
    <row r="17842" hidden="1">
      <c r="A17842" s="11">
        <v>10.0</v>
      </c>
      <c r="B17842" s="3" t="s">
        <v>5217</v>
      </c>
      <c r="C17842" s="18" t="s">
        <v>1907</v>
      </c>
      <c r="D17842" s="4" t="s">
        <v>1082</v>
      </c>
      <c r="E17842" s="2" t="s">
        <v>1740</v>
      </c>
      <c r="F17842" s="2" t="s">
        <v>1887</v>
      </c>
      <c r="G17842" s="8" t="str">
        <f>IF(COUNTIF('Dam Lines'!A:A,D17842)&gt;0,"Yes","No")</f>
        <v>Yes</v>
      </c>
      <c r="H17842" s="14" t="s">
        <v>1761</v>
      </c>
      <c r="I17842" s="8" t="str">
        <f t="array" ref="I17842">IF(G17842="Yes",XLOOKUP(D17842,'Dam Lines'!A:A,'Dam Lines'!J:J),"")</f>
        <v>NEVADA II</v>
      </c>
    </row>
    <row r="17843" hidden="1">
      <c r="A17843" s="11">
        <v>11.0</v>
      </c>
      <c r="B17843" s="3" t="s">
        <v>5138</v>
      </c>
      <c r="C17843" s="19" t="s">
        <v>1886</v>
      </c>
      <c r="D17843" s="4" t="s">
        <v>574</v>
      </c>
      <c r="E17843" s="2" t="s">
        <v>1740</v>
      </c>
      <c r="F17843" s="2" t="s">
        <v>1887</v>
      </c>
      <c r="G17843" s="8" t="str">
        <f>IF(COUNTIF('Dam Lines'!A:A,D17843)&gt;0,"Yes","No")</f>
        <v>Yes</v>
      </c>
      <c r="H17843" s="14" t="s">
        <v>1761</v>
      </c>
      <c r="I17843" s="8" t="str">
        <f t="array" ref="I17843">IF(G17843="Yes",XLOOKUP(D17843,'Dam Lines'!A:A,'Dam Lines'!J:J),"")</f>
        <v>NEVADA II</v>
      </c>
    </row>
    <row r="17844" hidden="1">
      <c r="A17844" s="11">
        <v>12.0</v>
      </c>
      <c r="B17844" s="3" t="s">
        <v>5193</v>
      </c>
      <c r="C17844" s="19" t="s">
        <v>4107</v>
      </c>
      <c r="D17844" s="4" t="s">
        <v>2645</v>
      </c>
      <c r="E17844" s="2" t="s">
        <v>1740</v>
      </c>
      <c r="F17844" s="2" t="s">
        <v>1887</v>
      </c>
      <c r="G17844" s="8" t="str">
        <f>IF(COUNTIF('Dam Lines'!A:A,D17844)&gt;0,"Yes","No")</f>
        <v>No</v>
      </c>
      <c r="H17844" s="14" t="s">
        <v>1742</v>
      </c>
      <c r="I17844" s="8" t="str">
        <f t="array" ref="I17844">IF(G17844="Yes",XLOOKUP(D17844,'Dam Lines'!A:A,'Dam Lines'!J:J),"")</f>
        <v/>
      </c>
    </row>
    <row r="17845" hidden="1">
      <c r="A17845" s="11">
        <v>13.0</v>
      </c>
      <c r="B17845" s="3" t="s">
        <v>5218</v>
      </c>
      <c r="C17845" s="18" t="s">
        <v>2061</v>
      </c>
      <c r="D17845" s="4" t="s">
        <v>5219</v>
      </c>
      <c r="E17845" s="2" t="s">
        <v>1740</v>
      </c>
      <c r="F17845" s="2" t="s">
        <v>1887</v>
      </c>
      <c r="G17845" s="8" t="str">
        <f>IF(COUNTIF('Dam Lines'!A:A,D17845)&gt;0,"Yes","No")</f>
        <v>No</v>
      </c>
      <c r="H17845" s="14" t="s">
        <v>1742</v>
      </c>
      <c r="I17845" s="8" t="str">
        <f t="array" ref="I17845">IF(G17845="Yes",XLOOKUP(D17845,'Dam Lines'!A:A,'Dam Lines'!J:J),"")</f>
        <v/>
      </c>
    </row>
    <row r="17846" hidden="1">
      <c r="A17846" s="11">
        <v>14.0</v>
      </c>
      <c r="B17846" s="3" t="s">
        <v>5220</v>
      </c>
      <c r="C17846" s="19" t="s">
        <v>1886</v>
      </c>
      <c r="D17846" s="4" t="s">
        <v>1155</v>
      </c>
      <c r="E17846" s="2" t="s">
        <v>1740</v>
      </c>
      <c r="F17846" s="2" t="s">
        <v>1887</v>
      </c>
      <c r="G17846" s="8" t="str">
        <f>IF(COUNTIF('Dam Lines'!A:A,D17846)&gt;0,"Yes","No")</f>
        <v>Yes</v>
      </c>
      <c r="H17846" s="14" t="s">
        <v>1742</v>
      </c>
      <c r="I17846" s="8" t="str">
        <f t="array" ref="I17846">IF(G17846="Yes",XLOOKUP(D17846,'Dam Lines'!A:A,'Dam Lines'!J:J),"")</f>
        <v>SBAH HANI</v>
      </c>
    </row>
    <row r="17847" hidden="1">
      <c r="A17847" s="11">
        <v>15.0</v>
      </c>
      <c r="B17847" s="3" t="s">
        <v>4717</v>
      </c>
      <c r="C17847" s="19" t="s">
        <v>4008</v>
      </c>
      <c r="D17847" s="4" t="s">
        <v>4718</v>
      </c>
      <c r="E17847" s="2" t="s">
        <v>1740</v>
      </c>
      <c r="F17847" s="2" t="s">
        <v>1887</v>
      </c>
      <c r="G17847" s="8" t="str">
        <f>IF(COUNTIF('Dam Lines'!A:A,D17847)&gt;0,"Yes","No")</f>
        <v>No</v>
      </c>
      <c r="H17847" s="14" t="s">
        <v>1761</v>
      </c>
      <c r="I17847" s="8" t="str">
        <f t="array" ref="I17847">IF(G17847="Yes",XLOOKUP(D17847,'Dam Lines'!A:A,'Dam Lines'!J:J),"")</f>
        <v/>
      </c>
    </row>
    <row r="17848" hidden="1">
      <c r="A17848" s="11">
        <v>1.0</v>
      </c>
      <c r="B17848" s="3" t="s">
        <v>4336</v>
      </c>
      <c r="C17848" s="18" t="s">
        <v>3777</v>
      </c>
      <c r="D17848" s="4" t="s">
        <v>377</v>
      </c>
      <c r="E17848" s="4" t="s">
        <v>1905</v>
      </c>
      <c r="F17848" s="4" t="s">
        <v>1837</v>
      </c>
      <c r="G17848" s="8" t="str">
        <f>IF(COUNTIF('Dam Lines'!A:A,D17848)&gt;0,"Yes","No")</f>
        <v>Yes</v>
      </c>
      <c r="H17848" s="14" t="s">
        <v>1742</v>
      </c>
      <c r="I17848" s="8" t="str">
        <f t="array" ref="I17848">IF(G17848="Yes",XLOOKUP(D17848,'Dam Lines'!A:A,'Dam Lines'!J:J),"")</f>
        <v>MADOU</v>
      </c>
    </row>
    <row r="17849" hidden="1">
      <c r="A17849" s="11">
        <v>2.0</v>
      </c>
      <c r="B17849" s="3" t="s">
        <v>5029</v>
      </c>
      <c r="C17849" s="18" t="s">
        <v>1744</v>
      </c>
      <c r="D17849" s="4" t="s">
        <v>428</v>
      </c>
      <c r="E17849" s="2" t="s">
        <v>1905</v>
      </c>
      <c r="F17849" s="2" t="s">
        <v>1837</v>
      </c>
      <c r="G17849" s="8" t="str">
        <f>IF(COUNTIF('Dam Lines'!A:A,D17849)&gt;0,"Yes","No")</f>
        <v>Yes</v>
      </c>
      <c r="H17849" s="14" t="s">
        <v>1742</v>
      </c>
      <c r="I17849" s="8" t="str">
        <f t="array" ref="I17849">IF(G17849="Yes",XLOOKUP(D17849,'Dam Lines'!A:A,'Dam Lines'!J:J),"")</f>
        <v>FATMA</v>
      </c>
    </row>
    <row r="17850" hidden="1">
      <c r="A17850" s="11">
        <v>3.0</v>
      </c>
      <c r="B17850" s="3" t="s">
        <v>4219</v>
      </c>
      <c r="C17850" s="18" t="s">
        <v>1768</v>
      </c>
      <c r="D17850" s="4" t="s">
        <v>1286</v>
      </c>
      <c r="E17850" s="2" t="s">
        <v>1905</v>
      </c>
      <c r="F17850" s="2" t="s">
        <v>1837</v>
      </c>
      <c r="G17850" s="8" t="str">
        <f>IF(COUNTIF('Dam Lines'!A:A,D17850)&gt;0,"Yes","No")</f>
        <v>Yes</v>
      </c>
      <c r="H17850" s="14" t="s">
        <v>1742</v>
      </c>
      <c r="I17850" s="8" t="str">
        <f t="array" ref="I17850">IF(G17850="Yes",XLOOKUP(D17850,'Dam Lines'!A:A,'Dam Lines'!J:J),"")</f>
        <v>TRONJA</v>
      </c>
    </row>
    <row r="17851" hidden="1">
      <c r="A17851" s="11">
        <v>4.0</v>
      </c>
      <c r="B17851" s="3" t="s">
        <v>4591</v>
      </c>
      <c r="C17851" s="18" t="s">
        <v>4093</v>
      </c>
      <c r="D17851" s="4" t="s">
        <v>315</v>
      </c>
      <c r="E17851" s="2" t="s">
        <v>1905</v>
      </c>
      <c r="F17851" s="2" t="s">
        <v>1837</v>
      </c>
      <c r="G17851" s="8" t="str">
        <f>IF(COUNTIF('Dam Lines'!A:A,D17851)&gt;0,"Yes","No")</f>
        <v>Yes</v>
      </c>
      <c r="H17851" s="14" t="s">
        <v>1761</v>
      </c>
      <c r="I17851" s="8" t="str">
        <f t="array" ref="I17851">IF(G17851="Yes",XLOOKUP(D17851,'Dam Lines'!A:A,'Dam Lines'!J:J),"")</f>
        <v>BASSALA</v>
      </c>
    </row>
    <row r="17852" hidden="1">
      <c r="A17852" s="11">
        <v>5.0</v>
      </c>
      <c r="B17852" s="3" t="s">
        <v>4822</v>
      </c>
      <c r="C17852" s="18" t="s">
        <v>1823</v>
      </c>
      <c r="D17852" s="4" t="s">
        <v>237</v>
      </c>
      <c r="E17852" s="2" t="s">
        <v>1905</v>
      </c>
      <c r="F17852" s="2" t="s">
        <v>1837</v>
      </c>
      <c r="G17852" s="8" t="str">
        <f>IF(COUNTIF('Dam Lines'!A:A,D17852)&gt;0,"Yes","No")</f>
        <v>Yes</v>
      </c>
      <c r="H17852" s="14" t="s">
        <v>1742</v>
      </c>
      <c r="I17852" s="8" t="str">
        <f t="array" ref="I17852">IF(G17852="Yes",XLOOKUP(D17852,'Dam Lines'!A:A,'Dam Lines'!J:J),"")</f>
        <v>NEVADA II</v>
      </c>
    </row>
    <row r="17853" hidden="1">
      <c r="A17853" s="11">
        <v>6.0</v>
      </c>
      <c r="B17853" s="3" t="s">
        <v>4102</v>
      </c>
      <c r="C17853" s="18" t="s">
        <v>3739</v>
      </c>
      <c r="D17853" s="4" t="s">
        <v>1085</v>
      </c>
      <c r="E17853" s="2" t="s">
        <v>1905</v>
      </c>
      <c r="F17853" s="2" t="s">
        <v>1837</v>
      </c>
      <c r="G17853" s="8" t="str">
        <f>IF(COUNTIF('Dam Lines'!A:A,D17853)&gt;0,"Yes","No")</f>
        <v>Yes</v>
      </c>
      <c r="H17853" s="14" t="s">
        <v>1742</v>
      </c>
      <c r="I17853" s="8" t="str">
        <f t="array" ref="I17853">IF(G17853="Yes",XLOOKUP(D17853,'Dam Lines'!A:A,'Dam Lines'!J:J),"")</f>
        <v>NEVADA II</v>
      </c>
    </row>
    <row r="17854" hidden="1">
      <c r="A17854" s="11">
        <v>7.0</v>
      </c>
      <c r="B17854" s="3" t="s">
        <v>5131</v>
      </c>
      <c r="C17854" s="18" t="s">
        <v>1757</v>
      </c>
      <c r="D17854" s="4" t="s">
        <v>1532</v>
      </c>
      <c r="E17854" s="2" t="s">
        <v>1905</v>
      </c>
      <c r="F17854" s="2" t="s">
        <v>1837</v>
      </c>
      <c r="G17854" s="8" t="str">
        <f>IF(COUNTIF('Dam Lines'!A:A,D17854)&gt;0,"Yes","No")</f>
        <v>Yes</v>
      </c>
      <c r="H17854" s="14" t="s">
        <v>1742</v>
      </c>
      <c r="I17854" s="8" t="str">
        <f t="array" ref="I17854">IF(G17854="Yes",XLOOKUP(D17854,'Dam Lines'!A:A,'Dam Lines'!J:J),"")</f>
        <v>NEVADA II</v>
      </c>
    </row>
    <row r="17855" hidden="1">
      <c r="A17855" s="11">
        <v>8.0</v>
      </c>
      <c r="B17855" s="3" t="s">
        <v>4657</v>
      </c>
      <c r="C17855" s="18" t="s">
        <v>2479</v>
      </c>
      <c r="D17855" s="4" t="s">
        <v>284</v>
      </c>
      <c r="E17855" s="2" t="s">
        <v>1905</v>
      </c>
      <c r="F17855" s="2" t="s">
        <v>1837</v>
      </c>
      <c r="G17855" s="8" t="str">
        <f>IF(COUNTIF('Dam Lines'!A:A,D17855)&gt;0,"Yes","No")</f>
        <v>Yes</v>
      </c>
      <c r="H17855" s="14" t="s">
        <v>1761</v>
      </c>
      <c r="I17855" s="8" t="str">
        <f t="array" ref="I17855">IF(G17855="Yes",XLOOKUP(D17855,'Dam Lines'!A:A,'Dam Lines'!J:J),"")</f>
        <v>MONAT</v>
      </c>
    </row>
    <row r="17856" hidden="1">
      <c r="A17856" s="11">
        <v>9.0</v>
      </c>
      <c r="B17856" s="3" t="s">
        <v>4350</v>
      </c>
      <c r="C17856" s="18" t="s">
        <v>1817</v>
      </c>
      <c r="D17856" s="4" t="s">
        <v>98</v>
      </c>
      <c r="E17856" s="2" t="s">
        <v>1905</v>
      </c>
      <c r="F17856" s="2" t="s">
        <v>1837</v>
      </c>
      <c r="G17856" s="8" t="str">
        <f>IF(COUNTIF('Dam Lines'!A:A,D17856)&gt;0,"Yes","No")</f>
        <v>Yes</v>
      </c>
      <c r="H17856" s="14" t="s">
        <v>1742</v>
      </c>
      <c r="I17856" s="8" t="str">
        <f t="array" ref="I17856">IF(G17856="Yes",XLOOKUP(D17856,'Dam Lines'!A:A,'Dam Lines'!J:J),"")</f>
        <v>PHILIPPA</v>
      </c>
    </row>
    <row r="17857" hidden="1">
      <c r="A17857" s="11">
        <v>10.0</v>
      </c>
      <c r="B17857" s="3" t="s">
        <v>4576</v>
      </c>
      <c r="C17857" s="18" t="s">
        <v>4577</v>
      </c>
      <c r="D17857" s="4" t="s">
        <v>4578</v>
      </c>
      <c r="E17857" s="2" t="s">
        <v>1905</v>
      </c>
      <c r="F17857" s="2" t="s">
        <v>1837</v>
      </c>
      <c r="G17857" s="8" t="str">
        <f>IF(COUNTIF('Dam Lines'!A:A,D17857)&gt;0,"Yes","No")</f>
        <v>No</v>
      </c>
      <c r="H17857" s="14" t="s">
        <v>1742</v>
      </c>
      <c r="I17857" s="8" t="str">
        <f t="array" ref="I17857">IF(G17857="Yes",XLOOKUP(D17857,'Dam Lines'!A:A,'Dam Lines'!J:J),"")</f>
        <v/>
      </c>
    </row>
    <row r="17858" hidden="1">
      <c r="A17858" s="11">
        <v>11.0</v>
      </c>
      <c r="B17858" s="3" t="s">
        <v>4275</v>
      </c>
      <c r="C17858" s="19" t="s">
        <v>4276</v>
      </c>
      <c r="D17858" s="4" t="s">
        <v>980</v>
      </c>
      <c r="E17858" s="2" t="s">
        <v>1905</v>
      </c>
      <c r="F17858" s="2" t="s">
        <v>1837</v>
      </c>
      <c r="G17858" s="8" t="str">
        <f>IF(COUNTIF('Dam Lines'!A:A,D17858)&gt;0,"Yes","No")</f>
        <v>Yes</v>
      </c>
      <c r="H17858" s="14" t="s">
        <v>1742</v>
      </c>
      <c r="I17858" s="8" t="str">
        <f t="array" ref="I17858">IF(G17858="Yes",XLOOKUP(D17858,'Dam Lines'!A:A,'Dam Lines'!J:J),"")</f>
        <v>CAIDA</v>
      </c>
    </row>
    <row r="17859" hidden="1">
      <c r="A17859" s="11">
        <v>1.0</v>
      </c>
      <c r="B17859" s="3" t="s">
        <v>5149</v>
      </c>
      <c r="C17859" s="18" t="s">
        <v>1817</v>
      </c>
      <c r="D17859" s="4" t="s">
        <v>320</v>
      </c>
      <c r="E17859" s="4" t="s">
        <v>1740</v>
      </c>
      <c r="F17859" s="4" t="s">
        <v>1741</v>
      </c>
      <c r="G17859" s="8" t="str">
        <f>IF(COUNTIF('Dam Lines'!A:A,D17859)&gt;0,"Yes","No")</f>
        <v>Yes</v>
      </c>
      <c r="H17859" s="14" t="s">
        <v>1761</v>
      </c>
      <c r="I17859" s="8" t="str">
        <f t="array" ref="I17859">IF(G17859="Yes",XLOOKUP(D17859,'Dam Lines'!A:A,'Dam Lines'!J:J),"")</f>
        <v>KYLA TIKI</v>
      </c>
    </row>
    <row r="17860" hidden="1">
      <c r="A17860" s="11">
        <v>2.0</v>
      </c>
      <c r="B17860" s="3" t="s">
        <v>4196</v>
      </c>
      <c r="C17860" s="18" t="s">
        <v>1962</v>
      </c>
      <c r="D17860" s="4" t="s">
        <v>183</v>
      </c>
      <c r="E17860" s="2" t="s">
        <v>1740</v>
      </c>
      <c r="F17860" s="2" t="s">
        <v>1741</v>
      </c>
      <c r="G17860" s="8" t="str">
        <f>IF(COUNTIF('Dam Lines'!A:A,D17860)&gt;0,"Yes","No")</f>
        <v>Yes</v>
      </c>
      <c r="H17860" s="14" t="s">
        <v>1761</v>
      </c>
      <c r="I17860" s="8" t="str">
        <f t="array" ref="I17860">IF(G17860="Yes",XLOOKUP(D17860,'Dam Lines'!A:A,'Dam Lines'!J:J),"")</f>
        <v>NEVADA II</v>
      </c>
    </row>
    <row r="17861" hidden="1">
      <c r="A17861" s="11">
        <v>3.0</v>
      </c>
      <c r="B17861" s="3" t="s">
        <v>5139</v>
      </c>
      <c r="C17861" s="18" t="s">
        <v>2956</v>
      </c>
      <c r="D17861" s="4" t="s">
        <v>991</v>
      </c>
      <c r="E17861" s="2" t="s">
        <v>1740</v>
      </c>
      <c r="F17861" s="2" t="s">
        <v>1741</v>
      </c>
      <c r="G17861" s="8" t="str">
        <f>IF(COUNTIF('Dam Lines'!A:A,D17861)&gt;0,"Yes","No")</f>
        <v>Yes</v>
      </c>
      <c r="H17861" s="14" t="s">
        <v>1761</v>
      </c>
      <c r="I17861" s="8" t="str">
        <f t="array" ref="I17861">IF(G17861="Yes",XLOOKUP(D17861,'Dam Lines'!A:A,'Dam Lines'!J:J),"")</f>
        <v>TEBERDA</v>
      </c>
    </row>
    <row r="17862" hidden="1">
      <c r="A17862" s="11">
        <v>4.0</v>
      </c>
      <c r="B17862" s="3" t="s">
        <v>5148</v>
      </c>
      <c r="C17862" s="18" t="s">
        <v>1802</v>
      </c>
      <c r="D17862" s="4" t="s">
        <v>852</v>
      </c>
      <c r="E17862" s="2" t="s">
        <v>1740</v>
      </c>
      <c r="F17862" s="2" t="s">
        <v>1741</v>
      </c>
      <c r="G17862" s="8" t="str">
        <f>IF(COUNTIF('Dam Lines'!A:A,D17862)&gt;0,"Yes","No")</f>
        <v>Yes</v>
      </c>
      <c r="H17862" s="14" t="s">
        <v>1742</v>
      </c>
      <c r="I17862" s="8" t="str">
        <f t="array" ref="I17862">IF(G17862="Yes",XLOOKUP(D17862,'Dam Lines'!A:A,'Dam Lines'!J:J),"")</f>
        <v>NEVADA II</v>
      </c>
    </row>
    <row r="17863" hidden="1">
      <c r="A17863" s="11">
        <v>5.0</v>
      </c>
      <c r="B17863" s="3" t="s">
        <v>5163</v>
      </c>
      <c r="C17863" s="19" t="s">
        <v>3344</v>
      </c>
      <c r="D17863" s="4" t="s">
        <v>3534</v>
      </c>
      <c r="E17863" s="2" t="s">
        <v>1740</v>
      </c>
      <c r="F17863" s="2" t="s">
        <v>1741</v>
      </c>
      <c r="G17863" s="8" t="str">
        <f>IF(COUNTIF('Dam Lines'!A:A,D17863)&gt;0,"Yes","No")</f>
        <v>No</v>
      </c>
      <c r="H17863" s="14" t="s">
        <v>1742</v>
      </c>
      <c r="I17863" s="8" t="str">
        <f t="array" ref="I17863">IF(G17863="Yes",XLOOKUP(D17863,'Dam Lines'!A:A,'Dam Lines'!J:J),"")</f>
        <v/>
      </c>
    </row>
    <row r="17864" hidden="1">
      <c r="A17864" s="11">
        <v>6.0</v>
      </c>
      <c r="B17864" s="3" t="s">
        <v>5221</v>
      </c>
      <c r="C17864" s="19" t="s">
        <v>2545</v>
      </c>
      <c r="D17864" s="4" t="s">
        <v>201</v>
      </c>
      <c r="E17864" s="2" t="s">
        <v>1740</v>
      </c>
      <c r="F17864" s="2" t="s">
        <v>1741</v>
      </c>
      <c r="G17864" s="8" t="str">
        <f>IF(COUNTIF('Dam Lines'!A:A,D17864)&gt;0,"Yes","No")</f>
        <v>Yes</v>
      </c>
      <c r="H17864" s="14" t="s">
        <v>1742</v>
      </c>
      <c r="I17864" s="8" t="str">
        <f t="array" ref="I17864">IF(G17864="Yes",XLOOKUP(D17864,'Dam Lines'!A:A,'Dam Lines'!J:J),"")</f>
        <v>ASALA HALEEMA</v>
      </c>
    </row>
    <row r="17865" hidden="1">
      <c r="A17865" s="11">
        <v>7.0</v>
      </c>
      <c r="B17865" s="3" t="s">
        <v>5206</v>
      </c>
      <c r="C17865" s="19" t="s">
        <v>3739</v>
      </c>
      <c r="D17865" s="4" t="s">
        <v>3279</v>
      </c>
      <c r="E17865" s="2" t="s">
        <v>1740</v>
      </c>
      <c r="F17865" s="2" t="s">
        <v>1741</v>
      </c>
      <c r="G17865" s="8" t="str">
        <f>IF(COUNTIF('Dam Lines'!A:A,D17865)&gt;0,"Yes","No")</f>
        <v>No</v>
      </c>
      <c r="H17865" s="14" t="s">
        <v>1742</v>
      </c>
      <c r="I17865" s="8" t="str">
        <f t="array" ref="I17865">IF(G17865="Yes",XLOOKUP(D17865,'Dam Lines'!A:A,'Dam Lines'!J:J),"")</f>
        <v/>
      </c>
    </row>
    <row r="17866" hidden="1">
      <c r="A17866" s="11">
        <v>8.0</v>
      </c>
      <c r="B17866" s="3" t="s">
        <v>5222</v>
      </c>
      <c r="C17866" s="18" t="s">
        <v>1980</v>
      </c>
      <c r="D17866" s="4" t="s">
        <v>533</v>
      </c>
      <c r="E17866" s="2" t="s">
        <v>1740</v>
      </c>
      <c r="F17866" s="2" t="s">
        <v>1741</v>
      </c>
      <c r="G17866" s="8" t="str">
        <f>IF(COUNTIF('Dam Lines'!A:A,D17866)&gt;0,"Yes","No")</f>
        <v>Yes</v>
      </c>
      <c r="H17866" s="14" t="s">
        <v>1742</v>
      </c>
      <c r="I17866" s="8" t="str">
        <f t="array" ref="I17866">IF(G17866="Yes",XLOOKUP(D17866,'Dam Lines'!A:A,'Dam Lines'!J:J),"")</f>
        <v>ALBA</v>
      </c>
    </row>
    <row r="17867" hidden="1">
      <c r="A17867" s="11">
        <v>9.0</v>
      </c>
      <c r="B17867" s="3" t="s">
        <v>5071</v>
      </c>
      <c r="C17867" s="18" t="s">
        <v>1744</v>
      </c>
      <c r="D17867" s="4" t="s">
        <v>262</v>
      </c>
      <c r="E17867" s="2" t="s">
        <v>1740</v>
      </c>
      <c r="F17867" s="2" t="s">
        <v>1741</v>
      </c>
      <c r="G17867" s="8" t="str">
        <f>IF(COUNTIF('Dam Lines'!A:A,D17867)&gt;0,"Yes","No")</f>
        <v>Yes</v>
      </c>
      <c r="H17867" s="14" t="s">
        <v>1742</v>
      </c>
      <c r="I17867" s="8" t="str">
        <f t="array" ref="I17867">IF(G17867="Yes",XLOOKUP(D17867,'Dam Lines'!A:A,'Dam Lines'!J:J),"")</f>
        <v>ARRAGONDA</v>
      </c>
    </row>
    <row r="17868" hidden="1">
      <c r="A17868" s="11">
        <v>10.0</v>
      </c>
      <c r="B17868" s="3" t="s">
        <v>5026</v>
      </c>
      <c r="C17868" s="19" t="s">
        <v>4164</v>
      </c>
      <c r="D17868" s="4" t="s">
        <v>4846</v>
      </c>
      <c r="E17868" s="2" t="s">
        <v>1740</v>
      </c>
      <c r="F17868" s="2" t="s">
        <v>1741</v>
      </c>
      <c r="G17868" s="8" t="str">
        <f>IF(COUNTIF('Dam Lines'!A:A,D17868)&gt;0,"Yes","No")</f>
        <v>No</v>
      </c>
      <c r="H17868" s="14" t="s">
        <v>1742</v>
      </c>
      <c r="I17868" s="8" t="str">
        <f t="array" ref="I17868">IF(G17868="Yes",XLOOKUP(D17868,'Dam Lines'!A:A,'Dam Lines'!J:J),"")</f>
        <v/>
      </c>
    </row>
    <row r="17869" hidden="1">
      <c r="A17869" s="11">
        <v>11.0</v>
      </c>
      <c r="B17869" s="3" t="s">
        <v>5223</v>
      </c>
      <c r="C17869" s="19" t="s">
        <v>3423</v>
      </c>
      <c r="D17869" s="4" t="s">
        <v>4724</v>
      </c>
      <c r="E17869" s="2" t="s">
        <v>1740</v>
      </c>
      <c r="F17869" s="2" t="s">
        <v>1741</v>
      </c>
      <c r="G17869" s="8" t="str">
        <f>IF(COUNTIF('Dam Lines'!A:A,D17869)&gt;0,"Yes","No")</f>
        <v>No</v>
      </c>
      <c r="H17869" s="14" t="s">
        <v>1742</v>
      </c>
      <c r="I17869" s="8" t="str">
        <f t="array" ref="I17869">IF(G17869="Yes",XLOOKUP(D17869,'Dam Lines'!A:A,'Dam Lines'!J:J),"")</f>
        <v/>
      </c>
    </row>
    <row r="17870" hidden="1">
      <c r="A17870" s="11">
        <v>12.0</v>
      </c>
      <c r="B17870" s="3" t="s">
        <v>4905</v>
      </c>
      <c r="C17870" s="19" t="s">
        <v>4483</v>
      </c>
      <c r="D17870" s="4" t="s">
        <v>4906</v>
      </c>
      <c r="E17870" s="2" t="s">
        <v>1740</v>
      </c>
      <c r="F17870" s="2" t="s">
        <v>1741</v>
      </c>
      <c r="G17870" s="8" t="str">
        <f>IF(COUNTIF('Dam Lines'!A:A,D17870)&gt;0,"Yes","No")</f>
        <v>No</v>
      </c>
      <c r="H17870" s="14" t="s">
        <v>1761</v>
      </c>
      <c r="I17870" s="8" t="str">
        <f t="array" ref="I17870">IF(G17870="Yes",XLOOKUP(D17870,'Dam Lines'!A:A,'Dam Lines'!J:J),"")</f>
        <v/>
      </c>
    </row>
    <row r="17871" hidden="1">
      <c r="A17871" s="11">
        <v>13.0</v>
      </c>
      <c r="B17871" s="3" t="s">
        <v>4941</v>
      </c>
      <c r="C17871" s="18" t="s">
        <v>1907</v>
      </c>
      <c r="D17871" s="4" t="s">
        <v>109</v>
      </c>
      <c r="E17871" s="2" t="s">
        <v>1740</v>
      </c>
      <c r="F17871" s="2" t="s">
        <v>1741</v>
      </c>
      <c r="G17871" s="8" t="str">
        <f>IF(COUNTIF('Dam Lines'!A:A,D17871)&gt;0,"Yes","No")</f>
        <v>Yes</v>
      </c>
      <c r="H17871" s="14" t="s">
        <v>1742</v>
      </c>
      <c r="I17871" s="8" t="str">
        <f t="array" ref="I17871">IF(G17871="Yes",XLOOKUP(D17871,'Dam Lines'!A:A,'Dam Lines'!J:J),"")</f>
        <v>ASTRALE</v>
      </c>
    </row>
    <row r="17872" hidden="1">
      <c r="A17872" s="11">
        <v>14.0</v>
      </c>
      <c r="B17872" s="3" t="s">
        <v>5224</v>
      </c>
      <c r="C17872" s="18" t="s">
        <v>5225</v>
      </c>
      <c r="D17872" s="4" t="s">
        <v>5226</v>
      </c>
      <c r="E17872" s="2" t="s">
        <v>1740</v>
      </c>
      <c r="F17872" s="2" t="s">
        <v>1741</v>
      </c>
      <c r="G17872" s="8" t="str">
        <f>IF(COUNTIF('Dam Lines'!A:A,D17872)&gt;0,"Yes","No")</f>
        <v>No</v>
      </c>
      <c r="H17872" s="14" t="s">
        <v>1742</v>
      </c>
      <c r="I17872" s="8" t="str">
        <f t="array" ref="I17872">IF(G17872="Yes",XLOOKUP(D17872,'Dam Lines'!A:A,'Dam Lines'!J:J),"")</f>
        <v/>
      </c>
    </row>
    <row r="17873" hidden="1">
      <c r="A17873" s="11">
        <v>1.0</v>
      </c>
      <c r="B17873" s="3" t="s">
        <v>4099</v>
      </c>
      <c r="C17873" s="18" t="s">
        <v>1962</v>
      </c>
      <c r="D17873" s="4" t="s">
        <v>916</v>
      </c>
      <c r="E17873" s="4" t="s">
        <v>1779</v>
      </c>
      <c r="F17873" s="4" t="s">
        <v>1887</v>
      </c>
      <c r="G17873" s="8" t="str">
        <f>IF(COUNTIF('Dam Lines'!A:A,D17873)&gt;0,"Yes","No")</f>
        <v>Yes</v>
      </c>
      <c r="H17873" s="14" t="s">
        <v>1742</v>
      </c>
      <c r="I17873" s="8" t="str">
        <f t="array" ref="I17873">IF(G17873="Yes",XLOOKUP(D17873,'Dam Lines'!A:A,'Dam Lines'!J:J),"")</f>
        <v>MADOU</v>
      </c>
    </row>
    <row r="17874" hidden="1">
      <c r="A17874" s="11">
        <v>2.0</v>
      </c>
      <c r="B17874" s="3" t="s">
        <v>4837</v>
      </c>
      <c r="C17874" s="18" t="s">
        <v>4282</v>
      </c>
      <c r="D17874" s="4" t="s">
        <v>4838</v>
      </c>
      <c r="E17874" s="2" t="s">
        <v>1779</v>
      </c>
      <c r="F17874" s="2" t="s">
        <v>1887</v>
      </c>
      <c r="G17874" s="8" t="str">
        <f>IF(COUNTIF('Dam Lines'!A:A,D17874)&gt;0,"Yes","No")</f>
        <v>No</v>
      </c>
      <c r="H17874" s="14" t="s">
        <v>1742</v>
      </c>
      <c r="I17874" s="8" t="str">
        <f t="array" ref="I17874">IF(G17874="Yes",XLOOKUP(D17874,'Dam Lines'!A:A,'Dam Lines'!J:J),"")</f>
        <v/>
      </c>
    </row>
    <row r="17875" hidden="1">
      <c r="A17875" s="11">
        <v>3.0</v>
      </c>
      <c r="B17875" s="3" t="s">
        <v>4305</v>
      </c>
      <c r="C17875" s="18" t="s">
        <v>2291</v>
      </c>
      <c r="D17875" s="4" t="s">
        <v>1165</v>
      </c>
      <c r="E17875" s="2" t="s">
        <v>1779</v>
      </c>
      <c r="F17875" s="2" t="s">
        <v>1887</v>
      </c>
      <c r="G17875" s="8" t="str">
        <f>IF(COUNTIF('Dam Lines'!A:A,D17875)&gt;0,"Yes","No")</f>
        <v>Yes</v>
      </c>
      <c r="H17875" s="14" t="s">
        <v>1742</v>
      </c>
      <c r="I17875" s="8" t="str">
        <f t="array" ref="I17875">IF(G17875="Yes",XLOOKUP(D17875,'Dam Lines'!A:A,'Dam Lines'!J:J),"")</f>
        <v>NEVADA II</v>
      </c>
    </row>
    <row r="17876" hidden="1">
      <c r="A17876" s="11">
        <v>4.0</v>
      </c>
      <c r="B17876" s="3" t="s">
        <v>4929</v>
      </c>
      <c r="C17876" s="18" t="s">
        <v>3872</v>
      </c>
      <c r="D17876" s="4" t="s">
        <v>1103</v>
      </c>
      <c r="E17876" s="2" t="s">
        <v>1779</v>
      </c>
      <c r="F17876" s="2" t="s">
        <v>1887</v>
      </c>
      <c r="G17876" s="8" t="str">
        <f>IF(COUNTIF('Dam Lines'!A:A,D17876)&gt;0,"Yes","No")</f>
        <v>Yes</v>
      </c>
      <c r="H17876" s="14" t="s">
        <v>1742</v>
      </c>
      <c r="I17876" s="8" t="str">
        <f t="array" ref="I17876">IF(G17876="Yes",XLOOKUP(D17876,'Dam Lines'!A:A,'Dam Lines'!J:J),"")</f>
        <v>DAHSHUR</v>
      </c>
    </row>
    <row r="17877" hidden="1">
      <c r="A17877" s="11">
        <v>5.0</v>
      </c>
      <c r="B17877" s="3" t="s">
        <v>5159</v>
      </c>
      <c r="C17877" s="18" t="s">
        <v>5160</v>
      </c>
      <c r="D17877" s="4" t="s">
        <v>582</v>
      </c>
      <c r="E17877" s="2" t="s">
        <v>1779</v>
      </c>
      <c r="F17877" s="2" t="s">
        <v>1887</v>
      </c>
      <c r="G17877" s="8" t="str">
        <f>IF(COUNTIF('Dam Lines'!A:A,D17877)&gt;0,"Yes","No")</f>
        <v>Yes</v>
      </c>
      <c r="H17877" s="14" t="s">
        <v>1761</v>
      </c>
      <c r="I17877" s="8" t="str">
        <f t="array" ref="I17877">IF(G17877="Yes",XLOOKUP(D17877,'Dam Lines'!A:A,'Dam Lines'!J:J),"")</f>
        <v>NEVADA II</v>
      </c>
    </row>
    <row r="17878" hidden="1">
      <c r="A17878" s="11">
        <v>6.0</v>
      </c>
      <c r="B17878" s="3" t="s">
        <v>4221</v>
      </c>
      <c r="C17878" s="18" t="s">
        <v>3982</v>
      </c>
      <c r="D17878" s="4" t="s">
        <v>742</v>
      </c>
      <c r="E17878" s="2" t="s">
        <v>1779</v>
      </c>
      <c r="F17878" s="2" t="s">
        <v>1887</v>
      </c>
      <c r="G17878" s="8" t="str">
        <f>IF(COUNTIF('Dam Lines'!A:A,D17878)&gt;0,"Yes","No")</f>
        <v>Yes</v>
      </c>
      <c r="H17878" s="14" t="s">
        <v>1742</v>
      </c>
      <c r="I17878" s="8" t="str">
        <f t="array" ref="I17878">IF(G17878="Yes",XLOOKUP(D17878,'Dam Lines'!A:A,'Dam Lines'!J:J),"")</f>
        <v>FATMA</v>
      </c>
    </row>
    <row r="17879" hidden="1">
      <c r="A17879" s="11">
        <v>7.0</v>
      </c>
      <c r="B17879" s="3" t="s">
        <v>4127</v>
      </c>
      <c r="C17879" s="19" t="s">
        <v>1962</v>
      </c>
      <c r="D17879" s="4" t="s">
        <v>4128</v>
      </c>
      <c r="E17879" s="2" t="s">
        <v>1779</v>
      </c>
      <c r="F17879" s="2" t="s">
        <v>1887</v>
      </c>
      <c r="G17879" s="8" t="str">
        <f>IF(COUNTIF('Dam Lines'!A:A,D17879)&gt;0,"Yes","No")</f>
        <v>No</v>
      </c>
      <c r="H17879" s="14" t="s">
        <v>1742</v>
      </c>
      <c r="I17879" s="8" t="str">
        <f t="array" ref="I17879">IF(G17879="Yes",XLOOKUP(D17879,'Dam Lines'!A:A,'Dam Lines'!J:J),"")</f>
        <v/>
      </c>
    </row>
    <row r="17880" hidden="1">
      <c r="A17880" s="11">
        <v>8.0</v>
      </c>
      <c r="B17880" s="3" t="s">
        <v>4914</v>
      </c>
      <c r="C17880" s="18" t="s">
        <v>3071</v>
      </c>
      <c r="D17880" s="4" t="s">
        <v>4915</v>
      </c>
      <c r="E17880" s="2" t="s">
        <v>1779</v>
      </c>
      <c r="F17880" s="2" t="s">
        <v>1887</v>
      </c>
      <c r="G17880" s="8" t="str">
        <f>IF(COUNTIF('Dam Lines'!A:A,D17880)&gt;0,"Yes","No")</f>
        <v>No</v>
      </c>
      <c r="H17880" s="14" t="s">
        <v>1761</v>
      </c>
      <c r="I17880" s="8" t="str">
        <f t="array" ref="I17880">IF(G17880="Yes",XLOOKUP(D17880,'Dam Lines'!A:A,'Dam Lines'!J:J),"")</f>
        <v/>
      </c>
    </row>
    <row r="17881" hidden="1">
      <c r="A17881" s="11">
        <v>9.0</v>
      </c>
      <c r="B17881" s="3" t="s">
        <v>3463</v>
      </c>
      <c r="C17881" s="18" t="s">
        <v>3464</v>
      </c>
      <c r="D17881" s="4" t="s">
        <v>640</v>
      </c>
      <c r="E17881" s="2" t="s">
        <v>1779</v>
      </c>
      <c r="F17881" s="2" t="s">
        <v>1887</v>
      </c>
      <c r="G17881" s="8" t="str">
        <f>IF(COUNTIF('Dam Lines'!A:A,D17881)&gt;0,"Yes","No")</f>
        <v>Yes</v>
      </c>
      <c r="H17881" s="14" t="s">
        <v>1742</v>
      </c>
      <c r="I17881" s="8" t="str">
        <f t="array" ref="I17881">IF(G17881="Yes",XLOOKUP(D17881,'Dam Lines'!A:A,'Dam Lines'!J:J),"")</f>
        <v>FATMA</v>
      </c>
    </row>
    <row r="17882" hidden="1">
      <c r="A17882" s="11">
        <v>10.0</v>
      </c>
      <c r="B17882" s="3" t="s">
        <v>5017</v>
      </c>
      <c r="C17882" s="18" t="s">
        <v>5018</v>
      </c>
      <c r="D17882" s="4" t="s">
        <v>5019</v>
      </c>
      <c r="E17882" s="2" t="s">
        <v>1779</v>
      </c>
      <c r="F17882" s="2" t="s">
        <v>1887</v>
      </c>
      <c r="G17882" s="8" t="str">
        <f>IF(COUNTIF('Dam Lines'!A:A,D17882)&gt;0,"Yes","No")</f>
        <v>No</v>
      </c>
      <c r="H17882" s="14" t="s">
        <v>1742</v>
      </c>
      <c r="I17882" s="8" t="str">
        <f t="array" ref="I17882">IF(G17882="Yes",XLOOKUP(D17882,'Dam Lines'!A:A,'Dam Lines'!J:J),"")</f>
        <v/>
      </c>
    </row>
    <row r="17883" hidden="1">
      <c r="A17883" s="11">
        <v>11.0</v>
      </c>
      <c r="B17883" s="3" t="s">
        <v>3149</v>
      </c>
      <c r="C17883" s="18" t="s">
        <v>1962</v>
      </c>
      <c r="D17883" s="4" t="s">
        <v>715</v>
      </c>
      <c r="E17883" s="2" t="s">
        <v>1779</v>
      </c>
      <c r="F17883" s="2" t="s">
        <v>1887</v>
      </c>
      <c r="G17883" s="8" t="str">
        <f>IF(COUNTIF('Dam Lines'!A:A,D17883)&gt;0,"Yes","No")</f>
        <v>Yes</v>
      </c>
      <c r="H17883" s="14" t="s">
        <v>1742</v>
      </c>
      <c r="I17883" s="8" t="str">
        <f t="array" ref="I17883">IF(G17883="Yes",XLOOKUP(D17883,'Dam Lines'!A:A,'Dam Lines'!J:J),"")</f>
        <v>BASSALA</v>
      </c>
    </row>
    <row r="17884" hidden="1">
      <c r="A17884" s="11">
        <v>12.0</v>
      </c>
      <c r="B17884" s="3" t="s">
        <v>4206</v>
      </c>
      <c r="C17884" s="19" t="s">
        <v>1768</v>
      </c>
      <c r="D17884" s="4" t="s">
        <v>1118</v>
      </c>
      <c r="E17884" s="2" t="s">
        <v>1779</v>
      </c>
      <c r="F17884" s="2" t="s">
        <v>1887</v>
      </c>
      <c r="G17884" s="8" t="str">
        <f>IF(COUNTIF('Dam Lines'!A:A,D17884)&gt;0,"Yes","No")</f>
        <v>Yes</v>
      </c>
      <c r="H17884" s="14" t="s">
        <v>1742</v>
      </c>
      <c r="I17884" s="8" t="str">
        <f t="array" ref="I17884">IF(G17884="Yes",XLOOKUP(D17884,'Dam Lines'!A:A,'Dam Lines'!J:J),"")</f>
        <v>BAKOURA</v>
      </c>
    </row>
    <row r="17885" hidden="1">
      <c r="A17885" s="11">
        <v>13.0</v>
      </c>
      <c r="B17885" s="3" t="s">
        <v>4625</v>
      </c>
      <c r="C17885" s="18" t="s">
        <v>3423</v>
      </c>
      <c r="D17885" s="4" t="s">
        <v>460</v>
      </c>
      <c r="E17885" s="2" t="s">
        <v>1779</v>
      </c>
      <c r="F17885" s="2" t="s">
        <v>1887</v>
      </c>
      <c r="G17885" s="8" t="str">
        <f>IF(COUNTIF('Dam Lines'!A:A,D17885)&gt;0,"Yes","No")</f>
        <v>Yes</v>
      </c>
      <c r="H17885" s="14" t="s">
        <v>1742</v>
      </c>
      <c r="I17885" s="8" t="str">
        <f t="array" ref="I17885">IF(G17885="Yes",XLOOKUP(D17885,'Dam Lines'!A:A,'Dam Lines'!J:J),"")</f>
        <v>DJEDA</v>
      </c>
    </row>
    <row r="17886" hidden="1">
      <c r="A17886" s="11">
        <v>14.0</v>
      </c>
      <c r="B17886" s="3" t="s">
        <v>3807</v>
      </c>
      <c r="C17886" s="19" t="s">
        <v>3697</v>
      </c>
      <c r="D17886" s="4" t="s">
        <v>3808</v>
      </c>
      <c r="E17886" s="2" t="s">
        <v>1779</v>
      </c>
      <c r="F17886" s="2" t="s">
        <v>1887</v>
      </c>
      <c r="G17886" s="8" t="str">
        <f>IF(COUNTIF('Dam Lines'!A:A,D17886)&gt;0,"Yes","No")</f>
        <v>No</v>
      </c>
      <c r="H17886" s="14" t="s">
        <v>1742</v>
      </c>
      <c r="I17886" s="8" t="str">
        <f t="array" ref="I17886">IF(G17886="Yes",XLOOKUP(D17886,'Dam Lines'!A:A,'Dam Lines'!J:J),"")</f>
        <v/>
      </c>
    </row>
    <row r="17887" hidden="1">
      <c r="A17887" s="11">
        <v>15.0</v>
      </c>
      <c r="B17887" s="3" t="s">
        <v>4484</v>
      </c>
      <c r="C17887" s="2" t="s">
        <v>1859</v>
      </c>
      <c r="D17887" s="19" t="s">
        <v>1199</v>
      </c>
      <c r="E17887" s="2" t="s">
        <v>1779</v>
      </c>
      <c r="F17887" s="2" t="s">
        <v>1887</v>
      </c>
      <c r="G17887" s="8" t="str">
        <f>IF(COUNTIF('Dam Lines'!A:A,D17887)&gt;0,"Yes","No")</f>
        <v>Yes</v>
      </c>
      <c r="H17887" s="14" t="s">
        <v>1742</v>
      </c>
      <c r="I17887" s="8" t="str">
        <f t="array" ref="I17887">IF(G17887="Yes",XLOOKUP(D17887,'Dam Lines'!A:A,'Dam Lines'!J:J),"")</f>
        <v>SAADA</v>
      </c>
    </row>
    <row r="17888" hidden="1">
      <c r="A17888" s="11">
        <v>16.0</v>
      </c>
      <c r="B17888" s="3" t="s">
        <v>5198</v>
      </c>
      <c r="C17888" s="19" t="s">
        <v>1802</v>
      </c>
      <c r="D17888" s="4" t="s">
        <v>1176</v>
      </c>
      <c r="E17888" s="2" t="s">
        <v>1779</v>
      </c>
      <c r="F17888" s="2" t="s">
        <v>1887</v>
      </c>
      <c r="G17888" s="8" t="str">
        <f>IF(COUNTIF('Dam Lines'!A:A,D17888)&gt;0,"Yes","No")</f>
        <v>Yes</v>
      </c>
      <c r="H17888" s="14" t="s">
        <v>1742</v>
      </c>
      <c r="I17888" s="8" t="str">
        <f t="array" ref="I17888">IF(G17888="Yes",XLOOKUP(D17888,'Dam Lines'!A:A,'Dam Lines'!J:J),"")</f>
        <v>SCINDIAN MYSTIQUE</v>
      </c>
    </row>
    <row r="17889" hidden="1">
      <c r="A17889" s="11">
        <v>1.0</v>
      </c>
      <c r="B17889" s="3" t="s">
        <v>4936</v>
      </c>
      <c r="C17889" s="18" t="s">
        <v>3464</v>
      </c>
      <c r="D17889" s="4" t="s">
        <v>640</v>
      </c>
      <c r="E17889" s="4" t="s">
        <v>1740</v>
      </c>
      <c r="F17889" s="4" t="s">
        <v>1869</v>
      </c>
      <c r="G17889" s="8" t="str">
        <f>IF(COUNTIF('Dam Lines'!A:A,D17889)&gt;0,"Yes","No")</f>
        <v>Yes</v>
      </c>
      <c r="H17889" s="14" t="s">
        <v>1742</v>
      </c>
      <c r="I17889" s="8" t="str">
        <f t="array" ref="I17889">IF(G17889="Yes",XLOOKUP(D17889,'Dam Lines'!A:A,'Dam Lines'!J:J),"")</f>
        <v>FATMA</v>
      </c>
    </row>
    <row r="17890" hidden="1">
      <c r="A17890" s="11">
        <v>2.0</v>
      </c>
      <c r="B17890" s="3" t="s">
        <v>4536</v>
      </c>
      <c r="C17890" s="18" t="s">
        <v>1962</v>
      </c>
      <c r="D17890" s="4" t="s">
        <v>933</v>
      </c>
      <c r="E17890" s="2" t="s">
        <v>1740</v>
      </c>
      <c r="F17890" s="2" t="s">
        <v>1869</v>
      </c>
      <c r="G17890" s="8" t="str">
        <f>IF(COUNTIF('Dam Lines'!A:A,D17890)&gt;0,"Yes","No")</f>
        <v>Yes</v>
      </c>
      <c r="H17890" s="14" t="s">
        <v>1742</v>
      </c>
      <c r="I17890" s="8" t="str">
        <f t="array" ref="I17890">IF(G17890="Yes",XLOOKUP(D17890,'Dam Lines'!A:A,'Dam Lines'!J:J),"")</f>
        <v>DJEDA</v>
      </c>
    </row>
    <row r="17891" hidden="1">
      <c r="A17891" s="11">
        <v>3.0</v>
      </c>
      <c r="B17891" s="3" t="s">
        <v>805</v>
      </c>
      <c r="C17891" s="18" t="s">
        <v>1962</v>
      </c>
      <c r="D17891" s="4" t="s">
        <v>493</v>
      </c>
      <c r="E17891" s="2" t="s">
        <v>1740</v>
      </c>
      <c r="F17891" s="2" t="s">
        <v>1869</v>
      </c>
      <c r="G17891" s="8" t="str">
        <f>IF(COUNTIF('Dam Lines'!A:A,D17891)&gt;0,"Yes","No")</f>
        <v>Yes</v>
      </c>
      <c r="H17891" s="14" t="s">
        <v>1761</v>
      </c>
      <c r="I17891" s="8" t="str">
        <f t="array" ref="I17891">IF(G17891="Yes",XLOOKUP(D17891,'Dam Lines'!A:A,'Dam Lines'!J:J),"")</f>
        <v>ALBA</v>
      </c>
    </row>
    <row r="17892" hidden="1">
      <c r="A17892" s="11">
        <v>4.0</v>
      </c>
      <c r="B17892" s="3" t="s">
        <v>5092</v>
      </c>
      <c r="C17892" s="18" t="s">
        <v>1980</v>
      </c>
      <c r="D17892" s="4" t="s">
        <v>244</v>
      </c>
      <c r="E17892" s="2" t="s">
        <v>1740</v>
      </c>
      <c r="F17892" s="2" t="s">
        <v>1869</v>
      </c>
      <c r="G17892" s="8" t="str">
        <f>IF(COUNTIF('Dam Lines'!A:A,D17892)&gt;0,"Yes","No")</f>
        <v>Yes</v>
      </c>
      <c r="H17892" s="14" t="s">
        <v>1742</v>
      </c>
      <c r="I17892" s="8" t="str">
        <f t="array" ref="I17892">IF(G17892="Yes",XLOOKUP(D17892,'Dam Lines'!A:A,'Dam Lines'!J:J),"")</f>
        <v>BASSALA</v>
      </c>
    </row>
    <row r="17893" hidden="1">
      <c r="A17893" s="11">
        <v>5.0</v>
      </c>
      <c r="B17893" s="3" t="s">
        <v>4650</v>
      </c>
      <c r="C17893" s="18" t="s">
        <v>3186</v>
      </c>
      <c r="D17893" s="4" t="s">
        <v>4651</v>
      </c>
      <c r="E17893" s="2" t="s">
        <v>1740</v>
      </c>
      <c r="F17893" s="2" t="s">
        <v>1869</v>
      </c>
      <c r="G17893" s="8" t="str">
        <f>IF(COUNTIF('Dam Lines'!A:A,D17893)&gt;0,"Yes","No")</f>
        <v>No</v>
      </c>
      <c r="H17893" s="14" t="s">
        <v>1742</v>
      </c>
      <c r="I17893" s="8" t="str">
        <f t="array" ref="I17893">IF(G17893="Yes",XLOOKUP(D17893,'Dam Lines'!A:A,'Dam Lines'!J:J),"")</f>
        <v/>
      </c>
    </row>
    <row r="17894" hidden="1">
      <c r="A17894" s="11">
        <v>6.0</v>
      </c>
      <c r="B17894" s="3" t="s">
        <v>4608</v>
      </c>
      <c r="C17894" s="18" t="s">
        <v>3982</v>
      </c>
      <c r="D17894" s="4" t="s">
        <v>815</v>
      </c>
      <c r="E17894" s="2" t="s">
        <v>1740</v>
      </c>
      <c r="F17894" s="2" t="s">
        <v>1869</v>
      </c>
      <c r="G17894" s="8" t="str">
        <f>IF(COUNTIF('Dam Lines'!A:A,D17894)&gt;0,"Yes","No")</f>
        <v>Yes</v>
      </c>
      <c r="H17894" s="14" t="s">
        <v>1761</v>
      </c>
      <c r="I17894" s="8" t="str">
        <f t="array" ref="I17894">IF(G17894="Yes",XLOOKUP(D17894,'Dam Lines'!A:A,'Dam Lines'!J:J),"")</f>
        <v>SAVANNAH SKY</v>
      </c>
    </row>
    <row r="17895" hidden="1">
      <c r="A17895" s="11">
        <v>7.0</v>
      </c>
      <c r="B17895" s="3" t="s">
        <v>4220</v>
      </c>
      <c r="C17895" s="18" t="s">
        <v>3288</v>
      </c>
      <c r="D17895" s="4" t="s">
        <v>15</v>
      </c>
      <c r="E17895" s="2" t="s">
        <v>1740</v>
      </c>
      <c r="F17895" s="2" t="s">
        <v>1869</v>
      </c>
      <c r="G17895" s="8" t="str">
        <f>IF(COUNTIF('Dam Lines'!A:A,D17895)&gt;0,"Yes","No")</f>
        <v>Yes</v>
      </c>
      <c r="H17895" s="14" t="s">
        <v>1742</v>
      </c>
      <c r="I17895" s="8" t="str">
        <f t="array" ref="I17895">IF(G17895="Yes",XLOOKUP(D17895,'Dam Lines'!A:A,'Dam Lines'!J:J),"")</f>
        <v>NEVADA II</v>
      </c>
    </row>
    <row r="17896" hidden="1">
      <c r="A17896" s="11">
        <v>8.0</v>
      </c>
      <c r="B17896" s="3" t="s">
        <v>4940</v>
      </c>
      <c r="C17896" s="18" t="s">
        <v>3288</v>
      </c>
      <c r="D17896" s="4" t="s">
        <v>410</v>
      </c>
      <c r="E17896" s="2" t="s">
        <v>1740</v>
      </c>
      <c r="F17896" s="2" t="s">
        <v>1869</v>
      </c>
      <c r="G17896" s="8" t="str">
        <f>IF(COUNTIF('Dam Lines'!A:A,D17896)&gt;0,"Yes","No")</f>
        <v>Yes</v>
      </c>
      <c r="H17896" s="14" t="s">
        <v>1761</v>
      </c>
      <c r="I17896" s="8" t="str">
        <f t="array" ref="I17896">IF(G17896="Yes",XLOOKUP(D17896,'Dam Lines'!A:A,'Dam Lines'!J:J),"")</f>
        <v>MOSKA</v>
      </c>
    </row>
    <row r="17897" hidden="1">
      <c r="A17897" s="11">
        <v>9.0</v>
      </c>
      <c r="B17897" s="3" t="s">
        <v>4776</v>
      </c>
      <c r="C17897" s="19" t="s">
        <v>2198</v>
      </c>
      <c r="D17897" s="4" t="s">
        <v>4777</v>
      </c>
      <c r="E17897" s="2" t="s">
        <v>1740</v>
      </c>
      <c r="F17897" s="2" t="s">
        <v>1869</v>
      </c>
      <c r="G17897" s="8" t="str">
        <f>IF(COUNTIF('Dam Lines'!A:A,D17897)&gt;0,"Yes","No")</f>
        <v>No</v>
      </c>
      <c r="H17897" s="14" t="s">
        <v>1761</v>
      </c>
      <c r="I17897" s="8" t="str">
        <f t="array" ref="I17897">IF(G17897="Yes",XLOOKUP(D17897,'Dam Lines'!A:A,'Dam Lines'!J:J),"")</f>
        <v/>
      </c>
    </row>
    <row r="17898" hidden="1">
      <c r="A17898" s="11">
        <v>10.0</v>
      </c>
      <c r="B17898" s="3" t="s">
        <v>4721</v>
      </c>
      <c r="C17898" s="19" t="s">
        <v>3739</v>
      </c>
      <c r="D17898" s="4" t="s">
        <v>1958</v>
      </c>
      <c r="E17898" s="2" t="s">
        <v>1740</v>
      </c>
      <c r="F17898" s="2" t="s">
        <v>1869</v>
      </c>
      <c r="G17898" s="8" t="str">
        <f>IF(COUNTIF('Dam Lines'!A:A,D17898)&gt;0,"Yes","No")</f>
        <v>No</v>
      </c>
      <c r="H17898" s="14" t="s">
        <v>1742</v>
      </c>
      <c r="I17898" s="8" t="str">
        <f t="array" ref="I17898">IF(G17898="Yes",XLOOKUP(D17898,'Dam Lines'!A:A,'Dam Lines'!J:J),"")</f>
        <v/>
      </c>
    </row>
    <row r="17899" hidden="1">
      <c r="A17899" s="11">
        <v>11.0</v>
      </c>
      <c r="B17899" s="3" t="s">
        <v>5100</v>
      </c>
      <c r="C17899" s="18" t="s">
        <v>4093</v>
      </c>
      <c r="D17899" s="4" t="s">
        <v>922</v>
      </c>
      <c r="E17899" s="2" t="s">
        <v>1740</v>
      </c>
      <c r="F17899" s="2" t="s">
        <v>1869</v>
      </c>
      <c r="G17899" s="8" t="str">
        <f>IF(COUNTIF('Dam Lines'!A:A,D17899)&gt;0,"Yes","No")</f>
        <v>Yes</v>
      </c>
      <c r="H17899" s="14" t="s">
        <v>1742</v>
      </c>
      <c r="I17899" s="8" t="str">
        <f t="array" ref="I17899">IF(G17899="Yes",XLOOKUP(D17899,'Dam Lines'!A:A,'Dam Lines'!J:J),"")</f>
        <v>MADOU</v>
      </c>
    </row>
    <row r="17900" hidden="1">
      <c r="A17900" s="11">
        <v>12.0</v>
      </c>
      <c r="B17900" s="3" t="s">
        <v>4821</v>
      </c>
      <c r="C17900" s="19" t="s">
        <v>4093</v>
      </c>
      <c r="D17900" s="4" t="s">
        <v>1118</v>
      </c>
      <c r="E17900" s="2" t="s">
        <v>1740</v>
      </c>
      <c r="F17900" s="2" t="s">
        <v>1869</v>
      </c>
      <c r="G17900" s="8" t="str">
        <f>IF(COUNTIF('Dam Lines'!A:A,D17900)&gt;0,"Yes","No")</f>
        <v>Yes</v>
      </c>
      <c r="H17900" s="14" t="s">
        <v>1742</v>
      </c>
      <c r="I17900" s="8" t="str">
        <f t="array" ref="I17900">IF(G17900="Yes",XLOOKUP(D17900,'Dam Lines'!A:A,'Dam Lines'!J:J),"")</f>
        <v>BAKOURA</v>
      </c>
    </row>
    <row r="17901" hidden="1">
      <c r="A17901" s="11">
        <v>13.0</v>
      </c>
      <c r="B17901" s="3" t="s">
        <v>3962</v>
      </c>
      <c r="C17901" s="19" t="s">
        <v>1798</v>
      </c>
      <c r="D17901" s="4" t="s">
        <v>122</v>
      </c>
      <c r="E17901" s="2" t="s">
        <v>1740</v>
      </c>
      <c r="F17901" s="2" t="s">
        <v>1869</v>
      </c>
      <c r="G17901" s="8" t="str">
        <f>IF(COUNTIF('Dam Lines'!A:A,D17901)&gt;0,"Yes","No")</f>
        <v>Yes</v>
      </c>
      <c r="H17901" s="14" t="s">
        <v>1742</v>
      </c>
      <c r="I17901" s="8" t="str">
        <f t="array" ref="I17901">IF(G17901="Yes",XLOOKUP(D17901,'Dam Lines'!A:A,'Dam Lines'!J:J),"")</f>
        <v>NEVADA II</v>
      </c>
    </row>
    <row r="17902" hidden="1">
      <c r="A17902" s="11">
        <v>14.0</v>
      </c>
      <c r="B17902" s="3" t="s">
        <v>4486</v>
      </c>
      <c r="C17902" s="19" t="s">
        <v>3494</v>
      </c>
      <c r="D17902" s="4" t="s">
        <v>3977</v>
      </c>
      <c r="E17902" s="2" t="s">
        <v>1740</v>
      </c>
      <c r="F17902" s="2" t="s">
        <v>1869</v>
      </c>
      <c r="G17902" s="8" t="str">
        <f>IF(COUNTIF('Dam Lines'!A:A,D17902)&gt;0,"Yes","No")</f>
        <v>No</v>
      </c>
      <c r="H17902" s="14" t="s">
        <v>1742</v>
      </c>
      <c r="I17902" s="8" t="str">
        <f t="array" ref="I17902">IF(G17902="Yes",XLOOKUP(D17902,'Dam Lines'!A:A,'Dam Lines'!J:J),"")</f>
        <v/>
      </c>
    </row>
    <row r="17903" hidden="1">
      <c r="A17903" s="11">
        <v>15.0</v>
      </c>
      <c r="B17903" s="3" t="s">
        <v>4233</v>
      </c>
      <c r="C17903" s="19" t="s">
        <v>2347</v>
      </c>
      <c r="D17903" s="4" t="s">
        <v>942</v>
      </c>
      <c r="E17903" s="2" t="s">
        <v>1740</v>
      </c>
      <c r="F17903" s="2" t="s">
        <v>1869</v>
      </c>
      <c r="G17903" s="8" t="str">
        <f>IF(COUNTIF('Dam Lines'!A:A,D17903)&gt;0,"Yes","No")</f>
        <v>Yes</v>
      </c>
      <c r="H17903" s="14" t="s">
        <v>1761</v>
      </c>
      <c r="I17903" s="8" t="str">
        <f t="array" ref="I17903">IF(G17903="Yes",XLOOKUP(D17903,'Dam Lines'!A:A,'Dam Lines'!J:J),"")</f>
        <v>MARAH</v>
      </c>
    </row>
    <row r="17904" hidden="1">
      <c r="A17904" s="11">
        <v>16.0</v>
      </c>
      <c r="B17904" s="3" t="s">
        <v>4291</v>
      </c>
      <c r="C17904" s="19" t="s">
        <v>2562</v>
      </c>
      <c r="D17904" s="4" t="s">
        <v>1204</v>
      </c>
      <c r="E17904" s="2" t="s">
        <v>1740</v>
      </c>
      <c r="F17904" s="2" t="s">
        <v>1869</v>
      </c>
      <c r="G17904" s="8" t="str">
        <f>IF(COUNTIF('Dam Lines'!A:A,D17904)&gt;0,"Yes","No")</f>
        <v>Yes</v>
      </c>
      <c r="H17904" s="14" t="s">
        <v>1761</v>
      </c>
      <c r="I17904" s="8" t="str">
        <f t="array" ref="I17904">IF(G17904="Yes",XLOOKUP(D17904,'Dam Lines'!A:A,'Dam Lines'!J:J),"")</f>
        <v>LADY NASAM</v>
      </c>
    </row>
    <row r="17905" hidden="1">
      <c r="A17905" s="11">
        <v>1.0</v>
      </c>
      <c r="B17905" s="3" t="s">
        <v>2979</v>
      </c>
      <c r="C17905" s="18" t="s">
        <v>1859</v>
      </c>
      <c r="D17905" s="4" t="s">
        <v>78</v>
      </c>
      <c r="E17905" s="4" t="s">
        <v>1779</v>
      </c>
      <c r="F17905" s="4" t="s">
        <v>1869</v>
      </c>
      <c r="G17905" s="8" t="str">
        <f>IF(COUNTIF('Dam Lines'!A:A,D17905)&gt;0,"Yes","No")</f>
        <v>Yes</v>
      </c>
      <c r="H17905" s="14" t="s">
        <v>1742</v>
      </c>
      <c r="I17905" s="8" t="str">
        <f t="array" ref="I17905">IF(G17905="Yes",XLOOKUP(D17905,'Dam Lines'!A:A,'Dam Lines'!J:J),"")</f>
        <v>WIKINGS STREAK</v>
      </c>
    </row>
    <row r="17906" hidden="1">
      <c r="A17906" s="11">
        <v>2.0</v>
      </c>
      <c r="B17906" s="3" t="s">
        <v>2635</v>
      </c>
      <c r="C17906" s="19" t="s">
        <v>1798</v>
      </c>
      <c r="D17906" s="4" t="s">
        <v>109</v>
      </c>
      <c r="E17906" s="2" t="s">
        <v>1779</v>
      </c>
      <c r="F17906" s="2" t="s">
        <v>1869</v>
      </c>
      <c r="G17906" s="8" t="str">
        <f>IF(COUNTIF('Dam Lines'!A:A,D17906)&gt;0,"Yes","No")</f>
        <v>Yes</v>
      </c>
      <c r="H17906" s="14" t="s">
        <v>1742</v>
      </c>
      <c r="I17906" s="8" t="str">
        <f t="array" ref="I17906">IF(G17906="Yes",XLOOKUP(D17906,'Dam Lines'!A:A,'Dam Lines'!J:J),"")</f>
        <v>ASTRALE</v>
      </c>
    </row>
    <row r="17907" hidden="1">
      <c r="A17907" s="11">
        <v>3.0</v>
      </c>
      <c r="B17907" s="3" t="s">
        <v>4143</v>
      </c>
      <c r="C17907" s="19" t="s">
        <v>4093</v>
      </c>
      <c r="D17907" s="4" t="s">
        <v>1284</v>
      </c>
      <c r="E17907" s="2" t="s">
        <v>1779</v>
      </c>
      <c r="F17907" s="2" t="s">
        <v>1869</v>
      </c>
      <c r="G17907" s="8" t="str">
        <f>IF(COUNTIF('Dam Lines'!A:A,D17907)&gt;0,"Yes","No")</f>
        <v>Yes</v>
      </c>
      <c r="H17907" s="14" t="s">
        <v>1742</v>
      </c>
      <c r="I17907" s="8" t="str">
        <f t="array" ref="I17907">IF(G17907="Yes",XLOOKUP(D17907,'Dam Lines'!A:A,'Dam Lines'!J:J),"")</f>
        <v>BOMONA</v>
      </c>
    </row>
    <row r="17908" hidden="1">
      <c r="A17908" s="11">
        <v>4.0</v>
      </c>
      <c r="B17908" s="3" t="s">
        <v>4181</v>
      </c>
      <c r="C17908" s="19" t="s">
        <v>2821</v>
      </c>
      <c r="D17908" s="4" t="s">
        <v>4182</v>
      </c>
      <c r="E17908" s="2" t="s">
        <v>1779</v>
      </c>
      <c r="F17908" s="2" t="s">
        <v>1869</v>
      </c>
      <c r="G17908" s="8" t="str">
        <f>IF(COUNTIF('Dam Lines'!A:A,D17908)&gt;0,"Yes","No")</f>
        <v>No</v>
      </c>
      <c r="H17908" s="14" t="s">
        <v>1742</v>
      </c>
      <c r="I17908" s="8" t="str">
        <f t="array" ref="I17908">IF(G17908="Yes",XLOOKUP(D17908,'Dam Lines'!A:A,'Dam Lines'!J:J),"")</f>
        <v/>
      </c>
    </row>
    <row r="17909" hidden="1">
      <c r="A17909" s="11">
        <v>5.0</v>
      </c>
      <c r="B17909" s="3" t="s">
        <v>4387</v>
      </c>
      <c r="C17909" s="19" t="s">
        <v>1886</v>
      </c>
      <c r="D17909" s="4" t="s">
        <v>1169</v>
      </c>
      <c r="E17909" s="2" t="s">
        <v>1779</v>
      </c>
      <c r="F17909" s="2" t="s">
        <v>1869</v>
      </c>
      <c r="G17909" s="8" t="str">
        <f>IF(COUNTIF('Dam Lines'!A:A,D17909)&gt;0,"Yes","No")</f>
        <v>Yes</v>
      </c>
      <c r="H17909" s="14" t="s">
        <v>1742</v>
      </c>
      <c r="I17909" s="8" t="str">
        <f t="array" ref="I17909">IF(G17909="Yes",XLOOKUP(D17909,'Dam Lines'!A:A,'Dam Lines'!J:J),"")</f>
        <v>ARABELLE</v>
      </c>
    </row>
    <row r="17910" hidden="1">
      <c r="A17910" s="11">
        <v>6.0</v>
      </c>
      <c r="B17910" s="3" t="s">
        <v>4588</v>
      </c>
      <c r="C17910" s="18" t="s">
        <v>1844</v>
      </c>
      <c r="D17910" s="4" t="s">
        <v>558</v>
      </c>
      <c r="E17910" s="2" t="s">
        <v>1779</v>
      </c>
      <c r="F17910" s="2" t="s">
        <v>1869</v>
      </c>
      <c r="G17910" s="8" t="str">
        <f>IF(COUNTIF('Dam Lines'!A:A,D17910)&gt;0,"Yes","No")</f>
        <v>Yes</v>
      </c>
      <c r="H17910" s="14" t="s">
        <v>1742</v>
      </c>
      <c r="I17910" s="8" t="str">
        <f t="array" ref="I17910">IF(G17910="Yes",XLOOKUP(D17910,'Dam Lines'!A:A,'Dam Lines'!J:J),"")</f>
        <v>GAZELLA II</v>
      </c>
    </row>
    <row r="17911" hidden="1">
      <c r="A17911" s="11">
        <v>7.0</v>
      </c>
      <c r="B17911" s="3" t="s">
        <v>3706</v>
      </c>
      <c r="C17911" s="19" t="s">
        <v>3707</v>
      </c>
      <c r="D17911" s="4" t="s">
        <v>1276</v>
      </c>
      <c r="E17911" s="2" t="s">
        <v>1779</v>
      </c>
      <c r="F17911" s="2" t="s">
        <v>1869</v>
      </c>
      <c r="G17911" s="8" t="str">
        <f>IF(COUNTIF('Dam Lines'!A:A,D17911)&gt;0,"Yes","No")</f>
        <v>Yes</v>
      </c>
      <c r="H17911" s="14" t="s">
        <v>1742</v>
      </c>
      <c r="I17911" s="8" t="str">
        <f t="array" ref="I17911">IF(G17911="Yes",XLOOKUP(D17911,'Dam Lines'!A:A,'Dam Lines'!J:J),"")</f>
        <v>IOUSSRA</v>
      </c>
    </row>
    <row r="17912" hidden="1">
      <c r="A17912" s="11">
        <v>8.0</v>
      </c>
      <c r="B17912" s="3" t="s">
        <v>4406</v>
      </c>
      <c r="C17912" s="18" t="s">
        <v>1798</v>
      </c>
      <c r="D17912" s="4" t="s">
        <v>857</v>
      </c>
      <c r="E17912" s="2" t="s">
        <v>1779</v>
      </c>
      <c r="F17912" s="2" t="s">
        <v>1869</v>
      </c>
      <c r="G17912" s="8" t="str">
        <f>IF(COUNTIF('Dam Lines'!A:A,D17912)&gt;0,"Yes","No")</f>
        <v>Yes</v>
      </c>
      <c r="H17912" s="14" t="s">
        <v>1742</v>
      </c>
      <c r="I17912" s="8" t="str">
        <f t="array" ref="I17912">IF(G17912="Yes",XLOOKUP(D17912,'Dam Lines'!A:A,'Dam Lines'!J:J),"")</f>
        <v>TUWAISAH 14</v>
      </c>
    </row>
    <row r="17913" hidden="1">
      <c r="A17913" s="11">
        <v>9.0</v>
      </c>
      <c r="B17913" s="3" t="s">
        <v>4054</v>
      </c>
      <c r="C17913" s="18" t="s">
        <v>1935</v>
      </c>
      <c r="D17913" s="4" t="s">
        <v>47</v>
      </c>
      <c r="E17913" s="2" t="s">
        <v>1779</v>
      </c>
      <c r="F17913" s="2" t="s">
        <v>1869</v>
      </c>
      <c r="G17913" s="8" t="str">
        <f>IF(COUNTIF('Dam Lines'!A:A,D17913)&gt;0,"Yes","No")</f>
        <v>Yes</v>
      </c>
      <c r="H17913" s="14" t="s">
        <v>1742</v>
      </c>
      <c r="I17913" s="8" t="str">
        <f t="array" ref="I17913">IF(G17913="Yes",XLOOKUP(D17913,'Dam Lines'!A:A,'Dam Lines'!J:J),"")</f>
        <v>FATMA</v>
      </c>
    </row>
    <row r="17914" hidden="1">
      <c r="A17914" s="11">
        <v>10.0</v>
      </c>
      <c r="B17914" s="3" t="s">
        <v>3705</v>
      </c>
      <c r="C17914" s="18" t="s">
        <v>3423</v>
      </c>
      <c r="D17914" s="4" t="s">
        <v>604</v>
      </c>
      <c r="E17914" s="2" t="s">
        <v>1779</v>
      </c>
      <c r="F17914" s="2" t="s">
        <v>1869</v>
      </c>
      <c r="G17914" s="8" t="str">
        <f>IF(COUNTIF('Dam Lines'!A:A,D17914)&gt;0,"Yes","No")</f>
        <v>Yes</v>
      </c>
      <c r="H17914" s="14" t="s">
        <v>1742</v>
      </c>
      <c r="I17914" s="8" t="str">
        <f t="array" ref="I17914">IF(G17914="Yes",XLOOKUP(D17914,'Dam Lines'!A:A,'Dam Lines'!J:J),"")</f>
        <v>KORALINA</v>
      </c>
    </row>
    <row r="17915" hidden="1">
      <c r="A17915" s="11">
        <v>11.0</v>
      </c>
      <c r="B17915" s="3" t="s">
        <v>4767</v>
      </c>
      <c r="C17915" s="18" t="s">
        <v>1962</v>
      </c>
      <c r="D17915" s="4" t="s">
        <v>761</v>
      </c>
      <c r="E17915" s="2" t="s">
        <v>1779</v>
      </c>
      <c r="F17915" s="2" t="s">
        <v>1869</v>
      </c>
      <c r="G17915" s="8" t="str">
        <f>IF(COUNTIF('Dam Lines'!A:A,D17915)&gt;0,"Yes","No")</f>
        <v>Yes</v>
      </c>
      <c r="H17915" s="14" t="s">
        <v>1742</v>
      </c>
      <c r="I17915" s="8" t="str">
        <f t="array" ref="I17915">IF(G17915="Yes",XLOOKUP(D17915,'Dam Lines'!A:A,'Dam Lines'!J:J),"")</f>
        <v>FATMA</v>
      </c>
    </row>
    <row r="17916" hidden="1">
      <c r="A17916" s="11">
        <v>12.0</v>
      </c>
      <c r="B17916" s="3" t="s">
        <v>3764</v>
      </c>
      <c r="C17916" s="18" t="s">
        <v>3707</v>
      </c>
      <c r="D17916" s="4" t="s">
        <v>3765</v>
      </c>
      <c r="E17916" s="2" t="s">
        <v>1779</v>
      </c>
      <c r="F17916" s="2" t="s">
        <v>1869</v>
      </c>
      <c r="G17916" s="8" t="str">
        <f>IF(COUNTIF('Dam Lines'!A:A,D17916)&gt;0,"Yes","No")</f>
        <v>No</v>
      </c>
      <c r="H17916" s="14" t="s">
        <v>1742</v>
      </c>
      <c r="I17916" s="8" t="str">
        <f t="array" ref="I17916">IF(G17916="Yes",XLOOKUP(D17916,'Dam Lines'!A:A,'Dam Lines'!J:J),"")</f>
        <v/>
      </c>
    </row>
    <row r="17917" hidden="1">
      <c r="A17917" s="11">
        <v>13.0</v>
      </c>
      <c r="B17917" s="3" t="s">
        <v>4749</v>
      </c>
      <c r="C17917" s="18" t="s">
        <v>1798</v>
      </c>
      <c r="D17917" s="4" t="s">
        <v>387</v>
      </c>
      <c r="E17917" s="2" t="s">
        <v>1779</v>
      </c>
      <c r="F17917" s="2" t="s">
        <v>1869</v>
      </c>
      <c r="G17917" s="8" t="str">
        <f>IF(COUNTIF('Dam Lines'!A:A,D17917)&gt;0,"Yes","No")</f>
        <v>Yes</v>
      </c>
      <c r="H17917" s="14" t="s">
        <v>1742</v>
      </c>
      <c r="I17917" s="8" t="str">
        <f t="array" ref="I17917">IF(G17917="Yes",XLOOKUP(D17917,'Dam Lines'!A:A,'Dam Lines'!J:J),"")</f>
        <v>NEVADA II</v>
      </c>
    </row>
    <row r="17918" hidden="1">
      <c r="A17918" s="11">
        <v>14.0</v>
      </c>
      <c r="B17918" s="3" t="s">
        <v>4050</v>
      </c>
      <c r="C17918" s="18" t="s">
        <v>1935</v>
      </c>
      <c r="D17918" s="4" t="s">
        <v>4051</v>
      </c>
      <c r="E17918" s="2" t="s">
        <v>1779</v>
      </c>
      <c r="F17918" s="2" t="s">
        <v>1869</v>
      </c>
      <c r="G17918" s="8" t="str">
        <f>IF(COUNTIF('Dam Lines'!A:A,D17918)&gt;0,"Yes","No")</f>
        <v>No</v>
      </c>
      <c r="H17918" s="14" t="s">
        <v>1742</v>
      </c>
      <c r="I17918" s="8" t="str">
        <f t="array" ref="I17918">IF(G17918="Yes",XLOOKUP(D17918,'Dam Lines'!A:A,'Dam Lines'!J:J),"")</f>
        <v/>
      </c>
    </row>
    <row r="17919" hidden="1">
      <c r="A17919" s="11">
        <v>15.0</v>
      </c>
      <c r="B17919" s="3" t="s">
        <v>4007</v>
      </c>
      <c r="C17919" s="18" t="s">
        <v>4008</v>
      </c>
      <c r="D17919" s="4" t="s">
        <v>1244</v>
      </c>
      <c r="E17919" s="2" t="s">
        <v>1779</v>
      </c>
      <c r="F17919" s="2" t="s">
        <v>1869</v>
      </c>
      <c r="G17919" s="8" t="str">
        <f>IF(COUNTIF('Dam Lines'!A:A,D17919)&gt;0,"Yes","No")</f>
        <v>Yes</v>
      </c>
      <c r="H17919" s="14" t="s">
        <v>1742</v>
      </c>
      <c r="I17919" s="8" t="str">
        <f t="array" ref="I17919">IF(G17919="Yes",XLOOKUP(D17919,'Dam Lines'!A:A,'Dam Lines'!J:J),"")</f>
        <v>AL HANOUF</v>
      </c>
    </row>
    <row r="17920" hidden="1">
      <c r="A17920" s="11">
        <v>1.0</v>
      </c>
      <c r="B17920" s="3" t="s">
        <v>4327</v>
      </c>
      <c r="C17920" s="18" t="s">
        <v>1962</v>
      </c>
      <c r="D17920" s="4" t="s">
        <v>1245</v>
      </c>
      <c r="E17920" s="4" t="s">
        <v>1779</v>
      </c>
      <c r="F17920" s="4" t="s">
        <v>1869</v>
      </c>
      <c r="G17920" s="8" t="str">
        <f>IF(COUNTIF('Dam Lines'!A:A,D17920)&gt;0,"Yes","No")</f>
        <v>Yes</v>
      </c>
      <c r="H17920" s="14" t="s">
        <v>1742</v>
      </c>
      <c r="I17920" s="8" t="str">
        <f t="array" ref="I17920">IF(G17920="Yes",XLOOKUP(D17920,'Dam Lines'!A:A,'Dam Lines'!J:J),"")</f>
        <v>ALTHEA</v>
      </c>
    </row>
    <row r="17921" hidden="1">
      <c r="A17921" s="11">
        <v>2.0</v>
      </c>
      <c r="B17921" s="3" t="s">
        <v>4379</v>
      </c>
      <c r="C17921" s="18" t="s">
        <v>1980</v>
      </c>
      <c r="D17921" s="4" t="s">
        <v>640</v>
      </c>
      <c r="E17921" s="2" t="s">
        <v>1779</v>
      </c>
      <c r="F17921" s="2" t="s">
        <v>1869</v>
      </c>
      <c r="G17921" s="8" t="str">
        <f>IF(COUNTIF('Dam Lines'!A:A,D17921)&gt;0,"Yes","No")</f>
        <v>Yes</v>
      </c>
      <c r="H17921" s="14" t="s">
        <v>1742</v>
      </c>
      <c r="I17921" s="8" t="str">
        <f t="array" ref="I17921">IF(G17921="Yes",XLOOKUP(D17921,'Dam Lines'!A:A,'Dam Lines'!J:J),"")</f>
        <v>FATMA</v>
      </c>
    </row>
    <row r="17922" hidden="1">
      <c r="A17922" s="11">
        <v>3.0</v>
      </c>
      <c r="B17922" s="3" t="s">
        <v>4633</v>
      </c>
      <c r="C17922" s="18" t="s">
        <v>4572</v>
      </c>
      <c r="D17922" s="4" t="s">
        <v>1296</v>
      </c>
      <c r="E17922" s="2" t="s">
        <v>1779</v>
      </c>
      <c r="F17922" s="2" t="s">
        <v>1869</v>
      </c>
      <c r="G17922" s="8" t="str">
        <f>IF(COUNTIF('Dam Lines'!A:A,D17922)&gt;0,"Yes","No")</f>
        <v>Yes</v>
      </c>
      <c r="H17922" s="14" t="s">
        <v>1742</v>
      </c>
      <c r="I17922" s="8" t="str">
        <f t="array" ref="I17922">IF(G17922="Yes",XLOOKUP(D17922,'Dam Lines'!A:A,'Dam Lines'!J:J),"")</f>
        <v>BRYANS TIME</v>
      </c>
    </row>
    <row r="17923" hidden="1">
      <c r="A17923" s="11">
        <v>4.0</v>
      </c>
      <c r="B17923" s="3" t="s">
        <v>4560</v>
      </c>
      <c r="C17923" s="18" t="s">
        <v>2479</v>
      </c>
      <c r="D17923" s="4" t="s">
        <v>141</v>
      </c>
      <c r="E17923" s="2" t="s">
        <v>1779</v>
      </c>
      <c r="F17923" s="2" t="s">
        <v>1869</v>
      </c>
      <c r="G17923" s="8" t="str">
        <f>IF(COUNTIF('Dam Lines'!A:A,D17923)&gt;0,"Yes","No")</f>
        <v>Yes</v>
      </c>
      <c r="H17923" s="14" t="s">
        <v>1742</v>
      </c>
      <c r="I17923" s="8" t="str">
        <f t="array" ref="I17923">IF(G17923="Yes",XLOOKUP(D17923,'Dam Lines'!A:A,'Dam Lines'!J:J),"")</f>
        <v>FARBAHAN</v>
      </c>
    </row>
    <row r="17924" hidden="1">
      <c r="A17924" s="11">
        <v>5.0</v>
      </c>
      <c r="B17924" s="3" t="s">
        <v>4752</v>
      </c>
      <c r="C17924" s="18" t="s">
        <v>1802</v>
      </c>
      <c r="D17924" s="4" t="s">
        <v>4753</v>
      </c>
      <c r="E17924" s="2" t="s">
        <v>1779</v>
      </c>
      <c r="F17924" s="2" t="s">
        <v>1869</v>
      </c>
      <c r="G17924" s="8" t="str">
        <f>IF(COUNTIF('Dam Lines'!A:A,D17924)&gt;0,"Yes","No")</f>
        <v>No</v>
      </c>
      <c r="H17924" s="14" t="s">
        <v>1742</v>
      </c>
      <c r="I17924" s="8" t="str">
        <f t="array" ref="I17924">IF(G17924="Yes",XLOOKUP(D17924,'Dam Lines'!A:A,'Dam Lines'!J:J),"")</f>
        <v/>
      </c>
    </row>
    <row r="17925" hidden="1">
      <c r="A17925" s="11">
        <v>6.0</v>
      </c>
      <c r="B17925" s="3" t="s">
        <v>4134</v>
      </c>
      <c r="C17925" s="18" t="s">
        <v>1859</v>
      </c>
      <c r="D17925" s="4" t="s">
        <v>315</v>
      </c>
      <c r="E17925" s="2" t="s">
        <v>1779</v>
      </c>
      <c r="F17925" s="2" t="s">
        <v>1869</v>
      </c>
      <c r="G17925" s="8" t="str">
        <f>IF(COUNTIF('Dam Lines'!A:A,D17925)&gt;0,"Yes","No")</f>
        <v>Yes</v>
      </c>
      <c r="H17925" s="14" t="s">
        <v>1742</v>
      </c>
      <c r="I17925" s="8" t="str">
        <f t="array" ref="I17925">IF(G17925="Yes",XLOOKUP(D17925,'Dam Lines'!A:A,'Dam Lines'!J:J),"")</f>
        <v>BASSALA</v>
      </c>
    </row>
    <row r="17926" hidden="1">
      <c r="A17926" s="11">
        <v>7.0</v>
      </c>
      <c r="B17926" s="3" t="s">
        <v>3148</v>
      </c>
      <c r="C17926" s="19" t="s">
        <v>1823</v>
      </c>
      <c r="D17926" s="4" t="s">
        <v>664</v>
      </c>
      <c r="E17926" s="2" t="s">
        <v>1779</v>
      </c>
      <c r="F17926" s="2" t="s">
        <v>1869</v>
      </c>
      <c r="G17926" s="8" t="str">
        <f>IF(COUNTIF('Dam Lines'!A:A,D17926)&gt;0,"Yes","No")</f>
        <v>Yes</v>
      </c>
      <c r="H17926" s="14" t="s">
        <v>1742</v>
      </c>
      <c r="I17926" s="8" t="str">
        <f t="array" ref="I17926">IF(G17926="Yes",XLOOKUP(D17926,'Dam Lines'!A:A,'Dam Lines'!J:J),"")</f>
        <v>BEDRAFFA</v>
      </c>
    </row>
    <row r="17927" hidden="1">
      <c r="A17927" s="11">
        <v>8.0</v>
      </c>
      <c r="B17927" s="3" t="s">
        <v>4386</v>
      </c>
      <c r="C17927" s="19" t="s">
        <v>3344</v>
      </c>
      <c r="D17927" s="4" t="s">
        <v>4130</v>
      </c>
      <c r="E17927" s="2" t="s">
        <v>1779</v>
      </c>
      <c r="F17927" s="2" t="s">
        <v>1869</v>
      </c>
      <c r="G17927" s="8" t="str">
        <f>IF(COUNTIF('Dam Lines'!A:A,D17927)&gt;0,"Yes","No")</f>
        <v>No</v>
      </c>
      <c r="H17927" s="14" t="s">
        <v>1742</v>
      </c>
      <c r="I17927" s="8" t="str">
        <f t="array" ref="I17927">IF(G17927="Yes",XLOOKUP(D17927,'Dam Lines'!A:A,'Dam Lines'!J:J),"")</f>
        <v/>
      </c>
    </row>
    <row r="17928" hidden="1">
      <c r="A17928" s="11">
        <v>9.0</v>
      </c>
      <c r="B17928" s="3" t="s">
        <v>4564</v>
      </c>
      <c r="C17928" s="19" t="s">
        <v>1980</v>
      </c>
      <c r="D17928" s="4" t="s">
        <v>491</v>
      </c>
      <c r="E17928" s="2" t="s">
        <v>1779</v>
      </c>
      <c r="F17928" s="2" t="s">
        <v>1869</v>
      </c>
      <c r="G17928" s="8" t="str">
        <f>IF(COUNTIF('Dam Lines'!A:A,D17928)&gt;0,"Yes","No")</f>
        <v>Yes</v>
      </c>
      <c r="H17928" s="14" t="s">
        <v>1742</v>
      </c>
      <c r="I17928" s="8" t="str">
        <f t="array" ref="I17928">IF(G17928="Yes",XLOOKUP(D17928,'Dam Lines'!A:A,'Dam Lines'!J:J),"")</f>
        <v>NEVADA II</v>
      </c>
    </row>
    <row r="17929" hidden="1">
      <c r="A17929" s="11">
        <v>10.0</v>
      </c>
      <c r="B17929" s="3" t="s">
        <v>4842</v>
      </c>
      <c r="C17929" s="18" t="s">
        <v>2479</v>
      </c>
      <c r="D17929" s="4" t="s">
        <v>15</v>
      </c>
      <c r="E17929" s="2" t="s">
        <v>1779</v>
      </c>
      <c r="F17929" s="2" t="s">
        <v>1869</v>
      </c>
      <c r="G17929" s="8" t="str">
        <f>IF(COUNTIF('Dam Lines'!A:A,D17929)&gt;0,"Yes","No")</f>
        <v>Yes</v>
      </c>
      <c r="H17929" s="14" t="s">
        <v>1742</v>
      </c>
      <c r="I17929" s="8" t="str">
        <f t="array" ref="I17929">IF(G17929="Yes",XLOOKUP(D17929,'Dam Lines'!A:A,'Dam Lines'!J:J),"")</f>
        <v>NEVADA II</v>
      </c>
    </row>
    <row r="17930" hidden="1">
      <c r="A17930" s="11">
        <v>11.0</v>
      </c>
      <c r="B17930" s="3" t="s">
        <v>5165</v>
      </c>
      <c r="C17930" s="18" t="s">
        <v>1962</v>
      </c>
      <c r="D17930" s="4" t="s">
        <v>1143</v>
      </c>
      <c r="E17930" s="2" t="s">
        <v>1779</v>
      </c>
      <c r="F17930" s="2" t="s">
        <v>1869</v>
      </c>
      <c r="G17930" s="8" t="str">
        <f>IF(COUNTIF('Dam Lines'!A:A,D17930)&gt;0,"Yes","No")</f>
        <v>Yes</v>
      </c>
      <c r="H17930" s="14" t="s">
        <v>1742</v>
      </c>
      <c r="I17930" s="8" t="str">
        <f t="array" ref="I17930">IF(G17930="Yes",XLOOKUP(D17930,'Dam Lines'!A:A,'Dam Lines'!J:J),"")</f>
        <v>BASSALA</v>
      </c>
    </row>
    <row r="17931" hidden="1">
      <c r="A17931" s="11">
        <v>12.0</v>
      </c>
      <c r="B17931" s="3" t="s">
        <v>4359</v>
      </c>
      <c r="C17931" s="18" t="s">
        <v>1823</v>
      </c>
      <c r="D17931" s="4" t="s">
        <v>4360</v>
      </c>
      <c r="E17931" s="2" t="s">
        <v>1779</v>
      </c>
      <c r="F17931" s="2" t="s">
        <v>1869</v>
      </c>
      <c r="G17931" s="8" t="str">
        <f>IF(COUNTIF('Dam Lines'!A:A,D17931)&gt;0,"Yes","No")</f>
        <v>No</v>
      </c>
      <c r="H17931" s="14" t="s">
        <v>1742</v>
      </c>
      <c r="I17931" s="8" t="str">
        <f t="array" ref="I17931">IF(G17931="Yes",XLOOKUP(D17931,'Dam Lines'!A:A,'Dam Lines'!J:J),"")</f>
        <v/>
      </c>
    </row>
    <row r="17932" hidden="1">
      <c r="A17932" s="11">
        <v>13.0</v>
      </c>
      <c r="B17932" s="3" t="s">
        <v>4472</v>
      </c>
      <c r="C17932" s="19" t="s">
        <v>1817</v>
      </c>
      <c r="D17932" s="4" t="s">
        <v>86</v>
      </c>
      <c r="E17932" s="2" t="s">
        <v>1779</v>
      </c>
      <c r="F17932" s="2" t="s">
        <v>1869</v>
      </c>
      <c r="G17932" s="8" t="str">
        <f>IF(COUNTIF('Dam Lines'!A:A,D17932)&gt;0,"Yes","No")</f>
        <v>Yes</v>
      </c>
      <c r="H17932" s="14" t="s">
        <v>1761</v>
      </c>
      <c r="I17932" s="8" t="str">
        <f t="array" ref="I17932">IF(G17932="Yes",XLOOKUP(D17932,'Dam Lines'!A:A,'Dam Lines'!J:J),"")</f>
        <v>PHILIPPA</v>
      </c>
    </row>
    <row r="17933" hidden="1">
      <c r="A17933" s="11">
        <v>14.0</v>
      </c>
      <c r="B17933" s="3" t="s">
        <v>5042</v>
      </c>
      <c r="C17933" s="18" t="s">
        <v>4093</v>
      </c>
      <c r="D17933" s="4" t="s">
        <v>4681</v>
      </c>
      <c r="E17933" s="2" t="s">
        <v>1779</v>
      </c>
      <c r="F17933" s="2" t="s">
        <v>1869</v>
      </c>
      <c r="G17933" s="8" t="str">
        <f>IF(COUNTIF('Dam Lines'!A:A,D17933)&gt;0,"Yes","No")</f>
        <v>No</v>
      </c>
      <c r="H17933" s="14" t="s">
        <v>1742</v>
      </c>
      <c r="I17933" s="8" t="str">
        <f t="array" ref="I17933">IF(G17933="Yes",XLOOKUP(D17933,'Dam Lines'!A:A,'Dam Lines'!J:J),"")</f>
        <v/>
      </c>
    </row>
    <row r="17934" hidden="1">
      <c r="A17934" s="11">
        <v>15.0</v>
      </c>
      <c r="B17934" s="3" t="s">
        <v>4217</v>
      </c>
      <c r="C17934" s="18" t="s">
        <v>4218</v>
      </c>
      <c r="D17934" s="4" t="s">
        <v>828</v>
      </c>
      <c r="E17934" s="2" t="s">
        <v>1779</v>
      </c>
      <c r="F17934" s="2" t="s">
        <v>1869</v>
      </c>
      <c r="G17934" s="8" t="str">
        <f>IF(COUNTIF('Dam Lines'!A:A,D17934)&gt;0,"Yes","No")</f>
        <v>Yes</v>
      </c>
      <c r="H17934" s="14" t="s">
        <v>1761</v>
      </c>
      <c r="I17934" s="8" t="str">
        <f t="array" ref="I17934">IF(G17934="Yes",XLOOKUP(D17934,'Dam Lines'!A:A,'Dam Lines'!J:J),"")</f>
        <v>DAHSHUR</v>
      </c>
    </row>
    <row r="17935" hidden="1">
      <c r="A17935" s="11">
        <v>16.0</v>
      </c>
      <c r="B17935" s="3" t="s">
        <v>5227</v>
      </c>
      <c r="C17935" s="18" t="s">
        <v>1817</v>
      </c>
      <c r="D17935" s="4" t="s">
        <v>5228</v>
      </c>
      <c r="E17935" s="2" t="s">
        <v>1779</v>
      </c>
      <c r="F17935" s="2" t="s">
        <v>1869</v>
      </c>
      <c r="G17935" s="8" t="str">
        <f>IF(COUNTIF('Dam Lines'!A:A,D17935)&gt;0,"Yes","No")</f>
        <v>No</v>
      </c>
      <c r="H17935" s="14" t="s">
        <v>1742</v>
      </c>
      <c r="I17935" s="8" t="str">
        <f t="array" ref="I17935">IF(G17935="Yes",XLOOKUP(D17935,'Dam Lines'!A:A,'Dam Lines'!J:J),"")</f>
        <v/>
      </c>
    </row>
    <row r="17936" hidden="1">
      <c r="A17936" s="11">
        <v>1.0</v>
      </c>
      <c r="B17936" s="3" t="s">
        <v>4217</v>
      </c>
      <c r="C17936" s="18" t="s">
        <v>4218</v>
      </c>
      <c r="D17936" s="4" t="s">
        <v>828</v>
      </c>
      <c r="E17936" s="4" t="s">
        <v>1779</v>
      </c>
      <c r="F17936" s="4" t="s">
        <v>1741</v>
      </c>
      <c r="G17936" s="8" t="str">
        <f>IF(COUNTIF('Dam Lines'!A:A,D17936)&gt;0,"Yes","No")</f>
        <v>Yes</v>
      </c>
      <c r="H17936" s="14" t="s">
        <v>1761</v>
      </c>
      <c r="I17936" s="8" t="str">
        <f t="array" ref="I17936">IF(G17936="Yes",XLOOKUP(D17936,'Dam Lines'!A:A,'Dam Lines'!J:J),"")</f>
        <v>DAHSHUR</v>
      </c>
    </row>
    <row r="17937" hidden="1">
      <c r="A17937" s="11">
        <v>2.0</v>
      </c>
      <c r="B17937" s="3" t="s">
        <v>4419</v>
      </c>
      <c r="C17937" s="19" t="s">
        <v>1752</v>
      </c>
      <c r="D17937" s="4" t="s">
        <v>4420</v>
      </c>
      <c r="E17937" s="2" t="s">
        <v>1779</v>
      </c>
      <c r="F17937" s="2" t="s">
        <v>1741</v>
      </c>
      <c r="G17937" s="8" t="str">
        <f>IF(COUNTIF('Dam Lines'!A:A,D17937)&gt;0,"Yes","No")</f>
        <v>No</v>
      </c>
      <c r="H17937" s="14" t="s">
        <v>1742</v>
      </c>
      <c r="I17937" s="8" t="str">
        <f t="array" ref="I17937">IF(G17937="Yes",XLOOKUP(D17937,'Dam Lines'!A:A,'Dam Lines'!J:J),"")</f>
        <v/>
      </c>
    </row>
    <row r="17938" hidden="1">
      <c r="A17938" s="11">
        <v>3.0</v>
      </c>
      <c r="B17938" s="3" t="s">
        <v>3521</v>
      </c>
      <c r="C17938" s="19" t="s">
        <v>3000</v>
      </c>
      <c r="D17938" s="4" t="s">
        <v>2509</v>
      </c>
      <c r="E17938" s="2" t="s">
        <v>1779</v>
      </c>
      <c r="F17938" s="2" t="s">
        <v>1741</v>
      </c>
      <c r="G17938" s="8" t="str">
        <f>IF(COUNTIF('Dam Lines'!A:A,D17938)&gt;0,"Yes","No")</f>
        <v>No</v>
      </c>
      <c r="H17938" s="14" t="s">
        <v>1742</v>
      </c>
      <c r="I17938" s="8" t="str">
        <f t="array" ref="I17938">IF(G17938="Yes",XLOOKUP(D17938,'Dam Lines'!A:A,'Dam Lines'!J:J),"")</f>
        <v/>
      </c>
    </row>
    <row r="17939" hidden="1">
      <c r="A17939" s="11">
        <v>4.0</v>
      </c>
      <c r="B17939" s="3" t="s">
        <v>4649</v>
      </c>
      <c r="C17939" s="19" t="s">
        <v>1962</v>
      </c>
      <c r="D17939" s="4" t="s">
        <v>1013</v>
      </c>
      <c r="E17939" s="2" t="s">
        <v>1779</v>
      </c>
      <c r="F17939" s="2" t="s">
        <v>1741</v>
      </c>
      <c r="G17939" s="8" t="str">
        <f>IF(COUNTIF('Dam Lines'!A:A,D17939)&gt;0,"Yes","No")</f>
        <v>Yes</v>
      </c>
      <c r="H17939" s="14" t="s">
        <v>1742</v>
      </c>
      <c r="I17939" s="8" t="str">
        <f t="array" ref="I17939">IF(G17939="Yes",XLOOKUP(D17939,'Dam Lines'!A:A,'Dam Lines'!J:J),"")</f>
        <v>BASSALA</v>
      </c>
    </row>
    <row r="17940" hidden="1">
      <c r="A17940" s="11">
        <v>5.0</v>
      </c>
      <c r="B17940" s="3" t="s">
        <v>4805</v>
      </c>
      <c r="C17940" s="19" t="s">
        <v>1980</v>
      </c>
      <c r="D17940" s="4" t="s">
        <v>116</v>
      </c>
      <c r="E17940" s="2" t="s">
        <v>1779</v>
      </c>
      <c r="F17940" s="2" t="s">
        <v>1741</v>
      </c>
      <c r="G17940" s="8" t="str">
        <f>IF(COUNTIF('Dam Lines'!A:A,D17940)&gt;0,"Yes","No")</f>
        <v>Yes</v>
      </c>
      <c r="H17940" s="14" t="s">
        <v>1761</v>
      </c>
      <c r="I17940" s="8" t="str">
        <f t="array" ref="I17940">IF(G17940="Yes",XLOOKUP(D17940,'Dam Lines'!A:A,'Dam Lines'!J:J),"")</f>
        <v>FATMA</v>
      </c>
    </row>
    <row r="17941" hidden="1">
      <c r="A17941" s="11">
        <v>6.0</v>
      </c>
      <c r="B17941" s="3" t="s">
        <v>4329</v>
      </c>
      <c r="C17941" s="19" t="s">
        <v>1907</v>
      </c>
      <c r="D17941" s="4" t="s">
        <v>955</v>
      </c>
      <c r="E17941" s="2" t="s">
        <v>1779</v>
      </c>
      <c r="F17941" s="2" t="s">
        <v>1741</v>
      </c>
      <c r="G17941" s="8" t="str">
        <f>IF(COUNTIF('Dam Lines'!A:A,D17941)&gt;0,"Yes","No")</f>
        <v>Yes</v>
      </c>
      <c r="H17941" s="14" t="s">
        <v>1742</v>
      </c>
      <c r="I17941" s="8" t="str">
        <f t="array" ref="I17941">IF(G17941="Yes",XLOOKUP(D17941,'Dam Lines'!A:A,'Dam Lines'!J:J),"")</f>
        <v>MADOU</v>
      </c>
    </row>
    <row r="17942" hidden="1">
      <c r="A17942" s="11">
        <v>7.0</v>
      </c>
      <c r="B17942" s="3" t="s">
        <v>4512</v>
      </c>
      <c r="C17942" s="19" t="s">
        <v>1980</v>
      </c>
      <c r="D17942" s="4" t="s">
        <v>4513</v>
      </c>
      <c r="E17942" s="2" t="s">
        <v>1779</v>
      </c>
      <c r="F17942" s="2" t="s">
        <v>1741</v>
      </c>
      <c r="G17942" s="8" t="str">
        <f>IF(COUNTIF('Dam Lines'!A:A,D17942)&gt;0,"Yes","No")</f>
        <v>No</v>
      </c>
      <c r="H17942" s="14" t="s">
        <v>1761</v>
      </c>
      <c r="I17942" s="8" t="str">
        <f t="array" ref="I17942">IF(G17942="Yes",XLOOKUP(D17942,'Dam Lines'!A:A,'Dam Lines'!J:J),"")</f>
        <v/>
      </c>
    </row>
    <row r="17943" hidden="1">
      <c r="A17943" s="11">
        <v>8.0</v>
      </c>
      <c r="B17943" s="3" t="s">
        <v>4721</v>
      </c>
      <c r="C17943" s="19" t="s">
        <v>3739</v>
      </c>
      <c r="D17943" s="4" t="s">
        <v>1958</v>
      </c>
      <c r="E17943" s="2" t="s">
        <v>1779</v>
      </c>
      <c r="F17943" s="2" t="s">
        <v>1741</v>
      </c>
      <c r="G17943" s="8" t="str">
        <f>IF(COUNTIF('Dam Lines'!A:A,D17943)&gt;0,"Yes","No")</f>
        <v>No</v>
      </c>
      <c r="H17943" s="14" t="s">
        <v>1742</v>
      </c>
      <c r="I17943" s="8" t="str">
        <f t="array" ref="I17943">IF(G17943="Yes",XLOOKUP(D17943,'Dam Lines'!A:A,'Dam Lines'!J:J),"")</f>
        <v/>
      </c>
    </row>
    <row r="17944" hidden="1">
      <c r="A17944" s="11">
        <v>9.0</v>
      </c>
      <c r="B17944" s="3" t="s">
        <v>4526</v>
      </c>
      <c r="C17944" s="19" t="s">
        <v>1962</v>
      </c>
      <c r="D17944" s="4" t="s">
        <v>201</v>
      </c>
      <c r="E17944" s="2" t="s">
        <v>1779</v>
      </c>
      <c r="F17944" s="2" t="s">
        <v>1741</v>
      </c>
      <c r="G17944" s="8" t="str">
        <f>IF(COUNTIF('Dam Lines'!A:A,D17944)&gt;0,"Yes","No")</f>
        <v>Yes</v>
      </c>
      <c r="H17944" s="14" t="s">
        <v>1742</v>
      </c>
      <c r="I17944" s="8" t="str">
        <f t="array" ref="I17944">IF(G17944="Yes",XLOOKUP(D17944,'Dam Lines'!A:A,'Dam Lines'!J:J),"")</f>
        <v>ASALA HALEEMA</v>
      </c>
    </row>
    <row r="17945" hidden="1">
      <c r="A17945" s="11">
        <v>10.0</v>
      </c>
      <c r="B17945" s="3" t="s">
        <v>4339</v>
      </c>
      <c r="C17945" s="19" t="s">
        <v>1980</v>
      </c>
      <c r="D17945" s="4" t="s">
        <v>4340</v>
      </c>
      <c r="E17945" s="2" t="s">
        <v>1779</v>
      </c>
      <c r="F17945" s="2" t="s">
        <v>1741</v>
      </c>
      <c r="G17945" s="8" t="str">
        <f>IF(COUNTIF('Dam Lines'!A:A,D17945)&gt;0,"Yes","No")</f>
        <v>No</v>
      </c>
      <c r="H17945" s="14" t="s">
        <v>1742</v>
      </c>
      <c r="I17945" s="8" t="str">
        <f t="array" ref="I17945">IF(G17945="Yes",XLOOKUP(D17945,'Dam Lines'!A:A,'Dam Lines'!J:J),"")</f>
        <v/>
      </c>
    </row>
    <row r="17946" hidden="1">
      <c r="A17946" s="11">
        <v>11.0</v>
      </c>
      <c r="B17946" s="3" t="s">
        <v>4900</v>
      </c>
      <c r="C17946" s="19" t="s">
        <v>4901</v>
      </c>
      <c r="D17946" s="4" t="s">
        <v>209</v>
      </c>
      <c r="E17946" s="2" t="s">
        <v>1779</v>
      </c>
      <c r="F17946" s="2" t="s">
        <v>1741</v>
      </c>
      <c r="G17946" s="8" t="str">
        <f>IF(COUNTIF('Dam Lines'!A:A,D17946)&gt;0,"Yes","No")</f>
        <v>Yes</v>
      </c>
      <c r="H17946" s="14" t="s">
        <v>1742</v>
      </c>
      <c r="I17946" s="8" t="str">
        <f t="array" ref="I17946">IF(G17946="Yes",XLOOKUP(D17946,'Dam Lines'!A:A,'Dam Lines'!J:J),"")</f>
        <v>MADOU</v>
      </c>
    </row>
    <row r="17947" hidden="1">
      <c r="A17947" s="11">
        <v>12.0</v>
      </c>
      <c r="B17947" s="3" t="s">
        <v>4515</v>
      </c>
      <c r="C17947" s="19" t="s">
        <v>1886</v>
      </c>
      <c r="D17947" s="4" t="s">
        <v>2432</v>
      </c>
      <c r="E17947" s="2" t="s">
        <v>1779</v>
      </c>
      <c r="F17947" s="2" t="s">
        <v>1741</v>
      </c>
      <c r="G17947" s="8" t="str">
        <f>IF(COUNTIF('Dam Lines'!A:A,D17947)&gt;0,"Yes","No")</f>
        <v>No</v>
      </c>
      <c r="H17947" s="14" t="s">
        <v>1761</v>
      </c>
      <c r="I17947" s="8" t="str">
        <f t="array" ref="I17947">IF(G17947="Yes",XLOOKUP(D17947,'Dam Lines'!A:A,'Dam Lines'!J:J),"")</f>
        <v/>
      </c>
    </row>
    <row r="17948" hidden="1">
      <c r="A17948" s="11">
        <v>13.0</v>
      </c>
      <c r="B17948" s="3" t="s">
        <v>4869</v>
      </c>
      <c r="C17948" s="19" t="s">
        <v>4477</v>
      </c>
      <c r="D17948" s="4" t="s">
        <v>99</v>
      </c>
      <c r="E17948" s="2" t="s">
        <v>1779</v>
      </c>
      <c r="F17948" s="2" t="s">
        <v>1741</v>
      </c>
      <c r="G17948" s="8" t="str">
        <f>IF(COUNTIF('Dam Lines'!A:A,D17948)&gt;0,"Yes","No")</f>
        <v>Yes</v>
      </c>
      <c r="H17948" s="14" t="s">
        <v>1742</v>
      </c>
      <c r="I17948" s="8" t="str">
        <f t="array" ref="I17948">IF(G17948="Yes",XLOOKUP(D17948,'Dam Lines'!A:A,'Dam Lines'!J:J),"")</f>
        <v>HALAZOUNA</v>
      </c>
    </row>
    <row r="17949" hidden="1">
      <c r="A17949" s="11">
        <v>14.0</v>
      </c>
      <c r="B17949" s="3" t="s">
        <v>4999</v>
      </c>
      <c r="C17949" s="18" t="s">
        <v>1802</v>
      </c>
      <c r="D17949" s="4" t="s">
        <v>334</v>
      </c>
      <c r="E17949" s="2" t="s">
        <v>1779</v>
      </c>
      <c r="F17949" s="2" t="s">
        <v>1741</v>
      </c>
      <c r="G17949" s="8" t="str">
        <f>IF(COUNTIF('Dam Lines'!A:A,D17949)&gt;0,"Yes","No")</f>
        <v>Yes</v>
      </c>
      <c r="H17949" s="14" t="s">
        <v>1742</v>
      </c>
      <c r="I17949" s="8" t="str">
        <f t="array" ref="I17949">IF(G17949="Yes",XLOOKUP(D17949,'Dam Lines'!A:A,'Dam Lines'!J:J),"")</f>
        <v>BASSALA</v>
      </c>
    </row>
    <row r="17950" hidden="1">
      <c r="A17950" s="11">
        <v>15.0</v>
      </c>
      <c r="B17950" s="3" t="s">
        <v>3754</v>
      </c>
      <c r="C17950" s="18" t="s">
        <v>1886</v>
      </c>
      <c r="D17950" s="4" t="s">
        <v>621</v>
      </c>
      <c r="E17950" s="2" t="s">
        <v>1779</v>
      </c>
      <c r="F17950" s="2" t="s">
        <v>1741</v>
      </c>
      <c r="G17950" s="8" t="str">
        <f>IF(COUNTIF('Dam Lines'!A:A,D17950)&gt;0,"Yes","No")</f>
        <v>Yes</v>
      </c>
      <c r="H17950" s="14" t="s">
        <v>1761</v>
      </c>
      <c r="I17950" s="8" t="str">
        <f t="array" ref="I17950">IF(G17950="Yes",XLOOKUP(D17950,'Dam Lines'!A:A,'Dam Lines'!J:J),"")</f>
        <v>CRESCINDA</v>
      </c>
    </row>
    <row r="17951" hidden="1">
      <c r="A17951" s="11">
        <v>16.0</v>
      </c>
      <c r="B17951" s="3" t="s">
        <v>4239</v>
      </c>
      <c r="C17951" s="18" t="s">
        <v>2347</v>
      </c>
      <c r="D17951" s="4" t="s">
        <v>416</v>
      </c>
      <c r="E17951" s="2" t="s">
        <v>1779</v>
      </c>
      <c r="F17951" s="2" t="s">
        <v>1741</v>
      </c>
      <c r="G17951" s="8" t="str">
        <f>IF(COUNTIF('Dam Lines'!A:A,D17951)&gt;0,"Yes","No")</f>
        <v>Yes</v>
      </c>
      <c r="H17951" s="14" t="s">
        <v>1742</v>
      </c>
      <c r="I17951" s="8" t="str">
        <f t="array" ref="I17951">IF(G17951="Yes",XLOOKUP(D17951,'Dam Lines'!A:A,'Dam Lines'!J:J),"")</f>
        <v>SOUMEIRA</v>
      </c>
    </row>
    <row r="17952" hidden="1">
      <c r="A17952" s="11">
        <v>1.0</v>
      </c>
      <c r="B17952" s="3" t="s">
        <v>4403</v>
      </c>
      <c r="C17952" s="19" t="s">
        <v>1823</v>
      </c>
      <c r="D17952" s="4" t="s">
        <v>1155</v>
      </c>
      <c r="E17952" s="4" t="s">
        <v>1740</v>
      </c>
      <c r="F17952" s="4" t="s">
        <v>1854</v>
      </c>
      <c r="G17952" s="8" t="str">
        <f>IF(COUNTIF('Dam Lines'!A:A,D17952)&gt;0,"Yes","No")</f>
        <v>Yes</v>
      </c>
      <c r="H17952" s="14" t="s">
        <v>1742</v>
      </c>
      <c r="I17952" s="8" t="str">
        <f t="array" ref="I17952">IF(G17952="Yes",XLOOKUP(D17952,'Dam Lines'!A:A,'Dam Lines'!J:J),"")</f>
        <v>SBAH HANI</v>
      </c>
    </row>
    <row r="17953" hidden="1">
      <c r="A17953" s="11">
        <v>2.0</v>
      </c>
      <c r="B17953" s="3" t="s">
        <v>4297</v>
      </c>
      <c r="C17953" s="19" t="s">
        <v>2009</v>
      </c>
      <c r="D17953" s="4" t="s">
        <v>4298</v>
      </c>
      <c r="E17953" s="2" t="s">
        <v>1740</v>
      </c>
      <c r="F17953" s="2" t="s">
        <v>1854</v>
      </c>
      <c r="G17953" s="8" t="str">
        <f>IF(COUNTIF('Dam Lines'!A:A,D17953)&gt;0,"Yes","No")</f>
        <v>No</v>
      </c>
      <c r="H17953" s="14" t="s">
        <v>1742</v>
      </c>
      <c r="I17953" s="8" t="str">
        <f t="array" ref="I17953">IF(G17953="Yes",XLOOKUP(D17953,'Dam Lines'!A:A,'Dam Lines'!J:J),"")</f>
        <v/>
      </c>
    </row>
    <row r="17954" hidden="1">
      <c r="A17954" s="11">
        <v>3.0</v>
      </c>
      <c r="B17954" s="3" t="s">
        <v>4970</v>
      </c>
      <c r="C17954" s="18" t="s">
        <v>3697</v>
      </c>
      <c r="D17954" s="4" t="s">
        <v>1159</v>
      </c>
      <c r="E17954" s="2" t="s">
        <v>1740</v>
      </c>
      <c r="F17954" s="2" t="s">
        <v>1854</v>
      </c>
      <c r="G17954" s="8" t="str">
        <f>IF(COUNTIF('Dam Lines'!A:A,D17954)&gt;0,"Yes","No")</f>
        <v>Yes</v>
      </c>
      <c r="H17954" s="14" t="s">
        <v>1742</v>
      </c>
      <c r="I17954" s="8" t="str">
        <f t="array" ref="I17954">IF(G17954="Yes",XLOOKUP(D17954,'Dam Lines'!A:A,'Dam Lines'!J:J),"")</f>
        <v>NEVADA II</v>
      </c>
    </row>
    <row r="17955" hidden="1">
      <c r="A17955" s="11">
        <v>4.0</v>
      </c>
      <c r="B17955" s="3" t="s">
        <v>4679</v>
      </c>
      <c r="C17955" s="19" t="s">
        <v>3344</v>
      </c>
      <c r="D17955" s="4" t="s">
        <v>593</v>
      </c>
      <c r="E17955" s="2" t="s">
        <v>1740</v>
      </c>
      <c r="F17955" s="2" t="s">
        <v>1854</v>
      </c>
      <c r="G17955" s="8" t="str">
        <f>IF(COUNTIF('Dam Lines'!A:A,D17955)&gt;0,"Yes","No")</f>
        <v>Yes</v>
      </c>
      <c r="H17955" s="14" t="s">
        <v>1742</v>
      </c>
      <c r="I17955" s="8" t="str">
        <f t="array" ref="I17955">IF(G17955="Yes",XLOOKUP(D17955,'Dam Lines'!A:A,'Dam Lines'!J:J),"")</f>
        <v>MAMMONA</v>
      </c>
    </row>
    <row r="17956" hidden="1">
      <c r="A17956" s="11">
        <v>5.0</v>
      </c>
      <c r="B17956" s="3" t="s">
        <v>5163</v>
      </c>
      <c r="C17956" s="19" t="s">
        <v>3344</v>
      </c>
      <c r="D17956" s="4" t="s">
        <v>3534</v>
      </c>
      <c r="E17956" s="2" t="s">
        <v>1740</v>
      </c>
      <c r="F17956" s="2" t="s">
        <v>1854</v>
      </c>
      <c r="G17956" s="8" t="str">
        <f>IF(COUNTIF('Dam Lines'!A:A,D17956)&gt;0,"Yes","No")</f>
        <v>No</v>
      </c>
      <c r="H17956" s="14" t="s">
        <v>1742</v>
      </c>
      <c r="I17956" s="8" t="str">
        <f t="array" ref="I17956">IF(G17956="Yes",XLOOKUP(D17956,'Dam Lines'!A:A,'Dam Lines'!J:J),"")</f>
        <v/>
      </c>
    </row>
    <row r="17957" hidden="1">
      <c r="A17957" s="11">
        <v>6.0</v>
      </c>
      <c r="B17957" s="3" t="s">
        <v>4723</v>
      </c>
      <c r="C17957" s="18" t="s">
        <v>1962</v>
      </c>
      <c r="D17957" s="4" t="s">
        <v>4724</v>
      </c>
      <c r="E17957" s="2" t="s">
        <v>1740</v>
      </c>
      <c r="F17957" s="2" t="s">
        <v>1854</v>
      </c>
      <c r="G17957" s="8" t="str">
        <f>IF(COUNTIF('Dam Lines'!A:A,D17957)&gt;0,"Yes","No")</f>
        <v>No</v>
      </c>
      <c r="H17957" s="14" t="s">
        <v>1742</v>
      </c>
      <c r="I17957" s="8" t="str">
        <f t="array" ref="I17957">IF(G17957="Yes",XLOOKUP(D17957,'Dam Lines'!A:A,'Dam Lines'!J:J),"")</f>
        <v/>
      </c>
    </row>
    <row r="17958" hidden="1">
      <c r="A17958" s="11">
        <v>7.0</v>
      </c>
      <c r="B17958" s="3" t="s">
        <v>4739</v>
      </c>
      <c r="C17958" s="18" t="s">
        <v>1859</v>
      </c>
      <c r="D17958" s="18" t="s">
        <v>1247</v>
      </c>
      <c r="E17958" s="2" t="s">
        <v>1740</v>
      </c>
      <c r="F17958" s="2" t="s">
        <v>1854</v>
      </c>
      <c r="G17958" s="8" t="str">
        <f>IF(COUNTIF('Dam Lines'!A:A,D17958)&gt;0,"Yes","No")</f>
        <v>Yes</v>
      </c>
      <c r="H17958" s="14" t="s">
        <v>1742</v>
      </c>
      <c r="I17958" s="8" t="str">
        <f t="array" ref="I17958">IF(G17958="Yes",XLOOKUP(D17958,'Dam Lines'!A:A,'Dam Lines'!J:J),"")</f>
        <v>NEGANA</v>
      </c>
    </row>
    <row r="17959" hidden="1">
      <c r="A17959" s="11">
        <v>8.0</v>
      </c>
      <c r="B17959" s="3" t="s">
        <v>4655</v>
      </c>
      <c r="C17959" s="19" t="s">
        <v>1744</v>
      </c>
      <c r="D17959" s="4" t="s">
        <v>70</v>
      </c>
      <c r="E17959" s="2" t="s">
        <v>1740</v>
      </c>
      <c r="F17959" s="2" t="s">
        <v>1854</v>
      </c>
      <c r="G17959" s="8" t="str">
        <f>IF(COUNTIF('Dam Lines'!A:A,D17959)&gt;0,"Yes","No")</f>
        <v>Yes</v>
      </c>
      <c r="H17959" s="14" t="s">
        <v>1742</v>
      </c>
      <c r="I17959" s="8" t="str">
        <f t="array" ref="I17959">IF(G17959="Yes",XLOOKUP(D17959,'Dam Lines'!A:A,'Dam Lines'!J:J),"")</f>
        <v>MAGNESIE</v>
      </c>
    </row>
    <row r="17960" hidden="1">
      <c r="A17960" s="11">
        <v>9.0</v>
      </c>
      <c r="B17960" s="3" t="s">
        <v>3450</v>
      </c>
      <c r="C17960" s="18" t="s">
        <v>1798</v>
      </c>
      <c r="D17960" s="4" t="s">
        <v>387</v>
      </c>
      <c r="E17960" s="2" t="s">
        <v>1740</v>
      </c>
      <c r="F17960" s="2" t="s">
        <v>1854</v>
      </c>
      <c r="G17960" s="8" t="str">
        <f>IF(COUNTIF('Dam Lines'!A:A,D17960)&gt;0,"Yes","No")</f>
        <v>Yes</v>
      </c>
      <c r="H17960" s="14" t="s">
        <v>1742</v>
      </c>
      <c r="I17960" s="8" t="str">
        <f t="array" ref="I17960">IF(G17960="Yes",XLOOKUP(D17960,'Dam Lines'!A:A,'Dam Lines'!J:J),"")</f>
        <v>NEVADA II</v>
      </c>
    </row>
    <row r="17961" hidden="1">
      <c r="A17961" s="11">
        <v>10.0</v>
      </c>
      <c r="B17961" s="3" t="s">
        <v>3579</v>
      </c>
      <c r="C17961" s="19" t="s">
        <v>2291</v>
      </c>
      <c r="D17961" s="4" t="s">
        <v>920</v>
      </c>
      <c r="E17961" s="2" t="s">
        <v>1740</v>
      </c>
      <c r="F17961" s="2" t="s">
        <v>1854</v>
      </c>
      <c r="G17961" s="8" t="str">
        <f>IF(COUNTIF('Dam Lines'!A:A,D17961)&gt;0,"Yes","No")</f>
        <v>Yes</v>
      </c>
      <c r="H17961" s="14" t="s">
        <v>1742</v>
      </c>
      <c r="I17961" s="8" t="str">
        <f t="array" ref="I17961">IF(G17961="Yes",XLOOKUP(D17961,'Dam Lines'!A:A,'Dam Lines'!J:J),"")</f>
        <v>NEVADA II</v>
      </c>
    </row>
    <row r="17962" hidden="1">
      <c r="A17962" s="11">
        <v>11.0</v>
      </c>
      <c r="B17962" s="3" t="s">
        <v>4874</v>
      </c>
      <c r="C17962" s="19" t="s">
        <v>3739</v>
      </c>
      <c r="D17962" s="4" t="s">
        <v>422</v>
      </c>
      <c r="E17962" s="2" t="s">
        <v>1740</v>
      </c>
      <c r="F17962" s="2" t="s">
        <v>1854</v>
      </c>
      <c r="G17962" s="8" t="str">
        <f>IF(COUNTIF('Dam Lines'!A:A,D17962)&gt;0,"Yes","No")</f>
        <v>Yes</v>
      </c>
      <c r="H17962" s="14" t="s">
        <v>1742</v>
      </c>
      <c r="I17962" s="8" t="str">
        <f t="array" ref="I17962">IF(G17962="Yes",XLOOKUP(D17962,'Dam Lines'!A:A,'Dam Lines'!J:J),"")</f>
        <v>TRYNCZA</v>
      </c>
    </row>
    <row r="17963" hidden="1">
      <c r="A17963" s="11">
        <v>12.0</v>
      </c>
      <c r="B17963" s="3" t="s">
        <v>3227</v>
      </c>
      <c r="C17963" s="19" t="s">
        <v>1798</v>
      </c>
      <c r="D17963" s="4" t="s">
        <v>1126</v>
      </c>
      <c r="E17963" s="2" t="s">
        <v>1740</v>
      </c>
      <c r="F17963" s="2" t="s">
        <v>1854</v>
      </c>
      <c r="G17963" s="8" t="str">
        <f>IF(COUNTIF('Dam Lines'!A:A,D17963)&gt;0,"Yes","No")</f>
        <v>No</v>
      </c>
      <c r="H17963" s="14" t="s">
        <v>1742</v>
      </c>
      <c r="I17963" s="8" t="str">
        <f t="array" ref="I17963">IF(G17963="Yes",XLOOKUP(D17963,'Dam Lines'!A:A,'Dam Lines'!J:J),"")</f>
        <v/>
      </c>
    </row>
    <row r="17964" hidden="1">
      <c r="A17964" s="11">
        <v>13.0</v>
      </c>
      <c r="B17964" s="3" t="s">
        <v>4722</v>
      </c>
      <c r="C17964" s="19" t="s">
        <v>2059</v>
      </c>
      <c r="D17964" s="4" t="s">
        <v>137</v>
      </c>
      <c r="E17964" s="2" t="s">
        <v>1740</v>
      </c>
      <c r="F17964" s="2" t="s">
        <v>1854</v>
      </c>
      <c r="G17964" s="8" t="str">
        <f>IF(COUNTIF('Dam Lines'!A:A,D17964)&gt;0,"Yes","No")</f>
        <v>Yes</v>
      </c>
      <c r="H17964" s="14" t="s">
        <v>1742</v>
      </c>
      <c r="I17964" s="8" t="str">
        <f t="array" ref="I17964">IF(G17964="Yes",XLOOKUP(D17964,'Dam Lines'!A:A,'Dam Lines'!J:J),"")</f>
        <v>CAIDA</v>
      </c>
    </row>
    <row r="17965" hidden="1">
      <c r="A17965" s="11">
        <v>14.0</v>
      </c>
      <c r="B17965" s="3" t="s">
        <v>4581</v>
      </c>
      <c r="C17965" s="19" t="s">
        <v>3344</v>
      </c>
      <c r="D17965" s="4" t="s">
        <v>4582</v>
      </c>
      <c r="E17965" s="2" t="s">
        <v>1740</v>
      </c>
      <c r="F17965" s="2" t="s">
        <v>1854</v>
      </c>
      <c r="G17965" s="8" t="str">
        <f>IF(COUNTIF('Dam Lines'!A:A,D17965)&gt;0,"Yes","No")</f>
        <v>No</v>
      </c>
      <c r="H17965" s="14" t="s">
        <v>1742</v>
      </c>
      <c r="I17965" s="8" t="str">
        <f t="array" ref="I17965">IF(G17965="Yes",XLOOKUP(D17965,'Dam Lines'!A:A,'Dam Lines'!J:J),"")</f>
        <v/>
      </c>
    </row>
    <row r="17966" hidden="1">
      <c r="A17966" s="11">
        <v>15.0</v>
      </c>
      <c r="B17966" s="3" t="s">
        <v>4894</v>
      </c>
      <c r="C17966" s="18" t="s">
        <v>3342</v>
      </c>
      <c r="D17966" s="4" t="s">
        <v>4895</v>
      </c>
      <c r="E17966" s="2" t="s">
        <v>1740</v>
      </c>
      <c r="F17966" s="2" t="s">
        <v>1854</v>
      </c>
      <c r="G17966" s="8" t="str">
        <f>IF(COUNTIF('Dam Lines'!A:A,D17966)&gt;0,"Yes","No")</f>
        <v>No</v>
      </c>
      <c r="H17966" s="14" t="s">
        <v>1742</v>
      </c>
      <c r="I17966" s="8" t="str">
        <f t="array" ref="I17966">IF(G17966="Yes",XLOOKUP(D17966,'Dam Lines'!A:A,'Dam Lines'!J:J),"")</f>
        <v/>
      </c>
    </row>
    <row r="17967" hidden="1">
      <c r="A17967" s="11">
        <v>16.0</v>
      </c>
      <c r="B17967" s="3" t="s">
        <v>4381</v>
      </c>
      <c r="C17967" s="19" t="s">
        <v>1962</v>
      </c>
      <c r="D17967" s="4" t="s">
        <v>1245</v>
      </c>
      <c r="E17967" s="2" t="s">
        <v>1740</v>
      </c>
      <c r="F17967" s="2" t="s">
        <v>1854</v>
      </c>
      <c r="G17967" s="8" t="str">
        <f>IF(COUNTIF('Dam Lines'!A:A,D17967)&gt;0,"Yes","No")</f>
        <v>Yes</v>
      </c>
      <c r="H17967" s="14" t="s">
        <v>1742</v>
      </c>
      <c r="I17967" s="8" t="str">
        <f t="array" ref="I17967">IF(G17967="Yes",XLOOKUP(D17967,'Dam Lines'!A:A,'Dam Lines'!J:J),"")</f>
        <v>ALTHEA</v>
      </c>
    </row>
    <row r="17968" hidden="1">
      <c r="A17968" s="11">
        <v>1.0</v>
      </c>
      <c r="B17968" s="3" t="s">
        <v>5229</v>
      </c>
      <c r="C17968" s="18" t="s">
        <v>4477</v>
      </c>
      <c r="D17968" s="4" t="s">
        <v>268</v>
      </c>
      <c r="E17968" s="4" t="s">
        <v>1740</v>
      </c>
      <c r="F17968" s="4" t="s">
        <v>1854</v>
      </c>
      <c r="G17968" s="8" t="str">
        <f>IF(COUNTIF('Dam Lines'!A:A,D17968)&gt;0,"Yes","No")</f>
        <v>Yes</v>
      </c>
      <c r="H17968" s="14" t="s">
        <v>1761</v>
      </c>
      <c r="I17968" s="8" t="str">
        <f t="array" ref="I17968">IF(G17968="Yes",XLOOKUP(D17968,'Dam Lines'!A:A,'Dam Lines'!J:J),"")</f>
        <v>MADOU</v>
      </c>
    </row>
    <row r="17969" hidden="1">
      <c r="A17969" s="11">
        <v>2.0</v>
      </c>
      <c r="B17969" s="3" t="s">
        <v>3701</v>
      </c>
      <c r="C17969" s="19" t="s">
        <v>2347</v>
      </c>
      <c r="D17969" s="4" t="s">
        <v>1093</v>
      </c>
      <c r="E17969" s="2" t="s">
        <v>1740</v>
      </c>
      <c r="F17969" s="2" t="s">
        <v>1854</v>
      </c>
      <c r="G17969" s="8" t="str">
        <f>IF(COUNTIF('Dam Lines'!A:A,D17969)&gt;0,"Yes","No")</f>
        <v>Yes</v>
      </c>
      <c r="H17969" s="14" t="s">
        <v>1761</v>
      </c>
      <c r="I17969" s="8" t="str">
        <f t="array" ref="I17969">IF(G17969="Yes",XLOOKUP(D17969,'Dam Lines'!A:A,'Dam Lines'!J:J),"")</f>
        <v>FATMA</v>
      </c>
    </row>
    <row r="17970" hidden="1">
      <c r="A17970" s="11">
        <v>3.0</v>
      </c>
      <c r="B17970" s="3" t="s">
        <v>4787</v>
      </c>
      <c r="C17970" s="2" t="s">
        <v>1859</v>
      </c>
      <c r="D17970" s="2" t="s">
        <v>4979</v>
      </c>
      <c r="E17970" s="2" t="s">
        <v>1740</v>
      </c>
      <c r="F17970" s="2" t="s">
        <v>1854</v>
      </c>
      <c r="G17970" s="8" t="str">
        <f>IF(COUNTIF('Dam Lines'!A:A,D17970)&gt;0,"Yes","No")</f>
        <v>No</v>
      </c>
      <c r="H17970" s="14" t="s">
        <v>1761</v>
      </c>
      <c r="I17970" s="8" t="str">
        <f t="array" ref="I17970">IF(G17970="Yes",XLOOKUP(D17970,'Dam Lines'!A:A,'Dam Lines'!J:J),"")</f>
        <v/>
      </c>
    </row>
    <row r="17971" hidden="1">
      <c r="A17971" s="11">
        <v>4.0</v>
      </c>
      <c r="B17971" s="3" t="s">
        <v>4521</v>
      </c>
      <c r="C17971" s="19" t="s">
        <v>1962</v>
      </c>
      <c r="D17971" s="4" t="s">
        <v>118</v>
      </c>
      <c r="E17971" s="2" t="s">
        <v>1740</v>
      </c>
      <c r="F17971" s="2" t="s">
        <v>1854</v>
      </c>
      <c r="G17971" s="8" t="str">
        <f>IF(COUNTIF('Dam Lines'!A:A,D17971)&gt;0,"Yes","No")</f>
        <v>Yes</v>
      </c>
      <c r="H17971" s="14" t="s">
        <v>1761</v>
      </c>
      <c r="I17971" s="8" t="str">
        <f t="array" ref="I17971">IF(G17971="Yes",XLOOKUP(D17971,'Dam Lines'!A:A,'Dam Lines'!J:J),"")</f>
        <v>SAPINA</v>
      </c>
    </row>
    <row r="17972" hidden="1">
      <c r="A17972" s="11">
        <v>5.0</v>
      </c>
      <c r="B17972" s="3" t="s">
        <v>4169</v>
      </c>
      <c r="C17972" s="18" t="s">
        <v>1962</v>
      </c>
      <c r="D17972" s="4" t="s">
        <v>4170</v>
      </c>
      <c r="E17972" s="2" t="s">
        <v>1740</v>
      </c>
      <c r="F17972" s="2" t="s">
        <v>1854</v>
      </c>
      <c r="G17972" s="8" t="str">
        <f>IF(COUNTIF('Dam Lines'!A:A,D17972)&gt;0,"Yes","No")</f>
        <v>No</v>
      </c>
      <c r="H17972" s="14" t="s">
        <v>1761</v>
      </c>
      <c r="I17972" s="8" t="str">
        <f t="array" ref="I17972">IF(G17972="Yes",XLOOKUP(D17972,'Dam Lines'!A:A,'Dam Lines'!J:J),"")</f>
        <v/>
      </c>
    </row>
    <row r="17973" hidden="1">
      <c r="A17973" s="11">
        <v>6.0</v>
      </c>
      <c r="B17973" s="3" t="s">
        <v>4888</v>
      </c>
      <c r="C17973" s="18" t="s">
        <v>2280</v>
      </c>
      <c r="D17973" s="4" t="s">
        <v>189</v>
      </c>
      <c r="E17973" s="2" t="s">
        <v>1740</v>
      </c>
      <c r="F17973" s="2" t="s">
        <v>1854</v>
      </c>
      <c r="G17973" s="8" t="str">
        <f>IF(COUNTIF('Dam Lines'!A:A,D17973)&gt;0,"Yes","No")</f>
        <v>Yes</v>
      </c>
      <c r="H17973" s="14" t="s">
        <v>1761</v>
      </c>
      <c r="I17973" s="8" t="str">
        <f t="array" ref="I17973">IF(G17973="Yes",XLOOKUP(D17973,'Dam Lines'!A:A,'Dam Lines'!J:J),"")</f>
        <v>KORAL</v>
      </c>
    </row>
    <row r="17974" hidden="1">
      <c r="A17974" s="11">
        <v>7.0</v>
      </c>
      <c r="B17974" s="3" t="s">
        <v>4331</v>
      </c>
      <c r="C17974" s="19" t="s">
        <v>1962</v>
      </c>
      <c r="D17974" s="4" t="s">
        <v>1028</v>
      </c>
      <c r="E17974" s="2" t="s">
        <v>1740</v>
      </c>
      <c r="F17974" s="2" t="s">
        <v>1854</v>
      </c>
      <c r="G17974" s="8" t="str">
        <f>IF(COUNTIF('Dam Lines'!A:A,D17974)&gt;0,"Yes","No")</f>
        <v>No</v>
      </c>
      <c r="H17974" s="14" t="s">
        <v>1761</v>
      </c>
      <c r="I17974" s="8" t="str">
        <f t="array" ref="I17974">IF(G17974="Yes",XLOOKUP(D17974,'Dam Lines'!A:A,'Dam Lines'!J:J),"")</f>
        <v/>
      </c>
    </row>
    <row r="17975" hidden="1">
      <c r="A17975" s="11">
        <v>8.0</v>
      </c>
      <c r="B17975" s="3" t="s">
        <v>5138</v>
      </c>
      <c r="C17975" s="19" t="s">
        <v>1886</v>
      </c>
      <c r="D17975" s="4" t="s">
        <v>574</v>
      </c>
      <c r="E17975" s="2" t="s">
        <v>1740</v>
      </c>
      <c r="F17975" s="2" t="s">
        <v>1854</v>
      </c>
      <c r="G17975" s="8" t="str">
        <f>IF(COUNTIF('Dam Lines'!A:A,D17975)&gt;0,"Yes","No")</f>
        <v>Yes</v>
      </c>
      <c r="H17975" s="14" t="s">
        <v>1761</v>
      </c>
      <c r="I17975" s="8" t="str">
        <f t="array" ref="I17975">IF(G17975="Yes",XLOOKUP(D17975,'Dam Lines'!A:A,'Dam Lines'!J:J),"")</f>
        <v>NEVADA II</v>
      </c>
    </row>
    <row r="17976" hidden="1">
      <c r="A17976" s="11">
        <v>9.0</v>
      </c>
      <c r="B17976" s="3" t="s">
        <v>5119</v>
      </c>
      <c r="C17976" s="18" t="s">
        <v>1744</v>
      </c>
      <c r="D17976" s="4" t="s">
        <v>69</v>
      </c>
      <c r="E17976" s="2" t="s">
        <v>1740</v>
      </c>
      <c r="F17976" s="2" t="s">
        <v>1854</v>
      </c>
      <c r="G17976" s="8" t="str">
        <f>IF(COUNTIF('Dam Lines'!A:A,D17976)&gt;0,"Yes","No")</f>
        <v>Yes</v>
      </c>
      <c r="H17976" s="14" t="s">
        <v>1761</v>
      </c>
      <c r="I17976" s="8" t="str">
        <f t="array" ref="I17976">IF(G17976="Yes",XLOOKUP(D17976,'Dam Lines'!A:A,'Dam Lines'!J:J),"")</f>
        <v>ASALA HALEEMA</v>
      </c>
    </row>
    <row r="17977" hidden="1">
      <c r="A17977" s="11">
        <v>10.0</v>
      </c>
      <c r="B17977" s="3" t="s">
        <v>4428</v>
      </c>
      <c r="C17977" s="19" t="s">
        <v>4185</v>
      </c>
      <c r="D17977" s="4" t="s">
        <v>4429</v>
      </c>
      <c r="E17977" s="2" t="s">
        <v>1740</v>
      </c>
      <c r="F17977" s="2" t="s">
        <v>1854</v>
      </c>
      <c r="G17977" s="8" t="str">
        <f>IF(COUNTIF('Dam Lines'!A:A,D17977)&gt;0,"Yes","No")</f>
        <v>No</v>
      </c>
      <c r="H17977" s="14" t="s">
        <v>1761</v>
      </c>
      <c r="I17977" s="8" t="str">
        <f t="array" ref="I17977">IF(G17977="Yes",XLOOKUP(D17977,'Dam Lines'!A:A,'Dam Lines'!J:J),"")</f>
        <v/>
      </c>
    </row>
    <row r="17978" hidden="1">
      <c r="A17978" s="11">
        <v>11.0</v>
      </c>
      <c r="B17978" s="3" t="s">
        <v>5062</v>
      </c>
      <c r="C17978" s="18" t="s">
        <v>3494</v>
      </c>
      <c r="D17978" s="4" t="s">
        <v>1169</v>
      </c>
      <c r="E17978" s="2" t="s">
        <v>1740</v>
      </c>
      <c r="F17978" s="2" t="s">
        <v>1854</v>
      </c>
      <c r="G17978" s="8" t="str">
        <f>IF(COUNTIF('Dam Lines'!A:A,D17978)&gt;0,"Yes","No")</f>
        <v>Yes</v>
      </c>
      <c r="H17978" s="14" t="s">
        <v>1761</v>
      </c>
      <c r="I17978" s="8" t="str">
        <f t="array" ref="I17978">IF(G17978="Yes",XLOOKUP(D17978,'Dam Lines'!A:A,'Dam Lines'!J:J),"")</f>
        <v>ARABELLE</v>
      </c>
    </row>
    <row r="17979" hidden="1">
      <c r="A17979" s="11">
        <v>12.0</v>
      </c>
      <c r="B17979" s="3" t="s">
        <v>4685</v>
      </c>
      <c r="C17979" s="19" t="s">
        <v>2061</v>
      </c>
      <c r="D17979" s="4" t="s">
        <v>758</v>
      </c>
      <c r="E17979" s="2" t="s">
        <v>1740</v>
      </c>
      <c r="F17979" s="2" t="s">
        <v>1854</v>
      </c>
      <c r="G17979" s="8" t="str">
        <f>IF(COUNTIF('Dam Lines'!A:A,D17979)&gt;0,"Yes","No")</f>
        <v>Yes</v>
      </c>
      <c r="H17979" s="14" t="s">
        <v>1761</v>
      </c>
      <c r="I17979" s="8" t="str">
        <f t="array" ref="I17979">IF(G17979="Yes",XLOOKUP(D17979,'Dam Lines'!A:A,'Dam Lines'!J:J),"")</f>
        <v>NEVADA II</v>
      </c>
    </row>
    <row r="17980" hidden="1">
      <c r="A17980" s="11">
        <v>13.0</v>
      </c>
      <c r="B17980" s="3" t="s">
        <v>4951</v>
      </c>
      <c r="C17980" s="18" t="s">
        <v>4952</v>
      </c>
      <c r="D17980" s="4" t="s">
        <v>4953</v>
      </c>
      <c r="E17980" s="2" t="s">
        <v>1740</v>
      </c>
      <c r="F17980" s="2" t="s">
        <v>1854</v>
      </c>
      <c r="G17980" s="8" t="str">
        <f>IF(COUNTIF('Dam Lines'!A:A,D17980)&gt;0,"Yes","No")</f>
        <v>No</v>
      </c>
      <c r="H17980" s="14" t="s">
        <v>1761</v>
      </c>
      <c r="I17980" s="8" t="str">
        <f t="array" ref="I17980">IF(G17980="Yes",XLOOKUP(D17980,'Dam Lines'!A:A,'Dam Lines'!J:J),"")</f>
        <v/>
      </c>
    </row>
    <row r="17981" hidden="1">
      <c r="A17981" s="11">
        <v>14.0</v>
      </c>
      <c r="B17981" s="3" t="s">
        <v>4357</v>
      </c>
      <c r="C17981" s="19" t="s">
        <v>1844</v>
      </c>
      <c r="D17981" s="4" t="s">
        <v>351</v>
      </c>
      <c r="E17981" s="2" t="s">
        <v>1740</v>
      </c>
      <c r="F17981" s="2" t="s">
        <v>1854</v>
      </c>
      <c r="G17981" s="8" t="str">
        <f>IF(COUNTIF('Dam Lines'!A:A,D17981)&gt;0,"Yes","No")</f>
        <v>Yes</v>
      </c>
      <c r="H17981" s="14" t="s">
        <v>1761</v>
      </c>
      <c r="I17981" s="8" t="str">
        <f t="array" ref="I17981">IF(G17981="Yes",XLOOKUP(D17981,'Dam Lines'!A:A,'Dam Lines'!J:J),"")</f>
        <v>ARABELLE</v>
      </c>
    </row>
    <row r="17982" hidden="1">
      <c r="A17982" s="11">
        <v>15.0</v>
      </c>
      <c r="B17982" s="3" t="s">
        <v>5007</v>
      </c>
      <c r="C17982" s="18" t="s">
        <v>2061</v>
      </c>
      <c r="D17982" s="4" t="s">
        <v>4718</v>
      </c>
      <c r="E17982" s="2" t="s">
        <v>1740</v>
      </c>
      <c r="F17982" s="2" t="s">
        <v>1854</v>
      </c>
      <c r="G17982" s="8" t="str">
        <f>IF(COUNTIF('Dam Lines'!A:A,D17982)&gt;0,"Yes","No")</f>
        <v>No</v>
      </c>
      <c r="H17982" s="14" t="s">
        <v>1761</v>
      </c>
      <c r="I17982" s="8" t="str">
        <f t="array" ref="I17982">IF(G17982="Yes",XLOOKUP(D17982,'Dam Lines'!A:A,'Dam Lines'!J:J),"")</f>
        <v/>
      </c>
    </row>
    <row r="17983" hidden="1">
      <c r="A17983" s="11">
        <v>1.0</v>
      </c>
      <c r="B17983" s="3" t="s">
        <v>4624</v>
      </c>
      <c r="C17983" s="18" t="s">
        <v>3697</v>
      </c>
      <c r="D17983" s="4" t="s">
        <v>771</v>
      </c>
      <c r="E17983" s="4" t="s">
        <v>3353</v>
      </c>
      <c r="F17983" s="4" t="s">
        <v>1741</v>
      </c>
      <c r="G17983" s="8" t="str">
        <f>IF(COUNTIF('Dam Lines'!A:A,D17983)&gt;0,"Yes","No")</f>
        <v>Yes</v>
      </c>
      <c r="H17983" s="14" t="s">
        <v>1742</v>
      </c>
      <c r="I17983" s="8" t="str">
        <f t="array" ref="I17983">IF(G17983="Yes",XLOOKUP(D17983,'Dam Lines'!A:A,'Dam Lines'!J:J),"")</f>
        <v>SAMIA</v>
      </c>
    </row>
    <row r="17984" hidden="1">
      <c r="A17984" s="11">
        <v>2.0</v>
      </c>
      <c r="B17984" s="3" t="s">
        <v>4713</v>
      </c>
      <c r="C17984" s="19" t="s">
        <v>1817</v>
      </c>
      <c r="D17984" s="4" t="s">
        <v>280</v>
      </c>
      <c r="E17984" s="2" t="s">
        <v>3353</v>
      </c>
      <c r="F17984" s="2" t="s">
        <v>1741</v>
      </c>
      <c r="G17984" s="8" t="str">
        <f>IF(COUNTIF('Dam Lines'!A:A,D17984)&gt;0,"Yes","No")</f>
        <v>Yes</v>
      </c>
      <c r="H17984" s="14" t="s">
        <v>1761</v>
      </c>
      <c r="I17984" s="8" t="str">
        <f t="array" ref="I17984">IF(G17984="Yes",XLOOKUP(D17984,'Dam Lines'!A:A,'Dam Lines'!J:J),"")</f>
        <v>PHILIPPA</v>
      </c>
    </row>
    <row r="17985" hidden="1">
      <c r="A17985" s="11">
        <v>3.0</v>
      </c>
      <c r="B17985" s="3" t="s">
        <v>5123</v>
      </c>
      <c r="C17985" s="18" t="s">
        <v>1816</v>
      </c>
      <c r="D17985" s="4" t="s">
        <v>5124</v>
      </c>
      <c r="E17985" s="2" t="s">
        <v>3353</v>
      </c>
      <c r="F17985" s="2" t="s">
        <v>1741</v>
      </c>
      <c r="G17985" s="8" t="str">
        <f>IF(COUNTIF('Dam Lines'!A:A,D17985)&gt;0,"Yes","No")</f>
        <v>No</v>
      </c>
      <c r="H17985" s="14" t="s">
        <v>1742</v>
      </c>
      <c r="I17985" s="8" t="str">
        <f t="array" ref="I17985">IF(G17985="Yes",XLOOKUP(D17985,'Dam Lines'!A:A,'Dam Lines'!J:J),"")</f>
        <v/>
      </c>
    </row>
    <row r="17986" hidden="1">
      <c r="A17986" s="11">
        <v>4.0</v>
      </c>
      <c r="B17986" s="3" t="s">
        <v>4591</v>
      </c>
      <c r="C17986" s="18" t="s">
        <v>4093</v>
      </c>
      <c r="D17986" s="4" t="s">
        <v>315</v>
      </c>
      <c r="E17986" s="2" t="s">
        <v>3353</v>
      </c>
      <c r="F17986" s="2" t="s">
        <v>1741</v>
      </c>
      <c r="G17986" s="8" t="str">
        <f>IF(COUNTIF('Dam Lines'!A:A,D17986)&gt;0,"Yes","No")</f>
        <v>Yes</v>
      </c>
      <c r="H17986" s="14" t="s">
        <v>1761</v>
      </c>
      <c r="I17986" s="8" t="str">
        <f t="array" ref="I17986">IF(G17986="Yes",XLOOKUP(D17986,'Dam Lines'!A:A,'Dam Lines'!J:J),"")</f>
        <v>BASSALA</v>
      </c>
    </row>
    <row r="17987" hidden="1">
      <c r="A17987" s="11">
        <v>5.0</v>
      </c>
      <c r="B17987" s="3" t="s">
        <v>4733</v>
      </c>
      <c r="C17987" s="19" t="s">
        <v>2479</v>
      </c>
      <c r="D17987" s="4" t="s">
        <v>672</v>
      </c>
      <c r="E17987" s="2" t="s">
        <v>3353</v>
      </c>
      <c r="F17987" s="2" t="s">
        <v>1741</v>
      </c>
      <c r="G17987" s="8" t="str">
        <f>IF(COUNTIF('Dam Lines'!A:A,D17987)&gt;0,"Yes","No")</f>
        <v>Yes</v>
      </c>
      <c r="H17987" s="14" t="s">
        <v>1761</v>
      </c>
      <c r="I17987" s="8" t="str">
        <f t="array" ref="I17987">IF(G17987="Yes",XLOOKUP(D17987,'Dam Lines'!A:A,'Dam Lines'!J:J),"")</f>
        <v>MONAT</v>
      </c>
    </row>
    <row r="17988" hidden="1">
      <c r="A17988" s="11">
        <v>6.0</v>
      </c>
      <c r="B17988" s="3" t="s">
        <v>4881</v>
      </c>
      <c r="C17988" s="18" t="s">
        <v>1817</v>
      </c>
      <c r="D17988" s="4" t="s">
        <v>38</v>
      </c>
      <c r="E17988" s="2" t="s">
        <v>3353</v>
      </c>
      <c r="F17988" s="2" t="s">
        <v>1741</v>
      </c>
      <c r="G17988" s="8" t="str">
        <f>IF(COUNTIF('Dam Lines'!A:A,D17988)&gt;0,"Yes","No")</f>
        <v>Yes</v>
      </c>
      <c r="H17988" s="14" t="s">
        <v>1742</v>
      </c>
      <c r="I17988" s="8" t="str">
        <f t="array" ref="I17988">IF(G17988="Yes",XLOOKUP(D17988,'Dam Lines'!A:A,'Dam Lines'!J:J),"")</f>
        <v>PHILIPPA</v>
      </c>
    </row>
    <row r="17989" hidden="1">
      <c r="A17989" s="11">
        <v>7.0</v>
      </c>
      <c r="B17989" s="3" t="s">
        <v>4885</v>
      </c>
      <c r="C17989" s="18" t="s">
        <v>3762</v>
      </c>
      <c r="D17989" s="4" t="s">
        <v>3107</v>
      </c>
      <c r="E17989" s="2" t="s">
        <v>3353</v>
      </c>
      <c r="F17989" s="2" t="s">
        <v>1741</v>
      </c>
      <c r="G17989" s="8" t="str">
        <f>IF(COUNTIF('Dam Lines'!A:A,D17989)&gt;0,"Yes","No")</f>
        <v>Yes</v>
      </c>
      <c r="H17989" s="14" t="s">
        <v>1761</v>
      </c>
      <c r="I17989" s="8" t="str">
        <f t="array" ref="I17989">IF(G17989="Yes",XLOOKUP(D17989,'Dam Lines'!A:A,'Dam Lines'!J:J),"")</f>
        <v>ASALA HALEEMA</v>
      </c>
    </row>
    <row r="17990" hidden="1">
      <c r="A17990" s="11">
        <v>8.0</v>
      </c>
      <c r="B17990" s="3" t="s">
        <v>4930</v>
      </c>
      <c r="C17990" s="18" t="s">
        <v>3739</v>
      </c>
      <c r="D17990" s="4" t="s">
        <v>100</v>
      </c>
      <c r="E17990" s="2" t="s">
        <v>3353</v>
      </c>
      <c r="F17990" s="2" t="s">
        <v>1741</v>
      </c>
      <c r="G17990" s="8" t="str">
        <f>IF(COUNTIF('Dam Lines'!A:A,D17990)&gt;0,"Yes","No")</f>
        <v>Yes</v>
      </c>
      <c r="H17990" s="14" t="s">
        <v>1742</v>
      </c>
      <c r="I17990" s="8" t="str">
        <f t="array" ref="I17990">IF(G17990="Yes",XLOOKUP(D17990,'Dam Lines'!A:A,'Dam Lines'!J:J),"")</f>
        <v>GAICHI</v>
      </c>
    </row>
    <row r="17991" hidden="1">
      <c r="A17991" s="11">
        <v>9.0</v>
      </c>
      <c r="B17991" s="3" t="s">
        <v>4520</v>
      </c>
      <c r="C17991" s="19" t="s">
        <v>2545</v>
      </c>
      <c r="D17991" s="4" t="s">
        <v>1201</v>
      </c>
      <c r="E17991" s="2" t="s">
        <v>3353</v>
      </c>
      <c r="F17991" s="2" t="s">
        <v>1741</v>
      </c>
      <c r="G17991" s="8" t="str">
        <f>IF(COUNTIF('Dam Lines'!A:A,D17991)&gt;0,"Yes","No")</f>
        <v>Yes</v>
      </c>
      <c r="H17991" s="14" t="s">
        <v>1742</v>
      </c>
      <c r="I17991" s="8" t="str">
        <f t="array" ref="I17991">IF(G17991="Yes",XLOOKUP(D17991,'Dam Lines'!A:A,'Dam Lines'!J:J),"")</f>
        <v>SAADA</v>
      </c>
    </row>
    <row r="17992" hidden="1">
      <c r="A17992" s="11">
        <v>10.0</v>
      </c>
      <c r="B17992" s="3" t="s">
        <v>5176</v>
      </c>
      <c r="C17992" s="18" t="s">
        <v>4035</v>
      </c>
      <c r="D17992" s="4" t="s">
        <v>5177</v>
      </c>
      <c r="E17992" s="2" t="s">
        <v>3353</v>
      </c>
      <c r="F17992" s="2" t="s">
        <v>1741</v>
      </c>
      <c r="G17992" s="8" t="str">
        <f>IF(COUNTIF('Dam Lines'!A:A,D17992)&gt;0,"Yes","No")</f>
        <v>No</v>
      </c>
      <c r="H17992" s="14" t="s">
        <v>1742</v>
      </c>
      <c r="I17992" s="8" t="str">
        <f t="array" ref="I17992">IF(G17992="Yes",XLOOKUP(D17992,'Dam Lines'!A:A,'Dam Lines'!J:J),"")</f>
        <v/>
      </c>
    </row>
    <row r="17993" hidden="1">
      <c r="A17993" s="11">
        <v>11.0</v>
      </c>
      <c r="B17993" s="3" t="s">
        <v>4896</v>
      </c>
      <c r="C17993" s="18" t="s">
        <v>2545</v>
      </c>
      <c r="D17993" s="4" t="s">
        <v>1237</v>
      </c>
      <c r="E17993" s="2" t="s">
        <v>3353</v>
      </c>
      <c r="F17993" s="2" t="s">
        <v>1741</v>
      </c>
      <c r="G17993" s="8" t="str">
        <f>IF(COUNTIF('Dam Lines'!A:A,D17993)&gt;0,"Yes","No")</f>
        <v>Yes</v>
      </c>
      <c r="H17993" s="14" t="s">
        <v>1761</v>
      </c>
      <c r="I17993" s="8" t="str">
        <f t="array" ref="I17993">IF(G17993="Yes",XLOOKUP(D17993,'Dam Lines'!A:A,'Dam Lines'!J:J),"")</f>
        <v>NADOBA</v>
      </c>
    </row>
    <row r="17994" hidden="1">
      <c r="A17994" s="11">
        <v>12.0</v>
      </c>
      <c r="B17994" s="3" t="s">
        <v>5080</v>
      </c>
      <c r="C17994" s="18" t="s">
        <v>3000</v>
      </c>
      <c r="D17994" s="4" t="s">
        <v>405</v>
      </c>
      <c r="E17994" s="2" t="s">
        <v>3353</v>
      </c>
      <c r="F17994" s="2" t="s">
        <v>1741</v>
      </c>
      <c r="G17994" s="8" t="str">
        <f>IF(COUNTIF('Dam Lines'!A:A,D17994)&gt;0,"Yes","No")</f>
        <v>Yes</v>
      </c>
      <c r="H17994" s="14" t="s">
        <v>1742</v>
      </c>
      <c r="I17994" s="8" t="str">
        <f t="array" ref="I17994">IF(G17994="Yes",XLOOKUP(D17994,'Dam Lines'!A:A,'Dam Lines'!J:J),"")</f>
        <v>MADOU</v>
      </c>
    </row>
    <row r="17995" hidden="1">
      <c r="A17995" s="11">
        <v>13.0</v>
      </c>
      <c r="B17995" s="3" t="s">
        <v>4977</v>
      </c>
      <c r="C17995" s="18" t="s">
        <v>4833</v>
      </c>
      <c r="D17995" s="4" t="s">
        <v>808</v>
      </c>
      <c r="E17995" s="2" t="s">
        <v>3353</v>
      </c>
      <c r="F17995" s="2" t="s">
        <v>1741</v>
      </c>
      <c r="G17995" s="8" t="str">
        <f>IF(COUNTIF('Dam Lines'!A:A,D17995)&gt;0,"Yes","No")</f>
        <v>Yes</v>
      </c>
      <c r="H17995" s="14" t="s">
        <v>1742</v>
      </c>
      <c r="I17995" s="8" t="str">
        <f t="array" ref="I17995">IF(G17995="Yes",XLOOKUP(D17995,'Dam Lines'!A:A,'Dam Lines'!J:J),"")</f>
        <v>PTASHKA</v>
      </c>
    </row>
    <row r="17996" hidden="1">
      <c r="A17996" s="11">
        <v>1.0</v>
      </c>
      <c r="B17996" s="3" t="s">
        <v>4102</v>
      </c>
      <c r="C17996" s="18" t="s">
        <v>3739</v>
      </c>
      <c r="D17996" s="4" t="s">
        <v>1085</v>
      </c>
      <c r="E17996" s="4" t="s">
        <v>1779</v>
      </c>
      <c r="F17996" s="4" t="s">
        <v>1837</v>
      </c>
      <c r="G17996" s="8" t="str">
        <f>IF(COUNTIF('Dam Lines'!A:A,D17996)&gt;0,"Yes","No")</f>
        <v>Yes</v>
      </c>
      <c r="H17996" s="14" t="s">
        <v>1742</v>
      </c>
      <c r="I17996" s="8" t="str">
        <f t="array" ref="I17996">IF(G17996="Yes",XLOOKUP(D17996,'Dam Lines'!A:A,'Dam Lines'!J:J),"")</f>
        <v>NEVADA II</v>
      </c>
    </row>
    <row r="17997" hidden="1">
      <c r="A17997" s="11">
        <v>2.0</v>
      </c>
      <c r="B17997" s="3" t="s">
        <v>4054</v>
      </c>
      <c r="C17997" s="18" t="s">
        <v>1935</v>
      </c>
      <c r="D17997" s="4" t="s">
        <v>47</v>
      </c>
      <c r="E17997" s="2" t="s">
        <v>1779</v>
      </c>
      <c r="F17997" s="2" t="s">
        <v>1837</v>
      </c>
      <c r="G17997" s="8" t="str">
        <f>IF(COUNTIF('Dam Lines'!A:A,D17997)&gt;0,"Yes","No")</f>
        <v>Yes</v>
      </c>
      <c r="H17997" s="14" t="s">
        <v>1742</v>
      </c>
      <c r="I17997" s="8" t="str">
        <f t="array" ref="I17997">IF(G17997="Yes",XLOOKUP(D17997,'Dam Lines'!A:A,'Dam Lines'!J:J),"")</f>
        <v>FATMA</v>
      </c>
    </row>
    <row r="17998" hidden="1">
      <c r="A17998" s="11">
        <v>3.0</v>
      </c>
      <c r="B17998" s="3" t="s">
        <v>4775</v>
      </c>
      <c r="C17998" s="19" t="s">
        <v>4477</v>
      </c>
      <c r="D17998" s="4" t="s">
        <v>24</v>
      </c>
      <c r="E17998" s="2" t="s">
        <v>1779</v>
      </c>
      <c r="F17998" s="2" t="s">
        <v>1837</v>
      </c>
      <c r="G17998" s="8" t="str">
        <f>IF(COUNTIF('Dam Lines'!A:A,D17998)&gt;0,"Yes","No")</f>
        <v>Yes</v>
      </c>
      <c r="H17998" s="14" t="s">
        <v>1761</v>
      </c>
      <c r="I17998" s="8" t="str">
        <f t="array" ref="I17998">IF(G17998="Yes",XLOOKUP(D17998,'Dam Lines'!A:A,'Dam Lines'!J:J),"")</f>
        <v>NEVADA II</v>
      </c>
    </row>
    <row r="17999" hidden="1">
      <c r="A17999" s="11">
        <v>4.0</v>
      </c>
      <c r="B17999" s="3" t="s">
        <v>4505</v>
      </c>
      <c r="C17999" s="18" t="s">
        <v>3494</v>
      </c>
      <c r="D17999" s="4" t="s">
        <v>1311</v>
      </c>
      <c r="E17999" s="2" t="s">
        <v>1779</v>
      </c>
      <c r="F17999" s="2" t="s">
        <v>1837</v>
      </c>
      <c r="G17999" s="8" t="str">
        <f>IF(COUNTIF('Dam Lines'!A:A,D17999)&gt;0,"Yes","No")</f>
        <v>Yes</v>
      </c>
      <c r="H17999" s="14" t="s">
        <v>1742</v>
      </c>
      <c r="I17999" s="8" t="str">
        <f t="array" ref="I17999">IF(G17999="Yes",XLOOKUP(D17999,'Dam Lines'!A:A,'Dam Lines'!J:J),"")</f>
        <v>PHILIPPA</v>
      </c>
    </row>
    <row r="18000" hidden="1">
      <c r="A18000" s="11">
        <v>5.0</v>
      </c>
      <c r="B18000" s="3" t="s">
        <v>3608</v>
      </c>
      <c r="C18000" s="19" t="s">
        <v>4227</v>
      </c>
      <c r="D18000" s="4" t="s">
        <v>734</v>
      </c>
      <c r="E18000" s="2" t="s">
        <v>1779</v>
      </c>
      <c r="F18000" s="2" t="s">
        <v>1837</v>
      </c>
      <c r="G18000" s="8" t="str">
        <f>IF(COUNTIF('Dam Lines'!A:A,D18000)&gt;0,"Yes","No")</f>
        <v>Yes</v>
      </c>
      <c r="H18000" s="14" t="s">
        <v>1742</v>
      </c>
      <c r="I18000" s="8" t="str">
        <f t="array" ref="I18000">IF(G18000="Yes",XLOOKUP(D18000,'Dam Lines'!A:A,'Dam Lines'!J:J),"")</f>
        <v>MAGNESIE</v>
      </c>
    </row>
    <row r="18001" hidden="1">
      <c r="A18001" s="11">
        <v>6.0</v>
      </c>
      <c r="B18001" s="3" t="s">
        <v>3525</v>
      </c>
      <c r="C18001" s="19" t="s">
        <v>1802</v>
      </c>
      <c r="D18001" s="4" t="s">
        <v>664</v>
      </c>
      <c r="E18001" s="2" t="s">
        <v>1779</v>
      </c>
      <c r="F18001" s="2" t="s">
        <v>1837</v>
      </c>
      <c r="G18001" s="8" t="str">
        <f>IF(COUNTIF('Dam Lines'!A:A,D18001)&gt;0,"Yes","No")</f>
        <v>Yes</v>
      </c>
      <c r="H18001" s="14" t="s">
        <v>1742</v>
      </c>
      <c r="I18001" s="8" t="str">
        <f t="array" ref="I18001">IF(G18001="Yes",XLOOKUP(D18001,'Dam Lines'!A:A,'Dam Lines'!J:J),"")</f>
        <v>BEDRAFFA</v>
      </c>
    </row>
    <row r="18002" hidden="1">
      <c r="A18002" s="11">
        <v>7.0</v>
      </c>
      <c r="B18002" s="3" t="s">
        <v>4351</v>
      </c>
      <c r="C18002" s="19" t="s">
        <v>3323</v>
      </c>
      <c r="D18002" s="4" t="s">
        <v>491</v>
      </c>
      <c r="E18002" s="2" t="s">
        <v>1779</v>
      </c>
      <c r="F18002" s="2" t="s">
        <v>1837</v>
      </c>
      <c r="G18002" s="8" t="str">
        <f>IF(COUNTIF('Dam Lines'!A:A,D18002)&gt;0,"Yes","No")</f>
        <v>Yes</v>
      </c>
      <c r="H18002" s="14" t="s">
        <v>1742</v>
      </c>
      <c r="I18002" s="8" t="str">
        <f t="array" ref="I18002">IF(G18002="Yes",XLOOKUP(D18002,'Dam Lines'!A:A,'Dam Lines'!J:J),"")</f>
        <v>NEVADA II</v>
      </c>
    </row>
    <row r="18003" hidden="1">
      <c r="A18003" s="11">
        <v>8.0</v>
      </c>
      <c r="B18003" s="3" t="s">
        <v>4341</v>
      </c>
      <c r="C18003" s="19" t="s">
        <v>2060</v>
      </c>
      <c r="D18003" s="4" t="s">
        <v>1240</v>
      </c>
      <c r="E18003" s="2" t="s">
        <v>1779</v>
      </c>
      <c r="F18003" s="2" t="s">
        <v>1837</v>
      </c>
      <c r="G18003" s="8" t="str">
        <f>IF(COUNTIF('Dam Lines'!A:A,D18003)&gt;0,"Yes","No")</f>
        <v>Yes</v>
      </c>
      <c r="H18003" s="14" t="s">
        <v>1761</v>
      </c>
      <c r="I18003" s="8" t="str">
        <f t="array" ref="I18003">IF(G18003="Yes",XLOOKUP(D18003,'Dam Lines'!A:A,'Dam Lines'!J:J),"")</f>
        <v>ADYAA</v>
      </c>
    </row>
    <row r="18004" hidden="1">
      <c r="A18004" s="11">
        <v>9.0</v>
      </c>
      <c r="B18004" s="3" t="s">
        <v>3476</v>
      </c>
      <c r="C18004" s="18" t="s">
        <v>2151</v>
      </c>
      <c r="D18004" s="4" t="s">
        <v>914</v>
      </c>
      <c r="E18004" s="2" t="s">
        <v>1779</v>
      </c>
      <c r="F18004" s="2" t="s">
        <v>1837</v>
      </c>
      <c r="G18004" s="8" t="str">
        <f>IF(COUNTIF('Dam Lines'!A:A,D18004)&gt;0,"Yes","No")</f>
        <v>Yes</v>
      </c>
      <c r="H18004" s="14" t="s">
        <v>1742</v>
      </c>
      <c r="I18004" s="8" t="str">
        <f t="array" ref="I18004">IF(G18004="Yes",XLOOKUP(D18004,'Dam Lines'!A:A,'Dam Lines'!J:J),"")</f>
        <v>WISTULA</v>
      </c>
    </row>
    <row r="18005" hidden="1">
      <c r="A18005" s="11">
        <v>10.0</v>
      </c>
      <c r="B18005" s="3" t="s">
        <v>4113</v>
      </c>
      <c r="C18005" s="19" t="s">
        <v>3423</v>
      </c>
      <c r="D18005" s="4" t="s">
        <v>712</v>
      </c>
      <c r="E18005" s="2" t="s">
        <v>1779</v>
      </c>
      <c r="F18005" s="2" t="s">
        <v>1837</v>
      </c>
      <c r="G18005" s="8" t="str">
        <f>IF(COUNTIF('Dam Lines'!A:A,D18005)&gt;0,"Yes","No")</f>
        <v>Yes</v>
      </c>
      <c r="H18005" s="14" t="s">
        <v>1761</v>
      </c>
      <c r="I18005" s="8" t="str">
        <f t="array" ref="I18005">IF(G18005="Yes",XLOOKUP(D18005,'Dam Lines'!A:A,'Dam Lines'!J:J),"")</f>
        <v>MAMMONA</v>
      </c>
    </row>
    <row r="18006" hidden="1">
      <c r="A18006" s="11">
        <v>11.0</v>
      </c>
      <c r="B18006" s="3" t="s">
        <v>2658</v>
      </c>
      <c r="C18006" s="19" t="s">
        <v>1749</v>
      </c>
      <c r="D18006" s="4" t="s">
        <v>2659</v>
      </c>
      <c r="E18006" s="2" t="s">
        <v>1779</v>
      </c>
      <c r="F18006" s="2" t="s">
        <v>1837</v>
      </c>
      <c r="G18006" s="8" t="str">
        <f>IF(COUNTIF('Dam Lines'!A:A,D18006)&gt;0,"Yes","No")</f>
        <v>No</v>
      </c>
      <c r="H18006" s="14" t="s">
        <v>1742</v>
      </c>
      <c r="I18006" s="8" t="str">
        <f t="array" ref="I18006">IF(G18006="Yes",XLOOKUP(D18006,'Dam Lines'!A:A,'Dam Lines'!J:J),"")</f>
        <v/>
      </c>
    </row>
    <row r="18007" hidden="1">
      <c r="A18007" s="11">
        <v>12.0</v>
      </c>
      <c r="B18007" s="3" t="s">
        <v>3463</v>
      </c>
      <c r="C18007" s="18" t="s">
        <v>3464</v>
      </c>
      <c r="D18007" s="4" t="s">
        <v>640</v>
      </c>
      <c r="E18007" s="2" t="s">
        <v>1779</v>
      </c>
      <c r="F18007" s="2" t="s">
        <v>1837</v>
      </c>
      <c r="G18007" s="8" t="str">
        <f>IF(COUNTIF('Dam Lines'!A:A,D18007)&gt;0,"Yes","No")</f>
        <v>Yes</v>
      </c>
      <c r="H18007" s="14" t="s">
        <v>1742</v>
      </c>
      <c r="I18007" s="8" t="str">
        <f t="array" ref="I18007">IF(G18007="Yes",XLOOKUP(D18007,'Dam Lines'!A:A,'Dam Lines'!J:J),"")</f>
        <v>FATMA</v>
      </c>
    </row>
    <row r="18008" hidden="1">
      <c r="A18008" s="11">
        <v>13.0</v>
      </c>
      <c r="B18008" s="3" t="s">
        <v>4476</v>
      </c>
      <c r="C18008" s="18" t="s">
        <v>4477</v>
      </c>
      <c r="D18008" s="4" t="s">
        <v>10</v>
      </c>
      <c r="E18008" s="2" t="s">
        <v>1779</v>
      </c>
      <c r="F18008" s="2" t="s">
        <v>1837</v>
      </c>
      <c r="G18008" s="8" t="str">
        <f>IF(COUNTIF('Dam Lines'!A:A,D18008)&gt;0,"Yes","No")</f>
        <v>Yes</v>
      </c>
      <c r="H18008" s="14" t="s">
        <v>1742</v>
      </c>
      <c r="I18008" s="8" t="str">
        <f t="array" ref="I18008">IF(G18008="Yes",XLOOKUP(D18008,'Dam Lines'!A:A,'Dam Lines'!J:J),"")</f>
        <v>MAGNESIE</v>
      </c>
    </row>
    <row r="18009" hidden="1">
      <c r="A18009" s="11">
        <v>14.0</v>
      </c>
      <c r="B18009" s="3" t="s">
        <v>3706</v>
      </c>
      <c r="C18009" s="19" t="s">
        <v>3707</v>
      </c>
      <c r="D18009" s="4" t="s">
        <v>1276</v>
      </c>
      <c r="E18009" s="2" t="s">
        <v>1779</v>
      </c>
      <c r="F18009" s="2" t="s">
        <v>1837</v>
      </c>
      <c r="G18009" s="8" t="str">
        <f>IF(COUNTIF('Dam Lines'!A:A,D18009)&gt;0,"Yes","No")</f>
        <v>Yes</v>
      </c>
      <c r="H18009" s="14" t="s">
        <v>1742</v>
      </c>
      <c r="I18009" s="8" t="str">
        <f t="array" ref="I18009">IF(G18009="Yes",XLOOKUP(D18009,'Dam Lines'!A:A,'Dam Lines'!J:J),"")</f>
        <v>IOUSSRA</v>
      </c>
    </row>
    <row r="18010" hidden="1">
      <c r="A18010" s="11">
        <v>15.0</v>
      </c>
      <c r="B18010" s="3" t="s">
        <v>4206</v>
      </c>
      <c r="C18010" s="19" t="s">
        <v>1768</v>
      </c>
      <c r="D18010" s="4" t="s">
        <v>1118</v>
      </c>
      <c r="E18010" s="2" t="s">
        <v>1779</v>
      </c>
      <c r="F18010" s="2" t="s">
        <v>1837</v>
      </c>
      <c r="G18010" s="8" t="str">
        <f>IF(COUNTIF('Dam Lines'!A:A,D18010)&gt;0,"Yes","No")</f>
        <v>Yes</v>
      </c>
      <c r="H18010" s="14" t="s">
        <v>1742</v>
      </c>
      <c r="I18010" s="8" t="str">
        <f t="array" ref="I18010">IF(G18010="Yes",XLOOKUP(D18010,'Dam Lines'!A:A,'Dam Lines'!J:J),"")</f>
        <v>BAKOURA</v>
      </c>
    </row>
    <row r="18011" hidden="1">
      <c r="A18011" s="11">
        <v>1.0</v>
      </c>
      <c r="B18011" s="3" t="s">
        <v>4625</v>
      </c>
      <c r="C18011" s="18" t="s">
        <v>3423</v>
      </c>
      <c r="D18011" s="4" t="s">
        <v>460</v>
      </c>
      <c r="E18011" s="4" t="s">
        <v>1779</v>
      </c>
      <c r="F18011" s="4" t="s">
        <v>1887</v>
      </c>
      <c r="G18011" s="8" t="str">
        <f>IF(COUNTIF('Dam Lines'!A:A,D18011)&gt;0,"Yes","No")</f>
        <v>Yes</v>
      </c>
      <c r="H18011" s="14" t="s">
        <v>1742</v>
      </c>
      <c r="I18011" s="8" t="str">
        <f t="array" ref="I18011">IF(G18011="Yes",XLOOKUP(D18011,'Dam Lines'!A:A,'Dam Lines'!J:J),"")</f>
        <v>DJEDA</v>
      </c>
    </row>
    <row r="18012" hidden="1">
      <c r="A18012" s="11">
        <v>2.0</v>
      </c>
      <c r="B18012" s="3" t="s">
        <v>4568</v>
      </c>
      <c r="C18012" s="18" t="s">
        <v>1817</v>
      </c>
      <c r="D18012" s="4" t="s">
        <v>819</v>
      </c>
      <c r="E18012" s="2" t="s">
        <v>1779</v>
      </c>
      <c r="F18012" s="2" t="s">
        <v>1887</v>
      </c>
      <c r="G18012" s="8" t="str">
        <f>IF(COUNTIF('Dam Lines'!A:A,D18012)&gt;0,"Yes","No")</f>
        <v>Yes</v>
      </c>
      <c r="H18012" s="14" t="s">
        <v>1742</v>
      </c>
      <c r="I18012" s="8" t="str">
        <f t="array" ref="I18012">IF(G18012="Yes",XLOOKUP(D18012,'Dam Lines'!A:A,'Dam Lines'!J:J),"")</f>
        <v>CHLOSTA</v>
      </c>
    </row>
    <row r="18013" hidden="1">
      <c r="A18013" s="11">
        <v>3.0</v>
      </c>
      <c r="B18013" s="3" t="s">
        <v>5042</v>
      </c>
      <c r="C18013" s="18" t="s">
        <v>4093</v>
      </c>
      <c r="D18013" s="4" t="s">
        <v>4681</v>
      </c>
      <c r="E18013" s="2" t="s">
        <v>1779</v>
      </c>
      <c r="F18013" s="2" t="s">
        <v>1887</v>
      </c>
      <c r="G18013" s="8" t="str">
        <f>IF(COUNTIF('Dam Lines'!A:A,D18013)&gt;0,"Yes","No")</f>
        <v>No</v>
      </c>
      <c r="H18013" s="14" t="s">
        <v>1742</v>
      </c>
      <c r="I18013" s="8" t="str">
        <f t="array" ref="I18013">IF(G18013="Yes",XLOOKUP(D18013,'Dam Lines'!A:A,'Dam Lines'!J:J),"")</f>
        <v/>
      </c>
    </row>
    <row r="18014" hidden="1">
      <c r="A18014" s="11">
        <v>4.0</v>
      </c>
      <c r="B18014" s="3" t="s">
        <v>3749</v>
      </c>
      <c r="C18014" s="19" t="s">
        <v>2613</v>
      </c>
      <c r="D18014" s="4" t="s">
        <v>3750</v>
      </c>
      <c r="E18014" s="2" t="s">
        <v>1779</v>
      </c>
      <c r="F18014" s="2" t="s">
        <v>1887</v>
      </c>
      <c r="G18014" s="8" t="str">
        <f>IF(COUNTIF('Dam Lines'!A:A,D18014)&gt;0,"Yes","No")</f>
        <v>No</v>
      </c>
      <c r="H18014" s="14" t="s">
        <v>1742</v>
      </c>
      <c r="I18014" s="8" t="str">
        <f t="array" ref="I18014">IF(G18014="Yes",XLOOKUP(D18014,'Dam Lines'!A:A,'Dam Lines'!J:J),"")</f>
        <v/>
      </c>
    </row>
    <row r="18015" hidden="1">
      <c r="A18015" s="11">
        <v>5.0</v>
      </c>
      <c r="B18015" s="3" t="s">
        <v>3704</v>
      </c>
      <c r="C18015" s="19" t="s">
        <v>1935</v>
      </c>
      <c r="D18015" s="4" t="s">
        <v>1173</v>
      </c>
      <c r="E18015" s="2" t="s">
        <v>1779</v>
      </c>
      <c r="F18015" s="2" t="s">
        <v>1887</v>
      </c>
      <c r="G18015" s="8" t="str">
        <f>IF(COUNTIF('Dam Lines'!A:A,D18015)&gt;0,"Yes","No")</f>
        <v>Yes</v>
      </c>
      <c r="H18015" s="14" t="s">
        <v>1742</v>
      </c>
      <c r="I18015" s="8" t="str">
        <f t="array" ref="I18015">IF(G18015="Yes",XLOOKUP(D18015,'Dam Lines'!A:A,'Dam Lines'!J:J),"")</f>
        <v>DJEDA</v>
      </c>
    </row>
    <row r="18016" hidden="1">
      <c r="A18016" s="11">
        <v>6.0</v>
      </c>
      <c r="B18016" s="3" t="s">
        <v>4610</v>
      </c>
      <c r="C18016" s="18" t="s">
        <v>3494</v>
      </c>
      <c r="D18016" s="4" t="s">
        <v>871</v>
      </c>
      <c r="E18016" s="2" t="s">
        <v>1779</v>
      </c>
      <c r="F18016" s="2" t="s">
        <v>1887</v>
      </c>
      <c r="G18016" s="8" t="str">
        <f>IF(COUNTIF('Dam Lines'!A:A,D18016)&gt;0,"Yes","No")</f>
        <v>Yes</v>
      </c>
      <c r="H18016" s="14" t="s">
        <v>1742</v>
      </c>
      <c r="I18016" s="8" t="str">
        <f t="array" ref="I18016">IF(G18016="Yes",XLOOKUP(D18016,'Dam Lines'!A:A,'Dam Lines'!J:J),"")</f>
        <v>FANZA</v>
      </c>
    </row>
    <row r="18017" hidden="1">
      <c r="A18017" s="11">
        <v>7.0</v>
      </c>
      <c r="B18017" s="3" t="s">
        <v>4739</v>
      </c>
      <c r="C18017" s="18" t="s">
        <v>1859</v>
      </c>
      <c r="D18017" s="18" t="s">
        <v>1247</v>
      </c>
      <c r="E18017" s="2" t="s">
        <v>1779</v>
      </c>
      <c r="F18017" s="2" t="s">
        <v>1887</v>
      </c>
      <c r="G18017" s="8" t="str">
        <f>IF(COUNTIF('Dam Lines'!A:A,D18017)&gt;0,"Yes","No")</f>
        <v>Yes</v>
      </c>
      <c r="H18017" s="14" t="s">
        <v>1742</v>
      </c>
      <c r="I18017" s="8" t="str">
        <f t="array" ref="I18017">IF(G18017="Yes",XLOOKUP(D18017,'Dam Lines'!A:A,'Dam Lines'!J:J),"")</f>
        <v>NEGANA</v>
      </c>
    </row>
    <row r="18018" hidden="1">
      <c r="A18018" s="11">
        <v>8.0</v>
      </c>
      <c r="B18018" s="3" t="s">
        <v>4505</v>
      </c>
      <c r="C18018" s="18" t="s">
        <v>3494</v>
      </c>
      <c r="D18018" s="4" t="s">
        <v>1311</v>
      </c>
      <c r="E18018" s="2" t="s">
        <v>1779</v>
      </c>
      <c r="F18018" s="2" t="s">
        <v>1887</v>
      </c>
      <c r="G18018" s="8" t="str">
        <f>IF(COUNTIF('Dam Lines'!A:A,D18018)&gt;0,"Yes","No")</f>
        <v>Yes</v>
      </c>
      <c r="H18018" s="14" t="s">
        <v>1742</v>
      </c>
      <c r="I18018" s="8" t="str">
        <f t="array" ref="I18018">IF(G18018="Yes",XLOOKUP(D18018,'Dam Lines'!A:A,'Dam Lines'!J:J),"")</f>
        <v>PHILIPPA</v>
      </c>
    </row>
    <row r="18019" hidden="1">
      <c r="A18019" s="11">
        <v>9.0</v>
      </c>
      <c r="B18019" s="3" t="s">
        <v>4704</v>
      </c>
      <c r="C18019" s="19" t="s">
        <v>3872</v>
      </c>
      <c r="D18019" s="4" t="s">
        <v>1520</v>
      </c>
      <c r="E18019" s="2" t="s">
        <v>1779</v>
      </c>
      <c r="F18019" s="2" t="s">
        <v>1887</v>
      </c>
      <c r="G18019" s="8" t="str">
        <f>IF(COUNTIF('Dam Lines'!A:A,D18019)&gt;0,"Yes","No")</f>
        <v>Yes</v>
      </c>
      <c r="H18019" s="14" t="s">
        <v>1742</v>
      </c>
      <c r="I18019" s="8" t="str">
        <f t="array" ref="I18019">IF(G18019="Yes",XLOOKUP(D18019,'Dam Lines'!A:A,'Dam Lines'!J:J),"")</f>
        <v>SAADA</v>
      </c>
    </row>
    <row r="18020" hidden="1">
      <c r="A18020" s="11">
        <v>10.0</v>
      </c>
      <c r="B18020" s="3" t="s">
        <v>4759</v>
      </c>
      <c r="C18020" s="18" t="s">
        <v>3464</v>
      </c>
      <c r="D18020" s="4" t="s">
        <v>840</v>
      </c>
      <c r="E18020" s="2" t="s">
        <v>1779</v>
      </c>
      <c r="F18020" s="2" t="s">
        <v>1887</v>
      </c>
      <c r="G18020" s="8" t="str">
        <f>IF(COUNTIF('Dam Lines'!A:A,D18020)&gt;0,"Yes","No")</f>
        <v>Yes</v>
      </c>
      <c r="H18020" s="14" t="s">
        <v>1742</v>
      </c>
      <c r="I18020" s="8" t="str">
        <f t="array" ref="I18020">IF(G18020="Yes",XLOOKUP(D18020,'Dam Lines'!A:A,'Dam Lines'!J:J),"")</f>
        <v>MADOU</v>
      </c>
    </row>
    <row r="18021" hidden="1">
      <c r="A18021" s="11">
        <v>11.0</v>
      </c>
      <c r="B18021" s="3" t="s">
        <v>4645</v>
      </c>
      <c r="C18021" s="18" t="s">
        <v>2545</v>
      </c>
      <c r="D18021" s="4" t="s">
        <v>1013</v>
      </c>
      <c r="E18021" s="2" t="s">
        <v>1779</v>
      </c>
      <c r="F18021" s="2" t="s">
        <v>1887</v>
      </c>
      <c r="G18021" s="8" t="str">
        <f>IF(COUNTIF('Dam Lines'!A:A,D18021)&gt;0,"Yes","No")</f>
        <v>Yes</v>
      </c>
      <c r="H18021" s="14" t="s">
        <v>1742</v>
      </c>
      <c r="I18021" s="8" t="str">
        <f t="array" ref="I18021">IF(G18021="Yes",XLOOKUP(D18021,'Dam Lines'!A:A,'Dam Lines'!J:J),"")</f>
        <v>BASSALA</v>
      </c>
    </row>
    <row r="18022" hidden="1">
      <c r="A18022" s="11">
        <v>1.0</v>
      </c>
      <c r="B18022" s="3" t="s">
        <v>5230</v>
      </c>
      <c r="C18022" s="18" t="s">
        <v>1823</v>
      </c>
      <c r="D18022" s="4" t="s">
        <v>158</v>
      </c>
      <c r="E18022" s="4" t="s">
        <v>1740</v>
      </c>
      <c r="F18022" s="4" t="s">
        <v>1869</v>
      </c>
      <c r="G18022" s="8" t="str">
        <f>IF(COUNTIF('Dam Lines'!A:A,D18022)&gt;0,"Yes","No")</f>
        <v>Yes</v>
      </c>
      <c r="H18022" s="14" t="s">
        <v>1742</v>
      </c>
      <c r="I18022" s="8" t="str">
        <f t="array" ref="I18022">IF(G18022="Yes",XLOOKUP(D18022,'Dam Lines'!A:A,'Dam Lines'!J:J),"")</f>
        <v>YFS ALMOND JOY</v>
      </c>
    </row>
    <row r="18023" hidden="1">
      <c r="A18023" s="11">
        <v>2.0</v>
      </c>
      <c r="B18023" s="3" t="s">
        <v>4867</v>
      </c>
      <c r="C18023" s="19" t="s">
        <v>4093</v>
      </c>
      <c r="D18023" s="4" t="s">
        <v>4868</v>
      </c>
      <c r="E18023" s="2" t="s">
        <v>1740</v>
      </c>
      <c r="F18023" s="2" t="s">
        <v>1869</v>
      </c>
      <c r="G18023" s="8" t="str">
        <f>IF(COUNTIF('Dam Lines'!A:A,D18023)&gt;0,"Yes","No")</f>
        <v>No</v>
      </c>
      <c r="H18023" s="14" t="s">
        <v>1742</v>
      </c>
      <c r="I18023" s="8" t="str">
        <f t="array" ref="I18023">IF(G18023="Yes",XLOOKUP(D18023,'Dam Lines'!A:A,'Dam Lines'!J:J),"")</f>
        <v/>
      </c>
    </row>
    <row r="18024" hidden="1">
      <c r="A18024" s="11">
        <v>3.0</v>
      </c>
      <c r="B18024" s="3" t="s">
        <v>5093</v>
      </c>
      <c r="C18024" s="18" t="s">
        <v>2956</v>
      </c>
      <c r="D18024" s="4" t="s">
        <v>1707</v>
      </c>
      <c r="E18024" s="2" t="s">
        <v>1740</v>
      </c>
      <c r="F18024" s="2" t="s">
        <v>1869</v>
      </c>
      <c r="G18024" s="8" t="str">
        <f>IF(COUNTIF('Dam Lines'!A:A,D18024)&gt;0,"Yes","No")</f>
        <v>Yes</v>
      </c>
      <c r="H18024" s="14" t="s">
        <v>1742</v>
      </c>
      <c r="I18024" s="8" t="str">
        <f t="array" ref="I18024">IF(G18024="Yes",XLOOKUP(D18024,'Dam Lines'!A:A,'Dam Lines'!J:J),"")</f>
        <v>NEVADA II</v>
      </c>
    </row>
    <row r="18025" hidden="1">
      <c r="A18025" s="11">
        <v>4.0</v>
      </c>
      <c r="B18025" s="3" t="s">
        <v>5057</v>
      </c>
      <c r="C18025" s="2" t="s">
        <v>4164</v>
      </c>
      <c r="D18025" s="2" t="s">
        <v>5058</v>
      </c>
      <c r="E18025" s="2" t="s">
        <v>1740</v>
      </c>
      <c r="F18025" s="2" t="s">
        <v>1869</v>
      </c>
      <c r="G18025" s="8" t="str">
        <f>IF(COUNTIF('Dam Lines'!A:A,D18025)&gt;0,"Yes","No")</f>
        <v>No</v>
      </c>
      <c r="H18025" s="14" t="s">
        <v>1742</v>
      </c>
      <c r="I18025" s="8" t="str">
        <f t="array" ref="I18025">IF(G18025="Yes",XLOOKUP(D18025,'Dam Lines'!A:A,'Dam Lines'!J:J),"")</f>
        <v/>
      </c>
    </row>
    <row r="18026" hidden="1">
      <c r="A18026" s="11">
        <v>5.0</v>
      </c>
      <c r="B18026" s="3" t="s">
        <v>5231</v>
      </c>
      <c r="C18026" s="18" t="s">
        <v>3323</v>
      </c>
      <c r="D18026" s="4" t="s">
        <v>515</v>
      </c>
      <c r="E18026" s="2" t="s">
        <v>1740</v>
      </c>
      <c r="F18026" s="2" t="s">
        <v>1869</v>
      </c>
      <c r="G18026" s="8" t="str">
        <f>IF(COUNTIF('Dam Lines'!A:A,D18026)&gt;0,"Yes","No")</f>
        <v>Yes</v>
      </c>
      <c r="H18026" s="14" t="s">
        <v>1742</v>
      </c>
      <c r="I18026" s="8" t="str">
        <f t="array" ref="I18026">IF(G18026="Yes",XLOOKUP(D18026,'Dam Lines'!A:A,'Dam Lines'!J:J),"")</f>
        <v>KARTA</v>
      </c>
    </row>
    <row r="18027" hidden="1">
      <c r="A18027" s="11">
        <v>6.0</v>
      </c>
      <c r="B18027" s="3" t="s">
        <v>5232</v>
      </c>
      <c r="C18027" s="18" t="s">
        <v>3071</v>
      </c>
      <c r="D18027" s="4" t="s">
        <v>5233</v>
      </c>
      <c r="E18027" s="2" t="s">
        <v>1740</v>
      </c>
      <c r="F18027" s="2" t="s">
        <v>1869</v>
      </c>
      <c r="G18027" s="8" t="str">
        <f>IF(COUNTIF('Dam Lines'!A:A,D18027)&gt;0,"Yes","No")</f>
        <v>No</v>
      </c>
      <c r="H18027" s="14" t="s">
        <v>1742</v>
      </c>
      <c r="I18027" s="8" t="str">
        <f t="array" ref="I18027">IF(G18027="Yes",XLOOKUP(D18027,'Dam Lines'!A:A,'Dam Lines'!J:J),"")</f>
        <v/>
      </c>
    </row>
    <row r="18028" hidden="1">
      <c r="A18028" s="11">
        <v>7.0</v>
      </c>
      <c r="B18028" s="3" t="s">
        <v>4507</v>
      </c>
      <c r="C18028" s="18" t="s">
        <v>4508</v>
      </c>
      <c r="D18028" s="4" t="s">
        <v>4509</v>
      </c>
      <c r="E18028" s="2" t="s">
        <v>1740</v>
      </c>
      <c r="F18028" s="2" t="s">
        <v>1869</v>
      </c>
      <c r="G18028" s="8" t="str">
        <f>IF(COUNTIF('Dam Lines'!A:A,D18028)&gt;0,"Yes","No")</f>
        <v>No</v>
      </c>
      <c r="H18028" s="14" t="s">
        <v>1742</v>
      </c>
      <c r="I18028" s="8" t="str">
        <f t="array" ref="I18028">IF(G18028="Yes",XLOOKUP(D18028,'Dam Lines'!A:A,'Dam Lines'!J:J),"")</f>
        <v/>
      </c>
    </row>
    <row r="18029" hidden="1">
      <c r="A18029" s="11">
        <v>8.0</v>
      </c>
      <c r="B18029" s="3" t="s">
        <v>5207</v>
      </c>
      <c r="C18029" s="19" t="s">
        <v>1991</v>
      </c>
      <c r="D18029" s="4" t="s">
        <v>841</v>
      </c>
      <c r="E18029" s="2" t="s">
        <v>1740</v>
      </c>
      <c r="F18029" s="2" t="s">
        <v>1869</v>
      </c>
      <c r="G18029" s="8" t="str">
        <f>IF(COUNTIF('Dam Lines'!A:A,D18029)&gt;0,"Yes","No")</f>
        <v>No</v>
      </c>
      <c r="H18029" s="14" t="s">
        <v>1761</v>
      </c>
      <c r="I18029" s="8" t="str">
        <f t="array" ref="I18029">IF(G18029="Yes",XLOOKUP(D18029,'Dam Lines'!A:A,'Dam Lines'!J:J),"")</f>
        <v/>
      </c>
    </row>
    <row r="18030" hidden="1">
      <c r="A18030" s="11">
        <v>9.0</v>
      </c>
      <c r="B18030" s="3" t="s">
        <v>5234</v>
      </c>
      <c r="C18030" s="18" t="s">
        <v>4637</v>
      </c>
      <c r="D18030" s="4" t="s">
        <v>5235</v>
      </c>
      <c r="E18030" s="2" t="s">
        <v>1740</v>
      </c>
      <c r="F18030" s="2" t="s">
        <v>1869</v>
      </c>
      <c r="G18030" s="8" t="str">
        <f>IF(COUNTIF('Dam Lines'!A:A,D18030)&gt;0,"Yes","No")</f>
        <v>No</v>
      </c>
      <c r="H18030" s="14" t="s">
        <v>1742</v>
      </c>
      <c r="I18030" s="8" t="str">
        <f t="array" ref="I18030">IF(G18030="Yes",XLOOKUP(D18030,'Dam Lines'!A:A,'Dam Lines'!J:J),"")</f>
        <v/>
      </c>
    </row>
    <row r="18031" hidden="1">
      <c r="A18031" s="11">
        <v>10.0</v>
      </c>
      <c r="B18031" s="3" t="s">
        <v>5127</v>
      </c>
      <c r="C18031" s="18" t="s">
        <v>2408</v>
      </c>
      <c r="D18031" s="4" t="s">
        <v>203</v>
      </c>
      <c r="E18031" s="2" t="s">
        <v>1740</v>
      </c>
      <c r="F18031" s="2" t="s">
        <v>1869</v>
      </c>
      <c r="G18031" s="8" t="str">
        <f>IF(COUNTIF('Dam Lines'!A:A,D18031)&gt;0,"Yes","No")</f>
        <v>Yes</v>
      </c>
      <c r="H18031" s="14" t="s">
        <v>1742</v>
      </c>
      <c r="I18031" s="8" t="str">
        <f t="array" ref="I18031">IF(G18031="Yes",XLOOKUP(D18031,'Dam Lines'!A:A,'Dam Lines'!J:J),"")</f>
        <v>FATMA</v>
      </c>
    </row>
    <row r="18032" hidden="1">
      <c r="A18032" s="11">
        <v>11.0</v>
      </c>
      <c r="B18032" s="3" t="s">
        <v>5128</v>
      </c>
      <c r="C18032" s="19" t="s">
        <v>1886</v>
      </c>
      <c r="D18032" s="4" t="s">
        <v>5129</v>
      </c>
      <c r="E18032" s="2" t="s">
        <v>1740</v>
      </c>
      <c r="F18032" s="2" t="s">
        <v>1869</v>
      </c>
      <c r="G18032" s="8" t="str">
        <f>IF(COUNTIF('Dam Lines'!A:A,D18032)&gt;0,"Yes","No")</f>
        <v>No</v>
      </c>
      <c r="H18032" s="14" t="s">
        <v>1742</v>
      </c>
      <c r="I18032" s="8" t="str">
        <f t="array" ref="I18032">IF(G18032="Yes",XLOOKUP(D18032,'Dam Lines'!A:A,'Dam Lines'!J:J),"")</f>
        <v/>
      </c>
    </row>
    <row r="18033" hidden="1">
      <c r="A18033" s="11">
        <v>12.0</v>
      </c>
      <c r="B18033" s="3" t="s">
        <v>5055</v>
      </c>
      <c r="C18033" s="18" t="s">
        <v>2061</v>
      </c>
      <c r="D18033" s="4" t="s">
        <v>5056</v>
      </c>
      <c r="E18033" s="2" t="s">
        <v>1740</v>
      </c>
      <c r="F18033" s="2" t="s">
        <v>1869</v>
      </c>
      <c r="G18033" s="8" t="str">
        <f>IF(COUNTIF('Dam Lines'!A:A,D18033)&gt;0,"Yes","No")</f>
        <v>No</v>
      </c>
      <c r="H18033" s="14" t="s">
        <v>1742</v>
      </c>
      <c r="I18033" s="8" t="str">
        <f t="array" ref="I18033">IF(G18033="Yes",XLOOKUP(D18033,'Dam Lines'!A:A,'Dam Lines'!J:J),"")</f>
        <v/>
      </c>
    </row>
    <row r="18034" hidden="1">
      <c r="A18034" s="11">
        <v>13.0</v>
      </c>
      <c r="B18034" s="3" t="s">
        <v>4991</v>
      </c>
      <c r="C18034" s="19" t="s">
        <v>4218</v>
      </c>
      <c r="D18034" s="4" t="s">
        <v>4992</v>
      </c>
      <c r="E18034" s="2" t="s">
        <v>1740</v>
      </c>
      <c r="F18034" s="2" t="s">
        <v>1869</v>
      </c>
      <c r="G18034" s="8" t="str">
        <f>IF(COUNTIF('Dam Lines'!A:A,D18034)&gt;0,"Yes","No")</f>
        <v>No</v>
      </c>
      <c r="H18034" s="14" t="s">
        <v>1742</v>
      </c>
      <c r="I18034" s="8" t="str">
        <f t="array" ref="I18034">IF(G18034="Yes",XLOOKUP(D18034,'Dam Lines'!A:A,'Dam Lines'!J:J),"")</f>
        <v/>
      </c>
    </row>
    <row r="18035">
      <c r="A18035" s="11">
        <v>1.0</v>
      </c>
      <c r="B18035" s="3" t="s">
        <v>3346</v>
      </c>
      <c r="C18035" s="18" t="s">
        <v>1962</v>
      </c>
      <c r="D18035" s="4" t="s">
        <v>1262</v>
      </c>
      <c r="E18035" s="4" t="s">
        <v>2055</v>
      </c>
      <c r="F18035" s="4" t="s">
        <v>1869</v>
      </c>
      <c r="H18035" s="14" t="s">
        <v>1742</v>
      </c>
      <c r="I18035" s="8" t="str">
        <f>VLOOKUP(D18035,'Dam Lines'!$A$2:$J$540,10,false)</f>
        <v>HALA AL THANIYA</v>
      </c>
    </row>
    <row r="18036">
      <c r="A18036" s="11">
        <v>2.0</v>
      </c>
      <c r="B18036" s="3" t="s">
        <v>4338</v>
      </c>
      <c r="C18036" s="19" t="s">
        <v>1802</v>
      </c>
      <c r="D18036" s="4" t="s">
        <v>1499</v>
      </c>
      <c r="E18036" s="4" t="s">
        <v>2055</v>
      </c>
      <c r="F18036" s="2" t="s">
        <v>1869</v>
      </c>
      <c r="H18036" s="14" t="s">
        <v>1742</v>
      </c>
      <c r="I18036" s="8" t="s">
        <v>18</v>
      </c>
    </row>
    <row r="18037">
      <c r="A18037" s="11">
        <v>3.0</v>
      </c>
      <c r="B18037" s="3" t="s">
        <v>4485</v>
      </c>
      <c r="C18037" s="18" t="s">
        <v>2479</v>
      </c>
      <c r="D18037" s="4" t="s">
        <v>1540</v>
      </c>
      <c r="E18037" s="4" t="s">
        <v>2055</v>
      </c>
      <c r="F18037" s="2" t="s">
        <v>1869</v>
      </c>
      <c r="H18037" s="14" t="s">
        <v>1742</v>
      </c>
      <c r="I18037" s="8" t="s">
        <v>1541</v>
      </c>
    </row>
    <row r="18038">
      <c r="A18038" s="11">
        <v>4.0</v>
      </c>
      <c r="B18038" s="3" t="s">
        <v>5014</v>
      </c>
      <c r="C18038" s="18" t="s">
        <v>1744</v>
      </c>
      <c r="D18038" s="4" t="s">
        <v>1506</v>
      </c>
      <c r="E18038" s="4" t="s">
        <v>2055</v>
      </c>
      <c r="F18038" s="2" t="s">
        <v>1869</v>
      </c>
      <c r="H18038" s="14" t="s">
        <v>1742</v>
      </c>
      <c r="I18038" s="8" t="s">
        <v>90</v>
      </c>
    </row>
    <row r="18039">
      <c r="A18039" s="11">
        <v>5.0</v>
      </c>
      <c r="B18039" s="3" t="s">
        <v>5167</v>
      </c>
      <c r="C18039" s="19" t="s">
        <v>3186</v>
      </c>
      <c r="D18039" s="4" t="s">
        <v>1909</v>
      </c>
      <c r="E18039" s="4" t="s">
        <v>2055</v>
      </c>
      <c r="F18039" s="2" t="s">
        <v>1869</v>
      </c>
      <c r="H18039" s="14" t="s">
        <v>1742</v>
      </c>
      <c r="I18039" s="8" t="str">
        <f>VLOOKUP(D18039,'Dam Lines'!B$1:J$540,9,false)</f>
        <v>FITZ LESLIE</v>
      </c>
    </row>
    <row r="18040">
      <c r="A18040" s="11">
        <v>6.0</v>
      </c>
      <c r="B18040" s="3" t="s">
        <v>4634</v>
      </c>
      <c r="C18040" s="19" t="s">
        <v>4635</v>
      </c>
      <c r="D18040" s="4" t="s">
        <v>1542</v>
      </c>
      <c r="E18040" s="4" t="s">
        <v>2055</v>
      </c>
      <c r="F18040" s="2" t="s">
        <v>1869</v>
      </c>
      <c r="H18040" s="14" t="s">
        <v>1742</v>
      </c>
      <c r="I18040" s="8" t="s">
        <v>1179</v>
      </c>
    </row>
    <row r="18041">
      <c r="A18041" s="11">
        <v>7.0</v>
      </c>
      <c r="B18041" s="3" t="s">
        <v>4418</v>
      </c>
      <c r="C18041" s="18" t="s">
        <v>3288</v>
      </c>
      <c r="D18041" s="4" t="s">
        <v>15</v>
      </c>
      <c r="E18041" s="4" t="s">
        <v>2055</v>
      </c>
      <c r="F18041" s="2" t="s">
        <v>1869</v>
      </c>
      <c r="G18041" s="8" t="str">
        <f>IF(COUNTIF('Dam Lines'!A:A,D18041)&gt;0,"Yes","No")</f>
        <v>Yes</v>
      </c>
      <c r="H18041" s="14" t="s">
        <v>1761</v>
      </c>
      <c r="I18041" s="8" t="str">
        <f t="array" ref="I18041">IF(G18041="Yes",XLOOKUP(D18041,'Dam Lines'!A:A,'Dam Lines'!J:J),"")</f>
        <v>NEVADA II</v>
      </c>
    </row>
    <row r="18042" hidden="1">
      <c r="A18042" s="11">
        <v>1.0</v>
      </c>
      <c r="B18042" s="3" t="s">
        <v>4925</v>
      </c>
      <c r="C18042" s="18" t="s">
        <v>3288</v>
      </c>
      <c r="D18042" s="4" t="s">
        <v>19</v>
      </c>
      <c r="E18042" s="4" t="s">
        <v>1740</v>
      </c>
      <c r="F18042" s="4" t="s">
        <v>1837</v>
      </c>
      <c r="G18042" s="8" t="str">
        <f>IF(COUNTIF('Dam Lines'!A:A,D18042)&gt;0,"Yes","No")</f>
        <v>Yes</v>
      </c>
      <c r="H18042" s="14" t="s">
        <v>1742</v>
      </c>
      <c r="I18042" s="8" t="str">
        <f t="array" ref="I18042">IF(G18042="Yes",XLOOKUP(D18042,'Dam Lines'!A:A,'Dam Lines'!J:J),"")</f>
        <v>DAHSHUR</v>
      </c>
    </row>
    <row r="18043" hidden="1">
      <c r="A18043" s="11">
        <v>2.0</v>
      </c>
      <c r="B18043" s="3" t="s">
        <v>4881</v>
      </c>
      <c r="C18043" s="18" t="s">
        <v>1817</v>
      </c>
      <c r="D18043" s="4" t="s">
        <v>38</v>
      </c>
      <c r="E18043" s="2" t="s">
        <v>1740</v>
      </c>
      <c r="F18043" s="2" t="s">
        <v>1837</v>
      </c>
      <c r="G18043" s="8" t="str">
        <f>IF(COUNTIF('Dam Lines'!A:A,D18043)&gt;0,"Yes","No")</f>
        <v>Yes</v>
      </c>
      <c r="H18043" s="14" t="s">
        <v>1742</v>
      </c>
      <c r="I18043" s="8" t="str">
        <f t="array" ref="I18043">IF(G18043="Yes",XLOOKUP(D18043,'Dam Lines'!A:A,'Dam Lines'!J:J),"")</f>
        <v>PHILIPPA</v>
      </c>
    </row>
    <row r="18044" hidden="1">
      <c r="A18044" s="11">
        <v>3.0</v>
      </c>
      <c r="B18044" s="3" t="s">
        <v>5100</v>
      </c>
      <c r="C18044" s="18" t="s">
        <v>4093</v>
      </c>
      <c r="D18044" s="4" t="s">
        <v>922</v>
      </c>
      <c r="E18044" s="2" t="s">
        <v>1740</v>
      </c>
      <c r="F18044" s="2" t="s">
        <v>1837</v>
      </c>
      <c r="G18044" s="8" t="str">
        <f>IF(COUNTIF('Dam Lines'!A:A,D18044)&gt;0,"Yes","No")</f>
        <v>Yes</v>
      </c>
      <c r="H18044" s="14" t="s">
        <v>1742</v>
      </c>
      <c r="I18044" s="8" t="str">
        <f t="array" ref="I18044">IF(G18044="Yes",XLOOKUP(D18044,'Dam Lines'!A:A,'Dam Lines'!J:J),"")</f>
        <v>MADOU</v>
      </c>
    </row>
    <row r="18045" hidden="1">
      <c r="A18045" s="11">
        <v>4.0</v>
      </c>
      <c r="B18045" s="3" t="s">
        <v>5203</v>
      </c>
      <c r="C18045" s="18" t="s">
        <v>4483</v>
      </c>
      <c r="D18045" s="4" t="s">
        <v>2300</v>
      </c>
      <c r="E18045" s="2" t="s">
        <v>1740</v>
      </c>
      <c r="F18045" s="2" t="s">
        <v>1837</v>
      </c>
      <c r="G18045" s="8" t="str">
        <f>IF(COUNTIF('Dam Lines'!A:A,D18045)&gt;0,"Yes","No")</f>
        <v>No</v>
      </c>
      <c r="H18045" s="14" t="s">
        <v>1742</v>
      </c>
      <c r="I18045" s="8" t="str">
        <f t="array" ref="I18045">IF(G18045="Yes",XLOOKUP(D18045,'Dam Lines'!A:A,'Dam Lines'!J:J),"")</f>
        <v/>
      </c>
    </row>
    <row r="18046" hidden="1">
      <c r="A18046" s="11">
        <v>5.0</v>
      </c>
      <c r="B18046" s="3" t="s">
        <v>4949</v>
      </c>
      <c r="C18046" s="18" t="s">
        <v>4145</v>
      </c>
      <c r="D18046" s="4" t="s">
        <v>4950</v>
      </c>
      <c r="E18046" s="2" t="s">
        <v>1740</v>
      </c>
      <c r="F18046" s="2" t="s">
        <v>1837</v>
      </c>
      <c r="G18046" s="8" t="str">
        <f>IF(COUNTIF('Dam Lines'!A:A,D18046)&gt;0,"Yes","No")</f>
        <v>No</v>
      </c>
      <c r="H18046" s="14" t="s">
        <v>1742</v>
      </c>
      <c r="I18046" s="8" t="str">
        <f t="array" ref="I18046">IF(G18046="Yes",XLOOKUP(D18046,'Dam Lines'!A:A,'Dam Lines'!J:J),"")</f>
        <v/>
      </c>
    </row>
    <row r="18047" hidden="1">
      <c r="A18047" s="11">
        <v>6.0</v>
      </c>
      <c r="B18047" s="3" t="s">
        <v>4999</v>
      </c>
      <c r="C18047" s="18" t="s">
        <v>1802</v>
      </c>
      <c r="D18047" s="4" t="s">
        <v>334</v>
      </c>
      <c r="E18047" s="2" t="s">
        <v>1740</v>
      </c>
      <c r="F18047" s="2" t="s">
        <v>1837</v>
      </c>
      <c r="G18047" s="8" t="str">
        <f>IF(COUNTIF('Dam Lines'!A:A,D18047)&gt;0,"Yes","No")</f>
        <v>Yes</v>
      </c>
      <c r="H18047" s="14" t="s">
        <v>1742</v>
      </c>
      <c r="I18047" s="8" t="str">
        <f t="array" ref="I18047">IF(G18047="Yes",XLOOKUP(D18047,'Dam Lines'!A:A,'Dam Lines'!J:J),"")</f>
        <v>BASSALA</v>
      </c>
    </row>
    <row r="18048" hidden="1">
      <c r="A18048" s="11">
        <v>1.0</v>
      </c>
      <c r="B18048" s="3" t="s">
        <v>4532</v>
      </c>
      <c r="C18048" s="18" t="s">
        <v>1962</v>
      </c>
      <c r="D18048" s="4" t="s">
        <v>480</v>
      </c>
      <c r="E18048" s="4" t="s">
        <v>1779</v>
      </c>
      <c r="F18048" s="4" t="s">
        <v>1837</v>
      </c>
      <c r="G18048" s="8" t="str">
        <f>IF(COUNTIF('Dam Lines'!A:A,D18048)&gt;0,"Yes","No")</f>
        <v>Yes</v>
      </c>
      <c r="H18048" s="14" t="s">
        <v>1742</v>
      </c>
      <c r="I18048" s="8" t="str">
        <f t="array" ref="I18048">IF(G18048="Yes",XLOOKUP(D18048,'Dam Lines'!A:A,'Dam Lines'!J:J),"")</f>
        <v>FATMA</v>
      </c>
    </row>
    <row r="18049" hidden="1">
      <c r="A18049" s="11">
        <v>2.0</v>
      </c>
      <c r="B18049" s="3" t="s">
        <v>4406</v>
      </c>
      <c r="C18049" s="18" t="s">
        <v>1798</v>
      </c>
      <c r="D18049" s="4" t="s">
        <v>857</v>
      </c>
      <c r="E18049" s="2" t="s">
        <v>1779</v>
      </c>
      <c r="F18049" s="2" t="s">
        <v>1837</v>
      </c>
      <c r="G18049" s="8" t="str">
        <f>IF(COUNTIF('Dam Lines'!A:A,D18049)&gt;0,"Yes","No")</f>
        <v>Yes</v>
      </c>
      <c r="H18049" s="14" t="s">
        <v>1742</v>
      </c>
      <c r="I18049" s="8" t="str">
        <f t="array" ref="I18049">IF(G18049="Yes",XLOOKUP(D18049,'Dam Lines'!A:A,'Dam Lines'!J:J),"")</f>
        <v>TUWAISAH 14</v>
      </c>
    </row>
    <row r="18050" hidden="1">
      <c r="A18050" s="11">
        <v>3.0</v>
      </c>
      <c r="B18050" s="3" t="s">
        <v>3450</v>
      </c>
      <c r="C18050" s="18" t="s">
        <v>1798</v>
      </c>
      <c r="D18050" s="4" t="s">
        <v>387</v>
      </c>
      <c r="E18050" s="2" t="s">
        <v>1779</v>
      </c>
      <c r="F18050" s="2" t="s">
        <v>1837</v>
      </c>
      <c r="G18050" s="8" t="str">
        <f>IF(COUNTIF('Dam Lines'!A:A,D18050)&gt;0,"Yes","No")</f>
        <v>Yes</v>
      </c>
      <c r="H18050" s="14" t="s">
        <v>1742</v>
      </c>
      <c r="I18050" s="8" t="str">
        <f t="array" ref="I18050">IF(G18050="Yes",XLOOKUP(D18050,'Dam Lines'!A:A,'Dam Lines'!J:J),"")</f>
        <v>NEVADA II</v>
      </c>
    </row>
    <row r="18051" hidden="1">
      <c r="A18051" s="11">
        <v>4.0</v>
      </c>
      <c r="B18051" s="3" t="s">
        <v>4822</v>
      </c>
      <c r="C18051" s="18" t="s">
        <v>1823</v>
      </c>
      <c r="D18051" s="4" t="s">
        <v>237</v>
      </c>
      <c r="E18051" s="2" t="s">
        <v>1779</v>
      </c>
      <c r="F18051" s="2" t="s">
        <v>1837</v>
      </c>
      <c r="G18051" s="8" t="str">
        <f>IF(COUNTIF('Dam Lines'!A:A,D18051)&gt;0,"Yes","No")</f>
        <v>Yes</v>
      </c>
      <c r="H18051" s="14" t="s">
        <v>1742</v>
      </c>
      <c r="I18051" s="8" t="str">
        <f t="array" ref="I18051">IF(G18051="Yes",XLOOKUP(D18051,'Dam Lines'!A:A,'Dam Lines'!J:J),"")</f>
        <v>NEVADA II</v>
      </c>
    </row>
    <row r="18052" hidden="1">
      <c r="A18052" s="11">
        <v>5.0</v>
      </c>
      <c r="B18052" s="3" t="s">
        <v>3974</v>
      </c>
      <c r="C18052" s="19" t="s">
        <v>1744</v>
      </c>
      <c r="D18052" s="4" t="s">
        <v>1283</v>
      </c>
      <c r="E18052" s="2" t="s">
        <v>1779</v>
      </c>
      <c r="F18052" s="2" t="s">
        <v>1837</v>
      </c>
      <c r="G18052" s="8" t="str">
        <f>IF(COUNTIF('Dam Lines'!A:A,D18052)&gt;0,"Yes","No")</f>
        <v>Yes</v>
      </c>
      <c r="H18052" s="14" t="s">
        <v>1742</v>
      </c>
      <c r="I18052" s="8" t="str">
        <f t="array" ref="I18052">IF(G18052="Yes",XLOOKUP(D18052,'Dam Lines'!A:A,'Dam Lines'!J:J),"")</f>
        <v>JUREEWAN MONPELOU</v>
      </c>
    </row>
    <row r="18053" hidden="1">
      <c r="A18053" s="11">
        <v>6.0</v>
      </c>
      <c r="B18053" s="3" t="s">
        <v>3608</v>
      </c>
      <c r="C18053" s="19" t="s">
        <v>4227</v>
      </c>
      <c r="D18053" s="4" t="s">
        <v>734</v>
      </c>
      <c r="E18053" s="2" t="s">
        <v>1779</v>
      </c>
      <c r="F18053" s="2" t="s">
        <v>1837</v>
      </c>
      <c r="G18053" s="8" t="str">
        <f>IF(COUNTIF('Dam Lines'!A:A,D18053)&gt;0,"Yes","No")</f>
        <v>Yes</v>
      </c>
      <c r="H18053" s="14" t="s">
        <v>1742</v>
      </c>
      <c r="I18053" s="8" t="str">
        <f t="array" ref="I18053">IF(G18053="Yes",XLOOKUP(D18053,'Dam Lines'!A:A,'Dam Lines'!J:J),"")</f>
        <v>MAGNESIE</v>
      </c>
    </row>
    <row r="18054" hidden="1">
      <c r="A18054" s="11">
        <v>7.0</v>
      </c>
      <c r="B18054" s="3" t="s">
        <v>5198</v>
      </c>
      <c r="C18054" s="19" t="s">
        <v>1802</v>
      </c>
      <c r="D18054" s="4" t="s">
        <v>1176</v>
      </c>
      <c r="E18054" s="2" t="s">
        <v>1779</v>
      </c>
      <c r="F18054" s="2" t="s">
        <v>1837</v>
      </c>
      <c r="G18054" s="8" t="str">
        <f>IF(COUNTIF('Dam Lines'!A:A,D18054)&gt;0,"Yes","No")</f>
        <v>Yes</v>
      </c>
      <c r="H18054" s="14" t="s">
        <v>1742</v>
      </c>
      <c r="I18054" s="8" t="str">
        <f t="array" ref="I18054">IF(G18054="Yes",XLOOKUP(D18054,'Dam Lines'!A:A,'Dam Lines'!J:J),"")</f>
        <v>SCINDIAN MYSTIQUE</v>
      </c>
    </row>
    <row r="18055" hidden="1">
      <c r="A18055" s="11">
        <v>8.0</v>
      </c>
      <c r="B18055" s="3" t="s">
        <v>5081</v>
      </c>
      <c r="C18055" s="19" t="s">
        <v>1980</v>
      </c>
      <c r="D18055" s="4" t="s">
        <v>5082</v>
      </c>
      <c r="E18055" s="2" t="s">
        <v>1779</v>
      </c>
      <c r="F18055" s="2" t="s">
        <v>1837</v>
      </c>
      <c r="G18055" s="8" t="str">
        <f>IF(COUNTIF('Dam Lines'!A:A,D18055)&gt;0,"Yes","No")</f>
        <v>No</v>
      </c>
      <c r="H18055" s="14" t="s">
        <v>1761</v>
      </c>
      <c r="I18055" s="8" t="str">
        <f t="array" ref="I18055">IF(G18055="Yes",XLOOKUP(D18055,'Dam Lines'!A:A,'Dam Lines'!J:J),"")</f>
        <v/>
      </c>
    </row>
    <row r="18056" hidden="1">
      <c r="A18056" s="11">
        <v>9.0</v>
      </c>
      <c r="B18056" s="3" t="s">
        <v>4664</v>
      </c>
      <c r="C18056" s="19" t="s">
        <v>1907</v>
      </c>
      <c r="D18056" s="4" t="s">
        <v>741</v>
      </c>
      <c r="E18056" s="2" t="s">
        <v>1779</v>
      </c>
      <c r="F18056" s="2" t="s">
        <v>1837</v>
      </c>
      <c r="G18056" s="8" t="str">
        <f>IF(COUNTIF('Dam Lines'!A:A,D18056)&gt;0,"Yes","No")</f>
        <v>Yes</v>
      </c>
      <c r="H18056" s="14" t="s">
        <v>1742</v>
      </c>
      <c r="I18056" s="8" t="str">
        <f t="array" ref="I18056">IF(G18056="Yes",XLOOKUP(D18056,'Dam Lines'!A:A,'Dam Lines'!J:J),"")</f>
        <v>NEVADA II</v>
      </c>
    </row>
    <row r="18057" hidden="1">
      <c r="A18057" s="11">
        <v>10.0</v>
      </c>
      <c r="B18057" s="3" t="s">
        <v>4574</v>
      </c>
      <c r="C18057" s="19" t="s">
        <v>4119</v>
      </c>
      <c r="D18057" s="4" t="s">
        <v>4575</v>
      </c>
      <c r="E18057" s="2" t="s">
        <v>1779</v>
      </c>
      <c r="F18057" s="2" t="s">
        <v>1837</v>
      </c>
      <c r="G18057" s="8" t="str">
        <f>IF(COUNTIF('Dam Lines'!A:A,D18057)&gt;0,"Yes","No")</f>
        <v>No</v>
      </c>
      <c r="H18057" s="14" t="s">
        <v>1742</v>
      </c>
      <c r="I18057" s="8" t="str">
        <f t="array" ref="I18057">IF(G18057="Yes",XLOOKUP(D18057,'Dam Lines'!A:A,'Dam Lines'!J:J),"")</f>
        <v/>
      </c>
    </row>
    <row r="18058" hidden="1">
      <c r="A18058" s="11">
        <v>11.0</v>
      </c>
      <c r="B18058" s="3" t="s">
        <v>4484</v>
      </c>
      <c r="C18058" s="2" t="s">
        <v>1859</v>
      </c>
      <c r="D18058" s="19" t="s">
        <v>1199</v>
      </c>
      <c r="E18058" s="2" t="s">
        <v>1779</v>
      </c>
      <c r="F18058" s="2" t="s">
        <v>1837</v>
      </c>
      <c r="G18058" s="8" t="str">
        <f>IF(COUNTIF('Dam Lines'!A:A,D18058)&gt;0,"Yes","No")</f>
        <v>Yes</v>
      </c>
      <c r="H18058" s="14" t="s">
        <v>1742</v>
      </c>
      <c r="I18058" s="8" t="str">
        <f t="array" ref="I18058">IF(G18058="Yes",XLOOKUP(D18058,'Dam Lines'!A:A,'Dam Lines'!J:J),"")</f>
        <v>SAADA</v>
      </c>
    </row>
    <row r="18059" hidden="1">
      <c r="A18059" s="11">
        <v>12.0</v>
      </c>
      <c r="B18059" s="3" t="s">
        <v>4776</v>
      </c>
      <c r="C18059" s="19" t="s">
        <v>2198</v>
      </c>
      <c r="D18059" s="4" t="s">
        <v>4777</v>
      </c>
      <c r="E18059" s="2" t="s">
        <v>1779</v>
      </c>
      <c r="F18059" s="2" t="s">
        <v>1837</v>
      </c>
      <c r="G18059" s="8" t="str">
        <f>IF(COUNTIF('Dam Lines'!A:A,D18059)&gt;0,"Yes","No")</f>
        <v>No</v>
      </c>
      <c r="H18059" s="14" t="s">
        <v>1761</v>
      </c>
      <c r="I18059" s="8" t="str">
        <f t="array" ref="I18059">IF(G18059="Yes",XLOOKUP(D18059,'Dam Lines'!A:A,'Dam Lines'!J:J),"")</f>
        <v/>
      </c>
    </row>
    <row r="18060" hidden="1">
      <c r="A18060" s="11">
        <v>13.0</v>
      </c>
      <c r="B18060" s="3" t="s">
        <v>5017</v>
      </c>
      <c r="C18060" s="18" t="s">
        <v>5018</v>
      </c>
      <c r="D18060" s="4" t="s">
        <v>5019</v>
      </c>
      <c r="E18060" s="2" t="s">
        <v>1779</v>
      </c>
      <c r="F18060" s="2" t="s">
        <v>1837</v>
      </c>
      <c r="G18060" s="8" t="str">
        <f>IF(COUNTIF('Dam Lines'!A:A,D18060)&gt;0,"Yes","No")</f>
        <v>No</v>
      </c>
      <c r="H18060" s="14" t="s">
        <v>1742</v>
      </c>
      <c r="I18060" s="8" t="str">
        <f t="array" ref="I18060">IF(G18060="Yes",XLOOKUP(D18060,'Dam Lines'!A:A,'Dam Lines'!J:J),"")</f>
        <v/>
      </c>
    </row>
    <row r="18061" hidden="1">
      <c r="A18061" s="11">
        <v>1.0</v>
      </c>
      <c r="B18061" s="3" t="s">
        <v>5236</v>
      </c>
      <c r="C18061" s="18" t="s">
        <v>1817</v>
      </c>
      <c r="D18061" s="4" t="s">
        <v>1560</v>
      </c>
      <c r="E18061" s="4" t="s">
        <v>1779</v>
      </c>
      <c r="F18061" s="4" t="s">
        <v>1837</v>
      </c>
      <c r="G18061" s="8" t="str">
        <f>IF(COUNTIF('Dam Lines'!A:A,D18061)&gt;0,"Yes","No")</f>
        <v>Yes</v>
      </c>
      <c r="H18061" s="14" t="s">
        <v>1742</v>
      </c>
      <c r="I18061" s="8" t="str">
        <f t="array" ref="I18061">IF(G18061="Yes",XLOOKUP(D18061,'Dam Lines'!A:A,'Dam Lines'!J:J),"")</f>
        <v>CAIDA</v>
      </c>
    </row>
    <row r="18062" hidden="1">
      <c r="A18062" s="11">
        <v>2.0</v>
      </c>
      <c r="B18062" s="3" t="s">
        <v>4493</v>
      </c>
      <c r="C18062" s="19" t="s">
        <v>1823</v>
      </c>
      <c r="D18062" s="4" t="s">
        <v>567</v>
      </c>
      <c r="E18062" s="2" t="s">
        <v>1779</v>
      </c>
      <c r="F18062" s="2" t="s">
        <v>1837</v>
      </c>
      <c r="G18062" s="8" t="str">
        <f>IF(COUNTIF('Dam Lines'!A:A,D18062)&gt;0,"Yes","No")</f>
        <v>Yes</v>
      </c>
      <c r="H18062" s="14" t="s">
        <v>1742</v>
      </c>
      <c r="I18062" s="8" t="str">
        <f t="array" ref="I18062">IF(G18062="Yes",XLOOKUP(D18062,'Dam Lines'!A:A,'Dam Lines'!J:J),"")</f>
        <v>NEVADA II</v>
      </c>
    </row>
    <row r="18063" hidden="1">
      <c r="A18063" s="11">
        <v>3.0</v>
      </c>
      <c r="B18063" s="3" t="s">
        <v>4471</v>
      </c>
      <c r="C18063" s="18" t="s">
        <v>2303</v>
      </c>
      <c r="D18063" s="4" t="s">
        <v>1289</v>
      </c>
      <c r="E18063" s="2" t="s">
        <v>1779</v>
      </c>
      <c r="F18063" s="2" t="s">
        <v>1837</v>
      </c>
      <c r="G18063" s="8" t="str">
        <f>IF(COUNTIF('Dam Lines'!A:A,D18063)&gt;0,"Yes","No")</f>
        <v>Yes</v>
      </c>
      <c r="H18063" s="14" t="s">
        <v>1742</v>
      </c>
      <c r="I18063" s="8" t="str">
        <f t="array" ref="I18063">IF(G18063="Yes",XLOOKUP(D18063,'Dam Lines'!A:A,'Dam Lines'!J:J),"")</f>
        <v>DJEDDA</v>
      </c>
    </row>
    <row r="18064" hidden="1">
      <c r="A18064" s="11">
        <v>4.0</v>
      </c>
      <c r="B18064" s="3" t="s">
        <v>4336</v>
      </c>
      <c r="C18064" s="18" t="s">
        <v>3777</v>
      </c>
      <c r="D18064" s="4" t="s">
        <v>377</v>
      </c>
      <c r="E18064" s="2" t="s">
        <v>1779</v>
      </c>
      <c r="F18064" s="2" t="s">
        <v>1837</v>
      </c>
      <c r="G18064" s="8" t="str">
        <f>IF(COUNTIF('Dam Lines'!A:A,D18064)&gt;0,"Yes","No")</f>
        <v>Yes</v>
      </c>
      <c r="H18064" s="14" t="s">
        <v>1742</v>
      </c>
      <c r="I18064" s="8" t="str">
        <f t="array" ref="I18064">IF(G18064="Yes",XLOOKUP(D18064,'Dam Lines'!A:A,'Dam Lines'!J:J),"")</f>
        <v>MADOU</v>
      </c>
    </row>
    <row r="18065" hidden="1">
      <c r="A18065" s="11">
        <v>5.0</v>
      </c>
      <c r="B18065" s="3" t="s">
        <v>4826</v>
      </c>
      <c r="C18065" s="19" t="s">
        <v>3494</v>
      </c>
      <c r="D18065" s="4" t="s">
        <v>1516</v>
      </c>
      <c r="E18065" s="2" t="s">
        <v>1779</v>
      </c>
      <c r="F18065" s="2" t="s">
        <v>1837</v>
      </c>
      <c r="G18065" s="8" t="str">
        <f>IF(COUNTIF('Dam Lines'!A:A,D18065)&gt;0,"Yes","No")</f>
        <v>Yes</v>
      </c>
      <c r="H18065" s="14" t="s">
        <v>1742</v>
      </c>
      <c r="I18065" s="8" t="str">
        <f t="array" ref="I18065">IF(G18065="Yes",XLOOKUP(D18065,'Dam Lines'!A:A,'Dam Lines'!J:J),"")</f>
        <v>DEBORAH IV</v>
      </c>
    </row>
    <row r="18066" hidden="1">
      <c r="A18066" s="11">
        <v>6.0</v>
      </c>
      <c r="B18066" s="3" t="s">
        <v>3437</v>
      </c>
      <c r="C18066" s="18" t="s">
        <v>1962</v>
      </c>
      <c r="D18066" s="4" t="s">
        <v>1094</v>
      </c>
      <c r="E18066" s="2" t="s">
        <v>1779</v>
      </c>
      <c r="F18066" s="2" t="s">
        <v>1837</v>
      </c>
      <c r="G18066" s="8" t="str">
        <f>IF(COUNTIF('Dam Lines'!A:A,D18066)&gt;0,"Yes","No")</f>
        <v>Yes</v>
      </c>
      <c r="H18066" s="14" t="s">
        <v>1742</v>
      </c>
      <c r="I18066" s="8" t="str">
        <f t="array" ref="I18066">IF(G18066="Yes",XLOOKUP(D18066,'Dam Lines'!A:A,'Dam Lines'!J:J),"")</f>
        <v>NEVADA II</v>
      </c>
    </row>
    <row r="18067" hidden="1">
      <c r="A18067" s="11">
        <v>7.0</v>
      </c>
      <c r="B18067" s="3" t="s">
        <v>3650</v>
      </c>
      <c r="C18067" s="18" t="s">
        <v>1935</v>
      </c>
      <c r="D18067" s="4" t="s">
        <v>338</v>
      </c>
      <c r="E18067" s="2" t="s">
        <v>1779</v>
      </c>
      <c r="F18067" s="2" t="s">
        <v>1837</v>
      </c>
      <c r="G18067" s="8" t="str">
        <f>IF(COUNTIF('Dam Lines'!A:A,D18067)&gt;0,"Yes","No")</f>
        <v>Yes</v>
      </c>
      <c r="H18067" s="14" t="s">
        <v>1742</v>
      </c>
      <c r="I18067" s="8" t="str">
        <f t="array" ref="I18067">IF(G18067="Yes",XLOOKUP(D18067,'Dam Lines'!A:A,'Dam Lines'!J:J),"")</f>
        <v>BAKOURA</v>
      </c>
    </row>
    <row r="18068">
      <c r="A18068" s="11">
        <v>1.0</v>
      </c>
      <c r="B18068" s="3" t="s">
        <v>4770</v>
      </c>
      <c r="C18068" s="18" t="s">
        <v>4731</v>
      </c>
      <c r="D18068" s="4" t="s">
        <v>1510</v>
      </c>
      <c r="E18068" s="4" t="s">
        <v>2247</v>
      </c>
      <c r="F18068" s="4" t="s">
        <v>1837</v>
      </c>
      <c r="H18068" s="14" t="s">
        <v>1742</v>
      </c>
      <c r="I18068" s="8" t="s">
        <v>18</v>
      </c>
    </row>
    <row r="18069">
      <c r="A18069" s="11">
        <v>2.0</v>
      </c>
      <c r="B18069" s="3" t="s">
        <v>3882</v>
      </c>
      <c r="C18069" s="19" t="s">
        <v>1744</v>
      </c>
      <c r="D18069" s="4" t="s">
        <v>252</v>
      </c>
      <c r="E18069" s="4" t="s">
        <v>2247</v>
      </c>
      <c r="F18069" s="2" t="s">
        <v>1837</v>
      </c>
      <c r="G18069" s="8" t="str">
        <f>IF(COUNTIF('Dam Lines'!A:A,D18069)&gt;0,"Yes","No")</f>
        <v>Yes</v>
      </c>
      <c r="H18069" s="14" t="s">
        <v>1742</v>
      </c>
      <c r="I18069" s="8" t="str">
        <f t="array" ref="I18069">IF(G18069="Yes",XLOOKUP(D18069,'Dam Lines'!A:A,'Dam Lines'!J:J),"")</f>
        <v>FATMA</v>
      </c>
    </row>
    <row r="18070">
      <c r="A18070" s="11">
        <v>3.0</v>
      </c>
      <c r="B18070" s="3" t="s">
        <v>5076</v>
      </c>
      <c r="C18070" s="18" t="s">
        <v>3186</v>
      </c>
      <c r="D18070" s="4" t="s">
        <v>912</v>
      </c>
      <c r="E18070" s="4" t="s">
        <v>2247</v>
      </c>
      <c r="F18070" s="2" t="s">
        <v>1837</v>
      </c>
      <c r="G18070" s="8" t="str">
        <f>IF(COUNTIF('Dam Lines'!A:A,D18070)&gt;0,"Yes","No")</f>
        <v>Yes</v>
      </c>
      <c r="H18070" s="14" t="s">
        <v>1742</v>
      </c>
      <c r="I18070" s="8" t="str">
        <f t="array" ref="I18070">IF(G18070="Yes",XLOOKUP(D18070,'Dam Lines'!A:A,'Dam Lines'!J:J),"")</f>
        <v>NEVADA II</v>
      </c>
    </row>
    <row r="18071">
      <c r="A18071" s="11">
        <v>4.0</v>
      </c>
      <c r="B18071" s="3" t="s">
        <v>4551</v>
      </c>
      <c r="C18071" s="18" t="s">
        <v>3777</v>
      </c>
      <c r="D18071" s="4" t="s">
        <v>38</v>
      </c>
      <c r="E18071" s="4" t="s">
        <v>2247</v>
      </c>
      <c r="F18071" s="2" t="s">
        <v>1837</v>
      </c>
      <c r="G18071" s="8" t="str">
        <f>IF(COUNTIF('Dam Lines'!A:A,D18071)&gt;0,"Yes","No")</f>
        <v>Yes</v>
      </c>
      <c r="H18071" s="14" t="s">
        <v>1742</v>
      </c>
      <c r="I18071" s="8" t="str">
        <f t="array" ref="I18071">IF(G18071="Yes",XLOOKUP(D18071,'Dam Lines'!A:A,'Dam Lines'!J:J),"")</f>
        <v>PHILIPPA</v>
      </c>
    </row>
    <row r="18072">
      <c r="A18072" s="11">
        <v>5.0</v>
      </c>
      <c r="B18072" s="3" t="s">
        <v>5237</v>
      </c>
      <c r="C18072" s="19" t="s">
        <v>1802</v>
      </c>
      <c r="D18072" s="4" t="s">
        <v>1548</v>
      </c>
      <c r="E18072" s="4" t="s">
        <v>2247</v>
      </c>
      <c r="F18072" s="2" t="s">
        <v>1837</v>
      </c>
      <c r="H18072" s="14" t="s">
        <v>1761</v>
      </c>
      <c r="I18072" s="8" t="s">
        <v>1550</v>
      </c>
    </row>
    <row r="18073">
      <c r="A18073" s="11">
        <v>6.0</v>
      </c>
      <c r="B18073" s="3" t="s">
        <v>4839</v>
      </c>
      <c r="C18073" s="18" t="s">
        <v>1752</v>
      </c>
      <c r="D18073" s="4" t="s">
        <v>1292</v>
      </c>
      <c r="E18073" s="4" t="s">
        <v>2247</v>
      </c>
      <c r="F18073" s="2" t="s">
        <v>1837</v>
      </c>
      <c r="H18073" s="14" t="s">
        <v>1742</v>
      </c>
      <c r="I18073" s="8" t="str">
        <f>VLOOKUP(D18073,'Dam Lines'!$A$2:$J$540,10,false)</f>
        <v>TRONJA</v>
      </c>
    </row>
    <row r="18074">
      <c r="A18074" s="11">
        <v>7.0</v>
      </c>
      <c r="B18074" s="3" t="s">
        <v>3314</v>
      </c>
      <c r="C18074" s="18" t="s">
        <v>1962</v>
      </c>
      <c r="D18074" s="4" t="s">
        <v>1224</v>
      </c>
      <c r="E18074" s="4" t="s">
        <v>2247</v>
      </c>
      <c r="F18074" s="2" t="s">
        <v>1837</v>
      </c>
      <c r="G18074" s="8" t="str">
        <f>IF(COUNTIF('Dam Lines'!A:A,D18074)&gt;0,"Yes","No")</f>
        <v>Yes</v>
      </c>
      <c r="H18074" s="14" t="s">
        <v>1742</v>
      </c>
      <c r="I18074" s="8" t="str">
        <f t="array" ref="I18074">IF(G18074="Yes",XLOOKUP(D18074,'Dam Lines'!A:A,'Dam Lines'!J:J),"")</f>
        <v>UMM ARQOB</v>
      </c>
    </row>
    <row r="18075">
      <c r="A18075" s="11">
        <v>8.0</v>
      </c>
      <c r="B18075" s="3" t="s">
        <v>4415</v>
      </c>
      <c r="C18075" s="18" t="s">
        <v>1754</v>
      </c>
      <c r="D18075" s="4" t="s">
        <v>1495</v>
      </c>
      <c r="E18075" s="4" t="s">
        <v>2247</v>
      </c>
      <c r="F18075" s="2" t="s">
        <v>1837</v>
      </c>
      <c r="H18075" s="14" t="s">
        <v>1742</v>
      </c>
      <c r="I18075" s="8" t="s">
        <v>18</v>
      </c>
    </row>
    <row r="18076">
      <c r="A18076" s="11">
        <v>9.0</v>
      </c>
      <c r="B18076" s="3" t="s">
        <v>2431</v>
      </c>
      <c r="C18076" s="18" t="s">
        <v>3494</v>
      </c>
      <c r="D18076" s="4" t="s">
        <v>1539</v>
      </c>
      <c r="E18076" s="4" t="s">
        <v>2247</v>
      </c>
      <c r="F18076" s="2" t="s">
        <v>1837</v>
      </c>
      <c r="H18076" s="14" t="s">
        <v>1742</v>
      </c>
      <c r="I18076" s="8" t="s">
        <v>275</v>
      </c>
    </row>
    <row r="18077" hidden="1">
      <c r="A18077" s="11">
        <v>1.0</v>
      </c>
      <c r="B18077" s="3" t="s">
        <v>805</v>
      </c>
      <c r="C18077" s="18" t="s">
        <v>1962</v>
      </c>
      <c r="D18077" s="4" t="s">
        <v>493</v>
      </c>
      <c r="E18077" s="4" t="s">
        <v>1740</v>
      </c>
      <c r="F18077" s="4" t="s">
        <v>2037</v>
      </c>
      <c r="G18077" s="8" t="str">
        <f>IF(COUNTIF('Dam Lines'!A:A,D18077)&gt;0,"Yes","No")</f>
        <v>Yes</v>
      </c>
      <c r="H18077" s="14" t="s">
        <v>1761</v>
      </c>
      <c r="I18077" s="8" t="str">
        <f t="array" ref="I18077">IF(G18077="Yes",XLOOKUP(D18077,'Dam Lines'!A:A,'Dam Lines'!J:J),"")</f>
        <v>ALBA</v>
      </c>
    </row>
    <row r="18078" hidden="1">
      <c r="A18078" s="11">
        <v>2.0</v>
      </c>
      <c r="B18078" s="3" t="s">
        <v>3849</v>
      </c>
      <c r="C18078" s="19" t="s">
        <v>2956</v>
      </c>
      <c r="D18078" s="4" t="s">
        <v>1275</v>
      </c>
      <c r="E18078" s="2" t="s">
        <v>1740</v>
      </c>
      <c r="F18078" s="2" t="s">
        <v>2037</v>
      </c>
      <c r="G18078" s="8" t="str">
        <f>IF(COUNTIF('Dam Lines'!A:A,D18078)&gt;0,"Yes","No")</f>
        <v>Yes</v>
      </c>
      <c r="H18078" s="14" t="s">
        <v>1742</v>
      </c>
      <c r="I18078" s="8" t="str">
        <f t="array" ref="I18078">IF(G18078="Yes",XLOOKUP(D18078,'Dam Lines'!A:A,'Dam Lines'!J:J),"")</f>
        <v>TRYNCZA</v>
      </c>
    </row>
    <row r="18079" hidden="1">
      <c r="A18079" s="11">
        <v>3.0</v>
      </c>
      <c r="B18079" s="3" t="s">
        <v>3286</v>
      </c>
      <c r="C18079" s="18" t="s">
        <v>3323</v>
      </c>
      <c r="D18079" s="4" t="s">
        <v>5078</v>
      </c>
      <c r="E18079" s="2" t="s">
        <v>1740</v>
      </c>
      <c r="F18079" s="2" t="s">
        <v>2037</v>
      </c>
      <c r="G18079" s="8" t="str">
        <f>IF(COUNTIF('Dam Lines'!A:A,D18079)&gt;0,"Yes","No")</f>
        <v>No</v>
      </c>
      <c r="H18079" s="14" t="s">
        <v>1742</v>
      </c>
      <c r="I18079" s="8" t="str">
        <f t="array" ref="I18079">IF(G18079="Yes",XLOOKUP(D18079,'Dam Lines'!A:A,'Dam Lines'!J:J),"")</f>
        <v/>
      </c>
    </row>
    <row r="18080" hidden="1">
      <c r="A18080" s="11">
        <v>4.0</v>
      </c>
      <c r="B18080" s="3" t="s">
        <v>4220</v>
      </c>
      <c r="C18080" s="18" t="s">
        <v>3288</v>
      </c>
      <c r="D18080" s="4" t="s">
        <v>15</v>
      </c>
      <c r="E18080" s="2" t="s">
        <v>1740</v>
      </c>
      <c r="F18080" s="2" t="s">
        <v>2037</v>
      </c>
      <c r="G18080" s="8" t="str">
        <f>IF(COUNTIF('Dam Lines'!A:A,D18080)&gt;0,"Yes","No")</f>
        <v>Yes</v>
      </c>
      <c r="H18080" s="14" t="s">
        <v>1742</v>
      </c>
      <c r="I18080" s="8" t="str">
        <f t="array" ref="I18080">IF(G18080="Yes",XLOOKUP(D18080,'Dam Lines'!A:A,'Dam Lines'!J:J),"")</f>
        <v>NEVADA II</v>
      </c>
    </row>
    <row r="18081" hidden="1">
      <c r="A18081" s="11">
        <v>5.0</v>
      </c>
      <c r="B18081" s="3" t="s">
        <v>5148</v>
      </c>
      <c r="C18081" s="18" t="s">
        <v>1802</v>
      </c>
      <c r="D18081" s="4" t="s">
        <v>852</v>
      </c>
      <c r="E18081" s="2" t="s">
        <v>1740</v>
      </c>
      <c r="F18081" s="2" t="s">
        <v>2037</v>
      </c>
      <c r="G18081" s="8" t="str">
        <f>IF(COUNTIF('Dam Lines'!A:A,D18081)&gt;0,"Yes","No")</f>
        <v>Yes</v>
      </c>
      <c r="H18081" s="14" t="s">
        <v>1742</v>
      </c>
      <c r="I18081" s="8" t="str">
        <f t="array" ref="I18081">IF(G18081="Yes",XLOOKUP(D18081,'Dam Lines'!A:A,'Dam Lines'!J:J),"")</f>
        <v>NEVADA II</v>
      </c>
    </row>
    <row r="18082" hidden="1">
      <c r="A18082" s="11">
        <v>6.0</v>
      </c>
      <c r="B18082" s="3" t="s">
        <v>4960</v>
      </c>
      <c r="C18082" s="18" t="s">
        <v>1802</v>
      </c>
      <c r="D18082" s="4" t="s">
        <v>749</v>
      </c>
      <c r="E18082" s="2" t="s">
        <v>1740</v>
      </c>
      <c r="F18082" s="2" t="s">
        <v>2037</v>
      </c>
      <c r="G18082" s="8" t="str">
        <f>IF(COUNTIF('Dam Lines'!A:A,D18082)&gt;0,"Yes","No")</f>
        <v>Yes</v>
      </c>
      <c r="H18082" s="14" t="s">
        <v>1742</v>
      </c>
      <c r="I18082" s="8" t="str">
        <f t="array" ref="I18082">IF(G18082="Yes",XLOOKUP(D18082,'Dam Lines'!A:A,'Dam Lines'!J:J),"")</f>
        <v>ASTRALE</v>
      </c>
    </row>
    <row r="18083" hidden="1">
      <c r="A18083" s="11">
        <v>7.0</v>
      </c>
      <c r="B18083" s="3" t="s">
        <v>4788</v>
      </c>
      <c r="C18083" s="18" t="s">
        <v>1962</v>
      </c>
      <c r="D18083" s="4" t="s">
        <v>1236</v>
      </c>
      <c r="E18083" s="2" t="s">
        <v>1740</v>
      </c>
      <c r="F18083" s="2" t="s">
        <v>2037</v>
      </c>
      <c r="G18083" s="8" t="str">
        <f>IF(COUNTIF('Dam Lines'!A:A,D18083)&gt;0,"Yes","No")</f>
        <v>Yes</v>
      </c>
      <c r="H18083" s="14" t="s">
        <v>1742</v>
      </c>
      <c r="I18083" s="8" t="str">
        <f t="array" ref="I18083">IF(G18083="Yes",XLOOKUP(D18083,'Dam Lines'!A:A,'Dam Lines'!J:J),"")</f>
        <v>BASSALA</v>
      </c>
    </row>
    <row r="18084" hidden="1">
      <c r="A18084" s="11">
        <v>8.0</v>
      </c>
      <c r="B18084" s="3" t="s">
        <v>4679</v>
      </c>
      <c r="C18084" s="19" t="s">
        <v>3344</v>
      </c>
      <c r="D18084" s="4" t="s">
        <v>593</v>
      </c>
      <c r="E18084" s="2" t="s">
        <v>1740</v>
      </c>
      <c r="F18084" s="2" t="s">
        <v>2037</v>
      </c>
      <c r="G18084" s="8" t="str">
        <f>IF(COUNTIF('Dam Lines'!A:A,D18084)&gt;0,"Yes","No")</f>
        <v>Yes</v>
      </c>
      <c r="H18084" s="14" t="s">
        <v>1742</v>
      </c>
      <c r="I18084" s="8" t="str">
        <f t="array" ref="I18084">IF(G18084="Yes",XLOOKUP(D18084,'Dam Lines'!A:A,'Dam Lines'!J:J),"")</f>
        <v>MAMMONA</v>
      </c>
    </row>
    <row r="18085" hidden="1">
      <c r="A18085" s="11">
        <v>9.0</v>
      </c>
      <c r="B18085" s="3" t="s">
        <v>4834</v>
      </c>
      <c r="C18085" s="18" t="s">
        <v>4477</v>
      </c>
      <c r="D18085" s="4" t="s">
        <v>99</v>
      </c>
      <c r="E18085" s="2" t="s">
        <v>1740</v>
      </c>
      <c r="F18085" s="2" t="s">
        <v>2037</v>
      </c>
      <c r="G18085" s="8" t="str">
        <f>IF(COUNTIF('Dam Lines'!A:A,D18085)&gt;0,"Yes","No")</f>
        <v>Yes</v>
      </c>
      <c r="H18085" s="14" t="s">
        <v>1742</v>
      </c>
      <c r="I18085" s="8" t="str">
        <f t="array" ref="I18085">IF(G18085="Yes",XLOOKUP(D18085,'Dam Lines'!A:A,'Dam Lines'!J:J),"")</f>
        <v>HALAZOUNA</v>
      </c>
    </row>
    <row r="18086" hidden="1">
      <c r="A18086" s="11">
        <v>10.0</v>
      </c>
      <c r="B18086" s="3" t="s">
        <v>4646</v>
      </c>
      <c r="C18086" s="19" t="s">
        <v>4577</v>
      </c>
      <c r="D18086" s="4" t="s">
        <v>4647</v>
      </c>
      <c r="E18086" s="2" t="s">
        <v>1740</v>
      </c>
      <c r="F18086" s="2" t="s">
        <v>2037</v>
      </c>
      <c r="G18086" s="8" t="str">
        <f>IF(COUNTIF('Dam Lines'!A:A,D18086)&gt;0,"Yes","No")</f>
        <v>No</v>
      </c>
      <c r="H18086" s="14" t="s">
        <v>1742</v>
      </c>
      <c r="I18086" s="8" t="str">
        <f t="array" ref="I18086">IF(G18086="Yes",XLOOKUP(D18086,'Dam Lines'!A:A,'Dam Lines'!J:J),"")</f>
        <v/>
      </c>
    </row>
    <row r="18087" hidden="1">
      <c r="A18087" s="11">
        <v>11.0</v>
      </c>
      <c r="B18087" s="3" t="s">
        <v>3579</v>
      </c>
      <c r="C18087" s="19" t="s">
        <v>2291</v>
      </c>
      <c r="D18087" s="4" t="s">
        <v>920</v>
      </c>
      <c r="E18087" s="2" t="s">
        <v>1740</v>
      </c>
      <c r="F18087" s="2" t="s">
        <v>2037</v>
      </c>
      <c r="G18087" s="8" t="str">
        <f>IF(COUNTIF('Dam Lines'!A:A,D18087)&gt;0,"Yes","No")</f>
        <v>Yes</v>
      </c>
      <c r="H18087" s="14" t="s">
        <v>1742</v>
      </c>
      <c r="I18087" s="8" t="str">
        <f t="array" ref="I18087">IF(G18087="Yes",XLOOKUP(D18087,'Dam Lines'!A:A,'Dam Lines'!J:J),"")</f>
        <v>NEVADA II</v>
      </c>
    </row>
    <row r="18088" hidden="1">
      <c r="A18088" s="11">
        <v>12.0</v>
      </c>
      <c r="B18088" s="3" t="s">
        <v>4821</v>
      </c>
      <c r="C18088" s="19" t="s">
        <v>4093</v>
      </c>
      <c r="D18088" s="4" t="s">
        <v>1118</v>
      </c>
      <c r="E18088" s="2" t="s">
        <v>1740</v>
      </c>
      <c r="F18088" s="2" t="s">
        <v>2037</v>
      </c>
      <c r="G18088" s="8" t="str">
        <f>IF(COUNTIF('Dam Lines'!A:A,D18088)&gt;0,"Yes","No")</f>
        <v>Yes</v>
      </c>
      <c r="H18088" s="14" t="s">
        <v>1742</v>
      </c>
      <c r="I18088" s="8" t="str">
        <f t="array" ref="I18088">IF(G18088="Yes",XLOOKUP(D18088,'Dam Lines'!A:A,'Dam Lines'!J:J),"")</f>
        <v>BAKOURA</v>
      </c>
    </row>
    <row r="18089" hidden="1">
      <c r="A18089" s="11">
        <v>1.0</v>
      </c>
      <c r="B18089" s="3" t="s">
        <v>4379</v>
      </c>
      <c r="C18089" s="18" t="s">
        <v>1980</v>
      </c>
      <c r="D18089" s="4" t="s">
        <v>640</v>
      </c>
      <c r="E18089" s="4" t="s">
        <v>1779</v>
      </c>
      <c r="F18089" s="4" t="s">
        <v>1741</v>
      </c>
      <c r="G18089" s="8" t="str">
        <f>IF(COUNTIF('Dam Lines'!A:A,D18089)&gt;0,"Yes","No")</f>
        <v>Yes</v>
      </c>
      <c r="H18089" s="14" t="s">
        <v>1742</v>
      </c>
      <c r="I18089" s="8" t="str">
        <f t="array" ref="I18089">IF(G18089="Yes",XLOOKUP(D18089,'Dam Lines'!A:A,'Dam Lines'!J:J),"")</f>
        <v>FATMA</v>
      </c>
    </row>
    <row r="18090" hidden="1">
      <c r="A18090" s="11">
        <v>2.0</v>
      </c>
      <c r="B18090" s="3" t="s">
        <v>3757</v>
      </c>
      <c r="C18090" s="19" t="s">
        <v>1962</v>
      </c>
      <c r="D18090" s="4" t="s">
        <v>118</v>
      </c>
      <c r="E18090" s="2" t="s">
        <v>1779</v>
      </c>
      <c r="F18090" s="2" t="s">
        <v>1741</v>
      </c>
      <c r="G18090" s="8" t="str">
        <f>IF(COUNTIF('Dam Lines'!A:A,D18090)&gt;0,"Yes","No")</f>
        <v>Yes</v>
      </c>
      <c r="H18090" s="14" t="s">
        <v>1761</v>
      </c>
      <c r="I18090" s="8" t="str">
        <f t="array" ref="I18090">IF(G18090="Yes",XLOOKUP(D18090,'Dam Lines'!A:A,'Dam Lines'!J:J),"")</f>
        <v>SAPINA</v>
      </c>
    </row>
    <row r="18091" hidden="1">
      <c r="A18091" s="11">
        <v>3.0</v>
      </c>
      <c r="B18091" s="3" t="s">
        <v>4221</v>
      </c>
      <c r="C18091" s="18" t="s">
        <v>3982</v>
      </c>
      <c r="D18091" s="4" t="s">
        <v>742</v>
      </c>
      <c r="E18091" s="2" t="s">
        <v>1779</v>
      </c>
      <c r="F18091" s="2" t="s">
        <v>1741</v>
      </c>
      <c r="G18091" s="8" t="str">
        <f>IF(COUNTIF('Dam Lines'!A:A,D18091)&gt;0,"Yes","No")</f>
        <v>Yes</v>
      </c>
      <c r="H18091" s="14" t="s">
        <v>1742</v>
      </c>
      <c r="I18091" s="8" t="str">
        <f t="array" ref="I18091">IF(G18091="Yes",XLOOKUP(D18091,'Dam Lines'!A:A,'Dam Lines'!J:J),"")</f>
        <v>FATMA</v>
      </c>
    </row>
    <row r="18092" hidden="1">
      <c r="A18092" s="11">
        <v>4.0</v>
      </c>
      <c r="B18092" s="3" t="s">
        <v>4929</v>
      </c>
      <c r="C18092" s="18" t="s">
        <v>3872</v>
      </c>
      <c r="D18092" s="4" t="s">
        <v>1103</v>
      </c>
      <c r="E18092" s="2" t="s">
        <v>1779</v>
      </c>
      <c r="F18092" s="2" t="s">
        <v>1741</v>
      </c>
      <c r="G18092" s="8" t="str">
        <f>IF(COUNTIF('Dam Lines'!A:A,D18092)&gt;0,"Yes","No")</f>
        <v>Yes</v>
      </c>
      <c r="H18092" s="14" t="s">
        <v>1742</v>
      </c>
      <c r="I18092" s="8" t="str">
        <f t="array" ref="I18092">IF(G18092="Yes",XLOOKUP(D18092,'Dam Lines'!A:A,'Dam Lines'!J:J),"")</f>
        <v>DAHSHUR</v>
      </c>
    </row>
    <row r="18093" hidden="1">
      <c r="A18093" s="11">
        <v>5.0</v>
      </c>
      <c r="B18093" s="3" t="s">
        <v>5159</v>
      </c>
      <c r="C18093" s="18" t="s">
        <v>5160</v>
      </c>
      <c r="D18093" s="4" t="s">
        <v>582</v>
      </c>
      <c r="E18093" s="2" t="s">
        <v>1779</v>
      </c>
      <c r="F18093" s="2" t="s">
        <v>1741</v>
      </c>
      <c r="G18093" s="8" t="str">
        <f>IF(COUNTIF('Dam Lines'!A:A,D18093)&gt;0,"Yes","No")</f>
        <v>Yes</v>
      </c>
      <c r="H18093" s="14" t="s">
        <v>1761</v>
      </c>
      <c r="I18093" s="8" t="str">
        <f t="array" ref="I18093">IF(G18093="Yes",XLOOKUP(D18093,'Dam Lines'!A:A,'Dam Lines'!J:J),"")</f>
        <v>NEVADA II</v>
      </c>
    </row>
    <row r="18094" hidden="1">
      <c r="A18094" s="11">
        <v>6.0</v>
      </c>
      <c r="B18094" s="3" t="s">
        <v>4896</v>
      </c>
      <c r="C18094" s="18" t="s">
        <v>2545</v>
      </c>
      <c r="D18094" s="4" t="s">
        <v>1237</v>
      </c>
      <c r="E18094" s="2" t="s">
        <v>1779</v>
      </c>
      <c r="F18094" s="2" t="s">
        <v>1741</v>
      </c>
      <c r="G18094" s="8" t="str">
        <f>IF(COUNTIF('Dam Lines'!A:A,D18094)&gt;0,"Yes","No")</f>
        <v>Yes</v>
      </c>
      <c r="H18094" s="14" t="s">
        <v>1761</v>
      </c>
      <c r="I18094" s="8" t="str">
        <f t="array" ref="I18094">IF(G18094="Yes",XLOOKUP(D18094,'Dam Lines'!A:A,'Dam Lines'!J:J),"")</f>
        <v>NADOBA</v>
      </c>
    </row>
    <row r="18095" hidden="1">
      <c r="A18095" s="11">
        <v>7.0</v>
      </c>
      <c r="B18095" s="3" t="s">
        <v>5123</v>
      </c>
      <c r="C18095" s="18" t="s">
        <v>1816</v>
      </c>
      <c r="D18095" s="4" t="s">
        <v>5124</v>
      </c>
      <c r="E18095" s="2" t="s">
        <v>1779</v>
      </c>
      <c r="F18095" s="2" t="s">
        <v>1741</v>
      </c>
      <c r="G18095" s="8" t="str">
        <f>IF(COUNTIF('Dam Lines'!A:A,D18095)&gt;0,"Yes","No")</f>
        <v>No</v>
      </c>
      <c r="H18095" s="14" t="s">
        <v>1742</v>
      </c>
      <c r="I18095" s="8" t="str">
        <f t="array" ref="I18095">IF(G18095="Yes",XLOOKUP(D18095,'Dam Lines'!A:A,'Dam Lines'!J:J),"")</f>
        <v/>
      </c>
    </row>
    <row r="18096" hidden="1">
      <c r="A18096" s="11">
        <v>8.0</v>
      </c>
      <c r="B18096" s="3" t="s">
        <v>4977</v>
      </c>
      <c r="C18096" s="18" t="s">
        <v>4833</v>
      </c>
      <c r="D18096" s="4" t="s">
        <v>808</v>
      </c>
      <c r="E18096" s="2" t="s">
        <v>1779</v>
      </c>
      <c r="F18096" s="2" t="s">
        <v>1741</v>
      </c>
      <c r="G18096" s="8" t="str">
        <f>IF(COUNTIF('Dam Lines'!A:A,D18096)&gt;0,"Yes","No")</f>
        <v>Yes</v>
      </c>
      <c r="H18096" s="14" t="s">
        <v>1742</v>
      </c>
      <c r="I18096" s="8" t="str">
        <f t="array" ref="I18096">IF(G18096="Yes",XLOOKUP(D18096,'Dam Lines'!A:A,'Dam Lines'!J:J),"")</f>
        <v>PTASHKA</v>
      </c>
    </row>
    <row r="18097" hidden="1">
      <c r="A18097" s="11">
        <v>1.0</v>
      </c>
      <c r="B18097" s="3" t="s">
        <v>2635</v>
      </c>
      <c r="C18097" s="19" t="s">
        <v>1798</v>
      </c>
      <c r="D18097" s="4" t="s">
        <v>109</v>
      </c>
      <c r="E18097" s="4" t="s">
        <v>1779</v>
      </c>
      <c r="F18097" s="4" t="s">
        <v>1887</v>
      </c>
      <c r="G18097" s="8" t="str">
        <f>IF(COUNTIF('Dam Lines'!A:A,D18097)&gt;0,"Yes","No")</f>
        <v>Yes</v>
      </c>
      <c r="H18097" s="14" t="s">
        <v>1742</v>
      </c>
      <c r="I18097" s="8" t="str">
        <f t="array" ref="I18097">IF(G18097="Yes",XLOOKUP(D18097,'Dam Lines'!A:A,'Dam Lines'!J:J),"")</f>
        <v>ASTRALE</v>
      </c>
    </row>
    <row r="18098" hidden="1">
      <c r="A18098" s="11">
        <v>2.0</v>
      </c>
      <c r="B18098" s="3" t="s">
        <v>4916</v>
      </c>
      <c r="C18098" s="18" t="s">
        <v>3697</v>
      </c>
      <c r="D18098" s="4" t="s">
        <v>4917</v>
      </c>
      <c r="E18098" s="2" t="s">
        <v>1779</v>
      </c>
      <c r="F18098" s="2" t="s">
        <v>1887</v>
      </c>
      <c r="G18098" s="8" t="str">
        <f>IF(COUNTIF('Dam Lines'!A:A,D18098)&gt;0,"Yes","No")</f>
        <v>No</v>
      </c>
      <c r="H18098" s="14" t="s">
        <v>1742</v>
      </c>
      <c r="I18098" s="8" t="str">
        <f t="array" ref="I18098">IF(G18098="Yes",XLOOKUP(D18098,'Dam Lines'!A:A,'Dam Lines'!J:J),"")</f>
        <v/>
      </c>
    </row>
    <row r="18099" hidden="1">
      <c r="A18099" s="11">
        <v>3.0</v>
      </c>
      <c r="B18099" s="3" t="s">
        <v>3149</v>
      </c>
      <c r="C18099" s="18" t="s">
        <v>1962</v>
      </c>
      <c r="D18099" s="4" t="s">
        <v>715</v>
      </c>
      <c r="E18099" s="2" t="s">
        <v>1779</v>
      </c>
      <c r="F18099" s="2" t="s">
        <v>1887</v>
      </c>
      <c r="G18099" s="8" t="str">
        <f>IF(COUNTIF('Dam Lines'!A:A,D18099)&gt;0,"Yes","No")</f>
        <v>Yes</v>
      </c>
      <c r="H18099" s="14" t="s">
        <v>1742</v>
      </c>
      <c r="I18099" s="8" t="str">
        <f t="array" ref="I18099">IF(G18099="Yes",XLOOKUP(D18099,'Dam Lines'!A:A,'Dam Lines'!J:J),"")</f>
        <v>BASSALA</v>
      </c>
    </row>
    <row r="18100" hidden="1">
      <c r="A18100" s="11">
        <v>4.0</v>
      </c>
      <c r="B18100" s="3" t="s">
        <v>4579</v>
      </c>
      <c r="C18100" s="19" t="s">
        <v>3344</v>
      </c>
      <c r="D18100" s="4" t="s">
        <v>1108</v>
      </c>
      <c r="E18100" s="2" t="s">
        <v>1779</v>
      </c>
      <c r="F18100" s="2" t="s">
        <v>1887</v>
      </c>
      <c r="G18100" s="8" t="str">
        <f>IF(COUNTIF('Dam Lines'!A:A,D18100)&gt;0,"Yes","No")</f>
        <v>Yes</v>
      </c>
      <c r="H18100" s="14" t="s">
        <v>1742</v>
      </c>
      <c r="I18100" s="8" t="str">
        <f t="array" ref="I18100">IF(G18100="Yes",XLOOKUP(D18100,'Dam Lines'!A:A,'Dam Lines'!J:J),"")</f>
        <v>FORTA</v>
      </c>
    </row>
    <row r="18101" hidden="1">
      <c r="A18101" s="11">
        <v>5.0</v>
      </c>
      <c r="B18101" s="3" t="s">
        <v>3384</v>
      </c>
      <c r="C18101" s="19" t="s">
        <v>3385</v>
      </c>
      <c r="D18101" s="4" t="s">
        <v>3386</v>
      </c>
      <c r="E18101" s="2" t="s">
        <v>1779</v>
      </c>
      <c r="F18101" s="2" t="s">
        <v>1887</v>
      </c>
      <c r="G18101" s="8" t="str">
        <f>IF(COUNTIF('Dam Lines'!A:A,D18101)&gt;0,"Yes","No")</f>
        <v>No</v>
      </c>
      <c r="H18101" s="14" t="s">
        <v>1761</v>
      </c>
      <c r="I18101" s="8" t="str">
        <f t="array" ref="I18101">IF(G18101="Yes",XLOOKUP(D18101,'Dam Lines'!A:A,'Dam Lines'!J:J),"")</f>
        <v/>
      </c>
    </row>
    <row r="18102" hidden="1">
      <c r="A18102" s="11">
        <v>6.0</v>
      </c>
      <c r="B18102" s="3" t="s">
        <v>4626</v>
      </c>
      <c r="C18102" s="18" t="s">
        <v>3739</v>
      </c>
      <c r="D18102" s="4" t="s">
        <v>722</v>
      </c>
      <c r="E18102" s="2" t="s">
        <v>1779</v>
      </c>
      <c r="F18102" s="2" t="s">
        <v>1887</v>
      </c>
      <c r="G18102" s="8" t="str">
        <f>IF(COUNTIF('Dam Lines'!A:A,D18102)&gt;0,"Yes","No")</f>
        <v>Yes</v>
      </c>
      <c r="H18102" s="14" t="s">
        <v>1742</v>
      </c>
      <c r="I18102" s="8" t="str">
        <f t="array" ref="I18102">IF(G18102="Yes",XLOOKUP(D18102,'Dam Lines'!A:A,'Dam Lines'!J:J),"")</f>
        <v>UM BAHDA</v>
      </c>
    </row>
    <row r="18103" hidden="1">
      <c r="A18103" s="11">
        <v>7.0</v>
      </c>
      <c r="B18103" s="3" t="s">
        <v>4403</v>
      </c>
      <c r="C18103" s="19" t="s">
        <v>1823</v>
      </c>
      <c r="D18103" s="4" t="s">
        <v>1155</v>
      </c>
      <c r="E18103" s="2" t="s">
        <v>1779</v>
      </c>
      <c r="F18103" s="2" t="s">
        <v>1887</v>
      </c>
      <c r="G18103" s="8" t="str">
        <f>IF(COUNTIF('Dam Lines'!A:A,D18103)&gt;0,"Yes","No")</f>
        <v>Yes</v>
      </c>
      <c r="H18103" s="14" t="s">
        <v>1742</v>
      </c>
      <c r="I18103" s="8" t="str">
        <f t="array" ref="I18103">IF(G18103="Yes",XLOOKUP(D18103,'Dam Lines'!A:A,'Dam Lines'!J:J),"")</f>
        <v>SBAH HANI</v>
      </c>
    </row>
    <row r="18104" hidden="1">
      <c r="A18104" s="11">
        <v>8.0</v>
      </c>
      <c r="B18104" s="3" t="s">
        <v>4329</v>
      </c>
      <c r="C18104" s="19" t="s">
        <v>1907</v>
      </c>
      <c r="D18104" s="4" t="s">
        <v>955</v>
      </c>
      <c r="E18104" s="2" t="s">
        <v>1779</v>
      </c>
      <c r="F18104" s="2" t="s">
        <v>1887</v>
      </c>
      <c r="G18104" s="8" t="str">
        <f>IF(COUNTIF('Dam Lines'!A:A,D18104)&gt;0,"Yes","No")</f>
        <v>Yes</v>
      </c>
      <c r="H18104" s="14" t="s">
        <v>1742</v>
      </c>
      <c r="I18104" s="8" t="str">
        <f t="array" ref="I18104">IF(G18104="Yes",XLOOKUP(D18104,'Dam Lines'!A:A,'Dam Lines'!J:J),"")</f>
        <v>MADOU</v>
      </c>
    </row>
    <row r="18105" hidden="1">
      <c r="A18105" s="11">
        <v>9.0</v>
      </c>
      <c r="B18105" s="3" t="s">
        <v>4143</v>
      </c>
      <c r="C18105" s="19" t="s">
        <v>4093</v>
      </c>
      <c r="D18105" s="4" t="s">
        <v>1284</v>
      </c>
      <c r="E18105" s="2" t="s">
        <v>1779</v>
      </c>
      <c r="F18105" s="2" t="s">
        <v>1887</v>
      </c>
      <c r="G18105" s="8" t="str">
        <f>IF(COUNTIF('Dam Lines'!A:A,D18105)&gt;0,"Yes","No")</f>
        <v>Yes</v>
      </c>
      <c r="H18105" s="14" t="s">
        <v>1742</v>
      </c>
      <c r="I18105" s="8" t="str">
        <f t="array" ref="I18105">IF(G18105="Yes",XLOOKUP(D18105,'Dam Lines'!A:A,'Dam Lines'!J:J),"")</f>
        <v>BOMONA</v>
      </c>
    </row>
    <row r="18106" hidden="1">
      <c r="A18106" s="11">
        <v>10.0</v>
      </c>
      <c r="B18106" s="3" t="s">
        <v>4980</v>
      </c>
      <c r="C18106" s="19" t="s">
        <v>3739</v>
      </c>
      <c r="D18106" s="4" t="s">
        <v>925</v>
      </c>
      <c r="E18106" s="2" t="s">
        <v>1779</v>
      </c>
      <c r="F18106" s="2" t="s">
        <v>1887</v>
      </c>
      <c r="G18106" s="8" t="str">
        <f>IF(COUNTIF('Dam Lines'!A:A,D18106)&gt;0,"Yes","No")</f>
        <v>Yes</v>
      </c>
      <c r="H18106" s="14" t="s">
        <v>1761</v>
      </c>
      <c r="I18106" s="8" t="str">
        <f t="array" ref="I18106">IF(G18106="Yes",XLOOKUP(D18106,'Dam Lines'!A:A,'Dam Lines'!J:J),"")</f>
        <v>NEVADA II</v>
      </c>
    </row>
    <row r="18107" hidden="1">
      <c r="A18107" s="11">
        <v>11.0</v>
      </c>
      <c r="B18107" s="3" t="s">
        <v>4239</v>
      </c>
      <c r="C18107" s="18" t="s">
        <v>2347</v>
      </c>
      <c r="D18107" s="4" t="s">
        <v>416</v>
      </c>
      <c r="E18107" s="2" t="s">
        <v>1779</v>
      </c>
      <c r="F18107" s="2" t="s">
        <v>1887</v>
      </c>
      <c r="G18107" s="8" t="str">
        <f>IF(COUNTIF('Dam Lines'!A:A,D18107)&gt;0,"Yes","No")</f>
        <v>Yes</v>
      </c>
      <c r="H18107" s="14" t="s">
        <v>1742</v>
      </c>
      <c r="I18107" s="8" t="str">
        <f t="array" ref="I18107">IF(G18107="Yes",XLOOKUP(D18107,'Dam Lines'!A:A,'Dam Lines'!J:J),"")</f>
        <v>SOUMEIRA</v>
      </c>
    </row>
    <row r="18108" hidden="1">
      <c r="A18108" s="11">
        <v>12.0</v>
      </c>
      <c r="B18108" s="3" t="s">
        <v>5163</v>
      </c>
      <c r="C18108" s="19" t="s">
        <v>3344</v>
      </c>
      <c r="D18108" s="4" t="s">
        <v>3534</v>
      </c>
      <c r="E18108" s="2" t="s">
        <v>1779</v>
      </c>
      <c r="F18108" s="2" t="s">
        <v>1887</v>
      </c>
      <c r="G18108" s="8" t="str">
        <f>IF(COUNTIF('Dam Lines'!A:A,D18108)&gt;0,"Yes","No")</f>
        <v>No</v>
      </c>
      <c r="H18108" s="14" t="s">
        <v>1742</v>
      </c>
      <c r="I18108" s="8" t="str">
        <f t="array" ref="I18108">IF(G18108="Yes",XLOOKUP(D18108,'Dam Lines'!A:A,'Dam Lines'!J:J),"")</f>
        <v/>
      </c>
    </row>
    <row r="18109" hidden="1">
      <c r="A18109" s="11">
        <v>13.0</v>
      </c>
      <c r="B18109" s="3" t="s">
        <v>3580</v>
      </c>
      <c r="C18109" s="19" t="s">
        <v>1935</v>
      </c>
      <c r="D18109" s="4" t="s">
        <v>3229</v>
      </c>
      <c r="E18109" s="2" t="s">
        <v>1779</v>
      </c>
      <c r="F18109" s="2" t="s">
        <v>1887</v>
      </c>
      <c r="G18109" s="8" t="str">
        <f>IF(COUNTIF('Dam Lines'!A:A,D18109)&gt;0,"Yes","No")</f>
        <v>No</v>
      </c>
      <c r="H18109" s="14" t="s">
        <v>1742</v>
      </c>
      <c r="I18109" s="8" t="str">
        <f t="array" ref="I18109">IF(G18109="Yes",XLOOKUP(D18109,'Dam Lines'!A:A,'Dam Lines'!J:J),"")</f>
        <v/>
      </c>
    </row>
    <row r="18110" hidden="1">
      <c r="A18110" s="11">
        <v>14.0</v>
      </c>
      <c r="B18110" s="3" t="s">
        <v>4588</v>
      </c>
      <c r="C18110" s="18" t="s">
        <v>1844</v>
      </c>
      <c r="D18110" s="4" t="s">
        <v>558</v>
      </c>
      <c r="E18110" s="2" t="s">
        <v>1779</v>
      </c>
      <c r="F18110" s="2" t="s">
        <v>1887</v>
      </c>
      <c r="G18110" s="8" t="str">
        <f>IF(COUNTIF('Dam Lines'!A:A,D18110)&gt;0,"Yes","No")</f>
        <v>Yes</v>
      </c>
      <c r="H18110" s="14" t="s">
        <v>1742</v>
      </c>
      <c r="I18110" s="8" t="str">
        <f t="array" ref="I18110">IF(G18110="Yes",XLOOKUP(D18110,'Dam Lines'!A:A,'Dam Lines'!J:J),"")</f>
        <v>GAZELLA II</v>
      </c>
    </row>
    <row r="18111">
      <c r="A18111" s="11">
        <v>1.0</v>
      </c>
      <c r="B18111" s="3" t="s">
        <v>4491</v>
      </c>
      <c r="C18111" s="18" t="s">
        <v>2479</v>
      </c>
      <c r="D18111" s="4" t="s">
        <v>141</v>
      </c>
      <c r="E18111" s="4" t="s">
        <v>2292</v>
      </c>
      <c r="F18111" s="4" t="s">
        <v>1887</v>
      </c>
      <c r="G18111" s="8" t="str">
        <f>IF(COUNTIF('Dam Lines'!A:A,D18111)&gt;0,"Yes","No")</f>
        <v>Yes</v>
      </c>
      <c r="H18111" s="14" t="s">
        <v>1742</v>
      </c>
      <c r="I18111" s="8" t="str">
        <f t="array" ref="I18111">IF(G18111="Yes",XLOOKUP(D18111,'Dam Lines'!A:A,'Dam Lines'!J:J),"")</f>
        <v>FARBAHAN</v>
      </c>
    </row>
    <row r="18112">
      <c r="A18112" s="11">
        <v>2.0</v>
      </c>
      <c r="B18112" s="3" t="s">
        <v>4156</v>
      </c>
      <c r="C18112" s="19" t="s">
        <v>1980</v>
      </c>
      <c r="D18112" s="4" t="s">
        <v>749</v>
      </c>
      <c r="E18112" s="4" t="s">
        <v>2292</v>
      </c>
      <c r="F18112" s="2" t="s">
        <v>1887</v>
      </c>
      <c r="G18112" s="8" t="str">
        <f>IF(COUNTIF('Dam Lines'!A:A,D18112)&gt;0,"Yes","No")</f>
        <v>Yes</v>
      </c>
      <c r="H18112" s="14" t="s">
        <v>1761</v>
      </c>
      <c r="I18112" s="8" t="str">
        <f t="array" ref="I18112">IF(G18112="Yes",XLOOKUP(D18112,'Dam Lines'!A:A,'Dam Lines'!J:J),"")</f>
        <v>ASTRALE</v>
      </c>
    </row>
    <row r="18113">
      <c r="A18113" s="11">
        <v>3.0</v>
      </c>
      <c r="B18113" s="3" t="s">
        <v>3851</v>
      </c>
      <c r="C18113" s="18" t="s">
        <v>3071</v>
      </c>
      <c r="D18113" s="4" t="s">
        <v>1534</v>
      </c>
      <c r="E18113" s="4" t="s">
        <v>2292</v>
      </c>
      <c r="F18113" s="2" t="s">
        <v>1887</v>
      </c>
      <c r="H18113" s="14" t="s">
        <v>1742</v>
      </c>
      <c r="I18113" s="8" t="s">
        <v>18</v>
      </c>
    </row>
    <row r="18114">
      <c r="A18114" s="11">
        <v>4.0</v>
      </c>
      <c r="B18114" s="3" t="s">
        <v>3027</v>
      </c>
      <c r="C18114" s="19" t="s">
        <v>2303</v>
      </c>
      <c r="D18114" s="4" t="s">
        <v>888</v>
      </c>
      <c r="E18114" s="4" t="s">
        <v>2292</v>
      </c>
      <c r="F18114" s="2" t="s">
        <v>1887</v>
      </c>
      <c r="G18114" s="8" t="str">
        <f>IF(COUNTIF('Dam Lines'!A:A,D18114)&gt;0,"Yes","No")</f>
        <v>Yes</v>
      </c>
      <c r="H18114" s="14" t="s">
        <v>1742</v>
      </c>
      <c r="I18114" s="8" t="str">
        <f t="array" ref="I18114">IF(G18114="Yes",XLOOKUP(D18114,'Dam Lines'!A:A,'Dam Lines'!J:J),"")</f>
        <v>CH'TANA</v>
      </c>
    </row>
    <row r="18115">
      <c r="A18115" s="11">
        <v>5.0</v>
      </c>
      <c r="B18115" s="3" t="s">
        <v>3307</v>
      </c>
      <c r="C18115" s="18" t="s">
        <v>1975</v>
      </c>
      <c r="D18115" s="4" t="s">
        <v>109</v>
      </c>
      <c r="E18115" s="4" t="s">
        <v>2292</v>
      </c>
      <c r="F18115" s="2" t="s">
        <v>1887</v>
      </c>
      <c r="G18115" s="8" t="str">
        <f>IF(COUNTIF('Dam Lines'!A:A,D18115)&gt;0,"Yes","No")</f>
        <v>Yes</v>
      </c>
      <c r="H18115" s="14" t="s">
        <v>1742</v>
      </c>
      <c r="I18115" s="8" t="str">
        <f t="array" ref="I18115">IF(G18115="Yes",XLOOKUP(D18115,'Dam Lines'!A:A,'Dam Lines'!J:J),"")</f>
        <v>ASTRALE</v>
      </c>
    </row>
    <row r="18116">
      <c r="A18116" s="11">
        <v>6.0</v>
      </c>
      <c r="B18116" s="3" t="s">
        <v>3863</v>
      </c>
      <c r="C18116" s="19" t="s">
        <v>1798</v>
      </c>
      <c r="D18116" s="4" t="s">
        <v>1295</v>
      </c>
      <c r="E18116" s="4" t="s">
        <v>2292</v>
      </c>
      <c r="F18116" s="2" t="s">
        <v>1887</v>
      </c>
      <c r="H18116" s="14" t="s">
        <v>1742</v>
      </c>
      <c r="I18116" s="8" t="str">
        <f>VLOOKUP(D18116,'Dam Lines'!$A$2:$J$540,10,false)</f>
        <v>QUITAINE</v>
      </c>
    </row>
    <row r="18117">
      <c r="A18117" s="11">
        <v>7.0</v>
      </c>
      <c r="B18117" s="3" t="s">
        <v>4803</v>
      </c>
      <c r="C18117" s="19" t="s">
        <v>3777</v>
      </c>
      <c r="D18117" s="4" t="s">
        <v>61</v>
      </c>
      <c r="E18117" s="4" t="s">
        <v>2292</v>
      </c>
      <c r="F18117" s="2" t="s">
        <v>1887</v>
      </c>
      <c r="G18117" s="8" t="str">
        <f>IF(COUNTIF('Dam Lines'!A:A,D18117)&gt;0,"Yes","No")</f>
        <v>Yes</v>
      </c>
      <c r="H18117" s="14" t="s">
        <v>1761</v>
      </c>
      <c r="I18117" s="8" t="str">
        <f t="array" ref="I18117">IF(G18117="Yes",XLOOKUP(D18117,'Dam Lines'!A:A,'Dam Lines'!J:J),"")</f>
        <v>MADOU</v>
      </c>
    </row>
    <row r="18118">
      <c r="A18118" s="11">
        <v>8.0</v>
      </c>
      <c r="B18118" s="3" t="s">
        <v>5238</v>
      </c>
      <c r="C18118" s="18" t="s">
        <v>1991</v>
      </c>
      <c r="D18118" s="4" t="s">
        <v>1551</v>
      </c>
      <c r="E18118" s="4" t="s">
        <v>2292</v>
      </c>
      <c r="F18118" s="2" t="s">
        <v>1887</v>
      </c>
      <c r="H18118" s="14" t="s">
        <v>1761</v>
      </c>
      <c r="I18118" s="8" t="s">
        <v>1012</v>
      </c>
    </row>
    <row r="18119">
      <c r="A18119" s="11">
        <v>9.0</v>
      </c>
      <c r="B18119" s="3" t="s">
        <v>5132</v>
      </c>
      <c r="C18119" s="19" t="s">
        <v>1802</v>
      </c>
      <c r="D18119" s="4" t="s">
        <v>5133</v>
      </c>
      <c r="E18119" s="4" t="s">
        <v>2292</v>
      </c>
      <c r="F18119" s="2" t="s">
        <v>1887</v>
      </c>
      <c r="H18119" s="14" t="s">
        <v>1742</v>
      </c>
      <c r="I18119" s="8" t="str">
        <f>VLOOKUP(D18119,'Dam Lines'!B$1:J$540,9,false)</f>
        <v>NEVADA II</v>
      </c>
    </row>
    <row r="18120" hidden="1">
      <c r="A18120" s="11">
        <v>1.0</v>
      </c>
      <c r="B18120" s="3" t="s">
        <v>4351</v>
      </c>
      <c r="C18120" s="19" t="s">
        <v>3323</v>
      </c>
      <c r="D18120" s="4" t="s">
        <v>491</v>
      </c>
      <c r="E18120" s="4" t="s">
        <v>1779</v>
      </c>
      <c r="F18120" s="4" t="s">
        <v>1869</v>
      </c>
      <c r="G18120" s="8" t="str">
        <f>IF(COUNTIF('Dam Lines'!A:A,D18120)&gt;0,"Yes","No")</f>
        <v>Yes</v>
      </c>
      <c r="H18120" s="14" t="s">
        <v>1742</v>
      </c>
      <c r="I18120" s="8" t="str">
        <f t="array" ref="I18120">IF(G18120="Yes",XLOOKUP(D18120,'Dam Lines'!A:A,'Dam Lines'!J:J),"")</f>
        <v>NEVADA II</v>
      </c>
    </row>
    <row r="18121" hidden="1">
      <c r="A18121" s="11">
        <v>2.0</v>
      </c>
      <c r="B18121" s="3" t="s">
        <v>2979</v>
      </c>
      <c r="C18121" s="18" t="s">
        <v>1859</v>
      </c>
      <c r="D18121" s="4" t="s">
        <v>78</v>
      </c>
      <c r="E18121" s="2" t="s">
        <v>1779</v>
      </c>
      <c r="F18121" s="2" t="s">
        <v>1869</v>
      </c>
      <c r="G18121" s="8" t="str">
        <f>IF(COUNTIF('Dam Lines'!A:A,D18121)&gt;0,"Yes","No")</f>
        <v>Yes</v>
      </c>
      <c r="H18121" s="14" t="s">
        <v>1742</v>
      </c>
      <c r="I18121" s="8" t="str">
        <f t="array" ref="I18121">IF(G18121="Yes",XLOOKUP(D18121,'Dam Lines'!A:A,'Dam Lines'!J:J),"")</f>
        <v>WIKINGS STREAK</v>
      </c>
    </row>
    <row r="18122" hidden="1">
      <c r="A18122" s="11">
        <v>3.0</v>
      </c>
      <c r="B18122" s="3" t="s">
        <v>4014</v>
      </c>
      <c r="C18122" s="19" t="s">
        <v>3423</v>
      </c>
      <c r="D18122" s="4" t="s">
        <v>758</v>
      </c>
      <c r="E18122" s="2" t="s">
        <v>1779</v>
      </c>
      <c r="F18122" s="2" t="s">
        <v>1869</v>
      </c>
      <c r="G18122" s="8" t="str">
        <f>IF(COUNTIF('Dam Lines'!A:A,D18122)&gt;0,"Yes","No")</f>
        <v>Yes</v>
      </c>
      <c r="H18122" s="14" t="s">
        <v>1761</v>
      </c>
      <c r="I18122" s="8" t="str">
        <f t="array" ref="I18122">IF(G18122="Yes",XLOOKUP(D18122,'Dam Lines'!A:A,'Dam Lines'!J:J),"")</f>
        <v>NEVADA II</v>
      </c>
    </row>
    <row r="18123" hidden="1">
      <c r="A18123" s="11">
        <v>4.0</v>
      </c>
      <c r="B18123" s="3" t="s">
        <v>2751</v>
      </c>
      <c r="C18123" s="19" t="s">
        <v>1962</v>
      </c>
      <c r="D18123" s="4" t="s">
        <v>118</v>
      </c>
      <c r="E18123" s="2" t="s">
        <v>1779</v>
      </c>
      <c r="F18123" s="2" t="s">
        <v>1869</v>
      </c>
      <c r="G18123" s="8" t="str">
        <f>IF(COUNTIF('Dam Lines'!A:A,D18123)&gt;0,"Yes","No")</f>
        <v>Yes</v>
      </c>
      <c r="H18123" s="14" t="s">
        <v>1742</v>
      </c>
      <c r="I18123" s="8" t="str">
        <f t="array" ref="I18123">IF(G18123="Yes",XLOOKUP(D18123,'Dam Lines'!A:A,'Dam Lines'!J:J),"")</f>
        <v>SAPINA</v>
      </c>
    </row>
    <row r="18124" hidden="1">
      <c r="A18124" s="11">
        <v>5.0</v>
      </c>
      <c r="B18124" s="3" t="s">
        <v>4181</v>
      </c>
      <c r="C18124" s="19" t="s">
        <v>2821</v>
      </c>
      <c r="D18124" s="4" t="s">
        <v>4182</v>
      </c>
      <c r="E18124" s="2" t="s">
        <v>1779</v>
      </c>
      <c r="F18124" s="2" t="s">
        <v>1869</v>
      </c>
      <c r="G18124" s="8" t="str">
        <f>IF(COUNTIF('Dam Lines'!A:A,D18124)&gt;0,"Yes","No")</f>
        <v>No</v>
      </c>
      <c r="H18124" s="14" t="s">
        <v>1742</v>
      </c>
      <c r="I18124" s="8" t="str">
        <f t="array" ref="I18124">IF(G18124="Yes",XLOOKUP(D18124,'Dam Lines'!A:A,'Dam Lines'!J:J),"")</f>
        <v/>
      </c>
    </row>
    <row r="18125" hidden="1">
      <c r="A18125" s="11">
        <v>6.0</v>
      </c>
      <c r="B18125" s="3" t="s">
        <v>4680</v>
      </c>
      <c r="C18125" s="19" t="s">
        <v>3071</v>
      </c>
      <c r="D18125" s="4" t="s">
        <v>4681</v>
      </c>
      <c r="E18125" s="2" t="s">
        <v>1779</v>
      </c>
      <c r="F18125" s="2" t="s">
        <v>1869</v>
      </c>
      <c r="G18125" s="8" t="str">
        <f>IF(COUNTIF('Dam Lines'!A:A,D18125)&gt;0,"Yes","No")</f>
        <v>No</v>
      </c>
      <c r="H18125" s="14" t="s">
        <v>1761</v>
      </c>
      <c r="I18125" s="8" t="str">
        <f t="array" ref="I18125">IF(G18125="Yes",XLOOKUP(D18125,'Dam Lines'!A:A,'Dam Lines'!J:J),"")</f>
        <v/>
      </c>
    </row>
    <row r="18126" hidden="1">
      <c r="A18126" s="11">
        <v>7.0</v>
      </c>
      <c r="B18126" s="3" t="s">
        <v>2235</v>
      </c>
      <c r="C18126" s="19" t="s">
        <v>1886</v>
      </c>
      <c r="D18126" s="4" t="s">
        <v>2236</v>
      </c>
      <c r="E18126" s="2" t="s">
        <v>1779</v>
      </c>
      <c r="F18126" s="2" t="s">
        <v>1869</v>
      </c>
      <c r="G18126" s="8" t="str">
        <f>IF(COUNTIF('Dam Lines'!A:A,D18126)&gt;0,"Yes","No")</f>
        <v>No</v>
      </c>
      <c r="H18126" s="14" t="s">
        <v>1742</v>
      </c>
      <c r="I18126" s="8" t="str">
        <f t="array" ref="I18126">IF(G18126="Yes",XLOOKUP(D18126,'Dam Lines'!A:A,'Dam Lines'!J:J),"")</f>
        <v/>
      </c>
    </row>
    <row r="18127" hidden="1">
      <c r="A18127" s="11">
        <v>8.0</v>
      </c>
      <c r="B18127" s="3" t="s">
        <v>4650</v>
      </c>
      <c r="C18127" s="18" t="s">
        <v>3186</v>
      </c>
      <c r="D18127" s="4" t="s">
        <v>4651</v>
      </c>
      <c r="E18127" s="2" t="s">
        <v>1779</v>
      </c>
      <c r="F18127" s="2" t="s">
        <v>1869</v>
      </c>
      <c r="G18127" s="8" t="str">
        <f>IF(COUNTIF('Dam Lines'!A:A,D18127)&gt;0,"Yes","No")</f>
        <v>No</v>
      </c>
      <c r="H18127" s="14" t="s">
        <v>1742</v>
      </c>
      <c r="I18127" s="8" t="str">
        <f t="array" ref="I18127">IF(G18127="Yes",XLOOKUP(D18127,'Dam Lines'!A:A,'Dam Lines'!J:J),"")</f>
        <v/>
      </c>
    </row>
    <row r="18128" hidden="1">
      <c r="A18128" s="11">
        <v>9.0</v>
      </c>
      <c r="B18128" s="3" t="s">
        <v>4007</v>
      </c>
      <c r="C18128" s="18" t="s">
        <v>4008</v>
      </c>
      <c r="D18128" s="4" t="s">
        <v>1244</v>
      </c>
      <c r="E18128" s="2" t="s">
        <v>1779</v>
      </c>
      <c r="F18128" s="2" t="s">
        <v>1869</v>
      </c>
      <c r="G18128" s="8" t="str">
        <f>IF(COUNTIF('Dam Lines'!A:A,D18128)&gt;0,"Yes","No")</f>
        <v>Yes</v>
      </c>
      <c r="H18128" s="14" t="s">
        <v>1742</v>
      </c>
      <c r="I18128" s="8" t="str">
        <f t="array" ref="I18128">IF(G18128="Yes",XLOOKUP(D18128,'Dam Lines'!A:A,'Dam Lines'!J:J),"")</f>
        <v>AL HANOUF</v>
      </c>
    </row>
    <row r="18129" hidden="1">
      <c r="A18129" s="11">
        <v>10.0</v>
      </c>
      <c r="B18129" s="3" t="s">
        <v>4348</v>
      </c>
      <c r="C18129" s="19" t="s">
        <v>2243</v>
      </c>
      <c r="D18129" s="4" t="s">
        <v>4349</v>
      </c>
      <c r="E18129" s="2" t="s">
        <v>1779</v>
      </c>
      <c r="F18129" s="2" t="s">
        <v>1869</v>
      </c>
      <c r="G18129" s="8" t="str">
        <f>IF(COUNTIF('Dam Lines'!A:A,D18129)&gt;0,"Yes","No")</f>
        <v>No</v>
      </c>
      <c r="H18129" s="14" t="s">
        <v>1742</v>
      </c>
      <c r="I18129" s="8" t="str">
        <f t="array" ref="I18129">IF(G18129="Yes",XLOOKUP(D18129,'Dam Lines'!A:A,'Dam Lines'!J:J),"")</f>
        <v/>
      </c>
    </row>
    <row r="18130" hidden="1">
      <c r="A18130" s="11">
        <v>11.0</v>
      </c>
      <c r="B18130" s="3" t="s">
        <v>4994</v>
      </c>
      <c r="C18130" s="18" t="s">
        <v>2541</v>
      </c>
      <c r="D18130" s="4" t="s">
        <v>3979</v>
      </c>
      <c r="E18130" s="2" t="s">
        <v>1779</v>
      </c>
      <c r="F18130" s="2" t="s">
        <v>1869</v>
      </c>
      <c r="G18130" s="8" t="str">
        <f>IF(COUNTIF('Dam Lines'!A:A,D18130)&gt;0,"Yes","No")</f>
        <v>No</v>
      </c>
      <c r="H18130" s="14" t="s">
        <v>1742</v>
      </c>
      <c r="I18130" s="8" t="str">
        <f t="array" ref="I18130">IF(G18130="Yes",XLOOKUP(D18130,'Dam Lines'!A:A,'Dam Lines'!J:J),"")</f>
        <v/>
      </c>
    </row>
    <row r="18131" hidden="1">
      <c r="A18131" s="11">
        <v>12.0</v>
      </c>
      <c r="B18131" s="3" t="s">
        <v>4721</v>
      </c>
      <c r="C18131" s="19" t="s">
        <v>3739</v>
      </c>
      <c r="D18131" s="4" t="s">
        <v>1958</v>
      </c>
      <c r="E18131" s="2" t="s">
        <v>1779</v>
      </c>
      <c r="F18131" s="2" t="s">
        <v>1869</v>
      </c>
      <c r="G18131" s="8" t="str">
        <f>IF(COUNTIF('Dam Lines'!A:A,D18131)&gt;0,"Yes","No")</f>
        <v>No</v>
      </c>
      <c r="H18131" s="14" t="s">
        <v>1742</v>
      </c>
      <c r="I18131" s="8" t="str">
        <f t="array" ref="I18131">IF(G18131="Yes",XLOOKUP(D18131,'Dam Lines'!A:A,'Dam Lines'!J:J),"")</f>
        <v/>
      </c>
    </row>
    <row r="18132" hidden="1">
      <c r="A18132" s="11">
        <v>13.0</v>
      </c>
      <c r="B18132" s="3" t="s">
        <v>3678</v>
      </c>
      <c r="C18132" s="19" t="s">
        <v>1935</v>
      </c>
      <c r="D18132" s="4" t="s">
        <v>757</v>
      </c>
      <c r="E18132" s="2" t="s">
        <v>1779</v>
      </c>
      <c r="F18132" s="2" t="s">
        <v>1869</v>
      </c>
      <c r="G18132" s="8" t="str">
        <f>IF(COUNTIF('Dam Lines'!A:A,D18132)&gt;0,"Yes","No")</f>
        <v>Yes</v>
      </c>
      <c r="H18132" s="14" t="s">
        <v>1742</v>
      </c>
      <c r="I18132" s="8" t="str">
        <f t="array" ref="I18132">IF(G18132="Yes",XLOOKUP(D18132,'Dam Lines'!A:A,'Dam Lines'!J:J),"")</f>
        <v>NEVADA II</v>
      </c>
    </row>
    <row r="18133" hidden="1">
      <c r="A18133" s="11">
        <v>14.0</v>
      </c>
      <c r="B18133" s="3" t="s">
        <v>4603</v>
      </c>
      <c r="C18133" s="19" t="s">
        <v>1744</v>
      </c>
      <c r="D18133" s="4" t="s">
        <v>150</v>
      </c>
      <c r="E18133" s="2" t="s">
        <v>1779</v>
      </c>
      <c r="F18133" s="2" t="s">
        <v>1869</v>
      </c>
      <c r="G18133" s="8" t="str">
        <f>IF(COUNTIF('Dam Lines'!A:A,D18133)&gt;0,"Yes","No")</f>
        <v>Yes</v>
      </c>
      <c r="H18133" s="14" t="s">
        <v>1742</v>
      </c>
      <c r="I18133" s="8" t="str">
        <f t="array" ref="I18133">IF(G18133="Yes",XLOOKUP(D18133,'Dam Lines'!A:A,'Dam Lines'!J:J),"")</f>
        <v>KARTA</v>
      </c>
    </row>
    <row r="18134" hidden="1">
      <c r="A18134" s="11">
        <v>1.0</v>
      </c>
      <c r="B18134" s="3" t="s">
        <v>4929</v>
      </c>
      <c r="C18134" s="18" t="s">
        <v>3872</v>
      </c>
      <c r="D18134" s="4" t="s">
        <v>1103</v>
      </c>
      <c r="E18134" s="4" t="s">
        <v>1779</v>
      </c>
      <c r="F18134" s="4" t="s">
        <v>1818</v>
      </c>
      <c r="G18134" s="8" t="str">
        <f>IF(COUNTIF('Dam Lines'!A:A,D18134)&gt;0,"Yes","No")</f>
        <v>Yes</v>
      </c>
      <c r="H18134" s="14" t="s">
        <v>1742</v>
      </c>
      <c r="I18134" s="8" t="str">
        <f t="array" ref="I18134">IF(G18134="Yes",XLOOKUP(D18134,'Dam Lines'!A:A,'Dam Lines'!J:J),"")</f>
        <v>DAHSHUR</v>
      </c>
    </row>
    <row r="18135" hidden="1">
      <c r="A18135" s="11">
        <v>2.0</v>
      </c>
      <c r="B18135" s="3" t="s">
        <v>4903</v>
      </c>
      <c r="C18135" s="18" t="s">
        <v>1980</v>
      </c>
      <c r="D18135" s="4" t="s">
        <v>4904</v>
      </c>
      <c r="E18135" s="2" t="s">
        <v>1779</v>
      </c>
      <c r="F18135" s="2" t="s">
        <v>1818</v>
      </c>
      <c r="G18135" s="8" t="str">
        <f>IF(COUNTIF('Dam Lines'!A:A,D18135)&gt;0,"Yes","No")</f>
        <v>No</v>
      </c>
      <c r="H18135" s="14" t="s">
        <v>1742</v>
      </c>
      <c r="I18135" s="8" t="str">
        <f t="array" ref="I18135">IF(G18135="Yes",XLOOKUP(D18135,'Dam Lines'!A:A,'Dam Lines'!J:J),"")</f>
        <v/>
      </c>
    </row>
    <row r="18136" hidden="1">
      <c r="A18136" s="11">
        <v>3.0</v>
      </c>
      <c r="B18136" s="3" t="s">
        <v>3807</v>
      </c>
      <c r="C18136" s="19" t="s">
        <v>3697</v>
      </c>
      <c r="D18136" s="4" t="s">
        <v>3808</v>
      </c>
      <c r="E18136" s="2" t="s">
        <v>1779</v>
      </c>
      <c r="F18136" s="2" t="s">
        <v>1818</v>
      </c>
      <c r="G18136" s="8" t="str">
        <f>IF(COUNTIF('Dam Lines'!A:A,D18136)&gt;0,"Yes","No")</f>
        <v>No</v>
      </c>
      <c r="H18136" s="14" t="s">
        <v>1742</v>
      </c>
      <c r="I18136" s="8" t="str">
        <f t="array" ref="I18136">IF(G18136="Yes",XLOOKUP(D18136,'Dam Lines'!A:A,'Dam Lines'!J:J),"")</f>
        <v/>
      </c>
    </row>
    <row r="18137" hidden="1">
      <c r="A18137" s="11">
        <v>4.0</v>
      </c>
      <c r="B18137" s="3" t="s">
        <v>3704</v>
      </c>
      <c r="C18137" s="19" t="s">
        <v>1935</v>
      </c>
      <c r="D18137" s="4" t="s">
        <v>1173</v>
      </c>
      <c r="E18137" s="2" t="s">
        <v>1779</v>
      </c>
      <c r="F18137" s="2" t="s">
        <v>1818</v>
      </c>
      <c r="G18137" s="8" t="str">
        <f>IF(COUNTIF('Dam Lines'!A:A,D18137)&gt;0,"Yes","No")</f>
        <v>Yes</v>
      </c>
      <c r="H18137" s="14" t="s">
        <v>1742</v>
      </c>
      <c r="I18137" s="8" t="str">
        <f t="array" ref="I18137">IF(G18137="Yes",XLOOKUP(D18137,'Dam Lines'!A:A,'Dam Lines'!J:J),"")</f>
        <v>DJEDA</v>
      </c>
    </row>
    <row r="18138" hidden="1">
      <c r="A18138" s="11">
        <v>5.0</v>
      </c>
      <c r="B18138" s="3" t="s">
        <v>4339</v>
      </c>
      <c r="C18138" s="19" t="s">
        <v>1980</v>
      </c>
      <c r="D18138" s="4" t="s">
        <v>4340</v>
      </c>
      <c r="E18138" s="2" t="s">
        <v>1779</v>
      </c>
      <c r="F18138" s="2" t="s">
        <v>1818</v>
      </c>
      <c r="G18138" s="8" t="str">
        <f>IF(COUNTIF('Dam Lines'!A:A,D18138)&gt;0,"Yes","No")</f>
        <v>No</v>
      </c>
      <c r="H18138" s="14" t="s">
        <v>1742</v>
      </c>
      <c r="I18138" s="8" t="str">
        <f t="array" ref="I18138">IF(G18138="Yes",XLOOKUP(D18138,'Dam Lines'!A:A,'Dam Lines'!J:J),"")</f>
        <v/>
      </c>
    </row>
    <row r="18139" hidden="1">
      <c r="A18139" s="11">
        <v>6.0</v>
      </c>
      <c r="B18139" s="3" t="s">
        <v>4649</v>
      </c>
      <c r="C18139" s="19" t="s">
        <v>1962</v>
      </c>
      <c r="D18139" s="4" t="s">
        <v>1013</v>
      </c>
      <c r="E18139" s="2" t="s">
        <v>1779</v>
      </c>
      <c r="F18139" s="2" t="s">
        <v>1818</v>
      </c>
      <c r="G18139" s="8" t="str">
        <f>IF(COUNTIF('Dam Lines'!A:A,D18139)&gt;0,"Yes","No")</f>
        <v>Yes</v>
      </c>
      <c r="H18139" s="14" t="s">
        <v>1742</v>
      </c>
      <c r="I18139" s="8" t="str">
        <f t="array" ref="I18139">IF(G18139="Yes",XLOOKUP(D18139,'Dam Lines'!A:A,'Dam Lines'!J:J),"")</f>
        <v>BASSALA</v>
      </c>
    </row>
    <row r="18140" hidden="1">
      <c r="A18140" s="11">
        <v>7.0</v>
      </c>
      <c r="B18140" s="3" t="s">
        <v>4396</v>
      </c>
      <c r="C18140" s="19" t="s">
        <v>3697</v>
      </c>
      <c r="D18140" s="4" t="s">
        <v>4128</v>
      </c>
      <c r="E18140" s="2" t="s">
        <v>1779</v>
      </c>
      <c r="F18140" s="2" t="s">
        <v>1818</v>
      </c>
      <c r="G18140" s="8" t="str">
        <f>IF(COUNTIF('Dam Lines'!A:A,D18140)&gt;0,"Yes","No")</f>
        <v>No</v>
      </c>
      <c r="H18140" s="14" t="s">
        <v>1742</v>
      </c>
      <c r="I18140" s="8" t="str">
        <f t="array" ref="I18140">IF(G18140="Yes",XLOOKUP(D18140,'Dam Lines'!A:A,'Dam Lines'!J:J),"")</f>
        <v/>
      </c>
    </row>
    <row r="18141" hidden="1">
      <c r="A18141" s="11">
        <v>8.0</v>
      </c>
      <c r="B18141" s="3" t="s">
        <v>4896</v>
      </c>
      <c r="C18141" s="18" t="s">
        <v>2545</v>
      </c>
      <c r="D18141" s="4" t="s">
        <v>1237</v>
      </c>
      <c r="E18141" s="2" t="s">
        <v>1779</v>
      </c>
      <c r="F18141" s="2" t="s">
        <v>1818</v>
      </c>
      <c r="G18141" s="8" t="str">
        <f>IF(COUNTIF('Dam Lines'!A:A,D18141)&gt;0,"Yes","No")</f>
        <v>Yes</v>
      </c>
      <c r="H18141" s="14" t="s">
        <v>1761</v>
      </c>
      <c r="I18141" s="8" t="str">
        <f t="array" ref="I18141">IF(G18141="Yes",XLOOKUP(D18141,'Dam Lines'!A:A,'Dam Lines'!J:J),"")</f>
        <v>NADOBA</v>
      </c>
    </row>
    <row r="18142" hidden="1">
      <c r="A18142" s="11">
        <v>9.0</v>
      </c>
      <c r="B18142" s="3" t="s">
        <v>4520</v>
      </c>
      <c r="C18142" s="19" t="s">
        <v>2545</v>
      </c>
      <c r="D18142" s="4" t="s">
        <v>1201</v>
      </c>
      <c r="E18142" s="2" t="s">
        <v>1779</v>
      </c>
      <c r="F18142" s="2" t="s">
        <v>1818</v>
      </c>
      <c r="G18142" s="8" t="str">
        <f>IF(COUNTIF('Dam Lines'!A:A,D18142)&gt;0,"Yes","No")</f>
        <v>Yes</v>
      </c>
      <c r="H18142" s="14" t="s">
        <v>1742</v>
      </c>
      <c r="I18142" s="8" t="str">
        <f t="array" ref="I18142">IF(G18142="Yes",XLOOKUP(D18142,'Dam Lines'!A:A,'Dam Lines'!J:J),"")</f>
        <v>SAADA</v>
      </c>
    </row>
    <row r="18143" hidden="1">
      <c r="A18143" s="11">
        <v>10.0</v>
      </c>
      <c r="B18143" s="3" t="s">
        <v>4779</v>
      </c>
      <c r="C18143" s="19" t="s">
        <v>4741</v>
      </c>
      <c r="D18143" s="4" t="s">
        <v>470</v>
      </c>
      <c r="E18143" s="2" t="s">
        <v>1779</v>
      </c>
      <c r="F18143" s="2" t="s">
        <v>1818</v>
      </c>
      <c r="G18143" s="8" t="str">
        <f>IF(COUNTIF('Dam Lines'!A:A,D18143)&gt;0,"Yes","No")</f>
        <v>Yes</v>
      </c>
      <c r="H18143" s="14" t="s">
        <v>1761</v>
      </c>
      <c r="I18143" s="8" t="str">
        <f t="array" ref="I18143">IF(G18143="Yes",XLOOKUP(D18143,'Dam Lines'!A:A,'Dam Lines'!J:J),"")</f>
        <v>ATTIQUE</v>
      </c>
    </row>
    <row r="18144" hidden="1">
      <c r="A18144" s="11">
        <v>1.0</v>
      </c>
      <c r="B18144" s="3" t="s">
        <v>3650</v>
      </c>
      <c r="C18144" s="18" t="s">
        <v>1980</v>
      </c>
      <c r="D18144" s="4" t="s">
        <v>533</v>
      </c>
      <c r="E18144" s="4" t="s">
        <v>1740</v>
      </c>
      <c r="F18144" s="4" t="s">
        <v>1837</v>
      </c>
      <c r="G18144" s="8" t="str">
        <f>IF(COUNTIF('Dam Lines'!A:A,D18144)&gt;0,"Yes","No")</f>
        <v>Yes</v>
      </c>
      <c r="H18144" s="14" t="s">
        <v>1742</v>
      </c>
      <c r="I18144" s="8" t="str">
        <f t="array" ref="I18144">IF(G18144="Yes",XLOOKUP(D18144,'Dam Lines'!A:A,'Dam Lines'!J:J),"")</f>
        <v>ALBA</v>
      </c>
    </row>
    <row r="18145" hidden="1">
      <c r="A18145" s="11">
        <v>2.0</v>
      </c>
      <c r="B18145" s="3" t="s">
        <v>5239</v>
      </c>
      <c r="C18145" s="18" t="s">
        <v>1817</v>
      </c>
      <c r="D18145" s="4" t="s">
        <v>38</v>
      </c>
      <c r="E18145" s="2" t="s">
        <v>1740</v>
      </c>
      <c r="F18145" s="2" t="s">
        <v>1837</v>
      </c>
      <c r="G18145" s="8" t="str">
        <f>IF(COUNTIF('Dam Lines'!A:A,D18145)&gt;0,"Yes","No")</f>
        <v>Yes</v>
      </c>
      <c r="H18145" s="14" t="s">
        <v>1742</v>
      </c>
      <c r="I18145" s="8" t="str">
        <f t="array" ref="I18145">IF(G18145="Yes",XLOOKUP(D18145,'Dam Lines'!A:A,'Dam Lines'!J:J),"")</f>
        <v>PHILIPPA</v>
      </c>
    </row>
    <row r="18146" hidden="1">
      <c r="A18146" s="11">
        <v>3.0</v>
      </c>
      <c r="B18146" s="3" t="s">
        <v>3525</v>
      </c>
      <c r="C18146" s="19" t="s">
        <v>1802</v>
      </c>
      <c r="D18146" s="4" t="s">
        <v>664</v>
      </c>
      <c r="E18146" s="2" t="s">
        <v>1740</v>
      </c>
      <c r="F18146" s="2" t="s">
        <v>1837</v>
      </c>
      <c r="G18146" s="8" t="str">
        <f>IF(COUNTIF('Dam Lines'!A:A,D18146)&gt;0,"Yes","No")</f>
        <v>Yes</v>
      </c>
      <c r="H18146" s="14" t="s">
        <v>1742</v>
      </c>
      <c r="I18146" s="8" t="str">
        <f t="array" ref="I18146">IF(G18146="Yes",XLOOKUP(D18146,'Dam Lines'!A:A,'Dam Lines'!J:J),"")</f>
        <v>BEDRAFFA</v>
      </c>
    </row>
    <row r="18147" hidden="1">
      <c r="A18147" s="11">
        <v>4.0</v>
      </c>
      <c r="B18147" s="3" t="s">
        <v>3450</v>
      </c>
      <c r="C18147" s="18" t="s">
        <v>1798</v>
      </c>
      <c r="D18147" s="4" t="s">
        <v>387</v>
      </c>
      <c r="E18147" s="2" t="s">
        <v>1740</v>
      </c>
      <c r="F18147" s="2" t="s">
        <v>1837</v>
      </c>
      <c r="G18147" s="8" t="str">
        <f>IF(COUNTIF('Dam Lines'!A:A,D18147)&gt;0,"Yes","No")</f>
        <v>Yes</v>
      </c>
      <c r="H18147" s="14" t="s">
        <v>1742</v>
      </c>
      <c r="I18147" s="8" t="str">
        <f t="array" ref="I18147">IF(G18147="Yes",XLOOKUP(D18147,'Dam Lines'!A:A,'Dam Lines'!J:J),"")</f>
        <v>NEVADA II</v>
      </c>
    </row>
    <row r="18148" hidden="1">
      <c r="A18148" s="11">
        <v>5.0</v>
      </c>
      <c r="B18148" s="3" t="s">
        <v>4548</v>
      </c>
      <c r="C18148" s="19" t="s">
        <v>3323</v>
      </c>
      <c r="D18148" s="4" t="s">
        <v>380</v>
      </c>
      <c r="E18148" s="2" t="s">
        <v>1740</v>
      </c>
      <c r="F18148" s="2" t="s">
        <v>1837</v>
      </c>
      <c r="G18148" s="8" t="str">
        <f>IF(COUNTIF('Dam Lines'!A:A,D18148)&gt;0,"Yes","No")</f>
        <v>Yes</v>
      </c>
      <c r="H18148" s="14" t="s">
        <v>1761</v>
      </c>
      <c r="I18148" s="8" t="str">
        <f t="array" ref="I18148">IF(G18148="Yes",XLOOKUP(D18148,'Dam Lines'!A:A,'Dam Lines'!J:J),"")</f>
        <v>DJEDDA</v>
      </c>
    </row>
    <row r="18149" hidden="1">
      <c r="A18149" s="11">
        <v>6.0</v>
      </c>
      <c r="B18149" s="3" t="s">
        <v>3829</v>
      </c>
      <c r="C18149" s="19" t="s">
        <v>1823</v>
      </c>
      <c r="D18149" s="4" t="s">
        <v>3830</v>
      </c>
      <c r="E18149" s="2" t="s">
        <v>1740</v>
      </c>
      <c r="F18149" s="2" t="s">
        <v>1837</v>
      </c>
      <c r="G18149" s="8" t="str">
        <f>IF(COUNTIF('Dam Lines'!A:A,D18149)&gt;0,"Yes","No")</f>
        <v>No</v>
      </c>
      <c r="H18149" s="14" t="s">
        <v>1742</v>
      </c>
      <c r="I18149" s="8" t="str">
        <f t="array" ref="I18149">IF(G18149="Yes",XLOOKUP(D18149,'Dam Lines'!A:A,'Dam Lines'!J:J),"")</f>
        <v/>
      </c>
    </row>
    <row r="18150" hidden="1">
      <c r="A18150" s="11">
        <v>7.0</v>
      </c>
      <c r="B18150" s="3" t="s">
        <v>4843</v>
      </c>
      <c r="C18150" s="18" t="s">
        <v>2060</v>
      </c>
      <c r="D18150" s="4" t="s">
        <v>126</v>
      </c>
      <c r="E18150" s="2" t="s">
        <v>1740</v>
      </c>
      <c r="F18150" s="2" t="s">
        <v>1837</v>
      </c>
      <c r="G18150" s="8" t="str">
        <f>IF(COUNTIF('Dam Lines'!A:A,D18150)&gt;0,"Yes","No")</f>
        <v>Yes</v>
      </c>
      <c r="H18150" s="14" t="s">
        <v>1742</v>
      </c>
      <c r="I18150" s="8" t="str">
        <f t="array" ref="I18150">IF(G18150="Yes",XLOOKUP(D18150,'Dam Lines'!A:A,'Dam Lines'!J:J),"")</f>
        <v>QUITAINE</v>
      </c>
    </row>
    <row r="18151" hidden="1">
      <c r="A18151" s="11">
        <v>8.0</v>
      </c>
      <c r="B18151" s="3" t="s">
        <v>3580</v>
      </c>
      <c r="C18151" s="19" t="s">
        <v>1935</v>
      </c>
      <c r="D18151" s="4" t="s">
        <v>3229</v>
      </c>
      <c r="E18151" s="2" t="s">
        <v>1740</v>
      </c>
      <c r="F18151" s="2" t="s">
        <v>1837</v>
      </c>
      <c r="G18151" s="8" t="str">
        <f>IF(COUNTIF('Dam Lines'!A:A,D18151)&gt;0,"Yes","No")</f>
        <v>No</v>
      </c>
      <c r="H18151" s="14" t="s">
        <v>1742</v>
      </c>
      <c r="I18151" s="8" t="str">
        <f t="array" ref="I18151">IF(G18151="Yes",XLOOKUP(D18151,'Dam Lines'!A:A,'Dam Lines'!J:J),"")</f>
        <v/>
      </c>
    </row>
    <row r="18152" hidden="1">
      <c r="A18152" s="11">
        <v>9.0</v>
      </c>
      <c r="B18152" s="3" t="s">
        <v>5240</v>
      </c>
      <c r="C18152" s="18" t="s">
        <v>3323</v>
      </c>
      <c r="D18152" s="4" t="s">
        <v>615</v>
      </c>
      <c r="E18152" s="2" t="s">
        <v>1740</v>
      </c>
      <c r="F18152" s="2" t="s">
        <v>1837</v>
      </c>
      <c r="G18152" s="8" t="str">
        <f>IF(COUNTIF('Dam Lines'!A:A,D18152)&gt;0,"Yes","No")</f>
        <v>Yes</v>
      </c>
      <c r="H18152" s="14" t="s">
        <v>1742</v>
      </c>
      <c r="I18152" s="8" t="str">
        <f t="array" ref="I18152">IF(G18152="Yes",XLOOKUP(D18152,'Dam Lines'!A:A,'Dam Lines'!J:J),"")</f>
        <v>MADOU</v>
      </c>
    </row>
    <row r="18153" hidden="1">
      <c r="A18153" s="11">
        <v>10.0</v>
      </c>
      <c r="B18153" s="3" t="s">
        <v>5181</v>
      </c>
      <c r="C18153" s="19" t="s">
        <v>3285</v>
      </c>
      <c r="D18153" s="4" t="s">
        <v>5182</v>
      </c>
      <c r="E18153" s="2" t="s">
        <v>1740</v>
      </c>
      <c r="F18153" s="2" t="s">
        <v>1837</v>
      </c>
      <c r="G18153" s="8" t="str">
        <f>IF(COUNTIF('Dam Lines'!A:A,D18153)&gt;0,"Yes","No")</f>
        <v>No</v>
      </c>
      <c r="H18153" s="14" t="s">
        <v>1742</v>
      </c>
      <c r="I18153" s="8" t="str">
        <f t="array" ref="I18153">IF(G18153="Yes",XLOOKUP(D18153,'Dam Lines'!A:A,'Dam Lines'!J:J),"")</f>
        <v/>
      </c>
    </row>
    <row r="18154" hidden="1">
      <c r="A18154" s="11">
        <v>11.0</v>
      </c>
      <c r="B18154" s="3" t="s">
        <v>5106</v>
      </c>
      <c r="C18154" s="19" t="s">
        <v>1802</v>
      </c>
      <c r="D18154" s="4" t="s">
        <v>5107</v>
      </c>
      <c r="E18154" s="2" t="s">
        <v>1740</v>
      </c>
      <c r="F18154" s="2" t="s">
        <v>1837</v>
      </c>
      <c r="G18154" s="8" t="str">
        <f>IF(COUNTIF('Dam Lines'!A:A,D18154)&gt;0,"Yes","No")</f>
        <v>No</v>
      </c>
      <c r="H18154" s="14" t="s">
        <v>1742</v>
      </c>
      <c r="I18154" s="8" t="str">
        <f t="array" ref="I18154">IF(G18154="Yes",XLOOKUP(D18154,'Dam Lines'!A:A,'Dam Lines'!J:J),"")</f>
        <v/>
      </c>
    </row>
    <row r="18155" hidden="1">
      <c r="A18155" s="11">
        <v>12.0</v>
      </c>
      <c r="B18155" s="3" t="s">
        <v>5179</v>
      </c>
      <c r="C18155" s="18" t="s">
        <v>1817</v>
      </c>
      <c r="D18155" s="4" t="s">
        <v>1081</v>
      </c>
      <c r="E18155" s="2" t="s">
        <v>1740</v>
      </c>
      <c r="F18155" s="2" t="s">
        <v>1837</v>
      </c>
      <c r="G18155" s="8" t="str">
        <f>IF(COUNTIF('Dam Lines'!A:A,D18155)&gt;0,"Yes","No")</f>
        <v>Yes</v>
      </c>
      <c r="H18155" s="14" t="s">
        <v>1742</v>
      </c>
      <c r="I18155" s="8" t="str">
        <f t="array" ref="I18155">IF(G18155="Yes",XLOOKUP(D18155,'Dam Lines'!A:A,'Dam Lines'!J:J),"")</f>
        <v>PHILIPPA</v>
      </c>
    </row>
    <row r="18156" hidden="1">
      <c r="A18156" s="11">
        <v>13.0</v>
      </c>
      <c r="B18156" s="3" t="s">
        <v>4931</v>
      </c>
      <c r="C18156" s="19" t="s">
        <v>4833</v>
      </c>
      <c r="D18156" s="4" t="s">
        <v>2169</v>
      </c>
      <c r="E18156" s="2" t="s">
        <v>1740</v>
      </c>
      <c r="F18156" s="2" t="s">
        <v>1837</v>
      </c>
      <c r="G18156" s="8" t="str">
        <f>IF(COUNTIF('Dam Lines'!A:A,D18156)&gt;0,"Yes","No")</f>
        <v>No</v>
      </c>
      <c r="H18156" s="14" t="s">
        <v>1742</v>
      </c>
      <c r="I18156" s="8" t="str">
        <f t="array" ref="I18156">IF(G18156="Yes",XLOOKUP(D18156,'Dam Lines'!A:A,'Dam Lines'!J:J),"")</f>
        <v/>
      </c>
    </row>
    <row r="18157" hidden="1">
      <c r="A18157" s="11">
        <v>14.0</v>
      </c>
      <c r="B18157" s="3" t="s">
        <v>5059</v>
      </c>
      <c r="C18157" s="19" t="s">
        <v>2049</v>
      </c>
      <c r="D18157" s="4" t="s">
        <v>587</v>
      </c>
      <c r="E18157" s="2" t="s">
        <v>1740</v>
      </c>
      <c r="F18157" s="2" t="s">
        <v>1837</v>
      </c>
      <c r="G18157" s="8" t="str">
        <f>IF(COUNTIF('Dam Lines'!A:A,D18157)&gt;0,"Yes","No")</f>
        <v>Yes</v>
      </c>
      <c r="H18157" s="14" t="s">
        <v>1742</v>
      </c>
      <c r="I18157" s="8" t="str">
        <f t="array" ref="I18157">IF(G18157="Yes",XLOOKUP(D18157,'Dam Lines'!A:A,'Dam Lines'!J:J),"")</f>
        <v>IYAM</v>
      </c>
    </row>
    <row r="18158" hidden="1">
      <c r="A18158" s="11">
        <v>15.0</v>
      </c>
      <c r="B18158" s="3" t="s">
        <v>4489</v>
      </c>
      <c r="C18158" s="18" t="s">
        <v>2060</v>
      </c>
      <c r="D18158" s="4" t="s">
        <v>465</v>
      </c>
      <c r="E18158" s="2" t="s">
        <v>1740</v>
      </c>
      <c r="F18158" s="2" t="s">
        <v>1837</v>
      </c>
      <c r="G18158" s="8" t="str">
        <f>IF(COUNTIF('Dam Lines'!A:A,D18158)&gt;0,"Yes","No")</f>
        <v>Yes</v>
      </c>
      <c r="H18158" s="14" t="s">
        <v>1742</v>
      </c>
      <c r="I18158" s="8" t="str">
        <f t="array" ref="I18158">IF(G18158="Yes",XLOOKUP(D18158,'Dam Lines'!A:A,'Dam Lines'!J:J),"")</f>
        <v>FATMA</v>
      </c>
    </row>
    <row r="18159" hidden="1">
      <c r="A18159" s="11">
        <v>1.0</v>
      </c>
      <c r="B18159" s="3" t="s">
        <v>4787</v>
      </c>
      <c r="C18159" s="2" t="s">
        <v>1859</v>
      </c>
      <c r="D18159" s="2" t="s">
        <v>4979</v>
      </c>
      <c r="E18159" s="4" t="s">
        <v>1740</v>
      </c>
      <c r="F18159" s="4" t="s">
        <v>2166</v>
      </c>
      <c r="G18159" s="8" t="str">
        <f>IF(COUNTIF('Dam Lines'!A:A,D18159)&gt;0,"Yes","No")</f>
        <v>No</v>
      </c>
      <c r="H18159" s="14" t="s">
        <v>1761</v>
      </c>
      <c r="I18159" s="8" t="str">
        <f t="array" ref="I18159">IF(G18159="Yes",XLOOKUP(D18159,'Dam Lines'!A:A,'Dam Lines'!J:J),"")</f>
        <v/>
      </c>
    </row>
    <row r="18160" hidden="1">
      <c r="A18160" s="11">
        <v>2.0</v>
      </c>
      <c r="B18160" s="3" t="s">
        <v>5095</v>
      </c>
      <c r="C18160" s="18" t="s">
        <v>3494</v>
      </c>
      <c r="D18160" s="4" t="s">
        <v>781</v>
      </c>
      <c r="E18160" s="2" t="s">
        <v>1740</v>
      </c>
      <c r="F18160" s="2" t="s">
        <v>2166</v>
      </c>
      <c r="G18160" s="8" t="str">
        <f>IF(COUNTIF('Dam Lines'!A:A,D18160)&gt;0,"Yes","No")</f>
        <v>Yes</v>
      </c>
      <c r="H18160" s="14" t="s">
        <v>1761</v>
      </c>
      <c r="I18160" s="8" t="str">
        <f t="array" ref="I18160">IF(G18160="Yes",XLOOKUP(D18160,'Dam Lines'!A:A,'Dam Lines'!J:J),"")</f>
        <v>NEVADA II</v>
      </c>
    </row>
    <row r="18161" hidden="1">
      <c r="A18161" s="11">
        <v>3.0</v>
      </c>
      <c r="B18161" s="3" t="s">
        <v>5101</v>
      </c>
      <c r="C18161" s="18" t="s">
        <v>4541</v>
      </c>
      <c r="D18161" s="4" t="s">
        <v>555</v>
      </c>
      <c r="E18161" s="2" t="s">
        <v>1740</v>
      </c>
      <c r="F18161" s="2" t="s">
        <v>2166</v>
      </c>
      <c r="G18161" s="8" t="str">
        <f>IF(COUNTIF('Dam Lines'!A:A,D18161)&gt;0,"Yes","No")</f>
        <v>Yes</v>
      </c>
      <c r="H18161" s="14" t="s">
        <v>1761</v>
      </c>
      <c r="I18161" s="8" t="str">
        <f t="array" ref="I18161">IF(G18161="Yes",XLOOKUP(D18161,'Dam Lines'!A:A,'Dam Lines'!J:J),"")</f>
        <v>QUITAINE</v>
      </c>
    </row>
    <row r="18162" hidden="1">
      <c r="A18162" s="11">
        <v>4.0</v>
      </c>
      <c r="B18162" s="3" t="s">
        <v>5097</v>
      </c>
      <c r="C18162" s="18" t="s">
        <v>3288</v>
      </c>
      <c r="D18162" s="4" t="s">
        <v>19</v>
      </c>
      <c r="E18162" s="2" t="s">
        <v>1740</v>
      </c>
      <c r="F18162" s="2" t="s">
        <v>2166</v>
      </c>
      <c r="G18162" s="8" t="str">
        <f>IF(COUNTIF('Dam Lines'!A:A,D18162)&gt;0,"Yes","No")</f>
        <v>Yes</v>
      </c>
      <c r="H18162" s="14" t="s">
        <v>1761</v>
      </c>
      <c r="I18162" s="8" t="str">
        <f t="array" ref="I18162">IF(G18162="Yes",XLOOKUP(D18162,'Dam Lines'!A:A,'Dam Lines'!J:J),"")</f>
        <v>DAHSHUR</v>
      </c>
    </row>
    <row r="18163" hidden="1">
      <c r="A18163" s="11">
        <v>5.0</v>
      </c>
      <c r="B18163" s="3" t="s">
        <v>5159</v>
      </c>
      <c r="C18163" s="18" t="s">
        <v>5160</v>
      </c>
      <c r="D18163" s="4" t="s">
        <v>582</v>
      </c>
      <c r="E18163" s="2" t="s">
        <v>1740</v>
      </c>
      <c r="F18163" s="2" t="s">
        <v>2166</v>
      </c>
      <c r="G18163" s="8" t="str">
        <f>IF(COUNTIF('Dam Lines'!A:A,D18163)&gt;0,"Yes","No")</f>
        <v>Yes</v>
      </c>
      <c r="H18163" s="14" t="s">
        <v>1761</v>
      </c>
      <c r="I18163" s="8" t="str">
        <f t="array" ref="I18163">IF(G18163="Yes",XLOOKUP(D18163,'Dam Lines'!A:A,'Dam Lines'!J:J),"")</f>
        <v>NEVADA II</v>
      </c>
    </row>
    <row r="18164" hidden="1">
      <c r="A18164" s="11">
        <v>6.0</v>
      </c>
      <c r="B18164" s="3" t="s">
        <v>5183</v>
      </c>
      <c r="C18164" s="19" t="s">
        <v>1980</v>
      </c>
      <c r="D18164" s="4" t="s">
        <v>1595</v>
      </c>
      <c r="E18164" s="2" t="s">
        <v>1740</v>
      </c>
      <c r="F18164" s="2" t="s">
        <v>2166</v>
      </c>
      <c r="G18164" s="8" t="str">
        <f>IF(COUNTIF('Dam Lines'!A:A,D18164)&gt;0,"Yes","No")</f>
        <v>Yes</v>
      </c>
      <c r="H18164" s="14" t="s">
        <v>1761</v>
      </c>
      <c r="I18164" s="8" t="str">
        <f t="array" ref="I18164">IF(G18164="Yes",XLOOKUP(D18164,'Dam Lines'!A:A,'Dam Lines'!J:J),"")</f>
        <v>SCINDIAN MYSTIQUE</v>
      </c>
    </row>
    <row r="18165" hidden="1">
      <c r="A18165" s="11">
        <v>7.0</v>
      </c>
      <c r="B18165" s="3" t="s">
        <v>5178</v>
      </c>
      <c r="C18165" s="18" t="s">
        <v>1752</v>
      </c>
      <c r="D18165" s="4" t="s">
        <v>175</v>
      </c>
      <c r="E18165" s="2" t="s">
        <v>1740</v>
      </c>
      <c r="F18165" s="2" t="s">
        <v>2166</v>
      </c>
      <c r="G18165" s="8" t="str">
        <f>IF(COUNTIF('Dam Lines'!A:A,D18165)&gt;0,"Yes","No")</f>
        <v>Yes</v>
      </c>
      <c r="H18165" s="14" t="s">
        <v>1761</v>
      </c>
      <c r="I18165" s="8" t="str">
        <f t="array" ref="I18165">IF(G18165="Yes",XLOOKUP(D18165,'Dam Lines'!A:A,'Dam Lines'!J:J),"")</f>
        <v>DURANCE</v>
      </c>
    </row>
    <row r="18166" hidden="1">
      <c r="A18166" s="11">
        <v>8.0</v>
      </c>
      <c r="B18166" s="3" t="s">
        <v>5207</v>
      </c>
      <c r="C18166" s="19" t="s">
        <v>1991</v>
      </c>
      <c r="D18166" s="4" t="s">
        <v>841</v>
      </c>
      <c r="E18166" s="2" t="s">
        <v>1740</v>
      </c>
      <c r="F18166" s="2" t="s">
        <v>2166</v>
      </c>
      <c r="G18166" s="8" t="str">
        <f>IF(COUNTIF('Dam Lines'!A:A,D18166)&gt;0,"Yes","No")</f>
        <v>No</v>
      </c>
      <c r="H18166" s="14" t="s">
        <v>1761</v>
      </c>
      <c r="I18166" s="8" t="str">
        <f t="array" ref="I18166">IF(G18166="Yes",XLOOKUP(D18166,'Dam Lines'!A:A,'Dam Lines'!J:J),"")</f>
        <v/>
      </c>
    </row>
    <row r="18167" hidden="1">
      <c r="A18167" s="11">
        <v>9.0</v>
      </c>
      <c r="B18167" s="3" t="s">
        <v>5116</v>
      </c>
      <c r="C18167" s="18" t="s">
        <v>1980</v>
      </c>
      <c r="D18167" s="4" t="s">
        <v>91</v>
      </c>
      <c r="E18167" s="2" t="s">
        <v>1740</v>
      </c>
      <c r="F18167" s="2" t="s">
        <v>2166</v>
      </c>
      <c r="G18167" s="8" t="str">
        <f>IF(COUNTIF('Dam Lines'!A:A,D18167)&gt;0,"Yes","No")</f>
        <v>Yes</v>
      </c>
      <c r="H18167" s="14" t="s">
        <v>1761</v>
      </c>
      <c r="I18167" s="8" t="str">
        <f t="array" ref="I18167">IF(G18167="Yes",XLOOKUP(D18167,'Dam Lines'!A:A,'Dam Lines'!J:J),"")</f>
        <v>NEVADA II</v>
      </c>
    </row>
    <row r="18168" hidden="1">
      <c r="A18168" s="11">
        <v>10.0</v>
      </c>
      <c r="B18168" s="3" t="s">
        <v>5117</v>
      </c>
      <c r="C18168" s="18" t="s">
        <v>5118</v>
      </c>
      <c r="D18168" s="4" t="s">
        <v>719</v>
      </c>
      <c r="E18168" s="2" t="s">
        <v>1740</v>
      </c>
      <c r="F18168" s="2" t="s">
        <v>2166</v>
      </c>
      <c r="G18168" s="8" t="str">
        <f>IF(COUNTIF('Dam Lines'!A:A,D18168)&gt;0,"Yes","No")</f>
        <v>Yes</v>
      </c>
      <c r="H18168" s="14" t="s">
        <v>1761</v>
      </c>
      <c r="I18168" s="8" t="str">
        <f t="array" ref="I18168">IF(G18168="Yes",XLOOKUP(D18168,'Dam Lines'!A:A,'Dam Lines'!J:J),"")</f>
        <v>FADJURLENE</v>
      </c>
    </row>
    <row r="18169" hidden="1">
      <c r="A18169" s="11">
        <v>11.0</v>
      </c>
      <c r="B18169" s="3" t="s">
        <v>4951</v>
      </c>
      <c r="C18169" s="18" t="s">
        <v>4952</v>
      </c>
      <c r="D18169" s="4" t="s">
        <v>4953</v>
      </c>
      <c r="E18169" s="2" t="s">
        <v>1740</v>
      </c>
      <c r="F18169" s="2" t="s">
        <v>2166</v>
      </c>
      <c r="G18169" s="8" t="str">
        <f>IF(COUNTIF('Dam Lines'!A:A,D18169)&gt;0,"Yes","No")</f>
        <v>No</v>
      </c>
      <c r="H18169" s="14" t="s">
        <v>1761</v>
      </c>
      <c r="I18169" s="8" t="str">
        <f t="array" ref="I18169">IF(G18169="Yes",XLOOKUP(D18169,'Dam Lines'!A:A,'Dam Lines'!J:J),"")</f>
        <v/>
      </c>
    </row>
    <row r="18170" hidden="1">
      <c r="A18170" s="11">
        <v>12.0</v>
      </c>
      <c r="B18170" s="3" t="s">
        <v>5067</v>
      </c>
      <c r="C18170" s="19" t="s">
        <v>4952</v>
      </c>
      <c r="D18170" s="4" t="s">
        <v>902</v>
      </c>
      <c r="E18170" s="2" t="s">
        <v>1740</v>
      </c>
      <c r="F18170" s="2" t="s">
        <v>2166</v>
      </c>
      <c r="G18170" s="8" t="str">
        <f>IF(COUNTIF('Dam Lines'!A:A,D18170)&gt;0,"Yes","No")</f>
        <v>Yes</v>
      </c>
      <c r="H18170" s="14" t="s">
        <v>1761</v>
      </c>
      <c r="I18170" s="8" t="str">
        <f t="array" ref="I18170">IF(G18170="Yes",XLOOKUP(D18170,'Dam Lines'!A:A,'Dam Lines'!J:J),"")</f>
        <v>MAMMONA</v>
      </c>
    </row>
    <row r="18171" hidden="1">
      <c r="A18171" s="11">
        <v>13.0</v>
      </c>
      <c r="B18171" s="3" t="s">
        <v>5134</v>
      </c>
      <c r="C18171" s="18" t="s">
        <v>2536</v>
      </c>
      <c r="D18171" s="4" t="s">
        <v>5135</v>
      </c>
      <c r="E18171" s="2" t="s">
        <v>1740</v>
      </c>
      <c r="F18171" s="2" t="s">
        <v>2166</v>
      </c>
      <c r="G18171" s="8" t="str">
        <f>IF(COUNTIF('Dam Lines'!A:A,D18171)&gt;0,"Yes","No")</f>
        <v>No</v>
      </c>
      <c r="H18171" s="14" t="s">
        <v>1761</v>
      </c>
      <c r="I18171" s="8" t="str">
        <f t="array" ref="I18171">IF(G18171="Yes",XLOOKUP(D18171,'Dam Lines'!A:A,'Dam Lines'!J:J),"")</f>
        <v/>
      </c>
    </row>
    <row r="18172" hidden="1">
      <c r="A18172" s="11">
        <v>14.0</v>
      </c>
      <c r="B18172" s="3" t="s">
        <v>5209</v>
      </c>
      <c r="C18172" s="19" t="s">
        <v>1802</v>
      </c>
      <c r="D18172" s="4" t="s">
        <v>701</v>
      </c>
      <c r="E18172" s="2" t="s">
        <v>1740</v>
      </c>
      <c r="F18172" s="2" t="s">
        <v>2166</v>
      </c>
      <c r="G18172" s="8" t="str">
        <f>IF(COUNTIF('Dam Lines'!A:A,D18172)&gt;0,"Yes","No")</f>
        <v>Yes</v>
      </c>
      <c r="H18172" s="14" t="s">
        <v>1761</v>
      </c>
      <c r="I18172" s="8" t="str">
        <f t="array" ref="I18172">IF(G18172="Yes",XLOOKUP(D18172,'Dam Lines'!A:A,'Dam Lines'!J:J),"")</f>
        <v>CAIDA</v>
      </c>
    </row>
    <row r="18173" hidden="1">
      <c r="A18173" s="11">
        <v>15.0</v>
      </c>
      <c r="B18173" s="3" t="s">
        <v>5008</v>
      </c>
      <c r="C18173" s="18" t="s">
        <v>2613</v>
      </c>
      <c r="D18173" s="17" t="s">
        <v>5009</v>
      </c>
      <c r="E18173" s="2" t="s">
        <v>1740</v>
      </c>
      <c r="F18173" s="2" t="s">
        <v>2166</v>
      </c>
      <c r="G18173" s="8" t="str">
        <f>IF(COUNTIF('Dam Lines'!A:A,D18173)&gt;0,"Yes","No")</f>
        <v>No</v>
      </c>
      <c r="H18173" s="14" t="s">
        <v>1761</v>
      </c>
      <c r="I18173" s="8" t="str">
        <f t="array" ref="I18173">IF(G18173="Yes",XLOOKUP(D18173,'Dam Lines'!A:A,'Dam Lines'!J:J),"")</f>
        <v/>
      </c>
    </row>
    <row r="18174" hidden="1">
      <c r="A18174" s="11">
        <v>1.0</v>
      </c>
      <c r="B18174" s="3" t="s">
        <v>5211</v>
      </c>
      <c r="C18174" s="18" t="s">
        <v>5085</v>
      </c>
      <c r="D18174" s="4" t="s">
        <v>741</v>
      </c>
      <c r="E18174" s="4" t="s">
        <v>1740</v>
      </c>
      <c r="F18174" s="4" t="s">
        <v>2166</v>
      </c>
      <c r="G18174" s="8" t="str">
        <f>IF(COUNTIF('Dam Lines'!A:A,D18174)&gt;0,"Yes","No")</f>
        <v>Yes</v>
      </c>
      <c r="H18174" s="14" t="s">
        <v>1742</v>
      </c>
      <c r="I18174" s="8" t="str">
        <f t="array" ref="I18174">IF(G18174="Yes",XLOOKUP(D18174,'Dam Lines'!A:A,'Dam Lines'!J:J),"")</f>
        <v>NEVADA II</v>
      </c>
    </row>
    <row r="18175" hidden="1">
      <c r="A18175" s="11">
        <v>2.0</v>
      </c>
      <c r="B18175" s="3" t="s">
        <v>4986</v>
      </c>
      <c r="C18175" s="18" t="s">
        <v>4477</v>
      </c>
      <c r="D18175" s="4" t="s">
        <v>55</v>
      </c>
      <c r="E18175" s="2" t="s">
        <v>1740</v>
      </c>
      <c r="F18175" s="2" t="s">
        <v>2166</v>
      </c>
      <c r="G18175" s="8" t="str">
        <f>IF(COUNTIF('Dam Lines'!A:A,D18175)&gt;0,"Yes","No")</f>
        <v>Yes</v>
      </c>
      <c r="H18175" s="14" t="s">
        <v>1742</v>
      </c>
      <c r="I18175" s="8" t="str">
        <f t="array" ref="I18175">IF(G18175="Yes",XLOOKUP(D18175,'Dam Lines'!A:A,'Dam Lines'!J:J),"")</f>
        <v>NEVADA II</v>
      </c>
    </row>
    <row r="18176" hidden="1">
      <c r="A18176" s="11">
        <v>3.0</v>
      </c>
      <c r="B18176" s="3" t="s">
        <v>4970</v>
      </c>
      <c r="C18176" s="18" t="s">
        <v>3697</v>
      </c>
      <c r="D18176" s="4" t="s">
        <v>1159</v>
      </c>
      <c r="E18176" s="2" t="s">
        <v>1740</v>
      </c>
      <c r="F18176" s="2" t="s">
        <v>2166</v>
      </c>
      <c r="G18176" s="8" t="str">
        <f>IF(COUNTIF('Dam Lines'!A:A,D18176)&gt;0,"Yes","No")</f>
        <v>Yes</v>
      </c>
      <c r="H18176" s="14" t="s">
        <v>1742</v>
      </c>
      <c r="I18176" s="8" t="str">
        <f t="array" ref="I18176">IF(G18176="Yes",XLOOKUP(D18176,'Dam Lines'!A:A,'Dam Lines'!J:J),"")</f>
        <v>NEVADA II</v>
      </c>
    </row>
    <row r="18177" hidden="1">
      <c r="A18177" s="11">
        <v>4.0</v>
      </c>
      <c r="B18177" s="3" t="s">
        <v>5241</v>
      </c>
      <c r="C18177" s="18" t="s">
        <v>1980</v>
      </c>
      <c r="D18177" s="4" t="s">
        <v>565</v>
      </c>
      <c r="E18177" s="2" t="s">
        <v>1740</v>
      </c>
      <c r="F18177" s="2" t="s">
        <v>2166</v>
      </c>
      <c r="G18177" s="8" t="str">
        <f>IF(COUNTIF('Dam Lines'!A:A,D18177)&gt;0,"Yes","No")</f>
        <v>Yes</v>
      </c>
      <c r="H18177" s="14" t="s">
        <v>1742</v>
      </c>
      <c r="I18177" s="8" t="str">
        <f t="array" ref="I18177">IF(G18177="Yes",XLOOKUP(D18177,'Dam Lines'!A:A,'Dam Lines'!J:J),"")</f>
        <v>BASSALA</v>
      </c>
    </row>
    <row r="18178" hidden="1">
      <c r="A18178" s="11">
        <v>5.0</v>
      </c>
      <c r="B18178" s="3" t="s">
        <v>5125</v>
      </c>
      <c r="C18178" s="18" t="s">
        <v>1744</v>
      </c>
      <c r="D18178" s="4" t="s">
        <v>5126</v>
      </c>
      <c r="E18178" s="2" t="s">
        <v>1740</v>
      </c>
      <c r="F18178" s="2" t="s">
        <v>2166</v>
      </c>
      <c r="G18178" s="8" t="str">
        <f>IF(COUNTIF('Dam Lines'!A:A,D18178)&gt;0,"Yes","No")</f>
        <v>No</v>
      </c>
      <c r="H18178" s="14" t="s">
        <v>1742</v>
      </c>
      <c r="I18178" s="8" t="str">
        <f t="array" ref="I18178">IF(G18178="Yes",XLOOKUP(D18178,'Dam Lines'!A:A,'Dam Lines'!J:J),"")</f>
        <v/>
      </c>
    </row>
    <row r="18179" hidden="1">
      <c r="A18179" s="11">
        <v>6.0</v>
      </c>
      <c r="B18179" s="3" t="s">
        <v>4949</v>
      </c>
      <c r="C18179" s="18" t="s">
        <v>4145</v>
      </c>
      <c r="D18179" s="4" t="s">
        <v>4950</v>
      </c>
      <c r="E18179" s="2" t="s">
        <v>1740</v>
      </c>
      <c r="F18179" s="2" t="s">
        <v>2166</v>
      </c>
      <c r="G18179" s="8" t="str">
        <f>IF(COUNTIF('Dam Lines'!A:A,D18179)&gt;0,"Yes","No")</f>
        <v>No</v>
      </c>
      <c r="H18179" s="14" t="s">
        <v>1742</v>
      </c>
      <c r="I18179" s="8" t="str">
        <f t="array" ref="I18179">IF(G18179="Yes",XLOOKUP(D18179,'Dam Lines'!A:A,'Dam Lines'!J:J),"")</f>
        <v/>
      </c>
    </row>
    <row r="18180" hidden="1">
      <c r="A18180" s="11">
        <v>7.0</v>
      </c>
      <c r="B18180" s="3" t="s">
        <v>4926</v>
      </c>
      <c r="C18180" s="19" t="s">
        <v>4866</v>
      </c>
      <c r="D18180" s="4" t="s">
        <v>4927</v>
      </c>
      <c r="E18180" s="2" t="s">
        <v>1740</v>
      </c>
      <c r="F18180" s="2" t="s">
        <v>2166</v>
      </c>
      <c r="G18180" s="8" t="str">
        <f>IF(COUNTIF('Dam Lines'!A:A,D18180)&gt;0,"Yes","No")</f>
        <v>No</v>
      </c>
      <c r="H18180" s="14" t="s">
        <v>1742</v>
      </c>
      <c r="I18180" s="8" t="str">
        <f t="array" ref="I18180">IF(G18180="Yes",XLOOKUP(D18180,'Dam Lines'!A:A,'Dam Lines'!J:J),"")</f>
        <v/>
      </c>
    </row>
    <row r="18181" hidden="1">
      <c r="A18181" s="11">
        <v>8.0</v>
      </c>
      <c r="B18181" s="3" t="s">
        <v>5071</v>
      </c>
      <c r="C18181" s="18" t="s">
        <v>1744</v>
      </c>
      <c r="D18181" s="4" t="s">
        <v>262</v>
      </c>
      <c r="E18181" s="2" t="s">
        <v>1740</v>
      </c>
      <c r="F18181" s="2" t="s">
        <v>2166</v>
      </c>
      <c r="G18181" s="8" t="str">
        <f>IF(COUNTIF('Dam Lines'!A:A,D18181)&gt;0,"Yes","No")</f>
        <v>Yes</v>
      </c>
      <c r="H18181" s="14" t="s">
        <v>1742</v>
      </c>
      <c r="I18181" s="8" t="str">
        <f t="array" ref="I18181">IF(G18181="Yes",XLOOKUP(D18181,'Dam Lines'!A:A,'Dam Lines'!J:J),"")</f>
        <v>ARRAGONDA</v>
      </c>
    </row>
    <row r="18182" hidden="1">
      <c r="A18182" s="11">
        <v>9.0</v>
      </c>
      <c r="B18182" s="3" t="s">
        <v>5130</v>
      </c>
      <c r="C18182" s="19" t="s">
        <v>3905</v>
      </c>
      <c r="D18182" s="4" t="s">
        <v>762</v>
      </c>
      <c r="E18182" s="2" t="s">
        <v>1740</v>
      </c>
      <c r="F18182" s="2" t="s">
        <v>2166</v>
      </c>
      <c r="G18182" s="8" t="str">
        <f>IF(COUNTIF('Dam Lines'!A:A,D18182)&gt;0,"Yes","No")</f>
        <v>Yes</v>
      </c>
      <c r="H18182" s="14" t="s">
        <v>1742</v>
      </c>
      <c r="I18182" s="8" t="str">
        <f t="array" ref="I18182">IF(G18182="Yes",XLOOKUP(D18182,'Dam Lines'!A:A,'Dam Lines'!J:J),"")</f>
        <v>FATMA</v>
      </c>
    </row>
    <row r="18183" hidden="1">
      <c r="A18183" s="11">
        <v>10.0</v>
      </c>
      <c r="B18183" s="3" t="s">
        <v>5022</v>
      </c>
      <c r="C18183" s="18" t="s">
        <v>2730</v>
      </c>
      <c r="D18183" s="18" t="s">
        <v>1164</v>
      </c>
      <c r="E18183" s="2" t="s">
        <v>1740</v>
      </c>
      <c r="F18183" s="2" t="s">
        <v>2166</v>
      </c>
      <c r="G18183" s="8" t="str">
        <f>IF(COUNTIF('Dam Lines'!A:A,D18183)&gt;0,"Yes","No")</f>
        <v>Yes</v>
      </c>
      <c r="H18183" s="14" t="s">
        <v>1742</v>
      </c>
      <c r="I18183" s="8" t="str">
        <f t="array" ref="I18183">IF(G18183="Yes",XLOOKUP(D18183,'Dam Lines'!A:A,'Dam Lines'!J:J),"")</f>
        <v>MADOU</v>
      </c>
    </row>
    <row r="18184" hidden="1">
      <c r="A18184" s="11">
        <v>11.0</v>
      </c>
      <c r="B18184" s="3" t="s">
        <v>5127</v>
      </c>
      <c r="C18184" s="18" t="s">
        <v>2408</v>
      </c>
      <c r="D18184" s="4" t="s">
        <v>203</v>
      </c>
      <c r="E18184" s="2" t="s">
        <v>1740</v>
      </c>
      <c r="F18184" s="2" t="s">
        <v>2166</v>
      </c>
      <c r="G18184" s="8" t="str">
        <f>IF(COUNTIF('Dam Lines'!A:A,D18184)&gt;0,"Yes","No")</f>
        <v>Yes</v>
      </c>
      <c r="H18184" s="14" t="s">
        <v>1742</v>
      </c>
      <c r="I18184" s="8" t="str">
        <f t="array" ref="I18184">IF(G18184="Yes",XLOOKUP(D18184,'Dam Lines'!A:A,'Dam Lines'!J:J),"")</f>
        <v>FATMA</v>
      </c>
    </row>
    <row r="18185" hidden="1">
      <c r="A18185" s="11">
        <v>12.0</v>
      </c>
      <c r="B18185" s="3" t="s">
        <v>5062</v>
      </c>
      <c r="C18185" s="18" t="s">
        <v>3494</v>
      </c>
      <c r="D18185" s="4" t="s">
        <v>1169</v>
      </c>
      <c r="E18185" s="2" t="s">
        <v>1740</v>
      </c>
      <c r="F18185" s="2" t="s">
        <v>2166</v>
      </c>
      <c r="G18185" s="8" t="str">
        <f>IF(COUNTIF('Dam Lines'!A:A,D18185)&gt;0,"Yes","No")</f>
        <v>Yes</v>
      </c>
      <c r="H18185" s="14" t="s">
        <v>1761</v>
      </c>
      <c r="I18185" s="8" t="str">
        <f t="array" ref="I18185">IF(G18185="Yes",XLOOKUP(D18185,'Dam Lines'!A:A,'Dam Lines'!J:J),"")</f>
        <v>ARABELLE</v>
      </c>
    </row>
    <row r="18186" hidden="1">
      <c r="A18186" s="11">
        <v>13.0</v>
      </c>
      <c r="B18186" s="3" t="s">
        <v>4922</v>
      </c>
      <c r="C18186" s="18" t="s">
        <v>1744</v>
      </c>
      <c r="D18186" s="4" t="s">
        <v>635</v>
      </c>
      <c r="E18186" s="2" t="s">
        <v>1740</v>
      </c>
      <c r="F18186" s="2" t="s">
        <v>2166</v>
      </c>
      <c r="G18186" s="8" t="str">
        <f>IF(COUNTIF('Dam Lines'!A:A,D18186)&gt;0,"Yes","No")</f>
        <v>Yes</v>
      </c>
      <c r="H18186" s="14" t="s">
        <v>1761</v>
      </c>
      <c r="I18186" s="8" t="str">
        <f t="array" ref="I18186">IF(G18186="Yes",XLOOKUP(D18186,'Dam Lines'!A:A,'Dam Lines'!J:J),"")</f>
        <v>ATTIQUE</v>
      </c>
    </row>
    <row r="18187" hidden="1">
      <c r="A18187" s="11">
        <v>1.0</v>
      </c>
      <c r="B18187" s="3" t="s">
        <v>4560</v>
      </c>
      <c r="C18187" s="18" t="s">
        <v>2479</v>
      </c>
      <c r="D18187" s="4" t="s">
        <v>141</v>
      </c>
      <c r="E18187" s="4" t="s">
        <v>1779</v>
      </c>
      <c r="F18187" s="4" t="s">
        <v>2166</v>
      </c>
      <c r="G18187" s="8" t="str">
        <f>IF(COUNTIF('Dam Lines'!A:A,D18187)&gt;0,"Yes","No")</f>
        <v>Yes</v>
      </c>
      <c r="H18187" s="14" t="s">
        <v>1742</v>
      </c>
      <c r="I18187" s="8" t="str">
        <f t="array" ref="I18187">IF(G18187="Yes",XLOOKUP(D18187,'Dam Lines'!A:A,'Dam Lines'!J:J),"")</f>
        <v>FARBAHAN</v>
      </c>
    </row>
    <row r="18188" hidden="1">
      <c r="A18188" s="11">
        <v>2.0</v>
      </c>
      <c r="B18188" s="3" t="s">
        <v>4747</v>
      </c>
      <c r="C18188" s="19" t="s">
        <v>4093</v>
      </c>
      <c r="D18188" s="4" t="s">
        <v>1047</v>
      </c>
      <c r="E18188" s="2" t="s">
        <v>1779</v>
      </c>
      <c r="F18188" s="2" t="s">
        <v>2166</v>
      </c>
      <c r="G18188" s="8" t="str">
        <f>IF(COUNTIF('Dam Lines'!A:A,D18188)&gt;0,"Yes","No")</f>
        <v>Yes</v>
      </c>
      <c r="H18188" s="14" t="s">
        <v>1761</v>
      </c>
      <c r="I18188" s="8" t="str">
        <f t="array" ref="I18188">IF(G18188="Yes",XLOOKUP(D18188,'Dam Lines'!A:A,'Dam Lines'!J:J),"")</f>
        <v>ALBA</v>
      </c>
    </row>
    <row r="18189" hidden="1">
      <c r="A18189" s="11">
        <v>3.0</v>
      </c>
      <c r="B18189" s="3" t="s">
        <v>5090</v>
      </c>
      <c r="C18189" s="18" t="s">
        <v>1991</v>
      </c>
      <c r="D18189" s="4" t="s">
        <v>1560</v>
      </c>
      <c r="E18189" s="2" t="s">
        <v>1779</v>
      </c>
      <c r="F18189" s="2" t="s">
        <v>2166</v>
      </c>
      <c r="G18189" s="8" t="str">
        <f>IF(COUNTIF('Dam Lines'!A:A,D18189)&gt;0,"Yes","No")</f>
        <v>Yes</v>
      </c>
      <c r="H18189" s="14" t="s">
        <v>1761</v>
      </c>
      <c r="I18189" s="8" t="str">
        <f t="array" ref="I18189">IF(G18189="Yes",XLOOKUP(D18189,'Dam Lines'!A:A,'Dam Lines'!J:J),"")</f>
        <v>CAIDA</v>
      </c>
    </row>
    <row r="18190" hidden="1">
      <c r="A18190" s="11">
        <v>4.0</v>
      </c>
      <c r="B18190" s="3" t="s">
        <v>4134</v>
      </c>
      <c r="C18190" s="18" t="s">
        <v>1859</v>
      </c>
      <c r="D18190" s="4" t="s">
        <v>315</v>
      </c>
      <c r="E18190" s="2" t="s">
        <v>1779</v>
      </c>
      <c r="F18190" s="2" t="s">
        <v>2166</v>
      </c>
      <c r="G18190" s="8" t="str">
        <f>IF(COUNTIF('Dam Lines'!A:A,D18190)&gt;0,"Yes","No")</f>
        <v>Yes</v>
      </c>
      <c r="H18190" s="14" t="s">
        <v>1742</v>
      </c>
      <c r="I18190" s="8" t="str">
        <f t="array" ref="I18190">IF(G18190="Yes",XLOOKUP(D18190,'Dam Lines'!A:A,'Dam Lines'!J:J),"")</f>
        <v>BASSALA</v>
      </c>
    </row>
    <row r="18191" hidden="1">
      <c r="A18191" s="11">
        <v>5.0</v>
      </c>
      <c r="B18191" s="3" t="s">
        <v>3779</v>
      </c>
      <c r="C18191" s="18" t="s">
        <v>1802</v>
      </c>
      <c r="D18191" s="4" t="s">
        <v>629</v>
      </c>
      <c r="E18191" s="2" t="s">
        <v>1779</v>
      </c>
      <c r="F18191" s="2" t="s">
        <v>2166</v>
      </c>
      <c r="G18191" s="8" t="str">
        <f>IF(COUNTIF('Dam Lines'!A:A,D18191)&gt;0,"Yes","No")</f>
        <v>Yes</v>
      </c>
      <c r="H18191" s="14" t="s">
        <v>1742</v>
      </c>
      <c r="I18191" s="8" t="str">
        <f t="array" ref="I18191">IF(G18191="Yes",XLOOKUP(D18191,'Dam Lines'!A:A,'Dam Lines'!J:J),"")</f>
        <v>NEDJINA</v>
      </c>
    </row>
    <row r="18192" hidden="1">
      <c r="A18192" s="11">
        <v>6.0</v>
      </c>
      <c r="B18192" s="3" t="s">
        <v>5098</v>
      </c>
      <c r="C18192" s="18" t="s">
        <v>3853</v>
      </c>
      <c r="D18192" s="4" t="s">
        <v>5099</v>
      </c>
      <c r="E18192" s="2" t="s">
        <v>1779</v>
      </c>
      <c r="F18192" s="2" t="s">
        <v>2166</v>
      </c>
      <c r="G18192" s="8" t="str">
        <f>IF(COUNTIF('Dam Lines'!A:A,D18192)&gt;0,"Yes","No")</f>
        <v>No</v>
      </c>
      <c r="H18192" s="14" t="s">
        <v>1742</v>
      </c>
      <c r="I18192" s="8" t="str">
        <f t="array" ref="I18192">IF(G18192="Yes",XLOOKUP(D18192,'Dam Lines'!A:A,'Dam Lines'!J:J),"")</f>
        <v/>
      </c>
    </row>
    <row r="18193" hidden="1">
      <c r="A18193" s="11">
        <v>7.0</v>
      </c>
      <c r="B18193" s="3" t="s">
        <v>4299</v>
      </c>
      <c r="C18193" s="19" t="s">
        <v>1759</v>
      </c>
      <c r="D18193" s="4" t="s">
        <v>322</v>
      </c>
      <c r="E18193" s="2" t="s">
        <v>1779</v>
      </c>
      <c r="F18193" s="2" t="s">
        <v>2166</v>
      </c>
      <c r="G18193" s="8" t="str">
        <f>IF(COUNTIF('Dam Lines'!A:A,D18193)&gt;0,"Yes","No")</f>
        <v>Yes</v>
      </c>
      <c r="H18193" s="14" t="s">
        <v>1742</v>
      </c>
      <c r="I18193" s="8" t="str">
        <f t="array" ref="I18193">IF(G18193="Yes",XLOOKUP(D18193,'Dam Lines'!A:A,'Dam Lines'!J:J),"")</f>
        <v>YFS ALMOND JOY</v>
      </c>
    </row>
    <row r="18194" hidden="1">
      <c r="A18194" s="11">
        <v>8.0</v>
      </c>
      <c r="B18194" s="3" t="s">
        <v>4609</v>
      </c>
      <c r="C18194" s="18" t="s">
        <v>2479</v>
      </c>
      <c r="D18194" s="4" t="s">
        <v>141</v>
      </c>
      <c r="E18194" s="2" t="s">
        <v>1779</v>
      </c>
      <c r="F18194" s="2" t="s">
        <v>2166</v>
      </c>
      <c r="G18194" s="8" t="str">
        <f>IF(COUNTIF('Dam Lines'!A:A,D18194)&gt;0,"Yes","No")</f>
        <v>Yes</v>
      </c>
      <c r="H18194" s="14" t="s">
        <v>1742</v>
      </c>
      <c r="I18194" s="8" t="str">
        <f t="array" ref="I18194">IF(G18194="Yes",XLOOKUP(D18194,'Dam Lines'!A:A,'Dam Lines'!J:J),"")</f>
        <v>FARBAHAN</v>
      </c>
    </row>
    <row r="18195" hidden="1">
      <c r="A18195" s="11">
        <v>9.0</v>
      </c>
      <c r="B18195" s="3" t="s">
        <v>4610</v>
      </c>
      <c r="C18195" s="18" t="s">
        <v>3494</v>
      </c>
      <c r="D18195" s="4" t="s">
        <v>871</v>
      </c>
      <c r="E18195" s="2" t="s">
        <v>1779</v>
      </c>
      <c r="F18195" s="2" t="s">
        <v>2166</v>
      </c>
      <c r="G18195" s="8" t="str">
        <f>IF(COUNTIF('Dam Lines'!A:A,D18195)&gt;0,"Yes","No")</f>
        <v>Yes</v>
      </c>
      <c r="H18195" s="14" t="s">
        <v>1742</v>
      </c>
      <c r="I18195" s="8" t="str">
        <f t="array" ref="I18195">IF(G18195="Yes",XLOOKUP(D18195,'Dam Lines'!A:A,'Dam Lines'!J:J),"")</f>
        <v>FANZA</v>
      </c>
    </row>
    <row r="18196" hidden="1">
      <c r="A18196" s="11">
        <v>10.0</v>
      </c>
      <c r="B18196" s="3" t="s">
        <v>4243</v>
      </c>
      <c r="C18196" s="19" t="s">
        <v>1886</v>
      </c>
      <c r="D18196" s="4" t="s">
        <v>717</v>
      </c>
      <c r="E18196" s="2" t="s">
        <v>1779</v>
      </c>
      <c r="F18196" s="2" t="s">
        <v>2166</v>
      </c>
      <c r="G18196" s="8" t="str">
        <f>IF(COUNTIF('Dam Lines'!A:A,D18196)&gt;0,"Yes","No")</f>
        <v>Yes</v>
      </c>
      <c r="H18196" s="14" t="s">
        <v>1742</v>
      </c>
      <c r="I18196" s="8" t="str">
        <f t="array" ref="I18196">IF(G18196="Yes",XLOOKUP(D18196,'Dam Lines'!A:A,'Dam Lines'!J:J),"")</f>
        <v>BASSALA</v>
      </c>
    </row>
    <row r="18197" hidden="1">
      <c r="A18197" s="11">
        <v>11.0</v>
      </c>
      <c r="B18197" s="3" t="s">
        <v>5227</v>
      </c>
      <c r="C18197" s="18" t="s">
        <v>1817</v>
      </c>
      <c r="D18197" s="4" t="s">
        <v>5228</v>
      </c>
      <c r="E18197" s="2" t="s">
        <v>1779</v>
      </c>
      <c r="F18197" s="2" t="s">
        <v>2166</v>
      </c>
      <c r="G18197" s="8" t="str">
        <f>IF(COUNTIF('Dam Lines'!A:A,D18197)&gt;0,"Yes","No")</f>
        <v>No</v>
      </c>
      <c r="H18197" s="14" t="s">
        <v>1742</v>
      </c>
      <c r="I18197" s="8" t="str">
        <f t="array" ref="I18197">IF(G18197="Yes",XLOOKUP(D18197,'Dam Lines'!A:A,'Dam Lines'!J:J),"")</f>
        <v/>
      </c>
    </row>
    <row r="18198" hidden="1">
      <c r="A18198" s="11">
        <v>1.0</v>
      </c>
      <c r="B18198" s="3" t="s">
        <v>4278</v>
      </c>
      <c r="C18198" s="18" t="s">
        <v>3288</v>
      </c>
      <c r="D18198" s="4" t="s">
        <v>997</v>
      </c>
      <c r="E18198" s="4" t="s">
        <v>1779</v>
      </c>
      <c r="F18198" s="4" t="s">
        <v>2478</v>
      </c>
      <c r="G18198" s="8" t="str">
        <f>IF(COUNTIF('Dam Lines'!A:A,D18198)&gt;0,"Yes","No")</f>
        <v>Yes</v>
      </c>
      <c r="H18198" s="14" t="s">
        <v>1742</v>
      </c>
      <c r="I18198" s="8" t="str">
        <f t="array" ref="I18198">IF(G18198="Yes",XLOOKUP(D18198,'Dam Lines'!A:A,'Dam Lines'!J:J),"")</f>
        <v>QUITAINE</v>
      </c>
    </row>
    <row r="18199" hidden="1">
      <c r="A18199" s="11">
        <v>2.0</v>
      </c>
      <c r="B18199" s="3" t="s">
        <v>3240</v>
      </c>
      <c r="C18199" s="19" t="s">
        <v>1908</v>
      </c>
      <c r="D18199" s="4" t="s">
        <v>728</v>
      </c>
      <c r="E18199" s="2" t="s">
        <v>1779</v>
      </c>
      <c r="F18199" s="2" t="s">
        <v>2478</v>
      </c>
      <c r="G18199" s="8" t="str">
        <f>IF(COUNTIF('Dam Lines'!A:A,D18199)&gt;0,"Yes","No")</f>
        <v>Yes</v>
      </c>
      <c r="H18199" s="14" t="s">
        <v>1742</v>
      </c>
      <c r="I18199" s="8" t="str">
        <f t="array" ref="I18199">IF(G18199="Yes",XLOOKUP(D18199,'Dam Lines'!A:A,'Dam Lines'!J:J),"")</f>
        <v>ARBALETE</v>
      </c>
    </row>
    <row r="18200" hidden="1">
      <c r="A18200" s="11">
        <v>3.0</v>
      </c>
      <c r="B18200" s="3" t="s">
        <v>2124</v>
      </c>
      <c r="C18200" s="18" t="s">
        <v>1798</v>
      </c>
      <c r="D18200" s="4" t="s">
        <v>122</v>
      </c>
      <c r="E18200" s="2" t="s">
        <v>1779</v>
      </c>
      <c r="F18200" s="2" t="s">
        <v>2478</v>
      </c>
      <c r="G18200" s="8" t="str">
        <f>IF(COUNTIF('Dam Lines'!A:A,D18200)&gt;0,"Yes","No")</f>
        <v>Yes</v>
      </c>
      <c r="H18200" s="14" t="s">
        <v>1742</v>
      </c>
      <c r="I18200" s="8" t="str">
        <f t="array" ref="I18200">IF(G18200="Yes",XLOOKUP(D18200,'Dam Lines'!A:A,'Dam Lines'!J:J),"")</f>
        <v>NEVADA II</v>
      </c>
    </row>
    <row r="18201" hidden="1">
      <c r="A18201" s="11">
        <v>4.0</v>
      </c>
      <c r="B18201" s="3" t="s">
        <v>3771</v>
      </c>
      <c r="C18201" s="18" t="s">
        <v>3300</v>
      </c>
      <c r="D18201" s="4" t="s">
        <v>284</v>
      </c>
      <c r="E18201" s="2" t="s">
        <v>1779</v>
      </c>
      <c r="F18201" s="2" t="s">
        <v>2478</v>
      </c>
      <c r="G18201" s="8" t="str">
        <f>IF(COUNTIF('Dam Lines'!A:A,D18201)&gt;0,"Yes","No")</f>
        <v>Yes</v>
      </c>
      <c r="H18201" s="14" t="s">
        <v>1742</v>
      </c>
      <c r="I18201" s="8" t="str">
        <f t="array" ref="I18201">IF(G18201="Yes",XLOOKUP(D18201,'Dam Lines'!A:A,'Dam Lines'!J:J),"")</f>
        <v>MONAT</v>
      </c>
    </row>
    <row r="18202" hidden="1">
      <c r="A18202" s="11">
        <v>5.0</v>
      </c>
      <c r="B18202" s="3" t="s">
        <v>3030</v>
      </c>
      <c r="C18202" s="18" t="s">
        <v>1798</v>
      </c>
      <c r="D18202" s="4" t="s">
        <v>122</v>
      </c>
      <c r="E18202" s="2" t="s">
        <v>1779</v>
      </c>
      <c r="F18202" s="2" t="s">
        <v>2478</v>
      </c>
      <c r="G18202" s="8" t="str">
        <f>IF(COUNTIF('Dam Lines'!A:A,D18202)&gt;0,"Yes","No")</f>
        <v>Yes</v>
      </c>
      <c r="H18202" s="14" t="s">
        <v>1742</v>
      </c>
      <c r="I18202" s="8" t="str">
        <f t="array" ref="I18202">IF(G18202="Yes",XLOOKUP(D18202,'Dam Lines'!A:A,'Dam Lines'!J:J),"")</f>
        <v>NEVADA II</v>
      </c>
    </row>
    <row r="18203" hidden="1">
      <c r="A18203" s="11">
        <v>1.0</v>
      </c>
      <c r="B18203" s="3" t="s">
        <v>3832</v>
      </c>
      <c r="C18203" s="18" t="s">
        <v>2545</v>
      </c>
      <c r="D18203" s="4" t="s">
        <v>798</v>
      </c>
      <c r="E18203" s="4" t="s">
        <v>1779</v>
      </c>
      <c r="F18203" s="4" t="s">
        <v>1887</v>
      </c>
      <c r="G18203" s="8" t="str">
        <f>IF(COUNTIF('Dam Lines'!A:A,D18203)&gt;0,"Yes","No")</f>
        <v>Yes</v>
      </c>
      <c r="H18203" s="14" t="s">
        <v>1742</v>
      </c>
      <c r="I18203" s="8" t="str">
        <f t="array" ref="I18203">IF(G18203="Yes",XLOOKUP(D18203,'Dam Lines'!A:A,'Dam Lines'!J:J),"")</f>
        <v>QOSHEEYYA</v>
      </c>
    </row>
    <row r="18204" hidden="1">
      <c r="A18204" s="11">
        <v>2.0</v>
      </c>
      <c r="B18204" s="3" t="s">
        <v>4327</v>
      </c>
      <c r="C18204" s="18" t="s">
        <v>1962</v>
      </c>
      <c r="D18204" s="4" t="s">
        <v>1245</v>
      </c>
      <c r="E18204" s="2" t="s">
        <v>1779</v>
      </c>
      <c r="F18204" s="2" t="s">
        <v>1887</v>
      </c>
      <c r="G18204" s="8" t="str">
        <f>IF(COUNTIF('Dam Lines'!A:A,D18204)&gt;0,"Yes","No")</f>
        <v>Yes</v>
      </c>
      <c r="H18204" s="14" t="s">
        <v>1742</v>
      </c>
      <c r="I18204" s="8" t="str">
        <f t="array" ref="I18204">IF(G18204="Yes",XLOOKUP(D18204,'Dam Lines'!A:A,'Dam Lines'!J:J),"")</f>
        <v>ALTHEA</v>
      </c>
    </row>
    <row r="18205" hidden="1">
      <c r="A18205" s="11">
        <v>3.0</v>
      </c>
      <c r="B18205" s="3" t="s">
        <v>3930</v>
      </c>
      <c r="C18205" s="18" t="s">
        <v>1798</v>
      </c>
      <c r="D18205" s="4" t="s">
        <v>133</v>
      </c>
      <c r="E18205" s="2" t="s">
        <v>1779</v>
      </c>
      <c r="F18205" s="2" t="s">
        <v>1887</v>
      </c>
      <c r="G18205" s="8" t="str">
        <f>IF(COUNTIF('Dam Lines'!A:A,D18205)&gt;0,"Yes","No")</f>
        <v>Yes</v>
      </c>
      <c r="H18205" s="14" t="s">
        <v>1742</v>
      </c>
      <c r="I18205" s="8" t="str">
        <f t="array" ref="I18205">IF(G18205="Yes",XLOOKUP(D18205,'Dam Lines'!A:A,'Dam Lines'!J:J),"")</f>
        <v>YFS ALMOND JOY</v>
      </c>
    </row>
    <row r="18206" hidden="1">
      <c r="A18206" s="11">
        <v>4.0</v>
      </c>
      <c r="B18206" s="3" t="s">
        <v>4561</v>
      </c>
      <c r="C18206" s="19" t="s">
        <v>3344</v>
      </c>
      <c r="D18206" s="4" t="s">
        <v>4562</v>
      </c>
      <c r="E18206" s="2" t="s">
        <v>1779</v>
      </c>
      <c r="F18206" s="2" t="s">
        <v>1887</v>
      </c>
      <c r="G18206" s="8" t="str">
        <f>IF(COUNTIF('Dam Lines'!A:A,D18206)&gt;0,"Yes","No")</f>
        <v>No</v>
      </c>
      <c r="H18206" s="14" t="s">
        <v>1742</v>
      </c>
      <c r="I18206" s="8" t="str">
        <f t="array" ref="I18206">IF(G18206="Yes",XLOOKUP(D18206,'Dam Lines'!A:A,'Dam Lines'!J:J),"")</f>
        <v/>
      </c>
    </row>
    <row r="18207" hidden="1">
      <c r="A18207" s="11">
        <v>5.0</v>
      </c>
      <c r="B18207" s="3" t="s">
        <v>4305</v>
      </c>
      <c r="C18207" s="18" t="s">
        <v>2291</v>
      </c>
      <c r="D18207" s="4" t="s">
        <v>1165</v>
      </c>
      <c r="E18207" s="2" t="s">
        <v>1779</v>
      </c>
      <c r="F18207" s="2" t="s">
        <v>1887</v>
      </c>
      <c r="G18207" s="8" t="str">
        <f>IF(COUNTIF('Dam Lines'!A:A,D18207)&gt;0,"Yes","No")</f>
        <v>Yes</v>
      </c>
      <c r="H18207" s="14" t="s">
        <v>1742</v>
      </c>
      <c r="I18207" s="8" t="str">
        <f t="array" ref="I18207">IF(G18207="Yes",XLOOKUP(D18207,'Dam Lines'!A:A,'Dam Lines'!J:J),"")</f>
        <v>NEVADA II</v>
      </c>
    </row>
    <row r="18208" hidden="1">
      <c r="A18208" s="11">
        <v>6.0</v>
      </c>
      <c r="B18208" s="3" t="s">
        <v>3694</v>
      </c>
      <c r="C18208" s="18" t="s">
        <v>1962</v>
      </c>
      <c r="D18208" s="4" t="s">
        <v>232</v>
      </c>
      <c r="E18208" s="2" t="s">
        <v>1779</v>
      </c>
      <c r="F18208" s="2" t="s">
        <v>1887</v>
      </c>
      <c r="G18208" s="8" t="str">
        <f>IF(COUNTIF('Dam Lines'!A:A,D18208)&gt;0,"Yes","No")</f>
        <v>Yes</v>
      </c>
      <c r="H18208" s="14" t="s">
        <v>1742</v>
      </c>
      <c r="I18208" s="8" t="str">
        <f t="array" ref="I18208">IF(G18208="Yes",XLOOKUP(D18208,'Dam Lines'!A:A,'Dam Lines'!J:J),"")</f>
        <v>GHARDAIA</v>
      </c>
    </row>
    <row r="18209" hidden="1">
      <c r="A18209" s="11">
        <v>7.0</v>
      </c>
      <c r="B18209" s="3" t="s">
        <v>3757</v>
      </c>
      <c r="C18209" s="19" t="s">
        <v>1962</v>
      </c>
      <c r="D18209" s="4" t="s">
        <v>118</v>
      </c>
      <c r="E18209" s="2" t="s">
        <v>1779</v>
      </c>
      <c r="F18209" s="2" t="s">
        <v>1887</v>
      </c>
      <c r="G18209" s="8" t="str">
        <f>IF(COUNTIF('Dam Lines'!A:A,D18209)&gt;0,"Yes","No")</f>
        <v>Yes</v>
      </c>
      <c r="H18209" s="14" t="s">
        <v>1761</v>
      </c>
      <c r="I18209" s="8" t="str">
        <f t="array" ref="I18209">IF(G18209="Yes",XLOOKUP(D18209,'Dam Lines'!A:A,'Dam Lines'!J:J),"")</f>
        <v>SAPINA</v>
      </c>
    </row>
    <row r="18210" hidden="1">
      <c r="A18210" s="11">
        <v>8.0</v>
      </c>
      <c r="B18210" s="3" t="s">
        <v>4592</v>
      </c>
      <c r="C18210" s="18" t="s">
        <v>2479</v>
      </c>
      <c r="D18210" s="4" t="s">
        <v>1073</v>
      </c>
      <c r="E18210" s="2" t="s">
        <v>1779</v>
      </c>
      <c r="F18210" s="2" t="s">
        <v>1887</v>
      </c>
      <c r="G18210" s="8" t="str">
        <f>IF(COUNTIF('Dam Lines'!A:A,D18210)&gt;0,"Yes","No")</f>
        <v>Yes</v>
      </c>
      <c r="H18210" s="14" t="s">
        <v>1761</v>
      </c>
      <c r="I18210" s="8" t="str">
        <f t="array" ref="I18210">IF(G18210="Yes",XLOOKUP(D18210,'Dam Lines'!A:A,'Dam Lines'!J:J),"")</f>
        <v>DAHSHUR</v>
      </c>
    </row>
    <row r="18211" hidden="1">
      <c r="A18211" s="11">
        <v>9.0</v>
      </c>
      <c r="B18211" s="3" t="s">
        <v>5169</v>
      </c>
      <c r="C18211" s="18" t="s">
        <v>1962</v>
      </c>
      <c r="D18211" s="4" t="s">
        <v>285</v>
      </c>
      <c r="E18211" s="2" t="s">
        <v>1779</v>
      </c>
      <c r="F18211" s="2" t="s">
        <v>1887</v>
      </c>
      <c r="G18211" s="8" t="str">
        <f>IF(COUNTIF('Dam Lines'!A:A,D18211)&gt;0,"Yes","No")</f>
        <v>Yes</v>
      </c>
      <c r="H18211" s="14" t="s">
        <v>1742</v>
      </c>
      <c r="I18211" s="8" t="str">
        <f t="array" ref="I18211">IF(G18211="Yes",XLOOKUP(D18211,'Dam Lines'!A:A,'Dam Lines'!J:J),"")</f>
        <v>TIDJIDA D</v>
      </c>
    </row>
    <row r="18212" hidden="1">
      <c r="A18212" s="11">
        <v>10.0</v>
      </c>
      <c r="B18212" s="3" t="s">
        <v>3407</v>
      </c>
      <c r="C18212" s="18" t="s">
        <v>1798</v>
      </c>
      <c r="D18212" s="4" t="s">
        <v>609</v>
      </c>
      <c r="E18212" s="2" t="s">
        <v>1779</v>
      </c>
      <c r="F18212" s="2" t="s">
        <v>1887</v>
      </c>
      <c r="G18212" s="8" t="str">
        <f>IF(COUNTIF('Dam Lines'!A:A,D18212)&gt;0,"Yes","No")</f>
        <v>Yes</v>
      </c>
      <c r="H18212" s="14" t="s">
        <v>1742</v>
      </c>
      <c r="I18212" s="8" t="str">
        <f t="array" ref="I18212">IF(G18212="Yes",XLOOKUP(D18212,'Dam Lines'!A:A,'Dam Lines'!J:J),"")</f>
        <v>MANAGIYA AL SAFFRA</v>
      </c>
    </row>
    <row r="18213" hidden="1">
      <c r="A18213" s="11">
        <v>11.0</v>
      </c>
      <c r="B18213" s="3" t="s">
        <v>4297</v>
      </c>
      <c r="C18213" s="19" t="s">
        <v>2009</v>
      </c>
      <c r="D18213" s="4" t="s">
        <v>4298</v>
      </c>
      <c r="E18213" s="2" t="s">
        <v>1779</v>
      </c>
      <c r="F18213" s="2" t="s">
        <v>1887</v>
      </c>
      <c r="G18213" s="8" t="str">
        <f>IF(COUNTIF('Dam Lines'!A:A,D18213)&gt;0,"Yes","No")</f>
        <v>No</v>
      </c>
      <c r="H18213" s="14" t="s">
        <v>1742</v>
      </c>
      <c r="I18213" s="8" t="str">
        <f t="array" ref="I18213">IF(G18213="Yes",XLOOKUP(D18213,'Dam Lines'!A:A,'Dam Lines'!J:J),"")</f>
        <v/>
      </c>
    </row>
    <row r="18214" hidden="1">
      <c r="A18214" s="11">
        <v>1.0</v>
      </c>
      <c r="B18214" s="3" t="s">
        <v>4536</v>
      </c>
      <c r="C18214" s="18" t="s">
        <v>1962</v>
      </c>
      <c r="D18214" s="4" t="s">
        <v>933</v>
      </c>
      <c r="E18214" s="4" t="s">
        <v>1740</v>
      </c>
      <c r="F18214" s="4" t="s">
        <v>1741</v>
      </c>
      <c r="G18214" s="8" t="str">
        <f>IF(COUNTIF('Dam Lines'!A:A,D18214)&gt;0,"Yes","No")</f>
        <v>Yes</v>
      </c>
      <c r="H18214" s="14" t="s">
        <v>1742</v>
      </c>
      <c r="I18214" s="8" t="str">
        <f t="array" ref="I18214">IF(G18214="Yes",XLOOKUP(D18214,'Dam Lines'!A:A,'Dam Lines'!J:J),"")</f>
        <v>DJEDA</v>
      </c>
    </row>
    <row r="18215" hidden="1">
      <c r="A18215" s="11">
        <v>2.0</v>
      </c>
      <c r="B18215" s="3" t="s">
        <v>4177</v>
      </c>
      <c r="C18215" s="19" t="s">
        <v>1798</v>
      </c>
      <c r="D18215" s="4" t="s">
        <v>422</v>
      </c>
      <c r="E18215" s="2" t="s">
        <v>1740</v>
      </c>
      <c r="F18215" s="2" t="s">
        <v>1741</v>
      </c>
      <c r="G18215" s="8" t="str">
        <f>IF(COUNTIF('Dam Lines'!A:A,D18215)&gt;0,"Yes","No")</f>
        <v>Yes</v>
      </c>
      <c r="H18215" s="14" t="s">
        <v>1742</v>
      </c>
      <c r="I18215" s="8" t="str">
        <f t="array" ref="I18215">IF(G18215="Yes",XLOOKUP(D18215,'Dam Lines'!A:A,'Dam Lines'!J:J),"")</f>
        <v>TRYNCZA</v>
      </c>
    </row>
    <row r="18216" hidden="1">
      <c r="A18216" s="11">
        <v>3.0</v>
      </c>
      <c r="B18216" s="3" t="s">
        <v>5123</v>
      </c>
      <c r="C18216" s="18" t="s">
        <v>1816</v>
      </c>
      <c r="D18216" s="4" t="s">
        <v>5124</v>
      </c>
      <c r="E18216" s="4" t="s">
        <v>1740</v>
      </c>
      <c r="F18216" s="4" t="s">
        <v>1741</v>
      </c>
      <c r="G18216" s="8" t="str">
        <f>IF(COUNTIF('Dam Lines'!A:A,D18216)&gt;0,"Yes","No")</f>
        <v>No</v>
      </c>
      <c r="H18216" s="14" t="s">
        <v>1742</v>
      </c>
      <c r="I18216" s="8" t="str">
        <f t="array" ref="I18216">IF(G18216="Yes",XLOOKUP(D18216,'Dam Lines'!A:A,'Dam Lines'!J:J),"")</f>
        <v/>
      </c>
    </row>
    <row r="18217" hidden="1">
      <c r="A18217" s="11">
        <v>4.0</v>
      </c>
      <c r="B18217" s="3" t="s">
        <v>4329</v>
      </c>
      <c r="C18217" s="19" t="s">
        <v>1907</v>
      </c>
      <c r="D18217" s="4" t="s">
        <v>955</v>
      </c>
      <c r="E18217" s="2" t="s">
        <v>1740</v>
      </c>
      <c r="F18217" s="2" t="s">
        <v>1741</v>
      </c>
      <c r="G18217" s="8" t="str">
        <f>IF(COUNTIF('Dam Lines'!A:A,D18217)&gt;0,"Yes","No")</f>
        <v>Yes</v>
      </c>
      <c r="H18217" s="14" t="s">
        <v>1742</v>
      </c>
      <c r="I18217" s="8" t="str">
        <f t="array" ref="I18217">IF(G18217="Yes",XLOOKUP(D18217,'Dam Lines'!A:A,'Dam Lines'!J:J),"")</f>
        <v>MADOU</v>
      </c>
    </row>
    <row r="18218" hidden="1">
      <c r="A18218" s="11">
        <v>5.0</v>
      </c>
      <c r="B18218" s="3" t="s">
        <v>3725</v>
      </c>
      <c r="C18218" s="19" t="s">
        <v>3000</v>
      </c>
      <c r="D18218" s="4" t="s">
        <v>601</v>
      </c>
      <c r="E18218" s="2" t="s">
        <v>1740</v>
      </c>
      <c r="F18218" s="2" t="s">
        <v>1741</v>
      </c>
      <c r="G18218" s="8" t="str">
        <f>IF(COUNTIF('Dam Lines'!A:A,D18218)&gt;0,"Yes","No")</f>
        <v>Yes</v>
      </c>
      <c r="H18218" s="14" t="s">
        <v>1742</v>
      </c>
      <c r="I18218" s="8" t="str">
        <f t="array" ref="I18218">IF(G18218="Yes",XLOOKUP(D18218,'Dam Lines'!A:A,'Dam Lines'!J:J),"")</f>
        <v>KRADJIE DE NERAK</v>
      </c>
    </row>
    <row r="18219" hidden="1">
      <c r="A18219" s="11">
        <v>6.0</v>
      </c>
      <c r="B18219" s="3" t="s">
        <v>3944</v>
      </c>
      <c r="C18219" s="19" t="s">
        <v>1962</v>
      </c>
      <c r="D18219" s="4" t="s">
        <v>3076</v>
      </c>
      <c r="E18219" s="2" t="s">
        <v>1740</v>
      </c>
      <c r="F18219" s="2" t="s">
        <v>1741</v>
      </c>
      <c r="G18219" s="8" t="str">
        <f>IF(COUNTIF('Dam Lines'!A:A,D18219)&gt;0,"Yes","No")</f>
        <v>No</v>
      </c>
      <c r="H18219" s="14" t="s">
        <v>1742</v>
      </c>
      <c r="I18219" s="8" t="str">
        <f t="array" ref="I18219">IF(G18219="Yes",XLOOKUP(D18219,'Dam Lines'!A:A,'Dam Lines'!J:J),"")</f>
        <v/>
      </c>
    </row>
    <row r="18220" hidden="1">
      <c r="A18220" s="11">
        <v>7.0</v>
      </c>
      <c r="B18220" s="3" t="s">
        <v>3579</v>
      </c>
      <c r="C18220" s="19" t="s">
        <v>2291</v>
      </c>
      <c r="D18220" s="4" t="s">
        <v>920</v>
      </c>
      <c r="E18220" s="2" t="s">
        <v>1740</v>
      </c>
      <c r="F18220" s="2" t="s">
        <v>1741</v>
      </c>
      <c r="G18220" s="8" t="str">
        <f>IF(COUNTIF('Dam Lines'!A:A,D18220)&gt;0,"Yes","No")</f>
        <v>Yes</v>
      </c>
      <c r="H18220" s="14" t="s">
        <v>1742</v>
      </c>
      <c r="I18220" s="8" t="str">
        <f t="array" ref="I18220">IF(G18220="Yes",XLOOKUP(D18220,'Dam Lines'!A:A,'Dam Lines'!J:J),"")</f>
        <v>NEVADA II</v>
      </c>
    </row>
    <row r="18221" hidden="1">
      <c r="A18221" s="11">
        <v>8.0</v>
      </c>
      <c r="B18221" s="3" t="s">
        <v>4458</v>
      </c>
      <c r="C18221" s="19" t="s">
        <v>1907</v>
      </c>
      <c r="D18221" s="4" t="s">
        <v>433</v>
      </c>
      <c r="E18221" s="2" t="s">
        <v>1740</v>
      </c>
      <c r="F18221" s="2" t="s">
        <v>1741</v>
      </c>
      <c r="G18221" s="8" t="str">
        <f>IF(COUNTIF('Dam Lines'!A:A,D18221)&gt;0,"Yes","No")</f>
        <v>Yes</v>
      </c>
      <c r="H18221" s="14" t="s">
        <v>1742</v>
      </c>
      <c r="I18221" s="8" t="str">
        <f t="array" ref="I18221">IF(G18221="Yes",XLOOKUP(D18221,'Dam Lines'!A:A,'Dam Lines'!J:J),"")</f>
        <v>MANGALIE D</v>
      </c>
    </row>
    <row r="18222" hidden="1">
      <c r="A18222" s="11">
        <v>9.0</v>
      </c>
      <c r="B18222" s="3" t="s">
        <v>3999</v>
      </c>
      <c r="C18222" s="19" t="s">
        <v>2545</v>
      </c>
      <c r="D18222" s="4" t="s">
        <v>1181</v>
      </c>
      <c r="E18222" s="2" t="s">
        <v>1740</v>
      </c>
      <c r="F18222" s="2" t="s">
        <v>1741</v>
      </c>
      <c r="G18222" s="8" t="str">
        <f>IF(COUNTIF('Dam Lines'!A:A,D18222)&gt;0,"Yes","No")</f>
        <v>Yes</v>
      </c>
      <c r="H18222" s="14" t="s">
        <v>1742</v>
      </c>
      <c r="I18222" s="8" t="str">
        <f t="array" ref="I18222">IF(G18222="Yes",XLOOKUP(D18222,'Dam Lines'!A:A,'Dam Lines'!J:J),"")</f>
        <v>AL HANOUF</v>
      </c>
    </row>
    <row r="18223" hidden="1">
      <c r="A18223" s="11">
        <v>10.0</v>
      </c>
      <c r="B18223" s="3" t="s">
        <v>4999</v>
      </c>
      <c r="C18223" s="18" t="s">
        <v>1802</v>
      </c>
      <c r="D18223" s="4" t="s">
        <v>334</v>
      </c>
      <c r="E18223" s="2" t="s">
        <v>1740</v>
      </c>
      <c r="F18223" s="2" t="s">
        <v>1741</v>
      </c>
      <c r="G18223" s="8" t="str">
        <f>IF(COUNTIF('Dam Lines'!A:A,D18223)&gt;0,"Yes","No")</f>
        <v>Yes</v>
      </c>
      <c r="H18223" s="14" t="s">
        <v>1742</v>
      </c>
      <c r="I18223" s="8" t="str">
        <f t="array" ref="I18223">IF(G18223="Yes",XLOOKUP(D18223,'Dam Lines'!A:A,'Dam Lines'!J:J),"")</f>
        <v>BASSALA</v>
      </c>
    </row>
    <row r="18224" hidden="1">
      <c r="A18224" s="11">
        <v>11.0</v>
      </c>
      <c r="B18224" s="3" t="s">
        <v>3931</v>
      </c>
      <c r="C18224" s="19" t="s">
        <v>1962</v>
      </c>
      <c r="D18224" s="4" t="s">
        <v>272</v>
      </c>
      <c r="E18224" s="2" t="s">
        <v>1740</v>
      </c>
      <c r="F18224" s="2" t="s">
        <v>1741</v>
      </c>
      <c r="G18224" s="8" t="str">
        <f>IF(COUNTIF('Dam Lines'!A:A,D18224)&gt;0,"Yes","No")</f>
        <v>Yes</v>
      </c>
      <c r="H18224" s="14" t="s">
        <v>1742</v>
      </c>
      <c r="I18224" s="8" t="str">
        <f t="array" ref="I18224">IF(G18224="Yes",XLOOKUP(D18224,'Dam Lines'!A:A,'Dam Lines'!J:J),"")</f>
        <v>SAADA</v>
      </c>
    </row>
    <row r="18225" hidden="1">
      <c r="A18225" s="11">
        <v>1.0</v>
      </c>
      <c r="B18225" s="3" t="s">
        <v>4996</v>
      </c>
      <c r="C18225" s="18" t="s">
        <v>1962</v>
      </c>
      <c r="D18225" s="4" t="s">
        <v>47</v>
      </c>
      <c r="E18225" s="4" t="s">
        <v>1779</v>
      </c>
      <c r="F18225" s="4" t="s">
        <v>1741</v>
      </c>
      <c r="G18225" s="8" t="str">
        <f>IF(COUNTIF('Dam Lines'!A:A,D18225)&gt;0,"Yes","No")</f>
        <v>Yes</v>
      </c>
      <c r="H18225" s="14" t="s">
        <v>1742</v>
      </c>
      <c r="I18225" s="8" t="str">
        <f t="array" ref="I18225">IF(G18225="Yes",XLOOKUP(D18225,'Dam Lines'!A:A,'Dam Lines'!J:J),"")</f>
        <v>FATMA</v>
      </c>
    </row>
    <row r="18226" hidden="1">
      <c r="A18226" s="11">
        <v>2.0</v>
      </c>
      <c r="B18226" s="3" t="s">
        <v>4805</v>
      </c>
      <c r="C18226" s="19" t="s">
        <v>1980</v>
      </c>
      <c r="D18226" s="4" t="s">
        <v>116</v>
      </c>
      <c r="E18226" s="2" t="s">
        <v>1779</v>
      </c>
      <c r="F18226" s="2" t="s">
        <v>1741</v>
      </c>
      <c r="G18226" s="8" t="str">
        <f>IF(COUNTIF('Dam Lines'!A:A,D18226)&gt;0,"Yes","No")</f>
        <v>Yes</v>
      </c>
      <c r="H18226" s="14" t="s">
        <v>1761</v>
      </c>
      <c r="I18226" s="8" t="str">
        <f t="array" ref="I18226">IF(G18226="Yes",XLOOKUP(D18226,'Dam Lines'!A:A,'Dam Lines'!J:J),"")</f>
        <v>FATMA</v>
      </c>
    </row>
    <row r="18227" hidden="1">
      <c r="A18227" s="11">
        <v>3.0</v>
      </c>
      <c r="B18227" s="3" t="s">
        <v>4265</v>
      </c>
      <c r="C18227" s="19" t="s">
        <v>1908</v>
      </c>
      <c r="D18227" s="4" t="s">
        <v>4266</v>
      </c>
      <c r="E18227" s="2" t="s">
        <v>1779</v>
      </c>
      <c r="F18227" s="2" t="s">
        <v>1741</v>
      </c>
      <c r="G18227" s="8" t="str">
        <f>IF(COUNTIF('Dam Lines'!A:A,D18227)&gt;0,"Yes","No")</f>
        <v>No</v>
      </c>
      <c r="H18227" s="14" t="s">
        <v>1761</v>
      </c>
      <c r="I18227" s="8" t="str">
        <f t="array" ref="I18227">IF(G18227="Yes",XLOOKUP(D18227,'Dam Lines'!A:A,'Dam Lines'!J:J),"")</f>
        <v/>
      </c>
    </row>
    <row r="18228" hidden="1">
      <c r="A18228" s="11">
        <v>4.0</v>
      </c>
      <c r="B18228" s="3" t="s">
        <v>2980</v>
      </c>
      <c r="C18228" s="19" t="s">
        <v>1744</v>
      </c>
      <c r="D18228" s="4" t="s">
        <v>118</v>
      </c>
      <c r="E18228" s="2" t="s">
        <v>1779</v>
      </c>
      <c r="F18228" s="2" t="s">
        <v>1741</v>
      </c>
      <c r="G18228" s="8" t="str">
        <f>IF(COUNTIF('Dam Lines'!A:A,D18228)&gt;0,"Yes","No")</f>
        <v>Yes</v>
      </c>
      <c r="H18228" s="14" t="s">
        <v>1742</v>
      </c>
      <c r="I18228" s="8" t="str">
        <f t="array" ref="I18228">IF(G18228="Yes",XLOOKUP(D18228,'Dam Lines'!A:A,'Dam Lines'!J:J),"")</f>
        <v>SAPINA</v>
      </c>
    </row>
    <row r="18229" hidden="1">
      <c r="A18229" s="11">
        <v>5.0</v>
      </c>
      <c r="B18229" s="3" t="s">
        <v>4767</v>
      </c>
      <c r="C18229" s="18" t="s">
        <v>1962</v>
      </c>
      <c r="D18229" s="4" t="s">
        <v>761</v>
      </c>
      <c r="E18229" s="2" t="s">
        <v>1779</v>
      </c>
      <c r="F18229" s="2" t="s">
        <v>1741</v>
      </c>
      <c r="G18229" s="8" t="str">
        <f>IF(COUNTIF('Dam Lines'!A:A,D18229)&gt;0,"Yes","No")</f>
        <v>Yes</v>
      </c>
      <c r="H18229" s="14" t="s">
        <v>1742</v>
      </c>
      <c r="I18229" s="8" t="str">
        <f t="array" ref="I18229">IF(G18229="Yes",XLOOKUP(D18229,'Dam Lines'!A:A,'Dam Lines'!J:J),"")</f>
        <v>FATMA</v>
      </c>
    </row>
    <row r="18230" hidden="1">
      <c r="A18230" s="11">
        <v>6.0</v>
      </c>
      <c r="B18230" s="3" t="s">
        <v>4505</v>
      </c>
      <c r="C18230" s="18" t="s">
        <v>3494</v>
      </c>
      <c r="D18230" s="4" t="s">
        <v>1311</v>
      </c>
      <c r="E18230" s="4" t="s">
        <v>1779</v>
      </c>
      <c r="F18230" s="4" t="s">
        <v>1741</v>
      </c>
      <c r="G18230" s="8" t="str">
        <f>IF(COUNTIF('Dam Lines'!A:A,D18230)&gt;0,"Yes","No")</f>
        <v>Yes</v>
      </c>
      <c r="H18230" s="14" t="s">
        <v>1742</v>
      </c>
      <c r="I18230" s="8" t="str">
        <f t="array" ref="I18230">IF(G18230="Yes",XLOOKUP(D18230,'Dam Lines'!A:A,'Dam Lines'!J:J),"")</f>
        <v>PHILIPPA</v>
      </c>
    </row>
    <row r="18231" hidden="1">
      <c r="A18231" s="11">
        <v>7.0</v>
      </c>
      <c r="B18231" s="3" t="s">
        <v>3754</v>
      </c>
      <c r="C18231" s="18" t="s">
        <v>1886</v>
      </c>
      <c r="D18231" s="4" t="s">
        <v>621</v>
      </c>
      <c r="E18231" s="2" t="s">
        <v>1779</v>
      </c>
      <c r="F18231" s="2" t="s">
        <v>1741</v>
      </c>
      <c r="G18231" s="8" t="str">
        <f>IF(COUNTIF('Dam Lines'!A:A,D18231)&gt;0,"Yes","No")</f>
        <v>Yes</v>
      </c>
      <c r="H18231" s="14" t="s">
        <v>1761</v>
      </c>
      <c r="I18231" s="8" t="str">
        <f t="array" ref="I18231">IF(G18231="Yes",XLOOKUP(D18231,'Dam Lines'!A:A,'Dam Lines'!J:J),"")</f>
        <v>CRESCINDA</v>
      </c>
    </row>
    <row r="18232" hidden="1">
      <c r="A18232" s="11">
        <v>8.0</v>
      </c>
      <c r="B18232" s="3" t="s">
        <v>4279</v>
      </c>
      <c r="C18232" s="18" t="s">
        <v>1823</v>
      </c>
      <c r="D18232" s="4" t="s">
        <v>1500</v>
      </c>
      <c r="E18232" s="2" t="s">
        <v>1779</v>
      </c>
      <c r="F18232" s="2" t="s">
        <v>1741</v>
      </c>
      <c r="G18232" s="8" t="str">
        <f>IF(COUNTIF('Dam Lines'!A:A,D18232)&gt;0,"Yes","No")</f>
        <v>Yes</v>
      </c>
      <c r="H18232" s="14" t="s">
        <v>1742</v>
      </c>
      <c r="I18232" s="8" t="str">
        <f t="array" ref="I18232">IF(G18232="Yes",XLOOKUP(D18232,'Dam Lines'!A:A,'Dam Lines'!J:J),"")</f>
        <v>NEVADA II</v>
      </c>
    </row>
    <row r="18233" hidden="1">
      <c r="A18233" s="11">
        <v>9.0</v>
      </c>
      <c r="B18233" s="3" t="s">
        <v>5138</v>
      </c>
      <c r="C18233" s="19" t="s">
        <v>1886</v>
      </c>
      <c r="D18233" s="4" t="s">
        <v>574</v>
      </c>
      <c r="E18233" s="2" t="s">
        <v>1779</v>
      </c>
      <c r="F18233" s="2" t="s">
        <v>1741</v>
      </c>
      <c r="G18233" s="8" t="str">
        <f>IF(COUNTIF('Dam Lines'!A:A,D18233)&gt;0,"Yes","No")</f>
        <v>Yes</v>
      </c>
      <c r="H18233" s="14" t="s">
        <v>1761</v>
      </c>
      <c r="I18233" s="8" t="str">
        <f t="array" ref="I18233">IF(G18233="Yes",XLOOKUP(D18233,'Dam Lines'!A:A,'Dam Lines'!J:J),"")</f>
        <v>NEVADA II</v>
      </c>
    </row>
    <row r="18234" hidden="1">
      <c r="A18234" s="11">
        <v>10.0</v>
      </c>
      <c r="B18234" s="3" t="s">
        <v>4646</v>
      </c>
      <c r="C18234" s="19" t="s">
        <v>4577</v>
      </c>
      <c r="D18234" s="4" t="s">
        <v>4647</v>
      </c>
      <c r="E18234" s="2" t="s">
        <v>1779</v>
      </c>
      <c r="F18234" s="2" t="s">
        <v>1741</v>
      </c>
      <c r="G18234" s="8" t="str">
        <f>IF(COUNTIF('Dam Lines'!A:A,D18234)&gt;0,"Yes","No")</f>
        <v>No</v>
      </c>
      <c r="H18234" s="14" t="s">
        <v>1742</v>
      </c>
      <c r="I18234" s="8" t="str">
        <f t="array" ref="I18234">IF(G18234="Yes",XLOOKUP(D18234,'Dam Lines'!A:A,'Dam Lines'!J:J),"")</f>
        <v/>
      </c>
    </row>
    <row r="18235" hidden="1">
      <c r="A18235" s="11">
        <v>11.0</v>
      </c>
      <c r="B18235" s="3" t="s">
        <v>3978</v>
      </c>
      <c r="C18235" s="19" t="s">
        <v>1749</v>
      </c>
      <c r="D18235" s="4" t="s">
        <v>3979</v>
      </c>
      <c r="E18235" s="2" t="s">
        <v>1779</v>
      </c>
      <c r="F18235" s="2" t="s">
        <v>1741</v>
      </c>
      <c r="G18235" s="8" t="str">
        <f>IF(COUNTIF('Dam Lines'!A:A,D18235)&gt;0,"Yes","No")</f>
        <v>No</v>
      </c>
      <c r="H18235" s="14" t="s">
        <v>1761</v>
      </c>
      <c r="I18235" s="8" t="str">
        <f t="array" ref="I18235">IF(G18235="Yes",XLOOKUP(D18235,'Dam Lines'!A:A,'Dam Lines'!J:J),"")</f>
        <v/>
      </c>
    </row>
    <row r="18236" hidden="1">
      <c r="A18236" s="11">
        <v>12.0</v>
      </c>
      <c r="B18236" s="3" t="s">
        <v>3835</v>
      </c>
      <c r="C18236" s="19" t="s">
        <v>3323</v>
      </c>
      <c r="D18236" s="4" t="s">
        <v>388</v>
      </c>
      <c r="E18236" s="2" t="s">
        <v>1779</v>
      </c>
      <c r="F18236" s="2" t="s">
        <v>1741</v>
      </c>
      <c r="G18236" s="8" t="str">
        <f>IF(COUNTIF('Dam Lines'!A:A,D18236)&gt;0,"Yes","No")</f>
        <v>Yes</v>
      </c>
      <c r="H18236" s="14" t="s">
        <v>1742</v>
      </c>
      <c r="I18236" s="8" t="str">
        <f t="array" ref="I18236">IF(G18236="Yes",XLOOKUP(D18236,'Dam Lines'!A:A,'Dam Lines'!J:J),"")</f>
        <v>FATMA</v>
      </c>
    </row>
    <row r="18237" hidden="1">
      <c r="A18237" s="11">
        <v>13.0</v>
      </c>
      <c r="B18237" s="3" t="s">
        <v>4583</v>
      </c>
      <c r="C18237" s="19" t="s">
        <v>4008</v>
      </c>
      <c r="D18237" s="4" t="s">
        <v>4584</v>
      </c>
      <c r="E18237" s="2" t="s">
        <v>1779</v>
      </c>
      <c r="F18237" s="2" t="s">
        <v>1741</v>
      </c>
      <c r="G18237" s="8" t="str">
        <f>IF(COUNTIF('Dam Lines'!A:A,D18237)&gt;0,"Yes","No")</f>
        <v>No</v>
      </c>
      <c r="H18237" s="14" t="s">
        <v>1761</v>
      </c>
      <c r="I18237" s="8" t="str">
        <f t="array" ref="I18237">IF(G18237="Yes",XLOOKUP(D18237,'Dam Lines'!A:A,'Dam Lines'!J:J),"")</f>
        <v/>
      </c>
    </row>
    <row r="18238" hidden="1">
      <c r="A18238" s="11">
        <v>14.0</v>
      </c>
      <c r="B18238" s="3" t="s">
        <v>4328</v>
      </c>
      <c r="C18238" s="19" t="s">
        <v>4093</v>
      </c>
      <c r="D18238" s="4" t="s">
        <v>1146</v>
      </c>
      <c r="E18238" s="2" t="s">
        <v>1779</v>
      </c>
      <c r="F18238" s="2" t="s">
        <v>1741</v>
      </c>
      <c r="G18238" s="8" t="str">
        <f>IF(COUNTIF('Dam Lines'!A:A,D18238)&gt;0,"Yes","No")</f>
        <v>Yes</v>
      </c>
      <c r="H18238" s="14" t="s">
        <v>1742</v>
      </c>
      <c r="I18238" s="8" t="str">
        <f t="array" ref="I18238">IF(G18238="Yes",XLOOKUP(D18238,'Dam Lines'!A:A,'Dam Lines'!J:J),"")</f>
        <v>FATMA</v>
      </c>
    </row>
    <row r="18239" hidden="1">
      <c r="A18239" s="11">
        <v>15.0</v>
      </c>
      <c r="B18239" s="3" t="s">
        <v>4526</v>
      </c>
      <c r="C18239" s="19" t="s">
        <v>1962</v>
      </c>
      <c r="D18239" s="4" t="s">
        <v>201</v>
      </c>
      <c r="E18239" s="2" t="s">
        <v>1779</v>
      </c>
      <c r="F18239" s="2" t="s">
        <v>1741</v>
      </c>
      <c r="G18239" s="8" t="str">
        <f>IF(COUNTIF('Dam Lines'!A:A,D18239)&gt;0,"Yes","No")</f>
        <v>Yes</v>
      </c>
      <c r="H18239" s="14" t="s">
        <v>1742</v>
      </c>
      <c r="I18239" s="8" t="str">
        <f t="array" ref="I18239">IF(G18239="Yes",XLOOKUP(D18239,'Dam Lines'!A:A,'Dam Lines'!J:J),"")</f>
        <v>ASALA HALEEMA</v>
      </c>
    </row>
    <row r="18240" hidden="1">
      <c r="A18240" s="11">
        <v>1.0</v>
      </c>
      <c r="B18240" s="3" t="s">
        <v>3521</v>
      </c>
      <c r="C18240" s="19" t="s">
        <v>3000</v>
      </c>
      <c r="D18240" s="4" t="s">
        <v>2509</v>
      </c>
      <c r="E18240" s="4" t="s">
        <v>1779</v>
      </c>
      <c r="F18240" s="4" t="s">
        <v>1741</v>
      </c>
      <c r="G18240" s="8" t="str">
        <f>IF(COUNTIF('Dam Lines'!A:A,D18240)&gt;0,"Yes","No")</f>
        <v>No</v>
      </c>
      <c r="H18240" s="14" t="s">
        <v>1742</v>
      </c>
      <c r="I18240" s="8" t="str">
        <f t="array" ref="I18240">IF(G18240="Yes",XLOOKUP(D18240,'Dam Lines'!A:A,'Dam Lines'!J:J),"")</f>
        <v/>
      </c>
    </row>
    <row r="18241" hidden="1">
      <c r="A18241" s="11">
        <v>2.0</v>
      </c>
      <c r="B18241" s="3" t="s">
        <v>4783</v>
      </c>
      <c r="C18241" s="18" t="s">
        <v>1962</v>
      </c>
      <c r="D18241" s="4" t="s">
        <v>2141</v>
      </c>
      <c r="E18241" s="4" t="s">
        <v>1779</v>
      </c>
      <c r="F18241" s="4" t="s">
        <v>1741</v>
      </c>
      <c r="G18241" s="8" t="str">
        <f>IF(COUNTIF('Dam Lines'!A:A,D18241)&gt;0,"Yes","No")</f>
        <v>No</v>
      </c>
      <c r="H18241" s="14" t="s">
        <v>1742</v>
      </c>
      <c r="I18241" s="8" t="str">
        <f t="array" ref="I18241">IF(G18241="Yes",XLOOKUP(D18241,'Dam Lines'!A:A,'Dam Lines'!J:J),"")</f>
        <v/>
      </c>
    </row>
    <row r="18242" hidden="1">
      <c r="A18242" s="11">
        <v>3.0</v>
      </c>
      <c r="B18242" s="3" t="s">
        <v>4521</v>
      </c>
      <c r="C18242" s="19" t="s">
        <v>1962</v>
      </c>
      <c r="D18242" s="4" t="s">
        <v>118</v>
      </c>
      <c r="E18242" s="2" t="s">
        <v>1779</v>
      </c>
      <c r="F18242" s="2" t="s">
        <v>1741</v>
      </c>
      <c r="G18242" s="8" t="str">
        <f>IF(COUNTIF('Dam Lines'!A:A,D18242)&gt;0,"Yes","No")</f>
        <v>Yes</v>
      </c>
      <c r="H18242" s="14" t="s">
        <v>1761</v>
      </c>
      <c r="I18242" s="8" t="str">
        <f t="array" ref="I18242">IF(G18242="Yes",XLOOKUP(D18242,'Dam Lines'!A:A,'Dam Lines'!J:J),"")</f>
        <v>SAPINA</v>
      </c>
    </row>
    <row r="18243" hidden="1">
      <c r="A18243" s="11">
        <v>4.0</v>
      </c>
      <c r="B18243" s="3" t="s">
        <v>4196</v>
      </c>
      <c r="C18243" s="18" t="s">
        <v>1962</v>
      </c>
      <c r="D18243" s="4" t="s">
        <v>183</v>
      </c>
      <c r="E18243" s="2" t="s">
        <v>1779</v>
      </c>
      <c r="F18243" s="2" t="s">
        <v>1741</v>
      </c>
      <c r="G18243" s="8" t="str">
        <f>IF(COUNTIF('Dam Lines'!A:A,D18243)&gt;0,"Yes","No")</f>
        <v>Yes</v>
      </c>
      <c r="H18243" s="14" t="s">
        <v>1761</v>
      </c>
      <c r="I18243" s="8" t="str">
        <f t="array" ref="I18243">IF(G18243="Yes",XLOOKUP(D18243,'Dam Lines'!A:A,'Dam Lines'!J:J),"")</f>
        <v>NEVADA II</v>
      </c>
    </row>
    <row r="18244" hidden="1">
      <c r="A18244" s="11">
        <v>5.0</v>
      </c>
      <c r="B18244" s="3" t="s">
        <v>4865</v>
      </c>
      <c r="C18244" s="18" t="s">
        <v>4866</v>
      </c>
      <c r="D18244" s="4" t="s">
        <v>113</v>
      </c>
      <c r="E18244" s="2" t="s">
        <v>1779</v>
      </c>
      <c r="F18244" s="2" t="s">
        <v>1741</v>
      </c>
      <c r="G18244" s="8" t="str">
        <f>IF(COUNTIF('Dam Lines'!A:A,D18244)&gt;0,"Yes","No")</f>
        <v>Yes</v>
      </c>
      <c r="H18244" s="14" t="s">
        <v>1742</v>
      </c>
      <c r="I18244" s="8" t="str">
        <f t="array" ref="I18244">IF(G18244="Yes",XLOOKUP(D18244,'Dam Lines'!A:A,'Dam Lines'!J:J),"")</f>
        <v>NEVADA II</v>
      </c>
    </row>
    <row r="18245" hidden="1">
      <c r="A18245" s="11">
        <v>6.0</v>
      </c>
      <c r="B18245" s="3" t="s">
        <v>4556</v>
      </c>
      <c r="C18245" s="19" t="s">
        <v>4093</v>
      </c>
      <c r="D18245" s="4" t="s">
        <v>1893</v>
      </c>
      <c r="E18245" s="2" t="s">
        <v>1779</v>
      </c>
      <c r="F18245" s="2" t="s">
        <v>1741</v>
      </c>
      <c r="G18245" s="8" t="str">
        <f>IF(COUNTIF('Dam Lines'!A:A,D18245)&gt;0,"Yes","No")</f>
        <v>No</v>
      </c>
      <c r="H18245" s="14" t="s">
        <v>1742</v>
      </c>
      <c r="I18245" s="8" t="str">
        <f t="array" ref="I18245">IF(G18245="Yes",XLOOKUP(D18245,'Dam Lines'!A:A,'Dam Lines'!J:J),"")</f>
        <v/>
      </c>
    </row>
    <row r="18246" hidden="1">
      <c r="A18246" s="11">
        <v>7.0</v>
      </c>
      <c r="B18246" s="3" t="s">
        <v>4971</v>
      </c>
      <c r="C18246" s="18" t="s">
        <v>3667</v>
      </c>
      <c r="D18246" s="4" t="s">
        <v>728</v>
      </c>
      <c r="E18246" s="2" t="s">
        <v>1779</v>
      </c>
      <c r="F18246" s="2" t="s">
        <v>1741</v>
      </c>
      <c r="G18246" s="8" t="str">
        <f>IF(COUNTIF('Dam Lines'!A:A,D18246)&gt;0,"Yes","No")</f>
        <v>Yes</v>
      </c>
      <c r="H18246" s="14" t="s">
        <v>1761</v>
      </c>
      <c r="I18246" s="8" t="str">
        <f t="array" ref="I18246">IF(G18246="Yes",XLOOKUP(D18246,'Dam Lines'!A:A,'Dam Lines'!J:J),"")</f>
        <v>ARBALETE</v>
      </c>
    </row>
    <row r="18247" hidden="1">
      <c r="A18247" s="11">
        <v>1.0</v>
      </c>
      <c r="B18247" s="3" t="s">
        <v>4884</v>
      </c>
      <c r="C18247" s="18" t="s">
        <v>3697</v>
      </c>
      <c r="D18247" s="4" t="s">
        <v>539</v>
      </c>
      <c r="E18247" s="4" t="s">
        <v>3353</v>
      </c>
      <c r="F18247" s="4" t="s">
        <v>1854</v>
      </c>
      <c r="G18247" s="8" t="str">
        <f>IF(COUNTIF('Dam Lines'!A:A,D18247)&gt;0,"Yes","No")</f>
        <v>Yes</v>
      </c>
      <c r="H18247" s="14" t="s">
        <v>1742</v>
      </c>
      <c r="I18247" s="8" t="str">
        <f t="array" ref="I18247">IF(G18247="Yes",XLOOKUP(D18247,'Dam Lines'!A:A,'Dam Lines'!J:J),"")</f>
        <v>FADJURLENE</v>
      </c>
    </row>
    <row r="18248" hidden="1">
      <c r="A18248" s="11">
        <v>2.0</v>
      </c>
      <c r="B18248" s="3" t="s">
        <v>4947</v>
      </c>
      <c r="C18248" s="18" t="s">
        <v>1752</v>
      </c>
      <c r="D18248" s="4" t="s">
        <v>1307</v>
      </c>
      <c r="E18248" s="2" t="s">
        <v>3353</v>
      </c>
      <c r="F18248" s="2" t="s">
        <v>1854</v>
      </c>
      <c r="G18248" s="8" t="str">
        <f>IF(COUNTIF('Dam Lines'!A:A,D18248)&gt;0,"Yes","No")</f>
        <v>Yes</v>
      </c>
      <c r="H18248" s="14" t="s">
        <v>1742</v>
      </c>
      <c r="I18248" s="8" t="str">
        <f t="array" ref="I18248">IF(G18248="Yes",XLOOKUP(D18248,'Dam Lines'!A:A,'Dam Lines'!J:J),"")</f>
        <v>NEVADA II</v>
      </c>
    </row>
    <row r="18249" hidden="1">
      <c r="A18249" s="11">
        <v>3.0</v>
      </c>
      <c r="B18249" s="3" t="s">
        <v>4908</v>
      </c>
      <c r="C18249" s="18" t="s">
        <v>1744</v>
      </c>
      <c r="D18249" s="4" t="s">
        <v>301</v>
      </c>
      <c r="E18249" s="2" t="s">
        <v>3353</v>
      </c>
      <c r="F18249" s="2" t="s">
        <v>1854</v>
      </c>
      <c r="G18249" s="8" t="str">
        <f>IF(COUNTIF('Dam Lines'!A:A,D18249)&gt;0,"Yes","No")</f>
        <v>Yes</v>
      </c>
      <c r="H18249" s="14" t="s">
        <v>1742</v>
      </c>
      <c r="I18249" s="8" t="str">
        <f t="array" ref="I18249">IF(G18249="Yes",XLOOKUP(D18249,'Dam Lines'!A:A,'Dam Lines'!J:J),"")</f>
        <v>DJEDDA</v>
      </c>
    </row>
    <row r="18250" hidden="1">
      <c r="A18250" s="11">
        <v>4.0</v>
      </c>
      <c r="B18250" s="3" t="s">
        <v>5154</v>
      </c>
      <c r="C18250" s="18" t="s">
        <v>2402</v>
      </c>
      <c r="D18250" s="4" t="s">
        <v>4716</v>
      </c>
      <c r="E18250" s="2" t="s">
        <v>3353</v>
      </c>
      <c r="F18250" s="2" t="s">
        <v>1854</v>
      </c>
      <c r="G18250" s="8" t="str">
        <f>IF(COUNTIF('Dam Lines'!A:A,D18250)&gt;0,"Yes","No")</f>
        <v>No</v>
      </c>
      <c r="H18250" s="14" t="s">
        <v>1742</v>
      </c>
      <c r="I18250" s="8" t="str">
        <f t="array" ref="I18250">IF(G18250="Yes",XLOOKUP(D18250,'Dam Lines'!A:A,'Dam Lines'!J:J),"")</f>
        <v/>
      </c>
    </row>
    <row r="18251" hidden="1">
      <c r="A18251" s="11">
        <v>5.0</v>
      </c>
      <c r="B18251" s="3" t="s">
        <v>4595</v>
      </c>
      <c r="C18251" s="19" t="s">
        <v>1907</v>
      </c>
      <c r="D18251" s="4" t="s">
        <v>2439</v>
      </c>
      <c r="E18251" s="2" t="s">
        <v>3353</v>
      </c>
      <c r="F18251" s="4" t="s">
        <v>1854</v>
      </c>
      <c r="G18251" s="8" t="str">
        <f>IF(COUNTIF('Dam Lines'!A:A,D18251)&gt;0,"Yes","No")</f>
        <v>No</v>
      </c>
      <c r="H18251" s="14" t="s">
        <v>1761</v>
      </c>
      <c r="I18251" s="8" t="str">
        <f t="array" ref="I18251">IF(G18251="Yes",XLOOKUP(D18251,'Dam Lines'!A:A,'Dam Lines'!J:J),"")</f>
        <v/>
      </c>
    </row>
    <row r="18252" hidden="1">
      <c r="A18252" s="11">
        <v>6.0</v>
      </c>
      <c r="B18252" s="3" t="s">
        <v>4880</v>
      </c>
      <c r="C18252" s="18" t="s">
        <v>4093</v>
      </c>
      <c r="D18252" s="4" t="s">
        <v>422</v>
      </c>
      <c r="E18252" s="2" t="s">
        <v>3353</v>
      </c>
      <c r="F18252" s="2" t="s">
        <v>1854</v>
      </c>
      <c r="G18252" s="8" t="str">
        <f>IF(COUNTIF('Dam Lines'!A:A,D18252)&gt;0,"Yes","No")</f>
        <v>Yes</v>
      </c>
      <c r="H18252" s="14" t="s">
        <v>1742</v>
      </c>
      <c r="I18252" s="8" t="str">
        <f t="array" ref="I18252">IF(G18252="Yes",XLOOKUP(D18252,'Dam Lines'!A:A,'Dam Lines'!J:J),"")</f>
        <v>TRYNCZA</v>
      </c>
    </row>
    <row r="18253" hidden="1">
      <c r="A18253" s="11">
        <v>7.0</v>
      </c>
      <c r="B18253" s="3" t="s">
        <v>4822</v>
      </c>
      <c r="C18253" s="18" t="s">
        <v>1823</v>
      </c>
      <c r="D18253" s="4" t="s">
        <v>237</v>
      </c>
      <c r="E18253" s="2" t="s">
        <v>3353</v>
      </c>
      <c r="F18253" s="2" t="s">
        <v>1854</v>
      </c>
      <c r="G18253" s="8" t="str">
        <f>IF(COUNTIF('Dam Lines'!A:A,D18253)&gt;0,"Yes","No")</f>
        <v>Yes</v>
      </c>
      <c r="H18253" s="14" t="s">
        <v>1742</v>
      </c>
      <c r="I18253" s="8" t="str">
        <f t="array" ref="I18253">IF(G18253="Yes",XLOOKUP(D18253,'Dam Lines'!A:A,'Dam Lines'!J:J),"")</f>
        <v>NEVADA II</v>
      </c>
    </row>
    <row r="18254" hidden="1">
      <c r="A18254" s="11">
        <v>8.0</v>
      </c>
      <c r="B18254" s="3" t="s">
        <v>4885</v>
      </c>
      <c r="C18254" s="18" t="s">
        <v>3762</v>
      </c>
      <c r="D18254" s="4" t="s">
        <v>3107</v>
      </c>
      <c r="E18254" s="2" t="s">
        <v>3353</v>
      </c>
      <c r="F18254" s="2" t="s">
        <v>1854</v>
      </c>
      <c r="G18254" s="8" t="str">
        <f>IF(COUNTIF('Dam Lines'!A:A,D18254)&gt;0,"Yes","No")</f>
        <v>Yes</v>
      </c>
      <c r="H18254" s="14" t="s">
        <v>1761</v>
      </c>
      <c r="I18254" s="8" t="str">
        <f t="array" ref="I18254">IF(G18254="Yes",XLOOKUP(D18254,'Dam Lines'!A:A,'Dam Lines'!J:J),"")</f>
        <v>ASALA HALEEMA</v>
      </c>
    </row>
    <row r="18255" hidden="1">
      <c r="A18255" s="11">
        <v>9.0</v>
      </c>
      <c r="B18255" s="3" t="s">
        <v>5070</v>
      </c>
      <c r="C18255" s="18" t="s">
        <v>3697</v>
      </c>
      <c r="D18255" s="4" t="s">
        <v>113</v>
      </c>
      <c r="E18255" s="2" t="s">
        <v>3353</v>
      </c>
      <c r="F18255" s="2" t="s">
        <v>1854</v>
      </c>
      <c r="G18255" s="8" t="str">
        <f>IF(COUNTIF('Dam Lines'!A:A,D18255)&gt;0,"Yes","No")</f>
        <v>Yes</v>
      </c>
      <c r="H18255" s="14" t="s">
        <v>1742</v>
      </c>
      <c r="I18255" s="8" t="str">
        <f t="array" ref="I18255">IF(G18255="Yes",XLOOKUP(D18255,'Dam Lines'!A:A,'Dam Lines'!J:J),"")</f>
        <v>NEVADA II</v>
      </c>
    </row>
    <row r="18256" hidden="1">
      <c r="A18256" s="11">
        <v>10.0</v>
      </c>
      <c r="B18256" s="3" t="s">
        <v>4591</v>
      </c>
      <c r="C18256" s="18" t="s">
        <v>4093</v>
      </c>
      <c r="D18256" s="4" t="s">
        <v>315</v>
      </c>
      <c r="E18256" s="2" t="s">
        <v>3353</v>
      </c>
      <c r="F18256" s="2" t="s">
        <v>1854</v>
      </c>
      <c r="G18256" s="8" t="str">
        <f>IF(COUNTIF('Dam Lines'!A:A,D18256)&gt;0,"Yes","No")</f>
        <v>Yes</v>
      </c>
      <c r="H18256" s="14" t="s">
        <v>1761</v>
      </c>
      <c r="I18256" s="8" t="str">
        <f t="array" ref="I18256">IF(G18256="Yes",XLOOKUP(D18256,'Dam Lines'!A:A,'Dam Lines'!J:J),"")</f>
        <v>BASSALA</v>
      </c>
    </row>
    <row r="18257" hidden="1">
      <c r="A18257" s="11">
        <v>11.0</v>
      </c>
      <c r="B18257" s="3" t="s">
        <v>4859</v>
      </c>
      <c r="C18257" s="18" t="s">
        <v>1962</v>
      </c>
      <c r="D18257" s="4" t="s">
        <v>534</v>
      </c>
      <c r="E18257" s="2" t="s">
        <v>3353</v>
      </c>
      <c r="F18257" s="2" t="s">
        <v>1854</v>
      </c>
      <c r="G18257" s="8" t="str">
        <f>IF(COUNTIF('Dam Lines'!A:A,D18257)&gt;0,"Yes","No")</f>
        <v>Yes</v>
      </c>
      <c r="H18257" s="14" t="s">
        <v>1742</v>
      </c>
      <c r="I18257" s="8" t="str">
        <f t="array" ref="I18257">IF(G18257="Yes",XLOOKUP(D18257,'Dam Lines'!A:A,'Dam Lines'!J:J),"")</f>
        <v>BASSALA</v>
      </c>
    </row>
    <row r="18258" hidden="1">
      <c r="A18258" s="11">
        <v>12.0</v>
      </c>
      <c r="B18258" s="3" t="s">
        <v>5172</v>
      </c>
      <c r="C18258" s="18" t="s">
        <v>2061</v>
      </c>
      <c r="D18258" s="4" t="s">
        <v>5173</v>
      </c>
      <c r="E18258" s="2" t="s">
        <v>3353</v>
      </c>
      <c r="F18258" s="2" t="s">
        <v>1854</v>
      </c>
      <c r="G18258" s="8" t="str">
        <f>IF(COUNTIF('Dam Lines'!A:A,D18258)&gt;0,"Yes","No")</f>
        <v>No</v>
      </c>
      <c r="H18258" s="14" t="s">
        <v>1742</v>
      </c>
      <c r="I18258" s="8" t="str">
        <f t="array" ref="I18258">IF(G18258="Yes",XLOOKUP(D18258,'Dam Lines'!A:A,'Dam Lines'!J:J),"")</f>
        <v/>
      </c>
    </row>
    <row r="18259" hidden="1">
      <c r="A18259" s="11">
        <v>13.0</v>
      </c>
      <c r="B18259" s="3" t="s">
        <v>4674</v>
      </c>
      <c r="C18259" s="18" t="s">
        <v>3739</v>
      </c>
      <c r="D18259" s="4" t="s">
        <v>372</v>
      </c>
      <c r="E18259" s="2" t="s">
        <v>3353</v>
      </c>
      <c r="F18259" s="2" t="s">
        <v>1854</v>
      </c>
      <c r="G18259" s="8" t="str">
        <f>IF(COUNTIF('Dam Lines'!A:A,D18259)&gt;0,"Yes","No")</f>
        <v>Yes</v>
      </c>
      <c r="H18259" s="14" t="s">
        <v>1742</v>
      </c>
      <c r="I18259" s="8" t="str">
        <f t="array" ref="I18259">IF(G18259="Yes",XLOOKUP(D18259,'Dam Lines'!A:A,'Dam Lines'!J:J),"")</f>
        <v>NEVADA II</v>
      </c>
    </row>
    <row r="18260" hidden="1">
      <c r="A18260" s="11">
        <v>14.0</v>
      </c>
      <c r="B18260" s="3" t="s">
        <v>4733</v>
      </c>
      <c r="C18260" s="19" t="s">
        <v>2479</v>
      </c>
      <c r="D18260" s="4" t="s">
        <v>672</v>
      </c>
      <c r="E18260" s="2" t="s">
        <v>3353</v>
      </c>
      <c r="F18260" s="2" t="s">
        <v>1854</v>
      </c>
      <c r="G18260" s="8" t="str">
        <f>IF(COUNTIF('Dam Lines'!A:A,D18260)&gt;0,"Yes","No")</f>
        <v>Yes</v>
      </c>
      <c r="H18260" s="14" t="s">
        <v>1761</v>
      </c>
      <c r="I18260" s="8" t="str">
        <f t="array" ref="I18260">IF(G18260="Yes",XLOOKUP(D18260,'Dam Lines'!A:A,'Dam Lines'!J:J),"")</f>
        <v>MONAT</v>
      </c>
    </row>
    <row r="18261" hidden="1">
      <c r="A18261" s="11">
        <v>15.0</v>
      </c>
      <c r="B18261" s="3" t="s">
        <v>5180</v>
      </c>
      <c r="C18261" s="19" t="s">
        <v>5160</v>
      </c>
      <c r="D18261" s="4" t="s">
        <v>4056</v>
      </c>
      <c r="E18261" s="2" t="s">
        <v>3353</v>
      </c>
      <c r="F18261" s="2" t="s">
        <v>1854</v>
      </c>
      <c r="G18261" s="8" t="str">
        <f>IF(COUNTIF('Dam Lines'!A:A,D18261)&gt;0,"Yes","No")</f>
        <v>No</v>
      </c>
      <c r="H18261" s="14" t="s">
        <v>1742</v>
      </c>
      <c r="I18261" s="8" t="str">
        <f t="array" ref="I18261">IF(G18261="Yes",XLOOKUP(D18261,'Dam Lines'!A:A,'Dam Lines'!J:J),"")</f>
        <v/>
      </c>
    </row>
    <row r="18262" hidden="1">
      <c r="A18262" s="11">
        <v>1.0</v>
      </c>
      <c r="B18262" s="3" t="s">
        <v>3955</v>
      </c>
      <c r="C18262" s="19" t="s">
        <v>1823</v>
      </c>
      <c r="D18262" s="4" t="s">
        <v>32</v>
      </c>
      <c r="E18262" s="4" t="s">
        <v>1779</v>
      </c>
      <c r="F18262" s="4" t="s">
        <v>2469</v>
      </c>
      <c r="G18262" s="8" t="str">
        <f>IF(COUNTIF('Dam Lines'!A:A,D18262)&gt;0,"Yes","No")</f>
        <v>Yes</v>
      </c>
      <c r="H18262" s="14" t="s">
        <v>1742</v>
      </c>
      <c r="I18262" s="8" t="str">
        <f t="array" ref="I18262">IF(G18262="Yes",XLOOKUP(D18262,'Dam Lines'!A:A,'Dam Lines'!J:J),"")</f>
        <v>FATMA</v>
      </c>
    </row>
    <row r="18263" hidden="1">
      <c r="A18263" s="11">
        <v>2.0</v>
      </c>
      <c r="B18263" s="3" t="s">
        <v>4054</v>
      </c>
      <c r="C18263" s="18" t="s">
        <v>1935</v>
      </c>
      <c r="D18263" s="4" t="s">
        <v>47</v>
      </c>
      <c r="E18263" s="2" t="s">
        <v>1779</v>
      </c>
      <c r="F18263" s="2" t="s">
        <v>2469</v>
      </c>
      <c r="G18263" s="8" t="str">
        <f>IF(COUNTIF('Dam Lines'!A:A,D18263)&gt;0,"Yes","No")</f>
        <v>Yes</v>
      </c>
      <c r="H18263" s="14" t="s">
        <v>1742</v>
      </c>
      <c r="I18263" s="8" t="str">
        <f t="array" ref="I18263">IF(G18263="Yes",XLOOKUP(D18263,'Dam Lines'!A:A,'Dam Lines'!J:J),"")</f>
        <v>FATMA</v>
      </c>
    </row>
    <row r="18264" hidden="1">
      <c r="A18264" s="11">
        <v>3.0</v>
      </c>
      <c r="B18264" s="3" t="s">
        <v>4775</v>
      </c>
      <c r="C18264" s="19" t="s">
        <v>4477</v>
      </c>
      <c r="D18264" s="4" t="s">
        <v>24</v>
      </c>
      <c r="E18264" s="2" t="s">
        <v>1779</v>
      </c>
      <c r="F18264" s="2" t="s">
        <v>2469</v>
      </c>
      <c r="G18264" s="8" t="str">
        <f>IF(COUNTIF('Dam Lines'!A:A,D18264)&gt;0,"Yes","No")</f>
        <v>Yes</v>
      </c>
      <c r="H18264" s="14" t="s">
        <v>1761</v>
      </c>
      <c r="I18264" s="8" t="str">
        <f t="array" ref="I18264">IF(G18264="Yes",XLOOKUP(D18264,'Dam Lines'!A:A,'Dam Lines'!J:J),"")</f>
        <v>NEVADA II</v>
      </c>
    </row>
    <row r="18265" hidden="1">
      <c r="A18265" s="11">
        <v>4.0</v>
      </c>
      <c r="B18265" s="3" t="s">
        <v>4102</v>
      </c>
      <c r="C18265" s="18" t="s">
        <v>3739</v>
      </c>
      <c r="D18265" s="4" t="s">
        <v>1085</v>
      </c>
      <c r="E18265" s="2" t="s">
        <v>1779</v>
      </c>
      <c r="F18265" s="2" t="s">
        <v>2469</v>
      </c>
      <c r="G18265" s="8" t="str">
        <f>IF(COUNTIF('Dam Lines'!A:A,D18265)&gt;0,"Yes","No")</f>
        <v>Yes</v>
      </c>
      <c r="H18265" s="14" t="s">
        <v>1742</v>
      </c>
      <c r="I18265" s="8" t="str">
        <f t="array" ref="I18265">IF(G18265="Yes",XLOOKUP(D18265,'Dam Lines'!A:A,'Dam Lines'!J:J),"")</f>
        <v>NEVADA II</v>
      </c>
    </row>
    <row r="18266" hidden="1">
      <c r="A18266" s="11">
        <v>5.0</v>
      </c>
      <c r="B18266" s="3" t="s">
        <v>4341</v>
      </c>
      <c r="C18266" s="19" t="s">
        <v>2060</v>
      </c>
      <c r="D18266" s="4" t="s">
        <v>1240</v>
      </c>
      <c r="E18266" s="4" t="s">
        <v>1779</v>
      </c>
      <c r="F18266" s="4" t="s">
        <v>2469</v>
      </c>
      <c r="G18266" s="8" t="str">
        <f>IF(COUNTIF('Dam Lines'!A:A,D18266)&gt;0,"Yes","No")</f>
        <v>Yes</v>
      </c>
      <c r="H18266" s="14" t="s">
        <v>1761</v>
      </c>
      <c r="I18266" s="8" t="str">
        <f t="array" ref="I18266">IF(G18266="Yes",XLOOKUP(D18266,'Dam Lines'!A:A,'Dam Lines'!J:J),"")</f>
        <v>ADYAA</v>
      </c>
    </row>
    <row r="18267" hidden="1">
      <c r="A18267" s="11">
        <v>6.0</v>
      </c>
      <c r="B18267" s="3" t="s">
        <v>5198</v>
      </c>
      <c r="C18267" s="19" t="s">
        <v>1802</v>
      </c>
      <c r="D18267" s="4" t="s">
        <v>1176</v>
      </c>
      <c r="E18267" s="2" t="s">
        <v>1779</v>
      </c>
      <c r="F18267" s="2" t="s">
        <v>2469</v>
      </c>
      <c r="G18267" s="8" t="str">
        <f>IF(COUNTIF('Dam Lines'!A:A,D18267)&gt;0,"Yes","No")</f>
        <v>Yes</v>
      </c>
      <c r="H18267" s="14" t="s">
        <v>1742</v>
      </c>
      <c r="I18267" s="8" t="str">
        <f t="array" ref="I18267">IF(G18267="Yes",XLOOKUP(D18267,'Dam Lines'!A:A,'Dam Lines'!J:J),"")</f>
        <v>SCINDIAN MYSTIQUE</v>
      </c>
    </row>
    <row r="18268" hidden="1">
      <c r="A18268" s="11">
        <v>7.0</v>
      </c>
      <c r="B18268" s="3" t="s">
        <v>4101</v>
      </c>
      <c r="C18268" s="19" t="s">
        <v>1744</v>
      </c>
      <c r="D18268" s="4" t="s">
        <v>367</v>
      </c>
      <c r="E18268" s="2" t="s">
        <v>1779</v>
      </c>
      <c r="F18268" s="2" t="s">
        <v>2469</v>
      </c>
      <c r="G18268" s="8" t="str">
        <f>IF(COUNTIF('Dam Lines'!A:A,D18268)&gt;0,"Yes","No")</f>
        <v>Yes</v>
      </c>
      <c r="H18268" s="14" t="s">
        <v>1742</v>
      </c>
      <c r="I18268" s="8" t="str">
        <f t="array" ref="I18268">IF(G18268="Yes",XLOOKUP(D18268,'Dam Lines'!A:A,'Dam Lines'!J:J),"")</f>
        <v>NEVADA II</v>
      </c>
    </row>
    <row r="18269" hidden="1">
      <c r="A18269" s="11">
        <v>8.0</v>
      </c>
      <c r="B18269" s="3" t="s">
        <v>4821</v>
      </c>
      <c r="C18269" s="19" t="s">
        <v>4093</v>
      </c>
      <c r="D18269" s="4" t="s">
        <v>1118</v>
      </c>
      <c r="E18269" s="2" t="s">
        <v>1779</v>
      </c>
      <c r="F18269" s="2" t="s">
        <v>2469</v>
      </c>
      <c r="G18269" s="8" t="str">
        <f>IF(COUNTIF('Dam Lines'!A:A,D18269)&gt;0,"Yes","No")</f>
        <v>Yes</v>
      </c>
      <c r="H18269" s="14" t="s">
        <v>1742</v>
      </c>
      <c r="I18269" s="8" t="str">
        <f t="array" ref="I18269">IF(G18269="Yes",XLOOKUP(D18269,'Dam Lines'!A:A,'Dam Lines'!J:J),"")</f>
        <v>BAKOURA</v>
      </c>
    </row>
    <row r="18270" hidden="1">
      <c r="A18270" s="11">
        <v>9.0</v>
      </c>
      <c r="B18270" s="3" t="s">
        <v>4574</v>
      </c>
      <c r="C18270" s="19" t="s">
        <v>4119</v>
      </c>
      <c r="D18270" s="4" t="s">
        <v>4575</v>
      </c>
      <c r="E18270" s="2" t="s">
        <v>1779</v>
      </c>
      <c r="F18270" s="2" t="s">
        <v>2469</v>
      </c>
      <c r="G18270" s="8" t="str">
        <f>IF(COUNTIF('Dam Lines'!A:A,D18270)&gt;0,"Yes","No")</f>
        <v>No</v>
      </c>
      <c r="H18270" s="14" t="s">
        <v>1742</v>
      </c>
      <c r="I18270" s="8" t="str">
        <f t="array" ref="I18270">IF(G18270="Yes",XLOOKUP(D18270,'Dam Lines'!A:A,'Dam Lines'!J:J),"")</f>
        <v/>
      </c>
    </row>
    <row r="18271" hidden="1">
      <c r="A18271" s="11">
        <v>10.0</v>
      </c>
      <c r="B18271" s="3" t="s">
        <v>3845</v>
      </c>
      <c r="C18271" s="18" t="s">
        <v>3288</v>
      </c>
      <c r="D18271" s="4" t="s">
        <v>19</v>
      </c>
      <c r="E18271" s="2" t="s">
        <v>1779</v>
      </c>
      <c r="F18271" s="2" t="s">
        <v>2469</v>
      </c>
      <c r="G18271" s="8" t="str">
        <f>IF(COUNTIF('Dam Lines'!A:A,D18271)&gt;0,"Yes","No")</f>
        <v>Yes</v>
      </c>
      <c r="H18271" s="14" t="s">
        <v>1761</v>
      </c>
      <c r="I18271" s="8" t="str">
        <f t="array" ref="I18271">IF(G18271="Yes",XLOOKUP(D18271,'Dam Lines'!A:A,'Dam Lines'!J:J),"")</f>
        <v>DAHSHUR</v>
      </c>
    </row>
    <row r="18272" hidden="1">
      <c r="A18272" s="11">
        <v>11.0</v>
      </c>
      <c r="B18272" s="3" t="s">
        <v>4546</v>
      </c>
      <c r="C18272" s="18" t="s">
        <v>1844</v>
      </c>
      <c r="D18272" s="4" t="s">
        <v>939</v>
      </c>
      <c r="E18272" s="2" t="s">
        <v>1779</v>
      </c>
      <c r="F18272" s="2" t="s">
        <v>2469</v>
      </c>
      <c r="G18272" s="8" t="str">
        <f>IF(COUNTIF('Dam Lines'!A:A,D18272)&gt;0,"Yes","No")</f>
        <v>Yes</v>
      </c>
      <c r="H18272" s="14" t="s">
        <v>1742</v>
      </c>
      <c r="I18272" s="8" t="str">
        <f t="array" ref="I18272">IF(G18272="Yes",XLOOKUP(D18272,'Dam Lines'!A:A,'Dam Lines'!J:J),"")</f>
        <v>DURANCE</v>
      </c>
    </row>
    <row r="18273" hidden="1">
      <c r="A18273" s="11">
        <v>12.0</v>
      </c>
      <c r="B18273" s="3" t="s">
        <v>3608</v>
      </c>
      <c r="C18273" s="19" t="s">
        <v>4227</v>
      </c>
      <c r="D18273" s="4" t="s">
        <v>734</v>
      </c>
      <c r="E18273" s="2" t="s">
        <v>1779</v>
      </c>
      <c r="F18273" s="2" t="s">
        <v>2469</v>
      </c>
      <c r="G18273" s="8" t="str">
        <f>IF(COUNTIF('Dam Lines'!A:A,D18273)&gt;0,"Yes","No")</f>
        <v>Yes</v>
      </c>
      <c r="H18273" s="14" t="s">
        <v>1742</v>
      </c>
      <c r="I18273" s="8" t="str">
        <f t="array" ref="I18273">IF(G18273="Yes",XLOOKUP(D18273,'Dam Lines'!A:A,'Dam Lines'!J:J),"")</f>
        <v>MAGNESIE</v>
      </c>
    </row>
    <row r="18274" hidden="1">
      <c r="A18274" s="11">
        <v>13.0</v>
      </c>
      <c r="B18274" s="3" t="s">
        <v>4475</v>
      </c>
      <c r="C18274" s="18" t="s">
        <v>2550</v>
      </c>
      <c r="D18274" s="4" t="s">
        <v>146</v>
      </c>
      <c r="E18274" s="2" t="s">
        <v>1779</v>
      </c>
      <c r="F18274" s="2" t="s">
        <v>2469</v>
      </c>
      <c r="G18274" s="8" t="str">
        <f>IF(COUNTIF('Dam Lines'!A:A,D18274)&gt;0,"Yes","No")</f>
        <v>Yes</v>
      </c>
      <c r="H18274" s="14" t="s">
        <v>1742</v>
      </c>
      <c r="I18274" s="8" t="str">
        <f t="array" ref="I18274">IF(G18274="Yes",XLOOKUP(D18274,'Dam Lines'!A:A,'Dam Lines'!J:J),"")</f>
        <v>NEVADA II</v>
      </c>
    </row>
    <row r="18275" hidden="1">
      <c r="A18275" s="11">
        <v>1.0</v>
      </c>
      <c r="B18275" s="3" t="s">
        <v>5149</v>
      </c>
      <c r="C18275" s="18" t="s">
        <v>1817</v>
      </c>
      <c r="D18275" s="4" t="s">
        <v>320</v>
      </c>
      <c r="E18275" s="4" t="s">
        <v>1779</v>
      </c>
      <c r="F18275" s="4" t="s">
        <v>1869</v>
      </c>
      <c r="G18275" s="8" t="str">
        <f>IF(COUNTIF('Dam Lines'!A:A,D18275)&gt;0,"Yes","No")</f>
        <v>Yes</v>
      </c>
      <c r="H18275" s="14" t="s">
        <v>1761</v>
      </c>
      <c r="I18275" s="8" t="str">
        <f t="array" ref="I18275">IF(G18275="Yes",XLOOKUP(D18275,'Dam Lines'!A:A,'Dam Lines'!J:J),"")</f>
        <v>KYLA TIKI</v>
      </c>
    </row>
    <row r="18276" hidden="1">
      <c r="A18276" s="11">
        <v>2.0</v>
      </c>
      <c r="B18276" s="3" t="s">
        <v>4014</v>
      </c>
      <c r="C18276" s="19" t="s">
        <v>3423</v>
      </c>
      <c r="D18276" s="4" t="s">
        <v>758</v>
      </c>
      <c r="E18276" s="2" t="s">
        <v>1779</v>
      </c>
      <c r="F18276" s="2" t="s">
        <v>1869</v>
      </c>
      <c r="G18276" s="8" t="str">
        <f>IF(COUNTIF('Dam Lines'!A:A,D18276)&gt;0,"Yes","No")</f>
        <v>Yes</v>
      </c>
      <c r="H18276" s="14" t="s">
        <v>1761</v>
      </c>
      <c r="I18276" s="8" t="str">
        <f t="array" ref="I18276">IF(G18276="Yes",XLOOKUP(D18276,'Dam Lines'!A:A,'Dam Lines'!J:J),"")</f>
        <v>NEVADA II</v>
      </c>
    </row>
    <row r="18277" hidden="1">
      <c r="A18277" s="11">
        <v>3.0</v>
      </c>
      <c r="B18277" s="3" t="s">
        <v>4680</v>
      </c>
      <c r="C18277" s="19" t="s">
        <v>3071</v>
      </c>
      <c r="D18277" s="4" t="s">
        <v>4681</v>
      </c>
      <c r="E18277" s="2" t="s">
        <v>1779</v>
      </c>
      <c r="F18277" s="2" t="s">
        <v>1869</v>
      </c>
      <c r="G18277" s="8" t="str">
        <f>IF(COUNTIF('Dam Lines'!A:A,D18277)&gt;0,"Yes","No")</f>
        <v>No</v>
      </c>
      <c r="H18277" s="14" t="s">
        <v>1761</v>
      </c>
      <c r="I18277" s="8" t="str">
        <f t="array" ref="I18277">IF(G18277="Yes",XLOOKUP(D18277,'Dam Lines'!A:A,'Dam Lines'!J:J),"")</f>
        <v/>
      </c>
    </row>
    <row r="18278" hidden="1">
      <c r="A18278" s="11">
        <v>4.0</v>
      </c>
      <c r="B18278" s="3" t="s">
        <v>4169</v>
      </c>
      <c r="C18278" s="18" t="s">
        <v>1962</v>
      </c>
      <c r="D18278" s="4" t="s">
        <v>4170</v>
      </c>
      <c r="E18278" s="2" t="s">
        <v>1779</v>
      </c>
      <c r="F18278" s="2" t="s">
        <v>1869</v>
      </c>
      <c r="G18278" s="8" t="str">
        <f>IF(COUNTIF('Dam Lines'!A:A,D18278)&gt;0,"Yes","No")</f>
        <v>No</v>
      </c>
      <c r="H18278" s="14" t="s">
        <v>1761</v>
      </c>
      <c r="I18278" s="8" t="str">
        <f t="array" ref="I18278">IF(G18278="Yes",XLOOKUP(D18278,'Dam Lines'!A:A,'Dam Lines'!J:J),"")</f>
        <v/>
      </c>
    </row>
    <row r="18279" hidden="1">
      <c r="A18279" s="11">
        <v>5.0</v>
      </c>
      <c r="B18279" s="3" t="s">
        <v>3384</v>
      </c>
      <c r="C18279" s="19" t="s">
        <v>3385</v>
      </c>
      <c r="D18279" s="4" t="s">
        <v>3386</v>
      </c>
      <c r="E18279" s="2" t="s">
        <v>1779</v>
      </c>
      <c r="F18279" s="2" t="s">
        <v>1869</v>
      </c>
      <c r="G18279" s="8" t="str">
        <f>IF(COUNTIF('Dam Lines'!A:A,D18279)&gt;0,"Yes","No")</f>
        <v>No</v>
      </c>
      <c r="H18279" s="14" t="s">
        <v>1761</v>
      </c>
      <c r="I18279" s="8" t="str">
        <f t="array" ref="I18279">IF(G18279="Yes",XLOOKUP(D18279,'Dam Lines'!A:A,'Dam Lines'!J:J),"")</f>
        <v/>
      </c>
    </row>
    <row r="18280" hidden="1">
      <c r="A18280" s="11">
        <v>6.0</v>
      </c>
      <c r="B18280" s="3" t="s">
        <v>4914</v>
      </c>
      <c r="C18280" s="18" t="s">
        <v>3071</v>
      </c>
      <c r="D18280" s="4" t="s">
        <v>4915</v>
      </c>
      <c r="E18280" s="2" t="s">
        <v>1779</v>
      </c>
      <c r="F18280" s="2" t="s">
        <v>1869</v>
      </c>
      <c r="G18280" s="8" t="str">
        <f>IF(COUNTIF('Dam Lines'!A:A,D18280)&gt;0,"Yes","No")</f>
        <v>No</v>
      </c>
      <c r="H18280" s="14" t="s">
        <v>1761</v>
      </c>
      <c r="I18280" s="8" t="str">
        <f t="array" ref="I18280">IF(G18280="Yes",XLOOKUP(D18280,'Dam Lines'!A:A,'Dam Lines'!J:J),"")</f>
        <v/>
      </c>
    </row>
    <row r="18281" hidden="1">
      <c r="A18281" s="11">
        <v>7.0</v>
      </c>
      <c r="B18281" s="3" t="s">
        <v>4608</v>
      </c>
      <c r="C18281" s="18" t="s">
        <v>3982</v>
      </c>
      <c r="D18281" s="4" t="s">
        <v>815</v>
      </c>
      <c r="E18281" s="4" t="s">
        <v>1779</v>
      </c>
      <c r="F18281" s="4" t="s">
        <v>1869</v>
      </c>
      <c r="G18281" s="8" t="str">
        <f>IF(COUNTIF('Dam Lines'!A:A,D18281)&gt;0,"Yes","No")</f>
        <v>Yes</v>
      </c>
      <c r="H18281" s="14" t="s">
        <v>1761</v>
      </c>
      <c r="I18281" s="8" t="str">
        <f t="array" ref="I18281">IF(G18281="Yes",XLOOKUP(D18281,'Dam Lines'!A:A,'Dam Lines'!J:J),"")</f>
        <v>SAVANNAH SKY</v>
      </c>
    </row>
    <row r="18282" hidden="1">
      <c r="A18282" s="11">
        <v>8.0</v>
      </c>
      <c r="B18282" s="3" t="s">
        <v>4113</v>
      </c>
      <c r="C18282" s="19" t="s">
        <v>3423</v>
      </c>
      <c r="D18282" s="4" t="s">
        <v>712</v>
      </c>
      <c r="E18282" s="2" t="s">
        <v>1779</v>
      </c>
      <c r="F18282" s="2" t="s">
        <v>1869</v>
      </c>
      <c r="G18282" s="8" t="str">
        <f>IF(COUNTIF('Dam Lines'!A:A,D18282)&gt;0,"Yes","No")</f>
        <v>Yes</v>
      </c>
      <c r="H18282" s="14" t="s">
        <v>1761</v>
      </c>
      <c r="I18282" s="8" t="str">
        <f t="array" ref="I18282">IF(G18282="Yes",XLOOKUP(D18282,'Dam Lines'!A:A,'Dam Lines'!J:J),"")</f>
        <v>MAMMONA</v>
      </c>
    </row>
    <row r="18283" hidden="1">
      <c r="A18283" s="11">
        <v>9.0</v>
      </c>
      <c r="B18283" s="3" t="s">
        <v>4938</v>
      </c>
      <c r="C18283" s="18" t="s">
        <v>1823</v>
      </c>
      <c r="D18283" s="4" t="s">
        <v>141</v>
      </c>
      <c r="E18283" s="2" t="s">
        <v>1779</v>
      </c>
      <c r="F18283" s="2" t="s">
        <v>1869</v>
      </c>
      <c r="G18283" s="8" t="str">
        <f>IF(COUNTIF('Dam Lines'!A:A,D18283)&gt;0,"Yes","No")</f>
        <v>Yes</v>
      </c>
      <c r="H18283" s="14" t="s">
        <v>1761</v>
      </c>
      <c r="I18283" s="8" t="str">
        <f t="array" ref="I18283">IF(G18283="Yes",XLOOKUP(D18283,'Dam Lines'!A:A,'Dam Lines'!J:J),"")</f>
        <v>FARBAHAN</v>
      </c>
    </row>
    <row r="18284" hidden="1">
      <c r="A18284" s="11">
        <v>10.0</v>
      </c>
      <c r="B18284" s="3" t="s">
        <v>3701</v>
      </c>
      <c r="C18284" s="19" t="s">
        <v>2347</v>
      </c>
      <c r="D18284" s="4" t="s">
        <v>1093</v>
      </c>
      <c r="E18284" s="2" t="s">
        <v>1779</v>
      </c>
      <c r="F18284" s="2" t="s">
        <v>1869</v>
      </c>
      <c r="G18284" s="8" t="str">
        <f>IF(COUNTIF('Dam Lines'!A:A,D18284)&gt;0,"Yes","No")</f>
        <v>Yes</v>
      </c>
      <c r="H18284" s="14" t="s">
        <v>1761</v>
      </c>
      <c r="I18284" s="8" t="str">
        <f t="array" ref="I18284">IF(G18284="Yes",XLOOKUP(D18284,'Dam Lines'!A:A,'Dam Lines'!J:J),"")</f>
        <v>FATMA</v>
      </c>
    </row>
    <row r="18285" hidden="1">
      <c r="A18285" s="11">
        <v>11.0</v>
      </c>
      <c r="B18285" s="3" t="s">
        <v>4935</v>
      </c>
      <c r="C18285" s="18" t="s">
        <v>2479</v>
      </c>
      <c r="D18285" s="4" t="s">
        <v>81</v>
      </c>
      <c r="E18285" s="2" t="s">
        <v>1779</v>
      </c>
      <c r="F18285" s="2" t="s">
        <v>1869</v>
      </c>
      <c r="G18285" s="8" t="str">
        <f>IF(COUNTIF('Dam Lines'!A:A,D18285)&gt;0,"Yes","No")</f>
        <v>Yes</v>
      </c>
      <c r="H18285" s="14" t="s">
        <v>1761</v>
      </c>
      <c r="I18285" s="8" t="str">
        <f t="array" ref="I18285">IF(G18285="Yes",XLOOKUP(D18285,'Dam Lines'!A:A,'Dam Lines'!J:J),"")</f>
        <v>MONAT</v>
      </c>
    </row>
    <row r="18286" hidden="1">
      <c r="A18286" s="11">
        <v>12.0</v>
      </c>
      <c r="B18286" s="3" t="s">
        <v>4636</v>
      </c>
      <c r="C18286" s="19" t="s">
        <v>4637</v>
      </c>
      <c r="D18286" s="4" t="s">
        <v>4638</v>
      </c>
      <c r="E18286" s="2" t="s">
        <v>1779</v>
      </c>
      <c r="F18286" s="2" t="s">
        <v>1869</v>
      </c>
      <c r="G18286" s="8" t="str">
        <f>IF(COUNTIF('Dam Lines'!A:A,D18286)&gt;0,"Yes","No")</f>
        <v>No</v>
      </c>
      <c r="H18286" s="14" t="s">
        <v>1761</v>
      </c>
      <c r="I18286" s="8" t="str">
        <f t="array" ref="I18286">IF(G18286="Yes",XLOOKUP(D18286,'Dam Lines'!A:A,'Dam Lines'!J:J),"")</f>
        <v/>
      </c>
    </row>
    <row r="18287" hidden="1">
      <c r="A18287" s="11">
        <v>13.0</v>
      </c>
      <c r="B18287" s="3" t="s">
        <v>3767</v>
      </c>
      <c r="C18287" s="19" t="s">
        <v>3423</v>
      </c>
      <c r="D18287" s="4" t="s">
        <v>861</v>
      </c>
      <c r="E18287" s="2" t="s">
        <v>1779</v>
      </c>
      <c r="F18287" s="2" t="s">
        <v>1869</v>
      </c>
      <c r="G18287" s="8" t="str">
        <f>IF(COUNTIF('Dam Lines'!A:A,D18287)&gt;0,"Yes","No")</f>
        <v>Yes</v>
      </c>
      <c r="H18287" s="14" t="s">
        <v>1761</v>
      </c>
      <c r="I18287" s="8" t="str">
        <f t="array" ref="I18287">IF(G18287="Yes",XLOOKUP(D18287,'Dam Lines'!A:A,'Dam Lines'!J:J),"")</f>
        <v>NAGRADA</v>
      </c>
    </row>
    <row r="18288" hidden="1">
      <c r="A18288" s="11">
        <v>1.0</v>
      </c>
      <c r="B18288" s="3" t="s">
        <v>4099</v>
      </c>
      <c r="C18288" s="18" t="s">
        <v>1962</v>
      </c>
      <c r="D18288" s="4" t="s">
        <v>916</v>
      </c>
      <c r="E18288" s="4" t="s">
        <v>1779</v>
      </c>
      <c r="F18288" s="4" t="s">
        <v>1741</v>
      </c>
      <c r="G18288" s="8" t="str">
        <f>IF(COUNTIF('Dam Lines'!A:A,D18288)&gt;0,"Yes","No")</f>
        <v>Yes</v>
      </c>
      <c r="H18288" s="14" t="s">
        <v>1742</v>
      </c>
      <c r="I18288" s="8" t="str">
        <f t="array" ref="I18288">IF(G18288="Yes",XLOOKUP(D18288,'Dam Lines'!A:A,'Dam Lines'!J:J),"")</f>
        <v>MADOU</v>
      </c>
    </row>
    <row r="18289" hidden="1">
      <c r="A18289" s="11">
        <v>2.0</v>
      </c>
      <c r="B18289" s="3" t="s">
        <v>4050</v>
      </c>
      <c r="C18289" s="18" t="s">
        <v>1935</v>
      </c>
      <c r="D18289" s="4" t="s">
        <v>4051</v>
      </c>
      <c r="E18289" s="2" t="s">
        <v>1779</v>
      </c>
      <c r="F18289" s="2" t="s">
        <v>1741</v>
      </c>
      <c r="G18289" s="8" t="str">
        <f>IF(COUNTIF('Dam Lines'!A:A,D18289)&gt;0,"Yes","No")</f>
        <v>No</v>
      </c>
      <c r="H18289" s="14" t="s">
        <v>1742</v>
      </c>
      <c r="I18289" s="8" t="str">
        <f t="array" ref="I18289">IF(G18289="Yes",XLOOKUP(D18289,'Dam Lines'!A:A,'Dam Lines'!J:J),"")</f>
        <v/>
      </c>
    </row>
    <row r="18290" hidden="1">
      <c r="A18290" s="11">
        <v>3.0</v>
      </c>
      <c r="B18290" s="3" t="s">
        <v>4181</v>
      </c>
      <c r="C18290" s="19" t="s">
        <v>2821</v>
      </c>
      <c r="D18290" s="4" t="s">
        <v>4182</v>
      </c>
      <c r="E18290" s="2" t="s">
        <v>1779</v>
      </c>
      <c r="F18290" s="2" t="s">
        <v>1741</v>
      </c>
      <c r="G18290" s="8" t="str">
        <f>IF(COUNTIF('Dam Lines'!A:A,D18290)&gt;0,"Yes","No")</f>
        <v>No</v>
      </c>
      <c r="H18290" s="14" t="s">
        <v>1742</v>
      </c>
      <c r="I18290" s="8" t="str">
        <f t="array" ref="I18290">IF(G18290="Yes",XLOOKUP(D18290,'Dam Lines'!A:A,'Dam Lines'!J:J),"")</f>
        <v/>
      </c>
    </row>
    <row r="18291" hidden="1">
      <c r="A18291" s="11">
        <v>4.0</v>
      </c>
      <c r="B18291" s="3" t="s">
        <v>4386</v>
      </c>
      <c r="C18291" s="19" t="s">
        <v>3344</v>
      </c>
      <c r="D18291" s="4" t="s">
        <v>4130</v>
      </c>
      <c r="E18291" s="2" t="s">
        <v>1779</v>
      </c>
      <c r="F18291" s="2" t="s">
        <v>1741</v>
      </c>
      <c r="G18291" s="8" t="str">
        <f>IF(COUNTIF('Dam Lines'!A:A,D18291)&gt;0,"Yes","No")</f>
        <v>No</v>
      </c>
      <c r="H18291" s="14" t="s">
        <v>1742</v>
      </c>
      <c r="I18291" s="8" t="str">
        <f t="array" ref="I18291">IF(G18291="Yes",XLOOKUP(D18291,'Dam Lines'!A:A,'Dam Lines'!J:J),"")</f>
        <v/>
      </c>
    </row>
    <row r="18292" hidden="1">
      <c r="A18292" s="11">
        <v>5.0</v>
      </c>
      <c r="B18292" s="3" t="s">
        <v>4472</v>
      </c>
      <c r="C18292" s="19" t="s">
        <v>1817</v>
      </c>
      <c r="D18292" s="4" t="s">
        <v>86</v>
      </c>
      <c r="E18292" s="2" t="s">
        <v>1779</v>
      </c>
      <c r="F18292" s="2" t="s">
        <v>1741</v>
      </c>
      <c r="G18292" s="8" t="str">
        <f>IF(COUNTIF('Dam Lines'!A:A,D18292)&gt;0,"Yes","No")</f>
        <v>Yes</v>
      </c>
      <c r="H18292" s="14" t="s">
        <v>1761</v>
      </c>
      <c r="I18292" s="8" t="str">
        <f t="array" ref="I18292">IF(G18292="Yes",XLOOKUP(D18292,'Dam Lines'!A:A,'Dam Lines'!J:J),"")</f>
        <v>PHILIPPA</v>
      </c>
    </row>
    <row r="18293" hidden="1">
      <c r="A18293" s="11">
        <v>6.0</v>
      </c>
      <c r="B18293" s="3" t="s">
        <v>4645</v>
      </c>
      <c r="C18293" s="18" t="s">
        <v>2545</v>
      </c>
      <c r="D18293" s="4" t="s">
        <v>1013</v>
      </c>
      <c r="E18293" s="2" t="s">
        <v>1779</v>
      </c>
      <c r="F18293" s="2" t="s">
        <v>1741</v>
      </c>
      <c r="G18293" s="8" t="str">
        <f>IF(COUNTIF('Dam Lines'!A:A,D18293)&gt;0,"Yes","No")</f>
        <v>Yes</v>
      </c>
      <c r="H18293" s="14" t="s">
        <v>1742</v>
      </c>
      <c r="I18293" s="8" t="str">
        <f t="array" ref="I18293">IF(G18293="Yes",XLOOKUP(D18293,'Dam Lines'!A:A,'Dam Lines'!J:J),"")</f>
        <v>BASSALA</v>
      </c>
    </row>
    <row r="18294" hidden="1">
      <c r="A18294" s="11">
        <v>7.0</v>
      </c>
      <c r="B18294" s="3" t="s">
        <v>4419</v>
      </c>
      <c r="C18294" s="19" t="s">
        <v>1752</v>
      </c>
      <c r="D18294" s="4" t="s">
        <v>4420</v>
      </c>
      <c r="E18294" s="2" t="s">
        <v>1779</v>
      </c>
      <c r="F18294" s="2" t="s">
        <v>1741</v>
      </c>
      <c r="G18294" s="8" t="str">
        <f>IF(COUNTIF('Dam Lines'!A:A,D18294)&gt;0,"Yes","No")</f>
        <v>No</v>
      </c>
      <c r="H18294" s="14" t="s">
        <v>1742</v>
      </c>
      <c r="I18294" s="8" t="str">
        <f t="array" ref="I18294">IF(G18294="Yes",XLOOKUP(D18294,'Dam Lines'!A:A,'Dam Lines'!J:J),"")</f>
        <v/>
      </c>
    </row>
    <row r="18295" hidden="1">
      <c r="A18295" s="11">
        <v>8.0</v>
      </c>
      <c r="B18295" s="3" t="s">
        <v>4930</v>
      </c>
      <c r="C18295" s="18" t="s">
        <v>3739</v>
      </c>
      <c r="D18295" s="4" t="s">
        <v>100</v>
      </c>
      <c r="E18295" s="4" t="s">
        <v>1779</v>
      </c>
      <c r="F18295" s="4" t="s">
        <v>1741</v>
      </c>
      <c r="G18295" s="8" t="str">
        <f>IF(COUNTIF('Dam Lines'!A:A,D18295)&gt;0,"Yes","No")</f>
        <v>Yes</v>
      </c>
      <c r="H18295" s="14" t="s">
        <v>1742</v>
      </c>
      <c r="I18295" s="8" t="str">
        <f t="array" ref="I18295">IF(G18295="Yes",XLOOKUP(D18295,'Dam Lines'!A:A,'Dam Lines'!J:J),"")</f>
        <v>GAICHI</v>
      </c>
    </row>
    <row r="18296" hidden="1">
      <c r="A18296" s="11">
        <v>9.0</v>
      </c>
      <c r="B18296" s="3" t="s">
        <v>4127</v>
      </c>
      <c r="C18296" s="19" t="s">
        <v>1962</v>
      </c>
      <c r="D18296" s="4" t="s">
        <v>4128</v>
      </c>
      <c r="E18296" s="2" t="s">
        <v>1779</v>
      </c>
      <c r="F18296" s="2" t="s">
        <v>1741</v>
      </c>
      <c r="G18296" s="8" t="str">
        <f>IF(COUNTIF('Dam Lines'!A:A,D18296)&gt;0,"Yes","No")</f>
        <v>No</v>
      </c>
      <c r="H18296" s="14" t="s">
        <v>1742</v>
      </c>
      <c r="I18296" s="8" t="str">
        <f t="array" ref="I18296">IF(G18296="Yes",XLOOKUP(D18296,'Dam Lines'!A:A,'Dam Lines'!J:J),"")</f>
        <v/>
      </c>
    </row>
    <row r="18297" hidden="1">
      <c r="A18297" s="11">
        <v>10.0</v>
      </c>
      <c r="B18297" s="3" t="s">
        <v>5165</v>
      </c>
      <c r="C18297" s="18" t="s">
        <v>1962</v>
      </c>
      <c r="D18297" s="4" t="s">
        <v>1143</v>
      </c>
      <c r="E18297" s="2" t="s">
        <v>1779</v>
      </c>
      <c r="F18297" s="2" t="s">
        <v>1741</v>
      </c>
      <c r="G18297" s="8" t="str">
        <f>IF(COUNTIF('Dam Lines'!A:A,D18297)&gt;0,"Yes","No")</f>
        <v>Yes</v>
      </c>
      <c r="H18297" s="14" t="s">
        <v>1742</v>
      </c>
      <c r="I18297" s="8" t="str">
        <f t="array" ref="I18297">IF(G18297="Yes",XLOOKUP(D18297,'Dam Lines'!A:A,'Dam Lines'!J:J),"")</f>
        <v>BASSALA</v>
      </c>
    </row>
    <row r="18298" hidden="1">
      <c r="A18298" s="11">
        <v>11.0</v>
      </c>
      <c r="B18298" s="3" t="s">
        <v>3749</v>
      </c>
      <c r="C18298" s="19" t="s">
        <v>2613</v>
      </c>
      <c r="D18298" s="4" t="s">
        <v>3750</v>
      </c>
      <c r="E18298" s="2" t="s">
        <v>1779</v>
      </c>
      <c r="F18298" s="2" t="s">
        <v>1741</v>
      </c>
      <c r="G18298" s="8" t="str">
        <f>IF(COUNTIF('Dam Lines'!A:A,D18298)&gt;0,"Yes","No")</f>
        <v>No</v>
      </c>
      <c r="H18298" s="14" t="s">
        <v>1742</v>
      </c>
      <c r="I18298" s="8" t="str">
        <f t="array" ref="I18298">IF(G18298="Yes",XLOOKUP(D18298,'Dam Lines'!A:A,'Dam Lines'!J:J),"")</f>
        <v/>
      </c>
    </row>
    <row r="18299" hidden="1">
      <c r="A18299" s="11">
        <v>12.0</v>
      </c>
      <c r="B18299" s="3" t="s">
        <v>3678</v>
      </c>
      <c r="C18299" s="19" t="s">
        <v>1935</v>
      </c>
      <c r="D18299" s="4" t="s">
        <v>757</v>
      </c>
      <c r="E18299" s="2" t="s">
        <v>1779</v>
      </c>
      <c r="F18299" s="2" t="s">
        <v>1741</v>
      </c>
      <c r="G18299" s="8" t="str">
        <f>IF(COUNTIF('Dam Lines'!A:A,D18299)&gt;0,"Yes","No")</f>
        <v>Yes</v>
      </c>
      <c r="H18299" s="14" t="s">
        <v>1742</v>
      </c>
      <c r="I18299" s="8" t="str">
        <f t="array" ref="I18299">IF(G18299="Yes",XLOOKUP(D18299,'Dam Lines'!A:A,'Dam Lines'!J:J),"")</f>
        <v>NEVADA II</v>
      </c>
    </row>
    <row r="18300" hidden="1">
      <c r="A18300" s="11">
        <v>13.0</v>
      </c>
      <c r="B18300" s="3" t="s">
        <v>4131</v>
      </c>
      <c r="C18300" s="19" t="s">
        <v>1962</v>
      </c>
      <c r="D18300" s="4" t="s">
        <v>1005</v>
      </c>
      <c r="E18300" s="2" t="s">
        <v>1779</v>
      </c>
      <c r="F18300" s="2" t="s">
        <v>1741</v>
      </c>
      <c r="G18300" s="8" t="str">
        <f>IF(COUNTIF('Dam Lines'!A:A,D18300)&gt;0,"Yes","No")</f>
        <v>Yes</v>
      </c>
      <c r="H18300" s="14" t="s">
        <v>1742</v>
      </c>
      <c r="I18300" s="8" t="str">
        <f t="array" ref="I18300">IF(G18300="Yes",XLOOKUP(D18300,'Dam Lines'!A:A,'Dam Lines'!J:J),"")</f>
        <v>WISTULA</v>
      </c>
    </row>
    <row r="18301" hidden="1">
      <c r="A18301" s="11">
        <v>14.0</v>
      </c>
      <c r="B18301" s="3" t="s">
        <v>4533</v>
      </c>
      <c r="C18301" s="18" t="s">
        <v>1962</v>
      </c>
      <c r="D18301" s="4" t="s">
        <v>621</v>
      </c>
      <c r="E18301" s="2" t="s">
        <v>1779</v>
      </c>
      <c r="F18301" s="2" t="s">
        <v>1741</v>
      </c>
      <c r="G18301" s="8" t="str">
        <f>IF(COUNTIF('Dam Lines'!A:A,D18301)&gt;0,"Yes","No")</f>
        <v>Yes</v>
      </c>
      <c r="H18301" s="14" t="s">
        <v>1742</v>
      </c>
      <c r="I18301" s="8" t="str">
        <f t="array" ref="I18301">IF(G18301="Yes",XLOOKUP(D18301,'Dam Lines'!A:A,'Dam Lines'!J:J),"")</f>
        <v>CRESCINDA</v>
      </c>
    </row>
    <row r="18302" hidden="1">
      <c r="A18302" s="11">
        <v>1.0</v>
      </c>
      <c r="B18302" s="3" t="s">
        <v>4758</v>
      </c>
      <c r="C18302" s="18" t="s">
        <v>3071</v>
      </c>
      <c r="D18302" s="4" t="s">
        <v>328</v>
      </c>
      <c r="E18302" s="4" t="s">
        <v>1779</v>
      </c>
      <c r="F18302" s="4" t="s">
        <v>2037</v>
      </c>
      <c r="G18302" s="8" t="str">
        <f>IF(COUNTIF('Dam Lines'!A:A,D18302)&gt;0,"Yes","No")</f>
        <v>Yes</v>
      </c>
      <c r="H18302" s="14" t="s">
        <v>1742</v>
      </c>
      <c r="I18302" s="8" t="str">
        <f t="array" ref="I18302">IF(G18302="Yes",XLOOKUP(D18302,'Dam Lines'!A:A,'Dam Lines'!J:J),"")</f>
        <v>ALBA</v>
      </c>
    </row>
    <row r="18303" hidden="1">
      <c r="A18303" s="11">
        <v>2.0</v>
      </c>
      <c r="B18303" s="3" t="s">
        <v>4350</v>
      </c>
      <c r="C18303" s="18" t="s">
        <v>1817</v>
      </c>
      <c r="D18303" s="4" t="s">
        <v>98</v>
      </c>
      <c r="E18303" s="4" t="s">
        <v>1779</v>
      </c>
      <c r="F18303" s="4" t="s">
        <v>2037</v>
      </c>
      <c r="G18303" s="8" t="str">
        <f>IF(COUNTIF('Dam Lines'!A:A,D18303)&gt;0,"Yes","No")</f>
        <v>Yes</v>
      </c>
      <c r="H18303" s="14" t="s">
        <v>1742</v>
      </c>
      <c r="I18303" s="8" t="str">
        <f t="array" ref="I18303">IF(G18303="Yes",XLOOKUP(D18303,'Dam Lines'!A:A,'Dam Lines'!J:J),"")</f>
        <v>PHILIPPA</v>
      </c>
    </row>
    <row r="18304" hidden="1">
      <c r="A18304" s="11">
        <v>3.0</v>
      </c>
      <c r="B18304" s="3" t="s">
        <v>2635</v>
      </c>
      <c r="C18304" s="19" t="s">
        <v>1798</v>
      </c>
      <c r="D18304" s="4" t="s">
        <v>109</v>
      </c>
      <c r="E18304" s="2" t="s">
        <v>1779</v>
      </c>
      <c r="F18304" s="2" t="s">
        <v>2037</v>
      </c>
      <c r="G18304" s="8" t="str">
        <f>IF(COUNTIF('Dam Lines'!A:A,D18304)&gt;0,"Yes","No")</f>
        <v>Yes</v>
      </c>
      <c r="H18304" s="14" t="s">
        <v>1742</v>
      </c>
      <c r="I18304" s="8" t="str">
        <f t="array" ref="I18304">IF(G18304="Yes",XLOOKUP(D18304,'Dam Lines'!A:A,'Dam Lines'!J:J),"")</f>
        <v>ASTRALE</v>
      </c>
    </row>
    <row r="18305" hidden="1">
      <c r="A18305" s="11">
        <v>4.0</v>
      </c>
      <c r="B18305" s="3" t="s">
        <v>4532</v>
      </c>
      <c r="C18305" s="18" t="s">
        <v>1962</v>
      </c>
      <c r="D18305" s="4" t="s">
        <v>480</v>
      </c>
      <c r="E18305" s="2" t="s">
        <v>1779</v>
      </c>
      <c r="F18305" s="2" t="s">
        <v>2037</v>
      </c>
      <c r="G18305" s="8" t="str">
        <f>IF(COUNTIF('Dam Lines'!A:A,D18305)&gt;0,"Yes","No")</f>
        <v>Yes</v>
      </c>
      <c r="H18305" s="14" t="s">
        <v>1742</v>
      </c>
      <c r="I18305" s="8" t="str">
        <f t="array" ref="I18305">IF(G18305="Yes",XLOOKUP(D18305,'Dam Lines'!A:A,'Dam Lines'!J:J),"")</f>
        <v>FATMA</v>
      </c>
    </row>
    <row r="18306" hidden="1">
      <c r="A18306" s="11">
        <v>5.0</v>
      </c>
      <c r="B18306" s="3" t="s">
        <v>4613</v>
      </c>
      <c r="C18306" s="19" t="s">
        <v>2956</v>
      </c>
      <c r="D18306" s="4" t="s">
        <v>4614</v>
      </c>
      <c r="E18306" s="2" t="s">
        <v>1779</v>
      </c>
      <c r="F18306" s="2" t="s">
        <v>2037</v>
      </c>
      <c r="G18306" s="8" t="str">
        <f>IF(COUNTIF('Dam Lines'!A:A,D18306)&gt;0,"Yes","No")</f>
        <v>No</v>
      </c>
      <c r="H18306" s="14" t="s">
        <v>1742</v>
      </c>
      <c r="I18306" s="8" t="str">
        <f t="array" ref="I18306">IF(G18306="Yes",XLOOKUP(D18306,'Dam Lines'!A:A,'Dam Lines'!J:J),"")</f>
        <v/>
      </c>
    </row>
    <row r="18307" hidden="1">
      <c r="A18307" s="11">
        <v>6.0</v>
      </c>
      <c r="B18307" s="3" t="s">
        <v>4359</v>
      </c>
      <c r="C18307" s="18" t="s">
        <v>1823</v>
      </c>
      <c r="D18307" s="4" t="s">
        <v>4360</v>
      </c>
      <c r="E18307" s="2" t="s">
        <v>1779</v>
      </c>
      <c r="F18307" s="2" t="s">
        <v>2037</v>
      </c>
      <c r="G18307" s="8" t="str">
        <f>IF(COUNTIF('Dam Lines'!A:A,D18307)&gt;0,"Yes","No")</f>
        <v>No</v>
      </c>
      <c r="H18307" s="14" t="s">
        <v>1742</v>
      </c>
      <c r="I18307" s="8" t="str">
        <f t="array" ref="I18307">IF(G18307="Yes",XLOOKUP(D18307,'Dam Lines'!A:A,'Dam Lines'!J:J),"")</f>
        <v/>
      </c>
    </row>
    <row r="18308" hidden="1">
      <c r="A18308" s="11">
        <v>7.0</v>
      </c>
      <c r="B18308" s="3" t="s">
        <v>4143</v>
      </c>
      <c r="C18308" s="19" t="s">
        <v>4093</v>
      </c>
      <c r="D18308" s="4" t="s">
        <v>1284</v>
      </c>
      <c r="E18308" s="2" t="s">
        <v>1779</v>
      </c>
      <c r="F18308" s="2" t="s">
        <v>2037</v>
      </c>
      <c r="G18308" s="8" t="str">
        <f>IF(COUNTIF('Dam Lines'!A:A,D18308)&gt;0,"Yes","No")</f>
        <v>Yes</v>
      </c>
      <c r="H18308" s="14" t="s">
        <v>1742</v>
      </c>
      <c r="I18308" s="8" t="str">
        <f t="array" ref="I18308">IF(G18308="Yes",XLOOKUP(D18308,'Dam Lines'!A:A,'Dam Lines'!J:J),"")</f>
        <v>BOMONA</v>
      </c>
    </row>
    <row r="18309" hidden="1">
      <c r="A18309" s="11">
        <v>8.0</v>
      </c>
      <c r="B18309" s="3" t="s">
        <v>2751</v>
      </c>
      <c r="C18309" s="19" t="s">
        <v>1962</v>
      </c>
      <c r="D18309" s="4" t="s">
        <v>118</v>
      </c>
      <c r="E18309" s="2" t="s">
        <v>1779</v>
      </c>
      <c r="F18309" s="2" t="s">
        <v>2037</v>
      </c>
      <c r="G18309" s="8" t="str">
        <f>IF(COUNTIF('Dam Lines'!A:A,D18309)&gt;0,"Yes","No")</f>
        <v>Yes</v>
      </c>
      <c r="H18309" s="14" t="s">
        <v>1742</v>
      </c>
      <c r="I18309" s="8" t="str">
        <f t="array" ref="I18309">IF(G18309="Yes",XLOOKUP(D18309,'Dam Lines'!A:A,'Dam Lines'!J:J),"")</f>
        <v>SAPINA</v>
      </c>
    </row>
    <row r="18310" hidden="1">
      <c r="A18310" s="11">
        <v>9.0</v>
      </c>
      <c r="B18310" s="3" t="s">
        <v>3899</v>
      </c>
      <c r="C18310" s="19" t="s">
        <v>1798</v>
      </c>
      <c r="D18310" s="4" t="s">
        <v>475</v>
      </c>
      <c r="E18310" s="2" t="s">
        <v>1779</v>
      </c>
      <c r="F18310" s="2" t="s">
        <v>2037</v>
      </c>
      <c r="G18310" s="8" t="str">
        <f>IF(COUNTIF('Dam Lines'!A:A,D18310)&gt;0,"Yes","No")</f>
        <v>Yes</v>
      </c>
      <c r="H18310" s="14" t="s">
        <v>1742</v>
      </c>
      <c r="I18310" s="8" t="str">
        <f t="array" ref="I18310">IF(G18310="Yes",XLOOKUP(D18310,'Dam Lines'!A:A,'Dam Lines'!J:J),"")</f>
        <v>FATMA</v>
      </c>
    </row>
    <row r="18311" hidden="1">
      <c r="A18311" s="11">
        <v>10.0</v>
      </c>
      <c r="B18311" s="3" t="s">
        <v>2235</v>
      </c>
      <c r="C18311" s="19" t="s">
        <v>1886</v>
      </c>
      <c r="D18311" s="4" t="s">
        <v>2236</v>
      </c>
      <c r="E18311" s="2" t="s">
        <v>1779</v>
      </c>
      <c r="F18311" s="2" t="s">
        <v>2037</v>
      </c>
      <c r="G18311" s="8" t="str">
        <f>IF(COUNTIF('Dam Lines'!A:A,D18311)&gt;0,"Yes","No")</f>
        <v>No</v>
      </c>
      <c r="H18311" s="14" t="s">
        <v>1742</v>
      </c>
      <c r="I18311" s="8" t="str">
        <f t="array" ref="I18311">IF(G18311="Yes",XLOOKUP(D18311,'Dam Lines'!A:A,'Dam Lines'!J:J),"")</f>
        <v/>
      </c>
    </row>
    <row r="18312" hidden="1">
      <c r="A18312" s="11">
        <v>11.0</v>
      </c>
      <c r="B18312" s="3" t="s">
        <v>4664</v>
      </c>
      <c r="C18312" s="19" t="s">
        <v>1907</v>
      </c>
      <c r="D18312" s="4" t="s">
        <v>741</v>
      </c>
      <c r="E18312" s="2" t="s">
        <v>1779</v>
      </c>
      <c r="F18312" s="2" t="s">
        <v>2037</v>
      </c>
      <c r="G18312" s="8" t="str">
        <f>IF(COUNTIF('Dam Lines'!A:A,D18312)&gt;0,"Yes","No")</f>
        <v>Yes</v>
      </c>
      <c r="H18312" s="14" t="s">
        <v>1742</v>
      </c>
      <c r="I18312" s="8" t="str">
        <f t="array" ref="I18312">IF(G18312="Yes",XLOOKUP(D18312,'Dam Lines'!A:A,'Dam Lines'!J:J),"")</f>
        <v>NEVADA II</v>
      </c>
    </row>
    <row r="18313">
      <c r="A18313" s="11">
        <v>1.0</v>
      </c>
      <c r="B18313" s="3" t="s">
        <v>5242</v>
      </c>
      <c r="C18313" s="18" t="s">
        <v>2303</v>
      </c>
      <c r="D18313" s="4" t="s">
        <v>1056</v>
      </c>
      <c r="E18313" s="4" t="s">
        <v>2055</v>
      </c>
      <c r="F18313" s="4" t="s">
        <v>2037</v>
      </c>
      <c r="G18313" s="8" t="str">
        <f>IF(COUNTIF('Dam Lines'!A:A,D18313)&gt;0,"Yes","No")</f>
        <v>Yes</v>
      </c>
      <c r="H18313" s="14" t="s">
        <v>1742</v>
      </c>
      <c r="I18313" s="8" t="str">
        <f t="array" ref="I18313">IF(G18313="Yes",XLOOKUP(D18313,'Dam Lines'!A:A,'Dam Lines'!J:J),"")</f>
        <v>FATMA DESPIENS</v>
      </c>
    </row>
    <row r="18314">
      <c r="A18314" s="11">
        <v>2.0</v>
      </c>
      <c r="B18314" s="3" t="s">
        <v>5015</v>
      </c>
      <c r="C18314" s="18" t="s">
        <v>1802</v>
      </c>
      <c r="D18314" s="4" t="s">
        <v>1552</v>
      </c>
      <c r="E18314" s="4" t="s">
        <v>2055</v>
      </c>
      <c r="F18314" s="2" t="s">
        <v>2037</v>
      </c>
      <c r="H18314" s="14" t="s">
        <v>1742</v>
      </c>
      <c r="I18314" s="8" t="s">
        <v>18</v>
      </c>
    </row>
    <row r="18315">
      <c r="A18315" s="11">
        <v>3.0</v>
      </c>
      <c r="B18315" s="3" t="s">
        <v>4910</v>
      </c>
      <c r="C18315" s="18" t="s">
        <v>4635</v>
      </c>
      <c r="D18315" s="4" t="s">
        <v>1296</v>
      </c>
      <c r="E18315" s="4" t="s">
        <v>2055</v>
      </c>
      <c r="F18315" s="2" t="s">
        <v>2037</v>
      </c>
      <c r="H18315" s="14" t="s">
        <v>1742</v>
      </c>
      <c r="I18315" s="8" t="str">
        <f>VLOOKUP(D18315,'Dam Lines'!$A$2:$J$540,10,false)</f>
        <v>BRYANS TIME</v>
      </c>
    </row>
    <row r="18316">
      <c r="A18316" s="11">
        <v>4.0</v>
      </c>
      <c r="B18316" s="3" t="s">
        <v>5040</v>
      </c>
      <c r="C18316" s="18" t="s">
        <v>1980</v>
      </c>
      <c r="D18316" s="4" t="s">
        <v>1297</v>
      </c>
      <c r="E18316" s="4" t="s">
        <v>2055</v>
      </c>
      <c r="F18316" s="2" t="s">
        <v>2037</v>
      </c>
      <c r="H18316" s="14" t="s">
        <v>1742</v>
      </c>
      <c r="I18316" s="8" t="str">
        <f>VLOOKUP(D18316,'Dam Lines'!$A$2:$J$540,10,false)</f>
        <v>MAGNESIE</v>
      </c>
    </row>
    <row r="18317">
      <c r="A18317" s="11">
        <v>5.0</v>
      </c>
      <c r="B18317" s="3" t="s">
        <v>5158</v>
      </c>
      <c r="C18317" s="18" t="s">
        <v>1962</v>
      </c>
      <c r="D18317" s="4" t="s">
        <v>1299</v>
      </c>
      <c r="E18317" s="4" t="s">
        <v>2055</v>
      </c>
      <c r="F18317" s="4" t="s">
        <v>2037</v>
      </c>
      <c r="H18317" s="14" t="s">
        <v>1742</v>
      </c>
      <c r="I18317" s="8" t="str">
        <f>VLOOKUP(D18317,'Dam Lines'!$A$2:$J$540,10,false)</f>
        <v>NEVADA II</v>
      </c>
    </row>
    <row r="18318">
      <c r="A18318" s="11">
        <v>6.0</v>
      </c>
      <c r="B18318" s="3" t="s">
        <v>5084</v>
      </c>
      <c r="C18318" s="18" t="s">
        <v>5085</v>
      </c>
      <c r="D18318" s="4" t="s">
        <v>61</v>
      </c>
      <c r="E18318" s="4" t="s">
        <v>2055</v>
      </c>
      <c r="F18318" s="2" t="s">
        <v>2037</v>
      </c>
      <c r="G18318" s="8" t="str">
        <f>IF(COUNTIF('Dam Lines'!A:A,D18318)&gt;0,"Yes","No")</f>
        <v>Yes</v>
      </c>
      <c r="H18318" s="14" t="s">
        <v>1742</v>
      </c>
      <c r="I18318" s="8" t="str">
        <f t="array" ref="I18318">IF(G18318="Yes",XLOOKUP(D18318,'Dam Lines'!A:A,'Dam Lines'!J:J),"")</f>
        <v>MADOU</v>
      </c>
    </row>
    <row r="18319">
      <c r="A18319" s="11">
        <v>7.0</v>
      </c>
      <c r="B18319" s="3" t="s">
        <v>4993</v>
      </c>
      <c r="C18319" s="18" t="s">
        <v>3288</v>
      </c>
      <c r="D18319" s="4" t="s">
        <v>15</v>
      </c>
      <c r="E18319" s="4" t="s">
        <v>2055</v>
      </c>
      <c r="F18319" s="2" t="s">
        <v>2037</v>
      </c>
      <c r="G18319" s="8" t="str">
        <f>IF(COUNTIF('Dam Lines'!A:A,D18319)&gt;0,"Yes","No")</f>
        <v>Yes</v>
      </c>
      <c r="H18319" s="14" t="s">
        <v>1761</v>
      </c>
      <c r="I18319" s="8" t="str">
        <f t="array" ref="I18319">IF(G18319="Yes",XLOOKUP(D18319,'Dam Lines'!A:A,'Dam Lines'!J:J),"")</f>
        <v>NEVADA II</v>
      </c>
    </row>
    <row r="18320">
      <c r="A18320" s="11">
        <v>8.0</v>
      </c>
      <c r="B18320" s="3" t="s">
        <v>4909</v>
      </c>
      <c r="C18320" s="18" t="s">
        <v>1908</v>
      </c>
      <c r="D18320" s="4" t="s">
        <v>1200</v>
      </c>
      <c r="E18320" s="4" t="s">
        <v>2055</v>
      </c>
      <c r="F18320" s="2" t="s">
        <v>2037</v>
      </c>
      <c r="G18320" s="8" t="str">
        <f>IF(COUNTIF('Dam Lines'!A:A,D18320)&gt;0,"Yes","No")</f>
        <v>Yes</v>
      </c>
      <c r="H18320" s="14" t="s">
        <v>1742</v>
      </c>
      <c r="I18320" s="8" t="str">
        <f t="array" ref="I18320">IF(G18320="Yes",XLOOKUP(D18320,'Dam Lines'!A:A,'Dam Lines'!J:J),"")</f>
        <v>GAZELLA II</v>
      </c>
    </row>
    <row r="18321">
      <c r="A18321" s="11">
        <v>9.0</v>
      </c>
      <c r="B18321" s="3" t="s">
        <v>5041</v>
      </c>
      <c r="C18321" s="18" t="s">
        <v>4731</v>
      </c>
      <c r="D18321" s="4" t="s">
        <v>1553</v>
      </c>
      <c r="E18321" s="4" t="s">
        <v>2055</v>
      </c>
      <c r="F18321" s="2" t="s">
        <v>2037</v>
      </c>
      <c r="H18321" s="14" t="s">
        <v>1742</v>
      </c>
      <c r="I18321" s="8" t="s">
        <v>67</v>
      </c>
    </row>
    <row r="18322">
      <c r="A18322" s="11">
        <v>10.0</v>
      </c>
      <c r="B18322" s="3" t="s">
        <v>4948</v>
      </c>
      <c r="C18322" s="18" t="s">
        <v>3872</v>
      </c>
      <c r="D18322" s="4" t="s">
        <v>328</v>
      </c>
      <c r="E18322" s="4" t="s">
        <v>2055</v>
      </c>
      <c r="F18322" s="2" t="s">
        <v>2037</v>
      </c>
      <c r="G18322" s="8" t="str">
        <f>IF(COUNTIF('Dam Lines'!A:A,D18322)&gt;0,"Yes","No")</f>
        <v>Yes</v>
      </c>
      <c r="H18322" s="14" t="s">
        <v>1761</v>
      </c>
      <c r="I18322" s="8" t="str">
        <f t="array" ref="I18322">IF(G18322="Yes",XLOOKUP(D18322,'Dam Lines'!A:A,'Dam Lines'!J:J),"")</f>
        <v>ALBA</v>
      </c>
    </row>
    <row r="18323" hidden="1">
      <c r="A18323" s="11">
        <v>1.0</v>
      </c>
      <c r="B18323" s="3" t="s">
        <v>5243</v>
      </c>
      <c r="C18323" s="18" t="s">
        <v>1980</v>
      </c>
      <c r="D18323" s="4" t="s">
        <v>5078</v>
      </c>
      <c r="E18323" s="4" t="s">
        <v>1740</v>
      </c>
      <c r="F18323" s="4" t="s">
        <v>1887</v>
      </c>
      <c r="G18323" s="8" t="str">
        <f>IF(COUNTIF('Dam Lines'!A:A,D18323)&gt;0,"Yes","No")</f>
        <v>No</v>
      </c>
      <c r="H18323" s="14" t="s">
        <v>1742</v>
      </c>
      <c r="I18323" s="8" t="str">
        <f t="array" ref="I18323">IF(G18323="Yes",XLOOKUP(D18323,'Dam Lines'!A:A,'Dam Lines'!J:J),"")</f>
        <v/>
      </c>
    </row>
    <row r="18324" hidden="1">
      <c r="A18324" s="11">
        <v>2.0</v>
      </c>
      <c r="B18324" s="3" t="s">
        <v>5168</v>
      </c>
      <c r="C18324" s="18" t="s">
        <v>1962</v>
      </c>
      <c r="D18324" s="4" t="s">
        <v>718</v>
      </c>
      <c r="E18324" s="2" t="s">
        <v>1740</v>
      </c>
      <c r="F18324" s="2" t="s">
        <v>1887</v>
      </c>
      <c r="G18324" s="8" t="str">
        <f>IF(COUNTIF('Dam Lines'!A:A,D18324)&gt;0,"Yes","No")</f>
        <v>Yes</v>
      </c>
      <c r="H18324" s="14" t="s">
        <v>1742</v>
      </c>
      <c r="I18324" s="8" t="str">
        <f t="array" ref="I18324">IF(G18324="Yes",XLOOKUP(D18324,'Dam Lines'!A:A,'Dam Lines'!J:J),"")</f>
        <v>FATMA</v>
      </c>
    </row>
    <row r="18325" hidden="1">
      <c r="A18325" s="11">
        <v>3.0</v>
      </c>
      <c r="B18325" s="3" t="s">
        <v>5244</v>
      </c>
      <c r="C18325" s="18" t="s">
        <v>1908</v>
      </c>
      <c r="D18325" s="4" t="s">
        <v>5245</v>
      </c>
      <c r="E18325" s="2" t="s">
        <v>1740</v>
      </c>
      <c r="F18325" s="2" t="s">
        <v>1887</v>
      </c>
      <c r="G18325" s="8" t="str">
        <f>IF(COUNTIF('Dam Lines'!A:A,D18325)&gt;0,"Yes","No")</f>
        <v>No</v>
      </c>
      <c r="H18325" s="14" t="s">
        <v>1742</v>
      </c>
      <c r="I18325" s="8" t="str">
        <f t="array" ref="I18325">IF(G18325="Yes",XLOOKUP(D18325,'Dam Lines'!A:A,'Dam Lines'!J:J),"")</f>
        <v/>
      </c>
    </row>
    <row r="18326" hidden="1">
      <c r="A18326" s="11">
        <v>4.0</v>
      </c>
      <c r="B18326" s="3" t="s">
        <v>5204</v>
      </c>
      <c r="C18326" s="19" t="s">
        <v>2049</v>
      </c>
      <c r="D18326" s="4" t="s">
        <v>109</v>
      </c>
      <c r="E18326" s="2" t="s">
        <v>1740</v>
      </c>
      <c r="F18326" s="2" t="s">
        <v>1887</v>
      </c>
      <c r="G18326" s="8" t="str">
        <f>IF(COUNTIF('Dam Lines'!A:A,D18326)&gt;0,"Yes","No")</f>
        <v>Yes</v>
      </c>
      <c r="H18326" s="14" t="s">
        <v>1761</v>
      </c>
      <c r="I18326" s="8" t="str">
        <f t="array" ref="I18326">IF(G18326="Yes",XLOOKUP(D18326,'Dam Lines'!A:A,'Dam Lines'!J:J),"")</f>
        <v>ASTRALE</v>
      </c>
    </row>
    <row r="18327" hidden="1">
      <c r="A18327" s="11">
        <v>5.0</v>
      </c>
      <c r="B18327" s="3" t="s">
        <v>5246</v>
      </c>
      <c r="C18327" s="19" t="s">
        <v>5160</v>
      </c>
      <c r="D18327" s="4" t="s">
        <v>5247</v>
      </c>
      <c r="E18327" s="2" t="s">
        <v>1740</v>
      </c>
      <c r="F18327" s="2" t="s">
        <v>1887</v>
      </c>
      <c r="G18327" s="8" t="str">
        <f>IF(COUNTIF('Dam Lines'!A:A,D18327)&gt;0,"Yes","No")</f>
        <v>No</v>
      </c>
      <c r="H18327" s="14" t="s">
        <v>1742</v>
      </c>
      <c r="I18327" s="8" t="str">
        <f t="array" ref="I18327">IF(G18327="Yes",XLOOKUP(D18327,'Dam Lines'!A:A,'Dam Lines'!J:J),"")</f>
        <v/>
      </c>
    </row>
    <row r="18328" hidden="1">
      <c r="A18328" s="11">
        <v>6.0</v>
      </c>
      <c r="B18328" s="3" t="s">
        <v>5248</v>
      </c>
      <c r="C18328" s="18" t="s">
        <v>1817</v>
      </c>
      <c r="D18328" s="4" t="s">
        <v>971</v>
      </c>
      <c r="E18328" s="2" t="s">
        <v>1740</v>
      </c>
      <c r="F18328" s="2" t="s">
        <v>1887</v>
      </c>
      <c r="G18328" s="8" t="str">
        <f>IF(COUNTIF('Dam Lines'!A:A,D18328)&gt;0,"Yes","No")</f>
        <v>Yes</v>
      </c>
      <c r="H18328" s="14" t="s">
        <v>1761</v>
      </c>
      <c r="I18328" s="8" t="str">
        <f t="array" ref="I18328">IF(G18328="Yes",XLOOKUP(D18328,'Dam Lines'!A:A,'Dam Lines'!J:J),"")</f>
        <v>MAGNESIE</v>
      </c>
    </row>
    <row r="18329" hidden="1">
      <c r="A18329" s="11">
        <v>7.0</v>
      </c>
      <c r="B18329" s="3" t="s">
        <v>4867</v>
      </c>
      <c r="C18329" s="19" t="s">
        <v>4093</v>
      </c>
      <c r="D18329" s="4" t="s">
        <v>4868</v>
      </c>
      <c r="E18329" s="2" t="s">
        <v>1740</v>
      </c>
      <c r="F18329" s="2" t="s">
        <v>1887</v>
      </c>
      <c r="G18329" s="8" t="str">
        <f>IF(COUNTIF('Dam Lines'!A:A,D18329)&gt;0,"Yes","No")</f>
        <v>No</v>
      </c>
      <c r="H18329" s="14" t="s">
        <v>1742</v>
      </c>
      <c r="I18329" s="8" t="str">
        <f t="array" ref="I18329">IF(G18329="Yes",XLOOKUP(D18329,'Dam Lines'!A:A,'Dam Lines'!J:J),"")</f>
        <v/>
      </c>
    </row>
    <row r="18330" hidden="1">
      <c r="A18330" s="11">
        <v>8.0</v>
      </c>
      <c r="B18330" s="3" t="s">
        <v>5150</v>
      </c>
      <c r="C18330" s="18" t="s">
        <v>1817</v>
      </c>
      <c r="D18330" s="4" t="s">
        <v>828</v>
      </c>
      <c r="E18330" s="2" t="s">
        <v>1740</v>
      </c>
      <c r="F18330" s="2" t="s">
        <v>1887</v>
      </c>
      <c r="G18330" s="8" t="str">
        <f>IF(COUNTIF('Dam Lines'!A:A,D18330)&gt;0,"Yes","No")</f>
        <v>Yes</v>
      </c>
      <c r="H18330" s="14" t="s">
        <v>1742</v>
      </c>
      <c r="I18330" s="8" t="str">
        <f t="array" ref="I18330">IF(G18330="Yes",XLOOKUP(D18330,'Dam Lines'!A:A,'Dam Lines'!J:J),"")</f>
        <v>DAHSHUR</v>
      </c>
    </row>
    <row r="18331" hidden="1">
      <c r="A18331" s="11">
        <v>9.0</v>
      </c>
      <c r="B18331" s="3" t="s">
        <v>5184</v>
      </c>
      <c r="C18331" s="18" t="s">
        <v>1757</v>
      </c>
      <c r="D18331" s="4" t="s">
        <v>1331</v>
      </c>
      <c r="E18331" s="4" t="s">
        <v>1740</v>
      </c>
      <c r="F18331" s="4" t="s">
        <v>1887</v>
      </c>
      <c r="G18331" s="8" t="str">
        <f>IF(COUNTIF('Dam Lines'!A:A,D18331)&gt;0,"Yes","No")</f>
        <v>Yes</v>
      </c>
      <c r="H18331" s="14" t="s">
        <v>1742</v>
      </c>
      <c r="I18331" s="8" t="str">
        <f t="array" ref="I18331">IF(G18331="Yes",XLOOKUP(D18331,'Dam Lines'!A:A,'Dam Lines'!J:J),"")</f>
        <v>MAGNESIE</v>
      </c>
    </row>
    <row r="18332" hidden="1">
      <c r="A18332" s="11">
        <v>10.0</v>
      </c>
      <c r="B18332" s="3" t="s">
        <v>4975</v>
      </c>
      <c r="C18332" s="18" t="s">
        <v>2280</v>
      </c>
      <c r="D18332" s="4" t="s">
        <v>3130</v>
      </c>
      <c r="E18332" s="2" t="s">
        <v>1740</v>
      </c>
      <c r="F18332" s="2" t="s">
        <v>1887</v>
      </c>
      <c r="G18332" s="8" t="str">
        <f>IF(COUNTIF('Dam Lines'!A:A,D18332)&gt;0,"Yes","No")</f>
        <v>No</v>
      </c>
      <c r="H18332" s="14" t="s">
        <v>1742</v>
      </c>
      <c r="I18332" s="8" t="str">
        <f t="array" ref="I18332">IF(G18332="Yes",XLOOKUP(D18332,'Dam Lines'!A:A,'Dam Lines'!J:J),"")</f>
        <v/>
      </c>
    </row>
    <row r="18333" hidden="1">
      <c r="A18333" s="11">
        <v>11.0</v>
      </c>
      <c r="B18333" s="3" t="s">
        <v>5249</v>
      </c>
      <c r="C18333" s="18" t="s">
        <v>2061</v>
      </c>
      <c r="D18333" s="4" t="s">
        <v>480</v>
      </c>
      <c r="E18333" s="2" t="s">
        <v>1740</v>
      </c>
      <c r="F18333" s="2" t="s">
        <v>1887</v>
      </c>
      <c r="G18333" s="8" t="str">
        <f>IF(COUNTIF('Dam Lines'!A:A,D18333)&gt;0,"Yes","No")</f>
        <v>Yes</v>
      </c>
      <c r="H18333" s="14" t="s">
        <v>1742</v>
      </c>
      <c r="I18333" s="8" t="str">
        <f t="array" ref="I18333">IF(G18333="Yes",XLOOKUP(D18333,'Dam Lines'!A:A,'Dam Lines'!J:J),"")</f>
        <v>FATMA</v>
      </c>
    </row>
    <row r="18334" hidden="1">
      <c r="A18334" s="11">
        <v>12.0</v>
      </c>
      <c r="B18334" s="3" t="s">
        <v>4489</v>
      </c>
      <c r="C18334" s="19" t="s">
        <v>1754</v>
      </c>
      <c r="D18334" s="4" t="s">
        <v>734</v>
      </c>
      <c r="E18334" s="2" t="s">
        <v>1740</v>
      </c>
      <c r="F18334" s="2" t="s">
        <v>1887</v>
      </c>
      <c r="G18334" s="8" t="str">
        <f>IF(COUNTIF('Dam Lines'!A:A,D18334)&gt;0,"Yes","No")</f>
        <v>Yes</v>
      </c>
      <c r="H18334" s="14" t="s">
        <v>1742</v>
      </c>
      <c r="I18334" s="8" t="str">
        <f t="array" ref="I18334">IF(G18334="Yes",XLOOKUP(D18334,'Dam Lines'!A:A,'Dam Lines'!J:J),"")</f>
        <v>MAGNESIE</v>
      </c>
    </row>
    <row r="18335" hidden="1">
      <c r="A18335" s="11">
        <v>13.0</v>
      </c>
      <c r="B18335" s="3" t="s">
        <v>5096</v>
      </c>
      <c r="C18335" s="18" t="s">
        <v>3288</v>
      </c>
      <c r="D18335" s="4" t="s">
        <v>19</v>
      </c>
      <c r="E18335" s="2" t="s">
        <v>1740</v>
      </c>
      <c r="F18335" s="2" t="s">
        <v>1887</v>
      </c>
      <c r="G18335" s="8" t="str">
        <f>IF(COUNTIF('Dam Lines'!A:A,D18335)&gt;0,"Yes","No")</f>
        <v>Yes</v>
      </c>
      <c r="H18335" s="14" t="s">
        <v>1761</v>
      </c>
      <c r="I18335" s="8" t="str">
        <f t="array" ref="I18335">IF(G18335="Yes",XLOOKUP(D18335,'Dam Lines'!A:A,'Dam Lines'!J:J),"")</f>
        <v>DAHSHUR</v>
      </c>
    </row>
    <row r="18336" hidden="1">
      <c r="A18336" s="11">
        <v>14.0</v>
      </c>
      <c r="B18336" s="3" t="s">
        <v>4981</v>
      </c>
      <c r="C18336" s="18" t="s">
        <v>2545</v>
      </c>
      <c r="D18336" s="4" t="s">
        <v>338</v>
      </c>
      <c r="E18336" s="4" t="s">
        <v>1740</v>
      </c>
      <c r="F18336" s="4" t="s">
        <v>1887</v>
      </c>
      <c r="G18336" s="8" t="str">
        <f>IF(COUNTIF('Dam Lines'!A:A,D18336)&gt;0,"Yes","No")</f>
        <v>Yes</v>
      </c>
      <c r="H18336" s="14" t="s">
        <v>1742</v>
      </c>
      <c r="I18336" s="8" t="str">
        <f t="array" ref="I18336">IF(G18336="Yes",XLOOKUP(D18336,'Dam Lines'!A:A,'Dam Lines'!J:J),"")</f>
        <v>BAKOURA</v>
      </c>
    </row>
    <row r="18337" hidden="1">
      <c r="A18337" s="11">
        <v>15.0</v>
      </c>
      <c r="B18337" s="3" t="s">
        <v>5189</v>
      </c>
      <c r="C18337" s="18" t="s">
        <v>1980</v>
      </c>
      <c r="D18337" s="4" t="s">
        <v>416</v>
      </c>
      <c r="E18337" s="2" t="s">
        <v>1740</v>
      </c>
      <c r="F18337" s="2" t="s">
        <v>1887</v>
      </c>
      <c r="G18337" s="8" t="str">
        <f>IF(COUNTIF('Dam Lines'!A:A,D18337)&gt;0,"Yes","No")</f>
        <v>Yes</v>
      </c>
      <c r="H18337" s="14" t="s">
        <v>1761</v>
      </c>
      <c r="I18337" s="8" t="str">
        <f t="array" ref="I18337">IF(G18337="Yes",XLOOKUP(D18337,'Dam Lines'!A:A,'Dam Lines'!J:J),"")</f>
        <v>SOUMEIRA</v>
      </c>
    </row>
    <row r="18338" hidden="1">
      <c r="A18338" s="11">
        <v>1.0</v>
      </c>
      <c r="B18338" s="3" t="s">
        <v>3704</v>
      </c>
      <c r="C18338" s="19" t="s">
        <v>1935</v>
      </c>
      <c r="D18338" s="4" t="s">
        <v>1173</v>
      </c>
      <c r="E18338" s="4" t="s">
        <v>1779</v>
      </c>
      <c r="F18338" s="4" t="s">
        <v>1887</v>
      </c>
      <c r="G18338" s="8" t="str">
        <f>IF(COUNTIF('Dam Lines'!A:A,D18338)&gt;0,"Yes","No")</f>
        <v>Yes</v>
      </c>
      <c r="H18338" s="14" t="s">
        <v>1742</v>
      </c>
      <c r="I18338" s="8" t="str">
        <f t="array" ref="I18338">IF(G18338="Yes",XLOOKUP(D18338,'Dam Lines'!A:A,'Dam Lines'!J:J),"")</f>
        <v>DJEDA</v>
      </c>
    </row>
    <row r="18339" hidden="1">
      <c r="A18339" s="11">
        <v>2.0</v>
      </c>
      <c r="B18339" s="3" t="s">
        <v>4903</v>
      </c>
      <c r="C18339" s="18" t="s">
        <v>1980</v>
      </c>
      <c r="D18339" s="4" t="s">
        <v>4904</v>
      </c>
      <c r="E18339" s="2" t="s">
        <v>1779</v>
      </c>
      <c r="F18339" s="2" t="s">
        <v>1887</v>
      </c>
      <c r="G18339" s="8" t="str">
        <f>IF(COUNTIF('Dam Lines'!A:A,D18339)&gt;0,"Yes","No")</f>
        <v>No</v>
      </c>
      <c r="H18339" s="14" t="s">
        <v>1742</v>
      </c>
      <c r="I18339" s="8" t="str">
        <f t="array" ref="I18339">IF(G18339="Yes",XLOOKUP(D18339,'Dam Lines'!A:A,'Dam Lines'!J:J),"")</f>
        <v/>
      </c>
    </row>
    <row r="18340" hidden="1">
      <c r="A18340" s="11">
        <v>3.0</v>
      </c>
      <c r="B18340" s="3" t="s">
        <v>3694</v>
      </c>
      <c r="C18340" s="18" t="s">
        <v>1962</v>
      </c>
      <c r="D18340" s="4" t="s">
        <v>232</v>
      </c>
      <c r="E18340" s="2" t="s">
        <v>1779</v>
      </c>
      <c r="F18340" s="2" t="s">
        <v>1887</v>
      </c>
      <c r="G18340" s="8" t="str">
        <f>IF(COUNTIF('Dam Lines'!A:A,D18340)&gt;0,"Yes","No")</f>
        <v>Yes</v>
      </c>
      <c r="H18340" s="14" t="s">
        <v>1742</v>
      </c>
      <c r="I18340" s="8" t="str">
        <f t="array" ref="I18340">IF(G18340="Yes",XLOOKUP(D18340,'Dam Lines'!A:A,'Dam Lines'!J:J),"")</f>
        <v>GHARDAIA</v>
      </c>
    </row>
    <row r="18341" hidden="1">
      <c r="A18341" s="11">
        <v>4.0</v>
      </c>
      <c r="B18341" s="3" t="s">
        <v>3463</v>
      </c>
      <c r="C18341" s="18" t="s">
        <v>3464</v>
      </c>
      <c r="D18341" s="4" t="s">
        <v>640</v>
      </c>
      <c r="E18341" s="2" t="s">
        <v>1779</v>
      </c>
      <c r="F18341" s="2" t="s">
        <v>1887</v>
      </c>
      <c r="G18341" s="8" t="str">
        <f>IF(COUNTIF('Dam Lines'!A:A,D18341)&gt;0,"Yes","No")</f>
        <v>Yes</v>
      </c>
      <c r="H18341" s="14" t="s">
        <v>1742</v>
      </c>
      <c r="I18341" s="8" t="str">
        <f t="array" ref="I18341">IF(G18341="Yes",XLOOKUP(D18341,'Dam Lines'!A:A,'Dam Lines'!J:J),"")</f>
        <v>FATMA</v>
      </c>
    </row>
    <row r="18342" hidden="1">
      <c r="A18342" s="11">
        <v>5.0</v>
      </c>
      <c r="B18342" s="3" t="s">
        <v>4576</v>
      </c>
      <c r="C18342" s="18" t="s">
        <v>4577</v>
      </c>
      <c r="D18342" s="4" t="s">
        <v>4578</v>
      </c>
      <c r="E18342" s="2" t="s">
        <v>1779</v>
      </c>
      <c r="F18342" s="2" t="s">
        <v>1887</v>
      </c>
      <c r="G18342" s="8" t="str">
        <f>IF(COUNTIF('Dam Lines'!A:A,D18342)&gt;0,"Yes","No")</f>
        <v>No</v>
      </c>
      <c r="H18342" s="14" t="s">
        <v>1742</v>
      </c>
      <c r="I18342" s="8" t="str">
        <f t="array" ref="I18342">IF(G18342="Yes",XLOOKUP(D18342,'Dam Lines'!A:A,'Dam Lines'!J:J),"")</f>
        <v/>
      </c>
    </row>
    <row r="18343" hidden="1">
      <c r="A18343" s="11">
        <v>6.0</v>
      </c>
      <c r="B18343" s="3" t="s">
        <v>4759</v>
      </c>
      <c r="C18343" s="18" t="s">
        <v>3464</v>
      </c>
      <c r="D18343" s="4" t="s">
        <v>840</v>
      </c>
      <c r="E18343" s="2" t="s">
        <v>1779</v>
      </c>
      <c r="F18343" s="2" t="s">
        <v>1887</v>
      </c>
      <c r="G18343" s="8" t="str">
        <f>IF(COUNTIF('Dam Lines'!A:A,D18343)&gt;0,"Yes","No")</f>
        <v>Yes</v>
      </c>
      <c r="H18343" s="14" t="s">
        <v>1742</v>
      </c>
      <c r="I18343" s="8" t="str">
        <f t="array" ref="I18343">IF(G18343="Yes",XLOOKUP(D18343,'Dam Lines'!A:A,'Dam Lines'!J:J),"")</f>
        <v>MADOU</v>
      </c>
    </row>
    <row r="18344" hidden="1">
      <c r="A18344" s="11">
        <v>7.0</v>
      </c>
      <c r="B18344" s="3" t="s">
        <v>4339</v>
      </c>
      <c r="C18344" s="19" t="s">
        <v>1980</v>
      </c>
      <c r="D18344" s="4" t="s">
        <v>4340</v>
      </c>
      <c r="E18344" s="2" t="s">
        <v>1779</v>
      </c>
      <c r="F18344" s="2" t="s">
        <v>1887</v>
      </c>
      <c r="G18344" s="8" t="str">
        <f>IF(COUNTIF('Dam Lines'!A:A,D18344)&gt;0,"Yes","No")</f>
        <v>No</v>
      </c>
      <c r="H18344" s="14" t="s">
        <v>1742</v>
      </c>
      <c r="I18344" s="8" t="str">
        <f t="array" ref="I18344">IF(G18344="Yes",XLOOKUP(D18344,'Dam Lines'!A:A,'Dam Lines'!J:J),"")</f>
        <v/>
      </c>
    </row>
    <row r="18345" hidden="1">
      <c r="A18345" s="11">
        <v>8.0</v>
      </c>
      <c r="B18345" s="3" t="s">
        <v>4007</v>
      </c>
      <c r="C18345" s="18" t="s">
        <v>4008</v>
      </c>
      <c r="D18345" s="4" t="s">
        <v>1244</v>
      </c>
      <c r="E18345" s="2" t="s">
        <v>1779</v>
      </c>
      <c r="F18345" s="2" t="s">
        <v>1887</v>
      </c>
      <c r="G18345" s="8" t="str">
        <f>IF(COUNTIF('Dam Lines'!A:A,D18345)&gt;0,"Yes","No")</f>
        <v>Yes</v>
      </c>
      <c r="H18345" s="14" t="s">
        <v>1742</v>
      </c>
      <c r="I18345" s="8" t="str">
        <f t="array" ref="I18345">IF(G18345="Yes",XLOOKUP(D18345,'Dam Lines'!A:A,'Dam Lines'!J:J),"")</f>
        <v>AL HANOUF</v>
      </c>
    </row>
    <row r="18346" hidden="1">
      <c r="A18346" s="11">
        <v>9.0</v>
      </c>
      <c r="B18346" s="3" t="s">
        <v>4900</v>
      </c>
      <c r="C18346" s="19" t="s">
        <v>4901</v>
      </c>
      <c r="D18346" s="4" t="s">
        <v>209</v>
      </c>
      <c r="E18346" s="2" t="s">
        <v>1779</v>
      </c>
      <c r="F18346" s="2" t="s">
        <v>1887</v>
      </c>
      <c r="G18346" s="8" t="str">
        <f>IF(COUNTIF('Dam Lines'!A:A,D18346)&gt;0,"Yes","No")</f>
        <v>Yes</v>
      </c>
      <c r="H18346" s="14" t="s">
        <v>1742</v>
      </c>
      <c r="I18346" s="8" t="str">
        <f t="array" ref="I18346">IF(G18346="Yes",XLOOKUP(D18346,'Dam Lines'!A:A,'Dam Lines'!J:J),"")</f>
        <v>MADOU</v>
      </c>
    </row>
    <row r="18347" hidden="1">
      <c r="A18347" s="11">
        <v>10.0</v>
      </c>
      <c r="B18347" s="3" t="s">
        <v>3976</v>
      </c>
      <c r="C18347" s="19" t="s">
        <v>1802</v>
      </c>
      <c r="D18347" s="4" t="s">
        <v>3977</v>
      </c>
      <c r="E18347" s="2" t="s">
        <v>1779</v>
      </c>
      <c r="F18347" s="2" t="s">
        <v>1887</v>
      </c>
      <c r="G18347" s="8" t="str">
        <f>IF(COUNTIF('Dam Lines'!A:A,D18347)&gt;0,"Yes","No")</f>
        <v>No</v>
      </c>
      <c r="H18347" s="14" t="s">
        <v>1742</v>
      </c>
      <c r="I18347" s="8" t="str">
        <f t="array" ref="I18347">IF(G18347="Yes",XLOOKUP(D18347,'Dam Lines'!A:A,'Dam Lines'!J:J),"")</f>
        <v/>
      </c>
    </row>
    <row r="18348" hidden="1">
      <c r="A18348" s="11">
        <v>11.0</v>
      </c>
      <c r="B18348" s="3" t="s">
        <v>4588</v>
      </c>
      <c r="C18348" s="18" t="s">
        <v>1844</v>
      </c>
      <c r="D18348" s="4" t="s">
        <v>558</v>
      </c>
      <c r="E18348" s="2" t="s">
        <v>1779</v>
      </c>
      <c r="F18348" s="2" t="s">
        <v>1887</v>
      </c>
      <c r="G18348" s="8" t="str">
        <f>IF(COUNTIF('Dam Lines'!A:A,D18348)&gt;0,"Yes","No")</f>
        <v>Yes</v>
      </c>
      <c r="H18348" s="14" t="s">
        <v>1742</v>
      </c>
      <c r="I18348" s="8" t="str">
        <f t="array" ref="I18348">IF(G18348="Yes",XLOOKUP(D18348,'Dam Lines'!A:A,'Dam Lines'!J:J),"")</f>
        <v>GAZELLA II</v>
      </c>
    </row>
    <row r="18349" hidden="1">
      <c r="A18349" s="11">
        <v>12.0</v>
      </c>
      <c r="B18349" s="3" t="s">
        <v>4279</v>
      </c>
      <c r="C18349" s="18" t="s">
        <v>1823</v>
      </c>
      <c r="D18349" s="4" t="s">
        <v>1500</v>
      </c>
      <c r="E18349" s="2" t="s">
        <v>1779</v>
      </c>
      <c r="F18349" s="2" t="s">
        <v>1887</v>
      </c>
      <c r="G18349" s="8" t="str">
        <f>IF(COUNTIF('Dam Lines'!A:A,D18349)&gt;0,"Yes","No")</f>
        <v>Yes</v>
      </c>
      <c r="H18349" s="14" t="s">
        <v>1742</v>
      </c>
      <c r="I18349" s="8" t="str">
        <f t="array" ref="I18349">IF(G18349="Yes",XLOOKUP(D18349,'Dam Lines'!A:A,'Dam Lines'!J:J),"")</f>
        <v>NEVADA II</v>
      </c>
    </row>
    <row r="18350" hidden="1">
      <c r="A18350" s="11">
        <v>13.0</v>
      </c>
      <c r="B18350" s="3" t="s">
        <v>4645</v>
      </c>
      <c r="C18350" s="18" t="s">
        <v>2545</v>
      </c>
      <c r="D18350" s="4" t="s">
        <v>1013</v>
      </c>
      <c r="E18350" s="2" t="s">
        <v>1779</v>
      </c>
      <c r="F18350" s="2" t="s">
        <v>1887</v>
      </c>
      <c r="G18350" s="8" t="str">
        <f>IF(COUNTIF('Dam Lines'!A:A,D18350)&gt;0,"Yes","No")</f>
        <v>Yes</v>
      </c>
      <c r="H18350" s="14" t="s">
        <v>1742</v>
      </c>
      <c r="I18350" s="8" t="str">
        <f t="array" ref="I18350">IF(G18350="Yes",XLOOKUP(D18350,'Dam Lines'!A:A,'Dam Lines'!J:J),"")</f>
        <v>BASSALA</v>
      </c>
    </row>
    <row r="18351" hidden="1">
      <c r="A18351" s="11">
        <v>14.0</v>
      </c>
      <c r="B18351" s="3" t="s">
        <v>2980</v>
      </c>
      <c r="C18351" s="19" t="s">
        <v>1744</v>
      </c>
      <c r="D18351" s="4" t="s">
        <v>118</v>
      </c>
      <c r="E18351" s="2" t="s">
        <v>1779</v>
      </c>
      <c r="F18351" s="2" t="s">
        <v>1887</v>
      </c>
      <c r="G18351" s="8" t="str">
        <f>IF(COUNTIF('Dam Lines'!A:A,D18351)&gt;0,"Yes","No")</f>
        <v>Yes</v>
      </c>
      <c r="H18351" s="14" t="s">
        <v>1742</v>
      </c>
      <c r="I18351" s="8" t="str">
        <f t="array" ref="I18351">IF(G18351="Yes",XLOOKUP(D18351,'Dam Lines'!A:A,'Dam Lines'!J:J),"")</f>
        <v>SAPINA</v>
      </c>
    </row>
    <row r="18352" hidden="1">
      <c r="A18352" s="11">
        <v>15.0</v>
      </c>
      <c r="B18352" s="3" t="s">
        <v>3580</v>
      </c>
      <c r="C18352" s="19" t="s">
        <v>1935</v>
      </c>
      <c r="D18352" s="4" t="s">
        <v>3229</v>
      </c>
      <c r="E18352" s="4" t="s">
        <v>1779</v>
      </c>
      <c r="F18352" s="4" t="s">
        <v>1887</v>
      </c>
      <c r="G18352" s="8" t="str">
        <f>IF(COUNTIF('Dam Lines'!A:A,D18352)&gt;0,"Yes","No")</f>
        <v>No</v>
      </c>
      <c r="H18352" s="14" t="s">
        <v>1742</v>
      </c>
      <c r="I18352" s="8" t="str">
        <f t="array" ref="I18352">IF(G18352="Yes",XLOOKUP(D18352,'Dam Lines'!A:A,'Dam Lines'!J:J),"")</f>
        <v/>
      </c>
    </row>
    <row r="18353" hidden="1">
      <c r="A18353" s="11">
        <v>1.0</v>
      </c>
      <c r="B18353" s="3" t="s">
        <v>5150</v>
      </c>
      <c r="C18353" s="18" t="s">
        <v>1817</v>
      </c>
      <c r="D18353" s="4" t="s">
        <v>828</v>
      </c>
      <c r="E18353" s="4" t="s">
        <v>1740</v>
      </c>
      <c r="F18353" s="4" t="s">
        <v>1837</v>
      </c>
      <c r="G18353" s="8" t="str">
        <f>IF(COUNTIF('Dam Lines'!A:A,D18353)&gt;0,"Yes","No")</f>
        <v>Yes</v>
      </c>
      <c r="H18353" s="14" t="s">
        <v>1742</v>
      </c>
      <c r="I18353" s="8" t="str">
        <f t="array" ref="I18353">IF(G18353="Yes",XLOOKUP(D18353,'Dam Lines'!A:A,'Dam Lines'!J:J),"")</f>
        <v>DAHSHUR</v>
      </c>
    </row>
    <row r="18354" hidden="1">
      <c r="A18354" s="11">
        <v>2.0</v>
      </c>
      <c r="B18354" s="3" t="s">
        <v>5100</v>
      </c>
      <c r="C18354" s="18" t="s">
        <v>4093</v>
      </c>
      <c r="D18354" s="4" t="s">
        <v>922</v>
      </c>
      <c r="E18354" s="2" t="s">
        <v>1740</v>
      </c>
      <c r="F18354" s="2" t="s">
        <v>1837</v>
      </c>
      <c r="G18354" s="8" t="str">
        <f>IF(COUNTIF('Dam Lines'!A:A,D18354)&gt;0,"Yes","No")</f>
        <v>Yes</v>
      </c>
      <c r="H18354" s="14" t="s">
        <v>1742</v>
      </c>
      <c r="I18354" s="8" t="str">
        <f t="array" ref="I18354">IF(G18354="Yes",XLOOKUP(D18354,'Dam Lines'!A:A,'Dam Lines'!J:J),"")</f>
        <v>MADOU</v>
      </c>
    </row>
    <row r="18355" hidden="1">
      <c r="A18355" s="11">
        <v>3.0</v>
      </c>
      <c r="B18355" s="3" t="s">
        <v>4481</v>
      </c>
      <c r="C18355" s="18" t="s">
        <v>3464</v>
      </c>
      <c r="D18355" s="4" t="s">
        <v>533</v>
      </c>
      <c r="E18355" s="2" t="s">
        <v>1740</v>
      </c>
      <c r="F18355" s="2" t="s">
        <v>1837</v>
      </c>
      <c r="G18355" s="8" t="str">
        <f>IF(COUNTIF('Dam Lines'!A:A,D18355)&gt;0,"Yes","No")</f>
        <v>Yes</v>
      </c>
      <c r="H18355" s="14" t="s">
        <v>1742</v>
      </c>
      <c r="I18355" s="8" t="str">
        <f t="array" ref="I18355">IF(G18355="Yes",XLOOKUP(D18355,'Dam Lines'!A:A,'Dam Lines'!J:J),"")</f>
        <v>ALBA</v>
      </c>
    </row>
    <row r="18356" hidden="1">
      <c r="A18356" s="11">
        <v>4.0</v>
      </c>
      <c r="B18356" s="3" t="s">
        <v>5148</v>
      </c>
      <c r="C18356" s="18" t="s">
        <v>1802</v>
      </c>
      <c r="D18356" s="4" t="s">
        <v>852</v>
      </c>
      <c r="E18356" s="2" t="s">
        <v>1740</v>
      </c>
      <c r="F18356" s="2" t="s">
        <v>1837</v>
      </c>
      <c r="G18356" s="8" t="str">
        <f>IF(COUNTIF('Dam Lines'!A:A,D18356)&gt;0,"Yes","No")</f>
        <v>Yes</v>
      </c>
      <c r="H18356" s="14" t="s">
        <v>1742</v>
      </c>
      <c r="I18356" s="8" t="str">
        <f t="array" ref="I18356">IF(G18356="Yes",XLOOKUP(D18356,'Dam Lines'!A:A,'Dam Lines'!J:J),"")</f>
        <v>NEVADA II</v>
      </c>
    </row>
    <row r="18357" hidden="1">
      <c r="A18357" s="11">
        <v>5.0</v>
      </c>
      <c r="B18357" s="3" t="s">
        <v>4220</v>
      </c>
      <c r="C18357" s="18" t="s">
        <v>3288</v>
      </c>
      <c r="D18357" s="4" t="s">
        <v>15</v>
      </c>
      <c r="E18357" s="2" t="s">
        <v>1740</v>
      </c>
      <c r="F18357" s="2" t="s">
        <v>1837</v>
      </c>
      <c r="G18357" s="8" t="str">
        <f>IF(COUNTIF('Dam Lines'!A:A,D18357)&gt;0,"Yes","No")</f>
        <v>Yes</v>
      </c>
      <c r="H18357" s="14" t="s">
        <v>1742</v>
      </c>
      <c r="I18357" s="8" t="str">
        <f t="array" ref="I18357">IF(G18357="Yes",XLOOKUP(D18357,'Dam Lines'!A:A,'Dam Lines'!J:J),"")</f>
        <v>NEVADA II</v>
      </c>
    </row>
    <row r="18358" hidden="1">
      <c r="A18358" s="11">
        <v>6.0</v>
      </c>
      <c r="B18358" s="3" t="s">
        <v>4654</v>
      </c>
      <c r="C18358" s="19" t="s">
        <v>2479</v>
      </c>
      <c r="D18358" s="4" t="s">
        <v>410</v>
      </c>
      <c r="E18358" s="2" t="s">
        <v>1740</v>
      </c>
      <c r="F18358" s="2" t="s">
        <v>1837</v>
      </c>
      <c r="G18358" s="8" t="str">
        <f>IF(COUNTIF('Dam Lines'!A:A,D18358)&gt;0,"Yes","No")</f>
        <v>Yes</v>
      </c>
      <c r="H18358" s="14" t="s">
        <v>1742</v>
      </c>
      <c r="I18358" s="8" t="str">
        <f t="array" ref="I18358">IF(G18358="Yes",XLOOKUP(D18358,'Dam Lines'!A:A,'Dam Lines'!J:J),"")</f>
        <v>MOSKA</v>
      </c>
    </row>
    <row r="18359" hidden="1">
      <c r="A18359" s="11">
        <v>7.0</v>
      </c>
      <c r="B18359" s="3" t="s">
        <v>5203</v>
      </c>
      <c r="C18359" s="18" t="s">
        <v>4483</v>
      </c>
      <c r="D18359" s="4" t="s">
        <v>2300</v>
      </c>
      <c r="E18359" s="2" t="s">
        <v>1740</v>
      </c>
      <c r="F18359" s="2" t="s">
        <v>1837</v>
      </c>
      <c r="G18359" s="8" t="str">
        <f>IF(COUNTIF('Dam Lines'!A:A,D18359)&gt;0,"Yes","No")</f>
        <v>No</v>
      </c>
      <c r="H18359" s="14" t="s">
        <v>1742</v>
      </c>
      <c r="I18359" s="8" t="str">
        <f t="array" ref="I18359">IF(G18359="Yes",XLOOKUP(D18359,'Dam Lines'!A:A,'Dam Lines'!J:J),"")</f>
        <v/>
      </c>
    </row>
    <row r="18360" hidden="1">
      <c r="A18360" s="11">
        <v>8.0</v>
      </c>
      <c r="B18360" s="3" t="s">
        <v>4788</v>
      </c>
      <c r="C18360" s="18" t="s">
        <v>1962</v>
      </c>
      <c r="D18360" s="4" t="s">
        <v>1236</v>
      </c>
      <c r="E18360" s="2" t="s">
        <v>1740</v>
      </c>
      <c r="F18360" s="2" t="s">
        <v>1837</v>
      </c>
      <c r="G18360" s="8" t="str">
        <f>IF(COUNTIF('Dam Lines'!A:A,D18360)&gt;0,"Yes","No")</f>
        <v>Yes</v>
      </c>
      <c r="H18360" s="14" t="s">
        <v>1742</v>
      </c>
      <c r="I18360" s="8" t="str">
        <f t="array" ref="I18360">IF(G18360="Yes",XLOOKUP(D18360,'Dam Lines'!A:A,'Dam Lines'!J:J),"")</f>
        <v>BASSALA</v>
      </c>
    </row>
    <row r="18361" hidden="1">
      <c r="A18361" s="11">
        <v>9.0</v>
      </c>
      <c r="B18361" s="3" t="s">
        <v>5250</v>
      </c>
      <c r="C18361" s="18" t="s">
        <v>1757</v>
      </c>
      <c r="D18361" s="4" t="s">
        <v>795</v>
      </c>
      <c r="E18361" s="2" t="s">
        <v>1740</v>
      </c>
      <c r="F18361" s="2" t="s">
        <v>1837</v>
      </c>
      <c r="G18361" s="8" t="str">
        <f>IF(COUNTIF('Dam Lines'!A:A,D18361)&gt;0,"Yes","No")</f>
        <v>Yes</v>
      </c>
      <c r="H18361" s="14" t="s">
        <v>1742</v>
      </c>
      <c r="I18361" s="8" t="str">
        <f t="array" ref="I18361">IF(G18361="Yes",XLOOKUP(D18361,'Dam Lines'!A:A,'Dam Lines'!J:J),"")</f>
        <v>NEVADA II</v>
      </c>
    </row>
    <row r="18362" hidden="1">
      <c r="A18362" s="11">
        <v>10.0</v>
      </c>
      <c r="B18362" s="3" t="s">
        <v>5057</v>
      </c>
      <c r="C18362" s="2" t="s">
        <v>4164</v>
      </c>
      <c r="D18362" s="2" t="s">
        <v>5058</v>
      </c>
      <c r="E18362" s="2" t="s">
        <v>1740</v>
      </c>
      <c r="F18362" s="2" t="s">
        <v>1837</v>
      </c>
      <c r="G18362" s="8" t="str">
        <f>IF(COUNTIF('Dam Lines'!A:A,D18362)&gt;0,"Yes","No")</f>
        <v>No</v>
      </c>
      <c r="H18362" s="14" t="s">
        <v>1742</v>
      </c>
      <c r="I18362" s="8" t="str">
        <f t="array" ref="I18362">IF(G18362="Yes",XLOOKUP(D18362,'Dam Lines'!A:A,'Dam Lines'!J:J),"")</f>
        <v/>
      </c>
    </row>
    <row r="18363" hidden="1">
      <c r="A18363" s="11">
        <v>11.0</v>
      </c>
      <c r="B18363" s="3" t="s">
        <v>4843</v>
      </c>
      <c r="C18363" s="18" t="s">
        <v>2060</v>
      </c>
      <c r="D18363" s="4" t="s">
        <v>126</v>
      </c>
      <c r="E18363" s="2" t="s">
        <v>1740</v>
      </c>
      <c r="F18363" s="2" t="s">
        <v>1837</v>
      </c>
      <c r="G18363" s="8" t="str">
        <f>IF(COUNTIF('Dam Lines'!A:A,D18363)&gt;0,"Yes","No")</f>
        <v>Yes</v>
      </c>
      <c r="H18363" s="14" t="s">
        <v>1742</v>
      </c>
      <c r="I18363" s="8" t="str">
        <f t="array" ref="I18363">IF(G18363="Yes",XLOOKUP(D18363,'Dam Lines'!A:A,'Dam Lines'!J:J),"")</f>
        <v>QUITAINE</v>
      </c>
    </row>
    <row r="18364" hidden="1">
      <c r="A18364" s="11">
        <v>12.0</v>
      </c>
      <c r="B18364" s="3" t="s">
        <v>5234</v>
      </c>
      <c r="C18364" s="18" t="s">
        <v>4637</v>
      </c>
      <c r="D18364" s="4" t="s">
        <v>5235</v>
      </c>
      <c r="E18364" s="2" t="s">
        <v>1740</v>
      </c>
      <c r="F18364" s="2" t="s">
        <v>1837</v>
      </c>
      <c r="G18364" s="8" t="str">
        <f>IF(COUNTIF('Dam Lines'!A:A,D18364)&gt;0,"Yes","No")</f>
        <v>No</v>
      </c>
      <c r="H18364" s="14" t="s">
        <v>1742</v>
      </c>
      <c r="I18364" s="8" t="str">
        <f t="array" ref="I18364">IF(G18364="Yes",XLOOKUP(D18364,'Dam Lines'!A:A,'Dam Lines'!J:J),"")</f>
        <v/>
      </c>
    </row>
    <row r="18365" hidden="1">
      <c r="A18365" s="11">
        <v>13.0</v>
      </c>
      <c r="B18365" s="3" t="s">
        <v>5183</v>
      </c>
      <c r="C18365" s="19" t="s">
        <v>1980</v>
      </c>
      <c r="D18365" s="4" t="s">
        <v>1595</v>
      </c>
      <c r="E18365" s="4" t="s">
        <v>1740</v>
      </c>
      <c r="F18365" s="4" t="s">
        <v>1837</v>
      </c>
      <c r="G18365" s="8" t="str">
        <f>IF(COUNTIF('Dam Lines'!A:A,D18365)&gt;0,"Yes","No")</f>
        <v>Yes</v>
      </c>
      <c r="H18365" s="14" t="s">
        <v>1761</v>
      </c>
      <c r="I18365" s="8" t="str">
        <f t="array" ref="I18365">IF(G18365="Yes",XLOOKUP(D18365,'Dam Lines'!A:A,'Dam Lines'!J:J),"")</f>
        <v>SCINDIAN MYSTIQUE</v>
      </c>
    </row>
    <row r="18366" hidden="1">
      <c r="A18366" s="11">
        <v>14.0</v>
      </c>
      <c r="B18366" s="3" t="s">
        <v>5224</v>
      </c>
      <c r="C18366" s="18" t="s">
        <v>5225</v>
      </c>
      <c r="D18366" s="4" t="s">
        <v>5226</v>
      </c>
      <c r="E18366" s="2" t="s">
        <v>1740</v>
      </c>
      <c r="F18366" s="2" t="s">
        <v>1837</v>
      </c>
      <c r="G18366" s="8" t="str">
        <f>IF(COUNTIF('Dam Lines'!A:A,D18366)&gt;0,"Yes","No")</f>
        <v>No</v>
      </c>
      <c r="H18366" s="14" t="s">
        <v>1742</v>
      </c>
      <c r="I18366" s="8" t="str">
        <f t="array" ref="I18366">IF(G18366="Yes",XLOOKUP(D18366,'Dam Lines'!A:A,'Dam Lines'!J:J),"")</f>
        <v/>
      </c>
    </row>
    <row r="18367" hidden="1">
      <c r="A18367" s="11">
        <v>1.0</v>
      </c>
      <c r="B18367" s="3" t="s">
        <v>5236</v>
      </c>
      <c r="C18367" s="18" t="s">
        <v>1817</v>
      </c>
      <c r="D18367" s="4" t="s">
        <v>1560</v>
      </c>
      <c r="E18367" s="4" t="s">
        <v>1779</v>
      </c>
      <c r="F18367" s="4" t="s">
        <v>1837</v>
      </c>
      <c r="G18367" s="8" t="str">
        <f>IF(COUNTIF('Dam Lines'!A:A,D18367)&gt;0,"Yes","No")</f>
        <v>Yes</v>
      </c>
      <c r="H18367" s="14" t="s">
        <v>1742</v>
      </c>
      <c r="I18367" s="8" t="str">
        <f t="array" ref="I18367">IF(G18367="Yes",XLOOKUP(D18367,'Dam Lines'!A:A,'Dam Lines'!J:J),"")</f>
        <v>CAIDA</v>
      </c>
    </row>
    <row r="18368" hidden="1">
      <c r="A18368" s="11">
        <v>2.0</v>
      </c>
      <c r="B18368" s="3" t="s">
        <v>4842</v>
      </c>
      <c r="C18368" s="18" t="s">
        <v>2479</v>
      </c>
      <c r="D18368" s="4" t="s">
        <v>15</v>
      </c>
      <c r="E18368" s="2" t="s">
        <v>1779</v>
      </c>
      <c r="F18368" s="2" t="s">
        <v>1837</v>
      </c>
      <c r="G18368" s="8" t="str">
        <f>IF(COUNTIF('Dam Lines'!A:A,D18368)&gt;0,"Yes","No")</f>
        <v>Yes</v>
      </c>
      <c r="H18368" s="14" t="s">
        <v>1742</v>
      </c>
      <c r="I18368" s="8" t="str">
        <f t="array" ref="I18368">IF(G18368="Yes",XLOOKUP(D18368,'Dam Lines'!A:A,'Dam Lines'!J:J),"")</f>
        <v>NEVADA II</v>
      </c>
    </row>
    <row r="18369" hidden="1">
      <c r="A18369" s="11">
        <v>3.0</v>
      </c>
      <c r="B18369" s="3" t="s">
        <v>4826</v>
      </c>
      <c r="C18369" s="19" t="s">
        <v>3494</v>
      </c>
      <c r="D18369" s="4" t="s">
        <v>1516</v>
      </c>
      <c r="E18369" s="2" t="s">
        <v>1779</v>
      </c>
      <c r="F18369" s="2" t="s">
        <v>1837</v>
      </c>
      <c r="G18369" s="8" t="str">
        <f>IF(COUNTIF('Dam Lines'!A:A,D18369)&gt;0,"Yes","No")</f>
        <v>Yes</v>
      </c>
      <c r="H18369" s="14" t="s">
        <v>1742</v>
      </c>
      <c r="I18369" s="8" t="str">
        <f t="array" ref="I18369">IF(G18369="Yes",XLOOKUP(D18369,'Dam Lines'!A:A,'Dam Lines'!J:J),"")</f>
        <v>DEBORAH IV</v>
      </c>
    </row>
    <row r="18370" hidden="1">
      <c r="A18370" s="11">
        <v>4.0</v>
      </c>
      <c r="B18370" s="3" t="s">
        <v>4493</v>
      </c>
      <c r="C18370" s="19" t="s">
        <v>1823</v>
      </c>
      <c r="D18370" s="4" t="s">
        <v>567</v>
      </c>
      <c r="E18370" s="2" t="s">
        <v>1779</v>
      </c>
      <c r="F18370" s="2" t="s">
        <v>1837</v>
      </c>
      <c r="G18370" s="8" t="str">
        <f>IF(COUNTIF('Dam Lines'!A:A,D18370)&gt;0,"Yes","No")</f>
        <v>Yes</v>
      </c>
      <c r="H18370" s="14" t="s">
        <v>1742</v>
      </c>
      <c r="I18370" s="8" t="str">
        <f t="array" ref="I18370">IF(G18370="Yes",XLOOKUP(D18370,'Dam Lines'!A:A,'Dam Lines'!J:J),"")</f>
        <v>NEVADA II</v>
      </c>
    </row>
    <row r="18371" hidden="1">
      <c r="A18371" s="11">
        <v>5.0</v>
      </c>
      <c r="B18371" s="3" t="s">
        <v>3437</v>
      </c>
      <c r="C18371" s="18" t="s">
        <v>1962</v>
      </c>
      <c r="D18371" s="4" t="s">
        <v>1094</v>
      </c>
      <c r="E18371" s="2" t="s">
        <v>1779</v>
      </c>
      <c r="F18371" s="2" t="s">
        <v>1837</v>
      </c>
      <c r="G18371" s="8" t="str">
        <f>IF(COUNTIF('Dam Lines'!A:A,D18371)&gt;0,"Yes","No")</f>
        <v>Yes</v>
      </c>
      <c r="H18371" s="14" t="s">
        <v>1742</v>
      </c>
      <c r="I18371" s="8" t="str">
        <f t="array" ref="I18371">IF(G18371="Yes",XLOOKUP(D18371,'Dam Lines'!A:A,'Dam Lines'!J:J),"")</f>
        <v>NEVADA II</v>
      </c>
    </row>
    <row r="18372" hidden="1">
      <c r="A18372" s="11">
        <v>6.0</v>
      </c>
      <c r="B18372" s="3" t="s">
        <v>3148</v>
      </c>
      <c r="C18372" s="19" t="s">
        <v>1823</v>
      </c>
      <c r="D18372" s="4" t="s">
        <v>664</v>
      </c>
      <c r="E18372" s="2" t="s">
        <v>1779</v>
      </c>
      <c r="F18372" s="2" t="s">
        <v>1837</v>
      </c>
      <c r="G18372" s="8" t="str">
        <f>IF(COUNTIF('Dam Lines'!A:A,D18372)&gt;0,"Yes","No")</f>
        <v>Yes</v>
      </c>
      <c r="H18372" s="14" t="s">
        <v>1742</v>
      </c>
      <c r="I18372" s="8" t="str">
        <f t="array" ref="I18372">IF(G18372="Yes",XLOOKUP(D18372,'Dam Lines'!A:A,'Dam Lines'!J:J),"")</f>
        <v>BEDRAFFA</v>
      </c>
    </row>
    <row r="18373" hidden="1">
      <c r="A18373" s="11">
        <v>7.0</v>
      </c>
      <c r="B18373" s="3" t="s">
        <v>2658</v>
      </c>
      <c r="C18373" s="19" t="s">
        <v>1749</v>
      </c>
      <c r="D18373" s="4" t="s">
        <v>2659</v>
      </c>
      <c r="E18373" s="2" t="s">
        <v>1779</v>
      </c>
      <c r="F18373" s="2" t="s">
        <v>1837</v>
      </c>
      <c r="G18373" s="8" t="str">
        <f>IF(COUNTIF('Dam Lines'!A:A,D18373)&gt;0,"Yes","No")</f>
        <v>No</v>
      </c>
      <c r="H18373" s="14" t="s">
        <v>1742</v>
      </c>
      <c r="I18373" s="8" t="str">
        <f t="array" ref="I18373">IF(G18373="Yes",XLOOKUP(D18373,'Dam Lines'!A:A,'Dam Lines'!J:J),"")</f>
        <v/>
      </c>
    </row>
    <row r="18374" hidden="1">
      <c r="A18374" s="11">
        <v>8.0</v>
      </c>
      <c r="B18374" s="3" t="s">
        <v>4418</v>
      </c>
      <c r="C18374" s="18" t="s">
        <v>3288</v>
      </c>
      <c r="D18374" s="4" t="s">
        <v>15</v>
      </c>
      <c r="E18374" s="4" t="s">
        <v>1779</v>
      </c>
      <c r="F18374" s="4" t="s">
        <v>1837</v>
      </c>
      <c r="G18374" s="8" t="str">
        <f>IF(COUNTIF('Dam Lines'!A:A,D18374)&gt;0,"Yes","No")</f>
        <v>Yes</v>
      </c>
      <c r="H18374" s="14" t="s">
        <v>1761</v>
      </c>
      <c r="I18374" s="8" t="str">
        <f t="array" ref="I18374">IF(G18374="Yes",XLOOKUP(D18374,'Dam Lines'!A:A,'Dam Lines'!J:J),"")</f>
        <v>NEVADA II</v>
      </c>
    </row>
    <row r="18375" hidden="1">
      <c r="A18375" s="11">
        <v>1.0</v>
      </c>
      <c r="B18375" s="3" t="s">
        <v>5210</v>
      </c>
      <c r="C18375" s="18" t="s">
        <v>1823</v>
      </c>
      <c r="D18375" s="4" t="s">
        <v>24</v>
      </c>
      <c r="E18375" s="4" t="s">
        <v>1740</v>
      </c>
      <c r="F18375" s="4" t="s">
        <v>1869</v>
      </c>
      <c r="G18375" s="8" t="str">
        <f>IF(COUNTIF('Dam Lines'!A:A,D18375)&gt;0,"Yes","No")</f>
        <v>Yes</v>
      </c>
      <c r="H18375" s="14" t="s">
        <v>1761</v>
      </c>
      <c r="I18375" s="8" t="str">
        <f t="array" ref="I18375">IF(G18375="Yes",XLOOKUP(D18375,'Dam Lines'!A:A,'Dam Lines'!J:J),"")</f>
        <v>NEVADA II</v>
      </c>
    </row>
    <row r="18376" hidden="1">
      <c r="A18376" s="11">
        <v>2.0</v>
      </c>
      <c r="B18376" s="3" t="s">
        <v>5136</v>
      </c>
      <c r="C18376" s="18" t="s">
        <v>1991</v>
      </c>
      <c r="D18376" s="4" t="s">
        <v>5137</v>
      </c>
      <c r="E18376" s="2" t="s">
        <v>1740</v>
      </c>
      <c r="F18376" s="2" t="s">
        <v>1869</v>
      </c>
      <c r="G18376" s="8" t="str">
        <f>IF(COUNTIF('Dam Lines'!A:A,D18376)&gt;0,"Yes","No")</f>
        <v>No</v>
      </c>
      <c r="H18376" s="14" t="s">
        <v>1761</v>
      </c>
      <c r="I18376" s="8" t="str">
        <f t="array" ref="I18376">IF(G18376="Yes",XLOOKUP(D18376,'Dam Lines'!A:A,'Dam Lines'!J:J),"")</f>
        <v/>
      </c>
    </row>
    <row r="18377" hidden="1">
      <c r="A18377" s="11">
        <v>3.0</v>
      </c>
      <c r="B18377" s="3" t="s">
        <v>5095</v>
      </c>
      <c r="C18377" s="18" t="s">
        <v>3494</v>
      </c>
      <c r="D18377" s="4" t="s">
        <v>781</v>
      </c>
      <c r="E18377" s="2" t="s">
        <v>1740</v>
      </c>
      <c r="F18377" s="2" t="s">
        <v>1869</v>
      </c>
      <c r="G18377" s="8" t="str">
        <f>IF(COUNTIF('Dam Lines'!A:A,D18377)&gt;0,"Yes","No")</f>
        <v>Yes</v>
      </c>
      <c r="H18377" s="14" t="s">
        <v>1761</v>
      </c>
      <c r="I18377" s="8" t="str">
        <f t="array" ref="I18377">IF(G18377="Yes",XLOOKUP(D18377,'Dam Lines'!A:A,'Dam Lines'!J:J),"")</f>
        <v>NEVADA II</v>
      </c>
    </row>
    <row r="18378" hidden="1">
      <c r="A18378" s="11">
        <v>4.0</v>
      </c>
      <c r="B18378" s="3" t="s">
        <v>5159</v>
      </c>
      <c r="C18378" s="18" t="s">
        <v>5160</v>
      </c>
      <c r="D18378" s="4" t="s">
        <v>582</v>
      </c>
      <c r="E18378" s="2" t="s">
        <v>1740</v>
      </c>
      <c r="F18378" s="2" t="s">
        <v>1869</v>
      </c>
      <c r="G18378" s="8" t="str">
        <f>IF(COUNTIF('Dam Lines'!A:A,D18378)&gt;0,"Yes","No")</f>
        <v>Yes</v>
      </c>
      <c r="H18378" s="14" t="s">
        <v>1761</v>
      </c>
      <c r="I18378" s="8" t="str">
        <f t="array" ref="I18378">IF(G18378="Yes",XLOOKUP(D18378,'Dam Lines'!A:A,'Dam Lines'!J:J),"")</f>
        <v>NEVADA II</v>
      </c>
    </row>
    <row r="18379" hidden="1">
      <c r="A18379" s="11">
        <v>5.0</v>
      </c>
      <c r="B18379" s="3" t="s">
        <v>3701</v>
      </c>
      <c r="C18379" s="19" t="s">
        <v>2347</v>
      </c>
      <c r="D18379" s="4" t="s">
        <v>1093</v>
      </c>
      <c r="E18379" s="2" t="s">
        <v>1740</v>
      </c>
      <c r="F18379" s="2" t="s">
        <v>1869</v>
      </c>
      <c r="G18379" s="8" t="str">
        <f>IF(COUNTIF('Dam Lines'!A:A,D18379)&gt;0,"Yes","No")</f>
        <v>Yes</v>
      </c>
      <c r="H18379" s="14" t="s">
        <v>1761</v>
      </c>
      <c r="I18379" s="8" t="str">
        <f t="array" ref="I18379">IF(G18379="Yes",XLOOKUP(D18379,'Dam Lines'!A:A,'Dam Lines'!J:J),"")</f>
        <v>FATMA</v>
      </c>
    </row>
    <row r="18380" hidden="1">
      <c r="A18380" s="11">
        <v>6.0</v>
      </c>
      <c r="B18380" s="3" t="s">
        <v>4980</v>
      </c>
      <c r="C18380" s="19" t="s">
        <v>3739</v>
      </c>
      <c r="D18380" s="4" t="s">
        <v>925</v>
      </c>
      <c r="E18380" s="2" t="s">
        <v>1740</v>
      </c>
      <c r="F18380" s="2" t="s">
        <v>1869</v>
      </c>
      <c r="G18380" s="8" t="str">
        <f>IF(COUNTIF('Dam Lines'!A:A,D18380)&gt;0,"Yes","No")</f>
        <v>Yes</v>
      </c>
      <c r="H18380" s="14" t="s">
        <v>1761</v>
      </c>
      <c r="I18380" s="8" t="str">
        <f t="array" ref="I18380">IF(G18380="Yes",XLOOKUP(D18380,'Dam Lines'!A:A,'Dam Lines'!J:J),"")</f>
        <v>NEVADA II</v>
      </c>
    </row>
    <row r="18381" hidden="1">
      <c r="A18381" s="11">
        <v>7.0</v>
      </c>
      <c r="B18381" s="3" t="s">
        <v>4806</v>
      </c>
      <c r="C18381" s="19" t="s">
        <v>2479</v>
      </c>
      <c r="D18381" s="4" t="s">
        <v>15</v>
      </c>
      <c r="E18381" s="2" t="s">
        <v>1740</v>
      </c>
      <c r="F18381" s="2" t="s">
        <v>1869</v>
      </c>
      <c r="G18381" s="8" t="str">
        <f>IF(COUNTIF('Dam Lines'!A:A,D18381)&gt;0,"Yes","No")</f>
        <v>Yes</v>
      </c>
      <c r="H18381" s="14" t="s">
        <v>1761</v>
      </c>
      <c r="I18381" s="8" t="str">
        <f t="array" ref="I18381">IF(G18381="Yes",XLOOKUP(D18381,'Dam Lines'!A:A,'Dam Lines'!J:J),"")</f>
        <v>NEVADA II</v>
      </c>
    </row>
    <row r="18382" hidden="1">
      <c r="A18382" s="11">
        <v>8.0</v>
      </c>
      <c r="B18382" s="3" t="s">
        <v>5007</v>
      </c>
      <c r="C18382" s="18" t="s">
        <v>2061</v>
      </c>
      <c r="D18382" s="4" t="s">
        <v>4718</v>
      </c>
      <c r="E18382" s="2" t="s">
        <v>1740</v>
      </c>
      <c r="F18382" s="2" t="s">
        <v>1869</v>
      </c>
      <c r="G18382" s="8" t="str">
        <f>IF(COUNTIF('Dam Lines'!A:A,D18382)&gt;0,"Yes","No")</f>
        <v>No</v>
      </c>
      <c r="H18382" s="14" t="s">
        <v>1761</v>
      </c>
      <c r="I18382" s="8" t="str">
        <f t="array" ref="I18382">IF(G18382="Yes",XLOOKUP(D18382,'Dam Lines'!A:A,'Dam Lines'!J:J),"")</f>
        <v/>
      </c>
    </row>
    <row r="18383" hidden="1">
      <c r="A18383" s="11">
        <v>9.0</v>
      </c>
      <c r="B18383" s="3" t="s">
        <v>5119</v>
      </c>
      <c r="C18383" s="18" t="s">
        <v>1744</v>
      </c>
      <c r="D18383" s="4" t="s">
        <v>69</v>
      </c>
      <c r="E18383" s="2" t="s">
        <v>1740</v>
      </c>
      <c r="F18383" s="2" t="s">
        <v>1869</v>
      </c>
      <c r="G18383" s="8" t="str">
        <f>IF(COUNTIF('Dam Lines'!A:A,D18383)&gt;0,"Yes","No")</f>
        <v>Yes</v>
      </c>
      <c r="H18383" s="14" t="s">
        <v>1761</v>
      </c>
      <c r="I18383" s="8" t="str">
        <f t="array" ref="I18383">IF(G18383="Yes",XLOOKUP(D18383,'Dam Lines'!A:A,'Dam Lines'!J:J),"")</f>
        <v>ASALA HALEEMA</v>
      </c>
    </row>
    <row r="18384" hidden="1">
      <c r="A18384" s="11">
        <v>10.0</v>
      </c>
      <c r="B18384" s="3" t="s">
        <v>5251</v>
      </c>
      <c r="C18384" s="18" t="s">
        <v>2061</v>
      </c>
      <c r="D18384" s="4" t="s">
        <v>47</v>
      </c>
      <c r="E18384" s="2" t="s">
        <v>1740</v>
      </c>
      <c r="F18384" s="2" t="s">
        <v>1869</v>
      </c>
      <c r="G18384" s="8" t="str">
        <f>IF(COUNTIF('Dam Lines'!A:A,D18384)&gt;0,"Yes","No")</f>
        <v>Yes</v>
      </c>
      <c r="H18384" s="14" t="s">
        <v>1761</v>
      </c>
      <c r="I18384" s="8" t="str">
        <f t="array" ref="I18384">IF(G18384="Yes",XLOOKUP(D18384,'Dam Lines'!A:A,'Dam Lines'!J:J),"")</f>
        <v>FATMA</v>
      </c>
    </row>
    <row r="18385" hidden="1">
      <c r="A18385" s="11">
        <v>11.0</v>
      </c>
      <c r="B18385" s="3" t="s">
        <v>5252</v>
      </c>
      <c r="C18385" s="19" t="s">
        <v>4635</v>
      </c>
      <c r="D18385" s="4" t="s">
        <v>5253</v>
      </c>
      <c r="E18385" s="2" t="s">
        <v>1740</v>
      </c>
      <c r="F18385" s="2" t="s">
        <v>1869</v>
      </c>
      <c r="G18385" s="8" t="str">
        <f>IF(COUNTIF('Dam Lines'!A:A,D18385)&gt;0,"Yes","No")</f>
        <v>No</v>
      </c>
      <c r="H18385" s="14" t="s">
        <v>1761</v>
      </c>
      <c r="I18385" s="8" t="str">
        <f t="array" ref="I18385">IF(G18385="Yes",XLOOKUP(D18385,'Dam Lines'!A:A,'Dam Lines'!J:J),"")</f>
        <v/>
      </c>
    </row>
    <row r="18386" hidden="1">
      <c r="A18386" s="11">
        <v>12.0</v>
      </c>
      <c r="B18386" s="3" t="s">
        <v>5053</v>
      </c>
      <c r="C18386" s="18" t="s">
        <v>3342</v>
      </c>
      <c r="D18386" s="4" t="s">
        <v>5054</v>
      </c>
      <c r="E18386" s="2" t="s">
        <v>1740</v>
      </c>
      <c r="F18386" s="2" t="s">
        <v>1869</v>
      </c>
      <c r="G18386" s="8" t="str">
        <f>IF(COUNTIF('Dam Lines'!A:A,D18386)&gt;0,"Yes","No")</f>
        <v>No</v>
      </c>
      <c r="H18386" s="14" t="s">
        <v>1761</v>
      </c>
      <c r="I18386" s="8" t="str">
        <f t="array" ref="I18386">IF(G18386="Yes",XLOOKUP(D18386,'Dam Lines'!A:A,'Dam Lines'!J:J),"")</f>
        <v/>
      </c>
    </row>
    <row r="18387" hidden="1">
      <c r="A18387" s="11">
        <v>13.0</v>
      </c>
      <c r="B18387" s="3" t="s">
        <v>5134</v>
      </c>
      <c r="C18387" s="18" t="s">
        <v>2536</v>
      </c>
      <c r="D18387" s="4" t="s">
        <v>5135</v>
      </c>
      <c r="E18387" s="4" t="s">
        <v>1740</v>
      </c>
      <c r="F18387" s="4" t="s">
        <v>1869</v>
      </c>
      <c r="G18387" s="8" t="str">
        <f>IF(COUNTIF('Dam Lines'!A:A,D18387)&gt;0,"Yes","No")</f>
        <v>No</v>
      </c>
      <c r="H18387" s="14" t="s">
        <v>1761</v>
      </c>
      <c r="I18387" s="8" t="str">
        <f t="array" ref="I18387">IF(G18387="Yes",XLOOKUP(D18387,'Dam Lines'!A:A,'Dam Lines'!J:J),"")</f>
        <v/>
      </c>
    </row>
    <row r="18388" hidden="1">
      <c r="A18388" s="11">
        <v>14.0</v>
      </c>
      <c r="B18388" s="3" t="s">
        <v>5254</v>
      </c>
      <c r="C18388" s="18" t="s">
        <v>1757</v>
      </c>
      <c r="D18388" s="4" t="s">
        <v>5255</v>
      </c>
      <c r="E18388" s="2" t="s">
        <v>1740</v>
      </c>
      <c r="F18388" s="2" t="s">
        <v>1869</v>
      </c>
      <c r="G18388" s="8" t="str">
        <f>IF(COUNTIF('Dam Lines'!A:A,D18388)&gt;0,"Yes","No")</f>
        <v>No</v>
      </c>
      <c r="H18388" s="14" t="s">
        <v>1761</v>
      </c>
      <c r="I18388" s="8" t="str">
        <f t="array" ref="I18388">IF(G18388="Yes",XLOOKUP(D18388,'Dam Lines'!A:A,'Dam Lines'!J:J),"")</f>
        <v/>
      </c>
    </row>
    <row r="18389" hidden="1">
      <c r="A18389" s="11">
        <v>1.0</v>
      </c>
      <c r="B18389" s="3" t="s">
        <v>4883</v>
      </c>
      <c r="C18389" s="18" t="s">
        <v>1980</v>
      </c>
      <c r="D18389" s="4" t="s">
        <v>534</v>
      </c>
      <c r="E18389" s="4" t="s">
        <v>1740</v>
      </c>
      <c r="F18389" s="4" t="s">
        <v>1818</v>
      </c>
      <c r="G18389" s="8" t="str">
        <f>IF(COUNTIF('Dam Lines'!A:A,D18389)&gt;0,"Yes","No")</f>
        <v>Yes</v>
      </c>
      <c r="H18389" s="14" t="s">
        <v>1742</v>
      </c>
      <c r="I18389" s="8" t="str">
        <f t="array" ref="I18389">IF(G18389="Yes",XLOOKUP(D18389,'Dam Lines'!A:A,'Dam Lines'!J:J),"")</f>
        <v>BASSALA</v>
      </c>
    </row>
    <row r="18390" hidden="1">
      <c r="A18390" s="11">
        <v>2.0</v>
      </c>
      <c r="B18390" s="3" t="s">
        <v>5028</v>
      </c>
      <c r="C18390" s="19" t="s">
        <v>1752</v>
      </c>
      <c r="D18390" s="4" t="s">
        <v>400</v>
      </c>
      <c r="E18390" s="2" t="s">
        <v>1740</v>
      </c>
      <c r="F18390" s="2" t="s">
        <v>1818</v>
      </c>
      <c r="G18390" s="8" t="str">
        <f>IF(COUNTIF('Dam Lines'!A:A,D18390)&gt;0,"Yes","No")</f>
        <v>Yes</v>
      </c>
      <c r="H18390" s="14" t="s">
        <v>1761</v>
      </c>
      <c r="I18390" s="8" t="str">
        <f t="array" ref="I18390">IF(G18390="Yes",XLOOKUP(D18390,'Dam Lines'!A:A,'Dam Lines'!J:J),"")</f>
        <v>MRABBIA</v>
      </c>
    </row>
    <row r="18391" hidden="1">
      <c r="A18391" s="11">
        <v>3.0</v>
      </c>
      <c r="B18391" s="3" t="s">
        <v>5125</v>
      </c>
      <c r="C18391" s="18" t="s">
        <v>1744</v>
      </c>
      <c r="D18391" s="4" t="s">
        <v>5126</v>
      </c>
      <c r="E18391" s="2" t="s">
        <v>1740</v>
      </c>
      <c r="F18391" s="2" t="s">
        <v>1818</v>
      </c>
      <c r="G18391" s="8" t="str">
        <f>IF(COUNTIF('Dam Lines'!A:A,D18391)&gt;0,"Yes","No")</f>
        <v>No</v>
      </c>
      <c r="H18391" s="14" t="s">
        <v>1742</v>
      </c>
      <c r="I18391" s="8" t="str">
        <f t="array" ref="I18391">IF(G18391="Yes",XLOOKUP(D18391,'Dam Lines'!A:A,'Dam Lines'!J:J),"")</f>
        <v/>
      </c>
    </row>
    <row r="18392" hidden="1">
      <c r="A18392" s="11">
        <v>4.0</v>
      </c>
      <c r="B18392" s="3" t="s">
        <v>5073</v>
      </c>
      <c r="C18392" s="18" t="s">
        <v>2548</v>
      </c>
      <c r="D18392" s="4" t="s">
        <v>290</v>
      </c>
      <c r="E18392" s="2" t="s">
        <v>1740</v>
      </c>
      <c r="F18392" s="2" t="s">
        <v>1818</v>
      </c>
      <c r="G18392" s="8" t="str">
        <f>IF(COUNTIF('Dam Lines'!A:A,D18392)&gt;0,"Yes","No")</f>
        <v>Yes</v>
      </c>
      <c r="H18392" s="14" t="s">
        <v>1742</v>
      </c>
      <c r="I18392" s="8" t="str">
        <f t="array" ref="I18392">IF(G18392="Yes",XLOOKUP(D18392,'Dam Lines'!A:A,'Dam Lines'!J:J),"")</f>
        <v>KYLA TIKI</v>
      </c>
    </row>
    <row r="18393" hidden="1">
      <c r="A18393" s="11">
        <v>5.0</v>
      </c>
      <c r="B18393" s="3" t="s">
        <v>5122</v>
      </c>
      <c r="C18393" s="18" t="s">
        <v>1823</v>
      </c>
      <c r="D18393" s="4" t="s">
        <v>1050</v>
      </c>
      <c r="E18393" s="2" t="s">
        <v>1740</v>
      </c>
      <c r="F18393" s="2" t="s">
        <v>1818</v>
      </c>
      <c r="G18393" s="8" t="str">
        <f>IF(COUNTIF('Dam Lines'!A:A,D18393)&gt;0,"Yes","No")</f>
        <v>Yes</v>
      </c>
      <c r="H18393" s="14" t="s">
        <v>1742</v>
      </c>
      <c r="I18393" s="8" t="str">
        <f t="array" ref="I18393">IF(G18393="Yes",XLOOKUP(D18393,'Dam Lines'!A:A,'Dam Lines'!J:J),"")</f>
        <v>ASTREE</v>
      </c>
    </row>
    <row r="18394" hidden="1">
      <c r="A18394" s="11">
        <v>6.0</v>
      </c>
      <c r="B18394" s="3" t="s">
        <v>5189</v>
      </c>
      <c r="C18394" s="18" t="s">
        <v>1980</v>
      </c>
      <c r="D18394" s="4" t="s">
        <v>416</v>
      </c>
      <c r="E18394" s="2" t="s">
        <v>1740</v>
      </c>
      <c r="F18394" s="2" t="s">
        <v>1818</v>
      </c>
      <c r="G18394" s="8" t="str">
        <f>IF(COUNTIF('Dam Lines'!A:A,D18394)&gt;0,"Yes","No")</f>
        <v>Yes</v>
      </c>
      <c r="H18394" s="14" t="s">
        <v>1761</v>
      </c>
      <c r="I18394" s="8" t="str">
        <f t="array" ref="I18394">IF(G18394="Yes",XLOOKUP(D18394,'Dam Lines'!A:A,'Dam Lines'!J:J),"")</f>
        <v>SOUMEIRA</v>
      </c>
    </row>
    <row r="18395" hidden="1">
      <c r="A18395" s="11">
        <v>7.0</v>
      </c>
      <c r="B18395" s="3" t="s">
        <v>5192</v>
      </c>
      <c r="C18395" s="19" t="s">
        <v>4952</v>
      </c>
      <c r="D18395" s="4" t="s">
        <v>4953</v>
      </c>
      <c r="E18395" s="2" t="s">
        <v>1740</v>
      </c>
      <c r="F18395" s="2" t="s">
        <v>1818</v>
      </c>
      <c r="G18395" s="8" t="str">
        <f>IF(COUNTIF('Dam Lines'!A:A,D18395)&gt;0,"Yes","No")</f>
        <v>No</v>
      </c>
      <c r="H18395" s="14" t="s">
        <v>1742</v>
      </c>
      <c r="I18395" s="8" t="str">
        <f t="array" ref="I18395">IF(G18395="Yes",XLOOKUP(D18395,'Dam Lines'!A:A,'Dam Lines'!J:J),"")</f>
        <v/>
      </c>
    </row>
    <row r="18396" hidden="1">
      <c r="A18396" s="11">
        <v>8.0</v>
      </c>
      <c r="B18396" s="3" t="s">
        <v>5220</v>
      </c>
      <c r="C18396" s="19" t="s">
        <v>1886</v>
      </c>
      <c r="D18396" s="4" t="s">
        <v>1155</v>
      </c>
      <c r="E18396" s="2" t="s">
        <v>1740</v>
      </c>
      <c r="F18396" s="2" t="s">
        <v>1818</v>
      </c>
      <c r="G18396" s="8" t="str">
        <f>IF(COUNTIF('Dam Lines'!A:A,D18396)&gt;0,"Yes","No")</f>
        <v>Yes</v>
      </c>
      <c r="H18396" s="14" t="s">
        <v>1742</v>
      </c>
      <c r="I18396" s="8" t="str">
        <f t="array" ref="I18396">IF(G18396="Yes",XLOOKUP(D18396,'Dam Lines'!A:A,'Dam Lines'!J:J),"")</f>
        <v>SBAH HANI</v>
      </c>
    </row>
    <row r="18397" hidden="1">
      <c r="A18397" s="11">
        <v>9.0</v>
      </c>
      <c r="B18397" s="3" t="s">
        <v>5067</v>
      </c>
      <c r="C18397" s="19" t="s">
        <v>4952</v>
      </c>
      <c r="D18397" s="4" t="s">
        <v>902</v>
      </c>
      <c r="E18397" s="2" t="s">
        <v>1740</v>
      </c>
      <c r="F18397" s="2" t="s">
        <v>1818</v>
      </c>
      <c r="G18397" s="8" t="str">
        <f>IF(COUNTIF('Dam Lines'!A:A,D18397)&gt;0,"Yes","No")</f>
        <v>Yes</v>
      </c>
      <c r="H18397" s="14" t="s">
        <v>1761</v>
      </c>
      <c r="I18397" s="8" t="str">
        <f t="array" ref="I18397">IF(G18397="Yes",XLOOKUP(D18397,'Dam Lines'!A:A,'Dam Lines'!J:J),"")</f>
        <v>MAMMONA</v>
      </c>
    </row>
    <row r="18398" hidden="1">
      <c r="A18398" s="11">
        <v>10.0</v>
      </c>
      <c r="B18398" s="3" t="s">
        <v>5128</v>
      </c>
      <c r="C18398" s="19" t="s">
        <v>1886</v>
      </c>
      <c r="D18398" s="4" t="s">
        <v>5129</v>
      </c>
      <c r="E18398" s="2" t="s">
        <v>1740</v>
      </c>
      <c r="F18398" s="2" t="s">
        <v>1818</v>
      </c>
      <c r="G18398" s="8" t="str">
        <f>IF(COUNTIF('Dam Lines'!A:A,D18398)&gt;0,"Yes","No")</f>
        <v>No</v>
      </c>
      <c r="H18398" s="14" t="s">
        <v>1742</v>
      </c>
      <c r="I18398" s="8" t="str">
        <f t="array" ref="I18398">IF(G18398="Yes",XLOOKUP(D18398,'Dam Lines'!A:A,'Dam Lines'!J:J),"")</f>
        <v/>
      </c>
    </row>
    <row r="18399" hidden="1">
      <c r="A18399" s="11">
        <v>11.0</v>
      </c>
      <c r="B18399" s="3" t="s">
        <v>5213</v>
      </c>
      <c r="C18399" s="18" t="s">
        <v>1859</v>
      </c>
      <c r="D18399" s="18" t="s">
        <v>5214</v>
      </c>
      <c r="E18399" s="2" t="s">
        <v>1740</v>
      </c>
      <c r="F18399" s="2" t="s">
        <v>1818</v>
      </c>
      <c r="G18399" s="8" t="str">
        <f>IF(COUNTIF('Dam Lines'!A:A,D18399)&gt;0,"Yes","No")</f>
        <v>No</v>
      </c>
      <c r="H18399" s="14" t="s">
        <v>1761</v>
      </c>
      <c r="I18399" s="8" t="str">
        <f t="array" ref="I18399">IF(G18399="Yes",XLOOKUP(D18399,'Dam Lines'!A:A,'Dam Lines'!J:J),"")</f>
        <v/>
      </c>
    </row>
    <row r="18400" hidden="1">
      <c r="A18400" s="11">
        <v>12.0</v>
      </c>
      <c r="B18400" s="3" t="s">
        <v>5212</v>
      </c>
      <c r="C18400" s="19" t="s">
        <v>1886</v>
      </c>
      <c r="D18400" s="4" t="s">
        <v>487</v>
      </c>
      <c r="E18400" s="2" t="s">
        <v>1740</v>
      </c>
      <c r="F18400" s="2" t="s">
        <v>1818</v>
      </c>
      <c r="G18400" s="8" t="str">
        <f>IF(COUNTIF('Dam Lines'!A:A,D18400)&gt;0,"Yes","No")</f>
        <v>Yes</v>
      </c>
      <c r="H18400" s="14" t="s">
        <v>1742</v>
      </c>
      <c r="I18400" s="8" t="str">
        <f t="array" ref="I18400">IF(G18400="Yes",XLOOKUP(D18400,'Dam Lines'!A:A,'Dam Lines'!J:J),"")</f>
        <v>ELSINORE ROSE</v>
      </c>
    </row>
    <row r="18401" hidden="1">
      <c r="A18401" s="11">
        <v>13.0</v>
      </c>
      <c r="B18401" s="3" t="s">
        <v>4597</v>
      </c>
      <c r="C18401" s="19" t="s">
        <v>2613</v>
      </c>
      <c r="D18401" s="4" t="s">
        <v>2836</v>
      </c>
      <c r="E18401" s="2" t="s">
        <v>1740</v>
      </c>
      <c r="F18401" s="4" t="s">
        <v>1818</v>
      </c>
      <c r="G18401" s="8" t="str">
        <f>IF(COUNTIF('Dam Lines'!A:A,D18401)&gt;0,"Yes","No")</f>
        <v>No</v>
      </c>
      <c r="H18401" s="14" t="s">
        <v>1761</v>
      </c>
      <c r="I18401" s="8" t="str">
        <f t="array" ref="I18401">IF(G18401="Yes",XLOOKUP(D18401,'Dam Lines'!A:A,'Dam Lines'!J:J),"")</f>
        <v/>
      </c>
    </row>
    <row r="18402" hidden="1">
      <c r="A18402" s="11">
        <v>14.0</v>
      </c>
      <c r="B18402" s="3" t="s">
        <v>5196</v>
      </c>
      <c r="C18402" s="19" t="s">
        <v>3762</v>
      </c>
      <c r="D18402" s="4" t="s">
        <v>5197</v>
      </c>
      <c r="E18402" s="2" t="s">
        <v>1740</v>
      </c>
      <c r="F18402" s="2" t="s">
        <v>1818</v>
      </c>
      <c r="G18402" s="8" t="str">
        <f>IF(COUNTIF('Dam Lines'!A:A,D18402)&gt;0,"Yes","No")</f>
        <v>No</v>
      </c>
      <c r="H18402" s="14" t="s">
        <v>1742</v>
      </c>
      <c r="I18402" s="8" t="str">
        <f t="array" ref="I18402">IF(G18402="Yes",XLOOKUP(D18402,'Dam Lines'!A:A,'Dam Lines'!J:J),"")</f>
        <v/>
      </c>
    </row>
    <row r="18403" hidden="1">
      <c r="A18403" s="11">
        <v>1.0</v>
      </c>
      <c r="B18403" s="3" t="s">
        <v>5098</v>
      </c>
      <c r="C18403" s="18" t="s">
        <v>3853</v>
      </c>
      <c r="D18403" s="4" t="s">
        <v>5099</v>
      </c>
      <c r="E18403" s="4" t="s">
        <v>3353</v>
      </c>
      <c r="F18403" s="4" t="s">
        <v>1818</v>
      </c>
      <c r="G18403" s="8" t="str">
        <f>IF(COUNTIF('Dam Lines'!A:A,D18403)&gt;0,"Yes","No")</f>
        <v>No</v>
      </c>
      <c r="H18403" s="14" t="s">
        <v>1742</v>
      </c>
      <c r="I18403" s="8" t="str">
        <f t="array" ref="I18403">IF(G18403="Yes",XLOOKUP(D18403,'Dam Lines'!A:A,'Dam Lines'!J:J),"")</f>
        <v/>
      </c>
    </row>
    <row r="18404" hidden="1">
      <c r="A18404" s="11">
        <v>2.0</v>
      </c>
      <c r="B18404" s="3" t="s">
        <v>5090</v>
      </c>
      <c r="C18404" s="18" t="s">
        <v>1991</v>
      </c>
      <c r="D18404" s="4" t="s">
        <v>1560</v>
      </c>
      <c r="E18404" s="2" t="s">
        <v>3353</v>
      </c>
      <c r="F18404" s="2" t="s">
        <v>1818</v>
      </c>
      <c r="G18404" s="8" t="str">
        <f>IF(COUNTIF('Dam Lines'!A:A,D18404)&gt;0,"Yes","No")</f>
        <v>Yes</v>
      </c>
      <c r="H18404" s="14" t="s">
        <v>1761</v>
      </c>
      <c r="I18404" s="8" t="str">
        <f t="array" ref="I18404">IF(G18404="Yes",XLOOKUP(D18404,'Dam Lines'!A:A,'Dam Lines'!J:J),"")</f>
        <v>CAIDA</v>
      </c>
    </row>
    <row r="18405" hidden="1">
      <c r="A18405" s="11">
        <v>3.0</v>
      </c>
      <c r="B18405" s="3" t="s">
        <v>4624</v>
      </c>
      <c r="C18405" s="18" t="s">
        <v>3697</v>
      </c>
      <c r="D18405" s="4" t="s">
        <v>771</v>
      </c>
      <c r="E18405" s="2" t="s">
        <v>3353</v>
      </c>
      <c r="F18405" s="2" t="s">
        <v>1818</v>
      </c>
      <c r="G18405" s="8" t="str">
        <f>IF(COUNTIF('Dam Lines'!A:A,D18405)&gt;0,"Yes","No")</f>
        <v>Yes</v>
      </c>
      <c r="H18405" s="14" t="s">
        <v>1742</v>
      </c>
      <c r="I18405" s="8" t="str">
        <f t="array" ref="I18405">IF(G18405="Yes",XLOOKUP(D18405,'Dam Lines'!A:A,'Dam Lines'!J:J),"")</f>
        <v>SAMIA</v>
      </c>
    </row>
    <row r="18406" hidden="1">
      <c r="A18406" s="11">
        <v>4.0</v>
      </c>
      <c r="B18406" s="3" t="s">
        <v>4803</v>
      </c>
      <c r="C18406" s="19" t="s">
        <v>3777</v>
      </c>
      <c r="D18406" s="4" t="s">
        <v>61</v>
      </c>
      <c r="E18406" s="2" t="s">
        <v>3353</v>
      </c>
      <c r="F18406" s="2" t="s">
        <v>1818</v>
      </c>
      <c r="G18406" s="8" t="str">
        <f>IF(COUNTIF('Dam Lines'!A:A,D18406)&gt;0,"Yes","No")</f>
        <v>Yes</v>
      </c>
      <c r="H18406" s="14" t="s">
        <v>1761</v>
      </c>
      <c r="I18406" s="8" t="str">
        <f t="array" ref="I18406">IF(G18406="Yes",XLOOKUP(D18406,'Dam Lines'!A:A,'Dam Lines'!J:J),"")</f>
        <v>MADOU</v>
      </c>
    </row>
    <row r="18407" hidden="1">
      <c r="A18407" s="11">
        <v>5.0</v>
      </c>
      <c r="B18407" s="3" t="s">
        <v>3770</v>
      </c>
      <c r="C18407" s="19" t="s">
        <v>1980</v>
      </c>
      <c r="D18407" s="4" t="s">
        <v>1475</v>
      </c>
      <c r="E18407" s="2" t="s">
        <v>3353</v>
      </c>
      <c r="F18407" s="2" t="s">
        <v>1818</v>
      </c>
      <c r="G18407" s="8" t="str">
        <f>IF(COUNTIF('Dam Lines'!A:A,D18407)&gt;0,"Yes","No")</f>
        <v>Yes</v>
      </c>
      <c r="H18407" s="14" t="s">
        <v>1742</v>
      </c>
      <c r="I18407" s="8" t="str">
        <f t="array" ref="I18407">IF(G18407="Yes",XLOOKUP(D18407,'Dam Lines'!A:A,'Dam Lines'!J:J),"")</f>
        <v>FATMA</v>
      </c>
    </row>
    <row r="18408" hidden="1">
      <c r="A18408" s="11">
        <v>1.0</v>
      </c>
      <c r="B18408" s="3" t="s">
        <v>5168</v>
      </c>
      <c r="C18408" s="18" t="s">
        <v>1962</v>
      </c>
      <c r="D18408" s="4" t="s">
        <v>718</v>
      </c>
      <c r="E18408" s="4" t="s">
        <v>1740</v>
      </c>
      <c r="F18408" s="4" t="s">
        <v>1869</v>
      </c>
      <c r="G18408" s="8" t="str">
        <f>IF(COUNTIF('Dam Lines'!A:A,D18408)&gt;0,"Yes","No")</f>
        <v>Yes</v>
      </c>
      <c r="H18408" s="14" t="s">
        <v>1742</v>
      </c>
      <c r="I18408" s="8" t="str">
        <f t="array" ref="I18408">IF(G18408="Yes",XLOOKUP(D18408,'Dam Lines'!A:A,'Dam Lines'!J:J),"")</f>
        <v>FATMA</v>
      </c>
    </row>
    <row r="18409" hidden="1">
      <c r="A18409" s="11">
        <v>2.0</v>
      </c>
      <c r="B18409" s="3" t="s">
        <v>5001</v>
      </c>
      <c r="C18409" s="18" t="s">
        <v>3739</v>
      </c>
      <c r="D18409" s="4" t="s">
        <v>241</v>
      </c>
      <c r="E18409" s="2" t="s">
        <v>1740</v>
      </c>
      <c r="F18409" s="2" t="s">
        <v>1869</v>
      </c>
      <c r="G18409" s="8" t="str">
        <f>IF(COUNTIF('Dam Lines'!A:A,D18409)&gt;0,"Yes","No")</f>
        <v>Yes</v>
      </c>
      <c r="H18409" s="14" t="s">
        <v>1742</v>
      </c>
      <c r="I18409" s="8" t="str">
        <f t="array" ref="I18409">IF(G18409="Yes",XLOOKUP(D18409,'Dam Lines'!A:A,'Dam Lines'!J:J),"")</f>
        <v>NEVADA II</v>
      </c>
    </row>
    <row r="18410" hidden="1">
      <c r="A18410" s="11">
        <v>3.0</v>
      </c>
      <c r="B18410" s="3" t="s">
        <v>5155</v>
      </c>
      <c r="C18410" s="18" t="s">
        <v>1886</v>
      </c>
      <c r="D18410" s="4" t="s">
        <v>2439</v>
      </c>
      <c r="E18410" s="2" t="s">
        <v>1740</v>
      </c>
      <c r="F18410" s="2" t="s">
        <v>1869</v>
      </c>
      <c r="G18410" s="8" t="str">
        <f>IF(COUNTIF('Dam Lines'!A:A,D18410)&gt;0,"Yes","No")</f>
        <v>No</v>
      </c>
      <c r="H18410" s="14" t="s">
        <v>1742</v>
      </c>
      <c r="I18410" s="8" t="str">
        <f t="array" ref="I18410">IF(G18410="Yes",XLOOKUP(D18410,'Dam Lines'!A:A,'Dam Lines'!J:J),"")</f>
        <v/>
      </c>
    </row>
    <row r="18411" hidden="1">
      <c r="A18411" s="11">
        <v>4.0</v>
      </c>
      <c r="B18411" s="3" t="s">
        <v>4926</v>
      </c>
      <c r="C18411" s="19" t="s">
        <v>4866</v>
      </c>
      <c r="D18411" s="4" t="s">
        <v>4927</v>
      </c>
      <c r="E18411" s="2" t="s">
        <v>1740</v>
      </c>
      <c r="F18411" s="2" t="s">
        <v>1869</v>
      </c>
      <c r="G18411" s="8" t="str">
        <f>IF(COUNTIF('Dam Lines'!A:A,D18411)&gt;0,"Yes","No")</f>
        <v>No</v>
      </c>
      <c r="H18411" s="14" t="s">
        <v>1742</v>
      </c>
      <c r="I18411" s="8" t="str">
        <f t="array" ref="I18411">IF(G18411="Yes",XLOOKUP(D18411,'Dam Lines'!A:A,'Dam Lines'!J:J),"")</f>
        <v/>
      </c>
    </row>
    <row r="18412" hidden="1">
      <c r="A18412" s="11">
        <v>5.0</v>
      </c>
      <c r="B18412" s="3" t="s">
        <v>5256</v>
      </c>
      <c r="C18412" s="18" t="s">
        <v>1752</v>
      </c>
      <c r="D18412" s="4" t="s">
        <v>1835</v>
      </c>
      <c r="E18412" s="2" t="s">
        <v>1740</v>
      </c>
      <c r="F18412" s="2" t="s">
        <v>1869</v>
      </c>
      <c r="G18412" s="8" t="str">
        <f>IF(COUNTIF('Dam Lines'!A:A,D18412)&gt;0,"Yes","No")</f>
        <v>No</v>
      </c>
      <c r="H18412" s="14" t="s">
        <v>1761</v>
      </c>
      <c r="I18412" s="8" t="str">
        <f t="array" ref="I18412">IF(G18412="Yes",XLOOKUP(D18412,'Dam Lines'!A:A,'Dam Lines'!J:J),"")</f>
        <v/>
      </c>
    </row>
    <row r="18413" hidden="1">
      <c r="A18413" s="11">
        <v>6.0</v>
      </c>
      <c r="B18413" s="3" t="s">
        <v>5204</v>
      </c>
      <c r="C18413" s="19" t="s">
        <v>2049</v>
      </c>
      <c r="D18413" s="4" t="s">
        <v>109</v>
      </c>
      <c r="E18413" s="2" t="s">
        <v>1740</v>
      </c>
      <c r="F18413" s="2" t="s">
        <v>1869</v>
      </c>
      <c r="G18413" s="8" t="str">
        <f>IF(COUNTIF('Dam Lines'!A:A,D18413)&gt;0,"Yes","No")</f>
        <v>Yes</v>
      </c>
      <c r="H18413" s="14" t="s">
        <v>1761</v>
      </c>
      <c r="I18413" s="8" t="str">
        <f t="array" ref="I18413">IF(G18413="Yes",XLOOKUP(D18413,'Dam Lines'!A:A,'Dam Lines'!J:J),"")</f>
        <v>ASTRALE</v>
      </c>
    </row>
    <row r="18414" hidden="1">
      <c r="A18414" s="11">
        <v>7.0</v>
      </c>
      <c r="B18414" s="3" t="s">
        <v>4981</v>
      </c>
      <c r="C18414" s="18" t="s">
        <v>2545</v>
      </c>
      <c r="D18414" s="4" t="s">
        <v>338</v>
      </c>
      <c r="E18414" s="2" t="s">
        <v>1740</v>
      </c>
      <c r="F18414" s="2" t="s">
        <v>1869</v>
      </c>
      <c r="G18414" s="8" t="str">
        <f>IF(COUNTIF('Dam Lines'!A:A,D18414)&gt;0,"Yes","No")</f>
        <v>Yes</v>
      </c>
      <c r="H18414" s="14" t="s">
        <v>1742</v>
      </c>
      <c r="I18414" s="8" t="str">
        <f t="array" ref="I18414">IF(G18414="Yes",XLOOKUP(D18414,'Dam Lines'!A:A,'Dam Lines'!J:J),"")</f>
        <v>BAKOURA</v>
      </c>
    </row>
    <row r="18415" hidden="1">
      <c r="A18415" s="11">
        <v>8.0</v>
      </c>
      <c r="B18415" s="3" t="s">
        <v>5162</v>
      </c>
      <c r="C18415" s="19" t="s">
        <v>3762</v>
      </c>
      <c r="D18415" s="4" t="s">
        <v>3107</v>
      </c>
      <c r="E18415" s="2" t="s">
        <v>1740</v>
      </c>
      <c r="F18415" s="2" t="s">
        <v>1869</v>
      </c>
      <c r="G18415" s="8" t="str">
        <f>IF(COUNTIF('Dam Lines'!A:A,D18415)&gt;0,"Yes","No")</f>
        <v>Yes</v>
      </c>
      <c r="H18415" s="14" t="s">
        <v>1761</v>
      </c>
      <c r="I18415" s="8" t="str">
        <f t="array" ref="I18415">IF(G18415="Yes",XLOOKUP(D18415,'Dam Lines'!A:A,'Dam Lines'!J:J),"")</f>
        <v>ASALA HALEEMA</v>
      </c>
    </row>
    <row r="18416" hidden="1">
      <c r="A18416" s="11">
        <v>9.0</v>
      </c>
      <c r="B18416" s="3" t="s">
        <v>5249</v>
      </c>
      <c r="C18416" s="18" t="s">
        <v>2061</v>
      </c>
      <c r="D18416" s="4" t="s">
        <v>480</v>
      </c>
      <c r="E18416" s="2" t="s">
        <v>1740</v>
      </c>
      <c r="F18416" s="2" t="s">
        <v>1869</v>
      </c>
      <c r="G18416" s="8" t="str">
        <f>IF(COUNTIF('Dam Lines'!A:A,D18416)&gt;0,"Yes","No")</f>
        <v>Yes</v>
      </c>
      <c r="H18416" s="14" t="s">
        <v>1742</v>
      </c>
      <c r="I18416" s="8" t="str">
        <f t="array" ref="I18416">IF(G18416="Yes",XLOOKUP(D18416,'Dam Lines'!A:A,'Dam Lines'!J:J),"")</f>
        <v>FATMA</v>
      </c>
    </row>
    <row r="18417" hidden="1">
      <c r="A18417" s="11">
        <v>10.0</v>
      </c>
      <c r="B18417" s="3" t="s">
        <v>4921</v>
      </c>
      <c r="C18417" s="18" t="s">
        <v>1744</v>
      </c>
      <c r="D18417" s="4" t="s">
        <v>672</v>
      </c>
      <c r="E18417" s="4" t="s">
        <v>1740</v>
      </c>
      <c r="F18417" s="4" t="s">
        <v>1869</v>
      </c>
      <c r="G18417" s="8" t="str">
        <f>IF(COUNTIF('Dam Lines'!A:A,D18417)&gt;0,"Yes","No")</f>
        <v>Yes</v>
      </c>
      <c r="H18417" s="14" t="s">
        <v>1742</v>
      </c>
      <c r="I18417" s="8" t="str">
        <f t="array" ref="I18417">IF(G18417="Yes",XLOOKUP(D18417,'Dam Lines'!A:A,'Dam Lines'!J:J),"")</f>
        <v>MONAT</v>
      </c>
    </row>
    <row r="18418" hidden="1">
      <c r="A18418" s="11">
        <v>11.0</v>
      </c>
      <c r="B18418" s="3" t="s">
        <v>5127</v>
      </c>
      <c r="C18418" s="18" t="s">
        <v>2408</v>
      </c>
      <c r="D18418" s="4" t="s">
        <v>203</v>
      </c>
      <c r="E18418" s="2" t="s">
        <v>1740</v>
      </c>
      <c r="F18418" s="2" t="s">
        <v>1869</v>
      </c>
      <c r="G18418" s="8" t="str">
        <f>IF(COUNTIF('Dam Lines'!A:A,D18418)&gt;0,"Yes","No")</f>
        <v>Yes</v>
      </c>
      <c r="H18418" s="14" t="s">
        <v>1742</v>
      </c>
      <c r="I18418" s="8" t="str">
        <f t="array" ref="I18418">IF(G18418="Yes",XLOOKUP(D18418,'Dam Lines'!A:A,'Dam Lines'!J:J),"")</f>
        <v>FATMA</v>
      </c>
    </row>
    <row r="18419" hidden="1">
      <c r="A18419" s="11">
        <v>12.0</v>
      </c>
      <c r="B18419" s="3" t="s">
        <v>4432</v>
      </c>
      <c r="C18419" s="19" t="s">
        <v>3344</v>
      </c>
      <c r="D18419" s="4" t="s">
        <v>2895</v>
      </c>
      <c r="E18419" s="2" t="s">
        <v>1740</v>
      </c>
      <c r="F18419" s="2" t="s">
        <v>1869</v>
      </c>
      <c r="G18419" s="8" t="str">
        <f>IF(COUNTIF('Dam Lines'!A:A,D18419)&gt;0,"Yes","No")</f>
        <v>No</v>
      </c>
      <c r="H18419" s="14" t="s">
        <v>1742</v>
      </c>
      <c r="I18419" s="8" t="str">
        <f t="array" ref="I18419">IF(G18419="Yes",XLOOKUP(D18419,'Dam Lines'!A:A,'Dam Lines'!J:J),"")</f>
        <v/>
      </c>
    </row>
    <row r="18420" hidden="1">
      <c r="A18420" s="11">
        <v>13.0</v>
      </c>
      <c r="B18420" s="3" t="s">
        <v>5257</v>
      </c>
      <c r="C18420" s="18" t="s">
        <v>3739</v>
      </c>
      <c r="D18420" s="4" t="s">
        <v>155</v>
      </c>
      <c r="E18420" s="2" t="s">
        <v>1740</v>
      </c>
      <c r="F18420" s="2" t="s">
        <v>1869</v>
      </c>
      <c r="G18420" s="8" t="str">
        <f>IF(COUNTIF('Dam Lines'!A:A,D18420)&gt;0,"Yes","No")</f>
        <v>Yes</v>
      </c>
      <c r="H18420" s="14" t="s">
        <v>1761</v>
      </c>
      <c r="I18420" s="8" t="str">
        <f t="array" ref="I18420">IF(G18420="Yes",XLOOKUP(D18420,'Dam Lines'!A:A,'Dam Lines'!J:J),"")</f>
        <v>NEVADA II</v>
      </c>
    </row>
    <row r="18421" hidden="1">
      <c r="A18421" s="11">
        <v>14.0</v>
      </c>
      <c r="B18421" s="3" t="s">
        <v>5258</v>
      </c>
      <c r="C18421" s="19" t="s">
        <v>1823</v>
      </c>
      <c r="D18421" s="4" t="s">
        <v>357</v>
      </c>
      <c r="E18421" s="2" t="s">
        <v>1740</v>
      </c>
      <c r="F18421" s="2" t="s">
        <v>1869</v>
      </c>
      <c r="G18421" s="8" t="str">
        <f>IF(COUNTIF('Dam Lines'!A:A,D18421)&gt;0,"Yes","No")</f>
        <v>Yes</v>
      </c>
      <c r="H18421" s="14" t="s">
        <v>1761</v>
      </c>
      <c r="I18421" s="8" t="str">
        <f t="array" ref="I18421">IF(G18421="Yes",XLOOKUP(D18421,'Dam Lines'!A:A,'Dam Lines'!J:J),"")</f>
        <v>WENOKA THALAB</v>
      </c>
    </row>
    <row r="18422" hidden="1">
      <c r="A18422" s="11">
        <v>15.0</v>
      </c>
      <c r="B18422" s="3" t="s">
        <v>5218</v>
      </c>
      <c r="C18422" s="18" t="s">
        <v>2061</v>
      </c>
      <c r="D18422" s="4" t="s">
        <v>5219</v>
      </c>
      <c r="E18422" s="2" t="s">
        <v>1740</v>
      </c>
      <c r="F18422" s="2" t="s">
        <v>1869</v>
      </c>
      <c r="G18422" s="8" t="str">
        <f>IF(COUNTIF('Dam Lines'!A:A,D18422)&gt;0,"Yes","No")</f>
        <v>No</v>
      </c>
      <c r="H18422" s="14" t="s">
        <v>1742</v>
      </c>
      <c r="I18422" s="8" t="str">
        <f t="array" ref="I18422">IF(G18422="Yes",XLOOKUP(D18422,'Dam Lines'!A:A,'Dam Lines'!J:J),"")</f>
        <v/>
      </c>
    </row>
    <row r="18423" hidden="1">
      <c r="A18423" s="11">
        <v>16.0</v>
      </c>
      <c r="B18423" s="3" t="s">
        <v>5141</v>
      </c>
      <c r="C18423" s="19" t="s">
        <v>1752</v>
      </c>
      <c r="D18423" s="4" t="s">
        <v>826</v>
      </c>
      <c r="E18423" s="2" t="s">
        <v>1740</v>
      </c>
      <c r="F18423" s="2" t="s">
        <v>1869</v>
      </c>
      <c r="G18423" s="8" t="str">
        <f>IF(COUNTIF('Dam Lines'!A:A,D18423)&gt;0,"Yes","No")</f>
        <v>Yes</v>
      </c>
      <c r="H18423" s="14" t="s">
        <v>1761</v>
      </c>
      <c r="I18423" s="8" t="str">
        <f t="array" ref="I18423">IF(G18423="Yes",XLOOKUP(D18423,'Dam Lines'!A:A,'Dam Lines'!J:J),"")</f>
        <v>CAIDA</v>
      </c>
    </row>
    <row r="18424" hidden="1">
      <c r="A18424" s="11">
        <v>1.0</v>
      </c>
      <c r="B18424" s="3" t="s">
        <v>4837</v>
      </c>
      <c r="C18424" s="18" t="s">
        <v>4282</v>
      </c>
      <c r="D18424" s="4" t="s">
        <v>4838</v>
      </c>
      <c r="E18424" s="4" t="s">
        <v>1779</v>
      </c>
      <c r="F18424" s="4" t="s">
        <v>1887</v>
      </c>
      <c r="G18424" s="8" t="str">
        <f>IF(COUNTIF('Dam Lines'!A:A,D18424)&gt;0,"Yes","No")</f>
        <v>No</v>
      </c>
      <c r="H18424" s="14" t="s">
        <v>1742</v>
      </c>
      <c r="I18424" s="8" t="str">
        <f t="array" ref="I18424">IF(G18424="Yes",XLOOKUP(D18424,'Dam Lines'!A:A,'Dam Lines'!J:J),"")</f>
        <v/>
      </c>
    </row>
    <row r="18425" hidden="1">
      <c r="A18425" s="11">
        <v>2.0</v>
      </c>
      <c r="B18425" s="3" t="s">
        <v>4650</v>
      </c>
      <c r="C18425" s="18" t="s">
        <v>3186</v>
      </c>
      <c r="D18425" s="4" t="s">
        <v>4651</v>
      </c>
      <c r="E18425" s="2" t="s">
        <v>1779</v>
      </c>
      <c r="F18425" s="2" t="s">
        <v>1887</v>
      </c>
      <c r="G18425" s="8" t="str">
        <f>IF(COUNTIF('Dam Lines'!A:A,D18425)&gt;0,"Yes","No")</f>
        <v>No</v>
      </c>
      <c r="H18425" s="14" t="s">
        <v>1742</v>
      </c>
      <c r="I18425" s="8" t="str">
        <f t="array" ref="I18425">IF(G18425="Yes",XLOOKUP(D18425,'Dam Lines'!A:A,'Dam Lines'!J:J),"")</f>
        <v/>
      </c>
    </row>
    <row r="18426" hidden="1">
      <c r="A18426" s="11">
        <v>3.0</v>
      </c>
      <c r="B18426" s="3" t="s">
        <v>4014</v>
      </c>
      <c r="C18426" s="19" t="s">
        <v>3423</v>
      </c>
      <c r="D18426" s="4" t="s">
        <v>758</v>
      </c>
      <c r="E18426" s="2" t="s">
        <v>1779</v>
      </c>
      <c r="F18426" s="2" t="s">
        <v>1887</v>
      </c>
      <c r="G18426" s="8" t="str">
        <f>IF(COUNTIF('Dam Lines'!A:A,D18426)&gt;0,"Yes","No")</f>
        <v>Yes</v>
      </c>
      <c r="H18426" s="14" t="s">
        <v>1761</v>
      </c>
      <c r="I18426" s="8" t="str">
        <f t="array" ref="I18426">IF(G18426="Yes",XLOOKUP(D18426,'Dam Lines'!A:A,'Dam Lines'!J:J),"")</f>
        <v>NEVADA II</v>
      </c>
    </row>
    <row r="18427" hidden="1">
      <c r="A18427" s="11">
        <v>4.0</v>
      </c>
      <c r="B18427" s="3" t="s">
        <v>4996</v>
      </c>
      <c r="C18427" s="18" t="s">
        <v>1962</v>
      </c>
      <c r="D18427" s="4" t="s">
        <v>47</v>
      </c>
      <c r="E18427" s="2" t="s">
        <v>1779</v>
      </c>
      <c r="F18427" s="2" t="s">
        <v>1887</v>
      </c>
      <c r="G18427" s="8" t="str">
        <f>IF(COUNTIF('Dam Lines'!A:A,D18427)&gt;0,"Yes","No")</f>
        <v>Yes</v>
      </c>
      <c r="H18427" s="14" t="s">
        <v>1742</v>
      </c>
      <c r="I18427" s="8" t="str">
        <f t="array" ref="I18427">IF(G18427="Yes",XLOOKUP(D18427,'Dam Lines'!A:A,'Dam Lines'!J:J),"")</f>
        <v>FATMA</v>
      </c>
    </row>
    <row r="18428" hidden="1">
      <c r="A18428" s="11">
        <v>5.0</v>
      </c>
      <c r="B18428" s="3" t="s">
        <v>4970</v>
      </c>
      <c r="C18428" s="18" t="s">
        <v>3697</v>
      </c>
      <c r="D18428" s="4" t="s">
        <v>1159</v>
      </c>
      <c r="E18428" s="2" t="s">
        <v>1779</v>
      </c>
      <c r="F18428" s="2" t="s">
        <v>1887</v>
      </c>
      <c r="G18428" s="8" t="str">
        <f>IF(COUNTIF('Dam Lines'!A:A,D18428)&gt;0,"Yes","No")</f>
        <v>Yes</v>
      </c>
      <c r="H18428" s="14" t="s">
        <v>1742</v>
      </c>
      <c r="I18428" s="8" t="str">
        <f t="array" ref="I18428">IF(G18428="Yes",XLOOKUP(D18428,'Dam Lines'!A:A,'Dam Lines'!J:J),"")</f>
        <v>NEVADA II</v>
      </c>
    </row>
    <row r="18429" hidden="1">
      <c r="A18429" s="11">
        <v>6.0</v>
      </c>
      <c r="B18429" s="3" t="s">
        <v>2979</v>
      </c>
      <c r="C18429" s="18" t="s">
        <v>1859</v>
      </c>
      <c r="D18429" s="4" t="s">
        <v>78</v>
      </c>
      <c r="E18429" s="2" t="s">
        <v>1779</v>
      </c>
      <c r="F18429" s="2" t="s">
        <v>1887</v>
      </c>
      <c r="G18429" s="8" t="str">
        <f>IF(COUNTIF('Dam Lines'!A:A,D18429)&gt;0,"Yes","No")</f>
        <v>Yes</v>
      </c>
      <c r="H18429" s="14" t="s">
        <v>1742</v>
      </c>
      <c r="I18429" s="8" t="str">
        <f t="array" ref="I18429">IF(G18429="Yes",XLOOKUP(D18429,'Dam Lines'!A:A,'Dam Lines'!J:J),"")</f>
        <v>WIKINGS STREAK</v>
      </c>
    </row>
    <row r="18430" hidden="1">
      <c r="A18430" s="11">
        <v>7.0</v>
      </c>
      <c r="B18430" s="3" t="s">
        <v>4305</v>
      </c>
      <c r="C18430" s="18" t="s">
        <v>2291</v>
      </c>
      <c r="D18430" s="4" t="s">
        <v>1165</v>
      </c>
      <c r="E18430" s="2" t="s">
        <v>1779</v>
      </c>
      <c r="F18430" s="2" t="s">
        <v>1887</v>
      </c>
      <c r="G18430" s="8" t="str">
        <f>IF(COUNTIF('Dam Lines'!A:A,D18430)&gt;0,"Yes","No")</f>
        <v>Yes</v>
      </c>
      <c r="H18430" s="14" t="s">
        <v>1742</v>
      </c>
      <c r="I18430" s="8" t="str">
        <f t="array" ref="I18430">IF(G18430="Yes",XLOOKUP(D18430,'Dam Lines'!A:A,'Dam Lines'!J:J),"")</f>
        <v>NEVADA II</v>
      </c>
    </row>
    <row r="18431" hidden="1">
      <c r="A18431" s="11">
        <v>8.0</v>
      </c>
      <c r="B18431" s="3" t="s">
        <v>4387</v>
      </c>
      <c r="C18431" s="19" t="s">
        <v>1886</v>
      </c>
      <c r="D18431" s="4" t="s">
        <v>1169</v>
      </c>
      <c r="E18431" s="4" t="s">
        <v>1779</v>
      </c>
      <c r="F18431" s="4" t="s">
        <v>1887</v>
      </c>
      <c r="G18431" s="8" t="str">
        <f>IF(COUNTIF('Dam Lines'!A:A,D18431)&gt;0,"Yes","No")</f>
        <v>Yes</v>
      </c>
      <c r="H18431" s="14" t="s">
        <v>1742</v>
      </c>
      <c r="I18431" s="8" t="str">
        <f t="array" ref="I18431">IF(G18431="Yes",XLOOKUP(D18431,'Dam Lines'!A:A,'Dam Lines'!J:J),"")</f>
        <v>ARABELLE</v>
      </c>
    </row>
    <row r="18432" hidden="1">
      <c r="A18432" s="11">
        <v>9.0</v>
      </c>
      <c r="B18432" s="3" t="s">
        <v>2635</v>
      </c>
      <c r="C18432" s="19" t="s">
        <v>1798</v>
      </c>
      <c r="D18432" s="4" t="s">
        <v>109</v>
      </c>
      <c r="E18432" s="2" t="s">
        <v>1779</v>
      </c>
      <c r="F18432" s="2" t="s">
        <v>1887</v>
      </c>
      <c r="G18432" s="8" t="str">
        <f>IF(COUNTIF('Dam Lines'!A:A,D18432)&gt;0,"Yes","No")</f>
        <v>Yes</v>
      </c>
      <c r="H18432" s="14" t="s">
        <v>1742</v>
      </c>
      <c r="I18432" s="8" t="str">
        <f t="array" ref="I18432">IF(G18432="Yes",XLOOKUP(D18432,'Dam Lines'!A:A,'Dam Lines'!J:J),"")</f>
        <v>ASTRALE</v>
      </c>
    </row>
    <row r="18433" hidden="1">
      <c r="A18433" s="11">
        <v>10.0</v>
      </c>
      <c r="B18433" s="3" t="s">
        <v>4127</v>
      </c>
      <c r="C18433" s="19" t="s">
        <v>1962</v>
      </c>
      <c r="D18433" s="4" t="s">
        <v>4128</v>
      </c>
      <c r="E18433" s="2" t="s">
        <v>1779</v>
      </c>
      <c r="F18433" s="2" t="s">
        <v>1887</v>
      </c>
      <c r="G18433" s="8" t="str">
        <f>IF(COUNTIF('Dam Lines'!A:A,D18433)&gt;0,"Yes","No")</f>
        <v>No</v>
      </c>
      <c r="H18433" s="14" t="s">
        <v>1742</v>
      </c>
      <c r="I18433" s="8" t="str">
        <f t="array" ref="I18433">IF(G18433="Yes",XLOOKUP(D18433,'Dam Lines'!A:A,'Dam Lines'!J:J),"")</f>
        <v/>
      </c>
    </row>
    <row r="18434" hidden="1">
      <c r="A18434" s="11">
        <v>11.0</v>
      </c>
      <c r="B18434" s="3" t="s">
        <v>3781</v>
      </c>
      <c r="C18434" s="19" t="s">
        <v>1962</v>
      </c>
      <c r="D18434" s="4" t="s">
        <v>1201</v>
      </c>
      <c r="E18434" s="2" t="s">
        <v>1779</v>
      </c>
      <c r="F18434" s="2" t="s">
        <v>1887</v>
      </c>
      <c r="G18434" s="8" t="str">
        <f>IF(COUNTIF('Dam Lines'!A:A,D18434)&gt;0,"Yes","No")</f>
        <v>Yes</v>
      </c>
      <c r="H18434" s="14" t="s">
        <v>1742</v>
      </c>
      <c r="I18434" s="8" t="str">
        <f t="array" ref="I18434">IF(G18434="Yes",XLOOKUP(D18434,'Dam Lines'!A:A,'Dam Lines'!J:J),"")</f>
        <v>SAADA</v>
      </c>
    </row>
    <row r="18435" hidden="1">
      <c r="A18435" s="11">
        <v>12.0</v>
      </c>
      <c r="B18435" s="3" t="s">
        <v>4625</v>
      </c>
      <c r="C18435" s="18" t="s">
        <v>3423</v>
      </c>
      <c r="D18435" s="4" t="s">
        <v>460</v>
      </c>
      <c r="E18435" s="2" t="s">
        <v>1779</v>
      </c>
      <c r="F18435" s="2" t="s">
        <v>1887</v>
      </c>
      <c r="G18435" s="8" t="str">
        <f>IF(COUNTIF('Dam Lines'!A:A,D18435)&gt;0,"Yes","No")</f>
        <v>Yes</v>
      </c>
      <c r="H18435" s="14" t="s">
        <v>1742</v>
      </c>
      <c r="I18435" s="8" t="str">
        <f t="array" ref="I18435">IF(G18435="Yes",XLOOKUP(D18435,'Dam Lines'!A:A,'Dam Lines'!J:J),"")</f>
        <v>DJEDA</v>
      </c>
    </row>
    <row r="18436" hidden="1">
      <c r="A18436" s="11">
        <v>13.0</v>
      </c>
      <c r="B18436" s="3" t="s">
        <v>5259</v>
      </c>
      <c r="C18436" s="19" t="s">
        <v>5260</v>
      </c>
      <c r="D18436" s="4" t="s">
        <v>832</v>
      </c>
      <c r="E18436" s="2" t="s">
        <v>1779</v>
      </c>
      <c r="F18436" s="2" t="s">
        <v>1887</v>
      </c>
      <c r="G18436" s="8" t="str">
        <f>IF(COUNTIF('Dam Lines'!A:A,D18436)&gt;0,"Yes","No")</f>
        <v>Yes</v>
      </c>
      <c r="H18436" s="14" t="s">
        <v>1742</v>
      </c>
      <c r="I18436" s="8" t="str">
        <f t="array" ref="I18436">IF(G18436="Yes",XLOOKUP(D18436,'Dam Lines'!A:A,'Dam Lines'!J:J),"")</f>
        <v>SIMPATIKA</v>
      </c>
    </row>
    <row r="18437" hidden="1">
      <c r="A18437" s="11">
        <v>1.0</v>
      </c>
      <c r="B18437" s="3" t="s">
        <v>4568</v>
      </c>
      <c r="C18437" s="18" t="s">
        <v>1817</v>
      </c>
      <c r="D18437" s="4" t="s">
        <v>819</v>
      </c>
      <c r="E18437" s="4" t="s">
        <v>1779</v>
      </c>
      <c r="F18437" s="4" t="s">
        <v>2037</v>
      </c>
      <c r="G18437" s="8" t="str">
        <f>IF(COUNTIF('Dam Lines'!A:A,D18437)&gt;0,"Yes","No")</f>
        <v>Yes</v>
      </c>
      <c r="H18437" s="14" t="s">
        <v>1742</v>
      </c>
      <c r="I18437" s="8" t="str">
        <f t="array" ref="I18437">IF(G18437="Yes",XLOOKUP(D18437,'Dam Lines'!A:A,'Dam Lines'!J:J),"")</f>
        <v>CHLOSTA</v>
      </c>
    </row>
    <row r="18438" hidden="1">
      <c r="A18438" s="11">
        <v>2.0</v>
      </c>
      <c r="B18438" s="3" t="s">
        <v>4591</v>
      </c>
      <c r="C18438" s="18" t="s">
        <v>4093</v>
      </c>
      <c r="D18438" s="4" t="s">
        <v>315</v>
      </c>
      <c r="E18438" s="2" t="s">
        <v>1779</v>
      </c>
      <c r="F18438" s="2" t="s">
        <v>2037</v>
      </c>
      <c r="G18438" s="8" t="str">
        <f>IF(COUNTIF('Dam Lines'!A:A,D18438)&gt;0,"Yes","No")</f>
        <v>Yes</v>
      </c>
      <c r="H18438" s="14" t="s">
        <v>1761</v>
      </c>
      <c r="I18438" s="8" t="str">
        <f t="array" ref="I18438">IF(G18438="Yes",XLOOKUP(D18438,'Dam Lines'!A:A,'Dam Lines'!J:J),"")</f>
        <v>BASSALA</v>
      </c>
    </row>
    <row r="18439" hidden="1">
      <c r="A18439" s="11">
        <v>3.0</v>
      </c>
      <c r="B18439" s="3" t="s">
        <v>4102</v>
      </c>
      <c r="C18439" s="18" t="s">
        <v>3739</v>
      </c>
      <c r="D18439" s="4" t="s">
        <v>1085</v>
      </c>
      <c r="E18439" s="2" t="s">
        <v>1779</v>
      </c>
      <c r="F18439" s="2" t="s">
        <v>2037</v>
      </c>
      <c r="G18439" s="8" t="str">
        <f>IF(COUNTIF('Dam Lines'!A:A,D18439)&gt;0,"Yes","No")</f>
        <v>Yes</v>
      </c>
      <c r="H18439" s="14" t="s">
        <v>1742</v>
      </c>
      <c r="I18439" s="8" t="str">
        <f t="array" ref="I18439">IF(G18439="Yes",XLOOKUP(D18439,'Dam Lines'!A:A,'Dam Lines'!J:J),"")</f>
        <v>NEVADA II</v>
      </c>
    </row>
    <row r="18440" hidden="1">
      <c r="A18440" s="11">
        <v>4.0</v>
      </c>
      <c r="B18440" s="3" t="s">
        <v>5042</v>
      </c>
      <c r="C18440" s="18" t="s">
        <v>4093</v>
      </c>
      <c r="D18440" s="4" t="s">
        <v>4681</v>
      </c>
      <c r="E18440" s="2" t="s">
        <v>1779</v>
      </c>
      <c r="F18440" s="2" t="s">
        <v>2037</v>
      </c>
      <c r="G18440" s="8" t="str">
        <f>IF(COUNTIF('Dam Lines'!A:A,D18440)&gt;0,"Yes","No")</f>
        <v>No</v>
      </c>
      <c r="H18440" s="14" t="s">
        <v>1742</v>
      </c>
      <c r="I18440" s="8" t="str">
        <f t="array" ref="I18440">IF(G18440="Yes",XLOOKUP(D18440,'Dam Lines'!A:A,'Dam Lines'!J:J),"")</f>
        <v/>
      </c>
    </row>
    <row r="18441" hidden="1">
      <c r="A18441" s="11">
        <v>5.0</v>
      </c>
      <c r="B18441" s="3" t="s">
        <v>3845</v>
      </c>
      <c r="C18441" s="18" t="s">
        <v>3288</v>
      </c>
      <c r="D18441" s="4" t="s">
        <v>19</v>
      </c>
      <c r="E18441" s="2" t="s">
        <v>1779</v>
      </c>
      <c r="F18441" s="2" t="s">
        <v>2037</v>
      </c>
      <c r="G18441" s="8" t="str">
        <f>IF(COUNTIF('Dam Lines'!A:A,D18441)&gt;0,"Yes","No")</f>
        <v>Yes</v>
      </c>
      <c r="H18441" s="14" t="s">
        <v>1761</v>
      </c>
      <c r="I18441" s="8" t="str">
        <f t="array" ref="I18441">IF(G18441="Yes",XLOOKUP(D18441,'Dam Lines'!A:A,'Dam Lines'!J:J),"")</f>
        <v>DAHSHUR</v>
      </c>
    </row>
    <row r="18442" hidden="1">
      <c r="A18442" s="11">
        <v>6.0</v>
      </c>
      <c r="B18442" s="3" t="s">
        <v>4423</v>
      </c>
      <c r="C18442" s="18" t="s">
        <v>1802</v>
      </c>
      <c r="D18442" s="4" t="s">
        <v>68</v>
      </c>
      <c r="E18442" s="2" t="s">
        <v>1779</v>
      </c>
      <c r="F18442" s="2" t="s">
        <v>2037</v>
      </c>
      <c r="G18442" s="8" t="str">
        <f>IF(COUNTIF('Dam Lines'!A:A,D18442)&gt;0,"Yes","No")</f>
        <v>Yes</v>
      </c>
      <c r="H18442" s="14" t="s">
        <v>1742</v>
      </c>
      <c r="I18442" s="8" t="str">
        <f t="array" ref="I18442">IF(G18442="Yes",XLOOKUP(D18442,'Dam Lines'!A:A,'Dam Lines'!J:J),"")</f>
        <v>NEVADA II</v>
      </c>
    </row>
    <row r="18443" hidden="1">
      <c r="A18443" s="11">
        <v>7.0</v>
      </c>
      <c r="B18443" s="3" t="s">
        <v>4456</v>
      </c>
      <c r="C18443" s="19" t="s">
        <v>1757</v>
      </c>
      <c r="D18443" s="4" t="s">
        <v>4457</v>
      </c>
      <c r="E18443" s="2" t="s">
        <v>1779</v>
      </c>
      <c r="F18443" s="2" t="s">
        <v>2037</v>
      </c>
      <c r="G18443" s="8" t="str">
        <f>IF(COUNTIF('Dam Lines'!A:A,D18443)&gt;0,"Yes","No")</f>
        <v>No</v>
      </c>
      <c r="H18443" s="14" t="s">
        <v>1742</v>
      </c>
      <c r="I18443" s="8" t="str">
        <f t="array" ref="I18443">IF(G18443="Yes",XLOOKUP(D18443,'Dam Lines'!A:A,'Dam Lines'!J:J),"")</f>
        <v/>
      </c>
    </row>
    <row r="18444" hidden="1">
      <c r="A18444" s="11">
        <v>8.0</v>
      </c>
      <c r="B18444" s="3" t="s">
        <v>4359</v>
      </c>
      <c r="C18444" s="18" t="s">
        <v>1823</v>
      </c>
      <c r="D18444" s="4" t="s">
        <v>4360</v>
      </c>
      <c r="E18444" s="2" t="s">
        <v>1779</v>
      </c>
      <c r="F18444" s="2" t="s">
        <v>2037</v>
      </c>
      <c r="G18444" s="8" t="str">
        <f>IF(COUNTIF('Dam Lines'!A:A,D18444)&gt;0,"Yes","No")</f>
        <v>No</v>
      </c>
      <c r="H18444" s="14" t="s">
        <v>1742</v>
      </c>
      <c r="I18444" s="8" t="str">
        <f t="array" ref="I18444">IF(G18444="Yes",XLOOKUP(D18444,'Dam Lines'!A:A,'Dam Lines'!J:J),"")</f>
        <v/>
      </c>
    </row>
    <row r="18445" hidden="1">
      <c r="A18445" s="11">
        <v>9.0</v>
      </c>
      <c r="B18445" s="3" t="s">
        <v>5029</v>
      </c>
      <c r="C18445" s="18" t="s">
        <v>1744</v>
      </c>
      <c r="D18445" s="4" t="s">
        <v>428</v>
      </c>
      <c r="E18445" s="4" t="s">
        <v>1779</v>
      </c>
      <c r="F18445" s="4" t="s">
        <v>2037</v>
      </c>
      <c r="G18445" s="8" t="str">
        <f>IF(COUNTIF('Dam Lines'!A:A,D18445)&gt;0,"Yes","No")</f>
        <v>Yes</v>
      </c>
      <c r="H18445" s="14" t="s">
        <v>1742</v>
      </c>
      <c r="I18445" s="8" t="str">
        <f t="array" ref="I18445">IF(G18445="Yes",XLOOKUP(D18445,'Dam Lines'!A:A,'Dam Lines'!J:J),"")</f>
        <v>FATMA</v>
      </c>
    </row>
    <row r="18446" hidden="1">
      <c r="A18446" s="11">
        <v>1.0</v>
      </c>
      <c r="B18446" s="3" t="s">
        <v>5188</v>
      </c>
      <c r="C18446" s="18" t="s">
        <v>1757</v>
      </c>
      <c r="D18446" s="4" t="s">
        <v>1302</v>
      </c>
      <c r="E18446" s="4" t="s">
        <v>3353</v>
      </c>
      <c r="F18446" s="4" t="s">
        <v>2037</v>
      </c>
      <c r="G18446" s="8" t="str">
        <f>IF(COUNTIF('Dam Lines'!A:A,D18446)&gt;0,"Yes","No")</f>
        <v>Yes</v>
      </c>
      <c r="H18446" s="14" t="s">
        <v>1742</v>
      </c>
      <c r="I18446" s="8" t="str">
        <f t="array" ref="I18446">IF(G18446="Yes",XLOOKUP(D18446,'Dam Lines'!A:A,'Dam Lines'!J:J),"")</f>
        <v>NEVADA II</v>
      </c>
    </row>
    <row r="18447" hidden="1">
      <c r="A18447" s="11">
        <v>2.0</v>
      </c>
      <c r="B18447" s="3" t="s">
        <v>4936</v>
      </c>
      <c r="C18447" s="18" t="s">
        <v>3464</v>
      </c>
      <c r="D18447" s="4" t="s">
        <v>640</v>
      </c>
      <c r="E18447" s="2" t="s">
        <v>3353</v>
      </c>
      <c r="F18447" s="2" t="s">
        <v>2037</v>
      </c>
      <c r="G18447" s="8" t="str">
        <f>IF(COUNTIF('Dam Lines'!A:A,D18447)&gt;0,"Yes","No")</f>
        <v>Yes</v>
      </c>
      <c r="H18447" s="14" t="s">
        <v>1742</v>
      </c>
      <c r="I18447" s="8" t="str">
        <f t="array" ref="I18447">IF(G18447="Yes",XLOOKUP(D18447,'Dam Lines'!A:A,'Dam Lines'!J:J),"")</f>
        <v>FATMA</v>
      </c>
    </row>
    <row r="18448" hidden="1">
      <c r="A18448" s="11">
        <v>3.0</v>
      </c>
      <c r="B18448" s="3" t="s">
        <v>805</v>
      </c>
      <c r="C18448" s="18" t="s">
        <v>1962</v>
      </c>
      <c r="D18448" s="4" t="s">
        <v>493</v>
      </c>
      <c r="E18448" s="2" t="s">
        <v>3353</v>
      </c>
      <c r="F18448" s="2" t="s">
        <v>2037</v>
      </c>
      <c r="G18448" s="8" t="str">
        <f>IF(COUNTIF('Dam Lines'!A:A,D18448)&gt;0,"Yes","No")</f>
        <v>Yes</v>
      </c>
      <c r="H18448" s="14" t="s">
        <v>1761</v>
      </c>
      <c r="I18448" s="8" t="str">
        <f t="array" ref="I18448">IF(G18448="Yes",XLOOKUP(D18448,'Dam Lines'!A:A,'Dam Lines'!J:J),"")</f>
        <v>ALBA</v>
      </c>
    </row>
    <row r="18449" hidden="1">
      <c r="A18449" s="11">
        <v>4.0</v>
      </c>
      <c r="B18449" s="3" t="s">
        <v>5041</v>
      </c>
      <c r="C18449" s="18" t="s">
        <v>4731</v>
      </c>
      <c r="D18449" s="4" t="s">
        <v>1553</v>
      </c>
      <c r="E18449" s="2" t="s">
        <v>3353</v>
      </c>
      <c r="F18449" s="2" t="s">
        <v>2037</v>
      </c>
      <c r="G18449" s="8" t="str">
        <f>IF(COUNTIF('Dam Lines'!A:A,D18449)&gt;0,"Yes","No")</f>
        <v>Yes</v>
      </c>
      <c r="H18449" s="14" t="s">
        <v>1742</v>
      </c>
      <c r="I18449" s="8" t="str">
        <f t="array" ref="I18449">IF(G18449="Yes",XLOOKUP(D18449,'Dam Lines'!A:A,'Dam Lines'!J:J),"")</f>
        <v>MADOU</v>
      </c>
    </row>
    <row r="18450" hidden="1">
      <c r="A18450" s="11">
        <v>5.0</v>
      </c>
      <c r="B18450" s="3" t="s">
        <v>4960</v>
      </c>
      <c r="C18450" s="18" t="s">
        <v>1802</v>
      </c>
      <c r="D18450" s="4" t="s">
        <v>749</v>
      </c>
      <c r="E18450" s="2" t="s">
        <v>3353</v>
      </c>
      <c r="F18450" s="2" t="s">
        <v>2037</v>
      </c>
      <c r="G18450" s="8" t="str">
        <f>IF(COUNTIF('Dam Lines'!A:A,D18450)&gt;0,"Yes","No")</f>
        <v>Yes</v>
      </c>
      <c r="H18450" s="14" t="s">
        <v>1742</v>
      </c>
      <c r="I18450" s="8" t="str">
        <f t="array" ref="I18450">IF(G18450="Yes",XLOOKUP(D18450,'Dam Lines'!A:A,'Dam Lines'!J:J),"")</f>
        <v>ASTRALE</v>
      </c>
    </row>
    <row r="18451" hidden="1">
      <c r="A18451" s="11">
        <v>6.0</v>
      </c>
      <c r="B18451" s="3" t="s">
        <v>4947</v>
      </c>
      <c r="C18451" s="18" t="s">
        <v>1752</v>
      </c>
      <c r="D18451" s="4" t="s">
        <v>1307</v>
      </c>
      <c r="E18451" s="2" t="s">
        <v>3353</v>
      </c>
      <c r="F18451" s="2" t="s">
        <v>2037</v>
      </c>
      <c r="G18451" s="8" t="str">
        <f>IF(COUNTIF('Dam Lines'!A:A,D18451)&gt;0,"Yes","No")</f>
        <v>Yes</v>
      </c>
      <c r="H18451" s="14" t="s">
        <v>1742</v>
      </c>
      <c r="I18451" s="8" t="str">
        <f t="array" ref="I18451">IF(G18451="Yes",XLOOKUP(D18451,'Dam Lines'!A:A,'Dam Lines'!J:J),"")</f>
        <v>NEVADA II</v>
      </c>
    </row>
    <row r="18452" hidden="1">
      <c r="A18452" s="11">
        <v>7.0</v>
      </c>
      <c r="B18452" s="3" t="s">
        <v>5239</v>
      </c>
      <c r="C18452" s="18" t="s">
        <v>1817</v>
      </c>
      <c r="D18452" s="4" t="s">
        <v>38</v>
      </c>
      <c r="E18452" s="2" t="s">
        <v>3353</v>
      </c>
      <c r="F18452" s="2" t="s">
        <v>2037</v>
      </c>
      <c r="G18452" s="8" t="str">
        <f>IF(COUNTIF('Dam Lines'!A:A,D18452)&gt;0,"Yes","No")</f>
        <v>Yes</v>
      </c>
      <c r="H18452" s="14" t="s">
        <v>1742</v>
      </c>
      <c r="I18452" s="8" t="str">
        <f t="array" ref="I18452">IF(G18452="Yes",XLOOKUP(D18452,'Dam Lines'!A:A,'Dam Lines'!J:J),"")</f>
        <v>PHILIPPA</v>
      </c>
    </row>
    <row r="18453" hidden="1">
      <c r="A18453" s="11">
        <v>8.0</v>
      </c>
      <c r="B18453" s="3" t="s">
        <v>5244</v>
      </c>
      <c r="C18453" s="18" t="s">
        <v>1908</v>
      </c>
      <c r="D18453" s="4" t="s">
        <v>5245</v>
      </c>
      <c r="E18453" s="2" t="s">
        <v>3353</v>
      </c>
      <c r="F18453" s="2" t="s">
        <v>2037</v>
      </c>
      <c r="G18453" s="8" t="str">
        <f>IF(COUNTIF('Dam Lines'!A:A,D18453)&gt;0,"Yes","No")</f>
        <v>No</v>
      </c>
      <c r="H18453" s="14" t="s">
        <v>1742</v>
      </c>
      <c r="I18453" s="8" t="str">
        <f t="array" ref="I18453">IF(G18453="Yes",XLOOKUP(D18453,'Dam Lines'!A:A,'Dam Lines'!J:J),"")</f>
        <v/>
      </c>
    </row>
    <row r="18454" hidden="1">
      <c r="A18454" s="11">
        <v>9.0</v>
      </c>
      <c r="B18454" s="3" t="s">
        <v>5093</v>
      </c>
      <c r="C18454" s="18" t="s">
        <v>2956</v>
      </c>
      <c r="D18454" s="4" t="s">
        <v>1707</v>
      </c>
      <c r="E18454" s="2" t="s">
        <v>3353</v>
      </c>
      <c r="F18454" s="2" t="s">
        <v>2037</v>
      </c>
      <c r="G18454" s="8" t="str">
        <f>IF(COUNTIF('Dam Lines'!A:A,D18454)&gt;0,"Yes","No")</f>
        <v>Yes</v>
      </c>
      <c r="H18454" s="14" t="s">
        <v>1742</v>
      </c>
      <c r="I18454" s="8" t="str">
        <f t="array" ref="I18454">IF(G18454="Yes",XLOOKUP(D18454,'Dam Lines'!A:A,'Dam Lines'!J:J),"")</f>
        <v>NEVADA II</v>
      </c>
    </row>
    <row r="18455" hidden="1">
      <c r="A18455" s="11">
        <v>10.0</v>
      </c>
      <c r="B18455" s="3" t="s">
        <v>5261</v>
      </c>
      <c r="C18455" s="18" t="s">
        <v>3982</v>
      </c>
      <c r="D18455" s="4" t="s">
        <v>383</v>
      </c>
      <c r="E18455" s="2" t="s">
        <v>3353</v>
      </c>
      <c r="F18455" s="2" t="s">
        <v>2037</v>
      </c>
      <c r="G18455" s="8" t="str">
        <f>IF(COUNTIF('Dam Lines'!A:A,D18455)&gt;0,"Yes","No")</f>
        <v>Yes</v>
      </c>
      <c r="H18455" s="14" t="s">
        <v>1742</v>
      </c>
      <c r="I18455" s="8" t="str">
        <f t="array" ref="I18455">IF(G18455="Yes",XLOOKUP(D18455,'Dam Lines'!A:A,'Dam Lines'!J:J),"")</f>
        <v>DEBORAH IV</v>
      </c>
    </row>
    <row r="18456" hidden="1">
      <c r="A18456" s="11">
        <v>11.0</v>
      </c>
      <c r="B18456" s="3" t="s">
        <v>5139</v>
      </c>
      <c r="C18456" s="18" t="s">
        <v>2956</v>
      </c>
      <c r="D18456" s="4" t="s">
        <v>991</v>
      </c>
      <c r="E18456" s="2" t="s">
        <v>3353</v>
      </c>
      <c r="F18456" s="2" t="s">
        <v>2037</v>
      </c>
      <c r="G18456" s="8" t="str">
        <f>IF(COUNTIF('Dam Lines'!A:A,D18456)&gt;0,"Yes","No")</f>
        <v>Yes</v>
      </c>
      <c r="H18456" s="14" t="s">
        <v>1761</v>
      </c>
      <c r="I18456" s="8" t="str">
        <f t="array" ref="I18456">IF(G18456="Yes",XLOOKUP(D18456,'Dam Lines'!A:A,'Dam Lines'!J:J),"")</f>
        <v>TEBERDA</v>
      </c>
    </row>
    <row r="18457" hidden="1">
      <c r="A18457" s="11">
        <v>12.0</v>
      </c>
      <c r="B18457" s="3" t="s">
        <v>4924</v>
      </c>
      <c r="C18457" s="18" t="s">
        <v>2479</v>
      </c>
      <c r="D18457" s="4" t="s">
        <v>19</v>
      </c>
      <c r="E18457" s="2" t="s">
        <v>3353</v>
      </c>
      <c r="F18457" s="2" t="s">
        <v>2037</v>
      </c>
      <c r="G18457" s="8" t="str">
        <f>IF(COUNTIF('Dam Lines'!A:A,D18457)&gt;0,"Yes","No")</f>
        <v>Yes</v>
      </c>
      <c r="H18457" s="14" t="s">
        <v>1761</v>
      </c>
      <c r="I18457" s="8" t="str">
        <f t="array" ref="I18457">IF(G18457="Yes",XLOOKUP(D18457,'Dam Lines'!A:A,'Dam Lines'!J:J),"")</f>
        <v>DAHSHUR</v>
      </c>
    </row>
    <row r="18458" hidden="1">
      <c r="A18458" s="11">
        <v>13.0</v>
      </c>
      <c r="B18458" s="3" t="s">
        <v>4941</v>
      </c>
      <c r="C18458" s="18" t="s">
        <v>1907</v>
      </c>
      <c r="D18458" s="4" t="s">
        <v>109</v>
      </c>
      <c r="E18458" s="2" t="s">
        <v>3353</v>
      </c>
      <c r="F18458" s="2" t="s">
        <v>2037</v>
      </c>
      <c r="G18458" s="8" t="str">
        <f>IF(COUNTIF('Dam Lines'!A:A,D18458)&gt;0,"Yes","No")</f>
        <v>Yes</v>
      </c>
      <c r="H18458" s="14" t="s">
        <v>1742</v>
      </c>
      <c r="I18458" s="8" t="str">
        <f t="array" ref="I18458">IF(G18458="Yes",XLOOKUP(D18458,'Dam Lines'!A:A,'Dam Lines'!J:J),"")</f>
        <v>ASTRALE</v>
      </c>
    </row>
    <row r="18459">
      <c r="A18459" s="11">
        <v>1.0</v>
      </c>
      <c r="B18459" s="3" t="s">
        <v>3673</v>
      </c>
      <c r="C18459" s="18" t="s">
        <v>1798</v>
      </c>
      <c r="D18459" s="4" t="s">
        <v>24</v>
      </c>
      <c r="E18459" s="4" t="s">
        <v>2247</v>
      </c>
      <c r="F18459" s="4" t="s">
        <v>2037</v>
      </c>
      <c r="G18459" s="8" t="str">
        <f>IF(COUNTIF('Dam Lines'!A:A,D18459)&gt;0,"Yes","No")</f>
        <v>Yes</v>
      </c>
      <c r="H18459" s="14" t="s">
        <v>1742</v>
      </c>
      <c r="I18459" s="8" t="str">
        <f t="array" ref="I18459">IF(G18459="Yes",XLOOKUP(D18459,'Dam Lines'!A:A,'Dam Lines'!J:J),"")</f>
        <v>NEVADA II</v>
      </c>
    </row>
    <row r="18460">
      <c r="A18460" s="11">
        <v>2.0</v>
      </c>
      <c r="B18460" s="3" t="s">
        <v>3863</v>
      </c>
      <c r="C18460" s="19" t="s">
        <v>1798</v>
      </c>
      <c r="D18460" s="4" t="s">
        <v>1295</v>
      </c>
      <c r="E18460" s="4" t="s">
        <v>2247</v>
      </c>
      <c r="F18460" s="2" t="s">
        <v>2037</v>
      </c>
      <c r="H18460" s="14" t="s">
        <v>1742</v>
      </c>
      <c r="I18460" s="8" t="str">
        <f>VLOOKUP(D18460,'Dam Lines'!$A$2:$J$540,10,false)</f>
        <v>QUITAINE</v>
      </c>
    </row>
    <row r="18461">
      <c r="A18461" s="11">
        <v>3.0</v>
      </c>
      <c r="B18461" s="3" t="s">
        <v>4551</v>
      </c>
      <c r="C18461" s="18" t="s">
        <v>3777</v>
      </c>
      <c r="D18461" s="4" t="s">
        <v>38</v>
      </c>
      <c r="E18461" s="4" t="s">
        <v>2247</v>
      </c>
      <c r="F18461" s="2" t="s">
        <v>2037</v>
      </c>
      <c r="G18461" s="8" t="str">
        <f>IF(COUNTIF('Dam Lines'!A:A,D18461)&gt;0,"Yes","No")</f>
        <v>Yes</v>
      </c>
      <c r="H18461" s="14" t="s">
        <v>1742</v>
      </c>
      <c r="I18461" s="8" t="str">
        <f t="array" ref="I18461">IF(G18461="Yes",XLOOKUP(D18461,'Dam Lines'!A:A,'Dam Lines'!J:J),"")</f>
        <v>PHILIPPA</v>
      </c>
    </row>
    <row r="18462">
      <c r="A18462" s="11">
        <v>4.0</v>
      </c>
      <c r="B18462" s="3" t="s">
        <v>3714</v>
      </c>
      <c r="C18462" s="18" t="s">
        <v>1823</v>
      </c>
      <c r="D18462" s="4" t="s">
        <v>60</v>
      </c>
      <c r="E18462" s="4" t="s">
        <v>2247</v>
      </c>
      <c r="F18462" s="2" t="s">
        <v>2037</v>
      </c>
      <c r="G18462" s="8" t="str">
        <f>IF(COUNTIF('Dam Lines'!A:A,D18462)&gt;0,"Yes","No")</f>
        <v>Yes</v>
      </c>
      <c r="H18462" s="14" t="s">
        <v>1742</v>
      </c>
      <c r="I18462" s="8" t="str">
        <f t="array" ref="I18462">IF(G18462="Yes",XLOOKUP(D18462,'Dam Lines'!A:A,'Dam Lines'!J:J),"")</f>
        <v>NEVADA II</v>
      </c>
    </row>
    <row r="18463">
      <c r="A18463" s="11">
        <v>5.0</v>
      </c>
      <c r="B18463" s="3" t="s">
        <v>3314</v>
      </c>
      <c r="C18463" s="18" t="s">
        <v>1962</v>
      </c>
      <c r="D18463" s="4" t="s">
        <v>1224</v>
      </c>
      <c r="E18463" s="4" t="s">
        <v>2247</v>
      </c>
      <c r="F18463" s="2" t="s">
        <v>2037</v>
      </c>
      <c r="G18463" s="8" t="str">
        <f>IF(COUNTIF('Dam Lines'!A:A,D18463)&gt;0,"Yes","No")</f>
        <v>Yes</v>
      </c>
      <c r="H18463" s="14" t="s">
        <v>1742</v>
      </c>
      <c r="I18463" s="8" t="str">
        <f t="array" ref="I18463">IF(G18463="Yes",XLOOKUP(D18463,'Dam Lines'!A:A,'Dam Lines'!J:J),"")</f>
        <v>UMM ARQOB</v>
      </c>
    </row>
    <row r="18464">
      <c r="A18464" s="11">
        <v>6.0</v>
      </c>
      <c r="B18464" s="3" t="s">
        <v>5132</v>
      </c>
      <c r="C18464" s="19" t="s">
        <v>1802</v>
      </c>
      <c r="D18464" s="4" t="s">
        <v>5133</v>
      </c>
      <c r="E18464" s="4" t="s">
        <v>2247</v>
      </c>
      <c r="F18464" s="2" t="s">
        <v>2037</v>
      </c>
      <c r="H18464" s="14" t="s">
        <v>1742</v>
      </c>
      <c r="I18464" s="8" t="str">
        <f>VLOOKUP(D18464,'Dam Lines'!B$1:J$540,9,false)</f>
        <v>NEVADA II</v>
      </c>
    </row>
    <row r="18465">
      <c r="A18465" s="11">
        <v>7.0</v>
      </c>
      <c r="B18465" s="3" t="s">
        <v>4049</v>
      </c>
      <c r="C18465" s="18" t="s">
        <v>1757</v>
      </c>
      <c r="D18465" s="4" t="s">
        <v>1544</v>
      </c>
      <c r="E18465" s="4" t="s">
        <v>2247</v>
      </c>
      <c r="F18465" s="4" t="s">
        <v>2037</v>
      </c>
      <c r="H18465" s="14" t="s">
        <v>1742</v>
      </c>
      <c r="I18465" s="8" t="s">
        <v>1547</v>
      </c>
    </row>
    <row r="18466">
      <c r="A18466" s="11">
        <v>8.0</v>
      </c>
      <c r="B18466" s="3" t="s">
        <v>3460</v>
      </c>
      <c r="C18466" s="18" t="s">
        <v>3288</v>
      </c>
      <c r="D18466" s="4" t="s">
        <v>15</v>
      </c>
      <c r="E18466" s="4" t="s">
        <v>2247</v>
      </c>
      <c r="F18466" s="2" t="s">
        <v>2037</v>
      </c>
      <c r="G18466" s="8" t="str">
        <f>IF(COUNTIF('Dam Lines'!A:A,D18466)&gt;0,"Yes","No")</f>
        <v>Yes</v>
      </c>
      <c r="H18466" s="14" t="s">
        <v>1742</v>
      </c>
      <c r="I18466" s="8" t="str">
        <f t="array" ref="I18466">IF(G18466="Yes",XLOOKUP(D18466,'Dam Lines'!A:A,'Dam Lines'!J:J),"")</f>
        <v>NEVADA II</v>
      </c>
    </row>
    <row r="18467">
      <c r="A18467" s="11">
        <v>9.0</v>
      </c>
      <c r="B18467" s="3" t="s">
        <v>3307</v>
      </c>
      <c r="C18467" s="18" t="s">
        <v>1975</v>
      </c>
      <c r="D18467" s="4" t="s">
        <v>109</v>
      </c>
      <c r="E18467" s="4" t="s">
        <v>2247</v>
      </c>
      <c r="F18467" s="2" t="s">
        <v>2037</v>
      </c>
      <c r="G18467" s="8" t="str">
        <f>IF(COUNTIF('Dam Lines'!A:A,D18467)&gt;0,"Yes","No")</f>
        <v>Yes</v>
      </c>
      <c r="H18467" s="14" t="s">
        <v>1742</v>
      </c>
      <c r="I18467" s="8" t="str">
        <f t="array" ref="I18467">IF(G18467="Yes",XLOOKUP(D18467,'Dam Lines'!A:A,'Dam Lines'!J:J),"")</f>
        <v>ASTRALE</v>
      </c>
    </row>
    <row r="18468">
      <c r="A18468" s="11">
        <v>10.0</v>
      </c>
      <c r="B18468" s="3" t="s">
        <v>5262</v>
      </c>
      <c r="C18468" s="18" t="s">
        <v>4731</v>
      </c>
      <c r="D18468" s="4" t="s">
        <v>1555</v>
      </c>
      <c r="E18468" s="4" t="s">
        <v>2247</v>
      </c>
      <c r="F18468" s="2" t="s">
        <v>2037</v>
      </c>
      <c r="H18468" s="14" t="s">
        <v>1742</v>
      </c>
      <c r="I18468" s="8" t="s">
        <v>14</v>
      </c>
    </row>
    <row r="18469">
      <c r="A18469" s="11">
        <v>11.0</v>
      </c>
      <c r="B18469" s="3" t="s">
        <v>4440</v>
      </c>
      <c r="C18469" s="19" t="s">
        <v>2243</v>
      </c>
      <c r="D18469" s="4" t="s">
        <v>1497</v>
      </c>
      <c r="E18469" s="4" t="s">
        <v>2247</v>
      </c>
      <c r="F18469" s="2" t="s">
        <v>2037</v>
      </c>
      <c r="H18469" s="14" t="s">
        <v>1742</v>
      </c>
      <c r="I18469" s="8" t="s">
        <v>1498</v>
      </c>
    </row>
    <row r="18470">
      <c r="A18470" s="11">
        <v>12.0</v>
      </c>
      <c r="B18470" s="3" t="s">
        <v>4415</v>
      </c>
      <c r="C18470" s="18" t="s">
        <v>1754</v>
      </c>
      <c r="D18470" s="4" t="s">
        <v>1495</v>
      </c>
      <c r="E18470" s="4" t="s">
        <v>2247</v>
      </c>
      <c r="F18470" s="2" t="s">
        <v>2037</v>
      </c>
      <c r="H18470" s="14" t="s">
        <v>1742</v>
      </c>
      <c r="I18470" s="8" t="s">
        <v>18</v>
      </c>
    </row>
    <row r="18471">
      <c r="A18471" s="11">
        <v>13.0</v>
      </c>
      <c r="B18471" s="3" t="s">
        <v>4156</v>
      </c>
      <c r="C18471" s="19" t="s">
        <v>1980</v>
      </c>
      <c r="D18471" s="4" t="s">
        <v>749</v>
      </c>
      <c r="E18471" s="4" t="s">
        <v>2247</v>
      </c>
      <c r="F18471" s="2" t="s">
        <v>2037</v>
      </c>
      <c r="G18471" s="8" t="str">
        <f>IF(COUNTIF('Dam Lines'!A:A,D18471)&gt;0,"Yes","No")</f>
        <v>Yes</v>
      </c>
      <c r="H18471" s="14" t="s">
        <v>1761</v>
      </c>
      <c r="I18471" s="8" t="str">
        <f t="array" ref="I18471">IF(G18471="Yes",XLOOKUP(D18471,'Dam Lines'!A:A,'Dam Lines'!J:J),"")</f>
        <v>ASTRALE</v>
      </c>
    </row>
    <row r="18472">
      <c r="A18472" s="11">
        <v>14.0</v>
      </c>
      <c r="B18472" s="3" t="s">
        <v>5237</v>
      </c>
      <c r="C18472" s="19" t="s">
        <v>1802</v>
      </c>
      <c r="D18472" s="4" t="s">
        <v>1548</v>
      </c>
      <c r="E18472" s="4" t="s">
        <v>2247</v>
      </c>
      <c r="F18472" s="2" t="s">
        <v>2037</v>
      </c>
      <c r="H18472" s="14" t="s">
        <v>1761</v>
      </c>
      <c r="I18472" s="8" t="s">
        <v>1550</v>
      </c>
    </row>
    <row r="18473">
      <c r="A18473" s="11">
        <v>1.0</v>
      </c>
      <c r="B18473" s="3" t="s">
        <v>5263</v>
      </c>
      <c r="C18473" s="18" t="s">
        <v>1802</v>
      </c>
      <c r="D18473" s="4" t="s">
        <v>1548</v>
      </c>
      <c r="E18473" s="4" t="s">
        <v>2247</v>
      </c>
      <c r="F18473" s="4" t="s">
        <v>1837</v>
      </c>
      <c r="H18473" s="14" t="s">
        <v>1742</v>
      </c>
      <c r="I18473" s="8" t="s">
        <v>1550</v>
      </c>
    </row>
    <row r="18474">
      <c r="A18474" s="11">
        <v>2.0</v>
      </c>
      <c r="B18474" s="3" t="s">
        <v>4705</v>
      </c>
      <c r="C18474" s="18" t="s">
        <v>1802</v>
      </c>
      <c r="D18474" s="4" t="s">
        <v>1530</v>
      </c>
      <c r="E18474" s="4" t="s">
        <v>2247</v>
      </c>
      <c r="F18474" s="2" t="s">
        <v>1837</v>
      </c>
      <c r="H18474" s="14" t="s">
        <v>1742</v>
      </c>
      <c r="I18474" s="8" t="s">
        <v>901</v>
      </c>
    </row>
    <row r="18475">
      <c r="A18475" s="11">
        <v>3.0</v>
      </c>
      <c r="B18475" s="3" t="s">
        <v>5264</v>
      </c>
      <c r="C18475" s="18" t="s">
        <v>4093</v>
      </c>
      <c r="D18475" s="4" t="s">
        <v>281</v>
      </c>
      <c r="E18475" s="4" t="s">
        <v>2247</v>
      </c>
      <c r="F18475" s="4" t="s">
        <v>1837</v>
      </c>
      <c r="G18475" s="8" t="str">
        <f>IF(COUNTIF('Dam Lines'!A:A,D18475)&gt;0,"Yes","No")</f>
        <v>Yes</v>
      </c>
      <c r="H18475" s="14" t="s">
        <v>1742</v>
      </c>
      <c r="I18475" s="8" t="str">
        <f t="array" ref="I18475">IF(G18475="Yes",XLOOKUP(D18475,'Dam Lines'!A:A,'Dam Lines'!J:J),"")</f>
        <v>CAIDA</v>
      </c>
    </row>
    <row r="18476">
      <c r="A18476" s="11">
        <v>4.0</v>
      </c>
      <c r="B18476" s="3" t="s">
        <v>3882</v>
      </c>
      <c r="C18476" s="19" t="s">
        <v>1744</v>
      </c>
      <c r="D18476" s="4" t="s">
        <v>252</v>
      </c>
      <c r="E18476" s="4" t="s">
        <v>2247</v>
      </c>
      <c r="F18476" s="2" t="s">
        <v>1837</v>
      </c>
      <c r="G18476" s="8" t="str">
        <f>IF(COUNTIF('Dam Lines'!A:A,D18476)&gt;0,"Yes","No")</f>
        <v>Yes</v>
      </c>
      <c r="H18476" s="14" t="s">
        <v>1742</v>
      </c>
      <c r="I18476" s="8" t="str">
        <f t="array" ref="I18476">IF(G18476="Yes",XLOOKUP(D18476,'Dam Lines'!A:A,'Dam Lines'!J:J),"")</f>
        <v>FATMA</v>
      </c>
    </row>
    <row r="18477">
      <c r="A18477" s="11">
        <v>5.0</v>
      </c>
      <c r="B18477" s="3" t="s">
        <v>5265</v>
      </c>
      <c r="C18477" s="18" t="s">
        <v>3853</v>
      </c>
      <c r="D18477" s="4" t="s">
        <v>2649</v>
      </c>
      <c r="E18477" s="4" t="s">
        <v>2247</v>
      </c>
      <c r="F18477" s="2" t="s">
        <v>1837</v>
      </c>
      <c r="H18477" s="14" t="s">
        <v>1742</v>
      </c>
      <c r="I18477" s="8" t="str">
        <f>VLOOKUP(D18477,'Dam Lines'!C$1:J$540,8,false)</f>
        <v>NEVADA II</v>
      </c>
    </row>
    <row r="18478">
      <c r="A18478" s="11">
        <v>6.0</v>
      </c>
      <c r="B18478" s="3" t="s">
        <v>4702</v>
      </c>
      <c r="C18478" s="18" t="s">
        <v>1980</v>
      </c>
      <c r="D18478" s="4" t="s">
        <v>965</v>
      </c>
      <c r="E18478" s="4" t="s">
        <v>2247</v>
      </c>
      <c r="F18478" s="2" t="s">
        <v>1837</v>
      </c>
      <c r="G18478" s="8" t="str">
        <f>IF(COUNTIF('Dam Lines'!A:A,D18478)&gt;0,"Yes","No")</f>
        <v>Yes</v>
      </c>
      <c r="H18478" s="14" t="s">
        <v>1742</v>
      </c>
      <c r="I18478" s="8" t="str">
        <f t="array" ref="I18478">IF(G18478="Yes",XLOOKUP(D18478,'Dam Lines'!A:A,'Dam Lines'!J:J),"")</f>
        <v>MAGNESIE</v>
      </c>
    </row>
    <row r="18479">
      <c r="A18479" s="11">
        <v>7.0</v>
      </c>
      <c r="B18479" s="3" t="s">
        <v>4854</v>
      </c>
      <c r="C18479" s="18" t="s">
        <v>1744</v>
      </c>
      <c r="D18479" s="4" t="s">
        <v>376</v>
      </c>
      <c r="E18479" s="4" t="s">
        <v>2247</v>
      </c>
      <c r="F18479" s="2" t="s">
        <v>1837</v>
      </c>
      <c r="G18479" s="8" t="str">
        <f>IF(COUNTIF('Dam Lines'!A:A,D18479)&gt;0,"Yes","No")</f>
        <v>Yes</v>
      </c>
      <c r="H18479" s="14" t="s">
        <v>1742</v>
      </c>
      <c r="I18479" s="8" t="str">
        <f t="array" ref="I18479">IF(G18479="Yes",XLOOKUP(D18479,'Dam Lines'!A:A,'Dam Lines'!J:J),"")</f>
        <v>DJEDDA</v>
      </c>
    </row>
    <row r="18480">
      <c r="A18480" s="11">
        <v>8.0</v>
      </c>
      <c r="B18480" s="3" t="s">
        <v>5076</v>
      </c>
      <c r="C18480" s="18" t="s">
        <v>3186</v>
      </c>
      <c r="D18480" s="4" t="s">
        <v>912</v>
      </c>
      <c r="E18480" s="4" t="s">
        <v>2247</v>
      </c>
      <c r="F18480" s="2" t="s">
        <v>1837</v>
      </c>
      <c r="G18480" s="8" t="str">
        <f>IF(COUNTIF('Dam Lines'!A:A,D18480)&gt;0,"Yes","No")</f>
        <v>Yes</v>
      </c>
      <c r="H18480" s="14" t="s">
        <v>1742</v>
      </c>
      <c r="I18480" s="8" t="str">
        <f t="array" ref="I18480">IF(G18480="Yes",XLOOKUP(D18480,'Dam Lines'!A:A,'Dam Lines'!J:J),"")</f>
        <v>NEVADA II</v>
      </c>
    </row>
    <row r="18481">
      <c r="A18481" s="11">
        <v>9.0</v>
      </c>
      <c r="B18481" s="3" t="s">
        <v>5266</v>
      </c>
      <c r="C18481" s="19" t="s">
        <v>1980</v>
      </c>
      <c r="D18481" s="4" t="s">
        <v>1556</v>
      </c>
      <c r="E18481" s="4" t="s">
        <v>2247</v>
      </c>
      <c r="F18481" s="2" t="s">
        <v>1837</v>
      </c>
      <c r="H18481" s="14" t="s">
        <v>1761</v>
      </c>
      <c r="I18481" s="8" t="s">
        <v>1559</v>
      </c>
    </row>
    <row r="18482">
      <c r="A18482" s="11">
        <v>10.0</v>
      </c>
      <c r="B18482" s="3" t="s">
        <v>4770</v>
      </c>
      <c r="C18482" s="18" t="s">
        <v>4731</v>
      </c>
      <c r="D18482" s="4" t="s">
        <v>1510</v>
      </c>
      <c r="E18482" s="4" t="s">
        <v>2247</v>
      </c>
      <c r="F18482" s="2" t="s">
        <v>1837</v>
      </c>
      <c r="H18482" s="14" t="s">
        <v>1742</v>
      </c>
      <c r="I18482" s="8" t="s">
        <v>18</v>
      </c>
    </row>
    <row r="18483">
      <c r="A18483" s="11">
        <v>11.0</v>
      </c>
      <c r="B18483" s="3" t="s">
        <v>4745</v>
      </c>
      <c r="C18483" s="18" t="s">
        <v>1980</v>
      </c>
      <c r="D18483" s="4" t="s">
        <v>244</v>
      </c>
      <c r="E18483" s="4" t="s">
        <v>2247</v>
      </c>
      <c r="F18483" s="2" t="s">
        <v>1837</v>
      </c>
      <c r="G18483" s="8" t="str">
        <f>IF(COUNTIF('Dam Lines'!A:A,D18483)&gt;0,"Yes","No")</f>
        <v>Yes</v>
      </c>
      <c r="H18483" s="14" t="s">
        <v>1742</v>
      </c>
      <c r="I18483" s="8" t="str">
        <f t="array" ref="I18483">IF(G18483="Yes",XLOOKUP(D18483,'Dam Lines'!A:A,'Dam Lines'!J:J),"")</f>
        <v>BASSALA</v>
      </c>
    </row>
    <row r="18484">
      <c r="A18484" s="11">
        <v>12.0</v>
      </c>
      <c r="B18484" s="3" t="s">
        <v>4338</v>
      </c>
      <c r="C18484" s="19" t="s">
        <v>1802</v>
      </c>
      <c r="D18484" s="4" t="s">
        <v>1499</v>
      </c>
      <c r="E18484" s="4" t="s">
        <v>2247</v>
      </c>
      <c r="F18484" s="2" t="s">
        <v>1837</v>
      </c>
      <c r="H18484" s="14" t="s">
        <v>1742</v>
      </c>
      <c r="I18484" s="8" t="s">
        <v>18</v>
      </c>
    </row>
    <row r="18485">
      <c r="A18485" s="11">
        <v>13.0</v>
      </c>
      <c r="B18485" s="3" t="s">
        <v>4984</v>
      </c>
      <c r="C18485" s="18" t="s">
        <v>1817</v>
      </c>
      <c r="D18485" s="4" t="s">
        <v>319</v>
      </c>
      <c r="E18485" s="4" t="s">
        <v>2247</v>
      </c>
      <c r="F18485" s="2" t="s">
        <v>1837</v>
      </c>
      <c r="G18485" s="8" t="str">
        <f>IF(COUNTIF('Dam Lines'!A:A,D18485)&gt;0,"Yes","No")</f>
        <v>Yes</v>
      </c>
      <c r="H18485" s="14" t="s">
        <v>1742</v>
      </c>
      <c r="I18485" s="8" t="str">
        <f t="array" ref="I18485">IF(G18485="Yes",XLOOKUP(D18485,'Dam Lines'!A:A,'Dam Lines'!J:J),"")</f>
        <v>PHILIPPA</v>
      </c>
    </row>
    <row r="18486">
      <c r="A18486" s="11">
        <v>14.0</v>
      </c>
      <c r="B18486" s="3" t="s">
        <v>3851</v>
      </c>
      <c r="C18486" s="18" t="s">
        <v>3071</v>
      </c>
      <c r="D18486" s="4" t="s">
        <v>1534</v>
      </c>
      <c r="E18486" s="4" t="s">
        <v>2247</v>
      </c>
      <c r="F18486" s="2" t="s">
        <v>1837</v>
      </c>
      <c r="H18486" s="14" t="s">
        <v>1742</v>
      </c>
      <c r="I18486" s="8" t="s">
        <v>18</v>
      </c>
    </row>
    <row r="18487">
      <c r="A18487" s="11">
        <v>15.0</v>
      </c>
      <c r="B18487" s="3" t="s">
        <v>5267</v>
      </c>
      <c r="C18487" s="18" t="s">
        <v>1823</v>
      </c>
      <c r="D18487" s="4" t="s">
        <v>883</v>
      </c>
      <c r="E18487" s="4" t="s">
        <v>2247</v>
      </c>
      <c r="F18487" s="2" t="s">
        <v>1837</v>
      </c>
      <c r="G18487" s="8" t="str">
        <f>IF(COUNTIF('Dam Lines'!A:A,D18487)&gt;0,"Yes","No")</f>
        <v>Yes</v>
      </c>
      <c r="H18487" s="14" t="s">
        <v>1742</v>
      </c>
      <c r="I18487" s="8" t="str">
        <f t="array" ref="I18487">IF(G18487="Yes",XLOOKUP(D18487,'Dam Lines'!A:A,'Dam Lines'!J:J),"")</f>
        <v>PESENNAIA</v>
      </c>
    </row>
    <row r="18488">
      <c r="A18488" s="11">
        <v>16.0</v>
      </c>
      <c r="B18488" s="3" t="s">
        <v>5268</v>
      </c>
      <c r="C18488" s="19" t="s">
        <v>5269</v>
      </c>
      <c r="D18488" s="4" t="s">
        <v>999</v>
      </c>
      <c r="E18488" s="4" t="s">
        <v>2247</v>
      </c>
      <c r="F18488" s="2" t="s">
        <v>1837</v>
      </c>
      <c r="G18488" s="8" t="str">
        <f>IF(COUNTIF('Dam Lines'!A:A,D18488)&gt;0,"Yes","No")</f>
        <v>Yes</v>
      </c>
      <c r="H18488" s="14" t="s">
        <v>1742</v>
      </c>
      <c r="I18488" s="8" t="str">
        <f t="array" ref="I18488">IF(G18488="Yes",XLOOKUP(D18488,'Dam Lines'!A:A,'Dam Lines'!J:J),"")</f>
        <v>NEVADA II</v>
      </c>
    </row>
    <row r="18489" hidden="1">
      <c r="A18489" s="11">
        <v>1.0</v>
      </c>
      <c r="B18489" s="3" t="s">
        <v>5232</v>
      </c>
      <c r="C18489" s="18" t="s">
        <v>3071</v>
      </c>
      <c r="D18489" s="4" t="s">
        <v>5233</v>
      </c>
      <c r="E18489" s="4" t="s">
        <v>1740</v>
      </c>
      <c r="F18489" s="4" t="s">
        <v>1741</v>
      </c>
      <c r="G18489" s="8" t="str">
        <f>IF(COUNTIF('Dam Lines'!A:A,D18489)&gt;0,"Yes","No")</f>
        <v>No</v>
      </c>
      <c r="H18489" s="14" t="s">
        <v>1742</v>
      </c>
      <c r="I18489" s="8" t="str">
        <f t="array" ref="I18489">IF(G18489="Yes",XLOOKUP(D18489,'Dam Lines'!A:A,'Dam Lines'!J:J),"")</f>
        <v/>
      </c>
    </row>
    <row r="18490" hidden="1">
      <c r="A18490" s="11">
        <v>2.0</v>
      </c>
      <c r="B18490" s="3" t="s">
        <v>4937</v>
      </c>
      <c r="C18490" s="18" t="s">
        <v>1980</v>
      </c>
      <c r="D18490" s="4" t="s">
        <v>362</v>
      </c>
      <c r="E18490" s="2" t="s">
        <v>1740</v>
      </c>
      <c r="F18490" s="2" t="s">
        <v>1741</v>
      </c>
      <c r="G18490" s="8" t="str">
        <f>IF(COUNTIF('Dam Lines'!A:A,D18490)&gt;0,"Yes","No")</f>
        <v>Yes</v>
      </c>
      <c r="H18490" s="14" t="s">
        <v>1761</v>
      </c>
      <c r="I18490" s="8" t="str">
        <f t="array" ref="I18490">IF(G18490="Yes",XLOOKUP(D18490,'Dam Lines'!A:A,'Dam Lines'!J:J),"")</f>
        <v>NEVADA II</v>
      </c>
    </row>
    <row r="18491" hidden="1">
      <c r="A18491" s="11">
        <v>3.0</v>
      </c>
      <c r="B18491" s="3" t="s">
        <v>5270</v>
      </c>
      <c r="C18491" s="18" t="s">
        <v>1802</v>
      </c>
      <c r="D18491" s="4" t="s">
        <v>5271</v>
      </c>
      <c r="E18491" s="2" t="s">
        <v>1740</v>
      </c>
      <c r="F18491" s="2" t="s">
        <v>1741</v>
      </c>
      <c r="G18491" s="8" t="str">
        <f>IF(COUNTIF('Dam Lines'!A:A,D18491)&gt;0,"Yes","No")</f>
        <v>No</v>
      </c>
      <c r="H18491" s="14" t="s">
        <v>1742</v>
      </c>
      <c r="I18491" s="8" t="str">
        <f t="array" ref="I18491">IF(G18491="Yes",XLOOKUP(D18491,'Dam Lines'!A:A,'Dam Lines'!J:J),"")</f>
        <v/>
      </c>
    </row>
    <row r="18492" hidden="1">
      <c r="A18492" s="11">
        <v>4.0</v>
      </c>
      <c r="B18492" s="3" t="s">
        <v>5205</v>
      </c>
      <c r="C18492" s="18" t="s">
        <v>5118</v>
      </c>
      <c r="D18492" s="4" t="s">
        <v>1318</v>
      </c>
      <c r="E18492" s="2" t="s">
        <v>1740</v>
      </c>
      <c r="F18492" s="2" t="s">
        <v>1741</v>
      </c>
      <c r="G18492" s="8" t="str">
        <f>IF(COUNTIF('Dam Lines'!A:A,D18492)&gt;0,"Yes","No")</f>
        <v>Yes</v>
      </c>
      <c r="H18492" s="14" t="s">
        <v>1742</v>
      </c>
      <c r="I18492" s="8" t="str">
        <f t="array" ref="I18492">IF(G18492="Yes",XLOOKUP(D18492,'Dam Lines'!A:A,'Dam Lines'!J:J),"")</f>
        <v>FARBAHAN</v>
      </c>
    </row>
    <row r="18493" hidden="1">
      <c r="A18493" s="11">
        <v>5.0</v>
      </c>
      <c r="B18493" s="3" t="s">
        <v>4939</v>
      </c>
      <c r="C18493" s="18" t="s">
        <v>2929</v>
      </c>
      <c r="D18493" s="4" t="s">
        <v>1639</v>
      </c>
      <c r="E18493" s="2" t="s">
        <v>1740</v>
      </c>
      <c r="F18493" s="2" t="s">
        <v>1741</v>
      </c>
      <c r="G18493" s="8" t="str">
        <f>IF(COUNTIF('Dam Lines'!A:A,D18493)&gt;0,"Yes","No")</f>
        <v>Yes</v>
      </c>
      <c r="H18493" s="14" t="s">
        <v>1742</v>
      </c>
      <c r="I18493" s="8" t="str">
        <f t="array" ref="I18493">IF(G18493="Yes",XLOOKUP(D18493,'Dam Lines'!A:A,'Dam Lines'!J:J),"")</f>
        <v>TEYMOURA </v>
      </c>
    </row>
    <row r="18494" hidden="1">
      <c r="A18494" s="11">
        <v>6.0</v>
      </c>
      <c r="B18494" s="3" t="s">
        <v>5139</v>
      </c>
      <c r="C18494" s="18" t="s">
        <v>2956</v>
      </c>
      <c r="D18494" s="4" t="s">
        <v>991</v>
      </c>
      <c r="E18494" s="2" t="s">
        <v>1740</v>
      </c>
      <c r="F18494" s="2" t="s">
        <v>1741</v>
      </c>
      <c r="G18494" s="8" t="str">
        <f>IF(COUNTIF('Dam Lines'!A:A,D18494)&gt;0,"Yes","No")</f>
        <v>Yes</v>
      </c>
      <c r="H18494" s="14" t="s">
        <v>1761</v>
      </c>
      <c r="I18494" s="8" t="str">
        <f t="array" ref="I18494">IF(G18494="Yes",XLOOKUP(D18494,'Dam Lines'!A:A,'Dam Lines'!J:J),"")</f>
        <v>TEBERDA</v>
      </c>
    </row>
    <row r="18495" hidden="1">
      <c r="A18495" s="11">
        <v>7.0</v>
      </c>
      <c r="B18495" s="3" t="s">
        <v>5222</v>
      </c>
      <c r="C18495" s="18" t="s">
        <v>1980</v>
      </c>
      <c r="D18495" s="4" t="s">
        <v>533</v>
      </c>
      <c r="E18495" s="2" t="s">
        <v>1740</v>
      </c>
      <c r="F18495" s="2" t="s">
        <v>1741</v>
      </c>
      <c r="G18495" s="8" t="str">
        <f>IF(COUNTIF('Dam Lines'!A:A,D18495)&gt;0,"Yes","No")</f>
        <v>Yes</v>
      </c>
      <c r="H18495" s="14" t="s">
        <v>1742</v>
      </c>
      <c r="I18495" s="8" t="str">
        <f t="array" ref="I18495">IF(G18495="Yes",XLOOKUP(D18495,'Dam Lines'!A:A,'Dam Lines'!J:J),"")</f>
        <v>ALBA</v>
      </c>
    </row>
    <row r="18496" hidden="1">
      <c r="A18496" s="11">
        <v>8.0</v>
      </c>
      <c r="B18496" s="3" t="s">
        <v>5221</v>
      </c>
      <c r="C18496" s="19" t="s">
        <v>2545</v>
      </c>
      <c r="D18496" s="4" t="s">
        <v>201</v>
      </c>
      <c r="E18496" s="2" t="s">
        <v>1740</v>
      </c>
      <c r="F18496" s="2" t="s">
        <v>1741</v>
      </c>
      <c r="G18496" s="8" t="str">
        <f>IF(COUNTIF('Dam Lines'!A:A,D18496)&gt;0,"Yes","No")</f>
        <v>Yes</v>
      </c>
      <c r="H18496" s="14" t="s">
        <v>1742</v>
      </c>
      <c r="I18496" s="8" t="str">
        <f t="array" ref="I18496">IF(G18496="Yes",XLOOKUP(D18496,'Dam Lines'!A:A,'Dam Lines'!J:J),"")</f>
        <v>ASALA HALEEMA</v>
      </c>
    </row>
    <row r="18497" hidden="1">
      <c r="A18497" s="11">
        <v>9.0</v>
      </c>
      <c r="B18497" s="3" t="s">
        <v>5122</v>
      </c>
      <c r="C18497" s="18" t="s">
        <v>1823</v>
      </c>
      <c r="D18497" s="4" t="s">
        <v>1050</v>
      </c>
      <c r="E18497" s="2" t="s">
        <v>1740</v>
      </c>
      <c r="F18497" s="2" t="s">
        <v>1741</v>
      </c>
      <c r="G18497" s="8" t="str">
        <f>IF(COUNTIF('Dam Lines'!A:A,D18497)&gt;0,"Yes","No")</f>
        <v>Yes</v>
      </c>
      <c r="H18497" s="14" t="s">
        <v>1742</v>
      </c>
      <c r="I18497" s="8" t="str">
        <f t="array" ref="I18497">IF(G18497="Yes",XLOOKUP(D18497,'Dam Lines'!A:A,'Dam Lines'!J:J),"")</f>
        <v>ASTREE</v>
      </c>
    </row>
    <row r="18498" hidden="1">
      <c r="A18498" s="11">
        <v>10.0</v>
      </c>
      <c r="B18498" s="3" t="s">
        <v>5006</v>
      </c>
      <c r="C18498" s="19" t="s">
        <v>2061</v>
      </c>
      <c r="D18498" s="4" t="s">
        <v>1244</v>
      </c>
      <c r="E18498" s="2" t="s">
        <v>1740</v>
      </c>
      <c r="F18498" s="2" t="s">
        <v>1741</v>
      </c>
      <c r="G18498" s="8" t="str">
        <f>IF(COUNTIF('Dam Lines'!A:A,D18498)&gt;0,"Yes","No")</f>
        <v>Yes</v>
      </c>
      <c r="H18498" s="14" t="s">
        <v>1761</v>
      </c>
      <c r="I18498" s="8" t="str">
        <f t="array" ref="I18498">IF(G18498="Yes",XLOOKUP(D18498,'Dam Lines'!A:A,'Dam Lines'!J:J),"")</f>
        <v>AL HANOUF</v>
      </c>
    </row>
    <row r="18499" hidden="1">
      <c r="A18499" s="11">
        <v>11.0</v>
      </c>
      <c r="B18499" s="3" t="s">
        <v>5217</v>
      </c>
      <c r="C18499" s="18" t="s">
        <v>1907</v>
      </c>
      <c r="D18499" s="4" t="s">
        <v>1082</v>
      </c>
      <c r="E18499" s="2" t="s">
        <v>1740</v>
      </c>
      <c r="F18499" s="2" t="s">
        <v>1741</v>
      </c>
      <c r="G18499" s="8" t="str">
        <f>IF(COUNTIF('Dam Lines'!A:A,D18499)&gt;0,"Yes","No")</f>
        <v>Yes</v>
      </c>
      <c r="H18499" s="14" t="s">
        <v>1761</v>
      </c>
      <c r="I18499" s="8" t="str">
        <f t="array" ref="I18499">IF(G18499="Yes",XLOOKUP(D18499,'Dam Lines'!A:A,'Dam Lines'!J:J),"")</f>
        <v>NEVADA II</v>
      </c>
    </row>
    <row r="18500" hidden="1">
      <c r="A18500" s="11">
        <v>12.0</v>
      </c>
      <c r="B18500" s="3" t="s">
        <v>5272</v>
      </c>
      <c r="C18500" s="18" t="s">
        <v>1980</v>
      </c>
      <c r="D18500" s="4" t="s">
        <v>666</v>
      </c>
      <c r="E18500" s="2" t="s">
        <v>1740</v>
      </c>
      <c r="F18500" s="2" t="s">
        <v>1741</v>
      </c>
      <c r="G18500" s="8" t="str">
        <f>IF(COUNTIF('Dam Lines'!A:A,D18500)&gt;0,"Yes","No")</f>
        <v>Yes</v>
      </c>
      <c r="H18500" s="14" t="s">
        <v>1742</v>
      </c>
      <c r="I18500" s="8" t="str">
        <f t="array" ref="I18500">IF(G18500="Yes",XLOOKUP(D18500,'Dam Lines'!A:A,'Dam Lines'!J:J),"")</f>
        <v>JELBA</v>
      </c>
    </row>
    <row r="18501" hidden="1">
      <c r="A18501" s="11">
        <v>13.0</v>
      </c>
      <c r="B18501" s="3" t="s">
        <v>5213</v>
      </c>
      <c r="C18501" s="18" t="s">
        <v>1859</v>
      </c>
      <c r="D18501" s="18" t="s">
        <v>5214</v>
      </c>
      <c r="E18501" s="2" t="s">
        <v>1740</v>
      </c>
      <c r="F18501" s="2" t="s">
        <v>1741</v>
      </c>
      <c r="G18501" s="8" t="str">
        <f>IF(COUNTIF('Dam Lines'!A:A,D18501)&gt;0,"Yes","No")</f>
        <v>No</v>
      </c>
      <c r="H18501" s="14" t="s">
        <v>1761</v>
      </c>
      <c r="I18501" s="8" t="str">
        <f t="array" ref="I18501">IF(G18501="Yes",XLOOKUP(D18501,'Dam Lines'!A:A,'Dam Lines'!J:J),"")</f>
        <v/>
      </c>
    </row>
    <row r="18502" hidden="1">
      <c r="A18502" s="11">
        <v>14.0</v>
      </c>
      <c r="B18502" s="3" t="s">
        <v>5194</v>
      </c>
      <c r="C18502" s="19" t="s">
        <v>1744</v>
      </c>
      <c r="D18502" s="4" t="s">
        <v>4258</v>
      </c>
      <c r="E18502" s="2" t="s">
        <v>1740</v>
      </c>
      <c r="F18502" s="2" t="s">
        <v>1741</v>
      </c>
      <c r="G18502" s="8" t="str">
        <f>IF(COUNTIF('Dam Lines'!A:A,D18502)&gt;0,"Yes","No")</f>
        <v>No</v>
      </c>
      <c r="H18502" s="14" t="s">
        <v>1761</v>
      </c>
      <c r="I18502" s="8" t="str">
        <f t="array" ref="I18502">IF(G18502="Yes",XLOOKUP(D18502,'Dam Lines'!A:A,'Dam Lines'!J:J),"")</f>
        <v/>
      </c>
    </row>
    <row r="18503" hidden="1">
      <c r="A18503" s="11">
        <v>1.0</v>
      </c>
      <c r="B18503" s="3" t="s">
        <v>4221</v>
      </c>
      <c r="C18503" s="18" t="s">
        <v>3982</v>
      </c>
      <c r="D18503" s="4" t="s">
        <v>742</v>
      </c>
      <c r="E18503" s="4" t="s">
        <v>1779</v>
      </c>
      <c r="F18503" s="4" t="s">
        <v>1869</v>
      </c>
      <c r="G18503" s="8" t="str">
        <f>IF(COUNTIF('Dam Lines'!A:A,D18503)&gt;0,"Yes","No")</f>
        <v>Yes</v>
      </c>
      <c r="H18503" s="14" t="s">
        <v>1742</v>
      </c>
      <c r="I18503" s="8" t="str">
        <f t="array" ref="I18503">IF(G18503="Yes",XLOOKUP(D18503,'Dam Lines'!A:A,'Dam Lines'!J:J),"")</f>
        <v>FATMA</v>
      </c>
    </row>
    <row r="18504" hidden="1">
      <c r="A18504" s="11">
        <v>2.0</v>
      </c>
      <c r="B18504" s="3" t="s">
        <v>4050</v>
      </c>
      <c r="C18504" s="18" t="s">
        <v>1935</v>
      </c>
      <c r="D18504" s="4" t="s">
        <v>4051</v>
      </c>
      <c r="E18504" s="4" t="s">
        <v>1779</v>
      </c>
      <c r="F18504" s="4" t="s">
        <v>1869</v>
      </c>
      <c r="G18504" s="8" t="str">
        <f>IF(COUNTIF('Dam Lines'!A:A,D18504)&gt;0,"Yes","No")</f>
        <v>No</v>
      </c>
      <c r="H18504" s="14" t="s">
        <v>1742</v>
      </c>
      <c r="I18504" s="8" t="str">
        <f t="array" ref="I18504">IF(G18504="Yes",XLOOKUP(D18504,'Dam Lines'!A:A,'Dam Lines'!J:J),"")</f>
        <v/>
      </c>
    </row>
    <row r="18505" hidden="1">
      <c r="A18505" s="11">
        <v>3.0</v>
      </c>
      <c r="B18505" s="3" t="s">
        <v>4014</v>
      </c>
      <c r="C18505" s="19" t="s">
        <v>3423</v>
      </c>
      <c r="D18505" s="4" t="s">
        <v>758</v>
      </c>
      <c r="E18505" s="2" t="s">
        <v>1779</v>
      </c>
      <c r="F18505" s="2" t="s">
        <v>1869</v>
      </c>
      <c r="G18505" s="8" t="str">
        <f>IF(COUNTIF('Dam Lines'!A:A,D18505)&gt;0,"Yes","No")</f>
        <v>Yes</v>
      </c>
      <c r="H18505" s="14" t="s">
        <v>1761</v>
      </c>
      <c r="I18505" s="8" t="str">
        <f t="array" ref="I18505">IF(G18505="Yes",XLOOKUP(D18505,'Dam Lines'!A:A,'Dam Lines'!J:J),"")</f>
        <v>NEVADA II</v>
      </c>
    </row>
    <row r="18506" hidden="1">
      <c r="A18506" s="11">
        <v>4.0</v>
      </c>
      <c r="B18506" s="3" t="s">
        <v>4633</v>
      </c>
      <c r="C18506" s="18" t="s">
        <v>4572</v>
      </c>
      <c r="D18506" s="4" t="s">
        <v>1296</v>
      </c>
      <c r="E18506" s="2" t="s">
        <v>1779</v>
      </c>
      <c r="F18506" s="2" t="s">
        <v>1869</v>
      </c>
      <c r="G18506" s="8" t="str">
        <f>IF(COUNTIF('Dam Lines'!A:A,D18506)&gt;0,"Yes","No")</f>
        <v>Yes</v>
      </c>
      <c r="H18506" s="14" t="s">
        <v>1742</v>
      </c>
      <c r="I18506" s="8" t="str">
        <f t="array" ref="I18506">IF(G18506="Yes",XLOOKUP(D18506,'Dam Lines'!A:A,'Dam Lines'!J:J),"")</f>
        <v>BRYANS TIME</v>
      </c>
    </row>
    <row r="18507" hidden="1">
      <c r="A18507" s="11">
        <v>5.0</v>
      </c>
      <c r="B18507" s="3" t="s">
        <v>4837</v>
      </c>
      <c r="C18507" s="18" t="s">
        <v>4282</v>
      </c>
      <c r="D18507" s="4" t="s">
        <v>4838</v>
      </c>
      <c r="E18507" s="2" t="s">
        <v>1779</v>
      </c>
      <c r="F18507" s="2" t="s">
        <v>1869</v>
      </c>
      <c r="G18507" s="8" t="str">
        <f>IF(COUNTIF('Dam Lines'!A:A,D18507)&gt;0,"Yes","No")</f>
        <v>No</v>
      </c>
      <c r="H18507" s="14" t="s">
        <v>1742</v>
      </c>
      <c r="I18507" s="8" t="str">
        <f t="array" ref="I18507">IF(G18507="Yes",XLOOKUP(D18507,'Dam Lines'!A:A,'Dam Lines'!J:J),"")</f>
        <v/>
      </c>
    </row>
    <row r="18508" hidden="1">
      <c r="A18508" s="11">
        <v>6.0</v>
      </c>
      <c r="B18508" s="3" t="s">
        <v>5017</v>
      </c>
      <c r="C18508" s="18" t="s">
        <v>5018</v>
      </c>
      <c r="D18508" s="4" t="s">
        <v>5019</v>
      </c>
      <c r="E18508" s="2" t="s">
        <v>1779</v>
      </c>
      <c r="F18508" s="2" t="s">
        <v>1869</v>
      </c>
      <c r="G18508" s="8" t="str">
        <f>IF(COUNTIF('Dam Lines'!A:A,D18508)&gt;0,"Yes","No")</f>
        <v>No</v>
      </c>
      <c r="H18508" s="14" t="s">
        <v>1742</v>
      </c>
      <c r="I18508" s="8" t="str">
        <f t="array" ref="I18508">IF(G18508="Yes",XLOOKUP(D18508,'Dam Lines'!A:A,'Dam Lines'!J:J),"")</f>
        <v/>
      </c>
    </row>
    <row r="18509" hidden="1">
      <c r="A18509" s="11">
        <v>7.0</v>
      </c>
      <c r="B18509" s="3" t="s">
        <v>3463</v>
      </c>
      <c r="C18509" s="18" t="s">
        <v>3464</v>
      </c>
      <c r="D18509" s="4" t="s">
        <v>640</v>
      </c>
      <c r="E18509" s="2" t="s">
        <v>1779</v>
      </c>
      <c r="F18509" s="2" t="s">
        <v>1869</v>
      </c>
      <c r="G18509" s="8" t="str">
        <f>IF(COUNTIF('Dam Lines'!A:A,D18509)&gt;0,"Yes","No")</f>
        <v>Yes</v>
      </c>
      <c r="H18509" s="14" t="s">
        <v>1742</v>
      </c>
      <c r="I18509" s="8" t="str">
        <f t="array" ref="I18509">IF(G18509="Yes",XLOOKUP(D18509,'Dam Lines'!A:A,'Dam Lines'!J:J),"")</f>
        <v>FATMA</v>
      </c>
    </row>
    <row r="18510" hidden="1">
      <c r="A18510" s="11">
        <v>8.0</v>
      </c>
      <c r="B18510" s="3" t="s">
        <v>4099</v>
      </c>
      <c r="C18510" s="18" t="s">
        <v>1962</v>
      </c>
      <c r="D18510" s="4" t="s">
        <v>916</v>
      </c>
      <c r="E18510" s="2" t="s">
        <v>1779</v>
      </c>
      <c r="F18510" s="2" t="s">
        <v>1869</v>
      </c>
      <c r="G18510" s="8" t="str">
        <f>IF(COUNTIF('Dam Lines'!A:A,D18510)&gt;0,"Yes","No")</f>
        <v>Yes</v>
      </c>
      <c r="H18510" s="14" t="s">
        <v>1742</v>
      </c>
      <c r="I18510" s="8" t="str">
        <f t="array" ref="I18510">IF(G18510="Yes",XLOOKUP(D18510,'Dam Lines'!A:A,'Dam Lines'!J:J),"")</f>
        <v>MADOU</v>
      </c>
    </row>
    <row r="18511" hidden="1">
      <c r="A18511" s="11">
        <v>9.0</v>
      </c>
      <c r="B18511" s="3" t="s">
        <v>4650</v>
      </c>
      <c r="C18511" s="18" t="s">
        <v>3186</v>
      </c>
      <c r="D18511" s="4" t="s">
        <v>4651</v>
      </c>
      <c r="E18511" s="2" t="s">
        <v>1779</v>
      </c>
      <c r="F18511" s="2" t="s">
        <v>1869</v>
      </c>
      <c r="G18511" s="8" t="str">
        <f>IF(COUNTIF('Dam Lines'!A:A,D18511)&gt;0,"Yes","No")</f>
        <v>No</v>
      </c>
      <c r="H18511" s="14" t="s">
        <v>1742</v>
      </c>
      <c r="I18511" s="8" t="str">
        <f t="array" ref="I18511">IF(G18511="Yes",XLOOKUP(D18511,'Dam Lines'!A:A,'Dam Lines'!J:J),"")</f>
        <v/>
      </c>
    </row>
    <row r="18512" hidden="1">
      <c r="A18512" s="11">
        <v>10.0</v>
      </c>
      <c r="B18512" s="3" t="s">
        <v>4859</v>
      </c>
      <c r="C18512" s="18" t="s">
        <v>1962</v>
      </c>
      <c r="D18512" s="4" t="s">
        <v>534</v>
      </c>
      <c r="E18512" s="2" t="s">
        <v>1779</v>
      </c>
      <c r="F18512" s="2" t="s">
        <v>1869</v>
      </c>
      <c r="G18512" s="8" t="str">
        <f>IF(COUNTIF('Dam Lines'!A:A,D18512)&gt;0,"Yes","No")</f>
        <v>Yes</v>
      </c>
      <c r="H18512" s="14" t="s">
        <v>1742</v>
      </c>
      <c r="I18512" s="8" t="str">
        <f t="array" ref="I18512">IF(G18512="Yes",XLOOKUP(D18512,'Dam Lines'!A:A,'Dam Lines'!J:J),"")</f>
        <v>BASSALA</v>
      </c>
    </row>
    <row r="18513" hidden="1">
      <c r="A18513" s="11">
        <v>11.0</v>
      </c>
      <c r="B18513" s="3" t="s">
        <v>5027</v>
      </c>
      <c r="C18513" s="18" t="s">
        <v>2222</v>
      </c>
      <c r="D18513" s="4" t="s">
        <v>4251</v>
      </c>
      <c r="E18513" s="2" t="s">
        <v>1779</v>
      </c>
      <c r="F18513" s="2" t="s">
        <v>1869</v>
      </c>
      <c r="G18513" s="8" t="str">
        <f>IF(COUNTIF('Dam Lines'!A:A,D18513)&gt;0,"Yes","No")</f>
        <v>No</v>
      </c>
      <c r="H18513" s="14" t="s">
        <v>1742</v>
      </c>
      <c r="I18513" s="8" t="str">
        <f t="array" ref="I18513">IF(G18513="Yes",XLOOKUP(D18513,'Dam Lines'!A:A,'Dam Lines'!J:J),"")</f>
        <v/>
      </c>
    </row>
    <row r="18514" hidden="1">
      <c r="A18514" s="11">
        <v>12.0</v>
      </c>
      <c r="B18514" s="3" t="s">
        <v>4767</v>
      </c>
      <c r="C18514" s="18" t="s">
        <v>1962</v>
      </c>
      <c r="D18514" s="4" t="s">
        <v>761</v>
      </c>
      <c r="E18514" s="2" t="s">
        <v>1779</v>
      </c>
      <c r="F18514" s="2" t="s">
        <v>1869</v>
      </c>
      <c r="G18514" s="8" t="str">
        <f>IF(COUNTIF('Dam Lines'!A:A,D18514)&gt;0,"Yes","No")</f>
        <v>Yes</v>
      </c>
      <c r="H18514" s="14" t="s">
        <v>1742</v>
      </c>
      <c r="I18514" s="8" t="str">
        <f t="array" ref="I18514">IF(G18514="Yes",XLOOKUP(D18514,'Dam Lines'!A:A,'Dam Lines'!J:J),"")</f>
        <v>FATMA</v>
      </c>
    </row>
    <row r="18515" hidden="1">
      <c r="A18515" s="11">
        <v>13.0</v>
      </c>
      <c r="B18515" s="3" t="s">
        <v>4143</v>
      </c>
      <c r="C18515" s="19" t="s">
        <v>4093</v>
      </c>
      <c r="D18515" s="4" t="s">
        <v>1284</v>
      </c>
      <c r="E18515" s="2" t="s">
        <v>1779</v>
      </c>
      <c r="F18515" s="2" t="s">
        <v>1869</v>
      </c>
      <c r="G18515" s="8" t="str">
        <f>IF(COUNTIF('Dam Lines'!A:A,D18515)&gt;0,"Yes","No")</f>
        <v>Yes</v>
      </c>
      <c r="H18515" s="14" t="s">
        <v>1742</v>
      </c>
      <c r="I18515" s="8" t="str">
        <f t="array" ref="I18515">IF(G18515="Yes",XLOOKUP(D18515,'Dam Lines'!A:A,'Dam Lines'!J:J),"")</f>
        <v>BOMONA</v>
      </c>
    </row>
    <row r="18516" hidden="1">
      <c r="A18516" s="11">
        <v>14.0</v>
      </c>
      <c r="B18516" s="3" t="s">
        <v>5028</v>
      </c>
      <c r="C18516" s="19" t="s">
        <v>1752</v>
      </c>
      <c r="D18516" s="4" t="s">
        <v>400</v>
      </c>
      <c r="E18516" s="2" t="s">
        <v>1779</v>
      </c>
      <c r="F18516" s="2" t="s">
        <v>1869</v>
      </c>
      <c r="G18516" s="8" t="str">
        <f>IF(COUNTIF('Dam Lines'!A:A,D18516)&gt;0,"Yes","No")</f>
        <v>Yes</v>
      </c>
      <c r="H18516" s="14" t="s">
        <v>1761</v>
      </c>
      <c r="I18516" s="8" t="str">
        <f t="array" ref="I18516">IF(G18516="Yes",XLOOKUP(D18516,'Dam Lines'!A:A,'Dam Lines'!J:J),"")</f>
        <v>MRABBIA</v>
      </c>
    </row>
    <row r="18517" hidden="1">
      <c r="A18517" s="11">
        <v>1.0</v>
      </c>
      <c r="B18517" s="3" t="s">
        <v>3650</v>
      </c>
      <c r="C18517" s="18" t="s">
        <v>1980</v>
      </c>
      <c r="D18517" s="4" t="s">
        <v>533</v>
      </c>
      <c r="E18517" s="4" t="s">
        <v>1779</v>
      </c>
      <c r="F18517" s="4" t="s">
        <v>2037</v>
      </c>
      <c r="G18517" s="8" t="str">
        <f>IF(COUNTIF('Dam Lines'!A:A,D18517)&gt;0,"Yes","No")</f>
        <v>Yes</v>
      </c>
      <c r="H18517" s="14" t="s">
        <v>1742</v>
      </c>
      <c r="I18517" s="8" t="str">
        <f t="array" ref="I18517">IF(G18517="Yes",XLOOKUP(D18517,'Dam Lines'!A:A,'Dam Lines'!J:J),"")</f>
        <v>ALBA</v>
      </c>
    </row>
    <row r="18518" hidden="1">
      <c r="A18518" s="11">
        <v>2.0</v>
      </c>
      <c r="B18518" s="3" t="s">
        <v>2979</v>
      </c>
      <c r="C18518" s="18" t="s">
        <v>1859</v>
      </c>
      <c r="D18518" s="4" t="s">
        <v>78</v>
      </c>
      <c r="E18518" s="2" t="s">
        <v>1779</v>
      </c>
      <c r="F18518" s="2" t="s">
        <v>2037</v>
      </c>
      <c r="G18518" s="8" t="str">
        <f>IF(COUNTIF('Dam Lines'!A:A,D18518)&gt;0,"Yes","No")</f>
        <v>Yes</v>
      </c>
      <c r="H18518" s="14" t="s">
        <v>1742</v>
      </c>
      <c r="I18518" s="8" t="str">
        <f t="array" ref="I18518">IF(G18518="Yes",XLOOKUP(D18518,'Dam Lines'!A:A,'Dam Lines'!J:J),"")</f>
        <v>WIKINGS STREAK</v>
      </c>
    </row>
    <row r="18519" hidden="1">
      <c r="A18519" s="11">
        <v>3.0</v>
      </c>
      <c r="B18519" s="3" t="s">
        <v>4181</v>
      </c>
      <c r="C18519" s="19" t="s">
        <v>2821</v>
      </c>
      <c r="D18519" s="4" t="s">
        <v>4182</v>
      </c>
      <c r="E18519" s="4" t="s">
        <v>1779</v>
      </c>
      <c r="F18519" s="4" t="s">
        <v>2037</v>
      </c>
      <c r="G18519" s="8" t="str">
        <f>IF(COUNTIF('Dam Lines'!A:A,D18519)&gt;0,"Yes","No")</f>
        <v>No</v>
      </c>
      <c r="H18519" s="14" t="s">
        <v>1742</v>
      </c>
      <c r="I18519" s="8" t="str">
        <f t="array" ref="I18519">IF(G18519="Yes",XLOOKUP(D18519,'Dam Lines'!A:A,'Dam Lines'!J:J),"")</f>
        <v/>
      </c>
    </row>
    <row r="18520" hidden="1">
      <c r="A18520" s="11">
        <v>4.0</v>
      </c>
      <c r="B18520" s="3" t="s">
        <v>4350</v>
      </c>
      <c r="C18520" s="18" t="s">
        <v>1817</v>
      </c>
      <c r="D18520" s="4" t="s">
        <v>98</v>
      </c>
      <c r="E18520" s="2" t="s">
        <v>1779</v>
      </c>
      <c r="F18520" s="2" t="s">
        <v>2037</v>
      </c>
      <c r="G18520" s="8" t="str">
        <f>IF(COUNTIF('Dam Lines'!A:A,D18520)&gt;0,"Yes","No")</f>
        <v>Yes</v>
      </c>
      <c r="H18520" s="14" t="s">
        <v>1742</v>
      </c>
      <c r="I18520" s="8" t="str">
        <f t="array" ref="I18520">IF(G18520="Yes",XLOOKUP(D18520,'Dam Lines'!A:A,'Dam Lines'!J:J),"")</f>
        <v>PHILIPPA</v>
      </c>
    </row>
    <row r="18521" hidden="1">
      <c r="A18521" s="11">
        <v>5.0</v>
      </c>
      <c r="B18521" s="3" t="s">
        <v>4657</v>
      </c>
      <c r="C18521" s="18" t="s">
        <v>2479</v>
      </c>
      <c r="D18521" s="4" t="s">
        <v>284</v>
      </c>
      <c r="E18521" s="2" t="s">
        <v>1779</v>
      </c>
      <c r="F18521" s="2" t="s">
        <v>2037</v>
      </c>
      <c r="G18521" s="8" t="str">
        <f>IF(COUNTIF('Dam Lines'!A:A,D18521)&gt;0,"Yes","No")</f>
        <v>Yes</v>
      </c>
      <c r="H18521" s="14" t="s">
        <v>1761</v>
      </c>
      <c r="I18521" s="8" t="str">
        <f t="array" ref="I18521">IF(G18521="Yes",XLOOKUP(D18521,'Dam Lines'!A:A,'Dam Lines'!J:J),"")</f>
        <v>MONAT</v>
      </c>
    </row>
    <row r="18522" hidden="1">
      <c r="A18522" s="11">
        <v>6.0</v>
      </c>
      <c r="B18522" s="3" t="s">
        <v>4423</v>
      </c>
      <c r="C18522" s="18" t="s">
        <v>1802</v>
      </c>
      <c r="D18522" s="4" t="s">
        <v>68</v>
      </c>
      <c r="E18522" s="2" t="s">
        <v>1779</v>
      </c>
      <c r="F18522" s="2" t="s">
        <v>2037</v>
      </c>
      <c r="G18522" s="8" t="str">
        <f>IF(COUNTIF('Dam Lines'!A:A,D18522)&gt;0,"Yes","No")</f>
        <v>Yes</v>
      </c>
      <c r="H18522" s="14" t="s">
        <v>1742</v>
      </c>
      <c r="I18522" s="8" t="str">
        <f t="array" ref="I18522">IF(G18522="Yes",XLOOKUP(D18522,'Dam Lines'!A:A,'Dam Lines'!J:J),"")</f>
        <v>NEVADA II</v>
      </c>
    </row>
    <row r="18523" hidden="1">
      <c r="A18523" s="11">
        <v>7.0</v>
      </c>
      <c r="B18523" s="3" t="s">
        <v>3849</v>
      </c>
      <c r="C18523" s="19" t="s">
        <v>2956</v>
      </c>
      <c r="D18523" s="4" t="s">
        <v>1275</v>
      </c>
      <c r="E18523" s="2" t="s">
        <v>1779</v>
      </c>
      <c r="F18523" s="2" t="s">
        <v>2037</v>
      </c>
      <c r="G18523" s="8" t="str">
        <f>IF(COUNTIF('Dam Lines'!A:A,D18523)&gt;0,"Yes","No")</f>
        <v>Yes</v>
      </c>
      <c r="H18523" s="14" t="s">
        <v>1742</v>
      </c>
      <c r="I18523" s="8" t="str">
        <f t="array" ref="I18523">IF(G18523="Yes",XLOOKUP(D18523,'Dam Lines'!A:A,'Dam Lines'!J:J),"")</f>
        <v>TRYNCZA</v>
      </c>
    </row>
    <row r="18524" hidden="1">
      <c r="A18524" s="11">
        <v>8.0</v>
      </c>
      <c r="B18524" s="3" t="s">
        <v>4564</v>
      </c>
      <c r="C18524" s="19" t="s">
        <v>1980</v>
      </c>
      <c r="D18524" s="4" t="s">
        <v>491</v>
      </c>
      <c r="E18524" s="2" t="s">
        <v>1779</v>
      </c>
      <c r="F18524" s="2" t="s">
        <v>2037</v>
      </c>
      <c r="G18524" s="8" t="str">
        <f>IF(COUNTIF('Dam Lines'!A:A,D18524)&gt;0,"Yes","No")</f>
        <v>Yes</v>
      </c>
      <c r="H18524" s="14" t="s">
        <v>1742</v>
      </c>
      <c r="I18524" s="8" t="str">
        <f t="array" ref="I18524">IF(G18524="Yes",XLOOKUP(D18524,'Dam Lines'!A:A,'Dam Lines'!J:J),"")</f>
        <v>NEVADA II</v>
      </c>
    </row>
    <row r="18525" hidden="1">
      <c r="A18525" s="11">
        <v>9.0</v>
      </c>
      <c r="B18525" s="3" t="s">
        <v>4359</v>
      </c>
      <c r="C18525" s="18" t="s">
        <v>1823</v>
      </c>
      <c r="D18525" s="4" t="s">
        <v>4360</v>
      </c>
      <c r="E18525" s="2" t="s">
        <v>1779</v>
      </c>
      <c r="F18525" s="2" t="s">
        <v>2037</v>
      </c>
      <c r="G18525" s="8" t="str">
        <f>IF(COUNTIF('Dam Lines'!A:A,D18525)&gt;0,"Yes","No")</f>
        <v>No</v>
      </c>
      <c r="H18525" s="14" t="s">
        <v>1742</v>
      </c>
      <c r="I18525" s="8" t="str">
        <f t="array" ref="I18525">IF(G18525="Yes",XLOOKUP(D18525,'Dam Lines'!A:A,'Dam Lines'!J:J),"")</f>
        <v/>
      </c>
    </row>
    <row r="18526" hidden="1">
      <c r="A18526" s="11">
        <v>10.0</v>
      </c>
      <c r="B18526" s="3" t="s">
        <v>4386</v>
      </c>
      <c r="C18526" s="19" t="s">
        <v>3344</v>
      </c>
      <c r="D18526" s="4" t="s">
        <v>4130</v>
      </c>
      <c r="E18526" s="2" t="s">
        <v>1779</v>
      </c>
      <c r="F18526" s="2" t="s">
        <v>2037</v>
      </c>
      <c r="G18526" s="8" t="str">
        <f>IF(COUNTIF('Dam Lines'!A:A,D18526)&gt;0,"Yes","No")</f>
        <v>No</v>
      </c>
      <c r="H18526" s="14" t="s">
        <v>1742</v>
      </c>
      <c r="I18526" s="8" t="str">
        <f t="array" ref="I18526">IF(G18526="Yes",XLOOKUP(D18526,'Dam Lines'!A:A,'Dam Lines'!J:J),"")</f>
        <v/>
      </c>
    </row>
    <row r="18527" hidden="1">
      <c r="A18527" s="11">
        <v>11.0</v>
      </c>
      <c r="B18527" s="3" t="s">
        <v>4704</v>
      </c>
      <c r="C18527" s="19" t="s">
        <v>3872</v>
      </c>
      <c r="D18527" s="4" t="s">
        <v>1520</v>
      </c>
      <c r="E18527" s="2" t="s">
        <v>1779</v>
      </c>
      <c r="F18527" s="2" t="s">
        <v>2037</v>
      </c>
      <c r="G18527" s="8" t="str">
        <f>IF(COUNTIF('Dam Lines'!A:A,D18527)&gt;0,"Yes","No")</f>
        <v>Yes</v>
      </c>
      <c r="H18527" s="14" t="s">
        <v>1742</v>
      </c>
      <c r="I18527" s="8" t="str">
        <f t="array" ref="I18527">IF(G18527="Yes",XLOOKUP(D18527,'Dam Lines'!A:A,'Dam Lines'!J:J),"")</f>
        <v>SAADA</v>
      </c>
    </row>
    <row r="18528" hidden="1">
      <c r="A18528" s="11">
        <v>12.0</v>
      </c>
      <c r="B18528" s="3" t="s">
        <v>4134</v>
      </c>
      <c r="C18528" s="18" t="s">
        <v>1859</v>
      </c>
      <c r="D18528" s="4" t="s">
        <v>315</v>
      </c>
      <c r="E18528" s="2" t="s">
        <v>1779</v>
      </c>
      <c r="F18528" s="2" t="s">
        <v>2037</v>
      </c>
      <c r="G18528" s="8" t="str">
        <f>IF(COUNTIF('Dam Lines'!A:A,D18528)&gt;0,"Yes","No")</f>
        <v>Yes</v>
      </c>
      <c r="H18528" s="14" t="s">
        <v>1742</v>
      </c>
      <c r="I18528" s="8" t="str">
        <f t="array" ref="I18528">IF(G18528="Yes",XLOOKUP(D18528,'Dam Lines'!A:A,'Dam Lines'!J:J),"")</f>
        <v>BASSALA</v>
      </c>
    </row>
    <row r="18529" hidden="1">
      <c r="A18529" s="11">
        <v>13.0</v>
      </c>
      <c r="B18529" s="3" t="s">
        <v>4351</v>
      </c>
      <c r="C18529" s="19" t="s">
        <v>3323</v>
      </c>
      <c r="D18529" s="4" t="s">
        <v>491</v>
      </c>
      <c r="E18529" s="2" t="s">
        <v>1779</v>
      </c>
      <c r="F18529" s="2" t="s">
        <v>2037</v>
      </c>
      <c r="G18529" s="8" t="str">
        <f>IF(COUNTIF('Dam Lines'!A:A,D18529)&gt;0,"Yes","No")</f>
        <v>Yes</v>
      </c>
      <c r="H18529" s="14" t="s">
        <v>1742</v>
      </c>
      <c r="I18529" s="8" t="str">
        <f t="array" ref="I18529">IF(G18529="Yes",XLOOKUP(D18529,'Dam Lines'!A:A,'Dam Lines'!J:J),"")</f>
        <v>NEVADA II</v>
      </c>
    </row>
    <row r="18530" hidden="1">
      <c r="A18530" s="11">
        <v>14.0</v>
      </c>
      <c r="B18530" s="3" t="s">
        <v>5111</v>
      </c>
      <c r="C18530" s="18" t="s">
        <v>2545</v>
      </c>
      <c r="D18530" s="4" t="s">
        <v>5112</v>
      </c>
      <c r="E18530" s="2" t="s">
        <v>1779</v>
      </c>
      <c r="F18530" s="2" t="s">
        <v>2037</v>
      </c>
      <c r="G18530" s="8" t="str">
        <f>IF(COUNTIF('Dam Lines'!A:A,D18530)&gt;0,"Yes","No")</f>
        <v>No</v>
      </c>
      <c r="H18530" s="14" t="s">
        <v>1742</v>
      </c>
      <c r="I18530" s="8" t="str">
        <f t="array" ref="I18530">IF(G18530="Yes",XLOOKUP(D18530,'Dam Lines'!A:A,'Dam Lines'!J:J),"")</f>
        <v/>
      </c>
    </row>
    <row r="18531" hidden="1">
      <c r="A18531" s="11">
        <v>1.0</v>
      </c>
      <c r="B18531" s="3" t="s">
        <v>4758</v>
      </c>
      <c r="C18531" s="18" t="s">
        <v>3071</v>
      </c>
      <c r="D18531" s="4" t="s">
        <v>328</v>
      </c>
      <c r="E18531" s="4" t="s">
        <v>1779</v>
      </c>
      <c r="F18531" s="4" t="s">
        <v>2037</v>
      </c>
      <c r="G18531" s="8" t="str">
        <f>IF(COUNTIF('Dam Lines'!A:A,D18531)&gt;0,"Yes","No")</f>
        <v>Yes</v>
      </c>
      <c r="H18531" s="14" t="s">
        <v>1742</v>
      </c>
      <c r="I18531" s="8" t="str">
        <f t="array" ref="I18531">IF(G18531="Yes",XLOOKUP(D18531,'Dam Lines'!A:A,'Dam Lines'!J:J),"")</f>
        <v>ALBA</v>
      </c>
    </row>
    <row r="18532" hidden="1">
      <c r="A18532" s="11">
        <v>2.0</v>
      </c>
      <c r="B18532" s="3" t="s">
        <v>5146</v>
      </c>
      <c r="C18532" s="19" t="s">
        <v>1744</v>
      </c>
      <c r="D18532" s="4" t="s">
        <v>5147</v>
      </c>
      <c r="E18532" s="2" t="s">
        <v>1779</v>
      </c>
      <c r="F18532" s="2" t="s">
        <v>2037</v>
      </c>
      <c r="G18532" s="8" t="str">
        <f>IF(COUNTIF('Dam Lines'!A:A,D18532)&gt;0,"Yes","No")</f>
        <v>No</v>
      </c>
      <c r="H18532" s="14" t="s">
        <v>1761</v>
      </c>
      <c r="I18532" s="8" t="str">
        <f t="array" ref="I18532">IF(G18532="Yes",XLOOKUP(D18532,'Dam Lines'!A:A,'Dam Lines'!J:J),"")</f>
        <v/>
      </c>
    </row>
    <row r="18533" hidden="1">
      <c r="A18533" s="11">
        <v>3.0</v>
      </c>
      <c r="B18533" s="3" t="s">
        <v>4456</v>
      </c>
      <c r="C18533" s="19" t="s">
        <v>1757</v>
      </c>
      <c r="D18533" s="4" t="s">
        <v>4457</v>
      </c>
      <c r="E18533" s="2" t="s">
        <v>1779</v>
      </c>
      <c r="F18533" s="2" t="s">
        <v>2037</v>
      </c>
      <c r="G18533" s="8" t="str">
        <f>IF(COUNTIF('Dam Lines'!A:A,D18533)&gt;0,"Yes","No")</f>
        <v>No</v>
      </c>
      <c r="H18533" s="14" t="s">
        <v>1742</v>
      </c>
      <c r="I18533" s="8" t="str">
        <f t="array" ref="I18533">IF(G18533="Yes",XLOOKUP(D18533,'Dam Lines'!A:A,'Dam Lines'!J:J),"")</f>
        <v/>
      </c>
    </row>
    <row r="18534" hidden="1">
      <c r="A18534" s="11">
        <v>4.0</v>
      </c>
      <c r="B18534" s="3" t="s">
        <v>4591</v>
      </c>
      <c r="C18534" s="18" t="s">
        <v>4093</v>
      </c>
      <c r="D18534" s="4" t="s">
        <v>315</v>
      </c>
      <c r="E18534" s="4" t="s">
        <v>1779</v>
      </c>
      <c r="F18534" s="4" t="s">
        <v>2037</v>
      </c>
      <c r="G18534" s="8" t="str">
        <f>IF(COUNTIF('Dam Lines'!A:A,D18534)&gt;0,"Yes","No")</f>
        <v>Yes</v>
      </c>
      <c r="H18534" s="14" t="s">
        <v>1761</v>
      </c>
      <c r="I18534" s="8" t="str">
        <f t="array" ref="I18534">IF(G18534="Yes",XLOOKUP(D18534,'Dam Lines'!A:A,'Dam Lines'!J:J),"")</f>
        <v>BASSALA</v>
      </c>
    </row>
    <row r="18535" hidden="1">
      <c r="A18535" s="11">
        <v>5.0</v>
      </c>
      <c r="B18535" s="3" t="s">
        <v>5273</v>
      </c>
      <c r="C18535" s="18" t="s">
        <v>3790</v>
      </c>
      <c r="D18535" s="4" t="s">
        <v>5274</v>
      </c>
      <c r="E18535" s="2" t="s">
        <v>1779</v>
      </c>
      <c r="F18535" s="2" t="s">
        <v>2037</v>
      </c>
      <c r="G18535" s="8" t="str">
        <f>IF(COUNTIF('Dam Lines'!A:A,D18535)&gt;0,"Yes","No")</f>
        <v>No</v>
      </c>
      <c r="H18535" s="14" t="s">
        <v>1742</v>
      </c>
      <c r="I18535" s="8" t="str">
        <f t="array" ref="I18535">IF(G18535="Yes",XLOOKUP(D18535,'Dam Lines'!A:A,'Dam Lines'!J:J),"")</f>
        <v/>
      </c>
    </row>
    <row r="18536" hidden="1">
      <c r="A18536" s="11">
        <v>6.0</v>
      </c>
      <c r="B18536" s="3" t="s">
        <v>4336</v>
      </c>
      <c r="C18536" s="18" t="s">
        <v>3777</v>
      </c>
      <c r="D18536" s="4" t="s">
        <v>377</v>
      </c>
      <c r="E18536" s="2" t="s">
        <v>1779</v>
      </c>
      <c r="F18536" s="2" t="s">
        <v>2037</v>
      </c>
      <c r="G18536" s="8" t="str">
        <f>IF(COUNTIF('Dam Lines'!A:A,D18536)&gt;0,"Yes","No")</f>
        <v>Yes</v>
      </c>
      <c r="H18536" s="14" t="s">
        <v>1742</v>
      </c>
      <c r="I18536" s="8" t="str">
        <f t="array" ref="I18536">IF(G18536="Yes",XLOOKUP(D18536,'Dam Lines'!A:A,'Dam Lines'!J:J),"")</f>
        <v>MADOU</v>
      </c>
    </row>
    <row r="18537">
      <c r="A18537" s="11">
        <v>1.0</v>
      </c>
      <c r="B18537" s="3" t="s">
        <v>5242</v>
      </c>
      <c r="C18537" s="18" t="s">
        <v>2303</v>
      </c>
      <c r="D18537" s="4" t="s">
        <v>1056</v>
      </c>
      <c r="E18537" s="4" t="s">
        <v>2055</v>
      </c>
      <c r="F18537" s="4" t="s">
        <v>2438</v>
      </c>
      <c r="G18537" s="8" t="str">
        <f>IF(COUNTIF('Dam Lines'!A:A,D18537)&gt;0,"Yes","No")</f>
        <v>Yes</v>
      </c>
      <c r="H18537" s="14" t="s">
        <v>1742</v>
      </c>
      <c r="I18537" s="8" t="str">
        <f t="array" ref="I18537">IF(G18537="Yes",XLOOKUP(D18537,'Dam Lines'!A:A,'Dam Lines'!J:J),"")</f>
        <v>FATMA DESPIENS</v>
      </c>
    </row>
    <row r="18538">
      <c r="A18538" s="11">
        <v>2.0</v>
      </c>
      <c r="B18538" s="3" t="s">
        <v>805</v>
      </c>
      <c r="C18538" s="18" t="s">
        <v>1962</v>
      </c>
      <c r="D18538" s="4" t="s">
        <v>493</v>
      </c>
      <c r="E18538" s="4" t="s">
        <v>2055</v>
      </c>
      <c r="F18538" s="2" t="s">
        <v>2438</v>
      </c>
      <c r="G18538" s="8" t="str">
        <f>IF(COUNTIF('Dam Lines'!A:A,D18538)&gt;0,"Yes","No")</f>
        <v>Yes</v>
      </c>
      <c r="H18538" s="14" t="s">
        <v>1761</v>
      </c>
      <c r="I18538" s="8" t="str">
        <f t="array" ref="I18538">IF(G18538="Yes",XLOOKUP(D18538,'Dam Lines'!A:A,'Dam Lines'!J:J),"")</f>
        <v>ALBA</v>
      </c>
    </row>
    <row r="18539">
      <c r="A18539" s="11">
        <v>3.0</v>
      </c>
      <c r="B18539" s="3" t="s">
        <v>5040</v>
      </c>
      <c r="C18539" s="18" t="s">
        <v>1980</v>
      </c>
      <c r="D18539" s="4" t="s">
        <v>1297</v>
      </c>
      <c r="E18539" s="4" t="s">
        <v>2055</v>
      </c>
      <c r="F18539" s="2" t="s">
        <v>2438</v>
      </c>
      <c r="H18539" s="14" t="s">
        <v>1742</v>
      </c>
      <c r="I18539" s="8" t="str">
        <f>VLOOKUP(D18539,'Dam Lines'!$A$2:$J$540,10,false)</f>
        <v>MAGNESIE</v>
      </c>
    </row>
    <row r="18540">
      <c r="A18540" s="11">
        <v>4.0</v>
      </c>
      <c r="B18540" s="3" t="s">
        <v>4910</v>
      </c>
      <c r="C18540" s="18" t="s">
        <v>4635</v>
      </c>
      <c r="D18540" s="4" t="s">
        <v>1296</v>
      </c>
      <c r="E18540" s="4" t="s">
        <v>2055</v>
      </c>
      <c r="F18540" s="2" t="s">
        <v>2438</v>
      </c>
      <c r="H18540" s="14" t="s">
        <v>1742</v>
      </c>
      <c r="I18540" s="8" t="str">
        <f>VLOOKUP(D18540,'Dam Lines'!$A$2:$J$540,10,false)</f>
        <v>BRYANS TIME</v>
      </c>
    </row>
    <row r="18541">
      <c r="A18541" s="11">
        <v>5.0</v>
      </c>
      <c r="B18541" s="3" t="s">
        <v>4936</v>
      </c>
      <c r="C18541" s="18" t="s">
        <v>3464</v>
      </c>
      <c r="D18541" s="4" t="s">
        <v>640</v>
      </c>
      <c r="E18541" s="4" t="s">
        <v>2055</v>
      </c>
      <c r="F18541" s="2" t="s">
        <v>2438</v>
      </c>
      <c r="G18541" s="8" t="str">
        <f>IF(COUNTIF('Dam Lines'!A:A,D18541)&gt;0,"Yes","No")</f>
        <v>Yes</v>
      </c>
      <c r="H18541" s="14" t="s">
        <v>1742</v>
      </c>
      <c r="I18541" s="8" t="str">
        <f t="array" ref="I18541">IF(G18541="Yes",XLOOKUP(D18541,'Dam Lines'!A:A,'Dam Lines'!J:J),"")</f>
        <v>FATMA</v>
      </c>
    </row>
    <row r="18542">
      <c r="A18542" s="11">
        <v>6.0</v>
      </c>
      <c r="B18542" s="3" t="s">
        <v>4909</v>
      </c>
      <c r="C18542" s="18" t="s">
        <v>1908</v>
      </c>
      <c r="D18542" s="4" t="s">
        <v>1200</v>
      </c>
      <c r="E18542" s="4" t="s">
        <v>2055</v>
      </c>
      <c r="F18542" s="2" t="s">
        <v>2438</v>
      </c>
      <c r="G18542" s="8" t="str">
        <f>IF(COUNTIF('Dam Lines'!A:A,D18542)&gt;0,"Yes","No")</f>
        <v>Yes</v>
      </c>
      <c r="H18542" s="14" t="s">
        <v>1742</v>
      </c>
      <c r="I18542" s="8" t="str">
        <f t="array" ref="I18542">IF(G18542="Yes",XLOOKUP(D18542,'Dam Lines'!A:A,'Dam Lines'!J:J),"")</f>
        <v>GAZELLA II</v>
      </c>
    </row>
    <row r="18543">
      <c r="A18543" s="11">
        <v>7.0</v>
      </c>
      <c r="B18543" s="3" t="s">
        <v>4993</v>
      </c>
      <c r="C18543" s="18" t="s">
        <v>3288</v>
      </c>
      <c r="D18543" s="4" t="s">
        <v>15</v>
      </c>
      <c r="E18543" s="4" t="s">
        <v>2055</v>
      </c>
      <c r="F18543" s="4" t="s">
        <v>2438</v>
      </c>
      <c r="G18543" s="8" t="str">
        <f>IF(COUNTIF('Dam Lines'!A:A,D18543)&gt;0,"Yes","No")</f>
        <v>Yes</v>
      </c>
      <c r="H18543" s="14" t="s">
        <v>1761</v>
      </c>
      <c r="I18543" s="8" t="str">
        <f t="array" ref="I18543">IF(G18543="Yes",XLOOKUP(D18543,'Dam Lines'!A:A,'Dam Lines'!J:J),"")</f>
        <v>NEVADA II</v>
      </c>
    </row>
    <row r="18544">
      <c r="A18544" s="11">
        <v>8.0</v>
      </c>
      <c r="B18544" s="3" t="s">
        <v>4925</v>
      </c>
      <c r="C18544" s="18" t="s">
        <v>3288</v>
      </c>
      <c r="D18544" s="4" t="s">
        <v>19</v>
      </c>
      <c r="E18544" s="4" t="s">
        <v>2055</v>
      </c>
      <c r="F18544" s="2" t="s">
        <v>2438</v>
      </c>
      <c r="G18544" s="8" t="str">
        <f>IF(COUNTIF('Dam Lines'!A:A,D18544)&gt;0,"Yes","No")</f>
        <v>Yes</v>
      </c>
      <c r="H18544" s="14" t="s">
        <v>1742</v>
      </c>
      <c r="I18544" s="8" t="str">
        <f t="array" ref="I18544">IF(G18544="Yes",XLOOKUP(D18544,'Dam Lines'!A:A,'Dam Lines'!J:J),"")</f>
        <v>DAHSHUR</v>
      </c>
    </row>
    <row r="18545">
      <c r="A18545" s="11">
        <v>9.0</v>
      </c>
      <c r="B18545" s="3" t="s">
        <v>5100</v>
      </c>
      <c r="C18545" s="18" t="s">
        <v>4093</v>
      </c>
      <c r="D18545" s="4" t="s">
        <v>922</v>
      </c>
      <c r="E18545" s="4" t="s">
        <v>2055</v>
      </c>
      <c r="F18545" s="2" t="s">
        <v>2438</v>
      </c>
      <c r="G18545" s="8" t="str">
        <f>IF(COUNTIF('Dam Lines'!A:A,D18545)&gt;0,"Yes","No")</f>
        <v>Yes</v>
      </c>
      <c r="H18545" s="14" t="s">
        <v>1742</v>
      </c>
      <c r="I18545" s="8" t="str">
        <f t="array" ref="I18545">IF(G18545="Yes",XLOOKUP(D18545,'Dam Lines'!A:A,'Dam Lines'!J:J),"")</f>
        <v>MADOU</v>
      </c>
    </row>
    <row r="18546">
      <c r="A18546" s="11">
        <v>10.0</v>
      </c>
      <c r="B18546" s="3" t="s">
        <v>5015</v>
      </c>
      <c r="C18546" s="18" t="s">
        <v>1802</v>
      </c>
      <c r="D18546" s="4" t="s">
        <v>1552</v>
      </c>
      <c r="E18546" s="4" t="s">
        <v>2055</v>
      </c>
      <c r="F18546" s="2" t="s">
        <v>2438</v>
      </c>
      <c r="H18546" s="14" t="s">
        <v>1742</v>
      </c>
      <c r="I18546" s="8" t="s">
        <v>18</v>
      </c>
    </row>
    <row r="18547" hidden="1">
      <c r="A18547" s="11">
        <v>1.0</v>
      </c>
      <c r="B18547" s="3" t="s">
        <v>5116</v>
      </c>
      <c r="C18547" s="18" t="s">
        <v>1980</v>
      </c>
      <c r="D18547" s="4" t="s">
        <v>91</v>
      </c>
      <c r="E18547" s="4" t="s">
        <v>1740</v>
      </c>
      <c r="F18547" s="4" t="s">
        <v>1887</v>
      </c>
      <c r="G18547" s="8" t="str">
        <f>IF(COUNTIF('Dam Lines'!A:A,D18547)&gt;0,"Yes","No")</f>
        <v>Yes</v>
      </c>
      <c r="H18547" s="14" t="s">
        <v>1761</v>
      </c>
      <c r="I18547" s="8" t="str">
        <f t="array" ref="I18547">IF(G18547="Yes",XLOOKUP(D18547,'Dam Lines'!A:A,'Dam Lines'!J:J),"")</f>
        <v>NEVADA II</v>
      </c>
    </row>
    <row r="18548" hidden="1">
      <c r="A18548" s="11">
        <v>2.0</v>
      </c>
      <c r="B18548" s="3" t="s">
        <v>5204</v>
      </c>
      <c r="C18548" s="19" t="s">
        <v>2049</v>
      </c>
      <c r="D18548" s="4" t="s">
        <v>109</v>
      </c>
      <c r="E18548" s="2" t="s">
        <v>1740</v>
      </c>
      <c r="F18548" s="2" t="s">
        <v>1887</v>
      </c>
      <c r="G18548" s="8" t="str">
        <f>IF(COUNTIF('Dam Lines'!A:A,D18548)&gt;0,"Yes","No")</f>
        <v>Yes</v>
      </c>
      <c r="H18548" s="14" t="s">
        <v>1761</v>
      </c>
      <c r="I18548" s="8" t="str">
        <f t="array" ref="I18548">IF(G18548="Yes",XLOOKUP(D18548,'Dam Lines'!A:A,'Dam Lines'!J:J),"")</f>
        <v>ASTRALE</v>
      </c>
    </row>
    <row r="18549" hidden="1">
      <c r="A18549" s="11">
        <v>3.0</v>
      </c>
      <c r="B18549" s="3" t="s">
        <v>5136</v>
      </c>
      <c r="C18549" s="18" t="s">
        <v>1991</v>
      </c>
      <c r="D18549" s="4" t="s">
        <v>5137</v>
      </c>
      <c r="E18549" s="2" t="s">
        <v>1740</v>
      </c>
      <c r="F18549" s="2" t="s">
        <v>1887</v>
      </c>
      <c r="G18549" s="8" t="str">
        <f>IF(COUNTIF('Dam Lines'!A:A,D18549)&gt;0,"Yes","No")</f>
        <v>No</v>
      </c>
      <c r="H18549" s="14" t="s">
        <v>1761</v>
      </c>
      <c r="I18549" s="8" t="str">
        <f t="array" ref="I18549">IF(G18549="Yes",XLOOKUP(D18549,'Dam Lines'!A:A,'Dam Lines'!J:J),"")</f>
        <v/>
      </c>
    </row>
    <row r="18550" hidden="1">
      <c r="A18550" s="11">
        <v>4.0</v>
      </c>
      <c r="B18550" s="3" t="s">
        <v>5095</v>
      </c>
      <c r="C18550" s="18" t="s">
        <v>3494</v>
      </c>
      <c r="D18550" s="4" t="s">
        <v>781</v>
      </c>
      <c r="E18550" s="2" t="s">
        <v>1740</v>
      </c>
      <c r="F18550" s="2" t="s">
        <v>1887</v>
      </c>
      <c r="G18550" s="8" t="str">
        <f>IF(COUNTIF('Dam Lines'!A:A,D18550)&gt;0,"Yes","No")</f>
        <v>Yes</v>
      </c>
      <c r="H18550" s="14" t="s">
        <v>1761</v>
      </c>
      <c r="I18550" s="8" t="str">
        <f t="array" ref="I18550">IF(G18550="Yes",XLOOKUP(D18550,'Dam Lines'!A:A,'Dam Lines'!J:J),"")</f>
        <v>NEVADA II</v>
      </c>
    </row>
    <row r="18551" hidden="1">
      <c r="A18551" s="11">
        <v>5.0</v>
      </c>
      <c r="B18551" s="3" t="s">
        <v>5191</v>
      </c>
      <c r="C18551" s="19" t="s">
        <v>2347</v>
      </c>
      <c r="D18551" s="4" t="s">
        <v>86</v>
      </c>
      <c r="E18551" s="4" t="s">
        <v>1740</v>
      </c>
      <c r="F18551" s="4" t="s">
        <v>1887</v>
      </c>
      <c r="G18551" s="8" t="str">
        <f>IF(COUNTIF('Dam Lines'!A:A,D18551)&gt;0,"Yes","No")</f>
        <v>Yes</v>
      </c>
      <c r="H18551" s="14" t="s">
        <v>1761</v>
      </c>
      <c r="I18551" s="8" t="str">
        <f t="array" ref="I18551">IF(G18551="Yes",XLOOKUP(D18551,'Dam Lines'!A:A,'Dam Lines'!J:J),"")</f>
        <v>PHILIPPA</v>
      </c>
    </row>
    <row r="18552" hidden="1">
      <c r="A18552" s="11">
        <v>6.0</v>
      </c>
      <c r="B18552" s="3" t="s">
        <v>5162</v>
      </c>
      <c r="C18552" s="19" t="s">
        <v>3762</v>
      </c>
      <c r="D18552" s="4" t="s">
        <v>3107</v>
      </c>
      <c r="E18552" s="2" t="s">
        <v>1740</v>
      </c>
      <c r="F18552" s="2" t="s">
        <v>1887</v>
      </c>
      <c r="G18552" s="8" t="str">
        <f>IF(COUNTIF('Dam Lines'!A:A,D18552)&gt;0,"Yes","No")</f>
        <v>Yes</v>
      </c>
      <c r="H18552" s="14" t="s">
        <v>1761</v>
      </c>
      <c r="I18552" s="8" t="str">
        <f t="array" ref="I18552">IF(G18552="Yes",XLOOKUP(D18552,'Dam Lines'!A:A,'Dam Lines'!J:J),"")</f>
        <v>ASALA HALEEMA</v>
      </c>
    </row>
    <row r="18553" hidden="1">
      <c r="A18553" s="11">
        <v>7.0</v>
      </c>
      <c r="B18553" s="3" t="s">
        <v>5007</v>
      </c>
      <c r="C18553" s="18" t="s">
        <v>2061</v>
      </c>
      <c r="D18553" s="4" t="s">
        <v>4718</v>
      </c>
      <c r="E18553" s="2" t="s">
        <v>1740</v>
      </c>
      <c r="F18553" s="2" t="s">
        <v>1887</v>
      </c>
      <c r="G18553" s="8" t="str">
        <f>IF(COUNTIF('Dam Lines'!A:A,D18553)&gt;0,"Yes","No")</f>
        <v>No</v>
      </c>
      <c r="H18553" s="14" t="s">
        <v>1761</v>
      </c>
      <c r="I18553" s="8" t="str">
        <f t="array" ref="I18553">IF(G18553="Yes",XLOOKUP(D18553,'Dam Lines'!A:A,'Dam Lines'!J:J),"")</f>
        <v/>
      </c>
    </row>
    <row r="18554" hidden="1">
      <c r="A18554" s="11">
        <v>8.0</v>
      </c>
      <c r="B18554" s="3" t="s">
        <v>4608</v>
      </c>
      <c r="C18554" s="18" t="s">
        <v>3982</v>
      </c>
      <c r="D18554" s="4" t="s">
        <v>815</v>
      </c>
      <c r="E18554" s="2" t="s">
        <v>1740</v>
      </c>
      <c r="F18554" s="2" t="s">
        <v>1887</v>
      </c>
      <c r="G18554" s="8" t="str">
        <f>IF(COUNTIF('Dam Lines'!A:A,D18554)&gt;0,"Yes","No")</f>
        <v>Yes</v>
      </c>
      <c r="H18554" s="14" t="s">
        <v>1761</v>
      </c>
      <c r="I18554" s="8" t="str">
        <f t="array" ref="I18554">IF(G18554="Yes",XLOOKUP(D18554,'Dam Lines'!A:A,'Dam Lines'!J:J),"")</f>
        <v>SAVANNAH SKY</v>
      </c>
    </row>
    <row r="18555" hidden="1">
      <c r="A18555" s="11">
        <v>9.0</v>
      </c>
      <c r="B18555" s="3" t="s">
        <v>5258</v>
      </c>
      <c r="C18555" s="19" t="s">
        <v>1823</v>
      </c>
      <c r="D18555" s="4" t="s">
        <v>357</v>
      </c>
      <c r="E18555" s="2" t="s">
        <v>1740</v>
      </c>
      <c r="F18555" s="2" t="s">
        <v>1887</v>
      </c>
      <c r="G18555" s="8" t="str">
        <f>IF(COUNTIF('Dam Lines'!A:A,D18555)&gt;0,"Yes","No")</f>
        <v>Yes</v>
      </c>
      <c r="H18555" s="14" t="s">
        <v>1761</v>
      </c>
      <c r="I18555" s="8" t="str">
        <f t="array" ref="I18555">IF(G18555="Yes",XLOOKUP(D18555,'Dam Lines'!A:A,'Dam Lines'!J:J),"")</f>
        <v>WENOKA THALAB</v>
      </c>
    </row>
    <row r="18556" hidden="1">
      <c r="A18556" s="11">
        <v>10.0</v>
      </c>
      <c r="B18556" s="3" t="s">
        <v>5251</v>
      </c>
      <c r="C18556" s="18" t="s">
        <v>2061</v>
      </c>
      <c r="D18556" s="4" t="s">
        <v>47</v>
      </c>
      <c r="E18556" s="2" t="s">
        <v>1740</v>
      </c>
      <c r="F18556" s="2" t="s">
        <v>1887</v>
      </c>
      <c r="G18556" s="8" t="str">
        <f>IF(COUNTIF('Dam Lines'!A:A,D18556)&gt;0,"Yes","No")</f>
        <v>Yes</v>
      </c>
      <c r="H18556" s="14" t="s">
        <v>1761</v>
      </c>
      <c r="I18556" s="8" t="str">
        <f t="array" ref="I18556">IF(G18556="Yes",XLOOKUP(D18556,'Dam Lines'!A:A,'Dam Lines'!J:J),"")</f>
        <v>FATMA</v>
      </c>
    </row>
    <row r="18557" hidden="1">
      <c r="A18557" s="11">
        <v>11.0</v>
      </c>
      <c r="B18557" s="3" t="s">
        <v>4597</v>
      </c>
      <c r="C18557" s="19" t="s">
        <v>2613</v>
      </c>
      <c r="D18557" s="4" t="s">
        <v>2836</v>
      </c>
      <c r="E18557" s="2" t="s">
        <v>1740</v>
      </c>
      <c r="F18557" s="2" t="s">
        <v>1887</v>
      </c>
      <c r="G18557" s="8" t="str">
        <f>IF(COUNTIF('Dam Lines'!A:A,D18557)&gt;0,"Yes","No")</f>
        <v>No</v>
      </c>
      <c r="H18557" s="14" t="s">
        <v>1761</v>
      </c>
      <c r="I18557" s="8" t="str">
        <f t="array" ref="I18557">IF(G18557="Yes",XLOOKUP(D18557,'Dam Lines'!A:A,'Dam Lines'!J:J),"")</f>
        <v/>
      </c>
    </row>
    <row r="18558" hidden="1">
      <c r="A18558" s="11">
        <v>12.0</v>
      </c>
      <c r="B18558" s="3" t="s">
        <v>5096</v>
      </c>
      <c r="C18558" s="18" t="s">
        <v>3288</v>
      </c>
      <c r="D18558" s="4" t="s">
        <v>19</v>
      </c>
      <c r="E18558" s="2" t="s">
        <v>1740</v>
      </c>
      <c r="F18558" s="2" t="s">
        <v>1887</v>
      </c>
      <c r="G18558" s="8" t="str">
        <f>IF(COUNTIF('Dam Lines'!A:A,D18558)&gt;0,"Yes","No")</f>
        <v>Yes</v>
      </c>
      <c r="H18558" s="14" t="s">
        <v>1761</v>
      </c>
      <c r="I18558" s="8" t="str">
        <f t="array" ref="I18558">IF(G18558="Yes",XLOOKUP(D18558,'Dam Lines'!A:A,'Dam Lines'!J:J),"")</f>
        <v>DAHSHUR</v>
      </c>
    </row>
    <row r="18559" hidden="1">
      <c r="A18559" s="11">
        <v>13.0</v>
      </c>
      <c r="B18559" s="3" t="s">
        <v>4808</v>
      </c>
      <c r="C18559" s="19" t="s">
        <v>4809</v>
      </c>
      <c r="D18559" s="4" t="s">
        <v>4810</v>
      </c>
      <c r="E18559" s="2" t="s">
        <v>1740</v>
      </c>
      <c r="F18559" s="2" t="s">
        <v>1887</v>
      </c>
      <c r="G18559" s="8" t="str">
        <f>IF(COUNTIF('Dam Lines'!A:A,D18559)&gt;0,"Yes","No")</f>
        <v>No</v>
      </c>
      <c r="H18559" s="14" t="s">
        <v>1761</v>
      </c>
      <c r="I18559" s="8" t="str">
        <f t="array" ref="I18559">IF(G18559="Yes",XLOOKUP(D18559,'Dam Lines'!A:A,'Dam Lines'!J:J),"")</f>
        <v/>
      </c>
    </row>
    <row r="18560" hidden="1">
      <c r="A18560" s="11">
        <v>14.0</v>
      </c>
      <c r="B18560" s="3" t="s">
        <v>5067</v>
      </c>
      <c r="C18560" s="19" t="s">
        <v>4952</v>
      </c>
      <c r="D18560" s="4" t="s">
        <v>902</v>
      </c>
      <c r="E18560" s="2" t="s">
        <v>1740</v>
      </c>
      <c r="F18560" s="2" t="s">
        <v>1887</v>
      </c>
      <c r="G18560" s="8" t="str">
        <f>IF(COUNTIF('Dam Lines'!A:A,D18560)&gt;0,"Yes","No")</f>
        <v>Yes</v>
      </c>
      <c r="H18560" s="14" t="s">
        <v>1761</v>
      </c>
      <c r="I18560" s="8" t="str">
        <f t="array" ref="I18560">IF(G18560="Yes",XLOOKUP(D18560,'Dam Lines'!A:A,'Dam Lines'!J:J),"")</f>
        <v>MAMMONA</v>
      </c>
    </row>
    <row r="18561" hidden="1">
      <c r="A18561" s="11">
        <v>1.0</v>
      </c>
      <c r="B18561" s="3" t="s">
        <v>4929</v>
      </c>
      <c r="C18561" s="18" t="s">
        <v>3872</v>
      </c>
      <c r="D18561" s="4" t="s">
        <v>1103</v>
      </c>
      <c r="E18561" s="4" t="s">
        <v>1779</v>
      </c>
      <c r="F18561" s="4" t="s">
        <v>1869</v>
      </c>
      <c r="G18561" s="8" t="str">
        <f>IF(COUNTIF('Dam Lines'!A:A,D18561)&gt;0,"Yes","No")</f>
        <v>Yes</v>
      </c>
      <c r="H18561" s="14" t="s">
        <v>1742</v>
      </c>
      <c r="I18561" s="8" t="str">
        <f t="array" ref="I18561">IF(G18561="Yes",XLOOKUP(D18561,'Dam Lines'!A:A,'Dam Lines'!J:J),"")</f>
        <v>DAHSHUR</v>
      </c>
    </row>
    <row r="18562" hidden="1">
      <c r="A18562" s="11">
        <v>2.0</v>
      </c>
      <c r="B18562" s="3" t="s">
        <v>4054</v>
      </c>
      <c r="C18562" s="18" t="s">
        <v>1935</v>
      </c>
      <c r="D18562" s="4" t="s">
        <v>47</v>
      </c>
      <c r="E18562" s="4" t="s">
        <v>1779</v>
      </c>
      <c r="F18562" s="4" t="s">
        <v>1869</v>
      </c>
      <c r="G18562" s="8" t="str">
        <f>IF(COUNTIF('Dam Lines'!A:A,D18562)&gt;0,"Yes","No")</f>
        <v>Yes</v>
      </c>
      <c r="H18562" s="14" t="s">
        <v>1742</v>
      </c>
      <c r="I18562" s="8" t="str">
        <f t="array" ref="I18562">IF(G18562="Yes",XLOOKUP(D18562,'Dam Lines'!A:A,'Dam Lines'!J:J),"")</f>
        <v>FATMA</v>
      </c>
    </row>
    <row r="18563" hidden="1">
      <c r="A18563" s="11">
        <v>3.0</v>
      </c>
      <c r="B18563" s="3" t="s">
        <v>4996</v>
      </c>
      <c r="C18563" s="18" t="s">
        <v>1962</v>
      </c>
      <c r="D18563" s="4" t="s">
        <v>47</v>
      </c>
      <c r="E18563" s="4" t="s">
        <v>1779</v>
      </c>
      <c r="F18563" s="4" t="s">
        <v>1869</v>
      </c>
      <c r="G18563" s="8" t="str">
        <f>IF(COUNTIF('Dam Lines'!A:A,D18563)&gt;0,"Yes","No")</f>
        <v>Yes</v>
      </c>
      <c r="H18563" s="14" t="s">
        <v>1742</v>
      </c>
      <c r="I18563" s="8" t="str">
        <f t="array" ref="I18563">IF(G18563="Yes",XLOOKUP(D18563,'Dam Lines'!A:A,'Dam Lines'!J:J),"")</f>
        <v>FATMA</v>
      </c>
    </row>
    <row r="18564" hidden="1">
      <c r="A18564" s="11">
        <v>4.0</v>
      </c>
      <c r="B18564" s="3" t="s">
        <v>4695</v>
      </c>
      <c r="C18564" s="19" t="s">
        <v>2545</v>
      </c>
      <c r="D18564" s="4" t="s">
        <v>1173</v>
      </c>
      <c r="E18564" s="4" t="s">
        <v>1779</v>
      </c>
      <c r="F18564" s="4" t="s">
        <v>1869</v>
      </c>
      <c r="G18564" s="8" t="str">
        <f>IF(COUNTIF('Dam Lines'!A:A,D18564)&gt;0,"Yes","No")</f>
        <v>Yes</v>
      </c>
      <c r="H18564" s="14" t="s">
        <v>1761</v>
      </c>
      <c r="I18564" s="8" t="str">
        <f t="array" ref="I18564">IF(G18564="Yes",XLOOKUP(D18564,'Dam Lines'!A:A,'Dam Lines'!J:J),"")</f>
        <v>DJEDA</v>
      </c>
    </row>
    <row r="18565" hidden="1">
      <c r="A18565" s="11">
        <v>5.0</v>
      </c>
      <c r="B18565" s="3" t="s">
        <v>4305</v>
      </c>
      <c r="C18565" s="18" t="s">
        <v>2291</v>
      </c>
      <c r="D18565" s="4" t="s">
        <v>1165</v>
      </c>
      <c r="E18565" s="4" t="s">
        <v>1779</v>
      </c>
      <c r="F18565" s="4" t="s">
        <v>1869</v>
      </c>
      <c r="G18565" s="8" t="str">
        <f>IF(COUNTIF('Dam Lines'!A:A,D18565)&gt;0,"Yes","No")</f>
        <v>Yes</v>
      </c>
      <c r="H18565" s="14" t="s">
        <v>1742</v>
      </c>
      <c r="I18565" s="8" t="str">
        <f t="array" ref="I18565">IF(G18565="Yes",XLOOKUP(D18565,'Dam Lines'!A:A,'Dam Lines'!J:J),"")</f>
        <v>NEVADA II</v>
      </c>
    </row>
    <row r="18566" hidden="1">
      <c r="A18566" s="11">
        <v>6.0</v>
      </c>
      <c r="B18566" s="3" t="s">
        <v>5042</v>
      </c>
      <c r="C18566" s="18" t="s">
        <v>4093</v>
      </c>
      <c r="D18566" s="4" t="s">
        <v>4681</v>
      </c>
      <c r="E18566" s="4" t="s">
        <v>1779</v>
      </c>
      <c r="F18566" s="4" t="s">
        <v>1869</v>
      </c>
      <c r="G18566" s="8" t="str">
        <f>IF(COUNTIF('Dam Lines'!A:A,D18566)&gt;0,"Yes","No")</f>
        <v>No</v>
      </c>
      <c r="H18566" s="14" t="s">
        <v>1742</v>
      </c>
      <c r="I18566" s="8" t="str">
        <f t="array" ref="I18566">IF(G18566="Yes",XLOOKUP(D18566,'Dam Lines'!A:A,'Dam Lines'!J:J),"")</f>
        <v/>
      </c>
    </row>
    <row r="18567" hidden="1">
      <c r="A18567" s="11">
        <v>7.0</v>
      </c>
      <c r="B18567" s="3" t="s">
        <v>5203</v>
      </c>
      <c r="C18567" s="18" t="s">
        <v>4483</v>
      </c>
      <c r="D18567" s="4" t="s">
        <v>2300</v>
      </c>
      <c r="E18567" s="2" t="s">
        <v>1779</v>
      </c>
      <c r="F18567" s="4" t="s">
        <v>1869</v>
      </c>
      <c r="G18567" s="8" t="str">
        <f>IF(COUNTIF('Dam Lines'!A:A,D18567)&gt;0,"Yes","No")</f>
        <v>No</v>
      </c>
      <c r="H18567" s="14" t="s">
        <v>1742</v>
      </c>
      <c r="I18567" s="8" t="str">
        <f t="array" ref="I18567">IF(G18567="Yes",XLOOKUP(D18567,'Dam Lines'!A:A,'Dam Lines'!J:J),"")</f>
        <v/>
      </c>
    </row>
    <row r="18568" hidden="1">
      <c r="A18568" s="11">
        <v>8.0</v>
      </c>
      <c r="B18568" s="3" t="s">
        <v>4576</v>
      </c>
      <c r="C18568" s="18" t="s">
        <v>4577</v>
      </c>
      <c r="D18568" s="4" t="s">
        <v>4578</v>
      </c>
      <c r="E18568" s="2" t="s">
        <v>1779</v>
      </c>
      <c r="F18568" s="2" t="s">
        <v>1869</v>
      </c>
      <c r="G18568" s="8" t="str">
        <f>IF(COUNTIF('Dam Lines'!A:A,D18568)&gt;0,"Yes","No")</f>
        <v>No</v>
      </c>
      <c r="H18568" s="14" t="s">
        <v>1742</v>
      </c>
      <c r="I18568" s="8" t="str">
        <f t="array" ref="I18568">IF(G18568="Yes",XLOOKUP(D18568,'Dam Lines'!A:A,'Dam Lines'!J:J),"")</f>
        <v/>
      </c>
    </row>
    <row r="18569" hidden="1">
      <c r="A18569" s="11">
        <v>9.0</v>
      </c>
      <c r="B18569" s="3" t="s">
        <v>4007</v>
      </c>
      <c r="C18569" s="18" t="s">
        <v>4008</v>
      </c>
      <c r="D18569" s="4" t="s">
        <v>1244</v>
      </c>
      <c r="E18569" s="2" t="s">
        <v>1779</v>
      </c>
      <c r="F18569" s="2" t="s">
        <v>1869</v>
      </c>
      <c r="G18569" s="8" t="str">
        <f>IF(COUNTIF('Dam Lines'!A:A,D18569)&gt;0,"Yes","No")</f>
        <v>Yes</v>
      </c>
      <c r="H18569" s="14" t="s">
        <v>1742</v>
      </c>
      <c r="I18569" s="8" t="str">
        <f t="array" ref="I18569">IF(G18569="Yes",XLOOKUP(D18569,'Dam Lines'!A:A,'Dam Lines'!J:J),"")</f>
        <v>AL HANOUF</v>
      </c>
    </row>
    <row r="18570" hidden="1">
      <c r="A18570" s="11">
        <v>10.0</v>
      </c>
      <c r="B18570" s="3" t="s">
        <v>4610</v>
      </c>
      <c r="C18570" s="18" t="s">
        <v>3494</v>
      </c>
      <c r="D18570" s="4" t="s">
        <v>871</v>
      </c>
      <c r="E18570" s="2" t="s">
        <v>1779</v>
      </c>
      <c r="F18570" s="2" t="s">
        <v>1869</v>
      </c>
      <c r="G18570" s="8" t="str">
        <f>IF(COUNTIF('Dam Lines'!A:A,D18570)&gt;0,"Yes","No")</f>
        <v>Yes</v>
      </c>
      <c r="H18570" s="14" t="s">
        <v>1742</v>
      </c>
      <c r="I18570" s="8" t="str">
        <f t="array" ref="I18570">IF(G18570="Yes",XLOOKUP(D18570,'Dam Lines'!A:A,'Dam Lines'!J:J),"")</f>
        <v>FANZA</v>
      </c>
    </row>
    <row r="18571" hidden="1">
      <c r="A18571" s="11">
        <v>11.0</v>
      </c>
      <c r="B18571" s="3" t="s">
        <v>4177</v>
      </c>
      <c r="C18571" s="19" t="s">
        <v>1798</v>
      </c>
      <c r="D18571" s="4" t="s">
        <v>422</v>
      </c>
      <c r="E18571" s="2" t="s">
        <v>1779</v>
      </c>
      <c r="F18571" s="2" t="s">
        <v>1869</v>
      </c>
      <c r="G18571" s="8" t="str">
        <f>IF(COUNTIF('Dam Lines'!A:A,D18571)&gt;0,"Yes","No")</f>
        <v>Yes</v>
      </c>
      <c r="H18571" s="14" t="s">
        <v>1742</v>
      </c>
      <c r="I18571" s="8" t="str">
        <f t="array" ref="I18571">IF(G18571="Yes",XLOOKUP(D18571,'Dam Lines'!A:A,'Dam Lines'!J:J),"")</f>
        <v>TRYNCZA</v>
      </c>
    </row>
    <row r="18572" hidden="1">
      <c r="A18572" s="11">
        <v>12.0</v>
      </c>
      <c r="B18572" s="3" t="s">
        <v>4867</v>
      </c>
      <c r="C18572" s="19" t="s">
        <v>4093</v>
      </c>
      <c r="D18572" s="4" t="s">
        <v>4868</v>
      </c>
      <c r="E18572" s="2" t="s">
        <v>1779</v>
      </c>
      <c r="F18572" s="2" t="s">
        <v>1869</v>
      </c>
      <c r="G18572" s="8" t="str">
        <f>IF(COUNTIF('Dam Lines'!A:A,D18572)&gt;0,"Yes","No")</f>
        <v>No</v>
      </c>
      <c r="H18572" s="14" t="s">
        <v>1742</v>
      </c>
      <c r="I18572" s="8" t="str">
        <f t="array" ref="I18572">IF(G18572="Yes",XLOOKUP(D18572,'Dam Lines'!A:A,'Dam Lines'!J:J),"")</f>
        <v/>
      </c>
    </row>
    <row r="18573" hidden="1">
      <c r="A18573" s="11">
        <v>13.0</v>
      </c>
      <c r="B18573" s="3" t="s">
        <v>3704</v>
      </c>
      <c r="C18573" s="19" t="s">
        <v>1935</v>
      </c>
      <c r="D18573" s="4" t="s">
        <v>1173</v>
      </c>
      <c r="E18573" s="2" t="s">
        <v>1779</v>
      </c>
      <c r="F18573" s="2" t="s">
        <v>1869</v>
      </c>
      <c r="G18573" s="8" t="str">
        <f>IF(COUNTIF('Dam Lines'!A:A,D18573)&gt;0,"Yes","No")</f>
        <v>Yes</v>
      </c>
      <c r="H18573" s="14" t="s">
        <v>1742</v>
      </c>
      <c r="I18573" s="8" t="str">
        <f t="array" ref="I18573">IF(G18573="Yes",XLOOKUP(D18573,'Dam Lines'!A:A,'Dam Lines'!J:J),"")</f>
        <v>DJEDA</v>
      </c>
    </row>
    <row r="18574" hidden="1">
      <c r="A18574" s="11">
        <v>14.0</v>
      </c>
      <c r="B18574" s="3" t="s">
        <v>4486</v>
      </c>
      <c r="C18574" s="19" t="s">
        <v>3494</v>
      </c>
      <c r="D18574" s="4" t="s">
        <v>3977</v>
      </c>
      <c r="E18574" s="2" t="s">
        <v>1779</v>
      </c>
      <c r="F18574" s="2" t="s">
        <v>1869</v>
      </c>
      <c r="G18574" s="8" t="str">
        <f>IF(COUNTIF('Dam Lines'!A:A,D18574)&gt;0,"Yes","No")</f>
        <v>No</v>
      </c>
      <c r="H18574" s="14" t="s">
        <v>1742</v>
      </c>
      <c r="I18574" s="8" t="str">
        <f t="array" ref="I18574">IF(G18574="Yes",XLOOKUP(D18574,'Dam Lines'!A:A,'Dam Lines'!J:J),"")</f>
        <v/>
      </c>
    </row>
    <row r="18575" hidden="1">
      <c r="A18575" s="11">
        <v>15.0</v>
      </c>
      <c r="B18575" s="3" t="s">
        <v>5259</v>
      </c>
      <c r="C18575" s="19" t="s">
        <v>5260</v>
      </c>
      <c r="D18575" s="4" t="s">
        <v>832</v>
      </c>
      <c r="E18575" s="2" t="s">
        <v>1779</v>
      </c>
      <c r="F18575" s="2" t="s">
        <v>1869</v>
      </c>
      <c r="G18575" s="8" t="str">
        <f>IF(COUNTIF('Dam Lines'!A:A,D18575)&gt;0,"Yes","No")</f>
        <v>Yes</v>
      </c>
      <c r="H18575" s="14" t="s">
        <v>1742</v>
      </c>
      <c r="I18575" s="8" t="str">
        <f t="array" ref="I18575">IF(G18575="Yes",XLOOKUP(D18575,'Dam Lines'!A:A,'Dam Lines'!J:J),"")</f>
        <v>SIMPATIKA</v>
      </c>
    </row>
    <row r="18576" hidden="1">
      <c r="A18576" s="11">
        <v>1.0</v>
      </c>
      <c r="B18576" s="3" t="s">
        <v>5200</v>
      </c>
      <c r="C18576" s="18" t="s">
        <v>3071</v>
      </c>
      <c r="D18576" s="4" t="s">
        <v>1009</v>
      </c>
      <c r="E18576" s="4" t="s">
        <v>1740</v>
      </c>
      <c r="F18576" s="4" t="s">
        <v>1869</v>
      </c>
      <c r="G18576" s="8" t="str">
        <f>IF(COUNTIF('Dam Lines'!A:A,D18576)&gt;0,"Yes","No")</f>
        <v>Yes</v>
      </c>
      <c r="H18576" s="14" t="s">
        <v>1742</v>
      </c>
      <c r="I18576" s="8" t="str">
        <f t="array" ref="I18576">IF(G18576="Yes",XLOOKUP(D18576,'Dam Lines'!A:A,'Dam Lines'!J:J),"")</f>
        <v>HADIA</v>
      </c>
    </row>
    <row r="18577" hidden="1">
      <c r="A18577" s="11">
        <v>2.0</v>
      </c>
      <c r="B18577" s="3" t="s">
        <v>5231</v>
      </c>
      <c r="C18577" s="18" t="s">
        <v>3323</v>
      </c>
      <c r="D18577" s="4" t="s">
        <v>515</v>
      </c>
      <c r="E18577" s="2" t="s">
        <v>1740</v>
      </c>
      <c r="F18577" s="2" t="s">
        <v>1869</v>
      </c>
      <c r="G18577" s="8" t="str">
        <f>IF(COUNTIF('Dam Lines'!A:A,D18577)&gt;0,"Yes","No")</f>
        <v>Yes</v>
      </c>
      <c r="H18577" s="14" t="s">
        <v>1742</v>
      </c>
      <c r="I18577" s="8" t="str">
        <f t="array" ref="I18577">IF(G18577="Yes",XLOOKUP(D18577,'Dam Lines'!A:A,'Dam Lines'!J:J),"")</f>
        <v>KARTA</v>
      </c>
    </row>
    <row r="18578" hidden="1">
      <c r="A18578" s="11">
        <v>3.0</v>
      </c>
      <c r="B18578" s="3" t="s">
        <v>5072</v>
      </c>
      <c r="C18578" s="18" t="s">
        <v>4952</v>
      </c>
      <c r="D18578" s="4" t="s">
        <v>276</v>
      </c>
      <c r="E18578" s="2" t="s">
        <v>1740</v>
      </c>
      <c r="F18578" s="2" t="s">
        <v>1869</v>
      </c>
      <c r="G18578" s="8" t="str">
        <f>IF(COUNTIF('Dam Lines'!A:A,D18578)&gt;0,"Yes","No")</f>
        <v>Yes</v>
      </c>
      <c r="H18578" s="14" t="s">
        <v>1742</v>
      </c>
      <c r="I18578" s="8" t="str">
        <f t="array" ref="I18578">IF(G18578="Yes",XLOOKUP(D18578,'Dam Lines'!A:A,'Dam Lines'!J:J),"")</f>
        <v>MAGNESIE</v>
      </c>
    </row>
    <row r="18579" hidden="1">
      <c r="A18579" s="11">
        <v>4.0</v>
      </c>
      <c r="B18579" s="3" t="s">
        <v>5250</v>
      </c>
      <c r="C18579" s="18" t="s">
        <v>1757</v>
      </c>
      <c r="D18579" s="4" t="s">
        <v>795</v>
      </c>
      <c r="E18579" s="2" t="s">
        <v>1740</v>
      </c>
      <c r="F18579" s="2" t="s">
        <v>1869</v>
      </c>
      <c r="G18579" s="8" t="str">
        <f>IF(COUNTIF('Dam Lines'!A:A,D18579)&gt;0,"Yes","No")</f>
        <v>Yes</v>
      </c>
      <c r="H18579" s="14" t="s">
        <v>1742</v>
      </c>
      <c r="I18579" s="8" t="str">
        <f t="array" ref="I18579">IF(G18579="Yes",XLOOKUP(D18579,'Dam Lines'!A:A,'Dam Lines'!J:J),"")</f>
        <v>NEVADA II</v>
      </c>
    </row>
    <row r="18580" hidden="1">
      <c r="A18580" s="11">
        <v>5.0</v>
      </c>
      <c r="B18580" s="3" t="s">
        <v>5148</v>
      </c>
      <c r="C18580" s="18" t="s">
        <v>1802</v>
      </c>
      <c r="D18580" s="4" t="s">
        <v>852</v>
      </c>
      <c r="E18580" s="2" t="s">
        <v>1740</v>
      </c>
      <c r="F18580" s="2" t="s">
        <v>1869</v>
      </c>
      <c r="G18580" s="8" t="str">
        <f>IF(COUNTIF('Dam Lines'!A:A,D18580)&gt;0,"Yes","No")</f>
        <v>Yes</v>
      </c>
      <c r="H18580" s="14" t="s">
        <v>1742</v>
      </c>
      <c r="I18580" s="8" t="str">
        <f t="array" ref="I18580">IF(G18580="Yes",XLOOKUP(D18580,'Dam Lines'!A:A,'Dam Lines'!J:J),"")</f>
        <v>NEVADA II</v>
      </c>
    </row>
    <row r="18581" hidden="1">
      <c r="A18581" s="11">
        <v>6.0</v>
      </c>
      <c r="B18581" s="3" t="s">
        <v>5092</v>
      </c>
      <c r="C18581" s="18" t="s">
        <v>1980</v>
      </c>
      <c r="D18581" s="4" t="s">
        <v>244</v>
      </c>
      <c r="E18581" s="2" t="s">
        <v>1740</v>
      </c>
      <c r="F18581" s="2" t="s">
        <v>1869</v>
      </c>
      <c r="G18581" s="8" t="str">
        <f>IF(COUNTIF('Dam Lines'!A:A,D18581)&gt;0,"Yes","No")</f>
        <v>Yes</v>
      </c>
      <c r="H18581" s="14" t="s">
        <v>1742</v>
      </c>
      <c r="I18581" s="8" t="str">
        <f t="array" ref="I18581">IF(G18581="Yes",XLOOKUP(D18581,'Dam Lines'!A:A,'Dam Lines'!J:J),"")</f>
        <v>BASSALA</v>
      </c>
    </row>
    <row r="18582" hidden="1">
      <c r="A18582" s="11">
        <v>7.0</v>
      </c>
      <c r="B18582" s="3" t="s">
        <v>5239</v>
      </c>
      <c r="C18582" s="18" t="s">
        <v>1817</v>
      </c>
      <c r="D18582" s="4" t="s">
        <v>38</v>
      </c>
      <c r="E18582" s="2" t="s">
        <v>1740</v>
      </c>
      <c r="F18582" s="2" t="s">
        <v>1869</v>
      </c>
      <c r="G18582" s="8" t="str">
        <f>IF(COUNTIF('Dam Lines'!A:A,D18582)&gt;0,"Yes","No")</f>
        <v>Yes</v>
      </c>
      <c r="H18582" s="14" t="s">
        <v>1742</v>
      </c>
      <c r="I18582" s="8" t="str">
        <f t="array" ref="I18582">IF(G18582="Yes",XLOOKUP(D18582,'Dam Lines'!A:A,'Dam Lines'!J:J),"")</f>
        <v>PHILIPPA</v>
      </c>
    </row>
    <row r="18583" hidden="1">
      <c r="A18583" s="11">
        <v>8.0</v>
      </c>
      <c r="B18583" s="3" t="s">
        <v>5184</v>
      </c>
      <c r="C18583" s="18" t="s">
        <v>1757</v>
      </c>
      <c r="D18583" s="4" t="s">
        <v>1331</v>
      </c>
      <c r="E18583" s="2" t="s">
        <v>1740</v>
      </c>
      <c r="F18583" s="2" t="s">
        <v>1869</v>
      </c>
      <c r="G18583" s="8" t="str">
        <f>IF(COUNTIF('Dam Lines'!A:A,D18583)&gt;0,"Yes","No")</f>
        <v>Yes</v>
      </c>
      <c r="H18583" s="14" t="s">
        <v>1742</v>
      </c>
      <c r="I18583" s="8" t="str">
        <f t="array" ref="I18583">IF(G18583="Yes",XLOOKUP(D18583,'Dam Lines'!A:A,'Dam Lines'!J:J),"")</f>
        <v>MAGNESIE</v>
      </c>
    </row>
    <row r="18584" hidden="1">
      <c r="A18584" s="11">
        <v>9.0</v>
      </c>
      <c r="B18584" s="3" t="s">
        <v>5275</v>
      </c>
      <c r="C18584" s="18" t="s">
        <v>1817</v>
      </c>
      <c r="D18584" s="4" t="s">
        <v>5276</v>
      </c>
      <c r="E18584" s="2" t="s">
        <v>1740</v>
      </c>
      <c r="F18584" s="2" t="s">
        <v>1869</v>
      </c>
      <c r="G18584" s="8" t="str">
        <f>IF(COUNTIF('Dam Lines'!A:A,D18584)&gt;0,"Yes","No")</f>
        <v>No</v>
      </c>
      <c r="H18584" s="14" t="s">
        <v>1742</v>
      </c>
      <c r="I18584" s="8" t="str">
        <f t="array" ref="I18584">IF(G18584="Yes",XLOOKUP(D18584,'Dam Lines'!A:A,'Dam Lines'!J:J),"")</f>
        <v/>
      </c>
    </row>
    <row r="18585" hidden="1">
      <c r="A18585" s="11">
        <v>10.0</v>
      </c>
      <c r="B18585" s="3" t="s">
        <v>4975</v>
      </c>
      <c r="C18585" s="18" t="s">
        <v>2280</v>
      </c>
      <c r="D18585" s="4" t="s">
        <v>3130</v>
      </c>
      <c r="E18585" s="2" t="s">
        <v>1740</v>
      </c>
      <c r="F18585" s="2" t="s">
        <v>1869</v>
      </c>
      <c r="G18585" s="8" t="str">
        <f>IF(COUNTIF('Dam Lines'!A:A,D18585)&gt;0,"Yes","No")</f>
        <v>No</v>
      </c>
      <c r="H18585" s="14" t="s">
        <v>1742</v>
      </c>
      <c r="I18585" s="8" t="str">
        <f t="array" ref="I18585">IF(G18585="Yes",XLOOKUP(D18585,'Dam Lines'!A:A,'Dam Lines'!J:J),"")</f>
        <v/>
      </c>
    </row>
    <row r="18586" hidden="1">
      <c r="A18586" s="11">
        <v>11.0</v>
      </c>
      <c r="B18586" s="3" t="s">
        <v>5101</v>
      </c>
      <c r="C18586" s="18" t="s">
        <v>4541</v>
      </c>
      <c r="D18586" s="4" t="s">
        <v>555</v>
      </c>
      <c r="E18586" s="2" t="s">
        <v>1740</v>
      </c>
      <c r="F18586" s="2" t="s">
        <v>1869</v>
      </c>
      <c r="G18586" s="8" t="str">
        <f>IF(COUNTIF('Dam Lines'!A:A,D18586)&gt;0,"Yes","No")</f>
        <v>Yes</v>
      </c>
      <c r="H18586" s="14" t="s">
        <v>1761</v>
      </c>
      <c r="I18586" s="8" t="str">
        <f t="array" ref="I18586">IF(G18586="Yes",XLOOKUP(D18586,'Dam Lines'!A:A,'Dam Lines'!J:J),"")</f>
        <v>QUITAINE</v>
      </c>
    </row>
    <row r="18587" hidden="1">
      <c r="A18587" s="11">
        <v>12.0</v>
      </c>
      <c r="B18587" s="3" t="s">
        <v>4888</v>
      </c>
      <c r="C18587" s="18" t="s">
        <v>2280</v>
      </c>
      <c r="D18587" s="4" t="s">
        <v>189</v>
      </c>
      <c r="E18587" s="2" t="s">
        <v>1740</v>
      </c>
      <c r="F18587" s="2" t="s">
        <v>1869</v>
      </c>
      <c r="G18587" s="8" t="str">
        <f>IF(COUNTIF('Dam Lines'!A:A,D18587)&gt;0,"Yes","No")</f>
        <v>Yes</v>
      </c>
      <c r="H18587" s="14" t="s">
        <v>1761</v>
      </c>
      <c r="I18587" s="8" t="str">
        <f t="array" ref="I18587">IF(G18587="Yes",XLOOKUP(D18587,'Dam Lines'!A:A,'Dam Lines'!J:J),"")</f>
        <v>KORAL</v>
      </c>
    </row>
    <row r="18588" hidden="1">
      <c r="A18588" s="11">
        <v>13.0</v>
      </c>
      <c r="B18588" s="3" t="s">
        <v>5086</v>
      </c>
      <c r="C18588" s="18" t="s">
        <v>2749</v>
      </c>
      <c r="D18588" s="4" t="s">
        <v>5087</v>
      </c>
      <c r="E18588" s="2" t="s">
        <v>1740</v>
      </c>
      <c r="F18588" s="2" t="s">
        <v>1869</v>
      </c>
      <c r="G18588" s="8" t="str">
        <f>IF(COUNTIF('Dam Lines'!A:A,D18588)&gt;0,"Yes","No")</f>
        <v>No</v>
      </c>
      <c r="H18588" s="14" t="s">
        <v>1742</v>
      </c>
      <c r="I18588" s="8" t="str">
        <f t="array" ref="I18588">IF(G18588="Yes",XLOOKUP(D18588,'Dam Lines'!A:A,'Dam Lines'!J:J),"")</f>
        <v/>
      </c>
    </row>
    <row r="18589" hidden="1">
      <c r="A18589" s="11">
        <v>14.0</v>
      </c>
      <c r="B18589" s="3" t="s">
        <v>5062</v>
      </c>
      <c r="C18589" s="18" t="s">
        <v>3494</v>
      </c>
      <c r="D18589" s="4" t="s">
        <v>1169</v>
      </c>
      <c r="E18589" s="2" t="s">
        <v>1740</v>
      </c>
      <c r="F18589" s="2" t="s">
        <v>1869</v>
      </c>
      <c r="G18589" s="8" t="str">
        <f>IF(COUNTIF('Dam Lines'!A:A,D18589)&gt;0,"Yes","No")</f>
        <v>Yes</v>
      </c>
      <c r="H18589" s="14" t="s">
        <v>1761</v>
      </c>
      <c r="I18589" s="8" t="str">
        <f t="array" ref="I18589">IF(G18589="Yes",XLOOKUP(D18589,'Dam Lines'!A:A,'Dam Lines'!J:J),"")</f>
        <v>ARABELLE</v>
      </c>
    </row>
    <row r="18590" hidden="1">
      <c r="A18590" s="11">
        <v>15.0</v>
      </c>
      <c r="B18590" s="3" t="s">
        <v>5224</v>
      </c>
      <c r="C18590" s="18" t="s">
        <v>5225</v>
      </c>
      <c r="D18590" s="4" t="s">
        <v>5226</v>
      </c>
      <c r="E18590" s="2" t="s">
        <v>1740</v>
      </c>
      <c r="F18590" s="2" t="s">
        <v>1869</v>
      </c>
      <c r="G18590" s="8" t="str">
        <f>IF(COUNTIF('Dam Lines'!A:A,D18590)&gt;0,"Yes","No")</f>
        <v>No</v>
      </c>
      <c r="H18590" s="14" t="s">
        <v>1742</v>
      </c>
      <c r="I18590" s="8" t="str">
        <f t="array" ref="I18590">IF(G18590="Yes",XLOOKUP(D18590,'Dam Lines'!A:A,'Dam Lines'!J:J),"")</f>
        <v/>
      </c>
    </row>
    <row r="18591" hidden="1">
      <c r="A18591" s="11">
        <v>1.0</v>
      </c>
      <c r="B18591" s="3" t="s">
        <v>5088</v>
      </c>
      <c r="C18591" s="18" t="s">
        <v>3288</v>
      </c>
      <c r="D18591" s="4" t="s">
        <v>1576</v>
      </c>
      <c r="E18591" s="4" t="s">
        <v>1740</v>
      </c>
      <c r="F18591" s="4" t="s">
        <v>2166</v>
      </c>
      <c r="G18591" s="8" t="str">
        <f>IF(COUNTIF('Dam Lines'!A:A,D18591)&gt;0,"Yes","No")</f>
        <v>Yes</v>
      </c>
      <c r="H18591" s="14" t="s">
        <v>1742</v>
      </c>
      <c r="I18591" s="8" t="str">
        <f t="array" ref="I18591">IF(G18591="Yes",XLOOKUP(D18591,'Dam Lines'!A:A,'Dam Lines'!J:J),"")</f>
        <v>ALWANA</v>
      </c>
    </row>
    <row r="18592" hidden="1">
      <c r="A18592" s="11">
        <v>2.0</v>
      </c>
      <c r="B18592" s="3" t="s">
        <v>5026</v>
      </c>
      <c r="C18592" s="19" t="s">
        <v>4164</v>
      </c>
      <c r="D18592" s="4" t="s">
        <v>4846</v>
      </c>
      <c r="E18592" s="2" t="s">
        <v>1740</v>
      </c>
      <c r="F18592" s="2" t="s">
        <v>2166</v>
      </c>
      <c r="G18592" s="8" t="str">
        <f>IF(COUNTIF('Dam Lines'!A:A,D18592)&gt;0,"Yes","No")</f>
        <v>No</v>
      </c>
      <c r="H18592" s="14" t="s">
        <v>1742</v>
      </c>
      <c r="I18592" s="8" t="str">
        <f t="array" ref="I18592">IF(G18592="Yes",XLOOKUP(D18592,'Dam Lines'!A:A,'Dam Lines'!J:J),"")</f>
        <v/>
      </c>
    </row>
    <row r="18593" hidden="1">
      <c r="A18593" s="11">
        <v>3.0</v>
      </c>
      <c r="B18593" s="3" t="s">
        <v>4843</v>
      </c>
      <c r="C18593" s="18" t="s">
        <v>2060</v>
      </c>
      <c r="D18593" s="4" t="s">
        <v>126</v>
      </c>
      <c r="E18593" s="2" t="s">
        <v>1740</v>
      </c>
      <c r="F18593" s="2" t="s">
        <v>2166</v>
      </c>
      <c r="G18593" s="8" t="str">
        <f>IF(COUNTIF('Dam Lines'!A:A,D18593)&gt;0,"Yes","No")</f>
        <v>Yes</v>
      </c>
      <c r="H18593" s="14" t="s">
        <v>1742</v>
      </c>
      <c r="I18593" s="8" t="str">
        <f t="array" ref="I18593">IF(G18593="Yes",XLOOKUP(D18593,'Dam Lines'!A:A,'Dam Lines'!J:J),"")</f>
        <v>QUITAINE</v>
      </c>
    </row>
    <row r="18594" hidden="1">
      <c r="A18594" s="11">
        <v>4.0</v>
      </c>
      <c r="B18594" s="3" t="s">
        <v>4489</v>
      </c>
      <c r="C18594" s="18" t="s">
        <v>2060</v>
      </c>
      <c r="D18594" s="4" t="s">
        <v>465</v>
      </c>
      <c r="E18594" s="2" t="s">
        <v>1740</v>
      </c>
      <c r="F18594" s="2" t="s">
        <v>2166</v>
      </c>
      <c r="G18594" s="8" t="str">
        <f>IF(COUNTIF('Dam Lines'!A:A,D18594)&gt;0,"Yes","No")</f>
        <v>Yes</v>
      </c>
      <c r="H18594" s="14" t="s">
        <v>1742</v>
      </c>
      <c r="I18594" s="8" t="str">
        <f t="array" ref="I18594">IF(G18594="Yes",XLOOKUP(D18594,'Dam Lines'!A:A,'Dam Lines'!J:J),"")</f>
        <v>FATMA</v>
      </c>
    </row>
    <row r="18595" hidden="1">
      <c r="A18595" s="11">
        <v>5.0</v>
      </c>
      <c r="B18595" s="3" t="s">
        <v>5093</v>
      </c>
      <c r="C18595" s="18" t="s">
        <v>2956</v>
      </c>
      <c r="D18595" s="4" t="s">
        <v>1707</v>
      </c>
      <c r="E18595" s="2" t="s">
        <v>1740</v>
      </c>
      <c r="F18595" s="2" t="s">
        <v>2166</v>
      </c>
      <c r="G18595" s="8" t="str">
        <f>IF(COUNTIF('Dam Lines'!A:A,D18595)&gt;0,"Yes","No")</f>
        <v>Yes</v>
      </c>
      <c r="H18595" s="14" t="s">
        <v>1742</v>
      </c>
      <c r="I18595" s="8" t="str">
        <f t="array" ref="I18595">IF(G18595="Yes",XLOOKUP(D18595,'Dam Lines'!A:A,'Dam Lines'!J:J),"")</f>
        <v>NEVADA II</v>
      </c>
    </row>
    <row r="18596" hidden="1">
      <c r="A18596" s="11">
        <v>6.0</v>
      </c>
      <c r="B18596" s="3" t="s">
        <v>4481</v>
      </c>
      <c r="C18596" s="18" t="s">
        <v>3464</v>
      </c>
      <c r="D18596" s="4" t="s">
        <v>533</v>
      </c>
      <c r="E18596" s="2" t="s">
        <v>1740</v>
      </c>
      <c r="F18596" s="2" t="s">
        <v>2166</v>
      </c>
      <c r="G18596" s="8" t="str">
        <f>IF(COUNTIF('Dam Lines'!A:A,D18596)&gt;0,"Yes","No")</f>
        <v>Yes</v>
      </c>
      <c r="H18596" s="14" t="s">
        <v>1742</v>
      </c>
      <c r="I18596" s="8" t="str">
        <f t="array" ref="I18596">IF(G18596="Yes",XLOOKUP(D18596,'Dam Lines'!A:A,'Dam Lines'!J:J),"")</f>
        <v>ALBA</v>
      </c>
    </row>
    <row r="18597" hidden="1">
      <c r="A18597" s="11">
        <v>7.0</v>
      </c>
      <c r="B18597" s="3" t="s">
        <v>5104</v>
      </c>
      <c r="C18597" s="19" t="s">
        <v>4477</v>
      </c>
      <c r="D18597" s="4" t="s">
        <v>955</v>
      </c>
      <c r="E18597" s="2" t="s">
        <v>1740</v>
      </c>
      <c r="F18597" s="2" t="s">
        <v>2166</v>
      </c>
      <c r="G18597" s="8" t="str">
        <f>IF(COUNTIF('Dam Lines'!A:A,D18597)&gt;0,"Yes","No")</f>
        <v>Yes</v>
      </c>
      <c r="H18597" s="14" t="s">
        <v>1742</v>
      </c>
      <c r="I18597" s="8" t="str">
        <f t="array" ref="I18597">IF(G18597="Yes",XLOOKUP(D18597,'Dam Lines'!A:A,'Dam Lines'!J:J),"")</f>
        <v>MADOU</v>
      </c>
    </row>
    <row r="18598" hidden="1">
      <c r="A18598" s="11">
        <v>8.0</v>
      </c>
      <c r="B18598" s="3" t="s">
        <v>5218</v>
      </c>
      <c r="C18598" s="18" t="s">
        <v>2061</v>
      </c>
      <c r="D18598" s="4" t="s">
        <v>5219</v>
      </c>
      <c r="E18598" s="2" t="s">
        <v>1740</v>
      </c>
      <c r="F18598" s="2" t="s">
        <v>2166</v>
      </c>
      <c r="G18598" s="8" t="str">
        <f>IF(COUNTIF('Dam Lines'!A:A,D18598)&gt;0,"Yes","No")</f>
        <v>No</v>
      </c>
      <c r="H18598" s="14" t="s">
        <v>1742</v>
      </c>
      <c r="I18598" s="8" t="str">
        <f t="array" ref="I18598">IF(G18598="Yes",XLOOKUP(D18598,'Dam Lines'!A:A,'Dam Lines'!J:J),"")</f>
        <v/>
      </c>
    </row>
    <row r="18599" hidden="1">
      <c r="A18599" s="11">
        <v>9.0</v>
      </c>
      <c r="B18599" s="3" t="s">
        <v>5277</v>
      </c>
      <c r="C18599" s="19" t="s">
        <v>2049</v>
      </c>
      <c r="D18599" s="4" t="s">
        <v>5278</v>
      </c>
      <c r="E18599" s="2" t="s">
        <v>1740</v>
      </c>
      <c r="F18599" s="2" t="s">
        <v>2166</v>
      </c>
      <c r="G18599" s="8" t="str">
        <f>IF(COUNTIF('Dam Lines'!A:A,D18599)&gt;0,"Yes","No")</f>
        <v>No</v>
      </c>
      <c r="H18599" s="14" t="s">
        <v>1742</v>
      </c>
      <c r="I18599" s="8" t="str">
        <f t="array" ref="I18599">IF(G18599="Yes",XLOOKUP(D18599,'Dam Lines'!A:A,'Dam Lines'!J:J),"")</f>
        <v/>
      </c>
    </row>
    <row r="18600" hidden="1">
      <c r="A18600" s="11">
        <v>10.0</v>
      </c>
      <c r="B18600" s="3" t="s">
        <v>4569</v>
      </c>
      <c r="C18600" s="19" t="s">
        <v>1886</v>
      </c>
      <c r="D18600" s="4" t="s">
        <v>93</v>
      </c>
      <c r="E18600" s="2" t="s">
        <v>1740</v>
      </c>
      <c r="F18600" s="2" t="s">
        <v>2166</v>
      </c>
      <c r="G18600" s="8" t="str">
        <f>IF(COUNTIF('Dam Lines'!A:A,D18600)&gt;0,"Yes","No")</f>
        <v>Yes</v>
      </c>
      <c r="H18600" s="14" t="s">
        <v>1742</v>
      </c>
      <c r="I18600" s="8" t="str">
        <f t="array" ref="I18600">IF(G18600="Yes",XLOOKUP(D18600,'Dam Lines'!A:A,'Dam Lines'!J:J),"")</f>
        <v>QUITAINE</v>
      </c>
    </row>
    <row r="18601" hidden="1">
      <c r="A18601" s="11">
        <v>11.0</v>
      </c>
      <c r="B18601" s="3" t="s">
        <v>4507</v>
      </c>
      <c r="C18601" s="18" t="s">
        <v>4508</v>
      </c>
      <c r="D18601" s="4" t="s">
        <v>4509</v>
      </c>
      <c r="E18601" s="2" t="s">
        <v>1740</v>
      </c>
      <c r="F18601" s="2" t="s">
        <v>2166</v>
      </c>
      <c r="G18601" s="8" t="str">
        <f>IF(COUNTIF('Dam Lines'!A:A,D18601)&gt;0,"Yes","No")</f>
        <v>No</v>
      </c>
      <c r="H18601" s="14" t="s">
        <v>1742</v>
      </c>
      <c r="I18601" s="8" t="str">
        <f t="array" ref="I18601">IF(G18601="Yes",XLOOKUP(D18601,'Dam Lines'!A:A,'Dam Lines'!J:J),"")</f>
        <v/>
      </c>
    </row>
    <row r="18602" hidden="1">
      <c r="A18602" s="11">
        <v>12.0</v>
      </c>
      <c r="B18602" s="3" t="s">
        <v>5106</v>
      </c>
      <c r="C18602" s="19" t="s">
        <v>1802</v>
      </c>
      <c r="D18602" s="4" t="s">
        <v>5107</v>
      </c>
      <c r="E18602" s="2" t="s">
        <v>1740</v>
      </c>
      <c r="F18602" s="2" t="s">
        <v>2166</v>
      </c>
      <c r="G18602" s="8" t="str">
        <f>IF(COUNTIF('Dam Lines'!A:A,D18602)&gt;0,"Yes","No")</f>
        <v>No</v>
      </c>
      <c r="H18602" s="14" t="s">
        <v>1742</v>
      </c>
      <c r="I18602" s="8" t="str">
        <f t="array" ref="I18602">IF(G18602="Yes",XLOOKUP(D18602,'Dam Lines'!A:A,'Dam Lines'!J:J),"")</f>
        <v/>
      </c>
    </row>
    <row r="18603" hidden="1">
      <c r="A18603" s="11">
        <v>13.0</v>
      </c>
      <c r="B18603" s="3" t="s">
        <v>5057</v>
      </c>
      <c r="C18603" s="2" t="s">
        <v>4164</v>
      </c>
      <c r="D18603" s="2" t="s">
        <v>5058</v>
      </c>
      <c r="E18603" s="2" t="s">
        <v>1740</v>
      </c>
      <c r="F18603" s="2" t="s">
        <v>2166</v>
      </c>
      <c r="G18603" s="8" t="str">
        <f>IF(COUNTIF('Dam Lines'!A:A,D18603)&gt;0,"Yes","No")</f>
        <v>No</v>
      </c>
      <c r="H18603" s="14" t="s">
        <v>1742</v>
      </c>
      <c r="I18603" s="8" t="str">
        <f t="array" ref="I18603">IF(G18603="Yes",XLOOKUP(D18603,'Dam Lines'!A:A,'Dam Lines'!J:J),"")</f>
        <v/>
      </c>
    </row>
    <row r="18604" hidden="1">
      <c r="A18604" s="11">
        <v>14.0</v>
      </c>
      <c r="B18604" s="3" t="s">
        <v>5080</v>
      </c>
      <c r="C18604" s="18" t="s">
        <v>3000</v>
      </c>
      <c r="D18604" s="4" t="s">
        <v>405</v>
      </c>
      <c r="E18604" s="2" t="s">
        <v>1740</v>
      </c>
      <c r="F18604" s="2" t="s">
        <v>2166</v>
      </c>
      <c r="G18604" s="8" t="str">
        <f>IF(COUNTIF('Dam Lines'!A:A,D18604)&gt;0,"Yes","No")</f>
        <v>Yes</v>
      </c>
      <c r="H18604" s="14" t="s">
        <v>1742</v>
      </c>
      <c r="I18604" s="8" t="str">
        <f t="array" ref="I18604">IF(G18604="Yes",XLOOKUP(D18604,'Dam Lines'!A:A,'Dam Lines'!J:J),"")</f>
        <v>MADOU</v>
      </c>
    </row>
    <row r="18605" hidden="1">
      <c r="A18605" s="11">
        <v>15.0</v>
      </c>
      <c r="B18605" s="3" t="s">
        <v>4571</v>
      </c>
      <c r="C18605" s="19" t="s">
        <v>4572</v>
      </c>
      <c r="D18605" s="4" t="s">
        <v>4573</v>
      </c>
      <c r="E18605" s="2" t="s">
        <v>1740</v>
      </c>
      <c r="F18605" s="2" t="s">
        <v>2166</v>
      </c>
      <c r="G18605" s="8" t="str">
        <f>IF(COUNTIF('Dam Lines'!A:A,D18605)&gt;0,"Yes","No")</f>
        <v>No</v>
      </c>
      <c r="H18605" s="14" t="s">
        <v>1742</v>
      </c>
      <c r="I18605" s="8" t="str">
        <f t="array" ref="I18605">IF(G18605="Yes",XLOOKUP(D18605,'Dam Lines'!A:A,'Dam Lines'!J:J),"")</f>
        <v/>
      </c>
    </row>
    <row r="18606" hidden="1">
      <c r="A18606" s="11">
        <v>1.0</v>
      </c>
      <c r="B18606" s="3" t="s">
        <v>4986</v>
      </c>
      <c r="C18606" s="18" t="s">
        <v>4477</v>
      </c>
      <c r="D18606" s="4" t="s">
        <v>55</v>
      </c>
      <c r="E18606" s="4" t="s">
        <v>1740</v>
      </c>
      <c r="F18606" s="4" t="s">
        <v>1837</v>
      </c>
      <c r="G18606" s="8" t="str">
        <f>IF(COUNTIF('Dam Lines'!A:A,D18606)&gt;0,"Yes","No")</f>
        <v>Yes</v>
      </c>
      <c r="H18606" s="14" t="s">
        <v>1742</v>
      </c>
      <c r="I18606" s="8" t="str">
        <f t="array" ref="I18606">IF(G18606="Yes",XLOOKUP(D18606,'Dam Lines'!A:A,'Dam Lines'!J:J),"")</f>
        <v>NEVADA II</v>
      </c>
    </row>
    <row r="18607" hidden="1">
      <c r="A18607" s="11">
        <v>2.0</v>
      </c>
      <c r="B18607" s="3" t="s">
        <v>4970</v>
      </c>
      <c r="C18607" s="18" t="s">
        <v>3697</v>
      </c>
      <c r="D18607" s="4" t="s">
        <v>1159</v>
      </c>
      <c r="E18607" s="2" t="s">
        <v>1740</v>
      </c>
      <c r="F18607" s="2" t="s">
        <v>1837</v>
      </c>
      <c r="G18607" s="8" t="str">
        <f>IF(COUNTIF('Dam Lines'!A:A,D18607)&gt;0,"Yes","No")</f>
        <v>Yes</v>
      </c>
      <c r="H18607" s="14" t="s">
        <v>1742</v>
      </c>
      <c r="I18607" s="8" t="str">
        <f t="array" ref="I18607">IF(G18607="Yes",XLOOKUP(D18607,'Dam Lines'!A:A,'Dam Lines'!J:J),"")</f>
        <v>NEVADA II</v>
      </c>
    </row>
    <row r="18608" hidden="1">
      <c r="A18608" s="11">
        <v>3.0</v>
      </c>
      <c r="B18608" s="3" t="s">
        <v>5071</v>
      </c>
      <c r="C18608" s="18" t="s">
        <v>1744</v>
      </c>
      <c r="D18608" s="4" t="s">
        <v>262</v>
      </c>
      <c r="E18608" s="2" t="s">
        <v>1740</v>
      </c>
      <c r="F18608" s="2" t="s">
        <v>1837</v>
      </c>
      <c r="G18608" s="8" t="str">
        <f>IF(COUNTIF('Dam Lines'!A:A,D18608)&gt;0,"Yes","No")</f>
        <v>Yes</v>
      </c>
      <c r="H18608" s="14" t="s">
        <v>1742</v>
      </c>
      <c r="I18608" s="8" t="str">
        <f t="array" ref="I18608">IF(G18608="Yes",XLOOKUP(D18608,'Dam Lines'!A:A,'Dam Lines'!J:J),"")</f>
        <v>ARRAGONDA</v>
      </c>
    </row>
    <row r="18609" hidden="1">
      <c r="A18609" s="11">
        <v>4.0</v>
      </c>
      <c r="B18609" s="3" t="s">
        <v>5102</v>
      </c>
      <c r="C18609" s="18" t="s">
        <v>1935</v>
      </c>
      <c r="D18609" s="4" t="s">
        <v>185</v>
      </c>
      <c r="E18609" s="2" t="s">
        <v>1740</v>
      </c>
      <c r="F18609" s="2" t="s">
        <v>1837</v>
      </c>
      <c r="G18609" s="8" t="str">
        <f>IF(COUNTIF('Dam Lines'!A:A,D18609)&gt;0,"Yes","No")</f>
        <v>Yes</v>
      </c>
      <c r="H18609" s="14" t="s">
        <v>1742</v>
      </c>
      <c r="I18609" s="8" t="str">
        <f t="array" ref="I18609">IF(G18609="Yes",XLOOKUP(D18609,'Dam Lines'!A:A,'Dam Lines'!J:J),"")</f>
        <v>SAFIXA</v>
      </c>
    </row>
    <row r="18610" hidden="1">
      <c r="A18610" s="11">
        <v>5.0</v>
      </c>
      <c r="B18610" s="3" t="s">
        <v>4949</v>
      </c>
      <c r="C18610" s="18" t="s">
        <v>4145</v>
      </c>
      <c r="D18610" s="4" t="s">
        <v>4950</v>
      </c>
      <c r="E18610" s="2" t="s">
        <v>1740</v>
      </c>
      <c r="F18610" s="2" t="s">
        <v>1837</v>
      </c>
      <c r="G18610" s="8" t="str">
        <f>IF(COUNTIF('Dam Lines'!A:A,D18610)&gt;0,"Yes","No")</f>
        <v>No</v>
      </c>
      <c r="H18610" s="14" t="s">
        <v>1742</v>
      </c>
      <c r="I18610" s="8" t="str">
        <f t="array" ref="I18610">IF(G18610="Yes",XLOOKUP(D18610,'Dam Lines'!A:A,'Dam Lines'!J:J),"")</f>
        <v/>
      </c>
    </row>
    <row r="18611" hidden="1">
      <c r="A18611" s="11">
        <v>6.0</v>
      </c>
      <c r="B18611" s="3" t="s">
        <v>5073</v>
      </c>
      <c r="C18611" s="18" t="s">
        <v>2548</v>
      </c>
      <c r="D18611" s="4" t="s">
        <v>290</v>
      </c>
      <c r="E18611" s="2" t="s">
        <v>1740</v>
      </c>
      <c r="F18611" s="2" t="s">
        <v>1837</v>
      </c>
      <c r="G18611" s="8" t="str">
        <f>IF(COUNTIF('Dam Lines'!A:A,D18611)&gt;0,"Yes","No")</f>
        <v>Yes</v>
      </c>
      <c r="H18611" s="14" t="s">
        <v>1742</v>
      </c>
      <c r="I18611" s="8" t="str">
        <f t="array" ref="I18611">IF(G18611="Yes",XLOOKUP(D18611,'Dam Lines'!A:A,'Dam Lines'!J:J),"")</f>
        <v>KYLA TIKI</v>
      </c>
    </row>
    <row r="18612" hidden="1">
      <c r="A18612" s="11">
        <v>7.0</v>
      </c>
      <c r="B18612" s="3" t="s">
        <v>4999</v>
      </c>
      <c r="C18612" s="18" t="s">
        <v>1802</v>
      </c>
      <c r="D18612" s="4" t="s">
        <v>334</v>
      </c>
      <c r="E18612" s="2" t="s">
        <v>1740</v>
      </c>
      <c r="F18612" s="2" t="s">
        <v>1837</v>
      </c>
      <c r="G18612" s="8" t="str">
        <f>IF(COUNTIF('Dam Lines'!A:A,D18612)&gt;0,"Yes","No")</f>
        <v>Yes</v>
      </c>
      <c r="H18612" s="14" t="s">
        <v>1742</v>
      </c>
      <c r="I18612" s="8" t="str">
        <f t="array" ref="I18612">IF(G18612="Yes",XLOOKUP(D18612,'Dam Lines'!A:A,'Dam Lines'!J:J),"")</f>
        <v>BASSALA</v>
      </c>
    </row>
    <row r="18613" hidden="1">
      <c r="A18613" s="11">
        <v>8.0</v>
      </c>
      <c r="B18613" s="3" t="s">
        <v>5053</v>
      </c>
      <c r="C18613" s="18" t="s">
        <v>3342</v>
      </c>
      <c r="D18613" s="4" t="s">
        <v>5054</v>
      </c>
      <c r="E18613" s="2" t="s">
        <v>1740</v>
      </c>
      <c r="F18613" s="2" t="s">
        <v>1837</v>
      </c>
      <c r="G18613" s="8" t="str">
        <f>IF(COUNTIF('Dam Lines'!A:A,D18613)&gt;0,"Yes","No")</f>
        <v>No</v>
      </c>
      <c r="H18613" s="14" t="s">
        <v>1761</v>
      </c>
      <c r="I18613" s="8" t="str">
        <f t="array" ref="I18613">IF(G18613="Yes",XLOOKUP(D18613,'Dam Lines'!A:A,'Dam Lines'!J:J),"")</f>
        <v/>
      </c>
    </row>
    <row r="18614" hidden="1">
      <c r="A18614" s="11">
        <v>9.0</v>
      </c>
      <c r="B18614" s="3" t="s">
        <v>5249</v>
      </c>
      <c r="C18614" s="18" t="s">
        <v>2061</v>
      </c>
      <c r="D18614" s="4" t="s">
        <v>480</v>
      </c>
      <c r="E18614" s="2" t="s">
        <v>1740</v>
      </c>
      <c r="F18614" s="2" t="s">
        <v>1837</v>
      </c>
      <c r="G18614" s="8" t="str">
        <f>IF(COUNTIF('Dam Lines'!A:A,D18614)&gt;0,"Yes","No")</f>
        <v>Yes</v>
      </c>
      <c r="H18614" s="14" t="s">
        <v>1742</v>
      </c>
      <c r="I18614" s="8" t="str">
        <f t="array" ref="I18614">IF(G18614="Yes",XLOOKUP(D18614,'Dam Lines'!A:A,'Dam Lines'!J:J),"")</f>
        <v>FATMA</v>
      </c>
    </row>
    <row r="18615" hidden="1">
      <c r="A18615" s="11">
        <v>1.0</v>
      </c>
      <c r="B18615" s="3" t="s">
        <v>4532</v>
      </c>
      <c r="C18615" s="18" t="s">
        <v>1962</v>
      </c>
      <c r="D18615" s="4" t="s">
        <v>480</v>
      </c>
      <c r="E18615" s="4" t="s">
        <v>1779</v>
      </c>
      <c r="F18615" s="4" t="s">
        <v>1837</v>
      </c>
      <c r="G18615" s="8" t="str">
        <f>IF(COUNTIF('Dam Lines'!A:A,D18615)&gt;0,"Yes","No")</f>
        <v>Yes</v>
      </c>
      <c r="H18615" s="14" t="s">
        <v>1742</v>
      </c>
      <c r="I18615" s="8" t="str">
        <f t="array" ref="I18615">IF(G18615="Yes",XLOOKUP(D18615,'Dam Lines'!A:A,'Dam Lines'!J:J),"")</f>
        <v>FATMA</v>
      </c>
    </row>
    <row r="18616" hidden="1">
      <c r="A18616" s="11">
        <v>2.0</v>
      </c>
      <c r="B18616" s="3" t="s">
        <v>4568</v>
      </c>
      <c r="C18616" s="18" t="s">
        <v>1817</v>
      </c>
      <c r="D18616" s="4" t="s">
        <v>819</v>
      </c>
      <c r="E18616" s="2" t="s">
        <v>1779</v>
      </c>
      <c r="F18616" s="2" t="s">
        <v>1837</v>
      </c>
      <c r="G18616" s="8" t="str">
        <f>IF(COUNTIF('Dam Lines'!A:A,D18616)&gt;0,"Yes","No")</f>
        <v>Yes</v>
      </c>
      <c r="H18616" s="14" t="s">
        <v>1742</v>
      </c>
      <c r="I18616" s="8" t="str">
        <f t="array" ref="I18616">IF(G18616="Yes",XLOOKUP(D18616,'Dam Lines'!A:A,'Dam Lines'!J:J),"")</f>
        <v>CHLOSTA</v>
      </c>
    </row>
    <row r="18617" hidden="1">
      <c r="A18617" s="11">
        <v>3.0</v>
      </c>
      <c r="B18617" s="3" t="s">
        <v>4842</v>
      </c>
      <c r="C18617" s="18" t="s">
        <v>2479</v>
      </c>
      <c r="D18617" s="4" t="s">
        <v>15</v>
      </c>
      <c r="E18617" s="2" t="s">
        <v>1779</v>
      </c>
      <c r="F18617" s="2" t="s">
        <v>1837</v>
      </c>
      <c r="G18617" s="8" t="str">
        <f>IF(COUNTIF('Dam Lines'!A:A,D18617)&gt;0,"Yes","No")</f>
        <v>Yes</v>
      </c>
      <c r="H18617" s="14" t="s">
        <v>1742</v>
      </c>
      <c r="I18617" s="8" t="str">
        <f t="array" ref="I18617">IF(G18617="Yes",XLOOKUP(D18617,'Dam Lines'!A:A,'Dam Lines'!J:J),"")</f>
        <v>NEVADA II</v>
      </c>
    </row>
    <row r="18618" hidden="1">
      <c r="A18618" s="11">
        <v>4.0</v>
      </c>
      <c r="B18618" s="3" t="s">
        <v>3779</v>
      </c>
      <c r="C18618" s="18" t="s">
        <v>1802</v>
      </c>
      <c r="D18618" s="4" t="s">
        <v>629</v>
      </c>
      <c r="E18618" s="2" t="s">
        <v>1779</v>
      </c>
      <c r="F18618" s="2" t="s">
        <v>1837</v>
      </c>
      <c r="G18618" s="8" t="str">
        <f>IF(COUNTIF('Dam Lines'!A:A,D18618)&gt;0,"Yes","No")</f>
        <v>Yes</v>
      </c>
      <c r="H18618" s="14" t="s">
        <v>1742</v>
      </c>
      <c r="I18618" s="8" t="str">
        <f t="array" ref="I18618">IF(G18618="Yes",XLOOKUP(D18618,'Dam Lines'!A:A,'Dam Lines'!J:J),"")</f>
        <v>NEDJINA</v>
      </c>
    </row>
    <row r="18619" hidden="1">
      <c r="A18619" s="11">
        <v>5.0</v>
      </c>
      <c r="B18619" s="3" t="s">
        <v>3650</v>
      </c>
      <c r="C18619" s="18" t="s">
        <v>1935</v>
      </c>
      <c r="D18619" s="4" t="s">
        <v>338</v>
      </c>
      <c r="E18619" s="2" t="s">
        <v>1779</v>
      </c>
      <c r="F18619" s="2" t="s">
        <v>1837</v>
      </c>
      <c r="G18619" s="8" t="str">
        <f>IF(COUNTIF('Dam Lines'!A:A,D18619)&gt;0,"Yes","No")</f>
        <v>Yes</v>
      </c>
      <c r="H18619" s="14" t="s">
        <v>1742</v>
      </c>
      <c r="I18619" s="8" t="str">
        <f t="array" ref="I18619">IF(G18619="Yes",XLOOKUP(D18619,'Dam Lines'!A:A,'Dam Lines'!J:J),"")</f>
        <v>BAKOURA</v>
      </c>
    </row>
    <row r="18620" hidden="1">
      <c r="A18620" s="11">
        <v>6.0</v>
      </c>
      <c r="B18620" s="3" t="s">
        <v>4826</v>
      </c>
      <c r="C18620" s="19" t="s">
        <v>3494</v>
      </c>
      <c r="D18620" s="4" t="s">
        <v>1516</v>
      </c>
      <c r="E18620" s="2" t="s">
        <v>1779</v>
      </c>
      <c r="F18620" s="2" t="s">
        <v>1837</v>
      </c>
      <c r="G18620" s="8" t="str">
        <f>IF(COUNTIF('Dam Lines'!A:A,D18620)&gt;0,"Yes","No")</f>
        <v>Yes</v>
      </c>
      <c r="H18620" s="14" t="s">
        <v>1742</v>
      </c>
      <c r="I18620" s="8" t="str">
        <f t="array" ref="I18620">IF(G18620="Yes",XLOOKUP(D18620,'Dam Lines'!A:A,'Dam Lines'!J:J),"")</f>
        <v>DEBORAH IV</v>
      </c>
    </row>
    <row r="18621" hidden="1">
      <c r="A18621" s="11">
        <v>7.0</v>
      </c>
      <c r="B18621" s="3" t="s">
        <v>3437</v>
      </c>
      <c r="C18621" s="18" t="s">
        <v>1962</v>
      </c>
      <c r="D18621" s="4" t="s">
        <v>1094</v>
      </c>
      <c r="E18621" s="2" t="s">
        <v>1779</v>
      </c>
      <c r="F18621" s="2" t="s">
        <v>1837</v>
      </c>
      <c r="G18621" s="8" t="str">
        <f>IF(COUNTIF('Dam Lines'!A:A,D18621)&gt;0,"Yes","No")</f>
        <v>Yes</v>
      </c>
      <c r="H18621" s="14" t="s">
        <v>1742</v>
      </c>
      <c r="I18621" s="8" t="str">
        <f t="array" ref="I18621">IF(G18621="Yes",XLOOKUP(D18621,'Dam Lines'!A:A,'Dam Lines'!J:J),"")</f>
        <v>NEVADA II</v>
      </c>
    </row>
    <row r="18622" hidden="1">
      <c r="A18622" s="11">
        <v>8.0</v>
      </c>
      <c r="B18622" s="3" t="s">
        <v>4102</v>
      </c>
      <c r="C18622" s="18" t="s">
        <v>3739</v>
      </c>
      <c r="D18622" s="4" t="s">
        <v>1085</v>
      </c>
      <c r="E18622" s="2" t="s">
        <v>1779</v>
      </c>
      <c r="F18622" s="2" t="s">
        <v>1837</v>
      </c>
      <c r="G18622" s="8" t="str">
        <f>IF(COUNTIF('Dam Lines'!A:A,D18622)&gt;0,"Yes","No")</f>
        <v>Yes</v>
      </c>
      <c r="H18622" s="14" t="s">
        <v>1742</v>
      </c>
      <c r="I18622" s="8" t="str">
        <f t="array" ref="I18622">IF(G18622="Yes",XLOOKUP(D18622,'Dam Lines'!A:A,'Dam Lines'!J:J),"")</f>
        <v>NEVADA II</v>
      </c>
    </row>
    <row r="18623" hidden="1">
      <c r="A18623" s="11">
        <v>1.0</v>
      </c>
      <c r="B18623" s="3" t="s">
        <v>4551</v>
      </c>
      <c r="C18623" s="18" t="s">
        <v>3777</v>
      </c>
      <c r="D18623" s="4" t="s">
        <v>38</v>
      </c>
      <c r="E18623" s="4" t="s">
        <v>3353</v>
      </c>
      <c r="F18623" s="4" t="s">
        <v>1837</v>
      </c>
      <c r="G18623" s="8" t="str">
        <f>IF(COUNTIF('Dam Lines'!A:A,D18623)&gt;0,"Yes","No")</f>
        <v>Yes</v>
      </c>
      <c r="H18623" s="14" t="s">
        <v>1742</v>
      </c>
      <c r="I18623" s="8" t="str">
        <f t="array" ref="I18623">IF(G18623="Yes",XLOOKUP(D18623,'Dam Lines'!A:A,'Dam Lines'!J:J),"")</f>
        <v>PHILIPPA</v>
      </c>
    </row>
    <row r="18624" hidden="1">
      <c r="A18624" s="11">
        <v>2.0</v>
      </c>
      <c r="B18624" s="3" t="s">
        <v>3460</v>
      </c>
      <c r="C18624" s="18" t="s">
        <v>3288</v>
      </c>
      <c r="D18624" s="4" t="s">
        <v>15</v>
      </c>
      <c r="E18624" s="2" t="s">
        <v>3353</v>
      </c>
      <c r="F18624" s="2" t="s">
        <v>1837</v>
      </c>
      <c r="G18624" s="8" t="str">
        <f>IF(COUNTIF('Dam Lines'!A:A,D18624)&gt;0,"Yes","No")</f>
        <v>Yes</v>
      </c>
      <c r="H18624" s="14" t="s">
        <v>1742</v>
      </c>
      <c r="I18624" s="8" t="str">
        <f t="array" ref="I18624">IF(G18624="Yes",XLOOKUP(D18624,'Dam Lines'!A:A,'Dam Lines'!J:J),"")</f>
        <v>NEVADA II</v>
      </c>
    </row>
    <row r="18625" hidden="1">
      <c r="A18625" s="11">
        <v>3.0</v>
      </c>
      <c r="B18625" s="3" t="s">
        <v>5236</v>
      </c>
      <c r="C18625" s="18" t="s">
        <v>1817</v>
      </c>
      <c r="D18625" s="4" t="s">
        <v>1560</v>
      </c>
      <c r="E18625" s="2" t="s">
        <v>3353</v>
      </c>
      <c r="F18625" s="2" t="s">
        <v>1837</v>
      </c>
      <c r="G18625" s="8" t="str">
        <f>IF(COUNTIF('Dam Lines'!A:A,D18625)&gt;0,"Yes","No")</f>
        <v>Yes</v>
      </c>
      <c r="H18625" s="14" t="s">
        <v>1742</v>
      </c>
      <c r="I18625" s="8" t="str">
        <f t="array" ref="I18625">IF(G18625="Yes",XLOOKUP(D18625,'Dam Lines'!A:A,'Dam Lines'!J:J),"")</f>
        <v>CAIDA</v>
      </c>
    </row>
    <row r="18626" hidden="1">
      <c r="A18626" s="11">
        <v>4.0</v>
      </c>
      <c r="B18626" s="3" t="s">
        <v>3307</v>
      </c>
      <c r="C18626" s="18" t="s">
        <v>1975</v>
      </c>
      <c r="D18626" s="4" t="s">
        <v>109</v>
      </c>
      <c r="E18626" s="2" t="s">
        <v>3353</v>
      </c>
      <c r="F18626" s="2" t="s">
        <v>1837</v>
      </c>
      <c r="G18626" s="8" t="str">
        <f>IF(COUNTIF('Dam Lines'!A:A,D18626)&gt;0,"Yes","No")</f>
        <v>Yes</v>
      </c>
      <c r="H18626" s="14" t="s">
        <v>1742</v>
      </c>
      <c r="I18626" s="8" t="str">
        <f t="array" ref="I18626">IF(G18626="Yes",XLOOKUP(D18626,'Dam Lines'!A:A,'Dam Lines'!J:J),"")</f>
        <v>ASTRALE</v>
      </c>
    </row>
    <row r="18627" hidden="1">
      <c r="A18627" s="11">
        <v>5.0</v>
      </c>
      <c r="B18627" s="3" t="s">
        <v>4634</v>
      </c>
      <c r="C18627" s="19" t="s">
        <v>4635</v>
      </c>
      <c r="D18627" s="4" t="s">
        <v>1542</v>
      </c>
      <c r="E18627" s="2" t="s">
        <v>3353</v>
      </c>
      <c r="F18627" s="2" t="s">
        <v>1837</v>
      </c>
      <c r="G18627" s="8" t="str">
        <f>IF(COUNTIF('Dam Lines'!A:A,D18627)&gt;0,"Yes","No")</f>
        <v>Yes</v>
      </c>
      <c r="H18627" s="14" t="s">
        <v>1742</v>
      </c>
      <c r="I18627" s="8" t="str">
        <f t="array" ref="I18627">IF(G18627="Yes",XLOOKUP(D18627,'Dam Lines'!A:A,'Dam Lines'!J:J),"")</f>
        <v>SCINDIAN MYSTIQUE</v>
      </c>
    </row>
    <row r="18628" hidden="1">
      <c r="A18628" s="11">
        <v>6.0</v>
      </c>
      <c r="B18628" s="3" t="s">
        <v>4415</v>
      </c>
      <c r="C18628" s="18" t="s">
        <v>1754</v>
      </c>
      <c r="D18628" s="4" t="s">
        <v>1495</v>
      </c>
      <c r="E18628" s="2" t="s">
        <v>3353</v>
      </c>
      <c r="F18628" s="2" t="s">
        <v>1837</v>
      </c>
      <c r="G18628" s="8" t="str">
        <f>IF(COUNTIF('Dam Lines'!A:A,D18628)&gt;0,"Yes","No")</f>
        <v>Yes</v>
      </c>
      <c r="H18628" s="14" t="s">
        <v>1742</v>
      </c>
      <c r="I18628" s="8" t="str">
        <f t="array" ref="I18628">IF(G18628="Yes",XLOOKUP(D18628,'Dam Lines'!A:A,'Dam Lines'!J:J),"")</f>
        <v>NEVADA II</v>
      </c>
    </row>
    <row r="18629" hidden="1">
      <c r="A18629" s="11">
        <v>7.0</v>
      </c>
      <c r="B18629" s="3" t="s">
        <v>3346</v>
      </c>
      <c r="C18629" s="18" t="s">
        <v>1962</v>
      </c>
      <c r="D18629" s="4" t="s">
        <v>1262</v>
      </c>
      <c r="E18629" s="2" t="s">
        <v>3353</v>
      </c>
      <c r="F18629" s="2" t="s">
        <v>1837</v>
      </c>
      <c r="G18629" s="8" t="str">
        <f>IF(COUNTIF('Dam Lines'!A:A,D18629)&gt;0,"Yes","No")</f>
        <v>Yes</v>
      </c>
      <c r="H18629" s="14" t="s">
        <v>1742</v>
      </c>
      <c r="I18629" s="8" t="str">
        <f t="array" ref="I18629">IF(G18629="Yes",XLOOKUP(D18629,'Dam Lines'!A:A,'Dam Lines'!J:J),"")</f>
        <v>HALA AL THANIYA</v>
      </c>
    </row>
    <row r="18630" hidden="1">
      <c r="A18630" s="11">
        <v>8.0</v>
      </c>
      <c r="B18630" s="3" t="s">
        <v>4440</v>
      </c>
      <c r="C18630" s="19" t="s">
        <v>2243</v>
      </c>
      <c r="D18630" s="4" t="s">
        <v>1497</v>
      </c>
      <c r="E18630" s="2" t="s">
        <v>3353</v>
      </c>
      <c r="F18630" s="2" t="s">
        <v>1837</v>
      </c>
      <c r="G18630" s="8" t="str">
        <f>IF(COUNTIF('Dam Lines'!A:A,D18630)&gt;0,"Yes","No")</f>
        <v>Yes</v>
      </c>
      <c r="H18630" s="14" t="s">
        <v>1742</v>
      </c>
      <c r="I18630" s="8" t="str">
        <f t="array" ref="I18630">IF(G18630="Yes",XLOOKUP(D18630,'Dam Lines'!A:A,'Dam Lines'!J:J),"")</f>
        <v>EKRAAM</v>
      </c>
    </row>
    <row r="18631" hidden="1">
      <c r="A18631" s="11">
        <v>9.0</v>
      </c>
      <c r="B18631" s="3" t="s">
        <v>3770</v>
      </c>
      <c r="C18631" s="19" t="s">
        <v>1980</v>
      </c>
      <c r="D18631" s="4" t="s">
        <v>1475</v>
      </c>
      <c r="E18631" s="2" t="s">
        <v>3353</v>
      </c>
      <c r="F18631" s="2" t="s">
        <v>1837</v>
      </c>
      <c r="G18631" s="8" t="str">
        <f>IF(COUNTIF('Dam Lines'!A:A,D18631)&gt;0,"Yes","No")</f>
        <v>Yes</v>
      </c>
      <c r="H18631" s="14" t="s">
        <v>1742</v>
      </c>
      <c r="I18631" s="8" t="str">
        <f t="array" ref="I18631">IF(G18631="Yes",XLOOKUP(D18631,'Dam Lines'!A:A,'Dam Lines'!J:J),"")</f>
        <v>FATMA</v>
      </c>
    </row>
    <row r="18632" hidden="1">
      <c r="A18632" s="11">
        <v>10.0</v>
      </c>
      <c r="B18632" s="3" t="s">
        <v>5014</v>
      </c>
      <c r="C18632" s="18" t="s">
        <v>1744</v>
      </c>
      <c r="D18632" s="4" t="s">
        <v>1506</v>
      </c>
      <c r="E18632" s="2" t="s">
        <v>3353</v>
      </c>
      <c r="F18632" s="2" t="s">
        <v>1837</v>
      </c>
      <c r="G18632" s="8" t="str">
        <f>IF(COUNTIF('Dam Lines'!A:A,D18632)&gt;0,"Yes","No")</f>
        <v>Yes</v>
      </c>
      <c r="H18632" s="14" t="s">
        <v>1742</v>
      </c>
      <c r="I18632" s="8" t="str">
        <f t="array" ref="I18632">IF(G18632="Yes",XLOOKUP(D18632,'Dam Lines'!A:A,'Dam Lines'!J:J),"")</f>
        <v>PRIMEROSE</v>
      </c>
    </row>
    <row r="18633" hidden="1">
      <c r="A18633" s="11">
        <v>11.0</v>
      </c>
      <c r="B18633" s="3" t="s">
        <v>4694</v>
      </c>
      <c r="C18633" s="19" t="s">
        <v>1744</v>
      </c>
      <c r="D18633" s="4" t="s">
        <v>32</v>
      </c>
      <c r="E18633" s="2" t="s">
        <v>3353</v>
      </c>
      <c r="F18633" s="2" t="s">
        <v>1837</v>
      </c>
      <c r="G18633" s="8" t="str">
        <f>IF(COUNTIF('Dam Lines'!A:A,D18633)&gt;0,"Yes","No")</f>
        <v>Yes</v>
      </c>
      <c r="H18633" s="14" t="s">
        <v>1742</v>
      </c>
      <c r="I18633" s="8" t="str">
        <f t="array" ref="I18633">IF(G18633="Yes",XLOOKUP(D18633,'Dam Lines'!A:A,'Dam Lines'!J:J),"")</f>
        <v>FATMA</v>
      </c>
    </row>
    <row r="18634" hidden="1">
      <c r="A18634" s="11">
        <v>1.0</v>
      </c>
      <c r="B18634" s="2" t="s">
        <v>5244</v>
      </c>
      <c r="C18634" s="2" t="s">
        <v>1908</v>
      </c>
      <c r="D18634" s="2" t="s">
        <v>5245</v>
      </c>
      <c r="E18634" s="4" t="s">
        <v>1740</v>
      </c>
      <c r="F18634" s="20" t="s">
        <v>1887</v>
      </c>
      <c r="G18634" s="8" t="str">
        <f>IF(COUNTIF('Dam Lines'!A:A,D18634)&gt;0,"Yes","No")</f>
        <v>No</v>
      </c>
      <c r="H18634" s="14" t="s">
        <v>1742</v>
      </c>
      <c r="I18634" s="8" t="str">
        <f t="array" ref="I18634">IF(G18634="Yes",XLOOKUP(D18634,'Dam Lines'!A:A,'Dam Lines'!J:J),"")</f>
        <v/>
      </c>
    </row>
    <row r="18635" hidden="1">
      <c r="A18635" s="11">
        <v>2.0</v>
      </c>
      <c r="B18635" s="2" t="s">
        <v>5093</v>
      </c>
      <c r="C18635" s="2" t="s">
        <v>2956</v>
      </c>
      <c r="D18635" s="2" t="s">
        <v>1707</v>
      </c>
      <c r="E18635" s="4" t="s">
        <v>1740</v>
      </c>
      <c r="F18635" s="20" t="s">
        <v>1887</v>
      </c>
      <c r="G18635" s="8" t="str">
        <f>IF(COUNTIF('Dam Lines'!A:A,D18635)&gt;0,"Yes","No")</f>
        <v>Yes</v>
      </c>
      <c r="H18635" s="14" t="s">
        <v>1742</v>
      </c>
      <c r="I18635" s="8" t="str">
        <f t="array" ref="I18635">IF(G18635="Yes",XLOOKUP(D18635,'Dam Lines'!A:A,'Dam Lines'!J:J),"")</f>
        <v>NEVADA II</v>
      </c>
    </row>
    <row r="18636" hidden="1">
      <c r="A18636" s="11">
        <v>3.0</v>
      </c>
      <c r="B18636" s="2" t="s">
        <v>5159</v>
      </c>
      <c r="C18636" s="2" t="s">
        <v>5160</v>
      </c>
      <c r="D18636" s="2" t="s">
        <v>582</v>
      </c>
      <c r="E18636" s="4" t="s">
        <v>1740</v>
      </c>
      <c r="F18636" s="20" t="s">
        <v>1887</v>
      </c>
      <c r="G18636" s="8" t="str">
        <f>IF(COUNTIF('Dam Lines'!A:A,D18636)&gt;0,"Yes","No")</f>
        <v>Yes</v>
      </c>
      <c r="H18636" s="14" t="s">
        <v>1761</v>
      </c>
      <c r="I18636" s="8" t="str">
        <f t="array" ref="I18636">IF(G18636="Yes",XLOOKUP(D18636,'Dam Lines'!A:A,'Dam Lines'!J:J),"")</f>
        <v>NEVADA II</v>
      </c>
    </row>
    <row r="18637" hidden="1">
      <c r="A18637" s="11">
        <v>4.0</v>
      </c>
      <c r="B18637" s="2" t="s">
        <v>5239</v>
      </c>
      <c r="C18637" s="2" t="s">
        <v>1817</v>
      </c>
      <c r="D18637" s="2" t="s">
        <v>38</v>
      </c>
      <c r="E18637" s="4" t="s">
        <v>1740</v>
      </c>
      <c r="F18637" s="20" t="s">
        <v>1887</v>
      </c>
      <c r="G18637" s="8" t="str">
        <f>IF(COUNTIF('Dam Lines'!A:A,D18637)&gt;0,"Yes","No")</f>
        <v>Yes</v>
      </c>
      <c r="H18637" s="14" t="s">
        <v>1742</v>
      </c>
      <c r="I18637" s="8" t="str">
        <f t="array" ref="I18637">IF(G18637="Yes",XLOOKUP(D18637,'Dam Lines'!A:A,'Dam Lines'!J:J),"")</f>
        <v>PHILIPPA</v>
      </c>
    </row>
    <row r="18638" hidden="1">
      <c r="A18638" s="11">
        <v>5.0</v>
      </c>
      <c r="B18638" s="2" t="s">
        <v>4937</v>
      </c>
      <c r="C18638" s="2" t="s">
        <v>1980</v>
      </c>
      <c r="D18638" s="2" t="s">
        <v>362</v>
      </c>
      <c r="E18638" s="4" t="s">
        <v>1740</v>
      </c>
      <c r="F18638" s="20" t="s">
        <v>1887</v>
      </c>
      <c r="G18638" s="8" t="str">
        <f>IF(COUNTIF('Dam Lines'!A:A,D18638)&gt;0,"Yes","No")</f>
        <v>Yes</v>
      </c>
      <c r="H18638" s="14" t="s">
        <v>1761</v>
      </c>
      <c r="I18638" s="8" t="str">
        <f t="array" ref="I18638">IF(G18638="Yes",XLOOKUP(D18638,'Dam Lines'!A:A,'Dam Lines'!J:J),"")</f>
        <v>NEVADA II</v>
      </c>
    </row>
    <row r="18639" hidden="1">
      <c r="A18639" s="11">
        <v>6.0</v>
      </c>
      <c r="B18639" s="2" t="s">
        <v>5205</v>
      </c>
      <c r="C18639" s="2" t="s">
        <v>5118</v>
      </c>
      <c r="D18639" s="2" t="s">
        <v>1318</v>
      </c>
      <c r="E18639" s="4" t="s">
        <v>1740</v>
      </c>
      <c r="F18639" s="20" t="s">
        <v>1887</v>
      </c>
      <c r="G18639" s="8" t="str">
        <f>IF(COUNTIF('Dam Lines'!A:A,D18639)&gt;0,"Yes","No")</f>
        <v>Yes</v>
      </c>
      <c r="H18639" s="14" t="s">
        <v>1742</v>
      </c>
      <c r="I18639" s="8" t="str">
        <f t="array" ref="I18639">IF(G18639="Yes",XLOOKUP(D18639,'Dam Lines'!A:A,'Dam Lines'!J:J),"")</f>
        <v>FARBAHAN</v>
      </c>
    </row>
    <row r="18640" hidden="1">
      <c r="A18640" s="11">
        <v>7.0</v>
      </c>
      <c r="B18640" s="2" t="s">
        <v>5134</v>
      </c>
      <c r="C18640" s="2" t="s">
        <v>2536</v>
      </c>
      <c r="D18640" s="2" t="s">
        <v>5135</v>
      </c>
      <c r="E18640" s="4" t="s">
        <v>1740</v>
      </c>
      <c r="F18640" s="20" t="s">
        <v>1887</v>
      </c>
      <c r="G18640" s="8" t="str">
        <f>IF(COUNTIF('Dam Lines'!A:A,D18640)&gt;0,"Yes","No")</f>
        <v>No</v>
      </c>
      <c r="H18640" s="14" t="s">
        <v>1761</v>
      </c>
      <c r="I18640" s="8" t="str">
        <f t="array" ref="I18640">IF(G18640="Yes",XLOOKUP(D18640,'Dam Lines'!A:A,'Dam Lines'!J:J),"")</f>
        <v/>
      </c>
    </row>
    <row r="18641" hidden="1">
      <c r="A18641" s="11">
        <v>8.0</v>
      </c>
      <c r="B18641" s="2" t="s">
        <v>5279</v>
      </c>
      <c r="C18641" s="2" t="s">
        <v>1802</v>
      </c>
      <c r="D18641" s="2" t="s">
        <v>5280</v>
      </c>
      <c r="E18641" s="4" t="s">
        <v>1740</v>
      </c>
      <c r="F18641" s="20" t="s">
        <v>1887</v>
      </c>
      <c r="G18641" s="8" t="str">
        <f>IF(COUNTIF('Dam Lines'!A:A,D18641)&gt;0,"Yes","No")</f>
        <v>No</v>
      </c>
      <c r="H18641" s="14" t="s">
        <v>1761</v>
      </c>
      <c r="I18641" s="8" t="str">
        <f t="array" ref="I18641">IF(G18641="Yes",XLOOKUP(D18641,'Dam Lines'!A:A,'Dam Lines'!J:J),"")</f>
        <v/>
      </c>
    </row>
    <row r="18642" hidden="1">
      <c r="A18642" s="11">
        <v>9.0</v>
      </c>
      <c r="B18642" s="2" t="s">
        <v>5281</v>
      </c>
      <c r="C18642" s="2" t="s">
        <v>2749</v>
      </c>
      <c r="D18642" s="2" t="s">
        <v>5282</v>
      </c>
      <c r="E18642" s="4" t="s">
        <v>1740</v>
      </c>
      <c r="F18642" s="20" t="s">
        <v>1887</v>
      </c>
      <c r="G18642" s="8" t="str">
        <f>IF(COUNTIF('Dam Lines'!A:A,D18642)&gt;0,"Yes","No")</f>
        <v>No</v>
      </c>
      <c r="H18642" s="14" t="s">
        <v>1761</v>
      </c>
      <c r="I18642" s="8" t="str">
        <f t="array" ref="I18642">IF(G18642="Yes",XLOOKUP(D18642,'Dam Lines'!A:A,'Dam Lines'!J:J),"")</f>
        <v/>
      </c>
    </row>
    <row r="18643" hidden="1">
      <c r="A18643" s="11">
        <v>10.0</v>
      </c>
      <c r="B18643" s="2" t="s">
        <v>5283</v>
      </c>
      <c r="C18643" s="2" t="s">
        <v>2929</v>
      </c>
      <c r="D18643" s="2" t="s">
        <v>5284</v>
      </c>
      <c r="E18643" s="4" t="s">
        <v>1740</v>
      </c>
      <c r="F18643" s="20" t="s">
        <v>1887</v>
      </c>
      <c r="G18643" s="8" t="str">
        <f>IF(COUNTIF('Dam Lines'!A:A,D18643)&gt;0,"Yes","No")</f>
        <v>No</v>
      </c>
      <c r="H18643" s="14" t="s">
        <v>1742</v>
      </c>
      <c r="I18643" s="8" t="str">
        <f t="array" ref="I18643">IF(G18643="Yes",XLOOKUP(D18643,'Dam Lines'!A:A,'Dam Lines'!J:J),"")</f>
        <v/>
      </c>
    </row>
    <row r="18644" hidden="1">
      <c r="A18644" s="11">
        <v>11.0</v>
      </c>
      <c r="B18644" s="2" t="s">
        <v>5241</v>
      </c>
      <c r="C18644" s="2" t="s">
        <v>1980</v>
      </c>
      <c r="D18644" s="2" t="s">
        <v>565</v>
      </c>
      <c r="E18644" s="4" t="s">
        <v>1740</v>
      </c>
      <c r="F18644" s="20" t="s">
        <v>1887</v>
      </c>
      <c r="G18644" s="8" t="str">
        <f>IF(COUNTIF('Dam Lines'!A:A,D18644)&gt;0,"Yes","No")</f>
        <v>Yes</v>
      </c>
      <c r="H18644" s="14" t="s">
        <v>1742</v>
      </c>
      <c r="I18644" s="8" t="str">
        <f t="array" ref="I18644">IF(G18644="Yes",XLOOKUP(D18644,'Dam Lines'!A:A,'Dam Lines'!J:J),"")</f>
        <v>BASSALA</v>
      </c>
    </row>
    <row r="18645" hidden="1">
      <c r="A18645" s="11">
        <v>12.0</v>
      </c>
      <c r="B18645" s="2" t="s">
        <v>5285</v>
      </c>
      <c r="C18645" s="2" t="s">
        <v>2471</v>
      </c>
      <c r="D18645" s="2" t="s">
        <v>5286</v>
      </c>
      <c r="E18645" s="4" t="s">
        <v>1740</v>
      </c>
      <c r="F18645" s="20" t="s">
        <v>1887</v>
      </c>
      <c r="G18645" s="8" t="str">
        <f>IF(COUNTIF('Dam Lines'!A:A,D18645)&gt;0,"Yes","No")</f>
        <v>No</v>
      </c>
      <c r="H18645" s="14" t="s">
        <v>1742</v>
      </c>
      <c r="I18645" s="8" t="str">
        <f t="array" ref="I18645">IF(G18645="Yes",XLOOKUP(D18645,'Dam Lines'!A:A,'Dam Lines'!J:J),"")</f>
        <v/>
      </c>
    </row>
    <row r="18646" hidden="1">
      <c r="A18646" s="11">
        <v>13.0</v>
      </c>
      <c r="B18646" s="2" t="s">
        <v>5287</v>
      </c>
      <c r="C18646" s="2" t="s">
        <v>1752</v>
      </c>
      <c r="D18646" s="2" t="s">
        <v>1165</v>
      </c>
      <c r="E18646" s="4" t="s">
        <v>1740</v>
      </c>
      <c r="F18646" s="20" t="s">
        <v>1887</v>
      </c>
      <c r="G18646" s="8" t="str">
        <f>IF(COUNTIF('Dam Lines'!A:A,D18646)&gt;0,"Yes","No")</f>
        <v>Yes</v>
      </c>
      <c r="H18646" s="14" t="s">
        <v>1742</v>
      </c>
      <c r="I18646" s="8" t="str">
        <f t="array" ref="I18646">IF(G18646="Yes",XLOOKUP(D18646,'Dam Lines'!A:A,'Dam Lines'!J:J),"")</f>
        <v>NEVADA II</v>
      </c>
    </row>
    <row r="18647" hidden="1">
      <c r="A18647" s="11">
        <v>14.0</v>
      </c>
      <c r="B18647" s="2" t="s">
        <v>5066</v>
      </c>
      <c r="C18647" s="2" t="s">
        <v>1802</v>
      </c>
      <c r="D18647" s="2" t="s">
        <v>984</v>
      </c>
      <c r="E18647" s="4" t="s">
        <v>1740</v>
      </c>
      <c r="F18647" s="20" t="s">
        <v>1887</v>
      </c>
      <c r="G18647" s="8" t="str">
        <f>IF(COUNTIF('Dam Lines'!A:A,D18647)&gt;0,"Yes","No")</f>
        <v>Yes</v>
      </c>
      <c r="H18647" s="14" t="s">
        <v>1761</v>
      </c>
      <c r="I18647" s="8" t="str">
        <f t="array" ref="I18647">IF(G18647="Yes",XLOOKUP(D18647,'Dam Lines'!A:A,'Dam Lines'!J:J),"")</f>
        <v>UELN</v>
      </c>
    </row>
    <row r="18648" hidden="1">
      <c r="A18648" s="11">
        <v>15.0</v>
      </c>
      <c r="B18648" s="2" t="s">
        <v>5288</v>
      </c>
      <c r="C18648" s="2" t="s">
        <v>4093</v>
      </c>
      <c r="D18648" s="2" t="s">
        <v>1284</v>
      </c>
      <c r="E18648" s="4" t="s">
        <v>1740</v>
      </c>
      <c r="F18648" s="20" t="s">
        <v>1887</v>
      </c>
      <c r="G18648" s="8" t="str">
        <f>IF(COUNTIF('Dam Lines'!A:A,D18648)&gt;0,"Yes","No")</f>
        <v>Yes</v>
      </c>
      <c r="H18648" s="14" t="s">
        <v>1742</v>
      </c>
      <c r="I18648" s="8" t="str">
        <f t="array" ref="I18648">IF(G18648="Yes",XLOOKUP(D18648,'Dam Lines'!A:A,'Dam Lines'!J:J),"")</f>
        <v>BOMONA</v>
      </c>
    </row>
    <row r="18649" hidden="1">
      <c r="A18649" s="11">
        <v>1.0</v>
      </c>
      <c r="B18649" s="2" t="s">
        <v>5289</v>
      </c>
      <c r="C18649" s="2" t="s">
        <v>1744</v>
      </c>
      <c r="D18649" s="2" t="s">
        <v>3268</v>
      </c>
      <c r="E18649" s="4" t="s">
        <v>1740</v>
      </c>
      <c r="F18649" s="20" t="s">
        <v>1887</v>
      </c>
      <c r="G18649" s="8" t="str">
        <f>IF(COUNTIF('Dam Lines'!A:A,D18649)&gt;0,"Yes","No")</f>
        <v>No</v>
      </c>
      <c r="H18649" s="14" t="s">
        <v>1742</v>
      </c>
      <c r="I18649" s="8" t="str">
        <f t="array" ref="I18649">IF(G18649="Yes",XLOOKUP(D18649,'Dam Lines'!A:A,'Dam Lines'!J:J),"")</f>
        <v/>
      </c>
    </row>
    <row r="18650" hidden="1">
      <c r="A18650" s="11">
        <v>2.0</v>
      </c>
      <c r="B18650" s="2" t="s">
        <v>5290</v>
      </c>
      <c r="C18650" s="2" t="s">
        <v>2029</v>
      </c>
      <c r="D18650" s="2" t="s">
        <v>955</v>
      </c>
      <c r="E18650" s="4" t="s">
        <v>1740</v>
      </c>
      <c r="F18650" s="20" t="s">
        <v>1887</v>
      </c>
      <c r="G18650" s="8" t="str">
        <f>IF(COUNTIF('Dam Lines'!A:A,D18650)&gt;0,"Yes","No")</f>
        <v>Yes</v>
      </c>
      <c r="H18650" s="14" t="s">
        <v>1742</v>
      </c>
      <c r="I18650" s="8" t="str">
        <f t="array" ref="I18650">IF(G18650="Yes",XLOOKUP(D18650,'Dam Lines'!A:A,'Dam Lines'!J:J),"")</f>
        <v>MADOU</v>
      </c>
    </row>
    <row r="18651" hidden="1">
      <c r="A18651" s="11">
        <v>3.0</v>
      </c>
      <c r="B18651" s="2" t="s">
        <v>5291</v>
      </c>
      <c r="C18651" s="2" t="s">
        <v>2248</v>
      </c>
      <c r="D18651" s="2" t="s">
        <v>3185</v>
      </c>
      <c r="E18651" s="4" t="s">
        <v>1740</v>
      </c>
      <c r="F18651" s="20" t="s">
        <v>1887</v>
      </c>
      <c r="G18651" s="8" t="str">
        <f>IF(COUNTIF('Dam Lines'!A:A,D18651)&gt;0,"Yes","No")</f>
        <v>No</v>
      </c>
      <c r="H18651" s="14" t="s">
        <v>1742</v>
      </c>
      <c r="I18651" s="8" t="str">
        <f t="array" ref="I18651">IF(G18651="Yes",XLOOKUP(D18651,'Dam Lines'!A:A,'Dam Lines'!J:J),"")</f>
        <v/>
      </c>
    </row>
    <row r="18652" hidden="1">
      <c r="A18652" s="11">
        <v>5.0</v>
      </c>
      <c r="B18652" s="2" t="s">
        <v>5292</v>
      </c>
      <c r="C18652" s="2" t="s">
        <v>1902</v>
      </c>
      <c r="D18652" s="2" t="s">
        <v>5293</v>
      </c>
      <c r="E18652" s="4" t="s">
        <v>1740</v>
      </c>
      <c r="F18652" s="20" t="s">
        <v>1887</v>
      </c>
      <c r="G18652" s="8" t="str">
        <f>IF(COUNTIF('Dam Lines'!A:A,D18652)&gt;0,"Yes","No")</f>
        <v>No</v>
      </c>
      <c r="H18652" s="14" t="s">
        <v>1761</v>
      </c>
      <c r="I18652" s="8" t="str">
        <f t="array" ref="I18652">IF(G18652="Yes",XLOOKUP(D18652,'Dam Lines'!A:A,'Dam Lines'!J:J),"")</f>
        <v/>
      </c>
    </row>
    <row r="18653" hidden="1">
      <c r="A18653" s="11">
        <v>6.0</v>
      </c>
      <c r="B18653" s="2" t="s">
        <v>5294</v>
      </c>
      <c r="C18653" s="2" t="s">
        <v>3739</v>
      </c>
      <c r="D18653" s="2" t="s">
        <v>1958</v>
      </c>
      <c r="E18653" s="4" t="s">
        <v>1740</v>
      </c>
      <c r="F18653" s="20" t="s">
        <v>1887</v>
      </c>
      <c r="G18653" s="8" t="str">
        <f>IF(COUNTIF('Dam Lines'!A:A,D18653)&gt;0,"Yes","No")</f>
        <v>No</v>
      </c>
      <c r="H18653" s="14" t="s">
        <v>1742</v>
      </c>
      <c r="I18653" s="8" t="str">
        <f t="array" ref="I18653">IF(G18653="Yes",XLOOKUP(D18653,'Dam Lines'!A:A,'Dam Lines'!J:J),"")</f>
        <v/>
      </c>
    </row>
    <row r="18654" hidden="1">
      <c r="A18654" s="11">
        <v>7.0</v>
      </c>
      <c r="B18654" s="2" t="s">
        <v>5295</v>
      </c>
      <c r="C18654" s="2" t="s">
        <v>3071</v>
      </c>
      <c r="D18654" s="2" t="s">
        <v>5284</v>
      </c>
      <c r="E18654" s="4" t="s">
        <v>1740</v>
      </c>
      <c r="F18654" s="20" t="s">
        <v>1887</v>
      </c>
      <c r="G18654" s="8" t="str">
        <f>IF(COUNTIF('Dam Lines'!A:A,D18654)&gt;0,"Yes","No")</f>
        <v>No</v>
      </c>
      <c r="H18654" s="14" t="s">
        <v>1742</v>
      </c>
      <c r="I18654" s="8" t="str">
        <f t="array" ref="I18654">IF(G18654="Yes",XLOOKUP(D18654,'Dam Lines'!A:A,'Dam Lines'!J:J),"")</f>
        <v/>
      </c>
    </row>
    <row r="18655" hidden="1">
      <c r="A18655" s="11">
        <v>8.0</v>
      </c>
      <c r="B18655" s="2" t="s">
        <v>5296</v>
      </c>
      <c r="C18655" s="2" t="s">
        <v>3790</v>
      </c>
      <c r="D18655" s="2" t="s">
        <v>5297</v>
      </c>
      <c r="E18655" s="4" t="s">
        <v>1740</v>
      </c>
      <c r="F18655" s="20" t="s">
        <v>1887</v>
      </c>
      <c r="G18655" s="8" t="str">
        <f>IF(COUNTIF('Dam Lines'!A:A,D18655)&gt;0,"Yes","No")</f>
        <v>No</v>
      </c>
      <c r="H18655" s="14" t="s">
        <v>1742</v>
      </c>
      <c r="I18655" s="8" t="str">
        <f t="array" ref="I18655">IF(G18655="Yes",XLOOKUP(D18655,'Dam Lines'!A:A,'Dam Lines'!J:J),"")</f>
        <v/>
      </c>
    </row>
    <row r="18656" hidden="1">
      <c r="A18656" s="11">
        <v>9.0</v>
      </c>
      <c r="B18656" s="2" t="s">
        <v>5298</v>
      </c>
      <c r="C18656" s="2" t="s">
        <v>1823</v>
      </c>
      <c r="D18656" s="2" t="s">
        <v>563</v>
      </c>
      <c r="E18656" s="4" t="s">
        <v>1740</v>
      </c>
      <c r="F18656" s="20" t="s">
        <v>1887</v>
      </c>
      <c r="G18656" s="8" t="str">
        <f>IF(COUNTIF('Dam Lines'!A:A,D18656)&gt;0,"Yes","No")</f>
        <v>Yes</v>
      </c>
      <c r="H18656" s="14" t="s">
        <v>1742</v>
      </c>
      <c r="I18656" s="8" t="str">
        <f t="array" ref="I18656">IF(G18656="Yes",XLOOKUP(D18656,'Dam Lines'!A:A,'Dam Lines'!J:J),"")</f>
        <v>WENOKA THALAB</v>
      </c>
    </row>
    <row r="18657" hidden="1">
      <c r="A18657" s="11">
        <v>10.0</v>
      </c>
      <c r="B18657" s="2" t="s">
        <v>5299</v>
      </c>
      <c r="C18657" s="2" t="s">
        <v>1744</v>
      </c>
      <c r="D18657" s="2" t="s">
        <v>1304</v>
      </c>
      <c r="E18657" s="4" t="s">
        <v>1740</v>
      </c>
      <c r="F18657" s="20" t="s">
        <v>1887</v>
      </c>
      <c r="G18657" s="8" t="str">
        <f>IF(COUNTIF('Dam Lines'!A:A,D18657)&gt;0,"Yes","No")</f>
        <v>Yes</v>
      </c>
      <c r="H18657" s="14" t="s">
        <v>1742</v>
      </c>
      <c r="I18657" s="8" t="str">
        <f t="array" ref="I18657">IF(G18657="Yes",XLOOKUP(D18657,'Dam Lines'!A:A,'Dam Lines'!J:J),"")</f>
        <v>N"JIMA</v>
      </c>
    </row>
    <row r="18658" hidden="1">
      <c r="A18658" s="11">
        <v>11.0</v>
      </c>
      <c r="B18658" s="2" t="s">
        <v>5300</v>
      </c>
      <c r="C18658" s="2" t="s">
        <v>2479</v>
      </c>
      <c r="D18658" s="2" t="s">
        <v>19</v>
      </c>
      <c r="E18658" s="4" t="s">
        <v>1740</v>
      </c>
      <c r="F18658" s="20" t="s">
        <v>1887</v>
      </c>
      <c r="G18658" s="8" t="str">
        <f>IF(COUNTIF('Dam Lines'!A:A,D18658)&gt;0,"Yes","No")</f>
        <v>Yes</v>
      </c>
      <c r="H18658" s="14" t="s">
        <v>1742</v>
      </c>
      <c r="I18658" s="8" t="str">
        <f t="array" ref="I18658">IF(G18658="Yes",XLOOKUP(D18658,'Dam Lines'!A:A,'Dam Lines'!J:J),"")</f>
        <v>DAHSHUR</v>
      </c>
    </row>
    <row r="18659" hidden="1">
      <c r="A18659" s="11">
        <v>12.0</v>
      </c>
      <c r="B18659" s="2" t="s">
        <v>5301</v>
      </c>
      <c r="C18659" s="2" t="s">
        <v>2061</v>
      </c>
      <c r="D18659" s="2" t="s">
        <v>1237</v>
      </c>
      <c r="E18659" s="4" t="s">
        <v>1740</v>
      </c>
      <c r="F18659" s="20" t="s">
        <v>1887</v>
      </c>
      <c r="G18659" s="8" t="str">
        <f>IF(COUNTIF('Dam Lines'!A:A,D18659)&gt;0,"Yes","No")</f>
        <v>Yes</v>
      </c>
      <c r="H18659" s="14" t="s">
        <v>1761</v>
      </c>
      <c r="I18659" s="8" t="str">
        <f t="array" ref="I18659">IF(G18659="Yes",XLOOKUP(D18659,'Dam Lines'!A:A,'Dam Lines'!J:J),"")</f>
        <v>NADOBA</v>
      </c>
    </row>
    <row r="18660" hidden="1">
      <c r="A18660" s="11">
        <v>13.0</v>
      </c>
      <c r="B18660" s="2" t="s">
        <v>5302</v>
      </c>
      <c r="C18660" s="2" t="s">
        <v>1744</v>
      </c>
      <c r="D18660" s="2" t="s">
        <v>5303</v>
      </c>
      <c r="E18660" s="4" t="s">
        <v>1740</v>
      </c>
      <c r="F18660" s="20" t="s">
        <v>1887</v>
      </c>
      <c r="G18660" s="8" t="str">
        <f>IF(COUNTIF('Dam Lines'!A:A,D18660)&gt;0,"Yes","No")</f>
        <v>No</v>
      </c>
      <c r="H18660" s="14" t="s">
        <v>1761</v>
      </c>
      <c r="I18660" s="8" t="str">
        <f t="array" ref="I18660">IF(G18660="Yes",XLOOKUP(D18660,'Dam Lines'!A:A,'Dam Lines'!J:J),"")</f>
        <v/>
      </c>
    </row>
    <row r="18661" hidden="1">
      <c r="A18661" s="11">
        <v>14.0</v>
      </c>
      <c r="B18661" s="2" t="s">
        <v>5304</v>
      </c>
      <c r="C18661" s="2" t="s">
        <v>5305</v>
      </c>
      <c r="D18661" s="2" t="s">
        <v>5306</v>
      </c>
      <c r="E18661" s="4" t="s">
        <v>1740</v>
      </c>
      <c r="F18661" s="20" t="s">
        <v>1887</v>
      </c>
      <c r="G18661" s="8" t="str">
        <f>IF(COUNTIF('Dam Lines'!A:A,D18661)&gt;0,"Yes","No")</f>
        <v>No</v>
      </c>
      <c r="H18661" s="14" t="s">
        <v>1742</v>
      </c>
      <c r="I18661" s="8" t="str">
        <f t="array" ref="I18661">IF(G18661="Yes",XLOOKUP(D18661,'Dam Lines'!A:A,'Dam Lines'!J:J),"")</f>
        <v/>
      </c>
    </row>
    <row r="18662" hidden="1">
      <c r="A18662" s="11">
        <v>1.0</v>
      </c>
      <c r="B18662" s="2" t="s">
        <v>5307</v>
      </c>
      <c r="C18662" s="2" t="s">
        <v>3342</v>
      </c>
      <c r="D18662" s="2" t="s">
        <v>976</v>
      </c>
      <c r="E18662" s="4" t="s">
        <v>1740</v>
      </c>
      <c r="F18662" s="20" t="s">
        <v>1869</v>
      </c>
      <c r="G18662" s="8" t="str">
        <f>IF(COUNTIF('Dam Lines'!A:A,D18662)&gt;0,"Yes","No")</f>
        <v>Yes</v>
      </c>
      <c r="H18662" s="14" t="s">
        <v>1742</v>
      </c>
      <c r="I18662" s="8" t="str">
        <f t="array" ref="I18662">IF(G18662="Yes",XLOOKUP(D18662,'Dam Lines'!A:A,'Dam Lines'!J:J),"")</f>
        <v>SAWSAN</v>
      </c>
    </row>
    <row r="18663" hidden="1">
      <c r="A18663" s="11">
        <v>2.0</v>
      </c>
      <c r="B18663" s="2" t="s">
        <v>4489</v>
      </c>
      <c r="C18663" s="2" t="s">
        <v>2060</v>
      </c>
      <c r="D18663" s="2" t="s">
        <v>465</v>
      </c>
      <c r="E18663" s="4" t="s">
        <v>1740</v>
      </c>
      <c r="F18663" s="20" t="s">
        <v>1869</v>
      </c>
      <c r="G18663" s="8" t="str">
        <f>IF(COUNTIF('Dam Lines'!A:A,D18663)&gt;0,"Yes","No")</f>
        <v>Yes</v>
      </c>
      <c r="H18663" s="14" t="s">
        <v>1742</v>
      </c>
      <c r="I18663" s="8" t="str">
        <f t="array" ref="I18663">IF(G18663="Yes",XLOOKUP(D18663,'Dam Lines'!A:A,'Dam Lines'!J:J),"")</f>
        <v>FATMA</v>
      </c>
    </row>
    <row r="18664" hidden="1">
      <c r="A18664" s="11">
        <v>3.0</v>
      </c>
      <c r="B18664" s="2" t="s">
        <v>4882</v>
      </c>
      <c r="C18664" s="2" t="s">
        <v>4477</v>
      </c>
      <c r="D18664" s="2" t="s">
        <v>197</v>
      </c>
      <c r="E18664" s="4" t="s">
        <v>1740</v>
      </c>
      <c r="F18664" s="20" t="s">
        <v>1869</v>
      </c>
      <c r="G18664" s="8" t="str">
        <f>IF(COUNTIF('Dam Lines'!A:A,D18664)&gt;0,"Yes","No")</f>
        <v>Yes</v>
      </c>
      <c r="H18664" s="14" t="s">
        <v>1742</v>
      </c>
      <c r="I18664" s="8" t="str">
        <f t="array" ref="I18664">IF(G18664="Yes",XLOOKUP(D18664,'Dam Lines'!A:A,'Dam Lines'!J:J),"")</f>
        <v>BR BINT CHLOSTA</v>
      </c>
    </row>
    <row r="18665" hidden="1">
      <c r="A18665" s="11">
        <v>4.0</v>
      </c>
      <c r="B18665" s="2" t="s">
        <v>4788</v>
      </c>
      <c r="C18665" s="2" t="s">
        <v>1962</v>
      </c>
      <c r="D18665" s="2" t="s">
        <v>1236</v>
      </c>
      <c r="E18665" s="4" t="s">
        <v>1740</v>
      </c>
      <c r="F18665" s="20" t="s">
        <v>1869</v>
      </c>
      <c r="G18665" s="8" t="str">
        <f>IF(COUNTIF('Dam Lines'!A:A,D18665)&gt;0,"Yes","No")</f>
        <v>Yes</v>
      </c>
      <c r="H18665" s="14" t="s">
        <v>1742</v>
      </c>
      <c r="I18665" s="8" t="str">
        <f t="array" ref="I18665">IF(G18665="Yes",XLOOKUP(D18665,'Dam Lines'!A:A,'Dam Lines'!J:J),"")</f>
        <v>BASSALA</v>
      </c>
    </row>
    <row r="18666" hidden="1">
      <c r="A18666" s="11">
        <v>5.0</v>
      </c>
      <c r="B18666" s="2" t="s">
        <v>5071</v>
      </c>
      <c r="C18666" s="2" t="s">
        <v>1744</v>
      </c>
      <c r="D18666" s="2" t="s">
        <v>262</v>
      </c>
      <c r="E18666" s="4" t="s">
        <v>1740</v>
      </c>
      <c r="F18666" s="20" t="s">
        <v>1869</v>
      </c>
      <c r="G18666" s="8" t="str">
        <f>IF(COUNTIF('Dam Lines'!A:A,D18666)&gt;0,"Yes","No")</f>
        <v>Yes</v>
      </c>
      <c r="H18666" s="14" t="s">
        <v>1742</v>
      </c>
      <c r="I18666" s="8" t="str">
        <f t="array" ref="I18666">IF(G18666="Yes",XLOOKUP(D18666,'Dam Lines'!A:A,'Dam Lines'!J:J),"")</f>
        <v>ARRAGONDA</v>
      </c>
    </row>
    <row r="18667" hidden="1">
      <c r="A18667" s="11">
        <v>6.0</v>
      </c>
      <c r="B18667" s="2" t="s">
        <v>3701</v>
      </c>
      <c r="C18667" s="2" t="s">
        <v>2347</v>
      </c>
      <c r="D18667" s="2" t="s">
        <v>1093</v>
      </c>
      <c r="E18667" s="4" t="s">
        <v>1740</v>
      </c>
      <c r="F18667" s="20" t="s">
        <v>1869</v>
      </c>
      <c r="G18667" s="8" t="str">
        <f>IF(COUNTIF('Dam Lines'!A:A,D18667)&gt;0,"Yes","No")</f>
        <v>Yes</v>
      </c>
      <c r="H18667" s="14" t="s">
        <v>1761</v>
      </c>
      <c r="I18667" s="8" t="str">
        <f t="array" ref="I18667">IF(G18667="Yes",XLOOKUP(D18667,'Dam Lines'!A:A,'Dam Lines'!J:J),"")</f>
        <v>FATMA</v>
      </c>
    </row>
    <row r="18668" hidden="1">
      <c r="A18668" s="11">
        <v>7.0</v>
      </c>
      <c r="B18668" s="2" t="s">
        <v>5308</v>
      </c>
      <c r="C18668" s="2" t="s">
        <v>3071</v>
      </c>
      <c r="D18668" s="2" t="s">
        <v>2093</v>
      </c>
      <c r="E18668" s="4" t="s">
        <v>1740</v>
      </c>
      <c r="F18668" s="20" t="s">
        <v>1869</v>
      </c>
      <c r="G18668" s="8" t="str">
        <f>IF(COUNTIF('Dam Lines'!A:A,D18668)&gt;0,"Yes","No")</f>
        <v>No</v>
      </c>
      <c r="H18668" s="14" t="s">
        <v>1742</v>
      </c>
      <c r="I18668" s="8" t="str">
        <f t="array" ref="I18668">IF(G18668="Yes",XLOOKUP(D18668,'Dam Lines'!A:A,'Dam Lines'!J:J),"")</f>
        <v/>
      </c>
    </row>
    <row r="18669" hidden="1">
      <c r="A18669" s="11">
        <v>8.0</v>
      </c>
      <c r="B18669" s="2" t="s">
        <v>4626</v>
      </c>
      <c r="C18669" s="2" t="s">
        <v>3739</v>
      </c>
      <c r="D18669" s="2" t="s">
        <v>722</v>
      </c>
      <c r="E18669" s="4" t="s">
        <v>1740</v>
      </c>
      <c r="F18669" s="20" t="s">
        <v>1869</v>
      </c>
      <c r="G18669" s="8" t="str">
        <f>IF(COUNTIF('Dam Lines'!A:A,D18669)&gt;0,"Yes","No")</f>
        <v>Yes</v>
      </c>
      <c r="H18669" s="14" t="s">
        <v>1742</v>
      </c>
      <c r="I18669" s="8" t="str">
        <f t="array" ref="I18669">IF(G18669="Yes",XLOOKUP(D18669,'Dam Lines'!A:A,'Dam Lines'!J:J),"")</f>
        <v>UM BAHDA</v>
      </c>
    </row>
    <row r="18670" hidden="1">
      <c r="A18670" s="11">
        <v>9.0</v>
      </c>
      <c r="B18670" s="2" t="s">
        <v>5309</v>
      </c>
      <c r="C18670" s="2" t="s">
        <v>4866</v>
      </c>
      <c r="D18670" s="2" t="s">
        <v>1240</v>
      </c>
      <c r="E18670" s="4" t="s">
        <v>1740</v>
      </c>
      <c r="F18670" s="20" t="s">
        <v>1869</v>
      </c>
      <c r="G18670" s="8" t="str">
        <f>IF(COUNTIF('Dam Lines'!A:A,D18670)&gt;0,"Yes","No")</f>
        <v>Yes</v>
      </c>
      <c r="H18670" s="14" t="s">
        <v>1742</v>
      </c>
      <c r="I18670" s="8" t="str">
        <f t="array" ref="I18670">IF(G18670="Yes",XLOOKUP(D18670,'Dam Lines'!A:A,'Dam Lines'!J:J),"")</f>
        <v>ADYAA</v>
      </c>
    </row>
    <row r="18671" hidden="1">
      <c r="A18671" s="11">
        <v>10.0</v>
      </c>
      <c r="B18671" s="2" t="s">
        <v>4919</v>
      </c>
      <c r="C18671" s="2" t="s">
        <v>2061</v>
      </c>
      <c r="D18671" s="2" t="s">
        <v>4920</v>
      </c>
      <c r="E18671" s="4" t="s">
        <v>1740</v>
      </c>
      <c r="F18671" s="20" t="s">
        <v>1869</v>
      </c>
      <c r="G18671" s="8" t="str">
        <f>IF(COUNTIF('Dam Lines'!A:A,D18671)&gt;0,"Yes","No")</f>
        <v>No</v>
      </c>
      <c r="H18671" s="14" t="s">
        <v>1742</v>
      </c>
      <c r="I18671" s="8" t="str">
        <f t="array" ref="I18671">IF(G18671="Yes",XLOOKUP(D18671,'Dam Lines'!A:A,'Dam Lines'!J:J),"")</f>
        <v/>
      </c>
    </row>
    <row r="18672" hidden="1">
      <c r="A18672" s="11">
        <v>11.0</v>
      </c>
      <c r="B18672" s="2" t="s">
        <v>4860</v>
      </c>
      <c r="C18672" s="2" t="s">
        <v>1886</v>
      </c>
      <c r="D18672" s="2" t="s">
        <v>1001</v>
      </c>
      <c r="E18672" s="4" t="s">
        <v>1740</v>
      </c>
      <c r="F18672" s="20" t="s">
        <v>1869</v>
      </c>
      <c r="G18672" s="8" t="str">
        <f>IF(COUNTIF('Dam Lines'!A:A,D18672)&gt;0,"Yes","No")</f>
        <v>Yes</v>
      </c>
      <c r="H18672" s="14" t="s">
        <v>1742</v>
      </c>
      <c r="I18672" s="8" t="str">
        <f t="array" ref="I18672">IF(G18672="Yes",XLOOKUP(D18672,'Dam Lines'!A:A,'Dam Lines'!J:J),"")</f>
        <v>TIKIS WING BEAT</v>
      </c>
    </row>
    <row r="18673" hidden="1">
      <c r="A18673" s="11">
        <v>12.0</v>
      </c>
      <c r="B18673" s="2" t="s">
        <v>4998</v>
      </c>
      <c r="C18673" s="2" t="s">
        <v>1962</v>
      </c>
      <c r="D18673" s="2" t="s">
        <v>460</v>
      </c>
      <c r="E18673" s="4" t="s">
        <v>1740</v>
      </c>
      <c r="F18673" s="20" t="s">
        <v>1869</v>
      </c>
      <c r="G18673" s="8" t="str">
        <f>IF(COUNTIF('Dam Lines'!A:A,D18673)&gt;0,"Yes","No")</f>
        <v>Yes</v>
      </c>
      <c r="H18673" s="14" t="s">
        <v>1742</v>
      </c>
      <c r="I18673" s="8" t="str">
        <f t="array" ref="I18673">IF(G18673="Yes",XLOOKUP(D18673,'Dam Lines'!A:A,'Dam Lines'!J:J),"")</f>
        <v>DJEDA</v>
      </c>
    </row>
    <row r="18674" hidden="1">
      <c r="A18674" s="11">
        <v>13.0</v>
      </c>
      <c r="B18674" s="2" t="s">
        <v>4973</v>
      </c>
      <c r="C18674" s="2" t="s">
        <v>1844</v>
      </c>
      <c r="D18674" s="2" t="s">
        <v>4974</v>
      </c>
      <c r="E18674" s="4" t="s">
        <v>1740</v>
      </c>
      <c r="F18674" s="20" t="s">
        <v>1869</v>
      </c>
      <c r="G18674" s="8" t="str">
        <f>IF(COUNTIF('Dam Lines'!A:A,D18674)&gt;0,"Yes","No")</f>
        <v>No</v>
      </c>
      <c r="H18674" s="14" t="s">
        <v>1742</v>
      </c>
      <c r="I18674" s="8" t="str">
        <f t="array" ref="I18674">IF(G18674="Yes",XLOOKUP(D18674,'Dam Lines'!A:A,'Dam Lines'!J:J),"")</f>
        <v/>
      </c>
    </row>
    <row r="18675" hidden="1">
      <c r="A18675" s="11">
        <v>14.0</v>
      </c>
      <c r="B18675" s="2" t="s">
        <v>5001</v>
      </c>
      <c r="C18675" s="2" t="s">
        <v>3739</v>
      </c>
      <c r="D18675" s="2" t="s">
        <v>241</v>
      </c>
      <c r="E18675" s="4" t="s">
        <v>1740</v>
      </c>
      <c r="F18675" s="20" t="s">
        <v>1869</v>
      </c>
      <c r="G18675" s="8" t="str">
        <f>IF(COUNTIF('Dam Lines'!A:A,D18675)&gt;0,"Yes","No")</f>
        <v>Yes</v>
      </c>
      <c r="H18675" s="14" t="s">
        <v>1742</v>
      </c>
      <c r="I18675" s="8" t="str">
        <f t="array" ref="I18675">IF(G18675="Yes",XLOOKUP(D18675,'Dam Lines'!A:A,'Dam Lines'!J:J),"")</f>
        <v>NEVADA II</v>
      </c>
    </row>
    <row r="18676" hidden="1">
      <c r="A18676" s="11">
        <v>15.0</v>
      </c>
      <c r="B18676" s="2" t="s">
        <v>5310</v>
      </c>
      <c r="C18676" s="2" t="s">
        <v>3739</v>
      </c>
      <c r="D18676" s="2" t="s">
        <v>507</v>
      </c>
      <c r="E18676" s="4" t="s">
        <v>1740</v>
      </c>
      <c r="F18676" s="20" t="s">
        <v>1869</v>
      </c>
      <c r="G18676" s="8" t="str">
        <f>IF(COUNTIF('Dam Lines'!A:A,D18676)&gt;0,"Yes","No")</f>
        <v>Yes</v>
      </c>
      <c r="H18676" s="14" t="s">
        <v>1742</v>
      </c>
      <c r="I18676" s="8" t="str">
        <f t="array" ref="I18676">IF(G18676="Yes",XLOOKUP(D18676,'Dam Lines'!A:A,'Dam Lines'!J:J),"")</f>
        <v>QUITAINE</v>
      </c>
    </row>
    <row r="18677" hidden="1">
      <c r="A18677" s="11">
        <v>1.0</v>
      </c>
      <c r="B18677" s="2" t="s">
        <v>4155</v>
      </c>
      <c r="C18677" s="2" t="s">
        <v>1823</v>
      </c>
      <c r="D18677" s="2" t="s">
        <v>703</v>
      </c>
      <c r="E18677" s="4" t="s">
        <v>1740</v>
      </c>
      <c r="F18677" s="20" t="s">
        <v>1869</v>
      </c>
      <c r="G18677" s="8" t="str">
        <f>IF(COUNTIF('Dam Lines'!A:A,D18677)&gt;0,"Yes","No")</f>
        <v>Yes</v>
      </c>
      <c r="H18677" s="14" t="s">
        <v>1742</v>
      </c>
      <c r="I18677" s="8" t="str">
        <f t="array" ref="I18677">IF(G18677="Yes",XLOOKUP(D18677,'Dam Lines'!A:A,'Dam Lines'!J:J),"")</f>
        <v>DEBORAH IV</v>
      </c>
    </row>
    <row r="18678" hidden="1">
      <c r="A18678" s="11">
        <v>2.0</v>
      </c>
      <c r="B18678" s="2" t="s">
        <v>5026</v>
      </c>
      <c r="C18678" s="2" t="s">
        <v>4164</v>
      </c>
      <c r="D18678" s="2" t="s">
        <v>4846</v>
      </c>
      <c r="E18678" s="4" t="s">
        <v>1740</v>
      </c>
      <c r="F18678" s="20" t="s">
        <v>1869</v>
      </c>
      <c r="G18678" s="8" t="str">
        <f>IF(COUNTIF('Dam Lines'!A:A,D18678)&gt;0,"Yes","No")</f>
        <v>No</v>
      </c>
      <c r="H18678" s="14" t="s">
        <v>1742</v>
      </c>
      <c r="I18678" s="8" t="str">
        <f t="array" ref="I18678">IF(G18678="Yes",XLOOKUP(D18678,'Dam Lines'!A:A,'Dam Lines'!J:J),"")</f>
        <v/>
      </c>
    </row>
    <row r="18679" hidden="1">
      <c r="A18679" s="11">
        <v>3.0</v>
      </c>
      <c r="B18679" s="2" t="s">
        <v>5311</v>
      </c>
      <c r="C18679" s="2" t="s">
        <v>1980</v>
      </c>
      <c r="D18679" s="2" t="s">
        <v>2289</v>
      </c>
      <c r="E18679" s="4" t="s">
        <v>1740</v>
      </c>
      <c r="F18679" s="20" t="s">
        <v>1869</v>
      </c>
      <c r="G18679" s="8" t="str">
        <f>IF(COUNTIF('Dam Lines'!A:A,D18679)&gt;0,"Yes","No")</f>
        <v>No</v>
      </c>
      <c r="H18679" s="14" t="s">
        <v>1742</v>
      </c>
      <c r="I18679" s="8" t="str">
        <f t="array" ref="I18679">IF(G18679="Yes",XLOOKUP(D18679,'Dam Lines'!A:A,'Dam Lines'!J:J),"")</f>
        <v/>
      </c>
    </row>
    <row r="18680" hidden="1">
      <c r="A18680" s="11">
        <v>4.0</v>
      </c>
      <c r="B18680" s="2" t="s">
        <v>4608</v>
      </c>
      <c r="C18680" s="2" t="s">
        <v>3982</v>
      </c>
      <c r="D18680" s="2" t="s">
        <v>815</v>
      </c>
      <c r="E18680" s="4" t="s">
        <v>1740</v>
      </c>
      <c r="F18680" s="20" t="s">
        <v>1869</v>
      </c>
      <c r="G18680" s="8" t="str">
        <f>IF(COUNTIF('Dam Lines'!A:A,D18680)&gt;0,"Yes","No")</f>
        <v>Yes</v>
      </c>
      <c r="H18680" s="14" t="s">
        <v>1761</v>
      </c>
      <c r="I18680" s="8" t="str">
        <f t="array" ref="I18680">IF(G18680="Yes",XLOOKUP(D18680,'Dam Lines'!A:A,'Dam Lines'!J:J),"")</f>
        <v>SAVANNAH SKY</v>
      </c>
    </row>
    <row r="18681" hidden="1">
      <c r="A18681" s="11">
        <v>5.0</v>
      </c>
      <c r="B18681" s="2" t="s">
        <v>5250</v>
      </c>
      <c r="C18681" s="2" t="s">
        <v>1757</v>
      </c>
      <c r="D18681" s="2" t="s">
        <v>795</v>
      </c>
      <c r="E18681" s="4" t="s">
        <v>1740</v>
      </c>
      <c r="F18681" s="20" t="s">
        <v>1869</v>
      </c>
      <c r="G18681" s="8" t="str">
        <f>IF(COUNTIF('Dam Lines'!A:A,D18681)&gt;0,"Yes","No")</f>
        <v>Yes</v>
      </c>
      <c r="H18681" s="14" t="s">
        <v>1742</v>
      </c>
      <c r="I18681" s="8" t="str">
        <f t="array" ref="I18681">IF(G18681="Yes",XLOOKUP(D18681,'Dam Lines'!A:A,'Dam Lines'!J:J),"")</f>
        <v>NEVADA II</v>
      </c>
    </row>
    <row r="18682" hidden="1">
      <c r="A18682" s="11">
        <v>6.0</v>
      </c>
      <c r="B18682" s="2" t="s">
        <v>4763</v>
      </c>
      <c r="C18682" s="2" t="s">
        <v>1980</v>
      </c>
      <c r="D18682" s="2" t="s">
        <v>3939</v>
      </c>
      <c r="E18682" s="4" t="s">
        <v>1740</v>
      </c>
      <c r="F18682" s="20" t="s">
        <v>1869</v>
      </c>
      <c r="G18682" s="8" t="str">
        <f>IF(COUNTIF('Dam Lines'!A:A,D18682)&gt;0,"Yes","No")</f>
        <v>Yes</v>
      </c>
      <c r="H18682" s="14" t="s">
        <v>1742</v>
      </c>
      <c r="I18682" s="8" t="str">
        <f t="array" ref="I18682">IF(G18682="Yes",XLOOKUP(D18682,'Dam Lines'!A:A,'Dam Lines'!J:J),"")</f>
        <v>NEVADA II</v>
      </c>
    </row>
    <row r="18683" hidden="1">
      <c r="A18683" s="11">
        <v>7.0</v>
      </c>
      <c r="B18683" s="2" t="s">
        <v>5312</v>
      </c>
      <c r="C18683" s="2" t="s">
        <v>3494</v>
      </c>
      <c r="D18683" s="2" t="s">
        <v>928</v>
      </c>
      <c r="E18683" s="4" t="s">
        <v>1740</v>
      </c>
      <c r="F18683" s="20" t="s">
        <v>1869</v>
      </c>
      <c r="G18683" s="8" t="str">
        <f>IF(COUNTIF('Dam Lines'!A:A,D18683)&gt;0,"Yes","No")</f>
        <v>Yes</v>
      </c>
      <c r="H18683" s="14" t="s">
        <v>1742</v>
      </c>
      <c r="I18683" s="8" t="str">
        <f t="array" ref="I18683">IF(G18683="Yes",XLOOKUP(D18683,'Dam Lines'!A:A,'Dam Lines'!J:J),"")</f>
        <v>BASSALA</v>
      </c>
    </row>
    <row r="18684" hidden="1">
      <c r="A18684" s="11">
        <v>8.0</v>
      </c>
      <c r="B18684" s="2" t="s">
        <v>5100</v>
      </c>
      <c r="C18684" s="2" t="s">
        <v>4093</v>
      </c>
      <c r="D18684" s="2" t="s">
        <v>922</v>
      </c>
      <c r="E18684" s="4" t="s">
        <v>1740</v>
      </c>
      <c r="F18684" s="20" t="s">
        <v>1869</v>
      </c>
      <c r="G18684" s="8" t="str">
        <f>IF(COUNTIF('Dam Lines'!A:A,D18684)&gt;0,"Yes","No")</f>
        <v>Yes</v>
      </c>
      <c r="H18684" s="14" t="s">
        <v>1742</v>
      </c>
      <c r="I18684" s="8" t="str">
        <f t="array" ref="I18684">IF(G18684="Yes",XLOOKUP(D18684,'Dam Lines'!A:A,'Dam Lines'!J:J),"")</f>
        <v>MADOU</v>
      </c>
    </row>
    <row r="18685" hidden="1">
      <c r="A18685" s="11">
        <v>9.0</v>
      </c>
      <c r="B18685" s="2" t="s">
        <v>4806</v>
      </c>
      <c r="C18685" s="2" t="s">
        <v>2479</v>
      </c>
      <c r="D18685" s="2" t="s">
        <v>15</v>
      </c>
      <c r="E18685" s="4" t="s">
        <v>1740</v>
      </c>
      <c r="F18685" s="20" t="s">
        <v>1869</v>
      </c>
      <c r="G18685" s="8" t="str">
        <f>IF(COUNTIF('Dam Lines'!A:A,D18685)&gt;0,"Yes","No")</f>
        <v>Yes</v>
      </c>
      <c r="H18685" s="14" t="s">
        <v>1761</v>
      </c>
      <c r="I18685" s="8" t="str">
        <f t="array" ref="I18685">IF(G18685="Yes",XLOOKUP(D18685,'Dam Lines'!A:A,'Dam Lines'!J:J),"")</f>
        <v>NEVADA II</v>
      </c>
    </row>
    <row r="18686" hidden="1">
      <c r="A18686" s="11">
        <v>10.0</v>
      </c>
      <c r="B18686" s="2" t="s">
        <v>5234</v>
      </c>
      <c r="C18686" s="2" t="s">
        <v>4637</v>
      </c>
      <c r="D18686" s="2" t="s">
        <v>5235</v>
      </c>
      <c r="E18686" s="4" t="s">
        <v>1740</v>
      </c>
      <c r="F18686" s="20" t="s">
        <v>1869</v>
      </c>
      <c r="G18686" s="8" t="str">
        <f>IF(COUNTIF('Dam Lines'!A:A,D18686)&gt;0,"Yes","No")</f>
        <v>No</v>
      </c>
      <c r="H18686" s="14" t="s">
        <v>1742</v>
      </c>
      <c r="I18686" s="8" t="str">
        <f t="array" ref="I18686">IF(G18686="Yes",XLOOKUP(D18686,'Dam Lines'!A:A,'Dam Lines'!J:J),"")</f>
        <v/>
      </c>
    </row>
    <row r="18687" hidden="1">
      <c r="A18687" s="11">
        <v>11.0</v>
      </c>
      <c r="B18687" s="2" t="s">
        <v>5313</v>
      </c>
      <c r="C18687" s="2" t="s">
        <v>3288</v>
      </c>
      <c r="D18687" s="2" t="s">
        <v>19</v>
      </c>
      <c r="E18687" s="4" t="s">
        <v>1740</v>
      </c>
      <c r="F18687" s="20" t="s">
        <v>1869</v>
      </c>
      <c r="G18687" s="8" t="str">
        <f>IF(COUNTIF('Dam Lines'!A:A,D18687)&gt;0,"Yes","No")</f>
        <v>Yes</v>
      </c>
      <c r="H18687" s="14" t="s">
        <v>1761</v>
      </c>
      <c r="I18687" s="8" t="str">
        <f t="array" ref="I18687">IF(G18687="Yes",XLOOKUP(D18687,'Dam Lines'!A:A,'Dam Lines'!J:J),"")</f>
        <v>DAHSHUR</v>
      </c>
    </row>
    <row r="18688" hidden="1">
      <c r="A18688" s="11">
        <v>12.0</v>
      </c>
      <c r="B18688" s="2" t="s">
        <v>4754</v>
      </c>
      <c r="C18688" s="2" t="s">
        <v>1817</v>
      </c>
      <c r="D18688" s="2" t="s">
        <v>4755</v>
      </c>
      <c r="E18688" s="4" t="s">
        <v>1740</v>
      </c>
      <c r="F18688" s="20" t="s">
        <v>1869</v>
      </c>
      <c r="G18688" s="8" t="str">
        <f>IF(COUNTIF('Dam Lines'!A:A,D18688)&gt;0,"Yes","No")</f>
        <v>No</v>
      </c>
      <c r="H18688" s="14" t="s">
        <v>1742</v>
      </c>
      <c r="I18688" s="8" t="str">
        <f t="array" ref="I18688">IF(G18688="Yes",XLOOKUP(D18688,'Dam Lines'!A:A,'Dam Lines'!J:J),"")</f>
        <v/>
      </c>
    </row>
    <row r="18689" hidden="1">
      <c r="A18689" s="11">
        <v>13.0</v>
      </c>
      <c r="B18689" s="2" t="s">
        <v>4722</v>
      </c>
      <c r="C18689" s="2" t="s">
        <v>2059</v>
      </c>
      <c r="D18689" s="2" t="s">
        <v>137</v>
      </c>
      <c r="E18689" s="4" t="s">
        <v>1740</v>
      </c>
      <c r="F18689" s="20" t="s">
        <v>1869</v>
      </c>
      <c r="G18689" s="8" t="str">
        <f>IF(COUNTIF('Dam Lines'!A:A,D18689)&gt;0,"Yes","No")</f>
        <v>Yes</v>
      </c>
      <c r="H18689" s="14" t="s">
        <v>1742</v>
      </c>
      <c r="I18689" s="8" t="str">
        <f t="array" ref="I18689">IF(G18689="Yes",XLOOKUP(D18689,'Dam Lines'!A:A,'Dam Lines'!J:J),"")</f>
        <v>CAIDA</v>
      </c>
    </row>
    <row r="18690" hidden="1">
      <c r="A18690" s="11">
        <v>1.0</v>
      </c>
      <c r="B18690" s="2" t="s">
        <v>4471</v>
      </c>
      <c r="C18690" s="2" t="s">
        <v>2303</v>
      </c>
      <c r="D18690" s="2" t="s">
        <v>1289</v>
      </c>
      <c r="E18690" s="4" t="s">
        <v>1779</v>
      </c>
      <c r="F18690" s="20" t="s">
        <v>2166</v>
      </c>
      <c r="G18690" s="8" t="str">
        <f>IF(COUNTIF('Dam Lines'!A:A,D18690)&gt;0,"Yes","No")</f>
        <v>Yes</v>
      </c>
      <c r="H18690" s="14" t="s">
        <v>1742</v>
      </c>
      <c r="I18690" s="8" t="str">
        <f t="array" ref="I18690">IF(G18690="Yes",XLOOKUP(D18690,'Dam Lines'!A:A,'Dam Lines'!J:J),"")</f>
        <v>DJEDDA</v>
      </c>
    </row>
    <row r="18691" hidden="1">
      <c r="A18691" s="11">
        <v>2.0</v>
      </c>
      <c r="B18691" s="2" t="s">
        <v>4842</v>
      </c>
      <c r="C18691" s="2" t="s">
        <v>2479</v>
      </c>
      <c r="D18691" s="2" t="s">
        <v>15</v>
      </c>
      <c r="E18691" s="4" t="s">
        <v>1779</v>
      </c>
      <c r="F18691" s="20" t="s">
        <v>2166</v>
      </c>
      <c r="G18691" s="8" t="str">
        <f>IF(COUNTIF('Dam Lines'!A:A,D18691)&gt;0,"Yes","No")</f>
        <v>Yes</v>
      </c>
      <c r="H18691" s="14" t="s">
        <v>1742</v>
      </c>
      <c r="I18691" s="8" t="str">
        <f t="array" ref="I18691">IF(G18691="Yes",XLOOKUP(D18691,'Dam Lines'!A:A,'Dam Lines'!J:J),"")</f>
        <v>NEVADA II</v>
      </c>
    </row>
    <row r="18692" hidden="1">
      <c r="A18692" s="11">
        <v>3.0</v>
      </c>
      <c r="B18692" s="2" t="s">
        <v>4493</v>
      </c>
      <c r="C18692" s="2" t="s">
        <v>1823</v>
      </c>
      <c r="D18692" s="2" t="s">
        <v>567</v>
      </c>
      <c r="E18692" s="4" t="s">
        <v>1779</v>
      </c>
      <c r="F18692" s="20" t="s">
        <v>2166</v>
      </c>
      <c r="G18692" s="8" t="str">
        <f>IF(COUNTIF('Dam Lines'!A:A,D18692)&gt;0,"Yes","No")</f>
        <v>Yes</v>
      </c>
      <c r="H18692" s="14" t="s">
        <v>1742</v>
      </c>
      <c r="I18692" s="8" t="str">
        <f t="array" ref="I18692">IF(G18692="Yes",XLOOKUP(D18692,'Dam Lines'!A:A,'Dam Lines'!J:J),"")</f>
        <v>NEVADA II</v>
      </c>
    </row>
    <row r="18693" hidden="1">
      <c r="A18693" s="11">
        <v>4.0</v>
      </c>
      <c r="B18693" s="2" t="s">
        <v>4355</v>
      </c>
      <c r="C18693" s="2" t="s">
        <v>1759</v>
      </c>
      <c r="D18693" s="2" t="s">
        <v>133</v>
      </c>
      <c r="E18693" s="4" t="s">
        <v>1779</v>
      </c>
      <c r="F18693" s="20" t="s">
        <v>2166</v>
      </c>
      <c r="G18693" s="8" t="str">
        <f>IF(COUNTIF('Dam Lines'!A:A,D18693)&gt;0,"Yes","No")</f>
        <v>Yes</v>
      </c>
      <c r="H18693" s="14" t="s">
        <v>1742</v>
      </c>
      <c r="I18693" s="8" t="str">
        <f t="array" ref="I18693">IF(G18693="Yes",XLOOKUP(D18693,'Dam Lines'!A:A,'Dam Lines'!J:J),"")</f>
        <v>YFS ALMOND JOY</v>
      </c>
    </row>
    <row r="18694" hidden="1">
      <c r="A18694" s="11">
        <v>5.0</v>
      </c>
      <c r="B18694" s="2" t="s">
        <v>3437</v>
      </c>
      <c r="C18694" s="2" t="s">
        <v>1962</v>
      </c>
      <c r="D18694" s="2" t="s">
        <v>1094</v>
      </c>
      <c r="E18694" s="4" t="s">
        <v>1779</v>
      </c>
      <c r="F18694" s="20" t="s">
        <v>2166</v>
      </c>
      <c r="G18694" s="8" t="str">
        <f>IF(COUNTIF('Dam Lines'!A:A,D18694)&gt;0,"Yes","No")</f>
        <v>Yes</v>
      </c>
      <c r="H18694" s="14" t="s">
        <v>1742</v>
      </c>
      <c r="I18694" s="8" t="str">
        <f t="array" ref="I18694">IF(G18694="Yes",XLOOKUP(D18694,'Dam Lines'!A:A,'Dam Lines'!J:J),"")</f>
        <v>NEVADA II</v>
      </c>
    </row>
    <row r="18695" hidden="1">
      <c r="A18695" s="11">
        <v>6.0</v>
      </c>
      <c r="B18695" s="2" t="s">
        <v>4054</v>
      </c>
      <c r="C18695" s="2" t="s">
        <v>1935</v>
      </c>
      <c r="D18695" s="2" t="s">
        <v>47</v>
      </c>
      <c r="E18695" s="4" t="s">
        <v>1779</v>
      </c>
      <c r="F18695" s="20" t="s">
        <v>2166</v>
      </c>
      <c r="G18695" s="8" t="str">
        <f>IF(COUNTIF('Dam Lines'!A:A,D18695)&gt;0,"Yes","No")</f>
        <v>Yes</v>
      </c>
      <c r="H18695" s="14" t="s">
        <v>1742</v>
      </c>
      <c r="I18695" s="8" t="str">
        <f t="array" ref="I18695">IF(G18695="Yes",XLOOKUP(D18695,'Dam Lines'!A:A,'Dam Lines'!J:J),"")</f>
        <v>FATMA</v>
      </c>
    </row>
    <row r="18696" hidden="1">
      <c r="A18696" s="11">
        <v>7.0</v>
      </c>
      <c r="B18696" s="2" t="s">
        <v>5150</v>
      </c>
      <c r="C18696" s="2" t="s">
        <v>1817</v>
      </c>
      <c r="D18696" s="2" t="s">
        <v>828</v>
      </c>
      <c r="E18696" s="4" t="s">
        <v>1779</v>
      </c>
      <c r="F18696" s="20" t="s">
        <v>2166</v>
      </c>
      <c r="G18696" s="8" t="str">
        <f>IF(COUNTIF('Dam Lines'!A:A,D18696)&gt;0,"Yes","No")</f>
        <v>Yes</v>
      </c>
      <c r="H18696" s="14" t="s">
        <v>1742</v>
      </c>
      <c r="I18696" s="8" t="str">
        <f t="array" ref="I18696">IF(G18696="Yes",XLOOKUP(D18696,'Dam Lines'!A:A,'Dam Lines'!J:J),"")</f>
        <v>DAHSHUR</v>
      </c>
    </row>
    <row r="18697" hidden="1">
      <c r="A18697" s="11">
        <v>8.0</v>
      </c>
      <c r="B18697" s="2" t="s">
        <v>3844</v>
      </c>
      <c r="C18697" s="2" t="s">
        <v>3288</v>
      </c>
      <c r="D18697" s="2" t="s">
        <v>15</v>
      </c>
      <c r="E18697" s="4" t="s">
        <v>1779</v>
      </c>
      <c r="F18697" s="20" t="s">
        <v>2166</v>
      </c>
      <c r="G18697" s="8" t="str">
        <f>IF(COUNTIF('Dam Lines'!A:A,D18697)&gt;0,"Yes","No")</f>
        <v>Yes</v>
      </c>
      <c r="H18697" s="14" t="s">
        <v>1761</v>
      </c>
      <c r="I18697" s="8" t="str">
        <f t="array" ref="I18697">IF(G18697="Yes",XLOOKUP(D18697,'Dam Lines'!A:A,'Dam Lines'!J:J),"")</f>
        <v>NEVADA II</v>
      </c>
    </row>
    <row r="18698" hidden="1">
      <c r="A18698" s="11">
        <v>9.0</v>
      </c>
      <c r="B18698" s="2" t="s">
        <v>4554</v>
      </c>
      <c r="C18698" s="2" t="s">
        <v>2730</v>
      </c>
      <c r="D18698" s="2" t="s">
        <v>1290</v>
      </c>
      <c r="E18698" s="4" t="s">
        <v>1779</v>
      </c>
      <c r="F18698" s="20" t="s">
        <v>2166</v>
      </c>
      <c r="G18698" s="8" t="str">
        <f>IF(COUNTIF('Dam Lines'!A:A,D18698)&gt;0,"Yes","No")</f>
        <v>Yes</v>
      </c>
      <c r="H18698" s="14" t="s">
        <v>1742</v>
      </c>
      <c r="I18698" s="8" t="str">
        <f t="array" ref="I18698">IF(G18698="Yes",XLOOKUP(D18698,'Dam Lines'!A:A,'Dam Lines'!J:J),"")</f>
        <v>VOLKA DU MONTEIL</v>
      </c>
    </row>
    <row r="18699" hidden="1">
      <c r="A18699" s="11">
        <v>10.0</v>
      </c>
      <c r="B18699" s="2" t="s">
        <v>5069</v>
      </c>
      <c r="C18699" s="2" t="s">
        <v>1980</v>
      </c>
      <c r="D18699" s="2" t="s">
        <v>1314</v>
      </c>
      <c r="E18699" s="4" t="s">
        <v>1779</v>
      </c>
      <c r="F18699" s="20" t="s">
        <v>2166</v>
      </c>
      <c r="G18699" s="8" t="str">
        <f>IF(COUNTIF('Dam Lines'!A:A,D18699)&gt;0,"Yes","No")</f>
        <v>Yes</v>
      </c>
      <c r="H18699" s="14" t="s">
        <v>1742</v>
      </c>
      <c r="I18699" s="8" t="str">
        <f t="array" ref="I18699">IF(G18699="Yes",XLOOKUP(D18699,'Dam Lines'!A:A,'Dam Lines'!J:J),"")</f>
        <v>GHAOUAICH</v>
      </c>
    </row>
    <row r="18700" hidden="1">
      <c r="A18700" s="11">
        <v>11.0</v>
      </c>
      <c r="B18700" s="2" t="s">
        <v>4633</v>
      </c>
      <c r="C18700" s="2" t="s">
        <v>4572</v>
      </c>
      <c r="D18700" s="2" t="s">
        <v>1296</v>
      </c>
      <c r="E18700" s="4" t="s">
        <v>1779</v>
      </c>
      <c r="F18700" s="20" t="s">
        <v>2166</v>
      </c>
      <c r="G18700" s="8" t="str">
        <f>IF(COUNTIF('Dam Lines'!A:A,D18700)&gt;0,"Yes","No")</f>
        <v>Yes</v>
      </c>
      <c r="H18700" s="14" t="s">
        <v>1742</v>
      </c>
      <c r="I18700" s="8" t="str">
        <f t="array" ref="I18700">IF(G18700="Yes",XLOOKUP(D18700,'Dam Lines'!A:A,'Dam Lines'!J:J),"")</f>
        <v>BRYANS TIME</v>
      </c>
    </row>
    <row r="18701" hidden="1">
      <c r="A18701" s="11">
        <v>12.0</v>
      </c>
      <c r="B18701" s="2" t="s">
        <v>3450</v>
      </c>
      <c r="C18701" s="2" t="s">
        <v>1798</v>
      </c>
      <c r="D18701" s="2" t="s">
        <v>387</v>
      </c>
      <c r="E18701" s="4" t="s">
        <v>1779</v>
      </c>
      <c r="F18701" s="20" t="s">
        <v>2166</v>
      </c>
      <c r="G18701" s="8" t="str">
        <f>IF(COUNTIF('Dam Lines'!A:A,D18701)&gt;0,"Yes","No")</f>
        <v>Yes</v>
      </c>
      <c r="H18701" s="14" t="s">
        <v>1742</v>
      </c>
      <c r="I18701" s="8" t="str">
        <f t="array" ref="I18701">IF(G18701="Yes",XLOOKUP(D18701,'Dam Lines'!A:A,'Dam Lines'!J:J),"")</f>
        <v>NEVADA II</v>
      </c>
    </row>
    <row r="18702" hidden="1">
      <c r="A18702" s="11">
        <v>13.0</v>
      </c>
      <c r="B18702" s="2" t="s">
        <v>4924</v>
      </c>
      <c r="C18702" s="2" t="s">
        <v>2479</v>
      </c>
      <c r="D18702" s="2" t="s">
        <v>19</v>
      </c>
      <c r="E18702" s="4" t="s">
        <v>1779</v>
      </c>
      <c r="F18702" s="20" t="s">
        <v>2166</v>
      </c>
      <c r="G18702" s="8" t="str">
        <f>IF(COUNTIF('Dam Lines'!A:A,D18702)&gt;0,"Yes","No")</f>
        <v>Yes</v>
      </c>
      <c r="H18702" s="14" t="s">
        <v>1761</v>
      </c>
      <c r="I18702" s="8" t="str">
        <f t="array" ref="I18702">IF(G18702="Yes",XLOOKUP(D18702,'Dam Lines'!A:A,'Dam Lines'!J:J),"")</f>
        <v>DAHSHUR</v>
      </c>
    </row>
    <row r="18703" hidden="1">
      <c r="A18703" s="11">
        <v>1.0</v>
      </c>
      <c r="B18703" s="2" t="s">
        <v>4217</v>
      </c>
      <c r="C18703" s="2" t="s">
        <v>4218</v>
      </c>
      <c r="D18703" s="2" t="s">
        <v>828</v>
      </c>
      <c r="E18703" s="20" t="s">
        <v>1905</v>
      </c>
      <c r="F18703" s="20" t="s">
        <v>1818</v>
      </c>
      <c r="G18703" s="8" t="str">
        <f>IF(COUNTIF('Dam Lines'!A:A,D18703)&gt;0,"Yes","No")</f>
        <v>Yes</v>
      </c>
      <c r="H18703" s="14" t="s">
        <v>1761</v>
      </c>
      <c r="I18703" s="8" t="str">
        <f t="array" ref="I18703">IF(G18703="Yes",XLOOKUP(D18703,'Dam Lines'!A:A,'Dam Lines'!J:J),"")</f>
        <v>DAHSHUR</v>
      </c>
    </row>
    <row r="18704" hidden="1">
      <c r="A18704" s="11">
        <v>2.0</v>
      </c>
      <c r="B18704" s="2" t="s">
        <v>3072</v>
      </c>
      <c r="C18704" s="2" t="s">
        <v>1752</v>
      </c>
      <c r="D18704" s="2" t="s">
        <v>1948</v>
      </c>
      <c r="E18704" s="20" t="s">
        <v>1905</v>
      </c>
      <c r="F18704" s="20" t="s">
        <v>1818</v>
      </c>
      <c r="G18704" s="8" t="str">
        <f>IF(COUNTIF('Dam Lines'!A:A,D18704)&gt;0,"Yes","No")</f>
        <v>No</v>
      </c>
      <c r="H18704" s="14" t="s">
        <v>1742</v>
      </c>
      <c r="I18704" s="8" t="str">
        <f t="array" ref="I18704">IF(G18704="Yes",XLOOKUP(D18704,'Dam Lines'!A:A,'Dam Lines'!J:J),"")</f>
        <v/>
      </c>
    </row>
    <row r="18705" hidden="1">
      <c r="A18705" s="11">
        <v>3.0</v>
      </c>
      <c r="B18705" s="2" t="s">
        <v>4624</v>
      </c>
      <c r="C18705" s="2" t="s">
        <v>3697</v>
      </c>
      <c r="D18705" s="2" t="s">
        <v>771</v>
      </c>
      <c r="E18705" s="20" t="s">
        <v>1905</v>
      </c>
      <c r="F18705" s="20" t="s">
        <v>1818</v>
      </c>
      <c r="G18705" s="8" t="str">
        <f>IF(COUNTIF('Dam Lines'!A:A,D18705)&gt;0,"Yes","No")</f>
        <v>Yes</v>
      </c>
      <c r="H18705" s="14" t="s">
        <v>1742</v>
      </c>
      <c r="I18705" s="8" t="str">
        <f t="array" ref="I18705">IF(G18705="Yes",XLOOKUP(D18705,'Dam Lines'!A:A,'Dam Lines'!J:J),"")</f>
        <v>SAMIA</v>
      </c>
    </row>
    <row r="18706" hidden="1">
      <c r="A18706" s="11">
        <v>4.0</v>
      </c>
      <c r="B18706" s="2" t="s">
        <v>4885</v>
      </c>
      <c r="C18706" s="2" t="s">
        <v>3762</v>
      </c>
      <c r="D18706" s="2" t="s">
        <v>3107</v>
      </c>
      <c r="E18706" s="20" t="s">
        <v>1905</v>
      </c>
      <c r="F18706" s="20" t="s">
        <v>1818</v>
      </c>
      <c r="G18706" s="8" t="str">
        <f>IF(COUNTIF('Dam Lines'!A:A,D18706)&gt;0,"Yes","No")</f>
        <v>Yes</v>
      </c>
      <c r="H18706" s="14" t="s">
        <v>1761</v>
      </c>
      <c r="I18706" s="8" t="str">
        <f t="array" ref="I18706">IF(G18706="Yes",XLOOKUP(D18706,'Dam Lines'!A:A,'Dam Lines'!J:J),"")</f>
        <v>ASALA HALEEMA</v>
      </c>
    </row>
    <row r="18707" hidden="1">
      <c r="A18707" s="11">
        <v>5.0</v>
      </c>
      <c r="B18707" s="2" t="s">
        <v>5314</v>
      </c>
      <c r="C18707" s="2" t="s">
        <v>3872</v>
      </c>
      <c r="D18707" s="2" t="s">
        <v>1561</v>
      </c>
      <c r="E18707" s="20" t="s">
        <v>1905</v>
      </c>
      <c r="F18707" s="20" t="s">
        <v>1818</v>
      </c>
      <c r="G18707" s="8" t="str">
        <f>IF(COUNTIF('Dam Lines'!A:A,D18707)&gt;0,"Yes","No")</f>
        <v>Yes</v>
      </c>
      <c r="H18707" s="14" t="s">
        <v>1742</v>
      </c>
      <c r="I18707" s="8" t="str">
        <f t="array" ref="I18707">IF(G18707="Yes",XLOOKUP(D18707,'Dam Lines'!A:A,'Dam Lines'!J:J),"")</f>
        <v>NEVADA II</v>
      </c>
    </row>
    <row r="18708" hidden="1">
      <c r="A18708" s="11">
        <v>6.0</v>
      </c>
      <c r="B18708" s="2" t="s">
        <v>5315</v>
      </c>
      <c r="C18708" s="2" t="s">
        <v>1980</v>
      </c>
      <c r="D18708" s="2" t="s">
        <v>5316</v>
      </c>
      <c r="E18708" s="20" t="s">
        <v>1905</v>
      </c>
      <c r="F18708" s="20" t="s">
        <v>1818</v>
      </c>
      <c r="G18708" s="8" t="str">
        <f>IF(COUNTIF('Dam Lines'!A:A,D18708)&gt;0,"Yes","No")</f>
        <v>No</v>
      </c>
      <c r="H18708" s="14" t="s">
        <v>1742</v>
      </c>
      <c r="I18708" s="8" t="str">
        <f t="array" ref="I18708">IF(G18708="Yes",XLOOKUP(D18708,'Dam Lines'!A:A,'Dam Lines'!J:J),"")</f>
        <v/>
      </c>
    </row>
    <row r="18709" hidden="1">
      <c r="A18709" s="11">
        <v>7.0</v>
      </c>
      <c r="B18709" s="2" t="s">
        <v>4929</v>
      </c>
      <c r="C18709" s="2" t="s">
        <v>3872</v>
      </c>
      <c r="D18709" s="2" t="s">
        <v>1103</v>
      </c>
      <c r="E18709" s="20" t="s">
        <v>1905</v>
      </c>
      <c r="F18709" s="20" t="s">
        <v>1818</v>
      </c>
      <c r="G18709" s="8" t="str">
        <f>IF(COUNTIF('Dam Lines'!A:A,D18709)&gt;0,"Yes","No")</f>
        <v>Yes</v>
      </c>
      <c r="H18709" s="14" t="s">
        <v>1742</v>
      </c>
      <c r="I18709" s="8" t="str">
        <f t="array" ref="I18709">IF(G18709="Yes",XLOOKUP(D18709,'Dam Lines'!A:A,'Dam Lines'!J:J),"")</f>
        <v>DAHSHUR</v>
      </c>
    </row>
    <row r="18710" hidden="1">
      <c r="A18710" s="11">
        <v>8.0</v>
      </c>
      <c r="B18710" s="2" t="s">
        <v>5317</v>
      </c>
      <c r="C18710" s="2" t="s">
        <v>1744</v>
      </c>
      <c r="D18710" s="2" t="s">
        <v>1566</v>
      </c>
      <c r="E18710" s="20" t="s">
        <v>1905</v>
      </c>
      <c r="F18710" s="20" t="s">
        <v>1818</v>
      </c>
      <c r="G18710" s="8" t="str">
        <f>IF(COUNTIF('Dam Lines'!A:A,D18710)&gt;0,"Yes","No")</f>
        <v>Yes</v>
      </c>
      <c r="H18710" s="14" t="s">
        <v>1742</v>
      </c>
      <c r="I18710" s="8" t="str">
        <f t="array" ref="I18710">IF(G18710="Yes",XLOOKUP(D18710,'Dam Lines'!A:A,'Dam Lines'!J:J),"")</f>
        <v>BASSALA</v>
      </c>
    </row>
    <row r="18711" hidden="1">
      <c r="A18711" s="11">
        <v>9.0</v>
      </c>
      <c r="B18711" s="2" t="s">
        <v>4982</v>
      </c>
      <c r="C18711" s="2" t="s">
        <v>3494</v>
      </c>
      <c r="D18711" s="2" t="s">
        <v>133</v>
      </c>
      <c r="E18711" s="20" t="s">
        <v>1905</v>
      </c>
      <c r="F18711" s="20" t="s">
        <v>1818</v>
      </c>
      <c r="G18711" s="8" t="str">
        <f>IF(COUNTIF('Dam Lines'!A:A,D18711)&gt;0,"Yes","No")</f>
        <v>Yes</v>
      </c>
      <c r="H18711" s="14" t="s">
        <v>1742</v>
      </c>
      <c r="I18711" s="8" t="str">
        <f t="array" ref="I18711">IF(G18711="Yes",XLOOKUP(D18711,'Dam Lines'!A:A,'Dam Lines'!J:J),"")</f>
        <v>YFS ALMOND JOY</v>
      </c>
    </row>
    <row r="18712" hidden="1">
      <c r="A18712" s="11">
        <v>10.0</v>
      </c>
      <c r="B18712" s="2" t="s">
        <v>5090</v>
      </c>
      <c r="C18712" s="2" t="s">
        <v>1991</v>
      </c>
      <c r="D18712" s="2" t="s">
        <v>1560</v>
      </c>
      <c r="E18712" s="20" t="s">
        <v>1905</v>
      </c>
      <c r="F18712" s="20" t="s">
        <v>1818</v>
      </c>
      <c r="G18712" s="8" t="str">
        <f>IF(COUNTIF('Dam Lines'!A:A,D18712)&gt;0,"Yes","No")</f>
        <v>Yes</v>
      </c>
      <c r="H18712" s="14" t="s">
        <v>1761</v>
      </c>
      <c r="I18712" s="8" t="str">
        <f t="array" ref="I18712">IF(G18712="Yes",XLOOKUP(D18712,'Dam Lines'!A:A,'Dam Lines'!J:J),"")</f>
        <v>CAIDA</v>
      </c>
    </row>
    <row r="18713" hidden="1">
      <c r="A18713" s="11">
        <v>11.0</v>
      </c>
      <c r="B18713" s="2" t="s">
        <v>3770</v>
      </c>
      <c r="C18713" s="2" t="s">
        <v>1980</v>
      </c>
      <c r="D18713" s="2" t="s">
        <v>1475</v>
      </c>
      <c r="E18713" s="20" t="s">
        <v>1905</v>
      </c>
      <c r="F18713" s="20" t="s">
        <v>1818</v>
      </c>
      <c r="G18713" s="8" t="str">
        <f>IF(COUNTIF('Dam Lines'!A:A,D18713)&gt;0,"Yes","No")</f>
        <v>Yes</v>
      </c>
      <c r="H18713" s="14" t="s">
        <v>1742</v>
      </c>
      <c r="I18713" s="8" t="str">
        <f t="array" ref="I18713">IF(G18713="Yes",XLOOKUP(D18713,'Dam Lines'!A:A,'Dam Lines'!J:J),"")</f>
        <v>FATMA</v>
      </c>
    </row>
    <row r="18714" hidden="1">
      <c r="A18714" s="11">
        <v>12.0</v>
      </c>
      <c r="B18714" s="2" t="s">
        <v>5318</v>
      </c>
      <c r="C18714" s="2" t="s">
        <v>3731</v>
      </c>
      <c r="D18714" s="2" t="s">
        <v>1306</v>
      </c>
      <c r="E18714" s="20" t="s">
        <v>1905</v>
      </c>
      <c r="F18714" s="20" t="s">
        <v>1818</v>
      </c>
      <c r="G18714" s="8" t="str">
        <f>IF(COUNTIF('Dam Lines'!A:A,D18714)&gt;0,"Yes","No")</f>
        <v>Yes</v>
      </c>
      <c r="H18714" s="14" t="s">
        <v>1742</v>
      </c>
      <c r="I18714" s="8" t="str">
        <f t="array" ref="I18714">IF(G18714="Yes",XLOOKUP(D18714,'Dam Lines'!A:A,'Dam Lines'!J:J),"")</f>
        <v>FATMA</v>
      </c>
    </row>
    <row r="18715" hidden="1">
      <c r="A18715" s="11">
        <v>1.0</v>
      </c>
      <c r="B18715" s="2" t="s">
        <v>4883</v>
      </c>
      <c r="C18715" s="2" t="s">
        <v>1980</v>
      </c>
      <c r="D18715" s="2" t="s">
        <v>534</v>
      </c>
      <c r="E18715" s="4" t="s">
        <v>1779</v>
      </c>
      <c r="F18715" s="20" t="s">
        <v>1741</v>
      </c>
      <c r="G18715" s="8" t="str">
        <f>IF(COUNTIF('Dam Lines'!A:A,D18715)&gt;0,"Yes","No")</f>
        <v>Yes</v>
      </c>
      <c r="H18715" s="14" t="s">
        <v>1742</v>
      </c>
      <c r="I18715" s="8" t="str">
        <f t="array" ref="I18715">IF(G18715="Yes",XLOOKUP(D18715,'Dam Lines'!A:A,'Dam Lines'!J:J),"")</f>
        <v>BASSALA</v>
      </c>
    </row>
    <row r="18716" hidden="1">
      <c r="A18716" s="11">
        <v>2.0</v>
      </c>
      <c r="B18716" s="2" t="s">
        <v>4805</v>
      </c>
      <c r="C18716" s="2" t="s">
        <v>1980</v>
      </c>
      <c r="D18716" s="2" t="s">
        <v>116</v>
      </c>
      <c r="E18716" s="4" t="s">
        <v>1779</v>
      </c>
      <c r="F18716" s="20" t="s">
        <v>1741</v>
      </c>
      <c r="G18716" s="8" t="str">
        <f>IF(COUNTIF('Dam Lines'!A:A,D18716)&gt;0,"Yes","No")</f>
        <v>Yes</v>
      </c>
      <c r="H18716" s="14" t="s">
        <v>1761</v>
      </c>
      <c r="I18716" s="8" t="str">
        <f t="array" ref="I18716">IF(G18716="Yes",XLOOKUP(D18716,'Dam Lines'!A:A,'Dam Lines'!J:J),"")</f>
        <v>FATMA</v>
      </c>
    </row>
    <row r="18717" hidden="1">
      <c r="A18717" s="11">
        <v>3.0</v>
      </c>
      <c r="B18717" s="2" t="s">
        <v>3238</v>
      </c>
      <c r="C18717" s="2" t="s">
        <v>2471</v>
      </c>
      <c r="D18717" s="2" t="s">
        <v>3239</v>
      </c>
      <c r="E18717" s="4" t="s">
        <v>1779</v>
      </c>
      <c r="F18717" s="20" t="s">
        <v>1741</v>
      </c>
      <c r="G18717" s="8" t="str">
        <f>IF(COUNTIF('Dam Lines'!A:A,D18717)&gt;0,"Yes","No")</f>
        <v>No</v>
      </c>
      <c r="H18717" s="14" t="s">
        <v>1742</v>
      </c>
      <c r="I18717" s="8" t="str">
        <f t="array" ref="I18717">IF(G18717="Yes",XLOOKUP(D18717,'Dam Lines'!A:A,'Dam Lines'!J:J),"")</f>
        <v/>
      </c>
    </row>
    <row r="18718" hidden="1">
      <c r="A18718" s="11">
        <v>4.0</v>
      </c>
      <c r="B18718" s="2" t="s">
        <v>5165</v>
      </c>
      <c r="C18718" s="2" t="s">
        <v>1962</v>
      </c>
      <c r="D18718" s="2" t="s">
        <v>1143</v>
      </c>
      <c r="E18718" s="4" t="s">
        <v>1779</v>
      </c>
      <c r="F18718" s="20" t="s">
        <v>1741</v>
      </c>
      <c r="G18718" s="8" t="str">
        <f>IF(COUNTIF('Dam Lines'!A:A,D18718)&gt;0,"Yes","No")</f>
        <v>Yes</v>
      </c>
      <c r="H18718" s="14" t="s">
        <v>1742</v>
      </c>
      <c r="I18718" s="8" t="str">
        <f t="array" ref="I18718">IF(G18718="Yes",XLOOKUP(D18718,'Dam Lines'!A:A,'Dam Lines'!J:J),"")</f>
        <v>BASSALA</v>
      </c>
    </row>
    <row r="18719" hidden="1">
      <c r="A18719" s="11">
        <v>5.0</v>
      </c>
      <c r="B18719" s="2" t="s">
        <v>3807</v>
      </c>
      <c r="C18719" s="2" t="s">
        <v>3697</v>
      </c>
      <c r="D18719" s="2" t="s">
        <v>3808</v>
      </c>
      <c r="E18719" s="4" t="s">
        <v>1779</v>
      </c>
      <c r="F18719" s="20" t="s">
        <v>1741</v>
      </c>
      <c r="G18719" s="8" t="str">
        <f>IF(COUNTIF('Dam Lines'!A:A,D18719)&gt;0,"Yes","No")</f>
        <v>No</v>
      </c>
      <c r="H18719" s="14" t="s">
        <v>1742</v>
      </c>
      <c r="I18719" s="8" t="str">
        <f t="array" ref="I18719">IF(G18719="Yes",XLOOKUP(D18719,'Dam Lines'!A:A,'Dam Lines'!J:J),"")</f>
        <v/>
      </c>
    </row>
    <row r="18720" hidden="1">
      <c r="A18720" s="11">
        <v>6.0</v>
      </c>
      <c r="B18720" s="2" t="s">
        <v>4859</v>
      </c>
      <c r="C18720" s="2" t="s">
        <v>1962</v>
      </c>
      <c r="D18720" s="2" t="s">
        <v>534</v>
      </c>
      <c r="E18720" s="4" t="s">
        <v>1779</v>
      </c>
      <c r="F18720" s="20" t="s">
        <v>1741</v>
      </c>
      <c r="G18720" s="8" t="str">
        <f>IF(COUNTIF('Dam Lines'!A:A,D18720)&gt;0,"Yes","No")</f>
        <v>Yes</v>
      </c>
      <c r="H18720" s="14" t="s">
        <v>1742</v>
      </c>
      <c r="I18720" s="8" t="str">
        <f t="array" ref="I18720">IF(G18720="Yes",XLOOKUP(D18720,'Dam Lines'!A:A,'Dam Lines'!J:J),"")</f>
        <v>BASSALA</v>
      </c>
    </row>
    <row r="18721" hidden="1">
      <c r="A18721" s="11">
        <v>7.0</v>
      </c>
      <c r="B18721" s="2" t="s">
        <v>4520</v>
      </c>
      <c r="C18721" s="2" t="s">
        <v>2545</v>
      </c>
      <c r="D18721" s="2" t="s">
        <v>1201</v>
      </c>
      <c r="E18721" s="4" t="s">
        <v>1779</v>
      </c>
      <c r="F18721" s="20" t="s">
        <v>1741</v>
      </c>
      <c r="G18721" s="8" t="str">
        <f>IF(COUNTIF('Dam Lines'!A:A,D18721)&gt;0,"Yes","No")</f>
        <v>Yes</v>
      </c>
      <c r="H18721" s="14" t="s">
        <v>1742</v>
      </c>
      <c r="I18721" s="8" t="str">
        <f t="array" ref="I18721">IF(G18721="Yes",XLOOKUP(D18721,'Dam Lines'!A:A,'Dam Lines'!J:J),"")</f>
        <v>SAADA</v>
      </c>
    </row>
    <row r="18722" hidden="1">
      <c r="A18722" s="11">
        <v>8.0</v>
      </c>
      <c r="B18722" s="2" t="s">
        <v>4329</v>
      </c>
      <c r="C18722" s="2" t="s">
        <v>1907</v>
      </c>
      <c r="D18722" s="2" t="s">
        <v>955</v>
      </c>
      <c r="E18722" s="4" t="s">
        <v>1779</v>
      </c>
      <c r="F18722" s="20" t="s">
        <v>1741</v>
      </c>
      <c r="G18722" s="8" t="str">
        <f>IF(COUNTIF('Dam Lines'!A:A,D18722)&gt;0,"Yes","No")</f>
        <v>Yes</v>
      </c>
      <c r="H18722" s="14" t="s">
        <v>1742</v>
      </c>
      <c r="I18722" s="8" t="str">
        <f t="array" ref="I18722">IF(G18722="Yes",XLOOKUP(D18722,'Dam Lines'!A:A,'Dam Lines'!J:J),"")</f>
        <v>MADOU</v>
      </c>
    </row>
    <row r="18723" hidden="1">
      <c r="A18723" s="11">
        <v>9.0</v>
      </c>
      <c r="B18723" s="2" t="s">
        <v>3407</v>
      </c>
      <c r="C18723" s="2" t="s">
        <v>1798</v>
      </c>
      <c r="D18723" s="2" t="s">
        <v>609</v>
      </c>
      <c r="E18723" s="4" t="s">
        <v>1779</v>
      </c>
      <c r="F18723" s="20" t="s">
        <v>1741</v>
      </c>
      <c r="G18723" s="8" t="str">
        <f>IF(COUNTIF('Dam Lines'!A:A,D18723)&gt;0,"Yes","No")</f>
        <v>Yes</v>
      </c>
      <c r="H18723" s="14" t="s">
        <v>1742</v>
      </c>
      <c r="I18723" s="8" t="str">
        <f t="array" ref="I18723">IF(G18723="Yes",XLOOKUP(D18723,'Dam Lines'!A:A,'Dam Lines'!J:J),"")</f>
        <v>MANAGIYA AL SAFFRA</v>
      </c>
    </row>
    <row r="18724" hidden="1">
      <c r="A18724" s="11">
        <v>10.0</v>
      </c>
      <c r="B18724" s="2" t="s">
        <v>4406</v>
      </c>
      <c r="C18724" s="2" t="s">
        <v>1798</v>
      </c>
      <c r="D18724" s="2" t="s">
        <v>857</v>
      </c>
      <c r="E18724" s="4" t="s">
        <v>1779</v>
      </c>
      <c r="F18724" s="20" t="s">
        <v>1741</v>
      </c>
      <c r="G18724" s="8" t="str">
        <f>IF(COUNTIF('Dam Lines'!A:A,D18724)&gt;0,"Yes","No")</f>
        <v>Yes</v>
      </c>
      <c r="H18724" s="14" t="s">
        <v>1742</v>
      </c>
      <c r="I18724" s="8" t="str">
        <f t="array" ref="I18724">IF(G18724="Yes",XLOOKUP(D18724,'Dam Lines'!A:A,'Dam Lines'!J:J),"")</f>
        <v>TUWAISAH 14</v>
      </c>
    </row>
    <row r="18725" hidden="1">
      <c r="A18725" s="11">
        <v>11.0</v>
      </c>
      <c r="B18725" s="2" t="s">
        <v>3704</v>
      </c>
      <c r="C18725" s="2" t="s">
        <v>1935</v>
      </c>
      <c r="D18725" s="2" t="s">
        <v>1173</v>
      </c>
      <c r="E18725" s="4" t="s">
        <v>1779</v>
      </c>
      <c r="F18725" s="20" t="s">
        <v>1741</v>
      </c>
      <c r="G18725" s="8" t="str">
        <f>IF(COUNTIF('Dam Lines'!A:A,D18725)&gt;0,"Yes","No")</f>
        <v>Yes</v>
      </c>
      <c r="H18725" s="14" t="s">
        <v>1742</v>
      </c>
      <c r="I18725" s="8" t="str">
        <f t="array" ref="I18725">IF(G18725="Yes",XLOOKUP(D18725,'Dam Lines'!A:A,'Dam Lines'!J:J),"")</f>
        <v>DJEDA</v>
      </c>
    </row>
    <row r="18726" hidden="1">
      <c r="A18726" s="11">
        <v>12.0</v>
      </c>
      <c r="B18726" s="2" t="s">
        <v>4303</v>
      </c>
      <c r="C18726" s="2" t="s">
        <v>3423</v>
      </c>
      <c r="D18726" s="2" t="s">
        <v>435</v>
      </c>
      <c r="E18726" s="4" t="s">
        <v>1779</v>
      </c>
      <c r="F18726" s="20" t="s">
        <v>1741</v>
      </c>
      <c r="G18726" s="8" t="str">
        <f>IF(COUNTIF('Dam Lines'!A:A,D18726)&gt;0,"Yes","No")</f>
        <v>Yes</v>
      </c>
      <c r="H18726" s="14" t="s">
        <v>1742</v>
      </c>
      <c r="I18726" s="8" t="str">
        <f t="array" ref="I18726">IF(G18726="Yes",XLOOKUP(D18726,'Dam Lines'!A:A,'Dam Lines'!J:J),"")</f>
        <v>GAZELLA II</v>
      </c>
    </row>
    <row r="18727" hidden="1">
      <c r="A18727" s="11">
        <v>13.0</v>
      </c>
      <c r="B18727" s="2" t="s">
        <v>4930</v>
      </c>
      <c r="C18727" s="2" t="s">
        <v>3739</v>
      </c>
      <c r="D18727" s="2" t="s">
        <v>100</v>
      </c>
      <c r="E18727" s="4" t="s">
        <v>1779</v>
      </c>
      <c r="F18727" s="20" t="s">
        <v>1741</v>
      </c>
      <c r="G18727" s="8" t="str">
        <f>IF(COUNTIF('Dam Lines'!A:A,D18727)&gt;0,"Yes","No")</f>
        <v>Yes</v>
      </c>
      <c r="H18727" s="14" t="s">
        <v>1742</v>
      </c>
      <c r="I18727" s="8" t="str">
        <f t="array" ref="I18727">IF(G18727="Yes",XLOOKUP(D18727,'Dam Lines'!A:A,'Dam Lines'!J:J),"")</f>
        <v>GAICHI</v>
      </c>
    </row>
    <row r="18728" hidden="1">
      <c r="A18728" s="11">
        <v>14.0</v>
      </c>
      <c r="B18728" s="2" t="s">
        <v>4945</v>
      </c>
      <c r="C18728" s="2" t="s">
        <v>1817</v>
      </c>
      <c r="D18728" s="2" t="s">
        <v>4946</v>
      </c>
      <c r="E18728" s="4" t="s">
        <v>1779</v>
      </c>
      <c r="F18728" s="20" t="s">
        <v>1741</v>
      </c>
      <c r="G18728" s="8" t="str">
        <f>IF(COUNTIF('Dam Lines'!A:A,D18728)&gt;0,"Yes","No")</f>
        <v>No</v>
      </c>
      <c r="H18728" s="14" t="s">
        <v>1742</v>
      </c>
      <c r="I18728" s="8" t="str">
        <f t="array" ref="I18728">IF(G18728="Yes",XLOOKUP(D18728,'Dam Lines'!A:A,'Dam Lines'!J:J),"")</f>
        <v/>
      </c>
    </row>
    <row r="18729" hidden="1">
      <c r="A18729" s="11">
        <v>15.0</v>
      </c>
      <c r="B18729" s="2" t="s">
        <v>4302</v>
      </c>
      <c r="C18729" s="2" t="s">
        <v>2804</v>
      </c>
      <c r="D18729" s="2" t="s">
        <v>197</v>
      </c>
      <c r="E18729" s="4" t="s">
        <v>1779</v>
      </c>
      <c r="F18729" s="20" t="s">
        <v>1741</v>
      </c>
      <c r="G18729" s="8" t="str">
        <f>IF(COUNTIF('Dam Lines'!A:A,D18729)&gt;0,"Yes","No")</f>
        <v>Yes</v>
      </c>
      <c r="H18729" s="14" t="s">
        <v>1742</v>
      </c>
      <c r="I18729" s="8" t="str">
        <f t="array" ref="I18729">IF(G18729="Yes",XLOOKUP(D18729,'Dam Lines'!A:A,'Dam Lines'!J:J),"")</f>
        <v>BR BINT CHLOSTA</v>
      </c>
    </row>
    <row r="18730" hidden="1">
      <c r="A18730" s="11">
        <v>16.0</v>
      </c>
      <c r="B18730" s="2" t="s">
        <v>3678</v>
      </c>
      <c r="C18730" s="2" t="s">
        <v>1935</v>
      </c>
      <c r="D18730" s="2" t="s">
        <v>757</v>
      </c>
      <c r="E18730" s="4" t="s">
        <v>1779</v>
      </c>
      <c r="F18730" s="20" t="s">
        <v>1741</v>
      </c>
      <c r="G18730" s="8" t="str">
        <f>IF(COUNTIF('Dam Lines'!A:A,D18730)&gt;0,"Yes","No")</f>
        <v>Yes</v>
      </c>
      <c r="H18730" s="14" t="s">
        <v>1742</v>
      </c>
      <c r="I18730" s="8" t="str">
        <f t="array" ref="I18730">IF(G18730="Yes",XLOOKUP(D18730,'Dam Lines'!A:A,'Dam Lines'!J:J),"")</f>
        <v>NEVADA II</v>
      </c>
    </row>
    <row r="18731" hidden="1">
      <c r="A18731" s="11">
        <v>1.0</v>
      </c>
      <c r="B18731" s="2" t="s">
        <v>5319</v>
      </c>
      <c r="C18731" s="2" t="s">
        <v>1744</v>
      </c>
      <c r="D18731" s="2" t="s">
        <v>824</v>
      </c>
      <c r="E18731" s="4" t="s">
        <v>1740</v>
      </c>
      <c r="F18731" s="20" t="s">
        <v>1818</v>
      </c>
      <c r="G18731" s="8" t="str">
        <f>IF(COUNTIF('Dam Lines'!A:A,D18731)&gt;0,"Yes","No")</f>
        <v>Yes</v>
      </c>
      <c r="H18731" s="14" t="s">
        <v>1742</v>
      </c>
      <c r="I18731" s="8" t="str">
        <f t="array" ref="I18731">IF(G18731="Yes",XLOOKUP(D18731,'Dam Lines'!A:A,'Dam Lines'!J:J),"")</f>
        <v>FATMA</v>
      </c>
    </row>
    <row r="18732" hidden="1">
      <c r="A18732" s="11">
        <v>2.0</v>
      </c>
      <c r="B18732" s="2" t="s">
        <v>5320</v>
      </c>
      <c r="C18732" s="2" t="s">
        <v>1962</v>
      </c>
      <c r="D18732" s="2" t="s">
        <v>51</v>
      </c>
      <c r="E18732" s="4" t="s">
        <v>1740</v>
      </c>
      <c r="F18732" s="20" t="s">
        <v>1818</v>
      </c>
      <c r="G18732" s="8" t="str">
        <f>IF(COUNTIF('Dam Lines'!A:A,D18732)&gt;0,"Yes","No")</f>
        <v>Yes</v>
      </c>
      <c r="H18732" s="14" t="s">
        <v>1742</v>
      </c>
      <c r="I18732" s="8" t="str">
        <f t="array" ref="I18732">IF(G18732="Yes",XLOOKUP(D18732,'Dam Lines'!A:A,'Dam Lines'!J:J),"")</f>
        <v>ELOA</v>
      </c>
    </row>
    <row r="18733" hidden="1">
      <c r="A18733" s="11">
        <v>3.0</v>
      </c>
      <c r="B18733" s="2" t="s">
        <v>5321</v>
      </c>
      <c r="C18733" s="2" t="s">
        <v>2351</v>
      </c>
      <c r="D18733" s="2" t="s">
        <v>10</v>
      </c>
      <c r="E18733" s="4" t="s">
        <v>1740</v>
      </c>
      <c r="F18733" s="20" t="s">
        <v>1818</v>
      </c>
      <c r="G18733" s="8" t="str">
        <f>IF(COUNTIF('Dam Lines'!A:A,D18733)&gt;0,"Yes","No")</f>
        <v>Yes</v>
      </c>
      <c r="H18733" s="14" t="s">
        <v>1742</v>
      </c>
      <c r="I18733" s="8" t="str">
        <f t="array" ref="I18733">IF(G18733="Yes",XLOOKUP(D18733,'Dam Lines'!A:A,'Dam Lines'!J:J),"")</f>
        <v>MAGNESIE</v>
      </c>
    </row>
    <row r="18734" hidden="1">
      <c r="A18734" s="11">
        <v>4.0</v>
      </c>
      <c r="B18734" s="2" t="s">
        <v>5322</v>
      </c>
      <c r="C18734" s="2" t="s">
        <v>2054</v>
      </c>
      <c r="D18734" s="2" t="s">
        <v>1949</v>
      </c>
      <c r="E18734" s="4" t="s">
        <v>1740</v>
      </c>
      <c r="F18734" s="20" t="s">
        <v>1818</v>
      </c>
      <c r="G18734" s="8" t="str">
        <f>IF(COUNTIF('Dam Lines'!A:A,D18734)&gt;0,"Yes","No")</f>
        <v>No</v>
      </c>
      <c r="H18734" s="14" t="s">
        <v>1761</v>
      </c>
      <c r="I18734" s="8" t="str">
        <f t="array" ref="I18734">IF(G18734="Yes",XLOOKUP(D18734,'Dam Lines'!A:A,'Dam Lines'!J:J),"")</f>
        <v/>
      </c>
    </row>
    <row r="18735" hidden="1">
      <c r="A18735" s="11">
        <v>5.0</v>
      </c>
      <c r="B18735" s="2" t="s">
        <v>5323</v>
      </c>
      <c r="C18735" s="2" t="s">
        <v>3739</v>
      </c>
      <c r="D18735" s="2" t="s">
        <v>722</v>
      </c>
      <c r="E18735" s="4" t="s">
        <v>1740</v>
      </c>
      <c r="F18735" s="20" t="s">
        <v>1818</v>
      </c>
      <c r="G18735" s="8" t="str">
        <f>IF(COUNTIF('Dam Lines'!A:A,D18735)&gt;0,"Yes","No")</f>
        <v>Yes</v>
      </c>
      <c r="H18735" s="14" t="s">
        <v>1742</v>
      </c>
      <c r="I18735" s="8" t="str">
        <f t="array" ref="I18735">IF(G18735="Yes",XLOOKUP(D18735,'Dam Lines'!A:A,'Dam Lines'!J:J),"")</f>
        <v>UM BAHDA</v>
      </c>
    </row>
    <row r="18736" hidden="1">
      <c r="A18736" s="11">
        <v>6.0</v>
      </c>
      <c r="B18736" s="2" t="s">
        <v>5324</v>
      </c>
      <c r="C18736" s="2" t="s">
        <v>3361</v>
      </c>
      <c r="D18736" s="2" t="s">
        <v>3410</v>
      </c>
      <c r="E18736" s="4" t="s">
        <v>1740</v>
      </c>
      <c r="F18736" s="20" t="s">
        <v>1818</v>
      </c>
      <c r="G18736" s="8" t="str">
        <f>IF(COUNTIF('Dam Lines'!A:A,D18736)&gt;0,"Yes","No")</f>
        <v>No</v>
      </c>
      <c r="H18736" s="14" t="s">
        <v>1761</v>
      </c>
      <c r="I18736" s="8" t="str">
        <f t="array" ref="I18736">IF(G18736="Yes",XLOOKUP(D18736,'Dam Lines'!A:A,'Dam Lines'!J:J),"")</f>
        <v/>
      </c>
    </row>
    <row r="18737" hidden="1">
      <c r="A18737" s="11">
        <v>7.0</v>
      </c>
      <c r="B18737" s="2" t="s">
        <v>5325</v>
      </c>
      <c r="C18737" s="2" t="s">
        <v>2061</v>
      </c>
      <c r="D18737" s="2" t="s">
        <v>5326</v>
      </c>
      <c r="E18737" s="4" t="s">
        <v>1740</v>
      </c>
      <c r="F18737" s="20" t="s">
        <v>1818</v>
      </c>
      <c r="G18737" s="8" t="str">
        <f>IF(COUNTIF('Dam Lines'!A:A,D18737)&gt;0,"Yes","No")</f>
        <v>No</v>
      </c>
      <c r="H18737" s="14" t="s">
        <v>1761</v>
      </c>
      <c r="I18737" s="8" t="str">
        <f t="array" ref="I18737">IF(G18737="Yes",XLOOKUP(D18737,'Dam Lines'!A:A,'Dam Lines'!J:J),"")</f>
        <v/>
      </c>
    </row>
    <row r="18738" hidden="1">
      <c r="A18738" s="11">
        <v>8.0</v>
      </c>
      <c r="B18738" s="2" t="s">
        <v>5327</v>
      </c>
      <c r="C18738" s="2" t="s">
        <v>2405</v>
      </c>
      <c r="D18738" s="2" t="s">
        <v>137</v>
      </c>
      <c r="E18738" s="4" t="s">
        <v>1740</v>
      </c>
      <c r="F18738" s="20" t="s">
        <v>1818</v>
      </c>
      <c r="G18738" s="8" t="str">
        <f>IF(COUNTIF('Dam Lines'!A:A,D18738)&gt;0,"Yes","No")</f>
        <v>Yes</v>
      </c>
      <c r="H18738" s="14" t="s">
        <v>1742</v>
      </c>
      <c r="I18738" s="8" t="str">
        <f t="array" ref="I18738">IF(G18738="Yes",XLOOKUP(D18738,'Dam Lines'!A:A,'Dam Lines'!J:J),"")</f>
        <v>CAIDA</v>
      </c>
    </row>
    <row r="18739" hidden="1">
      <c r="A18739" s="11">
        <v>9.0</v>
      </c>
      <c r="B18739" s="2" t="s">
        <v>5328</v>
      </c>
      <c r="C18739" s="2" t="s">
        <v>1950</v>
      </c>
      <c r="D18739" s="2" t="s">
        <v>5329</v>
      </c>
      <c r="E18739" s="4" t="s">
        <v>1740</v>
      </c>
      <c r="F18739" s="20" t="s">
        <v>1818</v>
      </c>
      <c r="G18739" s="8" t="str">
        <f>IF(COUNTIF('Dam Lines'!A:A,D18739)&gt;0,"Yes","No")</f>
        <v>No</v>
      </c>
      <c r="H18739" s="14" t="s">
        <v>1761</v>
      </c>
      <c r="I18739" s="8" t="str">
        <f t="array" ref="I18739">IF(G18739="Yes",XLOOKUP(D18739,'Dam Lines'!A:A,'Dam Lines'!J:J),"")</f>
        <v/>
      </c>
    </row>
    <row r="18740" hidden="1">
      <c r="A18740" s="11">
        <v>10.0</v>
      </c>
      <c r="B18740" s="2" t="s">
        <v>5330</v>
      </c>
      <c r="C18740" s="2" t="s">
        <v>2545</v>
      </c>
      <c r="D18740" s="2" t="s">
        <v>5331</v>
      </c>
      <c r="E18740" s="4" t="s">
        <v>1740</v>
      </c>
      <c r="F18740" s="20" t="s">
        <v>1818</v>
      </c>
      <c r="G18740" s="8" t="str">
        <f>IF(COUNTIF('Dam Lines'!A:A,D18740)&gt;0,"Yes","No")</f>
        <v>No</v>
      </c>
      <c r="H18740" s="14" t="s">
        <v>1742</v>
      </c>
      <c r="I18740" s="8" t="str">
        <f t="array" ref="I18740">IF(G18740="Yes",XLOOKUP(D18740,'Dam Lines'!A:A,'Dam Lines'!J:J),"")</f>
        <v/>
      </c>
    </row>
    <row r="18741" hidden="1">
      <c r="A18741" s="11">
        <v>11.0</v>
      </c>
      <c r="B18741" s="2" t="s">
        <v>5332</v>
      </c>
      <c r="C18741" s="2" t="s">
        <v>3000</v>
      </c>
      <c r="D18741" s="2" t="s">
        <v>625</v>
      </c>
      <c r="E18741" s="4" t="s">
        <v>1740</v>
      </c>
      <c r="F18741" s="20" t="s">
        <v>1818</v>
      </c>
      <c r="G18741" s="8" t="str">
        <f>IF(COUNTIF('Dam Lines'!A:A,D18741)&gt;0,"Yes","No")</f>
        <v>Yes</v>
      </c>
      <c r="H18741" s="14" t="s">
        <v>1742</v>
      </c>
      <c r="I18741" s="8" t="str">
        <f t="array" ref="I18741">IF(G18741="Yes",XLOOKUP(D18741,'Dam Lines'!A:A,'Dam Lines'!J:J),"")</f>
        <v>NEVADA II</v>
      </c>
    </row>
    <row r="18742" hidden="1">
      <c r="A18742" s="11">
        <v>12.0</v>
      </c>
      <c r="B18742" s="2" t="s">
        <v>5333</v>
      </c>
      <c r="C18742" s="2" t="s">
        <v>2545</v>
      </c>
      <c r="D18742" s="2" t="s">
        <v>756</v>
      </c>
      <c r="E18742" s="4" t="s">
        <v>1740</v>
      </c>
      <c r="F18742" s="20" t="s">
        <v>1818</v>
      </c>
      <c r="G18742" s="8" t="str">
        <f>IF(COUNTIF('Dam Lines'!A:A,D18742)&gt;0,"Yes","No")</f>
        <v>Yes</v>
      </c>
      <c r="H18742" s="14" t="s">
        <v>1742</v>
      </c>
      <c r="I18742" s="8" t="str">
        <f t="array" ref="I18742">IF(G18742="Yes",XLOOKUP(D18742,'Dam Lines'!A:A,'Dam Lines'!J:J),"")</f>
        <v>NEVADA II</v>
      </c>
    </row>
    <row r="18743" hidden="1">
      <c r="A18743" s="11">
        <v>13.0</v>
      </c>
      <c r="B18743" s="2" t="s">
        <v>5334</v>
      </c>
      <c r="C18743" s="2" t="s">
        <v>5335</v>
      </c>
      <c r="D18743" s="2" t="s">
        <v>5226</v>
      </c>
      <c r="E18743" s="4" t="s">
        <v>1740</v>
      </c>
      <c r="F18743" s="20" t="s">
        <v>1818</v>
      </c>
      <c r="G18743" s="8" t="str">
        <f>IF(COUNTIF('Dam Lines'!A:A,D18743)&gt;0,"Yes","No")</f>
        <v>No</v>
      </c>
      <c r="H18743" s="14" t="s">
        <v>1742</v>
      </c>
      <c r="I18743" s="8" t="str">
        <f t="array" ref="I18743">IF(G18743="Yes",XLOOKUP(D18743,'Dam Lines'!A:A,'Dam Lines'!J:J),"")</f>
        <v/>
      </c>
    </row>
    <row r="18744" hidden="1">
      <c r="A18744" s="11">
        <v>1.0</v>
      </c>
      <c r="B18744" s="2" t="s">
        <v>4481</v>
      </c>
      <c r="C18744" s="2" t="s">
        <v>3464</v>
      </c>
      <c r="D18744" s="2" t="s">
        <v>533</v>
      </c>
      <c r="E18744" s="4" t="s">
        <v>1740</v>
      </c>
      <c r="F18744" s="20" t="s">
        <v>1837</v>
      </c>
      <c r="G18744" s="8" t="str">
        <f>IF(COUNTIF('Dam Lines'!A:A,D18744)&gt;0,"Yes","No")</f>
        <v>Yes</v>
      </c>
      <c r="H18744" s="14" t="s">
        <v>1742</v>
      </c>
      <c r="I18744" s="8" t="str">
        <f t="array" ref="I18744">IF(G18744="Yes",XLOOKUP(D18744,'Dam Lines'!A:A,'Dam Lines'!J:J),"")</f>
        <v>ALBA</v>
      </c>
    </row>
    <row r="18745" hidden="1">
      <c r="A18745" s="11">
        <v>2.0</v>
      </c>
      <c r="B18745" s="2" t="s">
        <v>4543</v>
      </c>
      <c r="C18745" s="2" t="s">
        <v>1744</v>
      </c>
      <c r="D18745" s="2" t="s">
        <v>4544</v>
      </c>
      <c r="E18745" s="4" t="s">
        <v>1740</v>
      </c>
      <c r="F18745" s="20" t="s">
        <v>1837</v>
      </c>
      <c r="G18745" s="8" t="str">
        <f>IF(COUNTIF('Dam Lines'!A:A,D18745)&gt;0,"Yes","No")</f>
        <v>No</v>
      </c>
      <c r="H18745" s="14" t="s">
        <v>1742</v>
      </c>
      <c r="I18745" s="8" t="str">
        <f t="array" ref="I18745">IF(G18745="Yes",XLOOKUP(D18745,'Dam Lines'!A:A,'Dam Lines'!J:J),"")</f>
        <v/>
      </c>
    </row>
    <row r="18746" hidden="1">
      <c r="A18746" s="11">
        <v>3.0</v>
      </c>
      <c r="B18746" s="2" t="s">
        <v>4220</v>
      </c>
      <c r="C18746" s="2" t="s">
        <v>3288</v>
      </c>
      <c r="D18746" s="2" t="s">
        <v>15</v>
      </c>
      <c r="E18746" s="4" t="s">
        <v>1740</v>
      </c>
      <c r="F18746" s="20" t="s">
        <v>1837</v>
      </c>
      <c r="G18746" s="8" t="str">
        <f>IF(COUNTIF('Dam Lines'!A:A,D18746)&gt;0,"Yes","No")</f>
        <v>Yes</v>
      </c>
      <c r="H18746" s="14" t="s">
        <v>1742</v>
      </c>
      <c r="I18746" s="8" t="str">
        <f t="array" ref="I18746">IF(G18746="Yes",XLOOKUP(D18746,'Dam Lines'!A:A,'Dam Lines'!J:J),"")</f>
        <v>NEVADA II</v>
      </c>
    </row>
    <row r="18747" hidden="1">
      <c r="A18747" s="11">
        <v>4.0</v>
      </c>
      <c r="B18747" s="2" t="s">
        <v>3962</v>
      </c>
      <c r="C18747" s="2" t="s">
        <v>1798</v>
      </c>
      <c r="D18747" s="2" t="s">
        <v>122</v>
      </c>
      <c r="E18747" s="4" t="s">
        <v>1740</v>
      </c>
      <c r="F18747" s="20" t="s">
        <v>1837</v>
      </c>
      <c r="G18747" s="8" t="str">
        <f>IF(COUNTIF('Dam Lines'!A:A,D18747)&gt;0,"Yes","No")</f>
        <v>Yes</v>
      </c>
      <c r="H18747" s="14" t="s">
        <v>1742</v>
      </c>
      <c r="I18747" s="8" t="str">
        <f t="array" ref="I18747">IF(G18747="Yes",XLOOKUP(D18747,'Dam Lines'!A:A,'Dam Lines'!J:J),"")</f>
        <v>NEVADA II</v>
      </c>
    </row>
    <row r="18748" hidden="1">
      <c r="A18748" s="11">
        <v>5.0</v>
      </c>
      <c r="B18748" s="2" t="s">
        <v>5079</v>
      </c>
      <c r="C18748" s="2" t="s">
        <v>2061</v>
      </c>
      <c r="D18748" s="2" t="s">
        <v>480</v>
      </c>
      <c r="E18748" s="4" t="s">
        <v>1740</v>
      </c>
      <c r="F18748" s="20" t="s">
        <v>1837</v>
      </c>
      <c r="G18748" s="8" t="str">
        <f>IF(COUNTIF('Dam Lines'!A:A,D18748)&gt;0,"Yes","No")</f>
        <v>Yes</v>
      </c>
      <c r="H18748" s="14" t="s">
        <v>1742</v>
      </c>
      <c r="I18748" s="8" t="str">
        <f t="array" ref="I18748">IF(G18748="Yes",XLOOKUP(D18748,'Dam Lines'!A:A,'Dam Lines'!J:J),"")</f>
        <v>FATMA</v>
      </c>
    </row>
    <row r="18749" hidden="1">
      <c r="A18749" s="11">
        <v>6.0</v>
      </c>
      <c r="B18749" s="2" t="s">
        <v>4297</v>
      </c>
      <c r="C18749" s="2" t="s">
        <v>2009</v>
      </c>
      <c r="D18749" s="2" t="s">
        <v>4298</v>
      </c>
      <c r="E18749" s="4" t="s">
        <v>1740</v>
      </c>
      <c r="F18749" s="20" t="s">
        <v>1837</v>
      </c>
      <c r="G18749" s="8" t="str">
        <f>IF(COUNTIF('Dam Lines'!A:A,D18749)&gt;0,"Yes","No")</f>
        <v>No</v>
      </c>
      <c r="H18749" s="14" t="s">
        <v>1742</v>
      </c>
      <c r="I18749" s="8" t="str">
        <f t="array" ref="I18749">IF(G18749="Yes",XLOOKUP(D18749,'Dam Lines'!A:A,'Dam Lines'!J:J),"")</f>
        <v/>
      </c>
    </row>
    <row r="18750" hidden="1">
      <c r="A18750" s="11">
        <v>7.0</v>
      </c>
      <c r="B18750" s="2" t="s">
        <v>4674</v>
      </c>
      <c r="C18750" s="2" t="s">
        <v>3739</v>
      </c>
      <c r="D18750" s="2" t="s">
        <v>372</v>
      </c>
      <c r="E18750" s="4" t="s">
        <v>1740</v>
      </c>
      <c r="F18750" s="20" t="s">
        <v>1837</v>
      </c>
      <c r="G18750" s="8" t="str">
        <f>IF(COUNTIF('Dam Lines'!A:A,D18750)&gt;0,"Yes","No")</f>
        <v>Yes</v>
      </c>
      <c r="H18750" s="14" t="s">
        <v>1742</v>
      </c>
      <c r="I18750" s="8" t="str">
        <f t="array" ref="I18750">IF(G18750="Yes",XLOOKUP(D18750,'Dam Lines'!A:A,'Dam Lines'!J:J),"")</f>
        <v>NEVADA II</v>
      </c>
    </row>
    <row r="18751" hidden="1">
      <c r="A18751" s="11">
        <v>8.0</v>
      </c>
      <c r="B18751" s="2" t="s">
        <v>4274</v>
      </c>
      <c r="C18751" s="2" t="s">
        <v>4188</v>
      </c>
      <c r="D18751" s="2" t="s">
        <v>570</v>
      </c>
      <c r="E18751" s="4" t="s">
        <v>1740</v>
      </c>
      <c r="F18751" s="20" t="s">
        <v>1837</v>
      </c>
      <c r="G18751" s="8" t="str">
        <f>IF(COUNTIF('Dam Lines'!A:A,D18751)&gt;0,"Yes","No")</f>
        <v>Yes</v>
      </c>
      <c r="H18751" s="14" t="s">
        <v>1742</v>
      </c>
      <c r="I18751" s="8" t="str">
        <f t="array" ref="I18751">IF(G18751="Yes",XLOOKUP(D18751,'Dam Lines'!A:A,'Dam Lines'!J:J),"")</f>
        <v>CH'TANA</v>
      </c>
    </row>
    <row r="18752" hidden="1">
      <c r="A18752" s="11">
        <v>1.0</v>
      </c>
      <c r="B18752" s="2" t="s">
        <v>4986</v>
      </c>
      <c r="C18752" s="2" t="s">
        <v>4477</v>
      </c>
      <c r="D18752" s="2" t="s">
        <v>55</v>
      </c>
      <c r="E18752" s="4" t="s">
        <v>1779</v>
      </c>
      <c r="F18752" s="20" t="s">
        <v>1854</v>
      </c>
      <c r="G18752" s="8" t="str">
        <f>IF(COUNTIF('Dam Lines'!A:A,D18752)&gt;0,"Yes","No")</f>
        <v>Yes</v>
      </c>
      <c r="H18752" s="14" t="s">
        <v>1742</v>
      </c>
      <c r="I18752" s="8" t="str">
        <f t="array" ref="I18752">IF(G18752="Yes",XLOOKUP(D18752,'Dam Lines'!A:A,'Dam Lines'!J:J),"")</f>
        <v>NEVADA II</v>
      </c>
    </row>
    <row r="18753" hidden="1">
      <c r="A18753" s="11">
        <v>2.0</v>
      </c>
      <c r="B18753" s="2" t="s">
        <v>4475</v>
      </c>
      <c r="C18753" s="2" t="s">
        <v>2550</v>
      </c>
      <c r="D18753" s="2" t="s">
        <v>146</v>
      </c>
      <c r="E18753" s="4" t="s">
        <v>1779</v>
      </c>
      <c r="F18753" s="20" t="s">
        <v>1854</v>
      </c>
      <c r="G18753" s="8" t="str">
        <f>IF(COUNTIF('Dam Lines'!A:A,D18753)&gt;0,"Yes","No")</f>
        <v>Yes</v>
      </c>
      <c r="H18753" s="14" t="s">
        <v>1742</v>
      </c>
      <c r="I18753" s="8" t="str">
        <f t="array" ref="I18753">IF(G18753="Yes",XLOOKUP(D18753,'Dam Lines'!A:A,'Dam Lines'!J:J),"")</f>
        <v>NEVADA II</v>
      </c>
    </row>
    <row r="18754" hidden="1">
      <c r="A18754" s="11">
        <v>3.0</v>
      </c>
      <c r="B18754" s="2" t="s">
        <v>3396</v>
      </c>
      <c r="C18754" s="2" t="s">
        <v>1962</v>
      </c>
      <c r="D18754" s="2" t="s">
        <v>1263</v>
      </c>
      <c r="E18754" s="4" t="s">
        <v>1779</v>
      </c>
      <c r="F18754" s="20" t="s">
        <v>1854</v>
      </c>
      <c r="G18754" s="8" t="str">
        <f>IF(COUNTIF('Dam Lines'!A:A,D18754)&gt;0,"Yes","No")</f>
        <v>Yes</v>
      </c>
      <c r="H18754" s="14" t="s">
        <v>1742</v>
      </c>
      <c r="I18754" s="8" t="str">
        <f t="array" ref="I18754">IF(G18754="Yes",XLOOKUP(D18754,'Dam Lines'!A:A,'Dam Lines'!J:J),"")</f>
        <v>BASSALA</v>
      </c>
    </row>
    <row r="18755" hidden="1">
      <c r="A18755" s="11">
        <v>4.0</v>
      </c>
      <c r="B18755" s="2" t="s">
        <v>4305</v>
      </c>
      <c r="C18755" s="2" t="s">
        <v>2291</v>
      </c>
      <c r="D18755" s="2" t="s">
        <v>1165</v>
      </c>
      <c r="E18755" s="4" t="s">
        <v>1779</v>
      </c>
      <c r="F18755" s="20" t="s">
        <v>1854</v>
      </c>
      <c r="G18755" s="8" t="str">
        <f>IF(COUNTIF('Dam Lines'!A:A,D18755)&gt;0,"Yes","No")</f>
        <v>Yes</v>
      </c>
      <c r="H18755" s="14" t="s">
        <v>1742</v>
      </c>
      <c r="I18755" s="8" t="str">
        <f t="array" ref="I18755">IF(G18755="Yes",XLOOKUP(D18755,'Dam Lines'!A:A,'Dam Lines'!J:J),"")</f>
        <v>NEVADA II</v>
      </c>
    </row>
    <row r="18756" hidden="1">
      <c r="A18756" s="11">
        <v>5.0</v>
      </c>
      <c r="B18756" s="2" t="s">
        <v>4787</v>
      </c>
      <c r="C18756" s="2" t="s">
        <v>1859</v>
      </c>
      <c r="D18756" s="2" t="s">
        <v>4979</v>
      </c>
      <c r="E18756" s="4" t="s">
        <v>1779</v>
      </c>
      <c r="F18756" s="20" t="s">
        <v>1854</v>
      </c>
      <c r="G18756" s="8" t="str">
        <f>IF(COUNTIF('Dam Lines'!A:A,D18756)&gt;0,"Yes","No")</f>
        <v>No</v>
      </c>
      <c r="H18756" s="14" t="s">
        <v>1761</v>
      </c>
      <c r="I18756" s="8" t="str">
        <f t="array" ref="I18756">IF(G18756="Yes",XLOOKUP(D18756,'Dam Lines'!A:A,'Dam Lines'!J:J),"")</f>
        <v/>
      </c>
    </row>
    <row r="18757" hidden="1">
      <c r="A18757" s="11">
        <v>6.0</v>
      </c>
      <c r="B18757" s="2" t="s">
        <v>3980</v>
      </c>
      <c r="C18757" s="2" t="s">
        <v>3201</v>
      </c>
      <c r="D18757" s="2" t="s">
        <v>276</v>
      </c>
      <c r="E18757" s="4" t="s">
        <v>1779</v>
      </c>
      <c r="F18757" s="20" t="s">
        <v>1854</v>
      </c>
      <c r="G18757" s="8" t="str">
        <f>IF(COUNTIF('Dam Lines'!A:A,D18757)&gt;0,"Yes","No")</f>
        <v>Yes</v>
      </c>
      <c r="H18757" s="14" t="s">
        <v>1761</v>
      </c>
      <c r="I18757" s="8" t="str">
        <f t="array" ref="I18757">IF(G18757="Yes",XLOOKUP(D18757,'Dam Lines'!A:A,'Dam Lines'!J:J),"")</f>
        <v>MAGNESIE</v>
      </c>
    </row>
    <row r="18758" hidden="1">
      <c r="A18758" s="11">
        <v>7.0</v>
      </c>
      <c r="B18758" s="2" t="s">
        <v>4645</v>
      </c>
      <c r="C18758" s="2" t="s">
        <v>2545</v>
      </c>
      <c r="D18758" s="2" t="s">
        <v>1013</v>
      </c>
      <c r="E18758" s="4" t="s">
        <v>1779</v>
      </c>
      <c r="F18758" s="20" t="s">
        <v>1854</v>
      </c>
      <c r="G18758" s="8" t="str">
        <f>IF(COUNTIF('Dam Lines'!A:A,D18758)&gt;0,"Yes","No")</f>
        <v>Yes</v>
      </c>
      <c r="H18758" s="14" t="s">
        <v>1742</v>
      </c>
      <c r="I18758" s="8" t="str">
        <f t="array" ref="I18758">IF(G18758="Yes",XLOOKUP(D18758,'Dam Lines'!A:A,'Dam Lines'!J:J),"")</f>
        <v>BASSALA</v>
      </c>
    </row>
    <row r="18759" hidden="1">
      <c r="A18759" s="11">
        <v>8.0</v>
      </c>
      <c r="B18759" s="2" t="s">
        <v>4822</v>
      </c>
      <c r="C18759" s="2" t="s">
        <v>1823</v>
      </c>
      <c r="D18759" s="2" t="s">
        <v>237</v>
      </c>
      <c r="E18759" s="4" t="s">
        <v>1779</v>
      </c>
      <c r="F18759" s="20" t="s">
        <v>1854</v>
      </c>
      <c r="G18759" s="8" t="str">
        <f>IF(COUNTIF('Dam Lines'!A:A,D18759)&gt;0,"Yes","No")</f>
        <v>Yes</v>
      </c>
      <c r="H18759" s="14" t="s">
        <v>1742</v>
      </c>
      <c r="I18759" s="8" t="str">
        <f t="array" ref="I18759">IF(G18759="Yes",XLOOKUP(D18759,'Dam Lines'!A:A,'Dam Lines'!J:J),"")</f>
        <v>NEVADA II</v>
      </c>
    </row>
    <row r="18760" hidden="1">
      <c r="A18760" s="11">
        <v>9.0</v>
      </c>
      <c r="B18760" s="2" t="s">
        <v>4341</v>
      </c>
      <c r="C18760" s="2" t="s">
        <v>2060</v>
      </c>
      <c r="D18760" s="2" t="s">
        <v>1240</v>
      </c>
      <c r="E18760" s="4" t="s">
        <v>1779</v>
      </c>
      <c r="F18760" s="20" t="s">
        <v>1854</v>
      </c>
      <c r="G18760" s="8" t="str">
        <f>IF(COUNTIF('Dam Lines'!A:A,D18760)&gt;0,"Yes","No")</f>
        <v>Yes</v>
      </c>
      <c r="H18760" s="14" t="s">
        <v>1761</v>
      </c>
      <c r="I18760" s="8" t="str">
        <f t="array" ref="I18760">IF(G18760="Yes",XLOOKUP(D18760,'Dam Lines'!A:A,'Dam Lines'!J:J),"")</f>
        <v>ADYAA</v>
      </c>
    </row>
    <row r="18761" hidden="1">
      <c r="A18761" s="11">
        <v>10.0</v>
      </c>
      <c r="B18761" s="2" t="s">
        <v>3476</v>
      </c>
      <c r="C18761" s="2" t="s">
        <v>2151</v>
      </c>
      <c r="D18761" s="2" t="s">
        <v>914</v>
      </c>
      <c r="E18761" s="4" t="s">
        <v>1779</v>
      </c>
      <c r="F18761" s="20" t="s">
        <v>1854</v>
      </c>
      <c r="G18761" s="8" t="str">
        <f>IF(COUNTIF('Dam Lines'!A:A,D18761)&gt;0,"Yes","No")</f>
        <v>Yes</v>
      </c>
      <c r="H18761" s="14" t="s">
        <v>1742</v>
      </c>
      <c r="I18761" s="8" t="str">
        <f t="array" ref="I18761">IF(G18761="Yes",XLOOKUP(D18761,'Dam Lines'!A:A,'Dam Lines'!J:J),"")</f>
        <v>WISTULA</v>
      </c>
    </row>
    <row r="18762" hidden="1">
      <c r="A18762" s="11">
        <v>11.0</v>
      </c>
      <c r="B18762" s="2" t="s">
        <v>5169</v>
      </c>
      <c r="C18762" s="2" t="s">
        <v>1962</v>
      </c>
      <c r="D18762" s="2" t="s">
        <v>285</v>
      </c>
      <c r="E18762" s="4" t="s">
        <v>1779</v>
      </c>
      <c r="F18762" s="20" t="s">
        <v>1854</v>
      </c>
      <c r="G18762" s="8" t="str">
        <f>IF(COUNTIF('Dam Lines'!A:A,D18762)&gt;0,"Yes","No")</f>
        <v>Yes</v>
      </c>
      <c r="H18762" s="14" t="s">
        <v>1742</v>
      </c>
      <c r="I18762" s="8" t="str">
        <f t="array" ref="I18762">IF(G18762="Yes",XLOOKUP(D18762,'Dam Lines'!A:A,'Dam Lines'!J:J),"")</f>
        <v>TIDJIDA D</v>
      </c>
    </row>
    <row r="18763" hidden="1">
      <c r="A18763" s="11">
        <v>12.0</v>
      </c>
      <c r="B18763" s="2" t="s">
        <v>4522</v>
      </c>
      <c r="C18763" s="2" t="s">
        <v>1962</v>
      </c>
      <c r="D18763" s="2" t="s">
        <v>4523</v>
      </c>
      <c r="E18763" s="4" t="s">
        <v>1779</v>
      </c>
      <c r="F18763" s="20" t="s">
        <v>1854</v>
      </c>
      <c r="G18763" s="8" t="str">
        <f>IF(COUNTIF('Dam Lines'!A:A,D18763)&gt;0,"Yes","No")</f>
        <v>No</v>
      </c>
      <c r="H18763" s="14" t="s">
        <v>1742</v>
      </c>
      <c r="I18763" s="8" t="str">
        <f t="array" ref="I18763">IF(G18763="Yes",XLOOKUP(D18763,'Dam Lines'!A:A,'Dam Lines'!J:J),"")</f>
        <v/>
      </c>
    </row>
    <row r="18764" hidden="1">
      <c r="A18764" s="11">
        <v>13.0</v>
      </c>
      <c r="B18764" s="2" t="s">
        <v>4113</v>
      </c>
      <c r="C18764" s="2" t="s">
        <v>3423</v>
      </c>
      <c r="D18764" s="2" t="s">
        <v>712</v>
      </c>
      <c r="E18764" s="4" t="s">
        <v>1779</v>
      </c>
      <c r="F18764" s="20" t="s">
        <v>1854</v>
      </c>
      <c r="G18764" s="8" t="str">
        <f>IF(COUNTIF('Dam Lines'!A:A,D18764)&gt;0,"Yes","No")</f>
        <v>Yes</v>
      </c>
      <c r="H18764" s="14" t="s">
        <v>1761</v>
      </c>
      <c r="I18764" s="8" t="str">
        <f t="array" ref="I18764">IF(G18764="Yes",XLOOKUP(D18764,'Dam Lines'!A:A,'Dam Lines'!J:J),"")</f>
        <v>MAMMONA</v>
      </c>
    </row>
    <row r="18765" hidden="1">
      <c r="A18765" s="11">
        <v>14.0</v>
      </c>
      <c r="B18765" s="2" t="s">
        <v>5002</v>
      </c>
      <c r="C18765" s="2" t="s">
        <v>5003</v>
      </c>
      <c r="D18765" s="2" t="s">
        <v>507</v>
      </c>
      <c r="E18765" s="4" t="s">
        <v>1779</v>
      </c>
      <c r="F18765" s="20" t="s">
        <v>1854</v>
      </c>
      <c r="G18765" s="8" t="str">
        <f>IF(COUNTIF('Dam Lines'!A:A,D18765)&gt;0,"Yes","No")</f>
        <v>Yes</v>
      </c>
      <c r="H18765" s="14" t="s">
        <v>1742</v>
      </c>
      <c r="I18765" s="8" t="str">
        <f t="array" ref="I18765">IF(G18765="Yes",XLOOKUP(D18765,'Dam Lines'!A:A,'Dam Lines'!J:J),"")</f>
        <v>QUITAINE</v>
      </c>
    </row>
    <row r="18766" hidden="1">
      <c r="A18766" s="11">
        <v>1.0</v>
      </c>
      <c r="B18766" s="2" t="s">
        <v>4908</v>
      </c>
      <c r="C18766" s="2" t="s">
        <v>1744</v>
      </c>
      <c r="D18766" s="2" t="s">
        <v>301</v>
      </c>
      <c r="E18766" s="4" t="s">
        <v>1779</v>
      </c>
      <c r="F18766" s="20" t="s">
        <v>1837</v>
      </c>
      <c r="G18766" s="8" t="str">
        <f>IF(COUNTIF('Dam Lines'!A:A,D18766)&gt;0,"Yes","No")</f>
        <v>Yes</v>
      </c>
      <c r="H18766" s="14" t="s">
        <v>1742</v>
      </c>
      <c r="I18766" s="8" t="str">
        <f t="array" ref="I18766">IF(G18766="Yes",XLOOKUP(D18766,'Dam Lines'!A:A,'Dam Lines'!J:J),"")</f>
        <v>DJEDDA</v>
      </c>
    </row>
    <row r="18767" hidden="1">
      <c r="A18767" s="11">
        <v>2.0</v>
      </c>
      <c r="B18767" s="2" t="s">
        <v>4909</v>
      </c>
      <c r="C18767" s="2" t="s">
        <v>1908</v>
      </c>
      <c r="D18767" s="2" t="s">
        <v>1200</v>
      </c>
      <c r="E18767" s="4" t="s">
        <v>1779</v>
      </c>
      <c r="F18767" s="20" t="s">
        <v>1837</v>
      </c>
      <c r="G18767" s="8" t="str">
        <f>IF(COUNTIF('Dam Lines'!A:A,D18767)&gt;0,"Yes","No")</f>
        <v>Yes</v>
      </c>
      <c r="H18767" s="14" t="s">
        <v>1742</v>
      </c>
      <c r="I18767" s="8" t="str">
        <f t="array" ref="I18767">IF(G18767="Yes",XLOOKUP(D18767,'Dam Lines'!A:A,'Dam Lines'!J:J),"")</f>
        <v>GAZELLA II</v>
      </c>
    </row>
    <row r="18768" hidden="1">
      <c r="A18768" s="11">
        <v>3.0</v>
      </c>
      <c r="B18768" s="2" t="s">
        <v>4219</v>
      </c>
      <c r="C18768" s="2" t="s">
        <v>1768</v>
      </c>
      <c r="D18768" s="2" t="s">
        <v>1286</v>
      </c>
      <c r="E18768" s="4" t="s">
        <v>1779</v>
      </c>
      <c r="F18768" s="20" t="s">
        <v>1837</v>
      </c>
      <c r="G18768" s="8" t="str">
        <f>IF(COUNTIF('Dam Lines'!A:A,D18768)&gt;0,"Yes","No")</f>
        <v>Yes</v>
      </c>
      <c r="H18768" s="14" t="s">
        <v>1742</v>
      </c>
      <c r="I18768" s="8" t="str">
        <f t="array" ref="I18768">IF(G18768="Yes",XLOOKUP(D18768,'Dam Lines'!A:A,'Dam Lines'!J:J),"")</f>
        <v>TRONJA</v>
      </c>
    </row>
    <row r="18769" hidden="1">
      <c r="A18769" s="11">
        <v>4.0</v>
      </c>
      <c r="B18769" s="2" t="s">
        <v>4532</v>
      </c>
      <c r="C18769" s="2" t="s">
        <v>1962</v>
      </c>
      <c r="D18769" s="2" t="s">
        <v>480</v>
      </c>
      <c r="E18769" s="4" t="s">
        <v>1779</v>
      </c>
      <c r="F18769" s="20" t="s">
        <v>1837</v>
      </c>
      <c r="G18769" s="8" t="str">
        <f>IF(COUNTIF('Dam Lines'!A:A,D18769)&gt;0,"Yes","No")</f>
        <v>Yes</v>
      </c>
      <c r="H18769" s="14" t="s">
        <v>1742</v>
      </c>
      <c r="I18769" s="8" t="str">
        <f t="array" ref="I18769">IF(G18769="Yes",XLOOKUP(D18769,'Dam Lines'!A:A,'Dam Lines'!J:J),"")</f>
        <v>FATMA</v>
      </c>
    </row>
    <row r="18770" hidden="1">
      <c r="A18770" s="11">
        <v>5.0</v>
      </c>
      <c r="B18770" s="2" t="s">
        <v>4634</v>
      </c>
      <c r="C18770" s="2" t="s">
        <v>4635</v>
      </c>
      <c r="D18770" s="2" t="s">
        <v>1542</v>
      </c>
      <c r="E18770" s="4" t="s">
        <v>1779</v>
      </c>
      <c r="F18770" s="20" t="s">
        <v>1837</v>
      </c>
      <c r="G18770" s="8" t="str">
        <f>IF(COUNTIF('Dam Lines'!A:A,D18770)&gt;0,"Yes","No")</f>
        <v>Yes</v>
      </c>
      <c r="H18770" s="14" t="s">
        <v>1742</v>
      </c>
      <c r="I18770" s="8" t="str">
        <f t="array" ref="I18770">IF(G18770="Yes",XLOOKUP(D18770,'Dam Lines'!A:A,'Dam Lines'!J:J),"")</f>
        <v>SCINDIAN MYSTIQUE</v>
      </c>
    </row>
    <row r="18771" hidden="1">
      <c r="A18771" s="11">
        <v>6.0</v>
      </c>
      <c r="B18771" s="2" t="s">
        <v>4758</v>
      </c>
      <c r="C18771" s="2" t="s">
        <v>3071</v>
      </c>
      <c r="D18771" s="2" t="s">
        <v>328</v>
      </c>
      <c r="E18771" s="4" t="s">
        <v>1779</v>
      </c>
      <c r="F18771" s="20" t="s">
        <v>1837</v>
      </c>
      <c r="G18771" s="8" t="str">
        <f>IF(COUNTIF('Dam Lines'!A:A,D18771)&gt;0,"Yes","No")</f>
        <v>Yes</v>
      </c>
      <c r="H18771" s="14" t="s">
        <v>1742</v>
      </c>
      <c r="I18771" s="8" t="str">
        <f t="array" ref="I18771">IF(G18771="Yes",XLOOKUP(D18771,'Dam Lines'!A:A,'Dam Lines'!J:J),"")</f>
        <v>ALBA</v>
      </c>
    </row>
    <row r="18772" hidden="1">
      <c r="A18772" s="11">
        <v>7.0</v>
      </c>
      <c r="B18772" s="2" t="s">
        <v>4880</v>
      </c>
      <c r="C18772" s="2" t="s">
        <v>4093</v>
      </c>
      <c r="D18772" s="2" t="s">
        <v>422</v>
      </c>
      <c r="E18772" s="4" t="s">
        <v>1779</v>
      </c>
      <c r="F18772" s="20" t="s">
        <v>1837</v>
      </c>
      <c r="G18772" s="8" t="str">
        <f>IF(COUNTIF('Dam Lines'!A:A,D18772)&gt;0,"Yes","No")</f>
        <v>Yes</v>
      </c>
      <c r="H18772" s="14" t="s">
        <v>1742</v>
      </c>
      <c r="I18772" s="8" t="str">
        <f t="array" ref="I18772">IF(G18772="Yes",XLOOKUP(D18772,'Dam Lines'!A:A,'Dam Lines'!J:J),"")</f>
        <v>TRYNCZA</v>
      </c>
    </row>
    <row r="18773" hidden="1">
      <c r="A18773" s="11">
        <v>8.0</v>
      </c>
      <c r="B18773" s="2" t="s">
        <v>5088</v>
      </c>
      <c r="C18773" s="2" t="s">
        <v>3288</v>
      </c>
      <c r="D18773" s="2" t="s">
        <v>1576</v>
      </c>
      <c r="E18773" s="4" t="s">
        <v>1779</v>
      </c>
      <c r="F18773" s="20" t="s">
        <v>1837</v>
      </c>
      <c r="G18773" s="8" t="str">
        <f>IF(COUNTIF('Dam Lines'!A:A,D18773)&gt;0,"Yes","No")</f>
        <v>Yes</v>
      </c>
      <c r="H18773" s="14" t="s">
        <v>1742</v>
      </c>
      <c r="I18773" s="8" t="str">
        <f t="array" ref="I18773">IF(G18773="Yes",XLOOKUP(D18773,'Dam Lines'!A:A,'Dam Lines'!J:J),"")</f>
        <v>ALWANA</v>
      </c>
    </row>
    <row r="18774" hidden="1">
      <c r="A18774" s="11">
        <v>9.0</v>
      </c>
      <c r="B18774" s="2" t="s">
        <v>4694</v>
      </c>
      <c r="C18774" s="2" t="s">
        <v>1744</v>
      </c>
      <c r="D18774" s="2" t="s">
        <v>32</v>
      </c>
      <c r="E18774" s="4" t="s">
        <v>1779</v>
      </c>
      <c r="F18774" s="20" t="s">
        <v>1837</v>
      </c>
      <c r="G18774" s="8" t="str">
        <f>IF(COUNTIF('Dam Lines'!A:A,D18774)&gt;0,"Yes","No")</f>
        <v>Yes</v>
      </c>
      <c r="H18774" s="14" t="s">
        <v>1742</v>
      </c>
      <c r="I18774" s="8" t="str">
        <f t="array" ref="I18774">IF(G18774="Yes",XLOOKUP(D18774,'Dam Lines'!A:A,'Dam Lines'!J:J),"")</f>
        <v>FATMA</v>
      </c>
    </row>
    <row r="18775" hidden="1">
      <c r="A18775" s="11">
        <v>10.0</v>
      </c>
      <c r="B18775" s="2" t="s">
        <v>3771</v>
      </c>
      <c r="C18775" s="2" t="s">
        <v>3300</v>
      </c>
      <c r="D18775" s="2" t="s">
        <v>284</v>
      </c>
      <c r="E18775" s="4" t="s">
        <v>1779</v>
      </c>
      <c r="F18775" s="20" t="s">
        <v>1837</v>
      </c>
      <c r="G18775" s="8" t="str">
        <f>IF(COUNTIF('Dam Lines'!A:A,D18775)&gt;0,"Yes","No")</f>
        <v>Yes</v>
      </c>
      <c r="H18775" s="14" t="s">
        <v>1742</v>
      </c>
      <c r="I18775" s="8" t="str">
        <f t="array" ref="I18775">IF(G18775="Yes",XLOOKUP(D18775,'Dam Lines'!A:A,'Dam Lines'!J:J),"")</f>
        <v>MONAT</v>
      </c>
    </row>
    <row r="18776" hidden="1">
      <c r="A18776" s="11">
        <v>11.0</v>
      </c>
      <c r="B18776" s="2" t="s">
        <v>4133</v>
      </c>
      <c r="C18776" s="2" t="s">
        <v>2347</v>
      </c>
      <c r="D18776" s="2" t="s">
        <v>280</v>
      </c>
      <c r="E18776" s="4" t="s">
        <v>1779</v>
      </c>
      <c r="F18776" s="20" t="s">
        <v>1837</v>
      </c>
      <c r="G18776" s="8" t="str">
        <f>IF(COUNTIF('Dam Lines'!A:A,D18776)&gt;0,"Yes","No")</f>
        <v>Yes</v>
      </c>
      <c r="H18776" s="14" t="s">
        <v>1742</v>
      </c>
      <c r="I18776" s="8" t="str">
        <f t="array" ref="I18776">IF(G18776="Yes",XLOOKUP(D18776,'Dam Lines'!A:A,'Dam Lines'!J:J),"")</f>
        <v>PHILIPPA</v>
      </c>
    </row>
    <row r="18777" hidden="1">
      <c r="A18777" s="11">
        <v>12.0</v>
      </c>
      <c r="B18777" s="2" t="s">
        <v>5041</v>
      </c>
      <c r="C18777" s="2" t="s">
        <v>4731</v>
      </c>
      <c r="D18777" s="2" t="s">
        <v>1553</v>
      </c>
      <c r="E18777" s="4" t="s">
        <v>1779</v>
      </c>
      <c r="F18777" s="20" t="s">
        <v>1837</v>
      </c>
      <c r="G18777" s="8" t="str">
        <f>IF(COUNTIF('Dam Lines'!A:A,D18777)&gt;0,"Yes","No")</f>
        <v>Yes</v>
      </c>
      <c r="H18777" s="14" t="s">
        <v>1742</v>
      </c>
      <c r="I18777" s="8" t="str">
        <f t="array" ref="I18777">IF(G18777="Yes",XLOOKUP(D18777,'Dam Lines'!A:A,'Dam Lines'!J:J),"")</f>
        <v>MADOU</v>
      </c>
    </row>
    <row r="18778" hidden="1">
      <c r="A18778" s="11">
        <v>13.0</v>
      </c>
      <c r="B18778" s="2" t="s">
        <v>3955</v>
      </c>
      <c r="C18778" s="2" t="s">
        <v>1823</v>
      </c>
      <c r="D18778" s="2" t="s">
        <v>32</v>
      </c>
      <c r="E18778" s="4" t="s">
        <v>1779</v>
      </c>
      <c r="F18778" s="20" t="s">
        <v>1837</v>
      </c>
      <c r="G18778" s="8" t="str">
        <f>IF(COUNTIF('Dam Lines'!A:A,D18778)&gt;0,"Yes","No")</f>
        <v>Yes</v>
      </c>
      <c r="H18778" s="14" t="s">
        <v>1742</v>
      </c>
      <c r="I18778" s="8" t="str">
        <f t="array" ref="I18778">IF(G18778="Yes",XLOOKUP(D18778,'Dam Lines'!A:A,'Dam Lines'!J:J),"")</f>
        <v>FATMA</v>
      </c>
    </row>
    <row r="18779" hidden="1">
      <c r="A18779" s="11">
        <v>14.0</v>
      </c>
      <c r="B18779" s="2" t="s">
        <v>5273</v>
      </c>
      <c r="C18779" s="2" t="s">
        <v>3790</v>
      </c>
      <c r="D18779" s="2" t="s">
        <v>5274</v>
      </c>
      <c r="E18779" s="4" t="s">
        <v>1779</v>
      </c>
      <c r="F18779" s="20" t="s">
        <v>1837</v>
      </c>
      <c r="G18779" s="8" t="str">
        <f>IF(COUNTIF('Dam Lines'!A:A,D18779)&gt;0,"Yes","No")</f>
        <v>No</v>
      </c>
      <c r="H18779" s="14" t="s">
        <v>1742</v>
      </c>
      <c r="I18779" s="8" t="str">
        <f t="array" ref="I18779">IF(G18779="Yes",XLOOKUP(D18779,'Dam Lines'!A:A,'Dam Lines'!J:J),"")</f>
        <v/>
      </c>
    </row>
    <row r="18780" hidden="1">
      <c r="A18780" s="11">
        <v>1.0</v>
      </c>
      <c r="B18780" s="2" t="s">
        <v>4782</v>
      </c>
      <c r="C18780" s="2" t="s">
        <v>1962</v>
      </c>
      <c r="D18780" s="2" t="s">
        <v>1094</v>
      </c>
      <c r="E18780" s="4" t="s">
        <v>1740</v>
      </c>
      <c r="F18780" s="21" t="s">
        <v>1887</v>
      </c>
      <c r="G18780" s="8" t="str">
        <f>IF(COUNTIF('Dam Lines'!A:A,D18780)&gt;0,"Yes","No")</f>
        <v>Yes</v>
      </c>
      <c r="H18780" s="14" t="s">
        <v>1742</v>
      </c>
      <c r="I18780" s="8" t="str">
        <f t="array" ref="I18780">IF(G18780="Yes",XLOOKUP(D18780,'Dam Lines'!A:A,'Dam Lines'!J:J),"")</f>
        <v>NEVADA II</v>
      </c>
    </row>
    <row r="18781" hidden="1">
      <c r="A18781" s="11">
        <v>2.0</v>
      </c>
      <c r="B18781" s="2" t="s">
        <v>5241</v>
      </c>
      <c r="C18781" s="2" t="s">
        <v>1980</v>
      </c>
      <c r="D18781" s="2" t="s">
        <v>565</v>
      </c>
      <c r="E18781" s="4" t="s">
        <v>1740</v>
      </c>
      <c r="F18781" s="21" t="s">
        <v>1887</v>
      </c>
      <c r="G18781" s="8" t="str">
        <f>IF(COUNTIF('Dam Lines'!A:A,D18781)&gt;0,"Yes","No")</f>
        <v>Yes</v>
      </c>
      <c r="H18781" s="14" t="s">
        <v>1742</v>
      </c>
      <c r="I18781" s="8" t="str">
        <f t="array" ref="I18781">IF(G18781="Yes",XLOOKUP(D18781,'Dam Lines'!A:A,'Dam Lines'!J:J),"")</f>
        <v>BASSALA</v>
      </c>
    </row>
    <row r="18782" hidden="1">
      <c r="A18782" s="11">
        <v>3.0</v>
      </c>
      <c r="B18782" s="2" t="s">
        <v>4882</v>
      </c>
      <c r="C18782" s="2" t="s">
        <v>4477</v>
      </c>
      <c r="D18782" s="2" t="s">
        <v>197</v>
      </c>
      <c r="E18782" s="4" t="s">
        <v>1740</v>
      </c>
      <c r="F18782" s="21" t="s">
        <v>1887</v>
      </c>
      <c r="G18782" s="8" t="str">
        <f>IF(COUNTIF('Dam Lines'!A:A,D18782)&gt;0,"Yes","No")</f>
        <v>Yes</v>
      </c>
      <c r="H18782" s="14" t="s">
        <v>1742</v>
      </c>
      <c r="I18782" s="8" t="str">
        <f t="array" ref="I18782">IF(G18782="Yes",XLOOKUP(D18782,'Dam Lines'!A:A,'Dam Lines'!J:J),"")</f>
        <v>BR BINT CHLOSTA</v>
      </c>
    </row>
    <row r="18783" hidden="1">
      <c r="A18783" s="11">
        <v>4.0</v>
      </c>
      <c r="B18783" s="2" t="s">
        <v>5123</v>
      </c>
      <c r="C18783" s="2" t="s">
        <v>1816</v>
      </c>
      <c r="D18783" s="2" t="s">
        <v>5124</v>
      </c>
      <c r="E18783" s="4" t="s">
        <v>1740</v>
      </c>
      <c r="F18783" s="21" t="s">
        <v>1887</v>
      </c>
      <c r="G18783" s="8" t="str">
        <f>IF(COUNTIF('Dam Lines'!A:A,D18783)&gt;0,"Yes","No")</f>
        <v>No</v>
      </c>
      <c r="H18783" s="14" t="s">
        <v>1742</v>
      </c>
      <c r="I18783" s="8" t="str">
        <f t="array" ref="I18783">IF(G18783="Yes",XLOOKUP(D18783,'Dam Lines'!A:A,'Dam Lines'!J:J),"")</f>
        <v/>
      </c>
    </row>
    <row r="18784" hidden="1">
      <c r="A18784" s="11">
        <v>5.0</v>
      </c>
      <c r="B18784" s="2" t="s">
        <v>5102</v>
      </c>
      <c r="C18784" s="2" t="s">
        <v>1935</v>
      </c>
      <c r="D18784" s="2" t="s">
        <v>185</v>
      </c>
      <c r="E18784" s="4" t="s">
        <v>1740</v>
      </c>
      <c r="F18784" s="21" t="s">
        <v>1887</v>
      </c>
      <c r="G18784" s="8" t="str">
        <f>IF(COUNTIF('Dam Lines'!A:A,D18784)&gt;0,"Yes","No")</f>
        <v>Yes</v>
      </c>
      <c r="H18784" s="14" t="s">
        <v>1742</v>
      </c>
      <c r="I18784" s="8" t="str">
        <f t="array" ref="I18784">IF(G18784="Yes",XLOOKUP(D18784,'Dam Lines'!A:A,'Dam Lines'!J:J),"")</f>
        <v>SAFIXA</v>
      </c>
    </row>
    <row r="18785" hidden="1">
      <c r="A18785" s="11">
        <v>6.0</v>
      </c>
      <c r="B18785" s="2" t="s">
        <v>5179</v>
      </c>
      <c r="C18785" s="2" t="s">
        <v>1817</v>
      </c>
      <c r="D18785" s="2" t="s">
        <v>1081</v>
      </c>
      <c r="E18785" s="4" t="s">
        <v>1740</v>
      </c>
      <c r="F18785" s="21" t="s">
        <v>1887</v>
      </c>
      <c r="G18785" s="8" t="str">
        <f>IF(COUNTIF('Dam Lines'!A:A,D18785)&gt;0,"Yes","No")</f>
        <v>Yes</v>
      </c>
      <c r="H18785" s="14" t="s">
        <v>1742</v>
      </c>
      <c r="I18785" s="8" t="str">
        <f t="array" ref="I18785">IF(G18785="Yes",XLOOKUP(D18785,'Dam Lines'!A:A,'Dam Lines'!J:J),"")</f>
        <v>PHILIPPA</v>
      </c>
    </row>
    <row r="18786" hidden="1">
      <c r="A18786" s="11">
        <v>7.0</v>
      </c>
      <c r="B18786" s="2" t="s">
        <v>4918</v>
      </c>
      <c r="C18786" s="2" t="s">
        <v>2545</v>
      </c>
      <c r="D18786" s="2" t="s">
        <v>469</v>
      </c>
      <c r="E18786" s="4" t="s">
        <v>1740</v>
      </c>
      <c r="F18786" s="21" t="s">
        <v>1887</v>
      </c>
      <c r="G18786" s="8" t="str">
        <f>IF(COUNTIF('Dam Lines'!A:A,D18786)&gt;0,"Yes","No")</f>
        <v>Yes</v>
      </c>
      <c r="H18786" s="14" t="s">
        <v>1742</v>
      </c>
      <c r="I18786" s="8" t="str">
        <f t="array" ref="I18786">IF(G18786="Yes",XLOOKUP(D18786,'Dam Lines'!A:A,'Dam Lines'!J:J),"")</f>
        <v>FATMA</v>
      </c>
    </row>
    <row r="18787" hidden="1">
      <c r="A18787" s="11">
        <v>8.0</v>
      </c>
      <c r="B18787" s="2" t="s">
        <v>4970</v>
      </c>
      <c r="C18787" s="2" t="s">
        <v>3697</v>
      </c>
      <c r="D18787" s="2" t="s">
        <v>1159</v>
      </c>
      <c r="E18787" s="4" t="s">
        <v>1740</v>
      </c>
      <c r="F18787" s="21" t="s">
        <v>1887</v>
      </c>
      <c r="G18787" s="8" t="str">
        <f>IF(COUNTIF('Dam Lines'!A:A,D18787)&gt;0,"Yes","No")</f>
        <v>Yes</v>
      </c>
      <c r="H18787" s="14" t="s">
        <v>1742</v>
      </c>
      <c r="I18787" s="8" t="str">
        <f t="array" ref="I18787">IF(G18787="Yes",XLOOKUP(D18787,'Dam Lines'!A:A,'Dam Lines'!J:J),"")</f>
        <v>NEVADA II</v>
      </c>
    </row>
    <row r="18788" hidden="1">
      <c r="A18788" s="11">
        <v>9.0</v>
      </c>
      <c r="B18788" s="2" t="s">
        <v>4886</v>
      </c>
      <c r="C18788" s="2" t="s">
        <v>4887</v>
      </c>
      <c r="D18788" s="2" t="s">
        <v>2682</v>
      </c>
      <c r="E18788" s="4" t="s">
        <v>1740</v>
      </c>
      <c r="F18788" s="21" t="s">
        <v>1887</v>
      </c>
      <c r="G18788" s="8" t="str">
        <f>IF(COUNTIF('Dam Lines'!A:A,D18788)&gt;0,"Yes","No")</f>
        <v>No</v>
      </c>
      <c r="H18788" s="14" t="s">
        <v>1742</v>
      </c>
      <c r="I18788" s="8" t="str">
        <f t="array" ref="I18788">IF(G18788="Yes",XLOOKUP(D18788,'Dam Lines'!A:A,'Dam Lines'!J:J),"")</f>
        <v/>
      </c>
    </row>
    <row r="18789" hidden="1">
      <c r="A18789" s="11">
        <v>10.0</v>
      </c>
      <c r="B18789" s="2" t="s">
        <v>5249</v>
      </c>
      <c r="C18789" s="2" t="s">
        <v>2061</v>
      </c>
      <c r="D18789" s="2" t="s">
        <v>480</v>
      </c>
      <c r="E18789" s="4" t="s">
        <v>1740</v>
      </c>
      <c r="F18789" s="21" t="s">
        <v>1887</v>
      </c>
      <c r="G18789" s="8" t="str">
        <f>IF(COUNTIF('Dam Lines'!A:A,D18789)&gt;0,"Yes","No")</f>
        <v>Yes</v>
      </c>
      <c r="H18789" s="14" t="s">
        <v>1742</v>
      </c>
      <c r="I18789" s="8" t="str">
        <f t="array" ref="I18789">IF(G18789="Yes",XLOOKUP(D18789,'Dam Lines'!A:A,'Dam Lines'!J:J),"")</f>
        <v>FATMA</v>
      </c>
    </row>
    <row r="18790" hidden="1">
      <c r="A18790" s="11">
        <v>11.0</v>
      </c>
      <c r="B18790" s="2" t="s">
        <v>4981</v>
      </c>
      <c r="C18790" s="2" t="s">
        <v>2545</v>
      </c>
      <c r="D18790" s="2" t="s">
        <v>338</v>
      </c>
      <c r="E18790" s="4" t="s">
        <v>1740</v>
      </c>
      <c r="F18790" s="21" t="s">
        <v>1887</v>
      </c>
      <c r="G18790" s="8" t="str">
        <f>IF(COUNTIF('Dam Lines'!A:A,D18790)&gt;0,"Yes","No")</f>
        <v>Yes</v>
      </c>
      <c r="H18790" s="14" t="s">
        <v>1742</v>
      </c>
      <c r="I18790" s="8" t="str">
        <f t="array" ref="I18790">IF(G18790="Yes",XLOOKUP(D18790,'Dam Lines'!A:A,'Dam Lines'!J:J),"")</f>
        <v>BAKOURA</v>
      </c>
    </row>
    <row r="18791" hidden="1">
      <c r="A18791" s="11">
        <v>12.0</v>
      </c>
      <c r="B18791" s="2" t="s">
        <v>5336</v>
      </c>
      <c r="C18791" s="2" t="s">
        <v>5337</v>
      </c>
      <c r="D18791" s="2" t="s">
        <v>1231</v>
      </c>
      <c r="E18791" s="4" t="s">
        <v>1740</v>
      </c>
      <c r="F18791" s="21" t="s">
        <v>1887</v>
      </c>
      <c r="G18791" s="8" t="str">
        <f>IF(COUNTIF('Dam Lines'!A:A,D18791)&gt;0,"Yes","No")</f>
        <v>Yes</v>
      </c>
      <c r="H18791" s="14" t="s">
        <v>1742</v>
      </c>
      <c r="I18791" s="8" t="str">
        <f t="array" ref="I18791">IF(G18791="Yes",XLOOKUP(D18791,'Dam Lines'!A:A,'Dam Lines'!J:J),"")</f>
        <v>QUITAINE</v>
      </c>
    </row>
    <row r="18792" hidden="1">
      <c r="A18792" s="11">
        <v>13.0</v>
      </c>
      <c r="B18792" s="2" t="s">
        <v>5338</v>
      </c>
      <c r="C18792" s="2" t="s">
        <v>2347</v>
      </c>
      <c r="D18792" s="2" t="s">
        <v>5339</v>
      </c>
      <c r="E18792" s="4" t="s">
        <v>1740</v>
      </c>
      <c r="F18792" s="21" t="s">
        <v>1887</v>
      </c>
      <c r="G18792" s="8" t="str">
        <f>IF(COUNTIF('Dam Lines'!A:A,D18792)&gt;0,"Yes","No")</f>
        <v>No</v>
      </c>
      <c r="H18792" s="14" t="s">
        <v>1742</v>
      </c>
      <c r="I18792" s="8" t="str">
        <f t="array" ref="I18792">IF(G18792="Yes",XLOOKUP(D18792,'Dam Lines'!A:A,'Dam Lines'!J:J),"")</f>
        <v/>
      </c>
    </row>
    <row r="18793" hidden="1">
      <c r="A18793" s="11">
        <v>14.0</v>
      </c>
      <c r="B18793" s="2" t="s">
        <v>5287</v>
      </c>
      <c r="C18793" s="2" t="s">
        <v>1752</v>
      </c>
      <c r="D18793" s="2" t="s">
        <v>1165</v>
      </c>
      <c r="E18793" s="4" t="s">
        <v>1740</v>
      </c>
      <c r="F18793" s="21" t="s">
        <v>1887</v>
      </c>
      <c r="G18793" s="8" t="str">
        <f>IF(COUNTIF('Dam Lines'!A:A,D18793)&gt;0,"Yes","No")</f>
        <v>Yes</v>
      </c>
      <c r="H18793" s="14" t="s">
        <v>1742</v>
      </c>
      <c r="I18793" s="8" t="str">
        <f t="array" ref="I18793">IF(G18793="Yes",XLOOKUP(D18793,'Dam Lines'!A:A,'Dam Lines'!J:J),"")</f>
        <v>NEVADA II</v>
      </c>
    </row>
    <row r="18794" hidden="1">
      <c r="A18794" s="11">
        <v>15.0</v>
      </c>
      <c r="B18794" s="2" t="s">
        <v>4955</v>
      </c>
      <c r="C18794" s="2" t="s">
        <v>1785</v>
      </c>
      <c r="D18794" s="2" t="s">
        <v>4956</v>
      </c>
      <c r="E18794" s="4" t="s">
        <v>1740</v>
      </c>
      <c r="F18794" s="21" t="s">
        <v>1887</v>
      </c>
      <c r="G18794" s="8" t="str">
        <f>IF(COUNTIF('Dam Lines'!A:A,D18794)&gt;0,"Yes","No")</f>
        <v>No</v>
      </c>
      <c r="H18794" s="14" t="s">
        <v>1742</v>
      </c>
      <c r="I18794" s="8" t="str">
        <f t="array" ref="I18794">IF(G18794="Yes",XLOOKUP(D18794,'Dam Lines'!A:A,'Dam Lines'!J:J),"")</f>
        <v/>
      </c>
    </row>
    <row r="18795" hidden="1">
      <c r="A18795" s="11">
        <v>16.0</v>
      </c>
      <c r="B18795" s="2" t="s">
        <v>4954</v>
      </c>
      <c r="C18795" s="2" t="s">
        <v>3464</v>
      </c>
      <c r="D18795" s="2" t="s">
        <v>1044</v>
      </c>
      <c r="E18795" s="4" t="s">
        <v>1740</v>
      </c>
      <c r="F18795" s="21" t="s">
        <v>1887</v>
      </c>
      <c r="G18795" s="8" t="str">
        <f>IF(COUNTIF('Dam Lines'!A:A,D18795)&gt;0,"Yes","No")</f>
        <v>Yes</v>
      </c>
      <c r="H18795" s="14" t="s">
        <v>1742</v>
      </c>
      <c r="I18795" s="8" t="str">
        <f t="array" ref="I18795">IF(G18795="Yes",XLOOKUP(D18795,'Dam Lines'!A:A,'Dam Lines'!J:J),"")</f>
        <v>NEVADA II</v>
      </c>
    </row>
    <row r="18796" hidden="1">
      <c r="A18796" s="11">
        <v>1.0</v>
      </c>
      <c r="B18796" s="2" t="s">
        <v>5040</v>
      </c>
      <c r="C18796" s="2" t="s">
        <v>1980</v>
      </c>
      <c r="D18796" s="2" t="s">
        <v>1297</v>
      </c>
      <c r="E18796" s="20" t="s">
        <v>1905</v>
      </c>
      <c r="F18796" s="20" t="s">
        <v>1887</v>
      </c>
      <c r="G18796" s="8" t="str">
        <f>IF(COUNTIF('Dam Lines'!A:A,D18796)&gt;0,"Yes","No")</f>
        <v>Yes</v>
      </c>
      <c r="H18796" s="14" t="s">
        <v>1742</v>
      </c>
      <c r="I18796" s="8" t="str">
        <f t="array" ref="I18796">IF(G18796="Yes",XLOOKUP(D18796,'Dam Lines'!A:A,'Dam Lines'!J:J),"")</f>
        <v>MAGNESIE</v>
      </c>
    </row>
    <row r="18797" hidden="1">
      <c r="A18797" s="11">
        <v>2.0</v>
      </c>
      <c r="B18797" s="2" t="s">
        <v>5340</v>
      </c>
      <c r="C18797" s="2" t="s">
        <v>1980</v>
      </c>
      <c r="D18797" s="2" t="s">
        <v>293</v>
      </c>
      <c r="E18797" s="20" t="s">
        <v>1905</v>
      </c>
      <c r="F18797" s="20" t="s">
        <v>1887</v>
      </c>
      <c r="G18797" s="8" t="str">
        <f>IF(COUNTIF('Dam Lines'!A:A,D18797)&gt;0,"Yes","No")</f>
        <v>Yes</v>
      </c>
      <c r="H18797" s="14" t="s">
        <v>1742</v>
      </c>
      <c r="I18797" s="8" t="str">
        <f t="array" ref="I18797">IF(G18797="Yes",XLOOKUP(D18797,'Dam Lines'!A:A,'Dam Lines'!J:J),"")</f>
        <v>NEVADA II</v>
      </c>
    </row>
    <row r="18798" hidden="1">
      <c r="A18798" s="11">
        <v>3.0</v>
      </c>
      <c r="B18798" s="2" t="s">
        <v>4884</v>
      </c>
      <c r="C18798" s="2" t="s">
        <v>3697</v>
      </c>
      <c r="D18798" s="2" t="s">
        <v>539</v>
      </c>
      <c r="E18798" s="20" t="s">
        <v>1905</v>
      </c>
      <c r="F18798" s="20" t="s">
        <v>1887</v>
      </c>
      <c r="G18798" s="8" t="str">
        <f>IF(COUNTIF('Dam Lines'!A:A,D18798)&gt;0,"Yes","No")</f>
        <v>Yes</v>
      </c>
      <c r="H18798" s="14" t="s">
        <v>1742</v>
      </c>
      <c r="I18798" s="8" t="str">
        <f t="array" ref="I18798">IF(G18798="Yes",XLOOKUP(D18798,'Dam Lines'!A:A,'Dam Lines'!J:J),"")</f>
        <v>FADJURLENE</v>
      </c>
    </row>
    <row r="18799" hidden="1">
      <c r="A18799" s="11">
        <v>4.0</v>
      </c>
      <c r="B18799" s="2" t="s">
        <v>4993</v>
      </c>
      <c r="C18799" s="2" t="s">
        <v>3288</v>
      </c>
      <c r="D18799" s="2" t="s">
        <v>15</v>
      </c>
      <c r="E18799" s="20" t="s">
        <v>1905</v>
      </c>
      <c r="F18799" s="20" t="s">
        <v>1887</v>
      </c>
      <c r="G18799" s="8" t="str">
        <f>IF(COUNTIF('Dam Lines'!A:A,D18799)&gt;0,"Yes","No")</f>
        <v>Yes</v>
      </c>
      <c r="H18799" s="14" t="s">
        <v>1761</v>
      </c>
      <c r="I18799" s="8" t="str">
        <f t="array" ref="I18799">IF(G18799="Yes",XLOOKUP(D18799,'Dam Lines'!A:A,'Dam Lines'!J:J),"")</f>
        <v>NEVADA II</v>
      </c>
    </row>
    <row r="18800" hidden="1">
      <c r="A18800" s="11">
        <v>5.0</v>
      </c>
      <c r="B18800" s="2" t="s">
        <v>4936</v>
      </c>
      <c r="C18800" s="2" t="s">
        <v>3464</v>
      </c>
      <c r="D18800" s="2" t="s">
        <v>640</v>
      </c>
      <c r="E18800" s="20" t="s">
        <v>1905</v>
      </c>
      <c r="F18800" s="20" t="s">
        <v>1887</v>
      </c>
      <c r="G18800" s="8" t="str">
        <f>IF(COUNTIF('Dam Lines'!A:A,D18800)&gt;0,"Yes","No")</f>
        <v>Yes</v>
      </c>
      <c r="H18800" s="14" t="s">
        <v>1742</v>
      </c>
      <c r="I18800" s="8" t="str">
        <f t="array" ref="I18800">IF(G18800="Yes",XLOOKUP(D18800,'Dam Lines'!A:A,'Dam Lines'!J:J),"")</f>
        <v>FATMA</v>
      </c>
    </row>
    <row r="18801" hidden="1">
      <c r="A18801" s="11">
        <v>6.0</v>
      </c>
      <c r="B18801" s="2" t="s">
        <v>4880</v>
      </c>
      <c r="C18801" s="2" t="s">
        <v>4093</v>
      </c>
      <c r="D18801" s="2" t="s">
        <v>422</v>
      </c>
      <c r="E18801" s="20" t="s">
        <v>1905</v>
      </c>
      <c r="F18801" s="20" t="s">
        <v>1887</v>
      </c>
      <c r="G18801" s="8" t="str">
        <f>IF(COUNTIF('Dam Lines'!A:A,D18801)&gt;0,"Yes","No")</f>
        <v>Yes</v>
      </c>
      <c r="H18801" s="14" t="s">
        <v>1742</v>
      </c>
      <c r="I18801" s="8" t="str">
        <f t="array" ref="I18801">IF(G18801="Yes",XLOOKUP(D18801,'Dam Lines'!A:A,'Dam Lines'!J:J),"")</f>
        <v>TRYNCZA</v>
      </c>
    </row>
    <row r="18802" hidden="1">
      <c r="A18802" s="11">
        <v>7.0</v>
      </c>
      <c r="B18802" s="2" t="s">
        <v>5341</v>
      </c>
      <c r="C18802" s="2" t="s">
        <v>5085</v>
      </c>
      <c r="D18802" s="2" t="s">
        <v>388</v>
      </c>
      <c r="E18802" s="20" t="s">
        <v>1905</v>
      </c>
      <c r="F18802" s="20" t="s">
        <v>1887</v>
      </c>
      <c r="G18802" s="8" t="str">
        <f>IF(COUNTIF('Dam Lines'!A:A,D18802)&gt;0,"Yes","No")</f>
        <v>Yes</v>
      </c>
      <c r="H18802" s="14" t="s">
        <v>1742</v>
      </c>
      <c r="I18802" s="8" t="str">
        <f t="array" ref="I18802">IF(G18802="Yes",XLOOKUP(D18802,'Dam Lines'!A:A,'Dam Lines'!J:J),"")</f>
        <v>FATMA</v>
      </c>
    </row>
    <row r="18803" hidden="1">
      <c r="A18803" s="11">
        <v>8.0</v>
      </c>
      <c r="B18803" s="2" t="s">
        <v>5244</v>
      </c>
      <c r="C18803" s="2" t="s">
        <v>1908</v>
      </c>
      <c r="D18803" s="2" t="s">
        <v>5245</v>
      </c>
      <c r="E18803" s="20" t="s">
        <v>1905</v>
      </c>
      <c r="F18803" s="20" t="s">
        <v>1887</v>
      </c>
      <c r="G18803" s="8" t="str">
        <f>IF(COUNTIF('Dam Lines'!A:A,D18803)&gt;0,"Yes","No")</f>
        <v>No</v>
      </c>
      <c r="H18803" s="14" t="s">
        <v>1742</v>
      </c>
      <c r="I18803" s="8" t="str">
        <f t="array" ref="I18803">IF(G18803="Yes",XLOOKUP(D18803,'Dam Lines'!A:A,'Dam Lines'!J:J),"")</f>
        <v/>
      </c>
    </row>
    <row r="18804" hidden="1">
      <c r="A18804" s="11">
        <v>9.0</v>
      </c>
      <c r="B18804" s="2" t="s">
        <v>5154</v>
      </c>
      <c r="C18804" s="2" t="s">
        <v>2402</v>
      </c>
      <c r="D18804" s="2" t="s">
        <v>4716</v>
      </c>
      <c r="E18804" s="20" t="s">
        <v>1905</v>
      </c>
      <c r="F18804" s="20" t="s">
        <v>1887</v>
      </c>
      <c r="G18804" s="8" t="str">
        <f>IF(COUNTIF('Dam Lines'!A:A,D18804)&gt;0,"Yes","No")</f>
        <v>No</v>
      </c>
      <c r="H18804" s="14" t="s">
        <v>1742</v>
      </c>
      <c r="I18804" s="8" t="str">
        <f t="array" ref="I18804">IF(G18804="Yes",XLOOKUP(D18804,'Dam Lines'!A:A,'Dam Lines'!J:J),"")</f>
        <v/>
      </c>
    </row>
    <row r="18805" hidden="1">
      <c r="A18805" s="11">
        <v>10.0</v>
      </c>
      <c r="B18805" s="2" t="s">
        <v>4947</v>
      </c>
      <c r="C18805" s="2" t="s">
        <v>1752</v>
      </c>
      <c r="D18805" s="2" t="s">
        <v>1307</v>
      </c>
      <c r="E18805" s="20" t="s">
        <v>1905</v>
      </c>
      <c r="F18805" s="20" t="s">
        <v>1887</v>
      </c>
      <c r="G18805" s="8" t="str">
        <f>IF(COUNTIF('Dam Lines'!A:A,D18805)&gt;0,"Yes","No")</f>
        <v>Yes</v>
      </c>
      <c r="H18805" s="14" t="s">
        <v>1742</v>
      </c>
      <c r="I18805" s="8" t="str">
        <f t="array" ref="I18805">IF(G18805="Yes",XLOOKUP(D18805,'Dam Lines'!A:A,'Dam Lines'!J:J),"")</f>
        <v>NEVADA II</v>
      </c>
    </row>
    <row r="18806" hidden="1">
      <c r="A18806" s="11">
        <v>11.0</v>
      </c>
      <c r="B18806" s="2" t="s">
        <v>4885</v>
      </c>
      <c r="C18806" s="2" t="s">
        <v>3762</v>
      </c>
      <c r="D18806" s="2" t="s">
        <v>3107</v>
      </c>
      <c r="E18806" s="20" t="s">
        <v>1905</v>
      </c>
      <c r="F18806" s="20" t="s">
        <v>1887</v>
      </c>
      <c r="G18806" s="8" t="str">
        <f>IF(COUNTIF('Dam Lines'!A:A,D18806)&gt;0,"Yes","No")</f>
        <v>Yes</v>
      </c>
      <c r="H18806" s="14" t="s">
        <v>1761</v>
      </c>
      <c r="I18806" s="8" t="str">
        <f t="array" ref="I18806">IF(G18806="Yes",XLOOKUP(D18806,'Dam Lines'!A:A,'Dam Lines'!J:J),"")</f>
        <v>ASALA HALEEMA</v>
      </c>
    </row>
    <row r="18807" hidden="1">
      <c r="A18807" s="11">
        <v>12.0</v>
      </c>
      <c r="B18807" s="2" t="s">
        <v>4938</v>
      </c>
      <c r="C18807" s="2" t="s">
        <v>1823</v>
      </c>
      <c r="D18807" s="2" t="s">
        <v>141</v>
      </c>
      <c r="E18807" s="20" t="s">
        <v>1905</v>
      </c>
      <c r="F18807" s="20" t="s">
        <v>1887</v>
      </c>
      <c r="G18807" s="8" t="str">
        <f>IF(COUNTIF('Dam Lines'!A:A,D18807)&gt;0,"Yes","No")</f>
        <v>Yes</v>
      </c>
      <c r="H18807" s="14" t="s">
        <v>1761</v>
      </c>
      <c r="I18807" s="8" t="str">
        <f t="array" ref="I18807">IF(G18807="Yes",XLOOKUP(D18807,'Dam Lines'!A:A,'Dam Lines'!J:J),"")</f>
        <v>FARBAHAN</v>
      </c>
    </row>
    <row r="18808" hidden="1">
      <c r="A18808" s="11">
        <v>13.0</v>
      </c>
      <c r="B18808" s="2" t="s">
        <v>4935</v>
      </c>
      <c r="C18808" s="2" t="s">
        <v>2479</v>
      </c>
      <c r="D18808" s="2" t="s">
        <v>81</v>
      </c>
      <c r="E18808" s="20" t="s">
        <v>1905</v>
      </c>
      <c r="F18808" s="20" t="s">
        <v>1887</v>
      </c>
      <c r="G18808" s="8" t="str">
        <f>IF(COUNTIF('Dam Lines'!A:A,D18808)&gt;0,"Yes","No")</f>
        <v>Yes</v>
      </c>
      <c r="H18808" s="14" t="s">
        <v>1761</v>
      </c>
      <c r="I18808" s="8" t="str">
        <f t="array" ref="I18808">IF(G18808="Yes",XLOOKUP(D18808,'Dam Lines'!A:A,'Dam Lines'!J:J),"")</f>
        <v>MONAT</v>
      </c>
    </row>
    <row r="18809" hidden="1">
      <c r="A18809" s="11">
        <v>14.0</v>
      </c>
      <c r="B18809" s="2" t="s">
        <v>4894</v>
      </c>
      <c r="C18809" s="2" t="s">
        <v>3342</v>
      </c>
      <c r="D18809" s="2" t="s">
        <v>4895</v>
      </c>
      <c r="E18809" s="20" t="s">
        <v>1905</v>
      </c>
      <c r="F18809" s="20" t="s">
        <v>1887</v>
      </c>
      <c r="G18809" s="8" t="str">
        <f>IF(COUNTIF('Dam Lines'!A:A,D18809)&gt;0,"Yes","No")</f>
        <v>No</v>
      </c>
      <c r="H18809" s="14" t="s">
        <v>1742</v>
      </c>
      <c r="I18809" s="8" t="str">
        <f t="array" ref="I18809">IF(G18809="Yes",XLOOKUP(D18809,'Dam Lines'!A:A,'Dam Lines'!J:J),"")</f>
        <v/>
      </c>
    </row>
    <row r="18810" hidden="1">
      <c r="A18810" s="11">
        <v>15.0</v>
      </c>
      <c r="B18810" s="2" t="s">
        <v>5069</v>
      </c>
      <c r="C18810" s="2" t="s">
        <v>1980</v>
      </c>
      <c r="D18810" s="2" t="s">
        <v>1314</v>
      </c>
      <c r="E18810" s="20" t="s">
        <v>1905</v>
      </c>
      <c r="F18810" s="20" t="s">
        <v>1887</v>
      </c>
      <c r="G18810" s="8" t="str">
        <f>IF(COUNTIF('Dam Lines'!A:A,D18810)&gt;0,"Yes","No")</f>
        <v>Yes</v>
      </c>
      <c r="H18810" s="14" t="s">
        <v>1742</v>
      </c>
      <c r="I18810" s="8" t="str">
        <f t="array" ref="I18810">IF(G18810="Yes",XLOOKUP(D18810,'Dam Lines'!A:A,'Dam Lines'!J:J),"")</f>
        <v>GHAOUAICH</v>
      </c>
    </row>
    <row r="18811" hidden="1">
      <c r="A18811" s="11">
        <v>16.0</v>
      </c>
      <c r="B18811" s="2" t="s">
        <v>4994</v>
      </c>
      <c r="C18811" s="2" t="s">
        <v>2541</v>
      </c>
      <c r="D18811" s="2" t="s">
        <v>3979</v>
      </c>
      <c r="E18811" s="20" t="s">
        <v>1905</v>
      </c>
      <c r="F18811" s="20" t="s">
        <v>1887</v>
      </c>
      <c r="G18811" s="8" t="str">
        <f>IF(COUNTIF('Dam Lines'!A:A,D18811)&gt;0,"Yes","No")</f>
        <v>No</v>
      </c>
      <c r="H18811" s="14" t="s">
        <v>1742</v>
      </c>
      <c r="I18811" s="8" t="str">
        <f t="array" ref="I18811">IF(G18811="Yes",XLOOKUP(D18811,'Dam Lines'!A:A,'Dam Lines'!J:J),"")</f>
        <v/>
      </c>
    </row>
    <row r="18812" hidden="1">
      <c r="A18812" s="11">
        <v>1.0</v>
      </c>
      <c r="B18812" s="2" t="s">
        <v>5342</v>
      </c>
      <c r="C18812" s="2" t="s">
        <v>4731</v>
      </c>
      <c r="D18812" s="2" t="s">
        <v>484</v>
      </c>
      <c r="E18812" s="4" t="s">
        <v>1740</v>
      </c>
      <c r="F18812" s="20" t="s">
        <v>1741</v>
      </c>
      <c r="G18812" s="8" t="str">
        <f>IF(COUNTIF('Dam Lines'!A:A,D18812)&gt;0,"Yes","No")</f>
        <v>Yes</v>
      </c>
      <c r="H18812" s="14" t="s">
        <v>1742</v>
      </c>
      <c r="I18812" s="8" t="str">
        <f t="array" ref="I18812">IF(G18812="Yes",XLOOKUP(D18812,'Dam Lines'!A:A,'Dam Lines'!J:J),"")</f>
        <v>MADOU</v>
      </c>
    </row>
    <row r="18813" hidden="1">
      <c r="A18813" s="11">
        <v>2.0</v>
      </c>
      <c r="B18813" s="2" t="s">
        <v>5343</v>
      </c>
      <c r="C18813" s="2" t="s">
        <v>1744</v>
      </c>
      <c r="D18813" s="2" t="s">
        <v>1316</v>
      </c>
      <c r="E18813" s="4" t="s">
        <v>1740</v>
      </c>
      <c r="F18813" s="20" t="s">
        <v>1741</v>
      </c>
      <c r="G18813" s="8" t="str">
        <f>IF(COUNTIF('Dam Lines'!A:A,D18813)&gt;0,"Yes","No")</f>
        <v>Yes</v>
      </c>
      <c r="H18813" s="14" t="s">
        <v>1761</v>
      </c>
      <c r="I18813" s="8" t="str">
        <f t="array" ref="I18813">IF(G18813="Yes",XLOOKUP(D18813,'Dam Lines'!A:A,'Dam Lines'!J:J),"")</f>
        <v>NEVADA II</v>
      </c>
    </row>
    <row r="18814" hidden="1">
      <c r="A18814" s="11">
        <v>3.0</v>
      </c>
      <c r="B18814" s="2" t="s">
        <v>5344</v>
      </c>
      <c r="C18814" s="2" t="s">
        <v>2479</v>
      </c>
      <c r="D18814" s="2" t="s">
        <v>81</v>
      </c>
      <c r="E18814" s="4" t="s">
        <v>1740</v>
      </c>
      <c r="F18814" s="20" t="s">
        <v>1741</v>
      </c>
      <c r="G18814" s="8" t="str">
        <f>IF(COUNTIF('Dam Lines'!A:A,D18814)&gt;0,"Yes","No")</f>
        <v>Yes</v>
      </c>
      <c r="H18814" s="14" t="s">
        <v>1742</v>
      </c>
      <c r="I18814" s="8" t="str">
        <f t="array" ref="I18814">IF(G18814="Yes",XLOOKUP(D18814,'Dam Lines'!A:A,'Dam Lines'!J:J),"")</f>
        <v>MONAT</v>
      </c>
    </row>
    <row r="18815" hidden="1">
      <c r="A18815" s="11">
        <v>4.0</v>
      </c>
      <c r="B18815" s="2" t="s">
        <v>5345</v>
      </c>
      <c r="C18815" s="2" t="s">
        <v>5346</v>
      </c>
      <c r="D18815" s="2" t="s">
        <v>5347</v>
      </c>
      <c r="E18815" s="4" t="s">
        <v>1740</v>
      </c>
      <c r="F18815" s="20" t="s">
        <v>1741</v>
      </c>
      <c r="G18815" s="8" t="str">
        <f>IF(COUNTIF('Dam Lines'!A:A,D18815)&gt;0,"Yes","No")</f>
        <v>No</v>
      </c>
      <c r="H18815" s="14" t="s">
        <v>1761</v>
      </c>
      <c r="I18815" s="8" t="str">
        <f t="array" ref="I18815">IF(G18815="Yes",XLOOKUP(D18815,'Dam Lines'!A:A,'Dam Lines'!J:J),"")</f>
        <v/>
      </c>
    </row>
    <row r="18816" hidden="1">
      <c r="A18816" s="11">
        <v>5.0</v>
      </c>
      <c r="B18816" s="2" t="s">
        <v>5348</v>
      </c>
      <c r="C18816" s="2" t="s">
        <v>3739</v>
      </c>
      <c r="D18816" s="2" t="s">
        <v>372</v>
      </c>
      <c r="E18816" s="4" t="s">
        <v>1740</v>
      </c>
      <c r="F18816" s="20" t="s">
        <v>1741</v>
      </c>
      <c r="G18816" s="8" t="str">
        <f>IF(COUNTIF('Dam Lines'!A:A,D18816)&gt;0,"Yes","No")</f>
        <v>Yes</v>
      </c>
      <c r="H18816" s="14" t="s">
        <v>1742</v>
      </c>
      <c r="I18816" s="8" t="str">
        <f t="array" ref="I18816">IF(G18816="Yes",XLOOKUP(D18816,'Dam Lines'!A:A,'Dam Lines'!J:J),"")</f>
        <v>NEVADA II</v>
      </c>
    </row>
    <row r="18817" hidden="1">
      <c r="A18817" s="11">
        <v>6.0</v>
      </c>
      <c r="B18817" s="2" t="s">
        <v>5349</v>
      </c>
      <c r="C18817" s="2" t="s">
        <v>3777</v>
      </c>
      <c r="D18817" s="2" t="s">
        <v>876</v>
      </c>
      <c r="E18817" s="4" t="s">
        <v>1740</v>
      </c>
      <c r="F18817" s="20" t="s">
        <v>1741</v>
      </c>
      <c r="G18817" s="8" t="str">
        <f>IF(COUNTIF('Dam Lines'!A:A,D18817)&gt;0,"Yes","No")</f>
        <v>Yes</v>
      </c>
      <c r="H18817" s="14" t="s">
        <v>1742</v>
      </c>
      <c r="I18817" s="8" t="str">
        <f t="array" ref="I18817">IF(G18817="Yes",XLOOKUP(D18817,'Dam Lines'!A:A,'Dam Lines'!J:J),"")</f>
        <v>KYLA TIKI</v>
      </c>
    </row>
    <row r="18818" hidden="1">
      <c r="A18818" s="11">
        <v>7.0</v>
      </c>
      <c r="B18818" s="2" t="s">
        <v>5350</v>
      </c>
      <c r="C18818" s="2" t="s">
        <v>1980</v>
      </c>
      <c r="D18818" s="2" t="s">
        <v>984</v>
      </c>
      <c r="E18818" s="4" t="s">
        <v>1740</v>
      </c>
      <c r="F18818" s="20" t="s">
        <v>1741</v>
      </c>
      <c r="G18818" s="8" t="str">
        <f>IF(COUNTIF('Dam Lines'!A:A,D18818)&gt;0,"Yes","No")</f>
        <v>Yes</v>
      </c>
      <c r="H18818" s="14" t="s">
        <v>1742</v>
      </c>
      <c r="I18818" s="8" t="str">
        <f t="array" ref="I18818">IF(G18818="Yes",XLOOKUP(D18818,'Dam Lines'!A:A,'Dam Lines'!J:J),"")</f>
        <v>UELN</v>
      </c>
    </row>
    <row r="18819" hidden="1">
      <c r="A18819" s="11">
        <v>8.0</v>
      </c>
      <c r="B18819" s="2" t="s">
        <v>5351</v>
      </c>
      <c r="C18819" s="2" t="s">
        <v>2479</v>
      </c>
      <c r="D18819" s="2" t="s">
        <v>19</v>
      </c>
      <c r="E18819" s="4" t="s">
        <v>1740</v>
      </c>
      <c r="F18819" s="20" t="s">
        <v>1741</v>
      </c>
      <c r="G18819" s="8" t="str">
        <f>IF(COUNTIF('Dam Lines'!A:A,D18819)&gt;0,"Yes","No")</f>
        <v>Yes</v>
      </c>
      <c r="H18819" s="14" t="s">
        <v>1761</v>
      </c>
      <c r="I18819" s="8" t="str">
        <f t="array" ref="I18819">IF(G18819="Yes",XLOOKUP(D18819,'Dam Lines'!A:A,'Dam Lines'!J:J),"")</f>
        <v>DAHSHUR</v>
      </c>
    </row>
    <row r="18820" hidden="1">
      <c r="A18820" s="11">
        <v>9.0</v>
      </c>
      <c r="B18820" s="2" t="s">
        <v>5352</v>
      </c>
      <c r="C18820" s="2" t="s">
        <v>1744</v>
      </c>
      <c r="D18820" s="2" t="s">
        <v>1050</v>
      </c>
      <c r="E18820" s="4" t="s">
        <v>1740</v>
      </c>
      <c r="F18820" s="20" t="s">
        <v>1741</v>
      </c>
      <c r="G18820" s="8" t="str">
        <f>IF(COUNTIF('Dam Lines'!A:A,D18820)&gt;0,"Yes","No")</f>
        <v>Yes</v>
      </c>
      <c r="H18820" s="14" t="s">
        <v>1761</v>
      </c>
      <c r="I18820" s="8" t="str">
        <f t="array" ref="I18820">IF(G18820="Yes",XLOOKUP(D18820,'Dam Lines'!A:A,'Dam Lines'!J:J),"")</f>
        <v>ASTREE</v>
      </c>
    </row>
    <row r="18821" hidden="1">
      <c r="A18821" s="11">
        <v>10.0</v>
      </c>
      <c r="B18821" s="2" t="s">
        <v>5353</v>
      </c>
      <c r="C18821" s="2" t="s">
        <v>1744</v>
      </c>
      <c r="D18821" s="2" t="s">
        <v>290</v>
      </c>
      <c r="E18821" s="4" t="s">
        <v>1740</v>
      </c>
      <c r="F18821" s="20" t="s">
        <v>1741</v>
      </c>
      <c r="G18821" s="8" t="str">
        <f>IF(COUNTIF('Dam Lines'!A:A,D18821)&gt;0,"Yes","No")</f>
        <v>Yes</v>
      </c>
      <c r="H18821" s="14" t="s">
        <v>1742</v>
      </c>
      <c r="I18821" s="8" t="str">
        <f t="array" ref="I18821">IF(G18821="Yes",XLOOKUP(D18821,'Dam Lines'!A:A,'Dam Lines'!J:J),"")</f>
        <v>KYLA TIKI</v>
      </c>
    </row>
    <row r="18822" hidden="1">
      <c r="A18822" s="11">
        <v>11.0</v>
      </c>
      <c r="B18822" s="2" t="s">
        <v>5354</v>
      </c>
      <c r="C18822" s="2" t="s">
        <v>5355</v>
      </c>
      <c r="D18822" s="2" t="s">
        <v>3499</v>
      </c>
      <c r="E18822" s="4" t="s">
        <v>1740</v>
      </c>
      <c r="F18822" s="20" t="s">
        <v>1741</v>
      </c>
      <c r="G18822" s="8" t="str">
        <f>IF(COUNTIF('Dam Lines'!A:A,D18822)&gt;0,"Yes","No")</f>
        <v>No</v>
      </c>
      <c r="H18822" s="14" t="s">
        <v>1742</v>
      </c>
      <c r="I18822" s="8" t="str">
        <f t="array" ref="I18822">IF(G18822="Yes",XLOOKUP(D18822,'Dam Lines'!A:A,'Dam Lines'!J:J),"")</f>
        <v/>
      </c>
    </row>
    <row r="18823" hidden="1">
      <c r="A18823" s="11">
        <v>12.0</v>
      </c>
      <c r="B18823" s="2" t="s">
        <v>5356</v>
      </c>
      <c r="C18823" s="2" t="s">
        <v>3777</v>
      </c>
      <c r="D18823" s="2" t="s">
        <v>1149</v>
      </c>
      <c r="E18823" s="4" t="s">
        <v>1740</v>
      </c>
      <c r="F18823" s="20" t="s">
        <v>1741</v>
      </c>
      <c r="G18823" s="8" t="str">
        <f>IF(COUNTIF('Dam Lines'!A:A,D18823)&gt;0,"Yes","No")</f>
        <v>Yes</v>
      </c>
      <c r="H18823" s="14" t="s">
        <v>1742</v>
      </c>
      <c r="I18823" s="8" t="str">
        <f t="array" ref="I18823">IF(G18823="Yes",XLOOKUP(D18823,'Dam Lines'!A:A,'Dam Lines'!J:J),"")</f>
        <v>NEVADA II</v>
      </c>
    </row>
    <row r="18824" hidden="1">
      <c r="A18824" s="11">
        <v>1.0</v>
      </c>
      <c r="B18824" s="2" t="s">
        <v>4370</v>
      </c>
      <c r="C18824" s="2" t="s">
        <v>1980</v>
      </c>
      <c r="D18824" s="2" t="s">
        <v>362</v>
      </c>
      <c r="E18824" s="4" t="s">
        <v>1779</v>
      </c>
      <c r="F18824" s="20" t="s">
        <v>1741</v>
      </c>
      <c r="G18824" s="8" t="str">
        <f>IF(COUNTIF('Dam Lines'!A:A,D18824)&gt;0,"Yes","No")</f>
        <v>Yes</v>
      </c>
      <c r="H18824" s="14" t="s">
        <v>1742</v>
      </c>
      <c r="I18824" s="8" t="str">
        <f t="array" ref="I18824">IF(G18824="Yes",XLOOKUP(D18824,'Dam Lines'!A:A,'Dam Lines'!J:J),"")</f>
        <v>NEVADA II</v>
      </c>
    </row>
    <row r="18825" hidden="1">
      <c r="A18825" s="11">
        <v>2.0</v>
      </c>
      <c r="B18825" s="2" t="s">
        <v>4757</v>
      </c>
      <c r="C18825" s="2" t="s">
        <v>3982</v>
      </c>
      <c r="D18825" s="2" t="s">
        <v>742</v>
      </c>
      <c r="E18825" s="4" t="s">
        <v>1779</v>
      </c>
      <c r="F18825" s="20" t="s">
        <v>1741</v>
      </c>
      <c r="G18825" s="8" t="str">
        <f>IF(COUNTIF('Dam Lines'!A:A,D18825)&gt;0,"Yes","No")</f>
        <v>Yes</v>
      </c>
      <c r="H18825" s="14" t="s">
        <v>1761</v>
      </c>
      <c r="I18825" s="8" t="str">
        <f t="array" ref="I18825">IF(G18825="Yes",XLOOKUP(D18825,'Dam Lines'!A:A,'Dam Lines'!J:J),"")</f>
        <v>FATMA</v>
      </c>
    </row>
    <row r="18826" hidden="1">
      <c r="A18826" s="11">
        <v>3.0</v>
      </c>
      <c r="B18826" s="2" t="s">
        <v>4050</v>
      </c>
      <c r="C18826" s="2" t="s">
        <v>1935</v>
      </c>
      <c r="D18826" s="2" t="s">
        <v>4051</v>
      </c>
      <c r="E18826" s="4" t="s">
        <v>1779</v>
      </c>
      <c r="F18826" s="20" t="s">
        <v>1741</v>
      </c>
      <c r="G18826" s="8" t="str">
        <f>IF(COUNTIF('Dam Lines'!A:A,D18826)&gt;0,"Yes","No")</f>
        <v>No</v>
      </c>
      <c r="H18826" s="14" t="s">
        <v>1742</v>
      </c>
      <c r="I18826" s="8" t="str">
        <f t="array" ref="I18826">IF(G18826="Yes",XLOOKUP(D18826,'Dam Lines'!A:A,'Dam Lines'!J:J),"")</f>
        <v/>
      </c>
    </row>
    <row r="18827" hidden="1">
      <c r="A18827" s="11">
        <v>4.0</v>
      </c>
      <c r="B18827" s="2" t="s">
        <v>4859</v>
      </c>
      <c r="C18827" s="2" t="s">
        <v>1962</v>
      </c>
      <c r="D18827" s="2" t="s">
        <v>534</v>
      </c>
      <c r="E18827" s="4" t="s">
        <v>1779</v>
      </c>
      <c r="F18827" s="20" t="s">
        <v>1741</v>
      </c>
      <c r="G18827" s="8" t="str">
        <f>IF(COUNTIF('Dam Lines'!A:A,D18827)&gt;0,"Yes","No")</f>
        <v>Yes</v>
      </c>
      <c r="H18827" s="14" t="s">
        <v>1742</v>
      </c>
      <c r="I18827" s="8" t="str">
        <f t="array" ref="I18827">IF(G18827="Yes",XLOOKUP(D18827,'Dam Lines'!A:A,'Dam Lines'!J:J),"")</f>
        <v>BASSALA</v>
      </c>
    </row>
    <row r="18828" hidden="1">
      <c r="A18828" s="11">
        <v>5.0</v>
      </c>
      <c r="B18828" s="2" t="s">
        <v>3456</v>
      </c>
      <c r="C18828" s="2" t="s">
        <v>1817</v>
      </c>
      <c r="D18828" s="2" t="s">
        <v>3457</v>
      </c>
      <c r="E18828" s="4" t="s">
        <v>1779</v>
      </c>
      <c r="F18828" s="20" t="s">
        <v>1741</v>
      </c>
      <c r="G18828" s="8" t="str">
        <f>IF(COUNTIF('Dam Lines'!A:A,D18828)&gt;0,"Yes","No")</f>
        <v>No</v>
      </c>
      <c r="H18828" s="14" t="s">
        <v>1742</v>
      </c>
      <c r="I18828" s="8" t="str">
        <f t="array" ref="I18828">IF(G18828="Yes",XLOOKUP(D18828,'Dam Lines'!A:A,'Dam Lines'!J:J),"")</f>
        <v/>
      </c>
    </row>
    <row r="18829" hidden="1">
      <c r="A18829" s="11">
        <v>6.0</v>
      </c>
      <c r="B18829" s="2" t="s">
        <v>4837</v>
      </c>
      <c r="C18829" s="2" t="s">
        <v>4282</v>
      </c>
      <c r="D18829" s="2" t="s">
        <v>4838</v>
      </c>
      <c r="E18829" s="4" t="s">
        <v>1779</v>
      </c>
      <c r="F18829" s="20" t="s">
        <v>1741</v>
      </c>
      <c r="G18829" s="8" t="str">
        <f>IF(COUNTIF('Dam Lines'!A:A,D18829)&gt;0,"Yes","No")</f>
        <v>No</v>
      </c>
      <c r="H18829" s="14" t="s">
        <v>1742</v>
      </c>
      <c r="I18829" s="8" t="str">
        <f t="array" ref="I18829">IF(G18829="Yes",XLOOKUP(D18829,'Dam Lines'!A:A,'Dam Lines'!J:J),"")</f>
        <v/>
      </c>
    </row>
    <row r="18830" hidden="1">
      <c r="A18830" s="11">
        <v>7.0</v>
      </c>
      <c r="B18830" s="2" t="s">
        <v>3157</v>
      </c>
      <c r="C18830" s="2" t="s">
        <v>1752</v>
      </c>
      <c r="D18830" s="2" t="s">
        <v>713</v>
      </c>
      <c r="E18830" s="4" t="s">
        <v>1779</v>
      </c>
      <c r="F18830" s="20" t="s">
        <v>1741</v>
      </c>
      <c r="G18830" s="8" t="str">
        <f>IF(COUNTIF('Dam Lines'!A:A,D18830)&gt;0,"Yes","No")</f>
        <v>Yes</v>
      </c>
      <c r="H18830" s="14" t="s">
        <v>1742</v>
      </c>
      <c r="I18830" s="8" t="str">
        <f t="array" ref="I18830">IF(G18830="Yes",XLOOKUP(D18830,'Dam Lines'!A:A,'Dam Lines'!J:J),"")</f>
        <v>FATMA</v>
      </c>
    </row>
    <row r="18831" hidden="1">
      <c r="A18831" s="11">
        <v>8.0</v>
      </c>
      <c r="B18831" s="2" t="s">
        <v>4977</v>
      </c>
      <c r="C18831" s="2" t="s">
        <v>4833</v>
      </c>
      <c r="D18831" s="2" t="s">
        <v>808</v>
      </c>
      <c r="E18831" s="4" t="s">
        <v>1779</v>
      </c>
      <c r="F18831" s="20" t="s">
        <v>1741</v>
      </c>
      <c r="G18831" s="8" t="str">
        <f>IF(COUNTIF('Dam Lines'!A:A,D18831)&gt;0,"Yes","No")</f>
        <v>Yes</v>
      </c>
      <c r="H18831" s="14" t="s">
        <v>1742</v>
      </c>
      <c r="I18831" s="8" t="str">
        <f t="array" ref="I18831">IF(G18831="Yes",XLOOKUP(D18831,'Dam Lines'!A:A,'Dam Lines'!J:J),"")</f>
        <v>PTASHKA</v>
      </c>
    </row>
    <row r="18832" hidden="1">
      <c r="A18832" s="11">
        <v>9.0</v>
      </c>
      <c r="B18832" s="2" t="s">
        <v>4633</v>
      </c>
      <c r="C18832" s="2" t="s">
        <v>4572</v>
      </c>
      <c r="D18832" s="2" t="s">
        <v>1296</v>
      </c>
      <c r="E18832" s="4" t="s">
        <v>1779</v>
      </c>
      <c r="F18832" s="20" t="s">
        <v>1741</v>
      </c>
      <c r="G18832" s="8" t="str">
        <f>IF(COUNTIF('Dam Lines'!A:A,D18832)&gt;0,"Yes","No")</f>
        <v>Yes</v>
      </c>
      <c r="H18832" s="14" t="s">
        <v>1742</v>
      </c>
      <c r="I18832" s="8" t="str">
        <f t="array" ref="I18832">IF(G18832="Yes",XLOOKUP(D18832,'Dam Lines'!A:A,'Dam Lines'!J:J),"")</f>
        <v>BRYANS TIME</v>
      </c>
    </row>
    <row r="18833" hidden="1">
      <c r="A18833" s="11">
        <v>10.0</v>
      </c>
      <c r="B18833" s="2" t="s">
        <v>4177</v>
      </c>
      <c r="C18833" s="2" t="s">
        <v>1798</v>
      </c>
      <c r="D18833" s="2" t="s">
        <v>422</v>
      </c>
      <c r="E18833" s="4" t="s">
        <v>1779</v>
      </c>
      <c r="F18833" s="20" t="s">
        <v>1741</v>
      </c>
      <c r="G18833" s="8" t="str">
        <f>IF(COUNTIF('Dam Lines'!A:A,D18833)&gt;0,"Yes","No")</f>
        <v>Yes</v>
      </c>
      <c r="H18833" s="14" t="s">
        <v>1742</v>
      </c>
      <c r="I18833" s="8" t="str">
        <f t="array" ref="I18833">IF(G18833="Yes",XLOOKUP(D18833,'Dam Lines'!A:A,'Dam Lines'!J:J),"")</f>
        <v>TRYNCZA</v>
      </c>
    </row>
    <row r="18834" hidden="1">
      <c r="A18834" s="11">
        <v>11.0</v>
      </c>
      <c r="B18834" s="2" t="s">
        <v>4387</v>
      </c>
      <c r="C18834" s="2" t="s">
        <v>1886</v>
      </c>
      <c r="D18834" s="2" t="s">
        <v>1169</v>
      </c>
      <c r="E18834" s="4" t="s">
        <v>1779</v>
      </c>
      <c r="F18834" s="20" t="s">
        <v>1741</v>
      </c>
      <c r="G18834" s="8" t="str">
        <f>IF(COUNTIF('Dam Lines'!A:A,D18834)&gt;0,"Yes","No")</f>
        <v>Yes</v>
      </c>
      <c r="H18834" s="14" t="s">
        <v>1742</v>
      </c>
      <c r="I18834" s="8" t="str">
        <f t="array" ref="I18834">IF(G18834="Yes",XLOOKUP(D18834,'Dam Lines'!A:A,'Dam Lines'!J:J),"")</f>
        <v>ARABELLE</v>
      </c>
    </row>
    <row r="18835" hidden="1">
      <c r="A18835" s="11">
        <v>12.0</v>
      </c>
      <c r="B18835" s="2" t="s">
        <v>4305</v>
      </c>
      <c r="C18835" s="2" t="s">
        <v>2291</v>
      </c>
      <c r="D18835" s="2" t="s">
        <v>1165</v>
      </c>
      <c r="E18835" s="4" t="s">
        <v>1779</v>
      </c>
      <c r="F18835" s="20" t="s">
        <v>1741</v>
      </c>
      <c r="G18835" s="8" t="str">
        <f>IF(COUNTIF('Dam Lines'!A:A,D18835)&gt;0,"Yes","No")</f>
        <v>Yes</v>
      </c>
      <c r="H18835" s="14" t="s">
        <v>1742</v>
      </c>
      <c r="I18835" s="8" t="str">
        <f t="array" ref="I18835">IF(G18835="Yes",XLOOKUP(D18835,'Dam Lines'!A:A,'Dam Lines'!J:J),"")</f>
        <v>NEVADA II</v>
      </c>
    </row>
    <row r="18836" hidden="1">
      <c r="A18836" s="11">
        <v>13.0</v>
      </c>
      <c r="B18836" s="2" t="s">
        <v>4890</v>
      </c>
      <c r="C18836" s="2" t="s">
        <v>1802</v>
      </c>
      <c r="D18836" s="2" t="s">
        <v>2177</v>
      </c>
      <c r="E18836" s="4" t="s">
        <v>1779</v>
      </c>
      <c r="F18836" s="20" t="s">
        <v>1741</v>
      </c>
      <c r="G18836" s="8" t="str">
        <f>IF(COUNTIF('Dam Lines'!A:A,D18836)&gt;0,"Yes","No")</f>
        <v>No</v>
      </c>
      <c r="H18836" s="14" t="s">
        <v>1742</v>
      </c>
      <c r="I18836" s="8" t="str">
        <f t="array" ref="I18836">IF(G18836="Yes",XLOOKUP(D18836,'Dam Lines'!A:A,'Dam Lines'!J:J),"")</f>
        <v/>
      </c>
    </row>
    <row r="18837" hidden="1">
      <c r="A18837" s="11">
        <v>1.0</v>
      </c>
      <c r="B18837" s="2" t="s">
        <v>5029</v>
      </c>
      <c r="C18837" s="2" t="s">
        <v>1744</v>
      </c>
      <c r="D18837" s="2" t="s">
        <v>428</v>
      </c>
      <c r="E18837" s="4" t="s">
        <v>1779</v>
      </c>
      <c r="F18837" s="20" t="s">
        <v>2037</v>
      </c>
      <c r="G18837" s="8" t="str">
        <f>IF(COUNTIF('Dam Lines'!A:A,D18837)&gt;0,"Yes","No")</f>
        <v>Yes</v>
      </c>
      <c r="H18837" s="14" t="s">
        <v>1742</v>
      </c>
      <c r="I18837" s="8" t="str">
        <f t="array" ref="I18837">IF(G18837="Yes",XLOOKUP(D18837,'Dam Lines'!A:A,'Dam Lines'!J:J),"")</f>
        <v>FATMA</v>
      </c>
    </row>
    <row r="18838" hidden="1">
      <c r="A18838" s="11">
        <v>2.0</v>
      </c>
      <c r="B18838" s="2" t="s">
        <v>3849</v>
      </c>
      <c r="C18838" s="2" t="s">
        <v>2956</v>
      </c>
      <c r="D18838" s="2" t="s">
        <v>1275</v>
      </c>
      <c r="E18838" s="4" t="s">
        <v>1779</v>
      </c>
      <c r="F18838" s="20" t="s">
        <v>2037</v>
      </c>
      <c r="G18838" s="8" t="str">
        <f>IF(COUNTIF('Dam Lines'!A:A,D18838)&gt;0,"Yes","No")</f>
        <v>Yes</v>
      </c>
      <c r="H18838" s="14" t="s">
        <v>1742</v>
      </c>
      <c r="I18838" s="8" t="str">
        <f t="array" ref="I18838">IF(G18838="Yes",XLOOKUP(D18838,'Dam Lines'!A:A,'Dam Lines'!J:J),"")</f>
        <v>TRYNCZA</v>
      </c>
    </row>
    <row r="18839" hidden="1">
      <c r="A18839" s="11">
        <v>3.0</v>
      </c>
      <c r="B18839" s="2" t="s">
        <v>5232</v>
      </c>
      <c r="C18839" s="2" t="s">
        <v>3071</v>
      </c>
      <c r="D18839" s="2" t="s">
        <v>5233</v>
      </c>
      <c r="E18839" s="4" t="s">
        <v>1779</v>
      </c>
      <c r="F18839" s="20" t="s">
        <v>2037</v>
      </c>
      <c r="G18839" s="8" t="str">
        <f>IF(COUNTIF('Dam Lines'!A:A,D18839)&gt;0,"Yes","No")</f>
        <v>No</v>
      </c>
      <c r="H18839" s="14" t="s">
        <v>1742</v>
      </c>
      <c r="I18839" s="8" t="str">
        <f t="array" ref="I18839">IF(G18839="Yes",XLOOKUP(D18839,'Dam Lines'!A:A,'Dam Lines'!J:J),"")</f>
        <v/>
      </c>
    </row>
    <row r="18840" hidden="1">
      <c r="A18840" s="11">
        <v>4.0</v>
      </c>
      <c r="B18840" s="2" t="s">
        <v>4985</v>
      </c>
      <c r="C18840" s="2" t="s">
        <v>2303</v>
      </c>
      <c r="D18840" s="2" t="s">
        <v>584</v>
      </c>
      <c r="E18840" s="4" t="s">
        <v>1779</v>
      </c>
      <c r="F18840" s="20" t="s">
        <v>2037</v>
      </c>
      <c r="G18840" s="8" t="str">
        <f>IF(COUNTIF('Dam Lines'!A:A,D18840)&gt;0,"Yes","No")</f>
        <v>Yes</v>
      </c>
      <c r="H18840" s="14" t="s">
        <v>1742</v>
      </c>
      <c r="I18840" s="8" t="str">
        <f t="array" ref="I18840">IF(G18840="Yes",XLOOKUP(D18840,'Dam Lines'!A:A,'Dam Lines'!J:J),"")</f>
        <v>DJEDA</v>
      </c>
    </row>
    <row r="18841" hidden="1">
      <c r="A18841" s="11">
        <v>5.0</v>
      </c>
      <c r="B18841" s="2" t="s">
        <v>4101</v>
      </c>
      <c r="C18841" s="2" t="s">
        <v>1744</v>
      </c>
      <c r="D18841" s="2" t="s">
        <v>367</v>
      </c>
      <c r="E18841" s="4" t="s">
        <v>1779</v>
      </c>
      <c r="F18841" s="20" t="s">
        <v>2037</v>
      </c>
      <c r="G18841" s="8" t="str">
        <f>IF(COUNTIF('Dam Lines'!A:A,D18841)&gt;0,"Yes","No")</f>
        <v>Yes</v>
      </c>
      <c r="H18841" s="14" t="s">
        <v>1742</v>
      </c>
      <c r="I18841" s="8" t="str">
        <f t="array" ref="I18841">IF(G18841="Yes",XLOOKUP(D18841,'Dam Lines'!A:A,'Dam Lines'!J:J),"")</f>
        <v>NEVADA II</v>
      </c>
    </row>
    <row r="18842" hidden="1">
      <c r="A18842" s="11">
        <v>6.0</v>
      </c>
      <c r="B18842" s="2" t="s">
        <v>4532</v>
      </c>
      <c r="C18842" s="2" t="s">
        <v>1962</v>
      </c>
      <c r="D18842" s="2" t="s">
        <v>480</v>
      </c>
      <c r="E18842" s="4" t="s">
        <v>1779</v>
      </c>
      <c r="F18842" s="20" t="s">
        <v>2037</v>
      </c>
      <c r="G18842" s="8" t="str">
        <f>IF(COUNTIF('Dam Lines'!A:A,D18842)&gt;0,"Yes","No")</f>
        <v>Yes</v>
      </c>
      <c r="H18842" s="14" t="s">
        <v>1742</v>
      </c>
      <c r="I18842" s="8" t="str">
        <f t="array" ref="I18842">IF(G18842="Yes",XLOOKUP(D18842,'Dam Lines'!A:A,'Dam Lines'!J:J),"")</f>
        <v>FATMA</v>
      </c>
    </row>
    <row r="18843" hidden="1">
      <c r="A18843" s="11">
        <v>7.0</v>
      </c>
      <c r="B18843" s="2" t="s">
        <v>4925</v>
      </c>
      <c r="C18843" s="2" t="s">
        <v>3288</v>
      </c>
      <c r="D18843" s="2" t="s">
        <v>19</v>
      </c>
      <c r="E18843" s="4" t="s">
        <v>1779</v>
      </c>
      <c r="F18843" s="20" t="s">
        <v>2037</v>
      </c>
      <c r="G18843" s="8" t="str">
        <f>IF(COUNTIF('Dam Lines'!A:A,D18843)&gt;0,"Yes","No")</f>
        <v>Yes</v>
      </c>
      <c r="H18843" s="14" t="s">
        <v>1742</v>
      </c>
      <c r="I18843" s="8" t="str">
        <f t="array" ref="I18843">IF(G18843="Yes",XLOOKUP(D18843,'Dam Lines'!A:A,'Dam Lines'!J:J),"")</f>
        <v>DAHSHUR</v>
      </c>
    </row>
    <row r="18844" hidden="1">
      <c r="A18844" s="11">
        <v>8.0</v>
      </c>
      <c r="B18844" s="2" t="s">
        <v>3845</v>
      </c>
      <c r="C18844" s="2" t="s">
        <v>3288</v>
      </c>
      <c r="D18844" s="2" t="s">
        <v>19</v>
      </c>
      <c r="E18844" s="4" t="s">
        <v>1779</v>
      </c>
      <c r="F18844" s="20" t="s">
        <v>2037</v>
      </c>
      <c r="G18844" s="8" t="str">
        <f>IF(COUNTIF('Dam Lines'!A:A,D18844)&gt;0,"Yes","No")</f>
        <v>Yes</v>
      </c>
      <c r="H18844" s="14" t="s">
        <v>1761</v>
      </c>
      <c r="I18844" s="8" t="str">
        <f t="array" ref="I18844">IF(G18844="Yes",XLOOKUP(D18844,'Dam Lines'!A:A,'Dam Lines'!J:J),"")</f>
        <v>DAHSHUR</v>
      </c>
    </row>
    <row r="18845" hidden="1">
      <c r="A18845" s="11">
        <v>9.0</v>
      </c>
      <c r="B18845" s="2" t="s">
        <v>5357</v>
      </c>
      <c r="C18845" s="2" t="s">
        <v>3071</v>
      </c>
      <c r="D18845" s="2" t="s">
        <v>2774</v>
      </c>
      <c r="E18845" s="4" t="s">
        <v>1779</v>
      </c>
      <c r="F18845" s="20" t="s">
        <v>2037</v>
      </c>
      <c r="G18845" s="8" t="str">
        <f>IF(COUNTIF('Dam Lines'!A:A,D18845)&gt;0,"Yes","No")</f>
        <v>No</v>
      </c>
      <c r="H18845" s="14" t="s">
        <v>1761</v>
      </c>
      <c r="I18845" s="8" t="str">
        <f t="array" ref="I18845">IF(G18845="Yes",XLOOKUP(D18845,'Dam Lines'!A:A,'Dam Lines'!J:J),"")</f>
        <v/>
      </c>
    </row>
    <row r="18846" hidden="1">
      <c r="A18846" s="11">
        <v>10.0</v>
      </c>
      <c r="B18846" s="2" t="s">
        <v>3286</v>
      </c>
      <c r="C18846" s="2" t="s">
        <v>3323</v>
      </c>
      <c r="D18846" s="2" t="s">
        <v>5078</v>
      </c>
      <c r="E18846" s="4" t="s">
        <v>1779</v>
      </c>
      <c r="F18846" s="20" t="s">
        <v>2037</v>
      </c>
      <c r="G18846" s="8" t="str">
        <f>IF(COUNTIF('Dam Lines'!A:A,D18846)&gt;0,"Yes","No")</f>
        <v>No</v>
      </c>
      <c r="H18846" s="14" t="s">
        <v>1742</v>
      </c>
      <c r="I18846" s="8" t="str">
        <f t="array" ref="I18846">IF(G18846="Yes",XLOOKUP(D18846,'Dam Lines'!A:A,'Dam Lines'!J:J),"")</f>
        <v/>
      </c>
    </row>
    <row r="18847" hidden="1">
      <c r="A18847" s="11">
        <v>11.0</v>
      </c>
      <c r="B18847" s="2" t="s">
        <v>3930</v>
      </c>
      <c r="C18847" s="2" t="s">
        <v>1798</v>
      </c>
      <c r="D18847" s="2" t="s">
        <v>133</v>
      </c>
      <c r="E18847" s="4" t="s">
        <v>1779</v>
      </c>
      <c r="F18847" s="20" t="s">
        <v>2037</v>
      </c>
      <c r="G18847" s="8" t="str">
        <f>IF(COUNTIF('Dam Lines'!A:A,D18847)&gt;0,"Yes","No")</f>
        <v>Yes</v>
      </c>
      <c r="H18847" s="14" t="s">
        <v>1742</v>
      </c>
      <c r="I18847" s="8" t="str">
        <f t="array" ref="I18847">IF(G18847="Yes",XLOOKUP(D18847,'Dam Lines'!A:A,'Dam Lines'!J:J),"")</f>
        <v>YFS ALMOND JOY</v>
      </c>
    </row>
    <row r="18848" hidden="1">
      <c r="A18848" s="11">
        <v>12.0</v>
      </c>
      <c r="B18848" s="2" t="s">
        <v>4297</v>
      </c>
      <c r="C18848" s="2" t="s">
        <v>2009</v>
      </c>
      <c r="D18848" s="2" t="s">
        <v>4298</v>
      </c>
      <c r="E18848" s="4" t="s">
        <v>1779</v>
      </c>
      <c r="F18848" s="20" t="s">
        <v>2037</v>
      </c>
      <c r="G18848" s="8" t="str">
        <f>IF(COUNTIF('Dam Lines'!A:A,D18848)&gt;0,"Yes","No")</f>
        <v>No</v>
      </c>
      <c r="H18848" s="14" t="s">
        <v>1742</v>
      </c>
      <c r="I18848" s="8" t="str">
        <f t="array" ref="I18848">IF(G18848="Yes",XLOOKUP(D18848,'Dam Lines'!A:A,'Dam Lines'!J:J),"")</f>
        <v/>
      </c>
    </row>
    <row r="18849" hidden="1">
      <c r="A18849" s="11">
        <v>13.0</v>
      </c>
      <c r="B18849" s="2" t="s">
        <v>4359</v>
      </c>
      <c r="C18849" s="2" t="s">
        <v>1823</v>
      </c>
      <c r="D18849" s="2" t="s">
        <v>4360</v>
      </c>
      <c r="E18849" s="4" t="s">
        <v>1779</v>
      </c>
      <c r="F18849" s="20" t="s">
        <v>2037</v>
      </c>
      <c r="G18849" s="8" t="str">
        <f>IF(COUNTIF('Dam Lines'!A:A,D18849)&gt;0,"Yes","No")</f>
        <v>No</v>
      </c>
      <c r="H18849" s="14" t="s">
        <v>1742</v>
      </c>
      <c r="I18849" s="8" t="str">
        <f t="array" ref="I18849">IF(G18849="Yes",XLOOKUP(D18849,'Dam Lines'!A:A,'Dam Lines'!J:J),"")</f>
        <v/>
      </c>
    </row>
    <row r="18850" hidden="1">
      <c r="A18850" s="11">
        <v>14.0</v>
      </c>
      <c r="B18850" s="2" t="s">
        <v>4982</v>
      </c>
      <c r="C18850" s="2" t="s">
        <v>3494</v>
      </c>
      <c r="D18850" s="2" t="s">
        <v>133</v>
      </c>
      <c r="E18850" s="4" t="s">
        <v>1779</v>
      </c>
      <c r="F18850" s="20" t="s">
        <v>2037</v>
      </c>
      <c r="G18850" s="8" t="str">
        <f>IF(COUNTIF('Dam Lines'!A:A,D18850)&gt;0,"Yes","No")</f>
        <v>Yes</v>
      </c>
      <c r="H18850" s="14" t="s">
        <v>1742</v>
      </c>
      <c r="I18850" s="8" t="str">
        <f t="array" ref="I18850">IF(G18850="Yes",XLOOKUP(D18850,'Dam Lines'!A:A,'Dam Lines'!J:J),"")</f>
        <v>YFS ALMOND JOY</v>
      </c>
    </row>
    <row r="18851" hidden="1">
      <c r="A18851" s="11">
        <v>1.0</v>
      </c>
      <c r="B18851" s="2" t="s">
        <v>4491</v>
      </c>
      <c r="C18851" s="2" t="s">
        <v>2479</v>
      </c>
      <c r="D18851" s="2" t="s">
        <v>141</v>
      </c>
      <c r="E18851" s="20" t="s">
        <v>1905</v>
      </c>
      <c r="F18851" s="20" t="s">
        <v>2037</v>
      </c>
      <c r="G18851" s="8" t="str">
        <f>IF(COUNTIF('Dam Lines'!A:A,D18851)&gt;0,"Yes","No")</f>
        <v>Yes</v>
      </c>
      <c r="H18851" s="14" t="s">
        <v>1742</v>
      </c>
      <c r="I18851" s="8" t="str">
        <f t="array" ref="I18851">IF(G18851="Yes",XLOOKUP(D18851,'Dam Lines'!A:A,'Dam Lines'!J:J),"")</f>
        <v>FARBAHAN</v>
      </c>
    </row>
    <row r="18852" hidden="1">
      <c r="A18852" s="11">
        <v>2.0</v>
      </c>
      <c r="B18852" s="2" t="s">
        <v>3851</v>
      </c>
      <c r="C18852" s="2" t="s">
        <v>3071</v>
      </c>
      <c r="D18852" s="2" t="s">
        <v>1534</v>
      </c>
      <c r="E18852" s="20" t="s">
        <v>1905</v>
      </c>
      <c r="F18852" s="20" t="s">
        <v>2037</v>
      </c>
      <c r="G18852" s="8" t="str">
        <f>IF(COUNTIF('Dam Lines'!A:A,D18852)&gt;0,"Yes","No")</f>
        <v>Yes</v>
      </c>
      <c r="H18852" s="14" t="s">
        <v>1742</v>
      </c>
      <c r="I18852" s="8" t="str">
        <f t="array" ref="I18852">IF(G18852="Yes",XLOOKUP(D18852,'Dam Lines'!A:A,'Dam Lines'!J:J),"")</f>
        <v>NEVADA II</v>
      </c>
    </row>
    <row r="18853" hidden="1">
      <c r="A18853" s="11">
        <v>3.0</v>
      </c>
      <c r="B18853" s="2" t="s">
        <v>3314</v>
      </c>
      <c r="C18853" s="2" t="s">
        <v>1962</v>
      </c>
      <c r="D18853" s="2" t="s">
        <v>1224</v>
      </c>
      <c r="E18853" s="20" t="s">
        <v>1905</v>
      </c>
      <c r="F18853" s="20" t="s">
        <v>2037</v>
      </c>
      <c r="G18853" s="8" t="str">
        <f>IF(COUNTIF('Dam Lines'!A:A,D18853)&gt;0,"Yes","No")</f>
        <v>Yes</v>
      </c>
      <c r="H18853" s="14" t="s">
        <v>1742</v>
      </c>
      <c r="I18853" s="8" t="str">
        <f t="array" ref="I18853">IF(G18853="Yes",XLOOKUP(D18853,'Dam Lines'!A:A,'Dam Lines'!J:J),"")</f>
        <v>UMM ARQOB</v>
      </c>
    </row>
    <row r="18854" hidden="1">
      <c r="A18854" s="11">
        <v>4.0</v>
      </c>
      <c r="B18854" s="2" t="s">
        <v>3863</v>
      </c>
      <c r="C18854" s="2" t="s">
        <v>1798</v>
      </c>
      <c r="D18854" s="2" t="s">
        <v>1295</v>
      </c>
      <c r="E18854" s="20" t="s">
        <v>1905</v>
      </c>
      <c r="F18854" s="20" t="s">
        <v>2037</v>
      </c>
      <c r="G18854" s="8" t="str">
        <f>IF(COUNTIF('Dam Lines'!A:A,D18854)&gt;0,"Yes","No")</f>
        <v>Yes</v>
      </c>
      <c r="H18854" s="14" t="s">
        <v>1742</v>
      </c>
      <c r="I18854" s="8" t="str">
        <f t="array" ref="I18854">IF(G18854="Yes",XLOOKUP(D18854,'Dam Lines'!A:A,'Dam Lines'!J:J),"")</f>
        <v>QUITAINE</v>
      </c>
    </row>
    <row r="18855" hidden="1">
      <c r="A18855" s="11">
        <v>5.0</v>
      </c>
      <c r="B18855" s="2" t="s">
        <v>4539</v>
      </c>
      <c r="C18855" s="2" t="s">
        <v>1802</v>
      </c>
      <c r="D18855" s="2" t="s">
        <v>895</v>
      </c>
      <c r="E18855" s="20" t="s">
        <v>1905</v>
      </c>
      <c r="F18855" s="20" t="s">
        <v>2037</v>
      </c>
      <c r="G18855" s="8" t="str">
        <f>IF(COUNTIF('Dam Lines'!A:A,D18855)&gt;0,"Yes","No")</f>
        <v>Yes</v>
      </c>
      <c r="H18855" s="14" t="s">
        <v>1742</v>
      </c>
      <c r="I18855" s="8" t="str">
        <f t="array" ref="I18855">IF(G18855="Yes",XLOOKUP(D18855,'Dam Lines'!A:A,'Dam Lines'!J:J),"")</f>
        <v>FATMA</v>
      </c>
    </row>
    <row r="18856" hidden="1">
      <c r="A18856" s="11">
        <v>6.0</v>
      </c>
      <c r="B18856" s="2" t="s">
        <v>4705</v>
      </c>
      <c r="C18856" s="2" t="s">
        <v>1802</v>
      </c>
      <c r="D18856" s="2" t="s">
        <v>1530</v>
      </c>
      <c r="E18856" s="20" t="s">
        <v>1905</v>
      </c>
      <c r="F18856" s="20" t="s">
        <v>2037</v>
      </c>
      <c r="G18856" s="8" t="str">
        <f>IF(COUNTIF('Dam Lines'!A:A,D18856)&gt;0,"Yes","No")</f>
        <v>Yes</v>
      </c>
      <c r="H18856" s="14" t="s">
        <v>1742</v>
      </c>
      <c r="I18856" s="8" t="str">
        <f t="array" ref="I18856">IF(G18856="Yes",XLOOKUP(D18856,'Dam Lines'!A:A,'Dam Lines'!J:J),"")</f>
        <v>SBAH HANI</v>
      </c>
    </row>
    <row r="18857" hidden="1">
      <c r="A18857" s="11">
        <v>7.0</v>
      </c>
      <c r="B18857" s="2" t="s">
        <v>4702</v>
      </c>
      <c r="C18857" s="2" t="s">
        <v>1980</v>
      </c>
      <c r="D18857" s="2" t="s">
        <v>965</v>
      </c>
      <c r="E18857" s="20" t="s">
        <v>1905</v>
      </c>
      <c r="F18857" s="20" t="s">
        <v>2037</v>
      </c>
      <c r="G18857" s="8" t="str">
        <f>IF(COUNTIF('Dam Lines'!A:A,D18857)&gt;0,"Yes","No")</f>
        <v>Yes</v>
      </c>
      <c r="H18857" s="14" t="s">
        <v>1742</v>
      </c>
      <c r="I18857" s="8" t="str">
        <f t="array" ref="I18857">IF(G18857="Yes",XLOOKUP(D18857,'Dam Lines'!A:A,'Dam Lines'!J:J),"")</f>
        <v>MAGNESIE</v>
      </c>
    </row>
    <row r="18858" hidden="1">
      <c r="A18858" s="11">
        <v>8.0</v>
      </c>
      <c r="B18858" s="2" t="s">
        <v>5076</v>
      </c>
      <c r="C18858" s="2" t="s">
        <v>3186</v>
      </c>
      <c r="D18858" s="2" t="s">
        <v>912</v>
      </c>
      <c r="E18858" s="20" t="s">
        <v>1905</v>
      </c>
      <c r="F18858" s="20" t="s">
        <v>2037</v>
      </c>
      <c r="G18858" s="8" t="str">
        <f>IF(COUNTIF('Dam Lines'!A:A,D18858)&gt;0,"Yes","No")</f>
        <v>Yes</v>
      </c>
      <c r="H18858" s="14" t="s">
        <v>1742</v>
      </c>
      <c r="I18858" s="8" t="str">
        <f t="array" ref="I18858">IF(G18858="Yes",XLOOKUP(D18858,'Dam Lines'!A:A,'Dam Lines'!J:J),"")</f>
        <v>NEVADA II</v>
      </c>
    </row>
    <row r="18859" hidden="1">
      <c r="A18859" s="11">
        <v>9.0</v>
      </c>
      <c r="B18859" s="2" t="s">
        <v>3460</v>
      </c>
      <c r="C18859" s="2" t="s">
        <v>3288</v>
      </c>
      <c r="D18859" s="2" t="s">
        <v>15</v>
      </c>
      <c r="E18859" s="20" t="s">
        <v>1905</v>
      </c>
      <c r="F18859" s="20" t="s">
        <v>2037</v>
      </c>
      <c r="G18859" s="8" t="str">
        <f>IF(COUNTIF('Dam Lines'!A:A,D18859)&gt;0,"Yes","No")</f>
        <v>Yes</v>
      </c>
      <c r="H18859" s="14" t="s">
        <v>1742</v>
      </c>
      <c r="I18859" s="8" t="str">
        <f t="array" ref="I18859">IF(G18859="Yes",XLOOKUP(D18859,'Dam Lines'!A:A,'Dam Lines'!J:J),"")</f>
        <v>NEVADA II</v>
      </c>
    </row>
    <row r="18860" hidden="1">
      <c r="A18860" s="11">
        <v>10.0</v>
      </c>
      <c r="B18860" s="2" t="s">
        <v>5267</v>
      </c>
      <c r="C18860" s="2" t="s">
        <v>1823</v>
      </c>
      <c r="D18860" s="2" t="s">
        <v>883</v>
      </c>
      <c r="E18860" s="20" t="s">
        <v>1905</v>
      </c>
      <c r="F18860" s="20" t="s">
        <v>2037</v>
      </c>
      <c r="G18860" s="8" t="str">
        <f>IF(COUNTIF('Dam Lines'!A:A,D18860)&gt;0,"Yes","No")</f>
        <v>Yes</v>
      </c>
      <c r="H18860" s="14" t="s">
        <v>1742</v>
      </c>
      <c r="I18860" s="8" t="str">
        <f t="array" ref="I18860">IF(G18860="Yes",XLOOKUP(D18860,'Dam Lines'!A:A,'Dam Lines'!J:J),"")</f>
        <v>PESENNAIA</v>
      </c>
    </row>
    <row r="18861" hidden="1">
      <c r="A18861" s="11">
        <v>11.0</v>
      </c>
      <c r="B18861" s="2" t="s">
        <v>5358</v>
      </c>
      <c r="C18861" s="2" t="s">
        <v>4731</v>
      </c>
      <c r="D18861" s="2" t="s">
        <v>1567</v>
      </c>
      <c r="E18861" s="20" t="s">
        <v>1905</v>
      </c>
      <c r="F18861" s="20" t="s">
        <v>2037</v>
      </c>
      <c r="G18861" s="8" t="str">
        <f>IF(COUNTIF('Dam Lines'!A:A,D18861)&gt;0,"Yes","No")</f>
        <v>Yes</v>
      </c>
      <c r="H18861" s="14" t="s">
        <v>1742</v>
      </c>
      <c r="I18861" s="8" t="str">
        <f t="array" ref="I18861">IF(G18861="Yes",XLOOKUP(D18861,'Dam Lines'!A:A,'Dam Lines'!J:J),"")</f>
        <v>NEVADA II</v>
      </c>
    </row>
    <row r="18862" hidden="1">
      <c r="A18862" s="11">
        <v>12.0</v>
      </c>
      <c r="B18862" s="2" t="s">
        <v>4049</v>
      </c>
      <c r="C18862" s="2" t="s">
        <v>1757</v>
      </c>
      <c r="D18862" s="2" t="s">
        <v>1544</v>
      </c>
      <c r="E18862" s="20" t="s">
        <v>1905</v>
      </c>
      <c r="F18862" s="20" t="s">
        <v>2037</v>
      </c>
      <c r="G18862" s="8" t="str">
        <f>IF(COUNTIF('Dam Lines'!A:A,D18862)&gt;0,"Yes","No")</f>
        <v>Yes</v>
      </c>
      <c r="H18862" s="14" t="s">
        <v>1742</v>
      </c>
      <c r="I18862" s="8" t="str">
        <f t="array" ref="I18862">IF(G18862="Yes",XLOOKUP(D18862,'Dam Lines'!A:A,'Dam Lines'!J:J),"")</f>
        <v>JASIKA</v>
      </c>
    </row>
    <row r="18863" hidden="1">
      <c r="A18863" s="11">
        <v>13.0</v>
      </c>
      <c r="B18863" s="2" t="s">
        <v>5131</v>
      </c>
      <c r="C18863" s="2" t="s">
        <v>1757</v>
      </c>
      <c r="D18863" s="2" t="s">
        <v>1532</v>
      </c>
      <c r="E18863" s="20" t="s">
        <v>1905</v>
      </c>
      <c r="F18863" s="20" t="s">
        <v>2037</v>
      </c>
      <c r="G18863" s="8" t="str">
        <f>IF(COUNTIF('Dam Lines'!A:A,D18863)&gt;0,"Yes","No")</f>
        <v>Yes</v>
      </c>
      <c r="H18863" s="14" t="s">
        <v>1742</v>
      </c>
      <c r="I18863" s="8" t="str">
        <f t="array" ref="I18863">IF(G18863="Yes",XLOOKUP(D18863,'Dam Lines'!A:A,'Dam Lines'!J:J),"")</f>
        <v>NEVADA II</v>
      </c>
    </row>
    <row r="18864" hidden="1">
      <c r="A18864" s="11">
        <v>14.0</v>
      </c>
      <c r="B18864" s="2" t="s">
        <v>5132</v>
      </c>
      <c r="C18864" s="2" t="s">
        <v>1802</v>
      </c>
      <c r="D18864" s="2" t="s">
        <v>5133</v>
      </c>
      <c r="E18864" s="20" t="s">
        <v>1905</v>
      </c>
      <c r="F18864" s="20" t="s">
        <v>2037</v>
      </c>
      <c r="G18864" s="8" t="str">
        <f>IF(COUNTIF('Dam Lines'!A:A,D18864)&gt;0,"Yes","No")</f>
        <v>No</v>
      </c>
      <c r="H18864" s="14" t="s">
        <v>1742</v>
      </c>
      <c r="I18864" s="8" t="str">
        <f t="array" ref="I18864">IF(G18864="Yes",XLOOKUP(D18864,'Dam Lines'!A:A,'Dam Lines'!J:J),"")</f>
        <v/>
      </c>
    </row>
    <row r="18865">
      <c r="A18865" s="11">
        <v>1.0</v>
      </c>
      <c r="B18865" s="2" t="s">
        <v>4745</v>
      </c>
      <c r="C18865" s="2" t="s">
        <v>1980</v>
      </c>
      <c r="D18865" s="2" t="s">
        <v>244</v>
      </c>
      <c r="E18865" s="4" t="s">
        <v>2292</v>
      </c>
      <c r="F18865" s="21" t="s">
        <v>1887</v>
      </c>
      <c r="G18865" s="8" t="str">
        <f>IF(COUNTIF('Dam Lines'!A:A,D18865)&gt;0,"Yes","No")</f>
        <v>Yes</v>
      </c>
      <c r="H18865" s="14" t="s">
        <v>1742</v>
      </c>
      <c r="I18865" s="8" t="str">
        <f t="array" ref="I18865">IF(G18865="Yes",XLOOKUP(D18865,'Dam Lines'!A:A,'Dam Lines'!J:J),"")</f>
        <v>BASSALA</v>
      </c>
    </row>
    <row r="18866">
      <c r="A18866" s="11">
        <v>2.0</v>
      </c>
      <c r="B18866" s="2" t="s">
        <v>5236</v>
      </c>
      <c r="C18866" s="2" t="s">
        <v>1817</v>
      </c>
      <c r="D18866" s="2" t="s">
        <v>1560</v>
      </c>
      <c r="E18866" s="4" t="s">
        <v>2292</v>
      </c>
      <c r="F18866" s="21" t="s">
        <v>1887</v>
      </c>
      <c r="H18866" s="14" t="s">
        <v>1742</v>
      </c>
      <c r="I18866" s="8" t="s">
        <v>140</v>
      </c>
    </row>
    <row r="18867">
      <c r="A18867" s="11">
        <v>3.0</v>
      </c>
      <c r="B18867" s="2" t="s">
        <v>4789</v>
      </c>
      <c r="C18867" s="2" t="s">
        <v>1980</v>
      </c>
      <c r="D18867" s="2" t="s">
        <v>1518</v>
      </c>
      <c r="E18867" s="4" t="s">
        <v>2292</v>
      </c>
      <c r="F18867" s="21" t="s">
        <v>1887</v>
      </c>
      <c r="H18867" s="14" t="s">
        <v>1742</v>
      </c>
      <c r="I18867" s="8" t="s">
        <v>1519</v>
      </c>
    </row>
    <row r="18868">
      <c r="A18868" s="11">
        <v>4.0</v>
      </c>
      <c r="B18868" s="2" t="s">
        <v>2431</v>
      </c>
      <c r="C18868" s="2" t="s">
        <v>3494</v>
      </c>
      <c r="D18868" s="2" t="s">
        <v>1539</v>
      </c>
      <c r="E18868" s="4" t="s">
        <v>2292</v>
      </c>
      <c r="F18868" s="21" t="s">
        <v>1887</v>
      </c>
      <c r="H18868" s="14" t="s">
        <v>1742</v>
      </c>
      <c r="I18868" s="8" t="s">
        <v>275</v>
      </c>
    </row>
    <row r="18869">
      <c r="A18869" s="11">
        <v>5.0</v>
      </c>
      <c r="B18869" s="2" t="s">
        <v>4221</v>
      </c>
      <c r="C18869" s="2" t="s">
        <v>3982</v>
      </c>
      <c r="D18869" s="2" t="s">
        <v>742</v>
      </c>
      <c r="E18869" s="4" t="s">
        <v>2292</v>
      </c>
      <c r="F18869" s="21" t="s">
        <v>1887</v>
      </c>
      <c r="G18869" s="8" t="str">
        <f>IF(COUNTIF('Dam Lines'!A:A,D18869)&gt;0,"Yes","No")</f>
        <v>Yes</v>
      </c>
      <c r="H18869" s="14" t="s">
        <v>1742</v>
      </c>
      <c r="I18869" s="8" t="str">
        <f t="array" ref="I18869">IF(G18869="Yes",XLOOKUP(D18869,'Dam Lines'!A:A,'Dam Lines'!J:J),"")</f>
        <v>FATMA</v>
      </c>
    </row>
    <row r="18870">
      <c r="A18870" s="11">
        <v>6.0</v>
      </c>
      <c r="B18870" s="2" t="s">
        <v>5167</v>
      </c>
      <c r="C18870" s="2" t="s">
        <v>3186</v>
      </c>
      <c r="D18870" s="2" t="s">
        <v>1909</v>
      </c>
      <c r="E18870" s="4" t="s">
        <v>2292</v>
      </c>
      <c r="F18870" s="21" t="s">
        <v>1887</v>
      </c>
      <c r="H18870" s="14" t="s">
        <v>1742</v>
      </c>
      <c r="I18870" s="8" t="str">
        <f>VLOOKUP(D18870,'Dam Lines'!B$1:J$540,9,false)</f>
        <v>FITZ LESLIE</v>
      </c>
    </row>
    <row r="18871">
      <c r="A18871" s="11">
        <v>7.0</v>
      </c>
      <c r="B18871" s="2" t="s">
        <v>3346</v>
      </c>
      <c r="C18871" s="2" t="s">
        <v>1962</v>
      </c>
      <c r="D18871" s="2" t="s">
        <v>1262</v>
      </c>
      <c r="E18871" s="4" t="s">
        <v>2292</v>
      </c>
      <c r="F18871" s="21" t="s">
        <v>1887</v>
      </c>
      <c r="H18871" s="14" t="s">
        <v>1742</v>
      </c>
      <c r="I18871" s="8" t="str">
        <f>VLOOKUP(D18871,'Dam Lines'!$A$2:$J$540,10,false)</f>
        <v>HALA AL THANIYA</v>
      </c>
    </row>
    <row r="18872">
      <c r="A18872" s="11">
        <v>8.0</v>
      </c>
      <c r="B18872" s="2" t="s">
        <v>5200</v>
      </c>
      <c r="C18872" s="2" t="s">
        <v>3071</v>
      </c>
      <c r="D18872" s="2" t="s">
        <v>1009</v>
      </c>
      <c r="E18872" s="4" t="s">
        <v>2292</v>
      </c>
      <c r="F18872" s="21" t="s">
        <v>1887</v>
      </c>
      <c r="G18872" s="8" t="str">
        <f>IF(COUNTIF('Dam Lines'!A:A,D18872)&gt;0,"Yes","No")</f>
        <v>Yes</v>
      </c>
      <c r="H18872" s="14" t="s">
        <v>1742</v>
      </c>
      <c r="I18872" s="8" t="str">
        <f t="array" ref="I18872">IF(G18872="Yes",XLOOKUP(D18872,'Dam Lines'!A:A,'Dam Lines'!J:J),"")</f>
        <v>HADIA</v>
      </c>
    </row>
    <row r="18873">
      <c r="A18873" s="11">
        <v>9.0</v>
      </c>
      <c r="B18873" s="2" t="s">
        <v>3770</v>
      </c>
      <c r="C18873" s="2" t="s">
        <v>1980</v>
      </c>
      <c r="D18873" s="2" t="s">
        <v>1475</v>
      </c>
      <c r="E18873" s="4" t="s">
        <v>2292</v>
      </c>
      <c r="F18873" s="21" t="s">
        <v>1887</v>
      </c>
      <c r="H18873" s="14" t="s">
        <v>1742</v>
      </c>
      <c r="I18873" s="8" t="s">
        <v>37</v>
      </c>
    </row>
    <row r="18874">
      <c r="A18874" s="11">
        <v>10.0</v>
      </c>
      <c r="B18874" s="2" t="s">
        <v>5314</v>
      </c>
      <c r="C18874" s="2" t="s">
        <v>3872</v>
      </c>
      <c r="D18874" s="2" t="s">
        <v>1561</v>
      </c>
      <c r="E18874" s="4" t="s">
        <v>2292</v>
      </c>
      <c r="F18874" s="21" t="s">
        <v>1887</v>
      </c>
      <c r="H18874" s="14" t="s">
        <v>1742</v>
      </c>
      <c r="I18874" s="8" t="s">
        <v>18</v>
      </c>
    </row>
    <row r="18875">
      <c r="A18875" s="11">
        <v>11.0</v>
      </c>
      <c r="B18875" s="2" t="s">
        <v>5014</v>
      </c>
      <c r="C18875" s="2" t="s">
        <v>1744</v>
      </c>
      <c r="D18875" s="2" t="s">
        <v>1506</v>
      </c>
      <c r="E18875" s="4" t="s">
        <v>2292</v>
      </c>
      <c r="F18875" s="21" t="s">
        <v>1887</v>
      </c>
      <c r="H18875" s="14" t="s">
        <v>1742</v>
      </c>
      <c r="I18875" s="8" t="s">
        <v>90</v>
      </c>
    </row>
    <row r="18876">
      <c r="A18876" s="11">
        <v>12.0</v>
      </c>
      <c r="B18876" s="2" t="s">
        <v>5237</v>
      </c>
      <c r="C18876" s="2" t="s">
        <v>1802</v>
      </c>
      <c r="D18876" s="2" t="s">
        <v>1548</v>
      </c>
      <c r="E18876" s="4" t="s">
        <v>2292</v>
      </c>
      <c r="F18876" s="21" t="s">
        <v>1887</v>
      </c>
      <c r="H18876" s="14" t="s">
        <v>1761</v>
      </c>
      <c r="I18876" s="8" t="s">
        <v>1550</v>
      </c>
    </row>
    <row r="18877">
      <c r="A18877" s="11">
        <v>13.0</v>
      </c>
      <c r="B18877" s="2" t="s">
        <v>5090</v>
      </c>
      <c r="C18877" s="2" t="s">
        <v>1991</v>
      </c>
      <c r="D18877" s="2" t="s">
        <v>1560</v>
      </c>
      <c r="E18877" s="4" t="s">
        <v>2292</v>
      </c>
      <c r="F18877" s="21" t="s">
        <v>1887</v>
      </c>
      <c r="H18877" s="14" t="s">
        <v>1761</v>
      </c>
      <c r="I18877" s="8" t="s">
        <v>140</v>
      </c>
    </row>
    <row r="18878">
      <c r="A18878" s="11">
        <v>14.0</v>
      </c>
      <c r="B18878" s="2" t="s">
        <v>5317</v>
      </c>
      <c r="C18878" s="2" t="s">
        <v>1744</v>
      </c>
      <c r="D18878" s="2" t="s">
        <v>1566</v>
      </c>
      <c r="E18878" s="4" t="s">
        <v>2292</v>
      </c>
      <c r="F18878" s="21" t="s">
        <v>1887</v>
      </c>
      <c r="H18878" s="14" t="s">
        <v>1742</v>
      </c>
      <c r="I18878" s="8" t="s">
        <v>247</v>
      </c>
    </row>
    <row r="18879" hidden="1">
      <c r="A18879" s="11">
        <v>1.0</v>
      </c>
      <c r="B18879" s="2" t="s">
        <v>5290</v>
      </c>
      <c r="C18879" s="2" t="s">
        <v>2029</v>
      </c>
      <c r="D18879" s="2" t="s">
        <v>955</v>
      </c>
      <c r="E18879" s="4" t="s">
        <v>1740</v>
      </c>
      <c r="F18879" s="20" t="s">
        <v>1869</v>
      </c>
      <c r="G18879" s="8" t="str">
        <f>IF(COUNTIF('Dam Lines'!A:A,D18879)&gt;0,"Yes","No")</f>
        <v>Yes</v>
      </c>
      <c r="H18879" s="14" t="s">
        <v>1742</v>
      </c>
      <c r="I18879" s="8" t="str">
        <f t="array" ref="I18879">IF(G18879="Yes",XLOOKUP(D18879,'Dam Lines'!A:A,'Dam Lines'!J:J),"")</f>
        <v>MADOU</v>
      </c>
    </row>
    <row r="18880" hidden="1">
      <c r="A18880" s="11">
        <v>2.0</v>
      </c>
      <c r="B18880" s="2" t="s">
        <v>5359</v>
      </c>
      <c r="C18880" s="2" t="s">
        <v>4346</v>
      </c>
      <c r="D18880" s="2" t="s">
        <v>5360</v>
      </c>
      <c r="E18880" s="4" t="s">
        <v>1740</v>
      </c>
      <c r="F18880" s="20" t="s">
        <v>1869</v>
      </c>
      <c r="G18880" s="8" t="str">
        <f>IF(COUNTIF('Dam Lines'!A:A,D18880)&gt;0,"Yes","No")</f>
        <v>No</v>
      </c>
      <c r="H18880" s="14" t="s">
        <v>1742</v>
      </c>
      <c r="I18880" s="8" t="str">
        <f t="array" ref="I18880">IF(G18880="Yes",XLOOKUP(D18880,'Dam Lines'!A:A,'Dam Lines'!J:J),"")</f>
        <v/>
      </c>
    </row>
    <row r="18881" hidden="1">
      <c r="A18881" s="11">
        <v>3.0</v>
      </c>
      <c r="B18881" s="2" t="s">
        <v>5361</v>
      </c>
      <c r="C18881" s="2" t="s">
        <v>3342</v>
      </c>
      <c r="D18881" s="2" t="s">
        <v>2581</v>
      </c>
      <c r="E18881" s="4" t="s">
        <v>1740</v>
      </c>
      <c r="F18881" s="20" t="s">
        <v>1869</v>
      </c>
      <c r="G18881" s="8" t="str">
        <f>IF(COUNTIF('Dam Lines'!A:A,D18881)&gt;0,"Yes","No")</f>
        <v>No</v>
      </c>
      <c r="H18881" s="14" t="s">
        <v>1742</v>
      </c>
      <c r="I18881" s="8" t="str">
        <f t="array" ref="I18881">IF(G18881="Yes",XLOOKUP(D18881,'Dam Lines'!A:A,'Dam Lines'!J:J),"")</f>
        <v/>
      </c>
    </row>
    <row r="18882" hidden="1">
      <c r="A18882" s="11">
        <v>4.0</v>
      </c>
      <c r="B18882" s="2" t="s">
        <v>5362</v>
      </c>
      <c r="C18882" s="2" t="s">
        <v>1752</v>
      </c>
      <c r="D18882" s="2" t="s">
        <v>5363</v>
      </c>
      <c r="E18882" s="4" t="s">
        <v>1740</v>
      </c>
      <c r="F18882" s="20" t="s">
        <v>1869</v>
      </c>
      <c r="G18882" s="8" t="str">
        <f>IF(COUNTIF('Dam Lines'!A:A,D18882)&gt;0,"Yes","No")</f>
        <v>No</v>
      </c>
      <c r="H18882" s="14" t="s">
        <v>1742</v>
      </c>
      <c r="I18882" s="8" t="str">
        <f t="array" ref="I18882">IF(G18882="Yes",XLOOKUP(D18882,'Dam Lines'!A:A,'Dam Lines'!J:J),"")</f>
        <v/>
      </c>
    </row>
    <row r="18883" hidden="1">
      <c r="A18883" s="11">
        <v>5.0</v>
      </c>
      <c r="B18883" s="2" t="s">
        <v>5332</v>
      </c>
      <c r="C18883" s="2" t="s">
        <v>3000</v>
      </c>
      <c r="D18883" s="2" t="s">
        <v>625</v>
      </c>
      <c r="E18883" s="4" t="s">
        <v>1740</v>
      </c>
      <c r="F18883" s="20" t="s">
        <v>1869</v>
      </c>
      <c r="G18883" s="8" t="str">
        <f>IF(COUNTIF('Dam Lines'!A:A,D18883)&gt;0,"Yes","No")</f>
        <v>Yes</v>
      </c>
      <c r="H18883" s="14" t="s">
        <v>1742</v>
      </c>
      <c r="I18883" s="8" t="str">
        <f t="array" ref="I18883">IF(G18883="Yes",XLOOKUP(D18883,'Dam Lines'!A:A,'Dam Lines'!J:J),"")</f>
        <v>NEVADA II</v>
      </c>
    </row>
    <row r="18884" hidden="1">
      <c r="A18884" s="11">
        <v>6.0</v>
      </c>
      <c r="B18884" s="2" t="s">
        <v>5364</v>
      </c>
      <c r="C18884" s="2" t="s">
        <v>2248</v>
      </c>
      <c r="D18884" s="2" t="s">
        <v>492</v>
      </c>
      <c r="E18884" s="4" t="s">
        <v>1740</v>
      </c>
      <c r="F18884" s="20" t="s">
        <v>1869</v>
      </c>
      <c r="G18884" s="8" t="str">
        <f>IF(COUNTIF('Dam Lines'!A:A,D18884)&gt;0,"Yes","No")</f>
        <v>Yes</v>
      </c>
      <c r="H18884" s="14" t="s">
        <v>1742</v>
      </c>
      <c r="I18884" s="8" t="str">
        <f t="array" ref="I18884">IF(G18884="Yes",XLOOKUP(D18884,'Dam Lines'!A:A,'Dam Lines'!J:J),"")</f>
        <v>ASALA HALEEMA</v>
      </c>
    </row>
    <row r="18885" hidden="1">
      <c r="A18885" s="11">
        <v>7.0</v>
      </c>
      <c r="B18885" s="2" t="s">
        <v>5365</v>
      </c>
      <c r="C18885" s="2" t="s">
        <v>3739</v>
      </c>
      <c r="D18885" s="2" t="s">
        <v>950</v>
      </c>
      <c r="E18885" s="4" t="s">
        <v>1740</v>
      </c>
      <c r="F18885" s="20" t="s">
        <v>1869</v>
      </c>
      <c r="G18885" s="8" t="str">
        <f>IF(COUNTIF('Dam Lines'!A:A,D18885)&gt;0,"Yes","No")</f>
        <v>Yes</v>
      </c>
      <c r="H18885" s="14" t="s">
        <v>1742</v>
      </c>
      <c r="I18885" s="8" t="str">
        <f t="array" ref="I18885">IF(G18885="Yes",XLOOKUP(D18885,'Dam Lines'!A:A,'Dam Lines'!J:J),"")</f>
        <v>MANAGIYA AL SAFFRA</v>
      </c>
    </row>
    <row r="18886" hidden="1">
      <c r="A18886" s="11">
        <v>8.0</v>
      </c>
      <c r="B18886" s="2" t="s">
        <v>5366</v>
      </c>
      <c r="C18886" s="2" t="s">
        <v>1752</v>
      </c>
      <c r="D18886" s="2" t="s">
        <v>2205</v>
      </c>
      <c r="E18886" s="4" t="s">
        <v>1740</v>
      </c>
      <c r="F18886" s="20" t="s">
        <v>1869</v>
      </c>
      <c r="G18886" s="8" t="str">
        <f>IF(COUNTIF('Dam Lines'!A:A,D18886)&gt;0,"Yes","No")</f>
        <v>No</v>
      </c>
      <c r="H18886" s="14" t="s">
        <v>1742</v>
      </c>
      <c r="I18886" s="8" t="str">
        <f t="array" ref="I18886">IF(G18886="Yes",XLOOKUP(D18886,'Dam Lines'!A:A,'Dam Lines'!J:J),"")</f>
        <v/>
      </c>
    </row>
    <row r="18887" hidden="1">
      <c r="A18887" s="11">
        <v>1.0</v>
      </c>
      <c r="B18887" s="2" t="s">
        <v>4482</v>
      </c>
      <c r="C18887" s="2" t="s">
        <v>4483</v>
      </c>
      <c r="D18887" s="2" t="s">
        <v>551</v>
      </c>
      <c r="E18887" s="4" t="s">
        <v>1779</v>
      </c>
      <c r="F18887" s="20" t="s">
        <v>1837</v>
      </c>
      <c r="G18887" s="8" t="str">
        <f>IF(COUNTIF('Dam Lines'!A:A,D18887)&gt;0,"Yes","No")</f>
        <v>Yes</v>
      </c>
      <c r="H18887" s="14" t="s">
        <v>1742</v>
      </c>
      <c r="I18887" s="8" t="str">
        <f t="array" ref="I18887">IF(G18887="Yes",XLOOKUP(D18887,'Dam Lines'!A:A,'Dam Lines'!J:J),"")</f>
        <v>SCHOLOM</v>
      </c>
    </row>
    <row r="18888" hidden="1">
      <c r="A18888" s="11">
        <v>2.0</v>
      </c>
      <c r="B18888" s="2" t="s">
        <v>5150</v>
      </c>
      <c r="C18888" s="2" t="s">
        <v>1817</v>
      </c>
      <c r="D18888" s="2" t="s">
        <v>828</v>
      </c>
      <c r="E18888" s="4" t="s">
        <v>1779</v>
      </c>
      <c r="F18888" s="20" t="s">
        <v>1837</v>
      </c>
      <c r="G18888" s="8" t="str">
        <f>IF(COUNTIF('Dam Lines'!A:A,D18888)&gt;0,"Yes","No")</f>
        <v>Yes</v>
      </c>
      <c r="H18888" s="14" t="s">
        <v>1742</v>
      </c>
      <c r="I18888" s="8" t="str">
        <f t="array" ref="I18888">IF(G18888="Yes",XLOOKUP(D18888,'Dam Lines'!A:A,'Dam Lines'!J:J),"")</f>
        <v>DAHSHUR</v>
      </c>
    </row>
    <row r="18889" hidden="1">
      <c r="A18889" s="11">
        <v>3.0</v>
      </c>
      <c r="B18889" s="2" t="s">
        <v>4348</v>
      </c>
      <c r="C18889" s="2" t="s">
        <v>2243</v>
      </c>
      <c r="D18889" s="2" t="s">
        <v>4349</v>
      </c>
      <c r="E18889" s="4" t="s">
        <v>1779</v>
      </c>
      <c r="F18889" s="20" t="s">
        <v>1837</v>
      </c>
      <c r="G18889" s="8" t="str">
        <f>IF(COUNTIF('Dam Lines'!A:A,D18889)&gt;0,"Yes","No")</f>
        <v>No</v>
      </c>
      <c r="H18889" s="14" t="s">
        <v>1742</v>
      </c>
      <c r="I18889" s="8" t="str">
        <f t="array" ref="I18889">IF(G18889="Yes",XLOOKUP(D18889,'Dam Lines'!A:A,'Dam Lines'!J:J),"")</f>
        <v/>
      </c>
    </row>
    <row r="18890" hidden="1">
      <c r="A18890" s="11">
        <v>4.0</v>
      </c>
      <c r="B18890" s="2" t="s">
        <v>4842</v>
      </c>
      <c r="C18890" s="2" t="s">
        <v>2479</v>
      </c>
      <c r="D18890" s="2" t="s">
        <v>15</v>
      </c>
      <c r="E18890" s="4" t="s">
        <v>1779</v>
      </c>
      <c r="F18890" s="20" t="s">
        <v>1837</v>
      </c>
      <c r="G18890" s="8" t="str">
        <f>IF(COUNTIF('Dam Lines'!A:A,D18890)&gt;0,"Yes","No")</f>
        <v>Yes</v>
      </c>
      <c r="H18890" s="14" t="s">
        <v>1742</v>
      </c>
      <c r="I18890" s="8" t="str">
        <f t="array" ref="I18890">IF(G18890="Yes",XLOOKUP(D18890,'Dam Lines'!A:A,'Dam Lines'!J:J),"")</f>
        <v>NEVADA II</v>
      </c>
    </row>
    <row r="18891" hidden="1">
      <c r="A18891" s="11">
        <v>5.0</v>
      </c>
      <c r="B18891" s="2" t="s">
        <v>3955</v>
      </c>
      <c r="C18891" s="2" t="s">
        <v>1823</v>
      </c>
      <c r="D18891" s="2" t="s">
        <v>32</v>
      </c>
      <c r="E18891" s="4" t="s">
        <v>1779</v>
      </c>
      <c r="F18891" s="20" t="s">
        <v>1837</v>
      </c>
      <c r="G18891" s="8" t="str">
        <f>IF(COUNTIF('Dam Lines'!A:A,D18891)&gt;0,"Yes","No")</f>
        <v>Yes</v>
      </c>
      <c r="H18891" s="14" t="s">
        <v>1742</v>
      </c>
      <c r="I18891" s="8" t="str">
        <f t="array" ref="I18891">IF(G18891="Yes",XLOOKUP(D18891,'Dam Lines'!A:A,'Dam Lines'!J:J),"")</f>
        <v>FATMA</v>
      </c>
    </row>
    <row r="18892" hidden="1">
      <c r="A18892" s="11">
        <v>6.0</v>
      </c>
      <c r="B18892" s="2" t="s">
        <v>3779</v>
      </c>
      <c r="C18892" s="2" t="s">
        <v>1802</v>
      </c>
      <c r="D18892" s="2" t="s">
        <v>629</v>
      </c>
      <c r="E18892" s="4" t="s">
        <v>1779</v>
      </c>
      <c r="F18892" s="20" t="s">
        <v>1837</v>
      </c>
      <c r="G18892" s="8" t="str">
        <f>IF(COUNTIF('Dam Lines'!A:A,D18892)&gt;0,"Yes","No")</f>
        <v>Yes</v>
      </c>
      <c r="H18892" s="14" t="s">
        <v>1742</v>
      </c>
      <c r="I18892" s="8" t="str">
        <f t="array" ref="I18892">IF(G18892="Yes",XLOOKUP(D18892,'Dam Lines'!A:A,'Dam Lines'!J:J),"")</f>
        <v>NEDJINA</v>
      </c>
    </row>
    <row r="18893" hidden="1">
      <c r="A18893" s="11">
        <v>7.0</v>
      </c>
      <c r="B18893" s="2" t="s">
        <v>3844</v>
      </c>
      <c r="C18893" s="2" t="s">
        <v>3288</v>
      </c>
      <c r="D18893" s="2" t="s">
        <v>15</v>
      </c>
      <c r="E18893" s="4" t="s">
        <v>1779</v>
      </c>
      <c r="F18893" s="20" t="s">
        <v>1837</v>
      </c>
      <c r="G18893" s="8" t="str">
        <f>IF(COUNTIF('Dam Lines'!A:A,D18893)&gt;0,"Yes","No")</f>
        <v>Yes</v>
      </c>
      <c r="H18893" s="14" t="s">
        <v>1761</v>
      </c>
      <c r="I18893" s="8" t="str">
        <f t="array" ref="I18893">IF(G18893="Yes",XLOOKUP(D18893,'Dam Lines'!A:A,'Dam Lines'!J:J),"")</f>
        <v>NEVADA II</v>
      </c>
    </row>
    <row r="18894" hidden="1">
      <c r="A18894" s="11">
        <v>8.0</v>
      </c>
      <c r="B18894" s="2" t="s">
        <v>4760</v>
      </c>
      <c r="C18894" s="2" t="s">
        <v>1962</v>
      </c>
      <c r="D18894" s="2" t="s">
        <v>4761</v>
      </c>
      <c r="E18894" s="4" t="s">
        <v>1779</v>
      </c>
      <c r="F18894" s="20" t="s">
        <v>1837</v>
      </c>
      <c r="G18894" s="8" t="str">
        <f>IF(COUNTIF('Dam Lines'!A:A,D18894)&gt;0,"Yes","No")</f>
        <v>No</v>
      </c>
      <c r="H18894" s="14" t="s">
        <v>1742</v>
      </c>
      <c r="I18894" s="8" t="str">
        <f t="array" ref="I18894">IF(G18894="Yes",XLOOKUP(D18894,'Dam Lines'!A:A,'Dam Lines'!J:J),"")</f>
        <v/>
      </c>
    </row>
    <row r="18895" hidden="1">
      <c r="A18895" s="11">
        <v>9.0</v>
      </c>
      <c r="B18895" s="2" t="s">
        <v>3980</v>
      </c>
      <c r="C18895" s="2" t="s">
        <v>3201</v>
      </c>
      <c r="D18895" s="2" t="s">
        <v>276</v>
      </c>
      <c r="E18895" s="4" t="s">
        <v>1779</v>
      </c>
      <c r="F18895" s="20" t="s">
        <v>1837</v>
      </c>
      <c r="G18895" s="8" t="str">
        <f>IF(COUNTIF('Dam Lines'!A:A,D18895)&gt;0,"Yes","No")</f>
        <v>Yes</v>
      </c>
      <c r="H18895" s="14" t="s">
        <v>1761</v>
      </c>
      <c r="I18895" s="8" t="str">
        <f t="array" ref="I18895">IF(G18895="Yes",XLOOKUP(D18895,'Dam Lines'!A:A,'Dam Lines'!J:J),"")</f>
        <v>MAGNESIE</v>
      </c>
    </row>
    <row r="18896" hidden="1">
      <c r="A18896" s="11">
        <v>10.0</v>
      </c>
      <c r="B18896" s="2" t="s">
        <v>3704</v>
      </c>
      <c r="C18896" s="2" t="s">
        <v>1935</v>
      </c>
      <c r="D18896" s="2" t="s">
        <v>1173</v>
      </c>
      <c r="E18896" s="4" t="s">
        <v>1779</v>
      </c>
      <c r="F18896" s="20" t="s">
        <v>1837</v>
      </c>
      <c r="G18896" s="8" t="str">
        <f>IF(COUNTIF('Dam Lines'!A:A,D18896)&gt;0,"Yes","No")</f>
        <v>Yes</v>
      </c>
      <c r="H18896" s="14" t="s">
        <v>1742</v>
      </c>
      <c r="I18896" s="8" t="str">
        <f t="array" ref="I18896">IF(G18896="Yes",XLOOKUP(D18896,'Dam Lines'!A:A,'Dam Lines'!J:J),"")</f>
        <v>DJEDA</v>
      </c>
    </row>
    <row r="18897" hidden="1">
      <c r="A18897" s="11">
        <v>1.0</v>
      </c>
      <c r="B18897" s="2" t="s">
        <v>4560</v>
      </c>
      <c r="C18897" s="2" t="s">
        <v>2479</v>
      </c>
      <c r="D18897" s="2" t="s">
        <v>141</v>
      </c>
      <c r="E18897" s="20" t="s">
        <v>1905</v>
      </c>
      <c r="F18897" s="20" t="s">
        <v>2166</v>
      </c>
      <c r="G18897" s="8" t="str">
        <f>IF(COUNTIF('Dam Lines'!A:A,D18897)&gt;0,"Yes","No")</f>
        <v>Yes</v>
      </c>
      <c r="H18897" s="14" t="s">
        <v>1742</v>
      </c>
      <c r="I18897" s="8" t="str">
        <f t="array" ref="I18897">IF(G18897="Yes",XLOOKUP(D18897,'Dam Lines'!A:A,'Dam Lines'!J:J),"")</f>
        <v>FARBAHAN</v>
      </c>
    </row>
    <row r="18898" hidden="1">
      <c r="A18898" s="11">
        <v>2.0</v>
      </c>
      <c r="B18898" s="2" t="s">
        <v>4909</v>
      </c>
      <c r="C18898" s="2" t="s">
        <v>1908</v>
      </c>
      <c r="D18898" s="2" t="s">
        <v>1200</v>
      </c>
      <c r="E18898" s="20" t="s">
        <v>1905</v>
      </c>
      <c r="F18898" s="20" t="s">
        <v>2166</v>
      </c>
      <c r="G18898" s="8" t="str">
        <f>IF(COUNTIF('Dam Lines'!A:A,D18898)&gt;0,"Yes","No")</f>
        <v>Yes</v>
      </c>
      <c r="H18898" s="14" t="s">
        <v>1742</v>
      </c>
      <c r="I18898" s="8" t="str">
        <f t="array" ref="I18898">IF(G18898="Yes",XLOOKUP(D18898,'Dam Lines'!A:A,'Dam Lines'!J:J),"")</f>
        <v>GAZELLA II</v>
      </c>
    </row>
    <row r="18899" hidden="1">
      <c r="A18899" s="11">
        <v>3.0</v>
      </c>
      <c r="B18899" s="2" t="s">
        <v>3714</v>
      </c>
      <c r="C18899" s="2" t="s">
        <v>1823</v>
      </c>
      <c r="D18899" s="2" t="s">
        <v>60</v>
      </c>
      <c r="E18899" s="20" t="s">
        <v>1905</v>
      </c>
      <c r="F18899" s="20" t="s">
        <v>2166</v>
      </c>
      <c r="G18899" s="8" t="str">
        <f>IF(COUNTIF('Dam Lines'!A:A,D18899)&gt;0,"Yes","No")</f>
        <v>Yes</v>
      </c>
      <c r="H18899" s="14" t="s">
        <v>1742</v>
      </c>
      <c r="I18899" s="8" t="str">
        <f t="array" ref="I18899">IF(G18899="Yes",XLOOKUP(D18899,'Dam Lines'!A:A,'Dam Lines'!J:J),"")</f>
        <v>NEVADA II</v>
      </c>
    </row>
    <row r="18900" hidden="1">
      <c r="A18900" s="11">
        <v>4.0</v>
      </c>
      <c r="B18900" s="2" t="s">
        <v>4770</v>
      </c>
      <c r="C18900" s="2" t="s">
        <v>4731</v>
      </c>
      <c r="D18900" s="2" t="s">
        <v>1510</v>
      </c>
      <c r="E18900" s="20" t="s">
        <v>1905</v>
      </c>
      <c r="F18900" s="20" t="s">
        <v>2166</v>
      </c>
      <c r="G18900" s="8" t="str">
        <f>IF(COUNTIF('Dam Lines'!A:A,D18900)&gt;0,"Yes","No")</f>
        <v>Yes</v>
      </c>
      <c r="H18900" s="14" t="s">
        <v>1742</v>
      </c>
      <c r="I18900" s="8" t="str">
        <f t="array" ref="I18900">IF(G18900="Yes",XLOOKUP(D18900,'Dam Lines'!A:A,'Dam Lines'!J:J),"")</f>
        <v>NEVADA II</v>
      </c>
    </row>
    <row r="18901" hidden="1">
      <c r="A18901" s="11">
        <v>5.0</v>
      </c>
      <c r="B18901" s="2" t="s">
        <v>5367</v>
      </c>
      <c r="C18901" s="2" t="s">
        <v>1817</v>
      </c>
      <c r="D18901" s="2" t="s">
        <v>61</v>
      </c>
      <c r="E18901" s="20" t="s">
        <v>1905</v>
      </c>
      <c r="F18901" s="20" t="s">
        <v>2166</v>
      </c>
      <c r="G18901" s="8" t="str">
        <f>IF(COUNTIF('Dam Lines'!A:A,D18901)&gt;0,"Yes","No")</f>
        <v>Yes</v>
      </c>
      <c r="H18901" s="14" t="s">
        <v>1742</v>
      </c>
      <c r="I18901" s="8" t="str">
        <f t="array" ref="I18901">IF(G18901="Yes",XLOOKUP(D18901,'Dam Lines'!A:A,'Dam Lines'!J:J),"")</f>
        <v>MADOU</v>
      </c>
    </row>
    <row r="18902" hidden="1">
      <c r="A18902" s="11">
        <v>6.0</v>
      </c>
      <c r="B18902" s="2" t="s">
        <v>4440</v>
      </c>
      <c r="C18902" s="2" t="s">
        <v>2243</v>
      </c>
      <c r="D18902" s="2" t="s">
        <v>1497</v>
      </c>
      <c r="E18902" s="20" t="s">
        <v>1905</v>
      </c>
      <c r="F18902" s="20" t="s">
        <v>2166</v>
      </c>
      <c r="G18902" s="8" t="str">
        <f>IF(COUNTIF('Dam Lines'!A:A,D18902)&gt;0,"Yes","No")</f>
        <v>Yes</v>
      </c>
      <c r="H18902" s="14" t="s">
        <v>1742</v>
      </c>
      <c r="I18902" s="8" t="str">
        <f t="array" ref="I18902">IF(G18902="Yes",XLOOKUP(D18902,'Dam Lines'!A:A,'Dam Lines'!J:J),"")</f>
        <v>EKRAAM</v>
      </c>
    </row>
    <row r="18903" hidden="1">
      <c r="A18903" s="11">
        <v>7.0</v>
      </c>
      <c r="B18903" s="2" t="s">
        <v>3429</v>
      </c>
      <c r="C18903" s="2" t="s">
        <v>2708</v>
      </c>
      <c r="D18903" s="2" t="s">
        <v>1460</v>
      </c>
      <c r="E18903" s="20" t="s">
        <v>1905</v>
      </c>
      <c r="F18903" s="20" t="s">
        <v>2166</v>
      </c>
      <c r="G18903" s="8" t="str">
        <f>IF(COUNTIF('Dam Lines'!A:A,D18903)&gt;0,"Yes","No")</f>
        <v>Yes</v>
      </c>
      <c r="H18903" s="14" t="s">
        <v>1742</v>
      </c>
      <c r="I18903" s="8" t="str">
        <f t="array" ref="I18903">IF(G18903="Yes",XLOOKUP(D18903,'Dam Lines'!A:A,'Dam Lines'!J:J),"")</f>
        <v>WMA FORWARNED</v>
      </c>
    </row>
    <row r="18904" hidden="1">
      <c r="A18904" s="11">
        <v>8.0</v>
      </c>
      <c r="B18904" s="2" t="s">
        <v>4929</v>
      </c>
      <c r="C18904" s="2" t="s">
        <v>3872</v>
      </c>
      <c r="D18904" s="2" t="s">
        <v>1103</v>
      </c>
      <c r="E18904" s="20" t="s">
        <v>1905</v>
      </c>
      <c r="F18904" s="20" t="s">
        <v>2166</v>
      </c>
      <c r="G18904" s="8" t="str">
        <f>IF(COUNTIF('Dam Lines'!A:A,D18904)&gt;0,"Yes","No")</f>
        <v>Yes</v>
      </c>
      <c r="H18904" s="14" t="s">
        <v>1742</v>
      </c>
      <c r="I18904" s="8" t="str">
        <f t="array" ref="I18904">IF(G18904="Yes",XLOOKUP(D18904,'Dam Lines'!A:A,'Dam Lines'!J:J),"")</f>
        <v>DAHSHUR</v>
      </c>
    </row>
    <row r="18905" hidden="1">
      <c r="A18905" s="11">
        <v>1.0</v>
      </c>
      <c r="B18905" s="2" t="s">
        <v>5279</v>
      </c>
      <c r="C18905" s="2" t="s">
        <v>1802</v>
      </c>
      <c r="D18905" s="2" t="s">
        <v>5280</v>
      </c>
      <c r="E18905" s="4" t="s">
        <v>1740</v>
      </c>
      <c r="F18905" s="20" t="s">
        <v>2166</v>
      </c>
      <c r="G18905" s="8" t="str">
        <f>IF(COUNTIF('Dam Lines'!A:A,D18905)&gt;0,"Yes","No")</f>
        <v>No</v>
      </c>
      <c r="H18905" s="14" t="s">
        <v>1761</v>
      </c>
      <c r="I18905" s="8" t="str">
        <f t="array" ref="I18905">IF(G18905="Yes",XLOOKUP(D18905,'Dam Lines'!A:A,'Dam Lines'!J:J),"")</f>
        <v/>
      </c>
    </row>
    <row r="18906" hidden="1">
      <c r="A18906" s="11">
        <v>2.0</v>
      </c>
      <c r="B18906" s="2" t="s">
        <v>4960</v>
      </c>
      <c r="C18906" s="2" t="s">
        <v>1802</v>
      </c>
      <c r="D18906" s="2" t="s">
        <v>749</v>
      </c>
      <c r="E18906" s="4" t="s">
        <v>1740</v>
      </c>
      <c r="F18906" s="20" t="s">
        <v>2166</v>
      </c>
      <c r="G18906" s="8" t="str">
        <f>IF(COUNTIF('Dam Lines'!A:A,D18906)&gt;0,"Yes","No")</f>
        <v>Yes</v>
      </c>
      <c r="H18906" s="14" t="s">
        <v>1742</v>
      </c>
      <c r="I18906" s="8" t="str">
        <f t="array" ref="I18906">IF(G18906="Yes",XLOOKUP(D18906,'Dam Lines'!A:A,'Dam Lines'!J:J),"")</f>
        <v>ASTRALE</v>
      </c>
    </row>
    <row r="18907" hidden="1">
      <c r="A18907" s="11">
        <v>2.0</v>
      </c>
      <c r="B18907" s="2" t="s">
        <v>5184</v>
      </c>
      <c r="C18907" s="2" t="s">
        <v>1757</v>
      </c>
      <c r="D18907" s="2" t="s">
        <v>1331</v>
      </c>
      <c r="E18907" s="4" t="s">
        <v>1740</v>
      </c>
      <c r="F18907" s="20" t="s">
        <v>2166</v>
      </c>
      <c r="G18907" s="8" t="str">
        <f>IF(COUNTIF('Dam Lines'!A:A,D18907)&gt;0,"Yes","No")</f>
        <v>Yes</v>
      </c>
      <c r="H18907" s="14" t="s">
        <v>1742</v>
      </c>
      <c r="I18907" s="8" t="str">
        <f t="array" ref="I18907">IF(G18907="Yes",XLOOKUP(D18907,'Dam Lines'!A:A,'Dam Lines'!J:J),"")</f>
        <v>MAGNESIE</v>
      </c>
    </row>
    <row r="18908" hidden="1">
      <c r="A18908" s="11">
        <v>4.0</v>
      </c>
      <c r="B18908" s="2" t="s">
        <v>4750</v>
      </c>
      <c r="C18908" s="2" t="s">
        <v>4751</v>
      </c>
      <c r="D18908" s="2" t="s">
        <v>4075</v>
      </c>
      <c r="E18908" s="4" t="s">
        <v>1740</v>
      </c>
      <c r="F18908" s="20" t="s">
        <v>2166</v>
      </c>
      <c r="G18908" s="8" t="str">
        <f>IF(COUNTIF('Dam Lines'!A:A,D18908)&gt;0,"Yes","No")</f>
        <v>No</v>
      </c>
      <c r="H18908" s="14" t="s">
        <v>1742</v>
      </c>
      <c r="I18908" s="8" t="str">
        <f t="array" ref="I18908">IF(G18908="Yes",XLOOKUP(D18908,'Dam Lines'!A:A,'Dam Lines'!J:J),"")</f>
        <v/>
      </c>
    </row>
    <row r="18909" hidden="1">
      <c r="A18909" s="11">
        <v>5.0</v>
      </c>
      <c r="B18909" s="2" t="s">
        <v>5250</v>
      </c>
      <c r="C18909" s="2" t="s">
        <v>1757</v>
      </c>
      <c r="D18909" s="2" t="s">
        <v>795</v>
      </c>
      <c r="E18909" s="4" t="s">
        <v>1740</v>
      </c>
      <c r="F18909" s="20" t="s">
        <v>2166</v>
      </c>
      <c r="G18909" s="8" t="str">
        <f>IF(COUNTIF('Dam Lines'!A:A,D18909)&gt;0,"Yes","No")</f>
        <v>Yes</v>
      </c>
      <c r="H18909" s="14" t="s">
        <v>1742</v>
      </c>
      <c r="I18909" s="8" t="str">
        <f t="array" ref="I18909">IF(G18909="Yes",XLOOKUP(D18909,'Dam Lines'!A:A,'Dam Lines'!J:J),"")</f>
        <v>NEVADA II</v>
      </c>
    </row>
    <row r="18910" hidden="1">
      <c r="A18910" s="11">
        <v>6.0</v>
      </c>
      <c r="B18910" s="2" t="s">
        <v>5026</v>
      </c>
      <c r="C18910" s="2" t="s">
        <v>4164</v>
      </c>
      <c r="D18910" s="2" t="s">
        <v>4846</v>
      </c>
      <c r="E18910" s="4" t="s">
        <v>1740</v>
      </c>
      <c r="F18910" s="20" t="s">
        <v>2166</v>
      </c>
      <c r="G18910" s="8" t="str">
        <f>IF(COUNTIF('Dam Lines'!A:A,D18910)&gt;0,"Yes","No")</f>
        <v>No</v>
      </c>
      <c r="H18910" s="14" t="s">
        <v>1742</v>
      </c>
      <c r="I18910" s="8" t="str">
        <f t="array" ref="I18910">IF(G18910="Yes",XLOOKUP(D18910,'Dam Lines'!A:A,'Dam Lines'!J:J),"")</f>
        <v/>
      </c>
    </row>
    <row r="18911" hidden="1">
      <c r="A18911" s="11">
        <v>7.0</v>
      </c>
      <c r="B18911" s="2" t="s">
        <v>5025</v>
      </c>
      <c r="C18911" s="2" t="s">
        <v>2218</v>
      </c>
      <c r="D18911" s="2" t="s">
        <v>3988</v>
      </c>
      <c r="E18911" s="4" t="s">
        <v>1740</v>
      </c>
      <c r="F18911" s="20" t="s">
        <v>2166</v>
      </c>
      <c r="G18911" s="8" t="str">
        <f>IF(COUNTIF('Dam Lines'!A:A,D18911)&gt;0,"Yes","No")</f>
        <v>No</v>
      </c>
      <c r="H18911" s="14" t="s">
        <v>1742</v>
      </c>
      <c r="I18911" s="8" t="str">
        <f t="array" ref="I18911">IF(G18911="Yes",XLOOKUP(D18911,'Dam Lines'!A:A,'Dam Lines'!J:J),"")</f>
        <v/>
      </c>
    </row>
    <row r="18912" hidden="1">
      <c r="A18912" s="11">
        <v>8.0</v>
      </c>
      <c r="B18912" s="2" t="s">
        <v>5239</v>
      </c>
      <c r="C18912" s="2" t="s">
        <v>1817</v>
      </c>
      <c r="D18912" s="2" t="s">
        <v>38</v>
      </c>
      <c r="E18912" s="4" t="s">
        <v>1740</v>
      </c>
      <c r="F18912" s="20" t="s">
        <v>2166</v>
      </c>
      <c r="G18912" s="8" t="str">
        <f>IF(COUNTIF('Dam Lines'!A:A,D18912)&gt;0,"Yes","No")</f>
        <v>Yes</v>
      </c>
      <c r="H18912" s="14" t="s">
        <v>1742</v>
      </c>
      <c r="I18912" s="8" t="str">
        <f t="array" ref="I18912">IF(G18912="Yes",XLOOKUP(D18912,'Dam Lines'!A:A,'Dam Lines'!J:J),"")</f>
        <v>PHILIPPA</v>
      </c>
    </row>
    <row r="18913" hidden="1">
      <c r="A18913" s="11">
        <v>9.0</v>
      </c>
      <c r="B18913" s="2" t="s">
        <v>5368</v>
      </c>
      <c r="C18913" s="2" t="s">
        <v>5085</v>
      </c>
      <c r="D18913" s="2" t="s">
        <v>150</v>
      </c>
      <c r="E18913" s="4" t="s">
        <v>1740</v>
      </c>
      <c r="F18913" s="20" t="s">
        <v>2166</v>
      </c>
      <c r="G18913" s="8" t="str">
        <f>IF(COUNTIF('Dam Lines'!A:A,D18913)&gt;0,"Yes","No")</f>
        <v>Yes</v>
      </c>
      <c r="H18913" s="14" t="s">
        <v>1742</v>
      </c>
      <c r="I18913" s="8" t="str">
        <f t="array" ref="I18913">IF(G18913="Yes",XLOOKUP(D18913,'Dam Lines'!A:A,'Dam Lines'!J:J),"")</f>
        <v>KARTA</v>
      </c>
    </row>
    <row r="18914" hidden="1">
      <c r="A18914" s="11">
        <v>10.0</v>
      </c>
      <c r="B18914" s="2" t="s">
        <v>5136</v>
      </c>
      <c r="C18914" s="2" t="s">
        <v>1991</v>
      </c>
      <c r="D18914" s="2" t="s">
        <v>5137</v>
      </c>
      <c r="E18914" s="4" t="s">
        <v>1740</v>
      </c>
      <c r="F18914" s="20" t="s">
        <v>2166</v>
      </c>
      <c r="G18914" s="8" t="str">
        <f>IF(COUNTIF('Dam Lines'!A:A,D18914)&gt;0,"Yes","No")</f>
        <v>No</v>
      </c>
      <c r="H18914" s="14" t="s">
        <v>1761</v>
      </c>
      <c r="I18914" s="8" t="str">
        <f t="array" ref="I18914">IF(G18914="Yes",XLOOKUP(D18914,'Dam Lines'!A:A,'Dam Lines'!J:J),"")</f>
        <v/>
      </c>
    </row>
    <row r="18915" hidden="1">
      <c r="A18915" s="11">
        <v>11.0</v>
      </c>
      <c r="B18915" s="2" t="s">
        <v>5100</v>
      </c>
      <c r="C18915" s="2" t="s">
        <v>4093</v>
      </c>
      <c r="D18915" s="2" t="s">
        <v>922</v>
      </c>
      <c r="E18915" s="4" t="s">
        <v>1740</v>
      </c>
      <c r="F18915" s="20" t="s">
        <v>2166</v>
      </c>
      <c r="G18915" s="8" t="str">
        <f>IF(COUNTIF('Dam Lines'!A:A,D18915)&gt;0,"Yes","No")</f>
        <v>Yes</v>
      </c>
      <c r="H18915" s="14" t="s">
        <v>1742</v>
      </c>
      <c r="I18915" s="8" t="str">
        <f t="array" ref="I18915">IF(G18915="Yes",XLOOKUP(D18915,'Dam Lines'!A:A,'Dam Lines'!J:J),"")</f>
        <v>MADOU</v>
      </c>
    </row>
    <row r="18916" hidden="1">
      <c r="A18916" s="11">
        <v>12.0</v>
      </c>
      <c r="B18916" s="2" t="s">
        <v>5062</v>
      </c>
      <c r="C18916" s="2" t="s">
        <v>3494</v>
      </c>
      <c r="D18916" s="2" t="s">
        <v>1169</v>
      </c>
      <c r="E18916" s="4" t="s">
        <v>1740</v>
      </c>
      <c r="F18916" s="20" t="s">
        <v>2166</v>
      </c>
      <c r="G18916" s="8" t="str">
        <f>IF(COUNTIF('Dam Lines'!A:A,D18916)&gt;0,"Yes","No")</f>
        <v>Yes</v>
      </c>
      <c r="H18916" s="14" t="s">
        <v>1761</v>
      </c>
      <c r="I18916" s="8" t="str">
        <f t="array" ref="I18916">IF(G18916="Yes",XLOOKUP(D18916,'Dam Lines'!A:A,'Dam Lines'!J:J),"")</f>
        <v>ARABELLE</v>
      </c>
    </row>
    <row r="18917" hidden="1">
      <c r="A18917" s="11">
        <v>13.0</v>
      </c>
      <c r="B18917" s="2" t="s">
        <v>5207</v>
      </c>
      <c r="C18917" s="2" t="s">
        <v>1991</v>
      </c>
      <c r="D18917" s="2" t="s">
        <v>841</v>
      </c>
      <c r="E18917" s="4" t="s">
        <v>1740</v>
      </c>
      <c r="F18917" s="20" t="s">
        <v>2166</v>
      </c>
      <c r="G18917" s="8" t="str">
        <f>IF(COUNTIF('Dam Lines'!A:A,D18917)&gt;0,"Yes","No")</f>
        <v>No</v>
      </c>
      <c r="H18917" s="14" t="s">
        <v>1761</v>
      </c>
      <c r="I18917" s="8" t="str">
        <f t="array" ref="I18917">IF(G18917="Yes",XLOOKUP(D18917,'Dam Lines'!A:A,'Dam Lines'!J:J),"")</f>
        <v/>
      </c>
    </row>
    <row r="18918" hidden="1">
      <c r="A18918" s="11">
        <v>14.0</v>
      </c>
      <c r="B18918" s="2" t="s">
        <v>5369</v>
      </c>
      <c r="C18918" s="2" t="s">
        <v>1817</v>
      </c>
      <c r="D18918" s="2" t="s">
        <v>2269</v>
      </c>
      <c r="E18918" s="4" t="s">
        <v>1740</v>
      </c>
      <c r="F18918" s="20" t="s">
        <v>2166</v>
      </c>
      <c r="G18918" s="8" t="str">
        <f>IF(COUNTIF('Dam Lines'!A:A,D18918)&gt;0,"Yes","No")</f>
        <v>No</v>
      </c>
      <c r="H18918" s="14" t="s">
        <v>1742</v>
      </c>
      <c r="I18918" s="8" t="str">
        <f t="array" ref="I18918">IF(G18918="Yes",XLOOKUP(D18918,'Dam Lines'!A:A,'Dam Lines'!J:J),"")</f>
        <v/>
      </c>
    </row>
    <row r="18919" hidden="1">
      <c r="A18919" s="11">
        <v>15.0</v>
      </c>
      <c r="B18919" s="2" t="s">
        <v>5212</v>
      </c>
      <c r="C18919" s="2" t="s">
        <v>1886</v>
      </c>
      <c r="D18919" s="2" t="s">
        <v>487</v>
      </c>
      <c r="E18919" s="4" t="s">
        <v>1740</v>
      </c>
      <c r="F18919" s="20" t="s">
        <v>2166</v>
      </c>
      <c r="G18919" s="8" t="str">
        <f>IF(COUNTIF('Dam Lines'!A:A,D18919)&gt;0,"Yes","No")</f>
        <v>Yes</v>
      </c>
      <c r="H18919" s="14" t="s">
        <v>1742</v>
      </c>
      <c r="I18919" s="8" t="str">
        <f t="array" ref="I18919">IF(G18919="Yes",XLOOKUP(D18919,'Dam Lines'!A:A,'Dam Lines'!J:J),"")</f>
        <v>ELSINORE ROSE</v>
      </c>
    </row>
    <row r="18920" hidden="1">
      <c r="A18920" s="11">
        <v>1.0</v>
      </c>
      <c r="B18920" s="2" t="s">
        <v>5261</v>
      </c>
      <c r="C18920" s="2" t="s">
        <v>3982</v>
      </c>
      <c r="D18920" s="2" t="s">
        <v>383</v>
      </c>
      <c r="E18920" s="4" t="s">
        <v>1740</v>
      </c>
      <c r="F18920" s="20" t="s">
        <v>1818</v>
      </c>
      <c r="G18920" s="8" t="str">
        <f>IF(COUNTIF('Dam Lines'!A:A,D18920)&gt;0,"Yes","No")</f>
        <v>Yes</v>
      </c>
      <c r="H18920" s="14" t="s">
        <v>1742</v>
      </c>
      <c r="I18920" s="8" t="str">
        <f t="array" ref="I18920">IF(G18920="Yes",XLOOKUP(D18920,'Dam Lines'!A:A,'Dam Lines'!J:J),"")</f>
        <v>DEBORAH IV</v>
      </c>
    </row>
    <row r="18921" hidden="1">
      <c r="A18921" s="11">
        <v>2.0</v>
      </c>
      <c r="B18921" s="2" t="s">
        <v>5205</v>
      </c>
      <c r="C18921" s="2" t="s">
        <v>5118</v>
      </c>
      <c r="D18921" s="2" t="s">
        <v>1318</v>
      </c>
      <c r="E18921" s="4" t="s">
        <v>1740</v>
      </c>
      <c r="F18921" s="20" t="s">
        <v>1818</v>
      </c>
      <c r="G18921" s="8" t="str">
        <f>IF(COUNTIF('Dam Lines'!A:A,D18921)&gt;0,"Yes","No")</f>
        <v>Yes</v>
      </c>
      <c r="H18921" s="14" t="s">
        <v>1742</v>
      </c>
      <c r="I18921" s="8" t="str">
        <f t="array" ref="I18921">IF(G18921="Yes",XLOOKUP(D18921,'Dam Lines'!A:A,'Dam Lines'!J:J),"")</f>
        <v>FARBAHAN</v>
      </c>
    </row>
    <row r="18922" hidden="1">
      <c r="A18922" s="11">
        <v>3.0</v>
      </c>
      <c r="B18922" s="2" t="s">
        <v>5057</v>
      </c>
      <c r="C18922" s="2" t="s">
        <v>4164</v>
      </c>
      <c r="D18922" s="2" t="s">
        <v>5058</v>
      </c>
      <c r="E18922" s="4" t="s">
        <v>1740</v>
      </c>
      <c r="F18922" s="20" t="s">
        <v>1818</v>
      </c>
      <c r="G18922" s="8" t="str">
        <f>IF(COUNTIF('Dam Lines'!A:A,D18922)&gt;0,"Yes","No")</f>
        <v>No</v>
      </c>
      <c r="H18922" s="14" t="s">
        <v>1742</v>
      </c>
      <c r="I18922" s="8" t="str">
        <f t="array" ref="I18922">IF(G18922="Yes",XLOOKUP(D18922,'Dam Lines'!A:A,'Dam Lines'!J:J),"")</f>
        <v/>
      </c>
    </row>
    <row r="18923" hidden="1">
      <c r="A18923" s="11">
        <v>4.0</v>
      </c>
      <c r="B18923" s="2" t="s">
        <v>5308</v>
      </c>
      <c r="C18923" s="2" t="s">
        <v>3071</v>
      </c>
      <c r="D18923" s="2" t="s">
        <v>2093</v>
      </c>
      <c r="E18923" s="4" t="s">
        <v>1740</v>
      </c>
      <c r="F18923" s="20" t="s">
        <v>1818</v>
      </c>
      <c r="G18923" s="8" t="str">
        <f>IF(COUNTIF('Dam Lines'!A:A,D18923)&gt;0,"Yes","No")</f>
        <v>No</v>
      </c>
      <c r="H18923" s="14" t="s">
        <v>1742</v>
      </c>
      <c r="I18923" s="8" t="str">
        <f t="array" ref="I18923">IF(G18923="Yes",XLOOKUP(D18923,'Dam Lines'!A:A,'Dam Lines'!J:J),"")</f>
        <v/>
      </c>
    </row>
    <row r="18924" hidden="1">
      <c r="A18924" s="11">
        <v>5.0</v>
      </c>
      <c r="B18924" s="2" t="s">
        <v>5370</v>
      </c>
      <c r="C18924" s="2" t="s">
        <v>4912</v>
      </c>
      <c r="D18924" s="2" t="s">
        <v>5371</v>
      </c>
      <c r="E18924" s="4" t="s">
        <v>1740</v>
      </c>
      <c r="F18924" s="20" t="s">
        <v>1818</v>
      </c>
      <c r="G18924" s="8" t="str">
        <f>IF(COUNTIF('Dam Lines'!A:A,D18924)&gt;0,"Yes","No")</f>
        <v>No</v>
      </c>
      <c r="H18924" s="14" t="s">
        <v>1761</v>
      </c>
      <c r="I18924" s="8" t="str">
        <f t="array" ref="I18924">IF(G18924="Yes",XLOOKUP(D18924,'Dam Lines'!A:A,'Dam Lines'!J:J),"")</f>
        <v/>
      </c>
    </row>
    <row r="18925" hidden="1">
      <c r="A18925" s="11">
        <v>6.0</v>
      </c>
      <c r="B18925" s="2" t="s">
        <v>5206</v>
      </c>
      <c r="C18925" s="2" t="s">
        <v>3739</v>
      </c>
      <c r="D18925" s="2" t="s">
        <v>3279</v>
      </c>
      <c r="E18925" s="4" t="s">
        <v>1740</v>
      </c>
      <c r="F18925" s="20" t="s">
        <v>1818</v>
      </c>
      <c r="G18925" s="8" t="str">
        <f>IF(COUNTIF('Dam Lines'!A:A,D18925)&gt;0,"Yes","No")</f>
        <v>No</v>
      </c>
      <c r="H18925" s="14" t="s">
        <v>1742</v>
      </c>
      <c r="I18925" s="8" t="str">
        <f t="array" ref="I18925">IF(G18925="Yes",XLOOKUP(D18925,'Dam Lines'!A:A,'Dam Lines'!J:J),"")</f>
        <v/>
      </c>
    </row>
    <row r="18926" hidden="1">
      <c r="A18926" s="11">
        <v>7.0</v>
      </c>
      <c r="B18926" s="2" t="s">
        <v>5066</v>
      </c>
      <c r="C18926" s="2" t="s">
        <v>1802</v>
      </c>
      <c r="D18926" s="2" t="s">
        <v>984</v>
      </c>
      <c r="E18926" s="4" t="s">
        <v>1740</v>
      </c>
      <c r="F18926" s="20" t="s">
        <v>1818</v>
      </c>
      <c r="G18926" s="8" t="str">
        <f>IF(COUNTIF('Dam Lines'!A:A,D18926)&gt;0,"Yes","No")</f>
        <v>Yes</v>
      </c>
      <c r="H18926" s="14" t="s">
        <v>1761</v>
      </c>
      <c r="I18926" s="8" t="str">
        <f t="array" ref="I18926">IF(G18926="Yes",XLOOKUP(D18926,'Dam Lines'!A:A,'Dam Lines'!J:J),"")</f>
        <v>UELN</v>
      </c>
    </row>
    <row r="18927" hidden="1">
      <c r="A18927" s="11">
        <v>8.0</v>
      </c>
      <c r="B18927" s="2" t="s">
        <v>5224</v>
      </c>
      <c r="C18927" s="2" t="s">
        <v>5225</v>
      </c>
      <c r="D18927" s="2" t="s">
        <v>5226</v>
      </c>
      <c r="E18927" s="4" t="s">
        <v>1740</v>
      </c>
      <c r="F18927" s="20" t="s">
        <v>1818</v>
      </c>
      <c r="G18927" s="8" t="str">
        <f>IF(COUNTIF('Dam Lines'!A:A,D18927)&gt;0,"Yes","No")</f>
        <v>No</v>
      </c>
      <c r="H18927" s="14" t="s">
        <v>1742</v>
      </c>
      <c r="I18927" s="8" t="str">
        <f t="array" ref="I18927">IF(G18927="Yes",XLOOKUP(D18927,'Dam Lines'!A:A,'Dam Lines'!J:J),"")</f>
        <v/>
      </c>
    </row>
    <row r="18928" hidden="1">
      <c r="A18928" s="11">
        <v>9.0</v>
      </c>
      <c r="B18928" s="2" t="s">
        <v>5218</v>
      </c>
      <c r="C18928" s="2" t="s">
        <v>2061</v>
      </c>
      <c r="D18928" s="2" t="s">
        <v>5219</v>
      </c>
      <c r="E18928" s="4" t="s">
        <v>1740</v>
      </c>
      <c r="F18928" s="20" t="s">
        <v>1818</v>
      </c>
      <c r="G18928" s="8" t="str">
        <f>IF(COUNTIF('Dam Lines'!A:A,D18928)&gt;0,"Yes","No")</f>
        <v>No</v>
      </c>
      <c r="H18928" s="14" t="s">
        <v>1742</v>
      </c>
      <c r="I18928" s="8" t="str">
        <f t="array" ref="I18928">IF(G18928="Yes",XLOOKUP(D18928,'Dam Lines'!A:A,'Dam Lines'!J:J),"")</f>
        <v/>
      </c>
    </row>
    <row r="18929" hidden="1">
      <c r="A18929" s="11">
        <v>10.0</v>
      </c>
      <c r="B18929" s="2" t="s">
        <v>5221</v>
      </c>
      <c r="C18929" s="2" t="s">
        <v>2545</v>
      </c>
      <c r="D18929" s="2" t="s">
        <v>201</v>
      </c>
      <c r="E18929" s="4" t="s">
        <v>1740</v>
      </c>
      <c r="F18929" s="20" t="s">
        <v>1818</v>
      </c>
      <c r="G18929" s="8" t="str">
        <f>IF(COUNTIF('Dam Lines'!A:A,D18929)&gt;0,"Yes","No")</f>
        <v>Yes</v>
      </c>
      <c r="H18929" s="14" t="s">
        <v>1742</v>
      </c>
      <c r="I18929" s="8" t="str">
        <f t="array" ref="I18929">IF(G18929="Yes",XLOOKUP(D18929,'Dam Lines'!A:A,'Dam Lines'!J:J),"")</f>
        <v>ASALA HALEEMA</v>
      </c>
    </row>
    <row r="18930" hidden="1">
      <c r="A18930" s="11">
        <v>11.0</v>
      </c>
      <c r="B18930" s="2" t="s">
        <v>5288</v>
      </c>
      <c r="C18930" s="2" t="s">
        <v>4093</v>
      </c>
      <c r="D18930" s="2" t="s">
        <v>1284</v>
      </c>
      <c r="E18930" s="4" t="s">
        <v>1740</v>
      </c>
      <c r="F18930" s="20" t="s">
        <v>1818</v>
      </c>
      <c r="G18930" s="8" t="str">
        <f>IF(COUNTIF('Dam Lines'!A:A,D18930)&gt;0,"Yes","No")</f>
        <v>Yes</v>
      </c>
      <c r="H18930" s="14" t="s">
        <v>1742</v>
      </c>
      <c r="I18930" s="8" t="str">
        <f t="array" ref="I18930">IF(G18930="Yes",XLOOKUP(D18930,'Dam Lines'!A:A,'Dam Lines'!J:J),"")</f>
        <v>BOMONA</v>
      </c>
    </row>
    <row r="18931" hidden="1">
      <c r="A18931" s="11">
        <v>12.0</v>
      </c>
      <c r="B18931" s="2" t="s">
        <v>4793</v>
      </c>
      <c r="C18931" s="2" t="s">
        <v>4035</v>
      </c>
      <c r="D18931" s="2" t="s">
        <v>271</v>
      </c>
      <c r="E18931" s="4" t="s">
        <v>1740</v>
      </c>
      <c r="F18931" s="20" t="s">
        <v>1818</v>
      </c>
      <c r="G18931" s="8" t="str">
        <f>IF(COUNTIF('Dam Lines'!A:A,D18931)&gt;0,"Yes","No")</f>
        <v>Yes</v>
      </c>
      <c r="H18931" s="14" t="s">
        <v>1742</v>
      </c>
      <c r="I18931" s="8" t="str">
        <f t="array" ref="I18931">IF(G18931="Yes",XLOOKUP(D18931,'Dam Lines'!A:A,'Dam Lines'!J:J),"")</f>
        <v>SAADA</v>
      </c>
    </row>
    <row r="18932" hidden="1">
      <c r="A18932" s="11">
        <v>13.0</v>
      </c>
      <c r="B18932" s="2" t="s">
        <v>5073</v>
      </c>
      <c r="C18932" s="2" t="s">
        <v>2548</v>
      </c>
      <c r="D18932" s="2" t="s">
        <v>290</v>
      </c>
      <c r="E18932" s="4" t="s">
        <v>1740</v>
      </c>
      <c r="F18932" s="20" t="s">
        <v>1818</v>
      </c>
      <c r="G18932" s="8" t="str">
        <f>IF(COUNTIF('Dam Lines'!A:A,D18932)&gt;0,"Yes","No")</f>
        <v>Yes</v>
      </c>
      <c r="H18932" s="14" t="s">
        <v>1742</v>
      </c>
      <c r="I18932" s="8" t="str">
        <f t="array" ref="I18932">IF(G18932="Yes",XLOOKUP(D18932,'Dam Lines'!A:A,'Dam Lines'!J:J),"")</f>
        <v>KYLA TIKI</v>
      </c>
    </row>
    <row r="18933" hidden="1">
      <c r="A18933" s="11">
        <v>14.0</v>
      </c>
      <c r="B18933" s="2" t="s">
        <v>5117</v>
      </c>
      <c r="C18933" s="2" t="s">
        <v>5118</v>
      </c>
      <c r="D18933" s="2" t="s">
        <v>719</v>
      </c>
      <c r="E18933" s="4" t="s">
        <v>1740</v>
      </c>
      <c r="F18933" s="20" t="s">
        <v>1818</v>
      </c>
      <c r="G18933" s="8" t="str">
        <f>IF(COUNTIF('Dam Lines'!A:A,D18933)&gt;0,"Yes","No")</f>
        <v>Yes</v>
      </c>
      <c r="H18933" s="14" t="s">
        <v>1761</v>
      </c>
      <c r="I18933" s="8" t="str">
        <f t="array" ref="I18933">IF(G18933="Yes",XLOOKUP(D18933,'Dam Lines'!A:A,'Dam Lines'!J:J),"")</f>
        <v>FADJURLENE</v>
      </c>
    </row>
    <row r="18934" hidden="1">
      <c r="A18934" s="11">
        <v>15.0</v>
      </c>
      <c r="B18934" s="2" t="s">
        <v>4507</v>
      </c>
      <c r="C18934" s="2" t="s">
        <v>4508</v>
      </c>
      <c r="D18934" s="2" t="s">
        <v>4509</v>
      </c>
      <c r="E18934" s="4" t="s">
        <v>1740</v>
      </c>
      <c r="F18934" s="20" t="s">
        <v>1818</v>
      </c>
      <c r="G18934" s="8" t="str">
        <f>IF(COUNTIF('Dam Lines'!A:A,D18934)&gt;0,"Yes","No")</f>
        <v>No</v>
      </c>
      <c r="H18934" s="14" t="s">
        <v>1742</v>
      </c>
      <c r="I18934" s="8" t="str">
        <f t="array" ref="I18934">IF(G18934="Yes",XLOOKUP(D18934,'Dam Lines'!A:A,'Dam Lines'!J:J),"")</f>
        <v/>
      </c>
    </row>
    <row r="18935" hidden="1">
      <c r="A18935" s="11">
        <v>1.0</v>
      </c>
      <c r="B18935" s="2" t="s">
        <v>3807</v>
      </c>
      <c r="C18935" s="2" t="s">
        <v>3697</v>
      </c>
      <c r="D18935" s="2" t="s">
        <v>3808</v>
      </c>
      <c r="E18935" s="4" t="s">
        <v>1779</v>
      </c>
      <c r="F18935" s="20" t="s">
        <v>1818</v>
      </c>
      <c r="G18935" s="8" t="str">
        <f>IF(COUNTIF('Dam Lines'!A:A,D18935)&gt;0,"Yes","No")</f>
        <v>No</v>
      </c>
      <c r="H18935" s="14" t="s">
        <v>1742</v>
      </c>
      <c r="I18935" s="8" t="str">
        <f t="array" ref="I18935">IF(G18935="Yes",XLOOKUP(D18935,'Dam Lines'!A:A,'Dam Lines'!J:J),"")</f>
        <v/>
      </c>
    </row>
    <row r="18936" hidden="1">
      <c r="A18936" s="11">
        <v>2.0</v>
      </c>
      <c r="B18936" s="2" t="s">
        <v>4424</v>
      </c>
      <c r="C18936" s="2" t="s">
        <v>4008</v>
      </c>
      <c r="D18936" s="2" t="s">
        <v>756</v>
      </c>
      <c r="E18936" s="4" t="s">
        <v>1779</v>
      </c>
      <c r="F18936" s="20" t="s">
        <v>1818</v>
      </c>
      <c r="G18936" s="8" t="str">
        <f>IF(COUNTIF('Dam Lines'!A:A,D18936)&gt;0,"Yes","No")</f>
        <v>Yes</v>
      </c>
      <c r="H18936" s="14" t="s">
        <v>1742</v>
      </c>
      <c r="I18936" s="8" t="str">
        <f t="array" ref="I18936">IF(G18936="Yes",XLOOKUP(D18936,'Dam Lines'!A:A,'Dam Lines'!J:J),"")</f>
        <v>NEVADA II</v>
      </c>
    </row>
    <row r="18937" hidden="1">
      <c r="A18937" s="11">
        <v>3.0</v>
      </c>
      <c r="B18937" s="2" t="s">
        <v>3754</v>
      </c>
      <c r="C18937" s="2" t="s">
        <v>1886</v>
      </c>
      <c r="D18937" s="2" t="s">
        <v>621</v>
      </c>
      <c r="E18937" s="4" t="s">
        <v>1779</v>
      </c>
      <c r="F18937" s="20" t="s">
        <v>1818</v>
      </c>
      <c r="G18937" s="8" t="str">
        <f>IF(COUNTIF('Dam Lines'!A:A,D18937)&gt;0,"Yes","No")</f>
        <v>Yes</v>
      </c>
      <c r="H18937" s="14" t="s">
        <v>1761</v>
      </c>
      <c r="I18937" s="8" t="str">
        <f t="array" ref="I18937">IF(G18937="Yes",XLOOKUP(D18937,'Dam Lines'!A:A,'Dam Lines'!J:J),"")</f>
        <v>CRESCINDA</v>
      </c>
    </row>
    <row r="18938" hidden="1">
      <c r="A18938" s="11">
        <v>4.0</v>
      </c>
      <c r="B18938" s="2" t="s">
        <v>5123</v>
      </c>
      <c r="C18938" s="2" t="s">
        <v>1816</v>
      </c>
      <c r="D18938" s="2" t="s">
        <v>5124</v>
      </c>
      <c r="E18938" s="4" t="s">
        <v>1779</v>
      </c>
      <c r="F18938" s="20" t="s">
        <v>1818</v>
      </c>
      <c r="G18938" s="8" t="str">
        <f>IF(COUNTIF('Dam Lines'!A:A,D18938)&gt;0,"Yes","No")</f>
        <v>No</v>
      </c>
      <c r="H18938" s="14" t="s">
        <v>1742</v>
      </c>
      <c r="I18938" s="8" t="str">
        <f t="array" ref="I18938">IF(G18938="Yes",XLOOKUP(D18938,'Dam Lines'!A:A,'Dam Lines'!J:J),"")</f>
        <v/>
      </c>
    </row>
    <row r="18939" hidden="1">
      <c r="A18939" s="11">
        <v>5.0</v>
      </c>
      <c r="B18939" s="2" t="s">
        <v>3833</v>
      </c>
      <c r="C18939" s="2" t="s">
        <v>1962</v>
      </c>
      <c r="D18939" s="2" t="s">
        <v>370</v>
      </c>
      <c r="E18939" s="4" t="s">
        <v>1779</v>
      </c>
      <c r="F18939" s="20" t="s">
        <v>1818</v>
      </c>
      <c r="G18939" s="8" t="str">
        <f>IF(COUNTIF('Dam Lines'!A:A,D18939)&gt;0,"Yes","No")</f>
        <v>Yes</v>
      </c>
      <c r="H18939" s="14" t="s">
        <v>1742</v>
      </c>
      <c r="I18939" s="8" t="str">
        <f t="array" ref="I18939">IF(G18939="Yes",XLOOKUP(D18939,'Dam Lines'!A:A,'Dam Lines'!J:J),"")</f>
        <v>FİRUZE.1.</v>
      </c>
    </row>
    <row r="18940" hidden="1">
      <c r="A18940" s="11">
        <v>6.0</v>
      </c>
      <c r="B18940" s="2" t="s">
        <v>4680</v>
      </c>
      <c r="C18940" s="2" t="s">
        <v>3071</v>
      </c>
      <c r="D18940" s="2" t="s">
        <v>4681</v>
      </c>
      <c r="E18940" s="4" t="s">
        <v>1779</v>
      </c>
      <c r="F18940" s="20" t="s">
        <v>1818</v>
      </c>
      <c r="G18940" s="8" t="str">
        <f>IF(COUNTIF('Dam Lines'!A:A,D18940)&gt;0,"Yes","No")</f>
        <v>No</v>
      </c>
      <c r="H18940" s="14" t="s">
        <v>1761</v>
      </c>
      <c r="I18940" s="8" t="str">
        <f t="array" ref="I18940">IF(G18940="Yes",XLOOKUP(D18940,'Dam Lines'!A:A,'Dam Lines'!J:J),"")</f>
        <v/>
      </c>
    </row>
    <row r="18941" hidden="1">
      <c r="A18941" s="11">
        <v>7.0</v>
      </c>
      <c r="B18941" s="2" t="s">
        <v>3238</v>
      </c>
      <c r="C18941" s="2" t="s">
        <v>2471</v>
      </c>
      <c r="D18941" s="2" t="s">
        <v>3239</v>
      </c>
      <c r="E18941" s="4" t="s">
        <v>1779</v>
      </c>
      <c r="F18941" s="20" t="s">
        <v>1818</v>
      </c>
      <c r="G18941" s="8" t="str">
        <f>IF(COUNTIF('Dam Lines'!A:A,D18941)&gt;0,"Yes","No")</f>
        <v>No</v>
      </c>
      <c r="H18941" s="14" t="s">
        <v>1742</v>
      </c>
      <c r="I18941" s="8" t="str">
        <f t="array" ref="I18941">IF(G18941="Yes",XLOOKUP(D18941,'Dam Lines'!A:A,'Dam Lines'!J:J),"")</f>
        <v/>
      </c>
    </row>
    <row r="18942" hidden="1">
      <c r="A18942" s="11">
        <v>8.0</v>
      </c>
      <c r="B18942" s="2" t="s">
        <v>5372</v>
      </c>
      <c r="C18942" s="2" t="s">
        <v>3071</v>
      </c>
      <c r="D18942" s="2" t="s">
        <v>2719</v>
      </c>
      <c r="E18942" s="4" t="s">
        <v>1779</v>
      </c>
      <c r="F18942" s="20" t="s">
        <v>1818</v>
      </c>
      <c r="G18942" s="8" t="str">
        <f>IF(COUNTIF('Dam Lines'!A:A,D18942)&gt;0,"Yes","No")</f>
        <v>No</v>
      </c>
      <c r="H18942" s="14" t="s">
        <v>1742</v>
      </c>
      <c r="I18942" s="8" t="str">
        <f t="array" ref="I18942">IF(G18942="Yes",XLOOKUP(D18942,'Dam Lines'!A:A,'Dam Lines'!J:J),"")</f>
        <v/>
      </c>
    </row>
    <row r="18943" hidden="1">
      <c r="A18943" s="11">
        <v>9.0</v>
      </c>
      <c r="B18943" s="2" t="s">
        <v>4645</v>
      </c>
      <c r="C18943" s="2" t="s">
        <v>2545</v>
      </c>
      <c r="D18943" s="2" t="s">
        <v>1013</v>
      </c>
      <c r="E18943" s="4" t="s">
        <v>1779</v>
      </c>
      <c r="F18943" s="20" t="s">
        <v>1818</v>
      </c>
      <c r="G18943" s="8" t="str">
        <f>IF(COUNTIF('Dam Lines'!A:A,D18943)&gt;0,"Yes","No")</f>
        <v>Yes</v>
      </c>
      <c r="H18943" s="14" t="s">
        <v>1742</v>
      </c>
      <c r="I18943" s="8" t="str">
        <f t="array" ref="I18943">IF(G18943="Yes",XLOOKUP(D18943,'Dam Lines'!A:A,'Dam Lines'!J:J),"")</f>
        <v>BASSALA</v>
      </c>
    </row>
    <row r="18944" hidden="1">
      <c r="A18944" s="11">
        <v>10.0</v>
      </c>
      <c r="B18944" s="2" t="s">
        <v>5159</v>
      </c>
      <c r="C18944" s="2" t="s">
        <v>5160</v>
      </c>
      <c r="D18944" s="2" t="s">
        <v>582</v>
      </c>
      <c r="E18944" s="4" t="s">
        <v>1779</v>
      </c>
      <c r="F18944" s="20" t="s">
        <v>1818</v>
      </c>
      <c r="G18944" s="8" t="str">
        <f>IF(COUNTIF('Dam Lines'!A:A,D18944)&gt;0,"Yes","No")</f>
        <v>Yes</v>
      </c>
      <c r="H18944" s="14" t="s">
        <v>1761</v>
      </c>
      <c r="I18944" s="8" t="str">
        <f t="array" ref="I18944">IF(G18944="Yes",XLOOKUP(D18944,'Dam Lines'!A:A,'Dam Lines'!J:J),"")</f>
        <v>NEVADA II</v>
      </c>
    </row>
    <row r="18945" hidden="1">
      <c r="A18945" s="11">
        <v>11.0</v>
      </c>
      <c r="B18945" s="2" t="s">
        <v>4805</v>
      </c>
      <c r="C18945" s="2" t="s">
        <v>1980</v>
      </c>
      <c r="D18945" s="2" t="s">
        <v>116</v>
      </c>
      <c r="E18945" s="4" t="s">
        <v>1779</v>
      </c>
      <c r="F18945" s="20" t="s">
        <v>1818</v>
      </c>
      <c r="G18945" s="8" t="str">
        <f>IF(COUNTIF('Dam Lines'!A:A,D18945)&gt;0,"Yes","No")</f>
        <v>Yes</v>
      </c>
      <c r="H18945" s="14" t="s">
        <v>1761</v>
      </c>
      <c r="I18945" s="8" t="str">
        <f t="array" ref="I18945">IF(G18945="Yes",XLOOKUP(D18945,'Dam Lines'!A:A,'Dam Lines'!J:J),"")</f>
        <v>FATMA</v>
      </c>
    </row>
    <row r="18946" hidden="1">
      <c r="A18946" s="11">
        <v>12.0</v>
      </c>
      <c r="B18946" s="2" t="s">
        <v>4903</v>
      </c>
      <c r="C18946" s="2" t="s">
        <v>1980</v>
      </c>
      <c r="D18946" s="2" t="s">
        <v>4904</v>
      </c>
      <c r="E18946" s="4" t="s">
        <v>1779</v>
      </c>
      <c r="F18946" s="20" t="s">
        <v>1818</v>
      </c>
      <c r="G18946" s="8" t="str">
        <f>IF(COUNTIF('Dam Lines'!A:A,D18946)&gt;0,"Yes","No")</f>
        <v>No</v>
      </c>
      <c r="H18946" s="14" t="s">
        <v>1742</v>
      </c>
      <c r="I18946" s="8" t="str">
        <f t="array" ref="I18946">IF(G18946="Yes",XLOOKUP(D18946,'Dam Lines'!A:A,'Dam Lines'!J:J),"")</f>
        <v/>
      </c>
    </row>
    <row r="18947" hidden="1">
      <c r="A18947" s="11">
        <v>13.0</v>
      </c>
      <c r="B18947" s="2" t="s">
        <v>4265</v>
      </c>
      <c r="C18947" s="2" t="s">
        <v>1908</v>
      </c>
      <c r="D18947" s="2" t="s">
        <v>4266</v>
      </c>
      <c r="E18947" s="4" t="s">
        <v>1779</v>
      </c>
      <c r="F18947" s="20" t="s">
        <v>1818</v>
      </c>
      <c r="G18947" s="8" t="str">
        <f>IF(COUNTIF('Dam Lines'!A:A,D18947)&gt;0,"Yes","No")</f>
        <v>No</v>
      </c>
      <c r="H18947" s="14" t="s">
        <v>1761</v>
      </c>
      <c r="I18947" s="8" t="str">
        <f t="array" ref="I18947">IF(G18947="Yes",XLOOKUP(D18947,'Dam Lines'!A:A,'Dam Lines'!J:J),"")</f>
        <v/>
      </c>
    </row>
    <row r="18948" hidden="1">
      <c r="A18948" s="11">
        <v>14.0</v>
      </c>
      <c r="B18948" s="2" t="s">
        <v>4814</v>
      </c>
      <c r="C18948" s="2" t="s">
        <v>2347</v>
      </c>
      <c r="D18948" s="2" t="s">
        <v>2700</v>
      </c>
      <c r="E18948" s="4" t="s">
        <v>1779</v>
      </c>
      <c r="F18948" s="20" t="s">
        <v>1818</v>
      </c>
      <c r="G18948" s="8" t="str">
        <f>IF(COUNTIF('Dam Lines'!A:A,D18948)&gt;0,"Yes","No")</f>
        <v>No</v>
      </c>
      <c r="H18948" s="14" t="s">
        <v>1761</v>
      </c>
      <c r="I18948" s="8" t="str">
        <f t="array" ref="I18948">IF(G18948="Yes",XLOOKUP(D18948,'Dam Lines'!A:A,'Dam Lines'!J:J),"")</f>
        <v/>
      </c>
    </row>
    <row r="18949" hidden="1">
      <c r="A18949" s="11">
        <v>15.0</v>
      </c>
      <c r="B18949" s="2" t="s">
        <v>4971</v>
      </c>
      <c r="C18949" s="2" t="s">
        <v>3667</v>
      </c>
      <c r="D18949" s="2" t="s">
        <v>728</v>
      </c>
      <c r="E18949" s="4" t="s">
        <v>1779</v>
      </c>
      <c r="F18949" s="20" t="s">
        <v>1818</v>
      </c>
      <c r="G18949" s="8" t="str">
        <f>IF(COUNTIF('Dam Lines'!A:A,D18949)&gt;0,"Yes","No")</f>
        <v>Yes</v>
      </c>
      <c r="H18949" s="14" t="s">
        <v>1761</v>
      </c>
      <c r="I18949" s="8" t="str">
        <f t="array" ref="I18949">IF(G18949="Yes",XLOOKUP(D18949,'Dam Lines'!A:A,'Dam Lines'!J:J),"")</f>
        <v>ARBALETE</v>
      </c>
    </row>
    <row r="18950" hidden="1">
      <c r="A18950" s="11">
        <v>1.0</v>
      </c>
      <c r="B18950" s="2" t="s">
        <v>5373</v>
      </c>
      <c r="C18950" s="2" t="s">
        <v>2061</v>
      </c>
      <c r="D18950" s="2" t="s">
        <v>183</v>
      </c>
      <c r="E18950" s="4" t="s">
        <v>1740</v>
      </c>
      <c r="F18950" s="20" t="s">
        <v>1741</v>
      </c>
      <c r="G18950" s="8" t="str">
        <f>IF(COUNTIF('Dam Lines'!A:A,D18950)&gt;0,"Yes","No")</f>
        <v>Yes</v>
      </c>
      <c r="H18950" s="14" t="s">
        <v>1742</v>
      </c>
      <c r="I18950" s="8" t="str">
        <f t="array" ref="I18950">IF(G18950="Yes",XLOOKUP(D18950,'Dam Lines'!A:A,'Dam Lines'!J:J),"")</f>
        <v>NEVADA II</v>
      </c>
    </row>
    <row r="18951" hidden="1">
      <c r="A18951" s="11">
        <v>2.0</v>
      </c>
      <c r="B18951" s="2" t="s">
        <v>5374</v>
      </c>
      <c r="C18951" s="2" t="s">
        <v>2351</v>
      </c>
      <c r="D18951" s="2" t="s">
        <v>38</v>
      </c>
      <c r="E18951" s="4" t="s">
        <v>1740</v>
      </c>
      <c r="F18951" s="20" t="s">
        <v>1741</v>
      </c>
      <c r="G18951" s="8" t="str">
        <f>IF(COUNTIF('Dam Lines'!A:A,D18951)&gt;0,"Yes","No")</f>
        <v>Yes</v>
      </c>
      <c r="H18951" s="14" t="s">
        <v>1742</v>
      </c>
      <c r="I18951" s="8" t="str">
        <f t="array" ref="I18951">IF(G18951="Yes",XLOOKUP(D18951,'Dam Lines'!A:A,'Dam Lines'!J:J),"")</f>
        <v>PHILIPPA</v>
      </c>
    </row>
    <row r="18952" hidden="1">
      <c r="A18952" s="11">
        <v>3.0</v>
      </c>
      <c r="B18952" s="2" t="s">
        <v>5375</v>
      </c>
      <c r="C18952" s="2" t="s">
        <v>3739</v>
      </c>
      <c r="D18952" s="2" t="s">
        <v>1090</v>
      </c>
      <c r="E18952" s="4" t="s">
        <v>1740</v>
      </c>
      <c r="F18952" s="20" t="s">
        <v>1741</v>
      </c>
      <c r="G18952" s="8" t="str">
        <f>IF(COUNTIF('Dam Lines'!A:A,D18952)&gt;0,"Yes","No")</f>
        <v>Yes</v>
      </c>
      <c r="H18952" s="14" t="s">
        <v>1742</v>
      </c>
      <c r="I18952" s="8" t="str">
        <f t="array" ref="I18952">IF(G18952="Yes",XLOOKUP(D18952,'Dam Lines'!A:A,'Dam Lines'!J:J),"")</f>
        <v>GAICHI</v>
      </c>
    </row>
    <row r="18953" hidden="1">
      <c r="A18953" s="11">
        <v>4.0</v>
      </c>
      <c r="B18953" s="2" t="s">
        <v>5376</v>
      </c>
      <c r="C18953" s="2" t="s">
        <v>4315</v>
      </c>
      <c r="D18953" s="2" t="s">
        <v>933</v>
      </c>
      <c r="E18953" s="4" t="s">
        <v>1740</v>
      </c>
      <c r="F18953" s="20" t="s">
        <v>1741</v>
      </c>
      <c r="G18953" s="8" t="str">
        <f>IF(COUNTIF('Dam Lines'!A:A,D18953)&gt;0,"Yes","No")</f>
        <v>Yes</v>
      </c>
      <c r="H18953" s="14" t="s">
        <v>1742</v>
      </c>
      <c r="I18953" s="8" t="str">
        <f t="array" ref="I18953">IF(G18953="Yes",XLOOKUP(D18953,'Dam Lines'!A:A,'Dam Lines'!J:J),"")</f>
        <v>DJEDA</v>
      </c>
    </row>
    <row r="18954" hidden="1">
      <c r="A18954" s="11">
        <v>5.0</v>
      </c>
      <c r="B18954" s="2" t="s">
        <v>5377</v>
      </c>
      <c r="C18954" s="2" t="s">
        <v>3739</v>
      </c>
      <c r="D18954" s="2" t="s">
        <v>5378</v>
      </c>
      <c r="E18954" s="4" t="s">
        <v>1740</v>
      </c>
      <c r="F18954" s="20" t="s">
        <v>1741</v>
      </c>
      <c r="G18954" s="8" t="str">
        <f>IF(COUNTIF('Dam Lines'!A:A,D18954)&gt;0,"Yes","No")</f>
        <v>No</v>
      </c>
      <c r="H18954" s="14" t="s">
        <v>1761</v>
      </c>
      <c r="I18954" s="8" t="str">
        <f t="array" ref="I18954">IF(G18954="Yes",XLOOKUP(D18954,'Dam Lines'!A:A,'Dam Lines'!J:J),"")</f>
        <v/>
      </c>
    </row>
    <row r="18955" hidden="1">
      <c r="A18955" s="11">
        <v>6.0</v>
      </c>
      <c r="B18955" s="2" t="s">
        <v>5379</v>
      </c>
      <c r="C18955" s="2" t="s">
        <v>2248</v>
      </c>
      <c r="D18955" s="2" t="s">
        <v>5380</v>
      </c>
      <c r="E18955" s="4" t="s">
        <v>1740</v>
      </c>
      <c r="F18955" s="20" t="s">
        <v>1741</v>
      </c>
      <c r="G18955" s="8" t="str">
        <f>IF(COUNTIF('Dam Lines'!A:A,D18955)&gt;0,"Yes","No")</f>
        <v>No</v>
      </c>
      <c r="H18955" s="14" t="s">
        <v>1742</v>
      </c>
      <c r="I18955" s="8" t="str">
        <f t="array" ref="I18955">IF(G18955="Yes",XLOOKUP(D18955,'Dam Lines'!A:A,'Dam Lines'!J:J),"")</f>
        <v/>
      </c>
    </row>
    <row r="18956" hidden="1">
      <c r="A18956" s="11">
        <v>7.0</v>
      </c>
      <c r="B18956" s="2" t="s">
        <v>5381</v>
      </c>
      <c r="C18956" s="2" t="s">
        <v>5085</v>
      </c>
      <c r="D18956" s="2" t="s">
        <v>2660</v>
      </c>
      <c r="E18956" s="4" t="s">
        <v>1740</v>
      </c>
      <c r="F18956" s="20" t="s">
        <v>1741</v>
      </c>
      <c r="G18956" s="8" t="str">
        <f>IF(COUNTIF('Dam Lines'!A:A,D18956)&gt;0,"Yes","No")</f>
        <v>No</v>
      </c>
      <c r="H18956" s="14" t="s">
        <v>1742</v>
      </c>
      <c r="I18956" s="8" t="str">
        <f t="array" ref="I18956">IF(G18956="Yes",XLOOKUP(D18956,'Dam Lines'!A:A,'Dam Lines'!J:J),"")</f>
        <v/>
      </c>
    </row>
    <row r="18957" hidden="1">
      <c r="A18957" s="11">
        <v>8.0</v>
      </c>
      <c r="B18957" s="2" t="s">
        <v>5382</v>
      </c>
      <c r="C18957" s="2" t="s">
        <v>5383</v>
      </c>
      <c r="D18957" s="2" t="s">
        <v>516</v>
      </c>
      <c r="E18957" s="4" t="s">
        <v>1740</v>
      </c>
      <c r="F18957" s="20" t="s">
        <v>1741</v>
      </c>
      <c r="G18957" s="8" t="str">
        <f>IF(COUNTIF('Dam Lines'!A:A,D18957)&gt;0,"Yes","No")</f>
        <v>Yes</v>
      </c>
      <c r="H18957" s="14" t="s">
        <v>1742</v>
      </c>
      <c r="I18957" s="8" t="str">
        <f t="array" ref="I18957">IF(G18957="Yes",XLOOKUP(D18957,'Dam Lines'!A:A,'Dam Lines'!J:J),"")</f>
        <v>NEVADA II</v>
      </c>
    </row>
    <row r="18958" hidden="1">
      <c r="A18958" s="11">
        <v>9.0</v>
      </c>
      <c r="B18958" s="2" t="s">
        <v>5384</v>
      </c>
      <c r="C18958" s="2" t="s">
        <v>2121</v>
      </c>
      <c r="D18958" s="2" t="s">
        <v>5385</v>
      </c>
      <c r="E18958" s="4" t="s">
        <v>1740</v>
      </c>
      <c r="F18958" s="20" t="s">
        <v>1741</v>
      </c>
      <c r="G18958" s="8" t="str">
        <f>IF(COUNTIF('Dam Lines'!A:A,D18958)&gt;0,"Yes","No")</f>
        <v>No</v>
      </c>
      <c r="H18958" s="14" t="s">
        <v>1742</v>
      </c>
      <c r="I18958" s="8" t="str">
        <f t="array" ref="I18958">IF(G18958="Yes",XLOOKUP(D18958,'Dam Lines'!A:A,'Dam Lines'!J:J),"")</f>
        <v/>
      </c>
    </row>
    <row r="18959" hidden="1">
      <c r="A18959" s="11">
        <v>10.0</v>
      </c>
      <c r="B18959" s="2" t="s">
        <v>5386</v>
      </c>
      <c r="C18959" s="2" t="s">
        <v>5387</v>
      </c>
      <c r="D18959" s="2" t="s">
        <v>925</v>
      </c>
      <c r="E18959" s="4" t="s">
        <v>1740</v>
      </c>
      <c r="F18959" s="20" t="s">
        <v>1741</v>
      </c>
      <c r="G18959" s="8" t="str">
        <f>IF(COUNTIF('Dam Lines'!A:A,D18959)&gt;0,"Yes","No")</f>
        <v>Yes</v>
      </c>
      <c r="H18959" s="14" t="s">
        <v>1761</v>
      </c>
      <c r="I18959" s="8" t="str">
        <f t="array" ref="I18959">IF(G18959="Yes",XLOOKUP(D18959,'Dam Lines'!A:A,'Dam Lines'!J:J),"")</f>
        <v>NEVADA II</v>
      </c>
    </row>
    <row r="18960" hidden="1">
      <c r="A18960" s="11">
        <v>11.0</v>
      </c>
      <c r="B18960" s="2" t="s">
        <v>5388</v>
      </c>
      <c r="C18960" s="2" t="s">
        <v>2409</v>
      </c>
      <c r="D18960" s="2" t="s">
        <v>2520</v>
      </c>
      <c r="E18960" s="4" t="s">
        <v>1740</v>
      </c>
      <c r="F18960" s="20" t="s">
        <v>1741</v>
      </c>
      <c r="G18960" s="8" t="str">
        <f>IF(COUNTIF('Dam Lines'!A:A,D18960)&gt;0,"Yes","No")</f>
        <v>No</v>
      </c>
      <c r="H18960" s="14" t="s">
        <v>1742</v>
      </c>
      <c r="I18960" s="8" t="str">
        <f t="array" ref="I18960">IF(G18960="Yes",XLOOKUP(D18960,'Dam Lines'!A:A,'Dam Lines'!J:J),"")</f>
        <v/>
      </c>
    </row>
    <row r="18961" hidden="1">
      <c r="A18961" s="11">
        <v>1.0</v>
      </c>
      <c r="B18961" s="2" t="s">
        <v>4624</v>
      </c>
      <c r="C18961" s="2" t="s">
        <v>3697</v>
      </c>
      <c r="D18961" s="2" t="s">
        <v>771</v>
      </c>
      <c r="E18961" s="4" t="s">
        <v>1779</v>
      </c>
      <c r="F18961" s="20" t="s">
        <v>1741</v>
      </c>
      <c r="G18961" s="8" t="str">
        <f>IF(COUNTIF('Dam Lines'!A:A,D18961)&gt;0,"Yes","No")</f>
        <v>Yes</v>
      </c>
      <c r="H18961" s="14" t="s">
        <v>1742</v>
      </c>
      <c r="I18961" s="8" t="str">
        <f t="array" ref="I18961">IF(G18961="Yes",XLOOKUP(D18961,'Dam Lines'!A:A,'Dam Lines'!J:J),"")</f>
        <v>SAMIA</v>
      </c>
    </row>
    <row r="18962" hidden="1">
      <c r="A18962" s="11">
        <v>2.0</v>
      </c>
      <c r="B18962" s="2" t="s">
        <v>4221</v>
      </c>
      <c r="C18962" s="2" t="s">
        <v>3982</v>
      </c>
      <c r="D18962" s="2" t="s">
        <v>742</v>
      </c>
      <c r="E18962" s="4" t="s">
        <v>1779</v>
      </c>
      <c r="F18962" s="20" t="s">
        <v>1741</v>
      </c>
      <c r="G18962" s="8" t="str">
        <f>IF(COUNTIF('Dam Lines'!A:A,D18962)&gt;0,"Yes","No")</f>
        <v>Yes</v>
      </c>
      <c r="H18962" s="14" t="s">
        <v>1742</v>
      </c>
      <c r="I18962" s="8" t="str">
        <f t="array" ref="I18962">IF(G18962="Yes",XLOOKUP(D18962,'Dam Lines'!A:A,'Dam Lines'!J:J),"")</f>
        <v>FATMA</v>
      </c>
    </row>
    <row r="18963" hidden="1">
      <c r="A18963" s="11">
        <v>3.0</v>
      </c>
      <c r="B18963" s="2" t="s">
        <v>5149</v>
      </c>
      <c r="C18963" s="2" t="s">
        <v>1817</v>
      </c>
      <c r="D18963" s="2" t="s">
        <v>320</v>
      </c>
      <c r="E18963" s="4" t="s">
        <v>1779</v>
      </c>
      <c r="F18963" s="20" t="s">
        <v>1741</v>
      </c>
      <c r="G18963" s="8" t="str">
        <f>IF(COUNTIF('Dam Lines'!A:A,D18963)&gt;0,"Yes","No")</f>
        <v>Yes</v>
      </c>
      <c r="H18963" s="14" t="s">
        <v>1761</v>
      </c>
      <c r="I18963" s="8" t="str">
        <f t="array" ref="I18963">IF(G18963="Yes",XLOOKUP(D18963,'Dam Lines'!A:A,'Dam Lines'!J:J),"")</f>
        <v>KYLA TIKI</v>
      </c>
    </row>
    <row r="18964" hidden="1">
      <c r="A18964" s="11">
        <v>4.0</v>
      </c>
      <c r="B18964" s="2" t="s">
        <v>4713</v>
      </c>
      <c r="C18964" s="2" t="s">
        <v>1817</v>
      </c>
      <c r="D18964" s="2" t="s">
        <v>280</v>
      </c>
      <c r="E18964" s="4" t="s">
        <v>1779</v>
      </c>
      <c r="F18964" s="20" t="s">
        <v>1741</v>
      </c>
      <c r="G18964" s="8" t="str">
        <f>IF(COUNTIF('Dam Lines'!A:A,D18964)&gt;0,"Yes","No")</f>
        <v>Yes</v>
      </c>
      <c r="H18964" s="14" t="s">
        <v>1761</v>
      </c>
      <c r="I18964" s="8" t="str">
        <f t="array" ref="I18964">IF(G18964="Yes",XLOOKUP(D18964,'Dam Lines'!A:A,'Dam Lines'!J:J),"")</f>
        <v>PHILIPPA</v>
      </c>
    </row>
    <row r="18965" hidden="1">
      <c r="A18965" s="11">
        <v>5.0</v>
      </c>
      <c r="B18965" s="2" t="s">
        <v>3930</v>
      </c>
      <c r="C18965" s="2" t="s">
        <v>1798</v>
      </c>
      <c r="D18965" s="2" t="s">
        <v>133</v>
      </c>
      <c r="E18965" s="4" t="s">
        <v>1779</v>
      </c>
      <c r="F18965" s="20" t="s">
        <v>1741</v>
      </c>
      <c r="G18965" s="8" t="str">
        <f>IF(COUNTIF('Dam Lines'!A:A,D18965)&gt;0,"Yes","No")</f>
        <v>Yes</v>
      </c>
      <c r="H18965" s="14" t="s">
        <v>1742</v>
      </c>
      <c r="I18965" s="8" t="str">
        <f t="array" ref="I18965">IF(G18965="Yes",XLOOKUP(D18965,'Dam Lines'!A:A,'Dam Lines'!J:J),"")</f>
        <v>YFS ALMOND JOY</v>
      </c>
    </row>
    <row r="18966" hidden="1">
      <c r="A18966" s="11">
        <v>6.0</v>
      </c>
      <c r="B18966" s="2" t="s">
        <v>5001</v>
      </c>
      <c r="C18966" s="2" t="s">
        <v>3739</v>
      </c>
      <c r="D18966" s="2" t="s">
        <v>241</v>
      </c>
      <c r="E18966" s="4" t="s">
        <v>1779</v>
      </c>
      <c r="F18966" s="20" t="s">
        <v>1741</v>
      </c>
      <c r="G18966" s="8" t="str">
        <f>IF(COUNTIF('Dam Lines'!A:A,D18966)&gt;0,"Yes","No")</f>
        <v>Yes</v>
      </c>
      <c r="H18966" s="14" t="s">
        <v>1742</v>
      </c>
      <c r="I18966" s="8" t="str">
        <f t="array" ref="I18966">IF(G18966="Yes",XLOOKUP(D18966,'Dam Lines'!A:A,'Dam Lines'!J:J),"")</f>
        <v>NEVADA II</v>
      </c>
    </row>
    <row r="18967" hidden="1">
      <c r="A18967" s="11">
        <v>7.0</v>
      </c>
      <c r="B18967" s="2" t="s">
        <v>4711</v>
      </c>
      <c r="C18967" s="2" t="s">
        <v>3853</v>
      </c>
      <c r="D18967" s="2" t="s">
        <v>4712</v>
      </c>
      <c r="E18967" s="4" t="s">
        <v>1779</v>
      </c>
      <c r="F18967" s="20" t="s">
        <v>1741</v>
      </c>
      <c r="G18967" s="8" t="str">
        <f>IF(COUNTIF('Dam Lines'!A:A,D18967)&gt;0,"Yes","No")</f>
        <v>No</v>
      </c>
      <c r="H18967" s="14" t="s">
        <v>1742</v>
      </c>
      <c r="I18967" s="8" t="str">
        <f t="array" ref="I18967">IF(G18967="Yes",XLOOKUP(D18967,'Dam Lines'!A:A,'Dam Lines'!J:J),"")</f>
        <v/>
      </c>
    </row>
    <row r="18968" hidden="1">
      <c r="A18968" s="11">
        <v>8.0</v>
      </c>
      <c r="B18968" s="2" t="s">
        <v>4536</v>
      </c>
      <c r="C18968" s="2" t="s">
        <v>1962</v>
      </c>
      <c r="D18968" s="2" t="s">
        <v>933</v>
      </c>
      <c r="E18968" s="4" t="s">
        <v>1779</v>
      </c>
      <c r="F18968" s="20" t="s">
        <v>1741</v>
      </c>
      <c r="G18968" s="8" t="str">
        <f>IF(COUNTIF('Dam Lines'!A:A,D18968)&gt;0,"Yes","No")</f>
        <v>Yes</v>
      </c>
      <c r="H18968" s="14" t="s">
        <v>1742</v>
      </c>
      <c r="I18968" s="8" t="str">
        <f t="array" ref="I18968">IF(G18968="Yes",XLOOKUP(D18968,'Dam Lines'!A:A,'Dam Lines'!J:J),"")</f>
        <v>DJEDA</v>
      </c>
    </row>
    <row r="18969" hidden="1">
      <c r="A18969" s="11">
        <v>9.0</v>
      </c>
      <c r="B18969" s="2" t="s">
        <v>4418</v>
      </c>
      <c r="C18969" s="2" t="s">
        <v>3288</v>
      </c>
      <c r="D18969" s="2" t="s">
        <v>15</v>
      </c>
      <c r="E18969" s="4" t="s">
        <v>1779</v>
      </c>
      <c r="F18969" s="20" t="s">
        <v>1741</v>
      </c>
      <c r="G18969" s="8" t="str">
        <f>IF(COUNTIF('Dam Lines'!A:A,D18969)&gt;0,"Yes","No")</f>
        <v>Yes</v>
      </c>
      <c r="H18969" s="14" t="s">
        <v>1761</v>
      </c>
      <c r="I18969" s="8" t="str">
        <f t="array" ref="I18969">IF(G18969="Yes",XLOOKUP(D18969,'Dam Lines'!A:A,'Dam Lines'!J:J),"")</f>
        <v>NEVADA II</v>
      </c>
    </row>
    <row r="18970" hidden="1">
      <c r="A18970" s="11">
        <v>10.0</v>
      </c>
      <c r="B18970" s="2" t="s">
        <v>5201</v>
      </c>
      <c r="C18970" s="2" t="s">
        <v>1980</v>
      </c>
      <c r="D18970" s="2" t="s">
        <v>5202</v>
      </c>
      <c r="E18970" s="4" t="s">
        <v>1779</v>
      </c>
      <c r="F18970" s="20" t="s">
        <v>1741</v>
      </c>
      <c r="G18970" s="8" t="str">
        <f>IF(COUNTIF('Dam Lines'!A:A,D18970)&gt;0,"Yes","No")</f>
        <v>No</v>
      </c>
      <c r="H18970" s="14" t="s">
        <v>1761</v>
      </c>
      <c r="I18970" s="8" t="str">
        <f t="array" ref="I18970">IF(G18970="Yes",XLOOKUP(D18970,'Dam Lines'!A:A,'Dam Lines'!J:J),"")</f>
        <v/>
      </c>
    </row>
    <row r="18971" hidden="1">
      <c r="A18971" s="11">
        <v>11.0</v>
      </c>
      <c r="B18971" s="2" t="s">
        <v>4217</v>
      </c>
      <c r="C18971" s="2" t="s">
        <v>4218</v>
      </c>
      <c r="D18971" s="2" t="s">
        <v>828</v>
      </c>
      <c r="E18971" s="4" t="s">
        <v>1779</v>
      </c>
      <c r="F18971" s="20" t="s">
        <v>1741</v>
      </c>
      <c r="G18971" s="8" t="str">
        <f>IF(COUNTIF('Dam Lines'!A:A,D18971)&gt;0,"Yes","No")</f>
        <v>Yes</v>
      </c>
      <c r="H18971" s="14" t="s">
        <v>1761</v>
      </c>
      <c r="I18971" s="8" t="str">
        <f t="array" ref="I18971">IF(G18971="Yes",XLOOKUP(D18971,'Dam Lines'!A:A,'Dam Lines'!J:J),"")</f>
        <v>DAHSHUR</v>
      </c>
    </row>
    <row r="18972" hidden="1">
      <c r="A18972" s="11">
        <v>1.0</v>
      </c>
      <c r="B18972" s="2" t="s">
        <v>4758</v>
      </c>
      <c r="C18972" s="2" t="s">
        <v>3071</v>
      </c>
      <c r="D18972" s="2" t="s">
        <v>328</v>
      </c>
      <c r="E18972" s="4" t="s">
        <v>1779</v>
      </c>
      <c r="F18972" s="20" t="s">
        <v>1869</v>
      </c>
      <c r="G18972" s="8" t="str">
        <f>IF(COUNTIF('Dam Lines'!A:A,D18972)&gt;0,"Yes","No")</f>
        <v>Yes</v>
      </c>
      <c r="H18972" s="14" t="s">
        <v>1742</v>
      </c>
      <c r="I18972" s="8" t="str">
        <f t="array" ref="I18972">IF(G18972="Yes",XLOOKUP(D18972,'Dam Lines'!A:A,'Dam Lines'!J:J),"")</f>
        <v>ALBA</v>
      </c>
    </row>
    <row r="18973" hidden="1">
      <c r="A18973" s="11">
        <v>2.0</v>
      </c>
      <c r="B18973" s="2" t="s">
        <v>4327</v>
      </c>
      <c r="C18973" s="2" t="s">
        <v>1962</v>
      </c>
      <c r="D18973" s="2" t="s">
        <v>1245</v>
      </c>
      <c r="E18973" s="4" t="s">
        <v>1779</v>
      </c>
      <c r="F18973" s="20" t="s">
        <v>1869</v>
      </c>
      <c r="G18973" s="8" t="str">
        <f>IF(COUNTIF('Dam Lines'!A:A,D18973)&gt;0,"Yes","No")</f>
        <v>Yes</v>
      </c>
      <c r="H18973" s="14" t="s">
        <v>1742</v>
      </c>
      <c r="I18973" s="8" t="str">
        <f t="array" ref="I18973">IF(G18973="Yes",XLOOKUP(D18973,'Dam Lines'!A:A,'Dam Lines'!J:J),"")</f>
        <v>ALTHEA</v>
      </c>
    </row>
    <row r="18974" hidden="1">
      <c r="A18974" s="11">
        <v>3.0</v>
      </c>
      <c r="B18974" s="2" t="s">
        <v>4379</v>
      </c>
      <c r="C18974" s="2" t="s">
        <v>1980</v>
      </c>
      <c r="D18974" s="2" t="s">
        <v>640</v>
      </c>
      <c r="E18974" s="4" t="s">
        <v>1779</v>
      </c>
      <c r="F18974" s="20" t="s">
        <v>1869</v>
      </c>
      <c r="G18974" s="8" t="str">
        <f>IF(COUNTIF('Dam Lines'!A:A,D18974)&gt;0,"Yes","No")</f>
        <v>Yes</v>
      </c>
      <c r="H18974" s="14" t="s">
        <v>1742</v>
      </c>
      <c r="I18974" s="8" t="str">
        <f t="array" ref="I18974">IF(G18974="Yes",XLOOKUP(D18974,'Dam Lines'!A:A,'Dam Lines'!J:J),"")</f>
        <v>FATMA</v>
      </c>
    </row>
    <row r="18975" hidden="1">
      <c r="A18975" s="11">
        <v>4.0</v>
      </c>
      <c r="B18975" s="2" t="s">
        <v>5243</v>
      </c>
      <c r="C18975" s="2" t="s">
        <v>1980</v>
      </c>
      <c r="D18975" s="2" t="s">
        <v>5078</v>
      </c>
      <c r="E18975" s="4" t="s">
        <v>1779</v>
      </c>
      <c r="F18975" s="20" t="s">
        <v>1869</v>
      </c>
      <c r="G18975" s="8" t="str">
        <f>IF(COUNTIF('Dam Lines'!A:A,D18975)&gt;0,"Yes","No")</f>
        <v>No</v>
      </c>
      <c r="H18975" s="14" t="s">
        <v>1742</v>
      </c>
      <c r="I18975" s="8" t="str">
        <f t="array" ref="I18975">IF(G18975="Yes",XLOOKUP(D18975,'Dam Lines'!A:A,'Dam Lines'!J:J),"")</f>
        <v/>
      </c>
    </row>
    <row r="18976" hidden="1">
      <c r="A18976" s="11">
        <v>5.0</v>
      </c>
      <c r="B18976" s="2" t="s">
        <v>4554</v>
      </c>
      <c r="C18976" s="2" t="s">
        <v>2730</v>
      </c>
      <c r="D18976" s="2" t="s">
        <v>1290</v>
      </c>
      <c r="E18976" s="4" t="s">
        <v>1779</v>
      </c>
      <c r="F18976" s="20" t="s">
        <v>1869</v>
      </c>
      <c r="G18976" s="8" t="str">
        <f>IF(COUNTIF('Dam Lines'!A:A,D18976)&gt;0,"Yes","No")</f>
        <v>Yes</v>
      </c>
      <c r="H18976" s="14" t="s">
        <v>1742</v>
      </c>
      <c r="I18976" s="8" t="str">
        <f t="array" ref="I18976">IF(G18976="Yes",XLOOKUP(D18976,'Dam Lines'!A:A,'Dam Lines'!J:J),"")</f>
        <v>VOLKA DU MONTEIL</v>
      </c>
    </row>
    <row r="18977" hidden="1">
      <c r="A18977" s="11">
        <v>6.0</v>
      </c>
      <c r="B18977" s="2" t="s">
        <v>3770</v>
      </c>
      <c r="C18977" s="2" t="s">
        <v>1980</v>
      </c>
      <c r="D18977" s="2" t="s">
        <v>1475</v>
      </c>
      <c r="E18977" s="4" t="s">
        <v>1779</v>
      </c>
      <c r="F18977" s="20" t="s">
        <v>1869</v>
      </c>
      <c r="G18977" s="8" t="str">
        <f>IF(COUNTIF('Dam Lines'!A:A,D18977)&gt;0,"Yes","No")</f>
        <v>Yes</v>
      </c>
      <c r="H18977" s="14" t="s">
        <v>1742</v>
      </c>
      <c r="I18977" s="8" t="str">
        <f t="array" ref="I18977">IF(G18977="Yes",XLOOKUP(D18977,'Dam Lines'!A:A,'Dam Lines'!J:J),"")</f>
        <v>FATMA</v>
      </c>
    </row>
    <row r="18978" hidden="1">
      <c r="A18978" s="11">
        <v>7.0</v>
      </c>
      <c r="B18978" s="2" t="s">
        <v>4880</v>
      </c>
      <c r="C18978" s="2" t="s">
        <v>4093</v>
      </c>
      <c r="D18978" s="2" t="s">
        <v>422</v>
      </c>
      <c r="E18978" s="4" t="s">
        <v>1779</v>
      </c>
      <c r="F18978" s="20" t="s">
        <v>1869</v>
      </c>
      <c r="G18978" s="8" t="str">
        <f>IF(COUNTIF('Dam Lines'!A:A,D18978)&gt;0,"Yes","No")</f>
        <v>Yes</v>
      </c>
      <c r="H18978" s="14" t="s">
        <v>1742</v>
      </c>
      <c r="I18978" s="8" t="str">
        <f t="array" ref="I18978">IF(G18978="Yes",XLOOKUP(D18978,'Dam Lines'!A:A,'Dam Lines'!J:J),"")</f>
        <v>TRYNCZA</v>
      </c>
    </row>
    <row r="18979" hidden="1">
      <c r="A18979" s="11">
        <v>8.0</v>
      </c>
      <c r="B18979" s="2" t="s">
        <v>5389</v>
      </c>
      <c r="C18979" s="2" t="s">
        <v>1980</v>
      </c>
      <c r="D18979" s="2" t="s">
        <v>5390</v>
      </c>
      <c r="E18979" s="4" t="s">
        <v>1779</v>
      </c>
      <c r="F18979" s="20" t="s">
        <v>1869</v>
      </c>
      <c r="G18979" s="8" t="str">
        <f>IF(COUNTIF('Dam Lines'!A:A,D18979)&gt;0,"Yes","No")</f>
        <v>No</v>
      </c>
      <c r="H18979" s="14" t="s">
        <v>1761</v>
      </c>
      <c r="I18979" s="8" t="str">
        <f t="array" ref="I18979">IF(G18979="Yes",XLOOKUP(D18979,'Dam Lines'!A:A,'Dam Lines'!J:J),"")</f>
        <v/>
      </c>
    </row>
    <row r="18980" hidden="1">
      <c r="A18980" s="11">
        <v>9.0</v>
      </c>
      <c r="B18980" s="2" t="s">
        <v>5042</v>
      </c>
      <c r="C18980" s="2" t="s">
        <v>4093</v>
      </c>
      <c r="D18980" s="2" t="s">
        <v>4681</v>
      </c>
      <c r="E18980" s="4" t="s">
        <v>1779</v>
      </c>
      <c r="F18980" s="20" t="s">
        <v>1869</v>
      </c>
      <c r="G18980" s="8" t="str">
        <f>IF(COUNTIF('Dam Lines'!A:A,D18980)&gt;0,"Yes","No")</f>
        <v>No</v>
      </c>
      <c r="H18980" s="14" t="s">
        <v>1742</v>
      </c>
      <c r="I18980" s="8" t="str">
        <f t="array" ref="I18980">IF(G18980="Yes",XLOOKUP(D18980,'Dam Lines'!A:A,'Dam Lines'!J:J),"")</f>
        <v/>
      </c>
    </row>
    <row r="18981" hidden="1">
      <c r="A18981" s="11">
        <v>10.0</v>
      </c>
      <c r="B18981" s="2" t="s">
        <v>4993</v>
      </c>
      <c r="C18981" s="2" t="s">
        <v>3288</v>
      </c>
      <c r="D18981" s="2" t="s">
        <v>15</v>
      </c>
      <c r="E18981" s="4" t="s">
        <v>1779</v>
      </c>
      <c r="F18981" s="20" t="s">
        <v>1869</v>
      </c>
      <c r="G18981" s="8" t="str">
        <f>IF(COUNTIF('Dam Lines'!A:A,D18981)&gt;0,"Yes","No")</f>
        <v>Yes</v>
      </c>
      <c r="H18981" s="14" t="s">
        <v>1761</v>
      </c>
      <c r="I18981" s="8" t="str">
        <f t="array" ref="I18981">IF(G18981="Yes",XLOOKUP(D18981,'Dam Lines'!A:A,'Dam Lines'!J:J),"")</f>
        <v>NEVADA II</v>
      </c>
    </row>
    <row r="18982" hidden="1">
      <c r="A18982" s="11">
        <v>11.0</v>
      </c>
      <c r="B18982" s="2" t="s">
        <v>5014</v>
      </c>
      <c r="C18982" s="2" t="s">
        <v>1744</v>
      </c>
      <c r="D18982" s="2" t="s">
        <v>1506</v>
      </c>
      <c r="E18982" s="4" t="s">
        <v>1779</v>
      </c>
      <c r="F18982" s="20" t="s">
        <v>1869</v>
      </c>
      <c r="G18982" s="8" t="str">
        <f>IF(COUNTIF('Dam Lines'!A:A,D18982)&gt;0,"Yes","No")</f>
        <v>Yes</v>
      </c>
      <c r="H18982" s="14" t="s">
        <v>1742</v>
      </c>
      <c r="I18982" s="8" t="str">
        <f t="array" ref="I18982">IF(G18982="Yes",XLOOKUP(D18982,'Dam Lines'!A:A,'Dam Lines'!J:J),"")</f>
        <v>PRIMEROSE</v>
      </c>
    </row>
    <row r="18983" hidden="1">
      <c r="A18983" s="11">
        <v>12.0</v>
      </c>
      <c r="B18983" s="2" t="s">
        <v>5312</v>
      </c>
      <c r="C18983" s="2" t="s">
        <v>3494</v>
      </c>
      <c r="D18983" s="2" t="s">
        <v>928</v>
      </c>
      <c r="E18983" s="4" t="s">
        <v>1779</v>
      </c>
      <c r="F18983" s="20" t="s">
        <v>1869</v>
      </c>
      <c r="G18983" s="8" t="str">
        <f>IF(COUNTIF('Dam Lines'!A:A,D18983)&gt;0,"Yes","No")</f>
        <v>Yes</v>
      </c>
      <c r="H18983" s="14" t="s">
        <v>1742</v>
      </c>
      <c r="I18983" s="8" t="str">
        <f t="array" ref="I18983">IF(G18983="Yes",XLOOKUP(D18983,'Dam Lines'!A:A,'Dam Lines'!J:J),"")</f>
        <v>BASSALA</v>
      </c>
    </row>
    <row r="18984" hidden="1">
      <c r="A18984" s="11">
        <v>13.0</v>
      </c>
      <c r="B18984" s="2" t="s">
        <v>4456</v>
      </c>
      <c r="C18984" s="2" t="s">
        <v>1757</v>
      </c>
      <c r="D18984" s="2" t="s">
        <v>4457</v>
      </c>
      <c r="E18984" s="4" t="s">
        <v>1779</v>
      </c>
      <c r="F18984" s="20" t="s">
        <v>1869</v>
      </c>
      <c r="G18984" s="8" t="str">
        <f>IF(COUNTIF('Dam Lines'!A:A,D18984)&gt;0,"Yes","No")</f>
        <v>No</v>
      </c>
      <c r="H18984" s="14" t="s">
        <v>1742</v>
      </c>
      <c r="I18984" s="8" t="str">
        <f t="array" ref="I18984">IF(G18984="Yes",XLOOKUP(D18984,'Dam Lines'!A:A,'Dam Lines'!J:J),"")</f>
        <v/>
      </c>
    </row>
    <row r="18985" hidden="1">
      <c r="A18985" s="11">
        <v>14.0</v>
      </c>
      <c r="B18985" s="2" t="s">
        <v>4100</v>
      </c>
      <c r="C18985" s="2" t="s">
        <v>2613</v>
      </c>
      <c r="D18985" s="2" t="s">
        <v>155</v>
      </c>
      <c r="E18985" s="4" t="s">
        <v>1779</v>
      </c>
      <c r="F18985" s="20" t="s">
        <v>1869</v>
      </c>
      <c r="G18985" s="8" t="str">
        <f>IF(COUNTIF('Dam Lines'!A:A,D18985)&gt;0,"Yes","No")</f>
        <v>Yes</v>
      </c>
      <c r="H18985" s="14" t="s">
        <v>1742</v>
      </c>
      <c r="I18985" s="8" t="str">
        <f t="array" ref="I18985">IF(G18985="Yes",XLOOKUP(D18985,'Dam Lines'!A:A,'Dam Lines'!J:J),"")</f>
        <v>NEVADA II</v>
      </c>
    </row>
    <row r="18986" hidden="1">
      <c r="A18986" s="11">
        <v>1.0</v>
      </c>
      <c r="B18986" s="2" t="s">
        <v>4633</v>
      </c>
      <c r="C18986" s="2" t="s">
        <v>4572</v>
      </c>
      <c r="D18986" s="2" t="s">
        <v>1296</v>
      </c>
      <c r="E18986" s="4" t="s">
        <v>1779</v>
      </c>
      <c r="F18986" s="20" t="s">
        <v>1869</v>
      </c>
      <c r="G18986" s="8" t="str">
        <f>IF(COUNTIF('Dam Lines'!A:A,D18986)&gt;0,"Yes","No")</f>
        <v>Yes</v>
      </c>
      <c r="H18986" s="14" t="s">
        <v>1742</v>
      </c>
      <c r="I18986" s="8" t="str">
        <f t="array" ref="I18986">IF(G18986="Yes",XLOOKUP(D18986,'Dam Lines'!A:A,'Dam Lines'!J:J),"")</f>
        <v>BRYANS TIME</v>
      </c>
    </row>
    <row r="18987" hidden="1">
      <c r="A18987" s="11">
        <v>2.0</v>
      </c>
      <c r="B18987" s="2" t="s">
        <v>3396</v>
      </c>
      <c r="C18987" s="2" t="s">
        <v>1962</v>
      </c>
      <c r="D18987" s="2" t="s">
        <v>1263</v>
      </c>
      <c r="E18987" s="4" t="s">
        <v>1779</v>
      </c>
      <c r="F18987" s="20" t="s">
        <v>1869</v>
      </c>
      <c r="G18987" s="8" t="str">
        <f>IF(COUNTIF('Dam Lines'!A:A,D18987)&gt;0,"Yes","No")</f>
        <v>Yes</v>
      </c>
      <c r="H18987" s="14" t="s">
        <v>1742</v>
      </c>
      <c r="I18987" s="8" t="str">
        <f t="array" ref="I18987">IF(G18987="Yes",XLOOKUP(D18987,'Dam Lines'!A:A,'Dam Lines'!J:J),"")</f>
        <v>BASSALA</v>
      </c>
    </row>
    <row r="18988" hidden="1">
      <c r="A18988" s="11">
        <v>3.0</v>
      </c>
      <c r="B18988" s="2" t="s">
        <v>5165</v>
      </c>
      <c r="C18988" s="2" t="s">
        <v>1962</v>
      </c>
      <c r="D18988" s="2" t="s">
        <v>1143</v>
      </c>
      <c r="E18988" s="4" t="s">
        <v>1779</v>
      </c>
      <c r="F18988" s="20" t="s">
        <v>1869</v>
      </c>
      <c r="G18988" s="8" t="str">
        <f>IF(COUNTIF('Dam Lines'!A:A,D18988)&gt;0,"Yes","No")</f>
        <v>Yes</v>
      </c>
      <c r="H18988" s="14" t="s">
        <v>1742</v>
      </c>
      <c r="I18988" s="8" t="str">
        <f t="array" ref="I18988">IF(G18988="Yes",XLOOKUP(D18988,'Dam Lines'!A:A,'Dam Lines'!J:J),"")</f>
        <v>BASSALA</v>
      </c>
    </row>
    <row r="18989" hidden="1">
      <c r="A18989" s="11">
        <v>4.0</v>
      </c>
      <c r="B18989" s="2" t="s">
        <v>3832</v>
      </c>
      <c r="C18989" s="2" t="s">
        <v>2545</v>
      </c>
      <c r="D18989" s="2" t="s">
        <v>798</v>
      </c>
      <c r="E18989" s="4" t="s">
        <v>1779</v>
      </c>
      <c r="F18989" s="20" t="s">
        <v>1869</v>
      </c>
      <c r="G18989" s="8" t="str">
        <f>IF(COUNTIF('Dam Lines'!A:A,D18989)&gt;0,"Yes","No")</f>
        <v>Yes</v>
      </c>
      <c r="H18989" s="14" t="s">
        <v>1742</v>
      </c>
      <c r="I18989" s="8" t="str">
        <f t="array" ref="I18989">IF(G18989="Yes",XLOOKUP(D18989,'Dam Lines'!A:A,'Dam Lines'!J:J),"")</f>
        <v>QOSHEEYYA</v>
      </c>
    </row>
    <row r="18990" hidden="1">
      <c r="A18990" s="11">
        <v>5.0</v>
      </c>
      <c r="B18990" s="2" t="s">
        <v>4996</v>
      </c>
      <c r="C18990" s="2" t="s">
        <v>1962</v>
      </c>
      <c r="D18990" s="2" t="s">
        <v>47</v>
      </c>
      <c r="E18990" s="4" t="s">
        <v>1779</v>
      </c>
      <c r="F18990" s="20" t="s">
        <v>1869</v>
      </c>
      <c r="G18990" s="8" t="str">
        <f>IF(COUNTIF('Dam Lines'!A:A,D18990)&gt;0,"Yes","No")</f>
        <v>Yes</v>
      </c>
      <c r="H18990" s="14" t="s">
        <v>1742</v>
      </c>
      <c r="I18990" s="8" t="str">
        <f t="array" ref="I18990">IF(G18990="Yes",XLOOKUP(D18990,'Dam Lines'!A:A,'Dam Lines'!J:J),"")</f>
        <v>FATMA</v>
      </c>
    </row>
    <row r="18991" hidden="1">
      <c r="A18991" s="11">
        <v>6.0</v>
      </c>
      <c r="B18991" s="2" t="s">
        <v>4645</v>
      </c>
      <c r="C18991" s="2" t="s">
        <v>2545</v>
      </c>
      <c r="D18991" s="2" t="s">
        <v>1013</v>
      </c>
      <c r="E18991" s="4" t="s">
        <v>1779</v>
      </c>
      <c r="F18991" s="20" t="s">
        <v>1869</v>
      </c>
      <c r="G18991" s="8" t="str">
        <f>IF(COUNTIF('Dam Lines'!A:A,D18991)&gt;0,"Yes","No")</f>
        <v>Yes</v>
      </c>
      <c r="H18991" s="14" t="s">
        <v>1742</v>
      </c>
      <c r="I18991" s="8" t="str">
        <f t="array" ref="I18991">IF(G18991="Yes",XLOOKUP(D18991,'Dam Lines'!A:A,'Dam Lines'!J:J),"")</f>
        <v>BASSALA</v>
      </c>
    </row>
    <row r="18992" hidden="1">
      <c r="A18992" s="11">
        <v>7.0</v>
      </c>
      <c r="B18992" s="2" t="s">
        <v>4650</v>
      </c>
      <c r="C18992" s="2" t="s">
        <v>3186</v>
      </c>
      <c r="D18992" s="2" t="s">
        <v>4651</v>
      </c>
      <c r="E18992" s="4" t="s">
        <v>1779</v>
      </c>
      <c r="F18992" s="20" t="s">
        <v>1869</v>
      </c>
      <c r="G18992" s="8" t="str">
        <f>IF(COUNTIF('Dam Lines'!A:A,D18992)&gt;0,"Yes","No")</f>
        <v>No</v>
      </c>
      <c r="H18992" s="14" t="s">
        <v>1742</v>
      </c>
      <c r="I18992" s="8" t="str">
        <f t="array" ref="I18992">IF(G18992="Yes",XLOOKUP(D18992,'Dam Lines'!A:A,'Dam Lines'!J:J),"")</f>
        <v/>
      </c>
    </row>
    <row r="18993" hidden="1">
      <c r="A18993" s="11">
        <v>8.0</v>
      </c>
      <c r="B18993" s="2" t="s">
        <v>5093</v>
      </c>
      <c r="C18993" s="2" t="s">
        <v>2956</v>
      </c>
      <c r="D18993" s="2" t="s">
        <v>1707</v>
      </c>
      <c r="E18993" s="4" t="s">
        <v>1779</v>
      </c>
      <c r="F18993" s="20" t="s">
        <v>1869</v>
      </c>
      <c r="G18993" s="8" t="str">
        <f>IF(COUNTIF('Dam Lines'!A:A,D18993)&gt;0,"Yes","No")</f>
        <v>Yes</v>
      </c>
      <c r="H18993" s="14" t="s">
        <v>1742</v>
      </c>
      <c r="I18993" s="8" t="str">
        <f t="array" ref="I18993">IF(G18993="Yes",XLOOKUP(D18993,'Dam Lines'!A:A,'Dam Lines'!J:J),"")</f>
        <v>NEVADA II</v>
      </c>
    </row>
    <row r="18994" hidden="1">
      <c r="A18994" s="11">
        <v>9.0</v>
      </c>
      <c r="B18994" s="2" t="s">
        <v>5234</v>
      </c>
      <c r="C18994" s="2" t="s">
        <v>4637</v>
      </c>
      <c r="D18994" s="2" t="s">
        <v>5235</v>
      </c>
      <c r="E18994" s="4" t="s">
        <v>1779</v>
      </c>
      <c r="F18994" s="20" t="s">
        <v>1869</v>
      </c>
      <c r="G18994" s="8" t="str">
        <f>IF(COUNTIF('Dam Lines'!A:A,D18994)&gt;0,"Yes","No")</f>
        <v>No</v>
      </c>
      <c r="H18994" s="14" t="s">
        <v>1742</v>
      </c>
      <c r="I18994" s="8" t="str">
        <f t="array" ref="I18994">IF(G18994="Yes",XLOOKUP(D18994,'Dam Lines'!A:A,'Dam Lines'!J:J),"")</f>
        <v/>
      </c>
    </row>
    <row r="18995" hidden="1">
      <c r="A18995" s="11">
        <v>10.0</v>
      </c>
      <c r="B18995" s="2" t="s">
        <v>1888</v>
      </c>
      <c r="C18995" s="2" t="s">
        <v>4483</v>
      </c>
      <c r="D18995" s="2" t="s">
        <v>4746</v>
      </c>
      <c r="E18995" s="4" t="s">
        <v>1779</v>
      </c>
      <c r="F18995" s="20" t="s">
        <v>1869</v>
      </c>
      <c r="G18995" s="8" t="str">
        <f>IF(COUNTIF('Dam Lines'!A:A,D18995)&gt;0,"Yes","No")</f>
        <v>No</v>
      </c>
      <c r="H18995" s="14" t="s">
        <v>1761</v>
      </c>
      <c r="I18995" s="8" t="str">
        <f t="array" ref="I18995">IF(G18995="Yes",XLOOKUP(D18995,'Dam Lines'!A:A,'Dam Lines'!J:J),"")</f>
        <v/>
      </c>
    </row>
    <row r="18996" hidden="1">
      <c r="A18996" s="11">
        <v>11.0</v>
      </c>
      <c r="B18996" s="2" t="s">
        <v>2635</v>
      </c>
      <c r="C18996" s="2" t="s">
        <v>1798</v>
      </c>
      <c r="D18996" s="2" t="s">
        <v>109</v>
      </c>
      <c r="E18996" s="4" t="s">
        <v>1779</v>
      </c>
      <c r="F18996" s="20" t="s">
        <v>1869</v>
      </c>
      <c r="G18996" s="8" t="str">
        <f>IF(COUNTIF('Dam Lines'!A:A,D18996)&gt;0,"Yes","No")</f>
        <v>Yes</v>
      </c>
      <c r="H18996" s="14" t="s">
        <v>1742</v>
      </c>
      <c r="I18996" s="8" t="str">
        <f t="array" ref="I18996">IF(G18996="Yes",XLOOKUP(D18996,'Dam Lines'!A:A,'Dam Lines'!J:J),"")</f>
        <v>ASTRALE</v>
      </c>
    </row>
    <row r="18997" hidden="1">
      <c r="A18997" s="11">
        <v>12.0</v>
      </c>
      <c r="B18997" s="2" t="s">
        <v>4757</v>
      </c>
      <c r="C18997" s="2" t="s">
        <v>3982</v>
      </c>
      <c r="D18997" s="2" t="s">
        <v>742</v>
      </c>
      <c r="E18997" s="4" t="s">
        <v>1779</v>
      </c>
      <c r="F18997" s="20" t="s">
        <v>1869</v>
      </c>
      <c r="G18997" s="8" t="str">
        <f>IF(COUNTIF('Dam Lines'!A:A,D18997)&gt;0,"Yes","No")</f>
        <v>Yes</v>
      </c>
      <c r="H18997" s="14" t="s">
        <v>1761</v>
      </c>
      <c r="I18997" s="8" t="str">
        <f t="array" ref="I18997">IF(G18997="Yes",XLOOKUP(D18997,'Dam Lines'!A:A,'Dam Lines'!J:J),"")</f>
        <v>FATMA</v>
      </c>
    </row>
    <row r="18998" hidden="1">
      <c r="A18998" s="11">
        <v>13.0</v>
      </c>
      <c r="B18998" s="2" t="s">
        <v>4977</v>
      </c>
      <c r="C18998" s="2" t="s">
        <v>4833</v>
      </c>
      <c r="D18998" s="2" t="s">
        <v>808</v>
      </c>
      <c r="E18998" s="4" t="s">
        <v>1779</v>
      </c>
      <c r="F18998" s="20" t="s">
        <v>1869</v>
      </c>
      <c r="G18998" s="8" t="str">
        <f>IF(COUNTIF('Dam Lines'!A:A,D18998)&gt;0,"Yes","No")</f>
        <v>Yes</v>
      </c>
      <c r="H18998" s="14" t="s">
        <v>1742</v>
      </c>
      <c r="I18998" s="8" t="str">
        <f t="array" ref="I18998">IF(G18998="Yes",XLOOKUP(D18998,'Dam Lines'!A:A,'Dam Lines'!J:J),"")</f>
        <v>PTASHKA</v>
      </c>
    </row>
    <row r="18999" hidden="1">
      <c r="A18999" s="11">
        <v>14.0</v>
      </c>
      <c r="B18999" s="2" t="s">
        <v>3149</v>
      </c>
      <c r="C18999" s="2" t="s">
        <v>1962</v>
      </c>
      <c r="D18999" s="2" t="s">
        <v>715</v>
      </c>
      <c r="E18999" s="4" t="s">
        <v>1779</v>
      </c>
      <c r="F18999" s="20" t="s">
        <v>1869</v>
      </c>
      <c r="G18999" s="8" t="str">
        <f>IF(COUNTIF('Dam Lines'!A:A,D18999)&gt;0,"Yes","No")</f>
        <v>Yes</v>
      </c>
      <c r="H18999" s="14" t="s">
        <v>1742</v>
      </c>
      <c r="I18999" s="8" t="str">
        <f t="array" ref="I18999">IF(G18999="Yes",XLOOKUP(D18999,'Dam Lines'!A:A,'Dam Lines'!J:J),"")</f>
        <v>BASSALA</v>
      </c>
    </row>
    <row r="19000" hidden="1">
      <c r="A19000" s="11">
        <v>1.0</v>
      </c>
      <c r="B19000" s="2" t="s">
        <v>4787</v>
      </c>
      <c r="C19000" s="2" t="s">
        <v>1859</v>
      </c>
      <c r="D19000" s="2" t="s">
        <v>4979</v>
      </c>
      <c r="E19000" s="4" t="s">
        <v>1779</v>
      </c>
      <c r="F19000" s="20" t="s">
        <v>2037</v>
      </c>
      <c r="G19000" s="8" t="str">
        <f>IF(COUNTIF('Dam Lines'!A:A,D19000)&gt;0,"Yes","No")</f>
        <v>No</v>
      </c>
      <c r="H19000" s="14" t="s">
        <v>1761</v>
      </c>
      <c r="I19000" s="8" t="str">
        <f t="array" ref="I19000">IF(G19000="Yes",XLOOKUP(D19000,'Dam Lines'!A:A,'Dam Lines'!J:J),"")</f>
        <v/>
      </c>
    </row>
    <row r="19001" hidden="1">
      <c r="A19001" s="11">
        <v>2.0</v>
      </c>
      <c r="B19001" s="2" t="s">
        <v>4970</v>
      </c>
      <c r="C19001" s="2" t="s">
        <v>3697</v>
      </c>
      <c r="D19001" s="2" t="s">
        <v>1159</v>
      </c>
      <c r="E19001" s="4" t="s">
        <v>1779</v>
      </c>
      <c r="F19001" s="20" t="s">
        <v>2037</v>
      </c>
      <c r="G19001" s="8" t="str">
        <f>IF(COUNTIF('Dam Lines'!A:A,D19001)&gt;0,"Yes","No")</f>
        <v>Yes</v>
      </c>
      <c r="H19001" s="14" t="s">
        <v>1742</v>
      </c>
      <c r="I19001" s="8" t="str">
        <f t="array" ref="I19001">IF(G19001="Yes",XLOOKUP(D19001,'Dam Lines'!A:A,'Dam Lines'!J:J),"")</f>
        <v>NEVADA II</v>
      </c>
    </row>
    <row r="19002" hidden="1">
      <c r="A19002" s="11">
        <v>3.0</v>
      </c>
      <c r="B19002" s="2" t="s">
        <v>4475</v>
      </c>
      <c r="C19002" s="2" t="s">
        <v>2550</v>
      </c>
      <c r="D19002" s="2" t="s">
        <v>146</v>
      </c>
      <c r="E19002" s="4" t="s">
        <v>1779</v>
      </c>
      <c r="F19002" s="20" t="s">
        <v>2037</v>
      </c>
      <c r="G19002" s="8" t="str">
        <f>IF(COUNTIF('Dam Lines'!A:A,D19002)&gt;0,"Yes","No")</f>
        <v>Yes</v>
      </c>
      <c r="H19002" s="14" t="s">
        <v>1742</v>
      </c>
      <c r="I19002" s="8" t="str">
        <f t="array" ref="I19002">IF(G19002="Yes",XLOOKUP(D19002,'Dam Lines'!A:A,'Dam Lines'!J:J),"")</f>
        <v>NEVADA II</v>
      </c>
    </row>
    <row r="19003" hidden="1">
      <c r="A19003" s="11">
        <v>4.0</v>
      </c>
      <c r="B19003" s="2" t="s">
        <v>3407</v>
      </c>
      <c r="C19003" s="2" t="s">
        <v>1798</v>
      </c>
      <c r="D19003" s="2" t="s">
        <v>609</v>
      </c>
      <c r="E19003" s="4" t="s">
        <v>1779</v>
      </c>
      <c r="F19003" s="20" t="s">
        <v>2037</v>
      </c>
      <c r="G19003" s="8" t="str">
        <f>IF(COUNTIF('Dam Lines'!A:A,D19003)&gt;0,"Yes","No")</f>
        <v>Yes</v>
      </c>
      <c r="H19003" s="14" t="s">
        <v>1742</v>
      </c>
      <c r="I19003" s="8" t="str">
        <f t="array" ref="I19003">IF(G19003="Yes",XLOOKUP(D19003,'Dam Lines'!A:A,'Dam Lines'!J:J),"")</f>
        <v>MANAGIYA AL SAFFRA</v>
      </c>
    </row>
    <row r="19004" hidden="1">
      <c r="A19004" s="11">
        <v>5.0</v>
      </c>
      <c r="B19004" s="2" t="s">
        <v>3764</v>
      </c>
      <c r="C19004" s="2" t="s">
        <v>3707</v>
      </c>
      <c r="D19004" s="2" t="s">
        <v>3765</v>
      </c>
      <c r="E19004" s="4" t="s">
        <v>1779</v>
      </c>
      <c r="F19004" s="20" t="s">
        <v>2037</v>
      </c>
      <c r="G19004" s="8" t="str">
        <f>IF(COUNTIF('Dam Lines'!A:A,D19004)&gt;0,"Yes","No")</f>
        <v>No</v>
      </c>
      <c r="H19004" s="14" t="s">
        <v>1742</v>
      </c>
      <c r="I19004" s="8" t="str">
        <f t="array" ref="I19004">IF(G19004="Yes",XLOOKUP(D19004,'Dam Lines'!A:A,'Dam Lines'!J:J),"")</f>
        <v/>
      </c>
    </row>
    <row r="19005" hidden="1">
      <c r="A19005" s="11">
        <v>6.0</v>
      </c>
      <c r="B19005" s="2" t="s">
        <v>3678</v>
      </c>
      <c r="C19005" s="2" t="s">
        <v>1935</v>
      </c>
      <c r="D19005" s="2" t="s">
        <v>757</v>
      </c>
      <c r="E19005" s="4" t="s">
        <v>1779</v>
      </c>
      <c r="F19005" s="20" t="s">
        <v>2037</v>
      </c>
      <c r="G19005" s="8" t="str">
        <f>IF(COUNTIF('Dam Lines'!A:A,D19005)&gt;0,"Yes","No")</f>
        <v>Yes</v>
      </c>
      <c r="H19005" s="14" t="s">
        <v>1742</v>
      </c>
      <c r="I19005" s="8" t="str">
        <f t="array" ref="I19005">IF(G19005="Yes",XLOOKUP(D19005,'Dam Lines'!A:A,'Dam Lines'!J:J),"")</f>
        <v>NEVADA II</v>
      </c>
    </row>
    <row r="19006" hidden="1">
      <c r="A19006" s="11">
        <v>7.0</v>
      </c>
      <c r="B19006" s="2" t="s">
        <v>5211</v>
      </c>
      <c r="C19006" s="2" t="s">
        <v>5085</v>
      </c>
      <c r="D19006" s="2" t="s">
        <v>741</v>
      </c>
      <c r="E19006" s="4" t="s">
        <v>1779</v>
      </c>
      <c r="F19006" s="20" t="s">
        <v>2037</v>
      </c>
      <c r="G19006" s="8" t="str">
        <f>IF(COUNTIF('Dam Lines'!A:A,D19006)&gt;0,"Yes","No")</f>
        <v>Yes</v>
      </c>
      <c r="H19006" s="14" t="s">
        <v>1742</v>
      </c>
      <c r="I19006" s="8" t="str">
        <f t="array" ref="I19006">IF(G19006="Yes",XLOOKUP(D19006,'Dam Lines'!A:A,'Dam Lines'!J:J),"")</f>
        <v>NEVADA II</v>
      </c>
    </row>
    <row r="19007" hidden="1">
      <c r="A19007" s="11">
        <v>8.0</v>
      </c>
      <c r="B19007" s="2" t="s">
        <v>3480</v>
      </c>
      <c r="C19007" s="2" t="s">
        <v>1798</v>
      </c>
      <c r="D19007" s="2" t="s">
        <v>441</v>
      </c>
      <c r="E19007" s="4" t="s">
        <v>1779</v>
      </c>
      <c r="F19007" s="20" t="s">
        <v>2037</v>
      </c>
      <c r="G19007" s="8" t="str">
        <f>IF(COUNTIF('Dam Lines'!A:A,D19007)&gt;0,"Yes","No")</f>
        <v>Yes</v>
      </c>
      <c r="H19007" s="14" t="s">
        <v>1742</v>
      </c>
      <c r="I19007" s="8" t="str">
        <f t="array" ref="I19007">IF(G19007="Yes",XLOOKUP(D19007,'Dam Lines'!A:A,'Dam Lines'!J:J),"")</f>
        <v>DJEDDA</v>
      </c>
    </row>
    <row r="19008" hidden="1">
      <c r="A19008" s="11">
        <v>9.0</v>
      </c>
      <c r="B19008" s="2" t="s">
        <v>4733</v>
      </c>
      <c r="C19008" s="2" t="s">
        <v>2479</v>
      </c>
      <c r="D19008" s="2" t="s">
        <v>672</v>
      </c>
      <c r="E19008" s="4" t="s">
        <v>1779</v>
      </c>
      <c r="F19008" s="20" t="s">
        <v>2037</v>
      </c>
      <c r="G19008" s="8" t="str">
        <f>IF(COUNTIF('Dam Lines'!A:A,D19008)&gt;0,"Yes","No")</f>
        <v>Yes</v>
      </c>
      <c r="H19008" s="14" t="s">
        <v>1761</v>
      </c>
      <c r="I19008" s="8" t="str">
        <f t="array" ref="I19008">IF(G19008="Yes",XLOOKUP(D19008,'Dam Lines'!A:A,'Dam Lines'!J:J),"")</f>
        <v>MONAT</v>
      </c>
    </row>
    <row r="19009" hidden="1">
      <c r="A19009" s="11">
        <v>10.0</v>
      </c>
      <c r="B19009" s="2" t="s">
        <v>5111</v>
      </c>
      <c r="C19009" s="2" t="s">
        <v>2545</v>
      </c>
      <c r="D19009" s="2" t="s">
        <v>5112</v>
      </c>
      <c r="E19009" s="4" t="s">
        <v>1779</v>
      </c>
      <c r="F19009" s="20" t="s">
        <v>2037</v>
      </c>
      <c r="G19009" s="8" t="str">
        <f>IF(COUNTIF('Dam Lines'!A:A,D19009)&gt;0,"Yes","No")</f>
        <v>No</v>
      </c>
      <c r="H19009" s="14" t="s">
        <v>1742</v>
      </c>
      <c r="I19009" s="8" t="str">
        <f t="array" ref="I19009">IF(G19009="Yes",XLOOKUP(D19009,'Dam Lines'!A:A,'Dam Lines'!J:J),"")</f>
        <v/>
      </c>
    </row>
    <row r="19010" hidden="1">
      <c r="A19010" s="11">
        <v>11.0</v>
      </c>
      <c r="B19010" s="2" t="s">
        <v>4945</v>
      </c>
      <c r="C19010" s="2" t="s">
        <v>1817</v>
      </c>
      <c r="D19010" s="2" t="s">
        <v>4946</v>
      </c>
      <c r="E19010" s="4" t="s">
        <v>1779</v>
      </c>
      <c r="F19010" s="20" t="s">
        <v>2037</v>
      </c>
      <c r="G19010" s="8" t="str">
        <f>IF(COUNTIF('Dam Lines'!A:A,D19010)&gt;0,"Yes","No")</f>
        <v>No</v>
      </c>
      <c r="H19010" s="14" t="s">
        <v>1742</v>
      </c>
      <c r="I19010" s="8" t="str">
        <f t="array" ref="I19010">IF(G19010="Yes",XLOOKUP(D19010,'Dam Lines'!A:A,'Dam Lines'!J:J),"")</f>
        <v/>
      </c>
    </row>
    <row r="19011" hidden="1">
      <c r="A19011" s="11">
        <v>1.0</v>
      </c>
      <c r="B19011" s="2" t="s">
        <v>4054</v>
      </c>
      <c r="C19011" s="2" t="s">
        <v>1935</v>
      </c>
      <c r="D19011" s="2" t="s">
        <v>47</v>
      </c>
      <c r="E19011" s="4" t="s">
        <v>1779</v>
      </c>
      <c r="F19011" s="20" t="s">
        <v>1837</v>
      </c>
      <c r="G19011" s="8" t="str">
        <f>IF(COUNTIF('Dam Lines'!A:A,D19011)&gt;0,"Yes","No")</f>
        <v>Yes</v>
      </c>
      <c r="H19011" s="14" t="s">
        <v>1742</v>
      </c>
      <c r="I19011" s="8" t="str">
        <f t="array" ref="I19011">IF(G19011="Yes",XLOOKUP(D19011,'Dam Lines'!A:A,'Dam Lines'!J:J),"")</f>
        <v>FATMA</v>
      </c>
    </row>
    <row r="19012" hidden="1">
      <c r="A19012" s="11">
        <v>2.0</v>
      </c>
      <c r="B19012" s="2" t="s">
        <v>4350</v>
      </c>
      <c r="C19012" s="2" t="s">
        <v>1817</v>
      </c>
      <c r="D19012" s="2" t="s">
        <v>98</v>
      </c>
      <c r="E19012" s="4" t="s">
        <v>1779</v>
      </c>
      <c r="F19012" s="20" t="s">
        <v>1837</v>
      </c>
      <c r="G19012" s="8" t="str">
        <f>IF(COUNTIF('Dam Lines'!A:A,D19012)&gt;0,"Yes","No")</f>
        <v>Yes</v>
      </c>
      <c r="H19012" s="14" t="s">
        <v>1742</v>
      </c>
      <c r="I19012" s="8" t="str">
        <f t="array" ref="I19012">IF(G19012="Yes",XLOOKUP(D19012,'Dam Lines'!A:A,'Dam Lines'!J:J),"")</f>
        <v>PHILIPPA</v>
      </c>
    </row>
    <row r="19013" hidden="1">
      <c r="A19013" s="11">
        <v>3.0</v>
      </c>
      <c r="B19013" s="2" t="s">
        <v>4660</v>
      </c>
      <c r="C19013" s="2" t="s">
        <v>1802</v>
      </c>
      <c r="D19013" s="2" t="s">
        <v>4661</v>
      </c>
      <c r="E19013" s="4" t="s">
        <v>1779</v>
      </c>
      <c r="F19013" s="20" t="s">
        <v>1837</v>
      </c>
      <c r="G19013" s="8" t="str">
        <f>IF(COUNTIF('Dam Lines'!A:A,D19013)&gt;0,"Yes","No")</f>
        <v>No</v>
      </c>
      <c r="H19013" s="14" t="s">
        <v>1742</v>
      </c>
      <c r="I19013" s="8" t="str">
        <f t="array" ref="I19013">IF(G19013="Yes",XLOOKUP(D19013,'Dam Lines'!A:A,'Dam Lines'!J:J),"")</f>
        <v/>
      </c>
    </row>
    <row r="19014" hidden="1">
      <c r="A19014" s="11">
        <v>4.0</v>
      </c>
      <c r="B19014" s="2" t="s">
        <v>3437</v>
      </c>
      <c r="C19014" s="2" t="s">
        <v>1962</v>
      </c>
      <c r="D19014" s="2" t="s">
        <v>1094</v>
      </c>
      <c r="E19014" s="4" t="s">
        <v>1779</v>
      </c>
      <c r="F19014" s="20" t="s">
        <v>1837</v>
      </c>
      <c r="G19014" s="8" t="str">
        <f>IF(COUNTIF('Dam Lines'!A:A,D19014)&gt;0,"Yes","No")</f>
        <v>Yes</v>
      </c>
      <c r="H19014" s="14" t="s">
        <v>1742</v>
      </c>
      <c r="I19014" s="8" t="str">
        <f t="array" ref="I19014">IF(G19014="Yes",XLOOKUP(D19014,'Dam Lines'!A:A,'Dam Lines'!J:J),"")</f>
        <v>NEVADA II</v>
      </c>
    </row>
    <row r="19015" hidden="1">
      <c r="A19015" s="11">
        <v>5.0</v>
      </c>
      <c r="B19015" s="2" t="s">
        <v>4359</v>
      </c>
      <c r="C19015" s="2" t="s">
        <v>1823</v>
      </c>
      <c r="D19015" s="2" t="s">
        <v>4360</v>
      </c>
      <c r="E19015" s="4" t="s">
        <v>1779</v>
      </c>
      <c r="F19015" s="20" t="s">
        <v>1837</v>
      </c>
      <c r="G19015" s="8" t="str">
        <f>IF(COUNTIF('Dam Lines'!A:A,D19015)&gt;0,"Yes","No")</f>
        <v>No</v>
      </c>
      <c r="H19015" s="14" t="s">
        <v>1742</v>
      </c>
      <c r="I19015" s="8" t="str">
        <f t="array" ref="I19015">IF(G19015="Yes",XLOOKUP(D19015,'Dam Lines'!A:A,'Dam Lines'!J:J),"")</f>
        <v/>
      </c>
    </row>
    <row r="19016" hidden="1">
      <c r="A19016" s="11">
        <v>6.0</v>
      </c>
      <c r="B19016" s="2" t="s">
        <v>4704</v>
      </c>
      <c r="C19016" s="2" t="s">
        <v>3872</v>
      </c>
      <c r="D19016" s="2" t="s">
        <v>1520</v>
      </c>
      <c r="E19016" s="4" t="s">
        <v>1779</v>
      </c>
      <c r="F19016" s="20" t="s">
        <v>1837</v>
      </c>
      <c r="G19016" s="8" t="str">
        <f>IF(COUNTIF('Dam Lines'!A:A,D19016)&gt;0,"Yes","No")</f>
        <v>Yes</v>
      </c>
      <c r="H19016" s="14" t="s">
        <v>1742</v>
      </c>
      <c r="I19016" s="8" t="str">
        <f t="array" ref="I19016">IF(G19016="Yes",XLOOKUP(D19016,'Dam Lines'!A:A,'Dam Lines'!J:J),"")</f>
        <v>SAADA</v>
      </c>
    </row>
    <row r="19017" hidden="1">
      <c r="A19017" s="11">
        <v>1.0</v>
      </c>
      <c r="B19017" s="2" t="s">
        <v>5311</v>
      </c>
      <c r="C19017" s="2" t="s">
        <v>1980</v>
      </c>
      <c r="D19017" s="2" t="s">
        <v>2289</v>
      </c>
      <c r="E19017" s="4" t="s">
        <v>1740</v>
      </c>
      <c r="F19017" s="20" t="s">
        <v>2166</v>
      </c>
      <c r="G19017" s="8" t="str">
        <f>IF(COUNTIF('Dam Lines'!A:A,D19017)&gt;0,"Yes","No")</f>
        <v>No</v>
      </c>
      <c r="H19017" s="14" t="s">
        <v>1742</v>
      </c>
      <c r="I19017" s="8" t="str">
        <f t="array" ref="I19017">IF(G19017="Yes",XLOOKUP(D19017,'Dam Lines'!A:A,'Dam Lines'!J:J),"")</f>
        <v/>
      </c>
    </row>
    <row r="19018" hidden="1">
      <c r="A19018" s="11">
        <v>2.0</v>
      </c>
      <c r="B19018" s="2" t="s">
        <v>5275</v>
      </c>
      <c r="C19018" s="2" t="s">
        <v>1817</v>
      </c>
      <c r="D19018" s="2" t="s">
        <v>5276</v>
      </c>
      <c r="E19018" s="4" t="s">
        <v>1740</v>
      </c>
      <c r="F19018" s="20" t="s">
        <v>2166</v>
      </c>
      <c r="G19018" s="8" t="str">
        <f>IF(COUNTIF('Dam Lines'!A:A,D19018)&gt;0,"Yes","No")</f>
        <v>No</v>
      </c>
      <c r="H19018" s="14" t="s">
        <v>1742</v>
      </c>
      <c r="I19018" s="8" t="str">
        <f t="array" ref="I19018">IF(G19018="Yes",XLOOKUP(D19018,'Dam Lines'!A:A,'Dam Lines'!J:J),"")</f>
        <v/>
      </c>
    </row>
    <row r="19019" hidden="1">
      <c r="A19019" s="11">
        <v>3.0</v>
      </c>
      <c r="B19019" s="2" t="s">
        <v>4220</v>
      </c>
      <c r="C19019" s="2" t="s">
        <v>3288</v>
      </c>
      <c r="D19019" s="2" t="s">
        <v>15</v>
      </c>
      <c r="E19019" s="4" t="s">
        <v>1740</v>
      </c>
      <c r="F19019" s="20" t="s">
        <v>2166</v>
      </c>
      <c r="G19019" s="8" t="str">
        <f>IF(COUNTIF('Dam Lines'!A:A,D19019)&gt;0,"Yes","No")</f>
        <v>Yes</v>
      </c>
      <c r="H19019" s="14" t="s">
        <v>1742</v>
      </c>
      <c r="I19019" s="8" t="str">
        <f t="array" ref="I19019">IF(G19019="Yes",XLOOKUP(D19019,'Dam Lines'!A:A,'Dam Lines'!J:J),"")</f>
        <v>NEVADA II</v>
      </c>
    </row>
    <row r="19020" hidden="1">
      <c r="A19020" s="11">
        <v>4.0</v>
      </c>
      <c r="B19020" s="2" t="s">
        <v>5391</v>
      </c>
      <c r="C19020" s="2" t="s">
        <v>1908</v>
      </c>
      <c r="D19020" s="2" t="s">
        <v>952</v>
      </c>
      <c r="E19020" s="4" t="s">
        <v>1740</v>
      </c>
      <c r="F19020" s="20" t="s">
        <v>2166</v>
      </c>
      <c r="G19020" s="8" t="str">
        <f>IF(COUNTIF('Dam Lines'!A:A,D19020)&gt;0,"Yes","No")</f>
        <v>Yes</v>
      </c>
      <c r="H19020" s="14" t="s">
        <v>1761</v>
      </c>
      <c r="I19020" s="8" t="str">
        <f t="array" ref="I19020">IF(G19020="Yes",XLOOKUP(D19020,'Dam Lines'!A:A,'Dam Lines'!J:J),"")</f>
        <v>MAGNESIE</v>
      </c>
    </row>
    <row r="19021" hidden="1">
      <c r="A19021" s="11">
        <v>5.0</v>
      </c>
      <c r="B19021" s="2" t="s">
        <v>4033</v>
      </c>
      <c r="C19021" s="2" t="s">
        <v>1962</v>
      </c>
      <c r="D19021" s="2" t="s">
        <v>271</v>
      </c>
      <c r="E19021" s="4" t="s">
        <v>1740</v>
      </c>
      <c r="F19021" s="20" t="s">
        <v>2166</v>
      </c>
      <c r="G19021" s="8" t="str">
        <f>IF(COUNTIF('Dam Lines'!A:A,D19021)&gt;0,"Yes","No")</f>
        <v>Yes</v>
      </c>
      <c r="H19021" s="14" t="s">
        <v>1742</v>
      </c>
      <c r="I19021" s="8" t="str">
        <f t="array" ref="I19021">IF(G19021="Yes",XLOOKUP(D19021,'Dam Lines'!A:A,'Dam Lines'!J:J),"")</f>
        <v>SAADA</v>
      </c>
    </row>
    <row r="19022" hidden="1">
      <c r="A19022" s="11">
        <v>6.0</v>
      </c>
      <c r="B19022" s="2" t="s">
        <v>5096</v>
      </c>
      <c r="C19022" s="2" t="s">
        <v>3288</v>
      </c>
      <c r="D19022" s="2" t="s">
        <v>19</v>
      </c>
      <c r="E19022" s="4" t="s">
        <v>1740</v>
      </c>
      <c r="F19022" s="20" t="s">
        <v>2166</v>
      </c>
      <c r="G19022" s="8" t="str">
        <f>IF(COUNTIF('Dam Lines'!A:A,D19022)&gt;0,"Yes","No")</f>
        <v>Yes</v>
      </c>
      <c r="H19022" s="14" t="s">
        <v>1761</v>
      </c>
      <c r="I19022" s="8" t="str">
        <f t="array" ref="I19022">IF(G19022="Yes",XLOOKUP(D19022,'Dam Lines'!A:A,'Dam Lines'!J:J),"")</f>
        <v>DAHSHUR</v>
      </c>
    </row>
    <row r="19023" hidden="1">
      <c r="A19023" s="11">
        <v>7.0</v>
      </c>
      <c r="B19023" s="2" t="s">
        <v>3962</v>
      </c>
      <c r="C19023" s="2" t="s">
        <v>1798</v>
      </c>
      <c r="D19023" s="2" t="s">
        <v>122</v>
      </c>
      <c r="E19023" s="4" t="s">
        <v>1740</v>
      </c>
      <c r="F19023" s="20" t="s">
        <v>2166</v>
      </c>
      <c r="G19023" s="8" t="str">
        <f>IF(COUNTIF('Dam Lines'!A:A,D19023)&gt;0,"Yes","No")</f>
        <v>Yes</v>
      </c>
      <c r="H19023" s="14" t="s">
        <v>1742</v>
      </c>
      <c r="I19023" s="8" t="str">
        <f t="array" ref="I19023">IF(G19023="Yes",XLOOKUP(D19023,'Dam Lines'!A:A,'Dam Lines'!J:J),"")</f>
        <v>NEVADA II</v>
      </c>
    </row>
    <row r="19024" hidden="1">
      <c r="A19024" s="11">
        <v>8.0</v>
      </c>
      <c r="B19024" s="2" t="s">
        <v>5313</v>
      </c>
      <c r="C19024" s="2" t="s">
        <v>3288</v>
      </c>
      <c r="D19024" s="2" t="s">
        <v>19</v>
      </c>
      <c r="E19024" s="4" t="s">
        <v>1740</v>
      </c>
      <c r="F19024" s="20" t="s">
        <v>2166</v>
      </c>
      <c r="G19024" s="8" t="str">
        <f>IF(COUNTIF('Dam Lines'!A:A,D19024)&gt;0,"Yes","No")</f>
        <v>Yes</v>
      </c>
      <c r="H19024" s="14" t="s">
        <v>1761</v>
      </c>
      <c r="I19024" s="8" t="str">
        <f t="array" ref="I19024">IF(G19024="Yes",XLOOKUP(D19024,'Dam Lines'!A:A,'Dam Lines'!J:J),"")</f>
        <v>DAHSHUR</v>
      </c>
    </row>
    <row r="19025" hidden="1">
      <c r="A19025" s="11">
        <v>9.0</v>
      </c>
      <c r="B19025" s="2" t="s">
        <v>4763</v>
      </c>
      <c r="C19025" s="2" t="s">
        <v>1980</v>
      </c>
      <c r="D19025" s="2" t="s">
        <v>3939</v>
      </c>
      <c r="E19025" s="4" t="s">
        <v>1740</v>
      </c>
      <c r="F19025" s="20" t="s">
        <v>2166</v>
      </c>
      <c r="G19025" s="8" t="str">
        <f>IF(COUNTIF('Dam Lines'!A:A,D19025)&gt;0,"Yes","No")</f>
        <v>Yes</v>
      </c>
      <c r="H19025" s="14" t="s">
        <v>1742</v>
      </c>
      <c r="I19025" s="8" t="str">
        <f t="array" ref="I19025">IF(G19025="Yes",XLOOKUP(D19025,'Dam Lines'!A:A,'Dam Lines'!J:J),"")</f>
        <v>NEVADA II</v>
      </c>
    </row>
    <row r="19026" hidden="1">
      <c r="A19026" s="11">
        <v>10.0</v>
      </c>
      <c r="B19026" s="2" t="s">
        <v>5102</v>
      </c>
      <c r="C19026" s="2" t="s">
        <v>1935</v>
      </c>
      <c r="D19026" s="2" t="s">
        <v>185</v>
      </c>
      <c r="E19026" s="4" t="s">
        <v>1740</v>
      </c>
      <c r="F19026" s="20" t="s">
        <v>2166</v>
      </c>
      <c r="G19026" s="8" t="str">
        <f>IF(COUNTIF('Dam Lines'!A:A,D19026)&gt;0,"Yes","No")</f>
        <v>Yes</v>
      </c>
      <c r="H19026" s="14" t="s">
        <v>1742</v>
      </c>
      <c r="I19026" s="8" t="str">
        <f t="array" ref="I19026">IF(G19026="Yes",XLOOKUP(D19026,'Dam Lines'!A:A,'Dam Lines'!J:J),"")</f>
        <v>SAFIXA</v>
      </c>
    </row>
    <row r="19027" hidden="1">
      <c r="A19027" s="11">
        <v>11.0</v>
      </c>
      <c r="B19027" s="2" t="s">
        <v>4990</v>
      </c>
      <c r="C19027" s="2" t="s">
        <v>2479</v>
      </c>
      <c r="D19027" s="2" t="s">
        <v>1540</v>
      </c>
      <c r="E19027" s="4" t="s">
        <v>1740</v>
      </c>
      <c r="F19027" s="20" t="s">
        <v>2166</v>
      </c>
      <c r="G19027" s="8" t="str">
        <f>IF(COUNTIF('Dam Lines'!A:A,D19027)&gt;0,"Yes","No")</f>
        <v>Yes</v>
      </c>
      <c r="H19027" s="14" t="s">
        <v>1761</v>
      </c>
      <c r="I19027" s="8" t="str">
        <f t="array" ref="I19027">IF(G19027="Yes",XLOOKUP(D19027,'Dam Lines'!A:A,'Dam Lines'!J:J),"")</f>
        <v>ELD BEE ARIN</v>
      </c>
    </row>
    <row r="19028" hidden="1">
      <c r="A19028" s="11">
        <v>12.0</v>
      </c>
      <c r="B19028" s="2" t="s">
        <v>4772</v>
      </c>
      <c r="C19028" s="2" t="s">
        <v>1744</v>
      </c>
      <c r="D19028" s="2" t="s">
        <v>609</v>
      </c>
      <c r="E19028" s="4" t="s">
        <v>1740</v>
      </c>
      <c r="F19028" s="20" t="s">
        <v>2166</v>
      </c>
      <c r="G19028" s="8" t="str">
        <f>IF(COUNTIF('Dam Lines'!A:A,D19028)&gt;0,"Yes","No")</f>
        <v>Yes</v>
      </c>
      <c r="H19028" s="14" t="s">
        <v>1742</v>
      </c>
      <c r="I19028" s="8" t="str">
        <f t="array" ref="I19028">IF(G19028="Yes",XLOOKUP(D19028,'Dam Lines'!A:A,'Dam Lines'!J:J),"")</f>
        <v>MANAGIYA AL SAFFRA</v>
      </c>
    </row>
    <row r="19029" hidden="1">
      <c r="A19029" s="11">
        <v>1.0</v>
      </c>
      <c r="B19029" s="2" t="s">
        <v>5344</v>
      </c>
      <c r="C19029" s="2" t="s">
        <v>2479</v>
      </c>
      <c r="D19029" s="2" t="s">
        <v>81</v>
      </c>
      <c r="E19029" s="4" t="s">
        <v>1740</v>
      </c>
      <c r="F19029" s="20" t="s">
        <v>1869</v>
      </c>
      <c r="G19029" s="8" t="str">
        <f>IF(COUNTIF('Dam Lines'!A:A,D19029)&gt;0,"Yes","No")</f>
        <v>Yes</v>
      </c>
      <c r="H19029" s="14" t="s">
        <v>1742</v>
      </c>
      <c r="I19029" s="8" t="str">
        <f t="array" ref="I19029">IF(G19029="Yes",XLOOKUP(D19029,'Dam Lines'!A:A,'Dam Lines'!J:J),"")</f>
        <v>MONAT</v>
      </c>
    </row>
    <row r="19030" hidden="1">
      <c r="A19030" s="11">
        <v>2.0</v>
      </c>
      <c r="B19030" s="2" t="s">
        <v>5392</v>
      </c>
      <c r="C19030" s="2" t="s">
        <v>1962</v>
      </c>
      <c r="D19030" s="2" t="s">
        <v>98</v>
      </c>
      <c r="E19030" s="4" t="s">
        <v>1740</v>
      </c>
      <c r="F19030" s="20" t="s">
        <v>1869</v>
      </c>
      <c r="G19030" s="8" t="str">
        <f>IF(COUNTIF('Dam Lines'!A:A,D19030)&gt;0,"Yes","No")</f>
        <v>Yes</v>
      </c>
      <c r="H19030" s="14" t="s">
        <v>1742</v>
      </c>
      <c r="I19030" s="8" t="str">
        <f t="array" ref="I19030">IF(G19030="Yes",XLOOKUP(D19030,'Dam Lines'!A:A,'Dam Lines'!J:J),"")</f>
        <v>PHILIPPA</v>
      </c>
    </row>
    <row r="19031" hidden="1">
      <c r="A19031" s="11">
        <v>3.0</v>
      </c>
      <c r="B19031" s="2" t="s">
        <v>5393</v>
      </c>
      <c r="C19031" s="2" t="s">
        <v>3777</v>
      </c>
      <c r="D19031" s="2" t="s">
        <v>871</v>
      </c>
      <c r="E19031" s="4" t="s">
        <v>1740</v>
      </c>
      <c r="F19031" s="20" t="s">
        <v>1869</v>
      </c>
      <c r="G19031" s="8" t="str">
        <f>IF(COUNTIF('Dam Lines'!A:A,D19031)&gt;0,"Yes","No")</f>
        <v>Yes</v>
      </c>
      <c r="H19031" s="14" t="s">
        <v>1742</v>
      </c>
      <c r="I19031" s="8" t="str">
        <f t="array" ref="I19031">IF(G19031="Yes",XLOOKUP(D19031,'Dam Lines'!A:A,'Dam Lines'!J:J),"")</f>
        <v>FANZA</v>
      </c>
    </row>
    <row r="19032" hidden="1">
      <c r="A19032" s="11">
        <v>4.0</v>
      </c>
      <c r="B19032" s="2" t="s">
        <v>5394</v>
      </c>
      <c r="C19032" s="2" t="s">
        <v>2907</v>
      </c>
      <c r="D19032" s="2" t="s">
        <v>800</v>
      </c>
      <c r="E19032" s="4" t="s">
        <v>1740</v>
      </c>
      <c r="F19032" s="20" t="s">
        <v>1869</v>
      </c>
      <c r="G19032" s="8" t="str">
        <f>IF(COUNTIF('Dam Lines'!A:A,D19032)&gt;0,"Yes","No")</f>
        <v>Yes</v>
      </c>
      <c r="H19032" s="14" t="s">
        <v>1742</v>
      </c>
      <c r="I19032" s="8" t="str">
        <f t="array" ref="I19032">IF(G19032="Yes",XLOOKUP(D19032,'Dam Lines'!A:A,'Dam Lines'!J:J),"")</f>
        <v>CH'TANA</v>
      </c>
    </row>
    <row r="19033" hidden="1">
      <c r="A19033" s="11">
        <v>5.0</v>
      </c>
      <c r="B19033" s="2" t="s">
        <v>5395</v>
      </c>
      <c r="C19033" s="2" t="s">
        <v>1744</v>
      </c>
      <c r="D19033" s="2" t="s">
        <v>452</v>
      </c>
      <c r="E19033" s="4" t="s">
        <v>1740</v>
      </c>
      <c r="F19033" s="20" t="s">
        <v>1869</v>
      </c>
      <c r="G19033" s="8" t="str">
        <f>IF(COUNTIF('Dam Lines'!A:A,D19033)&gt;0,"Yes","No")</f>
        <v>Yes</v>
      </c>
      <c r="H19033" s="14" t="s">
        <v>1742</v>
      </c>
      <c r="I19033" s="8" t="str">
        <f t="array" ref="I19033">IF(G19033="Yes",XLOOKUP(D19033,'Dam Lines'!A:A,'Dam Lines'!J:J),"")</f>
        <v>DJEDDA</v>
      </c>
    </row>
    <row r="19034" hidden="1">
      <c r="A19034" s="11">
        <v>6.0</v>
      </c>
      <c r="B19034" s="2" t="s">
        <v>5291</v>
      </c>
      <c r="C19034" s="2" t="s">
        <v>2248</v>
      </c>
      <c r="D19034" s="2" t="s">
        <v>3185</v>
      </c>
      <c r="E19034" s="4" t="s">
        <v>1740</v>
      </c>
      <c r="F19034" s="20" t="s">
        <v>1869</v>
      </c>
      <c r="G19034" s="8" t="str">
        <f>IF(COUNTIF('Dam Lines'!A:A,D19034)&gt;0,"Yes","No")</f>
        <v>No</v>
      </c>
      <c r="H19034" s="14" t="s">
        <v>1742</v>
      </c>
      <c r="I19034" s="8" t="str">
        <f t="array" ref="I19034">IF(G19034="Yes",XLOOKUP(D19034,'Dam Lines'!A:A,'Dam Lines'!J:J),"")</f>
        <v/>
      </c>
    </row>
    <row r="19035" hidden="1">
      <c r="A19035" s="11">
        <v>7.0</v>
      </c>
      <c r="B19035" s="2" t="s">
        <v>5396</v>
      </c>
      <c r="C19035" s="2" t="s">
        <v>2405</v>
      </c>
      <c r="D19035" s="2" t="s">
        <v>158</v>
      </c>
      <c r="E19035" s="4" t="s">
        <v>1740</v>
      </c>
      <c r="F19035" s="20" t="s">
        <v>1869</v>
      </c>
      <c r="G19035" s="8" t="str">
        <f>IF(COUNTIF('Dam Lines'!A:A,D19035)&gt;0,"Yes","No")</f>
        <v>Yes</v>
      </c>
      <c r="H19035" s="14" t="s">
        <v>1742</v>
      </c>
      <c r="I19035" s="8" t="str">
        <f t="array" ref="I19035">IF(G19035="Yes",XLOOKUP(D19035,'Dam Lines'!A:A,'Dam Lines'!J:J),"")</f>
        <v>YFS ALMOND JOY</v>
      </c>
    </row>
    <row r="19036" hidden="1">
      <c r="A19036" s="11">
        <v>8.0</v>
      </c>
      <c r="B19036" s="2" t="s">
        <v>5397</v>
      </c>
      <c r="C19036" s="2" t="s">
        <v>2479</v>
      </c>
      <c r="D19036" s="2" t="s">
        <v>19</v>
      </c>
      <c r="E19036" s="4" t="s">
        <v>1740</v>
      </c>
      <c r="F19036" s="20" t="s">
        <v>1869</v>
      </c>
      <c r="G19036" s="8" t="str">
        <f>IF(COUNTIF('Dam Lines'!A:A,D19036)&gt;0,"Yes","No")</f>
        <v>Yes</v>
      </c>
      <c r="H19036" s="14" t="s">
        <v>1761</v>
      </c>
      <c r="I19036" s="8" t="str">
        <f t="array" ref="I19036">IF(G19036="Yes",XLOOKUP(D19036,'Dam Lines'!A:A,'Dam Lines'!J:J),"")</f>
        <v>DAHSHUR</v>
      </c>
    </row>
    <row r="19037" hidden="1">
      <c r="A19037" s="11">
        <v>9.0</v>
      </c>
      <c r="B19037" s="2" t="s">
        <v>5292</v>
      </c>
      <c r="C19037" s="2" t="s">
        <v>1902</v>
      </c>
      <c r="D19037" s="2" t="s">
        <v>5293</v>
      </c>
      <c r="E19037" s="4" t="s">
        <v>1740</v>
      </c>
      <c r="F19037" s="20" t="s">
        <v>1869</v>
      </c>
      <c r="G19037" s="8" t="str">
        <f>IF(COUNTIF('Dam Lines'!A:A,D19037)&gt;0,"Yes","No")</f>
        <v>No</v>
      </c>
      <c r="H19037" s="14" t="s">
        <v>1761</v>
      </c>
      <c r="I19037" s="8" t="str">
        <f t="array" ref="I19037">IF(G19037="Yes",XLOOKUP(D19037,'Dam Lines'!A:A,'Dam Lines'!J:J),"")</f>
        <v/>
      </c>
    </row>
    <row r="19038" hidden="1">
      <c r="A19038" s="11">
        <v>10.0</v>
      </c>
      <c r="B19038" s="2" t="s">
        <v>5304</v>
      </c>
      <c r="C19038" s="2" t="s">
        <v>5305</v>
      </c>
      <c r="D19038" s="2" t="s">
        <v>5306</v>
      </c>
      <c r="E19038" s="4" t="s">
        <v>1740</v>
      </c>
      <c r="F19038" s="20" t="s">
        <v>1869</v>
      </c>
      <c r="G19038" s="8" t="str">
        <f>IF(COUNTIF('Dam Lines'!A:A,D19038)&gt;0,"Yes","No")</f>
        <v>No</v>
      </c>
      <c r="H19038" s="14" t="s">
        <v>1742</v>
      </c>
      <c r="I19038" s="8" t="str">
        <f t="array" ref="I19038">IF(G19038="Yes",XLOOKUP(D19038,'Dam Lines'!A:A,'Dam Lines'!J:J),"")</f>
        <v/>
      </c>
    </row>
    <row r="19039" hidden="1">
      <c r="A19039" s="11">
        <v>11.0</v>
      </c>
      <c r="B19039" s="2" t="s">
        <v>5398</v>
      </c>
      <c r="C19039" s="2" t="s">
        <v>4093</v>
      </c>
      <c r="D19039" s="2" t="s">
        <v>4264</v>
      </c>
      <c r="E19039" s="4" t="s">
        <v>1740</v>
      </c>
      <c r="F19039" s="20" t="s">
        <v>1869</v>
      </c>
      <c r="G19039" s="8" t="str">
        <f>IF(COUNTIF('Dam Lines'!A:A,D19039)&gt;0,"Yes","No")</f>
        <v>No</v>
      </c>
      <c r="H19039" s="14" t="s">
        <v>1742</v>
      </c>
      <c r="I19039" s="8" t="str">
        <f t="array" ref="I19039">IF(G19039="Yes",XLOOKUP(D19039,'Dam Lines'!A:A,'Dam Lines'!J:J),"")</f>
        <v/>
      </c>
    </row>
    <row r="19040" hidden="1">
      <c r="A19040" s="11">
        <v>12.0</v>
      </c>
      <c r="B19040" s="2" t="s">
        <v>5399</v>
      </c>
      <c r="C19040" s="2" t="s">
        <v>2248</v>
      </c>
      <c r="D19040" s="2" t="s">
        <v>5400</v>
      </c>
      <c r="E19040" s="4" t="s">
        <v>1740</v>
      </c>
      <c r="F19040" s="20" t="s">
        <v>1869</v>
      </c>
      <c r="G19040" s="8" t="str">
        <f>IF(COUNTIF('Dam Lines'!A:A,D19040)&gt;0,"Yes","No")</f>
        <v>No</v>
      </c>
      <c r="H19040" s="14" t="s">
        <v>1742</v>
      </c>
      <c r="I19040" s="8" t="str">
        <f t="array" ref="I19040">IF(G19040="Yes",XLOOKUP(D19040,'Dam Lines'!A:A,'Dam Lines'!J:J),"")</f>
        <v/>
      </c>
    </row>
    <row r="19041" hidden="1">
      <c r="A19041" s="11">
        <v>13.0</v>
      </c>
      <c r="B19041" s="2" t="s">
        <v>5401</v>
      </c>
      <c r="C19041" s="2" t="s">
        <v>2956</v>
      </c>
      <c r="D19041" s="2" t="s">
        <v>574</v>
      </c>
      <c r="E19041" s="4" t="s">
        <v>1740</v>
      </c>
      <c r="F19041" s="20" t="s">
        <v>1869</v>
      </c>
      <c r="G19041" s="8" t="str">
        <f>IF(COUNTIF('Dam Lines'!A:A,D19041)&gt;0,"Yes","No")</f>
        <v>Yes</v>
      </c>
      <c r="H19041" s="14" t="s">
        <v>1761</v>
      </c>
      <c r="I19041" s="8" t="str">
        <f t="array" ref="I19041">IF(G19041="Yes",XLOOKUP(D19041,'Dam Lines'!A:A,'Dam Lines'!J:J),"")</f>
        <v>NEVADA II</v>
      </c>
    </row>
    <row r="19042" hidden="1">
      <c r="A19042" s="11">
        <v>14.0</v>
      </c>
      <c r="B19042" s="2" t="s">
        <v>5300</v>
      </c>
      <c r="C19042" s="2" t="s">
        <v>2479</v>
      </c>
      <c r="D19042" s="2" t="s">
        <v>19</v>
      </c>
      <c r="E19042" s="4" t="s">
        <v>1740</v>
      </c>
      <c r="F19042" s="20" t="s">
        <v>1869</v>
      </c>
      <c r="G19042" s="8" t="str">
        <f>IF(COUNTIF('Dam Lines'!A:A,D19042)&gt;0,"Yes","No")</f>
        <v>Yes</v>
      </c>
      <c r="H19042" s="14" t="s">
        <v>1742</v>
      </c>
      <c r="I19042" s="8" t="str">
        <f t="array" ref="I19042">IF(G19042="Yes",XLOOKUP(D19042,'Dam Lines'!A:A,'Dam Lines'!J:J),"")</f>
        <v>DAHSHUR</v>
      </c>
    </row>
    <row r="19043" hidden="1">
      <c r="A19043" s="11">
        <v>15.0</v>
      </c>
      <c r="B19043" s="2" t="s">
        <v>5298</v>
      </c>
      <c r="C19043" s="2" t="s">
        <v>1823</v>
      </c>
      <c r="D19043" s="2" t="s">
        <v>563</v>
      </c>
      <c r="E19043" s="4" t="s">
        <v>1740</v>
      </c>
      <c r="F19043" s="20" t="s">
        <v>1869</v>
      </c>
      <c r="G19043" s="8" t="str">
        <f>IF(COUNTIF('Dam Lines'!A:A,D19043)&gt;0,"Yes","No")</f>
        <v>Yes</v>
      </c>
      <c r="H19043" s="14" t="s">
        <v>1742</v>
      </c>
      <c r="I19043" s="8" t="str">
        <f t="array" ref="I19043">IF(G19043="Yes",XLOOKUP(D19043,'Dam Lines'!A:A,'Dam Lines'!J:J),"")</f>
        <v>WENOKA THALAB</v>
      </c>
    </row>
    <row r="19044" hidden="1">
      <c r="A19044" s="11">
        <v>1.0</v>
      </c>
      <c r="B19044" s="2" t="s">
        <v>4608</v>
      </c>
      <c r="C19044" s="2" t="s">
        <v>3982</v>
      </c>
      <c r="D19044" s="2" t="s">
        <v>815</v>
      </c>
      <c r="E19044" s="4" t="s">
        <v>1740</v>
      </c>
      <c r="F19044" s="20" t="s">
        <v>1869</v>
      </c>
      <c r="G19044" s="8" t="str">
        <f>IF(COUNTIF('Dam Lines'!A:A,D19044)&gt;0,"Yes","No")</f>
        <v>Yes</v>
      </c>
      <c r="H19044" s="14" t="s">
        <v>1761</v>
      </c>
      <c r="I19044" s="8" t="str">
        <f t="array" ref="I19044">IF(G19044="Yes",XLOOKUP(D19044,'Dam Lines'!A:A,'Dam Lines'!J:J),"")</f>
        <v>SAVANNAH SKY</v>
      </c>
    </row>
    <row r="19045" hidden="1">
      <c r="A19045" s="11">
        <v>2.0</v>
      </c>
      <c r="B19045" s="2" t="s">
        <v>5402</v>
      </c>
      <c r="C19045" s="2" t="s">
        <v>1980</v>
      </c>
      <c r="D19045" s="2" t="s">
        <v>5403</v>
      </c>
      <c r="E19045" s="4" t="s">
        <v>1740</v>
      </c>
      <c r="F19045" s="20" t="s">
        <v>1869</v>
      </c>
      <c r="G19045" s="8" t="str">
        <f>IF(COUNTIF('Dam Lines'!A:A,D19045)&gt;0,"Yes","No")</f>
        <v>No</v>
      </c>
      <c r="H19045" s="14" t="s">
        <v>1761</v>
      </c>
      <c r="I19045" s="8" t="str">
        <f t="array" ref="I19045">IF(G19045="Yes",XLOOKUP(D19045,'Dam Lines'!A:A,'Dam Lines'!J:J),"")</f>
        <v/>
      </c>
    </row>
    <row r="19046" hidden="1">
      <c r="A19046" s="11">
        <v>3.0</v>
      </c>
      <c r="B19046" s="2" t="s">
        <v>5134</v>
      </c>
      <c r="C19046" s="2" t="s">
        <v>2536</v>
      </c>
      <c r="D19046" s="2" t="s">
        <v>5135</v>
      </c>
      <c r="E19046" s="4" t="s">
        <v>1740</v>
      </c>
      <c r="F19046" s="20" t="s">
        <v>1869</v>
      </c>
      <c r="G19046" s="8" t="str">
        <f>IF(COUNTIF('Dam Lines'!A:A,D19046)&gt;0,"Yes","No")</f>
        <v>No</v>
      </c>
      <c r="H19046" s="14" t="s">
        <v>1761</v>
      </c>
      <c r="I19046" s="8" t="str">
        <f t="array" ref="I19046">IF(G19046="Yes",XLOOKUP(D19046,'Dam Lines'!A:A,'Dam Lines'!J:J),"")</f>
        <v/>
      </c>
    </row>
    <row r="19047" hidden="1">
      <c r="A19047" s="11">
        <v>4.0</v>
      </c>
      <c r="B19047" s="2" t="s">
        <v>5203</v>
      </c>
      <c r="C19047" s="2" t="s">
        <v>4483</v>
      </c>
      <c r="D19047" s="2" t="s">
        <v>2300</v>
      </c>
      <c r="E19047" s="4" t="s">
        <v>1740</v>
      </c>
      <c r="F19047" s="20" t="s">
        <v>1869</v>
      </c>
      <c r="G19047" s="8" t="str">
        <f>IF(COUNTIF('Dam Lines'!A:A,D19047)&gt;0,"Yes","No")</f>
        <v>No</v>
      </c>
      <c r="H19047" s="14" t="s">
        <v>1742</v>
      </c>
      <c r="I19047" s="8" t="str">
        <f t="array" ref="I19047">IF(G19047="Yes",XLOOKUP(D19047,'Dam Lines'!A:A,'Dam Lines'!J:J),"")</f>
        <v/>
      </c>
    </row>
    <row r="19048" hidden="1">
      <c r="A19048" s="11">
        <v>5.0</v>
      </c>
      <c r="B19048" s="2" t="s">
        <v>5283</v>
      </c>
      <c r="C19048" s="2" t="s">
        <v>2929</v>
      </c>
      <c r="D19048" s="2" t="s">
        <v>5284</v>
      </c>
      <c r="E19048" s="4" t="s">
        <v>1740</v>
      </c>
      <c r="F19048" s="20" t="s">
        <v>1869</v>
      </c>
      <c r="G19048" s="8" t="str">
        <f>IF(COUNTIF('Dam Lines'!A:A,D19048)&gt;0,"Yes","No")</f>
        <v>No</v>
      </c>
      <c r="H19048" s="14" t="s">
        <v>1742</v>
      </c>
      <c r="I19048" s="8" t="str">
        <f t="array" ref="I19048">IF(G19048="Yes",XLOOKUP(D19048,'Dam Lines'!A:A,'Dam Lines'!J:J),"")</f>
        <v/>
      </c>
    </row>
    <row r="19049" hidden="1">
      <c r="A19049" s="11">
        <v>6.0</v>
      </c>
      <c r="B19049" s="2" t="s">
        <v>4806</v>
      </c>
      <c r="C19049" s="2" t="s">
        <v>2479</v>
      </c>
      <c r="D19049" s="2" t="s">
        <v>15</v>
      </c>
      <c r="E19049" s="4" t="s">
        <v>1740</v>
      </c>
      <c r="F19049" s="20" t="s">
        <v>1869</v>
      </c>
      <c r="G19049" s="8" t="str">
        <f>IF(COUNTIF('Dam Lines'!A:A,D19049)&gt;0,"Yes","No")</f>
        <v>Yes</v>
      </c>
      <c r="H19049" s="14" t="s">
        <v>1761</v>
      </c>
      <c r="I19049" s="8" t="str">
        <f t="array" ref="I19049">IF(G19049="Yes",XLOOKUP(D19049,'Dam Lines'!A:A,'Dam Lines'!J:J),"")</f>
        <v>NEVADA II</v>
      </c>
    </row>
    <row r="19050" hidden="1">
      <c r="A19050" s="11">
        <v>7.0</v>
      </c>
      <c r="B19050" s="2" t="s">
        <v>4940</v>
      </c>
      <c r="C19050" s="2" t="s">
        <v>3288</v>
      </c>
      <c r="D19050" s="2" t="s">
        <v>410</v>
      </c>
      <c r="E19050" s="4" t="s">
        <v>1740</v>
      </c>
      <c r="F19050" s="20" t="s">
        <v>1869</v>
      </c>
      <c r="G19050" s="8" t="str">
        <f>IF(COUNTIF('Dam Lines'!A:A,D19050)&gt;0,"Yes","No")</f>
        <v>Yes</v>
      </c>
      <c r="H19050" s="14" t="s">
        <v>1761</v>
      </c>
      <c r="I19050" s="8" t="str">
        <f t="array" ref="I19050">IF(G19050="Yes",XLOOKUP(D19050,'Dam Lines'!A:A,'Dam Lines'!J:J),"")</f>
        <v>MOSKA</v>
      </c>
    </row>
    <row r="19051" hidden="1">
      <c r="A19051" s="11">
        <v>8.0</v>
      </c>
      <c r="B19051" s="2" t="s">
        <v>5404</v>
      </c>
      <c r="C19051" s="2" t="s">
        <v>1802</v>
      </c>
      <c r="D19051" s="2" t="s">
        <v>3862</v>
      </c>
      <c r="E19051" s="4" t="s">
        <v>1740</v>
      </c>
      <c r="F19051" s="20" t="s">
        <v>1869</v>
      </c>
      <c r="G19051" s="8" t="str">
        <f>IF(COUNTIF('Dam Lines'!A:A,D19051)&gt;0,"Yes","No")</f>
        <v>No</v>
      </c>
      <c r="H19051" s="14" t="s">
        <v>1742</v>
      </c>
      <c r="I19051" s="8" t="str">
        <f t="array" ref="I19051">IF(G19051="Yes",XLOOKUP(D19051,'Dam Lines'!A:A,'Dam Lines'!J:J),"")</f>
        <v/>
      </c>
    </row>
    <row r="19052" hidden="1">
      <c r="A19052" s="11">
        <v>9.0</v>
      </c>
      <c r="B19052" s="2" t="s">
        <v>5405</v>
      </c>
      <c r="C19052" s="2" t="s">
        <v>3494</v>
      </c>
      <c r="D19052" s="2" t="s">
        <v>5406</v>
      </c>
      <c r="E19052" s="4" t="s">
        <v>1740</v>
      </c>
      <c r="F19052" s="20" t="s">
        <v>1869</v>
      </c>
      <c r="G19052" s="8" t="str">
        <f>IF(COUNTIF('Dam Lines'!A:A,D19052)&gt;0,"Yes","No")</f>
        <v>No</v>
      </c>
      <c r="H19052" s="14" t="s">
        <v>1742</v>
      </c>
      <c r="I19052" s="8" t="str">
        <f t="array" ref="I19052">IF(G19052="Yes",XLOOKUP(D19052,'Dam Lines'!A:A,'Dam Lines'!J:J),"")</f>
        <v/>
      </c>
    </row>
    <row r="19053" hidden="1">
      <c r="A19053" s="11">
        <v>10.0</v>
      </c>
      <c r="B19053" s="2" t="s">
        <v>4480</v>
      </c>
      <c r="C19053" s="2" t="s">
        <v>2479</v>
      </c>
      <c r="D19053" s="2" t="s">
        <v>19</v>
      </c>
      <c r="E19053" s="4" t="s">
        <v>1740</v>
      </c>
      <c r="F19053" s="20" t="s">
        <v>1869</v>
      </c>
      <c r="G19053" s="8" t="str">
        <f>IF(COUNTIF('Dam Lines'!A:A,D19053)&gt;0,"Yes","No")</f>
        <v>Yes</v>
      </c>
      <c r="H19053" s="14" t="s">
        <v>1761</v>
      </c>
      <c r="I19053" s="8" t="str">
        <f t="array" ref="I19053">IF(G19053="Yes",XLOOKUP(D19053,'Dam Lines'!A:A,'Dam Lines'!J:J),"")</f>
        <v>DAHSHUR</v>
      </c>
    </row>
    <row r="19054" hidden="1">
      <c r="A19054" s="11">
        <v>11.0</v>
      </c>
      <c r="B19054" s="2" t="s">
        <v>4507</v>
      </c>
      <c r="C19054" s="2" t="s">
        <v>4508</v>
      </c>
      <c r="D19054" s="2" t="s">
        <v>4509</v>
      </c>
      <c r="E19054" s="4" t="s">
        <v>1740</v>
      </c>
      <c r="F19054" s="20" t="s">
        <v>1869</v>
      </c>
      <c r="G19054" s="8" t="str">
        <f>IF(COUNTIF('Dam Lines'!A:A,D19054)&gt;0,"Yes","No")</f>
        <v>No</v>
      </c>
      <c r="H19054" s="14" t="s">
        <v>1742</v>
      </c>
      <c r="I19054" s="8" t="str">
        <f t="array" ref="I19054">IF(G19054="Yes",XLOOKUP(D19054,'Dam Lines'!A:A,'Dam Lines'!J:J),"")</f>
        <v/>
      </c>
    </row>
    <row r="19055" hidden="1">
      <c r="A19055" s="11">
        <v>12.0</v>
      </c>
      <c r="B19055" s="2" t="s">
        <v>4894</v>
      </c>
      <c r="C19055" s="2" t="s">
        <v>3342</v>
      </c>
      <c r="D19055" s="2" t="s">
        <v>4895</v>
      </c>
      <c r="E19055" s="4" t="s">
        <v>1740</v>
      </c>
      <c r="F19055" s="20" t="s">
        <v>1869</v>
      </c>
      <c r="G19055" s="8" t="str">
        <f>IF(COUNTIF('Dam Lines'!A:A,D19055)&gt;0,"Yes","No")</f>
        <v>No</v>
      </c>
      <c r="H19055" s="14" t="s">
        <v>1742</v>
      </c>
      <c r="I19055" s="8" t="str">
        <f t="array" ref="I19055">IF(G19055="Yes",XLOOKUP(D19055,'Dam Lines'!A:A,'Dam Lines'!J:J),"")</f>
        <v/>
      </c>
    </row>
    <row r="19056" hidden="1">
      <c r="A19056" s="11">
        <v>1.0</v>
      </c>
      <c r="B19056" s="2" t="s">
        <v>4788</v>
      </c>
      <c r="C19056" s="2" t="s">
        <v>1962</v>
      </c>
      <c r="D19056" s="2" t="s">
        <v>1236</v>
      </c>
      <c r="E19056" s="4" t="s">
        <v>1740</v>
      </c>
      <c r="F19056" s="20" t="s">
        <v>1887</v>
      </c>
      <c r="G19056" s="8" t="str">
        <f>IF(COUNTIF('Dam Lines'!A:A,D19056)&gt;0,"Yes","No")</f>
        <v>Yes</v>
      </c>
      <c r="H19056" s="14" t="s">
        <v>1742</v>
      </c>
      <c r="I19056" s="8" t="str">
        <f t="array" ref="I19056">IF(G19056="Yes",XLOOKUP(D19056,'Dam Lines'!A:A,'Dam Lines'!J:J),"")</f>
        <v>BASSALA</v>
      </c>
    </row>
    <row r="19057" hidden="1">
      <c r="A19057" s="11">
        <v>2.0</v>
      </c>
      <c r="B19057" s="2" t="s">
        <v>5071</v>
      </c>
      <c r="C19057" s="2" t="s">
        <v>1744</v>
      </c>
      <c r="D19057" s="2" t="s">
        <v>262</v>
      </c>
      <c r="E19057" s="4" t="s">
        <v>1740</v>
      </c>
      <c r="F19057" s="20" t="s">
        <v>1887</v>
      </c>
      <c r="G19057" s="8" t="str">
        <f>IF(COUNTIF('Dam Lines'!A:A,D19057)&gt;0,"Yes","No")</f>
        <v>Yes</v>
      </c>
      <c r="H19057" s="14" t="s">
        <v>1742</v>
      </c>
      <c r="I19057" s="8" t="str">
        <f t="array" ref="I19057">IF(G19057="Yes",XLOOKUP(D19057,'Dam Lines'!A:A,'Dam Lines'!J:J),"")</f>
        <v>ARRAGONDA</v>
      </c>
    </row>
    <row r="19058" hidden="1">
      <c r="A19058" s="11">
        <v>3.0</v>
      </c>
      <c r="B19058" s="2" t="s">
        <v>4674</v>
      </c>
      <c r="C19058" s="2" t="s">
        <v>3739</v>
      </c>
      <c r="D19058" s="2" t="s">
        <v>372</v>
      </c>
      <c r="E19058" s="4" t="s">
        <v>1740</v>
      </c>
      <c r="F19058" s="20" t="s">
        <v>1887</v>
      </c>
      <c r="G19058" s="8" t="str">
        <f>IF(COUNTIF('Dam Lines'!A:A,D19058)&gt;0,"Yes","No")</f>
        <v>Yes</v>
      </c>
      <c r="H19058" s="14" t="s">
        <v>1742</v>
      </c>
      <c r="I19058" s="8" t="str">
        <f t="array" ref="I19058">IF(G19058="Yes",XLOOKUP(D19058,'Dam Lines'!A:A,'Dam Lines'!J:J),"")</f>
        <v>NEVADA II</v>
      </c>
    </row>
    <row r="19059" hidden="1">
      <c r="A19059" s="11">
        <v>4.0</v>
      </c>
      <c r="B19059" s="2" t="s">
        <v>5256</v>
      </c>
      <c r="C19059" s="2" t="s">
        <v>1752</v>
      </c>
      <c r="D19059" s="2" t="s">
        <v>1835</v>
      </c>
      <c r="E19059" s="4" t="s">
        <v>1740</v>
      </c>
      <c r="F19059" s="20" t="s">
        <v>1887</v>
      </c>
      <c r="G19059" s="8" t="str">
        <f>IF(COUNTIF('Dam Lines'!A:A,D19059)&gt;0,"Yes","No")</f>
        <v>No</v>
      </c>
      <c r="H19059" s="14" t="s">
        <v>1761</v>
      </c>
      <c r="I19059" s="8" t="str">
        <f t="array" ref="I19059">IF(G19059="Yes",XLOOKUP(D19059,'Dam Lines'!A:A,'Dam Lines'!J:J),"")</f>
        <v/>
      </c>
    </row>
    <row r="19060" hidden="1">
      <c r="A19060" s="11">
        <v>5.0</v>
      </c>
      <c r="B19060" s="2" t="s">
        <v>4882</v>
      </c>
      <c r="C19060" s="2" t="s">
        <v>4477</v>
      </c>
      <c r="D19060" s="2" t="s">
        <v>197</v>
      </c>
      <c r="E19060" s="4" t="s">
        <v>1740</v>
      </c>
      <c r="F19060" s="20" t="s">
        <v>1887</v>
      </c>
      <c r="G19060" s="8" t="str">
        <f>IF(COUNTIF('Dam Lines'!A:A,D19060)&gt;0,"Yes","No")</f>
        <v>Yes</v>
      </c>
      <c r="H19060" s="14" t="s">
        <v>1742</v>
      </c>
      <c r="I19060" s="8" t="str">
        <f t="array" ref="I19060">IF(G19060="Yes",XLOOKUP(D19060,'Dam Lines'!A:A,'Dam Lines'!J:J),"")</f>
        <v>BR BINT CHLOSTA</v>
      </c>
    </row>
    <row r="19061" hidden="1">
      <c r="A19061" s="11">
        <v>6.0</v>
      </c>
      <c r="B19061" s="2" t="s">
        <v>5287</v>
      </c>
      <c r="C19061" s="2" t="s">
        <v>1752</v>
      </c>
      <c r="D19061" s="2" t="s">
        <v>1165</v>
      </c>
      <c r="E19061" s="4" t="s">
        <v>1740</v>
      </c>
      <c r="F19061" s="20" t="s">
        <v>1887</v>
      </c>
      <c r="G19061" s="8" t="str">
        <f>IF(COUNTIF('Dam Lines'!A:A,D19061)&gt;0,"Yes","No")</f>
        <v>Yes</v>
      </c>
      <c r="H19061" s="14" t="s">
        <v>1742</v>
      </c>
      <c r="I19061" s="8" t="str">
        <f t="array" ref="I19061">IF(G19061="Yes",XLOOKUP(D19061,'Dam Lines'!A:A,'Dam Lines'!J:J),"")</f>
        <v>NEVADA II</v>
      </c>
    </row>
    <row r="19062" hidden="1">
      <c r="A19062" s="11">
        <v>7.0</v>
      </c>
      <c r="B19062" s="2" t="s">
        <v>5241</v>
      </c>
      <c r="C19062" s="2" t="s">
        <v>1980</v>
      </c>
      <c r="D19062" s="2" t="s">
        <v>565</v>
      </c>
      <c r="E19062" s="4" t="s">
        <v>1740</v>
      </c>
      <c r="F19062" s="20" t="s">
        <v>1887</v>
      </c>
      <c r="G19062" s="8" t="str">
        <f>IF(COUNTIF('Dam Lines'!A:A,D19062)&gt;0,"Yes","No")</f>
        <v>Yes</v>
      </c>
      <c r="H19062" s="14" t="s">
        <v>1742</v>
      </c>
      <c r="I19062" s="8" t="str">
        <f t="array" ref="I19062">IF(G19062="Yes",XLOOKUP(D19062,'Dam Lines'!A:A,'Dam Lines'!J:J),"")</f>
        <v>BASSALA</v>
      </c>
    </row>
    <row r="19063" hidden="1">
      <c r="A19063" s="11">
        <v>8.0</v>
      </c>
      <c r="B19063" s="2" t="s">
        <v>5336</v>
      </c>
      <c r="C19063" s="2" t="s">
        <v>5337</v>
      </c>
      <c r="D19063" s="2" t="s">
        <v>1231</v>
      </c>
      <c r="E19063" s="4" t="s">
        <v>1740</v>
      </c>
      <c r="F19063" s="20" t="s">
        <v>1887</v>
      </c>
      <c r="G19063" s="8" t="str">
        <f>IF(COUNTIF('Dam Lines'!A:A,D19063)&gt;0,"Yes","No")</f>
        <v>Yes</v>
      </c>
      <c r="H19063" s="14" t="s">
        <v>1742</v>
      </c>
      <c r="I19063" s="8" t="str">
        <f t="array" ref="I19063">IF(G19063="Yes",XLOOKUP(D19063,'Dam Lines'!A:A,'Dam Lines'!J:J),"")</f>
        <v>QUITAINE</v>
      </c>
    </row>
    <row r="19064" hidden="1">
      <c r="A19064" s="11">
        <v>9.0</v>
      </c>
      <c r="B19064" s="2" t="s">
        <v>5407</v>
      </c>
      <c r="C19064" s="2" t="s">
        <v>2409</v>
      </c>
      <c r="D19064" s="2" t="s">
        <v>3987</v>
      </c>
      <c r="E19064" s="4" t="s">
        <v>1740</v>
      </c>
      <c r="F19064" s="20" t="s">
        <v>1887</v>
      </c>
      <c r="G19064" s="8" t="str">
        <f>IF(COUNTIF('Dam Lines'!A:A,D19064)&gt;0,"Yes","No")</f>
        <v>No</v>
      </c>
      <c r="H19064" s="14" t="s">
        <v>1742</v>
      </c>
      <c r="I19064" s="8" t="str">
        <f t="array" ref="I19064">IF(G19064="Yes",XLOOKUP(D19064,'Dam Lines'!A:A,'Dam Lines'!J:J),"")</f>
        <v/>
      </c>
    </row>
    <row r="19065" hidden="1">
      <c r="A19065" s="11">
        <v>10.0</v>
      </c>
      <c r="B19065" s="2" t="s">
        <v>4998</v>
      </c>
      <c r="C19065" s="2" t="s">
        <v>1962</v>
      </c>
      <c r="D19065" s="2" t="s">
        <v>460</v>
      </c>
      <c r="E19065" s="4" t="s">
        <v>1740</v>
      </c>
      <c r="F19065" s="20" t="s">
        <v>1887</v>
      </c>
      <c r="G19065" s="8" t="str">
        <f>IF(COUNTIF('Dam Lines'!A:A,D19065)&gt;0,"Yes","No")</f>
        <v>Yes</v>
      </c>
      <c r="H19065" s="14" t="s">
        <v>1742</v>
      </c>
      <c r="I19065" s="8" t="str">
        <f t="array" ref="I19065">IF(G19065="Yes",XLOOKUP(D19065,'Dam Lines'!A:A,'Dam Lines'!J:J),"")</f>
        <v>DJEDA</v>
      </c>
    </row>
    <row r="19066" hidden="1">
      <c r="A19066" s="11">
        <v>11.0</v>
      </c>
      <c r="B19066" s="2" t="s">
        <v>5338</v>
      </c>
      <c r="C19066" s="2" t="s">
        <v>2347</v>
      </c>
      <c r="D19066" s="2" t="s">
        <v>5339</v>
      </c>
      <c r="E19066" s="4" t="s">
        <v>1740</v>
      </c>
      <c r="F19066" s="20" t="s">
        <v>1887</v>
      </c>
      <c r="G19066" s="8" t="str">
        <f>IF(COUNTIF('Dam Lines'!A:A,D19066)&gt;0,"Yes","No")</f>
        <v>No</v>
      </c>
      <c r="H19066" s="14" t="s">
        <v>1742</v>
      </c>
      <c r="I19066" s="8" t="str">
        <f t="array" ref="I19066">IF(G19066="Yes",XLOOKUP(D19066,'Dam Lines'!A:A,'Dam Lines'!J:J),"")</f>
        <v/>
      </c>
    </row>
    <row r="19067" hidden="1">
      <c r="A19067" s="11">
        <v>12.0</v>
      </c>
      <c r="B19067" s="2" t="s">
        <v>4921</v>
      </c>
      <c r="C19067" s="2" t="s">
        <v>1744</v>
      </c>
      <c r="D19067" s="2" t="s">
        <v>672</v>
      </c>
      <c r="E19067" s="4" t="s">
        <v>1740</v>
      </c>
      <c r="F19067" s="20" t="s">
        <v>1887</v>
      </c>
      <c r="G19067" s="8" t="str">
        <f>IF(COUNTIF('Dam Lines'!A:A,D19067)&gt;0,"Yes","No")</f>
        <v>Yes</v>
      </c>
      <c r="H19067" s="14" t="s">
        <v>1742</v>
      </c>
      <c r="I19067" s="8" t="str">
        <f t="array" ref="I19067">IF(G19067="Yes",XLOOKUP(D19067,'Dam Lines'!A:A,'Dam Lines'!J:J),"")</f>
        <v>MONAT</v>
      </c>
    </row>
    <row r="19068" hidden="1">
      <c r="A19068" s="11">
        <v>13.0</v>
      </c>
      <c r="B19068" s="2" t="s">
        <v>4889</v>
      </c>
      <c r="C19068" s="2" t="s">
        <v>1935</v>
      </c>
      <c r="D19068" s="2" t="s">
        <v>1034</v>
      </c>
      <c r="E19068" s="4" t="s">
        <v>1740</v>
      </c>
      <c r="F19068" s="20" t="s">
        <v>1887</v>
      </c>
      <c r="G19068" s="8" t="str">
        <f>IF(COUNTIF('Dam Lines'!A:A,D19068)&gt;0,"Yes","No")</f>
        <v>Yes</v>
      </c>
      <c r="H19068" s="14" t="s">
        <v>1742</v>
      </c>
      <c r="I19068" s="8" t="str">
        <f t="array" ref="I19068">IF(G19068="Yes",XLOOKUP(D19068,'Dam Lines'!A:A,'Dam Lines'!J:J),"")</f>
        <v>FATMA</v>
      </c>
    </row>
    <row r="19069" hidden="1">
      <c r="A19069" s="11">
        <v>14.0</v>
      </c>
      <c r="B19069" s="2" t="s">
        <v>4864</v>
      </c>
      <c r="C19069" s="2" t="s">
        <v>1859</v>
      </c>
      <c r="D19069" s="22" t="s">
        <v>2205</v>
      </c>
      <c r="E19069" s="4" t="s">
        <v>1740</v>
      </c>
      <c r="F19069" s="20" t="s">
        <v>1887</v>
      </c>
      <c r="G19069" s="8" t="str">
        <f>IF(COUNTIF('Dam Lines'!A:A,D19069)&gt;0,"Yes","No")</f>
        <v>No</v>
      </c>
      <c r="H19069" s="14" t="s">
        <v>1761</v>
      </c>
      <c r="I19069" s="8" t="str">
        <f t="array" ref="I19069">IF(G19069="Yes",XLOOKUP(D19069,'Dam Lines'!A:A,'Dam Lines'!J:J),"")</f>
        <v/>
      </c>
    </row>
    <row r="19070" hidden="1">
      <c r="A19070" s="11">
        <v>15.0</v>
      </c>
      <c r="B19070" s="2" t="s">
        <v>5408</v>
      </c>
      <c r="C19070" s="2" t="s">
        <v>2888</v>
      </c>
      <c r="D19070" s="2" t="s">
        <v>2520</v>
      </c>
      <c r="E19070" s="4" t="s">
        <v>1740</v>
      </c>
      <c r="F19070" s="20" t="s">
        <v>1887</v>
      </c>
      <c r="G19070" s="8" t="str">
        <f>IF(COUNTIF('Dam Lines'!A:A,D19070)&gt;0,"Yes","No")</f>
        <v>No</v>
      </c>
      <c r="H19070" s="14" t="s">
        <v>1742</v>
      </c>
      <c r="I19070" s="8" t="str">
        <f t="array" ref="I19070">IF(G19070="Yes",XLOOKUP(D19070,'Dam Lines'!A:A,'Dam Lines'!J:J),"")</f>
        <v/>
      </c>
    </row>
    <row r="19071" hidden="1">
      <c r="A19071" s="11">
        <v>1.0</v>
      </c>
      <c r="B19071" s="2" t="s">
        <v>4355</v>
      </c>
      <c r="C19071" s="2" t="s">
        <v>1759</v>
      </c>
      <c r="D19071" s="2" t="s">
        <v>133</v>
      </c>
      <c r="E19071" s="4" t="s">
        <v>1779</v>
      </c>
      <c r="F19071" s="20" t="s">
        <v>1887</v>
      </c>
      <c r="G19071" s="8" t="str">
        <f>IF(COUNTIF('Dam Lines'!A:A,D19071)&gt;0,"Yes","No")</f>
        <v>Yes</v>
      </c>
      <c r="H19071" s="14" t="s">
        <v>1742</v>
      </c>
      <c r="I19071" s="8" t="str">
        <f t="array" ref="I19071">IF(G19071="Yes",XLOOKUP(D19071,'Dam Lines'!A:A,'Dam Lines'!J:J),"")</f>
        <v>YFS ALMOND JOY</v>
      </c>
    </row>
    <row r="19072" hidden="1">
      <c r="A19072" s="11">
        <v>2.0</v>
      </c>
      <c r="B19072" s="2" t="s">
        <v>4947</v>
      </c>
      <c r="C19072" s="2" t="s">
        <v>1752</v>
      </c>
      <c r="D19072" s="2" t="s">
        <v>1307</v>
      </c>
      <c r="E19072" s="4" t="s">
        <v>1779</v>
      </c>
      <c r="F19072" s="20" t="s">
        <v>1887</v>
      </c>
      <c r="G19072" s="8" t="str">
        <f>IF(COUNTIF('Dam Lines'!A:A,D19072)&gt;0,"Yes","No")</f>
        <v>Yes</v>
      </c>
      <c r="H19072" s="14" t="s">
        <v>1742</v>
      </c>
      <c r="I19072" s="8" t="str">
        <f t="array" ref="I19072">IF(G19072="Yes",XLOOKUP(D19072,'Dam Lines'!A:A,'Dam Lines'!J:J),"")</f>
        <v>NEVADA II</v>
      </c>
    </row>
    <row r="19073" hidden="1">
      <c r="A19073" s="11">
        <v>3.0</v>
      </c>
      <c r="B19073" s="2" t="s">
        <v>4609</v>
      </c>
      <c r="C19073" s="2" t="s">
        <v>2479</v>
      </c>
      <c r="D19073" s="2" t="s">
        <v>141</v>
      </c>
      <c r="E19073" s="4" t="s">
        <v>1779</v>
      </c>
      <c r="F19073" s="20" t="s">
        <v>1887</v>
      </c>
      <c r="G19073" s="8" t="str">
        <f>IF(COUNTIF('Dam Lines'!A:A,D19073)&gt;0,"Yes","No")</f>
        <v>Yes</v>
      </c>
      <c r="H19073" s="14" t="s">
        <v>1742</v>
      </c>
      <c r="I19073" s="8" t="str">
        <f t="array" ref="I19073">IF(G19073="Yes",XLOOKUP(D19073,'Dam Lines'!A:A,'Dam Lines'!J:J),"")</f>
        <v>FARBAHAN</v>
      </c>
    </row>
    <row r="19074" hidden="1">
      <c r="A19074" s="11">
        <v>4.0</v>
      </c>
      <c r="B19074" s="2" t="s">
        <v>4883</v>
      </c>
      <c r="C19074" s="2" t="s">
        <v>1980</v>
      </c>
      <c r="D19074" s="2" t="s">
        <v>534</v>
      </c>
      <c r="E19074" s="4" t="s">
        <v>1779</v>
      </c>
      <c r="F19074" s="20" t="s">
        <v>1887</v>
      </c>
      <c r="G19074" s="8" t="str">
        <f>IF(COUNTIF('Dam Lines'!A:A,D19074)&gt;0,"Yes","No")</f>
        <v>Yes</v>
      </c>
      <c r="H19074" s="14" t="s">
        <v>1742</v>
      </c>
      <c r="I19074" s="8" t="str">
        <f t="array" ref="I19074">IF(G19074="Yes",XLOOKUP(D19074,'Dam Lines'!A:A,'Dam Lines'!J:J),"")</f>
        <v>BASSALA</v>
      </c>
    </row>
    <row r="19075" hidden="1">
      <c r="A19075" s="11">
        <v>5.0</v>
      </c>
      <c r="B19075" s="2" t="s">
        <v>5200</v>
      </c>
      <c r="C19075" s="2" t="s">
        <v>3071</v>
      </c>
      <c r="D19075" s="2" t="s">
        <v>1009</v>
      </c>
      <c r="E19075" s="4" t="s">
        <v>1779</v>
      </c>
      <c r="F19075" s="20" t="s">
        <v>1887</v>
      </c>
      <c r="G19075" s="8" t="str">
        <f>IF(COUNTIF('Dam Lines'!A:A,D19075)&gt;0,"Yes","No")</f>
        <v>Yes</v>
      </c>
      <c r="H19075" s="14" t="s">
        <v>1742</v>
      </c>
      <c r="I19075" s="8" t="str">
        <f t="array" ref="I19075">IF(G19075="Yes",XLOOKUP(D19075,'Dam Lines'!A:A,'Dam Lines'!J:J),"")</f>
        <v>HADIA</v>
      </c>
    </row>
    <row r="19076" hidden="1">
      <c r="A19076" s="11">
        <v>6.0</v>
      </c>
      <c r="B19076" s="2" t="s">
        <v>4752</v>
      </c>
      <c r="C19076" s="2" t="s">
        <v>1802</v>
      </c>
      <c r="D19076" s="2" t="s">
        <v>4753</v>
      </c>
      <c r="E19076" s="4" t="s">
        <v>1779</v>
      </c>
      <c r="F19076" s="20" t="s">
        <v>1887</v>
      </c>
      <c r="G19076" s="8" t="str">
        <f>IF(COUNTIF('Dam Lines'!A:A,D19076)&gt;0,"Yes","No")</f>
        <v>No</v>
      </c>
      <c r="H19076" s="14" t="s">
        <v>1742</v>
      </c>
      <c r="I19076" s="8" t="str">
        <f t="array" ref="I19076">IF(G19076="Yes",XLOOKUP(D19076,'Dam Lines'!A:A,'Dam Lines'!J:J),"")</f>
        <v/>
      </c>
    </row>
    <row r="19077" hidden="1">
      <c r="A19077" s="11">
        <v>7.0</v>
      </c>
      <c r="B19077" s="2" t="s">
        <v>4610</v>
      </c>
      <c r="C19077" s="2" t="s">
        <v>3494</v>
      </c>
      <c r="D19077" s="2" t="s">
        <v>871</v>
      </c>
      <c r="E19077" s="4" t="s">
        <v>1779</v>
      </c>
      <c r="F19077" s="20" t="s">
        <v>1887</v>
      </c>
      <c r="G19077" s="8" t="str">
        <f>IF(COUNTIF('Dam Lines'!A:A,D19077)&gt;0,"Yes","No")</f>
        <v>Yes</v>
      </c>
      <c r="H19077" s="14" t="s">
        <v>1742</v>
      </c>
      <c r="I19077" s="8" t="str">
        <f t="array" ref="I19077">IF(G19077="Yes",XLOOKUP(D19077,'Dam Lines'!A:A,'Dam Lines'!J:J),"")</f>
        <v>FANZA</v>
      </c>
    </row>
    <row r="19078" hidden="1">
      <c r="A19078" s="11">
        <v>8.0</v>
      </c>
      <c r="B19078" s="2" t="s">
        <v>4657</v>
      </c>
      <c r="C19078" s="2" t="s">
        <v>2479</v>
      </c>
      <c r="D19078" s="2" t="s">
        <v>284</v>
      </c>
      <c r="E19078" s="4" t="s">
        <v>1779</v>
      </c>
      <c r="F19078" s="20" t="s">
        <v>1887</v>
      </c>
      <c r="G19078" s="8" t="str">
        <f>IF(COUNTIF('Dam Lines'!A:A,D19078)&gt;0,"Yes","No")</f>
        <v>Yes</v>
      </c>
      <c r="H19078" s="14" t="s">
        <v>1761</v>
      </c>
      <c r="I19078" s="8" t="str">
        <f t="array" ref="I19078">IF(G19078="Yes",XLOOKUP(D19078,'Dam Lines'!A:A,'Dam Lines'!J:J),"")</f>
        <v>MONAT</v>
      </c>
    </row>
    <row r="19079" hidden="1">
      <c r="A19079" s="11">
        <v>9.0</v>
      </c>
      <c r="B19079" s="2" t="s">
        <v>3650</v>
      </c>
      <c r="C19079" s="2" t="s">
        <v>1935</v>
      </c>
      <c r="D19079" s="2" t="s">
        <v>338</v>
      </c>
      <c r="E19079" s="4" t="s">
        <v>1779</v>
      </c>
      <c r="F19079" s="20" t="s">
        <v>1887</v>
      </c>
      <c r="G19079" s="8" t="str">
        <f>IF(COUNTIF('Dam Lines'!A:A,D19079)&gt;0,"Yes","No")</f>
        <v>Yes</v>
      </c>
      <c r="H19079" s="14" t="s">
        <v>1742</v>
      </c>
      <c r="I19079" s="8" t="str">
        <f t="array" ref="I19079">IF(G19079="Yes",XLOOKUP(D19079,'Dam Lines'!A:A,'Dam Lines'!J:J),"")</f>
        <v>BAKOURA</v>
      </c>
    </row>
    <row r="19080" hidden="1">
      <c r="A19080" s="11">
        <v>10.0</v>
      </c>
      <c r="B19080" s="2" t="s">
        <v>5314</v>
      </c>
      <c r="C19080" s="2" t="s">
        <v>3872</v>
      </c>
      <c r="D19080" s="2" t="s">
        <v>1561</v>
      </c>
      <c r="E19080" s="4" t="s">
        <v>1779</v>
      </c>
      <c r="F19080" s="20" t="s">
        <v>1887</v>
      </c>
      <c r="G19080" s="8" t="str">
        <f>IF(COUNTIF('Dam Lines'!A:A,D19080)&gt;0,"Yes","No")</f>
        <v>Yes</v>
      </c>
      <c r="H19080" s="14" t="s">
        <v>1742</v>
      </c>
      <c r="I19080" s="8" t="str">
        <f t="array" ref="I19080">IF(G19080="Yes",XLOOKUP(D19080,'Dam Lines'!A:A,'Dam Lines'!J:J),"")</f>
        <v>NEVADA II</v>
      </c>
    </row>
    <row r="19081" hidden="1">
      <c r="A19081" s="11">
        <v>11.0</v>
      </c>
      <c r="B19081" s="2" t="s">
        <v>3157</v>
      </c>
      <c r="C19081" s="2" t="s">
        <v>1752</v>
      </c>
      <c r="D19081" s="2" t="s">
        <v>713</v>
      </c>
      <c r="E19081" s="4" t="s">
        <v>1779</v>
      </c>
      <c r="F19081" s="20" t="s">
        <v>1887</v>
      </c>
      <c r="G19081" s="8" t="str">
        <f>IF(COUNTIF('Dam Lines'!A:A,D19081)&gt;0,"Yes","No")</f>
        <v>Yes</v>
      </c>
      <c r="H19081" s="14" t="s">
        <v>1742</v>
      </c>
      <c r="I19081" s="8" t="str">
        <f t="array" ref="I19081">IF(G19081="Yes",XLOOKUP(D19081,'Dam Lines'!A:A,'Dam Lines'!J:J),"")</f>
        <v>FATMA</v>
      </c>
    </row>
    <row r="19082" hidden="1">
      <c r="A19082" s="11">
        <v>12.0</v>
      </c>
      <c r="B19082" s="2" t="s">
        <v>4406</v>
      </c>
      <c r="C19082" s="2" t="s">
        <v>1798</v>
      </c>
      <c r="D19082" s="2" t="s">
        <v>857</v>
      </c>
      <c r="E19082" s="4" t="s">
        <v>1779</v>
      </c>
      <c r="F19082" s="20" t="s">
        <v>1887</v>
      </c>
      <c r="G19082" s="8" t="str">
        <f>IF(COUNTIF('Dam Lines'!A:A,D19082)&gt;0,"Yes","No")</f>
        <v>Yes</v>
      </c>
      <c r="H19082" s="14" t="s">
        <v>1742</v>
      </c>
      <c r="I19082" s="8" t="str">
        <f t="array" ref="I19082">IF(G19082="Yes",XLOOKUP(D19082,'Dam Lines'!A:A,'Dam Lines'!J:J),"")</f>
        <v>TUWAISAH 14</v>
      </c>
    </row>
    <row r="19083">
      <c r="A19083" s="11">
        <v>1.0</v>
      </c>
      <c r="B19083" s="2" t="s">
        <v>4705</v>
      </c>
      <c r="C19083" s="2" t="s">
        <v>1802</v>
      </c>
      <c r="D19083" s="2" t="s">
        <v>1530</v>
      </c>
      <c r="E19083" s="4" t="s">
        <v>2292</v>
      </c>
      <c r="F19083" s="20" t="s">
        <v>3128</v>
      </c>
      <c r="H19083" s="14" t="s">
        <v>1742</v>
      </c>
      <c r="I19083" s="8" t="s">
        <v>901</v>
      </c>
    </row>
    <row r="19084">
      <c r="A19084" s="11">
        <v>2.0</v>
      </c>
      <c r="B19084" s="2" t="s">
        <v>5158</v>
      </c>
      <c r="C19084" s="2" t="s">
        <v>1962</v>
      </c>
      <c r="D19084" s="2" t="s">
        <v>1299</v>
      </c>
      <c r="E19084" s="4" t="s">
        <v>2292</v>
      </c>
      <c r="F19084" s="20" t="s">
        <v>3128</v>
      </c>
      <c r="H19084" s="14" t="s">
        <v>1742</v>
      </c>
      <c r="I19084" s="8" t="str">
        <f>VLOOKUP(D19084,'Dam Lines'!$A$2:$J$540,10,false)</f>
        <v>NEVADA II</v>
      </c>
    </row>
    <row r="19085">
      <c r="A19085" s="11">
        <v>3.0</v>
      </c>
      <c r="B19085" s="2" t="s">
        <v>4854</v>
      </c>
      <c r="C19085" s="2" t="s">
        <v>1744</v>
      </c>
      <c r="D19085" s="2" t="s">
        <v>376</v>
      </c>
      <c r="E19085" s="4" t="s">
        <v>2292</v>
      </c>
      <c r="F19085" s="20" t="s">
        <v>3128</v>
      </c>
      <c r="G19085" s="8" t="str">
        <f>IF(COUNTIF('Dam Lines'!A:A,D19085)&gt;0,"Yes","No")</f>
        <v>Yes</v>
      </c>
      <c r="H19085" s="14" t="s">
        <v>1742</v>
      </c>
      <c r="I19085" s="8" t="str">
        <f t="array" ref="I19085">IF(G19085="Yes",XLOOKUP(D19085,'Dam Lines'!A:A,'Dam Lines'!J:J),"")</f>
        <v>DJEDDA</v>
      </c>
    </row>
    <row r="19086">
      <c r="A19086" s="11">
        <v>4.0</v>
      </c>
      <c r="B19086" s="2" t="s">
        <v>5084</v>
      </c>
      <c r="C19086" s="2" t="s">
        <v>5085</v>
      </c>
      <c r="D19086" s="2" t="s">
        <v>61</v>
      </c>
      <c r="E19086" s="4" t="s">
        <v>2292</v>
      </c>
      <c r="F19086" s="20" t="s">
        <v>3128</v>
      </c>
      <c r="G19086" s="8" t="str">
        <f>IF(COUNTIF('Dam Lines'!A:A,D19086)&gt;0,"Yes","No")</f>
        <v>Yes</v>
      </c>
      <c r="H19086" s="14" t="s">
        <v>1742</v>
      </c>
      <c r="I19086" s="8" t="str">
        <f t="array" ref="I19086">IF(G19086="Yes",XLOOKUP(D19086,'Dam Lines'!A:A,'Dam Lines'!J:J),"")</f>
        <v>MADOU</v>
      </c>
    </row>
    <row r="19087">
      <c r="A19087" s="11">
        <v>5.0</v>
      </c>
      <c r="B19087" s="2" t="s">
        <v>5358</v>
      </c>
      <c r="C19087" s="2" t="s">
        <v>4731</v>
      </c>
      <c r="D19087" s="2" t="s">
        <v>1567</v>
      </c>
      <c r="E19087" s="4" t="s">
        <v>2292</v>
      </c>
      <c r="F19087" s="20" t="s">
        <v>3128</v>
      </c>
      <c r="H19087" s="14" t="s">
        <v>1742</v>
      </c>
      <c r="I19087" s="8" t="s">
        <v>18</v>
      </c>
    </row>
    <row r="19088">
      <c r="A19088" s="11">
        <v>6.0</v>
      </c>
      <c r="B19088" s="2" t="s">
        <v>4560</v>
      </c>
      <c r="C19088" s="2" t="s">
        <v>2479</v>
      </c>
      <c r="D19088" s="2" t="s">
        <v>141</v>
      </c>
      <c r="E19088" s="4" t="s">
        <v>2292</v>
      </c>
      <c r="F19088" s="20" t="s">
        <v>3128</v>
      </c>
      <c r="G19088" s="8" t="str">
        <f>IF(COUNTIF('Dam Lines'!A:A,D19088)&gt;0,"Yes","No")</f>
        <v>Yes</v>
      </c>
      <c r="H19088" s="14" t="s">
        <v>1742</v>
      </c>
      <c r="I19088" s="8" t="str">
        <f t="array" ref="I19088">IF(G19088="Yes",XLOOKUP(D19088,'Dam Lines'!A:A,'Dam Lines'!J:J),"")</f>
        <v>FARBAHAN</v>
      </c>
    </row>
    <row r="19089">
      <c r="A19089" s="11">
        <v>7.0</v>
      </c>
      <c r="B19089" s="2" t="s">
        <v>5076</v>
      </c>
      <c r="C19089" s="2" t="s">
        <v>3186</v>
      </c>
      <c r="D19089" s="2" t="s">
        <v>912</v>
      </c>
      <c r="E19089" s="4" t="s">
        <v>2292</v>
      </c>
      <c r="F19089" s="20" t="s">
        <v>3128</v>
      </c>
      <c r="G19089" s="8" t="str">
        <f>IF(COUNTIF('Dam Lines'!A:A,D19089)&gt;0,"Yes","No")</f>
        <v>Yes</v>
      </c>
      <c r="H19089" s="14" t="s">
        <v>1742</v>
      </c>
      <c r="I19089" s="8" t="str">
        <f t="array" ref="I19089">IF(G19089="Yes",XLOOKUP(D19089,'Dam Lines'!A:A,'Dam Lines'!J:J),"")</f>
        <v>NEVADA II</v>
      </c>
    </row>
    <row r="19090">
      <c r="A19090" s="11">
        <v>8.0</v>
      </c>
      <c r="B19090" s="2" t="s">
        <v>5409</v>
      </c>
      <c r="C19090" s="2" t="s">
        <v>3071</v>
      </c>
      <c r="D19090" s="2" t="s">
        <v>739</v>
      </c>
      <c r="E19090" s="4" t="s">
        <v>2292</v>
      </c>
      <c r="F19090" s="20" t="s">
        <v>3128</v>
      </c>
      <c r="G19090" s="8" t="str">
        <f>IF(COUNTIF('Dam Lines'!A:A,D19090)&gt;0,"Yes","No")</f>
        <v>Yes</v>
      </c>
      <c r="H19090" s="14" t="s">
        <v>1742</v>
      </c>
      <c r="I19090" s="8" t="str">
        <f t="array" ref="I19090">IF(G19090="Yes",XLOOKUP(D19090,'Dam Lines'!A:A,'Dam Lines'!J:J),"")</f>
        <v>MAGNESIE</v>
      </c>
    </row>
    <row r="19091">
      <c r="A19091" s="11">
        <v>9.0</v>
      </c>
      <c r="B19091" s="2" t="s">
        <v>5236</v>
      </c>
      <c r="C19091" s="2" t="s">
        <v>1817</v>
      </c>
      <c r="D19091" s="2" t="s">
        <v>1560</v>
      </c>
      <c r="E19091" s="4" t="s">
        <v>2292</v>
      </c>
      <c r="F19091" s="20" t="s">
        <v>3128</v>
      </c>
      <c r="H19091" s="14" t="s">
        <v>1742</v>
      </c>
      <c r="I19091" s="8" t="s">
        <v>140</v>
      </c>
    </row>
    <row r="19092">
      <c r="A19092" s="11">
        <v>10.0</v>
      </c>
      <c r="B19092" s="2" t="s">
        <v>5238</v>
      </c>
      <c r="C19092" s="2" t="s">
        <v>1991</v>
      </c>
      <c r="D19092" s="2" t="s">
        <v>1551</v>
      </c>
      <c r="E19092" s="4" t="s">
        <v>2292</v>
      </c>
      <c r="F19092" s="20" t="s">
        <v>3128</v>
      </c>
      <c r="H19092" s="14" t="s">
        <v>1761</v>
      </c>
      <c r="I19092" s="8" t="s">
        <v>1012</v>
      </c>
    </row>
    <row r="19093">
      <c r="A19093" s="11">
        <v>11.0</v>
      </c>
      <c r="B19093" s="2" t="s">
        <v>4485</v>
      </c>
      <c r="C19093" s="2" t="s">
        <v>2479</v>
      </c>
      <c r="D19093" s="2" t="s">
        <v>1540</v>
      </c>
      <c r="E19093" s="4" t="s">
        <v>2292</v>
      </c>
      <c r="F19093" s="20" t="s">
        <v>3128</v>
      </c>
      <c r="H19093" s="14" t="s">
        <v>1742</v>
      </c>
      <c r="I19093" s="8" t="s">
        <v>1541</v>
      </c>
    </row>
    <row r="19094">
      <c r="A19094" s="11">
        <v>12.0</v>
      </c>
      <c r="B19094" s="2" t="s">
        <v>3346</v>
      </c>
      <c r="C19094" s="2" t="s">
        <v>1962</v>
      </c>
      <c r="D19094" s="2" t="s">
        <v>1262</v>
      </c>
      <c r="E19094" s="4" t="s">
        <v>2292</v>
      </c>
      <c r="F19094" s="20" t="s">
        <v>3128</v>
      </c>
      <c r="H19094" s="14" t="s">
        <v>1742</v>
      </c>
      <c r="I19094" s="8" t="str">
        <f>VLOOKUP(D19094,'Dam Lines'!$A$2:$J$540,10,false)</f>
        <v>HALA AL THANIYA</v>
      </c>
    </row>
    <row r="19095">
      <c r="A19095" s="11">
        <v>13.0</v>
      </c>
      <c r="B19095" s="2" t="s">
        <v>4910</v>
      </c>
      <c r="C19095" s="2" t="s">
        <v>4635</v>
      </c>
      <c r="D19095" s="2" t="s">
        <v>1296</v>
      </c>
      <c r="E19095" s="4" t="s">
        <v>2292</v>
      </c>
      <c r="F19095" s="20" t="s">
        <v>3128</v>
      </c>
      <c r="H19095" s="14" t="s">
        <v>1742</v>
      </c>
      <c r="I19095" s="8" t="str">
        <f>VLOOKUP(D19095,'Dam Lines'!$A$2:$J$540,10,false)</f>
        <v>BRYANS TIME</v>
      </c>
    </row>
    <row r="19096">
      <c r="A19096" s="11">
        <v>14.0</v>
      </c>
      <c r="B19096" s="2" t="s">
        <v>5167</v>
      </c>
      <c r="C19096" s="2" t="s">
        <v>3186</v>
      </c>
      <c r="D19096" s="2" t="s">
        <v>1909</v>
      </c>
      <c r="E19096" s="4" t="s">
        <v>2292</v>
      </c>
      <c r="F19096" s="20" t="s">
        <v>3128</v>
      </c>
      <c r="H19096" s="14" t="s">
        <v>1742</v>
      </c>
      <c r="I19096" s="8" t="str">
        <f>VLOOKUP(D19096,'Dam Lines'!B$1:J$540,9,false)</f>
        <v>FITZ LESLIE</v>
      </c>
    </row>
    <row r="19097">
      <c r="A19097" s="11">
        <v>15.0</v>
      </c>
      <c r="B19097" s="2" t="s">
        <v>5188</v>
      </c>
      <c r="C19097" s="2" t="s">
        <v>1757</v>
      </c>
      <c r="D19097" s="2" t="s">
        <v>1302</v>
      </c>
      <c r="E19097" s="4" t="s">
        <v>2292</v>
      </c>
      <c r="F19097" s="20" t="s">
        <v>3128</v>
      </c>
      <c r="H19097" s="14" t="s">
        <v>1742</v>
      </c>
      <c r="I19097" s="8" t="str">
        <f>VLOOKUP(D19097,'Dam Lines'!$A$2:$J$540,10,false)</f>
        <v>NEVADA II</v>
      </c>
    </row>
    <row r="19098" hidden="1">
      <c r="A19098" s="11">
        <v>1.0</v>
      </c>
      <c r="B19098" s="2" t="s">
        <v>5410</v>
      </c>
      <c r="C19098" s="2" t="s">
        <v>1744</v>
      </c>
      <c r="D19098" s="2" t="s">
        <v>4094</v>
      </c>
      <c r="E19098" s="4" t="s">
        <v>1740</v>
      </c>
      <c r="F19098" s="20" t="s">
        <v>1741</v>
      </c>
      <c r="G19098" s="8" t="str">
        <f>IF(COUNTIF('Dam Lines'!A:A,D19098)&gt;0,"Yes","No")</f>
        <v>No</v>
      </c>
      <c r="H19098" s="14" t="s">
        <v>1742</v>
      </c>
      <c r="I19098" s="8" t="str">
        <f t="array" ref="I19098">IF(G19098="Yes",XLOOKUP(D19098,'Dam Lines'!A:A,'Dam Lines'!J:J),"")</f>
        <v/>
      </c>
    </row>
    <row r="19099" hidden="1">
      <c r="A19099" s="11">
        <v>2.0</v>
      </c>
      <c r="B19099" s="2" t="s">
        <v>5411</v>
      </c>
      <c r="C19099" s="2" t="s">
        <v>1744</v>
      </c>
      <c r="D19099" s="2" t="s">
        <v>197</v>
      </c>
      <c r="E19099" s="4" t="s">
        <v>1740</v>
      </c>
      <c r="F19099" s="20" t="s">
        <v>1741</v>
      </c>
      <c r="G19099" s="8" t="str">
        <f>IF(COUNTIF('Dam Lines'!A:A,D19099)&gt;0,"Yes","No")</f>
        <v>Yes</v>
      </c>
      <c r="H19099" s="14" t="s">
        <v>1742</v>
      </c>
      <c r="I19099" s="8" t="str">
        <f t="array" ref="I19099">IF(G19099="Yes",XLOOKUP(D19099,'Dam Lines'!A:A,'Dam Lines'!J:J),"")</f>
        <v>BR BINT CHLOSTA</v>
      </c>
    </row>
    <row r="19100" hidden="1">
      <c r="A19100" s="11">
        <v>3.0</v>
      </c>
      <c r="B19100" s="2" t="s">
        <v>5412</v>
      </c>
      <c r="C19100" s="2" t="s">
        <v>3423</v>
      </c>
      <c r="D19100" s="2" t="s">
        <v>4139</v>
      </c>
      <c r="E19100" s="4" t="s">
        <v>1740</v>
      </c>
      <c r="F19100" s="20" t="s">
        <v>1741</v>
      </c>
      <c r="G19100" s="8" t="str">
        <f>IF(COUNTIF('Dam Lines'!A:A,D19100)&gt;0,"Yes","No")</f>
        <v>No</v>
      </c>
      <c r="H19100" s="14" t="s">
        <v>1742</v>
      </c>
      <c r="I19100" s="8" t="str">
        <f t="array" ref="I19100">IF(G19100="Yes",XLOOKUP(D19100,'Dam Lines'!A:A,'Dam Lines'!J:J),"")</f>
        <v/>
      </c>
    </row>
    <row r="19101" hidden="1">
      <c r="A19101" s="11">
        <v>4.0</v>
      </c>
      <c r="B19101" s="2" t="s">
        <v>5413</v>
      </c>
      <c r="C19101" s="2" t="s">
        <v>2061</v>
      </c>
      <c r="D19101" s="2" t="s">
        <v>752</v>
      </c>
      <c r="E19101" s="4" t="s">
        <v>1740</v>
      </c>
      <c r="F19101" s="20" t="s">
        <v>1741</v>
      </c>
      <c r="G19101" s="8" t="str">
        <f>IF(COUNTIF('Dam Lines'!A:A,D19101)&gt;0,"Yes","No")</f>
        <v>Yes</v>
      </c>
      <c r="H19101" s="14" t="s">
        <v>1742</v>
      </c>
      <c r="I19101" s="8" t="str">
        <f t="array" ref="I19101">IF(G19101="Yes",XLOOKUP(D19101,'Dam Lines'!A:A,'Dam Lines'!J:J),"")</f>
        <v>GARENA</v>
      </c>
    </row>
    <row r="19102" hidden="1">
      <c r="A19102" s="11">
        <v>5.0</v>
      </c>
      <c r="B19102" s="2" t="s">
        <v>5414</v>
      </c>
      <c r="C19102" s="2" t="s">
        <v>1744</v>
      </c>
      <c r="D19102" s="2" t="s">
        <v>1954</v>
      </c>
      <c r="E19102" s="4" t="s">
        <v>1740</v>
      </c>
      <c r="F19102" s="20" t="s">
        <v>1741</v>
      </c>
      <c r="G19102" s="8" t="str">
        <f>IF(COUNTIF('Dam Lines'!A:A,D19102)&gt;0,"Yes","No")</f>
        <v>No</v>
      </c>
      <c r="H19102" s="14" t="s">
        <v>1742</v>
      </c>
      <c r="I19102" s="8" t="str">
        <f t="array" ref="I19102">IF(G19102="Yes",XLOOKUP(D19102,'Dam Lines'!A:A,'Dam Lines'!J:J),"")</f>
        <v/>
      </c>
    </row>
    <row r="19103" hidden="1">
      <c r="A19103" s="11">
        <v>6.0</v>
      </c>
      <c r="B19103" s="2" t="s">
        <v>5415</v>
      </c>
      <c r="C19103" s="2" t="s">
        <v>1744</v>
      </c>
      <c r="D19103" s="2" t="s">
        <v>328</v>
      </c>
      <c r="E19103" s="4" t="s">
        <v>1740</v>
      </c>
      <c r="F19103" s="20" t="s">
        <v>1741</v>
      </c>
      <c r="G19103" s="8" t="str">
        <f>IF(COUNTIF('Dam Lines'!A:A,D19103)&gt;0,"Yes","No")</f>
        <v>Yes</v>
      </c>
      <c r="H19103" s="14" t="s">
        <v>1742</v>
      </c>
      <c r="I19103" s="8" t="str">
        <f t="array" ref="I19103">IF(G19103="Yes",XLOOKUP(D19103,'Dam Lines'!A:A,'Dam Lines'!J:J),"")</f>
        <v>ALBA</v>
      </c>
    </row>
    <row r="19104" hidden="1">
      <c r="A19104" s="11">
        <v>7.0</v>
      </c>
      <c r="B19104" s="2" t="s">
        <v>5416</v>
      </c>
      <c r="C19104" s="2" t="s">
        <v>4315</v>
      </c>
      <c r="D19104" s="2" t="s">
        <v>5417</v>
      </c>
      <c r="E19104" s="4" t="s">
        <v>1740</v>
      </c>
      <c r="F19104" s="20" t="s">
        <v>1741</v>
      </c>
      <c r="G19104" s="8" t="str">
        <f>IF(COUNTIF('Dam Lines'!A:A,D19104)&gt;0,"Yes","No")</f>
        <v>Yes</v>
      </c>
      <c r="H19104" s="14" t="s">
        <v>1742</v>
      </c>
      <c r="I19104" s="8" t="str">
        <f t="array" ref="I19104">IF(G19104="Yes",XLOOKUP(D19104,'Dam Lines'!A:A,'Dam Lines'!J:J),"")</f>
        <v>NEVADA II</v>
      </c>
    </row>
    <row r="19105" hidden="1">
      <c r="A19105" s="11">
        <v>8.0</v>
      </c>
      <c r="B19105" s="2" t="s">
        <v>5418</v>
      </c>
      <c r="C19105" s="2" t="s">
        <v>5419</v>
      </c>
      <c r="D19105" s="2" t="s">
        <v>5420</v>
      </c>
      <c r="E19105" s="4" t="s">
        <v>1740</v>
      </c>
      <c r="F19105" s="20" t="s">
        <v>1741</v>
      </c>
      <c r="G19105" s="8" t="str">
        <f>IF(COUNTIF('Dam Lines'!A:A,D19105)&gt;0,"Yes","No")</f>
        <v>No</v>
      </c>
      <c r="H19105" s="14" t="s">
        <v>1742</v>
      </c>
      <c r="I19105" s="8" t="str">
        <f t="array" ref="I19105">IF(G19105="Yes",XLOOKUP(D19105,'Dam Lines'!A:A,'Dam Lines'!J:J),"")</f>
        <v/>
      </c>
    </row>
    <row r="19106" hidden="1">
      <c r="A19106" s="11">
        <v>9.0</v>
      </c>
      <c r="B19106" s="2" t="s">
        <v>5421</v>
      </c>
      <c r="C19106" s="2" t="s">
        <v>4488</v>
      </c>
      <c r="D19106" s="2" t="s">
        <v>5422</v>
      </c>
      <c r="E19106" s="4" t="s">
        <v>1740</v>
      </c>
      <c r="F19106" s="20" t="s">
        <v>1741</v>
      </c>
      <c r="G19106" s="8" t="str">
        <f>IF(COUNTIF('Dam Lines'!A:A,D19106)&gt;0,"Yes","No")</f>
        <v>No</v>
      </c>
      <c r="H19106" s="14" t="s">
        <v>1742</v>
      </c>
      <c r="I19106" s="8" t="str">
        <f t="array" ref="I19106">IF(G19106="Yes",XLOOKUP(D19106,'Dam Lines'!A:A,'Dam Lines'!J:J),"")</f>
        <v/>
      </c>
    </row>
    <row r="19107" hidden="1">
      <c r="A19107" s="11">
        <v>10.0</v>
      </c>
      <c r="B19107" s="2" t="s">
        <v>5423</v>
      </c>
      <c r="C19107" s="2" t="s">
        <v>1823</v>
      </c>
      <c r="D19107" s="2" t="s">
        <v>590</v>
      </c>
      <c r="E19107" s="4" t="s">
        <v>1740</v>
      </c>
      <c r="F19107" s="20" t="s">
        <v>1741</v>
      </c>
      <c r="G19107" s="8" t="str">
        <f>IF(COUNTIF('Dam Lines'!A:A,D19107)&gt;0,"Yes","No")</f>
        <v>Yes</v>
      </c>
      <c r="H19107" s="14" t="s">
        <v>1742</v>
      </c>
      <c r="I19107" s="8" t="str">
        <f t="array" ref="I19107">IF(G19107="Yes",XLOOKUP(D19107,'Dam Lines'!A:A,'Dam Lines'!J:J),"")</f>
        <v>MAGNESIE</v>
      </c>
    </row>
    <row r="19108" hidden="1">
      <c r="A19108" s="11">
        <v>11.0</v>
      </c>
      <c r="B19108" s="2" t="s">
        <v>5330</v>
      </c>
      <c r="C19108" s="2" t="s">
        <v>2545</v>
      </c>
      <c r="D19108" s="2" t="s">
        <v>5331</v>
      </c>
      <c r="E19108" s="4" t="s">
        <v>1740</v>
      </c>
      <c r="F19108" s="20" t="s">
        <v>1741</v>
      </c>
      <c r="G19108" s="8" t="str">
        <f>IF(COUNTIF('Dam Lines'!A:A,D19108)&gt;0,"Yes","No")</f>
        <v>No</v>
      </c>
      <c r="H19108" s="14" t="s">
        <v>1742</v>
      </c>
      <c r="I19108" s="8" t="str">
        <f t="array" ref="I19108">IF(G19108="Yes",XLOOKUP(D19108,'Dam Lines'!A:A,'Dam Lines'!J:J),"")</f>
        <v/>
      </c>
    </row>
    <row r="19109" hidden="1">
      <c r="A19109" s="11">
        <v>12.0</v>
      </c>
      <c r="B19109" s="2" t="s">
        <v>5424</v>
      </c>
      <c r="C19109" s="2" t="s">
        <v>4035</v>
      </c>
      <c r="D19109" s="2" t="s">
        <v>3915</v>
      </c>
      <c r="E19109" s="4" t="s">
        <v>1740</v>
      </c>
      <c r="F19109" s="20" t="s">
        <v>1741</v>
      </c>
      <c r="G19109" s="8" t="str">
        <f>IF(COUNTIF('Dam Lines'!A:A,D19109)&gt;0,"Yes","No")</f>
        <v>No</v>
      </c>
      <c r="H19109" s="14" t="s">
        <v>1742</v>
      </c>
      <c r="I19109" s="8" t="str">
        <f t="array" ref="I19109">IF(G19109="Yes",XLOOKUP(D19109,'Dam Lines'!A:A,'Dam Lines'!J:J),"")</f>
        <v/>
      </c>
    </row>
    <row r="19110" hidden="1">
      <c r="A19110" s="11">
        <v>13.0</v>
      </c>
      <c r="B19110" s="2" t="s">
        <v>5425</v>
      </c>
      <c r="C19110" s="2" t="s">
        <v>4833</v>
      </c>
      <c r="D19110" s="2" t="s">
        <v>5426</v>
      </c>
      <c r="E19110" s="4" t="s">
        <v>1740</v>
      </c>
      <c r="F19110" s="20" t="s">
        <v>1741</v>
      </c>
      <c r="G19110" s="8" t="str">
        <f>IF(COUNTIF('Dam Lines'!A:A,D19110)&gt;0,"Yes","No")</f>
        <v>No</v>
      </c>
      <c r="H19110" s="14" t="s">
        <v>1742</v>
      </c>
      <c r="I19110" s="8" t="str">
        <f t="array" ref="I19110">IF(G19110="Yes",XLOOKUP(D19110,'Dam Lines'!A:A,'Dam Lines'!J:J),"")</f>
        <v/>
      </c>
    </row>
    <row r="19111" hidden="1">
      <c r="A19111" s="11">
        <v>14.0</v>
      </c>
      <c r="B19111" s="2" t="s">
        <v>5427</v>
      </c>
      <c r="C19111" s="2" t="s">
        <v>4090</v>
      </c>
      <c r="D19111" s="2" t="s">
        <v>126</v>
      </c>
      <c r="E19111" s="4" t="s">
        <v>1740</v>
      </c>
      <c r="F19111" s="20" t="s">
        <v>1741</v>
      </c>
      <c r="G19111" s="8" t="str">
        <f>IF(COUNTIF('Dam Lines'!A:A,D19111)&gt;0,"Yes","No")</f>
        <v>Yes</v>
      </c>
      <c r="H19111" s="14" t="s">
        <v>1742</v>
      </c>
      <c r="I19111" s="8" t="str">
        <f t="array" ref="I19111">IF(G19111="Yes",XLOOKUP(D19111,'Dam Lines'!A:A,'Dam Lines'!J:J),"")</f>
        <v>QUITAINE</v>
      </c>
    </row>
    <row r="19112" hidden="1">
      <c r="A19112" s="11">
        <v>15.0</v>
      </c>
      <c r="B19112" s="2" t="s">
        <v>5428</v>
      </c>
      <c r="C19112" s="2" t="s">
        <v>2248</v>
      </c>
      <c r="D19112" s="2" t="s">
        <v>74</v>
      </c>
      <c r="E19112" s="4" t="s">
        <v>1740</v>
      </c>
      <c r="F19112" s="20" t="s">
        <v>1741</v>
      </c>
      <c r="G19112" s="8" t="str">
        <f>IF(COUNTIF('Dam Lines'!A:A,D19112)&gt;0,"Yes","No")</f>
        <v>Yes</v>
      </c>
      <c r="H19112" s="14" t="s">
        <v>1742</v>
      </c>
      <c r="I19112" s="8" t="str">
        <f t="array" ref="I19112">IF(G19112="Yes",XLOOKUP(D19112,'Dam Lines'!A:A,'Dam Lines'!J:J),"")</f>
        <v>HALAZOUNA</v>
      </c>
    </row>
    <row r="19113" hidden="1">
      <c r="A19113" s="11">
        <v>16.0</v>
      </c>
      <c r="B19113" s="2" t="s">
        <v>5429</v>
      </c>
      <c r="C19113" s="2" t="s">
        <v>1752</v>
      </c>
      <c r="D19113" s="2" t="s">
        <v>4312</v>
      </c>
      <c r="E19113" s="4" t="s">
        <v>1740</v>
      </c>
      <c r="F19113" s="20" t="s">
        <v>1741</v>
      </c>
      <c r="G19113" s="8" t="str">
        <f>IF(COUNTIF('Dam Lines'!A:A,D19113)&gt;0,"Yes","No")</f>
        <v>No</v>
      </c>
      <c r="H19113" s="14" t="s">
        <v>1742</v>
      </c>
      <c r="I19113" s="8" t="str">
        <f t="array" ref="I19113">IF(G19113="Yes",XLOOKUP(D19113,'Dam Lines'!A:A,'Dam Lines'!J:J),"")</f>
        <v/>
      </c>
    </row>
    <row r="19114" hidden="1">
      <c r="A19114" s="11">
        <v>1.0</v>
      </c>
      <c r="B19114" s="2" t="s">
        <v>5322</v>
      </c>
      <c r="C19114" s="2" t="s">
        <v>2054</v>
      </c>
      <c r="D19114" s="2" t="s">
        <v>1949</v>
      </c>
      <c r="E19114" s="4" t="s">
        <v>1740</v>
      </c>
      <c r="F19114" s="20" t="s">
        <v>1741</v>
      </c>
      <c r="G19114" s="8" t="str">
        <f>IF(COUNTIF('Dam Lines'!A:A,D19114)&gt;0,"Yes","No")</f>
        <v>No</v>
      </c>
      <c r="H19114" s="14" t="s">
        <v>1761</v>
      </c>
      <c r="I19114" s="8" t="str">
        <f t="array" ref="I19114">IF(G19114="Yes",XLOOKUP(D19114,'Dam Lines'!A:A,'Dam Lines'!J:J),"")</f>
        <v/>
      </c>
    </row>
    <row r="19115" hidden="1">
      <c r="A19115" s="11">
        <v>2.0</v>
      </c>
      <c r="B19115" s="2" t="s">
        <v>5324</v>
      </c>
      <c r="C19115" s="2" t="s">
        <v>3361</v>
      </c>
      <c r="D19115" s="2" t="s">
        <v>3410</v>
      </c>
      <c r="E19115" s="4" t="s">
        <v>1740</v>
      </c>
      <c r="F19115" s="20" t="s">
        <v>1741</v>
      </c>
      <c r="G19115" s="8" t="str">
        <f>IF(COUNTIF('Dam Lines'!A:A,D19115)&gt;0,"Yes","No")</f>
        <v>No</v>
      </c>
      <c r="H19115" s="14" t="s">
        <v>1761</v>
      </c>
      <c r="I19115" s="8" t="str">
        <f t="array" ref="I19115">IF(G19115="Yes",XLOOKUP(D19115,'Dam Lines'!A:A,'Dam Lines'!J:J),"")</f>
        <v/>
      </c>
    </row>
    <row r="19116" hidden="1">
      <c r="A19116" s="11">
        <v>3.0</v>
      </c>
      <c r="B19116" s="2" t="s">
        <v>5257</v>
      </c>
      <c r="C19116" s="2" t="s">
        <v>3739</v>
      </c>
      <c r="D19116" s="2" t="s">
        <v>155</v>
      </c>
      <c r="E19116" s="4" t="s">
        <v>1740</v>
      </c>
      <c r="F19116" s="20" t="s">
        <v>1741</v>
      </c>
      <c r="G19116" s="8" t="str">
        <f>IF(COUNTIF('Dam Lines'!A:A,D19116)&gt;0,"Yes","No")</f>
        <v>Yes</v>
      </c>
      <c r="H19116" s="14" t="s">
        <v>1761</v>
      </c>
      <c r="I19116" s="8" t="str">
        <f t="array" ref="I19116">IF(G19116="Yes",XLOOKUP(D19116,'Dam Lines'!A:A,'Dam Lines'!J:J),"")</f>
        <v>NEVADA II</v>
      </c>
    </row>
    <row r="19117" hidden="1">
      <c r="A19117" s="11">
        <v>4.0</v>
      </c>
      <c r="B19117" s="2" t="s">
        <v>5430</v>
      </c>
      <c r="C19117" s="2" t="s">
        <v>2029</v>
      </c>
      <c r="D19117" s="2" t="s">
        <v>510</v>
      </c>
      <c r="E19117" s="4" t="s">
        <v>1740</v>
      </c>
      <c r="F19117" s="20" t="s">
        <v>1741</v>
      </c>
      <c r="G19117" s="8" t="str">
        <f>IF(COUNTIF('Dam Lines'!A:A,D19117)&gt;0,"Yes","No")</f>
        <v>Yes</v>
      </c>
      <c r="H19117" s="14" t="s">
        <v>1761</v>
      </c>
      <c r="I19117" s="8" t="str">
        <f t="array" ref="I19117">IF(G19117="Yes",XLOOKUP(D19117,'Dam Lines'!A:A,'Dam Lines'!J:J),"")</f>
        <v>DAHSHUR</v>
      </c>
    </row>
    <row r="19118" hidden="1">
      <c r="A19118" s="11">
        <v>5.0</v>
      </c>
      <c r="B19118" s="2" t="s">
        <v>5431</v>
      </c>
      <c r="C19118" s="2" t="s">
        <v>4731</v>
      </c>
      <c r="D19118" s="2" t="s">
        <v>91</v>
      </c>
      <c r="E19118" s="4" t="s">
        <v>1740</v>
      </c>
      <c r="F19118" s="20" t="s">
        <v>1741</v>
      </c>
      <c r="G19118" s="8" t="str">
        <f>IF(COUNTIF('Dam Lines'!A:A,D19118)&gt;0,"Yes","No")</f>
        <v>Yes</v>
      </c>
      <c r="H19118" s="14" t="s">
        <v>1761</v>
      </c>
      <c r="I19118" s="8" t="str">
        <f t="array" ref="I19118">IF(G19118="Yes",XLOOKUP(D19118,'Dam Lines'!A:A,'Dam Lines'!J:J),"")</f>
        <v>NEVADA II</v>
      </c>
    </row>
    <row r="19119" hidden="1">
      <c r="A19119" s="11">
        <v>6.0</v>
      </c>
      <c r="B19119" s="2" t="s">
        <v>5432</v>
      </c>
      <c r="C19119" s="2" t="s">
        <v>5003</v>
      </c>
      <c r="D19119" s="2" t="s">
        <v>5433</v>
      </c>
      <c r="E19119" s="4" t="s">
        <v>1740</v>
      </c>
      <c r="F19119" s="20" t="s">
        <v>1741</v>
      </c>
      <c r="G19119" s="8" t="str">
        <f>IF(COUNTIF('Dam Lines'!A:A,D19119)&gt;0,"Yes","No")</f>
        <v>No</v>
      </c>
      <c r="H19119" s="14" t="s">
        <v>1761</v>
      </c>
      <c r="I19119" s="8" t="str">
        <f t="array" ref="I19119">IF(G19119="Yes",XLOOKUP(D19119,'Dam Lines'!A:A,'Dam Lines'!J:J),"")</f>
        <v/>
      </c>
    </row>
    <row r="19120" hidden="1">
      <c r="A19120" s="11">
        <v>7.0</v>
      </c>
      <c r="B19120" s="2" t="s">
        <v>4951</v>
      </c>
      <c r="C19120" s="2" t="s">
        <v>4952</v>
      </c>
      <c r="D19120" s="2" t="s">
        <v>4953</v>
      </c>
      <c r="E19120" s="4" t="s">
        <v>1740</v>
      </c>
      <c r="F19120" s="20" t="s">
        <v>1741</v>
      </c>
      <c r="G19120" s="8" t="str">
        <f>IF(COUNTIF('Dam Lines'!A:A,D19120)&gt;0,"Yes","No")</f>
        <v>No</v>
      </c>
      <c r="H19120" s="14" t="s">
        <v>1761</v>
      </c>
      <c r="I19120" s="8" t="str">
        <f t="array" ref="I19120">IF(G19120="Yes",XLOOKUP(D19120,'Dam Lines'!A:A,'Dam Lines'!J:J),"")</f>
        <v/>
      </c>
    </row>
    <row r="19121" hidden="1">
      <c r="A19121" s="11">
        <v>8.0</v>
      </c>
      <c r="B19121" s="2" t="s">
        <v>5325</v>
      </c>
      <c r="C19121" s="2" t="s">
        <v>2061</v>
      </c>
      <c r="D19121" s="2" t="s">
        <v>5326</v>
      </c>
      <c r="E19121" s="4" t="s">
        <v>1740</v>
      </c>
      <c r="F19121" s="20" t="s">
        <v>1741</v>
      </c>
      <c r="G19121" s="8" t="str">
        <f>IF(COUNTIF('Dam Lines'!A:A,D19121)&gt;0,"Yes","No")</f>
        <v>No</v>
      </c>
      <c r="H19121" s="14" t="s">
        <v>1761</v>
      </c>
      <c r="I19121" s="8" t="str">
        <f t="array" ref="I19121">IF(G19121="Yes",XLOOKUP(D19121,'Dam Lines'!A:A,'Dam Lines'!J:J),"")</f>
        <v/>
      </c>
    </row>
    <row r="19122" hidden="1">
      <c r="A19122" s="11">
        <v>9.0</v>
      </c>
      <c r="B19122" s="2" t="s">
        <v>5066</v>
      </c>
      <c r="C19122" s="2" t="s">
        <v>1802</v>
      </c>
      <c r="D19122" s="2" t="s">
        <v>984</v>
      </c>
      <c r="E19122" s="4" t="s">
        <v>1740</v>
      </c>
      <c r="F19122" s="20" t="s">
        <v>1741</v>
      </c>
      <c r="G19122" s="8" t="str">
        <f>IF(COUNTIF('Dam Lines'!A:A,D19122)&gt;0,"Yes","No")</f>
        <v>Yes</v>
      </c>
      <c r="H19122" s="14" t="s">
        <v>1761</v>
      </c>
      <c r="I19122" s="8" t="str">
        <f t="array" ref="I19122">IF(G19122="Yes",XLOOKUP(D19122,'Dam Lines'!A:A,'Dam Lines'!J:J),"")</f>
        <v>UELN</v>
      </c>
    </row>
    <row r="19123" hidden="1">
      <c r="A19123" s="11">
        <v>10.0</v>
      </c>
      <c r="B19123" s="2" t="s">
        <v>5434</v>
      </c>
      <c r="C19123" s="2" t="s">
        <v>1744</v>
      </c>
      <c r="D19123" s="2" t="s">
        <v>105</v>
      </c>
      <c r="E19123" s="4" t="s">
        <v>1740</v>
      </c>
      <c r="F19123" s="20" t="s">
        <v>1741</v>
      </c>
      <c r="G19123" s="8" t="str">
        <f>IF(COUNTIF('Dam Lines'!A:A,D19123)&gt;0,"Yes","No")</f>
        <v>Yes</v>
      </c>
      <c r="H19123" s="14" t="s">
        <v>1761</v>
      </c>
      <c r="I19123" s="8" t="str">
        <f t="array" ref="I19123">IF(G19123="Yes",XLOOKUP(D19123,'Dam Lines'!A:A,'Dam Lines'!J:J),"")</f>
        <v>ARRAGONDA</v>
      </c>
    </row>
    <row r="19124" hidden="1">
      <c r="A19124" s="11">
        <v>11.0</v>
      </c>
      <c r="B19124" s="2" t="s">
        <v>5386</v>
      </c>
      <c r="C19124" s="2" t="s">
        <v>5387</v>
      </c>
      <c r="D19124" s="2" t="s">
        <v>925</v>
      </c>
      <c r="E19124" s="4" t="s">
        <v>1740</v>
      </c>
      <c r="F19124" s="20" t="s">
        <v>1741</v>
      </c>
      <c r="G19124" s="8" t="str">
        <f>IF(COUNTIF('Dam Lines'!A:A,D19124)&gt;0,"Yes","No")</f>
        <v>Yes</v>
      </c>
      <c r="H19124" s="14" t="s">
        <v>1761</v>
      </c>
      <c r="I19124" s="8" t="str">
        <f t="array" ref="I19124">IF(G19124="Yes",XLOOKUP(D19124,'Dam Lines'!A:A,'Dam Lines'!J:J),"")</f>
        <v>NEVADA II</v>
      </c>
    </row>
    <row r="19125" hidden="1">
      <c r="A19125" s="11">
        <v>12.0</v>
      </c>
      <c r="B19125" s="2" t="s">
        <v>5435</v>
      </c>
      <c r="C19125" s="2" t="s">
        <v>2545</v>
      </c>
      <c r="D19125" s="2" t="s">
        <v>118</v>
      </c>
      <c r="E19125" s="4" t="s">
        <v>1740</v>
      </c>
      <c r="F19125" s="20" t="s">
        <v>1741</v>
      </c>
      <c r="G19125" s="8" t="str">
        <f>IF(COUNTIF('Dam Lines'!A:A,D19125)&gt;0,"Yes","No")</f>
        <v>Yes</v>
      </c>
      <c r="H19125" s="14" t="s">
        <v>1761</v>
      </c>
      <c r="I19125" s="8" t="str">
        <f t="array" ref="I19125">IF(G19125="Yes",XLOOKUP(D19125,'Dam Lines'!A:A,'Dam Lines'!J:J),"")</f>
        <v>SAPINA</v>
      </c>
    </row>
    <row r="19126" hidden="1">
      <c r="A19126" s="11">
        <v>13.0</v>
      </c>
      <c r="B19126" s="2" t="s">
        <v>5436</v>
      </c>
      <c r="C19126" s="2" t="s">
        <v>2545</v>
      </c>
      <c r="D19126" s="2" t="s">
        <v>370</v>
      </c>
      <c r="E19126" s="4" t="s">
        <v>1740</v>
      </c>
      <c r="F19126" s="20" t="s">
        <v>1741</v>
      </c>
      <c r="G19126" s="8" t="str">
        <f>IF(COUNTIF('Dam Lines'!A:A,D19126)&gt;0,"Yes","No")</f>
        <v>Yes</v>
      </c>
      <c r="H19126" s="14" t="s">
        <v>1761</v>
      </c>
      <c r="I19126" s="8" t="str">
        <f t="array" ref="I19126">IF(G19126="Yes",XLOOKUP(D19126,'Dam Lines'!A:A,'Dam Lines'!J:J),"")</f>
        <v>FİRUZE.1.</v>
      </c>
    </row>
    <row r="19127" hidden="1">
      <c r="A19127" s="11">
        <v>14.0</v>
      </c>
      <c r="B19127" s="2" t="s">
        <v>5213</v>
      </c>
      <c r="C19127" s="2" t="s">
        <v>1859</v>
      </c>
      <c r="D19127" s="22" t="s">
        <v>5214</v>
      </c>
      <c r="E19127" s="4" t="s">
        <v>1740</v>
      </c>
      <c r="F19127" s="20" t="s">
        <v>1741</v>
      </c>
      <c r="G19127" s="8" t="str">
        <f>IF(COUNTIF('Dam Lines'!A:A,D19127)&gt;0,"Yes","No")</f>
        <v>No</v>
      </c>
      <c r="H19127" s="14" t="s">
        <v>1761</v>
      </c>
      <c r="I19127" s="8" t="str">
        <f t="array" ref="I19127">IF(G19127="Yes",XLOOKUP(D19127,'Dam Lines'!A:A,'Dam Lines'!J:J),"")</f>
        <v/>
      </c>
    </row>
    <row r="19128" hidden="1">
      <c r="A19128" s="11">
        <v>15.0</v>
      </c>
      <c r="B19128" s="2" t="s">
        <v>5437</v>
      </c>
      <c r="C19128" s="2" t="s">
        <v>5438</v>
      </c>
      <c r="D19128" s="2" t="s">
        <v>2608</v>
      </c>
      <c r="E19128" s="4" t="s">
        <v>1740</v>
      </c>
      <c r="F19128" s="20" t="s">
        <v>1741</v>
      </c>
      <c r="G19128" s="8" t="str">
        <f>IF(COUNTIF('Dam Lines'!A:A,D19128)&gt;0,"Yes","No")</f>
        <v>No</v>
      </c>
      <c r="H19128" s="14" t="s">
        <v>1761</v>
      </c>
      <c r="I19128" s="8" t="str">
        <f t="array" ref="I19128">IF(G19128="Yes",XLOOKUP(D19128,'Dam Lines'!A:A,'Dam Lines'!J:J),"")</f>
        <v/>
      </c>
    </row>
    <row r="19129" hidden="1">
      <c r="A19129" s="11">
        <v>1.0</v>
      </c>
      <c r="B19129" s="2" t="s">
        <v>4805</v>
      </c>
      <c r="C19129" s="2" t="s">
        <v>1980</v>
      </c>
      <c r="D19129" s="2" t="s">
        <v>116</v>
      </c>
      <c r="E19129" s="4" t="s">
        <v>1779</v>
      </c>
      <c r="F19129" s="20" t="s">
        <v>1818</v>
      </c>
      <c r="G19129" s="8" t="str">
        <f>IF(COUNTIF('Dam Lines'!A:A,D19129)&gt;0,"Yes","No")</f>
        <v>Yes</v>
      </c>
      <c r="H19129" s="14" t="s">
        <v>1761</v>
      </c>
      <c r="I19129" s="8" t="str">
        <f t="array" ref="I19129">IF(G19129="Yes",XLOOKUP(D19129,'Dam Lines'!A:A,'Dam Lines'!J:J),"")</f>
        <v>FATMA</v>
      </c>
    </row>
    <row r="19130" hidden="1">
      <c r="A19130" s="11">
        <v>2.0</v>
      </c>
      <c r="B19130" s="2" t="s">
        <v>3807</v>
      </c>
      <c r="C19130" s="2" t="s">
        <v>3697</v>
      </c>
      <c r="D19130" s="2" t="s">
        <v>3808</v>
      </c>
      <c r="E19130" s="4" t="s">
        <v>1779</v>
      </c>
      <c r="F19130" s="20" t="s">
        <v>1818</v>
      </c>
      <c r="G19130" s="8" t="str">
        <f>IF(COUNTIF('Dam Lines'!A:A,D19130)&gt;0,"Yes","No")</f>
        <v>No</v>
      </c>
      <c r="H19130" s="14" t="s">
        <v>1742</v>
      </c>
      <c r="I19130" s="8" t="str">
        <f t="array" ref="I19130">IF(G19130="Yes",XLOOKUP(D19130,'Dam Lines'!A:A,'Dam Lines'!J:J),"")</f>
        <v/>
      </c>
    </row>
    <row r="19131" hidden="1">
      <c r="A19131" s="11">
        <v>3.0</v>
      </c>
      <c r="B19131" s="2" t="s">
        <v>4885</v>
      </c>
      <c r="C19131" s="2" t="s">
        <v>3762</v>
      </c>
      <c r="D19131" s="2" t="s">
        <v>3107</v>
      </c>
      <c r="E19131" s="4" t="s">
        <v>1779</v>
      </c>
      <c r="F19131" s="20" t="s">
        <v>1818</v>
      </c>
      <c r="G19131" s="8" t="str">
        <f>IF(COUNTIF('Dam Lines'!A:A,D19131)&gt;0,"Yes","No")</f>
        <v>Yes</v>
      </c>
      <c r="H19131" s="14" t="s">
        <v>1761</v>
      </c>
      <c r="I19131" s="8" t="str">
        <f t="array" ref="I19131">IF(G19131="Yes",XLOOKUP(D19131,'Dam Lines'!A:A,'Dam Lines'!J:J),"")</f>
        <v>ASALA HALEEMA</v>
      </c>
    </row>
    <row r="19132" hidden="1">
      <c r="A19132" s="11">
        <v>4.0</v>
      </c>
      <c r="B19132" s="2" t="s">
        <v>3930</v>
      </c>
      <c r="C19132" s="2" t="s">
        <v>1798</v>
      </c>
      <c r="D19132" s="2" t="s">
        <v>133</v>
      </c>
      <c r="E19132" s="4" t="s">
        <v>1779</v>
      </c>
      <c r="F19132" s="20" t="s">
        <v>1818</v>
      </c>
      <c r="G19132" s="8" t="str">
        <f>IF(COUNTIF('Dam Lines'!A:A,D19132)&gt;0,"Yes","No")</f>
        <v>Yes</v>
      </c>
      <c r="H19132" s="14" t="s">
        <v>1742</v>
      </c>
      <c r="I19132" s="8" t="str">
        <f t="array" ref="I19132">IF(G19132="Yes",XLOOKUP(D19132,'Dam Lines'!A:A,'Dam Lines'!J:J),"")</f>
        <v>YFS ALMOND JOY</v>
      </c>
    </row>
    <row r="19133" hidden="1">
      <c r="A19133" s="11">
        <v>5.0</v>
      </c>
      <c r="B19133" s="2" t="s">
        <v>4265</v>
      </c>
      <c r="C19133" s="2" t="s">
        <v>1908</v>
      </c>
      <c r="D19133" s="2" t="s">
        <v>4266</v>
      </c>
      <c r="E19133" s="4" t="s">
        <v>1779</v>
      </c>
      <c r="F19133" s="20" t="s">
        <v>1818</v>
      </c>
      <c r="G19133" s="8" t="str">
        <f>IF(COUNTIF('Dam Lines'!A:A,D19133)&gt;0,"Yes","No")</f>
        <v>No</v>
      </c>
      <c r="H19133" s="14" t="s">
        <v>1761</v>
      </c>
      <c r="I19133" s="8" t="str">
        <f t="array" ref="I19133">IF(G19133="Yes",XLOOKUP(D19133,'Dam Lines'!A:A,'Dam Lines'!J:J),"")</f>
        <v/>
      </c>
    </row>
    <row r="19134" hidden="1">
      <c r="A19134" s="11">
        <v>6.0</v>
      </c>
      <c r="B19134" s="2" t="s">
        <v>3833</v>
      </c>
      <c r="C19134" s="2" t="s">
        <v>1962</v>
      </c>
      <c r="D19134" s="2" t="s">
        <v>370</v>
      </c>
      <c r="E19134" s="4" t="s">
        <v>1779</v>
      </c>
      <c r="F19134" s="20" t="s">
        <v>1818</v>
      </c>
      <c r="G19134" s="8" t="str">
        <f>IF(COUNTIF('Dam Lines'!A:A,D19134)&gt;0,"Yes","No")</f>
        <v>Yes</v>
      </c>
      <c r="H19134" s="14" t="s">
        <v>1742</v>
      </c>
      <c r="I19134" s="8" t="str">
        <f t="array" ref="I19134">IF(G19134="Yes",XLOOKUP(D19134,'Dam Lines'!A:A,'Dam Lines'!J:J),"")</f>
        <v>FİRUZE.1.</v>
      </c>
    </row>
    <row r="19135" hidden="1">
      <c r="A19135" s="11">
        <v>7.0</v>
      </c>
      <c r="B19135" s="2" t="s">
        <v>3754</v>
      </c>
      <c r="C19135" s="2" t="s">
        <v>1886</v>
      </c>
      <c r="D19135" s="2" t="s">
        <v>621</v>
      </c>
      <c r="E19135" s="4" t="s">
        <v>1779</v>
      </c>
      <c r="F19135" s="20" t="s">
        <v>1818</v>
      </c>
      <c r="G19135" s="8" t="str">
        <f>IF(COUNTIF('Dam Lines'!A:A,D19135)&gt;0,"Yes","No")</f>
        <v>Yes</v>
      </c>
      <c r="H19135" s="14" t="s">
        <v>1761</v>
      </c>
      <c r="I19135" s="8" t="str">
        <f t="array" ref="I19135">IF(G19135="Yes",XLOOKUP(D19135,'Dam Lines'!A:A,'Dam Lines'!J:J),"")</f>
        <v>CRESCINDA</v>
      </c>
    </row>
    <row r="19136" hidden="1">
      <c r="A19136" s="11">
        <v>8.0</v>
      </c>
      <c r="B19136" s="2" t="s">
        <v>3704</v>
      </c>
      <c r="C19136" s="2" t="s">
        <v>1935</v>
      </c>
      <c r="D19136" s="2" t="s">
        <v>1173</v>
      </c>
      <c r="E19136" s="4" t="s">
        <v>1779</v>
      </c>
      <c r="F19136" s="20" t="s">
        <v>1818</v>
      </c>
      <c r="G19136" s="8" t="str">
        <f>IF(COUNTIF('Dam Lines'!A:A,D19136)&gt;0,"Yes","No")</f>
        <v>Yes</v>
      </c>
      <c r="H19136" s="14" t="s">
        <v>1742</v>
      </c>
      <c r="I19136" s="8" t="str">
        <f t="array" ref="I19136">IF(G19136="Yes",XLOOKUP(D19136,'Dam Lines'!A:A,'Dam Lines'!J:J),"")</f>
        <v>DJEDA</v>
      </c>
    </row>
    <row r="19137" hidden="1">
      <c r="A19137" s="11">
        <v>9.0</v>
      </c>
      <c r="B19137" s="2" t="s">
        <v>5057</v>
      </c>
      <c r="C19137" s="2" t="s">
        <v>4164</v>
      </c>
      <c r="D19137" s="2" t="s">
        <v>5058</v>
      </c>
      <c r="E19137" s="4" t="s">
        <v>1779</v>
      </c>
      <c r="F19137" s="20" t="s">
        <v>1818</v>
      </c>
      <c r="G19137" s="8" t="str">
        <f>IF(COUNTIF('Dam Lines'!A:A,D19137)&gt;0,"Yes","No")</f>
        <v>No</v>
      </c>
      <c r="H19137" s="14" t="s">
        <v>1742</v>
      </c>
      <c r="I19137" s="8" t="str">
        <f t="array" ref="I19137">IF(G19137="Yes",XLOOKUP(D19137,'Dam Lines'!A:A,'Dam Lines'!J:J),"")</f>
        <v/>
      </c>
    </row>
    <row r="19138" hidden="1">
      <c r="A19138" s="11">
        <v>10.0</v>
      </c>
      <c r="B19138" s="2" t="s">
        <v>5372</v>
      </c>
      <c r="C19138" s="2" t="s">
        <v>3071</v>
      </c>
      <c r="D19138" s="2" t="s">
        <v>2719</v>
      </c>
      <c r="E19138" s="4" t="s">
        <v>1779</v>
      </c>
      <c r="F19138" s="20" t="s">
        <v>1818</v>
      </c>
      <c r="G19138" s="8" t="str">
        <f>IF(COUNTIF('Dam Lines'!A:A,D19138)&gt;0,"Yes","No")</f>
        <v>No</v>
      </c>
      <c r="H19138" s="14" t="s">
        <v>1742</v>
      </c>
      <c r="I19138" s="8" t="str">
        <f t="array" ref="I19138">IF(G19138="Yes",XLOOKUP(D19138,'Dam Lines'!A:A,'Dam Lines'!J:J),"")</f>
        <v/>
      </c>
    </row>
    <row r="19139" hidden="1">
      <c r="A19139" s="11">
        <v>11.0</v>
      </c>
      <c r="B19139" s="2" t="s">
        <v>4914</v>
      </c>
      <c r="C19139" s="2" t="s">
        <v>3071</v>
      </c>
      <c r="D19139" s="2" t="s">
        <v>4915</v>
      </c>
      <c r="E19139" s="4" t="s">
        <v>1779</v>
      </c>
      <c r="F19139" s="20" t="s">
        <v>1818</v>
      </c>
      <c r="G19139" s="8" t="str">
        <f>IF(COUNTIF('Dam Lines'!A:A,D19139)&gt;0,"Yes","No")</f>
        <v>No</v>
      </c>
      <c r="H19139" s="14" t="s">
        <v>1761</v>
      </c>
      <c r="I19139" s="8" t="str">
        <f t="array" ref="I19139">IF(G19139="Yes",XLOOKUP(D19139,'Dam Lines'!A:A,'Dam Lines'!J:J),"")</f>
        <v/>
      </c>
    </row>
    <row r="19140" hidden="1">
      <c r="A19140" s="11">
        <v>12.0</v>
      </c>
      <c r="B19140" s="2" t="s">
        <v>4859</v>
      </c>
      <c r="C19140" s="2" t="s">
        <v>1962</v>
      </c>
      <c r="D19140" s="2" t="s">
        <v>534</v>
      </c>
      <c r="E19140" s="4" t="s">
        <v>1779</v>
      </c>
      <c r="F19140" s="20" t="s">
        <v>1818</v>
      </c>
      <c r="G19140" s="8" t="str">
        <f>IF(COUNTIF('Dam Lines'!A:A,D19140)&gt;0,"Yes","No")</f>
        <v>Yes</v>
      </c>
      <c r="H19140" s="14" t="s">
        <v>1742</v>
      </c>
      <c r="I19140" s="8" t="str">
        <f t="array" ref="I19140">IF(G19140="Yes",XLOOKUP(D19140,'Dam Lines'!A:A,'Dam Lines'!J:J),"")</f>
        <v>BASSALA</v>
      </c>
    </row>
    <row r="19141" hidden="1">
      <c r="A19141" s="11">
        <v>13.0</v>
      </c>
      <c r="B19141" s="2" t="s">
        <v>4424</v>
      </c>
      <c r="C19141" s="2" t="s">
        <v>4008</v>
      </c>
      <c r="D19141" s="2" t="s">
        <v>756</v>
      </c>
      <c r="E19141" s="4" t="s">
        <v>1779</v>
      </c>
      <c r="F19141" s="20" t="s">
        <v>1818</v>
      </c>
      <c r="G19141" s="8" t="str">
        <f>IF(COUNTIF('Dam Lines'!A:A,D19141)&gt;0,"Yes","No")</f>
        <v>Yes</v>
      </c>
      <c r="H19141" s="14" t="s">
        <v>1742</v>
      </c>
      <c r="I19141" s="8" t="str">
        <f t="array" ref="I19141">IF(G19141="Yes",XLOOKUP(D19141,'Dam Lines'!A:A,'Dam Lines'!J:J),"")</f>
        <v>NEVADA II</v>
      </c>
    </row>
    <row r="19142" hidden="1">
      <c r="A19142" s="11">
        <v>14.0</v>
      </c>
      <c r="B19142" s="2" t="s">
        <v>2497</v>
      </c>
      <c r="C19142" s="2" t="s">
        <v>1962</v>
      </c>
      <c r="D19142" s="2" t="s">
        <v>414</v>
      </c>
      <c r="E19142" s="4" t="s">
        <v>1779</v>
      </c>
      <c r="F19142" s="20" t="s">
        <v>1818</v>
      </c>
      <c r="G19142" s="8" t="str">
        <f>IF(COUNTIF('Dam Lines'!A:A,D19142)&gt;0,"Yes","No")</f>
        <v>Yes</v>
      </c>
      <c r="H19142" s="14" t="s">
        <v>1742</v>
      </c>
      <c r="I19142" s="8" t="str">
        <f t="array" ref="I19142">IF(G19142="Yes",XLOOKUP(D19142,'Dam Lines'!A:A,'Dam Lines'!J:J),"")</f>
        <v>NEVADA II</v>
      </c>
    </row>
    <row r="19143" hidden="1">
      <c r="A19143" s="11">
        <v>15.0</v>
      </c>
      <c r="B19143" s="2" t="s">
        <v>4999</v>
      </c>
      <c r="C19143" s="2" t="s">
        <v>1802</v>
      </c>
      <c r="D19143" s="2" t="s">
        <v>334</v>
      </c>
      <c r="E19143" s="4" t="s">
        <v>1779</v>
      </c>
      <c r="F19143" s="20" t="s">
        <v>1818</v>
      </c>
      <c r="G19143" s="8" t="str">
        <f>IF(COUNTIF('Dam Lines'!A:A,D19143)&gt;0,"Yes","No")</f>
        <v>Yes</v>
      </c>
      <c r="H19143" s="14" t="s">
        <v>1742</v>
      </c>
      <c r="I19143" s="8" t="str">
        <f t="array" ref="I19143">IF(G19143="Yes",XLOOKUP(D19143,'Dam Lines'!A:A,'Dam Lines'!J:J),"")</f>
        <v>BASSALA</v>
      </c>
    </row>
    <row r="19144" hidden="1">
      <c r="A19144" s="11">
        <v>16.0</v>
      </c>
      <c r="B19144" s="2" t="s">
        <v>4014</v>
      </c>
      <c r="C19144" s="2" t="s">
        <v>3423</v>
      </c>
      <c r="D19144" s="2" t="s">
        <v>758</v>
      </c>
      <c r="E19144" s="4" t="s">
        <v>1779</v>
      </c>
      <c r="F19144" s="20" t="s">
        <v>1818</v>
      </c>
      <c r="G19144" s="8" t="str">
        <f>IF(COUNTIF('Dam Lines'!A:A,D19144)&gt;0,"Yes","No")</f>
        <v>Yes</v>
      </c>
      <c r="H19144" s="14" t="s">
        <v>1761</v>
      </c>
      <c r="I19144" s="8" t="str">
        <f t="array" ref="I19144">IF(G19144="Yes",XLOOKUP(D19144,'Dam Lines'!A:A,'Dam Lines'!J:J),"")</f>
        <v>NEVADA II</v>
      </c>
    </row>
    <row r="19145" hidden="1">
      <c r="A19145" s="11">
        <v>1.0</v>
      </c>
      <c r="B19145" s="2" t="s">
        <v>4481</v>
      </c>
      <c r="C19145" s="2" t="s">
        <v>3464</v>
      </c>
      <c r="D19145" s="2" t="s">
        <v>533</v>
      </c>
      <c r="E19145" s="4" t="s">
        <v>1779</v>
      </c>
      <c r="F19145" s="20" t="s">
        <v>1837</v>
      </c>
      <c r="G19145" s="8" t="str">
        <f>IF(COUNTIF('Dam Lines'!A:A,D19145)&gt;0,"Yes","No")</f>
        <v>Yes</v>
      </c>
      <c r="H19145" s="14" t="s">
        <v>1742</v>
      </c>
      <c r="I19145" s="8" t="str">
        <f t="array" ref="I19145">IF(G19145="Yes",XLOOKUP(D19145,'Dam Lines'!A:A,'Dam Lines'!J:J),"")</f>
        <v>ALBA</v>
      </c>
    </row>
    <row r="19146" hidden="1">
      <c r="A19146" s="11">
        <v>2.0</v>
      </c>
      <c r="B19146" s="2" t="s">
        <v>3678</v>
      </c>
      <c r="C19146" s="2" t="s">
        <v>1935</v>
      </c>
      <c r="D19146" s="2" t="s">
        <v>757</v>
      </c>
      <c r="E19146" s="4" t="s">
        <v>1779</v>
      </c>
      <c r="F19146" s="20" t="s">
        <v>1837</v>
      </c>
      <c r="G19146" s="8" t="str">
        <f>IF(COUNTIF('Dam Lines'!A:A,D19146)&gt;0,"Yes","No")</f>
        <v>Yes</v>
      </c>
      <c r="H19146" s="14" t="s">
        <v>1742</v>
      </c>
      <c r="I19146" s="8" t="str">
        <f t="array" ref="I19146">IF(G19146="Yes",XLOOKUP(D19146,'Dam Lines'!A:A,'Dam Lines'!J:J),"")</f>
        <v>NEVADA II</v>
      </c>
    </row>
    <row r="19147" hidden="1">
      <c r="A19147" s="11">
        <v>3.0</v>
      </c>
      <c r="B19147" s="2" t="s">
        <v>4348</v>
      </c>
      <c r="C19147" s="2" t="s">
        <v>2243</v>
      </c>
      <c r="D19147" s="2" t="s">
        <v>4349</v>
      </c>
      <c r="E19147" s="4" t="s">
        <v>1779</v>
      </c>
      <c r="F19147" s="20" t="s">
        <v>1837</v>
      </c>
      <c r="G19147" s="8" t="str">
        <f>IF(COUNTIF('Dam Lines'!A:A,D19147)&gt;0,"Yes","No")</f>
        <v>No</v>
      </c>
      <c r="H19147" s="14" t="s">
        <v>1742</v>
      </c>
      <c r="I19147" s="8" t="str">
        <f t="array" ref="I19147">IF(G19147="Yes",XLOOKUP(D19147,'Dam Lines'!A:A,'Dam Lines'!J:J),"")</f>
        <v/>
      </c>
    </row>
    <row r="19148" hidden="1">
      <c r="A19148" s="11">
        <v>4.0</v>
      </c>
      <c r="B19148" s="2" t="s">
        <v>3407</v>
      </c>
      <c r="C19148" s="2" t="s">
        <v>1798</v>
      </c>
      <c r="D19148" s="2" t="s">
        <v>609</v>
      </c>
      <c r="E19148" s="4" t="s">
        <v>1779</v>
      </c>
      <c r="F19148" s="20" t="s">
        <v>1837</v>
      </c>
      <c r="G19148" s="8" t="str">
        <f>IF(COUNTIF('Dam Lines'!A:A,D19148)&gt;0,"Yes","No")</f>
        <v>Yes</v>
      </c>
      <c r="H19148" s="14" t="s">
        <v>1742</v>
      </c>
      <c r="I19148" s="8" t="str">
        <f t="array" ref="I19148">IF(G19148="Yes",XLOOKUP(D19148,'Dam Lines'!A:A,'Dam Lines'!J:J),"")</f>
        <v>MANAGIYA AL SAFFRA</v>
      </c>
    </row>
    <row r="19149" hidden="1">
      <c r="A19149" s="11">
        <v>5.0</v>
      </c>
      <c r="B19149" s="2" t="s">
        <v>4297</v>
      </c>
      <c r="C19149" s="2" t="s">
        <v>2009</v>
      </c>
      <c r="D19149" s="2" t="s">
        <v>4298</v>
      </c>
      <c r="E19149" s="4" t="s">
        <v>1779</v>
      </c>
      <c r="F19149" s="20" t="s">
        <v>1837</v>
      </c>
      <c r="G19149" s="8" t="str">
        <f>IF(COUNTIF('Dam Lines'!A:A,D19149)&gt;0,"Yes","No")</f>
        <v>No</v>
      </c>
      <c r="H19149" s="14" t="s">
        <v>1742</v>
      </c>
      <c r="I19149" s="8" t="str">
        <f t="array" ref="I19149">IF(G19149="Yes",XLOOKUP(D19149,'Dam Lines'!A:A,'Dam Lines'!J:J),"")</f>
        <v/>
      </c>
    </row>
    <row r="19150" hidden="1">
      <c r="A19150" s="11">
        <v>6.0</v>
      </c>
      <c r="B19150" s="2" t="s">
        <v>4787</v>
      </c>
      <c r="C19150" s="2" t="s">
        <v>1859</v>
      </c>
      <c r="D19150" s="2" t="s">
        <v>4979</v>
      </c>
      <c r="E19150" s="4" t="s">
        <v>1779</v>
      </c>
      <c r="F19150" s="20" t="s">
        <v>1837</v>
      </c>
      <c r="G19150" s="8" t="str">
        <f>IF(COUNTIF('Dam Lines'!A:A,D19150)&gt;0,"Yes","No")</f>
        <v>No</v>
      </c>
      <c r="H19150" s="14" t="s">
        <v>1761</v>
      </c>
      <c r="I19150" s="8" t="str">
        <f t="array" ref="I19150">IF(G19150="Yes",XLOOKUP(D19150,'Dam Lines'!A:A,'Dam Lines'!J:J),"")</f>
        <v/>
      </c>
    </row>
    <row r="19151" hidden="1">
      <c r="A19151" s="11">
        <v>7.0</v>
      </c>
      <c r="B19151" s="2" t="s">
        <v>4476</v>
      </c>
      <c r="C19151" s="2" t="s">
        <v>4477</v>
      </c>
      <c r="D19151" s="2" t="s">
        <v>10</v>
      </c>
      <c r="E19151" s="4" t="s">
        <v>1779</v>
      </c>
      <c r="F19151" s="20" t="s">
        <v>1837</v>
      </c>
      <c r="G19151" s="8" t="str">
        <f>IF(COUNTIF('Dam Lines'!A:A,D19151)&gt;0,"Yes","No")</f>
        <v>Yes</v>
      </c>
      <c r="H19151" s="14" t="s">
        <v>1742</v>
      </c>
      <c r="I19151" s="8" t="str">
        <f t="array" ref="I19151">IF(G19151="Yes",XLOOKUP(D19151,'Dam Lines'!A:A,'Dam Lines'!J:J),"")</f>
        <v>MAGNESIE</v>
      </c>
    </row>
    <row r="19152" hidden="1">
      <c r="A19152" s="11">
        <v>8.0</v>
      </c>
      <c r="B19152" s="2" t="s">
        <v>4279</v>
      </c>
      <c r="C19152" s="2" t="s">
        <v>1823</v>
      </c>
      <c r="D19152" s="2" t="s">
        <v>1500</v>
      </c>
      <c r="E19152" s="4" t="s">
        <v>1779</v>
      </c>
      <c r="F19152" s="20" t="s">
        <v>1837</v>
      </c>
      <c r="G19152" s="8" t="str">
        <f>IF(COUNTIF('Dam Lines'!A:A,D19152)&gt;0,"Yes","No")</f>
        <v>Yes</v>
      </c>
      <c r="H19152" s="14" t="s">
        <v>1742</v>
      </c>
      <c r="I19152" s="8" t="str">
        <f t="array" ref="I19152">IF(G19152="Yes",XLOOKUP(D19152,'Dam Lines'!A:A,'Dam Lines'!J:J),"")</f>
        <v>NEVADA II</v>
      </c>
    </row>
    <row r="19153" hidden="1">
      <c r="A19153" s="11">
        <v>9.0</v>
      </c>
      <c r="B19153" s="2" t="s">
        <v>5138</v>
      </c>
      <c r="C19153" s="2" t="s">
        <v>1886</v>
      </c>
      <c r="D19153" s="2" t="s">
        <v>574</v>
      </c>
      <c r="E19153" s="4" t="s">
        <v>1779</v>
      </c>
      <c r="F19153" s="20" t="s">
        <v>1837</v>
      </c>
      <c r="G19153" s="8" t="str">
        <f>IF(COUNTIF('Dam Lines'!A:A,D19153)&gt;0,"Yes","No")</f>
        <v>Yes</v>
      </c>
      <c r="H19153" s="14" t="s">
        <v>1761</v>
      </c>
      <c r="I19153" s="8" t="str">
        <f t="array" ref="I19153">IF(G19153="Yes",XLOOKUP(D19153,'Dam Lines'!A:A,'Dam Lines'!J:J),"")</f>
        <v>NEVADA II</v>
      </c>
    </row>
    <row r="19154" hidden="1">
      <c r="A19154" s="11">
        <v>10.0</v>
      </c>
      <c r="B19154" s="2" t="s">
        <v>4543</v>
      </c>
      <c r="C19154" s="2" t="s">
        <v>1744</v>
      </c>
      <c r="D19154" s="2" t="s">
        <v>4544</v>
      </c>
      <c r="E19154" s="4" t="s">
        <v>1779</v>
      </c>
      <c r="F19154" s="20" t="s">
        <v>1837</v>
      </c>
      <c r="G19154" s="8" t="str">
        <f>IF(COUNTIF('Dam Lines'!A:A,D19154)&gt;0,"Yes","No")</f>
        <v>No</v>
      </c>
      <c r="H19154" s="14" t="s">
        <v>1742</v>
      </c>
      <c r="I19154" s="8" t="str">
        <f t="array" ref="I19154">IF(G19154="Yes",XLOOKUP(D19154,'Dam Lines'!A:A,'Dam Lines'!J:J),"")</f>
        <v/>
      </c>
    </row>
    <row r="19155" hidden="1">
      <c r="A19155" s="11">
        <v>11.0</v>
      </c>
      <c r="B19155" s="2" t="s">
        <v>4588</v>
      </c>
      <c r="C19155" s="2" t="s">
        <v>1844</v>
      </c>
      <c r="D19155" s="2" t="s">
        <v>558</v>
      </c>
      <c r="E19155" s="4" t="s">
        <v>1779</v>
      </c>
      <c r="F19155" s="20" t="s">
        <v>1837</v>
      </c>
      <c r="G19155" s="8" t="str">
        <f>IF(COUNTIF('Dam Lines'!A:A,D19155)&gt;0,"Yes","No")</f>
        <v>Yes</v>
      </c>
      <c r="H19155" s="14" t="s">
        <v>1742</v>
      </c>
      <c r="I19155" s="8" t="str">
        <f t="array" ref="I19155">IF(G19155="Yes",XLOOKUP(D19155,'Dam Lines'!A:A,'Dam Lines'!J:J),"")</f>
        <v>GAZELLA II</v>
      </c>
    </row>
    <row r="19156" hidden="1">
      <c r="A19156" s="11">
        <v>12.0</v>
      </c>
      <c r="B19156" s="2" t="s">
        <v>4113</v>
      </c>
      <c r="C19156" s="2" t="s">
        <v>3423</v>
      </c>
      <c r="D19156" s="2" t="s">
        <v>712</v>
      </c>
      <c r="E19156" s="4" t="s">
        <v>1779</v>
      </c>
      <c r="F19156" s="20" t="s">
        <v>1837</v>
      </c>
      <c r="G19156" s="8" t="str">
        <f>IF(COUNTIF('Dam Lines'!A:A,D19156)&gt;0,"Yes","No")</f>
        <v>Yes</v>
      </c>
      <c r="H19156" s="14" t="s">
        <v>1761</v>
      </c>
      <c r="I19156" s="8" t="str">
        <f t="array" ref="I19156">IF(G19156="Yes",XLOOKUP(D19156,'Dam Lines'!A:A,'Dam Lines'!J:J),"")</f>
        <v>MAMMONA</v>
      </c>
    </row>
    <row r="19157" hidden="1">
      <c r="A19157" s="11">
        <v>13.0</v>
      </c>
      <c r="B19157" s="2" t="s">
        <v>3456</v>
      </c>
      <c r="C19157" s="2" t="s">
        <v>1817</v>
      </c>
      <c r="D19157" s="2" t="s">
        <v>3457</v>
      </c>
      <c r="E19157" s="4" t="s">
        <v>1779</v>
      </c>
      <c r="F19157" s="20" t="s">
        <v>1837</v>
      </c>
      <c r="G19157" s="8" t="str">
        <f>IF(COUNTIF('Dam Lines'!A:A,D19157)&gt;0,"Yes","No")</f>
        <v>No</v>
      </c>
      <c r="H19157" s="14" t="s">
        <v>1742</v>
      </c>
      <c r="I19157" s="8" t="str">
        <f t="array" ref="I19157">IF(G19157="Yes",XLOOKUP(D19157,'Dam Lines'!A:A,'Dam Lines'!J:J),"")</f>
        <v/>
      </c>
    </row>
    <row r="19158" hidden="1">
      <c r="A19158" s="11">
        <v>14.0</v>
      </c>
      <c r="B19158" s="2" t="s">
        <v>3706</v>
      </c>
      <c r="C19158" s="2" t="s">
        <v>3707</v>
      </c>
      <c r="D19158" s="2" t="s">
        <v>1276</v>
      </c>
      <c r="E19158" s="4" t="s">
        <v>1779</v>
      </c>
      <c r="F19158" s="20" t="s">
        <v>1837</v>
      </c>
      <c r="G19158" s="8" t="str">
        <f>IF(COUNTIF('Dam Lines'!A:A,D19158)&gt;0,"Yes","No")</f>
        <v>Yes</v>
      </c>
      <c r="H19158" s="14" t="s">
        <v>1742</v>
      </c>
      <c r="I19158" s="8" t="str">
        <f t="array" ref="I19158">IF(G19158="Yes",XLOOKUP(D19158,'Dam Lines'!A:A,'Dam Lines'!J:J),"")</f>
        <v>IOUSSRA</v>
      </c>
    </row>
    <row r="19159" hidden="1">
      <c r="A19159" s="11">
        <v>15.0</v>
      </c>
      <c r="B19159" s="2" t="s">
        <v>3476</v>
      </c>
      <c r="C19159" s="2" t="s">
        <v>2151</v>
      </c>
      <c r="D19159" s="2" t="s">
        <v>914</v>
      </c>
      <c r="E19159" s="4" t="s">
        <v>1779</v>
      </c>
      <c r="F19159" s="20" t="s">
        <v>1837</v>
      </c>
      <c r="G19159" s="8" t="str">
        <f>IF(COUNTIF('Dam Lines'!A:A,D19159)&gt;0,"Yes","No")</f>
        <v>Yes</v>
      </c>
      <c r="H19159" s="14" t="s">
        <v>1742</v>
      </c>
      <c r="I19159" s="8" t="str">
        <f t="array" ref="I19159">IF(G19159="Yes",XLOOKUP(D19159,'Dam Lines'!A:A,'Dam Lines'!J:J),"")</f>
        <v>WISTULA</v>
      </c>
    </row>
    <row r="19160" hidden="1">
      <c r="A19160" s="11">
        <v>1.0</v>
      </c>
      <c r="B19160" s="2" t="s">
        <v>4102</v>
      </c>
      <c r="C19160" s="2" t="s">
        <v>3739</v>
      </c>
      <c r="D19160" s="2" t="s">
        <v>1085</v>
      </c>
      <c r="E19160" s="4" t="s">
        <v>1779</v>
      </c>
      <c r="F19160" s="20" t="s">
        <v>1854</v>
      </c>
      <c r="G19160" s="8" t="str">
        <f>IF(COUNTIF('Dam Lines'!A:A,D19160)&gt;0,"Yes","No")</f>
        <v>Yes</v>
      </c>
      <c r="H19160" s="14" t="s">
        <v>1742</v>
      </c>
      <c r="I19160" s="8" t="str">
        <f t="array" ref="I19160">IF(G19160="Yes",XLOOKUP(D19160,'Dam Lines'!A:A,'Dam Lines'!J:J),"")</f>
        <v>NEVADA II</v>
      </c>
    </row>
    <row r="19161" hidden="1">
      <c r="A19161" s="11">
        <v>2.0</v>
      </c>
      <c r="B19161" s="2" t="s">
        <v>4134</v>
      </c>
      <c r="C19161" s="2" t="s">
        <v>1859</v>
      </c>
      <c r="D19161" s="2" t="s">
        <v>315</v>
      </c>
      <c r="E19161" s="4" t="s">
        <v>1779</v>
      </c>
      <c r="F19161" s="20" t="s">
        <v>1854</v>
      </c>
      <c r="G19161" s="8" t="str">
        <f>IF(COUNTIF('Dam Lines'!A:A,D19161)&gt;0,"Yes","No")</f>
        <v>Yes</v>
      </c>
      <c r="H19161" s="14" t="s">
        <v>1742</v>
      </c>
      <c r="I19161" s="8" t="str">
        <f t="array" ref="I19161">IF(G19161="Yes",XLOOKUP(D19161,'Dam Lines'!A:A,'Dam Lines'!J:J),"")</f>
        <v>BASSALA</v>
      </c>
    </row>
    <row r="19162" hidden="1">
      <c r="A19162" s="11">
        <v>3.0</v>
      </c>
      <c r="B19162" s="2" t="s">
        <v>4996</v>
      </c>
      <c r="C19162" s="2" t="s">
        <v>1962</v>
      </c>
      <c r="D19162" s="2" t="s">
        <v>47</v>
      </c>
      <c r="E19162" s="4" t="s">
        <v>1779</v>
      </c>
      <c r="F19162" s="20" t="s">
        <v>1854</v>
      </c>
      <c r="G19162" s="8" t="str">
        <f>IF(COUNTIF('Dam Lines'!A:A,D19162)&gt;0,"Yes","No")</f>
        <v>Yes</v>
      </c>
      <c r="H19162" s="14" t="s">
        <v>1742</v>
      </c>
      <c r="I19162" s="8" t="str">
        <f t="array" ref="I19162">IF(G19162="Yes",XLOOKUP(D19162,'Dam Lines'!A:A,'Dam Lines'!J:J),"")</f>
        <v>FATMA</v>
      </c>
    </row>
    <row r="19163" hidden="1">
      <c r="A19163" s="11">
        <v>3.0</v>
      </c>
      <c r="B19163" s="2" t="s">
        <v>4305</v>
      </c>
      <c r="C19163" s="2" t="s">
        <v>2291</v>
      </c>
      <c r="D19163" s="2" t="s">
        <v>1165</v>
      </c>
      <c r="E19163" s="4" t="s">
        <v>1779</v>
      </c>
      <c r="F19163" s="20" t="s">
        <v>1854</v>
      </c>
      <c r="G19163" s="8" t="str">
        <f>IF(COUNTIF('Dam Lines'!A:A,D19163)&gt;0,"Yes","No")</f>
        <v>Yes</v>
      </c>
      <c r="H19163" s="14" t="s">
        <v>1742</v>
      </c>
      <c r="I19163" s="8" t="str">
        <f t="array" ref="I19163">IF(G19163="Yes",XLOOKUP(D19163,'Dam Lines'!A:A,'Dam Lines'!J:J),"")</f>
        <v>NEVADA II</v>
      </c>
    </row>
    <row r="19164" hidden="1">
      <c r="A19164" s="11">
        <v>5.0</v>
      </c>
      <c r="B19164" s="2" t="s">
        <v>4475</v>
      </c>
      <c r="C19164" s="2" t="s">
        <v>2550</v>
      </c>
      <c r="D19164" s="2" t="s">
        <v>146</v>
      </c>
      <c r="E19164" s="4" t="s">
        <v>1779</v>
      </c>
      <c r="F19164" s="20" t="s">
        <v>1854</v>
      </c>
      <c r="G19164" s="8" t="str">
        <f>IF(COUNTIF('Dam Lines'!A:A,D19164)&gt;0,"Yes","No")</f>
        <v>Yes</v>
      </c>
      <c r="H19164" s="14" t="s">
        <v>1742</v>
      </c>
      <c r="I19164" s="8" t="str">
        <f t="array" ref="I19164">IF(G19164="Yes",XLOOKUP(D19164,'Dam Lines'!A:A,'Dam Lines'!J:J),"")</f>
        <v>NEVADA II</v>
      </c>
    </row>
    <row r="19165" hidden="1">
      <c r="A19165" s="11">
        <v>6.0</v>
      </c>
      <c r="B19165" s="2" t="s">
        <v>4099</v>
      </c>
      <c r="C19165" s="2" t="s">
        <v>1962</v>
      </c>
      <c r="D19165" s="2" t="s">
        <v>916</v>
      </c>
      <c r="E19165" s="4" t="s">
        <v>1779</v>
      </c>
      <c r="F19165" s="20" t="s">
        <v>1854</v>
      </c>
      <c r="G19165" s="8" t="str">
        <f>IF(COUNTIF('Dam Lines'!A:A,D19165)&gt;0,"Yes","No")</f>
        <v>Yes</v>
      </c>
      <c r="H19165" s="14" t="s">
        <v>1742</v>
      </c>
      <c r="I19165" s="8" t="str">
        <f t="array" ref="I19165">IF(G19165="Yes",XLOOKUP(D19165,'Dam Lines'!A:A,'Dam Lines'!J:J),"")</f>
        <v>MADOU</v>
      </c>
    </row>
    <row r="19166" hidden="1">
      <c r="A19166" s="11">
        <v>7.0</v>
      </c>
      <c r="B19166" s="2" t="s">
        <v>3764</v>
      </c>
      <c r="C19166" s="2" t="s">
        <v>3707</v>
      </c>
      <c r="D19166" s="2" t="s">
        <v>3765</v>
      </c>
      <c r="E19166" s="4" t="s">
        <v>1779</v>
      </c>
      <c r="F19166" s="20" t="s">
        <v>1854</v>
      </c>
      <c r="G19166" s="8" t="str">
        <f>IF(COUNTIF('Dam Lines'!A:A,D19166)&gt;0,"Yes","No")</f>
        <v>No</v>
      </c>
      <c r="H19166" s="14" t="s">
        <v>1742</v>
      </c>
      <c r="I19166" s="8" t="str">
        <f t="array" ref="I19166">IF(G19166="Yes",XLOOKUP(D19166,'Dam Lines'!A:A,'Dam Lines'!J:J),"")</f>
        <v/>
      </c>
    </row>
    <row r="19167" hidden="1">
      <c r="A19167" s="11">
        <v>8.0</v>
      </c>
      <c r="B19167" s="2" t="s">
        <v>4919</v>
      </c>
      <c r="C19167" s="2" t="s">
        <v>2061</v>
      </c>
      <c r="D19167" s="2" t="s">
        <v>4920</v>
      </c>
      <c r="E19167" s="4" t="s">
        <v>1779</v>
      </c>
      <c r="F19167" s="20" t="s">
        <v>1854</v>
      </c>
      <c r="G19167" s="8" t="str">
        <f>IF(COUNTIF('Dam Lines'!A:A,D19167)&gt;0,"Yes","No")</f>
        <v>No</v>
      </c>
      <c r="H19167" s="14" t="s">
        <v>1742</v>
      </c>
      <c r="I19167" s="8" t="str">
        <f t="array" ref="I19167">IF(G19167="Yes",XLOOKUP(D19167,'Dam Lines'!A:A,'Dam Lines'!J:J),"")</f>
        <v/>
      </c>
    </row>
    <row r="19168" hidden="1">
      <c r="A19168" s="11">
        <v>9.0</v>
      </c>
      <c r="B19168" s="2" t="s">
        <v>3980</v>
      </c>
      <c r="C19168" s="2" t="s">
        <v>3201</v>
      </c>
      <c r="D19168" s="2" t="s">
        <v>276</v>
      </c>
      <c r="E19168" s="4" t="s">
        <v>1779</v>
      </c>
      <c r="F19168" s="20" t="s">
        <v>1854</v>
      </c>
      <c r="G19168" s="8" t="str">
        <f>IF(COUNTIF('Dam Lines'!A:A,D19168)&gt;0,"Yes","No")</f>
        <v>Yes</v>
      </c>
      <c r="H19168" s="14" t="s">
        <v>1761</v>
      </c>
      <c r="I19168" s="8" t="str">
        <f t="array" ref="I19168">IF(G19168="Yes",XLOOKUP(D19168,'Dam Lines'!A:A,'Dam Lines'!J:J),"")</f>
        <v>MAGNESIE</v>
      </c>
    </row>
    <row r="19169" hidden="1">
      <c r="A19169" s="11">
        <v>10.0</v>
      </c>
      <c r="B19169" s="2" t="s">
        <v>4822</v>
      </c>
      <c r="C19169" s="2" t="s">
        <v>1823</v>
      </c>
      <c r="D19169" s="2" t="s">
        <v>237</v>
      </c>
      <c r="E19169" s="4" t="s">
        <v>1779</v>
      </c>
      <c r="F19169" s="20" t="s">
        <v>1854</v>
      </c>
      <c r="G19169" s="8" t="str">
        <f>IF(COUNTIF('Dam Lines'!A:A,D19169)&gt;0,"Yes","No")</f>
        <v>Yes</v>
      </c>
      <c r="H19169" s="14" t="s">
        <v>1742</v>
      </c>
      <c r="I19169" s="8" t="str">
        <f t="array" ref="I19169">IF(G19169="Yes",XLOOKUP(D19169,'Dam Lines'!A:A,'Dam Lines'!J:J),"")</f>
        <v>NEVADA II</v>
      </c>
    </row>
    <row r="19170" hidden="1">
      <c r="A19170" s="11">
        <v>11.0</v>
      </c>
      <c r="B19170" s="2" t="s">
        <v>5073</v>
      </c>
      <c r="C19170" s="2" t="s">
        <v>2548</v>
      </c>
      <c r="D19170" s="2" t="s">
        <v>290</v>
      </c>
      <c r="E19170" s="4" t="s">
        <v>1779</v>
      </c>
      <c r="F19170" s="20" t="s">
        <v>1854</v>
      </c>
      <c r="G19170" s="8" t="str">
        <f>IF(COUNTIF('Dam Lines'!A:A,D19170)&gt;0,"Yes","No")</f>
        <v>Yes</v>
      </c>
      <c r="H19170" s="14" t="s">
        <v>1742</v>
      </c>
      <c r="I19170" s="8" t="str">
        <f t="array" ref="I19170">IF(G19170="Yes",XLOOKUP(D19170,'Dam Lines'!A:A,'Dam Lines'!J:J),"")</f>
        <v>KYLA TIKI</v>
      </c>
    </row>
    <row r="19171" hidden="1">
      <c r="A19171" s="11">
        <v>12.0</v>
      </c>
      <c r="B19171" s="2" t="s">
        <v>5117</v>
      </c>
      <c r="C19171" s="2" t="s">
        <v>5118</v>
      </c>
      <c r="D19171" s="2" t="s">
        <v>719</v>
      </c>
      <c r="E19171" s="4" t="s">
        <v>1779</v>
      </c>
      <c r="F19171" s="20" t="s">
        <v>1854</v>
      </c>
      <c r="G19171" s="8" t="str">
        <f>IF(COUNTIF('Dam Lines'!A:A,D19171)&gt;0,"Yes","No")</f>
        <v>Yes</v>
      </c>
      <c r="H19171" s="14" t="s">
        <v>1761</v>
      </c>
      <c r="I19171" s="8" t="str">
        <f t="array" ref="I19171">IF(G19171="Yes",XLOOKUP(D19171,'Dam Lines'!A:A,'Dam Lines'!J:J),"")</f>
        <v>FADJURLENE</v>
      </c>
    </row>
    <row r="19172" hidden="1">
      <c r="A19172" s="11">
        <v>1.0</v>
      </c>
      <c r="B19172" s="2" t="s">
        <v>5391</v>
      </c>
      <c r="C19172" s="2" t="s">
        <v>1908</v>
      </c>
      <c r="D19172" s="2" t="s">
        <v>952</v>
      </c>
      <c r="E19172" s="4" t="s">
        <v>1740</v>
      </c>
      <c r="F19172" s="20" t="s">
        <v>1887</v>
      </c>
      <c r="G19172" s="8" t="str">
        <f>IF(COUNTIF('Dam Lines'!A:A,D19172)&gt;0,"Yes","No")</f>
        <v>Yes</v>
      </c>
      <c r="H19172" s="14" t="s">
        <v>1761</v>
      </c>
      <c r="I19172" s="8" t="str">
        <f t="array" ref="I19172">IF(G19172="Yes",XLOOKUP(D19172,'Dam Lines'!A:A,'Dam Lines'!J:J),"")</f>
        <v>MAGNESIE</v>
      </c>
    </row>
    <row r="19173" hidden="1">
      <c r="A19173" s="11">
        <v>2.0</v>
      </c>
      <c r="B19173" s="2" t="s">
        <v>5136</v>
      </c>
      <c r="C19173" s="2" t="s">
        <v>1991</v>
      </c>
      <c r="D19173" s="2" t="s">
        <v>5137</v>
      </c>
      <c r="E19173" s="4" t="s">
        <v>1740</v>
      </c>
      <c r="F19173" s="20" t="s">
        <v>1887</v>
      </c>
      <c r="G19173" s="8" t="str">
        <f>IF(COUNTIF('Dam Lines'!A:A,D19173)&gt;0,"Yes","No")</f>
        <v>No</v>
      </c>
      <c r="H19173" s="14" t="s">
        <v>1761</v>
      </c>
      <c r="I19173" s="8" t="str">
        <f t="array" ref="I19173">IF(G19173="Yes",XLOOKUP(D19173,'Dam Lines'!A:A,'Dam Lines'!J:J),"")</f>
        <v/>
      </c>
    </row>
    <row r="19174" hidden="1">
      <c r="A19174" s="11">
        <v>3.0</v>
      </c>
      <c r="B19174" s="2" t="s">
        <v>5248</v>
      </c>
      <c r="C19174" s="2" t="s">
        <v>1817</v>
      </c>
      <c r="D19174" s="2" t="s">
        <v>971</v>
      </c>
      <c r="E19174" s="4" t="s">
        <v>1740</v>
      </c>
      <c r="F19174" s="20" t="s">
        <v>1887</v>
      </c>
      <c r="G19174" s="8" t="str">
        <f>IF(COUNTIF('Dam Lines'!A:A,D19174)&gt;0,"Yes","No")</f>
        <v>Yes</v>
      </c>
      <c r="H19174" s="14" t="s">
        <v>1761</v>
      </c>
      <c r="I19174" s="8" t="str">
        <f t="array" ref="I19174">IF(G19174="Yes",XLOOKUP(D19174,'Dam Lines'!A:A,'Dam Lines'!J:J),"")</f>
        <v>MAGNESIE</v>
      </c>
    </row>
    <row r="19175" hidden="1">
      <c r="A19175" s="11">
        <v>4.0</v>
      </c>
      <c r="B19175" s="2" t="s">
        <v>5439</v>
      </c>
      <c r="C19175" s="2" t="s">
        <v>4282</v>
      </c>
      <c r="D19175" s="2" t="s">
        <v>5440</v>
      </c>
      <c r="E19175" s="4" t="s">
        <v>1740</v>
      </c>
      <c r="F19175" s="20" t="s">
        <v>1887</v>
      </c>
      <c r="G19175" s="8" t="str">
        <f>IF(COUNTIF('Dam Lines'!A:A,D19175)&gt;0,"Yes","No")</f>
        <v>No</v>
      </c>
      <c r="H19175" s="14" t="s">
        <v>1761</v>
      </c>
      <c r="I19175" s="8" t="str">
        <f t="array" ref="I19175">IF(G19175="Yes",XLOOKUP(D19175,'Dam Lines'!A:A,'Dam Lines'!J:J),"")</f>
        <v/>
      </c>
    </row>
    <row r="19176" hidden="1">
      <c r="A19176" s="11">
        <v>5.0</v>
      </c>
      <c r="B19176" s="2" t="s">
        <v>5402</v>
      </c>
      <c r="C19176" s="2" t="s">
        <v>1980</v>
      </c>
      <c r="D19176" s="2" t="s">
        <v>5403</v>
      </c>
      <c r="E19176" s="4" t="s">
        <v>1740</v>
      </c>
      <c r="F19176" s="20" t="s">
        <v>1887</v>
      </c>
      <c r="G19176" s="8" t="str">
        <f>IF(COUNTIF('Dam Lines'!A:A,D19176)&gt;0,"Yes","No")</f>
        <v>No</v>
      </c>
      <c r="H19176" s="14" t="s">
        <v>1761</v>
      </c>
      <c r="I19176" s="8" t="str">
        <f t="array" ref="I19176">IF(G19176="Yes",XLOOKUP(D19176,'Dam Lines'!A:A,'Dam Lines'!J:J),"")</f>
        <v/>
      </c>
    </row>
    <row r="19177" hidden="1">
      <c r="A19177" s="11">
        <v>6.0</v>
      </c>
      <c r="B19177" s="2" t="s">
        <v>5407</v>
      </c>
      <c r="C19177" s="2" t="s">
        <v>2409</v>
      </c>
      <c r="D19177" s="2" t="s">
        <v>3987</v>
      </c>
      <c r="E19177" s="4" t="s">
        <v>1740</v>
      </c>
      <c r="F19177" s="20" t="s">
        <v>1887</v>
      </c>
      <c r="G19177" s="8" t="str">
        <f>IF(COUNTIF('Dam Lines'!A:A,D19177)&gt;0,"Yes","No")</f>
        <v>No</v>
      </c>
      <c r="H19177" s="14" t="s">
        <v>1742</v>
      </c>
      <c r="I19177" s="8" t="str">
        <f t="array" ref="I19177">IF(G19177="Yes",XLOOKUP(D19177,'Dam Lines'!A:A,'Dam Lines'!J:J),"")</f>
        <v/>
      </c>
    </row>
    <row r="19178" hidden="1">
      <c r="A19178" s="11">
        <v>7.0</v>
      </c>
      <c r="B19178" s="2" t="s">
        <v>5404</v>
      </c>
      <c r="C19178" s="2" t="s">
        <v>1802</v>
      </c>
      <c r="D19178" s="2" t="s">
        <v>3862</v>
      </c>
      <c r="E19178" s="4" t="s">
        <v>1740</v>
      </c>
      <c r="F19178" s="20" t="s">
        <v>1887</v>
      </c>
      <c r="G19178" s="8" t="str">
        <f>IF(COUNTIF('Dam Lines'!A:A,D19178)&gt;0,"Yes","No")</f>
        <v>No</v>
      </c>
      <c r="H19178" s="14" t="s">
        <v>1742</v>
      </c>
      <c r="I19178" s="8" t="str">
        <f t="array" ref="I19178">IF(G19178="Yes",XLOOKUP(D19178,'Dam Lines'!A:A,'Dam Lines'!J:J),"")</f>
        <v/>
      </c>
    </row>
    <row r="19179" hidden="1">
      <c r="A19179" s="11">
        <v>8.0</v>
      </c>
      <c r="B19179" s="2" t="s">
        <v>5441</v>
      </c>
      <c r="C19179" s="2" t="s">
        <v>1886</v>
      </c>
      <c r="D19179" s="2" t="s">
        <v>2984</v>
      </c>
      <c r="E19179" s="4" t="s">
        <v>1740</v>
      </c>
      <c r="F19179" s="20" t="s">
        <v>1887</v>
      </c>
      <c r="G19179" s="8" t="str">
        <f>IF(COUNTIF('Dam Lines'!A:A,D19179)&gt;0,"Yes","No")</f>
        <v>No</v>
      </c>
      <c r="H19179" s="14" t="s">
        <v>1742</v>
      </c>
      <c r="I19179" s="8" t="str">
        <f t="array" ref="I19179">IF(G19179="Yes",XLOOKUP(D19179,'Dam Lines'!A:A,'Dam Lines'!J:J),"")</f>
        <v/>
      </c>
    </row>
    <row r="19180" hidden="1">
      <c r="A19180" s="11">
        <v>9.0</v>
      </c>
      <c r="B19180" s="2" t="s">
        <v>5442</v>
      </c>
      <c r="C19180" s="2" t="s">
        <v>1744</v>
      </c>
      <c r="D19180" s="2" t="s">
        <v>24</v>
      </c>
      <c r="E19180" s="4" t="s">
        <v>1740</v>
      </c>
      <c r="F19180" s="20" t="s">
        <v>1887</v>
      </c>
      <c r="G19180" s="8" t="str">
        <f>IF(COUNTIF('Dam Lines'!A:A,D19180)&gt;0,"Yes","No")</f>
        <v>Yes</v>
      </c>
      <c r="H19180" s="14" t="s">
        <v>1742</v>
      </c>
      <c r="I19180" s="8" t="str">
        <f t="array" ref="I19180">IF(G19180="Yes",XLOOKUP(D19180,'Dam Lines'!A:A,'Dam Lines'!J:J),"")</f>
        <v>NEVADA II</v>
      </c>
    </row>
    <row r="19181" hidden="1">
      <c r="A19181" s="11">
        <v>10.0</v>
      </c>
      <c r="B19181" s="2" t="s">
        <v>5292</v>
      </c>
      <c r="C19181" s="2" t="s">
        <v>1902</v>
      </c>
      <c r="D19181" s="2" t="s">
        <v>5293</v>
      </c>
      <c r="E19181" s="4" t="s">
        <v>1740</v>
      </c>
      <c r="F19181" s="20" t="s">
        <v>1887</v>
      </c>
      <c r="G19181" s="8" t="str">
        <f>IF(COUNTIF('Dam Lines'!A:A,D19181)&gt;0,"Yes","No")</f>
        <v>No</v>
      </c>
      <c r="H19181" s="14" t="s">
        <v>1761</v>
      </c>
      <c r="I19181" s="8" t="str">
        <f t="array" ref="I19181">IF(G19181="Yes",XLOOKUP(D19181,'Dam Lines'!A:A,'Dam Lines'!J:J),"")</f>
        <v/>
      </c>
    </row>
    <row r="19182" hidden="1">
      <c r="A19182" s="11">
        <v>11.0</v>
      </c>
      <c r="B19182" s="2" t="s">
        <v>5443</v>
      </c>
      <c r="C19182" s="2" t="s">
        <v>1798</v>
      </c>
      <c r="D19182" s="2" t="s">
        <v>556</v>
      </c>
      <c r="E19182" s="4" t="s">
        <v>1740</v>
      </c>
      <c r="F19182" s="20" t="s">
        <v>1887</v>
      </c>
      <c r="G19182" s="8" t="str">
        <f>IF(COUNTIF('Dam Lines'!A:A,D19182)&gt;0,"Yes","No")</f>
        <v>No</v>
      </c>
      <c r="H19182" s="14" t="s">
        <v>1742</v>
      </c>
      <c r="I19182" s="8" t="str">
        <f t="array" ref="I19182">IF(G19182="Yes",XLOOKUP(D19182,'Dam Lines'!A:A,'Dam Lines'!J:J),"")</f>
        <v/>
      </c>
    </row>
    <row r="19183" hidden="1">
      <c r="A19183" s="11">
        <v>12.0</v>
      </c>
      <c r="B19183" s="2" t="s">
        <v>5444</v>
      </c>
      <c r="C19183" s="2" t="s">
        <v>1744</v>
      </c>
      <c r="D19183" s="2" t="s">
        <v>837</v>
      </c>
      <c r="E19183" s="4" t="s">
        <v>1740</v>
      </c>
      <c r="F19183" s="20" t="s">
        <v>1887</v>
      </c>
      <c r="G19183" s="8" t="str">
        <f>IF(COUNTIF('Dam Lines'!A:A,D19183)&gt;0,"Yes","No")</f>
        <v>Yes</v>
      </c>
      <c r="H19183" s="14" t="s">
        <v>1742</v>
      </c>
      <c r="I19183" s="8" t="str">
        <f t="array" ref="I19183">IF(G19183="Yes",XLOOKUP(D19183,'Dam Lines'!A:A,'Dam Lines'!J:J),"")</f>
        <v>FATMA</v>
      </c>
    </row>
    <row r="19184" hidden="1">
      <c r="A19184" s="11">
        <v>13.0</v>
      </c>
      <c r="B19184" s="2" t="s">
        <v>5445</v>
      </c>
      <c r="C19184" s="2" t="s">
        <v>5446</v>
      </c>
      <c r="D19184" s="2" t="s">
        <v>1530</v>
      </c>
      <c r="E19184" s="4" t="s">
        <v>1740</v>
      </c>
      <c r="F19184" s="20" t="s">
        <v>1887</v>
      </c>
      <c r="G19184" s="8" t="str">
        <f>IF(COUNTIF('Dam Lines'!A:A,D19184)&gt;0,"Yes","No")</f>
        <v>Yes</v>
      </c>
      <c r="H19184" s="14" t="s">
        <v>1742</v>
      </c>
      <c r="I19184" s="8" t="str">
        <f t="array" ref="I19184">IF(G19184="Yes",XLOOKUP(D19184,'Dam Lines'!A:A,'Dam Lines'!J:J),"")</f>
        <v>SBAH HANI</v>
      </c>
    </row>
    <row r="19185" hidden="1">
      <c r="A19185" s="11">
        <v>14.0</v>
      </c>
      <c r="B19185" s="2" t="s">
        <v>5388</v>
      </c>
      <c r="C19185" s="2" t="s">
        <v>2409</v>
      </c>
      <c r="D19185" s="2" t="s">
        <v>2520</v>
      </c>
      <c r="E19185" s="4" t="s">
        <v>1740</v>
      </c>
      <c r="F19185" s="20" t="s">
        <v>1887</v>
      </c>
      <c r="G19185" s="8" t="str">
        <f>IF(COUNTIF('Dam Lines'!A:A,D19185)&gt;0,"Yes","No")</f>
        <v>No</v>
      </c>
      <c r="H19185" s="14" t="s">
        <v>1742</v>
      </c>
      <c r="I19185" s="8" t="str">
        <f t="array" ref="I19185">IF(G19185="Yes",XLOOKUP(D19185,'Dam Lines'!A:A,'Dam Lines'!J:J),"")</f>
        <v/>
      </c>
    </row>
    <row r="19186" hidden="1">
      <c r="A19186" s="11">
        <v>15.0</v>
      </c>
      <c r="B19186" s="2" t="s">
        <v>5447</v>
      </c>
      <c r="C19186" s="2" t="s">
        <v>1886</v>
      </c>
      <c r="D19186" s="2" t="s">
        <v>2827</v>
      </c>
      <c r="E19186" s="4" t="s">
        <v>1740</v>
      </c>
      <c r="F19186" s="20" t="s">
        <v>1887</v>
      </c>
      <c r="G19186" s="8" t="str">
        <f>IF(COUNTIF('Dam Lines'!A:A,D19186)&gt;0,"Yes","No")</f>
        <v>No</v>
      </c>
      <c r="H19186" s="14" t="s">
        <v>1761</v>
      </c>
      <c r="I19186" s="8" t="str">
        <f t="array" ref="I19186">IF(G19186="Yes",XLOOKUP(D19186,'Dam Lines'!A:A,'Dam Lines'!J:J),"")</f>
        <v/>
      </c>
    </row>
    <row r="19187" hidden="1">
      <c r="A19187" s="11">
        <v>1.0</v>
      </c>
      <c r="B19187" s="2" t="s">
        <v>5448</v>
      </c>
      <c r="C19187" s="2" t="s">
        <v>1962</v>
      </c>
      <c r="D19187" s="2" t="s">
        <v>3334</v>
      </c>
      <c r="E19187" s="4" t="s">
        <v>1740</v>
      </c>
      <c r="F19187" s="20" t="s">
        <v>1869</v>
      </c>
      <c r="G19187" s="8" t="str">
        <f>IF(COUNTIF('Dam Lines'!A:A,D19187)&gt;0,"Yes","No")</f>
        <v>No</v>
      </c>
      <c r="H19187" s="14" t="s">
        <v>1742</v>
      </c>
      <c r="I19187" s="8" t="str">
        <f t="array" ref="I19187">IF(G19187="Yes",XLOOKUP(D19187,'Dam Lines'!A:A,'Dam Lines'!J:J),"")</f>
        <v/>
      </c>
    </row>
    <row r="19188" hidden="1">
      <c r="A19188" s="11">
        <v>2.0</v>
      </c>
      <c r="B19188" s="2" t="s">
        <v>5393</v>
      </c>
      <c r="C19188" s="2" t="s">
        <v>3777</v>
      </c>
      <c r="D19188" s="2" t="s">
        <v>871</v>
      </c>
      <c r="E19188" s="4" t="s">
        <v>1740</v>
      </c>
      <c r="F19188" s="20" t="s">
        <v>1869</v>
      </c>
      <c r="G19188" s="8" t="str">
        <f>IF(COUNTIF('Dam Lines'!A:A,D19188)&gt;0,"Yes","No")</f>
        <v>Yes</v>
      </c>
      <c r="H19188" s="14" t="s">
        <v>1742</v>
      </c>
      <c r="I19188" s="8" t="str">
        <f t="array" ref="I19188">IF(G19188="Yes",XLOOKUP(D19188,'Dam Lines'!A:A,'Dam Lines'!J:J),"")</f>
        <v>FANZA</v>
      </c>
    </row>
    <row r="19189" hidden="1">
      <c r="A19189" s="11">
        <v>3.0</v>
      </c>
      <c r="B19189" s="2" t="s">
        <v>5394</v>
      </c>
      <c r="C19189" s="2" t="s">
        <v>2907</v>
      </c>
      <c r="D19189" s="2" t="s">
        <v>800</v>
      </c>
      <c r="E19189" s="4" t="s">
        <v>1740</v>
      </c>
      <c r="F19189" s="20" t="s">
        <v>1869</v>
      </c>
      <c r="G19189" s="8" t="str">
        <f>IF(COUNTIF('Dam Lines'!A:A,D19189)&gt;0,"Yes","No")</f>
        <v>Yes</v>
      </c>
      <c r="H19189" s="14" t="s">
        <v>1742</v>
      </c>
      <c r="I19189" s="8" t="str">
        <f t="array" ref="I19189">IF(G19189="Yes",XLOOKUP(D19189,'Dam Lines'!A:A,'Dam Lines'!J:J),"")</f>
        <v>CH'TANA</v>
      </c>
    </row>
    <row r="19190" hidden="1">
      <c r="A19190" s="11">
        <v>4.0</v>
      </c>
      <c r="B19190" s="2" t="s">
        <v>5449</v>
      </c>
      <c r="C19190" s="2" t="s">
        <v>3777</v>
      </c>
      <c r="D19190" s="2" t="s">
        <v>61</v>
      </c>
      <c r="E19190" s="4" t="s">
        <v>1740</v>
      </c>
      <c r="F19190" s="20" t="s">
        <v>1869</v>
      </c>
      <c r="G19190" s="8" t="str">
        <f>IF(COUNTIF('Dam Lines'!A:A,D19190)&gt;0,"Yes","No")</f>
        <v>Yes</v>
      </c>
      <c r="H19190" s="14" t="s">
        <v>1742</v>
      </c>
      <c r="I19190" s="8" t="str">
        <f t="array" ref="I19190">IF(G19190="Yes",XLOOKUP(D19190,'Dam Lines'!A:A,'Dam Lines'!J:J),"")</f>
        <v>MADOU</v>
      </c>
    </row>
    <row r="19191" hidden="1">
      <c r="A19191" s="11">
        <v>5.0</v>
      </c>
      <c r="B19191" s="2" t="s">
        <v>5350</v>
      </c>
      <c r="C19191" s="2" t="s">
        <v>1980</v>
      </c>
      <c r="D19191" s="2" t="s">
        <v>984</v>
      </c>
      <c r="E19191" s="4" t="s">
        <v>1740</v>
      </c>
      <c r="F19191" s="20" t="s">
        <v>1869</v>
      </c>
      <c r="G19191" s="8" t="str">
        <f>IF(COUNTIF('Dam Lines'!A:A,D19191)&gt;0,"Yes","No")</f>
        <v>Yes</v>
      </c>
      <c r="H19191" s="14" t="s">
        <v>1742</v>
      </c>
      <c r="I19191" s="8" t="str">
        <f t="array" ref="I19191">IF(G19191="Yes",XLOOKUP(D19191,'Dam Lines'!A:A,'Dam Lines'!J:J),"")</f>
        <v>UELN</v>
      </c>
    </row>
    <row r="19192" hidden="1">
      <c r="A19192" s="11">
        <v>6.0</v>
      </c>
      <c r="B19192" s="2" t="s">
        <v>5450</v>
      </c>
      <c r="C19192" s="2" t="s">
        <v>1754</v>
      </c>
      <c r="D19192" s="2" t="s">
        <v>864</v>
      </c>
      <c r="E19192" s="4" t="s">
        <v>1740</v>
      </c>
      <c r="F19192" s="20" t="s">
        <v>1869</v>
      </c>
      <c r="G19192" s="8" t="str">
        <f>IF(COUNTIF('Dam Lines'!A:A,D19192)&gt;0,"Yes","No")</f>
        <v>Yes</v>
      </c>
      <c r="H19192" s="14" t="s">
        <v>1742</v>
      </c>
      <c r="I19192" s="8" t="str">
        <f t="array" ref="I19192">IF(G19192="Yes",XLOOKUP(D19192,'Dam Lines'!A:A,'Dam Lines'!J:J),"")</f>
        <v>CAIDA</v>
      </c>
    </row>
    <row r="19193" hidden="1">
      <c r="A19193" s="11">
        <v>7.0</v>
      </c>
      <c r="B19193" s="2" t="s">
        <v>5451</v>
      </c>
      <c r="C19193" s="2" t="s">
        <v>4282</v>
      </c>
      <c r="D19193" s="2" t="s">
        <v>252</v>
      </c>
      <c r="E19193" s="4" t="s">
        <v>1740</v>
      </c>
      <c r="F19193" s="20" t="s">
        <v>1869</v>
      </c>
      <c r="G19193" s="8" t="str">
        <f>IF(COUNTIF('Dam Lines'!A:A,D19193)&gt;0,"Yes","No")</f>
        <v>Yes</v>
      </c>
      <c r="H19193" s="14" t="s">
        <v>1742</v>
      </c>
      <c r="I19193" s="8" t="str">
        <f t="array" ref="I19193">IF(G19193="Yes",XLOOKUP(D19193,'Dam Lines'!A:A,'Dam Lines'!J:J),"")</f>
        <v>FATMA</v>
      </c>
    </row>
    <row r="19194" hidden="1">
      <c r="A19194" s="11">
        <v>8.0</v>
      </c>
      <c r="B19194" s="2" t="s">
        <v>5452</v>
      </c>
      <c r="C19194" s="2" t="s">
        <v>1962</v>
      </c>
      <c r="D19194" s="2" t="s">
        <v>5453</v>
      </c>
      <c r="E19194" s="4" t="s">
        <v>1740</v>
      </c>
      <c r="F19194" s="20" t="s">
        <v>1869</v>
      </c>
      <c r="G19194" s="8" t="str">
        <f>IF(COUNTIF('Dam Lines'!A:A,D19194)&gt;0,"Yes","No")</f>
        <v>No</v>
      </c>
      <c r="H19194" s="14" t="s">
        <v>1761</v>
      </c>
      <c r="I19194" s="8" t="str">
        <f t="array" ref="I19194">IF(G19194="Yes",XLOOKUP(D19194,'Dam Lines'!A:A,'Dam Lines'!J:J),"")</f>
        <v/>
      </c>
    </row>
    <row r="19195" hidden="1">
      <c r="A19195" s="11">
        <v>9.0</v>
      </c>
      <c r="B19195" s="2" t="s">
        <v>5362</v>
      </c>
      <c r="C19195" s="2" t="s">
        <v>1752</v>
      </c>
      <c r="D19195" s="2" t="s">
        <v>5363</v>
      </c>
      <c r="E19195" s="4" t="s">
        <v>1740</v>
      </c>
      <c r="F19195" s="20" t="s">
        <v>1869</v>
      </c>
      <c r="G19195" s="8" t="str">
        <f>IF(COUNTIF('Dam Lines'!A:A,D19195)&gt;0,"Yes","No")</f>
        <v>No</v>
      </c>
      <c r="H19195" s="14" t="s">
        <v>1742</v>
      </c>
      <c r="I19195" s="8" t="str">
        <f t="array" ref="I19195">IF(G19195="Yes",XLOOKUP(D19195,'Dam Lines'!A:A,'Dam Lines'!J:J),"")</f>
        <v/>
      </c>
    </row>
    <row r="19196" hidden="1">
      <c r="A19196" s="11">
        <v>10.0</v>
      </c>
      <c r="B19196" s="2" t="s">
        <v>5304</v>
      </c>
      <c r="C19196" s="2" t="s">
        <v>5305</v>
      </c>
      <c r="D19196" s="2" t="s">
        <v>5306</v>
      </c>
      <c r="E19196" s="4" t="s">
        <v>1740</v>
      </c>
      <c r="F19196" s="20" t="s">
        <v>1869</v>
      </c>
      <c r="G19196" s="8" t="str">
        <f>IF(COUNTIF('Dam Lines'!A:A,D19196)&gt;0,"Yes","No")</f>
        <v>No</v>
      </c>
      <c r="H19196" s="14" t="s">
        <v>1742</v>
      </c>
      <c r="I19196" s="8" t="str">
        <f t="array" ref="I19196">IF(G19196="Yes",XLOOKUP(D19196,'Dam Lines'!A:A,'Dam Lines'!J:J),"")</f>
        <v/>
      </c>
    </row>
    <row r="19197" hidden="1">
      <c r="A19197" s="11">
        <v>11.0</v>
      </c>
      <c r="B19197" s="2" t="s">
        <v>5302</v>
      </c>
      <c r="C19197" s="2" t="s">
        <v>1744</v>
      </c>
      <c r="D19197" s="2" t="s">
        <v>5303</v>
      </c>
      <c r="E19197" s="4" t="s">
        <v>1740</v>
      </c>
      <c r="F19197" s="20" t="s">
        <v>1869</v>
      </c>
      <c r="G19197" s="8" t="str">
        <f>IF(COUNTIF('Dam Lines'!A:A,D19197)&gt;0,"Yes","No")</f>
        <v>No</v>
      </c>
      <c r="H19197" s="14" t="s">
        <v>1761</v>
      </c>
      <c r="I19197" s="8" t="str">
        <f t="array" ref="I19197">IF(G19197="Yes",XLOOKUP(D19197,'Dam Lines'!A:A,'Dam Lines'!J:J),"")</f>
        <v/>
      </c>
    </row>
    <row r="19198" hidden="1">
      <c r="A19198" s="11">
        <v>12.0</v>
      </c>
      <c r="B19198" s="2" t="s">
        <v>5382</v>
      </c>
      <c r="C19198" s="2" t="s">
        <v>5383</v>
      </c>
      <c r="D19198" s="2" t="s">
        <v>516</v>
      </c>
      <c r="E19198" s="4" t="s">
        <v>1740</v>
      </c>
      <c r="F19198" s="20" t="s">
        <v>1869</v>
      </c>
      <c r="G19198" s="8" t="str">
        <f>IF(COUNTIF('Dam Lines'!A:A,D19198)&gt;0,"Yes","No")</f>
        <v>Yes</v>
      </c>
      <c r="H19198" s="14" t="s">
        <v>1742</v>
      </c>
      <c r="I19198" s="8" t="str">
        <f t="array" ref="I19198">IF(G19198="Yes",XLOOKUP(D19198,'Dam Lines'!A:A,'Dam Lines'!J:J),"")</f>
        <v>NEVADA II</v>
      </c>
    </row>
    <row r="19199" hidden="1">
      <c r="A19199" s="11">
        <v>13.0</v>
      </c>
      <c r="B19199" s="2" t="s">
        <v>5454</v>
      </c>
      <c r="C19199" s="2" t="s">
        <v>4731</v>
      </c>
      <c r="D19199" s="2" t="s">
        <v>5455</v>
      </c>
      <c r="E19199" s="4" t="s">
        <v>1740</v>
      </c>
      <c r="F19199" s="20" t="s">
        <v>1869</v>
      </c>
      <c r="G19199" s="8" t="str">
        <f>IF(COUNTIF('Dam Lines'!A:A,D19199)&gt;0,"Yes","No")</f>
        <v>Yes</v>
      </c>
      <c r="H19199" s="14" t="s">
        <v>1742</v>
      </c>
      <c r="I19199" s="8" t="str">
        <f t="array" ref="I19199">IF(G19199="Yes",XLOOKUP(D19199,'Dam Lines'!A:A,'Dam Lines'!J:J),"")</f>
        <v>MADOU</v>
      </c>
    </row>
    <row r="19200" hidden="1">
      <c r="A19200" s="11">
        <v>14.0</v>
      </c>
      <c r="B19200" s="2" t="s">
        <v>5456</v>
      </c>
      <c r="C19200" s="2" t="s">
        <v>4107</v>
      </c>
      <c r="D19200" s="2" t="s">
        <v>5457</v>
      </c>
      <c r="E19200" s="4" t="s">
        <v>1740</v>
      </c>
      <c r="F19200" s="20" t="s">
        <v>1869</v>
      </c>
      <c r="G19200" s="8" t="str">
        <f>IF(COUNTIF('Dam Lines'!A:A,D19200)&gt;0,"Yes","No")</f>
        <v>No</v>
      </c>
      <c r="H19200" s="14" t="s">
        <v>1742</v>
      </c>
      <c r="I19200" s="8" t="str">
        <f t="array" ref="I19200">IF(G19200="Yes",XLOOKUP(D19200,'Dam Lines'!A:A,'Dam Lines'!J:J),"")</f>
        <v/>
      </c>
    </row>
    <row r="19201" hidden="1">
      <c r="A19201" s="11">
        <v>1.0</v>
      </c>
      <c r="B19201" s="2" t="s">
        <v>4985</v>
      </c>
      <c r="C19201" s="2" t="s">
        <v>2303</v>
      </c>
      <c r="D19201" s="2" t="s">
        <v>584</v>
      </c>
      <c r="E19201" s="4" t="s">
        <v>1779</v>
      </c>
      <c r="F19201" s="20" t="s">
        <v>1869</v>
      </c>
      <c r="G19201" s="8" t="str">
        <f>IF(COUNTIF('Dam Lines'!A:A,D19201)&gt;0,"Yes","No")</f>
        <v>Yes</v>
      </c>
      <c r="H19201" s="14" t="s">
        <v>1742</v>
      </c>
      <c r="I19201" s="8" t="str">
        <f t="array" ref="I19201">IF(G19201="Yes",XLOOKUP(D19201,'Dam Lines'!A:A,'Dam Lines'!J:J),"")</f>
        <v>DJEDA</v>
      </c>
    </row>
    <row r="19202" hidden="1">
      <c r="A19202" s="11">
        <v>2.0</v>
      </c>
      <c r="B19202" s="2" t="s">
        <v>4947</v>
      </c>
      <c r="C19202" s="2" t="s">
        <v>1752</v>
      </c>
      <c r="D19202" s="2" t="s">
        <v>1307</v>
      </c>
      <c r="E19202" s="4" t="s">
        <v>1779</v>
      </c>
      <c r="F19202" s="20" t="s">
        <v>1869</v>
      </c>
      <c r="G19202" s="8" t="str">
        <f>IF(COUNTIF('Dam Lines'!A:A,D19202)&gt;0,"Yes","No")</f>
        <v>Yes</v>
      </c>
      <c r="H19202" s="14" t="s">
        <v>1742</v>
      </c>
      <c r="I19202" s="8" t="str">
        <f t="array" ref="I19202">IF(G19202="Yes",XLOOKUP(D19202,'Dam Lines'!A:A,'Dam Lines'!J:J),"")</f>
        <v>NEVADA II</v>
      </c>
    </row>
    <row r="19203" hidden="1">
      <c r="A19203" s="11">
        <v>3.0</v>
      </c>
      <c r="B19203" s="2" t="s">
        <v>5458</v>
      </c>
      <c r="C19203" s="2" t="s">
        <v>2749</v>
      </c>
      <c r="D19203" s="2" t="s">
        <v>800</v>
      </c>
      <c r="E19203" s="4" t="s">
        <v>1779</v>
      </c>
      <c r="F19203" s="20" t="s">
        <v>1869</v>
      </c>
      <c r="G19203" s="8" t="str">
        <f>IF(COUNTIF('Dam Lines'!A:A,D19203)&gt;0,"Yes","No")</f>
        <v>Yes</v>
      </c>
      <c r="H19203" s="14" t="s">
        <v>1742</v>
      </c>
      <c r="I19203" s="8" t="str">
        <f t="array" ref="I19203">IF(G19203="Yes",XLOOKUP(D19203,'Dam Lines'!A:A,'Dam Lines'!J:J),"")</f>
        <v>CH'TANA</v>
      </c>
    </row>
    <row r="19204" hidden="1">
      <c r="A19204" s="11">
        <v>4.0</v>
      </c>
      <c r="B19204" s="2" t="s">
        <v>4994</v>
      </c>
      <c r="C19204" s="2" t="s">
        <v>2541</v>
      </c>
      <c r="D19204" s="2" t="s">
        <v>3979</v>
      </c>
      <c r="E19204" s="4" t="s">
        <v>1779</v>
      </c>
      <c r="F19204" s="20" t="s">
        <v>1869</v>
      </c>
      <c r="G19204" s="8" t="str">
        <f>IF(COUNTIF('Dam Lines'!A:A,D19204)&gt;0,"Yes","No")</f>
        <v>No</v>
      </c>
      <c r="H19204" s="14" t="s">
        <v>1742</v>
      </c>
      <c r="I19204" s="8" t="str">
        <f t="array" ref="I19204">IF(G19204="Yes",XLOOKUP(D19204,'Dam Lines'!A:A,'Dam Lines'!J:J),"")</f>
        <v/>
      </c>
    </row>
    <row r="19205" hidden="1">
      <c r="A19205" s="11">
        <v>5.0</v>
      </c>
      <c r="B19205" s="2" t="s">
        <v>3650</v>
      </c>
      <c r="C19205" s="2" t="s">
        <v>1935</v>
      </c>
      <c r="D19205" s="2" t="s">
        <v>338</v>
      </c>
      <c r="E19205" s="4" t="s">
        <v>1779</v>
      </c>
      <c r="F19205" s="20" t="s">
        <v>1869</v>
      </c>
      <c r="G19205" s="8" t="str">
        <f>IF(COUNTIF('Dam Lines'!A:A,D19205)&gt;0,"Yes","No")</f>
        <v>Yes</v>
      </c>
      <c r="H19205" s="14" t="s">
        <v>1742</v>
      </c>
      <c r="I19205" s="8" t="str">
        <f t="array" ref="I19205">IF(G19205="Yes",XLOOKUP(D19205,'Dam Lines'!A:A,'Dam Lines'!J:J),"")</f>
        <v>BAKOURA</v>
      </c>
    </row>
    <row r="19206" hidden="1">
      <c r="A19206" s="11">
        <v>6.0</v>
      </c>
      <c r="B19206" s="2" t="s">
        <v>3779</v>
      </c>
      <c r="C19206" s="2" t="s">
        <v>1802</v>
      </c>
      <c r="D19206" s="2" t="s">
        <v>629</v>
      </c>
      <c r="E19206" s="4" t="s">
        <v>1779</v>
      </c>
      <c r="F19206" s="20" t="s">
        <v>1869</v>
      </c>
      <c r="G19206" s="8" t="str">
        <f>IF(COUNTIF('Dam Lines'!A:A,D19206)&gt;0,"Yes","No")</f>
        <v>Yes</v>
      </c>
      <c r="H19206" s="14" t="s">
        <v>1742</v>
      </c>
      <c r="I19206" s="8" t="str">
        <f t="array" ref="I19206">IF(G19206="Yes",XLOOKUP(D19206,'Dam Lines'!A:A,'Dam Lines'!J:J),"")</f>
        <v>NEDJINA</v>
      </c>
    </row>
    <row r="19207" hidden="1">
      <c r="A19207" s="11">
        <v>7.0</v>
      </c>
      <c r="B19207" s="2" t="s">
        <v>4336</v>
      </c>
      <c r="C19207" s="2" t="s">
        <v>3777</v>
      </c>
      <c r="D19207" s="2" t="s">
        <v>377</v>
      </c>
      <c r="E19207" s="4" t="s">
        <v>1779</v>
      </c>
      <c r="F19207" s="20" t="s">
        <v>1869</v>
      </c>
      <c r="G19207" s="8" t="str">
        <f>IF(COUNTIF('Dam Lines'!A:A,D19207)&gt;0,"Yes","No")</f>
        <v>Yes</v>
      </c>
      <c r="H19207" s="14" t="s">
        <v>1742</v>
      </c>
      <c r="I19207" s="8" t="str">
        <f t="array" ref="I19207">IF(G19207="Yes",XLOOKUP(D19207,'Dam Lines'!A:A,'Dam Lines'!J:J),"")</f>
        <v>MADOU</v>
      </c>
    </row>
    <row r="19208" hidden="1">
      <c r="A19208" s="11">
        <v>8.0</v>
      </c>
      <c r="B19208" s="2" t="s">
        <v>4155</v>
      </c>
      <c r="C19208" s="2" t="s">
        <v>1823</v>
      </c>
      <c r="D19208" s="2" t="s">
        <v>703</v>
      </c>
      <c r="E19208" s="4" t="s">
        <v>1779</v>
      </c>
      <c r="F19208" s="20" t="s">
        <v>1869</v>
      </c>
      <c r="G19208" s="8" t="str">
        <f>IF(COUNTIF('Dam Lines'!A:A,D19208)&gt;0,"Yes","No")</f>
        <v>Yes</v>
      </c>
      <c r="H19208" s="14" t="s">
        <v>1742</v>
      </c>
      <c r="I19208" s="8" t="str">
        <f t="array" ref="I19208">IF(G19208="Yes",XLOOKUP(D19208,'Dam Lines'!A:A,'Dam Lines'!J:J),"")</f>
        <v>DEBORAH IV</v>
      </c>
    </row>
    <row r="19209" hidden="1">
      <c r="A19209" s="11">
        <v>9.0</v>
      </c>
      <c r="B19209" s="2" t="s">
        <v>5243</v>
      </c>
      <c r="C19209" s="2" t="s">
        <v>1980</v>
      </c>
      <c r="D19209" s="2" t="s">
        <v>5078</v>
      </c>
      <c r="E19209" s="4" t="s">
        <v>1779</v>
      </c>
      <c r="F19209" s="20" t="s">
        <v>1869</v>
      </c>
      <c r="G19209" s="8" t="str">
        <f>IF(COUNTIF('Dam Lines'!A:A,D19209)&gt;0,"Yes","No")</f>
        <v>No</v>
      </c>
      <c r="H19209" s="14" t="s">
        <v>1742</v>
      </c>
      <c r="I19209" s="8" t="str">
        <f t="array" ref="I19209">IF(G19209="Yes",XLOOKUP(D19209,'Dam Lines'!A:A,'Dam Lines'!J:J),"")</f>
        <v/>
      </c>
    </row>
    <row r="19210" hidden="1">
      <c r="A19210" s="11">
        <v>10.0</v>
      </c>
      <c r="B19210" s="2" t="s">
        <v>4355</v>
      </c>
      <c r="C19210" s="2" t="s">
        <v>1759</v>
      </c>
      <c r="D19210" s="2" t="s">
        <v>133</v>
      </c>
      <c r="E19210" s="4" t="s">
        <v>1779</v>
      </c>
      <c r="F19210" s="20" t="s">
        <v>1869</v>
      </c>
      <c r="G19210" s="8" t="str">
        <f>IF(COUNTIF('Dam Lines'!A:A,D19210)&gt;0,"Yes","No")</f>
        <v>Yes</v>
      </c>
      <c r="H19210" s="14" t="s">
        <v>1742</v>
      </c>
      <c r="I19210" s="8" t="str">
        <f t="array" ref="I19210">IF(G19210="Yes",XLOOKUP(D19210,'Dam Lines'!A:A,'Dam Lines'!J:J),"")</f>
        <v>YFS ALMOND JOY</v>
      </c>
    </row>
    <row r="19211" hidden="1">
      <c r="A19211" s="11">
        <v>11.0</v>
      </c>
      <c r="B19211" s="2" t="s">
        <v>3832</v>
      </c>
      <c r="C19211" s="2" t="s">
        <v>2545</v>
      </c>
      <c r="D19211" s="2" t="s">
        <v>798</v>
      </c>
      <c r="E19211" s="4" t="s">
        <v>1779</v>
      </c>
      <c r="F19211" s="20" t="s">
        <v>1869</v>
      </c>
      <c r="G19211" s="8" t="str">
        <f>IF(COUNTIF('Dam Lines'!A:A,D19211)&gt;0,"Yes","No")</f>
        <v>Yes</v>
      </c>
      <c r="H19211" s="14" t="s">
        <v>1742</v>
      </c>
      <c r="I19211" s="8" t="str">
        <f t="array" ref="I19211">IF(G19211="Yes",XLOOKUP(D19211,'Dam Lines'!A:A,'Dam Lines'!J:J),"")</f>
        <v>QOSHEEYYA</v>
      </c>
    </row>
    <row r="19212" hidden="1">
      <c r="A19212" s="11">
        <v>12.0</v>
      </c>
      <c r="B19212" s="2" t="s">
        <v>5261</v>
      </c>
      <c r="C19212" s="2" t="s">
        <v>3982</v>
      </c>
      <c r="D19212" s="2" t="s">
        <v>383</v>
      </c>
      <c r="E19212" s="4" t="s">
        <v>1779</v>
      </c>
      <c r="F19212" s="20" t="s">
        <v>1869</v>
      </c>
      <c r="G19212" s="8" t="str">
        <f>IF(COUNTIF('Dam Lines'!A:A,D19212)&gt;0,"Yes","No")</f>
        <v>Yes</v>
      </c>
      <c r="H19212" s="14" t="s">
        <v>1742</v>
      </c>
      <c r="I19212" s="8" t="str">
        <f t="array" ref="I19212">IF(G19212="Yes",XLOOKUP(D19212,'Dam Lines'!A:A,'Dam Lines'!J:J),"")</f>
        <v>DEBORAH IV</v>
      </c>
    </row>
    <row r="19213" hidden="1">
      <c r="A19213" s="11">
        <v>13.0</v>
      </c>
      <c r="B19213" s="2" t="s">
        <v>4733</v>
      </c>
      <c r="C19213" s="2" t="s">
        <v>2479</v>
      </c>
      <c r="D19213" s="2" t="s">
        <v>672</v>
      </c>
      <c r="E19213" s="4" t="s">
        <v>1779</v>
      </c>
      <c r="F19213" s="20" t="s">
        <v>1869</v>
      </c>
      <c r="G19213" s="8" t="str">
        <f>IF(COUNTIF('Dam Lines'!A:A,D19213)&gt;0,"Yes","No")</f>
        <v>Yes</v>
      </c>
      <c r="H19213" s="14" t="s">
        <v>1761</v>
      </c>
      <c r="I19213" s="8" t="str">
        <f t="array" ref="I19213">IF(G19213="Yes",XLOOKUP(D19213,'Dam Lines'!A:A,'Dam Lines'!J:J),"")</f>
        <v>MONAT</v>
      </c>
    </row>
    <row r="19214" hidden="1">
      <c r="A19214" s="11">
        <v>14.0</v>
      </c>
      <c r="B19214" s="2" t="s">
        <v>5042</v>
      </c>
      <c r="C19214" s="2" t="s">
        <v>4093</v>
      </c>
      <c r="D19214" s="2" t="s">
        <v>4681</v>
      </c>
      <c r="E19214" s="4" t="s">
        <v>1779</v>
      </c>
      <c r="F19214" s="20" t="s">
        <v>1869</v>
      </c>
      <c r="G19214" s="8" t="str">
        <f>IF(COUNTIF('Dam Lines'!A:A,D19214)&gt;0,"Yes","No")</f>
        <v>No</v>
      </c>
      <c r="H19214" s="14" t="s">
        <v>1742</v>
      </c>
      <c r="I19214" s="8" t="str">
        <f t="array" ref="I19214">IF(G19214="Yes",XLOOKUP(D19214,'Dam Lines'!A:A,'Dam Lines'!J:J),"")</f>
        <v/>
      </c>
    </row>
    <row r="19215" hidden="1">
      <c r="A19215" s="11">
        <v>1.0</v>
      </c>
      <c r="B19215" s="2" t="s">
        <v>4485</v>
      </c>
      <c r="C19215" s="2" t="s">
        <v>2479</v>
      </c>
      <c r="D19215" s="2" t="s">
        <v>1540</v>
      </c>
      <c r="E19215" s="20" t="s">
        <v>1905</v>
      </c>
      <c r="F19215" s="20" t="s">
        <v>2166</v>
      </c>
      <c r="G19215" s="8" t="str">
        <f>IF(COUNTIF('Dam Lines'!A:A,D19215)&gt;0,"Yes","No")</f>
        <v>Yes</v>
      </c>
      <c r="H19215" s="14" t="s">
        <v>1742</v>
      </c>
      <c r="I19215" s="8" t="str">
        <f t="array" ref="I19215">IF(G19215="Yes",XLOOKUP(D19215,'Dam Lines'!A:A,'Dam Lines'!J:J),"")</f>
        <v>ELD BEE ARIN</v>
      </c>
    </row>
    <row r="19216" hidden="1">
      <c r="A19216" s="11">
        <v>2.0</v>
      </c>
      <c r="B19216" s="2" t="s">
        <v>4551</v>
      </c>
      <c r="C19216" s="2" t="s">
        <v>3777</v>
      </c>
      <c r="D19216" s="2" t="s">
        <v>38</v>
      </c>
      <c r="E19216" s="20" t="s">
        <v>1905</v>
      </c>
      <c r="F19216" s="20" t="s">
        <v>2166</v>
      </c>
      <c r="G19216" s="8" t="str">
        <f>IF(COUNTIF('Dam Lines'!A:A,D19216)&gt;0,"Yes","No")</f>
        <v>Yes</v>
      </c>
      <c r="H19216" s="14" t="s">
        <v>1742</v>
      </c>
      <c r="I19216" s="8" t="str">
        <f t="array" ref="I19216">IF(G19216="Yes",XLOOKUP(D19216,'Dam Lines'!A:A,'Dam Lines'!J:J),"")</f>
        <v>PHILIPPA</v>
      </c>
    </row>
    <row r="19217" hidden="1">
      <c r="A19217" s="11">
        <v>3.0</v>
      </c>
      <c r="B19217" s="2" t="s">
        <v>4789</v>
      </c>
      <c r="C19217" s="2" t="s">
        <v>1980</v>
      </c>
      <c r="D19217" s="2" t="s">
        <v>1518</v>
      </c>
      <c r="E19217" s="20" t="s">
        <v>1905</v>
      </c>
      <c r="F19217" s="20" t="s">
        <v>2166</v>
      </c>
      <c r="G19217" s="8" t="str">
        <f>IF(COUNTIF('Dam Lines'!A:A,D19217)&gt;0,"Yes","No")</f>
        <v>Yes</v>
      </c>
      <c r="H19217" s="14" t="s">
        <v>1742</v>
      </c>
      <c r="I19217" s="8" t="str">
        <f t="array" ref="I19217">IF(G19217="Yes",XLOOKUP(D19217,'Dam Lines'!A:A,'Dam Lines'!J:J),"")</f>
        <v>JHELINA</v>
      </c>
    </row>
    <row r="19218" hidden="1">
      <c r="A19218" s="11">
        <v>4.0</v>
      </c>
      <c r="B19218" s="2" t="s">
        <v>4560</v>
      </c>
      <c r="C19218" s="2" t="s">
        <v>2479</v>
      </c>
      <c r="D19218" s="2" t="s">
        <v>141</v>
      </c>
      <c r="E19218" s="20" t="s">
        <v>1905</v>
      </c>
      <c r="F19218" s="20" t="s">
        <v>2166</v>
      </c>
      <c r="G19218" s="8" t="str">
        <f>IF(COUNTIF('Dam Lines'!A:A,D19218)&gt;0,"Yes","No")</f>
        <v>Yes</v>
      </c>
      <c r="H19218" s="14" t="s">
        <v>1742</v>
      </c>
      <c r="I19218" s="8" t="str">
        <f t="array" ref="I19218">IF(G19218="Yes",XLOOKUP(D19218,'Dam Lines'!A:A,'Dam Lines'!J:J),"")</f>
        <v>FARBAHAN</v>
      </c>
    </row>
    <row r="19219" hidden="1">
      <c r="A19219" s="11">
        <v>5.0</v>
      </c>
      <c r="B19219" s="2" t="s">
        <v>4770</v>
      </c>
      <c r="C19219" s="2" t="s">
        <v>4731</v>
      </c>
      <c r="D19219" s="2" t="s">
        <v>1510</v>
      </c>
      <c r="E19219" s="20" t="s">
        <v>1905</v>
      </c>
      <c r="F19219" s="20" t="s">
        <v>2166</v>
      </c>
      <c r="G19219" s="8" t="str">
        <f>IF(COUNTIF('Dam Lines'!A:A,D19219)&gt;0,"Yes","No")</f>
        <v>Yes</v>
      </c>
      <c r="H19219" s="14" t="s">
        <v>1742</v>
      </c>
      <c r="I19219" s="8" t="str">
        <f t="array" ref="I19219">IF(G19219="Yes",XLOOKUP(D19219,'Dam Lines'!A:A,'Dam Lines'!J:J),"")</f>
        <v>NEVADA II</v>
      </c>
    </row>
    <row r="19220" hidden="1">
      <c r="A19220" s="11">
        <v>6.0</v>
      </c>
      <c r="B19220" s="2" t="s">
        <v>4493</v>
      </c>
      <c r="C19220" s="2" t="s">
        <v>1823</v>
      </c>
      <c r="D19220" s="2" t="s">
        <v>567</v>
      </c>
      <c r="E19220" s="20" t="s">
        <v>1905</v>
      </c>
      <c r="F19220" s="20" t="s">
        <v>2166</v>
      </c>
      <c r="G19220" s="8" t="str">
        <f>IF(COUNTIF('Dam Lines'!A:A,D19220)&gt;0,"Yes","No")</f>
        <v>Yes</v>
      </c>
      <c r="H19220" s="14" t="s">
        <v>1742</v>
      </c>
      <c r="I19220" s="8" t="str">
        <f t="array" ref="I19220">IF(G19220="Yes",XLOOKUP(D19220,'Dam Lines'!A:A,'Dam Lines'!J:J),"")</f>
        <v>NEVADA II</v>
      </c>
    </row>
    <row r="19221" hidden="1">
      <c r="A19221" s="11">
        <v>7.0</v>
      </c>
      <c r="B19221" s="2" t="s">
        <v>4482</v>
      </c>
      <c r="C19221" s="2" t="s">
        <v>4483</v>
      </c>
      <c r="D19221" s="2" t="s">
        <v>551</v>
      </c>
      <c r="E19221" s="20" t="s">
        <v>1905</v>
      </c>
      <c r="F19221" s="20" t="s">
        <v>2166</v>
      </c>
      <c r="G19221" s="8" t="str">
        <f>IF(COUNTIF('Dam Lines'!A:A,D19221)&gt;0,"Yes","No")</f>
        <v>Yes</v>
      </c>
      <c r="H19221" s="14" t="s">
        <v>1742</v>
      </c>
      <c r="I19221" s="8" t="str">
        <f t="array" ref="I19221">IF(G19221="Yes",XLOOKUP(D19221,'Dam Lines'!A:A,'Dam Lines'!J:J),"")</f>
        <v>SCHOLOM</v>
      </c>
    </row>
    <row r="19222" hidden="1">
      <c r="A19222" s="11">
        <v>8.0</v>
      </c>
      <c r="B19222" s="2" t="s">
        <v>5459</v>
      </c>
      <c r="C19222" s="2" t="s">
        <v>4093</v>
      </c>
      <c r="D19222" s="2" t="s">
        <v>281</v>
      </c>
      <c r="E19222" s="20" t="s">
        <v>1905</v>
      </c>
      <c r="F19222" s="20" t="s">
        <v>2166</v>
      </c>
      <c r="G19222" s="8" t="str">
        <f>IF(COUNTIF('Dam Lines'!A:A,D19222)&gt;0,"Yes","No")</f>
        <v>Yes</v>
      </c>
      <c r="H19222" s="14" t="s">
        <v>1742</v>
      </c>
      <c r="I19222" s="8" t="str">
        <f t="array" ref="I19222">IF(G19222="Yes",XLOOKUP(D19222,'Dam Lines'!A:A,'Dam Lines'!J:J),"")</f>
        <v>CAIDA</v>
      </c>
    </row>
    <row r="19223" hidden="1">
      <c r="A19223" s="11">
        <v>9.0</v>
      </c>
      <c r="B19223" s="2" t="s">
        <v>4842</v>
      </c>
      <c r="C19223" s="2" t="s">
        <v>2479</v>
      </c>
      <c r="D19223" s="2" t="s">
        <v>15</v>
      </c>
      <c r="E19223" s="20" t="s">
        <v>1905</v>
      </c>
      <c r="F19223" s="20" t="s">
        <v>2166</v>
      </c>
      <c r="G19223" s="8" t="str">
        <f>IF(COUNTIF('Dam Lines'!A:A,D19223)&gt;0,"Yes","No")</f>
        <v>Yes</v>
      </c>
      <c r="H19223" s="14" t="s">
        <v>1742</v>
      </c>
      <c r="I19223" s="8" t="str">
        <f t="array" ref="I19223">IF(G19223="Yes",XLOOKUP(D19223,'Dam Lines'!A:A,'Dam Lines'!J:J),"")</f>
        <v>NEVADA II</v>
      </c>
    </row>
    <row r="19224" hidden="1">
      <c r="A19224" s="11">
        <v>10.0</v>
      </c>
      <c r="B19224" s="2" t="s">
        <v>5367</v>
      </c>
      <c r="C19224" s="2" t="s">
        <v>1817</v>
      </c>
      <c r="D19224" s="2" t="s">
        <v>61</v>
      </c>
      <c r="E19224" s="20" t="s">
        <v>1905</v>
      </c>
      <c r="F19224" s="20" t="s">
        <v>2166</v>
      </c>
      <c r="G19224" s="8" t="str">
        <f>IF(COUNTIF('Dam Lines'!A:A,D19224)&gt;0,"Yes","No")</f>
        <v>Yes</v>
      </c>
      <c r="H19224" s="14" t="s">
        <v>1742</v>
      </c>
      <c r="I19224" s="8" t="str">
        <f t="array" ref="I19224">IF(G19224="Yes",XLOOKUP(D19224,'Dam Lines'!A:A,'Dam Lines'!J:J),"")</f>
        <v>MADOU</v>
      </c>
    </row>
    <row r="19225" hidden="1">
      <c r="A19225" s="11">
        <v>1.0</v>
      </c>
      <c r="B19225" s="2" t="s">
        <v>4219</v>
      </c>
      <c r="C19225" s="2" t="s">
        <v>1768</v>
      </c>
      <c r="D19225" s="2" t="s">
        <v>1286</v>
      </c>
      <c r="E19225" s="20" t="s">
        <v>1905</v>
      </c>
      <c r="F19225" s="20" t="s">
        <v>1837</v>
      </c>
      <c r="G19225" s="8" t="str">
        <f>IF(COUNTIF('Dam Lines'!A:A,D19225)&gt;0,"Yes","No")</f>
        <v>Yes</v>
      </c>
      <c r="H19225" s="14" t="s">
        <v>1742</v>
      </c>
      <c r="I19225" s="8" t="str">
        <f t="array" ref="I19225">IF(G19225="Yes",XLOOKUP(D19225,'Dam Lines'!A:A,'Dam Lines'!J:J),"")</f>
        <v>TRONJA</v>
      </c>
    </row>
    <row r="19226" hidden="1">
      <c r="A19226" s="11">
        <v>2.0</v>
      </c>
      <c r="B19226" s="2" t="s">
        <v>5088</v>
      </c>
      <c r="C19226" s="2" t="s">
        <v>3288</v>
      </c>
      <c r="D19226" s="2" t="s">
        <v>1576</v>
      </c>
      <c r="E19226" s="20" t="s">
        <v>1905</v>
      </c>
      <c r="F19226" s="20" t="s">
        <v>1837</v>
      </c>
      <c r="G19226" s="8" t="str">
        <f>IF(COUNTIF('Dam Lines'!A:A,D19226)&gt;0,"Yes","No")</f>
        <v>Yes</v>
      </c>
      <c r="H19226" s="14" t="s">
        <v>1742</v>
      </c>
      <c r="I19226" s="8" t="str">
        <f t="array" ref="I19226">IF(G19226="Yes",XLOOKUP(D19226,'Dam Lines'!A:A,'Dam Lines'!J:J),"")</f>
        <v>ALWANA</v>
      </c>
    </row>
    <row r="19227" hidden="1">
      <c r="A19227" s="11">
        <v>3.0</v>
      </c>
      <c r="B19227" s="2" t="s">
        <v>5244</v>
      </c>
      <c r="C19227" s="2" t="s">
        <v>1908</v>
      </c>
      <c r="D19227" s="2" t="s">
        <v>5245</v>
      </c>
      <c r="E19227" s="20" t="s">
        <v>1905</v>
      </c>
      <c r="F19227" s="20" t="s">
        <v>1837</v>
      </c>
      <c r="G19227" s="8" t="str">
        <f>IF(COUNTIF('Dam Lines'!A:A,D19227)&gt;0,"Yes","No")</f>
        <v>No</v>
      </c>
      <c r="H19227" s="14" t="s">
        <v>1742</v>
      </c>
      <c r="I19227" s="8" t="str">
        <f t="array" ref="I19227">IF(G19227="Yes",XLOOKUP(D19227,'Dam Lines'!A:A,'Dam Lines'!J:J),"")</f>
        <v/>
      </c>
    </row>
    <row r="19228" hidden="1">
      <c r="A19228" s="11">
        <v>4.0</v>
      </c>
      <c r="B19228" s="2" t="s">
        <v>5311</v>
      </c>
      <c r="C19228" s="2" t="s">
        <v>1980</v>
      </c>
      <c r="D19228" s="2" t="s">
        <v>2289</v>
      </c>
      <c r="E19228" s="20" t="s">
        <v>1905</v>
      </c>
      <c r="F19228" s="20" t="s">
        <v>1837</v>
      </c>
      <c r="G19228" s="8" t="str">
        <f>IF(COUNTIF('Dam Lines'!A:A,D19228)&gt;0,"Yes","No")</f>
        <v>No</v>
      </c>
      <c r="H19228" s="14" t="s">
        <v>1742</v>
      </c>
      <c r="I19228" s="8" t="str">
        <f t="array" ref="I19228">IF(G19228="Yes",XLOOKUP(D19228,'Dam Lines'!A:A,'Dam Lines'!J:J),"")</f>
        <v/>
      </c>
    </row>
    <row r="19229" hidden="1">
      <c r="A19229" s="11">
        <v>5.0</v>
      </c>
      <c r="B19229" s="2" t="s">
        <v>3845</v>
      </c>
      <c r="C19229" s="2" t="s">
        <v>3288</v>
      </c>
      <c r="D19229" s="2" t="s">
        <v>19</v>
      </c>
      <c r="E19229" s="20" t="s">
        <v>1905</v>
      </c>
      <c r="F19229" s="20" t="s">
        <v>1837</v>
      </c>
      <c r="G19229" s="8" t="str">
        <f>IF(COUNTIF('Dam Lines'!A:A,D19229)&gt;0,"Yes","No")</f>
        <v>Yes</v>
      </c>
      <c r="H19229" s="14" t="s">
        <v>1761</v>
      </c>
      <c r="I19229" s="8" t="str">
        <f t="array" ref="I19229">IF(G19229="Yes",XLOOKUP(D19229,'Dam Lines'!A:A,'Dam Lines'!J:J),"")</f>
        <v>DAHSHUR</v>
      </c>
    </row>
    <row r="19230" hidden="1">
      <c r="A19230" s="11">
        <v>6.0</v>
      </c>
      <c r="B19230" s="2" t="s">
        <v>5039</v>
      </c>
      <c r="C19230" s="2" t="s">
        <v>1823</v>
      </c>
      <c r="D19230" s="2" t="s">
        <v>133</v>
      </c>
      <c r="E19230" s="20" t="s">
        <v>1905</v>
      </c>
      <c r="F19230" s="20" t="s">
        <v>1837</v>
      </c>
      <c r="G19230" s="8" t="str">
        <f>IF(COUNTIF('Dam Lines'!A:A,D19230)&gt;0,"Yes","No")</f>
        <v>Yes</v>
      </c>
      <c r="H19230" s="14" t="s">
        <v>1742</v>
      </c>
      <c r="I19230" s="8" t="str">
        <f t="array" ref="I19230">IF(G19230="Yes",XLOOKUP(D19230,'Dam Lines'!A:A,'Dam Lines'!J:J),"")</f>
        <v>YFS ALMOND JOY</v>
      </c>
    </row>
    <row r="19231" hidden="1">
      <c r="A19231" s="11">
        <v>7.0</v>
      </c>
      <c r="B19231" s="2" t="s">
        <v>5211</v>
      </c>
      <c r="C19231" s="2" t="s">
        <v>5085</v>
      </c>
      <c r="D19231" s="2" t="s">
        <v>741</v>
      </c>
      <c r="E19231" s="20" t="s">
        <v>1905</v>
      </c>
      <c r="F19231" s="20" t="s">
        <v>1837</v>
      </c>
      <c r="G19231" s="8" t="str">
        <f>IF(COUNTIF('Dam Lines'!A:A,D19231)&gt;0,"Yes","No")</f>
        <v>Yes</v>
      </c>
      <c r="H19231" s="14" t="s">
        <v>1742</v>
      </c>
      <c r="I19231" s="8" t="str">
        <f t="array" ref="I19231">IF(G19231="Yes",XLOOKUP(D19231,'Dam Lines'!A:A,'Dam Lines'!J:J),"")</f>
        <v>NEVADA II</v>
      </c>
    </row>
    <row r="19232" hidden="1">
      <c r="A19232" s="11">
        <v>8.0</v>
      </c>
      <c r="B19232" s="2" t="s">
        <v>5230</v>
      </c>
      <c r="C19232" s="2" t="s">
        <v>1823</v>
      </c>
      <c r="D19232" s="2" t="s">
        <v>158</v>
      </c>
      <c r="E19232" s="20" t="s">
        <v>1905</v>
      </c>
      <c r="F19232" s="20" t="s">
        <v>1837</v>
      </c>
      <c r="G19232" s="8" t="str">
        <f>IF(COUNTIF('Dam Lines'!A:A,D19232)&gt;0,"Yes","No")</f>
        <v>Yes</v>
      </c>
      <c r="H19232" s="14" t="s">
        <v>1742</v>
      </c>
      <c r="I19232" s="8" t="str">
        <f t="array" ref="I19232">IF(G19232="Yes",XLOOKUP(D19232,'Dam Lines'!A:A,'Dam Lines'!J:J),"")</f>
        <v>YFS ALMOND JOY</v>
      </c>
    </row>
    <row r="19233" hidden="1">
      <c r="A19233" s="11">
        <v>9.0</v>
      </c>
      <c r="B19233" s="2" t="s">
        <v>4350</v>
      </c>
      <c r="C19233" s="2" t="s">
        <v>1817</v>
      </c>
      <c r="D19233" s="2" t="s">
        <v>98</v>
      </c>
      <c r="E19233" s="20" t="s">
        <v>1905</v>
      </c>
      <c r="F19233" s="20" t="s">
        <v>1837</v>
      </c>
      <c r="G19233" s="8" t="str">
        <f>IF(COUNTIF('Dam Lines'!A:A,D19233)&gt;0,"Yes","No")</f>
        <v>Yes</v>
      </c>
      <c r="H19233" s="14" t="s">
        <v>1742</v>
      </c>
      <c r="I19233" s="8" t="str">
        <f t="array" ref="I19233">IF(G19233="Yes",XLOOKUP(D19233,'Dam Lines'!A:A,'Dam Lines'!J:J),"")</f>
        <v>PHILIPPA</v>
      </c>
    </row>
    <row r="19234" hidden="1">
      <c r="A19234" s="11">
        <v>10.0</v>
      </c>
      <c r="B19234" s="2" t="s">
        <v>5131</v>
      </c>
      <c r="C19234" s="2" t="s">
        <v>1757</v>
      </c>
      <c r="D19234" s="2" t="s">
        <v>1532</v>
      </c>
      <c r="E19234" s="20" t="s">
        <v>1905</v>
      </c>
      <c r="F19234" s="20" t="s">
        <v>1837</v>
      </c>
      <c r="G19234" s="8" t="str">
        <f>IF(COUNTIF('Dam Lines'!A:A,D19234)&gt;0,"Yes","No")</f>
        <v>Yes</v>
      </c>
      <c r="H19234" s="14" t="s">
        <v>1742</v>
      </c>
      <c r="I19234" s="8" t="str">
        <f t="array" ref="I19234">IF(G19234="Yes",XLOOKUP(D19234,'Dam Lines'!A:A,'Dam Lines'!J:J),"")</f>
        <v>NEVADA II</v>
      </c>
    </row>
    <row r="19235" hidden="1">
      <c r="A19235" s="11">
        <v>11.0</v>
      </c>
      <c r="B19235" s="2" t="s">
        <v>5150</v>
      </c>
      <c r="C19235" s="2" t="s">
        <v>1817</v>
      </c>
      <c r="D19235" s="2" t="s">
        <v>828</v>
      </c>
      <c r="E19235" s="20" t="s">
        <v>1905</v>
      </c>
      <c r="F19235" s="20" t="s">
        <v>1837</v>
      </c>
      <c r="G19235" s="8" t="str">
        <f>IF(COUNTIF('Dam Lines'!A:A,D19235)&gt;0,"Yes","No")</f>
        <v>Yes</v>
      </c>
      <c r="H19235" s="14" t="s">
        <v>1742</v>
      </c>
      <c r="I19235" s="8" t="str">
        <f t="array" ref="I19235">IF(G19235="Yes",XLOOKUP(D19235,'Dam Lines'!A:A,'Dam Lines'!J:J),"")</f>
        <v>DAHSHUR</v>
      </c>
    </row>
    <row r="19236" hidden="1">
      <c r="A19236" s="11">
        <v>12.0</v>
      </c>
      <c r="B19236" s="2" t="s">
        <v>5015</v>
      </c>
      <c r="C19236" s="2" t="s">
        <v>1802</v>
      </c>
      <c r="D19236" s="2" t="s">
        <v>1552</v>
      </c>
      <c r="E19236" s="20" t="s">
        <v>1905</v>
      </c>
      <c r="F19236" s="20" t="s">
        <v>1837</v>
      </c>
      <c r="G19236" s="8" t="str">
        <f>IF(COUNTIF('Dam Lines'!A:A,D19236)&gt;0,"Yes","No")</f>
        <v>Yes</v>
      </c>
      <c r="H19236" s="14" t="s">
        <v>1742</v>
      </c>
      <c r="I19236" s="8" t="str">
        <f t="array" ref="I19236">IF(G19236="Yes",XLOOKUP(D19236,'Dam Lines'!A:A,'Dam Lines'!J:J),"")</f>
        <v>NEVADA II</v>
      </c>
    </row>
    <row r="19237" hidden="1">
      <c r="A19237" s="11">
        <v>13.0</v>
      </c>
      <c r="B19237" s="2" t="s">
        <v>4543</v>
      </c>
      <c r="C19237" s="2" t="s">
        <v>1744</v>
      </c>
      <c r="D19237" s="2" t="s">
        <v>4544</v>
      </c>
      <c r="E19237" s="20" t="s">
        <v>1905</v>
      </c>
      <c r="F19237" s="20" t="s">
        <v>1837</v>
      </c>
      <c r="G19237" s="8" t="str">
        <f>IF(COUNTIF('Dam Lines'!A:A,D19237)&gt;0,"Yes","No")</f>
        <v>No</v>
      </c>
      <c r="H19237" s="14" t="s">
        <v>1742</v>
      </c>
      <c r="I19237" s="8" t="str">
        <f t="array" ref="I19237">IF(G19237="Yes",XLOOKUP(D19237,'Dam Lines'!A:A,'Dam Lines'!J:J),"")</f>
        <v/>
      </c>
    </row>
    <row r="19238" hidden="1">
      <c r="A19238" s="11">
        <v>14.0</v>
      </c>
      <c r="B19238" s="2" t="s">
        <v>3764</v>
      </c>
      <c r="C19238" s="2" t="s">
        <v>3707</v>
      </c>
      <c r="D19238" s="2" t="s">
        <v>3765</v>
      </c>
      <c r="E19238" s="20" t="s">
        <v>1905</v>
      </c>
      <c r="F19238" s="20" t="s">
        <v>1837</v>
      </c>
      <c r="G19238" s="8" t="str">
        <f>IF(COUNTIF('Dam Lines'!A:A,D19238)&gt;0,"Yes","No")</f>
        <v>No</v>
      </c>
      <c r="H19238" s="14" t="s">
        <v>1742</v>
      </c>
      <c r="I19238" s="8" t="str">
        <f t="array" ref="I19238">IF(G19238="Yes",XLOOKUP(D19238,'Dam Lines'!A:A,'Dam Lines'!J:J),"")</f>
        <v/>
      </c>
    </row>
    <row r="19239" hidden="1">
      <c r="A19239" s="11">
        <v>15.0</v>
      </c>
      <c r="B19239" s="2" t="s">
        <v>5273</v>
      </c>
      <c r="C19239" s="2" t="s">
        <v>3790</v>
      </c>
      <c r="D19239" s="2" t="s">
        <v>5274</v>
      </c>
      <c r="E19239" s="20" t="s">
        <v>1905</v>
      </c>
      <c r="F19239" s="20" t="s">
        <v>1837</v>
      </c>
      <c r="G19239" s="8" t="str">
        <f>IF(COUNTIF('Dam Lines'!A:A,D19239)&gt;0,"Yes","No")</f>
        <v>No</v>
      </c>
      <c r="H19239" s="14" t="s">
        <v>1742</v>
      </c>
      <c r="I19239" s="8" t="str">
        <f t="array" ref="I19239">IF(G19239="Yes",XLOOKUP(D19239,'Dam Lines'!A:A,'Dam Lines'!J:J),"")</f>
        <v/>
      </c>
    </row>
    <row r="19240" hidden="1">
      <c r="A19240" s="11">
        <v>1.0</v>
      </c>
      <c r="B19240" s="2" t="s">
        <v>5026</v>
      </c>
      <c r="C19240" s="2" t="s">
        <v>4164</v>
      </c>
      <c r="D19240" s="2" t="s">
        <v>4846</v>
      </c>
      <c r="E19240" s="4" t="s">
        <v>1740</v>
      </c>
      <c r="F19240" s="20" t="s">
        <v>1818</v>
      </c>
      <c r="G19240" s="8" t="str">
        <f>IF(COUNTIF('Dam Lines'!A:A,D19240)&gt;0,"Yes","No")</f>
        <v>No</v>
      </c>
      <c r="H19240" s="14" t="s">
        <v>1742</v>
      </c>
      <c r="I19240" s="8" t="str">
        <f t="array" ref="I19240">IF(G19240="Yes",XLOOKUP(D19240,'Dam Lines'!A:A,'Dam Lines'!J:J),"")</f>
        <v/>
      </c>
    </row>
    <row r="19241" hidden="1">
      <c r="A19241" s="11">
        <v>2.0</v>
      </c>
      <c r="B19241" s="2" t="s">
        <v>5336</v>
      </c>
      <c r="C19241" s="2" t="s">
        <v>5337</v>
      </c>
      <c r="D19241" s="2" t="s">
        <v>1231</v>
      </c>
      <c r="E19241" s="4" t="s">
        <v>1740</v>
      </c>
      <c r="F19241" s="20" t="s">
        <v>1818</v>
      </c>
      <c r="G19241" s="8" t="str">
        <f>IF(COUNTIF('Dam Lines'!A:A,D19241)&gt;0,"Yes","No")</f>
        <v>Yes</v>
      </c>
      <c r="H19241" s="14" t="s">
        <v>1742</v>
      </c>
      <c r="I19241" s="8" t="str">
        <f t="array" ref="I19241">IF(G19241="Yes",XLOOKUP(D19241,'Dam Lines'!A:A,'Dam Lines'!J:J),"")</f>
        <v>QUITAINE</v>
      </c>
    </row>
    <row r="19242" hidden="1">
      <c r="A19242" s="11">
        <v>3.0</v>
      </c>
      <c r="B19242" s="2" t="s">
        <v>4918</v>
      </c>
      <c r="C19242" s="2" t="s">
        <v>2545</v>
      </c>
      <c r="D19242" s="2" t="s">
        <v>469</v>
      </c>
      <c r="E19242" s="4" t="s">
        <v>1740</v>
      </c>
      <c r="F19242" s="20" t="s">
        <v>1818</v>
      </c>
      <c r="G19242" s="8" t="str">
        <f>IF(COUNTIF('Dam Lines'!A:A,D19242)&gt;0,"Yes","No")</f>
        <v>Yes</v>
      </c>
      <c r="H19242" s="14" t="s">
        <v>1742</v>
      </c>
      <c r="I19242" s="8" t="str">
        <f t="array" ref="I19242">IF(G19242="Yes",XLOOKUP(D19242,'Dam Lines'!A:A,'Dam Lines'!J:J),"")</f>
        <v>FATMA</v>
      </c>
    </row>
    <row r="19243" hidden="1">
      <c r="A19243" s="11">
        <v>4.0</v>
      </c>
      <c r="B19243" s="2" t="s">
        <v>5123</v>
      </c>
      <c r="C19243" s="2" t="s">
        <v>1816</v>
      </c>
      <c r="D19243" s="2" t="s">
        <v>5124</v>
      </c>
      <c r="E19243" s="4" t="s">
        <v>1740</v>
      </c>
      <c r="F19243" s="20" t="s">
        <v>1818</v>
      </c>
      <c r="G19243" s="8" t="str">
        <f>IF(COUNTIF('Dam Lines'!A:A,D19243)&gt;0,"Yes","No")</f>
        <v>No</v>
      </c>
      <c r="H19243" s="14" t="s">
        <v>1742</v>
      </c>
      <c r="I19243" s="8" t="str">
        <f t="array" ref="I19243">IF(G19243="Yes",XLOOKUP(D19243,'Dam Lines'!A:A,'Dam Lines'!J:J),"")</f>
        <v/>
      </c>
    </row>
    <row r="19244" hidden="1">
      <c r="A19244" s="11">
        <v>5.0</v>
      </c>
      <c r="B19244" s="2" t="s">
        <v>5203</v>
      </c>
      <c r="C19244" s="2" t="s">
        <v>4483</v>
      </c>
      <c r="D19244" s="2" t="s">
        <v>2300</v>
      </c>
      <c r="E19244" s="4" t="s">
        <v>1740</v>
      </c>
      <c r="F19244" s="20" t="s">
        <v>1818</v>
      </c>
      <c r="G19244" s="8" t="str">
        <f>IF(COUNTIF('Dam Lines'!A:A,D19244)&gt;0,"Yes","No")</f>
        <v>No</v>
      </c>
      <c r="H19244" s="14" t="s">
        <v>1742</v>
      </c>
      <c r="I19244" s="8" t="str">
        <f t="array" ref="I19244">IF(G19244="Yes",XLOOKUP(D19244,'Dam Lines'!A:A,'Dam Lines'!J:J),"")</f>
        <v/>
      </c>
    </row>
    <row r="19245" hidden="1">
      <c r="A19245" s="11">
        <v>6.0</v>
      </c>
      <c r="B19245" s="2" t="s">
        <v>4239</v>
      </c>
      <c r="C19245" s="2" t="s">
        <v>2347</v>
      </c>
      <c r="D19245" s="2" t="s">
        <v>416</v>
      </c>
      <c r="E19245" s="4" t="s">
        <v>1740</v>
      </c>
      <c r="F19245" s="20" t="s">
        <v>1818</v>
      </c>
      <c r="G19245" s="8" t="str">
        <f>IF(COUNTIF('Dam Lines'!A:A,D19245)&gt;0,"Yes","No")</f>
        <v>Yes</v>
      </c>
      <c r="H19245" s="14" t="s">
        <v>1742</v>
      </c>
      <c r="I19245" s="8" t="str">
        <f t="array" ref="I19245">IF(G19245="Yes",XLOOKUP(D19245,'Dam Lines'!A:A,'Dam Lines'!J:J),"")</f>
        <v>SOUMEIRA</v>
      </c>
    </row>
    <row r="19246" hidden="1">
      <c r="A19246" s="11">
        <v>7.0</v>
      </c>
      <c r="B19246" s="2" t="s">
        <v>5205</v>
      </c>
      <c r="C19246" s="2" t="s">
        <v>5118</v>
      </c>
      <c r="D19246" s="2" t="s">
        <v>1318</v>
      </c>
      <c r="E19246" s="4" t="s">
        <v>1740</v>
      </c>
      <c r="F19246" s="20" t="s">
        <v>1818</v>
      </c>
      <c r="G19246" s="8" t="str">
        <f>IF(COUNTIF('Dam Lines'!A:A,D19246)&gt;0,"Yes","No")</f>
        <v>Yes</v>
      </c>
      <c r="H19246" s="14" t="s">
        <v>1742</v>
      </c>
      <c r="I19246" s="8" t="str">
        <f t="array" ref="I19246">IF(G19246="Yes",XLOOKUP(D19246,'Dam Lines'!A:A,'Dam Lines'!J:J),"")</f>
        <v>FARBAHAN</v>
      </c>
    </row>
    <row r="19247" hidden="1">
      <c r="A19247" s="11">
        <v>8.0</v>
      </c>
      <c r="B19247" s="2" t="s">
        <v>4100</v>
      </c>
      <c r="C19247" s="2" t="s">
        <v>2613</v>
      </c>
      <c r="D19247" s="2" t="s">
        <v>155</v>
      </c>
      <c r="E19247" s="4" t="s">
        <v>1740</v>
      </c>
      <c r="F19247" s="20" t="s">
        <v>1818</v>
      </c>
      <c r="G19247" s="8" t="str">
        <f>IF(COUNTIF('Dam Lines'!A:A,D19247)&gt;0,"Yes","No")</f>
        <v>Yes</v>
      </c>
      <c r="H19247" s="14" t="s">
        <v>1742</v>
      </c>
      <c r="I19247" s="8" t="str">
        <f t="array" ref="I19247">IF(G19247="Yes",XLOOKUP(D19247,'Dam Lines'!A:A,'Dam Lines'!J:J),"")</f>
        <v>NEVADA II</v>
      </c>
    </row>
    <row r="19248" hidden="1">
      <c r="A19248" s="11">
        <v>9.0</v>
      </c>
      <c r="B19248" s="2" t="s">
        <v>4902</v>
      </c>
      <c r="C19248" s="2" t="s">
        <v>3739</v>
      </c>
      <c r="D19248" s="2" t="s">
        <v>4447</v>
      </c>
      <c r="E19248" s="4" t="s">
        <v>1740</v>
      </c>
      <c r="F19248" s="20" t="s">
        <v>1818</v>
      </c>
      <c r="G19248" s="8" t="str">
        <f>IF(COUNTIF('Dam Lines'!A:A,D19248)&gt;0,"Yes","No")</f>
        <v>No</v>
      </c>
      <c r="H19248" s="14" t="s">
        <v>1742</v>
      </c>
      <c r="I19248" s="8" t="str">
        <f t="array" ref="I19248">IF(G19248="Yes",XLOOKUP(D19248,'Dam Lines'!A:A,'Dam Lines'!J:J),"")</f>
        <v/>
      </c>
    </row>
    <row r="19249" hidden="1">
      <c r="A19249" s="11">
        <v>10.0</v>
      </c>
      <c r="B19249" s="2" t="s">
        <v>5283</v>
      </c>
      <c r="C19249" s="2" t="s">
        <v>2929</v>
      </c>
      <c r="D19249" s="2" t="s">
        <v>5284</v>
      </c>
      <c r="E19249" s="4" t="s">
        <v>1740</v>
      </c>
      <c r="F19249" s="20" t="s">
        <v>1818</v>
      </c>
      <c r="G19249" s="8" t="str">
        <f>IF(COUNTIF('Dam Lines'!A:A,D19249)&gt;0,"Yes","No")</f>
        <v>No</v>
      </c>
      <c r="H19249" s="14" t="s">
        <v>1742</v>
      </c>
      <c r="I19249" s="8" t="str">
        <f t="array" ref="I19249">IF(G19249="Yes",XLOOKUP(D19249,'Dam Lines'!A:A,'Dam Lines'!J:J),"")</f>
        <v/>
      </c>
    </row>
    <row r="19250" hidden="1">
      <c r="A19250" s="11">
        <v>11.0</v>
      </c>
      <c r="B19250" s="2" t="s">
        <v>5460</v>
      </c>
      <c r="C19250" s="2" t="s">
        <v>4107</v>
      </c>
      <c r="D19250" s="2" t="s">
        <v>511</v>
      </c>
      <c r="E19250" s="4" t="s">
        <v>1740</v>
      </c>
      <c r="F19250" s="20" t="s">
        <v>1818</v>
      </c>
      <c r="G19250" s="8" t="str">
        <f>IF(COUNTIF('Dam Lines'!A:A,D19250)&gt;0,"Yes","No")</f>
        <v>Yes</v>
      </c>
      <c r="H19250" s="14" t="s">
        <v>1742</v>
      </c>
      <c r="I19250" s="8" t="str">
        <f t="array" ref="I19250">IF(G19250="Yes",XLOOKUP(D19250,'Dam Lines'!A:A,'Dam Lines'!J:J),"")</f>
        <v>PESCHINKA</v>
      </c>
    </row>
    <row r="19251" hidden="1">
      <c r="A19251" s="11">
        <v>12.0</v>
      </c>
      <c r="B19251" s="2" t="s">
        <v>5206</v>
      </c>
      <c r="C19251" s="2" t="s">
        <v>3739</v>
      </c>
      <c r="D19251" s="2" t="s">
        <v>3279</v>
      </c>
      <c r="E19251" s="4" t="s">
        <v>1740</v>
      </c>
      <c r="F19251" s="20" t="s">
        <v>1818</v>
      </c>
      <c r="G19251" s="8" t="str">
        <f>IF(COUNTIF('Dam Lines'!A:A,D19251)&gt;0,"Yes","No")</f>
        <v>No</v>
      </c>
      <c r="H19251" s="14" t="s">
        <v>1742</v>
      </c>
      <c r="I19251" s="8" t="str">
        <f t="array" ref="I19251">IF(G19251="Yes",XLOOKUP(D19251,'Dam Lines'!A:A,'Dam Lines'!J:J),"")</f>
        <v/>
      </c>
    </row>
    <row r="19252" hidden="1">
      <c r="A19252" s="11">
        <v>13.0</v>
      </c>
      <c r="B19252" s="2" t="s">
        <v>4941</v>
      </c>
      <c r="C19252" s="2" t="s">
        <v>1907</v>
      </c>
      <c r="D19252" s="2" t="s">
        <v>109</v>
      </c>
      <c r="E19252" s="4" t="s">
        <v>1740</v>
      </c>
      <c r="F19252" s="20" t="s">
        <v>1818</v>
      </c>
      <c r="G19252" s="8" t="str">
        <f>IF(COUNTIF('Dam Lines'!A:A,D19252)&gt;0,"Yes","No")</f>
        <v>Yes</v>
      </c>
      <c r="H19252" s="14" t="s">
        <v>1742</v>
      </c>
      <c r="I19252" s="8" t="str">
        <f t="array" ref="I19252">IF(G19252="Yes",XLOOKUP(D19252,'Dam Lines'!A:A,'Dam Lines'!J:J),"")</f>
        <v>ASTRALE</v>
      </c>
    </row>
    <row r="19253" hidden="1">
      <c r="A19253" s="11">
        <v>14.0</v>
      </c>
      <c r="B19253" s="2" t="s">
        <v>5427</v>
      </c>
      <c r="C19253" s="2" t="s">
        <v>4090</v>
      </c>
      <c r="D19253" s="2" t="s">
        <v>126</v>
      </c>
      <c r="E19253" s="4" t="s">
        <v>1740</v>
      </c>
      <c r="F19253" s="20" t="s">
        <v>1818</v>
      </c>
      <c r="G19253" s="8" t="str">
        <f>IF(COUNTIF('Dam Lines'!A:A,D19253)&gt;0,"Yes","No")</f>
        <v>Yes</v>
      </c>
      <c r="H19253" s="14" t="s">
        <v>1742</v>
      </c>
      <c r="I19253" s="8" t="str">
        <f t="array" ref="I19253">IF(G19253="Yes",XLOOKUP(D19253,'Dam Lines'!A:A,'Dam Lines'!J:J),"")</f>
        <v>QUITAINE</v>
      </c>
    </row>
    <row r="19254" hidden="1">
      <c r="A19254" s="11">
        <v>15.0</v>
      </c>
      <c r="B19254" s="2" t="s">
        <v>5461</v>
      </c>
      <c r="C19254" s="2" t="s">
        <v>1823</v>
      </c>
      <c r="D19254" s="2" t="s">
        <v>940</v>
      </c>
      <c r="E19254" s="4" t="s">
        <v>1740</v>
      </c>
      <c r="F19254" s="20" t="s">
        <v>1818</v>
      </c>
      <c r="G19254" s="8" t="str">
        <f>IF(COUNTIF('Dam Lines'!A:A,D19254)&gt;0,"Yes","No")</f>
        <v>Yes</v>
      </c>
      <c r="H19254" s="14" t="s">
        <v>1742</v>
      </c>
      <c r="I19254" s="8" t="str">
        <f t="array" ref="I19254">IF(G19254="Yes",XLOOKUP(D19254,'Dam Lines'!A:A,'Dam Lines'!J:J),"")</f>
        <v>PL TSASSOON</v>
      </c>
    </row>
    <row r="19255" hidden="1">
      <c r="A19255" s="11">
        <v>1.0</v>
      </c>
      <c r="B19255" s="2" t="s">
        <v>4217</v>
      </c>
      <c r="C19255" s="2" t="s">
        <v>4218</v>
      </c>
      <c r="D19255" s="2" t="s">
        <v>828</v>
      </c>
      <c r="E19255" s="20" t="s">
        <v>1905</v>
      </c>
      <c r="F19255" s="20" t="s">
        <v>1818</v>
      </c>
      <c r="G19255" s="8" t="str">
        <f>IF(COUNTIF('Dam Lines'!A:A,D19255)&gt;0,"Yes","No")</f>
        <v>Yes</v>
      </c>
      <c r="H19255" s="14" t="s">
        <v>1761</v>
      </c>
      <c r="I19255" s="8" t="str">
        <f t="array" ref="I19255">IF(G19255="Yes",XLOOKUP(D19255,'Dam Lines'!A:A,'Dam Lines'!J:J),"")</f>
        <v>DAHSHUR</v>
      </c>
    </row>
    <row r="19256" hidden="1">
      <c r="A19256" s="11">
        <v>2.0</v>
      </c>
      <c r="B19256" s="2" t="s">
        <v>4969</v>
      </c>
      <c r="C19256" s="2" t="s">
        <v>1744</v>
      </c>
      <c r="D19256" s="2" t="s">
        <v>29</v>
      </c>
      <c r="E19256" s="20" t="s">
        <v>1905</v>
      </c>
      <c r="F19256" s="20" t="s">
        <v>1818</v>
      </c>
      <c r="G19256" s="8" t="str">
        <f>IF(COUNTIF('Dam Lines'!A:A,D19256)&gt;0,"Yes","No")</f>
        <v>Yes</v>
      </c>
      <c r="H19256" s="14" t="s">
        <v>1761</v>
      </c>
      <c r="I19256" s="8" t="str">
        <f t="array" ref="I19256">IF(G19256="Yes",XLOOKUP(D19256,'Dam Lines'!A:A,'Dam Lines'!J:J),"")</f>
        <v>RUSNEGA</v>
      </c>
    </row>
    <row r="19257" hidden="1">
      <c r="A19257" s="11">
        <v>3.0</v>
      </c>
      <c r="B19257" s="2" t="s">
        <v>4424</v>
      </c>
      <c r="C19257" s="2" t="s">
        <v>4008</v>
      </c>
      <c r="D19257" s="2" t="s">
        <v>756</v>
      </c>
      <c r="E19257" s="20" t="s">
        <v>1905</v>
      </c>
      <c r="F19257" s="20" t="s">
        <v>1818</v>
      </c>
      <c r="G19257" s="8" t="str">
        <f>IF(COUNTIF('Dam Lines'!A:A,D19257)&gt;0,"Yes","No")</f>
        <v>Yes</v>
      </c>
      <c r="H19257" s="14" t="s">
        <v>1742</v>
      </c>
      <c r="I19257" s="8" t="str">
        <f t="array" ref="I19257">IF(G19257="Yes",XLOOKUP(D19257,'Dam Lines'!A:A,'Dam Lines'!J:J),"")</f>
        <v>NEVADA II</v>
      </c>
    </row>
    <row r="19258" hidden="1">
      <c r="A19258" s="11">
        <v>4.0</v>
      </c>
      <c r="B19258" s="2" t="s">
        <v>4713</v>
      </c>
      <c r="C19258" s="2" t="s">
        <v>1817</v>
      </c>
      <c r="D19258" s="2" t="s">
        <v>280</v>
      </c>
      <c r="E19258" s="20" t="s">
        <v>1905</v>
      </c>
      <c r="F19258" s="20" t="s">
        <v>1818</v>
      </c>
      <c r="G19258" s="8" t="str">
        <f>IF(COUNTIF('Dam Lines'!A:A,D19258)&gt;0,"Yes","No")</f>
        <v>Yes</v>
      </c>
      <c r="H19258" s="14" t="s">
        <v>1761</v>
      </c>
      <c r="I19258" s="8" t="str">
        <f t="array" ref="I19258">IF(G19258="Yes",XLOOKUP(D19258,'Dam Lines'!A:A,'Dam Lines'!J:J),"")</f>
        <v>PHILIPPA</v>
      </c>
    </row>
    <row r="19259" hidden="1">
      <c r="A19259" s="11">
        <v>5.0</v>
      </c>
      <c r="B19259" s="2" t="s">
        <v>3930</v>
      </c>
      <c r="C19259" s="2" t="s">
        <v>1798</v>
      </c>
      <c r="D19259" s="2" t="s">
        <v>133</v>
      </c>
      <c r="E19259" s="20" t="s">
        <v>1905</v>
      </c>
      <c r="F19259" s="20" t="s">
        <v>1818</v>
      </c>
      <c r="G19259" s="8" t="str">
        <f>IF(COUNTIF('Dam Lines'!A:A,D19259)&gt;0,"Yes","No")</f>
        <v>Yes</v>
      </c>
      <c r="H19259" s="14" t="s">
        <v>1742</v>
      </c>
      <c r="I19259" s="8" t="str">
        <f t="array" ref="I19259">IF(G19259="Yes",XLOOKUP(D19259,'Dam Lines'!A:A,'Dam Lines'!J:J),"")</f>
        <v>YFS ALMOND JOY</v>
      </c>
    </row>
    <row r="19260" hidden="1">
      <c r="A19260" s="11">
        <v>6.0</v>
      </c>
      <c r="B19260" s="2" t="s">
        <v>4221</v>
      </c>
      <c r="C19260" s="2" t="s">
        <v>3982</v>
      </c>
      <c r="D19260" s="2" t="s">
        <v>742</v>
      </c>
      <c r="E19260" s="20" t="s">
        <v>1905</v>
      </c>
      <c r="F19260" s="20" t="s">
        <v>1818</v>
      </c>
      <c r="G19260" s="8" t="str">
        <f>IF(COUNTIF('Dam Lines'!A:A,D19260)&gt;0,"Yes","No")</f>
        <v>Yes</v>
      </c>
      <c r="H19260" s="14" t="s">
        <v>1742</v>
      </c>
      <c r="I19260" s="8" t="str">
        <f t="array" ref="I19260">IF(G19260="Yes",XLOOKUP(D19260,'Dam Lines'!A:A,'Dam Lines'!J:J),"")</f>
        <v>FATMA</v>
      </c>
    </row>
    <row r="19261" hidden="1">
      <c r="A19261" s="11">
        <v>7.0</v>
      </c>
      <c r="B19261" s="2" t="s">
        <v>3027</v>
      </c>
      <c r="C19261" s="2" t="s">
        <v>2303</v>
      </c>
      <c r="D19261" s="2" t="s">
        <v>888</v>
      </c>
      <c r="E19261" s="20" t="s">
        <v>1905</v>
      </c>
      <c r="F19261" s="20" t="s">
        <v>1818</v>
      </c>
      <c r="G19261" s="8" t="str">
        <f>IF(COUNTIF('Dam Lines'!A:A,D19261)&gt;0,"Yes","No")</f>
        <v>Yes</v>
      </c>
      <c r="H19261" s="14" t="s">
        <v>1742</v>
      </c>
      <c r="I19261" s="8" t="str">
        <f t="array" ref="I19261">IF(G19261="Yes",XLOOKUP(D19261,'Dam Lines'!A:A,'Dam Lines'!J:J),"")</f>
        <v>CH'TANA</v>
      </c>
    </row>
    <row r="19262" hidden="1">
      <c r="A19262" s="11">
        <v>8.0</v>
      </c>
      <c r="B19262" s="2" t="s">
        <v>5314</v>
      </c>
      <c r="C19262" s="2" t="s">
        <v>3872</v>
      </c>
      <c r="D19262" s="2" t="s">
        <v>1561</v>
      </c>
      <c r="E19262" s="20" t="s">
        <v>1905</v>
      </c>
      <c r="F19262" s="20" t="s">
        <v>1818</v>
      </c>
      <c r="G19262" s="8" t="str">
        <f>IF(COUNTIF('Dam Lines'!A:A,D19262)&gt;0,"Yes","No")</f>
        <v>Yes</v>
      </c>
      <c r="H19262" s="14" t="s">
        <v>1742</v>
      </c>
      <c r="I19262" s="8" t="str">
        <f t="array" ref="I19262">IF(G19262="Yes",XLOOKUP(D19262,'Dam Lines'!A:A,'Dam Lines'!J:J),"")</f>
        <v>NEVADA II</v>
      </c>
    </row>
    <row r="19263" hidden="1">
      <c r="A19263" s="11">
        <v>9.0</v>
      </c>
      <c r="B19263" s="2" t="s">
        <v>5315</v>
      </c>
      <c r="C19263" s="2" t="s">
        <v>1980</v>
      </c>
      <c r="D19263" s="2" t="s">
        <v>5316</v>
      </c>
      <c r="E19263" s="20" t="s">
        <v>1905</v>
      </c>
      <c r="F19263" s="20" t="s">
        <v>1818</v>
      </c>
      <c r="G19263" s="8" t="str">
        <f>IF(COUNTIF('Dam Lines'!A:A,D19263)&gt;0,"Yes","No")</f>
        <v>No</v>
      </c>
      <c r="H19263" s="14" t="s">
        <v>1742</v>
      </c>
      <c r="I19263" s="8" t="str">
        <f t="array" ref="I19263">IF(G19263="Yes",XLOOKUP(D19263,'Dam Lines'!A:A,'Dam Lines'!J:J),"")</f>
        <v/>
      </c>
    </row>
    <row r="19264" hidden="1">
      <c r="A19264" s="11">
        <v>1.0</v>
      </c>
      <c r="B19264" s="2" t="s">
        <v>5241</v>
      </c>
      <c r="C19264" s="2" t="s">
        <v>1980</v>
      </c>
      <c r="D19264" s="2" t="s">
        <v>565</v>
      </c>
      <c r="E19264" s="4" t="s">
        <v>1740</v>
      </c>
      <c r="F19264" s="21" t="s">
        <v>1887</v>
      </c>
      <c r="G19264" s="8" t="str">
        <f>IF(COUNTIF('Dam Lines'!A:A,D19264)&gt;0,"Yes","No")</f>
        <v>Yes</v>
      </c>
      <c r="H19264" s="14" t="s">
        <v>1742</v>
      </c>
      <c r="I19264" s="8" t="str">
        <f t="array" ref="I19264">IF(G19264="Yes",XLOOKUP(D19264,'Dam Lines'!A:A,'Dam Lines'!J:J),"")</f>
        <v>BASSALA</v>
      </c>
    </row>
    <row r="19265" hidden="1">
      <c r="A19265" s="11">
        <v>2.0</v>
      </c>
      <c r="B19265" s="2" t="s">
        <v>4723</v>
      </c>
      <c r="C19265" s="2" t="s">
        <v>1962</v>
      </c>
      <c r="D19265" s="2" t="s">
        <v>4724</v>
      </c>
      <c r="E19265" s="4" t="s">
        <v>1740</v>
      </c>
      <c r="F19265" s="21" t="s">
        <v>1887</v>
      </c>
      <c r="G19265" s="8" t="str">
        <f>IF(COUNTIF('Dam Lines'!A:A,D19265)&gt;0,"Yes","No")</f>
        <v>No</v>
      </c>
      <c r="H19265" s="14" t="s">
        <v>1742</v>
      </c>
      <c r="I19265" s="8" t="str">
        <f t="array" ref="I19265">IF(G19265="Yes",XLOOKUP(D19265,'Dam Lines'!A:A,'Dam Lines'!J:J),"")</f>
        <v/>
      </c>
    </row>
    <row r="19266" hidden="1">
      <c r="A19266" s="11">
        <v>3.0</v>
      </c>
      <c r="B19266" s="2" t="s">
        <v>5462</v>
      </c>
      <c r="C19266" s="2" t="s">
        <v>3697</v>
      </c>
      <c r="D19266" s="2" t="s">
        <v>1114</v>
      </c>
      <c r="E19266" s="4" t="s">
        <v>1740</v>
      </c>
      <c r="F19266" s="21" t="s">
        <v>1887</v>
      </c>
      <c r="G19266" s="8" t="str">
        <f>IF(COUNTIF('Dam Lines'!A:A,D19266)&gt;0,"Yes","No")</f>
        <v>Yes</v>
      </c>
      <c r="H19266" s="14" t="s">
        <v>1742</v>
      </c>
      <c r="I19266" s="8" t="str">
        <f t="array" ref="I19266">IF(G19266="Yes",XLOOKUP(D19266,'Dam Lines'!A:A,'Dam Lines'!J:J),"")</f>
        <v>DEBORAH IV</v>
      </c>
    </row>
    <row r="19267" hidden="1">
      <c r="A19267" s="11">
        <v>4.0</v>
      </c>
      <c r="B19267" s="2" t="s">
        <v>4586</v>
      </c>
      <c r="C19267" s="2" t="s">
        <v>1962</v>
      </c>
      <c r="D19267" s="2" t="s">
        <v>684</v>
      </c>
      <c r="E19267" s="4" t="s">
        <v>1740</v>
      </c>
      <c r="F19267" s="21" t="s">
        <v>1887</v>
      </c>
      <c r="G19267" s="8" t="str">
        <f>IF(COUNTIF('Dam Lines'!A:A,D19267)&gt;0,"Yes","No")</f>
        <v>Yes</v>
      </c>
      <c r="H19267" s="14" t="s">
        <v>1742</v>
      </c>
      <c r="I19267" s="8" t="str">
        <f t="array" ref="I19267">IF(G19267="Yes",XLOOKUP(D19267,'Dam Lines'!A:A,'Dam Lines'!J:J),"")</f>
        <v>SAADA</v>
      </c>
    </row>
    <row r="19268" hidden="1">
      <c r="A19268" s="11">
        <v>5.0</v>
      </c>
      <c r="B19268" s="2" t="s">
        <v>4882</v>
      </c>
      <c r="C19268" s="2" t="s">
        <v>4477</v>
      </c>
      <c r="D19268" s="2" t="s">
        <v>197</v>
      </c>
      <c r="E19268" s="4" t="s">
        <v>1740</v>
      </c>
      <c r="F19268" s="21" t="s">
        <v>1887</v>
      </c>
      <c r="G19268" s="8" t="str">
        <f>IF(COUNTIF('Dam Lines'!A:A,D19268)&gt;0,"Yes","No")</f>
        <v>Yes</v>
      </c>
      <c r="H19268" s="14" t="s">
        <v>1742</v>
      </c>
      <c r="I19268" s="8" t="str">
        <f t="array" ref="I19268">IF(G19268="Yes",XLOOKUP(D19268,'Dam Lines'!A:A,'Dam Lines'!J:J),"")</f>
        <v>BR BINT CHLOSTA</v>
      </c>
    </row>
    <row r="19269" hidden="1">
      <c r="A19269" s="11">
        <v>6.0</v>
      </c>
      <c r="B19269" s="2" t="s">
        <v>4489</v>
      </c>
      <c r="C19269" s="2" t="s">
        <v>2060</v>
      </c>
      <c r="D19269" s="2" t="s">
        <v>465</v>
      </c>
      <c r="E19269" s="4" t="s">
        <v>1740</v>
      </c>
      <c r="F19269" s="21" t="s">
        <v>1887</v>
      </c>
      <c r="G19269" s="8" t="str">
        <f>IF(COUNTIF('Dam Lines'!A:A,D19269)&gt;0,"Yes","No")</f>
        <v>Yes</v>
      </c>
      <c r="H19269" s="14" t="s">
        <v>1742</v>
      </c>
      <c r="I19269" s="8" t="str">
        <f t="array" ref="I19269">IF(G19269="Yes",XLOOKUP(D19269,'Dam Lines'!A:A,'Dam Lines'!J:J),"")</f>
        <v>FATMA</v>
      </c>
    </row>
    <row r="19270" hidden="1">
      <c r="A19270" s="11">
        <v>7.0</v>
      </c>
      <c r="B19270" s="2" t="s">
        <v>4679</v>
      </c>
      <c r="C19270" s="2" t="s">
        <v>3344</v>
      </c>
      <c r="D19270" s="2" t="s">
        <v>593</v>
      </c>
      <c r="E19270" s="4" t="s">
        <v>1740</v>
      </c>
      <c r="F19270" s="21" t="s">
        <v>1887</v>
      </c>
      <c r="G19270" s="8" t="str">
        <f>IF(COUNTIF('Dam Lines'!A:A,D19270)&gt;0,"Yes","No")</f>
        <v>Yes</v>
      </c>
      <c r="H19270" s="14" t="s">
        <v>1742</v>
      </c>
      <c r="I19270" s="8" t="str">
        <f t="array" ref="I19270">IF(G19270="Yes",XLOOKUP(D19270,'Dam Lines'!A:A,'Dam Lines'!J:J),"")</f>
        <v>MAMMONA</v>
      </c>
    </row>
    <row r="19271" hidden="1">
      <c r="A19271" s="11">
        <v>8.0</v>
      </c>
      <c r="B19271" s="2" t="s">
        <v>5463</v>
      </c>
      <c r="C19271" s="2" t="s">
        <v>1817</v>
      </c>
      <c r="D19271" s="2" t="s">
        <v>551</v>
      </c>
      <c r="E19271" s="4" t="s">
        <v>1740</v>
      </c>
      <c r="F19271" s="21" t="s">
        <v>1887</v>
      </c>
      <c r="G19271" s="8" t="str">
        <f>IF(COUNTIF('Dam Lines'!A:A,D19271)&gt;0,"Yes","No")</f>
        <v>Yes</v>
      </c>
      <c r="H19271" s="14" t="s">
        <v>1742</v>
      </c>
      <c r="I19271" s="8" t="str">
        <f t="array" ref="I19271">IF(G19271="Yes",XLOOKUP(D19271,'Dam Lines'!A:A,'Dam Lines'!J:J),"")</f>
        <v>SCHOLOM</v>
      </c>
    </row>
    <row r="19272" hidden="1">
      <c r="A19272" s="11">
        <v>9.0</v>
      </c>
      <c r="B19272" s="2" t="s">
        <v>4732</v>
      </c>
      <c r="C19272" s="2" t="s">
        <v>1798</v>
      </c>
      <c r="D19272" s="2" t="s">
        <v>69</v>
      </c>
      <c r="E19272" s="4" t="s">
        <v>1740</v>
      </c>
      <c r="F19272" s="21" t="s">
        <v>1887</v>
      </c>
      <c r="G19272" s="8" t="str">
        <f>IF(COUNTIF('Dam Lines'!A:A,D19272)&gt;0,"Yes","No")</f>
        <v>Yes</v>
      </c>
      <c r="H19272" s="14" t="s">
        <v>1742</v>
      </c>
      <c r="I19272" s="8" t="str">
        <f t="array" ref="I19272">IF(G19272="Yes",XLOOKUP(D19272,'Dam Lines'!A:A,'Dam Lines'!J:J),"")</f>
        <v>ASALA HALEEMA</v>
      </c>
    </row>
    <row r="19273" hidden="1">
      <c r="A19273" s="11">
        <v>10.0</v>
      </c>
      <c r="B19273" s="2" t="s">
        <v>5251</v>
      </c>
      <c r="C19273" s="2" t="s">
        <v>2061</v>
      </c>
      <c r="D19273" s="2" t="s">
        <v>47</v>
      </c>
      <c r="E19273" s="4" t="s">
        <v>1740</v>
      </c>
      <c r="F19273" s="21" t="s">
        <v>1887</v>
      </c>
      <c r="G19273" s="8" t="str">
        <f>IF(COUNTIF('Dam Lines'!A:A,D19273)&gt;0,"Yes","No")</f>
        <v>Yes</v>
      </c>
      <c r="H19273" s="14" t="s">
        <v>1761</v>
      </c>
      <c r="I19273" s="8" t="str">
        <f t="array" ref="I19273">IF(G19273="Yes",XLOOKUP(D19273,'Dam Lines'!A:A,'Dam Lines'!J:J),"")</f>
        <v>FATMA</v>
      </c>
    </row>
    <row r="19274" hidden="1">
      <c r="A19274" s="11">
        <v>11.0</v>
      </c>
      <c r="B19274" s="2" t="s">
        <v>5071</v>
      </c>
      <c r="C19274" s="2" t="s">
        <v>1744</v>
      </c>
      <c r="D19274" s="2" t="s">
        <v>262</v>
      </c>
      <c r="E19274" s="4" t="s">
        <v>1740</v>
      </c>
      <c r="F19274" s="21" t="s">
        <v>1887</v>
      </c>
      <c r="G19274" s="8" t="str">
        <f>IF(COUNTIF('Dam Lines'!A:A,D19274)&gt;0,"Yes","No")</f>
        <v>Yes</v>
      </c>
      <c r="H19274" s="14" t="s">
        <v>1742</v>
      </c>
      <c r="I19274" s="8" t="str">
        <f t="array" ref="I19274">IF(G19274="Yes",XLOOKUP(D19274,'Dam Lines'!A:A,'Dam Lines'!J:J),"")</f>
        <v>ARRAGONDA</v>
      </c>
    </row>
    <row r="19275" hidden="1">
      <c r="A19275" s="11">
        <v>12.0</v>
      </c>
      <c r="B19275" s="2" t="s">
        <v>4626</v>
      </c>
      <c r="C19275" s="2" t="s">
        <v>3739</v>
      </c>
      <c r="D19275" s="2" t="s">
        <v>722</v>
      </c>
      <c r="E19275" s="4" t="s">
        <v>1740</v>
      </c>
      <c r="F19275" s="21" t="s">
        <v>1887</v>
      </c>
      <c r="G19275" s="8" t="str">
        <f>IF(COUNTIF('Dam Lines'!A:A,D19275)&gt;0,"Yes","No")</f>
        <v>Yes</v>
      </c>
      <c r="H19275" s="14" t="s">
        <v>1742</v>
      </c>
      <c r="I19275" s="8" t="str">
        <f t="array" ref="I19275">IF(G19275="Yes",XLOOKUP(D19275,'Dam Lines'!A:A,'Dam Lines'!J:J),"")</f>
        <v>UM BAHDA</v>
      </c>
    </row>
    <row r="19276" hidden="1">
      <c r="A19276" s="11">
        <v>13.0</v>
      </c>
      <c r="B19276" s="2" t="s">
        <v>5287</v>
      </c>
      <c r="C19276" s="2" t="s">
        <v>1752</v>
      </c>
      <c r="D19276" s="2" t="s">
        <v>1165</v>
      </c>
      <c r="E19276" s="4" t="s">
        <v>1740</v>
      </c>
      <c r="F19276" s="21" t="s">
        <v>1887</v>
      </c>
      <c r="G19276" s="8" t="str">
        <f>IF(COUNTIF('Dam Lines'!A:A,D19276)&gt;0,"Yes","No")</f>
        <v>Yes</v>
      </c>
      <c r="H19276" s="14" t="s">
        <v>1742</v>
      </c>
      <c r="I19276" s="8" t="str">
        <f t="array" ref="I19276">IF(G19276="Yes",XLOOKUP(D19276,'Dam Lines'!A:A,'Dam Lines'!J:J),"")</f>
        <v>NEVADA II</v>
      </c>
    </row>
    <row r="19277" hidden="1">
      <c r="A19277" s="11">
        <v>14.0</v>
      </c>
      <c r="B19277" s="2" t="s">
        <v>5464</v>
      </c>
      <c r="C19277" s="2" t="s">
        <v>3697</v>
      </c>
      <c r="D19277" s="2" t="s">
        <v>1213</v>
      </c>
      <c r="E19277" s="4" t="s">
        <v>1740</v>
      </c>
      <c r="F19277" s="21" t="s">
        <v>1887</v>
      </c>
      <c r="G19277" s="8" t="str">
        <f>IF(COUNTIF('Dam Lines'!A:A,D19277)&gt;0,"Yes","No")</f>
        <v>Yes</v>
      </c>
      <c r="H19277" s="14" t="s">
        <v>1742</v>
      </c>
      <c r="I19277" s="8" t="str">
        <f t="array" ref="I19277">IF(G19277="Yes",XLOOKUP(D19277,'Dam Lines'!A:A,'Dam Lines'!J:J),"")</f>
        <v>ALBANIA</v>
      </c>
    </row>
    <row r="19278" hidden="1">
      <c r="A19278" s="11">
        <v>15.0</v>
      </c>
      <c r="B19278" s="2" t="s">
        <v>5008</v>
      </c>
      <c r="C19278" s="2" t="s">
        <v>2613</v>
      </c>
      <c r="D19278" s="17" t="s">
        <v>5009</v>
      </c>
      <c r="E19278" s="4" t="s">
        <v>1740</v>
      </c>
      <c r="F19278" s="21" t="s">
        <v>1887</v>
      </c>
      <c r="G19278" s="8" t="str">
        <f>IF(COUNTIF('Dam Lines'!A:A,D19278)&gt;0,"Yes","No")</f>
        <v>No</v>
      </c>
      <c r="H19278" s="14" t="s">
        <v>1761</v>
      </c>
      <c r="I19278" s="8" t="str">
        <f t="array" ref="I19278">IF(G19278="Yes",XLOOKUP(D19278,'Dam Lines'!A:A,'Dam Lines'!J:J),"")</f>
        <v/>
      </c>
    </row>
    <row r="19279" hidden="1">
      <c r="A19279" s="11">
        <v>16.0</v>
      </c>
      <c r="B19279" s="2" t="s">
        <v>4693</v>
      </c>
      <c r="C19279" s="2" t="s">
        <v>1744</v>
      </c>
      <c r="D19279" s="2" t="s">
        <v>733</v>
      </c>
      <c r="E19279" s="4" t="s">
        <v>1740</v>
      </c>
      <c r="F19279" s="21" t="s">
        <v>1887</v>
      </c>
      <c r="G19279" s="8" t="str">
        <f>IF(COUNTIF('Dam Lines'!A:A,D19279)&gt;0,"Yes","No")</f>
        <v>Yes</v>
      </c>
      <c r="H19279" s="14" t="s">
        <v>1742</v>
      </c>
      <c r="I19279" s="8" t="str">
        <f t="array" ref="I19279">IF(G19279="Yes",XLOOKUP(D19279,'Dam Lines'!A:A,'Dam Lines'!J:J),"")</f>
        <v>ARBALETE</v>
      </c>
    </row>
    <row r="19280" hidden="1">
      <c r="A19280" s="11">
        <v>1.0</v>
      </c>
      <c r="B19280" s="2" t="s">
        <v>5340</v>
      </c>
      <c r="C19280" s="2" t="s">
        <v>1980</v>
      </c>
      <c r="D19280" s="2" t="s">
        <v>293</v>
      </c>
      <c r="E19280" s="4" t="s">
        <v>1779</v>
      </c>
      <c r="F19280" s="20" t="s">
        <v>2037</v>
      </c>
      <c r="G19280" s="8" t="str">
        <f>IF(COUNTIF('Dam Lines'!A:A,D19280)&gt;0,"Yes","No")</f>
        <v>Yes</v>
      </c>
      <c r="H19280" s="14" t="s">
        <v>1742</v>
      </c>
      <c r="I19280" s="8" t="str">
        <f t="array" ref="I19280">IF(G19280="Yes",XLOOKUP(D19280,'Dam Lines'!A:A,'Dam Lines'!J:J),"")</f>
        <v>NEVADA II</v>
      </c>
    </row>
    <row r="19281" hidden="1">
      <c r="A19281" s="11">
        <v>2.0</v>
      </c>
      <c r="B19281" s="2" t="s">
        <v>4609</v>
      </c>
      <c r="C19281" s="2" t="s">
        <v>2479</v>
      </c>
      <c r="D19281" s="2" t="s">
        <v>141</v>
      </c>
      <c r="E19281" s="4" t="s">
        <v>1779</v>
      </c>
      <c r="F19281" s="20" t="s">
        <v>2037</v>
      </c>
      <c r="G19281" s="8" t="str">
        <f>IF(COUNTIF('Dam Lines'!A:A,D19281)&gt;0,"Yes","No")</f>
        <v>Yes</v>
      </c>
      <c r="H19281" s="14" t="s">
        <v>1742</v>
      </c>
      <c r="I19281" s="8" t="str">
        <f t="array" ref="I19281">IF(G19281="Yes",XLOOKUP(D19281,'Dam Lines'!A:A,'Dam Lines'!J:J),"")</f>
        <v>FARBAHAN</v>
      </c>
    </row>
    <row r="19282" hidden="1">
      <c r="A19282" s="11">
        <v>3.0</v>
      </c>
      <c r="B19282" s="2" t="s">
        <v>4758</v>
      </c>
      <c r="C19282" s="2" t="s">
        <v>3071</v>
      </c>
      <c r="D19282" s="2" t="s">
        <v>328</v>
      </c>
      <c r="E19282" s="4" t="s">
        <v>1779</v>
      </c>
      <c r="F19282" s="20" t="s">
        <v>2037</v>
      </c>
      <c r="G19282" s="8" t="str">
        <f>IF(COUNTIF('Dam Lines'!A:A,D19282)&gt;0,"Yes","No")</f>
        <v>Yes</v>
      </c>
      <c r="H19282" s="14" t="s">
        <v>1742</v>
      </c>
      <c r="I19282" s="8" t="str">
        <f t="array" ref="I19282">IF(G19282="Yes",XLOOKUP(D19282,'Dam Lines'!A:A,'Dam Lines'!J:J),"")</f>
        <v>ALBA</v>
      </c>
    </row>
    <row r="19283" hidden="1">
      <c r="A19283" s="11">
        <v>4.0</v>
      </c>
      <c r="B19283" s="2" t="s">
        <v>5029</v>
      </c>
      <c r="C19283" s="2" t="s">
        <v>1744</v>
      </c>
      <c r="D19283" s="2" t="s">
        <v>428</v>
      </c>
      <c r="E19283" s="4" t="s">
        <v>1779</v>
      </c>
      <c r="F19283" s="20" t="s">
        <v>2037</v>
      </c>
      <c r="G19283" s="8" t="str">
        <f>IF(COUNTIF('Dam Lines'!A:A,D19283)&gt;0,"Yes","No")</f>
        <v>Yes</v>
      </c>
      <c r="H19283" s="14" t="s">
        <v>1742</v>
      </c>
      <c r="I19283" s="8" t="str">
        <f t="array" ref="I19283">IF(G19283="Yes",XLOOKUP(D19283,'Dam Lines'!A:A,'Dam Lines'!J:J),"")</f>
        <v>FATMA</v>
      </c>
    </row>
    <row r="19284" hidden="1">
      <c r="A19284" s="11">
        <v>5.0</v>
      </c>
      <c r="B19284" s="2" t="s">
        <v>4633</v>
      </c>
      <c r="C19284" s="2" t="s">
        <v>4572</v>
      </c>
      <c r="D19284" s="2" t="s">
        <v>1296</v>
      </c>
      <c r="E19284" s="4" t="s">
        <v>1779</v>
      </c>
      <c r="F19284" s="20" t="s">
        <v>2037</v>
      </c>
      <c r="G19284" s="8" t="str">
        <f>IF(COUNTIF('Dam Lines'!A:A,D19284)&gt;0,"Yes","No")</f>
        <v>Yes</v>
      </c>
      <c r="H19284" s="14" t="s">
        <v>1742</v>
      </c>
      <c r="I19284" s="8" t="str">
        <f t="array" ref="I19284">IF(G19284="Yes",XLOOKUP(D19284,'Dam Lines'!A:A,'Dam Lines'!J:J),"")</f>
        <v>BRYANS TIME</v>
      </c>
    </row>
    <row r="19285" hidden="1">
      <c r="A19285" s="11">
        <v>6.0</v>
      </c>
      <c r="B19285" s="2" t="s">
        <v>5312</v>
      </c>
      <c r="C19285" s="2" t="s">
        <v>3494</v>
      </c>
      <c r="D19285" s="2" t="s">
        <v>928</v>
      </c>
      <c r="E19285" s="4" t="s">
        <v>1779</v>
      </c>
      <c r="F19285" s="20" t="s">
        <v>2037</v>
      </c>
      <c r="G19285" s="8" t="str">
        <f>IF(COUNTIF('Dam Lines'!A:A,D19285)&gt;0,"Yes","No")</f>
        <v>Yes</v>
      </c>
      <c r="H19285" s="14" t="s">
        <v>1742</v>
      </c>
      <c r="I19285" s="8" t="str">
        <f t="array" ref="I19285">IF(G19285="Yes",XLOOKUP(D19285,'Dam Lines'!A:A,'Dam Lines'!J:J),"")</f>
        <v>BASSALA</v>
      </c>
    </row>
    <row r="19286" hidden="1">
      <c r="A19286" s="11">
        <v>7.0</v>
      </c>
      <c r="B19286" s="2" t="s">
        <v>4925</v>
      </c>
      <c r="C19286" s="2" t="s">
        <v>3288</v>
      </c>
      <c r="D19286" s="2" t="s">
        <v>19</v>
      </c>
      <c r="E19286" s="4" t="s">
        <v>1779</v>
      </c>
      <c r="F19286" s="20" t="s">
        <v>2037</v>
      </c>
      <c r="G19286" s="8" t="str">
        <f>IF(COUNTIF('Dam Lines'!A:A,D19286)&gt;0,"Yes","No")</f>
        <v>Yes</v>
      </c>
      <c r="H19286" s="14" t="s">
        <v>1742</v>
      </c>
      <c r="I19286" s="8" t="str">
        <f t="array" ref="I19286">IF(G19286="Yes",XLOOKUP(D19286,'Dam Lines'!A:A,'Dam Lines'!J:J),"")</f>
        <v>DAHSHUR</v>
      </c>
    </row>
    <row r="19287" hidden="1">
      <c r="A19287" s="11">
        <v>8.0</v>
      </c>
      <c r="B19287" s="2" t="s">
        <v>4471</v>
      </c>
      <c r="C19287" s="2" t="s">
        <v>2303</v>
      </c>
      <c r="D19287" s="2" t="s">
        <v>1289</v>
      </c>
      <c r="E19287" s="4" t="s">
        <v>1779</v>
      </c>
      <c r="F19287" s="20" t="s">
        <v>2037</v>
      </c>
      <c r="G19287" s="8" t="str">
        <f>IF(COUNTIF('Dam Lines'!A:A,D19287)&gt;0,"Yes","No")</f>
        <v>Yes</v>
      </c>
      <c r="H19287" s="14" t="s">
        <v>1742</v>
      </c>
      <c r="I19287" s="8" t="str">
        <f t="array" ref="I19287">IF(G19287="Yes",XLOOKUP(D19287,'Dam Lines'!A:A,'Dam Lines'!J:J),"")</f>
        <v>DJEDDA</v>
      </c>
    </row>
    <row r="19288" hidden="1">
      <c r="A19288" s="11">
        <v>9.0</v>
      </c>
      <c r="B19288" s="2" t="s">
        <v>3858</v>
      </c>
      <c r="C19288" s="2" t="s">
        <v>1823</v>
      </c>
      <c r="D19288" s="2" t="s">
        <v>4075</v>
      </c>
      <c r="E19288" s="4" t="s">
        <v>1779</v>
      </c>
      <c r="F19288" s="20" t="s">
        <v>2037</v>
      </c>
      <c r="G19288" s="8" t="str">
        <f>IF(COUNTIF('Dam Lines'!A:A,D19288)&gt;0,"Yes","No")</f>
        <v>No</v>
      </c>
      <c r="H19288" s="14" t="s">
        <v>1742</v>
      </c>
      <c r="I19288" s="8" t="str">
        <f t="array" ref="I19288">IF(G19288="Yes",XLOOKUP(D19288,'Dam Lines'!A:A,'Dam Lines'!J:J),"")</f>
        <v/>
      </c>
    </row>
    <row r="19289" hidden="1">
      <c r="A19289" s="11">
        <v>10.0</v>
      </c>
      <c r="B19289" s="2" t="s">
        <v>4101</v>
      </c>
      <c r="C19289" s="2" t="s">
        <v>1744</v>
      </c>
      <c r="D19289" s="2" t="s">
        <v>367</v>
      </c>
      <c r="E19289" s="4" t="s">
        <v>1779</v>
      </c>
      <c r="F19289" s="20" t="s">
        <v>2037</v>
      </c>
      <c r="G19289" s="8" t="str">
        <f>IF(COUNTIF('Dam Lines'!A:A,D19289)&gt;0,"Yes","No")</f>
        <v>Yes</v>
      </c>
      <c r="H19289" s="14" t="s">
        <v>1742</v>
      </c>
      <c r="I19289" s="8" t="str">
        <f t="array" ref="I19289">IF(G19289="Yes",XLOOKUP(D19289,'Dam Lines'!A:A,'Dam Lines'!J:J),"")</f>
        <v>NEVADA II</v>
      </c>
    </row>
    <row r="19290" hidden="1">
      <c r="A19290" s="11">
        <v>11.0</v>
      </c>
      <c r="B19290" s="2" t="s">
        <v>5232</v>
      </c>
      <c r="C19290" s="2" t="s">
        <v>3071</v>
      </c>
      <c r="D19290" s="2" t="s">
        <v>5233</v>
      </c>
      <c r="E19290" s="4" t="s">
        <v>1779</v>
      </c>
      <c r="F19290" s="20" t="s">
        <v>2037</v>
      </c>
      <c r="G19290" s="8" t="str">
        <f>IF(COUNTIF('Dam Lines'!A:A,D19290)&gt;0,"Yes","No")</f>
        <v>No</v>
      </c>
      <c r="H19290" s="14" t="s">
        <v>1742</v>
      </c>
      <c r="I19290" s="8" t="str">
        <f t="array" ref="I19290">IF(G19290="Yes",XLOOKUP(D19290,'Dam Lines'!A:A,'Dam Lines'!J:J),"")</f>
        <v/>
      </c>
    </row>
    <row r="19291" hidden="1">
      <c r="A19291" s="11">
        <v>12.0</v>
      </c>
      <c r="B19291" s="2" t="s">
        <v>5318</v>
      </c>
      <c r="C19291" s="2" t="s">
        <v>3731</v>
      </c>
      <c r="D19291" s="2" t="s">
        <v>1306</v>
      </c>
      <c r="E19291" s="4" t="s">
        <v>1779</v>
      </c>
      <c r="F19291" s="20" t="s">
        <v>2037</v>
      </c>
      <c r="G19291" s="8" t="str">
        <f>IF(COUNTIF('Dam Lines'!A:A,D19291)&gt;0,"Yes","No")</f>
        <v>Yes</v>
      </c>
      <c r="H19291" s="14" t="s">
        <v>1742</v>
      </c>
      <c r="I19291" s="8" t="str">
        <f t="array" ref="I19291">IF(G19291="Yes",XLOOKUP(D19291,'Dam Lines'!A:A,'Dam Lines'!J:J),"")</f>
        <v>FATMA</v>
      </c>
    </row>
    <row r="19292" hidden="1">
      <c r="A19292" s="11">
        <v>13.0</v>
      </c>
      <c r="B19292" s="2" t="s">
        <v>5238</v>
      </c>
      <c r="C19292" s="2" t="s">
        <v>1991</v>
      </c>
      <c r="D19292" s="2" t="s">
        <v>1551</v>
      </c>
      <c r="E19292" s="4" t="s">
        <v>1779</v>
      </c>
      <c r="F19292" s="20" t="s">
        <v>2037</v>
      </c>
      <c r="G19292" s="8" t="str">
        <f>IF(COUNTIF('Dam Lines'!A:A,D19292)&gt;0,"Yes","No")</f>
        <v>Yes</v>
      </c>
      <c r="H19292" s="14" t="s">
        <v>1761</v>
      </c>
      <c r="I19292" s="8" t="str">
        <f t="array" ref="I19292">IF(G19292="Yes",XLOOKUP(D19292,'Dam Lines'!A:A,'Dam Lines'!J:J),"")</f>
        <v>HADIA</v>
      </c>
    </row>
    <row r="19293" hidden="1">
      <c r="A19293" s="11">
        <v>1.0</v>
      </c>
      <c r="B19293" s="2" t="s">
        <v>5465</v>
      </c>
      <c r="C19293" s="2" t="s">
        <v>1980</v>
      </c>
      <c r="D19293" s="2" t="s">
        <v>293</v>
      </c>
      <c r="E19293" s="20" t="s">
        <v>1905</v>
      </c>
      <c r="F19293" s="20" t="s">
        <v>1869</v>
      </c>
      <c r="G19293" s="8" t="str">
        <f>IF(COUNTIF('Dam Lines'!A:A,D19293)&gt;0,"Yes","No")</f>
        <v>Yes</v>
      </c>
      <c r="H19293" s="14" t="s">
        <v>1761</v>
      </c>
      <c r="I19293" s="8" t="str">
        <f t="array" ref="I19293">IF(G19293="Yes",XLOOKUP(D19293,'Dam Lines'!A:A,'Dam Lines'!J:J),"")</f>
        <v>NEVADA II</v>
      </c>
    </row>
    <row r="19294" hidden="1">
      <c r="A19294" s="11">
        <v>2.0</v>
      </c>
      <c r="B19294" s="2" t="s">
        <v>5349</v>
      </c>
      <c r="C19294" s="2" t="s">
        <v>3777</v>
      </c>
      <c r="D19294" s="2" t="s">
        <v>876</v>
      </c>
      <c r="E19294" s="20" t="s">
        <v>1905</v>
      </c>
      <c r="F19294" s="20" t="s">
        <v>1869</v>
      </c>
      <c r="G19294" s="8" t="str">
        <f>IF(COUNTIF('Dam Lines'!A:A,D19294)&gt;0,"Yes","No")</f>
        <v>Yes</v>
      </c>
      <c r="H19294" s="14" t="s">
        <v>1742</v>
      </c>
      <c r="I19294" s="8" t="str">
        <f t="array" ref="I19294">IF(G19294="Yes",XLOOKUP(D19294,'Dam Lines'!A:A,'Dam Lines'!J:J),"")</f>
        <v>KYLA TIKI</v>
      </c>
    </row>
    <row r="19295" hidden="1">
      <c r="A19295" s="11">
        <v>3.0</v>
      </c>
      <c r="B19295" s="2" t="s">
        <v>5392</v>
      </c>
      <c r="C19295" s="2" t="s">
        <v>1962</v>
      </c>
      <c r="D19295" s="2" t="s">
        <v>98</v>
      </c>
      <c r="E19295" s="20" t="s">
        <v>1905</v>
      </c>
      <c r="F19295" s="20" t="s">
        <v>1869</v>
      </c>
      <c r="G19295" s="8" t="str">
        <f>IF(COUNTIF('Dam Lines'!A:A,D19295)&gt;0,"Yes","No")</f>
        <v>Yes</v>
      </c>
      <c r="H19295" s="14" t="s">
        <v>1742</v>
      </c>
      <c r="I19295" s="8" t="str">
        <f t="array" ref="I19295">IF(G19295="Yes",XLOOKUP(D19295,'Dam Lines'!A:A,'Dam Lines'!J:J),"")</f>
        <v>PHILIPPA</v>
      </c>
    </row>
    <row r="19296" hidden="1">
      <c r="A19296" s="11">
        <v>4.0</v>
      </c>
      <c r="B19296" s="2" t="s">
        <v>5344</v>
      </c>
      <c r="C19296" s="2" t="s">
        <v>2479</v>
      </c>
      <c r="D19296" s="2" t="s">
        <v>81</v>
      </c>
      <c r="E19296" s="20" t="s">
        <v>1905</v>
      </c>
      <c r="F19296" s="20" t="s">
        <v>1869</v>
      </c>
      <c r="G19296" s="8" t="str">
        <f>IF(COUNTIF('Dam Lines'!A:A,D19296)&gt;0,"Yes","No")</f>
        <v>Yes</v>
      </c>
      <c r="H19296" s="14" t="s">
        <v>1742</v>
      </c>
      <c r="I19296" s="8" t="str">
        <f t="array" ref="I19296">IF(G19296="Yes",XLOOKUP(D19296,'Dam Lines'!A:A,'Dam Lines'!J:J),"")</f>
        <v>MONAT</v>
      </c>
    </row>
    <row r="19297" hidden="1">
      <c r="A19297" s="11">
        <v>5.0</v>
      </c>
      <c r="B19297" s="2" t="s">
        <v>5342</v>
      </c>
      <c r="C19297" s="2" t="s">
        <v>4731</v>
      </c>
      <c r="D19297" s="2" t="s">
        <v>484</v>
      </c>
      <c r="E19297" s="20" t="s">
        <v>1905</v>
      </c>
      <c r="F19297" s="20" t="s">
        <v>1869</v>
      </c>
      <c r="G19297" s="8" t="str">
        <f>IF(COUNTIF('Dam Lines'!A:A,D19297)&gt;0,"Yes","No")</f>
        <v>Yes</v>
      </c>
      <c r="H19297" s="14" t="s">
        <v>1742</v>
      </c>
      <c r="I19297" s="8" t="str">
        <f t="array" ref="I19297">IF(G19297="Yes",XLOOKUP(D19297,'Dam Lines'!A:A,'Dam Lines'!J:J),"")</f>
        <v>MADOU</v>
      </c>
    </row>
    <row r="19298" hidden="1">
      <c r="A19298" s="11">
        <v>6.0</v>
      </c>
      <c r="B19298" s="2" t="s">
        <v>5294</v>
      </c>
      <c r="C19298" s="2" t="s">
        <v>3739</v>
      </c>
      <c r="D19298" s="2" t="s">
        <v>1958</v>
      </c>
      <c r="E19298" s="20" t="s">
        <v>1905</v>
      </c>
      <c r="F19298" s="20" t="s">
        <v>1869</v>
      </c>
      <c r="G19298" s="8" t="str">
        <f>IF(COUNTIF('Dam Lines'!A:A,D19298)&gt;0,"Yes","No")</f>
        <v>No</v>
      </c>
      <c r="H19298" s="14" t="s">
        <v>1742</v>
      </c>
      <c r="I19298" s="8" t="str">
        <f t="array" ref="I19298">IF(G19298="Yes",XLOOKUP(D19298,'Dam Lines'!A:A,'Dam Lines'!J:J),"")</f>
        <v/>
      </c>
    </row>
    <row r="19299" hidden="1">
      <c r="A19299" s="11">
        <v>7.0</v>
      </c>
      <c r="B19299" s="2" t="s">
        <v>5395</v>
      </c>
      <c r="C19299" s="2" t="s">
        <v>1744</v>
      </c>
      <c r="D19299" s="2" t="s">
        <v>452</v>
      </c>
      <c r="E19299" s="20" t="s">
        <v>1905</v>
      </c>
      <c r="F19299" s="20" t="s">
        <v>1869</v>
      </c>
      <c r="G19299" s="8" t="str">
        <f>IF(COUNTIF('Dam Lines'!A:A,D19299)&gt;0,"Yes","No")</f>
        <v>Yes</v>
      </c>
      <c r="H19299" s="14" t="s">
        <v>1742</v>
      </c>
      <c r="I19299" s="8" t="str">
        <f t="array" ref="I19299">IF(G19299="Yes",XLOOKUP(D19299,'Dam Lines'!A:A,'Dam Lines'!J:J),"")</f>
        <v>DJEDDA</v>
      </c>
    </row>
    <row r="19300" hidden="1">
      <c r="A19300" s="11">
        <v>8.0</v>
      </c>
      <c r="B19300" s="2" t="s">
        <v>5289</v>
      </c>
      <c r="C19300" s="2" t="s">
        <v>1744</v>
      </c>
      <c r="D19300" s="2" t="s">
        <v>3268</v>
      </c>
      <c r="E19300" s="20" t="s">
        <v>1905</v>
      </c>
      <c r="F19300" s="20" t="s">
        <v>1869</v>
      </c>
      <c r="G19300" s="8" t="str">
        <f>IF(COUNTIF('Dam Lines'!A:A,D19300)&gt;0,"Yes","No")</f>
        <v>No</v>
      </c>
      <c r="H19300" s="14" t="s">
        <v>1742</v>
      </c>
      <c r="I19300" s="8" t="str">
        <f t="array" ref="I19300">IF(G19300="Yes",XLOOKUP(D19300,'Dam Lines'!A:A,'Dam Lines'!J:J),"")</f>
        <v/>
      </c>
    </row>
    <row r="19301" hidden="1">
      <c r="A19301" s="11">
        <v>9.0</v>
      </c>
      <c r="B19301" s="2" t="s">
        <v>5466</v>
      </c>
      <c r="C19301" s="2" t="s">
        <v>3186</v>
      </c>
      <c r="D19301" s="2" t="s">
        <v>1539</v>
      </c>
      <c r="E19301" s="20" t="s">
        <v>1905</v>
      </c>
      <c r="F19301" s="20" t="s">
        <v>1869</v>
      </c>
      <c r="G19301" s="8" t="str">
        <f>IF(COUNTIF('Dam Lines'!A:A,D19301)&gt;0,"Yes","No")</f>
        <v>Yes</v>
      </c>
      <c r="H19301" s="14" t="s">
        <v>1742</v>
      </c>
      <c r="I19301" s="8" t="str">
        <f t="array" ref="I19301">IF(G19301="Yes",XLOOKUP(D19301,'Dam Lines'!A:A,'Dam Lines'!J:J),"")</f>
        <v>SAADA</v>
      </c>
    </row>
    <row r="19302" hidden="1">
      <c r="A19302" s="11">
        <v>10.0</v>
      </c>
      <c r="B19302" s="2" t="s">
        <v>5398</v>
      </c>
      <c r="C19302" s="2" t="s">
        <v>4093</v>
      </c>
      <c r="D19302" s="2" t="s">
        <v>4264</v>
      </c>
      <c r="E19302" s="20" t="s">
        <v>1905</v>
      </c>
      <c r="F19302" s="20" t="s">
        <v>1869</v>
      </c>
      <c r="G19302" s="8" t="str">
        <f>IF(COUNTIF('Dam Lines'!A:A,D19302)&gt;0,"Yes","No")</f>
        <v>No</v>
      </c>
      <c r="H19302" s="14" t="s">
        <v>1742</v>
      </c>
      <c r="I19302" s="8" t="str">
        <f t="array" ref="I19302">IF(G19302="Yes",XLOOKUP(D19302,'Dam Lines'!A:A,'Dam Lines'!J:J),"")</f>
        <v/>
      </c>
    </row>
    <row r="19303" hidden="1">
      <c r="A19303" s="11">
        <v>11.0</v>
      </c>
      <c r="B19303" s="2" t="s">
        <v>5373</v>
      </c>
      <c r="C19303" s="2" t="s">
        <v>2061</v>
      </c>
      <c r="D19303" s="2" t="s">
        <v>183</v>
      </c>
      <c r="E19303" s="20" t="s">
        <v>1905</v>
      </c>
      <c r="F19303" s="20" t="s">
        <v>1869</v>
      </c>
      <c r="G19303" s="8" t="str">
        <f>IF(COUNTIF('Dam Lines'!A:A,D19303)&gt;0,"Yes","No")</f>
        <v>Yes</v>
      </c>
      <c r="H19303" s="14" t="s">
        <v>1742</v>
      </c>
      <c r="I19303" s="8" t="str">
        <f t="array" ref="I19303">IF(G19303="Yes",XLOOKUP(D19303,'Dam Lines'!A:A,'Dam Lines'!J:J),"")</f>
        <v>NEVADA II</v>
      </c>
    </row>
    <row r="19304" hidden="1">
      <c r="A19304" s="11">
        <v>12.0</v>
      </c>
      <c r="B19304" s="2" t="s">
        <v>5467</v>
      </c>
      <c r="C19304" s="2" t="s">
        <v>2303</v>
      </c>
      <c r="D19304" s="2" t="s">
        <v>1192</v>
      </c>
      <c r="E19304" s="20" t="s">
        <v>1905</v>
      </c>
      <c r="F19304" s="20" t="s">
        <v>1869</v>
      </c>
      <c r="G19304" s="8" t="str">
        <f>IF(COUNTIF('Dam Lines'!A:A,D19304)&gt;0,"Yes","No")</f>
        <v>Yes</v>
      </c>
      <c r="H19304" s="14" t="s">
        <v>1742</v>
      </c>
      <c r="I19304" s="8" t="str">
        <f t="array" ref="I19304">IF(G19304="Yes",XLOOKUP(D19304,'Dam Lines'!A:A,'Dam Lines'!J:J),"")</f>
        <v>MADOU</v>
      </c>
    </row>
    <row r="19305" hidden="1">
      <c r="A19305" s="11">
        <v>13.0</v>
      </c>
      <c r="B19305" s="2" t="s">
        <v>5296</v>
      </c>
      <c r="C19305" s="2" t="s">
        <v>3790</v>
      </c>
      <c r="D19305" s="2" t="s">
        <v>5297</v>
      </c>
      <c r="E19305" s="20" t="s">
        <v>1905</v>
      </c>
      <c r="F19305" s="20" t="s">
        <v>1869</v>
      </c>
      <c r="G19305" s="8" t="str">
        <f>IF(COUNTIF('Dam Lines'!A:A,D19305)&gt;0,"Yes","No")</f>
        <v>No</v>
      </c>
      <c r="H19305" s="14" t="s">
        <v>1742</v>
      </c>
      <c r="I19305" s="8" t="str">
        <f t="array" ref="I19305">IF(G19305="Yes",XLOOKUP(D19305,'Dam Lines'!A:A,'Dam Lines'!J:J),"")</f>
        <v/>
      </c>
    </row>
    <row r="19306" hidden="1">
      <c r="A19306" s="11">
        <v>14.0</v>
      </c>
      <c r="B19306" s="2" t="s">
        <v>5468</v>
      </c>
      <c r="C19306" s="2" t="s">
        <v>3777</v>
      </c>
      <c r="D19306" s="2" t="s">
        <v>5469</v>
      </c>
      <c r="E19306" s="20" t="s">
        <v>1905</v>
      </c>
      <c r="F19306" s="20" t="s">
        <v>1869</v>
      </c>
      <c r="G19306" s="8" t="str">
        <f>IF(COUNTIF('Dam Lines'!A:A,D19306)&gt;0,"Yes","No")</f>
        <v>No</v>
      </c>
      <c r="H19306" s="14" t="s">
        <v>1742</v>
      </c>
      <c r="I19306" s="8" t="str">
        <f t="array" ref="I19306">IF(G19306="Yes",XLOOKUP(D19306,'Dam Lines'!A:A,'Dam Lines'!J:J),"")</f>
        <v/>
      </c>
    </row>
    <row r="19307" hidden="1">
      <c r="A19307" s="11">
        <v>15.0</v>
      </c>
      <c r="B19307" s="2" t="s">
        <v>5343</v>
      </c>
      <c r="C19307" s="2" t="s">
        <v>1744</v>
      </c>
      <c r="D19307" s="2" t="s">
        <v>1316</v>
      </c>
      <c r="E19307" s="20" t="s">
        <v>1905</v>
      </c>
      <c r="F19307" s="20" t="s">
        <v>1869</v>
      </c>
      <c r="G19307" s="8" t="str">
        <f>IF(COUNTIF('Dam Lines'!A:A,D19307)&gt;0,"Yes","No")</f>
        <v>Yes</v>
      </c>
      <c r="H19307" s="14" t="s">
        <v>1761</v>
      </c>
      <c r="I19307" s="8" t="str">
        <f t="array" ref="I19307">IF(G19307="Yes",XLOOKUP(D19307,'Dam Lines'!A:A,'Dam Lines'!J:J),"")</f>
        <v>NEVADA II</v>
      </c>
    </row>
    <row r="19308" hidden="1">
      <c r="A19308" s="11">
        <v>16.0</v>
      </c>
      <c r="B19308" s="2" t="s">
        <v>5401</v>
      </c>
      <c r="C19308" s="2" t="s">
        <v>2956</v>
      </c>
      <c r="D19308" s="2" t="s">
        <v>574</v>
      </c>
      <c r="E19308" s="20" t="s">
        <v>1905</v>
      </c>
      <c r="F19308" s="20" t="s">
        <v>1869</v>
      </c>
      <c r="G19308" s="8" t="str">
        <f>IF(COUNTIF('Dam Lines'!A:A,D19308)&gt;0,"Yes","No")</f>
        <v>Yes</v>
      </c>
      <c r="H19308" s="14" t="s">
        <v>1761</v>
      </c>
      <c r="I19308" s="8" t="str">
        <f t="array" ref="I19308">IF(G19308="Yes",XLOOKUP(D19308,'Dam Lines'!A:A,'Dam Lines'!J:J),"")</f>
        <v>NEVADA II</v>
      </c>
    </row>
    <row r="19309" hidden="1">
      <c r="A19309" s="11">
        <v>1.0</v>
      </c>
      <c r="B19309" s="2" t="s">
        <v>5210</v>
      </c>
      <c r="C19309" s="2" t="s">
        <v>1823</v>
      </c>
      <c r="D19309" s="2" t="s">
        <v>24</v>
      </c>
      <c r="E19309" s="20" t="s">
        <v>1905</v>
      </c>
      <c r="F19309" s="20" t="s">
        <v>1869</v>
      </c>
      <c r="G19309" s="8" t="str">
        <f>IF(COUNTIF('Dam Lines'!A:A,D19309)&gt;0,"Yes","No")</f>
        <v>Yes</v>
      </c>
      <c r="H19309" s="14" t="s">
        <v>1761</v>
      </c>
      <c r="I19309" s="8" t="str">
        <f t="array" ref="I19309">IF(G19309="Yes",XLOOKUP(D19309,'Dam Lines'!A:A,'Dam Lines'!J:J),"")</f>
        <v>NEVADA II</v>
      </c>
    </row>
    <row r="19310" hidden="1">
      <c r="A19310" s="11">
        <v>2.0</v>
      </c>
      <c r="B19310" s="2" t="s">
        <v>5149</v>
      </c>
      <c r="C19310" s="2" t="s">
        <v>1817</v>
      </c>
      <c r="D19310" s="2" t="s">
        <v>320</v>
      </c>
      <c r="E19310" s="20" t="s">
        <v>1905</v>
      </c>
      <c r="F19310" s="20" t="s">
        <v>1869</v>
      </c>
      <c r="G19310" s="8" t="str">
        <f>IF(COUNTIF('Dam Lines'!A:A,D19310)&gt;0,"Yes","No")</f>
        <v>Yes</v>
      </c>
      <c r="H19310" s="14" t="s">
        <v>1761</v>
      </c>
      <c r="I19310" s="8" t="str">
        <f t="array" ref="I19310">IF(G19310="Yes",XLOOKUP(D19310,'Dam Lines'!A:A,'Dam Lines'!J:J),"")</f>
        <v>KYLA TIKI</v>
      </c>
    </row>
    <row r="19311" hidden="1">
      <c r="A19311" s="11">
        <v>3.0</v>
      </c>
      <c r="B19311" s="2" t="s">
        <v>4993</v>
      </c>
      <c r="C19311" s="2" t="s">
        <v>3288</v>
      </c>
      <c r="D19311" s="2" t="s">
        <v>15</v>
      </c>
      <c r="E19311" s="20" t="s">
        <v>1905</v>
      </c>
      <c r="F19311" s="20" t="s">
        <v>1869</v>
      </c>
      <c r="G19311" s="8" t="str">
        <f>IF(COUNTIF('Dam Lines'!A:A,D19311)&gt;0,"Yes","No")</f>
        <v>Yes</v>
      </c>
      <c r="H19311" s="14" t="s">
        <v>1761</v>
      </c>
      <c r="I19311" s="8" t="str">
        <f t="array" ref="I19311">IF(G19311="Yes",XLOOKUP(D19311,'Dam Lines'!A:A,'Dam Lines'!J:J),"")</f>
        <v>NEVADA II</v>
      </c>
    </row>
    <row r="19312" hidden="1">
      <c r="A19312" s="11">
        <v>4.0</v>
      </c>
      <c r="B19312" s="2" t="s">
        <v>5279</v>
      </c>
      <c r="C19312" s="2" t="s">
        <v>1802</v>
      </c>
      <c r="D19312" s="2" t="s">
        <v>5280</v>
      </c>
      <c r="E19312" s="20" t="s">
        <v>1905</v>
      </c>
      <c r="F19312" s="20" t="s">
        <v>1869</v>
      </c>
      <c r="G19312" s="8" t="str">
        <f>IF(COUNTIF('Dam Lines'!A:A,D19312)&gt;0,"Yes","No")</f>
        <v>No</v>
      </c>
      <c r="H19312" s="14" t="s">
        <v>1761</v>
      </c>
      <c r="I19312" s="8" t="str">
        <f t="array" ref="I19312">IF(G19312="Yes",XLOOKUP(D19312,'Dam Lines'!A:A,'Dam Lines'!J:J),"")</f>
        <v/>
      </c>
    </row>
    <row r="19313" hidden="1">
      <c r="A19313" s="11">
        <v>5.0</v>
      </c>
      <c r="B19313" s="2" t="s">
        <v>5357</v>
      </c>
      <c r="C19313" s="2" t="s">
        <v>3071</v>
      </c>
      <c r="D19313" s="2" t="s">
        <v>2774</v>
      </c>
      <c r="E19313" s="20" t="s">
        <v>1905</v>
      </c>
      <c r="F19313" s="20" t="s">
        <v>1869</v>
      </c>
      <c r="G19313" s="8" t="str">
        <f>IF(COUNTIF('Dam Lines'!A:A,D19313)&gt;0,"Yes","No")</f>
        <v>No</v>
      </c>
      <c r="H19313" s="14" t="s">
        <v>1761</v>
      </c>
      <c r="I19313" s="8" t="str">
        <f t="array" ref="I19313">IF(G19313="Yes",XLOOKUP(D19313,'Dam Lines'!A:A,'Dam Lines'!J:J),"")</f>
        <v/>
      </c>
    </row>
    <row r="19314" hidden="1">
      <c r="A19314" s="11">
        <v>6.0</v>
      </c>
      <c r="B19314" s="2" t="s">
        <v>4418</v>
      </c>
      <c r="C19314" s="2" t="s">
        <v>3288</v>
      </c>
      <c r="D19314" s="2" t="s">
        <v>15</v>
      </c>
      <c r="E19314" s="20" t="s">
        <v>1905</v>
      </c>
      <c r="F19314" s="20" t="s">
        <v>1869</v>
      </c>
      <c r="G19314" s="8" t="str">
        <f>IF(COUNTIF('Dam Lines'!A:A,D19314)&gt;0,"Yes","No")</f>
        <v>Yes</v>
      </c>
      <c r="H19314" s="14" t="s">
        <v>1761</v>
      </c>
      <c r="I19314" s="8" t="str">
        <f t="array" ref="I19314">IF(G19314="Yes",XLOOKUP(D19314,'Dam Lines'!A:A,'Dam Lines'!J:J),"")</f>
        <v>NEVADA II</v>
      </c>
    </row>
    <row r="19315" hidden="1">
      <c r="A19315" s="11">
        <v>7.0</v>
      </c>
      <c r="B19315" s="2" t="s">
        <v>5237</v>
      </c>
      <c r="C19315" s="2" t="s">
        <v>1802</v>
      </c>
      <c r="D19315" s="2" t="s">
        <v>1548</v>
      </c>
      <c r="E19315" s="20" t="s">
        <v>1905</v>
      </c>
      <c r="F19315" s="20" t="s">
        <v>1869</v>
      </c>
      <c r="G19315" s="8" t="str">
        <f>IF(COUNTIF('Dam Lines'!A:A,D19315)&gt;0,"Yes","No")</f>
        <v>Yes</v>
      </c>
      <c r="H19315" s="14" t="s">
        <v>1761</v>
      </c>
      <c r="I19315" s="8" t="str">
        <f t="array" ref="I19315">IF(G19315="Yes",XLOOKUP(D19315,'Dam Lines'!A:A,'Dam Lines'!J:J),"")</f>
        <v>TOP STAR</v>
      </c>
    </row>
    <row r="19316" hidden="1">
      <c r="A19316" s="11">
        <v>8.0</v>
      </c>
      <c r="B19316" s="2" t="s">
        <v>5090</v>
      </c>
      <c r="C19316" s="2" t="s">
        <v>1991</v>
      </c>
      <c r="D19316" s="2" t="s">
        <v>1560</v>
      </c>
      <c r="E19316" s="20" t="s">
        <v>1905</v>
      </c>
      <c r="F19316" s="20" t="s">
        <v>1869</v>
      </c>
      <c r="G19316" s="8" t="str">
        <f>IF(COUNTIF('Dam Lines'!A:A,D19316)&gt;0,"Yes","No")</f>
        <v>Yes</v>
      </c>
      <c r="H19316" s="14" t="s">
        <v>1761</v>
      </c>
      <c r="I19316" s="8" t="str">
        <f t="array" ref="I19316">IF(G19316="Yes",XLOOKUP(D19316,'Dam Lines'!A:A,'Dam Lines'!J:J),"")</f>
        <v>CAIDA</v>
      </c>
    </row>
    <row r="19317" hidden="1">
      <c r="A19317" s="11">
        <v>9.0</v>
      </c>
      <c r="B19317" s="2" t="s">
        <v>4156</v>
      </c>
      <c r="C19317" s="2" t="s">
        <v>1980</v>
      </c>
      <c r="D19317" s="2" t="s">
        <v>749</v>
      </c>
      <c r="E19317" s="20" t="s">
        <v>1905</v>
      </c>
      <c r="F19317" s="20" t="s">
        <v>1869</v>
      </c>
      <c r="G19317" s="8" t="str">
        <f>IF(COUNTIF('Dam Lines'!A:A,D19317)&gt;0,"Yes","No")</f>
        <v>Yes</v>
      </c>
      <c r="H19317" s="14" t="s">
        <v>1761</v>
      </c>
      <c r="I19317" s="8" t="str">
        <f t="array" ref="I19317">IF(G19317="Yes",XLOOKUP(D19317,'Dam Lines'!A:A,'Dam Lines'!J:J),"")</f>
        <v>ASTRALE</v>
      </c>
    </row>
    <row r="19318">
      <c r="A19318" s="11">
        <v>1.0</v>
      </c>
      <c r="B19318" s="2" t="s">
        <v>3748</v>
      </c>
      <c r="C19318" s="2" t="s">
        <v>1962</v>
      </c>
      <c r="D19318" s="2" t="s">
        <v>534</v>
      </c>
      <c r="E19318" s="4" t="s">
        <v>2055</v>
      </c>
      <c r="F19318" s="20" t="s">
        <v>1869</v>
      </c>
      <c r="G19318" s="8" t="str">
        <f>IF(COUNTIF('Dam Lines'!A:A,D19318)&gt;0,"Yes","No")</f>
        <v>Yes</v>
      </c>
      <c r="H19318" s="14" t="s">
        <v>1742</v>
      </c>
      <c r="I19318" s="8" t="str">
        <f t="array" ref="I19318">IF(G19318="Yes",XLOOKUP(D19318,'Dam Lines'!A:A,'Dam Lines'!J:J),"")</f>
        <v>BASSALA</v>
      </c>
    </row>
    <row r="19319">
      <c r="A19319" s="11">
        <v>2.0</v>
      </c>
      <c r="B19319" s="2" t="s">
        <v>5040</v>
      </c>
      <c r="C19319" s="2" t="s">
        <v>1980</v>
      </c>
      <c r="D19319" s="2" t="s">
        <v>1297</v>
      </c>
      <c r="E19319" s="4" t="s">
        <v>2055</v>
      </c>
      <c r="F19319" s="20" t="s">
        <v>1869</v>
      </c>
      <c r="H19319" s="14" t="s">
        <v>1742</v>
      </c>
      <c r="I19319" s="8" t="str">
        <f>VLOOKUP(D19319,'Dam Lines'!$A$2:$J$540,10,false)</f>
        <v>MAGNESIE</v>
      </c>
    </row>
    <row r="19320">
      <c r="A19320" s="11">
        <v>3.0</v>
      </c>
      <c r="B19320" s="2" t="s">
        <v>5267</v>
      </c>
      <c r="C19320" s="2" t="s">
        <v>1823</v>
      </c>
      <c r="D19320" s="2" t="s">
        <v>883</v>
      </c>
      <c r="E19320" s="4" t="s">
        <v>2055</v>
      </c>
      <c r="F19320" s="20" t="s">
        <v>1869</v>
      </c>
      <c r="G19320" s="8" t="str">
        <f>IF(COUNTIF('Dam Lines'!A:A,D19320)&gt;0,"Yes","No")</f>
        <v>Yes</v>
      </c>
      <c r="H19320" s="14" t="s">
        <v>1742</v>
      </c>
      <c r="I19320" s="8" t="str">
        <f t="array" ref="I19320">IF(G19320="Yes",XLOOKUP(D19320,'Dam Lines'!A:A,'Dam Lines'!J:J),"")</f>
        <v>PESENNAIA</v>
      </c>
    </row>
    <row r="19321">
      <c r="A19321" s="11">
        <v>4.0</v>
      </c>
      <c r="B19321" s="2" t="s">
        <v>3346</v>
      </c>
      <c r="C19321" s="2" t="s">
        <v>1962</v>
      </c>
      <c r="D19321" s="2" t="s">
        <v>1262</v>
      </c>
      <c r="E19321" s="4" t="s">
        <v>2055</v>
      </c>
      <c r="F19321" s="20" t="s">
        <v>1869</v>
      </c>
      <c r="H19321" s="14" t="s">
        <v>1742</v>
      </c>
      <c r="I19321" s="8" t="str">
        <f>VLOOKUP(D19321,'Dam Lines'!$A$2:$J$540,10,false)</f>
        <v>HALA AL THANIYA</v>
      </c>
    </row>
    <row r="19322">
      <c r="A19322" s="11">
        <v>5.0</v>
      </c>
      <c r="B19322" s="2" t="s">
        <v>5236</v>
      </c>
      <c r="C19322" s="2" t="s">
        <v>1817</v>
      </c>
      <c r="D19322" s="2" t="s">
        <v>1560</v>
      </c>
      <c r="E19322" s="4" t="s">
        <v>2055</v>
      </c>
      <c r="F19322" s="20" t="s">
        <v>1869</v>
      </c>
      <c r="H19322" s="14" t="s">
        <v>1742</v>
      </c>
      <c r="I19322" s="8" t="s">
        <v>140</v>
      </c>
    </row>
    <row r="19323">
      <c r="A19323" s="11">
        <v>6.0</v>
      </c>
      <c r="B19323" s="2" t="s">
        <v>4440</v>
      </c>
      <c r="C19323" s="2" t="s">
        <v>2243</v>
      </c>
      <c r="D19323" s="2" t="s">
        <v>1497</v>
      </c>
      <c r="E19323" s="4" t="s">
        <v>2055</v>
      </c>
      <c r="F19323" s="20" t="s">
        <v>1869</v>
      </c>
      <c r="H19323" s="14" t="s">
        <v>1742</v>
      </c>
      <c r="I19323" s="8" t="s">
        <v>1498</v>
      </c>
    </row>
    <row r="19324">
      <c r="A19324" s="11">
        <v>7.0</v>
      </c>
      <c r="B19324" s="2" t="s">
        <v>4049</v>
      </c>
      <c r="C19324" s="2" t="s">
        <v>1757</v>
      </c>
      <c r="D19324" s="2" t="s">
        <v>1544</v>
      </c>
      <c r="E19324" s="4" t="s">
        <v>2055</v>
      </c>
      <c r="F19324" s="20" t="s">
        <v>1869</v>
      </c>
      <c r="H19324" s="14" t="s">
        <v>1742</v>
      </c>
      <c r="I19324" s="8" t="s">
        <v>1547</v>
      </c>
    </row>
    <row r="19325">
      <c r="A19325" s="11">
        <v>8.0</v>
      </c>
      <c r="B19325" s="2" t="s">
        <v>4451</v>
      </c>
      <c r="C19325" s="2" t="s">
        <v>1817</v>
      </c>
      <c r="D19325" s="2" t="s">
        <v>61</v>
      </c>
      <c r="E19325" s="4" t="s">
        <v>2055</v>
      </c>
      <c r="F19325" s="20" t="s">
        <v>1869</v>
      </c>
      <c r="G19325" s="8" t="str">
        <f>IF(COUNTIF('Dam Lines'!A:A,D19325)&gt;0,"Yes","No")</f>
        <v>Yes</v>
      </c>
      <c r="H19325" s="14" t="s">
        <v>1742</v>
      </c>
      <c r="I19325" s="8" t="str">
        <f t="array" ref="I19325">IF(G19325="Yes",XLOOKUP(D19325,'Dam Lines'!A:A,'Dam Lines'!J:J),"")</f>
        <v>MADOU</v>
      </c>
    </row>
    <row r="19326">
      <c r="A19326" s="11">
        <v>9.0</v>
      </c>
      <c r="B19326" s="2" t="s">
        <v>1885</v>
      </c>
      <c r="C19326" s="2" t="s">
        <v>1886</v>
      </c>
      <c r="D19326" s="2" t="s">
        <v>170</v>
      </c>
      <c r="E19326" s="4" t="s">
        <v>2055</v>
      </c>
      <c r="F19326" s="20" t="s">
        <v>1869</v>
      </c>
      <c r="G19326" s="8" t="str">
        <f>IF(COUNTIF('Dam Lines'!A:A,D19326)&gt;0,"Yes","No")</f>
        <v>Yes</v>
      </c>
      <c r="H19326" s="14" t="s">
        <v>1742</v>
      </c>
      <c r="I19326" s="8" t="str">
        <f t="array" ref="I19326">IF(G19326="Yes",XLOOKUP(D19326,'Dam Lines'!A:A,'Dam Lines'!J:J),"")</f>
        <v>KYLA TIKI</v>
      </c>
    </row>
    <row r="19327">
      <c r="A19327" s="11">
        <v>10.0</v>
      </c>
      <c r="B19327" s="2" t="s">
        <v>3460</v>
      </c>
      <c r="C19327" s="2" t="s">
        <v>3288</v>
      </c>
      <c r="D19327" s="2" t="s">
        <v>15</v>
      </c>
      <c r="E19327" s="4" t="s">
        <v>2055</v>
      </c>
      <c r="F19327" s="20" t="s">
        <v>1869</v>
      </c>
      <c r="G19327" s="8" t="str">
        <f>IF(COUNTIF('Dam Lines'!A:A,D19327)&gt;0,"Yes","No")</f>
        <v>Yes</v>
      </c>
      <c r="H19327" s="14" t="s">
        <v>1742</v>
      </c>
      <c r="I19327" s="8" t="str">
        <f t="array" ref="I19327">IF(G19327="Yes",XLOOKUP(D19327,'Dam Lines'!A:A,'Dam Lines'!J:J),"")</f>
        <v>NEVADA II</v>
      </c>
    </row>
    <row r="19328">
      <c r="A19328" s="11">
        <v>11.0</v>
      </c>
      <c r="B19328" s="2" t="s">
        <v>4909</v>
      </c>
      <c r="C19328" s="2" t="s">
        <v>1908</v>
      </c>
      <c r="D19328" s="2" t="s">
        <v>1200</v>
      </c>
      <c r="E19328" s="4" t="s">
        <v>2055</v>
      </c>
      <c r="F19328" s="20" t="s">
        <v>1869</v>
      </c>
      <c r="G19328" s="8" t="str">
        <f>IF(COUNTIF('Dam Lines'!A:A,D19328)&gt;0,"Yes","No")</f>
        <v>Yes</v>
      </c>
      <c r="H19328" s="14" t="s">
        <v>1742</v>
      </c>
      <c r="I19328" s="8" t="str">
        <f t="array" ref="I19328">IF(G19328="Yes",XLOOKUP(D19328,'Dam Lines'!A:A,'Dam Lines'!J:J),"")</f>
        <v>GAZELLA II</v>
      </c>
    </row>
    <row r="19329">
      <c r="A19329" s="11">
        <v>12.0</v>
      </c>
      <c r="B19329" s="2" t="s">
        <v>4268</v>
      </c>
      <c r="C19329" s="2" t="s">
        <v>1757</v>
      </c>
      <c r="D19329" s="2" t="s">
        <v>1097</v>
      </c>
      <c r="E19329" s="4" t="s">
        <v>2055</v>
      </c>
      <c r="F19329" s="20" t="s">
        <v>1869</v>
      </c>
      <c r="G19329" s="8" t="str">
        <f>IF(COUNTIF('Dam Lines'!A:A,D19329)&gt;0,"Yes","No")</f>
        <v>Yes</v>
      </c>
      <c r="H19329" s="14" t="s">
        <v>1742</v>
      </c>
      <c r="I19329" s="8" t="str">
        <f t="array" ref="I19329">IF(G19329="Yes",XLOOKUP(D19329,'Dam Lines'!A:A,'Dam Lines'!J:J),"")</f>
        <v>MAGNESIE</v>
      </c>
    </row>
    <row r="19330">
      <c r="A19330" s="11">
        <v>13.0</v>
      </c>
      <c r="B19330" s="2" t="s">
        <v>5132</v>
      </c>
      <c r="C19330" s="2" t="s">
        <v>1802</v>
      </c>
      <c r="D19330" s="2" t="s">
        <v>5133</v>
      </c>
      <c r="E19330" s="4" t="s">
        <v>2055</v>
      </c>
      <c r="F19330" s="20" t="s">
        <v>1869</v>
      </c>
      <c r="H19330" s="14" t="s">
        <v>1742</v>
      </c>
      <c r="I19330" s="8" t="str">
        <f>VLOOKUP(D19330,'Dam Lines'!B$1:J$540,9,false)</f>
        <v>NEVADA II</v>
      </c>
    </row>
    <row r="19331">
      <c r="A19331" s="11">
        <v>1.0</v>
      </c>
      <c r="B19331" s="2" t="s">
        <v>5263</v>
      </c>
      <c r="C19331" s="2" t="s">
        <v>1802</v>
      </c>
      <c r="D19331" s="2" t="s">
        <v>1548</v>
      </c>
      <c r="E19331" s="4" t="s">
        <v>2247</v>
      </c>
      <c r="F19331" s="20" t="s">
        <v>2037</v>
      </c>
      <c r="H19331" s="14" t="s">
        <v>1742</v>
      </c>
      <c r="I19331" s="8" t="s">
        <v>1550</v>
      </c>
    </row>
    <row r="19332">
      <c r="A19332" s="11">
        <v>2.0</v>
      </c>
      <c r="B19332" s="2" t="s">
        <v>5047</v>
      </c>
      <c r="C19332" s="2" t="s">
        <v>3494</v>
      </c>
      <c r="D19332" s="2" t="s">
        <v>1526</v>
      </c>
      <c r="E19332" s="4" t="s">
        <v>2247</v>
      </c>
      <c r="F19332" s="20" t="s">
        <v>2037</v>
      </c>
      <c r="H19332" s="14" t="s">
        <v>1761</v>
      </c>
      <c r="I19332" s="8" t="s">
        <v>18</v>
      </c>
    </row>
    <row r="19333">
      <c r="A19333" s="11">
        <v>3.0</v>
      </c>
      <c r="B19333" s="2" t="s">
        <v>4491</v>
      </c>
      <c r="C19333" s="2" t="s">
        <v>2479</v>
      </c>
      <c r="D19333" s="2" t="s">
        <v>141</v>
      </c>
      <c r="E19333" s="4" t="s">
        <v>2247</v>
      </c>
      <c r="F19333" s="20" t="s">
        <v>2037</v>
      </c>
      <c r="G19333" s="8" t="str">
        <f>IF(COUNTIF('Dam Lines'!A:A,D19333)&gt;0,"Yes","No")</f>
        <v>Yes</v>
      </c>
      <c r="H19333" s="14" t="s">
        <v>1742</v>
      </c>
      <c r="I19333" s="8" t="str">
        <f t="array" ref="I19333">IF(G19333="Yes",XLOOKUP(D19333,'Dam Lines'!A:A,'Dam Lines'!J:J),"")</f>
        <v>FARBAHAN</v>
      </c>
    </row>
    <row r="19334">
      <c r="A19334" s="11">
        <v>4.0</v>
      </c>
      <c r="B19334" s="2" t="s">
        <v>3714</v>
      </c>
      <c r="C19334" s="2" t="s">
        <v>1823</v>
      </c>
      <c r="D19334" s="2" t="s">
        <v>60</v>
      </c>
      <c r="E19334" s="4" t="s">
        <v>2247</v>
      </c>
      <c r="F19334" s="20" t="s">
        <v>2037</v>
      </c>
      <c r="G19334" s="8" t="str">
        <f>IF(COUNTIF('Dam Lines'!A:A,D19334)&gt;0,"Yes","No")</f>
        <v>Yes</v>
      </c>
      <c r="H19334" s="14" t="s">
        <v>1742</v>
      </c>
      <c r="I19334" s="8" t="str">
        <f t="array" ref="I19334">IF(G19334="Yes",XLOOKUP(D19334,'Dam Lines'!A:A,'Dam Lines'!J:J),"")</f>
        <v>NEVADA II</v>
      </c>
    </row>
    <row r="19335">
      <c r="A19335" s="11">
        <v>5.0</v>
      </c>
      <c r="B19335" s="2" t="s">
        <v>5470</v>
      </c>
      <c r="C19335" s="2" t="s">
        <v>1802</v>
      </c>
      <c r="D19335" s="2" t="s">
        <v>1569</v>
      </c>
      <c r="E19335" s="4" t="s">
        <v>2247</v>
      </c>
      <c r="F19335" s="20" t="s">
        <v>2037</v>
      </c>
      <c r="H19335" s="14" t="s">
        <v>1742</v>
      </c>
      <c r="I19335" s="8" t="s">
        <v>1571</v>
      </c>
    </row>
    <row r="19336">
      <c r="A19336" s="11">
        <v>6.0</v>
      </c>
      <c r="B19336" s="2" t="s">
        <v>5471</v>
      </c>
      <c r="C19336" s="2" t="s">
        <v>1798</v>
      </c>
      <c r="D19336" s="2" t="s">
        <v>261</v>
      </c>
      <c r="E19336" s="4" t="s">
        <v>2247</v>
      </c>
      <c r="F19336" s="20" t="s">
        <v>2037</v>
      </c>
      <c r="G19336" s="8" t="str">
        <f>IF(COUNTIF('Dam Lines'!A:A,D19336)&gt;0,"Yes","No")</f>
        <v>Yes</v>
      </c>
      <c r="H19336" s="14" t="s">
        <v>1761</v>
      </c>
      <c r="I19336" s="8" t="str">
        <f t="array" ref="I19336">IF(G19336="Yes",XLOOKUP(D19336,'Dam Lines'!A:A,'Dam Lines'!J:J),"")</f>
        <v>DJEDDA</v>
      </c>
    </row>
    <row r="19337">
      <c r="A19337" s="11">
        <v>7.0</v>
      </c>
      <c r="B19337" s="2" t="s">
        <v>5049</v>
      </c>
      <c r="C19337" s="2" t="s">
        <v>4093</v>
      </c>
      <c r="D19337" s="2" t="s">
        <v>849</v>
      </c>
      <c r="E19337" s="4" t="s">
        <v>2247</v>
      </c>
      <c r="F19337" s="20" t="s">
        <v>2037</v>
      </c>
      <c r="G19337" s="8" t="str">
        <f>IF(COUNTIF('Dam Lines'!A:A,D19337)&gt;0,"Yes","No")</f>
        <v>Yes</v>
      </c>
      <c r="H19337" s="14" t="s">
        <v>1742</v>
      </c>
      <c r="I19337" s="8" t="str">
        <f t="array" ref="I19337">IF(G19337="Yes",XLOOKUP(D19337,'Dam Lines'!A:A,'Dam Lines'!J:J),"")</f>
        <v>NEVADA II</v>
      </c>
    </row>
    <row r="19338">
      <c r="A19338" s="11">
        <v>8.0</v>
      </c>
      <c r="B19338" s="2" t="s">
        <v>4539</v>
      </c>
      <c r="C19338" s="2" t="s">
        <v>1802</v>
      </c>
      <c r="D19338" s="2" t="s">
        <v>895</v>
      </c>
      <c r="E19338" s="4" t="s">
        <v>2247</v>
      </c>
      <c r="F19338" s="20" t="s">
        <v>2037</v>
      </c>
      <c r="G19338" s="8" t="str">
        <f>IF(COUNTIF('Dam Lines'!A:A,D19338)&gt;0,"Yes","No")</f>
        <v>Yes</v>
      </c>
      <c r="H19338" s="14" t="s">
        <v>1742</v>
      </c>
      <c r="I19338" s="8" t="str">
        <f t="array" ref="I19338">IF(G19338="Yes",XLOOKUP(D19338,'Dam Lines'!A:A,'Dam Lines'!J:J),"")</f>
        <v>FATMA</v>
      </c>
    </row>
    <row r="19339">
      <c r="A19339" s="11">
        <v>9.0</v>
      </c>
      <c r="B19339" s="2" t="s">
        <v>3851</v>
      </c>
      <c r="C19339" s="2" t="s">
        <v>3071</v>
      </c>
      <c r="D19339" s="2" t="s">
        <v>1534</v>
      </c>
      <c r="E19339" s="4" t="s">
        <v>2247</v>
      </c>
      <c r="F19339" s="20" t="s">
        <v>2037</v>
      </c>
      <c r="H19339" s="14" t="s">
        <v>1742</v>
      </c>
      <c r="I19339" s="8" t="s">
        <v>18</v>
      </c>
    </row>
    <row r="19340">
      <c r="A19340" s="11">
        <v>10.0</v>
      </c>
      <c r="B19340" s="2" t="s">
        <v>4702</v>
      </c>
      <c r="C19340" s="2" t="s">
        <v>1980</v>
      </c>
      <c r="D19340" s="2" t="s">
        <v>965</v>
      </c>
      <c r="E19340" s="4" t="s">
        <v>2247</v>
      </c>
      <c r="F19340" s="20" t="s">
        <v>2037</v>
      </c>
      <c r="G19340" s="8" t="str">
        <f>IF(COUNTIF('Dam Lines'!A:A,D19340)&gt;0,"Yes","No")</f>
        <v>Yes</v>
      </c>
      <c r="H19340" s="14" t="s">
        <v>1742</v>
      </c>
      <c r="I19340" s="8" t="str">
        <f t="array" ref="I19340">IF(G19340="Yes",XLOOKUP(D19340,'Dam Lines'!A:A,'Dam Lines'!J:J),"")</f>
        <v>MAGNESIE</v>
      </c>
    </row>
    <row r="19341">
      <c r="A19341" s="11">
        <v>11.0</v>
      </c>
      <c r="B19341" s="2" t="s">
        <v>4270</v>
      </c>
      <c r="C19341" s="2" t="s">
        <v>1823</v>
      </c>
      <c r="D19341" s="2" t="s">
        <v>261</v>
      </c>
      <c r="E19341" s="4" t="s">
        <v>2247</v>
      </c>
      <c r="F19341" s="20" t="s">
        <v>2037</v>
      </c>
      <c r="G19341" s="8" t="str">
        <f>IF(COUNTIF('Dam Lines'!A:A,D19341)&gt;0,"Yes","No")</f>
        <v>Yes</v>
      </c>
      <c r="H19341" s="14" t="s">
        <v>1742</v>
      </c>
      <c r="I19341" s="8" t="str">
        <f t="array" ref="I19341">IF(G19341="Yes",XLOOKUP(D19341,'Dam Lines'!A:A,'Dam Lines'!J:J),"")</f>
        <v>DJEDDA</v>
      </c>
    </row>
    <row r="19342">
      <c r="A19342" s="11">
        <v>12.0</v>
      </c>
      <c r="B19342" s="2" t="s">
        <v>5242</v>
      </c>
      <c r="C19342" s="2" t="s">
        <v>2303</v>
      </c>
      <c r="D19342" s="2" t="s">
        <v>1056</v>
      </c>
      <c r="E19342" s="4" t="s">
        <v>2247</v>
      </c>
      <c r="F19342" s="20" t="s">
        <v>2037</v>
      </c>
      <c r="G19342" s="8" t="str">
        <f>IF(COUNTIF('Dam Lines'!A:A,D19342)&gt;0,"Yes","No")</f>
        <v>Yes</v>
      </c>
      <c r="H19342" s="14" t="s">
        <v>1742</v>
      </c>
      <c r="I19342" s="8" t="str">
        <f t="array" ref="I19342">IF(G19342="Yes",XLOOKUP(D19342,'Dam Lines'!A:A,'Dam Lines'!J:J),"")</f>
        <v>FATMA DESPIENS</v>
      </c>
    </row>
    <row r="19343">
      <c r="A19343" s="11">
        <v>13.0</v>
      </c>
      <c r="B19343" s="2" t="s">
        <v>3314</v>
      </c>
      <c r="C19343" s="2" t="s">
        <v>1962</v>
      </c>
      <c r="D19343" s="2" t="s">
        <v>1224</v>
      </c>
      <c r="E19343" s="4" t="s">
        <v>2247</v>
      </c>
      <c r="F19343" s="20" t="s">
        <v>2037</v>
      </c>
      <c r="G19343" s="8" t="str">
        <f>IF(COUNTIF('Dam Lines'!A:A,D19343)&gt;0,"Yes","No")</f>
        <v>Yes</v>
      </c>
      <c r="H19343" s="14" t="s">
        <v>1742</v>
      </c>
      <c r="I19343" s="8" t="str">
        <f t="array" ref="I19343">IF(G19343="Yes",XLOOKUP(D19343,'Dam Lines'!A:A,'Dam Lines'!J:J),"")</f>
        <v>UMM ARQOB</v>
      </c>
    </row>
    <row r="19344">
      <c r="A19344" s="11">
        <v>14.0</v>
      </c>
      <c r="B19344" s="2" t="s">
        <v>4542</v>
      </c>
      <c r="C19344" s="2" t="s">
        <v>2479</v>
      </c>
      <c r="D19344" s="2" t="s">
        <v>81</v>
      </c>
      <c r="E19344" s="4" t="s">
        <v>2247</v>
      </c>
      <c r="F19344" s="20" t="s">
        <v>2037</v>
      </c>
      <c r="G19344" s="8" t="str">
        <f>IF(COUNTIF('Dam Lines'!A:A,D19344)&gt;0,"Yes","No")</f>
        <v>Yes</v>
      </c>
      <c r="H19344" s="14" t="s">
        <v>1742</v>
      </c>
      <c r="I19344" s="8" t="str">
        <f t="array" ref="I19344">IF(G19344="Yes",XLOOKUP(D19344,'Dam Lines'!A:A,'Dam Lines'!J:J),"")</f>
        <v>MONAT</v>
      </c>
    </row>
    <row r="19345">
      <c r="A19345" s="11">
        <v>15.0</v>
      </c>
      <c r="B19345" s="2" t="s">
        <v>3863</v>
      </c>
      <c r="C19345" s="2" t="s">
        <v>1798</v>
      </c>
      <c r="D19345" s="2" t="s">
        <v>1295</v>
      </c>
      <c r="E19345" s="4" t="s">
        <v>2247</v>
      </c>
      <c r="F19345" s="20" t="s">
        <v>2037</v>
      </c>
      <c r="H19345" s="14" t="s">
        <v>1742</v>
      </c>
      <c r="I19345" s="8" t="str">
        <f>VLOOKUP(D19345,'Dam Lines'!$A$2:$J$540,10,false)</f>
        <v>QUITAINE</v>
      </c>
    </row>
    <row r="19346" hidden="1">
      <c r="A19346" s="11">
        <v>1.0</v>
      </c>
      <c r="B19346" s="2" t="s">
        <v>5165</v>
      </c>
      <c r="C19346" s="2" t="s">
        <v>1962</v>
      </c>
      <c r="D19346" s="2" t="s">
        <v>1143</v>
      </c>
      <c r="E19346" s="4" t="s">
        <v>1779</v>
      </c>
      <c r="F19346" s="20" t="s">
        <v>1869</v>
      </c>
      <c r="G19346" s="8" t="str">
        <f>IF(COUNTIF('Dam Lines'!A:A,D19346)&gt;0,"Yes","No")</f>
        <v>Yes</v>
      </c>
      <c r="H19346" s="14" t="s">
        <v>1742</v>
      </c>
      <c r="I19346" s="8" t="str">
        <f t="array" ref="I19346">IF(G19346="Yes",XLOOKUP(D19346,'Dam Lines'!A:A,'Dam Lines'!J:J),"")</f>
        <v>BASSALA</v>
      </c>
    </row>
    <row r="19347" hidden="1">
      <c r="A19347" s="11">
        <v>2.0</v>
      </c>
      <c r="B19347" s="2" t="s">
        <v>4788</v>
      </c>
      <c r="C19347" s="2" t="s">
        <v>1962</v>
      </c>
      <c r="D19347" s="2" t="s">
        <v>1236</v>
      </c>
      <c r="E19347" s="4" t="s">
        <v>1779</v>
      </c>
      <c r="F19347" s="20" t="s">
        <v>1869</v>
      </c>
      <c r="G19347" s="8" t="str">
        <f>IF(COUNTIF('Dam Lines'!A:A,D19347)&gt;0,"Yes","No")</f>
        <v>Yes</v>
      </c>
      <c r="H19347" s="14" t="s">
        <v>1742</v>
      </c>
      <c r="I19347" s="8" t="str">
        <f t="array" ref="I19347">IF(G19347="Yes",XLOOKUP(D19347,'Dam Lines'!A:A,'Dam Lines'!J:J),"")</f>
        <v>BASSALA</v>
      </c>
    </row>
    <row r="19348" hidden="1">
      <c r="A19348" s="11">
        <v>3.0</v>
      </c>
      <c r="B19348" s="2" t="s">
        <v>4305</v>
      </c>
      <c r="C19348" s="2" t="s">
        <v>2291</v>
      </c>
      <c r="D19348" s="2" t="s">
        <v>1165</v>
      </c>
      <c r="E19348" s="4" t="s">
        <v>1779</v>
      </c>
      <c r="F19348" s="20" t="s">
        <v>1869</v>
      </c>
      <c r="G19348" s="8" t="str">
        <f>IF(COUNTIF('Dam Lines'!A:A,D19348)&gt;0,"Yes","No")</f>
        <v>Yes</v>
      </c>
      <c r="H19348" s="14" t="s">
        <v>1742</v>
      </c>
      <c r="I19348" s="8" t="str">
        <f t="array" ref="I19348">IF(G19348="Yes",XLOOKUP(D19348,'Dam Lines'!A:A,'Dam Lines'!J:J),"")</f>
        <v>NEVADA II</v>
      </c>
    </row>
    <row r="19349" hidden="1">
      <c r="A19349" s="11">
        <v>4.0</v>
      </c>
      <c r="B19349" s="2" t="s">
        <v>5051</v>
      </c>
      <c r="C19349" s="2" t="s">
        <v>3697</v>
      </c>
      <c r="D19349" s="2" t="s">
        <v>766</v>
      </c>
      <c r="E19349" s="4" t="s">
        <v>1779</v>
      </c>
      <c r="F19349" s="20" t="s">
        <v>1869</v>
      </c>
      <c r="G19349" s="8" t="str">
        <f>IF(COUNTIF('Dam Lines'!A:A,D19349)&gt;0,"Yes","No")</f>
        <v>Yes</v>
      </c>
      <c r="H19349" s="14" t="s">
        <v>1742</v>
      </c>
      <c r="I19349" s="8" t="str">
        <f t="array" ref="I19349">IF(G19349="Yes",XLOOKUP(D19349,'Dam Lines'!A:A,'Dam Lines'!J:J),"")</f>
        <v>FATMA</v>
      </c>
    </row>
    <row r="19350" hidden="1">
      <c r="A19350" s="11">
        <v>5.0</v>
      </c>
      <c r="B19350" s="2" t="s">
        <v>4837</v>
      </c>
      <c r="C19350" s="2" t="s">
        <v>4282</v>
      </c>
      <c r="D19350" s="2" t="s">
        <v>4838</v>
      </c>
      <c r="E19350" s="4" t="s">
        <v>1779</v>
      </c>
      <c r="F19350" s="20" t="s">
        <v>1869</v>
      </c>
      <c r="G19350" s="8" t="str">
        <f>IF(COUNTIF('Dam Lines'!A:A,D19350)&gt;0,"Yes","No")</f>
        <v>No</v>
      </c>
      <c r="H19350" s="14" t="s">
        <v>1742</v>
      </c>
      <c r="I19350" s="8" t="str">
        <f t="array" ref="I19350">IF(G19350="Yes",XLOOKUP(D19350,'Dam Lines'!A:A,'Dam Lines'!J:J),"")</f>
        <v/>
      </c>
    </row>
    <row r="19351" hidden="1">
      <c r="A19351" s="11">
        <v>6.0</v>
      </c>
      <c r="B19351" s="2" t="s">
        <v>3396</v>
      </c>
      <c r="C19351" s="2" t="s">
        <v>1962</v>
      </c>
      <c r="D19351" s="2" t="s">
        <v>1263</v>
      </c>
      <c r="E19351" s="4" t="s">
        <v>1779</v>
      </c>
      <c r="F19351" s="20" t="s">
        <v>1869</v>
      </c>
      <c r="G19351" s="8" t="str">
        <f>IF(COUNTIF('Dam Lines'!A:A,D19351)&gt;0,"Yes","No")</f>
        <v>Yes</v>
      </c>
      <c r="H19351" s="14" t="s">
        <v>1742</v>
      </c>
      <c r="I19351" s="8" t="str">
        <f t="array" ref="I19351">IF(G19351="Yes",XLOOKUP(D19351,'Dam Lines'!A:A,'Dam Lines'!J:J),"")</f>
        <v>BASSALA</v>
      </c>
    </row>
    <row r="19352" hidden="1">
      <c r="A19352" s="11">
        <v>7.0</v>
      </c>
      <c r="B19352" s="2" t="s">
        <v>4645</v>
      </c>
      <c r="C19352" s="2" t="s">
        <v>2545</v>
      </c>
      <c r="D19352" s="2" t="s">
        <v>1013</v>
      </c>
      <c r="E19352" s="4" t="s">
        <v>1779</v>
      </c>
      <c r="F19352" s="20" t="s">
        <v>1869</v>
      </c>
      <c r="G19352" s="8" t="str">
        <f>IF(COUNTIF('Dam Lines'!A:A,D19352)&gt;0,"Yes","No")</f>
        <v>Yes</v>
      </c>
      <c r="H19352" s="14" t="s">
        <v>1742</v>
      </c>
      <c r="I19352" s="8" t="str">
        <f t="array" ref="I19352">IF(G19352="Yes",XLOOKUP(D19352,'Dam Lines'!A:A,'Dam Lines'!J:J),"")</f>
        <v>BASSALA</v>
      </c>
    </row>
    <row r="19353" hidden="1">
      <c r="A19353" s="11">
        <v>8.0</v>
      </c>
      <c r="B19353" s="2" t="s">
        <v>4721</v>
      </c>
      <c r="C19353" s="2" t="s">
        <v>3739</v>
      </c>
      <c r="D19353" s="2" t="s">
        <v>1958</v>
      </c>
      <c r="E19353" s="4" t="s">
        <v>1779</v>
      </c>
      <c r="F19353" s="20" t="s">
        <v>1869</v>
      </c>
      <c r="G19353" s="8" t="str">
        <f>IF(COUNTIF('Dam Lines'!A:A,D19353)&gt;0,"Yes","No")</f>
        <v>No</v>
      </c>
      <c r="H19353" s="14" t="s">
        <v>1742</v>
      </c>
      <c r="I19353" s="8" t="str">
        <f t="array" ref="I19353">IF(G19353="Yes",XLOOKUP(D19353,'Dam Lines'!A:A,'Dam Lines'!J:J),"")</f>
        <v/>
      </c>
    </row>
    <row r="19354" hidden="1">
      <c r="A19354" s="11">
        <v>9.0</v>
      </c>
      <c r="B19354" s="2" t="s">
        <v>4050</v>
      </c>
      <c r="C19354" s="2" t="s">
        <v>1935</v>
      </c>
      <c r="D19354" s="2" t="s">
        <v>4051</v>
      </c>
      <c r="E19354" s="4" t="s">
        <v>1779</v>
      </c>
      <c r="F19354" s="20" t="s">
        <v>1869</v>
      </c>
      <c r="G19354" s="8" t="str">
        <f>IF(COUNTIF('Dam Lines'!A:A,D19354)&gt;0,"Yes","No")</f>
        <v>No</v>
      </c>
      <c r="H19354" s="14" t="s">
        <v>1742</v>
      </c>
      <c r="I19354" s="8" t="str">
        <f t="array" ref="I19354">IF(G19354="Yes",XLOOKUP(D19354,'Dam Lines'!A:A,'Dam Lines'!J:J),"")</f>
        <v/>
      </c>
    </row>
    <row r="19355" hidden="1">
      <c r="A19355" s="11">
        <v>10.0</v>
      </c>
      <c r="B19355" s="2" t="s">
        <v>4650</v>
      </c>
      <c r="C19355" s="2" t="s">
        <v>3186</v>
      </c>
      <c r="D19355" s="2" t="s">
        <v>4651</v>
      </c>
      <c r="E19355" s="4" t="s">
        <v>1779</v>
      </c>
      <c r="F19355" s="20" t="s">
        <v>1869</v>
      </c>
      <c r="G19355" s="8" t="str">
        <f>IF(COUNTIF('Dam Lines'!A:A,D19355)&gt;0,"Yes","No")</f>
        <v>No</v>
      </c>
      <c r="H19355" s="14" t="s">
        <v>1742</v>
      </c>
      <c r="I19355" s="8" t="str">
        <f t="array" ref="I19355">IF(G19355="Yes",XLOOKUP(D19355,'Dam Lines'!A:A,'Dam Lines'!J:J),"")</f>
        <v/>
      </c>
    </row>
    <row r="19356" hidden="1">
      <c r="A19356" s="11">
        <v>11.0</v>
      </c>
      <c r="B19356" s="2" t="s">
        <v>2635</v>
      </c>
      <c r="C19356" s="2" t="s">
        <v>1798</v>
      </c>
      <c r="D19356" s="2" t="s">
        <v>109</v>
      </c>
      <c r="E19356" s="4" t="s">
        <v>1779</v>
      </c>
      <c r="F19356" s="20" t="s">
        <v>1869</v>
      </c>
      <c r="G19356" s="8" t="str">
        <f>IF(COUNTIF('Dam Lines'!A:A,D19356)&gt;0,"Yes","No")</f>
        <v>Yes</v>
      </c>
      <c r="H19356" s="14" t="s">
        <v>1742</v>
      </c>
      <c r="I19356" s="8" t="str">
        <f t="array" ref="I19356">IF(G19356="Yes",XLOOKUP(D19356,'Dam Lines'!A:A,'Dam Lines'!J:J),"")</f>
        <v>ASTRALE</v>
      </c>
    </row>
    <row r="19357" hidden="1">
      <c r="A19357" s="11">
        <v>12.0</v>
      </c>
      <c r="B19357" s="2" t="s">
        <v>4387</v>
      </c>
      <c r="C19357" s="2" t="s">
        <v>1886</v>
      </c>
      <c r="D19357" s="2" t="s">
        <v>1169</v>
      </c>
      <c r="E19357" s="4" t="s">
        <v>1779</v>
      </c>
      <c r="F19357" s="20" t="s">
        <v>1869</v>
      </c>
      <c r="G19357" s="8" t="str">
        <f>IF(COUNTIF('Dam Lines'!A:A,D19357)&gt;0,"Yes","No")</f>
        <v>Yes</v>
      </c>
      <c r="H19357" s="14" t="s">
        <v>1742</v>
      </c>
      <c r="I19357" s="8" t="str">
        <f t="array" ref="I19357">IF(G19357="Yes",XLOOKUP(D19357,'Dam Lines'!A:A,'Dam Lines'!J:J),"")</f>
        <v>ARABELLE</v>
      </c>
    </row>
    <row r="19358" hidden="1">
      <c r="A19358" s="11">
        <v>13.0</v>
      </c>
      <c r="B19358" s="2" t="s">
        <v>5179</v>
      </c>
      <c r="C19358" s="2" t="s">
        <v>1817</v>
      </c>
      <c r="D19358" s="2" t="s">
        <v>1081</v>
      </c>
      <c r="E19358" s="4" t="s">
        <v>1779</v>
      </c>
      <c r="F19358" s="20" t="s">
        <v>1869</v>
      </c>
      <c r="G19358" s="8" t="str">
        <f>IF(COUNTIF('Dam Lines'!A:A,D19358)&gt;0,"Yes","No")</f>
        <v>Yes</v>
      </c>
      <c r="H19358" s="14" t="s">
        <v>1742</v>
      </c>
      <c r="I19358" s="8" t="str">
        <f t="array" ref="I19358">IF(G19358="Yes",XLOOKUP(D19358,'Dam Lines'!A:A,'Dam Lines'!J:J),"")</f>
        <v>PHILIPPA</v>
      </c>
    </row>
    <row r="19359" hidden="1">
      <c r="A19359" s="11">
        <v>14.0</v>
      </c>
      <c r="B19359" s="2" t="s">
        <v>3149</v>
      </c>
      <c r="C19359" s="2" t="s">
        <v>1962</v>
      </c>
      <c r="D19359" s="2" t="s">
        <v>715</v>
      </c>
      <c r="E19359" s="4" t="s">
        <v>1779</v>
      </c>
      <c r="F19359" s="20" t="s">
        <v>1869</v>
      </c>
      <c r="G19359" s="8" t="str">
        <f>IF(COUNTIF('Dam Lines'!A:A,D19359)&gt;0,"Yes","No")</f>
        <v>Yes</v>
      </c>
      <c r="H19359" s="14" t="s">
        <v>1742</v>
      </c>
      <c r="I19359" s="8" t="str">
        <f t="array" ref="I19359">IF(G19359="Yes",XLOOKUP(D19359,'Dam Lines'!A:A,'Dam Lines'!J:J),"")</f>
        <v>BASSALA</v>
      </c>
    </row>
    <row r="19360" hidden="1">
      <c r="A19360" s="11">
        <v>15.0</v>
      </c>
      <c r="B19360" s="2" t="s">
        <v>3456</v>
      </c>
      <c r="C19360" s="2" t="s">
        <v>1817</v>
      </c>
      <c r="D19360" s="2" t="s">
        <v>3457</v>
      </c>
      <c r="E19360" s="4" t="s">
        <v>1779</v>
      </c>
      <c r="F19360" s="20" t="s">
        <v>1869</v>
      </c>
      <c r="G19360" s="8" t="str">
        <f>IF(COUNTIF('Dam Lines'!A:A,D19360)&gt;0,"Yes","No")</f>
        <v>No</v>
      </c>
      <c r="H19360" s="14" t="s">
        <v>1742</v>
      </c>
      <c r="I19360" s="8" t="str">
        <f t="array" ref="I19360">IF(G19360="Yes",XLOOKUP(D19360,'Dam Lines'!A:A,'Dam Lines'!J:J),"")</f>
        <v/>
      </c>
    </row>
    <row r="19361" hidden="1">
      <c r="A19361" s="11">
        <v>16.0</v>
      </c>
      <c r="B19361" s="2" t="s">
        <v>4014</v>
      </c>
      <c r="C19361" s="2" t="s">
        <v>3423</v>
      </c>
      <c r="D19361" s="2" t="s">
        <v>758</v>
      </c>
      <c r="E19361" s="4" t="s">
        <v>1779</v>
      </c>
      <c r="F19361" s="20" t="s">
        <v>1869</v>
      </c>
      <c r="G19361" s="8" t="str">
        <f>IF(COUNTIF('Dam Lines'!A:A,D19361)&gt;0,"Yes","No")</f>
        <v>Yes</v>
      </c>
      <c r="H19361" s="14" t="s">
        <v>1761</v>
      </c>
      <c r="I19361" s="8" t="str">
        <f t="array" ref="I19361">IF(G19361="Yes",XLOOKUP(D19361,'Dam Lines'!A:A,'Dam Lines'!J:J),"")</f>
        <v>NEVADA II</v>
      </c>
    </row>
    <row r="19362" hidden="1">
      <c r="A19362" s="11">
        <v>1.0</v>
      </c>
      <c r="B19362" s="2" t="s">
        <v>4297</v>
      </c>
      <c r="C19362" s="2" t="s">
        <v>2009</v>
      </c>
      <c r="D19362" s="2" t="s">
        <v>4298</v>
      </c>
      <c r="E19362" s="4" t="s">
        <v>1779</v>
      </c>
      <c r="F19362" s="20" t="s">
        <v>2037</v>
      </c>
      <c r="G19362" s="8" t="str">
        <f>IF(COUNTIF('Dam Lines'!A:A,D19362)&gt;0,"Yes","No")</f>
        <v>No</v>
      </c>
      <c r="H19362" s="14" t="s">
        <v>1742</v>
      </c>
      <c r="I19362" s="8" t="str">
        <f t="array" ref="I19362">IF(G19362="Yes",XLOOKUP(D19362,'Dam Lines'!A:A,'Dam Lines'!J:J),"")</f>
        <v/>
      </c>
    </row>
    <row r="19363" hidden="1">
      <c r="A19363" s="11">
        <v>2.0</v>
      </c>
      <c r="B19363" s="2" t="s">
        <v>4359</v>
      </c>
      <c r="C19363" s="2" t="s">
        <v>1823</v>
      </c>
      <c r="D19363" s="2" t="s">
        <v>4360</v>
      </c>
      <c r="E19363" s="4" t="s">
        <v>1779</v>
      </c>
      <c r="F19363" s="20" t="s">
        <v>2037</v>
      </c>
      <c r="G19363" s="8" t="str">
        <f>IF(COUNTIF('Dam Lines'!A:A,D19363)&gt;0,"Yes","No")</f>
        <v>No</v>
      </c>
      <c r="H19363" s="14" t="s">
        <v>1742</v>
      </c>
      <c r="I19363" s="8" t="str">
        <f t="array" ref="I19363">IF(G19363="Yes",XLOOKUP(D19363,'Dam Lines'!A:A,'Dam Lines'!J:J),"")</f>
        <v/>
      </c>
    </row>
    <row r="19364" hidden="1">
      <c r="A19364" s="11">
        <v>3.0</v>
      </c>
      <c r="B19364" s="2" t="s">
        <v>4033</v>
      </c>
      <c r="C19364" s="2" t="s">
        <v>1962</v>
      </c>
      <c r="D19364" s="2" t="s">
        <v>271</v>
      </c>
      <c r="E19364" s="4" t="s">
        <v>1779</v>
      </c>
      <c r="F19364" s="20" t="s">
        <v>2037</v>
      </c>
      <c r="G19364" s="8" t="str">
        <f>IF(COUNTIF('Dam Lines'!A:A,D19364)&gt;0,"Yes","No")</f>
        <v>Yes</v>
      </c>
      <c r="H19364" s="14" t="s">
        <v>1742</v>
      </c>
      <c r="I19364" s="8" t="str">
        <f t="array" ref="I19364">IF(G19364="Yes",XLOOKUP(D19364,'Dam Lines'!A:A,'Dam Lines'!J:J),"")</f>
        <v>SAADA</v>
      </c>
    </row>
    <row r="19365" hidden="1">
      <c r="A19365" s="11">
        <v>4.0</v>
      </c>
      <c r="B19365" s="2" t="s">
        <v>4588</v>
      </c>
      <c r="C19365" s="2" t="s">
        <v>1844</v>
      </c>
      <c r="D19365" s="2" t="s">
        <v>558</v>
      </c>
      <c r="E19365" s="4" t="s">
        <v>1779</v>
      </c>
      <c r="F19365" s="20" t="s">
        <v>2037</v>
      </c>
      <c r="G19365" s="8" t="str">
        <f>IF(COUNTIF('Dam Lines'!A:A,D19365)&gt;0,"Yes","No")</f>
        <v>Yes</v>
      </c>
      <c r="H19365" s="14" t="s">
        <v>1742</v>
      </c>
      <c r="I19365" s="8" t="str">
        <f t="array" ref="I19365">IF(G19365="Yes",XLOOKUP(D19365,'Dam Lines'!A:A,'Dam Lines'!J:J),"")</f>
        <v>GAZELLA II</v>
      </c>
    </row>
    <row r="19366" hidden="1">
      <c r="A19366" s="11">
        <v>5.0</v>
      </c>
      <c r="B19366" s="2" t="s">
        <v>4348</v>
      </c>
      <c r="C19366" s="2" t="s">
        <v>2243</v>
      </c>
      <c r="D19366" s="2" t="s">
        <v>4349</v>
      </c>
      <c r="E19366" s="4" t="s">
        <v>1779</v>
      </c>
      <c r="F19366" s="20" t="s">
        <v>2037</v>
      </c>
      <c r="G19366" s="8" t="str">
        <f>IF(COUNTIF('Dam Lines'!A:A,D19366)&gt;0,"Yes","No")</f>
        <v>No</v>
      </c>
      <c r="H19366" s="14" t="s">
        <v>1742</v>
      </c>
      <c r="I19366" s="8" t="str">
        <f t="array" ref="I19366">IF(G19366="Yes",XLOOKUP(D19366,'Dam Lines'!A:A,'Dam Lines'!J:J),"")</f>
        <v/>
      </c>
    </row>
    <row r="19367" hidden="1">
      <c r="A19367" s="11">
        <v>6.0</v>
      </c>
      <c r="B19367" s="2" t="s">
        <v>4763</v>
      </c>
      <c r="C19367" s="2" t="s">
        <v>1980</v>
      </c>
      <c r="D19367" s="2" t="s">
        <v>3939</v>
      </c>
      <c r="E19367" s="4" t="s">
        <v>1779</v>
      </c>
      <c r="F19367" s="20" t="s">
        <v>2037</v>
      </c>
      <c r="G19367" s="8" t="str">
        <f>IF(COUNTIF('Dam Lines'!A:A,D19367)&gt;0,"Yes","No")</f>
        <v>Yes</v>
      </c>
      <c r="H19367" s="14" t="s">
        <v>1742</v>
      </c>
      <c r="I19367" s="8" t="str">
        <f t="array" ref="I19367">IF(G19367="Yes",XLOOKUP(D19367,'Dam Lines'!A:A,'Dam Lines'!J:J),"")</f>
        <v>NEVADA II</v>
      </c>
    </row>
    <row r="19368" hidden="1">
      <c r="A19368" s="11">
        <v>7.0</v>
      </c>
      <c r="B19368" s="2" t="s">
        <v>2751</v>
      </c>
      <c r="C19368" s="2" t="s">
        <v>1962</v>
      </c>
      <c r="D19368" s="2" t="s">
        <v>118</v>
      </c>
      <c r="E19368" s="4" t="s">
        <v>1779</v>
      </c>
      <c r="F19368" s="20" t="s">
        <v>2037</v>
      </c>
      <c r="G19368" s="8" t="str">
        <f>IF(COUNTIF('Dam Lines'!A:A,D19368)&gt;0,"Yes","No")</f>
        <v>Yes</v>
      </c>
      <c r="H19368" s="14" t="s">
        <v>1742</v>
      </c>
      <c r="I19368" s="8" t="str">
        <f t="array" ref="I19368">IF(G19368="Yes",XLOOKUP(D19368,'Dam Lines'!A:A,'Dam Lines'!J:J),"")</f>
        <v>SAPINA</v>
      </c>
    </row>
    <row r="19369" hidden="1">
      <c r="A19369" s="11">
        <v>8.0</v>
      </c>
      <c r="B19369" s="2" t="s">
        <v>4914</v>
      </c>
      <c r="C19369" s="2" t="s">
        <v>3071</v>
      </c>
      <c r="D19369" s="2" t="s">
        <v>4915</v>
      </c>
      <c r="E19369" s="4" t="s">
        <v>1779</v>
      </c>
      <c r="F19369" s="20" t="s">
        <v>2037</v>
      </c>
      <c r="G19369" s="8" t="str">
        <f>IF(COUNTIF('Dam Lines'!A:A,D19369)&gt;0,"Yes","No")</f>
        <v>No</v>
      </c>
      <c r="H19369" s="14" t="s">
        <v>1761</v>
      </c>
      <c r="I19369" s="8" t="str">
        <f t="array" ref="I19369">IF(G19369="Yes",XLOOKUP(D19369,'Dam Lines'!A:A,'Dam Lines'!J:J),"")</f>
        <v/>
      </c>
    </row>
    <row r="19370" hidden="1">
      <c r="A19370" s="11">
        <v>9.0</v>
      </c>
      <c r="B19370" s="2" t="s">
        <v>4489</v>
      </c>
      <c r="C19370" s="2" t="s">
        <v>2060</v>
      </c>
      <c r="D19370" s="2" t="s">
        <v>465</v>
      </c>
      <c r="E19370" s="4" t="s">
        <v>1779</v>
      </c>
      <c r="F19370" s="20" t="s">
        <v>2037</v>
      </c>
      <c r="G19370" s="8" t="str">
        <f>IF(COUNTIF('Dam Lines'!A:A,D19370)&gt;0,"Yes","No")</f>
        <v>Yes</v>
      </c>
      <c r="H19370" s="14" t="s">
        <v>1742</v>
      </c>
      <c r="I19370" s="8" t="str">
        <f t="array" ref="I19370">IF(G19370="Yes",XLOOKUP(D19370,'Dam Lines'!A:A,'Dam Lines'!J:J),"")</f>
        <v>FATMA</v>
      </c>
    </row>
    <row r="19371" hidden="1">
      <c r="A19371" s="11">
        <v>10.0</v>
      </c>
      <c r="B19371" s="2" t="s">
        <v>3694</v>
      </c>
      <c r="C19371" s="2" t="s">
        <v>1962</v>
      </c>
      <c r="D19371" s="2" t="s">
        <v>232</v>
      </c>
      <c r="E19371" s="4" t="s">
        <v>1779</v>
      </c>
      <c r="F19371" s="20" t="s">
        <v>2037</v>
      </c>
      <c r="G19371" s="8" t="str">
        <f>IF(COUNTIF('Dam Lines'!A:A,D19371)&gt;0,"Yes","No")</f>
        <v>Yes</v>
      </c>
      <c r="H19371" s="14" t="s">
        <v>1742</v>
      </c>
      <c r="I19371" s="8" t="str">
        <f t="array" ref="I19371">IF(G19371="Yes",XLOOKUP(D19371,'Dam Lines'!A:A,'Dam Lines'!J:J),"")</f>
        <v>GHARDAIA</v>
      </c>
    </row>
    <row r="19372" hidden="1">
      <c r="A19372" s="11">
        <v>11.0</v>
      </c>
      <c r="B19372" s="2" t="s">
        <v>5234</v>
      </c>
      <c r="C19372" s="2" t="s">
        <v>4637</v>
      </c>
      <c r="D19372" s="2" t="s">
        <v>5235</v>
      </c>
      <c r="E19372" s="4" t="s">
        <v>1779</v>
      </c>
      <c r="F19372" s="20" t="s">
        <v>2037</v>
      </c>
      <c r="G19372" s="8" t="str">
        <f>IF(COUNTIF('Dam Lines'!A:A,D19372)&gt;0,"Yes","No")</f>
        <v>No</v>
      </c>
      <c r="H19372" s="14" t="s">
        <v>1742</v>
      </c>
      <c r="I19372" s="8" t="str">
        <f t="array" ref="I19372">IF(G19372="Yes",XLOOKUP(D19372,'Dam Lines'!A:A,'Dam Lines'!J:J),"")</f>
        <v/>
      </c>
    </row>
    <row r="19373" hidden="1">
      <c r="A19373" s="11">
        <v>12.0</v>
      </c>
      <c r="B19373" s="2" t="s">
        <v>2671</v>
      </c>
      <c r="C19373" s="2" t="s">
        <v>1817</v>
      </c>
      <c r="D19373" s="2" t="s">
        <v>248</v>
      </c>
      <c r="E19373" s="4" t="s">
        <v>1779</v>
      </c>
      <c r="F19373" s="20" t="s">
        <v>2037</v>
      </c>
      <c r="G19373" s="8" t="str">
        <f>IF(COUNTIF('Dam Lines'!A:A,D19373)&gt;0,"Yes","No")</f>
        <v>Yes</v>
      </c>
      <c r="H19373" s="14" t="s">
        <v>1742</v>
      </c>
      <c r="I19373" s="8" t="str">
        <f t="array" ref="I19373">IF(G19373="Yes",XLOOKUP(D19373,'Dam Lines'!A:A,'Dam Lines'!J:J),"")</f>
        <v>JELBA</v>
      </c>
    </row>
    <row r="19374" hidden="1">
      <c r="A19374" s="11">
        <v>1.0</v>
      </c>
      <c r="B19374" s="2" t="s">
        <v>5001</v>
      </c>
      <c r="C19374" s="2" t="s">
        <v>3739</v>
      </c>
      <c r="D19374" s="2" t="s">
        <v>241</v>
      </c>
      <c r="E19374" s="4" t="s">
        <v>1740</v>
      </c>
      <c r="F19374" s="20" t="s">
        <v>1741</v>
      </c>
      <c r="G19374" s="8" t="str">
        <f>IF(COUNTIF('Dam Lines'!A:A,D19374)&gt;0,"Yes","No")</f>
        <v>Yes</v>
      </c>
      <c r="H19374" s="14" t="s">
        <v>1742</v>
      </c>
      <c r="I19374" s="8" t="str">
        <f t="array" ref="I19374">IF(G19374="Yes",XLOOKUP(D19374,'Dam Lines'!A:A,'Dam Lines'!J:J),"")</f>
        <v>NEVADA II</v>
      </c>
    </row>
    <row r="19375" hidden="1">
      <c r="A19375" s="11">
        <v>2.0</v>
      </c>
      <c r="B19375" s="2" t="s">
        <v>4937</v>
      </c>
      <c r="C19375" s="2" t="s">
        <v>1980</v>
      </c>
      <c r="D19375" s="2" t="s">
        <v>362</v>
      </c>
      <c r="E19375" s="4" t="s">
        <v>1740</v>
      </c>
      <c r="F19375" s="20" t="s">
        <v>1741</v>
      </c>
      <c r="G19375" s="8" t="str">
        <f>IF(COUNTIF('Dam Lines'!A:A,D19375)&gt;0,"Yes","No")</f>
        <v>Yes</v>
      </c>
      <c r="H19375" s="14" t="s">
        <v>1761</v>
      </c>
      <c r="I19375" s="8" t="str">
        <f t="array" ref="I19375">IF(G19375="Yes",XLOOKUP(D19375,'Dam Lines'!A:A,'Dam Lines'!J:J),"")</f>
        <v>NEVADA II</v>
      </c>
    </row>
    <row r="19376" hidden="1">
      <c r="A19376" s="11">
        <v>3.0</v>
      </c>
      <c r="B19376" s="2" t="s">
        <v>5256</v>
      </c>
      <c r="C19376" s="2" t="s">
        <v>1752</v>
      </c>
      <c r="D19376" s="2" t="s">
        <v>1835</v>
      </c>
      <c r="E19376" s="4" t="s">
        <v>1740</v>
      </c>
      <c r="F19376" s="20" t="s">
        <v>1741</v>
      </c>
      <c r="G19376" s="8" t="str">
        <f>IF(COUNTIF('Dam Lines'!A:A,D19376)&gt;0,"Yes","No")</f>
        <v>No</v>
      </c>
      <c r="H19376" s="14" t="s">
        <v>1761</v>
      </c>
      <c r="I19376" s="8" t="str">
        <f t="array" ref="I19376">IF(G19376="Yes",XLOOKUP(D19376,'Dam Lines'!A:A,'Dam Lines'!J:J),"")</f>
        <v/>
      </c>
    </row>
    <row r="19377" hidden="1">
      <c r="A19377" s="11">
        <v>4.0</v>
      </c>
      <c r="B19377" s="2" t="s">
        <v>4169</v>
      </c>
      <c r="C19377" s="2" t="s">
        <v>1962</v>
      </c>
      <c r="D19377" s="2" t="s">
        <v>4170</v>
      </c>
      <c r="E19377" s="4" t="s">
        <v>1740</v>
      </c>
      <c r="F19377" s="20" t="s">
        <v>1741</v>
      </c>
      <c r="G19377" s="8" t="str">
        <f>IF(COUNTIF('Dam Lines'!A:A,D19377)&gt;0,"Yes","No")</f>
        <v>No</v>
      </c>
      <c r="H19377" s="14" t="s">
        <v>1761</v>
      </c>
      <c r="I19377" s="8" t="str">
        <f t="array" ref="I19377">IF(G19377="Yes",XLOOKUP(D19377,'Dam Lines'!A:A,'Dam Lines'!J:J),"")</f>
        <v/>
      </c>
    </row>
    <row r="19378" hidden="1">
      <c r="A19378" s="11">
        <v>5.0</v>
      </c>
      <c r="B19378" s="2" t="s">
        <v>5159</v>
      </c>
      <c r="C19378" s="2" t="s">
        <v>5160</v>
      </c>
      <c r="D19378" s="2" t="s">
        <v>582</v>
      </c>
      <c r="E19378" s="4" t="s">
        <v>1740</v>
      </c>
      <c r="F19378" s="20" t="s">
        <v>1741</v>
      </c>
      <c r="G19378" s="8" t="str">
        <f>IF(COUNTIF('Dam Lines'!A:A,D19378)&gt;0,"Yes","No")</f>
        <v>Yes</v>
      </c>
      <c r="H19378" s="14" t="s">
        <v>1761</v>
      </c>
      <c r="I19378" s="8" t="str">
        <f t="array" ref="I19378">IF(G19378="Yes",XLOOKUP(D19378,'Dam Lines'!A:A,'Dam Lines'!J:J),"")</f>
        <v>NEVADA II</v>
      </c>
    </row>
    <row r="19379" hidden="1">
      <c r="A19379" s="11">
        <v>6.0</v>
      </c>
      <c r="B19379" s="2" t="s">
        <v>4196</v>
      </c>
      <c r="C19379" s="2" t="s">
        <v>1962</v>
      </c>
      <c r="D19379" s="2" t="s">
        <v>183</v>
      </c>
      <c r="E19379" s="4" t="s">
        <v>1740</v>
      </c>
      <c r="F19379" s="20" t="s">
        <v>1741</v>
      </c>
      <c r="G19379" s="8" t="str">
        <f>IF(COUNTIF('Dam Lines'!A:A,D19379)&gt;0,"Yes","No")</f>
        <v>Yes</v>
      </c>
      <c r="H19379" s="14" t="s">
        <v>1761</v>
      </c>
      <c r="I19379" s="8" t="str">
        <f t="array" ref="I19379">IF(G19379="Yes",XLOOKUP(D19379,'Dam Lines'!A:A,'Dam Lines'!J:J),"")</f>
        <v>NEVADA II</v>
      </c>
    </row>
    <row r="19380" hidden="1">
      <c r="A19380" s="11">
        <v>7.0</v>
      </c>
      <c r="B19380" s="2" t="s">
        <v>5222</v>
      </c>
      <c r="C19380" s="2" t="s">
        <v>1980</v>
      </c>
      <c r="D19380" s="2" t="s">
        <v>533</v>
      </c>
      <c r="E19380" s="4" t="s">
        <v>1740</v>
      </c>
      <c r="F19380" s="20" t="s">
        <v>1741</v>
      </c>
      <c r="G19380" s="8" t="str">
        <f>IF(COUNTIF('Dam Lines'!A:A,D19380)&gt;0,"Yes","No")</f>
        <v>Yes</v>
      </c>
      <c r="H19380" s="14" t="s">
        <v>1742</v>
      </c>
      <c r="I19380" s="8" t="str">
        <f t="array" ref="I19380">IF(G19380="Yes",XLOOKUP(D19380,'Dam Lines'!A:A,'Dam Lines'!J:J),"")</f>
        <v>ALBA</v>
      </c>
    </row>
    <row r="19381" hidden="1">
      <c r="A19381" s="11">
        <v>8.0</v>
      </c>
      <c r="B19381" s="2" t="s">
        <v>5203</v>
      </c>
      <c r="C19381" s="2" t="s">
        <v>4483</v>
      </c>
      <c r="D19381" s="2" t="s">
        <v>2300</v>
      </c>
      <c r="E19381" s="4" t="s">
        <v>1740</v>
      </c>
      <c r="F19381" s="20" t="s">
        <v>1741</v>
      </c>
      <c r="G19381" s="8" t="str">
        <f>IF(COUNTIF('Dam Lines'!A:A,D19381)&gt;0,"Yes","No")</f>
        <v>No</v>
      </c>
      <c r="H19381" s="14" t="s">
        <v>1742</v>
      </c>
      <c r="I19381" s="8" t="str">
        <f t="array" ref="I19381">IF(G19381="Yes",XLOOKUP(D19381,'Dam Lines'!A:A,'Dam Lines'!J:J),"")</f>
        <v/>
      </c>
    </row>
    <row r="19382" hidden="1">
      <c r="A19382" s="11">
        <v>9.0</v>
      </c>
      <c r="B19382" s="2" t="s">
        <v>5164</v>
      </c>
      <c r="C19382" s="2" t="s">
        <v>1823</v>
      </c>
      <c r="D19382" s="2" t="s">
        <v>576</v>
      </c>
      <c r="E19382" s="4" t="s">
        <v>1740</v>
      </c>
      <c r="F19382" s="20" t="s">
        <v>1741</v>
      </c>
      <c r="G19382" s="8" t="str">
        <f>IF(COUNTIF('Dam Lines'!A:A,D19382)&gt;0,"Yes","No")</f>
        <v>Yes</v>
      </c>
      <c r="H19382" s="14" t="s">
        <v>1761</v>
      </c>
      <c r="I19382" s="8" t="str">
        <f t="array" ref="I19382">IF(G19382="Yes",XLOOKUP(D19382,'Dam Lines'!A:A,'Dam Lines'!J:J),"")</f>
        <v>QUINE</v>
      </c>
    </row>
    <row r="19383" hidden="1">
      <c r="A19383" s="11">
        <v>10.0</v>
      </c>
      <c r="B19383" s="2" t="s">
        <v>4864</v>
      </c>
      <c r="C19383" s="2" t="s">
        <v>1859</v>
      </c>
      <c r="D19383" s="22" t="s">
        <v>2205</v>
      </c>
      <c r="E19383" s="4" t="s">
        <v>1740</v>
      </c>
      <c r="F19383" s="20" t="s">
        <v>1741</v>
      </c>
      <c r="G19383" s="8" t="str">
        <f>IF(COUNTIF('Dam Lines'!A:A,D19383)&gt;0,"Yes","No")</f>
        <v>No</v>
      </c>
      <c r="H19383" s="14" t="s">
        <v>1761</v>
      </c>
      <c r="I19383" s="8" t="str">
        <f t="array" ref="I19383">IF(G19383="Yes",XLOOKUP(D19383,'Dam Lines'!A:A,'Dam Lines'!J:J),"")</f>
        <v/>
      </c>
    </row>
    <row r="19384" hidden="1">
      <c r="A19384" s="11">
        <v>11.0</v>
      </c>
      <c r="B19384" s="2" t="s">
        <v>5059</v>
      </c>
      <c r="C19384" s="2" t="s">
        <v>2049</v>
      </c>
      <c r="D19384" s="2" t="s">
        <v>587</v>
      </c>
      <c r="E19384" s="4" t="s">
        <v>1740</v>
      </c>
      <c r="F19384" s="20" t="s">
        <v>1741</v>
      </c>
      <c r="G19384" s="8" t="str">
        <f>IF(COUNTIF('Dam Lines'!A:A,D19384)&gt;0,"Yes","No")</f>
        <v>Yes</v>
      </c>
      <c r="H19384" s="14" t="s">
        <v>1742</v>
      </c>
      <c r="I19384" s="8" t="str">
        <f t="array" ref="I19384">IF(G19384="Yes",XLOOKUP(D19384,'Dam Lines'!A:A,'Dam Lines'!J:J),"")</f>
        <v>IYAM</v>
      </c>
    </row>
    <row r="19385" hidden="1">
      <c r="A19385" s="11">
        <v>12.0</v>
      </c>
      <c r="B19385" s="2" t="s">
        <v>5192</v>
      </c>
      <c r="C19385" s="2" t="s">
        <v>4952</v>
      </c>
      <c r="D19385" s="2" t="s">
        <v>4953</v>
      </c>
      <c r="E19385" s="4" t="s">
        <v>1740</v>
      </c>
      <c r="F19385" s="20" t="s">
        <v>1741</v>
      </c>
      <c r="G19385" s="8" t="str">
        <f>IF(COUNTIF('Dam Lines'!A:A,D19385)&gt;0,"Yes","No")</f>
        <v>No</v>
      </c>
      <c r="H19385" s="14" t="s">
        <v>1742</v>
      </c>
      <c r="I19385" s="8" t="str">
        <f t="array" ref="I19385">IF(G19385="Yes",XLOOKUP(D19385,'Dam Lines'!A:A,'Dam Lines'!J:J),"")</f>
        <v/>
      </c>
    </row>
    <row r="19386" hidden="1">
      <c r="A19386" s="11">
        <v>1.0</v>
      </c>
      <c r="B19386" s="2" t="s">
        <v>4099</v>
      </c>
      <c r="C19386" s="2" t="s">
        <v>1962</v>
      </c>
      <c r="D19386" s="2" t="s">
        <v>916</v>
      </c>
      <c r="E19386" s="4" t="s">
        <v>1779</v>
      </c>
      <c r="F19386" s="20" t="s">
        <v>1741</v>
      </c>
      <c r="G19386" s="8" t="str">
        <f>IF(COUNTIF('Dam Lines'!A:A,D19386)&gt;0,"Yes","No")</f>
        <v>Yes</v>
      </c>
      <c r="H19386" s="14" t="s">
        <v>1742</v>
      </c>
      <c r="I19386" s="8" t="str">
        <f t="array" ref="I19386">IF(G19386="Yes",XLOOKUP(D19386,'Dam Lines'!A:A,'Dam Lines'!J:J),"")</f>
        <v>MADOU</v>
      </c>
    </row>
    <row r="19387" hidden="1">
      <c r="A19387" s="11">
        <v>2.0</v>
      </c>
      <c r="B19387" s="2" t="s">
        <v>4859</v>
      </c>
      <c r="C19387" s="2" t="s">
        <v>1962</v>
      </c>
      <c r="D19387" s="2" t="s">
        <v>534</v>
      </c>
      <c r="E19387" s="4" t="s">
        <v>1779</v>
      </c>
      <c r="F19387" s="20" t="s">
        <v>1741</v>
      </c>
      <c r="G19387" s="8" t="str">
        <f>IF(COUNTIF('Dam Lines'!A:A,D19387)&gt;0,"Yes","No")</f>
        <v>Yes</v>
      </c>
      <c r="H19387" s="14" t="s">
        <v>1742</v>
      </c>
      <c r="I19387" s="8" t="str">
        <f t="array" ref="I19387">IF(G19387="Yes",XLOOKUP(D19387,'Dam Lines'!A:A,'Dam Lines'!J:J),"")</f>
        <v>BASSALA</v>
      </c>
    </row>
    <row r="19388" hidden="1">
      <c r="A19388" s="11">
        <v>3.0</v>
      </c>
      <c r="B19388" s="2" t="s">
        <v>4757</v>
      </c>
      <c r="C19388" s="2" t="s">
        <v>3982</v>
      </c>
      <c r="D19388" s="2" t="s">
        <v>742</v>
      </c>
      <c r="E19388" s="4" t="s">
        <v>1779</v>
      </c>
      <c r="F19388" s="20" t="s">
        <v>1741</v>
      </c>
      <c r="G19388" s="8" t="str">
        <f>IF(COUNTIF('Dam Lines'!A:A,D19388)&gt;0,"Yes","No")</f>
        <v>Yes</v>
      </c>
      <c r="H19388" s="14" t="s">
        <v>1761</v>
      </c>
      <c r="I19388" s="8" t="str">
        <f t="array" ref="I19388">IF(G19388="Yes",XLOOKUP(D19388,'Dam Lines'!A:A,'Dam Lines'!J:J),"")</f>
        <v>FATMA</v>
      </c>
    </row>
    <row r="19389" hidden="1">
      <c r="A19389" s="11">
        <v>4.0</v>
      </c>
      <c r="B19389" s="2" t="s">
        <v>4456</v>
      </c>
      <c r="C19389" s="2" t="s">
        <v>1757</v>
      </c>
      <c r="D19389" s="2" t="s">
        <v>4457</v>
      </c>
      <c r="E19389" s="4" t="s">
        <v>1779</v>
      </c>
      <c r="F19389" s="20" t="s">
        <v>1741</v>
      </c>
      <c r="G19389" s="8" t="str">
        <f>IF(COUNTIF('Dam Lines'!A:A,D19389)&gt;0,"Yes","No")</f>
        <v>No</v>
      </c>
      <c r="H19389" s="14" t="s">
        <v>1742</v>
      </c>
      <c r="I19389" s="8" t="str">
        <f t="array" ref="I19389">IF(G19389="Yes",XLOOKUP(D19389,'Dam Lines'!A:A,'Dam Lines'!J:J),"")</f>
        <v/>
      </c>
    </row>
    <row r="19390" hidden="1">
      <c r="A19390" s="11">
        <v>5.0</v>
      </c>
      <c r="B19390" s="2" t="s">
        <v>4386</v>
      </c>
      <c r="C19390" s="2" t="s">
        <v>3344</v>
      </c>
      <c r="D19390" s="2" t="s">
        <v>4130</v>
      </c>
      <c r="E19390" s="4" t="s">
        <v>1779</v>
      </c>
      <c r="F19390" s="20" t="s">
        <v>1741</v>
      </c>
      <c r="G19390" s="8" t="str">
        <f>IF(COUNTIF('Dam Lines'!A:A,D19390)&gt;0,"Yes","No")</f>
        <v>No</v>
      </c>
      <c r="H19390" s="14" t="s">
        <v>1742</v>
      </c>
      <c r="I19390" s="8" t="str">
        <f t="array" ref="I19390">IF(G19390="Yes",XLOOKUP(D19390,'Dam Lines'!A:A,'Dam Lines'!J:J),"")</f>
        <v/>
      </c>
    </row>
    <row r="19391" hidden="1">
      <c r="A19391" s="11">
        <v>6.0</v>
      </c>
      <c r="B19391" s="2" t="s">
        <v>4419</v>
      </c>
      <c r="C19391" s="2" t="s">
        <v>1752</v>
      </c>
      <c r="D19391" s="2" t="s">
        <v>4420</v>
      </c>
      <c r="E19391" s="4" t="s">
        <v>1779</v>
      </c>
      <c r="F19391" s="20" t="s">
        <v>1741</v>
      </c>
      <c r="G19391" s="8" t="str">
        <f>IF(COUNTIF('Dam Lines'!A:A,D19391)&gt;0,"Yes","No")</f>
        <v>No</v>
      </c>
      <c r="H19391" s="14" t="s">
        <v>1742</v>
      </c>
      <c r="I19391" s="8" t="str">
        <f t="array" ref="I19391">IF(G19391="Yes",XLOOKUP(D19391,'Dam Lines'!A:A,'Dam Lines'!J:J),"")</f>
        <v/>
      </c>
    </row>
    <row r="19392" hidden="1">
      <c r="A19392" s="11">
        <v>7.0</v>
      </c>
      <c r="B19392" s="2" t="s">
        <v>3149</v>
      </c>
      <c r="C19392" s="2" t="s">
        <v>1962</v>
      </c>
      <c r="D19392" s="2" t="s">
        <v>715</v>
      </c>
      <c r="E19392" s="4" t="s">
        <v>1779</v>
      </c>
      <c r="F19392" s="20" t="s">
        <v>1741</v>
      </c>
      <c r="G19392" s="8" t="str">
        <f>IF(COUNTIF('Dam Lines'!A:A,D19392)&gt;0,"Yes","No")</f>
        <v>Yes</v>
      </c>
      <c r="H19392" s="14" t="s">
        <v>1742</v>
      </c>
      <c r="I19392" s="8" t="str">
        <f t="array" ref="I19392">IF(G19392="Yes",XLOOKUP(D19392,'Dam Lines'!A:A,'Dam Lines'!J:J),"")</f>
        <v>BASSALA</v>
      </c>
    </row>
    <row r="19393" hidden="1">
      <c r="A19393" s="11">
        <v>8.0</v>
      </c>
      <c r="B19393" s="2" t="s">
        <v>5232</v>
      </c>
      <c r="C19393" s="2" t="s">
        <v>3071</v>
      </c>
      <c r="D19393" s="2" t="s">
        <v>5233</v>
      </c>
      <c r="E19393" s="4" t="s">
        <v>1779</v>
      </c>
      <c r="F19393" s="20" t="s">
        <v>1741</v>
      </c>
      <c r="G19393" s="8" t="str">
        <f>IF(COUNTIF('Dam Lines'!A:A,D19393)&gt;0,"Yes","No")</f>
        <v>No</v>
      </c>
      <c r="H19393" s="14" t="s">
        <v>1742</v>
      </c>
      <c r="I19393" s="8" t="str">
        <f t="array" ref="I19393">IF(G19393="Yes",XLOOKUP(D19393,'Dam Lines'!A:A,'Dam Lines'!J:J),"")</f>
        <v/>
      </c>
    </row>
    <row r="19394" hidden="1">
      <c r="A19394" s="11">
        <v>9.0</v>
      </c>
      <c r="B19394" s="2" t="s">
        <v>4181</v>
      </c>
      <c r="C19394" s="2" t="s">
        <v>2821</v>
      </c>
      <c r="D19394" s="2" t="s">
        <v>4182</v>
      </c>
      <c r="E19394" s="4" t="s">
        <v>1779</v>
      </c>
      <c r="F19394" s="20" t="s">
        <v>1741</v>
      </c>
      <c r="G19394" s="8" t="str">
        <f>IF(COUNTIF('Dam Lines'!A:A,D19394)&gt;0,"Yes","No")</f>
        <v>No</v>
      </c>
      <c r="H19394" s="14" t="s">
        <v>1742</v>
      </c>
      <c r="I19394" s="8" t="str">
        <f t="array" ref="I19394">IF(G19394="Yes",XLOOKUP(D19394,'Dam Lines'!A:A,'Dam Lines'!J:J),"")</f>
        <v/>
      </c>
    </row>
    <row r="19395" hidden="1">
      <c r="A19395" s="11">
        <v>10.0</v>
      </c>
      <c r="B19395" s="2" t="s">
        <v>4381</v>
      </c>
      <c r="C19395" s="2" t="s">
        <v>1962</v>
      </c>
      <c r="D19395" s="2" t="s">
        <v>1245</v>
      </c>
      <c r="E19395" s="4" t="s">
        <v>1779</v>
      </c>
      <c r="F19395" s="20" t="s">
        <v>1741</v>
      </c>
      <c r="G19395" s="8" t="str">
        <f>IF(COUNTIF('Dam Lines'!A:A,D19395)&gt;0,"Yes","No")</f>
        <v>Yes</v>
      </c>
      <c r="H19395" s="14" t="s">
        <v>1742</v>
      </c>
      <c r="I19395" s="8" t="str">
        <f t="array" ref="I19395">IF(G19395="Yes",XLOOKUP(D19395,'Dam Lines'!A:A,'Dam Lines'!J:J),"")</f>
        <v>ALTHEA</v>
      </c>
    </row>
    <row r="19396" hidden="1">
      <c r="A19396" s="11">
        <v>11.0</v>
      </c>
      <c r="B19396" s="2" t="s">
        <v>4520</v>
      </c>
      <c r="C19396" s="2" t="s">
        <v>2545</v>
      </c>
      <c r="D19396" s="2" t="s">
        <v>1201</v>
      </c>
      <c r="E19396" s="4" t="s">
        <v>1779</v>
      </c>
      <c r="F19396" s="20" t="s">
        <v>1741</v>
      </c>
      <c r="G19396" s="8" t="str">
        <f>IF(COUNTIF('Dam Lines'!A:A,D19396)&gt;0,"Yes","No")</f>
        <v>Yes</v>
      </c>
      <c r="H19396" s="14" t="s">
        <v>1742</v>
      </c>
      <c r="I19396" s="8" t="str">
        <f t="array" ref="I19396">IF(G19396="Yes",XLOOKUP(D19396,'Dam Lines'!A:A,'Dam Lines'!J:J),"")</f>
        <v>SAADA</v>
      </c>
    </row>
    <row r="19397" hidden="1">
      <c r="A19397" s="11">
        <v>12.0</v>
      </c>
      <c r="B19397" s="2" t="s">
        <v>5472</v>
      </c>
      <c r="C19397" s="2" t="s">
        <v>3840</v>
      </c>
      <c r="D19397" s="2" t="s">
        <v>910</v>
      </c>
      <c r="E19397" s="4" t="s">
        <v>1779</v>
      </c>
      <c r="F19397" s="20" t="s">
        <v>1741</v>
      </c>
      <c r="G19397" s="8" t="str">
        <f>IF(COUNTIF('Dam Lines'!A:A,D19397)&gt;0,"Yes","No")</f>
        <v>Yes</v>
      </c>
      <c r="H19397" s="14" t="s">
        <v>1761</v>
      </c>
      <c r="I19397" s="8" t="str">
        <f t="array" ref="I19397">IF(G19397="Yes",XLOOKUP(D19397,'Dam Lines'!A:A,'Dam Lines'!J:J),"")</f>
        <v>NEVADA II</v>
      </c>
    </row>
    <row r="19398" hidden="1">
      <c r="A19398" s="11">
        <v>13.0</v>
      </c>
      <c r="B19398" s="2" t="s">
        <v>4533</v>
      </c>
      <c r="C19398" s="2" t="s">
        <v>1962</v>
      </c>
      <c r="D19398" s="2" t="s">
        <v>621</v>
      </c>
      <c r="E19398" s="4" t="s">
        <v>1779</v>
      </c>
      <c r="F19398" s="20" t="s">
        <v>1741</v>
      </c>
      <c r="G19398" s="8" t="str">
        <f>IF(COUNTIF('Dam Lines'!A:A,D19398)&gt;0,"Yes","No")</f>
        <v>Yes</v>
      </c>
      <c r="H19398" s="14" t="s">
        <v>1742</v>
      </c>
      <c r="I19398" s="8" t="str">
        <f t="array" ref="I19398">IF(G19398="Yes",XLOOKUP(D19398,'Dam Lines'!A:A,'Dam Lines'!J:J),"")</f>
        <v>CRESCINDA</v>
      </c>
    </row>
    <row r="19399" hidden="1">
      <c r="A19399" s="11">
        <v>14.0</v>
      </c>
      <c r="B19399" s="2" t="s">
        <v>4793</v>
      </c>
      <c r="C19399" s="2" t="s">
        <v>4035</v>
      </c>
      <c r="D19399" s="2" t="s">
        <v>271</v>
      </c>
      <c r="E19399" s="4" t="s">
        <v>1779</v>
      </c>
      <c r="F19399" s="20" t="s">
        <v>1741</v>
      </c>
      <c r="G19399" s="8" t="str">
        <f>IF(COUNTIF('Dam Lines'!A:A,D19399)&gt;0,"Yes","No")</f>
        <v>Yes</v>
      </c>
      <c r="H19399" s="14" t="s">
        <v>1742</v>
      </c>
      <c r="I19399" s="8" t="str">
        <f t="array" ref="I19399">IF(G19399="Yes",XLOOKUP(D19399,'Dam Lines'!A:A,'Dam Lines'!J:J),"")</f>
        <v>SAADA</v>
      </c>
    </row>
    <row r="19400" hidden="1">
      <c r="A19400" s="11">
        <v>1.0</v>
      </c>
      <c r="B19400" s="2" t="s">
        <v>5353</v>
      </c>
      <c r="C19400" s="2" t="s">
        <v>1744</v>
      </c>
      <c r="D19400" s="2" t="s">
        <v>290</v>
      </c>
      <c r="E19400" s="4" t="s">
        <v>1740</v>
      </c>
      <c r="F19400" s="20" t="s">
        <v>1869</v>
      </c>
      <c r="G19400" s="8" t="str">
        <f>IF(COUNTIF('Dam Lines'!A:A,D19400)&gt;0,"Yes","No")</f>
        <v>Yes</v>
      </c>
      <c r="H19400" s="14" t="s">
        <v>1742</v>
      </c>
      <c r="I19400" s="8" t="str">
        <f t="array" ref="I19400">IF(G19400="Yes",XLOOKUP(D19400,'Dam Lines'!A:A,'Dam Lines'!J:J),"")</f>
        <v>KYLA TIKI</v>
      </c>
    </row>
    <row r="19401" hidden="1">
      <c r="A19401" s="11">
        <v>2.0</v>
      </c>
      <c r="B19401" s="2" t="s">
        <v>5364</v>
      </c>
      <c r="C19401" s="2" t="s">
        <v>2248</v>
      </c>
      <c r="D19401" s="2" t="s">
        <v>492</v>
      </c>
      <c r="E19401" s="4" t="s">
        <v>1740</v>
      </c>
      <c r="F19401" s="20" t="s">
        <v>1869</v>
      </c>
      <c r="G19401" s="8" t="str">
        <f>IF(COUNTIF('Dam Lines'!A:A,D19401)&gt;0,"Yes","No")</f>
        <v>Yes</v>
      </c>
      <c r="H19401" s="14" t="s">
        <v>1742</v>
      </c>
      <c r="I19401" s="8" t="str">
        <f t="array" ref="I19401">IF(G19401="Yes",XLOOKUP(D19401,'Dam Lines'!A:A,'Dam Lines'!J:J),"")</f>
        <v>ASALA HALEEMA</v>
      </c>
    </row>
    <row r="19402" hidden="1">
      <c r="A19402" s="11">
        <v>3.0</v>
      </c>
      <c r="B19402" s="2" t="s">
        <v>5473</v>
      </c>
      <c r="C19402" s="2" t="s">
        <v>1980</v>
      </c>
      <c r="D19402" s="2" t="s">
        <v>2817</v>
      </c>
      <c r="E19402" s="4" t="s">
        <v>1740</v>
      </c>
      <c r="F19402" s="20" t="s">
        <v>1869</v>
      </c>
      <c r="G19402" s="8" t="str">
        <f>IF(COUNTIF('Dam Lines'!A:A,D19402)&gt;0,"Yes","No")</f>
        <v>No</v>
      </c>
      <c r="H19402" s="14" t="s">
        <v>1742</v>
      </c>
      <c r="I19402" s="8" t="str">
        <f t="array" ref="I19402">IF(G19402="Yes",XLOOKUP(D19402,'Dam Lines'!A:A,'Dam Lines'!J:J),"")</f>
        <v/>
      </c>
    </row>
    <row r="19403" hidden="1">
      <c r="A19403" s="11">
        <v>4.0</v>
      </c>
      <c r="B19403" s="2" t="s">
        <v>5474</v>
      </c>
      <c r="C19403" s="2" t="s">
        <v>1817</v>
      </c>
      <c r="D19403" s="2" t="s">
        <v>3538</v>
      </c>
      <c r="E19403" s="4" t="s">
        <v>1740</v>
      </c>
      <c r="F19403" s="20" t="s">
        <v>1869</v>
      </c>
      <c r="G19403" s="8" t="str">
        <f>IF(COUNTIF('Dam Lines'!A:A,D19403)&gt;0,"Yes","No")</f>
        <v>No</v>
      </c>
      <c r="H19403" s="14" t="s">
        <v>1742</v>
      </c>
      <c r="I19403" s="8" t="str">
        <f t="array" ref="I19403">IF(G19403="Yes",XLOOKUP(D19403,'Dam Lines'!A:A,'Dam Lines'!J:J),"")</f>
        <v/>
      </c>
    </row>
    <row r="19404" hidden="1">
      <c r="A19404" s="11">
        <v>5.0</v>
      </c>
      <c r="B19404" s="2" t="s">
        <v>5327</v>
      </c>
      <c r="C19404" s="2" t="s">
        <v>2405</v>
      </c>
      <c r="D19404" s="2" t="s">
        <v>137</v>
      </c>
      <c r="E19404" s="4" t="s">
        <v>1740</v>
      </c>
      <c r="F19404" s="20" t="s">
        <v>1869</v>
      </c>
      <c r="G19404" s="8" t="str">
        <f>IF(COUNTIF('Dam Lines'!A:A,D19404)&gt;0,"Yes","No")</f>
        <v>Yes</v>
      </c>
      <c r="H19404" s="14" t="s">
        <v>1742</v>
      </c>
      <c r="I19404" s="8" t="str">
        <f t="array" ref="I19404">IF(G19404="Yes",XLOOKUP(D19404,'Dam Lines'!A:A,'Dam Lines'!J:J),"")</f>
        <v>CAIDA</v>
      </c>
    </row>
    <row r="19405" hidden="1">
      <c r="A19405" s="11">
        <v>6.0</v>
      </c>
      <c r="B19405" s="2" t="s">
        <v>5463</v>
      </c>
      <c r="C19405" s="2" t="s">
        <v>1817</v>
      </c>
      <c r="D19405" s="2" t="s">
        <v>551</v>
      </c>
      <c r="E19405" s="4" t="s">
        <v>1740</v>
      </c>
      <c r="F19405" s="20" t="s">
        <v>1869</v>
      </c>
      <c r="G19405" s="8" t="str">
        <f>IF(COUNTIF('Dam Lines'!A:A,D19405)&gt;0,"Yes","No")</f>
        <v>Yes</v>
      </c>
      <c r="H19405" s="14" t="s">
        <v>1742</v>
      </c>
      <c r="I19405" s="8" t="str">
        <f t="array" ref="I19405">IF(G19405="Yes",XLOOKUP(D19405,'Dam Lines'!A:A,'Dam Lines'!J:J),"")</f>
        <v>SCHOLOM</v>
      </c>
    </row>
    <row r="19406" hidden="1">
      <c r="A19406" s="11">
        <v>7.0</v>
      </c>
      <c r="B19406" s="2" t="s">
        <v>5330</v>
      </c>
      <c r="C19406" s="2" t="s">
        <v>2545</v>
      </c>
      <c r="D19406" s="2" t="s">
        <v>5331</v>
      </c>
      <c r="E19406" s="4" t="s">
        <v>1740</v>
      </c>
      <c r="F19406" s="20" t="s">
        <v>1869</v>
      </c>
      <c r="G19406" s="8" t="str">
        <f>IF(COUNTIF('Dam Lines'!A:A,D19406)&gt;0,"Yes","No")</f>
        <v>No</v>
      </c>
      <c r="H19406" s="14" t="s">
        <v>1742</v>
      </c>
      <c r="I19406" s="8" t="str">
        <f t="array" ref="I19406">IF(G19406="Yes",XLOOKUP(D19406,'Dam Lines'!A:A,'Dam Lines'!J:J),"")</f>
        <v/>
      </c>
    </row>
    <row r="19407" hidden="1">
      <c r="A19407" s="11">
        <v>8.0</v>
      </c>
      <c r="B19407" s="2" t="s">
        <v>5338</v>
      </c>
      <c r="C19407" s="2" t="s">
        <v>2347</v>
      </c>
      <c r="D19407" s="2" t="s">
        <v>5339</v>
      </c>
      <c r="E19407" s="4" t="s">
        <v>1740</v>
      </c>
      <c r="F19407" s="20" t="s">
        <v>1869</v>
      </c>
      <c r="G19407" s="8" t="str">
        <f>IF(COUNTIF('Dam Lines'!A:A,D19407)&gt;0,"Yes","No")</f>
        <v>No</v>
      </c>
      <c r="H19407" s="14" t="s">
        <v>1742</v>
      </c>
      <c r="I19407" s="8" t="str">
        <f t="array" ref="I19407">IF(G19407="Yes",XLOOKUP(D19407,'Dam Lines'!A:A,'Dam Lines'!J:J),"")</f>
        <v/>
      </c>
    </row>
    <row r="19408" hidden="1">
      <c r="A19408" s="11">
        <v>9.0</v>
      </c>
      <c r="B19408" s="2" t="s">
        <v>5427</v>
      </c>
      <c r="C19408" s="2" t="s">
        <v>4090</v>
      </c>
      <c r="D19408" s="2" t="s">
        <v>126</v>
      </c>
      <c r="E19408" s="4" t="s">
        <v>1740</v>
      </c>
      <c r="F19408" s="20" t="s">
        <v>1869</v>
      </c>
      <c r="G19408" s="8" t="str">
        <f>IF(COUNTIF('Dam Lines'!A:A,D19408)&gt;0,"Yes","No")</f>
        <v>Yes</v>
      </c>
      <c r="H19408" s="14" t="s">
        <v>1742</v>
      </c>
      <c r="I19408" s="8" t="str">
        <f t="array" ref="I19408">IF(G19408="Yes",XLOOKUP(D19408,'Dam Lines'!A:A,'Dam Lines'!J:J),"")</f>
        <v>QUITAINE</v>
      </c>
    </row>
    <row r="19409" hidden="1">
      <c r="A19409" s="11">
        <v>10.0</v>
      </c>
      <c r="B19409" s="2" t="s">
        <v>5354</v>
      </c>
      <c r="C19409" s="2" t="s">
        <v>5355</v>
      </c>
      <c r="D19409" s="2" t="s">
        <v>3499</v>
      </c>
      <c r="E19409" s="4" t="s">
        <v>1740</v>
      </c>
      <c r="F19409" s="20" t="s">
        <v>1869</v>
      </c>
      <c r="G19409" s="8" t="str">
        <f>IF(COUNTIF('Dam Lines'!A:A,D19409)&gt;0,"Yes","No")</f>
        <v>No</v>
      </c>
      <c r="H19409" s="14" t="s">
        <v>1742</v>
      </c>
      <c r="I19409" s="8" t="str">
        <f t="array" ref="I19409">IF(G19409="Yes",XLOOKUP(D19409,'Dam Lines'!A:A,'Dam Lines'!J:J),"")</f>
        <v/>
      </c>
    </row>
    <row r="19410" hidden="1">
      <c r="A19410" s="11">
        <v>11.0</v>
      </c>
      <c r="B19410" s="2" t="s">
        <v>5475</v>
      </c>
      <c r="C19410" s="2" t="s">
        <v>2382</v>
      </c>
      <c r="D19410" s="2" t="s">
        <v>1015</v>
      </c>
      <c r="E19410" s="4" t="s">
        <v>1740</v>
      </c>
      <c r="F19410" s="20" t="s">
        <v>1869</v>
      </c>
      <c r="G19410" s="8" t="str">
        <f>IF(COUNTIF('Dam Lines'!A:A,D19410)&gt;0,"Yes","No")</f>
        <v>Yes</v>
      </c>
      <c r="H19410" s="14" t="s">
        <v>1761</v>
      </c>
      <c r="I19410" s="8" t="str">
        <f t="array" ref="I19410">IF(G19410="Yes",XLOOKUP(D19410,'Dam Lines'!A:A,'Dam Lines'!J:J),"")</f>
        <v>FLAMING ALABASTAR</v>
      </c>
    </row>
    <row r="19411" hidden="1">
      <c r="A19411" s="11">
        <v>12.0</v>
      </c>
      <c r="B19411" s="2" t="s">
        <v>5310</v>
      </c>
      <c r="C19411" s="2" t="s">
        <v>3739</v>
      </c>
      <c r="D19411" s="2" t="s">
        <v>507</v>
      </c>
      <c r="E19411" s="4" t="s">
        <v>1740</v>
      </c>
      <c r="F19411" s="20" t="s">
        <v>1869</v>
      </c>
      <c r="G19411" s="8" t="str">
        <f>IF(COUNTIF('Dam Lines'!A:A,D19411)&gt;0,"Yes","No")</f>
        <v>Yes</v>
      </c>
      <c r="H19411" s="14" t="s">
        <v>1742</v>
      </c>
      <c r="I19411" s="8" t="str">
        <f t="array" ref="I19411">IF(G19411="Yes",XLOOKUP(D19411,'Dam Lines'!A:A,'Dam Lines'!J:J),"")</f>
        <v>QUITAINE</v>
      </c>
    </row>
    <row r="19412" hidden="1">
      <c r="A19412" s="11">
        <v>13.0</v>
      </c>
      <c r="B19412" s="2" t="s">
        <v>5434</v>
      </c>
      <c r="C19412" s="2" t="s">
        <v>1744</v>
      </c>
      <c r="D19412" s="2" t="s">
        <v>105</v>
      </c>
      <c r="E19412" s="4" t="s">
        <v>1740</v>
      </c>
      <c r="F19412" s="20" t="s">
        <v>1869</v>
      </c>
      <c r="G19412" s="8" t="str">
        <f>IF(COUNTIF('Dam Lines'!A:A,D19412)&gt;0,"Yes","No")</f>
        <v>Yes</v>
      </c>
      <c r="H19412" s="14" t="s">
        <v>1761</v>
      </c>
      <c r="I19412" s="8" t="str">
        <f t="array" ref="I19412">IF(G19412="Yes",XLOOKUP(D19412,'Dam Lines'!A:A,'Dam Lines'!J:J),"")</f>
        <v>ARRAGONDA</v>
      </c>
    </row>
    <row r="19413" hidden="1">
      <c r="A19413" s="11">
        <v>14.0</v>
      </c>
      <c r="B19413" s="2" t="s">
        <v>5388</v>
      </c>
      <c r="C19413" s="2" t="s">
        <v>2409</v>
      </c>
      <c r="D19413" s="2" t="s">
        <v>2520</v>
      </c>
      <c r="E19413" s="4" t="s">
        <v>1740</v>
      </c>
      <c r="F19413" s="20" t="s">
        <v>1869</v>
      </c>
      <c r="G19413" s="8" t="str">
        <f>IF(COUNTIF('Dam Lines'!A:A,D19413)&gt;0,"Yes","No")</f>
        <v>No</v>
      </c>
      <c r="H19413" s="14" t="s">
        <v>1742</v>
      </c>
      <c r="I19413" s="8" t="str">
        <f t="array" ref="I19413">IF(G19413="Yes",XLOOKUP(D19413,'Dam Lines'!A:A,'Dam Lines'!J:J),"")</f>
        <v/>
      </c>
    </row>
    <row r="19414" hidden="1">
      <c r="A19414" s="11">
        <v>1.0</v>
      </c>
      <c r="B19414" s="2" t="s">
        <v>4884</v>
      </c>
      <c r="C19414" s="2" t="s">
        <v>3697</v>
      </c>
      <c r="D19414" s="2" t="s">
        <v>539</v>
      </c>
      <c r="E19414" s="20" t="s">
        <v>1905</v>
      </c>
      <c r="F19414" s="20" t="s">
        <v>1869</v>
      </c>
      <c r="G19414" s="8" t="str">
        <f>IF(COUNTIF('Dam Lines'!A:A,D19414)&gt;0,"Yes","No")</f>
        <v>Yes</v>
      </c>
      <c r="H19414" s="14" t="s">
        <v>1742</v>
      </c>
      <c r="I19414" s="8" t="str">
        <f t="array" ref="I19414">IF(G19414="Yes",XLOOKUP(D19414,'Dam Lines'!A:A,'Dam Lines'!J:J),"")</f>
        <v>FADJURLENE</v>
      </c>
    </row>
    <row r="19415" hidden="1">
      <c r="A19415" s="11">
        <v>2.0</v>
      </c>
      <c r="B19415" s="2" t="s">
        <v>4936</v>
      </c>
      <c r="C19415" s="2" t="s">
        <v>3464</v>
      </c>
      <c r="D19415" s="2" t="s">
        <v>640</v>
      </c>
      <c r="E19415" s="20" t="s">
        <v>1905</v>
      </c>
      <c r="F19415" s="20" t="s">
        <v>1869</v>
      </c>
      <c r="G19415" s="8" t="str">
        <f>IF(COUNTIF('Dam Lines'!A:A,D19415)&gt;0,"Yes","No")</f>
        <v>Yes</v>
      </c>
      <c r="H19415" s="14" t="s">
        <v>1742</v>
      </c>
      <c r="I19415" s="8" t="str">
        <f t="array" ref="I19415">IF(G19415="Yes",XLOOKUP(D19415,'Dam Lines'!A:A,'Dam Lines'!J:J),"")</f>
        <v>FATMA</v>
      </c>
    </row>
    <row r="19416" hidden="1">
      <c r="A19416" s="11">
        <v>3.0</v>
      </c>
      <c r="B19416" s="2" t="s">
        <v>5458</v>
      </c>
      <c r="C19416" s="2" t="s">
        <v>2749</v>
      </c>
      <c r="D19416" s="2" t="s">
        <v>800</v>
      </c>
      <c r="E19416" s="20" t="s">
        <v>1905</v>
      </c>
      <c r="F19416" s="20" t="s">
        <v>1869</v>
      </c>
      <c r="G19416" s="8" t="str">
        <f>IF(COUNTIF('Dam Lines'!A:A,D19416)&gt;0,"Yes","No")</f>
        <v>Yes</v>
      </c>
      <c r="H19416" s="14" t="s">
        <v>1742</v>
      </c>
      <c r="I19416" s="8" t="str">
        <f t="array" ref="I19416">IF(G19416="Yes",XLOOKUP(D19416,'Dam Lines'!A:A,'Dam Lines'!J:J),"")</f>
        <v>CH'TANA</v>
      </c>
    </row>
    <row r="19417" hidden="1">
      <c r="A19417" s="11">
        <v>4.0</v>
      </c>
      <c r="B19417" s="2" t="s">
        <v>5341</v>
      </c>
      <c r="C19417" s="2" t="s">
        <v>5085</v>
      </c>
      <c r="D19417" s="2" t="s">
        <v>388</v>
      </c>
      <c r="E19417" s="20" t="s">
        <v>1905</v>
      </c>
      <c r="F19417" s="20" t="s">
        <v>1869</v>
      </c>
      <c r="G19417" s="8" t="str">
        <f>IF(COUNTIF('Dam Lines'!A:A,D19417)&gt;0,"Yes","No")</f>
        <v>Yes</v>
      </c>
      <c r="H19417" s="14" t="s">
        <v>1742</v>
      </c>
      <c r="I19417" s="8" t="str">
        <f t="array" ref="I19417">IF(G19417="Yes",XLOOKUP(D19417,'Dam Lines'!A:A,'Dam Lines'!J:J),"")</f>
        <v>FATMA</v>
      </c>
    </row>
    <row r="19418" hidden="1">
      <c r="A19418" s="11">
        <v>5.0</v>
      </c>
      <c r="B19418" s="2" t="s">
        <v>5367</v>
      </c>
      <c r="C19418" s="2" t="s">
        <v>1817</v>
      </c>
      <c r="D19418" s="2" t="s">
        <v>61</v>
      </c>
      <c r="E19418" s="20" t="s">
        <v>1905</v>
      </c>
      <c r="F19418" s="20" t="s">
        <v>1869</v>
      </c>
      <c r="G19418" s="8" t="str">
        <f>IF(COUNTIF('Dam Lines'!A:A,D19418)&gt;0,"Yes","No")</f>
        <v>Yes</v>
      </c>
      <c r="H19418" s="14" t="s">
        <v>1742</v>
      </c>
      <c r="I19418" s="8" t="str">
        <f t="array" ref="I19418">IF(G19418="Yes",XLOOKUP(D19418,'Dam Lines'!A:A,'Dam Lines'!J:J),"")</f>
        <v>MADOU</v>
      </c>
    </row>
    <row r="19419" hidden="1">
      <c r="A19419" s="11">
        <v>6.0</v>
      </c>
      <c r="B19419" s="2" t="s">
        <v>4880</v>
      </c>
      <c r="C19419" s="2" t="s">
        <v>4093</v>
      </c>
      <c r="D19419" s="2" t="s">
        <v>422</v>
      </c>
      <c r="E19419" s="20" t="s">
        <v>1905</v>
      </c>
      <c r="F19419" s="20" t="s">
        <v>1869</v>
      </c>
      <c r="G19419" s="8" t="str">
        <f>IF(COUNTIF('Dam Lines'!A:A,D19419)&gt;0,"Yes","No")</f>
        <v>Yes</v>
      </c>
      <c r="H19419" s="14" t="s">
        <v>1742</v>
      </c>
      <c r="I19419" s="8" t="str">
        <f t="array" ref="I19419">IF(G19419="Yes",XLOOKUP(D19419,'Dam Lines'!A:A,'Dam Lines'!J:J),"")</f>
        <v>TRYNCZA</v>
      </c>
    </row>
    <row r="19420" hidden="1">
      <c r="A19420" s="11">
        <v>7.0</v>
      </c>
      <c r="B19420" s="2" t="s">
        <v>4938</v>
      </c>
      <c r="C19420" s="2" t="s">
        <v>1823</v>
      </c>
      <c r="D19420" s="2" t="s">
        <v>141</v>
      </c>
      <c r="E19420" s="20" t="s">
        <v>1905</v>
      </c>
      <c r="F19420" s="20" t="s">
        <v>1869</v>
      </c>
      <c r="G19420" s="8" t="str">
        <f>IF(COUNTIF('Dam Lines'!A:A,D19420)&gt;0,"Yes","No")</f>
        <v>Yes</v>
      </c>
      <c r="H19420" s="14" t="s">
        <v>1761</v>
      </c>
      <c r="I19420" s="8" t="str">
        <f t="array" ref="I19420">IF(G19420="Yes",XLOOKUP(D19420,'Dam Lines'!A:A,'Dam Lines'!J:J),"")</f>
        <v>FARBAHAN</v>
      </c>
    </row>
    <row r="19421" hidden="1">
      <c r="A19421" s="11">
        <v>8.0</v>
      </c>
      <c r="B19421" s="2" t="s">
        <v>5154</v>
      </c>
      <c r="C19421" s="2" t="s">
        <v>2402</v>
      </c>
      <c r="D19421" s="2" t="s">
        <v>4716</v>
      </c>
      <c r="E19421" s="20" t="s">
        <v>1905</v>
      </c>
      <c r="F19421" s="20" t="s">
        <v>1869</v>
      </c>
      <c r="G19421" s="8" t="str">
        <f>IF(COUNTIF('Dam Lines'!A:A,D19421)&gt;0,"Yes","No")</f>
        <v>No</v>
      </c>
      <c r="H19421" s="14" t="s">
        <v>1742</v>
      </c>
      <c r="I19421" s="8" t="str">
        <f t="array" ref="I19421">IF(G19421="Yes",XLOOKUP(D19421,'Dam Lines'!A:A,'Dam Lines'!J:J),"")</f>
        <v/>
      </c>
    </row>
    <row r="19422" hidden="1">
      <c r="A19422" s="11">
        <v>9.0</v>
      </c>
      <c r="B19422" s="2" t="s">
        <v>4910</v>
      </c>
      <c r="C19422" s="2" t="s">
        <v>4635</v>
      </c>
      <c r="D19422" s="2" t="s">
        <v>1296</v>
      </c>
      <c r="E19422" s="20" t="s">
        <v>1905</v>
      </c>
      <c r="F19422" s="20" t="s">
        <v>1869</v>
      </c>
      <c r="G19422" s="8" t="str">
        <f>IF(COUNTIF('Dam Lines'!A:A,D19422)&gt;0,"Yes","No")</f>
        <v>Yes</v>
      </c>
      <c r="H19422" s="14" t="s">
        <v>1742</v>
      </c>
      <c r="I19422" s="8" t="str">
        <f t="array" ref="I19422">IF(G19422="Yes",XLOOKUP(D19422,'Dam Lines'!A:A,'Dam Lines'!J:J),"")</f>
        <v>BRYANS TIME</v>
      </c>
    </row>
    <row r="19423" hidden="1">
      <c r="A19423" s="11">
        <v>10.0</v>
      </c>
      <c r="B19423" s="2" t="s">
        <v>5062</v>
      </c>
      <c r="C19423" s="2" t="s">
        <v>3494</v>
      </c>
      <c r="D19423" s="2" t="s">
        <v>1169</v>
      </c>
      <c r="E19423" s="20" t="s">
        <v>1905</v>
      </c>
      <c r="F19423" s="20" t="s">
        <v>1869</v>
      </c>
      <c r="G19423" s="8" t="str">
        <f>IF(COUNTIF('Dam Lines'!A:A,D19423)&gt;0,"Yes","No")</f>
        <v>Yes</v>
      </c>
      <c r="H19423" s="14" t="s">
        <v>1761</v>
      </c>
      <c r="I19423" s="8" t="str">
        <f t="array" ref="I19423">IF(G19423="Yes",XLOOKUP(D19423,'Dam Lines'!A:A,'Dam Lines'!J:J),"")</f>
        <v>ARABELLE</v>
      </c>
    </row>
    <row r="19424" hidden="1">
      <c r="A19424" s="11">
        <v>11.0</v>
      </c>
      <c r="B19424" s="2" t="s">
        <v>5200</v>
      </c>
      <c r="C19424" s="2" t="s">
        <v>3071</v>
      </c>
      <c r="D19424" s="2" t="s">
        <v>1009</v>
      </c>
      <c r="E19424" s="20" t="s">
        <v>1905</v>
      </c>
      <c r="F19424" s="20" t="s">
        <v>1869</v>
      </c>
      <c r="G19424" s="8" t="str">
        <f>IF(COUNTIF('Dam Lines'!A:A,D19424)&gt;0,"Yes","No")</f>
        <v>Yes</v>
      </c>
      <c r="H19424" s="14" t="s">
        <v>1742</v>
      </c>
      <c r="I19424" s="8" t="str">
        <f t="array" ref="I19424">IF(G19424="Yes",XLOOKUP(D19424,'Dam Lines'!A:A,'Dam Lines'!J:J),"")</f>
        <v>HADIA</v>
      </c>
    </row>
    <row r="19425" hidden="1">
      <c r="A19425" s="11">
        <v>12.0</v>
      </c>
      <c r="B19425" s="2" t="s">
        <v>4935</v>
      </c>
      <c r="C19425" s="2" t="s">
        <v>2479</v>
      </c>
      <c r="D19425" s="2" t="s">
        <v>81</v>
      </c>
      <c r="E19425" s="20" t="s">
        <v>1905</v>
      </c>
      <c r="F19425" s="20" t="s">
        <v>1869</v>
      </c>
      <c r="G19425" s="8" t="str">
        <f>IF(COUNTIF('Dam Lines'!A:A,D19425)&gt;0,"Yes","No")</f>
        <v>Yes</v>
      </c>
      <c r="H19425" s="14" t="s">
        <v>1761</v>
      </c>
      <c r="I19425" s="8" t="str">
        <f t="array" ref="I19425">IF(G19425="Yes",XLOOKUP(D19425,'Dam Lines'!A:A,'Dam Lines'!J:J),"")</f>
        <v>MONAT</v>
      </c>
    </row>
    <row r="19426" hidden="1">
      <c r="A19426" s="11">
        <v>1.0</v>
      </c>
      <c r="B19426" s="2" t="s">
        <v>4885</v>
      </c>
      <c r="C19426" s="2" t="s">
        <v>3762</v>
      </c>
      <c r="D19426" s="2" t="s">
        <v>3107</v>
      </c>
      <c r="E19426" s="20" t="s">
        <v>1905</v>
      </c>
      <c r="F19426" s="20" t="s">
        <v>1741</v>
      </c>
      <c r="G19426" s="8" t="str">
        <f>IF(COUNTIF('Dam Lines'!A:A,D19426)&gt;0,"Yes","No")</f>
        <v>Yes</v>
      </c>
      <c r="H19426" s="14" t="s">
        <v>1761</v>
      </c>
      <c r="I19426" s="8" t="str">
        <f t="array" ref="I19426">IF(G19426="Yes",XLOOKUP(D19426,'Dam Lines'!A:A,'Dam Lines'!J:J),"")</f>
        <v>ASALA HALEEMA</v>
      </c>
    </row>
    <row r="19427" hidden="1">
      <c r="A19427" s="11">
        <v>2.0</v>
      </c>
      <c r="B19427" s="2" t="s">
        <v>4536</v>
      </c>
      <c r="C19427" s="2" t="s">
        <v>1962</v>
      </c>
      <c r="D19427" s="2" t="s">
        <v>933</v>
      </c>
      <c r="E19427" s="20" t="s">
        <v>1905</v>
      </c>
      <c r="F19427" s="20" t="s">
        <v>1741</v>
      </c>
      <c r="G19427" s="8" t="str">
        <f>IF(COUNTIF('Dam Lines'!A:A,D19427)&gt;0,"Yes","No")</f>
        <v>Yes</v>
      </c>
      <c r="H19427" s="14" t="s">
        <v>1742</v>
      </c>
      <c r="I19427" s="8" t="str">
        <f t="array" ref="I19427">IF(G19427="Yes",XLOOKUP(D19427,'Dam Lines'!A:A,'Dam Lines'!J:J),"")</f>
        <v>DJEDA</v>
      </c>
    </row>
    <row r="19428" hidden="1">
      <c r="A19428" s="11">
        <v>3.0</v>
      </c>
      <c r="B19428" s="2" t="s">
        <v>5042</v>
      </c>
      <c r="C19428" s="2" t="s">
        <v>4093</v>
      </c>
      <c r="D19428" s="2" t="s">
        <v>4681</v>
      </c>
      <c r="E19428" s="20" t="s">
        <v>1905</v>
      </c>
      <c r="F19428" s="20" t="s">
        <v>1741</v>
      </c>
      <c r="G19428" s="8" t="str">
        <f>IF(COUNTIF('Dam Lines'!A:A,D19428)&gt;0,"Yes","No")</f>
        <v>No</v>
      </c>
      <c r="H19428" s="14" t="s">
        <v>1742</v>
      </c>
      <c r="I19428" s="8" t="str">
        <f t="array" ref="I19428">IF(G19428="Yes",XLOOKUP(D19428,'Dam Lines'!A:A,'Dam Lines'!J:J),"")</f>
        <v/>
      </c>
    </row>
    <row r="19429" hidden="1">
      <c r="A19429" s="11">
        <v>4.0</v>
      </c>
      <c r="B19429" s="2" t="s">
        <v>5092</v>
      </c>
      <c r="C19429" s="2" t="s">
        <v>1980</v>
      </c>
      <c r="D19429" s="2" t="s">
        <v>244</v>
      </c>
      <c r="E19429" s="20" t="s">
        <v>1905</v>
      </c>
      <c r="F19429" s="20" t="s">
        <v>1741</v>
      </c>
      <c r="G19429" s="8" t="str">
        <f>IF(COUNTIF('Dam Lines'!A:A,D19429)&gt;0,"Yes","No")</f>
        <v>Yes</v>
      </c>
      <c r="H19429" s="14" t="s">
        <v>1742</v>
      </c>
      <c r="I19429" s="8" t="str">
        <f t="array" ref="I19429">IF(G19429="Yes",XLOOKUP(D19429,'Dam Lines'!A:A,'Dam Lines'!J:J),"")</f>
        <v>BASSALA</v>
      </c>
    </row>
    <row r="19430" hidden="1">
      <c r="A19430" s="11">
        <v>5.0</v>
      </c>
      <c r="B19430" s="2" t="s">
        <v>4608</v>
      </c>
      <c r="C19430" s="2" t="s">
        <v>3982</v>
      </c>
      <c r="D19430" s="2" t="s">
        <v>815</v>
      </c>
      <c r="E19430" s="20" t="s">
        <v>1905</v>
      </c>
      <c r="F19430" s="20" t="s">
        <v>1741</v>
      </c>
      <c r="G19430" s="8" t="str">
        <f>IF(COUNTIF('Dam Lines'!A:A,D19430)&gt;0,"Yes","No")</f>
        <v>Yes</v>
      </c>
      <c r="H19430" s="14" t="s">
        <v>1761</v>
      </c>
      <c r="I19430" s="8" t="str">
        <f t="array" ref="I19430">IF(G19430="Yes",XLOOKUP(D19430,'Dam Lines'!A:A,'Dam Lines'!J:J),"")</f>
        <v>SAVANNAH SKY</v>
      </c>
    </row>
    <row r="19431" hidden="1">
      <c r="A19431" s="11">
        <v>6.0</v>
      </c>
      <c r="B19431" s="2" t="s">
        <v>4658</v>
      </c>
      <c r="C19431" s="2" t="s">
        <v>2243</v>
      </c>
      <c r="D19431" s="2" t="s">
        <v>4659</v>
      </c>
      <c r="E19431" s="20" t="s">
        <v>1905</v>
      </c>
      <c r="F19431" s="20" t="s">
        <v>1741</v>
      </c>
      <c r="G19431" s="8" t="str">
        <f>IF(COUNTIF('Dam Lines'!A:A,D19431)&gt;0,"Yes","No")</f>
        <v>No</v>
      </c>
      <c r="H19431" s="14" t="s">
        <v>1742</v>
      </c>
      <c r="I19431" s="8" t="str">
        <f t="array" ref="I19431">IF(G19431="Yes",XLOOKUP(D19431,'Dam Lines'!A:A,'Dam Lines'!J:J),"")</f>
        <v/>
      </c>
    </row>
    <row r="19432" hidden="1">
      <c r="A19432" s="11">
        <v>7.0</v>
      </c>
      <c r="B19432" s="2" t="s">
        <v>4522</v>
      </c>
      <c r="C19432" s="2" t="s">
        <v>1962</v>
      </c>
      <c r="D19432" s="2" t="s">
        <v>4523</v>
      </c>
      <c r="E19432" s="20" t="s">
        <v>1905</v>
      </c>
      <c r="F19432" s="20" t="s">
        <v>1741</v>
      </c>
      <c r="G19432" s="8" t="str">
        <f>IF(COUNTIF('Dam Lines'!A:A,D19432)&gt;0,"Yes","No")</f>
        <v>No</v>
      </c>
      <c r="H19432" s="14" t="s">
        <v>1742</v>
      </c>
      <c r="I19432" s="8" t="str">
        <f t="array" ref="I19432">IF(G19432="Yes",XLOOKUP(D19432,'Dam Lines'!A:A,'Dam Lines'!J:J),"")</f>
        <v/>
      </c>
    </row>
    <row r="19433" hidden="1">
      <c r="A19433" s="11">
        <v>8.0</v>
      </c>
      <c r="B19433" s="2" t="s">
        <v>5057</v>
      </c>
      <c r="C19433" s="2" t="s">
        <v>4164</v>
      </c>
      <c r="D19433" s="2" t="s">
        <v>5058</v>
      </c>
      <c r="E19433" s="20" t="s">
        <v>1905</v>
      </c>
      <c r="F19433" s="20" t="s">
        <v>1741</v>
      </c>
      <c r="G19433" s="8" t="str">
        <f>IF(COUNTIF('Dam Lines'!A:A,D19433)&gt;0,"Yes","No")</f>
        <v>No</v>
      </c>
      <c r="H19433" s="14" t="s">
        <v>1742</v>
      </c>
      <c r="I19433" s="8" t="str">
        <f t="array" ref="I19433">IF(G19433="Yes",XLOOKUP(D19433,'Dam Lines'!A:A,'Dam Lines'!J:J),"")</f>
        <v/>
      </c>
    </row>
    <row r="19434" hidden="1">
      <c r="A19434" s="11">
        <v>9.0</v>
      </c>
      <c r="B19434" s="2" t="s">
        <v>4265</v>
      </c>
      <c r="C19434" s="2" t="s">
        <v>1908</v>
      </c>
      <c r="D19434" s="2" t="s">
        <v>4266</v>
      </c>
      <c r="E19434" s="20" t="s">
        <v>1905</v>
      </c>
      <c r="F19434" s="20" t="s">
        <v>1741</v>
      </c>
      <c r="G19434" s="8" t="str">
        <f>IF(COUNTIF('Dam Lines'!A:A,D19434)&gt;0,"Yes","No")</f>
        <v>No</v>
      </c>
      <c r="H19434" s="14" t="s">
        <v>1761</v>
      </c>
      <c r="I19434" s="8" t="str">
        <f t="array" ref="I19434">IF(G19434="Yes",XLOOKUP(D19434,'Dam Lines'!A:A,'Dam Lines'!J:J),"")</f>
        <v/>
      </c>
    </row>
    <row r="19435" hidden="1">
      <c r="A19435" s="11">
        <v>10.0</v>
      </c>
      <c r="B19435" s="2" t="s">
        <v>5122</v>
      </c>
      <c r="C19435" s="2" t="s">
        <v>1823</v>
      </c>
      <c r="D19435" s="2" t="s">
        <v>1050</v>
      </c>
      <c r="E19435" s="20" t="s">
        <v>1905</v>
      </c>
      <c r="F19435" s="20" t="s">
        <v>1741</v>
      </c>
      <c r="G19435" s="8" t="str">
        <f>IF(COUNTIF('Dam Lines'!A:A,D19435)&gt;0,"Yes","No")</f>
        <v>Yes</v>
      </c>
      <c r="H19435" s="14" t="s">
        <v>1742</v>
      </c>
      <c r="I19435" s="8" t="str">
        <f t="array" ref="I19435">IF(G19435="Yes",XLOOKUP(D19435,'Dam Lines'!A:A,'Dam Lines'!J:J),"")</f>
        <v>ASTREE</v>
      </c>
    </row>
    <row r="19436" hidden="1">
      <c r="A19436" s="11">
        <v>11.0</v>
      </c>
      <c r="B19436" s="2" t="s">
        <v>5176</v>
      </c>
      <c r="C19436" s="2" t="s">
        <v>4035</v>
      </c>
      <c r="D19436" s="2" t="s">
        <v>5177</v>
      </c>
      <c r="E19436" s="20" t="s">
        <v>1905</v>
      </c>
      <c r="F19436" s="20" t="s">
        <v>1741</v>
      </c>
      <c r="G19436" s="8" t="str">
        <f>IF(COUNTIF('Dam Lines'!A:A,D19436)&gt;0,"Yes","No")</f>
        <v>No</v>
      </c>
      <c r="H19436" s="14" t="s">
        <v>1742</v>
      </c>
      <c r="I19436" s="8" t="str">
        <f t="array" ref="I19436">IF(G19436="Yes",XLOOKUP(D19436,'Dam Lines'!A:A,'Dam Lines'!J:J),"")</f>
        <v/>
      </c>
    </row>
    <row r="19437" hidden="1">
      <c r="A19437" s="11">
        <v>12.0</v>
      </c>
      <c r="B19437" s="2" t="s">
        <v>5220</v>
      </c>
      <c r="C19437" s="2" t="s">
        <v>1886</v>
      </c>
      <c r="D19437" s="2" t="s">
        <v>1155</v>
      </c>
      <c r="E19437" s="20" t="s">
        <v>1905</v>
      </c>
      <c r="F19437" s="20" t="s">
        <v>1741</v>
      </c>
      <c r="G19437" s="8" t="str">
        <f>IF(COUNTIF('Dam Lines'!A:A,D19437)&gt;0,"Yes","No")</f>
        <v>Yes</v>
      </c>
      <c r="H19437" s="14" t="s">
        <v>1742</v>
      </c>
      <c r="I19437" s="8" t="str">
        <f t="array" ref="I19437">IF(G19437="Yes",XLOOKUP(D19437,'Dam Lines'!A:A,'Dam Lines'!J:J),"")</f>
        <v>SBAH HANI</v>
      </c>
    </row>
    <row r="19438" hidden="1">
      <c r="A19438" s="11">
        <v>1.0</v>
      </c>
      <c r="B19438" s="2" t="s">
        <v>4882</v>
      </c>
      <c r="C19438" s="2" t="s">
        <v>4477</v>
      </c>
      <c r="D19438" s="2" t="s">
        <v>197</v>
      </c>
      <c r="E19438" s="4" t="s">
        <v>1779</v>
      </c>
      <c r="F19438" s="20" t="s">
        <v>2166</v>
      </c>
      <c r="G19438" s="8" t="str">
        <f>IF(COUNTIF('Dam Lines'!A:A,D19438)&gt;0,"Yes","No")</f>
        <v>Yes</v>
      </c>
      <c r="H19438" s="14" t="s">
        <v>1742</v>
      </c>
      <c r="I19438" s="8" t="str">
        <f t="array" ref="I19438">IF(G19438="Yes",XLOOKUP(D19438,'Dam Lines'!A:A,'Dam Lines'!J:J),"")</f>
        <v>BR BINT CHLOSTA</v>
      </c>
    </row>
    <row r="19439" hidden="1">
      <c r="A19439" s="11">
        <v>2.0</v>
      </c>
      <c r="B19439" s="2" t="s">
        <v>4481</v>
      </c>
      <c r="C19439" s="2" t="s">
        <v>3464</v>
      </c>
      <c r="D19439" s="2" t="s">
        <v>533</v>
      </c>
      <c r="E19439" s="4" t="s">
        <v>1779</v>
      </c>
      <c r="F19439" s="20" t="s">
        <v>2166</v>
      </c>
      <c r="G19439" s="8" t="str">
        <f>IF(COUNTIF('Dam Lines'!A:A,D19439)&gt;0,"Yes","No")</f>
        <v>Yes</v>
      </c>
      <c r="H19439" s="14" t="s">
        <v>1742</v>
      </c>
      <c r="I19439" s="8" t="str">
        <f t="array" ref="I19439">IF(G19439="Yes",XLOOKUP(D19439,'Dam Lines'!A:A,'Dam Lines'!J:J),"")</f>
        <v>ALBA</v>
      </c>
    </row>
    <row r="19440" hidden="1">
      <c r="A19440" s="11">
        <v>3.0</v>
      </c>
      <c r="B19440" s="2" t="s">
        <v>4601</v>
      </c>
      <c r="C19440" s="2" t="s">
        <v>1817</v>
      </c>
      <c r="D19440" s="2" t="s">
        <v>4602</v>
      </c>
      <c r="E19440" s="4" t="s">
        <v>1779</v>
      </c>
      <c r="F19440" s="20" t="s">
        <v>2166</v>
      </c>
      <c r="G19440" s="8" t="str">
        <f>IF(COUNTIF('Dam Lines'!A:A,D19440)&gt;0,"Yes","No")</f>
        <v>No</v>
      </c>
      <c r="H19440" s="14" t="s">
        <v>1742</v>
      </c>
      <c r="I19440" s="8" t="str">
        <f t="array" ref="I19440">IF(G19440="Yes",XLOOKUP(D19440,'Dam Lines'!A:A,'Dam Lines'!J:J),"")</f>
        <v/>
      </c>
    </row>
    <row r="19441" hidden="1">
      <c r="A19441" s="11">
        <v>4.0</v>
      </c>
      <c r="B19441" s="2" t="s">
        <v>5100</v>
      </c>
      <c r="C19441" s="2" t="s">
        <v>4093</v>
      </c>
      <c r="D19441" s="2" t="s">
        <v>922</v>
      </c>
      <c r="E19441" s="4" t="s">
        <v>1779</v>
      </c>
      <c r="F19441" s="20" t="s">
        <v>2166</v>
      </c>
      <c r="G19441" s="8" t="str">
        <f>IF(COUNTIF('Dam Lines'!A:A,D19441)&gt;0,"Yes","No")</f>
        <v>Yes</v>
      </c>
      <c r="H19441" s="14" t="s">
        <v>1742</v>
      </c>
      <c r="I19441" s="8" t="str">
        <f t="array" ref="I19441">IF(G19441="Yes",XLOOKUP(D19441,'Dam Lines'!A:A,'Dam Lines'!J:J),"")</f>
        <v>MADOU</v>
      </c>
    </row>
    <row r="19442" hidden="1">
      <c r="A19442" s="11">
        <v>5.0</v>
      </c>
      <c r="B19442" s="2" t="s">
        <v>5476</v>
      </c>
      <c r="C19442" s="2" t="s">
        <v>3840</v>
      </c>
      <c r="D19442" s="2" t="s">
        <v>1542</v>
      </c>
      <c r="E19442" s="4" t="s">
        <v>1779</v>
      </c>
      <c r="F19442" s="20" t="s">
        <v>2166</v>
      </c>
      <c r="G19442" s="8" t="str">
        <f>IF(COUNTIF('Dam Lines'!A:A,D19442)&gt;0,"Yes","No")</f>
        <v>Yes</v>
      </c>
      <c r="H19442" s="14" t="s">
        <v>1761</v>
      </c>
      <c r="I19442" s="8" t="str">
        <f t="array" ref="I19442">IF(G19442="Yes",XLOOKUP(D19442,'Dam Lines'!A:A,'Dam Lines'!J:J),"")</f>
        <v>SCINDIAN MYSTIQUE</v>
      </c>
    </row>
    <row r="19443" hidden="1">
      <c r="A19443" s="11">
        <v>6.0</v>
      </c>
      <c r="B19443" s="2" t="s">
        <v>5102</v>
      </c>
      <c r="C19443" s="2" t="s">
        <v>1935</v>
      </c>
      <c r="D19443" s="2" t="s">
        <v>185</v>
      </c>
      <c r="E19443" s="4" t="s">
        <v>1779</v>
      </c>
      <c r="F19443" s="20" t="s">
        <v>2166</v>
      </c>
      <c r="G19443" s="8" t="str">
        <f>IF(COUNTIF('Dam Lines'!A:A,D19443)&gt;0,"Yes","No")</f>
        <v>Yes</v>
      </c>
      <c r="H19443" s="14" t="s">
        <v>1742</v>
      </c>
      <c r="I19443" s="8" t="str">
        <f t="array" ref="I19443">IF(G19443="Yes",XLOOKUP(D19443,'Dam Lines'!A:A,'Dam Lines'!J:J),"")</f>
        <v>SAFIXA</v>
      </c>
    </row>
    <row r="19444" hidden="1">
      <c r="A19444" s="11">
        <v>7.0</v>
      </c>
      <c r="B19444" s="2" t="s">
        <v>3238</v>
      </c>
      <c r="C19444" s="2" t="s">
        <v>2471</v>
      </c>
      <c r="D19444" s="2" t="s">
        <v>3239</v>
      </c>
      <c r="E19444" s="4" t="s">
        <v>1779</v>
      </c>
      <c r="F19444" s="20" t="s">
        <v>2166</v>
      </c>
      <c r="G19444" s="8" t="str">
        <f>IF(COUNTIF('Dam Lines'!A:A,D19444)&gt;0,"Yes","No")</f>
        <v>No</v>
      </c>
      <c r="H19444" s="14" t="s">
        <v>1742</v>
      </c>
      <c r="I19444" s="8" t="str">
        <f t="array" ref="I19444">IF(G19444="Yes",XLOOKUP(D19444,'Dam Lines'!A:A,'Dam Lines'!J:J),"")</f>
        <v/>
      </c>
    </row>
    <row r="19445" hidden="1">
      <c r="A19445" s="11">
        <v>8.0</v>
      </c>
      <c r="B19445" s="2" t="s">
        <v>3437</v>
      </c>
      <c r="C19445" s="2" t="s">
        <v>1962</v>
      </c>
      <c r="D19445" s="2" t="s">
        <v>1094</v>
      </c>
      <c r="E19445" s="4" t="s">
        <v>1779</v>
      </c>
      <c r="F19445" s="20" t="s">
        <v>2166</v>
      </c>
      <c r="G19445" s="8" t="str">
        <f>IF(COUNTIF('Dam Lines'!A:A,D19445)&gt;0,"Yes","No")</f>
        <v>Yes</v>
      </c>
      <c r="H19445" s="14" t="s">
        <v>1742</v>
      </c>
      <c r="I19445" s="8" t="str">
        <f t="array" ref="I19445">IF(G19445="Yes",XLOOKUP(D19445,'Dam Lines'!A:A,'Dam Lines'!J:J),"")</f>
        <v>NEVADA II</v>
      </c>
    </row>
    <row r="19446" hidden="1">
      <c r="A19446" s="11">
        <v>9.0</v>
      </c>
      <c r="B19446" s="2" t="s">
        <v>5283</v>
      </c>
      <c r="C19446" s="2" t="s">
        <v>2929</v>
      </c>
      <c r="D19446" s="2" t="s">
        <v>5284</v>
      </c>
      <c r="E19446" s="4" t="s">
        <v>1779</v>
      </c>
      <c r="F19446" s="20" t="s">
        <v>2166</v>
      </c>
      <c r="G19446" s="8" t="str">
        <f>IF(COUNTIF('Dam Lines'!A:A,D19446)&gt;0,"Yes","No")</f>
        <v>No</v>
      </c>
      <c r="H19446" s="14" t="s">
        <v>1742</v>
      </c>
      <c r="I19446" s="8" t="str">
        <f t="array" ref="I19446">IF(G19446="Yes",XLOOKUP(D19446,'Dam Lines'!A:A,'Dam Lines'!J:J),"")</f>
        <v/>
      </c>
    </row>
    <row r="19447" hidden="1">
      <c r="A19447" s="11">
        <v>10.0</v>
      </c>
      <c r="B19447" s="2" t="s">
        <v>4660</v>
      </c>
      <c r="C19447" s="2" t="s">
        <v>1802</v>
      </c>
      <c r="D19447" s="2" t="s">
        <v>4661</v>
      </c>
      <c r="E19447" s="4" t="s">
        <v>1779</v>
      </c>
      <c r="F19447" s="20" t="s">
        <v>2166</v>
      </c>
      <c r="G19447" s="8" t="str">
        <f>IF(COUNTIF('Dam Lines'!A:A,D19447)&gt;0,"Yes","No")</f>
        <v>No</v>
      </c>
      <c r="H19447" s="14" t="s">
        <v>1742</v>
      </c>
      <c r="I19447" s="8" t="str">
        <f t="array" ref="I19447">IF(G19447="Yes",XLOOKUP(D19447,'Dam Lines'!A:A,'Dam Lines'!J:J),"")</f>
        <v/>
      </c>
    </row>
    <row r="19448" hidden="1">
      <c r="A19448" s="11">
        <v>11.0</v>
      </c>
      <c r="B19448" s="2" t="s">
        <v>5224</v>
      </c>
      <c r="C19448" s="2" t="s">
        <v>5225</v>
      </c>
      <c r="D19448" s="2" t="s">
        <v>5226</v>
      </c>
      <c r="E19448" s="4" t="s">
        <v>1779</v>
      </c>
      <c r="F19448" s="20" t="s">
        <v>2166</v>
      </c>
      <c r="G19448" s="8" t="str">
        <f>IF(COUNTIF('Dam Lines'!A:A,D19448)&gt;0,"Yes","No")</f>
        <v>No</v>
      </c>
      <c r="H19448" s="14" t="s">
        <v>1742</v>
      </c>
      <c r="I19448" s="8" t="str">
        <f t="array" ref="I19448">IF(G19448="Yes",XLOOKUP(D19448,'Dam Lines'!A:A,'Dam Lines'!J:J),"")</f>
        <v/>
      </c>
    </row>
    <row r="19449" hidden="1">
      <c r="A19449" s="11">
        <v>1.0</v>
      </c>
      <c r="B19449" s="2" t="s">
        <v>4817</v>
      </c>
      <c r="C19449" s="2" t="s">
        <v>1980</v>
      </c>
      <c r="D19449" s="2" t="s">
        <v>68</v>
      </c>
      <c r="E19449" s="4" t="s">
        <v>1740</v>
      </c>
      <c r="F19449" s="20" t="s">
        <v>2166</v>
      </c>
      <c r="G19449" s="8" t="str">
        <f>IF(COUNTIF('Dam Lines'!A:A,D19449)&gt;0,"Yes","No")</f>
        <v>Yes</v>
      </c>
      <c r="H19449" s="14" t="s">
        <v>1742</v>
      </c>
      <c r="I19449" s="8" t="str">
        <f t="array" ref="I19449">IF(G19449="Yes",XLOOKUP(D19449,'Dam Lines'!A:A,'Dam Lines'!J:J),"")</f>
        <v>NEVADA II</v>
      </c>
    </row>
    <row r="19450" hidden="1">
      <c r="A19450" s="11">
        <v>2.0</v>
      </c>
      <c r="B19450" s="2" t="s">
        <v>5275</v>
      </c>
      <c r="C19450" s="2" t="s">
        <v>1817</v>
      </c>
      <c r="D19450" s="2" t="s">
        <v>5276</v>
      </c>
      <c r="E19450" s="4" t="s">
        <v>1740</v>
      </c>
      <c r="F19450" s="20" t="s">
        <v>2166</v>
      </c>
      <c r="G19450" s="8" t="str">
        <f>IF(COUNTIF('Dam Lines'!A:A,D19450)&gt;0,"Yes","No")</f>
        <v>No</v>
      </c>
      <c r="H19450" s="14" t="s">
        <v>1742</v>
      </c>
      <c r="I19450" s="8" t="str">
        <f t="array" ref="I19450">IF(G19450="Yes",XLOOKUP(D19450,'Dam Lines'!A:A,'Dam Lines'!J:J),"")</f>
        <v/>
      </c>
    </row>
    <row r="19451" hidden="1">
      <c r="A19451" s="11">
        <v>3.0</v>
      </c>
      <c r="B19451" s="2" t="s">
        <v>5184</v>
      </c>
      <c r="C19451" s="2" t="s">
        <v>1757</v>
      </c>
      <c r="D19451" s="2" t="s">
        <v>1331</v>
      </c>
      <c r="E19451" s="4" t="s">
        <v>1740</v>
      </c>
      <c r="F19451" s="20" t="s">
        <v>2166</v>
      </c>
      <c r="G19451" s="8" t="str">
        <f>IF(COUNTIF('Dam Lines'!A:A,D19451)&gt;0,"Yes","No")</f>
        <v>Yes</v>
      </c>
      <c r="H19451" s="14" t="s">
        <v>1742</v>
      </c>
      <c r="I19451" s="8" t="str">
        <f t="array" ref="I19451">IF(G19451="Yes",XLOOKUP(D19451,'Dam Lines'!A:A,'Dam Lines'!J:J),"")</f>
        <v>MAGNESIE</v>
      </c>
    </row>
    <row r="19452" hidden="1">
      <c r="A19452" s="11">
        <v>4.0</v>
      </c>
      <c r="B19452" s="2" t="s">
        <v>4960</v>
      </c>
      <c r="C19452" s="2" t="s">
        <v>1802</v>
      </c>
      <c r="D19452" s="2" t="s">
        <v>749</v>
      </c>
      <c r="E19452" s="4" t="s">
        <v>1740</v>
      </c>
      <c r="F19452" s="20" t="s">
        <v>2166</v>
      </c>
      <c r="G19452" s="8" t="str">
        <f>IF(COUNTIF('Dam Lines'!A:A,D19452)&gt;0,"Yes","No")</f>
        <v>Yes</v>
      </c>
      <c r="H19452" s="14" t="s">
        <v>1742</v>
      </c>
      <c r="I19452" s="8" t="str">
        <f t="array" ref="I19452">IF(G19452="Yes",XLOOKUP(D19452,'Dam Lines'!A:A,'Dam Lines'!J:J),"")</f>
        <v>ASTRALE</v>
      </c>
    </row>
    <row r="19453" hidden="1">
      <c r="A19453" s="11">
        <v>5.0</v>
      </c>
      <c r="B19453" s="2" t="s">
        <v>3871</v>
      </c>
      <c r="C19453" s="2" t="s">
        <v>3872</v>
      </c>
      <c r="D19453" s="2" t="s">
        <v>3873</v>
      </c>
      <c r="E19453" s="4" t="s">
        <v>1740</v>
      </c>
      <c r="F19453" s="20" t="s">
        <v>2166</v>
      </c>
      <c r="G19453" s="8" t="str">
        <f>IF(COUNTIF('Dam Lines'!A:A,D19453)&gt;0,"Yes","No")</f>
        <v>No</v>
      </c>
      <c r="H19453" s="14" t="s">
        <v>1742</v>
      </c>
      <c r="I19453" s="8" t="str">
        <f t="array" ref="I19453">IF(G19453="Yes",XLOOKUP(D19453,'Dam Lines'!A:A,'Dam Lines'!J:J),"")</f>
        <v/>
      </c>
    </row>
    <row r="19454" hidden="1">
      <c r="A19454" s="11">
        <v>6.0</v>
      </c>
      <c r="B19454" s="2" t="s">
        <v>5178</v>
      </c>
      <c r="C19454" s="2" t="s">
        <v>1752</v>
      </c>
      <c r="D19454" s="2" t="s">
        <v>175</v>
      </c>
      <c r="E19454" s="4" t="s">
        <v>1740</v>
      </c>
      <c r="F19454" s="20" t="s">
        <v>2166</v>
      </c>
      <c r="G19454" s="8" t="str">
        <f>IF(COUNTIF('Dam Lines'!A:A,D19454)&gt;0,"Yes","No")</f>
        <v>Yes</v>
      </c>
      <c r="H19454" s="14" t="s">
        <v>1761</v>
      </c>
      <c r="I19454" s="8" t="str">
        <f t="array" ref="I19454">IF(G19454="Yes",XLOOKUP(D19454,'Dam Lines'!A:A,'Dam Lines'!J:J),"")</f>
        <v>DURANCE</v>
      </c>
    </row>
    <row r="19455" hidden="1">
      <c r="A19455" s="11">
        <v>7.0</v>
      </c>
      <c r="B19455" s="2" t="s">
        <v>4220</v>
      </c>
      <c r="C19455" s="2" t="s">
        <v>3288</v>
      </c>
      <c r="D19455" s="2" t="s">
        <v>15</v>
      </c>
      <c r="E19455" s="4" t="s">
        <v>1740</v>
      </c>
      <c r="F19455" s="20" t="s">
        <v>2166</v>
      </c>
      <c r="G19455" s="8" t="str">
        <f>IF(COUNTIF('Dam Lines'!A:A,D19455)&gt;0,"Yes","No")</f>
        <v>Yes</v>
      </c>
      <c r="H19455" s="14" t="s">
        <v>1742</v>
      </c>
      <c r="I19455" s="8" t="str">
        <f t="array" ref="I19455">IF(G19455="Yes",XLOOKUP(D19455,'Dam Lines'!A:A,'Dam Lines'!J:J),"")</f>
        <v>NEVADA II</v>
      </c>
    </row>
    <row r="19456" hidden="1">
      <c r="A19456" s="11">
        <v>8.0</v>
      </c>
      <c r="B19456" s="2" t="s">
        <v>4732</v>
      </c>
      <c r="C19456" s="2" t="s">
        <v>1798</v>
      </c>
      <c r="D19456" s="2" t="s">
        <v>69</v>
      </c>
      <c r="E19456" s="4" t="s">
        <v>1740</v>
      </c>
      <c r="F19456" s="20" t="s">
        <v>2166</v>
      </c>
      <c r="G19456" s="8" t="str">
        <f>IF(COUNTIF('Dam Lines'!A:A,D19456)&gt;0,"Yes","No")</f>
        <v>Yes</v>
      </c>
      <c r="H19456" s="14" t="s">
        <v>1742</v>
      </c>
      <c r="I19456" s="8" t="str">
        <f t="array" ref="I19456">IF(G19456="Yes",XLOOKUP(D19456,'Dam Lines'!A:A,'Dam Lines'!J:J),"")</f>
        <v>ASALA HALEEMA</v>
      </c>
    </row>
    <row r="19457" hidden="1">
      <c r="A19457" s="11">
        <v>9.0</v>
      </c>
      <c r="B19457" s="2" t="s">
        <v>5477</v>
      </c>
      <c r="C19457" s="2" t="s">
        <v>2303</v>
      </c>
      <c r="D19457" s="2" t="s">
        <v>5478</v>
      </c>
      <c r="E19457" s="4" t="s">
        <v>1740</v>
      </c>
      <c r="F19457" s="20" t="s">
        <v>2166</v>
      </c>
      <c r="G19457" s="8" t="str">
        <f>IF(COUNTIF('Dam Lines'!A:A,D19457)&gt;0,"Yes","No")</f>
        <v>No</v>
      </c>
      <c r="H19457" s="14" t="s">
        <v>1742</v>
      </c>
      <c r="I19457" s="8" t="str">
        <f t="array" ref="I19457">IF(G19457="Yes",XLOOKUP(D19457,'Dam Lines'!A:A,'Dam Lines'!J:J),"")</f>
        <v/>
      </c>
    </row>
    <row r="19458" hidden="1">
      <c r="A19458" s="11">
        <v>10.0</v>
      </c>
      <c r="B19458" s="2" t="s">
        <v>5250</v>
      </c>
      <c r="C19458" s="2" t="s">
        <v>1757</v>
      </c>
      <c r="D19458" s="2" t="s">
        <v>795</v>
      </c>
      <c r="E19458" s="4" t="s">
        <v>1740</v>
      </c>
      <c r="F19458" s="20" t="s">
        <v>2166</v>
      </c>
      <c r="G19458" s="8" t="str">
        <f>IF(COUNTIF('Dam Lines'!A:A,D19458)&gt;0,"Yes","No")</f>
        <v>Yes</v>
      </c>
      <c r="H19458" s="14" t="s">
        <v>1742</v>
      </c>
      <c r="I19458" s="8" t="str">
        <f t="array" ref="I19458">IF(G19458="Yes",XLOOKUP(D19458,'Dam Lines'!A:A,'Dam Lines'!J:J),"")</f>
        <v>NEVADA II</v>
      </c>
    </row>
    <row r="19459" hidden="1">
      <c r="A19459" s="11">
        <v>11.0</v>
      </c>
      <c r="B19459" s="2" t="s">
        <v>5239</v>
      </c>
      <c r="C19459" s="2" t="s">
        <v>1817</v>
      </c>
      <c r="D19459" s="2" t="s">
        <v>38</v>
      </c>
      <c r="E19459" s="4" t="s">
        <v>1740</v>
      </c>
      <c r="F19459" s="20" t="s">
        <v>2166</v>
      </c>
      <c r="G19459" s="8" t="str">
        <f>IF(COUNTIF('Dam Lines'!A:A,D19459)&gt;0,"Yes","No")</f>
        <v>Yes</v>
      </c>
      <c r="H19459" s="14" t="s">
        <v>1742</v>
      </c>
      <c r="I19459" s="8" t="str">
        <f t="array" ref="I19459">IF(G19459="Yes",XLOOKUP(D19459,'Dam Lines'!A:A,'Dam Lines'!J:J),"")</f>
        <v>PHILIPPA</v>
      </c>
    </row>
    <row r="19460" hidden="1">
      <c r="A19460" s="11">
        <v>12.0</v>
      </c>
      <c r="B19460" s="2" t="s">
        <v>5479</v>
      </c>
      <c r="C19460" s="2" t="s">
        <v>2536</v>
      </c>
      <c r="D19460" s="2" t="s">
        <v>5480</v>
      </c>
      <c r="E19460" s="4" t="s">
        <v>1740</v>
      </c>
      <c r="F19460" s="20" t="s">
        <v>2166</v>
      </c>
      <c r="G19460" s="8" t="str">
        <f>IF(COUNTIF('Dam Lines'!A:A,D19460)&gt;0,"Yes","No")</f>
        <v>No</v>
      </c>
      <c r="H19460" s="14" t="s">
        <v>1761</v>
      </c>
      <c r="I19460" s="8" t="str">
        <f t="array" ref="I19460">IF(G19460="Yes",XLOOKUP(D19460,'Dam Lines'!A:A,'Dam Lines'!J:J),"")</f>
        <v/>
      </c>
    </row>
    <row r="19461" hidden="1">
      <c r="A19461" s="11">
        <v>13.0</v>
      </c>
      <c r="B19461" s="2" t="s">
        <v>5240</v>
      </c>
      <c r="C19461" s="2" t="s">
        <v>3323</v>
      </c>
      <c r="D19461" s="2" t="s">
        <v>615</v>
      </c>
      <c r="E19461" s="4" t="s">
        <v>1740</v>
      </c>
      <c r="F19461" s="20" t="s">
        <v>2166</v>
      </c>
      <c r="G19461" s="8" t="str">
        <f>IF(COUNTIF('Dam Lines'!A:A,D19461)&gt;0,"Yes","No")</f>
        <v>Yes</v>
      </c>
      <c r="H19461" s="14" t="s">
        <v>1742</v>
      </c>
      <c r="I19461" s="8" t="str">
        <f t="array" ref="I19461">IF(G19461="Yes",XLOOKUP(D19461,'Dam Lines'!A:A,'Dam Lines'!J:J),"")</f>
        <v>MADOU</v>
      </c>
    </row>
    <row r="19462" hidden="1">
      <c r="A19462" s="11">
        <v>14.0</v>
      </c>
      <c r="B19462" s="2" t="s">
        <v>4750</v>
      </c>
      <c r="C19462" s="2" t="s">
        <v>4751</v>
      </c>
      <c r="D19462" s="2" t="s">
        <v>4075</v>
      </c>
      <c r="E19462" s="4" t="s">
        <v>1740</v>
      </c>
      <c r="F19462" s="20" t="s">
        <v>2166</v>
      </c>
      <c r="G19462" s="8" t="str">
        <f>IF(COUNTIF('Dam Lines'!A:A,D19462)&gt;0,"Yes","No")</f>
        <v>No</v>
      </c>
      <c r="H19462" s="14" t="s">
        <v>1742</v>
      </c>
      <c r="I19462" s="8" t="str">
        <f t="array" ref="I19462">IF(G19462="Yes",XLOOKUP(D19462,'Dam Lines'!A:A,'Dam Lines'!J:J),"")</f>
        <v/>
      </c>
    </row>
    <row r="19463" hidden="1">
      <c r="A19463" s="11">
        <v>15.0</v>
      </c>
      <c r="B19463" s="2" t="s">
        <v>5148</v>
      </c>
      <c r="C19463" s="2" t="s">
        <v>1802</v>
      </c>
      <c r="D19463" s="2" t="s">
        <v>852</v>
      </c>
      <c r="E19463" s="4" t="s">
        <v>1740</v>
      </c>
      <c r="F19463" s="20" t="s">
        <v>2166</v>
      </c>
      <c r="G19463" s="8" t="str">
        <f>IF(COUNTIF('Dam Lines'!A:A,D19463)&gt;0,"Yes","No")</f>
        <v>Yes</v>
      </c>
      <c r="H19463" s="14" t="s">
        <v>1742</v>
      </c>
      <c r="I19463" s="8" t="str">
        <f t="array" ref="I19463">IF(G19463="Yes",XLOOKUP(D19463,'Dam Lines'!A:A,'Dam Lines'!J:J),"")</f>
        <v>NEVADA II</v>
      </c>
    </row>
    <row r="19464" hidden="1">
      <c r="A19464" s="11">
        <v>1.0</v>
      </c>
      <c r="B19464" s="2" t="s">
        <v>5481</v>
      </c>
      <c r="C19464" s="2" t="s">
        <v>1980</v>
      </c>
      <c r="D19464" s="2" t="s">
        <v>555</v>
      </c>
      <c r="E19464" s="4" t="s">
        <v>1740</v>
      </c>
      <c r="F19464" s="20" t="s">
        <v>1869</v>
      </c>
      <c r="G19464" s="8" t="str">
        <f>IF(COUNTIF('Dam Lines'!A:A,D19464)&gt;0,"Yes","No")</f>
        <v>Yes</v>
      </c>
      <c r="H19464" s="14" t="s">
        <v>1742</v>
      </c>
      <c r="I19464" s="8" t="str">
        <f t="array" ref="I19464">IF(G19464="Yes",XLOOKUP(D19464,'Dam Lines'!A:A,'Dam Lines'!J:J),"")</f>
        <v>QUITAINE</v>
      </c>
    </row>
    <row r="19465" hidden="1">
      <c r="A19465" s="11">
        <v>2.0</v>
      </c>
      <c r="B19465" s="2" t="s">
        <v>5482</v>
      </c>
      <c r="C19465" s="2" t="s">
        <v>1744</v>
      </c>
      <c r="D19465" s="2" t="s">
        <v>159</v>
      </c>
      <c r="E19465" s="4" t="s">
        <v>1740</v>
      </c>
      <c r="F19465" s="20" t="s">
        <v>1869</v>
      </c>
      <c r="G19465" s="8" t="str">
        <f>IF(COUNTIF('Dam Lines'!A:A,D19465)&gt;0,"Yes","No")</f>
        <v>Yes</v>
      </c>
      <c r="H19465" s="14" t="s">
        <v>1742</v>
      </c>
      <c r="I19465" s="8" t="str">
        <f t="array" ref="I19465">IF(G19465="Yes",XLOOKUP(D19465,'Dam Lines'!A:A,'Dam Lines'!J:J),"")</f>
        <v>MAGIA</v>
      </c>
    </row>
    <row r="19466" hidden="1">
      <c r="A19466" s="11">
        <v>3.0</v>
      </c>
      <c r="B19466" s="2" t="s">
        <v>5332</v>
      </c>
      <c r="C19466" s="2" t="s">
        <v>3000</v>
      </c>
      <c r="D19466" s="2" t="s">
        <v>625</v>
      </c>
      <c r="E19466" s="4" t="s">
        <v>1740</v>
      </c>
      <c r="F19466" s="20" t="s">
        <v>1869</v>
      </c>
      <c r="G19466" s="8" t="str">
        <f>IF(COUNTIF('Dam Lines'!A:A,D19466)&gt;0,"Yes","No")</f>
        <v>Yes</v>
      </c>
      <c r="H19466" s="14" t="s">
        <v>1742</v>
      </c>
      <c r="I19466" s="8" t="str">
        <f t="array" ref="I19466">IF(G19466="Yes",XLOOKUP(D19466,'Dam Lines'!A:A,'Dam Lines'!J:J),"")</f>
        <v>NEVADA II</v>
      </c>
    </row>
    <row r="19467" hidden="1">
      <c r="A19467" s="11">
        <v>4.0</v>
      </c>
      <c r="B19467" s="2" t="s">
        <v>5483</v>
      </c>
      <c r="C19467" s="2" t="s">
        <v>2545</v>
      </c>
      <c r="D19467" s="2" t="s">
        <v>701</v>
      </c>
      <c r="E19467" s="4" t="s">
        <v>1740</v>
      </c>
      <c r="F19467" s="20" t="s">
        <v>1869</v>
      </c>
      <c r="G19467" s="8" t="str">
        <f>IF(COUNTIF('Dam Lines'!A:A,D19467)&gt;0,"Yes","No")</f>
        <v>Yes</v>
      </c>
      <c r="H19467" s="14" t="s">
        <v>1761</v>
      </c>
      <c r="I19467" s="8" t="str">
        <f t="array" ref="I19467">IF(G19467="Yes",XLOOKUP(D19467,'Dam Lines'!A:A,'Dam Lines'!J:J),"")</f>
        <v>CAIDA</v>
      </c>
    </row>
    <row r="19468" hidden="1">
      <c r="A19468" s="11">
        <v>5.0</v>
      </c>
      <c r="B19468" s="2" t="s">
        <v>5430</v>
      </c>
      <c r="C19468" s="2" t="s">
        <v>2029</v>
      </c>
      <c r="D19468" s="2" t="s">
        <v>510</v>
      </c>
      <c r="E19468" s="4" t="s">
        <v>1740</v>
      </c>
      <c r="F19468" s="20" t="s">
        <v>1869</v>
      </c>
      <c r="G19468" s="8" t="str">
        <f>IF(COUNTIF('Dam Lines'!A:A,D19468)&gt;0,"Yes","No")</f>
        <v>Yes</v>
      </c>
      <c r="H19468" s="14" t="s">
        <v>1761</v>
      </c>
      <c r="I19468" s="8" t="str">
        <f t="array" ref="I19468">IF(G19468="Yes",XLOOKUP(D19468,'Dam Lines'!A:A,'Dam Lines'!J:J),"")</f>
        <v>DAHSHUR</v>
      </c>
    </row>
    <row r="19469" hidden="1">
      <c r="A19469" s="11">
        <v>6.0</v>
      </c>
      <c r="B19469" s="2" t="s">
        <v>5484</v>
      </c>
      <c r="C19469" s="2" t="s">
        <v>1759</v>
      </c>
      <c r="D19469" s="2" t="s">
        <v>10</v>
      </c>
      <c r="E19469" s="4" t="s">
        <v>1740</v>
      </c>
      <c r="F19469" s="20" t="s">
        <v>1869</v>
      </c>
      <c r="G19469" s="8" t="str">
        <f>IF(COUNTIF('Dam Lines'!A:A,D19469)&gt;0,"Yes","No")</f>
        <v>Yes</v>
      </c>
      <c r="H19469" s="14" t="s">
        <v>1742</v>
      </c>
      <c r="I19469" s="8" t="str">
        <f t="array" ref="I19469">IF(G19469="Yes",XLOOKUP(D19469,'Dam Lines'!A:A,'Dam Lines'!J:J),"")</f>
        <v>MAGNESIE</v>
      </c>
    </row>
    <row r="19470" hidden="1">
      <c r="A19470" s="11">
        <v>7.0</v>
      </c>
      <c r="B19470" s="2" t="s">
        <v>5365</v>
      </c>
      <c r="C19470" s="2" t="s">
        <v>3739</v>
      </c>
      <c r="D19470" s="2" t="s">
        <v>950</v>
      </c>
      <c r="E19470" s="4" t="s">
        <v>1740</v>
      </c>
      <c r="F19470" s="20" t="s">
        <v>1869</v>
      </c>
      <c r="G19470" s="8" t="str">
        <f>IF(COUNTIF('Dam Lines'!A:A,D19470)&gt;0,"Yes","No")</f>
        <v>Yes</v>
      </c>
      <c r="H19470" s="14" t="s">
        <v>1742</v>
      </c>
      <c r="I19470" s="8" t="str">
        <f t="array" ref="I19470">IF(G19470="Yes",XLOOKUP(D19470,'Dam Lines'!A:A,'Dam Lines'!J:J),"")</f>
        <v>MANAGIYA AL SAFFRA</v>
      </c>
    </row>
    <row r="19471" hidden="1">
      <c r="A19471" s="11">
        <v>8.0</v>
      </c>
      <c r="B19471" s="2" t="s">
        <v>5485</v>
      </c>
      <c r="C19471" s="2" t="s">
        <v>2029</v>
      </c>
      <c r="D19471" s="2" t="s">
        <v>5486</v>
      </c>
      <c r="E19471" s="4" t="s">
        <v>1740</v>
      </c>
      <c r="F19471" s="20" t="s">
        <v>1869</v>
      </c>
      <c r="G19471" s="8" t="str">
        <f>IF(COUNTIF('Dam Lines'!A:A,D19471)&gt;0,"Yes","No")</f>
        <v>No</v>
      </c>
      <c r="H19471" s="14" t="s">
        <v>1742</v>
      </c>
      <c r="I19471" s="8" t="str">
        <f t="array" ref="I19471">IF(G19471="Yes",XLOOKUP(D19471,'Dam Lines'!A:A,'Dam Lines'!J:J),"")</f>
        <v/>
      </c>
    </row>
    <row r="19472" hidden="1">
      <c r="A19472" s="11">
        <v>9.0</v>
      </c>
      <c r="B19472" s="2" t="s">
        <v>5487</v>
      </c>
      <c r="C19472" s="2" t="s">
        <v>2248</v>
      </c>
      <c r="D19472" s="2" t="s">
        <v>197</v>
      </c>
      <c r="E19472" s="4" t="s">
        <v>1740</v>
      </c>
      <c r="F19472" s="20" t="s">
        <v>1869</v>
      </c>
      <c r="G19472" s="8" t="str">
        <f>IF(COUNTIF('Dam Lines'!A:A,D19472)&gt;0,"Yes","No")</f>
        <v>Yes</v>
      </c>
      <c r="H19472" s="14" t="s">
        <v>1742</v>
      </c>
      <c r="I19472" s="8" t="str">
        <f t="array" ref="I19472">IF(G19472="Yes",XLOOKUP(D19472,'Dam Lines'!A:A,'Dam Lines'!J:J),"")</f>
        <v>BR BINT CHLOSTA</v>
      </c>
    </row>
    <row r="19473" hidden="1">
      <c r="A19473" s="11">
        <v>10.0</v>
      </c>
      <c r="B19473" s="2" t="s">
        <v>5488</v>
      </c>
      <c r="C19473" s="2" t="s">
        <v>1996</v>
      </c>
      <c r="D19473" s="2" t="s">
        <v>1117</v>
      </c>
      <c r="E19473" s="4" t="s">
        <v>1740</v>
      </c>
      <c r="F19473" s="20" t="s">
        <v>1869</v>
      </c>
      <c r="G19473" s="8" t="str">
        <f>IF(COUNTIF('Dam Lines'!A:A,D19473)&gt;0,"Yes","No")</f>
        <v>Yes</v>
      </c>
      <c r="H19473" s="14" t="s">
        <v>1742</v>
      </c>
      <c r="I19473" s="8" t="str">
        <f t="array" ref="I19473">IF(G19473="Yes",XLOOKUP(D19473,'Dam Lines'!A:A,'Dam Lines'!J:J),"")</f>
        <v>CHAR-RICH ALECIA</v>
      </c>
    </row>
    <row r="19474" hidden="1">
      <c r="A19474" s="11">
        <v>11.0</v>
      </c>
      <c r="B19474" s="2" t="s">
        <v>5431</v>
      </c>
      <c r="C19474" s="2" t="s">
        <v>4731</v>
      </c>
      <c r="D19474" s="2" t="s">
        <v>91</v>
      </c>
      <c r="E19474" s="4" t="s">
        <v>1740</v>
      </c>
      <c r="F19474" s="20" t="s">
        <v>1869</v>
      </c>
      <c r="G19474" s="8" t="str">
        <f>IF(COUNTIF('Dam Lines'!A:A,D19474)&gt;0,"Yes","No")</f>
        <v>Yes</v>
      </c>
      <c r="H19474" s="14" t="s">
        <v>1761</v>
      </c>
      <c r="I19474" s="8" t="str">
        <f t="array" ref="I19474">IF(G19474="Yes",XLOOKUP(D19474,'Dam Lines'!A:A,'Dam Lines'!J:J),"")</f>
        <v>NEVADA II</v>
      </c>
    </row>
    <row r="19475" hidden="1">
      <c r="A19475" s="11">
        <v>12.0</v>
      </c>
      <c r="B19475" s="2" t="s">
        <v>5489</v>
      </c>
      <c r="C19475" s="2" t="s">
        <v>5490</v>
      </c>
      <c r="D19475" s="2" t="s">
        <v>435</v>
      </c>
      <c r="E19475" s="4" t="s">
        <v>1740</v>
      </c>
      <c r="F19475" s="20" t="s">
        <v>1869</v>
      </c>
      <c r="G19475" s="8" t="str">
        <f>IF(COUNTIF('Dam Lines'!A:A,D19475)&gt;0,"Yes","No")</f>
        <v>Yes</v>
      </c>
      <c r="H19475" s="14" t="s">
        <v>1742</v>
      </c>
      <c r="I19475" s="8" t="str">
        <f t="array" ref="I19475">IF(G19475="Yes",XLOOKUP(D19475,'Dam Lines'!A:A,'Dam Lines'!J:J),"")</f>
        <v>GAZELLA II</v>
      </c>
    </row>
    <row r="19476" hidden="1">
      <c r="A19476" s="11">
        <v>13.0</v>
      </c>
      <c r="B19476" s="2" t="s">
        <v>5491</v>
      </c>
      <c r="C19476" s="2" t="s">
        <v>1823</v>
      </c>
      <c r="D19476" s="2" t="s">
        <v>70</v>
      </c>
      <c r="E19476" s="4" t="s">
        <v>1740</v>
      </c>
      <c r="F19476" s="20" t="s">
        <v>1869</v>
      </c>
      <c r="G19476" s="8" t="str">
        <f>IF(COUNTIF('Dam Lines'!A:A,D19476)&gt;0,"Yes","No")</f>
        <v>Yes</v>
      </c>
      <c r="H19476" s="14" t="s">
        <v>1761</v>
      </c>
      <c r="I19476" s="8" t="str">
        <f t="array" ref="I19476">IF(G19476="Yes",XLOOKUP(D19476,'Dam Lines'!A:A,'Dam Lines'!J:J),"")</f>
        <v>MAGNESIE</v>
      </c>
    </row>
    <row r="19477" hidden="1">
      <c r="A19477" s="11">
        <v>14.0</v>
      </c>
      <c r="B19477" s="2" t="s">
        <v>5432</v>
      </c>
      <c r="C19477" s="2" t="s">
        <v>5003</v>
      </c>
      <c r="D19477" s="2" t="s">
        <v>5433</v>
      </c>
      <c r="E19477" s="4" t="s">
        <v>1740</v>
      </c>
      <c r="F19477" s="20" t="s">
        <v>1869</v>
      </c>
      <c r="G19477" s="8" t="str">
        <f>IF(COUNTIF('Dam Lines'!A:A,D19477)&gt;0,"Yes","No")</f>
        <v>No</v>
      </c>
      <c r="H19477" s="14" t="s">
        <v>1761</v>
      </c>
      <c r="I19477" s="8" t="str">
        <f t="array" ref="I19477">IF(G19477="Yes",XLOOKUP(D19477,'Dam Lines'!A:A,'Dam Lines'!J:J),"")</f>
        <v/>
      </c>
    </row>
    <row r="19478" hidden="1">
      <c r="A19478" s="11">
        <v>15.0</v>
      </c>
      <c r="B19478" s="2" t="s">
        <v>5429</v>
      </c>
      <c r="C19478" s="2" t="s">
        <v>1752</v>
      </c>
      <c r="D19478" s="2" t="s">
        <v>4312</v>
      </c>
      <c r="E19478" s="4" t="s">
        <v>1740</v>
      </c>
      <c r="F19478" s="20" t="s">
        <v>1869</v>
      </c>
      <c r="G19478" s="8" t="str">
        <f>IF(COUNTIF('Dam Lines'!A:A,D19478)&gt;0,"Yes","No")</f>
        <v>No</v>
      </c>
      <c r="H19478" s="14" t="s">
        <v>1742</v>
      </c>
      <c r="I19478" s="8" t="str">
        <f t="array" ref="I19478">IF(G19478="Yes",XLOOKUP(D19478,'Dam Lines'!A:A,'Dam Lines'!J:J),"")</f>
        <v/>
      </c>
    </row>
    <row r="19479" hidden="1">
      <c r="A19479" s="11">
        <v>1.0</v>
      </c>
      <c r="B19479" s="2" t="s">
        <v>5391</v>
      </c>
      <c r="C19479" s="2" t="s">
        <v>1908</v>
      </c>
      <c r="D19479" s="2" t="s">
        <v>952</v>
      </c>
      <c r="E19479" s="4" t="s">
        <v>1779</v>
      </c>
      <c r="F19479" s="20" t="s">
        <v>1887</v>
      </c>
      <c r="G19479" s="8" t="str">
        <f>IF(COUNTIF('Dam Lines'!A:A,D19479)&gt;0,"Yes","No")</f>
        <v>Yes</v>
      </c>
      <c r="H19479" s="14" t="s">
        <v>1761</v>
      </c>
      <c r="I19479" s="8" t="str">
        <f t="array" ref="I19479">IF(G19479="Yes",XLOOKUP(D19479,'Dam Lines'!A:A,'Dam Lines'!J:J),"")</f>
        <v>MAGNESIE</v>
      </c>
    </row>
    <row r="19480" hidden="1">
      <c r="A19480" s="11">
        <v>2.0</v>
      </c>
      <c r="B19480" s="2" t="s">
        <v>4903</v>
      </c>
      <c r="C19480" s="2" t="s">
        <v>1980</v>
      </c>
      <c r="D19480" s="2" t="s">
        <v>4904</v>
      </c>
      <c r="E19480" s="4" t="s">
        <v>1779</v>
      </c>
      <c r="F19480" s="20" t="s">
        <v>1887</v>
      </c>
      <c r="G19480" s="8" t="str">
        <f>IF(COUNTIF('Dam Lines'!A:A,D19480)&gt;0,"Yes","No")</f>
        <v>No</v>
      </c>
      <c r="H19480" s="14" t="s">
        <v>1742</v>
      </c>
      <c r="I19480" s="8" t="str">
        <f t="array" ref="I19480">IF(G19480="Yes",XLOOKUP(D19480,'Dam Lines'!A:A,'Dam Lines'!J:J),"")</f>
        <v/>
      </c>
    </row>
    <row r="19481" hidden="1">
      <c r="A19481" s="11">
        <v>3.0</v>
      </c>
      <c r="B19481" s="2" t="s">
        <v>4787</v>
      </c>
      <c r="C19481" s="2" t="s">
        <v>1859</v>
      </c>
      <c r="D19481" s="2" t="s">
        <v>4979</v>
      </c>
      <c r="E19481" s="4" t="s">
        <v>1779</v>
      </c>
      <c r="F19481" s="20" t="s">
        <v>1887</v>
      </c>
      <c r="G19481" s="8" t="str">
        <f>IF(COUNTIF('Dam Lines'!A:A,D19481)&gt;0,"Yes","No")</f>
        <v>No</v>
      </c>
      <c r="H19481" s="14" t="s">
        <v>1761</v>
      </c>
      <c r="I19481" s="8" t="str">
        <f t="array" ref="I19481">IF(G19481="Yes",XLOOKUP(D19481,'Dam Lines'!A:A,'Dam Lines'!J:J),"")</f>
        <v/>
      </c>
    </row>
    <row r="19482" hidden="1">
      <c r="A19482" s="11">
        <v>4.0</v>
      </c>
      <c r="B19482" s="2" t="s">
        <v>4424</v>
      </c>
      <c r="C19482" s="2" t="s">
        <v>4008</v>
      </c>
      <c r="D19482" s="2" t="s">
        <v>756</v>
      </c>
      <c r="E19482" s="4" t="s">
        <v>1779</v>
      </c>
      <c r="F19482" s="20" t="s">
        <v>1887</v>
      </c>
      <c r="G19482" s="8" t="str">
        <f>IF(COUNTIF('Dam Lines'!A:A,D19482)&gt;0,"Yes","No")</f>
        <v>Yes</v>
      </c>
      <c r="H19482" s="14" t="s">
        <v>1742</v>
      </c>
      <c r="I19482" s="8" t="str">
        <f t="array" ref="I19482">IF(G19482="Yes",XLOOKUP(D19482,'Dam Lines'!A:A,'Dam Lines'!J:J),"")</f>
        <v>NEVADA II</v>
      </c>
    </row>
    <row r="19483" hidden="1">
      <c r="A19483" s="11">
        <v>5.0</v>
      </c>
      <c r="B19483" s="2" t="s">
        <v>3407</v>
      </c>
      <c r="C19483" s="2" t="s">
        <v>1798</v>
      </c>
      <c r="D19483" s="2" t="s">
        <v>609</v>
      </c>
      <c r="E19483" s="4" t="s">
        <v>1779</v>
      </c>
      <c r="F19483" s="20" t="s">
        <v>1887</v>
      </c>
      <c r="G19483" s="8" t="str">
        <f>IF(COUNTIF('Dam Lines'!A:A,D19483)&gt;0,"Yes","No")</f>
        <v>Yes</v>
      </c>
      <c r="H19483" s="14" t="s">
        <v>1742</v>
      </c>
      <c r="I19483" s="8" t="str">
        <f t="array" ref="I19483">IF(G19483="Yes",XLOOKUP(D19483,'Dam Lines'!A:A,'Dam Lines'!J:J),"")</f>
        <v>MANAGIYA AL SAFFRA</v>
      </c>
    </row>
    <row r="19484" hidden="1">
      <c r="A19484" s="11">
        <v>6.0</v>
      </c>
      <c r="B19484" s="2" t="s">
        <v>5169</v>
      </c>
      <c r="C19484" s="2" t="s">
        <v>1962</v>
      </c>
      <c r="D19484" s="2" t="s">
        <v>285</v>
      </c>
      <c r="E19484" s="4" t="s">
        <v>1779</v>
      </c>
      <c r="F19484" s="20" t="s">
        <v>1887</v>
      </c>
      <c r="G19484" s="8" t="str">
        <f>IF(COUNTIF('Dam Lines'!A:A,D19484)&gt;0,"Yes","No")</f>
        <v>Yes</v>
      </c>
      <c r="H19484" s="14" t="s">
        <v>1742</v>
      </c>
      <c r="I19484" s="8" t="str">
        <f t="array" ref="I19484">IF(G19484="Yes",XLOOKUP(D19484,'Dam Lines'!A:A,'Dam Lines'!J:J),"")</f>
        <v>TIDJIDA D</v>
      </c>
    </row>
    <row r="19485" hidden="1">
      <c r="A19485" s="11">
        <v>7.0</v>
      </c>
      <c r="B19485" s="2" t="s">
        <v>4657</v>
      </c>
      <c r="C19485" s="2" t="s">
        <v>2479</v>
      </c>
      <c r="D19485" s="2" t="s">
        <v>284</v>
      </c>
      <c r="E19485" s="4" t="s">
        <v>1779</v>
      </c>
      <c r="F19485" s="20" t="s">
        <v>1887</v>
      </c>
      <c r="G19485" s="8" t="str">
        <f>IF(COUNTIF('Dam Lines'!A:A,D19485)&gt;0,"Yes","No")</f>
        <v>Yes</v>
      </c>
      <c r="H19485" s="14" t="s">
        <v>1761</v>
      </c>
      <c r="I19485" s="8" t="str">
        <f t="array" ref="I19485">IF(G19485="Yes",XLOOKUP(D19485,'Dam Lines'!A:A,'Dam Lines'!J:J),"")</f>
        <v>MONAT</v>
      </c>
    </row>
    <row r="19486" hidden="1">
      <c r="A19486" s="11">
        <v>8.0</v>
      </c>
      <c r="B19486" s="2" t="s">
        <v>3650</v>
      </c>
      <c r="C19486" s="2" t="s">
        <v>1935</v>
      </c>
      <c r="D19486" s="2" t="s">
        <v>338</v>
      </c>
      <c r="E19486" s="4" t="s">
        <v>1779</v>
      </c>
      <c r="F19486" s="20" t="s">
        <v>1887</v>
      </c>
      <c r="G19486" s="8" t="str">
        <f>IF(COUNTIF('Dam Lines'!A:A,D19486)&gt;0,"Yes","No")</f>
        <v>Yes</v>
      </c>
      <c r="H19486" s="14" t="s">
        <v>1742</v>
      </c>
      <c r="I19486" s="8" t="str">
        <f t="array" ref="I19486">IF(G19486="Yes",XLOOKUP(D19486,'Dam Lines'!A:A,'Dam Lines'!J:J),"")</f>
        <v>BAKOURA</v>
      </c>
    </row>
    <row r="19487" hidden="1">
      <c r="A19487" s="11">
        <v>9.0</v>
      </c>
      <c r="B19487" s="2" t="s">
        <v>4610</v>
      </c>
      <c r="C19487" s="2" t="s">
        <v>3494</v>
      </c>
      <c r="D19487" s="2" t="s">
        <v>871</v>
      </c>
      <c r="E19487" s="4" t="s">
        <v>1779</v>
      </c>
      <c r="F19487" s="20" t="s">
        <v>1887</v>
      </c>
      <c r="G19487" s="8" t="str">
        <f>IF(COUNTIF('Dam Lines'!A:A,D19487)&gt;0,"Yes","No")</f>
        <v>Yes</v>
      </c>
      <c r="H19487" s="14" t="s">
        <v>1742</v>
      </c>
      <c r="I19487" s="8" t="str">
        <f t="array" ref="I19487">IF(G19487="Yes",XLOOKUP(D19487,'Dam Lines'!A:A,'Dam Lines'!J:J),"")</f>
        <v>FANZA</v>
      </c>
    </row>
    <row r="19488" hidden="1">
      <c r="A19488" s="11">
        <v>10.0</v>
      </c>
      <c r="B19488" s="2" t="s">
        <v>4752</v>
      </c>
      <c r="C19488" s="2" t="s">
        <v>1802</v>
      </c>
      <c r="D19488" s="2" t="s">
        <v>4753</v>
      </c>
      <c r="E19488" s="4" t="s">
        <v>1779</v>
      </c>
      <c r="F19488" s="20" t="s">
        <v>1887</v>
      </c>
      <c r="G19488" s="8" t="str">
        <f>IF(COUNTIF('Dam Lines'!A:A,D19488)&gt;0,"Yes","No")</f>
        <v>No</v>
      </c>
      <c r="H19488" s="14" t="s">
        <v>1742</v>
      </c>
      <c r="I19488" s="8" t="str">
        <f t="array" ref="I19488">IF(G19488="Yes",XLOOKUP(D19488,'Dam Lines'!A:A,'Dam Lines'!J:J),"")</f>
        <v/>
      </c>
    </row>
    <row r="19489" hidden="1">
      <c r="A19489" s="11">
        <v>11.0</v>
      </c>
      <c r="B19489" s="2" t="s">
        <v>4994</v>
      </c>
      <c r="C19489" s="2" t="s">
        <v>2541</v>
      </c>
      <c r="D19489" s="2" t="s">
        <v>3979</v>
      </c>
      <c r="E19489" s="4" t="s">
        <v>1779</v>
      </c>
      <c r="F19489" s="20" t="s">
        <v>1887</v>
      </c>
      <c r="G19489" s="8" t="str">
        <f>IF(COUNTIF('Dam Lines'!A:A,D19489)&gt;0,"Yes","No")</f>
        <v>No</v>
      </c>
      <c r="H19489" s="14" t="s">
        <v>1742</v>
      </c>
      <c r="I19489" s="8" t="str">
        <f t="array" ref="I19489">IF(G19489="Yes",XLOOKUP(D19489,'Dam Lines'!A:A,'Dam Lines'!J:J),"")</f>
        <v/>
      </c>
    </row>
    <row r="19490" hidden="1">
      <c r="A19490" s="11">
        <v>12.0</v>
      </c>
      <c r="B19490" s="2" t="s">
        <v>4711</v>
      </c>
      <c r="C19490" s="2" t="s">
        <v>3853</v>
      </c>
      <c r="D19490" s="2" t="s">
        <v>4712</v>
      </c>
      <c r="E19490" s="4" t="s">
        <v>1779</v>
      </c>
      <c r="F19490" s="20" t="s">
        <v>1887</v>
      </c>
      <c r="G19490" s="8" t="str">
        <f>IF(COUNTIF('Dam Lines'!A:A,D19490)&gt;0,"Yes","No")</f>
        <v>No</v>
      </c>
      <c r="H19490" s="14" t="s">
        <v>1742</v>
      </c>
      <c r="I19490" s="8" t="str">
        <f t="array" ref="I19490">IF(G19490="Yes",XLOOKUP(D19490,'Dam Lines'!A:A,'Dam Lines'!J:J),"")</f>
        <v/>
      </c>
    </row>
    <row r="19491" hidden="1">
      <c r="A19491" s="11">
        <v>13.0</v>
      </c>
      <c r="B19491" s="2" t="s">
        <v>4759</v>
      </c>
      <c r="C19491" s="2" t="s">
        <v>3464</v>
      </c>
      <c r="D19491" s="2" t="s">
        <v>840</v>
      </c>
      <c r="E19491" s="4" t="s">
        <v>1779</v>
      </c>
      <c r="F19491" s="20" t="s">
        <v>1887</v>
      </c>
      <c r="G19491" s="8" t="str">
        <f>IF(COUNTIF('Dam Lines'!A:A,D19491)&gt;0,"Yes","No")</f>
        <v>Yes</v>
      </c>
      <c r="H19491" s="14" t="s">
        <v>1742</v>
      </c>
      <c r="I19491" s="8" t="str">
        <f t="array" ref="I19491">IF(G19491="Yes",XLOOKUP(D19491,'Dam Lines'!A:A,'Dam Lines'!J:J),"")</f>
        <v>MADOU</v>
      </c>
    </row>
    <row r="19492" hidden="1">
      <c r="A19492" s="11">
        <v>1.0</v>
      </c>
      <c r="B19492" s="2" t="s">
        <v>5205</v>
      </c>
      <c r="C19492" s="2" t="s">
        <v>5118</v>
      </c>
      <c r="D19492" s="2" t="s">
        <v>1318</v>
      </c>
      <c r="E19492" s="4" t="s">
        <v>1740</v>
      </c>
      <c r="F19492" s="20" t="s">
        <v>1818</v>
      </c>
      <c r="G19492" s="8" t="str">
        <f>IF(COUNTIF('Dam Lines'!A:A,D19492)&gt;0,"Yes","No")</f>
        <v>Yes</v>
      </c>
      <c r="H19492" s="14" t="s">
        <v>1742</v>
      </c>
      <c r="I19492" s="8" t="str">
        <f t="array" ref="I19492">IF(G19492="Yes",XLOOKUP(D19492,'Dam Lines'!A:A,'Dam Lines'!J:J),"")</f>
        <v>FARBAHAN</v>
      </c>
    </row>
    <row r="19493" hidden="1">
      <c r="A19493" s="11">
        <v>2.0</v>
      </c>
      <c r="B19493" s="2" t="s">
        <v>5287</v>
      </c>
      <c r="C19493" s="2" t="s">
        <v>1752</v>
      </c>
      <c r="D19493" s="2" t="s">
        <v>1165</v>
      </c>
      <c r="E19493" s="4" t="s">
        <v>1740</v>
      </c>
      <c r="F19493" s="20" t="s">
        <v>1818</v>
      </c>
      <c r="G19493" s="8" t="str">
        <f>IF(COUNTIF('Dam Lines'!A:A,D19493)&gt;0,"Yes","No")</f>
        <v>Yes</v>
      </c>
      <c r="H19493" s="14" t="s">
        <v>1742</v>
      </c>
      <c r="I19493" s="8" t="str">
        <f t="array" ref="I19493">IF(G19493="Yes",XLOOKUP(D19493,'Dam Lines'!A:A,'Dam Lines'!J:J),"")</f>
        <v>NEVADA II</v>
      </c>
    </row>
    <row r="19494" hidden="1">
      <c r="A19494" s="11">
        <v>3.0</v>
      </c>
      <c r="B19494" s="2" t="s">
        <v>5336</v>
      </c>
      <c r="C19494" s="2" t="s">
        <v>5337</v>
      </c>
      <c r="D19494" s="2" t="s">
        <v>1231</v>
      </c>
      <c r="E19494" s="4" t="s">
        <v>1740</v>
      </c>
      <c r="F19494" s="20" t="s">
        <v>1818</v>
      </c>
      <c r="G19494" s="8" t="str">
        <f>IF(COUNTIF('Dam Lines'!A:A,D19494)&gt;0,"Yes","No")</f>
        <v>Yes</v>
      </c>
      <c r="H19494" s="14" t="s">
        <v>1742</v>
      </c>
      <c r="I19494" s="8" t="str">
        <f t="array" ref="I19494">IF(G19494="Yes",XLOOKUP(D19494,'Dam Lines'!A:A,'Dam Lines'!J:J),"")</f>
        <v>QUITAINE</v>
      </c>
    </row>
    <row r="19495" hidden="1">
      <c r="A19495" s="11">
        <v>4.0</v>
      </c>
      <c r="B19495" s="2" t="s">
        <v>4239</v>
      </c>
      <c r="C19495" s="2" t="s">
        <v>2347</v>
      </c>
      <c r="D19495" s="2" t="s">
        <v>416</v>
      </c>
      <c r="E19495" s="4" t="s">
        <v>1740</v>
      </c>
      <c r="F19495" s="20" t="s">
        <v>1818</v>
      </c>
      <c r="G19495" s="8" t="str">
        <f>IF(COUNTIF('Dam Lines'!A:A,D19495)&gt;0,"Yes","No")</f>
        <v>Yes</v>
      </c>
      <c r="H19495" s="14" t="s">
        <v>1742</v>
      </c>
      <c r="I19495" s="8" t="str">
        <f t="array" ref="I19495">IF(G19495="Yes",XLOOKUP(D19495,'Dam Lines'!A:A,'Dam Lines'!J:J),"")</f>
        <v>SOUMEIRA</v>
      </c>
    </row>
    <row r="19496" hidden="1">
      <c r="A19496" s="11">
        <v>5.0</v>
      </c>
      <c r="B19496" s="2" t="s">
        <v>4772</v>
      </c>
      <c r="C19496" s="2" t="s">
        <v>1744</v>
      </c>
      <c r="D19496" s="2" t="s">
        <v>609</v>
      </c>
      <c r="E19496" s="4" t="s">
        <v>1740</v>
      </c>
      <c r="F19496" s="20" t="s">
        <v>1818</v>
      </c>
      <c r="G19496" s="8" t="str">
        <f>IF(COUNTIF('Dam Lines'!A:A,D19496)&gt;0,"Yes","No")</f>
        <v>Yes</v>
      </c>
      <c r="H19496" s="14" t="s">
        <v>1742</v>
      </c>
      <c r="I19496" s="8" t="str">
        <f t="array" ref="I19496">IF(G19496="Yes",XLOOKUP(D19496,'Dam Lines'!A:A,'Dam Lines'!J:J),"")</f>
        <v>MANAGIYA AL SAFFRA</v>
      </c>
    </row>
    <row r="19497" hidden="1">
      <c r="A19497" s="11">
        <v>6.0</v>
      </c>
      <c r="B19497" s="2" t="s">
        <v>5123</v>
      </c>
      <c r="C19497" s="2" t="s">
        <v>1816</v>
      </c>
      <c r="D19497" s="2" t="s">
        <v>5124</v>
      </c>
      <c r="E19497" s="4" t="s">
        <v>1740</v>
      </c>
      <c r="F19497" s="20" t="s">
        <v>1818</v>
      </c>
      <c r="G19497" s="8" t="str">
        <f>IF(COUNTIF('Dam Lines'!A:A,D19497)&gt;0,"Yes","No")</f>
        <v>No</v>
      </c>
      <c r="H19497" s="14" t="s">
        <v>1742</v>
      </c>
      <c r="I19497" s="8" t="str">
        <f t="array" ref="I19497">IF(G19497="Yes",XLOOKUP(D19497,'Dam Lines'!A:A,'Dam Lines'!J:J),"")</f>
        <v/>
      </c>
    </row>
    <row r="19498" hidden="1">
      <c r="A19498" s="11">
        <v>7.0</v>
      </c>
      <c r="B19498" s="2" t="s">
        <v>4981</v>
      </c>
      <c r="C19498" s="2" t="s">
        <v>2545</v>
      </c>
      <c r="D19498" s="2" t="s">
        <v>338</v>
      </c>
      <c r="E19498" s="4" t="s">
        <v>1740</v>
      </c>
      <c r="F19498" s="20" t="s">
        <v>1818</v>
      </c>
      <c r="G19498" s="8" t="str">
        <f>IF(COUNTIF('Dam Lines'!A:A,D19498)&gt;0,"Yes","No")</f>
        <v>Yes</v>
      </c>
      <c r="H19498" s="14" t="s">
        <v>1742</v>
      </c>
      <c r="I19498" s="8" t="str">
        <f t="array" ref="I19498">IF(G19498="Yes",XLOOKUP(D19498,'Dam Lines'!A:A,'Dam Lines'!J:J),"")</f>
        <v>BAKOURA</v>
      </c>
    </row>
    <row r="19499" hidden="1">
      <c r="A19499" s="11">
        <v>8.0</v>
      </c>
      <c r="B19499" s="2" t="s">
        <v>4894</v>
      </c>
      <c r="C19499" s="2" t="s">
        <v>3342</v>
      </c>
      <c r="D19499" s="2" t="s">
        <v>4895</v>
      </c>
      <c r="E19499" s="4" t="s">
        <v>1740</v>
      </c>
      <c r="F19499" s="20" t="s">
        <v>1818</v>
      </c>
      <c r="G19499" s="8" t="str">
        <f>IF(COUNTIF('Dam Lines'!A:A,D19499)&gt;0,"Yes","No")</f>
        <v>No</v>
      </c>
      <c r="H19499" s="14" t="s">
        <v>1742</v>
      </c>
      <c r="I19499" s="8" t="str">
        <f t="array" ref="I19499">IF(G19499="Yes",XLOOKUP(D19499,'Dam Lines'!A:A,'Dam Lines'!J:J),"")</f>
        <v/>
      </c>
    </row>
    <row r="19500" hidden="1">
      <c r="A19500" s="11">
        <v>9.0</v>
      </c>
      <c r="B19500" s="2" t="s">
        <v>5008</v>
      </c>
      <c r="C19500" s="2" t="s">
        <v>2613</v>
      </c>
      <c r="D19500" s="17" t="s">
        <v>5009</v>
      </c>
      <c r="E19500" s="4" t="s">
        <v>1740</v>
      </c>
      <c r="F19500" s="20" t="s">
        <v>1818</v>
      </c>
      <c r="G19500" s="8" t="str">
        <f>IF(COUNTIF('Dam Lines'!A:A,D19500)&gt;0,"Yes","No")</f>
        <v>No</v>
      </c>
      <c r="H19500" s="14" t="s">
        <v>1761</v>
      </c>
      <c r="I19500" s="8" t="str">
        <f t="array" ref="I19500">IF(G19500="Yes",XLOOKUP(D19500,'Dam Lines'!A:A,'Dam Lines'!J:J),"")</f>
        <v/>
      </c>
    </row>
    <row r="19501" hidden="1">
      <c r="A19501" s="11">
        <v>10.0</v>
      </c>
      <c r="B19501" s="2" t="s">
        <v>4722</v>
      </c>
      <c r="C19501" s="2" t="s">
        <v>2059</v>
      </c>
      <c r="D19501" s="2" t="s">
        <v>137</v>
      </c>
      <c r="E19501" s="4" t="s">
        <v>1740</v>
      </c>
      <c r="F19501" s="20" t="s">
        <v>1818</v>
      </c>
      <c r="G19501" s="8" t="str">
        <f>IF(COUNTIF('Dam Lines'!A:A,D19501)&gt;0,"Yes","No")</f>
        <v>Yes</v>
      </c>
      <c r="H19501" s="14" t="s">
        <v>1742</v>
      </c>
      <c r="I19501" s="8" t="str">
        <f t="array" ref="I19501">IF(G19501="Yes",XLOOKUP(D19501,'Dam Lines'!A:A,'Dam Lines'!J:J),"")</f>
        <v>CAIDA</v>
      </c>
    </row>
    <row r="19502" hidden="1">
      <c r="A19502" s="11">
        <v>11.0</v>
      </c>
      <c r="B19502" s="2" t="s">
        <v>4955</v>
      </c>
      <c r="C19502" s="2" t="s">
        <v>1785</v>
      </c>
      <c r="D19502" s="2" t="s">
        <v>4956</v>
      </c>
      <c r="E19502" s="4" t="s">
        <v>1740</v>
      </c>
      <c r="F19502" s="20" t="s">
        <v>1818</v>
      </c>
      <c r="G19502" s="8" t="str">
        <f>IF(COUNTIF('Dam Lines'!A:A,D19502)&gt;0,"Yes","No")</f>
        <v>No</v>
      </c>
      <c r="H19502" s="14" t="s">
        <v>1742</v>
      </c>
      <c r="I19502" s="8" t="str">
        <f t="array" ref="I19502">IF(G19502="Yes",XLOOKUP(D19502,'Dam Lines'!A:A,'Dam Lines'!J:J),"")</f>
        <v/>
      </c>
    </row>
    <row r="19503" hidden="1">
      <c r="A19503" s="11">
        <v>12.0</v>
      </c>
      <c r="B19503" s="2" t="s">
        <v>4977</v>
      </c>
      <c r="C19503" s="2" t="s">
        <v>4833</v>
      </c>
      <c r="D19503" s="2" t="s">
        <v>808</v>
      </c>
      <c r="E19503" s="4" t="s">
        <v>1740</v>
      </c>
      <c r="F19503" s="20" t="s">
        <v>1818</v>
      </c>
      <c r="G19503" s="8" t="str">
        <f>IF(COUNTIF('Dam Lines'!A:A,D19503)&gt;0,"Yes","No")</f>
        <v>Yes</v>
      </c>
      <c r="H19503" s="14" t="s">
        <v>1742</v>
      </c>
      <c r="I19503" s="8" t="str">
        <f t="array" ref="I19503">IF(G19503="Yes",XLOOKUP(D19503,'Dam Lines'!A:A,'Dam Lines'!J:J),"")</f>
        <v>PTASHKA</v>
      </c>
    </row>
    <row r="19504" hidden="1">
      <c r="A19504" s="11">
        <v>13.0</v>
      </c>
      <c r="B19504" s="2" t="s">
        <v>4275</v>
      </c>
      <c r="C19504" s="2" t="s">
        <v>4276</v>
      </c>
      <c r="D19504" s="2" t="s">
        <v>980</v>
      </c>
      <c r="E19504" s="4" t="s">
        <v>1740</v>
      </c>
      <c r="F19504" s="20" t="s">
        <v>1818</v>
      </c>
      <c r="G19504" s="8" t="str">
        <f>IF(COUNTIF('Dam Lines'!A:A,D19504)&gt;0,"Yes","No")</f>
        <v>Yes</v>
      </c>
      <c r="H19504" s="14" t="s">
        <v>1742</v>
      </c>
      <c r="I19504" s="8" t="str">
        <f t="array" ref="I19504">IF(G19504="Yes",XLOOKUP(D19504,'Dam Lines'!A:A,'Dam Lines'!J:J),"")</f>
        <v>CAIDA</v>
      </c>
    </row>
    <row r="19505" hidden="1">
      <c r="A19505" s="11">
        <v>1.0</v>
      </c>
      <c r="B19505" s="2" t="s">
        <v>4805</v>
      </c>
      <c r="C19505" s="2" t="s">
        <v>1980</v>
      </c>
      <c r="D19505" s="2" t="s">
        <v>116</v>
      </c>
      <c r="E19505" s="4" t="s">
        <v>1779</v>
      </c>
      <c r="F19505" s="20" t="s">
        <v>1818</v>
      </c>
      <c r="G19505" s="8" t="str">
        <f>IF(COUNTIF('Dam Lines'!A:A,D19505)&gt;0,"Yes","No")</f>
        <v>Yes</v>
      </c>
      <c r="H19505" s="14" t="s">
        <v>1761</v>
      </c>
      <c r="I19505" s="8" t="str">
        <f t="array" ref="I19505">IF(G19505="Yes",XLOOKUP(D19505,'Dam Lines'!A:A,'Dam Lines'!J:J),"")</f>
        <v>FATMA</v>
      </c>
    </row>
    <row r="19506" hidden="1">
      <c r="A19506" s="11">
        <v>2.0</v>
      </c>
      <c r="B19506" s="2" t="s">
        <v>3807</v>
      </c>
      <c r="C19506" s="2" t="s">
        <v>3697</v>
      </c>
      <c r="D19506" s="2" t="s">
        <v>3808</v>
      </c>
      <c r="E19506" s="4" t="s">
        <v>1779</v>
      </c>
      <c r="F19506" s="20" t="s">
        <v>1818</v>
      </c>
      <c r="G19506" s="8" t="str">
        <f>IF(COUNTIF('Dam Lines'!A:A,D19506)&gt;0,"Yes","No")</f>
        <v>No</v>
      </c>
      <c r="H19506" s="14" t="s">
        <v>1742</v>
      </c>
      <c r="I19506" s="8" t="str">
        <f t="array" ref="I19506">IF(G19506="Yes",XLOOKUP(D19506,'Dam Lines'!A:A,'Dam Lines'!J:J),"")</f>
        <v/>
      </c>
    </row>
    <row r="19507" hidden="1">
      <c r="A19507" s="11">
        <v>3.0</v>
      </c>
      <c r="B19507" s="2" t="s">
        <v>3930</v>
      </c>
      <c r="C19507" s="2" t="s">
        <v>1798</v>
      </c>
      <c r="D19507" s="2" t="s">
        <v>133</v>
      </c>
      <c r="E19507" s="4" t="s">
        <v>1779</v>
      </c>
      <c r="F19507" s="20" t="s">
        <v>1818</v>
      </c>
      <c r="G19507" s="8" t="str">
        <f>IF(COUNTIF('Dam Lines'!A:A,D19507)&gt;0,"Yes","No")</f>
        <v>Yes</v>
      </c>
      <c r="H19507" s="14" t="s">
        <v>1742</v>
      </c>
      <c r="I19507" s="8" t="str">
        <f t="array" ref="I19507">IF(G19507="Yes",XLOOKUP(D19507,'Dam Lines'!A:A,'Dam Lines'!J:J),"")</f>
        <v>YFS ALMOND JOY</v>
      </c>
    </row>
    <row r="19508" hidden="1">
      <c r="A19508" s="11">
        <v>4.0</v>
      </c>
      <c r="B19508" s="2" t="s">
        <v>4396</v>
      </c>
      <c r="C19508" s="2" t="s">
        <v>3697</v>
      </c>
      <c r="D19508" s="2" t="s">
        <v>4128</v>
      </c>
      <c r="E19508" s="4" t="s">
        <v>1779</v>
      </c>
      <c r="F19508" s="20" t="s">
        <v>1818</v>
      </c>
      <c r="G19508" s="8" t="str">
        <f>IF(COUNTIF('Dam Lines'!A:A,D19508)&gt;0,"Yes","No")</f>
        <v>No</v>
      </c>
      <c r="H19508" s="14" t="s">
        <v>1742</v>
      </c>
      <c r="I19508" s="8" t="str">
        <f t="array" ref="I19508">IF(G19508="Yes",XLOOKUP(D19508,'Dam Lines'!A:A,'Dam Lines'!J:J),"")</f>
        <v/>
      </c>
    </row>
    <row r="19509" hidden="1">
      <c r="A19509" s="11">
        <v>5.0</v>
      </c>
      <c r="B19509" s="2" t="s">
        <v>3833</v>
      </c>
      <c r="C19509" s="2" t="s">
        <v>1962</v>
      </c>
      <c r="D19509" s="2" t="s">
        <v>370</v>
      </c>
      <c r="E19509" s="4" t="s">
        <v>1779</v>
      </c>
      <c r="F19509" s="20" t="s">
        <v>1818</v>
      </c>
      <c r="G19509" s="8" t="str">
        <f>IF(COUNTIF('Dam Lines'!A:A,D19509)&gt;0,"Yes","No")</f>
        <v>Yes</v>
      </c>
      <c r="H19509" s="14" t="s">
        <v>1742</v>
      </c>
      <c r="I19509" s="8" t="str">
        <f t="array" ref="I19509">IF(G19509="Yes",XLOOKUP(D19509,'Dam Lines'!A:A,'Dam Lines'!J:J),"")</f>
        <v>FİRUZE.1.</v>
      </c>
    </row>
    <row r="19510" hidden="1">
      <c r="A19510" s="11">
        <v>6.0</v>
      </c>
      <c r="B19510" s="2" t="s">
        <v>3704</v>
      </c>
      <c r="C19510" s="2" t="s">
        <v>1935</v>
      </c>
      <c r="D19510" s="2" t="s">
        <v>1173</v>
      </c>
      <c r="E19510" s="4" t="s">
        <v>1779</v>
      </c>
      <c r="F19510" s="20" t="s">
        <v>1818</v>
      </c>
      <c r="G19510" s="8" t="str">
        <f>IF(COUNTIF('Dam Lines'!A:A,D19510)&gt;0,"Yes","No")</f>
        <v>Yes</v>
      </c>
      <c r="H19510" s="14" t="s">
        <v>1742</v>
      </c>
      <c r="I19510" s="8" t="str">
        <f t="array" ref="I19510">IF(G19510="Yes",XLOOKUP(D19510,'Dam Lines'!A:A,'Dam Lines'!J:J),"")</f>
        <v>DJEDA</v>
      </c>
    </row>
    <row r="19511" hidden="1">
      <c r="A19511" s="11">
        <v>7.0</v>
      </c>
      <c r="B19511" s="2" t="s">
        <v>4982</v>
      </c>
      <c r="C19511" s="2" t="s">
        <v>3494</v>
      </c>
      <c r="D19511" s="2" t="s">
        <v>133</v>
      </c>
      <c r="E19511" s="4" t="s">
        <v>1779</v>
      </c>
      <c r="F19511" s="20" t="s">
        <v>1818</v>
      </c>
      <c r="G19511" s="8" t="str">
        <f>IF(COUNTIF('Dam Lines'!A:A,D19511)&gt;0,"Yes","No")</f>
        <v>Yes</v>
      </c>
      <c r="H19511" s="14" t="s">
        <v>1742</v>
      </c>
      <c r="I19511" s="8" t="str">
        <f t="array" ref="I19511">IF(G19511="Yes",XLOOKUP(D19511,'Dam Lines'!A:A,'Dam Lines'!J:J),"")</f>
        <v>YFS ALMOND JOY</v>
      </c>
    </row>
    <row r="19512" hidden="1">
      <c r="A19512" s="11">
        <v>1.0</v>
      </c>
      <c r="B19512" s="2" t="s">
        <v>3650</v>
      </c>
      <c r="C19512" s="2" t="s">
        <v>1980</v>
      </c>
      <c r="D19512" s="2" t="s">
        <v>533</v>
      </c>
      <c r="E19512" s="4" t="s">
        <v>1779</v>
      </c>
      <c r="F19512" s="20" t="s">
        <v>2037</v>
      </c>
      <c r="G19512" s="8" t="str">
        <f>IF(COUNTIF('Dam Lines'!A:A,D19512)&gt;0,"Yes","No")</f>
        <v>Yes</v>
      </c>
      <c r="H19512" s="14" t="s">
        <v>1742</v>
      </c>
      <c r="I19512" s="8" t="str">
        <f t="array" ref="I19512">IF(G19512="Yes",XLOOKUP(D19512,'Dam Lines'!A:A,'Dam Lines'!J:J),"")</f>
        <v>ALBA</v>
      </c>
    </row>
    <row r="19513" hidden="1">
      <c r="A19513" s="11">
        <v>2.0</v>
      </c>
      <c r="B19513" s="2" t="s">
        <v>4336</v>
      </c>
      <c r="C19513" s="2" t="s">
        <v>3777</v>
      </c>
      <c r="D19513" s="2" t="s">
        <v>377</v>
      </c>
      <c r="E19513" s="4" t="s">
        <v>1779</v>
      </c>
      <c r="F19513" s="20" t="s">
        <v>2037</v>
      </c>
      <c r="G19513" s="8" t="str">
        <f>IF(COUNTIF('Dam Lines'!A:A,D19513)&gt;0,"Yes","No")</f>
        <v>Yes</v>
      </c>
      <c r="H19513" s="14" t="s">
        <v>1742</v>
      </c>
      <c r="I19513" s="8" t="str">
        <f t="array" ref="I19513">IF(G19513="Yes",XLOOKUP(D19513,'Dam Lines'!A:A,'Dam Lines'!J:J),"")</f>
        <v>MADOU</v>
      </c>
    </row>
    <row r="19514" hidden="1">
      <c r="A19514" s="11">
        <v>3.0</v>
      </c>
      <c r="B19514" s="2" t="s">
        <v>4350</v>
      </c>
      <c r="C19514" s="2" t="s">
        <v>1817</v>
      </c>
      <c r="D19514" s="2" t="s">
        <v>98</v>
      </c>
      <c r="E19514" s="4" t="s">
        <v>1779</v>
      </c>
      <c r="F19514" s="20" t="s">
        <v>2037</v>
      </c>
      <c r="G19514" s="8" t="str">
        <f>IF(COUNTIF('Dam Lines'!A:A,D19514)&gt;0,"Yes","No")</f>
        <v>Yes</v>
      </c>
      <c r="H19514" s="14" t="s">
        <v>1742</v>
      </c>
      <c r="I19514" s="8" t="str">
        <f t="array" ref="I19514">IF(G19514="Yes",XLOOKUP(D19514,'Dam Lines'!A:A,'Dam Lines'!J:J),"")</f>
        <v>PHILIPPA</v>
      </c>
    </row>
    <row r="19515" hidden="1">
      <c r="A19515" s="11">
        <v>4.0</v>
      </c>
      <c r="B19515" s="2" t="s">
        <v>5312</v>
      </c>
      <c r="C19515" s="2" t="s">
        <v>3494</v>
      </c>
      <c r="D19515" s="2" t="s">
        <v>928</v>
      </c>
      <c r="E19515" s="4" t="s">
        <v>1779</v>
      </c>
      <c r="F19515" s="20" t="s">
        <v>2037</v>
      </c>
      <c r="G19515" s="8" t="str">
        <f>IF(COUNTIF('Dam Lines'!A:A,D19515)&gt;0,"Yes","No")</f>
        <v>Yes</v>
      </c>
      <c r="H19515" s="14" t="s">
        <v>1742</v>
      </c>
      <c r="I19515" s="8" t="str">
        <f t="array" ref="I19515">IF(G19515="Yes",XLOOKUP(D19515,'Dam Lines'!A:A,'Dam Lines'!J:J),"")</f>
        <v>BASSALA</v>
      </c>
    </row>
    <row r="19516" hidden="1">
      <c r="A19516" s="11">
        <v>5.0</v>
      </c>
      <c r="B19516" s="2" t="s">
        <v>4279</v>
      </c>
      <c r="C19516" s="2" t="s">
        <v>1823</v>
      </c>
      <c r="D19516" s="2" t="s">
        <v>1500</v>
      </c>
      <c r="E19516" s="4" t="s">
        <v>1779</v>
      </c>
      <c r="F19516" s="20" t="s">
        <v>2037</v>
      </c>
      <c r="G19516" s="8" t="str">
        <f>IF(COUNTIF('Dam Lines'!A:A,D19516)&gt;0,"Yes","No")</f>
        <v>Yes</v>
      </c>
      <c r="H19516" s="14" t="s">
        <v>1742</v>
      </c>
      <c r="I19516" s="8" t="str">
        <f t="array" ref="I19516">IF(G19516="Yes",XLOOKUP(D19516,'Dam Lines'!A:A,'Dam Lines'!J:J),"")</f>
        <v>NEVADA II</v>
      </c>
    </row>
    <row r="19517" hidden="1">
      <c r="A19517" s="11">
        <v>6.0</v>
      </c>
      <c r="B19517" s="2" t="s">
        <v>4574</v>
      </c>
      <c r="C19517" s="2" t="s">
        <v>4119</v>
      </c>
      <c r="D19517" s="2" t="s">
        <v>4575</v>
      </c>
      <c r="E19517" s="4" t="s">
        <v>1779</v>
      </c>
      <c r="F19517" s="20" t="s">
        <v>2037</v>
      </c>
      <c r="G19517" s="8" t="str">
        <f>IF(COUNTIF('Dam Lines'!A:A,D19517)&gt;0,"Yes","No")</f>
        <v>No</v>
      </c>
      <c r="H19517" s="14" t="s">
        <v>1742</v>
      </c>
      <c r="I19517" s="8" t="str">
        <f t="array" ref="I19517">IF(G19517="Yes",XLOOKUP(D19517,'Dam Lines'!A:A,'Dam Lines'!J:J),"")</f>
        <v/>
      </c>
    </row>
    <row r="19518" hidden="1">
      <c r="A19518" s="11">
        <v>7.0</v>
      </c>
      <c r="B19518" s="2" t="s">
        <v>5492</v>
      </c>
      <c r="C19518" s="2" t="s">
        <v>1754</v>
      </c>
      <c r="D19518" s="2" t="s">
        <v>739</v>
      </c>
      <c r="E19518" s="4" t="s">
        <v>1779</v>
      </c>
      <c r="F19518" s="20" t="s">
        <v>2037</v>
      </c>
      <c r="G19518" s="8" t="str">
        <f>IF(COUNTIF('Dam Lines'!A:A,D19518)&gt;0,"Yes","No")</f>
        <v>Yes</v>
      </c>
      <c r="H19518" s="14" t="s">
        <v>1761</v>
      </c>
      <c r="I19518" s="8" t="str">
        <f t="array" ref="I19518">IF(G19518="Yes",XLOOKUP(D19518,'Dam Lines'!A:A,'Dam Lines'!J:J),"")</f>
        <v>MAGNESIE</v>
      </c>
    </row>
    <row r="19519" hidden="1">
      <c r="A19519" s="11">
        <v>8.0</v>
      </c>
      <c r="B19519" s="2" t="s">
        <v>5232</v>
      </c>
      <c r="C19519" s="2" t="s">
        <v>3071</v>
      </c>
      <c r="D19519" s="2" t="s">
        <v>5233</v>
      </c>
      <c r="E19519" s="4" t="s">
        <v>1779</v>
      </c>
      <c r="F19519" s="20" t="s">
        <v>2037</v>
      </c>
      <c r="G19519" s="8" t="str">
        <f>IF(COUNTIF('Dam Lines'!A:A,D19519)&gt;0,"Yes","No")</f>
        <v>No</v>
      </c>
      <c r="H19519" s="14" t="s">
        <v>1742</v>
      </c>
      <c r="I19519" s="8" t="str">
        <f t="array" ref="I19519">IF(G19519="Yes",XLOOKUP(D19519,'Dam Lines'!A:A,'Dam Lines'!J:J),"")</f>
        <v/>
      </c>
    </row>
    <row r="19520" hidden="1">
      <c r="A19520" s="11">
        <v>9.0</v>
      </c>
      <c r="B19520" s="2" t="s">
        <v>5244</v>
      </c>
      <c r="C19520" s="2" t="s">
        <v>1908</v>
      </c>
      <c r="D19520" s="2" t="s">
        <v>5245</v>
      </c>
      <c r="E19520" s="4" t="s">
        <v>1779</v>
      </c>
      <c r="F19520" s="20" t="s">
        <v>2037</v>
      </c>
      <c r="G19520" s="8" t="str">
        <f>IF(COUNTIF('Dam Lines'!A:A,D19520)&gt;0,"Yes","No")</f>
        <v>No</v>
      </c>
      <c r="H19520" s="14" t="s">
        <v>1742</v>
      </c>
      <c r="I19520" s="8" t="str">
        <f t="array" ref="I19520">IF(G19520="Yes",XLOOKUP(D19520,'Dam Lines'!A:A,'Dam Lines'!J:J),"")</f>
        <v/>
      </c>
    </row>
    <row r="19521" hidden="1">
      <c r="A19521" s="11">
        <v>10.0</v>
      </c>
      <c r="B19521" s="2" t="s">
        <v>4348</v>
      </c>
      <c r="C19521" s="2" t="s">
        <v>2243</v>
      </c>
      <c r="D19521" s="2" t="s">
        <v>4349</v>
      </c>
      <c r="E19521" s="4" t="s">
        <v>1779</v>
      </c>
      <c r="F19521" s="20" t="s">
        <v>2037</v>
      </c>
      <c r="G19521" s="8" t="str">
        <f>IF(COUNTIF('Dam Lines'!A:A,D19521)&gt;0,"Yes","No")</f>
        <v>No</v>
      </c>
      <c r="H19521" s="14" t="s">
        <v>1742</v>
      </c>
      <c r="I19521" s="8" t="str">
        <f t="array" ref="I19521">IF(G19521="Yes",XLOOKUP(D19521,'Dam Lines'!A:A,'Dam Lines'!J:J),"")</f>
        <v/>
      </c>
    </row>
    <row r="19522" hidden="1">
      <c r="A19522" s="11">
        <v>11.0</v>
      </c>
      <c r="B19522" s="2" t="s">
        <v>4359</v>
      </c>
      <c r="C19522" s="2" t="s">
        <v>1823</v>
      </c>
      <c r="D19522" s="2" t="s">
        <v>4360</v>
      </c>
      <c r="E19522" s="4" t="s">
        <v>1779</v>
      </c>
      <c r="F19522" s="20" t="s">
        <v>2037</v>
      </c>
      <c r="G19522" s="8" t="str">
        <f>IF(COUNTIF('Dam Lines'!A:A,D19522)&gt;0,"Yes","No")</f>
        <v>No</v>
      </c>
      <c r="H19522" s="14" t="s">
        <v>1742</v>
      </c>
      <c r="I19522" s="8" t="str">
        <f t="array" ref="I19522">IF(G19522="Yes",XLOOKUP(D19522,'Dam Lines'!A:A,'Dam Lines'!J:J),"")</f>
        <v/>
      </c>
    </row>
    <row r="19523" hidden="1">
      <c r="A19523" s="11">
        <v>12.0</v>
      </c>
      <c r="B19523" s="2" t="s">
        <v>4297</v>
      </c>
      <c r="C19523" s="2" t="s">
        <v>2009</v>
      </c>
      <c r="D19523" s="2" t="s">
        <v>4298</v>
      </c>
      <c r="E19523" s="4" t="s">
        <v>1779</v>
      </c>
      <c r="F19523" s="20" t="s">
        <v>2037</v>
      </c>
      <c r="G19523" s="8" t="str">
        <f>IF(COUNTIF('Dam Lines'!A:A,D19523)&gt;0,"Yes","No")</f>
        <v>No</v>
      </c>
      <c r="H19523" s="14" t="s">
        <v>1742</v>
      </c>
      <c r="I19523" s="8" t="str">
        <f t="array" ref="I19523">IF(G19523="Yes",XLOOKUP(D19523,'Dam Lines'!A:A,'Dam Lines'!J:J),"")</f>
        <v/>
      </c>
    </row>
    <row r="19524" hidden="1">
      <c r="A19524" s="11">
        <v>1.0</v>
      </c>
      <c r="B19524" s="2" t="s">
        <v>5374</v>
      </c>
      <c r="C19524" s="2" t="s">
        <v>2351</v>
      </c>
      <c r="D19524" s="2" t="s">
        <v>38</v>
      </c>
      <c r="E19524" s="4" t="s">
        <v>1740</v>
      </c>
      <c r="F19524" s="20" t="s">
        <v>1887</v>
      </c>
      <c r="G19524" s="8" t="str">
        <f>IF(COUNTIF('Dam Lines'!A:A,D19524)&gt;0,"Yes","No")</f>
        <v>Yes</v>
      </c>
      <c r="H19524" s="14" t="s">
        <v>1742</v>
      </c>
      <c r="I19524" s="8" t="str">
        <f t="array" ref="I19524">IF(G19524="Yes",XLOOKUP(D19524,'Dam Lines'!A:A,'Dam Lines'!J:J),"")</f>
        <v>PHILIPPA</v>
      </c>
    </row>
    <row r="19525" hidden="1">
      <c r="A19525" s="11">
        <v>2.0</v>
      </c>
      <c r="B19525" s="2" t="s">
        <v>5364</v>
      </c>
      <c r="C19525" s="2" t="s">
        <v>2248</v>
      </c>
      <c r="D19525" s="2" t="s">
        <v>492</v>
      </c>
      <c r="E19525" s="4" t="s">
        <v>1740</v>
      </c>
      <c r="F19525" s="20" t="s">
        <v>1887</v>
      </c>
      <c r="G19525" s="8" t="str">
        <f>IF(COUNTIF('Dam Lines'!A:A,D19525)&gt;0,"Yes","No")</f>
        <v>Yes</v>
      </c>
      <c r="H19525" s="14" t="s">
        <v>1742</v>
      </c>
      <c r="I19525" s="8" t="str">
        <f t="array" ref="I19525">IF(G19525="Yes",XLOOKUP(D19525,'Dam Lines'!A:A,'Dam Lines'!J:J),"")</f>
        <v>ASALA HALEEMA</v>
      </c>
    </row>
    <row r="19526" hidden="1">
      <c r="A19526" s="11">
        <v>3.0</v>
      </c>
      <c r="B19526" s="2" t="s">
        <v>5493</v>
      </c>
      <c r="C19526" s="2" t="s">
        <v>1744</v>
      </c>
      <c r="D19526" s="2" t="s">
        <v>5494</v>
      </c>
      <c r="E19526" s="4" t="s">
        <v>1740</v>
      </c>
      <c r="F19526" s="20" t="s">
        <v>1887</v>
      </c>
      <c r="G19526" s="8" t="str">
        <f>IF(COUNTIF('Dam Lines'!A:A,D19526)&gt;0,"Yes","No")</f>
        <v>No</v>
      </c>
      <c r="H19526" s="14" t="s">
        <v>1742</v>
      </c>
      <c r="I19526" s="8" t="str">
        <f t="array" ref="I19526">IF(G19526="Yes",XLOOKUP(D19526,'Dam Lines'!A:A,'Dam Lines'!J:J),"")</f>
        <v/>
      </c>
    </row>
    <row r="19527" hidden="1">
      <c r="A19527" s="11">
        <v>4.0</v>
      </c>
      <c r="B19527" s="2" t="s">
        <v>5412</v>
      </c>
      <c r="C19527" s="2" t="s">
        <v>3423</v>
      </c>
      <c r="D19527" s="2" t="s">
        <v>4139</v>
      </c>
      <c r="E19527" s="4" t="s">
        <v>1740</v>
      </c>
      <c r="F19527" s="20" t="s">
        <v>1887</v>
      </c>
      <c r="G19527" s="8" t="str">
        <f>IF(COUNTIF('Dam Lines'!A:A,D19527)&gt;0,"Yes","No")</f>
        <v>No</v>
      </c>
      <c r="H19527" s="14" t="s">
        <v>1742</v>
      </c>
      <c r="I19527" s="8" t="str">
        <f t="array" ref="I19527">IF(G19527="Yes",XLOOKUP(D19527,'Dam Lines'!A:A,'Dam Lines'!J:J),"")</f>
        <v/>
      </c>
    </row>
    <row r="19528" hidden="1">
      <c r="A19528" s="11">
        <v>5.0</v>
      </c>
      <c r="B19528" s="2" t="s">
        <v>5495</v>
      </c>
      <c r="C19528" s="2" t="s">
        <v>1744</v>
      </c>
      <c r="D19528" s="2" t="s">
        <v>915</v>
      </c>
      <c r="E19528" s="4" t="s">
        <v>1740</v>
      </c>
      <c r="F19528" s="20" t="s">
        <v>1887</v>
      </c>
      <c r="G19528" s="8" t="str">
        <f>IF(COUNTIF('Dam Lines'!A:A,D19528)&gt;0,"Yes","No")</f>
        <v>Yes</v>
      </c>
      <c r="H19528" s="14" t="s">
        <v>1742</v>
      </c>
      <c r="I19528" s="8" t="str">
        <f t="array" ref="I19528">IF(G19528="Yes",XLOOKUP(D19528,'Dam Lines'!A:A,'Dam Lines'!J:J),"")</f>
        <v>LYDIA</v>
      </c>
    </row>
    <row r="19529" hidden="1">
      <c r="A19529" s="11">
        <v>6.0</v>
      </c>
      <c r="B19529" s="2" t="s">
        <v>5375</v>
      </c>
      <c r="C19529" s="2" t="s">
        <v>3739</v>
      </c>
      <c r="D19529" s="2" t="s">
        <v>1090</v>
      </c>
      <c r="E19529" s="4" t="s">
        <v>1740</v>
      </c>
      <c r="F19529" s="20" t="s">
        <v>1887</v>
      </c>
      <c r="G19529" s="8" t="str">
        <f>IF(COUNTIF('Dam Lines'!A:A,D19529)&gt;0,"Yes","No")</f>
        <v>Yes</v>
      </c>
      <c r="H19529" s="14" t="s">
        <v>1742</v>
      </c>
      <c r="I19529" s="8" t="str">
        <f t="array" ref="I19529">IF(G19529="Yes",XLOOKUP(D19529,'Dam Lines'!A:A,'Dam Lines'!J:J),"")</f>
        <v>GAICHI</v>
      </c>
    </row>
    <row r="19530" hidden="1">
      <c r="A19530" s="11">
        <v>7.0</v>
      </c>
      <c r="B19530" s="2" t="s">
        <v>5496</v>
      </c>
      <c r="C19530" s="2" t="s">
        <v>4035</v>
      </c>
      <c r="D19530" s="2" t="s">
        <v>4599</v>
      </c>
      <c r="E19530" s="4" t="s">
        <v>1740</v>
      </c>
      <c r="F19530" s="20" t="s">
        <v>1887</v>
      </c>
      <c r="G19530" s="8" t="str">
        <f>IF(COUNTIF('Dam Lines'!A:A,D19530)&gt;0,"Yes","No")</f>
        <v>No</v>
      </c>
      <c r="H19530" s="14" t="s">
        <v>1742</v>
      </c>
      <c r="I19530" s="8" t="str">
        <f t="array" ref="I19530">IF(G19530="Yes",XLOOKUP(D19530,'Dam Lines'!A:A,'Dam Lines'!J:J),"")</f>
        <v/>
      </c>
    </row>
    <row r="19531" hidden="1">
      <c r="A19531" s="11">
        <v>8.0</v>
      </c>
      <c r="B19531" s="2" t="s">
        <v>5497</v>
      </c>
      <c r="C19531" s="2" t="s">
        <v>5498</v>
      </c>
      <c r="D19531" s="2" t="s">
        <v>5499</v>
      </c>
      <c r="E19531" s="4" t="s">
        <v>1740</v>
      </c>
      <c r="F19531" s="20" t="s">
        <v>1887</v>
      </c>
      <c r="G19531" s="8" t="str">
        <f>IF(COUNTIF('Dam Lines'!A:A,D19531)&gt;0,"Yes","No")</f>
        <v>No</v>
      </c>
      <c r="H19531" s="14" t="s">
        <v>1742</v>
      </c>
      <c r="I19531" s="8" t="str">
        <f t="array" ref="I19531">IF(G19531="Yes",XLOOKUP(D19531,'Dam Lines'!A:A,'Dam Lines'!J:J),"")</f>
        <v/>
      </c>
    </row>
    <row r="19532" hidden="1">
      <c r="A19532" s="11">
        <v>9.0</v>
      </c>
      <c r="B19532" s="2" t="s">
        <v>5500</v>
      </c>
      <c r="C19532" s="2" t="s">
        <v>2545</v>
      </c>
      <c r="D19532" s="2" t="s">
        <v>5426</v>
      </c>
      <c r="E19532" s="4" t="s">
        <v>1740</v>
      </c>
      <c r="F19532" s="20" t="s">
        <v>1887</v>
      </c>
      <c r="G19532" s="8" t="str">
        <f>IF(COUNTIF('Dam Lines'!A:A,D19532)&gt;0,"Yes","No")</f>
        <v>No</v>
      </c>
      <c r="H19532" s="14" t="s">
        <v>1742</v>
      </c>
      <c r="I19532" s="8" t="str">
        <f t="array" ref="I19532">IF(G19532="Yes",XLOOKUP(D19532,'Dam Lines'!A:A,'Dam Lines'!J:J),"")</f>
        <v/>
      </c>
    </row>
    <row r="19533" hidden="1">
      <c r="A19533" s="11">
        <v>10.0</v>
      </c>
      <c r="B19533" s="2" t="s">
        <v>5475</v>
      </c>
      <c r="C19533" s="2" t="s">
        <v>2382</v>
      </c>
      <c r="D19533" s="2" t="s">
        <v>1015</v>
      </c>
      <c r="E19533" s="4" t="s">
        <v>1740</v>
      </c>
      <c r="F19533" s="20" t="s">
        <v>1887</v>
      </c>
      <c r="G19533" s="8" t="str">
        <f>IF(COUNTIF('Dam Lines'!A:A,D19533)&gt;0,"Yes","No")</f>
        <v>Yes</v>
      </c>
      <c r="H19533" s="14" t="s">
        <v>1761</v>
      </c>
      <c r="I19533" s="8" t="str">
        <f t="array" ref="I19533">IF(G19533="Yes",XLOOKUP(D19533,'Dam Lines'!A:A,'Dam Lines'!J:J),"")</f>
        <v>FLAMING ALABASTAR</v>
      </c>
    </row>
    <row r="19534" hidden="1">
      <c r="A19534" s="11">
        <v>11.0</v>
      </c>
      <c r="B19534" s="2" t="s">
        <v>5298</v>
      </c>
      <c r="C19534" s="2" t="s">
        <v>1823</v>
      </c>
      <c r="D19534" s="2" t="s">
        <v>563</v>
      </c>
      <c r="E19534" s="4" t="s">
        <v>1740</v>
      </c>
      <c r="F19534" s="20" t="s">
        <v>1887</v>
      </c>
      <c r="G19534" s="8" t="str">
        <f>IF(COUNTIF('Dam Lines'!A:A,D19534)&gt;0,"Yes","No")</f>
        <v>Yes</v>
      </c>
      <c r="H19534" s="14" t="s">
        <v>1742</v>
      </c>
      <c r="I19534" s="8" t="str">
        <f t="array" ref="I19534">IF(G19534="Yes",XLOOKUP(D19534,'Dam Lines'!A:A,'Dam Lines'!J:J),"")</f>
        <v>WENOKA THALAB</v>
      </c>
    </row>
    <row r="19535" hidden="1">
      <c r="A19535" s="11">
        <v>12.0</v>
      </c>
      <c r="B19535" s="2" t="s">
        <v>5501</v>
      </c>
      <c r="C19535" s="2" t="s">
        <v>2347</v>
      </c>
      <c r="D19535" s="2" t="s">
        <v>280</v>
      </c>
      <c r="E19535" s="4" t="s">
        <v>1740</v>
      </c>
      <c r="F19535" s="20" t="s">
        <v>1887</v>
      </c>
      <c r="G19535" s="8" t="str">
        <f>IF(COUNTIF('Dam Lines'!A:A,D19535)&gt;0,"Yes","No")</f>
        <v>Yes</v>
      </c>
      <c r="H19535" s="14" t="s">
        <v>1761</v>
      </c>
      <c r="I19535" s="8" t="str">
        <f t="array" ref="I19535">IF(G19535="Yes",XLOOKUP(D19535,'Dam Lines'!A:A,'Dam Lines'!J:J),"")</f>
        <v>PHILIPPA</v>
      </c>
    </row>
    <row r="19536" hidden="1">
      <c r="A19536" s="11">
        <v>13.0</v>
      </c>
      <c r="B19536" s="2" t="s">
        <v>5502</v>
      </c>
      <c r="C19536" s="2" t="s">
        <v>5503</v>
      </c>
      <c r="D19536" s="2" t="s">
        <v>5504</v>
      </c>
      <c r="E19536" s="4" t="s">
        <v>1740</v>
      </c>
      <c r="F19536" s="20" t="s">
        <v>1887</v>
      </c>
      <c r="G19536" s="8" t="str">
        <f>IF(COUNTIF('Dam Lines'!A:A,D19536)&gt;0,"Yes","No")</f>
        <v>No</v>
      </c>
      <c r="H19536" s="14" t="s">
        <v>1742</v>
      </c>
      <c r="I19536" s="8" t="str">
        <f t="array" ref="I19536">IF(G19536="Yes",XLOOKUP(D19536,'Dam Lines'!A:A,'Dam Lines'!J:J),"")</f>
        <v/>
      </c>
    </row>
    <row r="19537" hidden="1">
      <c r="A19537" s="11">
        <v>1.0</v>
      </c>
      <c r="B19537" s="2" t="s">
        <v>5505</v>
      </c>
      <c r="C19537" s="2" t="s">
        <v>5085</v>
      </c>
      <c r="D19537" s="2" t="s">
        <v>491</v>
      </c>
      <c r="E19537" s="4" t="s">
        <v>1740</v>
      </c>
      <c r="F19537" s="20" t="s">
        <v>1869</v>
      </c>
      <c r="G19537" s="8" t="str">
        <f>IF(COUNTIF('Dam Lines'!A:A,D19537)&gt;0,"Yes","No")</f>
        <v>Yes</v>
      </c>
      <c r="H19537" s="14" t="s">
        <v>1761</v>
      </c>
      <c r="I19537" s="8" t="str">
        <f t="array" ref="I19537">IF(G19537="Yes",XLOOKUP(D19537,'Dam Lines'!A:A,'Dam Lines'!J:J),"")</f>
        <v>NEVADA II</v>
      </c>
    </row>
    <row r="19538" hidden="1">
      <c r="A19538" s="11">
        <v>2.0</v>
      </c>
      <c r="B19538" s="2" t="s">
        <v>5506</v>
      </c>
      <c r="C19538" s="2" t="s">
        <v>4093</v>
      </c>
      <c r="D19538" s="2" t="s">
        <v>5507</v>
      </c>
      <c r="E19538" s="4" t="s">
        <v>1740</v>
      </c>
      <c r="F19538" s="20" t="s">
        <v>1869</v>
      </c>
      <c r="G19538" s="8" t="str">
        <f>IF(COUNTIF('Dam Lines'!A:A,D19538)&gt;0,"Yes","No")</f>
        <v>No</v>
      </c>
      <c r="H19538" s="14" t="s">
        <v>1742</v>
      </c>
      <c r="I19538" s="8" t="str">
        <f t="array" ref="I19538">IF(G19538="Yes",XLOOKUP(D19538,'Dam Lines'!A:A,'Dam Lines'!J:J),"")</f>
        <v/>
      </c>
    </row>
    <row r="19539" hidden="1">
      <c r="A19539" s="11">
        <v>3.0</v>
      </c>
      <c r="B19539" s="2" t="s">
        <v>5508</v>
      </c>
      <c r="C19539" s="2" t="s">
        <v>1962</v>
      </c>
      <c r="D19539" s="2" t="s">
        <v>5509</v>
      </c>
      <c r="E19539" s="4" t="s">
        <v>1740</v>
      </c>
      <c r="F19539" s="20" t="s">
        <v>1869</v>
      </c>
      <c r="G19539" s="8" t="str">
        <f>IF(COUNTIF('Dam Lines'!A:A,D19539)&gt;0,"Yes","No")</f>
        <v>No</v>
      </c>
      <c r="H19539" s="14" t="s">
        <v>1742</v>
      </c>
      <c r="I19539" s="8" t="str">
        <f t="array" ref="I19539">IF(G19539="Yes",XLOOKUP(D19539,'Dam Lines'!A:A,'Dam Lines'!J:J),"")</f>
        <v/>
      </c>
    </row>
    <row r="19540" hidden="1">
      <c r="A19540" s="11">
        <v>4.0</v>
      </c>
      <c r="B19540" s="2" t="s">
        <v>5281</v>
      </c>
      <c r="C19540" s="2" t="s">
        <v>2749</v>
      </c>
      <c r="D19540" s="2" t="s">
        <v>5282</v>
      </c>
      <c r="E19540" s="4" t="s">
        <v>1740</v>
      </c>
      <c r="F19540" s="20" t="s">
        <v>1869</v>
      </c>
      <c r="G19540" s="8" t="str">
        <f>IF(COUNTIF('Dam Lines'!A:A,D19540)&gt;0,"Yes","No")</f>
        <v>No</v>
      </c>
      <c r="H19540" s="14" t="s">
        <v>1761</v>
      </c>
      <c r="I19540" s="8" t="str">
        <f t="array" ref="I19540">IF(G19540="Yes",XLOOKUP(D19540,'Dam Lines'!A:A,'Dam Lines'!J:J),"")</f>
        <v/>
      </c>
    </row>
    <row r="19541" hidden="1">
      <c r="A19541" s="11">
        <v>5.0</v>
      </c>
      <c r="B19541" s="2" t="s">
        <v>5460</v>
      </c>
      <c r="C19541" s="2" t="s">
        <v>4107</v>
      </c>
      <c r="D19541" s="2" t="s">
        <v>511</v>
      </c>
      <c r="E19541" s="4" t="s">
        <v>1740</v>
      </c>
      <c r="F19541" s="20" t="s">
        <v>1869</v>
      </c>
      <c r="G19541" s="8" t="str">
        <f>IF(COUNTIF('Dam Lines'!A:A,D19541)&gt;0,"Yes","No")</f>
        <v>Yes</v>
      </c>
      <c r="H19541" s="14" t="s">
        <v>1742</v>
      </c>
      <c r="I19541" s="8" t="str">
        <f t="array" ref="I19541">IF(G19541="Yes",XLOOKUP(D19541,'Dam Lines'!A:A,'Dam Lines'!J:J),"")</f>
        <v>PESCHINKA</v>
      </c>
    </row>
    <row r="19542" hidden="1">
      <c r="A19542" s="11">
        <v>6.0</v>
      </c>
      <c r="B19542" s="2" t="s">
        <v>4944</v>
      </c>
      <c r="C19542" s="2" t="s">
        <v>4741</v>
      </c>
      <c r="D19542" s="2" t="s">
        <v>505</v>
      </c>
      <c r="E19542" s="4" t="s">
        <v>1740</v>
      </c>
      <c r="F19542" s="20" t="s">
        <v>1869</v>
      </c>
      <c r="G19542" s="8" t="str">
        <f>IF(COUNTIF('Dam Lines'!A:A,D19542)&gt;0,"Yes","No")</f>
        <v>Yes</v>
      </c>
      <c r="H19542" s="14" t="s">
        <v>1742</v>
      </c>
      <c r="I19542" s="8" t="str">
        <f t="array" ref="I19542">IF(G19542="Yes",XLOOKUP(D19542,'Dam Lines'!A:A,'Dam Lines'!J:J),"")</f>
        <v>BAKOURA</v>
      </c>
    </row>
    <row r="19543" hidden="1">
      <c r="A19543" s="11">
        <v>7.0</v>
      </c>
      <c r="B19543" s="2" t="s">
        <v>5510</v>
      </c>
      <c r="C19543" s="2" t="s">
        <v>4741</v>
      </c>
      <c r="D19543" s="2" t="s">
        <v>5511</v>
      </c>
      <c r="E19543" s="4" t="s">
        <v>1740</v>
      </c>
      <c r="F19543" s="20" t="s">
        <v>1869</v>
      </c>
      <c r="G19543" s="8" t="str">
        <f>IF(COUNTIF('Dam Lines'!A:A,D19543)&gt;0,"Yes","No")</f>
        <v>No</v>
      </c>
      <c r="H19543" s="14" t="s">
        <v>1742</v>
      </c>
      <c r="I19543" s="8" t="str">
        <f t="array" ref="I19543">IF(G19543="Yes",XLOOKUP(D19543,'Dam Lines'!A:A,'Dam Lines'!J:J),"")</f>
        <v/>
      </c>
    </row>
    <row r="19544" hidden="1">
      <c r="A19544" s="11">
        <v>8.0</v>
      </c>
      <c r="B19544" s="2" t="s">
        <v>5512</v>
      </c>
      <c r="C19544" s="2" t="s">
        <v>3071</v>
      </c>
      <c r="D19544" s="2" t="s">
        <v>5513</v>
      </c>
      <c r="E19544" s="4" t="s">
        <v>1740</v>
      </c>
      <c r="F19544" s="20" t="s">
        <v>1869</v>
      </c>
      <c r="G19544" s="8" t="str">
        <f>IF(COUNTIF('Dam Lines'!A:A,D19544)&gt;0,"Yes","No")</f>
        <v>No</v>
      </c>
      <c r="H19544" s="14" t="s">
        <v>1742</v>
      </c>
      <c r="I19544" s="8" t="str">
        <f t="array" ref="I19544">IF(G19544="Yes",XLOOKUP(D19544,'Dam Lines'!A:A,'Dam Lines'!J:J),"")</f>
        <v/>
      </c>
    </row>
    <row r="19545" hidden="1">
      <c r="A19545" s="11">
        <v>9.0</v>
      </c>
      <c r="B19545" s="2" t="s">
        <v>5514</v>
      </c>
      <c r="C19545" s="2" t="s">
        <v>1823</v>
      </c>
      <c r="D19545" s="2" t="s">
        <v>883</v>
      </c>
      <c r="E19545" s="4" t="s">
        <v>1740</v>
      </c>
      <c r="F19545" s="20" t="s">
        <v>1869</v>
      </c>
      <c r="G19545" s="8" t="str">
        <f>IF(COUNTIF('Dam Lines'!A:A,D19545)&gt;0,"Yes","No")</f>
        <v>Yes</v>
      </c>
      <c r="H19545" s="14" t="s">
        <v>1742</v>
      </c>
      <c r="I19545" s="8" t="str">
        <f t="array" ref="I19545">IF(G19545="Yes",XLOOKUP(D19545,'Dam Lines'!A:A,'Dam Lines'!J:J),"")</f>
        <v>PESENNAIA</v>
      </c>
    </row>
    <row r="19546" hidden="1">
      <c r="A19546" s="11">
        <v>10.0</v>
      </c>
      <c r="B19546" s="2" t="s">
        <v>5313</v>
      </c>
      <c r="C19546" s="2" t="s">
        <v>3288</v>
      </c>
      <c r="D19546" s="2" t="s">
        <v>19</v>
      </c>
      <c r="E19546" s="4" t="s">
        <v>1740</v>
      </c>
      <c r="F19546" s="20" t="s">
        <v>1869</v>
      </c>
      <c r="G19546" s="8" t="str">
        <f>IF(COUNTIF('Dam Lines'!A:A,D19546)&gt;0,"Yes","No")</f>
        <v>Yes</v>
      </c>
      <c r="H19546" s="14" t="s">
        <v>1761</v>
      </c>
      <c r="I19546" s="8" t="str">
        <f t="array" ref="I19546">IF(G19546="Yes",XLOOKUP(D19546,'Dam Lines'!A:A,'Dam Lines'!J:J),"")</f>
        <v>DAHSHUR</v>
      </c>
    </row>
    <row r="19547" hidden="1">
      <c r="A19547" s="11">
        <v>11.0</v>
      </c>
      <c r="B19547" s="2" t="s">
        <v>5310</v>
      </c>
      <c r="C19547" s="2" t="s">
        <v>3739</v>
      </c>
      <c r="D19547" s="2" t="s">
        <v>507</v>
      </c>
      <c r="E19547" s="4" t="s">
        <v>1740</v>
      </c>
      <c r="F19547" s="20" t="s">
        <v>1869</v>
      </c>
      <c r="G19547" s="8" t="str">
        <f>IF(COUNTIF('Dam Lines'!A:A,D19547)&gt;0,"Yes","No")</f>
        <v>Yes</v>
      </c>
      <c r="H19547" s="14" t="s">
        <v>1742</v>
      </c>
      <c r="I19547" s="8" t="str">
        <f t="array" ref="I19547">IF(G19547="Yes",XLOOKUP(D19547,'Dam Lines'!A:A,'Dam Lines'!J:J),"")</f>
        <v>QUITAINE</v>
      </c>
    </row>
    <row r="19548" hidden="1">
      <c r="A19548" s="11">
        <v>12.0</v>
      </c>
      <c r="B19548" s="2" t="s">
        <v>5443</v>
      </c>
      <c r="C19548" s="2" t="s">
        <v>1798</v>
      </c>
      <c r="D19548" s="2" t="s">
        <v>556</v>
      </c>
      <c r="E19548" s="4" t="s">
        <v>1740</v>
      </c>
      <c r="F19548" s="20" t="s">
        <v>1869</v>
      </c>
      <c r="G19548" s="8" t="str">
        <f>IF(COUNTIF('Dam Lines'!A:A,D19548)&gt;0,"Yes","No")</f>
        <v>No</v>
      </c>
      <c r="H19548" s="14" t="s">
        <v>1742</v>
      </c>
      <c r="I19548" s="8" t="str">
        <f t="array" ref="I19548">IF(G19548="Yes",XLOOKUP(D19548,'Dam Lines'!A:A,'Dam Lines'!J:J),"")</f>
        <v/>
      </c>
    </row>
    <row r="19549" hidden="1">
      <c r="A19549" s="11">
        <v>13.0</v>
      </c>
      <c r="B19549" s="2" t="s">
        <v>5515</v>
      </c>
      <c r="C19549" s="2" t="s">
        <v>3905</v>
      </c>
      <c r="D19549" s="2" t="s">
        <v>762</v>
      </c>
      <c r="E19549" s="4" t="s">
        <v>1740</v>
      </c>
      <c r="F19549" s="20" t="s">
        <v>1869</v>
      </c>
      <c r="G19549" s="8" t="str">
        <f>IF(COUNTIF('Dam Lines'!A:A,D19549)&gt;0,"Yes","No")</f>
        <v>Yes</v>
      </c>
      <c r="H19549" s="14" t="s">
        <v>1742</v>
      </c>
      <c r="I19549" s="8" t="str">
        <f t="array" ref="I19549">IF(G19549="Yes",XLOOKUP(D19549,'Dam Lines'!A:A,'Dam Lines'!J:J),"")</f>
        <v>FATMA</v>
      </c>
    </row>
    <row r="19550" hidden="1">
      <c r="A19550" s="11">
        <v>14.0</v>
      </c>
      <c r="B19550" s="2" t="s">
        <v>5418</v>
      </c>
      <c r="C19550" s="2" t="s">
        <v>5419</v>
      </c>
      <c r="D19550" s="2" t="s">
        <v>5420</v>
      </c>
      <c r="E19550" s="4" t="s">
        <v>1740</v>
      </c>
      <c r="F19550" s="20" t="s">
        <v>1869</v>
      </c>
      <c r="G19550" s="8" t="str">
        <f>IF(COUNTIF('Dam Lines'!A:A,D19550)&gt;0,"Yes","No")</f>
        <v>No</v>
      </c>
      <c r="H19550" s="14" t="s">
        <v>1742</v>
      </c>
      <c r="I19550" s="8" t="str">
        <f t="array" ref="I19550">IF(G19550="Yes",XLOOKUP(D19550,'Dam Lines'!A:A,'Dam Lines'!J:J),"")</f>
        <v/>
      </c>
    </row>
    <row r="19551" hidden="1">
      <c r="A19551" s="11">
        <v>1.0</v>
      </c>
      <c r="B19551" s="2" t="s">
        <v>5070</v>
      </c>
      <c r="C19551" s="2" t="s">
        <v>3697</v>
      </c>
      <c r="D19551" s="2" t="s">
        <v>113</v>
      </c>
      <c r="E19551" s="4" t="s">
        <v>1779</v>
      </c>
      <c r="F19551" s="20" t="s">
        <v>1887</v>
      </c>
      <c r="G19551" s="8" t="str">
        <f>IF(COUNTIF('Dam Lines'!A:A,D19551)&gt;0,"Yes","No")</f>
        <v>Yes</v>
      </c>
      <c r="H19551" s="14" t="s">
        <v>1742</v>
      </c>
      <c r="I19551" s="8" t="str">
        <f t="array" ref="I19551">IF(G19551="Yes",XLOOKUP(D19551,'Dam Lines'!A:A,'Dam Lines'!J:J),"")</f>
        <v>NEVADA II</v>
      </c>
    </row>
    <row r="19552" hidden="1">
      <c r="A19552" s="11">
        <v>2.0</v>
      </c>
      <c r="B19552" s="2" t="s">
        <v>5168</v>
      </c>
      <c r="C19552" s="2" t="s">
        <v>1962</v>
      </c>
      <c r="D19552" s="2" t="s">
        <v>718</v>
      </c>
      <c r="E19552" s="4" t="s">
        <v>1779</v>
      </c>
      <c r="F19552" s="20" t="s">
        <v>1887</v>
      </c>
      <c r="G19552" s="8" t="str">
        <f>IF(COUNTIF('Dam Lines'!A:A,D19552)&gt;0,"Yes","No")</f>
        <v>Yes</v>
      </c>
      <c r="H19552" s="14" t="s">
        <v>1742</v>
      </c>
      <c r="I19552" s="8" t="str">
        <f t="array" ref="I19552">IF(G19552="Yes",XLOOKUP(D19552,'Dam Lines'!A:A,'Dam Lines'!J:J),"")</f>
        <v>FATMA</v>
      </c>
    </row>
    <row r="19553" hidden="1">
      <c r="A19553" s="11">
        <v>3.0</v>
      </c>
      <c r="B19553" s="2" t="s">
        <v>4837</v>
      </c>
      <c r="C19553" s="2" t="s">
        <v>4282</v>
      </c>
      <c r="D19553" s="2" t="s">
        <v>4838</v>
      </c>
      <c r="E19553" s="4" t="s">
        <v>1779</v>
      </c>
      <c r="F19553" s="20" t="s">
        <v>1887</v>
      </c>
      <c r="G19553" s="8" t="str">
        <f>IF(COUNTIF('Dam Lines'!A:A,D19553)&gt;0,"Yes","No")</f>
        <v>No</v>
      </c>
      <c r="H19553" s="14" t="s">
        <v>1742</v>
      </c>
      <c r="I19553" s="8" t="str">
        <f t="array" ref="I19553">IF(G19553="Yes",XLOOKUP(D19553,'Dam Lines'!A:A,'Dam Lines'!J:J),"")</f>
        <v/>
      </c>
    </row>
    <row r="19554" hidden="1">
      <c r="A19554" s="11">
        <v>4.0</v>
      </c>
      <c r="B19554" s="2" t="s">
        <v>4327</v>
      </c>
      <c r="C19554" s="2" t="s">
        <v>1962</v>
      </c>
      <c r="D19554" s="2" t="s">
        <v>1245</v>
      </c>
      <c r="E19554" s="4" t="s">
        <v>1779</v>
      </c>
      <c r="F19554" s="20" t="s">
        <v>1887</v>
      </c>
      <c r="G19554" s="8" t="str">
        <f>IF(COUNTIF('Dam Lines'!A:A,D19554)&gt;0,"Yes","No")</f>
        <v>Yes</v>
      </c>
      <c r="H19554" s="14" t="s">
        <v>1742</v>
      </c>
      <c r="I19554" s="8" t="str">
        <f t="array" ref="I19554">IF(G19554="Yes",XLOOKUP(D19554,'Dam Lines'!A:A,'Dam Lines'!J:J),"")</f>
        <v>ALTHEA</v>
      </c>
    </row>
    <row r="19555" hidden="1">
      <c r="A19555" s="11">
        <v>5.0</v>
      </c>
      <c r="B19555" s="2" t="s">
        <v>5279</v>
      </c>
      <c r="C19555" s="2" t="s">
        <v>1802</v>
      </c>
      <c r="D19555" s="2" t="s">
        <v>5280</v>
      </c>
      <c r="E19555" s="4" t="s">
        <v>1779</v>
      </c>
      <c r="F19555" s="20" t="s">
        <v>1887</v>
      </c>
      <c r="G19555" s="8" t="str">
        <f>IF(COUNTIF('Dam Lines'!A:A,D19555)&gt;0,"Yes","No")</f>
        <v>No</v>
      </c>
      <c r="H19555" s="14" t="s">
        <v>1761</v>
      </c>
      <c r="I19555" s="8" t="str">
        <f t="array" ref="I19555">IF(G19555="Yes",XLOOKUP(D19555,'Dam Lines'!A:A,'Dam Lines'!J:J),"")</f>
        <v/>
      </c>
    </row>
    <row r="19556" hidden="1">
      <c r="A19556" s="11">
        <v>6.0</v>
      </c>
      <c r="B19556" s="2" t="s">
        <v>4592</v>
      </c>
      <c r="C19556" s="2" t="s">
        <v>2479</v>
      </c>
      <c r="D19556" s="2" t="s">
        <v>1073</v>
      </c>
      <c r="E19556" s="4" t="s">
        <v>1779</v>
      </c>
      <c r="F19556" s="20" t="s">
        <v>1887</v>
      </c>
      <c r="G19556" s="8" t="str">
        <f>IF(COUNTIF('Dam Lines'!A:A,D19556)&gt;0,"Yes","No")</f>
        <v>Yes</v>
      </c>
      <c r="H19556" s="14" t="s">
        <v>1761</v>
      </c>
      <c r="I19556" s="8" t="str">
        <f t="array" ref="I19556">IF(G19556="Yes",XLOOKUP(D19556,'Dam Lines'!A:A,'Dam Lines'!J:J),"")</f>
        <v>DAHSHUR</v>
      </c>
    </row>
    <row r="19557" hidden="1">
      <c r="A19557" s="11">
        <v>7.0</v>
      </c>
      <c r="B19557" s="2" t="s">
        <v>3832</v>
      </c>
      <c r="C19557" s="2" t="s">
        <v>2545</v>
      </c>
      <c r="D19557" s="2" t="s">
        <v>798</v>
      </c>
      <c r="E19557" s="4" t="s">
        <v>1779</v>
      </c>
      <c r="F19557" s="20" t="s">
        <v>1887</v>
      </c>
      <c r="G19557" s="8" t="str">
        <f>IF(COUNTIF('Dam Lines'!A:A,D19557)&gt;0,"Yes","No")</f>
        <v>Yes</v>
      </c>
      <c r="H19557" s="14" t="s">
        <v>1742</v>
      </c>
      <c r="I19557" s="8" t="str">
        <f t="array" ref="I19557">IF(G19557="Yes",XLOOKUP(D19557,'Dam Lines'!A:A,'Dam Lines'!J:J),"")</f>
        <v>QOSHEEYYA</v>
      </c>
    </row>
    <row r="19558" hidden="1">
      <c r="A19558" s="11">
        <v>8.0</v>
      </c>
      <c r="B19558" s="2" t="s">
        <v>3845</v>
      </c>
      <c r="C19558" s="2" t="s">
        <v>3288</v>
      </c>
      <c r="D19558" s="2" t="s">
        <v>19</v>
      </c>
      <c r="E19558" s="4" t="s">
        <v>1779</v>
      </c>
      <c r="F19558" s="20" t="s">
        <v>1887</v>
      </c>
      <c r="G19558" s="8" t="str">
        <f>IF(COUNTIF('Dam Lines'!A:A,D19558)&gt;0,"Yes","No")</f>
        <v>Yes</v>
      </c>
      <c r="H19558" s="14" t="s">
        <v>1761</v>
      </c>
      <c r="I19558" s="8" t="str">
        <f t="array" ref="I19558">IF(G19558="Yes",XLOOKUP(D19558,'Dam Lines'!A:A,'Dam Lines'!J:J),"")</f>
        <v>DAHSHUR</v>
      </c>
    </row>
    <row r="19559" hidden="1">
      <c r="A19559" s="11">
        <v>9.0</v>
      </c>
      <c r="B19559" s="2" t="s">
        <v>4930</v>
      </c>
      <c r="C19559" s="2" t="s">
        <v>3739</v>
      </c>
      <c r="D19559" s="2" t="s">
        <v>100</v>
      </c>
      <c r="E19559" s="4" t="s">
        <v>1779</v>
      </c>
      <c r="F19559" s="20" t="s">
        <v>1887</v>
      </c>
      <c r="G19559" s="8" t="str">
        <f>IF(COUNTIF('Dam Lines'!A:A,D19559)&gt;0,"Yes","No")</f>
        <v>Yes</v>
      </c>
      <c r="H19559" s="14" t="s">
        <v>1742</v>
      </c>
      <c r="I19559" s="8" t="str">
        <f t="array" ref="I19559">IF(G19559="Yes",XLOOKUP(D19559,'Dam Lines'!A:A,'Dam Lines'!J:J),"")</f>
        <v>GAICHI</v>
      </c>
    </row>
    <row r="19560" hidden="1">
      <c r="A19560" s="11">
        <v>10.0</v>
      </c>
      <c r="B19560" s="2" t="s">
        <v>4914</v>
      </c>
      <c r="C19560" s="2" t="s">
        <v>3071</v>
      </c>
      <c r="D19560" s="2" t="s">
        <v>4915</v>
      </c>
      <c r="E19560" s="4" t="s">
        <v>1779</v>
      </c>
      <c r="F19560" s="20" t="s">
        <v>1887</v>
      </c>
      <c r="G19560" s="8" t="str">
        <f>IF(COUNTIF('Dam Lines'!A:A,D19560)&gt;0,"Yes","No")</f>
        <v>No</v>
      </c>
      <c r="H19560" s="14" t="s">
        <v>1761</v>
      </c>
      <c r="I19560" s="8" t="str">
        <f t="array" ref="I19560">IF(G19560="Yes",XLOOKUP(D19560,'Dam Lines'!A:A,'Dam Lines'!J:J),"")</f>
        <v/>
      </c>
    </row>
    <row r="19561" hidden="1">
      <c r="A19561" s="11">
        <v>11.0</v>
      </c>
      <c r="B19561" s="2" t="s">
        <v>5097</v>
      </c>
      <c r="C19561" s="2" t="s">
        <v>3288</v>
      </c>
      <c r="D19561" s="2" t="s">
        <v>19</v>
      </c>
      <c r="E19561" s="4" t="s">
        <v>1779</v>
      </c>
      <c r="F19561" s="20" t="s">
        <v>1887</v>
      </c>
      <c r="G19561" s="8" t="str">
        <f>IF(COUNTIF('Dam Lines'!A:A,D19561)&gt;0,"Yes","No")</f>
        <v>Yes</v>
      </c>
      <c r="H19561" s="14" t="s">
        <v>1761</v>
      </c>
      <c r="I19561" s="8" t="str">
        <f t="array" ref="I19561">IF(G19561="Yes",XLOOKUP(D19561,'Dam Lines'!A:A,'Dam Lines'!J:J),"")</f>
        <v>DAHSHUR</v>
      </c>
    </row>
    <row r="19562" hidden="1">
      <c r="A19562" s="11">
        <v>12.0</v>
      </c>
      <c r="B19562" s="2" t="s">
        <v>4924</v>
      </c>
      <c r="C19562" s="2" t="s">
        <v>2479</v>
      </c>
      <c r="D19562" s="2" t="s">
        <v>19</v>
      </c>
      <c r="E19562" s="4" t="s">
        <v>1779</v>
      </c>
      <c r="F19562" s="20" t="s">
        <v>1887</v>
      </c>
      <c r="G19562" s="8" t="str">
        <f>IF(COUNTIF('Dam Lines'!A:A,D19562)&gt;0,"Yes","No")</f>
        <v>Yes</v>
      </c>
      <c r="H19562" s="14" t="s">
        <v>1761</v>
      </c>
      <c r="I19562" s="8" t="str">
        <f t="array" ref="I19562">IF(G19562="Yes",XLOOKUP(D19562,'Dam Lines'!A:A,'Dam Lines'!J:J),"")</f>
        <v>DAHSHUR</v>
      </c>
    </row>
    <row r="19563" hidden="1">
      <c r="A19563" s="11">
        <v>13.0</v>
      </c>
      <c r="B19563" s="2" t="s">
        <v>4456</v>
      </c>
      <c r="C19563" s="2" t="s">
        <v>1757</v>
      </c>
      <c r="D19563" s="2" t="s">
        <v>4457</v>
      </c>
      <c r="E19563" s="4" t="s">
        <v>1779</v>
      </c>
      <c r="F19563" s="20" t="s">
        <v>1887</v>
      </c>
      <c r="G19563" s="8" t="str">
        <f>IF(COUNTIF('Dam Lines'!A:A,D19563)&gt;0,"Yes","No")</f>
        <v>No</v>
      </c>
      <c r="H19563" s="14" t="s">
        <v>1742</v>
      </c>
      <c r="I19563" s="8" t="str">
        <f t="array" ref="I19563">IF(G19563="Yes",XLOOKUP(D19563,'Dam Lines'!A:A,'Dam Lines'!J:J),"")</f>
        <v/>
      </c>
    </row>
    <row r="19564" hidden="1">
      <c r="A19564" s="11">
        <v>14.0</v>
      </c>
      <c r="B19564" s="2" t="s">
        <v>3149</v>
      </c>
      <c r="C19564" s="2" t="s">
        <v>1962</v>
      </c>
      <c r="D19564" s="2" t="s">
        <v>715</v>
      </c>
      <c r="E19564" s="4" t="s">
        <v>1779</v>
      </c>
      <c r="F19564" s="20" t="s">
        <v>1887</v>
      </c>
      <c r="G19564" s="8" t="str">
        <f>IF(COUNTIF('Dam Lines'!A:A,D19564)&gt;0,"Yes","No")</f>
        <v>Yes</v>
      </c>
      <c r="H19564" s="14" t="s">
        <v>1742</v>
      </c>
      <c r="I19564" s="8" t="str">
        <f t="array" ref="I19564">IF(G19564="Yes",XLOOKUP(D19564,'Dam Lines'!A:A,'Dam Lines'!J:J),"")</f>
        <v>BASSALA</v>
      </c>
    </row>
    <row r="19565" hidden="1">
      <c r="A19565" s="11">
        <v>1.0</v>
      </c>
      <c r="B19565" s="2" t="s">
        <v>4633</v>
      </c>
      <c r="C19565" s="2" t="s">
        <v>4572</v>
      </c>
      <c r="D19565" s="2" t="s">
        <v>1296</v>
      </c>
      <c r="E19565" s="4" t="s">
        <v>1779</v>
      </c>
      <c r="F19565" s="20" t="s">
        <v>1869</v>
      </c>
      <c r="G19565" s="8" t="str">
        <f>IF(COUNTIF('Dam Lines'!A:A,D19565)&gt;0,"Yes","No")</f>
        <v>Yes</v>
      </c>
      <c r="H19565" s="14" t="s">
        <v>1742</v>
      </c>
      <c r="I19565" s="8" t="str">
        <f t="array" ref="I19565">IF(G19565="Yes",XLOOKUP(D19565,'Dam Lines'!A:A,'Dam Lines'!J:J),"")</f>
        <v>BRYANS TIME</v>
      </c>
    </row>
    <row r="19566" hidden="1">
      <c r="A19566" s="11">
        <v>2.0</v>
      </c>
      <c r="B19566" s="2" t="s">
        <v>2431</v>
      </c>
      <c r="C19566" s="2" t="s">
        <v>3494</v>
      </c>
      <c r="D19566" s="2" t="s">
        <v>1539</v>
      </c>
      <c r="E19566" s="4" t="s">
        <v>1779</v>
      </c>
      <c r="F19566" s="20" t="s">
        <v>1869</v>
      </c>
      <c r="G19566" s="8" t="str">
        <f>IF(COUNTIF('Dam Lines'!A:A,D19566)&gt;0,"Yes","No")</f>
        <v>Yes</v>
      </c>
      <c r="H19566" s="14" t="s">
        <v>1742</v>
      </c>
      <c r="I19566" s="8" t="str">
        <f t="array" ref="I19566">IF(G19566="Yes",XLOOKUP(D19566,'Dam Lines'!A:A,'Dam Lines'!J:J),"")</f>
        <v>SAADA</v>
      </c>
    </row>
    <row r="19567" hidden="1">
      <c r="A19567" s="11">
        <v>3.0</v>
      </c>
      <c r="B19567" s="2" t="s">
        <v>4985</v>
      </c>
      <c r="C19567" s="2" t="s">
        <v>2303</v>
      </c>
      <c r="D19567" s="2" t="s">
        <v>584</v>
      </c>
      <c r="E19567" s="4" t="s">
        <v>1779</v>
      </c>
      <c r="F19567" s="20" t="s">
        <v>1869</v>
      </c>
      <c r="G19567" s="8" t="str">
        <f>IF(COUNTIF('Dam Lines'!A:A,D19567)&gt;0,"Yes","No")</f>
        <v>Yes</v>
      </c>
      <c r="H19567" s="14" t="s">
        <v>1742</v>
      </c>
      <c r="I19567" s="8" t="str">
        <f t="array" ref="I19567">IF(G19567="Yes",XLOOKUP(D19567,'Dam Lines'!A:A,'Dam Lines'!J:J),"")</f>
        <v>DJEDA</v>
      </c>
    </row>
    <row r="19568" hidden="1">
      <c r="A19568" s="11">
        <v>4.0</v>
      </c>
      <c r="B19568" s="2" t="s">
        <v>4379</v>
      </c>
      <c r="C19568" s="2" t="s">
        <v>1980</v>
      </c>
      <c r="D19568" s="2" t="s">
        <v>640</v>
      </c>
      <c r="E19568" s="4" t="s">
        <v>1779</v>
      </c>
      <c r="F19568" s="20" t="s">
        <v>1869</v>
      </c>
      <c r="G19568" s="8" t="str">
        <f>IF(COUNTIF('Dam Lines'!A:A,D19568)&gt;0,"Yes","No")</f>
        <v>Yes</v>
      </c>
      <c r="H19568" s="14" t="s">
        <v>1742</v>
      </c>
      <c r="I19568" s="8" t="str">
        <f t="array" ref="I19568">IF(G19568="Yes",XLOOKUP(D19568,'Dam Lines'!A:A,'Dam Lines'!J:J),"")</f>
        <v>FATMA</v>
      </c>
    </row>
    <row r="19569" hidden="1">
      <c r="A19569" s="11">
        <v>5.0</v>
      </c>
      <c r="B19569" s="2" t="s">
        <v>5167</v>
      </c>
      <c r="C19569" s="2" t="s">
        <v>3186</v>
      </c>
      <c r="D19569" s="2" t="s">
        <v>1909</v>
      </c>
      <c r="E19569" s="4" t="s">
        <v>1779</v>
      </c>
      <c r="F19569" s="20" t="s">
        <v>1869</v>
      </c>
      <c r="G19569" s="8" t="str">
        <f>IF(COUNTIF('Dam Lines'!A:A,D19569)&gt;0,"Yes","No")</f>
        <v>No</v>
      </c>
      <c r="H19569" s="14" t="s">
        <v>1742</v>
      </c>
      <c r="I19569" s="8" t="str">
        <f t="array" ref="I19569">IF(G19569="Yes",XLOOKUP(D19569,'Dam Lines'!A:A,'Dam Lines'!J:J),"")</f>
        <v/>
      </c>
    </row>
    <row r="19570" hidden="1">
      <c r="A19570" s="11">
        <v>6.0</v>
      </c>
      <c r="B19570" s="2" t="s">
        <v>4993</v>
      </c>
      <c r="C19570" s="2" t="s">
        <v>3288</v>
      </c>
      <c r="D19570" s="2" t="s">
        <v>15</v>
      </c>
      <c r="E19570" s="4" t="s">
        <v>1779</v>
      </c>
      <c r="F19570" s="20" t="s">
        <v>1869</v>
      </c>
      <c r="G19570" s="8" t="str">
        <f>IF(COUNTIF('Dam Lines'!A:A,D19570)&gt;0,"Yes","No")</f>
        <v>Yes</v>
      </c>
      <c r="H19570" s="14" t="s">
        <v>1761</v>
      </c>
      <c r="I19570" s="8" t="str">
        <f t="array" ref="I19570">IF(G19570="Yes",XLOOKUP(D19570,'Dam Lines'!A:A,'Dam Lines'!J:J),"")</f>
        <v>NEVADA II</v>
      </c>
    </row>
    <row r="19571" hidden="1">
      <c r="A19571" s="11">
        <v>7.0</v>
      </c>
      <c r="B19571" s="2" t="s">
        <v>4554</v>
      </c>
      <c r="C19571" s="2" t="s">
        <v>2730</v>
      </c>
      <c r="D19571" s="2" t="s">
        <v>1290</v>
      </c>
      <c r="E19571" s="4" t="s">
        <v>1779</v>
      </c>
      <c r="F19571" s="20" t="s">
        <v>1869</v>
      </c>
      <c r="G19571" s="8" t="str">
        <f>IF(COUNTIF('Dam Lines'!A:A,D19571)&gt;0,"Yes","No")</f>
        <v>Yes</v>
      </c>
      <c r="H19571" s="14" t="s">
        <v>1742</v>
      </c>
      <c r="I19571" s="8" t="str">
        <f t="array" ref="I19571">IF(G19571="Yes",XLOOKUP(D19571,'Dam Lines'!A:A,'Dam Lines'!J:J),"")</f>
        <v>VOLKA DU MONTEIL</v>
      </c>
    </row>
    <row r="19572" hidden="1">
      <c r="A19572" s="11">
        <v>8.0</v>
      </c>
      <c r="B19572" s="2" t="s">
        <v>5409</v>
      </c>
      <c r="C19572" s="2" t="s">
        <v>3071</v>
      </c>
      <c r="D19572" s="2" t="s">
        <v>739</v>
      </c>
      <c r="E19572" s="4" t="s">
        <v>1779</v>
      </c>
      <c r="F19572" s="20" t="s">
        <v>1869</v>
      </c>
      <c r="G19572" s="8" t="str">
        <f>IF(COUNTIF('Dam Lines'!A:A,D19572)&gt;0,"Yes","No")</f>
        <v>Yes</v>
      </c>
      <c r="H19572" s="14" t="s">
        <v>1742</v>
      </c>
      <c r="I19572" s="8" t="str">
        <f t="array" ref="I19572">IF(G19572="Yes",XLOOKUP(D19572,'Dam Lines'!A:A,'Dam Lines'!J:J),"")</f>
        <v>MAGNESIE</v>
      </c>
    </row>
    <row r="19573" hidden="1">
      <c r="A19573" s="11">
        <v>1.0</v>
      </c>
      <c r="B19573" s="2" t="s">
        <v>4419</v>
      </c>
      <c r="C19573" s="2" t="s">
        <v>1752</v>
      </c>
      <c r="D19573" s="2" t="s">
        <v>4420</v>
      </c>
      <c r="E19573" s="4" t="s">
        <v>1779</v>
      </c>
      <c r="F19573" s="20" t="s">
        <v>1818</v>
      </c>
      <c r="G19573" s="8" t="str">
        <f>IF(COUNTIF('Dam Lines'!A:A,D19573)&gt;0,"Yes","No")</f>
        <v>No</v>
      </c>
      <c r="H19573" s="14" t="s">
        <v>1742</v>
      </c>
      <c r="I19573" s="8" t="str">
        <f t="array" ref="I19573">IF(G19573="Yes",XLOOKUP(D19573,'Dam Lines'!A:A,'Dam Lines'!J:J),"")</f>
        <v/>
      </c>
    </row>
    <row r="19574" hidden="1">
      <c r="A19574" s="11">
        <v>2.0</v>
      </c>
      <c r="B19574" s="2" t="s">
        <v>4996</v>
      </c>
      <c r="C19574" s="2" t="s">
        <v>1962</v>
      </c>
      <c r="D19574" s="2" t="s">
        <v>47</v>
      </c>
      <c r="E19574" s="4" t="s">
        <v>1779</v>
      </c>
      <c r="F19574" s="20" t="s">
        <v>1818</v>
      </c>
      <c r="G19574" s="8" t="str">
        <f>IF(COUNTIF('Dam Lines'!A:A,D19574)&gt;0,"Yes","No")</f>
        <v>Yes</v>
      </c>
      <c r="H19574" s="14" t="s">
        <v>1742</v>
      </c>
      <c r="I19574" s="8" t="str">
        <f t="array" ref="I19574">IF(G19574="Yes",XLOOKUP(D19574,'Dam Lines'!A:A,'Dam Lines'!J:J),"")</f>
        <v>FATMA</v>
      </c>
    </row>
    <row r="19575" hidden="1">
      <c r="A19575" s="11">
        <v>3.0</v>
      </c>
      <c r="B19575" s="2" t="s">
        <v>3807</v>
      </c>
      <c r="C19575" s="2" t="s">
        <v>3697</v>
      </c>
      <c r="D19575" s="2" t="s">
        <v>3808</v>
      </c>
      <c r="E19575" s="4" t="s">
        <v>1779</v>
      </c>
      <c r="F19575" s="20" t="s">
        <v>1818</v>
      </c>
      <c r="G19575" s="8" t="str">
        <f>IF(COUNTIF('Dam Lines'!A:A,D19575)&gt;0,"Yes","No")</f>
        <v>No</v>
      </c>
      <c r="H19575" s="14" t="s">
        <v>1742</v>
      </c>
      <c r="I19575" s="8" t="str">
        <f t="array" ref="I19575">IF(G19575="Yes",XLOOKUP(D19575,'Dam Lines'!A:A,'Dam Lines'!J:J),"")</f>
        <v/>
      </c>
    </row>
    <row r="19576" hidden="1">
      <c r="A19576" s="11">
        <v>4.0</v>
      </c>
      <c r="B19576" s="2" t="s">
        <v>3704</v>
      </c>
      <c r="C19576" s="2" t="s">
        <v>1935</v>
      </c>
      <c r="D19576" s="2" t="s">
        <v>1173</v>
      </c>
      <c r="E19576" s="4" t="s">
        <v>1779</v>
      </c>
      <c r="F19576" s="20" t="s">
        <v>1818</v>
      </c>
      <c r="G19576" s="8" t="str">
        <f>IF(COUNTIF('Dam Lines'!A:A,D19576)&gt;0,"Yes","No")</f>
        <v>Yes</v>
      </c>
      <c r="H19576" s="14" t="s">
        <v>1742</v>
      </c>
      <c r="I19576" s="8" t="str">
        <f t="array" ref="I19576">IF(G19576="Yes",XLOOKUP(D19576,'Dam Lines'!A:A,'Dam Lines'!J:J),"")</f>
        <v>DJEDA</v>
      </c>
    </row>
    <row r="19577" hidden="1">
      <c r="A19577" s="11">
        <v>5.0</v>
      </c>
      <c r="B19577" s="2" t="s">
        <v>4522</v>
      </c>
      <c r="C19577" s="2" t="s">
        <v>1962</v>
      </c>
      <c r="D19577" s="2" t="s">
        <v>4523</v>
      </c>
      <c r="E19577" s="4" t="s">
        <v>1779</v>
      </c>
      <c r="F19577" s="20" t="s">
        <v>1818</v>
      </c>
      <c r="G19577" s="8" t="str">
        <f>IF(COUNTIF('Dam Lines'!A:A,D19577)&gt;0,"Yes","No")</f>
        <v>No</v>
      </c>
      <c r="H19577" s="14" t="s">
        <v>1742</v>
      </c>
      <c r="I19577" s="8" t="str">
        <f t="array" ref="I19577">IF(G19577="Yes",XLOOKUP(D19577,'Dam Lines'!A:A,'Dam Lines'!J:J),"")</f>
        <v/>
      </c>
    </row>
    <row r="19578" hidden="1">
      <c r="A19578" s="11">
        <v>6.0</v>
      </c>
      <c r="B19578" s="2" t="s">
        <v>4859</v>
      </c>
      <c r="C19578" s="2" t="s">
        <v>1962</v>
      </c>
      <c r="D19578" s="2" t="s">
        <v>534</v>
      </c>
      <c r="E19578" s="4" t="s">
        <v>1779</v>
      </c>
      <c r="F19578" s="20" t="s">
        <v>1818</v>
      </c>
      <c r="G19578" s="8" t="str">
        <f>IF(COUNTIF('Dam Lines'!A:A,D19578)&gt;0,"Yes","No")</f>
        <v>Yes</v>
      </c>
      <c r="H19578" s="14" t="s">
        <v>1742</v>
      </c>
      <c r="I19578" s="8" t="str">
        <f t="array" ref="I19578">IF(G19578="Yes",XLOOKUP(D19578,'Dam Lines'!A:A,'Dam Lines'!J:J),"")</f>
        <v>BASSALA</v>
      </c>
    </row>
    <row r="19579" hidden="1">
      <c r="A19579" s="11">
        <v>7.0</v>
      </c>
      <c r="B19579" s="2" t="s">
        <v>4982</v>
      </c>
      <c r="C19579" s="2" t="s">
        <v>3494</v>
      </c>
      <c r="D19579" s="2" t="s">
        <v>133</v>
      </c>
      <c r="E19579" s="4" t="s">
        <v>1779</v>
      </c>
      <c r="F19579" s="20" t="s">
        <v>1818</v>
      </c>
      <c r="G19579" s="8" t="str">
        <f>IF(COUNTIF('Dam Lines'!A:A,D19579)&gt;0,"Yes","No")</f>
        <v>Yes</v>
      </c>
      <c r="H19579" s="14" t="s">
        <v>1742</v>
      </c>
      <c r="I19579" s="8" t="str">
        <f t="array" ref="I19579">IF(G19579="Yes",XLOOKUP(D19579,'Dam Lines'!A:A,'Dam Lines'!J:J),"")</f>
        <v>YFS ALMOND JOY</v>
      </c>
    </row>
    <row r="19580" hidden="1">
      <c r="A19580" s="11">
        <v>8.0</v>
      </c>
      <c r="B19580" s="2" t="s">
        <v>5205</v>
      </c>
      <c r="C19580" s="2" t="s">
        <v>5118</v>
      </c>
      <c r="D19580" s="2" t="s">
        <v>1318</v>
      </c>
      <c r="E19580" s="4" t="s">
        <v>1779</v>
      </c>
      <c r="F19580" s="20" t="s">
        <v>1818</v>
      </c>
      <c r="G19580" s="8" t="str">
        <f>IF(COUNTIF('Dam Lines'!A:A,D19580)&gt;0,"Yes","No")</f>
        <v>Yes</v>
      </c>
      <c r="H19580" s="14" t="s">
        <v>1742</v>
      </c>
      <c r="I19580" s="8" t="str">
        <f t="array" ref="I19580">IF(G19580="Yes",XLOOKUP(D19580,'Dam Lines'!A:A,'Dam Lines'!J:J),"")</f>
        <v>FARBAHAN</v>
      </c>
    </row>
    <row r="19581" hidden="1">
      <c r="A19581" s="11">
        <v>9.0</v>
      </c>
      <c r="B19581" s="2" t="s">
        <v>4265</v>
      </c>
      <c r="C19581" s="2" t="s">
        <v>1908</v>
      </c>
      <c r="D19581" s="2" t="s">
        <v>4266</v>
      </c>
      <c r="E19581" s="4" t="s">
        <v>1779</v>
      </c>
      <c r="F19581" s="20" t="s">
        <v>1818</v>
      </c>
      <c r="G19581" s="8" t="str">
        <f>IF(COUNTIF('Dam Lines'!A:A,D19581)&gt;0,"Yes","No")</f>
        <v>No</v>
      </c>
      <c r="H19581" s="14" t="s">
        <v>1761</v>
      </c>
      <c r="I19581" s="8" t="str">
        <f t="array" ref="I19581">IF(G19581="Yes",XLOOKUP(D19581,'Dam Lines'!A:A,'Dam Lines'!J:J),"")</f>
        <v/>
      </c>
    </row>
    <row r="19582" hidden="1">
      <c r="A19582" s="11">
        <v>10.0</v>
      </c>
      <c r="B19582" s="2" t="s">
        <v>5203</v>
      </c>
      <c r="C19582" s="2" t="s">
        <v>4483</v>
      </c>
      <c r="D19582" s="2" t="s">
        <v>2300</v>
      </c>
      <c r="E19582" s="4" t="s">
        <v>1779</v>
      </c>
      <c r="F19582" s="20" t="s">
        <v>1818</v>
      </c>
      <c r="G19582" s="8" t="str">
        <f>IF(COUNTIF('Dam Lines'!A:A,D19582)&gt;0,"Yes","No")</f>
        <v>No</v>
      </c>
      <c r="H19582" s="14" t="s">
        <v>1742</v>
      </c>
      <c r="I19582" s="8" t="str">
        <f t="array" ref="I19582">IF(G19582="Yes",XLOOKUP(D19582,'Dam Lines'!A:A,'Dam Lines'!J:J),"")</f>
        <v/>
      </c>
    </row>
    <row r="19583" hidden="1">
      <c r="A19583" s="11">
        <v>11.0</v>
      </c>
      <c r="B19583" s="2" t="s">
        <v>5059</v>
      </c>
      <c r="C19583" s="2" t="s">
        <v>2049</v>
      </c>
      <c r="D19583" s="2" t="s">
        <v>587</v>
      </c>
      <c r="E19583" s="4" t="s">
        <v>1779</v>
      </c>
      <c r="F19583" s="20" t="s">
        <v>1818</v>
      </c>
      <c r="G19583" s="8" t="str">
        <f>IF(COUNTIF('Dam Lines'!A:A,D19583)&gt;0,"Yes","No")</f>
        <v>Yes</v>
      </c>
      <c r="H19583" s="14" t="s">
        <v>1742</v>
      </c>
      <c r="I19583" s="8" t="str">
        <f t="array" ref="I19583">IF(G19583="Yes",XLOOKUP(D19583,'Dam Lines'!A:A,'Dam Lines'!J:J),"")</f>
        <v>IYAM</v>
      </c>
    </row>
    <row r="19584" hidden="1">
      <c r="A19584" s="11">
        <v>12.0</v>
      </c>
      <c r="B19584" s="2" t="s">
        <v>4790</v>
      </c>
      <c r="C19584" s="2" t="s">
        <v>2347</v>
      </c>
      <c r="D19584" s="2" t="s">
        <v>405</v>
      </c>
      <c r="E19584" s="4" t="s">
        <v>1779</v>
      </c>
      <c r="F19584" s="20" t="s">
        <v>1818</v>
      </c>
      <c r="G19584" s="8" t="str">
        <f>IF(COUNTIF('Dam Lines'!A:A,D19584)&gt;0,"Yes","No")</f>
        <v>Yes</v>
      </c>
      <c r="H19584" s="14" t="s">
        <v>1742</v>
      </c>
      <c r="I19584" s="8" t="str">
        <f t="array" ref="I19584">IF(G19584="Yes",XLOOKUP(D19584,'Dam Lines'!A:A,'Dam Lines'!J:J),"")</f>
        <v>MADOU</v>
      </c>
    </row>
    <row r="19585" hidden="1">
      <c r="A19585" s="11">
        <v>13.0</v>
      </c>
      <c r="B19585" s="2" t="s">
        <v>3821</v>
      </c>
      <c r="C19585" s="2" t="s">
        <v>1744</v>
      </c>
      <c r="D19585" s="2" t="s">
        <v>252</v>
      </c>
      <c r="E19585" s="4" t="s">
        <v>1779</v>
      </c>
      <c r="F19585" s="20" t="s">
        <v>1818</v>
      </c>
      <c r="G19585" s="8" t="str">
        <f>IF(COUNTIF('Dam Lines'!A:A,D19585)&gt;0,"Yes","No")</f>
        <v>Yes</v>
      </c>
      <c r="H19585" s="14" t="s">
        <v>1742</v>
      </c>
      <c r="I19585" s="8" t="str">
        <f t="array" ref="I19585">IF(G19585="Yes",XLOOKUP(D19585,'Dam Lines'!A:A,'Dam Lines'!J:J),"")</f>
        <v>FATMA</v>
      </c>
    </row>
    <row r="19586" hidden="1">
      <c r="A19586" s="11">
        <v>14.0</v>
      </c>
      <c r="B19586" s="2" t="s">
        <v>4894</v>
      </c>
      <c r="C19586" s="2" t="s">
        <v>3342</v>
      </c>
      <c r="D19586" s="2" t="s">
        <v>4895</v>
      </c>
      <c r="E19586" s="4" t="s">
        <v>1779</v>
      </c>
      <c r="F19586" s="20" t="s">
        <v>1818</v>
      </c>
      <c r="G19586" s="8" t="str">
        <f>IF(COUNTIF('Dam Lines'!A:A,D19586)&gt;0,"Yes","No")</f>
        <v>No</v>
      </c>
      <c r="H19586" s="14" t="s">
        <v>1742</v>
      </c>
      <c r="I19586" s="8" t="str">
        <f t="array" ref="I19586">IF(G19586="Yes",XLOOKUP(D19586,'Dam Lines'!A:A,'Dam Lines'!J:J),"")</f>
        <v/>
      </c>
    </row>
    <row r="19587" hidden="1">
      <c r="A19587" s="11">
        <v>15.0</v>
      </c>
      <c r="B19587" s="2" t="s">
        <v>4625</v>
      </c>
      <c r="C19587" s="2" t="s">
        <v>3423</v>
      </c>
      <c r="D19587" s="2" t="s">
        <v>460</v>
      </c>
      <c r="E19587" s="4" t="s">
        <v>1779</v>
      </c>
      <c r="F19587" s="20" t="s">
        <v>1818</v>
      </c>
      <c r="G19587" s="8" t="str">
        <f>IF(COUNTIF('Dam Lines'!A:A,D19587)&gt;0,"Yes","No")</f>
        <v>Yes</v>
      </c>
      <c r="H19587" s="14" t="s">
        <v>1742</v>
      </c>
      <c r="I19587" s="8" t="str">
        <f t="array" ref="I19587">IF(G19587="Yes",XLOOKUP(D19587,'Dam Lines'!A:A,'Dam Lines'!J:J),"")</f>
        <v>DJEDA</v>
      </c>
    </row>
    <row r="19588" hidden="1">
      <c r="A19588" s="11">
        <v>1.0</v>
      </c>
      <c r="B19588" s="2" t="s">
        <v>4134</v>
      </c>
      <c r="C19588" s="2" t="s">
        <v>1859</v>
      </c>
      <c r="D19588" s="2" t="s">
        <v>315</v>
      </c>
      <c r="E19588" s="4" t="s">
        <v>1779</v>
      </c>
      <c r="F19588" s="20" t="s">
        <v>1837</v>
      </c>
      <c r="G19588" s="8" t="str">
        <f>IF(COUNTIF('Dam Lines'!A:A,D19588)&gt;0,"Yes","No")</f>
        <v>Yes</v>
      </c>
      <c r="H19588" s="14" t="s">
        <v>1742</v>
      </c>
      <c r="I19588" s="8" t="str">
        <f t="array" ref="I19588">IF(G19588="Yes",XLOOKUP(D19588,'Dam Lines'!A:A,'Dam Lines'!J:J),"")</f>
        <v>BASSALA</v>
      </c>
    </row>
    <row r="19589" hidden="1">
      <c r="A19589" s="11">
        <v>2.0</v>
      </c>
      <c r="B19589" s="2" t="s">
        <v>4102</v>
      </c>
      <c r="C19589" s="2" t="s">
        <v>3739</v>
      </c>
      <c r="D19589" s="2" t="s">
        <v>1085</v>
      </c>
      <c r="E19589" s="4" t="s">
        <v>1779</v>
      </c>
      <c r="F19589" s="20" t="s">
        <v>1837</v>
      </c>
      <c r="G19589" s="8" t="str">
        <f>IF(COUNTIF('Dam Lines'!A:A,D19589)&gt;0,"Yes","No")</f>
        <v>Yes</v>
      </c>
      <c r="H19589" s="14" t="s">
        <v>1742</v>
      </c>
      <c r="I19589" s="8" t="str">
        <f t="array" ref="I19589">IF(G19589="Yes",XLOOKUP(D19589,'Dam Lines'!A:A,'Dam Lines'!J:J),"")</f>
        <v>NEVADA II</v>
      </c>
    </row>
    <row r="19590" hidden="1">
      <c r="A19590" s="11">
        <v>3.0</v>
      </c>
      <c r="B19590" s="2" t="s">
        <v>4532</v>
      </c>
      <c r="C19590" s="2" t="s">
        <v>1962</v>
      </c>
      <c r="D19590" s="2" t="s">
        <v>480</v>
      </c>
      <c r="E19590" s="4" t="s">
        <v>1779</v>
      </c>
      <c r="F19590" s="20" t="s">
        <v>1837</v>
      </c>
      <c r="G19590" s="8" t="str">
        <f>IF(COUNTIF('Dam Lines'!A:A,D19590)&gt;0,"Yes","No")</f>
        <v>Yes</v>
      </c>
      <c r="H19590" s="14" t="s">
        <v>1742</v>
      </c>
      <c r="I19590" s="8" t="str">
        <f t="array" ref="I19590">IF(G19590="Yes",XLOOKUP(D19590,'Dam Lines'!A:A,'Dam Lines'!J:J),"")</f>
        <v>FATMA</v>
      </c>
    </row>
    <row r="19591" hidden="1">
      <c r="A19591" s="11">
        <v>4.0</v>
      </c>
      <c r="B19591" s="2" t="s">
        <v>4101</v>
      </c>
      <c r="C19591" s="2" t="s">
        <v>1744</v>
      </c>
      <c r="D19591" s="2" t="s">
        <v>367</v>
      </c>
      <c r="E19591" s="4" t="s">
        <v>1779</v>
      </c>
      <c r="F19591" s="20" t="s">
        <v>1837</v>
      </c>
      <c r="G19591" s="8" t="str">
        <f>IF(COUNTIF('Dam Lines'!A:A,D19591)&gt;0,"Yes","No")</f>
        <v>Yes</v>
      </c>
      <c r="H19591" s="14" t="s">
        <v>1742</v>
      </c>
      <c r="I19591" s="8" t="str">
        <f t="array" ref="I19591">IF(G19591="Yes",XLOOKUP(D19591,'Dam Lines'!A:A,'Dam Lines'!J:J),"")</f>
        <v>NEVADA II</v>
      </c>
    </row>
    <row r="19592" hidden="1">
      <c r="A19592" s="11">
        <v>5.0</v>
      </c>
      <c r="B19592" s="2" t="s">
        <v>4788</v>
      </c>
      <c r="C19592" s="2" t="s">
        <v>1962</v>
      </c>
      <c r="D19592" s="2" t="s">
        <v>1236</v>
      </c>
      <c r="E19592" s="4" t="s">
        <v>1779</v>
      </c>
      <c r="F19592" s="20" t="s">
        <v>1837</v>
      </c>
      <c r="G19592" s="8" t="str">
        <f>IF(COUNTIF('Dam Lines'!A:A,D19592)&gt;0,"Yes","No")</f>
        <v>Yes</v>
      </c>
      <c r="H19592" s="14" t="s">
        <v>1742</v>
      </c>
      <c r="I19592" s="8" t="str">
        <f t="array" ref="I19592">IF(G19592="Yes",XLOOKUP(D19592,'Dam Lines'!A:A,'Dam Lines'!J:J),"")</f>
        <v>BASSALA</v>
      </c>
    </row>
    <row r="19593" hidden="1">
      <c r="A19593" s="11">
        <v>6.0</v>
      </c>
      <c r="B19593" s="2" t="s">
        <v>5102</v>
      </c>
      <c r="C19593" s="2" t="s">
        <v>1935</v>
      </c>
      <c r="D19593" s="2" t="s">
        <v>185</v>
      </c>
      <c r="E19593" s="4" t="s">
        <v>1779</v>
      </c>
      <c r="F19593" s="20" t="s">
        <v>1837</v>
      </c>
      <c r="G19593" s="8" t="str">
        <f>IF(COUNTIF('Dam Lines'!A:A,D19593)&gt;0,"Yes","No")</f>
        <v>Yes</v>
      </c>
      <c r="H19593" s="14" t="s">
        <v>1742</v>
      </c>
      <c r="I19593" s="8" t="str">
        <f t="array" ref="I19593">IF(G19593="Yes",XLOOKUP(D19593,'Dam Lines'!A:A,'Dam Lines'!J:J),"")</f>
        <v>SAFIXA</v>
      </c>
    </row>
    <row r="19594" hidden="1">
      <c r="A19594" s="11">
        <v>7.0</v>
      </c>
      <c r="B19594" s="2" t="s">
        <v>3699</v>
      </c>
      <c r="C19594" s="2" t="s">
        <v>3700</v>
      </c>
      <c r="D19594" s="2" t="s">
        <v>609</v>
      </c>
      <c r="E19594" s="4" t="s">
        <v>1779</v>
      </c>
      <c r="F19594" s="20" t="s">
        <v>1837</v>
      </c>
      <c r="G19594" s="8" t="str">
        <f>IF(COUNTIF('Dam Lines'!A:A,D19594)&gt;0,"Yes","No")</f>
        <v>Yes</v>
      </c>
      <c r="H19594" s="14" t="s">
        <v>1742</v>
      </c>
      <c r="I19594" s="8" t="str">
        <f t="array" ref="I19594">IF(G19594="Yes",XLOOKUP(D19594,'Dam Lines'!A:A,'Dam Lines'!J:J),"")</f>
        <v>MANAGIYA AL SAFFRA</v>
      </c>
    </row>
    <row r="19595" hidden="1">
      <c r="A19595" s="11">
        <v>1.0</v>
      </c>
      <c r="B19595" s="2" t="s">
        <v>4054</v>
      </c>
      <c r="C19595" s="2" t="s">
        <v>1935</v>
      </c>
      <c r="D19595" s="2" t="s">
        <v>47</v>
      </c>
      <c r="E19595" s="4" t="s">
        <v>1779</v>
      </c>
      <c r="F19595" s="20" t="s">
        <v>1837</v>
      </c>
      <c r="G19595" s="8" t="str">
        <f>IF(COUNTIF('Dam Lines'!A:A,D19595)&gt;0,"Yes","No")</f>
        <v>Yes</v>
      </c>
      <c r="H19595" s="14" t="s">
        <v>1742</v>
      </c>
      <c r="I19595" s="8" t="str">
        <f t="array" ref="I19595">IF(G19595="Yes",XLOOKUP(D19595,'Dam Lines'!A:A,'Dam Lines'!J:J),"")</f>
        <v>FATMA</v>
      </c>
    </row>
    <row r="19596" hidden="1">
      <c r="A19596" s="11">
        <v>2.0</v>
      </c>
      <c r="B19596" s="2" t="s">
        <v>3678</v>
      </c>
      <c r="C19596" s="2" t="s">
        <v>1935</v>
      </c>
      <c r="D19596" s="2" t="s">
        <v>757</v>
      </c>
      <c r="E19596" s="4" t="s">
        <v>1779</v>
      </c>
      <c r="F19596" s="20" t="s">
        <v>1837</v>
      </c>
      <c r="G19596" s="8" t="str">
        <f>IF(COUNTIF('Dam Lines'!A:A,D19596)&gt;0,"Yes","No")</f>
        <v>Yes</v>
      </c>
      <c r="H19596" s="14" t="s">
        <v>1742</v>
      </c>
      <c r="I19596" s="8" t="str">
        <f t="array" ref="I19596">IF(G19596="Yes",XLOOKUP(D19596,'Dam Lines'!A:A,'Dam Lines'!J:J),"")</f>
        <v>NEVADA II</v>
      </c>
    </row>
    <row r="19597" hidden="1">
      <c r="A19597" s="11">
        <v>3.0</v>
      </c>
      <c r="B19597" s="2" t="s">
        <v>4305</v>
      </c>
      <c r="C19597" s="2" t="s">
        <v>2291</v>
      </c>
      <c r="D19597" s="2" t="s">
        <v>1165</v>
      </c>
      <c r="E19597" s="4" t="s">
        <v>1779</v>
      </c>
      <c r="F19597" s="20" t="s">
        <v>1837</v>
      </c>
      <c r="G19597" s="8" t="str">
        <f>IF(COUNTIF('Dam Lines'!A:A,D19597)&gt;0,"Yes","No")</f>
        <v>Yes</v>
      </c>
      <c r="H19597" s="14" t="s">
        <v>1742</v>
      </c>
      <c r="I19597" s="8" t="str">
        <f t="array" ref="I19597">IF(G19597="Yes",XLOOKUP(D19597,'Dam Lines'!A:A,'Dam Lines'!J:J),"")</f>
        <v>NEVADA II</v>
      </c>
    </row>
    <row r="19598" hidden="1">
      <c r="A19598" s="11">
        <v>4.0</v>
      </c>
      <c r="B19598" s="2" t="s">
        <v>3706</v>
      </c>
      <c r="C19598" s="2" t="s">
        <v>3707</v>
      </c>
      <c r="D19598" s="2" t="s">
        <v>1276</v>
      </c>
      <c r="E19598" s="4" t="s">
        <v>1779</v>
      </c>
      <c r="F19598" s="20" t="s">
        <v>1837</v>
      </c>
      <c r="G19598" s="8" t="str">
        <f>IF(COUNTIF('Dam Lines'!A:A,D19598)&gt;0,"Yes","No")</f>
        <v>Yes</v>
      </c>
      <c r="H19598" s="14" t="s">
        <v>1742</v>
      </c>
      <c r="I19598" s="8" t="str">
        <f t="array" ref="I19598">IF(G19598="Yes",XLOOKUP(D19598,'Dam Lines'!A:A,'Dam Lines'!J:J),"")</f>
        <v>IOUSSRA</v>
      </c>
    </row>
    <row r="19599" hidden="1">
      <c r="A19599" s="11">
        <v>5.0</v>
      </c>
      <c r="B19599" s="2" t="s">
        <v>3764</v>
      </c>
      <c r="C19599" s="2" t="s">
        <v>3707</v>
      </c>
      <c r="D19599" s="2" t="s">
        <v>3765</v>
      </c>
      <c r="E19599" s="4" t="s">
        <v>1779</v>
      </c>
      <c r="F19599" s="20" t="s">
        <v>1837</v>
      </c>
      <c r="G19599" s="8" t="str">
        <f>IF(COUNTIF('Dam Lines'!A:A,D19599)&gt;0,"Yes","No")</f>
        <v>No</v>
      </c>
      <c r="H19599" s="14" t="s">
        <v>1742</v>
      </c>
      <c r="I19599" s="8" t="str">
        <f t="array" ref="I19599">IF(G19599="Yes",XLOOKUP(D19599,'Dam Lines'!A:A,'Dam Lines'!J:J),"")</f>
        <v/>
      </c>
    </row>
    <row r="19600" hidden="1">
      <c r="A19600" s="11">
        <v>6.0</v>
      </c>
      <c r="B19600" s="2" t="s">
        <v>3701</v>
      </c>
      <c r="C19600" s="2" t="s">
        <v>2347</v>
      </c>
      <c r="D19600" s="2" t="s">
        <v>1093</v>
      </c>
      <c r="E19600" s="4" t="s">
        <v>1779</v>
      </c>
      <c r="F19600" s="20" t="s">
        <v>1837</v>
      </c>
      <c r="G19600" s="8" t="str">
        <f>IF(COUNTIF('Dam Lines'!A:A,D19600)&gt;0,"Yes","No")</f>
        <v>Yes</v>
      </c>
      <c r="H19600" s="14" t="s">
        <v>1761</v>
      </c>
      <c r="I19600" s="8" t="str">
        <f t="array" ref="I19600">IF(G19600="Yes",XLOOKUP(D19600,'Dam Lines'!A:A,'Dam Lines'!J:J),"")</f>
        <v>FATMA</v>
      </c>
    </row>
    <row r="19601" hidden="1">
      <c r="A19601" s="11">
        <v>7.0</v>
      </c>
      <c r="B19601" s="2" t="s">
        <v>4033</v>
      </c>
      <c r="C19601" s="2" t="s">
        <v>1962</v>
      </c>
      <c r="D19601" s="2" t="s">
        <v>271</v>
      </c>
      <c r="E19601" s="4" t="s">
        <v>1779</v>
      </c>
      <c r="F19601" s="20" t="s">
        <v>1837</v>
      </c>
      <c r="G19601" s="8" t="str">
        <f>IF(COUNTIF('Dam Lines'!A:A,D19601)&gt;0,"Yes","No")</f>
        <v>Yes</v>
      </c>
      <c r="H19601" s="14" t="s">
        <v>1742</v>
      </c>
      <c r="I19601" s="8" t="str">
        <f t="array" ref="I19601">IF(G19601="Yes",XLOOKUP(D19601,'Dam Lines'!A:A,'Dam Lines'!J:J),"")</f>
        <v>SAADA</v>
      </c>
    </row>
    <row r="19602" hidden="1">
      <c r="A19602" s="11">
        <v>8.0</v>
      </c>
      <c r="B19602" s="2" t="s">
        <v>5241</v>
      </c>
      <c r="C19602" s="2" t="s">
        <v>1980</v>
      </c>
      <c r="D19602" s="2" t="s">
        <v>565</v>
      </c>
      <c r="E19602" s="4" t="s">
        <v>1779</v>
      </c>
      <c r="F19602" s="20" t="s">
        <v>1837</v>
      </c>
      <c r="G19602" s="8" t="str">
        <f>IF(COUNTIF('Dam Lines'!A:A,D19602)&gt;0,"Yes","No")</f>
        <v>Yes</v>
      </c>
      <c r="H19602" s="14" t="s">
        <v>1742</v>
      </c>
      <c r="I19602" s="8" t="str">
        <f t="array" ref="I19602">IF(G19602="Yes",XLOOKUP(D19602,'Dam Lines'!A:A,'Dam Lines'!J:J),"")</f>
        <v>BASSALA</v>
      </c>
    </row>
    <row r="19603" hidden="1">
      <c r="A19603" s="11">
        <v>9.0</v>
      </c>
      <c r="B19603" s="2" t="s">
        <v>4341</v>
      </c>
      <c r="C19603" s="2" t="s">
        <v>2060</v>
      </c>
      <c r="D19603" s="2" t="s">
        <v>1240</v>
      </c>
      <c r="E19603" s="4" t="s">
        <v>1779</v>
      </c>
      <c r="F19603" s="20" t="s">
        <v>1837</v>
      </c>
      <c r="G19603" s="8" t="str">
        <f>IF(COUNTIF('Dam Lines'!A:A,D19603)&gt;0,"Yes","No")</f>
        <v>Yes</v>
      </c>
      <c r="H19603" s="14" t="s">
        <v>1761</v>
      </c>
      <c r="I19603" s="8" t="str">
        <f t="array" ref="I19603">IF(G19603="Yes",XLOOKUP(D19603,'Dam Lines'!A:A,'Dam Lines'!J:J),"")</f>
        <v>ADYAA</v>
      </c>
    </row>
    <row r="19604" hidden="1">
      <c r="A19604" s="11">
        <v>10.0</v>
      </c>
      <c r="B19604" s="2" t="s">
        <v>4679</v>
      </c>
      <c r="C19604" s="2" t="s">
        <v>3344</v>
      </c>
      <c r="D19604" s="2" t="s">
        <v>593</v>
      </c>
      <c r="E19604" s="4" t="s">
        <v>1779</v>
      </c>
      <c r="F19604" s="20" t="s">
        <v>1837</v>
      </c>
      <c r="G19604" s="8" t="str">
        <f>IF(COUNTIF('Dam Lines'!A:A,D19604)&gt;0,"Yes","No")</f>
        <v>Yes</v>
      </c>
      <c r="H19604" s="14" t="s">
        <v>1742</v>
      </c>
      <c r="I19604" s="8" t="str">
        <f t="array" ref="I19604">IF(G19604="Yes",XLOOKUP(D19604,'Dam Lines'!A:A,'Dam Lines'!J:J),"")</f>
        <v>MAMMONA</v>
      </c>
    </row>
    <row r="19605" hidden="1">
      <c r="A19605" s="11">
        <v>11.0</v>
      </c>
      <c r="B19605" s="2" t="s">
        <v>4561</v>
      </c>
      <c r="C19605" s="2" t="s">
        <v>3344</v>
      </c>
      <c r="D19605" s="2" t="s">
        <v>4562</v>
      </c>
      <c r="E19605" s="4" t="s">
        <v>1779</v>
      </c>
      <c r="F19605" s="20" t="s">
        <v>1837</v>
      </c>
      <c r="G19605" s="8" t="str">
        <f>IF(COUNTIF('Dam Lines'!A:A,D19605)&gt;0,"Yes","No")</f>
        <v>No</v>
      </c>
      <c r="H19605" s="14" t="s">
        <v>1742</v>
      </c>
      <c r="I19605" s="8" t="str">
        <f t="array" ref="I19605">IF(G19605="Yes",XLOOKUP(D19605,'Dam Lines'!A:A,'Dam Lines'!J:J),"")</f>
        <v/>
      </c>
    </row>
    <row r="19606" hidden="1">
      <c r="A19606" s="11">
        <v>12.0</v>
      </c>
      <c r="B19606" s="2" t="s">
        <v>5002</v>
      </c>
      <c r="C19606" s="2" t="s">
        <v>5003</v>
      </c>
      <c r="D19606" s="2" t="s">
        <v>507</v>
      </c>
      <c r="E19606" s="4" t="s">
        <v>1779</v>
      </c>
      <c r="F19606" s="20" t="s">
        <v>1837</v>
      </c>
      <c r="G19606" s="8" t="str">
        <f>IF(COUNTIF('Dam Lines'!A:A,D19606)&gt;0,"Yes","No")</f>
        <v>Yes</v>
      </c>
      <c r="H19606" s="14" t="s">
        <v>1742</v>
      </c>
      <c r="I19606" s="8" t="str">
        <f t="array" ref="I19606">IF(G19606="Yes",XLOOKUP(D19606,'Dam Lines'!A:A,'Dam Lines'!J:J),"")</f>
        <v>QUITAINE</v>
      </c>
    </row>
    <row r="19607" hidden="1">
      <c r="A19607" s="11">
        <v>13.0</v>
      </c>
      <c r="B19607" s="2" t="s">
        <v>4822</v>
      </c>
      <c r="C19607" s="2" t="s">
        <v>1823</v>
      </c>
      <c r="D19607" s="2" t="s">
        <v>237</v>
      </c>
      <c r="E19607" s="4" t="s">
        <v>1779</v>
      </c>
      <c r="F19607" s="20" t="s">
        <v>1837</v>
      </c>
      <c r="G19607" s="8" t="str">
        <f>IF(COUNTIF('Dam Lines'!A:A,D19607)&gt;0,"Yes","No")</f>
        <v>Yes</v>
      </c>
      <c r="H19607" s="14" t="s">
        <v>1742</v>
      </c>
      <c r="I19607" s="8" t="str">
        <f t="array" ref="I19607">IF(G19607="Yes",XLOOKUP(D19607,'Dam Lines'!A:A,'Dam Lines'!J:J),"")</f>
        <v>NEVADA II</v>
      </c>
    </row>
    <row r="19608" hidden="1">
      <c r="A19608" s="11">
        <v>14.0</v>
      </c>
      <c r="B19608" s="2" t="s">
        <v>4793</v>
      </c>
      <c r="C19608" s="2" t="s">
        <v>4035</v>
      </c>
      <c r="D19608" s="2" t="s">
        <v>271</v>
      </c>
      <c r="E19608" s="4" t="s">
        <v>1779</v>
      </c>
      <c r="F19608" s="20" t="s">
        <v>1837</v>
      </c>
      <c r="G19608" s="8" t="str">
        <f>IF(COUNTIF('Dam Lines'!A:A,D19608)&gt;0,"Yes","No")</f>
        <v>Yes</v>
      </c>
      <c r="H19608" s="14" t="s">
        <v>1742</v>
      </c>
      <c r="I19608" s="8" t="str">
        <f t="array" ref="I19608">IF(G19608="Yes",XLOOKUP(D19608,'Dam Lines'!A:A,'Dam Lines'!J:J),"")</f>
        <v>SAADA</v>
      </c>
    </row>
    <row r="19609" hidden="1">
      <c r="A19609" s="11">
        <v>15.0</v>
      </c>
      <c r="B19609" s="2" t="s">
        <v>4879</v>
      </c>
      <c r="C19609" s="2" t="s">
        <v>4833</v>
      </c>
      <c r="D19609" s="2" t="s">
        <v>454</v>
      </c>
      <c r="E19609" s="4" t="s">
        <v>1779</v>
      </c>
      <c r="F19609" s="20" t="s">
        <v>1837</v>
      </c>
      <c r="G19609" s="8" t="str">
        <f>IF(COUNTIF('Dam Lines'!A:A,D19609)&gt;0,"Yes","No")</f>
        <v>Yes</v>
      </c>
      <c r="H19609" s="14" t="s">
        <v>1742</v>
      </c>
      <c r="I19609" s="8" t="str">
        <f t="array" ref="I19609">IF(G19609="Yes",XLOOKUP(D19609,'Dam Lines'!A:A,'Dam Lines'!J:J),"")</f>
        <v>TARGUIA</v>
      </c>
    </row>
    <row r="19610" hidden="1">
      <c r="A19610" s="11">
        <v>16.0</v>
      </c>
      <c r="B19610" s="2" t="s">
        <v>4038</v>
      </c>
      <c r="C19610" s="2" t="s">
        <v>1962</v>
      </c>
      <c r="D19610" s="2" t="s">
        <v>347</v>
      </c>
      <c r="E19610" s="4" t="s">
        <v>1779</v>
      </c>
      <c r="F19610" s="20" t="s">
        <v>1837</v>
      </c>
      <c r="G19610" s="8" t="str">
        <f>IF(COUNTIF('Dam Lines'!A:A,D19610)&gt;0,"Yes","No")</f>
        <v>Yes</v>
      </c>
      <c r="H19610" s="14" t="s">
        <v>1742</v>
      </c>
      <c r="I19610" s="8" t="str">
        <f t="array" ref="I19610">IF(G19610="Yes",XLOOKUP(D19610,'Dam Lines'!A:A,'Dam Lines'!J:J),"")</f>
        <v>MADOU</v>
      </c>
    </row>
    <row r="19611" hidden="1">
      <c r="A19611" s="11">
        <v>1.0</v>
      </c>
      <c r="B19611" s="2" t="s">
        <v>5155</v>
      </c>
      <c r="C19611" s="2" t="s">
        <v>1886</v>
      </c>
      <c r="D19611" s="2" t="s">
        <v>2439</v>
      </c>
      <c r="E19611" s="4" t="s">
        <v>1740</v>
      </c>
      <c r="F19611" s="20" t="s">
        <v>1854</v>
      </c>
      <c r="G19611" s="8" t="str">
        <f>IF(COUNTIF('Dam Lines'!A:A,D19611)&gt;0,"Yes","No")</f>
        <v>No</v>
      </c>
      <c r="H19611" s="14" t="s">
        <v>1742</v>
      </c>
      <c r="I19611" s="8" t="str">
        <f t="array" ref="I19611">IF(G19611="Yes",XLOOKUP(D19611,'Dam Lines'!A:A,'Dam Lines'!J:J),"")</f>
        <v/>
      </c>
    </row>
    <row r="19612" hidden="1">
      <c r="A19612" s="11">
        <v>2.0</v>
      </c>
      <c r="B19612" s="2" t="s">
        <v>5416</v>
      </c>
      <c r="C19612" s="2" t="s">
        <v>4315</v>
      </c>
      <c r="D19612" s="2" t="s">
        <v>5417</v>
      </c>
      <c r="E19612" s="4" t="s">
        <v>1740</v>
      </c>
      <c r="F19612" s="20" t="s">
        <v>1854</v>
      </c>
      <c r="G19612" s="8" t="str">
        <f>IF(COUNTIF('Dam Lines'!A:A,D19612)&gt;0,"Yes","No")</f>
        <v>Yes</v>
      </c>
      <c r="H19612" s="14" t="s">
        <v>1742</v>
      </c>
      <c r="I19612" s="8" t="str">
        <f t="array" ref="I19612">IF(G19612="Yes",XLOOKUP(D19612,'Dam Lines'!A:A,'Dam Lines'!J:J),"")</f>
        <v>NEVADA II</v>
      </c>
    </row>
    <row r="19613" hidden="1">
      <c r="A19613" s="11">
        <v>3.0</v>
      </c>
      <c r="B19613" s="2" t="s">
        <v>5350</v>
      </c>
      <c r="C19613" s="2" t="s">
        <v>1980</v>
      </c>
      <c r="D19613" s="2" t="s">
        <v>984</v>
      </c>
      <c r="E19613" s="4" t="s">
        <v>1740</v>
      </c>
      <c r="F19613" s="20" t="s">
        <v>1854</v>
      </c>
      <c r="G19613" s="8" t="str">
        <f>IF(COUNTIF('Dam Lines'!A:A,D19613)&gt;0,"Yes","No")</f>
        <v>Yes</v>
      </c>
      <c r="H19613" s="14" t="s">
        <v>1742</v>
      </c>
      <c r="I19613" s="8" t="str">
        <f t="array" ref="I19613">IF(G19613="Yes",XLOOKUP(D19613,'Dam Lines'!A:A,'Dam Lines'!J:J),"")</f>
        <v>UELN</v>
      </c>
    </row>
    <row r="19614" hidden="1">
      <c r="A19614" s="11">
        <v>4.0</v>
      </c>
      <c r="B19614" s="2" t="s">
        <v>5516</v>
      </c>
      <c r="C19614" s="2" t="s">
        <v>2550</v>
      </c>
      <c r="D19614" s="2" t="s">
        <v>844</v>
      </c>
      <c r="E19614" s="4" t="s">
        <v>1740</v>
      </c>
      <c r="F19614" s="20" t="s">
        <v>1854</v>
      </c>
      <c r="G19614" s="8" t="str">
        <f>IF(COUNTIF('Dam Lines'!A:A,D19614)&gt;0,"Yes","No")</f>
        <v>Yes</v>
      </c>
      <c r="H19614" s="14" t="s">
        <v>1742</v>
      </c>
      <c r="I19614" s="8" t="str">
        <f t="array" ref="I19614">IF(G19614="Yes",XLOOKUP(D19614,'Dam Lines'!A:A,'Dam Lines'!J:J),"")</f>
        <v>FATMA</v>
      </c>
    </row>
    <row r="19615" hidden="1">
      <c r="A19615" s="11">
        <v>5.0</v>
      </c>
      <c r="B19615" s="2" t="s">
        <v>5517</v>
      </c>
      <c r="C19615" s="2" t="s">
        <v>2347</v>
      </c>
      <c r="D19615" s="2" t="s">
        <v>519</v>
      </c>
      <c r="E19615" s="4" t="s">
        <v>1740</v>
      </c>
      <c r="F19615" s="20" t="s">
        <v>1854</v>
      </c>
      <c r="G19615" s="8" t="str">
        <f>IF(COUNTIF('Dam Lines'!A:A,D19615)&gt;0,"Yes","No")</f>
        <v>Yes</v>
      </c>
      <c r="H19615" s="14" t="s">
        <v>1761</v>
      </c>
      <c r="I19615" s="8" t="str">
        <f t="array" ref="I19615">IF(G19615="Yes",XLOOKUP(D19615,'Dam Lines'!A:A,'Dam Lines'!J:J),"")</f>
        <v>SHAGRA-98</v>
      </c>
    </row>
    <row r="19616" hidden="1">
      <c r="A19616" s="11">
        <v>6.0</v>
      </c>
      <c r="B19616" s="2" t="s">
        <v>5463</v>
      </c>
      <c r="C19616" s="2" t="s">
        <v>1817</v>
      </c>
      <c r="D19616" s="2" t="s">
        <v>551</v>
      </c>
      <c r="E19616" s="4" t="s">
        <v>1740</v>
      </c>
      <c r="F19616" s="20" t="s">
        <v>1854</v>
      </c>
      <c r="G19616" s="8" t="str">
        <f>IF(COUNTIF('Dam Lines'!A:A,D19616)&gt;0,"Yes","No")</f>
        <v>Yes</v>
      </c>
      <c r="H19616" s="14" t="s">
        <v>1742</v>
      </c>
      <c r="I19616" s="8" t="str">
        <f t="array" ref="I19616">IF(G19616="Yes",XLOOKUP(D19616,'Dam Lines'!A:A,'Dam Lines'!J:J),"")</f>
        <v>SCHOLOM</v>
      </c>
    </row>
    <row r="19617" hidden="1">
      <c r="A19617" s="11">
        <v>7.0</v>
      </c>
      <c r="B19617" s="2" t="s">
        <v>5464</v>
      </c>
      <c r="C19617" s="2" t="s">
        <v>3697</v>
      </c>
      <c r="D19617" s="2" t="s">
        <v>1213</v>
      </c>
      <c r="E19617" s="4" t="s">
        <v>1740</v>
      </c>
      <c r="F19617" s="20" t="s">
        <v>1854</v>
      </c>
      <c r="G19617" s="8" t="str">
        <f>IF(COUNTIF('Dam Lines'!A:A,D19617)&gt;0,"Yes","No")</f>
        <v>Yes</v>
      </c>
      <c r="H19617" s="14" t="s">
        <v>1742</v>
      </c>
      <c r="I19617" s="8" t="str">
        <f t="array" ref="I19617">IF(G19617="Yes",XLOOKUP(D19617,'Dam Lines'!A:A,'Dam Lines'!J:J),"")</f>
        <v>ALBANIA</v>
      </c>
    </row>
    <row r="19618" hidden="1">
      <c r="A19618" s="11">
        <v>8.0</v>
      </c>
      <c r="B19618" s="2" t="s">
        <v>5474</v>
      </c>
      <c r="C19618" s="2" t="s">
        <v>1817</v>
      </c>
      <c r="D19618" s="2" t="s">
        <v>3538</v>
      </c>
      <c r="E19618" s="4" t="s">
        <v>1740</v>
      </c>
      <c r="F19618" s="20" t="s">
        <v>1854</v>
      </c>
      <c r="G19618" s="8" t="str">
        <f>IF(COUNTIF('Dam Lines'!A:A,D19618)&gt;0,"Yes","No")</f>
        <v>No</v>
      </c>
      <c r="H19618" s="14" t="s">
        <v>1742</v>
      </c>
      <c r="I19618" s="8" t="str">
        <f t="array" ref="I19618">IF(G19618="Yes",XLOOKUP(D19618,'Dam Lines'!A:A,'Dam Lines'!J:J),"")</f>
        <v/>
      </c>
    </row>
    <row r="19619" hidden="1">
      <c r="A19619" s="11">
        <v>9.0</v>
      </c>
      <c r="B19619" s="2" t="s">
        <v>5382</v>
      </c>
      <c r="C19619" s="2" t="s">
        <v>5383</v>
      </c>
      <c r="D19619" s="2" t="s">
        <v>516</v>
      </c>
      <c r="E19619" s="4" t="s">
        <v>1740</v>
      </c>
      <c r="F19619" s="20" t="s">
        <v>1854</v>
      </c>
      <c r="G19619" s="8" t="str">
        <f>IF(COUNTIF('Dam Lines'!A:A,D19619)&gt;0,"Yes","No")</f>
        <v>Yes</v>
      </c>
      <c r="H19619" s="14" t="s">
        <v>1742</v>
      </c>
      <c r="I19619" s="8" t="str">
        <f t="array" ref="I19619">IF(G19619="Yes",XLOOKUP(D19619,'Dam Lines'!A:A,'Dam Lines'!J:J),"")</f>
        <v>NEVADA II</v>
      </c>
    </row>
    <row r="19620" hidden="1">
      <c r="A19620" s="11">
        <v>10.0</v>
      </c>
      <c r="B19620" s="2" t="s">
        <v>4954</v>
      </c>
      <c r="C19620" s="2" t="s">
        <v>3464</v>
      </c>
      <c r="D19620" s="2" t="s">
        <v>1044</v>
      </c>
      <c r="E19620" s="4" t="s">
        <v>1740</v>
      </c>
      <c r="F19620" s="20" t="s">
        <v>1854</v>
      </c>
      <c r="G19620" s="8" t="str">
        <f>IF(COUNTIF('Dam Lines'!A:A,D19620)&gt;0,"Yes","No")</f>
        <v>Yes</v>
      </c>
      <c r="H19620" s="14" t="s">
        <v>1742</v>
      </c>
      <c r="I19620" s="8" t="str">
        <f t="array" ref="I19620">IF(G19620="Yes",XLOOKUP(D19620,'Dam Lines'!A:A,'Dam Lines'!J:J),"")</f>
        <v>NEVADA II</v>
      </c>
    </row>
    <row r="19621" hidden="1">
      <c r="A19621" s="11">
        <v>11.0</v>
      </c>
      <c r="B19621" s="2" t="s">
        <v>5462</v>
      </c>
      <c r="C19621" s="2" t="s">
        <v>3697</v>
      </c>
      <c r="D19621" s="2" t="s">
        <v>1114</v>
      </c>
      <c r="E19621" s="4" t="s">
        <v>1740</v>
      </c>
      <c r="F19621" s="20" t="s">
        <v>1854</v>
      </c>
      <c r="G19621" s="8" t="str">
        <f>IF(COUNTIF('Dam Lines'!A:A,D19621)&gt;0,"Yes","No")</f>
        <v>Yes</v>
      </c>
      <c r="H19621" s="14" t="s">
        <v>1742</v>
      </c>
      <c r="I19621" s="8" t="str">
        <f t="array" ref="I19621">IF(G19621="Yes",XLOOKUP(D19621,'Dam Lines'!A:A,'Dam Lines'!J:J),"")</f>
        <v>DEBORAH IV</v>
      </c>
    </row>
    <row r="19622" hidden="1">
      <c r="A19622" s="11">
        <v>12.0</v>
      </c>
      <c r="B19622" s="2" t="s">
        <v>5407</v>
      </c>
      <c r="C19622" s="2" t="s">
        <v>2409</v>
      </c>
      <c r="D19622" s="2" t="s">
        <v>3987</v>
      </c>
      <c r="E19622" s="4" t="s">
        <v>1740</v>
      </c>
      <c r="F19622" s="20" t="s">
        <v>1854</v>
      </c>
      <c r="G19622" s="8" t="str">
        <f>IF(COUNTIF('Dam Lines'!A:A,D19622)&gt;0,"Yes","No")</f>
        <v>No</v>
      </c>
      <c r="H19622" s="14" t="s">
        <v>1742</v>
      </c>
      <c r="I19622" s="8" t="str">
        <f t="array" ref="I19622">IF(G19622="Yes",XLOOKUP(D19622,'Dam Lines'!A:A,'Dam Lines'!J:J),"")</f>
        <v/>
      </c>
    </row>
    <row r="19623" hidden="1">
      <c r="A19623" s="11">
        <v>13.0</v>
      </c>
      <c r="B19623" s="2" t="s">
        <v>5518</v>
      </c>
      <c r="C19623" s="2" t="s">
        <v>1823</v>
      </c>
      <c r="D19623" s="2" t="s">
        <v>826</v>
      </c>
      <c r="E19623" s="4" t="s">
        <v>1740</v>
      </c>
      <c r="F19623" s="20" t="s">
        <v>1854</v>
      </c>
      <c r="G19623" s="8" t="str">
        <f>IF(COUNTIF('Dam Lines'!A:A,D19623)&gt;0,"Yes","No")</f>
        <v>Yes</v>
      </c>
      <c r="H19623" s="14" t="s">
        <v>1742</v>
      </c>
      <c r="I19623" s="8" t="str">
        <f t="array" ref="I19623">IF(G19623="Yes",XLOOKUP(D19623,'Dam Lines'!A:A,'Dam Lines'!J:J),"")</f>
        <v>CAIDA</v>
      </c>
    </row>
    <row r="19624" hidden="1">
      <c r="A19624" s="11">
        <v>14.0</v>
      </c>
      <c r="B19624" s="2" t="s">
        <v>5519</v>
      </c>
      <c r="C19624" s="2" t="s">
        <v>2405</v>
      </c>
      <c r="D19624" s="2" t="s">
        <v>394</v>
      </c>
      <c r="E19624" s="4" t="s">
        <v>1740</v>
      </c>
      <c r="F19624" s="20" t="s">
        <v>1854</v>
      </c>
      <c r="G19624" s="8" t="str">
        <f>IF(COUNTIF('Dam Lines'!A:A,D19624)&gt;0,"Yes","No")</f>
        <v>Yes</v>
      </c>
      <c r="H19624" s="14" t="s">
        <v>1742</v>
      </c>
      <c r="I19624" s="8" t="str">
        <f t="array" ref="I19624">IF(G19624="Yes",XLOOKUP(D19624,'Dam Lines'!A:A,'Dam Lines'!J:J),"")</f>
        <v>FATMA</v>
      </c>
    </row>
    <row r="19625" hidden="1">
      <c r="A19625" s="11">
        <v>15.0</v>
      </c>
      <c r="B19625" s="2" t="s">
        <v>5520</v>
      </c>
      <c r="C19625" s="2" t="s">
        <v>4090</v>
      </c>
      <c r="D19625" s="2" t="s">
        <v>1764</v>
      </c>
      <c r="E19625" s="4" t="s">
        <v>1740</v>
      </c>
      <c r="F19625" s="20" t="s">
        <v>1854</v>
      </c>
      <c r="G19625" s="8" t="str">
        <f>IF(COUNTIF('Dam Lines'!A:A,D19625)&gt;0,"Yes","No")</f>
        <v>No</v>
      </c>
      <c r="H19625" s="14" t="s">
        <v>1742</v>
      </c>
      <c r="I19625" s="8" t="str">
        <f t="array" ref="I19625">IF(G19625="Yes",XLOOKUP(D19625,'Dam Lines'!A:A,'Dam Lines'!J:J),"")</f>
        <v/>
      </c>
    </row>
    <row r="19626" hidden="1">
      <c r="A19626" s="11">
        <v>16.0</v>
      </c>
      <c r="B19626" s="2" t="s">
        <v>5425</v>
      </c>
      <c r="C19626" s="2" t="s">
        <v>4833</v>
      </c>
      <c r="D19626" s="2" t="s">
        <v>5426</v>
      </c>
      <c r="E19626" s="4" t="s">
        <v>1740</v>
      </c>
      <c r="F19626" s="20" t="s">
        <v>1854</v>
      </c>
      <c r="G19626" s="8" t="str">
        <f>IF(COUNTIF('Dam Lines'!A:A,D19626)&gt;0,"Yes","No")</f>
        <v>No</v>
      </c>
      <c r="H19626" s="14" t="s">
        <v>1742</v>
      </c>
      <c r="I19626" s="8" t="str">
        <f t="array" ref="I19626">IF(G19626="Yes",XLOOKUP(D19626,'Dam Lines'!A:A,'Dam Lines'!J:J),"")</f>
        <v/>
      </c>
    </row>
    <row r="19627" hidden="1">
      <c r="A19627" s="11">
        <v>1.0</v>
      </c>
      <c r="B19627" s="2" t="s">
        <v>4805</v>
      </c>
      <c r="C19627" s="2" t="s">
        <v>1980</v>
      </c>
      <c r="D19627" s="2" t="s">
        <v>116</v>
      </c>
      <c r="E19627" s="4" t="s">
        <v>1779</v>
      </c>
      <c r="F19627" s="20" t="s">
        <v>1741</v>
      </c>
      <c r="G19627" s="8" t="str">
        <f>IF(COUNTIF('Dam Lines'!A:A,D19627)&gt;0,"Yes","No")</f>
        <v>Yes</v>
      </c>
      <c r="H19627" s="14" t="s">
        <v>1761</v>
      </c>
      <c r="I19627" s="8" t="str">
        <f t="array" ref="I19627">IF(G19627="Yes",XLOOKUP(D19627,'Dam Lines'!A:A,'Dam Lines'!J:J),"")</f>
        <v>FATMA</v>
      </c>
    </row>
    <row r="19628" hidden="1">
      <c r="A19628" s="11">
        <v>2.0</v>
      </c>
      <c r="B19628" s="2" t="s">
        <v>4624</v>
      </c>
      <c r="C19628" s="2" t="s">
        <v>3697</v>
      </c>
      <c r="D19628" s="2" t="s">
        <v>771</v>
      </c>
      <c r="E19628" s="4" t="s">
        <v>1779</v>
      </c>
      <c r="F19628" s="20" t="s">
        <v>1741</v>
      </c>
      <c r="G19628" s="8" t="str">
        <f>IF(COUNTIF('Dam Lines'!A:A,D19628)&gt;0,"Yes","No")</f>
        <v>Yes</v>
      </c>
      <c r="H19628" s="14" t="s">
        <v>1742</v>
      </c>
      <c r="I19628" s="8" t="str">
        <f t="array" ref="I19628">IF(G19628="Yes",XLOOKUP(D19628,'Dam Lines'!A:A,'Dam Lines'!J:J),"")</f>
        <v>SAMIA</v>
      </c>
    </row>
    <row r="19629" hidden="1">
      <c r="A19629" s="11">
        <v>3.0</v>
      </c>
      <c r="B19629" s="2" t="s">
        <v>4947</v>
      </c>
      <c r="C19629" s="2" t="s">
        <v>1752</v>
      </c>
      <c r="D19629" s="2" t="s">
        <v>1307</v>
      </c>
      <c r="E19629" s="4" t="s">
        <v>1779</v>
      </c>
      <c r="F19629" s="20" t="s">
        <v>1741</v>
      </c>
      <c r="G19629" s="8" t="str">
        <f>IF(COUNTIF('Dam Lines'!A:A,D19629)&gt;0,"Yes","No")</f>
        <v>Yes</v>
      </c>
      <c r="H19629" s="14" t="s">
        <v>1742</v>
      </c>
      <c r="I19629" s="8" t="str">
        <f t="array" ref="I19629">IF(G19629="Yes",XLOOKUP(D19629,'Dam Lines'!A:A,'Dam Lines'!J:J),"")</f>
        <v>NEVADA II</v>
      </c>
    </row>
    <row r="19630" hidden="1">
      <c r="A19630" s="11">
        <v>4.0</v>
      </c>
      <c r="B19630" s="2" t="s">
        <v>4585</v>
      </c>
      <c r="C19630" s="2" t="s">
        <v>1744</v>
      </c>
      <c r="D19630" s="2" t="s">
        <v>2290</v>
      </c>
      <c r="E19630" s="4" t="s">
        <v>1779</v>
      </c>
      <c r="F19630" s="20" t="s">
        <v>1741</v>
      </c>
      <c r="G19630" s="8" t="str">
        <f>IF(COUNTIF('Dam Lines'!A:A,D19630)&gt;0,"Yes","No")</f>
        <v>No</v>
      </c>
      <c r="H19630" s="14" t="s">
        <v>1742</v>
      </c>
      <c r="I19630" s="8" t="str">
        <f t="array" ref="I19630">IF(G19630="Yes",XLOOKUP(D19630,'Dam Lines'!A:A,'Dam Lines'!J:J),"")</f>
        <v/>
      </c>
    </row>
    <row r="19631" hidden="1">
      <c r="A19631" s="11">
        <v>5.0</v>
      </c>
      <c r="B19631" s="2" t="s">
        <v>4885</v>
      </c>
      <c r="C19631" s="2" t="s">
        <v>3762</v>
      </c>
      <c r="D19631" s="2" t="s">
        <v>3107</v>
      </c>
      <c r="E19631" s="4" t="s">
        <v>1779</v>
      </c>
      <c r="F19631" s="20" t="s">
        <v>1741</v>
      </c>
      <c r="G19631" s="8" t="str">
        <f>IF(COUNTIF('Dam Lines'!A:A,D19631)&gt;0,"Yes","No")</f>
        <v>Yes</v>
      </c>
      <c r="H19631" s="14" t="s">
        <v>1761</v>
      </c>
      <c r="I19631" s="8" t="str">
        <f t="array" ref="I19631">IF(G19631="Yes",XLOOKUP(D19631,'Dam Lines'!A:A,'Dam Lines'!J:J),"")</f>
        <v>ASALA HALEEMA</v>
      </c>
    </row>
    <row r="19632" hidden="1">
      <c r="A19632" s="11">
        <v>6.0</v>
      </c>
      <c r="B19632" s="2" t="s">
        <v>4424</v>
      </c>
      <c r="C19632" s="2" t="s">
        <v>4008</v>
      </c>
      <c r="D19632" s="2" t="s">
        <v>756</v>
      </c>
      <c r="E19632" s="4" t="s">
        <v>1779</v>
      </c>
      <c r="F19632" s="20" t="s">
        <v>1741</v>
      </c>
      <c r="G19632" s="8" t="str">
        <f>IF(COUNTIF('Dam Lines'!A:A,D19632)&gt;0,"Yes","No")</f>
        <v>Yes</v>
      </c>
      <c r="H19632" s="14" t="s">
        <v>1742</v>
      </c>
      <c r="I19632" s="8" t="str">
        <f t="array" ref="I19632">IF(G19632="Yes",XLOOKUP(D19632,'Dam Lines'!A:A,'Dam Lines'!J:J),"")</f>
        <v>NEVADA II</v>
      </c>
    </row>
    <row r="19633" hidden="1">
      <c r="A19633" s="11">
        <v>1.0</v>
      </c>
      <c r="B19633" s="2" t="s">
        <v>5368</v>
      </c>
      <c r="C19633" s="2" t="s">
        <v>5085</v>
      </c>
      <c r="D19633" s="2" t="s">
        <v>150</v>
      </c>
      <c r="E19633" s="4" t="s">
        <v>1740</v>
      </c>
      <c r="F19633" s="20" t="s">
        <v>1887</v>
      </c>
      <c r="G19633" s="8" t="str">
        <f>IF(COUNTIF('Dam Lines'!A:A,D19633)&gt;0,"Yes","No")</f>
        <v>Yes</v>
      </c>
      <c r="H19633" s="14" t="s">
        <v>1742</v>
      </c>
      <c r="I19633" s="8" t="str">
        <f t="array" ref="I19633">IF(G19633="Yes",XLOOKUP(D19633,'Dam Lines'!A:A,'Dam Lines'!J:J),"")</f>
        <v>KARTA</v>
      </c>
    </row>
    <row r="19634" hidden="1">
      <c r="A19634" s="11">
        <v>2.0</v>
      </c>
      <c r="B19634" s="2" t="s">
        <v>5521</v>
      </c>
      <c r="C19634" s="2" t="s">
        <v>3342</v>
      </c>
      <c r="D19634" s="2" t="s">
        <v>126</v>
      </c>
      <c r="E19634" s="4" t="s">
        <v>1740</v>
      </c>
      <c r="F19634" s="20" t="s">
        <v>1887</v>
      </c>
      <c r="G19634" s="8" t="str">
        <f>IF(COUNTIF('Dam Lines'!A:A,D19634)&gt;0,"Yes","No")</f>
        <v>Yes</v>
      </c>
      <c r="H19634" s="14" t="s">
        <v>1742</v>
      </c>
      <c r="I19634" s="8" t="str">
        <f t="array" ref="I19634">IF(G19634="Yes",XLOOKUP(D19634,'Dam Lines'!A:A,'Dam Lines'!J:J),"")</f>
        <v>QUITAINE</v>
      </c>
    </row>
    <row r="19635" hidden="1">
      <c r="A19635" s="11">
        <v>3.0</v>
      </c>
      <c r="B19635" s="2" t="s">
        <v>5172</v>
      </c>
      <c r="C19635" s="2" t="s">
        <v>2061</v>
      </c>
      <c r="D19635" s="2" t="s">
        <v>5173</v>
      </c>
      <c r="E19635" s="4" t="s">
        <v>1740</v>
      </c>
      <c r="F19635" s="20" t="s">
        <v>1887</v>
      </c>
      <c r="G19635" s="8" t="str">
        <f>IF(COUNTIF('Dam Lines'!A:A,D19635)&gt;0,"Yes","No")</f>
        <v>No</v>
      </c>
      <c r="H19635" s="14" t="s">
        <v>1742</v>
      </c>
      <c r="I19635" s="8" t="str">
        <f t="array" ref="I19635">IF(G19635="Yes",XLOOKUP(D19635,'Dam Lines'!A:A,'Dam Lines'!J:J),"")</f>
        <v/>
      </c>
    </row>
    <row r="19636" hidden="1">
      <c r="A19636" s="11">
        <v>4.0</v>
      </c>
      <c r="B19636" s="2" t="s">
        <v>5257</v>
      </c>
      <c r="C19636" s="2" t="s">
        <v>3739</v>
      </c>
      <c r="D19636" s="2" t="s">
        <v>155</v>
      </c>
      <c r="E19636" s="4" t="s">
        <v>1740</v>
      </c>
      <c r="F19636" s="20" t="s">
        <v>1887</v>
      </c>
      <c r="G19636" s="8" t="str">
        <f>IF(COUNTIF('Dam Lines'!A:A,D19636)&gt;0,"Yes","No")</f>
        <v>Yes</v>
      </c>
      <c r="H19636" s="14" t="s">
        <v>1761</v>
      </c>
      <c r="I19636" s="8" t="str">
        <f t="array" ref="I19636">IF(G19636="Yes",XLOOKUP(D19636,'Dam Lines'!A:A,'Dam Lines'!J:J),"")</f>
        <v>NEVADA II</v>
      </c>
    </row>
    <row r="19637" hidden="1">
      <c r="A19637" s="11">
        <v>5.0</v>
      </c>
      <c r="B19637" s="2" t="s">
        <v>5522</v>
      </c>
      <c r="C19637" s="2" t="s">
        <v>3739</v>
      </c>
      <c r="D19637" s="2" t="s">
        <v>1090</v>
      </c>
      <c r="E19637" s="4" t="s">
        <v>1740</v>
      </c>
      <c r="F19637" s="20" t="s">
        <v>1887</v>
      </c>
      <c r="G19637" s="8" t="str">
        <f>IF(COUNTIF('Dam Lines'!A:A,D19637)&gt;0,"Yes","No")</f>
        <v>Yes</v>
      </c>
      <c r="H19637" s="14" t="s">
        <v>1742</v>
      </c>
      <c r="I19637" s="8" t="str">
        <f t="array" ref="I19637">IF(G19637="Yes",XLOOKUP(D19637,'Dam Lines'!A:A,'Dam Lines'!J:J),"")</f>
        <v>GAICHI</v>
      </c>
    </row>
    <row r="19638" hidden="1">
      <c r="A19638" s="11">
        <v>6.0</v>
      </c>
      <c r="B19638" s="2" t="s">
        <v>5523</v>
      </c>
      <c r="C19638" s="2" t="s">
        <v>2594</v>
      </c>
      <c r="D19638" s="2" t="s">
        <v>5524</v>
      </c>
      <c r="E19638" s="4" t="s">
        <v>1740</v>
      </c>
      <c r="F19638" s="20" t="s">
        <v>1887</v>
      </c>
      <c r="G19638" s="8" t="str">
        <f>IF(COUNTIF('Dam Lines'!A:A,D19638)&gt;0,"Yes","No")</f>
        <v>No</v>
      </c>
      <c r="H19638" s="14" t="s">
        <v>1742</v>
      </c>
      <c r="I19638" s="8" t="str">
        <f t="array" ref="I19638">IF(G19638="Yes",XLOOKUP(D19638,'Dam Lines'!A:A,'Dam Lines'!J:J),"")</f>
        <v/>
      </c>
    </row>
    <row r="19639" hidden="1">
      <c r="A19639" s="11">
        <v>7.0</v>
      </c>
      <c r="B19639" s="2" t="s">
        <v>5525</v>
      </c>
      <c r="C19639" s="2" t="s">
        <v>3344</v>
      </c>
      <c r="D19639" s="2" t="s">
        <v>1108</v>
      </c>
      <c r="E19639" s="4" t="s">
        <v>1740</v>
      </c>
      <c r="F19639" s="20" t="s">
        <v>1887</v>
      </c>
      <c r="G19639" s="8" t="str">
        <f>IF(COUNTIF('Dam Lines'!A:A,D19639)&gt;0,"Yes","No")</f>
        <v>Yes</v>
      </c>
      <c r="H19639" s="14" t="s">
        <v>1761</v>
      </c>
      <c r="I19639" s="8" t="str">
        <f t="array" ref="I19639">IF(G19639="Yes",XLOOKUP(D19639,'Dam Lines'!A:A,'Dam Lines'!J:J),"")</f>
        <v>FORTA</v>
      </c>
    </row>
    <row r="19640" hidden="1">
      <c r="A19640" s="11">
        <v>8.0</v>
      </c>
      <c r="B19640" s="2" t="s">
        <v>5338</v>
      </c>
      <c r="C19640" s="2" t="s">
        <v>2347</v>
      </c>
      <c r="D19640" s="2" t="s">
        <v>5339</v>
      </c>
      <c r="E19640" s="4" t="s">
        <v>1740</v>
      </c>
      <c r="F19640" s="20" t="s">
        <v>1887</v>
      </c>
      <c r="G19640" s="8" t="str">
        <f>IF(COUNTIF('Dam Lines'!A:A,D19640)&gt;0,"Yes","No")</f>
        <v>No</v>
      </c>
      <c r="H19640" s="14" t="s">
        <v>1742</v>
      </c>
      <c r="I19640" s="8" t="str">
        <f t="array" ref="I19640">IF(G19640="Yes",XLOOKUP(D19640,'Dam Lines'!A:A,'Dam Lines'!J:J),"")</f>
        <v/>
      </c>
    </row>
    <row r="19641" hidden="1">
      <c r="A19641" s="11">
        <v>9.0</v>
      </c>
      <c r="B19641" s="2" t="s">
        <v>5285</v>
      </c>
      <c r="C19641" s="2" t="s">
        <v>2471</v>
      </c>
      <c r="D19641" s="2" t="s">
        <v>5286</v>
      </c>
      <c r="E19641" s="4" t="s">
        <v>1740</v>
      </c>
      <c r="F19641" s="20" t="s">
        <v>1887</v>
      </c>
      <c r="G19641" s="8" t="str">
        <f>IF(COUNTIF('Dam Lines'!A:A,D19641)&gt;0,"Yes","No")</f>
        <v>No</v>
      </c>
      <c r="H19641" s="14" t="s">
        <v>1742</v>
      </c>
      <c r="I19641" s="8" t="str">
        <f t="array" ref="I19641">IF(G19641="Yes",XLOOKUP(D19641,'Dam Lines'!A:A,'Dam Lines'!J:J),"")</f>
        <v/>
      </c>
    </row>
    <row r="19642" hidden="1">
      <c r="A19642" s="11">
        <v>10.0</v>
      </c>
      <c r="B19642" s="2" t="s">
        <v>4921</v>
      </c>
      <c r="C19642" s="2" t="s">
        <v>1744</v>
      </c>
      <c r="D19642" s="2" t="s">
        <v>672</v>
      </c>
      <c r="E19642" s="4" t="s">
        <v>1740</v>
      </c>
      <c r="F19642" s="20" t="s">
        <v>1887</v>
      </c>
      <c r="G19642" s="8" t="str">
        <f>IF(COUNTIF('Dam Lines'!A:A,D19642)&gt;0,"Yes","No")</f>
        <v>Yes</v>
      </c>
      <c r="H19642" s="14" t="s">
        <v>1742</v>
      </c>
      <c r="I19642" s="8" t="str">
        <f t="array" ref="I19642">IF(G19642="Yes",XLOOKUP(D19642,'Dam Lines'!A:A,'Dam Lines'!J:J),"")</f>
        <v>MONAT</v>
      </c>
    </row>
    <row r="19643" hidden="1">
      <c r="A19643" s="11">
        <v>11.0</v>
      </c>
      <c r="B19643" s="2" t="s">
        <v>4589</v>
      </c>
      <c r="C19643" s="2" t="s">
        <v>2191</v>
      </c>
      <c r="D19643" s="2" t="s">
        <v>4431</v>
      </c>
      <c r="E19643" s="4" t="s">
        <v>1740</v>
      </c>
      <c r="F19643" s="20" t="s">
        <v>1887</v>
      </c>
      <c r="G19643" s="8" t="str">
        <f>IF(COUNTIF('Dam Lines'!A:A,D19643)&gt;0,"Yes","No")</f>
        <v>No</v>
      </c>
      <c r="H19643" s="14" t="s">
        <v>1742</v>
      </c>
      <c r="I19643" s="8" t="str">
        <f t="array" ref="I19643">IF(G19643="Yes",XLOOKUP(D19643,'Dam Lines'!A:A,'Dam Lines'!J:J),"")</f>
        <v/>
      </c>
    </row>
    <row r="19644" hidden="1">
      <c r="A19644" s="11">
        <v>12.0</v>
      </c>
      <c r="B19644" s="2" t="s">
        <v>5526</v>
      </c>
      <c r="C19644" s="2" t="s">
        <v>3753</v>
      </c>
      <c r="D19644" s="2" t="s">
        <v>343</v>
      </c>
      <c r="E19644" s="4" t="s">
        <v>1740</v>
      </c>
      <c r="F19644" s="20" t="s">
        <v>1887</v>
      </c>
      <c r="G19644" s="8" t="str">
        <f>IF(COUNTIF('Dam Lines'!A:A,D19644)&gt;0,"Yes","No")</f>
        <v>Yes</v>
      </c>
      <c r="H19644" s="14" t="s">
        <v>1742</v>
      </c>
      <c r="I19644" s="8" t="str">
        <f t="array" ref="I19644">IF(G19644="Yes",XLOOKUP(D19644,'Dam Lines'!A:A,'Dam Lines'!J:J),"")</f>
        <v>NEVADA II</v>
      </c>
    </row>
    <row r="19645" hidden="1">
      <c r="A19645" s="11">
        <v>13.0</v>
      </c>
      <c r="B19645" s="2" t="s">
        <v>5527</v>
      </c>
      <c r="C19645" s="2" t="s">
        <v>4833</v>
      </c>
      <c r="D19645" s="2" t="s">
        <v>1246</v>
      </c>
      <c r="E19645" s="4" t="s">
        <v>1740</v>
      </c>
      <c r="F19645" s="20" t="s">
        <v>1887</v>
      </c>
      <c r="G19645" s="8" t="str">
        <f>IF(COUNTIF('Dam Lines'!A:A,D19645)&gt;0,"Yes","No")</f>
        <v>Yes</v>
      </c>
      <c r="H19645" s="14" t="s">
        <v>1761</v>
      </c>
      <c r="I19645" s="8" t="str">
        <f t="array" ref="I19645">IF(G19645="Yes",XLOOKUP(D19645,'Dam Lines'!A:A,'Dam Lines'!J:J),"")</f>
        <v>JOURA</v>
      </c>
    </row>
    <row r="19646" hidden="1">
      <c r="A19646" s="11">
        <v>14.0</v>
      </c>
      <c r="B19646" s="2" t="s">
        <v>5528</v>
      </c>
      <c r="C19646" s="2" t="s">
        <v>3370</v>
      </c>
      <c r="D19646" s="2" t="s">
        <v>771</v>
      </c>
      <c r="E19646" s="4" t="s">
        <v>1740</v>
      </c>
      <c r="F19646" s="20" t="s">
        <v>1887</v>
      </c>
      <c r="G19646" s="8" t="str">
        <f>IF(COUNTIF('Dam Lines'!A:A,D19646)&gt;0,"Yes","No")</f>
        <v>Yes</v>
      </c>
      <c r="H19646" s="14" t="s">
        <v>1742</v>
      </c>
      <c r="I19646" s="8" t="str">
        <f t="array" ref="I19646">IF(G19646="Yes",XLOOKUP(D19646,'Dam Lines'!A:A,'Dam Lines'!J:J),"")</f>
        <v>SAMIA</v>
      </c>
    </row>
    <row r="19647" hidden="1">
      <c r="A19647" s="11">
        <v>15.0</v>
      </c>
      <c r="B19647" s="2" t="s">
        <v>5529</v>
      </c>
      <c r="C19647" s="2" t="s">
        <v>1823</v>
      </c>
      <c r="D19647" s="2" t="s">
        <v>367</v>
      </c>
      <c r="E19647" s="4" t="s">
        <v>1740</v>
      </c>
      <c r="F19647" s="20" t="s">
        <v>1887</v>
      </c>
      <c r="G19647" s="8" t="str">
        <f>IF(COUNTIF('Dam Lines'!A:A,D19647)&gt;0,"Yes","No")</f>
        <v>Yes</v>
      </c>
      <c r="H19647" s="14" t="s">
        <v>1742</v>
      </c>
      <c r="I19647" s="8" t="str">
        <f t="array" ref="I19647">IF(G19647="Yes",XLOOKUP(D19647,'Dam Lines'!A:A,'Dam Lines'!J:J),"")</f>
        <v>NEVADA II</v>
      </c>
    </row>
    <row r="19648" hidden="1">
      <c r="A19648" s="11">
        <v>16.0</v>
      </c>
      <c r="B19648" s="2" t="s">
        <v>5530</v>
      </c>
      <c r="C19648" s="2" t="s">
        <v>2061</v>
      </c>
      <c r="D19648" s="2" t="s">
        <v>2215</v>
      </c>
      <c r="E19648" s="4" t="s">
        <v>1740</v>
      </c>
      <c r="F19648" s="20" t="s">
        <v>1887</v>
      </c>
      <c r="G19648" s="8" t="str">
        <f>IF(COUNTIF('Dam Lines'!A:A,D19648)&gt;0,"Yes","No")</f>
        <v>No</v>
      </c>
      <c r="H19648" s="14" t="s">
        <v>1761</v>
      </c>
      <c r="I19648" s="8" t="str">
        <f t="array" ref="I19648">IF(G19648="Yes",XLOOKUP(D19648,'Dam Lines'!A:A,'Dam Lines'!J:J),"")</f>
        <v/>
      </c>
    </row>
    <row r="19649" hidden="1">
      <c r="A19649" s="11">
        <v>1.0</v>
      </c>
      <c r="B19649" s="2" t="s">
        <v>3832</v>
      </c>
      <c r="C19649" s="2" t="s">
        <v>2545</v>
      </c>
      <c r="D19649" s="2" t="s">
        <v>798</v>
      </c>
      <c r="E19649" s="4" t="s">
        <v>1779</v>
      </c>
      <c r="F19649" s="20" t="s">
        <v>1869</v>
      </c>
      <c r="G19649" s="8" t="str">
        <f>IF(COUNTIF('Dam Lines'!A:A,D19649)&gt;0,"Yes","No")</f>
        <v>Yes</v>
      </c>
      <c r="H19649" s="14" t="s">
        <v>1742</v>
      </c>
      <c r="I19649" s="8" t="str">
        <f t="array" ref="I19649">IF(G19649="Yes",XLOOKUP(D19649,'Dam Lines'!A:A,'Dam Lines'!J:J),"")</f>
        <v>QOSHEEYYA</v>
      </c>
    </row>
    <row r="19650" hidden="1">
      <c r="A19650" s="11">
        <v>2.0</v>
      </c>
      <c r="B19650" s="2" t="s">
        <v>4882</v>
      </c>
      <c r="C19650" s="2" t="s">
        <v>4477</v>
      </c>
      <c r="D19650" s="2" t="s">
        <v>197</v>
      </c>
      <c r="E19650" s="4" t="s">
        <v>1779</v>
      </c>
      <c r="F19650" s="20" t="s">
        <v>1869</v>
      </c>
      <c r="G19650" s="8" t="str">
        <f>IF(COUNTIF('Dam Lines'!A:A,D19650)&gt;0,"Yes","No")</f>
        <v>Yes</v>
      </c>
      <c r="H19650" s="14" t="s">
        <v>1742</v>
      </c>
      <c r="I19650" s="8" t="str">
        <f t="array" ref="I19650">IF(G19650="Yes",XLOOKUP(D19650,'Dam Lines'!A:A,'Dam Lines'!J:J),"")</f>
        <v>BR BINT CHLOSTA</v>
      </c>
    </row>
    <row r="19651" hidden="1">
      <c r="A19651" s="11">
        <v>3.0</v>
      </c>
      <c r="B19651" s="2" t="s">
        <v>5001</v>
      </c>
      <c r="C19651" s="2" t="s">
        <v>3739</v>
      </c>
      <c r="D19651" s="2" t="s">
        <v>241</v>
      </c>
      <c r="E19651" s="4" t="s">
        <v>1779</v>
      </c>
      <c r="F19651" s="20" t="s">
        <v>1869</v>
      </c>
      <c r="G19651" s="8" t="str">
        <f>IF(COUNTIF('Dam Lines'!A:A,D19651)&gt;0,"Yes","No")</f>
        <v>Yes</v>
      </c>
      <c r="H19651" s="14" t="s">
        <v>1742</v>
      </c>
      <c r="I19651" s="8" t="str">
        <f t="array" ref="I19651">IF(G19651="Yes",XLOOKUP(D19651,'Dam Lines'!A:A,'Dam Lines'!J:J),"")</f>
        <v>NEVADA II</v>
      </c>
    </row>
    <row r="19652" hidden="1">
      <c r="A19652" s="11">
        <v>4.0</v>
      </c>
      <c r="B19652" s="2" t="s">
        <v>5402</v>
      </c>
      <c r="C19652" s="2" t="s">
        <v>1980</v>
      </c>
      <c r="D19652" s="2" t="s">
        <v>5403</v>
      </c>
      <c r="E19652" s="4" t="s">
        <v>1779</v>
      </c>
      <c r="F19652" s="20" t="s">
        <v>1869</v>
      </c>
      <c r="G19652" s="8" t="str">
        <f>IF(COUNTIF('Dam Lines'!A:A,D19652)&gt;0,"Yes","No")</f>
        <v>No</v>
      </c>
      <c r="H19652" s="14" t="s">
        <v>1761</v>
      </c>
      <c r="I19652" s="8" t="str">
        <f t="array" ref="I19652">IF(G19652="Yes",XLOOKUP(D19652,'Dam Lines'!A:A,'Dam Lines'!J:J),"")</f>
        <v/>
      </c>
    </row>
    <row r="19653" hidden="1">
      <c r="A19653" s="11">
        <v>5.0</v>
      </c>
      <c r="B19653" s="2" t="s">
        <v>3396</v>
      </c>
      <c r="C19653" s="2" t="s">
        <v>1962</v>
      </c>
      <c r="D19653" s="2" t="s">
        <v>1263</v>
      </c>
      <c r="E19653" s="4" t="s">
        <v>1779</v>
      </c>
      <c r="F19653" s="20" t="s">
        <v>1869</v>
      </c>
      <c r="G19653" s="8" t="str">
        <f>IF(COUNTIF('Dam Lines'!A:A,D19653)&gt;0,"Yes","No")</f>
        <v>Yes</v>
      </c>
      <c r="H19653" s="14" t="s">
        <v>1742</v>
      </c>
      <c r="I19653" s="8" t="str">
        <f t="array" ref="I19653">IF(G19653="Yes",XLOOKUP(D19653,'Dam Lines'!A:A,'Dam Lines'!J:J),"")</f>
        <v>BASSALA</v>
      </c>
    </row>
    <row r="19654" hidden="1">
      <c r="A19654" s="11">
        <v>6.0</v>
      </c>
      <c r="B19654" s="2" t="s">
        <v>5165</v>
      </c>
      <c r="C19654" s="2" t="s">
        <v>1962</v>
      </c>
      <c r="D19654" s="2" t="s">
        <v>1143</v>
      </c>
      <c r="E19654" s="4" t="s">
        <v>1779</v>
      </c>
      <c r="F19654" s="20" t="s">
        <v>1869</v>
      </c>
      <c r="G19654" s="8" t="str">
        <f>IF(COUNTIF('Dam Lines'!A:A,D19654)&gt;0,"Yes","No")</f>
        <v>Yes</v>
      </c>
      <c r="H19654" s="14" t="s">
        <v>1742</v>
      </c>
      <c r="I19654" s="8" t="str">
        <f t="array" ref="I19654">IF(G19654="Yes",XLOOKUP(D19654,'Dam Lines'!A:A,'Dam Lines'!J:J),"")</f>
        <v>BASSALA</v>
      </c>
    </row>
    <row r="19655" hidden="1">
      <c r="A19655" s="11">
        <v>7.0</v>
      </c>
      <c r="B19655" s="2" t="s">
        <v>4279</v>
      </c>
      <c r="C19655" s="2" t="s">
        <v>1823</v>
      </c>
      <c r="D19655" s="2" t="s">
        <v>1500</v>
      </c>
      <c r="E19655" s="4" t="s">
        <v>1779</v>
      </c>
      <c r="F19655" s="20" t="s">
        <v>1869</v>
      </c>
      <c r="G19655" s="8" t="str">
        <f>IF(COUNTIF('Dam Lines'!A:A,D19655)&gt;0,"Yes","No")</f>
        <v>Yes</v>
      </c>
      <c r="H19655" s="14" t="s">
        <v>1742</v>
      </c>
      <c r="I19655" s="8" t="str">
        <f t="array" ref="I19655">IF(G19655="Yes",XLOOKUP(D19655,'Dam Lines'!A:A,'Dam Lines'!J:J),"")</f>
        <v>NEVADA II</v>
      </c>
    </row>
    <row r="19656" hidden="1">
      <c r="A19656" s="11">
        <v>8.0</v>
      </c>
      <c r="B19656" s="2" t="s">
        <v>4554</v>
      </c>
      <c r="C19656" s="2" t="s">
        <v>2730</v>
      </c>
      <c r="D19656" s="2" t="s">
        <v>1290</v>
      </c>
      <c r="E19656" s="4" t="s">
        <v>1779</v>
      </c>
      <c r="F19656" s="20" t="s">
        <v>1869</v>
      </c>
      <c r="G19656" s="8" t="str">
        <f>IF(COUNTIF('Dam Lines'!A:A,D19656)&gt;0,"Yes","No")</f>
        <v>Yes</v>
      </c>
      <c r="H19656" s="14" t="s">
        <v>1742</v>
      </c>
      <c r="I19656" s="8" t="str">
        <f t="array" ref="I19656">IF(G19656="Yes",XLOOKUP(D19656,'Dam Lines'!A:A,'Dam Lines'!J:J),"")</f>
        <v>VOLKA DU MONTEIL</v>
      </c>
    </row>
    <row r="19657" hidden="1">
      <c r="A19657" s="11">
        <v>9.0</v>
      </c>
      <c r="B19657" s="2" t="s">
        <v>4660</v>
      </c>
      <c r="C19657" s="2" t="s">
        <v>1802</v>
      </c>
      <c r="D19657" s="2" t="s">
        <v>4661</v>
      </c>
      <c r="E19657" s="4" t="s">
        <v>1779</v>
      </c>
      <c r="F19657" s="20" t="s">
        <v>1869</v>
      </c>
      <c r="G19657" s="8" t="str">
        <f>IF(COUNTIF('Dam Lines'!A:A,D19657)&gt;0,"Yes","No")</f>
        <v>No</v>
      </c>
      <c r="H19657" s="14" t="s">
        <v>1742</v>
      </c>
      <c r="I19657" s="8" t="str">
        <f t="array" ref="I19657">IF(G19657="Yes",XLOOKUP(D19657,'Dam Lines'!A:A,'Dam Lines'!J:J),"")</f>
        <v/>
      </c>
    </row>
    <row r="19658" hidden="1">
      <c r="A19658" s="11">
        <v>10.0</v>
      </c>
      <c r="B19658" s="2" t="s">
        <v>4837</v>
      </c>
      <c r="C19658" s="2" t="s">
        <v>4282</v>
      </c>
      <c r="D19658" s="2" t="s">
        <v>4838</v>
      </c>
      <c r="E19658" s="4" t="s">
        <v>1779</v>
      </c>
      <c r="F19658" s="20" t="s">
        <v>1869</v>
      </c>
      <c r="G19658" s="8" t="str">
        <f>IF(COUNTIF('Dam Lines'!A:A,D19658)&gt;0,"Yes","No")</f>
        <v>No</v>
      </c>
      <c r="H19658" s="14" t="s">
        <v>1742</v>
      </c>
      <c r="I19658" s="8" t="str">
        <f t="array" ref="I19658">IF(G19658="Yes",XLOOKUP(D19658,'Dam Lines'!A:A,'Dam Lines'!J:J),"")</f>
        <v/>
      </c>
    </row>
    <row r="19659" hidden="1">
      <c r="A19659" s="11">
        <v>11.0</v>
      </c>
      <c r="B19659" s="2" t="s">
        <v>4645</v>
      </c>
      <c r="C19659" s="2" t="s">
        <v>2545</v>
      </c>
      <c r="D19659" s="2" t="s">
        <v>1013</v>
      </c>
      <c r="E19659" s="4" t="s">
        <v>1779</v>
      </c>
      <c r="F19659" s="20" t="s">
        <v>1869</v>
      </c>
      <c r="G19659" s="8" t="str">
        <f>IF(COUNTIF('Dam Lines'!A:A,D19659)&gt;0,"Yes","No")</f>
        <v>Yes</v>
      </c>
      <c r="H19659" s="14" t="s">
        <v>1742</v>
      </c>
      <c r="I19659" s="8" t="str">
        <f t="array" ref="I19659">IF(G19659="Yes",XLOOKUP(D19659,'Dam Lines'!A:A,'Dam Lines'!J:J),"")</f>
        <v>BASSALA</v>
      </c>
    </row>
    <row r="19660" hidden="1">
      <c r="A19660" s="11">
        <v>12.0</v>
      </c>
      <c r="B19660" s="2" t="s">
        <v>4711</v>
      </c>
      <c r="C19660" s="2" t="s">
        <v>3853</v>
      </c>
      <c r="D19660" s="2" t="s">
        <v>4712</v>
      </c>
      <c r="E19660" s="4" t="s">
        <v>1779</v>
      </c>
      <c r="F19660" s="20" t="s">
        <v>1869</v>
      </c>
      <c r="G19660" s="8" t="str">
        <f>IF(COUNTIF('Dam Lines'!A:A,D19660)&gt;0,"Yes","No")</f>
        <v>No</v>
      </c>
      <c r="H19660" s="14" t="s">
        <v>1742</v>
      </c>
      <c r="I19660" s="8" t="str">
        <f t="array" ref="I19660">IF(G19660="Yes",XLOOKUP(D19660,'Dam Lines'!A:A,'Dam Lines'!J:J),"")</f>
        <v/>
      </c>
    </row>
    <row r="19661" hidden="1">
      <c r="A19661" s="11">
        <v>13.0</v>
      </c>
      <c r="B19661" s="2" t="s">
        <v>3394</v>
      </c>
      <c r="C19661" s="2" t="s">
        <v>1844</v>
      </c>
      <c r="D19661" s="2" t="s">
        <v>109</v>
      </c>
      <c r="E19661" s="4" t="s">
        <v>1779</v>
      </c>
      <c r="F19661" s="20" t="s">
        <v>1869</v>
      </c>
      <c r="G19661" s="8" t="str">
        <f>IF(COUNTIF('Dam Lines'!A:A,D19661)&gt;0,"Yes","No")</f>
        <v>Yes</v>
      </c>
      <c r="H19661" s="14" t="s">
        <v>1742</v>
      </c>
      <c r="I19661" s="8" t="str">
        <f t="array" ref="I19661">IF(G19661="Yes",XLOOKUP(D19661,'Dam Lines'!A:A,'Dam Lines'!J:J),"")</f>
        <v>ASTRALE</v>
      </c>
    </row>
    <row r="19662" hidden="1">
      <c r="A19662" s="11">
        <v>14.0</v>
      </c>
      <c r="B19662" s="2" t="s">
        <v>1888</v>
      </c>
      <c r="C19662" s="2" t="s">
        <v>4483</v>
      </c>
      <c r="D19662" s="2" t="s">
        <v>4746</v>
      </c>
      <c r="E19662" s="4" t="s">
        <v>1779</v>
      </c>
      <c r="F19662" s="20" t="s">
        <v>1869</v>
      </c>
      <c r="G19662" s="8" t="str">
        <f>IF(COUNTIF('Dam Lines'!A:A,D19662)&gt;0,"Yes","No")</f>
        <v>No</v>
      </c>
      <c r="H19662" s="14" t="s">
        <v>1761</v>
      </c>
      <c r="I19662" s="8" t="str">
        <f t="array" ref="I19662">IF(G19662="Yes",XLOOKUP(D19662,'Dam Lines'!A:A,'Dam Lines'!J:J),"")</f>
        <v/>
      </c>
    </row>
    <row r="19663" hidden="1">
      <c r="A19663" s="11">
        <v>15.0</v>
      </c>
      <c r="B19663" s="2" t="s">
        <v>5472</v>
      </c>
      <c r="C19663" s="2" t="s">
        <v>3840</v>
      </c>
      <c r="D19663" s="2" t="s">
        <v>910</v>
      </c>
      <c r="E19663" s="4" t="s">
        <v>1779</v>
      </c>
      <c r="F19663" s="20" t="s">
        <v>1869</v>
      </c>
      <c r="G19663" s="8" t="str">
        <f>IF(COUNTIF('Dam Lines'!A:A,D19663)&gt;0,"Yes","No")</f>
        <v>Yes</v>
      </c>
      <c r="H19663" s="14" t="s">
        <v>1761</v>
      </c>
      <c r="I19663" s="8" t="str">
        <f t="array" ref="I19663">IF(G19663="Yes",XLOOKUP(D19663,'Dam Lines'!A:A,'Dam Lines'!J:J),"")</f>
        <v>NEVADA II</v>
      </c>
    </row>
    <row r="19664" hidden="1">
      <c r="A19664" s="11">
        <v>16.0</v>
      </c>
      <c r="B19664" s="2" t="s">
        <v>5057</v>
      </c>
      <c r="C19664" s="2" t="s">
        <v>4164</v>
      </c>
      <c r="D19664" s="2" t="s">
        <v>5058</v>
      </c>
      <c r="E19664" s="4" t="s">
        <v>1779</v>
      </c>
      <c r="F19664" s="20" t="s">
        <v>1869</v>
      </c>
      <c r="G19664" s="8" t="str">
        <f>IF(COUNTIF('Dam Lines'!A:A,D19664)&gt;0,"Yes","No")</f>
        <v>No</v>
      </c>
      <c r="H19664" s="14" t="s">
        <v>1742</v>
      </c>
      <c r="I19664" s="8" t="str">
        <f t="array" ref="I19664">IF(G19664="Yes",XLOOKUP(D19664,'Dam Lines'!A:A,'Dam Lines'!J:J),"")</f>
        <v/>
      </c>
    </row>
    <row r="19665" hidden="1">
      <c r="A19665" s="11">
        <v>1.0</v>
      </c>
      <c r="B19665" s="2" t="s">
        <v>5344</v>
      </c>
      <c r="C19665" s="2" t="s">
        <v>2479</v>
      </c>
      <c r="D19665" s="2" t="s">
        <v>81</v>
      </c>
      <c r="E19665" s="20" t="s">
        <v>2321</v>
      </c>
      <c r="F19665" s="20" t="s">
        <v>1869</v>
      </c>
      <c r="G19665" s="8" t="str">
        <f>IF(COUNTIF('Dam Lines'!A:A,D19665)&gt;0,"Yes","No")</f>
        <v>Yes</v>
      </c>
      <c r="H19665" s="14" t="s">
        <v>1742</v>
      </c>
      <c r="I19665" s="8" t="str">
        <f t="array" ref="I19665">IF(G19665="Yes",XLOOKUP(D19665,'Dam Lines'!A:A,'Dam Lines'!J:J),"")</f>
        <v>MONAT</v>
      </c>
    </row>
    <row r="19666" hidden="1">
      <c r="A19666" s="11">
        <v>2.0</v>
      </c>
      <c r="B19666" s="2" t="s">
        <v>5531</v>
      </c>
      <c r="C19666" s="2" t="s">
        <v>1802</v>
      </c>
      <c r="D19666" s="2" t="s">
        <v>1176</v>
      </c>
      <c r="E19666" s="20" t="s">
        <v>2321</v>
      </c>
      <c r="F19666" s="20" t="s">
        <v>1869</v>
      </c>
      <c r="G19666" s="8" t="str">
        <f>IF(COUNTIF('Dam Lines'!A:A,D19666)&gt;0,"Yes","No")</f>
        <v>Yes</v>
      </c>
      <c r="H19666" s="14" t="s">
        <v>1761</v>
      </c>
      <c r="I19666" s="8" t="str">
        <f t="array" ref="I19666">IF(G19666="Yes",XLOOKUP(D19666,'Dam Lines'!A:A,'Dam Lines'!J:J),"")</f>
        <v>SCINDIAN MYSTIQUE</v>
      </c>
    </row>
    <row r="19667" hidden="1">
      <c r="A19667" s="11">
        <v>3.0</v>
      </c>
      <c r="B19667" s="2" t="s">
        <v>5448</v>
      </c>
      <c r="C19667" s="2" t="s">
        <v>1962</v>
      </c>
      <c r="D19667" s="2" t="s">
        <v>3334</v>
      </c>
      <c r="E19667" s="20" t="s">
        <v>2321</v>
      </c>
      <c r="F19667" s="20" t="s">
        <v>1869</v>
      </c>
      <c r="G19667" s="8" t="str">
        <f>IF(COUNTIF('Dam Lines'!A:A,D19667)&gt;0,"Yes","No")</f>
        <v>No</v>
      </c>
      <c r="H19667" s="14" t="s">
        <v>1742</v>
      </c>
      <c r="I19667" s="8" t="str">
        <f t="array" ref="I19667">IF(G19667="Yes",XLOOKUP(D19667,'Dam Lines'!A:A,'Dam Lines'!J:J),"")</f>
        <v/>
      </c>
    </row>
    <row r="19668" hidden="1">
      <c r="A19668" s="11">
        <v>4.0</v>
      </c>
      <c r="B19668" s="2" t="s">
        <v>5322</v>
      </c>
      <c r="C19668" s="2" t="s">
        <v>2054</v>
      </c>
      <c r="D19668" s="2" t="s">
        <v>1949</v>
      </c>
      <c r="E19668" s="20" t="s">
        <v>2321</v>
      </c>
      <c r="F19668" s="20" t="s">
        <v>1869</v>
      </c>
      <c r="G19668" s="8" t="str">
        <f>IF(COUNTIF('Dam Lines'!A:A,D19668)&gt;0,"Yes","No")</f>
        <v>No</v>
      </c>
      <c r="H19668" s="14" t="s">
        <v>1761</v>
      </c>
      <c r="I19668" s="8" t="str">
        <f t="array" ref="I19668">IF(G19668="Yes",XLOOKUP(D19668,'Dam Lines'!A:A,'Dam Lines'!J:J),"")</f>
        <v/>
      </c>
    </row>
    <row r="19669" hidden="1">
      <c r="A19669" s="11">
        <v>5.0</v>
      </c>
      <c r="B19669" s="2" t="s">
        <v>5532</v>
      </c>
      <c r="C19669" s="2" t="s">
        <v>1744</v>
      </c>
      <c r="D19669" s="2" t="s">
        <v>5533</v>
      </c>
      <c r="E19669" s="20" t="s">
        <v>2321</v>
      </c>
      <c r="F19669" s="20" t="s">
        <v>1869</v>
      </c>
      <c r="G19669" s="8" t="str">
        <f>IF(COUNTIF('Dam Lines'!A:A,D19669)&gt;0,"Yes","No")</f>
        <v>No</v>
      </c>
      <c r="H19669" s="14" t="s">
        <v>1742</v>
      </c>
      <c r="I19669" s="8" t="str">
        <f t="array" ref="I19669">IF(G19669="Yes",XLOOKUP(D19669,'Dam Lines'!A:A,'Dam Lines'!J:J),"")</f>
        <v/>
      </c>
    </row>
    <row r="19670" hidden="1">
      <c r="A19670" s="11">
        <v>6.0</v>
      </c>
      <c r="B19670" s="2" t="s">
        <v>5534</v>
      </c>
      <c r="C19670" s="2" t="s">
        <v>4741</v>
      </c>
      <c r="D19670" s="2" t="s">
        <v>1595</v>
      </c>
      <c r="E19670" s="20" t="s">
        <v>2321</v>
      </c>
      <c r="F19670" s="20" t="s">
        <v>1869</v>
      </c>
      <c r="G19670" s="8" t="str">
        <f>IF(COUNTIF('Dam Lines'!A:A,D19670)&gt;0,"Yes","No")</f>
        <v>Yes</v>
      </c>
      <c r="H19670" s="14" t="s">
        <v>1742</v>
      </c>
      <c r="I19670" s="8" t="str">
        <f t="array" ref="I19670">IF(G19670="Yes",XLOOKUP(D19670,'Dam Lines'!A:A,'Dam Lines'!J:J),"")</f>
        <v>SCINDIAN MYSTIQUE</v>
      </c>
    </row>
    <row r="19671" hidden="1">
      <c r="A19671" s="11">
        <v>7.0</v>
      </c>
      <c r="B19671" s="2" t="s">
        <v>5294</v>
      </c>
      <c r="C19671" s="2" t="s">
        <v>3739</v>
      </c>
      <c r="D19671" s="2" t="s">
        <v>1958</v>
      </c>
      <c r="E19671" s="20" t="s">
        <v>2321</v>
      </c>
      <c r="F19671" s="20" t="s">
        <v>1869</v>
      </c>
      <c r="G19671" s="8" t="str">
        <f>IF(COUNTIF('Dam Lines'!A:A,D19671)&gt;0,"Yes","No")</f>
        <v>No</v>
      </c>
      <c r="H19671" s="14" t="s">
        <v>1742</v>
      </c>
      <c r="I19671" s="8" t="str">
        <f t="array" ref="I19671">IF(G19671="Yes",XLOOKUP(D19671,'Dam Lines'!A:A,'Dam Lines'!J:J),"")</f>
        <v/>
      </c>
    </row>
    <row r="19672" hidden="1">
      <c r="A19672" s="11">
        <v>8.0</v>
      </c>
      <c r="B19672" s="2" t="s">
        <v>5450</v>
      </c>
      <c r="C19672" s="2" t="s">
        <v>1754</v>
      </c>
      <c r="D19672" s="2" t="s">
        <v>864</v>
      </c>
      <c r="E19672" s="20" t="s">
        <v>2321</v>
      </c>
      <c r="F19672" s="20" t="s">
        <v>1869</v>
      </c>
      <c r="G19672" s="8" t="str">
        <f>IF(COUNTIF('Dam Lines'!A:A,D19672)&gt;0,"Yes","No")</f>
        <v>Yes</v>
      </c>
      <c r="H19672" s="14" t="s">
        <v>1742</v>
      </c>
      <c r="I19672" s="8" t="str">
        <f t="array" ref="I19672">IF(G19672="Yes",XLOOKUP(D19672,'Dam Lines'!A:A,'Dam Lines'!J:J),"")</f>
        <v>CAIDA</v>
      </c>
    </row>
    <row r="19673" hidden="1">
      <c r="A19673" s="11">
        <v>9.0</v>
      </c>
      <c r="B19673" s="2" t="s">
        <v>5535</v>
      </c>
      <c r="C19673" s="2" t="s">
        <v>1744</v>
      </c>
      <c r="D19673" s="2" t="s">
        <v>611</v>
      </c>
      <c r="E19673" s="20" t="s">
        <v>2321</v>
      </c>
      <c r="F19673" s="20" t="s">
        <v>1869</v>
      </c>
      <c r="G19673" s="8" t="str">
        <f>IF(COUNTIF('Dam Lines'!A:A,D19673)&gt;0,"Yes","No")</f>
        <v>Yes</v>
      </c>
      <c r="H19673" s="14" t="s">
        <v>1742</v>
      </c>
      <c r="I19673" s="8" t="str">
        <f t="array" ref="I19673">IF(G19673="Yes",XLOOKUP(D19673,'Dam Lines'!A:A,'Dam Lines'!J:J),"")</f>
        <v>CAIDA</v>
      </c>
    </row>
    <row r="19674" hidden="1">
      <c r="A19674" s="11">
        <v>10.0</v>
      </c>
      <c r="B19674" s="2" t="s">
        <v>5394</v>
      </c>
      <c r="C19674" s="2" t="s">
        <v>2907</v>
      </c>
      <c r="D19674" s="2" t="s">
        <v>800</v>
      </c>
      <c r="E19674" s="20" t="s">
        <v>2321</v>
      </c>
      <c r="F19674" s="20" t="s">
        <v>1869</v>
      </c>
      <c r="G19674" s="8" t="str">
        <f>IF(COUNTIF('Dam Lines'!A:A,D19674)&gt;0,"Yes","No")</f>
        <v>Yes</v>
      </c>
      <c r="H19674" s="14" t="s">
        <v>1742</v>
      </c>
      <c r="I19674" s="8" t="str">
        <f t="array" ref="I19674">IF(G19674="Yes",XLOOKUP(D19674,'Dam Lines'!A:A,'Dam Lines'!J:J),"")</f>
        <v>CH'TANA</v>
      </c>
    </row>
    <row r="19675" hidden="1">
      <c r="A19675" s="11">
        <v>11.0</v>
      </c>
      <c r="B19675" s="2" t="s">
        <v>5536</v>
      </c>
      <c r="C19675" s="2" t="s">
        <v>3022</v>
      </c>
      <c r="D19675" s="2" t="s">
        <v>5403</v>
      </c>
      <c r="E19675" s="20" t="s">
        <v>2321</v>
      </c>
      <c r="F19675" s="20" t="s">
        <v>1869</v>
      </c>
      <c r="G19675" s="8" t="str">
        <f>IF(COUNTIF('Dam Lines'!A:A,D19675)&gt;0,"Yes","No")</f>
        <v>No</v>
      </c>
      <c r="H19675" s="14" t="s">
        <v>1742</v>
      </c>
      <c r="I19675" s="8" t="str">
        <f t="array" ref="I19675">IF(G19675="Yes",XLOOKUP(D19675,'Dam Lines'!A:A,'Dam Lines'!J:J),"")</f>
        <v/>
      </c>
    </row>
    <row r="19676" hidden="1">
      <c r="A19676" s="11">
        <v>12.0</v>
      </c>
      <c r="B19676" s="2" t="s">
        <v>5451</v>
      </c>
      <c r="C19676" s="2" t="s">
        <v>4282</v>
      </c>
      <c r="D19676" s="2" t="s">
        <v>252</v>
      </c>
      <c r="E19676" s="20" t="s">
        <v>2321</v>
      </c>
      <c r="F19676" s="20" t="s">
        <v>1869</v>
      </c>
      <c r="G19676" s="8" t="str">
        <f>IF(COUNTIF('Dam Lines'!A:A,D19676)&gt;0,"Yes","No")</f>
        <v>Yes</v>
      </c>
      <c r="H19676" s="14" t="s">
        <v>1742</v>
      </c>
      <c r="I19676" s="8" t="str">
        <f t="array" ref="I19676">IF(G19676="Yes",XLOOKUP(D19676,'Dam Lines'!A:A,'Dam Lines'!J:J),"")</f>
        <v>FATMA</v>
      </c>
    </row>
    <row r="19677" hidden="1">
      <c r="A19677" s="11">
        <v>13.0</v>
      </c>
      <c r="B19677" s="2" t="s">
        <v>5537</v>
      </c>
      <c r="C19677" s="2" t="s">
        <v>3840</v>
      </c>
      <c r="D19677" s="2" t="s">
        <v>5538</v>
      </c>
      <c r="E19677" s="20" t="s">
        <v>2321</v>
      </c>
      <c r="F19677" s="20" t="s">
        <v>1869</v>
      </c>
      <c r="G19677" s="8" t="str">
        <f>IF(COUNTIF('Dam Lines'!A:A,D19677)&gt;0,"Yes","No")</f>
        <v>No</v>
      </c>
      <c r="H19677" s="14" t="s">
        <v>1742</v>
      </c>
      <c r="I19677" s="8" t="str">
        <f t="array" ref="I19677">IF(G19677="Yes",XLOOKUP(D19677,'Dam Lines'!A:A,'Dam Lines'!J:J),"")</f>
        <v/>
      </c>
    </row>
    <row r="19678" hidden="1">
      <c r="A19678" s="11">
        <v>14.0</v>
      </c>
      <c r="B19678" s="2" t="s">
        <v>5349</v>
      </c>
      <c r="C19678" s="2" t="s">
        <v>3777</v>
      </c>
      <c r="D19678" s="2" t="s">
        <v>876</v>
      </c>
      <c r="E19678" s="20" t="s">
        <v>2321</v>
      </c>
      <c r="F19678" s="20" t="s">
        <v>1869</v>
      </c>
      <c r="G19678" s="8" t="str">
        <f>IF(COUNTIF('Dam Lines'!A:A,D19678)&gt;0,"Yes","No")</f>
        <v>Yes</v>
      </c>
      <c r="H19678" s="14" t="s">
        <v>1742</v>
      </c>
      <c r="I19678" s="8" t="str">
        <f t="array" ref="I19678">IF(G19678="Yes",XLOOKUP(D19678,'Dam Lines'!A:A,'Dam Lines'!J:J),"")</f>
        <v>KYLA TIKI</v>
      </c>
    </row>
    <row r="19679" hidden="1">
      <c r="A19679" s="11">
        <v>15.0</v>
      </c>
      <c r="B19679" s="2" t="s">
        <v>5539</v>
      </c>
      <c r="C19679" s="2" t="s">
        <v>3840</v>
      </c>
      <c r="D19679" s="2" t="s">
        <v>5540</v>
      </c>
      <c r="E19679" s="20" t="s">
        <v>2321</v>
      </c>
      <c r="F19679" s="20" t="s">
        <v>1869</v>
      </c>
      <c r="G19679" s="8" t="str">
        <f>IF(COUNTIF('Dam Lines'!A:A,D19679)&gt;0,"Yes","No")</f>
        <v>No</v>
      </c>
      <c r="H19679" s="14" t="s">
        <v>1742</v>
      </c>
      <c r="I19679" s="8" t="str">
        <f t="array" ref="I19679">IF(G19679="Yes",XLOOKUP(D19679,'Dam Lines'!A:A,'Dam Lines'!J:J),"")</f>
        <v/>
      </c>
    </row>
    <row r="19680" hidden="1">
      <c r="A19680" s="11">
        <v>1.0</v>
      </c>
      <c r="B19680" s="2" t="s">
        <v>4609</v>
      </c>
      <c r="C19680" s="2" t="s">
        <v>2479</v>
      </c>
      <c r="D19680" s="2" t="s">
        <v>141</v>
      </c>
      <c r="E19680" s="4" t="s">
        <v>1779</v>
      </c>
      <c r="F19680" s="20" t="s">
        <v>2037</v>
      </c>
      <c r="G19680" s="8" t="str">
        <f>IF(COUNTIF('Dam Lines'!A:A,D19680)&gt;0,"Yes","No")</f>
        <v>Yes</v>
      </c>
      <c r="H19680" s="14" t="s">
        <v>1742</v>
      </c>
      <c r="I19680" s="8" t="str">
        <f t="array" ref="I19680">IF(G19680="Yes",XLOOKUP(D19680,'Dam Lines'!A:A,'Dam Lines'!J:J),"")</f>
        <v>FARBAHAN</v>
      </c>
    </row>
    <row r="19681" hidden="1">
      <c r="A19681" s="11">
        <v>2.0</v>
      </c>
      <c r="B19681" s="2" t="s">
        <v>4936</v>
      </c>
      <c r="C19681" s="2" t="s">
        <v>3464</v>
      </c>
      <c r="D19681" s="2" t="s">
        <v>640</v>
      </c>
      <c r="E19681" s="4" t="s">
        <v>1779</v>
      </c>
      <c r="F19681" s="20" t="s">
        <v>2037</v>
      </c>
      <c r="G19681" s="8" t="str">
        <f>IF(COUNTIF('Dam Lines'!A:A,D19681)&gt;0,"Yes","No")</f>
        <v>Yes</v>
      </c>
      <c r="H19681" s="14" t="s">
        <v>1742</v>
      </c>
      <c r="I19681" s="8" t="str">
        <f t="array" ref="I19681">IF(G19681="Yes",XLOOKUP(D19681,'Dam Lines'!A:A,'Dam Lines'!J:J),"")</f>
        <v>FATMA</v>
      </c>
    </row>
    <row r="19682" hidden="1">
      <c r="A19682" s="11">
        <v>3.0</v>
      </c>
      <c r="B19682" s="2" t="s">
        <v>5041</v>
      </c>
      <c r="C19682" s="2" t="s">
        <v>4731</v>
      </c>
      <c r="D19682" s="2" t="s">
        <v>1553</v>
      </c>
      <c r="E19682" s="4" t="s">
        <v>1779</v>
      </c>
      <c r="F19682" s="20" t="s">
        <v>2037</v>
      </c>
      <c r="G19682" s="8" t="str">
        <f>IF(COUNTIF('Dam Lines'!A:A,D19682)&gt;0,"Yes","No")</f>
        <v>Yes</v>
      </c>
      <c r="H19682" s="14" t="s">
        <v>1742</v>
      </c>
      <c r="I19682" s="8" t="str">
        <f t="array" ref="I19682">IF(G19682="Yes",XLOOKUP(D19682,'Dam Lines'!A:A,'Dam Lines'!J:J),"")</f>
        <v>MADOU</v>
      </c>
    </row>
    <row r="19683" hidden="1">
      <c r="A19683" s="11">
        <v>4.0</v>
      </c>
      <c r="B19683" s="2" t="s">
        <v>5029</v>
      </c>
      <c r="C19683" s="2" t="s">
        <v>1744</v>
      </c>
      <c r="D19683" s="2" t="s">
        <v>428</v>
      </c>
      <c r="E19683" s="4" t="s">
        <v>1779</v>
      </c>
      <c r="F19683" s="20" t="s">
        <v>2037</v>
      </c>
      <c r="G19683" s="8" t="str">
        <f>IF(COUNTIF('Dam Lines'!A:A,D19683)&gt;0,"Yes","No")</f>
        <v>Yes</v>
      </c>
      <c r="H19683" s="14" t="s">
        <v>1742</v>
      </c>
      <c r="I19683" s="8" t="str">
        <f t="array" ref="I19683">IF(G19683="Yes",XLOOKUP(D19683,'Dam Lines'!A:A,'Dam Lines'!J:J),"")</f>
        <v>FATMA</v>
      </c>
    </row>
    <row r="19684" hidden="1">
      <c r="A19684" s="11">
        <v>5.0</v>
      </c>
      <c r="B19684" s="2" t="s">
        <v>3858</v>
      </c>
      <c r="C19684" s="2" t="s">
        <v>1823</v>
      </c>
      <c r="D19684" s="2" t="s">
        <v>4075</v>
      </c>
      <c r="E19684" s="4" t="s">
        <v>1779</v>
      </c>
      <c r="F19684" s="20" t="s">
        <v>2037</v>
      </c>
      <c r="G19684" s="8" t="str">
        <f>IF(COUNTIF('Dam Lines'!A:A,D19684)&gt;0,"Yes","No")</f>
        <v>No</v>
      </c>
      <c r="H19684" s="14" t="s">
        <v>1742</v>
      </c>
      <c r="I19684" s="8" t="str">
        <f t="array" ref="I19684">IF(G19684="Yes",XLOOKUP(D19684,'Dam Lines'!A:A,'Dam Lines'!J:J),"")</f>
        <v/>
      </c>
    </row>
    <row r="19685" hidden="1">
      <c r="A19685" s="11">
        <v>6.0</v>
      </c>
      <c r="B19685" s="2" t="s">
        <v>5150</v>
      </c>
      <c r="C19685" s="2" t="s">
        <v>1817</v>
      </c>
      <c r="D19685" s="2" t="s">
        <v>828</v>
      </c>
      <c r="E19685" s="4" t="s">
        <v>1779</v>
      </c>
      <c r="F19685" s="20" t="s">
        <v>2037</v>
      </c>
      <c r="G19685" s="8" t="str">
        <f>IF(COUNTIF('Dam Lines'!A:A,D19685)&gt;0,"Yes","No")</f>
        <v>Yes</v>
      </c>
      <c r="H19685" s="14" t="s">
        <v>1742</v>
      </c>
      <c r="I19685" s="8" t="str">
        <f t="array" ref="I19685">IF(G19685="Yes",XLOOKUP(D19685,'Dam Lines'!A:A,'Dam Lines'!J:J),"")</f>
        <v>DAHSHUR</v>
      </c>
    </row>
    <row r="19686" hidden="1">
      <c r="A19686" s="11">
        <v>7.0</v>
      </c>
      <c r="B19686" s="2" t="s">
        <v>4336</v>
      </c>
      <c r="C19686" s="2" t="s">
        <v>3777</v>
      </c>
      <c r="D19686" s="2" t="s">
        <v>377</v>
      </c>
      <c r="E19686" s="4" t="s">
        <v>1779</v>
      </c>
      <c r="F19686" s="20" t="s">
        <v>2037</v>
      </c>
      <c r="G19686" s="8" t="str">
        <f>IF(COUNTIF('Dam Lines'!A:A,D19686)&gt;0,"Yes","No")</f>
        <v>Yes</v>
      </c>
      <c r="H19686" s="14" t="s">
        <v>1742</v>
      </c>
      <c r="I19686" s="8" t="str">
        <f t="array" ref="I19686">IF(G19686="Yes",XLOOKUP(D19686,'Dam Lines'!A:A,'Dam Lines'!J:J),"")</f>
        <v>MADOU</v>
      </c>
    </row>
    <row r="19687" hidden="1">
      <c r="A19687" s="11">
        <v>8.0</v>
      </c>
      <c r="B19687" s="2" t="s">
        <v>5476</v>
      </c>
      <c r="C19687" s="2" t="s">
        <v>3840</v>
      </c>
      <c r="D19687" s="2" t="s">
        <v>1542</v>
      </c>
      <c r="E19687" s="4" t="s">
        <v>1779</v>
      </c>
      <c r="F19687" s="20" t="s">
        <v>2037</v>
      </c>
      <c r="G19687" s="8" t="str">
        <f>IF(COUNTIF('Dam Lines'!A:A,D19687)&gt;0,"Yes","No")</f>
        <v>Yes</v>
      </c>
      <c r="H19687" s="14" t="s">
        <v>1761</v>
      </c>
      <c r="I19687" s="8" t="str">
        <f t="array" ref="I19687">IF(G19687="Yes",XLOOKUP(D19687,'Dam Lines'!A:A,'Dam Lines'!J:J),"")</f>
        <v>SCINDIAN MYSTIQUE</v>
      </c>
    </row>
    <row r="19688" hidden="1">
      <c r="A19688" s="11">
        <v>9.0</v>
      </c>
      <c r="B19688" s="2" t="s">
        <v>4277</v>
      </c>
      <c r="C19688" s="2" t="s">
        <v>1980</v>
      </c>
      <c r="D19688" s="2" t="s">
        <v>864</v>
      </c>
      <c r="E19688" s="4" t="s">
        <v>1779</v>
      </c>
      <c r="F19688" s="20" t="s">
        <v>2037</v>
      </c>
      <c r="G19688" s="8" t="str">
        <f>IF(COUNTIF('Dam Lines'!A:A,D19688)&gt;0,"Yes","No")</f>
        <v>Yes</v>
      </c>
      <c r="H19688" s="14" t="s">
        <v>1742</v>
      </c>
      <c r="I19688" s="8" t="str">
        <f t="array" ref="I19688">IF(G19688="Yes",XLOOKUP(D19688,'Dam Lines'!A:A,'Dam Lines'!J:J),"")</f>
        <v>CAIDA</v>
      </c>
    </row>
    <row r="19689" hidden="1">
      <c r="A19689" s="11">
        <v>10.0</v>
      </c>
      <c r="B19689" s="2" t="s">
        <v>5131</v>
      </c>
      <c r="C19689" s="2" t="s">
        <v>1757</v>
      </c>
      <c r="D19689" s="2" t="s">
        <v>1532</v>
      </c>
      <c r="E19689" s="4" t="s">
        <v>1779</v>
      </c>
      <c r="F19689" s="20" t="s">
        <v>2037</v>
      </c>
      <c r="G19689" s="8" t="str">
        <f>IF(COUNTIF('Dam Lines'!A:A,D19689)&gt;0,"Yes","No")</f>
        <v>Yes</v>
      </c>
      <c r="H19689" s="14" t="s">
        <v>1742</v>
      </c>
      <c r="I19689" s="8" t="str">
        <f t="array" ref="I19689">IF(G19689="Yes",XLOOKUP(D19689,'Dam Lines'!A:A,'Dam Lines'!J:J),"")</f>
        <v>NEVADA II</v>
      </c>
    </row>
    <row r="19690" hidden="1">
      <c r="A19690" s="11">
        <v>11.0</v>
      </c>
      <c r="B19690" s="2" t="s">
        <v>5318</v>
      </c>
      <c r="C19690" s="2" t="s">
        <v>3731</v>
      </c>
      <c r="D19690" s="2" t="s">
        <v>1306</v>
      </c>
      <c r="E19690" s="4" t="s">
        <v>1779</v>
      </c>
      <c r="F19690" s="20" t="s">
        <v>2037</v>
      </c>
      <c r="G19690" s="8" t="str">
        <f>IF(COUNTIF('Dam Lines'!A:A,D19690)&gt;0,"Yes","No")</f>
        <v>Yes</v>
      </c>
      <c r="H19690" s="14" t="s">
        <v>1742</v>
      </c>
      <c r="I19690" s="8" t="str">
        <f t="array" ref="I19690">IF(G19690="Yes",XLOOKUP(D19690,'Dam Lines'!A:A,'Dam Lines'!J:J),"")</f>
        <v>FATMA</v>
      </c>
    </row>
    <row r="19691" hidden="1">
      <c r="A19691" s="11">
        <v>12.0</v>
      </c>
      <c r="B19691" s="2" t="s">
        <v>5167</v>
      </c>
      <c r="C19691" s="2" t="s">
        <v>3186</v>
      </c>
      <c r="D19691" s="2" t="s">
        <v>1909</v>
      </c>
      <c r="E19691" s="4" t="s">
        <v>1779</v>
      </c>
      <c r="F19691" s="20" t="s">
        <v>2037</v>
      </c>
      <c r="G19691" s="8" t="str">
        <f>IF(COUNTIF('Dam Lines'!A:A,D19691)&gt;0,"Yes","No")</f>
        <v>No</v>
      </c>
      <c r="H19691" s="14" t="s">
        <v>1742</v>
      </c>
      <c r="I19691" s="8" t="str">
        <f t="array" ref="I19691">IF(G19691="Yes",XLOOKUP(D19691,'Dam Lines'!A:A,'Dam Lines'!J:J),"")</f>
        <v/>
      </c>
    </row>
    <row r="19692" hidden="1">
      <c r="A19692" s="11">
        <v>13.0</v>
      </c>
      <c r="B19692" s="2" t="s">
        <v>5317</v>
      </c>
      <c r="C19692" s="2" t="s">
        <v>1744</v>
      </c>
      <c r="D19692" s="2" t="s">
        <v>1566</v>
      </c>
      <c r="E19692" s="4" t="s">
        <v>1779</v>
      </c>
      <c r="F19692" s="20" t="s">
        <v>2037</v>
      </c>
      <c r="G19692" s="8" t="str">
        <f>IF(COUNTIF('Dam Lines'!A:A,D19692)&gt;0,"Yes","No")</f>
        <v>Yes</v>
      </c>
      <c r="H19692" s="14" t="s">
        <v>1742</v>
      </c>
      <c r="I19692" s="8" t="str">
        <f t="array" ref="I19692">IF(G19692="Yes",XLOOKUP(D19692,'Dam Lines'!A:A,'Dam Lines'!J:J),"")</f>
        <v>BASSALA</v>
      </c>
    </row>
    <row r="19693" hidden="1">
      <c r="A19693" s="11">
        <v>1.0</v>
      </c>
      <c r="B19693" s="2" t="s">
        <v>5340</v>
      </c>
      <c r="C19693" s="2" t="s">
        <v>1980</v>
      </c>
      <c r="D19693" s="2" t="s">
        <v>293</v>
      </c>
      <c r="E19693" s="4" t="s">
        <v>1779</v>
      </c>
      <c r="F19693" s="20" t="s">
        <v>2037</v>
      </c>
      <c r="G19693" s="8" t="str">
        <f>IF(COUNTIF('Dam Lines'!A:A,D19693)&gt;0,"Yes","No")</f>
        <v>Yes</v>
      </c>
      <c r="H19693" s="14" t="s">
        <v>1742</v>
      </c>
      <c r="I19693" s="8" t="str">
        <f t="array" ref="I19693">IF(G19693="Yes",XLOOKUP(D19693,'Dam Lines'!A:A,'Dam Lines'!J:J),"")</f>
        <v>NEVADA II</v>
      </c>
    </row>
    <row r="19694" hidden="1">
      <c r="A19694" s="11">
        <v>2.0</v>
      </c>
      <c r="B19694" s="2" t="s">
        <v>5311</v>
      </c>
      <c r="C19694" s="2" t="s">
        <v>1980</v>
      </c>
      <c r="D19694" s="2" t="s">
        <v>2289</v>
      </c>
      <c r="E19694" s="4" t="s">
        <v>1779</v>
      </c>
      <c r="F19694" s="20" t="s">
        <v>2037</v>
      </c>
      <c r="G19694" s="8" t="str">
        <f>IF(COUNTIF('Dam Lines'!A:A,D19694)&gt;0,"Yes","No")</f>
        <v>No</v>
      </c>
      <c r="H19694" s="14" t="s">
        <v>1742</v>
      </c>
      <c r="I19694" s="8" t="str">
        <f t="array" ref="I19694">IF(G19694="Yes",XLOOKUP(D19694,'Dam Lines'!A:A,'Dam Lines'!J:J),"")</f>
        <v/>
      </c>
    </row>
    <row r="19695" hidden="1">
      <c r="A19695" s="11">
        <v>3.0</v>
      </c>
      <c r="B19695" s="2" t="s">
        <v>5459</v>
      </c>
      <c r="C19695" s="2" t="s">
        <v>4093</v>
      </c>
      <c r="D19695" s="2" t="s">
        <v>281</v>
      </c>
      <c r="E19695" s="4" t="s">
        <v>1779</v>
      </c>
      <c r="F19695" s="20" t="s">
        <v>2037</v>
      </c>
      <c r="G19695" s="8" t="str">
        <f>IF(COUNTIF('Dam Lines'!A:A,D19695)&gt;0,"Yes","No")</f>
        <v>Yes</v>
      </c>
      <c r="H19695" s="14" t="s">
        <v>1742</v>
      </c>
      <c r="I19695" s="8" t="str">
        <f t="array" ref="I19695">IF(G19695="Yes",XLOOKUP(D19695,'Dam Lines'!A:A,'Dam Lines'!J:J),"")</f>
        <v>CAIDA</v>
      </c>
    </row>
    <row r="19696" hidden="1">
      <c r="A19696" s="11">
        <v>4.0</v>
      </c>
      <c r="B19696" s="2" t="s">
        <v>5015</v>
      </c>
      <c r="C19696" s="2" t="s">
        <v>1802</v>
      </c>
      <c r="D19696" s="2" t="s">
        <v>1552</v>
      </c>
      <c r="E19696" s="4" t="s">
        <v>1779</v>
      </c>
      <c r="F19696" s="20" t="s">
        <v>2037</v>
      </c>
      <c r="G19696" s="8" t="str">
        <f>IF(COUNTIF('Dam Lines'!A:A,D19696)&gt;0,"Yes","No")</f>
        <v>Yes</v>
      </c>
      <c r="H19696" s="14" t="s">
        <v>1742</v>
      </c>
      <c r="I19696" s="8" t="str">
        <f t="array" ref="I19696">IF(G19696="Yes",XLOOKUP(D19696,'Dam Lines'!A:A,'Dam Lines'!J:J),"")</f>
        <v>NEVADA II</v>
      </c>
    </row>
    <row r="19697" hidden="1">
      <c r="A19697" s="11">
        <v>5.0</v>
      </c>
      <c r="B19697" s="2" t="s">
        <v>5458</v>
      </c>
      <c r="C19697" s="2" t="s">
        <v>2749</v>
      </c>
      <c r="D19697" s="2" t="s">
        <v>800</v>
      </c>
      <c r="E19697" s="4" t="s">
        <v>1779</v>
      </c>
      <c r="F19697" s="20" t="s">
        <v>2037</v>
      </c>
      <c r="G19697" s="8" t="str">
        <f>IF(COUNTIF('Dam Lines'!A:A,D19697)&gt;0,"Yes","No")</f>
        <v>Yes</v>
      </c>
      <c r="H19697" s="14" t="s">
        <v>1742</v>
      </c>
      <c r="I19697" s="8" t="str">
        <f t="array" ref="I19697">IF(G19697="Yes",XLOOKUP(D19697,'Dam Lines'!A:A,'Dam Lines'!J:J),"")</f>
        <v>CH'TANA</v>
      </c>
    </row>
    <row r="19698" hidden="1">
      <c r="A19698" s="11">
        <v>6.0</v>
      </c>
      <c r="B19698" s="2" t="s">
        <v>5188</v>
      </c>
      <c r="C19698" s="2" t="s">
        <v>1757</v>
      </c>
      <c r="D19698" s="2" t="s">
        <v>1302</v>
      </c>
      <c r="E19698" s="4" t="s">
        <v>1779</v>
      </c>
      <c r="F19698" s="20" t="s">
        <v>2037</v>
      </c>
      <c r="G19698" s="8" t="str">
        <f>IF(COUNTIF('Dam Lines'!A:A,D19698)&gt;0,"Yes","No")</f>
        <v>Yes</v>
      </c>
      <c r="H19698" s="14" t="s">
        <v>1742</v>
      </c>
      <c r="I19698" s="8" t="str">
        <f t="array" ref="I19698">IF(G19698="Yes",XLOOKUP(D19698,'Dam Lines'!A:A,'Dam Lines'!J:J),"")</f>
        <v>NEVADA II</v>
      </c>
    </row>
    <row r="19699" hidden="1">
      <c r="A19699" s="11">
        <v>7.0</v>
      </c>
      <c r="B19699" s="2" t="s">
        <v>4993</v>
      </c>
      <c r="C19699" s="2" t="s">
        <v>3288</v>
      </c>
      <c r="D19699" s="2" t="s">
        <v>15</v>
      </c>
      <c r="E19699" s="4" t="s">
        <v>1779</v>
      </c>
      <c r="F19699" s="20" t="s">
        <v>2037</v>
      </c>
      <c r="G19699" s="8" t="str">
        <f>IF(COUNTIF('Dam Lines'!A:A,D19699)&gt;0,"Yes","No")</f>
        <v>Yes</v>
      </c>
      <c r="H19699" s="14" t="s">
        <v>1761</v>
      </c>
      <c r="I19699" s="8" t="str">
        <f t="array" ref="I19699">IF(G19699="Yes",XLOOKUP(D19699,'Dam Lines'!A:A,'Dam Lines'!J:J),"")</f>
        <v>NEVADA II</v>
      </c>
    </row>
    <row r="19700" hidden="1">
      <c r="A19700" s="11">
        <v>8.0</v>
      </c>
      <c r="B19700" s="2" t="s">
        <v>5154</v>
      </c>
      <c r="C19700" s="2" t="s">
        <v>2402</v>
      </c>
      <c r="D19700" s="2" t="s">
        <v>4716</v>
      </c>
      <c r="E19700" s="4" t="s">
        <v>1779</v>
      </c>
      <c r="F19700" s="20" t="s">
        <v>2037</v>
      </c>
      <c r="G19700" s="8" t="str">
        <f>IF(COUNTIF('Dam Lines'!A:A,D19700)&gt;0,"Yes","No")</f>
        <v>No</v>
      </c>
      <c r="H19700" s="14" t="s">
        <v>1742</v>
      </c>
      <c r="I19700" s="8" t="str">
        <f t="array" ref="I19700">IF(G19700="Yes",XLOOKUP(D19700,'Dam Lines'!A:A,'Dam Lines'!J:J),"")</f>
        <v/>
      </c>
    </row>
    <row r="19701" hidden="1">
      <c r="A19701" s="11">
        <v>9.0</v>
      </c>
      <c r="B19701" s="2" t="s">
        <v>4909</v>
      </c>
      <c r="C19701" s="2" t="s">
        <v>1908</v>
      </c>
      <c r="D19701" s="2" t="s">
        <v>1200</v>
      </c>
      <c r="E19701" s="4" t="s">
        <v>1779</v>
      </c>
      <c r="F19701" s="20" t="s">
        <v>2037</v>
      </c>
      <c r="G19701" s="8" t="str">
        <f>IF(COUNTIF('Dam Lines'!A:A,D19701)&gt;0,"Yes","No")</f>
        <v>Yes</v>
      </c>
      <c r="H19701" s="14" t="s">
        <v>1742</v>
      </c>
      <c r="I19701" s="8" t="str">
        <f t="array" ref="I19701">IF(G19701="Yes",XLOOKUP(D19701,'Dam Lines'!A:A,'Dam Lines'!J:J),"")</f>
        <v>GAZELLA II</v>
      </c>
    </row>
    <row r="19702" hidden="1">
      <c r="A19702" s="11">
        <v>10.0</v>
      </c>
      <c r="B19702" s="2" t="s">
        <v>4925</v>
      </c>
      <c r="C19702" s="2" t="s">
        <v>3288</v>
      </c>
      <c r="D19702" s="2" t="s">
        <v>19</v>
      </c>
      <c r="E19702" s="4" t="s">
        <v>1779</v>
      </c>
      <c r="F19702" s="20" t="s">
        <v>2037</v>
      </c>
      <c r="G19702" s="8" t="str">
        <f>IF(COUNTIF('Dam Lines'!A:A,D19702)&gt;0,"Yes","No")</f>
        <v>Yes</v>
      </c>
      <c r="H19702" s="14" t="s">
        <v>1742</v>
      </c>
      <c r="I19702" s="8" t="str">
        <f t="array" ref="I19702">IF(G19702="Yes",XLOOKUP(D19702,'Dam Lines'!A:A,'Dam Lines'!J:J),"")</f>
        <v>DAHSHUR</v>
      </c>
    </row>
    <row r="19703" hidden="1">
      <c r="A19703" s="11">
        <v>11.0</v>
      </c>
      <c r="B19703" s="2" t="s">
        <v>5184</v>
      </c>
      <c r="C19703" s="2" t="s">
        <v>1757</v>
      </c>
      <c r="D19703" s="2" t="s">
        <v>1331</v>
      </c>
      <c r="E19703" s="4" t="s">
        <v>1779</v>
      </c>
      <c r="F19703" s="20" t="s">
        <v>2037</v>
      </c>
      <c r="G19703" s="8" t="str">
        <f>IF(COUNTIF('Dam Lines'!A:A,D19703)&gt;0,"Yes","No")</f>
        <v>Yes</v>
      </c>
      <c r="H19703" s="14" t="s">
        <v>1742</v>
      </c>
      <c r="I19703" s="8" t="str">
        <f t="array" ref="I19703">IF(G19703="Yes",XLOOKUP(D19703,'Dam Lines'!A:A,'Dam Lines'!J:J),"")</f>
        <v>MAGNESIE</v>
      </c>
    </row>
    <row r="19704" hidden="1">
      <c r="A19704" s="11">
        <v>12.0</v>
      </c>
      <c r="B19704" s="2" t="s">
        <v>5341</v>
      </c>
      <c r="C19704" s="2" t="s">
        <v>5085</v>
      </c>
      <c r="D19704" s="2" t="s">
        <v>388</v>
      </c>
      <c r="E19704" s="4" t="s">
        <v>1779</v>
      </c>
      <c r="F19704" s="20" t="s">
        <v>2037</v>
      </c>
      <c r="G19704" s="8" t="str">
        <f>IF(COUNTIF('Dam Lines'!A:A,D19704)&gt;0,"Yes","No")</f>
        <v>Yes</v>
      </c>
      <c r="H19704" s="14" t="s">
        <v>1742</v>
      </c>
      <c r="I19704" s="8" t="str">
        <f t="array" ref="I19704">IF(G19704="Yes",XLOOKUP(D19704,'Dam Lines'!A:A,'Dam Lines'!J:J),"")</f>
        <v>FATMA</v>
      </c>
    </row>
    <row r="19705" hidden="1">
      <c r="A19705" s="11">
        <v>13.0</v>
      </c>
      <c r="B19705" s="2" t="s">
        <v>4986</v>
      </c>
      <c r="C19705" s="2" t="s">
        <v>4477</v>
      </c>
      <c r="D19705" s="2" t="s">
        <v>55</v>
      </c>
      <c r="E19705" s="4" t="s">
        <v>1779</v>
      </c>
      <c r="F19705" s="20" t="s">
        <v>2037</v>
      </c>
      <c r="G19705" s="8" t="str">
        <f>IF(COUNTIF('Dam Lines'!A:A,D19705)&gt;0,"Yes","No")</f>
        <v>Yes</v>
      </c>
      <c r="H19705" s="14" t="s">
        <v>1742</v>
      </c>
      <c r="I19705" s="8" t="str">
        <f t="array" ref="I19705">IF(G19705="Yes",XLOOKUP(D19705,'Dam Lines'!A:A,'Dam Lines'!J:J),"")</f>
        <v>NEVADA II</v>
      </c>
    </row>
    <row r="19706" hidden="1">
      <c r="A19706" s="11">
        <v>14.0</v>
      </c>
      <c r="B19706" s="2" t="s">
        <v>5367</v>
      </c>
      <c r="C19706" s="2" t="s">
        <v>1817</v>
      </c>
      <c r="D19706" s="2" t="s">
        <v>61</v>
      </c>
      <c r="E19706" s="4" t="s">
        <v>1779</v>
      </c>
      <c r="F19706" s="20" t="s">
        <v>2037</v>
      </c>
      <c r="G19706" s="8" t="str">
        <f>IF(COUNTIF('Dam Lines'!A:A,D19706)&gt;0,"Yes","No")</f>
        <v>Yes</v>
      </c>
      <c r="H19706" s="14" t="s">
        <v>1742</v>
      </c>
      <c r="I19706" s="8" t="str">
        <f t="array" ref="I19706">IF(G19706="Yes",XLOOKUP(D19706,'Dam Lines'!A:A,'Dam Lines'!J:J),"")</f>
        <v>MADOU</v>
      </c>
    </row>
    <row r="19707" hidden="1">
      <c r="A19707" s="11">
        <v>1.0</v>
      </c>
      <c r="B19707" s="2" t="s">
        <v>5299</v>
      </c>
      <c r="C19707" s="2" t="s">
        <v>1744</v>
      </c>
      <c r="D19707" s="2" t="s">
        <v>1304</v>
      </c>
      <c r="E19707" s="4" t="s">
        <v>1740</v>
      </c>
      <c r="F19707" s="20" t="s">
        <v>1741</v>
      </c>
      <c r="G19707" s="8" t="str">
        <f>IF(COUNTIF('Dam Lines'!A:A,D19707)&gt;0,"Yes","No")</f>
        <v>Yes</v>
      </c>
      <c r="H19707" s="14" t="s">
        <v>1742</v>
      </c>
      <c r="I19707" s="8" t="str">
        <f t="array" ref="I19707">IF(G19707="Yes",XLOOKUP(D19707,'Dam Lines'!A:A,'Dam Lines'!J:J),"")</f>
        <v>N"JIMA</v>
      </c>
    </row>
    <row r="19708" hidden="1">
      <c r="A19708" s="11">
        <v>2.0</v>
      </c>
      <c r="B19708" s="2" t="s">
        <v>5541</v>
      </c>
      <c r="C19708" s="2" t="s">
        <v>3872</v>
      </c>
      <c r="D19708" s="2" t="s">
        <v>5542</v>
      </c>
      <c r="E19708" s="4" t="s">
        <v>1740</v>
      </c>
      <c r="F19708" s="20" t="s">
        <v>1741</v>
      </c>
      <c r="G19708" s="8" t="str">
        <f>IF(COUNTIF('Dam Lines'!A:A,D19708)&gt;0,"Yes","No")</f>
        <v>No</v>
      </c>
      <c r="H19708" s="14" t="s">
        <v>1742</v>
      </c>
      <c r="I19708" s="8" t="str">
        <f t="array" ref="I19708">IF(G19708="Yes",XLOOKUP(D19708,'Dam Lines'!A:A,'Dam Lines'!J:J),"")</f>
        <v/>
      </c>
    </row>
    <row r="19709" hidden="1">
      <c r="A19709" s="11">
        <v>3.0</v>
      </c>
      <c r="B19709" s="2" t="s">
        <v>5468</v>
      </c>
      <c r="C19709" s="2" t="s">
        <v>3777</v>
      </c>
      <c r="D19709" s="2" t="s">
        <v>5469</v>
      </c>
      <c r="E19709" s="4" t="s">
        <v>1740</v>
      </c>
      <c r="F19709" s="20" t="s">
        <v>1741</v>
      </c>
      <c r="G19709" s="8" t="str">
        <f>IF(COUNTIF('Dam Lines'!A:A,D19709)&gt;0,"Yes","No")</f>
        <v>No</v>
      </c>
      <c r="H19709" s="14" t="s">
        <v>1742</v>
      </c>
      <c r="I19709" s="8" t="str">
        <f t="array" ref="I19709">IF(G19709="Yes",XLOOKUP(D19709,'Dam Lines'!A:A,'Dam Lines'!J:J),"")</f>
        <v/>
      </c>
    </row>
    <row r="19710" hidden="1">
      <c r="A19710" s="11">
        <v>4.0</v>
      </c>
      <c r="B19710" s="2" t="s">
        <v>5332</v>
      </c>
      <c r="C19710" s="2" t="s">
        <v>3000</v>
      </c>
      <c r="D19710" s="2" t="s">
        <v>625</v>
      </c>
      <c r="E19710" s="4" t="s">
        <v>1740</v>
      </c>
      <c r="F19710" s="20" t="s">
        <v>1741</v>
      </c>
      <c r="G19710" s="8" t="str">
        <f>IF(COUNTIF('Dam Lines'!A:A,D19710)&gt;0,"Yes","No")</f>
        <v>Yes</v>
      </c>
      <c r="H19710" s="14" t="s">
        <v>1742</v>
      </c>
      <c r="I19710" s="8" t="str">
        <f t="array" ref="I19710">IF(G19710="Yes",XLOOKUP(D19710,'Dam Lines'!A:A,'Dam Lines'!J:J),"")</f>
        <v>NEVADA II</v>
      </c>
    </row>
    <row r="19711" hidden="1">
      <c r="A19711" s="11">
        <v>5.0</v>
      </c>
      <c r="B19711" s="2" t="s">
        <v>5543</v>
      </c>
      <c r="C19711" s="2" t="s">
        <v>1980</v>
      </c>
      <c r="D19711" s="2" t="s">
        <v>5544</v>
      </c>
      <c r="E19711" s="4" t="s">
        <v>1740</v>
      </c>
      <c r="F19711" s="20" t="s">
        <v>1741</v>
      </c>
      <c r="G19711" s="8" t="str">
        <f>IF(COUNTIF('Dam Lines'!A:A,D19711)&gt;0,"Yes","No")</f>
        <v>No</v>
      </c>
      <c r="H19711" s="14" t="s">
        <v>1742</v>
      </c>
      <c r="I19711" s="8" t="str">
        <f t="array" ref="I19711">IF(G19711="Yes",XLOOKUP(D19711,'Dam Lines'!A:A,'Dam Lines'!J:J),"")</f>
        <v/>
      </c>
    </row>
    <row r="19712" hidden="1">
      <c r="A19712" s="11">
        <v>6.0</v>
      </c>
      <c r="B19712" s="2" t="s">
        <v>5545</v>
      </c>
      <c r="C19712" s="2" t="s">
        <v>3739</v>
      </c>
      <c r="D19712" s="2" t="s">
        <v>100</v>
      </c>
      <c r="E19712" s="4" t="s">
        <v>1740</v>
      </c>
      <c r="F19712" s="20" t="s">
        <v>1741</v>
      </c>
      <c r="G19712" s="8" t="str">
        <f>IF(COUNTIF('Dam Lines'!A:A,D19712)&gt;0,"Yes","No")</f>
        <v>Yes</v>
      </c>
      <c r="H19712" s="14" t="s">
        <v>1742</v>
      </c>
      <c r="I19712" s="8" t="str">
        <f t="array" ref="I19712">IF(G19712="Yes",XLOOKUP(D19712,'Dam Lines'!A:A,'Dam Lines'!J:J),"")</f>
        <v>GAICHI</v>
      </c>
    </row>
    <row r="19713" hidden="1">
      <c r="A19713" s="11">
        <v>7.0</v>
      </c>
      <c r="B19713" s="2" t="s">
        <v>5500</v>
      </c>
      <c r="C19713" s="2" t="s">
        <v>2545</v>
      </c>
      <c r="D19713" s="2" t="s">
        <v>5426</v>
      </c>
      <c r="E19713" s="4" t="s">
        <v>1740</v>
      </c>
      <c r="F19713" s="20" t="s">
        <v>1741</v>
      </c>
      <c r="G19713" s="8" t="str">
        <f>IF(COUNTIF('Dam Lines'!A:A,D19713)&gt;0,"Yes","No")</f>
        <v>No</v>
      </c>
      <c r="H19713" s="14" t="s">
        <v>1742</v>
      </c>
      <c r="I19713" s="8" t="str">
        <f t="array" ref="I19713">IF(G19713="Yes",XLOOKUP(D19713,'Dam Lines'!A:A,'Dam Lines'!J:J),"")</f>
        <v/>
      </c>
    </row>
    <row r="19714" hidden="1">
      <c r="A19714" s="11">
        <v>8.0</v>
      </c>
      <c r="B19714" s="2" t="s">
        <v>5327</v>
      </c>
      <c r="C19714" s="2" t="s">
        <v>2405</v>
      </c>
      <c r="D19714" s="2" t="s">
        <v>137</v>
      </c>
      <c r="E19714" s="4" t="s">
        <v>1740</v>
      </c>
      <c r="F19714" s="20" t="s">
        <v>1741</v>
      </c>
      <c r="G19714" s="8" t="str">
        <f>IF(COUNTIF('Dam Lines'!A:A,D19714)&gt;0,"Yes","No")</f>
        <v>Yes</v>
      </c>
      <c r="H19714" s="14" t="s">
        <v>1742</v>
      </c>
      <c r="I19714" s="8" t="str">
        <f t="array" ref="I19714">IF(G19714="Yes",XLOOKUP(D19714,'Dam Lines'!A:A,'Dam Lines'!J:J),"")</f>
        <v>CAIDA</v>
      </c>
    </row>
    <row r="19715" hidden="1">
      <c r="A19715" s="11">
        <v>9.0</v>
      </c>
      <c r="B19715" s="2" t="s">
        <v>5375</v>
      </c>
      <c r="C19715" s="2" t="s">
        <v>3739</v>
      </c>
      <c r="D19715" s="2" t="s">
        <v>1090</v>
      </c>
      <c r="E19715" s="4" t="s">
        <v>1740</v>
      </c>
      <c r="F19715" s="20" t="s">
        <v>1741</v>
      </c>
      <c r="G19715" s="8" t="str">
        <f>IF(COUNTIF('Dam Lines'!A:A,D19715)&gt;0,"Yes","No")</f>
        <v>Yes</v>
      </c>
      <c r="H19715" s="14" t="s">
        <v>1742</v>
      </c>
      <c r="I19715" s="8" t="str">
        <f t="array" ref="I19715">IF(G19715="Yes",XLOOKUP(D19715,'Dam Lines'!A:A,'Dam Lines'!J:J),"")</f>
        <v>GAICHI</v>
      </c>
    </row>
    <row r="19716" hidden="1">
      <c r="A19716" s="11">
        <v>10.0</v>
      </c>
      <c r="B19716" s="2" t="s">
        <v>5546</v>
      </c>
      <c r="C19716" s="2" t="s">
        <v>1935</v>
      </c>
      <c r="D19716" s="2" t="s">
        <v>1240</v>
      </c>
      <c r="E19716" s="4" t="s">
        <v>1740</v>
      </c>
      <c r="F19716" s="20" t="s">
        <v>1741</v>
      </c>
      <c r="G19716" s="8" t="str">
        <f>IF(COUNTIF('Dam Lines'!A:A,D19716)&gt;0,"Yes","No")</f>
        <v>Yes</v>
      </c>
      <c r="H19716" s="14" t="s">
        <v>1742</v>
      </c>
      <c r="I19716" s="8" t="str">
        <f t="array" ref="I19716">IF(G19716="Yes",XLOOKUP(D19716,'Dam Lines'!A:A,'Dam Lines'!J:J),"")</f>
        <v>ADYAA</v>
      </c>
    </row>
    <row r="19717" hidden="1">
      <c r="A19717" s="11">
        <v>11.0</v>
      </c>
      <c r="B19717" s="2" t="s">
        <v>5354</v>
      </c>
      <c r="C19717" s="2" t="s">
        <v>5355</v>
      </c>
      <c r="D19717" s="2" t="s">
        <v>3499</v>
      </c>
      <c r="E19717" s="4" t="s">
        <v>1740</v>
      </c>
      <c r="F19717" s="20" t="s">
        <v>1741</v>
      </c>
      <c r="G19717" s="8" t="str">
        <f>IF(COUNTIF('Dam Lines'!A:A,D19717)&gt;0,"Yes","No")</f>
        <v>No</v>
      </c>
      <c r="H19717" s="14" t="s">
        <v>1742</v>
      </c>
      <c r="I19717" s="8" t="str">
        <f t="array" ref="I19717">IF(G19717="Yes",XLOOKUP(D19717,'Dam Lines'!A:A,'Dam Lines'!J:J),"")</f>
        <v/>
      </c>
    </row>
    <row r="19718" hidden="1">
      <c r="A19718" s="11">
        <v>12.0</v>
      </c>
      <c r="B19718" s="2" t="s">
        <v>5547</v>
      </c>
      <c r="C19718" s="2" t="s">
        <v>1744</v>
      </c>
      <c r="D19718" s="2" t="s">
        <v>166</v>
      </c>
      <c r="E19718" s="4" t="s">
        <v>1740</v>
      </c>
      <c r="F19718" s="20" t="s">
        <v>1741</v>
      </c>
      <c r="G19718" s="8" t="str">
        <f>IF(COUNTIF('Dam Lines'!A:A,D19718)&gt;0,"Yes","No")</f>
        <v>Yes</v>
      </c>
      <c r="H19718" s="14" t="s">
        <v>1742</v>
      </c>
      <c r="I19718" s="8" t="str">
        <f t="array" ref="I19718">IF(G19718="Yes",XLOOKUP(D19718,'Dam Lines'!A:A,'Dam Lines'!J:J),"")</f>
        <v>NEVADA II</v>
      </c>
    </row>
    <row r="19719" hidden="1">
      <c r="A19719" s="11">
        <v>13.0</v>
      </c>
      <c r="B19719" s="2" t="s">
        <v>5428</v>
      </c>
      <c r="C19719" s="2" t="s">
        <v>2248</v>
      </c>
      <c r="D19719" s="2" t="s">
        <v>74</v>
      </c>
      <c r="E19719" s="4" t="s">
        <v>1740</v>
      </c>
      <c r="F19719" s="20" t="s">
        <v>1741</v>
      </c>
      <c r="G19719" s="8" t="str">
        <f>IF(COUNTIF('Dam Lines'!A:A,D19719)&gt;0,"Yes","No")</f>
        <v>Yes</v>
      </c>
      <c r="H19719" s="14" t="s">
        <v>1742</v>
      </c>
      <c r="I19719" s="8" t="str">
        <f t="array" ref="I19719">IF(G19719="Yes",XLOOKUP(D19719,'Dam Lines'!A:A,'Dam Lines'!J:J),"")</f>
        <v>HALAZOUNA</v>
      </c>
    </row>
    <row r="19720" hidden="1">
      <c r="A19720" s="11">
        <v>14.0</v>
      </c>
      <c r="B19720" s="2" t="s">
        <v>5488</v>
      </c>
      <c r="C19720" s="2" t="s">
        <v>1996</v>
      </c>
      <c r="D19720" s="2" t="s">
        <v>1117</v>
      </c>
      <c r="E19720" s="4" t="s">
        <v>1740</v>
      </c>
      <c r="F19720" s="20" t="s">
        <v>1741</v>
      </c>
      <c r="G19720" s="8" t="str">
        <f>IF(COUNTIF('Dam Lines'!A:A,D19720)&gt;0,"Yes","No")</f>
        <v>Yes</v>
      </c>
      <c r="H19720" s="14" t="s">
        <v>1742</v>
      </c>
      <c r="I19720" s="8" t="str">
        <f t="array" ref="I19720">IF(G19720="Yes",XLOOKUP(D19720,'Dam Lines'!A:A,'Dam Lines'!J:J),"")</f>
        <v>CHAR-RICH ALECIA</v>
      </c>
    </row>
    <row r="19721" hidden="1">
      <c r="A19721" s="11">
        <v>1.0</v>
      </c>
      <c r="B19721" s="2" t="s">
        <v>5548</v>
      </c>
      <c r="C19721" s="2" t="s">
        <v>1980</v>
      </c>
      <c r="D19721" s="2" t="s">
        <v>55</v>
      </c>
      <c r="E19721" s="4" t="s">
        <v>1740</v>
      </c>
      <c r="F19721" s="20" t="s">
        <v>1741</v>
      </c>
      <c r="G19721" s="8" t="str">
        <f>IF(COUNTIF('Dam Lines'!A:A,D19721)&gt;0,"Yes","No")</f>
        <v>Yes</v>
      </c>
      <c r="H19721" s="14" t="s">
        <v>1761</v>
      </c>
      <c r="I19721" s="8" t="str">
        <f t="array" ref="I19721">IF(G19721="Yes",XLOOKUP(D19721,'Dam Lines'!A:A,'Dam Lines'!J:J),"")</f>
        <v>NEVADA II</v>
      </c>
    </row>
    <row r="19722" hidden="1">
      <c r="A19722" s="11">
        <v>2.0</v>
      </c>
      <c r="B19722" s="2" t="s">
        <v>5549</v>
      </c>
      <c r="C19722" s="2" t="s">
        <v>3872</v>
      </c>
      <c r="D19722" s="2" t="s">
        <v>1257</v>
      </c>
      <c r="E19722" s="4" t="s">
        <v>1740</v>
      </c>
      <c r="F19722" s="20" t="s">
        <v>1741</v>
      </c>
      <c r="G19722" s="8" t="str">
        <f>IF(COUNTIF('Dam Lines'!A:A,D19722)&gt;0,"Yes","No")</f>
        <v>Yes</v>
      </c>
      <c r="H19722" s="14" t="s">
        <v>1761</v>
      </c>
      <c r="I19722" s="8" t="str">
        <f t="array" ref="I19722">IF(G19722="Yes",XLOOKUP(D19722,'Dam Lines'!A:A,'Dam Lines'!J:J),"")</f>
        <v>GARENA</v>
      </c>
    </row>
    <row r="19723" hidden="1">
      <c r="A19723" s="11">
        <v>3.0</v>
      </c>
      <c r="B19723" s="2" t="s">
        <v>5550</v>
      </c>
      <c r="C19723" s="2" t="s">
        <v>4477</v>
      </c>
      <c r="D19723" s="2" t="s">
        <v>600</v>
      </c>
      <c r="E19723" s="4" t="s">
        <v>1740</v>
      </c>
      <c r="F19723" s="20" t="s">
        <v>1741</v>
      </c>
      <c r="G19723" s="8" t="str">
        <f>IF(COUNTIF('Dam Lines'!A:A,D19723)&gt;0,"Yes","No")</f>
        <v>Yes</v>
      </c>
      <c r="H19723" s="14" t="s">
        <v>1761</v>
      </c>
      <c r="I19723" s="8" t="str">
        <f t="array" ref="I19723">IF(G19723="Yes",XLOOKUP(D19723,'Dam Lines'!A:A,'Dam Lines'!J:J),"")</f>
        <v>DJEDDA</v>
      </c>
    </row>
    <row r="19724" hidden="1">
      <c r="A19724" s="11">
        <v>4.0</v>
      </c>
      <c r="B19724" s="2" t="s">
        <v>5345</v>
      </c>
      <c r="C19724" s="2" t="s">
        <v>5346</v>
      </c>
      <c r="D19724" s="2" t="s">
        <v>5347</v>
      </c>
      <c r="E19724" s="4" t="s">
        <v>1740</v>
      </c>
      <c r="F19724" s="20" t="s">
        <v>1741</v>
      </c>
      <c r="G19724" s="8" t="str">
        <f>IF(COUNTIF('Dam Lines'!A:A,D19724)&gt;0,"Yes","No")</f>
        <v>No</v>
      </c>
      <c r="H19724" s="14" t="s">
        <v>1761</v>
      </c>
      <c r="I19724" s="8" t="str">
        <f t="array" ref="I19724">IF(G19724="Yes",XLOOKUP(D19724,'Dam Lines'!A:A,'Dam Lines'!J:J),"")</f>
        <v/>
      </c>
    </row>
    <row r="19725" hidden="1">
      <c r="A19725" s="11">
        <v>5.0</v>
      </c>
      <c r="B19725" s="2" t="s">
        <v>5551</v>
      </c>
      <c r="C19725" s="2" t="s">
        <v>4282</v>
      </c>
      <c r="D19725" s="2" t="s">
        <v>5157</v>
      </c>
      <c r="E19725" s="4" t="s">
        <v>1740</v>
      </c>
      <c r="F19725" s="20" t="s">
        <v>1741</v>
      </c>
      <c r="G19725" s="8" t="str">
        <f>IF(COUNTIF('Dam Lines'!A:A,D19725)&gt;0,"Yes","No")</f>
        <v>No</v>
      </c>
      <c r="H19725" s="14" t="s">
        <v>1761</v>
      </c>
      <c r="I19725" s="8" t="str">
        <f t="array" ref="I19725">IF(G19725="Yes",XLOOKUP(D19725,'Dam Lines'!A:A,'Dam Lines'!J:J),"")</f>
        <v/>
      </c>
    </row>
    <row r="19726" hidden="1">
      <c r="A19726" s="11">
        <v>6.0</v>
      </c>
      <c r="B19726" s="2" t="s">
        <v>5324</v>
      </c>
      <c r="C19726" s="2" t="s">
        <v>3361</v>
      </c>
      <c r="D19726" s="2" t="s">
        <v>3410</v>
      </c>
      <c r="E19726" s="4" t="s">
        <v>1740</v>
      </c>
      <c r="F19726" s="20" t="s">
        <v>1741</v>
      </c>
      <c r="G19726" s="8" t="str">
        <f>IF(COUNTIF('Dam Lines'!A:A,D19726)&gt;0,"Yes","No")</f>
        <v>No</v>
      </c>
      <c r="H19726" s="14" t="s">
        <v>1761</v>
      </c>
      <c r="I19726" s="8" t="str">
        <f t="array" ref="I19726">IF(G19726="Yes",XLOOKUP(D19726,'Dam Lines'!A:A,'Dam Lines'!J:J),"")</f>
        <v/>
      </c>
    </row>
    <row r="19727" hidden="1">
      <c r="A19727" s="11">
        <v>7.0</v>
      </c>
      <c r="B19727" s="2" t="s">
        <v>5292</v>
      </c>
      <c r="C19727" s="2" t="s">
        <v>1902</v>
      </c>
      <c r="D19727" s="2" t="s">
        <v>5293</v>
      </c>
      <c r="E19727" s="4" t="s">
        <v>1740</v>
      </c>
      <c r="F19727" s="20" t="s">
        <v>1741</v>
      </c>
      <c r="G19727" s="8" t="str">
        <f>IF(COUNTIF('Dam Lines'!A:A,D19727)&gt;0,"Yes","No")</f>
        <v>No</v>
      </c>
      <c r="H19727" s="14" t="s">
        <v>1761</v>
      </c>
      <c r="I19727" s="8" t="str">
        <f t="array" ref="I19727">IF(G19727="Yes",XLOOKUP(D19727,'Dam Lines'!A:A,'Dam Lines'!J:J),"")</f>
        <v/>
      </c>
    </row>
    <row r="19728" hidden="1">
      <c r="A19728" s="11">
        <v>8.0</v>
      </c>
      <c r="B19728" s="2" t="s">
        <v>5436</v>
      </c>
      <c r="C19728" s="2" t="s">
        <v>2545</v>
      </c>
      <c r="D19728" s="2" t="s">
        <v>370</v>
      </c>
      <c r="E19728" s="4" t="s">
        <v>1740</v>
      </c>
      <c r="F19728" s="20" t="s">
        <v>1741</v>
      </c>
      <c r="G19728" s="8" t="str">
        <f>IF(COUNTIF('Dam Lines'!A:A,D19728)&gt;0,"Yes","No")</f>
        <v>Yes</v>
      </c>
      <c r="H19728" s="14" t="s">
        <v>1761</v>
      </c>
      <c r="I19728" s="8" t="str">
        <f t="array" ref="I19728">IF(G19728="Yes",XLOOKUP(D19728,'Dam Lines'!A:A,'Dam Lines'!J:J),"")</f>
        <v>FİRUZE.1.</v>
      </c>
    </row>
    <row r="19729" hidden="1">
      <c r="A19729" s="11">
        <v>9.0</v>
      </c>
      <c r="B19729" s="2" t="s">
        <v>5377</v>
      </c>
      <c r="C19729" s="2" t="s">
        <v>3739</v>
      </c>
      <c r="D19729" s="2" t="s">
        <v>5378</v>
      </c>
      <c r="E19729" s="4" t="s">
        <v>1740</v>
      </c>
      <c r="F19729" s="20" t="s">
        <v>1741</v>
      </c>
      <c r="G19729" s="8" t="str">
        <f>IF(COUNTIF('Dam Lines'!A:A,D19729)&gt;0,"Yes","No")</f>
        <v>No</v>
      </c>
      <c r="H19729" s="14" t="s">
        <v>1761</v>
      </c>
      <c r="I19729" s="8" t="str">
        <f t="array" ref="I19729">IF(G19729="Yes",XLOOKUP(D19729,'Dam Lines'!A:A,'Dam Lines'!J:J),"")</f>
        <v/>
      </c>
    </row>
    <row r="19730" hidden="1">
      <c r="A19730" s="11">
        <v>10.0</v>
      </c>
      <c r="B19730" s="2" t="s">
        <v>5552</v>
      </c>
      <c r="C19730" s="2" t="s">
        <v>3717</v>
      </c>
      <c r="D19730" s="2" t="s">
        <v>5553</v>
      </c>
      <c r="E19730" s="4" t="s">
        <v>1740</v>
      </c>
      <c r="F19730" s="20" t="s">
        <v>1741</v>
      </c>
      <c r="G19730" s="8" t="str">
        <f>IF(COUNTIF('Dam Lines'!A:A,D19730)&gt;0,"Yes","No")</f>
        <v>No</v>
      </c>
      <c r="H19730" s="14" t="s">
        <v>1761</v>
      </c>
      <c r="I19730" s="8" t="str">
        <f t="array" ref="I19730">IF(G19730="Yes",XLOOKUP(D19730,'Dam Lines'!A:A,'Dam Lines'!J:J),"")</f>
        <v/>
      </c>
    </row>
    <row r="19731" hidden="1">
      <c r="A19731" s="11">
        <v>11.0</v>
      </c>
      <c r="B19731" s="2" t="s">
        <v>5554</v>
      </c>
      <c r="C19731" s="2" t="s">
        <v>2494</v>
      </c>
      <c r="D19731" s="2" t="s">
        <v>1217</v>
      </c>
      <c r="E19731" s="4" t="s">
        <v>1740</v>
      </c>
      <c r="F19731" s="20" t="s">
        <v>1741</v>
      </c>
      <c r="G19731" s="8" t="str">
        <f>IF(COUNTIF('Dam Lines'!A:A,D19731)&gt;0,"Yes","No")</f>
        <v>Yes</v>
      </c>
      <c r="H19731" s="14" t="s">
        <v>1761</v>
      </c>
      <c r="I19731" s="8" t="str">
        <f t="array" ref="I19731">IF(G19731="Yes",XLOOKUP(D19731,'Dam Lines'!A:A,'Dam Lines'!J:J),"")</f>
        <v>SBAH HANI</v>
      </c>
    </row>
    <row r="19732" hidden="1">
      <c r="A19732" s="11">
        <v>12.0</v>
      </c>
      <c r="B19732" s="2" t="s">
        <v>5352</v>
      </c>
      <c r="C19732" s="2" t="s">
        <v>1744</v>
      </c>
      <c r="D19732" s="2" t="s">
        <v>1050</v>
      </c>
      <c r="E19732" s="4" t="s">
        <v>1740</v>
      </c>
      <c r="F19732" s="20" t="s">
        <v>1741</v>
      </c>
      <c r="G19732" s="8" t="str">
        <f>IF(COUNTIF('Dam Lines'!A:A,D19732)&gt;0,"Yes","No")</f>
        <v>Yes</v>
      </c>
      <c r="H19732" s="14" t="s">
        <v>1761</v>
      </c>
      <c r="I19732" s="8" t="str">
        <f t="array" ref="I19732">IF(G19732="Yes",XLOOKUP(D19732,'Dam Lines'!A:A,'Dam Lines'!J:J),"")</f>
        <v>ASTREE</v>
      </c>
    </row>
    <row r="19733" hidden="1">
      <c r="A19733" s="11">
        <v>13.0</v>
      </c>
      <c r="B19733" s="2" t="s">
        <v>5555</v>
      </c>
      <c r="C19733" s="2" t="s">
        <v>3288</v>
      </c>
      <c r="D19733" s="2" t="s">
        <v>15</v>
      </c>
      <c r="E19733" s="4" t="s">
        <v>1740</v>
      </c>
      <c r="F19733" s="20" t="s">
        <v>1741</v>
      </c>
      <c r="G19733" s="8" t="str">
        <f>IF(COUNTIF('Dam Lines'!A:A,D19733)&gt;0,"Yes","No")</f>
        <v>Yes</v>
      </c>
      <c r="H19733" s="14" t="s">
        <v>1761</v>
      </c>
      <c r="I19733" s="8" t="str">
        <f t="array" ref="I19733">IF(G19733="Yes",XLOOKUP(D19733,'Dam Lines'!A:A,'Dam Lines'!J:J),"")</f>
        <v>NEVADA II</v>
      </c>
    </row>
    <row r="19734" hidden="1">
      <c r="A19734" s="11">
        <v>14.0</v>
      </c>
      <c r="B19734" s="2" t="s">
        <v>5556</v>
      </c>
      <c r="C19734" s="2" t="s">
        <v>5557</v>
      </c>
      <c r="D19734" s="2" t="s">
        <v>5558</v>
      </c>
      <c r="E19734" s="4" t="s">
        <v>1740</v>
      </c>
      <c r="F19734" s="20" t="s">
        <v>1741</v>
      </c>
      <c r="G19734" s="8" t="str">
        <f>IF(COUNTIF('Dam Lines'!A:A,D19734)&gt;0,"Yes","No")</f>
        <v>No</v>
      </c>
      <c r="H19734" s="14" t="s">
        <v>1761</v>
      </c>
      <c r="I19734" s="8" t="str">
        <f t="array" ref="I19734">IF(G19734="Yes",XLOOKUP(D19734,'Dam Lines'!A:A,'Dam Lines'!J:J),"")</f>
        <v/>
      </c>
    </row>
    <row r="19735" hidden="1">
      <c r="A19735" s="11">
        <v>15.0</v>
      </c>
      <c r="B19735" s="2" t="s">
        <v>5559</v>
      </c>
      <c r="C19735" s="2" t="s">
        <v>4477</v>
      </c>
      <c r="D19735" s="2" t="s">
        <v>5560</v>
      </c>
      <c r="E19735" s="4" t="s">
        <v>1740</v>
      </c>
      <c r="F19735" s="20" t="s">
        <v>1741</v>
      </c>
      <c r="G19735" s="8" t="str">
        <f>IF(COUNTIF('Dam Lines'!A:A,D19735)&gt;0,"Yes","No")</f>
        <v>No</v>
      </c>
      <c r="H19735" s="14" t="s">
        <v>1761</v>
      </c>
      <c r="I19735" s="8" t="str">
        <f t="array" ref="I19735">IF(G19735="Yes",XLOOKUP(D19735,'Dam Lines'!A:A,'Dam Lines'!J:J),"")</f>
        <v/>
      </c>
    </row>
    <row r="19736" hidden="1">
      <c r="A19736" s="11">
        <v>16.0</v>
      </c>
      <c r="B19736" s="2" t="s">
        <v>5435</v>
      </c>
      <c r="C19736" s="2" t="s">
        <v>2545</v>
      </c>
      <c r="D19736" s="2" t="s">
        <v>118</v>
      </c>
      <c r="E19736" s="4" t="s">
        <v>1740</v>
      </c>
      <c r="F19736" s="20" t="s">
        <v>1741</v>
      </c>
      <c r="G19736" s="8" t="str">
        <f>IF(COUNTIF('Dam Lines'!A:A,D19736)&gt;0,"Yes","No")</f>
        <v>Yes</v>
      </c>
      <c r="H19736" s="14" t="s">
        <v>1761</v>
      </c>
      <c r="I19736" s="8" t="str">
        <f t="array" ref="I19736">IF(G19736="Yes",XLOOKUP(D19736,'Dam Lines'!A:A,'Dam Lines'!J:J),"")</f>
        <v>SAPINA</v>
      </c>
    </row>
    <row r="19737" hidden="1">
      <c r="A19737" s="11">
        <v>1.0</v>
      </c>
      <c r="B19737" s="2" t="s">
        <v>5287</v>
      </c>
      <c r="C19737" s="2" t="s">
        <v>1752</v>
      </c>
      <c r="D19737" s="2" t="s">
        <v>1165</v>
      </c>
      <c r="E19737" s="4" t="s">
        <v>1779</v>
      </c>
      <c r="F19737" s="20" t="s">
        <v>1741</v>
      </c>
      <c r="G19737" s="8" t="str">
        <f>IF(COUNTIF('Dam Lines'!A:A,D19737)&gt;0,"Yes","No")</f>
        <v>Yes</v>
      </c>
      <c r="H19737" s="14" t="s">
        <v>1742</v>
      </c>
      <c r="I19737" s="8" t="str">
        <f t="array" ref="I19737">IF(G19737="Yes",XLOOKUP(D19737,'Dam Lines'!A:A,'Dam Lines'!J:J),"")</f>
        <v>NEVADA II</v>
      </c>
    </row>
    <row r="19738" hidden="1">
      <c r="A19738" s="11">
        <v>2.0</v>
      </c>
      <c r="B19738" s="2" t="s">
        <v>4767</v>
      </c>
      <c r="C19738" s="2" t="s">
        <v>1962</v>
      </c>
      <c r="D19738" s="2" t="s">
        <v>761</v>
      </c>
      <c r="E19738" s="4" t="s">
        <v>1779</v>
      </c>
      <c r="F19738" s="20" t="s">
        <v>1741</v>
      </c>
      <c r="G19738" s="8" t="str">
        <f>IF(COUNTIF('Dam Lines'!A:A,D19738)&gt;0,"Yes","No")</f>
        <v>Yes</v>
      </c>
      <c r="H19738" s="14" t="s">
        <v>1742</v>
      </c>
      <c r="I19738" s="8" t="str">
        <f t="array" ref="I19738">IF(G19738="Yes",XLOOKUP(D19738,'Dam Lines'!A:A,'Dam Lines'!J:J),"")</f>
        <v>FATMA</v>
      </c>
    </row>
    <row r="19739" hidden="1">
      <c r="A19739" s="11">
        <v>3.0</v>
      </c>
      <c r="B19739" s="2" t="s">
        <v>3833</v>
      </c>
      <c r="C19739" s="2" t="s">
        <v>1962</v>
      </c>
      <c r="D19739" s="2" t="s">
        <v>370</v>
      </c>
      <c r="E19739" s="4" t="s">
        <v>1779</v>
      </c>
      <c r="F19739" s="20" t="s">
        <v>1741</v>
      </c>
      <c r="G19739" s="8" t="str">
        <f>IF(COUNTIF('Dam Lines'!A:A,D19739)&gt;0,"Yes","No")</f>
        <v>Yes</v>
      </c>
      <c r="H19739" s="14" t="s">
        <v>1742</v>
      </c>
      <c r="I19739" s="8" t="str">
        <f t="array" ref="I19739">IF(G19739="Yes",XLOOKUP(D19739,'Dam Lines'!A:A,'Dam Lines'!J:J),"")</f>
        <v>FİRUZE.1.</v>
      </c>
    </row>
    <row r="19740" hidden="1">
      <c r="A19740" s="11">
        <v>4.0</v>
      </c>
      <c r="B19740" s="2" t="s">
        <v>4297</v>
      </c>
      <c r="C19740" s="2" t="s">
        <v>2009</v>
      </c>
      <c r="D19740" s="2" t="s">
        <v>4298</v>
      </c>
      <c r="E19740" s="4" t="s">
        <v>1779</v>
      </c>
      <c r="F19740" s="20" t="s">
        <v>1741</v>
      </c>
      <c r="G19740" s="8" t="str">
        <f>IF(COUNTIF('Dam Lines'!A:A,D19740)&gt;0,"Yes","No")</f>
        <v>No</v>
      </c>
      <c r="H19740" s="14" t="s">
        <v>1742</v>
      </c>
      <c r="I19740" s="8" t="str">
        <f t="array" ref="I19740">IF(G19740="Yes",XLOOKUP(D19740,'Dam Lines'!A:A,'Dam Lines'!J:J),"")</f>
        <v/>
      </c>
    </row>
    <row r="19741" hidden="1">
      <c r="A19741" s="11">
        <v>5.0</v>
      </c>
      <c r="B19741" s="2" t="s">
        <v>4626</v>
      </c>
      <c r="C19741" s="2" t="s">
        <v>3739</v>
      </c>
      <c r="D19741" s="2" t="s">
        <v>722</v>
      </c>
      <c r="E19741" s="4" t="s">
        <v>1779</v>
      </c>
      <c r="F19741" s="20" t="s">
        <v>1741</v>
      </c>
      <c r="G19741" s="8" t="str">
        <f>IF(COUNTIF('Dam Lines'!A:A,D19741)&gt;0,"Yes","No")</f>
        <v>Yes</v>
      </c>
      <c r="H19741" s="14" t="s">
        <v>1742</v>
      </c>
      <c r="I19741" s="8" t="str">
        <f t="array" ref="I19741">IF(G19741="Yes",XLOOKUP(D19741,'Dam Lines'!A:A,'Dam Lines'!J:J),"")</f>
        <v>UM BAHDA</v>
      </c>
    </row>
    <row r="19742" hidden="1">
      <c r="A19742" s="11">
        <v>6.0</v>
      </c>
      <c r="B19742" s="2" t="s">
        <v>4329</v>
      </c>
      <c r="C19742" s="2" t="s">
        <v>1907</v>
      </c>
      <c r="D19742" s="2" t="s">
        <v>955</v>
      </c>
      <c r="E19742" s="4" t="s">
        <v>1779</v>
      </c>
      <c r="F19742" s="20" t="s">
        <v>1741</v>
      </c>
      <c r="G19742" s="8" t="str">
        <f>IF(COUNTIF('Dam Lines'!A:A,D19742)&gt;0,"Yes","No")</f>
        <v>Yes</v>
      </c>
      <c r="H19742" s="14" t="s">
        <v>1742</v>
      </c>
      <c r="I19742" s="8" t="str">
        <f t="array" ref="I19742">IF(G19742="Yes",XLOOKUP(D19742,'Dam Lines'!A:A,'Dam Lines'!J:J),"")</f>
        <v>MADOU</v>
      </c>
    </row>
    <row r="19743" hidden="1">
      <c r="A19743" s="11">
        <v>7.0</v>
      </c>
      <c r="B19743" s="2" t="s">
        <v>4239</v>
      </c>
      <c r="C19743" s="2" t="s">
        <v>2347</v>
      </c>
      <c r="D19743" s="2" t="s">
        <v>416</v>
      </c>
      <c r="E19743" s="4" t="s">
        <v>1779</v>
      </c>
      <c r="F19743" s="20" t="s">
        <v>1741</v>
      </c>
      <c r="G19743" s="8" t="str">
        <f>IF(COUNTIF('Dam Lines'!A:A,D19743)&gt;0,"Yes","No")</f>
        <v>Yes</v>
      </c>
      <c r="H19743" s="14" t="s">
        <v>1742</v>
      </c>
      <c r="I19743" s="8" t="str">
        <f t="array" ref="I19743">IF(G19743="Yes",XLOOKUP(D19743,'Dam Lines'!A:A,'Dam Lines'!J:J),"")</f>
        <v>SOUMEIRA</v>
      </c>
    </row>
    <row r="19744" hidden="1">
      <c r="A19744" s="11">
        <v>8.0</v>
      </c>
      <c r="B19744" s="2" t="s">
        <v>5073</v>
      </c>
      <c r="C19744" s="2" t="s">
        <v>2548</v>
      </c>
      <c r="D19744" s="2" t="s">
        <v>290</v>
      </c>
      <c r="E19744" s="4" t="s">
        <v>1779</v>
      </c>
      <c r="F19744" s="20" t="s">
        <v>1741</v>
      </c>
      <c r="G19744" s="8" t="str">
        <f>IF(COUNTIF('Dam Lines'!A:A,D19744)&gt;0,"Yes","No")</f>
        <v>Yes</v>
      </c>
      <c r="H19744" s="14" t="s">
        <v>1742</v>
      </c>
      <c r="I19744" s="8" t="str">
        <f t="array" ref="I19744">IF(G19744="Yes",XLOOKUP(D19744,'Dam Lines'!A:A,'Dam Lines'!J:J),"")</f>
        <v>KYLA TIKI</v>
      </c>
    </row>
    <row r="19745" hidden="1">
      <c r="A19745" s="11">
        <v>9.0</v>
      </c>
      <c r="B19745" s="2" t="s">
        <v>5138</v>
      </c>
      <c r="C19745" s="2" t="s">
        <v>1886</v>
      </c>
      <c r="D19745" s="2" t="s">
        <v>574</v>
      </c>
      <c r="E19745" s="4" t="s">
        <v>1779</v>
      </c>
      <c r="F19745" s="20" t="s">
        <v>1741</v>
      </c>
      <c r="G19745" s="8" t="str">
        <f>IF(COUNTIF('Dam Lines'!A:A,D19745)&gt;0,"Yes","No")</f>
        <v>Yes</v>
      </c>
      <c r="H19745" s="14" t="s">
        <v>1761</v>
      </c>
      <c r="I19745" s="8" t="str">
        <f t="array" ref="I19745">IF(G19745="Yes",XLOOKUP(D19745,'Dam Lines'!A:A,'Dam Lines'!J:J),"")</f>
        <v>NEVADA II</v>
      </c>
    </row>
    <row r="19746" hidden="1">
      <c r="A19746" s="11">
        <v>10.0</v>
      </c>
      <c r="B19746" s="2" t="s">
        <v>5122</v>
      </c>
      <c r="C19746" s="2" t="s">
        <v>1823</v>
      </c>
      <c r="D19746" s="2" t="s">
        <v>1050</v>
      </c>
      <c r="E19746" s="4" t="s">
        <v>1779</v>
      </c>
      <c r="F19746" s="20" t="s">
        <v>1741</v>
      </c>
      <c r="G19746" s="8" t="str">
        <f>IF(COUNTIF('Dam Lines'!A:A,D19746)&gt;0,"Yes","No")</f>
        <v>Yes</v>
      </c>
      <c r="H19746" s="14" t="s">
        <v>1742</v>
      </c>
      <c r="I19746" s="8" t="str">
        <f t="array" ref="I19746">IF(G19746="Yes",XLOOKUP(D19746,'Dam Lines'!A:A,'Dam Lines'!J:J),"")</f>
        <v>ASTREE</v>
      </c>
    </row>
    <row r="19747" hidden="1">
      <c r="A19747" s="11">
        <v>11.0</v>
      </c>
      <c r="B19747" s="2" t="s">
        <v>3725</v>
      </c>
      <c r="C19747" s="2" t="s">
        <v>3000</v>
      </c>
      <c r="D19747" s="2" t="s">
        <v>601</v>
      </c>
      <c r="E19747" s="4" t="s">
        <v>1779</v>
      </c>
      <c r="F19747" s="20" t="s">
        <v>1741</v>
      </c>
      <c r="G19747" s="8" t="str">
        <f>IF(COUNTIF('Dam Lines'!A:A,D19747)&gt;0,"Yes","No")</f>
        <v>Yes</v>
      </c>
      <c r="H19747" s="14" t="s">
        <v>1742</v>
      </c>
      <c r="I19747" s="8" t="str">
        <f t="array" ref="I19747">IF(G19747="Yes",XLOOKUP(D19747,'Dam Lines'!A:A,'Dam Lines'!J:J),"")</f>
        <v>KRADJIE DE NERAK</v>
      </c>
    </row>
    <row r="19748" hidden="1">
      <c r="A19748" s="11">
        <v>12.0</v>
      </c>
      <c r="B19748" s="2" t="s">
        <v>4521</v>
      </c>
      <c r="C19748" s="2" t="s">
        <v>1962</v>
      </c>
      <c r="D19748" s="2" t="s">
        <v>118</v>
      </c>
      <c r="E19748" s="4" t="s">
        <v>1779</v>
      </c>
      <c r="F19748" s="20" t="s">
        <v>1741</v>
      </c>
      <c r="G19748" s="8" t="str">
        <f>IF(COUNTIF('Dam Lines'!A:A,D19748)&gt;0,"Yes","No")</f>
        <v>Yes</v>
      </c>
      <c r="H19748" s="14" t="s">
        <v>1761</v>
      </c>
      <c r="I19748" s="8" t="str">
        <f t="array" ref="I19748">IF(G19748="Yes",XLOOKUP(D19748,'Dam Lines'!A:A,'Dam Lines'!J:J),"")</f>
        <v>SAPINA</v>
      </c>
    </row>
    <row r="19749" hidden="1">
      <c r="A19749" s="11">
        <v>13.0</v>
      </c>
      <c r="B19749" s="2" t="s">
        <v>4428</v>
      </c>
      <c r="C19749" s="2" t="s">
        <v>4185</v>
      </c>
      <c r="D19749" s="2" t="s">
        <v>4429</v>
      </c>
      <c r="E19749" s="4" t="s">
        <v>1779</v>
      </c>
      <c r="F19749" s="20" t="s">
        <v>1741</v>
      </c>
      <c r="G19749" s="8" t="str">
        <f>IF(COUNTIF('Dam Lines'!A:A,D19749)&gt;0,"Yes","No")</f>
        <v>No</v>
      </c>
      <c r="H19749" s="14" t="s">
        <v>1761</v>
      </c>
      <c r="I19749" s="8" t="str">
        <f t="array" ref="I19749">IF(G19749="Yes",XLOOKUP(D19749,'Dam Lines'!A:A,'Dam Lines'!J:J),"")</f>
        <v/>
      </c>
    </row>
    <row r="19750" hidden="1">
      <c r="A19750" s="11">
        <v>14.0</v>
      </c>
      <c r="B19750" s="2" t="s">
        <v>4143</v>
      </c>
      <c r="C19750" s="2" t="s">
        <v>4093</v>
      </c>
      <c r="D19750" s="2" t="s">
        <v>1284</v>
      </c>
      <c r="E19750" s="4" t="s">
        <v>1779</v>
      </c>
      <c r="F19750" s="20" t="s">
        <v>1741</v>
      </c>
      <c r="G19750" s="8" t="str">
        <f>IF(COUNTIF('Dam Lines'!A:A,D19750)&gt;0,"Yes","No")</f>
        <v>Yes</v>
      </c>
      <c r="H19750" s="14" t="s">
        <v>1742</v>
      </c>
      <c r="I19750" s="8" t="str">
        <f t="array" ref="I19750">IF(G19750="Yes",XLOOKUP(D19750,'Dam Lines'!A:A,'Dam Lines'!J:J),"")</f>
        <v>BOMONA</v>
      </c>
    </row>
    <row r="19751" hidden="1">
      <c r="A19751" s="11">
        <v>15.0</v>
      </c>
      <c r="B19751" s="2" t="s">
        <v>4888</v>
      </c>
      <c r="C19751" s="2" t="s">
        <v>2280</v>
      </c>
      <c r="D19751" s="2" t="s">
        <v>189</v>
      </c>
      <c r="E19751" s="4" t="s">
        <v>1779</v>
      </c>
      <c r="F19751" s="20" t="s">
        <v>1741</v>
      </c>
      <c r="G19751" s="8" t="str">
        <f>IF(COUNTIF('Dam Lines'!A:A,D19751)&gt;0,"Yes","No")</f>
        <v>Yes</v>
      </c>
      <c r="H19751" s="14" t="s">
        <v>1761</v>
      </c>
      <c r="I19751" s="8" t="str">
        <f t="array" ref="I19751">IF(G19751="Yes",XLOOKUP(D19751,'Dam Lines'!A:A,'Dam Lines'!J:J),"")</f>
        <v>KORAL</v>
      </c>
    </row>
    <row r="19752" hidden="1">
      <c r="A19752" s="11">
        <v>16.0</v>
      </c>
      <c r="B19752" s="2" t="s">
        <v>4533</v>
      </c>
      <c r="C19752" s="2" t="s">
        <v>1962</v>
      </c>
      <c r="D19752" s="2" t="s">
        <v>621</v>
      </c>
      <c r="E19752" s="4" t="s">
        <v>1779</v>
      </c>
      <c r="F19752" s="20" t="s">
        <v>1741</v>
      </c>
      <c r="G19752" s="8" t="str">
        <f>IF(COUNTIF('Dam Lines'!A:A,D19752)&gt;0,"Yes","No")</f>
        <v>Yes</v>
      </c>
      <c r="H19752" s="14" t="s">
        <v>1742</v>
      </c>
      <c r="I19752" s="8" t="str">
        <f t="array" ref="I19752">IF(G19752="Yes",XLOOKUP(D19752,'Dam Lines'!A:A,'Dam Lines'!J:J),"")</f>
        <v>CRESCINDA</v>
      </c>
    </row>
    <row r="19753" hidden="1">
      <c r="A19753" s="11">
        <v>1.0</v>
      </c>
      <c r="B19753" s="2" t="s">
        <v>4102</v>
      </c>
      <c r="C19753" s="2" t="s">
        <v>3739</v>
      </c>
      <c r="D19753" s="2" t="s">
        <v>1085</v>
      </c>
      <c r="E19753" s="4" t="s">
        <v>1779</v>
      </c>
      <c r="F19753" s="20" t="s">
        <v>1854</v>
      </c>
      <c r="G19753" s="8" t="str">
        <f>IF(COUNTIF('Dam Lines'!A:A,D19753)&gt;0,"Yes","No")</f>
        <v>Yes</v>
      </c>
      <c r="H19753" s="14" t="s">
        <v>1742</v>
      </c>
      <c r="I19753" s="8" t="str">
        <f t="array" ref="I19753">IF(G19753="Yes",XLOOKUP(D19753,'Dam Lines'!A:A,'Dam Lines'!J:J),"")</f>
        <v>NEVADA II</v>
      </c>
    </row>
    <row r="19754" hidden="1">
      <c r="A19754" s="11">
        <v>2.0</v>
      </c>
      <c r="B19754" s="2" t="s">
        <v>4908</v>
      </c>
      <c r="C19754" s="2" t="s">
        <v>1744</v>
      </c>
      <c r="D19754" s="2" t="s">
        <v>301</v>
      </c>
      <c r="E19754" s="4" t="s">
        <v>1779</v>
      </c>
      <c r="F19754" s="20" t="s">
        <v>1854</v>
      </c>
      <c r="G19754" s="8" t="str">
        <f>IF(COUNTIF('Dam Lines'!A:A,D19754)&gt;0,"Yes","No")</f>
        <v>Yes</v>
      </c>
      <c r="H19754" s="14" t="s">
        <v>1742</v>
      </c>
      <c r="I19754" s="8" t="str">
        <f t="array" ref="I19754">IF(G19754="Yes",XLOOKUP(D19754,'Dam Lines'!A:A,'Dam Lines'!J:J),"")</f>
        <v>DJEDDA</v>
      </c>
    </row>
    <row r="19755" hidden="1">
      <c r="A19755" s="11">
        <v>3.0</v>
      </c>
      <c r="B19755" s="2" t="s">
        <v>4475</v>
      </c>
      <c r="C19755" s="2" t="s">
        <v>2550</v>
      </c>
      <c r="D19755" s="2" t="s">
        <v>146</v>
      </c>
      <c r="E19755" s="4" t="s">
        <v>1779</v>
      </c>
      <c r="F19755" s="20" t="s">
        <v>1854</v>
      </c>
      <c r="G19755" s="8" t="str">
        <f>IF(COUNTIF('Dam Lines'!A:A,D19755)&gt;0,"Yes","No")</f>
        <v>Yes</v>
      </c>
      <c r="H19755" s="14" t="s">
        <v>1742</v>
      </c>
      <c r="I19755" s="8" t="str">
        <f t="array" ref="I19755">IF(G19755="Yes",XLOOKUP(D19755,'Dam Lines'!A:A,'Dam Lines'!J:J),"")</f>
        <v>NEVADA II</v>
      </c>
    </row>
    <row r="19756" hidden="1">
      <c r="A19756" s="11">
        <v>4.0</v>
      </c>
      <c r="B19756" s="2" t="s">
        <v>4839</v>
      </c>
      <c r="C19756" s="2" t="s">
        <v>1752</v>
      </c>
      <c r="D19756" s="2" t="s">
        <v>1292</v>
      </c>
      <c r="E19756" s="4" t="s">
        <v>1779</v>
      </c>
      <c r="F19756" s="20" t="s">
        <v>1854</v>
      </c>
      <c r="G19756" s="8" t="str">
        <f>IF(COUNTIF('Dam Lines'!A:A,D19756)&gt;0,"Yes","No")</f>
        <v>Yes</v>
      </c>
      <c r="H19756" s="14" t="s">
        <v>1742</v>
      </c>
      <c r="I19756" s="8" t="str">
        <f t="array" ref="I19756">IF(G19756="Yes",XLOOKUP(D19756,'Dam Lines'!A:A,'Dam Lines'!J:J),"")</f>
        <v>TRONJA</v>
      </c>
    </row>
    <row r="19757" hidden="1">
      <c r="A19757" s="11">
        <v>5.0</v>
      </c>
      <c r="B19757" s="2" t="s">
        <v>4910</v>
      </c>
      <c r="C19757" s="2" t="s">
        <v>4635</v>
      </c>
      <c r="D19757" s="2" t="s">
        <v>1296</v>
      </c>
      <c r="E19757" s="4" t="s">
        <v>1779</v>
      </c>
      <c r="F19757" s="20" t="s">
        <v>1854</v>
      </c>
      <c r="G19757" s="8" t="str">
        <f>IF(COUNTIF('Dam Lines'!A:A,D19757)&gt;0,"Yes","No")</f>
        <v>Yes</v>
      </c>
      <c r="H19757" s="14" t="s">
        <v>1742</v>
      </c>
      <c r="I19757" s="8" t="str">
        <f t="array" ref="I19757">IF(G19757="Yes",XLOOKUP(D19757,'Dam Lines'!A:A,'Dam Lines'!J:J),"")</f>
        <v>BRYANS TIME</v>
      </c>
    </row>
    <row r="19758" hidden="1">
      <c r="A19758" s="11">
        <v>6.0</v>
      </c>
      <c r="B19758" s="2" t="s">
        <v>4947</v>
      </c>
      <c r="C19758" s="2" t="s">
        <v>1752</v>
      </c>
      <c r="D19758" s="2" t="s">
        <v>1307</v>
      </c>
      <c r="E19758" s="4" t="s">
        <v>1779</v>
      </c>
      <c r="F19758" s="20" t="s">
        <v>1854</v>
      </c>
      <c r="G19758" s="8" t="str">
        <f>IF(COUNTIF('Dam Lines'!A:A,D19758)&gt;0,"Yes","No")</f>
        <v>Yes</v>
      </c>
      <c r="H19758" s="14" t="s">
        <v>1742</v>
      </c>
      <c r="I19758" s="8" t="str">
        <f t="array" ref="I19758">IF(G19758="Yes",XLOOKUP(D19758,'Dam Lines'!A:A,'Dam Lines'!J:J),"")</f>
        <v>NEVADA II</v>
      </c>
    </row>
    <row r="19759" hidden="1">
      <c r="A19759" s="11">
        <v>7.0</v>
      </c>
      <c r="B19759" s="2" t="s">
        <v>5030</v>
      </c>
      <c r="C19759" s="2" t="s">
        <v>1980</v>
      </c>
      <c r="D19759" s="2" t="s">
        <v>5031</v>
      </c>
      <c r="E19759" s="4" t="s">
        <v>1779</v>
      </c>
      <c r="F19759" s="20" t="s">
        <v>1854</v>
      </c>
      <c r="G19759" s="8" t="str">
        <f>IF(COUNTIF('Dam Lines'!A:A,D19759)&gt;0,"Yes","No")</f>
        <v>No</v>
      </c>
      <c r="H19759" s="14" t="s">
        <v>1742</v>
      </c>
      <c r="I19759" s="8" t="str">
        <f t="array" ref="I19759">IF(G19759="Yes",XLOOKUP(D19759,'Dam Lines'!A:A,'Dam Lines'!J:J),"")</f>
        <v/>
      </c>
    </row>
    <row r="19760" hidden="1">
      <c r="A19760" s="11">
        <v>8.0</v>
      </c>
      <c r="B19760" s="2" t="s">
        <v>5032</v>
      </c>
      <c r="C19760" s="2" t="s">
        <v>1908</v>
      </c>
      <c r="D19760" s="2" t="s">
        <v>5033</v>
      </c>
      <c r="E19760" s="4" t="s">
        <v>1779</v>
      </c>
      <c r="F19760" s="20" t="s">
        <v>1854</v>
      </c>
      <c r="G19760" s="1" t="s">
        <v>5034</v>
      </c>
      <c r="H19760" s="14" t="s">
        <v>1742</v>
      </c>
    </row>
    <row r="19761" hidden="1">
      <c r="A19761" s="11">
        <v>9.0</v>
      </c>
      <c r="B19761" s="2" t="s">
        <v>5040</v>
      </c>
      <c r="C19761" s="2" t="s">
        <v>1980</v>
      </c>
      <c r="D19761" s="2" t="s">
        <v>1297</v>
      </c>
      <c r="E19761" s="4" t="s">
        <v>1779</v>
      </c>
      <c r="F19761" s="20" t="s">
        <v>1854</v>
      </c>
      <c r="G19761" s="8" t="str">
        <f>IF(COUNTIF('Dam Lines'!A:A,D19761)&gt;0,"Yes","No")</f>
        <v>Yes</v>
      </c>
      <c r="H19761" s="14" t="s">
        <v>1742</v>
      </c>
      <c r="I19761" s="8" t="str">
        <f t="array" ref="I19761">IF(G19761="Yes",XLOOKUP(D19761,'Dam Lines'!A:A,'Dam Lines'!J:J),"")</f>
        <v>MAGNESIE</v>
      </c>
    </row>
    <row r="19762" hidden="1">
      <c r="A19762" s="11">
        <v>10.0</v>
      </c>
      <c r="B19762" s="2" t="s">
        <v>3346</v>
      </c>
      <c r="C19762" s="2" t="s">
        <v>1962</v>
      </c>
      <c r="D19762" s="2" t="s">
        <v>1262</v>
      </c>
      <c r="E19762" s="4" t="s">
        <v>1779</v>
      </c>
      <c r="F19762" s="20" t="s">
        <v>1854</v>
      </c>
      <c r="G19762" s="8" t="str">
        <f>IF(COUNTIF('Dam Lines'!A:A,D19762)&gt;0,"Yes","No")</f>
        <v>Yes</v>
      </c>
      <c r="H19762" s="14" t="s">
        <v>1742</v>
      </c>
      <c r="I19762" s="8" t="str">
        <f t="array" ref="I19762">IF(G19762="Yes",XLOOKUP(D19762,'Dam Lines'!A:A,'Dam Lines'!J:J),"")</f>
        <v>HALA AL THANIYA</v>
      </c>
    </row>
    <row r="19763" hidden="1">
      <c r="A19763" s="11">
        <v>11.0</v>
      </c>
      <c r="B19763" s="2" t="s">
        <v>5315</v>
      </c>
      <c r="C19763" s="2" t="s">
        <v>1980</v>
      </c>
      <c r="D19763" s="2" t="s">
        <v>5316</v>
      </c>
      <c r="E19763" s="4" t="s">
        <v>1779</v>
      </c>
      <c r="F19763" s="20" t="s">
        <v>1854</v>
      </c>
      <c r="G19763" s="8" t="str">
        <f>IF(COUNTIF('Dam Lines'!A:A,D19763)&gt;0,"Yes","No")</f>
        <v>No</v>
      </c>
      <c r="H19763" s="14" t="s">
        <v>1742</v>
      </c>
      <c r="I19763" s="8" t="str">
        <f t="array" ref="I19763">IF(G19763="Yes",XLOOKUP(D19763,'Dam Lines'!A:A,'Dam Lines'!J:J),"")</f>
        <v/>
      </c>
    </row>
    <row r="19764" hidden="1">
      <c r="A19764" s="11">
        <v>12.0</v>
      </c>
      <c r="B19764" s="2" t="s">
        <v>5561</v>
      </c>
      <c r="C19764" s="2" t="s">
        <v>4572</v>
      </c>
      <c r="D19764" s="2" t="s">
        <v>5562</v>
      </c>
      <c r="E19764" s="4" t="s">
        <v>1779</v>
      </c>
      <c r="F19764" s="20" t="s">
        <v>1854</v>
      </c>
      <c r="G19764" s="8" t="str">
        <f>IF(COUNTIF('Dam Lines'!A:A,D19764)&gt;0,"Yes","No")</f>
        <v>No</v>
      </c>
      <c r="H19764" s="14" t="s">
        <v>1742</v>
      </c>
      <c r="I19764" s="8" t="str">
        <f t="array" ref="I19764">IF(G19764="Yes",XLOOKUP(D19764,'Dam Lines'!A:A,'Dam Lines'!J:J),"")</f>
        <v/>
      </c>
    </row>
    <row r="19765" hidden="1">
      <c r="A19765" s="11">
        <v>13.0</v>
      </c>
      <c r="B19765" s="2" t="s">
        <v>4884</v>
      </c>
      <c r="C19765" s="2" t="s">
        <v>3697</v>
      </c>
      <c r="D19765" s="2" t="s">
        <v>539</v>
      </c>
      <c r="E19765" s="4" t="s">
        <v>1779</v>
      </c>
      <c r="F19765" s="20" t="s">
        <v>1854</v>
      </c>
      <c r="G19765" s="8" t="str">
        <f>IF(COUNTIF('Dam Lines'!A:A,D19765)&gt;0,"Yes","No")</f>
        <v>Yes</v>
      </c>
      <c r="H19765" s="14" t="s">
        <v>1742</v>
      </c>
      <c r="I19765" s="8" t="str">
        <f t="array" ref="I19765">IF(G19765="Yes",XLOOKUP(D19765,'Dam Lines'!A:A,'Dam Lines'!J:J),"")</f>
        <v>FADJURLENE</v>
      </c>
    </row>
    <row r="19766" hidden="1">
      <c r="A19766" s="11">
        <v>14.0</v>
      </c>
      <c r="B19766" s="2" t="s">
        <v>5563</v>
      </c>
      <c r="C19766" s="2" t="s">
        <v>2929</v>
      </c>
      <c r="D19766" s="2" t="s">
        <v>5564</v>
      </c>
      <c r="E19766" s="4" t="s">
        <v>1779</v>
      </c>
      <c r="F19766" s="20" t="s">
        <v>1854</v>
      </c>
      <c r="G19766" s="8" t="str">
        <f>IF(COUNTIF('Dam Lines'!A:A,D19766)&gt;0,"Yes","No")</f>
        <v>No</v>
      </c>
      <c r="H19766" s="14" t="s">
        <v>1742</v>
      </c>
      <c r="I19766" s="8" t="str">
        <f t="array" ref="I19766">IF(G19766="Yes",XLOOKUP(D19766,'Dam Lines'!A:A,'Dam Lines'!J:J),"")</f>
        <v/>
      </c>
    </row>
    <row r="19767" hidden="1">
      <c r="A19767" s="11">
        <v>1.0</v>
      </c>
      <c r="B19767" s="2" t="s">
        <v>4601</v>
      </c>
      <c r="C19767" s="2" t="s">
        <v>1817</v>
      </c>
      <c r="D19767" s="2" t="s">
        <v>4602</v>
      </c>
      <c r="E19767" s="4" t="s">
        <v>1779</v>
      </c>
      <c r="F19767" s="20" t="s">
        <v>1854</v>
      </c>
      <c r="G19767" s="8" t="str">
        <f>IF(COUNTIF('Dam Lines'!A:A,D19767)&gt;0,"Yes","No")</f>
        <v>No</v>
      </c>
      <c r="H19767" s="14" t="s">
        <v>1742</v>
      </c>
      <c r="I19767" s="8" t="str">
        <f t="array" ref="I19767">IF(G19767="Yes",XLOOKUP(D19767,'Dam Lines'!A:A,'Dam Lines'!J:J),"")</f>
        <v/>
      </c>
    </row>
    <row r="19768" hidden="1">
      <c r="A19768" s="11">
        <v>2.0</v>
      </c>
      <c r="B19768" s="2" t="s">
        <v>4386</v>
      </c>
      <c r="C19768" s="2" t="s">
        <v>3344</v>
      </c>
      <c r="D19768" s="2" t="s">
        <v>4130</v>
      </c>
      <c r="E19768" s="4" t="s">
        <v>1779</v>
      </c>
      <c r="F19768" s="20" t="s">
        <v>1854</v>
      </c>
      <c r="G19768" s="8" t="str">
        <f>IF(COUNTIF('Dam Lines'!A:A,D19768)&gt;0,"Yes","No")</f>
        <v>No</v>
      </c>
      <c r="H19768" s="14" t="s">
        <v>1742</v>
      </c>
      <c r="I19768" s="8" t="str">
        <f t="array" ref="I19768">IF(G19768="Yes",XLOOKUP(D19768,'Dam Lines'!A:A,'Dam Lines'!J:J),"")</f>
        <v/>
      </c>
    </row>
    <row r="19769" hidden="1">
      <c r="A19769" s="11">
        <v>3.0</v>
      </c>
      <c r="B19769" s="2" t="s">
        <v>5123</v>
      </c>
      <c r="C19769" s="2" t="s">
        <v>1816</v>
      </c>
      <c r="D19769" s="2" t="s">
        <v>5124</v>
      </c>
      <c r="E19769" s="4" t="s">
        <v>1779</v>
      </c>
      <c r="F19769" s="20" t="s">
        <v>1854</v>
      </c>
      <c r="G19769" s="8" t="str">
        <f>IF(COUNTIF('Dam Lines'!A:A,D19769)&gt;0,"Yes","No")</f>
        <v>No</v>
      </c>
      <c r="H19769" s="14" t="s">
        <v>1742</v>
      </c>
      <c r="I19769" s="8" t="str">
        <f t="array" ref="I19769">IF(G19769="Yes",XLOOKUP(D19769,'Dam Lines'!A:A,'Dam Lines'!J:J),"")</f>
        <v/>
      </c>
    </row>
    <row r="19770" hidden="1">
      <c r="A19770" s="11">
        <v>4.0</v>
      </c>
      <c r="B19770" s="2" t="s">
        <v>4721</v>
      </c>
      <c r="C19770" s="2" t="s">
        <v>3739</v>
      </c>
      <c r="D19770" s="2" t="s">
        <v>1958</v>
      </c>
      <c r="E19770" s="4" t="s">
        <v>1779</v>
      </c>
      <c r="F19770" s="20" t="s">
        <v>1854</v>
      </c>
      <c r="G19770" s="8" t="str">
        <f>IF(COUNTIF('Dam Lines'!A:A,D19770)&gt;0,"Yes","No")</f>
        <v>No</v>
      </c>
      <c r="H19770" s="14" t="s">
        <v>1742</v>
      </c>
      <c r="I19770" s="8" t="str">
        <f t="array" ref="I19770">IF(G19770="Yes",XLOOKUP(D19770,'Dam Lines'!A:A,'Dam Lines'!J:J),"")</f>
        <v/>
      </c>
    </row>
    <row r="19771" hidden="1">
      <c r="A19771" s="11">
        <v>5.0</v>
      </c>
      <c r="B19771" s="2" t="s">
        <v>4787</v>
      </c>
      <c r="C19771" s="2" t="s">
        <v>1859</v>
      </c>
      <c r="D19771" s="2" t="s">
        <v>4979</v>
      </c>
      <c r="E19771" s="4" t="s">
        <v>1779</v>
      </c>
      <c r="F19771" s="20" t="s">
        <v>1854</v>
      </c>
      <c r="G19771" s="8" t="str">
        <f>IF(COUNTIF('Dam Lines'!A:A,D19771)&gt;0,"Yes","No")</f>
        <v>No</v>
      </c>
      <c r="H19771" s="14" t="s">
        <v>1761</v>
      </c>
      <c r="I19771" s="8" t="str">
        <f t="array" ref="I19771">IF(G19771="Yes",XLOOKUP(D19771,'Dam Lines'!A:A,'Dam Lines'!J:J),"")</f>
        <v/>
      </c>
    </row>
    <row r="19772" hidden="1">
      <c r="A19772" s="11">
        <v>6.0</v>
      </c>
      <c r="B19772" s="2" t="s">
        <v>4305</v>
      </c>
      <c r="C19772" s="2" t="s">
        <v>2291</v>
      </c>
      <c r="D19772" s="2" t="s">
        <v>1165</v>
      </c>
      <c r="E19772" s="4" t="s">
        <v>1779</v>
      </c>
      <c r="F19772" s="20" t="s">
        <v>1854</v>
      </c>
      <c r="G19772" s="8" t="str">
        <f>IF(COUNTIF('Dam Lines'!A:A,D19772)&gt;0,"Yes","No")</f>
        <v>Yes</v>
      </c>
      <c r="H19772" s="14" t="s">
        <v>1742</v>
      </c>
      <c r="I19772" s="8" t="str">
        <f t="array" ref="I19772">IF(G19772="Yes",XLOOKUP(D19772,'Dam Lines'!A:A,'Dam Lines'!J:J),"")</f>
        <v>NEVADA II</v>
      </c>
    </row>
    <row r="19773" hidden="1">
      <c r="A19773" s="11">
        <v>7.0</v>
      </c>
      <c r="B19773" s="2" t="s">
        <v>3930</v>
      </c>
      <c r="C19773" s="2" t="s">
        <v>1798</v>
      </c>
      <c r="D19773" s="2" t="s">
        <v>133</v>
      </c>
      <c r="E19773" s="4" t="s">
        <v>1779</v>
      </c>
      <c r="F19773" s="20" t="s">
        <v>1854</v>
      </c>
      <c r="G19773" s="8" t="str">
        <f>IF(COUNTIF('Dam Lines'!A:A,D19773)&gt;0,"Yes","No")</f>
        <v>Yes</v>
      </c>
      <c r="H19773" s="14" t="s">
        <v>1742</v>
      </c>
      <c r="I19773" s="8" t="str">
        <f t="array" ref="I19773">IF(G19773="Yes",XLOOKUP(D19773,'Dam Lines'!A:A,'Dam Lines'!J:J),"")</f>
        <v>YFS ALMOND JOY</v>
      </c>
    </row>
    <row r="19774" hidden="1">
      <c r="A19774" s="11">
        <v>8.0</v>
      </c>
      <c r="B19774" s="2" t="s">
        <v>5051</v>
      </c>
      <c r="C19774" s="2" t="s">
        <v>3697</v>
      </c>
      <c r="D19774" s="2" t="s">
        <v>766</v>
      </c>
      <c r="E19774" s="4" t="s">
        <v>1779</v>
      </c>
      <c r="F19774" s="20" t="s">
        <v>1854</v>
      </c>
      <c r="G19774" s="8" t="str">
        <f>IF(COUNTIF('Dam Lines'!A:A,D19774)&gt;0,"Yes","No")</f>
        <v>Yes</v>
      </c>
      <c r="H19774" s="14" t="s">
        <v>1742</v>
      </c>
      <c r="I19774" s="8" t="str">
        <f t="array" ref="I19774">IF(G19774="Yes",XLOOKUP(D19774,'Dam Lines'!A:A,'Dam Lines'!J:J),"")</f>
        <v>FATMA</v>
      </c>
    </row>
    <row r="19775" hidden="1">
      <c r="A19775" s="11">
        <v>9.0</v>
      </c>
      <c r="B19775" s="2" t="s">
        <v>2635</v>
      </c>
      <c r="C19775" s="2" t="s">
        <v>1798</v>
      </c>
      <c r="D19775" s="2" t="s">
        <v>109</v>
      </c>
      <c r="E19775" s="4" t="s">
        <v>1779</v>
      </c>
      <c r="F19775" s="20" t="s">
        <v>1854</v>
      </c>
      <c r="G19775" s="8" t="str">
        <f>IF(COUNTIF('Dam Lines'!A:A,D19775)&gt;0,"Yes","No")</f>
        <v>Yes</v>
      </c>
      <c r="H19775" s="14" t="s">
        <v>1742</v>
      </c>
      <c r="I19775" s="8" t="str">
        <f t="array" ref="I19775">IF(G19775="Yes",XLOOKUP(D19775,'Dam Lines'!A:A,'Dam Lines'!J:J),"")</f>
        <v>ASTRALE</v>
      </c>
    </row>
    <row r="19776" hidden="1">
      <c r="A19776" s="11">
        <v>10.0</v>
      </c>
      <c r="B19776" s="2" t="s">
        <v>4181</v>
      </c>
      <c r="C19776" s="2" t="s">
        <v>2821</v>
      </c>
      <c r="D19776" s="2" t="s">
        <v>4182</v>
      </c>
      <c r="E19776" s="4" t="s">
        <v>1779</v>
      </c>
      <c r="F19776" s="20" t="s">
        <v>1854</v>
      </c>
      <c r="G19776" s="8" t="str">
        <f>IF(COUNTIF('Dam Lines'!A:A,D19776)&gt;0,"Yes","No")</f>
        <v>No</v>
      </c>
      <c r="H19776" s="14" t="s">
        <v>1742</v>
      </c>
      <c r="I19776" s="8" t="str">
        <f t="array" ref="I19776">IF(G19776="Yes",XLOOKUP(D19776,'Dam Lines'!A:A,'Dam Lines'!J:J),"")</f>
        <v/>
      </c>
    </row>
    <row r="19777" hidden="1">
      <c r="A19777" s="11">
        <v>11.0</v>
      </c>
      <c r="B19777" s="2" t="s">
        <v>4662</v>
      </c>
      <c r="C19777" s="2" t="s">
        <v>4663</v>
      </c>
      <c r="D19777" s="2" t="s">
        <v>810</v>
      </c>
      <c r="E19777" s="4" t="s">
        <v>1779</v>
      </c>
      <c r="F19777" s="20" t="s">
        <v>1854</v>
      </c>
      <c r="G19777" s="8" t="str">
        <f>IF(COUNTIF('Dam Lines'!A:A,D19777)&gt;0,"Yes","No")</f>
        <v>Yes</v>
      </c>
      <c r="H19777" s="14" t="s">
        <v>1742</v>
      </c>
      <c r="I19777" s="8" t="str">
        <f t="array" ref="I19777">IF(G19777="Yes",XLOOKUP(D19777,'Dam Lines'!A:A,'Dam Lines'!J:J),"")</f>
        <v>FATMA</v>
      </c>
    </row>
    <row r="19778" hidden="1">
      <c r="A19778" s="11">
        <v>12.0</v>
      </c>
      <c r="B19778" s="2" t="s">
        <v>3227</v>
      </c>
      <c r="C19778" s="2" t="s">
        <v>1798</v>
      </c>
      <c r="D19778" s="2" t="s">
        <v>1126</v>
      </c>
      <c r="E19778" s="4" t="s">
        <v>1779</v>
      </c>
      <c r="F19778" s="20" t="s">
        <v>1854</v>
      </c>
      <c r="G19778" s="8" t="str">
        <f>IF(COUNTIF('Dam Lines'!A:A,D19778)&gt;0,"Yes","No")</f>
        <v>No</v>
      </c>
      <c r="H19778" s="14" t="s">
        <v>1742</v>
      </c>
      <c r="I19778" s="8" t="str">
        <f t="array" ref="I19778">IF(G19778="Yes",XLOOKUP(D19778,'Dam Lines'!A:A,'Dam Lines'!J:J),"")</f>
        <v/>
      </c>
    </row>
    <row r="19779" hidden="1">
      <c r="A19779" s="11">
        <v>13.0</v>
      </c>
      <c r="B19779" s="2" t="s">
        <v>3962</v>
      </c>
      <c r="C19779" s="2" t="s">
        <v>1798</v>
      </c>
      <c r="D19779" s="2" t="s">
        <v>122</v>
      </c>
      <c r="E19779" s="4" t="s">
        <v>1779</v>
      </c>
      <c r="F19779" s="20" t="s">
        <v>1854</v>
      </c>
      <c r="G19779" s="8" t="str">
        <f>IF(COUNTIF('Dam Lines'!A:A,D19779)&gt;0,"Yes","No")</f>
        <v>Yes</v>
      </c>
      <c r="H19779" s="14" t="s">
        <v>1742</v>
      </c>
      <c r="I19779" s="8" t="str">
        <f t="array" ref="I19779">IF(G19779="Yes",XLOOKUP(D19779,'Dam Lines'!A:A,'Dam Lines'!J:J),"")</f>
        <v>NEVADA II</v>
      </c>
    </row>
    <row r="19780" hidden="1">
      <c r="A19780" s="11">
        <v>14.0</v>
      </c>
      <c r="B19780" s="2" t="s">
        <v>4733</v>
      </c>
      <c r="C19780" s="2" t="s">
        <v>2479</v>
      </c>
      <c r="D19780" s="2" t="s">
        <v>672</v>
      </c>
      <c r="E19780" s="4" t="s">
        <v>1779</v>
      </c>
      <c r="F19780" s="20" t="s">
        <v>1854</v>
      </c>
      <c r="G19780" s="8" t="str">
        <f>IF(COUNTIF('Dam Lines'!A:A,D19780)&gt;0,"Yes","No")</f>
        <v>Yes</v>
      </c>
      <c r="H19780" s="14" t="s">
        <v>1761</v>
      </c>
      <c r="I19780" s="8" t="str">
        <f t="array" ref="I19780">IF(G19780="Yes",XLOOKUP(D19780,'Dam Lines'!A:A,'Dam Lines'!J:J),"")</f>
        <v>MONAT</v>
      </c>
    </row>
    <row r="19781" hidden="1">
      <c r="A19781" s="11">
        <v>15.0</v>
      </c>
      <c r="B19781" s="2" t="s">
        <v>3694</v>
      </c>
      <c r="C19781" s="2" t="s">
        <v>1962</v>
      </c>
      <c r="D19781" s="2" t="s">
        <v>232</v>
      </c>
      <c r="E19781" s="4" t="s">
        <v>1779</v>
      </c>
      <c r="F19781" s="20" t="s">
        <v>1854</v>
      </c>
      <c r="G19781" s="8" t="str">
        <f>IF(COUNTIF('Dam Lines'!A:A,D19781)&gt;0,"Yes","No")</f>
        <v>Yes</v>
      </c>
      <c r="H19781" s="14" t="s">
        <v>1742</v>
      </c>
      <c r="I19781" s="8" t="str">
        <f t="array" ref="I19781">IF(G19781="Yes",XLOOKUP(D19781,'Dam Lines'!A:A,'Dam Lines'!J:J),"")</f>
        <v>GHARDAIA</v>
      </c>
    </row>
    <row r="19782" hidden="1">
      <c r="A19782" s="11">
        <v>16.0</v>
      </c>
      <c r="B19782" s="2" t="s">
        <v>4955</v>
      </c>
      <c r="C19782" s="2" t="s">
        <v>1785</v>
      </c>
      <c r="D19782" s="2" t="s">
        <v>4956</v>
      </c>
      <c r="E19782" s="4" t="s">
        <v>1779</v>
      </c>
      <c r="F19782" s="20" t="s">
        <v>1854</v>
      </c>
      <c r="G19782" s="8" t="str">
        <f>IF(COUNTIF('Dam Lines'!A:A,D19782)&gt;0,"Yes","No")</f>
        <v>No</v>
      </c>
      <c r="H19782" s="14" t="s">
        <v>1742</v>
      </c>
      <c r="I19782" s="8" t="str">
        <f t="array" ref="I19782">IF(G19782="Yes",XLOOKUP(D19782,'Dam Lines'!A:A,'Dam Lines'!J:J),"")</f>
        <v/>
      </c>
    </row>
    <row r="19783" hidden="1">
      <c r="A19783" s="11">
        <v>1.0</v>
      </c>
      <c r="B19783" s="2" t="s">
        <v>4586</v>
      </c>
      <c r="C19783" s="2" t="s">
        <v>1962</v>
      </c>
      <c r="D19783" s="2" t="s">
        <v>684</v>
      </c>
      <c r="E19783" s="4" t="s">
        <v>1740</v>
      </c>
      <c r="F19783" s="21" t="s">
        <v>1741</v>
      </c>
      <c r="G19783" s="8" t="str">
        <f>IF(COUNTIF('Dam Lines'!A:A,D19783)&gt;0,"Yes","No")</f>
        <v>Yes</v>
      </c>
      <c r="H19783" s="14" t="s">
        <v>1742</v>
      </c>
      <c r="I19783" s="8" t="str">
        <f t="array" ref="I19783">IF(G19783="Yes",XLOOKUP(D19783,'Dam Lines'!A:A,'Dam Lines'!J:J),"")</f>
        <v>SAADA</v>
      </c>
    </row>
    <row r="19784" hidden="1">
      <c r="A19784" s="11">
        <v>2.0</v>
      </c>
      <c r="B19784" s="2" t="s">
        <v>4723</v>
      </c>
      <c r="C19784" s="2" t="s">
        <v>1962</v>
      </c>
      <c r="D19784" s="2" t="s">
        <v>4724</v>
      </c>
      <c r="E19784" s="4" t="s">
        <v>1740</v>
      </c>
      <c r="F19784" s="21" t="s">
        <v>1741</v>
      </c>
      <c r="G19784" s="8" t="str">
        <f>IF(COUNTIF('Dam Lines'!A:A,D19784)&gt;0,"Yes","No")</f>
        <v>No</v>
      </c>
      <c r="H19784" s="14" t="s">
        <v>1742</v>
      </c>
      <c r="I19784" s="8" t="str">
        <f t="array" ref="I19784">IF(G19784="Yes",XLOOKUP(D19784,'Dam Lines'!A:A,'Dam Lines'!J:J),"")</f>
        <v/>
      </c>
    </row>
    <row r="19785" hidden="1">
      <c r="A19785" s="11">
        <v>3.0</v>
      </c>
      <c r="B19785" s="2" t="s">
        <v>5179</v>
      </c>
      <c r="C19785" s="2" t="s">
        <v>1817</v>
      </c>
      <c r="D19785" s="2" t="s">
        <v>1081</v>
      </c>
      <c r="E19785" s="4" t="s">
        <v>1740</v>
      </c>
      <c r="F19785" s="21" t="s">
        <v>1741</v>
      </c>
      <c r="G19785" s="8" t="str">
        <f>IF(COUNTIF('Dam Lines'!A:A,D19785)&gt;0,"Yes","No")</f>
        <v>Yes</v>
      </c>
      <c r="H19785" s="14" t="s">
        <v>1742</v>
      </c>
      <c r="I19785" s="8" t="str">
        <f t="array" ref="I19785">IF(G19785="Yes",XLOOKUP(D19785,'Dam Lines'!A:A,'Dam Lines'!J:J),"")</f>
        <v>PHILIPPA</v>
      </c>
    </row>
    <row r="19786" hidden="1">
      <c r="A19786" s="11">
        <v>4.0</v>
      </c>
      <c r="B19786" s="2" t="s">
        <v>4930</v>
      </c>
      <c r="C19786" s="2" t="s">
        <v>3739</v>
      </c>
      <c r="D19786" s="2" t="s">
        <v>100</v>
      </c>
      <c r="E19786" s="4" t="s">
        <v>1740</v>
      </c>
      <c r="F19786" s="21" t="s">
        <v>1741</v>
      </c>
      <c r="G19786" s="8" t="str">
        <f>IF(COUNTIF('Dam Lines'!A:A,D19786)&gt;0,"Yes","No")</f>
        <v>Yes</v>
      </c>
      <c r="H19786" s="14" t="s">
        <v>1742</v>
      </c>
      <c r="I19786" s="8" t="str">
        <f t="array" ref="I19786">IF(G19786="Yes",XLOOKUP(D19786,'Dam Lines'!A:A,'Dam Lines'!J:J),"")</f>
        <v>GAICHI</v>
      </c>
    </row>
    <row r="19787" hidden="1">
      <c r="A19787" s="11">
        <v>5.0</v>
      </c>
      <c r="B19787" s="2" t="s">
        <v>5072</v>
      </c>
      <c r="C19787" s="2" t="s">
        <v>4952</v>
      </c>
      <c r="D19787" s="2" t="s">
        <v>276</v>
      </c>
      <c r="E19787" s="4" t="s">
        <v>1740</v>
      </c>
      <c r="F19787" s="21" t="s">
        <v>1741</v>
      </c>
      <c r="G19787" s="8" t="str">
        <f>IF(COUNTIF('Dam Lines'!A:A,D19787)&gt;0,"Yes","No")</f>
        <v>Yes</v>
      </c>
      <c r="H19787" s="14" t="s">
        <v>1742</v>
      </c>
      <c r="I19787" s="8" t="str">
        <f t="array" ref="I19787">IF(G19787="Yes",XLOOKUP(D19787,'Dam Lines'!A:A,'Dam Lines'!J:J),"")</f>
        <v>MAGNESIE</v>
      </c>
    </row>
    <row r="19788" hidden="1">
      <c r="A19788" s="11">
        <v>6.0</v>
      </c>
      <c r="B19788" s="2" t="s">
        <v>5565</v>
      </c>
      <c r="C19788" s="2" t="s">
        <v>5346</v>
      </c>
      <c r="D19788" s="2" t="s">
        <v>830</v>
      </c>
      <c r="E19788" s="4" t="s">
        <v>1740</v>
      </c>
      <c r="F19788" s="21" t="s">
        <v>1741</v>
      </c>
      <c r="G19788" s="8" t="str">
        <f>IF(COUNTIF('Dam Lines'!A:A,D19788)&gt;0,"Yes","No")</f>
        <v>Yes</v>
      </c>
      <c r="H19788" s="14" t="s">
        <v>1761</v>
      </c>
      <c r="I19788" s="8" t="str">
        <f t="array" ref="I19788">IF(G19788="Yes",XLOOKUP(D19788,'Dam Lines'!A:A,'Dam Lines'!J:J),"")</f>
        <v>ASALA HALEEMA</v>
      </c>
    </row>
    <row r="19789" hidden="1">
      <c r="A19789" s="11">
        <v>7.0</v>
      </c>
      <c r="B19789" s="2" t="s">
        <v>4521</v>
      </c>
      <c r="C19789" s="2" t="s">
        <v>1962</v>
      </c>
      <c r="D19789" s="2" t="s">
        <v>118</v>
      </c>
      <c r="E19789" s="4" t="s">
        <v>1740</v>
      </c>
      <c r="F19789" s="21" t="s">
        <v>1741</v>
      </c>
      <c r="G19789" s="8" t="str">
        <f>IF(COUNTIF('Dam Lines'!A:A,D19789)&gt;0,"Yes","No")</f>
        <v>Yes</v>
      </c>
      <c r="H19789" s="14" t="s">
        <v>1761</v>
      </c>
      <c r="I19789" s="8" t="str">
        <f t="array" ref="I19789">IF(G19789="Yes",XLOOKUP(D19789,'Dam Lines'!A:A,'Dam Lines'!J:J),"")</f>
        <v>SAPINA</v>
      </c>
    </row>
    <row r="19790" hidden="1">
      <c r="A19790" s="11">
        <v>8.0</v>
      </c>
      <c r="B19790" s="2" t="s">
        <v>3227</v>
      </c>
      <c r="C19790" s="2" t="s">
        <v>1798</v>
      </c>
      <c r="D19790" s="2" t="s">
        <v>1126</v>
      </c>
      <c r="E19790" s="4" t="s">
        <v>1740</v>
      </c>
      <c r="F19790" s="21" t="s">
        <v>1741</v>
      </c>
      <c r="G19790" s="8" t="str">
        <f>IF(COUNTIF('Dam Lines'!A:A,D19790)&gt;0,"Yes","No")</f>
        <v>No</v>
      </c>
      <c r="H19790" s="14" t="s">
        <v>1742</v>
      </c>
      <c r="I19790" s="8" t="str">
        <f t="array" ref="I19790">IF(G19790="Yes",XLOOKUP(D19790,'Dam Lines'!A:A,'Dam Lines'!J:J),"")</f>
        <v/>
      </c>
    </row>
    <row r="19791" hidden="1">
      <c r="A19791" s="11">
        <v>9.0</v>
      </c>
      <c r="B19791" s="2" t="s">
        <v>5163</v>
      </c>
      <c r="C19791" s="2" t="s">
        <v>3344</v>
      </c>
      <c r="D19791" s="2" t="s">
        <v>3534</v>
      </c>
      <c r="E19791" s="4" t="s">
        <v>1740</v>
      </c>
      <c r="F19791" s="21" t="s">
        <v>1741</v>
      </c>
      <c r="G19791" s="8" t="str">
        <f>IF(COUNTIF('Dam Lines'!A:A,D19791)&gt;0,"Yes","No")</f>
        <v>No</v>
      </c>
      <c r="H19791" s="14" t="s">
        <v>1742</v>
      </c>
      <c r="I19791" s="8" t="str">
        <f t="array" ref="I19791">IF(G19791="Yes",XLOOKUP(D19791,'Dam Lines'!A:A,'Dam Lines'!J:J),"")</f>
        <v/>
      </c>
    </row>
    <row r="19792" hidden="1">
      <c r="A19792" s="11">
        <v>10.0</v>
      </c>
      <c r="B19792" s="2" t="s">
        <v>3725</v>
      </c>
      <c r="C19792" s="2" t="s">
        <v>3000</v>
      </c>
      <c r="D19792" s="2" t="s">
        <v>601</v>
      </c>
      <c r="E19792" s="4" t="s">
        <v>1740</v>
      </c>
      <c r="F19792" s="21" t="s">
        <v>1741</v>
      </c>
      <c r="G19792" s="8" t="str">
        <f>IF(COUNTIF('Dam Lines'!A:A,D19792)&gt;0,"Yes","No")</f>
        <v>Yes</v>
      </c>
      <c r="H19792" s="14" t="s">
        <v>1742</v>
      </c>
      <c r="I19792" s="8" t="str">
        <f t="array" ref="I19792">IF(G19792="Yes",XLOOKUP(D19792,'Dam Lines'!A:A,'Dam Lines'!J:J),"")</f>
        <v>KRADJIE DE NERAK</v>
      </c>
    </row>
    <row r="19793" hidden="1">
      <c r="A19793" s="11">
        <v>11.0</v>
      </c>
      <c r="B19793" s="2" t="s">
        <v>4790</v>
      </c>
      <c r="C19793" s="2" t="s">
        <v>2347</v>
      </c>
      <c r="D19793" s="2" t="s">
        <v>405</v>
      </c>
      <c r="E19793" s="4" t="s">
        <v>1740</v>
      </c>
      <c r="F19793" s="21" t="s">
        <v>1741</v>
      </c>
      <c r="G19793" s="8" t="str">
        <f>IF(COUNTIF('Dam Lines'!A:A,D19793)&gt;0,"Yes","No")</f>
        <v>Yes</v>
      </c>
      <c r="H19793" s="14" t="s">
        <v>1742</v>
      </c>
      <c r="I19793" s="8" t="str">
        <f t="array" ref="I19793">IF(G19793="Yes",XLOOKUP(D19793,'Dam Lines'!A:A,'Dam Lines'!J:J),"")</f>
        <v>MADOU</v>
      </c>
    </row>
    <row r="19794" hidden="1">
      <c r="A19794" s="11">
        <v>12.0</v>
      </c>
      <c r="B19794" s="2" t="s">
        <v>5515</v>
      </c>
      <c r="C19794" s="2" t="s">
        <v>3905</v>
      </c>
      <c r="D19794" s="2" t="s">
        <v>762</v>
      </c>
      <c r="E19794" s="4" t="s">
        <v>1740</v>
      </c>
      <c r="F19794" s="21" t="s">
        <v>1741</v>
      </c>
      <c r="G19794" s="8" t="str">
        <f>IF(COUNTIF('Dam Lines'!A:A,D19794)&gt;0,"Yes","No")</f>
        <v>Yes</v>
      </c>
      <c r="H19794" s="14" t="s">
        <v>1742</v>
      </c>
      <c r="I19794" s="8" t="str">
        <f t="array" ref="I19794">IF(G19794="Yes",XLOOKUP(D19794,'Dam Lines'!A:A,'Dam Lines'!J:J),"")</f>
        <v>FATMA</v>
      </c>
    </row>
    <row r="19795" hidden="1">
      <c r="A19795" s="11">
        <v>13.0</v>
      </c>
      <c r="B19795" s="2" t="s">
        <v>4999</v>
      </c>
      <c r="C19795" s="2" t="s">
        <v>1802</v>
      </c>
      <c r="D19795" s="2" t="s">
        <v>334</v>
      </c>
      <c r="E19795" s="4" t="s">
        <v>1740</v>
      </c>
      <c r="F19795" s="21" t="s">
        <v>1741</v>
      </c>
      <c r="G19795" s="8" t="str">
        <f>IF(COUNTIF('Dam Lines'!A:A,D19795)&gt;0,"Yes","No")</f>
        <v>Yes</v>
      </c>
      <c r="H19795" s="14" t="s">
        <v>1742</v>
      </c>
      <c r="I19795" s="8" t="str">
        <f t="array" ref="I19795">IF(G19795="Yes",XLOOKUP(D19795,'Dam Lines'!A:A,'Dam Lines'!J:J),"")</f>
        <v>BASSALA</v>
      </c>
    </row>
    <row r="19796" hidden="1">
      <c r="A19796" s="11">
        <v>14.0</v>
      </c>
      <c r="B19796" s="2" t="s">
        <v>5028</v>
      </c>
      <c r="C19796" s="2" t="s">
        <v>1752</v>
      </c>
      <c r="D19796" s="2" t="s">
        <v>400</v>
      </c>
      <c r="E19796" s="4" t="s">
        <v>1740</v>
      </c>
      <c r="F19796" s="21" t="s">
        <v>1741</v>
      </c>
      <c r="G19796" s="8" t="str">
        <f>IF(COUNTIF('Dam Lines'!A:A,D19796)&gt;0,"Yes","No")</f>
        <v>Yes</v>
      </c>
      <c r="H19796" s="14" t="s">
        <v>1761</v>
      </c>
      <c r="I19796" s="8" t="str">
        <f t="array" ref="I19796">IF(G19796="Yes",XLOOKUP(D19796,'Dam Lines'!A:A,'Dam Lines'!J:J),"")</f>
        <v>MRABBIA</v>
      </c>
    </row>
    <row r="19797" hidden="1">
      <c r="A19797" s="11">
        <v>15.0</v>
      </c>
      <c r="B19797" s="2" t="s">
        <v>5382</v>
      </c>
      <c r="C19797" s="2" t="s">
        <v>5383</v>
      </c>
      <c r="D19797" s="2" t="s">
        <v>516</v>
      </c>
      <c r="E19797" s="4" t="s">
        <v>1740</v>
      </c>
      <c r="F19797" s="21" t="s">
        <v>1741</v>
      </c>
      <c r="G19797" s="8" t="str">
        <f>IF(COUNTIF('Dam Lines'!A:A,D19797)&gt;0,"Yes","No")</f>
        <v>Yes</v>
      </c>
      <c r="H19797" s="14" t="s">
        <v>1742</v>
      </c>
      <c r="I19797" s="8" t="str">
        <f t="array" ref="I19797">IF(G19797="Yes",XLOOKUP(D19797,'Dam Lines'!A:A,'Dam Lines'!J:J),"")</f>
        <v>NEVADA II</v>
      </c>
    </row>
    <row r="19798" hidden="1">
      <c r="A19798" s="11">
        <v>16.0</v>
      </c>
      <c r="B19798" s="2" t="s">
        <v>5208</v>
      </c>
      <c r="C19798" s="2" t="s">
        <v>2248</v>
      </c>
      <c r="D19798" s="2" t="s">
        <v>1091</v>
      </c>
      <c r="E19798" s="4" t="s">
        <v>1740</v>
      </c>
      <c r="F19798" s="21" t="s">
        <v>1741</v>
      </c>
      <c r="G19798" s="8" t="str">
        <f>IF(COUNTIF('Dam Lines'!A:A,D19798)&gt;0,"Yes","No")</f>
        <v>Yes</v>
      </c>
      <c r="H19798" s="14" t="s">
        <v>1742</v>
      </c>
      <c r="I19798" s="8" t="str">
        <f t="array" ref="I19798">IF(G19798="Yes",XLOOKUP(D19798,'Dam Lines'!A:A,'Dam Lines'!J:J),"")</f>
        <v>YFS ALMOND JOY</v>
      </c>
    </row>
    <row r="19799">
      <c r="A19799" s="11">
        <v>1.0</v>
      </c>
      <c r="B19799" s="2" t="s">
        <v>4984</v>
      </c>
      <c r="C19799" s="2" t="s">
        <v>1817</v>
      </c>
      <c r="D19799" s="2" t="s">
        <v>319</v>
      </c>
      <c r="E19799" s="4" t="s">
        <v>2247</v>
      </c>
      <c r="F19799" s="21" t="s">
        <v>1869</v>
      </c>
      <c r="G19799" s="8" t="str">
        <f>IF(COUNTIF('Dam Lines'!A:A,D19799)&gt;0,"Yes","No")</f>
        <v>Yes</v>
      </c>
      <c r="H19799" s="14" t="s">
        <v>1742</v>
      </c>
      <c r="I19799" s="8" t="str">
        <f t="array" ref="I19799">IF(G19799="Yes",XLOOKUP(D19799,'Dam Lines'!A:A,'Dam Lines'!J:J),"")</f>
        <v>PHILIPPA</v>
      </c>
    </row>
    <row r="19800">
      <c r="A19800" s="11">
        <v>2.0</v>
      </c>
      <c r="B19800" s="2" t="s">
        <v>5158</v>
      </c>
      <c r="C19800" s="2" t="s">
        <v>1962</v>
      </c>
      <c r="D19800" s="2" t="s">
        <v>1299</v>
      </c>
      <c r="E19800" s="4" t="s">
        <v>2247</v>
      </c>
      <c r="F19800" s="21" t="s">
        <v>1869</v>
      </c>
      <c r="H19800" s="14" t="s">
        <v>1742</v>
      </c>
      <c r="I19800" s="8" t="str">
        <f>VLOOKUP(D19800,'Dam Lines'!$A$2:$J$540,10,false)</f>
        <v>NEVADA II</v>
      </c>
    </row>
    <row r="19801">
      <c r="A19801" s="11">
        <v>3.0</v>
      </c>
      <c r="B19801" s="2" t="s">
        <v>4854</v>
      </c>
      <c r="C19801" s="2" t="s">
        <v>1744</v>
      </c>
      <c r="D19801" s="2" t="s">
        <v>376</v>
      </c>
      <c r="E19801" s="4" t="s">
        <v>2247</v>
      </c>
      <c r="F19801" s="21" t="s">
        <v>1869</v>
      </c>
      <c r="G19801" s="8" t="str">
        <f>IF(COUNTIF('Dam Lines'!A:A,D19801)&gt;0,"Yes","No")</f>
        <v>Yes</v>
      </c>
      <c r="H19801" s="14" t="s">
        <v>1742</v>
      </c>
      <c r="I19801" s="8" t="str">
        <f t="array" ref="I19801">IF(G19801="Yes",XLOOKUP(D19801,'Dam Lines'!A:A,'Dam Lines'!J:J),"")</f>
        <v>DJEDDA</v>
      </c>
    </row>
    <row r="19802">
      <c r="A19802" s="11">
        <v>4.0</v>
      </c>
      <c r="B19802" s="2" t="s">
        <v>4758</v>
      </c>
      <c r="C19802" s="2" t="s">
        <v>3071</v>
      </c>
      <c r="D19802" s="2" t="s">
        <v>328</v>
      </c>
      <c r="E19802" s="4" t="s">
        <v>2247</v>
      </c>
      <c r="F19802" s="21" t="s">
        <v>1869</v>
      </c>
      <c r="G19802" s="8" t="str">
        <f>IF(COUNTIF('Dam Lines'!A:A,D19802)&gt;0,"Yes","No")</f>
        <v>Yes</v>
      </c>
      <c r="H19802" s="14" t="s">
        <v>1742</v>
      </c>
      <c r="I19802" s="8" t="str">
        <f t="array" ref="I19802">IF(G19802="Yes",XLOOKUP(D19802,'Dam Lines'!A:A,'Dam Lines'!J:J),"")</f>
        <v>ALBA</v>
      </c>
    </row>
    <row r="19803">
      <c r="A19803" s="11">
        <v>5.0</v>
      </c>
      <c r="B19803" s="2" t="s">
        <v>4102</v>
      </c>
      <c r="C19803" s="2" t="s">
        <v>3739</v>
      </c>
      <c r="D19803" s="2" t="s">
        <v>1085</v>
      </c>
      <c r="E19803" s="4" t="s">
        <v>2247</v>
      </c>
      <c r="F19803" s="21" t="s">
        <v>1869</v>
      </c>
      <c r="G19803" s="8" t="str">
        <f>IF(COUNTIF('Dam Lines'!A:A,D19803)&gt;0,"Yes","No")</f>
        <v>Yes</v>
      </c>
      <c r="H19803" s="14" t="s">
        <v>1742</v>
      </c>
      <c r="I19803" s="8" t="str">
        <f t="array" ref="I19803">IF(G19803="Yes",XLOOKUP(D19803,'Dam Lines'!A:A,'Dam Lines'!J:J),"")</f>
        <v>NEVADA II</v>
      </c>
    </row>
    <row r="19804">
      <c r="A19804" s="11">
        <v>6.0</v>
      </c>
      <c r="B19804" s="2" t="s">
        <v>4909</v>
      </c>
      <c r="C19804" s="2" t="s">
        <v>1908</v>
      </c>
      <c r="D19804" s="2" t="s">
        <v>1200</v>
      </c>
      <c r="E19804" s="4" t="s">
        <v>2247</v>
      </c>
      <c r="F19804" s="21" t="s">
        <v>1869</v>
      </c>
      <c r="G19804" s="8" t="str">
        <f>IF(COUNTIF('Dam Lines'!A:A,D19804)&gt;0,"Yes","No")</f>
        <v>Yes</v>
      </c>
      <c r="H19804" s="14" t="s">
        <v>1742</v>
      </c>
      <c r="I19804" s="8" t="str">
        <f t="array" ref="I19804">IF(G19804="Yes",XLOOKUP(D19804,'Dam Lines'!A:A,'Dam Lines'!J:J),"")</f>
        <v>GAZELLA II</v>
      </c>
    </row>
    <row r="19805">
      <c r="A19805" s="11">
        <v>7.0</v>
      </c>
      <c r="B19805" s="2" t="s">
        <v>4491</v>
      </c>
      <c r="C19805" s="2" t="s">
        <v>2479</v>
      </c>
      <c r="D19805" s="2" t="s">
        <v>141</v>
      </c>
      <c r="E19805" s="4" t="s">
        <v>2247</v>
      </c>
      <c r="F19805" s="21" t="s">
        <v>1869</v>
      </c>
      <c r="G19805" s="8" t="str">
        <f>IF(COUNTIF('Dam Lines'!A:A,D19805)&gt;0,"Yes","No")</f>
        <v>Yes</v>
      </c>
      <c r="H19805" s="14" t="s">
        <v>1742</v>
      </c>
      <c r="I19805" s="8" t="str">
        <f t="array" ref="I19805">IF(G19805="Yes",XLOOKUP(D19805,'Dam Lines'!A:A,'Dam Lines'!J:J),"")</f>
        <v>FARBAHAN</v>
      </c>
    </row>
    <row r="19806">
      <c r="A19806" s="11">
        <v>8.0</v>
      </c>
      <c r="B19806" s="2" t="s">
        <v>5210</v>
      </c>
      <c r="C19806" s="2" t="s">
        <v>1823</v>
      </c>
      <c r="D19806" s="2" t="s">
        <v>24</v>
      </c>
      <c r="E19806" s="4" t="s">
        <v>2247</v>
      </c>
      <c r="F19806" s="21" t="s">
        <v>1869</v>
      </c>
      <c r="G19806" s="8" t="str">
        <f>IF(COUNTIF('Dam Lines'!A:A,D19806)&gt;0,"Yes","No")</f>
        <v>Yes</v>
      </c>
      <c r="H19806" s="14" t="s">
        <v>1761</v>
      </c>
      <c r="I19806" s="8" t="str">
        <f t="array" ref="I19806">IF(G19806="Yes",XLOOKUP(D19806,'Dam Lines'!A:A,'Dam Lines'!J:J),"")</f>
        <v>NEVADA II</v>
      </c>
    </row>
    <row r="19807">
      <c r="A19807" s="11">
        <v>9.0</v>
      </c>
      <c r="B19807" s="2" t="s">
        <v>4268</v>
      </c>
      <c r="C19807" s="2" t="s">
        <v>1757</v>
      </c>
      <c r="D19807" s="2" t="s">
        <v>1097</v>
      </c>
      <c r="E19807" s="4" t="s">
        <v>2247</v>
      </c>
      <c r="F19807" s="21" t="s">
        <v>1869</v>
      </c>
      <c r="G19807" s="8" t="str">
        <f>IF(COUNTIF('Dam Lines'!A:A,D19807)&gt;0,"Yes","No")</f>
        <v>Yes</v>
      </c>
      <c r="H19807" s="14" t="s">
        <v>1742</v>
      </c>
      <c r="I19807" s="8" t="str">
        <f t="array" ref="I19807">IF(G19807="Yes",XLOOKUP(D19807,'Dam Lines'!A:A,'Dam Lines'!J:J),"")</f>
        <v>MAGNESIE</v>
      </c>
    </row>
    <row r="19808">
      <c r="A19808" s="11">
        <v>10.0</v>
      </c>
      <c r="B19808" s="2" t="s">
        <v>5358</v>
      </c>
      <c r="C19808" s="2" t="s">
        <v>4731</v>
      </c>
      <c r="D19808" s="2" t="s">
        <v>1567</v>
      </c>
      <c r="E19808" s="4" t="s">
        <v>2247</v>
      </c>
      <c r="F19808" s="21" t="s">
        <v>1869</v>
      </c>
      <c r="H19808" s="14" t="s">
        <v>1742</v>
      </c>
      <c r="I19808" s="8" t="s">
        <v>18</v>
      </c>
    </row>
    <row r="19809">
      <c r="A19809" s="11">
        <v>11.0</v>
      </c>
      <c r="B19809" s="2" t="s">
        <v>3346</v>
      </c>
      <c r="C19809" s="2" t="s">
        <v>1962</v>
      </c>
      <c r="D19809" s="2" t="s">
        <v>1262</v>
      </c>
      <c r="E19809" s="4" t="s">
        <v>2247</v>
      </c>
      <c r="F19809" s="21" t="s">
        <v>1869</v>
      </c>
      <c r="H19809" s="14" t="s">
        <v>1742</v>
      </c>
      <c r="I19809" s="8" t="str">
        <f>VLOOKUP(D19809,'Dam Lines'!$A$2:$J$540,10,false)</f>
        <v>HALA AL THANIYA</v>
      </c>
    </row>
    <row r="19810">
      <c r="A19810" s="11">
        <v>12.0</v>
      </c>
      <c r="B19810" s="2" t="s">
        <v>5084</v>
      </c>
      <c r="C19810" s="2" t="s">
        <v>5085</v>
      </c>
      <c r="D19810" s="2" t="s">
        <v>61</v>
      </c>
      <c r="E19810" s="4" t="s">
        <v>2247</v>
      </c>
      <c r="F19810" s="21" t="s">
        <v>1869</v>
      </c>
      <c r="G19810" s="8" t="str">
        <f>IF(COUNTIF('Dam Lines'!A:A,D19810)&gt;0,"Yes","No")</f>
        <v>Yes</v>
      </c>
      <c r="H19810" s="14" t="s">
        <v>1742</v>
      </c>
      <c r="I19810" s="8" t="str">
        <f t="array" ref="I19810">IF(G19810="Yes",XLOOKUP(D19810,'Dam Lines'!A:A,'Dam Lines'!J:J),"")</f>
        <v>MADOU</v>
      </c>
    </row>
    <row r="19811">
      <c r="A19811" s="11">
        <v>13.0</v>
      </c>
      <c r="B19811" s="2" t="s">
        <v>5458</v>
      </c>
      <c r="C19811" s="2" t="s">
        <v>2749</v>
      </c>
      <c r="D19811" s="2" t="s">
        <v>800</v>
      </c>
      <c r="E19811" s="4" t="s">
        <v>2247</v>
      </c>
      <c r="F19811" s="21" t="s">
        <v>1869</v>
      </c>
      <c r="G19811" s="8" t="str">
        <f>IF(COUNTIF('Dam Lines'!A:A,D19811)&gt;0,"Yes","No")</f>
        <v>Yes</v>
      </c>
      <c r="H19811" s="14" t="s">
        <v>1742</v>
      </c>
      <c r="I19811" s="8" t="str">
        <f t="array" ref="I19811">IF(G19811="Yes",XLOOKUP(D19811,'Dam Lines'!A:A,'Dam Lines'!J:J),"")</f>
        <v>CH'TANA</v>
      </c>
    </row>
    <row r="19812">
      <c r="A19812" s="11">
        <v>14.0</v>
      </c>
      <c r="B19812" s="2" t="s">
        <v>5236</v>
      </c>
      <c r="C19812" s="2" t="s">
        <v>1817</v>
      </c>
      <c r="D19812" s="2" t="s">
        <v>1560</v>
      </c>
      <c r="E19812" s="4" t="s">
        <v>2247</v>
      </c>
      <c r="F19812" s="21" t="s">
        <v>1869</v>
      </c>
      <c r="H19812" s="14" t="s">
        <v>1742</v>
      </c>
      <c r="I19812" s="8" t="s">
        <v>140</v>
      </c>
    </row>
    <row r="19813">
      <c r="A19813" s="11">
        <v>15.0</v>
      </c>
      <c r="B19813" s="2" t="s">
        <v>4745</v>
      </c>
      <c r="C19813" s="2" t="s">
        <v>1980</v>
      </c>
      <c r="D19813" s="2" t="s">
        <v>244</v>
      </c>
      <c r="E19813" s="4" t="s">
        <v>2247</v>
      </c>
      <c r="F19813" s="21" t="s">
        <v>1869</v>
      </c>
      <c r="G19813" s="8" t="str">
        <f>IF(COUNTIF('Dam Lines'!A:A,D19813)&gt;0,"Yes","No")</f>
        <v>Yes</v>
      </c>
      <c r="H19813" s="14" t="s">
        <v>1742</v>
      </c>
      <c r="I19813" s="8" t="str">
        <f t="array" ref="I19813">IF(G19813="Yes",XLOOKUP(D19813,'Dam Lines'!A:A,'Dam Lines'!J:J),"")</f>
        <v>BASSALA</v>
      </c>
    </row>
    <row r="19814">
      <c r="A19814" s="11">
        <v>16.0</v>
      </c>
      <c r="B19814" s="2" t="s">
        <v>4705</v>
      </c>
      <c r="C19814" s="2" t="s">
        <v>1802</v>
      </c>
      <c r="D19814" s="2" t="s">
        <v>1530</v>
      </c>
      <c r="E19814" s="4" t="s">
        <v>2247</v>
      </c>
      <c r="F19814" s="21" t="s">
        <v>1869</v>
      </c>
      <c r="H19814" s="14" t="s">
        <v>1742</v>
      </c>
      <c r="I19814" s="8" t="s">
        <v>901</v>
      </c>
    </row>
    <row r="19815" hidden="1">
      <c r="A19815" s="11">
        <v>1.0</v>
      </c>
      <c r="B19815" s="2" t="s">
        <v>3833</v>
      </c>
      <c r="C19815" s="2" t="s">
        <v>1962</v>
      </c>
      <c r="D19815" s="2" t="s">
        <v>370</v>
      </c>
      <c r="E19815" s="4" t="s">
        <v>1779</v>
      </c>
      <c r="F19815" s="20" t="s">
        <v>1741</v>
      </c>
      <c r="G19815" s="8" t="str">
        <f>IF(COUNTIF('Dam Lines'!A:A,D19815)&gt;0,"Yes","No")</f>
        <v>Yes</v>
      </c>
      <c r="H19815" s="14" t="s">
        <v>1742</v>
      </c>
      <c r="I19815" s="8" t="str">
        <f t="array" ref="I19815">IF(G19815="Yes",XLOOKUP(D19815,'Dam Lines'!A:A,'Dam Lines'!J:J),"")</f>
        <v>FİRUZE.1.</v>
      </c>
    </row>
    <row r="19816" hidden="1">
      <c r="A19816" s="11">
        <v>2.0</v>
      </c>
      <c r="B19816" s="2" t="s">
        <v>4169</v>
      </c>
      <c r="C19816" s="2" t="s">
        <v>1962</v>
      </c>
      <c r="D19816" s="2" t="s">
        <v>4170</v>
      </c>
      <c r="E19816" s="4" t="s">
        <v>1779</v>
      </c>
      <c r="F19816" s="20" t="s">
        <v>1741</v>
      </c>
      <c r="G19816" s="8" t="str">
        <f>IF(COUNTIF('Dam Lines'!A:A,D19816)&gt;0,"Yes","No")</f>
        <v>No</v>
      </c>
      <c r="H19816" s="14" t="s">
        <v>1761</v>
      </c>
      <c r="I19816" s="8" t="str">
        <f t="array" ref="I19816">IF(G19816="Yes",XLOOKUP(D19816,'Dam Lines'!A:A,'Dam Lines'!J:J),"")</f>
        <v/>
      </c>
    </row>
    <row r="19817" hidden="1">
      <c r="A19817" s="11">
        <v>3.0</v>
      </c>
      <c r="B19817" s="2" t="s">
        <v>4522</v>
      </c>
      <c r="C19817" s="2" t="s">
        <v>1962</v>
      </c>
      <c r="D19817" s="2" t="s">
        <v>4523</v>
      </c>
      <c r="E19817" s="4" t="s">
        <v>1779</v>
      </c>
      <c r="F19817" s="20" t="s">
        <v>1741</v>
      </c>
      <c r="G19817" s="8" t="str">
        <f>IF(COUNTIF('Dam Lines'!A:A,D19817)&gt;0,"Yes","No")</f>
        <v>No</v>
      </c>
      <c r="H19817" s="14" t="s">
        <v>1742</v>
      </c>
      <c r="I19817" s="8" t="str">
        <f t="array" ref="I19817">IF(G19817="Yes",XLOOKUP(D19817,'Dam Lines'!A:A,'Dam Lines'!J:J),"")</f>
        <v/>
      </c>
    </row>
    <row r="19818" hidden="1">
      <c r="A19818" s="11">
        <v>4.0</v>
      </c>
      <c r="B19818" s="2" t="s">
        <v>3521</v>
      </c>
      <c r="C19818" s="2" t="s">
        <v>3000</v>
      </c>
      <c r="D19818" s="2" t="s">
        <v>2509</v>
      </c>
      <c r="E19818" s="4" t="s">
        <v>1779</v>
      </c>
      <c r="F19818" s="20" t="s">
        <v>1741</v>
      </c>
      <c r="G19818" s="8" t="str">
        <f>IF(COUNTIF('Dam Lines'!A:A,D19818)&gt;0,"Yes","No")</f>
        <v>No</v>
      </c>
      <c r="H19818" s="14" t="s">
        <v>1742</v>
      </c>
      <c r="I19818" s="8" t="str">
        <f t="array" ref="I19818">IF(G19818="Yes",XLOOKUP(D19818,'Dam Lines'!A:A,'Dam Lines'!J:J),"")</f>
        <v/>
      </c>
    </row>
    <row r="19819" hidden="1">
      <c r="A19819" s="11">
        <v>5.0</v>
      </c>
      <c r="B19819" s="2" t="s">
        <v>4723</v>
      </c>
      <c r="C19819" s="2" t="s">
        <v>1962</v>
      </c>
      <c r="D19819" s="2" t="s">
        <v>4724</v>
      </c>
      <c r="E19819" s="4" t="s">
        <v>1779</v>
      </c>
      <c r="F19819" s="20" t="s">
        <v>1741</v>
      </c>
      <c r="G19819" s="8" t="str">
        <f>IF(COUNTIF('Dam Lines'!A:A,D19819)&gt;0,"Yes","No")</f>
        <v>No</v>
      </c>
      <c r="H19819" s="14" t="s">
        <v>1742</v>
      </c>
      <c r="I19819" s="8" t="str">
        <f t="array" ref="I19819">IF(G19819="Yes",XLOOKUP(D19819,'Dam Lines'!A:A,'Dam Lines'!J:J),"")</f>
        <v/>
      </c>
    </row>
    <row r="19820" hidden="1">
      <c r="A19820" s="11">
        <v>6.0</v>
      </c>
      <c r="B19820" s="2" t="s">
        <v>3704</v>
      </c>
      <c r="C19820" s="2" t="s">
        <v>1935</v>
      </c>
      <c r="D19820" s="2" t="s">
        <v>1173</v>
      </c>
      <c r="E19820" s="4" t="s">
        <v>1779</v>
      </c>
      <c r="F19820" s="20" t="s">
        <v>1741</v>
      </c>
      <c r="G19820" s="8" t="str">
        <f>IF(COUNTIF('Dam Lines'!A:A,D19820)&gt;0,"Yes","No")</f>
        <v>Yes</v>
      </c>
      <c r="H19820" s="14" t="s">
        <v>1742</v>
      </c>
      <c r="I19820" s="8" t="str">
        <f t="array" ref="I19820">IF(G19820="Yes",XLOOKUP(D19820,'Dam Lines'!A:A,'Dam Lines'!J:J),"")</f>
        <v>DJEDA</v>
      </c>
    </row>
    <row r="19821" hidden="1">
      <c r="A19821" s="11">
        <v>7.0</v>
      </c>
      <c r="B19821" s="2" t="s">
        <v>3238</v>
      </c>
      <c r="C19821" s="2" t="s">
        <v>2471</v>
      </c>
      <c r="D19821" s="2" t="s">
        <v>3239</v>
      </c>
      <c r="E19821" s="4" t="s">
        <v>1779</v>
      </c>
      <c r="F19821" s="20" t="s">
        <v>1741</v>
      </c>
      <c r="G19821" s="8" t="str">
        <f>IF(COUNTIF('Dam Lines'!A:A,D19821)&gt;0,"Yes","No")</f>
        <v>No</v>
      </c>
      <c r="H19821" s="14" t="s">
        <v>1742</v>
      </c>
      <c r="I19821" s="8" t="str">
        <f t="array" ref="I19821">IF(G19821="Yes",XLOOKUP(D19821,'Dam Lines'!A:A,'Dam Lines'!J:J),"")</f>
        <v/>
      </c>
    </row>
    <row r="19822" hidden="1">
      <c r="A19822" s="11">
        <v>8.0</v>
      </c>
      <c r="B19822" s="2" t="s">
        <v>4177</v>
      </c>
      <c r="C19822" s="2" t="s">
        <v>1798</v>
      </c>
      <c r="D19822" s="2" t="s">
        <v>422</v>
      </c>
      <c r="E19822" s="4" t="s">
        <v>1779</v>
      </c>
      <c r="F19822" s="20" t="s">
        <v>1741</v>
      </c>
      <c r="G19822" s="8" t="str">
        <f>IF(COUNTIF('Dam Lines'!A:A,D19822)&gt;0,"Yes","No")</f>
        <v>Yes</v>
      </c>
      <c r="H19822" s="14" t="s">
        <v>1742</v>
      </c>
      <c r="I19822" s="8" t="str">
        <f t="array" ref="I19822">IF(G19822="Yes",XLOOKUP(D19822,'Dam Lines'!A:A,'Dam Lines'!J:J),"")</f>
        <v>TRYNCZA</v>
      </c>
    </row>
    <row r="19823" hidden="1">
      <c r="A19823" s="11">
        <v>9.0</v>
      </c>
      <c r="B19823" s="2" t="s">
        <v>4767</v>
      </c>
      <c r="C19823" s="2" t="s">
        <v>1962</v>
      </c>
      <c r="D19823" s="2" t="s">
        <v>761</v>
      </c>
      <c r="E19823" s="4" t="s">
        <v>1779</v>
      </c>
      <c r="F19823" s="20" t="s">
        <v>1741</v>
      </c>
      <c r="G19823" s="8" t="str">
        <f>IF(COUNTIF('Dam Lines'!A:A,D19823)&gt;0,"Yes","No")</f>
        <v>Yes</v>
      </c>
      <c r="H19823" s="14" t="s">
        <v>1742</v>
      </c>
      <c r="I19823" s="8" t="str">
        <f t="array" ref="I19823">IF(G19823="Yes",XLOOKUP(D19823,'Dam Lines'!A:A,'Dam Lines'!J:J),"")</f>
        <v>FATMA</v>
      </c>
    </row>
    <row r="19824" hidden="1">
      <c r="A19824" s="11">
        <v>10.0</v>
      </c>
      <c r="B19824" s="2" t="s">
        <v>4645</v>
      </c>
      <c r="C19824" s="2" t="s">
        <v>2545</v>
      </c>
      <c r="D19824" s="2" t="s">
        <v>1013</v>
      </c>
      <c r="E19824" s="4" t="s">
        <v>1779</v>
      </c>
      <c r="F19824" s="20" t="s">
        <v>1741</v>
      </c>
      <c r="G19824" s="8" t="str">
        <f>IF(COUNTIF('Dam Lines'!A:A,D19824)&gt;0,"Yes","No")</f>
        <v>Yes</v>
      </c>
      <c r="H19824" s="14" t="s">
        <v>1742</v>
      </c>
      <c r="I19824" s="8" t="str">
        <f t="array" ref="I19824">IF(G19824="Yes",XLOOKUP(D19824,'Dam Lines'!A:A,'Dam Lines'!J:J),"")</f>
        <v>BASSALA</v>
      </c>
    </row>
    <row r="19825" hidden="1">
      <c r="A19825" s="11">
        <v>11.0</v>
      </c>
      <c r="B19825" s="2" t="s">
        <v>4662</v>
      </c>
      <c r="C19825" s="2" t="s">
        <v>4663</v>
      </c>
      <c r="D19825" s="2" t="s">
        <v>810</v>
      </c>
      <c r="E19825" s="4" t="s">
        <v>1779</v>
      </c>
      <c r="F19825" s="20" t="s">
        <v>1741</v>
      </c>
      <c r="G19825" s="8" t="str">
        <f>IF(COUNTIF('Dam Lines'!A:A,D19825)&gt;0,"Yes","No")</f>
        <v>Yes</v>
      </c>
      <c r="H19825" s="14" t="s">
        <v>1742</v>
      </c>
      <c r="I19825" s="8" t="str">
        <f t="array" ref="I19825">IF(G19825="Yes",XLOOKUP(D19825,'Dam Lines'!A:A,'Dam Lines'!J:J),"")</f>
        <v>FATMA</v>
      </c>
    </row>
    <row r="19826" hidden="1">
      <c r="A19826" s="11">
        <v>12.0</v>
      </c>
      <c r="B19826" s="2" t="s">
        <v>4297</v>
      </c>
      <c r="C19826" s="2" t="s">
        <v>2009</v>
      </c>
      <c r="D19826" s="2" t="s">
        <v>4298</v>
      </c>
      <c r="E19826" s="4" t="s">
        <v>1779</v>
      </c>
      <c r="F19826" s="20" t="s">
        <v>1741</v>
      </c>
      <c r="G19826" s="8" t="str">
        <f>IF(COUNTIF('Dam Lines'!A:A,D19826)&gt;0,"Yes","No")</f>
        <v>No</v>
      </c>
      <c r="H19826" s="14" t="s">
        <v>1742</v>
      </c>
      <c r="I19826" s="8" t="str">
        <f t="array" ref="I19826">IF(G19826="Yes",XLOOKUP(D19826,'Dam Lines'!A:A,'Dam Lines'!J:J),"")</f>
        <v/>
      </c>
    </row>
    <row r="19827" hidden="1">
      <c r="A19827" s="11">
        <v>13.0</v>
      </c>
      <c r="B19827" s="2" t="s">
        <v>4626</v>
      </c>
      <c r="C19827" s="2" t="s">
        <v>3739</v>
      </c>
      <c r="D19827" s="2" t="s">
        <v>722</v>
      </c>
      <c r="E19827" s="4" t="s">
        <v>1779</v>
      </c>
      <c r="F19827" s="20" t="s">
        <v>1741</v>
      </c>
      <c r="G19827" s="8" t="str">
        <f>IF(COUNTIF('Dam Lines'!A:A,D19827)&gt;0,"Yes","No")</f>
        <v>Yes</v>
      </c>
      <c r="H19827" s="14" t="s">
        <v>1742</v>
      </c>
      <c r="I19827" s="8" t="str">
        <f t="array" ref="I19827">IF(G19827="Yes",XLOOKUP(D19827,'Dam Lines'!A:A,'Dam Lines'!J:J),"")</f>
        <v>UM BAHDA</v>
      </c>
    </row>
    <row r="19828" hidden="1">
      <c r="A19828" s="11">
        <v>14.0</v>
      </c>
      <c r="B19828" s="2" t="s">
        <v>3407</v>
      </c>
      <c r="C19828" s="2" t="s">
        <v>1798</v>
      </c>
      <c r="D19828" s="2" t="s">
        <v>609</v>
      </c>
      <c r="E19828" s="4" t="s">
        <v>1779</v>
      </c>
      <c r="F19828" s="20" t="s">
        <v>1741</v>
      </c>
      <c r="G19828" s="8" t="str">
        <f>IF(COUNTIF('Dam Lines'!A:A,D19828)&gt;0,"Yes","No")</f>
        <v>Yes</v>
      </c>
      <c r="H19828" s="14" t="s">
        <v>1742</v>
      </c>
      <c r="I19828" s="8" t="str">
        <f t="array" ref="I19828">IF(G19828="Yes",XLOOKUP(D19828,'Dam Lines'!A:A,'Dam Lines'!J:J),"")</f>
        <v>MANAGIYA AL SAFFRA</v>
      </c>
    </row>
    <row r="19829" hidden="1">
      <c r="A19829" s="11">
        <v>15.0</v>
      </c>
      <c r="B19829" s="2" t="s">
        <v>4243</v>
      </c>
      <c r="C19829" s="2" t="s">
        <v>1886</v>
      </c>
      <c r="D19829" s="2" t="s">
        <v>717</v>
      </c>
      <c r="E19829" s="4" t="s">
        <v>1779</v>
      </c>
      <c r="F19829" s="20" t="s">
        <v>1741</v>
      </c>
      <c r="G19829" s="8" t="str">
        <f>IF(COUNTIF('Dam Lines'!A:A,D19829)&gt;0,"Yes","No")</f>
        <v>Yes</v>
      </c>
      <c r="H19829" s="14" t="s">
        <v>1742</v>
      </c>
      <c r="I19829" s="8" t="str">
        <f t="array" ref="I19829">IF(G19829="Yes",XLOOKUP(D19829,'Dam Lines'!A:A,'Dam Lines'!J:J),"")</f>
        <v>BASSALA</v>
      </c>
    </row>
    <row r="19830" hidden="1">
      <c r="A19830" s="11">
        <v>16.0</v>
      </c>
      <c r="B19830" s="2" t="s">
        <v>4196</v>
      </c>
      <c r="C19830" s="2" t="s">
        <v>1962</v>
      </c>
      <c r="D19830" s="2" t="s">
        <v>183</v>
      </c>
      <c r="E19830" s="4" t="s">
        <v>1779</v>
      </c>
      <c r="F19830" s="20" t="s">
        <v>1741</v>
      </c>
      <c r="G19830" s="8" t="str">
        <f>IF(COUNTIF('Dam Lines'!A:A,D19830)&gt;0,"Yes","No")</f>
        <v>Yes</v>
      </c>
      <c r="H19830" s="14" t="s">
        <v>1761</v>
      </c>
      <c r="I19830" s="8" t="str">
        <f t="array" ref="I19830">IF(G19830="Yes",XLOOKUP(D19830,'Dam Lines'!A:A,'Dam Lines'!J:J),"")</f>
        <v>NEVADA II</v>
      </c>
    </row>
    <row r="19831" hidden="1">
      <c r="A19831" s="11">
        <v>1.0</v>
      </c>
      <c r="B19831" s="2" t="s">
        <v>5123</v>
      </c>
      <c r="C19831" s="2" t="s">
        <v>1816</v>
      </c>
      <c r="D19831" s="2" t="s">
        <v>5124</v>
      </c>
      <c r="E19831" s="4" t="s">
        <v>1740</v>
      </c>
      <c r="F19831" s="20" t="s">
        <v>1837</v>
      </c>
      <c r="G19831" s="8" t="str">
        <f>IF(COUNTIF('Dam Lines'!A:A,D19831)&gt;0,"Yes","No")</f>
        <v>No</v>
      </c>
      <c r="H19831" s="14" t="s">
        <v>1742</v>
      </c>
      <c r="I19831" s="8" t="str">
        <f t="array" ref="I19831">IF(G19831="Yes",XLOOKUP(D19831,'Dam Lines'!A:A,'Dam Lines'!J:J),"")</f>
        <v/>
      </c>
    </row>
    <row r="19832" hidden="1">
      <c r="A19832" s="11">
        <v>2.0</v>
      </c>
      <c r="B19832" s="2" t="s">
        <v>5071</v>
      </c>
      <c r="C19832" s="2" t="s">
        <v>1744</v>
      </c>
      <c r="D19832" s="2" t="s">
        <v>262</v>
      </c>
      <c r="E19832" s="4" t="s">
        <v>1740</v>
      </c>
      <c r="F19832" s="20" t="s">
        <v>1837</v>
      </c>
      <c r="G19832" s="8" t="str">
        <f>IF(COUNTIF('Dam Lines'!A:A,D19832)&gt;0,"Yes","No")</f>
        <v>Yes</v>
      </c>
      <c r="H19832" s="14" t="s">
        <v>1742</v>
      </c>
      <c r="I19832" s="8" t="str">
        <f t="array" ref="I19832">IF(G19832="Yes",XLOOKUP(D19832,'Dam Lines'!A:A,'Dam Lines'!J:J),"")</f>
        <v>ARRAGONDA</v>
      </c>
    </row>
    <row r="19833" hidden="1">
      <c r="A19833" s="11">
        <v>3.0</v>
      </c>
      <c r="B19833" s="2" t="s">
        <v>3985</v>
      </c>
      <c r="C19833" s="2" t="s">
        <v>1935</v>
      </c>
      <c r="D19833" s="2" t="s">
        <v>3986</v>
      </c>
      <c r="E19833" s="4" t="s">
        <v>1740</v>
      </c>
      <c r="F19833" s="20" t="s">
        <v>1837</v>
      </c>
      <c r="G19833" s="8" t="str">
        <f>IF(COUNTIF('Dam Lines'!A:A,D19833)&gt;0,"Yes","No")</f>
        <v>No</v>
      </c>
      <c r="H19833" s="14" t="s">
        <v>1742</v>
      </c>
      <c r="I19833" s="8" t="str">
        <f t="array" ref="I19833">IF(G19833="Yes",XLOOKUP(D19833,'Dam Lines'!A:A,'Dam Lines'!J:J),"")</f>
        <v/>
      </c>
    </row>
    <row r="19834" hidden="1">
      <c r="A19834" s="11">
        <v>4.0</v>
      </c>
      <c r="B19834" s="2" t="s">
        <v>3701</v>
      </c>
      <c r="C19834" s="2" t="s">
        <v>2347</v>
      </c>
      <c r="D19834" s="2" t="s">
        <v>1093</v>
      </c>
      <c r="E19834" s="4" t="s">
        <v>1740</v>
      </c>
      <c r="F19834" s="20" t="s">
        <v>1837</v>
      </c>
      <c r="G19834" s="8" t="str">
        <f>IF(COUNTIF('Dam Lines'!A:A,D19834)&gt;0,"Yes","No")</f>
        <v>Yes</v>
      </c>
      <c r="H19834" s="14" t="s">
        <v>1761</v>
      </c>
      <c r="I19834" s="8" t="str">
        <f t="array" ref="I19834">IF(G19834="Yes",XLOOKUP(D19834,'Dam Lines'!A:A,'Dam Lines'!J:J),"")</f>
        <v>FATMA</v>
      </c>
    </row>
    <row r="19835" hidden="1">
      <c r="A19835" s="11">
        <v>5.0</v>
      </c>
      <c r="B19835" s="2" t="s">
        <v>5463</v>
      </c>
      <c r="C19835" s="2" t="s">
        <v>1817</v>
      </c>
      <c r="D19835" s="2" t="s">
        <v>551</v>
      </c>
      <c r="E19835" s="4" t="s">
        <v>1740</v>
      </c>
      <c r="F19835" s="20" t="s">
        <v>1837</v>
      </c>
      <c r="G19835" s="8" t="str">
        <f>IF(COUNTIF('Dam Lines'!A:A,D19835)&gt;0,"Yes","No")</f>
        <v>Yes</v>
      </c>
      <c r="H19835" s="14" t="s">
        <v>1742</v>
      </c>
      <c r="I19835" s="8" t="str">
        <f t="array" ref="I19835">IF(G19835="Yes",XLOOKUP(D19835,'Dam Lines'!A:A,'Dam Lines'!J:J),"")</f>
        <v>SCHOLOM</v>
      </c>
    </row>
    <row r="19836" hidden="1">
      <c r="A19836" s="11">
        <v>6.0</v>
      </c>
      <c r="B19836" s="2" t="s">
        <v>4679</v>
      </c>
      <c r="C19836" s="2" t="s">
        <v>3344</v>
      </c>
      <c r="D19836" s="2" t="s">
        <v>593</v>
      </c>
      <c r="E19836" s="4" t="s">
        <v>1740</v>
      </c>
      <c r="F19836" s="20" t="s">
        <v>1837</v>
      </c>
      <c r="G19836" s="8" t="str">
        <f>IF(COUNTIF('Dam Lines'!A:A,D19836)&gt;0,"Yes","No")</f>
        <v>Yes</v>
      </c>
      <c r="H19836" s="14" t="s">
        <v>1742</v>
      </c>
      <c r="I19836" s="8" t="str">
        <f t="array" ref="I19836">IF(G19836="Yes",XLOOKUP(D19836,'Dam Lines'!A:A,'Dam Lines'!J:J),"")</f>
        <v>MAMMONA</v>
      </c>
    </row>
    <row r="19837" hidden="1">
      <c r="A19837" s="11">
        <v>7.0</v>
      </c>
      <c r="B19837" s="2" t="s">
        <v>5566</v>
      </c>
      <c r="C19837" s="2" t="s">
        <v>5085</v>
      </c>
      <c r="D19837" s="2" t="s">
        <v>280</v>
      </c>
      <c r="E19837" s="4" t="s">
        <v>1740</v>
      </c>
      <c r="F19837" s="20" t="s">
        <v>1837</v>
      </c>
      <c r="G19837" s="8" t="str">
        <f>IF(COUNTIF('Dam Lines'!A:A,D19837)&gt;0,"Yes","No")</f>
        <v>Yes</v>
      </c>
      <c r="H19837" s="14" t="s">
        <v>1742</v>
      </c>
      <c r="I19837" s="8" t="str">
        <f t="array" ref="I19837">IF(G19837="Yes",XLOOKUP(D19837,'Dam Lines'!A:A,'Dam Lines'!J:J),"")</f>
        <v>PHILIPPA</v>
      </c>
    </row>
    <row r="19838" hidden="1">
      <c r="A19838" s="11">
        <v>8.0</v>
      </c>
      <c r="B19838" s="2" t="s">
        <v>5484</v>
      </c>
      <c r="C19838" s="2" t="s">
        <v>1759</v>
      </c>
      <c r="D19838" s="2" t="s">
        <v>10</v>
      </c>
      <c r="E19838" s="4" t="s">
        <v>1740</v>
      </c>
      <c r="F19838" s="20" t="s">
        <v>1837</v>
      </c>
      <c r="G19838" s="8" t="str">
        <f>IF(COUNTIF('Dam Lines'!A:A,D19838)&gt;0,"Yes","No")</f>
        <v>Yes</v>
      </c>
      <c r="H19838" s="14" t="s">
        <v>1742</v>
      </c>
      <c r="I19838" s="8" t="str">
        <f t="array" ref="I19838">IF(G19838="Yes",XLOOKUP(D19838,'Dam Lines'!A:A,'Dam Lines'!J:J),"")</f>
        <v>MAGNESIE</v>
      </c>
    </row>
    <row r="19839" hidden="1">
      <c r="A19839" s="11">
        <v>9.0</v>
      </c>
      <c r="B19839" s="2" t="s">
        <v>5567</v>
      </c>
      <c r="C19839" s="2" t="s">
        <v>1802</v>
      </c>
      <c r="D19839" s="2" t="s">
        <v>1081</v>
      </c>
      <c r="E19839" s="4" t="s">
        <v>1740</v>
      </c>
      <c r="F19839" s="20" t="s">
        <v>1837</v>
      </c>
      <c r="G19839" s="8" t="str">
        <f>IF(COUNTIF('Dam Lines'!A:A,D19839)&gt;0,"Yes","No")</f>
        <v>Yes</v>
      </c>
      <c r="H19839" s="14" t="s">
        <v>1742</v>
      </c>
      <c r="I19839" s="8" t="str">
        <f t="array" ref="I19839">IF(G19839="Yes",XLOOKUP(D19839,'Dam Lines'!A:A,'Dam Lines'!J:J),"")</f>
        <v>PHILIPPA</v>
      </c>
    </row>
    <row r="19840" hidden="1">
      <c r="A19840" s="11">
        <v>10.0</v>
      </c>
      <c r="B19840" s="2" t="s">
        <v>3227</v>
      </c>
      <c r="C19840" s="2" t="s">
        <v>1798</v>
      </c>
      <c r="D19840" s="2" t="s">
        <v>1126</v>
      </c>
      <c r="E19840" s="4" t="s">
        <v>1740</v>
      </c>
      <c r="F19840" s="20" t="s">
        <v>1837</v>
      </c>
      <c r="G19840" s="8" t="str">
        <f>IF(COUNTIF('Dam Lines'!A:A,D19840)&gt;0,"Yes","No")</f>
        <v>No</v>
      </c>
      <c r="H19840" s="14" t="s">
        <v>1742</v>
      </c>
      <c r="I19840" s="8" t="str">
        <f t="array" ref="I19840">IF(G19840="Yes",XLOOKUP(D19840,'Dam Lines'!A:A,'Dam Lines'!J:J),"")</f>
        <v/>
      </c>
    </row>
    <row r="19841" hidden="1">
      <c r="A19841" s="11">
        <v>11.0</v>
      </c>
      <c r="B19841" s="2" t="s">
        <v>5249</v>
      </c>
      <c r="C19841" s="2" t="s">
        <v>2061</v>
      </c>
      <c r="D19841" s="2" t="s">
        <v>480</v>
      </c>
      <c r="E19841" s="4" t="s">
        <v>1740</v>
      </c>
      <c r="F19841" s="20" t="s">
        <v>1837</v>
      </c>
      <c r="G19841" s="8" t="str">
        <f>IF(COUNTIF('Dam Lines'!A:A,D19841)&gt;0,"Yes","No")</f>
        <v>Yes</v>
      </c>
      <c r="H19841" s="14" t="s">
        <v>1742</v>
      </c>
      <c r="I19841" s="8" t="str">
        <f t="array" ref="I19841">IF(G19841="Yes",XLOOKUP(D19841,'Dam Lines'!A:A,'Dam Lines'!J:J),"")</f>
        <v>FATMA</v>
      </c>
    </row>
    <row r="19842" hidden="1">
      <c r="A19842" s="11">
        <v>12.0</v>
      </c>
      <c r="B19842" s="2" t="s">
        <v>5055</v>
      </c>
      <c r="C19842" s="2" t="s">
        <v>2061</v>
      </c>
      <c r="D19842" s="2" t="s">
        <v>5056</v>
      </c>
      <c r="E19842" s="4" t="s">
        <v>1740</v>
      </c>
      <c r="F19842" s="20" t="s">
        <v>1837</v>
      </c>
      <c r="G19842" s="8" t="str">
        <f>IF(COUNTIF('Dam Lines'!A:A,D19842)&gt;0,"Yes","No")</f>
        <v>No</v>
      </c>
      <c r="H19842" s="14" t="s">
        <v>1742</v>
      </c>
      <c r="I19842" s="8" t="str">
        <f t="array" ref="I19842">IF(G19842="Yes",XLOOKUP(D19842,'Dam Lines'!A:A,'Dam Lines'!J:J),"")</f>
        <v/>
      </c>
    </row>
    <row r="19843" hidden="1">
      <c r="A19843" s="11">
        <v>13.0</v>
      </c>
      <c r="B19843" s="2" t="s">
        <v>5523</v>
      </c>
      <c r="C19843" s="2" t="s">
        <v>2594</v>
      </c>
      <c r="D19843" s="2" t="s">
        <v>5524</v>
      </c>
      <c r="E19843" s="4" t="s">
        <v>1740</v>
      </c>
      <c r="F19843" s="20" t="s">
        <v>1837</v>
      </c>
      <c r="G19843" s="8" t="str">
        <f>IF(COUNTIF('Dam Lines'!A:A,D19843)&gt;0,"Yes","No")</f>
        <v>No</v>
      </c>
      <c r="H19843" s="14" t="s">
        <v>1742</v>
      </c>
      <c r="I19843" s="8" t="str">
        <f t="array" ref="I19843">IF(G19843="Yes",XLOOKUP(D19843,'Dam Lines'!A:A,'Dam Lines'!J:J),"")</f>
        <v/>
      </c>
    </row>
    <row r="19844" hidden="1">
      <c r="A19844" s="11">
        <v>14.0</v>
      </c>
      <c r="B19844" s="2" t="s">
        <v>5163</v>
      </c>
      <c r="C19844" s="2" t="s">
        <v>3344</v>
      </c>
      <c r="D19844" s="2" t="s">
        <v>3534</v>
      </c>
      <c r="E19844" s="4" t="s">
        <v>1740</v>
      </c>
      <c r="F19844" s="20" t="s">
        <v>1837</v>
      </c>
      <c r="G19844" s="8" t="str">
        <f>IF(COUNTIF('Dam Lines'!A:A,D19844)&gt;0,"Yes","No")</f>
        <v>No</v>
      </c>
      <c r="H19844" s="14" t="s">
        <v>1742</v>
      </c>
      <c r="I19844" s="8" t="str">
        <f t="array" ref="I19844">IF(G19844="Yes",XLOOKUP(D19844,'Dam Lines'!A:A,'Dam Lines'!J:J),"")</f>
        <v/>
      </c>
    </row>
    <row r="19845" hidden="1">
      <c r="A19845" s="11">
        <v>15.0</v>
      </c>
      <c r="B19845" s="2" t="s">
        <v>5208</v>
      </c>
      <c r="C19845" s="2" t="s">
        <v>2248</v>
      </c>
      <c r="D19845" s="2" t="s">
        <v>1091</v>
      </c>
      <c r="E19845" s="4" t="s">
        <v>1740</v>
      </c>
      <c r="F19845" s="20" t="s">
        <v>1837</v>
      </c>
      <c r="G19845" s="8" t="str">
        <f>IF(COUNTIF('Dam Lines'!A:A,D19845)&gt;0,"Yes","No")</f>
        <v>Yes</v>
      </c>
      <c r="H19845" s="14" t="s">
        <v>1742</v>
      </c>
      <c r="I19845" s="8" t="str">
        <f t="array" ref="I19845">IF(G19845="Yes",XLOOKUP(D19845,'Dam Lines'!A:A,'Dam Lines'!J:J),"")</f>
        <v>YFS ALMOND JOY</v>
      </c>
    </row>
    <row r="19846" hidden="1">
      <c r="A19846" s="11">
        <v>16.0</v>
      </c>
      <c r="B19846" s="2" t="s">
        <v>5529</v>
      </c>
      <c r="C19846" s="2" t="s">
        <v>1823</v>
      </c>
      <c r="D19846" s="2" t="s">
        <v>367</v>
      </c>
      <c r="E19846" s="4" t="s">
        <v>1740</v>
      </c>
      <c r="F19846" s="20" t="s">
        <v>1837</v>
      </c>
      <c r="G19846" s="8" t="str">
        <f>IF(COUNTIF('Dam Lines'!A:A,D19846)&gt;0,"Yes","No")</f>
        <v>Yes</v>
      </c>
      <c r="H19846" s="14" t="s">
        <v>1742</v>
      </c>
      <c r="I19846" s="8" t="str">
        <f t="array" ref="I19846">IF(G19846="Yes",XLOOKUP(D19846,'Dam Lines'!A:A,'Dam Lines'!J:J),"")</f>
        <v>NEVADA II</v>
      </c>
    </row>
    <row r="19847" hidden="1">
      <c r="A19847" s="11">
        <v>1.0</v>
      </c>
      <c r="B19847" s="2" t="s">
        <v>5395</v>
      </c>
      <c r="C19847" s="2" t="s">
        <v>1744</v>
      </c>
      <c r="D19847" s="2" t="s">
        <v>452</v>
      </c>
      <c r="E19847" s="4" t="s">
        <v>1740</v>
      </c>
      <c r="F19847" s="20" t="s">
        <v>1854</v>
      </c>
      <c r="G19847" s="8" t="str">
        <f>IF(COUNTIF('Dam Lines'!A:A,D19847)&gt;0,"Yes","No")</f>
        <v>Yes</v>
      </c>
      <c r="H19847" s="14" t="s">
        <v>1742</v>
      </c>
      <c r="I19847" s="8" t="str">
        <f t="array" ref="I19847">IF(G19847="Yes",XLOOKUP(D19847,'Dam Lines'!A:A,'Dam Lines'!J:J),"")</f>
        <v>DJEDDA</v>
      </c>
    </row>
    <row r="19848" hidden="1">
      <c r="A19848" s="11">
        <v>2.0</v>
      </c>
      <c r="B19848" s="2" t="s">
        <v>5350</v>
      </c>
      <c r="C19848" s="2" t="s">
        <v>1980</v>
      </c>
      <c r="D19848" s="2" t="s">
        <v>984</v>
      </c>
      <c r="E19848" s="4" t="s">
        <v>1740</v>
      </c>
      <c r="F19848" s="20" t="s">
        <v>1854</v>
      </c>
      <c r="G19848" s="8" t="str">
        <f>IF(COUNTIF('Dam Lines'!A:A,D19848)&gt;0,"Yes","No")</f>
        <v>Yes</v>
      </c>
      <c r="H19848" s="14" t="s">
        <v>1742</v>
      </c>
      <c r="I19848" s="8" t="str">
        <f t="array" ref="I19848">IF(G19848="Yes",XLOOKUP(D19848,'Dam Lines'!A:A,'Dam Lines'!J:J),"")</f>
        <v>UELN</v>
      </c>
    </row>
    <row r="19849" hidden="1">
      <c r="A19849" s="11">
        <v>3.0</v>
      </c>
      <c r="B19849" s="2" t="s">
        <v>5487</v>
      </c>
      <c r="C19849" s="2" t="s">
        <v>2248</v>
      </c>
      <c r="D19849" s="2" t="s">
        <v>197</v>
      </c>
      <c r="E19849" s="4" t="s">
        <v>1740</v>
      </c>
      <c r="F19849" s="20" t="s">
        <v>1854</v>
      </c>
      <c r="G19849" s="8" t="str">
        <f>IF(COUNTIF('Dam Lines'!A:A,D19849)&gt;0,"Yes","No")</f>
        <v>Yes</v>
      </c>
      <c r="H19849" s="14" t="s">
        <v>1742</v>
      </c>
      <c r="I19849" s="8" t="str">
        <f t="array" ref="I19849">IF(G19849="Yes",XLOOKUP(D19849,'Dam Lines'!A:A,'Dam Lines'!J:J),"")</f>
        <v>BR BINT CHLOSTA</v>
      </c>
    </row>
    <row r="19850" hidden="1">
      <c r="A19850" s="11">
        <v>4.0</v>
      </c>
      <c r="B19850" s="2" t="s">
        <v>5501</v>
      </c>
      <c r="C19850" s="2" t="s">
        <v>2347</v>
      </c>
      <c r="D19850" s="2" t="s">
        <v>280</v>
      </c>
      <c r="E19850" s="4" t="s">
        <v>1740</v>
      </c>
      <c r="F19850" s="20" t="s">
        <v>1854</v>
      </c>
      <c r="G19850" s="8" t="str">
        <f>IF(COUNTIF('Dam Lines'!A:A,D19850)&gt;0,"Yes","No")</f>
        <v>Yes</v>
      </c>
      <c r="H19850" s="14" t="s">
        <v>1761</v>
      </c>
      <c r="I19850" s="8" t="str">
        <f t="array" ref="I19850">IF(G19850="Yes",XLOOKUP(D19850,'Dam Lines'!A:A,'Dam Lines'!J:J),"")</f>
        <v>PHILIPPA</v>
      </c>
    </row>
    <row r="19851" hidden="1">
      <c r="A19851" s="11">
        <v>5.0</v>
      </c>
      <c r="B19851" s="2" t="s">
        <v>5468</v>
      </c>
      <c r="C19851" s="2" t="s">
        <v>3777</v>
      </c>
      <c r="D19851" s="2" t="s">
        <v>5469</v>
      </c>
      <c r="E19851" s="4" t="s">
        <v>1740</v>
      </c>
      <c r="F19851" s="20" t="s">
        <v>1854</v>
      </c>
      <c r="G19851" s="8" t="str">
        <f>IF(COUNTIF('Dam Lines'!A:A,D19851)&gt;0,"Yes","No")</f>
        <v>No</v>
      </c>
      <c r="H19851" s="14" t="s">
        <v>1742</v>
      </c>
      <c r="I19851" s="8" t="str">
        <f t="array" ref="I19851">IF(G19851="Yes",XLOOKUP(D19851,'Dam Lines'!A:A,'Dam Lines'!J:J),"")</f>
        <v/>
      </c>
    </row>
    <row r="19852" hidden="1">
      <c r="A19852" s="11">
        <v>6.0</v>
      </c>
      <c r="B19852" s="2" t="s">
        <v>5327</v>
      </c>
      <c r="C19852" s="2" t="s">
        <v>2405</v>
      </c>
      <c r="D19852" s="2" t="s">
        <v>137</v>
      </c>
      <c r="E19852" s="4" t="s">
        <v>1740</v>
      </c>
      <c r="F19852" s="20" t="s">
        <v>1854</v>
      </c>
      <c r="G19852" s="8" t="str">
        <f>IF(COUNTIF('Dam Lines'!A:A,D19852)&gt;0,"Yes","No")</f>
        <v>Yes</v>
      </c>
      <c r="H19852" s="14" t="s">
        <v>1742</v>
      </c>
      <c r="I19852" s="8" t="str">
        <f t="array" ref="I19852">IF(G19852="Yes",XLOOKUP(D19852,'Dam Lines'!A:A,'Dam Lines'!J:J),"")</f>
        <v>CAIDA</v>
      </c>
    </row>
    <row r="19853" hidden="1">
      <c r="A19853" s="11">
        <v>7.0</v>
      </c>
      <c r="B19853" s="2" t="s">
        <v>5416</v>
      </c>
      <c r="C19853" s="2" t="s">
        <v>4315</v>
      </c>
      <c r="D19853" s="2" t="s">
        <v>5417</v>
      </c>
      <c r="E19853" s="4" t="s">
        <v>1740</v>
      </c>
      <c r="F19853" s="20" t="s">
        <v>1854</v>
      </c>
      <c r="G19853" s="8" t="str">
        <f>IF(COUNTIF('Dam Lines'!A:A,D19853)&gt;0,"Yes","No")</f>
        <v>Yes</v>
      </c>
      <c r="H19853" s="14" t="s">
        <v>1742</v>
      </c>
      <c r="I19853" s="8" t="str">
        <f t="array" ref="I19853">IF(G19853="Yes",XLOOKUP(D19853,'Dam Lines'!A:A,'Dam Lines'!J:J),"")</f>
        <v>NEVADA II</v>
      </c>
    </row>
    <row r="19854" hidden="1">
      <c r="A19854" s="11">
        <v>8.0</v>
      </c>
      <c r="B19854" s="2" t="s">
        <v>5431</v>
      </c>
      <c r="C19854" s="2" t="s">
        <v>4731</v>
      </c>
      <c r="D19854" s="2" t="s">
        <v>91</v>
      </c>
      <c r="E19854" s="4" t="s">
        <v>1740</v>
      </c>
      <c r="F19854" s="20" t="s">
        <v>1854</v>
      </c>
      <c r="G19854" s="8" t="str">
        <f>IF(COUNTIF('Dam Lines'!A:A,D19854)&gt;0,"Yes","No")</f>
        <v>Yes</v>
      </c>
      <c r="H19854" s="14" t="s">
        <v>1761</v>
      </c>
      <c r="I19854" s="8" t="str">
        <f t="array" ref="I19854">IF(G19854="Yes",XLOOKUP(D19854,'Dam Lines'!A:A,'Dam Lines'!J:J),"")</f>
        <v>NEVADA II</v>
      </c>
    </row>
    <row r="19855" hidden="1">
      <c r="A19855" s="11">
        <v>9.0</v>
      </c>
      <c r="B19855" s="2" t="s">
        <v>5568</v>
      </c>
      <c r="C19855" s="2" t="s">
        <v>1935</v>
      </c>
      <c r="D19855" s="2" t="s">
        <v>2263</v>
      </c>
      <c r="E19855" s="4" t="s">
        <v>1740</v>
      </c>
      <c r="F19855" s="20" t="s">
        <v>1854</v>
      </c>
      <c r="G19855" s="8" t="str">
        <f>IF(COUNTIF('Dam Lines'!A:A,D19855)&gt;0,"Yes","No")</f>
        <v>No</v>
      </c>
      <c r="H19855" s="14" t="s">
        <v>1742</v>
      </c>
      <c r="I19855" s="8" t="str">
        <f t="array" ref="I19855">IF(G19855="Yes",XLOOKUP(D19855,'Dam Lines'!A:A,'Dam Lines'!J:J),"")</f>
        <v/>
      </c>
    </row>
    <row r="19856" hidden="1">
      <c r="A19856" s="11">
        <v>10.0</v>
      </c>
      <c r="B19856" s="2" t="s">
        <v>5535</v>
      </c>
      <c r="C19856" s="2" t="s">
        <v>1744</v>
      </c>
      <c r="D19856" s="2" t="s">
        <v>611</v>
      </c>
      <c r="E19856" s="4" t="s">
        <v>1740</v>
      </c>
      <c r="F19856" s="20" t="s">
        <v>1854</v>
      </c>
      <c r="G19856" s="8" t="str">
        <f>IF(COUNTIF('Dam Lines'!A:A,D19856)&gt;0,"Yes","No")</f>
        <v>Yes</v>
      </c>
      <c r="H19856" s="14" t="s">
        <v>1742</v>
      </c>
      <c r="I19856" s="8" t="str">
        <f t="array" ref="I19856">IF(G19856="Yes",XLOOKUP(D19856,'Dam Lines'!A:A,'Dam Lines'!J:J),"")</f>
        <v>CAIDA</v>
      </c>
    </row>
    <row r="19857" hidden="1">
      <c r="A19857" s="11">
        <v>11.0</v>
      </c>
      <c r="B19857" s="2" t="s">
        <v>5569</v>
      </c>
      <c r="C19857" s="2" t="s">
        <v>5570</v>
      </c>
      <c r="D19857" s="2" t="s">
        <v>5571</v>
      </c>
      <c r="E19857" s="4" t="s">
        <v>1740</v>
      </c>
      <c r="F19857" s="20" t="s">
        <v>1854</v>
      </c>
      <c r="G19857" s="8" t="str">
        <f>IF(COUNTIF('Dam Lines'!A:A,D19857)&gt;0,"Yes","No")</f>
        <v>No</v>
      </c>
      <c r="H19857" s="14" t="s">
        <v>1742</v>
      </c>
      <c r="I19857" s="8" t="str">
        <f t="array" ref="I19857">IF(G19857="Yes",XLOOKUP(D19857,'Dam Lines'!A:A,'Dam Lines'!J:J),"")</f>
        <v/>
      </c>
    </row>
    <row r="19858" hidden="1">
      <c r="A19858" s="11">
        <v>12.0</v>
      </c>
      <c r="B19858" s="2" t="s">
        <v>5572</v>
      </c>
      <c r="C19858" s="2" t="s">
        <v>4866</v>
      </c>
      <c r="D19858" s="2" t="s">
        <v>757</v>
      </c>
      <c r="E19858" s="4" t="s">
        <v>1740</v>
      </c>
      <c r="F19858" s="20" t="s">
        <v>1854</v>
      </c>
      <c r="G19858" s="8" t="str">
        <f>IF(COUNTIF('Dam Lines'!A:A,D19858)&gt;0,"Yes","No")</f>
        <v>Yes</v>
      </c>
      <c r="H19858" s="14" t="s">
        <v>1742</v>
      </c>
      <c r="I19858" s="8" t="str">
        <f t="array" ref="I19858">IF(G19858="Yes",XLOOKUP(D19858,'Dam Lines'!A:A,'Dam Lines'!J:J),"")</f>
        <v>NEVADA II</v>
      </c>
    </row>
    <row r="19859" hidden="1">
      <c r="A19859" s="11">
        <v>13.0</v>
      </c>
      <c r="B19859" s="2" t="s">
        <v>5434</v>
      </c>
      <c r="C19859" s="2" t="s">
        <v>1744</v>
      </c>
      <c r="D19859" s="2" t="s">
        <v>105</v>
      </c>
      <c r="E19859" s="4" t="s">
        <v>1740</v>
      </c>
      <c r="F19859" s="20" t="s">
        <v>1854</v>
      </c>
      <c r="G19859" s="8" t="str">
        <f>IF(COUNTIF('Dam Lines'!A:A,D19859)&gt;0,"Yes","No")</f>
        <v>Yes</v>
      </c>
      <c r="H19859" s="14" t="s">
        <v>1761</v>
      </c>
      <c r="I19859" s="8" t="str">
        <f t="array" ref="I19859">IF(G19859="Yes",XLOOKUP(D19859,'Dam Lines'!A:A,'Dam Lines'!J:J),"")</f>
        <v>ARRAGONDA</v>
      </c>
    </row>
    <row r="19860" hidden="1">
      <c r="A19860" s="11">
        <v>14.0</v>
      </c>
      <c r="B19860" s="2" t="s">
        <v>5573</v>
      </c>
      <c r="C19860" s="2" t="s">
        <v>1744</v>
      </c>
      <c r="D19860" s="2" t="s">
        <v>500</v>
      </c>
      <c r="E19860" s="4" t="s">
        <v>1740</v>
      </c>
      <c r="F19860" s="20" t="s">
        <v>1854</v>
      </c>
      <c r="G19860" s="8" t="str">
        <f>IF(COUNTIF('Dam Lines'!A:A,D19860)&gt;0,"Yes","No")</f>
        <v>Yes</v>
      </c>
      <c r="H19860" s="14" t="s">
        <v>1761</v>
      </c>
      <c r="I19860" s="8" t="str">
        <f t="array" ref="I19860">IF(G19860="Yes",XLOOKUP(D19860,'Dam Lines'!A:A,'Dam Lines'!J:J),"")</f>
        <v>NAIADE</v>
      </c>
    </row>
    <row r="19861" hidden="1">
      <c r="A19861" s="11">
        <v>15.0</v>
      </c>
      <c r="B19861" s="2" t="s">
        <v>5502</v>
      </c>
      <c r="C19861" s="2" t="s">
        <v>5503</v>
      </c>
      <c r="D19861" s="2" t="s">
        <v>5504</v>
      </c>
      <c r="E19861" s="4" t="s">
        <v>1740</v>
      </c>
      <c r="F19861" s="20" t="s">
        <v>1854</v>
      </c>
      <c r="G19861" s="8" t="str">
        <f>IF(COUNTIF('Dam Lines'!A:A,D19861)&gt;0,"Yes","No")</f>
        <v>No</v>
      </c>
      <c r="H19861" s="14" t="s">
        <v>1742</v>
      </c>
      <c r="I19861" s="8" t="str">
        <f t="array" ref="I19861">IF(G19861="Yes",XLOOKUP(D19861,'Dam Lines'!A:A,'Dam Lines'!J:J),"")</f>
        <v/>
      </c>
    </row>
    <row r="19862" hidden="1">
      <c r="A19862" s="11">
        <v>1.0</v>
      </c>
      <c r="B19862" s="2" t="s">
        <v>5211</v>
      </c>
      <c r="C19862" s="2" t="s">
        <v>5085</v>
      </c>
      <c r="D19862" s="2" t="s">
        <v>741</v>
      </c>
      <c r="E19862" s="4" t="s">
        <v>1779</v>
      </c>
      <c r="F19862" s="20" t="s">
        <v>2469</v>
      </c>
      <c r="G19862" s="8" t="str">
        <f>IF(COUNTIF('Dam Lines'!A:A,D19862)&gt;0,"Yes","No")</f>
        <v>Yes</v>
      </c>
      <c r="H19862" s="14" t="s">
        <v>1742</v>
      </c>
      <c r="I19862" s="8" t="str">
        <f t="array" ref="I19862">IF(G19862="Yes",XLOOKUP(D19862,'Dam Lines'!A:A,'Dam Lines'!J:J),"")</f>
        <v>NEVADA II</v>
      </c>
    </row>
    <row r="19863" hidden="1">
      <c r="A19863" s="11">
        <v>2.0</v>
      </c>
      <c r="B19863" s="2" t="s">
        <v>4657</v>
      </c>
      <c r="C19863" s="2" t="s">
        <v>2479</v>
      </c>
      <c r="D19863" s="2" t="s">
        <v>284</v>
      </c>
      <c r="E19863" s="4" t="s">
        <v>1779</v>
      </c>
      <c r="F19863" s="20" t="s">
        <v>2469</v>
      </c>
      <c r="G19863" s="8" t="str">
        <f>IF(COUNTIF('Dam Lines'!A:A,D19863)&gt;0,"Yes","No")</f>
        <v>Yes</v>
      </c>
      <c r="H19863" s="14" t="s">
        <v>1761</v>
      </c>
      <c r="I19863" s="8" t="str">
        <f t="array" ref="I19863">IF(G19863="Yes",XLOOKUP(D19863,'Dam Lines'!A:A,'Dam Lines'!J:J),"")</f>
        <v>MONAT</v>
      </c>
    </row>
    <row r="19864" hidden="1">
      <c r="A19864" s="11">
        <v>3.0</v>
      </c>
      <c r="B19864" s="2" t="s">
        <v>5100</v>
      </c>
      <c r="C19864" s="2" t="s">
        <v>4093</v>
      </c>
      <c r="D19864" s="2" t="s">
        <v>922</v>
      </c>
      <c r="E19864" s="4" t="s">
        <v>1779</v>
      </c>
      <c r="F19864" s="20" t="s">
        <v>2469</v>
      </c>
      <c r="G19864" s="8" t="str">
        <f>IF(COUNTIF('Dam Lines'!A:A,D19864)&gt;0,"Yes","No")</f>
        <v>Yes</v>
      </c>
      <c r="H19864" s="14" t="s">
        <v>1742</v>
      </c>
      <c r="I19864" s="8" t="str">
        <f t="array" ref="I19864">IF(G19864="Yes",XLOOKUP(D19864,'Dam Lines'!A:A,'Dam Lines'!J:J),"")</f>
        <v>MADOU</v>
      </c>
    </row>
    <row r="19865" hidden="1">
      <c r="A19865" s="11">
        <v>4.0</v>
      </c>
      <c r="B19865" s="2" t="s">
        <v>4481</v>
      </c>
      <c r="C19865" s="2" t="s">
        <v>3464</v>
      </c>
      <c r="D19865" s="2" t="s">
        <v>533</v>
      </c>
      <c r="E19865" s="4" t="s">
        <v>1779</v>
      </c>
      <c r="F19865" s="20" t="s">
        <v>2469</v>
      </c>
      <c r="G19865" s="8" t="str">
        <f>IF(COUNTIF('Dam Lines'!A:A,D19865)&gt;0,"Yes","No")</f>
        <v>Yes</v>
      </c>
      <c r="H19865" s="14" t="s">
        <v>1742</v>
      </c>
      <c r="I19865" s="8" t="str">
        <f t="array" ref="I19865">IF(G19865="Yes",XLOOKUP(D19865,'Dam Lines'!A:A,'Dam Lines'!J:J),"")</f>
        <v>ALBA</v>
      </c>
    </row>
    <row r="19866" hidden="1">
      <c r="A19866" s="11">
        <v>5.0</v>
      </c>
      <c r="B19866" s="2" t="s">
        <v>3871</v>
      </c>
      <c r="C19866" s="2" t="s">
        <v>3872</v>
      </c>
      <c r="D19866" s="2" t="s">
        <v>3873</v>
      </c>
      <c r="E19866" s="4" t="s">
        <v>1779</v>
      </c>
      <c r="F19866" s="20" t="s">
        <v>2469</v>
      </c>
      <c r="G19866" s="8" t="str">
        <f>IF(COUNTIF('Dam Lines'!A:A,D19866)&gt;0,"Yes","No")</f>
        <v>No</v>
      </c>
      <c r="H19866" s="14" t="s">
        <v>1742</v>
      </c>
      <c r="I19866" s="8" t="str">
        <f t="array" ref="I19866">IF(G19866="Yes",XLOOKUP(D19866,'Dam Lines'!A:A,'Dam Lines'!J:J),"")</f>
        <v/>
      </c>
    </row>
    <row r="19867" hidden="1">
      <c r="A19867" s="11">
        <v>6.0</v>
      </c>
      <c r="B19867" s="2" t="s">
        <v>4760</v>
      </c>
      <c r="C19867" s="2" t="s">
        <v>1962</v>
      </c>
      <c r="D19867" s="2" t="s">
        <v>4761</v>
      </c>
      <c r="E19867" s="4" t="s">
        <v>1779</v>
      </c>
      <c r="F19867" s="20" t="s">
        <v>2469</v>
      </c>
      <c r="G19867" s="8" t="str">
        <f>IF(COUNTIF('Dam Lines'!A:A,D19867)&gt;0,"Yes","No")</f>
        <v>No</v>
      </c>
      <c r="H19867" s="14" t="s">
        <v>1742</v>
      </c>
      <c r="I19867" s="8" t="str">
        <f t="array" ref="I19867">IF(G19867="Yes",XLOOKUP(D19867,'Dam Lines'!A:A,'Dam Lines'!J:J),"")</f>
        <v/>
      </c>
    </row>
    <row r="19868" hidden="1">
      <c r="A19868" s="11">
        <v>7.0</v>
      </c>
      <c r="B19868" s="2" t="s">
        <v>5250</v>
      </c>
      <c r="C19868" s="2" t="s">
        <v>1757</v>
      </c>
      <c r="D19868" s="2" t="s">
        <v>795</v>
      </c>
      <c r="E19868" s="4" t="s">
        <v>1779</v>
      </c>
      <c r="F19868" s="20" t="s">
        <v>2469</v>
      </c>
      <c r="G19868" s="8" t="str">
        <f>IF(COUNTIF('Dam Lines'!A:A,D19868)&gt;0,"Yes","No")</f>
        <v>Yes</v>
      </c>
      <c r="H19868" s="14" t="s">
        <v>1742</v>
      </c>
      <c r="I19868" s="8" t="str">
        <f t="array" ref="I19868">IF(G19868="Yes",XLOOKUP(D19868,'Dam Lines'!A:A,'Dam Lines'!J:J),"")</f>
        <v>NEVADA II</v>
      </c>
    </row>
    <row r="19869" hidden="1">
      <c r="A19869" s="11">
        <v>8.0</v>
      </c>
      <c r="B19869" s="2" t="s">
        <v>5097</v>
      </c>
      <c r="C19869" s="2" t="s">
        <v>3288</v>
      </c>
      <c r="D19869" s="2" t="s">
        <v>19</v>
      </c>
      <c r="E19869" s="4" t="s">
        <v>1779</v>
      </c>
      <c r="F19869" s="20" t="s">
        <v>2469</v>
      </c>
      <c r="G19869" s="8" t="str">
        <f>IF(COUNTIF('Dam Lines'!A:A,D19869)&gt;0,"Yes","No")</f>
        <v>Yes</v>
      </c>
      <c r="H19869" s="14" t="s">
        <v>1761</v>
      </c>
      <c r="I19869" s="8" t="str">
        <f t="array" ref="I19869">IF(G19869="Yes",XLOOKUP(D19869,'Dam Lines'!A:A,'Dam Lines'!J:J),"")</f>
        <v>DAHSHUR</v>
      </c>
    </row>
    <row r="19870" hidden="1">
      <c r="A19870" s="11">
        <v>9.0</v>
      </c>
      <c r="B19870" s="2" t="s">
        <v>4341</v>
      </c>
      <c r="C19870" s="2" t="s">
        <v>2060</v>
      </c>
      <c r="D19870" s="2" t="s">
        <v>1240</v>
      </c>
      <c r="E19870" s="4" t="s">
        <v>1779</v>
      </c>
      <c r="F19870" s="20" t="s">
        <v>2469</v>
      </c>
      <c r="G19870" s="8" t="str">
        <f>IF(COUNTIF('Dam Lines'!A:A,D19870)&gt;0,"Yes","No")</f>
        <v>Yes</v>
      </c>
      <c r="H19870" s="14" t="s">
        <v>1761</v>
      </c>
      <c r="I19870" s="8" t="str">
        <f t="array" ref="I19870">IF(G19870="Yes",XLOOKUP(D19870,'Dam Lines'!A:A,'Dam Lines'!J:J),"")</f>
        <v>ADYAA</v>
      </c>
    </row>
    <row r="19871" hidden="1">
      <c r="A19871" s="11">
        <v>10.0</v>
      </c>
      <c r="B19871" s="2" t="s">
        <v>5096</v>
      </c>
      <c r="C19871" s="2" t="s">
        <v>3288</v>
      </c>
      <c r="D19871" s="2" t="s">
        <v>19</v>
      </c>
      <c r="E19871" s="4" t="s">
        <v>1779</v>
      </c>
      <c r="F19871" s="20" t="s">
        <v>2469</v>
      </c>
      <c r="G19871" s="8" t="str">
        <f>IF(COUNTIF('Dam Lines'!A:A,D19871)&gt;0,"Yes","No")</f>
        <v>Yes</v>
      </c>
      <c r="H19871" s="14" t="s">
        <v>1761</v>
      </c>
      <c r="I19871" s="8" t="str">
        <f t="array" ref="I19871">IF(G19871="Yes",XLOOKUP(D19871,'Dam Lines'!A:A,'Dam Lines'!J:J),"")</f>
        <v>DAHSHUR</v>
      </c>
    </row>
    <row r="19872" hidden="1">
      <c r="A19872" s="11">
        <v>11.0</v>
      </c>
      <c r="B19872" s="2" t="s">
        <v>4574</v>
      </c>
      <c r="C19872" s="2" t="s">
        <v>4119</v>
      </c>
      <c r="D19872" s="2" t="s">
        <v>4575</v>
      </c>
      <c r="E19872" s="4" t="s">
        <v>1779</v>
      </c>
      <c r="F19872" s="20" t="s">
        <v>2469</v>
      </c>
      <c r="G19872" s="8" t="str">
        <f>IF(COUNTIF('Dam Lines'!A:A,D19872)&gt;0,"Yes","No")</f>
        <v>No</v>
      </c>
      <c r="H19872" s="14" t="s">
        <v>1742</v>
      </c>
      <c r="I19872" s="8" t="str">
        <f t="array" ref="I19872">IF(G19872="Yes",XLOOKUP(D19872,'Dam Lines'!A:A,'Dam Lines'!J:J),"")</f>
        <v/>
      </c>
    </row>
    <row r="19873" hidden="1">
      <c r="A19873" s="11">
        <v>12.0</v>
      </c>
      <c r="B19873" s="2" t="s">
        <v>5313</v>
      </c>
      <c r="C19873" s="2" t="s">
        <v>3288</v>
      </c>
      <c r="D19873" s="2" t="s">
        <v>19</v>
      </c>
      <c r="E19873" s="4" t="s">
        <v>1779</v>
      </c>
      <c r="F19873" s="20" t="s">
        <v>2469</v>
      </c>
      <c r="G19873" s="8" t="str">
        <f>IF(COUNTIF('Dam Lines'!A:A,D19873)&gt;0,"Yes","No")</f>
        <v>Yes</v>
      </c>
      <c r="H19873" s="14" t="s">
        <v>1761</v>
      </c>
      <c r="I19873" s="8" t="str">
        <f t="array" ref="I19873">IF(G19873="Yes",XLOOKUP(D19873,'Dam Lines'!A:A,'Dam Lines'!J:J),"")</f>
        <v>DAHSHUR</v>
      </c>
    </row>
    <row r="19874" hidden="1">
      <c r="A19874" s="11">
        <v>13.0</v>
      </c>
      <c r="B19874" s="2" t="s">
        <v>3826</v>
      </c>
      <c r="C19874" s="2" t="s">
        <v>4175</v>
      </c>
      <c r="D19874" s="2" t="s">
        <v>4176</v>
      </c>
      <c r="E19874" s="4" t="s">
        <v>1779</v>
      </c>
      <c r="F19874" s="20" t="s">
        <v>2469</v>
      </c>
      <c r="G19874" s="8" t="str">
        <f>IF(COUNTIF('Dam Lines'!A:A,D19874)&gt;0,"Yes","No")</f>
        <v>No</v>
      </c>
      <c r="H19874" s="14" t="s">
        <v>1742</v>
      </c>
      <c r="I19874" s="8" t="str">
        <f t="array" ref="I19874">IF(G19874="Yes",XLOOKUP(D19874,'Dam Lines'!A:A,'Dam Lines'!J:J),"")</f>
        <v/>
      </c>
    </row>
    <row r="19875" hidden="1">
      <c r="A19875" s="11">
        <v>1.0</v>
      </c>
      <c r="B19875" s="2" t="s">
        <v>4947</v>
      </c>
      <c r="C19875" s="2" t="s">
        <v>1752</v>
      </c>
      <c r="D19875" s="2" t="s">
        <v>1307</v>
      </c>
      <c r="E19875" s="4" t="s">
        <v>1779</v>
      </c>
      <c r="F19875" s="20" t="s">
        <v>1741</v>
      </c>
      <c r="G19875" s="8" t="str">
        <f>IF(COUNTIF('Dam Lines'!A:A,D19875)&gt;0,"Yes","No")</f>
        <v>Yes</v>
      </c>
      <c r="H19875" s="14" t="s">
        <v>1742</v>
      </c>
      <c r="I19875" s="8" t="str">
        <f t="array" ref="I19875">IF(G19875="Yes",XLOOKUP(D19875,'Dam Lines'!A:A,'Dam Lines'!J:J),"")</f>
        <v>NEVADA II</v>
      </c>
    </row>
    <row r="19876" hidden="1">
      <c r="A19876" s="11">
        <v>2.0</v>
      </c>
      <c r="B19876" s="2" t="s">
        <v>4883</v>
      </c>
      <c r="C19876" s="2" t="s">
        <v>1980</v>
      </c>
      <c r="D19876" s="2" t="s">
        <v>534</v>
      </c>
      <c r="E19876" s="4" t="s">
        <v>1779</v>
      </c>
      <c r="F19876" s="20" t="s">
        <v>1741</v>
      </c>
      <c r="G19876" s="8" t="str">
        <f>IF(COUNTIF('Dam Lines'!A:A,D19876)&gt;0,"Yes","No")</f>
        <v>Yes</v>
      </c>
      <c r="H19876" s="14" t="s">
        <v>1742</v>
      </c>
      <c r="I19876" s="8" t="str">
        <f t="array" ref="I19876">IF(G19876="Yes",XLOOKUP(D19876,'Dam Lines'!A:A,'Dam Lines'!J:J),"")</f>
        <v>BASSALA</v>
      </c>
    </row>
    <row r="19877" hidden="1">
      <c r="A19877" s="11">
        <v>3.0</v>
      </c>
      <c r="B19877" s="2" t="s">
        <v>5307</v>
      </c>
      <c r="C19877" s="2" t="s">
        <v>3342</v>
      </c>
      <c r="D19877" s="2" t="s">
        <v>976</v>
      </c>
      <c r="E19877" s="4" t="s">
        <v>1779</v>
      </c>
      <c r="F19877" s="20" t="s">
        <v>1741</v>
      </c>
      <c r="G19877" s="8" t="str">
        <f>IF(COUNTIF('Dam Lines'!A:A,D19877)&gt;0,"Yes","No")</f>
        <v>Yes</v>
      </c>
      <c r="H19877" s="14" t="s">
        <v>1742</v>
      </c>
      <c r="I19877" s="8" t="str">
        <f t="array" ref="I19877">IF(G19877="Yes",XLOOKUP(D19877,'Dam Lines'!A:A,'Dam Lines'!J:J),"")</f>
        <v>SAWSAN</v>
      </c>
    </row>
    <row r="19878" hidden="1">
      <c r="A19878" s="11">
        <v>4.0</v>
      </c>
      <c r="B19878" s="2" t="s">
        <v>5287</v>
      </c>
      <c r="C19878" s="2" t="s">
        <v>1752</v>
      </c>
      <c r="D19878" s="2" t="s">
        <v>1165</v>
      </c>
      <c r="E19878" s="4" t="s">
        <v>1779</v>
      </c>
      <c r="F19878" s="20" t="s">
        <v>1741</v>
      </c>
      <c r="G19878" s="8" t="str">
        <f>IF(COUNTIF('Dam Lines'!A:A,D19878)&gt;0,"Yes","No")</f>
        <v>Yes</v>
      </c>
      <c r="H19878" s="14" t="s">
        <v>1742</v>
      </c>
      <c r="I19878" s="8" t="str">
        <f t="array" ref="I19878">IF(G19878="Yes",XLOOKUP(D19878,'Dam Lines'!A:A,'Dam Lines'!J:J),"")</f>
        <v>NEVADA II</v>
      </c>
    </row>
    <row r="19879" hidden="1">
      <c r="A19879" s="11">
        <v>5.0</v>
      </c>
      <c r="B19879" s="2" t="s">
        <v>5320</v>
      </c>
      <c r="C19879" s="2" t="s">
        <v>1962</v>
      </c>
      <c r="D19879" s="2" t="s">
        <v>51</v>
      </c>
      <c r="E19879" s="4" t="s">
        <v>1779</v>
      </c>
      <c r="F19879" s="20" t="s">
        <v>1741</v>
      </c>
      <c r="G19879" s="8" t="str">
        <f>IF(COUNTIF('Dam Lines'!A:A,D19879)&gt;0,"Yes","No")</f>
        <v>Yes</v>
      </c>
      <c r="H19879" s="14" t="s">
        <v>1742</v>
      </c>
      <c r="I19879" s="8" t="str">
        <f t="array" ref="I19879">IF(G19879="Yes",XLOOKUP(D19879,'Dam Lines'!A:A,'Dam Lines'!J:J),"")</f>
        <v>ELOA</v>
      </c>
    </row>
    <row r="19880" hidden="1">
      <c r="A19880" s="11">
        <v>6.0</v>
      </c>
      <c r="B19880" s="2" t="s">
        <v>4938</v>
      </c>
      <c r="C19880" s="2" t="s">
        <v>1823</v>
      </c>
      <c r="D19880" s="2" t="s">
        <v>141</v>
      </c>
      <c r="E19880" s="4" t="s">
        <v>1779</v>
      </c>
      <c r="F19880" s="20" t="s">
        <v>1741</v>
      </c>
      <c r="G19880" s="8" t="str">
        <f>IF(COUNTIF('Dam Lines'!A:A,D19880)&gt;0,"Yes","No")</f>
        <v>Yes</v>
      </c>
      <c r="H19880" s="14" t="s">
        <v>1761</v>
      </c>
      <c r="I19880" s="8" t="str">
        <f t="array" ref="I19880">IF(G19880="Yes",XLOOKUP(D19880,'Dam Lines'!A:A,'Dam Lines'!J:J),"")</f>
        <v>FARBAHAN</v>
      </c>
    </row>
    <row r="19881" hidden="1">
      <c r="A19881" s="11">
        <v>7.0</v>
      </c>
      <c r="B19881" s="2" t="s">
        <v>5290</v>
      </c>
      <c r="C19881" s="2" t="s">
        <v>2029</v>
      </c>
      <c r="D19881" s="2" t="s">
        <v>955</v>
      </c>
      <c r="E19881" s="4" t="s">
        <v>1779</v>
      </c>
      <c r="F19881" s="20" t="s">
        <v>1741</v>
      </c>
      <c r="G19881" s="8" t="str">
        <f>IF(COUNTIF('Dam Lines'!A:A,D19881)&gt;0,"Yes","No")</f>
        <v>Yes</v>
      </c>
      <c r="H19881" s="14" t="s">
        <v>1742</v>
      </c>
      <c r="I19881" s="8" t="str">
        <f t="array" ref="I19881">IF(G19881="Yes",XLOOKUP(D19881,'Dam Lines'!A:A,'Dam Lines'!J:J),"")</f>
        <v>MADOU</v>
      </c>
    </row>
    <row r="19882" hidden="1">
      <c r="A19882" s="11">
        <v>8.0</v>
      </c>
      <c r="B19882" s="2" t="s">
        <v>4951</v>
      </c>
      <c r="C19882" s="2" t="s">
        <v>4952</v>
      </c>
      <c r="D19882" s="2" t="s">
        <v>4953</v>
      </c>
      <c r="E19882" s="4" t="s">
        <v>1779</v>
      </c>
      <c r="F19882" s="20" t="s">
        <v>1741</v>
      </c>
      <c r="G19882" s="8" t="str">
        <f>IF(COUNTIF('Dam Lines'!A:A,D19882)&gt;0,"Yes","No")</f>
        <v>No</v>
      </c>
      <c r="H19882" s="14" t="s">
        <v>1761</v>
      </c>
      <c r="I19882" s="8" t="str">
        <f t="array" ref="I19882">IF(G19882="Yes",XLOOKUP(D19882,'Dam Lines'!A:A,'Dam Lines'!J:J),"")</f>
        <v/>
      </c>
    </row>
    <row r="19883" hidden="1">
      <c r="A19883" s="11">
        <v>9.0</v>
      </c>
      <c r="B19883" s="2" t="s">
        <v>5319</v>
      </c>
      <c r="C19883" s="2" t="s">
        <v>1744</v>
      </c>
      <c r="D19883" s="2" t="s">
        <v>824</v>
      </c>
      <c r="E19883" s="4" t="s">
        <v>1779</v>
      </c>
      <c r="F19883" s="20" t="s">
        <v>1741</v>
      </c>
      <c r="G19883" s="8" t="str">
        <f>IF(COUNTIF('Dam Lines'!A:A,D19883)&gt;0,"Yes","No")</f>
        <v>Yes</v>
      </c>
      <c r="H19883" s="14" t="s">
        <v>1742</v>
      </c>
      <c r="I19883" s="8" t="str">
        <f t="array" ref="I19883">IF(G19883="Yes",XLOOKUP(D19883,'Dam Lines'!A:A,'Dam Lines'!J:J),"")</f>
        <v>FATMA</v>
      </c>
    </row>
    <row r="19884" hidden="1">
      <c r="A19884" s="11">
        <v>10.0</v>
      </c>
      <c r="B19884" s="2" t="s">
        <v>5116</v>
      </c>
      <c r="C19884" s="2" t="s">
        <v>1980</v>
      </c>
      <c r="D19884" s="2" t="s">
        <v>91</v>
      </c>
      <c r="E19884" s="4" t="s">
        <v>1779</v>
      </c>
      <c r="F19884" s="20" t="s">
        <v>1741</v>
      </c>
      <c r="G19884" s="8" t="str">
        <f>IF(COUNTIF('Dam Lines'!A:A,D19884)&gt;0,"Yes","No")</f>
        <v>Yes</v>
      </c>
      <c r="H19884" s="14" t="s">
        <v>1761</v>
      </c>
      <c r="I19884" s="8" t="str">
        <f t="array" ref="I19884">IF(G19884="Yes",XLOOKUP(D19884,'Dam Lines'!A:A,'Dam Lines'!J:J),"")</f>
        <v>NEVADA II</v>
      </c>
    </row>
    <row r="19885" hidden="1">
      <c r="A19885" s="11">
        <v>11.0</v>
      </c>
      <c r="B19885" s="2" t="s">
        <v>5002</v>
      </c>
      <c r="C19885" s="2" t="s">
        <v>5003</v>
      </c>
      <c r="D19885" s="2" t="s">
        <v>507</v>
      </c>
      <c r="E19885" s="4" t="s">
        <v>1779</v>
      </c>
      <c r="F19885" s="20" t="s">
        <v>1741</v>
      </c>
      <c r="G19885" s="8" t="str">
        <f>IF(COUNTIF('Dam Lines'!A:A,D19885)&gt;0,"Yes","No")</f>
        <v>Yes</v>
      </c>
      <c r="H19885" s="14" t="s">
        <v>1742</v>
      </c>
      <c r="I19885" s="8" t="str">
        <f t="array" ref="I19885">IF(G19885="Yes",XLOOKUP(D19885,'Dam Lines'!A:A,'Dam Lines'!J:J),"")</f>
        <v>QUITAINE</v>
      </c>
    </row>
    <row r="19886" hidden="1">
      <c r="A19886" s="11">
        <v>12.0</v>
      </c>
      <c r="B19886" s="2" t="s">
        <v>4999</v>
      </c>
      <c r="C19886" s="2" t="s">
        <v>1802</v>
      </c>
      <c r="D19886" s="2" t="s">
        <v>334</v>
      </c>
      <c r="E19886" s="4" t="s">
        <v>1779</v>
      </c>
      <c r="F19886" s="20" t="s">
        <v>1741</v>
      </c>
      <c r="G19886" s="8" t="str">
        <f>IF(COUNTIF('Dam Lines'!A:A,D19886)&gt;0,"Yes","No")</f>
        <v>Yes</v>
      </c>
      <c r="H19886" s="14" t="s">
        <v>1742</v>
      </c>
      <c r="I19886" s="8" t="str">
        <f t="array" ref="I19886">IF(G19886="Yes",XLOOKUP(D19886,'Dam Lines'!A:A,'Dam Lines'!J:J),"")</f>
        <v>BASSALA</v>
      </c>
    </row>
    <row r="19887" hidden="1">
      <c r="A19887" s="11">
        <v>13.0</v>
      </c>
      <c r="B19887" s="2" t="s">
        <v>5066</v>
      </c>
      <c r="C19887" s="2" t="s">
        <v>1802</v>
      </c>
      <c r="D19887" s="2" t="s">
        <v>984</v>
      </c>
      <c r="E19887" s="4" t="s">
        <v>1779</v>
      </c>
      <c r="F19887" s="20" t="s">
        <v>1741</v>
      </c>
      <c r="G19887" s="8" t="str">
        <f>IF(COUNTIF('Dam Lines'!A:A,D19887)&gt;0,"Yes","No")</f>
        <v>Yes</v>
      </c>
      <c r="H19887" s="14" t="s">
        <v>1761</v>
      </c>
      <c r="I19887" s="8" t="str">
        <f t="array" ref="I19887">IF(G19887="Yes",XLOOKUP(D19887,'Dam Lines'!A:A,'Dam Lines'!J:J),"")</f>
        <v>UELN</v>
      </c>
    </row>
    <row r="19888" hidden="1">
      <c r="A19888" s="11">
        <v>14.0</v>
      </c>
      <c r="B19888" s="2" t="s">
        <v>5574</v>
      </c>
      <c r="C19888" s="2" t="s">
        <v>2060</v>
      </c>
      <c r="D19888" s="2" t="s">
        <v>3296</v>
      </c>
      <c r="E19888" s="4" t="s">
        <v>1779</v>
      </c>
      <c r="F19888" s="20" t="s">
        <v>1741</v>
      </c>
      <c r="G19888" s="8" t="str">
        <f>IF(COUNTIF('Dam Lines'!A:A,D19888)&gt;0,"Yes","No")</f>
        <v>No</v>
      </c>
      <c r="H19888" s="14" t="s">
        <v>1761</v>
      </c>
      <c r="I19888" s="8" t="str">
        <f t="array" ref="I19888">IF(G19888="Yes",XLOOKUP(D19888,'Dam Lines'!A:A,'Dam Lines'!J:J),"")</f>
        <v/>
      </c>
    </row>
    <row r="19889" hidden="1">
      <c r="A19889" s="11">
        <v>1.0</v>
      </c>
      <c r="B19889" s="2" t="s">
        <v>4134</v>
      </c>
      <c r="C19889" s="2" t="s">
        <v>1859</v>
      </c>
      <c r="D19889" s="2" t="s">
        <v>315</v>
      </c>
      <c r="E19889" s="4" t="s">
        <v>1779</v>
      </c>
      <c r="F19889" s="20" t="s">
        <v>2037</v>
      </c>
      <c r="G19889" s="8" t="str">
        <f>IF(COUNTIF('Dam Lines'!A:A,D19889)&gt;0,"Yes","No")</f>
        <v>Yes</v>
      </c>
      <c r="H19889" s="14" t="s">
        <v>1742</v>
      </c>
      <c r="I19889" s="8" t="str">
        <f t="array" ref="I19889">IF(G19889="Yes",XLOOKUP(D19889,'Dam Lines'!A:A,'Dam Lines'!J:J),"")</f>
        <v>BASSALA</v>
      </c>
    </row>
    <row r="19890" hidden="1">
      <c r="A19890" s="11">
        <v>2.0</v>
      </c>
      <c r="B19890" s="2" t="s">
        <v>4181</v>
      </c>
      <c r="C19890" s="2" t="s">
        <v>2821</v>
      </c>
      <c r="D19890" s="2" t="s">
        <v>4182</v>
      </c>
      <c r="E19890" s="4" t="s">
        <v>1779</v>
      </c>
      <c r="F19890" s="20" t="s">
        <v>2037</v>
      </c>
      <c r="G19890" s="8" t="str">
        <f>IF(COUNTIF('Dam Lines'!A:A,D19890)&gt;0,"Yes","No")</f>
        <v>No</v>
      </c>
      <c r="H19890" s="14" t="s">
        <v>1742</v>
      </c>
      <c r="I19890" s="8" t="str">
        <f t="array" ref="I19890">IF(G19890="Yes",XLOOKUP(D19890,'Dam Lines'!A:A,'Dam Lines'!J:J),"")</f>
        <v/>
      </c>
    </row>
    <row r="19891" hidden="1">
      <c r="A19891" s="11">
        <v>3.0</v>
      </c>
      <c r="B19891" s="2" t="s">
        <v>4297</v>
      </c>
      <c r="C19891" s="2" t="s">
        <v>2009</v>
      </c>
      <c r="D19891" s="2" t="s">
        <v>4298</v>
      </c>
      <c r="E19891" s="4" t="s">
        <v>1779</v>
      </c>
      <c r="F19891" s="20" t="s">
        <v>2037</v>
      </c>
      <c r="G19891" s="8" t="str">
        <f>IF(COUNTIF('Dam Lines'!A:A,D19891)&gt;0,"Yes","No")</f>
        <v>No</v>
      </c>
      <c r="H19891" s="14" t="s">
        <v>1742</v>
      </c>
      <c r="I19891" s="8" t="str">
        <f t="array" ref="I19891">IF(G19891="Yes",XLOOKUP(D19891,'Dam Lines'!A:A,'Dam Lines'!J:J),"")</f>
        <v/>
      </c>
    </row>
    <row r="19892" hidden="1">
      <c r="A19892" s="11">
        <v>4.0</v>
      </c>
      <c r="B19892" s="2" t="s">
        <v>4787</v>
      </c>
      <c r="C19892" s="2" t="s">
        <v>1859</v>
      </c>
      <c r="D19892" s="2" t="s">
        <v>4979</v>
      </c>
      <c r="E19892" s="4" t="s">
        <v>1779</v>
      </c>
      <c r="F19892" s="20" t="s">
        <v>2037</v>
      </c>
      <c r="G19892" s="8" t="str">
        <f>IF(COUNTIF('Dam Lines'!A:A,D19892)&gt;0,"Yes","No")</f>
        <v>No</v>
      </c>
      <c r="H19892" s="14" t="s">
        <v>1761</v>
      </c>
      <c r="I19892" s="8" t="str">
        <f t="array" ref="I19892">IF(G19892="Yes",XLOOKUP(D19892,'Dam Lines'!A:A,'Dam Lines'!J:J),"")</f>
        <v/>
      </c>
    </row>
    <row r="19893" hidden="1">
      <c r="A19893" s="11">
        <v>5.0</v>
      </c>
      <c r="B19893" s="2" t="s">
        <v>4749</v>
      </c>
      <c r="C19893" s="2" t="s">
        <v>1798</v>
      </c>
      <c r="D19893" s="2" t="s">
        <v>387</v>
      </c>
      <c r="E19893" s="4" t="s">
        <v>1779</v>
      </c>
      <c r="F19893" s="20" t="s">
        <v>2037</v>
      </c>
      <c r="G19893" s="8" t="str">
        <f>IF(COUNTIF('Dam Lines'!A:A,D19893)&gt;0,"Yes","No")</f>
        <v>Yes</v>
      </c>
      <c r="H19893" s="14" t="s">
        <v>1742</v>
      </c>
      <c r="I19893" s="8" t="str">
        <f t="array" ref="I19893">IF(G19893="Yes",XLOOKUP(D19893,'Dam Lines'!A:A,'Dam Lines'!J:J),"")</f>
        <v>NEVADA II</v>
      </c>
    </row>
    <row r="19894" hidden="1">
      <c r="A19894" s="11">
        <v>6.0</v>
      </c>
      <c r="B19894" s="2" t="s">
        <v>3678</v>
      </c>
      <c r="C19894" s="2" t="s">
        <v>1935</v>
      </c>
      <c r="D19894" s="2" t="s">
        <v>757</v>
      </c>
      <c r="E19894" s="4" t="s">
        <v>1779</v>
      </c>
      <c r="F19894" s="20" t="s">
        <v>2037</v>
      </c>
      <c r="G19894" s="8" t="str">
        <f>IF(COUNTIF('Dam Lines'!A:A,D19894)&gt;0,"Yes","No")</f>
        <v>Yes</v>
      </c>
      <c r="H19894" s="14" t="s">
        <v>1742</v>
      </c>
      <c r="I19894" s="8" t="str">
        <f t="array" ref="I19894">IF(G19894="Yes",XLOOKUP(D19894,'Dam Lines'!A:A,'Dam Lines'!J:J),"")</f>
        <v>NEVADA II</v>
      </c>
    </row>
    <row r="19895" hidden="1">
      <c r="A19895" s="11">
        <v>7.0</v>
      </c>
      <c r="B19895" s="2" t="s">
        <v>3394</v>
      </c>
      <c r="C19895" s="2" t="s">
        <v>1844</v>
      </c>
      <c r="D19895" s="2" t="s">
        <v>109</v>
      </c>
      <c r="E19895" s="4" t="s">
        <v>1779</v>
      </c>
      <c r="F19895" s="20" t="s">
        <v>2037</v>
      </c>
      <c r="G19895" s="8" t="str">
        <f>IF(COUNTIF('Dam Lines'!A:A,D19895)&gt;0,"Yes","No")</f>
        <v>Yes</v>
      </c>
      <c r="H19895" s="14" t="s">
        <v>1742</v>
      </c>
      <c r="I19895" s="8" t="str">
        <f t="array" ref="I19895">IF(G19895="Yes",XLOOKUP(D19895,'Dam Lines'!A:A,'Dam Lines'!J:J),"")</f>
        <v>ASTRALE</v>
      </c>
    </row>
    <row r="19896" hidden="1">
      <c r="A19896" s="11">
        <v>8.0</v>
      </c>
      <c r="B19896" s="2" t="s">
        <v>5178</v>
      </c>
      <c r="C19896" s="2" t="s">
        <v>1752</v>
      </c>
      <c r="D19896" s="2" t="s">
        <v>175</v>
      </c>
      <c r="E19896" s="4" t="s">
        <v>1779</v>
      </c>
      <c r="F19896" s="20" t="s">
        <v>2037</v>
      </c>
      <c r="G19896" s="8" t="str">
        <f>IF(COUNTIF('Dam Lines'!A:A,D19896)&gt;0,"Yes","No")</f>
        <v>Yes</v>
      </c>
      <c r="H19896" s="14" t="s">
        <v>1761</v>
      </c>
      <c r="I19896" s="8" t="str">
        <f t="array" ref="I19896">IF(G19896="Yes",XLOOKUP(D19896,'Dam Lines'!A:A,'Dam Lines'!J:J),"")</f>
        <v>DURANCE</v>
      </c>
    </row>
    <row r="19897" hidden="1">
      <c r="A19897" s="11">
        <v>9.0</v>
      </c>
      <c r="B19897" s="2" t="s">
        <v>5338</v>
      </c>
      <c r="C19897" s="2" t="s">
        <v>2347</v>
      </c>
      <c r="D19897" s="2" t="s">
        <v>5339</v>
      </c>
      <c r="E19897" s="4" t="s">
        <v>1779</v>
      </c>
      <c r="F19897" s="20" t="s">
        <v>2037</v>
      </c>
      <c r="G19897" s="8" t="str">
        <f>IF(COUNTIF('Dam Lines'!A:A,D19897)&gt;0,"Yes","No")</f>
        <v>No</v>
      </c>
      <c r="H19897" s="14" t="s">
        <v>1742</v>
      </c>
      <c r="I19897" s="8" t="str">
        <f t="array" ref="I19897">IF(G19897="Yes",XLOOKUP(D19897,'Dam Lines'!A:A,'Dam Lines'!J:J),"")</f>
        <v/>
      </c>
    </row>
    <row r="19898" hidden="1">
      <c r="A19898" s="11">
        <v>10.0</v>
      </c>
      <c r="B19898" s="2" t="s">
        <v>3407</v>
      </c>
      <c r="C19898" s="2" t="s">
        <v>1798</v>
      </c>
      <c r="D19898" s="2" t="s">
        <v>609</v>
      </c>
      <c r="E19898" s="4" t="s">
        <v>1779</v>
      </c>
      <c r="F19898" s="20" t="s">
        <v>2037</v>
      </c>
      <c r="G19898" s="8" t="str">
        <f>IF(COUNTIF('Dam Lines'!A:A,D19898)&gt;0,"Yes","No")</f>
        <v>Yes</v>
      </c>
      <c r="H19898" s="14" t="s">
        <v>1742</v>
      </c>
      <c r="I19898" s="8" t="str">
        <f t="array" ref="I19898">IF(G19898="Yes",XLOOKUP(D19898,'Dam Lines'!A:A,'Dam Lines'!J:J),"")</f>
        <v>MANAGIYA AL SAFFRA</v>
      </c>
    </row>
    <row r="19899" hidden="1">
      <c r="A19899" s="11">
        <v>11.0</v>
      </c>
      <c r="B19899" s="2" t="s">
        <v>5072</v>
      </c>
      <c r="C19899" s="2" t="s">
        <v>4952</v>
      </c>
      <c r="D19899" s="2" t="s">
        <v>276</v>
      </c>
      <c r="E19899" s="4" t="s">
        <v>1779</v>
      </c>
      <c r="F19899" s="20" t="s">
        <v>2037</v>
      </c>
      <c r="G19899" s="8" t="str">
        <f>IF(COUNTIF('Dam Lines'!A:A,D19899)&gt;0,"Yes","No")</f>
        <v>Yes</v>
      </c>
      <c r="H19899" s="14" t="s">
        <v>1742</v>
      </c>
      <c r="I19899" s="8" t="str">
        <f t="array" ref="I19899">IF(G19899="Yes",XLOOKUP(D19899,'Dam Lines'!A:A,'Dam Lines'!J:J),"")</f>
        <v>MAGNESIE</v>
      </c>
    </row>
    <row r="19900" hidden="1">
      <c r="A19900" s="11">
        <v>1.0</v>
      </c>
      <c r="B19900" s="2" t="s">
        <v>5279</v>
      </c>
      <c r="C19900" s="2" t="s">
        <v>1802</v>
      </c>
      <c r="D19900" s="2" t="s">
        <v>5280</v>
      </c>
      <c r="E19900" s="4" t="s">
        <v>1779</v>
      </c>
      <c r="F19900" s="20" t="s">
        <v>1869</v>
      </c>
      <c r="G19900" s="8" t="str">
        <f>IF(COUNTIF('Dam Lines'!A:A,D19900)&gt;0,"Yes","No")</f>
        <v>No</v>
      </c>
      <c r="H19900" s="14" t="s">
        <v>1761</v>
      </c>
      <c r="I19900" s="8" t="str">
        <f t="array" ref="I19900">IF(G19900="Yes",XLOOKUP(D19900,'Dam Lines'!A:A,'Dam Lines'!J:J),"")</f>
        <v/>
      </c>
    </row>
    <row r="19901" hidden="1">
      <c r="A19901" s="11">
        <v>2.0</v>
      </c>
      <c r="B19901" s="2" t="s">
        <v>3832</v>
      </c>
      <c r="C19901" s="2" t="s">
        <v>2545</v>
      </c>
      <c r="D19901" s="2" t="s">
        <v>798</v>
      </c>
      <c r="E19901" s="4" t="s">
        <v>1779</v>
      </c>
      <c r="F19901" s="20" t="s">
        <v>1869</v>
      </c>
      <c r="G19901" s="8" t="str">
        <f>IF(COUNTIF('Dam Lines'!A:A,D19901)&gt;0,"Yes","No")</f>
        <v>Yes</v>
      </c>
      <c r="H19901" s="14" t="s">
        <v>1742</v>
      </c>
      <c r="I19901" s="8" t="str">
        <f t="array" ref="I19901">IF(G19901="Yes",XLOOKUP(D19901,'Dam Lines'!A:A,'Dam Lines'!J:J),"")</f>
        <v>QOSHEEYYA</v>
      </c>
    </row>
    <row r="19902" hidden="1">
      <c r="A19902" s="11">
        <v>3.0</v>
      </c>
      <c r="B19902" s="2" t="s">
        <v>5069</v>
      </c>
      <c r="C19902" s="2" t="s">
        <v>1980</v>
      </c>
      <c r="D19902" s="2" t="s">
        <v>1314</v>
      </c>
      <c r="E19902" s="4" t="s">
        <v>1779</v>
      </c>
      <c r="F19902" s="20" t="s">
        <v>1869</v>
      </c>
      <c r="G19902" s="8" t="str">
        <f>IF(COUNTIF('Dam Lines'!A:A,D19902)&gt;0,"Yes","No")</f>
        <v>Yes</v>
      </c>
      <c r="H19902" s="14" t="s">
        <v>1742</v>
      </c>
      <c r="I19902" s="8" t="str">
        <f t="array" ref="I19902">IF(G19902="Yes",XLOOKUP(D19902,'Dam Lines'!A:A,'Dam Lines'!J:J),"")</f>
        <v>GHAOUAICH</v>
      </c>
    </row>
    <row r="19903" hidden="1">
      <c r="A19903" s="11">
        <v>4.0</v>
      </c>
      <c r="B19903" s="2" t="s">
        <v>5448</v>
      </c>
      <c r="C19903" s="2" t="s">
        <v>1962</v>
      </c>
      <c r="D19903" s="2" t="s">
        <v>3334</v>
      </c>
      <c r="E19903" s="4" t="s">
        <v>1779</v>
      </c>
      <c r="F19903" s="20" t="s">
        <v>1869</v>
      </c>
      <c r="G19903" s="8" t="str">
        <f>IF(COUNTIF('Dam Lines'!A:A,D19903)&gt;0,"Yes","No")</f>
        <v>No</v>
      </c>
      <c r="H19903" s="14" t="s">
        <v>1742</v>
      </c>
      <c r="I19903" s="8" t="str">
        <f t="array" ref="I19903">IF(G19903="Yes",XLOOKUP(D19903,'Dam Lines'!A:A,'Dam Lines'!J:J),"")</f>
        <v/>
      </c>
    </row>
    <row r="19904" hidden="1">
      <c r="A19904" s="11">
        <v>5.0</v>
      </c>
      <c r="B19904" s="2" t="s">
        <v>5505</v>
      </c>
      <c r="C19904" s="2" t="s">
        <v>5085</v>
      </c>
      <c r="D19904" s="2" t="s">
        <v>491</v>
      </c>
      <c r="E19904" s="4" t="s">
        <v>1779</v>
      </c>
      <c r="F19904" s="20" t="s">
        <v>1869</v>
      </c>
      <c r="G19904" s="8" t="str">
        <f>IF(COUNTIF('Dam Lines'!A:A,D19904)&gt;0,"Yes","No")</f>
        <v>Yes</v>
      </c>
      <c r="H19904" s="14" t="s">
        <v>1761</v>
      </c>
      <c r="I19904" s="8" t="str">
        <f t="array" ref="I19904">IF(G19904="Yes",XLOOKUP(D19904,'Dam Lines'!A:A,'Dam Lines'!J:J),"")</f>
        <v>NEVADA II</v>
      </c>
    </row>
    <row r="19905" hidden="1">
      <c r="A19905" s="11">
        <v>6.0</v>
      </c>
      <c r="B19905" s="2" t="s">
        <v>5317</v>
      </c>
      <c r="C19905" s="2" t="s">
        <v>1744</v>
      </c>
      <c r="D19905" s="2" t="s">
        <v>1566</v>
      </c>
      <c r="E19905" s="4" t="s">
        <v>1779</v>
      </c>
      <c r="F19905" s="20" t="s">
        <v>1869</v>
      </c>
      <c r="G19905" s="8" t="str">
        <f>IF(COUNTIF('Dam Lines'!A:A,D19905)&gt;0,"Yes","No")</f>
        <v>Yes</v>
      </c>
      <c r="H19905" s="14" t="s">
        <v>1742</v>
      </c>
      <c r="I19905" s="8" t="str">
        <f t="array" ref="I19905">IF(G19905="Yes",XLOOKUP(D19905,'Dam Lines'!A:A,'Dam Lines'!J:J),"")</f>
        <v>BASSALA</v>
      </c>
    </row>
    <row r="19906" hidden="1">
      <c r="A19906" s="11">
        <v>7.0</v>
      </c>
      <c r="B19906" s="2" t="s">
        <v>5027</v>
      </c>
      <c r="C19906" s="2" t="s">
        <v>2222</v>
      </c>
      <c r="D19906" s="2" t="s">
        <v>4251</v>
      </c>
      <c r="E19906" s="4" t="s">
        <v>1779</v>
      </c>
      <c r="F19906" s="20" t="s">
        <v>1869</v>
      </c>
      <c r="G19906" s="8" t="str">
        <f>IF(COUNTIF('Dam Lines'!A:A,D19906)&gt;0,"Yes","No")</f>
        <v>No</v>
      </c>
      <c r="H19906" s="14" t="s">
        <v>1742</v>
      </c>
      <c r="I19906" s="8" t="str">
        <f t="array" ref="I19906">IF(G19906="Yes",XLOOKUP(D19906,'Dam Lines'!A:A,'Dam Lines'!J:J),"")</f>
        <v/>
      </c>
    </row>
    <row r="19907" hidden="1">
      <c r="A19907" s="11">
        <v>8.0</v>
      </c>
      <c r="B19907" s="2" t="s">
        <v>4554</v>
      </c>
      <c r="C19907" s="2" t="s">
        <v>2730</v>
      </c>
      <c r="D19907" s="2" t="s">
        <v>1290</v>
      </c>
      <c r="E19907" s="4" t="s">
        <v>1779</v>
      </c>
      <c r="F19907" s="20" t="s">
        <v>1869</v>
      </c>
      <c r="G19907" s="8" t="str">
        <f>IF(COUNTIF('Dam Lines'!A:A,D19907)&gt;0,"Yes","No")</f>
        <v>Yes</v>
      </c>
      <c r="H19907" s="14" t="s">
        <v>1742</v>
      </c>
      <c r="I19907" s="8" t="str">
        <f t="array" ref="I19907">IF(G19907="Yes",XLOOKUP(D19907,'Dam Lines'!A:A,'Dam Lines'!J:J),"")</f>
        <v>VOLKA DU MONTEIL</v>
      </c>
    </row>
    <row r="19908" hidden="1">
      <c r="A19908" s="11">
        <v>9.0</v>
      </c>
      <c r="B19908" s="2" t="s">
        <v>4536</v>
      </c>
      <c r="C19908" s="2" t="s">
        <v>1962</v>
      </c>
      <c r="D19908" s="2" t="s">
        <v>933</v>
      </c>
      <c r="E19908" s="4" t="s">
        <v>1779</v>
      </c>
      <c r="F19908" s="20" t="s">
        <v>1869</v>
      </c>
      <c r="G19908" s="8" t="str">
        <f>IF(COUNTIF('Dam Lines'!A:A,D19908)&gt;0,"Yes","No")</f>
        <v>Yes</v>
      </c>
      <c r="H19908" s="14" t="s">
        <v>1742</v>
      </c>
      <c r="I19908" s="8" t="str">
        <f t="array" ref="I19908">IF(G19908="Yes",XLOOKUP(D19908,'Dam Lines'!A:A,'Dam Lines'!J:J),"")</f>
        <v>DJEDA</v>
      </c>
    </row>
    <row r="19909" hidden="1">
      <c r="A19909" s="11">
        <v>10.0</v>
      </c>
      <c r="B19909" s="2" t="s">
        <v>4608</v>
      </c>
      <c r="C19909" s="2" t="s">
        <v>3982</v>
      </c>
      <c r="D19909" s="2" t="s">
        <v>815</v>
      </c>
      <c r="E19909" s="4" t="s">
        <v>1779</v>
      </c>
      <c r="F19909" s="20" t="s">
        <v>1869</v>
      </c>
      <c r="G19909" s="8" t="str">
        <f>IF(COUNTIF('Dam Lines'!A:A,D19909)&gt;0,"Yes","No")</f>
        <v>Yes</v>
      </c>
      <c r="H19909" s="14" t="s">
        <v>1761</v>
      </c>
      <c r="I19909" s="8" t="str">
        <f t="array" ref="I19909">IF(G19909="Yes",XLOOKUP(D19909,'Dam Lines'!A:A,'Dam Lines'!J:J),"")</f>
        <v>SAVANNAH SKY</v>
      </c>
    </row>
    <row r="19910" hidden="1">
      <c r="A19910" s="11">
        <v>11.0</v>
      </c>
      <c r="B19910" s="2" t="s">
        <v>4993</v>
      </c>
      <c r="C19910" s="2" t="s">
        <v>3288</v>
      </c>
      <c r="D19910" s="2" t="s">
        <v>15</v>
      </c>
      <c r="E19910" s="4" t="s">
        <v>1779</v>
      </c>
      <c r="F19910" s="20" t="s">
        <v>1869</v>
      </c>
      <c r="G19910" s="8" t="str">
        <f>IF(COUNTIF('Dam Lines'!A:A,D19910)&gt;0,"Yes","No")</f>
        <v>Yes</v>
      </c>
      <c r="H19910" s="14" t="s">
        <v>1761</v>
      </c>
      <c r="I19910" s="8" t="str">
        <f t="array" ref="I19910">IF(G19910="Yes",XLOOKUP(D19910,'Dam Lines'!A:A,'Dam Lines'!J:J),"")</f>
        <v>NEVADA II</v>
      </c>
    </row>
    <row r="19911" hidden="1">
      <c r="A19911" s="11">
        <v>12.0</v>
      </c>
      <c r="B19911" s="2" t="s">
        <v>5539</v>
      </c>
      <c r="C19911" s="2" t="s">
        <v>3840</v>
      </c>
      <c r="D19911" s="2" t="s">
        <v>5540</v>
      </c>
      <c r="E19911" s="4" t="s">
        <v>1779</v>
      </c>
      <c r="F19911" s="20" t="s">
        <v>1869</v>
      </c>
      <c r="G19911" s="8" t="str">
        <f>IF(COUNTIF('Dam Lines'!A:A,D19911)&gt;0,"Yes","No")</f>
        <v>No</v>
      </c>
      <c r="H19911" s="14" t="s">
        <v>1742</v>
      </c>
      <c r="I19911" s="8" t="str">
        <f t="array" ref="I19911">IF(G19911="Yes",XLOOKUP(D19911,'Dam Lines'!A:A,'Dam Lines'!J:J),"")</f>
        <v/>
      </c>
    </row>
    <row r="19912" hidden="1">
      <c r="A19912" s="11">
        <v>13.0</v>
      </c>
      <c r="B19912" s="2" t="s">
        <v>5575</v>
      </c>
      <c r="C19912" s="2" t="s">
        <v>3982</v>
      </c>
      <c r="D19912" s="2" t="s">
        <v>5576</v>
      </c>
      <c r="E19912" s="4" t="s">
        <v>1779</v>
      </c>
      <c r="F19912" s="20" t="s">
        <v>1869</v>
      </c>
      <c r="G19912" s="8" t="str">
        <f>IF(COUNTIF('Dam Lines'!A:A,D19912)&gt;0,"Yes","No")</f>
        <v>No</v>
      </c>
      <c r="H19912" s="14" t="s">
        <v>1742</v>
      </c>
      <c r="I19912" s="8" t="str">
        <f t="array" ref="I19912">IF(G19912="Yes",XLOOKUP(D19912,'Dam Lines'!A:A,'Dam Lines'!J:J),"")</f>
        <v/>
      </c>
    </row>
    <row r="19913" hidden="1">
      <c r="A19913" s="11">
        <v>14.0</v>
      </c>
      <c r="B19913" s="2" t="s">
        <v>5070</v>
      </c>
      <c r="C19913" s="2" t="s">
        <v>3697</v>
      </c>
      <c r="D19913" s="2" t="s">
        <v>113</v>
      </c>
      <c r="E19913" s="4" t="s">
        <v>1779</v>
      </c>
      <c r="F19913" s="20" t="s">
        <v>1869</v>
      </c>
      <c r="G19913" s="8" t="str">
        <f>IF(COUNTIF('Dam Lines'!A:A,D19913)&gt;0,"Yes","No")</f>
        <v>Yes</v>
      </c>
      <c r="H19913" s="14" t="s">
        <v>1742</v>
      </c>
      <c r="I19913" s="8" t="str">
        <f t="array" ref="I19913">IF(G19913="Yes",XLOOKUP(D19913,'Dam Lines'!A:A,'Dam Lines'!J:J),"")</f>
        <v>NEVADA II</v>
      </c>
    </row>
    <row r="19914" hidden="1">
      <c r="A19914" s="11">
        <v>1.0</v>
      </c>
      <c r="B19914" s="2" t="s">
        <v>5510</v>
      </c>
      <c r="C19914" s="2" t="s">
        <v>4741</v>
      </c>
      <c r="D19914" s="2" t="s">
        <v>5511</v>
      </c>
      <c r="E19914" s="4" t="s">
        <v>1740</v>
      </c>
      <c r="F19914" s="20" t="s">
        <v>1741</v>
      </c>
      <c r="G19914" s="8" t="str">
        <f>IF(COUNTIF('Dam Lines'!A:A,D19914)&gt;0,"Yes","No")</f>
        <v>No</v>
      </c>
      <c r="H19914" s="14" t="s">
        <v>1742</v>
      </c>
      <c r="I19914" s="8" t="str">
        <f t="array" ref="I19914">IF(G19914="Yes",XLOOKUP(D19914,'Dam Lines'!A:A,'Dam Lines'!J:J),"")</f>
        <v/>
      </c>
    </row>
    <row r="19915" hidden="1">
      <c r="A19915" s="11">
        <v>2.0</v>
      </c>
      <c r="B19915" s="2" t="s">
        <v>5500</v>
      </c>
      <c r="C19915" s="2" t="s">
        <v>2545</v>
      </c>
      <c r="D19915" s="2" t="s">
        <v>5426</v>
      </c>
      <c r="E19915" s="4" t="s">
        <v>1740</v>
      </c>
      <c r="F19915" s="20" t="s">
        <v>1741</v>
      </c>
      <c r="G19915" s="8" t="str">
        <f>IF(COUNTIF('Dam Lines'!A:A,D19915)&gt;0,"Yes","No")</f>
        <v>No</v>
      </c>
      <c r="H19915" s="14" t="s">
        <v>1742</v>
      </c>
      <c r="I19915" s="8" t="str">
        <f t="array" ref="I19915">IF(G19915="Yes",XLOOKUP(D19915,'Dam Lines'!A:A,'Dam Lines'!J:J),"")</f>
        <v/>
      </c>
    </row>
    <row r="19916" hidden="1">
      <c r="A19916" s="11">
        <v>3.0</v>
      </c>
      <c r="B19916" s="2" t="s">
        <v>5308</v>
      </c>
      <c r="C19916" s="2" t="s">
        <v>3071</v>
      </c>
      <c r="D19916" s="2" t="s">
        <v>2093</v>
      </c>
      <c r="E19916" s="4" t="s">
        <v>1740</v>
      </c>
      <c r="F19916" s="20" t="s">
        <v>1741</v>
      </c>
      <c r="G19916" s="8" t="str">
        <f>IF(COUNTIF('Dam Lines'!A:A,D19916)&gt;0,"Yes","No")</f>
        <v>No</v>
      </c>
      <c r="H19916" s="14" t="s">
        <v>1742</v>
      </c>
      <c r="I19916" s="8" t="str">
        <f t="array" ref="I19916">IF(G19916="Yes",XLOOKUP(D19916,'Dam Lines'!A:A,'Dam Lines'!J:J),"")</f>
        <v/>
      </c>
    </row>
    <row r="19917" hidden="1">
      <c r="A19917" s="11">
        <v>4.0</v>
      </c>
      <c r="B19917" s="2" t="s">
        <v>5522</v>
      </c>
      <c r="C19917" s="2" t="s">
        <v>3739</v>
      </c>
      <c r="D19917" s="2" t="s">
        <v>1090</v>
      </c>
      <c r="E19917" s="4" t="s">
        <v>1740</v>
      </c>
      <c r="F19917" s="20" t="s">
        <v>1741</v>
      </c>
      <c r="G19917" s="8" t="str">
        <f>IF(COUNTIF('Dam Lines'!A:A,D19917)&gt;0,"Yes","No")</f>
        <v>Yes</v>
      </c>
      <c r="H19917" s="14" t="s">
        <v>1742</v>
      </c>
      <c r="I19917" s="8" t="str">
        <f t="array" ref="I19917">IF(G19917="Yes",XLOOKUP(D19917,'Dam Lines'!A:A,'Dam Lines'!J:J),"")</f>
        <v>GAICHI</v>
      </c>
    </row>
    <row r="19918" hidden="1">
      <c r="A19918" s="11">
        <v>5.0</v>
      </c>
      <c r="B19918" s="2" t="s">
        <v>4825</v>
      </c>
      <c r="C19918" s="2" t="s">
        <v>2222</v>
      </c>
      <c r="D19918" s="2" t="s">
        <v>820</v>
      </c>
      <c r="E19918" s="4" t="s">
        <v>1740</v>
      </c>
      <c r="F19918" s="20" t="s">
        <v>1741</v>
      </c>
      <c r="G19918" s="8" t="str">
        <f>IF(COUNTIF('Dam Lines'!A:A,D19918)&gt;0,"Yes","No")</f>
        <v>Yes</v>
      </c>
      <c r="H19918" s="14" t="s">
        <v>1742</v>
      </c>
      <c r="I19918" s="8" t="str">
        <f t="array" ref="I19918">IF(G19918="Yes",XLOOKUP(D19918,'Dam Lines'!A:A,'Dam Lines'!J:J),"")</f>
        <v>BINT HANDEYRAZZ</v>
      </c>
    </row>
    <row r="19919" hidden="1">
      <c r="A19919" s="11">
        <v>6.0</v>
      </c>
      <c r="B19919" s="2" t="s">
        <v>5577</v>
      </c>
      <c r="C19919" s="2" t="s">
        <v>3739</v>
      </c>
      <c r="D19919" s="2" t="s">
        <v>1086</v>
      </c>
      <c r="E19919" s="4" t="s">
        <v>1740</v>
      </c>
      <c r="F19919" s="20" t="s">
        <v>1741</v>
      </c>
      <c r="G19919" s="8" t="str">
        <f>IF(COUNTIF('Dam Lines'!A:A,D19919)&gt;0,"Yes","No")</f>
        <v>Yes</v>
      </c>
      <c r="H19919" s="14" t="s">
        <v>1742</v>
      </c>
      <c r="I19919" s="8" t="str">
        <f t="array" ref="I19919">IF(G19919="Yes",XLOOKUP(D19919,'Dam Lines'!A:A,'Dam Lines'!J:J),"")</f>
        <v>NEVADA II</v>
      </c>
    </row>
    <row r="19920" hidden="1">
      <c r="A19920" s="11">
        <v>7.0</v>
      </c>
      <c r="B19920" s="2" t="s">
        <v>5526</v>
      </c>
      <c r="C19920" s="2" t="s">
        <v>3753</v>
      </c>
      <c r="D19920" s="2" t="s">
        <v>343</v>
      </c>
      <c r="E19920" s="4" t="s">
        <v>1740</v>
      </c>
      <c r="F19920" s="20" t="s">
        <v>1741</v>
      </c>
      <c r="G19920" s="8" t="str">
        <f>IF(COUNTIF('Dam Lines'!A:A,D19920)&gt;0,"Yes","No")</f>
        <v>Yes</v>
      </c>
      <c r="H19920" s="14" t="s">
        <v>1742</v>
      </c>
      <c r="I19920" s="8" t="str">
        <f t="array" ref="I19920">IF(G19920="Yes",XLOOKUP(D19920,'Dam Lines'!A:A,'Dam Lines'!J:J),"")</f>
        <v>NEVADA II</v>
      </c>
    </row>
    <row r="19921" hidden="1">
      <c r="A19921" s="11">
        <v>8.0</v>
      </c>
      <c r="B19921" s="2" t="s">
        <v>5497</v>
      </c>
      <c r="C19921" s="2" t="s">
        <v>5498</v>
      </c>
      <c r="D19921" s="2" t="s">
        <v>5499</v>
      </c>
      <c r="E19921" s="4" t="s">
        <v>1740</v>
      </c>
      <c r="F19921" s="20" t="s">
        <v>1741</v>
      </c>
      <c r="G19921" s="8" t="str">
        <f>IF(COUNTIF('Dam Lines'!A:A,D19921)&gt;0,"Yes","No")</f>
        <v>No</v>
      </c>
      <c r="H19921" s="14" t="s">
        <v>1742</v>
      </c>
      <c r="I19921" s="8" t="str">
        <f t="array" ref="I19921">IF(G19921="Yes",XLOOKUP(D19921,'Dam Lines'!A:A,'Dam Lines'!J:J),"")</f>
        <v/>
      </c>
    </row>
    <row r="19922" hidden="1">
      <c r="A19922" s="11">
        <v>9.0</v>
      </c>
      <c r="B19922" s="2" t="s">
        <v>5578</v>
      </c>
      <c r="C19922" s="2" t="s">
        <v>4004</v>
      </c>
      <c r="D19922" s="2" t="s">
        <v>405</v>
      </c>
      <c r="E19922" s="4" t="s">
        <v>1740</v>
      </c>
      <c r="F19922" s="20" t="s">
        <v>1741</v>
      </c>
      <c r="G19922" s="8" t="str">
        <f>IF(COUNTIF('Dam Lines'!A:A,D19922)&gt;0,"Yes","No")</f>
        <v>Yes</v>
      </c>
      <c r="H19922" s="14" t="s">
        <v>1742</v>
      </c>
      <c r="I19922" s="8" t="str">
        <f t="array" ref="I19922">IF(G19922="Yes",XLOOKUP(D19922,'Dam Lines'!A:A,'Dam Lines'!J:J),"")</f>
        <v>MADOU</v>
      </c>
    </row>
    <row r="19923" hidden="1">
      <c r="A19923" s="11">
        <v>10.0</v>
      </c>
      <c r="B19923" s="2" t="s">
        <v>5579</v>
      </c>
      <c r="C19923" s="2" t="s">
        <v>5580</v>
      </c>
      <c r="D19923" s="2" t="s">
        <v>5581</v>
      </c>
      <c r="E19923" s="4" t="s">
        <v>1740</v>
      </c>
      <c r="F19923" s="20" t="s">
        <v>1741</v>
      </c>
      <c r="G19923" s="8" t="str">
        <f>IF(COUNTIF('Dam Lines'!A:A,D19923)&gt;0,"Yes","No")</f>
        <v>No</v>
      </c>
      <c r="H19923" s="14" t="s">
        <v>1761</v>
      </c>
      <c r="I19923" s="8" t="str">
        <f t="array" ref="I19923">IF(G19923="Yes",XLOOKUP(D19923,'Dam Lines'!A:A,'Dam Lines'!J:J),"")</f>
        <v/>
      </c>
    </row>
    <row r="19924" hidden="1">
      <c r="A19924" s="11">
        <v>11.0</v>
      </c>
      <c r="B19924" s="2" t="s">
        <v>5582</v>
      </c>
      <c r="C19924" s="2" t="s">
        <v>5583</v>
      </c>
      <c r="D19924" s="2" t="s">
        <v>5584</v>
      </c>
      <c r="E19924" s="4" t="s">
        <v>1740</v>
      </c>
      <c r="F19924" s="20" t="s">
        <v>1741</v>
      </c>
      <c r="G19924" s="8" t="str">
        <f>IF(COUNTIF('Dam Lines'!A:A,D19924)&gt;0,"Yes","No")</f>
        <v>No</v>
      </c>
      <c r="H19924" s="14" t="s">
        <v>1742</v>
      </c>
      <c r="I19924" s="8" t="str">
        <f t="array" ref="I19924">IF(G19924="Yes",XLOOKUP(D19924,'Dam Lines'!A:A,'Dam Lines'!J:J),"")</f>
        <v/>
      </c>
    </row>
    <row r="19925" hidden="1">
      <c r="A19925" s="11">
        <v>12.0</v>
      </c>
      <c r="B19925" s="2" t="s">
        <v>5543</v>
      </c>
      <c r="C19925" s="2" t="s">
        <v>1980</v>
      </c>
      <c r="D19925" s="2" t="s">
        <v>5544</v>
      </c>
      <c r="E19925" s="4" t="s">
        <v>1740</v>
      </c>
      <c r="F19925" s="20" t="s">
        <v>1741</v>
      </c>
      <c r="G19925" s="8" t="str">
        <f>IF(COUNTIF('Dam Lines'!A:A,D19925)&gt;0,"Yes","No")</f>
        <v>No</v>
      </c>
      <c r="H19925" s="14" t="s">
        <v>1742</v>
      </c>
      <c r="I19925" s="8" t="str">
        <f t="array" ref="I19925">IF(G19925="Yes",XLOOKUP(D19925,'Dam Lines'!A:A,'Dam Lines'!J:J),"")</f>
        <v/>
      </c>
    </row>
    <row r="19926" hidden="1">
      <c r="A19926" s="11">
        <v>1.0</v>
      </c>
      <c r="B19926" s="2" t="s">
        <v>4379</v>
      </c>
      <c r="C19926" s="2" t="s">
        <v>1980</v>
      </c>
      <c r="D19926" s="2" t="s">
        <v>640</v>
      </c>
      <c r="E19926" s="4" t="s">
        <v>1779</v>
      </c>
      <c r="F19926" s="20" t="s">
        <v>1741</v>
      </c>
      <c r="G19926" s="8" t="str">
        <f>IF(COUNTIF('Dam Lines'!A:A,D19926)&gt;0,"Yes","No")</f>
        <v>Yes</v>
      </c>
      <c r="H19926" s="14" t="s">
        <v>1742</v>
      </c>
      <c r="I19926" s="8" t="str">
        <f t="array" ref="I19926">IF(G19926="Yes",XLOOKUP(D19926,'Dam Lines'!A:A,'Dam Lines'!J:J),"")</f>
        <v>FATMA</v>
      </c>
    </row>
    <row r="19927" hidden="1">
      <c r="A19927" s="11">
        <v>2.0</v>
      </c>
      <c r="B19927" s="2" t="s">
        <v>4221</v>
      </c>
      <c r="C19927" s="2" t="s">
        <v>3982</v>
      </c>
      <c r="D19927" s="2" t="s">
        <v>742</v>
      </c>
      <c r="E19927" s="4" t="s">
        <v>1779</v>
      </c>
      <c r="F19927" s="20" t="s">
        <v>1741</v>
      </c>
      <c r="G19927" s="8" t="str">
        <f>IF(COUNTIF('Dam Lines'!A:A,D19927)&gt;0,"Yes","No")</f>
        <v>Yes</v>
      </c>
      <c r="H19927" s="14" t="s">
        <v>1742</v>
      </c>
      <c r="I19927" s="8" t="str">
        <f t="array" ref="I19927">IF(G19927="Yes",XLOOKUP(D19927,'Dam Lines'!A:A,'Dam Lines'!J:J),"")</f>
        <v>FATMA</v>
      </c>
    </row>
    <row r="19928" hidden="1">
      <c r="A19928" s="11">
        <v>3.0</v>
      </c>
      <c r="B19928" s="2" t="s">
        <v>5149</v>
      </c>
      <c r="C19928" s="2" t="s">
        <v>1817</v>
      </c>
      <c r="D19928" s="2" t="s">
        <v>320</v>
      </c>
      <c r="E19928" s="4" t="s">
        <v>1779</v>
      </c>
      <c r="F19928" s="20" t="s">
        <v>1741</v>
      </c>
      <c r="G19928" s="8" t="str">
        <f>IF(COUNTIF('Dam Lines'!A:A,D19928)&gt;0,"Yes","No")</f>
        <v>Yes</v>
      </c>
      <c r="H19928" s="14" t="s">
        <v>1761</v>
      </c>
      <c r="I19928" s="8" t="str">
        <f t="array" ref="I19928">IF(G19928="Yes",XLOOKUP(D19928,'Dam Lines'!A:A,'Dam Lines'!J:J),"")</f>
        <v>KYLA TIKI</v>
      </c>
    </row>
    <row r="19929" hidden="1">
      <c r="A19929" s="11">
        <v>4.0</v>
      </c>
      <c r="B19929" s="2" t="s">
        <v>5299</v>
      </c>
      <c r="C19929" s="2" t="s">
        <v>1744</v>
      </c>
      <c r="D19929" s="2" t="s">
        <v>1304</v>
      </c>
      <c r="E19929" s="4" t="s">
        <v>1779</v>
      </c>
      <c r="F19929" s="20" t="s">
        <v>1741</v>
      </c>
      <c r="G19929" s="8" t="str">
        <f>IF(COUNTIF('Dam Lines'!A:A,D19929)&gt;0,"Yes","No")</f>
        <v>Yes</v>
      </c>
      <c r="H19929" s="14" t="s">
        <v>1742</v>
      </c>
      <c r="I19929" s="8" t="str">
        <f t="array" ref="I19929">IF(G19929="Yes",XLOOKUP(D19929,'Dam Lines'!A:A,'Dam Lines'!J:J),"")</f>
        <v>N"JIMA</v>
      </c>
    </row>
    <row r="19930" hidden="1">
      <c r="A19930" s="11">
        <v>5.0</v>
      </c>
      <c r="B19930" s="2" t="s">
        <v>4633</v>
      </c>
      <c r="C19930" s="2" t="s">
        <v>4572</v>
      </c>
      <c r="D19930" s="2" t="s">
        <v>1296</v>
      </c>
      <c r="E19930" s="4" t="s">
        <v>1779</v>
      </c>
      <c r="F19930" s="20" t="s">
        <v>1741</v>
      </c>
      <c r="G19930" s="8" t="str">
        <f>IF(COUNTIF('Dam Lines'!A:A,D19930)&gt;0,"Yes","No")</f>
        <v>Yes</v>
      </c>
      <c r="H19930" s="14" t="s">
        <v>1742</v>
      </c>
      <c r="I19930" s="8" t="str">
        <f t="array" ref="I19930">IF(G19930="Yes",XLOOKUP(D19930,'Dam Lines'!A:A,'Dam Lines'!J:J),"")</f>
        <v>BRYANS TIME</v>
      </c>
    </row>
    <row r="19931" hidden="1">
      <c r="A19931" s="11">
        <v>6.0</v>
      </c>
      <c r="B19931" s="2" t="s">
        <v>4805</v>
      </c>
      <c r="C19931" s="2" t="s">
        <v>1980</v>
      </c>
      <c r="D19931" s="2" t="s">
        <v>116</v>
      </c>
      <c r="E19931" s="4" t="s">
        <v>1779</v>
      </c>
      <c r="F19931" s="20" t="s">
        <v>1741</v>
      </c>
      <c r="G19931" s="8" t="str">
        <f>IF(COUNTIF('Dam Lines'!A:A,D19931)&gt;0,"Yes","No")</f>
        <v>Yes</v>
      </c>
      <c r="H19931" s="14" t="s">
        <v>1761</v>
      </c>
      <c r="I19931" s="8" t="str">
        <f t="array" ref="I19931">IF(G19931="Yes",XLOOKUP(D19931,'Dam Lines'!A:A,'Dam Lines'!J:J),"")</f>
        <v>FATMA</v>
      </c>
    </row>
    <row r="19932" hidden="1">
      <c r="A19932" s="11">
        <v>7.0</v>
      </c>
      <c r="B19932" s="2" t="s">
        <v>5389</v>
      </c>
      <c r="C19932" s="2" t="s">
        <v>1980</v>
      </c>
      <c r="D19932" s="2" t="s">
        <v>5390</v>
      </c>
      <c r="E19932" s="4" t="s">
        <v>1779</v>
      </c>
      <c r="F19932" s="20" t="s">
        <v>1741</v>
      </c>
      <c r="G19932" s="8" t="str">
        <f>IF(COUNTIF('Dam Lines'!A:A,D19932)&gt;0,"Yes","No")</f>
        <v>No</v>
      </c>
      <c r="H19932" s="14" t="s">
        <v>1761</v>
      </c>
      <c r="I19932" s="8" t="str">
        <f t="array" ref="I19932">IF(G19932="Yes",XLOOKUP(D19932,'Dam Lines'!A:A,'Dam Lines'!J:J),"")</f>
        <v/>
      </c>
    </row>
    <row r="19933" hidden="1">
      <c r="A19933" s="11">
        <v>8.0</v>
      </c>
      <c r="B19933" s="2" t="s">
        <v>4713</v>
      </c>
      <c r="C19933" s="2" t="s">
        <v>1817</v>
      </c>
      <c r="D19933" s="2" t="s">
        <v>280</v>
      </c>
      <c r="E19933" s="4" t="s">
        <v>1779</v>
      </c>
      <c r="F19933" s="20" t="s">
        <v>1741</v>
      </c>
      <c r="G19933" s="8" t="str">
        <f>IF(COUNTIF('Dam Lines'!A:A,D19933)&gt;0,"Yes","No")</f>
        <v>Yes</v>
      </c>
      <c r="H19933" s="14" t="s">
        <v>1761</v>
      </c>
      <c r="I19933" s="8" t="str">
        <f t="array" ref="I19933">IF(G19933="Yes",XLOOKUP(D19933,'Dam Lines'!A:A,'Dam Lines'!J:J),"")</f>
        <v>PHILIPPA</v>
      </c>
    </row>
    <row r="19934" hidden="1">
      <c r="A19934" s="11">
        <v>9.0</v>
      </c>
      <c r="B19934" s="2" t="s">
        <v>5315</v>
      </c>
      <c r="C19934" s="2" t="s">
        <v>1980</v>
      </c>
      <c r="D19934" s="2" t="s">
        <v>5316</v>
      </c>
      <c r="E19934" s="4" t="s">
        <v>1779</v>
      </c>
      <c r="F19934" s="20" t="s">
        <v>1741</v>
      </c>
      <c r="G19934" s="8" t="str">
        <f>IF(COUNTIF('Dam Lines'!A:A,D19934)&gt;0,"Yes","No")</f>
        <v>No</v>
      </c>
      <c r="H19934" s="14" t="s">
        <v>1742</v>
      </c>
      <c r="I19934" s="8" t="str">
        <f t="array" ref="I19934">IF(G19934="Yes",XLOOKUP(D19934,'Dam Lines'!A:A,'Dam Lines'!J:J),"")</f>
        <v/>
      </c>
    </row>
    <row r="19935" hidden="1">
      <c r="A19935" s="11">
        <v>1.0</v>
      </c>
      <c r="B19935" s="2" t="s">
        <v>5585</v>
      </c>
      <c r="C19935" s="2" t="s">
        <v>2248</v>
      </c>
      <c r="D19935" s="2" t="s">
        <v>1617</v>
      </c>
      <c r="E19935" s="4" t="s">
        <v>1740</v>
      </c>
      <c r="F19935" s="20" t="s">
        <v>1887</v>
      </c>
      <c r="G19935" s="8" t="str">
        <f>IF(COUNTIF('Dam Lines'!A:A,D19935)&gt;0,"Yes","No")</f>
        <v>Yes</v>
      </c>
      <c r="H19935" s="14" t="s">
        <v>1742</v>
      </c>
      <c r="I19935" s="8" t="str">
        <f t="array" ref="I19935">IF(G19935="Yes",XLOOKUP(D19935,'Dam Lines'!A:A,'Dam Lines'!J:J),"")</f>
        <v>HALAZOUNA</v>
      </c>
    </row>
    <row r="19936" hidden="1">
      <c r="A19936" s="11">
        <v>2.0</v>
      </c>
      <c r="B19936" s="2" t="s">
        <v>5586</v>
      </c>
      <c r="C19936" s="2" t="s">
        <v>1817</v>
      </c>
      <c r="D19936" s="2" t="s">
        <v>319</v>
      </c>
      <c r="E19936" s="4" t="s">
        <v>1740</v>
      </c>
      <c r="F19936" s="20" t="s">
        <v>1887</v>
      </c>
      <c r="G19936" s="8" t="str">
        <f>IF(COUNTIF('Dam Lines'!A:A,D19936)&gt;0,"Yes","No")</f>
        <v>Yes</v>
      </c>
      <c r="H19936" s="14" t="s">
        <v>1742</v>
      </c>
      <c r="I19936" s="8" t="str">
        <f t="array" ref="I19936">IF(G19936="Yes",XLOOKUP(D19936,'Dam Lines'!A:A,'Dam Lines'!J:J),"")</f>
        <v>PHILIPPA</v>
      </c>
    </row>
    <row r="19937" hidden="1">
      <c r="A19937" s="11">
        <v>3.0</v>
      </c>
      <c r="B19937" s="2" t="s">
        <v>5587</v>
      </c>
      <c r="C19937" s="2" t="s">
        <v>3071</v>
      </c>
      <c r="D19937" s="2" t="s">
        <v>5513</v>
      </c>
      <c r="E19937" s="4" t="s">
        <v>1740</v>
      </c>
      <c r="F19937" s="20" t="s">
        <v>1887</v>
      </c>
      <c r="G19937" s="8" t="str">
        <f>IF(COUNTIF('Dam Lines'!A:A,D19937)&gt;0,"Yes","No")</f>
        <v>No</v>
      </c>
      <c r="H19937" s="14" t="s">
        <v>1742</v>
      </c>
      <c r="I19937" s="8" t="str">
        <f t="array" ref="I19937">IF(G19937="Yes",XLOOKUP(D19937,'Dam Lines'!A:A,'Dam Lines'!J:J),"")</f>
        <v/>
      </c>
    </row>
    <row r="19938" hidden="1">
      <c r="A19938" s="11">
        <v>4.0</v>
      </c>
      <c r="B19938" s="2" t="s">
        <v>5323</v>
      </c>
      <c r="C19938" s="2" t="s">
        <v>3739</v>
      </c>
      <c r="D19938" s="2" t="s">
        <v>722</v>
      </c>
      <c r="E19938" s="4" t="s">
        <v>1740</v>
      </c>
      <c r="F19938" s="20" t="s">
        <v>1887</v>
      </c>
      <c r="G19938" s="8" t="str">
        <f>IF(COUNTIF('Dam Lines'!A:A,D19938)&gt;0,"Yes","No")</f>
        <v>Yes</v>
      </c>
      <c r="H19938" s="14" t="s">
        <v>1742</v>
      </c>
      <c r="I19938" s="8" t="str">
        <f t="array" ref="I19938">IF(G19938="Yes",XLOOKUP(D19938,'Dam Lines'!A:A,'Dam Lines'!J:J),"")</f>
        <v>UM BAHDA</v>
      </c>
    </row>
    <row r="19939" hidden="1">
      <c r="A19939" s="11">
        <v>5.0</v>
      </c>
      <c r="B19939" s="2" t="s">
        <v>5439</v>
      </c>
      <c r="C19939" s="2" t="s">
        <v>4282</v>
      </c>
      <c r="D19939" s="2" t="s">
        <v>5440</v>
      </c>
      <c r="E19939" s="4" t="s">
        <v>1740</v>
      </c>
      <c r="F19939" s="20" t="s">
        <v>1887</v>
      </c>
      <c r="G19939" s="8" t="str">
        <f>IF(COUNTIF('Dam Lines'!A:A,D19939)&gt;0,"Yes","No")</f>
        <v>No</v>
      </c>
      <c r="H19939" s="14" t="s">
        <v>1761</v>
      </c>
      <c r="I19939" s="8" t="str">
        <f t="array" ref="I19939">IF(G19939="Yes",XLOOKUP(D19939,'Dam Lines'!A:A,'Dam Lines'!J:J),"")</f>
        <v/>
      </c>
    </row>
    <row r="19940" hidden="1">
      <c r="A19940" s="11">
        <v>6.0</v>
      </c>
      <c r="B19940" s="2" t="s">
        <v>5325</v>
      </c>
      <c r="C19940" s="2" t="s">
        <v>2061</v>
      </c>
      <c r="D19940" s="2" t="s">
        <v>5326</v>
      </c>
      <c r="E19940" s="4" t="s">
        <v>1740</v>
      </c>
      <c r="F19940" s="20" t="s">
        <v>1887</v>
      </c>
      <c r="G19940" s="8" t="str">
        <f>IF(COUNTIF('Dam Lines'!A:A,D19940)&gt;0,"Yes","No")</f>
        <v>No</v>
      </c>
      <c r="H19940" s="14" t="s">
        <v>1761</v>
      </c>
      <c r="I19940" s="8" t="str">
        <f t="array" ref="I19940">IF(G19940="Yes",XLOOKUP(D19940,'Dam Lines'!A:A,'Dam Lines'!J:J),"")</f>
        <v/>
      </c>
    </row>
    <row r="19941" hidden="1">
      <c r="A19941" s="11">
        <v>7.0</v>
      </c>
      <c r="B19941" s="2" t="s">
        <v>5404</v>
      </c>
      <c r="C19941" s="2" t="s">
        <v>1802</v>
      </c>
      <c r="D19941" s="2" t="s">
        <v>3862</v>
      </c>
      <c r="E19941" s="4" t="s">
        <v>1740</v>
      </c>
      <c r="F19941" s="20" t="s">
        <v>1887</v>
      </c>
      <c r="G19941" s="8" t="str">
        <f>IF(COUNTIF('Dam Lines'!A:A,D19941)&gt;0,"Yes","No")</f>
        <v>No</v>
      </c>
      <c r="H19941" s="14" t="s">
        <v>1742</v>
      </c>
      <c r="I19941" s="8" t="str">
        <f t="array" ref="I19941">IF(G19941="Yes",XLOOKUP(D19941,'Dam Lines'!A:A,'Dam Lines'!J:J),"")</f>
        <v/>
      </c>
    </row>
    <row r="19942" hidden="1">
      <c r="A19942" s="11">
        <v>8.0</v>
      </c>
      <c r="B19942" s="2" t="s">
        <v>5300</v>
      </c>
      <c r="C19942" s="2" t="s">
        <v>2479</v>
      </c>
      <c r="D19942" s="2" t="s">
        <v>19</v>
      </c>
      <c r="E19942" s="4" t="s">
        <v>1740</v>
      </c>
      <c r="F19942" s="20" t="s">
        <v>1887</v>
      </c>
      <c r="G19942" s="8" t="str">
        <f>IF(COUNTIF('Dam Lines'!A:A,D19942)&gt;0,"Yes","No")</f>
        <v>Yes</v>
      </c>
      <c r="H19942" s="14" t="s">
        <v>1742</v>
      </c>
      <c r="I19942" s="8" t="str">
        <f t="array" ref="I19942">IF(G19942="Yes",XLOOKUP(D19942,'Dam Lines'!A:A,'Dam Lines'!J:J),"")</f>
        <v>DAHSHUR</v>
      </c>
    </row>
    <row r="19943" hidden="1">
      <c r="A19943" s="11">
        <v>9.0</v>
      </c>
      <c r="B19943" s="2" t="s">
        <v>5351</v>
      </c>
      <c r="C19943" s="2" t="s">
        <v>2479</v>
      </c>
      <c r="D19943" s="2" t="s">
        <v>19</v>
      </c>
      <c r="E19943" s="4" t="s">
        <v>1740</v>
      </c>
      <c r="F19943" s="20" t="s">
        <v>1887</v>
      </c>
      <c r="G19943" s="8" t="str">
        <f>IF(COUNTIF('Dam Lines'!A:A,D19943)&gt;0,"Yes","No")</f>
        <v>Yes</v>
      </c>
      <c r="H19943" s="14" t="s">
        <v>1761</v>
      </c>
      <c r="I19943" s="8" t="str">
        <f t="array" ref="I19943">IF(G19943="Yes",XLOOKUP(D19943,'Dam Lines'!A:A,'Dam Lines'!J:J),"")</f>
        <v>DAHSHUR</v>
      </c>
    </row>
    <row r="19944" hidden="1">
      <c r="A19944" s="11">
        <v>10.0</v>
      </c>
      <c r="B19944" s="2" t="s">
        <v>5588</v>
      </c>
      <c r="C19944" s="2" t="s">
        <v>2479</v>
      </c>
      <c r="D19944" s="2" t="s">
        <v>19</v>
      </c>
      <c r="E19944" s="4" t="s">
        <v>1740</v>
      </c>
      <c r="F19944" s="20" t="s">
        <v>1887</v>
      </c>
      <c r="G19944" s="8" t="str">
        <f>IF(COUNTIF('Dam Lines'!A:A,D19944)&gt;0,"Yes","No")</f>
        <v>Yes</v>
      </c>
      <c r="H19944" s="14" t="s">
        <v>1761</v>
      </c>
      <c r="I19944" s="8" t="str">
        <f t="array" ref="I19944">IF(G19944="Yes",XLOOKUP(D19944,'Dam Lines'!A:A,'Dam Lines'!J:J),"")</f>
        <v>DAHSHUR</v>
      </c>
    </row>
    <row r="19945" hidden="1">
      <c r="A19945" s="11">
        <v>11.0</v>
      </c>
      <c r="B19945" s="2" t="s">
        <v>4897</v>
      </c>
      <c r="C19945" s="2" t="s">
        <v>4866</v>
      </c>
      <c r="D19945" s="2" t="s">
        <v>761</v>
      </c>
      <c r="E19945" s="4" t="s">
        <v>1740</v>
      </c>
      <c r="F19945" s="20" t="s">
        <v>1887</v>
      </c>
      <c r="G19945" s="8" t="str">
        <f>IF(COUNTIF('Dam Lines'!A:A,D19945)&gt;0,"Yes","No")</f>
        <v>Yes</v>
      </c>
      <c r="H19945" s="14" t="s">
        <v>1742</v>
      </c>
      <c r="I19945" s="8" t="str">
        <f t="array" ref="I19945">IF(G19945="Yes",XLOOKUP(D19945,'Dam Lines'!A:A,'Dam Lines'!J:J),"")</f>
        <v>FATMA</v>
      </c>
    </row>
    <row r="19946" hidden="1">
      <c r="A19946" s="11">
        <v>12.0</v>
      </c>
      <c r="B19946" s="2" t="s">
        <v>5525</v>
      </c>
      <c r="C19946" s="2" t="s">
        <v>3344</v>
      </c>
      <c r="D19946" s="2" t="s">
        <v>1108</v>
      </c>
      <c r="E19946" s="4" t="s">
        <v>1740</v>
      </c>
      <c r="F19946" s="20" t="s">
        <v>1887</v>
      </c>
      <c r="G19946" s="8" t="str">
        <f>IF(COUNTIF('Dam Lines'!A:A,D19946)&gt;0,"Yes","No")</f>
        <v>Yes</v>
      </c>
      <c r="H19946" s="14" t="s">
        <v>1761</v>
      </c>
      <c r="I19946" s="8" t="str">
        <f t="array" ref="I19946">IF(G19946="Yes",XLOOKUP(D19946,'Dam Lines'!A:A,'Dam Lines'!J:J),"")</f>
        <v>FORTA</v>
      </c>
    </row>
    <row r="19947" hidden="1">
      <c r="A19947" s="11">
        <v>13.0</v>
      </c>
      <c r="B19947" s="2" t="s">
        <v>5589</v>
      </c>
      <c r="C19947" s="2" t="s">
        <v>2409</v>
      </c>
      <c r="D19947" s="2" t="s">
        <v>3633</v>
      </c>
      <c r="E19947" s="4" t="s">
        <v>1740</v>
      </c>
      <c r="F19947" s="20" t="s">
        <v>1887</v>
      </c>
      <c r="G19947" s="8" t="str">
        <f>IF(COUNTIF('Dam Lines'!A:A,D19947)&gt;0,"Yes","No")</f>
        <v>No</v>
      </c>
      <c r="H19947" s="14" t="s">
        <v>1742</v>
      </c>
      <c r="I19947" s="8" t="str">
        <f t="array" ref="I19947">IF(G19947="Yes",XLOOKUP(D19947,'Dam Lines'!A:A,'Dam Lines'!J:J),"")</f>
        <v/>
      </c>
    </row>
    <row r="19948" hidden="1">
      <c r="A19948" s="11">
        <v>14.0</v>
      </c>
      <c r="B19948" s="2" t="s">
        <v>5590</v>
      </c>
      <c r="C19948" s="2" t="s">
        <v>5580</v>
      </c>
      <c r="D19948" s="2" t="s">
        <v>5591</v>
      </c>
      <c r="E19948" s="4" t="s">
        <v>1740</v>
      </c>
      <c r="F19948" s="20" t="s">
        <v>1887</v>
      </c>
      <c r="G19948" s="8" t="str">
        <f>IF(COUNTIF('Dam Lines'!A:A,D19948)&gt;0,"Yes","No")</f>
        <v>No</v>
      </c>
      <c r="H19948" s="14" t="s">
        <v>1742</v>
      </c>
      <c r="I19948" s="8" t="str">
        <f t="array" ref="I19948">IF(G19948="Yes",XLOOKUP(D19948,'Dam Lines'!A:A,'Dam Lines'!J:J),"")</f>
        <v/>
      </c>
    </row>
    <row r="19949" hidden="1">
      <c r="A19949" s="11">
        <v>1.0</v>
      </c>
      <c r="B19949" s="2" t="s">
        <v>5169</v>
      </c>
      <c r="C19949" s="2" t="s">
        <v>1962</v>
      </c>
      <c r="D19949" s="2" t="s">
        <v>285</v>
      </c>
      <c r="E19949" s="4" t="s">
        <v>1779</v>
      </c>
      <c r="F19949" s="21" t="s">
        <v>1887</v>
      </c>
      <c r="G19949" s="8" t="str">
        <f>IF(COUNTIF('Dam Lines'!A:A,D19949)&gt;0,"Yes","No")</f>
        <v>Yes</v>
      </c>
      <c r="H19949" s="14" t="s">
        <v>1742</v>
      </c>
      <c r="I19949" s="8" t="str">
        <f t="array" ref="I19949">IF(G19949="Yes",XLOOKUP(D19949,'Dam Lines'!A:A,'Dam Lines'!J:J),"")</f>
        <v>TIDJIDA D</v>
      </c>
    </row>
    <row r="19950" hidden="1">
      <c r="A19950" s="11">
        <v>2.0</v>
      </c>
      <c r="B19950" s="2" t="s">
        <v>4721</v>
      </c>
      <c r="C19950" s="2" t="s">
        <v>3739</v>
      </c>
      <c r="D19950" s="2" t="s">
        <v>1958</v>
      </c>
      <c r="E19950" s="4" t="s">
        <v>1779</v>
      </c>
      <c r="F19950" s="21" t="s">
        <v>1887</v>
      </c>
      <c r="G19950" s="8" t="str">
        <f>IF(COUNTIF('Dam Lines'!A:A,D19950)&gt;0,"Yes","No")</f>
        <v>No</v>
      </c>
      <c r="H19950" s="14" t="s">
        <v>1742</v>
      </c>
      <c r="I19950" s="8" t="str">
        <f t="array" ref="I19950">IF(G19950="Yes",XLOOKUP(D19950,'Dam Lines'!A:A,'Dam Lines'!J:J),"")</f>
        <v/>
      </c>
    </row>
    <row r="19951" hidden="1">
      <c r="A19951" s="11">
        <v>3.0</v>
      </c>
      <c r="B19951" s="2" t="s">
        <v>4305</v>
      </c>
      <c r="C19951" s="2" t="s">
        <v>2291</v>
      </c>
      <c r="D19951" s="2" t="s">
        <v>1165</v>
      </c>
      <c r="E19951" s="4" t="s">
        <v>1779</v>
      </c>
      <c r="F19951" s="21" t="s">
        <v>1887</v>
      </c>
      <c r="G19951" s="8" t="str">
        <f>IF(COUNTIF('Dam Lines'!A:A,D19951)&gt;0,"Yes","No")</f>
        <v>Yes</v>
      </c>
      <c r="H19951" s="14" t="s">
        <v>1742</v>
      </c>
      <c r="I19951" s="8" t="str">
        <f t="array" ref="I19951">IF(G19951="Yes",XLOOKUP(D19951,'Dam Lines'!A:A,'Dam Lines'!J:J),"")</f>
        <v>NEVADA II</v>
      </c>
    </row>
    <row r="19952" hidden="1">
      <c r="A19952" s="11">
        <v>4.0</v>
      </c>
      <c r="B19952" s="2" t="s">
        <v>5241</v>
      </c>
      <c r="C19952" s="2" t="s">
        <v>1980</v>
      </c>
      <c r="D19952" s="2" t="s">
        <v>565</v>
      </c>
      <c r="E19952" s="4" t="s">
        <v>1779</v>
      </c>
      <c r="F19952" s="21" t="s">
        <v>1887</v>
      </c>
      <c r="G19952" s="8" t="str">
        <f>IF(COUNTIF('Dam Lines'!A:A,D19952)&gt;0,"Yes","No")</f>
        <v>Yes</v>
      </c>
      <c r="H19952" s="14" t="s">
        <v>1742</v>
      </c>
      <c r="I19952" s="8" t="str">
        <f t="array" ref="I19952">IF(G19952="Yes",XLOOKUP(D19952,'Dam Lines'!A:A,'Dam Lines'!J:J),"")</f>
        <v>BASSALA</v>
      </c>
    </row>
    <row r="19953" hidden="1">
      <c r="A19953" s="11">
        <v>5.0</v>
      </c>
      <c r="B19953" s="2" t="s">
        <v>5122</v>
      </c>
      <c r="C19953" s="2" t="s">
        <v>1823</v>
      </c>
      <c r="D19953" s="2" t="s">
        <v>1050</v>
      </c>
      <c r="E19953" s="4" t="s">
        <v>1779</v>
      </c>
      <c r="F19953" s="21" t="s">
        <v>1887</v>
      </c>
      <c r="G19953" s="8" t="str">
        <f>IF(COUNTIF('Dam Lines'!A:A,D19953)&gt;0,"Yes","No")</f>
        <v>Yes</v>
      </c>
      <c r="H19953" s="14" t="s">
        <v>1742</v>
      </c>
      <c r="I19953" s="8" t="str">
        <f t="array" ref="I19953">IF(G19953="Yes",XLOOKUP(D19953,'Dam Lines'!A:A,'Dam Lines'!J:J),"")</f>
        <v>ASTREE</v>
      </c>
    </row>
    <row r="19954" hidden="1">
      <c r="A19954" s="11">
        <v>6.0</v>
      </c>
      <c r="B19954" s="2" t="s">
        <v>4113</v>
      </c>
      <c r="C19954" s="2" t="s">
        <v>3423</v>
      </c>
      <c r="D19954" s="2" t="s">
        <v>712</v>
      </c>
      <c r="E19954" s="4" t="s">
        <v>1779</v>
      </c>
      <c r="F19954" s="21" t="s">
        <v>1887</v>
      </c>
      <c r="G19954" s="8" t="str">
        <f>IF(COUNTIF('Dam Lines'!A:A,D19954)&gt;0,"Yes","No")</f>
        <v>Yes</v>
      </c>
      <c r="H19954" s="14" t="s">
        <v>1761</v>
      </c>
      <c r="I19954" s="8" t="str">
        <f t="array" ref="I19954">IF(G19954="Yes",XLOOKUP(D19954,'Dam Lines'!A:A,'Dam Lines'!J:J),"")</f>
        <v>MAMMONA</v>
      </c>
    </row>
    <row r="19955" hidden="1">
      <c r="A19955" s="11">
        <v>7.0</v>
      </c>
      <c r="B19955" s="2" t="s">
        <v>4645</v>
      </c>
      <c r="C19955" s="2" t="s">
        <v>2545</v>
      </c>
      <c r="D19955" s="2" t="s">
        <v>1013</v>
      </c>
      <c r="E19955" s="4" t="s">
        <v>1779</v>
      </c>
      <c r="F19955" s="21" t="s">
        <v>1887</v>
      </c>
      <c r="G19955" s="8" t="str">
        <f>IF(COUNTIF('Dam Lines'!A:A,D19955)&gt;0,"Yes","No")</f>
        <v>Yes</v>
      </c>
      <c r="H19955" s="14" t="s">
        <v>1742</v>
      </c>
      <c r="I19955" s="8" t="str">
        <f t="array" ref="I19955">IF(G19955="Yes",XLOOKUP(D19955,'Dam Lines'!A:A,'Dam Lines'!J:J),"")</f>
        <v>BASSALA</v>
      </c>
    </row>
    <row r="19956" hidden="1">
      <c r="A19956" s="11">
        <v>8.0</v>
      </c>
      <c r="B19956" s="2" t="s">
        <v>4390</v>
      </c>
      <c r="C19956" s="2" t="s">
        <v>3697</v>
      </c>
      <c r="D19956" s="2" t="s">
        <v>421</v>
      </c>
      <c r="E19956" s="4" t="s">
        <v>1779</v>
      </c>
      <c r="F19956" s="21" t="s">
        <v>1887</v>
      </c>
      <c r="G19956" s="8" t="str">
        <f>IF(COUNTIF('Dam Lines'!A:A,D19956)&gt;0,"Yes","No")</f>
        <v>Yes</v>
      </c>
      <c r="H19956" s="14" t="s">
        <v>1742</v>
      </c>
      <c r="I19956" s="8" t="str">
        <f t="array" ref="I19956">IF(G19956="Yes",XLOOKUP(D19956,'Dam Lines'!A:A,'Dam Lines'!J:J),"")</f>
        <v>NEVADA II</v>
      </c>
    </row>
    <row r="19957" hidden="1">
      <c r="A19957" s="11">
        <v>9.0</v>
      </c>
      <c r="B19957" s="2" t="s">
        <v>5179</v>
      </c>
      <c r="C19957" s="2" t="s">
        <v>1817</v>
      </c>
      <c r="D19957" s="2" t="s">
        <v>1081</v>
      </c>
      <c r="E19957" s="4" t="s">
        <v>1779</v>
      </c>
      <c r="F19957" s="21" t="s">
        <v>1887</v>
      </c>
      <c r="G19957" s="8" t="str">
        <f>IF(COUNTIF('Dam Lines'!A:A,D19957)&gt;0,"Yes","No")</f>
        <v>Yes</v>
      </c>
      <c r="H19957" s="14" t="s">
        <v>1742</v>
      </c>
      <c r="I19957" s="8" t="str">
        <f t="array" ref="I19957">IF(G19957="Yes",XLOOKUP(D19957,'Dam Lines'!A:A,'Dam Lines'!J:J),"")</f>
        <v>PHILIPPA</v>
      </c>
    </row>
    <row r="19958" hidden="1">
      <c r="A19958" s="11">
        <v>10.0</v>
      </c>
      <c r="B19958" s="2" t="s">
        <v>4007</v>
      </c>
      <c r="C19958" s="2" t="s">
        <v>4008</v>
      </c>
      <c r="D19958" s="2" t="s">
        <v>1244</v>
      </c>
      <c r="E19958" s="4" t="s">
        <v>1779</v>
      </c>
      <c r="F19958" s="21" t="s">
        <v>1887</v>
      </c>
      <c r="G19958" s="8" t="str">
        <f>IF(COUNTIF('Dam Lines'!A:A,D19958)&gt;0,"Yes","No")</f>
        <v>Yes</v>
      </c>
      <c r="H19958" s="14" t="s">
        <v>1742</v>
      </c>
      <c r="I19958" s="8" t="str">
        <f t="array" ref="I19958">IF(G19958="Yes",XLOOKUP(D19958,'Dam Lines'!A:A,'Dam Lines'!J:J),"")</f>
        <v>AL HANOUF</v>
      </c>
    </row>
    <row r="19959" hidden="1">
      <c r="A19959" s="11">
        <v>11.0</v>
      </c>
      <c r="B19959" s="2" t="s">
        <v>4561</v>
      </c>
      <c r="C19959" s="2" t="s">
        <v>3344</v>
      </c>
      <c r="D19959" s="2" t="s">
        <v>4562</v>
      </c>
      <c r="E19959" s="4" t="s">
        <v>1779</v>
      </c>
      <c r="F19959" s="21" t="s">
        <v>1887</v>
      </c>
      <c r="G19959" s="8" t="str">
        <f>IF(COUNTIF('Dam Lines'!A:A,D19959)&gt;0,"Yes","No")</f>
        <v>No</v>
      </c>
      <c r="H19959" s="14" t="s">
        <v>1742</v>
      </c>
      <c r="I19959" s="8" t="str">
        <f t="array" ref="I19959">IF(G19959="Yes",XLOOKUP(D19959,'Dam Lines'!A:A,'Dam Lines'!J:J),"")</f>
        <v/>
      </c>
    </row>
    <row r="19960" hidden="1">
      <c r="A19960" s="11">
        <v>12.0</v>
      </c>
      <c r="B19960" s="2" t="s">
        <v>3149</v>
      </c>
      <c r="C19960" s="2" t="s">
        <v>1962</v>
      </c>
      <c r="D19960" s="2" t="s">
        <v>715</v>
      </c>
      <c r="E19960" s="4" t="s">
        <v>1779</v>
      </c>
      <c r="F19960" s="21" t="s">
        <v>1887</v>
      </c>
      <c r="G19960" s="8" t="str">
        <f>IF(COUNTIF('Dam Lines'!A:A,D19960)&gt;0,"Yes","No")</f>
        <v>Yes</v>
      </c>
      <c r="H19960" s="14" t="s">
        <v>1742</v>
      </c>
      <c r="I19960" s="8" t="str">
        <f t="array" ref="I19960">IF(G19960="Yes",XLOOKUP(D19960,'Dam Lines'!A:A,'Dam Lines'!J:J),"")</f>
        <v>BASSALA</v>
      </c>
    </row>
    <row r="19961" hidden="1">
      <c r="A19961" s="11">
        <v>13.0</v>
      </c>
      <c r="B19961" s="2" t="s">
        <v>2751</v>
      </c>
      <c r="C19961" s="2" t="s">
        <v>1962</v>
      </c>
      <c r="D19961" s="2" t="s">
        <v>118</v>
      </c>
      <c r="E19961" s="4" t="s">
        <v>1779</v>
      </c>
      <c r="F19961" s="21" t="s">
        <v>1887</v>
      </c>
      <c r="G19961" s="8" t="str">
        <f>IF(COUNTIF('Dam Lines'!A:A,D19961)&gt;0,"Yes","No")</f>
        <v>Yes</v>
      </c>
      <c r="H19961" s="14" t="s">
        <v>1742</v>
      </c>
      <c r="I19961" s="8" t="str">
        <f t="array" ref="I19961">IF(G19961="Yes",XLOOKUP(D19961,'Dam Lines'!A:A,'Dam Lines'!J:J),"")</f>
        <v>SAPINA</v>
      </c>
    </row>
    <row r="19962" hidden="1">
      <c r="A19962" s="11">
        <v>14.0</v>
      </c>
      <c r="B19962" s="2" t="s">
        <v>4896</v>
      </c>
      <c r="C19962" s="2" t="s">
        <v>2545</v>
      </c>
      <c r="D19962" s="2" t="s">
        <v>1237</v>
      </c>
      <c r="E19962" s="4" t="s">
        <v>1779</v>
      </c>
      <c r="F19962" s="21" t="s">
        <v>1887</v>
      </c>
      <c r="G19962" s="8" t="str">
        <f>IF(COUNTIF('Dam Lines'!A:A,D19962)&gt;0,"Yes","No")</f>
        <v>Yes</v>
      </c>
      <c r="H19962" s="14" t="s">
        <v>1761</v>
      </c>
      <c r="I19962" s="8" t="str">
        <f t="array" ref="I19962">IF(G19962="Yes",XLOOKUP(D19962,'Dam Lines'!A:A,'Dam Lines'!J:J),"")</f>
        <v>NADOBA</v>
      </c>
    </row>
    <row r="19963" hidden="1">
      <c r="A19963" s="11">
        <v>15.0</v>
      </c>
      <c r="B19963" s="2" t="s">
        <v>4625</v>
      </c>
      <c r="C19963" s="2" t="s">
        <v>3423</v>
      </c>
      <c r="D19963" s="2" t="s">
        <v>460</v>
      </c>
      <c r="E19963" s="4" t="s">
        <v>1779</v>
      </c>
      <c r="F19963" s="21" t="s">
        <v>1887</v>
      </c>
      <c r="G19963" s="8" t="str">
        <f>IF(COUNTIF('Dam Lines'!A:A,D19963)&gt;0,"Yes","No")</f>
        <v>Yes</v>
      </c>
      <c r="H19963" s="14" t="s">
        <v>1742</v>
      </c>
      <c r="I19963" s="8" t="str">
        <f t="array" ref="I19963">IF(G19963="Yes",XLOOKUP(D19963,'Dam Lines'!A:A,'Dam Lines'!J:J),"")</f>
        <v>DJEDA</v>
      </c>
    </row>
    <row r="19964" hidden="1">
      <c r="A19964" s="11">
        <v>16.0</v>
      </c>
      <c r="B19964" s="2" t="s">
        <v>4329</v>
      </c>
      <c r="C19964" s="2" t="s">
        <v>1907</v>
      </c>
      <c r="D19964" s="2" t="s">
        <v>955</v>
      </c>
      <c r="E19964" s="4" t="s">
        <v>1779</v>
      </c>
      <c r="F19964" s="21" t="s">
        <v>1887</v>
      </c>
      <c r="G19964" s="8" t="str">
        <f>IF(COUNTIF('Dam Lines'!A:A,D19964)&gt;0,"Yes","No")</f>
        <v>Yes</v>
      </c>
      <c r="H19964" s="14" t="s">
        <v>1742</v>
      </c>
      <c r="I19964" s="8" t="str">
        <f t="array" ref="I19964">IF(G19964="Yes",XLOOKUP(D19964,'Dam Lines'!A:A,'Dam Lines'!J:J),"")</f>
        <v>MADOU</v>
      </c>
    </row>
    <row r="19965" hidden="1">
      <c r="A19965" s="11">
        <v>1.0</v>
      </c>
      <c r="B19965" s="2" t="s">
        <v>4336</v>
      </c>
      <c r="C19965" s="2" t="s">
        <v>3777</v>
      </c>
      <c r="D19965" s="2" t="s">
        <v>377</v>
      </c>
      <c r="E19965" s="20" t="s">
        <v>1905</v>
      </c>
      <c r="F19965" s="20" t="s">
        <v>1869</v>
      </c>
      <c r="G19965" s="8" t="str">
        <f>IF(COUNTIF('Dam Lines'!A:A,D19965)&gt;0,"Yes","No")</f>
        <v>Yes</v>
      </c>
      <c r="H19965" s="14" t="s">
        <v>1742</v>
      </c>
      <c r="I19965" s="8" t="str">
        <f t="array" ref="I19965">IF(G19965="Yes",XLOOKUP(D19965,'Dam Lines'!A:A,'Dam Lines'!J:J),"")</f>
        <v>MADOU</v>
      </c>
    </row>
    <row r="19966" hidden="1">
      <c r="A19966" s="11">
        <v>2.0</v>
      </c>
      <c r="B19966" s="2" t="s">
        <v>4424</v>
      </c>
      <c r="C19966" s="2" t="s">
        <v>4008</v>
      </c>
      <c r="D19966" s="2" t="s">
        <v>756</v>
      </c>
      <c r="E19966" s="20" t="s">
        <v>1905</v>
      </c>
      <c r="F19966" s="20" t="s">
        <v>1869</v>
      </c>
      <c r="G19966" s="8" t="str">
        <f>IF(COUNTIF('Dam Lines'!A:A,D19966)&gt;0,"Yes","No")</f>
        <v>Yes</v>
      </c>
      <c r="H19966" s="14" t="s">
        <v>1742</v>
      </c>
      <c r="I19966" s="8" t="str">
        <f t="array" ref="I19966">IF(G19966="Yes",XLOOKUP(D19966,'Dam Lines'!A:A,'Dam Lines'!J:J),"")</f>
        <v>NEVADA II</v>
      </c>
    </row>
    <row r="19967" hidden="1">
      <c r="A19967" s="11">
        <v>3.0</v>
      </c>
      <c r="B19967" s="2" t="s">
        <v>4882</v>
      </c>
      <c r="C19967" s="2" t="s">
        <v>4477</v>
      </c>
      <c r="D19967" s="2" t="s">
        <v>197</v>
      </c>
      <c r="E19967" s="20" t="s">
        <v>1905</v>
      </c>
      <c r="F19967" s="20" t="s">
        <v>1869</v>
      </c>
      <c r="G19967" s="8" t="str">
        <f>IF(COUNTIF('Dam Lines'!A:A,D19967)&gt;0,"Yes","No")</f>
        <v>Yes</v>
      </c>
      <c r="H19967" s="14" t="s">
        <v>1742</v>
      </c>
      <c r="I19967" s="8" t="str">
        <f t="array" ref="I19967">IF(G19967="Yes",XLOOKUP(D19967,'Dam Lines'!A:A,'Dam Lines'!J:J),"")</f>
        <v>BR BINT CHLOSTA</v>
      </c>
    </row>
    <row r="19968" hidden="1">
      <c r="A19968" s="11">
        <v>4.0</v>
      </c>
      <c r="B19968" s="2" t="s">
        <v>5230</v>
      </c>
      <c r="C19968" s="2" t="s">
        <v>1823</v>
      </c>
      <c r="D19968" s="2" t="s">
        <v>158</v>
      </c>
      <c r="E19968" s="20" t="s">
        <v>1905</v>
      </c>
      <c r="F19968" s="20" t="s">
        <v>1869</v>
      </c>
      <c r="G19968" s="8" t="str">
        <f>IF(COUNTIF('Dam Lines'!A:A,D19968)&gt;0,"Yes","No")</f>
        <v>Yes</v>
      </c>
      <c r="H19968" s="14" t="s">
        <v>1742</v>
      </c>
      <c r="I19968" s="8" t="str">
        <f t="array" ref="I19968">IF(G19968="Yes",XLOOKUP(D19968,'Dam Lines'!A:A,'Dam Lines'!J:J),"")</f>
        <v>YFS ALMOND JOY</v>
      </c>
    </row>
    <row r="19969" hidden="1">
      <c r="A19969" s="11">
        <v>5.0</v>
      </c>
      <c r="B19969" s="2" t="s">
        <v>4576</v>
      </c>
      <c r="C19969" s="2" t="s">
        <v>4577</v>
      </c>
      <c r="D19969" s="2" t="s">
        <v>4578</v>
      </c>
      <c r="E19969" s="20" t="s">
        <v>1905</v>
      </c>
      <c r="F19969" s="20" t="s">
        <v>1869</v>
      </c>
      <c r="G19969" s="8" t="str">
        <f>IF(COUNTIF('Dam Lines'!A:A,D19969)&gt;0,"Yes","No")</f>
        <v>No</v>
      </c>
      <c r="H19969" s="14" t="s">
        <v>1742</v>
      </c>
      <c r="I19969" s="8" t="str">
        <f t="array" ref="I19969">IF(G19969="Yes",XLOOKUP(D19969,'Dam Lines'!A:A,'Dam Lines'!J:J),"")</f>
        <v/>
      </c>
    </row>
    <row r="19970" hidden="1">
      <c r="A19970" s="11">
        <v>6.0</v>
      </c>
      <c r="B19970" s="2" t="s">
        <v>5168</v>
      </c>
      <c r="C19970" s="2" t="s">
        <v>1962</v>
      </c>
      <c r="D19970" s="2" t="s">
        <v>718</v>
      </c>
      <c r="E19970" s="20" t="s">
        <v>1905</v>
      </c>
      <c r="F19970" s="20" t="s">
        <v>1869</v>
      </c>
      <c r="G19970" s="8" t="str">
        <f>IF(COUNTIF('Dam Lines'!A:A,D19970)&gt;0,"Yes","No")</f>
        <v>Yes</v>
      </c>
      <c r="H19970" s="14" t="s">
        <v>1742</v>
      </c>
      <c r="I19970" s="8" t="str">
        <f t="array" ref="I19970">IF(G19970="Yes",XLOOKUP(D19970,'Dam Lines'!A:A,'Dam Lines'!J:J),"")</f>
        <v>FATMA</v>
      </c>
    </row>
    <row r="19971" hidden="1">
      <c r="A19971" s="11">
        <v>7.0</v>
      </c>
      <c r="B19971" s="2" t="s">
        <v>4386</v>
      </c>
      <c r="C19971" s="2" t="s">
        <v>3344</v>
      </c>
      <c r="D19971" s="2" t="s">
        <v>4130</v>
      </c>
      <c r="E19971" s="20" t="s">
        <v>1905</v>
      </c>
      <c r="F19971" s="20" t="s">
        <v>1869</v>
      </c>
      <c r="G19971" s="8" t="str">
        <f>IF(COUNTIF('Dam Lines'!A:A,D19971)&gt;0,"Yes","No")</f>
        <v>No</v>
      </c>
      <c r="H19971" s="14" t="s">
        <v>1742</v>
      </c>
      <c r="I19971" s="8" t="str">
        <f t="array" ref="I19971">IF(G19971="Yes",XLOOKUP(D19971,'Dam Lines'!A:A,'Dam Lines'!J:J),"")</f>
        <v/>
      </c>
    </row>
    <row r="19972" hidden="1">
      <c r="A19972" s="11">
        <v>8.0</v>
      </c>
      <c r="B19972" s="2" t="s">
        <v>4610</v>
      </c>
      <c r="C19972" s="2" t="s">
        <v>3494</v>
      </c>
      <c r="D19972" s="2" t="s">
        <v>871</v>
      </c>
      <c r="E19972" s="20" t="s">
        <v>1905</v>
      </c>
      <c r="F19972" s="20" t="s">
        <v>1869</v>
      </c>
      <c r="G19972" s="8" t="str">
        <f>IF(COUNTIF('Dam Lines'!A:A,D19972)&gt;0,"Yes","No")</f>
        <v>Yes</v>
      </c>
      <c r="H19972" s="14" t="s">
        <v>1742</v>
      </c>
      <c r="I19972" s="8" t="str">
        <f t="array" ref="I19972">IF(G19972="Yes",XLOOKUP(D19972,'Dam Lines'!A:A,'Dam Lines'!J:J),"")</f>
        <v>FANZA</v>
      </c>
    </row>
    <row r="19973" hidden="1">
      <c r="A19973" s="11">
        <v>9.0</v>
      </c>
      <c r="B19973" s="2" t="s">
        <v>5051</v>
      </c>
      <c r="C19973" s="2" t="s">
        <v>3697</v>
      </c>
      <c r="D19973" s="2" t="s">
        <v>766</v>
      </c>
      <c r="E19973" s="20" t="s">
        <v>1905</v>
      </c>
      <c r="F19973" s="20" t="s">
        <v>1869</v>
      </c>
      <c r="G19973" s="8" t="str">
        <f>IF(COUNTIF('Dam Lines'!A:A,D19973)&gt;0,"Yes","No")</f>
        <v>Yes</v>
      </c>
      <c r="H19973" s="14" t="s">
        <v>1742</v>
      </c>
      <c r="I19973" s="8" t="str">
        <f t="array" ref="I19973">IF(G19973="Yes",XLOOKUP(D19973,'Dam Lines'!A:A,'Dam Lines'!J:J),"")</f>
        <v>FATMA</v>
      </c>
    </row>
    <row r="19974" hidden="1">
      <c r="A19974" s="11">
        <v>10.0</v>
      </c>
      <c r="B19974" s="2" t="s">
        <v>5109</v>
      </c>
      <c r="C19974" s="2" t="s">
        <v>1744</v>
      </c>
      <c r="D19974" s="2" t="s">
        <v>2780</v>
      </c>
      <c r="E19974" s="20" t="s">
        <v>1905</v>
      </c>
      <c r="F19974" s="20" t="s">
        <v>1869</v>
      </c>
      <c r="G19974" s="8" t="str">
        <f>IF(COUNTIF('Dam Lines'!A:A,D19974)&gt;0,"Yes","No")</f>
        <v>No</v>
      </c>
      <c r="H19974" s="14" t="s">
        <v>1761</v>
      </c>
      <c r="I19974" s="8" t="str">
        <f t="array" ref="I19974">IF(G19974="Yes",XLOOKUP(D19974,'Dam Lines'!A:A,'Dam Lines'!J:J),"")</f>
        <v/>
      </c>
    </row>
    <row r="19975" hidden="1">
      <c r="A19975" s="11">
        <v>11.0</v>
      </c>
      <c r="B19975" s="2" t="s">
        <v>4982</v>
      </c>
      <c r="C19975" s="2" t="s">
        <v>3494</v>
      </c>
      <c r="D19975" s="2" t="s">
        <v>133</v>
      </c>
      <c r="E19975" s="20" t="s">
        <v>1905</v>
      </c>
      <c r="F19975" s="20" t="s">
        <v>1869</v>
      </c>
      <c r="G19975" s="8" t="str">
        <f>IF(COUNTIF('Dam Lines'!A:A,D19975)&gt;0,"Yes","No")</f>
        <v>Yes</v>
      </c>
      <c r="H19975" s="14" t="s">
        <v>1742</v>
      </c>
      <c r="I19975" s="8" t="str">
        <f t="array" ref="I19975">IF(G19975="Yes",XLOOKUP(D19975,'Dam Lines'!A:A,'Dam Lines'!J:J),"")</f>
        <v>YFS ALMOND JOY</v>
      </c>
    </row>
    <row r="19976" hidden="1">
      <c r="A19976" s="11">
        <v>12.0</v>
      </c>
      <c r="B19976" s="2" t="s">
        <v>5592</v>
      </c>
      <c r="C19976" s="2" t="s">
        <v>1823</v>
      </c>
      <c r="D19976" s="2" t="s">
        <v>629</v>
      </c>
      <c r="E19976" s="20" t="s">
        <v>1905</v>
      </c>
      <c r="F19976" s="20" t="s">
        <v>1869</v>
      </c>
      <c r="G19976" s="8" t="str">
        <f>IF(COUNTIF('Dam Lines'!A:A,D19976)&gt;0,"Yes","No")</f>
        <v>Yes</v>
      </c>
      <c r="H19976" s="14" t="s">
        <v>1742</v>
      </c>
      <c r="I19976" s="8" t="str">
        <f t="array" ref="I19976">IF(G19976="Yes",XLOOKUP(D19976,'Dam Lines'!A:A,'Dam Lines'!J:J),"")</f>
        <v>NEDJINA</v>
      </c>
    </row>
    <row r="19977" hidden="1">
      <c r="A19977" s="11">
        <v>13.0</v>
      </c>
      <c r="B19977" s="2" t="s">
        <v>4275</v>
      </c>
      <c r="C19977" s="2" t="s">
        <v>4276</v>
      </c>
      <c r="D19977" s="2" t="s">
        <v>980</v>
      </c>
      <c r="E19977" s="20" t="s">
        <v>1905</v>
      </c>
      <c r="F19977" s="20" t="s">
        <v>1869</v>
      </c>
      <c r="G19977" s="8" t="str">
        <f>IF(COUNTIF('Dam Lines'!A:A,D19977)&gt;0,"Yes","No")</f>
        <v>Yes</v>
      </c>
      <c r="H19977" s="14" t="s">
        <v>1742</v>
      </c>
      <c r="I19977" s="8" t="str">
        <f t="array" ref="I19977">IF(G19977="Yes",XLOOKUP(D19977,'Dam Lines'!A:A,'Dam Lines'!J:J),"")</f>
        <v>CAIDA</v>
      </c>
    </row>
    <row r="19978" hidden="1">
      <c r="A19978" s="11">
        <v>14.0</v>
      </c>
      <c r="B19978" s="2" t="s">
        <v>4143</v>
      </c>
      <c r="C19978" s="2" t="s">
        <v>4093</v>
      </c>
      <c r="D19978" s="2" t="s">
        <v>1284</v>
      </c>
      <c r="E19978" s="20" t="s">
        <v>1905</v>
      </c>
      <c r="F19978" s="20" t="s">
        <v>1869</v>
      </c>
      <c r="G19978" s="8" t="str">
        <f>IF(COUNTIF('Dam Lines'!A:A,D19978)&gt;0,"Yes","No")</f>
        <v>Yes</v>
      </c>
      <c r="H19978" s="14" t="s">
        <v>1742</v>
      </c>
      <c r="I19978" s="8" t="str">
        <f t="array" ref="I19978">IF(G19978="Yes",XLOOKUP(D19978,'Dam Lines'!A:A,'Dam Lines'!J:J),"")</f>
        <v>BOMONA</v>
      </c>
    </row>
    <row r="19979" hidden="1">
      <c r="A19979" s="11">
        <v>15.0</v>
      </c>
      <c r="B19979" s="2" t="s">
        <v>5092</v>
      </c>
      <c r="C19979" s="2" t="s">
        <v>1980</v>
      </c>
      <c r="D19979" s="2" t="s">
        <v>244</v>
      </c>
      <c r="E19979" s="20" t="s">
        <v>1905</v>
      </c>
      <c r="F19979" s="20" t="s">
        <v>1869</v>
      </c>
      <c r="G19979" s="8" t="str">
        <f>IF(COUNTIF('Dam Lines'!A:A,D19979)&gt;0,"Yes","No")</f>
        <v>Yes</v>
      </c>
      <c r="H19979" s="14" t="s">
        <v>1742</v>
      </c>
      <c r="I19979" s="8" t="str">
        <f t="array" ref="I19979">IF(G19979="Yes",XLOOKUP(D19979,'Dam Lines'!A:A,'Dam Lines'!J:J),"")</f>
        <v>BASSALA</v>
      </c>
    </row>
    <row r="19980" hidden="1">
      <c r="A19980" s="11">
        <v>16.0</v>
      </c>
      <c r="B19980" s="2" t="s">
        <v>4110</v>
      </c>
      <c r="C19980" s="2" t="s">
        <v>3697</v>
      </c>
      <c r="D19980" s="2" t="s">
        <v>761</v>
      </c>
      <c r="E19980" s="20" t="s">
        <v>1905</v>
      </c>
      <c r="F19980" s="20" t="s">
        <v>1869</v>
      </c>
      <c r="G19980" s="8" t="str">
        <f>IF(COUNTIF('Dam Lines'!A:A,D19980)&gt;0,"Yes","No")</f>
        <v>Yes</v>
      </c>
      <c r="H19980" s="14" t="s">
        <v>1742</v>
      </c>
      <c r="I19980" s="8" t="str">
        <f t="array" ref="I19980">IF(G19980="Yes",XLOOKUP(D19980,'Dam Lines'!A:A,'Dam Lines'!J:J),"")</f>
        <v>FATMA</v>
      </c>
    </row>
    <row r="19981" hidden="1">
      <c r="A19981" s="11">
        <v>1.0</v>
      </c>
      <c r="B19981" s="2" t="s">
        <v>5069</v>
      </c>
      <c r="C19981" s="2" t="s">
        <v>1980</v>
      </c>
      <c r="D19981" s="2" t="s">
        <v>1314</v>
      </c>
      <c r="E19981" s="4" t="s">
        <v>1779</v>
      </c>
      <c r="F19981" s="20" t="s">
        <v>1741</v>
      </c>
      <c r="G19981" s="8" t="str">
        <f>IF(COUNTIF('Dam Lines'!A:A,D19981)&gt;0,"Yes","No")</f>
        <v>Yes</v>
      </c>
      <c r="H19981" s="14" t="s">
        <v>1742</v>
      </c>
      <c r="I19981" s="8" t="str">
        <f t="array" ref="I19981">IF(G19981="Yes",XLOOKUP(D19981,'Dam Lines'!A:A,'Dam Lines'!J:J),"")</f>
        <v>GHAOUAICH</v>
      </c>
    </row>
    <row r="19982" hidden="1">
      <c r="A19982" s="11">
        <v>2.0</v>
      </c>
      <c r="B19982" s="2" t="s">
        <v>4169</v>
      </c>
      <c r="C19982" s="2" t="s">
        <v>1962</v>
      </c>
      <c r="D19982" s="2" t="s">
        <v>4170</v>
      </c>
      <c r="E19982" s="4" t="s">
        <v>1779</v>
      </c>
      <c r="F19982" s="20" t="s">
        <v>1741</v>
      </c>
      <c r="G19982" s="8" t="str">
        <f>IF(COUNTIF('Dam Lines'!A:A,D19982)&gt;0,"Yes","No")</f>
        <v>No</v>
      </c>
      <c r="H19982" s="14" t="s">
        <v>1761</v>
      </c>
      <c r="I19982" s="8" t="str">
        <f t="array" ref="I19982">IF(G19982="Yes",XLOOKUP(D19982,'Dam Lines'!A:A,'Dam Lines'!J:J),"")</f>
        <v/>
      </c>
    </row>
    <row r="19983" hidden="1">
      <c r="A19983" s="11">
        <v>3.0</v>
      </c>
      <c r="B19983" s="2" t="s">
        <v>4536</v>
      </c>
      <c r="C19983" s="2" t="s">
        <v>1962</v>
      </c>
      <c r="D19983" s="2" t="s">
        <v>933</v>
      </c>
      <c r="E19983" s="4" t="s">
        <v>1779</v>
      </c>
      <c r="F19983" s="20" t="s">
        <v>1741</v>
      </c>
      <c r="G19983" s="8" t="str">
        <f>IF(COUNTIF('Dam Lines'!A:A,D19983)&gt;0,"Yes","No")</f>
        <v>Yes</v>
      </c>
      <c r="H19983" s="14" t="s">
        <v>1742</v>
      </c>
      <c r="I19983" s="8" t="str">
        <f t="array" ref="I19983">IF(G19983="Yes",XLOOKUP(D19983,'Dam Lines'!A:A,'Dam Lines'!J:J),"")</f>
        <v>DJEDA</v>
      </c>
    </row>
    <row r="19984" hidden="1">
      <c r="A19984" s="11">
        <v>4.0</v>
      </c>
      <c r="B19984" s="2" t="s">
        <v>4859</v>
      </c>
      <c r="C19984" s="2" t="s">
        <v>1962</v>
      </c>
      <c r="D19984" s="2" t="s">
        <v>534</v>
      </c>
      <c r="E19984" s="4" t="s">
        <v>1779</v>
      </c>
      <c r="F19984" s="20" t="s">
        <v>1741</v>
      </c>
      <c r="G19984" s="8" t="str">
        <f>IF(COUNTIF('Dam Lines'!A:A,D19984)&gt;0,"Yes","No")</f>
        <v>Yes</v>
      </c>
      <c r="H19984" s="14" t="s">
        <v>1742</v>
      </c>
      <c r="I19984" s="8" t="str">
        <f t="array" ref="I19984">IF(G19984="Yes",XLOOKUP(D19984,'Dam Lines'!A:A,'Dam Lines'!J:J),"")</f>
        <v>BASSALA</v>
      </c>
    </row>
    <row r="19985" hidden="1">
      <c r="A19985" s="11">
        <v>5.0</v>
      </c>
      <c r="B19985" s="2" t="s">
        <v>5256</v>
      </c>
      <c r="C19985" s="2" t="s">
        <v>1752</v>
      </c>
      <c r="D19985" s="2" t="s">
        <v>1835</v>
      </c>
      <c r="E19985" s="4" t="s">
        <v>1779</v>
      </c>
      <c r="F19985" s="20" t="s">
        <v>1741</v>
      </c>
      <c r="G19985" s="8" t="str">
        <f>IF(COUNTIF('Dam Lines'!A:A,D19985)&gt;0,"Yes","No")</f>
        <v>No</v>
      </c>
      <c r="H19985" s="14" t="s">
        <v>1761</v>
      </c>
      <c r="I19985" s="8" t="str">
        <f t="array" ref="I19985">IF(G19985="Yes",XLOOKUP(D19985,'Dam Lines'!A:A,'Dam Lines'!J:J),"")</f>
        <v/>
      </c>
    </row>
    <row r="19986" hidden="1">
      <c r="A19986" s="11">
        <v>6.0</v>
      </c>
      <c r="B19986" s="2" t="s">
        <v>5159</v>
      </c>
      <c r="C19986" s="2" t="s">
        <v>5160</v>
      </c>
      <c r="D19986" s="2" t="s">
        <v>582</v>
      </c>
      <c r="E19986" s="4" t="s">
        <v>1779</v>
      </c>
      <c r="F19986" s="20" t="s">
        <v>1741</v>
      </c>
      <c r="G19986" s="8" t="str">
        <f>IF(COUNTIF('Dam Lines'!A:A,D19986)&gt;0,"Yes","No")</f>
        <v>Yes</v>
      </c>
      <c r="H19986" s="14" t="s">
        <v>1761</v>
      </c>
      <c r="I19986" s="8" t="str">
        <f t="array" ref="I19986">IF(G19986="Yes",XLOOKUP(D19986,'Dam Lines'!A:A,'Dam Lines'!J:J),"")</f>
        <v>NEVADA II</v>
      </c>
    </row>
    <row r="19987" hidden="1">
      <c r="A19987" s="11">
        <v>7.0</v>
      </c>
      <c r="B19987" s="2" t="s">
        <v>5165</v>
      </c>
      <c r="C19987" s="2" t="s">
        <v>1962</v>
      </c>
      <c r="D19987" s="2" t="s">
        <v>1143</v>
      </c>
      <c r="E19987" s="4" t="s">
        <v>1779</v>
      </c>
      <c r="F19987" s="20" t="s">
        <v>1741</v>
      </c>
      <c r="G19987" s="8" t="str">
        <f>IF(COUNTIF('Dam Lines'!A:A,D19987)&gt;0,"Yes","No")</f>
        <v>Yes</v>
      </c>
      <c r="H19987" s="14" t="s">
        <v>1742</v>
      </c>
      <c r="I19987" s="8" t="str">
        <f t="array" ref="I19987">IF(G19987="Yes",XLOOKUP(D19987,'Dam Lines'!A:A,'Dam Lines'!J:J),"")</f>
        <v>BASSALA</v>
      </c>
    </row>
    <row r="19988" hidden="1">
      <c r="A19988" s="11">
        <v>8.0</v>
      </c>
      <c r="B19988" s="2" t="s">
        <v>5317</v>
      </c>
      <c r="C19988" s="2" t="s">
        <v>1744</v>
      </c>
      <c r="D19988" s="2" t="s">
        <v>1566</v>
      </c>
      <c r="E19988" s="4" t="s">
        <v>1779</v>
      </c>
      <c r="F19988" s="20" t="s">
        <v>1741</v>
      </c>
      <c r="G19988" s="8" t="str">
        <f>IF(COUNTIF('Dam Lines'!A:A,D19988)&gt;0,"Yes","No")</f>
        <v>Yes</v>
      </c>
      <c r="H19988" s="14" t="s">
        <v>1742</v>
      </c>
      <c r="I19988" s="8" t="str">
        <f t="array" ref="I19988">IF(G19988="Yes",XLOOKUP(D19988,'Dam Lines'!A:A,'Dam Lines'!J:J),"")</f>
        <v>BASSALA</v>
      </c>
    </row>
    <row r="19989" hidden="1">
      <c r="A19989" s="11">
        <v>9.0</v>
      </c>
      <c r="B19989" s="2" t="s">
        <v>4419</v>
      </c>
      <c r="C19989" s="2" t="s">
        <v>1752</v>
      </c>
      <c r="D19989" s="2" t="s">
        <v>4420</v>
      </c>
      <c r="E19989" s="4" t="s">
        <v>1779</v>
      </c>
      <c r="F19989" s="20" t="s">
        <v>1741</v>
      </c>
      <c r="G19989" s="8" t="str">
        <f>IF(COUNTIF('Dam Lines'!A:A,D19989)&gt;0,"Yes","No")</f>
        <v>No</v>
      </c>
      <c r="H19989" s="14" t="s">
        <v>1742</v>
      </c>
      <c r="I19989" s="8" t="str">
        <f t="array" ref="I19989">IF(G19989="Yes",XLOOKUP(D19989,'Dam Lines'!A:A,'Dam Lines'!J:J),"")</f>
        <v/>
      </c>
    </row>
    <row r="19990" hidden="1">
      <c r="A19990" s="11">
        <v>10.0</v>
      </c>
      <c r="B19990" s="2" t="s">
        <v>5205</v>
      </c>
      <c r="C19990" s="2" t="s">
        <v>5118</v>
      </c>
      <c r="D19990" s="2" t="s">
        <v>1318</v>
      </c>
      <c r="E19990" s="4" t="s">
        <v>1779</v>
      </c>
      <c r="F19990" s="20" t="s">
        <v>1741</v>
      </c>
      <c r="G19990" s="8" t="str">
        <f>IF(COUNTIF('Dam Lines'!A:A,D19990)&gt;0,"Yes","No")</f>
        <v>Yes</v>
      </c>
      <c r="H19990" s="14" t="s">
        <v>1742</v>
      </c>
      <c r="I19990" s="8" t="str">
        <f t="array" ref="I19990">IF(G19990="Yes",XLOOKUP(D19990,'Dam Lines'!A:A,'Dam Lines'!J:J),"")</f>
        <v>FARBAHAN</v>
      </c>
    </row>
    <row r="19991" hidden="1">
      <c r="A19991" s="11">
        <v>11.0</v>
      </c>
      <c r="B19991" s="2" t="s">
        <v>3833</v>
      </c>
      <c r="C19991" s="2" t="s">
        <v>1962</v>
      </c>
      <c r="D19991" s="2" t="s">
        <v>370</v>
      </c>
      <c r="E19991" s="4" t="s">
        <v>1779</v>
      </c>
      <c r="F19991" s="20" t="s">
        <v>1741</v>
      </c>
      <c r="G19991" s="8" t="str">
        <f>IF(COUNTIF('Dam Lines'!A:A,D19991)&gt;0,"Yes","No")</f>
        <v>Yes</v>
      </c>
      <c r="H19991" s="14" t="s">
        <v>1742</v>
      </c>
      <c r="I19991" s="8" t="str">
        <f t="array" ref="I19991">IF(G19991="Yes",XLOOKUP(D19991,'Dam Lines'!A:A,'Dam Lines'!J:J),"")</f>
        <v>FİRUZE.1.</v>
      </c>
    </row>
    <row r="19992" hidden="1">
      <c r="A19992" s="11">
        <v>12.0</v>
      </c>
      <c r="B19992" s="2" t="s">
        <v>5500</v>
      </c>
      <c r="C19992" s="2" t="s">
        <v>2545</v>
      </c>
      <c r="D19992" s="2" t="s">
        <v>5426</v>
      </c>
      <c r="E19992" s="4" t="s">
        <v>1779</v>
      </c>
      <c r="F19992" s="20" t="s">
        <v>1741</v>
      </c>
      <c r="G19992" s="8" t="str">
        <f>IF(COUNTIF('Dam Lines'!A:A,D19992)&gt;0,"Yes","No")</f>
        <v>No</v>
      </c>
      <c r="H19992" s="14" t="s">
        <v>1742</v>
      </c>
      <c r="I19992" s="8" t="str">
        <f t="array" ref="I19992">IF(G19992="Yes",XLOOKUP(D19992,'Dam Lines'!A:A,'Dam Lines'!J:J),"")</f>
        <v/>
      </c>
    </row>
    <row r="19993" hidden="1">
      <c r="A19993" s="11">
        <v>13.0</v>
      </c>
      <c r="B19993" s="2" t="s">
        <v>5357</v>
      </c>
      <c r="C19993" s="2" t="s">
        <v>3071</v>
      </c>
      <c r="D19993" s="2" t="s">
        <v>2774</v>
      </c>
      <c r="E19993" s="4" t="s">
        <v>1779</v>
      </c>
      <c r="F19993" s="20" t="s">
        <v>1741</v>
      </c>
      <c r="G19993" s="8" t="str">
        <f>IF(COUNTIF('Dam Lines'!A:A,D19993)&gt;0,"Yes","No")</f>
        <v>No</v>
      </c>
      <c r="H19993" s="14" t="s">
        <v>1761</v>
      </c>
      <c r="I19993" s="8" t="str">
        <f t="array" ref="I19993">IF(G19993="Yes",XLOOKUP(D19993,'Dam Lines'!A:A,'Dam Lines'!J:J),"")</f>
        <v/>
      </c>
    </row>
    <row r="19994" hidden="1">
      <c r="A19994" s="11">
        <v>14.0</v>
      </c>
      <c r="B19994" s="2" t="s">
        <v>5287</v>
      </c>
      <c r="C19994" s="2" t="s">
        <v>1752</v>
      </c>
      <c r="D19994" s="2" t="s">
        <v>1165</v>
      </c>
      <c r="E19994" s="4" t="s">
        <v>1779</v>
      </c>
      <c r="F19994" s="20" t="s">
        <v>1741</v>
      </c>
      <c r="G19994" s="8" t="str">
        <f>IF(COUNTIF('Dam Lines'!A:A,D19994)&gt;0,"Yes","No")</f>
        <v>Yes</v>
      </c>
      <c r="H19994" s="14" t="s">
        <v>1742</v>
      </c>
      <c r="I19994" s="8" t="str">
        <f t="array" ref="I19994">IF(G19994="Yes",XLOOKUP(D19994,'Dam Lines'!A:A,'Dam Lines'!J:J),"")</f>
        <v>NEVADA II</v>
      </c>
    </row>
    <row r="19995" hidden="1">
      <c r="A19995" s="11">
        <v>1.0</v>
      </c>
      <c r="B19995" s="2" t="s">
        <v>5001</v>
      </c>
      <c r="C19995" s="2" t="s">
        <v>3739</v>
      </c>
      <c r="D19995" s="2" t="s">
        <v>241</v>
      </c>
      <c r="E19995" s="4" t="s">
        <v>1779</v>
      </c>
      <c r="F19995" s="20" t="s">
        <v>1887</v>
      </c>
      <c r="G19995" s="8" t="str">
        <f>IF(COUNTIF('Dam Lines'!A:A,D19995)&gt;0,"Yes","No")</f>
        <v>Yes</v>
      </c>
      <c r="H19995" s="14" t="s">
        <v>1742</v>
      </c>
      <c r="I19995" s="8" t="str">
        <f t="array" ref="I19995">IF(G19995="Yes",XLOOKUP(D19995,'Dam Lines'!A:A,'Dam Lines'!J:J),"")</f>
        <v>NEVADA II</v>
      </c>
    </row>
    <row r="19996" hidden="1">
      <c r="A19996" s="11">
        <v>2.0</v>
      </c>
      <c r="B19996" s="2" t="s">
        <v>4711</v>
      </c>
      <c r="C19996" s="2" t="s">
        <v>3853</v>
      </c>
      <c r="D19996" s="2" t="s">
        <v>4712</v>
      </c>
      <c r="E19996" s="4" t="s">
        <v>1779</v>
      </c>
      <c r="F19996" s="20" t="s">
        <v>1887</v>
      </c>
      <c r="G19996" s="8" t="str">
        <f>IF(COUNTIF('Dam Lines'!A:A,D19996)&gt;0,"Yes","No")</f>
        <v>No</v>
      </c>
      <c r="H19996" s="14" t="s">
        <v>1742</v>
      </c>
      <c r="I19996" s="8" t="str">
        <f t="array" ref="I19996">IF(G19996="Yes",XLOOKUP(D19996,'Dam Lines'!A:A,'Dam Lines'!J:J),"")</f>
        <v/>
      </c>
    </row>
    <row r="19997" hidden="1">
      <c r="A19997" s="11">
        <v>3.0</v>
      </c>
      <c r="B19997" s="2" t="s">
        <v>4757</v>
      </c>
      <c r="C19997" s="2" t="s">
        <v>3982</v>
      </c>
      <c r="D19997" s="2" t="s">
        <v>742</v>
      </c>
      <c r="E19997" s="4" t="s">
        <v>1779</v>
      </c>
      <c r="F19997" s="20" t="s">
        <v>1887</v>
      </c>
      <c r="G19997" s="8" t="str">
        <f>IF(COUNTIF('Dam Lines'!A:A,D19997)&gt;0,"Yes","No")</f>
        <v>Yes</v>
      </c>
      <c r="H19997" s="14" t="s">
        <v>1761</v>
      </c>
      <c r="I19997" s="8" t="str">
        <f t="array" ref="I19997">IF(G19997="Yes",XLOOKUP(D19997,'Dam Lines'!A:A,'Dam Lines'!J:J),"")</f>
        <v>FATMA</v>
      </c>
    </row>
    <row r="19998" hidden="1">
      <c r="A19998" s="11">
        <v>4.0</v>
      </c>
      <c r="B19998" s="2" t="s">
        <v>5070</v>
      </c>
      <c r="C19998" s="2" t="s">
        <v>3697</v>
      </c>
      <c r="D19998" s="2" t="s">
        <v>113</v>
      </c>
      <c r="E19998" s="4" t="s">
        <v>1779</v>
      </c>
      <c r="F19998" s="20" t="s">
        <v>1887</v>
      </c>
      <c r="G19998" s="8" t="str">
        <f>IF(COUNTIF('Dam Lines'!A:A,D19998)&gt;0,"Yes","No")</f>
        <v>Yes</v>
      </c>
      <c r="H19998" s="14" t="s">
        <v>1742</v>
      </c>
      <c r="I19998" s="8" t="str">
        <f t="array" ref="I19998">IF(G19998="Yes",XLOOKUP(D19998,'Dam Lines'!A:A,'Dam Lines'!J:J),"")</f>
        <v>NEVADA II</v>
      </c>
    </row>
    <row r="19999" hidden="1">
      <c r="A19999" s="11">
        <v>5.0</v>
      </c>
      <c r="B19999" s="2" t="s">
        <v>5336</v>
      </c>
      <c r="C19999" s="2" t="s">
        <v>5337</v>
      </c>
      <c r="D19999" s="2" t="s">
        <v>1231</v>
      </c>
      <c r="E19999" s="4" t="s">
        <v>1779</v>
      </c>
      <c r="F19999" s="20" t="s">
        <v>1887</v>
      </c>
      <c r="G19999" s="8" t="str">
        <f>IF(COUNTIF('Dam Lines'!A:A,D19999)&gt;0,"Yes","No")</f>
        <v>Yes</v>
      </c>
      <c r="H19999" s="14" t="s">
        <v>1742</v>
      </c>
      <c r="I19999" s="8" t="str">
        <f t="array" ref="I19999">IF(G19999="Yes",XLOOKUP(D19999,'Dam Lines'!A:A,'Dam Lines'!J:J),"")</f>
        <v>QUITAINE</v>
      </c>
    </row>
    <row r="20000" hidden="1">
      <c r="A20000" s="11">
        <v>6.0</v>
      </c>
      <c r="B20000" s="2" t="s">
        <v>4099</v>
      </c>
      <c r="C20000" s="2" t="s">
        <v>1962</v>
      </c>
      <c r="D20000" s="2" t="s">
        <v>916</v>
      </c>
      <c r="E20000" s="4" t="s">
        <v>1779</v>
      </c>
      <c r="F20000" s="20" t="s">
        <v>1887</v>
      </c>
      <c r="G20000" s="8" t="str">
        <f>IF(COUNTIF('Dam Lines'!A:A,D20000)&gt;0,"Yes","No")</f>
        <v>Yes</v>
      </c>
      <c r="H20000" s="14" t="s">
        <v>1742</v>
      </c>
      <c r="I20000" s="8" t="str">
        <f t="array" ref="I20000">IF(G20000="Yes",XLOOKUP(D20000,'Dam Lines'!A:A,'Dam Lines'!J:J),"")</f>
        <v>MADOU</v>
      </c>
    </row>
    <row r="20001" hidden="1">
      <c r="A20001" s="11">
        <v>7.0</v>
      </c>
      <c r="B20001" s="2" t="s">
        <v>4554</v>
      </c>
      <c r="C20001" s="2" t="s">
        <v>2730</v>
      </c>
      <c r="D20001" s="2" t="s">
        <v>1290</v>
      </c>
      <c r="E20001" s="4" t="s">
        <v>1779</v>
      </c>
      <c r="F20001" s="20" t="s">
        <v>1887</v>
      </c>
      <c r="G20001" s="8" t="str">
        <f>IF(COUNTIF('Dam Lines'!A:A,D20001)&gt;0,"Yes","No")</f>
        <v>Yes</v>
      </c>
      <c r="H20001" s="14" t="s">
        <v>1742</v>
      </c>
      <c r="I20001" s="8" t="str">
        <f t="array" ref="I20001">IF(G20001="Yes",XLOOKUP(D20001,'Dam Lines'!A:A,'Dam Lines'!J:J),"")</f>
        <v>VOLKA DU MONTEIL</v>
      </c>
    </row>
    <row r="20002" hidden="1">
      <c r="A20002" s="11">
        <v>8.0</v>
      </c>
      <c r="B20002" s="2" t="s">
        <v>5232</v>
      </c>
      <c r="C20002" s="2" t="s">
        <v>3071</v>
      </c>
      <c r="D20002" s="2" t="s">
        <v>5233</v>
      </c>
      <c r="E20002" s="4" t="s">
        <v>1779</v>
      </c>
      <c r="F20002" s="20" t="s">
        <v>1887</v>
      </c>
      <c r="G20002" s="8" t="str">
        <f>IF(COUNTIF('Dam Lines'!A:A,D20002)&gt;0,"Yes","No")</f>
        <v>No</v>
      </c>
      <c r="H20002" s="14" t="s">
        <v>1742</v>
      </c>
      <c r="I20002" s="8" t="str">
        <f t="array" ref="I20002">IF(G20002="Yes",XLOOKUP(D20002,'Dam Lines'!A:A,'Dam Lines'!J:J),"")</f>
        <v/>
      </c>
    </row>
    <row r="20003" hidden="1">
      <c r="A20003" s="11">
        <v>9.0</v>
      </c>
      <c r="B20003" s="2" t="s">
        <v>3930</v>
      </c>
      <c r="C20003" s="2" t="s">
        <v>1798</v>
      </c>
      <c r="D20003" s="2" t="s">
        <v>133</v>
      </c>
      <c r="E20003" s="4" t="s">
        <v>1779</v>
      </c>
      <c r="F20003" s="20" t="s">
        <v>1887</v>
      </c>
      <c r="G20003" s="8" t="str">
        <f>IF(COUNTIF('Dam Lines'!A:A,D20003)&gt;0,"Yes","No")</f>
        <v>Yes</v>
      </c>
      <c r="H20003" s="14" t="s">
        <v>1742</v>
      </c>
      <c r="I20003" s="8" t="str">
        <f t="array" ref="I20003">IF(G20003="Yes",XLOOKUP(D20003,'Dam Lines'!A:A,'Dam Lines'!J:J),"")</f>
        <v>YFS ALMOND JOY</v>
      </c>
    </row>
    <row r="20004" hidden="1">
      <c r="A20004" s="11">
        <v>10.0</v>
      </c>
      <c r="B20004" s="2" t="s">
        <v>4279</v>
      </c>
      <c r="C20004" s="2" t="s">
        <v>1823</v>
      </c>
      <c r="D20004" s="2" t="s">
        <v>1500</v>
      </c>
      <c r="E20004" s="4" t="s">
        <v>1779</v>
      </c>
      <c r="F20004" s="20" t="s">
        <v>1887</v>
      </c>
      <c r="G20004" s="8" t="str">
        <f>IF(COUNTIF('Dam Lines'!A:A,D20004)&gt;0,"Yes","No")</f>
        <v>Yes</v>
      </c>
      <c r="H20004" s="14" t="s">
        <v>1742</v>
      </c>
      <c r="I20004" s="8" t="str">
        <f t="array" ref="I20004">IF(G20004="Yes",XLOOKUP(D20004,'Dam Lines'!A:A,'Dam Lines'!J:J),"")</f>
        <v>NEVADA II</v>
      </c>
    </row>
    <row r="20005" hidden="1">
      <c r="A20005" s="11">
        <v>11.0</v>
      </c>
      <c r="B20005" s="2" t="s">
        <v>5122</v>
      </c>
      <c r="C20005" s="2" t="s">
        <v>1823</v>
      </c>
      <c r="D20005" s="2" t="s">
        <v>1050</v>
      </c>
      <c r="E20005" s="4" t="s">
        <v>1779</v>
      </c>
      <c r="F20005" s="20" t="s">
        <v>1887</v>
      </c>
      <c r="G20005" s="8" t="str">
        <f>IF(COUNTIF('Dam Lines'!A:A,D20005)&gt;0,"Yes","No")</f>
        <v>Yes</v>
      </c>
      <c r="H20005" s="14" t="s">
        <v>1742</v>
      </c>
      <c r="I20005" s="8" t="str">
        <f t="array" ref="I20005">IF(G20005="Yes",XLOOKUP(D20005,'Dam Lines'!A:A,'Dam Lines'!J:J),"")</f>
        <v>ASTREE</v>
      </c>
    </row>
    <row r="20006" hidden="1">
      <c r="A20006" s="11">
        <v>12.0</v>
      </c>
      <c r="B20006" s="2" t="s">
        <v>4650</v>
      </c>
      <c r="C20006" s="2" t="s">
        <v>3186</v>
      </c>
      <c r="D20006" s="2" t="s">
        <v>4651</v>
      </c>
      <c r="E20006" s="4" t="s">
        <v>1779</v>
      </c>
      <c r="F20006" s="20" t="s">
        <v>1887</v>
      </c>
      <c r="G20006" s="8" t="str">
        <f>IF(COUNTIF('Dam Lines'!A:A,D20006)&gt;0,"Yes","No")</f>
        <v>No</v>
      </c>
      <c r="H20006" s="14" t="s">
        <v>1742</v>
      </c>
      <c r="I20006" s="8" t="str">
        <f t="array" ref="I20006">IF(G20006="Yes",XLOOKUP(D20006,'Dam Lines'!A:A,'Dam Lines'!J:J),"")</f>
        <v/>
      </c>
    </row>
    <row r="20007" hidden="1">
      <c r="A20007" s="11">
        <v>13.0</v>
      </c>
      <c r="B20007" s="2" t="s">
        <v>5349</v>
      </c>
      <c r="C20007" s="2" t="s">
        <v>3777</v>
      </c>
      <c r="D20007" s="2" t="s">
        <v>876</v>
      </c>
      <c r="E20007" s="4" t="s">
        <v>1779</v>
      </c>
      <c r="F20007" s="20" t="s">
        <v>1887</v>
      </c>
      <c r="G20007" s="8" t="str">
        <f>IF(COUNTIF('Dam Lines'!A:A,D20007)&gt;0,"Yes","No")</f>
        <v>Yes</v>
      </c>
      <c r="H20007" s="14" t="s">
        <v>1742</v>
      </c>
      <c r="I20007" s="8" t="str">
        <f t="array" ref="I20007">IF(G20007="Yes",XLOOKUP(D20007,'Dam Lines'!A:A,'Dam Lines'!J:J),"")</f>
        <v>KYLA TIKI</v>
      </c>
    </row>
    <row r="20008" hidden="1">
      <c r="A20008" s="11">
        <v>14.0</v>
      </c>
      <c r="B20008" s="2" t="s">
        <v>3456</v>
      </c>
      <c r="C20008" s="2" t="s">
        <v>1817</v>
      </c>
      <c r="D20008" s="2" t="s">
        <v>3457</v>
      </c>
      <c r="E20008" s="4" t="s">
        <v>1779</v>
      </c>
      <c r="F20008" s="20" t="s">
        <v>1887</v>
      </c>
      <c r="G20008" s="8" t="str">
        <f>IF(COUNTIF('Dam Lines'!A:A,D20008)&gt;0,"Yes","No")</f>
        <v>No</v>
      </c>
      <c r="H20008" s="14" t="s">
        <v>1742</v>
      </c>
      <c r="I20008" s="8" t="str">
        <f t="array" ref="I20008">IF(G20008="Yes",XLOOKUP(D20008,'Dam Lines'!A:A,'Dam Lines'!J:J),"")</f>
        <v/>
      </c>
    </row>
    <row r="20009" hidden="1">
      <c r="A20009" s="11">
        <v>15.0</v>
      </c>
      <c r="B20009" s="2" t="s">
        <v>4243</v>
      </c>
      <c r="C20009" s="2" t="s">
        <v>1886</v>
      </c>
      <c r="D20009" s="2" t="s">
        <v>717</v>
      </c>
      <c r="E20009" s="4" t="s">
        <v>1779</v>
      </c>
      <c r="F20009" s="20" t="s">
        <v>1887</v>
      </c>
      <c r="G20009" s="8" t="str">
        <f>IF(COUNTIF('Dam Lines'!A:A,D20009)&gt;0,"Yes","No")</f>
        <v>Yes</v>
      </c>
      <c r="H20009" s="14" t="s">
        <v>1742</v>
      </c>
      <c r="I20009" s="8" t="str">
        <f t="array" ref="I20009">IF(G20009="Yes",XLOOKUP(D20009,'Dam Lines'!A:A,'Dam Lines'!J:J),"")</f>
        <v>BASSALA</v>
      </c>
    </row>
    <row r="20010" hidden="1">
      <c r="A20010" s="11">
        <v>16.0</v>
      </c>
      <c r="B20010" s="2" t="s">
        <v>4941</v>
      </c>
      <c r="C20010" s="2" t="s">
        <v>1907</v>
      </c>
      <c r="D20010" s="2" t="s">
        <v>109</v>
      </c>
      <c r="E20010" s="4" t="s">
        <v>1779</v>
      </c>
      <c r="F20010" s="20" t="s">
        <v>1887</v>
      </c>
      <c r="G20010" s="8" t="str">
        <f>IF(COUNTIF('Dam Lines'!A:A,D20010)&gt;0,"Yes","No")</f>
        <v>Yes</v>
      </c>
      <c r="H20010" s="14" t="s">
        <v>1742</v>
      </c>
      <c r="I20010" s="8" t="str">
        <f t="array" ref="I20010">IF(G20010="Yes",XLOOKUP(D20010,'Dam Lines'!A:A,'Dam Lines'!J:J),"")</f>
        <v>ASTRALE</v>
      </c>
    </row>
    <row r="20011" hidden="1">
      <c r="A20011" s="11">
        <v>1.0</v>
      </c>
      <c r="B20011" s="2" t="s">
        <v>3714</v>
      </c>
      <c r="C20011" s="2" t="s">
        <v>1823</v>
      </c>
      <c r="D20011" s="2" t="s">
        <v>60</v>
      </c>
      <c r="E20011" s="20" t="s">
        <v>1905</v>
      </c>
      <c r="F20011" s="20" t="s">
        <v>2037</v>
      </c>
      <c r="G20011" s="8" t="str">
        <f>IF(COUNTIF('Dam Lines'!A:A,D20011)&gt;0,"Yes","No")</f>
        <v>Yes</v>
      </c>
      <c r="H20011" s="14" t="s">
        <v>1742</v>
      </c>
      <c r="I20011" s="8" t="str">
        <f t="array" ref="I20011">IF(G20011="Yes",XLOOKUP(D20011,'Dam Lines'!A:A,'Dam Lines'!J:J),"")</f>
        <v>NEVADA II</v>
      </c>
    </row>
    <row r="20012" hidden="1">
      <c r="A20012" s="11">
        <v>2.0</v>
      </c>
      <c r="B20012" s="2" t="s">
        <v>4539</v>
      </c>
      <c r="C20012" s="2" t="s">
        <v>1802</v>
      </c>
      <c r="D20012" s="2" t="s">
        <v>895</v>
      </c>
      <c r="E20012" s="20" t="s">
        <v>1905</v>
      </c>
      <c r="F20012" s="20" t="s">
        <v>2037</v>
      </c>
      <c r="G20012" s="8" t="str">
        <f>IF(COUNTIF('Dam Lines'!A:A,D20012)&gt;0,"Yes","No")</f>
        <v>Yes</v>
      </c>
      <c r="H20012" s="14" t="s">
        <v>1742</v>
      </c>
      <c r="I20012" s="8" t="str">
        <f t="array" ref="I20012">IF(G20012="Yes",XLOOKUP(D20012,'Dam Lines'!A:A,'Dam Lines'!J:J),"")</f>
        <v>FATMA</v>
      </c>
    </row>
    <row r="20013" hidden="1">
      <c r="A20013" s="11">
        <v>3.0</v>
      </c>
      <c r="B20013" s="2" t="s">
        <v>4758</v>
      </c>
      <c r="C20013" s="2" t="s">
        <v>3071</v>
      </c>
      <c r="D20013" s="2" t="s">
        <v>328</v>
      </c>
      <c r="E20013" s="20" t="s">
        <v>1905</v>
      </c>
      <c r="F20013" s="20" t="s">
        <v>2037</v>
      </c>
      <c r="G20013" s="8" t="str">
        <f>IF(COUNTIF('Dam Lines'!A:A,D20013)&gt;0,"Yes","No")</f>
        <v>Yes</v>
      </c>
      <c r="H20013" s="14" t="s">
        <v>1742</v>
      </c>
      <c r="I20013" s="8" t="str">
        <f t="array" ref="I20013">IF(G20013="Yes",XLOOKUP(D20013,'Dam Lines'!A:A,'Dam Lines'!J:J),"")</f>
        <v>ALBA</v>
      </c>
    </row>
    <row r="20014" hidden="1">
      <c r="A20014" s="11">
        <v>4.0</v>
      </c>
      <c r="B20014" s="2" t="s">
        <v>3863</v>
      </c>
      <c r="C20014" s="2" t="s">
        <v>1798</v>
      </c>
      <c r="D20014" s="2" t="s">
        <v>1295</v>
      </c>
      <c r="E20014" s="20" t="s">
        <v>1905</v>
      </c>
      <c r="F20014" s="20" t="s">
        <v>2037</v>
      </c>
      <c r="G20014" s="8" t="str">
        <f>IF(COUNTIF('Dam Lines'!A:A,D20014)&gt;0,"Yes","No")</f>
        <v>Yes</v>
      </c>
      <c r="H20014" s="14" t="s">
        <v>1742</v>
      </c>
      <c r="I20014" s="8" t="str">
        <f t="array" ref="I20014">IF(G20014="Yes",XLOOKUP(D20014,'Dam Lines'!A:A,'Dam Lines'!J:J),"")</f>
        <v>QUITAINE</v>
      </c>
    </row>
    <row r="20015" hidden="1">
      <c r="A20015" s="11">
        <v>5.0</v>
      </c>
      <c r="B20015" s="2" t="s">
        <v>4609</v>
      </c>
      <c r="C20015" s="2" t="s">
        <v>2479</v>
      </c>
      <c r="D20015" s="2" t="s">
        <v>141</v>
      </c>
      <c r="E20015" s="20" t="s">
        <v>1905</v>
      </c>
      <c r="F20015" s="20" t="s">
        <v>2037</v>
      </c>
      <c r="G20015" s="8" t="str">
        <f>IF(COUNTIF('Dam Lines'!A:A,D20015)&gt;0,"Yes","No")</f>
        <v>Yes</v>
      </c>
      <c r="H20015" s="14" t="s">
        <v>1742</v>
      </c>
      <c r="I20015" s="8" t="str">
        <f t="array" ref="I20015">IF(G20015="Yes",XLOOKUP(D20015,'Dam Lines'!A:A,'Dam Lines'!J:J),"")</f>
        <v>FARBAHAN</v>
      </c>
    </row>
    <row r="20016" hidden="1">
      <c r="A20016" s="11">
        <v>6.0</v>
      </c>
      <c r="B20016" s="2" t="s">
        <v>5311</v>
      </c>
      <c r="C20016" s="2" t="s">
        <v>1980</v>
      </c>
      <c r="D20016" s="2" t="s">
        <v>2289</v>
      </c>
      <c r="E20016" s="20" t="s">
        <v>1905</v>
      </c>
      <c r="F20016" s="20" t="s">
        <v>2037</v>
      </c>
      <c r="G20016" s="8" t="str">
        <f>IF(COUNTIF('Dam Lines'!A:A,D20016)&gt;0,"Yes","No")</f>
        <v>No</v>
      </c>
      <c r="H20016" s="14" t="s">
        <v>1742</v>
      </c>
      <c r="I20016" s="8" t="str">
        <f t="array" ref="I20016">IF(G20016="Yes",XLOOKUP(D20016,'Dam Lines'!A:A,'Dam Lines'!J:J),"")</f>
        <v/>
      </c>
    </row>
    <row r="20017" hidden="1">
      <c r="A20017" s="11">
        <v>7.0</v>
      </c>
      <c r="B20017" s="2" t="s">
        <v>5593</v>
      </c>
      <c r="C20017" s="2" t="s">
        <v>1802</v>
      </c>
      <c r="D20017" s="2" t="s">
        <v>1591</v>
      </c>
      <c r="E20017" s="20" t="s">
        <v>1905</v>
      </c>
      <c r="F20017" s="20" t="s">
        <v>2037</v>
      </c>
      <c r="G20017" s="8" t="str">
        <f>IF(COUNTIF('Dam Lines'!A:A,D20017)&gt;0,"Yes","No")</f>
        <v>Yes</v>
      </c>
      <c r="H20017" s="14" t="s">
        <v>1742</v>
      </c>
      <c r="I20017" s="8" t="str">
        <f t="array" ref="I20017">IF(G20017="Yes",XLOOKUP(D20017,'Dam Lines'!A:A,'Dam Lines'!J:J),"")</f>
        <v>NEVADA II</v>
      </c>
    </row>
    <row r="20018" hidden="1">
      <c r="A20018" s="11">
        <v>8.0</v>
      </c>
      <c r="B20018" s="2" t="s">
        <v>4270</v>
      </c>
      <c r="C20018" s="2" t="s">
        <v>1823</v>
      </c>
      <c r="D20018" s="2" t="s">
        <v>261</v>
      </c>
      <c r="E20018" s="20" t="s">
        <v>1905</v>
      </c>
      <c r="F20018" s="20" t="s">
        <v>2037</v>
      </c>
      <c r="G20018" s="8" t="str">
        <f>IF(COUNTIF('Dam Lines'!A:A,D20018)&gt;0,"Yes","No")</f>
        <v>Yes</v>
      </c>
      <c r="H20018" s="14" t="s">
        <v>1742</v>
      </c>
      <c r="I20018" s="8" t="str">
        <f t="array" ref="I20018">IF(G20018="Yes",XLOOKUP(D20018,'Dam Lines'!A:A,'Dam Lines'!J:J),"")</f>
        <v>DJEDDA</v>
      </c>
    </row>
    <row r="20019" hidden="1">
      <c r="A20019" s="11">
        <v>9.0</v>
      </c>
      <c r="B20019" s="2" t="s">
        <v>5236</v>
      </c>
      <c r="C20019" s="2" t="s">
        <v>1817</v>
      </c>
      <c r="D20019" s="2" t="s">
        <v>1560</v>
      </c>
      <c r="E20019" s="20" t="s">
        <v>1905</v>
      </c>
      <c r="F20019" s="20" t="s">
        <v>2037</v>
      </c>
      <c r="G20019" s="8" t="str">
        <f>IF(COUNTIF('Dam Lines'!A:A,D20019)&gt;0,"Yes","No")</f>
        <v>Yes</v>
      </c>
      <c r="H20019" s="14" t="s">
        <v>1742</v>
      </c>
      <c r="I20019" s="8" t="str">
        <f t="array" ref="I20019">IF(G20019="Yes",XLOOKUP(D20019,'Dam Lines'!A:A,'Dam Lines'!J:J),"")</f>
        <v>CAIDA</v>
      </c>
    </row>
    <row r="20020" hidden="1">
      <c r="A20020" s="11">
        <v>10.0</v>
      </c>
      <c r="B20020" s="2" t="s">
        <v>4936</v>
      </c>
      <c r="C20020" s="2" t="s">
        <v>3464</v>
      </c>
      <c r="D20020" s="2" t="s">
        <v>640</v>
      </c>
      <c r="E20020" s="20" t="s">
        <v>1905</v>
      </c>
      <c r="F20020" s="20" t="s">
        <v>2037</v>
      </c>
      <c r="G20020" s="8" t="str">
        <f>IF(COUNTIF('Dam Lines'!A:A,D20020)&gt;0,"Yes","No")</f>
        <v>Yes</v>
      </c>
      <c r="H20020" s="14" t="s">
        <v>1742</v>
      </c>
      <c r="I20020" s="8" t="str">
        <f t="array" ref="I20020">IF(G20020="Yes",XLOOKUP(D20020,'Dam Lines'!A:A,'Dam Lines'!J:J),"")</f>
        <v>FATMA</v>
      </c>
    </row>
    <row r="20021" hidden="1">
      <c r="A20021" s="11">
        <v>11.0</v>
      </c>
      <c r="B20021" s="2" t="s">
        <v>5594</v>
      </c>
      <c r="C20021" s="2" t="s">
        <v>4741</v>
      </c>
      <c r="D20021" s="2" t="s">
        <v>68</v>
      </c>
      <c r="E20021" s="20" t="s">
        <v>1905</v>
      </c>
      <c r="F20021" s="20" t="s">
        <v>2037</v>
      </c>
      <c r="G20021" s="8" t="str">
        <f>IF(COUNTIF('Dam Lines'!A:A,D20021)&gt;0,"Yes","No")</f>
        <v>Yes</v>
      </c>
      <c r="H20021" s="14" t="s">
        <v>1742</v>
      </c>
      <c r="I20021" s="8" t="str">
        <f t="array" ref="I20021">IF(G20021="Yes",XLOOKUP(D20021,'Dam Lines'!A:A,'Dam Lines'!J:J),"")</f>
        <v>NEVADA II</v>
      </c>
    </row>
    <row r="20022" hidden="1">
      <c r="A20022" s="11">
        <v>1.0</v>
      </c>
      <c r="B20022" s="2" t="s">
        <v>5322</v>
      </c>
      <c r="C20022" s="2" t="s">
        <v>2054</v>
      </c>
      <c r="D20022" s="2" t="s">
        <v>1949</v>
      </c>
      <c r="E20022" s="4" t="s">
        <v>3353</v>
      </c>
      <c r="F20022" s="20" t="s">
        <v>1887</v>
      </c>
      <c r="G20022" s="8" t="str">
        <f>IF(COUNTIF('Dam Lines'!A:A,D20022)&gt;0,"Yes","No")</f>
        <v>No</v>
      </c>
      <c r="H20022" s="14" t="s">
        <v>1761</v>
      </c>
      <c r="I20022" s="8" t="str">
        <f t="array" ref="I20022">IF(G20022="Yes",XLOOKUP(D20022,'Dam Lines'!A:A,'Dam Lines'!J:J),"")</f>
        <v/>
      </c>
    </row>
    <row r="20023" hidden="1">
      <c r="A20023" s="11">
        <v>2.0</v>
      </c>
      <c r="B20023" s="2" t="s">
        <v>5550</v>
      </c>
      <c r="C20023" s="2" t="s">
        <v>4477</v>
      </c>
      <c r="D20023" s="2" t="s">
        <v>600</v>
      </c>
      <c r="E20023" s="4" t="s">
        <v>3353</v>
      </c>
      <c r="F20023" s="20" t="s">
        <v>1887</v>
      </c>
      <c r="G20023" s="8" t="str">
        <f>IF(COUNTIF('Dam Lines'!A:A,D20023)&gt;0,"Yes","No")</f>
        <v>Yes</v>
      </c>
      <c r="H20023" s="14" t="s">
        <v>1761</v>
      </c>
      <c r="I20023" s="8" t="str">
        <f t="array" ref="I20023">IF(G20023="Yes",XLOOKUP(D20023,'Dam Lines'!A:A,'Dam Lines'!J:J),"")</f>
        <v>DJEDDA</v>
      </c>
    </row>
    <row r="20024" hidden="1">
      <c r="A20024" s="11">
        <v>3.0</v>
      </c>
      <c r="B20024" s="2" t="s">
        <v>5548</v>
      </c>
      <c r="C20024" s="2" t="s">
        <v>1980</v>
      </c>
      <c r="D20024" s="2" t="s">
        <v>55</v>
      </c>
      <c r="E20024" s="4" t="s">
        <v>3353</v>
      </c>
      <c r="F20024" s="20" t="s">
        <v>1887</v>
      </c>
      <c r="G20024" s="8" t="str">
        <f>IF(COUNTIF('Dam Lines'!A:A,D20024)&gt;0,"Yes","No")</f>
        <v>Yes</v>
      </c>
      <c r="H20024" s="14" t="s">
        <v>1761</v>
      </c>
      <c r="I20024" s="8" t="str">
        <f t="array" ref="I20024">IF(G20024="Yes",XLOOKUP(D20024,'Dam Lines'!A:A,'Dam Lines'!J:J),"")</f>
        <v>NEVADA II</v>
      </c>
    </row>
    <row r="20025" hidden="1">
      <c r="A20025" s="11">
        <v>4.0</v>
      </c>
      <c r="B20025" s="2" t="s">
        <v>5595</v>
      </c>
      <c r="C20025" s="2" t="s">
        <v>1744</v>
      </c>
      <c r="D20025" s="2" t="s">
        <v>10</v>
      </c>
      <c r="E20025" s="4" t="s">
        <v>3353</v>
      </c>
      <c r="F20025" s="20" t="s">
        <v>1887</v>
      </c>
      <c r="G20025" s="8" t="str">
        <f>IF(COUNTIF('Dam Lines'!A:A,D20025)&gt;0,"Yes","No")</f>
        <v>Yes</v>
      </c>
      <c r="H20025" s="14" t="s">
        <v>1761</v>
      </c>
      <c r="I20025" s="8" t="str">
        <f t="array" ref="I20025">IF(G20025="Yes",XLOOKUP(D20025,'Dam Lines'!A:A,'Dam Lines'!J:J),"")</f>
        <v>MAGNESIE</v>
      </c>
    </row>
    <row r="20026" hidden="1">
      <c r="A20026" s="11">
        <v>5.0</v>
      </c>
      <c r="B20026" s="2" t="s">
        <v>5436</v>
      </c>
      <c r="C20026" s="2" t="s">
        <v>2545</v>
      </c>
      <c r="D20026" s="2" t="s">
        <v>370</v>
      </c>
      <c r="E20026" s="4" t="s">
        <v>3353</v>
      </c>
      <c r="F20026" s="20" t="s">
        <v>1887</v>
      </c>
      <c r="G20026" s="8" t="str">
        <f>IF(COUNTIF('Dam Lines'!A:A,D20026)&gt;0,"Yes","No")</f>
        <v>Yes</v>
      </c>
      <c r="H20026" s="14" t="s">
        <v>1761</v>
      </c>
      <c r="I20026" s="8" t="str">
        <f t="array" ref="I20026">IF(G20026="Yes",XLOOKUP(D20026,'Dam Lines'!A:A,'Dam Lines'!J:J),"")</f>
        <v>FİRUZE.1.</v>
      </c>
    </row>
    <row r="20027" hidden="1">
      <c r="A20027" s="11">
        <v>6.0</v>
      </c>
      <c r="B20027" s="2" t="s">
        <v>5324</v>
      </c>
      <c r="C20027" s="2" t="s">
        <v>3361</v>
      </c>
      <c r="D20027" s="2" t="s">
        <v>3410</v>
      </c>
      <c r="E20027" s="4" t="s">
        <v>3353</v>
      </c>
      <c r="F20027" s="20" t="s">
        <v>1887</v>
      </c>
      <c r="G20027" s="8" t="str">
        <f>IF(COUNTIF('Dam Lines'!A:A,D20027)&gt;0,"Yes","No")</f>
        <v>No</v>
      </c>
      <c r="H20027" s="14" t="s">
        <v>1761</v>
      </c>
      <c r="I20027" s="8" t="str">
        <f t="array" ref="I20027">IF(G20027="Yes",XLOOKUP(D20027,'Dam Lines'!A:A,'Dam Lines'!J:J),"")</f>
        <v/>
      </c>
    </row>
    <row r="20028" hidden="1">
      <c r="A20028" s="11">
        <v>7.0</v>
      </c>
      <c r="B20028" s="2" t="s">
        <v>5325</v>
      </c>
      <c r="C20028" s="2" t="s">
        <v>2061</v>
      </c>
      <c r="D20028" s="2" t="s">
        <v>5326</v>
      </c>
      <c r="E20028" s="4" t="s">
        <v>3353</v>
      </c>
      <c r="F20028" s="20" t="s">
        <v>1887</v>
      </c>
      <c r="G20028" s="8" t="str">
        <f>IF(COUNTIF('Dam Lines'!A:A,D20028)&gt;0,"Yes","No")</f>
        <v>No</v>
      </c>
      <c r="H20028" s="14" t="s">
        <v>1761</v>
      </c>
      <c r="I20028" s="8" t="str">
        <f t="array" ref="I20028">IF(G20028="Yes",XLOOKUP(D20028,'Dam Lines'!A:A,'Dam Lines'!J:J),"")</f>
        <v/>
      </c>
    </row>
    <row r="20029" hidden="1">
      <c r="A20029" s="11">
        <v>8.0</v>
      </c>
      <c r="B20029" s="2" t="s">
        <v>5343</v>
      </c>
      <c r="C20029" s="2" t="s">
        <v>1744</v>
      </c>
      <c r="D20029" s="2" t="s">
        <v>1316</v>
      </c>
      <c r="E20029" s="4" t="s">
        <v>3353</v>
      </c>
      <c r="F20029" s="20" t="s">
        <v>1887</v>
      </c>
      <c r="G20029" s="8" t="str">
        <f>IF(COUNTIF('Dam Lines'!A:A,D20029)&gt;0,"Yes","No")</f>
        <v>Yes</v>
      </c>
      <c r="H20029" s="14" t="s">
        <v>1761</v>
      </c>
      <c r="I20029" s="8" t="str">
        <f t="array" ref="I20029">IF(G20029="Yes",XLOOKUP(D20029,'Dam Lines'!A:A,'Dam Lines'!J:J),"")</f>
        <v>NEVADA II</v>
      </c>
    </row>
    <row r="20030" hidden="1">
      <c r="A20030" s="11">
        <v>9.0</v>
      </c>
      <c r="B20030" s="2" t="s">
        <v>5377</v>
      </c>
      <c r="C20030" s="2" t="s">
        <v>3739</v>
      </c>
      <c r="D20030" s="2" t="s">
        <v>5378</v>
      </c>
      <c r="E20030" s="4" t="s">
        <v>3353</v>
      </c>
      <c r="F20030" s="20" t="s">
        <v>1887</v>
      </c>
      <c r="G20030" s="8" t="str">
        <f>IF(COUNTIF('Dam Lines'!A:A,D20030)&gt;0,"Yes","No")</f>
        <v>No</v>
      </c>
      <c r="H20030" s="14" t="s">
        <v>1761</v>
      </c>
      <c r="I20030" s="8" t="str">
        <f t="array" ref="I20030">IF(G20030="Yes",XLOOKUP(D20030,'Dam Lines'!A:A,'Dam Lines'!J:J),"")</f>
        <v/>
      </c>
    </row>
    <row r="20031" hidden="1">
      <c r="A20031" s="11">
        <v>10.0</v>
      </c>
      <c r="B20031" s="2" t="s">
        <v>5559</v>
      </c>
      <c r="C20031" s="2" t="s">
        <v>4477</v>
      </c>
      <c r="D20031" s="2" t="s">
        <v>5560</v>
      </c>
      <c r="E20031" s="4" t="s">
        <v>3353</v>
      </c>
      <c r="F20031" s="20" t="s">
        <v>1887</v>
      </c>
      <c r="G20031" s="8" t="str">
        <f>IF(COUNTIF('Dam Lines'!A:A,D20031)&gt;0,"Yes","No")</f>
        <v>No</v>
      </c>
      <c r="H20031" s="14" t="s">
        <v>1761</v>
      </c>
      <c r="I20031" s="8" t="str">
        <f t="array" ref="I20031">IF(G20031="Yes",XLOOKUP(D20031,'Dam Lines'!A:A,'Dam Lines'!J:J),"")</f>
        <v/>
      </c>
    </row>
    <row r="20032" hidden="1">
      <c r="A20032" s="11">
        <v>11.0</v>
      </c>
      <c r="B20032" s="2" t="s">
        <v>5596</v>
      </c>
      <c r="C20032" s="2" t="s">
        <v>4635</v>
      </c>
      <c r="D20032" s="2" t="s">
        <v>5597</v>
      </c>
      <c r="E20032" s="4" t="s">
        <v>3353</v>
      </c>
      <c r="F20032" s="20" t="s">
        <v>1887</v>
      </c>
      <c r="G20032" s="8" t="str">
        <f>IF(COUNTIF('Dam Lines'!A:A,D20032)&gt;0,"Yes","No")</f>
        <v>No</v>
      </c>
      <c r="H20032" s="14" t="s">
        <v>1761</v>
      </c>
      <c r="I20032" s="8" t="str">
        <f t="array" ref="I20032">IF(G20032="Yes",XLOOKUP(D20032,'Dam Lines'!A:A,'Dam Lines'!J:J),"")</f>
        <v/>
      </c>
    </row>
    <row r="20033" hidden="1">
      <c r="A20033" s="11">
        <v>12.0</v>
      </c>
      <c r="B20033" s="2" t="s">
        <v>5431</v>
      </c>
      <c r="C20033" s="2" t="s">
        <v>4731</v>
      </c>
      <c r="D20033" s="2" t="s">
        <v>91</v>
      </c>
      <c r="E20033" s="4" t="s">
        <v>3353</v>
      </c>
      <c r="F20033" s="20" t="s">
        <v>1887</v>
      </c>
      <c r="G20033" s="8" t="str">
        <f>IF(COUNTIF('Dam Lines'!A:A,D20033)&gt;0,"Yes","No")</f>
        <v>Yes</v>
      </c>
      <c r="H20033" s="14" t="s">
        <v>1761</v>
      </c>
      <c r="I20033" s="8" t="str">
        <f t="array" ref="I20033">IF(G20033="Yes",XLOOKUP(D20033,'Dam Lines'!A:A,'Dam Lines'!J:J),"")</f>
        <v>NEVADA II</v>
      </c>
    </row>
    <row r="20034" hidden="1">
      <c r="A20034" s="11">
        <v>13.0</v>
      </c>
      <c r="B20034" s="2" t="s">
        <v>5401</v>
      </c>
      <c r="C20034" s="2" t="s">
        <v>2956</v>
      </c>
      <c r="D20034" s="2" t="s">
        <v>574</v>
      </c>
      <c r="E20034" s="4" t="s">
        <v>3353</v>
      </c>
      <c r="F20034" s="20" t="s">
        <v>1887</v>
      </c>
      <c r="G20034" s="8" t="str">
        <f>IF(COUNTIF('Dam Lines'!A:A,D20034)&gt;0,"Yes","No")</f>
        <v>Yes</v>
      </c>
      <c r="H20034" s="14" t="s">
        <v>1761</v>
      </c>
      <c r="I20034" s="8" t="str">
        <f t="array" ref="I20034">IF(G20034="Yes",XLOOKUP(D20034,'Dam Lines'!A:A,'Dam Lines'!J:J),"")</f>
        <v>NEVADA II</v>
      </c>
    </row>
    <row r="20035" hidden="1">
      <c r="A20035" s="11">
        <v>14.0</v>
      </c>
      <c r="B20035" s="2" t="s">
        <v>5574</v>
      </c>
      <c r="C20035" s="2" t="s">
        <v>2060</v>
      </c>
      <c r="D20035" s="2" t="s">
        <v>3296</v>
      </c>
      <c r="E20035" s="4" t="s">
        <v>3353</v>
      </c>
      <c r="F20035" s="20" t="s">
        <v>1887</v>
      </c>
      <c r="G20035" s="8" t="str">
        <f>IF(COUNTIF('Dam Lines'!A:A,D20035)&gt;0,"Yes","No")</f>
        <v>No</v>
      </c>
      <c r="H20035" s="14" t="s">
        <v>1761</v>
      </c>
      <c r="I20035" s="8" t="str">
        <f t="array" ref="I20035">IF(G20035="Yes",XLOOKUP(D20035,'Dam Lines'!A:A,'Dam Lines'!J:J),"")</f>
        <v/>
      </c>
    </row>
    <row r="20036" hidden="1">
      <c r="A20036" s="11">
        <v>15.0</v>
      </c>
      <c r="B20036" s="2" t="s">
        <v>5598</v>
      </c>
      <c r="C20036" s="2" t="s">
        <v>2009</v>
      </c>
      <c r="D20036" s="2" t="s">
        <v>1061</v>
      </c>
      <c r="E20036" s="4" t="s">
        <v>3353</v>
      </c>
      <c r="F20036" s="20" t="s">
        <v>1887</v>
      </c>
      <c r="G20036" s="8" t="str">
        <f>IF(COUNTIF('Dam Lines'!A:A,D20036)&gt;0,"Yes","No")</f>
        <v>Yes</v>
      </c>
      <c r="H20036" s="14" t="s">
        <v>1761</v>
      </c>
      <c r="I20036" s="8" t="str">
        <f t="array" ref="I20036">IF(G20036="Yes",XLOOKUP(D20036,'Dam Lines'!A:A,'Dam Lines'!J:J),"")</f>
        <v>NEVADA II</v>
      </c>
    </row>
    <row r="20037" hidden="1">
      <c r="A20037" s="11">
        <v>1.0</v>
      </c>
      <c r="B20037" s="2" t="s">
        <v>5481</v>
      </c>
      <c r="C20037" s="2" t="s">
        <v>1980</v>
      </c>
      <c r="D20037" s="2" t="s">
        <v>555</v>
      </c>
      <c r="E20037" s="4" t="s">
        <v>3353</v>
      </c>
      <c r="F20037" s="20" t="s">
        <v>1887</v>
      </c>
      <c r="G20037" s="8" t="str">
        <f>IF(COUNTIF('Dam Lines'!A:A,D20037)&gt;0,"Yes","No")</f>
        <v>Yes</v>
      </c>
      <c r="H20037" s="14" t="s">
        <v>1742</v>
      </c>
      <c r="I20037" s="8" t="str">
        <f t="array" ref="I20037">IF(G20037="Yes",XLOOKUP(D20037,'Dam Lines'!A:A,'Dam Lines'!J:J),"")</f>
        <v>QUITAINE</v>
      </c>
    </row>
    <row r="20038" hidden="1">
      <c r="A20038" s="11">
        <v>2.0</v>
      </c>
      <c r="B20038" s="2" t="s">
        <v>5373</v>
      </c>
      <c r="C20038" s="2" t="s">
        <v>2061</v>
      </c>
      <c r="D20038" s="2" t="s">
        <v>183</v>
      </c>
      <c r="E20038" s="4" t="s">
        <v>3353</v>
      </c>
      <c r="F20038" s="20" t="s">
        <v>1887</v>
      </c>
      <c r="G20038" s="8" t="str">
        <f>IF(COUNTIF('Dam Lines'!A:A,D20038)&gt;0,"Yes","No")</f>
        <v>Yes</v>
      </c>
      <c r="H20038" s="14" t="s">
        <v>1742</v>
      </c>
      <c r="I20038" s="8" t="str">
        <f t="array" ref="I20038">IF(G20038="Yes",XLOOKUP(D20038,'Dam Lines'!A:A,'Dam Lines'!J:J),"")</f>
        <v>NEVADA II</v>
      </c>
    </row>
    <row r="20039" hidden="1">
      <c r="A20039" s="11">
        <v>3.0</v>
      </c>
      <c r="B20039" s="2" t="s">
        <v>5468</v>
      </c>
      <c r="C20039" s="2" t="s">
        <v>3777</v>
      </c>
      <c r="D20039" s="2" t="s">
        <v>5469</v>
      </c>
      <c r="E20039" s="4" t="s">
        <v>3353</v>
      </c>
      <c r="F20039" s="20" t="s">
        <v>1887</v>
      </c>
      <c r="G20039" s="8" t="str">
        <f>IF(COUNTIF('Dam Lines'!A:A,D20039)&gt;0,"Yes","No")</f>
        <v>No</v>
      </c>
      <c r="H20039" s="14" t="s">
        <v>1742</v>
      </c>
      <c r="I20039" s="8" t="str">
        <f t="array" ref="I20039">IF(G20039="Yes",XLOOKUP(D20039,'Dam Lines'!A:A,'Dam Lines'!J:J),"")</f>
        <v/>
      </c>
    </row>
    <row r="20040" hidden="1">
      <c r="A20040" s="11">
        <v>4.0</v>
      </c>
      <c r="B20040" s="2" t="s">
        <v>5374</v>
      </c>
      <c r="C20040" s="2" t="s">
        <v>2351</v>
      </c>
      <c r="D20040" s="2" t="s">
        <v>38</v>
      </c>
      <c r="E20040" s="4" t="s">
        <v>3353</v>
      </c>
      <c r="F20040" s="20" t="s">
        <v>1887</v>
      </c>
      <c r="G20040" s="8" t="str">
        <f>IF(COUNTIF('Dam Lines'!A:A,D20040)&gt;0,"Yes","No")</f>
        <v>Yes</v>
      </c>
      <c r="H20040" s="14" t="s">
        <v>1742</v>
      </c>
      <c r="I20040" s="8" t="str">
        <f t="array" ref="I20040">IF(G20040="Yes",XLOOKUP(D20040,'Dam Lines'!A:A,'Dam Lines'!J:J),"")</f>
        <v>PHILIPPA</v>
      </c>
    </row>
    <row r="20041" hidden="1">
      <c r="A20041" s="11">
        <v>5.0</v>
      </c>
      <c r="B20041" s="2" t="s">
        <v>5413</v>
      </c>
      <c r="C20041" s="2" t="s">
        <v>2061</v>
      </c>
      <c r="D20041" s="2" t="s">
        <v>752</v>
      </c>
      <c r="E20041" s="4" t="s">
        <v>3353</v>
      </c>
      <c r="F20041" s="20" t="s">
        <v>1887</v>
      </c>
      <c r="G20041" s="8" t="str">
        <f>IF(COUNTIF('Dam Lines'!A:A,D20041)&gt;0,"Yes","No")</f>
        <v>Yes</v>
      </c>
      <c r="H20041" s="14" t="s">
        <v>1742</v>
      </c>
      <c r="I20041" s="8" t="str">
        <f t="array" ref="I20041">IF(G20041="Yes",XLOOKUP(D20041,'Dam Lines'!A:A,'Dam Lines'!J:J),"")</f>
        <v>GARENA</v>
      </c>
    </row>
    <row r="20042" hidden="1">
      <c r="A20042" s="11">
        <v>6.0</v>
      </c>
      <c r="B20042" s="2" t="s">
        <v>5599</v>
      </c>
      <c r="C20042" s="2" t="s">
        <v>1744</v>
      </c>
      <c r="D20042" s="2" t="s">
        <v>1330</v>
      </c>
      <c r="E20042" s="4" t="s">
        <v>3353</v>
      </c>
      <c r="F20042" s="20" t="s">
        <v>1887</v>
      </c>
      <c r="G20042" s="8" t="str">
        <f>IF(COUNTIF('Dam Lines'!A:A,D20042)&gt;0,"Yes","No")</f>
        <v>Yes</v>
      </c>
      <c r="H20042" s="14" t="s">
        <v>1742</v>
      </c>
      <c r="I20042" s="8" t="str">
        <f t="array" ref="I20042">IF(G20042="Yes",XLOOKUP(D20042,'Dam Lines'!A:A,'Dam Lines'!J:J),"")</f>
        <v>NEVADA II</v>
      </c>
    </row>
    <row r="20043" hidden="1">
      <c r="A20043" s="11">
        <v>7.0</v>
      </c>
      <c r="B20043" s="2" t="s">
        <v>5290</v>
      </c>
      <c r="C20043" s="2" t="s">
        <v>2029</v>
      </c>
      <c r="D20043" s="2" t="s">
        <v>955</v>
      </c>
      <c r="E20043" s="4" t="s">
        <v>3353</v>
      </c>
      <c r="F20043" s="20" t="s">
        <v>1887</v>
      </c>
      <c r="G20043" s="8" t="str">
        <f>IF(COUNTIF('Dam Lines'!A:A,D20043)&gt;0,"Yes","No")</f>
        <v>Yes</v>
      </c>
      <c r="H20043" s="14" t="s">
        <v>1742</v>
      </c>
      <c r="I20043" s="8" t="str">
        <f t="array" ref="I20043">IF(G20043="Yes",XLOOKUP(D20043,'Dam Lines'!A:A,'Dam Lines'!J:J),"")</f>
        <v>MADOU</v>
      </c>
    </row>
    <row r="20044" hidden="1">
      <c r="A20044" s="11">
        <v>8.0</v>
      </c>
      <c r="B20044" s="2" t="s">
        <v>5348</v>
      </c>
      <c r="C20044" s="2" t="s">
        <v>3739</v>
      </c>
      <c r="D20044" s="2" t="s">
        <v>372</v>
      </c>
      <c r="E20044" s="4" t="s">
        <v>3353</v>
      </c>
      <c r="F20044" s="20" t="s">
        <v>1887</v>
      </c>
      <c r="G20044" s="8" t="str">
        <f>IF(COUNTIF('Dam Lines'!A:A,D20044)&gt;0,"Yes","No")</f>
        <v>Yes</v>
      </c>
      <c r="H20044" s="14" t="s">
        <v>1742</v>
      </c>
      <c r="I20044" s="8" t="str">
        <f t="array" ref="I20044">IF(G20044="Yes",XLOOKUP(D20044,'Dam Lines'!A:A,'Dam Lines'!J:J),"")</f>
        <v>NEVADA II</v>
      </c>
    </row>
    <row r="20045" hidden="1">
      <c r="A20045" s="11">
        <v>9.0</v>
      </c>
      <c r="B20045" s="2" t="s">
        <v>5600</v>
      </c>
      <c r="C20045" s="2" t="s">
        <v>1744</v>
      </c>
      <c r="D20045" s="2" t="s">
        <v>122</v>
      </c>
      <c r="E20045" s="4" t="s">
        <v>3353</v>
      </c>
      <c r="F20045" s="20" t="s">
        <v>1887</v>
      </c>
      <c r="G20045" s="8" t="str">
        <f>IF(COUNTIF('Dam Lines'!A:A,D20045)&gt;0,"Yes","No")</f>
        <v>Yes</v>
      </c>
      <c r="H20045" s="14" t="s">
        <v>1742</v>
      </c>
      <c r="I20045" s="8" t="str">
        <f t="array" ref="I20045">IF(G20045="Yes",XLOOKUP(D20045,'Dam Lines'!A:A,'Dam Lines'!J:J),"")</f>
        <v>NEVADA II</v>
      </c>
    </row>
    <row r="20046" hidden="1">
      <c r="A20046" s="11">
        <v>10.0</v>
      </c>
      <c r="B20046" s="2" t="s">
        <v>5482</v>
      </c>
      <c r="C20046" s="2" t="s">
        <v>1744</v>
      </c>
      <c r="D20046" s="2" t="s">
        <v>159</v>
      </c>
      <c r="E20046" s="4" t="s">
        <v>3353</v>
      </c>
      <c r="F20046" s="20" t="s">
        <v>1887</v>
      </c>
      <c r="G20046" s="8" t="str">
        <f>IF(COUNTIF('Dam Lines'!A:A,D20046)&gt;0,"Yes","No")</f>
        <v>Yes</v>
      </c>
      <c r="H20046" s="14" t="s">
        <v>1742</v>
      </c>
      <c r="I20046" s="8" t="str">
        <f t="array" ref="I20046">IF(G20046="Yes",XLOOKUP(D20046,'Dam Lines'!A:A,'Dam Lines'!J:J),"")</f>
        <v>MAGIA</v>
      </c>
    </row>
    <row r="20047" hidden="1">
      <c r="A20047" s="11">
        <v>11.0</v>
      </c>
      <c r="B20047" s="2" t="s">
        <v>5601</v>
      </c>
      <c r="C20047" s="2" t="s">
        <v>3739</v>
      </c>
      <c r="D20047" s="2" t="s">
        <v>1087</v>
      </c>
      <c r="E20047" s="4" t="s">
        <v>3353</v>
      </c>
      <c r="F20047" s="20" t="s">
        <v>1887</v>
      </c>
      <c r="G20047" s="8" t="str">
        <f>IF(COUNTIF('Dam Lines'!A:A,D20047)&gt;0,"Yes","No")</f>
        <v>Yes</v>
      </c>
      <c r="H20047" s="14" t="s">
        <v>1742</v>
      </c>
      <c r="I20047" s="8" t="str">
        <f t="array" ref="I20047">IF(G20047="Yes",XLOOKUP(D20047,'Dam Lines'!A:A,'Dam Lines'!J:J),"")</f>
        <v>AL SHIMRIYA-50</v>
      </c>
    </row>
    <row r="20048" hidden="1">
      <c r="A20048" s="11">
        <v>12.0</v>
      </c>
      <c r="B20048" s="2" t="s">
        <v>5381</v>
      </c>
      <c r="C20048" s="2" t="s">
        <v>5085</v>
      </c>
      <c r="D20048" s="2" t="s">
        <v>2660</v>
      </c>
      <c r="E20048" s="4" t="s">
        <v>3353</v>
      </c>
      <c r="F20048" s="20" t="s">
        <v>1887</v>
      </c>
      <c r="G20048" s="8" t="str">
        <f>IF(COUNTIF('Dam Lines'!A:A,D20048)&gt;0,"Yes","No")</f>
        <v>No</v>
      </c>
      <c r="H20048" s="14" t="s">
        <v>1742</v>
      </c>
      <c r="I20048" s="8" t="str">
        <f t="array" ref="I20048">IF(G20048="Yes",XLOOKUP(D20048,'Dam Lines'!A:A,'Dam Lines'!J:J),"")</f>
        <v/>
      </c>
    </row>
    <row r="20049" hidden="1">
      <c r="A20049" s="11">
        <v>13.0</v>
      </c>
      <c r="B20049" s="2" t="s">
        <v>5535</v>
      </c>
      <c r="C20049" s="2" t="s">
        <v>1744</v>
      </c>
      <c r="D20049" s="2" t="s">
        <v>611</v>
      </c>
      <c r="E20049" s="4" t="s">
        <v>3353</v>
      </c>
      <c r="F20049" s="20" t="s">
        <v>1887</v>
      </c>
      <c r="G20049" s="8" t="str">
        <f>IF(COUNTIF('Dam Lines'!A:A,D20049)&gt;0,"Yes","No")</f>
        <v>Yes</v>
      </c>
      <c r="H20049" s="14" t="s">
        <v>1742</v>
      </c>
      <c r="I20049" s="8" t="str">
        <f t="array" ref="I20049">IF(G20049="Yes",XLOOKUP(D20049,'Dam Lines'!A:A,'Dam Lines'!J:J),"")</f>
        <v>CAIDA</v>
      </c>
    </row>
    <row r="20050" hidden="1">
      <c r="A20050" s="11">
        <v>14.0</v>
      </c>
      <c r="B20050" s="2" t="s">
        <v>5602</v>
      </c>
      <c r="C20050" s="2" t="s">
        <v>1744</v>
      </c>
      <c r="D20050" s="2" t="s">
        <v>997</v>
      </c>
      <c r="E20050" s="4" t="s">
        <v>3353</v>
      </c>
      <c r="F20050" s="20" t="s">
        <v>1887</v>
      </c>
      <c r="G20050" s="8" t="str">
        <f>IF(COUNTIF('Dam Lines'!A:A,D20050)&gt;0,"Yes","No")</f>
        <v>Yes</v>
      </c>
      <c r="H20050" s="14" t="s">
        <v>1742</v>
      </c>
      <c r="I20050" s="8" t="str">
        <f t="array" ref="I20050">IF(G20050="Yes",XLOOKUP(D20050,'Dam Lines'!A:A,'Dam Lines'!J:J),"")</f>
        <v>QUITAINE</v>
      </c>
    </row>
    <row r="20051" hidden="1">
      <c r="A20051" s="11">
        <v>1.0</v>
      </c>
      <c r="B20051" s="2" t="s">
        <v>4969</v>
      </c>
      <c r="C20051" s="2" t="s">
        <v>1744</v>
      </c>
      <c r="D20051" s="2" t="s">
        <v>29</v>
      </c>
      <c r="E20051" s="20" t="s">
        <v>1905</v>
      </c>
      <c r="F20051" s="20" t="s">
        <v>1741</v>
      </c>
      <c r="G20051" s="8" t="str">
        <f>IF(COUNTIF('Dam Lines'!A:A,D20051)&gt;0,"Yes","No")</f>
        <v>Yes</v>
      </c>
      <c r="H20051" s="14" t="s">
        <v>1761</v>
      </c>
      <c r="I20051" s="8" t="str">
        <f t="array" ref="I20051">IF(G20051="Yes",XLOOKUP(D20051,'Dam Lines'!A:A,'Dam Lines'!J:J),"")</f>
        <v>RUSNEGA</v>
      </c>
    </row>
    <row r="20052" hidden="1">
      <c r="A20052" s="11">
        <v>2.0</v>
      </c>
      <c r="B20052" s="2" t="s">
        <v>4713</v>
      </c>
      <c r="C20052" s="2" t="s">
        <v>1817</v>
      </c>
      <c r="D20052" s="2" t="s">
        <v>280</v>
      </c>
      <c r="E20052" s="20" t="s">
        <v>1905</v>
      </c>
      <c r="F20052" s="20" t="s">
        <v>1741</v>
      </c>
      <c r="G20052" s="8" t="str">
        <f>IF(COUNTIF('Dam Lines'!A:A,D20052)&gt;0,"Yes","No")</f>
        <v>Yes</v>
      </c>
      <c r="H20052" s="14" t="s">
        <v>1761</v>
      </c>
      <c r="I20052" s="8" t="str">
        <f t="array" ref="I20052">IF(G20052="Yes",XLOOKUP(D20052,'Dam Lines'!A:A,'Dam Lines'!J:J),"")</f>
        <v>PHILIPPA</v>
      </c>
    </row>
    <row r="20053" hidden="1">
      <c r="A20053" s="11">
        <v>3.0</v>
      </c>
      <c r="B20053" s="2" t="s">
        <v>4217</v>
      </c>
      <c r="C20053" s="2" t="s">
        <v>4218</v>
      </c>
      <c r="D20053" s="2" t="s">
        <v>828</v>
      </c>
      <c r="E20053" s="20" t="s">
        <v>1905</v>
      </c>
      <c r="F20053" s="20" t="s">
        <v>1741</v>
      </c>
      <c r="G20053" s="8" t="str">
        <f>IF(COUNTIF('Dam Lines'!A:A,D20053)&gt;0,"Yes","No")</f>
        <v>Yes</v>
      </c>
      <c r="H20053" s="14" t="s">
        <v>1761</v>
      </c>
      <c r="I20053" s="8" t="str">
        <f t="array" ref="I20053">IF(G20053="Yes",XLOOKUP(D20053,'Dam Lines'!A:A,'Dam Lines'!J:J),"")</f>
        <v>DAHSHUR</v>
      </c>
    </row>
    <row r="20054" hidden="1">
      <c r="A20054" s="11">
        <v>4.0</v>
      </c>
      <c r="B20054" s="2" t="s">
        <v>2431</v>
      </c>
      <c r="C20054" s="2" t="s">
        <v>3494</v>
      </c>
      <c r="D20054" s="2" t="s">
        <v>1539</v>
      </c>
      <c r="E20054" s="20" t="s">
        <v>1905</v>
      </c>
      <c r="F20054" s="20" t="s">
        <v>1741</v>
      </c>
      <c r="G20054" s="8" t="str">
        <f>IF(COUNTIF('Dam Lines'!A:A,D20054)&gt;0,"Yes","No")</f>
        <v>Yes</v>
      </c>
      <c r="H20054" s="14" t="s">
        <v>1742</v>
      </c>
      <c r="I20054" s="8" t="str">
        <f t="array" ref="I20054">IF(G20054="Yes",XLOOKUP(D20054,'Dam Lines'!A:A,'Dam Lines'!J:J),"")</f>
        <v>SAADA</v>
      </c>
    </row>
    <row r="20055" hidden="1">
      <c r="A20055" s="11">
        <v>5.0</v>
      </c>
      <c r="B20055" s="2" t="s">
        <v>5168</v>
      </c>
      <c r="C20055" s="2" t="s">
        <v>1962</v>
      </c>
      <c r="D20055" s="2" t="s">
        <v>718</v>
      </c>
      <c r="E20055" s="20" t="s">
        <v>1905</v>
      </c>
      <c r="F20055" s="20" t="s">
        <v>1741</v>
      </c>
      <c r="G20055" s="8" t="str">
        <f>IF(COUNTIF('Dam Lines'!A:A,D20055)&gt;0,"Yes","No")</f>
        <v>Yes</v>
      </c>
      <c r="H20055" s="14" t="s">
        <v>1742</v>
      </c>
      <c r="I20055" s="8" t="str">
        <f t="array" ref="I20055">IF(G20055="Yes",XLOOKUP(D20055,'Dam Lines'!A:A,'Dam Lines'!J:J),"")</f>
        <v>FATMA</v>
      </c>
    </row>
    <row r="20056" hidden="1">
      <c r="A20056" s="11">
        <v>6.0</v>
      </c>
      <c r="B20056" s="2" t="s">
        <v>5315</v>
      </c>
      <c r="C20056" s="2" t="s">
        <v>1980</v>
      </c>
      <c r="D20056" s="2" t="s">
        <v>5316</v>
      </c>
      <c r="E20056" s="20" t="s">
        <v>1905</v>
      </c>
      <c r="F20056" s="20" t="s">
        <v>1741</v>
      </c>
      <c r="G20056" s="8" t="str">
        <f>IF(COUNTIF('Dam Lines'!A:A,D20056)&gt;0,"Yes","No")</f>
        <v>No</v>
      </c>
      <c r="H20056" s="14" t="s">
        <v>1742</v>
      </c>
      <c r="I20056" s="8" t="str">
        <f t="array" ref="I20056">IF(G20056="Yes",XLOOKUP(D20056,'Dam Lines'!A:A,'Dam Lines'!J:J),"")</f>
        <v/>
      </c>
    </row>
    <row r="20057" hidden="1">
      <c r="A20057" s="11">
        <v>7.0</v>
      </c>
      <c r="B20057" s="2" t="s">
        <v>4586</v>
      </c>
      <c r="C20057" s="2" t="s">
        <v>1962</v>
      </c>
      <c r="D20057" s="2" t="s">
        <v>684</v>
      </c>
      <c r="E20057" s="20" t="s">
        <v>1905</v>
      </c>
      <c r="F20057" s="20" t="s">
        <v>1741</v>
      </c>
      <c r="G20057" s="8" t="str">
        <f>IF(COUNTIF('Dam Lines'!A:A,D20057)&gt;0,"Yes","No")</f>
        <v>Yes</v>
      </c>
      <c r="H20057" s="14" t="s">
        <v>1742</v>
      </c>
      <c r="I20057" s="8" t="str">
        <f t="array" ref="I20057">IF(G20057="Yes",XLOOKUP(D20057,'Dam Lines'!A:A,'Dam Lines'!J:J),"")</f>
        <v>SAADA</v>
      </c>
    </row>
    <row r="20058" hidden="1">
      <c r="A20058" s="11">
        <v>8.0</v>
      </c>
      <c r="B20058" s="2" t="s">
        <v>4883</v>
      </c>
      <c r="C20058" s="2" t="s">
        <v>1980</v>
      </c>
      <c r="D20058" s="2" t="s">
        <v>534</v>
      </c>
      <c r="E20058" s="20" t="s">
        <v>1905</v>
      </c>
      <c r="F20058" s="20" t="s">
        <v>1741</v>
      </c>
      <c r="G20058" s="8" t="str">
        <f>IF(COUNTIF('Dam Lines'!A:A,D20058)&gt;0,"Yes","No")</f>
        <v>Yes</v>
      </c>
      <c r="H20058" s="14" t="s">
        <v>1742</v>
      </c>
      <c r="I20058" s="8" t="str">
        <f t="array" ref="I20058">IF(G20058="Yes",XLOOKUP(D20058,'Dam Lines'!A:A,'Dam Lines'!J:J),"")</f>
        <v>BASSALA</v>
      </c>
    </row>
    <row r="20059" hidden="1">
      <c r="A20059" s="11">
        <v>1.0</v>
      </c>
      <c r="B20059" s="2" t="s">
        <v>5466</v>
      </c>
      <c r="C20059" s="2" t="s">
        <v>3186</v>
      </c>
      <c r="D20059" s="2" t="s">
        <v>1539</v>
      </c>
      <c r="E20059" s="4" t="s">
        <v>1740</v>
      </c>
      <c r="F20059" s="20" t="s">
        <v>1887</v>
      </c>
      <c r="G20059" s="8" t="str">
        <f>IF(COUNTIF('Dam Lines'!A:A,D20059)&gt;0,"Yes","No")</f>
        <v>Yes</v>
      </c>
      <c r="H20059" s="14" t="s">
        <v>1742</v>
      </c>
      <c r="I20059" s="8" t="str">
        <f t="array" ref="I20059">IF(G20059="Yes",XLOOKUP(D20059,'Dam Lines'!A:A,'Dam Lines'!J:J),"")</f>
        <v>SAADA</v>
      </c>
    </row>
    <row r="20060" hidden="1">
      <c r="A20060" s="11">
        <v>2.0</v>
      </c>
      <c r="B20060" s="2" t="s">
        <v>5450</v>
      </c>
      <c r="C20060" s="2" t="s">
        <v>1754</v>
      </c>
      <c r="D20060" s="2" t="s">
        <v>864</v>
      </c>
      <c r="E20060" s="4" t="s">
        <v>1740</v>
      </c>
      <c r="F20060" s="20" t="s">
        <v>1887</v>
      </c>
      <c r="G20060" s="8" t="str">
        <f>IF(COUNTIF('Dam Lines'!A:A,D20060)&gt;0,"Yes","No")</f>
        <v>Yes</v>
      </c>
      <c r="H20060" s="14" t="s">
        <v>1742</v>
      </c>
      <c r="I20060" s="8" t="str">
        <f t="array" ref="I20060">IF(G20060="Yes",XLOOKUP(D20060,'Dam Lines'!A:A,'Dam Lines'!J:J),"")</f>
        <v>CAIDA</v>
      </c>
    </row>
    <row r="20061" hidden="1">
      <c r="A20061" s="11">
        <v>3.0</v>
      </c>
      <c r="B20061" s="2" t="s">
        <v>5603</v>
      </c>
      <c r="C20061" s="2" t="s">
        <v>2351</v>
      </c>
      <c r="D20061" s="2" t="s">
        <v>166</v>
      </c>
      <c r="E20061" s="4" t="s">
        <v>1740</v>
      </c>
      <c r="F20061" s="20" t="s">
        <v>1887</v>
      </c>
      <c r="G20061" s="8" t="str">
        <f>IF(COUNTIF('Dam Lines'!A:A,D20061)&gt;0,"Yes","No")</f>
        <v>Yes</v>
      </c>
      <c r="H20061" s="14" t="s">
        <v>1742</v>
      </c>
      <c r="I20061" s="8" t="str">
        <f t="array" ref="I20061">IF(G20061="Yes",XLOOKUP(D20061,'Dam Lines'!A:A,'Dam Lines'!J:J),"")</f>
        <v>NEVADA II</v>
      </c>
    </row>
    <row r="20062" hidden="1">
      <c r="A20062" s="11">
        <v>4.0</v>
      </c>
      <c r="B20062" s="2" t="s">
        <v>5604</v>
      </c>
      <c r="C20062" s="2" t="s">
        <v>3739</v>
      </c>
      <c r="D20062" s="2" t="s">
        <v>4412</v>
      </c>
      <c r="E20062" s="4" t="s">
        <v>1740</v>
      </c>
      <c r="F20062" s="20" t="s">
        <v>1887</v>
      </c>
      <c r="G20062" s="8" t="str">
        <f>IF(COUNTIF('Dam Lines'!A:A,D20062)&gt;0,"Yes","No")</f>
        <v>No</v>
      </c>
      <c r="H20062" s="14" t="s">
        <v>1742</v>
      </c>
      <c r="I20062" s="8" t="str">
        <f t="array" ref="I20062">IF(G20062="Yes",XLOOKUP(D20062,'Dam Lines'!A:A,'Dam Lines'!J:J),"")</f>
        <v/>
      </c>
    </row>
    <row r="20063" hidden="1">
      <c r="A20063" s="11">
        <v>5.0</v>
      </c>
      <c r="B20063" s="2" t="s">
        <v>5605</v>
      </c>
      <c r="C20063" s="2" t="s">
        <v>4282</v>
      </c>
      <c r="D20063" s="2" t="s">
        <v>5606</v>
      </c>
      <c r="E20063" s="4" t="s">
        <v>1740</v>
      </c>
      <c r="F20063" s="20" t="s">
        <v>1887</v>
      </c>
      <c r="G20063" s="8" t="str">
        <f>IF(COUNTIF('Dam Lines'!A:A,D20063)&gt;0,"Yes","No")</f>
        <v>No</v>
      </c>
      <c r="H20063" s="14" t="s">
        <v>1742</v>
      </c>
      <c r="I20063" s="8" t="str">
        <f t="array" ref="I20063">IF(G20063="Yes",XLOOKUP(D20063,'Dam Lines'!A:A,'Dam Lines'!J:J),"")</f>
        <v/>
      </c>
    </row>
    <row r="20064" hidden="1">
      <c r="A20064" s="11">
        <v>6.0</v>
      </c>
      <c r="B20064" s="2" t="s">
        <v>5536</v>
      </c>
      <c r="C20064" s="2" t="s">
        <v>3022</v>
      </c>
      <c r="D20064" s="2" t="s">
        <v>5403</v>
      </c>
      <c r="E20064" s="4" t="s">
        <v>1740</v>
      </c>
      <c r="F20064" s="20" t="s">
        <v>1887</v>
      </c>
      <c r="G20064" s="8" t="str">
        <f>IF(COUNTIF('Dam Lines'!A:A,D20064)&gt;0,"Yes","No")</f>
        <v>No</v>
      </c>
      <c r="H20064" s="14" t="s">
        <v>1742</v>
      </c>
      <c r="I20064" s="8" t="str">
        <f t="array" ref="I20064">IF(G20064="Yes",XLOOKUP(D20064,'Dam Lines'!A:A,'Dam Lines'!J:J),"")</f>
        <v/>
      </c>
    </row>
    <row r="20065" hidden="1">
      <c r="A20065" s="11">
        <v>7.0</v>
      </c>
      <c r="B20065" s="2" t="s">
        <v>5607</v>
      </c>
      <c r="C20065" s="2" t="s">
        <v>1744</v>
      </c>
      <c r="D20065" s="2" t="s">
        <v>5608</v>
      </c>
      <c r="E20065" s="4" t="s">
        <v>1740</v>
      </c>
      <c r="F20065" s="20" t="s">
        <v>1887</v>
      </c>
      <c r="G20065" s="8" t="str">
        <f>IF(COUNTIF('Dam Lines'!A:A,D20065)&gt;0,"Yes","No")</f>
        <v>No</v>
      </c>
      <c r="H20065" s="14" t="s">
        <v>1742</v>
      </c>
      <c r="I20065" s="8" t="str">
        <f t="array" ref="I20065">IF(G20065="Yes",XLOOKUP(D20065,'Dam Lines'!A:A,'Dam Lines'!J:J),"")</f>
        <v/>
      </c>
    </row>
    <row r="20066" hidden="1">
      <c r="A20066" s="11">
        <v>8.0</v>
      </c>
      <c r="B20066" s="2" t="s">
        <v>5578</v>
      </c>
      <c r="C20066" s="2" t="s">
        <v>4004</v>
      </c>
      <c r="D20066" s="2" t="s">
        <v>405</v>
      </c>
      <c r="E20066" s="4" t="s">
        <v>1740</v>
      </c>
      <c r="F20066" s="20" t="s">
        <v>1887</v>
      </c>
      <c r="G20066" s="8" t="str">
        <f>IF(COUNTIF('Dam Lines'!A:A,D20066)&gt;0,"Yes","No")</f>
        <v>Yes</v>
      </c>
      <c r="H20066" s="14" t="s">
        <v>1742</v>
      </c>
      <c r="I20066" s="8" t="str">
        <f t="array" ref="I20066">IF(G20066="Yes",XLOOKUP(D20066,'Dam Lines'!A:A,'Dam Lines'!J:J),"")</f>
        <v>MADOU</v>
      </c>
    </row>
    <row r="20067" hidden="1">
      <c r="A20067" s="11">
        <v>9.0</v>
      </c>
      <c r="B20067" s="2" t="s">
        <v>5546</v>
      </c>
      <c r="C20067" s="2" t="s">
        <v>1935</v>
      </c>
      <c r="D20067" s="2" t="s">
        <v>1240</v>
      </c>
      <c r="E20067" s="4" t="s">
        <v>1740</v>
      </c>
      <c r="F20067" s="20" t="s">
        <v>1887</v>
      </c>
      <c r="G20067" s="8" t="str">
        <f>IF(COUNTIF('Dam Lines'!A:A,D20067)&gt;0,"Yes","No")</f>
        <v>Yes</v>
      </c>
      <c r="H20067" s="14" t="s">
        <v>1742</v>
      </c>
      <c r="I20067" s="8" t="str">
        <f t="array" ref="I20067">IF(G20067="Yes",XLOOKUP(D20067,'Dam Lines'!A:A,'Dam Lines'!J:J),"")</f>
        <v>ADYAA</v>
      </c>
    </row>
    <row r="20068" hidden="1">
      <c r="A20068" s="11">
        <v>10.0</v>
      </c>
      <c r="B20068" s="2" t="s">
        <v>5609</v>
      </c>
      <c r="C20068" s="2" t="s">
        <v>4093</v>
      </c>
      <c r="D20068" s="2" t="s">
        <v>922</v>
      </c>
      <c r="E20068" s="4" t="s">
        <v>1740</v>
      </c>
      <c r="F20068" s="20" t="s">
        <v>1887</v>
      </c>
      <c r="G20068" s="8" t="str">
        <f>IF(COUNTIF('Dam Lines'!A:A,D20068)&gt;0,"Yes","No")</f>
        <v>Yes</v>
      </c>
      <c r="H20068" s="14" t="s">
        <v>1742</v>
      </c>
      <c r="I20068" s="8" t="str">
        <f t="array" ref="I20068">IF(G20068="Yes",XLOOKUP(D20068,'Dam Lines'!A:A,'Dam Lines'!J:J),"")</f>
        <v>MADOU</v>
      </c>
    </row>
    <row r="20069" hidden="1">
      <c r="A20069" s="11">
        <v>11.0</v>
      </c>
      <c r="B20069" s="2" t="s">
        <v>5577</v>
      </c>
      <c r="C20069" s="2" t="s">
        <v>3739</v>
      </c>
      <c r="D20069" s="2" t="s">
        <v>1086</v>
      </c>
      <c r="E20069" s="4" t="s">
        <v>1740</v>
      </c>
      <c r="F20069" s="20" t="s">
        <v>1887</v>
      </c>
      <c r="G20069" s="8" t="str">
        <f>IF(COUNTIF('Dam Lines'!A:A,D20069)&gt;0,"Yes","No")</f>
        <v>Yes</v>
      </c>
      <c r="H20069" s="14" t="s">
        <v>1742</v>
      </c>
      <c r="I20069" s="8" t="str">
        <f t="array" ref="I20069">IF(G20069="Yes",XLOOKUP(D20069,'Dam Lines'!A:A,'Dam Lines'!J:J),"")</f>
        <v>NEVADA II</v>
      </c>
    </row>
    <row r="20070" hidden="1">
      <c r="A20070" s="11">
        <v>12.0</v>
      </c>
      <c r="B20070" s="2" t="s">
        <v>5610</v>
      </c>
      <c r="C20070" s="2" t="s">
        <v>3000</v>
      </c>
      <c r="D20070" s="2" t="s">
        <v>3392</v>
      </c>
      <c r="E20070" s="4" t="s">
        <v>1740</v>
      </c>
      <c r="F20070" s="20" t="s">
        <v>1887</v>
      </c>
      <c r="G20070" s="8" t="str">
        <f>IF(COUNTIF('Dam Lines'!A:A,D20070)&gt;0,"Yes","No")</f>
        <v>No</v>
      </c>
      <c r="H20070" s="14" t="s">
        <v>1742</v>
      </c>
      <c r="I20070" s="8" t="str">
        <f t="array" ref="I20070">IF(G20070="Yes",XLOOKUP(D20070,'Dam Lines'!A:A,'Dam Lines'!J:J),"")</f>
        <v/>
      </c>
    </row>
    <row r="20071" hidden="1">
      <c r="A20071" s="11">
        <v>13.0</v>
      </c>
      <c r="B20071" s="2" t="s">
        <v>5611</v>
      </c>
      <c r="C20071" s="2" t="s">
        <v>3024</v>
      </c>
      <c r="D20071" s="2" t="s">
        <v>949</v>
      </c>
      <c r="E20071" s="4" t="s">
        <v>1740</v>
      </c>
      <c r="F20071" s="20" t="s">
        <v>1887</v>
      </c>
      <c r="G20071" s="8" t="str">
        <f>IF(COUNTIF('Dam Lines'!A:A,D20071)&gt;0,"Yes","No")</f>
        <v>Yes</v>
      </c>
      <c r="H20071" s="14" t="s">
        <v>1742</v>
      </c>
      <c r="I20071" s="8" t="str">
        <f t="array" ref="I20071">IF(G20071="Yes",XLOOKUP(D20071,'Dam Lines'!A:A,'Dam Lines'!J:J),"")</f>
        <v>MAMMONA</v>
      </c>
    </row>
    <row r="20072" hidden="1">
      <c r="A20072" s="11">
        <v>14.0</v>
      </c>
      <c r="B20072" s="2" t="s">
        <v>5590</v>
      </c>
      <c r="C20072" s="2" t="s">
        <v>5580</v>
      </c>
      <c r="D20072" s="2" t="s">
        <v>5591</v>
      </c>
      <c r="E20072" s="4" t="s">
        <v>1740</v>
      </c>
      <c r="F20072" s="20" t="s">
        <v>1887</v>
      </c>
      <c r="G20072" s="8" t="str">
        <f>IF(COUNTIF('Dam Lines'!A:A,D20072)&gt;0,"Yes","No")</f>
        <v>No</v>
      </c>
      <c r="H20072" s="14" t="s">
        <v>1742</v>
      </c>
      <c r="I20072" s="8" t="str">
        <f t="array" ref="I20072">IF(G20072="Yes",XLOOKUP(D20072,'Dam Lines'!A:A,'Dam Lines'!J:J),"")</f>
        <v/>
      </c>
    </row>
    <row r="20073" hidden="1">
      <c r="A20073" s="11">
        <v>1.0</v>
      </c>
      <c r="B20073" s="2" t="s">
        <v>4842</v>
      </c>
      <c r="C20073" s="2" t="s">
        <v>2479</v>
      </c>
      <c r="D20073" s="2" t="s">
        <v>15</v>
      </c>
      <c r="E20073" s="4" t="s">
        <v>1779</v>
      </c>
      <c r="F20073" s="20" t="s">
        <v>1837</v>
      </c>
      <c r="G20073" s="8" t="str">
        <f>IF(COUNTIF('Dam Lines'!A:A,D20073)&gt;0,"Yes","No")</f>
        <v>Yes</v>
      </c>
      <c r="H20073" s="14" t="s">
        <v>1742</v>
      </c>
      <c r="I20073" s="8" t="str">
        <f t="array" ref="I20073">IF(G20073="Yes",XLOOKUP(D20073,'Dam Lines'!A:A,'Dam Lines'!J:J),"")</f>
        <v>NEVADA II</v>
      </c>
    </row>
    <row r="20074" hidden="1">
      <c r="A20074" s="11">
        <v>2.0</v>
      </c>
      <c r="B20074" s="2" t="s">
        <v>5539</v>
      </c>
      <c r="C20074" s="2" t="s">
        <v>3840</v>
      </c>
      <c r="D20074" s="2" t="s">
        <v>5540</v>
      </c>
      <c r="E20074" s="4" t="s">
        <v>1779</v>
      </c>
      <c r="F20074" s="20" t="s">
        <v>1837</v>
      </c>
      <c r="G20074" s="8" t="str">
        <f>IF(COUNTIF('Dam Lines'!A:A,D20074)&gt;0,"Yes","No")</f>
        <v>No</v>
      </c>
      <c r="H20074" s="14" t="s">
        <v>1742</v>
      </c>
      <c r="I20074" s="8" t="str">
        <f t="array" ref="I20074">IF(G20074="Yes",XLOOKUP(D20074,'Dam Lines'!A:A,'Dam Lines'!J:J),"")</f>
        <v/>
      </c>
    </row>
    <row r="20075" hidden="1">
      <c r="A20075" s="11">
        <v>3.0</v>
      </c>
      <c r="B20075" s="2" t="s">
        <v>4532</v>
      </c>
      <c r="C20075" s="2" t="s">
        <v>1962</v>
      </c>
      <c r="D20075" s="2" t="s">
        <v>480</v>
      </c>
      <c r="E20075" s="4" t="s">
        <v>1779</v>
      </c>
      <c r="F20075" s="20" t="s">
        <v>1837</v>
      </c>
      <c r="G20075" s="8" t="str">
        <f>IF(COUNTIF('Dam Lines'!A:A,D20075)&gt;0,"Yes","No")</f>
        <v>Yes</v>
      </c>
      <c r="H20075" s="14" t="s">
        <v>1742</v>
      </c>
      <c r="I20075" s="8" t="str">
        <f t="array" ref="I20075">IF(G20075="Yes",XLOOKUP(D20075,'Dam Lines'!A:A,'Dam Lines'!J:J),"")</f>
        <v>FATMA</v>
      </c>
    </row>
    <row r="20076" hidden="1">
      <c r="A20076" s="11">
        <v>4.0</v>
      </c>
      <c r="B20076" s="2" t="s">
        <v>5244</v>
      </c>
      <c r="C20076" s="2" t="s">
        <v>1908</v>
      </c>
      <c r="D20076" s="2" t="s">
        <v>5245</v>
      </c>
      <c r="E20076" s="4" t="s">
        <v>1779</v>
      </c>
      <c r="F20076" s="20" t="s">
        <v>1837</v>
      </c>
      <c r="G20076" s="8" t="str">
        <f>IF(COUNTIF('Dam Lines'!A:A,D20076)&gt;0,"Yes","No")</f>
        <v>No</v>
      </c>
      <c r="H20076" s="14" t="s">
        <v>1742</v>
      </c>
      <c r="I20076" s="8" t="str">
        <f t="array" ref="I20076">IF(G20076="Yes",XLOOKUP(D20076,'Dam Lines'!A:A,'Dam Lines'!J:J),"")</f>
        <v/>
      </c>
    </row>
    <row r="20077" hidden="1">
      <c r="A20077" s="11">
        <v>5.0</v>
      </c>
      <c r="B20077" s="2" t="s">
        <v>5150</v>
      </c>
      <c r="C20077" s="2" t="s">
        <v>1817</v>
      </c>
      <c r="D20077" s="2" t="s">
        <v>828</v>
      </c>
      <c r="E20077" s="4" t="s">
        <v>1779</v>
      </c>
      <c r="F20077" s="20" t="s">
        <v>1837</v>
      </c>
      <c r="G20077" s="8" t="str">
        <f>IF(COUNTIF('Dam Lines'!A:A,D20077)&gt;0,"Yes","No")</f>
        <v>Yes</v>
      </c>
      <c r="H20077" s="14" t="s">
        <v>1742</v>
      </c>
      <c r="I20077" s="8" t="str">
        <f t="array" ref="I20077">IF(G20077="Yes",XLOOKUP(D20077,'Dam Lines'!A:A,'Dam Lines'!J:J),"")</f>
        <v>DAHSHUR</v>
      </c>
    </row>
    <row r="20078" hidden="1">
      <c r="A20078" s="11">
        <v>6.0</v>
      </c>
      <c r="B20078" s="2" t="s">
        <v>4817</v>
      </c>
      <c r="C20078" s="2" t="s">
        <v>1980</v>
      </c>
      <c r="D20078" s="2" t="s">
        <v>68</v>
      </c>
      <c r="E20078" s="4" t="s">
        <v>1779</v>
      </c>
      <c r="F20078" s="20" t="s">
        <v>1837</v>
      </c>
      <c r="G20078" s="8" t="str">
        <f>IF(COUNTIF('Dam Lines'!A:A,D20078)&gt;0,"Yes","No")</f>
        <v>Yes</v>
      </c>
      <c r="H20078" s="14" t="s">
        <v>1742</v>
      </c>
      <c r="I20078" s="8" t="str">
        <f t="array" ref="I20078">IF(G20078="Yes",XLOOKUP(D20078,'Dam Lines'!A:A,'Dam Lines'!J:J),"")</f>
        <v>NEVADA II</v>
      </c>
    </row>
    <row r="20079" hidden="1">
      <c r="A20079" s="11">
        <v>7.0</v>
      </c>
      <c r="B20079" s="2" t="s">
        <v>4986</v>
      </c>
      <c r="C20079" s="2" t="s">
        <v>4477</v>
      </c>
      <c r="D20079" s="2" t="s">
        <v>55</v>
      </c>
      <c r="E20079" s="4" t="s">
        <v>1779</v>
      </c>
      <c r="F20079" s="20" t="s">
        <v>1837</v>
      </c>
      <c r="G20079" s="8" t="str">
        <f>IF(COUNTIF('Dam Lines'!A:A,D20079)&gt;0,"Yes","No")</f>
        <v>Yes</v>
      </c>
      <c r="H20079" s="14" t="s">
        <v>1742</v>
      </c>
      <c r="I20079" s="8" t="str">
        <f t="array" ref="I20079">IF(G20079="Yes",XLOOKUP(D20079,'Dam Lines'!A:A,'Dam Lines'!J:J),"")</f>
        <v>NEVADA II</v>
      </c>
    </row>
    <row r="20080" hidden="1">
      <c r="A20080" s="11">
        <v>8.0</v>
      </c>
      <c r="B20080" s="2" t="s">
        <v>4482</v>
      </c>
      <c r="C20080" s="2" t="s">
        <v>4483</v>
      </c>
      <c r="D20080" s="2" t="s">
        <v>551</v>
      </c>
      <c r="E20080" s="4" t="s">
        <v>1779</v>
      </c>
      <c r="F20080" s="20" t="s">
        <v>1837</v>
      </c>
      <c r="G20080" s="8" t="str">
        <f>IF(COUNTIF('Dam Lines'!A:A,D20080)&gt;0,"Yes","No")</f>
        <v>Yes</v>
      </c>
      <c r="H20080" s="14" t="s">
        <v>1742</v>
      </c>
      <c r="I20080" s="8" t="str">
        <f t="array" ref="I20080">IF(G20080="Yes",XLOOKUP(D20080,'Dam Lines'!A:A,'Dam Lines'!J:J),"")</f>
        <v>SCHOLOM</v>
      </c>
    </row>
    <row r="20081" hidden="1">
      <c r="A20081" s="11">
        <v>9.0</v>
      </c>
      <c r="B20081" s="2" t="s">
        <v>3845</v>
      </c>
      <c r="C20081" s="2" t="s">
        <v>3288</v>
      </c>
      <c r="D20081" s="2" t="s">
        <v>19</v>
      </c>
      <c r="E20081" s="4" t="s">
        <v>1779</v>
      </c>
      <c r="F20081" s="20" t="s">
        <v>1837</v>
      </c>
      <c r="G20081" s="8" t="str">
        <f>IF(COUNTIF('Dam Lines'!A:A,D20081)&gt;0,"Yes","No")</f>
        <v>Yes</v>
      </c>
      <c r="H20081" s="14" t="s">
        <v>1761</v>
      </c>
      <c r="I20081" s="8" t="str">
        <f t="array" ref="I20081">IF(G20081="Yes",XLOOKUP(D20081,'Dam Lines'!A:A,'Dam Lines'!J:J),"")</f>
        <v>DAHSHUR</v>
      </c>
    </row>
    <row r="20082" hidden="1">
      <c r="A20082" s="11">
        <v>10.0</v>
      </c>
      <c r="B20082" s="2" t="s">
        <v>3437</v>
      </c>
      <c r="C20082" s="2" t="s">
        <v>1962</v>
      </c>
      <c r="D20082" s="2" t="s">
        <v>1094</v>
      </c>
      <c r="E20082" s="4" t="s">
        <v>1779</v>
      </c>
      <c r="F20082" s="20" t="s">
        <v>1837</v>
      </c>
      <c r="G20082" s="8" t="str">
        <f>IF(COUNTIF('Dam Lines'!A:A,D20082)&gt;0,"Yes","No")</f>
        <v>Yes</v>
      </c>
      <c r="H20082" s="14" t="s">
        <v>1742</v>
      </c>
      <c r="I20082" s="8" t="str">
        <f t="array" ref="I20082">IF(G20082="Yes",XLOOKUP(D20082,'Dam Lines'!A:A,'Dam Lines'!J:J),"")</f>
        <v>NEVADA II</v>
      </c>
    </row>
    <row r="20083" hidden="1">
      <c r="A20083" s="11">
        <v>11.0</v>
      </c>
      <c r="B20083" s="2" t="s">
        <v>5275</v>
      </c>
      <c r="C20083" s="2" t="s">
        <v>1817</v>
      </c>
      <c r="D20083" s="2" t="s">
        <v>5276</v>
      </c>
      <c r="E20083" s="4" t="s">
        <v>1779</v>
      </c>
      <c r="F20083" s="20" t="s">
        <v>1837</v>
      </c>
      <c r="G20083" s="8" t="str">
        <f>IF(COUNTIF('Dam Lines'!A:A,D20083)&gt;0,"Yes","No")</f>
        <v>No</v>
      </c>
      <c r="H20083" s="14" t="s">
        <v>1742</v>
      </c>
      <c r="I20083" s="8" t="str">
        <f t="array" ref="I20083">IF(G20083="Yes",XLOOKUP(D20083,'Dam Lines'!A:A,'Dam Lines'!J:J),"")</f>
        <v/>
      </c>
    </row>
    <row r="20084" hidden="1">
      <c r="A20084" s="11">
        <v>1.0</v>
      </c>
      <c r="B20084" s="2" t="s">
        <v>5358</v>
      </c>
      <c r="C20084" s="2" t="s">
        <v>4731</v>
      </c>
      <c r="D20084" s="2" t="s">
        <v>1567</v>
      </c>
      <c r="E20084" s="20" t="s">
        <v>1905</v>
      </c>
      <c r="F20084" s="20" t="s">
        <v>1837</v>
      </c>
      <c r="G20084" s="8" t="str">
        <f>IF(COUNTIF('Dam Lines'!A:A,D20084)&gt;0,"Yes","No")</f>
        <v>Yes</v>
      </c>
      <c r="H20084" s="14" t="s">
        <v>1742</v>
      </c>
      <c r="I20084" s="8" t="str">
        <f t="array" ref="I20084">IF(G20084="Yes",XLOOKUP(D20084,'Dam Lines'!A:A,'Dam Lines'!J:J),"")</f>
        <v>NEVADA II</v>
      </c>
    </row>
    <row r="20085" hidden="1">
      <c r="A20085" s="11">
        <v>2.0</v>
      </c>
      <c r="B20085" s="2" t="s">
        <v>4485</v>
      </c>
      <c r="C20085" s="2" t="s">
        <v>2479</v>
      </c>
      <c r="D20085" s="2" t="s">
        <v>1540</v>
      </c>
      <c r="E20085" s="20" t="s">
        <v>1905</v>
      </c>
      <c r="F20085" s="20" t="s">
        <v>1837</v>
      </c>
      <c r="G20085" s="8" t="str">
        <f>IF(COUNTIF('Dam Lines'!A:A,D20085)&gt;0,"Yes","No")</f>
        <v>Yes</v>
      </c>
      <c r="H20085" s="14" t="s">
        <v>1742</v>
      </c>
      <c r="I20085" s="8" t="str">
        <f t="array" ref="I20085">IF(G20085="Yes",XLOOKUP(D20085,'Dam Lines'!A:A,'Dam Lines'!J:J),"")</f>
        <v>ELD BEE ARIN</v>
      </c>
    </row>
    <row r="20086" hidden="1">
      <c r="A20086" s="11">
        <v>3.0</v>
      </c>
      <c r="B20086" s="2" t="s">
        <v>4560</v>
      </c>
      <c r="C20086" s="2" t="s">
        <v>2479</v>
      </c>
      <c r="D20086" s="2" t="s">
        <v>141</v>
      </c>
      <c r="E20086" s="20" t="s">
        <v>1905</v>
      </c>
      <c r="F20086" s="20" t="s">
        <v>1837</v>
      </c>
      <c r="G20086" s="8" t="str">
        <f>IF(COUNTIF('Dam Lines'!A:A,D20086)&gt;0,"Yes","No")</f>
        <v>Yes</v>
      </c>
      <c r="H20086" s="14" t="s">
        <v>1742</v>
      </c>
      <c r="I20086" s="8" t="str">
        <f t="array" ref="I20086">IF(G20086="Yes",XLOOKUP(D20086,'Dam Lines'!A:A,'Dam Lines'!J:J),"")</f>
        <v>FARBAHAN</v>
      </c>
    </row>
    <row r="20087" hidden="1">
      <c r="A20087" s="11">
        <v>4.0</v>
      </c>
      <c r="B20087" s="2" t="s">
        <v>4551</v>
      </c>
      <c r="C20087" s="2" t="s">
        <v>3777</v>
      </c>
      <c r="D20087" s="2" t="s">
        <v>38</v>
      </c>
      <c r="E20087" s="20" t="s">
        <v>1905</v>
      </c>
      <c r="F20087" s="20" t="s">
        <v>1837</v>
      </c>
      <c r="G20087" s="8" t="str">
        <f>IF(COUNTIF('Dam Lines'!A:A,D20087)&gt;0,"Yes","No")</f>
        <v>Yes</v>
      </c>
      <c r="H20087" s="14" t="s">
        <v>1742</v>
      </c>
      <c r="I20087" s="8" t="str">
        <f t="array" ref="I20087">IF(G20087="Yes",XLOOKUP(D20087,'Dam Lines'!A:A,'Dam Lines'!J:J),"")</f>
        <v>PHILIPPA</v>
      </c>
    </row>
    <row r="20088" hidden="1">
      <c r="A20088" s="11">
        <v>5.0</v>
      </c>
      <c r="B20088" s="2" t="s">
        <v>5459</v>
      </c>
      <c r="C20088" s="2" t="s">
        <v>4093</v>
      </c>
      <c r="D20088" s="2" t="s">
        <v>281</v>
      </c>
      <c r="E20088" s="20" t="s">
        <v>1905</v>
      </c>
      <c r="F20088" s="20" t="s">
        <v>1837</v>
      </c>
      <c r="G20088" s="8" t="str">
        <f>IF(COUNTIF('Dam Lines'!A:A,D20088)&gt;0,"Yes","No")</f>
        <v>Yes</v>
      </c>
      <c r="H20088" s="14" t="s">
        <v>1742</v>
      </c>
      <c r="I20088" s="8" t="str">
        <f t="array" ref="I20088">IF(G20088="Yes",XLOOKUP(D20088,'Dam Lines'!A:A,'Dam Lines'!J:J),"")</f>
        <v>CAIDA</v>
      </c>
    </row>
    <row r="20089" hidden="1">
      <c r="A20089" s="11">
        <v>6.0</v>
      </c>
      <c r="B20089" s="2" t="s">
        <v>4633</v>
      </c>
      <c r="C20089" s="2" t="s">
        <v>4572</v>
      </c>
      <c r="D20089" s="2" t="s">
        <v>1296</v>
      </c>
      <c r="E20089" s="20" t="s">
        <v>1905</v>
      </c>
      <c r="F20089" s="20" t="s">
        <v>1837</v>
      </c>
      <c r="G20089" s="8" t="str">
        <f>IF(COUNTIF('Dam Lines'!A:A,D20089)&gt;0,"Yes","No")</f>
        <v>Yes</v>
      </c>
      <c r="H20089" s="14" t="s">
        <v>1742</v>
      </c>
      <c r="I20089" s="8" t="str">
        <f t="array" ref="I20089">IF(G20089="Yes",XLOOKUP(D20089,'Dam Lines'!A:A,'Dam Lines'!J:J),"")</f>
        <v>BRYANS TIME</v>
      </c>
    </row>
    <row r="20090" hidden="1">
      <c r="A20090" s="11">
        <v>7.0</v>
      </c>
      <c r="B20090" s="2" t="s">
        <v>5238</v>
      </c>
      <c r="C20090" s="2" t="s">
        <v>1991</v>
      </c>
      <c r="D20090" s="2" t="s">
        <v>1551</v>
      </c>
      <c r="E20090" s="20" t="s">
        <v>1905</v>
      </c>
      <c r="F20090" s="20" t="s">
        <v>1837</v>
      </c>
      <c r="G20090" s="8" t="str">
        <f>IF(COUNTIF('Dam Lines'!A:A,D20090)&gt;0,"Yes","No")</f>
        <v>Yes</v>
      </c>
      <c r="H20090" s="14" t="s">
        <v>1761</v>
      </c>
      <c r="I20090" s="8" t="str">
        <f t="array" ref="I20090">IF(G20090="Yes",XLOOKUP(D20090,'Dam Lines'!A:A,'Dam Lines'!J:J),"")</f>
        <v>HADIA</v>
      </c>
    </row>
    <row r="20091" hidden="1">
      <c r="A20091" s="11">
        <v>8.0</v>
      </c>
      <c r="B20091" s="2" t="s">
        <v>5237</v>
      </c>
      <c r="C20091" s="2" t="s">
        <v>1802</v>
      </c>
      <c r="D20091" s="2" t="s">
        <v>1548</v>
      </c>
      <c r="E20091" s="20" t="s">
        <v>1905</v>
      </c>
      <c r="F20091" s="20" t="s">
        <v>1837</v>
      </c>
      <c r="G20091" s="8" t="str">
        <f>IF(COUNTIF('Dam Lines'!A:A,D20091)&gt;0,"Yes","No")</f>
        <v>Yes</v>
      </c>
      <c r="H20091" s="14" t="s">
        <v>1761</v>
      </c>
      <c r="I20091" s="8" t="str">
        <f t="array" ref="I20091">IF(G20091="Yes",XLOOKUP(D20091,'Dam Lines'!A:A,'Dam Lines'!J:J),"")</f>
        <v>TOP STAR</v>
      </c>
    </row>
    <row r="20092" hidden="1">
      <c r="A20092" s="11">
        <v>1.0</v>
      </c>
      <c r="B20092" s="2" t="s">
        <v>5612</v>
      </c>
      <c r="C20092" s="2" t="s">
        <v>1768</v>
      </c>
      <c r="D20092" s="2" t="s">
        <v>4755</v>
      </c>
      <c r="E20092" s="4" t="s">
        <v>1740</v>
      </c>
      <c r="F20092" s="20" t="s">
        <v>2166</v>
      </c>
      <c r="G20092" s="8" t="str">
        <f>IF(COUNTIF('Dam Lines'!A:A,D20092)&gt;0,"Yes","No")</f>
        <v>No</v>
      </c>
      <c r="H20092" s="14" t="s">
        <v>1742</v>
      </c>
      <c r="I20092" s="8" t="str">
        <f t="array" ref="I20092">IF(G20092="Yes",XLOOKUP(D20092,'Dam Lines'!A:A,'Dam Lines'!J:J),"")</f>
        <v/>
      </c>
    </row>
    <row r="20093" hidden="1">
      <c r="A20093" s="11">
        <v>2.0</v>
      </c>
      <c r="B20093" s="2" t="s">
        <v>5613</v>
      </c>
      <c r="C20093" s="2" t="s">
        <v>1744</v>
      </c>
      <c r="D20093" s="2" t="s">
        <v>380</v>
      </c>
      <c r="E20093" s="4" t="s">
        <v>1740</v>
      </c>
      <c r="F20093" s="20" t="s">
        <v>2166</v>
      </c>
      <c r="G20093" s="8" t="str">
        <f>IF(COUNTIF('Dam Lines'!A:A,D20093)&gt;0,"Yes","No")</f>
        <v>Yes</v>
      </c>
      <c r="H20093" s="14" t="s">
        <v>1761</v>
      </c>
      <c r="I20093" s="8" t="str">
        <f t="array" ref="I20093">IF(G20093="Yes",XLOOKUP(D20093,'Dam Lines'!A:A,'Dam Lines'!J:J),"")</f>
        <v>DJEDDA</v>
      </c>
    </row>
    <row r="20094" hidden="1">
      <c r="A20094" s="11">
        <v>3.0</v>
      </c>
      <c r="B20094" s="2" t="s">
        <v>5587</v>
      </c>
      <c r="C20094" s="2" t="s">
        <v>3071</v>
      </c>
      <c r="D20094" s="2" t="s">
        <v>5513</v>
      </c>
      <c r="E20094" s="4" t="s">
        <v>1740</v>
      </c>
      <c r="F20094" s="20" t="s">
        <v>2166</v>
      </c>
      <c r="G20094" s="8" t="str">
        <f>IF(COUNTIF('Dam Lines'!A:A,D20094)&gt;0,"Yes","No")</f>
        <v>No</v>
      </c>
      <c r="H20094" s="14" t="s">
        <v>1742</v>
      </c>
      <c r="I20094" s="8" t="str">
        <f t="array" ref="I20094">IF(G20094="Yes",XLOOKUP(D20094,'Dam Lines'!A:A,'Dam Lines'!J:J),"")</f>
        <v/>
      </c>
    </row>
    <row r="20095" hidden="1">
      <c r="A20095" s="11">
        <v>4.0</v>
      </c>
      <c r="B20095" s="2" t="s">
        <v>5399</v>
      </c>
      <c r="C20095" s="2" t="s">
        <v>2248</v>
      </c>
      <c r="D20095" s="2" t="s">
        <v>5400</v>
      </c>
      <c r="E20095" s="4" t="s">
        <v>1740</v>
      </c>
      <c r="F20095" s="20" t="s">
        <v>2166</v>
      </c>
      <c r="G20095" s="8" t="str">
        <f>IF(COUNTIF('Dam Lines'!A:A,D20095)&gt;0,"Yes","No")</f>
        <v>No</v>
      </c>
      <c r="H20095" s="14" t="s">
        <v>1742</v>
      </c>
      <c r="I20095" s="8" t="str">
        <f t="array" ref="I20095">IF(G20095="Yes",XLOOKUP(D20095,'Dam Lines'!A:A,'Dam Lines'!J:J),"")</f>
        <v/>
      </c>
    </row>
    <row r="20096" hidden="1">
      <c r="A20096" s="11">
        <v>5.0</v>
      </c>
      <c r="B20096" s="2" t="s">
        <v>5555</v>
      </c>
      <c r="C20096" s="2" t="s">
        <v>3288</v>
      </c>
      <c r="D20096" s="2" t="s">
        <v>15</v>
      </c>
      <c r="E20096" s="4" t="s">
        <v>1740</v>
      </c>
      <c r="F20096" s="20" t="s">
        <v>2166</v>
      </c>
      <c r="G20096" s="8" t="str">
        <f>IF(COUNTIF('Dam Lines'!A:A,D20096)&gt;0,"Yes","No")</f>
        <v>Yes</v>
      </c>
      <c r="H20096" s="14" t="s">
        <v>1761</v>
      </c>
      <c r="I20096" s="8" t="str">
        <f t="array" ref="I20096">IF(G20096="Yes",XLOOKUP(D20096,'Dam Lines'!A:A,'Dam Lines'!J:J),"")</f>
        <v>NEVADA II</v>
      </c>
    </row>
    <row r="20097" hidden="1">
      <c r="A20097" s="11">
        <v>6.0</v>
      </c>
      <c r="B20097" s="2" t="s">
        <v>4855</v>
      </c>
      <c r="C20097" s="2" t="s">
        <v>2479</v>
      </c>
      <c r="D20097" s="2" t="s">
        <v>15</v>
      </c>
      <c r="E20097" s="4" t="s">
        <v>1740</v>
      </c>
      <c r="F20097" s="20" t="s">
        <v>2166</v>
      </c>
      <c r="G20097" s="8" t="str">
        <f>IF(COUNTIF('Dam Lines'!A:A,D20097)&gt;0,"Yes","No")</f>
        <v>Yes</v>
      </c>
      <c r="H20097" s="14" t="s">
        <v>1742</v>
      </c>
      <c r="I20097" s="8" t="str">
        <f t="array" ref="I20097">IF(G20097="Yes",XLOOKUP(D20097,'Dam Lines'!A:A,'Dam Lines'!J:J),"")</f>
        <v>NEVADA II</v>
      </c>
    </row>
    <row r="20098" hidden="1">
      <c r="A20098" s="11">
        <v>7.0</v>
      </c>
      <c r="B20098" s="2" t="s">
        <v>5614</v>
      </c>
      <c r="C20098" s="2" t="s">
        <v>1744</v>
      </c>
      <c r="D20098" s="2" t="s">
        <v>5615</v>
      </c>
      <c r="E20098" s="4" t="s">
        <v>1740</v>
      </c>
      <c r="F20098" s="20" t="s">
        <v>2166</v>
      </c>
      <c r="G20098" s="8" t="str">
        <f>IF(COUNTIF('Dam Lines'!A:A,D20098)&gt;0,"Yes","No")</f>
        <v>No</v>
      </c>
      <c r="H20098" s="14" t="s">
        <v>1742</v>
      </c>
      <c r="I20098" s="8" t="str">
        <f t="array" ref="I20098">IF(G20098="Yes",XLOOKUP(D20098,'Dam Lines'!A:A,'Dam Lines'!J:J),"")</f>
        <v/>
      </c>
    </row>
    <row r="20099" hidden="1">
      <c r="A20099" s="11">
        <v>8.0</v>
      </c>
      <c r="B20099" s="2" t="s">
        <v>5616</v>
      </c>
      <c r="C20099" s="2" t="s">
        <v>1802</v>
      </c>
      <c r="D20099" s="2" t="s">
        <v>5617</v>
      </c>
      <c r="E20099" s="4" t="s">
        <v>1740</v>
      </c>
      <c r="F20099" s="20" t="s">
        <v>2166</v>
      </c>
      <c r="G20099" s="8" t="str">
        <f>IF(COUNTIF('Dam Lines'!A:A,D20099)&gt;0,"Yes","No")</f>
        <v>No</v>
      </c>
      <c r="H20099" s="14" t="s">
        <v>1742</v>
      </c>
      <c r="I20099" s="8" t="str">
        <f t="array" ref="I20099">IF(G20099="Yes",XLOOKUP(D20099,'Dam Lines'!A:A,'Dam Lines'!J:J),"")</f>
        <v/>
      </c>
    </row>
    <row r="20100" hidden="1">
      <c r="A20100" s="11">
        <v>9.0</v>
      </c>
      <c r="B20100" s="2" t="s">
        <v>4988</v>
      </c>
      <c r="C20100" s="2" t="s">
        <v>3071</v>
      </c>
      <c r="D20100" s="2" t="s">
        <v>4989</v>
      </c>
      <c r="E20100" s="4" t="s">
        <v>1740</v>
      </c>
      <c r="F20100" s="20" t="s">
        <v>2166</v>
      </c>
      <c r="G20100" s="8" t="str">
        <f>IF(COUNTIF('Dam Lines'!A:A,D20100)&gt;0,"Yes","No")</f>
        <v>No</v>
      </c>
      <c r="H20100" s="14" t="s">
        <v>1742</v>
      </c>
      <c r="I20100" s="8" t="str">
        <f t="array" ref="I20100">IF(G20100="Yes",XLOOKUP(D20100,'Dam Lines'!A:A,'Dam Lines'!J:J),"")</f>
        <v/>
      </c>
    </row>
    <row r="20101" hidden="1">
      <c r="A20101" s="11">
        <v>10.0</v>
      </c>
      <c r="B20101" s="2" t="s">
        <v>5618</v>
      </c>
      <c r="C20101" s="2" t="s">
        <v>1962</v>
      </c>
      <c r="D20101" s="2" t="s">
        <v>1217</v>
      </c>
      <c r="E20101" s="4" t="s">
        <v>1740</v>
      </c>
      <c r="F20101" s="20" t="s">
        <v>2166</v>
      </c>
      <c r="G20101" s="8" t="str">
        <f>IF(COUNTIF('Dam Lines'!A:A,D20101)&gt;0,"Yes","No")</f>
        <v>Yes</v>
      </c>
      <c r="H20101" s="14" t="s">
        <v>1742</v>
      </c>
      <c r="I20101" s="8" t="str">
        <f t="array" ref="I20101">IF(G20101="Yes",XLOOKUP(D20101,'Dam Lines'!A:A,'Dam Lines'!J:J),"")</f>
        <v>SBAH HANI</v>
      </c>
    </row>
    <row r="20102" hidden="1">
      <c r="A20102" s="11">
        <v>11.0</v>
      </c>
      <c r="B20102" s="2" t="s">
        <v>5619</v>
      </c>
      <c r="C20102" s="2" t="s">
        <v>5085</v>
      </c>
      <c r="D20102" s="2" t="s">
        <v>3736</v>
      </c>
      <c r="E20102" s="4" t="s">
        <v>1740</v>
      </c>
      <c r="F20102" s="20" t="s">
        <v>2166</v>
      </c>
      <c r="G20102" s="8" t="str">
        <f>IF(COUNTIF('Dam Lines'!A:A,D20102)&gt;0,"Yes","No")</f>
        <v>No</v>
      </c>
      <c r="H20102" s="14" t="s">
        <v>1742</v>
      </c>
      <c r="I20102" s="8" t="str">
        <f t="array" ref="I20102">IF(G20102="Yes",XLOOKUP(D20102,'Dam Lines'!A:A,'Dam Lines'!J:J),"")</f>
        <v/>
      </c>
    </row>
    <row r="20103" hidden="1">
      <c r="A20103" s="11">
        <v>12.0</v>
      </c>
      <c r="B20103" s="2" t="s">
        <v>5130</v>
      </c>
      <c r="C20103" s="2" t="s">
        <v>3905</v>
      </c>
      <c r="D20103" s="2" t="s">
        <v>762</v>
      </c>
      <c r="E20103" s="4" t="s">
        <v>1740</v>
      </c>
      <c r="F20103" s="20" t="s">
        <v>2166</v>
      </c>
      <c r="G20103" s="8" t="str">
        <f>IF(COUNTIF('Dam Lines'!A:A,D20103)&gt;0,"Yes","No")</f>
        <v>Yes</v>
      </c>
      <c r="H20103" s="14" t="s">
        <v>1742</v>
      </c>
      <c r="I20103" s="8" t="str">
        <f t="array" ref="I20103">IF(G20103="Yes",XLOOKUP(D20103,'Dam Lines'!A:A,'Dam Lines'!J:J),"")</f>
        <v>FATMA</v>
      </c>
    </row>
    <row r="20104" hidden="1">
      <c r="A20104" s="11">
        <v>13.0</v>
      </c>
      <c r="B20104" s="2" t="s">
        <v>5254</v>
      </c>
      <c r="C20104" s="2" t="s">
        <v>1757</v>
      </c>
      <c r="D20104" s="2" t="s">
        <v>5255</v>
      </c>
      <c r="E20104" s="4" t="s">
        <v>1740</v>
      </c>
      <c r="F20104" s="20" t="s">
        <v>2166</v>
      </c>
      <c r="G20104" s="8" t="str">
        <f>IF(COUNTIF('Dam Lines'!A:A,D20104)&gt;0,"Yes","No")</f>
        <v>No</v>
      </c>
      <c r="H20104" s="14" t="s">
        <v>1761</v>
      </c>
      <c r="I20104" s="8" t="str">
        <f t="array" ref="I20104">IF(G20104="Yes",XLOOKUP(D20104,'Dam Lines'!A:A,'Dam Lines'!J:J),"")</f>
        <v/>
      </c>
    </row>
    <row r="20105" hidden="1">
      <c r="A20105" s="11">
        <v>14.0</v>
      </c>
      <c r="B20105" s="2" t="s">
        <v>5397</v>
      </c>
      <c r="C20105" s="2" t="s">
        <v>2479</v>
      </c>
      <c r="D20105" s="2" t="s">
        <v>19</v>
      </c>
      <c r="E20105" s="4" t="s">
        <v>1740</v>
      </c>
      <c r="F20105" s="20" t="s">
        <v>2166</v>
      </c>
      <c r="G20105" s="8" t="str">
        <f>IF(COUNTIF('Dam Lines'!A:A,D20105)&gt;0,"Yes","No")</f>
        <v>Yes</v>
      </c>
      <c r="H20105" s="14" t="s">
        <v>1761</v>
      </c>
      <c r="I20105" s="8" t="str">
        <f t="array" ref="I20105">IF(G20105="Yes",XLOOKUP(D20105,'Dam Lines'!A:A,'Dam Lines'!J:J),"")</f>
        <v>DAHSHUR</v>
      </c>
    </row>
    <row r="20106" hidden="1">
      <c r="A20106" s="11">
        <v>15.0</v>
      </c>
      <c r="B20106" s="2" t="s">
        <v>4654</v>
      </c>
      <c r="C20106" s="2" t="s">
        <v>2479</v>
      </c>
      <c r="D20106" s="2" t="s">
        <v>410</v>
      </c>
      <c r="E20106" s="4" t="s">
        <v>1740</v>
      </c>
      <c r="F20106" s="20" t="s">
        <v>2166</v>
      </c>
      <c r="G20106" s="8" t="str">
        <f>IF(COUNTIF('Dam Lines'!A:A,D20106)&gt;0,"Yes","No")</f>
        <v>Yes</v>
      </c>
      <c r="H20106" s="14" t="s">
        <v>1742</v>
      </c>
      <c r="I20106" s="8" t="str">
        <f t="array" ref="I20106">IF(G20106="Yes",XLOOKUP(D20106,'Dam Lines'!A:A,'Dam Lines'!J:J),"")</f>
        <v>MOSKA</v>
      </c>
    </row>
    <row r="20107" hidden="1">
      <c r="A20107" s="11">
        <v>1.0</v>
      </c>
      <c r="B20107" s="2" t="s">
        <v>5620</v>
      </c>
      <c r="C20107" s="2" t="s">
        <v>3022</v>
      </c>
      <c r="D20107" s="2" t="s">
        <v>1056</v>
      </c>
      <c r="E20107" s="20" t="s">
        <v>1905</v>
      </c>
      <c r="F20107" s="20" t="s">
        <v>2166</v>
      </c>
      <c r="G20107" s="8" t="str">
        <f>IF(COUNTIF('Dam Lines'!A:A,D20107)&gt;0,"Yes","No")</f>
        <v>Yes</v>
      </c>
      <c r="H20107" s="14" t="s">
        <v>1742</v>
      </c>
      <c r="I20107" s="8" t="str">
        <f t="array" ref="I20107">IF(G20107="Yes",XLOOKUP(D20107,'Dam Lines'!A:A,'Dam Lines'!J:J),"")</f>
        <v>FATMA DESPIENS</v>
      </c>
    </row>
    <row r="20108" hidden="1">
      <c r="A20108" s="11">
        <v>2.0</v>
      </c>
      <c r="B20108" s="2" t="s">
        <v>5458</v>
      </c>
      <c r="C20108" s="2" t="s">
        <v>2749</v>
      </c>
      <c r="D20108" s="2" t="s">
        <v>800</v>
      </c>
      <c r="E20108" s="20" t="s">
        <v>1905</v>
      </c>
      <c r="F20108" s="20" t="s">
        <v>2166</v>
      </c>
      <c r="G20108" s="8" t="str">
        <f>IF(COUNTIF('Dam Lines'!A:A,D20108)&gt;0,"Yes","No")</f>
        <v>Yes</v>
      </c>
      <c r="H20108" s="14" t="s">
        <v>1742</v>
      </c>
      <c r="I20108" s="8" t="str">
        <f t="array" ref="I20108">IF(G20108="Yes",XLOOKUP(D20108,'Dam Lines'!A:A,'Dam Lines'!J:J),"")</f>
        <v>CH'TANA</v>
      </c>
    </row>
    <row r="20109" hidden="1">
      <c r="A20109" s="11">
        <v>3.0</v>
      </c>
      <c r="B20109" s="2" t="s">
        <v>5088</v>
      </c>
      <c r="C20109" s="2" t="s">
        <v>3288</v>
      </c>
      <c r="D20109" s="2" t="s">
        <v>1576</v>
      </c>
      <c r="E20109" s="20" t="s">
        <v>1905</v>
      </c>
      <c r="F20109" s="20" t="s">
        <v>2166</v>
      </c>
      <c r="G20109" s="8" t="str">
        <f>IF(COUNTIF('Dam Lines'!A:A,D20109)&gt;0,"Yes","No")</f>
        <v>Yes</v>
      </c>
      <c r="H20109" s="14" t="s">
        <v>1742</v>
      </c>
      <c r="I20109" s="8" t="str">
        <f t="array" ref="I20109">IF(G20109="Yes",XLOOKUP(D20109,'Dam Lines'!A:A,'Dam Lines'!J:J),"")</f>
        <v>ALWANA</v>
      </c>
    </row>
    <row r="20110" hidden="1">
      <c r="A20110" s="11">
        <v>4.0</v>
      </c>
      <c r="B20110" s="2" t="s">
        <v>5084</v>
      </c>
      <c r="C20110" s="2" t="s">
        <v>5085</v>
      </c>
      <c r="D20110" s="2" t="s">
        <v>61</v>
      </c>
      <c r="E20110" s="20" t="s">
        <v>1905</v>
      </c>
      <c r="F20110" s="20" t="s">
        <v>2166</v>
      </c>
      <c r="G20110" s="8" t="str">
        <f>IF(COUNTIF('Dam Lines'!A:A,D20110)&gt;0,"Yes","No")</f>
        <v>Yes</v>
      </c>
      <c r="H20110" s="14" t="s">
        <v>1742</v>
      </c>
      <c r="I20110" s="8" t="str">
        <f t="array" ref="I20110">IF(G20110="Yes",XLOOKUP(D20110,'Dam Lines'!A:A,'Dam Lines'!J:J),"")</f>
        <v>MADOU</v>
      </c>
    </row>
    <row r="20111" hidden="1">
      <c r="A20111" s="11">
        <v>5.0</v>
      </c>
      <c r="B20111" s="2" t="s">
        <v>4155</v>
      </c>
      <c r="C20111" s="2" t="s">
        <v>1823</v>
      </c>
      <c r="D20111" s="2" t="s">
        <v>703</v>
      </c>
      <c r="E20111" s="20" t="s">
        <v>1905</v>
      </c>
      <c r="F20111" s="20" t="s">
        <v>2166</v>
      </c>
      <c r="G20111" s="8" t="str">
        <f>IF(COUNTIF('Dam Lines'!A:A,D20111)&gt;0,"Yes","No")</f>
        <v>Yes</v>
      </c>
      <c r="H20111" s="14" t="s">
        <v>1742</v>
      </c>
      <c r="I20111" s="8" t="str">
        <f t="array" ref="I20111">IF(G20111="Yes",XLOOKUP(D20111,'Dam Lines'!A:A,'Dam Lines'!J:J),"")</f>
        <v>DEBORAH IV</v>
      </c>
    </row>
    <row r="20112" hidden="1">
      <c r="A20112" s="11">
        <v>6.0</v>
      </c>
      <c r="B20112" s="2" t="s">
        <v>5241</v>
      </c>
      <c r="C20112" s="2" t="s">
        <v>1980</v>
      </c>
      <c r="D20112" s="2" t="s">
        <v>565</v>
      </c>
      <c r="E20112" s="20" t="s">
        <v>1905</v>
      </c>
      <c r="F20112" s="20" t="s">
        <v>2166</v>
      </c>
      <c r="G20112" s="8" t="str">
        <f>IF(COUNTIF('Dam Lines'!A:A,D20112)&gt;0,"Yes","No")</f>
        <v>Yes</v>
      </c>
      <c r="H20112" s="14" t="s">
        <v>1742</v>
      </c>
      <c r="I20112" s="8" t="str">
        <f t="array" ref="I20112">IF(G20112="Yes",XLOOKUP(D20112,'Dam Lines'!A:A,'Dam Lines'!J:J),"")</f>
        <v>BASSALA</v>
      </c>
    </row>
    <row r="20113" hidden="1">
      <c r="A20113" s="11">
        <v>7.0</v>
      </c>
      <c r="B20113" s="2" t="s">
        <v>5261</v>
      </c>
      <c r="C20113" s="2" t="s">
        <v>3982</v>
      </c>
      <c r="D20113" s="2" t="s">
        <v>383</v>
      </c>
      <c r="E20113" s="20" t="s">
        <v>1905</v>
      </c>
      <c r="F20113" s="20" t="s">
        <v>2166</v>
      </c>
      <c r="G20113" s="8" t="str">
        <f>IF(COUNTIF('Dam Lines'!A:A,D20113)&gt;0,"Yes","No")</f>
        <v>Yes</v>
      </c>
      <c r="H20113" s="14" t="s">
        <v>1742</v>
      </c>
      <c r="I20113" s="8" t="str">
        <f t="array" ref="I20113">IF(G20113="Yes",XLOOKUP(D20113,'Dam Lines'!A:A,'Dam Lines'!J:J),"")</f>
        <v>DEBORAH IV</v>
      </c>
    </row>
    <row r="20114" hidden="1">
      <c r="A20114" s="11">
        <v>8.0</v>
      </c>
      <c r="B20114" s="2" t="s">
        <v>5200</v>
      </c>
      <c r="C20114" s="2" t="s">
        <v>3071</v>
      </c>
      <c r="D20114" s="2" t="s">
        <v>1009</v>
      </c>
      <c r="E20114" s="20" t="s">
        <v>1905</v>
      </c>
      <c r="F20114" s="20" t="s">
        <v>2166</v>
      </c>
      <c r="G20114" s="8" t="str">
        <f>IF(COUNTIF('Dam Lines'!A:A,D20114)&gt;0,"Yes","No")</f>
        <v>Yes</v>
      </c>
      <c r="H20114" s="14" t="s">
        <v>1742</v>
      </c>
      <c r="I20114" s="8" t="str">
        <f t="array" ref="I20114">IF(G20114="Yes",XLOOKUP(D20114,'Dam Lines'!A:A,'Dam Lines'!J:J),"")</f>
        <v>HADIA</v>
      </c>
    </row>
    <row r="20115" hidden="1">
      <c r="A20115" s="11">
        <v>9.0</v>
      </c>
      <c r="B20115" s="2" t="s">
        <v>5039</v>
      </c>
      <c r="C20115" s="2" t="s">
        <v>1823</v>
      </c>
      <c r="D20115" s="2" t="s">
        <v>133</v>
      </c>
      <c r="E20115" s="20" t="s">
        <v>1905</v>
      </c>
      <c r="F20115" s="20" t="s">
        <v>2166</v>
      </c>
      <c r="G20115" s="8" t="str">
        <f>IF(COUNTIF('Dam Lines'!A:A,D20115)&gt;0,"Yes","No")</f>
        <v>Yes</v>
      </c>
      <c r="H20115" s="14" t="s">
        <v>1742</v>
      </c>
      <c r="I20115" s="8" t="str">
        <f t="array" ref="I20115">IF(G20115="Yes",XLOOKUP(D20115,'Dam Lines'!A:A,'Dam Lines'!J:J),"")</f>
        <v>YFS ALMOND JOY</v>
      </c>
    </row>
    <row r="20116" hidden="1">
      <c r="A20116" s="11">
        <v>10.0</v>
      </c>
      <c r="B20116" s="2" t="s">
        <v>5467</v>
      </c>
      <c r="C20116" s="2" t="s">
        <v>2303</v>
      </c>
      <c r="D20116" s="2" t="s">
        <v>1192</v>
      </c>
      <c r="E20116" s="20" t="s">
        <v>1905</v>
      </c>
      <c r="F20116" s="20" t="s">
        <v>2166</v>
      </c>
      <c r="G20116" s="8" t="str">
        <f>IF(COUNTIF('Dam Lines'!A:A,D20116)&gt;0,"Yes","No")</f>
        <v>Yes</v>
      </c>
      <c r="H20116" s="14" t="s">
        <v>1742</v>
      </c>
      <c r="I20116" s="8" t="str">
        <f t="array" ref="I20116">IF(G20116="Yes",XLOOKUP(D20116,'Dam Lines'!A:A,'Dam Lines'!J:J),"")</f>
        <v>MADOU</v>
      </c>
    </row>
    <row r="20117" hidden="1">
      <c r="A20117" s="11">
        <v>11.0</v>
      </c>
      <c r="B20117" s="2" t="s">
        <v>5283</v>
      </c>
      <c r="C20117" s="2" t="s">
        <v>2929</v>
      </c>
      <c r="D20117" s="2" t="s">
        <v>5284</v>
      </c>
      <c r="E20117" s="20" t="s">
        <v>1905</v>
      </c>
      <c r="F20117" s="20" t="s">
        <v>2166</v>
      </c>
      <c r="G20117" s="8" t="str">
        <f>IF(COUNTIF('Dam Lines'!A:A,D20117)&gt;0,"Yes","No")</f>
        <v>No</v>
      </c>
      <c r="H20117" s="14" t="s">
        <v>1742</v>
      </c>
      <c r="I20117" s="8" t="str">
        <f t="array" ref="I20117">IF(G20117="Yes",XLOOKUP(D20117,'Dam Lines'!A:A,'Dam Lines'!J:J),"")</f>
        <v/>
      </c>
    </row>
    <row r="20118" hidden="1">
      <c r="A20118" s="11">
        <v>12.0</v>
      </c>
      <c r="B20118" s="2" t="s">
        <v>4925</v>
      </c>
      <c r="C20118" s="2" t="s">
        <v>3288</v>
      </c>
      <c r="D20118" s="2" t="s">
        <v>19</v>
      </c>
      <c r="E20118" s="20" t="s">
        <v>1905</v>
      </c>
      <c r="F20118" s="20" t="s">
        <v>2166</v>
      </c>
      <c r="G20118" s="8" t="str">
        <f>IF(COUNTIF('Dam Lines'!A:A,D20118)&gt;0,"Yes","No")</f>
        <v>Yes</v>
      </c>
      <c r="H20118" s="14" t="s">
        <v>1742</v>
      </c>
      <c r="I20118" s="8" t="str">
        <f t="array" ref="I20118">IF(G20118="Yes",XLOOKUP(D20118,'Dam Lines'!A:A,'Dam Lines'!J:J),"")</f>
        <v>DAHSHUR</v>
      </c>
    </row>
    <row r="20119" hidden="1">
      <c r="A20119" s="11">
        <v>13.0</v>
      </c>
      <c r="B20119" s="2" t="s">
        <v>5537</v>
      </c>
      <c r="C20119" s="2" t="s">
        <v>3840</v>
      </c>
      <c r="D20119" s="2" t="s">
        <v>5538</v>
      </c>
      <c r="E20119" s="20" t="s">
        <v>1905</v>
      </c>
      <c r="F20119" s="20" t="s">
        <v>2166</v>
      </c>
      <c r="G20119" s="8" t="str">
        <f>IF(COUNTIF('Dam Lines'!A:A,D20119)&gt;0,"Yes","No")</f>
        <v>No</v>
      </c>
      <c r="H20119" s="14" t="s">
        <v>1742</v>
      </c>
      <c r="I20119" s="8" t="str">
        <f t="array" ref="I20119">IF(G20119="Yes",XLOOKUP(D20119,'Dam Lines'!A:A,'Dam Lines'!J:J),"")</f>
        <v/>
      </c>
    </row>
    <row r="20120" hidden="1">
      <c r="A20120" s="11">
        <v>14.0</v>
      </c>
      <c r="B20120" s="2" t="s">
        <v>3770</v>
      </c>
      <c r="C20120" s="2" t="s">
        <v>1980</v>
      </c>
      <c r="D20120" s="2" t="s">
        <v>1475</v>
      </c>
      <c r="E20120" s="20" t="s">
        <v>1905</v>
      </c>
      <c r="F20120" s="20" t="s">
        <v>2166</v>
      </c>
      <c r="G20120" s="8" t="str">
        <f>IF(COUNTIF('Dam Lines'!A:A,D20120)&gt;0,"Yes","No")</f>
        <v>Yes</v>
      </c>
      <c r="H20120" s="14" t="s">
        <v>1742</v>
      </c>
      <c r="I20120" s="8" t="str">
        <f t="array" ref="I20120">IF(G20120="Yes",XLOOKUP(D20120,'Dam Lines'!A:A,'Dam Lines'!J:J),"")</f>
        <v>FATMA</v>
      </c>
    </row>
    <row r="20121" hidden="1">
      <c r="A20121" s="11">
        <v>15.0</v>
      </c>
      <c r="B20121" s="2" t="s">
        <v>5289</v>
      </c>
      <c r="C20121" s="2" t="s">
        <v>1744</v>
      </c>
      <c r="D20121" s="2" t="s">
        <v>3268</v>
      </c>
      <c r="E20121" s="20" t="s">
        <v>1905</v>
      </c>
      <c r="F20121" s="20" t="s">
        <v>2166</v>
      </c>
      <c r="G20121" s="8" t="str">
        <f>IF(COUNTIF('Dam Lines'!A:A,D20121)&gt;0,"Yes","No")</f>
        <v>No</v>
      </c>
      <c r="H20121" s="14" t="s">
        <v>1742</v>
      </c>
      <c r="I20121" s="8" t="str">
        <f t="array" ref="I20121">IF(G20121="Yes",XLOOKUP(D20121,'Dam Lines'!A:A,'Dam Lines'!J:J),"")</f>
        <v/>
      </c>
    </row>
    <row r="20122" hidden="1">
      <c r="A20122" s="11">
        <v>1.0</v>
      </c>
      <c r="B20122" s="2" t="s">
        <v>4882</v>
      </c>
      <c r="C20122" s="2" t="s">
        <v>4477</v>
      </c>
      <c r="D20122" s="2" t="s">
        <v>197</v>
      </c>
      <c r="E20122" s="4" t="s">
        <v>1779</v>
      </c>
      <c r="F20122" s="20" t="s">
        <v>1869</v>
      </c>
      <c r="G20122" s="8" t="str">
        <f>IF(COUNTIF('Dam Lines'!A:A,D20122)&gt;0,"Yes","No")</f>
        <v>Yes</v>
      </c>
      <c r="H20122" s="14" t="s">
        <v>1742</v>
      </c>
      <c r="I20122" s="8" t="str">
        <f t="array" ref="I20122">IF(G20122="Yes",XLOOKUP(D20122,'Dam Lines'!A:A,'Dam Lines'!J:J),"")</f>
        <v>BR BINT CHLOSTA</v>
      </c>
    </row>
    <row r="20123" hidden="1">
      <c r="A20123" s="11">
        <v>2.0</v>
      </c>
      <c r="B20123" s="2" t="s">
        <v>4788</v>
      </c>
      <c r="C20123" s="2" t="s">
        <v>1962</v>
      </c>
      <c r="D20123" s="2" t="s">
        <v>1236</v>
      </c>
      <c r="E20123" s="4" t="s">
        <v>1779</v>
      </c>
      <c r="F20123" s="20" t="s">
        <v>1869</v>
      </c>
      <c r="G20123" s="8" t="str">
        <f>IF(COUNTIF('Dam Lines'!A:A,D20123)&gt;0,"Yes","No")</f>
        <v>Yes</v>
      </c>
      <c r="H20123" s="14" t="s">
        <v>1742</v>
      </c>
      <c r="I20123" s="8" t="str">
        <f t="array" ref="I20123">IF(G20123="Yes",XLOOKUP(D20123,'Dam Lines'!A:A,'Dam Lines'!J:J),"")</f>
        <v>BASSALA</v>
      </c>
    </row>
    <row r="20124" hidden="1">
      <c r="A20124" s="11">
        <v>3.0</v>
      </c>
      <c r="B20124" s="2" t="s">
        <v>4787</v>
      </c>
      <c r="C20124" s="2" t="s">
        <v>1859</v>
      </c>
      <c r="D20124" s="2" t="s">
        <v>4979</v>
      </c>
      <c r="E20124" s="4" t="s">
        <v>1779</v>
      </c>
      <c r="F20124" s="20" t="s">
        <v>1869</v>
      </c>
      <c r="G20124" s="8" t="str">
        <f>IF(COUNTIF('Dam Lines'!A:A,D20124)&gt;0,"Yes","No")</f>
        <v>No</v>
      </c>
      <c r="H20124" s="14" t="s">
        <v>1761</v>
      </c>
      <c r="I20124" s="8" t="str">
        <f t="array" ref="I20124">IF(G20124="Yes",XLOOKUP(D20124,'Dam Lines'!A:A,'Dam Lines'!J:J),"")</f>
        <v/>
      </c>
    </row>
    <row r="20125" hidden="1">
      <c r="A20125" s="11">
        <v>4.0</v>
      </c>
      <c r="B20125" s="2" t="s">
        <v>5138</v>
      </c>
      <c r="C20125" s="2" t="s">
        <v>1886</v>
      </c>
      <c r="D20125" s="2" t="s">
        <v>574</v>
      </c>
      <c r="E20125" s="4" t="s">
        <v>1779</v>
      </c>
      <c r="F20125" s="20" t="s">
        <v>1869</v>
      </c>
      <c r="G20125" s="8" t="str">
        <f>IF(COUNTIF('Dam Lines'!A:A,D20125)&gt;0,"Yes","No")</f>
        <v>Yes</v>
      </c>
      <c r="H20125" s="14" t="s">
        <v>1761</v>
      </c>
      <c r="I20125" s="8" t="str">
        <f t="array" ref="I20125">IF(G20125="Yes",XLOOKUP(D20125,'Dam Lines'!A:A,'Dam Lines'!J:J),"")</f>
        <v>NEVADA II</v>
      </c>
    </row>
    <row r="20126" hidden="1">
      <c r="A20126" s="11">
        <v>5.0</v>
      </c>
      <c r="B20126" s="2" t="s">
        <v>4996</v>
      </c>
      <c r="C20126" s="2" t="s">
        <v>1962</v>
      </c>
      <c r="D20126" s="2" t="s">
        <v>47</v>
      </c>
      <c r="E20126" s="4" t="s">
        <v>1779</v>
      </c>
      <c r="F20126" s="20" t="s">
        <v>1869</v>
      </c>
      <c r="G20126" s="8" t="str">
        <f>IF(COUNTIF('Dam Lines'!A:A,D20126)&gt;0,"Yes","No")</f>
        <v>Yes</v>
      </c>
      <c r="H20126" s="14" t="s">
        <v>1742</v>
      </c>
      <c r="I20126" s="8" t="str">
        <f t="array" ref="I20126">IF(G20126="Yes",XLOOKUP(D20126,'Dam Lines'!A:A,'Dam Lines'!J:J),"")</f>
        <v>FATMA</v>
      </c>
    </row>
    <row r="20127" hidden="1">
      <c r="A20127" s="11">
        <v>6.0</v>
      </c>
      <c r="B20127" s="2" t="s">
        <v>5123</v>
      </c>
      <c r="C20127" s="2" t="s">
        <v>1816</v>
      </c>
      <c r="D20127" s="2" t="s">
        <v>5124</v>
      </c>
      <c r="E20127" s="4" t="s">
        <v>1779</v>
      </c>
      <c r="F20127" s="20" t="s">
        <v>1869</v>
      </c>
      <c r="G20127" s="8" t="str">
        <f>IF(COUNTIF('Dam Lines'!A:A,D20127)&gt;0,"Yes","No")</f>
        <v>No</v>
      </c>
      <c r="H20127" s="14" t="s">
        <v>1742</v>
      </c>
      <c r="I20127" s="8" t="str">
        <f t="array" ref="I20127">IF(G20127="Yes",XLOOKUP(D20127,'Dam Lines'!A:A,'Dam Lines'!J:J),"")</f>
        <v/>
      </c>
    </row>
    <row r="20128" hidden="1">
      <c r="A20128" s="11">
        <v>7.0</v>
      </c>
      <c r="B20128" s="2" t="s">
        <v>4733</v>
      </c>
      <c r="C20128" s="2" t="s">
        <v>2479</v>
      </c>
      <c r="D20128" s="2" t="s">
        <v>672</v>
      </c>
      <c r="E20128" s="4" t="s">
        <v>1779</v>
      </c>
      <c r="F20128" s="20" t="s">
        <v>1869</v>
      </c>
      <c r="G20128" s="8" t="str">
        <f>IF(COUNTIF('Dam Lines'!A:A,D20128)&gt;0,"Yes","No")</f>
        <v>Yes</v>
      </c>
      <c r="H20128" s="14" t="s">
        <v>1761</v>
      </c>
      <c r="I20128" s="8" t="str">
        <f t="array" ref="I20128">IF(G20128="Yes",XLOOKUP(D20128,'Dam Lines'!A:A,'Dam Lines'!J:J),"")</f>
        <v>MONAT</v>
      </c>
    </row>
    <row r="20129" hidden="1">
      <c r="A20129" s="11">
        <v>8.0</v>
      </c>
      <c r="B20129" s="2" t="s">
        <v>4406</v>
      </c>
      <c r="C20129" s="2" t="s">
        <v>1798</v>
      </c>
      <c r="D20129" s="2" t="s">
        <v>857</v>
      </c>
      <c r="E20129" s="4" t="s">
        <v>1779</v>
      </c>
      <c r="F20129" s="20" t="s">
        <v>1869</v>
      </c>
      <c r="G20129" s="8" t="str">
        <f>IF(COUNTIF('Dam Lines'!A:A,D20129)&gt;0,"Yes","No")</f>
        <v>Yes</v>
      </c>
      <c r="H20129" s="14" t="s">
        <v>1742</v>
      </c>
      <c r="I20129" s="8" t="str">
        <f t="array" ref="I20129">IF(G20129="Yes",XLOOKUP(D20129,'Dam Lines'!A:A,'Dam Lines'!J:J),"")</f>
        <v>TUWAISAH 14</v>
      </c>
    </row>
    <row r="20130" hidden="1">
      <c r="A20130" s="11">
        <v>9.0</v>
      </c>
      <c r="B20130" s="2" t="s">
        <v>4014</v>
      </c>
      <c r="C20130" s="2" t="s">
        <v>3423</v>
      </c>
      <c r="D20130" s="2" t="s">
        <v>758</v>
      </c>
      <c r="E20130" s="4" t="s">
        <v>1779</v>
      </c>
      <c r="F20130" s="20" t="s">
        <v>1869</v>
      </c>
      <c r="G20130" s="8" t="str">
        <f>IF(COUNTIF('Dam Lines'!A:A,D20130)&gt;0,"Yes","No")</f>
        <v>Yes</v>
      </c>
      <c r="H20130" s="14" t="s">
        <v>1761</v>
      </c>
      <c r="I20130" s="8" t="str">
        <f t="array" ref="I20130">IF(G20130="Yes",XLOOKUP(D20130,'Dam Lines'!A:A,'Dam Lines'!J:J),"")</f>
        <v>NEVADA II</v>
      </c>
    </row>
    <row r="20131" hidden="1">
      <c r="A20131" s="11">
        <v>10.0</v>
      </c>
      <c r="B20131" s="2" t="s">
        <v>4662</v>
      </c>
      <c r="C20131" s="2" t="s">
        <v>4663</v>
      </c>
      <c r="D20131" s="2" t="s">
        <v>810</v>
      </c>
      <c r="E20131" s="4" t="s">
        <v>1779</v>
      </c>
      <c r="F20131" s="20" t="s">
        <v>1869</v>
      </c>
      <c r="G20131" s="8" t="str">
        <f>IF(COUNTIF('Dam Lines'!A:A,D20131)&gt;0,"Yes","No")</f>
        <v>Yes</v>
      </c>
      <c r="H20131" s="14" t="s">
        <v>1742</v>
      </c>
      <c r="I20131" s="8" t="str">
        <f t="array" ref="I20131">IF(G20131="Yes",XLOOKUP(D20131,'Dam Lines'!A:A,'Dam Lines'!J:J),"")</f>
        <v>FATMA</v>
      </c>
    </row>
    <row r="20132" hidden="1">
      <c r="A20132" s="11">
        <v>11.0</v>
      </c>
      <c r="B20132" s="2" t="s">
        <v>4489</v>
      </c>
      <c r="C20132" s="2" t="s">
        <v>2060</v>
      </c>
      <c r="D20132" s="2" t="s">
        <v>465</v>
      </c>
      <c r="E20132" s="4" t="s">
        <v>1779</v>
      </c>
      <c r="F20132" s="20" t="s">
        <v>1869</v>
      </c>
      <c r="G20132" s="8" t="str">
        <f>IF(COUNTIF('Dam Lines'!A:A,D20132)&gt;0,"Yes","No")</f>
        <v>Yes</v>
      </c>
      <c r="H20132" s="14" t="s">
        <v>1742</v>
      </c>
      <c r="I20132" s="8" t="str">
        <f t="array" ref="I20132">IF(G20132="Yes",XLOOKUP(D20132,'Dam Lines'!A:A,'Dam Lines'!J:J),"")</f>
        <v>FATMA</v>
      </c>
    </row>
    <row r="20133" hidden="1">
      <c r="A20133" s="11">
        <v>12.0</v>
      </c>
      <c r="B20133" s="2" t="s">
        <v>5463</v>
      </c>
      <c r="C20133" s="2" t="s">
        <v>1817</v>
      </c>
      <c r="D20133" s="2" t="s">
        <v>551</v>
      </c>
      <c r="E20133" s="4" t="s">
        <v>1779</v>
      </c>
      <c r="F20133" s="20" t="s">
        <v>1869</v>
      </c>
      <c r="G20133" s="8" t="str">
        <f>IF(COUNTIF('Dam Lines'!A:A,D20133)&gt;0,"Yes","No")</f>
        <v>Yes</v>
      </c>
      <c r="H20133" s="14" t="s">
        <v>1742</v>
      </c>
      <c r="I20133" s="8" t="str">
        <f t="array" ref="I20133">IF(G20133="Yes",XLOOKUP(D20133,'Dam Lines'!A:A,'Dam Lines'!J:J),"")</f>
        <v>SCHOLOM</v>
      </c>
    </row>
    <row r="20134" hidden="1">
      <c r="A20134" s="11">
        <v>13.0</v>
      </c>
      <c r="B20134" s="2" t="s">
        <v>3699</v>
      </c>
      <c r="C20134" s="2" t="s">
        <v>3700</v>
      </c>
      <c r="D20134" s="2" t="s">
        <v>609</v>
      </c>
      <c r="E20134" s="4" t="s">
        <v>1779</v>
      </c>
      <c r="F20134" s="20" t="s">
        <v>1869</v>
      </c>
      <c r="G20134" s="8" t="str">
        <f>IF(COUNTIF('Dam Lines'!A:A,D20134)&gt;0,"Yes","No")</f>
        <v>Yes</v>
      </c>
      <c r="H20134" s="14" t="s">
        <v>1742</v>
      </c>
      <c r="I20134" s="8" t="str">
        <f t="array" ref="I20134">IF(G20134="Yes",XLOOKUP(D20134,'Dam Lines'!A:A,'Dam Lines'!J:J),"")</f>
        <v>MANAGIYA AL SAFFRA</v>
      </c>
    </row>
    <row r="20135" hidden="1">
      <c r="A20135" s="11">
        <v>14.0</v>
      </c>
      <c r="B20135" s="2" t="s">
        <v>4649</v>
      </c>
      <c r="C20135" s="2" t="s">
        <v>1962</v>
      </c>
      <c r="D20135" s="2" t="s">
        <v>1013</v>
      </c>
      <c r="E20135" s="4" t="s">
        <v>1779</v>
      </c>
      <c r="F20135" s="20" t="s">
        <v>1869</v>
      </c>
      <c r="G20135" s="8" t="str">
        <f>IF(COUNTIF('Dam Lines'!A:A,D20135)&gt;0,"Yes","No")</f>
        <v>Yes</v>
      </c>
      <c r="H20135" s="14" t="s">
        <v>1742</v>
      </c>
      <c r="I20135" s="8" t="str">
        <f t="array" ref="I20135">IF(G20135="Yes",XLOOKUP(D20135,'Dam Lines'!A:A,'Dam Lines'!J:J),"")</f>
        <v>BASSALA</v>
      </c>
    </row>
    <row r="20136" hidden="1">
      <c r="A20136" s="11">
        <v>15.0</v>
      </c>
      <c r="B20136" s="2" t="s">
        <v>5116</v>
      </c>
      <c r="C20136" s="2" t="s">
        <v>1980</v>
      </c>
      <c r="D20136" s="2" t="s">
        <v>91</v>
      </c>
      <c r="E20136" s="4" t="s">
        <v>1779</v>
      </c>
      <c r="F20136" s="20" t="s">
        <v>1869</v>
      </c>
      <c r="G20136" s="8" t="str">
        <f>IF(COUNTIF('Dam Lines'!A:A,D20136)&gt;0,"Yes","No")</f>
        <v>Yes</v>
      </c>
      <c r="H20136" s="14" t="s">
        <v>1761</v>
      </c>
      <c r="I20136" s="8" t="str">
        <f t="array" ref="I20136">IF(G20136="Yes",XLOOKUP(D20136,'Dam Lines'!A:A,'Dam Lines'!J:J),"")</f>
        <v>NEVADA II</v>
      </c>
    </row>
    <row r="20137" hidden="1">
      <c r="A20137" s="11">
        <v>1.0</v>
      </c>
      <c r="B20137" s="2" t="s">
        <v>4493</v>
      </c>
      <c r="C20137" s="2" t="s">
        <v>1823</v>
      </c>
      <c r="D20137" s="2" t="s">
        <v>567</v>
      </c>
      <c r="E20137" s="20" t="s">
        <v>1905</v>
      </c>
      <c r="F20137" s="20" t="s">
        <v>3128</v>
      </c>
      <c r="G20137" s="8" t="str">
        <f>IF(COUNTIF('Dam Lines'!A:A,D20137)&gt;0,"Yes","No")</f>
        <v>Yes</v>
      </c>
      <c r="H20137" s="14" t="s">
        <v>1742</v>
      </c>
      <c r="I20137" s="8" t="str">
        <f t="array" ref="I20137">IF(G20137="Yes",XLOOKUP(D20137,'Dam Lines'!A:A,'Dam Lines'!J:J),"")</f>
        <v>NEVADA II</v>
      </c>
    </row>
    <row r="20138" hidden="1">
      <c r="A20138" s="11">
        <v>2.0</v>
      </c>
      <c r="B20138" s="2" t="s">
        <v>4481</v>
      </c>
      <c r="C20138" s="2" t="s">
        <v>3464</v>
      </c>
      <c r="D20138" s="2" t="s">
        <v>533</v>
      </c>
      <c r="E20138" s="20" t="s">
        <v>1905</v>
      </c>
      <c r="F20138" s="20" t="s">
        <v>3128</v>
      </c>
      <c r="G20138" s="8" t="str">
        <f>IF(COUNTIF('Dam Lines'!A:A,D20138)&gt;0,"Yes","No")</f>
        <v>Yes</v>
      </c>
      <c r="H20138" s="14" t="s">
        <v>1742</v>
      </c>
      <c r="I20138" s="8" t="str">
        <f t="array" ref="I20138">IF(G20138="Yes",XLOOKUP(D20138,'Dam Lines'!A:A,'Dam Lines'!J:J),"")</f>
        <v>ALBA</v>
      </c>
    </row>
    <row r="20139" hidden="1">
      <c r="A20139" s="11">
        <v>3.0</v>
      </c>
      <c r="B20139" s="2" t="s">
        <v>4475</v>
      </c>
      <c r="C20139" s="2" t="s">
        <v>2550</v>
      </c>
      <c r="D20139" s="2" t="s">
        <v>146</v>
      </c>
      <c r="E20139" s="20" t="s">
        <v>1905</v>
      </c>
      <c r="F20139" s="20" t="s">
        <v>3128</v>
      </c>
      <c r="G20139" s="8" t="str">
        <f>IF(COUNTIF('Dam Lines'!A:A,D20139)&gt;0,"Yes","No")</f>
        <v>Yes</v>
      </c>
      <c r="H20139" s="14" t="s">
        <v>1742</v>
      </c>
      <c r="I20139" s="8" t="str">
        <f t="array" ref="I20139">IF(G20139="Yes",XLOOKUP(D20139,'Dam Lines'!A:A,'Dam Lines'!J:J),"")</f>
        <v>NEVADA II</v>
      </c>
    </row>
    <row r="20140" hidden="1">
      <c r="A20140" s="11">
        <v>4.0</v>
      </c>
      <c r="B20140" s="2" t="s">
        <v>5029</v>
      </c>
      <c r="C20140" s="2" t="s">
        <v>1744</v>
      </c>
      <c r="D20140" s="2" t="s">
        <v>428</v>
      </c>
      <c r="E20140" s="20" t="s">
        <v>1905</v>
      </c>
      <c r="F20140" s="20" t="s">
        <v>3128</v>
      </c>
      <c r="G20140" s="8" t="str">
        <f>IF(COUNTIF('Dam Lines'!A:A,D20140)&gt;0,"Yes","No")</f>
        <v>Yes</v>
      </c>
      <c r="H20140" s="14" t="s">
        <v>1742</v>
      </c>
      <c r="I20140" s="8" t="str">
        <f t="array" ref="I20140">IF(G20140="Yes",XLOOKUP(D20140,'Dam Lines'!A:A,'Dam Lines'!J:J),"")</f>
        <v>FATMA</v>
      </c>
    </row>
    <row r="20141" hidden="1">
      <c r="A20141" s="11">
        <v>5.0</v>
      </c>
      <c r="B20141" s="2" t="s">
        <v>4591</v>
      </c>
      <c r="C20141" s="2" t="s">
        <v>4093</v>
      </c>
      <c r="D20141" s="2" t="s">
        <v>315</v>
      </c>
      <c r="E20141" s="20" t="s">
        <v>1905</v>
      </c>
      <c r="F20141" s="20" t="s">
        <v>3128</v>
      </c>
      <c r="G20141" s="8" t="str">
        <f>IF(COUNTIF('Dam Lines'!A:A,D20141)&gt;0,"Yes","No")</f>
        <v>Yes</v>
      </c>
      <c r="H20141" s="14" t="s">
        <v>1761</v>
      </c>
      <c r="I20141" s="8" t="str">
        <f t="array" ref="I20141">IF(G20141="Yes",XLOOKUP(D20141,'Dam Lines'!A:A,'Dam Lines'!J:J),"")</f>
        <v>BASSALA</v>
      </c>
    </row>
    <row r="20142" hidden="1">
      <c r="A20142" s="11">
        <v>6.0</v>
      </c>
      <c r="B20142" s="2" t="s">
        <v>5041</v>
      </c>
      <c r="C20142" s="2" t="s">
        <v>4731</v>
      </c>
      <c r="D20142" s="2" t="s">
        <v>1553</v>
      </c>
      <c r="E20142" s="20" t="s">
        <v>1905</v>
      </c>
      <c r="F20142" s="20" t="s">
        <v>3128</v>
      </c>
      <c r="G20142" s="8" t="str">
        <f>IF(COUNTIF('Dam Lines'!A:A,D20142)&gt;0,"Yes","No")</f>
        <v>Yes</v>
      </c>
      <c r="H20142" s="14" t="s">
        <v>1742</v>
      </c>
      <c r="I20142" s="8" t="str">
        <f t="array" ref="I20142">IF(G20142="Yes",XLOOKUP(D20142,'Dam Lines'!A:A,'Dam Lines'!J:J),"")</f>
        <v>MADOU</v>
      </c>
    </row>
    <row r="20143" hidden="1">
      <c r="A20143" s="11">
        <v>7.0</v>
      </c>
      <c r="B20143" s="2" t="s">
        <v>5621</v>
      </c>
      <c r="C20143" s="2" t="s">
        <v>1823</v>
      </c>
      <c r="D20143" s="2" t="s">
        <v>852</v>
      </c>
      <c r="E20143" s="20" t="s">
        <v>1905</v>
      </c>
      <c r="F20143" s="20" t="s">
        <v>3128</v>
      </c>
      <c r="G20143" s="8" t="str">
        <f>IF(COUNTIF('Dam Lines'!A:A,D20143)&gt;0,"Yes","No")</f>
        <v>Yes</v>
      </c>
      <c r="H20143" s="14" t="s">
        <v>1742</v>
      </c>
      <c r="I20143" s="8" t="str">
        <f t="array" ref="I20143">IF(G20143="Yes",XLOOKUP(D20143,'Dam Lines'!A:A,'Dam Lines'!J:J),"")</f>
        <v>NEVADA II</v>
      </c>
    </row>
    <row r="20144" hidden="1">
      <c r="A20144" s="11">
        <v>8.0</v>
      </c>
      <c r="B20144" s="2" t="s">
        <v>3985</v>
      </c>
      <c r="C20144" s="2" t="s">
        <v>1935</v>
      </c>
      <c r="D20144" s="2" t="s">
        <v>3986</v>
      </c>
      <c r="E20144" s="20" t="s">
        <v>1905</v>
      </c>
      <c r="F20144" s="20" t="s">
        <v>3128</v>
      </c>
      <c r="G20144" s="8" t="str">
        <f>IF(COUNTIF('Dam Lines'!A:A,D20144)&gt;0,"Yes","No")</f>
        <v>No</v>
      </c>
      <c r="H20144" s="14" t="s">
        <v>1742</v>
      </c>
      <c r="I20144" s="8" t="str">
        <f t="array" ref="I20144">IF(G20144="Yes",XLOOKUP(D20144,'Dam Lines'!A:A,'Dam Lines'!J:J),"")</f>
        <v/>
      </c>
    </row>
    <row r="20145" hidden="1">
      <c r="A20145" s="11">
        <v>9.0</v>
      </c>
      <c r="B20145" s="2" t="s">
        <v>4657</v>
      </c>
      <c r="C20145" s="2" t="s">
        <v>2479</v>
      </c>
      <c r="D20145" s="2" t="s">
        <v>284</v>
      </c>
      <c r="E20145" s="20" t="s">
        <v>1905</v>
      </c>
      <c r="F20145" s="20" t="s">
        <v>3128</v>
      </c>
      <c r="G20145" s="8" t="str">
        <f>IF(COUNTIF('Dam Lines'!A:A,D20145)&gt;0,"Yes","No")</f>
        <v>Yes</v>
      </c>
      <c r="H20145" s="14" t="s">
        <v>1761</v>
      </c>
      <c r="I20145" s="8" t="str">
        <f t="array" ref="I20145">IF(G20145="Yes",XLOOKUP(D20145,'Dam Lines'!A:A,'Dam Lines'!J:J),"")</f>
        <v>MONAT</v>
      </c>
    </row>
    <row r="20146" hidden="1">
      <c r="A20146" s="11">
        <v>10.0</v>
      </c>
      <c r="B20146" s="2" t="s">
        <v>5092</v>
      </c>
      <c r="C20146" s="2" t="s">
        <v>1980</v>
      </c>
      <c r="D20146" s="2" t="s">
        <v>244</v>
      </c>
      <c r="E20146" s="20" t="s">
        <v>1905</v>
      </c>
      <c r="F20146" s="20" t="s">
        <v>3128</v>
      </c>
      <c r="G20146" s="8" t="str">
        <f>IF(COUNTIF('Dam Lines'!A:A,D20146)&gt;0,"Yes","No")</f>
        <v>Yes</v>
      </c>
      <c r="H20146" s="14" t="s">
        <v>1742</v>
      </c>
      <c r="I20146" s="8" t="str">
        <f t="array" ref="I20146">IF(G20146="Yes",XLOOKUP(D20146,'Dam Lines'!A:A,'Dam Lines'!J:J),"")</f>
        <v>BASSALA</v>
      </c>
    </row>
    <row r="20147" hidden="1">
      <c r="A20147" s="11">
        <v>11.0</v>
      </c>
      <c r="B20147" s="2" t="s">
        <v>4660</v>
      </c>
      <c r="C20147" s="2" t="s">
        <v>1802</v>
      </c>
      <c r="D20147" s="2" t="s">
        <v>4661</v>
      </c>
      <c r="E20147" s="20" t="s">
        <v>1905</v>
      </c>
      <c r="F20147" s="20" t="s">
        <v>3128</v>
      </c>
      <c r="G20147" s="8" t="str">
        <f>IF(COUNTIF('Dam Lines'!A:A,D20147)&gt;0,"Yes","No")</f>
        <v>No</v>
      </c>
      <c r="H20147" s="14" t="s">
        <v>1742</v>
      </c>
      <c r="I20147" s="8" t="str">
        <f t="array" ref="I20147">IF(G20147="Yes",XLOOKUP(D20147,'Dam Lines'!A:A,'Dam Lines'!J:J),"")</f>
        <v/>
      </c>
    </row>
    <row r="20148" hidden="1">
      <c r="A20148" s="11">
        <v>12.0</v>
      </c>
      <c r="B20148" s="2" t="s">
        <v>4894</v>
      </c>
      <c r="C20148" s="2" t="s">
        <v>3342</v>
      </c>
      <c r="D20148" s="2" t="s">
        <v>4895</v>
      </c>
      <c r="E20148" s="20" t="s">
        <v>1905</v>
      </c>
      <c r="F20148" s="20" t="s">
        <v>3128</v>
      </c>
      <c r="G20148" s="8" t="str">
        <f>IF(COUNTIF('Dam Lines'!A:A,D20148)&gt;0,"Yes","No")</f>
        <v>No</v>
      </c>
      <c r="H20148" s="14" t="s">
        <v>1742</v>
      </c>
      <c r="I20148" s="8" t="str">
        <f t="array" ref="I20148">IF(G20148="Yes",XLOOKUP(D20148,'Dam Lines'!A:A,'Dam Lines'!J:J),"")</f>
        <v/>
      </c>
    </row>
    <row r="20149" hidden="1">
      <c r="A20149" s="11">
        <v>13.0</v>
      </c>
      <c r="B20149" s="2" t="s">
        <v>3725</v>
      </c>
      <c r="C20149" s="2" t="s">
        <v>3000</v>
      </c>
      <c r="D20149" s="2" t="s">
        <v>601</v>
      </c>
      <c r="E20149" s="20" t="s">
        <v>1905</v>
      </c>
      <c r="F20149" s="20" t="s">
        <v>3128</v>
      </c>
      <c r="G20149" s="8" t="str">
        <f>IF(COUNTIF('Dam Lines'!A:A,D20149)&gt;0,"Yes","No")</f>
        <v>Yes</v>
      </c>
      <c r="H20149" s="14" t="s">
        <v>1742</v>
      </c>
      <c r="I20149" s="8" t="str">
        <f t="array" ref="I20149">IF(G20149="Yes",XLOOKUP(D20149,'Dam Lines'!A:A,'Dam Lines'!J:J),"")</f>
        <v>KRADJIE DE NERAK</v>
      </c>
    </row>
    <row r="20150" hidden="1">
      <c r="A20150" s="11">
        <v>14.0</v>
      </c>
      <c r="B20150" s="2" t="s">
        <v>5367</v>
      </c>
      <c r="C20150" s="2" t="s">
        <v>1817</v>
      </c>
      <c r="D20150" s="2" t="s">
        <v>61</v>
      </c>
      <c r="E20150" s="20" t="s">
        <v>1905</v>
      </c>
      <c r="F20150" s="20" t="s">
        <v>3128</v>
      </c>
      <c r="G20150" s="8" t="str">
        <f>IF(COUNTIF('Dam Lines'!A:A,D20150)&gt;0,"Yes","No")</f>
        <v>Yes</v>
      </c>
      <c r="H20150" s="14" t="s">
        <v>1742</v>
      </c>
      <c r="I20150" s="8" t="str">
        <f t="array" ref="I20150">IF(G20150="Yes",XLOOKUP(D20150,'Dam Lines'!A:A,'Dam Lines'!J:J),"")</f>
        <v>MADOU</v>
      </c>
    </row>
    <row r="20151" hidden="1">
      <c r="A20151" s="11">
        <v>15.0</v>
      </c>
      <c r="B20151" s="2" t="s">
        <v>5404</v>
      </c>
      <c r="C20151" s="2" t="s">
        <v>1802</v>
      </c>
      <c r="D20151" s="2" t="s">
        <v>3862</v>
      </c>
      <c r="E20151" s="20" t="s">
        <v>1905</v>
      </c>
      <c r="F20151" s="20" t="s">
        <v>3128</v>
      </c>
      <c r="G20151" s="8" t="str">
        <f>IF(COUNTIF('Dam Lines'!A:A,D20151)&gt;0,"Yes","No")</f>
        <v>No</v>
      </c>
      <c r="H20151" s="14" t="s">
        <v>1742</v>
      </c>
      <c r="I20151" s="8" t="str">
        <f t="array" ref="I20151">IF(G20151="Yes",XLOOKUP(D20151,'Dam Lines'!A:A,'Dam Lines'!J:J),"")</f>
        <v/>
      </c>
    </row>
    <row r="20152" hidden="1">
      <c r="A20152" s="11">
        <v>1.0</v>
      </c>
      <c r="B20152" s="2" t="s">
        <v>5516</v>
      </c>
      <c r="C20152" s="2" t="s">
        <v>2550</v>
      </c>
      <c r="D20152" s="2" t="s">
        <v>844</v>
      </c>
      <c r="E20152" s="4" t="s">
        <v>1740</v>
      </c>
      <c r="F20152" s="21" t="s">
        <v>1887</v>
      </c>
      <c r="G20152" s="8" t="str">
        <f>IF(COUNTIF('Dam Lines'!A:A,D20152)&gt;0,"Yes","No")</f>
        <v>Yes</v>
      </c>
      <c r="H20152" s="14" t="s">
        <v>1742</v>
      </c>
      <c r="I20152" s="8" t="str">
        <f t="array" ref="I20152">IF(G20152="Yes",XLOOKUP(D20152,'Dam Lines'!A:A,'Dam Lines'!J:J),"")</f>
        <v>FATMA</v>
      </c>
    </row>
    <row r="20153" hidden="1">
      <c r="A20153" s="11">
        <v>2.0</v>
      </c>
      <c r="B20153" s="2" t="s">
        <v>5462</v>
      </c>
      <c r="C20153" s="2" t="s">
        <v>3697</v>
      </c>
      <c r="D20153" s="2" t="s">
        <v>1114</v>
      </c>
      <c r="E20153" s="4" t="s">
        <v>1740</v>
      </c>
      <c r="F20153" s="21" t="s">
        <v>1887</v>
      </c>
      <c r="G20153" s="8" t="str">
        <f>IF(COUNTIF('Dam Lines'!A:A,D20153)&gt;0,"Yes","No")</f>
        <v>Yes</v>
      </c>
      <c r="H20153" s="14" t="s">
        <v>1742</v>
      </c>
      <c r="I20153" s="8" t="str">
        <f t="array" ref="I20153">IF(G20153="Yes",XLOOKUP(D20153,'Dam Lines'!A:A,'Dam Lines'!J:J),"")</f>
        <v>DEBORAH IV</v>
      </c>
    </row>
    <row r="20154" hidden="1">
      <c r="A20154" s="11">
        <v>3.0</v>
      </c>
      <c r="B20154" s="2" t="s">
        <v>5622</v>
      </c>
      <c r="C20154" s="2" t="s">
        <v>3697</v>
      </c>
      <c r="D20154" s="2" t="s">
        <v>185</v>
      </c>
      <c r="E20154" s="4" t="s">
        <v>1740</v>
      </c>
      <c r="F20154" s="21" t="s">
        <v>1887</v>
      </c>
      <c r="G20154" s="8" t="str">
        <f>IF(COUNTIF('Dam Lines'!A:A,D20154)&gt;0,"Yes","No")</f>
        <v>Yes</v>
      </c>
      <c r="H20154" s="14" t="s">
        <v>1742</v>
      </c>
      <c r="I20154" s="8" t="str">
        <f t="array" ref="I20154">IF(G20154="Yes",XLOOKUP(D20154,'Dam Lines'!A:A,'Dam Lines'!J:J),"")</f>
        <v>SAFIXA</v>
      </c>
    </row>
    <row r="20155" hidden="1">
      <c r="A20155" s="11">
        <v>4.0</v>
      </c>
      <c r="B20155" s="2" t="s">
        <v>5464</v>
      </c>
      <c r="C20155" s="2" t="s">
        <v>3697</v>
      </c>
      <c r="D20155" s="2" t="s">
        <v>1213</v>
      </c>
      <c r="E20155" s="4" t="s">
        <v>1740</v>
      </c>
      <c r="F20155" s="21" t="s">
        <v>1887</v>
      </c>
      <c r="G20155" s="8" t="str">
        <f>IF(COUNTIF('Dam Lines'!A:A,D20155)&gt;0,"Yes","No")</f>
        <v>Yes</v>
      </c>
      <c r="H20155" s="14" t="s">
        <v>1742</v>
      </c>
      <c r="I20155" s="8" t="str">
        <f t="array" ref="I20155">IF(G20155="Yes",XLOOKUP(D20155,'Dam Lines'!A:A,'Dam Lines'!J:J),"")</f>
        <v>ALBANIA</v>
      </c>
    </row>
    <row r="20156" hidden="1">
      <c r="A20156" s="11">
        <v>5.0</v>
      </c>
      <c r="B20156" s="2" t="s">
        <v>5623</v>
      </c>
      <c r="C20156" s="2" t="s">
        <v>1962</v>
      </c>
      <c r="D20156" s="2" t="s">
        <v>4051</v>
      </c>
      <c r="E20156" s="4" t="s">
        <v>1740</v>
      </c>
      <c r="F20156" s="21" t="s">
        <v>1887</v>
      </c>
      <c r="G20156" s="8" t="str">
        <f>IF(COUNTIF('Dam Lines'!A:A,D20156)&gt;0,"Yes","No")</f>
        <v>No</v>
      </c>
      <c r="H20156" s="14" t="s">
        <v>1742</v>
      </c>
      <c r="I20156" s="8" t="str">
        <f t="array" ref="I20156">IF(G20156="Yes",XLOOKUP(D20156,'Dam Lines'!A:A,'Dam Lines'!J:J),"")</f>
        <v/>
      </c>
    </row>
    <row r="20157" hidden="1">
      <c r="A20157" s="11">
        <v>6.0</v>
      </c>
      <c r="B20157" s="2" t="s">
        <v>5624</v>
      </c>
      <c r="C20157" s="2" t="s">
        <v>1962</v>
      </c>
      <c r="D20157" s="2" t="s">
        <v>244</v>
      </c>
      <c r="E20157" s="4" t="s">
        <v>1740</v>
      </c>
      <c r="F20157" s="21" t="s">
        <v>1887</v>
      </c>
      <c r="G20157" s="8" t="str">
        <f>IF(COUNTIF('Dam Lines'!A:A,D20157)&gt;0,"Yes","No")</f>
        <v>Yes</v>
      </c>
      <c r="H20157" s="14" t="s">
        <v>1742</v>
      </c>
      <c r="I20157" s="8" t="str">
        <f t="array" ref="I20157">IF(G20157="Yes",XLOOKUP(D20157,'Dam Lines'!A:A,'Dam Lines'!J:J),"")</f>
        <v>BASSALA</v>
      </c>
    </row>
    <row r="20158" hidden="1">
      <c r="A20158" s="11">
        <v>7.0</v>
      </c>
      <c r="B20158" s="2" t="s">
        <v>5568</v>
      </c>
      <c r="C20158" s="2" t="s">
        <v>1935</v>
      </c>
      <c r="D20158" s="2" t="s">
        <v>2263</v>
      </c>
      <c r="E20158" s="4" t="s">
        <v>1740</v>
      </c>
      <c r="F20158" s="21" t="s">
        <v>1887</v>
      </c>
      <c r="G20158" s="8" t="str">
        <f>IF(COUNTIF('Dam Lines'!A:A,D20158)&gt;0,"Yes","No")</f>
        <v>No</v>
      </c>
      <c r="H20158" s="14" t="s">
        <v>1742</v>
      </c>
      <c r="I20158" s="8" t="str">
        <f t="array" ref="I20158">IF(G20158="Yes",XLOOKUP(D20158,'Dam Lines'!A:A,'Dam Lines'!J:J),"")</f>
        <v/>
      </c>
    </row>
    <row r="20159" hidden="1">
      <c r="A20159" s="11">
        <v>8.0</v>
      </c>
      <c r="B20159" s="2" t="s">
        <v>5625</v>
      </c>
      <c r="C20159" s="2" t="s">
        <v>2061</v>
      </c>
      <c r="D20159" s="2" t="s">
        <v>1217</v>
      </c>
      <c r="E20159" s="4" t="s">
        <v>1740</v>
      </c>
      <c r="F20159" s="21" t="s">
        <v>1887</v>
      </c>
      <c r="G20159" s="8" t="str">
        <f>IF(COUNTIF('Dam Lines'!A:A,D20159)&gt;0,"Yes","No")</f>
        <v>Yes</v>
      </c>
      <c r="H20159" s="14" t="s">
        <v>1742</v>
      </c>
      <c r="I20159" s="8" t="str">
        <f t="array" ref="I20159">IF(G20159="Yes",XLOOKUP(D20159,'Dam Lines'!A:A,'Dam Lines'!J:J),"")</f>
        <v>SBAH HANI</v>
      </c>
    </row>
    <row r="20160" hidden="1">
      <c r="A20160" s="11">
        <v>9.0</v>
      </c>
      <c r="B20160" s="2" t="s">
        <v>4331</v>
      </c>
      <c r="C20160" s="2" t="s">
        <v>1962</v>
      </c>
      <c r="D20160" s="2" t="s">
        <v>1028</v>
      </c>
      <c r="E20160" s="4" t="s">
        <v>1740</v>
      </c>
      <c r="F20160" s="21" t="s">
        <v>1887</v>
      </c>
      <c r="G20160" s="8" t="str">
        <f>IF(COUNTIF('Dam Lines'!A:A,D20160)&gt;0,"Yes","No")</f>
        <v>No</v>
      </c>
      <c r="H20160" s="14" t="s">
        <v>1761</v>
      </c>
      <c r="I20160" s="8" t="str">
        <f t="array" ref="I20160">IF(G20160="Yes",XLOOKUP(D20160,'Dam Lines'!A:A,'Dam Lines'!J:J),"")</f>
        <v/>
      </c>
    </row>
    <row r="20161" hidden="1">
      <c r="A20161" s="11">
        <v>10.0</v>
      </c>
      <c r="B20161" s="2" t="s">
        <v>5489</v>
      </c>
      <c r="C20161" s="2" t="s">
        <v>5490</v>
      </c>
      <c r="D20161" s="2" t="s">
        <v>435</v>
      </c>
      <c r="E20161" s="4" t="s">
        <v>1740</v>
      </c>
      <c r="F20161" s="21" t="s">
        <v>1887</v>
      </c>
      <c r="G20161" s="8" t="str">
        <f>IF(COUNTIF('Dam Lines'!A:A,D20161)&gt;0,"Yes","No")</f>
        <v>Yes</v>
      </c>
      <c r="H20161" s="14" t="s">
        <v>1742</v>
      </c>
      <c r="I20161" s="8" t="str">
        <f t="array" ref="I20161">IF(G20161="Yes",XLOOKUP(D20161,'Dam Lines'!A:A,'Dam Lines'!J:J),"")</f>
        <v>GAZELLA II</v>
      </c>
    </row>
    <row r="20162" hidden="1">
      <c r="A20162" s="11">
        <v>11.0</v>
      </c>
      <c r="B20162" s="2" t="s">
        <v>5626</v>
      </c>
      <c r="C20162" s="2" t="s">
        <v>2545</v>
      </c>
      <c r="D20162" s="2" t="s">
        <v>1114</v>
      </c>
      <c r="E20162" s="4" t="s">
        <v>1740</v>
      </c>
      <c r="F20162" s="21" t="s">
        <v>1887</v>
      </c>
      <c r="G20162" s="8" t="str">
        <f>IF(COUNTIF('Dam Lines'!A:A,D20162)&gt;0,"Yes","No")</f>
        <v>Yes</v>
      </c>
      <c r="H20162" s="14" t="s">
        <v>1761</v>
      </c>
      <c r="I20162" s="8" t="str">
        <f t="array" ref="I20162">IF(G20162="Yes",XLOOKUP(D20162,'Dam Lines'!A:A,'Dam Lines'!J:J),"")</f>
        <v>DEBORAH IV</v>
      </c>
    </row>
    <row r="20163" hidden="1">
      <c r="A20163" s="11">
        <v>12.0</v>
      </c>
      <c r="B20163" s="2" t="s">
        <v>5611</v>
      </c>
      <c r="C20163" s="2" t="s">
        <v>3024</v>
      </c>
      <c r="D20163" s="2" t="s">
        <v>949</v>
      </c>
      <c r="E20163" s="4" t="s">
        <v>1740</v>
      </c>
      <c r="F20163" s="21" t="s">
        <v>1887</v>
      </c>
      <c r="G20163" s="8" t="str">
        <f>IF(COUNTIF('Dam Lines'!A:A,D20163)&gt;0,"Yes","No")</f>
        <v>Yes</v>
      </c>
      <c r="H20163" s="14" t="s">
        <v>1742</v>
      </c>
      <c r="I20163" s="8" t="str">
        <f t="array" ref="I20163">IF(G20163="Yes",XLOOKUP(D20163,'Dam Lines'!A:A,'Dam Lines'!J:J),"")</f>
        <v>MAMMONA</v>
      </c>
    </row>
    <row r="20164" hidden="1">
      <c r="A20164" s="11">
        <v>13.0</v>
      </c>
      <c r="B20164" s="2" t="s">
        <v>5288</v>
      </c>
      <c r="C20164" s="2" t="s">
        <v>4093</v>
      </c>
      <c r="D20164" s="2" t="s">
        <v>1284</v>
      </c>
      <c r="E20164" s="4" t="s">
        <v>1740</v>
      </c>
      <c r="F20164" s="21" t="s">
        <v>1887</v>
      </c>
      <c r="G20164" s="8" t="str">
        <f>IF(COUNTIF('Dam Lines'!A:A,D20164)&gt;0,"Yes","No")</f>
        <v>Yes</v>
      </c>
      <c r="H20164" s="14" t="s">
        <v>1742</v>
      </c>
      <c r="I20164" s="8" t="str">
        <f t="array" ref="I20164">IF(G20164="Yes",XLOOKUP(D20164,'Dam Lines'!A:A,'Dam Lines'!J:J),"")</f>
        <v>BOMONA</v>
      </c>
    </row>
    <row r="20165" hidden="1">
      <c r="A20165" s="11">
        <v>14.0</v>
      </c>
      <c r="B20165" s="2" t="s">
        <v>5627</v>
      </c>
      <c r="C20165" s="2" t="s">
        <v>1962</v>
      </c>
      <c r="D20165" s="2" t="s">
        <v>362</v>
      </c>
      <c r="E20165" s="4" t="s">
        <v>1740</v>
      </c>
      <c r="F20165" s="21" t="s">
        <v>1887</v>
      </c>
      <c r="G20165" s="8" t="str">
        <f>IF(COUNTIF('Dam Lines'!A:A,D20165)&gt;0,"Yes","No")</f>
        <v>Yes</v>
      </c>
      <c r="H20165" s="14" t="s">
        <v>1742</v>
      </c>
      <c r="I20165" s="8" t="str">
        <f t="array" ref="I20165">IF(G20165="Yes",XLOOKUP(D20165,'Dam Lines'!A:A,'Dam Lines'!J:J),"")</f>
        <v>NEVADA II</v>
      </c>
    </row>
    <row r="20166" hidden="1">
      <c r="A20166" s="11">
        <v>15.0</v>
      </c>
      <c r="B20166" s="2" t="s">
        <v>5526</v>
      </c>
      <c r="C20166" s="2" t="s">
        <v>3753</v>
      </c>
      <c r="D20166" s="2" t="s">
        <v>343</v>
      </c>
      <c r="E20166" s="4" t="s">
        <v>1740</v>
      </c>
      <c r="F20166" s="21" t="s">
        <v>1887</v>
      </c>
      <c r="G20166" s="8" t="str">
        <f>IF(COUNTIF('Dam Lines'!A:A,D20166)&gt;0,"Yes","No")</f>
        <v>Yes</v>
      </c>
      <c r="H20166" s="14" t="s">
        <v>1742</v>
      </c>
      <c r="I20166" s="8" t="str">
        <f t="array" ref="I20166">IF(G20166="Yes",XLOOKUP(D20166,'Dam Lines'!A:A,'Dam Lines'!J:J),"")</f>
        <v>NEVADA II</v>
      </c>
    </row>
    <row r="20167" hidden="1">
      <c r="A20167" s="11">
        <v>1.0</v>
      </c>
      <c r="B20167" s="2" t="s">
        <v>5332</v>
      </c>
      <c r="C20167" s="2" t="s">
        <v>3000</v>
      </c>
      <c r="D20167" s="2" t="s">
        <v>625</v>
      </c>
      <c r="E20167" s="4" t="s">
        <v>1740</v>
      </c>
      <c r="F20167" s="20" t="s">
        <v>1869</v>
      </c>
      <c r="G20167" s="8" t="str">
        <f>IF(COUNTIF('Dam Lines'!A:A,D20167)&gt;0,"Yes","No")</f>
        <v>Yes</v>
      </c>
      <c r="H20167" s="14" t="s">
        <v>1742</v>
      </c>
      <c r="I20167" s="8" t="str">
        <f t="array" ref="I20167">IF(G20167="Yes",XLOOKUP(D20167,'Dam Lines'!A:A,'Dam Lines'!J:J),"")</f>
        <v>NEVADA II</v>
      </c>
    </row>
    <row r="20168" hidden="1">
      <c r="A20168" s="11">
        <v>2.0</v>
      </c>
      <c r="B20168" s="2" t="s">
        <v>5359</v>
      </c>
      <c r="C20168" s="2" t="s">
        <v>4346</v>
      </c>
      <c r="D20168" s="2" t="s">
        <v>5360</v>
      </c>
      <c r="E20168" s="4" t="s">
        <v>1740</v>
      </c>
      <c r="F20168" s="20" t="s">
        <v>1869</v>
      </c>
      <c r="G20168" s="8" t="str">
        <f>IF(COUNTIF('Dam Lines'!A:A,D20168)&gt;0,"Yes","No")</f>
        <v>No</v>
      </c>
      <c r="H20168" s="14" t="s">
        <v>1742</v>
      </c>
      <c r="I20168" s="8" t="str">
        <f t="array" ref="I20168">IF(G20168="Yes",XLOOKUP(D20168,'Dam Lines'!A:A,'Dam Lines'!J:J),"")</f>
        <v/>
      </c>
    </row>
    <row r="20169" hidden="1">
      <c r="A20169" s="11">
        <v>3.0</v>
      </c>
      <c r="B20169" s="2" t="s">
        <v>5628</v>
      </c>
      <c r="C20169" s="2" t="s">
        <v>3024</v>
      </c>
      <c r="D20169" s="2" t="s">
        <v>4950</v>
      </c>
      <c r="E20169" s="4" t="s">
        <v>1740</v>
      </c>
      <c r="F20169" s="20" t="s">
        <v>1869</v>
      </c>
      <c r="G20169" s="8" t="str">
        <f>IF(COUNTIF('Dam Lines'!A:A,D20169)&gt;0,"Yes","No")</f>
        <v>No</v>
      </c>
      <c r="H20169" s="14" t="s">
        <v>1742</v>
      </c>
      <c r="I20169" s="8" t="str">
        <f t="array" ref="I20169">IF(G20169="Yes",XLOOKUP(D20169,'Dam Lines'!A:A,'Dam Lines'!J:J),"")</f>
        <v/>
      </c>
    </row>
    <row r="20170" hidden="1">
      <c r="A20170" s="11">
        <v>4.0</v>
      </c>
      <c r="B20170" s="2" t="s">
        <v>5629</v>
      </c>
      <c r="C20170" s="2" t="s">
        <v>3777</v>
      </c>
      <c r="D20170" s="2" t="s">
        <v>551</v>
      </c>
      <c r="E20170" s="4" t="s">
        <v>1740</v>
      </c>
      <c r="F20170" s="20" t="s">
        <v>1869</v>
      </c>
      <c r="G20170" s="8" t="str">
        <f>IF(COUNTIF('Dam Lines'!A:A,D20170)&gt;0,"Yes","No")</f>
        <v>Yes</v>
      </c>
      <c r="H20170" s="14" t="s">
        <v>1761</v>
      </c>
      <c r="I20170" s="8" t="str">
        <f t="array" ref="I20170">IF(G20170="Yes",XLOOKUP(D20170,'Dam Lines'!A:A,'Dam Lines'!J:J),"")</f>
        <v>SCHOLOM</v>
      </c>
    </row>
    <row r="20171" hidden="1">
      <c r="A20171" s="11">
        <v>5.0</v>
      </c>
      <c r="B20171" s="2" t="s">
        <v>5556</v>
      </c>
      <c r="C20171" s="2" t="s">
        <v>5557</v>
      </c>
      <c r="D20171" s="2" t="s">
        <v>5558</v>
      </c>
      <c r="E20171" s="4" t="s">
        <v>1740</v>
      </c>
      <c r="F20171" s="20" t="s">
        <v>1869</v>
      </c>
      <c r="G20171" s="8" t="str">
        <f>IF(COUNTIF('Dam Lines'!A:A,D20171)&gt;0,"Yes","No")</f>
        <v>No</v>
      </c>
      <c r="H20171" s="14" t="s">
        <v>1761</v>
      </c>
      <c r="I20171" s="8" t="str">
        <f t="array" ref="I20171">IF(G20171="Yes",XLOOKUP(D20171,'Dam Lines'!A:A,'Dam Lines'!J:J),"")</f>
        <v/>
      </c>
    </row>
    <row r="20172" hidden="1">
      <c r="A20172" s="11">
        <v>6.0</v>
      </c>
      <c r="B20172" s="2" t="s">
        <v>5502</v>
      </c>
      <c r="C20172" s="2" t="s">
        <v>5503</v>
      </c>
      <c r="D20172" s="2" t="s">
        <v>5504</v>
      </c>
      <c r="E20172" s="4" t="s">
        <v>1740</v>
      </c>
      <c r="F20172" s="20" t="s">
        <v>1869</v>
      </c>
      <c r="G20172" s="8" t="str">
        <f>IF(COUNTIF('Dam Lines'!A:A,D20172)&gt;0,"Yes","No")</f>
        <v>No</v>
      </c>
      <c r="H20172" s="14" t="s">
        <v>1742</v>
      </c>
      <c r="I20172" s="8" t="str">
        <f t="array" ref="I20172">IF(G20172="Yes",XLOOKUP(D20172,'Dam Lines'!A:A,'Dam Lines'!J:J),"")</f>
        <v/>
      </c>
    </row>
    <row r="20173" hidden="1">
      <c r="A20173" s="11">
        <v>7.0</v>
      </c>
      <c r="B20173" s="2" t="s">
        <v>5630</v>
      </c>
      <c r="C20173" s="2" t="s">
        <v>1935</v>
      </c>
      <c r="D20173" s="2" t="s">
        <v>3301</v>
      </c>
      <c r="E20173" s="4" t="s">
        <v>1740</v>
      </c>
      <c r="F20173" s="20" t="s">
        <v>1869</v>
      </c>
      <c r="G20173" s="8" t="str">
        <f>IF(COUNTIF('Dam Lines'!A:A,D20173)&gt;0,"Yes","No")</f>
        <v>No</v>
      </c>
      <c r="H20173" s="14" t="s">
        <v>1742</v>
      </c>
      <c r="I20173" s="8" t="str">
        <f t="array" ref="I20173">IF(G20173="Yes",XLOOKUP(D20173,'Dam Lines'!A:A,'Dam Lines'!J:J),"")</f>
        <v/>
      </c>
    </row>
    <row r="20174" hidden="1">
      <c r="A20174" s="11">
        <v>8.0</v>
      </c>
      <c r="B20174" s="2" t="s">
        <v>5631</v>
      </c>
      <c r="C20174" s="2" t="s">
        <v>2202</v>
      </c>
      <c r="D20174" s="2" t="s">
        <v>4616</v>
      </c>
      <c r="E20174" s="4" t="s">
        <v>1740</v>
      </c>
      <c r="F20174" s="20" t="s">
        <v>1869</v>
      </c>
      <c r="G20174" s="8" t="str">
        <f>IF(COUNTIF('Dam Lines'!A:A,D20174)&gt;0,"Yes","No")</f>
        <v>No</v>
      </c>
      <c r="H20174" s="14" t="s">
        <v>1761</v>
      </c>
      <c r="I20174" s="8" t="str">
        <f t="array" ref="I20174">IF(G20174="Yes",XLOOKUP(D20174,'Dam Lines'!A:A,'Dam Lines'!J:J),"")</f>
        <v/>
      </c>
    </row>
    <row r="20175" hidden="1">
      <c r="A20175" s="11">
        <v>9.0</v>
      </c>
      <c r="B20175" s="2" t="s">
        <v>5475</v>
      </c>
      <c r="C20175" s="2" t="s">
        <v>2382</v>
      </c>
      <c r="D20175" s="2" t="s">
        <v>1015</v>
      </c>
      <c r="E20175" s="4" t="s">
        <v>1740</v>
      </c>
      <c r="F20175" s="20" t="s">
        <v>1869</v>
      </c>
      <c r="G20175" s="8" t="str">
        <f>IF(COUNTIF('Dam Lines'!A:A,D20175)&gt;0,"Yes","No")</f>
        <v>Yes</v>
      </c>
      <c r="H20175" s="14" t="s">
        <v>1761</v>
      </c>
      <c r="I20175" s="8" t="str">
        <f t="array" ref="I20175">IF(G20175="Yes",XLOOKUP(D20175,'Dam Lines'!A:A,'Dam Lines'!J:J),"")</f>
        <v>FLAMING ALABASTAR</v>
      </c>
    </row>
    <row r="20176" hidden="1">
      <c r="A20176" s="11">
        <v>1.0</v>
      </c>
      <c r="B20176" s="2" t="s">
        <v>5150</v>
      </c>
      <c r="C20176" s="2" t="s">
        <v>1817</v>
      </c>
      <c r="D20176" s="2" t="s">
        <v>828</v>
      </c>
      <c r="E20176" s="4" t="s">
        <v>1779</v>
      </c>
      <c r="F20176" s="20" t="s">
        <v>1837</v>
      </c>
      <c r="G20176" s="8" t="str">
        <f>IF(COUNTIF('Dam Lines'!A:A,D20176)&gt;0,"Yes","No")</f>
        <v>Yes</v>
      </c>
      <c r="H20176" s="14" t="s">
        <v>1742</v>
      </c>
      <c r="I20176" s="8" t="str">
        <f t="array" ref="I20176">IF(G20176="Yes",XLOOKUP(D20176,'Dam Lines'!A:A,'Dam Lines'!J:J),"")</f>
        <v>DAHSHUR</v>
      </c>
    </row>
    <row r="20177" hidden="1">
      <c r="A20177" s="11">
        <v>2.0</v>
      </c>
      <c r="B20177" s="2" t="s">
        <v>4054</v>
      </c>
      <c r="C20177" s="2" t="s">
        <v>1935</v>
      </c>
      <c r="D20177" s="2" t="s">
        <v>47</v>
      </c>
      <c r="E20177" s="4" t="s">
        <v>1779</v>
      </c>
      <c r="F20177" s="20" t="s">
        <v>1837</v>
      </c>
      <c r="G20177" s="8" t="str">
        <f>IF(COUNTIF('Dam Lines'!A:A,D20177)&gt;0,"Yes","No")</f>
        <v>Yes</v>
      </c>
      <c r="H20177" s="14" t="s">
        <v>1742</v>
      </c>
      <c r="I20177" s="8" t="str">
        <f t="array" ref="I20177">IF(G20177="Yes",XLOOKUP(D20177,'Dam Lines'!A:A,'Dam Lines'!J:J),"")</f>
        <v>FATMA</v>
      </c>
    </row>
    <row r="20178" hidden="1">
      <c r="A20178" s="11">
        <v>3.0</v>
      </c>
      <c r="B20178" s="2" t="s">
        <v>5275</v>
      </c>
      <c r="C20178" s="2" t="s">
        <v>1817</v>
      </c>
      <c r="D20178" s="2" t="s">
        <v>5276</v>
      </c>
      <c r="E20178" s="4" t="s">
        <v>1779</v>
      </c>
      <c r="F20178" s="20" t="s">
        <v>1837</v>
      </c>
      <c r="G20178" s="8" t="str">
        <f>IF(COUNTIF('Dam Lines'!A:A,D20178)&gt;0,"Yes","No")</f>
        <v>No</v>
      </c>
      <c r="H20178" s="14" t="s">
        <v>1742</v>
      </c>
      <c r="I20178" s="8" t="str">
        <f t="array" ref="I20178">IF(G20178="Yes",XLOOKUP(D20178,'Dam Lines'!A:A,'Dam Lines'!J:J),"")</f>
        <v/>
      </c>
    </row>
    <row r="20179" hidden="1">
      <c r="A20179" s="11">
        <v>4.0</v>
      </c>
      <c r="B20179" s="2" t="s">
        <v>4760</v>
      </c>
      <c r="C20179" s="2" t="s">
        <v>1962</v>
      </c>
      <c r="D20179" s="2" t="s">
        <v>4761</v>
      </c>
      <c r="E20179" s="4" t="s">
        <v>1779</v>
      </c>
      <c r="F20179" s="20" t="s">
        <v>1837</v>
      </c>
      <c r="G20179" s="8" t="str">
        <f>IF(COUNTIF('Dam Lines'!A:A,D20179)&gt;0,"Yes","No")</f>
        <v>No</v>
      </c>
      <c r="H20179" s="14" t="s">
        <v>1742</v>
      </c>
      <c r="I20179" s="8" t="str">
        <f t="array" ref="I20179">IF(G20179="Yes",XLOOKUP(D20179,'Dam Lines'!A:A,'Dam Lines'!J:J),"")</f>
        <v/>
      </c>
    </row>
    <row r="20180" hidden="1">
      <c r="A20180" s="11">
        <v>5.0</v>
      </c>
      <c r="B20180" s="2" t="s">
        <v>5241</v>
      </c>
      <c r="C20180" s="2" t="s">
        <v>1980</v>
      </c>
      <c r="D20180" s="2" t="s">
        <v>565</v>
      </c>
      <c r="E20180" s="4" t="s">
        <v>1779</v>
      </c>
      <c r="F20180" s="20" t="s">
        <v>1837</v>
      </c>
      <c r="G20180" s="8" t="str">
        <f>IF(COUNTIF('Dam Lines'!A:A,D20180)&gt;0,"Yes","No")</f>
        <v>Yes</v>
      </c>
      <c r="H20180" s="14" t="s">
        <v>1742</v>
      </c>
      <c r="I20180" s="8" t="str">
        <f t="array" ref="I20180">IF(G20180="Yes",XLOOKUP(D20180,'Dam Lines'!A:A,'Dam Lines'!J:J),"")</f>
        <v>BASSALA</v>
      </c>
    </row>
    <row r="20181" hidden="1">
      <c r="A20181" s="11">
        <v>6.0</v>
      </c>
      <c r="B20181" s="2" t="s">
        <v>5155</v>
      </c>
      <c r="C20181" s="2" t="s">
        <v>1886</v>
      </c>
      <c r="D20181" s="2" t="s">
        <v>2439</v>
      </c>
      <c r="E20181" s="4" t="s">
        <v>1779</v>
      </c>
      <c r="F20181" s="20" t="s">
        <v>1837</v>
      </c>
      <c r="G20181" s="8" t="str">
        <f>IF(COUNTIF('Dam Lines'!A:A,D20181)&gt;0,"Yes","No")</f>
        <v>No</v>
      </c>
      <c r="H20181" s="14" t="s">
        <v>1742</v>
      </c>
      <c r="I20181" s="8" t="str">
        <f t="array" ref="I20181">IF(G20181="Yes",XLOOKUP(D20181,'Dam Lines'!A:A,'Dam Lines'!J:J),"")</f>
        <v/>
      </c>
    </row>
    <row r="20182" hidden="1">
      <c r="A20182" s="11">
        <v>7.0</v>
      </c>
      <c r="B20182" s="2" t="s">
        <v>4749</v>
      </c>
      <c r="C20182" s="2" t="s">
        <v>1798</v>
      </c>
      <c r="D20182" s="2" t="s">
        <v>387</v>
      </c>
      <c r="E20182" s="4" t="s">
        <v>1779</v>
      </c>
      <c r="F20182" s="20" t="s">
        <v>1837</v>
      </c>
      <c r="G20182" s="8" t="str">
        <f>IF(COUNTIF('Dam Lines'!A:A,D20182)&gt;0,"Yes","No")</f>
        <v>Yes</v>
      </c>
      <c r="H20182" s="14" t="s">
        <v>1742</v>
      </c>
      <c r="I20182" s="8" t="str">
        <f t="array" ref="I20182">IF(G20182="Yes",XLOOKUP(D20182,'Dam Lines'!A:A,'Dam Lines'!J:J),"")</f>
        <v>NEVADA II</v>
      </c>
    </row>
    <row r="20183" hidden="1">
      <c r="A20183" s="11">
        <v>8.0</v>
      </c>
      <c r="B20183" s="2" t="s">
        <v>3706</v>
      </c>
      <c r="C20183" s="2" t="s">
        <v>3707</v>
      </c>
      <c r="D20183" s="2" t="s">
        <v>1276</v>
      </c>
      <c r="E20183" s="4" t="s">
        <v>1779</v>
      </c>
      <c r="F20183" s="20" t="s">
        <v>1837</v>
      </c>
      <c r="G20183" s="8" t="str">
        <f>IF(COUNTIF('Dam Lines'!A:A,D20183)&gt;0,"Yes","No")</f>
        <v>Yes</v>
      </c>
      <c r="H20183" s="14" t="s">
        <v>1742</v>
      </c>
      <c r="I20183" s="8" t="str">
        <f t="array" ref="I20183">IF(G20183="Yes",XLOOKUP(D20183,'Dam Lines'!A:A,'Dam Lines'!J:J),"")</f>
        <v>IOUSSRA</v>
      </c>
    </row>
    <row r="20184" hidden="1">
      <c r="A20184" s="11">
        <v>9.0</v>
      </c>
      <c r="B20184" s="2" t="s">
        <v>3985</v>
      </c>
      <c r="C20184" s="2" t="s">
        <v>1935</v>
      </c>
      <c r="D20184" s="2" t="s">
        <v>3986</v>
      </c>
      <c r="E20184" s="4" t="s">
        <v>1779</v>
      </c>
      <c r="F20184" s="20" t="s">
        <v>1837</v>
      </c>
      <c r="G20184" s="8" t="str">
        <f>IF(COUNTIF('Dam Lines'!A:A,D20184)&gt;0,"Yes","No")</f>
        <v>No</v>
      </c>
      <c r="H20184" s="14" t="s">
        <v>1742</v>
      </c>
      <c r="I20184" s="8" t="str">
        <f t="array" ref="I20184">IF(G20184="Yes",XLOOKUP(D20184,'Dam Lines'!A:A,'Dam Lines'!J:J),"")</f>
        <v/>
      </c>
    </row>
    <row r="20185" hidden="1">
      <c r="A20185" s="11">
        <v>10.0</v>
      </c>
      <c r="B20185" s="2" t="s">
        <v>4935</v>
      </c>
      <c r="C20185" s="2" t="s">
        <v>2479</v>
      </c>
      <c r="D20185" s="2" t="s">
        <v>81</v>
      </c>
      <c r="E20185" s="4" t="s">
        <v>1779</v>
      </c>
      <c r="F20185" s="20" t="s">
        <v>1837</v>
      </c>
      <c r="G20185" s="8" t="str">
        <f>IF(COUNTIF('Dam Lines'!A:A,D20185)&gt;0,"Yes","No")</f>
        <v>Yes</v>
      </c>
      <c r="H20185" s="14" t="s">
        <v>1761</v>
      </c>
      <c r="I20185" s="8" t="str">
        <f t="array" ref="I20185">IF(G20185="Yes",XLOOKUP(D20185,'Dam Lines'!A:A,'Dam Lines'!J:J),"")</f>
        <v>MONAT</v>
      </c>
    </row>
    <row r="20186" hidden="1">
      <c r="A20186" s="11">
        <v>11.0</v>
      </c>
      <c r="B20186" s="2" t="s">
        <v>3407</v>
      </c>
      <c r="C20186" s="2" t="s">
        <v>1798</v>
      </c>
      <c r="D20186" s="2" t="s">
        <v>609</v>
      </c>
      <c r="E20186" s="4" t="s">
        <v>1779</v>
      </c>
      <c r="F20186" s="20" t="s">
        <v>1837</v>
      </c>
      <c r="G20186" s="8" t="str">
        <f>IF(COUNTIF('Dam Lines'!A:A,D20186)&gt;0,"Yes","No")</f>
        <v>Yes</v>
      </c>
      <c r="H20186" s="14" t="s">
        <v>1742</v>
      </c>
      <c r="I20186" s="8" t="str">
        <f t="array" ref="I20186">IF(G20186="Yes",XLOOKUP(D20186,'Dam Lines'!A:A,'Dam Lines'!J:J),"")</f>
        <v>MANAGIYA AL SAFFRA</v>
      </c>
    </row>
    <row r="20187" hidden="1">
      <c r="A20187" s="11">
        <v>12.0</v>
      </c>
      <c r="B20187" s="2" t="s">
        <v>4540</v>
      </c>
      <c r="C20187" s="2" t="s">
        <v>4541</v>
      </c>
      <c r="D20187" s="2" t="s">
        <v>61</v>
      </c>
      <c r="E20187" s="4" t="s">
        <v>1779</v>
      </c>
      <c r="F20187" s="20" t="s">
        <v>1837</v>
      </c>
      <c r="G20187" s="8" t="str">
        <f>IF(COUNTIF('Dam Lines'!A:A,D20187)&gt;0,"Yes","No")</f>
        <v>Yes</v>
      </c>
      <c r="H20187" s="14" t="s">
        <v>1761</v>
      </c>
      <c r="I20187" s="8" t="str">
        <f t="array" ref="I20187">IF(G20187="Yes",XLOOKUP(D20187,'Dam Lines'!A:A,'Dam Lines'!J:J),"")</f>
        <v>MADOU</v>
      </c>
    </row>
    <row r="20188" hidden="1">
      <c r="A20188" s="11">
        <v>13.0</v>
      </c>
      <c r="B20188" s="2" t="s">
        <v>4351</v>
      </c>
      <c r="C20188" s="2" t="s">
        <v>3323</v>
      </c>
      <c r="D20188" s="2" t="s">
        <v>491</v>
      </c>
      <c r="E20188" s="4" t="s">
        <v>1779</v>
      </c>
      <c r="F20188" s="20" t="s">
        <v>1837</v>
      </c>
      <c r="G20188" s="8" t="str">
        <f>IF(COUNTIF('Dam Lines'!A:A,D20188)&gt;0,"Yes","No")</f>
        <v>Yes</v>
      </c>
      <c r="H20188" s="14" t="s">
        <v>1742</v>
      </c>
      <c r="I20188" s="8" t="str">
        <f t="array" ref="I20188">IF(G20188="Yes",XLOOKUP(D20188,'Dam Lines'!A:A,'Dam Lines'!J:J),"")</f>
        <v>NEVADA II</v>
      </c>
    </row>
    <row r="20189" hidden="1">
      <c r="A20189" s="11">
        <v>1.0</v>
      </c>
      <c r="B20189" s="2" t="s">
        <v>5487</v>
      </c>
      <c r="C20189" s="2" t="s">
        <v>2248</v>
      </c>
      <c r="D20189" s="2" t="s">
        <v>197</v>
      </c>
      <c r="E20189" s="4" t="s">
        <v>1740</v>
      </c>
      <c r="F20189" s="20" t="s">
        <v>2166</v>
      </c>
      <c r="G20189" s="8" t="str">
        <f>IF(COUNTIF('Dam Lines'!A:A,D20189)&gt;0,"Yes","No")</f>
        <v>Yes</v>
      </c>
      <c r="H20189" s="14" t="s">
        <v>1742</v>
      </c>
      <c r="I20189" s="8" t="str">
        <f t="array" ref="I20189">IF(G20189="Yes",XLOOKUP(D20189,'Dam Lines'!A:A,'Dam Lines'!J:J),"")</f>
        <v>BR BINT CHLOSTA</v>
      </c>
    </row>
    <row r="20190" hidden="1">
      <c r="A20190" s="11">
        <v>2.0</v>
      </c>
      <c r="B20190" s="2" t="s">
        <v>5621</v>
      </c>
      <c r="C20190" s="2" t="s">
        <v>1823</v>
      </c>
      <c r="D20190" s="2" t="s">
        <v>852</v>
      </c>
      <c r="E20190" s="4" t="s">
        <v>1740</v>
      </c>
      <c r="F20190" s="20" t="s">
        <v>2166</v>
      </c>
      <c r="G20190" s="8" t="str">
        <f>IF(COUNTIF('Dam Lines'!A:A,D20190)&gt;0,"Yes","No")</f>
        <v>Yes</v>
      </c>
      <c r="H20190" s="14" t="s">
        <v>1742</v>
      </c>
      <c r="I20190" s="8" t="str">
        <f t="array" ref="I20190">IF(G20190="Yes",XLOOKUP(D20190,'Dam Lines'!A:A,'Dam Lines'!J:J),"")</f>
        <v>NEVADA II</v>
      </c>
    </row>
    <row r="20191" hidden="1">
      <c r="A20191" s="11">
        <v>3.0</v>
      </c>
      <c r="B20191" s="2" t="s">
        <v>5071</v>
      </c>
      <c r="C20191" s="2" t="s">
        <v>1744</v>
      </c>
      <c r="D20191" s="2" t="s">
        <v>262</v>
      </c>
      <c r="E20191" s="4" t="s">
        <v>1740</v>
      </c>
      <c r="F20191" s="20" t="s">
        <v>2166</v>
      </c>
      <c r="G20191" s="8" t="str">
        <f>IF(COUNTIF('Dam Lines'!A:A,D20191)&gt;0,"Yes","No")</f>
        <v>Yes</v>
      </c>
      <c r="H20191" s="14" t="s">
        <v>1742</v>
      </c>
      <c r="I20191" s="8" t="str">
        <f t="array" ref="I20191">IF(G20191="Yes",XLOOKUP(D20191,'Dam Lines'!A:A,'Dam Lines'!J:J),"")</f>
        <v>ARRAGONDA</v>
      </c>
    </row>
    <row r="20192" hidden="1">
      <c r="A20192" s="11">
        <v>4.0</v>
      </c>
      <c r="B20192" s="2" t="s">
        <v>5097</v>
      </c>
      <c r="C20192" s="2" t="s">
        <v>3288</v>
      </c>
      <c r="D20192" s="2" t="s">
        <v>19</v>
      </c>
      <c r="E20192" s="4" t="s">
        <v>1740</v>
      </c>
      <c r="F20192" s="20" t="s">
        <v>2166</v>
      </c>
      <c r="G20192" s="8" t="str">
        <f>IF(COUNTIF('Dam Lines'!A:A,D20192)&gt;0,"Yes","No")</f>
        <v>Yes</v>
      </c>
      <c r="H20192" s="14" t="s">
        <v>1761</v>
      </c>
      <c r="I20192" s="8" t="str">
        <f t="array" ref="I20192">IF(G20192="Yes",XLOOKUP(D20192,'Dam Lines'!A:A,'Dam Lines'!J:J),"")</f>
        <v>DAHSHUR</v>
      </c>
    </row>
    <row r="20193" hidden="1">
      <c r="A20193" s="11">
        <v>5.0</v>
      </c>
      <c r="B20193" s="2" t="s">
        <v>5484</v>
      </c>
      <c r="C20193" s="2" t="s">
        <v>1759</v>
      </c>
      <c r="D20193" s="2" t="s">
        <v>10</v>
      </c>
      <c r="E20193" s="4" t="s">
        <v>1740</v>
      </c>
      <c r="F20193" s="20" t="s">
        <v>2166</v>
      </c>
      <c r="G20193" s="8" t="str">
        <f>IF(COUNTIF('Dam Lines'!A:A,D20193)&gt;0,"Yes","No")</f>
        <v>Yes</v>
      </c>
      <c r="H20193" s="14" t="s">
        <v>1742</v>
      </c>
      <c r="I20193" s="8" t="str">
        <f t="array" ref="I20193">IF(G20193="Yes",XLOOKUP(D20193,'Dam Lines'!A:A,'Dam Lines'!J:J),"")</f>
        <v>MAGNESIE</v>
      </c>
    </row>
    <row r="20194" hidden="1">
      <c r="A20194" s="11">
        <v>6.0</v>
      </c>
      <c r="B20194" s="2" t="s">
        <v>5451</v>
      </c>
      <c r="C20194" s="2" t="s">
        <v>4282</v>
      </c>
      <c r="D20194" s="2" t="s">
        <v>252</v>
      </c>
      <c r="E20194" s="4" t="s">
        <v>1740</v>
      </c>
      <c r="F20194" s="20" t="s">
        <v>2166</v>
      </c>
      <c r="G20194" s="8" t="str">
        <f>IF(COUNTIF('Dam Lines'!A:A,D20194)&gt;0,"Yes","No")</f>
        <v>Yes</v>
      </c>
      <c r="H20194" s="14" t="s">
        <v>1742</v>
      </c>
      <c r="I20194" s="8" t="str">
        <f t="array" ref="I20194">IF(G20194="Yes",XLOOKUP(D20194,'Dam Lines'!A:A,'Dam Lines'!J:J),"")</f>
        <v>FATMA</v>
      </c>
    </row>
    <row r="20195" hidden="1">
      <c r="A20195" s="11">
        <v>7.0</v>
      </c>
      <c r="B20195" s="2" t="s">
        <v>3962</v>
      </c>
      <c r="C20195" s="2" t="s">
        <v>1798</v>
      </c>
      <c r="D20195" s="2" t="s">
        <v>122</v>
      </c>
      <c r="E20195" s="4" t="s">
        <v>1740</v>
      </c>
      <c r="F20195" s="20" t="s">
        <v>2166</v>
      </c>
      <c r="G20195" s="8" t="str">
        <f>IF(COUNTIF('Dam Lines'!A:A,D20195)&gt;0,"Yes","No")</f>
        <v>Yes</v>
      </c>
      <c r="H20195" s="14" t="s">
        <v>1742</v>
      </c>
      <c r="I20195" s="8" t="str">
        <f t="array" ref="I20195">IF(G20195="Yes",XLOOKUP(D20195,'Dam Lines'!A:A,'Dam Lines'!J:J),"")</f>
        <v>NEVADA II</v>
      </c>
    </row>
    <row r="20196" hidden="1">
      <c r="A20196" s="11">
        <v>8.0</v>
      </c>
      <c r="B20196" s="2" t="s">
        <v>5176</v>
      </c>
      <c r="C20196" s="2" t="s">
        <v>4035</v>
      </c>
      <c r="D20196" s="2" t="s">
        <v>5177</v>
      </c>
      <c r="E20196" s="4" t="s">
        <v>1740</v>
      </c>
      <c r="F20196" s="20" t="s">
        <v>2166</v>
      </c>
      <c r="G20196" s="8" t="str">
        <f>IF(COUNTIF('Dam Lines'!A:A,D20196)&gt;0,"Yes","No")</f>
        <v>No</v>
      </c>
      <c r="H20196" s="14" t="s">
        <v>1742</v>
      </c>
      <c r="I20196" s="8" t="str">
        <f t="array" ref="I20196">IF(G20196="Yes",XLOOKUP(D20196,'Dam Lines'!A:A,'Dam Lines'!J:J),"")</f>
        <v/>
      </c>
    </row>
    <row r="20197" hidden="1">
      <c r="A20197" s="11">
        <v>9.0</v>
      </c>
      <c r="B20197" s="2" t="s">
        <v>5479</v>
      </c>
      <c r="C20197" s="2" t="s">
        <v>2536</v>
      </c>
      <c r="D20197" s="2" t="s">
        <v>5480</v>
      </c>
      <c r="E20197" s="4" t="s">
        <v>1740</v>
      </c>
      <c r="F20197" s="20" t="s">
        <v>2166</v>
      </c>
      <c r="G20197" s="8" t="str">
        <f>IF(COUNTIF('Dam Lines'!A:A,D20197)&gt;0,"Yes","No")</f>
        <v>No</v>
      </c>
      <c r="H20197" s="14" t="s">
        <v>1761</v>
      </c>
      <c r="I20197" s="8" t="str">
        <f t="array" ref="I20197">IF(G20197="Yes",XLOOKUP(D20197,'Dam Lines'!A:A,'Dam Lines'!J:J),"")</f>
        <v/>
      </c>
    </row>
    <row r="20198" hidden="1">
      <c r="A20198" s="11">
        <v>10.0</v>
      </c>
      <c r="B20198" s="2" t="s">
        <v>5134</v>
      </c>
      <c r="C20198" s="2" t="s">
        <v>2536</v>
      </c>
      <c r="D20198" s="2" t="s">
        <v>5135</v>
      </c>
      <c r="E20198" s="4" t="s">
        <v>1740</v>
      </c>
      <c r="F20198" s="20" t="s">
        <v>2166</v>
      </c>
      <c r="G20198" s="8" t="str">
        <f>IF(COUNTIF('Dam Lines'!A:A,D20198)&gt;0,"Yes","No")</f>
        <v>No</v>
      </c>
      <c r="H20198" s="14" t="s">
        <v>1761</v>
      </c>
      <c r="I20198" s="8" t="str">
        <f t="array" ref="I20198">IF(G20198="Yes",XLOOKUP(D20198,'Dam Lines'!A:A,'Dam Lines'!J:J),"")</f>
        <v/>
      </c>
    </row>
    <row r="20199" hidden="1">
      <c r="A20199" s="11">
        <v>11.0</v>
      </c>
      <c r="B20199" s="2" t="s">
        <v>4476</v>
      </c>
      <c r="C20199" s="2" t="s">
        <v>4477</v>
      </c>
      <c r="D20199" s="2" t="s">
        <v>10</v>
      </c>
      <c r="E20199" s="4" t="s">
        <v>1740</v>
      </c>
      <c r="F20199" s="20" t="s">
        <v>2166</v>
      </c>
      <c r="G20199" s="8" t="str">
        <f>IF(COUNTIF('Dam Lines'!A:A,D20199)&gt;0,"Yes","No")</f>
        <v>Yes</v>
      </c>
      <c r="H20199" s="14" t="s">
        <v>1742</v>
      </c>
      <c r="I20199" s="8" t="str">
        <f t="array" ref="I20199">IF(G20199="Yes",XLOOKUP(D20199,'Dam Lines'!A:A,'Dam Lines'!J:J),"")</f>
        <v>MAGNESIE</v>
      </c>
    </row>
    <row r="20200" hidden="1">
      <c r="A20200" s="11">
        <v>12.0</v>
      </c>
      <c r="B20200" s="2" t="s">
        <v>5632</v>
      </c>
      <c r="C20200" s="2" t="s">
        <v>2061</v>
      </c>
      <c r="D20200" s="2" t="s">
        <v>460</v>
      </c>
      <c r="E20200" s="4" t="s">
        <v>1740</v>
      </c>
      <c r="F20200" s="20" t="s">
        <v>2166</v>
      </c>
      <c r="G20200" s="8" t="str">
        <f>IF(COUNTIF('Dam Lines'!A:A,D20200)&gt;0,"Yes","No")</f>
        <v>Yes</v>
      </c>
      <c r="H20200" s="14" t="s">
        <v>1742</v>
      </c>
      <c r="I20200" s="8" t="str">
        <f t="array" ref="I20200">IF(G20200="Yes",XLOOKUP(D20200,'Dam Lines'!A:A,'Dam Lines'!J:J),"")</f>
        <v>DJEDA</v>
      </c>
    </row>
    <row r="20201" hidden="1">
      <c r="A20201" s="11">
        <v>13.0</v>
      </c>
      <c r="B20201" s="2" t="s">
        <v>4941</v>
      </c>
      <c r="C20201" s="2" t="s">
        <v>1907</v>
      </c>
      <c r="D20201" s="2" t="s">
        <v>109</v>
      </c>
      <c r="E20201" s="4" t="s">
        <v>1740</v>
      </c>
      <c r="F20201" s="20" t="s">
        <v>2166</v>
      </c>
      <c r="G20201" s="8" t="str">
        <f>IF(COUNTIF('Dam Lines'!A:A,D20201)&gt;0,"Yes","No")</f>
        <v>Yes</v>
      </c>
      <c r="H20201" s="14" t="s">
        <v>1742</v>
      </c>
      <c r="I20201" s="8" t="str">
        <f t="array" ref="I20201">IF(G20201="Yes",XLOOKUP(D20201,'Dam Lines'!A:A,'Dam Lines'!J:J),"")</f>
        <v>ASTRALE</v>
      </c>
    </row>
    <row r="20202" hidden="1">
      <c r="A20202" s="11">
        <v>1.0</v>
      </c>
      <c r="B20202" s="2" t="s">
        <v>4739</v>
      </c>
      <c r="C20202" s="2" t="s">
        <v>1859</v>
      </c>
      <c r="D20202" s="22" t="s">
        <v>1247</v>
      </c>
      <c r="E20202" s="4" t="s">
        <v>1740</v>
      </c>
      <c r="F20202" s="20" t="s">
        <v>2166</v>
      </c>
      <c r="G20202" s="8" t="str">
        <f>IF(COUNTIF('Dam Lines'!A:A,D20202)&gt;0,"Yes","No")</f>
        <v>Yes</v>
      </c>
      <c r="H20202" s="14" t="s">
        <v>1742</v>
      </c>
      <c r="I20202" s="8" t="str">
        <f t="array" ref="I20202">IF(G20202="Yes",XLOOKUP(D20202,'Dam Lines'!A:A,'Dam Lines'!J:J),"")</f>
        <v>NEGANA</v>
      </c>
    </row>
    <row r="20203" hidden="1">
      <c r="A20203" s="11">
        <v>2.0</v>
      </c>
      <c r="B20203" s="2" t="s">
        <v>5312</v>
      </c>
      <c r="C20203" s="2" t="s">
        <v>3494</v>
      </c>
      <c r="D20203" s="2" t="s">
        <v>928</v>
      </c>
      <c r="E20203" s="4" t="s">
        <v>1740</v>
      </c>
      <c r="F20203" s="20" t="s">
        <v>2166</v>
      </c>
      <c r="G20203" s="8" t="str">
        <f>IF(COUNTIF('Dam Lines'!A:A,D20203)&gt;0,"Yes","No")</f>
        <v>Yes</v>
      </c>
      <c r="H20203" s="14" t="s">
        <v>1742</v>
      </c>
      <c r="I20203" s="8" t="str">
        <f t="array" ref="I20203">IF(G20203="Yes",XLOOKUP(D20203,'Dam Lines'!A:A,'Dam Lines'!J:J),"")</f>
        <v>BASSALA</v>
      </c>
    </row>
    <row r="20204" hidden="1">
      <c r="A20204" s="11">
        <v>3.0</v>
      </c>
      <c r="B20204" s="2" t="s">
        <v>5300</v>
      </c>
      <c r="C20204" s="2" t="s">
        <v>2479</v>
      </c>
      <c r="D20204" s="2" t="s">
        <v>19</v>
      </c>
      <c r="E20204" s="4" t="s">
        <v>1740</v>
      </c>
      <c r="F20204" s="20" t="s">
        <v>2166</v>
      </c>
      <c r="G20204" s="8" t="str">
        <f>IF(COUNTIF('Dam Lines'!A:A,D20204)&gt;0,"Yes","No")</f>
        <v>Yes</v>
      </c>
      <c r="H20204" s="14" t="s">
        <v>1742</v>
      </c>
      <c r="I20204" s="8" t="str">
        <f t="array" ref="I20204">IF(G20204="Yes",XLOOKUP(D20204,'Dam Lines'!A:A,'Dam Lines'!J:J),"")</f>
        <v>DAHSHUR</v>
      </c>
    </row>
    <row r="20205" hidden="1">
      <c r="A20205" s="11">
        <v>4.0</v>
      </c>
      <c r="B20205" s="2" t="s">
        <v>3286</v>
      </c>
      <c r="C20205" s="2" t="s">
        <v>3323</v>
      </c>
      <c r="D20205" s="2" t="s">
        <v>5078</v>
      </c>
      <c r="E20205" s="4" t="s">
        <v>1740</v>
      </c>
      <c r="F20205" s="20" t="s">
        <v>2166</v>
      </c>
      <c r="G20205" s="8" t="str">
        <f>IF(COUNTIF('Dam Lines'!A:A,D20205)&gt;0,"Yes","No")</f>
        <v>No</v>
      </c>
      <c r="H20205" s="14" t="s">
        <v>1742</v>
      </c>
      <c r="I20205" s="8" t="str">
        <f t="array" ref="I20205">IF(G20205="Yes",XLOOKUP(D20205,'Dam Lines'!A:A,'Dam Lines'!J:J),"")</f>
        <v/>
      </c>
    </row>
    <row r="20206" hidden="1">
      <c r="A20206" s="11">
        <v>5.0</v>
      </c>
      <c r="B20206" s="2" t="s">
        <v>5633</v>
      </c>
      <c r="C20206" s="2" t="s">
        <v>2054</v>
      </c>
      <c r="D20206" s="2" t="s">
        <v>301</v>
      </c>
      <c r="E20206" s="4" t="s">
        <v>1740</v>
      </c>
      <c r="F20206" s="20" t="s">
        <v>2166</v>
      </c>
      <c r="G20206" s="8" t="str">
        <f>IF(COUNTIF('Dam Lines'!A:A,D20206)&gt;0,"Yes","No")</f>
        <v>Yes</v>
      </c>
      <c r="H20206" s="14" t="s">
        <v>1742</v>
      </c>
      <c r="I20206" s="8" t="str">
        <f t="array" ref="I20206">IF(G20206="Yes",XLOOKUP(D20206,'Dam Lines'!A:A,'Dam Lines'!J:J),"")</f>
        <v>DJEDDA</v>
      </c>
    </row>
    <row r="20207" hidden="1">
      <c r="A20207" s="11">
        <v>6.0</v>
      </c>
      <c r="B20207" s="2" t="s">
        <v>5634</v>
      </c>
      <c r="C20207" s="2" t="s">
        <v>1962</v>
      </c>
      <c r="D20207" s="2" t="s">
        <v>1246</v>
      </c>
      <c r="E20207" s="4" t="s">
        <v>1740</v>
      </c>
      <c r="F20207" s="20" t="s">
        <v>2166</v>
      </c>
      <c r="G20207" s="8" t="str">
        <f>IF(COUNTIF('Dam Lines'!A:A,D20207)&gt;0,"Yes","No")</f>
        <v>Yes</v>
      </c>
      <c r="H20207" s="14" t="s">
        <v>1742</v>
      </c>
      <c r="I20207" s="8" t="str">
        <f t="array" ref="I20207">IF(G20207="Yes",XLOOKUP(D20207,'Dam Lines'!A:A,'Dam Lines'!J:J),"")</f>
        <v>JOURA</v>
      </c>
    </row>
    <row r="20208" hidden="1">
      <c r="A20208" s="11">
        <v>7.0</v>
      </c>
      <c r="B20208" s="2" t="s">
        <v>5635</v>
      </c>
      <c r="C20208" s="2" t="s">
        <v>1823</v>
      </c>
      <c r="D20208" s="2" t="s">
        <v>516</v>
      </c>
      <c r="E20208" s="4" t="s">
        <v>1740</v>
      </c>
      <c r="F20208" s="20" t="s">
        <v>2166</v>
      </c>
      <c r="G20208" s="8" t="str">
        <f>IF(COUNTIF('Dam Lines'!A:A,D20208)&gt;0,"Yes","No")</f>
        <v>Yes</v>
      </c>
      <c r="H20208" s="14" t="s">
        <v>1761</v>
      </c>
      <c r="I20208" s="8" t="str">
        <f t="array" ref="I20208">IF(G20208="Yes",XLOOKUP(D20208,'Dam Lines'!A:A,'Dam Lines'!J:J),"")</f>
        <v>NEVADA II</v>
      </c>
    </row>
    <row r="20209" hidden="1">
      <c r="A20209" s="11">
        <v>8.0</v>
      </c>
      <c r="B20209" s="2" t="s">
        <v>5636</v>
      </c>
      <c r="C20209" s="2" t="s">
        <v>4731</v>
      </c>
      <c r="D20209" s="2" t="s">
        <v>5637</v>
      </c>
      <c r="E20209" s="4" t="s">
        <v>1740</v>
      </c>
      <c r="F20209" s="20" t="s">
        <v>2166</v>
      </c>
      <c r="G20209" s="8" t="str">
        <f>IF(COUNTIF('Dam Lines'!A:A,D20209)&gt;0,"Yes","No")</f>
        <v>No</v>
      </c>
      <c r="H20209" s="14" t="s">
        <v>1742</v>
      </c>
      <c r="I20209" s="8" t="str">
        <f t="array" ref="I20209">IF(G20209="Yes",XLOOKUP(D20209,'Dam Lines'!A:A,'Dam Lines'!J:J),"")</f>
        <v/>
      </c>
    </row>
    <row r="20210" hidden="1">
      <c r="A20210" s="11">
        <v>9.0</v>
      </c>
      <c r="B20210" s="2" t="s">
        <v>5240</v>
      </c>
      <c r="C20210" s="2" t="s">
        <v>3323</v>
      </c>
      <c r="D20210" s="2" t="s">
        <v>615</v>
      </c>
      <c r="E20210" s="4" t="s">
        <v>1740</v>
      </c>
      <c r="F20210" s="20" t="s">
        <v>2166</v>
      </c>
      <c r="G20210" s="8" t="str">
        <f>IF(COUNTIF('Dam Lines'!A:A,D20210)&gt;0,"Yes","No")</f>
        <v>Yes</v>
      </c>
      <c r="H20210" s="14" t="s">
        <v>1742</v>
      </c>
      <c r="I20210" s="8" t="str">
        <f t="array" ref="I20210">IF(G20210="Yes",XLOOKUP(D20210,'Dam Lines'!A:A,'Dam Lines'!J:J),"")</f>
        <v>MADOU</v>
      </c>
    </row>
    <row r="20211" hidden="1">
      <c r="A20211" s="11">
        <v>10.0</v>
      </c>
      <c r="B20211" s="2" t="s">
        <v>5609</v>
      </c>
      <c r="C20211" s="2" t="s">
        <v>4093</v>
      </c>
      <c r="D20211" s="2" t="s">
        <v>922</v>
      </c>
      <c r="E20211" s="4" t="s">
        <v>1740</v>
      </c>
      <c r="F20211" s="20" t="s">
        <v>2166</v>
      </c>
      <c r="G20211" s="8" t="str">
        <f>IF(COUNTIF('Dam Lines'!A:A,D20211)&gt;0,"Yes","No")</f>
        <v>Yes</v>
      </c>
      <c r="H20211" s="14" t="s">
        <v>1742</v>
      </c>
      <c r="I20211" s="8" t="str">
        <f t="array" ref="I20211">IF(G20211="Yes",XLOOKUP(D20211,'Dam Lines'!A:A,'Dam Lines'!J:J),"")</f>
        <v>MADOU</v>
      </c>
    </row>
    <row r="20212" hidden="1">
      <c r="A20212" s="11">
        <v>11.0</v>
      </c>
      <c r="B20212" s="2" t="s">
        <v>4972</v>
      </c>
      <c r="C20212" s="2" t="s">
        <v>2408</v>
      </c>
      <c r="D20212" s="2" t="s">
        <v>1953</v>
      </c>
      <c r="E20212" s="4" t="s">
        <v>1740</v>
      </c>
      <c r="F20212" s="20" t="s">
        <v>2166</v>
      </c>
      <c r="G20212" s="8" t="str">
        <f>IF(COUNTIF('Dam Lines'!A:A,D20212)&gt;0,"Yes","No")</f>
        <v>No</v>
      </c>
      <c r="H20212" s="14" t="s">
        <v>1742</v>
      </c>
      <c r="I20212" s="8" t="str">
        <f t="array" ref="I20212">IF(G20212="Yes",XLOOKUP(D20212,'Dam Lines'!A:A,'Dam Lines'!J:J),"")</f>
        <v/>
      </c>
    </row>
    <row r="20213" hidden="1">
      <c r="A20213" s="11">
        <v>12.0</v>
      </c>
      <c r="B20213" s="2" t="s">
        <v>3834</v>
      </c>
      <c r="C20213" s="2" t="s">
        <v>1886</v>
      </c>
      <c r="D20213" s="2" t="s">
        <v>1112</v>
      </c>
      <c r="E20213" s="4" t="s">
        <v>1740</v>
      </c>
      <c r="F20213" s="20" t="s">
        <v>2166</v>
      </c>
      <c r="G20213" s="8" t="str">
        <f>IF(COUNTIF('Dam Lines'!A:A,D20213)&gt;0,"Yes","No")</f>
        <v>Yes</v>
      </c>
      <c r="H20213" s="14" t="s">
        <v>1742</v>
      </c>
      <c r="I20213" s="8" t="str">
        <f t="array" ref="I20213">IF(G20213="Yes",XLOOKUP(D20213,'Dam Lines'!A:A,'Dam Lines'!J:J),"")</f>
        <v>DEBORAH IV</v>
      </c>
    </row>
    <row r="20214" hidden="1">
      <c r="A20214" s="11">
        <v>13.0</v>
      </c>
      <c r="B20214" s="2" t="s">
        <v>3227</v>
      </c>
      <c r="C20214" s="2" t="s">
        <v>1798</v>
      </c>
      <c r="D20214" s="2" t="s">
        <v>1126</v>
      </c>
      <c r="E20214" s="4" t="s">
        <v>1740</v>
      </c>
      <c r="F20214" s="20" t="s">
        <v>2166</v>
      </c>
      <c r="G20214" s="8" t="str">
        <f>IF(COUNTIF('Dam Lines'!A:A,D20214)&gt;0,"Yes","No")</f>
        <v>No</v>
      </c>
      <c r="H20214" s="14" t="s">
        <v>1742</v>
      </c>
      <c r="I20214" s="8" t="str">
        <f t="array" ref="I20214">IF(G20214="Yes",XLOOKUP(D20214,'Dam Lines'!A:A,'Dam Lines'!J:J),"")</f>
        <v/>
      </c>
    </row>
    <row r="20215" hidden="1">
      <c r="A20215" s="11">
        <v>1.0</v>
      </c>
      <c r="B20215" s="2" t="s">
        <v>4948</v>
      </c>
      <c r="C20215" s="2" t="s">
        <v>3872</v>
      </c>
      <c r="D20215" s="2" t="s">
        <v>328</v>
      </c>
      <c r="E20215" s="4" t="s">
        <v>1740</v>
      </c>
      <c r="F20215" s="20" t="s">
        <v>1869</v>
      </c>
      <c r="G20215" s="8" t="str">
        <f>IF(COUNTIF('Dam Lines'!A:A,D20215)&gt;0,"Yes","No")</f>
        <v>Yes</v>
      </c>
      <c r="H20215" s="14" t="s">
        <v>1761</v>
      </c>
      <c r="I20215" s="8" t="str">
        <f t="array" ref="I20215">IF(G20215="Yes",XLOOKUP(D20215,'Dam Lines'!A:A,'Dam Lines'!J:J),"")</f>
        <v>ALBA</v>
      </c>
    </row>
    <row r="20216" hidden="1">
      <c r="A20216" s="11">
        <v>2.0</v>
      </c>
      <c r="B20216" s="2" t="s">
        <v>5351</v>
      </c>
      <c r="C20216" s="2" t="s">
        <v>2479</v>
      </c>
      <c r="D20216" s="2" t="s">
        <v>19</v>
      </c>
      <c r="E20216" s="4" t="s">
        <v>1740</v>
      </c>
      <c r="F20216" s="20" t="s">
        <v>1869</v>
      </c>
      <c r="G20216" s="8" t="str">
        <f>IF(COUNTIF('Dam Lines'!A:A,D20216)&gt;0,"Yes","No")</f>
        <v>Yes</v>
      </c>
      <c r="H20216" s="14" t="s">
        <v>1761</v>
      </c>
      <c r="I20216" s="8" t="str">
        <f t="array" ref="I20216">IF(G20216="Yes",XLOOKUP(D20216,'Dam Lines'!A:A,'Dam Lines'!J:J),"")</f>
        <v>DAHSHUR</v>
      </c>
    </row>
    <row r="20217" hidden="1">
      <c r="A20217" s="11">
        <v>3.0</v>
      </c>
      <c r="B20217" s="2" t="s">
        <v>5139</v>
      </c>
      <c r="C20217" s="2" t="s">
        <v>2956</v>
      </c>
      <c r="D20217" s="2" t="s">
        <v>991</v>
      </c>
      <c r="E20217" s="4" t="s">
        <v>1740</v>
      </c>
      <c r="F20217" s="20" t="s">
        <v>1869</v>
      </c>
      <c r="G20217" s="8" t="str">
        <f>IF(COUNTIF('Dam Lines'!A:A,D20217)&gt;0,"Yes","No")</f>
        <v>Yes</v>
      </c>
      <c r="H20217" s="14" t="s">
        <v>1761</v>
      </c>
      <c r="I20217" s="8" t="str">
        <f t="array" ref="I20217">IF(G20217="Yes",XLOOKUP(D20217,'Dam Lines'!A:A,'Dam Lines'!J:J),"")</f>
        <v>TEBERDA</v>
      </c>
    </row>
    <row r="20218" hidden="1">
      <c r="A20218" s="11">
        <v>4.0</v>
      </c>
      <c r="B20218" s="2" t="s">
        <v>5402</v>
      </c>
      <c r="C20218" s="2" t="s">
        <v>1980</v>
      </c>
      <c r="D20218" s="2" t="s">
        <v>5403</v>
      </c>
      <c r="E20218" s="4" t="s">
        <v>1740</v>
      </c>
      <c r="F20218" s="20" t="s">
        <v>1869</v>
      </c>
      <c r="G20218" s="8" t="str">
        <f>IF(COUNTIF('Dam Lines'!A:A,D20218)&gt;0,"Yes","No")</f>
        <v>No</v>
      </c>
      <c r="H20218" s="14" t="s">
        <v>1761</v>
      </c>
      <c r="I20218" s="8" t="str">
        <f t="array" ref="I20218">IF(G20218="Yes",XLOOKUP(D20218,'Dam Lines'!A:A,'Dam Lines'!J:J),"")</f>
        <v/>
      </c>
    </row>
    <row r="20219" hidden="1">
      <c r="A20219" s="11">
        <v>5.0</v>
      </c>
      <c r="B20219" s="2" t="s">
        <v>4888</v>
      </c>
      <c r="C20219" s="2" t="s">
        <v>2280</v>
      </c>
      <c r="D20219" s="2" t="s">
        <v>189</v>
      </c>
      <c r="E20219" s="4" t="s">
        <v>1740</v>
      </c>
      <c r="F20219" s="20" t="s">
        <v>1869</v>
      </c>
      <c r="G20219" s="8" t="str">
        <f>IF(COUNTIF('Dam Lines'!A:A,D20219)&gt;0,"Yes","No")</f>
        <v>Yes</v>
      </c>
      <c r="H20219" s="14" t="s">
        <v>1761</v>
      </c>
      <c r="I20219" s="8" t="str">
        <f t="array" ref="I20219">IF(G20219="Yes",XLOOKUP(D20219,'Dam Lines'!A:A,'Dam Lines'!J:J),"")</f>
        <v>KORAL</v>
      </c>
    </row>
    <row r="20220" hidden="1">
      <c r="A20220" s="11">
        <v>6.0</v>
      </c>
      <c r="B20220" s="2" t="s">
        <v>5257</v>
      </c>
      <c r="C20220" s="2" t="s">
        <v>3739</v>
      </c>
      <c r="D20220" s="2" t="s">
        <v>155</v>
      </c>
      <c r="E20220" s="4" t="s">
        <v>1740</v>
      </c>
      <c r="F20220" s="20" t="s">
        <v>1869</v>
      </c>
      <c r="G20220" s="8" t="str">
        <f>IF(COUNTIF('Dam Lines'!A:A,D20220)&gt;0,"Yes","No")</f>
        <v>Yes</v>
      </c>
      <c r="H20220" s="14" t="s">
        <v>1761</v>
      </c>
      <c r="I20220" s="8" t="str">
        <f t="array" ref="I20220">IF(G20220="Yes",XLOOKUP(D20220,'Dam Lines'!A:A,'Dam Lines'!J:J),"")</f>
        <v>NEVADA II</v>
      </c>
    </row>
    <row r="20221" hidden="1">
      <c r="A20221" s="11">
        <v>7.0</v>
      </c>
      <c r="B20221" s="2" t="s">
        <v>5638</v>
      </c>
      <c r="C20221" s="2" t="s">
        <v>1752</v>
      </c>
      <c r="D20221" s="2" t="s">
        <v>68</v>
      </c>
      <c r="E20221" s="4" t="s">
        <v>1740</v>
      </c>
      <c r="F20221" s="20" t="s">
        <v>1869</v>
      </c>
      <c r="G20221" s="8" t="str">
        <f>IF(COUNTIF('Dam Lines'!A:A,D20221)&gt;0,"Yes","No")</f>
        <v>Yes</v>
      </c>
      <c r="H20221" s="14" t="s">
        <v>1761</v>
      </c>
      <c r="I20221" s="8" t="str">
        <f t="array" ref="I20221">IF(G20221="Yes",XLOOKUP(D20221,'Dam Lines'!A:A,'Dam Lines'!J:J),"")</f>
        <v>NEVADA II</v>
      </c>
    </row>
    <row r="20222" hidden="1">
      <c r="A20222" s="11">
        <v>8.0</v>
      </c>
      <c r="B20222" s="2" t="s">
        <v>4629</v>
      </c>
      <c r="C20222" s="2" t="s">
        <v>3344</v>
      </c>
      <c r="D20222" s="2" t="s">
        <v>667</v>
      </c>
      <c r="E20222" s="4" t="s">
        <v>1740</v>
      </c>
      <c r="F20222" s="20" t="s">
        <v>1869</v>
      </c>
      <c r="G20222" s="8" t="str">
        <f>IF(COUNTIF('Dam Lines'!A:A,D20222)&gt;0,"Yes","No")</f>
        <v>Yes</v>
      </c>
      <c r="H20222" s="14" t="s">
        <v>1761</v>
      </c>
      <c r="I20222" s="8" t="str">
        <f t="array" ref="I20222">IF(G20222="Yes",XLOOKUP(D20222,'Dam Lines'!A:A,'Dam Lines'!J:J),"")</f>
        <v>MAJORCA DE WASHOE</v>
      </c>
    </row>
    <row r="20223" hidden="1">
      <c r="A20223" s="11">
        <v>9.0</v>
      </c>
      <c r="B20223" s="2" t="s">
        <v>5565</v>
      </c>
      <c r="C20223" s="2" t="s">
        <v>5346</v>
      </c>
      <c r="D20223" s="2" t="s">
        <v>830</v>
      </c>
      <c r="E20223" s="4" t="s">
        <v>1740</v>
      </c>
      <c r="F20223" s="20" t="s">
        <v>1869</v>
      </c>
      <c r="G20223" s="8" t="str">
        <f>IF(COUNTIF('Dam Lines'!A:A,D20223)&gt;0,"Yes","No")</f>
        <v>Yes</v>
      </c>
      <c r="H20223" s="14" t="s">
        <v>1761</v>
      </c>
      <c r="I20223" s="8" t="str">
        <f t="array" ref="I20223">IF(G20223="Yes",XLOOKUP(D20223,'Dam Lines'!A:A,'Dam Lines'!J:J),"")</f>
        <v>ASALA HALEEMA</v>
      </c>
    </row>
    <row r="20224" hidden="1">
      <c r="A20224" s="11">
        <v>10.0</v>
      </c>
      <c r="B20224" s="2" t="s">
        <v>5251</v>
      </c>
      <c r="C20224" s="2" t="s">
        <v>2061</v>
      </c>
      <c r="D20224" s="2" t="s">
        <v>47</v>
      </c>
      <c r="E20224" s="4" t="s">
        <v>1740</v>
      </c>
      <c r="F20224" s="20" t="s">
        <v>1869</v>
      </c>
      <c r="G20224" s="8" t="str">
        <f>IF(COUNTIF('Dam Lines'!A:A,D20224)&gt;0,"Yes","No")</f>
        <v>Yes</v>
      </c>
      <c r="H20224" s="14" t="s">
        <v>1761</v>
      </c>
      <c r="I20224" s="8" t="str">
        <f t="array" ref="I20224">IF(G20224="Yes",XLOOKUP(D20224,'Dam Lines'!A:A,'Dam Lines'!J:J),"")</f>
        <v>FATMA</v>
      </c>
    </row>
    <row r="20225" hidden="1">
      <c r="A20225" s="11">
        <v>11.0</v>
      </c>
      <c r="B20225" s="2" t="s">
        <v>5439</v>
      </c>
      <c r="C20225" s="2" t="s">
        <v>4282</v>
      </c>
      <c r="D20225" s="2" t="s">
        <v>5440</v>
      </c>
      <c r="E20225" s="4" t="s">
        <v>1740</v>
      </c>
      <c r="F20225" s="20" t="s">
        <v>1869</v>
      </c>
      <c r="G20225" s="8" t="str">
        <f>IF(COUNTIF('Dam Lines'!A:A,D20225)&gt;0,"Yes","No")</f>
        <v>No</v>
      </c>
      <c r="H20225" s="14" t="s">
        <v>1761</v>
      </c>
      <c r="I20225" s="8" t="str">
        <f t="array" ref="I20225">IF(G20225="Yes",XLOOKUP(D20225,'Dam Lines'!A:A,'Dam Lines'!J:J),"")</f>
        <v/>
      </c>
    </row>
    <row r="20226" hidden="1">
      <c r="A20226" s="11">
        <v>12.0</v>
      </c>
      <c r="B20226" s="2" t="s">
        <v>4480</v>
      </c>
      <c r="C20226" s="2" t="s">
        <v>2479</v>
      </c>
      <c r="D20226" s="2" t="s">
        <v>19</v>
      </c>
      <c r="E20226" s="4" t="s">
        <v>1740</v>
      </c>
      <c r="F20226" s="20" t="s">
        <v>1869</v>
      </c>
      <c r="G20226" s="8" t="str">
        <f>IF(COUNTIF('Dam Lines'!A:A,D20226)&gt;0,"Yes","No")</f>
        <v>Yes</v>
      </c>
      <c r="H20226" s="14" t="s">
        <v>1761</v>
      </c>
      <c r="I20226" s="8" t="str">
        <f t="array" ref="I20226">IF(G20226="Yes",XLOOKUP(D20226,'Dam Lines'!A:A,'Dam Lines'!J:J),"")</f>
        <v>DAHSHUR</v>
      </c>
    </row>
    <row r="20227" hidden="1">
      <c r="A20227" s="11">
        <v>13.0</v>
      </c>
      <c r="B20227" s="2" t="s">
        <v>4428</v>
      </c>
      <c r="C20227" s="2" t="s">
        <v>4185</v>
      </c>
      <c r="D20227" s="2" t="s">
        <v>4429</v>
      </c>
      <c r="E20227" s="4" t="s">
        <v>1740</v>
      </c>
      <c r="F20227" s="20" t="s">
        <v>1869</v>
      </c>
      <c r="G20227" s="8" t="str">
        <f>IF(COUNTIF('Dam Lines'!A:A,D20227)&gt;0,"Yes","No")</f>
        <v>No</v>
      </c>
      <c r="H20227" s="14" t="s">
        <v>1761</v>
      </c>
      <c r="I20227" s="8" t="str">
        <f t="array" ref="I20227">IF(G20227="Yes",XLOOKUP(D20227,'Dam Lines'!A:A,'Dam Lines'!J:J),"")</f>
        <v/>
      </c>
    </row>
    <row r="20228" hidden="1">
      <c r="A20228" s="11">
        <v>14.0</v>
      </c>
      <c r="B20228" s="2" t="s">
        <v>5639</v>
      </c>
      <c r="C20228" s="2" t="s">
        <v>2218</v>
      </c>
      <c r="D20228" s="2" t="s">
        <v>674</v>
      </c>
      <c r="E20228" s="4" t="s">
        <v>1740</v>
      </c>
      <c r="F20228" s="20" t="s">
        <v>1869</v>
      </c>
      <c r="G20228" s="8" t="str">
        <f>IF(COUNTIF('Dam Lines'!A:A,D20228)&gt;0,"Yes","No")</f>
        <v>Yes</v>
      </c>
      <c r="H20228" s="14" t="s">
        <v>1761</v>
      </c>
      <c r="I20228" s="8" t="str">
        <f t="array" ref="I20228">IF(G20228="Yes",XLOOKUP(D20228,'Dam Lines'!A:A,'Dam Lines'!J:J),"")</f>
        <v>ELKA</v>
      </c>
    </row>
    <row r="20229" hidden="1">
      <c r="A20229" s="11">
        <v>15.0</v>
      </c>
      <c r="B20229" s="2" t="s">
        <v>5640</v>
      </c>
      <c r="C20229" s="2" t="s">
        <v>4035</v>
      </c>
      <c r="D20229" s="2" t="s">
        <v>3769</v>
      </c>
      <c r="E20229" s="4" t="s">
        <v>1740</v>
      </c>
      <c r="F20229" s="20" t="s">
        <v>1869</v>
      </c>
      <c r="G20229" s="8" t="str">
        <f>IF(COUNTIF('Dam Lines'!A:A,D20229)&gt;0,"Yes","No")</f>
        <v>No</v>
      </c>
      <c r="H20229" s="14" t="s">
        <v>1761</v>
      </c>
      <c r="I20229" s="8" t="str">
        <f t="array" ref="I20229">IF(G20229="Yes",XLOOKUP(D20229,'Dam Lines'!A:A,'Dam Lines'!J:J),"")</f>
        <v/>
      </c>
    </row>
    <row r="20230" hidden="1">
      <c r="A20230" s="11">
        <v>1.0</v>
      </c>
      <c r="B20230" s="2" t="s">
        <v>5248</v>
      </c>
      <c r="C20230" s="2" t="s">
        <v>1817</v>
      </c>
      <c r="D20230" s="2" t="s">
        <v>971</v>
      </c>
      <c r="E20230" s="4" t="s">
        <v>1740</v>
      </c>
      <c r="F20230" s="20" t="s">
        <v>1869</v>
      </c>
      <c r="G20230" s="8" t="str">
        <f>IF(COUNTIF('Dam Lines'!A:A,D20230)&gt;0,"Yes","No")</f>
        <v>Yes</v>
      </c>
      <c r="H20230" s="14" t="s">
        <v>1761</v>
      </c>
      <c r="I20230" s="8" t="str">
        <f t="array" ref="I20230">IF(G20230="Yes",XLOOKUP(D20230,'Dam Lines'!A:A,'Dam Lines'!J:J),"")</f>
        <v>MAGNESIE</v>
      </c>
    </row>
    <row r="20231" hidden="1">
      <c r="A20231" s="11">
        <v>2.0</v>
      </c>
      <c r="B20231" s="2" t="s">
        <v>5551</v>
      </c>
      <c r="C20231" s="2" t="s">
        <v>4282</v>
      </c>
      <c r="D20231" s="2" t="s">
        <v>5157</v>
      </c>
      <c r="E20231" s="4" t="s">
        <v>1740</v>
      </c>
      <c r="F20231" s="20" t="s">
        <v>1869</v>
      </c>
      <c r="G20231" s="8" t="str">
        <f>IF(COUNTIF('Dam Lines'!A:A,D20231)&gt;0,"Yes","No")</f>
        <v>No</v>
      </c>
      <c r="H20231" s="14" t="s">
        <v>1761</v>
      </c>
      <c r="I20231" s="8" t="str">
        <f t="array" ref="I20231">IF(G20231="Yes",XLOOKUP(D20231,'Dam Lines'!A:A,'Dam Lines'!J:J),"")</f>
        <v/>
      </c>
    </row>
    <row r="20232" hidden="1">
      <c r="A20232" s="11">
        <v>3.0</v>
      </c>
      <c r="B20232" s="2" t="s">
        <v>5345</v>
      </c>
      <c r="C20232" s="2" t="s">
        <v>5346</v>
      </c>
      <c r="D20232" s="2" t="s">
        <v>5347</v>
      </c>
      <c r="E20232" s="4" t="s">
        <v>1740</v>
      </c>
      <c r="F20232" s="20" t="s">
        <v>1869</v>
      </c>
      <c r="G20232" s="8" t="str">
        <f>IF(COUNTIF('Dam Lines'!A:A,D20232)&gt;0,"Yes","No")</f>
        <v>No</v>
      </c>
      <c r="H20232" s="14" t="s">
        <v>1761</v>
      </c>
      <c r="I20232" s="8" t="str">
        <f t="array" ref="I20232">IF(G20232="Yes",XLOOKUP(D20232,'Dam Lines'!A:A,'Dam Lines'!J:J),"")</f>
        <v/>
      </c>
    </row>
    <row r="20233" hidden="1">
      <c r="A20233" s="11">
        <v>4.0</v>
      </c>
      <c r="B20233" s="2" t="s">
        <v>5178</v>
      </c>
      <c r="C20233" s="2" t="s">
        <v>1752</v>
      </c>
      <c r="D20233" s="2" t="s">
        <v>175</v>
      </c>
      <c r="E20233" s="4" t="s">
        <v>1740</v>
      </c>
      <c r="F20233" s="20" t="s">
        <v>1869</v>
      </c>
      <c r="G20233" s="8" t="str">
        <f>IF(COUNTIF('Dam Lines'!A:A,D20233)&gt;0,"Yes","No")</f>
        <v>Yes</v>
      </c>
      <c r="H20233" s="14" t="s">
        <v>1761</v>
      </c>
      <c r="I20233" s="8" t="str">
        <f t="array" ref="I20233">IF(G20233="Yes",XLOOKUP(D20233,'Dam Lines'!A:A,'Dam Lines'!J:J),"")</f>
        <v>DURANCE</v>
      </c>
    </row>
    <row r="20234" hidden="1">
      <c r="A20234" s="11">
        <v>5.0</v>
      </c>
      <c r="B20234" s="2" t="s">
        <v>3701</v>
      </c>
      <c r="C20234" s="2" t="s">
        <v>2347</v>
      </c>
      <c r="D20234" s="2" t="s">
        <v>1093</v>
      </c>
      <c r="E20234" s="4" t="s">
        <v>1740</v>
      </c>
      <c r="F20234" s="20" t="s">
        <v>1869</v>
      </c>
      <c r="G20234" s="8" t="str">
        <f>IF(COUNTIF('Dam Lines'!A:A,D20234)&gt;0,"Yes","No")</f>
        <v>Yes</v>
      </c>
      <c r="H20234" s="14" t="s">
        <v>1761</v>
      </c>
      <c r="I20234" s="8" t="str">
        <f t="array" ref="I20234">IF(G20234="Yes",XLOOKUP(D20234,'Dam Lines'!A:A,'Dam Lines'!J:J),"")</f>
        <v>FATMA</v>
      </c>
    </row>
    <row r="20235" hidden="1">
      <c r="A20235" s="11">
        <v>6.0</v>
      </c>
      <c r="B20235" s="2" t="s">
        <v>5136</v>
      </c>
      <c r="C20235" s="2" t="s">
        <v>1991</v>
      </c>
      <c r="D20235" s="2" t="s">
        <v>5137</v>
      </c>
      <c r="E20235" s="4" t="s">
        <v>1740</v>
      </c>
      <c r="F20235" s="20" t="s">
        <v>1869</v>
      </c>
      <c r="G20235" s="8" t="str">
        <f>IF(COUNTIF('Dam Lines'!A:A,D20235)&gt;0,"Yes","No")</f>
        <v>No</v>
      </c>
      <c r="H20235" s="14" t="s">
        <v>1761</v>
      </c>
      <c r="I20235" s="8" t="str">
        <f t="array" ref="I20235">IF(G20235="Yes",XLOOKUP(D20235,'Dam Lines'!A:A,'Dam Lines'!J:J),"")</f>
        <v/>
      </c>
    </row>
    <row r="20236" hidden="1">
      <c r="A20236" s="11">
        <v>7.0</v>
      </c>
      <c r="B20236" s="2" t="s">
        <v>5138</v>
      </c>
      <c r="C20236" s="2" t="s">
        <v>1886</v>
      </c>
      <c r="D20236" s="2" t="s">
        <v>574</v>
      </c>
      <c r="E20236" s="4" t="s">
        <v>1740</v>
      </c>
      <c r="F20236" s="20" t="s">
        <v>1869</v>
      </c>
      <c r="G20236" s="8" t="str">
        <f>IF(COUNTIF('Dam Lines'!A:A,D20236)&gt;0,"Yes","No")</f>
        <v>Yes</v>
      </c>
      <c r="H20236" s="14" t="s">
        <v>1761</v>
      </c>
      <c r="I20236" s="8" t="str">
        <f t="array" ref="I20236">IF(G20236="Yes",XLOOKUP(D20236,'Dam Lines'!A:A,'Dam Lines'!J:J),"")</f>
        <v>NEVADA II</v>
      </c>
    </row>
    <row r="20237" hidden="1">
      <c r="A20237" s="11">
        <v>8.0</v>
      </c>
      <c r="B20237" s="2" t="s">
        <v>5525</v>
      </c>
      <c r="C20237" s="2" t="s">
        <v>3344</v>
      </c>
      <c r="D20237" s="2" t="s">
        <v>1108</v>
      </c>
      <c r="E20237" s="4" t="s">
        <v>1740</v>
      </c>
      <c r="F20237" s="20" t="s">
        <v>1869</v>
      </c>
      <c r="G20237" s="8" t="str">
        <f>IF(COUNTIF('Dam Lines'!A:A,D20237)&gt;0,"Yes","No")</f>
        <v>Yes</v>
      </c>
      <c r="H20237" s="14" t="s">
        <v>1761</v>
      </c>
      <c r="I20237" s="8" t="str">
        <f t="array" ref="I20237">IF(G20237="Yes",XLOOKUP(D20237,'Dam Lines'!A:A,'Dam Lines'!J:J),"")</f>
        <v>FORTA</v>
      </c>
    </row>
    <row r="20238" hidden="1">
      <c r="A20238" s="11">
        <v>9.0</v>
      </c>
      <c r="B20238" s="2" t="s">
        <v>5159</v>
      </c>
      <c r="C20238" s="2" t="s">
        <v>5160</v>
      </c>
      <c r="D20238" s="2" t="s">
        <v>582</v>
      </c>
      <c r="E20238" s="4" t="s">
        <v>1740</v>
      </c>
      <c r="F20238" s="20" t="s">
        <v>1869</v>
      </c>
      <c r="G20238" s="8" t="str">
        <f>IF(COUNTIF('Dam Lines'!A:A,D20238)&gt;0,"Yes","No")</f>
        <v>Yes</v>
      </c>
      <c r="H20238" s="14" t="s">
        <v>1761</v>
      </c>
      <c r="I20238" s="8" t="str">
        <f t="array" ref="I20238">IF(G20238="Yes",XLOOKUP(D20238,'Dam Lines'!A:A,'Dam Lines'!J:J),"")</f>
        <v>NEVADA II</v>
      </c>
    </row>
    <row r="20239" hidden="1">
      <c r="A20239" s="11">
        <v>10.0</v>
      </c>
      <c r="B20239" s="2" t="s">
        <v>5641</v>
      </c>
      <c r="C20239" s="2" t="s">
        <v>4477</v>
      </c>
      <c r="D20239" s="2" t="s">
        <v>55</v>
      </c>
      <c r="E20239" s="4" t="s">
        <v>1740</v>
      </c>
      <c r="F20239" s="20" t="s">
        <v>1869</v>
      </c>
      <c r="G20239" s="8" t="str">
        <f>IF(COUNTIF('Dam Lines'!A:A,D20239)&gt;0,"Yes","No")</f>
        <v>Yes</v>
      </c>
      <c r="H20239" s="14" t="s">
        <v>1761</v>
      </c>
      <c r="I20239" s="8" t="str">
        <f t="array" ref="I20239">IF(G20239="Yes",XLOOKUP(D20239,'Dam Lines'!A:A,'Dam Lines'!J:J),"")</f>
        <v>NEVADA II</v>
      </c>
    </row>
    <row r="20240" hidden="1">
      <c r="A20240" s="11">
        <v>11.0</v>
      </c>
      <c r="B20240" s="2" t="s">
        <v>5292</v>
      </c>
      <c r="C20240" s="2" t="s">
        <v>1902</v>
      </c>
      <c r="D20240" s="2" t="s">
        <v>5293</v>
      </c>
      <c r="E20240" s="4" t="s">
        <v>1740</v>
      </c>
      <c r="F20240" s="20" t="s">
        <v>1869</v>
      </c>
      <c r="G20240" s="8" t="str">
        <f>IF(COUNTIF('Dam Lines'!A:A,D20240)&gt;0,"Yes","No")</f>
        <v>No</v>
      </c>
      <c r="H20240" s="14" t="s">
        <v>1761</v>
      </c>
      <c r="I20240" s="8" t="str">
        <f t="array" ref="I20240">IF(G20240="Yes",XLOOKUP(D20240,'Dam Lines'!A:A,'Dam Lines'!J:J),"")</f>
        <v/>
      </c>
    </row>
    <row r="20241" hidden="1">
      <c r="A20241" s="11">
        <v>12.0</v>
      </c>
      <c r="B20241" s="2" t="s">
        <v>4951</v>
      </c>
      <c r="C20241" s="2" t="s">
        <v>4952</v>
      </c>
      <c r="D20241" s="2" t="s">
        <v>4953</v>
      </c>
      <c r="E20241" s="4" t="s">
        <v>1740</v>
      </c>
      <c r="F20241" s="20" t="s">
        <v>1869</v>
      </c>
      <c r="G20241" s="8" t="str">
        <f>IF(COUNTIF('Dam Lines'!A:A,D20241)&gt;0,"Yes","No")</f>
        <v>No</v>
      </c>
      <c r="H20241" s="14" t="s">
        <v>1761</v>
      </c>
      <c r="I20241" s="8" t="str">
        <f t="array" ref="I20241">IF(G20241="Yes",XLOOKUP(D20241,'Dam Lines'!A:A,'Dam Lines'!J:J),"")</f>
        <v/>
      </c>
    </row>
    <row r="20242" hidden="1">
      <c r="A20242" s="11">
        <v>13.0</v>
      </c>
      <c r="B20242" s="2" t="s">
        <v>5254</v>
      </c>
      <c r="C20242" s="2" t="s">
        <v>1757</v>
      </c>
      <c r="D20242" s="2" t="s">
        <v>5255</v>
      </c>
      <c r="E20242" s="4" t="s">
        <v>1740</v>
      </c>
      <c r="F20242" s="20" t="s">
        <v>1869</v>
      </c>
      <c r="G20242" s="8" t="str">
        <f>IF(COUNTIF('Dam Lines'!A:A,D20242)&gt;0,"Yes","No")</f>
        <v>No</v>
      </c>
      <c r="H20242" s="14" t="s">
        <v>1761</v>
      </c>
      <c r="I20242" s="8" t="str">
        <f t="array" ref="I20242">IF(G20242="Yes",XLOOKUP(D20242,'Dam Lines'!A:A,'Dam Lines'!J:J),"")</f>
        <v/>
      </c>
    </row>
    <row r="20243" hidden="1">
      <c r="A20243" s="11">
        <v>14.0</v>
      </c>
      <c r="B20243" s="2" t="s">
        <v>5579</v>
      </c>
      <c r="C20243" s="2" t="s">
        <v>5580</v>
      </c>
      <c r="D20243" s="2" t="s">
        <v>5581</v>
      </c>
      <c r="E20243" s="4" t="s">
        <v>1740</v>
      </c>
      <c r="F20243" s="20" t="s">
        <v>1869</v>
      </c>
      <c r="G20243" s="8" t="str">
        <f>IF(COUNTIF('Dam Lines'!A:A,D20243)&gt;0,"Yes","No")</f>
        <v>No</v>
      </c>
      <c r="H20243" s="14" t="s">
        <v>1761</v>
      </c>
      <c r="I20243" s="8" t="str">
        <f t="array" ref="I20243">IF(G20243="Yes",XLOOKUP(D20243,'Dam Lines'!A:A,'Dam Lines'!J:J),"")</f>
        <v/>
      </c>
    </row>
    <row r="20244" hidden="1">
      <c r="A20244" s="11">
        <v>15.0</v>
      </c>
      <c r="B20244" s="2" t="s">
        <v>4806</v>
      </c>
      <c r="C20244" s="2" t="s">
        <v>2479</v>
      </c>
      <c r="D20244" s="2" t="s">
        <v>15</v>
      </c>
      <c r="E20244" s="4" t="s">
        <v>1740</v>
      </c>
      <c r="F20244" s="20" t="s">
        <v>1869</v>
      </c>
      <c r="G20244" s="8" t="str">
        <f>IF(COUNTIF('Dam Lines'!A:A,D20244)&gt;0,"Yes","No")</f>
        <v>Yes</v>
      </c>
      <c r="H20244" s="14" t="s">
        <v>1761</v>
      </c>
      <c r="I20244" s="8" t="str">
        <f t="array" ref="I20244">IF(G20244="Yes",XLOOKUP(D20244,'Dam Lines'!A:A,'Dam Lines'!J:J),"")</f>
        <v>NEVADA II</v>
      </c>
    </row>
    <row r="20245" hidden="1">
      <c r="A20245" s="11">
        <v>1.0</v>
      </c>
      <c r="B20245" s="2" t="s">
        <v>4947</v>
      </c>
      <c r="C20245" s="2" t="s">
        <v>1752</v>
      </c>
      <c r="D20245" s="2" t="s">
        <v>1307</v>
      </c>
      <c r="E20245" s="4" t="s">
        <v>1779</v>
      </c>
      <c r="F20245" s="20" t="s">
        <v>1887</v>
      </c>
      <c r="G20245" s="8" t="str">
        <f>IF(COUNTIF('Dam Lines'!A:A,D20245)&gt;0,"Yes","No")</f>
        <v>Yes</v>
      </c>
      <c r="H20245" s="14" t="s">
        <v>1742</v>
      </c>
      <c r="I20245" s="8" t="str">
        <f t="array" ref="I20245">IF(G20245="Yes",XLOOKUP(D20245,'Dam Lines'!A:A,'Dam Lines'!J:J),"")</f>
        <v>NEVADA II</v>
      </c>
    </row>
    <row r="20246" hidden="1">
      <c r="A20246" s="11">
        <v>2.0</v>
      </c>
      <c r="B20246" s="2" t="s">
        <v>4805</v>
      </c>
      <c r="C20246" s="2" t="s">
        <v>1980</v>
      </c>
      <c r="D20246" s="2" t="s">
        <v>116</v>
      </c>
      <c r="E20246" s="4" t="s">
        <v>1779</v>
      </c>
      <c r="F20246" s="20" t="s">
        <v>1887</v>
      </c>
      <c r="G20246" s="8" t="str">
        <f>IF(COUNTIF('Dam Lines'!A:A,D20246)&gt;0,"Yes","No")</f>
        <v>Yes</v>
      </c>
      <c r="H20246" s="14" t="s">
        <v>1761</v>
      </c>
      <c r="I20246" s="8" t="str">
        <f t="array" ref="I20246">IF(G20246="Yes",XLOOKUP(D20246,'Dam Lines'!A:A,'Dam Lines'!J:J),"")</f>
        <v>FATMA</v>
      </c>
    </row>
    <row r="20247" hidden="1">
      <c r="A20247" s="11">
        <v>3.0</v>
      </c>
      <c r="B20247" s="2" t="s">
        <v>4355</v>
      </c>
      <c r="C20247" s="2" t="s">
        <v>1759</v>
      </c>
      <c r="D20247" s="2" t="s">
        <v>133</v>
      </c>
      <c r="E20247" s="4" t="s">
        <v>1779</v>
      </c>
      <c r="F20247" s="20" t="s">
        <v>1887</v>
      </c>
      <c r="G20247" s="8" t="str">
        <f>IF(COUNTIF('Dam Lines'!A:A,D20247)&gt;0,"Yes","No")</f>
        <v>Yes</v>
      </c>
      <c r="H20247" s="14" t="s">
        <v>1742</v>
      </c>
      <c r="I20247" s="8" t="str">
        <f t="array" ref="I20247">IF(G20247="Yes",XLOOKUP(D20247,'Dam Lines'!A:A,'Dam Lines'!J:J),"")</f>
        <v>YFS ALMOND JOY</v>
      </c>
    </row>
    <row r="20248" hidden="1">
      <c r="A20248" s="11">
        <v>4.0</v>
      </c>
      <c r="B20248" s="2" t="s">
        <v>5391</v>
      </c>
      <c r="C20248" s="2" t="s">
        <v>1908</v>
      </c>
      <c r="D20248" s="2" t="s">
        <v>952</v>
      </c>
      <c r="E20248" s="4" t="s">
        <v>1779</v>
      </c>
      <c r="F20248" s="20" t="s">
        <v>1887</v>
      </c>
      <c r="G20248" s="8" t="str">
        <f>IF(COUNTIF('Dam Lines'!A:A,D20248)&gt;0,"Yes","No")</f>
        <v>Yes</v>
      </c>
      <c r="H20248" s="14" t="s">
        <v>1761</v>
      </c>
      <c r="I20248" s="8" t="str">
        <f t="array" ref="I20248">IF(G20248="Yes",XLOOKUP(D20248,'Dam Lines'!A:A,'Dam Lines'!J:J),"")</f>
        <v>MAGNESIE</v>
      </c>
    </row>
    <row r="20249" hidden="1">
      <c r="A20249" s="11">
        <v>5.0</v>
      </c>
      <c r="B20249" s="2" t="s">
        <v>5642</v>
      </c>
      <c r="C20249" s="2" t="s">
        <v>5085</v>
      </c>
      <c r="D20249" s="2" t="s">
        <v>380</v>
      </c>
      <c r="E20249" s="4" t="s">
        <v>1779</v>
      </c>
      <c r="F20249" s="20" t="s">
        <v>1887</v>
      </c>
      <c r="G20249" s="8" t="str">
        <f>IF(COUNTIF('Dam Lines'!A:A,D20249)&gt;0,"Yes","No")</f>
        <v>Yes</v>
      </c>
      <c r="H20249" s="14" t="s">
        <v>1742</v>
      </c>
      <c r="I20249" s="8" t="str">
        <f t="array" ref="I20249">IF(G20249="Yes",XLOOKUP(D20249,'Dam Lines'!A:A,'Dam Lines'!J:J),"")</f>
        <v>DJEDDA</v>
      </c>
    </row>
    <row r="20250" hidden="1">
      <c r="A20250" s="11">
        <v>6.0</v>
      </c>
      <c r="B20250" s="2" t="s">
        <v>4993</v>
      </c>
      <c r="C20250" s="2" t="s">
        <v>3288</v>
      </c>
      <c r="D20250" s="2" t="s">
        <v>15</v>
      </c>
      <c r="E20250" s="4" t="s">
        <v>1779</v>
      </c>
      <c r="F20250" s="20" t="s">
        <v>1887</v>
      </c>
      <c r="G20250" s="8" t="str">
        <f>IF(COUNTIF('Dam Lines'!A:A,D20250)&gt;0,"Yes","No")</f>
        <v>Yes</v>
      </c>
      <c r="H20250" s="14" t="s">
        <v>1761</v>
      </c>
      <c r="I20250" s="8" t="str">
        <f t="array" ref="I20250">IF(G20250="Yes",XLOOKUP(D20250,'Dam Lines'!A:A,'Dam Lines'!J:J),"")</f>
        <v>NEVADA II</v>
      </c>
    </row>
    <row r="20251" hidden="1">
      <c r="A20251" s="11">
        <v>7.0</v>
      </c>
      <c r="B20251" s="2" t="s">
        <v>5643</v>
      </c>
      <c r="C20251" s="2" t="s">
        <v>1980</v>
      </c>
      <c r="D20251" s="2" t="s">
        <v>5644</v>
      </c>
      <c r="E20251" s="4" t="s">
        <v>1779</v>
      </c>
      <c r="F20251" s="20" t="s">
        <v>1887</v>
      </c>
      <c r="G20251" s="8" t="str">
        <f>IF(COUNTIF('Dam Lines'!A:A,D20251)&gt;0,"Yes","No")</f>
        <v>No</v>
      </c>
      <c r="H20251" s="14" t="s">
        <v>1742</v>
      </c>
      <c r="I20251" s="8" t="str">
        <f t="array" ref="I20251">IF(G20251="Yes",XLOOKUP(D20251,'Dam Lines'!A:A,'Dam Lines'!J:J),"")</f>
        <v/>
      </c>
    </row>
    <row r="20252" hidden="1">
      <c r="A20252" s="11">
        <v>8.0</v>
      </c>
      <c r="B20252" s="2" t="s">
        <v>5230</v>
      </c>
      <c r="C20252" s="2" t="s">
        <v>1823</v>
      </c>
      <c r="D20252" s="2" t="s">
        <v>158</v>
      </c>
      <c r="E20252" s="4" t="s">
        <v>1779</v>
      </c>
      <c r="F20252" s="20" t="s">
        <v>1887</v>
      </c>
      <c r="G20252" s="8" t="str">
        <f>IF(COUNTIF('Dam Lines'!A:A,D20252)&gt;0,"Yes","No")</f>
        <v>Yes</v>
      </c>
      <c r="H20252" s="14" t="s">
        <v>1742</v>
      </c>
      <c r="I20252" s="8" t="str">
        <f t="array" ref="I20252">IF(G20252="Yes",XLOOKUP(D20252,'Dam Lines'!A:A,'Dam Lines'!J:J),"")</f>
        <v>YFS ALMOND JOY</v>
      </c>
    </row>
    <row r="20253" hidden="1">
      <c r="A20253" s="11">
        <v>9.0</v>
      </c>
      <c r="B20253" s="2" t="s">
        <v>3650</v>
      </c>
      <c r="C20253" s="2" t="s">
        <v>1935</v>
      </c>
      <c r="D20253" s="2" t="s">
        <v>338</v>
      </c>
      <c r="E20253" s="4" t="s">
        <v>1779</v>
      </c>
      <c r="F20253" s="20" t="s">
        <v>1887</v>
      </c>
      <c r="G20253" s="8" t="str">
        <f>IF(COUNTIF('Dam Lines'!A:A,D20253)&gt;0,"Yes","No")</f>
        <v>Yes</v>
      </c>
      <c r="H20253" s="14" t="s">
        <v>1742</v>
      </c>
      <c r="I20253" s="8" t="str">
        <f t="array" ref="I20253">IF(G20253="Yes",XLOOKUP(D20253,'Dam Lines'!A:A,'Dam Lines'!J:J),"")</f>
        <v>BAKOURA</v>
      </c>
    </row>
    <row r="20254" hidden="1">
      <c r="A20254" s="11">
        <v>10.0</v>
      </c>
      <c r="B20254" s="2" t="s">
        <v>5239</v>
      </c>
      <c r="C20254" s="2" t="s">
        <v>1817</v>
      </c>
      <c r="D20254" s="2" t="s">
        <v>38</v>
      </c>
      <c r="E20254" s="4" t="s">
        <v>1779</v>
      </c>
      <c r="F20254" s="20" t="s">
        <v>1887</v>
      </c>
      <c r="G20254" s="8" t="str">
        <f>IF(COUNTIF('Dam Lines'!A:A,D20254)&gt;0,"Yes","No")</f>
        <v>Yes</v>
      </c>
      <c r="H20254" s="14" t="s">
        <v>1742</v>
      </c>
      <c r="I20254" s="8" t="str">
        <f t="array" ref="I20254">IF(G20254="Yes",XLOOKUP(D20254,'Dam Lines'!A:A,'Dam Lines'!J:J),"")</f>
        <v>PHILIPPA</v>
      </c>
    </row>
    <row r="20255" hidden="1">
      <c r="A20255" s="11">
        <v>11.0</v>
      </c>
      <c r="B20255" s="2" t="s">
        <v>4803</v>
      </c>
      <c r="C20255" s="2" t="s">
        <v>3777</v>
      </c>
      <c r="D20255" s="2" t="s">
        <v>61</v>
      </c>
      <c r="E20255" s="4" t="s">
        <v>1779</v>
      </c>
      <c r="F20255" s="20" t="s">
        <v>1887</v>
      </c>
      <c r="G20255" s="8" t="str">
        <f>IF(COUNTIF('Dam Lines'!A:A,D20255)&gt;0,"Yes","No")</f>
        <v>Yes</v>
      </c>
      <c r="H20255" s="14" t="s">
        <v>1761</v>
      </c>
      <c r="I20255" s="8" t="str">
        <f t="array" ref="I20255">IF(G20255="Yes",XLOOKUP(D20255,'Dam Lines'!A:A,'Dam Lines'!J:J),"")</f>
        <v>MADOU</v>
      </c>
    </row>
    <row r="20256" hidden="1">
      <c r="A20256" s="11">
        <v>1.0</v>
      </c>
      <c r="B20256" s="2" t="s">
        <v>4424</v>
      </c>
      <c r="C20256" s="2" t="s">
        <v>4008</v>
      </c>
      <c r="D20256" s="2" t="s">
        <v>756</v>
      </c>
      <c r="E20256" s="4" t="s">
        <v>1779</v>
      </c>
      <c r="F20256" s="20" t="s">
        <v>1818</v>
      </c>
      <c r="G20256" s="8" t="str">
        <f>IF(COUNTIF('Dam Lines'!A:A,D20256)&gt;0,"Yes","No")</f>
        <v>Yes</v>
      </c>
      <c r="H20256" s="14" t="s">
        <v>1742</v>
      </c>
      <c r="I20256" s="8" t="str">
        <f t="array" ref="I20256">IF(G20256="Yes",XLOOKUP(D20256,'Dam Lines'!A:A,'Dam Lines'!J:J),"")</f>
        <v>NEVADA II</v>
      </c>
    </row>
    <row r="20257" hidden="1">
      <c r="A20257" s="11">
        <v>2.0</v>
      </c>
      <c r="B20257" s="2" t="s">
        <v>3930</v>
      </c>
      <c r="C20257" s="2" t="s">
        <v>1798</v>
      </c>
      <c r="D20257" s="2" t="s">
        <v>133</v>
      </c>
      <c r="E20257" s="4" t="s">
        <v>1779</v>
      </c>
      <c r="F20257" s="20" t="s">
        <v>1818</v>
      </c>
      <c r="G20257" s="8" t="str">
        <f>IF(COUNTIF('Dam Lines'!A:A,D20257)&gt;0,"Yes","No")</f>
        <v>Yes</v>
      </c>
      <c r="H20257" s="14" t="s">
        <v>1742</v>
      </c>
      <c r="I20257" s="8" t="str">
        <f t="array" ref="I20257">IF(G20257="Yes",XLOOKUP(D20257,'Dam Lines'!A:A,'Dam Lines'!J:J),"")</f>
        <v>YFS ALMOND JOY</v>
      </c>
    </row>
    <row r="20258" hidden="1">
      <c r="A20258" s="11">
        <v>3.0</v>
      </c>
      <c r="B20258" s="2" t="s">
        <v>5500</v>
      </c>
      <c r="C20258" s="2" t="s">
        <v>2545</v>
      </c>
      <c r="D20258" s="2" t="s">
        <v>5426</v>
      </c>
      <c r="E20258" s="4" t="s">
        <v>1779</v>
      </c>
      <c r="F20258" s="20" t="s">
        <v>1818</v>
      </c>
      <c r="G20258" s="8" t="str">
        <f>IF(COUNTIF('Dam Lines'!A:A,D20258)&gt;0,"Yes","No")</f>
        <v>No</v>
      </c>
      <c r="H20258" s="14" t="s">
        <v>1742</v>
      </c>
      <c r="I20258" s="8" t="str">
        <f t="array" ref="I20258">IF(G20258="Yes",XLOOKUP(D20258,'Dam Lines'!A:A,'Dam Lines'!J:J),"")</f>
        <v/>
      </c>
    </row>
    <row r="20259" hidden="1">
      <c r="A20259" s="11">
        <v>4.0</v>
      </c>
      <c r="B20259" s="2" t="s">
        <v>5349</v>
      </c>
      <c r="C20259" s="2" t="s">
        <v>3777</v>
      </c>
      <c r="D20259" s="2" t="s">
        <v>876</v>
      </c>
      <c r="E20259" s="4" t="s">
        <v>1779</v>
      </c>
      <c r="F20259" s="20" t="s">
        <v>1818</v>
      </c>
      <c r="G20259" s="8" t="str">
        <f>IF(COUNTIF('Dam Lines'!A:A,D20259)&gt;0,"Yes","No")</f>
        <v>Yes</v>
      </c>
      <c r="H20259" s="14" t="s">
        <v>1742</v>
      </c>
      <c r="I20259" s="8" t="str">
        <f t="array" ref="I20259">IF(G20259="Yes",XLOOKUP(D20259,'Dam Lines'!A:A,'Dam Lines'!J:J),"")</f>
        <v>KYLA TIKI</v>
      </c>
    </row>
    <row r="20260" hidden="1">
      <c r="A20260" s="11">
        <v>5.0</v>
      </c>
      <c r="B20260" s="2" t="s">
        <v>5287</v>
      </c>
      <c r="C20260" s="2" t="s">
        <v>1752</v>
      </c>
      <c r="D20260" s="2" t="s">
        <v>1165</v>
      </c>
      <c r="E20260" s="4" t="s">
        <v>1779</v>
      </c>
      <c r="F20260" s="20" t="s">
        <v>1818</v>
      </c>
      <c r="G20260" s="8" t="str">
        <f>IF(COUNTIF('Dam Lines'!A:A,D20260)&gt;0,"Yes","No")</f>
        <v>Yes</v>
      </c>
      <c r="H20260" s="14" t="s">
        <v>1742</v>
      </c>
      <c r="I20260" s="8" t="str">
        <f t="array" ref="I20260">IF(G20260="Yes",XLOOKUP(D20260,'Dam Lines'!A:A,'Dam Lines'!J:J),"")</f>
        <v>NEVADA II</v>
      </c>
    </row>
    <row r="20261" hidden="1">
      <c r="A20261" s="11">
        <v>6.0</v>
      </c>
      <c r="B20261" s="2" t="s">
        <v>4885</v>
      </c>
      <c r="C20261" s="2" t="s">
        <v>3762</v>
      </c>
      <c r="D20261" s="2" t="s">
        <v>3107</v>
      </c>
      <c r="E20261" s="4" t="s">
        <v>1779</v>
      </c>
      <c r="F20261" s="20" t="s">
        <v>1818</v>
      </c>
      <c r="G20261" s="8" t="str">
        <f>IF(COUNTIF('Dam Lines'!A:A,D20261)&gt;0,"Yes","No")</f>
        <v>Yes</v>
      </c>
      <c r="H20261" s="14" t="s">
        <v>1761</v>
      </c>
      <c r="I20261" s="8" t="str">
        <f t="array" ref="I20261">IF(G20261="Yes",XLOOKUP(D20261,'Dam Lines'!A:A,'Dam Lines'!J:J),"")</f>
        <v>ASALA HALEEMA</v>
      </c>
    </row>
    <row r="20262" hidden="1">
      <c r="A20262" s="11">
        <v>7.0</v>
      </c>
      <c r="B20262" s="2" t="s">
        <v>4302</v>
      </c>
      <c r="C20262" s="2" t="s">
        <v>2804</v>
      </c>
      <c r="D20262" s="2" t="s">
        <v>197</v>
      </c>
      <c r="E20262" s="4" t="s">
        <v>1779</v>
      </c>
      <c r="F20262" s="20" t="s">
        <v>1818</v>
      </c>
      <c r="G20262" s="8" t="str">
        <f>IF(COUNTIF('Dam Lines'!A:A,D20262)&gt;0,"Yes","No")</f>
        <v>Yes</v>
      </c>
      <c r="H20262" s="14" t="s">
        <v>1742</v>
      </c>
      <c r="I20262" s="8" t="str">
        <f t="array" ref="I20262">IF(G20262="Yes",XLOOKUP(D20262,'Dam Lines'!A:A,'Dam Lines'!J:J),"")</f>
        <v>BR BINT CHLOSTA</v>
      </c>
    </row>
    <row r="20263" hidden="1">
      <c r="A20263" s="11">
        <v>8.0</v>
      </c>
      <c r="B20263" s="2" t="s">
        <v>5026</v>
      </c>
      <c r="C20263" s="2" t="s">
        <v>4164</v>
      </c>
      <c r="D20263" s="2" t="s">
        <v>4846</v>
      </c>
      <c r="E20263" s="4" t="s">
        <v>1779</v>
      </c>
      <c r="F20263" s="20" t="s">
        <v>1818</v>
      </c>
      <c r="G20263" s="8" t="str">
        <f>IF(COUNTIF('Dam Lines'!A:A,D20263)&gt;0,"Yes","No")</f>
        <v>No</v>
      </c>
      <c r="H20263" s="14" t="s">
        <v>1742</v>
      </c>
      <c r="I20263" s="8" t="str">
        <f t="array" ref="I20263">IF(G20263="Yes",XLOOKUP(D20263,'Dam Lines'!A:A,'Dam Lines'!J:J),"")</f>
        <v/>
      </c>
    </row>
    <row r="20264" hidden="1">
      <c r="A20264" s="11">
        <v>9.0</v>
      </c>
      <c r="B20264" s="2" t="s">
        <v>5205</v>
      </c>
      <c r="C20264" s="2" t="s">
        <v>5118</v>
      </c>
      <c r="D20264" s="2" t="s">
        <v>1318</v>
      </c>
      <c r="E20264" s="4" t="s">
        <v>1779</v>
      </c>
      <c r="F20264" s="20" t="s">
        <v>1818</v>
      </c>
      <c r="G20264" s="8" t="str">
        <f>IF(COUNTIF('Dam Lines'!A:A,D20264)&gt;0,"Yes","No")</f>
        <v>Yes</v>
      </c>
      <c r="H20264" s="14" t="s">
        <v>1742</v>
      </c>
      <c r="I20264" s="8" t="str">
        <f t="array" ref="I20264">IF(G20264="Yes",XLOOKUP(D20264,'Dam Lines'!A:A,'Dam Lines'!J:J),"")</f>
        <v>FARBAHAN</v>
      </c>
    </row>
    <row r="20265" hidden="1">
      <c r="A20265" s="11">
        <v>10.0</v>
      </c>
      <c r="B20265" s="2" t="s">
        <v>4859</v>
      </c>
      <c r="C20265" s="2" t="s">
        <v>1962</v>
      </c>
      <c r="D20265" s="2" t="s">
        <v>534</v>
      </c>
      <c r="E20265" s="4" t="s">
        <v>1779</v>
      </c>
      <c r="F20265" s="20" t="s">
        <v>1818</v>
      </c>
      <c r="G20265" s="8" t="str">
        <f>IF(COUNTIF('Dam Lines'!A:A,D20265)&gt;0,"Yes","No")</f>
        <v>Yes</v>
      </c>
      <c r="H20265" s="14" t="s">
        <v>1742</v>
      </c>
      <c r="I20265" s="8" t="str">
        <f t="array" ref="I20265">IF(G20265="Yes",XLOOKUP(D20265,'Dam Lines'!A:A,'Dam Lines'!J:J),"")</f>
        <v>BASSALA</v>
      </c>
    </row>
    <row r="20266" hidden="1">
      <c r="A20266" s="11">
        <v>11.0</v>
      </c>
      <c r="B20266" s="2" t="s">
        <v>3807</v>
      </c>
      <c r="C20266" s="2" t="s">
        <v>3697</v>
      </c>
      <c r="D20266" s="2" t="s">
        <v>3808</v>
      </c>
      <c r="E20266" s="4" t="s">
        <v>1779</v>
      </c>
      <c r="F20266" s="20" t="s">
        <v>1818</v>
      </c>
      <c r="G20266" s="8" t="str">
        <f>IF(COUNTIF('Dam Lines'!A:A,D20266)&gt;0,"Yes","No")</f>
        <v>No</v>
      </c>
      <c r="H20266" s="14" t="s">
        <v>1742</v>
      </c>
      <c r="I20266" s="8" t="str">
        <f t="array" ref="I20266">IF(G20266="Yes",XLOOKUP(D20266,'Dam Lines'!A:A,'Dam Lines'!J:J),"")</f>
        <v/>
      </c>
    </row>
    <row r="20267" hidden="1">
      <c r="A20267" s="11">
        <v>12.0</v>
      </c>
      <c r="B20267" s="2" t="s">
        <v>4937</v>
      </c>
      <c r="C20267" s="2" t="s">
        <v>1980</v>
      </c>
      <c r="D20267" s="2" t="s">
        <v>362</v>
      </c>
      <c r="E20267" s="4" t="s">
        <v>1779</v>
      </c>
      <c r="F20267" s="20" t="s">
        <v>1818</v>
      </c>
      <c r="G20267" s="8" t="str">
        <f>IF(COUNTIF('Dam Lines'!A:A,D20267)&gt;0,"Yes","No")</f>
        <v>Yes</v>
      </c>
      <c r="H20267" s="14" t="s">
        <v>1761</v>
      </c>
      <c r="I20267" s="8" t="str">
        <f t="array" ref="I20267">IF(G20267="Yes",XLOOKUP(D20267,'Dam Lines'!A:A,'Dam Lines'!J:J),"")</f>
        <v>NEVADA II</v>
      </c>
    </row>
    <row r="20268" hidden="1">
      <c r="A20268" s="11">
        <v>13.0</v>
      </c>
      <c r="B20268" s="2" t="s">
        <v>4639</v>
      </c>
      <c r="C20268" s="2" t="s">
        <v>1817</v>
      </c>
      <c r="D20268" s="2" t="s">
        <v>1459</v>
      </c>
      <c r="E20268" s="4" t="s">
        <v>1779</v>
      </c>
      <c r="F20268" s="20" t="s">
        <v>1818</v>
      </c>
      <c r="G20268" s="8" t="str">
        <f>IF(COUNTIF('Dam Lines'!A:A,D20268)&gt;0,"Yes","No")</f>
        <v>Yes</v>
      </c>
      <c r="H20268" s="14" t="s">
        <v>1761</v>
      </c>
      <c r="I20268" s="8" t="str">
        <f t="array" ref="I20268">IF(G20268="Yes",XLOOKUP(D20268,'Dam Lines'!A:A,'Dam Lines'!J:J),"")</f>
        <v>PHILIPPA</v>
      </c>
    </row>
    <row r="20269" hidden="1">
      <c r="A20269" s="11">
        <v>14.0</v>
      </c>
      <c r="B20269" s="2" t="s">
        <v>5510</v>
      </c>
      <c r="C20269" s="2" t="s">
        <v>4741</v>
      </c>
      <c r="D20269" s="2" t="s">
        <v>5511</v>
      </c>
      <c r="E20269" s="4" t="s">
        <v>1779</v>
      </c>
      <c r="F20269" s="20" t="s">
        <v>1818</v>
      </c>
      <c r="G20269" s="8" t="str">
        <f>IF(COUNTIF('Dam Lines'!A:A,D20269)&gt;0,"Yes","No")</f>
        <v>No</v>
      </c>
      <c r="H20269" s="14" t="s">
        <v>1742</v>
      </c>
      <c r="I20269" s="8" t="str">
        <f t="array" ref="I20269">IF(G20269="Yes",XLOOKUP(D20269,'Dam Lines'!A:A,'Dam Lines'!J:J),"")</f>
        <v/>
      </c>
    </row>
    <row r="20270" hidden="1">
      <c r="A20270" s="11">
        <v>15.0</v>
      </c>
      <c r="B20270" s="2" t="s">
        <v>4982</v>
      </c>
      <c r="C20270" s="2" t="s">
        <v>3494</v>
      </c>
      <c r="D20270" s="2" t="s">
        <v>133</v>
      </c>
      <c r="E20270" s="4" t="s">
        <v>1779</v>
      </c>
      <c r="F20270" s="20" t="s">
        <v>1818</v>
      </c>
      <c r="G20270" s="8" t="str">
        <f>IF(COUNTIF('Dam Lines'!A:A,D20270)&gt;0,"Yes","No")</f>
        <v>Yes</v>
      </c>
      <c r="H20270" s="14" t="s">
        <v>1742</v>
      </c>
      <c r="I20270" s="8" t="str">
        <f t="array" ref="I20270">IF(G20270="Yes",XLOOKUP(D20270,'Dam Lines'!A:A,'Dam Lines'!J:J),"")</f>
        <v>YFS ALMOND JOY</v>
      </c>
    </row>
    <row r="20271" hidden="1">
      <c r="A20271" s="11">
        <v>1.0</v>
      </c>
      <c r="B20271" s="2" t="s">
        <v>5492</v>
      </c>
      <c r="C20271" s="2" t="s">
        <v>1754</v>
      </c>
      <c r="D20271" s="2" t="s">
        <v>739</v>
      </c>
      <c r="E20271" s="4" t="s">
        <v>1779</v>
      </c>
      <c r="F20271" s="20" t="s">
        <v>2371</v>
      </c>
      <c r="G20271" s="8" t="str">
        <f>IF(COUNTIF('Dam Lines'!A:A,D20271)&gt;0,"Yes","No")</f>
        <v>Yes</v>
      </c>
      <c r="H20271" s="14" t="s">
        <v>1761</v>
      </c>
      <c r="I20271" s="8" t="str">
        <f t="array" ref="I20271">IF(G20271="Yes",XLOOKUP(D20271,'Dam Lines'!A:A,'Dam Lines'!J:J),"")</f>
        <v>MAGNESIE</v>
      </c>
    </row>
    <row r="20272" hidden="1">
      <c r="A20272" s="11">
        <v>2.0</v>
      </c>
      <c r="B20272" s="2" t="s">
        <v>4418</v>
      </c>
      <c r="C20272" s="2" t="s">
        <v>3288</v>
      </c>
      <c r="D20272" s="2" t="s">
        <v>15</v>
      </c>
      <c r="E20272" s="4" t="s">
        <v>1779</v>
      </c>
      <c r="F20272" s="20" t="s">
        <v>2371</v>
      </c>
      <c r="G20272" s="8" t="str">
        <f>IF(COUNTIF('Dam Lines'!A:A,D20272)&gt;0,"Yes","No")</f>
        <v>Yes</v>
      </c>
      <c r="H20272" s="14" t="s">
        <v>1761</v>
      </c>
      <c r="I20272" s="8" t="str">
        <f t="array" ref="I20272">IF(G20272="Yes",XLOOKUP(D20272,'Dam Lines'!A:A,'Dam Lines'!J:J),"")</f>
        <v>NEVADA II</v>
      </c>
    </row>
    <row r="20273" hidden="1">
      <c r="A20273" s="11">
        <v>3.0</v>
      </c>
      <c r="B20273" s="2" t="s">
        <v>3460</v>
      </c>
      <c r="C20273" s="2" t="s">
        <v>3288</v>
      </c>
      <c r="D20273" s="2" t="s">
        <v>15</v>
      </c>
      <c r="E20273" s="4" t="s">
        <v>1779</v>
      </c>
      <c r="F20273" s="20" t="s">
        <v>2371</v>
      </c>
      <c r="G20273" s="8" t="str">
        <f>IF(COUNTIF('Dam Lines'!A:A,D20273)&gt;0,"Yes","No")</f>
        <v>Yes</v>
      </c>
      <c r="H20273" s="14" t="s">
        <v>1742</v>
      </c>
      <c r="I20273" s="8" t="str">
        <f t="array" ref="I20273">IF(G20273="Yes",XLOOKUP(D20273,'Dam Lines'!A:A,'Dam Lines'!J:J),"")</f>
        <v>NEVADA II</v>
      </c>
    </row>
    <row r="20274" hidden="1">
      <c r="A20274" s="11">
        <v>4.0</v>
      </c>
      <c r="B20274" s="2" t="s">
        <v>5100</v>
      </c>
      <c r="C20274" s="2" t="s">
        <v>4093</v>
      </c>
      <c r="D20274" s="2" t="s">
        <v>922</v>
      </c>
      <c r="E20274" s="4" t="s">
        <v>1779</v>
      </c>
      <c r="F20274" s="20" t="s">
        <v>2371</v>
      </c>
      <c r="G20274" s="8" t="str">
        <f>IF(COUNTIF('Dam Lines'!A:A,D20274)&gt;0,"Yes","No")</f>
        <v>Yes</v>
      </c>
      <c r="H20274" s="14" t="s">
        <v>1742</v>
      </c>
      <c r="I20274" s="8" t="str">
        <f t="array" ref="I20274">IF(G20274="Yes",XLOOKUP(D20274,'Dam Lines'!A:A,'Dam Lines'!J:J),"")</f>
        <v>MADOU</v>
      </c>
    </row>
    <row r="20275" hidden="1">
      <c r="A20275" s="11">
        <v>4.0</v>
      </c>
      <c r="B20275" s="2" t="s">
        <v>5238</v>
      </c>
      <c r="C20275" s="2" t="s">
        <v>1991</v>
      </c>
      <c r="D20275" s="2" t="s">
        <v>1551</v>
      </c>
      <c r="E20275" s="4" t="s">
        <v>1779</v>
      </c>
      <c r="F20275" s="20" t="s">
        <v>2371</v>
      </c>
      <c r="G20275" s="8" t="str">
        <f>IF(COUNTIF('Dam Lines'!A:A,D20275)&gt;0,"Yes","No")</f>
        <v>Yes</v>
      </c>
      <c r="H20275" s="14" t="s">
        <v>1761</v>
      </c>
      <c r="I20275" s="8" t="str">
        <f t="array" ref="I20275">IF(G20275="Yes",XLOOKUP(D20275,'Dam Lines'!A:A,'Dam Lines'!J:J),"")</f>
        <v>HADIA</v>
      </c>
    </row>
    <row r="20276" hidden="1">
      <c r="A20276" s="11">
        <v>6.0</v>
      </c>
      <c r="B20276" s="2" t="s">
        <v>4220</v>
      </c>
      <c r="C20276" s="2" t="s">
        <v>3288</v>
      </c>
      <c r="D20276" s="2" t="s">
        <v>15</v>
      </c>
      <c r="E20276" s="4" t="s">
        <v>1779</v>
      </c>
      <c r="F20276" s="20" t="s">
        <v>2371</v>
      </c>
      <c r="G20276" s="8" t="str">
        <f>IF(COUNTIF('Dam Lines'!A:A,D20276)&gt;0,"Yes","No")</f>
        <v>Yes</v>
      </c>
      <c r="H20276" s="14" t="s">
        <v>1742</v>
      </c>
      <c r="I20276" s="8" t="str">
        <f t="array" ref="I20276">IF(G20276="Yes",XLOOKUP(D20276,'Dam Lines'!A:A,'Dam Lines'!J:J),"")</f>
        <v>NEVADA II</v>
      </c>
    </row>
    <row r="20277" hidden="1">
      <c r="A20277" s="11">
        <v>7.0</v>
      </c>
      <c r="B20277" s="2" t="s">
        <v>5367</v>
      </c>
      <c r="C20277" s="2" t="s">
        <v>1817</v>
      </c>
      <c r="D20277" s="2" t="s">
        <v>61</v>
      </c>
      <c r="E20277" s="4" t="s">
        <v>1779</v>
      </c>
      <c r="F20277" s="20" t="s">
        <v>2371</v>
      </c>
      <c r="G20277" s="8" t="str">
        <f>IF(COUNTIF('Dam Lines'!A:A,D20277)&gt;0,"Yes","No")</f>
        <v>Yes</v>
      </c>
      <c r="H20277" s="14" t="s">
        <v>1742</v>
      </c>
      <c r="I20277" s="8" t="str">
        <f t="array" ref="I20277">IF(G20277="Yes",XLOOKUP(D20277,'Dam Lines'!A:A,'Dam Lines'!J:J),"")</f>
        <v>MADOU</v>
      </c>
    </row>
    <row r="20278" hidden="1">
      <c r="A20278" s="11">
        <v>8.0</v>
      </c>
      <c r="B20278" s="2" t="s">
        <v>5250</v>
      </c>
      <c r="C20278" s="2" t="s">
        <v>1757</v>
      </c>
      <c r="D20278" s="2" t="s">
        <v>795</v>
      </c>
      <c r="E20278" s="4" t="s">
        <v>1779</v>
      </c>
      <c r="F20278" s="20" t="s">
        <v>2371</v>
      </c>
      <c r="G20278" s="8" t="str">
        <f>IF(COUNTIF('Dam Lines'!A:A,D20278)&gt;0,"Yes","No")</f>
        <v>Yes</v>
      </c>
      <c r="H20278" s="14" t="s">
        <v>1742</v>
      </c>
      <c r="I20278" s="8" t="str">
        <f t="array" ref="I20278">IF(G20278="Yes",XLOOKUP(D20278,'Dam Lines'!A:A,'Dam Lines'!J:J),"")</f>
        <v>NEVADA II</v>
      </c>
    </row>
    <row r="20279" hidden="1">
      <c r="A20279" s="11">
        <v>9.0</v>
      </c>
      <c r="B20279" s="2" t="s">
        <v>4679</v>
      </c>
      <c r="C20279" s="2" t="s">
        <v>3344</v>
      </c>
      <c r="D20279" s="2" t="s">
        <v>593</v>
      </c>
      <c r="E20279" s="4" t="s">
        <v>1779</v>
      </c>
      <c r="F20279" s="20" t="s">
        <v>2371</v>
      </c>
      <c r="G20279" s="8" t="str">
        <f>IF(COUNTIF('Dam Lines'!A:A,D20279)&gt;0,"Yes","No")</f>
        <v>Yes</v>
      </c>
      <c r="H20279" s="14" t="s">
        <v>1742</v>
      </c>
      <c r="I20279" s="8" t="str">
        <f t="array" ref="I20279">IF(G20279="Yes",XLOOKUP(D20279,'Dam Lines'!A:A,'Dam Lines'!J:J),"")</f>
        <v>MAMMONA</v>
      </c>
    </row>
    <row r="20280" hidden="1">
      <c r="A20280" s="11">
        <v>10.0</v>
      </c>
      <c r="B20280" s="2" t="s">
        <v>4591</v>
      </c>
      <c r="C20280" s="2" t="s">
        <v>4093</v>
      </c>
      <c r="D20280" s="2" t="s">
        <v>315</v>
      </c>
      <c r="E20280" s="4" t="s">
        <v>1779</v>
      </c>
      <c r="F20280" s="20" t="s">
        <v>2371</v>
      </c>
      <c r="G20280" s="8" t="str">
        <f>IF(COUNTIF('Dam Lines'!A:A,D20280)&gt;0,"Yes","No")</f>
        <v>Yes</v>
      </c>
      <c r="H20280" s="14" t="s">
        <v>1761</v>
      </c>
      <c r="I20280" s="8" t="str">
        <f t="array" ref="I20280">IF(G20280="Yes",XLOOKUP(D20280,'Dam Lines'!A:A,'Dam Lines'!J:J),"")</f>
        <v>BASSALA</v>
      </c>
    </row>
    <row r="20281" hidden="1">
      <c r="A20281" s="11">
        <v>11.0</v>
      </c>
      <c r="B20281" s="2" t="s">
        <v>4543</v>
      </c>
      <c r="C20281" s="2" t="s">
        <v>1744</v>
      </c>
      <c r="D20281" s="2" t="s">
        <v>4544</v>
      </c>
      <c r="E20281" s="4" t="s">
        <v>1779</v>
      </c>
      <c r="F20281" s="20" t="s">
        <v>2371</v>
      </c>
      <c r="G20281" s="8" t="str">
        <f>IF(COUNTIF('Dam Lines'!A:A,D20281)&gt;0,"Yes","No")</f>
        <v>No</v>
      </c>
      <c r="H20281" s="14" t="s">
        <v>1742</v>
      </c>
      <c r="I20281" s="8" t="str">
        <f t="array" ref="I20281">IF(G20281="Yes",XLOOKUP(D20281,'Dam Lines'!A:A,'Dam Lines'!J:J),"")</f>
        <v/>
      </c>
    </row>
    <row r="20282" hidden="1">
      <c r="A20282" s="11">
        <v>1.0</v>
      </c>
      <c r="B20282" s="2" t="s">
        <v>4033</v>
      </c>
      <c r="C20282" s="2" t="s">
        <v>1962</v>
      </c>
      <c r="D20282" s="2" t="s">
        <v>271</v>
      </c>
      <c r="E20282" s="4" t="s">
        <v>1779</v>
      </c>
      <c r="F20282" s="20" t="s">
        <v>2037</v>
      </c>
      <c r="G20282" s="8" t="str">
        <f>IF(COUNTIF('Dam Lines'!A:A,D20282)&gt;0,"Yes","No")</f>
        <v>Yes</v>
      </c>
      <c r="H20282" s="14" t="s">
        <v>1742</v>
      </c>
      <c r="I20282" s="8" t="str">
        <f t="array" ref="I20282">IF(G20282="Yes",XLOOKUP(D20282,'Dam Lines'!A:A,'Dam Lines'!J:J),"")</f>
        <v>SAADA</v>
      </c>
    </row>
    <row r="20283" hidden="1">
      <c r="A20283" s="11">
        <v>2.0</v>
      </c>
      <c r="B20283" s="2" t="s">
        <v>5222</v>
      </c>
      <c r="C20283" s="2" t="s">
        <v>1980</v>
      </c>
      <c r="D20283" s="2" t="s">
        <v>533</v>
      </c>
      <c r="E20283" s="4" t="s">
        <v>1779</v>
      </c>
      <c r="F20283" s="20" t="s">
        <v>2037</v>
      </c>
      <c r="G20283" s="8" t="str">
        <f>IF(COUNTIF('Dam Lines'!A:A,D20283)&gt;0,"Yes","No")</f>
        <v>Yes</v>
      </c>
      <c r="H20283" s="14" t="s">
        <v>1742</v>
      </c>
      <c r="I20283" s="8" t="str">
        <f t="array" ref="I20283">IF(G20283="Yes",XLOOKUP(D20283,'Dam Lines'!A:A,'Dam Lines'!J:J),"")</f>
        <v>ALBA</v>
      </c>
    </row>
    <row r="20284" hidden="1">
      <c r="A20284" s="11">
        <v>3.0</v>
      </c>
      <c r="B20284" s="2" t="s">
        <v>3701</v>
      </c>
      <c r="C20284" s="2" t="s">
        <v>2347</v>
      </c>
      <c r="D20284" s="2" t="s">
        <v>1093</v>
      </c>
      <c r="E20284" s="4" t="s">
        <v>1779</v>
      </c>
      <c r="F20284" s="20" t="s">
        <v>2037</v>
      </c>
      <c r="G20284" s="8" t="str">
        <f>IF(COUNTIF('Dam Lines'!A:A,D20284)&gt;0,"Yes","No")</f>
        <v>Yes</v>
      </c>
      <c r="H20284" s="14" t="s">
        <v>1761</v>
      </c>
      <c r="I20284" s="8" t="str">
        <f t="array" ref="I20284">IF(G20284="Yes",XLOOKUP(D20284,'Dam Lines'!A:A,'Dam Lines'!J:J),"")</f>
        <v>FATMA</v>
      </c>
    </row>
    <row r="20285" hidden="1">
      <c r="A20285" s="11">
        <v>4.0</v>
      </c>
      <c r="B20285" s="2" t="s">
        <v>4721</v>
      </c>
      <c r="C20285" s="2" t="s">
        <v>3739</v>
      </c>
      <c r="D20285" s="2" t="s">
        <v>1958</v>
      </c>
      <c r="E20285" s="4" t="s">
        <v>1779</v>
      </c>
      <c r="F20285" s="20" t="s">
        <v>2037</v>
      </c>
      <c r="G20285" s="8" t="str">
        <f>IF(COUNTIF('Dam Lines'!A:A,D20285)&gt;0,"Yes","No")</f>
        <v>No</v>
      </c>
      <c r="H20285" s="14" t="s">
        <v>1742</v>
      </c>
      <c r="I20285" s="8" t="str">
        <f t="array" ref="I20285">IF(G20285="Yes",XLOOKUP(D20285,'Dam Lines'!A:A,'Dam Lines'!J:J),"")</f>
        <v/>
      </c>
    </row>
    <row r="20286" hidden="1">
      <c r="A20286" s="11">
        <v>5.0</v>
      </c>
      <c r="B20286" s="2" t="s">
        <v>5283</v>
      </c>
      <c r="C20286" s="2" t="s">
        <v>2929</v>
      </c>
      <c r="D20286" s="2" t="s">
        <v>5284</v>
      </c>
      <c r="E20286" s="4" t="s">
        <v>1779</v>
      </c>
      <c r="F20286" s="20" t="s">
        <v>2037</v>
      </c>
      <c r="G20286" s="8" t="str">
        <f>IF(COUNTIF('Dam Lines'!A:A,D20286)&gt;0,"Yes","No")</f>
        <v>No</v>
      </c>
      <c r="H20286" s="14" t="s">
        <v>1742</v>
      </c>
      <c r="I20286" s="8" t="str">
        <f t="array" ref="I20286">IF(G20286="Yes",XLOOKUP(D20286,'Dam Lines'!A:A,'Dam Lines'!J:J),"")</f>
        <v/>
      </c>
    </row>
    <row r="20287" hidden="1">
      <c r="A20287" s="11">
        <v>6.0</v>
      </c>
      <c r="B20287" s="2" t="s">
        <v>2635</v>
      </c>
      <c r="C20287" s="2" t="s">
        <v>1798</v>
      </c>
      <c r="D20287" s="2" t="s">
        <v>109</v>
      </c>
      <c r="E20287" s="4" t="s">
        <v>1779</v>
      </c>
      <c r="F20287" s="20" t="s">
        <v>2037</v>
      </c>
      <c r="G20287" s="8" t="str">
        <f>IF(COUNTIF('Dam Lines'!A:A,D20287)&gt;0,"Yes","No")</f>
        <v>Yes</v>
      </c>
      <c r="H20287" s="14" t="s">
        <v>1742</v>
      </c>
      <c r="I20287" s="8" t="str">
        <f t="array" ref="I20287">IF(G20287="Yes",XLOOKUP(D20287,'Dam Lines'!A:A,'Dam Lines'!J:J),"")</f>
        <v>ASTRALE</v>
      </c>
    </row>
    <row r="20288" hidden="1">
      <c r="A20288" s="11">
        <v>7.0</v>
      </c>
      <c r="B20288" s="2" t="s">
        <v>4279</v>
      </c>
      <c r="C20288" s="2" t="s">
        <v>1823</v>
      </c>
      <c r="D20288" s="2" t="s">
        <v>1500</v>
      </c>
      <c r="E20288" s="4" t="s">
        <v>1779</v>
      </c>
      <c r="F20288" s="20" t="s">
        <v>2037</v>
      </c>
      <c r="G20288" s="8" t="str">
        <f>IF(COUNTIF('Dam Lines'!A:A,D20288)&gt;0,"Yes","No")</f>
        <v>Yes</v>
      </c>
      <c r="H20288" s="14" t="s">
        <v>1742</v>
      </c>
      <c r="I20288" s="8" t="str">
        <f t="array" ref="I20288">IF(G20288="Yes",XLOOKUP(D20288,'Dam Lines'!A:A,'Dam Lines'!J:J),"")</f>
        <v>NEVADA II</v>
      </c>
    </row>
    <row r="20289" hidden="1">
      <c r="A20289" s="11">
        <v>8.0</v>
      </c>
      <c r="B20289" s="2" t="s">
        <v>4662</v>
      </c>
      <c r="C20289" s="2" t="s">
        <v>4663</v>
      </c>
      <c r="D20289" s="2" t="s">
        <v>810</v>
      </c>
      <c r="E20289" s="4" t="s">
        <v>1779</v>
      </c>
      <c r="F20289" s="20" t="s">
        <v>2037</v>
      </c>
      <c r="G20289" s="8" t="str">
        <f>IF(COUNTIF('Dam Lines'!A:A,D20289)&gt;0,"Yes","No")</f>
        <v>Yes</v>
      </c>
      <c r="H20289" s="14" t="s">
        <v>1742</v>
      </c>
      <c r="I20289" s="8" t="str">
        <f t="array" ref="I20289">IF(G20289="Yes",XLOOKUP(D20289,'Dam Lines'!A:A,'Dam Lines'!J:J),"")</f>
        <v>FATMA</v>
      </c>
    </row>
    <row r="20290" hidden="1">
      <c r="A20290" s="11">
        <v>9.0</v>
      </c>
      <c r="B20290" s="2" t="s">
        <v>4588</v>
      </c>
      <c r="C20290" s="2" t="s">
        <v>1844</v>
      </c>
      <c r="D20290" s="2" t="s">
        <v>558</v>
      </c>
      <c r="E20290" s="4" t="s">
        <v>1779</v>
      </c>
      <c r="F20290" s="20" t="s">
        <v>2037</v>
      </c>
      <c r="G20290" s="8" t="str">
        <f>IF(COUNTIF('Dam Lines'!A:A,D20290)&gt;0,"Yes","No")</f>
        <v>Yes</v>
      </c>
      <c r="H20290" s="14" t="s">
        <v>1742</v>
      </c>
      <c r="I20290" s="8" t="str">
        <f t="array" ref="I20290">IF(G20290="Yes",XLOOKUP(D20290,'Dam Lines'!A:A,'Dam Lines'!J:J),"")</f>
        <v>GAZELLA II</v>
      </c>
    </row>
    <row r="20291" hidden="1">
      <c r="A20291" s="11">
        <v>10.0</v>
      </c>
      <c r="B20291" s="2" t="s">
        <v>4297</v>
      </c>
      <c r="C20291" s="2" t="s">
        <v>2009</v>
      </c>
      <c r="D20291" s="2" t="s">
        <v>4298</v>
      </c>
      <c r="E20291" s="4" t="s">
        <v>1779</v>
      </c>
      <c r="F20291" s="20" t="s">
        <v>2037</v>
      </c>
      <c r="G20291" s="8" t="str">
        <f>IF(COUNTIF('Dam Lines'!A:A,D20291)&gt;0,"Yes","No")</f>
        <v>No</v>
      </c>
      <c r="H20291" s="14" t="s">
        <v>1742</v>
      </c>
      <c r="I20291" s="8" t="str">
        <f t="array" ref="I20291">IF(G20291="Yes",XLOOKUP(D20291,'Dam Lines'!A:A,'Dam Lines'!J:J),"")</f>
        <v/>
      </c>
    </row>
    <row r="20292" hidden="1">
      <c r="A20292" s="11">
        <v>11.0</v>
      </c>
      <c r="B20292" s="2" t="s">
        <v>5450</v>
      </c>
      <c r="C20292" s="2" t="s">
        <v>1754</v>
      </c>
      <c r="D20292" s="2" t="s">
        <v>864</v>
      </c>
      <c r="E20292" s="4" t="s">
        <v>1779</v>
      </c>
      <c r="F20292" s="20" t="s">
        <v>2037</v>
      </c>
      <c r="G20292" s="8" t="str">
        <f>IF(COUNTIF('Dam Lines'!A:A,D20292)&gt;0,"Yes","No")</f>
        <v>Yes</v>
      </c>
      <c r="H20292" s="14" t="s">
        <v>1742</v>
      </c>
      <c r="I20292" s="8" t="str">
        <f t="array" ref="I20292">IF(G20292="Yes",XLOOKUP(D20292,'Dam Lines'!A:A,'Dam Lines'!J:J),"")</f>
        <v>CAIDA</v>
      </c>
    </row>
    <row r="20293" hidden="1">
      <c r="A20293" s="11">
        <v>12.0</v>
      </c>
      <c r="B20293" s="2" t="s">
        <v>4650</v>
      </c>
      <c r="C20293" s="2" t="s">
        <v>3186</v>
      </c>
      <c r="D20293" s="2" t="s">
        <v>4651</v>
      </c>
      <c r="E20293" s="4" t="s">
        <v>1779</v>
      </c>
      <c r="F20293" s="20" t="s">
        <v>2037</v>
      </c>
      <c r="G20293" s="8" t="str">
        <f>IF(COUNTIF('Dam Lines'!A:A,D20293)&gt;0,"Yes","No")</f>
        <v>No</v>
      </c>
      <c r="H20293" s="14" t="s">
        <v>1742</v>
      </c>
      <c r="I20293" s="8" t="str">
        <f t="array" ref="I20293">IF(G20293="Yes",XLOOKUP(D20293,'Dam Lines'!A:A,'Dam Lines'!J:J),"")</f>
        <v/>
      </c>
    </row>
    <row r="20294" hidden="1">
      <c r="A20294" s="11">
        <v>13.0</v>
      </c>
      <c r="B20294" s="2" t="s">
        <v>2751</v>
      </c>
      <c r="C20294" s="2" t="s">
        <v>1962</v>
      </c>
      <c r="D20294" s="2" t="s">
        <v>118</v>
      </c>
      <c r="E20294" s="4" t="s">
        <v>1779</v>
      </c>
      <c r="F20294" s="20" t="s">
        <v>2037</v>
      </c>
      <c r="G20294" s="8" t="str">
        <f>IF(COUNTIF('Dam Lines'!A:A,D20294)&gt;0,"Yes","No")</f>
        <v>Yes</v>
      </c>
      <c r="H20294" s="14" t="s">
        <v>1742</v>
      </c>
      <c r="I20294" s="8" t="str">
        <f t="array" ref="I20294">IF(G20294="Yes",XLOOKUP(D20294,'Dam Lines'!A:A,'Dam Lines'!J:J),"")</f>
        <v>SAPINA</v>
      </c>
    </row>
    <row r="20295" hidden="1">
      <c r="A20295" s="11">
        <v>14.0</v>
      </c>
      <c r="B20295" s="2" t="s">
        <v>4574</v>
      </c>
      <c r="C20295" s="2" t="s">
        <v>4119</v>
      </c>
      <c r="D20295" s="2" t="s">
        <v>4575</v>
      </c>
      <c r="E20295" s="4" t="s">
        <v>1779</v>
      </c>
      <c r="F20295" s="20" t="s">
        <v>2037</v>
      </c>
      <c r="G20295" s="8" t="str">
        <f>IF(COUNTIF('Dam Lines'!A:A,D20295)&gt;0,"Yes","No")</f>
        <v>No</v>
      </c>
      <c r="H20295" s="14" t="s">
        <v>1742</v>
      </c>
      <c r="I20295" s="8" t="str">
        <f t="array" ref="I20295">IF(G20295="Yes",XLOOKUP(D20295,'Dam Lines'!A:A,'Dam Lines'!J:J),"")</f>
        <v/>
      </c>
    </row>
    <row r="20296" hidden="1">
      <c r="A20296" s="11">
        <v>1.0</v>
      </c>
      <c r="B20296" s="2" t="s">
        <v>5586</v>
      </c>
      <c r="C20296" s="2" t="s">
        <v>1817</v>
      </c>
      <c r="D20296" s="2" t="s">
        <v>319</v>
      </c>
      <c r="E20296" s="4" t="s">
        <v>1740</v>
      </c>
      <c r="F20296" s="20" t="s">
        <v>1869</v>
      </c>
      <c r="G20296" s="8" t="str">
        <f>IF(COUNTIF('Dam Lines'!A:A,D20296)&gt;0,"Yes","No")</f>
        <v>Yes</v>
      </c>
      <c r="H20296" s="14" t="s">
        <v>1742</v>
      </c>
      <c r="I20296" s="8" t="str">
        <f t="array" ref="I20296">IF(G20296="Yes",XLOOKUP(D20296,'Dam Lines'!A:A,'Dam Lines'!J:J),"")</f>
        <v>PHILIPPA</v>
      </c>
    </row>
    <row r="20297" hidden="1">
      <c r="A20297" s="11">
        <v>2.0</v>
      </c>
      <c r="B20297" s="2" t="s">
        <v>5506</v>
      </c>
      <c r="C20297" s="2" t="s">
        <v>4093</v>
      </c>
      <c r="D20297" s="2" t="s">
        <v>5507</v>
      </c>
      <c r="E20297" s="4" t="s">
        <v>1740</v>
      </c>
      <c r="F20297" s="20" t="s">
        <v>1869</v>
      </c>
      <c r="G20297" s="8" t="str">
        <f>IF(COUNTIF('Dam Lines'!A:A,D20297)&gt;0,"Yes","No")</f>
        <v>No</v>
      </c>
      <c r="H20297" s="14" t="s">
        <v>1742</v>
      </c>
      <c r="I20297" s="8" t="str">
        <f t="array" ref="I20297">IF(G20297="Yes",XLOOKUP(D20297,'Dam Lines'!A:A,'Dam Lines'!J:J),"")</f>
        <v/>
      </c>
    </row>
    <row r="20298" hidden="1">
      <c r="A20298" s="11">
        <v>3.0</v>
      </c>
      <c r="B20298" s="2" t="s">
        <v>5270</v>
      </c>
      <c r="C20298" s="2" t="s">
        <v>1802</v>
      </c>
      <c r="D20298" s="2" t="s">
        <v>5271</v>
      </c>
      <c r="E20298" s="4" t="s">
        <v>1740</v>
      </c>
      <c r="F20298" s="20" t="s">
        <v>1869</v>
      </c>
      <c r="G20298" s="8" t="str">
        <f>IF(COUNTIF('Dam Lines'!A:A,D20298)&gt;0,"Yes","No")</f>
        <v>No</v>
      </c>
      <c r="H20298" s="14" t="s">
        <v>1742</v>
      </c>
      <c r="I20298" s="8" t="str">
        <f t="array" ref="I20298">IF(G20298="Yes",XLOOKUP(D20298,'Dam Lines'!A:A,'Dam Lines'!J:J),"")</f>
        <v/>
      </c>
    </row>
    <row r="20299" hidden="1">
      <c r="A20299" s="11">
        <v>4.0</v>
      </c>
      <c r="B20299" s="2" t="s">
        <v>3993</v>
      </c>
      <c r="C20299" s="2" t="s">
        <v>5580</v>
      </c>
      <c r="D20299" s="2" t="s">
        <v>1264</v>
      </c>
      <c r="E20299" s="4" t="s">
        <v>1740</v>
      </c>
      <c r="F20299" s="20" t="s">
        <v>1869</v>
      </c>
      <c r="G20299" s="8" t="str">
        <f>IF(COUNTIF('Dam Lines'!A:A,D20299)&gt;0,"Yes","No")</f>
        <v>No</v>
      </c>
      <c r="H20299" s="14" t="s">
        <v>1742</v>
      </c>
      <c r="I20299" s="8" t="str">
        <f t="array" ref="I20299">IF(G20299="Yes",XLOOKUP(D20299,'Dam Lines'!A:A,'Dam Lines'!J:J),"")</f>
        <v/>
      </c>
    </row>
    <row r="20300" hidden="1">
      <c r="A20300" s="11">
        <v>5.0</v>
      </c>
      <c r="B20300" s="2" t="s">
        <v>5508</v>
      </c>
      <c r="C20300" s="2" t="s">
        <v>1962</v>
      </c>
      <c r="D20300" s="2" t="s">
        <v>5509</v>
      </c>
      <c r="E20300" s="4" t="s">
        <v>1740</v>
      </c>
      <c r="F20300" s="20" t="s">
        <v>1869</v>
      </c>
      <c r="G20300" s="8" t="str">
        <f>IF(COUNTIF('Dam Lines'!A:A,D20300)&gt;0,"Yes","No")</f>
        <v>No</v>
      </c>
      <c r="H20300" s="14" t="s">
        <v>1742</v>
      </c>
      <c r="I20300" s="8" t="str">
        <f t="array" ref="I20300">IF(G20300="Yes",XLOOKUP(D20300,'Dam Lines'!A:A,'Dam Lines'!J:J),"")</f>
        <v/>
      </c>
    </row>
    <row r="20301" hidden="1">
      <c r="A20301" s="11">
        <v>6.0</v>
      </c>
      <c r="B20301" s="2" t="s">
        <v>5645</v>
      </c>
      <c r="C20301" s="2" t="s">
        <v>3323</v>
      </c>
      <c r="D20301" s="2" t="s">
        <v>1097</v>
      </c>
      <c r="E20301" s="4" t="s">
        <v>1740</v>
      </c>
      <c r="F20301" s="20" t="s">
        <v>1869</v>
      </c>
      <c r="G20301" s="8" t="str">
        <f>IF(COUNTIF('Dam Lines'!A:A,D20301)&gt;0,"Yes","No")</f>
        <v>Yes</v>
      </c>
      <c r="H20301" s="14" t="s">
        <v>1761</v>
      </c>
      <c r="I20301" s="8" t="str">
        <f t="array" ref="I20301">IF(G20301="Yes",XLOOKUP(D20301,'Dam Lines'!A:A,'Dam Lines'!J:J),"")</f>
        <v>MAGNESIE</v>
      </c>
    </row>
    <row r="20302" hidden="1">
      <c r="A20302" s="11">
        <v>7.0</v>
      </c>
      <c r="B20302" s="2" t="s">
        <v>5304</v>
      </c>
      <c r="C20302" s="2" t="s">
        <v>5305</v>
      </c>
      <c r="D20302" s="2" t="s">
        <v>5306</v>
      </c>
      <c r="E20302" s="4" t="s">
        <v>1740</v>
      </c>
      <c r="F20302" s="20" t="s">
        <v>1869</v>
      </c>
      <c r="G20302" s="8" t="str">
        <f>IF(COUNTIF('Dam Lines'!A:A,D20302)&gt;0,"Yes","No")</f>
        <v>No</v>
      </c>
      <c r="H20302" s="14" t="s">
        <v>1742</v>
      </c>
      <c r="I20302" s="8" t="str">
        <f t="array" ref="I20302">IF(G20302="Yes",XLOOKUP(D20302,'Dam Lines'!A:A,'Dam Lines'!J:J),"")</f>
        <v/>
      </c>
    </row>
    <row r="20303" hidden="1">
      <c r="A20303" s="11">
        <v>8.0</v>
      </c>
      <c r="B20303" s="2" t="s">
        <v>5605</v>
      </c>
      <c r="C20303" s="2" t="s">
        <v>4282</v>
      </c>
      <c r="D20303" s="2" t="s">
        <v>5606</v>
      </c>
      <c r="E20303" s="4" t="s">
        <v>1740</v>
      </c>
      <c r="F20303" s="20" t="s">
        <v>1869</v>
      </c>
      <c r="G20303" s="8" t="str">
        <f>IF(COUNTIF('Dam Lines'!A:A,D20303)&gt;0,"Yes","No")</f>
        <v>No</v>
      </c>
      <c r="H20303" s="14" t="s">
        <v>1742</v>
      </c>
      <c r="I20303" s="8" t="str">
        <f t="array" ref="I20303">IF(G20303="Yes",XLOOKUP(D20303,'Dam Lines'!A:A,'Dam Lines'!J:J),"")</f>
        <v/>
      </c>
    </row>
    <row r="20304" hidden="1">
      <c r="A20304" s="11">
        <v>9.0</v>
      </c>
      <c r="B20304" s="2" t="s">
        <v>5646</v>
      </c>
      <c r="C20304" s="2" t="s">
        <v>4731</v>
      </c>
      <c r="D20304" s="2" t="s">
        <v>5647</v>
      </c>
      <c r="E20304" s="4" t="s">
        <v>1740</v>
      </c>
      <c r="F20304" s="20" t="s">
        <v>1869</v>
      </c>
      <c r="G20304" s="8" t="str">
        <f>IF(COUNTIF('Dam Lines'!A:A,D20304)&gt;0,"Yes","No")</f>
        <v>No</v>
      </c>
      <c r="H20304" s="14" t="s">
        <v>1742</v>
      </c>
      <c r="I20304" s="8" t="str">
        <f t="array" ref="I20304">IF(G20304="Yes",XLOOKUP(D20304,'Dam Lines'!A:A,'Dam Lines'!J:J),"")</f>
        <v/>
      </c>
    </row>
    <row r="20305" hidden="1">
      <c r="A20305" s="11">
        <v>10.0</v>
      </c>
      <c r="B20305" s="2" t="s">
        <v>5648</v>
      </c>
      <c r="C20305" s="2" t="s">
        <v>5649</v>
      </c>
      <c r="D20305" s="2" t="s">
        <v>3127</v>
      </c>
      <c r="E20305" s="4" t="s">
        <v>1740</v>
      </c>
      <c r="F20305" s="20" t="s">
        <v>1869</v>
      </c>
      <c r="G20305" s="8" t="str">
        <f>IF(COUNTIF('Dam Lines'!A:A,D20305)&gt;0,"Yes","No")</f>
        <v>No</v>
      </c>
      <c r="H20305" s="14" t="s">
        <v>1742</v>
      </c>
      <c r="I20305" s="8" t="str">
        <f t="array" ref="I20305">IF(G20305="Yes",XLOOKUP(D20305,'Dam Lines'!A:A,'Dam Lines'!J:J),"")</f>
        <v/>
      </c>
    </row>
    <row r="20306" hidden="1">
      <c r="A20306" s="11">
        <v>11.0</v>
      </c>
      <c r="B20306" s="2" t="s">
        <v>5555</v>
      </c>
      <c r="C20306" s="2" t="s">
        <v>3288</v>
      </c>
      <c r="D20306" s="2" t="s">
        <v>15</v>
      </c>
      <c r="E20306" s="4" t="s">
        <v>1740</v>
      </c>
      <c r="F20306" s="20" t="s">
        <v>1869</v>
      </c>
      <c r="G20306" s="8" t="str">
        <f>IF(COUNTIF('Dam Lines'!A:A,D20306)&gt;0,"Yes","No")</f>
        <v>Yes</v>
      </c>
      <c r="H20306" s="14" t="s">
        <v>1761</v>
      </c>
      <c r="I20306" s="8" t="str">
        <f t="array" ref="I20306">IF(G20306="Yes",XLOOKUP(D20306,'Dam Lines'!A:A,'Dam Lines'!J:J),"")</f>
        <v>NEVADA II</v>
      </c>
    </row>
    <row r="20307" hidden="1">
      <c r="A20307" s="11">
        <v>12.0</v>
      </c>
      <c r="B20307" s="2" t="s">
        <v>5650</v>
      </c>
      <c r="C20307" s="2" t="s">
        <v>3344</v>
      </c>
      <c r="D20307" s="2" t="s">
        <v>5651</v>
      </c>
      <c r="E20307" s="4" t="s">
        <v>1740</v>
      </c>
      <c r="F20307" s="20" t="s">
        <v>1869</v>
      </c>
      <c r="G20307" s="8" t="str">
        <f>IF(COUNTIF('Dam Lines'!A:A,D20307)&gt;0,"Yes","No")</f>
        <v>No</v>
      </c>
      <c r="H20307" s="14" t="s">
        <v>1742</v>
      </c>
      <c r="I20307" s="8" t="str">
        <f t="array" ref="I20307">IF(G20307="Yes",XLOOKUP(D20307,'Dam Lines'!A:A,'Dam Lines'!J:J),"")</f>
        <v/>
      </c>
    </row>
    <row r="20308" hidden="1">
      <c r="A20308" s="11">
        <v>13.0</v>
      </c>
      <c r="B20308" s="2" t="s">
        <v>5477</v>
      </c>
      <c r="C20308" s="2" t="s">
        <v>2303</v>
      </c>
      <c r="D20308" s="2" t="s">
        <v>5478</v>
      </c>
      <c r="E20308" s="4" t="s">
        <v>1740</v>
      </c>
      <c r="F20308" s="20" t="s">
        <v>1869</v>
      </c>
      <c r="G20308" s="8" t="str">
        <f>IF(COUNTIF('Dam Lines'!A:A,D20308)&gt;0,"Yes","No")</f>
        <v>No</v>
      </c>
      <c r="H20308" s="14" t="s">
        <v>1742</v>
      </c>
      <c r="I20308" s="8" t="str">
        <f t="array" ref="I20308">IF(G20308="Yes",XLOOKUP(D20308,'Dam Lines'!A:A,'Dam Lines'!J:J),"")</f>
        <v/>
      </c>
    </row>
    <row r="20309" hidden="1">
      <c r="A20309" s="11">
        <v>14.0</v>
      </c>
      <c r="B20309" s="2" t="s">
        <v>5652</v>
      </c>
      <c r="C20309" s="2" t="s">
        <v>2202</v>
      </c>
      <c r="D20309" s="2" t="s">
        <v>113</v>
      </c>
      <c r="E20309" s="4" t="s">
        <v>1740</v>
      </c>
      <c r="F20309" s="20" t="s">
        <v>1869</v>
      </c>
      <c r="G20309" s="8" t="str">
        <f>IF(COUNTIF('Dam Lines'!A:A,D20309)&gt;0,"Yes","No")</f>
        <v>Yes</v>
      </c>
      <c r="H20309" s="14" t="s">
        <v>1742</v>
      </c>
      <c r="I20309" s="8" t="str">
        <f t="array" ref="I20309">IF(G20309="Yes",XLOOKUP(D20309,'Dam Lines'!A:A,'Dam Lines'!J:J),"")</f>
        <v>NEVADA II</v>
      </c>
    </row>
    <row r="20310" hidden="1">
      <c r="A20310" s="11">
        <v>15.0</v>
      </c>
      <c r="B20310" s="2" t="s">
        <v>5514</v>
      </c>
      <c r="C20310" s="2" t="s">
        <v>1823</v>
      </c>
      <c r="D20310" s="2" t="s">
        <v>883</v>
      </c>
      <c r="E20310" s="4" t="s">
        <v>1740</v>
      </c>
      <c r="F20310" s="20" t="s">
        <v>1869</v>
      </c>
      <c r="G20310" s="8" t="str">
        <f>IF(COUNTIF('Dam Lines'!A:A,D20310)&gt;0,"Yes","No")</f>
        <v>Yes</v>
      </c>
      <c r="H20310" s="14" t="s">
        <v>1742</v>
      </c>
      <c r="I20310" s="8" t="str">
        <f t="array" ref="I20310">IF(G20310="Yes",XLOOKUP(D20310,'Dam Lines'!A:A,'Dam Lines'!J:J),"")</f>
        <v>PESENNAIA</v>
      </c>
    </row>
    <row r="20311" hidden="1">
      <c r="A20311" s="11">
        <v>16.0</v>
      </c>
      <c r="B20311" s="2" t="s">
        <v>5653</v>
      </c>
      <c r="C20311" s="2" t="s">
        <v>2248</v>
      </c>
      <c r="D20311" s="2" t="s">
        <v>2686</v>
      </c>
      <c r="E20311" s="4" t="s">
        <v>1740</v>
      </c>
      <c r="F20311" s="20" t="s">
        <v>1869</v>
      </c>
      <c r="G20311" s="8" t="str">
        <f>IF(COUNTIF('Dam Lines'!A:A,D20311)&gt;0,"Yes","No")</f>
        <v>No</v>
      </c>
      <c r="H20311" s="14" t="s">
        <v>1742</v>
      </c>
      <c r="I20311" s="8" t="str">
        <f t="array" ref="I20311">IF(G20311="Yes",XLOOKUP(D20311,'Dam Lines'!A:A,'Dam Lines'!J:J),"")</f>
        <v/>
      </c>
    </row>
    <row r="20312" hidden="1">
      <c r="A20312" s="11">
        <v>1.0</v>
      </c>
      <c r="B20312" s="2" t="s">
        <v>4884</v>
      </c>
      <c r="C20312" s="2" t="s">
        <v>3697</v>
      </c>
      <c r="D20312" s="2" t="s">
        <v>539</v>
      </c>
      <c r="E20312" s="20" t="s">
        <v>2321</v>
      </c>
      <c r="F20312" s="20" t="s">
        <v>1869</v>
      </c>
      <c r="G20312" s="8" t="str">
        <f>IF(COUNTIF('Dam Lines'!A:A,D20312)&gt;0,"Yes","No")</f>
        <v>Yes</v>
      </c>
      <c r="H20312" s="14" t="s">
        <v>1742</v>
      </c>
      <c r="I20312" s="8" t="str">
        <f t="array" ref="I20312">IF(G20312="Yes",XLOOKUP(D20312,'Dam Lines'!A:A,'Dam Lines'!J:J),"")</f>
        <v>FADJURLENE</v>
      </c>
    </row>
    <row r="20313" hidden="1">
      <c r="A20313" s="11">
        <v>2.0</v>
      </c>
      <c r="B20313" s="2" t="s">
        <v>4947</v>
      </c>
      <c r="C20313" s="2" t="s">
        <v>1752</v>
      </c>
      <c r="D20313" s="2" t="s">
        <v>1307</v>
      </c>
      <c r="E20313" s="20" t="s">
        <v>2321</v>
      </c>
      <c r="F20313" s="20" t="s">
        <v>1869</v>
      </c>
      <c r="G20313" s="8" t="str">
        <f>IF(COUNTIF('Dam Lines'!A:A,D20313)&gt;0,"Yes","No")</f>
        <v>Yes</v>
      </c>
      <c r="H20313" s="14" t="s">
        <v>1742</v>
      </c>
      <c r="I20313" s="8" t="str">
        <f t="array" ref="I20313">IF(G20313="Yes",XLOOKUP(D20313,'Dam Lines'!A:A,'Dam Lines'!J:J),"")</f>
        <v>NEVADA II</v>
      </c>
    </row>
    <row r="20314" hidden="1">
      <c r="A20314" s="11">
        <v>3.0</v>
      </c>
      <c r="B20314" s="2" t="s">
        <v>3863</v>
      </c>
      <c r="C20314" s="2" t="s">
        <v>1798</v>
      </c>
      <c r="D20314" s="2" t="s">
        <v>1295</v>
      </c>
      <c r="E20314" s="20" t="s">
        <v>2321</v>
      </c>
      <c r="F20314" s="20" t="s">
        <v>1869</v>
      </c>
      <c r="G20314" s="8" t="str">
        <f>IF(COUNTIF('Dam Lines'!A:A,D20314)&gt;0,"Yes","No")</f>
        <v>Yes</v>
      </c>
      <c r="H20314" s="14" t="s">
        <v>1742</v>
      </c>
      <c r="I20314" s="8" t="str">
        <f t="array" ref="I20314">IF(G20314="Yes",XLOOKUP(D20314,'Dam Lines'!A:A,'Dam Lines'!J:J),"")</f>
        <v>QUITAINE</v>
      </c>
    </row>
    <row r="20315" hidden="1">
      <c r="A20315" s="11">
        <v>4.0</v>
      </c>
      <c r="B20315" s="2" t="s">
        <v>3346</v>
      </c>
      <c r="C20315" s="2" t="s">
        <v>1962</v>
      </c>
      <c r="D20315" s="2" t="s">
        <v>1262</v>
      </c>
      <c r="E20315" s="20" t="s">
        <v>2321</v>
      </c>
      <c r="F20315" s="20" t="s">
        <v>1869</v>
      </c>
      <c r="G20315" s="8" t="str">
        <f>IF(COUNTIF('Dam Lines'!A:A,D20315)&gt;0,"Yes","No")</f>
        <v>Yes</v>
      </c>
      <c r="H20315" s="14" t="s">
        <v>1742</v>
      </c>
      <c r="I20315" s="8" t="str">
        <f t="array" ref="I20315">IF(G20315="Yes",XLOOKUP(D20315,'Dam Lines'!A:A,'Dam Lines'!J:J),"")</f>
        <v>HALA AL THANIYA</v>
      </c>
    </row>
    <row r="20316" hidden="1">
      <c r="A20316" s="11">
        <v>5.0</v>
      </c>
      <c r="B20316" s="2" t="s">
        <v>4475</v>
      </c>
      <c r="C20316" s="2" t="s">
        <v>2550</v>
      </c>
      <c r="D20316" s="2" t="s">
        <v>146</v>
      </c>
      <c r="E20316" s="20" t="s">
        <v>2321</v>
      </c>
      <c r="F20316" s="20" t="s">
        <v>1869</v>
      </c>
      <c r="G20316" s="8" t="str">
        <f>IF(COUNTIF('Dam Lines'!A:A,D20316)&gt;0,"Yes","No")</f>
        <v>Yes</v>
      </c>
      <c r="H20316" s="14" t="s">
        <v>1742</v>
      </c>
      <c r="I20316" s="8" t="str">
        <f t="array" ref="I20316">IF(G20316="Yes",XLOOKUP(D20316,'Dam Lines'!A:A,'Dam Lines'!J:J),"")</f>
        <v>NEVADA II</v>
      </c>
    </row>
    <row r="20317" hidden="1">
      <c r="A20317" s="11">
        <v>6.0</v>
      </c>
      <c r="B20317" s="2" t="s">
        <v>4386</v>
      </c>
      <c r="C20317" s="2" t="s">
        <v>3344</v>
      </c>
      <c r="D20317" s="2" t="s">
        <v>4130</v>
      </c>
      <c r="E20317" s="20" t="s">
        <v>2321</v>
      </c>
      <c r="F20317" s="20" t="s">
        <v>1869</v>
      </c>
      <c r="G20317" s="8" t="str">
        <f>IF(COUNTIF('Dam Lines'!A:A,D20317)&gt;0,"Yes","No")</f>
        <v>No</v>
      </c>
      <c r="H20317" s="14" t="s">
        <v>1742</v>
      </c>
      <c r="I20317" s="8" t="str">
        <f t="array" ref="I20317">IF(G20317="Yes",XLOOKUP(D20317,'Dam Lines'!A:A,'Dam Lines'!J:J),"")</f>
        <v/>
      </c>
    </row>
    <row r="20318" hidden="1">
      <c r="A20318" s="11">
        <v>7.0</v>
      </c>
      <c r="B20318" s="2" t="s">
        <v>4592</v>
      </c>
      <c r="C20318" s="2" t="s">
        <v>2479</v>
      </c>
      <c r="D20318" s="2" t="s">
        <v>1073</v>
      </c>
      <c r="E20318" s="20" t="s">
        <v>2321</v>
      </c>
      <c r="F20318" s="20" t="s">
        <v>1869</v>
      </c>
      <c r="G20318" s="8" t="str">
        <f>IF(COUNTIF('Dam Lines'!A:A,D20318)&gt;0,"Yes","No")</f>
        <v>Yes</v>
      </c>
      <c r="H20318" s="14" t="s">
        <v>1761</v>
      </c>
      <c r="I20318" s="8" t="str">
        <f t="array" ref="I20318">IF(G20318="Yes",XLOOKUP(D20318,'Dam Lines'!A:A,'Dam Lines'!J:J),"")</f>
        <v>DAHSHUR</v>
      </c>
    </row>
    <row r="20319" hidden="1">
      <c r="A20319" s="11">
        <v>8.0</v>
      </c>
      <c r="B20319" s="2" t="s">
        <v>5070</v>
      </c>
      <c r="C20319" s="2" t="s">
        <v>3697</v>
      </c>
      <c r="D20319" s="2" t="s">
        <v>113</v>
      </c>
      <c r="E20319" s="20" t="s">
        <v>2321</v>
      </c>
      <c r="F20319" s="20" t="s">
        <v>1869</v>
      </c>
      <c r="G20319" s="8" t="str">
        <f>IF(COUNTIF('Dam Lines'!A:A,D20319)&gt;0,"Yes","No")</f>
        <v>Yes</v>
      </c>
      <c r="H20319" s="14" t="s">
        <v>1742</v>
      </c>
      <c r="I20319" s="8" t="str">
        <f t="array" ref="I20319">IF(G20319="Yes",XLOOKUP(D20319,'Dam Lines'!A:A,'Dam Lines'!J:J),"")</f>
        <v>NEVADA II</v>
      </c>
    </row>
    <row r="20320" hidden="1">
      <c r="A20320" s="11">
        <v>9.0</v>
      </c>
      <c r="B20320" s="2" t="s">
        <v>4938</v>
      </c>
      <c r="C20320" s="2" t="s">
        <v>1823</v>
      </c>
      <c r="D20320" s="2" t="s">
        <v>141</v>
      </c>
      <c r="E20320" s="20" t="s">
        <v>2321</v>
      </c>
      <c r="F20320" s="20" t="s">
        <v>1869</v>
      </c>
      <c r="G20320" s="8" t="str">
        <f>IF(COUNTIF('Dam Lines'!A:A,D20320)&gt;0,"Yes","No")</f>
        <v>Yes</v>
      </c>
      <c r="H20320" s="14" t="s">
        <v>1761</v>
      </c>
      <c r="I20320" s="8" t="str">
        <f t="array" ref="I20320">IF(G20320="Yes",XLOOKUP(D20320,'Dam Lines'!A:A,'Dam Lines'!J:J),"")</f>
        <v>FARBAHAN</v>
      </c>
    </row>
    <row r="20321" hidden="1">
      <c r="A20321" s="11">
        <v>10.0</v>
      </c>
      <c r="B20321" s="2" t="s">
        <v>5109</v>
      </c>
      <c r="C20321" s="2" t="s">
        <v>1744</v>
      </c>
      <c r="D20321" s="2" t="s">
        <v>2780</v>
      </c>
      <c r="E20321" s="20" t="s">
        <v>2321</v>
      </c>
      <c r="F20321" s="20" t="s">
        <v>1869</v>
      </c>
      <c r="G20321" s="8" t="str">
        <f>IF(COUNTIF('Dam Lines'!A:A,D20321)&gt;0,"Yes","No")</f>
        <v>No</v>
      </c>
      <c r="H20321" s="14" t="s">
        <v>1761</v>
      </c>
      <c r="I20321" s="8" t="str">
        <f t="array" ref="I20321">IF(G20321="Yes",XLOOKUP(D20321,'Dam Lines'!A:A,'Dam Lines'!J:J),"")</f>
        <v/>
      </c>
    </row>
    <row r="20322" hidden="1">
      <c r="A20322" s="11">
        <v>11.0</v>
      </c>
      <c r="B20322" s="2" t="s">
        <v>5336</v>
      </c>
      <c r="C20322" s="2" t="s">
        <v>5337</v>
      </c>
      <c r="D20322" s="2" t="s">
        <v>1231</v>
      </c>
      <c r="E20322" s="20" t="s">
        <v>2321</v>
      </c>
      <c r="F20322" s="20" t="s">
        <v>1869</v>
      </c>
      <c r="G20322" s="8" t="str">
        <f>IF(COUNTIF('Dam Lines'!A:A,D20322)&gt;0,"Yes","No")</f>
        <v>Yes</v>
      </c>
      <c r="H20322" s="14" t="s">
        <v>1742</v>
      </c>
      <c r="I20322" s="8" t="str">
        <f t="array" ref="I20322">IF(G20322="Yes",XLOOKUP(D20322,'Dam Lines'!A:A,'Dam Lines'!J:J),"")</f>
        <v>QUITAINE</v>
      </c>
    </row>
    <row r="20323" hidden="1">
      <c r="A20323" s="11">
        <v>12.0</v>
      </c>
      <c r="B20323" s="2" t="s">
        <v>5115</v>
      </c>
      <c r="C20323" s="2" t="s">
        <v>1744</v>
      </c>
      <c r="D20323" s="2" t="s">
        <v>122</v>
      </c>
      <c r="E20323" s="20" t="s">
        <v>2321</v>
      </c>
      <c r="F20323" s="20" t="s">
        <v>1869</v>
      </c>
      <c r="G20323" s="8" t="str">
        <f>IF(COUNTIF('Dam Lines'!A:A,D20323)&gt;0,"Yes","No")</f>
        <v>Yes</v>
      </c>
      <c r="H20323" s="14" t="s">
        <v>1761</v>
      </c>
      <c r="I20323" s="8" t="str">
        <f t="array" ref="I20323">IF(G20323="Yes",XLOOKUP(D20323,'Dam Lines'!A:A,'Dam Lines'!J:J),"")</f>
        <v>NEVADA II</v>
      </c>
    </row>
    <row r="20324" hidden="1">
      <c r="A20324" s="11">
        <v>1.0</v>
      </c>
      <c r="B20324" s="2" t="s">
        <v>5393</v>
      </c>
      <c r="C20324" s="2" t="s">
        <v>3777</v>
      </c>
      <c r="D20324" s="2" t="s">
        <v>871</v>
      </c>
      <c r="E20324" s="20" t="s">
        <v>2321</v>
      </c>
      <c r="F20324" s="20" t="s">
        <v>1869</v>
      </c>
      <c r="G20324" s="8" t="str">
        <f>IF(COUNTIF('Dam Lines'!A:A,D20324)&gt;0,"Yes","No")</f>
        <v>Yes</v>
      </c>
      <c r="H20324" s="14" t="s">
        <v>1742</v>
      </c>
      <c r="I20324" s="8" t="str">
        <f t="array" ref="I20324">IF(G20324="Yes",XLOOKUP(D20324,'Dam Lines'!A:A,'Dam Lines'!J:J),"")</f>
        <v>FANZA</v>
      </c>
    </row>
    <row r="20325" hidden="1">
      <c r="A20325" s="11">
        <v>2.0</v>
      </c>
      <c r="B20325" s="2" t="s">
        <v>5532</v>
      </c>
      <c r="C20325" s="2" t="s">
        <v>1744</v>
      </c>
      <c r="D20325" s="2" t="s">
        <v>5533</v>
      </c>
      <c r="E20325" s="20" t="s">
        <v>2321</v>
      </c>
      <c r="F20325" s="20" t="s">
        <v>1869</v>
      </c>
      <c r="G20325" s="8" t="str">
        <f>IF(COUNTIF('Dam Lines'!A:A,D20325)&gt;0,"Yes","No")</f>
        <v>No</v>
      </c>
      <c r="H20325" s="14" t="s">
        <v>1742</v>
      </c>
      <c r="I20325" s="8" t="str">
        <f t="array" ref="I20325">IF(G20325="Yes",XLOOKUP(D20325,'Dam Lines'!A:A,'Dam Lines'!J:J),"")</f>
        <v/>
      </c>
    </row>
    <row r="20326" hidden="1">
      <c r="A20326" s="11">
        <v>3.0</v>
      </c>
      <c r="B20326" s="2" t="s">
        <v>5465</v>
      </c>
      <c r="C20326" s="2" t="s">
        <v>1980</v>
      </c>
      <c r="D20326" s="2" t="s">
        <v>293</v>
      </c>
      <c r="E20326" s="20" t="s">
        <v>2321</v>
      </c>
      <c r="F20326" s="20" t="s">
        <v>1869</v>
      </c>
      <c r="G20326" s="8" t="str">
        <f>IF(COUNTIF('Dam Lines'!A:A,D20326)&gt;0,"Yes","No")</f>
        <v>Yes</v>
      </c>
      <c r="H20326" s="14" t="s">
        <v>1761</v>
      </c>
      <c r="I20326" s="8" t="str">
        <f t="array" ref="I20326">IF(G20326="Yes",XLOOKUP(D20326,'Dam Lines'!A:A,'Dam Lines'!J:J),"")</f>
        <v>NEVADA II</v>
      </c>
    </row>
    <row r="20327" hidden="1">
      <c r="A20327" s="11">
        <v>4.0</v>
      </c>
      <c r="B20327" s="2" t="s">
        <v>5531</v>
      </c>
      <c r="C20327" s="2" t="s">
        <v>1802</v>
      </c>
      <c r="D20327" s="2" t="s">
        <v>1176</v>
      </c>
      <c r="E20327" s="20" t="s">
        <v>2321</v>
      </c>
      <c r="F20327" s="20" t="s">
        <v>1869</v>
      </c>
      <c r="G20327" s="8" t="str">
        <f>IF(COUNTIF('Dam Lines'!A:A,D20327)&gt;0,"Yes","No")</f>
        <v>Yes</v>
      </c>
      <c r="H20327" s="14" t="s">
        <v>1761</v>
      </c>
      <c r="I20327" s="8" t="str">
        <f t="array" ref="I20327">IF(G20327="Yes",XLOOKUP(D20327,'Dam Lines'!A:A,'Dam Lines'!J:J),"")</f>
        <v>SCINDIAN MYSTIQUE</v>
      </c>
    </row>
    <row r="20328" hidden="1">
      <c r="A20328" s="11">
        <v>5.0</v>
      </c>
      <c r="B20328" s="2" t="s">
        <v>5344</v>
      </c>
      <c r="C20328" s="2" t="s">
        <v>2479</v>
      </c>
      <c r="D20328" s="2" t="s">
        <v>81</v>
      </c>
      <c r="E20328" s="20" t="s">
        <v>2321</v>
      </c>
      <c r="F20328" s="20" t="s">
        <v>1869</v>
      </c>
      <c r="G20328" s="8" t="str">
        <f>IF(COUNTIF('Dam Lines'!A:A,D20328)&gt;0,"Yes","No")</f>
        <v>Yes</v>
      </c>
      <c r="H20328" s="14" t="s">
        <v>1742</v>
      </c>
      <c r="I20328" s="8" t="str">
        <f t="array" ref="I20328">IF(G20328="Yes",XLOOKUP(D20328,'Dam Lines'!A:A,'Dam Lines'!J:J),"")</f>
        <v>MONAT</v>
      </c>
    </row>
    <row r="20329" hidden="1">
      <c r="A20329" s="11">
        <v>6.0</v>
      </c>
      <c r="B20329" s="2" t="s">
        <v>5585</v>
      </c>
      <c r="C20329" s="2" t="s">
        <v>2248</v>
      </c>
      <c r="D20329" s="2" t="s">
        <v>1617</v>
      </c>
      <c r="E20329" s="20" t="s">
        <v>2321</v>
      </c>
      <c r="F20329" s="20" t="s">
        <v>1869</v>
      </c>
      <c r="G20329" s="8" t="str">
        <f>IF(COUNTIF('Dam Lines'!A:A,D20329)&gt;0,"Yes","No")</f>
        <v>Yes</v>
      </c>
      <c r="H20329" s="14" t="s">
        <v>1742</v>
      </c>
      <c r="I20329" s="8" t="str">
        <f t="array" ref="I20329">IF(G20329="Yes",XLOOKUP(D20329,'Dam Lines'!A:A,'Dam Lines'!J:J),"")</f>
        <v>HALAZOUNA</v>
      </c>
    </row>
    <row r="20330" hidden="1">
      <c r="A20330" s="11">
        <v>7.0</v>
      </c>
      <c r="B20330" s="2" t="s">
        <v>5294</v>
      </c>
      <c r="C20330" s="2" t="s">
        <v>3739</v>
      </c>
      <c r="D20330" s="2" t="s">
        <v>1958</v>
      </c>
      <c r="E20330" s="20" t="s">
        <v>2321</v>
      </c>
      <c r="F20330" s="20" t="s">
        <v>1869</v>
      </c>
      <c r="G20330" s="8" t="str">
        <f>IF(COUNTIF('Dam Lines'!A:A,D20330)&gt;0,"Yes","No")</f>
        <v>No</v>
      </c>
      <c r="H20330" s="14" t="s">
        <v>1742</v>
      </c>
      <c r="I20330" s="8" t="str">
        <f t="array" ref="I20330">IF(G20330="Yes",XLOOKUP(D20330,'Dam Lines'!A:A,'Dam Lines'!J:J),"")</f>
        <v/>
      </c>
    </row>
    <row r="20331">
      <c r="A20331" s="11">
        <v>1.0</v>
      </c>
      <c r="B20331" s="2" t="s">
        <v>2431</v>
      </c>
      <c r="C20331" s="2" t="s">
        <v>3494</v>
      </c>
      <c r="D20331" s="2" t="s">
        <v>1539</v>
      </c>
      <c r="E20331" s="4" t="s">
        <v>2055</v>
      </c>
      <c r="F20331" s="20" t="s">
        <v>1741</v>
      </c>
      <c r="H20331" s="14" t="s">
        <v>1742</v>
      </c>
      <c r="I20331" s="8" t="s">
        <v>275</v>
      </c>
    </row>
    <row r="20332">
      <c r="A20332" s="11">
        <v>2.0</v>
      </c>
      <c r="B20332" s="2" t="s">
        <v>5299</v>
      </c>
      <c r="C20332" s="2" t="s">
        <v>1744</v>
      </c>
      <c r="D20332" s="2" t="s">
        <v>1304</v>
      </c>
      <c r="E20332" s="4" t="s">
        <v>2055</v>
      </c>
      <c r="F20332" s="20" t="s">
        <v>1741</v>
      </c>
      <c r="H20332" s="14" t="s">
        <v>1742</v>
      </c>
      <c r="I20332" s="8" t="str">
        <f>VLOOKUP(D20332,'Dam Lines'!$A$2:$J$540,10,false)</f>
        <v>N"JIMA</v>
      </c>
    </row>
    <row r="20333">
      <c r="A20333" s="11">
        <v>3.0</v>
      </c>
      <c r="B20333" s="2" t="s">
        <v>4379</v>
      </c>
      <c r="C20333" s="2" t="s">
        <v>1980</v>
      </c>
      <c r="D20333" s="2" t="s">
        <v>640</v>
      </c>
      <c r="E20333" s="4" t="s">
        <v>2055</v>
      </c>
      <c r="F20333" s="20" t="s">
        <v>1741</v>
      </c>
      <c r="G20333" s="8" t="str">
        <f>IF(COUNTIF('Dam Lines'!A:A,D20333)&gt;0,"Yes","No")</f>
        <v>Yes</v>
      </c>
      <c r="H20333" s="14" t="s">
        <v>1742</v>
      </c>
      <c r="I20333" s="8" t="str">
        <f t="array" ref="I20333">IF(G20333="Yes",XLOOKUP(D20333,'Dam Lines'!A:A,'Dam Lines'!J:J),"")</f>
        <v>FATMA</v>
      </c>
    </row>
    <row r="20334">
      <c r="A20334" s="11">
        <v>4.0</v>
      </c>
      <c r="B20334" s="2" t="s">
        <v>5149</v>
      </c>
      <c r="C20334" s="2" t="s">
        <v>1817</v>
      </c>
      <c r="D20334" s="2" t="s">
        <v>320</v>
      </c>
      <c r="E20334" s="4" t="s">
        <v>2055</v>
      </c>
      <c r="F20334" s="20" t="s">
        <v>1741</v>
      </c>
      <c r="G20334" s="8" t="str">
        <f>IF(COUNTIF('Dam Lines'!A:A,D20334)&gt;0,"Yes","No")</f>
        <v>Yes</v>
      </c>
      <c r="H20334" s="14" t="s">
        <v>1761</v>
      </c>
      <c r="I20334" s="8" t="str">
        <f t="array" ref="I20334">IF(G20334="Yes",XLOOKUP(D20334,'Dam Lines'!A:A,'Dam Lines'!J:J),"")</f>
        <v>KYLA TIKI</v>
      </c>
    </row>
    <row r="20335">
      <c r="A20335" s="11">
        <v>5.0</v>
      </c>
      <c r="B20335" s="2" t="s">
        <v>4424</v>
      </c>
      <c r="C20335" s="2" t="s">
        <v>4008</v>
      </c>
      <c r="D20335" s="2" t="s">
        <v>756</v>
      </c>
      <c r="E20335" s="4" t="s">
        <v>2055</v>
      </c>
      <c r="F20335" s="20" t="s">
        <v>1741</v>
      </c>
      <c r="G20335" s="8" t="str">
        <f>IF(COUNTIF('Dam Lines'!A:A,D20335)&gt;0,"Yes","No")</f>
        <v>Yes</v>
      </c>
      <c r="H20335" s="14" t="s">
        <v>1742</v>
      </c>
      <c r="I20335" s="8" t="str">
        <f t="array" ref="I20335">IF(G20335="Yes",XLOOKUP(D20335,'Dam Lines'!A:A,'Dam Lines'!J:J),"")</f>
        <v>NEVADA II</v>
      </c>
    </row>
    <row r="20336">
      <c r="A20336" s="11">
        <v>6.0</v>
      </c>
      <c r="B20336" s="2" t="s">
        <v>4221</v>
      </c>
      <c r="C20336" s="2" t="s">
        <v>3982</v>
      </c>
      <c r="D20336" s="2" t="s">
        <v>742</v>
      </c>
      <c r="E20336" s="4" t="s">
        <v>2055</v>
      </c>
      <c r="F20336" s="20" t="s">
        <v>1741</v>
      </c>
      <c r="G20336" s="8" t="str">
        <f>IF(COUNTIF('Dam Lines'!A:A,D20336)&gt;0,"Yes","No")</f>
        <v>Yes</v>
      </c>
      <c r="H20336" s="14" t="s">
        <v>1742</v>
      </c>
      <c r="I20336" s="8" t="str">
        <f t="array" ref="I20336">IF(G20336="Yes",XLOOKUP(D20336,'Dam Lines'!A:A,'Dam Lines'!J:J),"")</f>
        <v>FATMA</v>
      </c>
    </row>
    <row r="20337">
      <c r="A20337" s="11">
        <v>7.0</v>
      </c>
      <c r="B20337" s="2" t="s">
        <v>3770</v>
      </c>
      <c r="C20337" s="2" t="s">
        <v>1980</v>
      </c>
      <c r="D20337" s="2" t="s">
        <v>1475</v>
      </c>
      <c r="E20337" s="4" t="s">
        <v>2055</v>
      </c>
      <c r="F20337" s="20" t="s">
        <v>1741</v>
      </c>
      <c r="H20337" s="14" t="s">
        <v>1742</v>
      </c>
      <c r="I20337" s="8" t="s">
        <v>37</v>
      </c>
    </row>
    <row r="20338">
      <c r="A20338" s="11">
        <v>1.0</v>
      </c>
      <c r="B20338" s="2" t="s">
        <v>4270</v>
      </c>
      <c r="C20338" s="2" t="s">
        <v>1823</v>
      </c>
      <c r="D20338" s="2" t="s">
        <v>261</v>
      </c>
      <c r="E20338" s="4" t="s">
        <v>2247</v>
      </c>
      <c r="F20338" s="20" t="s">
        <v>3128</v>
      </c>
      <c r="G20338" s="8" t="str">
        <f>IF(COUNTIF('Dam Lines'!A:A,D20338)&gt;0,"Yes","No")</f>
        <v>Yes</v>
      </c>
      <c r="H20338" s="14" t="s">
        <v>1742</v>
      </c>
      <c r="I20338" s="8" t="str">
        <f t="array" ref="I20338">IF(G20338="Yes",XLOOKUP(D20338,'Dam Lines'!A:A,'Dam Lines'!J:J),"")</f>
        <v>DJEDDA</v>
      </c>
    </row>
    <row r="20339">
      <c r="A20339" s="11">
        <v>2.0</v>
      </c>
      <c r="B20339" s="2" t="s">
        <v>5076</v>
      </c>
      <c r="C20339" s="2" t="s">
        <v>3186</v>
      </c>
      <c r="D20339" s="2" t="s">
        <v>912</v>
      </c>
      <c r="E20339" s="4" t="s">
        <v>2247</v>
      </c>
      <c r="F20339" s="20" t="s">
        <v>3128</v>
      </c>
      <c r="G20339" s="8" t="str">
        <f>IF(COUNTIF('Dam Lines'!A:A,D20339)&gt;0,"Yes","No")</f>
        <v>Yes</v>
      </c>
      <c r="H20339" s="14" t="s">
        <v>1742</v>
      </c>
      <c r="I20339" s="8" t="str">
        <f t="array" ref="I20339">IF(G20339="Yes",XLOOKUP(D20339,'Dam Lines'!A:A,'Dam Lines'!J:J),"")</f>
        <v>NEVADA II</v>
      </c>
    </row>
    <row r="20340">
      <c r="A20340" s="11">
        <v>3.0</v>
      </c>
      <c r="B20340" s="2" t="s">
        <v>5158</v>
      </c>
      <c r="C20340" s="2" t="s">
        <v>1962</v>
      </c>
      <c r="D20340" s="2" t="s">
        <v>1299</v>
      </c>
      <c r="E20340" s="4" t="s">
        <v>2247</v>
      </c>
      <c r="F20340" s="20" t="s">
        <v>3128</v>
      </c>
      <c r="H20340" s="14" t="s">
        <v>1742</v>
      </c>
      <c r="I20340" s="8" t="str">
        <f>VLOOKUP(D20340,'Dam Lines'!$A$2:$J$540,10,false)</f>
        <v>NEVADA II</v>
      </c>
    </row>
    <row r="20341">
      <c r="A20341" s="11">
        <v>4.0</v>
      </c>
      <c r="B20341" s="2" t="s">
        <v>5654</v>
      </c>
      <c r="C20341" s="2" t="s">
        <v>4282</v>
      </c>
      <c r="D20341" s="2" t="s">
        <v>1572</v>
      </c>
      <c r="E20341" s="4" t="s">
        <v>2247</v>
      </c>
      <c r="F20341" s="20" t="s">
        <v>3128</v>
      </c>
      <c r="H20341" s="14" t="s">
        <v>1742</v>
      </c>
      <c r="I20341" s="8" t="s">
        <v>554</v>
      </c>
    </row>
    <row r="20342">
      <c r="A20342" s="11">
        <v>5.0</v>
      </c>
      <c r="B20342" s="2" t="s">
        <v>4854</v>
      </c>
      <c r="C20342" s="2" t="s">
        <v>1744</v>
      </c>
      <c r="D20342" s="2" t="s">
        <v>376</v>
      </c>
      <c r="E20342" s="4" t="s">
        <v>2247</v>
      </c>
      <c r="F20342" s="20" t="s">
        <v>3128</v>
      </c>
      <c r="G20342" s="8" t="str">
        <f>IF(COUNTIF('Dam Lines'!A:A,D20342)&gt;0,"Yes","No")</f>
        <v>Yes</v>
      </c>
      <c r="H20342" s="14" t="s">
        <v>1742</v>
      </c>
      <c r="I20342" s="8" t="str">
        <f t="array" ref="I20342">IF(G20342="Yes",XLOOKUP(D20342,'Dam Lines'!A:A,'Dam Lines'!J:J),"")</f>
        <v>DJEDDA</v>
      </c>
    </row>
    <row r="20343">
      <c r="A20343" s="11">
        <v>6.0</v>
      </c>
      <c r="B20343" s="2" t="s">
        <v>5311</v>
      </c>
      <c r="C20343" s="2" t="s">
        <v>1980</v>
      </c>
      <c r="D20343" s="2" t="s">
        <v>2289</v>
      </c>
      <c r="E20343" s="4" t="s">
        <v>2247</v>
      </c>
      <c r="F20343" s="20" t="s">
        <v>3128</v>
      </c>
      <c r="H20343" s="14" t="s">
        <v>1742</v>
      </c>
      <c r="I20343" s="8" t="str">
        <f>VLOOKUP(D20343,'Dam Lines'!B$1:J$540,9,false)</f>
        <v>QUITAINE</v>
      </c>
    </row>
    <row r="20344">
      <c r="A20344" s="11">
        <v>7.0</v>
      </c>
      <c r="B20344" s="2" t="s">
        <v>4770</v>
      </c>
      <c r="C20344" s="2" t="s">
        <v>4731</v>
      </c>
      <c r="D20344" s="2" t="s">
        <v>1510</v>
      </c>
      <c r="E20344" s="4" t="s">
        <v>2247</v>
      </c>
      <c r="F20344" s="20" t="s">
        <v>3128</v>
      </c>
      <c r="H20344" s="14" t="s">
        <v>1742</v>
      </c>
      <c r="I20344" s="8" t="s">
        <v>18</v>
      </c>
    </row>
    <row r="20345">
      <c r="A20345" s="11">
        <v>8.0</v>
      </c>
      <c r="B20345" s="2" t="s">
        <v>4908</v>
      </c>
      <c r="C20345" s="2" t="s">
        <v>1744</v>
      </c>
      <c r="D20345" s="2" t="s">
        <v>301</v>
      </c>
      <c r="E20345" s="4" t="s">
        <v>2247</v>
      </c>
      <c r="F20345" s="20" t="s">
        <v>3128</v>
      </c>
      <c r="G20345" s="8" t="str">
        <f>IF(COUNTIF('Dam Lines'!A:A,D20345)&gt;0,"Yes","No")</f>
        <v>Yes</v>
      </c>
      <c r="H20345" s="14" t="s">
        <v>1742</v>
      </c>
      <c r="I20345" s="8" t="str">
        <f t="array" ref="I20345">IF(G20345="Yes",XLOOKUP(D20345,'Dam Lines'!A:A,'Dam Lines'!J:J),"")</f>
        <v>DJEDDA</v>
      </c>
    </row>
    <row r="20346">
      <c r="A20346" s="11">
        <v>9.0</v>
      </c>
      <c r="B20346" s="2" t="s">
        <v>4909</v>
      </c>
      <c r="C20346" s="2" t="s">
        <v>1908</v>
      </c>
      <c r="D20346" s="2" t="s">
        <v>1200</v>
      </c>
      <c r="E20346" s="4" t="s">
        <v>2247</v>
      </c>
      <c r="F20346" s="20" t="s">
        <v>3128</v>
      </c>
      <c r="G20346" s="8" t="str">
        <f>IF(COUNTIF('Dam Lines'!A:A,D20346)&gt;0,"Yes","No")</f>
        <v>Yes</v>
      </c>
      <c r="H20346" s="14" t="s">
        <v>1742</v>
      </c>
      <c r="I20346" s="8" t="str">
        <f t="array" ref="I20346">IF(G20346="Yes",XLOOKUP(D20346,'Dam Lines'!A:A,'Dam Lines'!J:J),"")</f>
        <v>GAZELLA II</v>
      </c>
    </row>
    <row r="20347">
      <c r="A20347" s="11">
        <v>10.0</v>
      </c>
      <c r="B20347" s="2" t="s">
        <v>4102</v>
      </c>
      <c r="C20347" s="2" t="s">
        <v>3739</v>
      </c>
      <c r="D20347" s="2" t="s">
        <v>1085</v>
      </c>
      <c r="E20347" s="4" t="s">
        <v>2247</v>
      </c>
      <c r="F20347" s="20" t="s">
        <v>3128</v>
      </c>
      <c r="G20347" s="8" t="str">
        <f>IF(COUNTIF('Dam Lines'!A:A,D20347)&gt;0,"Yes","No")</f>
        <v>Yes</v>
      </c>
      <c r="H20347" s="14" t="s">
        <v>1742</v>
      </c>
      <c r="I20347" s="8" t="str">
        <f t="array" ref="I20347">IF(G20347="Yes",XLOOKUP(D20347,'Dam Lines'!A:A,'Dam Lines'!J:J),"")</f>
        <v>NEVADA II</v>
      </c>
    </row>
    <row r="20348">
      <c r="A20348" s="11">
        <v>11.0</v>
      </c>
      <c r="B20348" s="2" t="s">
        <v>4481</v>
      </c>
      <c r="C20348" s="2" t="s">
        <v>3464</v>
      </c>
      <c r="D20348" s="2" t="s">
        <v>533</v>
      </c>
      <c r="E20348" s="4" t="s">
        <v>2247</v>
      </c>
      <c r="F20348" s="20" t="s">
        <v>3128</v>
      </c>
      <c r="G20348" s="8" t="str">
        <f>IF(COUNTIF('Dam Lines'!A:A,D20348)&gt;0,"Yes","No")</f>
        <v>Yes</v>
      </c>
      <c r="H20348" s="14" t="s">
        <v>1742</v>
      </c>
      <c r="I20348" s="8" t="str">
        <f t="array" ref="I20348">IF(G20348="Yes",XLOOKUP(D20348,'Dam Lines'!A:A,'Dam Lines'!J:J),"")</f>
        <v>ALBA</v>
      </c>
    </row>
    <row r="20349">
      <c r="A20349" s="11">
        <v>12.0</v>
      </c>
      <c r="B20349" s="2" t="s">
        <v>5340</v>
      </c>
      <c r="C20349" s="2" t="s">
        <v>1980</v>
      </c>
      <c r="D20349" s="2" t="s">
        <v>293</v>
      </c>
      <c r="E20349" s="4" t="s">
        <v>2247</v>
      </c>
      <c r="F20349" s="20" t="s">
        <v>3128</v>
      </c>
      <c r="G20349" s="8" t="str">
        <f>IF(COUNTIF('Dam Lines'!A:A,D20349)&gt;0,"Yes","No")</f>
        <v>Yes</v>
      </c>
      <c r="H20349" s="14" t="s">
        <v>1742</v>
      </c>
      <c r="I20349" s="8" t="str">
        <f t="array" ref="I20349">IF(G20349="Yes",XLOOKUP(D20349,'Dam Lines'!A:A,'Dam Lines'!J:J),"")</f>
        <v>NEVADA II</v>
      </c>
    </row>
    <row r="20350">
      <c r="A20350" s="11">
        <v>13.0</v>
      </c>
      <c r="B20350" s="2" t="s">
        <v>4485</v>
      </c>
      <c r="C20350" s="2" t="s">
        <v>2479</v>
      </c>
      <c r="D20350" s="2" t="s">
        <v>1540</v>
      </c>
      <c r="E20350" s="4" t="s">
        <v>2247</v>
      </c>
      <c r="F20350" s="20" t="s">
        <v>3128</v>
      </c>
      <c r="H20350" s="14" t="s">
        <v>1742</v>
      </c>
      <c r="I20350" s="8" t="s">
        <v>1541</v>
      </c>
    </row>
    <row r="20351">
      <c r="A20351" s="11">
        <v>14.0</v>
      </c>
      <c r="B20351" s="2" t="s">
        <v>5318</v>
      </c>
      <c r="C20351" s="2" t="s">
        <v>3731</v>
      </c>
      <c r="D20351" s="2" t="s">
        <v>1306</v>
      </c>
      <c r="E20351" s="4" t="s">
        <v>2247</v>
      </c>
      <c r="F20351" s="20" t="s">
        <v>3128</v>
      </c>
      <c r="H20351" s="14" t="s">
        <v>1742</v>
      </c>
      <c r="I20351" s="8" t="str">
        <f>VLOOKUP(D20351,'Dam Lines'!$A$2:$J$540,10,false)</f>
        <v>FATMA</v>
      </c>
    </row>
    <row r="20352">
      <c r="A20352" s="11">
        <v>15.0</v>
      </c>
      <c r="B20352" s="2" t="s">
        <v>4551</v>
      </c>
      <c r="C20352" s="2" t="s">
        <v>3777</v>
      </c>
      <c r="D20352" s="2" t="s">
        <v>38</v>
      </c>
      <c r="E20352" s="4" t="s">
        <v>2247</v>
      </c>
      <c r="F20352" s="20" t="s">
        <v>3128</v>
      </c>
      <c r="G20352" s="8" t="str">
        <f>IF(COUNTIF('Dam Lines'!A:A,D20352)&gt;0,"Yes","No")</f>
        <v>Yes</v>
      </c>
      <c r="H20352" s="14" t="s">
        <v>1742</v>
      </c>
      <c r="I20352" s="8" t="str">
        <f t="array" ref="I20352">IF(G20352="Yes",XLOOKUP(D20352,'Dam Lines'!A:A,'Dam Lines'!J:J),"")</f>
        <v>PHILIPPA</v>
      </c>
    </row>
    <row r="20353" hidden="1">
      <c r="A20353" s="11">
        <v>1.0</v>
      </c>
      <c r="B20353" s="2" t="s">
        <v>4601</v>
      </c>
      <c r="C20353" s="2" t="s">
        <v>1817</v>
      </c>
      <c r="D20353" s="2" t="s">
        <v>4602</v>
      </c>
      <c r="E20353" s="4" t="s">
        <v>1779</v>
      </c>
      <c r="F20353" s="20" t="s">
        <v>2166</v>
      </c>
      <c r="G20353" s="8" t="str">
        <f>IF(COUNTIF('Dam Lines'!A:A,D20353)&gt;0,"Yes","No")</f>
        <v>No</v>
      </c>
      <c r="H20353" s="14" t="s">
        <v>1742</v>
      </c>
      <c r="I20353" s="8" t="str">
        <f t="array" ref="I20353">IF(G20353="Yes",XLOOKUP(D20353,'Dam Lines'!A:A,'Dam Lines'!J:J),"")</f>
        <v/>
      </c>
    </row>
    <row r="20354" hidden="1">
      <c r="A20354" s="11">
        <v>2.0</v>
      </c>
      <c r="B20354" s="2" t="s">
        <v>3238</v>
      </c>
      <c r="C20354" s="2" t="s">
        <v>2471</v>
      </c>
      <c r="D20354" s="2" t="s">
        <v>3239</v>
      </c>
      <c r="E20354" s="4" t="s">
        <v>1779</v>
      </c>
      <c r="F20354" s="20" t="s">
        <v>2166</v>
      </c>
      <c r="G20354" s="8" t="str">
        <f>IF(COUNTIF('Dam Lines'!A:A,D20354)&gt;0,"Yes","No")</f>
        <v>No</v>
      </c>
      <c r="H20354" s="14" t="s">
        <v>1742</v>
      </c>
      <c r="I20354" s="8" t="str">
        <f t="array" ref="I20354">IF(G20354="Yes",XLOOKUP(D20354,'Dam Lines'!A:A,'Dam Lines'!J:J),"")</f>
        <v/>
      </c>
    </row>
    <row r="20355" hidden="1">
      <c r="A20355" s="11">
        <v>3.0</v>
      </c>
      <c r="B20355" s="2" t="s">
        <v>5123</v>
      </c>
      <c r="C20355" s="2" t="s">
        <v>1816</v>
      </c>
      <c r="D20355" s="2" t="s">
        <v>5124</v>
      </c>
      <c r="E20355" s="4" t="s">
        <v>1779</v>
      </c>
      <c r="F20355" s="20" t="s">
        <v>2166</v>
      </c>
      <c r="G20355" s="8" t="str">
        <f>IF(COUNTIF('Dam Lines'!A:A,D20355)&gt;0,"Yes","No")</f>
        <v>No</v>
      </c>
      <c r="H20355" s="14" t="s">
        <v>1742</v>
      </c>
      <c r="I20355" s="8" t="str">
        <f t="array" ref="I20355">IF(G20355="Yes",XLOOKUP(D20355,'Dam Lines'!A:A,'Dam Lines'!J:J),"")</f>
        <v/>
      </c>
    </row>
    <row r="20356" hidden="1">
      <c r="A20356" s="11">
        <v>4.0</v>
      </c>
      <c r="B20356" s="2" t="s">
        <v>5027</v>
      </c>
      <c r="C20356" s="2" t="s">
        <v>2222</v>
      </c>
      <c r="D20356" s="2" t="s">
        <v>4251</v>
      </c>
      <c r="E20356" s="4" t="s">
        <v>1779</v>
      </c>
      <c r="F20356" s="20" t="s">
        <v>2166</v>
      </c>
      <c r="G20356" s="8" t="str">
        <f>IF(COUNTIF('Dam Lines'!A:A,D20356)&gt;0,"Yes","No")</f>
        <v>No</v>
      </c>
      <c r="H20356" s="14" t="s">
        <v>1742</v>
      </c>
      <c r="I20356" s="8" t="str">
        <f t="array" ref="I20356">IF(G20356="Yes",XLOOKUP(D20356,'Dam Lines'!A:A,'Dam Lines'!J:J),"")</f>
        <v/>
      </c>
    </row>
    <row r="20357" hidden="1">
      <c r="A20357" s="11">
        <v>5.0</v>
      </c>
      <c r="B20357" s="2" t="s">
        <v>4014</v>
      </c>
      <c r="C20357" s="2" t="s">
        <v>3423</v>
      </c>
      <c r="D20357" s="2" t="s">
        <v>758</v>
      </c>
      <c r="E20357" s="4" t="s">
        <v>1779</v>
      </c>
      <c r="F20357" s="20" t="s">
        <v>2166</v>
      </c>
      <c r="G20357" s="8" t="str">
        <f>IF(COUNTIF('Dam Lines'!A:A,D20357)&gt;0,"Yes","No")</f>
        <v>Yes</v>
      </c>
      <c r="H20357" s="14" t="s">
        <v>1761</v>
      </c>
      <c r="I20357" s="8" t="str">
        <f t="array" ref="I20357">IF(G20357="Yes",XLOOKUP(D20357,'Dam Lines'!A:A,'Dam Lines'!J:J),"")</f>
        <v>NEVADA II</v>
      </c>
    </row>
    <row r="20358" hidden="1">
      <c r="A20358" s="11">
        <v>6.0</v>
      </c>
      <c r="B20358" s="2" t="s">
        <v>4341</v>
      </c>
      <c r="C20358" s="2" t="s">
        <v>2060</v>
      </c>
      <c r="D20358" s="2" t="s">
        <v>1240</v>
      </c>
      <c r="E20358" s="4" t="s">
        <v>1779</v>
      </c>
      <c r="F20358" s="20" t="s">
        <v>2166</v>
      </c>
      <c r="G20358" s="8" t="str">
        <f>IF(COUNTIF('Dam Lines'!A:A,D20358)&gt;0,"Yes","No")</f>
        <v>Yes</v>
      </c>
      <c r="H20358" s="14" t="s">
        <v>1761</v>
      </c>
      <c r="I20358" s="8" t="str">
        <f t="array" ref="I20358">IF(G20358="Yes",XLOOKUP(D20358,'Dam Lines'!A:A,'Dam Lines'!J:J),"")</f>
        <v>ADYAA</v>
      </c>
    </row>
    <row r="20359" hidden="1">
      <c r="A20359" s="11">
        <v>7.0</v>
      </c>
      <c r="B20359" s="2" t="s">
        <v>5463</v>
      </c>
      <c r="C20359" s="2" t="s">
        <v>1817</v>
      </c>
      <c r="D20359" s="2" t="s">
        <v>551</v>
      </c>
      <c r="E20359" s="4" t="s">
        <v>1779</v>
      </c>
      <c r="F20359" s="20" t="s">
        <v>2166</v>
      </c>
      <c r="G20359" s="8" t="str">
        <f>IF(COUNTIF('Dam Lines'!A:A,D20359)&gt;0,"Yes","No")</f>
        <v>Yes</v>
      </c>
      <c r="H20359" s="14" t="s">
        <v>1742</v>
      </c>
      <c r="I20359" s="8" t="str">
        <f t="array" ref="I20359">IF(G20359="Yes",XLOOKUP(D20359,'Dam Lines'!A:A,'Dam Lines'!J:J),"")</f>
        <v>SCHOLOM</v>
      </c>
    </row>
    <row r="20360" hidden="1">
      <c r="A20360" s="11">
        <v>8.0</v>
      </c>
      <c r="B20360" s="2" t="s">
        <v>3704</v>
      </c>
      <c r="C20360" s="2" t="s">
        <v>1935</v>
      </c>
      <c r="D20360" s="2" t="s">
        <v>1173</v>
      </c>
      <c r="E20360" s="4" t="s">
        <v>1779</v>
      </c>
      <c r="F20360" s="20" t="s">
        <v>2166</v>
      </c>
      <c r="G20360" s="8" t="str">
        <f>IF(COUNTIF('Dam Lines'!A:A,D20360)&gt;0,"Yes","No")</f>
        <v>Yes</v>
      </c>
      <c r="H20360" s="14" t="s">
        <v>1742</v>
      </c>
      <c r="I20360" s="8" t="str">
        <f t="array" ref="I20360">IF(G20360="Yes",XLOOKUP(D20360,'Dam Lines'!A:A,'Dam Lines'!J:J),"")</f>
        <v>DJEDA</v>
      </c>
    </row>
    <row r="20361" hidden="1">
      <c r="A20361" s="11">
        <v>9.0</v>
      </c>
      <c r="B20361" s="2" t="s">
        <v>3437</v>
      </c>
      <c r="C20361" s="2" t="s">
        <v>1962</v>
      </c>
      <c r="D20361" s="2" t="s">
        <v>1094</v>
      </c>
      <c r="E20361" s="4" t="s">
        <v>1779</v>
      </c>
      <c r="F20361" s="20" t="s">
        <v>2166</v>
      </c>
      <c r="G20361" s="8" t="str">
        <f>IF(COUNTIF('Dam Lines'!A:A,D20361)&gt;0,"Yes","No")</f>
        <v>Yes</v>
      </c>
      <c r="H20361" s="14" t="s">
        <v>1742</v>
      </c>
      <c r="I20361" s="8" t="str">
        <f t="array" ref="I20361">IF(G20361="Yes",XLOOKUP(D20361,'Dam Lines'!A:A,'Dam Lines'!J:J),"")</f>
        <v>NEVADA II</v>
      </c>
    </row>
    <row r="20362" hidden="1">
      <c r="A20362" s="11">
        <v>10.0</v>
      </c>
      <c r="B20362" s="2" t="s">
        <v>5059</v>
      </c>
      <c r="C20362" s="2" t="s">
        <v>2049</v>
      </c>
      <c r="D20362" s="2" t="s">
        <v>587</v>
      </c>
      <c r="E20362" s="4" t="s">
        <v>1779</v>
      </c>
      <c r="F20362" s="20" t="s">
        <v>2166</v>
      </c>
      <c r="G20362" s="8" t="str">
        <f>IF(COUNTIF('Dam Lines'!A:A,D20362)&gt;0,"Yes","No")</f>
        <v>Yes</v>
      </c>
      <c r="H20362" s="14" t="s">
        <v>1742</v>
      </c>
      <c r="I20362" s="8" t="str">
        <f t="array" ref="I20362">IF(G20362="Yes",XLOOKUP(D20362,'Dam Lines'!A:A,'Dam Lines'!J:J),"")</f>
        <v>IYAM</v>
      </c>
    </row>
    <row r="20363" hidden="1">
      <c r="A20363" s="11">
        <v>11.0</v>
      </c>
      <c r="B20363" s="2" t="s">
        <v>5462</v>
      </c>
      <c r="C20363" s="2" t="s">
        <v>3697</v>
      </c>
      <c r="D20363" s="2" t="s">
        <v>1114</v>
      </c>
      <c r="E20363" s="4" t="s">
        <v>1779</v>
      </c>
      <c r="F20363" s="20" t="s">
        <v>2166</v>
      </c>
      <c r="G20363" s="8" t="str">
        <f>IF(COUNTIF('Dam Lines'!A:A,D20363)&gt;0,"Yes","No")</f>
        <v>Yes</v>
      </c>
      <c r="H20363" s="14" t="s">
        <v>1742</v>
      </c>
      <c r="I20363" s="8" t="str">
        <f t="array" ref="I20363">IF(G20363="Yes",XLOOKUP(D20363,'Dam Lines'!A:A,'Dam Lines'!J:J),"")</f>
        <v>DEBORAH IV</v>
      </c>
    </row>
    <row r="20364" hidden="1">
      <c r="A20364" s="11">
        <v>12.0</v>
      </c>
      <c r="B20364" s="2" t="s">
        <v>3609</v>
      </c>
      <c r="C20364" s="2" t="s">
        <v>1962</v>
      </c>
      <c r="D20364" s="2" t="s">
        <v>607</v>
      </c>
      <c r="E20364" s="4" t="s">
        <v>1779</v>
      </c>
      <c r="F20364" s="20" t="s">
        <v>2166</v>
      </c>
      <c r="G20364" s="8" t="str">
        <f>IF(COUNTIF('Dam Lines'!A:A,D20364)&gt;0,"Yes","No")</f>
        <v>Yes</v>
      </c>
      <c r="H20364" s="14" t="s">
        <v>1742</v>
      </c>
      <c r="I20364" s="8" t="str">
        <f t="array" ref="I20364">IF(G20364="Yes",XLOOKUP(D20364,'Dam Lines'!A:A,'Dam Lines'!J:J),"")</f>
        <v>MADOU</v>
      </c>
    </row>
    <row r="20365" hidden="1">
      <c r="A20365" s="11">
        <v>1.0</v>
      </c>
      <c r="B20365" s="2" t="s">
        <v>5394</v>
      </c>
      <c r="C20365" s="2" t="s">
        <v>2907</v>
      </c>
      <c r="D20365" s="2" t="s">
        <v>800</v>
      </c>
      <c r="E20365" s="4" t="s">
        <v>1740</v>
      </c>
      <c r="F20365" s="20" t="s">
        <v>1837</v>
      </c>
      <c r="G20365" s="8" t="str">
        <f>IF(COUNTIF('Dam Lines'!A:A,D20365)&gt;0,"Yes","No")</f>
        <v>Yes</v>
      </c>
      <c r="H20365" s="14" t="s">
        <v>1742</v>
      </c>
      <c r="I20365" s="8" t="str">
        <f t="array" ref="I20365">IF(G20365="Yes",XLOOKUP(D20365,'Dam Lines'!A:A,'Dam Lines'!J:J),"")</f>
        <v>CH'TANA</v>
      </c>
    </row>
    <row r="20366" hidden="1">
      <c r="A20366" s="11">
        <v>2.0</v>
      </c>
      <c r="B20366" s="2" t="s">
        <v>3871</v>
      </c>
      <c r="C20366" s="2" t="s">
        <v>3872</v>
      </c>
      <c r="D20366" s="2" t="s">
        <v>3873</v>
      </c>
      <c r="E20366" s="4" t="s">
        <v>1740</v>
      </c>
      <c r="F20366" s="20" t="s">
        <v>1837</v>
      </c>
      <c r="G20366" s="8" t="str">
        <f>IF(COUNTIF('Dam Lines'!A:A,D20366)&gt;0,"Yes","No")</f>
        <v>No</v>
      </c>
      <c r="H20366" s="14" t="s">
        <v>1742</v>
      </c>
      <c r="I20366" s="8" t="str">
        <f t="array" ref="I20366">IF(G20366="Yes",XLOOKUP(D20366,'Dam Lines'!A:A,'Dam Lines'!J:J),"")</f>
        <v/>
      </c>
    </row>
    <row r="20367" hidden="1">
      <c r="A20367" s="11">
        <v>3.0</v>
      </c>
      <c r="B20367" s="2" t="s">
        <v>5621</v>
      </c>
      <c r="C20367" s="2" t="s">
        <v>1823</v>
      </c>
      <c r="D20367" s="2" t="s">
        <v>852</v>
      </c>
      <c r="E20367" s="4" t="s">
        <v>1740</v>
      </c>
      <c r="F20367" s="20" t="s">
        <v>1837</v>
      </c>
      <c r="G20367" s="8" t="str">
        <f>IF(COUNTIF('Dam Lines'!A:A,D20367)&gt;0,"Yes","No")</f>
        <v>Yes</v>
      </c>
      <c r="H20367" s="14" t="s">
        <v>1742</v>
      </c>
      <c r="I20367" s="8" t="str">
        <f t="array" ref="I20367">IF(G20367="Yes",XLOOKUP(D20367,'Dam Lines'!A:A,'Dam Lines'!J:J),"")</f>
        <v>NEVADA II</v>
      </c>
    </row>
    <row r="20368" hidden="1">
      <c r="A20368" s="11">
        <v>4.0</v>
      </c>
      <c r="B20368" s="2" t="s">
        <v>5312</v>
      </c>
      <c r="C20368" s="2" t="s">
        <v>3494</v>
      </c>
      <c r="D20368" s="2" t="s">
        <v>928</v>
      </c>
      <c r="E20368" s="4" t="s">
        <v>1740</v>
      </c>
      <c r="F20368" s="20" t="s">
        <v>1837</v>
      </c>
      <c r="G20368" s="8" t="str">
        <f>IF(COUNTIF('Dam Lines'!A:A,D20368)&gt;0,"Yes","No")</f>
        <v>Yes</v>
      </c>
      <c r="H20368" s="14" t="s">
        <v>1742</v>
      </c>
      <c r="I20368" s="8" t="str">
        <f t="array" ref="I20368">IF(G20368="Yes",XLOOKUP(D20368,'Dam Lines'!A:A,'Dam Lines'!J:J),"")</f>
        <v>BASSALA</v>
      </c>
    </row>
    <row r="20369" hidden="1">
      <c r="A20369" s="11">
        <v>5.0</v>
      </c>
      <c r="B20369" s="2" t="s">
        <v>4902</v>
      </c>
      <c r="C20369" s="2" t="s">
        <v>3739</v>
      </c>
      <c r="D20369" s="2" t="s">
        <v>4447</v>
      </c>
      <c r="E20369" s="4" t="s">
        <v>1740</v>
      </c>
      <c r="F20369" s="20" t="s">
        <v>1837</v>
      </c>
      <c r="G20369" s="8" t="str">
        <f>IF(COUNTIF('Dam Lines'!A:A,D20369)&gt;0,"Yes","No")</f>
        <v>No</v>
      </c>
      <c r="H20369" s="14" t="s">
        <v>1742</v>
      </c>
      <c r="I20369" s="8" t="str">
        <f t="array" ref="I20369">IF(G20369="Yes",XLOOKUP(D20369,'Dam Lines'!A:A,'Dam Lines'!J:J),"")</f>
        <v/>
      </c>
    </row>
    <row r="20370" hidden="1">
      <c r="A20370" s="11">
        <v>6.0</v>
      </c>
      <c r="B20370" s="2" t="s">
        <v>4855</v>
      </c>
      <c r="C20370" s="2" t="s">
        <v>2479</v>
      </c>
      <c r="D20370" s="2" t="s">
        <v>15</v>
      </c>
      <c r="E20370" s="4" t="s">
        <v>1740</v>
      </c>
      <c r="F20370" s="20" t="s">
        <v>1837</v>
      </c>
      <c r="G20370" s="8" t="str">
        <f>IF(COUNTIF('Dam Lines'!A:A,D20370)&gt;0,"Yes","No")</f>
        <v>Yes</v>
      </c>
      <c r="H20370" s="14" t="s">
        <v>1742</v>
      </c>
      <c r="I20370" s="8" t="str">
        <f t="array" ref="I20370">IF(G20370="Yes",XLOOKUP(D20370,'Dam Lines'!A:A,'Dam Lines'!J:J),"")</f>
        <v>NEVADA II</v>
      </c>
    </row>
    <row r="20371" hidden="1">
      <c r="A20371" s="11">
        <v>7.0</v>
      </c>
      <c r="B20371" s="2" t="s">
        <v>4881</v>
      </c>
      <c r="C20371" s="2" t="s">
        <v>1817</v>
      </c>
      <c r="D20371" s="2" t="s">
        <v>38</v>
      </c>
      <c r="E20371" s="4" t="s">
        <v>1740</v>
      </c>
      <c r="F20371" s="20" t="s">
        <v>1837</v>
      </c>
      <c r="G20371" s="8" t="str">
        <f>IF(COUNTIF('Dam Lines'!A:A,D20371)&gt;0,"Yes","No")</f>
        <v>Yes</v>
      </c>
      <c r="H20371" s="14" t="s">
        <v>1742</v>
      </c>
      <c r="I20371" s="8" t="str">
        <f t="array" ref="I20371">IF(G20371="Yes",XLOOKUP(D20371,'Dam Lines'!A:A,'Dam Lines'!J:J),"")</f>
        <v>PHILIPPA</v>
      </c>
    </row>
    <row r="20372" hidden="1">
      <c r="A20372" s="11">
        <v>8.0</v>
      </c>
      <c r="B20372" s="2" t="s">
        <v>5138</v>
      </c>
      <c r="C20372" s="2" t="s">
        <v>1886</v>
      </c>
      <c r="D20372" s="2" t="s">
        <v>574</v>
      </c>
      <c r="E20372" s="4" t="s">
        <v>1740</v>
      </c>
      <c r="F20372" s="20" t="s">
        <v>1837</v>
      </c>
      <c r="G20372" s="8" t="str">
        <f>IF(COUNTIF('Dam Lines'!A:A,D20372)&gt;0,"Yes","No")</f>
        <v>Yes</v>
      </c>
      <c r="H20372" s="14" t="s">
        <v>1761</v>
      </c>
      <c r="I20372" s="8" t="str">
        <f t="array" ref="I20372">IF(G20372="Yes",XLOOKUP(D20372,'Dam Lines'!A:A,'Dam Lines'!J:J),"")</f>
        <v>NEVADA II</v>
      </c>
    </row>
    <row r="20373" hidden="1">
      <c r="A20373" s="11">
        <v>9.0</v>
      </c>
      <c r="B20373" s="2" t="s">
        <v>5102</v>
      </c>
      <c r="C20373" s="2" t="s">
        <v>1935</v>
      </c>
      <c r="D20373" s="2" t="s">
        <v>185</v>
      </c>
      <c r="E20373" s="4" t="s">
        <v>1740</v>
      </c>
      <c r="F20373" s="20" t="s">
        <v>1837</v>
      </c>
      <c r="G20373" s="8" t="str">
        <f>IF(COUNTIF('Dam Lines'!A:A,D20373)&gt;0,"Yes","No")</f>
        <v>Yes</v>
      </c>
      <c r="H20373" s="14" t="s">
        <v>1742</v>
      </c>
      <c r="I20373" s="8" t="str">
        <f t="array" ref="I20373">IF(G20373="Yes",XLOOKUP(D20373,'Dam Lines'!A:A,'Dam Lines'!J:J),"")</f>
        <v>SAFIXA</v>
      </c>
    </row>
    <row r="20374" hidden="1">
      <c r="A20374" s="11">
        <v>10.0</v>
      </c>
      <c r="B20374" s="2" t="s">
        <v>5575</v>
      </c>
      <c r="C20374" s="2" t="s">
        <v>3982</v>
      </c>
      <c r="D20374" s="2" t="s">
        <v>5576</v>
      </c>
      <c r="E20374" s="4" t="s">
        <v>1740</v>
      </c>
      <c r="F20374" s="20" t="s">
        <v>1837</v>
      </c>
      <c r="G20374" s="8" t="str">
        <f>IF(COUNTIF('Dam Lines'!A:A,D20374)&gt;0,"Yes","No")</f>
        <v>No</v>
      </c>
      <c r="H20374" s="14" t="s">
        <v>1742</v>
      </c>
      <c r="I20374" s="8" t="str">
        <f t="array" ref="I20374">IF(G20374="Yes",XLOOKUP(D20374,'Dam Lines'!A:A,'Dam Lines'!J:J),"")</f>
        <v/>
      </c>
    </row>
    <row r="20375" hidden="1">
      <c r="A20375" s="11">
        <v>11.0</v>
      </c>
      <c r="B20375" s="2" t="s">
        <v>5288</v>
      </c>
      <c r="C20375" s="2" t="s">
        <v>4093</v>
      </c>
      <c r="D20375" s="2" t="s">
        <v>1284</v>
      </c>
      <c r="E20375" s="4" t="s">
        <v>1740</v>
      </c>
      <c r="F20375" s="20" t="s">
        <v>1837</v>
      </c>
      <c r="G20375" s="8" t="str">
        <f>IF(COUNTIF('Dam Lines'!A:A,D20375)&gt;0,"Yes","No")</f>
        <v>Yes</v>
      </c>
      <c r="H20375" s="14" t="s">
        <v>1742</v>
      </c>
      <c r="I20375" s="8" t="str">
        <f t="array" ref="I20375">IF(G20375="Yes",XLOOKUP(D20375,'Dam Lines'!A:A,'Dam Lines'!J:J),"")</f>
        <v>BOMONA</v>
      </c>
    </row>
    <row r="20376" hidden="1">
      <c r="A20376" s="11">
        <v>12.0</v>
      </c>
      <c r="B20376" s="2" t="s">
        <v>3962</v>
      </c>
      <c r="C20376" s="2" t="s">
        <v>1798</v>
      </c>
      <c r="D20376" s="2" t="s">
        <v>122</v>
      </c>
      <c r="E20376" s="4" t="s">
        <v>1740</v>
      </c>
      <c r="F20376" s="20" t="s">
        <v>1837</v>
      </c>
      <c r="G20376" s="8" t="str">
        <f>IF(COUNTIF('Dam Lines'!A:A,D20376)&gt;0,"Yes","No")</f>
        <v>Yes</v>
      </c>
      <c r="H20376" s="14" t="s">
        <v>1742</v>
      </c>
      <c r="I20376" s="8" t="str">
        <f t="array" ref="I20376">IF(G20376="Yes",XLOOKUP(D20376,'Dam Lines'!A:A,'Dam Lines'!J:J),"")</f>
        <v>NEVADA II</v>
      </c>
    </row>
    <row r="20377" hidden="1">
      <c r="A20377" s="11">
        <v>13.0</v>
      </c>
      <c r="B20377" s="2" t="s">
        <v>4897</v>
      </c>
      <c r="C20377" s="2" t="s">
        <v>4866</v>
      </c>
      <c r="D20377" s="2" t="s">
        <v>761</v>
      </c>
      <c r="E20377" s="4" t="s">
        <v>1740</v>
      </c>
      <c r="F20377" s="20" t="s">
        <v>1837</v>
      </c>
      <c r="G20377" s="8" t="str">
        <f>IF(COUNTIF('Dam Lines'!A:A,D20377)&gt;0,"Yes","No")</f>
        <v>Yes</v>
      </c>
      <c r="H20377" s="14" t="s">
        <v>1742</v>
      </c>
      <c r="I20377" s="8" t="str">
        <f t="array" ref="I20377">IF(G20377="Yes",XLOOKUP(D20377,'Dam Lines'!A:A,'Dam Lines'!J:J),"")</f>
        <v>FATMA</v>
      </c>
    </row>
    <row r="20378" hidden="1">
      <c r="A20378" s="11">
        <v>14.0</v>
      </c>
      <c r="B20378" s="2" t="s">
        <v>4941</v>
      </c>
      <c r="C20378" s="2" t="s">
        <v>1907</v>
      </c>
      <c r="D20378" s="2" t="s">
        <v>109</v>
      </c>
      <c r="E20378" s="4" t="s">
        <v>1740</v>
      </c>
      <c r="F20378" s="20" t="s">
        <v>1837</v>
      </c>
      <c r="G20378" s="8" t="str">
        <f>IF(COUNTIF('Dam Lines'!A:A,D20378)&gt;0,"Yes","No")</f>
        <v>Yes</v>
      </c>
      <c r="H20378" s="14" t="s">
        <v>1742</v>
      </c>
      <c r="I20378" s="8" t="str">
        <f t="array" ref="I20378">IF(G20378="Yes",XLOOKUP(D20378,'Dam Lines'!A:A,'Dam Lines'!J:J),"")</f>
        <v>ASTRALE</v>
      </c>
    </row>
    <row r="20379" hidden="1">
      <c r="A20379" s="11">
        <v>1.0</v>
      </c>
      <c r="B20379" s="2" t="s">
        <v>5296</v>
      </c>
      <c r="C20379" s="2" t="s">
        <v>3790</v>
      </c>
      <c r="D20379" s="2" t="s">
        <v>5297</v>
      </c>
      <c r="E20379" s="20" t="s">
        <v>1905</v>
      </c>
      <c r="F20379" s="20" t="s">
        <v>1837</v>
      </c>
      <c r="G20379" s="8" t="str">
        <f>IF(COUNTIF('Dam Lines'!A:A,D20379)&gt;0,"Yes","No")</f>
        <v>No</v>
      </c>
      <c r="H20379" s="14" t="s">
        <v>1742</v>
      </c>
      <c r="I20379" s="8" t="str">
        <f t="array" ref="I20379">IF(G20379="Yes",XLOOKUP(D20379,'Dam Lines'!A:A,'Dam Lines'!J:J),"")</f>
        <v/>
      </c>
    </row>
    <row r="20380" hidden="1">
      <c r="A20380" s="11">
        <v>2.0</v>
      </c>
      <c r="B20380" s="2" t="s">
        <v>5534</v>
      </c>
      <c r="C20380" s="2" t="s">
        <v>4741</v>
      </c>
      <c r="D20380" s="2" t="s">
        <v>1595</v>
      </c>
      <c r="E20380" s="20" t="s">
        <v>1905</v>
      </c>
      <c r="F20380" s="20" t="s">
        <v>1837</v>
      </c>
      <c r="G20380" s="8" t="str">
        <f>IF(COUNTIF('Dam Lines'!A:A,D20380)&gt;0,"Yes","No")</f>
        <v>Yes</v>
      </c>
      <c r="H20380" s="14" t="s">
        <v>1742</v>
      </c>
      <c r="I20380" s="8" t="str">
        <f t="array" ref="I20380">IF(G20380="Yes",XLOOKUP(D20380,'Dam Lines'!A:A,'Dam Lines'!J:J),"")</f>
        <v>SCINDIAN MYSTIQUE</v>
      </c>
    </row>
    <row r="20381" hidden="1">
      <c r="A20381" s="11">
        <v>3.0</v>
      </c>
      <c r="B20381" s="2" t="s">
        <v>5088</v>
      </c>
      <c r="C20381" s="2" t="s">
        <v>3288</v>
      </c>
      <c r="D20381" s="2" t="s">
        <v>1576</v>
      </c>
      <c r="E20381" s="20" t="s">
        <v>1905</v>
      </c>
      <c r="F20381" s="20" t="s">
        <v>1837</v>
      </c>
      <c r="G20381" s="8" t="str">
        <f>IF(COUNTIF('Dam Lines'!A:A,D20381)&gt;0,"Yes","No")</f>
        <v>Yes</v>
      </c>
      <c r="H20381" s="14" t="s">
        <v>1742</v>
      </c>
      <c r="I20381" s="8" t="str">
        <f t="array" ref="I20381">IF(G20381="Yes",XLOOKUP(D20381,'Dam Lines'!A:A,'Dam Lines'!J:J),"")</f>
        <v>ALWANA</v>
      </c>
    </row>
    <row r="20382" hidden="1">
      <c r="A20382" s="11">
        <v>4.0</v>
      </c>
      <c r="B20382" s="2" t="s">
        <v>4348</v>
      </c>
      <c r="C20382" s="2" t="s">
        <v>2243</v>
      </c>
      <c r="D20382" s="2" t="s">
        <v>4349</v>
      </c>
      <c r="E20382" s="20" t="s">
        <v>1905</v>
      </c>
      <c r="F20382" s="20" t="s">
        <v>1837</v>
      </c>
      <c r="G20382" s="8" t="str">
        <f>IF(COUNTIF('Dam Lines'!A:A,D20382)&gt;0,"Yes","No")</f>
        <v>No</v>
      </c>
      <c r="H20382" s="14" t="s">
        <v>1742</v>
      </c>
      <c r="I20382" s="8" t="str">
        <f t="array" ref="I20382">IF(G20382="Yes",XLOOKUP(D20382,'Dam Lines'!A:A,'Dam Lines'!J:J),"")</f>
        <v/>
      </c>
    </row>
    <row r="20383" hidden="1">
      <c r="A20383" s="11">
        <v>5.0</v>
      </c>
      <c r="B20383" s="2" t="s">
        <v>5188</v>
      </c>
      <c r="C20383" s="2" t="s">
        <v>1757</v>
      </c>
      <c r="D20383" s="2" t="s">
        <v>1302</v>
      </c>
      <c r="E20383" s="20" t="s">
        <v>1905</v>
      </c>
      <c r="F20383" s="20" t="s">
        <v>1837</v>
      </c>
      <c r="G20383" s="8" t="str">
        <f>IF(COUNTIF('Dam Lines'!A:A,D20383)&gt;0,"Yes","No")</f>
        <v>Yes</v>
      </c>
      <c r="H20383" s="14" t="s">
        <v>1742</v>
      </c>
      <c r="I20383" s="8" t="str">
        <f t="array" ref="I20383">IF(G20383="Yes",XLOOKUP(D20383,'Dam Lines'!A:A,'Dam Lines'!J:J),"")</f>
        <v>NEVADA II</v>
      </c>
    </row>
    <row r="20384" hidden="1">
      <c r="A20384" s="11">
        <v>6.0</v>
      </c>
      <c r="B20384" s="2" t="s">
        <v>5655</v>
      </c>
      <c r="C20384" s="2" t="s">
        <v>4093</v>
      </c>
      <c r="D20384" s="2" t="s">
        <v>5656</v>
      </c>
      <c r="E20384" s="20" t="s">
        <v>1905</v>
      </c>
      <c r="F20384" s="20" t="s">
        <v>1837</v>
      </c>
      <c r="G20384" s="8" t="str">
        <f>IF(COUNTIF('Dam Lines'!A:A,D20384)&gt;0,"Yes","No")</f>
        <v>No</v>
      </c>
      <c r="H20384" s="14" t="s">
        <v>1742</v>
      </c>
      <c r="I20384" s="8" t="str">
        <f t="array" ref="I20384">IF(G20384="Yes",XLOOKUP(D20384,'Dam Lines'!A:A,'Dam Lines'!J:J),"")</f>
        <v/>
      </c>
    </row>
    <row r="20385" hidden="1">
      <c r="A20385" s="11">
        <v>7.0</v>
      </c>
      <c r="B20385" s="2" t="s">
        <v>4657</v>
      </c>
      <c r="C20385" s="2" t="s">
        <v>2479</v>
      </c>
      <c r="D20385" s="2" t="s">
        <v>284</v>
      </c>
      <c r="E20385" s="20" t="s">
        <v>1905</v>
      </c>
      <c r="F20385" s="20" t="s">
        <v>1837</v>
      </c>
      <c r="G20385" s="8" t="str">
        <f>IF(COUNTIF('Dam Lines'!A:A,D20385)&gt;0,"Yes","No")</f>
        <v>Yes</v>
      </c>
      <c r="H20385" s="14" t="s">
        <v>1761</v>
      </c>
      <c r="I20385" s="8" t="str">
        <f t="array" ref="I20385">IF(G20385="Yes",XLOOKUP(D20385,'Dam Lines'!A:A,'Dam Lines'!J:J),"")</f>
        <v>MONAT</v>
      </c>
    </row>
    <row r="20386" hidden="1">
      <c r="A20386" s="11">
        <v>8.0</v>
      </c>
      <c r="B20386" s="2" t="s">
        <v>4910</v>
      </c>
      <c r="C20386" s="2" t="s">
        <v>4635</v>
      </c>
      <c r="D20386" s="2" t="s">
        <v>1296</v>
      </c>
      <c r="E20386" s="20" t="s">
        <v>1905</v>
      </c>
      <c r="F20386" s="20" t="s">
        <v>1837</v>
      </c>
      <c r="G20386" s="8" t="str">
        <f>IF(COUNTIF('Dam Lines'!A:A,D20386)&gt;0,"Yes","No")</f>
        <v>Yes</v>
      </c>
      <c r="H20386" s="14" t="s">
        <v>1742</v>
      </c>
      <c r="I20386" s="8" t="str">
        <f t="array" ref="I20386">IF(G20386="Yes",XLOOKUP(D20386,'Dam Lines'!A:A,'Dam Lines'!J:J),"")</f>
        <v>BRYANS TIME</v>
      </c>
    </row>
    <row r="20387" hidden="1">
      <c r="A20387" s="11">
        <v>9.0</v>
      </c>
      <c r="B20387" s="2" t="s">
        <v>4925</v>
      </c>
      <c r="C20387" s="2" t="s">
        <v>3288</v>
      </c>
      <c r="D20387" s="2" t="s">
        <v>19</v>
      </c>
      <c r="E20387" s="20" t="s">
        <v>1905</v>
      </c>
      <c r="F20387" s="20" t="s">
        <v>1837</v>
      </c>
      <c r="G20387" s="8" t="str">
        <f>IF(COUNTIF('Dam Lines'!A:A,D20387)&gt;0,"Yes","No")</f>
        <v>Yes</v>
      </c>
      <c r="H20387" s="14" t="s">
        <v>1742</v>
      </c>
      <c r="I20387" s="8" t="str">
        <f t="array" ref="I20387">IF(G20387="Yes",XLOOKUP(D20387,'Dam Lines'!A:A,'Dam Lines'!J:J),"")</f>
        <v>DAHSHUR</v>
      </c>
    </row>
    <row r="20388" hidden="1">
      <c r="A20388" s="11">
        <v>10.0</v>
      </c>
      <c r="B20388" s="2" t="s">
        <v>4948</v>
      </c>
      <c r="C20388" s="2" t="s">
        <v>3872</v>
      </c>
      <c r="D20388" s="2" t="s">
        <v>328</v>
      </c>
      <c r="E20388" s="20" t="s">
        <v>1905</v>
      </c>
      <c r="F20388" s="20" t="s">
        <v>1837</v>
      </c>
      <c r="G20388" s="8" t="str">
        <f>IF(COUNTIF('Dam Lines'!A:A,D20388)&gt;0,"Yes","No")</f>
        <v>Yes</v>
      </c>
      <c r="H20388" s="14" t="s">
        <v>1761</v>
      </c>
      <c r="I20388" s="8" t="str">
        <f t="array" ref="I20388">IF(G20388="Yes",XLOOKUP(D20388,'Dam Lines'!A:A,'Dam Lines'!J:J),"")</f>
        <v>ALBA</v>
      </c>
    </row>
    <row r="20389" hidden="1">
      <c r="A20389" s="11">
        <v>1.0</v>
      </c>
      <c r="B20389" s="2" t="s">
        <v>4482</v>
      </c>
      <c r="C20389" s="2" t="s">
        <v>4483</v>
      </c>
      <c r="D20389" s="2" t="s">
        <v>551</v>
      </c>
      <c r="E20389" s="4" t="s">
        <v>1779</v>
      </c>
      <c r="F20389" s="20" t="s">
        <v>2166</v>
      </c>
      <c r="G20389" s="8" t="str">
        <f>IF(COUNTIF('Dam Lines'!A:A,D20389)&gt;0,"Yes","No")</f>
        <v>Yes</v>
      </c>
      <c r="H20389" s="14" t="s">
        <v>1742</v>
      </c>
      <c r="I20389" s="8" t="str">
        <f t="array" ref="I20389">IF(G20389="Yes",XLOOKUP(D20389,'Dam Lines'!A:A,'Dam Lines'!J:J),"")</f>
        <v>SCHOLOM</v>
      </c>
    </row>
    <row r="20390" hidden="1">
      <c r="A20390" s="11">
        <v>2.0</v>
      </c>
      <c r="B20390" s="2" t="s">
        <v>5184</v>
      </c>
      <c r="C20390" s="2" t="s">
        <v>1757</v>
      </c>
      <c r="D20390" s="2" t="s">
        <v>1331</v>
      </c>
      <c r="E20390" s="4" t="s">
        <v>1779</v>
      </c>
      <c r="F20390" s="20" t="s">
        <v>2166</v>
      </c>
      <c r="G20390" s="8" t="str">
        <f>IF(COUNTIF('Dam Lines'!A:A,D20390)&gt;0,"Yes","No")</f>
        <v>Yes</v>
      </c>
      <c r="H20390" s="14" t="s">
        <v>1742</v>
      </c>
      <c r="I20390" s="8" t="str">
        <f t="array" ref="I20390">IF(G20390="Yes",XLOOKUP(D20390,'Dam Lines'!A:A,'Dam Lines'!J:J),"")</f>
        <v>MAGNESIE</v>
      </c>
    </row>
    <row r="20391" hidden="1">
      <c r="A20391" s="11">
        <v>3.0</v>
      </c>
      <c r="B20391" s="2" t="s">
        <v>5476</v>
      </c>
      <c r="C20391" s="2" t="s">
        <v>3840</v>
      </c>
      <c r="D20391" s="2" t="s">
        <v>1542</v>
      </c>
      <c r="E20391" s="4" t="s">
        <v>1779</v>
      </c>
      <c r="F20391" s="20" t="s">
        <v>2166</v>
      </c>
      <c r="G20391" s="8" t="str">
        <f>IF(COUNTIF('Dam Lines'!A:A,D20391)&gt;0,"Yes","No")</f>
        <v>Yes</v>
      </c>
      <c r="H20391" s="14" t="s">
        <v>1761</v>
      </c>
      <c r="I20391" s="8" t="str">
        <f t="array" ref="I20391">IF(G20391="Yes",XLOOKUP(D20391,'Dam Lines'!A:A,'Dam Lines'!J:J),"")</f>
        <v>SCINDIAN MYSTIQUE</v>
      </c>
    </row>
    <row r="20392" hidden="1">
      <c r="A20392" s="11">
        <v>4.0</v>
      </c>
      <c r="B20392" s="2" t="s">
        <v>4134</v>
      </c>
      <c r="C20392" s="2" t="s">
        <v>1859</v>
      </c>
      <c r="D20392" s="2" t="s">
        <v>315</v>
      </c>
      <c r="E20392" s="4" t="s">
        <v>1779</v>
      </c>
      <c r="F20392" s="20" t="s">
        <v>2166</v>
      </c>
      <c r="G20392" s="8" t="str">
        <f>IF(COUNTIF('Dam Lines'!A:A,D20392)&gt;0,"Yes","No")</f>
        <v>Yes</v>
      </c>
      <c r="H20392" s="14" t="s">
        <v>1742</v>
      </c>
      <c r="I20392" s="8" t="str">
        <f t="array" ref="I20392">IF(G20392="Yes",XLOOKUP(D20392,'Dam Lines'!A:A,'Dam Lines'!J:J),"")</f>
        <v>BASSALA</v>
      </c>
    </row>
    <row r="20393" hidden="1">
      <c r="A20393" s="11">
        <v>5.0</v>
      </c>
      <c r="B20393" s="2" t="s">
        <v>5244</v>
      </c>
      <c r="C20393" s="2" t="s">
        <v>1908</v>
      </c>
      <c r="D20393" s="2" t="s">
        <v>5245</v>
      </c>
      <c r="E20393" s="4" t="s">
        <v>1779</v>
      </c>
      <c r="F20393" s="20" t="s">
        <v>2166</v>
      </c>
      <c r="G20393" s="8" t="str">
        <f>IF(COUNTIF('Dam Lines'!A:A,D20393)&gt;0,"Yes","No")</f>
        <v>No</v>
      </c>
      <c r="H20393" s="14" t="s">
        <v>1742</v>
      </c>
      <c r="I20393" s="8" t="str">
        <f t="array" ref="I20393">IF(G20393="Yes",XLOOKUP(D20393,'Dam Lines'!A:A,'Dam Lines'!J:J),"")</f>
        <v/>
      </c>
    </row>
    <row r="20394" hidden="1">
      <c r="A20394" s="11">
        <v>6.0</v>
      </c>
      <c r="B20394" s="2" t="s">
        <v>4842</v>
      </c>
      <c r="C20394" s="2" t="s">
        <v>2479</v>
      </c>
      <c r="D20394" s="2" t="s">
        <v>15</v>
      </c>
      <c r="E20394" s="4" t="s">
        <v>1779</v>
      </c>
      <c r="F20394" s="20" t="s">
        <v>2166</v>
      </c>
      <c r="G20394" s="8" t="str">
        <f>IF(COUNTIF('Dam Lines'!A:A,D20394)&gt;0,"Yes","No")</f>
        <v>Yes</v>
      </c>
      <c r="H20394" s="14" t="s">
        <v>1742</v>
      </c>
      <c r="I20394" s="8" t="str">
        <f t="array" ref="I20394">IF(G20394="Yes",XLOOKUP(D20394,'Dam Lines'!A:A,'Dam Lines'!J:J),"")</f>
        <v>NEVADA II</v>
      </c>
    </row>
    <row r="20395" hidden="1">
      <c r="A20395" s="11">
        <v>7.0</v>
      </c>
      <c r="B20395" s="2" t="s">
        <v>4155</v>
      </c>
      <c r="C20395" s="2" t="s">
        <v>1823</v>
      </c>
      <c r="D20395" s="2" t="s">
        <v>703</v>
      </c>
      <c r="E20395" s="4" t="s">
        <v>1779</v>
      </c>
      <c r="F20395" s="20" t="s">
        <v>2166</v>
      </c>
      <c r="G20395" s="8" t="str">
        <f>IF(COUNTIF('Dam Lines'!A:A,D20395)&gt;0,"Yes","No")</f>
        <v>Yes</v>
      </c>
      <c r="H20395" s="14" t="s">
        <v>1742</v>
      </c>
      <c r="I20395" s="8" t="str">
        <f t="array" ref="I20395">IF(G20395="Yes",XLOOKUP(D20395,'Dam Lines'!A:A,'Dam Lines'!J:J),"")</f>
        <v>DEBORAH IV</v>
      </c>
    </row>
    <row r="20396" hidden="1">
      <c r="A20396" s="11">
        <v>8.0</v>
      </c>
      <c r="B20396" s="2" t="s">
        <v>5539</v>
      </c>
      <c r="C20396" s="2" t="s">
        <v>3840</v>
      </c>
      <c r="D20396" s="2" t="s">
        <v>5540</v>
      </c>
      <c r="E20396" s="4" t="s">
        <v>1779</v>
      </c>
      <c r="F20396" s="20" t="s">
        <v>2166</v>
      </c>
      <c r="G20396" s="8" t="str">
        <f>IF(COUNTIF('Dam Lines'!A:A,D20396)&gt;0,"Yes","No")</f>
        <v>No</v>
      </c>
      <c r="H20396" s="14" t="s">
        <v>1742</v>
      </c>
      <c r="I20396" s="8" t="str">
        <f t="array" ref="I20396">IF(G20396="Yes",XLOOKUP(D20396,'Dam Lines'!A:A,'Dam Lines'!J:J),"")</f>
        <v/>
      </c>
    </row>
    <row r="20397" hidden="1">
      <c r="A20397" s="11">
        <v>9.0</v>
      </c>
      <c r="B20397" s="2" t="s">
        <v>4960</v>
      </c>
      <c r="C20397" s="2" t="s">
        <v>1802</v>
      </c>
      <c r="D20397" s="2" t="s">
        <v>749</v>
      </c>
      <c r="E20397" s="4" t="s">
        <v>1779</v>
      </c>
      <c r="F20397" s="20" t="s">
        <v>2166</v>
      </c>
      <c r="G20397" s="8" t="str">
        <f>IF(COUNTIF('Dam Lines'!A:A,D20397)&gt;0,"Yes","No")</f>
        <v>Yes</v>
      </c>
      <c r="H20397" s="14" t="s">
        <v>1742</v>
      </c>
      <c r="I20397" s="8" t="str">
        <f t="array" ref="I20397">IF(G20397="Yes",XLOOKUP(D20397,'Dam Lines'!A:A,'Dam Lines'!J:J),"")</f>
        <v>ASTRALE</v>
      </c>
    </row>
    <row r="20398" hidden="1">
      <c r="A20398" s="11">
        <v>10.0</v>
      </c>
      <c r="B20398" s="2" t="s">
        <v>4532</v>
      </c>
      <c r="C20398" s="2" t="s">
        <v>1962</v>
      </c>
      <c r="D20398" s="2" t="s">
        <v>480</v>
      </c>
      <c r="E20398" s="4" t="s">
        <v>1779</v>
      </c>
      <c r="F20398" s="20" t="s">
        <v>2166</v>
      </c>
      <c r="G20398" s="8" t="str">
        <f>IF(COUNTIF('Dam Lines'!A:A,D20398)&gt;0,"Yes","No")</f>
        <v>Yes</v>
      </c>
      <c r="H20398" s="14" t="s">
        <v>1742</v>
      </c>
      <c r="I20398" s="8" t="str">
        <f t="array" ref="I20398">IF(G20398="Yes",XLOOKUP(D20398,'Dam Lines'!A:A,'Dam Lines'!J:J),"")</f>
        <v>FATMA</v>
      </c>
    </row>
    <row r="20399" hidden="1">
      <c r="A20399" s="11">
        <v>11.0</v>
      </c>
      <c r="B20399" s="2" t="s">
        <v>4882</v>
      </c>
      <c r="C20399" s="2" t="s">
        <v>4477</v>
      </c>
      <c r="D20399" s="2" t="s">
        <v>197</v>
      </c>
      <c r="E20399" s="4" t="s">
        <v>1779</v>
      </c>
      <c r="F20399" s="20" t="s">
        <v>2166</v>
      </c>
      <c r="G20399" s="8" t="str">
        <f>IF(COUNTIF('Dam Lines'!A:A,D20399)&gt;0,"Yes","No")</f>
        <v>Yes</v>
      </c>
      <c r="H20399" s="14" t="s">
        <v>1742</v>
      </c>
      <c r="I20399" s="8" t="str">
        <f t="array" ref="I20399">IF(G20399="Yes",XLOOKUP(D20399,'Dam Lines'!A:A,'Dam Lines'!J:J),"")</f>
        <v>BR BINT CHLOSTA</v>
      </c>
    </row>
    <row r="20400" hidden="1">
      <c r="A20400" s="11">
        <v>12.0</v>
      </c>
      <c r="B20400" s="2" t="s">
        <v>4277</v>
      </c>
      <c r="C20400" s="2" t="s">
        <v>1980</v>
      </c>
      <c r="D20400" s="2" t="s">
        <v>864</v>
      </c>
      <c r="E20400" s="4" t="s">
        <v>1779</v>
      </c>
      <c r="F20400" s="20" t="s">
        <v>2166</v>
      </c>
      <c r="G20400" s="8" t="str">
        <f>IF(COUNTIF('Dam Lines'!A:A,D20400)&gt;0,"Yes","No")</f>
        <v>Yes</v>
      </c>
      <c r="H20400" s="14" t="s">
        <v>1742</v>
      </c>
      <c r="I20400" s="8" t="str">
        <f t="array" ref="I20400">IF(G20400="Yes",XLOOKUP(D20400,'Dam Lines'!A:A,'Dam Lines'!J:J),"")</f>
        <v>CAIDA</v>
      </c>
    </row>
    <row r="20401" hidden="1">
      <c r="A20401" s="11">
        <v>13.0</v>
      </c>
      <c r="B20401" s="2" t="s">
        <v>2124</v>
      </c>
      <c r="C20401" s="2" t="s">
        <v>1798</v>
      </c>
      <c r="D20401" s="2" t="s">
        <v>122</v>
      </c>
      <c r="E20401" s="4" t="s">
        <v>1779</v>
      </c>
      <c r="F20401" s="20" t="s">
        <v>2166</v>
      </c>
      <c r="G20401" s="8" t="str">
        <f>IF(COUNTIF('Dam Lines'!A:A,D20401)&gt;0,"Yes","No")</f>
        <v>Yes</v>
      </c>
      <c r="H20401" s="14" t="s">
        <v>1742</v>
      </c>
      <c r="I20401" s="8" t="str">
        <f t="array" ref="I20401">IF(G20401="Yes",XLOOKUP(D20401,'Dam Lines'!A:A,'Dam Lines'!J:J),"")</f>
        <v>NEVADA II</v>
      </c>
    </row>
    <row r="20402" hidden="1">
      <c r="A20402" s="11">
        <v>14.0</v>
      </c>
      <c r="B20402" s="2" t="s">
        <v>3157</v>
      </c>
      <c r="C20402" s="2" t="s">
        <v>1752</v>
      </c>
      <c r="D20402" s="2" t="s">
        <v>713</v>
      </c>
      <c r="E20402" s="4" t="s">
        <v>1779</v>
      </c>
      <c r="F20402" s="20" t="s">
        <v>2166</v>
      </c>
      <c r="G20402" s="8" t="str">
        <f>IF(COUNTIF('Dam Lines'!A:A,D20402)&gt;0,"Yes","No")</f>
        <v>Yes</v>
      </c>
      <c r="H20402" s="14" t="s">
        <v>1742</v>
      </c>
      <c r="I20402" s="8" t="str">
        <f t="array" ref="I20402">IF(G20402="Yes",XLOOKUP(D20402,'Dam Lines'!A:A,'Dam Lines'!J:J),"")</f>
        <v>FATMA</v>
      </c>
    </row>
    <row r="20403" hidden="1">
      <c r="A20403" s="11">
        <v>1.0</v>
      </c>
      <c r="B20403" s="2" t="s">
        <v>4903</v>
      </c>
      <c r="C20403" s="2" t="s">
        <v>1980</v>
      </c>
      <c r="D20403" s="2" t="s">
        <v>4904</v>
      </c>
      <c r="E20403" s="4" t="s">
        <v>1779</v>
      </c>
      <c r="F20403" s="20" t="s">
        <v>1869</v>
      </c>
      <c r="G20403" s="8" t="str">
        <f>IF(COUNTIF('Dam Lines'!A:A,D20403)&gt;0,"Yes","No")</f>
        <v>No</v>
      </c>
      <c r="H20403" s="14" t="s">
        <v>1742</v>
      </c>
      <c r="I20403" s="8" t="str">
        <f t="array" ref="I20403">IF(G20403="Yes",XLOOKUP(D20403,'Dam Lines'!A:A,'Dam Lines'!J:J),"")</f>
        <v/>
      </c>
    </row>
    <row r="20404" hidden="1">
      <c r="A20404" s="11">
        <v>2.0</v>
      </c>
      <c r="B20404" s="2" t="s">
        <v>4610</v>
      </c>
      <c r="C20404" s="2" t="s">
        <v>3494</v>
      </c>
      <c r="D20404" s="2" t="s">
        <v>871</v>
      </c>
      <c r="E20404" s="4" t="s">
        <v>1779</v>
      </c>
      <c r="F20404" s="20" t="s">
        <v>1869</v>
      </c>
      <c r="G20404" s="8" t="str">
        <f>IF(COUNTIF('Dam Lines'!A:A,D20404)&gt;0,"Yes","No")</f>
        <v>Yes</v>
      </c>
      <c r="H20404" s="14" t="s">
        <v>1742</v>
      </c>
      <c r="I20404" s="8" t="str">
        <f t="array" ref="I20404">IF(G20404="Yes",XLOOKUP(D20404,'Dam Lines'!A:A,'Dam Lines'!J:J),"")</f>
        <v>FANZA</v>
      </c>
    </row>
    <row r="20405" hidden="1">
      <c r="A20405" s="11">
        <v>3.0</v>
      </c>
      <c r="B20405" s="2" t="s">
        <v>4752</v>
      </c>
      <c r="C20405" s="2" t="s">
        <v>1802</v>
      </c>
      <c r="D20405" s="2" t="s">
        <v>4753</v>
      </c>
      <c r="E20405" s="4" t="s">
        <v>1779</v>
      </c>
      <c r="F20405" s="20" t="s">
        <v>1869</v>
      </c>
      <c r="G20405" s="8" t="str">
        <f>IF(COUNTIF('Dam Lines'!A:A,D20405)&gt;0,"Yes","No")</f>
        <v>No</v>
      </c>
      <c r="H20405" s="14" t="s">
        <v>1742</v>
      </c>
      <c r="I20405" s="8" t="str">
        <f t="array" ref="I20405">IF(G20405="Yes",XLOOKUP(D20405,'Dam Lines'!A:A,'Dam Lines'!J:J),"")</f>
        <v/>
      </c>
    </row>
    <row r="20406" hidden="1">
      <c r="A20406" s="11">
        <v>4.0</v>
      </c>
      <c r="B20406" s="2" t="s">
        <v>5042</v>
      </c>
      <c r="C20406" s="2" t="s">
        <v>4093</v>
      </c>
      <c r="D20406" s="2" t="s">
        <v>4681</v>
      </c>
      <c r="E20406" s="4" t="s">
        <v>1779</v>
      </c>
      <c r="F20406" s="20" t="s">
        <v>1869</v>
      </c>
      <c r="G20406" s="8" t="str">
        <f>IF(COUNTIF('Dam Lines'!A:A,D20406)&gt;0,"Yes","No")</f>
        <v>No</v>
      </c>
      <c r="H20406" s="14" t="s">
        <v>1742</v>
      </c>
      <c r="I20406" s="8" t="str">
        <f t="array" ref="I20406">IF(G20406="Yes",XLOOKUP(D20406,'Dam Lines'!A:A,'Dam Lines'!J:J),"")</f>
        <v/>
      </c>
    </row>
    <row r="20407" hidden="1">
      <c r="A20407" s="11">
        <v>5.0</v>
      </c>
      <c r="B20407" s="2" t="s">
        <v>4788</v>
      </c>
      <c r="C20407" s="2" t="s">
        <v>1962</v>
      </c>
      <c r="D20407" s="2" t="s">
        <v>1236</v>
      </c>
      <c r="E20407" s="4" t="s">
        <v>1779</v>
      </c>
      <c r="F20407" s="20" t="s">
        <v>1869</v>
      </c>
      <c r="G20407" s="8" t="str">
        <f>IF(COUNTIF('Dam Lines'!A:A,D20407)&gt;0,"Yes","No")</f>
        <v>Yes</v>
      </c>
      <c r="H20407" s="14" t="s">
        <v>1742</v>
      </c>
      <c r="I20407" s="8" t="str">
        <f t="array" ref="I20407">IF(G20407="Yes",XLOOKUP(D20407,'Dam Lines'!A:A,'Dam Lines'!J:J),"")</f>
        <v>BASSALA</v>
      </c>
    </row>
    <row r="20408" hidden="1">
      <c r="A20408" s="11">
        <v>6.0</v>
      </c>
      <c r="B20408" s="2" t="s">
        <v>4787</v>
      </c>
      <c r="C20408" s="2" t="s">
        <v>1859</v>
      </c>
      <c r="D20408" s="2" t="s">
        <v>4979</v>
      </c>
      <c r="E20408" s="4" t="s">
        <v>1779</v>
      </c>
      <c r="F20408" s="20" t="s">
        <v>1869</v>
      </c>
      <c r="G20408" s="8" t="str">
        <f>IF(COUNTIF('Dam Lines'!A:A,D20408)&gt;0,"Yes","No")</f>
        <v>No</v>
      </c>
      <c r="H20408" s="14" t="s">
        <v>1761</v>
      </c>
      <c r="I20408" s="8" t="str">
        <f t="array" ref="I20408">IF(G20408="Yes",XLOOKUP(D20408,'Dam Lines'!A:A,'Dam Lines'!J:J),"")</f>
        <v/>
      </c>
    </row>
    <row r="20409" hidden="1">
      <c r="A20409" s="11">
        <v>7.0</v>
      </c>
      <c r="B20409" s="2" t="s">
        <v>5205</v>
      </c>
      <c r="C20409" s="2" t="s">
        <v>5118</v>
      </c>
      <c r="D20409" s="2" t="s">
        <v>1318</v>
      </c>
      <c r="E20409" s="4" t="s">
        <v>1779</v>
      </c>
      <c r="F20409" s="20" t="s">
        <v>1869</v>
      </c>
      <c r="G20409" s="8" t="str">
        <f>IF(COUNTIF('Dam Lines'!A:A,D20409)&gt;0,"Yes","No")</f>
        <v>Yes</v>
      </c>
      <c r="H20409" s="14" t="s">
        <v>1742</v>
      </c>
      <c r="I20409" s="8" t="str">
        <f t="array" ref="I20409">IF(G20409="Yes",XLOOKUP(D20409,'Dam Lines'!A:A,'Dam Lines'!J:J),"")</f>
        <v>FARBAHAN</v>
      </c>
    </row>
    <row r="20410" hidden="1">
      <c r="A20410" s="11">
        <v>8.0</v>
      </c>
      <c r="B20410" s="2" t="s">
        <v>4733</v>
      </c>
      <c r="C20410" s="2" t="s">
        <v>2479</v>
      </c>
      <c r="D20410" s="2" t="s">
        <v>672</v>
      </c>
      <c r="E20410" s="4" t="s">
        <v>1779</v>
      </c>
      <c r="F20410" s="20" t="s">
        <v>1869</v>
      </c>
      <c r="G20410" s="8" t="str">
        <f>IF(COUNTIF('Dam Lines'!A:A,D20410)&gt;0,"Yes","No")</f>
        <v>Yes</v>
      </c>
      <c r="H20410" s="14" t="s">
        <v>1761</v>
      </c>
      <c r="I20410" s="8" t="str">
        <f t="array" ref="I20410">IF(G20410="Yes",XLOOKUP(D20410,'Dam Lines'!A:A,'Dam Lines'!J:J),"")</f>
        <v>MONAT</v>
      </c>
    </row>
    <row r="20411" hidden="1">
      <c r="A20411" s="11">
        <v>9.0</v>
      </c>
      <c r="B20411" s="2" t="s">
        <v>4986</v>
      </c>
      <c r="C20411" s="2" t="s">
        <v>4477</v>
      </c>
      <c r="D20411" s="2" t="s">
        <v>55</v>
      </c>
      <c r="E20411" s="4" t="s">
        <v>1779</v>
      </c>
      <c r="F20411" s="20" t="s">
        <v>1869</v>
      </c>
      <c r="G20411" s="8" t="str">
        <f>IF(COUNTIF('Dam Lines'!A:A,D20411)&gt;0,"Yes","No")</f>
        <v>Yes</v>
      </c>
      <c r="H20411" s="14" t="s">
        <v>1742</v>
      </c>
      <c r="I20411" s="8" t="str">
        <f t="array" ref="I20411">IF(G20411="Yes",XLOOKUP(D20411,'Dam Lines'!A:A,'Dam Lines'!J:J),"")</f>
        <v>NEVADA II</v>
      </c>
    </row>
    <row r="20412" hidden="1">
      <c r="A20412" s="11">
        <v>10.0</v>
      </c>
      <c r="B20412" s="2" t="s">
        <v>4543</v>
      </c>
      <c r="C20412" s="2" t="s">
        <v>1744</v>
      </c>
      <c r="D20412" s="2" t="s">
        <v>4544</v>
      </c>
      <c r="E20412" s="4" t="s">
        <v>1779</v>
      </c>
      <c r="F20412" s="20" t="s">
        <v>1869</v>
      </c>
      <c r="G20412" s="8" t="str">
        <f>IF(COUNTIF('Dam Lines'!A:A,D20412)&gt;0,"Yes","No")</f>
        <v>No</v>
      </c>
      <c r="H20412" s="14" t="s">
        <v>1742</v>
      </c>
      <c r="I20412" s="8" t="str">
        <f t="array" ref="I20412">IF(G20412="Yes",XLOOKUP(D20412,'Dam Lines'!A:A,'Dam Lines'!J:J),"")</f>
        <v/>
      </c>
    </row>
    <row r="20413" hidden="1">
      <c r="A20413" s="11">
        <v>11.0</v>
      </c>
      <c r="B20413" s="2" t="s">
        <v>4564</v>
      </c>
      <c r="C20413" s="2" t="s">
        <v>1980</v>
      </c>
      <c r="D20413" s="2" t="s">
        <v>491</v>
      </c>
      <c r="E20413" s="4" t="s">
        <v>1779</v>
      </c>
      <c r="F20413" s="20" t="s">
        <v>1869</v>
      </c>
      <c r="G20413" s="8" t="str">
        <f>IF(COUNTIF('Dam Lines'!A:A,D20413)&gt;0,"Yes","No")</f>
        <v>Yes</v>
      </c>
      <c r="H20413" s="14" t="s">
        <v>1742</v>
      </c>
      <c r="I20413" s="8" t="str">
        <f t="array" ref="I20413">IF(G20413="Yes",XLOOKUP(D20413,'Dam Lines'!A:A,'Dam Lines'!J:J),"")</f>
        <v>NEVADA II</v>
      </c>
    </row>
    <row r="20414" hidden="1">
      <c r="A20414" s="11">
        <v>12.0</v>
      </c>
      <c r="B20414" s="2" t="s">
        <v>5169</v>
      </c>
      <c r="C20414" s="2" t="s">
        <v>1962</v>
      </c>
      <c r="D20414" s="2" t="s">
        <v>285</v>
      </c>
      <c r="E20414" s="4" t="s">
        <v>1779</v>
      </c>
      <c r="F20414" s="20" t="s">
        <v>1869</v>
      </c>
      <c r="G20414" s="8" t="str">
        <f>IF(COUNTIF('Dam Lines'!A:A,D20414)&gt;0,"Yes","No")</f>
        <v>Yes</v>
      </c>
      <c r="H20414" s="14" t="s">
        <v>1742</v>
      </c>
      <c r="I20414" s="8" t="str">
        <f t="array" ref="I20414">IF(G20414="Yes",XLOOKUP(D20414,'Dam Lines'!A:A,'Dam Lines'!J:J),"")</f>
        <v>TIDJIDA D</v>
      </c>
    </row>
    <row r="20415" hidden="1">
      <c r="A20415" s="11">
        <v>13.0</v>
      </c>
      <c r="B20415" s="2" t="s">
        <v>4603</v>
      </c>
      <c r="C20415" s="2" t="s">
        <v>1744</v>
      </c>
      <c r="D20415" s="2" t="s">
        <v>150</v>
      </c>
      <c r="E20415" s="4" t="s">
        <v>1779</v>
      </c>
      <c r="F20415" s="20" t="s">
        <v>1869</v>
      </c>
      <c r="G20415" s="8" t="str">
        <f>IF(COUNTIF('Dam Lines'!A:A,D20415)&gt;0,"Yes","No")</f>
        <v>Yes</v>
      </c>
      <c r="H20415" s="14" t="s">
        <v>1742</v>
      </c>
      <c r="I20415" s="8" t="str">
        <f t="array" ref="I20415">IF(G20415="Yes",XLOOKUP(D20415,'Dam Lines'!A:A,'Dam Lines'!J:J),"")</f>
        <v>KARTA</v>
      </c>
    </row>
    <row r="20416" hidden="1">
      <c r="A20416" s="11">
        <v>14.0</v>
      </c>
      <c r="B20416" s="2" t="s">
        <v>3678</v>
      </c>
      <c r="C20416" s="2" t="s">
        <v>1935</v>
      </c>
      <c r="D20416" s="2" t="s">
        <v>757</v>
      </c>
      <c r="E20416" s="4" t="s">
        <v>1779</v>
      </c>
      <c r="F20416" s="20" t="s">
        <v>1869</v>
      </c>
      <c r="G20416" s="8" t="str">
        <f>IF(COUNTIF('Dam Lines'!A:A,D20416)&gt;0,"Yes","No")</f>
        <v>Yes</v>
      </c>
      <c r="H20416" s="14" t="s">
        <v>1742</v>
      </c>
      <c r="I20416" s="8" t="str">
        <f t="array" ref="I20416">IF(G20416="Yes",XLOOKUP(D20416,'Dam Lines'!A:A,'Dam Lines'!J:J),"")</f>
        <v>NEVADA II</v>
      </c>
    </row>
    <row r="20417" hidden="1">
      <c r="A20417" s="11">
        <v>15.0</v>
      </c>
      <c r="B20417" s="2" t="s">
        <v>5592</v>
      </c>
      <c r="C20417" s="2" t="s">
        <v>1823</v>
      </c>
      <c r="D20417" s="2" t="s">
        <v>629</v>
      </c>
      <c r="E20417" s="4" t="s">
        <v>1779</v>
      </c>
      <c r="F20417" s="20" t="s">
        <v>1869</v>
      </c>
      <c r="G20417" s="8" t="str">
        <f>IF(COUNTIF('Dam Lines'!A:A,D20417)&gt;0,"Yes","No")</f>
        <v>Yes</v>
      </c>
      <c r="H20417" s="14" t="s">
        <v>1742</v>
      </c>
      <c r="I20417" s="8" t="str">
        <f t="array" ref="I20417">IF(G20417="Yes",XLOOKUP(D20417,'Dam Lines'!A:A,'Dam Lines'!J:J),"")</f>
        <v>NEDJINA</v>
      </c>
    </row>
    <row r="20418" hidden="1">
      <c r="A20418" s="11">
        <v>1.0</v>
      </c>
      <c r="B20418" s="2" t="s">
        <v>5320</v>
      </c>
      <c r="C20418" s="2" t="s">
        <v>1962</v>
      </c>
      <c r="D20418" s="2" t="s">
        <v>51</v>
      </c>
      <c r="E20418" s="4" t="s">
        <v>1740</v>
      </c>
      <c r="F20418" s="20" t="s">
        <v>1887</v>
      </c>
      <c r="G20418" s="8" t="str">
        <f>IF(COUNTIF('Dam Lines'!A:A,D20418)&gt;0,"Yes","No")</f>
        <v>Yes</v>
      </c>
      <c r="H20418" s="14" t="s">
        <v>1742</v>
      </c>
      <c r="I20418" s="8" t="str">
        <f t="array" ref="I20418">IF(G20418="Yes",XLOOKUP(D20418,'Dam Lines'!A:A,'Dam Lines'!J:J),"")</f>
        <v>ELOA</v>
      </c>
    </row>
    <row r="20419" hidden="1">
      <c r="A20419" s="11">
        <v>2.0</v>
      </c>
      <c r="B20419" s="2" t="s">
        <v>5657</v>
      </c>
      <c r="C20419" s="2" t="s">
        <v>1817</v>
      </c>
      <c r="D20419" s="2" t="s">
        <v>1593</v>
      </c>
      <c r="E20419" s="4" t="s">
        <v>1740</v>
      </c>
      <c r="F20419" s="20" t="s">
        <v>1887</v>
      </c>
      <c r="G20419" s="8" t="str">
        <f>IF(COUNTIF('Dam Lines'!A:A,D20419)&gt;0,"Yes","No")</f>
        <v>Yes</v>
      </c>
      <c r="H20419" s="14" t="s">
        <v>1742</v>
      </c>
      <c r="I20419" s="8" t="str">
        <f t="array" ref="I20419">IF(G20419="Yes",XLOOKUP(D20419,'Dam Lines'!A:A,'Dam Lines'!J:J),"")</f>
        <v>NEVADA II</v>
      </c>
    </row>
    <row r="20420" hidden="1">
      <c r="A20420" s="11">
        <v>3.0</v>
      </c>
      <c r="B20420" s="2" t="s">
        <v>5588</v>
      </c>
      <c r="C20420" s="2" t="s">
        <v>2479</v>
      </c>
      <c r="D20420" s="2" t="s">
        <v>19</v>
      </c>
      <c r="E20420" s="4" t="s">
        <v>1740</v>
      </c>
      <c r="F20420" s="20" t="s">
        <v>1887</v>
      </c>
      <c r="G20420" s="8" t="str">
        <f>IF(COUNTIF('Dam Lines'!A:A,D20420)&gt;0,"Yes","No")</f>
        <v>Yes</v>
      </c>
      <c r="H20420" s="14" t="s">
        <v>1761</v>
      </c>
      <c r="I20420" s="8" t="str">
        <f t="array" ref="I20420">IF(G20420="Yes",XLOOKUP(D20420,'Dam Lines'!A:A,'Dam Lines'!J:J),"")</f>
        <v>DAHSHUR</v>
      </c>
    </row>
    <row r="20421" hidden="1">
      <c r="A20421" s="11">
        <v>4.0</v>
      </c>
      <c r="B20421" s="2" t="s">
        <v>5658</v>
      </c>
      <c r="C20421" s="2" t="s">
        <v>1962</v>
      </c>
      <c r="D20421" s="2" t="s">
        <v>1241</v>
      </c>
      <c r="E20421" s="4" t="s">
        <v>1740</v>
      </c>
      <c r="F20421" s="20" t="s">
        <v>1887</v>
      </c>
      <c r="G20421" s="8" t="str">
        <f>IF(COUNTIF('Dam Lines'!A:A,D20421)&gt;0,"Yes","No")</f>
        <v>Yes</v>
      </c>
      <c r="H20421" s="14" t="s">
        <v>1742</v>
      </c>
      <c r="I20421" s="8" t="str">
        <f t="array" ref="I20421">IF(G20421="Yes",XLOOKUP(D20421,'Dam Lines'!A:A,'Dam Lines'!J:J),"")</f>
        <v>FATMA</v>
      </c>
    </row>
    <row r="20422" hidden="1">
      <c r="A20422" s="11">
        <v>5.0</v>
      </c>
      <c r="B20422" s="2" t="s">
        <v>5659</v>
      </c>
      <c r="C20422" s="2" t="s">
        <v>1908</v>
      </c>
      <c r="D20422" s="2" t="s">
        <v>1312</v>
      </c>
      <c r="E20422" s="4" t="s">
        <v>1740</v>
      </c>
      <c r="F20422" s="20" t="s">
        <v>1887</v>
      </c>
      <c r="G20422" s="8" t="str">
        <f>IF(COUNTIF('Dam Lines'!A:A,D20422)&gt;0,"Yes","No")</f>
        <v>Yes</v>
      </c>
      <c r="H20422" s="14" t="s">
        <v>1742</v>
      </c>
      <c r="I20422" s="8" t="str">
        <f t="array" ref="I20422">IF(G20422="Yes",XLOOKUP(D20422,'Dam Lines'!A:A,'Dam Lines'!J:J),"")</f>
        <v>CARTHAGENNA</v>
      </c>
    </row>
    <row r="20423" hidden="1">
      <c r="A20423" s="11">
        <v>6.0</v>
      </c>
      <c r="B20423" s="2" t="s">
        <v>5660</v>
      </c>
      <c r="C20423" s="2" t="s">
        <v>1823</v>
      </c>
      <c r="D20423" s="2" t="s">
        <v>5661</v>
      </c>
      <c r="E20423" s="4" t="s">
        <v>1740</v>
      </c>
      <c r="F20423" s="20" t="s">
        <v>1887</v>
      </c>
      <c r="G20423" s="8" t="str">
        <f>IF(COUNTIF('Dam Lines'!A:A,D20423)&gt;0,"Yes","No")</f>
        <v>No</v>
      </c>
      <c r="H20423" s="14" t="s">
        <v>1761</v>
      </c>
      <c r="I20423" s="8" t="str">
        <f t="array" ref="I20423">IF(G20423="Yes",XLOOKUP(D20423,'Dam Lines'!A:A,'Dam Lines'!J:J),"")</f>
        <v/>
      </c>
    </row>
    <row r="20424" hidden="1">
      <c r="A20424" s="11">
        <v>7.0</v>
      </c>
      <c r="B20424" s="2" t="s">
        <v>5603</v>
      </c>
      <c r="C20424" s="2" t="s">
        <v>2351</v>
      </c>
      <c r="D20424" s="2" t="s">
        <v>166</v>
      </c>
      <c r="E20424" s="4" t="s">
        <v>1740</v>
      </c>
      <c r="F20424" s="20" t="s">
        <v>1887</v>
      </c>
      <c r="G20424" s="8" t="str">
        <f>IF(COUNTIF('Dam Lines'!A:A,D20424)&gt;0,"Yes","No")</f>
        <v>Yes</v>
      </c>
      <c r="H20424" s="14" t="s">
        <v>1742</v>
      </c>
      <c r="I20424" s="8" t="str">
        <f t="array" ref="I20424">IF(G20424="Yes",XLOOKUP(D20424,'Dam Lines'!A:A,'Dam Lines'!J:J),"")</f>
        <v>NEVADA II</v>
      </c>
    </row>
    <row r="20425" hidden="1">
      <c r="A20425" s="11">
        <v>8.0</v>
      </c>
      <c r="B20425" s="2" t="s">
        <v>4825</v>
      </c>
      <c r="C20425" s="2" t="s">
        <v>2222</v>
      </c>
      <c r="D20425" s="2" t="s">
        <v>820</v>
      </c>
      <c r="E20425" s="4" t="s">
        <v>1740</v>
      </c>
      <c r="F20425" s="20" t="s">
        <v>1887</v>
      </c>
      <c r="G20425" s="8" t="str">
        <f>IF(COUNTIF('Dam Lines'!A:A,D20425)&gt;0,"Yes","No")</f>
        <v>Yes</v>
      </c>
      <c r="H20425" s="14" t="s">
        <v>1742</v>
      </c>
      <c r="I20425" s="8" t="str">
        <f t="array" ref="I20425">IF(G20425="Yes",XLOOKUP(D20425,'Dam Lines'!A:A,'Dam Lines'!J:J),"")</f>
        <v>BINT HANDEYRAZZ</v>
      </c>
    </row>
    <row r="20426" hidden="1">
      <c r="A20426" s="11">
        <v>9.0</v>
      </c>
      <c r="B20426" s="2" t="s">
        <v>5662</v>
      </c>
      <c r="C20426" s="2" t="s">
        <v>4093</v>
      </c>
      <c r="D20426" s="2" t="s">
        <v>5663</v>
      </c>
      <c r="E20426" s="4" t="s">
        <v>1740</v>
      </c>
      <c r="F20426" s="20" t="s">
        <v>1887</v>
      </c>
      <c r="G20426" s="8" t="str">
        <f>IF(COUNTIF('Dam Lines'!A:A,D20426)&gt;0,"Yes","No")</f>
        <v>No</v>
      </c>
      <c r="H20426" s="14" t="s">
        <v>1742</v>
      </c>
      <c r="I20426" s="8" t="str">
        <f t="array" ref="I20426">IF(G20426="Yes",XLOOKUP(D20426,'Dam Lines'!A:A,'Dam Lines'!J:J),"")</f>
        <v/>
      </c>
    </row>
    <row r="20427" hidden="1">
      <c r="A20427" s="11">
        <v>10.0</v>
      </c>
      <c r="B20427" s="2" t="s">
        <v>5664</v>
      </c>
      <c r="C20427" s="2" t="s">
        <v>4477</v>
      </c>
      <c r="D20427" s="2" t="s">
        <v>51</v>
      </c>
      <c r="E20427" s="4" t="s">
        <v>1740</v>
      </c>
      <c r="F20427" s="20" t="s">
        <v>1887</v>
      </c>
      <c r="G20427" s="8" t="str">
        <f>IF(COUNTIF('Dam Lines'!A:A,D20427)&gt;0,"Yes","No")</f>
        <v>Yes</v>
      </c>
      <c r="H20427" s="14" t="s">
        <v>1742</v>
      </c>
      <c r="I20427" s="8" t="str">
        <f t="array" ref="I20427">IF(G20427="Yes",XLOOKUP(D20427,'Dam Lines'!A:A,'Dam Lines'!J:J),"")</f>
        <v>ELOA</v>
      </c>
    </row>
    <row r="20428" hidden="1">
      <c r="A20428" s="11">
        <v>11.0</v>
      </c>
      <c r="B20428" s="2" t="s">
        <v>5665</v>
      </c>
      <c r="C20428" s="2" t="s">
        <v>3739</v>
      </c>
      <c r="D20428" s="2" t="s">
        <v>211</v>
      </c>
      <c r="E20428" s="4" t="s">
        <v>1740</v>
      </c>
      <c r="F20428" s="20" t="s">
        <v>1887</v>
      </c>
      <c r="G20428" s="8" t="str">
        <f>IF(COUNTIF('Dam Lines'!A:A,D20428)&gt;0,"Yes","No")</f>
        <v>Yes</v>
      </c>
      <c r="H20428" s="14" t="s">
        <v>1742</v>
      </c>
      <c r="I20428" s="8" t="str">
        <f t="array" ref="I20428">IF(G20428="Yes",XLOOKUP(D20428,'Dam Lines'!A:A,'Dam Lines'!J:J),"")</f>
        <v>PL TSASSOON</v>
      </c>
    </row>
    <row r="20429" hidden="1">
      <c r="A20429" s="11">
        <v>12.0</v>
      </c>
      <c r="B20429" s="2" t="s">
        <v>5666</v>
      </c>
      <c r="C20429" s="2" t="s">
        <v>4119</v>
      </c>
      <c r="D20429" s="2" t="s">
        <v>726</v>
      </c>
      <c r="E20429" s="4" t="s">
        <v>1740</v>
      </c>
      <c r="F20429" s="20" t="s">
        <v>1887</v>
      </c>
      <c r="G20429" s="8" t="str">
        <f>IF(COUNTIF('Dam Lines'!A:A,D20429)&gt;0,"Yes","No")</f>
        <v>Yes</v>
      </c>
      <c r="H20429" s="14" t="s">
        <v>1742</v>
      </c>
      <c r="I20429" s="8" t="str">
        <f t="array" ref="I20429">IF(G20429="Yes",XLOOKUP(D20429,'Dam Lines'!A:A,'Dam Lines'!J:J),"")</f>
        <v>KORAL</v>
      </c>
    </row>
    <row r="20430" hidden="1">
      <c r="A20430" s="11">
        <v>13.0</v>
      </c>
      <c r="B20430" s="2" t="s">
        <v>5667</v>
      </c>
      <c r="C20430" s="2" t="s">
        <v>2061</v>
      </c>
      <c r="D20430" s="2" t="s">
        <v>3902</v>
      </c>
      <c r="E20430" s="4" t="s">
        <v>1740</v>
      </c>
      <c r="F20430" s="20" t="s">
        <v>1887</v>
      </c>
      <c r="G20430" s="8" t="str">
        <f>IF(COUNTIF('Dam Lines'!A:A,D20430)&gt;0,"Yes","No")</f>
        <v>No</v>
      </c>
      <c r="H20430" s="14" t="s">
        <v>1742</v>
      </c>
      <c r="I20430" s="8" t="str">
        <f t="array" ref="I20430">IF(G20430="Yes",XLOOKUP(D20430,'Dam Lines'!A:A,'Dam Lines'!J:J),"")</f>
        <v/>
      </c>
    </row>
    <row r="20431" hidden="1">
      <c r="A20431" s="11">
        <v>14.0</v>
      </c>
      <c r="B20431" s="2" t="s">
        <v>5668</v>
      </c>
      <c r="C20431" s="2" t="s">
        <v>2061</v>
      </c>
      <c r="D20431" s="2" t="s">
        <v>219</v>
      </c>
      <c r="E20431" s="4" t="s">
        <v>1740</v>
      </c>
      <c r="F20431" s="20" t="s">
        <v>1887</v>
      </c>
      <c r="G20431" s="8" t="str">
        <f>IF(COUNTIF('Dam Lines'!A:A,D20431)&gt;0,"Yes","No")</f>
        <v>Yes</v>
      </c>
      <c r="H20431" s="14" t="s">
        <v>1742</v>
      </c>
      <c r="I20431" s="8" t="str">
        <f t="array" ref="I20431">IF(G20431="Yes",XLOOKUP(D20431,'Dam Lines'!A:A,'Dam Lines'!J:J),"")</f>
        <v>ELKA</v>
      </c>
    </row>
    <row r="20432" hidden="1">
      <c r="A20432" s="11">
        <v>15.0</v>
      </c>
      <c r="B20432" s="2" t="s">
        <v>5582</v>
      </c>
      <c r="C20432" s="2" t="s">
        <v>5583</v>
      </c>
      <c r="D20432" s="2" t="s">
        <v>5584</v>
      </c>
      <c r="E20432" s="4" t="s">
        <v>1740</v>
      </c>
      <c r="F20432" s="20" t="s">
        <v>1887</v>
      </c>
      <c r="G20432" s="8" t="str">
        <f>IF(COUNTIF('Dam Lines'!A:A,D20432)&gt;0,"Yes","No")</f>
        <v>No</v>
      </c>
      <c r="H20432" s="14" t="s">
        <v>1742</v>
      </c>
      <c r="I20432" s="8" t="str">
        <f t="array" ref="I20432">IF(G20432="Yes",XLOOKUP(D20432,'Dam Lines'!A:A,'Dam Lines'!J:J),"")</f>
        <v/>
      </c>
    </row>
    <row r="20433" hidden="1">
      <c r="A20433" s="11">
        <v>1.0</v>
      </c>
      <c r="B20433" s="2" t="s">
        <v>4568</v>
      </c>
      <c r="C20433" s="2" t="s">
        <v>1817</v>
      </c>
      <c r="D20433" s="2" t="s">
        <v>819</v>
      </c>
      <c r="E20433" s="4" t="s">
        <v>1779</v>
      </c>
      <c r="F20433" s="20" t="s">
        <v>2037</v>
      </c>
      <c r="G20433" s="8" t="str">
        <f>IF(COUNTIF('Dam Lines'!A:A,D20433)&gt;0,"Yes","No")</f>
        <v>Yes</v>
      </c>
      <c r="H20433" s="14" t="s">
        <v>1742</v>
      </c>
      <c r="I20433" s="8" t="str">
        <f t="array" ref="I20433">IF(G20433="Yes",XLOOKUP(D20433,'Dam Lines'!A:A,'Dam Lines'!J:J),"")</f>
        <v>CHLOSTA</v>
      </c>
    </row>
    <row r="20434" hidden="1">
      <c r="A20434" s="11">
        <v>2.0</v>
      </c>
      <c r="B20434" s="2" t="s">
        <v>4985</v>
      </c>
      <c r="C20434" s="2" t="s">
        <v>2303</v>
      </c>
      <c r="D20434" s="2" t="s">
        <v>584</v>
      </c>
      <c r="E20434" s="4" t="s">
        <v>1779</v>
      </c>
      <c r="F20434" s="20" t="s">
        <v>2037</v>
      </c>
      <c r="G20434" s="8" t="str">
        <f>IF(COUNTIF('Dam Lines'!A:A,D20434)&gt;0,"Yes","No")</f>
        <v>Yes</v>
      </c>
      <c r="H20434" s="14" t="s">
        <v>1742</v>
      </c>
      <c r="I20434" s="8" t="str">
        <f t="array" ref="I20434">IF(G20434="Yes",XLOOKUP(D20434,'Dam Lines'!A:A,'Dam Lines'!J:J),"")</f>
        <v>DJEDA</v>
      </c>
    </row>
    <row r="20435" hidden="1">
      <c r="A20435" s="11">
        <v>3.0</v>
      </c>
      <c r="B20435" s="2" t="s">
        <v>5041</v>
      </c>
      <c r="C20435" s="2" t="s">
        <v>4731</v>
      </c>
      <c r="D20435" s="2" t="s">
        <v>1553</v>
      </c>
      <c r="E20435" s="4" t="s">
        <v>1779</v>
      </c>
      <c r="F20435" s="20" t="s">
        <v>2037</v>
      </c>
      <c r="G20435" s="8" t="str">
        <f>IF(COUNTIF('Dam Lines'!A:A,D20435)&gt;0,"Yes","No")</f>
        <v>Yes</v>
      </c>
      <c r="H20435" s="14" t="s">
        <v>1742</v>
      </c>
      <c r="I20435" s="8" t="str">
        <f t="array" ref="I20435">IF(G20435="Yes",XLOOKUP(D20435,'Dam Lines'!A:A,'Dam Lines'!J:J),"")</f>
        <v>MADOU</v>
      </c>
    </row>
    <row r="20436" hidden="1">
      <c r="A20436" s="11">
        <v>4.0</v>
      </c>
      <c r="B20436" s="2" t="s">
        <v>5594</v>
      </c>
      <c r="C20436" s="2" t="s">
        <v>4741</v>
      </c>
      <c r="D20436" s="2" t="s">
        <v>68</v>
      </c>
      <c r="E20436" s="4" t="s">
        <v>1779</v>
      </c>
      <c r="F20436" s="20" t="s">
        <v>2037</v>
      </c>
      <c r="G20436" s="8" t="str">
        <f>IF(COUNTIF('Dam Lines'!A:A,D20436)&gt;0,"Yes","No")</f>
        <v>Yes</v>
      </c>
      <c r="H20436" s="14" t="s">
        <v>1742</v>
      </c>
      <c r="I20436" s="8" t="str">
        <f t="array" ref="I20436">IF(G20436="Yes",XLOOKUP(D20436,'Dam Lines'!A:A,'Dam Lines'!J:J),"")</f>
        <v>NEVADA II</v>
      </c>
    </row>
    <row r="20437" hidden="1">
      <c r="A20437" s="11">
        <v>5.0</v>
      </c>
      <c r="B20437" s="2" t="s">
        <v>5029</v>
      </c>
      <c r="C20437" s="2" t="s">
        <v>1744</v>
      </c>
      <c r="D20437" s="2" t="s">
        <v>428</v>
      </c>
      <c r="E20437" s="4" t="s">
        <v>1779</v>
      </c>
      <c r="F20437" s="20" t="s">
        <v>2037</v>
      </c>
      <c r="G20437" s="8" t="str">
        <f>IF(COUNTIF('Dam Lines'!A:A,D20437)&gt;0,"Yes","No")</f>
        <v>Yes</v>
      </c>
      <c r="H20437" s="14" t="s">
        <v>1742</v>
      </c>
      <c r="I20437" s="8" t="str">
        <f t="array" ref="I20437">IF(G20437="Yes",XLOOKUP(D20437,'Dam Lines'!A:A,'Dam Lines'!J:J),"")</f>
        <v>FATMA</v>
      </c>
    </row>
    <row r="20438" hidden="1">
      <c r="A20438" s="11">
        <v>6.0</v>
      </c>
      <c r="B20438" s="2" t="s">
        <v>4936</v>
      </c>
      <c r="C20438" s="2" t="s">
        <v>3464</v>
      </c>
      <c r="D20438" s="2" t="s">
        <v>640</v>
      </c>
      <c r="E20438" s="4" t="s">
        <v>1779</v>
      </c>
      <c r="F20438" s="20" t="s">
        <v>2037</v>
      </c>
      <c r="G20438" s="8" t="str">
        <f>IF(COUNTIF('Dam Lines'!A:A,D20438)&gt;0,"Yes","No")</f>
        <v>Yes</v>
      </c>
      <c r="H20438" s="14" t="s">
        <v>1742</v>
      </c>
      <c r="I20438" s="8" t="str">
        <f t="array" ref="I20438">IF(G20438="Yes",XLOOKUP(D20438,'Dam Lines'!A:A,'Dam Lines'!J:J),"")</f>
        <v>FATMA</v>
      </c>
    </row>
    <row r="20439" hidden="1">
      <c r="A20439" s="11">
        <v>7.0</v>
      </c>
      <c r="B20439" s="2" t="s">
        <v>4336</v>
      </c>
      <c r="C20439" s="2" t="s">
        <v>3777</v>
      </c>
      <c r="D20439" s="2" t="s">
        <v>377</v>
      </c>
      <c r="E20439" s="4" t="s">
        <v>1779</v>
      </c>
      <c r="F20439" s="20" t="s">
        <v>2037</v>
      </c>
      <c r="G20439" s="8" t="str">
        <f>IF(COUNTIF('Dam Lines'!A:A,D20439)&gt;0,"Yes","No")</f>
        <v>Yes</v>
      </c>
      <c r="H20439" s="14" t="s">
        <v>1742</v>
      </c>
      <c r="I20439" s="8" t="str">
        <f t="array" ref="I20439">IF(G20439="Yes",XLOOKUP(D20439,'Dam Lines'!A:A,'Dam Lines'!J:J),"")</f>
        <v>MADOU</v>
      </c>
    </row>
    <row r="20440" hidden="1">
      <c r="A20440" s="11">
        <v>8.0</v>
      </c>
      <c r="B20440" s="2" t="s">
        <v>5669</v>
      </c>
      <c r="C20440" s="2" t="s">
        <v>1823</v>
      </c>
      <c r="D20440" s="2" t="s">
        <v>1574</v>
      </c>
      <c r="E20440" s="4" t="s">
        <v>1779</v>
      </c>
      <c r="F20440" s="20" t="s">
        <v>2037</v>
      </c>
      <c r="G20440" s="8" t="str">
        <f>IF(COUNTIF('Dam Lines'!A:A,D20440)&gt;0,"Yes","No")</f>
        <v>Yes</v>
      </c>
      <c r="H20440" s="14" t="s">
        <v>1742</v>
      </c>
      <c r="I20440" s="8" t="str">
        <f t="array" ref="I20440">IF(G20440="Yes",XLOOKUP(D20440,'Dam Lines'!A:A,'Dam Lines'!J:J),"")</f>
        <v>BASSALA</v>
      </c>
    </row>
    <row r="20441" hidden="1">
      <c r="A20441" s="11">
        <v>9.0</v>
      </c>
      <c r="B20441" s="2" t="s">
        <v>5150</v>
      </c>
      <c r="C20441" s="2" t="s">
        <v>1817</v>
      </c>
      <c r="D20441" s="2" t="s">
        <v>828</v>
      </c>
      <c r="E20441" s="4" t="s">
        <v>1779</v>
      </c>
      <c r="F20441" s="20" t="s">
        <v>2037</v>
      </c>
      <c r="G20441" s="8" t="str">
        <f>IF(COUNTIF('Dam Lines'!A:A,D20441)&gt;0,"Yes","No")</f>
        <v>Yes</v>
      </c>
      <c r="H20441" s="14" t="s">
        <v>1742</v>
      </c>
      <c r="I20441" s="8" t="str">
        <f t="array" ref="I20441">IF(G20441="Yes",XLOOKUP(D20441,'Dam Lines'!A:A,'Dam Lines'!J:J),"")</f>
        <v>DAHSHUR</v>
      </c>
    </row>
    <row r="20442" hidden="1">
      <c r="A20442" s="11">
        <v>10.0</v>
      </c>
      <c r="B20442" s="2" t="s">
        <v>5131</v>
      </c>
      <c r="C20442" s="2" t="s">
        <v>1757</v>
      </c>
      <c r="D20442" s="2" t="s">
        <v>1532</v>
      </c>
      <c r="E20442" s="4" t="s">
        <v>1779</v>
      </c>
      <c r="F20442" s="20" t="s">
        <v>2037</v>
      </c>
      <c r="G20442" s="8" t="str">
        <f>IF(COUNTIF('Dam Lines'!A:A,D20442)&gt;0,"Yes","No")</f>
        <v>Yes</v>
      </c>
      <c r="H20442" s="14" t="s">
        <v>1742</v>
      </c>
      <c r="I20442" s="8" t="str">
        <f t="array" ref="I20442">IF(G20442="Yes",XLOOKUP(D20442,'Dam Lines'!A:A,'Dam Lines'!J:J),"")</f>
        <v>NEVADA II</v>
      </c>
    </row>
    <row r="20443" hidden="1">
      <c r="A20443" s="11">
        <v>11.0</v>
      </c>
      <c r="B20443" s="2" t="s">
        <v>4475</v>
      </c>
      <c r="C20443" s="2" t="s">
        <v>2550</v>
      </c>
      <c r="D20443" s="2" t="s">
        <v>146</v>
      </c>
      <c r="E20443" s="4" t="s">
        <v>1779</v>
      </c>
      <c r="F20443" s="20" t="s">
        <v>2037</v>
      </c>
      <c r="G20443" s="8" t="str">
        <f>IF(COUNTIF('Dam Lines'!A:A,D20443)&gt;0,"Yes","No")</f>
        <v>Yes</v>
      </c>
      <c r="H20443" s="14" t="s">
        <v>1742</v>
      </c>
      <c r="I20443" s="8" t="str">
        <f t="array" ref="I20443">IF(G20443="Yes",XLOOKUP(D20443,'Dam Lines'!A:A,'Dam Lines'!J:J),"")</f>
        <v>NEVADA II</v>
      </c>
    </row>
    <row r="20444" hidden="1">
      <c r="A20444" s="11">
        <v>1.0</v>
      </c>
      <c r="B20444" s="2" t="s">
        <v>5309</v>
      </c>
      <c r="C20444" s="2" t="s">
        <v>4866</v>
      </c>
      <c r="D20444" s="2" t="s">
        <v>1240</v>
      </c>
      <c r="E20444" s="4" t="s">
        <v>1740</v>
      </c>
      <c r="F20444" s="20" t="s">
        <v>1869</v>
      </c>
      <c r="G20444" s="8" t="str">
        <f>IF(COUNTIF('Dam Lines'!A:A,D20444)&gt;0,"Yes","No")</f>
        <v>Yes</v>
      </c>
      <c r="H20444" s="14" t="s">
        <v>1742</v>
      </c>
      <c r="I20444" s="8" t="str">
        <f t="array" ref="I20444">IF(G20444="Yes",XLOOKUP(D20444,'Dam Lines'!A:A,'Dam Lines'!J:J),"")</f>
        <v>ADYAA</v>
      </c>
    </row>
    <row r="20445" hidden="1">
      <c r="A20445" s="11">
        <v>2.0</v>
      </c>
      <c r="B20445" s="2" t="s">
        <v>5602</v>
      </c>
      <c r="C20445" s="2" t="s">
        <v>1744</v>
      </c>
      <c r="D20445" s="2" t="s">
        <v>997</v>
      </c>
      <c r="E20445" s="4" t="s">
        <v>1740</v>
      </c>
      <c r="F20445" s="20" t="s">
        <v>1869</v>
      </c>
      <c r="G20445" s="8" t="str">
        <f>IF(COUNTIF('Dam Lines'!A:A,D20445)&gt;0,"Yes","No")</f>
        <v>Yes</v>
      </c>
      <c r="H20445" s="14" t="s">
        <v>1742</v>
      </c>
      <c r="I20445" s="8" t="str">
        <f t="array" ref="I20445">IF(G20445="Yes",XLOOKUP(D20445,'Dam Lines'!A:A,'Dam Lines'!J:J),"")</f>
        <v>QUITAINE</v>
      </c>
    </row>
    <row r="20446" hidden="1">
      <c r="A20446" s="11">
        <v>3.0</v>
      </c>
      <c r="B20446" s="2" t="s">
        <v>5670</v>
      </c>
      <c r="C20446" s="2" t="s">
        <v>3697</v>
      </c>
      <c r="D20446" s="2" t="s">
        <v>1241</v>
      </c>
      <c r="E20446" s="4" t="s">
        <v>1740</v>
      </c>
      <c r="F20446" s="20" t="s">
        <v>1869</v>
      </c>
      <c r="G20446" s="8" t="str">
        <f>IF(COUNTIF('Dam Lines'!A:A,D20446)&gt;0,"Yes","No")</f>
        <v>Yes</v>
      </c>
      <c r="H20446" s="14" t="s">
        <v>1742</v>
      </c>
      <c r="I20446" s="8" t="str">
        <f t="array" ref="I20446">IF(G20446="Yes",XLOOKUP(D20446,'Dam Lines'!A:A,'Dam Lines'!J:J),"")</f>
        <v>FATMA</v>
      </c>
    </row>
    <row r="20447" hidden="1">
      <c r="A20447" s="11">
        <v>4.0</v>
      </c>
      <c r="B20447" s="2" t="s">
        <v>5671</v>
      </c>
      <c r="C20447" s="2" t="s">
        <v>5446</v>
      </c>
      <c r="D20447" s="2" t="s">
        <v>3225</v>
      </c>
      <c r="E20447" s="4" t="s">
        <v>1740</v>
      </c>
      <c r="F20447" s="20" t="s">
        <v>1869</v>
      </c>
      <c r="G20447" s="8" t="str">
        <f>IF(COUNTIF('Dam Lines'!A:A,D20447)&gt;0,"Yes","No")</f>
        <v>No</v>
      </c>
      <c r="H20447" s="14" t="s">
        <v>1761</v>
      </c>
      <c r="I20447" s="8" t="str">
        <f t="array" ref="I20447">IF(G20447="Yes",XLOOKUP(D20447,'Dam Lines'!A:A,'Dam Lines'!J:J),"")</f>
        <v/>
      </c>
    </row>
    <row r="20448" hidden="1">
      <c r="A20448" s="11">
        <v>5.0</v>
      </c>
      <c r="B20448" s="2" t="s">
        <v>5672</v>
      </c>
      <c r="C20448" s="2" t="s">
        <v>5673</v>
      </c>
      <c r="D20448" s="2" t="s">
        <v>5674</v>
      </c>
      <c r="E20448" s="4" t="s">
        <v>1740</v>
      </c>
      <c r="F20448" s="20" t="s">
        <v>1869</v>
      </c>
      <c r="G20448" s="8" t="str">
        <f>IF(COUNTIF('Dam Lines'!A:A,D20448)&gt;0,"Yes","No")</f>
        <v>No</v>
      </c>
      <c r="H20448" s="14" t="s">
        <v>1742</v>
      </c>
      <c r="I20448" s="8" t="str">
        <f t="array" ref="I20448">IF(G20448="Yes",XLOOKUP(D20448,'Dam Lines'!A:A,'Dam Lines'!J:J),"")</f>
        <v/>
      </c>
    </row>
    <row r="20449" hidden="1">
      <c r="A20449" s="11">
        <v>6.0</v>
      </c>
      <c r="B20449" s="2" t="s">
        <v>5675</v>
      </c>
      <c r="C20449" s="2" t="s">
        <v>2248</v>
      </c>
      <c r="D20449" s="2" t="s">
        <v>452</v>
      </c>
      <c r="E20449" s="4" t="s">
        <v>1740</v>
      </c>
      <c r="F20449" s="20" t="s">
        <v>1869</v>
      </c>
      <c r="G20449" s="8" t="str">
        <f>IF(COUNTIF('Dam Lines'!A:A,D20449)&gt;0,"Yes","No")</f>
        <v>Yes</v>
      </c>
      <c r="H20449" s="14" t="s">
        <v>1742</v>
      </c>
      <c r="I20449" s="8" t="str">
        <f t="array" ref="I20449">IF(G20449="Yes",XLOOKUP(D20449,'Dam Lines'!A:A,'Dam Lines'!J:J),"")</f>
        <v>DJEDDA</v>
      </c>
    </row>
    <row r="20450" hidden="1">
      <c r="A20450" s="11">
        <v>7.0</v>
      </c>
      <c r="B20450" s="2" t="s">
        <v>5676</v>
      </c>
      <c r="C20450" s="2" t="s">
        <v>1744</v>
      </c>
      <c r="D20450" s="2" t="s">
        <v>52</v>
      </c>
      <c r="E20450" s="4" t="s">
        <v>1740</v>
      </c>
      <c r="F20450" s="20" t="s">
        <v>1869</v>
      </c>
      <c r="G20450" s="8" t="str">
        <f>IF(COUNTIF('Dam Lines'!A:A,D20450)&gt;0,"Yes","No")</f>
        <v>Yes</v>
      </c>
      <c r="H20450" s="14" t="s">
        <v>1742</v>
      </c>
      <c r="I20450" s="8" t="str">
        <f t="array" ref="I20450">IF(G20450="Yes",XLOOKUP(D20450,'Dam Lines'!A:A,'Dam Lines'!J:J),"")</f>
        <v>WISTULA</v>
      </c>
    </row>
    <row r="20451" hidden="1">
      <c r="A20451" s="11">
        <v>8.0</v>
      </c>
      <c r="B20451" s="2" t="s">
        <v>5677</v>
      </c>
      <c r="C20451" s="2" t="s">
        <v>4119</v>
      </c>
      <c r="D20451" s="2" t="s">
        <v>5678</v>
      </c>
      <c r="E20451" s="4" t="s">
        <v>1740</v>
      </c>
      <c r="F20451" s="20" t="s">
        <v>1869</v>
      </c>
      <c r="G20451" s="8" t="str">
        <f>IF(COUNTIF('Dam Lines'!A:A,D20451)&gt;0,"Yes","No")</f>
        <v>No</v>
      </c>
      <c r="H20451" s="14" t="s">
        <v>1742</v>
      </c>
      <c r="I20451" s="8" t="str">
        <f t="array" ref="I20451">IF(G20451="Yes",XLOOKUP(D20451,'Dam Lines'!A:A,'Dam Lines'!J:J),"")</f>
        <v/>
      </c>
    </row>
    <row r="20452" hidden="1">
      <c r="A20452" s="11">
        <v>9.0</v>
      </c>
      <c r="B20452" s="2" t="s">
        <v>5679</v>
      </c>
      <c r="C20452" s="2" t="s">
        <v>4119</v>
      </c>
      <c r="D20452" s="2" t="s">
        <v>1247</v>
      </c>
      <c r="E20452" s="4" t="s">
        <v>1740</v>
      </c>
      <c r="F20452" s="20" t="s">
        <v>1869</v>
      </c>
      <c r="G20452" s="8" t="str">
        <f>IF(COUNTIF('Dam Lines'!A:A,D20452)&gt;0,"Yes","No")</f>
        <v>Yes</v>
      </c>
      <c r="H20452" s="14" t="s">
        <v>1761</v>
      </c>
      <c r="I20452" s="8" t="str">
        <f t="array" ref="I20452">IF(G20452="Yes",XLOOKUP(D20452,'Dam Lines'!A:A,'Dam Lines'!J:J),"")</f>
        <v>NEGANA</v>
      </c>
    </row>
    <row r="20453" hidden="1">
      <c r="A20453" s="11">
        <v>10.0</v>
      </c>
      <c r="B20453" s="2" t="s">
        <v>5623</v>
      </c>
      <c r="C20453" s="2" t="s">
        <v>1962</v>
      </c>
      <c r="D20453" s="2" t="s">
        <v>4051</v>
      </c>
      <c r="E20453" s="4" t="s">
        <v>1740</v>
      </c>
      <c r="F20453" s="20" t="s">
        <v>1869</v>
      </c>
      <c r="G20453" s="8" t="str">
        <f>IF(COUNTIF('Dam Lines'!A:A,D20453)&gt;0,"Yes","No")</f>
        <v>No</v>
      </c>
      <c r="H20453" s="14" t="s">
        <v>1742</v>
      </c>
      <c r="I20453" s="8" t="str">
        <f t="array" ref="I20453">IF(G20453="Yes",XLOOKUP(D20453,'Dam Lines'!A:A,'Dam Lines'!J:J),"")</f>
        <v/>
      </c>
    </row>
    <row r="20454" hidden="1">
      <c r="A20454" s="11">
        <v>11.0</v>
      </c>
      <c r="B20454" s="2" t="s">
        <v>5680</v>
      </c>
      <c r="C20454" s="2" t="s">
        <v>1886</v>
      </c>
      <c r="D20454" s="2" t="s">
        <v>5524</v>
      </c>
      <c r="E20454" s="4" t="s">
        <v>1740</v>
      </c>
      <c r="F20454" s="20" t="s">
        <v>1869</v>
      </c>
      <c r="G20454" s="8" t="str">
        <f>IF(COUNTIF('Dam Lines'!A:A,D20454)&gt;0,"Yes","No")</f>
        <v>No</v>
      </c>
      <c r="H20454" s="14" t="s">
        <v>1742</v>
      </c>
      <c r="I20454" s="8" t="str">
        <f t="array" ref="I20454">IF(G20454="Yes",XLOOKUP(D20454,'Dam Lines'!A:A,'Dam Lines'!J:J),"")</f>
        <v/>
      </c>
    </row>
    <row r="20455" hidden="1">
      <c r="A20455" s="11">
        <v>12.0</v>
      </c>
      <c r="B20455" s="2" t="s">
        <v>5681</v>
      </c>
      <c r="C20455" s="2" t="s">
        <v>1935</v>
      </c>
      <c r="D20455" s="2" t="s">
        <v>1231</v>
      </c>
      <c r="E20455" s="4" t="s">
        <v>1740</v>
      </c>
      <c r="F20455" s="20" t="s">
        <v>1869</v>
      </c>
      <c r="G20455" s="8" t="str">
        <f>IF(COUNTIF('Dam Lines'!A:A,D20455)&gt;0,"Yes","No")</f>
        <v>Yes</v>
      </c>
      <c r="H20455" s="14" t="s">
        <v>1761</v>
      </c>
      <c r="I20455" s="8" t="str">
        <f t="array" ref="I20455">IF(G20455="Yes",XLOOKUP(D20455,'Dam Lines'!A:A,'Dam Lines'!J:J),"")</f>
        <v>QUITAINE</v>
      </c>
    </row>
    <row r="20456" hidden="1">
      <c r="A20456" s="11">
        <v>13.0</v>
      </c>
      <c r="B20456" s="2" t="s">
        <v>5682</v>
      </c>
      <c r="C20456" s="2" t="s">
        <v>3323</v>
      </c>
      <c r="D20456" s="2" t="s">
        <v>1155</v>
      </c>
      <c r="E20456" s="4" t="s">
        <v>1740</v>
      </c>
      <c r="F20456" s="20" t="s">
        <v>1869</v>
      </c>
      <c r="G20456" s="8" t="str">
        <f>IF(COUNTIF('Dam Lines'!A:A,D20456)&gt;0,"Yes","No")</f>
        <v>Yes</v>
      </c>
      <c r="H20456" s="14" t="s">
        <v>1761</v>
      </c>
      <c r="I20456" s="8" t="str">
        <f t="array" ref="I20456">IF(G20456="Yes",XLOOKUP(D20456,'Dam Lines'!A:A,'Dam Lines'!J:J),"")</f>
        <v>SBAH HANI</v>
      </c>
    </row>
    <row r="20457" hidden="1">
      <c r="A20457" s="11">
        <v>1.0</v>
      </c>
      <c r="B20457" s="2" t="s">
        <v>4591</v>
      </c>
      <c r="C20457" s="2" t="s">
        <v>4093</v>
      </c>
      <c r="D20457" s="2" t="s">
        <v>315</v>
      </c>
      <c r="E20457" s="4" t="s">
        <v>1779</v>
      </c>
      <c r="F20457" s="20" t="s">
        <v>1887</v>
      </c>
      <c r="G20457" s="8" t="str">
        <f>IF(COUNTIF('Dam Lines'!A:A,D20457)&gt;0,"Yes","No")</f>
        <v>Yes</v>
      </c>
      <c r="H20457" s="14" t="s">
        <v>1761</v>
      </c>
      <c r="I20457" s="8" t="str">
        <f t="array" ref="I20457">IF(G20457="Yes",XLOOKUP(D20457,'Dam Lines'!A:A,'Dam Lines'!J:J),"")</f>
        <v>BASSALA</v>
      </c>
    </row>
    <row r="20458" hidden="1">
      <c r="A20458" s="11">
        <v>2.0</v>
      </c>
      <c r="B20458" s="2" t="s">
        <v>5168</v>
      </c>
      <c r="C20458" s="2" t="s">
        <v>1962</v>
      </c>
      <c r="D20458" s="2" t="s">
        <v>718</v>
      </c>
      <c r="E20458" s="4" t="s">
        <v>1779</v>
      </c>
      <c r="F20458" s="20" t="s">
        <v>1887</v>
      </c>
      <c r="G20458" s="8" t="str">
        <f>IF(COUNTIF('Dam Lines'!A:A,D20458)&gt;0,"Yes","No")</f>
        <v>Yes</v>
      </c>
      <c r="H20458" s="14" t="s">
        <v>1742</v>
      </c>
      <c r="I20458" s="8" t="str">
        <f t="array" ref="I20458">IF(G20458="Yes",XLOOKUP(D20458,'Dam Lines'!A:A,'Dam Lines'!J:J),"")</f>
        <v>FATMA</v>
      </c>
    </row>
    <row r="20459" hidden="1">
      <c r="A20459" s="11">
        <v>3.0</v>
      </c>
      <c r="B20459" s="2" t="s">
        <v>5069</v>
      </c>
      <c r="C20459" s="2" t="s">
        <v>1980</v>
      </c>
      <c r="D20459" s="2" t="s">
        <v>1314</v>
      </c>
      <c r="E20459" s="4" t="s">
        <v>1779</v>
      </c>
      <c r="F20459" s="20" t="s">
        <v>1887</v>
      </c>
      <c r="G20459" s="8" t="str">
        <f>IF(COUNTIF('Dam Lines'!A:A,D20459)&gt;0,"Yes","No")</f>
        <v>Yes</v>
      </c>
      <c r="H20459" s="14" t="s">
        <v>1742</v>
      </c>
      <c r="I20459" s="8" t="str">
        <f t="array" ref="I20459">IF(G20459="Yes",XLOOKUP(D20459,'Dam Lines'!A:A,'Dam Lines'!J:J),"")</f>
        <v>GHAOUAICH</v>
      </c>
    </row>
    <row r="20460" hidden="1">
      <c r="A20460" s="11">
        <v>4.0</v>
      </c>
      <c r="B20460" s="2" t="s">
        <v>3832</v>
      </c>
      <c r="C20460" s="2" t="s">
        <v>2545</v>
      </c>
      <c r="D20460" s="2" t="s">
        <v>798</v>
      </c>
      <c r="E20460" s="4" t="s">
        <v>1779</v>
      </c>
      <c r="F20460" s="20" t="s">
        <v>1887</v>
      </c>
      <c r="G20460" s="8" t="str">
        <f>IF(COUNTIF('Dam Lines'!A:A,D20460)&gt;0,"Yes","No")</f>
        <v>Yes</v>
      </c>
      <c r="H20460" s="14" t="s">
        <v>1742</v>
      </c>
      <c r="I20460" s="8" t="str">
        <f t="array" ref="I20460">IF(G20460="Yes",XLOOKUP(D20460,'Dam Lines'!A:A,'Dam Lines'!J:J),"")</f>
        <v>QOSHEEYYA</v>
      </c>
    </row>
    <row r="20461" hidden="1">
      <c r="A20461" s="11">
        <v>5.0</v>
      </c>
      <c r="B20461" s="2" t="s">
        <v>4536</v>
      </c>
      <c r="C20461" s="2" t="s">
        <v>1962</v>
      </c>
      <c r="D20461" s="2" t="s">
        <v>933</v>
      </c>
      <c r="E20461" s="4" t="s">
        <v>1779</v>
      </c>
      <c r="F20461" s="20" t="s">
        <v>1887</v>
      </c>
      <c r="G20461" s="8" t="str">
        <f>IF(COUNTIF('Dam Lines'!A:A,D20461)&gt;0,"Yes","No")</f>
        <v>Yes</v>
      </c>
      <c r="H20461" s="14" t="s">
        <v>1742</v>
      </c>
      <c r="I20461" s="8" t="str">
        <f t="array" ref="I20461">IF(G20461="Yes",XLOOKUP(D20461,'Dam Lines'!A:A,'Dam Lines'!J:J),"")</f>
        <v>DJEDA</v>
      </c>
    </row>
    <row r="20462" hidden="1">
      <c r="A20462" s="11">
        <v>6.0</v>
      </c>
      <c r="B20462" s="2" t="s">
        <v>5368</v>
      </c>
      <c r="C20462" s="2" t="s">
        <v>5085</v>
      </c>
      <c r="D20462" s="2" t="s">
        <v>150</v>
      </c>
      <c r="E20462" s="4" t="s">
        <v>1779</v>
      </c>
      <c r="F20462" s="20" t="s">
        <v>1887</v>
      </c>
      <c r="G20462" s="8" t="str">
        <f>IF(COUNTIF('Dam Lines'!A:A,D20462)&gt;0,"Yes","No")</f>
        <v>Yes</v>
      </c>
      <c r="H20462" s="14" t="s">
        <v>1742</v>
      </c>
      <c r="I20462" s="8" t="str">
        <f t="array" ref="I20462">IF(G20462="Yes",XLOOKUP(D20462,'Dam Lines'!A:A,'Dam Lines'!J:J),"")</f>
        <v>KARTA</v>
      </c>
    </row>
    <row r="20463" hidden="1">
      <c r="A20463" s="11">
        <v>7.0</v>
      </c>
      <c r="B20463" s="2" t="s">
        <v>4386</v>
      </c>
      <c r="C20463" s="2" t="s">
        <v>3344</v>
      </c>
      <c r="D20463" s="2" t="s">
        <v>4130</v>
      </c>
      <c r="E20463" s="4" t="s">
        <v>1779</v>
      </c>
      <c r="F20463" s="20" t="s">
        <v>1887</v>
      </c>
      <c r="G20463" s="8" t="str">
        <f>IF(COUNTIF('Dam Lines'!A:A,D20463)&gt;0,"Yes","No")</f>
        <v>No</v>
      </c>
      <c r="H20463" s="14" t="s">
        <v>1742</v>
      </c>
      <c r="I20463" s="8" t="str">
        <f t="array" ref="I20463">IF(G20463="Yes",XLOOKUP(D20463,'Dam Lines'!A:A,'Dam Lines'!J:J),"")</f>
        <v/>
      </c>
    </row>
    <row r="20464" hidden="1">
      <c r="A20464" s="11">
        <v>8.0</v>
      </c>
      <c r="B20464" s="2" t="s">
        <v>4099</v>
      </c>
      <c r="C20464" s="2" t="s">
        <v>1962</v>
      </c>
      <c r="D20464" s="2" t="s">
        <v>916</v>
      </c>
      <c r="E20464" s="4" t="s">
        <v>1779</v>
      </c>
      <c r="F20464" s="20" t="s">
        <v>1887</v>
      </c>
      <c r="G20464" s="8" t="str">
        <f>IF(COUNTIF('Dam Lines'!A:A,D20464)&gt;0,"Yes","No")</f>
        <v>Yes</v>
      </c>
      <c r="H20464" s="14" t="s">
        <v>1742</v>
      </c>
      <c r="I20464" s="8" t="str">
        <f t="array" ref="I20464">IF(G20464="Yes",XLOOKUP(D20464,'Dam Lines'!A:A,'Dam Lines'!J:J),"")</f>
        <v>MADOU</v>
      </c>
    </row>
    <row r="20465" hidden="1">
      <c r="A20465" s="11">
        <v>9.0</v>
      </c>
      <c r="B20465" s="2" t="s">
        <v>5643</v>
      </c>
      <c r="C20465" s="2" t="s">
        <v>1980</v>
      </c>
      <c r="D20465" s="2" t="s">
        <v>5644</v>
      </c>
      <c r="E20465" s="4" t="s">
        <v>1779</v>
      </c>
      <c r="F20465" s="20" t="s">
        <v>1887</v>
      </c>
      <c r="G20465" s="8" t="str">
        <f>IF(COUNTIF('Dam Lines'!A:A,D20465)&gt;0,"Yes","No")</f>
        <v>No</v>
      </c>
      <c r="H20465" s="14" t="s">
        <v>1742</v>
      </c>
      <c r="I20465" s="8" t="str">
        <f t="array" ref="I20465">IF(G20465="Yes",XLOOKUP(D20465,'Dam Lines'!A:A,'Dam Lines'!J:J),"")</f>
        <v/>
      </c>
    </row>
    <row r="20466" hidden="1">
      <c r="A20466" s="11">
        <v>10.0</v>
      </c>
      <c r="B20466" s="2" t="s">
        <v>4456</v>
      </c>
      <c r="C20466" s="2" t="s">
        <v>1757</v>
      </c>
      <c r="D20466" s="2" t="s">
        <v>4457</v>
      </c>
      <c r="E20466" s="4" t="s">
        <v>1779</v>
      </c>
      <c r="F20466" s="20" t="s">
        <v>1887</v>
      </c>
      <c r="G20466" s="8" t="str">
        <f>IF(COUNTIF('Dam Lines'!A:A,D20466)&gt;0,"Yes","No")</f>
        <v>No</v>
      </c>
      <c r="H20466" s="14" t="s">
        <v>1742</v>
      </c>
      <c r="I20466" s="8" t="str">
        <f t="array" ref="I20466">IF(G20466="Yes",XLOOKUP(D20466,'Dam Lines'!A:A,'Dam Lines'!J:J),"")</f>
        <v/>
      </c>
    </row>
    <row r="20467" hidden="1">
      <c r="A20467" s="11">
        <v>11.0</v>
      </c>
      <c r="B20467" s="2" t="s">
        <v>5314</v>
      </c>
      <c r="C20467" s="2" t="s">
        <v>3872</v>
      </c>
      <c r="D20467" s="2" t="s">
        <v>1561</v>
      </c>
      <c r="E20467" s="4" t="s">
        <v>1779</v>
      </c>
      <c r="F20467" s="20" t="s">
        <v>1887</v>
      </c>
      <c r="G20467" s="8" t="str">
        <f>IF(COUNTIF('Dam Lines'!A:A,D20467)&gt;0,"Yes","No")</f>
        <v>Yes</v>
      </c>
      <c r="H20467" s="14" t="s">
        <v>1742</v>
      </c>
      <c r="I20467" s="8" t="str">
        <f t="array" ref="I20467">IF(G20467="Yes",XLOOKUP(D20467,'Dam Lines'!A:A,'Dam Lines'!J:J),"")</f>
        <v>NEVADA II</v>
      </c>
    </row>
    <row r="20468" hidden="1">
      <c r="A20468" s="11">
        <v>12.0</v>
      </c>
      <c r="B20468" s="2" t="s">
        <v>5510</v>
      </c>
      <c r="C20468" s="2" t="s">
        <v>4741</v>
      </c>
      <c r="D20468" s="2" t="s">
        <v>5511</v>
      </c>
      <c r="E20468" s="4" t="s">
        <v>1779</v>
      </c>
      <c r="F20468" s="20" t="s">
        <v>1887</v>
      </c>
      <c r="G20468" s="8" t="str">
        <f>IF(COUNTIF('Dam Lines'!A:A,D20468)&gt;0,"Yes","No")</f>
        <v>No</v>
      </c>
      <c r="H20468" s="14" t="s">
        <v>1742</v>
      </c>
      <c r="I20468" s="8" t="str">
        <f t="array" ref="I20468">IF(G20468="Yes",XLOOKUP(D20468,'Dam Lines'!A:A,'Dam Lines'!J:J),"")</f>
        <v/>
      </c>
    </row>
    <row r="20469" hidden="1">
      <c r="A20469" s="11">
        <v>13.0</v>
      </c>
      <c r="B20469" s="2" t="s">
        <v>5001</v>
      </c>
      <c r="C20469" s="2" t="s">
        <v>3739</v>
      </c>
      <c r="D20469" s="2" t="s">
        <v>241</v>
      </c>
      <c r="E20469" s="4" t="s">
        <v>1779</v>
      </c>
      <c r="F20469" s="20" t="s">
        <v>1887</v>
      </c>
      <c r="G20469" s="8" t="str">
        <f>IF(COUNTIF('Dam Lines'!A:A,D20469)&gt;0,"Yes","No")</f>
        <v>Yes</v>
      </c>
      <c r="H20469" s="14" t="s">
        <v>1742</v>
      </c>
      <c r="I20469" s="8" t="str">
        <f t="array" ref="I20469">IF(G20469="Yes",XLOOKUP(D20469,'Dam Lines'!A:A,'Dam Lines'!J:J),"")</f>
        <v>NEVADA II</v>
      </c>
    </row>
    <row r="20470" hidden="1">
      <c r="A20470" s="11">
        <v>14.0</v>
      </c>
      <c r="B20470" s="2" t="s">
        <v>5575</v>
      </c>
      <c r="C20470" s="2" t="s">
        <v>3982</v>
      </c>
      <c r="D20470" s="2" t="s">
        <v>5576</v>
      </c>
      <c r="E20470" s="4" t="s">
        <v>1779</v>
      </c>
      <c r="F20470" s="20" t="s">
        <v>1887</v>
      </c>
      <c r="G20470" s="8" t="str">
        <f>IF(COUNTIF('Dam Lines'!A:A,D20470)&gt;0,"Yes","No")</f>
        <v>No</v>
      </c>
      <c r="H20470" s="14" t="s">
        <v>1742</v>
      </c>
      <c r="I20470" s="8" t="str">
        <f t="array" ref="I20470">IF(G20470="Yes",XLOOKUP(D20470,'Dam Lines'!A:A,'Dam Lines'!J:J),"")</f>
        <v/>
      </c>
    </row>
    <row r="20471" hidden="1">
      <c r="A20471" s="11">
        <v>1.0</v>
      </c>
      <c r="B20471" s="2" t="s">
        <v>3930</v>
      </c>
      <c r="C20471" s="2" t="s">
        <v>1798</v>
      </c>
      <c r="D20471" s="2" t="s">
        <v>133</v>
      </c>
      <c r="E20471" s="4" t="s">
        <v>1779</v>
      </c>
      <c r="F20471" s="20" t="s">
        <v>1887</v>
      </c>
      <c r="G20471" s="8" t="str">
        <f>IF(COUNTIF('Dam Lines'!A:A,D20471)&gt;0,"Yes","No")</f>
        <v>Yes</v>
      </c>
      <c r="H20471" s="14" t="s">
        <v>1742</v>
      </c>
      <c r="I20471" s="8" t="str">
        <f t="array" ref="I20471">IF(G20471="Yes",XLOOKUP(D20471,'Dam Lines'!A:A,'Dam Lines'!J:J),"")</f>
        <v>YFS ALMOND JOY</v>
      </c>
    </row>
    <row r="20472" hidden="1">
      <c r="A20472" s="11">
        <v>2.0</v>
      </c>
      <c r="B20472" s="2" t="s">
        <v>5165</v>
      </c>
      <c r="C20472" s="2" t="s">
        <v>1962</v>
      </c>
      <c r="D20472" s="2" t="s">
        <v>1143</v>
      </c>
      <c r="E20472" s="4" t="s">
        <v>1779</v>
      </c>
      <c r="F20472" s="20" t="s">
        <v>1887</v>
      </c>
      <c r="G20472" s="8" t="str">
        <f>IF(COUNTIF('Dam Lines'!A:A,D20472)&gt;0,"Yes","No")</f>
        <v>Yes</v>
      </c>
      <c r="H20472" s="14" t="s">
        <v>1742</v>
      </c>
      <c r="I20472" s="8" t="str">
        <f t="array" ref="I20472">IF(G20472="Yes",XLOOKUP(D20472,'Dam Lines'!A:A,'Dam Lines'!J:J),"")</f>
        <v>BASSALA</v>
      </c>
    </row>
    <row r="20473" hidden="1">
      <c r="A20473" s="11">
        <v>3.0</v>
      </c>
      <c r="B20473" s="2" t="s">
        <v>5336</v>
      </c>
      <c r="C20473" s="2" t="s">
        <v>5337</v>
      </c>
      <c r="D20473" s="2" t="s">
        <v>1231</v>
      </c>
      <c r="E20473" s="4" t="s">
        <v>1779</v>
      </c>
      <c r="F20473" s="20" t="s">
        <v>1887</v>
      </c>
      <c r="G20473" s="8" t="str">
        <f>IF(COUNTIF('Dam Lines'!A:A,D20473)&gt;0,"Yes","No")</f>
        <v>Yes</v>
      </c>
      <c r="H20473" s="14" t="s">
        <v>1742</v>
      </c>
      <c r="I20473" s="8" t="str">
        <f t="array" ref="I20473">IF(G20473="Yes",XLOOKUP(D20473,'Dam Lines'!A:A,'Dam Lines'!J:J),"")</f>
        <v>QUITAINE</v>
      </c>
    </row>
    <row r="20474" hidden="1">
      <c r="A20474" s="11">
        <v>4.0</v>
      </c>
      <c r="B20474" s="2" t="s">
        <v>4110</v>
      </c>
      <c r="C20474" s="2" t="s">
        <v>3697</v>
      </c>
      <c r="D20474" s="2" t="s">
        <v>761</v>
      </c>
      <c r="E20474" s="4" t="s">
        <v>1779</v>
      </c>
      <c r="F20474" s="20" t="s">
        <v>1887</v>
      </c>
      <c r="G20474" s="8" t="str">
        <f>IF(COUNTIF('Dam Lines'!A:A,D20474)&gt;0,"Yes","No")</f>
        <v>Yes</v>
      </c>
      <c r="H20474" s="14" t="s">
        <v>1742</v>
      </c>
      <c r="I20474" s="8" t="str">
        <f t="array" ref="I20474">IF(G20474="Yes",XLOOKUP(D20474,'Dam Lines'!A:A,'Dam Lines'!J:J),"")</f>
        <v>FATMA</v>
      </c>
    </row>
    <row r="20475" hidden="1">
      <c r="A20475" s="11">
        <v>5.0</v>
      </c>
      <c r="B20475" s="2" t="s">
        <v>4916</v>
      </c>
      <c r="C20475" s="2" t="s">
        <v>3697</v>
      </c>
      <c r="D20475" s="2" t="s">
        <v>4917</v>
      </c>
      <c r="E20475" s="4" t="s">
        <v>1779</v>
      </c>
      <c r="F20475" s="20" t="s">
        <v>1887</v>
      </c>
      <c r="G20475" s="8" t="str">
        <f>IF(COUNTIF('Dam Lines'!A:A,D20475)&gt;0,"Yes","No")</f>
        <v>No</v>
      </c>
      <c r="H20475" s="14" t="s">
        <v>1742</v>
      </c>
      <c r="I20475" s="8" t="str">
        <f t="array" ref="I20475">IF(G20475="Yes",XLOOKUP(D20475,'Dam Lines'!A:A,'Dam Lines'!J:J),"")</f>
        <v/>
      </c>
    </row>
    <row r="20476" hidden="1">
      <c r="A20476" s="11">
        <v>6.0</v>
      </c>
      <c r="B20476" s="2" t="s">
        <v>5051</v>
      </c>
      <c r="C20476" s="2" t="s">
        <v>3697</v>
      </c>
      <c r="D20476" s="2" t="s">
        <v>766</v>
      </c>
      <c r="E20476" s="4" t="s">
        <v>1779</v>
      </c>
      <c r="F20476" s="20" t="s">
        <v>1887</v>
      </c>
      <c r="G20476" s="8" t="str">
        <f>IF(COUNTIF('Dam Lines'!A:A,D20476)&gt;0,"Yes","No")</f>
        <v>Yes</v>
      </c>
      <c r="H20476" s="14" t="s">
        <v>1742</v>
      </c>
      <c r="I20476" s="8" t="str">
        <f t="array" ref="I20476">IF(G20476="Yes",XLOOKUP(D20476,'Dam Lines'!A:A,'Dam Lines'!J:J),"")</f>
        <v>FATMA</v>
      </c>
    </row>
    <row r="20477" hidden="1">
      <c r="A20477" s="11">
        <v>7.0</v>
      </c>
      <c r="B20477" s="2" t="s">
        <v>4938</v>
      </c>
      <c r="C20477" s="2" t="s">
        <v>1823</v>
      </c>
      <c r="D20477" s="2" t="s">
        <v>141</v>
      </c>
      <c r="E20477" s="4" t="s">
        <v>1779</v>
      </c>
      <c r="F20477" s="20" t="s">
        <v>1887</v>
      </c>
      <c r="G20477" s="8" t="str">
        <f>IF(COUNTIF('Dam Lines'!A:A,D20477)&gt;0,"Yes","No")</f>
        <v>Yes</v>
      </c>
      <c r="H20477" s="14" t="s">
        <v>1761</v>
      </c>
      <c r="I20477" s="8" t="str">
        <f t="array" ref="I20477">IF(G20477="Yes",XLOOKUP(D20477,'Dam Lines'!A:A,'Dam Lines'!J:J),"")</f>
        <v>FARBAHAN</v>
      </c>
    </row>
    <row r="20478" hidden="1">
      <c r="A20478" s="11">
        <v>8.0</v>
      </c>
      <c r="B20478" s="2" t="s">
        <v>5256</v>
      </c>
      <c r="C20478" s="2" t="s">
        <v>1752</v>
      </c>
      <c r="D20478" s="2" t="s">
        <v>1835</v>
      </c>
      <c r="E20478" s="4" t="s">
        <v>1779</v>
      </c>
      <c r="F20478" s="20" t="s">
        <v>1887</v>
      </c>
      <c r="G20478" s="8" t="str">
        <f>IF(COUNTIF('Dam Lines'!A:A,D20478)&gt;0,"Yes","No")</f>
        <v>No</v>
      </c>
      <c r="H20478" s="14" t="s">
        <v>1761</v>
      </c>
      <c r="I20478" s="8" t="str">
        <f t="array" ref="I20478">IF(G20478="Yes",XLOOKUP(D20478,'Dam Lines'!A:A,'Dam Lines'!J:J),"")</f>
        <v/>
      </c>
    </row>
    <row r="20479" hidden="1">
      <c r="A20479" s="11">
        <v>9.0</v>
      </c>
      <c r="B20479" s="2" t="s">
        <v>4996</v>
      </c>
      <c r="C20479" s="2" t="s">
        <v>1962</v>
      </c>
      <c r="D20479" s="2" t="s">
        <v>47</v>
      </c>
      <c r="E20479" s="4" t="s">
        <v>1779</v>
      </c>
      <c r="F20479" s="20" t="s">
        <v>1887</v>
      </c>
      <c r="G20479" s="8" t="str">
        <f>IF(COUNTIF('Dam Lines'!A:A,D20479)&gt;0,"Yes","No")</f>
        <v>Yes</v>
      </c>
      <c r="H20479" s="14" t="s">
        <v>1742</v>
      </c>
      <c r="I20479" s="8" t="str">
        <f t="array" ref="I20479">IF(G20479="Yes",XLOOKUP(D20479,'Dam Lines'!A:A,'Dam Lines'!J:J),"")</f>
        <v>FATMA</v>
      </c>
    </row>
    <row r="20480" hidden="1">
      <c r="A20480" s="11">
        <v>10.0</v>
      </c>
      <c r="B20480" s="2" t="s">
        <v>4585</v>
      </c>
      <c r="C20480" s="2" t="s">
        <v>1744</v>
      </c>
      <c r="D20480" s="2" t="s">
        <v>2290</v>
      </c>
      <c r="E20480" s="4" t="s">
        <v>1779</v>
      </c>
      <c r="F20480" s="20" t="s">
        <v>1887</v>
      </c>
      <c r="G20480" s="8" t="str">
        <f>IF(COUNTIF('Dam Lines'!A:A,D20480)&gt;0,"Yes","No")</f>
        <v>No</v>
      </c>
      <c r="H20480" s="14" t="s">
        <v>1742</v>
      </c>
      <c r="I20480" s="8" t="str">
        <f t="array" ref="I20480">IF(G20480="Yes",XLOOKUP(D20480,'Dam Lines'!A:A,'Dam Lines'!J:J),"")</f>
        <v/>
      </c>
    </row>
    <row r="20481" hidden="1">
      <c r="A20481" s="11">
        <v>11.0</v>
      </c>
      <c r="B20481" s="2" t="s">
        <v>5025</v>
      </c>
      <c r="C20481" s="2" t="s">
        <v>2218</v>
      </c>
      <c r="D20481" s="2" t="s">
        <v>3988</v>
      </c>
      <c r="E20481" s="4" t="s">
        <v>1779</v>
      </c>
      <c r="F20481" s="20" t="s">
        <v>1887</v>
      </c>
      <c r="G20481" s="8" t="str">
        <f>IF(COUNTIF('Dam Lines'!A:A,D20481)&gt;0,"Yes","No")</f>
        <v>No</v>
      </c>
      <c r="H20481" s="14" t="s">
        <v>1742</v>
      </c>
      <c r="I20481" s="8" t="str">
        <f t="array" ref="I20481">IF(G20481="Yes",XLOOKUP(D20481,'Dam Lines'!A:A,'Dam Lines'!J:J),"")</f>
        <v/>
      </c>
    </row>
    <row r="20482" hidden="1">
      <c r="A20482" s="11">
        <v>12.0</v>
      </c>
      <c r="B20482" s="2" t="s">
        <v>4050</v>
      </c>
      <c r="C20482" s="2" t="s">
        <v>1935</v>
      </c>
      <c r="D20482" s="2" t="s">
        <v>4051</v>
      </c>
      <c r="E20482" s="4" t="s">
        <v>1779</v>
      </c>
      <c r="F20482" s="20" t="s">
        <v>1887</v>
      </c>
      <c r="G20482" s="8" t="str">
        <f>IF(COUNTIF('Dam Lines'!A:A,D20482)&gt;0,"Yes","No")</f>
        <v>No</v>
      </c>
      <c r="H20482" s="14" t="s">
        <v>1742</v>
      </c>
      <c r="I20482" s="8" t="str">
        <f t="array" ref="I20482">IF(G20482="Yes",XLOOKUP(D20482,'Dam Lines'!A:A,'Dam Lines'!J:J),"")</f>
        <v/>
      </c>
    </row>
    <row r="20483" hidden="1">
      <c r="A20483" s="11">
        <v>13.0</v>
      </c>
      <c r="B20483" s="2" t="s">
        <v>4181</v>
      </c>
      <c r="C20483" s="2" t="s">
        <v>2821</v>
      </c>
      <c r="D20483" s="2" t="s">
        <v>4182</v>
      </c>
      <c r="E20483" s="4" t="s">
        <v>1779</v>
      </c>
      <c r="F20483" s="20" t="s">
        <v>1887</v>
      </c>
      <c r="G20483" s="8" t="str">
        <f>IF(COUNTIF('Dam Lines'!A:A,D20483)&gt;0,"Yes","No")</f>
        <v>No</v>
      </c>
      <c r="H20483" s="14" t="s">
        <v>1742</v>
      </c>
      <c r="I20483" s="8" t="str">
        <f t="array" ref="I20483">IF(G20483="Yes",XLOOKUP(D20483,'Dam Lines'!A:A,'Dam Lines'!J:J),"")</f>
        <v/>
      </c>
    </row>
    <row r="20484" hidden="1">
      <c r="A20484" s="11">
        <v>14.0</v>
      </c>
      <c r="B20484" s="2" t="s">
        <v>5206</v>
      </c>
      <c r="C20484" s="2" t="s">
        <v>3739</v>
      </c>
      <c r="D20484" s="2" t="s">
        <v>3279</v>
      </c>
      <c r="E20484" s="4" t="s">
        <v>1779</v>
      </c>
      <c r="F20484" s="20" t="s">
        <v>1887</v>
      </c>
      <c r="G20484" s="8" t="str">
        <f>IF(COUNTIF('Dam Lines'!A:A,D20484)&gt;0,"Yes","No")</f>
        <v>No</v>
      </c>
      <c r="H20484" s="14" t="s">
        <v>1742</v>
      </c>
      <c r="I20484" s="8" t="str">
        <f t="array" ref="I20484">IF(G20484="Yes",XLOOKUP(D20484,'Dam Lines'!A:A,'Dam Lines'!J:J),"")</f>
        <v/>
      </c>
    </row>
    <row r="20485" hidden="1">
      <c r="A20485" s="11">
        <v>1.0</v>
      </c>
      <c r="B20485" s="2" t="s">
        <v>4896</v>
      </c>
      <c r="C20485" s="2" t="s">
        <v>2545</v>
      </c>
      <c r="D20485" s="2" t="s">
        <v>1237</v>
      </c>
      <c r="E20485" s="4" t="s">
        <v>1779</v>
      </c>
      <c r="F20485" s="20" t="s">
        <v>1741</v>
      </c>
      <c r="G20485" s="8" t="str">
        <f>IF(COUNTIF('Dam Lines'!A:A,D20485)&gt;0,"Yes","No")</f>
        <v>Yes</v>
      </c>
      <c r="H20485" s="14" t="s">
        <v>1761</v>
      </c>
      <c r="I20485" s="8" t="str">
        <f t="array" ref="I20485">IF(G20485="Yes",XLOOKUP(D20485,'Dam Lines'!A:A,'Dam Lines'!J:J),"")</f>
        <v>NADOBA</v>
      </c>
    </row>
    <row r="20486" hidden="1">
      <c r="A20486" s="11">
        <v>2.0</v>
      </c>
      <c r="B20486" s="2" t="s">
        <v>5464</v>
      </c>
      <c r="C20486" s="2" t="s">
        <v>3697</v>
      </c>
      <c r="D20486" s="2" t="s">
        <v>1213</v>
      </c>
      <c r="E20486" s="4" t="s">
        <v>1779</v>
      </c>
      <c r="F20486" s="20" t="s">
        <v>1741</v>
      </c>
      <c r="G20486" s="8" t="str">
        <f>IF(COUNTIF('Dam Lines'!A:A,D20486)&gt;0,"Yes","No")</f>
        <v>Yes</v>
      </c>
      <c r="H20486" s="14" t="s">
        <v>1742</v>
      </c>
      <c r="I20486" s="8" t="str">
        <f t="array" ref="I20486">IF(G20486="Yes",XLOOKUP(D20486,'Dam Lines'!A:A,'Dam Lines'!J:J),"")</f>
        <v>ALBANIA</v>
      </c>
    </row>
    <row r="20487" hidden="1">
      <c r="A20487" s="11">
        <v>3.0</v>
      </c>
      <c r="B20487" s="2" t="s">
        <v>4767</v>
      </c>
      <c r="C20487" s="2" t="s">
        <v>1962</v>
      </c>
      <c r="D20487" s="2" t="s">
        <v>761</v>
      </c>
      <c r="E20487" s="4" t="s">
        <v>1779</v>
      </c>
      <c r="F20487" s="20" t="s">
        <v>1741</v>
      </c>
      <c r="G20487" s="8" t="str">
        <f>IF(COUNTIF('Dam Lines'!A:A,D20487)&gt;0,"Yes","No")</f>
        <v>Yes</v>
      </c>
      <c r="H20487" s="14" t="s">
        <v>1742</v>
      </c>
      <c r="I20487" s="8" t="str">
        <f t="array" ref="I20487">IF(G20487="Yes",XLOOKUP(D20487,'Dam Lines'!A:A,'Dam Lines'!J:J),"")</f>
        <v>FATMA</v>
      </c>
    </row>
    <row r="20488" hidden="1">
      <c r="A20488" s="11">
        <v>4.0</v>
      </c>
      <c r="B20488" s="2" t="s">
        <v>4645</v>
      </c>
      <c r="C20488" s="2" t="s">
        <v>2545</v>
      </c>
      <c r="D20488" s="2" t="s">
        <v>1013</v>
      </c>
      <c r="E20488" s="4" t="s">
        <v>1779</v>
      </c>
      <c r="F20488" s="20" t="s">
        <v>1741</v>
      </c>
      <c r="G20488" s="8" t="str">
        <f>IF(COUNTIF('Dam Lines'!A:A,D20488)&gt;0,"Yes","No")</f>
        <v>Yes</v>
      </c>
      <c r="H20488" s="14" t="s">
        <v>1742</v>
      </c>
      <c r="I20488" s="8" t="str">
        <f t="array" ref="I20488">IF(G20488="Yes",XLOOKUP(D20488,'Dam Lines'!A:A,'Dam Lines'!J:J),"")</f>
        <v>BASSALA</v>
      </c>
    </row>
    <row r="20489" hidden="1">
      <c r="A20489" s="11">
        <v>5.0</v>
      </c>
      <c r="B20489" s="2" t="s">
        <v>5292</v>
      </c>
      <c r="C20489" s="2" t="s">
        <v>1902</v>
      </c>
      <c r="D20489" s="2" t="s">
        <v>5293</v>
      </c>
      <c r="E20489" s="4" t="s">
        <v>1779</v>
      </c>
      <c r="F20489" s="20" t="s">
        <v>1741</v>
      </c>
      <c r="G20489" s="8" t="str">
        <f>IF(COUNTIF('Dam Lines'!A:A,D20489)&gt;0,"Yes","No")</f>
        <v>No</v>
      </c>
      <c r="H20489" s="14" t="s">
        <v>1761</v>
      </c>
      <c r="I20489" s="8" t="str">
        <f t="array" ref="I20489">IF(G20489="Yes",XLOOKUP(D20489,'Dam Lines'!A:A,'Dam Lines'!J:J),"")</f>
        <v/>
      </c>
    </row>
    <row r="20490" hidden="1">
      <c r="A20490" s="11">
        <v>6.0</v>
      </c>
      <c r="B20490" s="2" t="s">
        <v>4972</v>
      </c>
      <c r="C20490" s="2" t="s">
        <v>2408</v>
      </c>
      <c r="D20490" s="2" t="s">
        <v>1953</v>
      </c>
      <c r="E20490" s="4" t="s">
        <v>1779</v>
      </c>
      <c r="F20490" s="20" t="s">
        <v>1741</v>
      </c>
      <c r="G20490" s="8" t="str">
        <f>IF(COUNTIF('Dam Lines'!A:A,D20490)&gt;0,"Yes","No")</f>
        <v>No</v>
      </c>
      <c r="H20490" s="14" t="s">
        <v>1742</v>
      </c>
      <c r="I20490" s="8" t="str">
        <f t="array" ref="I20490">IF(G20490="Yes",XLOOKUP(D20490,'Dam Lines'!A:A,'Dam Lines'!J:J),"")</f>
        <v/>
      </c>
    </row>
    <row r="20491" hidden="1">
      <c r="A20491" s="11">
        <v>7.0</v>
      </c>
      <c r="B20491" s="2" t="s">
        <v>5179</v>
      </c>
      <c r="C20491" s="2" t="s">
        <v>1817</v>
      </c>
      <c r="D20491" s="2" t="s">
        <v>1081</v>
      </c>
      <c r="E20491" s="4" t="s">
        <v>1779</v>
      </c>
      <c r="F20491" s="20" t="s">
        <v>1741</v>
      </c>
      <c r="G20491" s="8" t="str">
        <f>IF(COUNTIF('Dam Lines'!A:A,D20491)&gt;0,"Yes","No")</f>
        <v>Yes</v>
      </c>
      <c r="H20491" s="14" t="s">
        <v>1742</v>
      </c>
      <c r="I20491" s="8" t="str">
        <f t="array" ref="I20491">IF(G20491="Yes",XLOOKUP(D20491,'Dam Lines'!A:A,'Dam Lines'!J:J),"")</f>
        <v>PHILIPPA</v>
      </c>
    </row>
    <row r="20492" hidden="1">
      <c r="A20492" s="11">
        <v>8.0</v>
      </c>
      <c r="B20492" s="2" t="s">
        <v>5283</v>
      </c>
      <c r="C20492" s="2" t="s">
        <v>2929</v>
      </c>
      <c r="D20492" s="2" t="s">
        <v>5284</v>
      </c>
      <c r="E20492" s="4" t="s">
        <v>1779</v>
      </c>
      <c r="F20492" s="20" t="s">
        <v>1741</v>
      </c>
      <c r="G20492" s="8" t="str">
        <f>IF(COUNTIF('Dam Lines'!A:A,D20492)&gt;0,"Yes","No")</f>
        <v>No</v>
      </c>
      <c r="H20492" s="14" t="s">
        <v>1742</v>
      </c>
      <c r="I20492" s="8" t="str">
        <f t="array" ref="I20492">IF(G20492="Yes",XLOOKUP(D20492,'Dam Lines'!A:A,'Dam Lines'!J:J),"")</f>
        <v/>
      </c>
    </row>
    <row r="20493" hidden="1">
      <c r="A20493" s="11">
        <v>9.0</v>
      </c>
      <c r="B20493" s="2" t="s">
        <v>4588</v>
      </c>
      <c r="C20493" s="2" t="s">
        <v>1844</v>
      </c>
      <c r="D20493" s="2" t="s">
        <v>558</v>
      </c>
      <c r="E20493" s="4" t="s">
        <v>1779</v>
      </c>
      <c r="F20493" s="20" t="s">
        <v>1741</v>
      </c>
      <c r="G20493" s="8" t="str">
        <f>IF(COUNTIF('Dam Lines'!A:A,D20493)&gt;0,"Yes","No")</f>
        <v>Yes</v>
      </c>
      <c r="H20493" s="14" t="s">
        <v>1742</v>
      </c>
      <c r="I20493" s="8" t="str">
        <f t="array" ref="I20493">IF(G20493="Yes",XLOOKUP(D20493,'Dam Lines'!A:A,'Dam Lines'!J:J),"")</f>
        <v>GAZELLA II</v>
      </c>
    </row>
    <row r="20494" hidden="1">
      <c r="A20494" s="11">
        <v>10.0</v>
      </c>
      <c r="B20494" s="2" t="s">
        <v>5325</v>
      </c>
      <c r="C20494" s="2" t="s">
        <v>2061</v>
      </c>
      <c r="D20494" s="2" t="s">
        <v>5326</v>
      </c>
      <c r="E20494" s="4" t="s">
        <v>1779</v>
      </c>
      <c r="F20494" s="20" t="s">
        <v>1741</v>
      </c>
      <c r="G20494" s="8" t="str">
        <f>IF(COUNTIF('Dam Lines'!A:A,D20494)&gt;0,"Yes","No")</f>
        <v>No</v>
      </c>
      <c r="H20494" s="14" t="s">
        <v>1761</v>
      </c>
      <c r="I20494" s="8" t="str">
        <f t="array" ref="I20494">IF(G20494="Yes",XLOOKUP(D20494,'Dam Lines'!A:A,'Dam Lines'!J:J),"")</f>
        <v/>
      </c>
    </row>
    <row r="20495" hidden="1">
      <c r="A20495" s="11">
        <v>11.0</v>
      </c>
      <c r="B20495" s="2" t="s">
        <v>4825</v>
      </c>
      <c r="C20495" s="2" t="s">
        <v>2222</v>
      </c>
      <c r="D20495" s="2" t="s">
        <v>820</v>
      </c>
      <c r="E20495" s="4" t="s">
        <v>1779</v>
      </c>
      <c r="F20495" s="20" t="s">
        <v>1741</v>
      </c>
      <c r="G20495" s="8" t="str">
        <f>IF(COUNTIF('Dam Lines'!A:A,D20495)&gt;0,"Yes","No")</f>
        <v>Yes</v>
      </c>
      <c r="H20495" s="14" t="s">
        <v>1742</v>
      </c>
      <c r="I20495" s="8" t="str">
        <f t="array" ref="I20495">IF(G20495="Yes",XLOOKUP(D20495,'Dam Lines'!A:A,'Dam Lines'!J:J),"")</f>
        <v>BINT HANDEYRAZZ</v>
      </c>
    </row>
    <row r="20496" hidden="1">
      <c r="A20496" s="11">
        <v>12.0</v>
      </c>
      <c r="B20496" s="2" t="s">
        <v>4464</v>
      </c>
      <c r="C20496" s="2" t="s">
        <v>1817</v>
      </c>
      <c r="D20496" s="2" t="s">
        <v>470</v>
      </c>
      <c r="E20496" s="4" t="s">
        <v>1779</v>
      </c>
      <c r="F20496" s="20" t="s">
        <v>1741</v>
      </c>
      <c r="G20496" s="8" t="str">
        <f>IF(COUNTIF('Dam Lines'!A:A,D20496)&gt;0,"Yes","No")</f>
        <v>Yes</v>
      </c>
      <c r="H20496" s="14" t="s">
        <v>1742</v>
      </c>
      <c r="I20496" s="8" t="str">
        <f t="array" ref="I20496">IF(G20496="Yes",XLOOKUP(D20496,'Dam Lines'!A:A,'Dam Lines'!J:J),"")</f>
        <v>ATTIQUE</v>
      </c>
    </row>
    <row r="20497" hidden="1">
      <c r="A20497" s="11">
        <v>1.0</v>
      </c>
      <c r="B20497" s="2" t="s">
        <v>5205</v>
      </c>
      <c r="C20497" s="2" t="s">
        <v>5118</v>
      </c>
      <c r="D20497" s="2" t="s">
        <v>1318</v>
      </c>
      <c r="E20497" s="4" t="s">
        <v>1779</v>
      </c>
      <c r="F20497" s="20" t="s">
        <v>2037</v>
      </c>
      <c r="G20497" s="8" t="str">
        <f>IF(COUNTIF('Dam Lines'!A:A,D20497)&gt;0,"Yes","No")</f>
        <v>Yes</v>
      </c>
      <c r="H20497" s="14" t="s">
        <v>1742</v>
      </c>
      <c r="I20497" s="8" t="str">
        <f t="array" ref="I20497">IF(G20497="Yes",XLOOKUP(D20497,'Dam Lines'!A:A,'Dam Lines'!J:J),"")</f>
        <v>FARBAHAN</v>
      </c>
    </row>
    <row r="20498" hidden="1">
      <c r="A20498" s="11">
        <v>2.0</v>
      </c>
      <c r="B20498" s="2" t="s">
        <v>5506</v>
      </c>
      <c r="C20498" s="2" t="s">
        <v>4093</v>
      </c>
      <c r="D20498" s="2" t="s">
        <v>5507</v>
      </c>
      <c r="E20498" s="4" t="s">
        <v>1779</v>
      </c>
      <c r="F20498" s="20" t="s">
        <v>2037</v>
      </c>
      <c r="G20498" s="8" t="str">
        <f>IF(COUNTIF('Dam Lines'!A:A,D20498)&gt;0,"Yes","No")</f>
        <v>No</v>
      </c>
      <c r="H20498" s="14" t="s">
        <v>1742</v>
      </c>
      <c r="I20498" s="8" t="str">
        <f t="array" ref="I20498">IF(G20498="Yes",XLOOKUP(D20498,'Dam Lines'!A:A,'Dam Lines'!J:J),"")</f>
        <v/>
      </c>
    </row>
    <row r="20499" hidden="1">
      <c r="A20499" s="11">
        <v>3.0</v>
      </c>
      <c r="B20499" s="2" t="s">
        <v>4348</v>
      </c>
      <c r="C20499" s="2" t="s">
        <v>2243</v>
      </c>
      <c r="D20499" s="2" t="s">
        <v>4349</v>
      </c>
      <c r="E20499" s="4" t="s">
        <v>1779</v>
      </c>
      <c r="F20499" s="20" t="s">
        <v>2037</v>
      </c>
      <c r="G20499" s="8" t="str">
        <f>IF(COUNTIF('Dam Lines'!A:A,D20499)&gt;0,"Yes","No")</f>
        <v>No</v>
      </c>
      <c r="H20499" s="14" t="s">
        <v>1742</v>
      </c>
      <c r="I20499" s="8" t="str">
        <f t="array" ref="I20499">IF(G20499="Yes",XLOOKUP(D20499,'Dam Lines'!A:A,'Dam Lines'!J:J),"")</f>
        <v/>
      </c>
    </row>
    <row r="20500" hidden="1">
      <c r="A20500" s="11">
        <v>4.0</v>
      </c>
      <c r="B20500" s="2" t="s">
        <v>4305</v>
      </c>
      <c r="C20500" s="2" t="s">
        <v>2291</v>
      </c>
      <c r="D20500" s="2" t="s">
        <v>1165</v>
      </c>
      <c r="E20500" s="4" t="s">
        <v>1779</v>
      </c>
      <c r="F20500" s="20" t="s">
        <v>2037</v>
      </c>
      <c r="G20500" s="8" t="str">
        <f>IF(COUNTIF('Dam Lines'!A:A,D20500)&gt;0,"Yes","No")</f>
        <v>Yes</v>
      </c>
      <c r="H20500" s="14" t="s">
        <v>1742</v>
      </c>
      <c r="I20500" s="8" t="str">
        <f t="array" ref="I20500">IF(G20500="Yes",XLOOKUP(D20500,'Dam Lines'!A:A,'Dam Lines'!J:J),"")</f>
        <v>NEVADA II</v>
      </c>
    </row>
    <row r="20501" hidden="1">
      <c r="A20501" s="11">
        <v>5.0</v>
      </c>
      <c r="B20501" s="2" t="s">
        <v>5222</v>
      </c>
      <c r="C20501" s="2" t="s">
        <v>1980</v>
      </c>
      <c r="D20501" s="2" t="s">
        <v>533</v>
      </c>
      <c r="E20501" s="4" t="s">
        <v>1779</v>
      </c>
      <c r="F20501" s="20" t="s">
        <v>2037</v>
      </c>
      <c r="G20501" s="8" t="str">
        <f>IF(COUNTIF('Dam Lines'!A:A,D20501)&gt;0,"Yes","No")</f>
        <v>Yes</v>
      </c>
      <c r="H20501" s="14" t="s">
        <v>1742</v>
      </c>
      <c r="I20501" s="8" t="str">
        <f t="array" ref="I20501">IF(G20501="Yes",XLOOKUP(D20501,'Dam Lines'!A:A,'Dam Lines'!J:J),"")</f>
        <v>ALBA</v>
      </c>
    </row>
    <row r="20502" hidden="1">
      <c r="A20502" s="11">
        <v>6.0</v>
      </c>
      <c r="B20502" s="2" t="s">
        <v>5241</v>
      </c>
      <c r="C20502" s="2" t="s">
        <v>1980</v>
      </c>
      <c r="D20502" s="2" t="s">
        <v>565</v>
      </c>
      <c r="E20502" s="4" t="s">
        <v>1779</v>
      </c>
      <c r="F20502" s="20" t="s">
        <v>2037</v>
      </c>
      <c r="G20502" s="8" t="str">
        <f>IF(COUNTIF('Dam Lines'!A:A,D20502)&gt;0,"Yes","No")</f>
        <v>Yes</v>
      </c>
      <c r="H20502" s="14" t="s">
        <v>1742</v>
      </c>
      <c r="I20502" s="8" t="str">
        <f t="array" ref="I20502">IF(G20502="Yes",XLOOKUP(D20502,'Dam Lines'!A:A,'Dam Lines'!J:J),"")</f>
        <v>BASSALA</v>
      </c>
    </row>
    <row r="20503" hidden="1">
      <c r="A20503" s="11">
        <v>7.0</v>
      </c>
      <c r="B20503" s="2" t="s">
        <v>5275</v>
      </c>
      <c r="C20503" s="2" t="s">
        <v>1817</v>
      </c>
      <c r="D20503" s="2" t="s">
        <v>5276</v>
      </c>
      <c r="E20503" s="4" t="s">
        <v>1779</v>
      </c>
      <c r="F20503" s="20" t="s">
        <v>2037</v>
      </c>
      <c r="G20503" s="8" t="str">
        <f>IF(COUNTIF('Dam Lines'!A:A,D20503)&gt;0,"Yes","No")</f>
        <v>No</v>
      </c>
      <c r="H20503" s="14" t="s">
        <v>1742</v>
      </c>
      <c r="I20503" s="8" t="str">
        <f t="array" ref="I20503">IF(G20503="Yes",XLOOKUP(D20503,'Dam Lines'!A:A,'Dam Lines'!J:J),"")</f>
        <v/>
      </c>
    </row>
    <row r="20504" hidden="1">
      <c r="A20504" s="11">
        <v>8.0</v>
      </c>
      <c r="B20504" s="2" t="s">
        <v>3678</v>
      </c>
      <c r="C20504" s="2" t="s">
        <v>1935</v>
      </c>
      <c r="D20504" s="2" t="s">
        <v>757</v>
      </c>
      <c r="E20504" s="4" t="s">
        <v>1779</v>
      </c>
      <c r="F20504" s="20" t="s">
        <v>2037</v>
      </c>
      <c r="G20504" s="8" t="str">
        <f>IF(COUNTIF('Dam Lines'!A:A,D20504)&gt;0,"Yes","No")</f>
        <v>Yes</v>
      </c>
      <c r="H20504" s="14" t="s">
        <v>1742</v>
      </c>
      <c r="I20504" s="8" t="str">
        <f t="array" ref="I20504">IF(G20504="Yes",XLOOKUP(D20504,'Dam Lines'!A:A,'Dam Lines'!J:J),"")</f>
        <v>NEVADA II</v>
      </c>
    </row>
    <row r="20505" hidden="1">
      <c r="A20505" s="11">
        <v>9.0</v>
      </c>
      <c r="B20505" s="2" t="s">
        <v>2635</v>
      </c>
      <c r="C20505" s="2" t="s">
        <v>1798</v>
      </c>
      <c r="D20505" s="2" t="s">
        <v>109</v>
      </c>
      <c r="E20505" s="4" t="s">
        <v>1779</v>
      </c>
      <c r="F20505" s="20" t="s">
        <v>2037</v>
      </c>
      <c r="G20505" s="8" t="str">
        <f>IF(COUNTIF('Dam Lines'!A:A,D20505)&gt;0,"Yes","No")</f>
        <v>Yes</v>
      </c>
      <c r="H20505" s="14" t="s">
        <v>1742</v>
      </c>
      <c r="I20505" s="8" t="str">
        <f t="array" ref="I20505">IF(G20505="Yes",XLOOKUP(D20505,'Dam Lines'!A:A,'Dam Lines'!J:J),"")</f>
        <v>ASTRALE</v>
      </c>
    </row>
    <row r="20506" hidden="1">
      <c r="A20506" s="11">
        <v>10.0</v>
      </c>
      <c r="B20506" s="2" t="s">
        <v>5232</v>
      </c>
      <c r="C20506" s="2" t="s">
        <v>3071</v>
      </c>
      <c r="D20506" s="2" t="s">
        <v>5233</v>
      </c>
      <c r="E20506" s="4" t="s">
        <v>1779</v>
      </c>
      <c r="F20506" s="20" t="s">
        <v>2037</v>
      </c>
      <c r="G20506" s="8" t="str">
        <f>IF(COUNTIF('Dam Lines'!A:A,D20506)&gt;0,"Yes","No")</f>
        <v>No</v>
      </c>
      <c r="H20506" s="14" t="s">
        <v>1742</v>
      </c>
      <c r="I20506" s="8" t="str">
        <f t="array" ref="I20506">IF(G20506="Yes",XLOOKUP(D20506,'Dam Lines'!A:A,'Dam Lines'!J:J),"")</f>
        <v/>
      </c>
    </row>
    <row r="20507" hidden="1">
      <c r="A20507" s="11">
        <v>11.0</v>
      </c>
      <c r="B20507" s="2" t="s">
        <v>4359</v>
      </c>
      <c r="C20507" s="2" t="s">
        <v>1823</v>
      </c>
      <c r="D20507" s="2" t="s">
        <v>4360</v>
      </c>
      <c r="E20507" s="4" t="s">
        <v>1779</v>
      </c>
      <c r="F20507" s="20" t="s">
        <v>2037</v>
      </c>
      <c r="G20507" s="8" t="str">
        <f>IF(COUNTIF('Dam Lines'!A:A,D20507)&gt;0,"Yes","No")</f>
        <v>No</v>
      </c>
      <c r="H20507" s="14" t="s">
        <v>1742</v>
      </c>
      <c r="I20507" s="8" t="str">
        <f t="array" ref="I20507">IF(G20507="Yes",XLOOKUP(D20507,'Dam Lines'!A:A,'Dam Lines'!J:J),"")</f>
        <v/>
      </c>
    </row>
    <row r="20508" hidden="1">
      <c r="A20508" s="11">
        <v>12.0</v>
      </c>
      <c r="B20508" s="2" t="s">
        <v>5123</v>
      </c>
      <c r="C20508" s="2" t="s">
        <v>1816</v>
      </c>
      <c r="D20508" s="2" t="s">
        <v>5124</v>
      </c>
      <c r="E20508" s="4" t="s">
        <v>1779</v>
      </c>
      <c r="F20508" s="20" t="s">
        <v>2037</v>
      </c>
      <c r="G20508" s="8" t="str">
        <f>IF(COUNTIF('Dam Lines'!A:A,D20508)&gt;0,"Yes","No")</f>
        <v>No</v>
      </c>
      <c r="H20508" s="14" t="s">
        <v>1742</v>
      </c>
      <c r="I20508" s="8" t="str">
        <f t="array" ref="I20508">IF(G20508="Yes",XLOOKUP(D20508,'Dam Lines'!A:A,'Dam Lines'!J:J),"")</f>
        <v/>
      </c>
    </row>
    <row r="20509" hidden="1">
      <c r="A20509" s="11">
        <v>13.0</v>
      </c>
      <c r="B20509" s="2" t="s">
        <v>4577</v>
      </c>
      <c r="C20509" s="2" t="s">
        <v>1886</v>
      </c>
      <c r="D20509" s="2" t="s">
        <v>307</v>
      </c>
      <c r="E20509" s="4" t="s">
        <v>1779</v>
      </c>
      <c r="F20509" s="20" t="s">
        <v>2037</v>
      </c>
      <c r="G20509" s="8" t="str">
        <f>IF(COUNTIF('Dam Lines'!A:A,D20509)&gt;0,"Yes","No")</f>
        <v>Yes</v>
      </c>
      <c r="H20509" s="14" t="s">
        <v>1742</v>
      </c>
      <c r="I20509" s="8" t="str">
        <f t="array" ref="I20509">IF(G20509="Yes",XLOOKUP(D20509,'Dam Lines'!A:A,'Dam Lines'!J:J),"")</f>
        <v>POPRIGUNIA</v>
      </c>
    </row>
    <row r="20510" hidden="1">
      <c r="A20510" s="11">
        <v>1.0</v>
      </c>
      <c r="B20510" s="2" t="s">
        <v>4471</v>
      </c>
      <c r="C20510" s="2" t="s">
        <v>2303</v>
      </c>
      <c r="D20510" s="2" t="s">
        <v>1289</v>
      </c>
      <c r="E20510" s="4" t="s">
        <v>1779</v>
      </c>
      <c r="F20510" s="20" t="s">
        <v>1869</v>
      </c>
      <c r="G20510" s="8" t="str">
        <f>IF(COUNTIF('Dam Lines'!A:A,D20510)&gt;0,"Yes","No")</f>
        <v>Yes</v>
      </c>
      <c r="H20510" s="14" t="s">
        <v>1742</v>
      </c>
      <c r="I20510" s="8" t="str">
        <f t="array" ref="I20510">IF(G20510="Yes",XLOOKUP(D20510,'Dam Lines'!A:A,'Dam Lines'!J:J),"")</f>
        <v>DJEDDA</v>
      </c>
    </row>
    <row r="20511" hidden="1">
      <c r="A20511" s="11">
        <v>2.0</v>
      </c>
      <c r="B20511" s="2" t="s">
        <v>5168</v>
      </c>
      <c r="C20511" s="2" t="s">
        <v>1962</v>
      </c>
      <c r="D20511" s="2" t="s">
        <v>718</v>
      </c>
      <c r="E20511" s="4" t="s">
        <v>1779</v>
      </c>
      <c r="F20511" s="20" t="s">
        <v>1869</v>
      </c>
      <c r="G20511" s="8" t="str">
        <f>IF(COUNTIF('Dam Lines'!A:A,D20511)&gt;0,"Yes","No")</f>
        <v>Yes</v>
      </c>
      <c r="H20511" s="14" t="s">
        <v>1742</v>
      </c>
      <c r="I20511" s="8" t="str">
        <f t="array" ref="I20511">IF(G20511="Yes",XLOOKUP(D20511,'Dam Lines'!A:A,'Dam Lines'!J:J),"")</f>
        <v>FATMA</v>
      </c>
    </row>
    <row r="20512" hidden="1">
      <c r="A20512" s="11">
        <v>3.0</v>
      </c>
      <c r="B20512" s="2" t="s">
        <v>5279</v>
      </c>
      <c r="C20512" s="2" t="s">
        <v>1802</v>
      </c>
      <c r="D20512" s="2" t="s">
        <v>5280</v>
      </c>
      <c r="E20512" s="4" t="s">
        <v>1779</v>
      </c>
      <c r="F20512" s="20" t="s">
        <v>1869</v>
      </c>
      <c r="G20512" s="8" t="str">
        <f>IF(COUNTIF('Dam Lines'!A:A,D20512)&gt;0,"Yes","No")</f>
        <v>No</v>
      </c>
      <c r="H20512" s="14" t="s">
        <v>1761</v>
      </c>
      <c r="I20512" s="8" t="str">
        <f t="array" ref="I20512">IF(G20512="Yes",XLOOKUP(D20512,'Dam Lines'!A:A,'Dam Lines'!J:J),"")</f>
        <v/>
      </c>
    </row>
    <row r="20513" hidden="1">
      <c r="A20513" s="11">
        <v>4.0</v>
      </c>
      <c r="B20513" s="2" t="s">
        <v>4336</v>
      </c>
      <c r="C20513" s="2" t="s">
        <v>3777</v>
      </c>
      <c r="D20513" s="2" t="s">
        <v>377</v>
      </c>
      <c r="E20513" s="4" t="s">
        <v>1779</v>
      </c>
      <c r="F20513" s="20" t="s">
        <v>1869</v>
      </c>
      <c r="G20513" s="8" t="str">
        <f>IF(COUNTIF('Dam Lines'!A:A,D20513)&gt;0,"Yes","No")</f>
        <v>Yes</v>
      </c>
      <c r="H20513" s="14" t="s">
        <v>1742</v>
      </c>
      <c r="I20513" s="8" t="str">
        <f t="array" ref="I20513">IF(G20513="Yes",XLOOKUP(D20513,'Dam Lines'!A:A,'Dam Lines'!J:J),"")</f>
        <v>MADOU</v>
      </c>
    </row>
    <row r="20514" hidden="1">
      <c r="A20514" s="11">
        <v>5.0</v>
      </c>
      <c r="B20514" s="2" t="s">
        <v>4591</v>
      </c>
      <c r="C20514" s="2" t="s">
        <v>4093</v>
      </c>
      <c r="D20514" s="2" t="s">
        <v>315</v>
      </c>
      <c r="E20514" s="4" t="s">
        <v>1779</v>
      </c>
      <c r="F20514" s="20" t="s">
        <v>1869</v>
      </c>
      <c r="G20514" s="8" t="str">
        <f>IF(COUNTIF('Dam Lines'!A:A,D20514)&gt;0,"Yes","No")</f>
        <v>Yes</v>
      </c>
      <c r="H20514" s="14" t="s">
        <v>1761</v>
      </c>
      <c r="I20514" s="8" t="str">
        <f t="array" ref="I20514">IF(G20514="Yes",XLOOKUP(D20514,'Dam Lines'!A:A,'Dam Lines'!J:J),"")</f>
        <v>BASSALA</v>
      </c>
    </row>
    <row r="20515" hidden="1">
      <c r="A20515" s="11">
        <v>6.0</v>
      </c>
      <c r="B20515" s="2" t="s">
        <v>4268</v>
      </c>
      <c r="C20515" s="2" t="s">
        <v>1757</v>
      </c>
      <c r="D20515" s="2" t="s">
        <v>1097</v>
      </c>
      <c r="E20515" s="4" t="s">
        <v>1779</v>
      </c>
      <c r="F20515" s="20" t="s">
        <v>1869</v>
      </c>
      <c r="G20515" s="8" t="str">
        <f>IF(COUNTIF('Dam Lines'!A:A,D20515)&gt;0,"Yes","No")</f>
        <v>Yes</v>
      </c>
      <c r="H20515" s="14" t="s">
        <v>1742</v>
      </c>
      <c r="I20515" s="8" t="str">
        <f t="array" ref="I20515">IF(G20515="Yes",XLOOKUP(D20515,'Dam Lines'!A:A,'Dam Lines'!J:J),"")</f>
        <v>MAGNESIE</v>
      </c>
    </row>
    <row r="20516" hidden="1">
      <c r="A20516" s="11">
        <v>7.0</v>
      </c>
      <c r="B20516" s="2" t="s">
        <v>3770</v>
      </c>
      <c r="C20516" s="2" t="s">
        <v>1980</v>
      </c>
      <c r="D20516" s="2" t="s">
        <v>1475</v>
      </c>
      <c r="E20516" s="4" t="s">
        <v>1779</v>
      </c>
      <c r="F20516" s="20" t="s">
        <v>1869</v>
      </c>
      <c r="G20516" s="8" t="str">
        <f>IF(COUNTIF('Dam Lines'!A:A,D20516)&gt;0,"Yes","No")</f>
        <v>Yes</v>
      </c>
      <c r="H20516" s="14" t="s">
        <v>1742</v>
      </c>
      <c r="I20516" s="8" t="str">
        <f t="array" ref="I20516">IF(G20516="Yes",XLOOKUP(D20516,'Dam Lines'!A:A,'Dam Lines'!J:J),"")</f>
        <v>FATMA</v>
      </c>
    </row>
    <row r="20517" hidden="1">
      <c r="A20517" s="11">
        <v>8.0</v>
      </c>
      <c r="B20517" s="2" t="s">
        <v>5188</v>
      </c>
      <c r="C20517" s="2" t="s">
        <v>1757</v>
      </c>
      <c r="D20517" s="2" t="s">
        <v>1302</v>
      </c>
      <c r="E20517" s="4" t="s">
        <v>1779</v>
      </c>
      <c r="F20517" s="20" t="s">
        <v>1869</v>
      </c>
      <c r="G20517" s="8" t="str">
        <f>IF(COUNTIF('Dam Lines'!A:A,D20517)&gt;0,"Yes","No")</f>
        <v>Yes</v>
      </c>
      <c r="H20517" s="14" t="s">
        <v>1742</v>
      </c>
      <c r="I20517" s="8" t="str">
        <f t="array" ref="I20517">IF(G20517="Yes",XLOOKUP(D20517,'Dam Lines'!A:A,'Dam Lines'!J:J),"")</f>
        <v>NEVADA II</v>
      </c>
    </row>
    <row r="20518" hidden="1">
      <c r="A20518" s="11">
        <v>9.0</v>
      </c>
      <c r="B20518" s="2" t="s">
        <v>4993</v>
      </c>
      <c r="C20518" s="2" t="s">
        <v>3288</v>
      </c>
      <c r="D20518" s="2" t="s">
        <v>15</v>
      </c>
      <c r="E20518" s="4" t="s">
        <v>1779</v>
      </c>
      <c r="F20518" s="20" t="s">
        <v>1869</v>
      </c>
      <c r="G20518" s="8" t="str">
        <f>IF(COUNTIF('Dam Lines'!A:A,D20518)&gt;0,"Yes","No")</f>
        <v>Yes</v>
      </c>
      <c r="H20518" s="14" t="s">
        <v>1761</v>
      </c>
      <c r="I20518" s="8" t="str">
        <f t="array" ref="I20518">IF(G20518="Yes",XLOOKUP(D20518,'Dam Lines'!A:A,'Dam Lines'!J:J),"")</f>
        <v>NEVADA II</v>
      </c>
    </row>
    <row r="20519" hidden="1">
      <c r="A20519" s="11">
        <v>10.0</v>
      </c>
      <c r="B20519" s="2" t="s">
        <v>5084</v>
      </c>
      <c r="C20519" s="2" t="s">
        <v>5085</v>
      </c>
      <c r="D20519" s="2" t="s">
        <v>61</v>
      </c>
      <c r="E20519" s="4" t="s">
        <v>1779</v>
      </c>
      <c r="F20519" s="20" t="s">
        <v>1869</v>
      </c>
      <c r="G20519" s="8" t="str">
        <f>IF(COUNTIF('Dam Lines'!A:A,D20519)&gt;0,"Yes","No")</f>
        <v>Yes</v>
      </c>
      <c r="H20519" s="14" t="s">
        <v>1742</v>
      </c>
      <c r="I20519" s="8" t="str">
        <f t="array" ref="I20519">IF(G20519="Yes",XLOOKUP(D20519,'Dam Lines'!A:A,'Dam Lines'!J:J),"")</f>
        <v>MADOU</v>
      </c>
    </row>
    <row r="20520" hidden="1">
      <c r="A20520" s="11">
        <v>11.0</v>
      </c>
      <c r="B20520" s="2" t="s">
        <v>5409</v>
      </c>
      <c r="C20520" s="2" t="s">
        <v>3071</v>
      </c>
      <c r="D20520" s="2" t="s">
        <v>739</v>
      </c>
      <c r="E20520" s="4" t="s">
        <v>1779</v>
      </c>
      <c r="F20520" s="20" t="s">
        <v>1869</v>
      </c>
      <c r="G20520" s="8" t="str">
        <f>IF(COUNTIF('Dam Lines'!A:A,D20520)&gt;0,"Yes","No")</f>
        <v>Yes</v>
      </c>
      <c r="H20520" s="14" t="s">
        <v>1742</v>
      </c>
      <c r="I20520" s="8" t="str">
        <f t="array" ref="I20520">IF(G20520="Yes",XLOOKUP(D20520,'Dam Lines'!A:A,'Dam Lines'!J:J),"")</f>
        <v>MAGNESIE</v>
      </c>
    </row>
    <row r="20521" hidden="1">
      <c r="A20521" s="11">
        <v>12.0</v>
      </c>
      <c r="B20521" s="2" t="s">
        <v>4880</v>
      </c>
      <c r="C20521" s="2" t="s">
        <v>4093</v>
      </c>
      <c r="D20521" s="2" t="s">
        <v>422</v>
      </c>
      <c r="E20521" s="4" t="s">
        <v>1779</v>
      </c>
      <c r="F20521" s="20" t="s">
        <v>1869</v>
      </c>
      <c r="G20521" s="8" t="str">
        <f>IF(COUNTIF('Dam Lines'!A:A,D20521)&gt;0,"Yes","No")</f>
        <v>Yes</v>
      </c>
      <c r="H20521" s="14" t="s">
        <v>1742</v>
      </c>
      <c r="I20521" s="8" t="str">
        <f t="array" ref="I20521">IF(G20521="Yes",XLOOKUP(D20521,'Dam Lines'!A:A,'Dam Lines'!J:J),"")</f>
        <v>TRYNCZA</v>
      </c>
    </row>
    <row r="20522" hidden="1">
      <c r="A20522" s="11">
        <v>13.0</v>
      </c>
      <c r="B20522" s="2" t="s">
        <v>5146</v>
      </c>
      <c r="C20522" s="2" t="s">
        <v>1744</v>
      </c>
      <c r="D20522" s="2" t="s">
        <v>5147</v>
      </c>
      <c r="E20522" s="4" t="s">
        <v>1779</v>
      </c>
      <c r="F20522" s="20" t="s">
        <v>1869</v>
      </c>
      <c r="G20522" s="8" t="str">
        <f>IF(COUNTIF('Dam Lines'!A:A,D20522)&gt;0,"Yes","No")</f>
        <v>No</v>
      </c>
      <c r="H20522" s="14" t="s">
        <v>1761</v>
      </c>
      <c r="I20522" s="8" t="str">
        <f t="array" ref="I20522">IF(G20522="Yes",XLOOKUP(D20522,'Dam Lines'!A:A,'Dam Lines'!J:J),"")</f>
        <v/>
      </c>
    </row>
    <row r="20523" hidden="1">
      <c r="A20523" s="11">
        <v>14.0</v>
      </c>
      <c r="B20523" s="2" t="s">
        <v>4102</v>
      </c>
      <c r="C20523" s="2" t="s">
        <v>3739</v>
      </c>
      <c r="D20523" s="2" t="s">
        <v>1085</v>
      </c>
      <c r="E20523" s="4" t="s">
        <v>1779</v>
      </c>
      <c r="F20523" s="20" t="s">
        <v>1869</v>
      </c>
      <c r="G20523" s="8" t="str">
        <f>IF(COUNTIF('Dam Lines'!A:A,D20523)&gt;0,"Yes","No")</f>
        <v>Yes</v>
      </c>
      <c r="H20523" s="14" t="s">
        <v>1742</v>
      </c>
      <c r="I20523" s="8" t="str">
        <f t="array" ref="I20523">IF(G20523="Yes",XLOOKUP(D20523,'Dam Lines'!A:A,'Dam Lines'!J:J),"")</f>
        <v>NEVADA II</v>
      </c>
    </row>
    <row r="20524" hidden="1">
      <c r="A20524" s="11">
        <v>15.0</v>
      </c>
      <c r="B20524" s="2" t="s">
        <v>5367</v>
      </c>
      <c r="C20524" s="2" t="s">
        <v>1817</v>
      </c>
      <c r="D20524" s="2" t="s">
        <v>61</v>
      </c>
      <c r="E20524" s="4" t="s">
        <v>1779</v>
      </c>
      <c r="F20524" s="20" t="s">
        <v>1869</v>
      </c>
      <c r="G20524" s="8" t="str">
        <f>IF(COUNTIF('Dam Lines'!A:A,D20524)&gt;0,"Yes","No")</f>
        <v>Yes</v>
      </c>
      <c r="H20524" s="14" t="s">
        <v>1742</v>
      </c>
      <c r="I20524" s="8" t="str">
        <f t="array" ref="I20524">IF(G20524="Yes",XLOOKUP(D20524,'Dam Lines'!A:A,'Dam Lines'!J:J),"")</f>
        <v>MADOU</v>
      </c>
    </row>
    <row r="20525" hidden="1">
      <c r="A20525" s="11">
        <v>16.0</v>
      </c>
      <c r="B20525" s="2" t="s">
        <v>5642</v>
      </c>
      <c r="C20525" s="2" t="s">
        <v>5085</v>
      </c>
      <c r="D20525" s="2" t="s">
        <v>380</v>
      </c>
      <c r="E20525" s="4" t="s">
        <v>1779</v>
      </c>
      <c r="F20525" s="20" t="s">
        <v>1869</v>
      </c>
      <c r="G20525" s="8" t="str">
        <f>IF(COUNTIF('Dam Lines'!A:A,D20525)&gt;0,"Yes","No")</f>
        <v>Yes</v>
      </c>
      <c r="H20525" s="14" t="s">
        <v>1742</v>
      </c>
      <c r="I20525" s="8" t="str">
        <f t="array" ref="I20525">IF(G20525="Yes",XLOOKUP(D20525,'Dam Lines'!A:A,'Dam Lines'!J:J),"")</f>
        <v>DJEDDA</v>
      </c>
    </row>
    <row r="20526" hidden="1">
      <c r="A20526" s="11">
        <v>1.0</v>
      </c>
      <c r="B20526" s="2" t="s">
        <v>5483</v>
      </c>
      <c r="C20526" s="2" t="s">
        <v>2545</v>
      </c>
      <c r="D20526" s="2" t="s">
        <v>701</v>
      </c>
      <c r="E20526" s="4" t="s">
        <v>3353</v>
      </c>
      <c r="F20526" s="20" t="s">
        <v>1869</v>
      </c>
      <c r="G20526" s="8" t="str">
        <f>IF(COUNTIF('Dam Lines'!A:A,D20526)&gt;0,"Yes","No")</f>
        <v>Yes</v>
      </c>
      <c r="H20526" s="14" t="s">
        <v>1761</v>
      </c>
      <c r="I20526" s="8" t="str">
        <f t="array" ref="I20526">IF(G20526="Yes",XLOOKUP(D20526,'Dam Lines'!A:A,'Dam Lines'!J:J),"")</f>
        <v>CAIDA</v>
      </c>
    </row>
    <row r="20527" hidden="1">
      <c r="A20527" s="11">
        <v>2.0</v>
      </c>
      <c r="B20527" s="2" t="s">
        <v>5550</v>
      </c>
      <c r="C20527" s="2" t="s">
        <v>4477</v>
      </c>
      <c r="D20527" s="2" t="s">
        <v>600</v>
      </c>
      <c r="E20527" s="4" t="s">
        <v>3353</v>
      </c>
      <c r="F20527" s="20" t="s">
        <v>1869</v>
      </c>
      <c r="G20527" s="8" t="str">
        <f>IF(COUNTIF('Dam Lines'!A:A,D20527)&gt;0,"Yes","No")</f>
        <v>Yes</v>
      </c>
      <c r="H20527" s="14" t="s">
        <v>1761</v>
      </c>
      <c r="I20527" s="8" t="str">
        <f t="array" ref="I20527">IF(G20527="Yes",XLOOKUP(D20527,'Dam Lines'!A:A,'Dam Lines'!J:J),"")</f>
        <v>DJEDDA</v>
      </c>
    </row>
    <row r="20528" hidden="1">
      <c r="A20528" s="11">
        <v>3.0</v>
      </c>
      <c r="B20528" s="2" t="s">
        <v>5671</v>
      </c>
      <c r="C20528" s="2" t="s">
        <v>5446</v>
      </c>
      <c r="D20528" s="2" t="s">
        <v>3225</v>
      </c>
      <c r="E20528" s="4" t="s">
        <v>3353</v>
      </c>
      <c r="F20528" s="20" t="s">
        <v>1869</v>
      </c>
      <c r="G20528" s="8" t="str">
        <f>IF(COUNTIF('Dam Lines'!A:A,D20528)&gt;0,"Yes","No")</f>
        <v>No</v>
      </c>
      <c r="H20528" s="14" t="s">
        <v>1761</v>
      </c>
      <c r="I20528" s="8" t="str">
        <f t="array" ref="I20528">IF(G20528="Yes",XLOOKUP(D20528,'Dam Lines'!A:A,'Dam Lines'!J:J),"")</f>
        <v/>
      </c>
    </row>
    <row r="20529" hidden="1">
      <c r="A20529" s="11">
        <v>4.0</v>
      </c>
      <c r="B20529" s="2" t="s">
        <v>5322</v>
      </c>
      <c r="C20529" s="2" t="s">
        <v>2054</v>
      </c>
      <c r="D20529" s="2" t="s">
        <v>1949</v>
      </c>
      <c r="E20529" s="4" t="s">
        <v>3353</v>
      </c>
      <c r="F20529" s="20" t="s">
        <v>1869</v>
      </c>
      <c r="G20529" s="8" t="str">
        <f>IF(COUNTIF('Dam Lines'!A:A,D20529)&gt;0,"Yes","No")</f>
        <v>No</v>
      </c>
      <c r="H20529" s="14" t="s">
        <v>1761</v>
      </c>
      <c r="I20529" s="8" t="str">
        <f t="array" ref="I20529">IF(G20529="Yes",XLOOKUP(D20529,'Dam Lines'!A:A,'Dam Lines'!J:J),"")</f>
        <v/>
      </c>
    </row>
    <row r="20530" hidden="1">
      <c r="A20530" s="11">
        <v>5.0</v>
      </c>
      <c r="B20530" s="2" t="s">
        <v>5626</v>
      </c>
      <c r="C20530" s="2" t="s">
        <v>2545</v>
      </c>
      <c r="D20530" s="2" t="s">
        <v>1114</v>
      </c>
      <c r="E20530" s="4" t="s">
        <v>3353</v>
      </c>
      <c r="F20530" s="20" t="s">
        <v>1869</v>
      </c>
      <c r="G20530" s="8" t="str">
        <f>IF(COUNTIF('Dam Lines'!A:A,D20530)&gt;0,"Yes","No")</f>
        <v>Yes</v>
      </c>
      <c r="H20530" s="14" t="s">
        <v>1761</v>
      </c>
      <c r="I20530" s="8" t="str">
        <f t="array" ref="I20530">IF(G20530="Yes",XLOOKUP(D20530,'Dam Lines'!A:A,'Dam Lines'!J:J),"")</f>
        <v>DEBORAH IV</v>
      </c>
    </row>
    <row r="20531" hidden="1">
      <c r="A20531" s="11">
        <v>6.0</v>
      </c>
      <c r="B20531" s="2" t="s">
        <v>5343</v>
      </c>
      <c r="C20531" s="2" t="s">
        <v>1744</v>
      </c>
      <c r="D20531" s="2" t="s">
        <v>1316</v>
      </c>
      <c r="E20531" s="4" t="s">
        <v>3353</v>
      </c>
      <c r="F20531" s="20" t="s">
        <v>1869</v>
      </c>
      <c r="G20531" s="8" t="str">
        <f>IF(COUNTIF('Dam Lines'!A:A,D20531)&gt;0,"Yes","No")</f>
        <v>Yes</v>
      </c>
      <c r="H20531" s="14" t="s">
        <v>1761</v>
      </c>
      <c r="I20531" s="8" t="str">
        <f t="array" ref="I20531">IF(G20531="Yes",XLOOKUP(D20531,'Dam Lines'!A:A,'Dam Lines'!J:J),"")</f>
        <v>NEVADA II</v>
      </c>
    </row>
    <row r="20532" hidden="1">
      <c r="A20532" s="11">
        <v>7.0</v>
      </c>
      <c r="B20532" s="2" t="s">
        <v>5629</v>
      </c>
      <c r="C20532" s="2" t="s">
        <v>3777</v>
      </c>
      <c r="D20532" s="2" t="s">
        <v>551</v>
      </c>
      <c r="E20532" s="4" t="s">
        <v>3353</v>
      </c>
      <c r="F20532" s="20" t="s">
        <v>1869</v>
      </c>
      <c r="G20532" s="8" t="str">
        <f>IF(COUNTIF('Dam Lines'!A:A,D20532)&gt;0,"Yes","No")</f>
        <v>Yes</v>
      </c>
      <c r="H20532" s="14" t="s">
        <v>1761</v>
      </c>
      <c r="I20532" s="8" t="str">
        <f t="array" ref="I20532">IF(G20532="Yes",XLOOKUP(D20532,'Dam Lines'!A:A,'Dam Lines'!J:J),"")</f>
        <v>SCHOLOM</v>
      </c>
    </row>
    <row r="20533" hidden="1">
      <c r="A20533" s="11">
        <v>8.0</v>
      </c>
      <c r="B20533" s="2" t="s">
        <v>5436</v>
      </c>
      <c r="C20533" s="2" t="s">
        <v>2545</v>
      </c>
      <c r="D20533" s="2" t="s">
        <v>370</v>
      </c>
      <c r="E20533" s="4" t="s">
        <v>3353</v>
      </c>
      <c r="F20533" s="20" t="s">
        <v>1869</v>
      </c>
      <c r="G20533" s="8" t="str">
        <f>IF(COUNTIF('Dam Lines'!A:A,D20533)&gt;0,"Yes","No")</f>
        <v>Yes</v>
      </c>
      <c r="H20533" s="14" t="s">
        <v>1761</v>
      </c>
      <c r="I20533" s="8" t="str">
        <f t="array" ref="I20533">IF(G20533="Yes",XLOOKUP(D20533,'Dam Lines'!A:A,'Dam Lines'!J:J),"")</f>
        <v>FİRUZE.1.</v>
      </c>
    </row>
    <row r="20534" hidden="1">
      <c r="A20534" s="11">
        <v>9.0</v>
      </c>
      <c r="B20534" s="2" t="s">
        <v>5595</v>
      </c>
      <c r="C20534" s="2" t="s">
        <v>1744</v>
      </c>
      <c r="D20534" s="2" t="s">
        <v>10</v>
      </c>
      <c r="E20534" s="4" t="s">
        <v>3353</v>
      </c>
      <c r="F20534" s="20" t="s">
        <v>1869</v>
      </c>
      <c r="G20534" s="8" t="str">
        <f>IF(COUNTIF('Dam Lines'!A:A,D20534)&gt;0,"Yes","No")</f>
        <v>Yes</v>
      </c>
      <c r="H20534" s="14" t="s">
        <v>1761</v>
      </c>
      <c r="I20534" s="8" t="str">
        <f t="array" ref="I20534">IF(G20534="Yes",XLOOKUP(D20534,'Dam Lines'!A:A,'Dam Lines'!J:J),"")</f>
        <v>MAGNESIE</v>
      </c>
    </row>
    <row r="20535" hidden="1">
      <c r="A20535" s="11">
        <v>10.0</v>
      </c>
      <c r="B20535" s="2" t="s">
        <v>5683</v>
      </c>
      <c r="C20535" s="2" t="s">
        <v>1823</v>
      </c>
      <c r="D20535" s="2" t="s">
        <v>262</v>
      </c>
      <c r="E20535" s="4" t="s">
        <v>3353</v>
      </c>
      <c r="F20535" s="20" t="s">
        <v>1869</v>
      </c>
      <c r="G20535" s="8" t="str">
        <f>IF(COUNTIF('Dam Lines'!A:A,D20535)&gt;0,"Yes","No")</f>
        <v>Yes</v>
      </c>
      <c r="H20535" s="14" t="s">
        <v>1761</v>
      </c>
      <c r="I20535" s="8" t="str">
        <f t="array" ref="I20535">IF(G20535="Yes",XLOOKUP(D20535,'Dam Lines'!A:A,'Dam Lines'!J:J),"")</f>
        <v>ARRAGONDA</v>
      </c>
    </row>
    <row r="20536" hidden="1">
      <c r="A20536" s="11">
        <v>11.0</v>
      </c>
      <c r="B20536" s="2" t="s">
        <v>5431</v>
      </c>
      <c r="C20536" s="2" t="s">
        <v>4731</v>
      </c>
      <c r="D20536" s="2" t="s">
        <v>91</v>
      </c>
      <c r="E20536" s="4" t="s">
        <v>3353</v>
      </c>
      <c r="F20536" s="20" t="s">
        <v>1869</v>
      </c>
      <c r="G20536" s="8" t="str">
        <f>IF(COUNTIF('Dam Lines'!A:A,D20536)&gt;0,"Yes","No")</f>
        <v>Yes</v>
      </c>
      <c r="H20536" s="14" t="s">
        <v>1761</v>
      </c>
      <c r="I20536" s="8" t="str">
        <f t="array" ref="I20536">IF(G20536="Yes",XLOOKUP(D20536,'Dam Lines'!A:A,'Dam Lines'!J:J),"")</f>
        <v>NEVADA II</v>
      </c>
    </row>
    <row r="20537" hidden="1">
      <c r="A20537" s="11">
        <v>12.0</v>
      </c>
      <c r="B20537" s="2" t="s">
        <v>5324</v>
      </c>
      <c r="C20537" s="2" t="s">
        <v>3361</v>
      </c>
      <c r="D20537" s="2" t="s">
        <v>3410</v>
      </c>
      <c r="E20537" s="4" t="s">
        <v>3353</v>
      </c>
      <c r="F20537" s="20" t="s">
        <v>1869</v>
      </c>
      <c r="G20537" s="8" t="str">
        <f>IF(COUNTIF('Dam Lines'!A:A,D20537)&gt;0,"Yes","No")</f>
        <v>No</v>
      </c>
      <c r="H20537" s="14" t="s">
        <v>1761</v>
      </c>
      <c r="I20537" s="8" t="str">
        <f t="array" ref="I20537">IF(G20537="Yes",XLOOKUP(D20537,'Dam Lines'!A:A,'Dam Lines'!J:J),"")</f>
        <v/>
      </c>
    </row>
    <row r="20538" hidden="1">
      <c r="A20538" s="11">
        <v>13.0</v>
      </c>
      <c r="B20538" s="2" t="s">
        <v>5596</v>
      </c>
      <c r="C20538" s="2" t="s">
        <v>4635</v>
      </c>
      <c r="D20538" s="2" t="s">
        <v>5597</v>
      </c>
      <c r="E20538" s="4" t="s">
        <v>3353</v>
      </c>
      <c r="F20538" s="20" t="s">
        <v>1869</v>
      </c>
      <c r="G20538" s="8" t="str">
        <f>IF(COUNTIF('Dam Lines'!A:A,D20538)&gt;0,"Yes","No")</f>
        <v>No</v>
      </c>
      <c r="H20538" s="14" t="s">
        <v>1761</v>
      </c>
      <c r="I20538" s="8" t="str">
        <f t="array" ref="I20538">IF(G20538="Yes",XLOOKUP(D20538,'Dam Lines'!A:A,'Dam Lines'!J:J),"")</f>
        <v/>
      </c>
    </row>
    <row r="20539" hidden="1">
      <c r="A20539" s="11">
        <v>14.0</v>
      </c>
      <c r="B20539" s="2" t="s">
        <v>5435</v>
      </c>
      <c r="C20539" s="2" t="s">
        <v>2545</v>
      </c>
      <c r="D20539" s="2" t="s">
        <v>118</v>
      </c>
      <c r="E20539" s="4" t="s">
        <v>3353</v>
      </c>
      <c r="F20539" s="20" t="s">
        <v>1869</v>
      </c>
      <c r="G20539" s="8" t="str">
        <f>IF(COUNTIF('Dam Lines'!A:A,D20539)&gt;0,"Yes","No")</f>
        <v>Yes</v>
      </c>
      <c r="H20539" s="14" t="s">
        <v>1761</v>
      </c>
      <c r="I20539" s="8" t="str">
        <f t="array" ref="I20539">IF(G20539="Yes",XLOOKUP(D20539,'Dam Lines'!A:A,'Dam Lines'!J:J),"")</f>
        <v>SAPINA</v>
      </c>
    </row>
    <row r="20540" hidden="1">
      <c r="A20540" s="11">
        <v>15.0</v>
      </c>
      <c r="B20540" s="2" t="s">
        <v>5475</v>
      </c>
      <c r="C20540" s="2" t="s">
        <v>2382</v>
      </c>
      <c r="D20540" s="2" t="s">
        <v>1015</v>
      </c>
      <c r="E20540" s="4" t="s">
        <v>3353</v>
      </c>
      <c r="F20540" s="20" t="s">
        <v>1869</v>
      </c>
      <c r="G20540" s="8" t="str">
        <f>IF(COUNTIF('Dam Lines'!A:A,D20540)&gt;0,"Yes","No")</f>
        <v>Yes</v>
      </c>
      <c r="H20540" s="14" t="s">
        <v>1761</v>
      </c>
      <c r="I20540" s="8" t="str">
        <f t="array" ref="I20540">IF(G20540="Yes",XLOOKUP(D20540,'Dam Lines'!A:A,'Dam Lines'!J:J),"")</f>
        <v>FLAMING ALABASTAR</v>
      </c>
    </row>
    <row r="20541" hidden="1">
      <c r="A20541" s="11">
        <v>1.0</v>
      </c>
      <c r="B20541" s="2" t="s">
        <v>5481</v>
      </c>
      <c r="C20541" s="2" t="s">
        <v>1980</v>
      </c>
      <c r="D20541" s="2" t="s">
        <v>555</v>
      </c>
      <c r="E20541" s="4" t="s">
        <v>3353</v>
      </c>
      <c r="F20541" s="20" t="s">
        <v>1869</v>
      </c>
      <c r="G20541" s="8" t="str">
        <f>IF(COUNTIF('Dam Lines'!A:A,D20541)&gt;0,"Yes","No")</f>
        <v>Yes</v>
      </c>
      <c r="H20541" s="14" t="s">
        <v>1742</v>
      </c>
      <c r="I20541" s="8" t="str">
        <f t="array" ref="I20541">IF(G20541="Yes",XLOOKUP(D20541,'Dam Lines'!A:A,'Dam Lines'!J:J),"")</f>
        <v>QUITAINE</v>
      </c>
    </row>
    <row r="20542" hidden="1">
      <c r="A20542" s="11">
        <v>2.0</v>
      </c>
      <c r="B20542" s="2" t="s">
        <v>5585</v>
      </c>
      <c r="C20542" s="2" t="s">
        <v>2248</v>
      </c>
      <c r="D20542" s="2" t="s">
        <v>1617</v>
      </c>
      <c r="E20542" s="4" t="s">
        <v>3353</v>
      </c>
      <c r="F20542" s="20" t="s">
        <v>1869</v>
      </c>
      <c r="G20542" s="8" t="str">
        <f>IF(COUNTIF('Dam Lines'!A:A,D20542)&gt;0,"Yes","No")</f>
        <v>Yes</v>
      </c>
      <c r="H20542" s="14" t="s">
        <v>1742</v>
      </c>
      <c r="I20542" s="8" t="str">
        <f t="array" ref="I20542">IF(G20542="Yes",XLOOKUP(D20542,'Dam Lines'!A:A,'Dam Lines'!J:J),"")</f>
        <v>HALAZOUNA</v>
      </c>
    </row>
    <row r="20543" hidden="1">
      <c r="A20543" s="11">
        <v>3.0</v>
      </c>
      <c r="B20543" s="2" t="s">
        <v>5416</v>
      </c>
      <c r="C20543" s="2" t="s">
        <v>4315</v>
      </c>
      <c r="D20543" s="2" t="s">
        <v>5417</v>
      </c>
      <c r="E20543" s="4" t="s">
        <v>3353</v>
      </c>
      <c r="F20543" s="20" t="s">
        <v>1869</v>
      </c>
      <c r="G20543" s="8" t="str">
        <f>IF(COUNTIF('Dam Lines'!A:A,D20543)&gt;0,"Yes","No")</f>
        <v>Yes</v>
      </c>
      <c r="H20543" s="14" t="s">
        <v>1742</v>
      </c>
      <c r="I20543" s="8" t="str">
        <f t="array" ref="I20543">IF(G20543="Yes",XLOOKUP(D20543,'Dam Lines'!A:A,'Dam Lines'!J:J),"")</f>
        <v>NEVADA II</v>
      </c>
    </row>
    <row r="20544" hidden="1">
      <c r="A20544" s="11">
        <v>4.0</v>
      </c>
      <c r="B20544" s="2" t="s">
        <v>5487</v>
      </c>
      <c r="C20544" s="2" t="s">
        <v>2248</v>
      </c>
      <c r="D20544" s="2" t="s">
        <v>197</v>
      </c>
      <c r="E20544" s="4" t="s">
        <v>3353</v>
      </c>
      <c r="F20544" s="20" t="s">
        <v>1869</v>
      </c>
      <c r="G20544" s="8" t="str">
        <f>IF(COUNTIF('Dam Lines'!A:A,D20544)&gt;0,"Yes","No")</f>
        <v>Yes</v>
      </c>
      <c r="H20544" s="14" t="s">
        <v>1742</v>
      </c>
      <c r="I20544" s="8" t="str">
        <f t="array" ref="I20544">IF(G20544="Yes",XLOOKUP(D20544,'Dam Lines'!A:A,'Dam Lines'!J:J),"")</f>
        <v>BR BINT CHLOSTA</v>
      </c>
    </row>
    <row r="20545" hidden="1">
      <c r="A20545" s="11">
        <v>5.0</v>
      </c>
      <c r="B20545" s="2" t="s">
        <v>5516</v>
      </c>
      <c r="C20545" s="2" t="s">
        <v>2550</v>
      </c>
      <c r="D20545" s="2" t="s">
        <v>844</v>
      </c>
      <c r="E20545" s="4" t="s">
        <v>3353</v>
      </c>
      <c r="F20545" s="20" t="s">
        <v>1869</v>
      </c>
      <c r="G20545" s="8" t="str">
        <f>IF(COUNTIF('Dam Lines'!A:A,D20545)&gt;0,"Yes","No")</f>
        <v>Yes</v>
      </c>
      <c r="H20545" s="14" t="s">
        <v>1742</v>
      </c>
      <c r="I20545" s="8" t="str">
        <f t="array" ref="I20545">IF(G20545="Yes",XLOOKUP(D20545,'Dam Lines'!A:A,'Dam Lines'!J:J),"")</f>
        <v>FATMA</v>
      </c>
    </row>
    <row r="20546" hidden="1">
      <c r="A20546" s="11">
        <v>6.0</v>
      </c>
      <c r="B20546" s="2" t="s">
        <v>5468</v>
      </c>
      <c r="C20546" s="2" t="s">
        <v>3777</v>
      </c>
      <c r="D20546" s="2" t="s">
        <v>5469</v>
      </c>
      <c r="E20546" s="4" t="s">
        <v>3353</v>
      </c>
      <c r="F20546" s="20" t="s">
        <v>1869</v>
      </c>
      <c r="G20546" s="8" t="str">
        <f>IF(COUNTIF('Dam Lines'!A:A,D20546)&gt;0,"Yes","No")</f>
        <v>No</v>
      </c>
      <c r="H20546" s="14" t="s">
        <v>1742</v>
      </c>
      <c r="I20546" s="8" t="str">
        <f t="array" ref="I20546">IF(G20546="Yes",XLOOKUP(D20546,'Dam Lines'!A:A,'Dam Lines'!J:J),"")</f>
        <v/>
      </c>
    </row>
    <row r="20547" hidden="1">
      <c r="A20547" s="11">
        <v>7.0</v>
      </c>
      <c r="B20547" s="2" t="s">
        <v>5374</v>
      </c>
      <c r="C20547" s="2" t="s">
        <v>2351</v>
      </c>
      <c r="D20547" s="2" t="s">
        <v>38</v>
      </c>
      <c r="E20547" s="4" t="s">
        <v>3353</v>
      </c>
      <c r="F20547" s="20" t="s">
        <v>1869</v>
      </c>
      <c r="G20547" s="8" t="str">
        <f>IF(COUNTIF('Dam Lines'!A:A,D20547)&gt;0,"Yes","No")</f>
        <v>Yes</v>
      </c>
      <c r="H20547" s="14" t="s">
        <v>1742</v>
      </c>
      <c r="I20547" s="8" t="str">
        <f t="array" ref="I20547">IF(G20547="Yes",XLOOKUP(D20547,'Dam Lines'!A:A,'Dam Lines'!J:J),"")</f>
        <v>PHILIPPA</v>
      </c>
    </row>
    <row r="20548" hidden="1">
      <c r="A20548" s="11">
        <v>8.0</v>
      </c>
      <c r="B20548" s="2" t="s">
        <v>5373</v>
      </c>
      <c r="C20548" s="2" t="s">
        <v>2061</v>
      </c>
      <c r="D20548" s="2" t="s">
        <v>183</v>
      </c>
      <c r="E20548" s="4" t="s">
        <v>3353</v>
      </c>
      <c r="F20548" s="20" t="s">
        <v>1869</v>
      </c>
      <c r="G20548" s="8" t="str">
        <f>IF(COUNTIF('Dam Lines'!A:A,D20548)&gt;0,"Yes","No")</f>
        <v>Yes</v>
      </c>
      <c r="H20548" s="14" t="s">
        <v>1742</v>
      </c>
      <c r="I20548" s="8" t="str">
        <f t="array" ref="I20548">IF(G20548="Yes",XLOOKUP(D20548,'Dam Lines'!A:A,'Dam Lines'!J:J),"")</f>
        <v>NEVADA II</v>
      </c>
    </row>
    <row r="20549" hidden="1">
      <c r="A20549" s="11">
        <v>9.0</v>
      </c>
      <c r="B20549" s="2" t="s">
        <v>5395</v>
      </c>
      <c r="C20549" s="2" t="s">
        <v>1744</v>
      </c>
      <c r="D20549" s="2" t="s">
        <v>452</v>
      </c>
      <c r="E20549" s="4" t="s">
        <v>3353</v>
      </c>
      <c r="F20549" s="20" t="s">
        <v>1869</v>
      </c>
      <c r="G20549" s="8" t="str">
        <f>IF(COUNTIF('Dam Lines'!A:A,D20549)&gt;0,"Yes","No")</f>
        <v>Yes</v>
      </c>
      <c r="H20549" s="14" t="s">
        <v>1742</v>
      </c>
      <c r="I20549" s="8" t="str">
        <f t="array" ref="I20549">IF(G20549="Yes",XLOOKUP(D20549,'Dam Lines'!A:A,'Dam Lines'!J:J),"")</f>
        <v>DJEDDA</v>
      </c>
    </row>
    <row r="20550" hidden="1">
      <c r="A20550" s="11">
        <v>10.0</v>
      </c>
      <c r="B20550" s="2" t="s">
        <v>5600</v>
      </c>
      <c r="C20550" s="2" t="s">
        <v>1744</v>
      </c>
      <c r="D20550" s="2" t="s">
        <v>122</v>
      </c>
      <c r="E20550" s="4" t="s">
        <v>3353</v>
      </c>
      <c r="F20550" s="20" t="s">
        <v>1869</v>
      </c>
      <c r="G20550" s="8" t="str">
        <f>IF(COUNTIF('Dam Lines'!A:A,D20550)&gt;0,"Yes","No")</f>
        <v>Yes</v>
      </c>
      <c r="H20550" s="14" t="s">
        <v>1742</v>
      </c>
      <c r="I20550" s="8" t="str">
        <f t="array" ref="I20550">IF(G20550="Yes",XLOOKUP(D20550,'Dam Lines'!A:A,'Dam Lines'!J:J),"")</f>
        <v>NEVADA II</v>
      </c>
    </row>
    <row r="20551" hidden="1">
      <c r="A20551" s="11">
        <v>11.0</v>
      </c>
      <c r="B20551" s="2" t="s">
        <v>5375</v>
      </c>
      <c r="C20551" s="2" t="s">
        <v>3739</v>
      </c>
      <c r="D20551" s="2" t="s">
        <v>1090</v>
      </c>
      <c r="E20551" s="4" t="s">
        <v>3353</v>
      </c>
      <c r="F20551" s="20" t="s">
        <v>1869</v>
      </c>
      <c r="G20551" s="8" t="str">
        <f>IF(COUNTIF('Dam Lines'!A:A,D20551)&gt;0,"Yes","No")</f>
        <v>Yes</v>
      </c>
      <c r="H20551" s="14" t="s">
        <v>1742</v>
      </c>
      <c r="I20551" s="8" t="str">
        <f t="array" ref="I20551">IF(G20551="Yes",XLOOKUP(D20551,'Dam Lines'!A:A,'Dam Lines'!J:J),"")</f>
        <v>GAICHI</v>
      </c>
    </row>
    <row r="20552" hidden="1">
      <c r="A20552" s="11">
        <v>12.0</v>
      </c>
      <c r="B20552" s="2" t="s">
        <v>5332</v>
      </c>
      <c r="C20552" s="2" t="s">
        <v>3000</v>
      </c>
      <c r="D20552" s="2" t="s">
        <v>625</v>
      </c>
      <c r="E20552" s="4" t="s">
        <v>3353</v>
      </c>
      <c r="F20552" s="20" t="s">
        <v>1869</v>
      </c>
      <c r="G20552" s="8" t="str">
        <f>IF(COUNTIF('Dam Lines'!A:A,D20552)&gt;0,"Yes","No")</f>
        <v>Yes</v>
      </c>
      <c r="H20552" s="14" t="s">
        <v>1742</v>
      </c>
      <c r="I20552" s="8" t="str">
        <f t="array" ref="I20552">IF(G20552="Yes",XLOOKUP(D20552,'Dam Lines'!A:A,'Dam Lines'!J:J),"")</f>
        <v>NEVADA II</v>
      </c>
    </row>
    <row r="20553" hidden="1">
      <c r="A20553" s="11">
        <v>13.0</v>
      </c>
      <c r="B20553" s="2" t="s">
        <v>5684</v>
      </c>
      <c r="C20553" s="2" t="s">
        <v>1935</v>
      </c>
      <c r="D20553" s="2" t="s">
        <v>5685</v>
      </c>
      <c r="E20553" s="4" t="s">
        <v>3353</v>
      </c>
      <c r="F20553" s="20" t="s">
        <v>1869</v>
      </c>
      <c r="G20553" s="8" t="str">
        <f>IF(COUNTIF('Dam Lines'!A:A,D20553)&gt;0,"Yes","No")</f>
        <v>No</v>
      </c>
      <c r="H20553" s="14" t="s">
        <v>1742</v>
      </c>
      <c r="I20553" s="8" t="str">
        <f t="array" ref="I20553">IF(G20553="Yes",XLOOKUP(D20553,'Dam Lines'!A:A,'Dam Lines'!J:J),"")</f>
        <v/>
      </c>
    </row>
    <row r="20554" hidden="1">
      <c r="A20554" s="11">
        <v>14.0</v>
      </c>
      <c r="B20554" s="2" t="s">
        <v>5546</v>
      </c>
      <c r="C20554" s="2" t="s">
        <v>1935</v>
      </c>
      <c r="D20554" s="2" t="s">
        <v>1240</v>
      </c>
      <c r="E20554" s="4" t="s">
        <v>3353</v>
      </c>
      <c r="F20554" s="20" t="s">
        <v>1869</v>
      </c>
      <c r="G20554" s="8" t="str">
        <f>IF(COUNTIF('Dam Lines'!A:A,D20554)&gt;0,"Yes","No")</f>
        <v>Yes</v>
      </c>
      <c r="H20554" s="14" t="s">
        <v>1742</v>
      </c>
      <c r="I20554" s="8" t="str">
        <f t="array" ref="I20554">IF(G20554="Yes",XLOOKUP(D20554,'Dam Lines'!A:A,'Dam Lines'!J:J),"")</f>
        <v>ADYAA</v>
      </c>
    </row>
    <row r="20555" hidden="1">
      <c r="A20555" s="11">
        <v>15.0</v>
      </c>
      <c r="B20555" s="2" t="s">
        <v>5366</v>
      </c>
      <c r="C20555" s="2" t="s">
        <v>1752</v>
      </c>
      <c r="D20555" s="2" t="s">
        <v>2205</v>
      </c>
      <c r="E20555" s="4" t="s">
        <v>3353</v>
      </c>
      <c r="F20555" s="20" t="s">
        <v>1869</v>
      </c>
      <c r="G20555" s="8" t="str">
        <f>IF(COUNTIF('Dam Lines'!A:A,D20555)&gt;0,"Yes","No")</f>
        <v>No</v>
      </c>
      <c r="H20555" s="14" t="s">
        <v>1742</v>
      </c>
      <c r="I20555" s="8" t="str">
        <f t="array" ref="I20555">IF(G20555="Yes",XLOOKUP(D20555,'Dam Lines'!A:A,'Dam Lines'!J:J),"")</f>
        <v/>
      </c>
    </row>
    <row r="20556" hidden="1">
      <c r="A20556" s="11">
        <v>16.0</v>
      </c>
      <c r="B20556" s="2" t="s">
        <v>5502</v>
      </c>
      <c r="C20556" s="2" t="s">
        <v>5503</v>
      </c>
      <c r="D20556" s="2" t="s">
        <v>5504</v>
      </c>
      <c r="E20556" s="4" t="s">
        <v>3353</v>
      </c>
      <c r="F20556" s="20" t="s">
        <v>1869</v>
      </c>
      <c r="G20556" s="8" t="str">
        <f>IF(COUNTIF('Dam Lines'!A:A,D20556)&gt;0,"Yes","No")</f>
        <v>No</v>
      </c>
      <c r="H20556" s="14" t="s">
        <v>1742</v>
      </c>
      <c r="I20556" s="8" t="str">
        <f t="array" ref="I20556">IF(G20556="Yes",XLOOKUP(D20556,'Dam Lines'!A:A,'Dam Lines'!J:J),"")</f>
        <v/>
      </c>
    </row>
    <row r="20557">
      <c r="A20557" s="11">
        <v>1.0</v>
      </c>
      <c r="B20557" s="2" t="s">
        <v>4539</v>
      </c>
      <c r="C20557" s="2" t="s">
        <v>1802</v>
      </c>
      <c r="D20557" s="2" t="s">
        <v>895</v>
      </c>
      <c r="E20557" s="4" t="s">
        <v>2247</v>
      </c>
      <c r="F20557" s="20" t="s">
        <v>2037</v>
      </c>
      <c r="G20557" s="8" t="str">
        <f>IF(COUNTIF('Dam Lines'!A:A,D20557)&gt;0,"Yes","No")</f>
        <v>Yes</v>
      </c>
      <c r="H20557" s="14" t="s">
        <v>1742</v>
      </c>
      <c r="I20557" s="8" t="str">
        <f t="array" ref="I20557">IF(G20557="Yes",XLOOKUP(D20557,'Dam Lines'!A:A,'Dam Lines'!J:J),"")</f>
        <v>FATMA</v>
      </c>
    </row>
    <row r="20558">
      <c r="A20558" s="11">
        <v>2.0</v>
      </c>
      <c r="B20558" s="2" t="s">
        <v>3714</v>
      </c>
      <c r="C20558" s="2" t="s">
        <v>1823</v>
      </c>
      <c r="D20558" s="2" t="s">
        <v>60</v>
      </c>
      <c r="E20558" s="4" t="s">
        <v>2247</v>
      </c>
      <c r="F20558" s="20" t="s">
        <v>2037</v>
      </c>
      <c r="G20558" s="8" t="str">
        <f>IF(COUNTIF('Dam Lines'!A:A,D20558)&gt;0,"Yes","No")</f>
        <v>Yes</v>
      </c>
      <c r="H20558" s="14" t="s">
        <v>1742</v>
      </c>
      <c r="I20558" s="8" t="str">
        <f t="array" ref="I20558">IF(G20558="Yes",XLOOKUP(D20558,'Dam Lines'!A:A,'Dam Lines'!J:J),"")</f>
        <v>NEVADA II</v>
      </c>
    </row>
    <row r="20559">
      <c r="A20559" s="11">
        <v>3.0</v>
      </c>
      <c r="B20559" s="2" t="s">
        <v>4491</v>
      </c>
      <c r="C20559" s="2" t="s">
        <v>2479</v>
      </c>
      <c r="D20559" s="2" t="s">
        <v>141</v>
      </c>
      <c r="E20559" s="4" t="s">
        <v>2247</v>
      </c>
      <c r="F20559" s="20" t="s">
        <v>2037</v>
      </c>
      <c r="G20559" s="8" t="str">
        <f>IF(COUNTIF('Dam Lines'!A:A,D20559)&gt;0,"Yes","No")</f>
        <v>Yes</v>
      </c>
      <c r="H20559" s="14" t="s">
        <v>1742</v>
      </c>
      <c r="I20559" s="8" t="str">
        <f t="array" ref="I20559">IF(G20559="Yes",XLOOKUP(D20559,'Dam Lines'!A:A,'Dam Lines'!J:J),"")</f>
        <v>FARBAHAN</v>
      </c>
    </row>
    <row r="20560">
      <c r="A20560" s="11">
        <v>4.0</v>
      </c>
      <c r="B20560" s="2" t="s">
        <v>5242</v>
      </c>
      <c r="C20560" s="2" t="s">
        <v>2303</v>
      </c>
      <c r="D20560" s="2" t="s">
        <v>1056</v>
      </c>
      <c r="E20560" s="4" t="s">
        <v>2247</v>
      </c>
      <c r="F20560" s="20" t="s">
        <v>2037</v>
      </c>
      <c r="G20560" s="8" t="str">
        <f>IF(COUNTIF('Dam Lines'!A:A,D20560)&gt;0,"Yes","No")</f>
        <v>Yes</v>
      </c>
      <c r="H20560" s="14" t="s">
        <v>1742</v>
      </c>
      <c r="I20560" s="8" t="str">
        <f t="array" ref="I20560">IF(G20560="Yes",XLOOKUP(D20560,'Dam Lines'!A:A,'Dam Lines'!J:J),"")</f>
        <v>FATMA DESPIENS</v>
      </c>
    </row>
    <row r="20561">
      <c r="A20561" s="11">
        <v>5.0</v>
      </c>
      <c r="B20561" s="2" t="s">
        <v>5311</v>
      </c>
      <c r="C20561" s="2" t="s">
        <v>1980</v>
      </c>
      <c r="D20561" s="2" t="s">
        <v>2289</v>
      </c>
      <c r="E20561" s="4" t="s">
        <v>2247</v>
      </c>
      <c r="F20561" s="20" t="s">
        <v>2037</v>
      </c>
      <c r="H20561" s="14" t="s">
        <v>1742</v>
      </c>
      <c r="I20561" s="8" t="str">
        <f>VLOOKUP(D20561,'Dam Lines'!B$1:J$540,9,false)</f>
        <v>QUITAINE</v>
      </c>
    </row>
    <row r="20562">
      <c r="A20562" s="11">
        <v>6.0</v>
      </c>
      <c r="B20562" s="2" t="s">
        <v>5340</v>
      </c>
      <c r="C20562" s="2" t="s">
        <v>1980</v>
      </c>
      <c r="D20562" s="2" t="s">
        <v>293</v>
      </c>
      <c r="E20562" s="4" t="s">
        <v>2247</v>
      </c>
      <c r="F20562" s="20" t="s">
        <v>2037</v>
      </c>
      <c r="G20562" s="8" t="str">
        <f>IF(COUNTIF('Dam Lines'!A:A,D20562)&gt;0,"Yes","No")</f>
        <v>Yes</v>
      </c>
      <c r="H20562" s="14" t="s">
        <v>1742</v>
      </c>
      <c r="I20562" s="8" t="str">
        <f t="array" ref="I20562">IF(G20562="Yes",XLOOKUP(D20562,'Dam Lines'!A:A,'Dam Lines'!J:J),"")</f>
        <v>NEVADA II</v>
      </c>
    </row>
    <row r="20563">
      <c r="A20563" s="11">
        <v>7.0</v>
      </c>
      <c r="B20563" s="2" t="s">
        <v>4758</v>
      </c>
      <c r="C20563" s="2" t="s">
        <v>3071</v>
      </c>
      <c r="D20563" s="2" t="s">
        <v>328</v>
      </c>
      <c r="E20563" s="4" t="s">
        <v>2247</v>
      </c>
      <c r="F20563" s="20" t="s">
        <v>2037</v>
      </c>
      <c r="G20563" s="8" t="str">
        <f>IF(COUNTIF('Dam Lines'!A:A,D20563)&gt;0,"Yes","No")</f>
        <v>Yes</v>
      </c>
      <c r="H20563" s="14" t="s">
        <v>1742</v>
      </c>
      <c r="I20563" s="8" t="str">
        <f t="array" ref="I20563">IF(G20563="Yes",XLOOKUP(D20563,'Dam Lines'!A:A,'Dam Lines'!J:J),"")</f>
        <v>ALBA</v>
      </c>
    </row>
    <row r="20564">
      <c r="A20564" s="11">
        <v>8.0</v>
      </c>
      <c r="B20564" s="2" t="s">
        <v>5358</v>
      </c>
      <c r="C20564" s="2" t="s">
        <v>4731</v>
      </c>
      <c r="D20564" s="2" t="s">
        <v>1567</v>
      </c>
      <c r="E20564" s="4" t="s">
        <v>2247</v>
      </c>
      <c r="F20564" s="20" t="s">
        <v>2037</v>
      </c>
      <c r="H20564" s="14" t="s">
        <v>1742</v>
      </c>
      <c r="I20564" s="8" t="s">
        <v>18</v>
      </c>
    </row>
    <row r="20565">
      <c r="A20565" s="11">
        <v>9.0</v>
      </c>
      <c r="B20565" s="2" t="s">
        <v>3863</v>
      </c>
      <c r="C20565" s="2" t="s">
        <v>1798</v>
      </c>
      <c r="D20565" s="2" t="s">
        <v>1295</v>
      </c>
      <c r="E20565" s="4" t="s">
        <v>2247</v>
      </c>
      <c r="F20565" s="20" t="s">
        <v>2037</v>
      </c>
      <c r="H20565" s="14" t="s">
        <v>1742</v>
      </c>
      <c r="I20565" s="8" t="str">
        <f>VLOOKUP(D20565,'Dam Lines'!$A$2:$J$540,10,false)</f>
        <v>QUITAINE</v>
      </c>
    </row>
    <row r="20566">
      <c r="A20566" s="11">
        <v>10.0</v>
      </c>
      <c r="B20566" s="2" t="s">
        <v>4049</v>
      </c>
      <c r="C20566" s="2" t="s">
        <v>1757</v>
      </c>
      <c r="D20566" s="2" t="s">
        <v>1544</v>
      </c>
      <c r="E20566" s="4" t="s">
        <v>2247</v>
      </c>
      <c r="F20566" s="20" t="s">
        <v>2037</v>
      </c>
      <c r="H20566" s="14" t="s">
        <v>1742</v>
      </c>
      <c r="I20566" s="8" t="s">
        <v>1547</v>
      </c>
    </row>
    <row r="20567">
      <c r="A20567" s="11">
        <v>11.0</v>
      </c>
      <c r="B20567" s="2" t="s">
        <v>3314</v>
      </c>
      <c r="C20567" s="2" t="s">
        <v>1962</v>
      </c>
      <c r="D20567" s="2" t="s">
        <v>1224</v>
      </c>
      <c r="E20567" s="4" t="s">
        <v>2247</v>
      </c>
      <c r="F20567" s="20" t="s">
        <v>2037</v>
      </c>
      <c r="G20567" s="8" t="str">
        <f>IF(COUNTIF('Dam Lines'!A:A,D20567)&gt;0,"Yes","No")</f>
        <v>Yes</v>
      </c>
      <c r="H20567" s="14" t="s">
        <v>1742</v>
      </c>
      <c r="I20567" s="8" t="str">
        <f t="array" ref="I20567">IF(G20567="Yes",XLOOKUP(D20567,'Dam Lines'!A:A,'Dam Lines'!J:J),"")</f>
        <v>UMM ARQOB</v>
      </c>
    </row>
    <row r="20568">
      <c r="A20568" s="11">
        <v>12.0</v>
      </c>
      <c r="B20568" s="2" t="s">
        <v>5267</v>
      </c>
      <c r="C20568" s="2" t="s">
        <v>1823</v>
      </c>
      <c r="D20568" s="2" t="s">
        <v>883</v>
      </c>
      <c r="E20568" s="4" t="s">
        <v>2247</v>
      </c>
      <c r="F20568" s="20" t="s">
        <v>2037</v>
      </c>
      <c r="G20568" s="8" t="str">
        <f>IF(COUNTIF('Dam Lines'!A:A,D20568)&gt;0,"Yes","No")</f>
        <v>Yes</v>
      </c>
      <c r="H20568" s="14" t="s">
        <v>1742</v>
      </c>
      <c r="I20568" s="8" t="str">
        <f t="array" ref="I20568">IF(G20568="Yes",XLOOKUP(D20568,'Dam Lines'!A:A,'Dam Lines'!J:J),"")</f>
        <v>PESENNAIA</v>
      </c>
    </row>
    <row r="20569">
      <c r="A20569" s="11">
        <v>13.0</v>
      </c>
      <c r="B20569" s="2" t="s">
        <v>5669</v>
      </c>
      <c r="C20569" s="2" t="s">
        <v>1823</v>
      </c>
      <c r="D20569" s="2" t="s">
        <v>1574</v>
      </c>
      <c r="E20569" s="4" t="s">
        <v>2247</v>
      </c>
      <c r="F20569" s="20" t="s">
        <v>2037</v>
      </c>
      <c r="H20569" s="14" t="s">
        <v>1742</v>
      </c>
      <c r="I20569" s="8" t="s">
        <v>247</v>
      </c>
    </row>
    <row r="20570">
      <c r="A20570" s="11">
        <v>14.0</v>
      </c>
      <c r="B20570" s="2" t="s">
        <v>4609</v>
      </c>
      <c r="C20570" s="2" t="s">
        <v>2479</v>
      </c>
      <c r="D20570" s="2" t="s">
        <v>141</v>
      </c>
      <c r="E20570" s="4" t="s">
        <v>2247</v>
      </c>
      <c r="F20570" s="20" t="s">
        <v>2037</v>
      </c>
      <c r="G20570" s="8" t="str">
        <f>IF(COUNTIF('Dam Lines'!A:A,D20570)&gt;0,"Yes","No")</f>
        <v>Yes</v>
      </c>
      <c r="H20570" s="14" t="s">
        <v>1742</v>
      </c>
      <c r="I20570" s="8" t="str">
        <f t="array" ref="I20570">IF(G20570="Yes",XLOOKUP(D20570,'Dam Lines'!A:A,'Dam Lines'!J:J),"")</f>
        <v>FARBAHAN</v>
      </c>
    </row>
    <row r="20571">
      <c r="A20571" s="11">
        <v>1.0</v>
      </c>
      <c r="B20571" s="2" t="s">
        <v>4424</v>
      </c>
      <c r="C20571" s="2" t="s">
        <v>4008</v>
      </c>
      <c r="D20571" s="2" t="s">
        <v>756</v>
      </c>
      <c r="E20571" s="4" t="s">
        <v>2292</v>
      </c>
      <c r="F20571" s="20" t="s">
        <v>1869</v>
      </c>
      <c r="G20571" s="8" t="str">
        <f>IF(COUNTIF('Dam Lines'!A:A,D20571)&gt;0,"Yes","No")</f>
        <v>Yes</v>
      </c>
      <c r="H20571" s="14" t="s">
        <v>1742</v>
      </c>
      <c r="I20571" s="8" t="str">
        <f t="array" ref="I20571">IF(G20571="Yes",XLOOKUP(D20571,'Dam Lines'!A:A,'Dam Lines'!J:J),"")</f>
        <v>NEVADA II</v>
      </c>
    </row>
    <row r="20572">
      <c r="A20572" s="11">
        <v>2.0</v>
      </c>
      <c r="B20572" s="2" t="s">
        <v>4789</v>
      </c>
      <c r="C20572" s="2" t="s">
        <v>1980</v>
      </c>
      <c r="D20572" s="2" t="s">
        <v>1518</v>
      </c>
      <c r="E20572" s="4" t="s">
        <v>2292</v>
      </c>
      <c r="F20572" s="20" t="s">
        <v>1869</v>
      </c>
      <c r="H20572" s="14" t="s">
        <v>1742</v>
      </c>
      <c r="I20572" s="8" t="s">
        <v>1519</v>
      </c>
    </row>
    <row r="20573">
      <c r="A20573" s="11">
        <v>3.0</v>
      </c>
      <c r="B20573" s="2" t="s">
        <v>4634</v>
      </c>
      <c r="C20573" s="2" t="s">
        <v>4635</v>
      </c>
      <c r="D20573" s="2" t="s">
        <v>1542</v>
      </c>
      <c r="E20573" s="4" t="s">
        <v>2292</v>
      </c>
      <c r="F20573" s="20" t="s">
        <v>1869</v>
      </c>
      <c r="H20573" s="14" t="s">
        <v>1742</v>
      </c>
      <c r="I20573" s="8" t="s">
        <v>1179</v>
      </c>
    </row>
    <row r="20574">
      <c r="A20574" s="11">
        <v>4.0</v>
      </c>
      <c r="B20574" s="2" t="s">
        <v>4947</v>
      </c>
      <c r="C20574" s="2" t="s">
        <v>1752</v>
      </c>
      <c r="D20574" s="2" t="s">
        <v>1307</v>
      </c>
      <c r="E20574" s="4" t="s">
        <v>2292</v>
      </c>
      <c r="F20574" s="20" t="s">
        <v>1869</v>
      </c>
      <c r="H20574" s="14" t="s">
        <v>1742</v>
      </c>
      <c r="I20574" s="8" t="str">
        <f>VLOOKUP(D20574,'Dam Lines'!$A$2:$J$540,10,false)</f>
        <v>NEVADA II</v>
      </c>
    </row>
    <row r="20575">
      <c r="A20575" s="11">
        <v>5.0</v>
      </c>
      <c r="B20575" s="2" t="s">
        <v>5236</v>
      </c>
      <c r="C20575" s="2" t="s">
        <v>1817</v>
      </c>
      <c r="D20575" s="2" t="s">
        <v>1560</v>
      </c>
      <c r="E20575" s="4" t="s">
        <v>2292</v>
      </c>
      <c r="F20575" s="20" t="s">
        <v>1869</v>
      </c>
      <c r="H20575" s="14" t="s">
        <v>1742</v>
      </c>
      <c r="I20575" s="8" t="s">
        <v>140</v>
      </c>
    </row>
    <row r="20576">
      <c r="A20576" s="11">
        <v>6.0</v>
      </c>
      <c r="B20576" s="2" t="s">
        <v>4884</v>
      </c>
      <c r="C20576" s="2" t="s">
        <v>3697</v>
      </c>
      <c r="D20576" s="2" t="s">
        <v>539</v>
      </c>
      <c r="E20576" s="4" t="s">
        <v>2292</v>
      </c>
      <c r="F20576" s="20" t="s">
        <v>1869</v>
      </c>
      <c r="G20576" s="8" t="str">
        <f>IF(COUNTIF('Dam Lines'!A:A,D20576)&gt;0,"Yes","No")</f>
        <v>Yes</v>
      </c>
      <c r="H20576" s="14" t="s">
        <v>1742</v>
      </c>
      <c r="I20576" s="8" t="str">
        <f t="array" ref="I20576">IF(G20576="Yes",XLOOKUP(D20576,'Dam Lines'!A:A,'Dam Lines'!J:J),"")</f>
        <v>FADJURLENE</v>
      </c>
    </row>
    <row r="20577">
      <c r="A20577" s="11">
        <v>7.0</v>
      </c>
      <c r="B20577" s="2" t="s">
        <v>5088</v>
      </c>
      <c r="C20577" s="2" t="s">
        <v>3288</v>
      </c>
      <c r="D20577" s="2" t="s">
        <v>1576</v>
      </c>
      <c r="E20577" s="4" t="s">
        <v>2292</v>
      </c>
      <c r="F20577" s="20" t="s">
        <v>1869</v>
      </c>
      <c r="H20577" s="14" t="s">
        <v>1742</v>
      </c>
      <c r="I20577" s="8" t="s">
        <v>1580</v>
      </c>
    </row>
    <row r="20578">
      <c r="A20578" s="11">
        <v>8.0</v>
      </c>
      <c r="B20578" s="2" t="s">
        <v>4221</v>
      </c>
      <c r="C20578" s="2" t="s">
        <v>3982</v>
      </c>
      <c r="D20578" s="2" t="s">
        <v>742</v>
      </c>
      <c r="E20578" s="4" t="s">
        <v>2292</v>
      </c>
      <c r="F20578" s="20" t="s">
        <v>1869</v>
      </c>
      <c r="G20578" s="8" t="str">
        <f>IF(COUNTIF('Dam Lines'!A:A,D20578)&gt;0,"Yes","No")</f>
        <v>Yes</v>
      </c>
      <c r="H20578" s="14" t="s">
        <v>1742</v>
      </c>
      <c r="I20578" s="8" t="str">
        <f t="array" ref="I20578">IF(G20578="Yes",XLOOKUP(D20578,'Dam Lines'!A:A,'Dam Lines'!J:J),"")</f>
        <v>FATMA</v>
      </c>
    </row>
    <row r="20579">
      <c r="A20579" s="11">
        <v>9.0</v>
      </c>
      <c r="B20579" s="2" t="s">
        <v>5150</v>
      </c>
      <c r="C20579" s="2" t="s">
        <v>1817</v>
      </c>
      <c r="D20579" s="2" t="s">
        <v>828</v>
      </c>
      <c r="E20579" s="4" t="s">
        <v>2292</v>
      </c>
      <c r="F20579" s="20" t="s">
        <v>1869</v>
      </c>
      <c r="G20579" s="8" t="str">
        <f>IF(COUNTIF('Dam Lines'!A:A,D20579)&gt;0,"Yes","No")</f>
        <v>Yes</v>
      </c>
      <c r="H20579" s="14" t="s">
        <v>1742</v>
      </c>
      <c r="I20579" s="8" t="str">
        <f t="array" ref="I20579">IF(G20579="Yes",XLOOKUP(D20579,'Dam Lines'!A:A,'Dam Lines'!J:J),"")</f>
        <v>DAHSHUR</v>
      </c>
    </row>
    <row r="20580">
      <c r="A20580" s="11">
        <v>10.0</v>
      </c>
      <c r="B20580" s="2" t="s">
        <v>5686</v>
      </c>
      <c r="C20580" s="2" t="s">
        <v>5118</v>
      </c>
      <c r="D20580" s="2" t="s">
        <v>1581</v>
      </c>
      <c r="E20580" s="4" t="s">
        <v>2292</v>
      </c>
      <c r="F20580" s="20" t="s">
        <v>1869</v>
      </c>
      <c r="H20580" s="14" t="s">
        <v>1742</v>
      </c>
      <c r="I20580" s="8" t="s">
        <v>67</v>
      </c>
    </row>
    <row r="20581">
      <c r="A20581" s="11">
        <v>11.0</v>
      </c>
      <c r="B20581" s="2" t="s">
        <v>5459</v>
      </c>
      <c r="C20581" s="2" t="s">
        <v>4093</v>
      </c>
      <c r="D20581" s="2" t="s">
        <v>281</v>
      </c>
      <c r="E20581" s="4" t="s">
        <v>2292</v>
      </c>
      <c r="F20581" s="20" t="s">
        <v>1869</v>
      </c>
      <c r="G20581" s="8" t="str">
        <f>IF(COUNTIF('Dam Lines'!A:A,D20581)&gt;0,"Yes","No")</f>
        <v>Yes</v>
      </c>
      <c r="H20581" s="14" t="s">
        <v>1742</v>
      </c>
      <c r="I20581" s="8" t="str">
        <f t="array" ref="I20581">IF(G20581="Yes",XLOOKUP(D20581,'Dam Lines'!A:A,'Dam Lines'!J:J),"")</f>
        <v>CAIDA</v>
      </c>
    </row>
    <row r="20582">
      <c r="A20582" s="11">
        <v>12.0</v>
      </c>
      <c r="B20582" s="2" t="s">
        <v>5237</v>
      </c>
      <c r="C20582" s="2" t="s">
        <v>1802</v>
      </c>
      <c r="D20582" s="2" t="s">
        <v>1548</v>
      </c>
      <c r="E20582" s="4" t="s">
        <v>2292</v>
      </c>
      <c r="F20582" s="20" t="s">
        <v>1869</v>
      </c>
      <c r="H20582" s="14" t="s">
        <v>1761</v>
      </c>
      <c r="I20582" s="8" t="s">
        <v>1550</v>
      </c>
    </row>
    <row r="20583">
      <c r="A20583" s="11">
        <v>13.0</v>
      </c>
      <c r="B20583" s="2" t="s">
        <v>4505</v>
      </c>
      <c r="C20583" s="2" t="s">
        <v>3494</v>
      </c>
      <c r="D20583" s="2" t="s">
        <v>1311</v>
      </c>
      <c r="E20583" s="4" t="s">
        <v>2292</v>
      </c>
      <c r="F20583" s="20" t="s">
        <v>1869</v>
      </c>
      <c r="H20583" s="14" t="s">
        <v>1742</v>
      </c>
      <c r="I20583" s="8" t="str">
        <f>VLOOKUP(D20583,'Dam Lines'!$A$2:$J$540,10,false)</f>
        <v>PHILIPPA</v>
      </c>
    </row>
    <row r="20584" hidden="1">
      <c r="A20584" s="11">
        <v>1.0</v>
      </c>
      <c r="B20584" s="2" t="s">
        <v>5545</v>
      </c>
      <c r="C20584" s="2" t="s">
        <v>3739</v>
      </c>
      <c r="D20584" s="2" t="s">
        <v>100</v>
      </c>
      <c r="E20584" s="4" t="s">
        <v>1740</v>
      </c>
      <c r="F20584" s="20" t="s">
        <v>1869</v>
      </c>
      <c r="G20584" s="8" t="str">
        <f>IF(COUNTIF('Dam Lines'!A:A,D20584)&gt;0,"Yes","No")</f>
        <v>Yes</v>
      </c>
      <c r="H20584" s="14" t="s">
        <v>1742</v>
      </c>
      <c r="I20584" s="8" t="str">
        <f t="array" ref="I20584">IF(G20584="Yes",XLOOKUP(D20584,'Dam Lines'!A:A,'Dam Lines'!J:J),"")</f>
        <v>GAICHI</v>
      </c>
    </row>
    <row r="20585" hidden="1">
      <c r="A20585" s="11">
        <v>2.0</v>
      </c>
      <c r="B20585" s="2" t="s">
        <v>5485</v>
      </c>
      <c r="C20585" s="2" t="s">
        <v>2029</v>
      </c>
      <c r="D20585" s="2" t="s">
        <v>5486</v>
      </c>
      <c r="E20585" s="4" t="s">
        <v>1740</v>
      </c>
      <c r="F20585" s="20" t="s">
        <v>1869</v>
      </c>
      <c r="G20585" s="8" t="str">
        <f>IF(COUNTIF('Dam Lines'!A:A,D20585)&gt;0,"Yes","No")</f>
        <v>No</v>
      </c>
      <c r="H20585" s="14" t="s">
        <v>1742</v>
      </c>
      <c r="I20585" s="8" t="str">
        <f t="array" ref="I20585">IF(G20585="Yes",XLOOKUP(D20585,'Dam Lines'!A:A,'Dam Lines'!J:J),"")</f>
        <v/>
      </c>
    </row>
    <row r="20586" hidden="1">
      <c r="A20586" s="11">
        <v>3.0</v>
      </c>
      <c r="B20586" s="2" t="s">
        <v>5687</v>
      </c>
      <c r="C20586" s="2" t="s">
        <v>3342</v>
      </c>
      <c r="D20586" s="2" t="s">
        <v>688</v>
      </c>
      <c r="E20586" s="4" t="s">
        <v>1740</v>
      </c>
      <c r="F20586" s="20" t="s">
        <v>1869</v>
      </c>
      <c r="G20586" s="8" t="str">
        <f>IF(COUNTIF('Dam Lines'!A:A,D20586)&gt;0,"Yes","No")</f>
        <v>Yes</v>
      </c>
      <c r="H20586" s="14" t="s">
        <v>1742</v>
      </c>
      <c r="I20586" s="8" t="str">
        <f t="array" ref="I20586">IF(G20586="Yes",XLOOKUP(D20586,'Dam Lines'!A:A,'Dam Lines'!J:J),"")</f>
        <v>MAMMONA</v>
      </c>
    </row>
    <row r="20587" hidden="1">
      <c r="A20587" s="11">
        <v>4.0</v>
      </c>
      <c r="B20587" s="2" t="s">
        <v>5441</v>
      </c>
      <c r="C20587" s="2" t="s">
        <v>1886</v>
      </c>
      <c r="D20587" s="2" t="s">
        <v>2984</v>
      </c>
      <c r="E20587" s="4" t="s">
        <v>1740</v>
      </c>
      <c r="F20587" s="20" t="s">
        <v>1869</v>
      </c>
      <c r="G20587" s="8" t="str">
        <f>IF(COUNTIF('Dam Lines'!A:A,D20587)&gt;0,"Yes","No")</f>
        <v>No</v>
      </c>
      <c r="H20587" s="14" t="s">
        <v>1742</v>
      </c>
      <c r="I20587" s="8" t="str">
        <f t="array" ref="I20587">IF(G20587="Yes",XLOOKUP(D20587,'Dam Lines'!A:A,'Dam Lines'!J:J),"")</f>
        <v/>
      </c>
    </row>
    <row r="20588" hidden="1">
      <c r="A20588" s="11">
        <v>5.0</v>
      </c>
      <c r="B20588" s="2" t="s">
        <v>5638</v>
      </c>
      <c r="C20588" s="2" t="s">
        <v>1752</v>
      </c>
      <c r="D20588" s="2" t="s">
        <v>68</v>
      </c>
      <c r="E20588" s="4" t="s">
        <v>1740</v>
      </c>
      <c r="F20588" s="20" t="s">
        <v>1869</v>
      </c>
      <c r="G20588" s="8" t="str">
        <f>IF(COUNTIF('Dam Lines'!A:A,D20588)&gt;0,"Yes","No")</f>
        <v>Yes</v>
      </c>
      <c r="H20588" s="14" t="s">
        <v>1761</v>
      </c>
      <c r="I20588" s="8" t="str">
        <f t="array" ref="I20588">IF(G20588="Yes",XLOOKUP(D20588,'Dam Lines'!A:A,'Dam Lines'!J:J),"")</f>
        <v>NEVADA II</v>
      </c>
    </row>
    <row r="20589" hidden="1">
      <c r="A20589" s="11">
        <v>6.0</v>
      </c>
      <c r="B20589" s="2" t="s">
        <v>4923</v>
      </c>
      <c r="C20589" s="2" t="s">
        <v>3342</v>
      </c>
      <c r="D20589" s="2" t="s">
        <v>942</v>
      </c>
      <c r="E20589" s="4" t="s">
        <v>1740</v>
      </c>
      <c r="F20589" s="20" t="s">
        <v>1869</v>
      </c>
      <c r="G20589" s="8" t="str">
        <f>IF(COUNTIF('Dam Lines'!A:A,D20589)&gt;0,"Yes","No")</f>
        <v>Yes</v>
      </c>
      <c r="H20589" s="14" t="s">
        <v>1742</v>
      </c>
      <c r="I20589" s="8" t="str">
        <f t="array" ref="I20589">IF(G20589="Yes",XLOOKUP(D20589,'Dam Lines'!A:A,'Dam Lines'!J:J),"")</f>
        <v>MARAH</v>
      </c>
    </row>
    <row r="20590" hidden="1">
      <c r="A20590" s="11">
        <v>7.0</v>
      </c>
      <c r="B20590" s="2" t="s">
        <v>5399</v>
      </c>
      <c r="C20590" s="2" t="s">
        <v>2248</v>
      </c>
      <c r="D20590" s="2" t="s">
        <v>5400</v>
      </c>
      <c r="E20590" s="4" t="s">
        <v>1740</v>
      </c>
      <c r="F20590" s="20" t="s">
        <v>1869</v>
      </c>
      <c r="G20590" s="8" t="str">
        <f>IF(COUNTIF('Dam Lines'!A:A,D20590)&gt;0,"Yes","No")</f>
        <v>No</v>
      </c>
      <c r="H20590" s="14" t="s">
        <v>1742</v>
      </c>
      <c r="I20590" s="8" t="str">
        <f t="array" ref="I20590">IF(G20590="Yes",XLOOKUP(D20590,'Dam Lines'!A:A,'Dam Lines'!J:J),"")</f>
        <v/>
      </c>
    </row>
    <row r="20591" hidden="1">
      <c r="A20591" s="11">
        <v>8.0</v>
      </c>
      <c r="B20591" s="2" t="s">
        <v>4629</v>
      </c>
      <c r="C20591" s="2" t="s">
        <v>3344</v>
      </c>
      <c r="D20591" s="2" t="s">
        <v>667</v>
      </c>
      <c r="E20591" s="4" t="s">
        <v>1740</v>
      </c>
      <c r="F20591" s="20" t="s">
        <v>1869</v>
      </c>
      <c r="G20591" s="8" t="str">
        <f>IF(COUNTIF('Dam Lines'!A:A,D20591)&gt;0,"Yes","No")</f>
        <v>Yes</v>
      </c>
      <c r="H20591" s="14" t="s">
        <v>1761</v>
      </c>
      <c r="I20591" s="8" t="str">
        <f t="array" ref="I20591">IF(G20591="Yes",XLOOKUP(D20591,'Dam Lines'!A:A,'Dam Lines'!J:J),"")</f>
        <v>MAJORCA DE WASHOE</v>
      </c>
    </row>
    <row r="20592" hidden="1">
      <c r="A20592" s="11">
        <v>9.0</v>
      </c>
      <c r="B20592" s="2" t="s">
        <v>5522</v>
      </c>
      <c r="C20592" s="2" t="s">
        <v>3739</v>
      </c>
      <c r="D20592" s="2" t="s">
        <v>1090</v>
      </c>
      <c r="E20592" s="4" t="s">
        <v>1740</v>
      </c>
      <c r="F20592" s="20" t="s">
        <v>1869</v>
      </c>
      <c r="G20592" s="8" t="str">
        <f>IF(COUNTIF('Dam Lines'!A:A,D20592)&gt;0,"Yes","No")</f>
        <v>Yes</v>
      </c>
      <c r="H20592" s="14" t="s">
        <v>1742</v>
      </c>
      <c r="I20592" s="8" t="str">
        <f t="array" ref="I20592">IF(G20592="Yes",XLOOKUP(D20592,'Dam Lines'!A:A,'Dam Lines'!J:J),"")</f>
        <v>GAICHI</v>
      </c>
    </row>
    <row r="20593" hidden="1">
      <c r="A20593" s="11">
        <v>10.0</v>
      </c>
      <c r="B20593" s="2" t="s">
        <v>5688</v>
      </c>
      <c r="C20593" s="2" t="s">
        <v>1962</v>
      </c>
      <c r="D20593" s="2" t="s">
        <v>5219</v>
      </c>
      <c r="E20593" s="4" t="s">
        <v>1740</v>
      </c>
      <c r="F20593" s="20" t="s">
        <v>1869</v>
      </c>
      <c r="G20593" s="8" t="str">
        <f>IF(COUNTIF('Dam Lines'!A:A,D20593)&gt;0,"Yes","No")</f>
        <v>No</v>
      </c>
      <c r="H20593" s="14" t="s">
        <v>1742</v>
      </c>
      <c r="I20593" s="8" t="str">
        <f t="array" ref="I20593">IF(G20593="Yes",XLOOKUP(D20593,'Dam Lines'!A:A,'Dam Lines'!J:J),"")</f>
        <v/>
      </c>
    </row>
    <row r="20594" hidden="1">
      <c r="A20594" s="11">
        <v>11.0</v>
      </c>
      <c r="B20594" s="2" t="s">
        <v>5652</v>
      </c>
      <c r="C20594" s="2" t="s">
        <v>2202</v>
      </c>
      <c r="D20594" s="2" t="s">
        <v>113</v>
      </c>
      <c r="E20594" s="4" t="s">
        <v>1740</v>
      </c>
      <c r="F20594" s="20" t="s">
        <v>1869</v>
      </c>
      <c r="G20594" s="8" t="str">
        <f>IF(COUNTIF('Dam Lines'!A:A,D20594)&gt;0,"Yes","No")</f>
        <v>Yes</v>
      </c>
      <c r="H20594" s="14" t="s">
        <v>1742</v>
      </c>
      <c r="I20594" s="8" t="str">
        <f t="array" ref="I20594">IF(G20594="Yes",XLOOKUP(D20594,'Dam Lines'!A:A,'Dam Lines'!J:J),"")</f>
        <v>NEVADA II</v>
      </c>
    </row>
    <row r="20595" hidden="1">
      <c r="A20595" s="11">
        <v>12.0</v>
      </c>
      <c r="B20595" s="2" t="s">
        <v>5639</v>
      </c>
      <c r="C20595" s="2" t="s">
        <v>2218</v>
      </c>
      <c r="D20595" s="2" t="s">
        <v>674</v>
      </c>
      <c r="E20595" s="4" t="s">
        <v>1740</v>
      </c>
      <c r="F20595" s="20" t="s">
        <v>1869</v>
      </c>
      <c r="G20595" s="8" t="str">
        <f>IF(COUNTIF('Dam Lines'!A:A,D20595)&gt;0,"Yes","No")</f>
        <v>Yes</v>
      </c>
      <c r="H20595" s="14" t="s">
        <v>1761</v>
      </c>
      <c r="I20595" s="8" t="str">
        <f t="array" ref="I20595">IF(G20595="Yes",XLOOKUP(D20595,'Dam Lines'!A:A,'Dam Lines'!J:J),"")</f>
        <v>ELKA</v>
      </c>
    </row>
    <row r="20596" hidden="1">
      <c r="A20596" s="11">
        <v>13.0</v>
      </c>
      <c r="B20596" s="2" t="s">
        <v>5689</v>
      </c>
      <c r="C20596" s="2" t="s">
        <v>1935</v>
      </c>
      <c r="D20596" s="2" t="s">
        <v>5690</v>
      </c>
      <c r="E20596" s="4" t="s">
        <v>1740</v>
      </c>
      <c r="F20596" s="20" t="s">
        <v>1869</v>
      </c>
      <c r="G20596" s="8" t="str">
        <f>IF(COUNTIF('Dam Lines'!A:A,D20596)&gt;0,"Yes","No")</f>
        <v>No</v>
      </c>
      <c r="H20596" s="14" t="s">
        <v>1742</v>
      </c>
      <c r="I20596" s="8" t="str">
        <f t="array" ref="I20596">IF(G20596="Yes",XLOOKUP(D20596,'Dam Lines'!A:A,'Dam Lines'!J:J),"")</f>
        <v/>
      </c>
    </row>
    <row r="20597" hidden="1">
      <c r="A20597" s="11">
        <v>14.0</v>
      </c>
      <c r="B20597" s="2" t="s">
        <v>5528</v>
      </c>
      <c r="C20597" s="2" t="s">
        <v>3370</v>
      </c>
      <c r="D20597" s="2" t="s">
        <v>771</v>
      </c>
      <c r="E20597" s="4" t="s">
        <v>1740</v>
      </c>
      <c r="F20597" s="20" t="s">
        <v>1869</v>
      </c>
      <c r="G20597" s="8" t="str">
        <f>IF(COUNTIF('Dam Lines'!A:A,D20597)&gt;0,"Yes","No")</f>
        <v>Yes</v>
      </c>
      <c r="H20597" s="14" t="s">
        <v>1742</v>
      </c>
      <c r="I20597" s="8" t="str">
        <f t="array" ref="I20597">IF(G20597="Yes",XLOOKUP(D20597,'Dam Lines'!A:A,'Dam Lines'!J:J),"")</f>
        <v>SAMIA</v>
      </c>
    </row>
    <row r="20598" hidden="1">
      <c r="A20598" s="11">
        <v>1.0</v>
      </c>
      <c r="B20598" s="2" t="s">
        <v>5622</v>
      </c>
      <c r="C20598" s="2" t="s">
        <v>3697</v>
      </c>
      <c r="D20598" s="2" t="s">
        <v>185</v>
      </c>
      <c r="E20598" s="4" t="s">
        <v>1740</v>
      </c>
      <c r="F20598" s="20" t="s">
        <v>1869</v>
      </c>
      <c r="G20598" s="8" t="str">
        <f>IF(COUNTIF('Dam Lines'!A:A,D20598)&gt;0,"Yes","No")</f>
        <v>Yes</v>
      </c>
      <c r="H20598" s="14" t="s">
        <v>1742</v>
      </c>
      <c r="I20598" s="8" t="str">
        <f t="array" ref="I20598">IF(G20598="Yes",XLOOKUP(D20598,'Dam Lines'!A:A,'Dam Lines'!J:J),"")</f>
        <v>SAFIXA</v>
      </c>
    </row>
    <row r="20599" hidden="1">
      <c r="A20599" s="11">
        <v>2.0</v>
      </c>
      <c r="B20599" s="2" t="s">
        <v>5601</v>
      </c>
      <c r="C20599" s="2" t="s">
        <v>3739</v>
      </c>
      <c r="D20599" s="2" t="s">
        <v>1087</v>
      </c>
      <c r="E20599" s="4" t="s">
        <v>1740</v>
      </c>
      <c r="F20599" s="20" t="s">
        <v>1869</v>
      </c>
      <c r="G20599" s="8" t="str">
        <f>IF(COUNTIF('Dam Lines'!A:A,D20599)&gt;0,"Yes","No")</f>
        <v>Yes</v>
      </c>
      <c r="H20599" s="14" t="s">
        <v>1742</v>
      </c>
      <c r="I20599" s="8" t="str">
        <f t="array" ref="I20599">IF(G20599="Yes",XLOOKUP(D20599,'Dam Lines'!A:A,'Dam Lines'!J:J),"")</f>
        <v>AL SHIMRIYA-50</v>
      </c>
    </row>
    <row r="20600" hidden="1">
      <c r="A20600" s="11">
        <v>3.0</v>
      </c>
      <c r="B20600" s="2" t="s">
        <v>5568</v>
      </c>
      <c r="C20600" s="2" t="s">
        <v>1935</v>
      </c>
      <c r="D20600" s="2" t="s">
        <v>2263</v>
      </c>
      <c r="E20600" s="4" t="s">
        <v>1740</v>
      </c>
      <c r="F20600" s="20" t="s">
        <v>1869</v>
      </c>
      <c r="G20600" s="8" t="str">
        <f>IF(COUNTIF('Dam Lines'!A:A,D20600)&gt;0,"Yes","No")</f>
        <v>No</v>
      </c>
      <c r="H20600" s="14" t="s">
        <v>1742</v>
      </c>
      <c r="I20600" s="8" t="str">
        <f t="array" ref="I20600">IF(G20600="Yes",XLOOKUP(D20600,'Dam Lines'!A:A,'Dam Lines'!J:J),"")</f>
        <v/>
      </c>
    </row>
    <row r="20601" hidden="1">
      <c r="A20601" s="11">
        <v>4.0</v>
      </c>
      <c r="B20601" s="2" t="s">
        <v>5285</v>
      </c>
      <c r="C20601" s="2" t="s">
        <v>2471</v>
      </c>
      <c r="D20601" s="2" t="s">
        <v>5286</v>
      </c>
      <c r="E20601" s="4" t="s">
        <v>1740</v>
      </c>
      <c r="F20601" s="20" t="s">
        <v>1869</v>
      </c>
      <c r="G20601" s="8" t="str">
        <f>IF(COUNTIF('Dam Lines'!A:A,D20601)&gt;0,"Yes","No")</f>
        <v>No</v>
      </c>
      <c r="H20601" s="14" t="s">
        <v>1742</v>
      </c>
      <c r="I20601" s="8" t="str">
        <f t="array" ref="I20601">IF(G20601="Yes",XLOOKUP(D20601,'Dam Lines'!A:A,'Dam Lines'!J:J),"")</f>
        <v/>
      </c>
    </row>
    <row r="20602" hidden="1">
      <c r="A20602" s="11">
        <v>5.0</v>
      </c>
      <c r="B20602" s="2" t="s">
        <v>5691</v>
      </c>
      <c r="C20602" s="2" t="s">
        <v>1744</v>
      </c>
      <c r="D20602" s="2" t="s">
        <v>29</v>
      </c>
      <c r="E20602" s="4" t="s">
        <v>1740</v>
      </c>
      <c r="F20602" s="20" t="s">
        <v>1869</v>
      </c>
      <c r="G20602" s="8" t="str">
        <f>IF(COUNTIF('Dam Lines'!A:A,D20602)&gt;0,"Yes","No")</f>
        <v>Yes</v>
      </c>
      <c r="H20602" s="14" t="s">
        <v>1742</v>
      </c>
      <c r="I20602" s="8" t="str">
        <f t="array" ref="I20602">IF(G20602="Yes",XLOOKUP(D20602,'Dam Lines'!A:A,'Dam Lines'!J:J),"")</f>
        <v>RUSNEGA</v>
      </c>
    </row>
    <row r="20603" hidden="1">
      <c r="A20603" s="11">
        <v>6.0</v>
      </c>
      <c r="B20603" s="2" t="s">
        <v>5628</v>
      </c>
      <c r="C20603" s="2" t="s">
        <v>3024</v>
      </c>
      <c r="D20603" s="2" t="s">
        <v>4950</v>
      </c>
      <c r="E20603" s="4" t="s">
        <v>1740</v>
      </c>
      <c r="F20603" s="20" t="s">
        <v>1869</v>
      </c>
      <c r="G20603" s="8" t="str">
        <f>IF(COUNTIF('Dam Lines'!A:A,D20603)&gt;0,"Yes","No")</f>
        <v>No</v>
      </c>
      <c r="H20603" s="14" t="s">
        <v>1742</v>
      </c>
      <c r="I20603" s="8" t="str">
        <f t="array" ref="I20603">IF(G20603="Yes",XLOOKUP(D20603,'Dam Lines'!A:A,'Dam Lines'!J:J),"")</f>
        <v/>
      </c>
    </row>
    <row r="20604" hidden="1">
      <c r="A20604" s="11">
        <v>7.0</v>
      </c>
      <c r="B20604" s="2" t="s">
        <v>5692</v>
      </c>
      <c r="C20604" s="2" t="s">
        <v>5085</v>
      </c>
      <c r="D20604" s="2" t="s">
        <v>681</v>
      </c>
      <c r="E20604" s="4" t="s">
        <v>1740</v>
      </c>
      <c r="F20604" s="20" t="s">
        <v>1869</v>
      </c>
      <c r="G20604" s="8" t="str">
        <f>IF(COUNTIF('Dam Lines'!A:A,D20604)&gt;0,"Yes","No")</f>
        <v>Yes</v>
      </c>
      <c r="H20604" s="14" t="s">
        <v>1742</v>
      </c>
      <c r="I20604" s="8" t="str">
        <f t="array" ref="I20604">IF(G20604="Yes",XLOOKUP(D20604,'Dam Lines'!A:A,'Dam Lines'!J:J),"")</f>
        <v>FATMA</v>
      </c>
    </row>
    <row r="20605" hidden="1">
      <c r="A20605" s="11">
        <v>8.0</v>
      </c>
      <c r="B20605" s="2" t="s">
        <v>5665</v>
      </c>
      <c r="C20605" s="2" t="s">
        <v>3739</v>
      </c>
      <c r="D20605" s="2" t="s">
        <v>211</v>
      </c>
      <c r="E20605" s="4" t="s">
        <v>1740</v>
      </c>
      <c r="F20605" s="20" t="s">
        <v>1869</v>
      </c>
      <c r="G20605" s="8" t="str">
        <f>IF(COUNTIF('Dam Lines'!A:A,D20605)&gt;0,"Yes","No")</f>
        <v>Yes</v>
      </c>
      <c r="H20605" s="14" t="s">
        <v>1742</v>
      </c>
      <c r="I20605" s="8" t="str">
        <f t="array" ref="I20605">IF(G20605="Yes",XLOOKUP(D20605,'Dam Lines'!A:A,'Dam Lines'!J:J),"")</f>
        <v>PL TSASSOON</v>
      </c>
    </row>
    <row r="20606" hidden="1">
      <c r="A20606" s="11">
        <v>9.0</v>
      </c>
      <c r="B20606" s="2" t="s">
        <v>5650</v>
      </c>
      <c r="C20606" s="2" t="s">
        <v>3344</v>
      </c>
      <c r="D20606" s="2" t="s">
        <v>5651</v>
      </c>
      <c r="E20606" s="4" t="s">
        <v>1740</v>
      </c>
      <c r="F20606" s="20" t="s">
        <v>1869</v>
      </c>
      <c r="G20606" s="8" t="str">
        <f>IF(COUNTIF('Dam Lines'!A:A,D20606)&gt;0,"Yes","No")</f>
        <v>No</v>
      </c>
      <c r="H20606" s="14" t="s">
        <v>1742</v>
      </c>
      <c r="I20606" s="8" t="str">
        <f t="array" ref="I20606">IF(G20606="Yes",XLOOKUP(D20606,'Dam Lines'!A:A,'Dam Lines'!J:J),"")</f>
        <v/>
      </c>
    </row>
    <row r="20607" hidden="1">
      <c r="A20607" s="11">
        <v>10.0</v>
      </c>
      <c r="B20607" s="2" t="s">
        <v>5625</v>
      </c>
      <c r="C20607" s="2" t="s">
        <v>2061</v>
      </c>
      <c r="D20607" s="2" t="s">
        <v>1217</v>
      </c>
      <c r="E20607" s="4" t="s">
        <v>1740</v>
      </c>
      <c r="F20607" s="20" t="s">
        <v>1869</v>
      </c>
      <c r="G20607" s="8" t="str">
        <f>IF(COUNTIF('Dam Lines'!A:A,D20607)&gt;0,"Yes","No")</f>
        <v>Yes</v>
      </c>
      <c r="H20607" s="14" t="s">
        <v>1742</v>
      </c>
      <c r="I20607" s="8" t="str">
        <f t="array" ref="I20607">IF(G20607="Yes",XLOOKUP(D20607,'Dam Lines'!A:A,'Dam Lines'!J:J),"")</f>
        <v>SBAH HANI</v>
      </c>
    </row>
    <row r="20608" hidden="1">
      <c r="A20608" s="11">
        <v>11.0</v>
      </c>
      <c r="B20608" s="2" t="s">
        <v>5632</v>
      </c>
      <c r="C20608" s="2" t="s">
        <v>2061</v>
      </c>
      <c r="D20608" s="2" t="s">
        <v>460</v>
      </c>
      <c r="E20608" s="4" t="s">
        <v>1740</v>
      </c>
      <c r="F20608" s="20" t="s">
        <v>1869</v>
      </c>
      <c r="G20608" s="8" t="str">
        <f>IF(COUNTIF('Dam Lines'!A:A,D20608)&gt;0,"Yes","No")</f>
        <v>Yes</v>
      </c>
      <c r="H20608" s="14" t="s">
        <v>1742</v>
      </c>
      <c r="I20608" s="8" t="str">
        <f t="array" ref="I20608">IF(G20608="Yes",XLOOKUP(D20608,'Dam Lines'!A:A,'Dam Lines'!J:J),"")</f>
        <v>DJEDA</v>
      </c>
    </row>
    <row r="20609" hidden="1">
      <c r="A20609" s="11">
        <v>12.0</v>
      </c>
      <c r="B20609" s="2" t="s">
        <v>5618</v>
      </c>
      <c r="C20609" s="2" t="s">
        <v>1962</v>
      </c>
      <c r="D20609" s="2" t="s">
        <v>1217</v>
      </c>
      <c r="E20609" s="4" t="s">
        <v>1740</v>
      </c>
      <c r="F20609" s="20" t="s">
        <v>1869</v>
      </c>
      <c r="G20609" s="8" t="str">
        <f>IF(COUNTIF('Dam Lines'!A:A,D20609)&gt;0,"Yes","No")</f>
        <v>Yes</v>
      </c>
      <c r="H20609" s="14" t="s">
        <v>1742</v>
      </c>
      <c r="I20609" s="8" t="str">
        <f t="array" ref="I20609">IF(G20609="Yes",XLOOKUP(D20609,'Dam Lines'!A:A,'Dam Lines'!J:J),"")</f>
        <v>SBAH HANI</v>
      </c>
    </row>
    <row r="20610" hidden="1">
      <c r="A20610" s="11">
        <v>13.0</v>
      </c>
      <c r="B20610" s="2" t="s">
        <v>5559</v>
      </c>
      <c r="C20610" s="2" t="s">
        <v>4477</v>
      </c>
      <c r="D20610" s="2" t="s">
        <v>5560</v>
      </c>
      <c r="E20610" s="4" t="s">
        <v>1740</v>
      </c>
      <c r="F20610" s="20" t="s">
        <v>1869</v>
      </c>
      <c r="G20610" s="8" t="str">
        <f>IF(COUNTIF('Dam Lines'!A:A,D20610)&gt;0,"Yes","No")</f>
        <v>No</v>
      </c>
      <c r="H20610" s="14" t="s">
        <v>1761</v>
      </c>
      <c r="I20610" s="8" t="str">
        <f t="array" ref="I20610">IF(G20610="Yes",XLOOKUP(D20610,'Dam Lines'!A:A,'Dam Lines'!J:J),"")</f>
        <v/>
      </c>
    </row>
    <row r="20611" hidden="1">
      <c r="A20611" s="11">
        <v>14.0</v>
      </c>
      <c r="B20611" s="2" t="s">
        <v>5653</v>
      </c>
      <c r="C20611" s="2" t="s">
        <v>2248</v>
      </c>
      <c r="D20611" s="2" t="s">
        <v>2686</v>
      </c>
      <c r="E20611" s="4" t="s">
        <v>1740</v>
      </c>
      <c r="F20611" s="20" t="s">
        <v>1869</v>
      </c>
      <c r="G20611" s="8" t="str">
        <f>IF(COUNTIF('Dam Lines'!A:A,D20611)&gt;0,"Yes","No")</f>
        <v>No</v>
      </c>
      <c r="H20611" s="14" t="s">
        <v>1742</v>
      </c>
      <c r="I20611" s="8" t="str">
        <f t="array" ref="I20611">IF(G20611="Yes",XLOOKUP(D20611,'Dam Lines'!A:A,'Dam Lines'!J:J),"")</f>
        <v/>
      </c>
    </row>
    <row r="20612" hidden="1">
      <c r="A20612" s="11">
        <v>1.0</v>
      </c>
      <c r="B20612" s="2" t="s">
        <v>5659</v>
      </c>
      <c r="C20612" s="2" t="s">
        <v>1908</v>
      </c>
      <c r="D20612" s="2" t="s">
        <v>1312</v>
      </c>
      <c r="E20612" s="4" t="s">
        <v>1740</v>
      </c>
      <c r="F20612" s="20" t="s">
        <v>1837</v>
      </c>
      <c r="G20612" s="8" t="str">
        <f>IF(COUNTIF('Dam Lines'!A:A,D20612)&gt;0,"Yes","No")</f>
        <v>Yes</v>
      </c>
      <c r="H20612" s="14" t="s">
        <v>1742</v>
      </c>
      <c r="I20612" s="8" t="str">
        <f t="array" ref="I20612">IF(G20612="Yes",XLOOKUP(D20612,'Dam Lines'!A:A,'Dam Lines'!J:J),"")</f>
        <v>CARTHAGENNA</v>
      </c>
    </row>
    <row r="20613" hidden="1">
      <c r="A20613" s="11">
        <v>2.0</v>
      </c>
      <c r="B20613" s="2" t="s">
        <v>5657</v>
      </c>
      <c r="C20613" s="2" t="s">
        <v>1817</v>
      </c>
      <c r="D20613" s="2" t="s">
        <v>1593</v>
      </c>
      <c r="E20613" s="4" t="s">
        <v>1740</v>
      </c>
      <c r="F20613" s="20" t="s">
        <v>1837</v>
      </c>
      <c r="G20613" s="8" t="str">
        <f>IF(COUNTIF('Dam Lines'!A:A,D20613)&gt;0,"Yes","No")</f>
        <v>Yes</v>
      </c>
      <c r="H20613" s="14" t="s">
        <v>1742</v>
      </c>
      <c r="I20613" s="8" t="str">
        <f t="array" ref="I20613">IF(G20613="Yes",XLOOKUP(D20613,'Dam Lines'!A:A,'Dam Lines'!J:J),"")</f>
        <v>NEVADA II</v>
      </c>
    </row>
    <row r="20614" hidden="1">
      <c r="A20614" s="11">
        <v>3.0</v>
      </c>
      <c r="B20614" s="2" t="s">
        <v>5534</v>
      </c>
      <c r="C20614" s="2" t="s">
        <v>4741</v>
      </c>
      <c r="D20614" s="2" t="s">
        <v>1595</v>
      </c>
      <c r="E20614" s="4" t="s">
        <v>1740</v>
      </c>
      <c r="F20614" s="20" t="s">
        <v>1837</v>
      </c>
      <c r="G20614" s="8" t="str">
        <f>IF(COUNTIF('Dam Lines'!A:A,D20614)&gt;0,"Yes","No")</f>
        <v>Yes</v>
      </c>
      <c r="H20614" s="14" t="s">
        <v>1742</v>
      </c>
      <c r="I20614" s="8" t="str">
        <f t="array" ref="I20614">IF(G20614="Yes",XLOOKUP(D20614,'Dam Lines'!A:A,'Dam Lines'!J:J),"")</f>
        <v>SCINDIAN MYSTIQUE</v>
      </c>
    </row>
    <row r="20615" hidden="1">
      <c r="A20615" s="11">
        <v>4.0</v>
      </c>
      <c r="B20615" s="2" t="s">
        <v>3993</v>
      </c>
      <c r="C20615" s="2" t="s">
        <v>5580</v>
      </c>
      <c r="D20615" s="2" t="s">
        <v>1264</v>
      </c>
      <c r="E20615" s="4" t="s">
        <v>1740</v>
      </c>
      <c r="F20615" s="20" t="s">
        <v>1837</v>
      </c>
      <c r="G20615" s="8" t="str">
        <f>IF(COUNTIF('Dam Lines'!A:A,D20615)&gt;0,"Yes","No")</f>
        <v>No</v>
      </c>
      <c r="H20615" s="14" t="s">
        <v>1742</v>
      </c>
      <c r="I20615" s="8" t="str">
        <f t="array" ref="I20615">IF(G20615="Yes",XLOOKUP(D20615,'Dam Lines'!A:A,'Dam Lines'!J:J),"")</f>
        <v/>
      </c>
    </row>
    <row r="20616" hidden="1">
      <c r="A20616" s="11">
        <v>5.0</v>
      </c>
      <c r="B20616" s="2" t="s">
        <v>5398</v>
      </c>
      <c r="C20616" s="2" t="s">
        <v>4093</v>
      </c>
      <c r="D20616" s="2" t="s">
        <v>4264</v>
      </c>
      <c r="E20616" s="4" t="s">
        <v>1740</v>
      </c>
      <c r="F20616" s="20" t="s">
        <v>1837</v>
      </c>
      <c r="G20616" s="8" t="str">
        <f>IF(COUNTIF('Dam Lines'!A:A,D20616)&gt;0,"Yes","No")</f>
        <v>No</v>
      </c>
      <c r="H20616" s="14" t="s">
        <v>1742</v>
      </c>
      <c r="I20616" s="8" t="str">
        <f t="array" ref="I20616">IF(G20616="Yes",XLOOKUP(D20616,'Dam Lines'!A:A,'Dam Lines'!J:J),"")</f>
        <v/>
      </c>
    </row>
    <row r="20617" hidden="1">
      <c r="A20617" s="11">
        <v>6.0</v>
      </c>
      <c r="B20617" s="2" t="s">
        <v>5633</v>
      </c>
      <c r="C20617" s="2" t="s">
        <v>2054</v>
      </c>
      <c r="D20617" s="2" t="s">
        <v>301</v>
      </c>
      <c r="E20617" s="4" t="s">
        <v>1740</v>
      </c>
      <c r="F20617" s="20" t="s">
        <v>1837</v>
      </c>
      <c r="G20617" s="8" t="str">
        <f>IF(COUNTIF('Dam Lines'!A:A,D20617)&gt;0,"Yes","No")</f>
        <v>Yes</v>
      </c>
      <c r="H20617" s="14" t="s">
        <v>1742</v>
      </c>
      <c r="I20617" s="8" t="str">
        <f t="array" ref="I20617">IF(G20617="Yes",XLOOKUP(D20617,'Dam Lines'!A:A,'Dam Lines'!J:J),"")</f>
        <v>DJEDDA</v>
      </c>
    </row>
    <row r="20618" hidden="1">
      <c r="A20618" s="11">
        <v>7.0</v>
      </c>
      <c r="B20618" s="2" t="s">
        <v>5603</v>
      </c>
      <c r="C20618" s="2" t="s">
        <v>2351</v>
      </c>
      <c r="D20618" s="2" t="s">
        <v>166</v>
      </c>
      <c r="E20618" s="4" t="s">
        <v>1740</v>
      </c>
      <c r="F20618" s="20" t="s">
        <v>1837</v>
      </c>
      <c r="G20618" s="8" t="str">
        <f>IF(COUNTIF('Dam Lines'!A:A,D20618)&gt;0,"Yes","No")</f>
        <v>Yes</v>
      </c>
      <c r="H20618" s="14" t="s">
        <v>1742</v>
      </c>
      <c r="I20618" s="8" t="str">
        <f t="array" ref="I20618">IF(G20618="Yes",XLOOKUP(D20618,'Dam Lines'!A:A,'Dam Lines'!J:J),"")</f>
        <v>NEVADA II</v>
      </c>
    </row>
    <row r="20619" hidden="1">
      <c r="A20619" s="11">
        <v>8.0</v>
      </c>
      <c r="B20619" s="2" t="s">
        <v>5655</v>
      </c>
      <c r="C20619" s="2" t="s">
        <v>4093</v>
      </c>
      <c r="D20619" s="2" t="s">
        <v>5656</v>
      </c>
      <c r="E20619" s="4" t="s">
        <v>1740</v>
      </c>
      <c r="F20619" s="20" t="s">
        <v>1837</v>
      </c>
      <c r="G20619" s="8" t="str">
        <f>IF(COUNTIF('Dam Lines'!A:A,D20619)&gt;0,"Yes","No")</f>
        <v>No</v>
      </c>
      <c r="H20619" s="14" t="s">
        <v>1742</v>
      </c>
      <c r="I20619" s="8" t="str">
        <f t="array" ref="I20619">IF(G20619="Yes",XLOOKUP(D20619,'Dam Lines'!A:A,'Dam Lines'!J:J),"")</f>
        <v/>
      </c>
    </row>
    <row r="20620" hidden="1">
      <c r="A20620" s="11">
        <v>9.0</v>
      </c>
      <c r="B20620" s="2" t="s">
        <v>5567</v>
      </c>
      <c r="C20620" s="2" t="s">
        <v>1802</v>
      </c>
      <c r="D20620" s="2" t="s">
        <v>1081</v>
      </c>
      <c r="E20620" s="4" t="s">
        <v>1740</v>
      </c>
      <c r="F20620" s="20" t="s">
        <v>1837</v>
      </c>
      <c r="G20620" s="8" t="str">
        <f>IF(COUNTIF('Dam Lines'!A:A,D20620)&gt;0,"Yes","No")</f>
        <v>Yes</v>
      </c>
      <c r="H20620" s="14" t="s">
        <v>1742</v>
      </c>
      <c r="I20620" s="8" t="str">
        <f t="array" ref="I20620">IF(G20620="Yes",XLOOKUP(D20620,'Dam Lines'!A:A,'Dam Lines'!J:J),"")</f>
        <v>PHILIPPA</v>
      </c>
    </row>
    <row r="20621" hidden="1">
      <c r="A20621" s="11">
        <v>10.0</v>
      </c>
      <c r="B20621" s="2" t="s">
        <v>5449</v>
      </c>
      <c r="C20621" s="2" t="s">
        <v>3777</v>
      </c>
      <c r="D20621" s="2" t="s">
        <v>61</v>
      </c>
      <c r="E20621" s="4" t="s">
        <v>1740</v>
      </c>
      <c r="F20621" s="20" t="s">
        <v>1837</v>
      </c>
      <c r="G20621" s="8" t="str">
        <f>IF(COUNTIF('Dam Lines'!A:A,D20621)&gt;0,"Yes","No")</f>
        <v>Yes</v>
      </c>
      <c r="H20621" s="14" t="s">
        <v>1742</v>
      </c>
      <c r="I20621" s="8" t="str">
        <f t="array" ref="I20621">IF(G20621="Yes",XLOOKUP(D20621,'Dam Lines'!A:A,'Dam Lines'!J:J),"")</f>
        <v>MADOU</v>
      </c>
    </row>
    <row r="20622" hidden="1">
      <c r="A20622" s="11">
        <v>11.0</v>
      </c>
      <c r="B20622" s="2" t="s">
        <v>5621</v>
      </c>
      <c r="C20622" s="2" t="s">
        <v>1823</v>
      </c>
      <c r="D20622" s="2" t="s">
        <v>852</v>
      </c>
      <c r="E20622" s="4" t="s">
        <v>1740</v>
      </c>
      <c r="F20622" s="20" t="s">
        <v>1837</v>
      </c>
      <c r="G20622" s="8" t="str">
        <f>IF(COUNTIF('Dam Lines'!A:A,D20622)&gt;0,"Yes","No")</f>
        <v>Yes</v>
      </c>
      <c r="H20622" s="14" t="s">
        <v>1742</v>
      </c>
      <c r="I20622" s="8" t="str">
        <f t="array" ref="I20622">IF(G20622="Yes",XLOOKUP(D20622,'Dam Lines'!A:A,'Dam Lines'!J:J),"")</f>
        <v>NEVADA II</v>
      </c>
    </row>
    <row r="20623" hidden="1">
      <c r="A20623" s="11">
        <v>12.0</v>
      </c>
      <c r="B20623" s="2" t="s">
        <v>5609</v>
      </c>
      <c r="C20623" s="2" t="s">
        <v>4093</v>
      </c>
      <c r="D20623" s="2" t="s">
        <v>922</v>
      </c>
      <c r="E20623" s="4" t="s">
        <v>1740</v>
      </c>
      <c r="F20623" s="20" t="s">
        <v>1837</v>
      </c>
      <c r="G20623" s="8" t="str">
        <f>IF(COUNTIF('Dam Lines'!A:A,D20623)&gt;0,"Yes","No")</f>
        <v>Yes</v>
      </c>
      <c r="H20623" s="14" t="s">
        <v>1742</v>
      </c>
      <c r="I20623" s="8" t="str">
        <f t="array" ref="I20623">IF(G20623="Yes",XLOOKUP(D20623,'Dam Lines'!A:A,'Dam Lines'!J:J),"")</f>
        <v>MADOU</v>
      </c>
    </row>
    <row r="20624" hidden="1">
      <c r="A20624" s="11">
        <v>13.0</v>
      </c>
      <c r="B20624" s="2" t="s">
        <v>5693</v>
      </c>
      <c r="C20624" s="2" t="s">
        <v>3288</v>
      </c>
      <c r="D20624" s="2" t="s">
        <v>15</v>
      </c>
      <c r="E20624" s="4" t="s">
        <v>1740</v>
      </c>
      <c r="F20624" s="20" t="s">
        <v>1837</v>
      </c>
      <c r="G20624" s="8" t="str">
        <f>IF(COUNTIF('Dam Lines'!A:A,D20624)&gt;0,"Yes","No")</f>
        <v>Yes</v>
      </c>
      <c r="H20624" s="14" t="s">
        <v>1742</v>
      </c>
      <c r="I20624" s="8" t="str">
        <f t="array" ref="I20624">IF(G20624="Yes",XLOOKUP(D20624,'Dam Lines'!A:A,'Dam Lines'!J:J),"")</f>
        <v>NEVADA II</v>
      </c>
    </row>
    <row r="20625" hidden="1">
      <c r="A20625" s="11">
        <v>14.0</v>
      </c>
      <c r="B20625" s="2" t="s">
        <v>5662</v>
      </c>
      <c r="C20625" s="2" t="s">
        <v>4093</v>
      </c>
      <c r="D20625" s="2" t="s">
        <v>5663</v>
      </c>
      <c r="E20625" s="4" t="s">
        <v>1740</v>
      </c>
      <c r="F20625" s="20" t="s">
        <v>1837</v>
      </c>
      <c r="G20625" s="8" t="str">
        <f>IF(COUNTIF('Dam Lines'!A:A,D20625)&gt;0,"Yes","No")</f>
        <v>No</v>
      </c>
      <c r="H20625" s="14" t="s">
        <v>1742</v>
      </c>
      <c r="I20625" s="8" t="str">
        <f t="array" ref="I20625">IF(G20625="Yes",XLOOKUP(D20625,'Dam Lines'!A:A,'Dam Lines'!J:J),"")</f>
        <v/>
      </c>
    </row>
    <row r="20626" hidden="1">
      <c r="A20626" s="11">
        <v>15.0</v>
      </c>
      <c r="B20626" s="2" t="s">
        <v>5664</v>
      </c>
      <c r="C20626" s="2" t="s">
        <v>4477</v>
      </c>
      <c r="D20626" s="2" t="s">
        <v>51</v>
      </c>
      <c r="E20626" s="4" t="s">
        <v>1740</v>
      </c>
      <c r="F20626" s="20" t="s">
        <v>1837</v>
      </c>
      <c r="G20626" s="8" t="str">
        <f>IF(COUNTIF('Dam Lines'!A:A,D20626)&gt;0,"Yes","No")</f>
        <v>Yes</v>
      </c>
      <c r="H20626" s="14" t="s">
        <v>1742</v>
      </c>
      <c r="I20626" s="8" t="str">
        <f t="array" ref="I20626">IF(G20626="Yes",XLOOKUP(D20626,'Dam Lines'!A:A,'Dam Lines'!J:J),"")</f>
        <v>ELOA</v>
      </c>
    </row>
    <row r="20627" hidden="1">
      <c r="A20627" s="11">
        <v>1.0</v>
      </c>
      <c r="B20627" s="2" t="s">
        <v>3238</v>
      </c>
      <c r="C20627" s="2" t="s">
        <v>2471</v>
      </c>
      <c r="D20627" s="2" t="s">
        <v>3239</v>
      </c>
      <c r="E20627" s="4" t="s">
        <v>1779</v>
      </c>
      <c r="F20627" s="20" t="s">
        <v>1818</v>
      </c>
      <c r="G20627" s="8" t="str">
        <f>IF(COUNTIF('Dam Lines'!A:A,D20627)&gt;0,"Yes","No")</f>
        <v>No</v>
      </c>
      <c r="H20627" s="14" t="s">
        <v>1742</v>
      </c>
      <c r="I20627" s="8" t="str">
        <f t="array" ref="I20627">IF(G20627="Yes",XLOOKUP(D20627,'Dam Lines'!A:A,'Dam Lines'!J:J),"")</f>
        <v/>
      </c>
    </row>
    <row r="20628" hidden="1">
      <c r="A20628" s="11">
        <v>2.0</v>
      </c>
      <c r="B20628" s="2" t="s">
        <v>5500</v>
      </c>
      <c r="C20628" s="2" t="s">
        <v>2545</v>
      </c>
      <c r="D20628" s="2" t="s">
        <v>5426</v>
      </c>
      <c r="E20628" s="4" t="s">
        <v>1779</v>
      </c>
      <c r="F20628" s="20" t="s">
        <v>1818</v>
      </c>
      <c r="G20628" s="8" t="str">
        <f>IF(COUNTIF('Dam Lines'!A:A,D20628)&gt;0,"Yes","No")</f>
        <v>No</v>
      </c>
      <c r="H20628" s="14" t="s">
        <v>1742</v>
      </c>
      <c r="I20628" s="8" t="str">
        <f t="array" ref="I20628">IF(G20628="Yes",XLOOKUP(D20628,'Dam Lines'!A:A,'Dam Lines'!J:J),"")</f>
        <v/>
      </c>
    </row>
    <row r="20629" hidden="1">
      <c r="A20629" s="11">
        <v>3.0</v>
      </c>
      <c r="B20629" s="2" t="s">
        <v>4303</v>
      </c>
      <c r="C20629" s="2" t="s">
        <v>3423</v>
      </c>
      <c r="D20629" s="2" t="s">
        <v>435</v>
      </c>
      <c r="E20629" s="4" t="s">
        <v>1779</v>
      </c>
      <c r="F20629" s="20" t="s">
        <v>1818</v>
      </c>
      <c r="G20629" s="8" t="str">
        <f>IF(COUNTIF('Dam Lines'!A:A,D20629)&gt;0,"Yes","No")</f>
        <v>Yes</v>
      </c>
      <c r="H20629" s="14" t="s">
        <v>1742</v>
      </c>
      <c r="I20629" s="8" t="str">
        <f t="array" ref="I20629">IF(G20629="Yes",XLOOKUP(D20629,'Dam Lines'!A:A,'Dam Lines'!J:J),"")</f>
        <v>GAZELLA II</v>
      </c>
    </row>
    <row r="20630" hidden="1">
      <c r="A20630" s="11">
        <v>4.0</v>
      </c>
      <c r="B20630" s="2" t="s">
        <v>4561</v>
      </c>
      <c r="C20630" s="2" t="s">
        <v>3344</v>
      </c>
      <c r="D20630" s="2" t="s">
        <v>4562</v>
      </c>
      <c r="E20630" s="4" t="s">
        <v>1779</v>
      </c>
      <c r="F20630" s="20" t="s">
        <v>1818</v>
      </c>
      <c r="G20630" s="8" t="str">
        <f>IF(COUNTIF('Dam Lines'!A:A,D20630)&gt;0,"Yes","No")</f>
        <v>No</v>
      </c>
      <c r="H20630" s="14" t="s">
        <v>1742</v>
      </c>
      <c r="I20630" s="8" t="str">
        <f t="array" ref="I20630">IF(G20630="Yes",XLOOKUP(D20630,'Dam Lines'!A:A,'Dam Lines'!J:J),"")</f>
        <v/>
      </c>
    </row>
    <row r="20631" hidden="1">
      <c r="A20631" s="11">
        <v>5.0</v>
      </c>
      <c r="B20631" s="2" t="s">
        <v>4419</v>
      </c>
      <c r="C20631" s="2" t="s">
        <v>1752</v>
      </c>
      <c r="D20631" s="2" t="s">
        <v>4420</v>
      </c>
      <c r="E20631" s="4" t="s">
        <v>1779</v>
      </c>
      <c r="F20631" s="20" t="s">
        <v>1818</v>
      </c>
      <c r="G20631" s="8" t="str">
        <f>IF(COUNTIF('Dam Lines'!A:A,D20631)&gt;0,"Yes","No")</f>
        <v>No</v>
      </c>
      <c r="H20631" s="14" t="s">
        <v>1742</v>
      </c>
      <c r="I20631" s="8" t="str">
        <f t="array" ref="I20631">IF(G20631="Yes",XLOOKUP(D20631,'Dam Lines'!A:A,'Dam Lines'!J:J),"")</f>
        <v/>
      </c>
    </row>
    <row r="20632" hidden="1">
      <c r="A20632" s="11">
        <v>6.0</v>
      </c>
      <c r="B20632" s="2" t="s">
        <v>4265</v>
      </c>
      <c r="C20632" s="2" t="s">
        <v>1908</v>
      </c>
      <c r="D20632" s="2" t="s">
        <v>4266</v>
      </c>
      <c r="E20632" s="4" t="s">
        <v>1779</v>
      </c>
      <c r="F20632" s="20" t="s">
        <v>1818</v>
      </c>
      <c r="G20632" s="8" t="str">
        <f>IF(COUNTIF('Dam Lines'!A:A,D20632)&gt;0,"Yes","No")</f>
        <v>No</v>
      </c>
      <c r="H20632" s="14" t="s">
        <v>1761</v>
      </c>
      <c r="I20632" s="8" t="str">
        <f t="array" ref="I20632">IF(G20632="Yes",XLOOKUP(D20632,'Dam Lines'!A:A,'Dam Lines'!J:J),"")</f>
        <v/>
      </c>
    </row>
    <row r="20633" hidden="1">
      <c r="A20633" s="11">
        <v>7.0</v>
      </c>
      <c r="B20633" s="2" t="s">
        <v>5308</v>
      </c>
      <c r="C20633" s="2" t="s">
        <v>3071</v>
      </c>
      <c r="D20633" s="2" t="s">
        <v>2093</v>
      </c>
      <c r="E20633" s="4" t="s">
        <v>1779</v>
      </c>
      <c r="F20633" s="20" t="s">
        <v>1818</v>
      </c>
      <c r="G20633" s="8" t="str">
        <f>IF(COUNTIF('Dam Lines'!A:A,D20633)&gt;0,"Yes","No")</f>
        <v>No</v>
      </c>
      <c r="H20633" s="14" t="s">
        <v>1742</v>
      </c>
      <c r="I20633" s="8" t="str">
        <f t="array" ref="I20633">IF(G20633="Yes",XLOOKUP(D20633,'Dam Lines'!A:A,'Dam Lines'!J:J),"")</f>
        <v/>
      </c>
    </row>
    <row r="20634" hidden="1">
      <c r="A20634" s="11">
        <v>8.0</v>
      </c>
      <c r="B20634" s="2" t="s">
        <v>4930</v>
      </c>
      <c r="C20634" s="2" t="s">
        <v>3739</v>
      </c>
      <c r="D20634" s="2" t="s">
        <v>100</v>
      </c>
      <c r="E20634" s="4" t="s">
        <v>1779</v>
      </c>
      <c r="F20634" s="20" t="s">
        <v>1818</v>
      </c>
      <c r="G20634" s="8" t="str">
        <f>IF(COUNTIF('Dam Lines'!A:A,D20634)&gt;0,"Yes","No")</f>
        <v>Yes</v>
      </c>
      <c r="H20634" s="14" t="s">
        <v>1742</v>
      </c>
      <c r="I20634" s="8" t="str">
        <f t="array" ref="I20634">IF(G20634="Yes",XLOOKUP(D20634,'Dam Lines'!A:A,'Dam Lines'!J:J),"")</f>
        <v>GAICHI</v>
      </c>
    </row>
    <row r="20635" hidden="1">
      <c r="A20635" s="11">
        <v>9.0</v>
      </c>
      <c r="B20635" s="2" t="s">
        <v>4533</v>
      </c>
      <c r="C20635" s="2" t="s">
        <v>1962</v>
      </c>
      <c r="D20635" s="2" t="s">
        <v>621</v>
      </c>
      <c r="E20635" s="4" t="s">
        <v>1779</v>
      </c>
      <c r="F20635" s="20" t="s">
        <v>1818</v>
      </c>
      <c r="G20635" s="8" t="str">
        <f>IF(COUNTIF('Dam Lines'!A:A,D20635)&gt;0,"Yes","No")</f>
        <v>Yes</v>
      </c>
      <c r="H20635" s="14" t="s">
        <v>1742</v>
      </c>
      <c r="I20635" s="8" t="str">
        <f t="array" ref="I20635">IF(G20635="Yes",XLOOKUP(D20635,'Dam Lines'!A:A,'Dam Lines'!J:J),"")</f>
        <v>CRESCINDA</v>
      </c>
    </row>
    <row r="20636" hidden="1">
      <c r="A20636" s="11">
        <v>10.0</v>
      </c>
      <c r="B20636" s="2" t="s">
        <v>4982</v>
      </c>
      <c r="C20636" s="2" t="s">
        <v>3494</v>
      </c>
      <c r="D20636" s="2" t="s">
        <v>133</v>
      </c>
      <c r="E20636" s="4" t="s">
        <v>1779</v>
      </c>
      <c r="F20636" s="20" t="s">
        <v>1818</v>
      </c>
      <c r="G20636" s="8" t="str">
        <f>IF(COUNTIF('Dam Lines'!A:A,D20636)&gt;0,"Yes","No")</f>
        <v>Yes</v>
      </c>
      <c r="H20636" s="14" t="s">
        <v>1742</v>
      </c>
      <c r="I20636" s="8" t="str">
        <f t="array" ref="I20636">IF(G20636="Yes",XLOOKUP(D20636,'Dam Lines'!A:A,'Dam Lines'!J:J),"")</f>
        <v>YFS ALMOND JOY</v>
      </c>
    </row>
    <row r="20637" hidden="1">
      <c r="A20637" s="11">
        <v>11.0</v>
      </c>
      <c r="B20637" s="2" t="s">
        <v>5125</v>
      </c>
      <c r="C20637" s="2" t="s">
        <v>1744</v>
      </c>
      <c r="D20637" s="2" t="s">
        <v>5126</v>
      </c>
      <c r="E20637" s="4" t="s">
        <v>1779</v>
      </c>
      <c r="F20637" s="20" t="s">
        <v>1818</v>
      </c>
      <c r="G20637" s="8" t="str">
        <f>IF(COUNTIF('Dam Lines'!A:A,D20637)&gt;0,"Yes","No")</f>
        <v>No</v>
      </c>
      <c r="H20637" s="14" t="s">
        <v>1742</v>
      </c>
      <c r="I20637" s="8" t="str">
        <f t="array" ref="I20637">IF(G20637="Yes",XLOOKUP(D20637,'Dam Lines'!A:A,'Dam Lines'!J:J),"")</f>
        <v/>
      </c>
    </row>
    <row r="20638" hidden="1">
      <c r="A20638" s="11">
        <v>12.0</v>
      </c>
      <c r="B20638" s="2" t="s">
        <v>5176</v>
      </c>
      <c r="C20638" s="2" t="s">
        <v>4035</v>
      </c>
      <c r="D20638" s="2" t="s">
        <v>5177</v>
      </c>
      <c r="E20638" s="4" t="s">
        <v>1779</v>
      </c>
      <c r="F20638" s="20" t="s">
        <v>1818</v>
      </c>
      <c r="G20638" s="8" t="str">
        <f>IF(COUNTIF('Dam Lines'!A:A,D20638)&gt;0,"Yes","No")</f>
        <v>No</v>
      </c>
      <c r="H20638" s="14" t="s">
        <v>1742</v>
      </c>
      <c r="I20638" s="8" t="str">
        <f t="array" ref="I20638">IF(G20638="Yes",XLOOKUP(D20638,'Dam Lines'!A:A,'Dam Lines'!J:J),"")</f>
        <v/>
      </c>
    </row>
    <row r="20639" hidden="1">
      <c r="A20639" s="11">
        <v>13.0</v>
      </c>
      <c r="B20639" s="2" t="s">
        <v>5206</v>
      </c>
      <c r="C20639" s="2" t="s">
        <v>3739</v>
      </c>
      <c r="D20639" s="2" t="s">
        <v>3279</v>
      </c>
      <c r="E20639" s="4" t="s">
        <v>1779</v>
      </c>
      <c r="F20639" s="20" t="s">
        <v>1818</v>
      </c>
      <c r="G20639" s="8" t="str">
        <f>IF(COUNTIF('Dam Lines'!A:A,D20639)&gt;0,"Yes","No")</f>
        <v>No</v>
      </c>
      <c r="H20639" s="14" t="s">
        <v>1742</v>
      </c>
      <c r="I20639" s="8" t="str">
        <f t="array" ref="I20639">IF(G20639="Yes",XLOOKUP(D20639,'Dam Lines'!A:A,'Dam Lines'!J:J),"")</f>
        <v/>
      </c>
    </row>
    <row r="20640" hidden="1">
      <c r="A20640" s="11">
        <v>14.0</v>
      </c>
      <c r="B20640" s="2" t="s">
        <v>4370</v>
      </c>
      <c r="C20640" s="2" t="s">
        <v>1980</v>
      </c>
      <c r="D20640" s="2" t="s">
        <v>362</v>
      </c>
      <c r="E20640" s="4" t="s">
        <v>1779</v>
      </c>
      <c r="F20640" s="20" t="s">
        <v>1818</v>
      </c>
      <c r="G20640" s="8" t="str">
        <f>IF(COUNTIF('Dam Lines'!A:A,D20640)&gt;0,"Yes","No")</f>
        <v>Yes</v>
      </c>
      <c r="H20640" s="14" t="s">
        <v>1742</v>
      </c>
      <c r="I20640" s="8" t="str">
        <f t="array" ref="I20640">IF(G20640="Yes",XLOOKUP(D20640,'Dam Lines'!A:A,'Dam Lines'!J:J),"")</f>
        <v>NEVADA II</v>
      </c>
    </row>
    <row r="20641" hidden="1">
      <c r="A20641" s="11">
        <v>15.0</v>
      </c>
      <c r="B20641" s="2" t="s">
        <v>5325</v>
      </c>
      <c r="C20641" s="2" t="s">
        <v>2061</v>
      </c>
      <c r="D20641" s="2" t="s">
        <v>5326</v>
      </c>
      <c r="E20641" s="4" t="s">
        <v>1779</v>
      </c>
      <c r="F20641" s="20" t="s">
        <v>1818</v>
      </c>
      <c r="G20641" s="8" t="str">
        <f>IF(COUNTIF('Dam Lines'!A:A,D20641)&gt;0,"Yes","No")</f>
        <v>No</v>
      </c>
      <c r="H20641" s="14" t="s">
        <v>1761</v>
      </c>
      <c r="I20641" s="8" t="str">
        <f t="array" ref="I20641">IF(G20641="Yes",XLOOKUP(D20641,'Dam Lines'!A:A,'Dam Lines'!J:J),"")</f>
        <v/>
      </c>
    </row>
    <row r="20642" hidden="1">
      <c r="A20642" s="11">
        <v>1.0</v>
      </c>
      <c r="B20642" s="2" t="s">
        <v>5548</v>
      </c>
      <c r="C20642" s="2" t="s">
        <v>1980</v>
      </c>
      <c r="D20642" s="2" t="s">
        <v>55</v>
      </c>
      <c r="E20642" s="4" t="s">
        <v>1779</v>
      </c>
      <c r="F20642" s="20" t="s">
        <v>1818</v>
      </c>
      <c r="G20642" s="8" t="str">
        <f>IF(COUNTIF('Dam Lines'!A:A,D20642)&gt;0,"Yes","No")</f>
        <v>Yes</v>
      </c>
      <c r="H20642" s="14" t="s">
        <v>1761</v>
      </c>
      <c r="I20642" s="8" t="str">
        <f t="array" ref="I20642">IF(G20642="Yes",XLOOKUP(D20642,'Dam Lines'!A:A,'Dam Lines'!J:J),"")</f>
        <v>NEVADA II</v>
      </c>
    </row>
    <row r="20643" hidden="1">
      <c r="A20643" s="11">
        <v>2.0</v>
      </c>
      <c r="B20643" s="2" t="s">
        <v>4585</v>
      </c>
      <c r="C20643" s="2" t="s">
        <v>1744</v>
      </c>
      <c r="D20643" s="2" t="s">
        <v>2290</v>
      </c>
      <c r="E20643" s="4" t="s">
        <v>1779</v>
      </c>
      <c r="F20643" s="20" t="s">
        <v>1818</v>
      </c>
      <c r="G20643" s="8" t="str">
        <f>IF(COUNTIF('Dam Lines'!A:A,D20643)&gt;0,"Yes","No")</f>
        <v>No</v>
      </c>
      <c r="H20643" s="14" t="s">
        <v>1742</v>
      </c>
      <c r="I20643" s="8" t="str">
        <f t="array" ref="I20643">IF(G20643="Yes",XLOOKUP(D20643,'Dam Lines'!A:A,'Dam Lines'!J:J),"")</f>
        <v/>
      </c>
    </row>
    <row r="20644" hidden="1">
      <c r="A20644" s="11">
        <v>3.0</v>
      </c>
      <c r="B20644" s="2" t="s">
        <v>5115</v>
      </c>
      <c r="C20644" s="2" t="s">
        <v>1744</v>
      </c>
      <c r="D20644" s="2" t="s">
        <v>122</v>
      </c>
      <c r="E20644" s="4" t="s">
        <v>1779</v>
      </c>
      <c r="F20644" s="20" t="s">
        <v>1818</v>
      </c>
      <c r="G20644" s="8" t="str">
        <f>IF(COUNTIF('Dam Lines'!A:A,D20644)&gt;0,"Yes","No")</f>
        <v>Yes</v>
      </c>
      <c r="H20644" s="14" t="s">
        <v>1761</v>
      </c>
      <c r="I20644" s="8" t="str">
        <f t="array" ref="I20644">IF(G20644="Yes",XLOOKUP(D20644,'Dam Lines'!A:A,'Dam Lines'!J:J),"")</f>
        <v>NEVADA II</v>
      </c>
    </row>
    <row r="20645" hidden="1">
      <c r="A20645" s="11">
        <v>4.0</v>
      </c>
      <c r="B20645" s="2" t="s">
        <v>5464</v>
      </c>
      <c r="C20645" s="2" t="s">
        <v>3697</v>
      </c>
      <c r="D20645" s="2" t="s">
        <v>1213</v>
      </c>
      <c r="E20645" s="4" t="s">
        <v>1779</v>
      </c>
      <c r="F20645" s="20" t="s">
        <v>1818</v>
      </c>
      <c r="G20645" s="8" t="str">
        <f>IF(COUNTIF('Dam Lines'!A:A,D20645)&gt;0,"Yes","No")</f>
        <v>Yes</v>
      </c>
      <c r="H20645" s="14" t="s">
        <v>1742</v>
      </c>
      <c r="I20645" s="8" t="str">
        <f t="array" ref="I20645">IF(G20645="Yes",XLOOKUP(D20645,'Dam Lines'!A:A,'Dam Lines'!J:J),"")</f>
        <v>ALBANIA</v>
      </c>
    </row>
    <row r="20646" hidden="1">
      <c r="A20646" s="11">
        <v>5.0</v>
      </c>
      <c r="B20646" s="2" t="s">
        <v>4619</v>
      </c>
      <c r="C20646" s="2" t="s">
        <v>2202</v>
      </c>
      <c r="D20646" s="2" t="s">
        <v>757</v>
      </c>
      <c r="E20646" s="4" t="s">
        <v>1779</v>
      </c>
      <c r="F20646" s="20" t="s">
        <v>1818</v>
      </c>
      <c r="G20646" s="8" t="str">
        <f>IF(COUNTIF('Dam Lines'!A:A,D20646)&gt;0,"Yes","No")</f>
        <v>Yes</v>
      </c>
      <c r="H20646" s="14" t="s">
        <v>1742</v>
      </c>
      <c r="I20646" s="8" t="str">
        <f t="array" ref="I20646">IF(G20646="Yes",XLOOKUP(D20646,'Dam Lines'!A:A,'Dam Lines'!J:J),"")</f>
        <v>NEVADA II</v>
      </c>
    </row>
    <row r="20647" hidden="1">
      <c r="A20647" s="11">
        <v>6.0</v>
      </c>
      <c r="B20647" s="2" t="s">
        <v>3833</v>
      </c>
      <c r="C20647" s="2" t="s">
        <v>1962</v>
      </c>
      <c r="D20647" s="2" t="s">
        <v>370</v>
      </c>
      <c r="E20647" s="4" t="s">
        <v>1779</v>
      </c>
      <c r="F20647" s="20" t="s">
        <v>1818</v>
      </c>
      <c r="G20647" s="8" t="str">
        <f>IF(COUNTIF('Dam Lines'!A:A,D20647)&gt;0,"Yes","No")</f>
        <v>Yes</v>
      </c>
      <c r="H20647" s="14" t="s">
        <v>1742</v>
      </c>
      <c r="I20647" s="8" t="str">
        <f t="array" ref="I20647">IF(G20647="Yes",XLOOKUP(D20647,'Dam Lines'!A:A,'Dam Lines'!J:J),"")</f>
        <v>FİRUZE.1.</v>
      </c>
    </row>
    <row r="20648" hidden="1">
      <c r="A20648" s="11">
        <v>7.0</v>
      </c>
      <c r="B20648" s="2" t="s">
        <v>4579</v>
      </c>
      <c r="C20648" s="2" t="s">
        <v>3344</v>
      </c>
      <c r="D20648" s="2" t="s">
        <v>1108</v>
      </c>
      <c r="E20648" s="4" t="s">
        <v>1779</v>
      </c>
      <c r="F20648" s="20" t="s">
        <v>1818</v>
      </c>
      <c r="G20648" s="8" t="str">
        <f>IF(COUNTIF('Dam Lines'!A:A,D20648)&gt;0,"Yes","No")</f>
        <v>Yes</v>
      </c>
      <c r="H20648" s="14" t="s">
        <v>1742</v>
      </c>
      <c r="I20648" s="8" t="str">
        <f t="array" ref="I20648">IF(G20648="Yes",XLOOKUP(D20648,'Dam Lines'!A:A,'Dam Lines'!J:J),"")</f>
        <v>FORTA</v>
      </c>
    </row>
    <row r="20649" hidden="1">
      <c r="A20649" s="11">
        <v>8.0</v>
      </c>
      <c r="B20649" s="2" t="s">
        <v>5057</v>
      </c>
      <c r="C20649" s="2" t="s">
        <v>4164</v>
      </c>
      <c r="D20649" s="2" t="s">
        <v>5058</v>
      </c>
      <c r="E20649" s="4" t="s">
        <v>1779</v>
      </c>
      <c r="F20649" s="20" t="s">
        <v>1818</v>
      </c>
      <c r="G20649" s="8" t="str">
        <f>IF(COUNTIF('Dam Lines'!A:A,D20649)&gt;0,"Yes","No")</f>
        <v>No</v>
      </c>
      <c r="H20649" s="14" t="s">
        <v>1742</v>
      </c>
      <c r="I20649" s="8" t="str">
        <f t="array" ref="I20649">IF(G20649="Yes",XLOOKUP(D20649,'Dam Lines'!A:A,'Dam Lines'!J:J),"")</f>
        <v/>
      </c>
    </row>
    <row r="20650" hidden="1">
      <c r="A20650" s="11">
        <v>9.0</v>
      </c>
      <c r="B20650" s="2" t="s">
        <v>4914</v>
      </c>
      <c r="C20650" s="2" t="s">
        <v>3071</v>
      </c>
      <c r="D20650" s="2" t="s">
        <v>4915</v>
      </c>
      <c r="E20650" s="4" t="s">
        <v>1779</v>
      </c>
      <c r="F20650" s="20" t="s">
        <v>1818</v>
      </c>
      <c r="G20650" s="8" t="str">
        <f>IF(COUNTIF('Dam Lines'!A:A,D20650)&gt;0,"Yes","No")</f>
        <v>No</v>
      </c>
      <c r="H20650" s="14" t="s">
        <v>1761</v>
      </c>
      <c r="I20650" s="8" t="str">
        <f t="array" ref="I20650">IF(G20650="Yes",XLOOKUP(D20650,'Dam Lines'!A:A,'Dam Lines'!J:J),"")</f>
        <v/>
      </c>
    </row>
    <row r="20651" hidden="1">
      <c r="A20651" s="11">
        <v>10.0</v>
      </c>
      <c r="B20651" s="2" t="s">
        <v>4406</v>
      </c>
      <c r="C20651" s="2" t="s">
        <v>1798</v>
      </c>
      <c r="D20651" s="2" t="s">
        <v>857</v>
      </c>
      <c r="E20651" s="4" t="s">
        <v>1779</v>
      </c>
      <c r="F20651" s="20" t="s">
        <v>1818</v>
      </c>
      <c r="G20651" s="8" t="str">
        <f>IF(COUNTIF('Dam Lines'!A:A,D20651)&gt;0,"Yes","No")</f>
        <v>Yes</v>
      </c>
      <c r="H20651" s="14" t="s">
        <v>1742</v>
      </c>
      <c r="I20651" s="8" t="str">
        <f t="array" ref="I20651">IF(G20651="Yes",XLOOKUP(D20651,'Dam Lines'!A:A,'Dam Lines'!J:J),"")</f>
        <v>TUWAISAH 14</v>
      </c>
    </row>
    <row r="20652" hidden="1">
      <c r="A20652" s="11">
        <v>11.0</v>
      </c>
      <c r="B20652" s="2" t="s">
        <v>4975</v>
      </c>
      <c r="C20652" s="2" t="s">
        <v>2280</v>
      </c>
      <c r="D20652" s="2" t="s">
        <v>3130</v>
      </c>
      <c r="E20652" s="4" t="s">
        <v>1779</v>
      </c>
      <c r="F20652" s="20" t="s">
        <v>1818</v>
      </c>
      <c r="G20652" s="8" t="str">
        <f>IF(COUNTIF('Dam Lines'!A:A,D20652)&gt;0,"Yes","No")</f>
        <v>No</v>
      </c>
      <c r="H20652" s="14" t="s">
        <v>1742</v>
      </c>
      <c r="I20652" s="8" t="str">
        <f t="array" ref="I20652">IF(G20652="Yes",XLOOKUP(D20652,'Dam Lines'!A:A,'Dam Lines'!J:J),"")</f>
        <v/>
      </c>
    </row>
    <row r="20653" hidden="1">
      <c r="A20653" s="11">
        <v>12.0</v>
      </c>
      <c r="B20653" s="2" t="s">
        <v>4649</v>
      </c>
      <c r="C20653" s="2" t="s">
        <v>1962</v>
      </c>
      <c r="D20653" s="2" t="s">
        <v>1013</v>
      </c>
      <c r="E20653" s="4" t="s">
        <v>1779</v>
      </c>
      <c r="F20653" s="20" t="s">
        <v>1818</v>
      </c>
      <c r="G20653" s="8" t="str">
        <f>IF(COUNTIF('Dam Lines'!A:A,D20653)&gt;0,"Yes","No")</f>
        <v>Yes</v>
      </c>
      <c r="H20653" s="14" t="s">
        <v>1742</v>
      </c>
      <c r="I20653" s="8" t="str">
        <f t="array" ref="I20653">IF(G20653="Yes",XLOOKUP(D20653,'Dam Lines'!A:A,'Dam Lines'!J:J),"")</f>
        <v>BASSALA</v>
      </c>
    </row>
    <row r="20654" hidden="1">
      <c r="A20654" s="11">
        <v>13.0</v>
      </c>
      <c r="B20654" s="2" t="s">
        <v>5526</v>
      </c>
      <c r="C20654" s="2" t="s">
        <v>3753</v>
      </c>
      <c r="D20654" s="2" t="s">
        <v>343</v>
      </c>
      <c r="E20654" s="4" t="s">
        <v>1779</v>
      </c>
      <c r="F20654" s="20" t="s">
        <v>1818</v>
      </c>
      <c r="G20654" s="8" t="str">
        <f>IF(COUNTIF('Dam Lines'!A:A,D20654)&gt;0,"Yes","No")</f>
        <v>Yes</v>
      </c>
      <c r="H20654" s="14" t="s">
        <v>1742</v>
      </c>
      <c r="I20654" s="8" t="str">
        <f t="array" ref="I20654">IF(G20654="Yes",XLOOKUP(D20654,'Dam Lines'!A:A,'Dam Lines'!J:J),"")</f>
        <v>NEVADA II</v>
      </c>
    </row>
    <row r="20655" hidden="1">
      <c r="A20655" s="11">
        <v>14.0</v>
      </c>
      <c r="B20655" s="2" t="s">
        <v>3834</v>
      </c>
      <c r="C20655" s="2" t="s">
        <v>1886</v>
      </c>
      <c r="D20655" s="2" t="s">
        <v>1112</v>
      </c>
      <c r="E20655" s="4" t="s">
        <v>1779</v>
      </c>
      <c r="F20655" s="20" t="s">
        <v>1818</v>
      </c>
      <c r="G20655" s="8" t="str">
        <f>IF(COUNTIF('Dam Lines'!A:A,D20655)&gt;0,"Yes","No")</f>
        <v>Yes</v>
      </c>
      <c r="H20655" s="14" t="s">
        <v>1742</v>
      </c>
      <c r="I20655" s="8" t="str">
        <f t="array" ref="I20655">IF(G20655="Yes",XLOOKUP(D20655,'Dam Lines'!A:A,'Dam Lines'!J:J),"")</f>
        <v>DEBORAH IV</v>
      </c>
    </row>
    <row r="20656" hidden="1">
      <c r="A20656" s="11">
        <v>1.0</v>
      </c>
      <c r="B20656" s="2" t="s">
        <v>4916</v>
      </c>
      <c r="C20656" s="2" t="s">
        <v>3697</v>
      </c>
      <c r="D20656" s="2" t="s">
        <v>4917</v>
      </c>
      <c r="E20656" s="4" t="s">
        <v>1779</v>
      </c>
      <c r="F20656" s="20" t="s">
        <v>1887</v>
      </c>
      <c r="G20656" s="8" t="str">
        <f>IF(COUNTIF('Dam Lines'!A:A,D20656)&gt;0,"Yes","No")</f>
        <v>No</v>
      </c>
      <c r="H20656" s="14" t="s">
        <v>1742</v>
      </c>
      <c r="I20656" s="8" t="str">
        <f t="array" ref="I20656">IF(G20656="Yes",XLOOKUP(D20656,'Dam Lines'!A:A,'Dam Lines'!J:J),"")</f>
        <v/>
      </c>
    </row>
    <row r="20657" hidden="1">
      <c r="A20657" s="11">
        <v>2.0</v>
      </c>
      <c r="B20657" s="2" t="s">
        <v>4586</v>
      </c>
      <c r="C20657" s="2" t="s">
        <v>1962</v>
      </c>
      <c r="D20657" s="2" t="s">
        <v>684</v>
      </c>
      <c r="E20657" s="4" t="s">
        <v>1779</v>
      </c>
      <c r="F20657" s="20" t="s">
        <v>1887</v>
      </c>
      <c r="G20657" s="8" t="str">
        <f>IF(COUNTIF('Dam Lines'!A:A,D20657)&gt;0,"Yes","No")</f>
        <v>Yes</v>
      </c>
      <c r="H20657" s="14" t="s">
        <v>1742</v>
      </c>
      <c r="I20657" s="8" t="str">
        <f t="array" ref="I20657">IF(G20657="Yes",XLOOKUP(D20657,'Dam Lines'!A:A,'Dam Lines'!J:J),"")</f>
        <v>SAADA</v>
      </c>
    </row>
    <row r="20658" hidden="1">
      <c r="A20658" s="11">
        <v>3.0</v>
      </c>
      <c r="B20658" s="2" t="s">
        <v>4711</v>
      </c>
      <c r="C20658" s="2" t="s">
        <v>3853</v>
      </c>
      <c r="D20658" s="2" t="s">
        <v>4712</v>
      </c>
      <c r="E20658" s="4" t="s">
        <v>1779</v>
      </c>
      <c r="F20658" s="20" t="s">
        <v>1887</v>
      </c>
      <c r="G20658" s="8" t="str">
        <f>IF(COUNTIF('Dam Lines'!A:A,D20658)&gt;0,"Yes","No")</f>
        <v>No</v>
      </c>
      <c r="H20658" s="14" t="s">
        <v>1742</v>
      </c>
      <c r="I20658" s="8" t="str">
        <f t="array" ref="I20658">IF(G20658="Yes",XLOOKUP(D20658,'Dam Lines'!A:A,'Dam Lines'!J:J),"")</f>
        <v/>
      </c>
    </row>
    <row r="20659" hidden="1">
      <c r="A20659" s="11">
        <v>4.0</v>
      </c>
      <c r="B20659" s="2" t="s">
        <v>5136</v>
      </c>
      <c r="C20659" s="2" t="s">
        <v>1991</v>
      </c>
      <c r="D20659" s="2" t="s">
        <v>5137</v>
      </c>
      <c r="E20659" s="4" t="s">
        <v>1779</v>
      </c>
      <c r="F20659" s="20" t="s">
        <v>1887</v>
      </c>
      <c r="G20659" s="8" t="str">
        <f>IF(COUNTIF('Dam Lines'!A:A,D20659)&gt;0,"Yes","No")</f>
        <v>No</v>
      </c>
      <c r="H20659" s="14" t="s">
        <v>1761</v>
      </c>
      <c r="I20659" s="8" t="str">
        <f t="array" ref="I20659">IF(G20659="Yes",XLOOKUP(D20659,'Dam Lines'!A:A,'Dam Lines'!J:J),"")</f>
        <v/>
      </c>
    </row>
    <row r="20660" hidden="1">
      <c r="A20660" s="11">
        <v>5.0</v>
      </c>
      <c r="B20660" s="2" t="s">
        <v>4837</v>
      </c>
      <c r="C20660" s="2" t="s">
        <v>4282</v>
      </c>
      <c r="D20660" s="2" t="s">
        <v>4838</v>
      </c>
      <c r="E20660" s="4" t="s">
        <v>1779</v>
      </c>
      <c r="F20660" s="20" t="s">
        <v>1887</v>
      </c>
      <c r="G20660" s="8" t="str">
        <f>IF(COUNTIF('Dam Lines'!A:A,D20660)&gt;0,"Yes","No")</f>
        <v>No</v>
      </c>
      <c r="H20660" s="14" t="s">
        <v>1742</v>
      </c>
      <c r="I20660" s="8" t="str">
        <f t="array" ref="I20660">IF(G20660="Yes",XLOOKUP(D20660,'Dam Lines'!A:A,'Dam Lines'!J:J),"")</f>
        <v/>
      </c>
    </row>
    <row r="20661" hidden="1">
      <c r="A20661" s="11">
        <v>6.0</v>
      </c>
      <c r="B20661" s="2" t="s">
        <v>5093</v>
      </c>
      <c r="C20661" s="2" t="s">
        <v>2956</v>
      </c>
      <c r="D20661" s="2" t="s">
        <v>1707</v>
      </c>
      <c r="E20661" s="4" t="s">
        <v>1779</v>
      </c>
      <c r="F20661" s="20" t="s">
        <v>1887</v>
      </c>
      <c r="G20661" s="8" t="str">
        <f>IF(COUNTIF('Dam Lines'!A:A,D20661)&gt;0,"Yes","No")</f>
        <v>Yes</v>
      </c>
      <c r="H20661" s="14" t="s">
        <v>1742</v>
      </c>
      <c r="I20661" s="8" t="str">
        <f t="array" ref="I20661">IF(G20661="Yes",XLOOKUP(D20661,'Dam Lines'!A:A,'Dam Lines'!J:J),"")</f>
        <v>NEVADA II</v>
      </c>
    </row>
    <row r="20662" hidden="1">
      <c r="A20662" s="11">
        <v>7.0</v>
      </c>
      <c r="B20662" s="2" t="s">
        <v>5643</v>
      </c>
      <c r="C20662" s="2" t="s">
        <v>1980</v>
      </c>
      <c r="D20662" s="2" t="s">
        <v>5644</v>
      </c>
      <c r="E20662" s="4" t="s">
        <v>1779</v>
      </c>
      <c r="F20662" s="20" t="s">
        <v>1887</v>
      </c>
      <c r="G20662" s="8" t="str">
        <f>IF(COUNTIF('Dam Lines'!A:A,D20662)&gt;0,"Yes","No")</f>
        <v>No</v>
      </c>
      <c r="H20662" s="14" t="s">
        <v>1742</v>
      </c>
      <c r="I20662" s="8" t="str">
        <f t="array" ref="I20662">IF(G20662="Yes",XLOOKUP(D20662,'Dam Lines'!A:A,'Dam Lines'!J:J),"")</f>
        <v/>
      </c>
    </row>
    <row r="20663" hidden="1">
      <c r="A20663" s="11">
        <v>8.0</v>
      </c>
      <c r="B20663" s="2" t="s">
        <v>4464</v>
      </c>
      <c r="C20663" s="2" t="s">
        <v>1817</v>
      </c>
      <c r="D20663" s="2" t="s">
        <v>470</v>
      </c>
      <c r="E20663" s="4" t="s">
        <v>1779</v>
      </c>
      <c r="F20663" s="20" t="s">
        <v>1887</v>
      </c>
      <c r="G20663" s="8" t="str">
        <f>IF(COUNTIF('Dam Lines'!A:A,D20663)&gt;0,"Yes","No")</f>
        <v>Yes</v>
      </c>
      <c r="H20663" s="14" t="s">
        <v>1742</v>
      </c>
      <c r="I20663" s="8" t="str">
        <f t="array" ref="I20663">IF(G20663="Yes",XLOOKUP(D20663,'Dam Lines'!A:A,'Dam Lines'!J:J),"")</f>
        <v>ATTIQUE</v>
      </c>
    </row>
    <row r="20664" hidden="1">
      <c r="A20664" s="11">
        <v>9.0</v>
      </c>
      <c r="B20664" s="2" t="s">
        <v>4110</v>
      </c>
      <c r="C20664" s="2" t="s">
        <v>3697</v>
      </c>
      <c r="D20664" s="2" t="s">
        <v>761</v>
      </c>
      <c r="E20664" s="4" t="s">
        <v>1779</v>
      </c>
      <c r="F20664" s="20" t="s">
        <v>1887</v>
      </c>
      <c r="G20664" s="8" t="str">
        <f>IF(COUNTIF('Dam Lines'!A:A,D20664)&gt;0,"Yes","No")</f>
        <v>Yes</v>
      </c>
      <c r="H20664" s="14" t="s">
        <v>1742</v>
      </c>
      <c r="I20664" s="8" t="str">
        <f t="array" ref="I20664">IF(G20664="Yes",XLOOKUP(D20664,'Dam Lines'!A:A,'Dam Lines'!J:J),"")</f>
        <v>FATMA</v>
      </c>
    </row>
    <row r="20665" hidden="1">
      <c r="A20665" s="11">
        <v>10.0</v>
      </c>
      <c r="B20665" s="2" t="s">
        <v>5466</v>
      </c>
      <c r="C20665" s="2" t="s">
        <v>3186</v>
      </c>
      <c r="D20665" s="2" t="s">
        <v>1539</v>
      </c>
      <c r="E20665" s="4" t="s">
        <v>1779</v>
      </c>
      <c r="F20665" s="20" t="s">
        <v>1887</v>
      </c>
      <c r="G20665" s="8" t="str">
        <f>IF(COUNTIF('Dam Lines'!A:A,D20665)&gt;0,"Yes","No")</f>
        <v>Yes</v>
      </c>
      <c r="H20665" s="14" t="s">
        <v>1742</v>
      </c>
      <c r="I20665" s="8" t="str">
        <f t="array" ref="I20665">IF(G20665="Yes",XLOOKUP(D20665,'Dam Lines'!A:A,'Dam Lines'!J:J),"")</f>
        <v>SAADA</v>
      </c>
    </row>
    <row r="20666" hidden="1">
      <c r="A20666" s="11">
        <v>11.0</v>
      </c>
      <c r="B20666" s="2" t="s">
        <v>4757</v>
      </c>
      <c r="C20666" s="2" t="s">
        <v>3982</v>
      </c>
      <c r="D20666" s="2" t="s">
        <v>742</v>
      </c>
      <c r="E20666" s="4" t="s">
        <v>1779</v>
      </c>
      <c r="F20666" s="20" t="s">
        <v>1887</v>
      </c>
      <c r="G20666" s="8" t="str">
        <f>IF(COUNTIF('Dam Lines'!A:A,D20666)&gt;0,"Yes","No")</f>
        <v>Yes</v>
      </c>
      <c r="H20666" s="14" t="s">
        <v>1761</v>
      </c>
      <c r="I20666" s="8" t="str">
        <f t="array" ref="I20666">IF(G20666="Yes",XLOOKUP(D20666,'Dam Lines'!A:A,'Dam Lines'!J:J),"")</f>
        <v>FATMA</v>
      </c>
    </row>
    <row r="20667" hidden="1">
      <c r="A20667" s="11">
        <v>12.0</v>
      </c>
      <c r="B20667" s="2" t="s">
        <v>5404</v>
      </c>
      <c r="C20667" s="2" t="s">
        <v>1802</v>
      </c>
      <c r="D20667" s="2" t="s">
        <v>3862</v>
      </c>
      <c r="E20667" s="4" t="s">
        <v>1779</v>
      </c>
      <c r="F20667" s="20" t="s">
        <v>1887</v>
      </c>
      <c r="G20667" s="8" t="str">
        <f>IF(COUNTIF('Dam Lines'!A:A,D20667)&gt;0,"Yes","No")</f>
        <v>No</v>
      </c>
      <c r="H20667" s="14" t="s">
        <v>1742</v>
      </c>
      <c r="I20667" s="8" t="str">
        <f t="array" ref="I20667">IF(G20667="Yes",XLOOKUP(D20667,'Dam Lines'!A:A,'Dam Lines'!J:J),"")</f>
        <v/>
      </c>
    </row>
    <row r="20668" hidden="1">
      <c r="A20668" s="11">
        <v>13.0</v>
      </c>
      <c r="B20668" s="2" t="s">
        <v>4038</v>
      </c>
      <c r="C20668" s="2" t="s">
        <v>1962</v>
      </c>
      <c r="D20668" s="2" t="s">
        <v>347</v>
      </c>
      <c r="E20668" s="4" t="s">
        <v>1779</v>
      </c>
      <c r="F20668" s="20" t="s">
        <v>1887</v>
      </c>
      <c r="G20668" s="8" t="str">
        <f>IF(COUNTIF('Dam Lines'!A:A,D20668)&gt;0,"Yes","No")</f>
        <v>Yes</v>
      </c>
      <c r="H20668" s="14" t="s">
        <v>1742</v>
      </c>
      <c r="I20668" s="8" t="str">
        <f t="array" ref="I20668">IF(G20668="Yes",XLOOKUP(D20668,'Dam Lines'!A:A,'Dam Lines'!J:J),"")</f>
        <v>MADOU</v>
      </c>
    </row>
    <row r="20669" hidden="1">
      <c r="A20669" s="11">
        <v>14.0</v>
      </c>
      <c r="B20669" s="2" t="s">
        <v>4007</v>
      </c>
      <c r="C20669" s="2" t="s">
        <v>4008</v>
      </c>
      <c r="D20669" s="2" t="s">
        <v>1244</v>
      </c>
      <c r="E20669" s="4" t="s">
        <v>1779</v>
      </c>
      <c r="F20669" s="20" t="s">
        <v>1887</v>
      </c>
      <c r="G20669" s="8" t="str">
        <f>IF(COUNTIF('Dam Lines'!A:A,D20669)&gt;0,"Yes","No")</f>
        <v>Yes</v>
      </c>
      <c r="H20669" s="14" t="s">
        <v>1742</v>
      </c>
      <c r="I20669" s="8" t="str">
        <f t="array" ref="I20669">IF(G20669="Yes",XLOOKUP(D20669,'Dam Lines'!A:A,'Dam Lines'!J:J),"")</f>
        <v>AL HANOUF</v>
      </c>
    </row>
    <row r="20670" hidden="1">
      <c r="A20670" s="11">
        <v>15.0</v>
      </c>
      <c r="B20670" s="2" t="s">
        <v>4888</v>
      </c>
      <c r="C20670" s="2" t="s">
        <v>2280</v>
      </c>
      <c r="D20670" s="2" t="s">
        <v>189</v>
      </c>
      <c r="E20670" s="4" t="s">
        <v>1779</v>
      </c>
      <c r="F20670" s="20" t="s">
        <v>1887</v>
      </c>
      <c r="G20670" s="8" t="str">
        <f>IF(COUNTIF('Dam Lines'!A:A,D20670)&gt;0,"Yes","No")</f>
        <v>Yes</v>
      </c>
      <c r="H20670" s="14" t="s">
        <v>1761</v>
      </c>
      <c r="I20670" s="8" t="str">
        <f t="array" ref="I20670">IF(G20670="Yes",XLOOKUP(D20670,'Dam Lines'!A:A,'Dam Lines'!J:J),"")</f>
        <v>KORAL</v>
      </c>
    </row>
    <row r="20671" hidden="1">
      <c r="A20671" s="11">
        <v>1.0</v>
      </c>
      <c r="B20671" s="2" t="s">
        <v>5317</v>
      </c>
      <c r="C20671" s="2" t="s">
        <v>1744</v>
      </c>
      <c r="D20671" s="2" t="s">
        <v>1566</v>
      </c>
      <c r="E20671" s="4" t="s">
        <v>1779</v>
      </c>
      <c r="F20671" s="20" t="s">
        <v>1887</v>
      </c>
      <c r="G20671" s="8" t="str">
        <f>IF(COUNTIF('Dam Lines'!A:A,D20671)&gt;0,"Yes","No")</f>
        <v>Yes</v>
      </c>
      <c r="H20671" s="14" t="s">
        <v>1742</v>
      </c>
      <c r="I20671" s="8" t="str">
        <f t="array" ref="I20671">IF(G20671="Yes",XLOOKUP(D20671,'Dam Lines'!A:A,'Dam Lines'!J:J),"")</f>
        <v>BASSALA</v>
      </c>
    </row>
    <row r="20672" hidden="1">
      <c r="A20672" s="11">
        <v>2.0</v>
      </c>
      <c r="B20672" s="2" t="s">
        <v>4099</v>
      </c>
      <c r="C20672" s="2" t="s">
        <v>1962</v>
      </c>
      <c r="D20672" s="2" t="s">
        <v>916</v>
      </c>
      <c r="E20672" s="4" t="s">
        <v>1779</v>
      </c>
      <c r="F20672" s="20" t="s">
        <v>1887</v>
      </c>
      <c r="G20672" s="8" t="str">
        <f>IF(COUNTIF('Dam Lines'!A:A,D20672)&gt;0,"Yes","No")</f>
        <v>Yes</v>
      </c>
      <c r="H20672" s="14" t="s">
        <v>1742</v>
      </c>
      <c r="I20672" s="8" t="str">
        <f t="array" ref="I20672">IF(G20672="Yes",XLOOKUP(D20672,'Dam Lines'!A:A,'Dam Lines'!J:J),"")</f>
        <v>MADOU</v>
      </c>
    </row>
    <row r="20673" hidden="1">
      <c r="A20673" s="11">
        <v>3.0</v>
      </c>
      <c r="B20673" s="2" t="s">
        <v>5287</v>
      </c>
      <c r="C20673" s="2" t="s">
        <v>1752</v>
      </c>
      <c r="D20673" s="2" t="s">
        <v>1165</v>
      </c>
      <c r="E20673" s="4" t="s">
        <v>1779</v>
      </c>
      <c r="F20673" s="20" t="s">
        <v>1887</v>
      </c>
      <c r="G20673" s="8" t="str">
        <f>IF(COUNTIF('Dam Lines'!A:A,D20673)&gt;0,"Yes","No")</f>
        <v>Yes</v>
      </c>
      <c r="H20673" s="14" t="s">
        <v>1742</v>
      </c>
      <c r="I20673" s="8" t="str">
        <f t="array" ref="I20673">IF(G20673="Yes",XLOOKUP(D20673,'Dam Lines'!A:A,'Dam Lines'!J:J),"")</f>
        <v>NEVADA II</v>
      </c>
    </row>
    <row r="20674" hidden="1">
      <c r="A20674" s="11">
        <v>4.0</v>
      </c>
      <c r="B20674" s="2" t="s">
        <v>3985</v>
      </c>
      <c r="C20674" s="2" t="s">
        <v>1935</v>
      </c>
      <c r="D20674" s="2" t="s">
        <v>3986</v>
      </c>
      <c r="E20674" s="4" t="s">
        <v>1779</v>
      </c>
      <c r="F20674" s="20" t="s">
        <v>1887</v>
      </c>
      <c r="G20674" s="8" t="str">
        <f>IF(COUNTIF('Dam Lines'!A:A,D20674)&gt;0,"Yes","No")</f>
        <v>No</v>
      </c>
      <c r="H20674" s="14" t="s">
        <v>1742</v>
      </c>
      <c r="I20674" s="8" t="str">
        <f t="array" ref="I20674">IF(G20674="Yes",XLOOKUP(D20674,'Dam Lines'!A:A,'Dam Lines'!J:J),"")</f>
        <v/>
      </c>
    </row>
    <row r="20675" hidden="1">
      <c r="A20675" s="11">
        <v>5.0</v>
      </c>
      <c r="B20675" s="2" t="s">
        <v>4788</v>
      </c>
      <c r="C20675" s="2" t="s">
        <v>1962</v>
      </c>
      <c r="D20675" s="2" t="s">
        <v>1236</v>
      </c>
      <c r="E20675" s="4" t="s">
        <v>1779</v>
      </c>
      <c r="F20675" s="20" t="s">
        <v>1887</v>
      </c>
      <c r="G20675" s="8" t="str">
        <f>IF(COUNTIF('Dam Lines'!A:A,D20675)&gt;0,"Yes","No")</f>
        <v>Yes</v>
      </c>
      <c r="H20675" s="14" t="s">
        <v>1742</v>
      </c>
      <c r="I20675" s="8" t="str">
        <f t="array" ref="I20675">IF(G20675="Yes",XLOOKUP(D20675,'Dam Lines'!A:A,'Dam Lines'!J:J),"")</f>
        <v>BASSALA</v>
      </c>
    </row>
    <row r="20676" hidden="1">
      <c r="A20676" s="11">
        <v>6.0</v>
      </c>
      <c r="B20676" s="2" t="s">
        <v>5694</v>
      </c>
      <c r="C20676" s="2" t="s">
        <v>1991</v>
      </c>
      <c r="D20676" s="2" t="s">
        <v>217</v>
      </c>
      <c r="E20676" s="4" t="s">
        <v>1779</v>
      </c>
      <c r="F20676" s="20" t="s">
        <v>1887</v>
      </c>
      <c r="G20676" s="8" t="str">
        <f>IF(COUNTIF('Dam Lines'!A:A,D20676)&gt;0,"Yes","No")</f>
        <v>Yes</v>
      </c>
      <c r="H20676" s="14" t="s">
        <v>1742</v>
      </c>
      <c r="I20676" s="8" t="str">
        <f t="array" ref="I20676">IF(G20676="Yes",XLOOKUP(D20676,'Dam Lines'!A:A,'Dam Lines'!J:J),"")</f>
        <v>MAGNESIE</v>
      </c>
    </row>
    <row r="20677" hidden="1">
      <c r="A20677" s="11">
        <v>7.0</v>
      </c>
      <c r="B20677" s="2" t="s">
        <v>5539</v>
      </c>
      <c r="C20677" s="2" t="s">
        <v>3840</v>
      </c>
      <c r="D20677" s="2" t="s">
        <v>5540</v>
      </c>
      <c r="E20677" s="4" t="s">
        <v>1779</v>
      </c>
      <c r="F20677" s="20" t="s">
        <v>1887</v>
      </c>
      <c r="G20677" s="8" t="str">
        <f>IF(COUNTIF('Dam Lines'!A:A,D20677)&gt;0,"Yes","No")</f>
        <v>No</v>
      </c>
      <c r="H20677" s="14" t="s">
        <v>1742</v>
      </c>
      <c r="I20677" s="8" t="str">
        <f t="array" ref="I20677">IF(G20677="Yes",XLOOKUP(D20677,'Dam Lines'!A:A,'Dam Lines'!J:J),"")</f>
        <v/>
      </c>
    </row>
    <row r="20678" hidden="1">
      <c r="A20678" s="11">
        <v>8.0</v>
      </c>
      <c r="B20678" s="2" t="s">
        <v>4660</v>
      </c>
      <c r="C20678" s="2" t="s">
        <v>1802</v>
      </c>
      <c r="D20678" s="2" t="s">
        <v>4661</v>
      </c>
      <c r="E20678" s="4" t="s">
        <v>1779</v>
      </c>
      <c r="F20678" s="20" t="s">
        <v>1887</v>
      </c>
      <c r="G20678" s="8" t="str">
        <f>IF(COUNTIF('Dam Lines'!A:A,D20678)&gt;0,"Yes","No")</f>
        <v>No</v>
      </c>
      <c r="H20678" s="14" t="s">
        <v>1742</v>
      </c>
      <c r="I20678" s="8" t="str">
        <f t="array" ref="I20678">IF(G20678="Yes",XLOOKUP(D20678,'Dam Lines'!A:A,'Dam Lines'!J:J),"")</f>
        <v/>
      </c>
    </row>
    <row r="20679" hidden="1">
      <c r="A20679" s="11">
        <v>9.0</v>
      </c>
      <c r="B20679" s="2" t="s">
        <v>4996</v>
      </c>
      <c r="C20679" s="2" t="s">
        <v>1962</v>
      </c>
      <c r="D20679" s="2" t="s">
        <v>47</v>
      </c>
      <c r="E20679" s="4" t="s">
        <v>1779</v>
      </c>
      <c r="F20679" s="20" t="s">
        <v>1887</v>
      </c>
      <c r="G20679" s="8" t="str">
        <f>IF(COUNTIF('Dam Lines'!A:A,D20679)&gt;0,"Yes","No")</f>
        <v>Yes</v>
      </c>
      <c r="H20679" s="14" t="s">
        <v>1742</v>
      </c>
      <c r="I20679" s="8" t="str">
        <f t="array" ref="I20679">IF(G20679="Yes",XLOOKUP(D20679,'Dam Lines'!A:A,'Dam Lines'!J:J),"")</f>
        <v>FATMA</v>
      </c>
    </row>
    <row r="20680" hidden="1">
      <c r="A20680" s="11">
        <v>10.0</v>
      </c>
      <c r="B20680" s="2" t="s">
        <v>5172</v>
      </c>
      <c r="C20680" s="2" t="s">
        <v>2061</v>
      </c>
      <c r="D20680" s="2" t="s">
        <v>5173</v>
      </c>
      <c r="E20680" s="4" t="s">
        <v>1779</v>
      </c>
      <c r="F20680" s="20" t="s">
        <v>1887</v>
      </c>
      <c r="G20680" s="8" t="str">
        <f>IF(COUNTIF('Dam Lines'!A:A,D20680)&gt;0,"Yes","No")</f>
        <v>No</v>
      </c>
      <c r="H20680" s="14" t="s">
        <v>1742</v>
      </c>
      <c r="I20680" s="8" t="str">
        <f t="array" ref="I20680">IF(G20680="Yes",XLOOKUP(D20680,'Dam Lines'!A:A,'Dam Lines'!J:J),"")</f>
        <v/>
      </c>
    </row>
    <row r="20681" hidden="1">
      <c r="A20681" s="11">
        <v>11.0</v>
      </c>
      <c r="B20681" s="2" t="s">
        <v>5402</v>
      </c>
      <c r="C20681" s="2" t="s">
        <v>1980</v>
      </c>
      <c r="D20681" s="2" t="s">
        <v>5403</v>
      </c>
      <c r="E20681" s="4" t="s">
        <v>1779</v>
      </c>
      <c r="F20681" s="20" t="s">
        <v>1887</v>
      </c>
      <c r="G20681" s="8" t="str">
        <f>IF(COUNTIF('Dam Lines'!A:A,D20681)&gt;0,"Yes","No")</f>
        <v>No</v>
      </c>
      <c r="H20681" s="14" t="s">
        <v>1761</v>
      </c>
      <c r="I20681" s="8" t="str">
        <f t="array" ref="I20681">IF(G20681="Yes",XLOOKUP(D20681,'Dam Lines'!A:A,'Dam Lines'!J:J),"")</f>
        <v/>
      </c>
    </row>
    <row r="20682" hidden="1">
      <c r="A20682" s="11">
        <v>12.0</v>
      </c>
      <c r="B20682" s="2" t="s">
        <v>5042</v>
      </c>
      <c r="C20682" s="2" t="s">
        <v>4093</v>
      </c>
      <c r="D20682" s="2" t="s">
        <v>4681</v>
      </c>
      <c r="E20682" s="4" t="s">
        <v>1779</v>
      </c>
      <c r="F20682" s="20" t="s">
        <v>1887</v>
      </c>
      <c r="G20682" s="8" t="str">
        <f>IF(COUNTIF('Dam Lines'!A:A,D20682)&gt;0,"Yes","No")</f>
        <v>No</v>
      </c>
      <c r="H20682" s="14" t="s">
        <v>1742</v>
      </c>
      <c r="I20682" s="8" t="str">
        <f t="array" ref="I20682">IF(G20682="Yes",XLOOKUP(D20682,'Dam Lines'!A:A,'Dam Lines'!J:J),"")</f>
        <v/>
      </c>
    </row>
    <row r="20683" hidden="1">
      <c r="A20683" s="11">
        <v>13.0</v>
      </c>
      <c r="B20683" s="2" t="s">
        <v>4977</v>
      </c>
      <c r="C20683" s="2" t="s">
        <v>4833</v>
      </c>
      <c r="D20683" s="2" t="s">
        <v>808</v>
      </c>
      <c r="E20683" s="4" t="s">
        <v>1779</v>
      </c>
      <c r="F20683" s="20" t="s">
        <v>1887</v>
      </c>
      <c r="G20683" s="8" t="str">
        <f>IF(COUNTIF('Dam Lines'!A:A,D20683)&gt;0,"Yes","No")</f>
        <v>Yes</v>
      </c>
      <c r="H20683" s="14" t="s">
        <v>1742</v>
      </c>
      <c r="I20683" s="8" t="str">
        <f t="array" ref="I20683">IF(G20683="Yes",XLOOKUP(D20683,'Dam Lines'!A:A,'Dam Lines'!J:J),"")</f>
        <v>PTASHKA</v>
      </c>
    </row>
    <row r="20684" hidden="1">
      <c r="A20684" s="11">
        <v>14.0</v>
      </c>
      <c r="B20684" s="2" t="s">
        <v>4143</v>
      </c>
      <c r="C20684" s="2" t="s">
        <v>4093</v>
      </c>
      <c r="D20684" s="2" t="s">
        <v>1284</v>
      </c>
      <c r="E20684" s="4" t="s">
        <v>1779</v>
      </c>
      <c r="F20684" s="20" t="s">
        <v>1887</v>
      </c>
      <c r="G20684" s="8" t="str">
        <f>IF(COUNTIF('Dam Lines'!A:A,D20684)&gt;0,"Yes","No")</f>
        <v>Yes</v>
      </c>
      <c r="H20684" s="14" t="s">
        <v>1742</v>
      </c>
      <c r="I20684" s="8" t="str">
        <f t="array" ref="I20684">IF(G20684="Yes",XLOOKUP(D20684,'Dam Lines'!A:A,'Dam Lines'!J:J),"")</f>
        <v>BOMONA</v>
      </c>
    </row>
    <row r="20685" hidden="1">
      <c r="A20685" s="11">
        <v>1.0</v>
      </c>
      <c r="B20685" s="2" t="s">
        <v>4985</v>
      </c>
      <c r="C20685" s="2" t="s">
        <v>2303</v>
      </c>
      <c r="D20685" s="2" t="s">
        <v>584</v>
      </c>
      <c r="E20685" s="20" t="s">
        <v>1905</v>
      </c>
      <c r="F20685" s="20" t="s">
        <v>1869</v>
      </c>
      <c r="G20685" s="8" t="str">
        <f>IF(COUNTIF('Dam Lines'!A:A,D20685)&gt;0,"Yes","No")</f>
        <v>Yes</v>
      </c>
      <c r="H20685" s="14" t="s">
        <v>1742</v>
      </c>
      <c r="I20685" s="8" t="str">
        <f t="array" ref="I20685">IF(G20685="Yes",XLOOKUP(D20685,'Dam Lines'!A:A,'Dam Lines'!J:J),"")</f>
        <v>DJEDA</v>
      </c>
    </row>
    <row r="20686" hidden="1">
      <c r="A20686" s="11">
        <v>2.0</v>
      </c>
      <c r="B20686" s="2" t="s">
        <v>5248</v>
      </c>
      <c r="C20686" s="2" t="s">
        <v>1817</v>
      </c>
      <c r="D20686" s="2" t="s">
        <v>971</v>
      </c>
      <c r="E20686" s="20" t="s">
        <v>1905</v>
      </c>
      <c r="F20686" s="20" t="s">
        <v>1869</v>
      </c>
      <c r="G20686" s="8" t="str">
        <f>IF(COUNTIF('Dam Lines'!A:A,D20686)&gt;0,"Yes","No")</f>
        <v>Yes</v>
      </c>
      <c r="H20686" s="14" t="s">
        <v>1761</v>
      </c>
      <c r="I20686" s="8" t="str">
        <f t="array" ref="I20686">IF(G20686="Yes",XLOOKUP(D20686,'Dam Lines'!A:A,'Dam Lines'!J:J),"")</f>
        <v>MAGNESIE</v>
      </c>
    </row>
    <row r="20687" hidden="1">
      <c r="A20687" s="11">
        <v>3.0</v>
      </c>
      <c r="B20687" s="2" t="s">
        <v>5341</v>
      </c>
      <c r="C20687" s="2" t="s">
        <v>5085</v>
      </c>
      <c r="D20687" s="2" t="s">
        <v>388</v>
      </c>
      <c r="E20687" s="20" t="s">
        <v>1905</v>
      </c>
      <c r="F20687" s="20" t="s">
        <v>1869</v>
      </c>
      <c r="G20687" s="8" t="str">
        <f>IF(COUNTIF('Dam Lines'!A:A,D20687)&gt;0,"Yes","No")</f>
        <v>Yes</v>
      </c>
      <c r="H20687" s="14" t="s">
        <v>1742</v>
      </c>
      <c r="I20687" s="8" t="str">
        <f t="array" ref="I20687">IF(G20687="Yes",XLOOKUP(D20687,'Dam Lines'!A:A,'Dam Lines'!J:J),"")</f>
        <v>FATMA</v>
      </c>
    </row>
    <row r="20688" hidden="1">
      <c r="A20688" s="11">
        <v>4.0</v>
      </c>
      <c r="B20688" s="2" t="s">
        <v>5039</v>
      </c>
      <c r="C20688" s="2" t="s">
        <v>1823</v>
      </c>
      <c r="D20688" s="2" t="s">
        <v>133</v>
      </c>
      <c r="E20688" s="20" t="s">
        <v>1905</v>
      </c>
      <c r="F20688" s="20" t="s">
        <v>1869</v>
      </c>
      <c r="G20688" s="8" t="str">
        <f>IF(COUNTIF('Dam Lines'!A:A,D20688)&gt;0,"Yes","No")</f>
        <v>Yes</v>
      </c>
      <c r="H20688" s="14" t="s">
        <v>1742</v>
      </c>
      <c r="I20688" s="8" t="str">
        <f t="array" ref="I20688">IF(G20688="Yes",XLOOKUP(D20688,'Dam Lines'!A:A,'Dam Lines'!J:J),"")</f>
        <v>YFS ALMOND JOY</v>
      </c>
    </row>
    <row r="20689" hidden="1">
      <c r="A20689" s="11">
        <v>5.0</v>
      </c>
      <c r="B20689" s="2" t="s">
        <v>5243</v>
      </c>
      <c r="C20689" s="2" t="s">
        <v>1980</v>
      </c>
      <c r="D20689" s="2" t="s">
        <v>5078</v>
      </c>
      <c r="E20689" s="20" t="s">
        <v>1905</v>
      </c>
      <c r="F20689" s="20" t="s">
        <v>1869</v>
      </c>
      <c r="G20689" s="8" t="str">
        <f>IF(COUNTIF('Dam Lines'!A:A,D20689)&gt;0,"Yes","No")</f>
        <v>No</v>
      </c>
      <c r="H20689" s="14" t="s">
        <v>1742</v>
      </c>
      <c r="I20689" s="8" t="str">
        <f t="array" ref="I20689">IF(G20689="Yes",XLOOKUP(D20689,'Dam Lines'!A:A,'Dam Lines'!J:J),"")</f>
        <v/>
      </c>
    </row>
    <row r="20690" hidden="1">
      <c r="A20690" s="11">
        <v>6.0</v>
      </c>
      <c r="B20690" s="2" t="s">
        <v>4657</v>
      </c>
      <c r="C20690" s="2" t="s">
        <v>2479</v>
      </c>
      <c r="D20690" s="2" t="s">
        <v>284</v>
      </c>
      <c r="E20690" s="20" t="s">
        <v>1905</v>
      </c>
      <c r="F20690" s="20" t="s">
        <v>1869</v>
      </c>
      <c r="G20690" s="8" t="str">
        <f>IF(COUNTIF('Dam Lines'!A:A,D20690)&gt;0,"Yes","No")</f>
        <v>Yes</v>
      </c>
      <c r="H20690" s="14" t="s">
        <v>1761</v>
      </c>
      <c r="I20690" s="8" t="str">
        <f t="array" ref="I20690">IF(G20690="Yes",XLOOKUP(D20690,'Dam Lines'!A:A,'Dam Lines'!J:J),"")</f>
        <v>MONAT</v>
      </c>
    </row>
    <row r="20691" hidden="1">
      <c r="A20691" s="11">
        <v>7.0</v>
      </c>
      <c r="B20691" s="2" t="s">
        <v>4910</v>
      </c>
      <c r="C20691" s="2" t="s">
        <v>4635</v>
      </c>
      <c r="D20691" s="2" t="s">
        <v>1296</v>
      </c>
      <c r="E20691" s="20" t="s">
        <v>1905</v>
      </c>
      <c r="F20691" s="20" t="s">
        <v>1869</v>
      </c>
      <c r="G20691" s="8" t="str">
        <f>IF(COUNTIF('Dam Lines'!A:A,D20691)&gt;0,"Yes","No")</f>
        <v>Yes</v>
      </c>
      <c r="H20691" s="14" t="s">
        <v>1742</v>
      </c>
      <c r="I20691" s="8" t="str">
        <f t="array" ref="I20691">IF(G20691="Yes",XLOOKUP(D20691,'Dam Lines'!A:A,'Dam Lines'!J:J),"")</f>
        <v>BRYANS TIME</v>
      </c>
    </row>
    <row r="20692" hidden="1">
      <c r="A20692" s="11">
        <v>8.0</v>
      </c>
      <c r="B20692" s="2" t="s">
        <v>5391</v>
      </c>
      <c r="C20692" s="2" t="s">
        <v>1908</v>
      </c>
      <c r="D20692" s="2" t="s">
        <v>952</v>
      </c>
      <c r="E20692" s="20" t="s">
        <v>1905</v>
      </c>
      <c r="F20692" s="20" t="s">
        <v>1869</v>
      </c>
      <c r="G20692" s="8" t="str">
        <f>IF(COUNTIF('Dam Lines'!A:A,D20692)&gt;0,"Yes","No")</f>
        <v>Yes</v>
      </c>
      <c r="H20692" s="14" t="s">
        <v>1761</v>
      </c>
      <c r="I20692" s="8" t="str">
        <f t="array" ref="I20692">IF(G20692="Yes",XLOOKUP(D20692,'Dam Lines'!A:A,'Dam Lines'!J:J),"")</f>
        <v>MAGNESIE</v>
      </c>
    </row>
    <row r="20693" hidden="1">
      <c r="A20693" s="11">
        <v>9.0</v>
      </c>
      <c r="B20693" s="2" t="s">
        <v>3429</v>
      </c>
      <c r="C20693" s="2" t="s">
        <v>2708</v>
      </c>
      <c r="D20693" s="2" t="s">
        <v>1460</v>
      </c>
      <c r="E20693" s="20" t="s">
        <v>1905</v>
      </c>
      <c r="F20693" s="20" t="s">
        <v>1869</v>
      </c>
      <c r="G20693" s="8" t="str">
        <f>IF(COUNTIF('Dam Lines'!A:A,D20693)&gt;0,"Yes","No")</f>
        <v>Yes</v>
      </c>
      <c r="H20693" s="14" t="s">
        <v>1742</v>
      </c>
      <c r="I20693" s="8" t="str">
        <f t="array" ref="I20693">IF(G20693="Yes",XLOOKUP(D20693,'Dam Lines'!A:A,'Dam Lines'!J:J),"")</f>
        <v>WMA FORWARNED</v>
      </c>
    </row>
    <row r="20694" hidden="1">
      <c r="A20694" s="11">
        <v>10.0</v>
      </c>
      <c r="B20694" s="2" t="s">
        <v>3845</v>
      </c>
      <c r="C20694" s="2" t="s">
        <v>3288</v>
      </c>
      <c r="D20694" s="2" t="s">
        <v>19</v>
      </c>
      <c r="E20694" s="20" t="s">
        <v>1905</v>
      </c>
      <c r="F20694" s="20" t="s">
        <v>1869</v>
      </c>
      <c r="G20694" s="8" t="str">
        <f>IF(COUNTIF('Dam Lines'!A:A,D20694)&gt;0,"Yes","No")</f>
        <v>Yes</v>
      </c>
      <c r="H20694" s="14" t="s">
        <v>1761</v>
      </c>
      <c r="I20694" s="8" t="str">
        <f t="array" ref="I20694">IF(G20694="Yes",XLOOKUP(D20694,'Dam Lines'!A:A,'Dam Lines'!J:J),"")</f>
        <v>DAHSHUR</v>
      </c>
    </row>
    <row r="20695" hidden="1">
      <c r="A20695" s="11">
        <v>11.0</v>
      </c>
      <c r="B20695" s="2" t="s">
        <v>5167</v>
      </c>
      <c r="C20695" s="2" t="s">
        <v>3186</v>
      </c>
      <c r="D20695" s="2" t="s">
        <v>1909</v>
      </c>
      <c r="E20695" s="20" t="s">
        <v>1905</v>
      </c>
      <c r="F20695" s="20" t="s">
        <v>1869</v>
      </c>
      <c r="G20695" s="8" t="str">
        <f>IF(COUNTIF('Dam Lines'!A:A,D20695)&gt;0,"Yes","No")</f>
        <v>No</v>
      </c>
      <c r="H20695" s="14" t="s">
        <v>1742</v>
      </c>
      <c r="I20695" s="8" t="str">
        <f t="array" ref="I20695">IF(G20695="Yes",XLOOKUP(D20695,'Dam Lines'!A:A,'Dam Lines'!J:J),"")</f>
        <v/>
      </c>
    </row>
    <row r="20696" hidden="1">
      <c r="A20696" s="11">
        <v>12.0</v>
      </c>
      <c r="B20696" s="2" t="s">
        <v>4704</v>
      </c>
      <c r="C20696" s="2" t="s">
        <v>3872</v>
      </c>
      <c r="D20696" s="2" t="s">
        <v>1520</v>
      </c>
      <c r="E20696" s="20" t="s">
        <v>1905</v>
      </c>
      <c r="F20696" s="20" t="s">
        <v>1869</v>
      </c>
      <c r="G20696" s="8" t="str">
        <f>IF(COUNTIF('Dam Lines'!A:A,D20696)&gt;0,"Yes","No")</f>
        <v>Yes</v>
      </c>
      <c r="H20696" s="14" t="s">
        <v>1742</v>
      </c>
      <c r="I20696" s="8" t="str">
        <f t="array" ref="I20696">IF(G20696="Yes",XLOOKUP(D20696,'Dam Lines'!A:A,'Dam Lines'!J:J),"")</f>
        <v>SAADA</v>
      </c>
    </row>
    <row r="20697" hidden="1">
      <c r="A20697" s="11">
        <v>13.0</v>
      </c>
      <c r="B20697" s="2" t="s">
        <v>4610</v>
      </c>
      <c r="C20697" s="2" t="s">
        <v>3494</v>
      </c>
      <c r="D20697" s="2" t="s">
        <v>871</v>
      </c>
      <c r="E20697" s="20" t="s">
        <v>1905</v>
      </c>
      <c r="F20697" s="20" t="s">
        <v>1869</v>
      </c>
      <c r="G20697" s="8" t="str">
        <f>IF(COUNTIF('Dam Lines'!A:A,D20697)&gt;0,"Yes","No")</f>
        <v>Yes</v>
      </c>
      <c r="H20697" s="14" t="s">
        <v>1742</v>
      </c>
      <c r="I20697" s="8" t="str">
        <f t="array" ref="I20697">IF(G20697="Yes",XLOOKUP(D20697,'Dam Lines'!A:A,'Dam Lines'!J:J),"")</f>
        <v>FANZA</v>
      </c>
    </row>
    <row r="20698" hidden="1">
      <c r="A20698" s="11">
        <v>14.0</v>
      </c>
      <c r="B20698" s="2" t="s">
        <v>4155</v>
      </c>
      <c r="C20698" s="2" t="s">
        <v>1823</v>
      </c>
      <c r="D20698" s="2" t="s">
        <v>703</v>
      </c>
      <c r="E20698" s="20" t="s">
        <v>1905</v>
      </c>
      <c r="F20698" s="20" t="s">
        <v>1869</v>
      </c>
      <c r="G20698" s="8" t="str">
        <f>IF(COUNTIF('Dam Lines'!A:A,D20698)&gt;0,"Yes","No")</f>
        <v>Yes</v>
      </c>
      <c r="H20698" s="14" t="s">
        <v>1742</v>
      </c>
      <c r="I20698" s="8" t="str">
        <f t="array" ref="I20698">IF(G20698="Yes",XLOOKUP(D20698,'Dam Lines'!A:A,'Dam Lines'!J:J),"")</f>
        <v>DEBORAH IV</v>
      </c>
    </row>
    <row r="20699" hidden="1">
      <c r="A20699" s="11">
        <v>15.0</v>
      </c>
      <c r="B20699" s="2" t="s">
        <v>4972</v>
      </c>
      <c r="C20699" s="2" t="s">
        <v>2408</v>
      </c>
      <c r="D20699" s="2" t="s">
        <v>1953</v>
      </c>
      <c r="E20699" s="20" t="s">
        <v>1905</v>
      </c>
      <c r="F20699" s="20" t="s">
        <v>1869</v>
      </c>
      <c r="G20699" s="8" t="str">
        <f>IF(COUNTIF('Dam Lines'!A:A,D20699)&gt;0,"Yes","No")</f>
        <v>No</v>
      </c>
      <c r="H20699" s="14" t="s">
        <v>1742</v>
      </c>
      <c r="I20699" s="8" t="str">
        <f t="array" ref="I20699">IF(G20699="Yes",XLOOKUP(D20699,'Dam Lines'!A:A,'Dam Lines'!J:J),"")</f>
        <v/>
      </c>
    </row>
    <row r="20700" hidden="1">
      <c r="A20700" s="11">
        <v>1.0</v>
      </c>
      <c r="B20700" s="2" t="s">
        <v>4217</v>
      </c>
      <c r="C20700" s="2" t="s">
        <v>4218</v>
      </c>
      <c r="D20700" s="2" t="s">
        <v>828</v>
      </c>
      <c r="E20700" s="20" t="s">
        <v>1905</v>
      </c>
      <c r="F20700" s="20" t="s">
        <v>1818</v>
      </c>
      <c r="G20700" s="8" t="str">
        <f>IF(COUNTIF('Dam Lines'!A:A,D20700)&gt;0,"Yes","No")</f>
        <v>Yes</v>
      </c>
      <c r="H20700" s="14" t="s">
        <v>1761</v>
      </c>
      <c r="I20700" s="8" t="str">
        <f t="array" ref="I20700">IF(G20700="Yes",XLOOKUP(D20700,'Dam Lines'!A:A,'Dam Lines'!J:J),"")</f>
        <v>DAHSHUR</v>
      </c>
    </row>
    <row r="20701" hidden="1">
      <c r="A20701" s="11">
        <v>2.0</v>
      </c>
      <c r="B20701" s="2" t="s">
        <v>4969</v>
      </c>
      <c r="C20701" s="2" t="s">
        <v>1744</v>
      </c>
      <c r="D20701" s="2" t="s">
        <v>29</v>
      </c>
      <c r="E20701" s="20" t="s">
        <v>1905</v>
      </c>
      <c r="F20701" s="20" t="s">
        <v>1818</v>
      </c>
      <c r="G20701" s="8" t="str">
        <f>IF(COUNTIF('Dam Lines'!A:A,D20701)&gt;0,"Yes","No")</f>
        <v>Yes</v>
      </c>
      <c r="H20701" s="14" t="s">
        <v>1761</v>
      </c>
      <c r="I20701" s="8" t="str">
        <f t="array" ref="I20701">IF(G20701="Yes",XLOOKUP(D20701,'Dam Lines'!A:A,'Dam Lines'!J:J),"")</f>
        <v>RUSNEGA</v>
      </c>
    </row>
    <row r="20702" hidden="1">
      <c r="A20702" s="11">
        <v>3.0</v>
      </c>
      <c r="B20702" s="2" t="s">
        <v>4805</v>
      </c>
      <c r="C20702" s="2" t="s">
        <v>1980</v>
      </c>
      <c r="D20702" s="2" t="s">
        <v>116</v>
      </c>
      <c r="E20702" s="20" t="s">
        <v>1905</v>
      </c>
      <c r="F20702" s="20" t="s">
        <v>1818</v>
      </c>
      <c r="G20702" s="8" t="str">
        <f>IF(COUNTIF('Dam Lines'!A:A,D20702)&gt;0,"Yes","No")</f>
        <v>Yes</v>
      </c>
      <c r="H20702" s="14" t="s">
        <v>1761</v>
      </c>
      <c r="I20702" s="8" t="str">
        <f t="array" ref="I20702">IF(G20702="Yes",XLOOKUP(D20702,'Dam Lines'!A:A,'Dam Lines'!J:J),"")</f>
        <v>FATMA</v>
      </c>
    </row>
    <row r="20703" hidden="1">
      <c r="A20703" s="11">
        <v>4.0</v>
      </c>
      <c r="B20703" s="2" t="s">
        <v>5319</v>
      </c>
      <c r="C20703" s="2" t="s">
        <v>1744</v>
      </c>
      <c r="D20703" s="2" t="s">
        <v>824</v>
      </c>
      <c r="E20703" s="20" t="s">
        <v>1905</v>
      </c>
      <c r="F20703" s="20" t="s">
        <v>1818</v>
      </c>
      <c r="G20703" s="8" t="str">
        <f>IF(COUNTIF('Dam Lines'!A:A,D20703)&gt;0,"Yes","No")</f>
        <v>Yes</v>
      </c>
      <c r="H20703" s="14" t="s">
        <v>1742</v>
      </c>
      <c r="I20703" s="8" t="str">
        <f t="array" ref="I20703">IF(G20703="Yes",XLOOKUP(D20703,'Dam Lines'!A:A,'Dam Lines'!J:J),"")</f>
        <v>FATMA</v>
      </c>
    </row>
    <row r="20704" hidden="1">
      <c r="A20704" s="11">
        <v>5.0</v>
      </c>
      <c r="B20704" s="2" t="s">
        <v>4379</v>
      </c>
      <c r="C20704" s="2" t="s">
        <v>1980</v>
      </c>
      <c r="D20704" s="2" t="s">
        <v>640</v>
      </c>
      <c r="E20704" s="20" t="s">
        <v>1905</v>
      </c>
      <c r="F20704" s="20" t="s">
        <v>1818</v>
      </c>
      <c r="G20704" s="8" t="str">
        <f>IF(COUNTIF('Dam Lines'!A:A,D20704)&gt;0,"Yes","No")</f>
        <v>Yes</v>
      </c>
      <c r="H20704" s="14" t="s">
        <v>1742</v>
      </c>
      <c r="I20704" s="8" t="str">
        <f t="array" ref="I20704">IF(G20704="Yes",XLOOKUP(D20704,'Dam Lines'!A:A,'Dam Lines'!J:J),"")</f>
        <v>FATMA</v>
      </c>
    </row>
    <row r="20705" hidden="1">
      <c r="A20705" s="11">
        <v>6.0</v>
      </c>
      <c r="B20705" s="2" t="s">
        <v>3027</v>
      </c>
      <c r="C20705" s="2" t="s">
        <v>2303</v>
      </c>
      <c r="D20705" s="2" t="s">
        <v>888</v>
      </c>
      <c r="E20705" s="20" t="s">
        <v>1905</v>
      </c>
      <c r="F20705" s="20" t="s">
        <v>1818</v>
      </c>
      <c r="G20705" s="8" t="str">
        <f>IF(COUNTIF('Dam Lines'!A:A,D20705)&gt;0,"Yes","No")</f>
        <v>Yes</v>
      </c>
      <c r="H20705" s="14" t="s">
        <v>1742</v>
      </c>
      <c r="I20705" s="8" t="str">
        <f t="array" ref="I20705">IF(G20705="Yes",XLOOKUP(D20705,'Dam Lines'!A:A,'Dam Lines'!J:J),"")</f>
        <v>CH'TANA</v>
      </c>
    </row>
    <row r="20706" hidden="1">
      <c r="A20706" s="11">
        <v>7.0</v>
      </c>
      <c r="B20706" s="2" t="s">
        <v>4803</v>
      </c>
      <c r="C20706" s="2" t="s">
        <v>3777</v>
      </c>
      <c r="D20706" s="2" t="s">
        <v>61</v>
      </c>
      <c r="E20706" s="20" t="s">
        <v>1905</v>
      </c>
      <c r="F20706" s="20" t="s">
        <v>1818</v>
      </c>
      <c r="G20706" s="8" t="str">
        <f>IF(COUNTIF('Dam Lines'!A:A,D20706)&gt;0,"Yes","No")</f>
        <v>Yes</v>
      </c>
      <c r="H20706" s="14" t="s">
        <v>1761</v>
      </c>
      <c r="I20706" s="8" t="str">
        <f t="array" ref="I20706">IF(G20706="Yes",XLOOKUP(D20706,'Dam Lines'!A:A,'Dam Lines'!J:J),"")</f>
        <v>MADOU</v>
      </c>
    </row>
    <row r="20707" hidden="1">
      <c r="A20707" s="11">
        <v>8.0</v>
      </c>
      <c r="B20707" s="2" t="s">
        <v>5201</v>
      </c>
      <c r="C20707" s="2" t="s">
        <v>1980</v>
      </c>
      <c r="D20707" s="2" t="s">
        <v>5202</v>
      </c>
      <c r="E20707" s="20" t="s">
        <v>1905</v>
      </c>
      <c r="F20707" s="20" t="s">
        <v>1818</v>
      </c>
      <c r="G20707" s="8" t="str">
        <f>IF(COUNTIF('Dam Lines'!A:A,D20707)&gt;0,"Yes","No")</f>
        <v>No</v>
      </c>
      <c r="H20707" s="14" t="s">
        <v>1761</v>
      </c>
      <c r="I20707" s="8" t="str">
        <f t="array" ref="I20707">IF(G20707="Yes",XLOOKUP(D20707,'Dam Lines'!A:A,'Dam Lines'!J:J),"")</f>
        <v/>
      </c>
    </row>
    <row r="20708" hidden="1">
      <c r="A20708" s="11">
        <v>9.0</v>
      </c>
      <c r="B20708" s="2" t="s">
        <v>5592</v>
      </c>
      <c r="C20708" s="2" t="s">
        <v>1823</v>
      </c>
      <c r="D20708" s="2" t="s">
        <v>629</v>
      </c>
      <c r="E20708" s="20" t="s">
        <v>1905</v>
      </c>
      <c r="F20708" s="20" t="s">
        <v>1818</v>
      </c>
      <c r="G20708" s="8" t="str">
        <f>IF(COUNTIF('Dam Lines'!A:A,D20708)&gt;0,"Yes","No")</f>
        <v>Yes</v>
      </c>
      <c r="H20708" s="14" t="s">
        <v>1742</v>
      </c>
      <c r="I20708" s="8" t="str">
        <f t="array" ref="I20708">IF(G20708="Yes",XLOOKUP(D20708,'Dam Lines'!A:A,'Dam Lines'!J:J),"")</f>
        <v>NEDJINA</v>
      </c>
    </row>
    <row r="20709" hidden="1">
      <c r="A20709" s="11">
        <v>10.0</v>
      </c>
      <c r="B20709" s="2" t="s">
        <v>5695</v>
      </c>
      <c r="C20709" s="2" t="s">
        <v>1980</v>
      </c>
      <c r="D20709" s="2" t="s">
        <v>5696</v>
      </c>
      <c r="E20709" s="20" t="s">
        <v>1905</v>
      </c>
      <c r="F20709" s="20" t="s">
        <v>1818</v>
      </c>
      <c r="G20709" s="8" t="str">
        <f>IF(COUNTIF('Dam Lines'!A:A,D20709)&gt;0,"Yes","No")</f>
        <v>No</v>
      </c>
      <c r="H20709" s="14" t="s">
        <v>1742</v>
      </c>
      <c r="I20709" s="8" t="str">
        <f t="array" ref="I20709">IF(G20709="Yes",XLOOKUP(D20709,'Dam Lines'!A:A,'Dam Lines'!J:J),"")</f>
        <v/>
      </c>
    </row>
    <row r="20710" hidden="1">
      <c r="A20710" s="11">
        <v>11.0</v>
      </c>
      <c r="B20710" s="2" t="s">
        <v>5382</v>
      </c>
      <c r="C20710" s="2" t="s">
        <v>5383</v>
      </c>
      <c r="D20710" s="2" t="s">
        <v>516</v>
      </c>
      <c r="E20710" s="20" t="s">
        <v>1905</v>
      </c>
      <c r="F20710" s="20" t="s">
        <v>1818</v>
      </c>
      <c r="G20710" s="8" t="str">
        <f>IF(COUNTIF('Dam Lines'!A:A,D20710)&gt;0,"Yes","No")</f>
        <v>Yes</v>
      </c>
      <c r="H20710" s="14" t="s">
        <v>1742</v>
      </c>
      <c r="I20710" s="8" t="str">
        <f t="array" ref="I20710">IF(G20710="Yes",XLOOKUP(D20710,'Dam Lines'!A:A,'Dam Lines'!J:J),"")</f>
        <v>NEVADA II</v>
      </c>
    </row>
    <row r="20711" hidden="1">
      <c r="A20711" s="11">
        <v>12.0</v>
      </c>
      <c r="B20711" s="2" t="s">
        <v>4894</v>
      </c>
      <c r="C20711" s="2" t="s">
        <v>3342</v>
      </c>
      <c r="D20711" s="2" t="s">
        <v>4895</v>
      </c>
      <c r="E20711" s="20" t="s">
        <v>1905</v>
      </c>
      <c r="F20711" s="20" t="s">
        <v>1818</v>
      </c>
      <c r="G20711" s="8" t="str">
        <f>IF(COUNTIF('Dam Lines'!A:A,D20711)&gt;0,"Yes","No")</f>
        <v>No</v>
      </c>
      <c r="H20711" s="14" t="s">
        <v>1742</v>
      </c>
      <c r="I20711" s="8" t="str">
        <f t="array" ref="I20711">IF(G20711="Yes",XLOOKUP(D20711,'Dam Lines'!A:A,'Dam Lines'!J:J),"")</f>
        <v/>
      </c>
    </row>
    <row r="20712" hidden="1">
      <c r="A20712" s="11">
        <v>13.0</v>
      </c>
      <c r="B20712" s="2" t="s">
        <v>5043</v>
      </c>
      <c r="C20712" s="2" t="s">
        <v>5044</v>
      </c>
      <c r="D20712" s="2" t="s">
        <v>5045</v>
      </c>
      <c r="E20712" s="20" t="s">
        <v>1905</v>
      </c>
      <c r="F20712" s="20" t="s">
        <v>1818</v>
      </c>
      <c r="G20712" s="8" t="str">
        <f>IF(COUNTIF('Dam Lines'!A:A,D20712)&gt;0,"Yes","No")</f>
        <v>No</v>
      </c>
      <c r="H20712" s="14" t="s">
        <v>1742</v>
      </c>
      <c r="I20712" s="8" t="str">
        <f t="array" ref="I20712">IF(G20712="Yes",XLOOKUP(D20712,'Dam Lines'!A:A,'Dam Lines'!J:J),"")</f>
        <v/>
      </c>
    </row>
    <row r="20713" hidden="1">
      <c r="A20713" s="11">
        <v>1.0</v>
      </c>
      <c r="B20713" s="2" t="s">
        <v>5492</v>
      </c>
      <c r="C20713" s="2" t="s">
        <v>1754</v>
      </c>
      <c r="D20713" s="2" t="s">
        <v>739</v>
      </c>
      <c r="E20713" s="4" t="s">
        <v>1779</v>
      </c>
      <c r="F20713" s="20" t="s">
        <v>3237</v>
      </c>
      <c r="G20713" s="8" t="str">
        <f>IF(COUNTIF('Dam Lines'!A:A,D20713)&gt;0,"Yes","No")</f>
        <v>Yes</v>
      </c>
      <c r="H20713" s="14" t="s">
        <v>1761</v>
      </c>
      <c r="I20713" s="8" t="str">
        <f t="array" ref="I20713">IF(G20713="Yes",XLOOKUP(D20713,'Dam Lines'!A:A,'Dam Lines'!J:J),"")</f>
        <v>MAGNESIE</v>
      </c>
    </row>
    <row r="20714" hidden="1">
      <c r="A20714" s="11">
        <v>2.0</v>
      </c>
      <c r="B20714" s="2" t="s">
        <v>3849</v>
      </c>
      <c r="C20714" s="2" t="s">
        <v>2956</v>
      </c>
      <c r="D20714" s="2" t="s">
        <v>1275</v>
      </c>
      <c r="E20714" s="4" t="s">
        <v>1779</v>
      </c>
      <c r="F20714" s="20" t="s">
        <v>3237</v>
      </c>
      <c r="G20714" s="8" t="str">
        <f>IF(COUNTIF('Dam Lines'!A:A,D20714)&gt;0,"Yes","No")</f>
        <v>Yes</v>
      </c>
      <c r="H20714" s="14" t="s">
        <v>1742</v>
      </c>
      <c r="I20714" s="8" t="str">
        <f t="array" ref="I20714">IF(G20714="Yes",XLOOKUP(D20714,'Dam Lines'!A:A,'Dam Lines'!J:J),"")</f>
        <v>TRYNCZA</v>
      </c>
    </row>
    <row r="20715" hidden="1">
      <c r="A20715" s="11">
        <v>3.0</v>
      </c>
      <c r="B20715" s="2" t="s">
        <v>4418</v>
      </c>
      <c r="C20715" s="2" t="s">
        <v>3288</v>
      </c>
      <c r="D20715" s="2" t="s">
        <v>15</v>
      </c>
      <c r="E20715" s="4" t="s">
        <v>1779</v>
      </c>
      <c r="F20715" s="20" t="s">
        <v>3237</v>
      </c>
      <c r="G20715" s="8" t="str">
        <f>IF(COUNTIF('Dam Lines'!A:A,D20715)&gt;0,"Yes","No")</f>
        <v>Yes</v>
      </c>
      <c r="H20715" s="14" t="s">
        <v>1761</v>
      </c>
      <c r="I20715" s="8" t="str">
        <f t="array" ref="I20715">IF(G20715="Yes",XLOOKUP(D20715,'Dam Lines'!A:A,'Dam Lines'!J:J),"")</f>
        <v>NEVADA II</v>
      </c>
    </row>
    <row r="20716" hidden="1">
      <c r="A20716" s="11">
        <v>4.0</v>
      </c>
      <c r="B20716" s="2" t="s">
        <v>5238</v>
      </c>
      <c r="C20716" s="2" t="s">
        <v>1991</v>
      </c>
      <c r="D20716" s="2" t="s">
        <v>1551</v>
      </c>
      <c r="E20716" s="4" t="s">
        <v>1779</v>
      </c>
      <c r="F20716" s="20" t="s">
        <v>3237</v>
      </c>
      <c r="G20716" s="8" t="str">
        <f>IF(COUNTIF('Dam Lines'!A:A,D20716)&gt;0,"Yes","No")</f>
        <v>Yes</v>
      </c>
      <c r="H20716" s="14" t="s">
        <v>1761</v>
      </c>
      <c r="I20716" s="8" t="str">
        <f t="array" ref="I20716">IF(G20716="Yes",XLOOKUP(D20716,'Dam Lines'!A:A,'Dam Lines'!J:J),"")</f>
        <v>HADIA</v>
      </c>
    </row>
    <row r="20717" hidden="1">
      <c r="A20717" s="11">
        <v>5.0</v>
      </c>
      <c r="B20717" s="2" t="s">
        <v>5100</v>
      </c>
      <c r="C20717" s="2" t="s">
        <v>4093</v>
      </c>
      <c r="D20717" s="2" t="s">
        <v>922</v>
      </c>
      <c r="E20717" s="4" t="s">
        <v>1779</v>
      </c>
      <c r="F20717" s="20" t="s">
        <v>3237</v>
      </c>
      <c r="G20717" s="8" t="str">
        <f>IF(COUNTIF('Dam Lines'!A:A,D20717)&gt;0,"Yes","No")</f>
        <v>Yes</v>
      </c>
      <c r="H20717" s="14" t="s">
        <v>1742</v>
      </c>
      <c r="I20717" s="8" t="str">
        <f t="array" ref="I20717">IF(G20717="Yes",XLOOKUP(D20717,'Dam Lines'!A:A,'Dam Lines'!J:J),"")</f>
        <v>MADOU</v>
      </c>
    </row>
    <row r="20718" hidden="1">
      <c r="A20718" s="11">
        <v>6.0</v>
      </c>
      <c r="B20718" s="2" t="s">
        <v>3460</v>
      </c>
      <c r="C20718" s="2" t="s">
        <v>3288</v>
      </c>
      <c r="D20718" s="2" t="s">
        <v>15</v>
      </c>
      <c r="E20718" s="4" t="s">
        <v>1779</v>
      </c>
      <c r="F20718" s="20" t="s">
        <v>3237</v>
      </c>
      <c r="G20718" s="8" t="str">
        <f>IF(COUNTIF('Dam Lines'!A:A,D20718)&gt;0,"Yes","No")</f>
        <v>Yes</v>
      </c>
      <c r="H20718" s="14" t="s">
        <v>1742</v>
      </c>
      <c r="I20718" s="8" t="str">
        <f t="array" ref="I20718">IF(G20718="Yes",XLOOKUP(D20718,'Dam Lines'!A:A,'Dam Lines'!J:J),"")</f>
        <v>NEVADA II</v>
      </c>
    </row>
    <row r="20719" hidden="1">
      <c r="A20719" s="11">
        <v>7.0</v>
      </c>
      <c r="B20719" s="2" t="s">
        <v>2124</v>
      </c>
      <c r="C20719" s="2" t="s">
        <v>1798</v>
      </c>
      <c r="D20719" s="2" t="s">
        <v>122</v>
      </c>
      <c r="E20719" s="4" t="s">
        <v>1779</v>
      </c>
      <c r="F20719" s="20" t="s">
        <v>3237</v>
      </c>
      <c r="G20719" s="8" t="str">
        <f>IF(COUNTIF('Dam Lines'!A:A,D20719)&gt;0,"Yes","No")</f>
        <v>Yes</v>
      </c>
      <c r="H20719" s="14" t="s">
        <v>1742</v>
      </c>
      <c r="I20719" s="8" t="str">
        <f t="array" ref="I20719">IF(G20719="Yes",XLOOKUP(D20719,'Dam Lines'!A:A,'Dam Lines'!J:J),"")</f>
        <v>NEVADA II</v>
      </c>
    </row>
    <row r="20720" hidden="1">
      <c r="A20720" s="11">
        <v>8.0</v>
      </c>
      <c r="B20720" s="2" t="s">
        <v>4925</v>
      </c>
      <c r="C20720" s="2" t="s">
        <v>3288</v>
      </c>
      <c r="D20720" s="2" t="s">
        <v>19</v>
      </c>
      <c r="E20720" s="4" t="s">
        <v>1779</v>
      </c>
      <c r="F20720" s="20" t="s">
        <v>3237</v>
      </c>
      <c r="G20720" s="8" t="str">
        <f>IF(COUNTIF('Dam Lines'!A:A,D20720)&gt;0,"Yes","No")</f>
        <v>Yes</v>
      </c>
      <c r="H20720" s="14" t="s">
        <v>1742</v>
      </c>
      <c r="I20720" s="8" t="str">
        <f t="array" ref="I20720">IF(G20720="Yes",XLOOKUP(D20720,'Dam Lines'!A:A,'Dam Lines'!J:J),"")</f>
        <v>DAHSHUR</v>
      </c>
    </row>
    <row r="20721" hidden="1">
      <c r="A20721" s="11">
        <v>9.0</v>
      </c>
      <c r="B20721" s="2" t="s">
        <v>4482</v>
      </c>
      <c r="C20721" s="2" t="s">
        <v>4483</v>
      </c>
      <c r="D20721" s="2" t="s">
        <v>551</v>
      </c>
      <c r="E20721" s="4" t="s">
        <v>1779</v>
      </c>
      <c r="F20721" s="20" t="s">
        <v>3237</v>
      </c>
      <c r="G20721" s="8" t="str">
        <f>IF(COUNTIF('Dam Lines'!A:A,D20721)&gt;0,"Yes","No")</f>
        <v>Yes</v>
      </c>
      <c r="H20721" s="14" t="s">
        <v>1742</v>
      </c>
      <c r="I20721" s="8" t="str">
        <f t="array" ref="I20721">IF(G20721="Yes",XLOOKUP(D20721,'Dam Lines'!A:A,'Dam Lines'!J:J),"")</f>
        <v>SCHOLOM</v>
      </c>
    </row>
    <row r="20722" hidden="1">
      <c r="A20722" s="11">
        <v>10.0</v>
      </c>
      <c r="B20722" s="2" t="s">
        <v>4493</v>
      </c>
      <c r="C20722" s="2" t="s">
        <v>1823</v>
      </c>
      <c r="D20722" s="2" t="s">
        <v>567</v>
      </c>
      <c r="E20722" s="4" t="s">
        <v>1779</v>
      </c>
      <c r="F20722" s="20" t="s">
        <v>3237</v>
      </c>
      <c r="G20722" s="8" t="str">
        <f>IF(COUNTIF('Dam Lines'!A:A,D20722)&gt;0,"Yes","No")</f>
        <v>Yes</v>
      </c>
      <c r="H20722" s="14" t="s">
        <v>1742</v>
      </c>
      <c r="I20722" s="8" t="str">
        <f t="array" ref="I20722">IF(G20722="Yes",XLOOKUP(D20722,'Dam Lines'!A:A,'Dam Lines'!J:J),"")</f>
        <v>NEVADA II</v>
      </c>
    </row>
    <row r="20723" hidden="1">
      <c r="A20723" s="11">
        <v>11.0</v>
      </c>
      <c r="B20723" s="2" t="s">
        <v>3871</v>
      </c>
      <c r="C20723" s="2" t="s">
        <v>3872</v>
      </c>
      <c r="D20723" s="2" t="s">
        <v>3873</v>
      </c>
      <c r="E20723" s="4" t="s">
        <v>1779</v>
      </c>
      <c r="F20723" s="20" t="s">
        <v>3237</v>
      </c>
      <c r="G20723" s="8" t="str">
        <f>IF(COUNTIF('Dam Lines'!A:A,D20723)&gt;0,"Yes","No")</f>
        <v>No</v>
      </c>
      <c r="H20723" s="14" t="s">
        <v>1742</v>
      </c>
      <c r="I20723" s="8" t="str">
        <f t="array" ref="I20723">IF(G20723="Yes",XLOOKUP(D20723,'Dam Lines'!A:A,'Dam Lines'!J:J),"")</f>
        <v/>
      </c>
    </row>
    <row r="20724" hidden="1">
      <c r="A20724" s="11">
        <v>12.0</v>
      </c>
      <c r="B20724" s="2" t="s">
        <v>3240</v>
      </c>
      <c r="C20724" s="2" t="s">
        <v>1908</v>
      </c>
      <c r="D20724" s="2" t="s">
        <v>728</v>
      </c>
      <c r="E20724" s="4" t="s">
        <v>1779</v>
      </c>
      <c r="F20724" s="20" t="s">
        <v>3237</v>
      </c>
      <c r="G20724" s="8" t="str">
        <f>IF(COUNTIF('Dam Lines'!A:A,D20724)&gt;0,"Yes","No")</f>
        <v>Yes</v>
      </c>
      <c r="H20724" s="14" t="s">
        <v>1742</v>
      </c>
      <c r="I20724" s="8" t="str">
        <f t="array" ref="I20724">IF(G20724="Yes",XLOOKUP(D20724,'Dam Lines'!A:A,'Dam Lines'!J:J),"")</f>
        <v>ARBALETE</v>
      </c>
    </row>
    <row r="20725" hidden="1">
      <c r="A20725" s="11">
        <v>1.0</v>
      </c>
      <c r="B20725" s="2" t="s">
        <v>5320</v>
      </c>
      <c r="C20725" s="2" t="s">
        <v>1962</v>
      </c>
      <c r="D20725" s="2" t="s">
        <v>51</v>
      </c>
      <c r="E20725" s="20" t="s">
        <v>1905</v>
      </c>
      <c r="F20725" s="20" t="s">
        <v>1741</v>
      </c>
      <c r="G20725" s="8" t="str">
        <f>IF(COUNTIF('Dam Lines'!A:A,D20725)&gt;0,"Yes","No")</f>
        <v>Yes</v>
      </c>
      <c r="H20725" s="14" t="s">
        <v>1742</v>
      </c>
      <c r="I20725" s="8" t="str">
        <f t="array" ref="I20725">IF(G20725="Yes",XLOOKUP(D20725,'Dam Lines'!A:A,'Dam Lines'!J:J),"")</f>
        <v>ELOA</v>
      </c>
    </row>
    <row r="20726" hidden="1">
      <c r="A20726" s="11">
        <v>2.0</v>
      </c>
      <c r="B20726" s="2" t="s">
        <v>5244</v>
      </c>
      <c r="C20726" s="2" t="s">
        <v>1908</v>
      </c>
      <c r="D20726" s="2" t="s">
        <v>5245</v>
      </c>
      <c r="E20726" s="20" t="s">
        <v>1905</v>
      </c>
      <c r="F20726" s="20" t="s">
        <v>1741</v>
      </c>
      <c r="G20726" s="8" t="str">
        <f>IF(COUNTIF('Dam Lines'!A:A,D20726)&gt;0,"Yes","No")</f>
        <v>No</v>
      </c>
      <c r="H20726" s="14" t="s">
        <v>1742</v>
      </c>
      <c r="I20726" s="8" t="str">
        <f t="array" ref="I20726">IF(G20726="Yes",XLOOKUP(D20726,'Dam Lines'!A:A,'Dam Lines'!J:J),"")</f>
        <v/>
      </c>
    </row>
    <row r="20727" hidden="1">
      <c r="A20727" s="11">
        <v>3.0</v>
      </c>
      <c r="B20727" s="2" t="s">
        <v>5069</v>
      </c>
      <c r="C20727" s="2" t="s">
        <v>1980</v>
      </c>
      <c r="D20727" s="2" t="s">
        <v>1314</v>
      </c>
      <c r="E20727" s="20" t="s">
        <v>1905</v>
      </c>
      <c r="F20727" s="20" t="s">
        <v>1741</v>
      </c>
      <c r="G20727" s="8" t="str">
        <f>IF(COUNTIF('Dam Lines'!A:A,D20727)&gt;0,"Yes","No")</f>
        <v>Yes</v>
      </c>
      <c r="H20727" s="14" t="s">
        <v>1742</v>
      </c>
      <c r="I20727" s="8" t="str">
        <f t="array" ref="I20727">IF(G20727="Yes",XLOOKUP(D20727,'Dam Lines'!A:A,'Dam Lines'!J:J),"")</f>
        <v>GHAOUAICH</v>
      </c>
    </row>
    <row r="20728" hidden="1">
      <c r="A20728" s="11">
        <v>4.0</v>
      </c>
      <c r="B20728" s="2" t="s">
        <v>4713</v>
      </c>
      <c r="C20728" s="2" t="s">
        <v>1817</v>
      </c>
      <c r="D20728" s="2" t="s">
        <v>280</v>
      </c>
      <c r="E20728" s="20" t="s">
        <v>1905</v>
      </c>
      <c r="F20728" s="20" t="s">
        <v>1741</v>
      </c>
      <c r="G20728" s="8" t="str">
        <f>IF(COUNTIF('Dam Lines'!A:A,D20728)&gt;0,"Yes","No")</f>
        <v>Yes</v>
      </c>
      <c r="H20728" s="14" t="s">
        <v>1761</v>
      </c>
      <c r="I20728" s="8" t="str">
        <f t="array" ref="I20728">IF(G20728="Yes",XLOOKUP(D20728,'Dam Lines'!A:A,'Dam Lines'!J:J),"")</f>
        <v>PHILIPPA</v>
      </c>
    </row>
    <row r="20729" hidden="1">
      <c r="A20729" s="11">
        <v>5.0</v>
      </c>
      <c r="B20729" s="2" t="s">
        <v>5261</v>
      </c>
      <c r="C20729" s="2" t="s">
        <v>3982</v>
      </c>
      <c r="D20729" s="2" t="s">
        <v>383</v>
      </c>
      <c r="E20729" s="20" t="s">
        <v>1905</v>
      </c>
      <c r="F20729" s="20" t="s">
        <v>1741</v>
      </c>
      <c r="G20729" s="8" t="str">
        <f>IF(COUNTIF('Dam Lines'!A:A,D20729)&gt;0,"Yes","No")</f>
        <v>Yes</v>
      </c>
      <c r="H20729" s="14" t="s">
        <v>1742</v>
      </c>
      <c r="I20729" s="8" t="str">
        <f t="array" ref="I20729">IF(G20729="Yes",XLOOKUP(D20729,'Dam Lines'!A:A,'Dam Lines'!J:J),"")</f>
        <v>DEBORAH IV</v>
      </c>
    </row>
    <row r="20730" hidden="1">
      <c r="A20730" s="11">
        <v>6.0</v>
      </c>
      <c r="B20730" s="2" t="s">
        <v>4536</v>
      </c>
      <c r="C20730" s="2" t="s">
        <v>1962</v>
      </c>
      <c r="D20730" s="2" t="s">
        <v>933</v>
      </c>
      <c r="E20730" s="20" t="s">
        <v>1905</v>
      </c>
      <c r="F20730" s="20" t="s">
        <v>1741</v>
      </c>
      <c r="G20730" s="8" t="str">
        <f>IF(COUNTIF('Dam Lines'!A:A,D20730)&gt;0,"Yes","No")</f>
        <v>Yes</v>
      </c>
      <c r="H20730" s="14" t="s">
        <v>1742</v>
      </c>
      <c r="I20730" s="8" t="str">
        <f t="array" ref="I20730">IF(G20730="Yes",XLOOKUP(D20730,'Dam Lines'!A:A,'Dam Lines'!J:J),"")</f>
        <v>DJEDA</v>
      </c>
    </row>
    <row r="20731" hidden="1">
      <c r="A20731" s="11">
        <v>7.0</v>
      </c>
      <c r="B20731" s="2" t="s">
        <v>4883</v>
      </c>
      <c r="C20731" s="2" t="s">
        <v>1980</v>
      </c>
      <c r="D20731" s="2" t="s">
        <v>534</v>
      </c>
      <c r="E20731" s="20" t="s">
        <v>1905</v>
      </c>
      <c r="F20731" s="20" t="s">
        <v>1741</v>
      </c>
      <c r="G20731" s="8" t="str">
        <f>IF(COUNTIF('Dam Lines'!A:A,D20731)&gt;0,"Yes","No")</f>
        <v>Yes</v>
      </c>
      <c r="H20731" s="14" t="s">
        <v>1742</v>
      </c>
      <c r="I20731" s="8" t="str">
        <f t="array" ref="I20731">IF(G20731="Yes",XLOOKUP(D20731,'Dam Lines'!A:A,'Dam Lines'!J:J),"")</f>
        <v>BASSALA</v>
      </c>
    </row>
    <row r="20732" hidden="1">
      <c r="A20732" s="11">
        <v>8.0</v>
      </c>
      <c r="B20732" s="2" t="s">
        <v>3930</v>
      </c>
      <c r="C20732" s="2" t="s">
        <v>1798</v>
      </c>
      <c r="D20732" s="2" t="s">
        <v>133</v>
      </c>
      <c r="E20732" s="20" t="s">
        <v>1905</v>
      </c>
      <c r="F20732" s="20" t="s">
        <v>1741</v>
      </c>
      <c r="G20732" s="8" t="str">
        <f>IF(COUNTIF('Dam Lines'!A:A,D20732)&gt;0,"Yes","No")</f>
        <v>Yes</v>
      </c>
      <c r="H20732" s="14" t="s">
        <v>1742</v>
      </c>
      <c r="I20732" s="8" t="str">
        <f t="array" ref="I20732">IF(G20732="Yes",XLOOKUP(D20732,'Dam Lines'!A:A,'Dam Lines'!J:J),"")</f>
        <v>YFS ALMOND JOY</v>
      </c>
    </row>
    <row r="20733" hidden="1">
      <c r="A20733" s="11">
        <v>9.0</v>
      </c>
      <c r="B20733" s="2" t="s">
        <v>5349</v>
      </c>
      <c r="C20733" s="2" t="s">
        <v>3777</v>
      </c>
      <c r="D20733" s="2" t="s">
        <v>876</v>
      </c>
      <c r="E20733" s="20" t="s">
        <v>1905</v>
      </c>
      <c r="F20733" s="20" t="s">
        <v>1741</v>
      </c>
      <c r="G20733" s="8" t="str">
        <f>IF(COUNTIF('Dam Lines'!A:A,D20733)&gt;0,"Yes","No")</f>
        <v>Yes</v>
      </c>
      <c r="H20733" s="14" t="s">
        <v>1742</v>
      </c>
      <c r="I20733" s="8" t="str">
        <f t="array" ref="I20733">IF(G20733="Yes",XLOOKUP(D20733,'Dam Lines'!A:A,'Dam Lines'!J:J),"")</f>
        <v>KYLA TIKI</v>
      </c>
    </row>
    <row r="20734" hidden="1">
      <c r="A20734" s="11">
        <v>10.0</v>
      </c>
      <c r="B20734" s="2" t="s">
        <v>5026</v>
      </c>
      <c r="C20734" s="2" t="s">
        <v>4164</v>
      </c>
      <c r="D20734" s="2" t="s">
        <v>4846</v>
      </c>
      <c r="E20734" s="20" t="s">
        <v>1905</v>
      </c>
      <c r="F20734" s="20" t="s">
        <v>1741</v>
      </c>
      <c r="G20734" s="8" t="str">
        <f>IF(COUNTIF('Dam Lines'!A:A,D20734)&gt;0,"Yes","No")</f>
        <v>No</v>
      </c>
      <c r="H20734" s="14" t="s">
        <v>1742</v>
      </c>
      <c r="I20734" s="8" t="str">
        <f t="array" ref="I20734">IF(G20734="Yes",XLOOKUP(D20734,'Dam Lines'!A:A,'Dam Lines'!J:J),"")</f>
        <v/>
      </c>
    </row>
    <row r="20735" hidden="1">
      <c r="A20735" s="11">
        <v>11.0</v>
      </c>
      <c r="B20735" s="2" t="s">
        <v>4752</v>
      </c>
      <c r="C20735" s="2" t="s">
        <v>1802</v>
      </c>
      <c r="D20735" s="2" t="s">
        <v>4753</v>
      </c>
      <c r="E20735" s="20" t="s">
        <v>1905</v>
      </c>
      <c r="F20735" s="20" t="s">
        <v>1741</v>
      </c>
      <c r="G20735" s="8" t="str">
        <f>IF(COUNTIF('Dam Lines'!A:A,D20735)&gt;0,"Yes","No")</f>
        <v>No</v>
      </c>
      <c r="H20735" s="14" t="s">
        <v>1742</v>
      </c>
      <c r="I20735" s="8" t="str">
        <f t="array" ref="I20735">IF(G20735="Yes",XLOOKUP(D20735,'Dam Lines'!A:A,'Dam Lines'!J:J),"")</f>
        <v/>
      </c>
    </row>
    <row r="20736" hidden="1">
      <c r="A20736" s="11">
        <v>12.0</v>
      </c>
      <c r="B20736" s="2" t="s">
        <v>4169</v>
      </c>
      <c r="C20736" s="2" t="s">
        <v>1962</v>
      </c>
      <c r="D20736" s="2" t="s">
        <v>4170</v>
      </c>
      <c r="E20736" s="20" t="s">
        <v>1905</v>
      </c>
      <c r="F20736" s="20" t="s">
        <v>1741</v>
      </c>
      <c r="G20736" s="8" t="str">
        <f>IF(COUNTIF('Dam Lines'!A:A,D20736)&gt;0,"Yes","No")</f>
        <v>No</v>
      </c>
      <c r="H20736" s="14" t="s">
        <v>1761</v>
      </c>
      <c r="I20736" s="8" t="str">
        <f t="array" ref="I20736">IF(G20736="Yes",XLOOKUP(D20736,'Dam Lines'!A:A,'Dam Lines'!J:J),"")</f>
        <v/>
      </c>
    </row>
    <row r="20737" hidden="1">
      <c r="A20737" s="11">
        <v>13.0</v>
      </c>
      <c r="B20737" s="2" t="s">
        <v>4302</v>
      </c>
      <c r="C20737" s="2" t="s">
        <v>2804</v>
      </c>
      <c r="D20737" s="2" t="s">
        <v>197</v>
      </c>
      <c r="E20737" s="20" t="s">
        <v>1905</v>
      </c>
      <c r="F20737" s="20" t="s">
        <v>1741</v>
      </c>
      <c r="G20737" s="8" t="str">
        <f>IF(COUNTIF('Dam Lines'!A:A,D20737)&gt;0,"Yes","No")</f>
        <v>Yes</v>
      </c>
      <c r="H20737" s="14" t="s">
        <v>1742</v>
      </c>
      <c r="I20737" s="8" t="str">
        <f t="array" ref="I20737">IF(G20737="Yes",XLOOKUP(D20737,'Dam Lines'!A:A,'Dam Lines'!J:J),"")</f>
        <v>BR BINT CHLOSTA</v>
      </c>
    </row>
    <row r="20738" hidden="1">
      <c r="A20738" s="11">
        <v>14.0</v>
      </c>
      <c r="B20738" s="2" t="s">
        <v>5200</v>
      </c>
      <c r="C20738" s="2" t="s">
        <v>3071</v>
      </c>
      <c r="D20738" s="2" t="s">
        <v>1009</v>
      </c>
      <c r="E20738" s="20" t="s">
        <v>1905</v>
      </c>
      <c r="F20738" s="20" t="s">
        <v>1741</v>
      </c>
      <c r="G20738" s="8" t="str">
        <f>IF(COUNTIF('Dam Lines'!A:A,D20738)&gt;0,"Yes","No")</f>
        <v>Yes</v>
      </c>
      <c r="H20738" s="14" t="s">
        <v>1742</v>
      </c>
      <c r="I20738" s="8" t="str">
        <f t="array" ref="I20738">IF(G20738="Yes",XLOOKUP(D20738,'Dam Lines'!A:A,'Dam Lines'!J:J),"")</f>
        <v>HADIA</v>
      </c>
    </row>
    <row r="20739" hidden="1">
      <c r="A20739" s="11">
        <v>1.0</v>
      </c>
      <c r="B20739" s="2" t="s">
        <v>5051</v>
      </c>
      <c r="C20739" s="2" t="s">
        <v>3697</v>
      </c>
      <c r="D20739" s="2" t="s">
        <v>766</v>
      </c>
      <c r="E20739" s="4" t="s">
        <v>1779</v>
      </c>
      <c r="F20739" s="21" t="s">
        <v>1887</v>
      </c>
      <c r="G20739" s="8" t="str">
        <f>IF(COUNTIF('Dam Lines'!A:A,D20739)&gt;0,"Yes","No")</f>
        <v>Yes</v>
      </c>
      <c r="H20739" s="14" t="s">
        <v>1742</v>
      </c>
      <c r="I20739" s="8" t="str">
        <f t="array" ref="I20739">IF(G20739="Yes",XLOOKUP(D20739,'Dam Lines'!A:A,'Dam Lines'!J:J),"")</f>
        <v>FATMA</v>
      </c>
    </row>
    <row r="20740" hidden="1">
      <c r="A20740" s="11">
        <v>2.0</v>
      </c>
      <c r="B20740" s="2" t="s">
        <v>3985</v>
      </c>
      <c r="C20740" s="2" t="s">
        <v>1935</v>
      </c>
      <c r="D20740" s="2" t="s">
        <v>3986</v>
      </c>
      <c r="E20740" s="4" t="s">
        <v>1779</v>
      </c>
      <c r="F20740" s="21" t="s">
        <v>1887</v>
      </c>
      <c r="G20740" s="8" t="str">
        <f>IF(COUNTIF('Dam Lines'!A:A,D20740)&gt;0,"Yes","No")</f>
        <v>No</v>
      </c>
      <c r="H20740" s="14" t="s">
        <v>1742</v>
      </c>
      <c r="I20740" s="8" t="str">
        <f t="array" ref="I20740">IF(G20740="Yes",XLOOKUP(D20740,'Dam Lines'!A:A,'Dam Lines'!J:J),"")</f>
        <v/>
      </c>
    </row>
    <row r="20741" hidden="1">
      <c r="A20741" s="11">
        <v>3.0</v>
      </c>
      <c r="B20741" s="2" t="s">
        <v>4585</v>
      </c>
      <c r="C20741" s="2" t="s">
        <v>1744</v>
      </c>
      <c r="D20741" s="2" t="s">
        <v>2290</v>
      </c>
      <c r="E20741" s="4" t="s">
        <v>1779</v>
      </c>
      <c r="F20741" s="21" t="s">
        <v>1887</v>
      </c>
      <c r="G20741" s="8" t="str">
        <f>IF(COUNTIF('Dam Lines'!A:A,D20741)&gt;0,"Yes","No")</f>
        <v>No</v>
      </c>
      <c r="H20741" s="14" t="s">
        <v>1742</v>
      </c>
      <c r="I20741" s="8" t="str">
        <f t="array" ref="I20741">IF(G20741="Yes",XLOOKUP(D20741,'Dam Lines'!A:A,'Dam Lines'!J:J),"")</f>
        <v/>
      </c>
    </row>
    <row r="20742" hidden="1">
      <c r="A20742" s="11">
        <v>4.0</v>
      </c>
      <c r="B20742" s="2" t="s">
        <v>4099</v>
      </c>
      <c r="C20742" s="2" t="s">
        <v>1962</v>
      </c>
      <c r="D20742" s="2" t="s">
        <v>916</v>
      </c>
      <c r="E20742" s="4" t="s">
        <v>1779</v>
      </c>
      <c r="F20742" s="21" t="s">
        <v>1887</v>
      </c>
      <c r="G20742" s="8" t="str">
        <f>IF(COUNTIF('Dam Lines'!A:A,D20742)&gt;0,"Yes","No")</f>
        <v>Yes</v>
      </c>
      <c r="H20742" s="14" t="s">
        <v>1742</v>
      </c>
      <c r="I20742" s="8" t="str">
        <f t="array" ref="I20742">IF(G20742="Yes",XLOOKUP(D20742,'Dam Lines'!A:A,'Dam Lines'!J:J),"")</f>
        <v>MADOU</v>
      </c>
    </row>
    <row r="20743" hidden="1">
      <c r="A20743" s="11">
        <v>5.0</v>
      </c>
      <c r="B20743" s="2" t="s">
        <v>5169</v>
      </c>
      <c r="C20743" s="2" t="s">
        <v>1962</v>
      </c>
      <c r="D20743" s="2" t="s">
        <v>285</v>
      </c>
      <c r="E20743" s="4" t="s">
        <v>1779</v>
      </c>
      <c r="F20743" s="21" t="s">
        <v>1887</v>
      </c>
      <c r="G20743" s="8" t="str">
        <f>IF(COUNTIF('Dam Lines'!A:A,D20743)&gt;0,"Yes","No")</f>
        <v>Yes</v>
      </c>
      <c r="H20743" s="14" t="s">
        <v>1742</v>
      </c>
      <c r="I20743" s="8" t="str">
        <f t="array" ref="I20743">IF(G20743="Yes",XLOOKUP(D20743,'Dam Lines'!A:A,'Dam Lines'!J:J),"")</f>
        <v>TIDJIDA D</v>
      </c>
    </row>
    <row r="20744" hidden="1">
      <c r="A20744" s="11">
        <v>6.0</v>
      </c>
      <c r="B20744" s="2" t="s">
        <v>4586</v>
      </c>
      <c r="C20744" s="2" t="s">
        <v>1962</v>
      </c>
      <c r="D20744" s="2" t="s">
        <v>684</v>
      </c>
      <c r="E20744" s="4" t="s">
        <v>1779</v>
      </c>
      <c r="F20744" s="21" t="s">
        <v>1887</v>
      </c>
      <c r="G20744" s="8" t="str">
        <f>IF(COUNTIF('Dam Lines'!A:A,D20744)&gt;0,"Yes","No")</f>
        <v>Yes</v>
      </c>
      <c r="H20744" s="14" t="s">
        <v>1742</v>
      </c>
      <c r="I20744" s="8" t="str">
        <f t="array" ref="I20744">IF(G20744="Yes",XLOOKUP(D20744,'Dam Lines'!A:A,'Dam Lines'!J:J),"")</f>
        <v>SAADA</v>
      </c>
    </row>
    <row r="20745" hidden="1">
      <c r="A20745" s="11">
        <v>7.0</v>
      </c>
      <c r="B20745" s="2" t="s">
        <v>5307</v>
      </c>
      <c r="C20745" s="2" t="s">
        <v>3342</v>
      </c>
      <c r="D20745" s="2" t="s">
        <v>976</v>
      </c>
      <c r="E20745" s="4" t="s">
        <v>1779</v>
      </c>
      <c r="F20745" s="21" t="s">
        <v>1887</v>
      </c>
      <c r="G20745" s="8" t="str">
        <f>IF(COUNTIF('Dam Lines'!A:A,D20745)&gt;0,"Yes","No")</f>
        <v>Yes</v>
      </c>
      <c r="H20745" s="14" t="s">
        <v>1742</v>
      </c>
      <c r="I20745" s="8" t="str">
        <f t="array" ref="I20745">IF(G20745="Yes",XLOOKUP(D20745,'Dam Lines'!A:A,'Dam Lines'!J:J),"")</f>
        <v>SAWSAN</v>
      </c>
    </row>
    <row r="20746" hidden="1">
      <c r="A20746" s="11">
        <v>8.0</v>
      </c>
      <c r="B20746" s="2" t="s">
        <v>5484</v>
      </c>
      <c r="C20746" s="2" t="s">
        <v>1759</v>
      </c>
      <c r="D20746" s="2" t="s">
        <v>10</v>
      </c>
      <c r="E20746" s="4" t="s">
        <v>1779</v>
      </c>
      <c r="F20746" s="21" t="s">
        <v>1887</v>
      </c>
      <c r="G20746" s="8" t="str">
        <f>IF(COUNTIF('Dam Lines'!A:A,D20746)&gt;0,"Yes","No")</f>
        <v>Yes</v>
      </c>
      <c r="H20746" s="14" t="s">
        <v>1742</v>
      </c>
      <c r="I20746" s="8" t="str">
        <f t="array" ref="I20746">IF(G20746="Yes",XLOOKUP(D20746,'Dam Lines'!A:A,'Dam Lines'!J:J),"")</f>
        <v>MAGNESIE</v>
      </c>
    </row>
    <row r="20747" hidden="1">
      <c r="A20747" s="11">
        <v>9.0</v>
      </c>
      <c r="B20747" s="2" t="s">
        <v>5125</v>
      </c>
      <c r="C20747" s="2" t="s">
        <v>1744</v>
      </c>
      <c r="D20747" s="2" t="s">
        <v>5126</v>
      </c>
      <c r="E20747" s="4" t="s">
        <v>1779</v>
      </c>
      <c r="F20747" s="21" t="s">
        <v>1887</v>
      </c>
      <c r="G20747" s="8" t="str">
        <f>IF(COUNTIF('Dam Lines'!A:A,D20747)&gt;0,"Yes","No")</f>
        <v>No</v>
      </c>
      <c r="H20747" s="14" t="s">
        <v>1742</v>
      </c>
      <c r="I20747" s="8" t="str">
        <f t="array" ref="I20747">IF(G20747="Yes",XLOOKUP(D20747,'Dam Lines'!A:A,'Dam Lines'!J:J),"")</f>
        <v/>
      </c>
    </row>
    <row r="20748" hidden="1">
      <c r="A20748" s="11">
        <v>10.0</v>
      </c>
      <c r="B20748" s="2" t="s">
        <v>4619</v>
      </c>
      <c r="C20748" s="2" t="s">
        <v>2202</v>
      </c>
      <c r="D20748" s="2" t="s">
        <v>757</v>
      </c>
      <c r="E20748" s="4" t="s">
        <v>1779</v>
      </c>
      <c r="F20748" s="21" t="s">
        <v>1887</v>
      </c>
      <c r="G20748" s="8" t="str">
        <f>IF(COUNTIF('Dam Lines'!A:A,D20748)&gt;0,"Yes","No")</f>
        <v>Yes</v>
      </c>
      <c r="H20748" s="14" t="s">
        <v>1742</v>
      </c>
      <c r="I20748" s="8" t="str">
        <f t="array" ref="I20748">IF(G20748="Yes",XLOOKUP(D20748,'Dam Lines'!A:A,'Dam Lines'!J:J),"")</f>
        <v>NEVADA II</v>
      </c>
    </row>
    <row r="20749" hidden="1">
      <c r="A20749" s="11">
        <v>11.0</v>
      </c>
      <c r="B20749" s="2" t="s">
        <v>4996</v>
      </c>
      <c r="C20749" s="2" t="s">
        <v>1962</v>
      </c>
      <c r="D20749" s="2" t="s">
        <v>47</v>
      </c>
      <c r="E20749" s="4" t="s">
        <v>1779</v>
      </c>
      <c r="F20749" s="21" t="s">
        <v>1887</v>
      </c>
      <c r="G20749" s="8" t="str">
        <f>IF(COUNTIF('Dam Lines'!A:A,D20749)&gt;0,"Yes","No")</f>
        <v>Yes</v>
      </c>
      <c r="H20749" s="14" t="s">
        <v>1742</v>
      </c>
      <c r="I20749" s="8" t="str">
        <f t="array" ref="I20749">IF(G20749="Yes",XLOOKUP(D20749,'Dam Lines'!A:A,'Dam Lines'!J:J),"")</f>
        <v>FATMA</v>
      </c>
    </row>
    <row r="20750" hidden="1">
      <c r="A20750" s="11">
        <v>12.0</v>
      </c>
      <c r="B20750" s="2" t="s">
        <v>4986</v>
      </c>
      <c r="C20750" s="2" t="s">
        <v>4477</v>
      </c>
      <c r="D20750" s="2" t="s">
        <v>55</v>
      </c>
      <c r="E20750" s="4" t="s">
        <v>1779</v>
      </c>
      <c r="F20750" s="21" t="s">
        <v>1887</v>
      </c>
      <c r="G20750" s="8" t="str">
        <f>IF(COUNTIF('Dam Lines'!A:A,D20750)&gt;0,"Yes","No")</f>
        <v>Yes</v>
      </c>
      <c r="H20750" s="14" t="s">
        <v>1742</v>
      </c>
      <c r="I20750" s="8" t="str">
        <f t="array" ref="I20750">IF(G20750="Yes",XLOOKUP(D20750,'Dam Lines'!A:A,'Dam Lines'!J:J),"")</f>
        <v>NEVADA II</v>
      </c>
    </row>
    <row r="20751" hidden="1">
      <c r="A20751" s="11">
        <v>13.0</v>
      </c>
      <c r="B20751" s="2" t="s">
        <v>4386</v>
      </c>
      <c r="C20751" s="2" t="s">
        <v>3344</v>
      </c>
      <c r="D20751" s="2" t="s">
        <v>4130</v>
      </c>
      <c r="E20751" s="4" t="s">
        <v>1779</v>
      </c>
      <c r="F20751" s="21" t="s">
        <v>1887</v>
      </c>
      <c r="G20751" s="8" t="str">
        <f>IF(COUNTIF('Dam Lines'!A:A,D20751)&gt;0,"Yes","No")</f>
        <v>No</v>
      </c>
      <c r="H20751" s="14" t="s">
        <v>1742</v>
      </c>
      <c r="I20751" s="8" t="str">
        <f t="array" ref="I20751">IF(G20751="Yes",XLOOKUP(D20751,'Dam Lines'!A:A,'Dam Lines'!J:J),"")</f>
        <v/>
      </c>
    </row>
    <row r="20752" hidden="1">
      <c r="A20752" s="11">
        <v>14.0</v>
      </c>
      <c r="B20752" s="2" t="s">
        <v>4783</v>
      </c>
      <c r="C20752" s="2" t="s">
        <v>1962</v>
      </c>
      <c r="D20752" s="2" t="s">
        <v>2141</v>
      </c>
      <c r="E20752" s="4" t="s">
        <v>1779</v>
      </c>
      <c r="F20752" s="21" t="s">
        <v>1887</v>
      </c>
      <c r="G20752" s="8" t="str">
        <f>IF(COUNTIF('Dam Lines'!A:A,D20752)&gt;0,"Yes","No")</f>
        <v>No</v>
      </c>
      <c r="H20752" s="14" t="s">
        <v>1742</v>
      </c>
      <c r="I20752" s="8" t="str">
        <f t="array" ref="I20752">IF(G20752="Yes",XLOOKUP(D20752,'Dam Lines'!A:A,'Dam Lines'!J:J),"")</f>
        <v/>
      </c>
    </row>
    <row r="20753" hidden="1">
      <c r="A20753" s="11">
        <v>15.0</v>
      </c>
      <c r="B20753" s="2" t="s">
        <v>5468</v>
      </c>
      <c r="C20753" s="2" t="s">
        <v>3777</v>
      </c>
      <c r="D20753" s="2" t="s">
        <v>5469</v>
      </c>
      <c r="E20753" s="4" t="s">
        <v>1779</v>
      </c>
      <c r="F20753" s="21" t="s">
        <v>1887</v>
      </c>
      <c r="G20753" s="8" t="str">
        <f>IF(COUNTIF('Dam Lines'!A:A,D20753)&gt;0,"Yes","No")</f>
        <v>No</v>
      </c>
      <c r="H20753" s="14" t="s">
        <v>1742</v>
      </c>
      <c r="I20753" s="8" t="str">
        <f t="array" ref="I20753">IF(G20753="Yes",XLOOKUP(D20753,'Dam Lines'!A:A,'Dam Lines'!J:J),"")</f>
        <v/>
      </c>
    </row>
    <row r="20754" hidden="1">
      <c r="A20754" s="11">
        <v>1.0</v>
      </c>
      <c r="B20754" s="2" t="s">
        <v>5624</v>
      </c>
      <c r="C20754" s="2" t="s">
        <v>1962</v>
      </c>
      <c r="D20754" s="2" t="s">
        <v>244</v>
      </c>
      <c r="E20754" s="4" t="s">
        <v>1740</v>
      </c>
      <c r="F20754" s="20" t="s">
        <v>1887</v>
      </c>
      <c r="G20754" s="8" t="str">
        <f>IF(COUNTIF('Dam Lines'!A:A,D20754)&gt;0,"Yes","No")</f>
        <v>Yes</v>
      </c>
      <c r="H20754" s="14" t="s">
        <v>1742</v>
      </c>
      <c r="I20754" s="8" t="str">
        <f t="array" ref="I20754">IF(G20754="Yes",XLOOKUP(D20754,'Dam Lines'!A:A,'Dam Lines'!J:J),"")</f>
        <v>BASSALA</v>
      </c>
    </row>
    <row r="20755" hidden="1">
      <c r="A20755" s="11">
        <v>2.0</v>
      </c>
      <c r="B20755" s="2" t="s">
        <v>5658</v>
      </c>
      <c r="C20755" s="2" t="s">
        <v>1962</v>
      </c>
      <c r="D20755" s="2" t="s">
        <v>1241</v>
      </c>
      <c r="E20755" s="4" t="s">
        <v>1740</v>
      </c>
      <c r="F20755" s="20" t="s">
        <v>1887</v>
      </c>
      <c r="G20755" s="8" t="str">
        <f>IF(COUNTIF('Dam Lines'!A:A,D20755)&gt;0,"Yes","No")</f>
        <v>Yes</v>
      </c>
      <c r="H20755" s="14" t="s">
        <v>1742</v>
      </c>
      <c r="I20755" s="8" t="str">
        <f t="array" ref="I20755">IF(G20755="Yes",XLOOKUP(D20755,'Dam Lines'!A:A,'Dam Lines'!J:J),"")</f>
        <v>FATMA</v>
      </c>
    </row>
    <row r="20756" hidden="1">
      <c r="A20756" s="11">
        <v>3.0</v>
      </c>
      <c r="B20756" s="2" t="s">
        <v>5635</v>
      </c>
      <c r="C20756" s="2" t="s">
        <v>1823</v>
      </c>
      <c r="D20756" s="2" t="s">
        <v>516</v>
      </c>
      <c r="E20756" s="4" t="s">
        <v>1740</v>
      </c>
      <c r="F20756" s="20" t="s">
        <v>1887</v>
      </c>
      <c r="G20756" s="8" t="str">
        <f>IF(COUNTIF('Dam Lines'!A:A,D20756)&gt;0,"Yes","No")</f>
        <v>Yes</v>
      </c>
      <c r="H20756" s="14" t="s">
        <v>1761</v>
      </c>
      <c r="I20756" s="8" t="str">
        <f t="array" ref="I20756">IF(G20756="Yes",XLOOKUP(D20756,'Dam Lines'!A:A,'Dam Lines'!J:J),"")</f>
        <v>NEVADA II</v>
      </c>
    </row>
    <row r="20757" hidden="1">
      <c r="A20757" s="11">
        <v>4.0</v>
      </c>
      <c r="B20757" s="2" t="s">
        <v>5272</v>
      </c>
      <c r="C20757" s="2" t="s">
        <v>1980</v>
      </c>
      <c r="D20757" s="2" t="s">
        <v>666</v>
      </c>
      <c r="E20757" s="4" t="s">
        <v>1740</v>
      </c>
      <c r="F20757" s="20" t="s">
        <v>1887</v>
      </c>
      <c r="G20757" s="8" t="str">
        <f>IF(COUNTIF('Dam Lines'!A:A,D20757)&gt;0,"Yes","No")</f>
        <v>Yes</v>
      </c>
      <c r="H20757" s="14" t="s">
        <v>1742</v>
      </c>
      <c r="I20757" s="8" t="str">
        <f t="array" ref="I20757">IF(G20757="Yes",XLOOKUP(D20757,'Dam Lines'!A:A,'Dam Lines'!J:J),"")</f>
        <v>JELBA</v>
      </c>
    </row>
    <row r="20758" hidden="1">
      <c r="A20758" s="11">
        <v>5.0</v>
      </c>
      <c r="B20758" s="2" t="s">
        <v>5611</v>
      </c>
      <c r="C20758" s="2" t="s">
        <v>3024</v>
      </c>
      <c r="D20758" s="2" t="s">
        <v>949</v>
      </c>
      <c r="E20758" s="4" t="s">
        <v>1740</v>
      </c>
      <c r="F20758" s="20" t="s">
        <v>1887</v>
      </c>
      <c r="G20758" s="8" t="str">
        <f>IF(COUNTIF('Dam Lines'!A:A,D20758)&gt;0,"Yes","No")</f>
        <v>Yes</v>
      </c>
      <c r="H20758" s="14" t="s">
        <v>1742</v>
      </c>
      <c r="I20758" s="8" t="str">
        <f t="array" ref="I20758">IF(G20758="Yes",XLOOKUP(D20758,'Dam Lines'!A:A,'Dam Lines'!J:J),"")</f>
        <v>MAMMONA</v>
      </c>
    </row>
    <row r="20759" hidden="1">
      <c r="A20759" s="11">
        <v>6.0</v>
      </c>
      <c r="B20759" s="2" t="s">
        <v>5627</v>
      </c>
      <c r="C20759" s="2" t="s">
        <v>1962</v>
      </c>
      <c r="D20759" s="2" t="s">
        <v>362</v>
      </c>
      <c r="E20759" s="4" t="s">
        <v>1740</v>
      </c>
      <c r="F20759" s="20" t="s">
        <v>1887</v>
      </c>
      <c r="G20759" s="8" t="str">
        <f>IF(COUNTIF('Dam Lines'!A:A,D20759)&gt;0,"Yes","No")</f>
        <v>Yes</v>
      </c>
      <c r="H20759" s="14" t="s">
        <v>1742</v>
      </c>
      <c r="I20759" s="8" t="str">
        <f t="array" ref="I20759">IF(G20759="Yes",XLOOKUP(D20759,'Dam Lines'!A:A,'Dam Lines'!J:J),"")</f>
        <v>NEVADA II</v>
      </c>
    </row>
    <row r="20760" hidden="1">
      <c r="A20760" s="11">
        <v>7.0</v>
      </c>
      <c r="B20760" s="2" t="s">
        <v>5323</v>
      </c>
      <c r="C20760" s="2" t="s">
        <v>3739</v>
      </c>
      <c r="D20760" s="2" t="s">
        <v>722</v>
      </c>
      <c r="E20760" s="4" t="s">
        <v>1740</v>
      </c>
      <c r="F20760" s="20" t="s">
        <v>1887</v>
      </c>
      <c r="G20760" s="8" t="str">
        <f>IF(COUNTIF('Dam Lines'!A:A,D20760)&gt;0,"Yes","No")</f>
        <v>Yes</v>
      </c>
      <c r="H20760" s="14" t="s">
        <v>1742</v>
      </c>
      <c r="I20760" s="8" t="str">
        <f t="array" ref="I20760">IF(G20760="Yes",XLOOKUP(D20760,'Dam Lines'!A:A,'Dam Lines'!J:J),"")</f>
        <v>UM BAHDA</v>
      </c>
    </row>
    <row r="20761" hidden="1">
      <c r="A20761" s="11">
        <v>8.0</v>
      </c>
      <c r="B20761" s="2" t="s">
        <v>5573</v>
      </c>
      <c r="C20761" s="2" t="s">
        <v>1744</v>
      </c>
      <c r="D20761" s="2" t="s">
        <v>500</v>
      </c>
      <c r="E20761" s="4" t="s">
        <v>1740</v>
      </c>
      <c r="F20761" s="20" t="s">
        <v>1887</v>
      </c>
      <c r="G20761" s="8" t="str">
        <f>IF(COUNTIF('Dam Lines'!A:A,D20761)&gt;0,"Yes","No")</f>
        <v>Yes</v>
      </c>
      <c r="H20761" s="14" t="s">
        <v>1761</v>
      </c>
      <c r="I20761" s="8" t="str">
        <f t="array" ref="I20761">IF(G20761="Yes",XLOOKUP(D20761,'Dam Lines'!A:A,'Dam Lines'!J:J),"")</f>
        <v>NAIADE</v>
      </c>
    </row>
    <row r="20762" hidden="1">
      <c r="A20762" s="11">
        <v>9.0</v>
      </c>
      <c r="B20762" s="2" t="s">
        <v>5421</v>
      </c>
      <c r="C20762" s="2" t="s">
        <v>4488</v>
      </c>
      <c r="D20762" s="2" t="s">
        <v>5422</v>
      </c>
      <c r="E20762" s="4" t="s">
        <v>1740</v>
      </c>
      <c r="F20762" s="20" t="s">
        <v>1887</v>
      </c>
      <c r="G20762" s="8" t="str">
        <f>IF(COUNTIF('Dam Lines'!A:A,D20762)&gt;0,"Yes","No")</f>
        <v>No</v>
      </c>
      <c r="H20762" s="14" t="s">
        <v>1742</v>
      </c>
      <c r="I20762" s="8" t="str">
        <f t="array" ref="I20762">IF(G20762="Yes",XLOOKUP(D20762,'Dam Lines'!A:A,'Dam Lines'!J:J),"")</f>
        <v/>
      </c>
    </row>
    <row r="20763" hidden="1">
      <c r="A20763" s="11">
        <v>10.0</v>
      </c>
      <c r="B20763" s="2" t="s">
        <v>5692</v>
      </c>
      <c r="C20763" s="2" t="s">
        <v>5085</v>
      </c>
      <c r="D20763" s="2" t="s">
        <v>681</v>
      </c>
      <c r="E20763" s="4" t="s">
        <v>1740</v>
      </c>
      <c r="F20763" s="20" t="s">
        <v>1887</v>
      </c>
      <c r="G20763" s="8" t="str">
        <f>IF(COUNTIF('Dam Lines'!A:A,D20763)&gt;0,"Yes","No")</f>
        <v>Yes</v>
      </c>
      <c r="H20763" s="14" t="s">
        <v>1742</v>
      </c>
      <c r="I20763" s="8" t="str">
        <f t="array" ref="I20763">IF(G20763="Yes",XLOOKUP(D20763,'Dam Lines'!A:A,'Dam Lines'!J:J),"")</f>
        <v>FATMA</v>
      </c>
    </row>
    <row r="20764" hidden="1">
      <c r="A20764" s="11">
        <v>11.0</v>
      </c>
      <c r="B20764" s="2" t="s">
        <v>5697</v>
      </c>
      <c r="C20764" s="2" t="s">
        <v>1956</v>
      </c>
      <c r="D20764" s="2" t="s">
        <v>4562</v>
      </c>
      <c r="E20764" s="4" t="s">
        <v>1740</v>
      </c>
      <c r="F20764" s="20" t="s">
        <v>1887</v>
      </c>
      <c r="G20764" s="8" t="str">
        <f>IF(COUNTIF('Dam Lines'!A:A,D20764)&gt;0,"Yes","No")</f>
        <v>No</v>
      </c>
      <c r="H20764" s="14" t="s">
        <v>1742</v>
      </c>
      <c r="I20764" s="8" t="str">
        <f t="array" ref="I20764">IF(G20764="Yes",XLOOKUP(D20764,'Dam Lines'!A:A,'Dam Lines'!J:J),"")</f>
        <v/>
      </c>
    </row>
    <row r="20765" hidden="1">
      <c r="A20765" s="11">
        <v>12.0</v>
      </c>
      <c r="B20765" s="2" t="s">
        <v>5698</v>
      </c>
      <c r="C20765" s="2" t="s">
        <v>1823</v>
      </c>
      <c r="D20765" s="2" t="s">
        <v>2387</v>
      </c>
      <c r="E20765" s="4" t="s">
        <v>1740</v>
      </c>
      <c r="F20765" s="20" t="s">
        <v>1887</v>
      </c>
      <c r="G20765" s="8" t="str">
        <f>IF(COUNTIF('Dam Lines'!A:A,D20765)&gt;0,"Yes","No")</f>
        <v>No</v>
      </c>
      <c r="H20765" s="14" t="s">
        <v>1742</v>
      </c>
      <c r="I20765" s="8" t="str">
        <f t="array" ref="I20765">IF(G20765="Yes",XLOOKUP(D20765,'Dam Lines'!A:A,'Dam Lines'!J:J),"")</f>
        <v/>
      </c>
    </row>
    <row r="20766" hidden="1">
      <c r="A20766" s="11">
        <v>13.0</v>
      </c>
      <c r="B20766" s="2" t="s">
        <v>5699</v>
      </c>
      <c r="C20766" s="2" t="s">
        <v>2545</v>
      </c>
      <c r="D20766" s="2" t="s">
        <v>87</v>
      </c>
      <c r="E20766" s="4" t="s">
        <v>1740</v>
      </c>
      <c r="F20766" s="20" t="s">
        <v>1887</v>
      </c>
      <c r="G20766" s="8" t="str">
        <f>IF(COUNTIF('Dam Lines'!A:A,D20766)&gt;0,"Yes","No")</f>
        <v>Yes</v>
      </c>
      <c r="H20766" s="14" t="s">
        <v>1742</v>
      </c>
      <c r="I20766" s="8" t="str">
        <f t="array" ref="I20766">IF(G20766="Yes",XLOOKUP(D20766,'Dam Lines'!A:A,'Dam Lines'!J:J),"")</f>
        <v>PRIMEROSE</v>
      </c>
    </row>
    <row r="20767" hidden="1">
      <c r="A20767" s="11">
        <v>14.0</v>
      </c>
      <c r="B20767" s="2" t="s">
        <v>5700</v>
      </c>
      <c r="C20767" s="2" t="s">
        <v>2403</v>
      </c>
      <c r="D20767" s="2" t="s">
        <v>214</v>
      </c>
      <c r="E20767" s="4" t="s">
        <v>1740</v>
      </c>
      <c r="F20767" s="20" t="s">
        <v>1887</v>
      </c>
      <c r="G20767" s="8" t="str">
        <f>IF(COUNTIF('Dam Lines'!A:A,D20767)&gt;0,"Yes","No")</f>
        <v>Yes</v>
      </c>
      <c r="H20767" s="14" t="s">
        <v>1761</v>
      </c>
      <c r="I20767" s="8" t="str">
        <f t="array" ref="I20767">IF(G20767="Yes",XLOOKUP(D20767,'Dam Lines'!A:A,'Dam Lines'!J:J),"")</f>
        <v>HANDEYBOR</v>
      </c>
    </row>
    <row r="20768" hidden="1">
      <c r="A20768" s="11">
        <v>15.0</v>
      </c>
      <c r="B20768" s="2" t="s">
        <v>5328</v>
      </c>
      <c r="C20768" s="2" t="s">
        <v>1950</v>
      </c>
      <c r="D20768" s="2" t="s">
        <v>5329</v>
      </c>
      <c r="E20768" s="4" t="s">
        <v>1740</v>
      </c>
      <c r="F20768" s="20" t="s">
        <v>1887</v>
      </c>
      <c r="G20768" s="8" t="str">
        <f>IF(COUNTIF('Dam Lines'!A:A,D20768)&gt;0,"Yes","No")</f>
        <v>No</v>
      </c>
      <c r="H20768" s="14" t="s">
        <v>1761</v>
      </c>
      <c r="I20768" s="8" t="str">
        <f t="array" ref="I20768">IF(G20768="Yes",XLOOKUP(D20768,'Dam Lines'!A:A,'Dam Lines'!J:J),"")</f>
        <v/>
      </c>
    </row>
    <row r="20769" hidden="1">
      <c r="A20769" s="11">
        <v>16.0</v>
      </c>
      <c r="B20769" s="2" t="s">
        <v>5546</v>
      </c>
      <c r="C20769" s="2" t="s">
        <v>1935</v>
      </c>
      <c r="D20769" s="2" t="s">
        <v>1240</v>
      </c>
      <c r="E20769" s="4" t="s">
        <v>1740</v>
      </c>
      <c r="F20769" s="20" t="s">
        <v>1887</v>
      </c>
      <c r="G20769" s="8" t="str">
        <f>IF(COUNTIF('Dam Lines'!A:A,D20769)&gt;0,"Yes","No")</f>
        <v>Yes</v>
      </c>
      <c r="H20769" s="14" t="s">
        <v>1742</v>
      </c>
      <c r="I20769" s="8" t="str">
        <f t="array" ref="I20769">IF(G20769="Yes",XLOOKUP(D20769,'Dam Lines'!A:A,'Dam Lines'!J:J),"")</f>
        <v>ADYAA</v>
      </c>
    </row>
    <row r="20770" hidden="1">
      <c r="A20770" s="11">
        <v>1.0</v>
      </c>
      <c r="B20770" s="2" t="s">
        <v>4099</v>
      </c>
      <c r="C20770" s="2" t="s">
        <v>1962</v>
      </c>
      <c r="D20770" s="2" t="s">
        <v>916</v>
      </c>
      <c r="E20770" s="4" t="s">
        <v>1779</v>
      </c>
      <c r="F20770" s="20" t="s">
        <v>1741</v>
      </c>
      <c r="G20770" s="8" t="str">
        <f>IF(COUNTIF('Dam Lines'!A:A,D20770)&gt;0,"Yes","No")</f>
        <v>Yes</v>
      </c>
      <c r="H20770" s="14" t="s">
        <v>1742</v>
      </c>
      <c r="I20770" s="8" t="str">
        <f t="array" ref="I20770">IF(G20770="Yes",XLOOKUP(D20770,'Dam Lines'!A:A,'Dam Lines'!J:J),"")</f>
        <v>MADOU</v>
      </c>
    </row>
    <row r="20771" hidden="1">
      <c r="A20771" s="11">
        <v>2.0</v>
      </c>
      <c r="B20771" s="2" t="s">
        <v>4169</v>
      </c>
      <c r="C20771" s="2" t="s">
        <v>1962</v>
      </c>
      <c r="D20771" s="2" t="s">
        <v>4170</v>
      </c>
      <c r="E20771" s="4" t="s">
        <v>1779</v>
      </c>
      <c r="F20771" s="20" t="s">
        <v>1741</v>
      </c>
      <c r="G20771" s="8" t="str">
        <f>IF(COUNTIF('Dam Lines'!A:A,D20771)&gt;0,"Yes","No")</f>
        <v>No</v>
      </c>
      <c r="H20771" s="14" t="s">
        <v>1761</v>
      </c>
      <c r="I20771" s="8" t="str">
        <f t="array" ref="I20771">IF(G20771="Yes",XLOOKUP(D20771,'Dam Lines'!A:A,'Dam Lines'!J:J),"")</f>
        <v/>
      </c>
    </row>
    <row r="20772" hidden="1">
      <c r="A20772" s="11">
        <v>3.0</v>
      </c>
      <c r="B20772" s="2" t="s">
        <v>3930</v>
      </c>
      <c r="C20772" s="2" t="s">
        <v>1798</v>
      </c>
      <c r="D20772" s="2" t="s">
        <v>133</v>
      </c>
      <c r="E20772" s="4" t="s">
        <v>1779</v>
      </c>
      <c r="F20772" s="20" t="s">
        <v>1741</v>
      </c>
      <c r="G20772" s="8" t="str">
        <f>IF(COUNTIF('Dam Lines'!A:A,D20772)&gt;0,"Yes","No")</f>
        <v>Yes</v>
      </c>
      <c r="H20772" s="14" t="s">
        <v>1742</v>
      </c>
      <c r="I20772" s="8" t="str">
        <f t="array" ref="I20772">IF(G20772="Yes",XLOOKUP(D20772,'Dam Lines'!A:A,'Dam Lines'!J:J),"")</f>
        <v>YFS ALMOND JOY</v>
      </c>
    </row>
    <row r="20773" hidden="1">
      <c r="A20773" s="11">
        <v>4.0</v>
      </c>
      <c r="B20773" s="2" t="s">
        <v>4536</v>
      </c>
      <c r="C20773" s="2" t="s">
        <v>1962</v>
      </c>
      <c r="D20773" s="2" t="s">
        <v>933</v>
      </c>
      <c r="E20773" s="4" t="s">
        <v>1779</v>
      </c>
      <c r="F20773" s="20" t="s">
        <v>1741</v>
      </c>
      <c r="G20773" s="8" t="str">
        <f>IF(COUNTIF('Dam Lines'!A:A,D20773)&gt;0,"Yes","No")</f>
        <v>Yes</v>
      </c>
      <c r="H20773" s="14" t="s">
        <v>1742</v>
      </c>
      <c r="I20773" s="8" t="str">
        <f t="array" ref="I20773">IF(G20773="Yes",XLOOKUP(D20773,'Dam Lines'!A:A,'Dam Lines'!J:J),"")</f>
        <v>DJEDA</v>
      </c>
    </row>
    <row r="20774" hidden="1">
      <c r="A20774" s="11">
        <v>5.0</v>
      </c>
      <c r="B20774" s="2" t="s">
        <v>4370</v>
      </c>
      <c r="C20774" s="2" t="s">
        <v>1980</v>
      </c>
      <c r="D20774" s="2" t="s">
        <v>362</v>
      </c>
      <c r="E20774" s="4" t="s">
        <v>1779</v>
      </c>
      <c r="F20774" s="20" t="s">
        <v>1741</v>
      </c>
      <c r="G20774" s="8" t="str">
        <f>IF(COUNTIF('Dam Lines'!A:A,D20774)&gt;0,"Yes","No")</f>
        <v>Yes</v>
      </c>
      <c r="H20774" s="14" t="s">
        <v>1742</v>
      </c>
      <c r="I20774" s="8" t="str">
        <f t="array" ref="I20774">IF(G20774="Yes",XLOOKUP(D20774,'Dam Lines'!A:A,'Dam Lines'!J:J),"")</f>
        <v>NEVADA II</v>
      </c>
    </row>
    <row r="20775" hidden="1">
      <c r="A20775" s="11">
        <v>6.0</v>
      </c>
      <c r="B20775" s="2" t="s">
        <v>4859</v>
      </c>
      <c r="C20775" s="2" t="s">
        <v>1962</v>
      </c>
      <c r="D20775" s="2" t="s">
        <v>534</v>
      </c>
      <c r="E20775" s="4" t="s">
        <v>1779</v>
      </c>
      <c r="F20775" s="20" t="s">
        <v>1741</v>
      </c>
      <c r="G20775" s="8" t="str">
        <f>IF(COUNTIF('Dam Lines'!A:A,D20775)&gt;0,"Yes","No")</f>
        <v>Yes</v>
      </c>
      <c r="H20775" s="14" t="s">
        <v>1742</v>
      </c>
      <c r="I20775" s="8" t="str">
        <f t="array" ref="I20775">IF(G20775="Yes",XLOOKUP(D20775,'Dam Lines'!A:A,'Dam Lines'!J:J),"")</f>
        <v>BASSALA</v>
      </c>
    </row>
    <row r="20776" hidden="1">
      <c r="A20776" s="11">
        <v>7.0</v>
      </c>
      <c r="B20776" s="2" t="s">
        <v>5500</v>
      </c>
      <c r="C20776" s="2" t="s">
        <v>2545</v>
      </c>
      <c r="D20776" s="2" t="s">
        <v>5426</v>
      </c>
      <c r="E20776" s="4" t="s">
        <v>1779</v>
      </c>
      <c r="F20776" s="20" t="s">
        <v>1741</v>
      </c>
      <c r="G20776" s="8" t="str">
        <f>IF(COUNTIF('Dam Lines'!A:A,D20776)&gt;0,"Yes","No")</f>
        <v>No</v>
      </c>
      <c r="H20776" s="14" t="s">
        <v>1742</v>
      </c>
      <c r="I20776" s="8" t="str">
        <f t="array" ref="I20776">IF(G20776="Yes",XLOOKUP(D20776,'Dam Lines'!A:A,'Dam Lines'!J:J),"")</f>
        <v/>
      </c>
    </row>
    <row r="20777" hidden="1">
      <c r="A20777" s="11">
        <v>8.0</v>
      </c>
      <c r="B20777" s="2" t="s">
        <v>5317</v>
      </c>
      <c r="C20777" s="2" t="s">
        <v>1744</v>
      </c>
      <c r="D20777" s="2" t="s">
        <v>1566</v>
      </c>
      <c r="E20777" s="4" t="s">
        <v>1779</v>
      </c>
      <c r="F20777" s="20" t="s">
        <v>1741</v>
      </c>
      <c r="G20777" s="8" t="str">
        <f>IF(COUNTIF('Dam Lines'!A:A,D20777)&gt;0,"Yes","No")</f>
        <v>Yes</v>
      </c>
      <c r="H20777" s="14" t="s">
        <v>1742</v>
      </c>
      <c r="I20777" s="8" t="str">
        <f t="array" ref="I20777">IF(G20777="Yes",XLOOKUP(D20777,'Dam Lines'!A:A,'Dam Lines'!J:J),"")</f>
        <v>BASSALA</v>
      </c>
    </row>
    <row r="20778" hidden="1">
      <c r="A20778" s="11">
        <v>9.0</v>
      </c>
      <c r="B20778" s="2" t="s">
        <v>5448</v>
      </c>
      <c r="C20778" s="2" t="s">
        <v>1962</v>
      </c>
      <c r="D20778" s="2" t="s">
        <v>3334</v>
      </c>
      <c r="E20778" s="4" t="s">
        <v>1779</v>
      </c>
      <c r="F20778" s="20" t="s">
        <v>1741</v>
      </c>
      <c r="G20778" s="8" t="str">
        <f>IF(COUNTIF('Dam Lines'!A:A,D20778)&gt;0,"Yes","No")</f>
        <v>No</v>
      </c>
      <c r="H20778" s="14" t="s">
        <v>1742</v>
      </c>
      <c r="I20778" s="8" t="str">
        <f t="array" ref="I20778">IF(G20778="Yes",XLOOKUP(D20778,'Dam Lines'!A:A,'Dam Lines'!J:J),"")</f>
        <v/>
      </c>
    </row>
    <row r="20779" hidden="1">
      <c r="A20779" s="11">
        <v>10.0</v>
      </c>
      <c r="B20779" s="2" t="s">
        <v>5373</v>
      </c>
      <c r="C20779" s="2" t="s">
        <v>2061</v>
      </c>
      <c r="D20779" s="2" t="s">
        <v>183</v>
      </c>
      <c r="E20779" s="4" t="s">
        <v>1779</v>
      </c>
      <c r="F20779" s="20" t="s">
        <v>1741</v>
      </c>
      <c r="G20779" s="8" t="str">
        <f>IF(COUNTIF('Dam Lines'!A:A,D20779)&gt;0,"Yes","No")</f>
        <v>Yes</v>
      </c>
      <c r="H20779" s="14" t="s">
        <v>1742</v>
      </c>
      <c r="I20779" s="8" t="str">
        <f t="array" ref="I20779">IF(G20779="Yes",XLOOKUP(D20779,'Dam Lines'!A:A,'Dam Lines'!J:J),"")</f>
        <v>NEVADA II</v>
      </c>
    </row>
    <row r="20780" hidden="1">
      <c r="A20780" s="11">
        <v>11.0</v>
      </c>
      <c r="B20780" s="2" t="s">
        <v>5115</v>
      </c>
      <c r="C20780" s="2" t="s">
        <v>1744</v>
      </c>
      <c r="D20780" s="2" t="s">
        <v>122</v>
      </c>
      <c r="E20780" s="4" t="s">
        <v>1779</v>
      </c>
      <c r="F20780" s="20" t="s">
        <v>1741</v>
      </c>
      <c r="G20780" s="8" t="str">
        <f>IF(COUNTIF('Dam Lines'!A:A,D20780)&gt;0,"Yes","No")</f>
        <v>Yes</v>
      </c>
      <c r="H20780" s="14" t="s">
        <v>1761</v>
      </c>
      <c r="I20780" s="8" t="str">
        <f t="array" ref="I20780">IF(G20780="Yes",XLOOKUP(D20780,'Dam Lines'!A:A,'Dam Lines'!J:J),"")</f>
        <v>NEVADA II</v>
      </c>
    </row>
    <row r="20781" hidden="1">
      <c r="A20781" s="11">
        <v>12.0</v>
      </c>
      <c r="B20781" s="2" t="s">
        <v>5148</v>
      </c>
      <c r="C20781" s="2" t="s">
        <v>1802</v>
      </c>
      <c r="D20781" s="2" t="s">
        <v>852</v>
      </c>
      <c r="E20781" s="4" t="s">
        <v>1779</v>
      </c>
      <c r="F20781" s="20" t="s">
        <v>1741</v>
      </c>
      <c r="G20781" s="8" t="str">
        <f>IF(COUNTIF('Dam Lines'!A:A,D20781)&gt;0,"Yes","No")</f>
        <v>Yes</v>
      </c>
      <c r="H20781" s="14" t="s">
        <v>1742</v>
      </c>
      <c r="I20781" s="8" t="str">
        <f t="array" ref="I20781">IF(G20781="Yes",XLOOKUP(D20781,'Dam Lines'!A:A,'Dam Lines'!J:J),"")</f>
        <v>NEVADA II</v>
      </c>
    </row>
    <row r="20782" hidden="1">
      <c r="A20782" s="11">
        <v>13.0</v>
      </c>
      <c r="B20782" s="2" t="s">
        <v>5522</v>
      </c>
      <c r="C20782" s="2" t="s">
        <v>3739</v>
      </c>
      <c r="D20782" s="2" t="s">
        <v>1090</v>
      </c>
      <c r="E20782" s="4" t="s">
        <v>1779</v>
      </c>
      <c r="F20782" s="20" t="s">
        <v>1741</v>
      </c>
      <c r="G20782" s="8" t="str">
        <f>IF(COUNTIF('Dam Lines'!A:A,D20782)&gt;0,"Yes","No")</f>
        <v>Yes</v>
      </c>
      <c r="H20782" s="14" t="s">
        <v>1742</v>
      </c>
      <c r="I20782" s="8" t="str">
        <f t="array" ref="I20782">IF(G20782="Yes",XLOOKUP(D20782,'Dam Lines'!A:A,'Dam Lines'!J:J),"")</f>
        <v>GAICHI</v>
      </c>
    </row>
    <row r="20783" hidden="1">
      <c r="A20783" s="11">
        <v>14.0</v>
      </c>
      <c r="B20783" s="2" t="s">
        <v>5389</v>
      </c>
      <c r="C20783" s="2" t="s">
        <v>1980</v>
      </c>
      <c r="D20783" s="2" t="s">
        <v>5390</v>
      </c>
      <c r="E20783" s="4" t="s">
        <v>1779</v>
      </c>
      <c r="F20783" s="20" t="s">
        <v>1741</v>
      </c>
      <c r="G20783" s="8" t="str">
        <f>IF(COUNTIF('Dam Lines'!A:A,D20783)&gt;0,"Yes","No")</f>
        <v>No</v>
      </c>
      <c r="H20783" s="14" t="s">
        <v>1761</v>
      </c>
      <c r="I20783" s="8" t="str">
        <f t="array" ref="I20783">IF(G20783="Yes",XLOOKUP(D20783,'Dam Lines'!A:A,'Dam Lines'!J:J),"")</f>
        <v/>
      </c>
    </row>
    <row r="20784" hidden="1">
      <c r="A20784" s="11">
        <v>1.0</v>
      </c>
      <c r="B20784" s="2" t="s">
        <v>5165</v>
      </c>
      <c r="C20784" s="2" t="s">
        <v>1962</v>
      </c>
      <c r="D20784" s="2" t="s">
        <v>1143</v>
      </c>
      <c r="E20784" s="4" t="s">
        <v>1779</v>
      </c>
      <c r="F20784" s="20" t="s">
        <v>1887</v>
      </c>
      <c r="G20784" s="8" t="str">
        <f>IF(COUNTIF('Dam Lines'!A:A,D20784)&gt;0,"Yes","No")</f>
        <v>Yes</v>
      </c>
      <c r="H20784" s="14" t="s">
        <v>1742</v>
      </c>
      <c r="I20784" s="8" t="str">
        <f t="array" ref="I20784">IF(G20784="Yes",XLOOKUP(D20784,'Dam Lines'!A:A,'Dam Lines'!J:J),"")</f>
        <v>BASSALA</v>
      </c>
    </row>
    <row r="20785" hidden="1">
      <c r="A20785" s="11">
        <v>2.0</v>
      </c>
      <c r="B20785" s="2" t="s">
        <v>3985</v>
      </c>
      <c r="C20785" s="2" t="s">
        <v>1935</v>
      </c>
      <c r="D20785" s="2" t="s">
        <v>3986</v>
      </c>
      <c r="E20785" s="4" t="s">
        <v>1779</v>
      </c>
      <c r="F20785" s="20" t="s">
        <v>1887</v>
      </c>
      <c r="G20785" s="8" t="str">
        <f>IF(COUNTIF('Dam Lines'!A:A,D20785)&gt;0,"Yes","No")</f>
        <v>No</v>
      </c>
      <c r="H20785" s="14" t="s">
        <v>1742</v>
      </c>
      <c r="I20785" s="8" t="str">
        <f t="array" ref="I20785">IF(G20785="Yes",XLOOKUP(D20785,'Dam Lines'!A:A,'Dam Lines'!J:J),"")</f>
        <v/>
      </c>
    </row>
    <row r="20786" hidden="1">
      <c r="A20786" s="11">
        <v>3.0</v>
      </c>
      <c r="B20786" s="2" t="s">
        <v>5203</v>
      </c>
      <c r="C20786" s="2" t="s">
        <v>4483</v>
      </c>
      <c r="D20786" s="2" t="s">
        <v>2300</v>
      </c>
      <c r="E20786" s="4" t="s">
        <v>1779</v>
      </c>
      <c r="F20786" s="20" t="s">
        <v>1887</v>
      </c>
      <c r="G20786" s="8" t="str">
        <f>IF(COUNTIF('Dam Lines'!A:A,D20786)&gt;0,"Yes","No")</f>
        <v>No</v>
      </c>
      <c r="H20786" s="14" t="s">
        <v>1742</v>
      </c>
      <c r="I20786" s="8" t="str">
        <f t="array" ref="I20786">IF(G20786="Yes",XLOOKUP(D20786,'Dam Lines'!A:A,'Dam Lines'!J:J),"")</f>
        <v/>
      </c>
    </row>
    <row r="20787" hidden="1">
      <c r="A20787" s="11">
        <v>4.0</v>
      </c>
      <c r="B20787" s="2" t="s">
        <v>4757</v>
      </c>
      <c r="C20787" s="2" t="s">
        <v>3982</v>
      </c>
      <c r="D20787" s="2" t="s">
        <v>742</v>
      </c>
      <c r="E20787" s="4" t="s">
        <v>1779</v>
      </c>
      <c r="F20787" s="20" t="s">
        <v>1887</v>
      </c>
      <c r="G20787" s="8" t="str">
        <f>IF(COUNTIF('Dam Lines'!A:A,D20787)&gt;0,"Yes","No")</f>
        <v>Yes</v>
      </c>
      <c r="H20787" s="14" t="s">
        <v>1761</v>
      </c>
      <c r="I20787" s="8" t="str">
        <f t="array" ref="I20787">IF(G20787="Yes",XLOOKUP(D20787,'Dam Lines'!A:A,'Dam Lines'!J:J),"")</f>
        <v>FATMA</v>
      </c>
    </row>
    <row r="20788" hidden="1">
      <c r="A20788" s="11">
        <v>5.0</v>
      </c>
      <c r="B20788" s="2" t="s">
        <v>4788</v>
      </c>
      <c r="C20788" s="2" t="s">
        <v>1962</v>
      </c>
      <c r="D20788" s="2" t="s">
        <v>1236</v>
      </c>
      <c r="E20788" s="4" t="s">
        <v>1779</v>
      </c>
      <c r="F20788" s="20" t="s">
        <v>1887</v>
      </c>
      <c r="G20788" s="8" t="str">
        <f>IF(COUNTIF('Dam Lines'!A:A,D20788)&gt;0,"Yes","No")</f>
        <v>Yes</v>
      </c>
      <c r="H20788" s="14" t="s">
        <v>1742</v>
      </c>
      <c r="I20788" s="8" t="str">
        <f t="array" ref="I20788">IF(G20788="Yes",XLOOKUP(D20788,'Dam Lines'!A:A,'Dam Lines'!J:J),"")</f>
        <v>BASSALA</v>
      </c>
    </row>
    <row r="20789" hidden="1">
      <c r="A20789" s="11">
        <v>6.0</v>
      </c>
      <c r="B20789" s="2" t="s">
        <v>5450</v>
      </c>
      <c r="C20789" s="2" t="s">
        <v>1754</v>
      </c>
      <c r="D20789" s="2" t="s">
        <v>864</v>
      </c>
      <c r="E20789" s="4" t="s">
        <v>1779</v>
      </c>
      <c r="F20789" s="20" t="s">
        <v>1887</v>
      </c>
      <c r="G20789" s="8" t="str">
        <f>IF(COUNTIF('Dam Lines'!A:A,D20789)&gt;0,"Yes","No")</f>
        <v>Yes</v>
      </c>
      <c r="H20789" s="14" t="s">
        <v>1742</v>
      </c>
      <c r="I20789" s="8" t="str">
        <f t="array" ref="I20789">IF(G20789="Yes",XLOOKUP(D20789,'Dam Lines'!A:A,'Dam Lines'!J:J),"")</f>
        <v>CAIDA</v>
      </c>
    </row>
    <row r="20790" hidden="1">
      <c r="A20790" s="11">
        <v>7.0</v>
      </c>
      <c r="B20790" s="2" t="s">
        <v>4837</v>
      </c>
      <c r="C20790" s="2" t="s">
        <v>4282</v>
      </c>
      <c r="D20790" s="2" t="s">
        <v>4838</v>
      </c>
      <c r="E20790" s="4" t="s">
        <v>1779</v>
      </c>
      <c r="F20790" s="20" t="s">
        <v>1887</v>
      </c>
      <c r="G20790" s="8" t="str">
        <f>IF(COUNTIF('Dam Lines'!A:A,D20790)&gt;0,"Yes","No")</f>
        <v>No</v>
      </c>
      <c r="H20790" s="14" t="s">
        <v>1742</v>
      </c>
      <c r="I20790" s="8" t="str">
        <f t="array" ref="I20790">IF(G20790="Yes",XLOOKUP(D20790,'Dam Lines'!A:A,'Dam Lines'!J:J),"")</f>
        <v/>
      </c>
    </row>
    <row r="20791" hidden="1">
      <c r="A20791" s="11">
        <v>8.0</v>
      </c>
      <c r="B20791" s="2" t="s">
        <v>4896</v>
      </c>
      <c r="C20791" s="2" t="s">
        <v>2545</v>
      </c>
      <c r="D20791" s="2" t="s">
        <v>1237</v>
      </c>
      <c r="E20791" s="4" t="s">
        <v>1779</v>
      </c>
      <c r="F20791" s="20" t="s">
        <v>1887</v>
      </c>
      <c r="G20791" s="8" t="str">
        <f>IF(COUNTIF('Dam Lines'!A:A,D20791)&gt;0,"Yes","No")</f>
        <v>Yes</v>
      </c>
      <c r="H20791" s="14" t="s">
        <v>1761</v>
      </c>
      <c r="I20791" s="8" t="str">
        <f t="array" ref="I20791">IF(G20791="Yes",XLOOKUP(D20791,'Dam Lines'!A:A,'Dam Lines'!J:J),"")</f>
        <v>NADOBA</v>
      </c>
    </row>
    <row r="20792" hidden="1">
      <c r="A20792" s="11">
        <v>9.0</v>
      </c>
      <c r="B20792" s="2" t="s">
        <v>4050</v>
      </c>
      <c r="C20792" s="2" t="s">
        <v>1935</v>
      </c>
      <c r="D20792" s="2" t="s">
        <v>4051</v>
      </c>
      <c r="E20792" s="4" t="s">
        <v>1779</v>
      </c>
      <c r="F20792" s="20" t="s">
        <v>1887</v>
      </c>
      <c r="G20792" s="8" t="str">
        <f>IF(COUNTIF('Dam Lines'!A:A,D20792)&gt;0,"Yes","No")</f>
        <v>No</v>
      </c>
      <c r="H20792" s="14" t="s">
        <v>1742</v>
      </c>
      <c r="I20792" s="8" t="str">
        <f t="array" ref="I20792">IF(G20792="Yes",XLOOKUP(D20792,'Dam Lines'!A:A,'Dam Lines'!J:J),"")</f>
        <v/>
      </c>
    </row>
    <row r="20793" hidden="1">
      <c r="A20793" s="11">
        <v>10.0</v>
      </c>
      <c r="B20793" s="2" t="s">
        <v>4937</v>
      </c>
      <c r="C20793" s="2" t="s">
        <v>1980</v>
      </c>
      <c r="D20793" s="2" t="s">
        <v>362</v>
      </c>
      <c r="E20793" s="4" t="s">
        <v>1779</v>
      </c>
      <c r="F20793" s="20" t="s">
        <v>1887</v>
      </c>
      <c r="G20793" s="8" t="str">
        <f>IF(COUNTIF('Dam Lines'!A:A,D20793)&gt;0,"Yes","No")</f>
        <v>Yes</v>
      </c>
      <c r="H20793" s="14" t="s">
        <v>1761</v>
      </c>
      <c r="I20793" s="8" t="str">
        <f t="array" ref="I20793">IF(G20793="Yes",XLOOKUP(D20793,'Dam Lines'!A:A,'Dam Lines'!J:J),"")</f>
        <v>NEVADA II</v>
      </c>
    </row>
    <row r="20794" hidden="1">
      <c r="A20794" s="11">
        <v>11.0</v>
      </c>
      <c r="B20794" s="2" t="s">
        <v>4110</v>
      </c>
      <c r="C20794" s="2" t="s">
        <v>3697</v>
      </c>
      <c r="D20794" s="2" t="s">
        <v>761</v>
      </c>
      <c r="E20794" s="4" t="s">
        <v>1779</v>
      </c>
      <c r="F20794" s="20" t="s">
        <v>1887</v>
      </c>
      <c r="G20794" s="8" t="str">
        <f>IF(COUNTIF('Dam Lines'!A:A,D20794)&gt;0,"Yes","No")</f>
        <v>Yes</v>
      </c>
      <c r="H20794" s="14" t="s">
        <v>1742</v>
      </c>
      <c r="I20794" s="8" t="str">
        <f t="array" ref="I20794">IF(G20794="Yes",XLOOKUP(D20794,'Dam Lines'!A:A,'Dam Lines'!J:J),"")</f>
        <v>FATMA</v>
      </c>
    </row>
    <row r="20795" hidden="1">
      <c r="A20795" s="11">
        <v>12.0</v>
      </c>
      <c r="B20795" s="2" t="s">
        <v>5239</v>
      </c>
      <c r="C20795" s="2" t="s">
        <v>1817</v>
      </c>
      <c r="D20795" s="2" t="s">
        <v>38</v>
      </c>
      <c r="E20795" s="4" t="s">
        <v>1779</v>
      </c>
      <c r="F20795" s="20" t="s">
        <v>1887</v>
      </c>
      <c r="G20795" s="8" t="str">
        <f>IF(COUNTIF('Dam Lines'!A:A,D20795)&gt;0,"Yes","No")</f>
        <v>Yes</v>
      </c>
      <c r="H20795" s="14" t="s">
        <v>1742</v>
      </c>
      <c r="I20795" s="8" t="str">
        <f t="array" ref="I20795">IF(G20795="Yes",XLOOKUP(D20795,'Dam Lines'!A:A,'Dam Lines'!J:J),"")</f>
        <v>PHILIPPA</v>
      </c>
    </row>
    <row r="20796" hidden="1">
      <c r="A20796" s="11">
        <v>13.0</v>
      </c>
      <c r="B20796" s="2" t="s">
        <v>5603</v>
      </c>
      <c r="C20796" s="2" t="s">
        <v>2351</v>
      </c>
      <c r="D20796" s="2" t="s">
        <v>166</v>
      </c>
      <c r="E20796" s="4" t="s">
        <v>1779</v>
      </c>
      <c r="F20796" s="20" t="s">
        <v>1887</v>
      </c>
      <c r="G20796" s="8" t="str">
        <f>IF(COUNTIF('Dam Lines'!A:A,D20796)&gt;0,"Yes","No")</f>
        <v>Yes</v>
      </c>
      <c r="H20796" s="14" t="s">
        <v>1742</v>
      </c>
      <c r="I20796" s="8" t="str">
        <f t="array" ref="I20796">IF(G20796="Yes",XLOOKUP(D20796,'Dam Lines'!A:A,'Dam Lines'!J:J),"")</f>
        <v>NEVADA II</v>
      </c>
    </row>
    <row r="20797" hidden="1">
      <c r="A20797" s="11">
        <v>14.0</v>
      </c>
      <c r="B20797" s="2" t="s">
        <v>5308</v>
      </c>
      <c r="C20797" s="2" t="s">
        <v>3071</v>
      </c>
      <c r="D20797" s="2" t="s">
        <v>2093</v>
      </c>
      <c r="E20797" s="4" t="s">
        <v>1779</v>
      </c>
      <c r="F20797" s="20" t="s">
        <v>1887</v>
      </c>
      <c r="G20797" s="8" t="str">
        <f>IF(COUNTIF('Dam Lines'!A:A,D20797)&gt;0,"Yes","No")</f>
        <v>No</v>
      </c>
      <c r="H20797" s="14" t="s">
        <v>1742</v>
      </c>
      <c r="I20797" s="8" t="str">
        <f t="array" ref="I20797">IF(G20797="Yes",XLOOKUP(D20797,'Dam Lines'!A:A,'Dam Lines'!J:J),"")</f>
        <v/>
      </c>
    </row>
    <row r="20798" hidden="1">
      <c r="A20798" s="11">
        <v>15.0</v>
      </c>
      <c r="B20798" s="2" t="s">
        <v>5466</v>
      </c>
      <c r="C20798" s="2" t="s">
        <v>3186</v>
      </c>
      <c r="D20798" s="2" t="s">
        <v>1539</v>
      </c>
      <c r="E20798" s="4" t="s">
        <v>1779</v>
      </c>
      <c r="F20798" s="20" t="s">
        <v>1887</v>
      </c>
      <c r="G20798" s="8" t="str">
        <f>IF(COUNTIF('Dam Lines'!A:A,D20798)&gt;0,"Yes","No")</f>
        <v>Yes</v>
      </c>
      <c r="H20798" s="14" t="s">
        <v>1742</v>
      </c>
      <c r="I20798" s="8" t="str">
        <f t="array" ref="I20798">IF(G20798="Yes",XLOOKUP(D20798,'Dam Lines'!A:A,'Dam Lines'!J:J),"")</f>
        <v>SAADA</v>
      </c>
    </row>
    <row r="20799" hidden="1">
      <c r="A20799" s="11">
        <v>16.0</v>
      </c>
      <c r="B20799" s="2" t="s">
        <v>5172</v>
      </c>
      <c r="C20799" s="2" t="s">
        <v>2061</v>
      </c>
      <c r="D20799" s="2" t="s">
        <v>5173</v>
      </c>
      <c r="E20799" s="4" t="s">
        <v>1779</v>
      </c>
      <c r="F20799" s="20" t="s">
        <v>1887</v>
      </c>
      <c r="G20799" s="8" t="str">
        <f>IF(COUNTIF('Dam Lines'!A:A,D20799)&gt;0,"Yes","No")</f>
        <v>No</v>
      </c>
      <c r="H20799" s="14" t="s">
        <v>1742</v>
      </c>
      <c r="I20799" s="8" t="str">
        <f t="array" ref="I20799">IF(G20799="Yes",XLOOKUP(D20799,'Dam Lines'!A:A,'Dam Lines'!J:J),"")</f>
        <v/>
      </c>
    </row>
    <row r="20800">
      <c r="A20800" s="11">
        <v>1.0</v>
      </c>
      <c r="B20800" s="2" t="s">
        <v>5620</v>
      </c>
      <c r="C20800" s="2" t="s">
        <v>3022</v>
      </c>
      <c r="D20800" s="2" t="s">
        <v>1056</v>
      </c>
      <c r="E20800" s="4" t="s">
        <v>2055</v>
      </c>
      <c r="F20800" s="20" t="s">
        <v>2037</v>
      </c>
      <c r="G20800" s="8" t="str">
        <f>IF(COUNTIF('Dam Lines'!A:A,D20800)&gt;0,"Yes","No")</f>
        <v>Yes</v>
      </c>
      <c r="H20800" s="14" t="s">
        <v>1742</v>
      </c>
      <c r="I20800" s="8" t="str">
        <f t="array" ref="I20800">IF(G20800="Yes",XLOOKUP(D20800,'Dam Lines'!A:A,'Dam Lines'!J:J),"")</f>
        <v>FATMA DESPIENS</v>
      </c>
    </row>
    <row r="20801">
      <c r="A20801" s="11">
        <v>2.0</v>
      </c>
      <c r="B20801" s="2" t="s">
        <v>5586</v>
      </c>
      <c r="C20801" s="2" t="s">
        <v>1817</v>
      </c>
      <c r="D20801" s="2" t="s">
        <v>319</v>
      </c>
      <c r="E20801" s="4" t="s">
        <v>2055</v>
      </c>
      <c r="F20801" s="20" t="s">
        <v>2037</v>
      </c>
      <c r="G20801" s="8" t="str">
        <f>IF(COUNTIF('Dam Lines'!A:A,D20801)&gt;0,"Yes","No")</f>
        <v>Yes</v>
      </c>
      <c r="H20801" s="14" t="s">
        <v>1742</v>
      </c>
      <c r="I20801" s="8" t="str">
        <f t="array" ref="I20801">IF(G20801="Yes",XLOOKUP(D20801,'Dam Lines'!A:A,'Dam Lines'!J:J),"")</f>
        <v>PHILIPPA</v>
      </c>
    </row>
    <row r="20802">
      <c r="A20802" s="11">
        <v>3.0</v>
      </c>
      <c r="B20802" s="2" t="s">
        <v>5393</v>
      </c>
      <c r="C20802" s="2" t="s">
        <v>3777</v>
      </c>
      <c r="D20802" s="2" t="s">
        <v>871</v>
      </c>
      <c r="E20802" s="4" t="s">
        <v>2055</v>
      </c>
      <c r="F20802" s="20" t="s">
        <v>2037</v>
      </c>
      <c r="G20802" s="8" t="str">
        <f>IF(COUNTIF('Dam Lines'!A:A,D20802)&gt;0,"Yes","No")</f>
        <v>Yes</v>
      </c>
      <c r="H20802" s="14" t="s">
        <v>1742</v>
      </c>
      <c r="I20802" s="8" t="str">
        <f t="array" ref="I20802">IF(G20802="Yes",XLOOKUP(D20802,'Dam Lines'!A:A,'Dam Lines'!J:J),"")</f>
        <v>FANZA</v>
      </c>
    </row>
    <row r="20803">
      <c r="A20803" s="11">
        <v>4.0</v>
      </c>
      <c r="B20803" s="2" t="s">
        <v>5532</v>
      </c>
      <c r="C20803" s="2" t="s">
        <v>1744</v>
      </c>
      <c r="D20803" s="2" t="s">
        <v>5533</v>
      </c>
      <c r="E20803" s="4" t="s">
        <v>2055</v>
      </c>
      <c r="F20803" s="20" t="s">
        <v>2037</v>
      </c>
      <c r="H20803" s="14" t="s">
        <v>1742</v>
      </c>
      <c r="I20803" s="8" t="str">
        <f>VLOOKUP(D20803,'Dam Lines'!B$1:J$540,9,false)</f>
        <v>HARKA</v>
      </c>
    </row>
    <row r="20804">
      <c r="A20804" s="11">
        <v>5.0</v>
      </c>
      <c r="B20804" s="2" t="s">
        <v>5465</v>
      </c>
      <c r="C20804" s="2" t="s">
        <v>1980</v>
      </c>
      <c r="D20804" s="2" t="s">
        <v>293</v>
      </c>
      <c r="E20804" s="4" t="s">
        <v>2055</v>
      </c>
      <c r="F20804" s="20" t="s">
        <v>2037</v>
      </c>
      <c r="G20804" s="8" t="str">
        <f>IF(COUNTIF('Dam Lines'!A:A,D20804)&gt;0,"Yes","No")</f>
        <v>Yes</v>
      </c>
      <c r="H20804" s="14" t="s">
        <v>1761</v>
      </c>
      <c r="I20804" s="8" t="str">
        <f t="array" ref="I20804">IF(G20804="Yes",XLOOKUP(D20804,'Dam Lines'!A:A,'Dam Lines'!J:J),"")</f>
        <v>NEVADA II</v>
      </c>
    </row>
    <row r="20805">
      <c r="A20805" s="11">
        <v>6.0</v>
      </c>
      <c r="B20805" s="2" t="s">
        <v>5659</v>
      </c>
      <c r="C20805" s="2" t="s">
        <v>1908</v>
      </c>
      <c r="D20805" s="2" t="s">
        <v>1312</v>
      </c>
      <c r="E20805" s="4" t="s">
        <v>2055</v>
      </c>
      <c r="F20805" s="20" t="s">
        <v>2037</v>
      </c>
      <c r="H20805" s="14" t="s">
        <v>1742</v>
      </c>
      <c r="I20805" s="8" t="str">
        <f>VLOOKUP(D20805,'Dam Lines'!$A$2:$J$540,10,false)</f>
        <v>CARTHAGENNA</v>
      </c>
    </row>
    <row r="20806">
      <c r="A20806" s="11">
        <v>7.0</v>
      </c>
      <c r="B20806" s="2" t="s">
        <v>5531</v>
      </c>
      <c r="C20806" s="2" t="s">
        <v>1802</v>
      </c>
      <c r="D20806" s="2" t="s">
        <v>1176</v>
      </c>
      <c r="E20806" s="4" t="s">
        <v>2055</v>
      </c>
      <c r="F20806" s="20" t="s">
        <v>2037</v>
      </c>
      <c r="H20806" s="14" t="s">
        <v>1761</v>
      </c>
      <c r="I20806" s="8" t="str">
        <f>VLOOKUP(D20806,'Dam Lines'!$A$2:$J$540,10,false)</f>
        <v>SCINDIAN MYSTIQUE</v>
      </c>
    </row>
    <row r="20807">
      <c r="A20807" s="11">
        <v>8.0</v>
      </c>
      <c r="B20807" s="2" t="s">
        <v>5550</v>
      </c>
      <c r="C20807" s="2" t="s">
        <v>4477</v>
      </c>
      <c r="D20807" s="2" t="s">
        <v>600</v>
      </c>
      <c r="E20807" s="4" t="s">
        <v>2055</v>
      </c>
      <c r="F20807" s="20" t="s">
        <v>2037</v>
      </c>
      <c r="G20807" s="8" t="str">
        <f>IF(COUNTIF('Dam Lines'!A:A,D20807)&gt;0,"Yes","No")</f>
        <v>Yes</v>
      </c>
      <c r="H20807" s="14" t="s">
        <v>1761</v>
      </c>
      <c r="I20807" s="8" t="str">
        <f t="array" ref="I20807">IF(G20807="Yes",XLOOKUP(D20807,'Dam Lines'!A:A,'Dam Lines'!J:J),"")</f>
        <v>DJEDDA</v>
      </c>
    </row>
    <row r="20808">
      <c r="A20808" s="11">
        <v>9.0</v>
      </c>
      <c r="B20808" s="2" t="s">
        <v>5300</v>
      </c>
      <c r="C20808" s="2" t="s">
        <v>2479</v>
      </c>
      <c r="D20808" s="2" t="s">
        <v>19</v>
      </c>
      <c r="E20808" s="4" t="s">
        <v>2055</v>
      </c>
      <c r="F20808" s="20" t="s">
        <v>2037</v>
      </c>
      <c r="G20808" s="8" t="str">
        <f>IF(COUNTIF('Dam Lines'!A:A,D20808)&gt;0,"Yes","No")</f>
        <v>Yes</v>
      </c>
      <c r="H20808" s="14" t="s">
        <v>1742</v>
      </c>
      <c r="I20808" s="8" t="str">
        <f t="array" ref="I20808">IF(G20808="Yes",XLOOKUP(D20808,'Dam Lines'!A:A,'Dam Lines'!J:J),"")</f>
        <v>DAHSHUR</v>
      </c>
    </row>
    <row r="20809">
      <c r="A20809" s="11">
        <v>10.0</v>
      </c>
      <c r="B20809" s="2" t="s">
        <v>5342</v>
      </c>
      <c r="C20809" s="2" t="s">
        <v>4731</v>
      </c>
      <c r="D20809" s="2" t="s">
        <v>484</v>
      </c>
      <c r="E20809" s="4" t="s">
        <v>2055</v>
      </c>
      <c r="F20809" s="20" t="s">
        <v>2037</v>
      </c>
      <c r="G20809" s="8" t="str">
        <f>IF(COUNTIF('Dam Lines'!A:A,D20809)&gt;0,"Yes","No")</f>
        <v>Yes</v>
      </c>
      <c r="H20809" s="14" t="s">
        <v>1742</v>
      </c>
      <c r="I20809" s="8" t="str">
        <f t="array" ref="I20809">IF(G20809="Yes",XLOOKUP(D20809,'Dam Lines'!A:A,'Dam Lines'!J:J),"")</f>
        <v>MADOU</v>
      </c>
    </row>
    <row r="20810">
      <c r="A20810" s="11">
        <v>11.0</v>
      </c>
      <c r="B20810" s="2" t="s">
        <v>5467</v>
      </c>
      <c r="C20810" s="2" t="s">
        <v>2303</v>
      </c>
      <c r="D20810" s="2" t="s">
        <v>1192</v>
      </c>
      <c r="E20810" s="4" t="s">
        <v>2055</v>
      </c>
      <c r="F20810" s="20" t="s">
        <v>2037</v>
      </c>
      <c r="G20810" s="8" t="str">
        <f>IF(COUNTIF('Dam Lines'!A:A,D20810)&gt;0,"Yes","No")</f>
        <v>Yes</v>
      </c>
      <c r="H20810" s="14" t="s">
        <v>1742</v>
      </c>
      <c r="I20810" s="8" t="str">
        <f t="array" ref="I20810">IF(G20810="Yes",XLOOKUP(D20810,'Dam Lines'!A:A,'Dam Lines'!J:J),"")</f>
        <v>MADOU</v>
      </c>
    </row>
    <row r="20811">
      <c r="A20811" s="11">
        <v>1.0</v>
      </c>
      <c r="B20811" s="2" t="s">
        <v>4745</v>
      </c>
      <c r="C20811" s="2" t="s">
        <v>1980</v>
      </c>
      <c r="D20811" s="2" t="s">
        <v>244</v>
      </c>
      <c r="E20811" s="4" t="s">
        <v>2292</v>
      </c>
      <c r="F20811" s="20" t="s">
        <v>1887</v>
      </c>
      <c r="G20811" s="8" t="str">
        <f>IF(COUNTIF('Dam Lines'!A:A,D20811)&gt;0,"Yes","No")</f>
        <v>Yes</v>
      </c>
      <c r="H20811" s="14" t="s">
        <v>1742</v>
      </c>
      <c r="I20811" s="8" t="str">
        <f t="array" ref="I20811">IF(G20811="Yes",XLOOKUP(D20811,'Dam Lines'!A:A,'Dam Lines'!J:J),"")</f>
        <v>BASSALA</v>
      </c>
    </row>
    <row r="20812">
      <c r="A20812" s="11">
        <v>2.0</v>
      </c>
      <c r="B20812" s="2" t="s">
        <v>4268</v>
      </c>
      <c r="C20812" s="2" t="s">
        <v>1757</v>
      </c>
      <c r="D20812" s="2" t="s">
        <v>1097</v>
      </c>
      <c r="E20812" s="4" t="s">
        <v>2292</v>
      </c>
      <c r="F20812" s="20" t="s">
        <v>1887</v>
      </c>
      <c r="G20812" s="8" t="str">
        <f>IF(COUNTIF('Dam Lines'!A:A,D20812)&gt;0,"Yes","No")</f>
        <v>Yes</v>
      </c>
      <c r="H20812" s="14" t="s">
        <v>1742</v>
      </c>
      <c r="I20812" s="8" t="str">
        <f t="array" ref="I20812">IF(G20812="Yes",XLOOKUP(D20812,'Dam Lines'!A:A,'Dam Lines'!J:J),"")</f>
        <v>MAGNESIE</v>
      </c>
    </row>
    <row r="20813">
      <c r="A20813" s="11">
        <v>3.0</v>
      </c>
      <c r="B20813" s="2" t="s">
        <v>5040</v>
      </c>
      <c r="C20813" s="2" t="s">
        <v>1980</v>
      </c>
      <c r="D20813" s="2" t="s">
        <v>1297</v>
      </c>
      <c r="E20813" s="4" t="s">
        <v>2292</v>
      </c>
      <c r="F20813" s="20" t="s">
        <v>1887</v>
      </c>
      <c r="H20813" s="14" t="s">
        <v>1742</v>
      </c>
      <c r="I20813" s="8" t="str">
        <f>VLOOKUP(D20813,'Dam Lines'!$A$2:$J$540,10,false)</f>
        <v>MAGNESIE</v>
      </c>
    </row>
    <row r="20814">
      <c r="A20814" s="11">
        <v>4.0</v>
      </c>
      <c r="B20814" s="2" t="s">
        <v>5069</v>
      </c>
      <c r="C20814" s="2" t="s">
        <v>1980</v>
      </c>
      <c r="D20814" s="2" t="s">
        <v>1314</v>
      </c>
      <c r="E20814" s="4" t="s">
        <v>2292</v>
      </c>
      <c r="F20814" s="20" t="s">
        <v>1887</v>
      </c>
      <c r="H20814" s="14" t="s">
        <v>1742</v>
      </c>
      <c r="I20814" s="8" t="str">
        <f>VLOOKUP(D20814,'Dam Lines'!$A$2:$J$540,10,false)</f>
        <v>GHAOUAICH</v>
      </c>
    </row>
    <row r="20815">
      <c r="A20815" s="11">
        <v>5.0</v>
      </c>
      <c r="B20815" s="2" t="s">
        <v>5340</v>
      </c>
      <c r="C20815" s="2" t="s">
        <v>1980</v>
      </c>
      <c r="D20815" s="2" t="s">
        <v>293</v>
      </c>
      <c r="E20815" s="4" t="s">
        <v>2292</v>
      </c>
      <c r="F20815" s="20" t="s">
        <v>1887</v>
      </c>
      <c r="G20815" s="8" t="str">
        <f>IF(COUNTIF('Dam Lines'!A:A,D20815)&gt;0,"Yes","No")</f>
        <v>Yes</v>
      </c>
      <c r="H20815" s="14" t="s">
        <v>1742</v>
      </c>
      <c r="I20815" s="8" t="str">
        <f t="array" ref="I20815">IF(G20815="Yes",XLOOKUP(D20815,'Dam Lines'!A:A,'Dam Lines'!J:J),"")</f>
        <v>NEVADA II</v>
      </c>
    </row>
    <row r="20816">
      <c r="A20816" s="11">
        <v>6.0</v>
      </c>
      <c r="B20816" s="2" t="s">
        <v>4221</v>
      </c>
      <c r="C20816" s="2" t="s">
        <v>3982</v>
      </c>
      <c r="D20816" s="2" t="s">
        <v>742</v>
      </c>
      <c r="E20816" s="4" t="s">
        <v>2292</v>
      </c>
      <c r="F20816" s="20" t="s">
        <v>1887</v>
      </c>
      <c r="G20816" s="8" t="str">
        <f>IF(COUNTIF('Dam Lines'!A:A,D20816)&gt;0,"Yes","No")</f>
        <v>Yes</v>
      </c>
      <c r="H20816" s="14" t="s">
        <v>1742</v>
      </c>
      <c r="I20816" s="8" t="str">
        <f t="array" ref="I20816">IF(G20816="Yes",XLOOKUP(D20816,'Dam Lines'!A:A,'Dam Lines'!J:J),"")</f>
        <v>FATMA</v>
      </c>
    </row>
    <row r="20817">
      <c r="A20817" s="11">
        <v>7.0</v>
      </c>
      <c r="B20817" s="2" t="s">
        <v>2431</v>
      </c>
      <c r="C20817" s="2" t="s">
        <v>3494</v>
      </c>
      <c r="D20817" s="2" t="s">
        <v>1539</v>
      </c>
      <c r="E20817" s="4" t="s">
        <v>2292</v>
      </c>
      <c r="F20817" s="20" t="s">
        <v>1887</v>
      </c>
      <c r="H20817" s="14" t="s">
        <v>1742</v>
      </c>
      <c r="I20817" s="8" t="s">
        <v>275</v>
      </c>
    </row>
    <row r="20818">
      <c r="A20818" s="11">
        <v>8.0</v>
      </c>
      <c r="B20818" s="2" t="s">
        <v>5046</v>
      </c>
      <c r="C20818" s="2" t="s">
        <v>2956</v>
      </c>
      <c r="D20818" s="2" t="s">
        <v>1525</v>
      </c>
      <c r="E20818" s="4" t="s">
        <v>2292</v>
      </c>
      <c r="F20818" s="20" t="s">
        <v>1887</v>
      </c>
      <c r="H20818" s="14" t="s">
        <v>1742</v>
      </c>
      <c r="I20818" s="8" t="s">
        <v>18</v>
      </c>
    </row>
    <row r="20819">
      <c r="A20819" s="11">
        <v>9.0</v>
      </c>
      <c r="B20819" s="2" t="s">
        <v>4609</v>
      </c>
      <c r="C20819" s="2" t="s">
        <v>2479</v>
      </c>
      <c r="D20819" s="2" t="s">
        <v>141</v>
      </c>
      <c r="E20819" s="4" t="s">
        <v>2292</v>
      </c>
      <c r="F20819" s="20" t="s">
        <v>1887</v>
      </c>
      <c r="G20819" s="8" t="str">
        <f>IF(COUNTIF('Dam Lines'!A:A,D20819)&gt;0,"Yes","No")</f>
        <v>Yes</v>
      </c>
      <c r="H20819" s="14" t="s">
        <v>1742</v>
      </c>
      <c r="I20819" s="8" t="str">
        <f t="array" ref="I20819">IF(G20819="Yes",XLOOKUP(D20819,'Dam Lines'!A:A,'Dam Lines'!J:J),"")</f>
        <v>FARBAHAN</v>
      </c>
    </row>
    <row r="20820">
      <c r="A20820" s="11">
        <v>10.0</v>
      </c>
      <c r="B20820" s="2" t="s">
        <v>5149</v>
      </c>
      <c r="C20820" s="2" t="s">
        <v>1817</v>
      </c>
      <c r="D20820" s="2" t="s">
        <v>320</v>
      </c>
      <c r="E20820" s="4" t="s">
        <v>2292</v>
      </c>
      <c r="F20820" s="20" t="s">
        <v>1887</v>
      </c>
      <c r="G20820" s="8" t="str">
        <f>IF(COUNTIF('Dam Lines'!A:A,D20820)&gt;0,"Yes","No")</f>
        <v>Yes</v>
      </c>
      <c r="H20820" s="14" t="s">
        <v>1761</v>
      </c>
      <c r="I20820" s="8" t="str">
        <f t="array" ref="I20820">IF(G20820="Yes",XLOOKUP(D20820,'Dam Lines'!A:A,'Dam Lines'!J:J),"")</f>
        <v>KYLA TIKI</v>
      </c>
    </row>
    <row r="20821">
      <c r="A20821" s="11">
        <v>11.0</v>
      </c>
      <c r="B20821" s="2" t="s">
        <v>4156</v>
      </c>
      <c r="C20821" s="2" t="s">
        <v>1980</v>
      </c>
      <c r="D20821" s="2" t="s">
        <v>749</v>
      </c>
      <c r="E20821" s="4" t="s">
        <v>2292</v>
      </c>
      <c r="F20821" s="20" t="s">
        <v>1887</v>
      </c>
      <c r="G20821" s="8" t="str">
        <f>IF(COUNTIF('Dam Lines'!A:A,D20821)&gt;0,"Yes","No")</f>
        <v>Yes</v>
      </c>
      <c r="H20821" s="14" t="s">
        <v>1761</v>
      </c>
      <c r="I20821" s="8" t="str">
        <f t="array" ref="I20821">IF(G20821="Yes",XLOOKUP(D20821,'Dam Lines'!A:A,'Dam Lines'!J:J),"")</f>
        <v>ASTRALE</v>
      </c>
    </row>
    <row r="20822">
      <c r="A20822" s="11">
        <v>12.0</v>
      </c>
      <c r="B20822" s="2" t="s">
        <v>5261</v>
      </c>
      <c r="C20822" s="2" t="s">
        <v>3982</v>
      </c>
      <c r="D20822" s="2" t="s">
        <v>383</v>
      </c>
      <c r="E20822" s="4" t="s">
        <v>2292</v>
      </c>
      <c r="F20822" s="20" t="s">
        <v>1887</v>
      </c>
      <c r="G20822" s="8" t="str">
        <f>IF(COUNTIF('Dam Lines'!A:A,D20822)&gt;0,"Yes","No")</f>
        <v>Yes</v>
      </c>
      <c r="H20822" s="14" t="s">
        <v>1742</v>
      </c>
      <c r="I20822" s="8" t="str">
        <f t="array" ref="I20822">IF(G20822="Yes",XLOOKUP(D20822,'Dam Lines'!A:A,'Dam Lines'!J:J),"")</f>
        <v>DEBORAH IV</v>
      </c>
    </row>
    <row r="20823">
      <c r="A20823" s="11">
        <v>13.0</v>
      </c>
      <c r="B20823" s="2" t="s">
        <v>3027</v>
      </c>
      <c r="C20823" s="2" t="s">
        <v>2303</v>
      </c>
      <c r="D20823" s="2" t="s">
        <v>888</v>
      </c>
      <c r="E20823" s="4" t="s">
        <v>2292</v>
      </c>
      <c r="F20823" s="20" t="s">
        <v>1887</v>
      </c>
      <c r="G20823" s="8" t="str">
        <f>IF(COUNTIF('Dam Lines'!A:A,D20823)&gt;0,"Yes","No")</f>
        <v>Yes</v>
      </c>
      <c r="H20823" s="14" t="s">
        <v>1742</v>
      </c>
      <c r="I20823" s="8" t="str">
        <f t="array" ref="I20823">IF(G20823="Yes",XLOOKUP(D20823,'Dam Lines'!A:A,'Dam Lines'!J:J),"")</f>
        <v>CH'TANA</v>
      </c>
    </row>
    <row r="20824">
      <c r="A20824" s="11">
        <v>14.0</v>
      </c>
      <c r="B20824" s="2" t="s">
        <v>3770</v>
      </c>
      <c r="C20824" s="2" t="s">
        <v>1980</v>
      </c>
      <c r="D20824" s="2" t="s">
        <v>1475</v>
      </c>
      <c r="E20824" s="4" t="s">
        <v>2292</v>
      </c>
      <c r="F20824" s="20" t="s">
        <v>1887</v>
      </c>
      <c r="H20824" s="14" t="s">
        <v>1742</v>
      </c>
      <c r="I20824" s="8" t="s">
        <v>37</v>
      </c>
    </row>
    <row r="20825" hidden="1">
      <c r="A20825" s="11">
        <v>1.0</v>
      </c>
      <c r="B20825" s="2" t="s">
        <v>4855</v>
      </c>
      <c r="C20825" s="2" t="s">
        <v>2479</v>
      </c>
      <c r="D20825" s="2" t="s">
        <v>15</v>
      </c>
      <c r="E20825" s="4" t="s">
        <v>1740</v>
      </c>
      <c r="F20825" s="20" t="s">
        <v>1837</v>
      </c>
      <c r="G20825" s="8" t="str">
        <f>IF(COUNTIF('Dam Lines'!A:A,D20825)&gt;0,"Yes","No")</f>
        <v>Yes</v>
      </c>
      <c r="H20825" s="14" t="s">
        <v>1742</v>
      </c>
      <c r="I20825" s="8" t="str">
        <f t="array" ref="I20825">IF(G20825="Yes",XLOOKUP(D20825,'Dam Lines'!A:A,'Dam Lines'!J:J),"")</f>
        <v>NEVADA II</v>
      </c>
    </row>
    <row r="20826" hidden="1">
      <c r="A20826" s="11">
        <v>2.0</v>
      </c>
      <c r="B20826" s="2" t="s">
        <v>3993</v>
      </c>
      <c r="C20826" s="2" t="s">
        <v>5580</v>
      </c>
      <c r="D20826" s="2" t="s">
        <v>1264</v>
      </c>
      <c r="E20826" s="4" t="s">
        <v>1740</v>
      </c>
      <c r="F20826" s="20" t="s">
        <v>1837</v>
      </c>
      <c r="G20826" s="8" t="str">
        <f>IF(COUNTIF('Dam Lines'!A:A,D20826)&gt;0,"Yes","No")</f>
        <v>No</v>
      </c>
      <c r="H20826" s="14" t="s">
        <v>1742</v>
      </c>
      <c r="I20826" s="8" t="str">
        <f t="array" ref="I20826">IF(G20826="Yes",XLOOKUP(D20826,'Dam Lines'!A:A,'Dam Lines'!J:J),"")</f>
        <v/>
      </c>
    </row>
    <row r="20827" hidden="1">
      <c r="A20827" s="11">
        <v>3.0</v>
      </c>
      <c r="B20827" s="2" t="s">
        <v>5275</v>
      </c>
      <c r="C20827" s="2" t="s">
        <v>1817</v>
      </c>
      <c r="D20827" s="2" t="s">
        <v>5276</v>
      </c>
      <c r="E20827" s="4" t="s">
        <v>1740</v>
      </c>
      <c r="F20827" s="20" t="s">
        <v>1837</v>
      </c>
      <c r="G20827" s="8" t="str">
        <f>IF(COUNTIF('Dam Lines'!A:A,D20827)&gt;0,"Yes","No")</f>
        <v>No</v>
      </c>
      <c r="H20827" s="14" t="s">
        <v>1742</v>
      </c>
      <c r="I20827" s="8" t="str">
        <f t="array" ref="I20827">IF(G20827="Yes",XLOOKUP(D20827,'Dam Lines'!A:A,'Dam Lines'!J:J),"")</f>
        <v/>
      </c>
    </row>
    <row r="20828" hidden="1">
      <c r="A20828" s="11">
        <v>4.0</v>
      </c>
      <c r="B20828" s="2" t="s">
        <v>5184</v>
      </c>
      <c r="C20828" s="2" t="s">
        <v>1757</v>
      </c>
      <c r="D20828" s="2" t="s">
        <v>1331</v>
      </c>
      <c r="E20828" s="4" t="s">
        <v>1740</v>
      </c>
      <c r="F20828" s="20" t="s">
        <v>1837</v>
      </c>
      <c r="G20828" s="8" t="str">
        <f>IF(COUNTIF('Dam Lines'!A:A,D20828)&gt;0,"Yes","No")</f>
        <v>Yes</v>
      </c>
      <c r="H20828" s="14" t="s">
        <v>1742</v>
      </c>
      <c r="I20828" s="8" t="str">
        <f t="array" ref="I20828">IF(G20828="Yes",XLOOKUP(D20828,'Dam Lines'!A:A,'Dam Lines'!J:J),"")</f>
        <v>MAGNESIE</v>
      </c>
    </row>
    <row r="20829" hidden="1">
      <c r="A20829" s="11">
        <v>5.0</v>
      </c>
      <c r="B20829" s="2" t="s">
        <v>5097</v>
      </c>
      <c r="C20829" s="2" t="s">
        <v>3288</v>
      </c>
      <c r="D20829" s="2" t="s">
        <v>19</v>
      </c>
      <c r="E20829" s="4" t="s">
        <v>1740</v>
      </c>
      <c r="F20829" s="20" t="s">
        <v>1837</v>
      </c>
      <c r="G20829" s="8" t="str">
        <f>IF(COUNTIF('Dam Lines'!A:A,D20829)&gt;0,"Yes","No")</f>
        <v>Yes</v>
      </c>
      <c r="H20829" s="14" t="s">
        <v>1761</v>
      </c>
      <c r="I20829" s="8" t="str">
        <f t="array" ref="I20829">IF(G20829="Yes",XLOOKUP(D20829,'Dam Lines'!A:A,'Dam Lines'!J:J),"")</f>
        <v>DAHSHUR</v>
      </c>
    </row>
    <row r="20830" hidden="1">
      <c r="A20830" s="11">
        <v>6.0</v>
      </c>
      <c r="B20830" s="2" t="s">
        <v>5555</v>
      </c>
      <c r="C20830" s="2" t="s">
        <v>3288</v>
      </c>
      <c r="D20830" s="2" t="s">
        <v>15</v>
      </c>
      <c r="E20830" s="4" t="s">
        <v>1740</v>
      </c>
      <c r="F20830" s="20" t="s">
        <v>1837</v>
      </c>
      <c r="G20830" s="8" t="str">
        <f>IF(COUNTIF('Dam Lines'!A:A,D20830)&gt;0,"Yes","No")</f>
        <v>Yes</v>
      </c>
      <c r="H20830" s="14" t="s">
        <v>1761</v>
      </c>
      <c r="I20830" s="8" t="str">
        <f t="array" ref="I20830">IF(G20830="Yes",XLOOKUP(D20830,'Dam Lines'!A:A,'Dam Lines'!J:J),"")</f>
        <v>NEVADA II</v>
      </c>
    </row>
    <row r="20831" hidden="1">
      <c r="A20831" s="11">
        <v>7.0</v>
      </c>
      <c r="B20831" s="2" t="s">
        <v>3450</v>
      </c>
      <c r="C20831" s="2" t="s">
        <v>1798</v>
      </c>
      <c r="D20831" s="2" t="s">
        <v>387</v>
      </c>
      <c r="E20831" s="4" t="s">
        <v>1740</v>
      </c>
      <c r="F20831" s="20" t="s">
        <v>1837</v>
      </c>
      <c r="G20831" s="8" t="str">
        <f>IF(COUNTIF('Dam Lines'!A:A,D20831)&gt;0,"Yes","No")</f>
        <v>Yes</v>
      </c>
      <c r="H20831" s="14" t="s">
        <v>1742</v>
      </c>
      <c r="I20831" s="8" t="str">
        <f t="array" ref="I20831">IF(G20831="Yes",XLOOKUP(D20831,'Dam Lines'!A:A,'Dam Lines'!J:J),"")</f>
        <v>NEVADA II</v>
      </c>
    </row>
    <row r="20832" hidden="1">
      <c r="A20832" s="11">
        <v>8.0</v>
      </c>
      <c r="B20832" s="2" t="s">
        <v>5071</v>
      </c>
      <c r="C20832" s="2" t="s">
        <v>1744</v>
      </c>
      <c r="D20832" s="2" t="s">
        <v>262</v>
      </c>
      <c r="E20832" s="4" t="s">
        <v>1740</v>
      </c>
      <c r="F20832" s="20" t="s">
        <v>1837</v>
      </c>
      <c r="G20832" s="8" t="str">
        <f>IF(COUNTIF('Dam Lines'!A:A,D20832)&gt;0,"Yes","No")</f>
        <v>Yes</v>
      </c>
      <c r="H20832" s="14" t="s">
        <v>1742</v>
      </c>
      <c r="I20832" s="8" t="str">
        <f t="array" ref="I20832">IF(G20832="Yes",XLOOKUP(D20832,'Dam Lines'!A:A,'Dam Lines'!J:J),"")</f>
        <v>ARRAGONDA</v>
      </c>
    </row>
    <row r="20833" hidden="1">
      <c r="A20833" s="11">
        <v>9.0</v>
      </c>
      <c r="B20833" s="2" t="s">
        <v>5660</v>
      </c>
      <c r="C20833" s="2" t="s">
        <v>1823</v>
      </c>
      <c r="D20833" s="2" t="s">
        <v>5661</v>
      </c>
      <c r="E20833" s="4" t="s">
        <v>1740</v>
      </c>
      <c r="F20833" s="20" t="s">
        <v>1837</v>
      </c>
      <c r="G20833" s="8" t="str">
        <f>IF(COUNTIF('Dam Lines'!A:A,D20833)&gt;0,"Yes","No")</f>
        <v>No</v>
      </c>
      <c r="H20833" s="14" t="s">
        <v>1761</v>
      </c>
      <c r="I20833" s="8" t="str">
        <f t="array" ref="I20833">IF(G20833="Yes",XLOOKUP(D20833,'Dam Lines'!A:A,'Dam Lines'!J:J),"")</f>
        <v/>
      </c>
    </row>
    <row r="20834" hidden="1">
      <c r="A20834" s="11">
        <v>10.0</v>
      </c>
      <c r="B20834" s="2" t="s">
        <v>5665</v>
      </c>
      <c r="C20834" s="2" t="s">
        <v>3739</v>
      </c>
      <c r="D20834" s="2" t="s">
        <v>211</v>
      </c>
      <c r="E20834" s="4" t="s">
        <v>1740</v>
      </c>
      <c r="F20834" s="20" t="s">
        <v>1837</v>
      </c>
      <c r="G20834" s="8" t="str">
        <f>IF(COUNTIF('Dam Lines'!A:A,D20834)&gt;0,"Yes","No")</f>
        <v>Yes</v>
      </c>
      <c r="H20834" s="14" t="s">
        <v>1742</v>
      </c>
      <c r="I20834" s="8" t="str">
        <f t="array" ref="I20834">IF(G20834="Yes",XLOOKUP(D20834,'Dam Lines'!A:A,'Dam Lines'!J:J),"")</f>
        <v>PL TSASSOON</v>
      </c>
    </row>
    <row r="20835" hidden="1">
      <c r="A20835" s="11">
        <v>11.0</v>
      </c>
      <c r="B20835" s="2" t="s">
        <v>5655</v>
      </c>
      <c r="C20835" s="2" t="s">
        <v>4093</v>
      </c>
      <c r="D20835" s="2" t="s">
        <v>5656</v>
      </c>
      <c r="E20835" s="4" t="s">
        <v>1740</v>
      </c>
      <c r="F20835" s="20" t="s">
        <v>1837</v>
      </c>
      <c r="G20835" s="8" t="str">
        <f>IF(COUNTIF('Dam Lines'!A:A,D20835)&gt;0,"Yes","No")</f>
        <v>No</v>
      </c>
      <c r="H20835" s="14" t="s">
        <v>1742</v>
      </c>
      <c r="I20835" s="8" t="str">
        <f t="array" ref="I20835">IF(G20835="Yes",XLOOKUP(D20835,'Dam Lines'!A:A,'Dam Lines'!J:J),"")</f>
        <v/>
      </c>
    </row>
    <row r="20836" hidden="1">
      <c r="A20836" s="11">
        <v>12.0</v>
      </c>
      <c r="B20836" s="2" t="s">
        <v>4650</v>
      </c>
      <c r="C20836" s="2" t="s">
        <v>3186</v>
      </c>
      <c r="D20836" s="2" t="s">
        <v>4651</v>
      </c>
      <c r="E20836" s="4" t="s">
        <v>1740</v>
      </c>
      <c r="F20836" s="20" t="s">
        <v>1837</v>
      </c>
      <c r="G20836" s="8" t="str">
        <f>IF(COUNTIF('Dam Lines'!A:A,D20836)&gt;0,"Yes","No")</f>
        <v>No</v>
      </c>
      <c r="H20836" s="14" t="s">
        <v>1742</v>
      </c>
      <c r="I20836" s="8" t="str">
        <f t="array" ref="I20836">IF(G20836="Yes",XLOOKUP(D20836,'Dam Lines'!A:A,'Dam Lines'!J:J),"")</f>
        <v/>
      </c>
    </row>
    <row r="20837" hidden="1">
      <c r="A20837" s="11">
        <v>13.0</v>
      </c>
      <c r="B20837" s="2" t="s">
        <v>5231</v>
      </c>
      <c r="C20837" s="2" t="s">
        <v>3323</v>
      </c>
      <c r="D20837" s="2" t="s">
        <v>515</v>
      </c>
      <c r="E20837" s="4" t="s">
        <v>1740</v>
      </c>
      <c r="F20837" s="20" t="s">
        <v>1837</v>
      </c>
      <c r="G20837" s="8" t="str">
        <f>IF(COUNTIF('Dam Lines'!A:A,D20837)&gt;0,"Yes","No")</f>
        <v>Yes</v>
      </c>
      <c r="H20837" s="14" t="s">
        <v>1742</v>
      </c>
      <c r="I20837" s="8" t="str">
        <f t="array" ref="I20837">IF(G20837="Yes",XLOOKUP(D20837,'Dam Lines'!A:A,'Dam Lines'!J:J),"")</f>
        <v>KARTA</v>
      </c>
    </row>
    <row r="20838" hidden="1">
      <c r="A20838" s="11">
        <v>14.0</v>
      </c>
      <c r="B20838" s="2" t="s">
        <v>5701</v>
      </c>
      <c r="C20838" s="2" t="s">
        <v>3853</v>
      </c>
      <c r="D20838" s="2" t="s">
        <v>5702</v>
      </c>
      <c r="E20838" s="4" t="s">
        <v>1740</v>
      </c>
      <c r="F20838" s="20" t="s">
        <v>1837</v>
      </c>
      <c r="G20838" s="8" t="str">
        <f>IF(COUNTIF('Dam Lines'!A:A,D20838)&gt;0,"Yes","No")</f>
        <v>No</v>
      </c>
      <c r="H20838" s="14" t="s">
        <v>1742</v>
      </c>
      <c r="I20838" s="8" t="str">
        <f t="array" ref="I20838">IF(G20838="Yes",XLOOKUP(D20838,'Dam Lines'!A:A,'Dam Lines'!J:J),"")</f>
        <v/>
      </c>
    </row>
    <row r="20839" hidden="1">
      <c r="A20839" s="11">
        <v>15.0</v>
      </c>
      <c r="B20839" s="2" t="s">
        <v>5679</v>
      </c>
      <c r="C20839" s="2" t="s">
        <v>4119</v>
      </c>
      <c r="D20839" s="2" t="s">
        <v>1247</v>
      </c>
      <c r="E20839" s="4" t="s">
        <v>1740</v>
      </c>
      <c r="F20839" s="20" t="s">
        <v>1837</v>
      </c>
      <c r="G20839" s="8" t="str">
        <f>IF(COUNTIF('Dam Lines'!A:A,D20839)&gt;0,"Yes","No")</f>
        <v>Yes</v>
      </c>
      <c r="H20839" s="14" t="s">
        <v>1761</v>
      </c>
      <c r="I20839" s="8" t="str">
        <f t="array" ref="I20839">IF(G20839="Yes",XLOOKUP(D20839,'Dam Lines'!A:A,'Dam Lines'!J:J),"")</f>
        <v>NEGANA</v>
      </c>
    </row>
    <row r="20840" hidden="1">
      <c r="A20840" s="11">
        <v>1.0</v>
      </c>
      <c r="B20840" s="2" t="s">
        <v>4903</v>
      </c>
      <c r="C20840" s="2" t="s">
        <v>1980</v>
      </c>
      <c r="D20840" s="2" t="s">
        <v>4904</v>
      </c>
      <c r="E20840" s="4" t="s">
        <v>1779</v>
      </c>
      <c r="F20840" s="20" t="s">
        <v>2166</v>
      </c>
      <c r="G20840" s="8" t="str">
        <f>IF(COUNTIF('Dam Lines'!A:A,D20840)&gt;0,"Yes","No")</f>
        <v>No</v>
      </c>
      <c r="H20840" s="14" t="s">
        <v>1742</v>
      </c>
      <c r="I20840" s="8" t="str">
        <f t="array" ref="I20840">IF(G20840="Yes",XLOOKUP(D20840,'Dam Lines'!A:A,'Dam Lines'!J:J),"")</f>
        <v/>
      </c>
    </row>
    <row r="20841" hidden="1">
      <c r="A20841" s="11">
        <v>2.0</v>
      </c>
      <c r="B20841" s="2" t="s">
        <v>5394</v>
      </c>
      <c r="C20841" s="2" t="s">
        <v>2907</v>
      </c>
      <c r="D20841" s="2" t="s">
        <v>800</v>
      </c>
      <c r="E20841" s="4" t="s">
        <v>1779</v>
      </c>
      <c r="F20841" s="20" t="s">
        <v>2166</v>
      </c>
      <c r="G20841" s="8" t="str">
        <f>IF(COUNTIF('Dam Lines'!A:A,D20841)&gt;0,"Yes","No")</f>
        <v>Yes</v>
      </c>
      <c r="H20841" s="14" t="s">
        <v>1742</v>
      </c>
      <c r="I20841" s="8" t="str">
        <f t="array" ref="I20841">IF(G20841="Yes",XLOOKUP(D20841,'Dam Lines'!A:A,'Dam Lines'!J:J),"")</f>
        <v>CH'TANA</v>
      </c>
    </row>
    <row r="20842" hidden="1">
      <c r="A20842" s="11">
        <v>3.0</v>
      </c>
      <c r="B20842" s="2" t="s">
        <v>5123</v>
      </c>
      <c r="C20842" s="2" t="s">
        <v>1816</v>
      </c>
      <c r="D20842" s="2" t="s">
        <v>5124</v>
      </c>
      <c r="E20842" s="4" t="s">
        <v>1779</v>
      </c>
      <c r="F20842" s="20" t="s">
        <v>2166</v>
      </c>
      <c r="G20842" s="8" t="str">
        <f>IF(COUNTIF('Dam Lines'!A:A,D20842)&gt;0,"Yes","No")</f>
        <v>No</v>
      </c>
      <c r="H20842" s="14" t="s">
        <v>1742</v>
      </c>
      <c r="I20842" s="8" t="str">
        <f t="array" ref="I20842">IF(G20842="Yes",XLOOKUP(D20842,'Dam Lines'!A:A,'Dam Lines'!J:J),"")</f>
        <v/>
      </c>
    </row>
    <row r="20843" hidden="1">
      <c r="A20843" s="11">
        <v>4.0</v>
      </c>
      <c r="B20843" s="2" t="s">
        <v>5694</v>
      </c>
      <c r="C20843" s="2" t="s">
        <v>1991</v>
      </c>
      <c r="D20843" s="2" t="s">
        <v>217</v>
      </c>
      <c r="E20843" s="4" t="s">
        <v>1779</v>
      </c>
      <c r="F20843" s="20" t="s">
        <v>2166</v>
      </c>
      <c r="G20843" s="8" t="str">
        <f>IF(COUNTIF('Dam Lines'!A:A,D20843)&gt;0,"Yes","No")</f>
        <v>Yes</v>
      </c>
      <c r="H20843" s="14" t="s">
        <v>1742</v>
      </c>
      <c r="I20843" s="8" t="str">
        <f t="array" ref="I20843">IF(G20843="Yes",XLOOKUP(D20843,'Dam Lines'!A:A,'Dam Lines'!J:J),"")</f>
        <v>MAGNESIE</v>
      </c>
    </row>
    <row r="20844" hidden="1">
      <c r="A20844" s="11">
        <v>5.0</v>
      </c>
      <c r="B20844" s="2" t="s">
        <v>5332</v>
      </c>
      <c r="C20844" s="2" t="s">
        <v>3000</v>
      </c>
      <c r="D20844" s="2" t="s">
        <v>625</v>
      </c>
      <c r="E20844" s="4" t="s">
        <v>1779</v>
      </c>
      <c r="F20844" s="20" t="s">
        <v>2166</v>
      </c>
      <c r="G20844" s="8" t="str">
        <f>IF(COUNTIF('Dam Lines'!A:A,D20844)&gt;0,"Yes","No")</f>
        <v>Yes</v>
      </c>
      <c r="H20844" s="14" t="s">
        <v>1742</v>
      </c>
      <c r="I20844" s="8" t="str">
        <f t="array" ref="I20844">IF(G20844="Yes",XLOOKUP(D20844,'Dam Lines'!A:A,'Dam Lines'!J:J),"")</f>
        <v>NEVADA II</v>
      </c>
    </row>
    <row r="20845" hidden="1">
      <c r="A20845" s="11">
        <v>6.0</v>
      </c>
      <c r="B20845" s="2" t="s">
        <v>3240</v>
      </c>
      <c r="C20845" s="2" t="s">
        <v>1908</v>
      </c>
      <c r="D20845" s="2" t="s">
        <v>728</v>
      </c>
      <c r="E20845" s="4" t="s">
        <v>1779</v>
      </c>
      <c r="F20845" s="20" t="s">
        <v>2166</v>
      </c>
      <c r="G20845" s="8" t="str">
        <f>IF(COUNTIF('Dam Lines'!A:A,D20845)&gt;0,"Yes","No")</f>
        <v>Yes</v>
      </c>
      <c r="H20845" s="14" t="s">
        <v>1742</v>
      </c>
      <c r="I20845" s="8" t="str">
        <f t="array" ref="I20845">IF(G20845="Yes",XLOOKUP(D20845,'Dam Lines'!A:A,'Dam Lines'!J:J),"")</f>
        <v>ARBALETE</v>
      </c>
    </row>
    <row r="20846" hidden="1">
      <c r="A20846" s="11">
        <v>7.0</v>
      </c>
      <c r="B20846" s="2" t="s">
        <v>5643</v>
      </c>
      <c r="C20846" s="2" t="s">
        <v>1980</v>
      </c>
      <c r="D20846" s="2" t="s">
        <v>5644</v>
      </c>
      <c r="E20846" s="4" t="s">
        <v>1779</v>
      </c>
      <c r="F20846" s="20" t="s">
        <v>2166</v>
      </c>
      <c r="G20846" s="8" t="str">
        <f>IF(COUNTIF('Dam Lines'!A:A,D20846)&gt;0,"Yes","No")</f>
        <v>No</v>
      </c>
      <c r="H20846" s="14" t="s">
        <v>1742</v>
      </c>
      <c r="I20846" s="8" t="str">
        <f t="array" ref="I20846">IF(G20846="Yes",XLOOKUP(D20846,'Dam Lines'!A:A,'Dam Lines'!J:J),"")</f>
        <v/>
      </c>
    </row>
    <row r="20847" hidden="1">
      <c r="A20847" s="11">
        <v>8.0</v>
      </c>
      <c r="B20847" s="2" t="s">
        <v>5205</v>
      </c>
      <c r="C20847" s="2" t="s">
        <v>5118</v>
      </c>
      <c r="D20847" s="2" t="s">
        <v>1318</v>
      </c>
      <c r="E20847" s="4" t="s">
        <v>1779</v>
      </c>
      <c r="F20847" s="20" t="s">
        <v>2166</v>
      </c>
      <c r="G20847" s="8" t="str">
        <f>IF(COUNTIF('Dam Lines'!A:A,D20847)&gt;0,"Yes","No")</f>
        <v>Yes</v>
      </c>
      <c r="H20847" s="14" t="s">
        <v>1742</v>
      </c>
      <c r="I20847" s="8" t="str">
        <f t="array" ref="I20847">IF(G20847="Yes",XLOOKUP(D20847,'Dam Lines'!A:A,'Dam Lines'!J:J),"")</f>
        <v>FARBAHAN</v>
      </c>
    </row>
    <row r="20848" hidden="1">
      <c r="A20848" s="11">
        <v>9.0</v>
      </c>
      <c r="B20848" s="2" t="s">
        <v>5367</v>
      </c>
      <c r="C20848" s="2" t="s">
        <v>1817</v>
      </c>
      <c r="D20848" s="2" t="s">
        <v>61</v>
      </c>
      <c r="E20848" s="4" t="s">
        <v>1779</v>
      </c>
      <c r="F20848" s="20" t="s">
        <v>2166</v>
      </c>
      <c r="G20848" s="8" t="str">
        <f>IF(COUNTIF('Dam Lines'!A:A,D20848)&gt;0,"Yes","No")</f>
        <v>Yes</v>
      </c>
      <c r="H20848" s="14" t="s">
        <v>1742</v>
      </c>
      <c r="I20848" s="8" t="str">
        <f t="array" ref="I20848">IF(G20848="Yes",XLOOKUP(D20848,'Dam Lines'!A:A,'Dam Lines'!J:J),"")</f>
        <v>MADOU</v>
      </c>
    </row>
    <row r="20849" hidden="1">
      <c r="A20849" s="11">
        <v>10.0</v>
      </c>
      <c r="B20849" s="2" t="s">
        <v>4739</v>
      </c>
      <c r="C20849" s="2" t="s">
        <v>1859</v>
      </c>
      <c r="D20849" s="22" t="s">
        <v>1247</v>
      </c>
      <c r="E20849" s="4" t="s">
        <v>1779</v>
      </c>
      <c r="F20849" s="20" t="s">
        <v>2166</v>
      </c>
      <c r="G20849" s="8" t="str">
        <f>IF(COUNTIF('Dam Lines'!A:A,D20849)&gt;0,"Yes","No")</f>
        <v>Yes</v>
      </c>
      <c r="H20849" s="14" t="s">
        <v>1742</v>
      </c>
      <c r="I20849" s="8" t="str">
        <f t="array" ref="I20849">IF(G20849="Yes",XLOOKUP(D20849,'Dam Lines'!A:A,'Dam Lines'!J:J),"")</f>
        <v>NEGANA</v>
      </c>
    </row>
    <row r="20850" hidden="1">
      <c r="A20850" s="11">
        <v>11.0</v>
      </c>
      <c r="B20850" s="2" t="s">
        <v>5100</v>
      </c>
      <c r="C20850" s="2" t="s">
        <v>4093</v>
      </c>
      <c r="D20850" s="2" t="s">
        <v>922</v>
      </c>
      <c r="E20850" s="4" t="s">
        <v>1779</v>
      </c>
      <c r="F20850" s="20" t="s">
        <v>2166</v>
      </c>
      <c r="G20850" s="8" t="str">
        <f>IF(COUNTIF('Dam Lines'!A:A,D20850)&gt;0,"Yes","No")</f>
        <v>Yes</v>
      </c>
      <c r="H20850" s="14" t="s">
        <v>1742</v>
      </c>
      <c r="I20850" s="8" t="str">
        <f t="array" ref="I20850">IF(G20850="Yes",XLOOKUP(D20850,'Dam Lines'!A:A,'Dam Lines'!J:J),"")</f>
        <v>MADOU</v>
      </c>
    </row>
    <row r="20851" hidden="1">
      <c r="A20851" s="11">
        <v>12.0</v>
      </c>
      <c r="B20851" s="2" t="s">
        <v>4054</v>
      </c>
      <c r="C20851" s="2" t="s">
        <v>1935</v>
      </c>
      <c r="D20851" s="2" t="s">
        <v>47</v>
      </c>
      <c r="E20851" s="4" t="s">
        <v>1779</v>
      </c>
      <c r="F20851" s="20" t="s">
        <v>2166</v>
      </c>
      <c r="G20851" s="8" t="str">
        <f>IF(COUNTIF('Dam Lines'!A:A,D20851)&gt;0,"Yes","No")</f>
        <v>Yes</v>
      </c>
      <c r="H20851" s="14" t="s">
        <v>1742</v>
      </c>
      <c r="I20851" s="8" t="str">
        <f t="array" ref="I20851">IF(G20851="Yes",XLOOKUP(D20851,'Dam Lines'!A:A,'Dam Lines'!J:J),"")</f>
        <v>FATMA</v>
      </c>
    </row>
    <row r="20852" hidden="1">
      <c r="A20852" s="11">
        <v>13.0</v>
      </c>
      <c r="B20852" s="2" t="s">
        <v>5539</v>
      </c>
      <c r="C20852" s="2" t="s">
        <v>3840</v>
      </c>
      <c r="D20852" s="2" t="s">
        <v>5540</v>
      </c>
      <c r="E20852" s="4" t="s">
        <v>1779</v>
      </c>
      <c r="F20852" s="20" t="s">
        <v>2166</v>
      </c>
      <c r="G20852" s="8" t="str">
        <f>IF(COUNTIF('Dam Lines'!A:A,D20852)&gt;0,"Yes","No")</f>
        <v>No</v>
      </c>
      <c r="H20852" s="14" t="s">
        <v>1742</v>
      </c>
      <c r="I20852" s="8" t="str">
        <f t="array" ref="I20852">IF(G20852="Yes",XLOOKUP(D20852,'Dam Lines'!A:A,'Dam Lines'!J:J),"")</f>
        <v/>
      </c>
    </row>
    <row r="20853" hidden="1">
      <c r="A20853" s="11">
        <v>14.0</v>
      </c>
      <c r="B20853" s="2" t="s">
        <v>3650</v>
      </c>
      <c r="C20853" s="2" t="s">
        <v>1935</v>
      </c>
      <c r="D20853" s="2" t="s">
        <v>338</v>
      </c>
      <c r="E20853" s="4" t="s">
        <v>1779</v>
      </c>
      <c r="F20853" s="20" t="s">
        <v>2166</v>
      </c>
      <c r="G20853" s="8" t="str">
        <f>IF(COUNTIF('Dam Lines'!A:A,D20853)&gt;0,"Yes","No")</f>
        <v>Yes</v>
      </c>
      <c r="H20853" s="14" t="s">
        <v>1742</v>
      </c>
      <c r="I20853" s="8" t="str">
        <f t="array" ref="I20853">IF(G20853="Yes",XLOOKUP(D20853,'Dam Lines'!A:A,'Dam Lines'!J:J),"")</f>
        <v>BAKOURA</v>
      </c>
    </row>
    <row r="20854" hidden="1">
      <c r="A20854" s="11">
        <v>15.0</v>
      </c>
      <c r="B20854" s="2" t="s">
        <v>5296</v>
      </c>
      <c r="C20854" s="2" t="s">
        <v>3790</v>
      </c>
      <c r="D20854" s="2" t="s">
        <v>5297</v>
      </c>
      <c r="E20854" s="4" t="s">
        <v>1779</v>
      </c>
      <c r="F20854" s="20" t="s">
        <v>2166</v>
      </c>
      <c r="G20854" s="8" t="str">
        <f>IF(COUNTIF('Dam Lines'!A:A,D20854)&gt;0,"Yes","No")</f>
        <v>No</v>
      </c>
      <c r="H20854" s="14" t="s">
        <v>1742</v>
      </c>
      <c r="I20854" s="8" t="str">
        <f t="array" ref="I20854">IF(G20854="Yes",XLOOKUP(D20854,'Dam Lines'!A:A,'Dam Lines'!J:J),"")</f>
        <v/>
      </c>
    </row>
    <row r="20855" hidden="1">
      <c r="A20855" s="11">
        <v>1.0</v>
      </c>
      <c r="B20855" s="2" t="s">
        <v>5481</v>
      </c>
      <c r="C20855" s="2" t="s">
        <v>1980</v>
      </c>
      <c r="D20855" s="2" t="s">
        <v>555</v>
      </c>
      <c r="E20855" s="4" t="s">
        <v>1779</v>
      </c>
      <c r="F20855" s="20" t="s">
        <v>2166</v>
      </c>
      <c r="G20855" s="8" t="str">
        <f>IF(COUNTIF('Dam Lines'!A:A,D20855)&gt;0,"Yes","No")</f>
        <v>Yes</v>
      </c>
      <c r="H20855" s="14" t="s">
        <v>1742</v>
      </c>
      <c r="I20855" s="8" t="str">
        <f t="array" ref="I20855">IF(G20855="Yes",XLOOKUP(D20855,'Dam Lines'!A:A,'Dam Lines'!J:J),"")</f>
        <v>QUITAINE</v>
      </c>
    </row>
    <row r="20856" hidden="1">
      <c r="A20856" s="11">
        <v>2.0</v>
      </c>
      <c r="B20856" s="2" t="s">
        <v>5487</v>
      </c>
      <c r="C20856" s="2" t="s">
        <v>2248</v>
      </c>
      <c r="D20856" s="2" t="s">
        <v>197</v>
      </c>
      <c r="E20856" s="4" t="s">
        <v>1779</v>
      </c>
      <c r="F20856" s="20" t="s">
        <v>2166</v>
      </c>
      <c r="G20856" s="8" t="str">
        <f>IF(COUNTIF('Dam Lines'!A:A,D20856)&gt;0,"Yes","No")</f>
        <v>Yes</v>
      </c>
      <c r="H20856" s="14" t="s">
        <v>1742</v>
      </c>
      <c r="I20856" s="8" t="str">
        <f t="array" ref="I20856">IF(G20856="Yes",XLOOKUP(D20856,'Dam Lines'!A:A,'Dam Lines'!J:J),"")</f>
        <v>BR BINT CHLOSTA</v>
      </c>
    </row>
    <row r="20857" hidden="1">
      <c r="A20857" s="11">
        <v>3.0</v>
      </c>
      <c r="B20857" s="2" t="s">
        <v>5320</v>
      </c>
      <c r="C20857" s="2" t="s">
        <v>1962</v>
      </c>
      <c r="D20857" s="2" t="s">
        <v>51</v>
      </c>
      <c r="E20857" s="4" t="s">
        <v>1779</v>
      </c>
      <c r="F20857" s="20" t="s">
        <v>2166</v>
      </c>
      <c r="G20857" s="8" t="str">
        <f>IF(COUNTIF('Dam Lines'!A:A,D20857)&gt;0,"Yes","No")</f>
        <v>Yes</v>
      </c>
      <c r="H20857" s="14" t="s">
        <v>1742</v>
      </c>
      <c r="I20857" s="8" t="str">
        <f t="array" ref="I20857">IF(G20857="Yes",XLOOKUP(D20857,'Dam Lines'!A:A,'Dam Lines'!J:J),"")</f>
        <v>ELOA</v>
      </c>
    </row>
    <row r="20858" hidden="1">
      <c r="A20858" s="11">
        <v>4.0</v>
      </c>
      <c r="B20858" s="2" t="s">
        <v>5395</v>
      </c>
      <c r="C20858" s="2" t="s">
        <v>1744</v>
      </c>
      <c r="D20858" s="2" t="s">
        <v>452</v>
      </c>
      <c r="E20858" s="4" t="s">
        <v>1779</v>
      </c>
      <c r="F20858" s="20" t="s">
        <v>2166</v>
      </c>
      <c r="G20858" s="8" t="str">
        <f>IF(COUNTIF('Dam Lines'!A:A,D20858)&gt;0,"Yes","No")</f>
        <v>Yes</v>
      </c>
      <c r="H20858" s="14" t="s">
        <v>1742</v>
      </c>
      <c r="I20858" s="8" t="str">
        <f t="array" ref="I20858">IF(G20858="Yes",XLOOKUP(D20858,'Dam Lines'!A:A,'Dam Lines'!J:J),"")</f>
        <v>DJEDDA</v>
      </c>
    </row>
    <row r="20859" hidden="1">
      <c r="A20859" s="11">
        <v>5.0</v>
      </c>
      <c r="B20859" s="2" t="s">
        <v>5416</v>
      </c>
      <c r="C20859" s="2" t="s">
        <v>4315</v>
      </c>
      <c r="D20859" s="2" t="s">
        <v>5417</v>
      </c>
      <c r="E20859" s="4" t="s">
        <v>1779</v>
      </c>
      <c r="F20859" s="20" t="s">
        <v>2166</v>
      </c>
      <c r="G20859" s="8" t="str">
        <f>IF(COUNTIF('Dam Lines'!A:A,D20859)&gt;0,"Yes","No")</f>
        <v>Yes</v>
      </c>
      <c r="H20859" s="14" t="s">
        <v>1742</v>
      </c>
      <c r="I20859" s="8" t="str">
        <f t="array" ref="I20859">IF(G20859="Yes",XLOOKUP(D20859,'Dam Lines'!A:A,'Dam Lines'!J:J),"")</f>
        <v>NEVADA II</v>
      </c>
    </row>
    <row r="20860" hidden="1">
      <c r="A20860" s="11">
        <v>6.0</v>
      </c>
      <c r="B20860" s="2" t="s">
        <v>5483</v>
      </c>
      <c r="C20860" s="2" t="s">
        <v>2545</v>
      </c>
      <c r="D20860" s="2" t="s">
        <v>701</v>
      </c>
      <c r="E20860" s="4" t="s">
        <v>1779</v>
      </c>
      <c r="F20860" s="20" t="s">
        <v>2166</v>
      </c>
      <c r="G20860" s="8" t="str">
        <f>IF(COUNTIF('Dam Lines'!A:A,D20860)&gt;0,"Yes","No")</f>
        <v>Yes</v>
      </c>
      <c r="H20860" s="14" t="s">
        <v>1761</v>
      </c>
      <c r="I20860" s="8" t="str">
        <f t="array" ref="I20860">IF(G20860="Yes",XLOOKUP(D20860,'Dam Lines'!A:A,'Dam Lines'!J:J),"")</f>
        <v>CAIDA</v>
      </c>
    </row>
    <row r="20861" hidden="1">
      <c r="A20861" s="11">
        <v>1.0</v>
      </c>
      <c r="B20861" s="2" t="s">
        <v>5248</v>
      </c>
      <c r="C20861" s="2" t="s">
        <v>1817</v>
      </c>
      <c r="D20861" s="2" t="s">
        <v>971</v>
      </c>
      <c r="E20861" s="4" t="s">
        <v>1779</v>
      </c>
      <c r="F20861" s="20" t="s">
        <v>1869</v>
      </c>
      <c r="G20861" s="8" t="str">
        <f>IF(COUNTIF('Dam Lines'!A:A,D20861)&gt;0,"Yes","No")</f>
        <v>Yes</v>
      </c>
      <c r="H20861" s="14" t="s">
        <v>1761</v>
      </c>
      <c r="I20861" s="8" t="str">
        <f t="array" ref="I20861">IF(G20861="Yes",XLOOKUP(D20861,'Dam Lines'!A:A,'Dam Lines'!J:J),"")</f>
        <v>MAGNESIE</v>
      </c>
    </row>
    <row r="20862" hidden="1">
      <c r="A20862" s="11">
        <v>2.0</v>
      </c>
      <c r="B20862" s="2" t="s">
        <v>4102</v>
      </c>
      <c r="C20862" s="2" t="s">
        <v>3739</v>
      </c>
      <c r="D20862" s="2" t="s">
        <v>1085</v>
      </c>
      <c r="E20862" s="4" t="s">
        <v>1779</v>
      </c>
      <c r="F20862" s="20" t="s">
        <v>1869</v>
      </c>
      <c r="G20862" s="8" t="str">
        <f>IF(COUNTIF('Dam Lines'!A:A,D20862)&gt;0,"Yes","No")</f>
        <v>Yes</v>
      </c>
      <c r="H20862" s="14" t="s">
        <v>1742</v>
      </c>
      <c r="I20862" s="8" t="str">
        <f t="array" ref="I20862">IF(G20862="Yes",XLOOKUP(D20862,'Dam Lines'!A:A,'Dam Lines'!J:J),"")</f>
        <v>NEVADA II</v>
      </c>
    </row>
    <row r="20863" hidden="1">
      <c r="A20863" s="11">
        <v>3.0</v>
      </c>
      <c r="B20863" s="2" t="s">
        <v>5168</v>
      </c>
      <c r="C20863" s="2" t="s">
        <v>1962</v>
      </c>
      <c r="D20863" s="2" t="s">
        <v>718</v>
      </c>
      <c r="E20863" s="4" t="s">
        <v>1779</v>
      </c>
      <c r="F20863" s="20" t="s">
        <v>1869</v>
      </c>
      <c r="G20863" s="8" t="str">
        <f>IF(COUNTIF('Dam Lines'!A:A,D20863)&gt;0,"Yes","No")</f>
        <v>Yes</v>
      </c>
      <c r="H20863" s="14" t="s">
        <v>1742</v>
      </c>
      <c r="I20863" s="8" t="str">
        <f t="array" ref="I20863">IF(G20863="Yes",XLOOKUP(D20863,'Dam Lines'!A:A,'Dam Lines'!J:J),"")</f>
        <v>FATMA</v>
      </c>
    </row>
    <row r="20864" hidden="1">
      <c r="A20864" s="11">
        <v>4.0</v>
      </c>
      <c r="B20864" s="2" t="s">
        <v>5244</v>
      </c>
      <c r="C20864" s="2" t="s">
        <v>1908</v>
      </c>
      <c r="D20864" s="2" t="s">
        <v>5245</v>
      </c>
      <c r="E20864" s="4" t="s">
        <v>1779</v>
      </c>
      <c r="F20864" s="20" t="s">
        <v>1869</v>
      </c>
      <c r="G20864" s="8" t="str">
        <f>IF(COUNTIF('Dam Lines'!A:A,D20864)&gt;0,"Yes","No")</f>
        <v>No</v>
      </c>
      <c r="H20864" s="14" t="s">
        <v>1742</v>
      </c>
      <c r="I20864" s="8" t="str">
        <f t="array" ref="I20864">IF(G20864="Yes",XLOOKUP(D20864,'Dam Lines'!A:A,'Dam Lines'!J:J),"")</f>
        <v/>
      </c>
    </row>
    <row r="20865" hidden="1">
      <c r="A20865" s="11">
        <v>5.0</v>
      </c>
      <c r="B20865" s="2" t="s">
        <v>5409</v>
      </c>
      <c r="C20865" s="2" t="s">
        <v>3071</v>
      </c>
      <c r="D20865" s="2" t="s">
        <v>739</v>
      </c>
      <c r="E20865" s="4" t="s">
        <v>1779</v>
      </c>
      <c r="F20865" s="20" t="s">
        <v>1869</v>
      </c>
      <c r="G20865" s="8" t="str">
        <f>IF(COUNTIF('Dam Lines'!A:A,D20865)&gt;0,"Yes","No")</f>
        <v>Yes</v>
      </c>
      <c r="H20865" s="14" t="s">
        <v>1742</v>
      </c>
      <c r="I20865" s="8" t="str">
        <f t="array" ref="I20865">IF(G20865="Yes",XLOOKUP(D20865,'Dam Lines'!A:A,'Dam Lines'!J:J),"")</f>
        <v>MAGNESIE</v>
      </c>
    </row>
    <row r="20866" hidden="1">
      <c r="A20866" s="11">
        <v>6.0</v>
      </c>
      <c r="B20866" s="2" t="s">
        <v>4355</v>
      </c>
      <c r="C20866" s="2" t="s">
        <v>1759</v>
      </c>
      <c r="D20866" s="2" t="s">
        <v>133</v>
      </c>
      <c r="E20866" s="4" t="s">
        <v>1779</v>
      </c>
      <c r="F20866" s="20" t="s">
        <v>1869</v>
      </c>
      <c r="G20866" s="8" t="str">
        <f>IF(COUNTIF('Dam Lines'!A:A,D20866)&gt;0,"Yes","No")</f>
        <v>Yes</v>
      </c>
      <c r="H20866" s="14" t="s">
        <v>1742</v>
      </c>
      <c r="I20866" s="8" t="str">
        <f t="array" ref="I20866">IF(G20866="Yes",XLOOKUP(D20866,'Dam Lines'!A:A,'Dam Lines'!J:J),"")</f>
        <v>YFS ALMOND JOY</v>
      </c>
    </row>
    <row r="20867" hidden="1">
      <c r="A20867" s="11">
        <v>7.0</v>
      </c>
      <c r="B20867" s="2" t="s">
        <v>4601</v>
      </c>
      <c r="C20867" s="2" t="s">
        <v>1817</v>
      </c>
      <c r="D20867" s="2" t="s">
        <v>4602</v>
      </c>
      <c r="E20867" s="4" t="s">
        <v>1779</v>
      </c>
      <c r="F20867" s="20" t="s">
        <v>1869</v>
      </c>
      <c r="G20867" s="8" t="str">
        <f>IF(COUNTIF('Dam Lines'!A:A,D20867)&gt;0,"Yes","No")</f>
        <v>No</v>
      </c>
      <c r="H20867" s="14" t="s">
        <v>1742</v>
      </c>
      <c r="I20867" s="8" t="str">
        <f t="array" ref="I20867">IF(G20867="Yes",XLOOKUP(D20867,'Dam Lines'!A:A,'Dam Lines'!J:J),"")</f>
        <v/>
      </c>
    </row>
    <row r="20868" hidden="1">
      <c r="A20868" s="11">
        <v>8.0</v>
      </c>
      <c r="B20868" s="2" t="s">
        <v>4336</v>
      </c>
      <c r="C20868" s="2" t="s">
        <v>3777</v>
      </c>
      <c r="D20868" s="2" t="s">
        <v>377</v>
      </c>
      <c r="E20868" s="4" t="s">
        <v>1779</v>
      </c>
      <c r="F20868" s="20" t="s">
        <v>1869</v>
      </c>
      <c r="G20868" s="8" t="str">
        <f>IF(COUNTIF('Dam Lines'!A:A,D20868)&gt;0,"Yes","No")</f>
        <v>Yes</v>
      </c>
      <c r="H20868" s="14" t="s">
        <v>1742</v>
      </c>
      <c r="I20868" s="8" t="str">
        <f t="array" ref="I20868">IF(G20868="Yes",XLOOKUP(D20868,'Dam Lines'!A:A,'Dam Lines'!J:J),"")</f>
        <v>MADOU</v>
      </c>
    </row>
    <row r="20869" hidden="1">
      <c r="A20869" s="11">
        <v>9.0</v>
      </c>
      <c r="B20869" s="2" t="s">
        <v>5349</v>
      </c>
      <c r="C20869" s="2" t="s">
        <v>3777</v>
      </c>
      <c r="D20869" s="2" t="s">
        <v>876</v>
      </c>
      <c r="E20869" s="4" t="s">
        <v>1779</v>
      </c>
      <c r="F20869" s="20" t="s">
        <v>1869</v>
      </c>
      <c r="G20869" s="8" t="str">
        <f>IF(COUNTIF('Dam Lines'!A:A,D20869)&gt;0,"Yes","No")</f>
        <v>Yes</v>
      </c>
      <c r="H20869" s="14" t="s">
        <v>1742</v>
      </c>
      <c r="I20869" s="8" t="str">
        <f t="array" ref="I20869">IF(G20869="Yes",XLOOKUP(D20869,'Dam Lines'!A:A,'Dam Lines'!J:J),"")</f>
        <v>KYLA TIKI</v>
      </c>
    </row>
    <row r="20870" hidden="1">
      <c r="A20870" s="11">
        <v>10.0</v>
      </c>
      <c r="B20870" s="2" t="s">
        <v>5150</v>
      </c>
      <c r="C20870" s="2" t="s">
        <v>1817</v>
      </c>
      <c r="D20870" s="2" t="s">
        <v>828</v>
      </c>
      <c r="E20870" s="4" t="s">
        <v>1779</v>
      </c>
      <c r="F20870" s="20" t="s">
        <v>1869</v>
      </c>
      <c r="G20870" s="8" t="str">
        <f>IF(COUNTIF('Dam Lines'!A:A,D20870)&gt;0,"Yes","No")</f>
        <v>Yes</v>
      </c>
      <c r="H20870" s="14" t="s">
        <v>1742</v>
      </c>
      <c r="I20870" s="8" t="str">
        <f t="array" ref="I20870">IF(G20870="Yes",XLOOKUP(D20870,'Dam Lines'!A:A,'Dam Lines'!J:J),"")</f>
        <v>DAHSHUR</v>
      </c>
    </row>
    <row r="20871" hidden="1">
      <c r="A20871" s="11">
        <v>11.0</v>
      </c>
      <c r="B20871" s="2" t="s">
        <v>4993</v>
      </c>
      <c r="C20871" s="2" t="s">
        <v>3288</v>
      </c>
      <c r="D20871" s="2" t="s">
        <v>15</v>
      </c>
      <c r="E20871" s="4" t="s">
        <v>1779</v>
      </c>
      <c r="F20871" s="20" t="s">
        <v>1869</v>
      </c>
      <c r="G20871" s="8" t="str">
        <f>IF(COUNTIF('Dam Lines'!A:A,D20871)&gt;0,"Yes","No")</f>
        <v>Yes</v>
      </c>
      <c r="H20871" s="14" t="s">
        <v>1761</v>
      </c>
      <c r="I20871" s="8" t="str">
        <f t="array" ref="I20871">IF(G20871="Yes",XLOOKUP(D20871,'Dam Lines'!A:A,'Dam Lines'!J:J),"")</f>
        <v>NEVADA II</v>
      </c>
    </row>
    <row r="20872" hidden="1">
      <c r="A20872" s="11">
        <v>12.0</v>
      </c>
      <c r="B20872" s="2" t="s">
        <v>4909</v>
      </c>
      <c r="C20872" s="2" t="s">
        <v>1908</v>
      </c>
      <c r="D20872" s="2" t="s">
        <v>1200</v>
      </c>
      <c r="E20872" s="4" t="s">
        <v>1779</v>
      </c>
      <c r="F20872" s="20" t="s">
        <v>1869</v>
      </c>
      <c r="G20872" s="8" t="str">
        <f>IF(COUNTIF('Dam Lines'!A:A,D20872)&gt;0,"Yes","No")</f>
        <v>Yes</v>
      </c>
      <c r="H20872" s="14" t="s">
        <v>1742</v>
      </c>
      <c r="I20872" s="8" t="str">
        <f t="array" ref="I20872">IF(G20872="Yes",XLOOKUP(D20872,'Dam Lines'!A:A,'Dam Lines'!J:J),"")</f>
        <v>GAZELLA II</v>
      </c>
    </row>
    <row r="20873" hidden="1">
      <c r="A20873" s="11">
        <v>1.0</v>
      </c>
      <c r="B20873" s="2" t="s">
        <v>5081</v>
      </c>
      <c r="C20873" s="2" t="s">
        <v>1980</v>
      </c>
      <c r="D20873" s="2" t="s">
        <v>5082</v>
      </c>
      <c r="E20873" s="4" t="s">
        <v>1779</v>
      </c>
      <c r="F20873" s="20" t="s">
        <v>1869</v>
      </c>
      <c r="G20873" s="8" t="str">
        <f>IF(COUNTIF('Dam Lines'!A:A,D20873)&gt;0,"Yes","No")</f>
        <v>No</v>
      </c>
      <c r="H20873" s="14" t="s">
        <v>1761</v>
      </c>
      <c r="I20873" s="8" t="str">
        <f t="array" ref="I20873">IF(G20873="Yes",XLOOKUP(D20873,'Dam Lines'!A:A,'Dam Lines'!J:J),"")</f>
        <v/>
      </c>
    </row>
    <row r="20874" hidden="1">
      <c r="A20874" s="11">
        <v>2.0</v>
      </c>
      <c r="B20874" s="2" t="s">
        <v>5476</v>
      </c>
      <c r="C20874" s="2" t="s">
        <v>3840</v>
      </c>
      <c r="D20874" s="2" t="s">
        <v>1542</v>
      </c>
      <c r="E20874" s="4" t="s">
        <v>1779</v>
      </c>
      <c r="F20874" s="20" t="s">
        <v>1869</v>
      </c>
      <c r="G20874" s="8" t="str">
        <f>IF(COUNTIF('Dam Lines'!A:A,D20874)&gt;0,"Yes","No")</f>
        <v>Yes</v>
      </c>
      <c r="H20874" s="14" t="s">
        <v>1761</v>
      </c>
      <c r="I20874" s="8" t="str">
        <f t="array" ref="I20874">IF(G20874="Yes",XLOOKUP(D20874,'Dam Lines'!A:A,'Dam Lines'!J:J),"")</f>
        <v>SCINDIAN MYSTIQUE</v>
      </c>
    </row>
    <row r="20875" hidden="1">
      <c r="A20875" s="11">
        <v>3.0</v>
      </c>
      <c r="B20875" s="2" t="s">
        <v>4787</v>
      </c>
      <c r="C20875" s="2" t="s">
        <v>1859</v>
      </c>
      <c r="D20875" s="2" t="s">
        <v>4979</v>
      </c>
      <c r="E20875" s="4" t="s">
        <v>1779</v>
      </c>
      <c r="F20875" s="20" t="s">
        <v>1869</v>
      </c>
      <c r="G20875" s="8" t="str">
        <f>IF(COUNTIF('Dam Lines'!A:A,D20875)&gt;0,"Yes","No")</f>
        <v>No</v>
      </c>
      <c r="H20875" s="14" t="s">
        <v>1761</v>
      </c>
      <c r="I20875" s="8" t="str">
        <f t="array" ref="I20875">IF(G20875="Yes",XLOOKUP(D20875,'Dam Lines'!A:A,'Dam Lines'!J:J),"")</f>
        <v/>
      </c>
    </row>
    <row r="20876" hidden="1">
      <c r="A20876" s="11">
        <v>4.0</v>
      </c>
      <c r="B20876" s="2" t="s">
        <v>4885</v>
      </c>
      <c r="C20876" s="2" t="s">
        <v>3762</v>
      </c>
      <c r="D20876" s="2" t="s">
        <v>3107</v>
      </c>
      <c r="E20876" s="4" t="s">
        <v>1779</v>
      </c>
      <c r="F20876" s="20" t="s">
        <v>1869</v>
      </c>
      <c r="G20876" s="8" t="str">
        <f>IF(COUNTIF('Dam Lines'!A:A,D20876)&gt;0,"Yes","No")</f>
        <v>Yes</v>
      </c>
      <c r="H20876" s="14" t="s">
        <v>1761</v>
      </c>
      <c r="I20876" s="8" t="str">
        <f t="array" ref="I20876">IF(G20876="Yes",XLOOKUP(D20876,'Dam Lines'!A:A,'Dam Lines'!J:J),"")</f>
        <v>ASALA HALEEMA</v>
      </c>
    </row>
    <row r="20877" hidden="1">
      <c r="A20877" s="11">
        <v>5.0</v>
      </c>
      <c r="B20877" s="2" t="s">
        <v>4657</v>
      </c>
      <c r="C20877" s="2" t="s">
        <v>2479</v>
      </c>
      <c r="D20877" s="2" t="s">
        <v>284</v>
      </c>
      <c r="E20877" s="4" t="s">
        <v>1779</v>
      </c>
      <c r="F20877" s="20" t="s">
        <v>1869</v>
      </c>
      <c r="G20877" s="8" t="str">
        <f>IF(COUNTIF('Dam Lines'!A:A,D20877)&gt;0,"Yes","No")</f>
        <v>Yes</v>
      </c>
      <c r="H20877" s="14" t="s">
        <v>1761</v>
      </c>
      <c r="I20877" s="8" t="str">
        <f t="array" ref="I20877">IF(G20877="Yes",XLOOKUP(D20877,'Dam Lines'!A:A,'Dam Lines'!J:J),"")</f>
        <v>MONAT</v>
      </c>
    </row>
    <row r="20878" hidden="1">
      <c r="A20878" s="11">
        <v>6.0</v>
      </c>
      <c r="B20878" s="2" t="s">
        <v>4592</v>
      </c>
      <c r="C20878" s="2" t="s">
        <v>2479</v>
      </c>
      <c r="D20878" s="2" t="s">
        <v>1073</v>
      </c>
      <c r="E20878" s="4" t="s">
        <v>1779</v>
      </c>
      <c r="F20878" s="20" t="s">
        <v>1869</v>
      </c>
      <c r="G20878" s="8" t="str">
        <f>IF(COUNTIF('Dam Lines'!A:A,D20878)&gt;0,"Yes","No")</f>
        <v>Yes</v>
      </c>
      <c r="H20878" s="14" t="s">
        <v>1761</v>
      </c>
      <c r="I20878" s="8" t="str">
        <f t="array" ref="I20878">IF(G20878="Yes",XLOOKUP(D20878,'Dam Lines'!A:A,'Dam Lines'!J:J),"")</f>
        <v>DAHSHUR</v>
      </c>
    </row>
    <row r="20879" hidden="1">
      <c r="A20879" s="11">
        <v>7.0</v>
      </c>
      <c r="B20879" s="2" t="s">
        <v>4639</v>
      </c>
      <c r="C20879" s="2" t="s">
        <v>1817</v>
      </c>
      <c r="D20879" s="2" t="s">
        <v>1459</v>
      </c>
      <c r="E20879" s="4" t="s">
        <v>1779</v>
      </c>
      <c r="F20879" s="20" t="s">
        <v>1869</v>
      </c>
      <c r="G20879" s="8" t="str">
        <f>IF(COUNTIF('Dam Lines'!A:A,D20879)&gt;0,"Yes","No")</f>
        <v>Yes</v>
      </c>
      <c r="H20879" s="14" t="s">
        <v>1761</v>
      </c>
      <c r="I20879" s="8" t="str">
        <f t="array" ref="I20879">IF(G20879="Yes",XLOOKUP(D20879,'Dam Lines'!A:A,'Dam Lines'!J:J),"")</f>
        <v>PHILIPPA</v>
      </c>
    </row>
    <row r="20880" hidden="1">
      <c r="A20880" s="11">
        <v>8.0</v>
      </c>
      <c r="B20880" s="2" t="s">
        <v>5146</v>
      </c>
      <c r="C20880" s="2" t="s">
        <v>1744</v>
      </c>
      <c r="D20880" s="2" t="s">
        <v>5147</v>
      </c>
      <c r="E20880" s="4" t="s">
        <v>1779</v>
      </c>
      <c r="F20880" s="20" t="s">
        <v>1869</v>
      </c>
      <c r="G20880" s="8" t="str">
        <f>IF(COUNTIF('Dam Lines'!A:A,D20880)&gt;0,"Yes","No")</f>
        <v>No</v>
      </c>
      <c r="H20880" s="14" t="s">
        <v>1761</v>
      </c>
      <c r="I20880" s="8" t="str">
        <f t="array" ref="I20880">IF(G20880="Yes",XLOOKUP(D20880,'Dam Lines'!A:A,'Dam Lines'!J:J),"")</f>
        <v/>
      </c>
    </row>
    <row r="20881" hidden="1">
      <c r="A20881" s="11">
        <v>9.0</v>
      </c>
      <c r="B20881" s="2" t="s">
        <v>5136</v>
      </c>
      <c r="C20881" s="2" t="s">
        <v>1991</v>
      </c>
      <c r="D20881" s="2" t="s">
        <v>5137</v>
      </c>
      <c r="E20881" s="4" t="s">
        <v>1779</v>
      </c>
      <c r="F20881" s="20" t="s">
        <v>1869</v>
      </c>
      <c r="G20881" s="8" t="str">
        <f>IF(COUNTIF('Dam Lines'!A:A,D20881)&gt;0,"Yes","No")</f>
        <v>No</v>
      </c>
      <c r="H20881" s="14" t="s">
        <v>1761</v>
      </c>
      <c r="I20881" s="8" t="str">
        <f t="array" ref="I20881">IF(G20881="Yes",XLOOKUP(D20881,'Dam Lines'!A:A,'Dam Lines'!J:J),"")</f>
        <v/>
      </c>
    </row>
    <row r="20882" hidden="1">
      <c r="A20882" s="11">
        <v>10.0</v>
      </c>
      <c r="B20882" s="2" t="s">
        <v>4591</v>
      </c>
      <c r="C20882" s="2" t="s">
        <v>4093</v>
      </c>
      <c r="D20882" s="2" t="s">
        <v>315</v>
      </c>
      <c r="E20882" s="4" t="s">
        <v>1779</v>
      </c>
      <c r="F20882" s="20" t="s">
        <v>1869</v>
      </c>
      <c r="G20882" s="8" t="str">
        <f>IF(COUNTIF('Dam Lines'!A:A,D20882)&gt;0,"Yes","No")</f>
        <v>Yes</v>
      </c>
      <c r="H20882" s="14" t="s">
        <v>1761</v>
      </c>
      <c r="I20882" s="8" t="str">
        <f t="array" ref="I20882">IF(G20882="Yes",XLOOKUP(D20882,'Dam Lines'!A:A,'Dam Lines'!J:J),"")</f>
        <v>BASSALA</v>
      </c>
    </row>
    <row r="20883" hidden="1">
      <c r="A20883" s="11">
        <v>11.0</v>
      </c>
      <c r="B20883" s="2" t="s">
        <v>4924</v>
      </c>
      <c r="C20883" s="2" t="s">
        <v>2479</v>
      </c>
      <c r="D20883" s="2" t="s">
        <v>19</v>
      </c>
      <c r="E20883" s="4" t="s">
        <v>1779</v>
      </c>
      <c r="F20883" s="20" t="s">
        <v>1869</v>
      </c>
      <c r="G20883" s="8" t="str">
        <f>IF(COUNTIF('Dam Lines'!A:A,D20883)&gt;0,"Yes","No")</f>
        <v>Yes</v>
      </c>
      <c r="H20883" s="14" t="s">
        <v>1761</v>
      </c>
      <c r="I20883" s="8" t="str">
        <f t="array" ref="I20883">IF(G20883="Yes",XLOOKUP(D20883,'Dam Lines'!A:A,'Dam Lines'!J:J),"")</f>
        <v>DAHSHUR</v>
      </c>
    </row>
    <row r="20884" hidden="1">
      <c r="A20884" s="11">
        <v>12.0</v>
      </c>
      <c r="B20884" s="2" t="s">
        <v>5139</v>
      </c>
      <c r="C20884" s="2" t="s">
        <v>2956</v>
      </c>
      <c r="D20884" s="2" t="s">
        <v>991</v>
      </c>
      <c r="E20884" s="4" t="s">
        <v>1779</v>
      </c>
      <c r="F20884" s="20" t="s">
        <v>1869</v>
      </c>
      <c r="G20884" s="8" t="str">
        <f>IF(COUNTIF('Dam Lines'!A:A,D20884)&gt;0,"Yes","No")</f>
        <v>Yes</v>
      </c>
      <c r="H20884" s="14" t="s">
        <v>1761</v>
      </c>
      <c r="I20884" s="8" t="str">
        <f t="array" ref="I20884">IF(G20884="Yes",XLOOKUP(D20884,'Dam Lines'!A:A,'Dam Lines'!J:J),"")</f>
        <v>TEBERDA</v>
      </c>
    </row>
    <row r="20885" hidden="1">
      <c r="A20885" s="11">
        <v>13.0</v>
      </c>
      <c r="B20885" s="2" t="s">
        <v>5095</v>
      </c>
      <c r="C20885" s="2" t="s">
        <v>3494</v>
      </c>
      <c r="D20885" s="2" t="s">
        <v>781</v>
      </c>
      <c r="E20885" s="4" t="s">
        <v>1779</v>
      </c>
      <c r="F20885" s="20" t="s">
        <v>1869</v>
      </c>
      <c r="G20885" s="8" t="str">
        <f>IF(COUNTIF('Dam Lines'!A:A,D20885)&gt;0,"Yes","No")</f>
        <v>Yes</v>
      </c>
      <c r="H20885" s="14" t="s">
        <v>1761</v>
      </c>
      <c r="I20885" s="8" t="str">
        <f t="array" ref="I20885">IF(G20885="Yes",XLOOKUP(D20885,'Dam Lines'!A:A,'Dam Lines'!J:J),"")</f>
        <v>NEVADA II</v>
      </c>
    </row>
    <row r="20886" hidden="1">
      <c r="A20886" s="11">
        <v>14.0</v>
      </c>
      <c r="B20886" s="2" t="s">
        <v>4166</v>
      </c>
      <c r="C20886" s="2" t="s">
        <v>2347</v>
      </c>
      <c r="D20886" s="2" t="s">
        <v>91</v>
      </c>
      <c r="E20886" s="4" t="s">
        <v>1779</v>
      </c>
      <c r="F20886" s="20" t="s">
        <v>1869</v>
      </c>
      <c r="G20886" s="8" t="str">
        <f>IF(COUNTIF('Dam Lines'!A:A,D20886)&gt;0,"Yes","No")</f>
        <v>Yes</v>
      </c>
      <c r="H20886" s="14" t="s">
        <v>1761</v>
      </c>
      <c r="I20886" s="8" t="str">
        <f t="array" ref="I20886">IF(G20886="Yes",XLOOKUP(D20886,'Dam Lines'!A:A,'Dam Lines'!J:J),"")</f>
        <v>NEVADA II</v>
      </c>
    </row>
    <row r="20887" hidden="1">
      <c r="A20887" s="11">
        <v>1.0</v>
      </c>
      <c r="B20887" s="2" t="s">
        <v>5657</v>
      </c>
      <c r="C20887" s="2" t="s">
        <v>1817</v>
      </c>
      <c r="D20887" s="2" t="s">
        <v>1593</v>
      </c>
      <c r="E20887" s="4" t="s">
        <v>1740</v>
      </c>
      <c r="F20887" s="20" t="s">
        <v>1869</v>
      </c>
      <c r="G20887" s="8" t="str">
        <f>IF(COUNTIF('Dam Lines'!A:A,D20887)&gt;0,"Yes","No")</f>
        <v>Yes</v>
      </c>
      <c r="H20887" s="14" t="s">
        <v>1742</v>
      </c>
      <c r="I20887" s="8" t="str">
        <f t="array" ref="I20887">IF(G20887="Yes",XLOOKUP(D20887,'Dam Lines'!A:A,'Dam Lines'!J:J),"")</f>
        <v>NEVADA II</v>
      </c>
    </row>
    <row r="20888" hidden="1">
      <c r="A20888" s="11">
        <v>2.0</v>
      </c>
      <c r="B20888" s="2" t="s">
        <v>5587</v>
      </c>
      <c r="C20888" s="2" t="s">
        <v>3071</v>
      </c>
      <c r="D20888" s="2" t="s">
        <v>5513</v>
      </c>
      <c r="E20888" s="4" t="s">
        <v>1740</v>
      </c>
      <c r="F20888" s="20" t="s">
        <v>1869</v>
      </c>
      <c r="G20888" s="8" t="str">
        <f>IF(COUNTIF('Dam Lines'!A:A,D20888)&gt;0,"Yes","No")</f>
        <v>No</v>
      </c>
      <c r="H20888" s="14" t="s">
        <v>1742</v>
      </c>
      <c r="I20888" s="8" t="str">
        <f t="array" ref="I20888">IF(G20888="Yes",XLOOKUP(D20888,'Dam Lines'!A:A,'Dam Lines'!J:J),"")</f>
        <v/>
      </c>
    </row>
    <row r="20889" hidden="1">
      <c r="A20889" s="11">
        <v>3.0</v>
      </c>
      <c r="B20889" s="2" t="s">
        <v>5549</v>
      </c>
      <c r="C20889" s="2" t="s">
        <v>3872</v>
      </c>
      <c r="D20889" s="2" t="s">
        <v>1257</v>
      </c>
      <c r="E20889" s="4" t="s">
        <v>1740</v>
      </c>
      <c r="F20889" s="20" t="s">
        <v>1869</v>
      </c>
      <c r="G20889" s="8" t="str">
        <f>IF(COUNTIF('Dam Lines'!A:A,D20889)&gt;0,"Yes","No")</f>
        <v>Yes</v>
      </c>
      <c r="H20889" s="14" t="s">
        <v>1761</v>
      </c>
      <c r="I20889" s="8" t="str">
        <f t="array" ref="I20889">IF(G20889="Yes",XLOOKUP(D20889,'Dam Lines'!A:A,'Dam Lines'!J:J),"")</f>
        <v>GARENA</v>
      </c>
    </row>
    <row r="20890" hidden="1">
      <c r="A20890" s="11">
        <v>4.0</v>
      </c>
      <c r="B20890" s="2" t="s">
        <v>5588</v>
      </c>
      <c r="C20890" s="2" t="s">
        <v>2479</v>
      </c>
      <c r="D20890" s="2" t="s">
        <v>19</v>
      </c>
      <c r="E20890" s="4" t="s">
        <v>1740</v>
      </c>
      <c r="F20890" s="20" t="s">
        <v>1869</v>
      </c>
      <c r="G20890" s="8" t="str">
        <f>IF(COUNTIF('Dam Lines'!A:A,D20890)&gt;0,"Yes","No")</f>
        <v>Yes</v>
      </c>
      <c r="H20890" s="14" t="s">
        <v>1761</v>
      </c>
      <c r="I20890" s="8" t="str">
        <f t="array" ref="I20890">IF(G20890="Yes",XLOOKUP(D20890,'Dam Lines'!A:A,'Dam Lines'!J:J),"")</f>
        <v>DAHSHUR</v>
      </c>
    </row>
    <row r="20891" hidden="1">
      <c r="A20891" s="11">
        <v>5.0</v>
      </c>
      <c r="B20891" s="2" t="s">
        <v>5703</v>
      </c>
      <c r="C20891" s="2" t="s">
        <v>2929</v>
      </c>
      <c r="D20891" s="2" t="s">
        <v>5704</v>
      </c>
      <c r="E20891" s="4" t="s">
        <v>1740</v>
      </c>
      <c r="F20891" s="20" t="s">
        <v>1869</v>
      </c>
      <c r="G20891" s="8" t="str">
        <f>IF(COUNTIF('Dam Lines'!A:A,D20891)&gt;0,"Yes","No")</f>
        <v>No</v>
      </c>
      <c r="H20891" s="14" t="s">
        <v>1742</v>
      </c>
      <c r="I20891" s="8" t="str">
        <f t="array" ref="I20891">IF(G20891="Yes",XLOOKUP(D20891,'Dam Lines'!A:A,'Dam Lines'!J:J),"")</f>
        <v/>
      </c>
    </row>
    <row r="20892" hidden="1">
      <c r="A20892" s="11">
        <v>6.0</v>
      </c>
      <c r="B20892" s="2" t="s">
        <v>5551</v>
      </c>
      <c r="C20892" s="2" t="s">
        <v>4282</v>
      </c>
      <c r="D20892" s="2" t="s">
        <v>5157</v>
      </c>
      <c r="E20892" s="4" t="s">
        <v>1740</v>
      </c>
      <c r="F20892" s="20" t="s">
        <v>1869</v>
      </c>
      <c r="G20892" s="8" t="str">
        <f>IF(COUNTIF('Dam Lines'!A:A,D20892)&gt;0,"Yes","No")</f>
        <v>No</v>
      </c>
      <c r="H20892" s="14" t="s">
        <v>1761</v>
      </c>
      <c r="I20892" s="8" t="str">
        <f t="array" ref="I20892">IF(G20892="Yes",XLOOKUP(D20892,'Dam Lines'!A:A,'Dam Lines'!J:J),"")</f>
        <v/>
      </c>
    </row>
    <row r="20893" hidden="1">
      <c r="A20893" s="11">
        <v>7.0</v>
      </c>
      <c r="B20893" s="2" t="s">
        <v>5616</v>
      </c>
      <c r="C20893" s="2" t="s">
        <v>1802</v>
      </c>
      <c r="D20893" s="2" t="s">
        <v>5617</v>
      </c>
      <c r="E20893" s="4" t="s">
        <v>1740</v>
      </c>
      <c r="F20893" s="20" t="s">
        <v>1869</v>
      </c>
      <c r="G20893" s="8" t="str">
        <f>IF(COUNTIF('Dam Lines'!A:A,D20893)&gt;0,"Yes","No")</f>
        <v>No</v>
      </c>
      <c r="H20893" s="14" t="s">
        <v>1742</v>
      </c>
      <c r="I20893" s="8" t="str">
        <f t="array" ref="I20893">IF(G20893="Yes",XLOOKUP(D20893,'Dam Lines'!A:A,'Dam Lines'!J:J),"")</f>
        <v/>
      </c>
    </row>
    <row r="20894" hidden="1">
      <c r="A20894" s="11">
        <v>8.0</v>
      </c>
      <c r="B20894" s="2" t="s">
        <v>5445</v>
      </c>
      <c r="C20894" s="2" t="s">
        <v>5446</v>
      </c>
      <c r="D20894" s="2" t="s">
        <v>1530</v>
      </c>
      <c r="E20894" s="4" t="s">
        <v>1740</v>
      </c>
      <c r="F20894" s="20" t="s">
        <v>1869</v>
      </c>
      <c r="G20894" s="8" t="str">
        <f>IF(COUNTIF('Dam Lines'!A:A,D20894)&gt;0,"Yes","No")</f>
        <v>Yes</v>
      </c>
      <c r="H20894" s="14" t="s">
        <v>1742</v>
      </c>
      <c r="I20894" s="8" t="str">
        <f t="array" ref="I20894">IF(G20894="Yes",XLOOKUP(D20894,'Dam Lines'!A:A,'Dam Lines'!J:J),"")</f>
        <v>SBAH HANI</v>
      </c>
    </row>
    <row r="20895" hidden="1">
      <c r="A20895" s="11">
        <v>9.0</v>
      </c>
      <c r="B20895" s="2" t="s">
        <v>5636</v>
      </c>
      <c r="C20895" s="2" t="s">
        <v>4731</v>
      </c>
      <c r="D20895" s="2" t="s">
        <v>5637</v>
      </c>
      <c r="E20895" s="4" t="s">
        <v>1740</v>
      </c>
      <c r="F20895" s="20" t="s">
        <v>1869</v>
      </c>
      <c r="G20895" s="8" t="str">
        <f>IF(COUNTIF('Dam Lines'!A:A,D20895)&gt;0,"Yes","No")</f>
        <v>No</v>
      </c>
      <c r="H20895" s="14" t="s">
        <v>1742</v>
      </c>
      <c r="I20895" s="8" t="str">
        <f t="array" ref="I20895">IF(G20895="Yes",XLOOKUP(D20895,'Dam Lines'!A:A,'Dam Lines'!J:J),"")</f>
        <v/>
      </c>
    </row>
    <row r="20896" hidden="1">
      <c r="A20896" s="11">
        <v>10.0</v>
      </c>
      <c r="B20896" s="2" t="s">
        <v>5705</v>
      </c>
      <c r="C20896" s="2" t="s">
        <v>2054</v>
      </c>
      <c r="D20896" s="2" t="s">
        <v>133</v>
      </c>
      <c r="E20896" s="4" t="s">
        <v>1740</v>
      </c>
      <c r="F20896" s="20" t="s">
        <v>1869</v>
      </c>
      <c r="G20896" s="8" t="str">
        <f>IF(COUNTIF('Dam Lines'!A:A,D20896)&gt;0,"Yes","No")</f>
        <v>Yes</v>
      </c>
      <c r="H20896" s="14" t="s">
        <v>1742</v>
      </c>
      <c r="I20896" s="8" t="str">
        <f t="array" ref="I20896">IF(G20896="Yes",XLOOKUP(D20896,'Dam Lines'!A:A,'Dam Lines'!J:J),"")</f>
        <v>YFS ALMOND JOY</v>
      </c>
    </row>
    <row r="20897" hidden="1">
      <c r="A20897" s="11">
        <v>11.0</v>
      </c>
      <c r="B20897" s="2" t="s">
        <v>5706</v>
      </c>
      <c r="C20897" s="2" t="s">
        <v>2248</v>
      </c>
      <c r="D20897" s="2" t="s">
        <v>1132</v>
      </c>
      <c r="E20897" s="4" t="s">
        <v>1740</v>
      </c>
      <c r="F20897" s="20" t="s">
        <v>1869</v>
      </c>
      <c r="G20897" s="8" t="str">
        <f>IF(COUNTIF('Dam Lines'!A:A,D20897)&gt;0,"Yes","No")</f>
        <v>Yes</v>
      </c>
      <c r="H20897" s="14" t="s">
        <v>1742</v>
      </c>
      <c r="I20897" s="8" t="str">
        <f t="array" ref="I20897">IF(G20897="Yes",XLOOKUP(D20897,'Dam Lines'!A:A,'Dam Lines'!J:J),"")</f>
        <v>BETSAMA</v>
      </c>
    </row>
    <row r="20898" hidden="1">
      <c r="A20898" s="11">
        <v>12.0</v>
      </c>
      <c r="B20898" s="2" t="s">
        <v>5680</v>
      </c>
      <c r="C20898" s="2" t="s">
        <v>1886</v>
      </c>
      <c r="D20898" s="2" t="s">
        <v>5524</v>
      </c>
      <c r="E20898" s="4" t="s">
        <v>1740</v>
      </c>
      <c r="F20898" s="20" t="s">
        <v>1869</v>
      </c>
      <c r="G20898" s="8" t="str">
        <f>IF(COUNTIF('Dam Lines'!A:A,D20898)&gt;0,"Yes","No")</f>
        <v>No</v>
      </c>
      <c r="H20898" s="14" t="s">
        <v>1742</v>
      </c>
      <c r="I20898" s="8" t="str">
        <f t="array" ref="I20898">IF(G20898="Yes",XLOOKUP(D20898,'Dam Lines'!A:A,'Dam Lines'!J:J),"")</f>
        <v/>
      </c>
    </row>
    <row r="20899" hidden="1">
      <c r="A20899" s="11">
        <v>13.0</v>
      </c>
      <c r="B20899" s="2" t="s">
        <v>5405</v>
      </c>
      <c r="C20899" s="2" t="s">
        <v>3494</v>
      </c>
      <c r="D20899" s="2" t="s">
        <v>5406</v>
      </c>
      <c r="E20899" s="4" t="s">
        <v>1740</v>
      </c>
      <c r="F20899" s="20" t="s">
        <v>1869</v>
      </c>
      <c r="G20899" s="8" t="str">
        <f>IF(COUNTIF('Dam Lines'!A:A,D20899)&gt;0,"Yes","No")</f>
        <v>No</v>
      </c>
      <c r="H20899" s="14" t="s">
        <v>1742</v>
      </c>
      <c r="I20899" s="8" t="str">
        <f t="array" ref="I20899">IF(G20899="Yes",XLOOKUP(D20899,'Dam Lines'!A:A,'Dam Lines'!J:J),"")</f>
        <v/>
      </c>
    </row>
    <row r="20900" hidden="1">
      <c r="A20900" s="11">
        <v>14.0</v>
      </c>
      <c r="B20900" s="2" t="s">
        <v>5578</v>
      </c>
      <c r="C20900" s="2" t="s">
        <v>4004</v>
      </c>
      <c r="D20900" s="2" t="s">
        <v>405</v>
      </c>
      <c r="E20900" s="4" t="s">
        <v>1740</v>
      </c>
      <c r="F20900" s="20" t="s">
        <v>1869</v>
      </c>
      <c r="G20900" s="8" t="str">
        <f>IF(COUNTIF('Dam Lines'!A:A,D20900)&gt;0,"Yes","No")</f>
        <v>Yes</v>
      </c>
      <c r="H20900" s="14" t="s">
        <v>1742</v>
      </c>
      <c r="I20900" s="8" t="str">
        <f t="array" ref="I20900">IF(G20900="Yes",XLOOKUP(D20900,'Dam Lines'!A:A,'Dam Lines'!J:J),"")</f>
        <v>MADOU</v>
      </c>
    </row>
    <row r="20901" hidden="1">
      <c r="A20901" s="11">
        <v>1.0</v>
      </c>
      <c r="B20901" s="2" t="s">
        <v>5602</v>
      </c>
      <c r="C20901" s="2" t="s">
        <v>1744</v>
      </c>
      <c r="D20901" s="2" t="s">
        <v>997</v>
      </c>
      <c r="E20901" s="4" t="s">
        <v>1740</v>
      </c>
      <c r="F20901" s="20" t="s">
        <v>1887</v>
      </c>
      <c r="G20901" s="8" t="str">
        <f>IF(COUNTIF('Dam Lines'!A:A,D20901)&gt;0,"Yes","No")</f>
        <v>Yes</v>
      </c>
      <c r="H20901" s="14" t="s">
        <v>1742</v>
      </c>
      <c r="I20901" s="8" t="str">
        <f t="array" ref="I20901">IF(G20901="Yes",XLOOKUP(D20901,'Dam Lines'!A:A,'Dam Lines'!J:J),"")</f>
        <v>QUITAINE</v>
      </c>
    </row>
    <row r="20902" hidden="1">
      <c r="A20902" s="11">
        <v>2.0</v>
      </c>
      <c r="B20902" s="2" t="s">
        <v>5707</v>
      </c>
      <c r="C20902" s="2" t="s">
        <v>5085</v>
      </c>
      <c r="D20902" s="2" t="s">
        <v>2950</v>
      </c>
      <c r="E20902" s="4" t="s">
        <v>1740</v>
      </c>
      <c r="F20902" s="20" t="s">
        <v>1887</v>
      </c>
      <c r="G20902" s="8" t="str">
        <f>IF(COUNTIF('Dam Lines'!A:A,D20902)&gt;0,"Yes","No")</f>
        <v>No</v>
      </c>
      <c r="H20902" s="14" t="s">
        <v>1742</v>
      </c>
      <c r="I20902" s="8" t="str">
        <f t="array" ref="I20902">IF(G20902="Yes",XLOOKUP(D20902,'Dam Lines'!A:A,'Dam Lines'!J:J),"")</f>
        <v/>
      </c>
    </row>
    <row r="20903" hidden="1">
      <c r="A20903" s="11">
        <v>3.0</v>
      </c>
      <c r="B20903" s="2" t="s">
        <v>5708</v>
      </c>
      <c r="C20903" s="2" t="s">
        <v>1744</v>
      </c>
      <c r="D20903" s="2" t="s">
        <v>1054</v>
      </c>
      <c r="E20903" s="4" t="s">
        <v>1740</v>
      </c>
      <c r="F20903" s="20" t="s">
        <v>1887</v>
      </c>
      <c r="G20903" s="8" t="str">
        <f>IF(COUNTIF('Dam Lines'!A:A,D20903)&gt;0,"Yes","No")</f>
        <v>Yes</v>
      </c>
      <c r="H20903" s="14" t="s">
        <v>1742</v>
      </c>
      <c r="I20903" s="8" t="str">
        <f t="array" ref="I20903">IF(G20903="Yes",XLOOKUP(D20903,'Dam Lines'!A:A,'Dam Lines'!J:J),"")</f>
        <v>FATMA</v>
      </c>
    </row>
    <row r="20904" hidden="1">
      <c r="A20904" s="11">
        <v>4.0</v>
      </c>
      <c r="B20904" s="2" t="s">
        <v>5291</v>
      </c>
      <c r="C20904" s="2" t="s">
        <v>2248</v>
      </c>
      <c r="D20904" s="2" t="s">
        <v>3185</v>
      </c>
      <c r="E20904" s="4" t="s">
        <v>1740</v>
      </c>
      <c r="F20904" s="20" t="s">
        <v>1887</v>
      </c>
      <c r="G20904" s="8" t="str">
        <f>IF(COUNTIF('Dam Lines'!A:A,D20904)&gt;0,"Yes","No")</f>
        <v>No</v>
      </c>
      <c r="H20904" s="14" t="s">
        <v>1742</v>
      </c>
      <c r="I20904" s="8" t="str">
        <f t="array" ref="I20904">IF(G20904="Yes",XLOOKUP(D20904,'Dam Lines'!A:A,'Dam Lines'!J:J),"")</f>
        <v/>
      </c>
    </row>
    <row r="20905" hidden="1">
      <c r="A20905" s="11">
        <v>5.0</v>
      </c>
      <c r="B20905" s="2" t="s">
        <v>5709</v>
      </c>
      <c r="C20905" s="2" t="s">
        <v>1744</v>
      </c>
      <c r="D20905" s="2" t="s">
        <v>52</v>
      </c>
      <c r="E20905" s="4" t="s">
        <v>1740</v>
      </c>
      <c r="F20905" s="20" t="s">
        <v>1887</v>
      </c>
      <c r="G20905" s="8" t="str">
        <f>IF(COUNTIF('Dam Lines'!A:A,D20905)&gt;0,"Yes","No")</f>
        <v>Yes</v>
      </c>
      <c r="H20905" s="14" t="s">
        <v>1742</v>
      </c>
      <c r="I20905" s="8" t="str">
        <f t="array" ref="I20905">IF(G20905="Yes",XLOOKUP(D20905,'Dam Lines'!A:A,'Dam Lines'!J:J),"")</f>
        <v>WISTULA</v>
      </c>
    </row>
    <row r="20906" hidden="1">
      <c r="A20906" s="11">
        <v>6.0</v>
      </c>
      <c r="B20906" s="2" t="s">
        <v>5348</v>
      </c>
      <c r="C20906" s="2" t="s">
        <v>3739</v>
      </c>
      <c r="D20906" s="2" t="s">
        <v>372</v>
      </c>
      <c r="E20906" s="4" t="s">
        <v>1740</v>
      </c>
      <c r="F20906" s="20" t="s">
        <v>1887</v>
      </c>
      <c r="G20906" s="8" t="str">
        <f>IF(COUNTIF('Dam Lines'!A:A,D20906)&gt;0,"Yes","No")</f>
        <v>Yes</v>
      </c>
      <c r="H20906" s="14" t="s">
        <v>1742</v>
      </c>
      <c r="I20906" s="8" t="str">
        <f t="array" ref="I20906">IF(G20906="Yes",XLOOKUP(D20906,'Dam Lines'!A:A,'Dam Lines'!J:J),"")</f>
        <v>NEVADA II</v>
      </c>
    </row>
    <row r="20907" hidden="1">
      <c r="A20907" s="11">
        <v>7.0</v>
      </c>
      <c r="B20907" s="2" t="s">
        <v>5489</v>
      </c>
      <c r="C20907" s="2" t="s">
        <v>5490</v>
      </c>
      <c r="D20907" s="2" t="s">
        <v>435</v>
      </c>
      <c r="E20907" s="4" t="s">
        <v>1740</v>
      </c>
      <c r="F20907" s="20" t="s">
        <v>1887</v>
      </c>
      <c r="G20907" s="8" t="str">
        <f>IF(COUNTIF('Dam Lines'!A:A,D20907)&gt;0,"Yes","No")</f>
        <v>Yes</v>
      </c>
      <c r="H20907" s="14" t="s">
        <v>1742</v>
      </c>
      <c r="I20907" s="8" t="str">
        <f t="array" ref="I20907">IF(G20907="Yes",XLOOKUP(D20907,'Dam Lines'!A:A,'Dam Lines'!J:J),"")</f>
        <v>GAZELLA II</v>
      </c>
    </row>
    <row r="20908" hidden="1">
      <c r="A20908" s="11">
        <v>8.0</v>
      </c>
      <c r="B20908" s="2" t="s">
        <v>5710</v>
      </c>
      <c r="C20908" s="2" t="s">
        <v>2248</v>
      </c>
      <c r="D20908" s="2" t="s">
        <v>159</v>
      </c>
      <c r="E20908" s="4" t="s">
        <v>1740</v>
      </c>
      <c r="F20908" s="20" t="s">
        <v>1887</v>
      </c>
      <c r="G20908" s="8" t="str">
        <f>IF(COUNTIF('Dam Lines'!A:A,D20908)&gt;0,"Yes","No")</f>
        <v>Yes</v>
      </c>
      <c r="H20908" s="14" t="s">
        <v>1761</v>
      </c>
      <c r="I20908" s="8" t="str">
        <f t="array" ref="I20908">IF(G20908="Yes",XLOOKUP(D20908,'Dam Lines'!A:A,'Dam Lines'!J:J),"")</f>
        <v>MAGIA</v>
      </c>
    </row>
    <row r="20909" hidden="1">
      <c r="A20909" s="11">
        <v>9.0</v>
      </c>
      <c r="B20909" s="2" t="s">
        <v>5711</v>
      </c>
      <c r="C20909" s="2" t="s">
        <v>1744</v>
      </c>
      <c r="D20909" s="2" t="s">
        <v>166</v>
      </c>
      <c r="E20909" s="4" t="s">
        <v>1740</v>
      </c>
      <c r="F20909" s="20" t="s">
        <v>1887</v>
      </c>
      <c r="G20909" s="8" t="str">
        <f>IF(COUNTIF('Dam Lines'!A:A,D20909)&gt;0,"Yes","No")</f>
        <v>Yes</v>
      </c>
      <c r="H20909" s="14" t="s">
        <v>1742</v>
      </c>
      <c r="I20909" s="8" t="str">
        <f t="array" ref="I20909">IF(G20909="Yes",XLOOKUP(D20909,'Dam Lines'!A:A,'Dam Lines'!J:J),"")</f>
        <v>NEVADA II</v>
      </c>
    </row>
    <row r="20910" hidden="1">
      <c r="A20910" s="11">
        <v>10.0</v>
      </c>
      <c r="B20910" s="2" t="s">
        <v>5712</v>
      </c>
      <c r="C20910" s="2" t="s">
        <v>2942</v>
      </c>
      <c r="D20910" s="2" t="s">
        <v>429</v>
      </c>
      <c r="E20910" s="4" t="s">
        <v>1740</v>
      </c>
      <c r="F20910" s="20" t="s">
        <v>1887</v>
      </c>
      <c r="G20910" s="8" t="str">
        <f>IF(COUNTIF('Dam Lines'!A:A,D20910)&gt;0,"Yes","No")</f>
        <v>Yes</v>
      </c>
      <c r="H20910" s="14" t="s">
        <v>1742</v>
      </c>
      <c r="I20910" s="8" t="str">
        <f t="array" ref="I20910">IF(G20910="Yes",XLOOKUP(D20910,'Dam Lines'!A:A,'Dam Lines'!J:J),"")</f>
        <v>BINT DASSIE</v>
      </c>
    </row>
    <row r="20911" hidden="1">
      <c r="A20911" s="11">
        <v>11.0</v>
      </c>
      <c r="B20911" s="2" t="s">
        <v>5648</v>
      </c>
      <c r="C20911" s="2" t="s">
        <v>5649</v>
      </c>
      <c r="D20911" s="2" t="s">
        <v>3127</v>
      </c>
      <c r="E20911" s="4" t="s">
        <v>1740</v>
      </c>
      <c r="F20911" s="20" t="s">
        <v>1887</v>
      </c>
      <c r="G20911" s="8" t="str">
        <f>IF(COUNTIF('Dam Lines'!A:A,D20911)&gt;0,"Yes","No")</f>
        <v>No</v>
      </c>
      <c r="H20911" s="14" t="s">
        <v>1742</v>
      </c>
      <c r="I20911" s="8" t="str">
        <f t="array" ref="I20911">IF(G20911="Yes",XLOOKUP(D20911,'Dam Lines'!A:A,'Dam Lines'!J:J),"")</f>
        <v/>
      </c>
    </row>
    <row r="20912" hidden="1">
      <c r="A20912" s="11">
        <v>12.0</v>
      </c>
      <c r="B20912" s="2" t="s">
        <v>5713</v>
      </c>
      <c r="C20912" s="2" t="s">
        <v>1935</v>
      </c>
      <c r="D20912" s="2" t="s">
        <v>5331</v>
      </c>
      <c r="E20912" s="4" t="s">
        <v>1740</v>
      </c>
      <c r="F20912" s="20" t="s">
        <v>1887</v>
      </c>
      <c r="G20912" s="8" t="str">
        <f>IF(COUNTIF('Dam Lines'!A:A,D20912)&gt;0,"Yes","No")</f>
        <v>No</v>
      </c>
      <c r="H20912" s="14" t="s">
        <v>1742</v>
      </c>
      <c r="I20912" s="8" t="str">
        <f t="array" ref="I20912">IF(G20912="Yes",XLOOKUP(D20912,'Dam Lines'!A:A,'Dam Lines'!J:J),"")</f>
        <v/>
      </c>
    </row>
    <row r="20913" hidden="1">
      <c r="A20913" s="11">
        <v>13.0</v>
      </c>
      <c r="B20913" s="2" t="s">
        <v>5080</v>
      </c>
      <c r="C20913" s="2" t="s">
        <v>3000</v>
      </c>
      <c r="D20913" s="2" t="s">
        <v>405</v>
      </c>
      <c r="E20913" s="4" t="s">
        <v>1740</v>
      </c>
      <c r="F20913" s="20" t="s">
        <v>1887</v>
      </c>
      <c r="G20913" s="8" t="str">
        <f>IF(COUNTIF('Dam Lines'!A:A,D20913)&gt;0,"Yes","No")</f>
        <v>Yes</v>
      </c>
      <c r="H20913" s="14" t="s">
        <v>1742</v>
      </c>
      <c r="I20913" s="8" t="str">
        <f t="array" ref="I20913">IF(G20913="Yes",XLOOKUP(D20913,'Dam Lines'!A:A,'Dam Lines'!J:J),"")</f>
        <v>MADOU</v>
      </c>
    </row>
    <row r="20914" hidden="1">
      <c r="A20914" s="11">
        <v>14.0</v>
      </c>
      <c r="B20914" s="2" t="s">
        <v>5714</v>
      </c>
      <c r="C20914" s="2" t="s">
        <v>4933</v>
      </c>
      <c r="D20914" s="2" t="s">
        <v>5715</v>
      </c>
      <c r="E20914" s="4" t="s">
        <v>1740</v>
      </c>
      <c r="F20914" s="20" t="s">
        <v>1887</v>
      </c>
      <c r="G20914" s="8" t="str">
        <f>IF(COUNTIF('Dam Lines'!A:A,D20914)&gt;0,"Yes","No")</f>
        <v>No</v>
      </c>
      <c r="H20914" s="14" t="s">
        <v>1761</v>
      </c>
      <c r="I20914" s="8" t="str">
        <f t="array" ref="I20914">IF(G20914="Yes",XLOOKUP(D20914,'Dam Lines'!A:A,'Dam Lines'!J:J),"")</f>
        <v/>
      </c>
    </row>
    <row r="20915" hidden="1">
      <c r="A20915" s="11">
        <v>15.0</v>
      </c>
      <c r="B20915" s="2" t="s">
        <v>5716</v>
      </c>
      <c r="C20915" s="2" t="s">
        <v>1744</v>
      </c>
      <c r="D20915" s="2" t="s">
        <v>1073</v>
      </c>
      <c r="E20915" s="4" t="s">
        <v>1740</v>
      </c>
      <c r="F20915" s="20" t="s">
        <v>1887</v>
      </c>
      <c r="G20915" s="8" t="str">
        <f>IF(COUNTIF('Dam Lines'!A:A,D20915)&gt;0,"Yes","No")</f>
        <v>Yes</v>
      </c>
      <c r="H20915" s="14" t="s">
        <v>1761</v>
      </c>
      <c r="I20915" s="8" t="str">
        <f t="array" ref="I20915">IF(G20915="Yes",XLOOKUP(D20915,'Dam Lines'!A:A,'Dam Lines'!J:J),"")</f>
        <v>DAHSHUR</v>
      </c>
    </row>
    <row r="20916">
      <c r="A20916" s="11">
        <v>1.0</v>
      </c>
      <c r="B20916" s="2" t="s">
        <v>4770</v>
      </c>
      <c r="C20916" s="2" t="s">
        <v>4731</v>
      </c>
      <c r="D20916" s="2" t="s">
        <v>1510</v>
      </c>
      <c r="E20916" s="4" t="s">
        <v>2247</v>
      </c>
      <c r="F20916" s="20" t="s">
        <v>1837</v>
      </c>
      <c r="H20916" s="14" t="s">
        <v>1742</v>
      </c>
      <c r="I20916" s="8" t="s">
        <v>18</v>
      </c>
    </row>
    <row r="20917">
      <c r="A20917" s="11">
        <v>2.0</v>
      </c>
      <c r="B20917" s="2" t="s">
        <v>4705</v>
      </c>
      <c r="C20917" s="2" t="s">
        <v>1802</v>
      </c>
      <c r="D20917" s="2" t="s">
        <v>1530</v>
      </c>
      <c r="E20917" s="4" t="s">
        <v>2247</v>
      </c>
      <c r="F20917" s="20" t="s">
        <v>1837</v>
      </c>
      <c r="H20917" s="14" t="s">
        <v>1742</v>
      </c>
      <c r="I20917" s="8" t="s">
        <v>901</v>
      </c>
    </row>
    <row r="20918">
      <c r="A20918" s="11">
        <v>3.0</v>
      </c>
      <c r="B20918" s="2" t="s">
        <v>5717</v>
      </c>
      <c r="C20918" s="2" t="s">
        <v>2303</v>
      </c>
      <c r="D20918" s="2" t="s">
        <v>5718</v>
      </c>
      <c r="E20918" s="4" t="s">
        <v>2247</v>
      </c>
      <c r="F20918" s="20" t="s">
        <v>1837</v>
      </c>
      <c r="H20918" s="14" t="s">
        <v>1742</v>
      </c>
      <c r="I20918" s="8" t="str">
        <f>VLOOKUP(D20918,'Dam Lines'!C$1:J$540,8,false)</f>
        <v>MAGNESIE</v>
      </c>
    </row>
    <row r="20919">
      <c r="A20919" s="11">
        <v>4.0</v>
      </c>
      <c r="B20919" s="2" t="s">
        <v>4491</v>
      </c>
      <c r="C20919" s="2" t="s">
        <v>2479</v>
      </c>
      <c r="D20919" s="2" t="s">
        <v>141</v>
      </c>
      <c r="E20919" s="4" t="s">
        <v>2247</v>
      </c>
      <c r="F20919" s="20" t="s">
        <v>1837</v>
      </c>
      <c r="G20919" s="8" t="str">
        <f>IF(COUNTIF('Dam Lines'!A:A,D20919)&gt;0,"Yes","No")</f>
        <v>Yes</v>
      </c>
      <c r="H20919" s="14" t="s">
        <v>1742</v>
      </c>
      <c r="I20919" s="8" t="str">
        <f t="array" ref="I20919">IF(G20919="Yes",XLOOKUP(D20919,'Dam Lines'!A:A,'Dam Lines'!J:J),"")</f>
        <v>FARBAHAN</v>
      </c>
    </row>
    <row r="20920">
      <c r="A20920" s="11">
        <v>5.0</v>
      </c>
      <c r="B20920" s="2" t="s">
        <v>5049</v>
      </c>
      <c r="C20920" s="2" t="s">
        <v>4093</v>
      </c>
      <c r="D20920" s="2" t="s">
        <v>849</v>
      </c>
      <c r="E20920" s="4" t="s">
        <v>2247</v>
      </c>
      <c r="F20920" s="20" t="s">
        <v>1837</v>
      </c>
      <c r="G20920" s="8" t="str">
        <f>IF(COUNTIF('Dam Lines'!A:A,D20920)&gt;0,"Yes","No")</f>
        <v>Yes</v>
      </c>
      <c r="H20920" s="14" t="s">
        <v>1742</v>
      </c>
      <c r="I20920" s="8" t="str">
        <f t="array" ref="I20920">IF(G20920="Yes",XLOOKUP(D20920,'Dam Lines'!A:A,'Dam Lines'!J:J),"")</f>
        <v>NEVADA II</v>
      </c>
    </row>
    <row r="20921">
      <c r="A20921" s="11">
        <v>6.0</v>
      </c>
      <c r="B20921" s="2" t="s">
        <v>5311</v>
      </c>
      <c r="C20921" s="2" t="s">
        <v>1980</v>
      </c>
      <c r="D20921" s="2" t="s">
        <v>2289</v>
      </c>
      <c r="E20921" s="4" t="s">
        <v>2247</v>
      </c>
      <c r="F20921" s="20" t="s">
        <v>1837</v>
      </c>
      <c r="H20921" s="14" t="s">
        <v>1742</v>
      </c>
      <c r="I20921" s="8" t="str">
        <f>VLOOKUP(D20921,'Dam Lines'!B$1:J$540,9,false)</f>
        <v>QUITAINE</v>
      </c>
    </row>
    <row r="20922">
      <c r="A20922" s="11">
        <v>7.0</v>
      </c>
      <c r="B20922" s="2" t="s">
        <v>4560</v>
      </c>
      <c r="C20922" s="2" t="s">
        <v>2479</v>
      </c>
      <c r="D20922" s="2" t="s">
        <v>141</v>
      </c>
      <c r="E20922" s="4" t="s">
        <v>2247</v>
      </c>
      <c r="F20922" s="20" t="s">
        <v>1837</v>
      </c>
      <c r="G20922" s="8" t="str">
        <f>IF(COUNTIF('Dam Lines'!A:A,D20922)&gt;0,"Yes","No")</f>
        <v>Yes</v>
      </c>
      <c r="H20922" s="14" t="s">
        <v>1742</v>
      </c>
      <c r="I20922" s="8" t="str">
        <f t="array" ref="I20922">IF(G20922="Yes",XLOOKUP(D20922,'Dam Lines'!A:A,'Dam Lines'!J:J),"")</f>
        <v>FARBAHAN</v>
      </c>
    </row>
    <row r="20923">
      <c r="A20923" s="11">
        <v>8.0</v>
      </c>
      <c r="B20923" s="2" t="s">
        <v>5719</v>
      </c>
      <c r="C20923" s="2" t="s">
        <v>1802</v>
      </c>
      <c r="D20923" s="2" t="s">
        <v>1056</v>
      </c>
      <c r="E20923" s="4" t="s">
        <v>2247</v>
      </c>
      <c r="F20923" s="20" t="s">
        <v>1837</v>
      </c>
      <c r="G20923" s="8" t="str">
        <f>IF(COUNTIF('Dam Lines'!A:A,D20923)&gt;0,"Yes","No")</f>
        <v>Yes</v>
      </c>
      <c r="H20923" s="14" t="s">
        <v>1742</v>
      </c>
      <c r="I20923" s="8" t="str">
        <f t="array" ref="I20923">IF(G20923="Yes",XLOOKUP(D20923,'Dam Lines'!A:A,'Dam Lines'!J:J),"")</f>
        <v>FATMA DESPIENS</v>
      </c>
    </row>
    <row r="20924">
      <c r="A20924" s="11">
        <v>9.0</v>
      </c>
      <c r="B20924" s="2" t="s">
        <v>4424</v>
      </c>
      <c r="C20924" s="2" t="s">
        <v>4008</v>
      </c>
      <c r="D20924" s="2" t="s">
        <v>756</v>
      </c>
      <c r="E20924" s="4" t="s">
        <v>2247</v>
      </c>
      <c r="F20924" s="20" t="s">
        <v>1837</v>
      </c>
      <c r="G20924" s="8" t="str">
        <f>IF(COUNTIF('Dam Lines'!A:A,D20924)&gt;0,"Yes","No")</f>
        <v>Yes</v>
      </c>
      <c r="H20924" s="14" t="s">
        <v>1742</v>
      </c>
      <c r="I20924" s="8" t="str">
        <f t="array" ref="I20924">IF(G20924="Yes",XLOOKUP(D20924,'Dam Lines'!A:A,'Dam Lines'!J:J),"")</f>
        <v>NEVADA II</v>
      </c>
    </row>
    <row r="20925">
      <c r="A20925" s="11">
        <v>10.0</v>
      </c>
      <c r="B20925" s="2" t="s">
        <v>5088</v>
      </c>
      <c r="C20925" s="2" t="s">
        <v>3288</v>
      </c>
      <c r="D20925" s="2" t="s">
        <v>1576</v>
      </c>
      <c r="E20925" s="4" t="s">
        <v>2247</v>
      </c>
      <c r="F20925" s="20" t="s">
        <v>1837</v>
      </c>
      <c r="H20925" s="14" t="s">
        <v>1742</v>
      </c>
      <c r="I20925" s="8" t="s">
        <v>1580</v>
      </c>
    </row>
    <row r="20926">
      <c r="A20926" s="11">
        <v>11.0</v>
      </c>
      <c r="B20926" s="2" t="s">
        <v>4471</v>
      </c>
      <c r="C20926" s="2" t="s">
        <v>2303</v>
      </c>
      <c r="D20926" s="2" t="s">
        <v>1289</v>
      </c>
      <c r="E20926" s="4" t="s">
        <v>2247</v>
      </c>
      <c r="F20926" s="20" t="s">
        <v>1837</v>
      </c>
      <c r="H20926" s="14" t="s">
        <v>1742</v>
      </c>
      <c r="I20926" s="8" t="str">
        <f>VLOOKUP(D20926,'Dam Lines'!$A$2:$J$540,10,false)</f>
        <v>DJEDDA</v>
      </c>
    </row>
    <row r="20927">
      <c r="A20927" s="11">
        <v>12.0</v>
      </c>
      <c r="B20927" s="2" t="s">
        <v>5720</v>
      </c>
      <c r="C20927" s="2" t="s">
        <v>3872</v>
      </c>
      <c r="D20927" s="2" t="s">
        <v>1582</v>
      </c>
      <c r="E20927" s="4" t="s">
        <v>2247</v>
      </c>
      <c r="F20927" s="20" t="s">
        <v>1837</v>
      </c>
      <c r="H20927" s="14" t="s">
        <v>1742</v>
      </c>
      <c r="I20927" s="8" t="s">
        <v>474</v>
      </c>
    </row>
    <row r="20928">
      <c r="A20928" s="11">
        <v>13.0</v>
      </c>
      <c r="B20928" s="2" t="s">
        <v>4634</v>
      </c>
      <c r="C20928" s="2" t="s">
        <v>4635</v>
      </c>
      <c r="D20928" s="2" t="s">
        <v>1542</v>
      </c>
      <c r="E20928" s="4" t="s">
        <v>2247</v>
      </c>
      <c r="F20928" s="20" t="s">
        <v>1837</v>
      </c>
      <c r="H20928" s="14" t="s">
        <v>1742</v>
      </c>
      <c r="I20928" s="8" t="s">
        <v>1179</v>
      </c>
    </row>
    <row r="20929">
      <c r="A20929" s="11">
        <v>14.0</v>
      </c>
      <c r="B20929" s="2" t="s">
        <v>5721</v>
      </c>
      <c r="C20929" s="2" t="s">
        <v>5722</v>
      </c>
      <c r="D20929" s="10" t="s">
        <v>1585</v>
      </c>
      <c r="E20929" s="4" t="s">
        <v>2247</v>
      </c>
      <c r="F20929" s="20" t="s">
        <v>1837</v>
      </c>
      <c r="H20929" s="14" t="s">
        <v>1742</v>
      </c>
      <c r="I20929" s="8" t="s">
        <v>18</v>
      </c>
    </row>
    <row r="20930">
      <c r="A20930" s="11">
        <v>15.0</v>
      </c>
      <c r="B20930" s="2" t="s">
        <v>4936</v>
      </c>
      <c r="C20930" s="2" t="s">
        <v>3464</v>
      </c>
      <c r="D20930" s="2" t="s">
        <v>640</v>
      </c>
      <c r="E20930" s="4" t="s">
        <v>2247</v>
      </c>
      <c r="F20930" s="20" t="s">
        <v>1837</v>
      </c>
      <c r="G20930" s="8" t="str">
        <f>IF(COUNTIF('Dam Lines'!A:A,D20930)&gt;0,"Yes","No")</f>
        <v>Yes</v>
      </c>
      <c r="H20930" s="14" t="s">
        <v>1742</v>
      </c>
      <c r="I20930" s="8" t="str">
        <f t="array" ref="I20930">IF(G20930="Yes",XLOOKUP(D20930,'Dam Lines'!A:A,'Dam Lines'!J:J),"")</f>
        <v>FATMA</v>
      </c>
    </row>
    <row r="20931">
      <c r="A20931" s="11">
        <v>16.0</v>
      </c>
      <c r="B20931" s="2" t="s">
        <v>4568</v>
      </c>
      <c r="C20931" s="2" t="s">
        <v>1817</v>
      </c>
      <c r="D20931" s="2" t="s">
        <v>819</v>
      </c>
      <c r="E20931" s="4" t="s">
        <v>2247</v>
      </c>
      <c r="F20931" s="20" t="s">
        <v>1837</v>
      </c>
      <c r="G20931" s="8" t="str">
        <f>IF(COUNTIF('Dam Lines'!A:A,D20931)&gt;0,"Yes","No")</f>
        <v>Yes</v>
      </c>
      <c r="H20931" s="14" t="s">
        <v>1742</v>
      </c>
      <c r="I20931" s="8" t="str">
        <f t="array" ref="I20931">IF(G20931="Yes",XLOOKUP(D20931,'Dam Lines'!A:A,'Dam Lines'!J:J),"")</f>
        <v>CHLOSTA</v>
      </c>
    </row>
    <row r="20932" hidden="1">
      <c r="A20932" s="11">
        <v>1.0</v>
      </c>
      <c r="B20932" s="2" t="s">
        <v>5723</v>
      </c>
      <c r="C20932" s="2" t="s">
        <v>3186</v>
      </c>
      <c r="D20932" s="2" t="s">
        <v>302</v>
      </c>
      <c r="E20932" s="4" t="s">
        <v>1740</v>
      </c>
      <c r="F20932" s="20" t="s">
        <v>2037</v>
      </c>
      <c r="G20932" s="8" t="str">
        <f>IF(COUNTIF('Dam Lines'!A:A,D20932)&gt;0,"Yes","No")</f>
        <v>Yes</v>
      </c>
      <c r="H20932" s="14" t="s">
        <v>1761</v>
      </c>
      <c r="I20932" s="8" t="str">
        <f t="array" ref="I20932">IF(G20932="Yes",XLOOKUP(D20932,'Dam Lines'!A:A,'Dam Lines'!J:J),"")</f>
        <v>FATMA</v>
      </c>
    </row>
    <row r="20933" hidden="1">
      <c r="A20933" s="11">
        <v>2.0</v>
      </c>
      <c r="B20933" s="2" t="s">
        <v>5534</v>
      </c>
      <c r="C20933" s="2" t="s">
        <v>4741</v>
      </c>
      <c r="D20933" s="2" t="s">
        <v>1595</v>
      </c>
      <c r="E20933" s="4" t="s">
        <v>1740</v>
      </c>
      <c r="F20933" s="20" t="s">
        <v>2037</v>
      </c>
      <c r="G20933" s="8" t="str">
        <f>IF(COUNTIF('Dam Lines'!A:A,D20933)&gt;0,"Yes","No")</f>
        <v>Yes</v>
      </c>
      <c r="H20933" s="14" t="s">
        <v>1742</v>
      </c>
      <c r="I20933" s="8" t="str">
        <f t="array" ref="I20933">IF(G20933="Yes",XLOOKUP(D20933,'Dam Lines'!A:A,'Dam Lines'!J:J),"")</f>
        <v>SCINDIAN MYSTIQUE</v>
      </c>
    </row>
    <row r="20934" hidden="1">
      <c r="A20934" s="11">
        <v>3.0</v>
      </c>
      <c r="B20934" s="2" t="s">
        <v>5621</v>
      </c>
      <c r="C20934" s="2" t="s">
        <v>1823</v>
      </c>
      <c r="D20934" s="2" t="s">
        <v>852</v>
      </c>
      <c r="E20934" s="4" t="s">
        <v>1740</v>
      </c>
      <c r="F20934" s="20" t="s">
        <v>2037</v>
      </c>
      <c r="G20934" s="8" t="str">
        <f>IF(COUNTIF('Dam Lines'!A:A,D20934)&gt;0,"Yes","No")</f>
        <v>Yes</v>
      </c>
      <c r="H20934" s="14" t="s">
        <v>1742</v>
      </c>
      <c r="I20934" s="8" t="str">
        <f t="array" ref="I20934">IF(G20934="Yes",XLOOKUP(D20934,'Dam Lines'!A:A,'Dam Lines'!J:J),"")</f>
        <v>NEVADA II</v>
      </c>
    </row>
    <row r="20935" hidden="1">
      <c r="A20935" s="11">
        <v>4.0</v>
      </c>
      <c r="B20935" s="2" t="s">
        <v>5536</v>
      </c>
      <c r="C20935" s="2" t="s">
        <v>3022</v>
      </c>
      <c r="D20935" s="2" t="s">
        <v>5403</v>
      </c>
      <c r="E20935" s="4" t="s">
        <v>1740</v>
      </c>
      <c r="F20935" s="20" t="s">
        <v>2037</v>
      </c>
      <c r="G20935" s="8" t="str">
        <f>IF(COUNTIF('Dam Lines'!A:A,D20935)&gt;0,"Yes","No")</f>
        <v>No</v>
      </c>
      <c r="H20935" s="14" t="s">
        <v>1742</v>
      </c>
      <c r="I20935" s="8" t="str">
        <f t="array" ref="I20935">IF(G20935="Yes",XLOOKUP(D20935,'Dam Lines'!A:A,'Dam Lines'!J:J),"")</f>
        <v/>
      </c>
    </row>
    <row r="20936" hidden="1">
      <c r="A20936" s="11">
        <v>5.0</v>
      </c>
      <c r="B20936" s="2" t="s">
        <v>5724</v>
      </c>
      <c r="C20936" s="2" t="s">
        <v>4741</v>
      </c>
      <c r="D20936" s="2" t="s">
        <v>1574</v>
      </c>
      <c r="E20936" s="4" t="s">
        <v>1740</v>
      </c>
      <c r="F20936" s="20" t="s">
        <v>2037</v>
      </c>
      <c r="G20936" s="8" t="str">
        <f>IF(COUNTIF('Dam Lines'!A:A,D20936)&gt;0,"Yes","No")</f>
        <v>Yes</v>
      </c>
      <c r="H20936" s="14" t="s">
        <v>1742</v>
      </c>
      <c r="I20936" s="8" t="str">
        <f t="array" ref="I20936">IF(G20936="Yes",XLOOKUP(D20936,'Dam Lines'!A:A,'Dam Lines'!J:J),"")</f>
        <v>BASSALA</v>
      </c>
    </row>
    <row r="20937" hidden="1">
      <c r="A20937" s="11">
        <v>6.0</v>
      </c>
      <c r="B20937" s="2" t="s">
        <v>5312</v>
      </c>
      <c r="C20937" s="2" t="s">
        <v>3494</v>
      </c>
      <c r="D20937" s="2" t="s">
        <v>928</v>
      </c>
      <c r="E20937" s="4" t="s">
        <v>1740</v>
      </c>
      <c r="F20937" s="20" t="s">
        <v>2037</v>
      </c>
      <c r="G20937" s="8" t="str">
        <f>IF(COUNTIF('Dam Lines'!A:A,D20937)&gt;0,"Yes","No")</f>
        <v>Yes</v>
      </c>
      <c r="H20937" s="14" t="s">
        <v>1742</v>
      </c>
      <c r="I20937" s="8" t="str">
        <f t="array" ref="I20937">IF(G20937="Yes",XLOOKUP(D20937,'Dam Lines'!A:A,'Dam Lines'!J:J),"")</f>
        <v>BASSALA</v>
      </c>
    </row>
    <row r="20938" hidden="1">
      <c r="A20938" s="11">
        <v>7.0</v>
      </c>
      <c r="B20938" s="2" t="s">
        <v>5479</v>
      </c>
      <c r="C20938" s="2" t="s">
        <v>2536</v>
      </c>
      <c r="D20938" s="2" t="s">
        <v>5480</v>
      </c>
      <c r="E20938" s="4" t="s">
        <v>1740</v>
      </c>
      <c r="F20938" s="20" t="s">
        <v>2037</v>
      </c>
      <c r="G20938" s="8" t="str">
        <f>IF(COUNTIF('Dam Lines'!A:A,D20938)&gt;0,"Yes","No")</f>
        <v>No</v>
      </c>
      <c r="H20938" s="14" t="s">
        <v>1761</v>
      </c>
      <c r="I20938" s="8" t="str">
        <f t="array" ref="I20938">IF(G20938="Yes",XLOOKUP(D20938,'Dam Lines'!A:A,'Dam Lines'!J:J),"")</f>
        <v/>
      </c>
    </row>
    <row r="20939" hidden="1">
      <c r="A20939" s="11">
        <v>8.0</v>
      </c>
      <c r="B20939" s="2" t="s">
        <v>5662</v>
      </c>
      <c r="C20939" s="2" t="s">
        <v>4093</v>
      </c>
      <c r="D20939" s="2" t="s">
        <v>5663</v>
      </c>
      <c r="E20939" s="4" t="s">
        <v>1740</v>
      </c>
      <c r="F20939" s="20" t="s">
        <v>2037</v>
      </c>
      <c r="G20939" s="8" t="str">
        <f>IF(COUNTIF('Dam Lines'!A:A,D20939)&gt;0,"Yes","No")</f>
        <v>No</v>
      </c>
      <c r="H20939" s="14" t="s">
        <v>1742</v>
      </c>
      <c r="I20939" s="8" t="str">
        <f t="array" ref="I20939">IF(G20939="Yes",XLOOKUP(D20939,'Dam Lines'!A:A,'Dam Lines'!J:J),"")</f>
        <v/>
      </c>
    </row>
    <row r="20940" hidden="1">
      <c r="A20940" s="11">
        <v>9.0</v>
      </c>
      <c r="B20940" s="2" t="s">
        <v>5281</v>
      </c>
      <c r="C20940" s="2" t="s">
        <v>2749</v>
      </c>
      <c r="D20940" s="2" t="s">
        <v>5282</v>
      </c>
      <c r="E20940" s="4" t="s">
        <v>1740</v>
      </c>
      <c r="F20940" s="20" t="s">
        <v>2037</v>
      </c>
      <c r="G20940" s="8" t="str">
        <f>IF(COUNTIF('Dam Lines'!A:A,D20940)&gt;0,"Yes","No")</f>
        <v>No</v>
      </c>
      <c r="H20940" s="14" t="s">
        <v>1761</v>
      </c>
      <c r="I20940" s="8" t="str">
        <f t="array" ref="I20940">IF(G20940="Yes",XLOOKUP(D20940,'Dam Lines'!A:A,'Dam Lines'!J:J),"")</f>
        <v/>
      </c>
    </row>
    <row r="20941" hidden="1">
      <c r="A20941" s="11">
        <v>10.0</v>
      </c>
      <c r="B20941" s="2" t="s">
        <v>5725</v>
      </c>
      <c r="C20941" s="2" t="s">
        <v>1752</v>
      </c>
      <c r="D20941" s="2" t="s">
        <v>939</v>
      </c>
      <c r="E20941" s="4" t="s">
        <v>1740</v>
      </c>
      <c r="F20941" s="20" t="s">
        <v>2037</v>
      </c>
      <c r="G20941" s="8" t="str">
        <f>IF(COUNTIF('Dam Lines'!A:A,D20941)&gt;0,"Yes","No")</f>
        <v>Yes</v>
      </c>
      <c r="H20941" s="14" t="s">
        <v>1761</v>
      </c>
      <c r="I20941" s="8" t="str">
        <f t="array" ref="I20941">IF(G20941="Yes",XLOOKUP(D20941,'Dam Lines'!A:A,'Dam Lines'!J:J),"")</f>
        <v>DURANCE</v>
      </c>
    </row>
    <row r="20942" hidden="1">
      <c r="A20942" s="11">
        <v>11.0</v>
      </c>
      <c r="B20942" s="2" t="s">
        <v>5514</v>
      </c>
      <c r="C20942" s="2" t="s">
        <v>1823</v>
      </c>
      <c r="D20942" s="2" t="s">
        <v>883</v>
      </c>
      <c r="E20942" s="4" t="s">
        <v>1740</v>
      </c>
      <c r="F20942" s="20" t="s">
        <v>2037</v>
      </c>
      <c r="G20942" s="8" t="str">
        <f>IF(COUNTIF('Dam Lines'!A:A,D20942)&gt;0,"Yes","No")</f>
        <v>Yes</v>
      </c>
      <c r="H20942" s="14" t="s">
        <v>1742</v>
      </c>
      <c r="I20942" s="8" t="str">
        <f t="array" ref="I20942">IF(G20942="Yes",XLOOKUP(D20942,'Dam Lines'!A:A,'Dam Lines'!J:J),"")</f>
        <v>PESENNAIA</v>
      </c>
    </row>
    <row r="20943" hidden="1">
      <c r="A20943" s="11">
        <v>1.0</v>
      </c>
      <c r="B20943" s="2" t="s">
        <v>5091</v>
      </c>
      <c r="C20943" s="2" t="s">
        <v>1980</v>
      </c>
      <c r="D20943" s="2" t="s">
        <v>217</v>
      </c>
      <c r="E20943" s="4" t="s">
        <v>1740</v>
      </c>
      <c r="F20943" s="20" t="s">
        <v>1887</v>
      </c>
      <c r="G20943" s="8" t="str">
        <f>IF(COUNTIF('Dam Lines'!A:A,D20943)&gt;0,"Yes","No")</f>
        <v>Yes</v>
      </c>
      <c r="H20943" s="14" t="s">
        <v>1742</v>
      </c>
      <c r="I20943" s="8" t="str">
        <f t="array" ref="I20943">IF(G20943="Yes",XLOOKUP(D20943,'Dam Lines'!A:A,'Dam Lines'!J:J),"")</f>
        <v>MAGNESIE</v>
      </c>
    </row>
    <row r="20944" hidden="1">
      <c r="A20944" s="11">
        <v>2.0</v>
      </c>
      <c r="B20944" s="2" t="s">
        <v>5493</v>
      </c>
      <c r="C20944" s="2" t="s">
        <v>1744</v>
      </c>
      <c r="D20944" s="2" t="s">
        <v>5494</v>
      </c>
      <c r="E20944" s="4" t="s">
        <v>1740</v>
      </c>
      <c r="F20944" s="20" t="s">
        <v>1887</v>
      </c>
      <c r="G20944" s="8" t="str">
        <f>IF(COUNTIF('Dam Lines'!A:A,D20944)&gt;0,"Yes","No")</f>
        <v>No</v>
      </c>
      <c r="H20944" s="14" t="s">
        <v>1742</v>
      </c>
      <c r="I20944" s="8" t="str">
        <f t="array" ref="I20944">IF(G20944="Yes",XLOOKUP(D20944,'Dam Lines'!A:A,'Dam Lines'!J:J),"")</f>
        <v/>
      </c>
    </row>
    <row r="20945" hidden="1">
      <c r="A20945" s="11">
        <v>3.0</v>
      </c>
      <c r="B20945" s="2" t="s">
        <v>5652</v>
      </c>
      <c r="C20945" s="2" t="s">
        <v>2202</v>
      </c>
      <c r="D20945" s="2" t="s">
        <v>113</v>
      </c>
      <c r="E20945" s="4" t="s">
        <v>1740</v>
      </c>
      <c r="F20945" s="20" t="s">
        <v>1887</v>
      </c>
      <c r="G20945" s="8" t="str">
        <f>IF(COUNTIF('Dam Lines'!A:A,D20945)&gt;0,"Yes","No")</f>
        <v>Yes</v>
      </c>
      <c r="H20945" s="14" t="s">
        <v>1742</v>
      </c>
      <c r="I20945" s="8" t="str">
        <f t="array" ref="I20945">IF(G20945="Yes",XLOOKUP(D20945,'Dam Lines'!A:A,'Dam Lines'!J:J),"")</f>
        <v>NEVADA II</v>
      </c>
    </row>
    <row r="20946" hidden="1">
      <c r="A20946" s="11">
        <v>4.0</v>
      </c>
      <c r="B20946" s="2" t="s">
        <v>5671</v>
      </c>
      <c r="C20946" s="2" t="s">
        <v>5446</v>
      </c>
      <c r="D20946" s="2" t="s">
        <v>3225</v>
      </c>
      <c r="E20946" s="4" t="s">
        <v>1740</v>
      </c>
      <c r="F20946" s="20" t="s">
        <v>1887</v>
      </c>
      <c r="G20946" s="8" t="str">
        <f>IF(COUNTIF('Dam Lines'!A:A,D20946)&gt;0,"Yes","No")</f>
        <v>No</v>
      </c>
      <c r="H20946" s="14" t="s">
        <v>1761</v>
      </c>
      <c r="I20946" s="8" t="str">
        <f t="array" ref="I20946">IF(G20946="Yes",XLOOKUP(D20946,'Dam Lines'!A:A,'Dam Lines'!J:J),"")</f>
        <v/>
      </c>
    </row>
    <row r="20947" hidden="1">
      <c r="A20947" s="11">
        <v>5.0</v>
      </c>
      <c r="B20947" s="2" t="s">
        <v>5474</v>
      </c>
      <c r="C20947" s="2" t="s">
        <v>1817</v>
      </c>
      <c r="D20947" s="2" t="s">
        <v>3538</v>
      </c>
      <c r="E20947" s="4" t="s">
        <v>1740</v>
      </c>
      <c r="F20947" s="20" t="s">
        <v>1887</v>
      </c>
      <c r="G20947" s="8" t="str">
        <f>IF(COUNTIF('Dam Lines'!A:A,D20947)&gt;0,"Yes","No")</f>
        <v>No</v>
      </c>
      <c r="H20947" s="14" t="s">
        <v>1742</v>
      </c>
      <c r="I20947" s="8" t="str">
        <f t="array" ref="I20947">IF(G20947="Yes",XLOOKUP(D20947,'Dam Lines'!A:A,'Dam Lines'!J:J),"")</f>
        <v/>
      </c>
    </row>
    <row r="20948" hidden="1">
      <c r="A20948" s="11">
        <v>6.0</v>
      </c>
      <c r="B20948" s="2" t="s">
        <v>5508</v>
      </c>
      <c r="C20948" s="2" t="s">
        <v>1962</v>
      </c>
      <c r="D20948" s="2" t="s">
        <v>5509</v>
      </c>
      <c r="E20948" s="4" t="s">
        <v>1740</v>
      </c>
      <c r="F20948" s="20" t="s">
        <v>1887</v>
      </c>
      <c r="G20948" s="8" t="str">
        <f>IF(COUNTIF('Dam Lines'!A:A,D20948)&gt;0,"Yes","No")</f>
        <v>No</v>
      </c>
      <c r="H20948" s="14" t="s">
        <v>1742</v>
      </c>
      <c r="I20948" s="8" t="str">
        <f t="array" ref="I20948">IF(G20948="Yes",XLOOKUP(D20948,'Dam Lines'!A:A,'Dam Lines'!J:J),"")</f>
        <v/>
      </c>
    </row>
    <row r="20949" hidden="1">
      <c r="A20949" s="11">
        <v>7.0</v>
      </c>
      <c r="B20949" s="2" t="s">
        <v>5726</v>
      </c>
      <c r="C20949" s="2" t="s">
        <v>4477</v>
      </c>
      <c r="D20949" s="2" t="s">
        <v>3110</v>
      </c>
      <c r="E20949" s="4" t="s">
        <v>1740</v>
      </c>
      <c r="F20949" s="20" t="s">
        <v>1887</v>
      </c>
      <c r="G20949" s="8" t="str">
        <f>IF(COUNTIF('Dam Lines'!A:A,D20949)&gt;0,"Yes","No")</f>
        <v>No</v>
      </c>
      <c r="H20949" s="14" t="s">
        <v>1761</v>
      </c>
      <c r="I20949" s="8" t="str">
        <f t="array" ref="I20949">IF(G20949="Yes",XLOOKUP(D20949,'Dam Lines'!A:A,'Dam Lines'!J:J),"")</f>
        <v/>
      </c>
    </row>
    <row r="20950" hidden="1">
      <c r="A20950" s="11">
        <v>8.0</v>
      </c>
      <c r="B20950" s="2" t="s">
        <v>5676</v>
      </c>
      <c r="C20950" s="2" t="s">
        <v>1744</v>
      </c>
      <c r="D20950" s="2" t="s">
        <v>52</v>
      </c>
      <c r="E20950" s="4" t="s">
        <v>1740</v>
      </c>
      <c r="F20950" s="20" t="s">
        <v>1887</v>
      </c>
      <c r="G20950" s="8" t="str">
        <f>IF(COUNTIF('Dam Lines'!A:A,D20950)&gt;0,"Yes","No")</f>
        <v>Yes</v>
      </c>
      <c r="H20950" s="14" t="s">
        <v>1742</v>
      </c>
      <c r="I20950" s="8" t="str">
        <f t="array" ref="I20950">IF(G20950="Yes",XLOOKUP(D20950,'Dam Lines'!A:A,'Dam Lines'!J:J),"")</f>
        <v>WISTULA</v>
      </c>
    </row>
    <row r="20951" hidden="1">
      <c r="A20951" s="11">
        <v>9.0</v>
      </c>
      <c r="B20951" s="2" t="s">
        <v>4961</v>
      </c>
      <c r="C20951" s="2" t="s">
        <v>2929</v>
      </c>
      <c r="D20951" s="2" t="s">
        <v>4962</v>
      </c>
      <c r="E20951" s="4" t="s">
        <v>1740</v>
      </c>
      <c r="F20951" s="20" t="s">
        <v>1887</v>
      </c>
      <c r="G20951" s="8" t="str">
        <f>IF(COUNTIF('Dam Lines'!A:A,D20951)&gt;0,"Yes","No")</f>
        <v>No</v>
      </c>
      <c r="H20951" s="14" t="s">
        <v>1742</v>
      </c>
      <c r="I20951" s="8" t="str">
        <f t="array" ref="I20951">IF(G20951="Yes",XLOOKUP(D20951,'Dam Lines'!A:A,'Dam Lines'!J:J),"")</f>
        <v/>
      </c>
    </row>
    <row r="20952" hidden="1">
      <c r="A20952" s="11">
        <v>10.0</v>
      </c>
      <c r="B20952" s="2" t="s">
        <v>5684</v>
      </c>
      <c r="C20952" s="2" t="s">
        <v>1935</v>
      </c>
      <c r="D20952" s="2" t="s">
        <v>5685</v>
      </c>
      <c r="E20952" s="4" t="s">
        <v>1740</v>
      </c>
      <c r="F20952" s="20" t="s">
        <v>1887</v>
      </c>
      <c r="G20952" s="8" t="str">
        <f>IF(COUNTIF('Dam Lines'!A:A,D20952)&gt;0,"Yes","No")</f>
        <v>No</v>
      </c>
      <c r="H20952" s="14" t="s">
        <v>1742</v>
      </c>
      <c r="I20952" s="8" t="str">
        <f t="array" ref="I20952">IF(G20952="Yes",XLOOKUP(D20952,'Dam Lines'!A:A,'Dam Lines'!J:J),"")</f>
        <v/>
      </c>
    </row>
    <row r="20953" hidden="1">
      <c r="A20953" s="11">
        <v>11.0</v>
      </c>
      <c r="B20953" s="2" t="s">
        <v>5727</v>
      </c>
      <c r="C20953" s="2" t="s">
        <v>1744</v>
      </c>
      <c r="D20953" s="2" t="s">
        <v>441</v>
      </c>
      <c r="E20953" s="4" t="s">
        <v>1740</v>
      </c>
      <c r="F20953" s="20" t="s">
        <v>1887</v>
      </c>
      <c r="G20953" s="8" t="str">
        <f>IF(COUNTIF('Dam Lines'!A:A,D20953)&gt;0,"Yes","No")</f>
        <v>Yes</v>
      </c>
      <c r="H20953" s="14" t="s">
        <v>1742</v>
      </c>
      <c r="I20953" s="8" t="str">
        <f t="array" ref="I20953">IF(G20953="Yes",XLOOKUP(D20953,'Dam Lines'!A:A,'Dam Lines'!J:J),"")</f>
        <v>DJEDDA</v>
      </c>
    </row>
    <row r="20954" hidden="1">
      <c r="A20954" s="11">
        <v>12.0</v>
      </c>
      <c r="B20954" s="2" t="s">
        <v>5682</v>
      </c>
      <c r="C20954" s="2" t="s">
        <v>3323</v>
      </c>
      <c r="D20954" s="2" t="s">
        <v>1155</v>
      </c>
      <c r="E20954" s="4" t="s">
        <v>1740</v>
      </c>
      <c r="F20954" s="20" t="s">
        <v>1887</v>
      </c>
      <c r="G20954" s="8" t="str">
        <f>IF(COUNTIF('Dam Lines'!A:A,D20954)&gt;0,"Yes","No")</f>
        <v>Yes</v>
      </c>
      <c r="H20954" s="14" t="s">
        <v>1761</v>
      </c>
      <c r="I20954" s="8" t="str">
        <f t="array" ref="I20954">IF(G20954="Yes",XLOOKUP(D20954,'Dam Lines'!A:A,'Dam Lines'!J:J),"")</f>
        <v>SBAH HANI</v>
      </c>
    </row>
    <row r="20955" hidden="1">
      <c r="A20955" s="11">
        <v>13.0</v>
      </c>
      <c r="B20955" s="2" t="s">
        <v>5618</v>
      </c>
      <c r="C20955" s="2" t="s">
        <v>1962</v>
      </c>
      <c r="D20955" s="2" t="s">
        <v>1217</v>
      </c>
      <c r="E20955" s="4" t="s">
        <v>1740</v>
      </c>
      <c r="F20955" s="20" t="s">
        <v>1887</v>
      </c>
      <c r="G20955" s="8" t="str">
        <f>IF(COUNTIF('Dam Lines'!A:A,D20955)&gt;0,"Yes","No")</f>
        <v>Yes</v>
      </c>
      <c r="H20955" s="14" t="s">
        <v>1742</v>
      </c>
      <c r="I20955" s="8" t="str">
        <f t="array" ref="I20955">IF(G20955="Yes",XLOOKUP(D20955,'Dam Lines'!A:A,'Dam Lines'!J:J),"")</f>
        <v>SBAH HANI</v>
      </c>
    </row>
    <row r="20956" hidden="1">
      <c r="A20956" s="11">
        <v>14.0</v>
      </c>
      <c r="B20956" s="2" t="s">
        <v>5528</v>
      </c>
      <c r="C20956" s="2" t="s">
        <v>3370</v>
      </c>
      <c r="D20956" s="2" t="s">
        <v>771</v>
      </c>
      <c r="E20956" s="4" t="s">
        <v>1740</v>
      </c>
      <c r="F20956" s="20" t="s">
        <v>1887</v>
      </c>
      <c r="G20956" s="8" t="str">
        <f>IF(COUNTIF('Dam Lines'!A:A,D20956)&gt;0,"Yes","No")</f>
        <v>Yes</v>
      </c>
      <c r="H20956" s="14" t="s">
        <v>1742</v>
      </c>
      <c r="I20956" s="8" t="str">
        <f t="array" ref="I20956">IF(G20956="Yes",XLOOKUP(D20956,'Dam Lines'!A:A,'Dam Lines'!J:J),"")</f>
        <v>SAMIA</v>
      </c>
    </row>
    <row r="20957" hidden="1">
      <c r="A20957" s="11">
        <v>1.0</v>
      </c>
      <c r="B20957" s="2" t="s">
        <v>4888</v>
      </c>
      <c r="C20957" s="2" t="s">
        <v>2280</v>
      </c>
      <c r="D20957" s="2" t="s">
        <v>189</v>
      </c>
      <c r="E20957" s="4" t="s">
        <v>1779</v>
      </c>
      <c r="F20957" s="20" t="s">
        <v>1887</v>
      </c>
      <c r="G20957" s="8" t="str">
        <f>IF(COUNTIF('Dam Lines'!A:A,D20957)&gt;0,"Yes","No")</f>
        <v>Yes</v>
      </c>
      <c r="H20957" s="14" t="s">
        <v>1761</v>
      </c>
      <c r="I20957" s="8" t="str">
        <f t="array" ref="I20957">IF(G20957="Yes",XLOOKUP(D20957,'Dam Lines'!A:A,'Dam Lines'!J:J),"")</f>
        <v>KORAL</v>
      </c>
    </row>
    <row r="20958" hidden="1">
      <c r="A20958" s="11">
        <v>2.0</v>
      </c>
      <c r="B20958" s="2" t="s">
        <v>4972</v>
      </c>
      <c r="C20958" s="2" t="s">
        <v>2408</v>
      </c>
      <c r="D20958" s="2" t="s">
        <v>1953</v>
      </c>
      <c r="E20958" s="4" t="s">
        <v>1779</v>
      </c>
      <c r="F20958" s="20" t="s">
        <v>1887</v>
      </c>
      <c r="G20958" s="8" t="str">
        <f>IF(COUNTIF('Dam Lines'!A:A,D20958)&gt;0,"Yes","No")</f>
        <v>No</v>
      </c>
      <c r="H20958" s="14" t="s">
        <v>1742</v>
      </c>
      <c r="I20958" s="8" t="str">
        <f t="array" ref="I20958">IF(G20958="Yes",XLOOKUP(D20958,'Dam Lines'!A:A,'Dam Lines'!J:J),"")</f>
        <v/>
      </c>
    </row>
    <row r="20959" hidden="1">
      <c r="A20959" s="11">
        <v>3.0</v>
      </c>
      <c r="B20959" s="2" t="s">
        <v>4526</v>
      </c>
      <c r="C20959" s="2" t="s">
        <v>1962</v>
      </c>
      <c r="D20959" s="2" t="s">
        <v>201</v>
      </c>
      <c r="E20959" s="4" t="s">
        <v>1779</v>
      </c>
      <c r="F20959" s="20" t="s">
        <v>1887</v>
      </c>
      <c r="G20959" s="8" t="str">
        <f>IF(COUNTIF('Dam Lines'!A:A,D20959)&gt;0,"Yes","No")</f>
        <v>Yes</v>
      </c>
      <c r="H20959" s="14" t="s">
        <v>1742</v>
      </c>
      <c r="I20959" s="8" t="str">
        <f t="array" ref="I20959">IF(G20959="Yes",XLOOKUP(D20959,'Dam Lines'!A:A,'Dam Lines'!J:J),"")</f>
        <v>ASALA HALEEMA</v>
      </c>
    </row>
    <row r="20960" hidden="1">
      <c r="A20960" s="11">
        <v>4.0</v>
      </c>
      <c r="B20960" s="2" t="s">
        <v>4645</v>
      </c>
      <c r="C20960" s="2" t="s">
        <v>2545</v>
      </c>
      <c r="D20960" s="2" t="s">
        <v>1013</v>
      </c>
      <c r="E20960" s="4" t="s">
        <v>1779</v>
      </c>
      <c r="F20960" s="20" t="s">
        <v>1887</v>
      </c>
      <c r="G20960" s="8" t="str">
        <f>IF(COUNTIF('Dam Lines'!A:A,D20960)&gt;0,"Yes","No")</f>
        <v>Yes</v>
      </c>
      <c r="H20960" s="14" t="s">
        <v>1742</v>
      </c>
      <c r="I20960" s="8" t="str">
        <f t="array" ref="I20960">IF(G20960="Yes",XLOOKUP(D20960,'Dam Lines'!A:A,'Dam Lines'!J:J),"")</f>
        <v>BASSALA</v>
      </c>
    </row>
    <row r="20961" hidden="1">
      <c r="A20961" s="11">
        <v>5.0</v>
      </c>
      <c r="B20961" s="2" t="s">
        <v>5364</v>
      </c>
      <c r="C20961" s="2" t="s">
        <v>2248</v>
      </c>
      <c r="D20961" s="2" t="s">
        <v>492</v>
      </c>
      <c r="E20961" s="4" t="s">
        <v>1779</v>
      </c>
      <c r="F20961" s="20" t="s">
        <v>1887</v>
      </c>
      <c r="G20961" s="8" t="str">
        <f>IF(COUNTIF('Dam Lines'!A:A,D20961)&gt;0,"Yes","No")</f>
        <v>Yes</v>
      </c>
      <c r="H20961" s="14" t="s">
        <v>1742</v>
      </c>
      <c r="I20961" s="8" t="str">
        <f t="array" ref="I20961">IF(G20961="Yes",XLOOKUP(D20961,'Dam Lines'!A:A,'Dam Lines'!J:J),"")</f>
        <v>ASALA HALEEMA</v>
      </c>
    </row>
    <row r="20962" hidden="1">
      <c r="A20962" s="11">
        <v>6.0</v>
      </c>
      <c r="B20962" s="2" t="s">
        <v>5285</v>
      </c>
      <c r="C20962" s="2" t="s">
        <v>2471</v>
      </c>
      <c r="D20962" s="2" t="s">
        <v>5286</v>
      </c>
      <c r="E20962" s="4" t="s">
        <v>1779</v>
      </c>
      <c r="F20962" s="20" t="s">
        <v>1887</v>
      </c>
      <c r="G20962" s="8" t="str">
        <f>IF(COUNTIF('Dam Lines'!A:A,D20962)&gt;0,"Yes","No")</f>
        <v>No</v>
      </c>
      <c r="H20962" s="14" t="s">
        <v>1742</v>
      </c>
      <c r="I20962" s="8" t="str">
        <f t="array" ref="I20962">IF(G20962="Yes",XLOOKUP(D20962,'Dam Lines'!A:A,'Dam Lines'!J:J),"")</f>
        <v/>
      </c>
    </row>
    <row r="20963" hidden="1">
      <c r="A20963" s="11">
        <v>7.0</v>
      </c>
      <c r="B20963" s="2" t="s">
        <v>4721</v>
      </c>
      <c r="C20963" s="2" t="s">
        <v>3739</v>
      </c>
      <c r="D20963" s="2" t="s">
        <v>1958</v>
      </c>
      <c r="E20963" s="4" t="s">
        <v>1779</v>
      </c>
      <c r="F20963" s="20" t="s">
        <v>1887</v>
      </c>
      <c r="G20963" s="8" t="str">
        <f>IF(COUNTIF('Dam Lines'!A:A,D20963)&gt;0,"Yes","No")</f>
        <v>No</v>
      </c>
      <c r="H20963" s="14" t="s">
        <v>1742</v>
      </c>
      <c r="I20963" s="8" t="str">
        <f t="array" ref="I20963">IF(G20963="Yes",XLOOKUP(D20963,'Dam Lines'!A:A,'Dam Lines'!J:J),"")</f>
        <v/>
      </c>
    </row>
    <row r="20964" hidden="1">
      <c r="A20964" s="11">
        <v>8.0</v>
      </c>
      <c r="B20964" s="2" t="s">
        <v>4996</v>
      </c>
      <c r="C20964" s="2" t="s">
        <v>1962</v>
      </c>
      <c r="D20964" s="2" t="s">
        <v>47</v>
      </c>
      <c r="E20964" s="4" t="s">
        <v>1779</v>
      </c>
      <c r="F20964" s="20" t="s">
        <v>1887</v>
      </c>
      <c r="G20964" s="8" t="str">
        <f>IF(COUNTIF('Dam Lines'!A:A,D20964)&gt;0,"Yes","No")</f>
        <v>Yes</v>
      </c>
      <c r="H20964" s="14" t="s">
        <v>1742</v>
      </c>
      <c r="I20964" s="8" t="str">
        <f t="array" ref="I20964">IF(G20964="Yes",XLOOKUP(D20964,'Dam Lines'!A:A,'Dam Lines'!J:J),"")</f>
        <v>FATMA</v>
      </c>
    </row>
    <row r="20965" hidden="1">
      <c r="A20965" s="11">
        <v>9.0</v>
      </c>
      <c r="B20965" s="2" t="s">
        <v>4577</v>
      </c>
      <c r="C20965" s="2" t="s">
        <v>1886</v>
      </c>
      <c r="D20965" s="2" t="s">
        <v>307</v>
      </c>
      <c r="E20965" s="4" t="s">
        <v>1779</v>
      </c>
      <c r="F20965" s="20" t="s">
        <v>1887</v>
      </c>
      <c r="G20965" s="8" t="str">
        <f>IF(COUNTIF('Dam Lines'!A:A,D20965)&gt;0,"Yes","No")</f>
        <v>Yes</v>
      </c>
      <c r="H20965" s="14" t="s">
        <v>1742</v>
      </c>
      <c r="I20965" s="8" t="str">
        <f t="array" ref="I20965">IF(G20965="Yes",XLOOKUP(D20965,'Dam Lines'!A:A,'Dam Lines'!J:J),"")</f>
        <v>POPRIGUNIA</v>
      </c>
    </row>
    <row r="20966" hidden="1">
      <c r="A20966" s="11">
        <v>10.0</v>
      </c>
      <c r="B20966" s="2" t="s">
        <v>5072</v>
      </c>
      <c r="C20966" s="2" t="s">
        <v>4952</v>
      </c>
      <c r="D20966" s="2" t="s">
        <v>276</v>
      </c>
      <c r="E20966" s="4" t="s">
        <v>1779</v>
      </c>
      <c r="F20966" s="20" t="s">
        <v>1887</v>
      </c>
      <c r="G20966" s="8" t="str">
        <f>IF(COUNTIF('Dam Lines'!A:A,D20966)&gt;0,"Yes","No")</f>
        <v>Yes</v>
      </c>
      <c r="H20966" s="14" t="s">
        <v>1742</v>
      </c>
      <c r="I20966" s="8" t="str">
        <f t="array" ref="I20966">IF(G20966="Yes",XLOOKUP(D20966,'Dam Lines'!A:A,'Dam Lines'!J:J),"")</f>
        <v>MAGNESIE</v>
      </c>
    </row>
    <row r="20967" hidden="1">
      <c r="A20967" s="11">
        <v>11.0</v>
      </c>
      <c r="B20967" s="2" t="s">
        <v>5375</v>
      </c>
      <c r="C20967" s="2" t="s">
        <v>3739</v>
      </c>
      <c r="D20967" s="2" t="s">
        <v>1090</v>
      </c>
      <c r="E20967" s="4" t="s">
        <v>1779</v>
      </c>
      <c r="F20967" s="20" t="s">
        <v>1887</v>
      </c>
      <c r="G20967" s="8" t="str">
        <f>IF(COUNTIF('Dam Lines'!A:A,D20967)&gt;0,"Yes","No")</f>
        <v>Yes</v>
      </c>
      <c r="H20967" s="14" t="s">
        <v>1742</v>
      </c>
      <c r="I20967" s="8" t="str">
        <f t="array" ref="I20967">IF(G20967="Yes",XLOOKUP(D20967,'Dam Lines'!A:A,'Dam Lines'!J:J),"")</f>
        <v>GAICHI</v>
      </c>
    </row>
    <row r="20968" hidden="1">
      <c r="A20968" s="11">
        <v>12.0</v>
      </c>
      <c r="B20968" s="2" t="s">
        <v>4308</v>
      </c>
      <c r="C20968" s="2" t="s">
        <v>1752</v>
      </c>
      <c r="D20968" s="2" t="s">
        <v>241</v>
      </c>
      <c r="E20968" s="4" t="s">
        <v>1779</v>
      </c>
      <c r="F20968" s="20" t="s">
        <v>1887</v>
      </c>
      <c r="G20968" s="8" t="str">
        <f>IF(COUNTIF('Dam Lines'!A:A,D20968)&gt;0,"Yes","No")</f>
        <v>Yes</v>
      </c>
      <c r="H20968" s="14" t="s">
        <v>1742</v>
      </c>
      <c r="I20968" s="8" t="str">
        <f t="array" ref="I20968">IF(G20968="Yes",XLOOKUP(D20968,'Dam Lines'!A:A,'Dam Lines'!J:J),"")</f>
        <v>NEVADA II</v>
      </c>
    </row>
    <row r="20969" hidden="1">
      <c r="A20969" s="11">
        <v>13.0</v>
      </c>
      <c r="B20969" s="2" t="s">
        <v>4923</v>
      </c>
      <c r="C20969" s="2" t="s">
        <v>3342</v>
      </c>
      <c r="D20969" s="2" t="s">
        <v>942</v>
      </c>
      <c r="E20969" s="4" t="s">
        <v>1779</v>
      </c>
      <c r="F20969" s="20" t="s">
        <v>1887</v>
      </c>
      <c r="G20969" s="8" t="str">
        <f>IF(COUNTIF('Dam Lines'!A:A,D20969)&gt;0,"Yes","No")</f>
        <v>Yes</v>
      </c>
      <c r="H20969" s="14" t="s">
        <v>1742</v>
      </c>
      <c r="I20969" s="8" t="str">
        <f t="array" ref="I20969">IF(G20969="Yes",XLOOKUP(D20969,'Dam Lines'!A:A,'Dam Lines'!J:J),"")</f>
        <v>MARAH</v>
      </c>
    </row>
    <row r="20970" hidden="1">
      <c r="A20970" s="11">
        <v>14.0</v>
      </c>
      <c r="B20970" s="2" t="s">
        <v>4825</v>
      </c>
      <c r="C20970" s="2" t="s">
        <v>2222</v>
      </c>
      <c r="D20970" s="2" t="s">
        <v>820</v>
      </c>
      <c r="E20970" s="4" t="s">
        <v>1779</v>
      </c>
      <c r="F20970" s="20" t="s">
        <v>1887</v>
      </c>
      <c r="G20970" s="8" t="str">
        <f>IF(COUNTIF('Dam Lines'!A:A,D20970)&gt;0,"Yes","No")</f>
        <v>Yes</v>
      </c>
      <c r="H20970" s="14" t="s">
        <v>1742</v>
      </c>
      <c r="I20970" s="8" t="str">
        <f t="array" ref="I20970">IF(G20970="Yes",XLOOKUP(D20970,'Dam Lines'!A:A,'Dam Lines'!J:J),"")</f>
        <v>BINT HANDEYRAZZ</v>
      </c>
    </row>
    <row r="20971" hidden="1">
      <c r="A20971" s="11">
        <v>1.0</v>
      </c>
      <c r="B20971" s="2" t="s">
        <v>5165</v>
      </c>
      <c r="C20971" s="2" t="s">
        <v>1962</v>
      </c>
      <c r="D20971" s="2" t="s">
        <v>1143</v>
      </c>
      <c r="E20971" s="4" t="s">
        <v>1779</v>
      </c>
      <c r="F20971" s="20" t="s">
        <v>1869</v>
      </c>
      <c r="G20971" s="8" t="str">
        <f>IF(COUNTIF('Dam Lines'!A:A,D20971)&gt;0,"Yes","No")</f>
        <v>Yes</v>
      </c>
      <c r="H20971" s="14" t="s">
        <v>1742</v>
      </c>
      <c r="I20971" s="8" t="str">
        <f t="array" ref="I20971">IF(G20971="Yes",XLOOKUP(D20971,'Dam Lines'!A:A,'Dam Lines'!J:J),"")</f>
        <v>BASSALA</v>
      </c>
    </row>
    <row r="20972" hidden="1">
      <c r="A20972" s="11">
        <v>2.0</v>
      </c>
      <c r="B20972" s="2" t="s">
        <v>4817</v>
      </c>
      <c r="C20972" s="2" t="s">
        <v>1980</v>
      </c>
      <c r="D20972" s="2" t="s">
        <v>68</v>
      </c>
      <c r="E20972" s="4" t="s">
        <v>1779</v>
      </c>
      <c r="F20972" s="20" t="s">
        <v>1869</v>
      </c>
      <c r="G20972" s="8" t="str">
        <f>IF(COUNTIF('Dam Lines'!A:A,D20972)&gt;0,"Yes","No")</f>
        <v>Yes</v>
      </c>
      <c r="H20972" s="14" t="s">
        <v>1742</v>
      </c>
      <c r="I20972" s="8" t="str">
        <f t="array" ref="I20972">IF(G20972="Yes",XLOOKUP(D20972,'Dam Lines'!A:A,'Dam Lines'!J:J),"")</f>
        <v>NEVADA II</v>
      </c>
    </row>
    <row r="20973" hidden="1">
      <c r="A20973" s="11">
        <v>3.0</v>
      </c>
      <c r="B20973" s="2" t="s">
        <v>5468</v>
      </c>
      <c r="C20973" s="2" t="s">
        <v>3777</v>
      </c>
      <c r="D20973" s="2" t="s">
        <v>5469</v>
      </c>
      <c r="E20973" s="4" t="s">
        <v>1779</v>
      </c>
      <c r="F20973" s="20" t="s">
        <v>1869</v>
      </c>
      <c r="G20973" s="8" t="str">
        <f>IF(COUNTIF('Dam Lines'!A:A,D20973)&gt;0,"Yes","No")</f>
        <v>No</v>
      </c>
      <c r="H20973" s="14" t="s">
        <v>1742</v>
      </c>
      <c r="I20973" s="8" t="str">
        <f t="array" ref="I20973">IF(G20973="Yes",XLOOKUP(D20973,'Dam Lines'!A:A,'Dam Lines'!J:J),"")</f>
        <v/>
      </c>
    </row>
    <row r="20974" hidden="1">
      <c r="A20974" s="11">
        <v>4.0</v>
      </c>
      <c r="B20974" s="2" t="s">
        <v>3985</v>
      </c>
      <c r="C20974" s="2" t="s">
        <v>1935</v>
      </c>
      <c r="D20974" s="2" t="s">
        <v>3986</v>
      </c>
      <c r="E20974" s="4" t="s">
        <v>1779</v>
      </c>
      <c r="F20974" s="20" t="s">
        <v>1869</v>
      </c>
      <c r="G20974" s="8" t="str">
        <f>IF(COUNTIF('Dam Lines'!A:A,D20974)&gt;0,"Yes","No")</f>
        <v>No</v>
      </c>
      <c r="H20974" s="14" t="s">
        <v>1742</v>
      </c>
      <c r="I20974" s="8" t="str">
        <f t="array" ref="I20974">IF(G20974="Yes",XLOOKUP(D20974,'Dam Lines'!A:A,'Dam Lines'!J:J),"")</f>
        <v/>
      </c>
    </row>
    <row r="20975" hidden="1">
      <c r="A20975" s="11">
        <v>5.0</v>
      </c>
      <c r="B20975" s="2" t="s">
        <v>4711</v>
      </c>
      <c r="C20975" s="2" t="s">
        <v>3853</v>
      </c>
      <c r="D20975" s="2" t="s">
        <v>4712</v>
      </c>
      <c r="E20975" s="4" t="s">
        <v>1779</v>
      </c>
      <c r="F20975" s="20" t="s">
        <v>1869</v>
      </c>
      <c r="G20975" s="8" t="str">
        <f>IF(COUNTIF('Dam Lines'!A:A,D20975)&gt;0,"Yes","No")</f>
        <v>No</v>
      </c>
      <c r="H20975" s="14" t="s">
        <v>1742</v>
      </c>
      <c r="I20975" s="8" t="str">
        <f t="array" ref="I20975">IF(G20975="Yes",XLOOKUP(D20975,'Dam Lines'!A:A,'Dam Lines'!J:J),"")</f>
        <v/>
      </c>
    </row>
    <row r="20976" hidden="1">
      <c r="A20976" s="11">
        <v>6.0</v>
      </c>
      <c r="B20976" s="2" t="s">
        <v>5505</v>
      </c>
      <c r="C20976" s="2" t="s">
        <v>5085</v>
      </c>
      <c r="D20976" s="2" t="s">
        <v>491</v>
      </c>
      <c r="E20976" s="4" t="s">
        <v>1779</v>
      </c>
      <c r="F20976" s="20" t="s">
        <v>1869</v>
      </c>
      <c r="G20976" s="8" t="str">
        <f>IF(COUNTIF('Dam Lines'!A:A,D20976)&gt;0,"Yes","No")</f>
        <v>Yes</v>
      </c>
      <c r="H20976" s="14" t="s">
        <v>1761</v>
      </c>
      <c r="I20976" s="8" t="str">
        <f t="array" ref="I20976">IF(G20976="Yes",XLOOKUP(D20976,'Dam Lines'!A:A,'Dam Lines'!J:J),"")</f>
        <v>NEVADA II</v>
      </c>
    </row>
    <row r="20977" hidden="1">
      <c r="A20977" s="11">
        <v>7.0</v>
      </c>
      <c r="B20977" s="2" t="s">
        <v>5230</v>
      </c>
      <c r="C20977" s="2" t="s">
        <v>1823</v>
      </c>
      <c r="D20977" s="2" t="s">
        <v>158</v>
      </c>
      <c r="E20977" s="4" t="s">
        <v>1779</v>
      </c>
      <c r="F20977" s="20" t="s">
        <v>1869</v>
      </c>
      <c r="G20977" s="8" t="str">
        <f>IF(COUNTIF('Dam Lines'!A:A,D20977)&gt;0,"Yes","No")</f>
        <v>Yes</v>
      </c>
      <c r="H20977" s="14" t="s">
        <v>1742</v>
      </c>
      <c r="I20977" s="8" t="str">
        <f t="array" ref="I20977">IF(G20977="Yes",XLOOKUP(D20977,'Dam Lines'!A:A,'Dam Lines'!J:J),"")</f>
        <v>YFS ALMOND JOY</v>
      </c>
    </row>
    <row r="20978" hidden="1">
      <c r="A20978" s="11">
        <v>8.0</v>
      </c>
      <c r="B20978" s="2" t="s">
        <v>5201</v>
      </c>
      <c r="C20978" s="2" t="s">
        <v>1980</v>
      </c>
      <c r="D20978" s="2" t="s">
        <v>5202</v>
      </c>
      <c r="E20978" s="4" t="s">
        <v>1779</v>
      </c>
      <c r="F20978" s="20" t="s">
        <v>1869</v>
      </c>
      <c r="G20978" s="8" t="str">
        <f>IF(COUNTIF('Dam Lines'!A:A,D20978)&gt;0,"Yes","No")</f>
        <v>No</v>
      </c>
      <c r="H20978" s="14" t="s">
        <v>1761</v>
      </c>
      <c r="I20978" s="8" t="str">
        <f t="array" ref="I20978">IF(G20978="Yes",XLOOKUP(D20978,'Dam Lines'!A:A,'Dam Lines'!J:J),"")</f>
        <v/>
      </c>
    </row>
    <row r="20979" hidden="1">
      <c r="A20979" s="11">
        <v>9.0</v>
      </c>
      <c r="B20979" s="2" t="s">
        <v>5092</v>
      </c>
      <c r="C20979" s="2" t="s">
        <v>1980</v>
      </c>
      <c r="D20979" s="2" t="s">
        <v>244</v>
      </c>
      <c r="E20979" s="4" t="s">
        <v>1779</v>
      </c>
      <c r="F20979" s="20" t="s">
        <v>1869</v>
      </c>
      <c r="G20979" s="8" t="str">
        <f>IF(COUNTIF('Dam Lines'!A:A,D20979)&gt;0,"Yes","No")</f>
        <v>Yes</v>
      </c>
      <c r="H20979" s="14" t="s">
        <v>1742</v>
      </c>
      <c r="I20979" s="8" t="str">
        <f t="array" ref="I20979">IF(G20979="Yes",XLOOKUP(D20979,'Dam Lines'!A:A,'Dam Lines'!J:J),"")</f>
        <v>BASSALA</v>
      </c>
    </row>
    <row r="20980" hidden="1">
      <c r="A20980" s="11">
        <v>10.0</v>
      </c>
      <c r="B20980" s="2" t="s">
        <v>5205</v>
      </c>
      <c r="C20980" s="2" t="s">
        <v>5118</v>
      </c>
      <c r="D20980" s="2" t="s">
        <v>1318</v>
      </c>
      <c r="E20980" s="4" t="s">
        <v>1779</v>
      </c>
      <c r="F20980" s="20" t="s">
        <v>1869</v>
      </c>
      <c r="G20980" s="8" t="str">
        <f>IF(COUNTIF('Dam Lines'!A:A,D20980)&gt;0,"Yes","No")</f>
        <v>Yes</v>
      </c>
      <c r="H20980" s="14" t="s">
        <v>1742</v>
      </c>
      <c r="I20980" s="8" t="str">
        <f t="array" ref="I20980">IF(G20980="Yes",XLOOKUP(D20980,'Dam Lines'!A:A,'Dam Lines'!J:J),"")</f>
        <v>FARBAHAN</v>
      </c>
    </row>
    <row r="20981" hidden="1">
      <c r="A20981" s="11">
        <v>11.0</v>
      </c>
      <c r="B20981" s="2" t="s">
        <v>4788</v>
      </c>
      <c r="C20981" s="2" t="s">
        <v>1962</v>
      </c>
      <c r="D20981" s="2" t="s">
        <v>1236</v>
      </c>
      <c r="E20981" s="4" t="s">
        <v>1779</v>
      </c>
      <c r="F20981" s="20" t="s">
        <v>1869</v>
      </c>
      <c r="G20981" s="8" t="str">
        <f>IF(COUNTIF('Dam Lines'!A:A,D20981)&gt;0,"Yes","No")</f>
        <v>Yes</v>
      </c>
      <c r="H20981" s="14" t="s">
        <v>1742</v>
      </c>
      <c r="I20981" s="8" t="str">
        <f t="array" ref="I20981">IF(G20981="Yes",XLOOKUP(D20981,'Dam Lines'!A:A,'Dam Lines'!J:J),"")</f>
        <v>BASSALA</v>
      </c>
    </row>
    <row r="20982" hidden="1">
      <c r="A20982" s="11">
        <v>12.0</v>
      </c>
      <c r="B20982" s="2" t="s">
        <v>4155</v>
      </c>
      <c r="C20982" s="2" t="s">
        <v>1823</v>
      </c>
      <c r="D20982" s="2" t="s">
        <v>703</v>
      </c>
      <c r="E20982" s="4" t="s">
        <v>1779</v>
      </c>
      <c r="F20982" s="20" t="s">
        <v>1869</v>
      </c>
      <c r="G20982" s="8" t="str">
        <f>IF(COUNTIF('Dam Lines'!A:A,D20982)&gt;0,"Yes","No")</f>
        <v>Yes</v>
      </c>
      <c r="H20982" s="14" t="s">
        <v>1742</v>
      </c>
      <c r="I20982" s="8" t="str">
        <f t="array" ref="I20982">IF(G20982="Yes",XLOOKUP(D20982,'Dam Lines'!A:A,'Dam Lines'!J:J),"")</f>
        <v>DEBORAH IV</v>
      </c>
    </row>
    <row r="20983" hidden="1">
      <c r="A20983" s="11">
        <v>13.0</v>
      </c>
      <c r="B20983" s="2" t="s">
        <v>5342</v>
      </c>
      <c r="C20983" s="2" t="s">
        <v>4731</v>
      </c>
      <c r="D20983" s="2" t="s">
        <v>484</v>
      </c>
      <c r="E20983" s="4" t="s">
        <v>1779</v>
      </c>
      <c r="F20983" s="20" t="s">
        <v>1869</v>
      </c>
      <c r="G20983" s="8" t="str">
        <f>IF(COUNTIF('Dam Lines'!A:A,D20983)&gt;0,"Yes","No")</f>
        <v>Yes</v>
      </c>
      <c r="H20983" s="14" t="s">
        <v>1742</v>
      </c>
      <c r="I20983" s="8" t="str">
        <f t="array" ref="I20983">IF(G20983="Yes",XLOOKUP(D20983,'Dam Lines'!A:A,'Dam Lines'!J:J),"")</f>
        <v>MADOU</v>
      </c>
    </row>
    <row r="20984" hidden="1">
      <c r="A20984" s="11">
        <v>14.0</v>
      </c>
      <c r="B20984" s="2" t="s">
        <v>4658</v>
      </c>
      <c r="C20984" s="2" t="s">
        <v>2243</v>
      </c>
      <c r="D20984" s="2" t="s">
        <v>4659</v>
      </c>
      <c r="E20984" s="4" t="s">
        <v>1779</v>
      </c>
      <c r="F20984" s="20" t="s">
        <v>1869</v>
      </c>
      <c r="G20984" s="8" t="str">
        <f>IF(COUNTIF('Dam Lines'!A:A,D20984)&gt;0,"Yes","No")</f>
        <v>No</v>
      </c>
      <c r="H20984" s="14" t="s">
        <v>1742</v>
      </c>
      <c r="I20984" s="8" t="str">
        <f t="array" ref="I20984">IF(G20984="Yes",XLOOKUP(D20984,'Dam Lines'!A:A,'Dam Lines'!J:J),"")</f>
        <v/>
      </c>
    </row>
    <row r="20985" hidden="1">
      <c r="A20985" s="11">
        <v>1.0</v>
      </c>
      <c r="B20985" s="2" t="s">
        <v>5279</v>
      </c>
      <c r="C20985" s="2" t="s">
        <v>1802</v>
      </c>
      <c r="D20985" s="2" t="s">
        <v>5280</v>
      </c>
      <c r="E20985" s="4" t="s">
        <v>1779</v>
      </c>
      <c r="F20985" s="20" t="s">
        <v>1869</v>
      </c>
      <c r="G20985" s="8" t="str">
        <f>IF(COUNTIF('Dam Lines'!A:A,D20985)&gt;0,"Yes","No")</f>
        <v>No</v>
      </c>
      <c r="H20985" s="14" t="s">
        <v>1761</v>
      </c>
      <c r="I20985" s="8" t="str">
        <f t="array" ref="I20985">IF(G20985="Yes",XLOOKUP(D20985,'Dam Lines'!A:A,'Dam Lines'!J:J),"")</f>
        <v/>
      </c>
    </row>
    <row r="20986" hidden="1">
      <c r="A20986" s="11">
        <v>2.0</v>
      </c>
      <c r="B20986" s="2" t="s">
        <v>3832</v>
      </c>
      <c r="C20986" s="2" t="s">
        <v>2545</v>
      </c>
      <c r="D20986" s="2" t="s">
        <v>798</v>
      </c>
      <c r="E20986" s="4" t="s">
        <v>1779</v>
      </c>
      <c r="F20986" s="20" t="s">
        <v>1869</v>
      </c>
      <c r="G20986" s="8" t="str">
        <f>IF(COUNTIF('Dam Lines'!A:A,D20986)&gt;0,"Yes","No")</f>
        <v>Yes</v>
      </c>
      <c r="H20986" s="14" t="s">
        <v>1742</v>
      </c>
      <c r="I20986" s="8" t="str">
        <f t="array" ref="I20986">IF(G20986="Yes",XLOOKUP(D20986,'Dam Lines'!A:A,'Dam Lines'!J:J),"")</f>
        <v>QOSHEEYYA</v>
      </c>
    </row>
    <row r="20987" hidden="1">
      <c r="A20987" s="11">
        <v>3.0</v>
      </c>
      <c r="B20987" s="2" t="s">
        <v>4336</v>
      </c>
      <c r="C20987" s="2" t="s">
        <v>3777</v>
      </c>
      <c r="D20987" s="2" t="s">
        <v>377</v>
      </c>
      <c r="E20987" s="4" t="s">
        <v>1779</v>
      </c>
      <c r="F20987" s="20" t="s">
        <v>1869</v>
      </c>
      <c r="G20987" s="8" t="str">
        <f>IF(COUNTIF('Dam Lines'!A:A,D20987)&gt;0,"Yes","No")</f>
        <v>Yes</v>
      </c>
      <c r="H20987" s="14" t="s">
        <v>1742</v>
      </c>
      <c r="I20987" s="8" t="str">
        <f t="array" ref="I20987">IF(G20987="Yes",XLOOKUP(D20987,'Dam Lines'!A:A,'Dam Lines'!J:J),"")</f>
        <v>MADOU</v>
      </c>
    </row>
    <row r="20988" hidden="1">
      <c r="A20988" s="11">
        <v>4.0</v>
      </c>
      <c r="B20988" s="2" t="s">
        <v>5039</v>
      </c>
      <c r="C20988" s="2" t="s">
        <v>1823</v>
      </c>
      <c r="D20988" s="2" t="s">
        <v>133</v>
      </c>
      <c r="E20988" s="4" t="s">
        <v>1779</v>
      </c>
      <c r="F20988" s="20" t="s">
        <v>1869</v>
      </c>
      <c r="G20988" s="8" t="str">
        <f>IF(COUNTIF('Dam Lines'!A:A,D20988)&gt;0,"Yes","No")</f>
        <v>Yes</v>
      </c>
      <c r="H20988" s="14" t="s">
        <v>1742</v>
      </c>
      <c r="I20988" s="8" t="str">
        <f t="array" ref="I20988">IF(G20988="Yes",XLOOKUP(D20988,'Dam Lines'!A:A,'Dam Lines'!J:J),"")</f>
        <v>YFS ALMOND JOY</v>
      </c>
    </row>
    <row r="20989" hidden="1">
      <c r="A20989" s="11">
        <v>5.0</v>
      </c>
      <c r="B20989" s="2" t="s">
        <v>5070</v>
      </c>
      <c r="C20989" s="2" t="s">
        <v>3697</v>
      </c>
      <c r="D20989" s="2" t="s">
        <v>113</v>
      </c>
      <c r="E20989" s="4" t="s">
        <v>1779</v>
      </c>
      <c r="F20989" s="20" t="s">
        <v>1869</v>
      </c>
      <c r="G20989" s="8" t="str">
        <f>IF(COUNTIF('Dam Lines'!A:A,D20989)&gt;0,"Yes","No")</f>
        <v>Yes</v>
      </c>
      <c r="H20989" s="14" t="s">
        <v>1742</v>
      </c>
      <c r="I20989" s="8" t="str">
        <f t="array" ref="I20989">IF(G20989="Yes",XLOOKUP(D20989,'Dam Lines'!A:A,'Dam Lines'!J:J),"")</f>
        <v>NEVADA II</v>
      </c>
    </row>
    <row r="20990" hidden="1">
      <c r="A20990" s="11">
        <v>6.0</v>
      </c>
      <c r="B20990" s="2" t="s">
        <v>3770</v>
      </c>
      <c r="C20990" s="2" t="s">
        <v>1980</v>
      </c>
      <c r="D20990" s="2" t="s">
        <v>1475</v>
      </c>
      <c r="E20990" s="4" t="s">
        <v>1779</v>
      </c>
      <c r="F20990" s="20" t="s">
        <v>1869</v>
      </c>
      <c r="G20990" s="8" t="str">
        <f>IF(COUNTIF('Dam Lines'!A:A,D20990)&gt;0,"Yes","No")</f>
        <v>Yes</v>
      </c>
      <c r="H20990" s="14" t="s">
        <v>1742</v>
      </c>
      <c r="I20990" s="8" t="str">
        <f t="array" ref="I20990">IF(G20990="Yes",XLOOKUP(D20990,'Dam Lines'!A:A,'Dam Lines'!J:J),"")</f>
        <v>FATMA</v>
      </c>
    </row>
    <row r="20991" hidden="1">
      <c r="A20991" s="11">
        <v>7.0</v>
      </c>
      <c r="B20991" s="2" t="s">
        <v>5168</v>
      </c>
      <c r="C20991" s="2" t="s">
        <v>1962</v>
      </c>
      <c r="D20991" s="2" t="s">
        <v>718</v>
      </c>
      <c r="E20991" s="4" t="s">
        <v>1779</v>
      </c>
      <c r="F20991" s="20" t="s">
        <v>1869</v>
      </c>
      <c r="G20991" s="8" t="str">
        <f>IF(COUNTIF('Dam Lines'!A:A,D20991)&gt;0,"Yes","No")</f>
        <v>Yes</v>
      </c>
      <c r="H20991" s="14" t="s">
        <v>1742</v>
      </c>
      <c r="I20991" s="8" t="str">
        <f t="array" ref="I20991">IF(G20991="Yes",XLOOKUP(D20991,'Dam Lines'!A:A,'Dam Lines'!J:J),"")</f>
        <v>FATMA</v>
      </c>
    </row>
    <row r="20992" hidden="1">
      <c r="A20992" s="11">
        <v>8.0</v>
      </c>
      <c r="B20992" s="2" t="s">
        <v>5409</v>
      </c>
      <c r="C20992" s="2" t="s">
        <v>3071</v>
      </c>
      <c r="D20992" s="2" t="s">
        <v>739</v>
      </c>
      <c r="E20992" s="4" t="s">
        <v>1779</v>
      </c>
      <c r="F20992" s="20" t="s">
        <v>1869</v>
      </c>
      <c r="G20992" s="8" t="str">
        <f>IF(COUNTIF('Dam Lines'!A:A,D20992)&gt;0,"Yes","No")</f>
        <v>Yes</v>
      </c>
      <c r="H20992" s="14" t="s">
        <v>1742</v>
      </c>
      <c r="I20992" s="8" t="str">
        <f t="array" ref="I20992">IF(G20992="Yes",XLOOKUP(D20992,'Dam Lines'!A:A,'Dam Lines'!J:J),"")</f>
        <v>MAGNESIE</v>
      </c>
    </row>
    <row r="20993" hidden="1">
      <c r="A20993" s="11">
        <v>9.0</v>
      </c>
      <c r="B20993" s="2" t="s">
        <v>5642</v>
      </c>
      <c r="C20993" s="2" t="s">
        <v>5085</v>
      </c>
      <c r="D20993" s="2" t="s">
        <v>380</v>
      </c>
      <c r="E20993" s="4" t="s">
        <v>1779</v>
      </c>
      <c r="F20993" s="20" t="s">
        <v>1869</v>
      </c>
      <c r="G20993" s="8" t="str">
        <f>IF(COUNTIF('Dam Lines'!A:A,D20993)&gt;0,"Yes","No")</f>
        <v>Yes</v>
      </c>
      <c r="H20993" s="14" t="s">
        <v>1742</v>
      </c>
      <c r="I20993" s="8" t="str">
        <f t="array" ref="I20993">IF(G20993="Yes",XLOOKUP(D20993,'Dam Lines'!A:A,'Dam Lines'!J:J),"")</f>
        <v>DJEDDA</v>
      </c>
    </row>
    <row r="20994" hidden="1">
      <c r="A20994" s="11">
        <v>10.0</v>
      </c>
      <c r="B20994" s="2" t="s">
        <v>5262</v>
      </c>
      <c r="C20994" s="2" t="s">
        <v>4731</v>
      </c>
      <c r="D20994" s="2" t="s">
        <v>1555</v>
      </c>
      <c r="E20994" s="4" t="s">
        <v>1779</v>
      </c>
      <c r="F20994" s="20" t="s">
        <v>1869</v>
      </c>
      <c r="G20994" s="8" t="str">
        <f>IF(COUNTIF('Dam Lines'!A:A,D20994)&gt;0,"Yes","No")</f>
        <v>Yes</v>
      </c>
      <c r="H20994" s="14" t="s">
        <v>1742</v>
      </c>
      <c r="I20994" s="8" t="str">
        <f t="array" ref="I20994">IF(G20994="Yes",XLOOKUP(D20994,'Dam Lines'!A:A,'Dam Lines'!J:J),"")</f>
        <v>MAGNESIE</v>
      </c>
    </row>
    <row r="20995" hidden="1">
      <c r="A20995" s="11">
        <v>1.0</v>
      </c>
      <c r="B20995" s="2" t="s">
        <v>5482</v>
      </c>
      <c r="C20995" s="2" t="s">
        <v>1744</v>
      </c>
      <c r="D20995" s="2" t="s">
        <v>159</v>
      </c>
      <c r="E20995" s="4" t="s">
        <v>1740</v>
      </c>
      <c r="F20995" s="20" t="s">
        <v>1837</v>
      </c>
      <c r="G20995" s="8" t="str">
        <f>IF(COUNTIF('Dam Lines'!A:A,D20995)&gt;0,"Yes","No")</f>
        <v>Yes</v>
      </c>
      <c r="H20995" s="14" t="s">
        <v>1742</v>
      </c>
      <c r="I20995" s="8" t="str">
        <f t="array" ref="I20995">IF(G20995="Yes",XLOOKUP(D20995,'Dam Lines'!A:A,'Dam Lines'!J:J),"")</f>
        <v>MAGIA</v>
      </c>
    </row>
    <row r="20996" hidden="1">
      <c r="A20996" s="11">
        <v>2.0</v>
      </c>
      <c r="B20996" s="2" t="s">
        <v>5485</v>
      </c>
      <c r="C20996" s="2" t="s">
        <v>2029</v>
      </c>
      <c r="D20996" s="2" t="s">
        <v>5486</v>
      </c>
      <c r="E20996" s="4" t="s">
        <v>1740</v>
      </c>
      <c r="F20996" s="20" t="s">
        <v>1837</v>
      </c>
      <c r="G20996" s="8" t="str">
        <f>IF(COUNTIF('Dam Lines'!A:A,D20996)&gt;0,"Yes","No")</f>
        <v>No</v>
      </c>
      <c r="H20996" s="14" t="s">
        <v>1742</v>
      </c>
      <c r="I20996" s="8" t="str">
        <f t="array" ref="I20996">IF(G20996="Yes",XLOOKUP(D20996,'Dam Lines'!A:A,'Dam Lines'!J:J),"")</f>
        <v/>
      </c>
    </row>
    <row r="20997" hidden="1">
      <c r="A20997" s="11">
        <v>3.0</v>
      </c>
      <c r="B20997" s="2" t="s">
        <v>5495</v>
      </c>
      <c r="C20997" s="2" t="s">
        <v>1744</v>
      </c>
      <c r="D20997" s="2" t="s">
        <v>915</v>
      </c>
      <c r="E20997" s="4" t="s">
        <v>1740</v>
      </c>
      <c r="F20997" s="20" t="s">
        <v>1837</v>
      </c>
      <c r="G20997" s="8" t="str">
        <f>IF(COUNTIF('Dam Lines'!A:A,D20997)&gt;0,"Yes","No")</f>
        <v>Yes</v>
      </c>
      <c r="H20997" s="14" t="s">
        <v>1742</v>
      </c>
      <c r="I20997" s="8" t="str">
        <f t="array" ref="I20997">IF(G20997="Yes",XLOOKUP(D20997,'Dam Lines'!A:A,'Dam Lines'!J:J),"")</f>
        <v>LYDIA</v>
      </c>
    </row>
    <row r="20998" hidden="1">
      <c r="A20998" s="11">
        <v>4.0</v>
      </c>
      <c r="B20998" s="2" t="s">
        <v>5628</v>
      </c>
      <c r="C20998" s="2" t="s">
        <v>3024</v>
      </c>
      <c r="D20998" s="2" t="s">
        <v>4950</v>
      </c>
      <c r="E20998" s="4" t="s">
        <v>1740</v>
      </c>
      <c r="F20998" s="20" t="s">
        <v>1837</v>
      </c>
      <c r="G20998" s="8" t="str">
        <f>IF(COUNTIF('Dam Lines'!A:A,D20998)&gt;0,"Yes","No")</f>
        <v>No</v>
      </c>
      <c r="H20998" s="14" t="s">
        <v>1742</v>
      </c>
      <c r="I20998" s="8" t="str">
        <f t="array" ref="I20998">IF(G20998="Yes",XLOOKUP(D20998,'Dam Lines'!A:A,'Dam Lines'!J:J),"")</f>
        <v/>
      </c>
    </row>
    <row r="20999" hidden="1">
      <c r="A20999" s="11">
        <v>5.0</v>
      </c>
      <c r="B20999" s="2" t="s">
        <v>4843</v>
      </c>
      <c r="C20999" s="2" t="s">
        <v>2060</v>
      </c>
      <c r="D20999" s="2" t="s">
        <v>126</v>
      </c>
      <c r="E20999" s="4" t="s">
        <v>1740</v>
      </c>
      <c r="F20999" s="20" t="s">
        <v>1837</v>
      </c>
      <c r="G20999" s="8" t="str">
        <f>IF(COUNTIF('Dam Lines'!A:A,D20999)&gt;0,"Yes","No")</f>
        <v>Yes</v>
      </c>
      <c r="H20999" s="14" t="s">
        <v>1742</v>
      </c>
      <c r="I20999" s="8" t="str">
        <f t="array" ref="I20999">IF(G20999="Yes",XLOOKUP(D20999,'Dam Lines'!A:A,'Dam Lines'!J:J),"")</f>
        <v>QUITAINE</v>
      </c>
    </row>
    <row r="21000" hidden="1">
      <c r="A21000" s="11">
        <v>6.0</v>
      </c>
      <c r="B21000" s="2" t="s">
        <v>5566</v>
      </c>
      <c r="C21000" s="2" t="s">
        <v>5085</v>
      </c>
      <c r="D21000" s="2" t="s">
        <v>280</v>
      </c>
      <c r="E21000" s="4" t="s">
        <v>1740</v>
      </c>
      <c r="F21000" s="20" t="s">
        <v>1837</v>
      </c>
      <c r="G21000" s="8" t="str">
        <f>IF(COUNTIF('Dam Lines'!A:A,D21000)&gt;0,"Yes","No")</f>
        <v>Yes</v>
      </c>
      <c r="H21000" s="14" t="s">
        <v>1742</v>
      </c>
      <c r="I21000" s="8" t="str">
        <f t="array" ref="I21000">IF(G21000="Yes",XLOOKUP(D21000,'Dam Lines'!A:A,'Dam Lines'!J:J),"")</f>
        <v>PHILIPPA</v>
      </c>
    </row>
    <row r="21001" hidden="1">
      <c r="A21001" s="11">
        <v>7.0</v>
      </c>
      <c r="B21001" s="2" t="s">
        <v>5728</v>
      </c>
      <c r="C21001" s="2" t="s">
        <v>4477</v>
      </c>
      <c r="D21001" s="2" t="s">
        <v>997</v>
      </c>
      <c r="E21001" s="4" t="s">
        <v>1740</v>
      </c>
      <c r="F21001" s="20" t="s">
        <v>1837</v>
      </c>
      <c r="G21001" s="8" t="str">
        <f>IF(COUNTIF('Dam Lines'!A:A,D21001)&gt;0,"Yes","No")</f>
        <v>Yes</v>
      </c>
      <c r="H21001" s="14" t="s">
        <v>1742</v>
      </c>
      <c r="I21001" s="8" t="str">
        <f t="array" ref="I21001">IF(G21001="Yes",XLOOKUP(D21001,'Dam Lines'!A:A,'Dam Lines'!J:J),"")</f>
        <v>QUITAINE</v>
      </c>
    </row>
    <row r="21002" hidden="1">
      <c r="A21002" s="11">
        <v>8.0</v>
      </c>
      <c r="B21002" s="2" t="s">
        <v>5525</v>
      </c>
      <c r="C21002" s="2" t="s">
        <v>3344</v>
      </c>
      <c r="D21002" s="2" t="s">
        <v>1108</v>
      </c>
      <c r="E21002" s="4" t="s">
        <v>1740</v>
      </c>
      <c r="F21002" s="20" t="s">
        <v>1837</v>
      </c>
      <c r="G21002" s="8" t="str">
        <f>IF(COUNTIF('Dam Lines'!A:A,D21002)&gt;0,"Yes","No")</f>
        <v>Yes</v>
      </c>
      <c r="H21002" s="14" t="s">
        <v>1761</v>
      </c>
      <c r="I21002" s="8" t="str">
        <f t="array" ref="I21002">IF(G21002="Yes",XLOOKUP(D21002,'Dam Lines'!A:A,'Dam Lines'!J:J),"")</f>
        <v>FORTA</v>
      </c>
    </row>
    <row r="21003" hidden="1">
      <c r="A21003" s="11">
        <v>9.0</v>
      </c>
      <c r="B21003" s="2" t="s">
        <v>5729</v>
      </c>
      <c r="C21003" s="2" t="s">
        <v>5085</v>
      </c>
      <c r="D21003" s="2" t="s">
        <v>175</v>
      </c>
      <c r="E21003" s="4" t="s">
        <v>1740</v>
      </c>
      <c r="F21003" s="20" t="s">
        <v>1837</v>
      </c>
      <c r="G21003" s="8" t="str">
        <f>IF(COUNTIF('Dam Lines'!A:A,D21003)&gt;0,"Yes","No")</f>
        <v>Yes</v>
      </c>
      <c r="H21003" s="14" t="s">
        <v>1761</v>
      </c>
      <c r="I21003" s="8" t="str">
        <f t="array" ref="I21003">IF(G21003="Yes",XLOOKUP(D21003,'Dam Lines'!A:A,'Dam Lines'!J:J),"")</f>
        <v>DURANCE</v>
      </c>
    </row>
    <row r="21004" hidden="1">
      <c r="A21004" s="11">
        <v>10.0</v>
      </c>
      <c r="B21004" s="2" t="s">
        <v>5677</v>
      </c>
      <c r="C21004" s="2" t="s">
        <v>4119</v>
      </c>
      <c r="D21004" s="2" t="s">
        <v>5678</v>
      </c>
      <c r="E21004" s="4" t="s">
        <v>1740</v>
      </c>
      <c r="F21004" s="20" t="s">
        <v>1837</v>
      </c>
      <c r="G21004" s="8" t="str">
        <f>IF(COUNTIF('Dam Lines'!A:A,D21004)&gt;0,"Yes","No")</f>
        <v>No</v>
      </c>
      <c r="H21004" s="14" t="s">
        <v>1742</v>
      </c>
      <c r="I21004" s="8" t="str">
        <f t="array" ref="I21004">IF(G21004="Yes",XLOOKUP(D21004,'Dam Lines'!A:A,'Dam Lines'!J:J),"")</f>
        <v/>
      </c>
    </row>
    <row r="21005" hidden="1">
      <c r="A21005" s="11">
        <v>11.0</v>
      </c>
      <c r="B21005" s="2" t="s">
        <v>5272</v>
      </c>
      <c r="C21005" s="2" t="s">
        <v>1980</v>
      </c>
      <c r="D21005" s="2" t="s">
        <v>666</v>
      </c>
      <c r="E21005" s="4" t="s">
        <v>1740</v>
      </c>
      <c r="F21005" s="20" t="s">
        <v>1837</v>
      </c>
      <c r="G21005" s="8" t="str">
        <f>IF(COUNTIF('Dam Lines'!A:A,D21005)&gt;0,"Yes","No")</f>
        <v>Yes</v>
      </c>
      <c r="H21005" s="14" t="s">
        <v>1742</v>
      </c>
      <c r="I21005" s="8" t="str">
        <f t="array" ref="I21005">IF(G21005="Yes",XLOOKUP(D21005,'Dam Lines'!A:A,'Dam Lines'!J:J),"")</f>
        <v>JELBA</v>
      </c>
    </row>
    <row r="21006" hidden="1">
      <c r="A21006" s="11">
        <v>12.0</v>
      </c>
      <c r="B21006" s="2" t="s">
        <v>5298</v>
      </c>
      <c r="C21006" s="2" t="s">
        <v>1823</v>
      </c>
      <c r="D21006" s="2" t="s">
        <v>563</v>
      </c>
      <c r="E21006" s="4" t="s">
        <v>1740</v>
      </c>
      <c r="F21006" s="20" t="s">
        <v>1837</v>
      </c>
      <c r="G21006" s="8" t="str">
        <f>IF(COUNTIF('Dam Lines'!A:A,D21006)&gt;0,"Yes","No")</f>
        <v>Yes</v>
      </c>
      <c r="H21006" s="14" t="s">
        <v>1742</v>
      </c>
      <c r="I21006" s="8" t="str">
        <f t="array" ref="I21006">IF(G21006="Yes",XLOOKUP(D21006,'Dam Lines'!A:A,'Dam Lines'!J:J),"")</f>
        <v>WENOKA THALAB</v>
      </c>
    </row>
    <row r="21007" hidden="1">
      <c r="A21007" s="11">
        <v>13.0</v>
      </c>
      <c r="B21007" s="2" t="s">
        <v>5488</v>
      </c>
      <c r="C21007" s="2" t="s">
        <v>1996</v>
      </c>
      <c r="D21007" s="2" t="s">
        <v>1117</v>
      </c>
      <c r="E21007" s="4" t="s">
        <v>1740</v>
      </c>
      <c r="F21007" s="20" t="s">
        <v>1837</v>
      </c>
      <c r="G21007" s="8" t="str">
        <f>IF(COUNTIF('Dam Lines'!A:A,D21007)&gt;0,"Yes","No")</f>
        <v>Yes</v>
      </c>
      <c r="H21007" s="14" t="s">
        <v>1742</v>
      </c>
      <c r="I21007" s="8" t="str">
        <f t="array" ref="I21007">IF(G21007="Yes",XLOOKUP(D21007,'Dam Lines'!A:A,'Dam Lines'!J:J),"")</f>
        <v>CHAR-RICH ALECIA</v>
      </c>
    </row>
    <row r="21008" hidden="1">
      <c r="A21008" s="11">
        <v>14.0</v>
      </c>
      <c r="B21008" s="2" t="s">
        <v>5424</v>
      </c>
      <c r="C21008" s="2" t="s">
        <v>4035</v>
      </c>
      <c r="D21008" s="2" t="s">
        <v>3915</v>
      </c>
      <c r="E21008" s="4" t="s">
        <v>1740</v>
      </c>
      <c r="F21008" s="20" t="s">
        <v>1837</v>
      </c>
      <c r="G21008" s="8" t="str">
        <f>IF(COUNTIF('Dam Lines'!A:A,D21008)&gt;0,"Yes","No")</f>
        <v>No</v>
      </c>
      <c r="H21008" s="14" t="s">
        <v>1742</v>
      </c>
      <c r="I21008" s="8" t="str">
        <f t="array" ref="I21008">IF(G21008="Yes",XLOOKUP(D21008,'Dam Lines'!A:A,'Dam Lines'!J:J),"")</f>
        <v/>
      </c>
    </row>
    <row r="21009" hidden="1">
      <c r="A21009" s="11">
        <v>15.0</v>
      </c>
      <c r="B21009" s="2" t="s">
        <v>5730</v>
      </c>
      <c r="C21009" s="2" t="s">
        <v>5583</v>
      </c>
      <c r="D21009" s="2" t="s">
        <v>5731</v>
      </c>
      <c r="E21009" s="4" t="s">
        <v>1740</v>
      </c>
      <c r="F21009" s="20" t="s">
        <v>1837</v>
      </c>
      <c r="G21009" s="8" t="str">
        <f>IF(COUNTIF('Dam Lines'!A:A,D21009)&gt;0,"Yes","No")</f>
        <v>No</v>
      </c>
      <c r="H21009" s="14" t="s">
        <v>1761</v>
      </c>
      <c r="I21009" s="8" t="str">
        <f t="array" ref="I21009">IF(G21009="Yes",XLOOKUP(D21009,'Dam Lines'!A:A,'Dam Lines'!J:J),"")</f>
        <v/>
      </c>
    </row>
    <row r="21010" hidden="1">
      <c r="A21010" s="11">
        <v>1.0</v>
      </c>
      <c r="B21010" s="2" t="s">
        <v>5093</v>
      </c>
      <c r="C21010" s="2" t="s">
        <v>2956</v>
      </c>
      <c r="D21010" s="2" t="s">
        <v>1707</v>
      </c>
      <c r="E21010" s="4" t="s">
        <v>1779</v>
      </c>
      <c r="F21010" s="20" t="s">
        <v>1837</v>
      </c>
      <c r="G21010" s="8" t="str">
        <f>IF(COUNTIF('Dam Lines'!A:A,D21010)&gt;0,"Yes","No")</f>
        <v>Yes</v>
      </c>
      <c r="H21010" s="14" t="s">
        <v>1742</v>
      </c>
      <c r="I21010" s="8" t="str">
        <f t="array" ref="I21010">IF(G21010="Yes",XLOOKUP(D21010,'Dam Lines'!A:A,'Dam Lines'!J:J),"")</f>
        <v>NEVADA II</v>
      </c>
    </row>
    <row r="21011" hidden="1">
      <c r="A21011" s="11">
        <v>2.0</v>
      </c>
      <c r="B21011" s="2" t="s">
        <v>3286</v>
      </c>
      <c r="C21011" s="2" t="s">
        <v>3323</v>
      </c>
      <c r="D21011" s="2" t="s">
        <v>5078</v>
      </c>
      <c r="E21011" s="4" t="s">
        <v>1779</v>
      </c>
      <c r="F21011" s="20" t="s">
        <v>1837</v>
      </c>
      <c r="G21011" s="8" t="str">
        <f>IF(COUNTIF('Dam Lines'!A:A,D21011)&gt;0,"Yes","No")</f>
        <v>No</v>
      </c>
      <c r="H21011" s="14" t="s">
        <v>1742</v>
      </c>
      <c r="I21011" s="8" t="str">
        <f t="array" ref="I21011">IF(G21011="Yes",XLOOKUP(D21011,'Dam Lines'!A:A,'Dam Lines'!J:J),"")</f>
        <v/>
      </c>
    </row>
    <row r="21012" hidden="1">
      <c r="A21012" s="11">
        <v>3.0</v>
      </c>
      <c r="B21012" s="2" t="s">
        <v>4787</v>
      </c>
      <c r="C21012" s="2" t="s">
        <v>1859</v>
      </c>
      <c r="D21012" s="2" t="s">
        <v>4979</v>
      </c>
      <c r="E21012" s="4" t="s">
        <v>1779</v>
      </c>
      <c r="F21012" s="20" t="s">
        <v>1837</v>
      </c>
      <c r="G21012" s="8" t="str">
        <f>IF(COUNTIF('Dam Lines'!A:A,D21012)&gt;0,"Yes","No")</f>
        <v>No</v>
      </c>
      <c r="H21012" s="14" t="s">
        <v>1761</v>
      </c>
      <c r="I21012" s="8" t="str">
        <f t="array" ref="I21012">IF(G21012="Yes",XLOOKUP(D21012,'Dam Lines'!A:A,'Dam Lines'!J:J),"")</f>
        <v/>
      </c>
    </row>
    <row r="21013" hidden="1">
      <c r="A21013" s="11">
        <v>4.0</v>
      </c>
      <c r="B21013" s="2" t="s">
        <v>4821</v>
      </c>
      <c r="C21013" s="2" t="s">
        <v>4093</v>
      </c>
      <c r="D21013" s="2" t="s">
        <v>1118</v>
      </c>
      <c r="E21013" s="4" t="s">
        <v>1779</v>
      </c>
      <c r="F21013" s="20" t="s">
        <v>1837</v>
      </c>
      <c r="G21013" s="8" t="str">
        <f>IF(COUNTIF('Dam Lines'!A:A,D21013)&gt;0,"Yes","No")</f>
        <v>Yes</v>
      </c>
      <c r="H21013" s="14" t="s">
        <v>1742</v>
      </c>
      <c r="I21013" s="8" t="str">
        <f t="array" ref="I21013">IF(G21013="Yes",XLOOKUP(D21013,'Dam Lines'!A:A,'Dam Lines'!J:J),"")</f>
        <v>BAKOURA</v>
      </c>
    </row>
    <row r="21014" hidden="1">
      <c r="A21014" s="11">
        <v>5.0</v>
      </c>
      <c r="B21014" s="2" t="s">
        <v>3845</v>
      </c>
      <c r="C21014" s="2" t="s">
        <v>3288</v>
      </c>
      <c r="D21014" s="2" t="s">
        <v>19</v>
      </c>
      <c r="E21014" s="4" t="s">
        <v>1779</v>
      </c>
      <c r="F21014" s="20" t="s">
        <v>1837</v>
      </c>
      <c r="G21014" s="8" t="str">
        <f>IF(COUNTIF('Dam Lines'!A:A,D21014)&gt;0,"Yes","No")</f>
        <v>Yes</v>
      </c>
      <c r="H21014" s="14" t="s">
        <v>1761</v>
      </c>
      <c r="I21014" s="8" t="str">
        <f t="array" ref="I21014">IF(G21014="Yes",XLOOKUP(D21014,'Dam Lines'!A:A,'Dam Lines'!J:J),"")</f>
        <v>DAHSHUR</v>
      </c>
    </row>
    <row r="21015" hidden="1">
      <c r="A21015" s="11">
        <v>6.0</v>
      </c>
      <c r="B21015" s="2" t="s">
        <v>4350</v>
      </c>
      <c r="C21015" s="2" t="s">
        <v>1817</v>
      </c>
      <c r="D21015" s="2" t="s">
        <v>98</v>
      </c>
      <c r="E21015" s="4" t="s">
        <v>1779</v>
      </c>
      <c r="F21015" s="20" t="s">
        <v>1837</v>
      </c>
      <c r="G21015" s="8" t="str">
        <f>IF(COUNTIF('Dam Lines'!A:A,D21015)&gt;0,"Yes","No")</f>
        <v>Yes</v>
      </c>
      <c r="H21015" s="14" t="s">
        <v>1742</v>
      </c>
      <c r="I21015" s="8" t="str">
        <f t="array" ref="I21015">IF(G21015="Yes",XLOOKUP(D21015,'Dam Lines'!A:A,'Dam Lines'!J:J),"")</f>
        <v>PHILIPPA</v>
      </c>
    </row>
    <row r="21016" hidden="1">
      <c r="A21016" s="11">
        <v>7.0</v>
      </c>
      <c r="B21016" s="2" t="s">
        <v>4660</v>
      </c>
      <c r="C21016" s="2" t="s">
        <v>1802</v>
      </c>
      <c r="D21016" s="2" t="s">
        <v>4661</v>
      </c>
      <c r="E21016" s="4" t="s">
        <v>1779</v>
      </c>
      <c r="F21016" s="20" t="s">
        <v>1837</v>
      </c>
      <c r="G21016" s="8" t="str">
        <f>IF(COUNTIF('Dam Lines'!A:A,D21016)&gt;0,"Yes","No")</f>
        <v>No</v>
      </c>
      <c r="H21016" s="14" t="s">
        <v>1742</v>
      </c>
      <c r="I21016" s="8" t="str">
        <f t="array" ref="I21016">IF(G21016="Yes",XLOOKUP(D21016,'Dam Lines'!A:A,'Dam Lines'!J:J),"")</f>
        <v/>
      </c>
    </row>
    <row r="21017" hidden="1">
      <c r="A21017" s="11">
        <v>8.0</v>
      </c>
      <c r="B21017" s="2" t="s">
        <v>5643</v>
      </c>
      <c r="C21017" s="2" t="s">
        <v>1980</v>
      </c>
      <c r="D21017" s="2" t="s">
        <v>5644</v>
      </c>
      <c r="E21017" s="4" t="s">
        <v>1779</v>
      </c>
      <c r="F21017" s="20" t="s">
        <v>1837</v>
      </c>
      <c r="G21017" s="8" t="str">
        <f>IF(COUNTIF('Dam Lines'!A:A,D21017)&gt;0,"Yes","No")</f>
        <v>No</v>
      </c>
      <c r="H21017" s="14" t="s">
        <v>1742</v>
      </c>
      <c r="I21017" s="8" t="str">
        <f t="array" ref="I21017">IF(G21017="Yes",XLOOKUP(D21017,'Dam Lines'!A:A,'Dam Lines'!J:J),"")</f>
        <v/>
      </c>
    </row>
    <row r="21018" hidden="1">
      <c r="A21018" s="11">
        <v>9.0</v>
      </c>
      <c r="B21018" s="2" t="s">
        <v>3429</v>
      </c>
      <c r="C21018" s="2" t="s">
        <v>2708</v>
      </c>
      <c r="D21018" s="2" t="s">
        <v>1460</v>
      </c>
      <c r="E21018" s="4" t="s">
        <v>1779</v>
      </c>
      <c r="F21018" s="20" t="s">
        <v>1837</v>
      </c>
      <c r="G21018" s="8" t="str">
        <f>IF(COUNTIF('Dam Lines'!A:A,D21018)&gt;0,"Yes","No")</f>
        <v>Yes</v>
      </c>
      <c r="H21018" s="14" t="s">
        <v>1742</v>
      </c>
      <c r="I21018" s="8" t="str">
        <f t="array" ref="I21018">IF(G21018="Yes",XLOOKUP(D21018,'Dam Lines'!A:A,'Dam Lines'!J:J),"")</f>
        <v>WMA FORWARNED</v>
      </c>
    </row>
    <row r="21019" hidden="1">
      <c r="A21019" s="11">
        <v>10.0</v>
      </c>
      <c r="B21019" s="2" t="s">
        <v>4935</v>
      </c>
      <c r="C21019" s="2" t="s">
        <v>2479</v>
      </c>
      <c r="D21019" s="2" t="s">
        <v>81</v>
      </c>
      <c r="E21019" s="4" t="s">
        <v>1779</v>
      </c>
      <c r="F21019" s="20" t="s">
        <v>1837</v>
      </c>
      <c r="G21019" s="8" t="str">
        <f>IF(COUNTIF('Dam Lines'!A:A,D21019)&gt;0,"Yes","No")</f>
        <v>Yes</v>
      </c>
      <c r="H21019" s="14" t="s">
        <v>1761</v>
      </c>
      <c r="I21019" s="8" t="str">
        <f t="array" ref="I21019">IF(G21019="Yes",XLOOKUP(D21019,'Dam Lines'!A:A,'Dam Lines'!J:J),"")</f>
        <v>MONAT</v>
      </c>
    </row>
    <row r="21020" hidden="1">
      <c r="A21020" s="11">
        <v>11.0</v>
      </c>
      <c r="B21020" s="2" t="s">
        <v>4925</v>
      </c>
      <c r="C21020" s="2" t="s">
        <v>3288</v>
      </c>
      <c r="D21020" s="2" t="s">
        <v>19</v>
      </c>
      <c r="E21020" s="4" t="s">
        <v>1779</v>
      </c>
      <c r="F21020" s="20" t="s">
        <v>1837</v>
      </c>
      <c r="G21020" s="8" t="str">
        <f>IF(COUNTIF('Dam Lines'!A:A,D21020)&gt;0,"Yes","No")</f>
        <v>Yes</v>
      </c>
      <c r="H21020" s="14" t="s">
        <v>1742</v>
      </c>
      <c r="I21020" s="8" t="str">
        <f t="array" ref="I21020">IF(G21020="Yes",XLOOKUP(D21020,'Dam Lines'!A:A,'Dam Lines'!J:J),"")</f>
        <v>DAHSHUR</v>
      </c>
    </row>
    <row r="21021" hidden="1">
      <c r="A21021" s="11">
        <v>12.0</v>
      </c>
      <c r="B21021" s="2" t="s">
        <v>5551</v>
      </c>
      <c r="C21021" s="2" t="s">
        <v>4282</v>
      </c>
      <c r="D21021" s="2" t="s">
        <v>5157</v>
      </c>
      <c r="E21021" s="4" t="s">
        <v>1779</v>
      </c>
      <c r="F21021" s="20" t="s">
        <v>1837</v>
      </c>
      <c r="G21021" s="8" t="str">
        <f>IF(COUNTIF('Dam Lines'!A:A,D21021)&gt;0,"Yes","No")</f>
        <v>No</v>
      </c>
      <c r="H21021" s="14" t="s">
        <v>1761</v>
      </c>
      <c r="I21021" s="8" t="str">
        <f t="array" ref="I21021">IF(G21021="Yes",XLOOKUP(D21021,'Dam Lines'!A:A,'Dam Lines'!J:J),"")</f>
        <v/>
      </c>
    </row>
    <row r="21022" hidden="1">
      <c r="A21022" s="11">
        <v>13.0</v>
      </c>
      <c r="B21022" s="2" t="s">
        <v>5539</v>
      </c>
      <c r="C21022" s="2" t="s">
        <v>3840</v>
      </c>
      <c r="D21022" s="2" t="s">
        <v>5540</v>
      </c>
      <c r="E21022" s="4" t="s">
        <v>1779</v>
      </c>
      <c r="F21022" s="20" t="s">
        <v>1837</v>
      </c>
      <c r="G21022" s="8" t="str">
        <f>IF(COUNTIF('Dam Lines'!A:A,D21022)&gt;0,"Yes","No")</f>
        <v>No</v>
      </c>
      <c r="H21022" s="14" t="s">
        <v>1742</v>
      </c>
      <c r="I21022" s="8" t="str">
        <f t="array" ref="I21022">IF(G21022="Yes",XLOOKUP(D21022,'Dam Lines'!A:A,'Dam Lines'!J:J),"")</f>
        <v/>
      </c>
    </row>
    <row r="21023" hidden="1">
      <c r="A21023" s="11">
        <v>14.0</v>
      </c>
      <c r="B21023" s="2" t="s">
        <v>5138</v>
      </c>
      <c r="C21023" s="2" t="s">
        <v>1886</v>
      </c>
      <c r="D21023" s="2" t="s">
        <v>574</v>
      </c>
      <c r="E21023" s="4" t="s">
        <v>1779</v>
      </c>
      <c r="F21023" s="20" t="s">
        <v>1837</v>
      </c>
      <c r="G21023" s="8" t="str">
        <f>IF(COUNTIF('Dam Lines'!A:A,D21023)&gt;0,"Yes","No")</f>
        <v>Yes</v>
      </c>
      <c r="H21023" s="14" t="s">
        <v>1761</v>
      </c>
      <c r="I21023" s="8" t="str">
        <f t="array" ref="I21023">IF(G21023="Yes",XLOOKUP(D21023,'Dam Lines'!A:A,'Dam Lines'!J:J),"")</f>
        <v>NEVADA II</v>
      </c>
    </row>
    <row r="21024" hidden="1">
      <c r="A21024" s="11">
        <v>15.0</v>
      </c>
      <c r="B21024" s="2" t="s">
        <v>4564</v>
      </c>
      <c r="C21024" s="2" t="s">
        <v>1980</v>
      </c>
      <c r="D21024" s="2" t="s">
        <v>491</v>
      </c>
      <c r="E21024" s="4" t="s">
        <v>1779</v>
      </c>
      <c r="F21024" s="20" t="s">
        <v>1837</v>
      </c>
      <c r="G21024" s="8" t="str">
        <f>IF(COUNTIF('Dam Lines'!A:A,D21024)&gt;0,"Yes","No")</f>
        <v>Yes</v>
      </c>
      <c r="H21024" s="14" t="s">
        <v>1742</v>
      </c>
      <c r="I21024" s="8" t="str">
        <f t="array" ref="I21024">IF(G21024="Yes",XLOOKUP(D21024,'Dam Lines'!A:A,'Dam Lines'!J:J),"")</f>
        <v>NEVADA II</v>
      </c>
    </row>
    <row r="21025" hidden="1">
      <c r="A21025" s="11">
        <v>1.0</v>
      </c>
      <c r="B21025" s="2" t="s">
        <v>5341</v>
      </c>
      <c r="C21025" s="2" t="s">
        <v>5085</v>
      </c>
      <c r="D21025" s="2" t="s">
        <v>388</v>
      </c>
      <c r="E21025" s="4" t="s">
        <v>1779</v>
      </c>
      <c r="F21025" s="20" t="s">
        <v>1837</v>
      </c>
      <c r="G21025" s="8" t="str">
        <f>IF(COUNTIF('Dam Lines'!A:A,D21025)&gt;0,"Yes","No")</f>
        <v>Yes</v>
      </c>
      <c r="H21025" s="14" t="s">
        <v>1742</v>
      </c>
      <c r="I21025" s="8" t="str">
        <f t="array" ref="I21025">IF(G21025="Yes",XLOOKUP(D21025,'Dam Lines'!A:A,'Dam Lines'!J:J),"")</f>
        <v>FATMA</v>
      </c>
    </row>
    <row r="21026" hidden="1">
      <c r="A21026" s="11">
        <v>2.0</v>
      </c>
      <c r="B21026" s="2" t="s">
        <v>5732</v>
      </c>
      <c r="C21026" s="2" t="s">
        <v>3707</v>
      </c>
      <c r="D21026" s="2" t="s">
        <v>261</v>
      </c>
      <c r="E21026" s="4" t="s">
        <v>1779</v>
      </c>
      <c r="F21026" s="20" t="s">
        <v>1837</v>
      </c>
      <c r="G21026" s="8" t="str">
        <f>IF(COUNTIF('Dam Lines'!A:A,D21026)&gt;0,"Yes","No")</f>
        <v>Yes</v>
      </c>
      <c r="H21026" s="14" t="s">
        <v>1761</v>
      </c>
      <c r="I21026" s="8" t="str">
        <f t="array" ref="I21026">IF(G21026="Yes",XLOOKUP(D21026,'Dam Lines'!A:A,'Dam Lines'!J:J),"")</f>
        <v>DJEDDA</v>
      </c>
    </row>
    <row r="21027" hidden="1">
      <c r="A21027" s="11">
        <v>3.0</v>
      </c>
      <c r="B21027" s="2" t="s">
        <v>5612</v>
      </c>
      <c r="C21027" s="2" t="s">
        <v>1768</v>
      </c>
      <c r="D21027" s="2" t="s">
        <v>4755</v>
      </c>
      <c r="E21027" s="4" t="s">
        <v>1779</v>
      </c>
      <c r="F21027" s="20" t="s">
        <v>1837</v>
      </c>
      <c r="G21027" s="8" t="str">
        <f>IF(COUNTIF('Dam Lines'!A:A,D21027)&gt;0,"Yes","No")</f>
        <v>No</v>
      </c>
      <c r="H21027" s="14" t="s">
        <v>1742</v>
      </c>
      <c r="I21027" s="8" t="str">
        <f t="array" ref="I21027">IF(G21027="Yes",XLOOKUP(D21027,'Dam Lines'!A:A,'Dam Lines'!J:J),"")</f>
        <v/>
      </c>
    </row>
    <row r="21028" hidden="1">
      <c r="A21028" s="11">
        <v>4.0</v>
      </c>
      <c r="B21028" s="2" t="s">
        <v>4102</v>
      </c>
      <c r="C21028" s="2" t="s">
        <v>3739</v>
      </c>
      <c r="D21028" s="2" t="s">
        <v>1085</v>
      </c>
      <c r="E21028" s="4" t="s">
        <v>1779</v>
      </c>
      <c r="F21028" s="20" t="s">
        <v>1837</v>
      </c>
      <c r="G21028" s="8" t="str">
        <f>IF(COUNTIF('Dam Lines'!A:A,D21028)&gt;0,"Yes","No")</f>
        <v>Yes</v>
      </c>
      <c r="H21028" s="14" t="s">
        <v>1742</v>
      </c>
      <c r="I21028" s="8" t="str">
        <f t="array" ref="I21028">IF(G21028="Yes",XLOOKUP(D21028,'Dam Lines'!A:A,'Dam Lines'!J:J),"")</f>
        <v>NEVADA II</v>
      </c>
    </row>
    <row r="21029" hidden="1">
      <c r="A21029" s="11">
        <v>5.0</v>
      </c>
      <c r="B21029" s="2" t="s">
        <v>5041</v>
      </c>
      <c r="C21029" s="2" t="s">
        <v>4731</v>
      </c>
      <c r="D21029" s="2" t="s">
        <v>1553</v>
      </c>
      <c r="E21029" s="4" t="s">
        <v>1779</v>
      </c>
      <c r="F21029" s="20" t="s">
        <v>1837</v>
      </c>
      <c r="G21029" s="8" t="str">
        <f>IF(COUNTIF('Dam Lines'!A:A,D21029)&gt;0,"Yes","No")</f>
        <v>Yes</v>
      </c>
      <c r="H21029" s="14" t="s">
        <v>1742</v>
      </c>
      <c r="I21029" s="8" t="str">
        <f t="array" ref="I21029">IF(G21029="Yes",XLOOKUP(D21029,'Dam Lines'!A:A,'Dam Lines'!J:J),"")</f>
        <v>MADOU</v>
      </c>
    </row>
    <row r="21030" hidden="1">
      <c r="A21030" s="11">
        <v>6.0</v>
      </c>
      <c r="B21030" s="2" t="s">
        <v>3650</v>
      </c>
      <c r="C21030" s="2" t="s">
        <v>1980</v>
      </c>
      <c r="D21030" s="2" t="s">
        <v>533</v>
      </c>
      <c r="E21030" s="4" t="s">
        <v>1779</v>
      </c>
      <c r="F21030" s="20" t="s">
        <v>1837</v>
      </c>
      <c r="G21030" s="8" t="str">
        <f>IF(COUNTIF('Dam Lines'!A:A,D21030)&gt;0,"Yes","No")</f>
        <v>Yes</v>
      </c>
      <c r="H21030" s="14" t="s">
        <v>1742</v>
      </c>
      <c r="I21030" s="8" t="str">
        <f t="array" ref="I21030">IF(G21030="Yes",XLOOKUP(D21030,'Dam Lines'!A:A,'Dam Lines'!J:J),"")</f>
        <v>ALBA</v>
      </c>
    </row>
    <row r="21031" hidden="1">
      <c r="A21031" s="11">
        <v>7.0</v>
      </c>
      <c r="B21031" s="2" t="s">
        <v>5150</v>
      </c>
      <c r="C21031" s="2" t="s">
        <v>1817</v>
      </c>
      <c r="D21031" s="2" t="s">
        <v>828</v>
      </c>
      <c r="E21031" s="4" t="s">
        <v>1779</v>
      </c>
      <c r="F21031" s="20" t="s">
        <v>1837</v>
      </c>
      <c r="G21031" s="8" t="str">
        <f>IF(COUNTIF('Dam Lines'!A:A,D21031)&gt;0,"Yes","No")</f>
        <v>Yes</v>
      </c>
      <c r="H21031" s="14" t="s">
        <v>1742</v>
      </c>
      <c r="I21031" s="8" t="str">
        <f t="array" ref="I21031">IF(G21031="Yes",XLOOKUP(D21031,'Dam Lines'!A:A,'Dam Lines'!J:J),"")</f>
        <v>DAHSHUR</v>
      </c>
    </row>
    <row r="21032" hidden="1">
      <c r="A21032" s="11">
        <v>8.0</v>
      </c>
      <c r="B21032" s="2" t="s">
        <v>4842</v>
      </c>
      <c r="C21032" s="2" t="s">
        <v>2479</v>
      </c>
      <c r="D21032" s="2" t="s">
        <v>15</v>
      </c>
      <c r="E21032" s="4" t="s">
        <v>1779</v>
      </c>
      <c r="F21032" s="20" t="s">
        <v>1837</v>
      </c>
      <c r="G21032" s="8" t="str">
        <f>IF(COUNTIF('Dam Lines'!A:A,D21032)&gt;0,"Yes","No")</f>
        <v>Yes</v>
      </c>
      <c r="H21032" s="14" t="s">
        <v>1742</v>
      </c>
      <c r="I21032" s="8" t="str">
        <f t="array" ref="I21032">IF(G21032="Yes",XLOOKUP(D21032,'Dam Lines'!A:A,'Dam Lines'!J:J),"")</f>
        <v>NEVADA II</v>
      </c>
    </row>
    <row r="21033" hidden="1">
      <c r="A21033" s="11">
        <v>9.0</v>
      </c>
      <c r="B21033" s="2" t="s">
        <v>4219</v>
      </c>
      <c r="C21033" s="2" t="s">
        <v>1768</v>
      </c>
      <c r="D21033" s="2" t="s">
        <v>1286</v>
      </c>
      <c r="E21033" s="4" t="s">
        <v>1779</v>
      </c>
      <c r="F21033" s="20" t="s">
        <v>1837</v>
      </c>
      <c r="G21033" s="8" t="str">
        <f>IF(COUNTIF('Dam Lines'!A:A,D21033)&gt;0,"Yes","No")</f>
        <v>Yes</v>
      </c>
      <c r="H21033" s="14" t="s">
        <v>1742</v>
      </c>
      <c r="I21033" s="8" t="str">
        <f t="array" ref="I21033">IF(G21033="Yes",XLOOKUP(D21033,'Dam Lines'!A:A,'Dam Lines'!J:J),"")</f>
        <v>TRONJA</v>
      </c>
    </row>
    <row r="21034" hidden="1">
      <c r="A21034" s="11">
        <v>10.0</v>
      </c>
      <c r="B21034" s="2" t="s">
        <v>5146</v>
      </c>
      <c r="C21034" s="2" t="s">
        <v>1744</v>
      </c>
      <c r="D21034" s="2" t="s">
        <v>5147</v>
      </c>
      <c r="E21034" s="4" t="s">
        <v>1779</v>
      </c>
      <c r="F21034" s="20" t="s">
        <v>1837</v>
      </c>
      <c r="G21034" s="8" t="str">
        <f>IF(COUNTIF('Dam Lines'!A:A,D21034)&gt;0,"Yes","No")</f>
        <v>No</v>
      </c>
      <c r="H21034" s="14" t="s">
        <v>1761</v>
      </c>
      <c r="I21034" s="8" t="str">
        <f t="array" ref="I21034">IF(G21034="Yes",XLOOKUP(D21034,'Dam Lines'!A:A,'Dam Lines'!J:J),"")</f>
        <v/>
      </c>
    </row>
    <row r="21035" hidden="1">
      <c r="A21035" s="11">
        <v>11.0</v>
      </c>
      <c r="B21035" s="2" t="s">
        <v>5188</v>
      </c>
      <c r="C21035" s="2" t="s">
        <v>1757</v>
      </c>
      <c r="D21035" s="2" t="s">
        <v>1302</v>
      </c>
      <c r="E21035" s="4" t="s">
        <v>1779</v>
      </c>
      <c r="F21035" s="20" t="s">
        <v>1837</v>
      </c>
      <c r="G21035" s="8" t="str">
        <f>IF(COUNTIF('Dam Lines'!A:A,D21035)&gt;0,"Yes","No")</f>
        <v>Yes</v>
      </c>
      <c r="H21035" s="14" t="s">
        <v>1742</v>
      </c>
      <c r="I21035" s="8" t="str">
        <f t="array" ref="I21035">IF(G21035="Yes",XLOOKUP(D21035,'Dam Lines'!A:A,'Dam Lines'!J:J),"")</f>
        <v>NEVADA II</v>
      </c>
    </row>
    <row r="21036" hidden="1">
      <c r="A21036" s="11">
        <v>12.0</v>
      </c>
      <c r="B21036" s="2" t="s">
        <v>3460</v>
      </c>
      <c r="C21036" s="2" t="s">
        <v>3288</v>
      </c>
      <c r="D21036" s="2" t="s">
        <v>15</v>
      </c>
      <c r="E21036" s="4" t="s">
        <v>1779</v>
      </c>
      <c r="F21036" s="20" t="s">
        <v>1837</v>
      </c>
      <c r="G21036" s="8" t="str">
        <f>IF(COUNTIF('Dam Lines'!A:A,D21036)&gt;0,"Yes","No")</f>
        <v>Yes</v>
      </c>
      <c r="H21036" s="14" t="s">
        <v>1742</v>
      </c>
      <c r="I21036" s="8" t="str">
        <f t="array" ref="I21036">IF(G21036="Yes",XLOOKUP(D21036,'Dam Lines'!A:A,'Dam Lines'!J:J),"")</f>
        <v>NEVADA II</v>
      </c>
    </row>
    <row r="21037" hidden="1">
      <c r="A21037" s="11">
        <v>1.0</v>
      </c>
      <c r="B21037" s="2" t="s">
        <v>5733</v>
      </c>
      <c r="C21037" s="2" t="s">
        <v>2351</v>
      </c>
      <c r="D21037" s="2" t="s">
        <v>55</v>
      </c>
      <c r="E21037" s="4" t="s">
        <v>1740</v>
      </c>
      <c r="F21037" s="20" t="s">
        <v>1869</v>
      </c>
      <c r="G21037" s="8" t="str">
        <f>IF(COUNTIF('Dam Lines'!A:A,D21037)&gt;0,"Yes","No")</f>
        <v>Yes</v>
      </c>
      <c r="H21037" s="14" t="s">
        <v>1742</v>
      </c>
      <c r="I21037" s="8" t="str">
        <f t="array" ref="I21037">IF(G21037="Yes",XLOOKUP(D21037,'Dam Lines'!A:A,'Dam Lines'!J:J),"")</f>
        <v>NEVADA II</v>
      </c>
    </row>
    <row r="21038" hidden="1">
      <c r="A21038" s="11">
        <v>2.0</v>
      </c>
      <c r="B21038" s="2" t="s">
        <v>5734</v>
      </c>
      <c r="C21038" s="2" t="s">
        <v>1744</v>
      </c>
      <c r="D21038" s="2" t="s">
        <v>1339</v>
      </c>
      <c r="E21038" s="4" t="s">
        <v>1740</v>
      </c>
      <c r="F21038" s="20" t="s">
        <v>1869</v>
      </c>
      <c r="G21038" s="8" t="str">
        <f>IF(COUNTIF('Dam Lines'!A:A,D21038)&gt;0,"Yes","No")</f>
        <v>Yes</v>
      </c>
      <c r="H21038" s="14" t="s">
        <v>1742</v>
      </c>
      <c r="I21038" s="8" t="str">
        <f t="array" ref="I21038">IF(G21038="Yes",XLOOKUP(D21038,'Dam Lines'!A:A,'Dam Lines'!J:J),"")</f>
        <v>FATMA</v>
      </c>
    </row>
    <row r="21039" hidden="1">
      <c r="A21039" s="11">
        <v>3.0</v>
      </c>
      <c r="B21039" s="2" t="s">
        <v>5541</v>
      </c>
      <c r="C21039" s="2" t="s">
        <v>3872</v>
      </c>
      <c r="D21039" s="2" t="s">
        <v>5542</v>
      </c>
      <c r="E21039" s="4" t="s">
        <v>1740</v>
      </c>
      <c r="F21039" s="20" t="s">
        <v>1869</v>
      </c>
      <c r="G21039" s="8" t="str">
        <f>IF(COUNTIF('Dam Lines'!A:A,D21039)&gt;0,"Yes","No")</f>
        <v>No</v>
      </c>
      <c r="H21039" s="14" t="s">
        <v>1742</v>
      </c>
      <c r="I21039" s="8" t="str">
        <f t="array" ref="I21039">IF(G21039="Yes",XLOOKUP(D21039,'Dam Lines'!A:A,'Dam Lines'!J:J),"")</f>
        <v/>
      </c>
    </row>
    <row r="21040" hidden="1">
      <c r="A21040" s="11">
        <v>4.0</v>
      </c>
      <c r="B21040" s="2" t="s">
        <v>3993</v>
      </c>
      <c r="C21040" s="2" t="s">
        <v>5580</v>
      </c>
      <c r="D21040" s="2" t="s">
        <v>1264</v>
      </c>
      <c r="E21040" s="4" t="s">
        <v>1740</v>
      </c>
      <c r="F21040" s="20" t="s">
        <v>1869</v>
      </c>
      <c r="G21040" s="8" t="str">
        <f>IF(COUNTIF('Dam Lines'!A:A,D21040)&gt;0,"Yes","No")</f>
        <v>No</v>
      </c>
      <c r="H21040" s="14" t="s">
        <v>1742</v>
      </c>
      <c r="I21040" s="8" t="str">
        <f t="array" ref="I21040">IF(G21040="Yes",XLOOKUP(D21040,'Dam Lines'!A:A,'Dam Lines'!J:J),"")</f>
        <v/>
      </c>
    </row>
    <row r="21041" hidden="1">
      <c r="A21041" s="11">
        <v>5.0</v>
      </c>
      <c r="B21041" s="2" t="s">
        <v>5703</v>
      </c>
      <c r="C21041" s="2" t="s">
        <v>2929</v>
      </c>
      <c r="D21041" s="2" t="s">
        <v>5704</v>
      </c>
      <c r="E21041" s="4" t="s">
        <v>1740</v>
      </c>
      <c r="F21041" s="20" t="s">
        <v>1869</v>
      </c>
      <c r="G21041" s="8" t="str">
        <f>IF(COUNTIF('Dam Lines'!A:A,D21041)&gt;0,"Yes","No")</f>
        <v>No</v>
      </c>
      <c r="H21041" s="14" t="s">
        <v>1742</v>
      </c>
      <c r="I21041" s="8" t="str">
        <f t="array" ref="I21041">IF(G21041="Yes",XLOOKUP(D21041,'Dam Lines'!A:A,'Dam Lines'!J:J),"")</f>
        <v/>
      </c>
    </row>
    <row r="21042" hidden="1">
      <c r="A21042" s="11">
        <v>6.0</v>
      </c>
      <c r="B21042" s="2" t="s">
        <v>5735</v>
      </c>
      <c r="C21042" s="2" t="s">
        <v>1817</v>
      </c>
      <c r="D21042" s="2" t="s">
        <v>226</v>
      </c>
      <c r="E21042" s="4" t="s">
        <v>1740</v>
      </c>
      <c r="F21042" s="20" t="s">
        <v>1869</v>
      </c>
      <c r="G21042" s="8" t="str">
        <f>IF(COUNTIF('Dam Lines'!A:A,D21042)&gt;0,"Yes","No")</f>
        <v>Yes</v>
      </c>
      <c r="H21042" s="14" t="s">
        <v>1761</v>
      </c>
      <c r="I21042" s="8" t="str">
        <f t="array" ref="I21042">IF(G21042="Yes",XLOOKUP(D21042,'Dam Lines'!A:A,'Dam Lines'!J:J),"")</f>
        <v>MADOU</v>
      </c>
    </row>
    <row r="21043" hidden="1">
      <c r="A21043" s="11">
        <v>7.0</v>
      </c>
      <c r="B21043" s="2" t="s">
        <v>5646</v>
      </c>
      <c r="C21043" s="2" t="s">
        <v>4731</v>
      </c>
      <c r="D21043" s="2" t="s">
        <v>5647</v>
      </c>
      <c r="E21043" s="4" t="s">
        <v>1740</v>
      </c>
      <c r="F21043" s="20" t="s">
        <v>1869</v>
      </c>
      <c r="G21043" s="8" t="str">
        <f>IF(COUNTIF('Dam Lines'!A:A,D21043)&gt;0,"Yes","No")</f>
        <v>No</v>
      </c>
      <c r="H21043" s="14" t="s">
        <v>1742</v>
      </c>
      <c r="I21043" s="8" t="str">
        <f t="array" ref="I21043">IF(G21043="Yes",XLOOKUP(D21043,'Dam Lines'!A:A,'Dam Lines'!J:J),"")</f>
        <v/>
      </c>
    </row>
    <row r="21044" hidden="1">
      <c r="A21044" s="11">
        <v>8.0</v>
      </c>
      <c r="B21044" s="2" t="s">
        <v>5452</v>
      </c>
      <c r="C21044" s="2" t="s">
        <v>1962</v>
      </c>
      <c r="D21044" s="2" t="s">
        <v>5453</v>
      </c>
      <c r="E21044" s="4" t="s">
        <v>1740</v>
      </c>
      <c r="F21044" s="20" t="s">
        <v>1869</v>
      </c>
      <c r="G21044" s="8" t="str">
        <f>IF(COUNTIF('Dam Lines'!A:A,D21044)&gt;0,"Yes","No")</f>
        <v>No</v>
      </c>
      <c r="H21044" s="14" t="s">
        <v>1761</v>
      </c>
      <c r="I21044" s="8" t="str">
        <f t="array" ref="I21044">IF(G21044="Yes",XLOOKUP(D21044,'Dam Lines'!A:A,'Dam Lines'!J:J),"")</f>
        <v/>
      </c>
    </row>
    <row r="21045" hidden="1">
      <c r="A21045" s="11">
        <v>9.0</v>
      </c>
      <c r="B21045" s="2" t="s">
        <v>5645</v>
      </c>
      <c r="C21045" s="2" t="s">
        <v>3323</v>
      </c>
      <c r="D21045" s="2" t="s">
        <v>1097</v>
      </c>
      <c r="E21045" s="4" t="s">
        <v>1740</v>
      </c>
      <c r="F21045" s="20" t="s">
        <v>1869</v>
      </c>
      <c r="G21045" s="8" t="str">
        <f>IF(COUNTIF('Dam Lines'!A:A,D21045)&gt;0,"Yes","No")</f>
        <v>Yes</v>
      </c>
      <c r="H21045" s="14" t="s">
        <v>1761</v>
      </c>
      <c r="I21045" s="8" t="str">
        <f t="array" ref="I21045">IF(G21045="Yes",XLOOKUP(D21045,'Dam Lines'!A:A,'Dam Lines'!J:J),"")</f>
        <v>MAGNESIE</v>
      </c>
    </row>
    <row r="21046" hidden="1">
      <c r="A21046" s="11">
        <v>10.0</v>
      </c>
      <c r="B21046" s="2" t="s">
        <v>5127</v>
      </c>
      <c r="C21046" s="2" t="s">
        <v>2408</v>
      </c>
      <c r="D21046" s="2" t="s">
        <v>203</v>
      </c>
      <c r="E21046" s="4" t="s">
        <v>1740</v>
      </c>
      <c r="F21046" s="20" t="s">
        <v>1869</v>
      </c>
      <c r="G21046" s="8" t="str">
        <f>IF(COUNTIF('Dam Lines'!A:A,D21046)&gt;0,"Yes","No")</f>
        <v>Yes</v>
      </c>
      <c r="H21046" s="14" t="s">
        <v>1742</v>
      </c>
      <c r="I21046" s="8" t="str">
        <f t="array" ref="I21046">IF(G21046="Yes",XLOOKUP(D21046,'Dam Lines'!A:A,'Dam Lines'!J:J),"")</f>
        <v>FATMA</v>
      </c>
    </row>
    <row r="21047" hidden="1">
      <c r="A21047" s="11">
        <v>11.0</v>
      </c>
      <c r="B21047" s="2" t="s">
        <v>5736</v>
      </c>
      <c r="C21047" s="2" t="s">
        <v>1908</v>
      </c>
      <c r="D21047" s="2" t="s">
        <v>558</v>
      </c>
      <c r="E21047" s="4" t="s">
        <v>1740</v>
      </c>
      <c r="F21047" s="20" t="s">
        <v>1869</v>
      </c>
      <c r="G21047" s="8" t="str">
        <f>IF(COUNTIF('Dam Lines'!A:A,D21047)&gt;0,"Yes","No")</f>
        <v>Yes</v>
      </c>
      <c r="H21047" s="14" t="s">
        <v>1761</v>
      </c>
      <c r="I21047" s="8" t="str">
        <f t="array" ref="I21047">IF(G21047="Yes",XLOOKUP(D21047,'Dam Lines'!A:A,'Dam Lines'!J:J),"")</f>
        <v>GAZELLA II</v>
      </c>
    </row>
    <row r="21048" hidden="1">
      <c r="A21048" s="11">
        <v>12.0</v>
      </c>
      <c r="B21048" s="2" t="s">
        <v>5512</v>
      </c>
      <c r="C21048" s="2" t="s">
        <v>3071</v>
      </c>
      <c r="D21048" s="2" t="s">
        <v>5513</v>
      </c>
      <c r="E21048" s="4" t="s">
        <v>1740</v>
      </c>
      <c r="F21048" s="20" t="s">
        <v>1869</v>
      </c>
      <c r="G21048" s="8" t="str">
        <f>IF(COUNTIF('Dam Lines'!A:A,D21048)&gt;0,"Yes","No")</f>
        <v>No</v>
      </c>
      <c r="H21048" s="14" t="s">
        <v>1742</v>
      </c>
      <c r="I21048" s="8" t="str">
        <f t="array" ref="I21048">IF(G21048="Yes",XLOOKUP(D21048,'Dam Lines'!A:A,'Dam Lines'!J:J),"")</f>
        <v/>
      </c>
    </row>
    <row r="21049" hidden="1">
      <c r="A21049" s="11">
        <v>13.0</v>
      </c>
      <c r="B21049" s="2" t="s">
        <v>5698</v>
      </c>
      <c r="C21049" s="2" t="s">
        <v>1823</v>
      </c>
      <c r="D21049" s="2" t="s">
        <v>2387</v>
      </c>
      <c r="E21049" s="4" t="s">
        <v>1740</v>
      </c>
      <c r="F21049" s="20" t="s">
        <v>1869</v>
      </c>
      <c r="G21049" s="8" t="str">
        <f>IF(COUNTIF('Dam Lines'!A:A,D21049)&gt;0,"Yes","No")</f>
        <v>No</v>
      </c>
      <c r="H21049" s="14" t="s">
        <v>1742</v>
      </c>
      <c r="I21049" s="8" t="str">
        <f t="array" ref="I21049">IF(G21049="Yes",XLOOKUP(D21049,'Dam Lines'!A:A,'Dam Lines'!J:J),"")</f>
        <v/>
      </c>
    </row>
    <row r="21050" hidden="1">
      <c r="A21050" s="11">
        <v>14.0</v>
      </c>
      <c r="B21050" s="2" t="s">
        <v>5737</v>
      </c>
      <c r="C21050" s="2" t="s">
        <v>2408</v>
      </c>
      <c r="D21050" s="2" t="s">
        <v>1120</v>
      </c>
      <c r="E21050" s="4" t="s">
        <v>1740</v>
      </c>
      <c r="F21050" s="20" t="s">
        <v>1869</v>
      </c>
      <c r="G21050" s="8" t="str">
        <f>IF(COUNTIF('Dam Lines'!A:A,D21050)&gt;0,"Yes","No")</f>
        <v>Yes</v>
      </c>
      <c r="H21050" s="14" t="s">
        <v>1761</v>
      </c>
      <c r="I21050" s="8" t="str">
        <f t="array" ref="I21050">IF(G21050="Yes",XLOOKUP(D21050,'Dam Lines'!A:A,'Dam Lines'!J:J),"")</f>
        <v>MADOU</v>
      </c>
    </row>
    <row r="21051" hidden="1">
      <c r="A21051" s="11">
        <v>15.0</v>
      </c>
      <c r="B21051" s="2" t="s">
        <v>5397</v>
      </c>
      <c r="C21051" s="2" t="s">
        <v>2479</v>
      </c>
      <c r="D21051" s="2" t="s">
        <v>19</v>
      </c>
      <c r="E21051" s="4" t="s">
        <v>1740</v>
      </c>
      <c r="F21051" s="20" t="s">
        <v>1869</v>
      </c>
      <c r="G21051" s="8" t="str">
        <f>IF(COUNTIF('Dam Lines'!A:A,D21051)&gt;0,"Yes","No")</f>
        <v>Yes</v>
      </c>
      <c r="H21051" s="14" t="s">
        <v>1761</v>
      </c>
      <c r="I21051" s="8" t="str">
        <f t="array" ref="I21051">IF(G21051="Yes",XLOOKUP(D21051,'Dam Lines'!A:A,'Dam Lines'!J:J),"")</f>
        <v>DAHSHUR</v>
      </c>
    </row>
    <row r="21052">
      <c r="A21052" s="11">
        <v>1.0</v>
      </c>
      <c r="B21052" s="2" t="s">
        <v>5236</v>
      </c>
      <c r="C21052" s="2" t="s">
        <v>1817</v>
      </c>
      <c r="D21052" s="2" t="s">
        <v>1560</v>
      </c>
      <c r="E21052" s="4" t="s">
        <v>2055</v>
      </c>
      <c r="F21052" s="20" t="s">
        <v>1869</v>
      </c>
      <c r="H21052" s="14" t="s">
        <v>1742</v>
      </c>
      <c r="I21052" s="8" t="s">
        <v>140</v>
      </c>
    </row>
    <row r="21053">
      <c r="A21053" s="11">
        <v>2.0</v>
      </c>
      <c r="B21053" s="2" t="s">
        <v>4789</v>
      </c>
      <c r="C21053" s="2" t="s">
        <v>1980</v>
      </c>
      <c r="D21053" s="2" t="s">
        <v>1518</v>
      </c>
      <c r="E21053" s="4" t="s">
        <v>2055</v>
      </c>
      <c r="F21053" s="20" t="s">
        <v>1869</v>
      </c>
      <c r="H21053" s="14" t="s">
        <v>1742</v>
      </c>
      <c r="I21053" s="8" t="s">
        <v>1519</v>
      </c>
    </row>
    <row r="21054">
      <c r="A21054" s="11">
        <v>3.0</v>
      </c>
      <c r="B21054" s="2" t="s">
        <v>4560</v>
      </c>
      <c r="C21054" s="2" t="s">
        <v>2479</v>
      </c>
      <c r="D21054" s="2" t="s">
        <v>141</v>
      </c>
      <c r="E21054" s="4" t="s">
        <v>2055</v>
      </c>
      <c r="F21054" s="20" t="s">
        <v>1869</v>
      </c>
      <c r="G21054" s="8" t="str">
        <f>IF(COUNTIF('Dam Lines'!A:A,D21054)&gt;0,"Yes","No")</f>
        <v>Yes</v>
      </c>
      <c r="H21054" s="14" t="s">
        <v>1742</v>
      </c>
      <c r="I21054" s="8" t="str">
        <f t="array" ref="I21054">IF(G21054="Yes",XLOOKUP(D21054,'Dam Lines'!A:A,'Dam Lines'!J:J),"")</f>
        <v>FARBAHAN</v>
      </c>
    </row>
    <row r="21055">
      <c r="A21055" s="11">
        <v>4.0</v>
      </c>
      <c r="B21055" s="2" t="s">
        <v>5738</v>
      </c>
      <c r="C21055" s="2" t="s">
        <v>1823</v>
      </c>
      <c r="D21055" s="2" t="s">
        <v>1589</v>
      </c>
      <c r="E21055" s="4" t="s">
        <v>2055</v>
      </c>
      <c r="F21055" s="20" t="s">
        <v>1869</v>
      </c>
      <c r="H21055" s="14" t="s">
        <v>1761</v>
      </c>
      <c r="I21055" s="8" t="s">
        <v>14</v>
      </c>
    </row>
    <row r="21056">
      <c r="A21056" s="11">
        <v>5.0</v>
      </c>
      <c r="B21056" s="2" t="s">
        <v>4609</v>
      </c>
      <c r="C21056" s="2" t="s">
        <v>2479</v>
      </c>
      <c r="D21056" s="2" t="s">
        <v>141</v>
      </c>
      <c r="E21056" s="4" t="s">
        <v>2055</v>
      </c>
      <c r="F21056" s="20" t="s">
        <v>1869</v>
      </c>
      <c r="G21056" s="8" t="str">
        <f>IF(COUNTIF('Dam Lines'!A:A,D21056)&gt;0,"Yes","No")</f>
        <v>Yes</v>
      </c>
      <c r="H21056" s="14" t="s">
        <v>1742</v>
      </c>
      <c r="I21056" s="8" t="str">
        <f t="array" ref="I21056">IF(G21056="Yes",XLOOKUP(D21056,'Dam Lines'!A:A,'Dam Lines'!J:J),"")</f>
        <v>FARBAHAN</v>
      </c>
    </row>
    <row r="21057">
      <c r="A21057" s="11">
        <v>6.0</v>
      </c>
      <c r="B21057" s="2" t="s">
        <v>4985</v>
      </c>
      <c r="C21057" s="2" t="s">
        <v>2303</v>
      </c>
      <c r="D21057" s="2" t="s">
        <v>584</v>
      </c>
      <c r="E21057" s="4" t="s">
        <v>2055</v>
      </c>
      <c r="F21057" s="20" t="s">
        <v>1869</v>
      </c>
      <c r="G21057" s="8" t="str">
        <f>IF(COUNTIF('Dam Lines'!A:A,D21057)&gt;0,"Yes","No")</f>
        <v>Yes</v>
      </c>
      <c r="H21057" s="14" t="s">
        <v>1742</v>
      </c>
      <c r="I21057" s="8" t="str">
        <f t="array" ref="I21057">IF(G21057="Yes",XLOOKUP(D21057,'Dam Lines'!A:A,'Dam Lines'!J:J),"")</f>
        <v>DJEDA</v>
      </c>
    </row>
    <row r="21058">
      <c r="A21058" s="11">
        <v>7.0</v>
      </c>
      <c r="B21058" s="2" t="s">
        <v>5358</v>
      </c>
      <c r="C21058" s="2" t="s">
        <v>4731</v>
      </c>
      <c r="D21058" s="2" t="s">
        <v>1567</v>
      </c>
      <c r="E21058" s="4" t="s">
        <v>2055</v>
      </c>
      <c r="F21058" s="20" t="s">
        <v>1869</v>
      </c>
      <c r="H21058" s="14" t="s">
        <v>1742</v>
      </c>
      <c r="I21058" s="8" t="s">
        <v>18</v>
      </c>
    </row>
    <row r="21059">
      <c r="A21059" s="11">
        <v>8.0</v>
      </c>
      <c r="B21059" s="2" t="s">
        <v>5669</v>
      </c>
      <c r="C21059" s="2" t="s">
        <v>1823</v>
      </c>
      <c r="D21059" s="2" t="s">
        <v>1574</v>
      </c>
      <c r="E21059" s="4" t="s">
        <v>2055</v>
      </c>
      <c r="F21059" s="20" t="s">
        <v>1869</v>
      </c>
      <c r="H21059" s="14" t="s">
        <v>1742</v>
      </c>
      <c r="I21059" s="8" t="s">
        <v>247</v>
      </c>
    </row>
    <row r="21060">
      <c r="A21060" s="11">
        <v>9.0</v>
      </c>
      <c r="B21060" s="2" t="s">
        <v>4221</v>
      </c>
      <c r="C21060" s="2" t="s">
        <v>3982</v>
      </c>
      <c r="D21060" s="2" t="s">
        <v>742</v>
      </c>
      <c r="E21060" s="4" t="s">
        <v>2055</v>
      </c>
      <c r="F21060" s="20" t="s">
        <v>1869</v>
      </c>
      <c r="G21060" s="8" t="str">
        <f>IF(COUNTIF('Dam Lines'!A:A,D21060)&gt;0,"Yes","No")</f>
        <v>Yes</v>
      </c>
      <c r="H21060" s="14" t="s">
        <v>1742</v>
      </c>
      <c r="I21060" s="8" t="str">
        <f t="array" ref="I21060">IF(G21060="Yes",XLOOKUP(D21060,'Dam Lines'!A:A,'Dam Lines'!J:J),"")</f>
        <v>FATMA</v>
      </c>
    </row>
    <row r="21061">
      <c r="A21061" s="11">
        <v>10.0</v>
      </c>
      <c r="B21061" s="2" t="s">
        <v>4805</v>
      </c>
      <c r="C21061" s="2" t="s">
        <v>1980</v>
      </c>
      <c r="D21061" s="2" t="s">
        <v>116</v>
      </c>
      <c r="E21061" s="4" t="s">
        <v>2055</v>
      </c>
      <c r="F21061" s="20" t="s">
        <v>1869</v>
      </c>
      <c r="G21061" s="8" t="str">
        <f>IF(COUNTIF('Dam Lines'!A:A,D21061)&gt;0,"Yes","No")</f>
        <v>Yes</v>
      </c>
      <c r="H21061" s="14" t="s">
        <v>1761</v>
      </c>
      <c r="I21061" s="8" t="str">
        <f t="array" ref="I21061">IF(G21061="Yes",XLOOKUP(D21061,'Dam Lines'!A:A,'Dam Lines'!J:J),"")</f>
        <v>FATMA</v>
      </c>
    </row>
    <row r="21062" hidden="1">
      <c r="A21062" s="11">
        <v>1.0</v>
      </c>
      <c r="B21062" s="2" t="s">
        <v>4916</v>
      </c>
      <c r="C21062" s="2" t="s">
        <v>3697</v>
      </c>
      <c r="D21062" s="2" t="s">
        <v>4917</v>
      </c>
      <c r="E21062" s="4" t="s">
        <v>1779</v>
      </c>
      <c r="F21062" s="20" t="s">
        <v>1887</v>
      </c>
      <c r="G21062" s="8" t="str">
        <f>IF(COUNTIF('Dam Lines'!A:A,D21062)&gt;0,"Yes","No")</f>
        <v>No</v>
      </c>
      <c r="H21062" s="14" t="s">
        <v>1742</v>
      </c>
      <c r="I21062" s="8" t="str">
        <f t="array" ref="I21062">IF(G21062="Yes",XLOOKUP(D21062,'Dam Lines'!A:A,'Dam Lines'!J:J),"")</f>
        <v/>
      </c>
    </row>
    <row r="21063" hidden="1">
      <c r="A21063" s="11">
        <v>2.0</v>
      </c>
      <c r="B21063" s="2" t="s">
        <v>4610</v>
      </c>
      <c r="C21063" s="2" t="s">
        <v>3494</v>
      </c>
      <c r="D21063" s="2" t="s">
        <v>871</v>
      </c>
      <c r="E21063" s="4" t="s">
        <v>1779</v>
      </c>
      <c r="F21063" s="20" t="s">
        <v>1887</v>
      </c>
      <c r="G21063" s="8" t="str">
        <f>IF(COUNTIF('Dam Lines'!A:A,D21063)&gt;0,"Yes","No")</f>
        <v>Yes</v>
      </c>
      <c r="H21063" s="14" t="s">
        <v>1742</v>
      </c>
      <c r="I21063" s="8" t="str">
        <f t="array" ref="I21063">IF(G21063="Yes",XLOOKUP(D21063,'Dam Lines'!A:A,'Dam Lines'!J:J),"")</f>
        <v>FANZA</v>
      </c>
    </row>
    <row r="21064" hidden="1">
      <c r="A21064" s="11">
        <v>3.0</v>
      </c>
      <c r="B21064" s="2" t="s">
        <v>5587</v>
      </c>
      <c r="C21064" s="2" t="s">
        <v>3071</v>
      </c>
      <c r="D21064" s="2" t="s">
        <v>5513</v>
      </c>
      <c r="E21064" s="4" t="s">
        <v>1779</v>
      </c>
      <c r="F21064" s="20" t="s">
        <v>1887</v>
      </c>
      <c r="G21064" s="8" t="str">
        <f>IF(COUNTIF('Dam Lines'!A:A,D21064)&gt;0,"Yes","No")</f>
        <v>No</v>
      </c>
      <c r="H21064" s="14" t="s">
        <v>1742</v>
      </c>
      <c r="I21064" s="8" t="str">
        <f t="array" ref="I21064">IF(G21064="Yes",XLOOKUP(D21064,'Dam Lines'!A:A,'Dam Lines'!J:J),"")</f>
        <v/>
      </c>
    </row>
    <row r="21065" hidden="1">
      <c r="A21065" s="11">
        <v>4.0</v>
      </c>
      <c r="B21065" s="2" t="s">
        <v>5169</v>
      </c>
      <c r="C21065" s="2" t="s">
        <v>1962</v>
      </c>
      <c r="D21065" s="2" t="s">
        <v>285</v>
      </c>
      <c r="E21065" s="4" t="s">
        <v>1779</v>
      </c>
      <c r="F21065" s="20" t="s">
        <v>1887</v>
      </c>
      <c r="G21065" s="8" t="str">
        <f>IF(COUNTIF('Dam Lines'!A:A,D21065)&gt;0,"Yes","No")</f>
        <v>Yes</v>
      </c>
      <c r="H21065" s="14" t="s">
        <v>1742</v>
      </c>
      <c r="I21065" s="8" t="str">
        <f t="array" ref="I21065">IF(G21065="Yes",XLOOKUP(D21065,'Dam Lines'!A:A,'Dam Lines'!J:J),"")</f>
        <v>TIDJIDA D</v>
      </c>
    </row>
    <row r="21066" hidden="1">
      <c r="A21066" s="11">
        <v>5.0</v>
      </c>
      <c r="B21066" s="2" t="s">
        <v>5026</v>
      </c>
      <c r="C21066" s="2" t="s">
        <v>4164</v>
      </c>
      <c r="D21066" s="2" t="s">
        <v>4846</v>
      </c>
      <c r="E21066" s="4" t="s">
        <v>1779</v>
      </c>
      <c r="F21066" s="20" t="s">
        <v>1887</v>
      </c>
      <c r="G21066" s="8" t="str">
        <f>IF(COUNTIF('Dam Lines'!A:A,D21066)&gt;0,"Yes","No")</f>
        <v>No</v>
      </c>
      <c r="H21066" s="14" t="s">
        <v>1742</v>
      </c>
      <c r="I21066" s="8" t="str">
        <f t="array" ref="I21066">IF(G21066="Yes",XLOOKUP(D21066,'Dam Lines'!A:A,'Dam Lines'!J:J),"")</f>
        <v/>
      </c>
    </row>
    <row r="21067" hidden="1">
      <c r="A21067" s="11">
        <v>6.0</v>
      </c>
      <c r="B21067" s="2" t="s">
        <v>4014</v>
      </c>
      <c r="C21067" s="2" t="s">
        <v>3423</v>
      </c>
      <c r="D21067" s="2" t="s">
        <v>758</v>
      </c>
      <c r="E21067" s="4" t="s">
        <v>1779</v>
      </c>
      <c r="F21067" s="20" t="s">
        <v>1887</v>
      </c>
      <c r="G21067" s="8" t="str">
        <f>IF(COUNTIF('Dam Lines'!A:A,D21067)&gt;0,"Yes","No")</f>
        <v>Yes</v>
      </c>
      <c r="H21067" s="14" t="s">
        <v>1761</v>
      </c>
      <c r="I21067" s="8" t="str">
        <f t="array" ref="I21067">IF(G21067="Yes",XLOOKUP(D21067,'Dam Lines'!A:A,'Dam Lines'!J:J),"")</f>
        <v>NEVADA II</v>
      </c>
    </row>
    <row r="21068" hidden="1">
      <c r="A21068" s="11">
        <v>7.0</v>
      </c>
      <c r="B21068" s="2" t="s">
        <v>4650</v>
      </c>
      <c r="C21068" s="2" t="s">
        <v>3186</v>
      </c>
      <c r="D21068" s="2" t="s">
        <v>4651</v>
      </c>
      <c r="E21068" s="4" t="s">
        <v>1779</v>
      </c>
      <c r="F21068" s="20" t="s">
        <v>1887</v>
      </c>
      <c r="G21068" s="8" t="str">
        <f>IF(COUNTIF('Dam Lines'!A:A,D21068)&gt;0,"Yes","No")</f>
        <v>No</v>
      </c>
      <c r="H21068" s="14" t="s">
        <v>1742</v>
      </c>
      <c r="I21068" s="8" t="str">
        <f t="array" ref="I21068">IF(G21068="Yes",XLOOKUP(D21068,'Dam Lines'!A:A,'Dam Lines'!J:J),"")</f>
        <v/>
      </c>
    </row>
    <row r="21069" hidden="1">
      <c r="A21069" s="11">
        <v>8.0</v>
      </c>
      <c r="B21069" s="2" t="s">
        <v>5283</v>
      </c>
      <c r="C21069" s="2" t="s">
        <v>2929</v>
      </c>
      <c r="D21069" s="2" t="s">
        <v>5284</v>
      </c>
      <c r="E21069" s="4" t="s">
        <v>1779</v>
      </c>
      <c r="F21069" s="20" t="s">
        <v>1887</v>
      </c>
      <c r="G21069" s="8" t="str">
        <f>IF(COUNTIF('Dam Lines'!A:A,D21069)&gt;0,"Yes","No")</f>
        <v>No</v>
      </c>
      <c r="H21069" s="14" t="s">
        <v>1742</v>
      </c>
      <c r="I21069" s="8" t="str">
        <f t="array" ref="I21069">IF(G21069="Yes",XLOOKUP(D21069,'Dam Lines'!A:A,'Dam Lines'!J:J),"")</f>
        <v/>
      </c>
    </row>
    <row r="21070" hidden="1">
      <c r="A21070" s="11">
        <v>9.0</v>
      </c>
      <c r="B21070" s="2" t="s">
        <v>3650</v>
      </c>
      <c r="C21070" s="2" t="s">
        <v>1935</v>
      </c>
      <c r="D21070" s="2" t="s">
        <v>338</v>
      </c>
      <c r="E21070" s="4" t="s">
        <v>1779</v>
      </c>
      <c r="F21070" s="20" t="s">
        <v>1887</v>
      </c>
      <c r="G21070" s="8" t="str">
        <f>IF(COUNTIF('Dam Lines'!A:A,D21070)&gt;0,"Yes","No")</f>
        <v>Yes</v>
      </c>
      <c r="H21070" s="14" t="s">
        <v>1742</v>
      </c>
      <c r="I21070" s="8" t="str">
        <f t="array" ref="I21070">IF(G21070="Yes",XLOOKUP(D21070,'Dam Lines'!A:A,'Dam Lines'!J:J),"")</f>
        <v>BAKOURA</v>
      </c>
    </row>
    <row r="21071" hidden="1">
      <c r="A21071" s="11">
        <v>10.0</v>
      </c>
      <c r="B21071" s="2" t="s">
        <v>4639</v>
      </c>
      <c r="C21071" s="2" t="s">
        <v>1817</v>
      </c>
      <c r="D21071" s="2" t="s">
        <v>1459</v>
      </c>
      <c r="E21071" s="4" t="s">
        <v>1779</v>
      </c>
      <c r="F21071" s="20" t="s">
        <v>1887</v>
      </c>
      <c r="G21071" s="8" t="str">
        <f>IF(COUNTIF('Dam Lines'!A:A,D21071)&gt;0,"Yes","No")</f>
        <v>Yes</v>
      </c>
      <c r="H21071" s="14" t="s">
        <v>1761</v>
      </c>
      <c r="I21071" s="8" t="str">
        <f t="array" ref="I21071">IF(G21071="Yes",XLOOKUP(D21071,'Dam Lines'!A:A,'Dam Lines'!J:J),"")</f>
        <v>PHILIPPA</v>
      </c>
    </row>
    <row r="21072" hidden="1">
      <c r="A21072" s="11">
        <v>11.0</v>
      </c>
      <c r="B21072" s="2" t="s">
        <v>5410</v>
      </c>
      <c r="C21072" s="2" t="s">
        <v>1744</v>
      </c>
      <c r="D21072" s="2" t="s">
        <v>4094</v>
      </c>
      <c r="E21072" s="4" t="s">
        <v>1779</v>
      </c>
      <c r="F21072" s="20" t="s">
        <v>1887</v>
      </c>
      <c r="G21072" s="8" t="str">
        <f>IF(COUNTIF('Dam Lines'!A:A,D21072)&gt;0,"Yes","No")</f>
        <v>No</v>
      </c>
      <c r="H21072" s="14" t="s">
        <v>1742</v>
      </c>
      <c r="I21072" s="8" t="str">
        <f t="array" ref="I21072">IF(G21072="Yes",XLOOKUP(D21072,'Dam Lines'!A:A,'Dam Lines'!J:J),"")</f>
        <v/>
      </c>
    </row>
    <row r="21073" hidden="1">
      <c r="A21073" s="11">
        <v>12.0</v>
      </c>
      <c r="B21073" s="2" t="s">
        <v>4007</v>
      </c>
      <c r="C21073" s="2" t="s">
        <v>4008</v>
      </c>
      <c r="D21073" s="2" t="s">
        <v>1244</v>
      </c>
      <c r="E21073" s="4" t="s">
        <v>1779</v>
      </c>
      <c r="F21073" s="20" t="s">
        <v>1887</v>
      </c>
      <c r="G21073" s="8" t="str">
        <f>IF(COUNTIF('Dam Lines'!A:A,D21073)&gt;0,"Yes","No")</f>
        <v>Yes</v>
      </c>
      <c r="H21073" s="14" t="s">
        <v>1742</v>
      </c>
      <c r="I21073" s="8" t="str">
        <f t="array" ref="I21073">IF(G21073="Yes",XLOOKUP(D21073,'Dam Lines'!A:A,'Dam Lines'!J:J),"")</f>
        <v>AL HANOUF</v>
      </c>
    </row>
    <row r="21074" hidden="1">
      <c r="A21074" s="11">
        <v>13.0</v>
      </c>
      <c r="B21074" s="2" t="s">
        <v>5510</v>
      </c>
      <c r="C21074" s="2" t="s">
        <v>4741</v>
      </c>
      <c r="D21074" s="2" t="s">
        <v>5511</v>
      </c>
      <c r="E21074" s="4" t="s">
        <v>1779</v>
      </c>
      <c r="F21074" s="20" t="s">
        <v>1887</v>
      </c>
      <c r="G21074" s="8" t="str">
        <f>IF(COUNTIF('Dam Lines'!A:A,D21074)&gt;0,"Yes","No")</f>
        <v>No</v>
      </c>
      <c r="H21074" s="14" t="s">
        <v>1742</v>
      </c>
      <c r="I21074" s="8" t="str">
        <f t="array" ref="I21074">IF(G21074="Yes",XLOOKUP(D21074,'Dam Lines'!A:A,'Dam Lines'!J:J),"")</f>
        <v/>
      </c>
    </row>
    <row r="21075" hidden="1">
      <c r="A21075" s="11">
        <v>14.0</v>
      </c>
      <c r="B21075" s="2" t="s">
        <v>5080</v>
      </c>
      <c r="C21075" s="2" t="s">
        <v>3000</v>
      </c>
      <c r="D21075" s="2" t="s">
        <v>405</v>
      </c>
      <c r="E21075" s="4" t="s">
        <v>1779</v>
      </c>
      <c r="F21075" s="20" t="s">
        <v>1887</v>
      </c>
      <c r="G21075" s="8" t="str">
        <f>IF(COUNTIF('Dam Lines'!A:A,D21075)&gt;0,"Yes","No")</f>
        <v>Yes</v>
      </c>
      <c r="H21075" s="14" t="s">
        <v>1742</v>
      </c>
      <c r="I21075" s="8" t="str">
        <f t="array" ref="I21075">IF(G21075="Yes",XLOOKUP(D21075,'Dam Lines'!A:A,'Dam Lines'!J:J),"")</f>
        <v>MADOU</v>
      </c>
    </row>
    <row r="21076" hidden="1">
      <c r="A21076" s="11">
        <v>1.0</v>
      </c>
      <c r="B21076" s="2" t="s">
        <v>5600</v>
      </c>
      <c r="C21076" s="2" t="s">
        <v>1744</v>
      </c>
      <c r="D21076" s="2" t="s">
        <v>122</v>
      </c>
      <c r="E21076" s="4" t="s">
        <v>1740</v>
      </c>
      <c r="F21076" s="20" t="s">
        <v>1741</v>
      </c>
      <c r="G21076" s="8" t="str">
        <f>IF(COUNTIF('Dam Lines'!A:A,D21076)&gt;0,"Yes","No")</f>
        <v>Yes</v>
      </c>
      <c r="H21076" s="14" t="s">
        <v>1742</v>
      </c>
      <c r="I21076" s="8" t="str">
        <f t="array" ref="I21076">IF(G21076="Yes",XLOOKUP(D21076,'Dam Lines'!A:A,'Dam Lines'!J:J),"")</f>
        <v>NEVADA II</v>
      </c>
    </row>
    <row r="21077" hidden="1">
      <c r="A21077" s="11">
        <v>2.0</v>
      </c>
      <c r="B21077" s="2" t="s">
        <v>5691</v>
      </c>
      <c r="C21077" s="2" t="s">
        <v>1744</v>
      </c>
      <c r="D21077" s="2" t="s">
        <v>29</v>
      </c>
      <c r="E21077" s="4" t="s">
        <v>1740</v>
      </c>
      <c r="F21077" s="20" t="s">
        <v>1741</v>
      </c>
      <c r="G21077" s="8" t="str">
        <f>IF(COUNTIF('Dam Lines'!A:A,D21077)&gt;0,"Yes","No")</f>
        <v>Yes</v>
      </c>
      <c r="H21077" s="14" t="s">
        <v>1742</v>
      </c>
      <c r="I21077" s="8" t="str">
        <f t="array" ref="I21077">IF(G21077="Yes",XLOOKUP(D21077,'Dam Lines'!A:A,'Dam Lines'!J:J),"")</f>
        <v>RUSNEGA</v>
      </c>
    </row>
    <row r="21078" hidden="1">
      <c r="A21078" s="11">
        <v>3.0</v>
      </c>
      <c r="B21078" s="2" t="s">
        <v>5604</v>
      </c>
      <c r="C21078" s="2" t="s">
        <v>3739</v>
      </c>
      <c r="D21078" s="2" t="s">
        <v>4412</v>
      </c>
      <c r="E21078" s="4" t="s">
        <v>1740</v>
      </c>
      <c r="F21078" s="20" t="s">
        <v>1741</v>
      </c>
      <c r="G21078" s="8" t="str">
        <f>IF(COUNTIF('Dam Lines'!A:A,D21078)&gt;0,"Yes","No")</f>
        <v>No</v>
      </c>
      <c r="H21078" s="14" t="s">
        <v>1742</v>
      </c>
      <c r="I21078" s="8" t="str">
        <f t="array" ref="I21078">IF(G21078="Yes",XLOOKUP(D21078,'Dam Lines'!A:A,'Dam Lines'!J:J),"")</f>
        <v/>
      </c>
    </row>
    <row r="21079" hidden="1">
      <c r="A21079" s="11">
        <v>4.0</v>
      </c>
      <c r="B21079" s="2" t="s">
        <v>5739</v>
      </c>
      <c r="C21079" s="2" t="s">
        <v>2061</v>
      </c>
      <c r="D21079" s="2" t="s">
        <v>47</v>
      </c>
      <c r="E21079" s="4" t="s">
        <v>1740</v>
      </c>
      <c r="F21079" s="20" t="s">
        <v>1741</v>
      </c>
      <c r="G21079" s="8" t="str">
        <f>IF(COUNTIF('Dam Lines'!A:A,D21079)&gt;0,"Yes","No")</f>
        <v>Yes</v>
      </c>
      <c r="H21079" s="14" t="s">
        <v>1742</v>
      </c>
      <c r="I21079" s="8" t="str">
        <f t="array" ref="I21079">IF(G21079="Yes",XLOOKUP(D21079,'Dam Lines'!A:A,'Dam Lines'!J:J),"")</f>
        <v>FATMA</v>
      </c>
    </row>
    <row r="21080" hidden="1">
      <c r="A21080" s="11">
        <v>5.0</v>
      </c>
      <c r="B21080" s="2" t="s">
        <v>5687</v>
      </c>
      <c r="C21080" s="2" t="s">
        <v>3342</v>
      </c>
      <c r="D21080" s="2" t="s">
        <v>688</v>
      </c>
      <c r="E21080" s="4" t="s">
        <v>1740</v>
      </c>
      <c r="F21080" s="20" t="s">
        <v>1741</v>
      </c>
      <c r="G21080" s="8" t="str">
        <f>IF(COUNTIF('Dam Lines'!A:A,D21080)&gt;0,"Yes","No")</f>
        <v>Yes</v>
      </c>
      <c r="H21080" s="14" t="s">
        <v>1742</v>
      </c>
      <c r="I21080" s="8" t="str">
        <f t="array" ref="I21080">IF(G21080="Yes",XLOOKUP(D21080,'Dam Lines'!A:A,'Dam Lines'!J:J),"")</f>
        <v>MAMMONA</v>
      </c>
    </row>
    <row r="21081" hidden="1">
      <c r="A21081" s="11">
        <v>6.0</v>
      </c>
      <c r="B21081" s="2" t="s">
        <v>5601</v>
      </c>
      <c r="C21081" s="2" t="s">
        <v>3739</v>
      </c>
      <c r="D21081" s="2" t="s">
        <v>1087</v>
      </c>
      <c r="E21081" s="4" t="s">
        <v>1740</v>
      </c>
      <c r="F21081" s="20" t="s">
        <v>1741</v>
      </c>
      <c r="G21081" s="8" t="str">
        <f>IF(COUNTIF('Dam Lines'!A:A,D21081)&gt;0,"Yes","No")</f>
        <v>Yes</v>
      </c>
      <c r="H21081" s="14" t="s">
        <v>1742</v>
      </c>
      <c r="I21081" s="8" t="str">
        <f t="array" ref="I21081">IF(G21081="Yes",XLOOKUP(D21081,'Dam Lines'!A:A,'Dam Lines'!J:J),"")</f>
        <v>AL SHIMRIYA-50</v>
      </c>
    </row>
    <row r="21082" hidden="1">
      <c r="A21082" s="11">
        <v>7.0</v>
      </c>
      <c r="B21082" s="2" t="s">
        <v>5716</v>
      </c>
      <c r="C21082" s="2" t="s">
        <v>1744</v>
      </c>
      <c r="D21082" s="2" t="s">
        <v>1073</v>
      </c>
      <c r="E21082" s="4" t="s">
        <v>1740</v>
      </c>
      <c r="F21082" s="20" t="s">
        <v>1741</v>
      </c>
      <c r="G21082" s="8" t="str">
        <f>IF(COUNTIF('Dam Lines'!A:A,D21082)&gt;0,"Yes","No")</f>
        <v>Yes</v>
      </c>
      <c r="H21082" s="14" t="s">
        <v>1761</v>
      </c>
      <c r="I21082" s="8" t="str">
        <f t="array" ref="I21082">IF(G21082="Yes",XLOOKUP(D21082,'Dam Lines'!A:A,'Dam Lines'!J:J),"")</f>
        <v>DAHSHUR</v>
      </c>
    </row>
    <row r="21083" hidden="1">
      <c r="A21083" s="11">
        <v>8.0</v>
      </c>
      <c r="B21083" s="2" t="s">
        <v>5740</v>
      </c>
      <c r="C21083" s="2" t="s">
        <v>2239</v>
      </c>
      <c r="D21083" s="2" t="s">
        <v>5741</v>
      </c>
      <c r="E21083" s="4" t="s">
        <v>1740</v>
      </c>
      <c r="F21083" s="20" t="s">
        <v>1741</v>
      </c>
      <c r="G21083" s="8" t="str">
        <f>IF(COUNTIF('Dam Lines'!A:A,D21083)&gt;0,"Yes","No")</f>
        <v>No</v>
      </c>
      <c r="H21083" s="14" t="s">
        <v>1761</v>
      </c>
      <c r="I21083" s="8" t="str">
        <f t="array" ref="I21083">IF(G21083="Yes",XLOOKUP(D21083,'Dam Lines'!A:A,'Dam Lines'!J:J),"")</f>
        <v/>
      </c>
    </row>
    <row r="21084" hidden="1">
      <c r="A21084" s="11">
        <v>9.0</v>
      </c>
      <c r="B21084" s="2" t="s">
        <v>5742</v>
      </c>
      <c r="C21084" s="2" t="s">
        <v>5743</v>
      </c>
      <c r="D21084" s="2" t="s">
        <v>5744</v>
      </c>
      <c r="E21084" s="4" t="s">
        <v>1740</v>
      </c>
      <c r="F21084" s="20" t="s">
        <v>1741</v>
      </c>
      <c r="G21084" s="8" t="str">
        <f>IF(COUNTIF('Dam Lines'!A:A,D21084)&gt;0,"Yes","No")</f>
        <v>No</v>
      </c>
      <c r="H21084" s="14" t="s">
        <v>1761</v>
      </c>
      <c r="I21084" s="8" t="str">
        <f t="array" ref="I21084">IF(G21084="Yes",XLOOKUP(D21084,'Dam Lines'!A:A,'Dam Lines'!J:J),"")</f>
        <v/>
      </c>
    </row>
    <row r="21085" hidden="1">
      <c r="A21085" s="11">
        <v>10.0</v>
      </c>
      <c r="B21085" s="2" t="s">
        <v>5354</v>
      </c>
      <c r="C21085" s="2" t="s">
        <v>5355</v>
      </c>
      <c r="D21085" s="2" t="s">
        <v>3499</v>
      </c>
      <c r="E21085" s="4" t="s">
        <v>1740</v>
      </c>
      <c r="F21085" s="20" t="s">
        <v>1741</v>
      </c>
      <c r="G21085" s="8" t="str">
        <f>IF(COUNTIF('Dam Lines'!A:A,D21085)&gt;0,"Yes","No")</f>
        <v>No</v>
      </c>
      <c r="H21085" s="14" t="s">
        <v>1742</v>
      </c>
      <c r="I21085" s="8" t="str">
        <f t="array" ref="I21085">IF(G21085="Yes",XLOOKUP(D21085,'Dam Lines'!A:A,'Dam Lines'!J:J),"")</f>
        <v/>
      </c>
    </row>
    <row r="21086" hidden="1">
      <c r="A21086" s="11">
        <v>11.0</v>
      </c>
      <c r="B21086" s="2" t="s">
        <v>5745</v>
      </c>
      <c r="C21086" s="2" t="s">
        <v>1744</v>
      </c>
      <c r="D21086" s="2" t="s">
        <v>2456</v>
      </c>
      <c r="E21086" s="4" t="s">
        <v>1740</v>
      </c>
      <c r="F21086" s="20" t="s">
        <v>1741</v>
      </c>
      <c r="G21086" s="8" t="str">
        <f>IF(COUNTIF('Dam Lines'!A:A,D21086)&gt;0,"Yes","No")</f>
        <v>No</v>
      </c>
      <c r="H21086" s="14" t="s">
        <v>1761</v>
      </c>
      <c r="I21086" s="8" t="str">
        <f t="array" ref="I21086">IF(G21086="Yes",XLOOKUP(D21086,'Dam Lines'!A:A,'Dam Lines'!J:J),"")</f>
        <v/>
      </c>
    </row>
    <row r="21087" hidden="1">
      <c r="A21087" s="11">
        <v>12.0</v>
      </c>
      <c r="B21087" s="2" t="s">
        <v>5746</v>
      </c>
      <c r="C21087" s="2" t="s">
        <v>2248</v>
      </c>
      <c r="D21087" s="2" t="s">
        <v>1617</v>
      </c>
      <c r="E21087" s="4" t="s">
        <v>1740</v>
      </c>
      <c r="F21087" s="20" t="s">
        <v>1741</v>
      </c>
      <c r="G21087" s="8" t="str">
        <f>IF(COUNTIF('Dam Lines'!A:A,D21087)&gt;0,"Yes","No")</f>
        <v>Yes</v>
      </c>
      <c r="H21087" s="14" t="s">
        <v>1761</v>
      </c>
      <c r="I21087" s="8" t="str">
        <f t="array" ref="I21087">IF(G21087="Yes",XLOOKUP(D21087,'Dam Lines'!A:A,'Dam Lines'!J:J),"")</f>
        <v>HALAZOUNA</v>
      </c>
    </row>
    <row r="21088" hidden="1">
      <c r="A21088" s="11">
        <v>13.0</v>
      </c>
      <c r="B21088" s="2" t="s">
        <v>5747</v>
      </c>
      <c r="C21088" s="2" t="s">
        <v>5003</v>
      </c>
      <c r="D21088" s="2" t="s">
        <v>974</v>
      </c>
      <c r="E21088" s="4" t="s">
        <v>1740</v>
      </c>
      <c r="F21088" s="20" t="s">
        <v>1741</v>
      </c>
      <c r="G21088" s="8" t="str">
        <f>IF(COUNTIF('Dam Lines'!A:A,D21088)&gt;0,"Yes","No")</f>
        <v>Yes</v>
      </c>
      <c r="H21088" s="14" t="s">
        <v>1761</v>
      </c>
      <c r="I21088" s="8" t="str">
        <f t="array" ref="I21088">IF(G21088="Yes",XLOOKUP(D21088,'Dam Lines'!A:A,'Dam Lines'!J:J),"")</f>
        <v>DAHSHUR</v>
      </c>
    </row>
    <row r="21089" hidden="1">
      <c r="A21089" s="11">
        <v>14.0</v>
      </c>
      <c r="B21089" s="2" t="s">
        <v>5328</v>
      </c>
      <c r="C21089" s="2" t="s">
        <v>1950</v>
      </c>
      <c r="D21089" s="2" t="s">
        <v>5329</v>
      </c>
      <c r="E21089" s="4" t="s">
        <v>1740</v>
      </c>
      <c r="F21089" s="20" t="s">
        <v>1741</v>
      </c>
      <c r="G21089" s="8" t="str">
        <f>IF(COUNTIF('Dam Lines'!A:A,D21089)&gt;0,"Yes","No")</f>
        <v>No</v>
      </c>
      <c r="H21089" s="14" t="s">
        <v>1761</v>
      </c>
      <c r="I21089" s="8" t="str">
        <f t="array" ref="I21089">IF(G21089="Yes",XLOOKUP(D21089,'Dam Lines'!A:A,'Dam Lines'!J:J),"")</f>
        <v/>
      </c>
    </row>
    <row r="21090" hidden="1">
      <c r="A21090" s="11">
        <v>15.0</v>
      </c>
      <c r="B21090" s="2" t="s">
        <v>5366</v>
      </c>
      <c r="C21090" s="2" t="s">
        <v>1752</v>
      </c>
      <c r="D21090" s="2" t="s">
        <v>2205</v>
      </c>
      <c r="E21090" s="4" t="s">
        <v>1740</v>
      </c>
      <c r="F21090" s="20" t="s">
        <v>1741</v>
      </c>
      <c r="G21090" s="8" t="str">
        <f>IF(COUNTIF('Dam Lines'!A:A,D21090)&gt;0,"Yes","No")</f>
        <v>No</v>
      </c>
      <c r="H21090" s="14" t="s">
        <v>1742</v>
      </c>
      <c r="I21090" s="8" t="str">
        <f t="array" ref="I21090">IF(G21090="Yes",XLOOKUP(D21090,'Dam Lines'!A:A,'Dam Lines'!J:J),"")</f>
        <v/>
      </c>
    </row>
    <row r="21091" hidden="1">
      <c r="A21091" s="11">
        <v>16.0</v>
      </c>
      <c r="B21091" s="2" t="s">
        <v>5748</v>
      </c>
      <c r="C21091" s="2" t="s">
        <v>2248</v>
      </c>
      <c r="D21091" s="2" t="s">
        <v>609</v>
      </c>
      <c r="E21091" s="4" t="s">
        <v>1740</v>
      </c>
      <c r="F21091" s="20" t="s">
        <v>1741</v>
      </c>
      <c r="G21091" s="8" t="str">
        <f>IF(COUNTIF('Dam Lines'!A:A,D21091)&gt;0,"Yes","No")</f>
        <v>Yes</v>
      </c>
      <c r="H21091" s="14" t="s">
        <v>1761</v>
      </c>
      <c r="I21091" s="8" t="str">
        <f t="array" ref="I21091">IF(G21091="Yes",XLOOKUP(D21091,'Dam Lines'!A:A,'Dam Lines'!J:J),"")</f>
        <v>MANAGIYA AL SAFFRA</v>
      </c>
    </row>
    <row r="21092" hidden="1">
      <c r="A21092" s="11">
        <v>1.0</v>
      </c>
      <c r="B21092" s="2" t="s">
        <v>4918</v>
      </c>
      <c r="C21092" s="2" t="s">
        <v>2545</v>
      </c>
      <c r="D21092" s="2" t="s">
        <v>469</v>
      </c>
      <c r="E21092" s="4" t="s">
        <v>1779</v>
      </c>
      <c r="F21092" s="20" t="s">
        <v>1818</v>
      </c>
      <c r="G21092" s="8" t="str">
        <f>IF(COUNTIF('Dam Lines'!A:A,D21092)&gt;0,"Yes","No")</f>
        <v>Yes</v>
      </c>
      <c r="H21092" s="14" t="s">
        <v>1742</v>
      </c>
      <c r="I21092" s="8" t="str">
        <f t="array" ref="I21092">IF(G21092="Yes",XLOOKUP(D21092,'Dam Lines'!A:A,'Dam Lines'!J:J),"")</f>
        <v>FATMA</v>
      </c>
    </row>
    <row r="21093" hidden="1">
      <c r="A21093" s="11">
        <v>2.0</v>
      </c>
      <c r="B21093" s="2" t="s">
        <v>5462</v>
      </c>
      <c r="C21093" s="2" t="s">
        <v>3697</v>
      </c>
      <c r="D21093" s="2" t="s">
        <v>1114</v>
      </c>
      <c r="E21093" s="4" t="s">
        <v>1779</v>
      </c>
      <c r="F21093" s="20" t="s">
        <v>1818</v>
      </c>
      <c r="G21093" s="8" t="str">
        <f>IF(COUNTIF('Dam Lines'!A:A,D21093)&gt;0,"Yes","No")</f>
        <v>Yes</v>
      </c>
      <c r="H21093" s="14" t="s">
        <v>1742</v>
      </c>
      <c r="I21093" s="8" t="str">
        <f t="array" ref="I21093">IF(G21093="Yes",XLOOKUP(D21093,'Dam Lines'!A:A,'Dam Lines'!J:J),"")</f>
        <v>DEBORAH IV</v>
      </c>
    </row>
    <row r="21094" hidden="1">
      <c r="A21094" s="11">
        <v>3.0</v>
      </c>
      <c r="B21094" s="2" t="s">
        <v>3833</v>
      </c>
      <c r="C21094" s="2" t="s">
        <v>1962</v>
      </c>
      <c r="D21094" s="2" t="s">
        <v>370</v>
      </c>
      <c r="E21094" s="4" t="s">
        <v>1779</v>
      </c>
      <c r="F21094" s="20" t="s">
        <v>1818</v>
      </c>
      <c r="G21094" s="8" t="str">
        <f>IF(COUNTIF('Dam Lines'!A:A,D21094)&gt;0,"Yes","No")</f>
        <v>Yes</v>
      </c>
      <c r="H21094" s="14" t="s">
        <v>1742</v>
      </c>
      <c r="I21094" s="8" t="str">
        <f t="array" ref="I21094">IF(G21094="Yes",XLOOKUP(D21094,'Dam Lines'!A:A,'Dam Lines'!J:J),"")</f>
        <v>FİRUZE.1.</v>
      </c>
    </row>
    <row r="21095" hidden="1">
      <c r="A21095" s="11">
        <v>4.0</v>
      </c>
      <c r="B21095" s="2" t="s">
        <v>4619</v>
      </c>
      <c r="C21095" s="2" t="s">
        <v>2202</v>
      </c>
      <c r="D21095" s="2" t="s">
        <v>757</v>
      </c>
      <c r="E21095" s="4" t="s">
        <v>1779</v>
      </c>
      <c r="F21095" s="20" t="s">
        <v>1818</v>
      </c>
      <c r="G21095" s="8" t="str">
        <f>IF(COUNTIF('Dam Lines'!A:A,D21095)&gt;0,"Yes","No")</f>
        <v>Yes</v>
      </c>
      <c r="H21095" s="14" t="s">
        <v>1742</v>
      </c>
      <c r="I21095" s="8" t="str">
        <f t="array" ref="I21095">IF(G21095="Yes",XLOOKUP(D21095,'Dam Lines'!A:A,'Dam Lines'!J:J),"")</f>
        <v>NEVADA II</v>
      </c>
    </row>
    <row r="21096" hidden="1">
      <c r="A21096" s="11">
        <v>5.0</v>
      </c>
      <c r="B21096" s="2" t="s">
        <v>5592</v>
      </c>
      <c r="C21096" s="2" t="s">
        <v>1823</v>
      </c>
      <c r="D21096" s="2" t="s">
        <v>629</v>
      </c>
      <c r="E21096" s="4" t="s">
        <v>1779</v>
      </c>
      <c r="F21096" s="20" t="s">
        <v>1818</v>
      </c>
      <c r="G21096" s="8" t="str">
        <f>IF(COUNTIF('Dam Lines'!A:A,D21096)&gt;0,"Yes","No")</f>
        <v>Yes</v>
      </c>
      <c r="H21096" s="14" t="s">
        <v>1742</v>
      </c>
      <c r="I21096" s="8" t="str">
        <f t="array" ref="I21096">IF(G21096="Yes",XLOOKUP(D21096,'Dam Lines'!A:A,'Dam Lines'!J:J),"")</f>
        <v>NEDJINA</v>
      </c>
    </row>
    <row r="21097" hidden="1">
      <c r="A21097" s="11">
        <v>6.0</v>
      </c>
      <c r="B21097" s="2" t="s">
        <v>4265</v>
      </c>
      <c r="C21097" s="2" t="s">
        <v>1908</v>
      </c>
      <c r="D21097" s="2" t="s">
        <v>4266</v>
      </c>
      <c r="E21097" s="4" t="s">
        <v>1779</v>
      </c>
      <c r="F21097" s="20" t="s">
        <v>1818</v>
      </c>
      <c r="G21097" s="8" t="str">
        <f>IF(COUNTIF('Dam Lines'!A:A,D21097)&gt;0,"Yes","No")</f>
        <v>No</v>
      </c>
      <c r="H21097" s="14" t="s">
        <v>1761</v>
      </c>
      <c r="I21097" s="8" t="str">
        <f t="array" ref="I21097">IF(G21097="Yes",XLOOKUP(D21097,'Dam Lines'!A:A,'Dam Lines'!J:J),"")</f>
        <v/>
      </c>
    </row>
    <row r="21098" hidden="1">
      <c r="A21098" s="11">
        <v>7.0</v>
      </c>
      <c r="B21098" s="2" t="s">
        <v>4302</v>
      </c>
      <c r="C21098" s="2" t="s">
        <v>2804</v>
      </c>
      <c r="D21098" s="2" t="s">
        <v>197</v>
      </c>
      <c r="E21098" s="4" t="s">
        <v>1779</v>
      </c>
      <c r="F21098" s="20" t="s">
        <v>1818</v>
      </c>
      <c r="G21098" s="8" t="str">
        <f>IF(COUNTIF('Dam Lines'!A:A,D21098)&gt;0,"Yes","No")</f>
        <v>Yes</v>
      </c>
      <c r="H21098" s="14" t="s">
        <v>1742</v>
      </c>
      <c r="I21098" s="8" t="str">
        <f t="array" ref="I21098">IF(G21098="Yes",XLOOKUP(D21098,'Dam Lines'!A:A,'Dam Lines'!J:J),"")</f>
        <v>BR BINT CHLOSTA</v>
      </c>
    </row>
    <row r="21099" hidden="1">
      <c r="A21099" s="11">
        <v>8.0</v>
      </c>
      <c r="B21099" s="2" t="s">
        <v>4419</v>
      </c>
      <c r="C21099" s="2" t="s">
        <v>1752</v>
      </c>
      <c r="D21099" s="2" t="s">
        <v>4420</v>
      </c>
      <c r="E21099" s="4" t="s">
        <v>1779</v>
      </c>
      <c r="F21099" s="20" t="s">
        <v>1818</v>
      </c>
      <c r="G21099" s="8" t="str">
        <f>IF(COUNTIF('Dam Lines'!A:A,D21099)&gt;0,"Yes","No")</f>
        <v>No</v>
      </c>
      <c r="H21099" s="14" t="s">
        <v>1742</v>
      </c>
      <c r="I21099" s="8" t="str">
        <f t="array" ref="I21099">IF(G21099="Yes",XLOOKUP(D21099,'Dam Lines'!A:A,'Dam Lines'!J:J),"")</f>
        <v/>
      </c>
    </row>
    <row r="21100" hidden="1">
      <c r="A21100" s="11">
        <v>9.0</v>
      </c>
      <c r="B21100" s="2" t="s">
        <v>4859</v>
      </c>
      <c r="C21100" s="2" t="s">
        <v>1962</v>
      </c>
      <c r="D21100" s="2" t="s">
        <v>534</v>
      </c>
      <c r="E21100" s="4" t="s">
        <v>1779</v>
      </c>
      <c r="F21100" s="20" t="s">
        <v>1818</v>
      </c>
      <c r="G21100" s="8" t="str">
        <f>IF(COUNTIF('Dam Lines'!A:A,D21100)&gt;0,"Yes","No")</f>
        <v>Yes</v>
      </c>
      <c r="H21100" s="14" t="s">
        <v>1742</v>
      </c>
      <c r="I21100" s="8" t="str">
        <f t="array" ref="I21100">IF(G21100="Yes",XLOOKUP(D21100,'Dam Lines'!A:A,'Dam Lines'!J:J),"")</f>
        <v>BASSALA</v>
      </c>
    </row>
    <row r="21101" hidden="1">
      <c r="A21101" s="11">
        <v>10.0</v>
      </c>
      <c r="B21101" s="2" t="s">
        <v>4982</v>
      </c>
      <c r="C21101" s="2" t="s">
        <v>3494</v>
      </c>
      <c r="D21101" s="2" t="s">
        <v>133</v>
      </c>
      <c r="E21101" s="4" t="s">
        <v>1779</v>
      </c>
      <c r="F21101" s="20" t="s">
        <v>1818</v>
      </c>
      <c r="G21101" s="8" t="str">
        <f>IF(COUNTIF('Dam Lines'!A:A,D21101)&gt;0,"Yes","No")</f>
        <v>Yes</v>
      </c>
      <c r="H21101" s="14" t="s">
        <v>1742</v>
      </c>
      <c r="I21101" s="8" t="str">
        <f t="array" ref="I21101">IF(G21101="Yes",XLOOKUP(D21101,'Dam Lines'!A:A,'Dam Lines'!J:J),"")</f>
        <v>YFS ALMOND JOY</v>
      </c>
    </row>
    <row r="21102" hidden="1">
      <c r="A21102" s="11">
        <v>11.0</v>
      </c>
      <c r="B21102" s="2" t="s">
        <v>5125</v>
      </c>
      <c r="C21102" s="2" t="s">
        <v>1744</v>
      </c>
      <c r="D21102" s="2" t="s">
        <v>5126</v>
      </c>
      <c r="E21102" s="4" t="s">
        <v>1779</v>
      </c>
      <c r="F21102" s="20" t="s">
        <v>1818</v>
      </c>
      <c r="G21102" s="8" t="str">
        <f>IF(COUNTIF('Dam Lines'!A:A,D21102)&gt;0,"Yes","No")</f>
        <v>No</v>
      </c>
      <c r="H21102" s="14" t="s">
        <v>1742</v>
      </c>
      <c r="I21102" s="8" t="str">
        <f t="array" ref="I21102">IF(G21102="Yes",XLOOKUP(D21102,'Dam Lines'!A:A,'Dam Lines'!J:J),"")</f>
        <v/>
      </c>
    </row>
    <row r="21103" hidden="1">
      <c r="A21103" s="11">
        <v>12.0</v>
      </c>
      <c r="B21103" s="2" t="s">
        <v>3704</v>
      </c>
      <c r="C21103" s="2" t="s">
        <v>1935</v>
      </c>
      <c r="D21103" s="2" t="s">
        <v>1173</v>
      </c>
      <c r="E21103" s="4" t="s">
        <v>1779</v>
      </c>
      <c r="F21103" s="20" t="s">
        <v>1818</v>
      </c>
      <c r="G21103" s="8" t="str">
        <f>IF(COUNTIF('Dam Lines'!A:A,D21103)&gt;0,"Yes","No")</f>
        <v>Yes</v>
      </c>
      <c r="H21103" s="14" t="s">
        <v>1742</v>
      </c>
      <c r="I21103" s="8" t="str">
        <f t="array" ref="I21103">IF(G21103="Yes",XLOOKUP(D21103,'Dam Lines'!A:A,'Dam Lines'!J:J),"")</f>
        <v>DJEDA</v>
      </c>
    </row>
    <row r="21104" hidden="1">
      <c r="A21104" s="11">
        <v>13.0</v>
      </c>
      <c r="B21104" s="2" t="s">
        <v>3521</v>
      </c>
      <c r="C21104" s="2" t="s">
        <v>3000</v>
      </c>
      <c r="D21104" s="2" t="s">
        <v>2509</v>
      </c>
      <c r="E21104" s="4" t="s">
        <v>1779</v>
      </c>
      <c r="F21104" s="20" t="s">
        <v>1818</v>
      </c>
      <c r="G21104" s="8" t="str">
        <f>IF(COUNTIF('Dam Lines'!A:A,D21104)&gt;0,"Yes","No")</f>
        <v>No</v>
      </c>
      <c r="H21104" s="14" t="s">
        <v>1742</v>
      </c>
      <c r="I21104" s="8" t="str">
        <f t="array" ref="I21104">IF(G21104="Yes",XLOOKUP(D21104,'Dam Lines'!A:A,'Dam Lines'!J:J),"")</f>
        <v/>
      </c>
    </row>
    <row r="21105" hidden="1">
      <c r="A21105" s="11">
        <v>14.0</v>
      </c>
      <c r="B21105" s="2" t="s">
        <v>4110</v>
      </c>
      <c r="C21105" s="2" t="s">
        <v>3697</v>
      </c>
      <c r="D21105" s="2" t="s">
        <v>761</v>
      </c>
      <c r="E21105" s="4" t="s">
        <v>1779</v>
      </c>
      <c r="F21105" s="20" t="s">
        <v>1818</v>
      </c>
      <c r="G21105" s="8" t="str">
        <f>IF(COUNTIF('Dam Lines'!A:A,D21105)&gt;0,"Yes","No")</f>
        <v>Yes</v>
      </c>
      <c r="H21105" s="14" t="s">
        <v>1742</v>
      </c>
      <c r="I21105" s="8" t="str">
        <f t="array" ref="I21105">IF(G21105="Yes",XLOOKUP(D21105,'Dam Lines'!A:A,'Dam Lines'!J:J),"")</f>
        <v>FATMA</v>
      </c>
    </row>
    <row r="21106" hidden="1">
      <c r="A21106" s="11">
        <v>15.0</v>
      </c>
      <c r="B21106" s="2" t="s">
        <v>5323</v>
      </c>
      <c r="C21106" s="2" t="s">
        <v>3739</v>
      </c>
      <c r="D21106" s="2" t="s">
        <v>722</v>
      </c>
      <c r="E21106" s="4" t="s">
        <v>1779</v>
      </c>
      <c r="F21106" s="20" t="s">
        <v>1818</v>
      </c>
      <c r="G21106" s="8" t="str">
        <f>IF(COUNTIF('Dam Lines'!A:A,D21106)&gt;0,"Yes","No")</f>
        <v>Yes</v>
      </c>
      <c r="H21106" s="14" t="s">
        <v>1742</v>
      </c>
      <c r="I21106" s="8" t="str">
        <f t="array" ref="I21106">IF(G21106="Yes",XLOOKUP(D21106,'Dam Lines'!A:A,'Dam Lines'!J:J),"")</f>
        <v>UM BAHDA</v>
      </c>
    </row>
    <row r="21107" hidden="1">
      <c r="A21107" s="11">
        <v>16.0</v>
      </c>
      <c r="B21107" s="2" t="s">
        <v>5057</v>
      </c>
      <c r="C21107" s="2" t="s">
        <v>4164</v>
      </c>
      <c r="D21107" s="2" t="s">
        <v>5058</v>
      </c>
      <c r="E21107" s="4" t="s">
        <v>1779</v>
      </c>
      <c r="F21107" s="20" t="s">
        <v>1818</v>
      </c>
      <c r="G21107" s="8" t="str">
        <f>IF(COUNTIF('Dam Lines'!A:A,D21107)&gt;0,"Yes","No")</f>
        <v>No</v>
      </c>
      <c r="H21107" s="14" t="s">
        <v>1742</v>
      </c>
      <c r="I21107" s="8" t="str">
        <f t="array" ref="I21107">IF(G21107="Yes",XLOOKUP(D21107,'Dam Lines'!A:A,'Dam Lines'!J:J),"")</f>
        <v/>
      </c>
    </row>
    <row r="21108" hidden="1">
      <c r="A21108" s="11">
        <v>1.0</v>
      </c>
      <c r="B21108" s="2" t="s">
        <v>4679</v>
      </c>
      <c r="C21108" s="2" t="s">
        <v>3344</v>
      </c>
      <c r="D21108" s="2" t="s">
        <v>593</v>
      </c>
      <c r="E21108" s="4" t="s">
        <v>1779</v>
      </c>
      <c r="F21108" s="20" t="s">
        <v>1837</v>
      </c>
      <c r="G21108" s="8" t="str">
        <f>IF(COUNTIF('Dam Lines'!A:A,D21108)&gt;0,"Yes","No")</f>
        <v>Yes</v>
      </c>
      <c r="H21108" s="14" t="s">
        <v>1742</v>
      </c>
      <c r="I21108" s="8" t="str">
        <f t="array" ref="I21108">IF(G21108="Yes",XLOOKUP(D21108,'Dam Lines'!A:A,'Dam Lines'!J:J),"")</f>
        <v>MAMMONA</v>
      </c>
    </row>
    <row r="21109" hidden="1">
      <c r="A21109" s="11">
        <v>2.0</v>
      </c>
      <c r="B21109" s="2" t="s">
        <v>5484</v>
      </c>
      <c r="C21109" s="2" t="s">
        <v>1759</v>
      </c>
      <c r="D21109" s="2" t="s">
        <v>10</v>
      </c>
      <c r="E21109" s="4" t="s">
        <v>1779</v>
      </c>
      <c r="F21109" s="20" t="s">
        <v>1837</v>
      </c>
      <c r="G21109" s="8" t="str">
        <f>IF(COUNTIF('Dam Lines'!A:A,D21109)&gt;0,"Yes","No")</f>
        <v>Yes</v>
      </c>
      <c r="H21109" s="14" t="s">
        <v>1742</v>
      </c>
      <c r="I21109" s="8" t="str">
        <f t="array" ref="I21109">IF(G21109="Yes",XLOOKUP(D21109,'Dam Lines'!A:A,'Dam Lines'!J:J),"")</f>
        <v>MAGNESIE</v>
      </c>
    </row>
    <row r="21110" hidden="1">
      <c r="A21110" s="11">
        <v>3.0</v>
      </c>
      <c r="B21110" s="2" t="s">
        <v>3437</v>
      </c>
      <c r="C21110" s="2" t="s">
        <v>1962</v>
      </c>
      <c r="D21110" s="2" t="s">
        <v>1094</v>
      </c>
      <c r="E21110" s="4" t="s">
        <v>1779</v>
      </c>
      <c r="F21110" s="20" t="s">
        <v>1837</v>
      </c>
      <c r="G21110" s="8" t="str">
        <f>IF(COUNTIF('Dam Lines'!A:A,D21110)&gt;0,"Yes","No")</f>
        <v>Yes</v>
      </c>
      <c r="H21110" s="14" t="s">
        <v>1742</v>
      </c>
      <c r="I21110" s="8" t="str">
        <f t="array" ref="I21110">IF(G21110="Yes",XLOOKUP(D21110,'Dam Lines'!A:A,'Dam Lines'!J:J),"")</f>
        <v>NEVADA II</v>
      </c>
    </row>
    <row r="21111" hidden="1">
      <c r="A21111" s="11">
        <v>4.0</v>
      </c>
      <c r="B21111" s="2" t="s">
        <v>5382</v>
      </c>
      <c r="C21111" s="2" t="s">
        <v>5383</v>
      </c>
      <c r="D21111" s="2" t="s">
        <v>516</v>
      </c>
      <c r="E21111" s="4" t="s">
        <v>1779</v>
      </c>
      <c r="F21111" s="20" t="s">
        <v>1837</v>
      </c>
      <c r="G21111" s="8" t="str">
        <f>IF(COUNTIF('Dam Lines'!A:A,D21111)&gt;0,"Yes","No")</f>
        <v>Yes</v>
      </c>
      <c r="H21111" s="14" t="s">
        <v>1742</v>
      </c>
      <c r="I21111" s="8" t="str">
        <f t="array" ref="I21111">IF(G21111="Yes",XLOOKUP(D21111,'Dam Lines'!A:A,'Dam Lines'!J:J),"")</f>
        <v>NEVADA II</v>
      </c>
    </row>
    <row r="21112" hidden="1">
      <c r="A21112" s="11">
        <v>5.0</v>
      </c>
      <c r="B21112" s="2" t="s">
        <v>4998</v>
      </c>
      <c r="C21112" s="2" t="s">
        <v>1962</v>
      </c>
      <c r="D21112" s="2" t="s">
        <v>460</v>
      </c>
      <c r="E21112" s="4" t="s">
        <v>1779</v>
      </c>
      <c r="F21112" s="20" t="s">
        <v>1837</v>
      </c>
      <c r="G21112" s="8" t="str">
        <f>IF(COUNTIF('Dam Lines'!A:A,D21112)&gt;0,"Yes","No")</f>
        <v>Yes</v>
      </c>
      <c r="H21112" s="14" t="s">
        <v>1742</v>
      </c>
      <c r="I21112" s="8" t="str">
        <f t="array" ref="I21112">IF(G21112="Yes",XLOOKUP(D21112,'Dam Lines'!A:A,'Dam Lines'!J:J),"")</f>
        <v>DJEDA</v>
      </c>
    </row>
    <row r="21113" hidden="1">
      <c r="A21113" s="11">
        <v>6.0</v>
      </c>
      <c r="B21113" s="2" t="s">
        <v>3407</v>
      </c>
      <c r="C21113" s="2" t="s">
        <v>1798</v>
      </c>
      <c r="D21113" s="2" t="s">
        <v>609</v>
      </c>
      <c r="E21113" s="4" t="s">
        <v>1779</v>
      </c>
      <c r="F21113" s="20" t="s">
        <v>1837</v>
      </c>
      <c r="G21113" s="8" t="str">
        <f>IF(COUNTIF('Dam Lines'!A:A,D21113)&gt;0,"Yes","No")</f>
        <v>Yes</v>
      </c>
      <c r="H21113" s="14" t="s">
        <v>1742</v>
      </c>
      <c r="I21113" s="8" t="str">
        <f t="array" ref="I21113">IF(G21113="Yes",XLOOKUP(D21113,'Dam Lines'!A:A,'Dam Lines'!J:J),"")</f>
        <v>MANAGIYA AL SAFFRA</v>
      </c>
    </row>
    <row r="21114" hidden="1">
      <c r="A21114" s="11">
        <v>7.0</v>
      </c>
      <c r="B21114" s="2" t="s">
        <v>5327</v>
      </c>
      <c r="C21114" s="2" t="s">
        <v>2405</v>
      </c>
      <c r="D21114" s="2" t="s">
        <v>137</v>
      </c>
      <c r="E21114" s="4" t="s">
        <v>1779</v>
      </c>
      <c r="F21114" s="20" t="s">
        <v>1837</v>
      </c>
      <c r="G21114" s="8" t="str">
        <f>IF(COUNTIF('Dam Lines'!A:A,D21114)&gt;0,"Yes","No")</f>
        <v>Yes</v>
      </c>
      <c r="H21114" s="14" t="s">
        <v>1742</v>
      </c>
      <c r="I21114" s="8" t="str">
        <f t="array" ref="I21114">IF(G21114="Yes",XLOOKUP(D21114,'Dam Lines'!A:A,'Dam Lines'!J:J),"")</f>
        <v>CAIDA</v>
      </c>
    </row>
    <row r="21115" hidden="1">
      <c r="A21115" s="11">
        <v>8.0</v>
      </c>
      <c r="B21115" s="2" t="s">
        <v>4341</v>
      </c>
      <c r="C21115" s="2" t="s">
        <v>2060</v>
      </c>
      <c r="D21115" s="2" t="s">
        <v>1240</v>
      </c>
      <c r="E21115" s="4" t="s">
        <v>1779</v>
      </c>
      <c r="F21115" s="20" t="s">
        <v>1837</v>
      </c>
      <c r="G21115" s="8" t="str">
        <f>IF(COUNTIF('Dam Lines'!A:A,D21115)&gt;0,"Yes","No")</f>
        <v>Yes</v>
      </c>
      <c r="H21115" s="14" t="s">
        <v>1761</v>
      </c>
      <c r="I21115" s="8" t="str">
        <f t="array" ref="I21115">IF(G21115="Yes",XLOOKUP(D21115,'Dam Lines'!A:A,'Dam Lines'!J:J),"")</f>
        <v>ADYAA</v>
      </c>
    </row>
    <row r="21116" hidden="1">
      <c r="A21116" s="11">
        <v>9.0</v>
      </c>
      <c r="B21116" s="2" t="s">
        <v>4733</v>
      </c>
      <c r="C21116" s="2" t="s">
        <v>2479</v>
      </c>
      <c r="D21116" s="2" t="s">
        <v>672</v>
      </c>
      <c r="E21116" s="4" t="s">
        <v>1779</v>
      </c>
      <c r="F21116" s="20" t="s">
        <v>1837</v>
      </c>
      <c r="G21116" s="8" t="str">
        <f>IF(COUNTIF('Dam Lines'!A:A,D21116)&gt;0,"Yes","No")</f>
        <v>Yes</v>
      </c>
      <c r="H21116" s="14" t="s">
        <v>1761</v>
      </c>
      <c r="I21116" s="8" t="str">
        <f t="array" ref="I21116">IF(G21116="Yes",XLOOKUP(D21116,'Dam Lines'!A:A,'Dam Lines'!J:J),"")</f>
        <v>MONAT</v>
      </c>
    </row>
    <row r="21117" hidden="1">
      <c r="A21117" s="11">
        <v>10.0</v>
      </c>
      <c r="B21117" s="2" t="s">
        <v>3678</v>
      </c>
      <c r="C21117" s="2" t="s">
        <v>1935</v>
      </c>
      <c r="D21117" s="2" t="s">
        <v>757</v>
      </c>
      <c r="E21117" s="4" t="s">
        <v>1779</v>
      </c>
      <c r="F21117" s="20" t="s">
        <v>1837</v>
      </c>
      <c r="G21117" s="8" t="str">
        <f>IF(COUNTIF('Dam Lines'!A:A,D21117)&gt;0,"Yes","No")</f>
        <v>Yes</v>
      </c>
      <c r="H21117" s="14" t="s">
        <v>1742</v>
      </c>
      <c r="I21117" s="8" t="str">
        <f t="array" ref="I21117">IF(G21117="Yes",XLOOKUP(D21117,'Dam Lines'!A:A,'Dam Lines'!J:J),"")</f>
        <v>NEVADA II</v>
      </c>
    </row>
    <row r="21118" hidden="1">
      <c r="A21118" s="11">
        <v>11.0</v>
      </c>
      <c r="B21118" s="2" t="s">
        <v>5102</v>
      </c>
      <c r="C21118" s="2" t="s">
        <v>1935</v>
      </c>
      <c r="D21118" s="2" t="s">
        <v>185</v>
      </c>
      <c r="E21118" s="4" t="s">
        <v>1779</v>
      </c>
      <c r="F21118" s="20" t="s">
        <v>1837</v>
      </c>
      <c r="G21118" s="8" t="str">
        <f>IF(COUNTIF('Dam Lines'!A:A,D21118)&gt;0,"Yes","No")</f>
        <v>Yes</v>
      </c>
      <c r="H21118" s="14" t="s">
        <v>1742</v>
      </c>
      <c r="I21118" s="8" t="str">
        <f t="array" ref="I21118">IF(G21118="Yes",XLOOKUP(D21118,'Dam Lines'!A:A,'Dam Lines'!J:J),"")</f>
        <v>SAFIXA</v>
      </c>
    </row>
    <row r="21119" hidden="1">
      <c r="A21119" s="11">
        <v>12.0</v>
      </c>
      <c r="B21119" s="2" t="s">
        <v>4629</v>
      </c>
      <c r="C21119" s="2" t="s">
        <v>3344</v>
      </c>
      <c r="D21119" s="2" t="s">
        <v>667</v>
      </c>
      <c r="E21119" s="4" t="s">
        <v>1779</v>
      </c>
      <c r="F21119" s="20" t="s">
        <v>1837</v>
      </c>
      <c r="G21119" s="8" t="str">
        <f>IF(COUNTIF('Dam Lines'!A:A,D21119)&gt;0,"Yes","No")</f>
        <v>Yes</v>
      </c>
      <c r="H21119" s="14" t="s">
        <v>1761</v>
      </c>
      <c r="I21119" s="8" t="str">
        <f t="array" ref="I21119">IF(G21119="Yes",XLOOKUP(D21119,'Dam Lines'!A:A,'Dam Lines'!J:J),"")</f>
        <v>MAJORCA DE WASHOE</v>
      </c>
    </row>
    <row r="21120" hidden="1">
      <c r="A21120" s="11">
        <v>13.0</v>
      </c>
      <c r="B21120" s="2" t="s">
        <v>3701</v>
      </c>
      <c r="C21120" s="2" t="s">
        <v>2347</v>
      </c>
      <c r="D21120" s="2" t="s">
        <v>1093</v>
      </c>
      <c r="E21120" s="4" t="s">
        <v>1779</v>
      </c>
      <c r="F21120" s="20" t="s">
        <v>1837</v>
      </c>
      <c r="G21120" s="8" t="str">
        <f>IF(COUNTIF('Dam Lines'!A:A,D21120)&gt;0,"Yes","No")</f>
        <v>Yes</v>
      </c>
      <c r="H21120" s="14" t="s">
        <v>1761</v>
      </c>
      <c r="I21120" s="8" t="str">
        <f t="array" ref="I21120">IF(G21120="Yes",XLOOKUP(D21120,'Dam Lines'!A:A,'Dam Lines'!J:J),"")</f>
        <v>FATMA</v>
      </c>
    </row>
    <row r="21121" hidden="1">
      <c r="A21121" s="11">
        <v>14.0</v>
      </c>
      <c r="B21121" s="2" t="s">
        <v>5164</v>
      </c>
      <c r="C21121" s="2" t="s">
        <v>1823</v>
      </c>
      <c r="D21121" s="2" t="s">
        <v>576</v>
      </c>
      <c r="E21121" s="4" t="s">
        <v>1779</v>
      </c>
      <c r="F21121" s="20" t="s">
        <v>1837</v>
      </c>
      <c r="G21121" s="8" t="str">
        <f>IF(COUNTIF('Dam Lines'!A:A,D21121)&gt;0,"Yes","No")</f>
        <v>Yes</v>
      </c>
      <c r="H21121" s="14" t="s">
        <v>1761</v>
      </c>
      <c r="I21121" s="8" t="str">
        <f t="array" ref="I21121">IF(G21121="Yes",XLOOKUP(D21121,'Dam Lines'!A:A,'Dam Lines'!J:J),"")</f>
        <v>QUINE</v>
      </c>
    </row>
    <row r="21122" hidden="1">
      <c r="A21122" s="11">
        <v>15.0</v>
      </c>
      <c r="B21122" s="2" t="s">
        <v>5489</v>
      </c>
      <c r="C21122" s="2" t="s">
        <v>5490</v>
      </c>
      <c r="D21122" s="2" t="s">
        <v>435</v>
      </c>
      <c r="E21122" s="4" t="s">
        <v>1779</v>
      </c>
      <c r="F21122" s="20" t="s">
        <v>1837</v>
      </c>
      <c r="G21122" s="8" t="str">
        <f>IF(COUNTIF('Dam Lines'!A:A,D21122)&gt;0,"Yes","No")</f>
        <v>Yes</v>
      </c>
      <c r="H21122" s="14" t="s">
        <v>1742</v>
      </c>
      <c r="I21122" s="8" t="str">
        <f t="array" ref="I21122">IF(G21122="Yes",XLOOKUP(D21122,'Dam Lines'!A:A,'Dam Lines'!J:J),"")</f>
        <v>GAZELLA II</v>
      </c>
    </row>
    <row r="21123" hidden="1">
      <c r="A21123" s="11">
        <v>1.0</v>
      </c>
      <c r="B21123" s="2" t="s">
        <v>5211</v>
      </c>
      <c r="C21123" s="2" t="s">
        <v>5085</v>
      </c>
      <c r="D21123" s="2" t="s">
        <v>741</v>
      </c>
      <c r="E21123" s="4" t="s">
        <v>1779</v>
      </c>
      <c r="F21123" s="20" t="s">
        <v>2469</v>
      </c>
      <c r="G21123" s="8" t="str">
        <f>IF(COUNTIF('Dam Lines'!A:A,D21123)&gt;0,"Yes","No")</f>
        <v>Yes</v>
      </c>
      <c r="H21123" s="14" t="s">
        <v>1742</v>
      </c>
      <c r="I21123" s="8" t="str">
        <f t="array" ref="I21123">IF(G21123="Yes",XLOOKUP(D21123,'Dam Lines'!A:A,'Dam Lines'!J:J),"")</f>
        <v>NEVADA II</v>
      </c>
    </row>
    <row r="21124" hidden="1">
      <c r="A21124" s="11">
        <v>2.0</v>
      </c>
      <c r="B21124" s="2" t="s">
        <v>4418</v>
      </c>
      <c r="C21124" s="2" t="s">
        <v>3288</v>
      </c>
      <c r="D21124" s="2" t="s">
        <v>15</v>
      </c>
      <c r="E21124" s="4" t="s">
        <v>1779</v>
      </c>
      <c r="F21124" s="20" t="s">
        <v>2469</v>
      </c>
      <c r="G21124" s="8" t="str">
        <f>IF(COUNTIF('Dam Lines'!A:A,D21124)&gt;0,"Yes","No")</f>
        <v>Yes</v>
      </c>
      <c r="H21124" s="14" t="s">
        <v>1761</v>
      </c>
      <c r="I21124" s="8" t="str">
        <f t="array" ref="I21124">IF(G21124="Yes",XLOOKUP(D21124,'Dam Lines'!A:A,'Dam Lines'!J:J),"")</f>
        <v>NEVADA II</v>
      </c>
    </row>
    <row r="21125" hidden="1">
      <c r="A21125" s="11">
        <v>3.0</v>
      </c>
      <c r="B21125" s="2" t="s">
        <v>5029</v>
      </c>
      <c r="C21125" s="2" t="s">
        <v>1744</v>
      </c>
      <c r="D21125" s="2" t="s">
        <v>428</v>
      </c>
      <c r="E21125" s="4" t="s">
        <v>1779</v>
      </c>
      <c r="F21125" s="20" t="s">
        <v>2469</v>
      </c>
      <c r="G21125" s="8" t="str">
        <f>IF(COUNTIF('Dam Lines'!A:A,D21125)&gt;0,"Yes","No")</f>
        <v>Yes</v>
      </c>
      <c r="H21125" s="14" t="s">
        <v>1742</v>
      </c>
      <c r="I21125" s="8" t="str">
        <f t="array" ref="I21125">IF(G21125="Yes",XLOOKUP(D21125,'Dam Lines'!A:A,'Dam Lines'!J:J),"")</f>
        <v>FATMA</v>
      </c>
    </row>
    <row r="21126" hidden="1">
      <c r="A21126" s="11">
        <v>4.0</v>
      </c>
      <c r="B21126" s="2" t="s">
        <v>5131</v>
      </c>
      <c r="C21126" s="2" t="s">
        <v>1757</v>
      </c>
      <c r="D21126" s="2" t="s">
        <v>1532</v>
      </c>
      <c r="E21126" s="4" t="s">
        <v>1779</v>
      </c>
      <c r="F21126" s="20" t="s">
        <v>2469</v>
      </c>
      <c r="G21126" s="8" t="str">
        <f>IF(COUNTIF('Dam Lines'!A:A,D21126)&gt;0,"Yes","No")</f>
        <v>Yes</v>
      </c>
      <c r="H21126" s="14" t="s">
        <v>1742</v>
      </c>
      <c r="I21126" s="8" t="str">
        <f t="array" ref="I21126">IF(G21126="Yes",XLOOKUP(D21126,'Dam Lines'!A:A,'Dam Lines'!J:J),"")</f>
        <v>NEVADA II</v>
      </c>
    </row>
    <row r="21127" hidden="1">
      <c r="A21127" s="11">
        <v>5.0</v>
      </c>
      <c r="B21127" s="2" t="s">
        <v>4475</v>
      </c>
      <c r="C21127" s="2" t="s">
        <v>2550</v>
      </c>
      <c r="D21127" s="2" t="s">
        <v>146</v>
      </c>
      <c r="E21127" s="4" t="s">
        <v>1779</v>
      </c>
      <c r="F21127" s="20" t="s">
        <v>2469</v>
      </c>
      <c r="G21127" s="8" t="str">
        <f>IF(COUNTIF('Dam Lines'!A:A,D21127)&gt;0,"Yes","No")</f>
        <v>Yes</v>
      </c>
      <c r="H21127" s="14" t="s">
        <v>1742</v>
      </c>
      <c r="I21127" s="8" t="str">
        <f t="array" ref="I21127">IF(G21127="Yes",XLOOKUP(D21127,'Dam Lines'!A:A,'Dam Lines'!J:J),"")</f>
        <v>NEVADA II</v>
      </c>
    </row>
    <row r="21128" hidden="1">
      <c r="A21128" s="11">
        <v>6.0</v>
      </c>
      <c r="B21128" s="2" t="s">
        <v>4960</v>
      </c>
      <c r="C21128" s="2" t="s">
        <v>1802</v>
      </c>
      <c r="D21128" s="2" t="s">
        <v>749</v>
      </c>
      <c r="E21128" s="4" t="s">
        <v>1779</v>
      </c>
      <c r="F21128" s="20" t="s">
        <v>2469</v>
      </c>
      <c r="G21128" s="8" t="str">
        <f>IF(COUNTIF('Dam Lines'!A:A,D21128)&gt;0,"Yes","No")</f>
        <v>Yes</v>
      </c>
      <c r="H21128" s="14" t="s">
        <v>1742</v>
      </c>
      <c r="I21128" s="8" t="str">
        <f t="array" ref="I21128">IF(G21128="Yes",XLOOKUP(D21128,'Dam Lines'!A:A,'Dam Lines'!J:J),"")</f>
        <v>ASTRALE</v>
      </c>
    </row>
    <row r="21129" hidden="1">
      <c r="A21129" s="11">
        <v>7.0</v>
      </c>
      <c r="B21129" s="2" t="s">
        <v>5155</v>
      </c>
      <c r="C21129" s="2" t="s">
        <v>1886</v>
      </c>
      <c r="D21129" s="2" t="s">
        <v>2439</v>
      </c>
      <c r="E21129" s="4" t="s">
        <v>1779</v>
      </c>
      <c r="F21129" s="20" t="s">
        <v>2469</v>
      </c>
      <c r="G21129" s="8" t="str">
        <f>IF(COUNTIF('Dam Lines'!A:A,D21129)&gt;0,"Yes","No")</f>
        <v>No</v>
      </c>
      <c r="H21129" s="14" t="s">
        <v>1742</v>
      </c>
      <c r="I21129" s="8" t="str">
        <f t="array" ref="I21129">IF(G21129="Yes",XLOOKUP(D21129,'Dam Lines'!A:A,'Dam Lines'!J:J),"")</f>
        <v/>
      </c>
    </row>
    <row r="21130" hidden="1">
      <c r="A21130" s="11">
        <v>1.0</v>
      </c>
      <c r="B21130" s="2" t="s">
        <v>4884</v>
      </c>
      <c r="C21130" s="2" t="s">
        <v>3697</v>
      </c>
      <c r="D21130" s="2" t="s">
        <v>539</v>
      </c>
      <c r="E21130" s="4" t="s">
        <v>1779</v>
      </c>
      <c r="F21130" s="20" t="s">
        <v>1854</v>
      </c>
      <c r="G21130" s="8" t="str">
        <f>IF(COUNTIF('Dam Lines'!A:A,D21130)&gt;0,"Yes","No")</f>
        <v>Yes</v>
      </c>
      <c r="H21130" s="14" t="s">
        <v>1742</v>
      </c>
      <c r="I21130" s="8" t="str">
        <f t="array" ref="I21130">IF(G21130="Yes",XLOOKUP(D21130,'Dam Lines'!A:A,'Dam Lines'!J:J),"")</f>
        <v>FADJURLENE</v>
      </c>
    </row>
    <row r="21131" hidden="1">
      <c r="A21131" s="11">
        <v>2.0</v>
      </c>
      <c r="B21131" s="2" t="s">
        <v>4947</v>
      </c>
      <c r="C21131" s="2" t="s">
        <v>1752</v>
      </c>
      <c r="D21131" s="2" t="s">
        <v>1307</v>
      </c>
      <c r="E21131" s="4" t="s">
        <v>1779</v>
      </c>
      <c r="F21131" s="20" t="s">
        <v>1854</v>
      </c>
      <c r="G21131" s="8" t="str">
        <f>IF(COUNTIF('Dam Lines'!A:A,D21131)&gt;0,"Yes","No")</f>
        <v>Yes</v>
      </c>
      <c r="H21131" s="14" t="s">
        <v>1742</v>
      </c>
      <c r="I21131" s="8" t="str">
        <f t="array" ref="I21131">IF(G21131="Yes",XLOOKUP(D21131,'Dam Lines'!A:A,'Dam Lines'!J:J),"")</f>
        <v>NEVADA II</v>
      </c>
    </row>
    <row r="21132" hidden="1">
      <c r="A21132" s="11">
        <v>3.0</v>
      </c>
      <c r="B21132" s="2" t="s">
        <v>5550</v>
      </c>
      <c r="C21132" s="2" t="s">
        <v>4477</v>
      </c>
      <c r="D21132" s="2" t="s">
        <v>600</v>
      </c>
      <c r="E21132" s="4" t="s">
        <v>1779</v>
      </c>
      <c r="F21132" s="20" t="s">
        <v>1854</v>
      </c>
      <c r="G21132" s="8" t="str">
        <f>IF(COUNTIF('Dam Lines'!A:A,D21132)&gt;0,"Yes","No")</f>
        <v>Yes</v>
      </c>
      <c r="H21132" s="14" t="s">
        <v>1761</v>
      </c>
      <c r="I21132" s="8" t="str">
        <f t="array" ref="I21132">IF(G21132="Yes",XLOOKUP(D21132,'Dam Lines'!A:A,'Dam Lines'!J:J),"")</f>
        <v>DJEDDA</v>
      </c>
    </row>
    <row r="21133" hidden="1">
      <c r="A21133" s="11">
        <v>4.0</v>
      </c>
      <c r="B21133" s="2" t="s">
        <v>4908</v>
      </c>
      <c r="C21133" s="2" t="s">
        <v>1744</v>
      </c>
      <c r="D21133" s="2" t="s">
        <v>301</v>
      </c>
      <c r="E21133" s="4" t="s">
        <v>1779</v>
      </c>
      <c r="F21133" s="20" t="s">
        <v>1854</v>
      </c>
      <c r="G21133" s="8" t="str">
        <f>IF(COUNTIF('Dam Lines'!A:A,D21133)&gt;0,"Yes","No")</f>
        <v>Yes</v>
      </c>
      <c r="H21133" s="14" t="s">
        <v>1742</v>
      </c>
      <c r="I21133" s="8" t="str">
        <f t="array" ref="I21133">IF(G21133="Yes",XLOOKUP(D21133,'Dam Lines'!A:A,'Dam Lines'!J:J),"")</f>
        <v>DJEDDA</v>
      </c>
    </row>
    <row r="21134" hidden="1">
      <c r="A21134" s="11">
        <v>5.0</v>
      </c>
      <c r="B21134" s="2" t="s">
        <v>5416</v>
      </c>
      <c r="C21134" s="2" t="s">
        <v>4315</v>
      </c>
      <c r="D21134" s="2" t="s">
        <v>5417</v>
      </c>
      <c r="E21134" s="4" t="s">
        <v>1779</v>
      </c>
      <c r="F21134" s="20" t="s">
        <v>1854</v>
      </c>
      <c r="G21134" s="8" t="str">
        <f>IF(COUNTIF('Dam Lines'!A:A,D21134)&gt;0,"Yes","No")</f>
        <v>Yes</v>
      </c>
      <c r="H21134" s="14" t="s">
        <v>1742</v>
      </c>
      <c r="I21134" s="8" t="str">
        <f t="array" ref="I21134">IF(G21134="Yes",XLOOKUP(D21134,'Dam Lines'!A:A,'Dam Lines'!J:J),"")</f>
        <v>NEVADA II</v>
      </c>
    </row>
    <row r="21135" hidden="1">
      <c r="A21135" s="11">
        <v>6.0</v>
      </c>
      <c r="B21135" s="2" t="s">
        <v>5307</v>
      </c>
      <c r="C21135" s="2" t="s">
        <v>3342</v>
      </c>
      <c r="D21135" s="2" t="s">
        <v>976</v>
      </c>
      <c r="E21135" s="4" t="s">
        <v>1779</v>
      </c>
      <c r="F21135" s="20" t="s">
        <v>1854</v>
      </c>
      <c r="G21135" s="8" t="str">
        <f>IF(COUNTIF('Dam Lines'!A:A,D21135)&gt;0,"Yes","No")</f>
        <v>Yes</v>
      </c>
      <c r="H21135" s="14" t="s">
        <v>1742</v>
      </c>
      <c r="I21135" s="8" t="str">
        <f t="array" ref="I21135">IF(G21135="Yes",XLOOKUP(D21135,'Dam Lines'!A:A,'Dam Lines'!J:J),"")</f>
        <v>SAWSAN</v>
      </c>
    </row>
    <row r="21136" hidden="1">
      <c r="A21136" s="11">
        <v>7.0</v>
      </c>
      <c r="B21136" s="2" t="s">
        <v>5332</v>
      </c>
      <c r="C21136" s="2" t="s">
        <v>3000</v>
      </c>
      <c r="D21136" s="2" t="s">
        <v>625</v>
      </c>
      <c r="E21136" s="4" t="s">
        <v>1779</v>
      </c>
      <c r="F21136" s="20" t="s">
        <v>1854</v>
      </c>
      <c r="G21136" s="8" t="str">
        <f>IF(COUNTIF('Dam Lines'!A:A,D21136)&gt;0,"Yes","No")</f>
        <v>Yes</v>
      </c>
      <c r="H21136" s="14" t="s">
        <v>1742</v>
      </c>
      <c r="I21136" s="8" t="str">
        <f t="array" ref="I21136">IF(G21136="Yes",XLOOKUP(D21136,'Dam Lines'!A:A,'Dam Lines'!J:J),"")</f>
        <v>NEVADA II</v>
      </c>
    </row>
    <row r="21137" hidden="1">
      <c r="A21137" s="11">
        <v>8.0</v>
      </c>
      <c r="B21137" s="2" t="s">
        <v>4938</v>
      </c>
      <c r="C21137" s="2" t="s">
        <v>1823</v>
      </c>
      <c r="D21137" s="2" t="s">
        <v>141</v>
      </c>
      <c r="E21137" s="4" t="s">
        <v>1779</v>
      </c>
      <c r="F21137" s="20" t="s">
        <v>1854</v>
      </c>
      <c r="G21137" s="8" t="str">
        <f>IF(COUNTIF('Dam Lines'!A:A,D21137)&gt;0,"Yes","No")</f>
        <v>Yes</v>
      </c>
      <c r="H21137" s="14" t="s">
        <v>1761</v>
      </c>
      <c r="I21137" s="8" t="str">
        <f t="array" ref="I21137">IF(G21137="Yes",XLOOKUP(D21137,'Dam Lines'!A:A,'Dam Lines'!J:J),"")</f>
        <v>FARBAHAN</v>
      </c>
    </row>
    <row r="21138" hidden="1">
      <c r="A21138" s="11">
        <v>9.0</v>
      </c>
      <c r="B21138" s="2" t="s">
        <v>5287</v>
      </c>
      <c r="C21138" s="2" t="s">
        <v>1752</v>
      </c>
      <c r="D21138" s="2" t="s">
        <v>1165</v>
      </c>
      <c r="E21138" s="4" t="s">
        <v>1779</v>
      </c>
      <c r="F21138" s="20" t="s">
        <v>1854</v>
      </c>
      <c r="G21138" s="8" t="str">
        <f>IF(COUNTIF('Dam Lines'!A:A,D21138)&gt;0,"Yes","No")</f>
        <v>Yes</v>
      </c>
      <c r="H21138" s="14" t="s">
        <v>1742</v>
      </c>
      <c r="I21138" s="8" t="str">
        <f t="array" ref="I21138">IF(G21138="Yes",XLOOKUP(D21138,'Dam Lines'!A:A,'Dam Lines'!J:J),"")</f>
        <v>NEVADA II</v>
      </c>
    </row>
    <row r="21139" hidden="1">
      <c r="A21139" s="11">
        <v>10.0</v>
      </c>
      <c r="B21139" s="2" t="s">
        <v>4880</v>
      </c>
      <c r="C21139" s="2" t="s">
        <v>4093</v>
      </c>
      <c r="D21139" s="2" t="s">
        <v>422</v>
      </c>
      <c r="E21139" s="4" t="s">
        <v>1779</v>
      </c>
      <c r="F21139" s="20" t="s">
        <v>1854</v>
      </c>
      <c r="G21139" s="8" t="str">
        <f>IF(COUNTIF('Dam Lines'!A:A,D21139)&gt;0,"Yes","No")</f>
        <v>Yes</v>
      </c>
      <c r="H21139" s="14" t="s">
        <v>1742</v>
      </c>
      <c r="I21139" s="8" t="str">
        <f t="array" ref="I21139">IF(G21139="Yes",XLOOKUP(D21139,'Dam Lines'!A:A,'Dam Lines'!J:J),"")</f>
        <v>TRYNCZA</v>
      </c>
    </row>
    <row r="21140" hidden="1">
      <c r="A21140" s="11">
        <v>1.0</v>
      </c>
      <c r="B21140" s="2" t="s">
        <v>5343</v>
      </c>
      <c r="C21140" s="2" t="s">
        <v>1744</v>
      </c>
      <c r="D21140" s="2" t="s">
        <v>1316</v>
      </c>
      <c r="E21140" s="4" t="s">
        <v>1740</v>
      </c>
      <c r="F21140" s="20" t="s">
        <v>1887</v>
      </c>
      <c r="G21140" s="8" t="str">
        <f>IF(COUNTIF('Dam Lines'!A:A,D21140)&gt;0,"Yes","No")</f>
        <v>Yes</v>
      </c>
      <c r="H21140" s="14" t="s">
        <v>1761</v>
      </c>
      <c r="I21140" s="8" t="str">
        <f t="array" ref="I21140">IF(G21140="Yes",XLOOKUP(D21140,'Dam Lines'!A:A,'Dam Lines'!J:J),"")</f>
        <v>NEVADA II</v>
      </c>
    </row>
    <row r="21141" hidden="1">
      <c r="A21141" s="11">
        <v>2.0</v>
      </c>
      <c r="B21141" s="2" t="s">
        <v>5671</v>
      </c>
      <c r="C21141" s="2" t="s">
        <v>5446</v>
      </c>
      <c r="D21141" s="2" t="s">
        <v>3225</v>
      </c>
      <c r="E21141" s="4" t="s">
        <v>1740</v>
      </c>
      <c r="F21141" s="20" t="s">
        <v>1887</v>
      </c>
      <c r="G21141" s="8" t="str">
        <f>IF(COUNTIF('Dam Lines'!A:A,D21141)&gt;0,"Yes","No")</f>
        <v>No</v>
      </c>
      <c r="H21141" s="14" t="s">
        <v>1761</v>
      </c>
      <c r="I21141" s="8" t="str">
        <f t="array" ref="I21141">IF(G21141="Yes",XLOOKUP(D21141,'Dam Lines'!A:A,'Dam Lines'!J:J),"")</f>
        <v/>
      </c>
    </row>
    <row r="21142" hidden="1">
      <c r="A21142" s="11">
        <v>3.0</v>
      </c>
      <c r="B21142" s="2" t="s">
        <v>5739</v>
      </c>
      <c r="C21142" s="2" t="s">
        <v>2061</v>
      </c>
      <c r="D21142" s="2" t="s">
        <v>47</v>
      </c>
      <c r="E21142" s="4" t="s">
        <v>1740</v>
      </c>
      <c r="F21142" s="20" t="s">
        <v>1887</v>
      </c>
      <c r="G21142" s="8" t="str">
        <f>IF(COUNTIF('Dam Lines'!A:A,D21142)&gt;0,"Yes","No")</f>
        <v>Yes</v>
      </c>
      <c r="H21142" s="14" t="s">
        <v>1742</v>
      </c>
      <c r="I21142" s="8" t="str">
        <f t="array" ref="I21142">IF(G21142="Yes",XLOOKUP(D21142,'Dam Lines'!A:A,'Dam Lines'!J:J),"")</f>
        <v>FATMA</v>
      </c>
    </row>
    <row r="21143" hidden="1">
      <c r="A21143" s="11">
        <v>4.0</v>
      </c>
      <c r="B21143" s="2" t="s">
        <v>5707</v>
      </c>
      <c r="C21143" s="2" t="s">
        <v>5085</v>
      </c>
      <c r="D21143" s="2" t="s">
        <v>2950</v>
      </c>
      <c r="E21143" s="4" t="s">
        <v>1740</v>
      </c>
      <c r="F21143" s="20" t="s">
        <v>1887</v>
      </c>
      <c r="G21143" s="8" t="str">
        <f>IF(COUNTIF('Dam Lines'!A:A,D21143)&gt;0,"Yes","No")</f>
        <v>No</v>
      </c>
      <c r="H21143" s="14" t="s">
        <v>1742</v>
      </c>
      <c r="I21143" s="8" t="str">
        <f t="array" ref="I21143">IF(G21143="Yes",XLOOKUP(D21143,'Dam Lines'!A:A,'Dam Lines'!J:J),"")</f>
        <v/>
      </c>
    </row>
    <row r="21144" hidden="1">
      <c r="A21144" s="11">
        <v>5.0</v>
      </c>
      <c r="B21144" s="2" t="s">
        <v>5611</v>
      </c>
      <c r="C21144" s="2" t="s">
        <v>3024</v>
      </c>
      <c r="D21144" s="2" t="s">
        <v>949</v>
      </c>
      <c r="E21144" s="4" t="s">
        <v>1740</v>
      </c>
      <c r="F21144" s="20" t="s">
        <v>1887</v>
      </c>
      <c r="G21144" s="8" t="str">
        <f>IF(COUNTIF('Dam Lines'!A:A,D21144)&gt;0,"Yes","No")</f>
        <v>Yes</v>
      </c>
      <c r="H21144" s="14" t="s">
        <v>1742</v>
      </c>
      <c r="I21144" s="8" t="str">
        <f t="array" ref="I21144">IF(G21144="Yes",XLOOKUP(D21144,'Dam Lines'!A:A,'Dam Lines'!J:J),"")</f>
        <v>MAMMONA</v>
      </c>
    </row>
    <row r="21145" hidden="1">
      <c r="A21145" s="11">
        <v>6.0</v>
      </c>
      <c r="B21145" s="2" t="s">
        <v>5071</v>
      </c>
      <c r="C21145" s="2" t="s">
        <v>1744</v>
      </c>
      <c r="D21145" s="2" t="s">
        <v>262</v>
      </c>
      <c r="E21145" s="4" t="s">
        <v>1740</v>
      </c>
      <c r="F21145" s="20" t="s">
        <v>1887</v>
      </c>
      <c r="G21145" s="8" t="str">
        <f>IF(COUNTIF('Dam Lines'!A:A,D21145)&gt;0,"Yes","No")</f>
        <v>Yes</v>
      </c>
      <c r="H21145" s="14" t="s">
        <v>1742</v>
      </c>
      <c r="I21145" s="8" t="str">
        <f t="array" ref="I21145">IF(G21145="Yes",XLOOKUP(D21145,'Dam Lines'!A:A,'Dam Lines'!J:J),"")</f>
        <v>ARRAGONDA</v>
      </c>
    </row>
    <row r="21146" hidden="1">
      <c r="A21146" s="11">
        <v>7.0</v>
      </c>
      <c r="B21146" s="2" t="s">
        <v>5411</v>
      </c>
      <c r="C21146" s="2" t="s">
        <v>1744</v>
      </c>
      <c r="D21146" s="2" t="s">
        <v>197</v>
      </c>
      <c r="E21146" s="4" t="s">
        <v>1740</v>
      </c>
      <c r="F21146" s="20" t="s">
        <v>1887</v>
      </c>
      <c r="G21146" s="8" t="str">
        <f>IF(COUNTIF('Dam Lines'!A:A,D21146)&gt;0,"Yes","No")</f>
        <v>Yes</v>
      </c>
      <c r="H21146" s="14" t="s">
        <v>1742</v>
      </c>
      <c r="I21146" s="8" t="str">
        <f t="array" ref="I21146">IF(G21146="Yes",XLOOKUP(D21146,'Dam Lines'!A:A,'Dam Lines'!J:J),"")</f>
        <v>BR BINT CHLOSTA</v>
      </c>
    </row>
    <row r="21147" hidden="1">
      <c r="A21147" s="11">
        <v>8.0</v>
      </c>
      <c r="B21147" s="2" t="s">
        <v>5709</v>
      </c>
      <c r="C21147" s="2" t="s">
        <v>1744</v>
      </c>
      <c r="D21147" s="2" t="s">
        <v>52</v>
      </c>
      <c r="E21147" s="4" t="s">
        <v>1740</v>
      </c>
      <c r="F21147" s="20" t="s">
        <v>1887</v>
      </c>
      <c r="G21147" s="8" t="str">
        <f>IF(COUNTIF('Dam Lines'!A:A,D21147)&gt;0,"Yes","No")</f>
        <v>Yes</v>
      </c>
      <c r="H21147" s="14" t="s">
        <v>1742</v>
      </c>
      <c r="I21147" s="8" t="str">
        <f t="array" ref="I21147">IF(G21147="Yes",XLOOKUP(D21147,'Dam Lines'!A:A,'Dam Lines'!J:J),"")</f>
        <v>WISTULA</v>
      </c>
    </row>
    <row r="21148" hidden="1">
      <c r="A21148" s="11">
        <v>9.0</v>
      </c>
      <c r="B21148" s="2" t="s">
        <v>5672</v>
      </c>
      <c r="C21148" s="2" t="s">
        <v>5673</v>
      </c>
      <c r="D21148" s="2" t="s">
        <v>5674</v>
      </c>
      <c r="E21148" s="4" t="s">
        <v>1740</v>
      </c>
      <c r="F21148" s="20" t="s">
        <v>1887</v>
      </c>
      <c r="G21148" s="8" t="str">
        <f>IF(COUNTIF('Dam Lines'!A:A,D21148)&gt;0,"Yes","No")</f>
        <v>No</v>
      </c>
      <c r="H21148" s="14" t="s">
        <v>1742</v>
      </c>
      <c r="I21148" s="8" t="str">
        <f t="array" ref="I21148">IF(G21148="Yes",XLOOKUP(D21148,'Dam Lines'!A:A,'Dam Lines'!J:J),"")</f>
        <v/>
      </c>
    </row>
    <row r="21149" hidden="1">
      <c r="A21149" s="11">
        <v>10.0</v>
      </c>
      <c r="B21149" s="2" t="s">
        <v>5677</v>
      </c>
      <c r="C21149" s="2" t="s">
        <v>4119</v>
      </c>
      <c r="D21149" s="2" t="s">
        <v>5678</v>
      </c>
      <c r="E21149" s="4" t="s">
        <v>1740</v>
      </c>
      <c r="F21149" s="20" t="s">
        <v>1887</v>
      </c>
      <c r="G21149" s="8" t="str">
        <f>IF(COUNTIF('Dam Lines'!A:A,D21149)&gt;0,"Yes","No")</f>
        <v>No</v>
      </c>
      <c r="H21149" s="14" t="s">
        <v>1742</v>
      </c>
      <c r="I21149" s="8" t="str">
        <f t="array" ref="I21149">IF(G21149="Yes",XLOOKUP(D21149,'Dam Lines'!A:A,'Dam Lines'!J:J),"")</f>
        <v/>
      </c>
    </row>
    <row r="21150" hidden="1">
      <c r="A21150" s="11">
        <v>11.0</v>
      </c>
      <c r="B21150" s="2" t="s">
        <v>5523</v>
      </c>
      <c r="C21150" s="2" t="s">
        <v>2594</v>
      </c>
      <c r="D21150" s="2" t="s">
        <v>5524</v>
      </c>
      <c r="E21150" s="4" t="s">
        <v>1740</v>
      </c>
      <c r="F21150" s="20" t="s">
        <v>1887</v>
      </c>
      <c r="G21150" s="8" t="str">
        <f>IF(COUNTIF('Dam Lines'!A:A,D21150)&gt;0,"Yes","No")</f>
        <v>No</v>
      </c>
      <c r="H21150" s="14" t="s">
        <v>1742</v>
      </c>
      <c r="I21150" s="8" t="str">
        <f t="array" ref="I21150">IF(G21150="Yes",XLOOKUP(D21150,'Dam Lines'!A:A,'Dam Lines'!J:J),"")</f>
        <v/>
      </c>
    </row>
    <row r="21151" hidden="1">
      <c r="A21151" s="11">
        <v>12.0</v>
      </c>
      <c r="B21151" s="2" t="s">
        <v>5414</v>
      </c>
      <c r="C21151" s="2" t="s">
        <v>1744</v>
      </c>
      <c r="D21151" s="2" t="s">
        <v>1954</v>
      </c>
      <c r="E21151" s="4" t="s">
        <v>1740</v>
      </c>
      <c r="F21151" s="20" t="s">
        <v>1887</v>
      </c>
      <c r="G21151" s="8" t="str">
        <f>IF(COUNTIF('Dam Lines'!A:A,D21151)&gt;0,"Yes","No")</f>
        <v>No</v>
      </c>
      <c r="H21151" s="14" t="s">
        <v>1742</v>
      </c>
      <c r="I21151" s="8" t="str">
        <f t="array" ref="I21151">IF(G21151="Yes",XLOOKUP(D21151,'Dam Lines'!A:A,'Dam Lines'!J:J),"")</f>
        <v/>
      </c>
    </row>
    <row r="21152" hidden="1">
      <c r="A21152" s="11">
        <v>13.0</v>
      </c>
      <c r="B21152" s="2" t="s">
        <v>5518</v>
      </c>
      <c r="C21152" s="2" t="s">
        <v>1823</v>
      </c>
      <c r="D21152" s="2" t="s">
        <v>826</v>
      </c>
      <c r="E21152" s="4" t="s">
        <v>1740</v>
      </c>
      <c r="F21152" s="20" t="s">
        <v>1887</v>
      </c>
      <c r="G21152" s="8" t="str">
        <f>IF(COUNTIF('Dam Lines'!A:A,D21152)&gt;0,"Yes","No")</f>
        <v>Yes</v>
      </c>
      <c r="H21152" s="14" t="s">
        <v>1742</v>
      </c>
      <c r="I21152" s="8" t="str">
        <f t="array" ref="I21152">IF(G21152="Yes",XLOOKUP(D21152,'Dam Lines'!A:A,'Dam Lines'!J:J),"")</f>
        <v>CAIDA</v>
      </c>
    </row>
    <row r="21153" hidden="1">
      <c r="A21153" s="11">
        <v>14.0</v>
      </c>
      <c r="B21153" s="2" t="s">
        <v>5749</v>
      </c>
      <c r="C21153" s="2" t="s">
        <v>1752</v>
      </c>
      <c r="D21153" s="2" t="s">
        <v>93</v>
      </c>
      <c r="E21153" s="4" t="s">
        <v>1740</v>
      </c>
      <c r="F21153" s="20" t="s">
        <v>1887</v>
      </c>
      <c r="G21153" s="8" t="str">
        <f>IF(COUNTIF('Dam Lines'!A:A,D21153)&gt;0,"Yes","No")</f>
        <v>Yes</v>
      </c>
      <c r="H21153" s="14" t="s">
        <v>1742</v>
      </c>
      <c r="I21153" s="8" t="str">
        <f t="array" ref="I21153">IF(G21153="Yes",XLOOKUP(D21153,'Dam Lines'!A:A,'Dam Lines'!J:J),"")</f>
        <v>QUITAINE</v>
      </c>
    </row>
    <row r="21154" hidden="1">
      <c r="A21154" s="11">
        <v>15.0</v>
      </c>
      <c r="B21154" s="2" t="s">
        <v>5750</v>
      </c>
      <c r="C21154" s="2" t="s">
        <v>2408</v>
      </c>
      <c r="D21154" s="2" t="s">
        <v>2298</v>
      </c>
      <c r="E21154" s="4" t="s">
        <v>1740</v>
      </c>
      <c r="F21154" s="20" t="s">
        <v>1887</v>
      </c>
      <c r="G21154" s="8" t="str">
        <f>IF(COUNTIF('Dam Lines'!A:A,D21154)&gt;0,"Yes","No")</f>
        <v>Yes</v>
      </c>
      <c r="H21154" s="14" t="s">
        <v>1742</v>
      </c>
      <c r="I21154" s="8" t="str">
        <f t="array" ref="I21154">IF(G21154="Yes",XLOOKUP(D21154,'Dam Lines'!A:A,'Dam Lines'!J:J),"")</f>
        <v>MADOU</v>
      </c>
    </row>
    <row r="21155" hidden="1">
      <c r="A21155" s="11">
        <v>1.0</v>
      </c>
      <c r="B21155" s="2" t="s">
        <v>3985</v>
      </c>
      <c r="C21155" s="2" t="s">
        <v>1935</v>
      </c>
      <c r="D21155" s="2" t="s">
        <v>3986</v>
      </c>
      <c r="E21155" s="4" t="s">
        <v>1779</v>
      </c>
      <c r="F21155" s="20" t="s">
        <v>1887</v>
      </c>
      <c r="G21155" s="8" t="str">
        <f>IF(COUNTIF('Dam Lines'!A:A,D21155)&gt;0,"Yes","No")</f>
        <v>No</v>
      </c>
      <c r="H21155" s="14" t="s">
        <v>1742</v>
      </c>
      <c r="I21155" s="8" t="str">
        <f t="array" ref="I21155">IF(G21155="Yes",XLOOKUP(D21155,'Dam Lines'!A:A,'Dam Lines'!J:J),"")</f>
        <v/>
      </c>
    </row>
    <row r="21156" hidden="1">
      <c r="A21156" s="11">
        <v>2.0</v>
      </c>
      <c r="B21156" s="2" t="s">
        <v>4837</v>
      </c>
      <c r="C21156" s="2" t="s">
        <v>4282</v>
      </c>
      <c r="D21156" s="2" t="s">
        <v>4838</v>
      </c>
      <c r="E21156" s="4" t="s">
        <v>1779</v>
      </c>
      <c r="F21156" s="20" t="s">
        <v>1887</v>
      </c>
      <c r="G21156" s="8" t="str">
        <f>IF(COUNTIF('Dam Lines'!A:A,D21156)&gt;0,"Yes","No")</f>
        <v>No</v>
      </c>
      <c r="H21156" s="14" t="s">
        <v>1742</v>
      </c>
      <c r="I21156" s="8" t="str">
        <f t="array" ref="I21156">IF(G21156="Yes",XLOOKUP(D21156,'Dam Lines'!A:A,'Dam Lines'!J:J),"")</f>
        <v/>
      </c>
    </row>
    <row r="21157" hidden="1">
      <c r="A21157" s="11">
        <v>3.0</v>
      </c>
      <c r="B21157" s="2" t="s">
        <v>4181</v>
      </c>
      <c r="C21157" s="2" t="s">
        <v>2821</v>
      </c>
      <c r="D21157" s="2" t="s">
        <v>4182</v>
      </c>
      <c r="E21157" s="4" t="s">
        <v>1779</v>
      </c>
      <c r="F21157" s="20" t="s">
        <v>1887</v>
      </c>
      <c r="G21157" s="8" t="str">
        <f>IF(COUNTIF('Dam Lines'!A:A,D21157)&gt;0,"Yes","No")</f>
        <v>No</v>
      </c>
      <c r="H21157" s="14" t="s">
        <v>1742</v>
      </c>
      <c r="I21157" s="8" t="str">
        <f t="array" ref="I21157">IF(G21157="Yes",XLOOKUP(D21157,'Dam Lines'!A:A,'Dam Lines'!J:J),"")</f>
        <v/>
      </c>
    </row>
    <row r="21158" hidden="1">
      <c r="A21158" s="11">
        <v>4.0</v>
      </c>
      <c r="B21158" s="2" t="s">
        <v>5545</v>
      </c>
      <c r="C21158" s="2" t="s">
        <v>3739</v>
      </c>
      <c r="D21158" s="2" t="s">
        <v>100</v>
      </c>
      <c r="E21158" s="4" t="s">
        <v>1779</v>
      </c>
      <c r="F21158" s="20" t="s">
        <v>1887</v>
      </c>
      <c r="G21158" s="8" t="str">
        <f>IF(COUNTIF('Dam Lines'!A:A,D21158)&gt;0,"Yes","No")</f>
        <v>Yes</v>
      </c>
      <c r="H21158" s="14" t="s">
        <v>1742</v>
      </c>
      <c r="I21158" s="8" t="str">
        <f t="array" ref="I21158">IF(G21158="Yes",XLOOKUP(D21158,'Dam Lines'!A:A,'Dam Lines'!J:J),"")</f>
        <v>GAICHI</v>
      </c>
    </row>
    <row r="21159" hidden="1">
      <c r="A21159" s="11">
        <v>5.0</v>
      </c>
      <c r="B21159" s="2" t="s">
        <v>4757</v>
      </c>
      <c r="C21159" s="2" t="s">
        <v>3982</v>
      </c>
      <c r="D21159" s="2" t="s">
        <v>742</v>
      </c>
      <c r="E21159" s="4" t="s">
        <v>1779</v>
      </c>
      <c r="F21159" s="20" t="s">
        <v>1887</v>
      </c>
      <c r="G21159" s="8" t="str">
        <f>IF(COUNTIF('Dam Lines'!A:A,D21159)&gt;0,"Yes","No")</f>
        <v>Yes</v>
      </c>
      <c r="H21159" s="14" t="s">
        <v>1761</v>
      </c>
      <c r="I21159" s="8" t="str">
        <f t="array" ref="I21159">IF(G21159="Yes",XLOOKUP(D21159,'Dam Lines'!A:A,'Dam Lines'!J:J),"")</f>
        <v>FATMA</v>
      </c>
    </row>
    <row r="21160" hidden="1">
      <c r="A21160" s="11">
        <v>6.0</v>
      </c>
      <c r="B21160" s="2" t="s">
        <v>4050</v>
      </c>
      <c r="C21160" s="2" t="s">
        <v>1935</v>
      </c>
      <c r="D21160" s="2" t="s">
        <v>4051</v>
      </c>
      <c r="E21160" s="4" t="s">
        <v>1779</v>
      </c>
      <c r="F21160" s="20" t="s">
        <v>1887</v>
      </c>
      <c r="G21160" s="8" t="str">
        <f>IF(COUNTIF('Dam Lines'!A:A,D21160)&gt;0,"Yes","No")</f>
        <v>No</v>
      </c>
      <c r="H21160" s="14" t="s">
        <v>1742</v>
      </c>
      <c r="I21160" s="8" t="str">
        <f t="array" ref="I21160">IF(G21160="Yes",XLOOKUP(D21160,'Dam Lines'!A:A,'Dam Lines'!J:J),"")</f>
        <v/>
      </c>
    </row>
    <row r="21161" hidden="1">
      <c r="A21161" s="11">
        <v>7.0</v>
      </c>
      <c r="B21161" s="2" t="s">
        <v>4305</v>
      </c>
      <c r="C21161" s="2" t="s">
        <v>2291</v>
      </c>
      <c r="D21161" s="2" t="s">
        <v>1165</v>
      </c>
      <c r="E21161" s="4" t="s">
        <v>1779</v>
      </c>
      <c r="F21161" s="20" t="s">
        <v>1887</v>
      </c>
      <c r="G21161" s="8" t="str">
        <f>IF(COUNTIF('Dam Lines'!A:A,D21161)&gt;0,"Yes","No")</f>
        <v>Yes</v>
      </c>
      <c r="H21161" s="14" t="s">
        <v>1742</v>
      </c>
      <c r="I21161" s="8" t="str">
        <f t="array" ref="I21161">IF(G21161="Yes",XLOOKUP(D21161,'Dam Lines'!A:A,'Dam Lines'!J:J),"")</f>
        <v>NEVADA II</v>
      </c>
    </row>
    <row r="21162" hidden="1">
      <c r="A21162" s="11">
        <v>8.0</v>
      </c>
      <c r="B21162" s="2" t="s">
        <v>4386</v>
      </c>
      <c r="C21162" s="2" t="s">
        <v>3344</v>
      </c>
      <c r="D21162" s="2" t="s">
        <v>4130</v>
      </c>
      <c r="E21162" s="4" t="s">
        <v>1779</v>
      </c>
      <c r="F21162" s="20" t="s">
        <v>1887</v>
      </c>
      <c r="G21162" s="8" t="str">
        <f>IF(COUNTIF('Dam Lines'!A:A,D21162)&gt;0,"Yes","No")</f>
        <v>No</v>
      </c>
      <c r="H21162" s="14" t="s">
        <v>1742</v>
      </c>
      <c r="I21162" s="8" t="str">
        <f t="array" ref="I21162">IF(G21162="Yes",XLOOKUP(D21162,'Dam Lines'!A:A,'Dam Lines'!J:J),"")</f>
        <v/>
      </c>
    </row>
    <row r="21163" hidden="1">
      <c r="A21163" s="11">
        <v>9.0</v>
      </c>
      <c r="B21163" s="2" t="s">
        <v>4711</v>
      </c>
      <c r="C21163" s="2" t="s">
        <v>3853</v>
      </c>
      <c r="D21163" s="2" t="s">
        <v>4712</v>
      </c>
      <c r="E21163" s="4" t="s">
        <v>1779</v>
      </c>
      <c r="F21163" s="20" t="s">
        <v>1887</v>
      </c>
      <c r="G21163" s="8" t="str">
        <f>IF(COUNTIF('Dam Lines'!A:A,D21163)&gt;0,"Yes","No")</f>
        <v>No</v>
      </c>
      <c r="H21163" s="14" t="s">
        <v>1742</v>
      </c>
      <c r="I21163" s="8" t="str">
        <f t="array" ref="I21163">IF(G21163="Yes",XLOOKUP(D21163,'Dam Lines'!A:A,'Dam Lines'!J:J),"")</f>
        <v/>
      </c>
    </row>
    <row r="21164" hidden="1">
      <c r="A21164" s="11">
        <v>10.0</v>
      </c>
      <c r="B21164" s="2" t="s">
        <v>4788</v>
      </c>
      <c r="C21164" s="2" t="s">
        <v>1962</v>
      </c>
      <c r="D21164" s="2" t="s">
        <v>1236</v>
      </c>
      <c r="E21164" s="4" t="s">
        <v>1779</v>
      </c>
      <c r="F21164" s="20" t="s">
        <v>1887</v>
      </c>
      <c r="G21164" s="8" t="str">
        <f>IF(COUNTIF('Dam Lines'!A:A,D21164)&gt;0,"Yes","No")</f>
        <v>Yes</v>
      </c>
      <c r="H21164" s="14" t="s">
        <v>1742</v>
      </c>
      <c r="I21164" s="8" t="str">
        <f t="array" ref="I21164">IF(G21164="Yes",XLOOKUP(D21164,'Dam Lines'!A:A,'Dam Lines'!J:J),"")</f>
        <v>BASSALA</v>
      </c>
    </row>
    <row r="21165" hidden="1">
      <c r="A21165" s="11">
        <v>11.0</v>
      </c>
      <c r="B21165" s="2" t="s">
        <v>4937</v>
      </c>
      <c r="C21165" s="2" t="s">
        <v>1980</v>
      </c>
      <c r="D21165" s="2" t="s">
        <v>362</v>
      </c>
      <c r="E21165" s="4" t="s">
        <v>1779</v>
      </c>
      <c r="F21165" s="20" t="s">
        <v>1887</v>
      </c>
      <c r="G21165" s="8" t="str">
        <f>IF(COUNTIF('Dam Lines'!A:A,D21165)&gt;0,"Yes","No")</f>
        <v>Yes</v>
      </c>
      <c r="H21165" s="14" t="s">
        <v>1761</v>
      </c>
      <c r="I21165" s="8" t="str">
        <f t="array" ref="I21165">IF(G21165="Yes",XLOOKUP(D21165,'Dam Lines'!A:A,'Dam Lines'!J:J),"")</f>
        <v>NEVADA II</v>
      </c>
    </row>
    <row r="21166" hidden="1">
      <c r="A21166" s="11">
        <v>12.0</v>
      </c>
      <c r="B21166" s="2" t="s">
        <v>4752</v>
      </c>
      <c r="C21166" s="2" t="s">
        <v>1802</v>
      </c>
      <c r="D21166" s="2" t="s">
        <v>4753</v>
      </c>
      <c r="E21166" s="4" t="s">
        <v>1779</v>
      </c>
      <c r="F21166" s="20" t="s">
        <v>1887</v>
      </c>
      <c r="G21166" s="8" t="str">
        <f>IF(COUNTIF('Dam Lines'!A:A,D21166)&gt;0,"Yes","No")</f>
        <v>No</v>
      </c>
      <c r="H21166" s="14" t="s">
        <v>1742</v>
      </c>
      <c r="I21166" s="8" t="str">
        <f t="array" ref="I21166">IF(G21166="Yes",XLOOKUP(D21166,'Dam Lines'!A:A,'Dam Lines'!J:J),"")</f>
        <v/>
      </c>
    </row>
    <row r="21167" hidden="1">
      <c r="A21167" s="11">
        <v>13.0</v>
      </c>
      <c r="B21167" s="2" t="s">
        <v>5652</v>
      </c>
      <c r="C21167" s="2" t="s">
        <v>2202</v>
      </c>
      <c r="D21167" s="2" t="s">
        <v>113</v>
      </c>
      <c r="E21167" s="4" t="s">
        <v>1779</v>
      </c>
      <c r="F21167" s="20" t="s">
        <v>1887</v>
      </c>
      <c r="G21167" s="8" t="str">
        <f>IF(COUNTIF('Dam Lines'!A:A,D21167)&gt;0,"Yes","No")</f>
        <v>Yes</v>
      </c>
      <c r="H21167" s="14" t="s">
        <v>1742</v>
      </c>
      <c r="I21167" s="8" t="str">
        <f t="array" ref="I21167">IF(G21167="Yes",XLOOKUP(D21167,'Dam Lines'!A:A,'Dam Lines'!J:J),"")</f>
        <v>NEVADA II</v>
      </c>
    </row>
    <row r="21168" hidden="1">
      <c r="A21168" s="11">
        <v>14.0</v>
      </c>
      <c r="B21168" s="2" t="s">
        <v>4370</v>
      </c>
      <c r="C21168" s="2" t="s">
        <v>1980</v>
      </c>
      <c r="D21168" s="2" t="s">
        <v>362</v>
      </c>
      <c r="E21168" s="4" t="s">
        <v>1779</v>
      </c>
      <c r="F21168" s="20" t="s">
        <v>1887</v>
      </c>
      <c r="G21168" s="8" t="str">
        <f>IF(COUNTIF('Dam Lines'!A:A,D21168)&gt;0,"Yes","No")</f>
        <v>Yes</v>
      </c>
      <c r="H21168" s="14" t="s">
        <v>1742</v>
      </c>
      <c r="I21168" s="8" t="str">
        <f t="array" ref="I21168">IF(G21168="Yes",XLOOKUP(D21168,'Dam Lines'!A:A,'Dam Lines'!J:J),"")</f>
        <v>NEVADA II</v>
      </c>
    </row>
    <row r="21169" hidden="1">
      <c r="A21169" s="11">
        <v>15.0</v>
      </c>
      <c r="B21169" s="2" t="s">
        <v>4155</v>
      </c>
      <c r="C21169" s="2" t="s">
        <v>1823</v>
      </c>
      <c r="D21169" s="2" t="s">
        <v>703</v>
      </c>
      <c r="E21169" s="4" t="s">
        <v>1779</v>
      </c>
      <c r="F21169" s="20" t="s">
        <v>1887</v>
      </c>
      <c r="G21169" s="8" t="str">
        <f>IF(COUNTIF('Dam Lines'!A:A,D21169)&gt;0,"Yes","No")</f>
        <v>Yes</v>
      </c>
      <c r="H21169" s="14" t="s">
        <v>1742</v>
      </c>
      <c r="I21169" s="8" t="str">
        <f t="array" ref="I21169">IF(G21169="Yes",XLOOKUP(D21169,'Dam Lines'!A:A,'Dam Lines'!J:J),"")</f>
        <v>DEBORAH IV</v>
      </c>
    </row>
    <row r="21170" hidden="1">
      <c r="A21170" s="11">
        <v>16.0</v>
      </c>
      <c r="B21170" s="2" t="s">
        <v>5148</v>
      </c>
      <c r="C21170" s="2" t="s">
        <v>1802</v>
      </c>
      <c r="D21170" s="2" t="s">
        <v>852</v>
      </c>
      <c r="E21170" s="4" t="s">
        <v>1779</v>
      </c>
      <c r="F21170" s="20" t="s">
        <v>1887</v>
      </c>
      <c r="G21170" s="8" t="str">
        <f>IF(COUNTIF('Dam Lines'!A:A,D21170)&gt;0,"Yes","No")</f>
        <v>Yes</v>
      </c>
      <c r="H21170" s="14" t="s">
        <v>1742</v>
      </c>
      <c r="I21170" s="8" t="str">
        <f t="array" ref="I21170">IF(G21170="Yes",XLOOKUP(D21170,'Dam Lines'!A:A,'Dam Lines'!J:J),"")</f>
        <v>NEVADA II</v>
      </c>
    </row>
    <row r="21171" hidden="1">
      <c r="A21171" s="11">
        <v>1.0</v>
      </c>
      <c r="B21171" s="2" t="s">
        <v>5309</v>
      </c>
      <c r="C21171" s="2" t="s">
        <v>4866</v>
      </c>
      <c r="D21171" s="2" t="s">
        <v>1240</v>
      </c>
      <c r="E21171" s="4" t="s">
        <v>1779</v>
      </c>
      <c r="F21171" s="20" t="s">
        <v>1869</v>
      </c>
      <c r="G21171" s="8" t="str">
        <f>IF(COUNTIF('Dam Lines'!A:A,D21171)&gt;0,"Yes","No")</f>
        <v>Yes</v>
      </c>
      <c r="H21171" s="14" t="s">
        <v>1742</v>
      </c>
      <c r="I21171" s="8" t="str">
        <f t="array" ref="I21171">IF(G21171="Yes",XLOOKUP(D21171,'Dam Lines'!A:A,'Dam Lines'!J:J),"")</f>
        <v>ADYAA</v>
      </c>
    </row>
    <row r="21172" hidden="1">
      <c r="A21172" s="11">
        <v>2.0</v>
      </c>
      <c r="B21172" s="2" t="s">
        <v>4592</v>
      </c>
      <c r="C21172" s="2" t="s">
        <v>2479</v>
      </c>
      <c r="D21172" s="2" t="s">
        <v>1073</v>
      </c>
      <c r="E21172" s="4" t="s">
        <v>1779</v>
      </c>
      <c r="F21172" s="20" t="s">
        <v>1869</v>
      </c>
      <c r="G21172" s="8" t="str">
        <f>IF(COUNTIF('Dam Lines'!A:A,D21172)&gt;0,"Yes","No")</f>
        <v>Yes</v>
      </c>
      <c r="H21172" s="14" t="s">
        <v>1761</v>
      </c>
      <c r="I21172" s="8" t="str">
        <f t="array" ref="I21172">IF(G21172="Yes",XLOOKUP(D21172,'Dam Lines'!A:A,'Dam Lines'!J:J),"")</f>
        <v>DAHSHUR</v>
      </c>
    </row>
    <row r="21173" hidden="1">
      <c r="A21173" s="11">
        <v>3.0</v>
      </c>
      <c r="B21173" s="2" t="s">
        <v>4882</v>
      </c>
      <c r="C21173" s="2" t="s">
        <v>4477</v>
      </c>
      <c r="D21173" s="2" t="s">
        <v>197</v>
      </c>
      <c r="E21173" s="4" t="s">
        <v>1779</v>
      </c>
      <c r="F21173" s="20" t="s">
        <v>1869</v>
      </c>
      <c r="G21173" s="8" t="str">
        <f>IF(COUNTIF('Dam Lines'!A:A,D21173)&gt;0,"Yes","No")</f>
        <v>Yes</v>
      </c>
      <c r="H21173" s="14" t="s">
        <v>1742</v>
      </c>
      <c r="I21173" s="8" t="str">
        <f t="array" ref="I21173">IF(G21173="Yes",XLOOKUP(D21173,'Dam Lines'!A:A,'Dam Lines'!J:J),"")</f>
        <v>BR BINT CHLOSTA</v>
      </c>
    </row>
    <row r="21174" hidden="1">
      <c r="A21174" s="11">
        <v>4.0</v>
      </c>
      <c r="B21174" s="2" t="s">
        <v>5165</v>
      </c>
      <c r="C21174" s="2" t="s">
        <v>1962</v>
      </c>
      <c r="D21174" s="2" t="s">
        <v>1143</v>
      </c>
      <c r="E21174" s="4" t="s">
        <v>1779</v>
      </c>
      <c r="F21174" s="20" t="s">
        <v>1869</v>
      </c>
      <c r="G21174" s="8" t="str">
        <f>IF(COUNTIF('Dam Lines'!A:A,D21174)&gt;0,"Yes","No")</f>
        <v>Yes</v>
      </c>
      <c r="H21174" s="14" t="s">
        <v>1742</v>
      </c>
      <c r="I21174" s="8" t="str">
        <f t="array" ref="I21174">IF(G21174="Yes",XLOOKUP(D21174,'Dam Lines'!A:A,'Dam Lines'!J:J),"")</f>
        <v>BASSALA</v>
      </c>
    </row>
    <row r="21175" hidden="1">
      <c r="A21175" s="11">
        <v>5.0</v>
      </c>
      <c r="B21175" s="2" t="s">
        <v>5468</v>
      </c>
      <c r="C21175" s="2" t="s">
        <v>3777</v>
      </c>
      <c r="D21175" s="2" t="s">
        <v>5469</v>
      </c>
      <c r="E21175" s="4" t="s">
        <v>1779</v>
      </c>
      <c r="F21175" s="20" t="s">
        <v>1869</v>
      </c>
      <c r="G21175" s="8" t="str">
        <f>IF(COUNTIF('Dam Lines'!A:A,D21175)&gt;0,"Yes","No")</f>
        <v>No</v>
      </c>
      <c r="H21175" s="14" t="s">
        <v>1742</v>
      </c>
      <c r="I21175" s="8" t="str">
        <f t="array" ref="I21175">IF(G21175="Yes",XLOOKUP(D21175,'Dam Lines'!A:A,'Dam Lines'!J:J),"")</f>
        <v/>
      </c>
    </row>
    <row r="21176" hidden="1">
      <c r="A21176" s="11">
        <v>6.0</v>
      </c>
      <c r="B21176" s="2" t="s">
        <v>4536</v>
      </c>
      <c r="C21176" s="2" t="s">
        <v>1962</v>
      </c>
      <c r="D21176" s="2" t="s">
        <v>933</v>
      </c>
      <c r="E21176" s="4" t="s">
        <v>1779</v>
      </c>
      <c r="F21176" s="20" t="s">
        <v>1869</v>
      </c>
      <c r="G21176" s="8" t="str">
        <f>IF(COUNTIF('Dam Lines'!A:A,D21176)&gt;0,"Yes","No")</f>
        <v>Yes</v>
      </c>
      <c r="H21176" s="14" t="s">
        <v>1742</v>
      </c>
      <c r="I21176" s="8" t="str">
        <f t="array" ref="I21176">IF(G21176="Yes",XLOOKUP(D21176,'Dam Lines'!A:A,'Dam Lines'!J:J),"")</f>
        <v>DJEDA</v>
      </c>
    </row>
    <row r="21177" hidden="1">
      <c r="A21177" s="11">
        <v>7.0</v>
      </c>
      <c r="B21177" s="2" t="s">
        <v>4591</v>
      </c>
      <c r="C21177" s="2" t="s">
        <v>4093</v>
      </c>
      <c r="D21177" s="2" t="s">
        <v>315</v>
      </c>
      <c r="E21177" s="4" t="s">
        <v>1779</v>
      </c>
      <c r="F21177" s="20" t="s">
        <v>1869</v>
      </c>
      <c r="G21177" s="8" t="str">
        <f>IF(COUNTIF('Dam Lines'!A:A,D21177)&gt;0,"Yes","No")</f>
        <v>Yes</v>
      </c>
      <c r="H21177" s="14" t="s">
        <v>1761</v>
      </c>
      <c r="I21177" s="8" t="str">
        <f t="array" ref="I21177">IF(G21177="Yes",XLOOKUP(D21177,'Dam Lines'!A:A,'Dam Lines'!J:J),"")</f>
        <v>BASSALA</v>
      </c>
    </row>
    <row r="21178" hidden="1">
      <c r="A21178" s="11">
        <v>8.0</v>
      </c>
      <c r="B21178" s="2" t="s">
        <v>5001</v>
      </c>
      <c r="C21178" s="2" t="s">
        <v>3739</v>
      </c>
      <c r="D21178" s="2" t="s">
        <v>241</v>
      </c>
      <c r="E21178" s="4" t="s">
        <v>1779</v>
      </c>
      <c r="F21178" s="20" t="s">
        <v>1869</v>
      </c>
      <c r="G21178" s="8" t="str">
        <f>IF(COUNTIF('Dam Lines'!A:A,D21178)&gt;0,"Yes","No")</f>
        <v>Yes</v>
      </c>
      <c r="H21178" s="14" t="s">
        <v>1742</v>
      </c>
      <c r="I21178" s="8" t="str">
        <f t="array" ref="I21178">IF(G21178="Yes",XLOOKUP(D21178,'Dam Lines'!A:A,'Dam Lines'!J:J),"")</f>
        <v>NEVADA II</v>
      </c>
    </row>
    <row r="21179" hidden="1">
      <c r="A21179" s="11">
        <v>9.0</v>
      </c>
      <c r="B21179" s="2" t="s">
        <v>3930</v>
      </c>
      <c r="C21179" s="2" t="s">
        <v>1798</v>
      </c>
      <c r="D21179" s="2" t="s">
        <v>133</v>
      </c>
      <c r="E21179" s="4" t="s">
        <v>1779</v>
      </c>
      <c r="F21179" s="20" t="s">
        <v>1869</v>
      </c>
      <c r="G21179" s="8" t="str">
        <f>IF(COUNTIF('Dam Lines'!A:A,D21179)&gt;0,"Yes","No")</f>
        <v>Yes</v>
      </c>
      <c r="H21179" s="14" t="s">
        <v>1742</v>
      </c>
      <c r="I21179" s="8" t="str">
        <f t="array" ref="I21179">IF(G21179="Yes",XLOOKUP(D21179,'Dam Lines'!A:A,'Dam Lines'!J:J),"")</f>
        <v>YFS ALMOND JOY</v>
      </c>
    </row>
    <row r="21180" hidden="1">
      <c r="A21180" s="11">
        <v>10.0</v>
      </c>
      <c r="B21180" s="2" t="s">
        <v>4169</v>
      </c>
      <c r="C21180" s="2" t="s">
        <v>1962</v>
      </c>
      <c r="D21180" s="2" t="s">
        <v>4170</v>
      </c>
      <c r="E21180" s="4" t="s">
        <v>1779</v>
      </c>
      <c r="F21180" s="20" t="s">
        <v>1869</v>
      </c>
      <c r="G21180" s="8" t="str">
        <f>IF(COUNTIF('Dam Lines'!A:A,D21180)&gt;0,"Yes","No")</f>
        <v>No</v>
      </c>
      <c r="H21180" s="14" t="s">
        <v>1761</v>
      </c>
      <c r="I21180" s="8" t="str">
        <f t="array" ref="I21180">IF(G21180="Yes",XLOOKUP(D21180,'Dam Lines'!A:A,'Dam Lines'!J:J),"")</f>
        <v/>
      </c>
    </row>
    <row r="21181" hidden="1">
      <c r="A21181" s="11">
        <v>11.0</v>
      </c>
      <c r="B21181" s="2" t="s">
        <v>4099</v>
      </c>
      <c r="C21181" s="2" t="s">
        <v>1962</v>
      </c>
      <c r="D21181" s="2" t="s">
        <v>916</v>
      </c>
      <c r="E21181" s="4" t="s">
        <v>1779</v>
      </c>
      <c r="F21181" s="20" t="s">
        <v>1869</v>
      </c>
      <c r="G21181" s="8" t="str">
        <f>IF(COUNTIF('Dam Lines'!A:A,D21181)&gt;0,"Yes","No")</f>
        <v>Yes</v>
      </c>
      <c r="H21181" s="14" t="s">
        <v>1742</v>
      </c>
      <c r="I21181" s="8" t="str">
        <f t="array" ref="I21181">IF(G21181="Yes",XLOOKUP(D21181,'Dam Lines'!A:A,'Dam Lines'!J:J),"")</f>
        <v>MADOU</v>
      </c>
    </row>
    <row r="21182" hidden="1">
      <c r="A21182" s="11">
        <v>12.0</v>
      </c>
      <c r="B21182" s="2" t="s">
        <v>4883</v>
      </c>
      <c r="C21182" s="2" t="s">
        <v>1980</v>
      </c>
      <c r="D21182" s="2" t="s">
        <v>534</v>
      </c>
      <c r="E21182" s="4" t="s">
        <v>1779</v>
      </c>
      <c r="F21182" s="20" t="s">
        <v>1869</v>
      </c>
      <c r="G21182" s="8" t="str">
        <f>IF(COUNTIF('Dam Lines'!A:A,D21182)&gt;0,"Yes","No")</f>
        <v>Yes</v>
      </c>
      <c r="H21182" s="14" t="s">
        <v>1742</v>
      </c>
      <c r="I21182" s="8" t="str">
        <f t="array" ref="I21182">IF(G21182="Yes",XLOOKUP(D21182,'Dam Lines'!A:A,'Dam Lines'!J:J),"")</f>
        <v>BASSALA</v>
      </c>
    </row>
    <row r="21183" hidden="1">
      <c r="A21183" s="11">
        <v>13.0</v>
      </c>
      <c r="B21183" s="2" t="s">
        <v>4916</v>
      </c>
      <c r="C21183" s="2" t="s">
        <v>3697</v>
      </c>
      <c r="D21183" s="2" t="s">
        <v>4917</v>
      </c>
      <c r="E21183" s="4" t="s">
        <v>1779</v>
      </c>
      <c r="F21183" s="20" t="s">
        <v>1869</v>
      </c>
      <c r="G21183" s="8" t="str">
        <f>IF(COUNTIF('Dam Lines'!A:A,D21183)&gt;0,"Yes","No")</f>
        <v>No</v>
      </c>
      <c r="H21183" s="14" t="s">
        <v>1742</v>
      </c>
      <c r="I21183" s="8" t="str">
        <f t="array" ref="I21183">IF(G21183="Yes",XLOOKUP(D21183,'Dam Lines'!A:A,'Dam Lines'!J:J),"")</f>
        <v/>
      </c>
    </row>
    <row r="21184" hidden="1">
      <c r="A21184" s="11">
        <v>14.0</v>
      </c>
      <c r="B21184" s="2" t="s">
        <v>5602</v>
      </c>
      <c r="C21184" s="2" t="s">
        <v>1744</v>
      </c>
      <c r="D21184" s="2" t="s">
        <v>997</v>
      </c>
      <c r="E21184" s="4" t="s">
        <v>1779</v>
      </c>
      <c r="F21184" s="20" t="s">
        <v>1869</v>
      </c>
      <c r="G21184" s="8" t="str">
        <f>IF(COUNTIF('Dam Lines'!A:A,D21184)&gt;0,"Yes","No")</f>
        <v>Yes</v>
      </c>
      <c r="H21184" s="14" t="s">
        <v>1742</v>
      </c>
      <c r="I21184" s="8" t="str">
        <f t="array" ref="I21184">IF(G21184="Yes",XLOOKUP(D21184,'Dam Lines'!A:A,'Dam Lines'!J:J),"")</f>
        <v>QUITAINE</v>
      </c>
    </row>
    <row r="21185" hidden="1">
      <c r="A21185" s="11">
        <v>15.0</v>
      </c>
      <c r="B21185" s="2" t="s">
        <v>5368</v>
      </c>
      <c r="C21185" s="2" t="s">
        <v>5085</v>
      </c>
      <c r="D21185" s="2" t="s">
        <v>150</v>
      </c>
      <c r="E21185" s="4" t="s">
        <v>1779</v>
      </c>
      <c r="F21185" s="20" t="s">
        <v>1869</v>
      </c>
      <c r="G21185" s="8" t="str">
        <f>IF(COUNTIF('Dam Lines'!A:A,D21185)&gt;0,"Yes","No")</f>
        <v>Yes</v>
      </c>
      <c r="H21185" s="14" t="s">
        <v>1742</v>
      </c>
      <c r="I21185" s="8" t="str">
        <f t="array" ref="I21185">IF(G21185="Yes",XLOOKUP(D21185,'Dam Lines'!A:A,'Dam Lines'!J:J),"")</f>
        <v>KARTA</v>
      </c>
    </row>
    <row r="21186" hidden="1">
      <c r="A21186" s="11">
        <v>16.0</v>
      </c>
      <c r="B21186" s="2" t="s">
        <v>4669</v>
      </c>
      <c r="C21186" s="2" t="s">
        <v>3739</v>
      </c>
      <c r="D21186" s="2" t="s">
        <v>241</v>
      </c>
      <c r="E21186" s="4" t="s">
        <v>1779</v>
      </c>
      <c r="F21186" s="20" t="s">
        <v>1869</v>
      </c>
      <c r="G21186" s="8" t="str">
        <f>IF(COUNTIF('Dam Lines'!A:A,D21186)&gt;0,"Yes","No")</f>
        <v>Yes</v>
      </c>
      <c r="H21186" s="14" t="s">
        <v>1742</v>
      </c>
      <c r="I21186" s="8" t="str">
        <f t="array" ref="I21186">IF(G21186="Yes",XLOOKUP(D21186,'Dam Lines'!A:A,'Dam Lines'!J:J),"")</f>
        <v>NEVADA II</v>
      </c>
    </row>
    <row r="21187" hidden="1">
      <c r="A21187" s="11">
        <v>1.0</v>
      </c>
      <c r="B21187" s="2" t="s">
        <v>5222</v>
      </c>
      <c r="C21187" s="2" t="s">
        <v>1980</v>
      </c>
      <c r="D21187" s="2" t="s">
        <v>533</v>
      </c>
      <c r="E21187" s="4" t="s">
        <v>1779</v>
      </c>
      <c r="F21187" s="20" t="s">
        <v>2037</v>
      </c>
      <c r="G21187" s="8" t="str">
        <f>IF(COUNTIF('Dam Lines'!A:A,D21187)&gt;0,"Yes","No")</f>
        <v>Yes</v>
      </c>
      <c r="H21187" s="14" t="s">
        <v>1742</v>
      </c>
      <c r="I21187" s="8" t="str">
        <f t="array" ref="I21187">IF(G21187="Yes",XLOOKUP(D21187,'Dam Lines'!A:A,'Dam Lines'!J:J),"")</f>
        <v>ALBA</v>
      </c>
    </row>
    <row r="21188" hidden="1">
      <c r="A21188" s="11">
        <v>2.0</v>
      </c>
      <c r="B21188" s="2" t="s">
        <v>3437</v>
      </c>
      <c r="C21188" s="2" t="s">
        <v>1962</v>
      </c>
      <c r="D21188" s="2" t="s">
        <v>1094</v>
      </c>
      <c r="E21188" s="4" t="s">
        <v>1779</v>
      </c>
      <c r="F21188" s="20" t="s">
        <v>2037</v>
      </c>
      <c r="G21188" s="8" t="str">
        <f>IF(COUNTIF('Dam Lines'!A:A,D21188)&gt;0,"Yes","No")</f>
        <v>Yes</v>
      </c>
      <c r="H21188" s="14" t="s">
        <v>1742</v>
      </c>
      <c r="I21188" s="8" t="str">
        <f t="array" ref="I21188">IF(G21188="Yes",XLOOKUP(D21188,'Dam Lines'!A:A,'Dam Lines'!J:J),"")</f>
        <v>NEVADA II</v>
      </c>
    </row>
    <row r="21189" hidden="1">
      <c r="A21189" s="11">
        <v>3.0</v>
      </c>
      <c r="B21189" s="2" t="s">
        <v>5655</v>
      </c>
      <c r="C21189" s="2" t="s">
        <v>4093</v>
      </c>
      <c r="D21189" s="2" t="s">
        <v>5656</v>
      </c>
      <c r="E21189" s="4" t="s">
        <v>1779</v>
      </c>
      <c r="F21189" s="20" t="s">
        <v>2037</v>
      </c>
      <c r="G21189" s="8" t="str">
        <f>IF(COUNTIF('Dam Lines'!A:A,D21189)&gt;0,"Yes","No")</f>
        <v>No</v>
      </c>
      <c r="H21189" s="14" t="s">
        <v>1742</v>
      </c>
      <c r="I21189" s="8" t="str">
        <f t="array" ref="I21189">IF(G21189="Yes",XLOOKUP(D21189,'Dam Lines'!A:A,'Dam Lines'!J:J),"")</f>
        <v/>
      </c>
    </row>
    <row r="21190" hidden="1">
      <c r="A21190" s="11">
        <v>4.0</v>
      </c>
      <c r="B21190" s="2" t="s">
        <v>5203</v>
      </c>
      <c r="C21190" s="2" t="s">
        <v>4483</v>
      </c>
      <c r="D21190" s="2" t="s">
        <v>2300</v>
      </c>
      <c r="E21190" s="4" t="s">
        <v>1779</v>
      </c>
      <c r="F21190" s="20" t="s">
        <v>2037</v>
      </c>
      <c r="G21190" s="8" t="str">
        <f>IF(COUNTIF('Dam Lines'!A:A,D21190)&gt;0,"Yes","No")</f>
        <v>No</v>
      </c>
      <c r="H21190" s="14" t="s">
        <v>1742</v>
      </c>
      <c r="I21190" s="8" t="str">
        <f t="array" ref="I21190">IF(G21190="Yes",XLOOKUP(D21190,'Dam Lines'!A:A,'Dam Lines'!J:J),"")</f>
        <v/>
      </c>
    </row>
    <row r="21191" hidden="1">
      <c r="A21191" s="11">
        <v>5.0</v>
      </c>
      <c r="B21191" s="2" t="s">
        <v>4033</v>
      </c>
      <c r="C21191" s="2" t="s">
        <v>1962</v>
      </c>
      <c r="D21191" s="2" t="s">
        <v>271</v>
      </c>
      <c r="E21191" s="4" t="s">
        <v>1779</v>
      </c>
      <c r="F21191" s="20" t="s">
        <v>2037</v>
      </c>
      <c r="G21191" s="8" t="str">
        <f>IF(COUNTIF('Dam Lines'!A:A,D21191)&gt;0,"Yes","No")</f>
        <v>Yes</v>
      </c>
      <c r="H21191" s="14" t="s">
        <v>1742</v>
      </c>
      <c r="I21191" s="8" t="str">
        <f t="array" ref="I21191">IF(G21191="Yes",XLOOKUP(D21191,'Dam Lines'!A:A,'Dam Lines'!J:J),"")</f>
        <v>SAADA</v>
      </c>
    </row>
    <row r="21192" hidden="1">
      <c r="A21192" s="11">
        <v>6.0</v>
      </c>
      <c r="B21192" s="2" t="s">
        <v>4348</v>
      </c>
      <c r="C21192" s="2" t="s">
        <v>2243</v>
      </c>
      <c r="D21192" s="2" t="s">
        <v>4349</v>
      </c>
      <c r="E21192" s="4" t="s">
        <v>1779</v>
      </c>
      <c r="F21192" s="20" t="s">
        <v>2037</v>
      </c>
      <c r="G21192" s="8" t="str">
        <f>IF(COUNTIF('Dam Lines'!A:A,D21192)&gt;0,"Yes","No")</f>
        <v>No</v>
      </c>
      <c r="H21192" s="14" t="s">
        <v>1742</v>
      </c>
      <c r="I21192" s="8" t="str">
        <f t="array" ref="I21192">IF(G21192="Yes",XLOOKUP(D21192,'Dam Lines'!A:A,'Dam Lines'!J:J),"")</f>
        <v/>
      </c>
    </row>
    <row r="21193" hidden="1">
      <c r="A21193" s="11">
        <v>7.0</v>
      </c>
      <c r="B21193" s="2" t="s">
        <v>4843</v>
      </c>
      <c r="C21193" s="2" t="s">
        <v>2060</v>
      </c>
      <c r="D21193" s="2" t="s">
        <v>126</v>
      </c>
      <c r="E21193" s="4" t="s">
        <v>1779</v>
      </c>
      <c r="F21193" s="20" t="s">
        <v>2037</v>
      </c>
      <c r="G21193" s="8" t="str">
        <f>IF(COUNTIF('Dam Lines'!A:A,D21193)&gt;0,"Yes","No")</f>
        <v>Yes</v>
      </c>
      <c r="H21193" s="14" t="s">
        <v>1742</v>
      </c>
      <c r="I21193" s="8" t="str">
        <f t="array" ref="I21193">IF(G21193="Yes",XLOOKUP(D21193,'Dam Lines'!A:A,'Dam Lines'!J:J),"")</f>
        <v>QUITAINE</v>
      </c>
    </row>
    <row r="21194" hidden="1">
      <c r="A21194" s="11">
        <v>8.0</v>
      </c>
      <c r="B21194" s="2" t="s">
        <v>5603</v>
      </c>
      <c r="C21194" s="2" t="s">
        <v>2351</v>
      </c>
      <c r="D21194" s="2" t="s">
        <v>166</v>
      </c>
      <c r="E21194" s="4" t="s">
        <v>1779</v>
      </c>
      <c r="F21194" s="20" t="s">
        <v>2037</v>
      </c>
      <c r="G21194" s="8" t="str">
        <f>IF(COUNTIF('Dam Lines'!A:A,D21194)&gt;0,"Yes","No")</f>
        <v>Yes</v>
      </c>
      <c r="H21194" s="14" t="s">
        <v>1742</v>
      </c>
      <c r="I21194" s="8" t="str">
        <f t="array" ref="I21194">IF(G21194="Yes",XLOOKUP(D21194,'Dam Lines'!A:A,'Dam Lines'!J:J),"")</f>
        <v>NEVADA II</v>
      </c>
    </row>
    <row r="21195" hidden="1">
      <c r="A21195" s="11">
        <v>9.0</v>
      </c>
      <c r="B21195" s="2" t="s">
        <v>5536</v>
      </c>
      <c r="C21195" s="2" t="s">
        <v>3022</v>
      </c>
      <c r="D21195" s="2" t="s">
        <v>5403</v>
      </c>
      <c r="E21195" s="4" t="s">
        <v>1779</v>
      </c>
      <c r="F21195" s="20" t="s">
        <v>2037</v>
      </c>
      <c r="G21195" s="8" t="str">
        <f>IF(COUNTIF('Dam Lines'!A:A,D21195)&gt;0,"Yes","No")</f>
        <v>No</v>
      </c>
      <c r="H21195" s="14" t="s">
        <v>1742</v>
      </c>
      <c r="I21195" s="8" t="str">
        <f t="array" ref="I21195">IF(G21195="Yes",XLOOKUP(D21195,'Dam Lines'!A:A,'Dam Lines'!J:J),"")</f>
        <v/>
      </c>
    </row>
    <row r="21196" hidden="1">
      <c r="A21196" s="11">
        <v>10.0</v>
      </c>
      <c r="B21196" s="2" t="s">
        <v>5304</v>
      </c>
      <c r="C21196" s="2" t="s">
        <v>5305</v>
      </c>
      <c r="D21196" s="2" t="s">
        <v>5306</v>
      </c>
      <c r="E21196" s="4" t="s">
        <v>1779</v>
      </c>
      <c r="F21196" s="20" t="s">
        <v>2037</v>
      </c>
      <c r="G21196" s="8" t="str">
        <f>IF(COUNTIF('Dam Lines'!A:A,D21196)&gt;0,"Yes","No")</f>
        <v>No</v>
      </c>
      <c r="H21196" s="14" t="s">
        <v>1742</v>
      </c>
      <c r="I21196" s="8" t="str">
        <f t="array" ref="I21196">IF(G21196="Yes",XLOOKUP(D21196,'Dam Lines'!A:A,'Dam Lines'!J:J),"")</f>
        <v/>
      </c>
    </row>
    <row r="21197" hidden="1">
      <c r="A21197" s="11">
        <v>11.0</v>
      </c>
      <c r="B21197" s="2" t="s">
        <v>5609</v>
      </c>
      <c r="C21197" s="2" t="s">
        <v>4093</v>
      </c>
      <c r="D21197" s="2" t="s">
        <v>922</v>
      </c>
      <c r="E21197" s="4" t="s">
        <v>1779</v>
      </c>
      <c r="F21197" s="20" t="s">
        <v>2037</v>
      </c>
      <c r="G21197" s="8" t="str">
        <f>IF(COUNTIF('Dam Lines'!A:A,D21197)&gt;0,"Yes","No")</f>
        <v>Yes</v>
      </c>
      <c r="H21197" s="14" t="s">
        <v>1742</v>
      </c>
      <c r="I21197" s="8" t="str">
        <f t="array" ref="I21197">IF(G21197="Yes",XLOOKUP(D21197,'Dam Lines'!A:A,'Dam Lines'!J:J),"")</f>
        <v>MADOU</v>
      </c>
    </row>
    <row r="21198" hidden="1">
      <c r="A21198" s="11">
        <v>12.0</v>
      </c>
      <c r="B21198" s="2" t="s">
        <v>3821</v>
      </c>
      <c r="C21198" s="2" t="s">
        <v>1744</v>
      </c>
      <c r="D21198" s="2" t="s">
        <v>252</v>
      </c>
      <c r="E21198" s="4" t="s">
        <v>1779</v>
      </c>
      <c r="F21198" s="20" t="s">
        <v>2037</v>
      </c>
      <c r="G21198" s="8" t="str">
        <f>IF(COUNTIF('Dam Lines'!A:A,D21198)&gt;0,"Yes","No")</f>
        <v>Yes</v>
      </c>
      <c r="H21198" s="14" t="s">
        <v>1742</v>
      </c>
      <c r="I21198" s="8" t="str">
        <f t="array" ref="I21198">IF(G21198="Yes",XLOOKUP(D21198,'Dam Lines'!A:A,'Dam Lines'!J:J),"")</f>
        <v>FATMA</v>
      </c>
    </row>
    <row r="21199" hidden="1">
      <c r="A21199" s="11">
        <v>13.0</v>
      </c>
      <c r="B21199" s="2" t="s">
        <v>5751</v>
      </c>
      <c r="C21199" s="2" t="s">
        <v>4483</v>
      </c>
      <c r="D21199" s="2" t="s">
        <v>2952</v>
      </c>
      <c r="E21199" s="4" t="s">
        <v>1779</v>
      </c>
      <c r="F21199" s="20" t="s">
        <v>2037</v>
      </c>
      <c r="G21199" s="8" t="str">
        <f>IF(COUNTIF('Dam Lines'!A:A,D21199)&gt;0,"Yes","No")</f>
        <v>Yes</v>
      </c>
      <c r="H21199" s="14" t="s">
        <v>1742</v>
      </c>
      <c r="I21199" s="8" t="str">
        <f t="array" ref="I21199">IF(G21199="Yes",XLOOKUP(D21199,'Dam Lines'!A:A,'Dam Lines'!J:J),"")</f>
        <v>DAHSHUR</v>
      </c>
    </row>
    <row r="21200" hidden="1">
      <c r="A21200" s="11">
        <v>14.0</v>
      </c>
      <c r="B21200" s="2" t="s">
        <v>5474</v>
      </c>
      <c r="C21200" s="2" t="s">
        <v>1817</v>
      </c>
      <c r="D21200" s="2" t="s">
        <v>3538</v>
      </c>
      <c r="E21200" s="4" t="s">
        <v>1779</v>
      </c>
      <c r="F21200" s="20" t="s">
        <v>2037</v>
      </c>
      <c r="G21200" s="8" t="str">
        <f>IF(COUNTIF('Dam Lines'!A:A,D21200)&gt;0,"Yes","No")</f>
        <v>No</v>
      </c>
      <c r="H21200" s="14" t="s">
        <v>1742</v>
      </c>
      <c r="I21200" s="8" t="str">
        <f t="array" ref="I21200">IF(G21200="Yes",XLOOKUP(D21200,'Dam Lines'!A:A,'Dam Lines'!J:J),"")</f>
        <v/>
      </c>
    </row>
    <row r="21201">
      <c r="A21201" s="11">
        <v>1.0</v>
      </c>
      <c r="B21201" s="2" t="s">
        <v>5311</v>
      </c>
      <c r="C21201" s="2" t="s">
        <v>1980</v>
      </c>
      <c r="D21201" s="2" t="s">
        <v>2289</v>
      </c>
      <c r="E21201" s="4" t="s">
        <v>2247</v>
      </c>
      <c r="F21201" s="20" t="s">
        <v>2037</v>
      </c>
      <c r="H21201" s="14" t="s">
        <v>1742</v>
      </c>
      <c r="I21201" s="8" t="str">
        <f>VLOOKUP(D21201,'Dam Lines'!B$1:J$540,9,false)</f>
        <v>QUITAINE</v>
      </c>
    </row>
    <row r="21202">
      <c r="A21202" s="11">
        <v>2.0</v>
      </c>
      <c r="B21202" s="2" t="s">
        <v>4539</v>
      </c>
      <c r="C21202" s="2" t="s">
        <v>1802</v>
      </c>
      <c r="D21202" s="2" t="s">
        <v>895</v>
      </c>
      <c r="E21202" s="4" t="s">
        <v>2247</v>
      </c>
      <c r="F21202" s="20" t="s">
        <v>2037</v>
      </c>
      <c r="G21202" s="8" t="str">
        <f>IF(COUNTIF('Dam Lines'!A:A,D21202)&gt;0,"Yes","No")</f>
        <v>Yes</v>
      </c>
      <c r="H21202" s="14" t="s">
        <v>1742</v>
      </c>
      <c r="I21202" s="8" t="str">
        <f t="array" ref="I21202">IF(G21202="Yes",XLOOKUP(D21202,'Dam Lines'!A:A,'Dam Lines'!J:J),"")</f>
        <v>FATMA</v>
      </c>
    </row>
    <row r="21203">
      <c r="A21203" s="11">
        <v>3.0</v>
      </c>
      <c r="B21203" s="2" t="s">
        <v>5242</v>
      </c>
      <c r="C21203" s="2" t="s">
        <v>2303</v>
      </c>
      <c r="D21203" s="2" t="s">
        <v>1056</v>
      </c>
      <c r="E21203" s="4" t="s">
        <v>2247</v>
      </c>
      <c r="F21203" s="20" t="s">
        <v>2037</v>
      </c>
      <c r="G21203" s="8" t="str">
        <f>IF(COUNTIF('Dam Lines'!A:A,D21203)&gt;0,"Yes","No")</f>
        <v>Yes</v>
      </c>
      <c r="H21203" s="14" t="s">
        <v>1742</v>
      </c>
      <c r="I21203" s="8" t="str">
        <f t="array" ref="I21203">IF(G21203="Yes",XLOOKUP(D21203,'Dam Lines'!A:A,'Dam Lines'!J:J),"")</f>
        <v>FATMA DESPIENS</v>
      </c>
    </row>
    <row r="21204">
      <c r="A21204" s="11">
        <v>4.0</v>
      </c>
      <c r="B21204" s="2" t="s">
        <v>3714</v>
      </c>
      <c r="C21204" s="2" t="s">
        <v>1823</v>
      </c>
      <c r="D21204" s="2" t="s">
        <v>60</v>
      </c>
      <c r="E21204" s="4" t="s">
        <v>2247</v>
      </c>
      <c r="F21204" s="20" t="s">
        <v>2037</v>
      </c>
      <c r="G21204" s="8" t="str">
        <f>IF(COUNTIF('Dam Lines'!A:A,D21204)&gt;0,"Yes","No")</f>
        <v>Yes</v>
      </c>
      <c r="H21204" s="14" t="s">
        <v>1742</v>
      </c>
      <c r="I21204" s="8" t="str">
        <f t="array" ref="I21204">IF(G21204="Yes",XLOOKUP(D21204,'Dam Lines'!A:A,'Dam Lines'!J:J),"")</f>
        <v>NEVADA II</v>
      </c>
    </row>
    <row r="21205">
      <c r="A21205" s="11">
        <v>5.0</v>
      </c>
      <c r="B21205" s="2" t="s">
        <v>5267</v>
      </c>
      <c r="C21205" s="2" t="s">
        <v>1823</v>
      </c>
      <c r="D21205" s="2" t="s">
        <v>883</v>
      </c>
      <c r="E21205" s="4" t="s">
        <v>2247</v>
      </c>
      <c r="F21205" s="20" t="s">
        <v>2037</v>
      </c>
      <c r="G21205" s="8" t="str">
        <f>IF(COUNTIF('Dam Lines'!A:A,D21205)&gt;0,"Yes","No")</f>
        <v>Yes</v>
      </c>
      <c r="H21205" s="14" t="s">
        <v>1742</v>
      </c>
      <c r="I21205" s="8" t="str">
        <f t="array" ref="I21205">IF(G21205="Yes",XLOOKUP(D21205,'Dam Lines'!A:A,'Dam Lines'!J:J),"")</f>
        <v>PESENNAIA</v>
      </c>
    </row>
    <row r="21206">
      <c r="A21206" s="11">
        <v>6.0</v>
      </c>
      <c r="B21206" s="2" t="s">
        <v>4758</v>
      </c>
      <c r="C21206" s="2" t="s">
        <v>3071</v>
      </c>
      <c r="D21206" s="2" t="s">
        <v>328</v>
      </c>
      <c r="E21206" s="4" t="s">
        <v>2247</v>
      </c>
      <c r="F21206" s="20" t="s">
        <v>2037</v>
      </c>
      <c r="G21206" s="8" t="str">
        <f>IF(COUNTIF('Dam Lines'!A:A,D21206)&gt;0,"Yes","No")</f>
        <v>Yes</v>
      </c>
      <c r="H21206" s="14" t="s">
        <v>1742</v>
      </c>
      <c r="I21206" s="8" t="str">
        <f t="array" ref="I21206">IF(G21206="Yes",XLOOKUP(D21206,'Dam Lines'!A:A,'Dam Lines'!J:J),"")</f>
        <v>ALBA</v>
      </c>
    </row>
    <row r="21207">
      <c r="A21207" s="11">
        <v>7.0</v>
      </c>
      <c r="B21207" s="2" t="s">
        <v>5040</v>
      </c>
      <c r="C21207" s="2" t="s">
        <v>1980</v>
      </c>
      <c r="D21207" s="2" t="s">
        <v>1297</v>
      </c>
      <c r="E21207" s="4" t="s">
        <v>2247</v>
      </c>
      <c r="F21207" s="20" t="s">
        <v>2037</v>
      </c>
      <c r="H21207" s="14" t="s">
        <v>1742</v>
      </c>
      <c r="I21207" s="8" t="str">
        <f>VLOOKUP(D21207,'Dam Lines'!$A$2:$J$540,10,false)</f>
        <v>MAGNESIE</v>
      </c>
    </row>
    <row r="21208">
      <c r="A21208" s="11">
        <v>8.0</v>
      </c>
      <c r="B21208" s="2" t="s">
        <v>4049</v>
      </c>
      <c r="C21208" s="2" t="s">
        <v>1757</v>
      </c>
      <c r="D21208" s="2" t="s">
        <v>1544</v>
      </c>
      <c r="E21208" s="4" t="s">
        <v>2247</v>
      </c>
      <c r="F21208" s="20" t="s">
        <v>2037</v>
      </c>
      <c r="H21208" s="14" t="s">
        <v>1742</v>
      </c>
      <c r="I21208" s="8" t="s">
        <v>1547</v>
      </c>
    </row>
    <row r="21209">
      <c r="A21209" s="11">
        <v>9.0</v>
      </c>
      <c r="B21209" s="2" t="s">
        <v>5358</v>
      </c>
      <c r="C21209" s="2" t="s">
        <v>4731</v>
      </c>
      <c r="D21209" s="2" t="s">
        <v>1567</v>
      </c>
      <c r="E21209" s="4" t="s">
        <v>2247</v>
      </c>
      <c r="F21209" s="20" t="s">
        <v>2037</v>
      </c>
      <c r="H21209" s="14" t="s">
        <v>1742</v>
      </c>
      <c r="I21209" s="8" t="s">
        <v>18</v>
      </c>
    </row>
    <row r="21210">
      <c r="A21210" s="11">
        <v>10.0</v>
      </c>
      <c r="B21210" s="2" t="s">
        <v>3314</v>
      </c>
      <c r="C21210" s="2" t="s">
        <v>1962</v>
      </c>
      <c r="D21210" s="2" t="s">
        <v>1224</v>
      </c>
      <c r="E21210" s="4" t="s">
        <v>2247</v>
      </c>
      <c r="F21210" s="20" t="s">
        <v>2037</v>
      </c>
      <c r="G21210" s="8" t="str">
        <f>IF(COUNTIF('Dam Lines'!A:A,D21210)&gt;0,"Yes","No")</f>
        <v>Yes</v>
      </c>
      <c r="H21210" s="14" t="s">
        <v>1742</v>
      </c>
      <c r="I21210" s="8" t="str">
        <f t="array" ref="I21210">IF(G21210="Yes",XLOOKUP(D21210,'Dam Lines'!A:A,'Dam Lines'!J:J),"")</f>
        <v>UMM ARQOB</v>
      </c>
    </row>
    <row r="21211">
      <c r="A21211" s="11">
        <v>11.0</v>
      </c>
      <c r="B21211" s="2" t="s">
        <v>5593</v>
      </c>
      <c r="C21211" s="2" t="s">
        <v>1802</v>
      </c>
      <c r="D21211" s="2" t="s">
        <v>1591</v>
      </c>
      <c r="E21211" s="4" t="s">
        <v>2247</v>
      </c>
      <c r="F21211" s="20" t="s">
        <v>2037</v>
      </c>
      <c r="H21211" s="14" t="s">
        <v>1742</v>
      </c>
      <c r="I21211" s="8" t="s">
        <v>18</v>
      </c>
    </row>
    <row r="21212">
      <c r="A21212" s="11">
        <v>12.0</v>
      </c>
      <c r="B21212" s="2" t="s">
        <v>3851</v>
      </c>
      <c r="C21212" s="2" t="s">
        <v>3071</v>
      </c>
      <c r="D21212" s="2" t="s">
        <v>1534</v>
      </c>
      <c r="E21212" s="4" t="s">
        <v>2247</v>
      </c>
      <c r="F21212" s="20" t="s">
        <v>2037</v>
      </c>
      <c r="H21212" s="14" t="s">
        <v>1742</v>
      </c>
      <c r="I21212" s="8" t="s">
        <v>18</v>
      </c>
    </row>
    <row r="21213">
      <c r="A21213" s="11">
        <v>13.0</v>
      </c>
      <c r="B21213" s="2" t="s">
        <v>5340</v>
      </c>
      <c r="C21213" s="2" t="s">
        <v>1980</v>
      </c>
      <c r="D21213" s="2" t="s">
        <v>293</v>
      </c>
      <c r="E21213" s="4" t="s">
        <v>2247</v>
      </c>
      <c r="F21213" s="20" t="s">
        <v>2037</v>
      </c>
      <c r="G21213" s="8" t="str">
        <f>IF(COUNTIF('Dam Lines'!A:A,D21213)&gt;0,"Yes","No")</f>
        <v>Yes</v>
      </c>
      <c r="H21213" s="14" t="s">
        <v>1742</v>
      </c>
      <c r="I21213" s="8" t="str">
        <f t="array" ref="I21213">IF(G21213="Yes",XLOOKUP(D21213,'Dam Lines'!A:A,'Dam Lines'!J:J),"")</f>
        <v>NEVADA II</v>
      </c>
    </row>
    <row r="21214">
      <c r="A21214" s="11">
        <v>14.0</v>
      </c>
      <c r="B21214" s="2" t="s">
        <v>3863</v>
      </c>
      <c r="C21214" s="2" t="s">
        <v>1798</v>
      </c>
      <c r="D21214" s="2" t="s">
        <v>1295</v>
      </c>
      <c r="E21214" s="4" t="s">
        <v>2247</v>
      </c>
      <c r="F21214" s="20" t="s">
        <v>2037</v>
      </c>
      <c r="H21214" s="14" t="s">
        <v>1742</v>
      </c>
      <c r="I21214" s="8" t="str">
        <f>VLOOKUP(D21214,'Dam Lines'!$A$2:$J$540,10,false)</f>
        <v>QUITAINE</v>
      </c>
    </row>
    <row r="21215" hidden="1">
      <c r="A21215" s="11">
        <v>1.0</v>
      </c>
      <c r="B21215" s="2" t="s">
        <v>5752</v>
      </c>
      <c r="C21215" s="2" t="s">
        <v>1744</v>
      </c>
      <c r="D21215" s="2" t="s">
        <v>1322</v>
      </c>
      <c r="E21215" s="4" t="s">
        <v>1740</v>
      </c>
      <c r="F21215" s="20" t="s">
        <v>1837</v>
      </c>
      <c r="G21215" s="8" t="str">
        <f>IF(COUNTIF('Dam Lines'!A:A,D21215)&gt;0,"Yes","No")</f>
        <v>Yes</v>
      </c>
      <c r="H21215" s="14" t="s">
        <v>1742</v>
      </c>
      <c r="I21215" s="8" t="str">
        <f t="array" ref="I21215">IF(G21215="Yes",XLOOKUP(D21215,'Dam Lines'!A:A,'Dam Lines'!J:J),"")</f>
        <v>NEVADA II</v>
      </c>
    </row>
    <row r="21216" hidden="1">
      <c r="A21216" s="11">
        <v>2.0</v>
      </c>
      <c r="B21216" s="2" t="s">
        <v>5605</v>
      </c>
      <c r="C21216" s="2" t="s">
        <v>4282</v>
      </c>
      <c r="D21216" s="2" t="s">
        <v>5606</v>
      </c>
      <c r="E21216" s="4" t="s">
        <v>1740</v>
      </c>
      <c r="F21216" s="20" t="s">
        <v>1837</v>
      </c>
      <c r="G21216" s="8" t="str">
        <f>IF(COUNTIF('Dam Lines'!A:A,D21216)&gt;0,"Yes","No")</f>
        <v>No</v>
      </c>
      <c r="H21216" s="14" t="s">
        <v>1742</v>
      </c>
      <c r="I21216" s="8" t="str">
        <f t="array" ref="I21216">IF(G21216="Yes",XLOOKUP(D21216,'Dam Lines'!A:A,'Dam Lines'!J:J),"")</f>
        <v/>
      </c>
    </row>
    <row r="21217" hidden="1">
      <c r="A21217" s="11">
        <v>3.0</v>
      </c>
      <c r="B21217" s="2" t="s">
        <v>5693</v>
      </c>
      <c r="C21217" s="2" t="s">
        <v>3288</v>
      </c>
      <c r="D21217" s="2" t="s">
        <v>15</v>
      </c>
      <c r="E21217" s="4" t="s">
        <v>1740</v>
      </c>
      <c r="F21217" s="20" t="s">
        <v>1837</v>
      </c>
      <c r="G21217" s="8" t="str">
        <f>IF(COUNTIF('Dam Lines'!A:A,D21217)&gt;0,"Yes","No")</f>
        <v>Yes</v>
      </c>
      <c r="H21217" s="14" t="s">
        <v>1742</v>
      </c>
      <c r="I21217" s="8" t="str">
        <f t="array" ref="I21217">IF(G21217="Yes",XLOOKUP(D21217,'Dam Lines'!A:A,'Dam Lines'!J:J),"")</f>
        <v>NEVADA II</v>
      </c>
    </row>
    <row r="21218" hidden="1">
      <c r="A21218" s="11">
        <v>4.0</v>
      </c>
      <c r="B21218" s="2" t="s">
        <v>5724</v>
      </c>
      <c r="C21218" s="2" t="s">
        <v>4741</v>
      </c>
      <c r="D21218" s="2" t="s">
        <v>1574</v>
      </c>
      <c r="E21218" s="4" t="s">
        <v>1740</v>
      </c>
      <c r="F21218" s="20" t="s">
        <v>1837</v>
      </c>
      <c r="G21218" s="8" t="str">
        <f>IF(COUNTIF('Dam Lines'!A:A,D21218)&gt;0,"Yes","No")</f>
        <v>Yes</v>
      </c>
      <c r="H21218" s="14" t="s">
        <v>1742</v>
      </c>
      <c r="I21218" s="8" t="str">
        <f t="array" ref="I21218">IF(G21218="Yes",XLOOKUP(D21218,'Dam Lines'!A:A,'Dam Lines'!J:J),"")</f>
        <v>BASSALA</v>
      </c>
    </row>
    <row r="21219" hidden="1">
      <c r="A21219" s="11">
        <v>5.0</v>
      </c>
      <c r="B21219" s="2" t="s">
        <v>5184</v>
      </c>
      <c r="C21219" s="2" t="s">
        <v>1757</v>
      </c>
      <c r="D21219" s="2" t="s">
        <v>1331</v>
      </c>
      <c r="E21219" s="4" t="s">
        <v>1740</v>
      </c>
      <c r="F21219" s="20" t="s">
        <v>1837</v>
      </c>
      <c r="G21219" s="8" t="str">
        <f>IF(COUNTIF('Dam Lines'!A:A,D21219)&gt;0,"Yes","No")</f>
        <v>Yes</v>
      </c>
      <c r="H21219" s="14" t="s">
        <v>1742</v>
      </c>
      <c r="I21219" s="8" t="str">
        <f t="array" ref="I21219">IF(G21219="Yes",XLOOKUP(D21219,'Dam Lines'!A:A,'Dam Lines'!J:J),"")</f>
        <v>MAGNESIE</v>
      </c>
    </row>
    <row r="21220" hidden="1">
      <c r="A21220" s="11">
        <v>6.0</v>
      </c>
      <c r="B21220" s="2" t="s">
        <v>5753</v>
      </c>
      <c r="C21220" s="2" t="s">
        <v>1817</v>
      </c>
      <c r="D21220" s="2" t="s">
        <v>5754</v>
      </c>
      <c r="E21220" s="4" t="s">
        <v>1740</v>
      </c>
      <c r="F21220" s="20" t="s">
        <v>1837</v>
      </c>
      <c r="G21220" s="8" t="str">
        <f>IF(COUNTIF('Dam Lines'!A:A,D21220)&gt;0,"Yes","No")</f>
        <v>No</v>
      </c>
      <c r="H21220" s="14" t="s">
        <v>1742</v>
      </c>
      <c r="I21220" s="8" t="str">
        <f t="array" ref="I21220">IF(G21220="Yes",XLOOKUP(D21220,'Dam Lines'!A:A,'Dam Lines'!J:J),"")</f>
        <v/>
      </c>
    </row>
    <row r="21221" hidden="1">
      <c r="A21221" s="11">
        <v>7.0</v>
      </c>
      <c r="B21221" s="2" t="s">
        <v>5300</v>
      </c>
      <c r="C21221" s="2" t="s">
        <v>2479</v>
      </c>
      <c r="D21221" s="2" t="s">
        <v>19</v>
      </c>
      <c r="E21221" s="4" t="s">
        <v>1740</v>
      </c>
      <c r="F21221" s="20" t="s">
        <v>1837</v>
      </c>
      <c r="G21221" s="8" t="str">
        <f>IF(COUNTIF('Dam Lines'!A:A,D21221)&gt;0,"Yes","No")</f>
        <v>Yes</v>
      </c>
      <c r="H21221" s="14" t="s">
        <v>1742</v>
      </c>
      <c r="I21221" s="8" t="str">
        <f t="array" ref="I21221">IF(G21221="Yes",XLOOKUP(D21221,'Dam Lines'!A:A,'Dam Lines'!J:J),"")</f>
        <v>DAHSHUR</v>
      </c>
    </row>
    <row r="21222" hidden="1">
      <c r="A21222" s="11">
        <v>8.0</v>
      </c>
      <c r="B21222" s="2" t="s">
        <v>5755</v>
      </c>
      <c r="C21222" s="2" t="s">
        <v>1802</v>
      </c>
      <c r="D21222" s="2" t="s">
        <v>5756</v>
      </c>
      <c r="E21222" s="4" t="s">
        <v>1740</v>
      </c>
      <c r="F21222" s="20" t="s">
        <v>1837</v>
      </c>
      <c r="G21222" s="8" t="str">
        <f>IF(COUNTIF('Dam Lines'!A:A,D21222)&gt;0,"Yes","No")</f>
        <v>No</v>
      </c>
      <c r="H21222" s="14" t="s">
        <v>1742</v>
      </c>
      <c r="I21222" s="8" t="str">
        <f t="array" ref="I21222">IF(G21222="Yes",XLOOKUP(D21222,'Dam Lines'!A:A,'Dam Lines'!J:J),"")</f>
        <v/>
      </c>
    </row>
    <row r="21223" hidden="1">
      <c r="A21223" s="11">
        <v>9.0</v>
      </c>
      <c r="B21223" s="2" t="s">
        <v>5757</v>
      </c>
      <c r="C21223" s="2" t="s">
        <v>4731</v>
      </c>
      <c r="D21223" s="2" t="s">
        <v>5758</v>
      </c>
      <c r="E21223" s="4" t="s">
        <v>1740</v>
      </c>
      <c r="F21223" s="20" t="s">
        <v>1837</v>
      </c>
      <c r="G21223" s="8" t="str">
        <f>IF(COUNTIF('Dam Lines'!A:A,D21223)&gt;0,"Yes","No")</f>
        <v>No</v>
      </c>
      <c r="H21223" s="14" t="s">
        <v>1742</v>
      </c>
      <c r="I21223" s="8" t="str">
        <f t="array" ref="I21223">IF(G21223="Yes",XLOOKUP(D21223,'Dam Lines'!A:A,'Dam Lines'!J:J),"")</f>
        <v/>
      </c>
    </row>
    <row r="21224" hidden="1">
      <c r="A21224" s="11">
        <v>10.0</v>
      </c>
      <c r="B21224" s="2" t="s">
        <v>5712</v>
      </c>
      <c r="C21224" s="2" t="s">
        <v>2942</v>
      </c>
      <c r="D21224" s="2" t="s">
        <v>429</v>
      </c>
      <c r="E21224" s="4" t="s">
        <v>1740</v>
      </c>
      <c r="F21224" s="20" t="s">
        <v>1837</v>
      </c>
      <c r="G21224" s="8" t="str">
        <f>IF(COUNTIF('Dam Lines'!A:A,D21224)&gt;0,"Yes","No")</f>
        <v>Yes</v>
      </c>
      <c r="H21224" s="14" t="s">
        <v>1742</v>
      </c>
      <c r="I21224" s="8" t="str">
        <f t="array" ref="I21224">IF(G21224="Yes",XLOOKUP(D21224,'Dam Lines'!A:A,'Dam Lines'!J:J),"")</f>
        <v>BINT DASSIE</v>
      </c>
    </row>
    <row r="21225" hidden="1">
      <c r="A21225" s="11">
        <v>11.0</v>
      </c>
      <c r="B21225" s="2" t="s">
        <v>4754</v>
      </c>
      <c r="C21225" s="2" t="s">
        <v>1817</v>
      </c>
      <c r="D21225" s="2" t="s">
        <v>4755</v>
      </c>
      <c r="E21225" s="4" t="s">
        <v>1740</v>
      </c>
      <c r="F21225" s="20" t="s">
        <v>1837</v>
      </c>
      <c r="G21225" s="8" t="str">
        <f>IF(COUNTIF('Dam Lines'!A:A,D21225)&gt;0,"Yes","No")</f>
        <v>No</v>
      </c>
      <c r="H21225" s="14" t="s">
        <v>1742</v>
      </c>
      <c r="I21225" s="8" t="str">
        <f t="array" ref="I21225">IF(G21225="Yes",XLOOKUP(D21225,'Dam Lines'!A:A,'Dam Lines'!J:J),"")</f>
        <v/>
      </c>
    </row>
    <row r="21226" hidden="1">
      <c r="A21226" s="11">
        <v>12.0</v>
      </c>
      <c r="B21226" s="2" t="s">
        <v>5727</v>
      </c>
      <c r="C21226" s="2" t="s">
        <v>1744</v>
      </c>
      <c r="D21226" s="2" t="s">
        <v>441</v>
      </c>
      <c r="E21226" s="4" t="s">
        <v>1740</v>
      </c>
      <c r="F21226" s="20" t="s">
        <v>1837</v>
      </c>
      <c r="G21226" s="8" t="str">
        <f>IF(COUNTIF('Dam Lines'!A:A,D21226)&gt;0,"Yes","No")</f>
        <v>Yes</v>
      </c>
      <c r="H21226" s="14" t="s">
        <v>1742</v>
      </c>
      <c r="I21226" s="8" t="str">
        <f t="array" ref="I21226">IF(G21226="Yes",XLOOKUP(D21226,'Dam Lines'!A:A,'Dam Lines'!J:J),"")</f>
        <v>DJEDDA</v>
      </c>
    </row>
    <row r="21227" hidden="1">
      <c r="A21227" s="11">
        <v>13.0</v>
      </c>
      <c r="B21227" s="2" t="s">
        <v>5043</v>
      </c>
      <c r="C21227" s="2" t="s">
        <v>5044</v>
      </c>
      <c r="D21227" s="2" t="s">
        <v>5045</v>
      </c>
      <c r="E21227" s="4" t="s">
        <v>1740</v>
      </c>
      <c r="F21227" s="20" t="s">
        <v>1837</v>
      </c>
      <c r="G21227" s="8" t="str">
        <f>IF(COUNTIF('Dam Lines'!A:A,D21227)&gt;0,"Yes","No")</f>
        <v>No</v>
      </c>
      <c r="H21227" s="14" t="s">
        <v>1742</v>
      </c>
      <c r="I21227" s="8" t="str">
        <f t="array" ref="I21227">IF(G21227="Yes",XLOOKUP(D21227,'Dam Lines'!A:A,'Dam Lines'!J:J),"")</f>
        <v/>
      </c>
    </row>
    <row r="21228" hidden="1">
      <c r="A21228" s="11">
        <v>14.0</v>
      </c>
      <c r="B21228" s="2" t="s">
        <v>5759</v>
      </c>
      <c r="C21228" s="2" t="s">
        <v>3731</v>
      </c>
      <c r="D21228" s="2" t="s">
        <v>5760</v>
      </c>
      <c r="E21228" s="4" t="s">
        <v>1740</v>
      </c>
      <c r="F21228" s="20" t="s">
        <v>1837</v>
      </c>
      <c r="G21228" s="8" t="str">
        <f>IF(COUNTIF('Dam Lines'!A:A,D21228)&gt;0,"Yes","No")</f>
        <v>No</v>
      </c>
      <c r="H21228" s="14" t="s">
        <v>1742</v>
      </c>
      <c r="I21228" s="8" t="str">
        <f t="array" ref="I21228">IF(G21228="Yes",XLOOKUP(D21228,'Dam Lines'!A:A,'Dam Lines'!J:J),"")</f>
        <v/>
      </c>
    </row>
    <row r="21229" hidden="1">
      <c r="A21229" s="11">
        <v>15.0</v>
      </c>
      <c r="B21229" s="2" t="s">
        <v>4234</v>
      </c>
      <c r="C21229" s="2" t="s">
        <v>4235</v>
      </c>
      <c r="D21229" s="2" t="s">
        <v>4236</v>
      </c>
      <c r="E21229" s="4" t="s">
        <v>1740</v>
      </c>
      <c r="F21229" s="20" t="s">
        <v>1837</v>
      </c>
      <c r="G21229" s="8" t="str">
        <f>IF(COUNTIF('Dam Lines'!A:A,D21229)&gt;0,"Yes","No")</f>
        <v>No</v>
      </c>
      <c r="H21229" s="14" t="s">
        <v>1742</v>
      </c>
      <c r="I21229" s="8" t="str">
        <f t="array" ref="I21229">IF(G21229="Yes",XLOOKUP(D21229,'Dam Lines'!A:A,'Dam Lines'!J:J),"")</f>
        <v/>
      </c>
    </row>
    <row r="21230" hidden="1">
      <c r="A21230" s="11">
        <v>1.0</v>
      </c>
      <c r="B21230" s="2" t="s">
        <v>5495</v>
      </c>
      <c r="C21230" s="2" t="s">
        <v>1744</v>
      </c>
      <c r="D21230" s="2" t="s">
        <v>915</v>
      </c>
      <c r="E21230" s="4" t="s">
        <v>1740</v>
      </c>
      <c r="F21230" s="20" t="s">
        <v>2166</v>
      </c>
      <c r="G21230" s="8" t="str">
        <f>IF(COUNTIF('Dam Lines'!A:A,D21230)&gt;0,"Yes","No")</f>
        <v>Yes</v>
      </c>
      <c r="H21230" s="14" t="s">
        <v>1742</v>
      </c>
      <c r="I21230" s="8" t="str">
        <f t="array" ref="I21230">IF(G21230="Yes",XLOOKUP(D21230,'Dam Lines'!A:A,'Dam Lines'!J:J),"")</f>
        <v>LYDIA</v>
      </c>
    </row>
    <row r="21231" hidden="1">
      <c r="A21231" s="11">
        <v>2.0</v>
      </c>
      <c r="B21231" s="2" t="s">
        <v>5635</v>
      </c>
      <c r="C21231" s="2" t="s">
        <v>1823</v>
      </c>
      <c r="D21231" s="2" t="s">
        <v>516</v>
      </c>
      <c r="E21231" s="4" t="s">
        <v>1740</v>
      </c>
      <c r="F21231" s="20" t="s">
        <v>2166</v>
      </c>
      <c r="G21231" s="8" t="str">
        <f>IF(COUNTIF('Dam Lines'!A:A,D21231)&gt;0,"Yes","No")</f>
        <v>Yes</v>
      </c>
      <c r="H21231" s="14" t="s">
        <v>1761</v>
      </c>
      <c r="I21231" s="8" t="str">
        <f t="array" ref="I21231">IF(G21231="Yes",XLOOKUP(D21231,'Dam Lines'!A:A,'Dam Lines'!J:J),"")</f>
        <v>NEVADA II</v>
      </c>
    </row>
    <row r="21232" hidden="1">
      <c r="A21232" s="11">
        <v>3.0</v>
      </c>
      <c r="B21232" s="2" t="s">
        <v>5761</v>
      </c>
      <c r="C21232" s="2" t="s">
        <v>1886</v>
      </c>
      <c r="D21232" s="2" t="s">
        <v>616</v>
      </c>
      <c r="E21232" s="4" t="s">
        <v>1740</v>
      </c>
      <c r="F21232" s="20" t="s">
        <v>2166</v>
      </c>
      <c r="G21232" s="8" t="str">
        <f>IF(COUNTIF('Dam Lines'!A:A,D21232)&gt;0,"Yes","No")</f>
        <v>Yes</v>
      </c>
      <c r="H21232" s="14" t="s">
        <v>1742</v>
      </c>
      <c r="I21232" s="8" t="str">
        <f t="array" ref="I21232">IF(G21232="Yes",XLOOKUP(D21232,'Dam Lines'!A:A,'Dam Lines'!J:J),"")</f>
        <v>MADOU</v>
      </c>
    </row>
    <row r="21233" hidden="1">
      <c r="A21233" s="11">
        <v>4.0</v>
      </c>
      <c r="B21233" s="2" t="s">
        <v>5294</v>
      </c>
      <c r="C21233" s="2" t="s">
        <v>3739</v>
      </c>
      <c r="D21233" s="2" t="s">
        <v>1958</v>
      </c>
      <c r="E21233" s="4" t="s">
        <v>1740</v>
      </c>
      <c r="F21233" s="20" t="s">
        <v>2166</v>
      </c>
      <c r="G21233" s="8" t="str">
        <f>IF(COUNTIF('Dam Lines'!A:A,D21233)&gt;0,"Yes","No")</f>
        <v>No</v>
      </c>
      <c r="H21233" s="14" t="s">
        <v>1742</v>
      </c>
      <c r="I21233" s="8" t="str">
        <f t="array" ref="I21233">IF(G21233="Yes",XLOOKUP(D21233,'Dam Lines'!A:A,'Dam Lines'!J:J),"")</f>
        <v/>
      </c>
    </row>
    <row r="21234" hidden="1">
      <c r="A21234" s="11">
        <v>5.0</v>
      </c>
      <c r="B21234" s="2" t="s">
        <v>5565</v>
      </c>
      <c r="C21234" s="2" t="s">
        <v>5346</v>
      </c>
      <c r="D21234" s="2" t="s">
        <v>830</v>
      </c>
      <c r="E21234" s="4" t="s">
        <v>1740</v>
      </c>
      <c r="F21234" s="20" t="s">
        <v>2166</v>
      </c>
      <c r="G21234" s="8" t="str">
        <f>IF(COUNTIF('Dam Lines'!A:A,D21234)&gt;0,"Yes","No")</f>
        <v>Yes</v>
      </c>
      <c r="H21234" s="14" t="s">
        <v>1761</v>
      </c>
      <c r="I21234" s="8" t="str">
        <f t="array" ref="I21234">IF(G21234="Yes",XLOOKUP(D21234,'Dam Lines'!A:A,'Dam Lines'!J:J),"")</f>
        <v>ASALA HALEEMA</v>
      </c>
    </row>
    <row r="21235" hidden="1">
      <c r="A21235" s="11">
        <v>6.0</v>
      </c>
      <c r="B21235" s="2" t="s">
        <v>5595</v>
      </c>
      <c r="C21235" s="2" t="s">
        <v>1744</v>
      </c>
      <c r="D21235" s="2" t="s">
        <v>10</v>
      </c>
      <c r="E21235" s="4" t="s">
        <v>1740</v>
      </c>
      <c r="F21235" s="20" t="s">
        <v>2166</v>
      </c>
      <c r="G21235" s="8" t="str">
        <f>IF(COUNTIF('Dam Lines'!A:A,D21235)&gt;0,"Yes","No")</f>
        <v>Yes</v>
      </c>
      <c r="H21235" s="14" t="s">
        <v>1761</v>
      </c>
      <c r="I21235" s="8" t="str">
        <f t="array" ref="I21235">IF(G21235="Yes",XLOOKUP(D21235,'Dam Lines'!A:A,'Dam Lines'!J:J),"")</f>
        <v>MAGNESIE</v>
      </c>
    </row>
    <row r="21236" hidden="1">
      <c r="A21236" s="11">
        <v>7.0</v>
      </c>
      <c r="B21236" s="2" t="s">
        <v>5365</v>
      </c>
      <c r="C21236" s="2" t="s">
        <v>3739</v>
      </c>
      <c r="D21236" s="2" t="s">
        <v>950</v>
      </c>
      <c r="E21236" s="4" t="s">
        <v>1740</v>
      </c>
      <c r="F21236" s="20" t="s">
        <v>2166</v>
      </c>
      <c r="G21236" s="8" t="str">
        <f>IF(COUNTIF('Dam Lines'!A:A,D21236)&gt;0,"Yes","No")</f>
        <v>Yes</v>
      </c>
      <c r="H21236" s="14" t="s">
        <v>1742</v>
      </c>
      <c r="I21236" s="8" t="str">
        <f t="array" ref="I21236">IF(G21236="Yes",XLOOKUP(D21236,'Dam Lines'!A:A,'Dam Lines'!J:J),"")</f>
        <v>MANAGIYA AL SAFFRA</v>
      </c>
    </row>
    <row r="21237" hidden="1">
      <c r="A21237" s="11">
        <v>8.0</v>
      </c>
      <c r="B21237" s="2" t="s">
        <v>5762</v>
      </c>
      <c r="C21237" s="2" t="s">
        <v>1744</v>
      </c>
      <c r="D21237" s="2" t="s">
        <v>1054</v>
      </c>
      <c r="E21237" s="4" t="s">
        <v>1740</v>
      </c>
      <c r="F21237" s="20" t="s">
        <v>2166</v>
      </c>
      <c r="G21237" s="8" t="str">
        <f>IF(COUNTIF('Dam Lines'!A:A,D21237)&gt;0,"Yes","No")</f>
        <v>Yes</v>
      </c>
      <c r="H21237" s="14" t="s">
        <v>1761</v>
      </c>
      <c r="I21237" s="8" t="str">
        <f t="array" ref="I21237">IF(G21237="Yes",XLOOKUP(D21237,'Dam Lines'!A:A,'Dam Lines'!J:J),"")</f>
        <v>FATMA</v>
      </c>
    </row>
    <row r="21238" hidden="1">
      <c r="A21238" s="11">
        <v>9.0</v>
      </c>
      <c r="B21238" s="2" t="s">
        <v>5628</v>
      </c>
      <c r="C21238" s="2" t="s">
        <v>3024</v>
      </c>
      <c r="D21238" s="2" t="s">
        <v>4950</v>
      </c>
      <c r="E21238" s="4" t="s">
        <v>1740</v>
      </c>
      <c r="F21238" s="20" t="s">
        <v>2166</v>
      </c>
      <c r="G21238" s="8" t="str">
        <f>IF(COUNTIF('Dam Lines'!A:A,D21238)&gt;0,"Yes","No")</f>
        <v>No</v>
      </c>
      <c r="H21238" s="14" t="s">
        <v>1742</v>
      </c>
      <c r="I21238" s="8" t="str">
        <f t="array" ref="I21238">IF(G21238="Yes",XLOOKUP(D21238,'Dam Lines'!A:A,'Dam Lines'!J:J),"")</f>
        <v/>
      </c>
    </row>
    <row r="21239" hidden="1">
      <c r="A21239" s="11">
        <v>10.0</v>
      </c>
      <c r="B21239" s="2" t="s">
        <v>5763</v>
      </c>
      <c r="C21239" s="2" t="s">
        <v>1823</v>
      </c>
      <c r="D21239" s="2" t="s">
        <v>159</v>
      </c>
      <c r="E21239" s="4" t="s">
        <v>1740</v>
      </c>
      <c r="F21239" s="20" t="s">
        <v>2166</v>
      </c>
      <c r="G21239" s="8" t="str">
        <f>IF(COUNTIF('Dam Lines'!A:A,D21239)&gt;0,"Yes","No")</f>
        <v>Yes</v>
      </c>
      <c r="H21239" s="14" t="s">
        <v>1742</v>
      </c>
      <c r="I21239" s="8" t="str">
        <f t="array" ref="I21239">IF(G21239="Yes",XLOOKUP(D21239,'Dam Lines'!A:A,'Dam Lines'!J:J),"")</f>
        <v>MAGIA</v>
      </c>
    </row>
    <row r="21240" hidden="1">
      <c r="A21240" s="11">
        <v>11.0</v>
      </c>
      <c r="B21240" s="2" t="s">
        <v>5764</v>
      </c>
      <c r="C21240" s="2" t="s">
        <v>2239</v>
      </c>
      <c r="D21240" s="2" t="s">
        <v>684</v>
      </c>
      <c r="E21240" s="4" t="s">
        <v>1740</v>
      </c>
      <c r="F21240" s="20" t="s">
        <v>2166</v>
      </c>
      <c r="G21240" s="8" t="str">
        <f>IF(COUNTIF('Dam Lines'!A:A,D21240)&gt;0,"Yes","No")</f>
        <v>Yes</v>
      </c>
      <c r="H21240" s="14" t="s">
        <v>1742</v>
      </c>
      <c r="I21240" s="8" t="str">
        <f t="array" ref="I21240">IF(G21240="Yes",XLOOKUP(D21240,'Dam Lines'!A:A,'Dam Lines'!J:J),"")</f>
        <v>SAADA</v>
      </c>
    </row>
    <row r="21241" hidden="1">
      <c r="A21241" s="11">
        <v>12.0</v>
      </c>
      <c r="B21241" s="2" t="s">
        <v>5573</v>
      </c>
      <c r="C21241" s="2" t="s">
        <v>1744</v>
      </c>
      <c r="D21241" s="2" t="s">
        <v>500</v>
      </c>
      <c r="E21241" s="4" t="s">
        <v>1740</v>
      </c>
      <c r="F21241" s="20" t="s">
        <v>2166</v>
      </c>
      <c r="G21241" s="8" t="str">
        <f>IF(COUNTIF('Dam Lines'!A:A,D21241)&gt;0,"Yes","No")</f>
        <v>Yes</v>
      </c>
      <c r="H21241" s="14" t="s">
        <v>1761</v>
      </c>
      <c r="I21241" s="8" t="str">
        <f t="array" ref="I21241">IF(G21241="Yes",XLOOKUP(D21241,'Dam Lines'!A:A,'Dam Lines'!J:J),"")</f>
        <v>NAIADE</v>
      </c>
    </row>
    <row r="21242" hidden="1">
      <c r="A21242" s="11">
        <v>13.0</v>
      </c>
      <c r="B21242" s="2" t="s">
        <v>5765</v>
      </c>
      <c r="C21242" s="2" t="s">
        <v>2239</v>
      </c>
      <c r="D21242" s="2" t="s">
        <v>916</v>
      </c>
      <c r="E21242" s="4" t="s">
        <v>1740</v>
      </c>
      <c r="F21242" s="20" t="s">
        <v>2166</v>
      </c>
      <c r="G21242" s="8" t="str">
        <f>IF(COUNTIF('Dam Lines'!A:A,D21242)&gt;0,"Yes","No")</f>
        <v>Yes</v>
      </c>
      <c r="H21242" s="14" t="s">
        <v>1742</v>
      </c>
      <c r="I21242" s="8" t="str">
        <f t="array" ref="I21242">IF(G21242="Yes",XLOOKUP(D21242,'Dam Lines'!A:A,'Dam Lines'!J:J),"")</f>
        <v>MADOU</v>
      </c>
    </row>
    <row r="21243" hidden="1">
      <c r="A21243" s="11">
        <v>14.0</v>
      </c>
      <c r="B21243" s="2" t="s">
        <v>5766</v>
      </c>
      <c r="C21243" s="2" t="s">
        <v>3370</v>
      </c>
      <c r="D21243" s="2" t="s">
        <v>914</v>
      </c>
      <c r="E21243" s="4" t="s">
        <v>1740</v>
      </c>
      <c r="F21243" s="20" t="s">
        <v>2166</v>
      </c>
      <c r="G21243" s="8" t="str">
        <f>IF(COUNTIF('Dam Lines'!A:A,D21243)&gt;0,"Yes","No")</f>
        <v>Yes</v>
      </c>
      <c r="H21243" s="14" t="s">
        <v>1742</v>
      </c>
      <c r="I21243" s="8" t="str">
        <f t="array" ref="I21243">IF(G21243="Yes",XLOOKUP(D21243,'Dam Lines'!A:A,'Dam Lines'!J:J),"")</f>
        <v>WISTULA</v>
      </c>
    </row>
    <row r="21244" hidden="1">
      <c r="A21244" s="11">
        <v>1.0</v>
      </c>
      <c r="B21244" s="2" t="s">
        <v>5097</v>
      </c>
      <c r="C21244" s="2" t="s">
        <v>3288</v>
      </c>
      <c r="D21244" s="2" t="s">
        <v>19</v>
      </c>
      <c r="E21244" s="4" t="s">
        <v>1740</v>
      </c>
      <c r="F21244" s="20" t="s">
        <v>2166</v>
      </c>
      <c r="G21244" s="8" t="str">
        <f>IF(COUNTIF('Dam Lines'!A:A,D21244)&gt;0,"Yes","No")</f>
        <v>Yes</v>
      </c>
      <c r="H21244" s="14" t="s">
        <v>1761</v>
      </c>
      <c r="I21244" s="8" t="str">
        <f t="array" ref="I21244">IF(G21244="Yes",XLOOKUP(D21244,'Dam Lines'!A:A,'Dam Lines'!J:J),"")</f>
        <v>DAHSHUR</v>
      </c>
    </row>
    <row r="21245" hidden="1">
      <c r="A21245" s="11">
        <v>2.0</v>
      </c>
      <c r="B21245" s="2" t="s">
        <v>5251</v>
      </c>
      <c r="C21245" s="2" t="s">
        <v>2061</v>
      </c>
      <c r="D21245" s="2" t="s">
        <v>47</v>
      </c>
      <c r="E21245" s="4" t="s">
        <v>1740</v>
      </c>
      <c r="F21245" s="20" t="s">
        <v>2166</v>
      </c>
      <c r="G21245" s="8" t="str">
        <f>IF(COUNTIF('Dam Lines'!A:A,D21245)&gt;0,"Yes","No")</f>
        <v>Yes</v>
      </c>
      <c r="H21245" s="14" t="s">
        <v>1761</v>
      </c>
      <c r="I21245" s="8" t="str">
        <f t="array" ref="I21245">IF(G21245="Yes",XLOOKUP(D21245,'Dam Lines'!A:A,'Dam Lines'!J:J),"")</f>
        <v>FATMA</v>
      </c>
    </row>
    <row r="21246" hidden="1">
      <c r="A21246" s="11">
        <v>3.0</v>
      </c>
      <c r="B21246" s="2" t="s">
        <v>5638</v>
      </c>
      <c r="C21246" s="2" t="s">
        <v>1752</v>
      </c>
      <c r="D21246" s="2" t="s">
        <v>68</v>
      </c>
      <c r="E21246" s="4" t="s">
        <v>1740</v>
      </c>
      <c r="F21246" s="20" t="s">
        <v>2166</v>
      </c>
      <c r="G21246" s="8" t="str">
        <f>IF(COUNTIF('Dam Lines'!A:A,D21246)&gt;0,"Yes","No")</f>
        <v>Yes</v>
      </c>
      <c r="H21246" s="14" t="s">
        <v>1761</v>
      </c>
      <c r="I21246" s="8" t="str">
        <f t="array" ref="I21246">IF(G21246="Yes",XLOOKUP(D21246,'Dam Lines'!A:A,'Dam Lines'!J:J),"")</f>
        <v>NEVADA II</v>
      </c>
    </row>
    <row r="21247" hidden="1">
      <c r="A21247" s="11">
        <v>4.0</v>
      </c>
      <c r="B21247" s="2" t="s">
        <v>5555</v>
      </c>
      <c r="C21247" s="2" t="s">
        <v>3288</v>
      </c>
      <c r="D21247" s="2" t="s">
        <v>15</v>
      </c>
      <c r="E21247" s="4" t="s">
        <v>1740</v>
      </c>
      <c r="F21247" s="20" t="s">
        <v>2166</v>
      </c>
      <c r="G21247" s="8" t="str">
        <f>IF(COUNTIF('Dam Lines'!A:A,D21247)&gt;0,"Yes","No")</f>
        <v>Yes</v>
      </c>
      <c r="H21247" s="14" t="s">
        <v>1761</v>
      </c>
      <c r="I21247" s="8" t="str">
        <f t="array" ref="I21247">IF(G21247="Yes",XLOOKUP(D21247,'Dam Lines'!A:A,'Dam Lines'!J:J),"")</f>
        <v>NEVADA II</v>
      </c>
    </row>
    <row r="21248" hidden="1">
      <c r="A21248" s="11">
        <v>5.0</v>
      </c>
      <c r="B21248" s="2" t="s">
        <v>5660</v>
      </c>
      <c r="C21248" s="2" t="s">
        <v>1823</v>
      </c>
      <c r="D21248" s="2" t="s">
        <v>5661</v>
      </c>
      <c r="E21248" s="4" t="s">
        <v>1740</v>
      </c>
      <c r="F21248" s="20" t="s">
        <v>2166</v>
      </c>
      <c r="G21248" s="8" t="str">
        <f>IF(COUNTIF('Dam Lines'!A:A,D21248)&gt;0,"Yes","No")</f>
        <v>No</v>
      </c>
      <c r="H21248" s="14" t="s">
        <v>1761</v>
      </c>
      <c r="I21248" s="8" t="str">
        <f t="array" ref="I21248">IF(G21248="Yes",XLOOKUP(D21248,'Dam Lines'!A:A,'Dam Lines'!J:J),"")</f>
        <v/>
      </c>
    </row>
    <row r="21249" hidden="1">
      <c r="A21249" s="11">
        <v>6.0</v>
      </c>
      <c r="B21249" s="2" t="s">
        <v>5345</v>
      </c>
      <c r="C21249" s="2" t="s">
        <v>5346</v>
      </c>
      <c r="D21249" s="2" t="s">
        <v>5347</v>
      </c>
      <c r="E21249" s="4" t="s">
        <v>1740</v>
      </c>
      <c r="F21249" s="20" t="s">
        <v>2166</v>
      </c>
      <c r="G21249" s="8" t="str">
        <f>IF(COUNTIF('Dam Lines'!A:A,D21249)&gt;0,"Yes","No")</f>
        <v>No</v>
      </c>
      <c r="H21249" s="14" t="s">
        <v>1761</v>
      </c>
      <c r="I21249" s="8" t="str">
        <f t="array" ref="I21249">IF(G21249="Yes",XLOOKUP(D21249,'Dam Lines'!A:A,'Dam Lines'!J:J),"")</f>
        <v/>
      </c>
    </row>
    <row r="21250" hidden="1">
      <c r="A21250" s="11">
        <v>7.0</v>
      </c>
      <c r="B21250" s="2" t="s">
        <v>5351</v>
      </c>
      <c r="C21250" s="2" t="s">
        <v>2479</v>
      </c>
      <c r="D21250" s="2" t="s">
        <v>19</v>
      </c>
      <c r="E21250" s="4" t="s">
        <v>1740</v>
      </c>
      <c r="F21250" s="20" t="s">
        <v>2166</v>
      </c>
      <c r="G21250" s="8" t="str">
        <f>IF(COUNTIF('Dam Lines'!A:A,D21250)&gt;0,"Yes","No")</f>
        <v>Yes</v>
      </c>
      <c r="H21250" s="14" t="s">
        <v>1761</v>
      </c>
      <c r="I21250" s="8" t="str">
        <f t="array" ref="I21250">IF(G21250="Yes",XLOOKUP(D21250,'Dam Lines'!A:A,'Dam Lines'!J:J),"")</f>
        <v>DAHSHUR</v>
      </c>
    </row>
    <row r="21251" hidden="1">
      <c r="A21251" s="11">
        <v>8.0</v>
      </c>
      <c r="B21251" s="2" t="s">
        <v>5549</v>
      </c>
      <c r="C21251" s="2" t="s">
        <v>3872</v>
      </c>
      <c r="D21251" s="2" t="s">
        <v>1257</v>
      </c>
      <c r="E21251" s="4" t="s">
        <v>1740</v>
      </c>
      <c r="F21251" s="20" t="s">
        <v>2166</v>
      </c>
      <c r="G21251" s="8" t="str">
        <f>IF(COUNTIF('Dam Lines'!A:A,D21251)&gt;0,"Yes","No")</f>
        <v>Yes</v>
      </c>
      <c r="H21251" s="14" t="s">
        <v>1761</v>
      </c>
      <c r="I21251" s="8" t="str">
        <f t="array" ref="I21251">IF(G21251="Yes",XLOOKUP(D21251,'Dam Lines'!A:A,'Dam Lines'!J:J),"")</f>
        <v>GARENA</v>
      </c>
    </row>
    <row r="21252" hidden="1">
      <c r="A21252" s="11">
        <v>9.0</v>
      </c>
      <c r="B21252" s="2" t="s">
        <v>4540</v>
      </c>
      <c r="C21252" s="2" t="s">
        <v>4541</v>
      </c>
      <c r="D21252" s="2" t="s">
        <v>61</v>
      </c>
      <c r="E21252" s="4" t="s">
        <v>1740</v>
      </c>
      <c r="F21252" s="20" t="s">
        <v>2166</v>
      </c>
      <c r="G21252" s="8" t="str">
        <f>IF(COUNTIF('Dam Lines'!A:A,D21252)&gt;0,"Yes","No")</f>
        <v>Yes</v>
      </c>
      <c r="H21252" s="14" t="s">
        <v>1761</v>
      </c>
      <c r="I21252" s="8" t="str">
        <f t="array" ref="I21252">IF(G21252="Yes",XLOOKUP(D21252,'Dam Lines'!A:A,'Dam Lines'!J:J),"")</f>
        <v>MADOU</v>
      </c>
    </row>
    <row r="21253" hidden="1">
      <c r="A21253" s="11">
        <v>10.0</v>
      </c>
      <c r="B21253" s="2" t="s">
        <v>5402</v>
      </c>
      <c r="C21253" s="2" t="s">
        <v>1980</v>
      </c>
      <c r="D21253" s="2" t="s">
        <v>5403</v>
      </c>
      <c r="E21253" s="4" t="s">
        <v>1740</v>
      </c>
      <c r="F21253" s="20" t="s">
        <v>2166</v>
      </c>
      <c r="G21253" s="8" t="str">
        <f>IF(COUNTIF('Dam Lines'!A:A,D21253)&gt;0,"Yes","No")</f>
        <v>No</v>
      </c>
      <c r="H21253" s="14" t="s">
        <v>1761</v>
      </c>
      <c r="I21253" s="8" t="str">
        <f t="array" ref="I21253">IF(G21253="Yes",XLOOKUP(D21253,'Dam Lines'!A:A,'Dam Lines'!J:J),"")</f>
        <v/>
      </c>
    </row>
    <row r="21254" hidden="1">
      <c r="A21254" s="11">
        <v>11.0</v>
      </c>
      <c r="B21254" s="2" t="s">
        <v>5257</v>
      </c>
      <c r="C21254" s="2" t="s">
        <v>3739</v>
      </c>
      <c r="D21254" s="2" t="s">
        <v>155</v>
      </c>
      <c r="E21254" s="4" t="s">
        <v>1740</v>
      </c>
      <c r="F21254" s="20" t="s">
        <v>2166</v>
      </c>
      <c r="G21254" s="8" t="str">
        <f>IF(COUNTIF('Dam Lines'!A:A,D21254)&gt;0,"Yes","No")</f>
        <v>Yes</v>
      </c>
      <c r="H21254" s="14" t="s">
        <v>1761</v>
      </c>
      <c r="I21254" s="8" t="str">
        <f t="array" ref="I21254">IF(G21254="Yes",XLOOKUP(D21254,'Dam Lines'!A:A,'Dam Lines'!J:J),"")</f>
        <v>NEVADA II</v>
      </c>
    </row>
    <row r="21255" hidden="1">
      <c r="A21255" s="11">
        <v>12.0</v>
      </c>
      <c r="B21255" s="2" t="s">
        <v>5710</v>
      </c>
      <c r="C21255" s="2" t="s">
        <v>2248</v>
      </c>
      <c r="D21255" s="2" t="s">
        <v>159</v>
      </c>
      <c r="E21255" s="4" t="s">
        <v>1740</v>
      </c>
      <c r="F21255" s="20" t="s">
        <v>2166</v>
      </c>
      <c r="G21255" s="8" t="str">
        <f>IF(COUNTIF('Dam Lines'!A:A,D21255)&gt;0,"Yes","No")</f>
        <v>Yes</v>
      </c>
      <c r="H21255" s="14" t="s">
        <v>1761</v>
      </c>
      <c r="I21255" s="8" t="str">
        <f t="array" ref="I21255">IF(G21255="Yes",XLOOKUP(D21255,'Dam Lines'!A:A,'Dam Lines'!J:J),"")</f>
        <v>MAGIA</v>
      </c>
    </row>
    <row r="21256" hidden="1">
      <c r="A21256" s="11">
        <v>13.0</v>
      </c>
      <c r="B21256" s="2" t="s">
        <v>5596</v>
      </c>
      <c r="C21256" s="2" t="s">
        <v>4635</v>
      </c>
      <c r="D21256" s="2" t="s">
        <v>5597</v>
      </c>
      <c r="E21256" s="4" t="s">
        <v>1740</v>
      </c>
      <c r="F21256" s="20" t="s">
        <v>2166</v>
      </c>
      <c r="G21256" s="8" t="str">
        <f>IF(COUNTIF('Dam Lines'!A:A,D21256)&gt;0,"Yes","No")</f>
        <v>No</v>
      </c>
      <c r="H21256" s="14" t="s">
        <v>1761</v>
      </c>
      <c r="I21256" s="8" t="str">
        <f t="array" ref="I21256">IF(G21256="Yes",XLOOKUP(D21256,'Dam Lines'!A:A,'Dam Lines'!J:J),"")</f>
        <v/>
      </c>
    </row>
    <row r="21257" hidden="1">
      <c r="A21257" s="11">
        <v>14.0</v>
      </c>
      <c r="B21257" s="2" t="s">
        <v>5579</v>
      </c>
      <c r="C21257" s="2" t="s">
        <v>5580</v>
      </c>
      <c r="D21257" s="2" t="s">
        <v>5581</v>
      </c>
      <c r="E21257" s="4" t="s">
        <v>1740</v>
      </c>
      <c r="F21257" s="20" t="s">
        <v>2166</v>
      </c>
      <c r="G21257" s="8" t="str">
        <f>IF(COUNTIF('Dam Lines'!A:A,D21257)&gt;0,"Yes","No")</f>
        <v>No</v>
      </c>
      <c r="H21257" s="14" t="s">
        <v>1761</v>
      </c>
      <c r="I21257" s="8" t="str">
        <f t="array" ref="I21257">IF(G21257="Yes",XLOOKUP(D21257,'Dam Lines'!A:A,'Dam Lines'!J:J),"")</f>
        <v/>
      </c>
    </row>
    <row r="21258" hidden="1">
      <c r="A21258" s="11">
        <v>15.0</v>
      </c>
      <c r="B21258" s="2" t="s">
        <v>4696</v>
      </c>
      <c r="C21258" s="2" t="s">
        <v>4008</v>
      </c>
      <c r="D21258" s="2" t="s">
        <v>1208</v>
      </c>
      <c r="E21258" s="4" t="s">
        <v>1740</v>
      </c>
      <c r="F21258" s="20" t="s">
        <v>2166</v>
      </c>
      <c r="G21258" s="8" t="str">
        <f>IF(COUNTIF('Dam Lines'!A:A,D21258)&gt;0,"Yes","No")</f>
        <v>Yes</v>
      </c>
      <c r="H21258" s="14" t="s">
        <v>1761</v>
      </c>
      <c r="I21258" s="8" t="str">
        <f t="array" ref="I21258">IF(G21258="Yes",XLOOKUP(D21258,'Dam Lines'!A:A,'Dam Lines'!J:J),"")</f>
        <v>AL EBIYA-49</v>
      </c>
    </row>
    <row r="21259" hidden="1">
      <c r="A21259" s="11">
        <v>1.0</v>
      </c>
      <c r="B21259" s="2" t="s">
        <v>4601</v>
      </c>
      <c r="C21259" s="2" t="s">
        <v>1817</v>
      </c>
      <c r="D21259" s="2" t="s">
        <v>4602</v>
      </c>
      <c r="E21259" s="4" t="s">
        <v>1779</v>
      </c>
      <c r="F21259" s="20" t="s">
        <v>2166</v>
      </c>
      <c r="G21259" s="8" t="str">
        <f>IF(COUNTIF('Dam Lines'!A:A,D21259)&gt;0,"Yes","No")</f>
        <v>No</v>
      </c>
      <c r="H21259" s="14" t="s">
        <v>1742</v>
      </c>
      <c r="I21259" s="8" t="str">
        <f t="array" ref="I21259">IF(G21259="Yes",XLOOKUP(D21259,'Dam Lines'!A:A,'Dam Lines'!J:J),"")</f>
        <v/>
      </c>
    </row>
    <row r="21260" hidden="1">
      <c r="A21260" s="11">
        <v>2.0</v>
      </c>
      <c r="B21260" s="2" t="s">
        <v>4903</v>
      </c>
      <c r="C21260" s="2" t="s">
        <v>1980</v>
      </c>
      <c r="D21260" s="2" t="s">
        <v>4904</v>
      </c>
      <c r="E21260" s="4" t="s">
        <v>1779</v>
      </c>
      <c r="F21260" s="20" t="s">
        <v>2166</v>
      </c>
      <c r="G21260" s="8" t="str">
        <f>IF(COUNTIF('Dam Lines'!A:A,D21260)&gt;0,"Yes","No")</f>
        <v>No</v>
      </c>
      <c r="H21260" s="14" t="s">
        <v>1742</v>
      </c>
      <c r="I21260" s="8" t="str">
        <f t="array" ref="I21260">IF(G21260="Yes",XLOOKUP(D21260,'Dam Lines'!A:A,'Dam Lines'!J:J),"")</f>
        <v/>
      </c>
    </row>
    <row r="21261" hidden="1">
      <c r="A21261" s="11">
        <v>3.0</v>
      </c>
      <c r="B21261" s="2" t="s">
        <v>3832</v>
      </c>
      <c r="C21261" s="2" t="s">
        <v>2545</v>
      </c>
      <c r="D21261" s="2" t="s">
        <v>798</v>
      </c>
      <c r="E21261" s="4" t="s">
        <v>1779</v>
      </c>
      <c r="F21261" s="20" t="s">
        <v>2166</v>
      </c>
      <c r="G21261" s="8" t="str">
        <f>IF(COUNTIF('Dam Lines'!A:A,D21261)&gt;0,"Yes","No")</f>
        <v>Yes</v>
      </c>
      <c r="H21261" s="14" t="s">
        <v>1742</v>
      </c>
      <c r="I21261" s="8" t="str">
        <f t="array" ref="I21261">IF(G21261="Yes",XLOOKUP(D21261,'Dam Lines'!A:A,'Dam Lines'!J:J),"")</f>
        <v>QOSHEEYYA</v>
      </c>
    </row>
    <row r="21262" hidden="1">
      <c r="A21262" s="11">
        <v>4.0</v>
      </c>
      <c r="B21262" s="2" t="s">
        <v>4350</v>
      </c>
      <c r="C21262" s="2" t="s">
        <v>1817</v>
      </c>
      <c r="D21262" s="2" t="s">
        <v>98</v>
      </c>
      <c r="E21262" s="4" t="s">
        <v>1779</v>
      </c>
      <c r="F21262" s="20" t="s">
        <v>2166</v>
      </c>
      <c r="G21262" s="8" t="str">
        <f>IF(COUNTIF('Dam Lines'!A:A,D21262)&gt;0,"Yes","No")</f>
        <v>Yes</v>
      </c>
      <c r="H21262" s="14" t="s">
        <v>1742</v>
      </c>
      <c r="I21262" s="8" t="str">
        <f t="array" ref="I21262">IF(G21262="Yes",XLOOKUP(D21262,'Dam Lines'!A:A,'Dam Lines'!J:J),"")</f>
        <v>PHILIPPA</v>
      </c>
    </row>
    <row r="21263" hidden="1">
      <c r="A21263" s="11">
        <v>5.0</v>
      </c>
      <c r="B21263" s="2" t="s">
        <v>5657</v>
      </c>
      <c r="C21263" s="2" t="s">
        <v>1817</v>
      </c>
      <c r="D21263" s="2" t="s">
        <v>1593</v>
      </c>
      <c r="E21263" s="4" t="s">
        <v>1779</v>
      </c>
      <c r="F21263" s="20" t="s">
        <v>2166</v>
      </c>
      <c r="G21263" s="8" t="str">
        <f>IF(COUNTIF('Dam Lines'!A:A,D21263)&gt;0,"Yes","No")</f>
        <v>Yes</v>
      </c>
      <c r="H21263" s="14" t="s">
        <v>1742</v>
      </c>
      <c r="I21263" s="8" t="str">
        <f t="array" ref="I21263">IF(G21263="Yes",XLOOKUP(D21263,'Dam Lines'!A:A,'Dam Lines'!J:J),"")</f>
        <v>NEVADA II</v>
      </c>
    </row>
    <row r="21264" hidden="1">
      <c r="A21264" s="11">
        <v>6.0</v>
      </c>
      <c r="B21264" s="2" t="s">
        <v>3650</v>
      </c>
      <c r="C21264" s="2" t="s">
        <v>1980</v>
      </c>
      <c r="D21264" s="2" t="s">
        <v>533</v>
      </c>
      <c r="E21264" s="4" t="s">
        <v>1779</v>
      </c>
      <c r="F21264" s="20" t="s">
        <v>2166</v>
      </c>
      <c r="G21264" s="8" t="str">
        <f>IF(COUNTIF('Dam Lines'!A:A,D21264)&gt;0,"Yes","No")</f>
        <v>Yes</v>
      </c>
      <c r="H21264" s="14" t="s">
        <v>1742</v>
      </c>
      <c r="I21264" s="8" t="str">
        <f t="array" ref="I21264">IF(G21264="Yes",XLOOKUP(D21264,'Dam Lines'!A:A,'Dam Lines'!J:J),"")</f>
        <v>ALBA</v>
      </c>
    </row>
    <row r="21265" hidden="1">
      <c r="A21265" s="11">
        <v>7.0</v>
      </c>
      <c r="B21265" s="2" t="s">
        <v>5476</v>
      </c>
      <c r="C21265" s="2" t="s">
        <v>3840</v>
      </c>
      <c r="D21265" s="2" t="s">
        <v>1542</v>
      </c>
      <c r="E21265" s="4" t="s">
        <v>1779</v>
      </c>
      <c r="F21265" s="20" t="s">
        <v>2166</v>
      </c>
      <c r="G21265" s="8" t="str">
        <f>IF(COUNTIF('Dam Lines'!A:A,D21265)&gt;0,"Yes","No")</f>
        <v>Yes</v>
      </c>
      <c r="H21265" s="14" t="s">
        <v>1761</v>
      </c>
      <c r="I21265" s="8" t="str">
        <f t="array" ref="I21265">IF(G21265="Yes",XLOOKUP(D21265,'Dam Lines'!A:A,'Dam Lines'!J:J),"")</f>
        <v>SCINDIAN MYSTIQUE</v>
      </c>
    </row>
    <row r="21266" hidden="1">
      <c r="A21266" s="11">
        <v>8.0</v>
      </c>
      <c r="B21266" s="2" t="s">
        <v>3429</v>
      </c>
      <c r="C21266" s="2" t="s">
        <v>2708</v>
      </c>
      <c r="D21266" s="2" t="s">
        <v>1460</v>
      </c>
      <c r="E21266" s="4" t="s">
        <v>1779</v>
      </c>
      <c r="F21266" s="20" t="s">
        <v>2166</v>
      </c>
      <c r="G21266" s="8" t="str">
        <f>IF(COUNTIF('Dam Lines'!A:A,D21266)&gt;0,"Yes","No")</f>
        <v>Yes</v>
      </c>
      <c r="H21266" s="14" t="s">
        <v>1742</v>
      </c>
      <c r="I21266" s="8" t="str">
        <f t="array" ref="I21266">IF(G21266="Yes",XLOOKUP(D21266,'Dam Lines'!A:A,'Dam Lines'!J:J),"")</f>
        <v>WMA FORWARNED</v>
      </c>
    </row>
    <row r="21267" hidden="1">
      <c r="A21267" s="11">
        <v>9.0</v>
      </c>
      <c r="B21267" s="2" t="s">
        <v>5275</v>
      </c>
      <c r="C21267" s="2" t="s">
        <v>1817</v>
      </c>
      <c r="D21267" s="2" t="s">
        <v>5276</v>
      </c>
      <c r="E21267" s="4" t="s">
        <v>1779</v>
      </c>
      <c r="F21267" s="20" t="s">
        <v>2166</v>
      </c>
      <c r="G21267" s="8" t="str">
        <f>IF(COUNTIF('Dam Lines'!A:A,D21267)&gt;0,"Yes","No")</f>
        <v>No</v>
      </c>
      <c r="H21267" s="14" t="s">
        <v>1742</v>
      </c>
      <c r="I21267" s="8" t="str">
        <f t="array" ref="I21267">IF(G21267="Yes",XLOOKUP(D21267,'Dam Lines'!A:A,'Dam Lines'!J:J),"")</f>
        <v/>
      </c>
    </row>
    <row r="21268" hidden="1">
      <c r="A21268" s="11">
        <v>10.0</v>
      </c>
      <c r="B21268" s="2" t="s">
        <v>4993</v>
      </c>
      <c r="C21268" s="2" t="s">
        <v>3288</v>
      </c>
      <c r="D21268" s="2" t="s">
        <v>15</v>
      </c>
      <c r="E21268" s="4" t="s">
        <v>1779</v>
      </c>
      <c r="F21268" s="20" t="s">
        <v>2166</v>
      </c>
      <c r="G21268" s="8" t="str">
        <f>IF(COUNTIF('Dam Lines'!A:A,D21268)&gt;0,"Yes","No")</f>
        <v>Yes</v>
      </c>
      <c r="H21268" s="14" t="s">
        <v>1761</v>
      </c>
      <c r="I21268" s="8" t="str">
        <f t="array" ref="I21268">IF(G21268="Yes",XLOOKUP(D21268,'Dam Lines'!A:A,'Dam Lines'!J:J),"")</f>
        <v>NEVADA II</v>
      </c>
    </row>
    <row r="21269" hidden="1">
      <c r="A21269" s="11">
        <v>11.0</v>
      </c>
      <c r="B21269" s="2" t="s">
        <v>4842</v>
      </c>
      <c r="C21269" s="2" t="s">
        <v>2479</v>
      </c>
      <c r="D21269" s="2" t="s">
        <v>15</v>
      </c>
      <c r="E21269" s="4" t="s">
        <v>1779</v>
      </c>
      <c r="F21269" s="20" t="s">
        <v>2166</v>
      </c>
      <c r="G21269" s="8" t="str">
        <f>IF(COUNTIF('Dam Lines'!A:A,D21269)&gt;0,"Yes","No")</f>
        <v>Yes</v>
      </c>
      <c r="H21269" s="14" t="s">
        <v>1742</v>
      </c>
      <c r="I21269" s="8" t="str">
        <f t="array" ref="I21269">IF(G21269="Yes",XLOOKUP(D21269,'Dam Lines'!A:A,'Dam Lines'!J:J),"")</f>
        <v>NEVADA II</v>
      </c>
    </row>
    <row r="21270" hidden="1">
      <c r="A21270" s="11">
        <v>12.0</v>
      </c>
      <c r="B21270" s="2" t="s">
        <v>4657</v>
      </c>
      <c r="C21270" s="2" t="s">
        <v>2479</v>
      </c>
      <c r="D21270" s="2" t="s">
        <v>284</v>
      </c>
      <c r="E21270" s="4" t="s">
        <v>1779</v>
      </c>
      <c r="F21270" s="20" t="s">
        <v>2166</v>
      </c>
      <c r="G21270" s="8" t="str">
        <f>IF(COUNTIF('Dam Lines'!A:A,D21270)&gt;0,"Yes","No")</f>
        <v>Yes</v>
      </c>
      <c r="H21270" s="14" t="s">
        <v>1761</v>
      </c>
      <c r="I21270" s="8" t="str">
        <f t="array" ref="I21270">IF(G21270="Yes",XLOOKUP(D21270,'Dam Lines'!A:A,'Dam Lines'!J:J),"")</f>
        <v>MONAT</v>
      </c>
    </row>
    <row r="21271" hidden="1">
      <c r="A21271" s="11">
        <v>1.0</v>
      </c>
      <c r="B21271" s="2" t="s">
        <v>4619</v>
      </c>
      <c r="C21271" s="2" t="s">
        <v>2202</v>
      </c>
      <c r="D21271" s="2" t="s">
        <v>757</v>
      </c>
      <c r="E21271" s="4" t="s">
        <v>1779</v>
      </c>
      <c r="F21271" s="20" t="s">
        <v>1818</v>
      </c>
      <c r="G21271" s="8" t="str">
        <f>IF(COUNTIF('Dam Lines'!A:A,D21271)&gt;0,"Yes","No")</f>
        <v>Yes</v>
      </c>
      <c r="H21271" s="14" t="s">
        <v>1742</v>
      </c>
      <c r="I21271" s="8" t="str">
        <f t="array" ref="I21271">IF(G21271="Yes",XLOOKUP(D21271,'Dam Lines'!A:A,'Dam Lines'!J:J),"")</f>
        <v>NEVADA II</v>
      </c>
    </row>
    <row r="21272" hidden="1">
      <c r="A21272" s="11">
        <v>2.0</v>
      </c>
      <c r="B21272" s="2" t="s">
        <v>5051</v>
      </c>
      <c r="C21272" s="2" t="s">
        <v>3697</v>
      </c>
      <c r="D21272" s="2" t="s">
        <v>766</v>
      </c>
      <c r="E21272" s="4" t="s">
        <v>1779</v>
      </c>
      <c r="F21272" s="20" t="s">
        <v>1818</v>
      </c>
      <c r="G21272" s="8" t="str">
        <f>IF(COUNTIF('Dam Lines'!A:A,D21272)&gt;0,"Yes","No")</f>
        <v>Yes</v>
      </c>
      <c r="H21272" s="14" t="s">
        <v>1742</v>
      </c>
      <c r="I21272" s="8" t="str">
        <f t="array" ref="I21272">IF(G21272="Yes",XLOOKUP(D21272,'Dam Lines'!A:A,'Dam Lines'!J:J),"")</f>
        <v>FATMA</v>
      </c>
    </row>
    <row r="21273" hidden="1">
      <c r="A21273" s="11">
        <v>3.0</v>
      </c>
      <c r="B21273" s="2" t="s">
        <v>3238</v>
      </c>
      <c r="C21273" s="2" t="s">
        <v>2471</v>
      </c>
      <c r="D21273" s="2" t="s">
        <v>3239</v>
      </c>
      <c r="E21273" s="4" t="s">
        <v>1779</v>
      </c>
      <c r="F21273" s="20" t="s">
        <v>1818</v>
      </c>
      <c r="G21273" s="8" t="str">
        <f>IF(COUNTIF('Dam Lines'!A:A,D21273)&gt;0,"Yes","No")</f>
        <v>No</v>
      </c>
      <c r="H21273" s="14" t="s">
        <v>1742</v>
      </c>
      <c r="I21273" s="8" t="str">
        <f t="array" ref="I21273">IF(G21273="Yes",XLOOKUP(D21273,'Dam Lines'!A:A,'Dam Lines'!J:J),"")</f>
        <v/>
      </c>
    </row>
    <row r="21274" hidden="1">
      <c r="A21274" s="11">
        <v>4.0</v>
      </c>
      <c r="B21274" s="2" t="s">
        <v>4585</v>
      </c>
      <c r="C21274" s="2" t="s">
        <v>1744</v>
      </c>
      <c r="D21274" s="2" t="s">
        <v>2290</v>
      </c>
      <c r="E21274" s="4" t="s">
        <v>1779</v>
      </c>
      <c r="F21274" s="20" t="s">
        <v>1818</v>
      </c>
      <c r="G21274" s="8" t="str">
        <f>IF(COUNTIF('Dam Lines'!A:A,D21274)&gt;0,"Yes","No")</f>
        <v>No</v>
      </c>
      <c r="H21274" s="14" t="s">
        <v>1742</v>
      </c>
      <c r="I21274" s="8" t="str">
        <f t="array" ref="I21274">IF(G21274="Yes",XLOOKUP(D21274,'Dam Lines'!A:A,'Dam Lines'!J:J),"")</f>
        <v/>
      </c>
    </row>
    <row r="21275" hidden="1">
      <c r="A21275" s="11">
        <v>5.0</v>
      </c>
      <c r="B21275" s="2" t="s">
        <v>4982</v>
      </c>
      <c r="C21275" s="2" t="s">
        <v>3494</v>
      </c>
      <c r="D21275" s="2" t="s">
        <v>133</v>
      </c>
      <c r="E21275" s="4" t="s">
        <v>1779</v>
      </c>
      <c r="F21275" s="20" t="s">
        <v>1818</v>
      </c>
      <c r="G21275" s="8" t="str">
        <f>IF(COUNTIF('Dam Lines'!A:A,D21275)&gt;0,"Yes","No")</f>
        <v>Yes</v>
      </c>
      <c r="H21275" s="14" t="s">
        <v>1742</v>
      </c>
      <c r="I21275" s="8" t="str">
        <f t="array" ref="I21275">IF(G21275="Yes",XLOOKUP(D21275,'Dam Lines'!A:A,'Dam Lines'!J:J),"")</f>
        <v>YFS ALMOND JOY</v>
      </c>
    </row>
    <row r="21276" hidden="1">
      <c r="A21276" s="11">
        <v>6.0</v>
      </c>
      <c r="B21276" s="2" t="s">
        <v>4896</v>
      </c>
      <c r="C21276" s="2" t="s">
        <v>2545</v>
      </c>
      <c r="D21276" s="2" t="s">
        <v>1237</v>
      </c>
      <c r="E21276" s="4" t="s">
        <v>1779</v>
      </c>
      <c r="F21276" s="20" t="s">
        <v>1818</v>
      </c>
      <c r="G21276" s="8" t="str">
        <f>IF(COUNTIF('Dam Lines'!A:A,D21276)&gt;0,"Yes","No")</f>
        <v>Yes</v>
      </c>
      <c r="H21276" s="14" t="s">
        <v>1761</v>
      </c>
      <c r="I21276" s="8" t="str">
        <f t="array" ref="I21276">IF(G21276="Yes",XLOOKUP(D21276,'Dam Lines'!A:A,'Dam Lines'!J:J),"")</f>
        <v>NADOBA</v>
      </c>
    </row>
    <row r="21277" hidden="1">
      <c r="A21277" s="11">
        <v>7.0</v>
      </c>
      <c r="B21277" s="2" t="s">
        <v>3704</v>
      </c>
      <c r="C21277" s="2" t="s">
        <v>1935</v>
      </c>
      <c r="D21277" s="2" t="s">
        <v>1173</v>
      </c>
      <c r="E21277" s="4" t="s">
        <v>1779</v>
      </c>
      <c r="F21277" s="20" t="s">
        <v>1818</v>
      </c>
      <c r="G21277" s="8" t="str">
        <f>IF(COUNTIF('Dam Lines'!A:A,D21277)&gt;0,"Yes","No")</f>
        <v>Yes</v>
      </c>
      <c r="H21277" s="14" t="s">
        <v>1742</v>
      </c>
      <c r="I21277" s="8" t="str">
        <f t="array" ref="I21277">IF(G21277="Yes",XLOOKUP(D21277,'Dam Lines'!A:A,'Dam Lines'!J:J),"")</f>
        <v>DJEDA</v>
      </c>
    </row>
    <row r="21278" hidden="1">
      <c r="A21278" s="11">
        <v>8.0</v>
      </c>
      <c r="B21278" s="2" t="s">
        <v>5324</v>
      </c>
      <c r="C21278" s="2" t="s">
        <v>3361</v>
      </c>
      <c r="D21278" s="2" t="s">
        <v>3410</v>
      </c>
      <c r="E21278" s="4" t="s">
        <v>1779</v>
      </c>
      <c r="F21278" s="20" t="s">
        <v>1818</v>
      </c>
      <c r="G21278" s="8" t="str">
        <f>IF(COUNTIF('Dam Lines'!A:A,D21278)&gt;0,"Yes","No")</f>
        <v>No</v>
      </c>
      <c r="H21278" s="14" t="s">
        <v>1761</v>
      </c>
      <c r="I21278" s="8" t="str">
        <f t="array" ref="I21278">IF(G21278="Yes",XLOOKUP(D21278,'Dam Lines'!A:A,'Dam Lines'!J:J),"")</f>
        <v/>
      </c>
    </row>
    <row r="21279" hidden="1">
      <c r="A21279" s="11">
        <v>9.0</v>
      </c>
      <c r="B21279" s="2" t="s">
        <v>4918</v>
      </c>
      <c r="C21279" s="2" t="s">
        <v>2545</v>
      </c>
      <c r="D21279" s="2" t="s">
        <v>469</v>
      </c>
      <c r="E21279" s="4" t="s">
        <v>1779</v>
      </c>
      <c r="F21279" s="20" t="s">
        <v>1818</v>
      </c>
      <c r="G21279" s="8" t="str">
        <f>IF(COUNTIF('Dam Lines'!A:A,D21279)&gt;0,"Yes","No")</f>
        <v>Yes</v>
      </c>
      <c r="H21279" s="14" t="s">
        <v>1742</v>
      </c>
      <c r="I21279" s="8" t="str">
        <f t="array" ref="I21279">IF(G21279="Yes",XLOOKUP(D21279,'Dam Lines'!A:A,'Dam Lines'!J:J),"")</f>
        <v>FATMA</v>
      </c>
    </row>
    <row r="21280" hidden="1">
      <c r="A21280" s="11">
        <v>10.0</v>
      </c>
      <c r="B21280" s="2" t="s">
        <v>5169</v>
      </c>
      <c r="C21280" s="2" t="s">
        <v>1962</v>
      </c>
      <c r="D21280" s="2" t="s">
        <v>285</v>
      </c>
      <c r="E21280" s="4" t="s">
        <v>1779</v>
      </c>
      <c r="F21280" s="20" t="s">
        <v>1818</v>
      </c>
      <c r="G21280" s="8" t="str">
        <f>IF(COUNTIF('Dam Lines'!A:A,D21280)&gt;0,"Yes","No")</f>
        <v>Yes</v>
      </c>
      <c r="H21280" s="14" t="s">
        <v>1742</v>
      </c>
      <c r="I21280" s="8" t="str">
        <f t="array" ref="I21280">IF(G21280="Yes",XLOOKUP(D21280,'Dam Lines'!A:A,'Dam Lines'!J:J),"")</f>
        <v>TIDJIDA D</v>
      </c>
    </row>
    <row r="21281" hidden="1">
      <c r="A21281" s="11">
        <v>11.0</v>
      </c>
      <c r="B21281" s="2" t="s">
        <v>4859</v>
      </c>
      <c r="C21281" s="2" t="s">
        <v>1962</v>
      </c>
      <c r="D21281" s="2" t="s">
        <v>534</v>
      </c>
      <c r="E21281" s="4" t="s">
        <v>1779</v>
      </c>
      <c r="F21281" s="20" t="s">
        <v>1818</v>
      </c>
      <c r="G21281" s="8" t="str">
        <f>IF(COUNTIF('Dam Lines'!A:A,D21281)&gt;0,"Yes","No")</f>
        <v>Yes</v>
      </c>
      <c r="H21281" s="14" t="s">
        <v>1742</v>
      </c>
      <c r="I21281" s="8" t="str">
        <f t="array" ref="I21281">IF(G21281="Yes",XLOOKUP(D21281,'Dam Lines'!A:A,'Dam Lines'!J:J),"")</f>
        <v>BASSALA</v>
      </c>
    </row>
    <row r="21282" hidden="1">
      <c r="A21282" s="11">
        <v>12.0</v>
      </c>
      <c r="B21282" s="2" t="s">
        <v>5592</v>
      </c>
      <c r="C21282" s="2" t="s">
        <v>1823</v>
      </c>
      <c r="D21282" s="2" t="s">
        <v>629</v>
      </c>
      <c r="E21282" s="4" t="s">
        <v>1779</v>
      </c>
      <c r="F21282" s="20" t="s">
        <v>1818</v>
      </c>
      <c r="G21282" s="8" t="str">
        <f>IF(COUNTIF('Dam Lines'!A:A,D21282)&gt;0,"Yes","No")</f>
        <v>Yes</v>
      </c>
      <c r="H21282" s="14" t="s">
        <v>1742</v>
      </c>
      <c r="I21282" s="8" t="str">
        <f t="array" ref="I21282">IF(G21282="Yes",XLOOKUP(D21282,'Dam Lines'!A:A,'Dam Lines'!J:J),"")</f>
        <v>NEDJINA</v>
      </c>
    </row>
    <row r="21283" hidden="1">
      <c r="A21283" s="11">
        <v>13.0</v>
      </c>
      <c r="B21283" s="2" t="s">
        <v>4865</v>
      </c>
      <c r="C21283" s="2" t="s">
        <v>4866</v>
      </c>
      <c r="D21283" s="2" t="s">
        <v>113</v>
      </c>
      <c r="E21283" s="4" t="s">
        <v>1779</v>
      </c>
      <c r="F21283" s="20" t="s">
        <v>1818</v>
      </c>
      <c r="G21283" s="8" t="str">
        <f>IF(COUNTIF('Dam Lines'!A:A,D21283)&gt;0,"Yes","No")</f>
        <v>Yes</v>
      </c>
      <c r="H21283" s="14" t="s">
        <v>1742</v>
      </c>
      <c r="I21283" s="8" t="str">
        <f t="array" ref="I21283">IF(G21283="Yes",XLOOKUP(D21283,'Dam Lines'!A:A,'Dam Lines'!J:J),"")</f>
        <v>NEVADA II</v>
      </c>
    </row>
    <row r="21284" hidden="1">
      <c r="A21284" s="11">
        <v>14.0</v>
      </c>
      <c r="B21284" s="2" t="s">
        <v>4914</v>
      </c>
      <c r="C21284" s="2" t="s">
        <v>3071</v>
      </c>
      <c r="D21284" s="2" t="s">
        <v>4915</v>
      </c>
      <c r="E21284" s="4" t="s">
        <v>1779</v>
      </c>
      <c r="F21284" s="20" t="s">
        <v>1818</v>
      </c>
      <c r="G21284" s="8" t="str">
        <f>IF(COUNTIF('Dam Lines'!A:A,D21284)&gt;0,"Yes","No")</f>
        <v>No</v>
      </c>
      <c r="H21284" s="14" t="s">
        <v>1761</v>
      </c>
      <c r="I21284" s="8" t="str">
        <f t="array" ref="I21284">IF(G21284="Yes",XLOOKUP(D21284,'Dam Lines'!A:A,'Dam Lines'!J:J),"")</f>
        <v/>
      </c>
    </row>
    <row r="21285" hidden="1">
      <c r="A21285" s="11">
        <v>15.0</v>
      </c>
      <c r="B21285" s="2" t="s">
        <v>4302</v>
      </c>
      <c r="C21285" s="2" t="s">
        <v>2804</v>
      </c>
      <c r="D21285" s="2" t="s">
        <v>197</v>
      </c>
      <c r="E21285" s="4" t="s">
        <v>1779</v>
      </c>
      <c r="F21285" s="20" t="s">
        <v>1818</v>
      </c>
      <c r="G21285" s="8" t="str">
        <f>IF(COUNTIF('Dam Lines'!A:A,D21285)&gt;0,"Yes","No")</f>
        <v>Yes</v>
      </c>
      <c r="H21285" s="14" t="s">
        <v>1742</v>
      </c>
      <c r="I21285" s="8" t="str">
        <f t="array" ref="I21285">IF(G21285="Yes",XLOOKUP(D21285,'Dam Lines'!A:A,'Dam Lines'!J:J),"")</f>
        <v>BR BINT CHLOSTA</v>
      </c>
    </row>
    <row r="21286" hidden="1">
      <c r="A21286" s="11">
        <v>1.0</v>
      </c>
      <c r="B21286" s="2" t="s">
        <v>5492</v>
      </c>
      <c r="C21286" s="2" t="s">
        <v>1754</v>
      </c>
      <c r="D21286" s="2" t="s">
        <v>739</v>
      </c>
      <c r="E21286" s="4" t="s">
        <v>1779</v>
      </c>
      <c r="F21286" s="20" t="s">
        <v>2478</v>
      </c>
      <c r="G21286" s="8" t="str">
        <f>IF(COUNTIF('Dam Lines'!A:A,D21286)&gt;0,"Yes","No")</f>
        <v>Yes</v>
      </c>
      <c r="H21286" s="14" t="s">
        <v>1761</v>
      </c>
      <c r="I21286" s="8" t="str">
        <f t="array" ref="I21286">IF(G21286="Yes",XLOOKUP(D21286,'Dam Lines'!A:A,'Dam Lines'!J:J),"")</f>
        <v>MAGNESIE</v>
      </c>
    </row>
    <row r="21287" hidden="1">
      <c r="A21287" s="11">
        <v>2.0</v>
      </c>
      <c r="B21287" s="2" t="s">
        <v>5238</v>
      </c>
      <c r="C21287" s="2" t="s">
        <v>1991</v>
      </c>
      <c r="D21287" s="2" t="s">
        <v>1551</v>
      </c>
      <c r="E21287" s="4" t="s">
        <v>1779</v>
      </c>
      <c r="F21287" s="20" t="s">
        <v>2478</v>
      </c>
      <c r="G21287" s="8" t="str">
        <f>IF(COUNTIF('Dam Lines'!A:A,D21287)&gt;0,"Yes","No")</f>
        <v>Yes</v>
      </c>
      <c r="H21287" s="14" t="s">
        <v>1761</v>
      </c>
      <c r="I21287" s="8" t="str">
        <f t="array" ref="I21287">IF(G21287="Yes",XLOOKUP(D21287,'Dam Lines'!A:A,'Dam Lines'!J:J),"")</f>
        <v>HADIA</v>
      </c>
    </row>
    <row r="21288" hidden="1">
      <c r="A21288" s="11">
        <v>3.0</v>
      </c>
      <c r="B21288" s="2" t="s">
        <v>4925</v>
      </c>
      <c r="C21288" s="2" t="s">
        <v>3288</v>
      </c>
      <c r="D21288" s="2" t="s">
        <v>19</v>
      </c>
      <c r="E21288" s="4" t="s">
        <v>1779</v>
      </c>
      <c r="F21288" s="20" t="s">
        <v>2478</v>
      </c>
      <c r="G21288" s="8" t="str">
        <f>IF(COUNTIF('Dam Lines'!A:A,D21288)&gt;0,"Yes","No")</f>
        <v>Yes</v>
      </c>
      <c r="H21288" s="14" t="s">
        <v>1742</v>
      </c>
      <c r="I21288" s="8" t="str">
        <f t="array" ref="I21288">IF(G21288="Yes",XLOOKUP(D21288,'Dam Lines'!A:A,'Dam Lines'!J:J),"")</f>
        <v>DAHSHUR</v>
      </c>
    </row>
    <row r="21289" hidden="1">
      <c r="A21289" s="11">
        <v>4.0</v>
      </c>
      <c r="B21289" s="2" t="s">
        <v>4418</v>
      </c>
      <c r="C21289" s="2" t="s">
        <v>3288</v>
      </c>
      <c r="D21289" s="2" t="s">
        <v>15</v>
      </c>
      <c r="E21289" s="4" t="s">
        <v>1779</v>
      </c>
      <c r="F21289" s="20" t="s">
        <v>2478</v>
      </c>
      <c r="G21289" s="8" t="str">
        <f>IF(COUNTIF('Dam Lines'!A:A,D21289)&gt;0,"Yes","No")</f>
        <v>Yes</v>
      </c>
      <c r="H21289" s="14" t="s">
        <v>1761</v>
      </c>
      <c r="I21289" s="8" t="str">
        <f t="array" ref="I21289">IF(G21289="Yes",XLOOKUP(D21289,'Dam Lines'!A:A,'Dam Lines'!J:J),"")</f>
        <v>NEVADA II</v>
      </c>
    </row>
    <row r="21290" hidden="1">
      <c r="A21290" s="11">
        <v>5.0</v>
      </c>
      <c r="B21290" s="2" t="s">
        <v>5100</v>
      </c>
      <c r="C21290" s="2" t="s">
        <v>4093</v>
      </c>
      <c r="D21290" s="2" t="s">
        <v>922</v>
      </c>
      <c r="E21290" s="4" t="s">
        <v>1779</v>
      </c>
      <c r="F21290" s="20" t="s">
        <v>2478</v>
      </c>
      <c r="G21290" s="8" t="str">
        <f>IF(COUNTIF('Dam Lines'!A:A,D21290)&gt;0,"Yes","No")</f>
        <v>Yes</v>
      </c>
      <c r="H21290" s="14" t="s">
        <v>1742</v>
      </c>
      <c r="I21290" s="8" t="str">
        <f t="array" ref="I21290">IF(G21290="Yes",XLOOKUP(D21290,'Dam Lines'!A:A,'Dam Lines'!J:J),"")</f>
        <v>MADOU</v>
      </c>
    </row>
    <row r="21291" hidden="1">
      <c r="A21291" s="11">
        <v>6.0</v>
      </c>
      <c r="B21291" s="2" t="s">
        <v>4855</v>
      </c>
      <c r="C21291" s="2" t="s">
        <v>2479</v>
      </c>
      <c r="D21291" s="2" t="s">
        <v>15</v>
      </c>
      <c r="E21291" s="4" t="s">
        <v>1779</v>
      </c>
      <c r="F21291" s="20" t="s">
        <v>2478</v>
      </c>
      <c r="G21291" s="8" t="str">
        <f>IF(COUNTIF('Dam Lines'!A:A,D21291)&gt;0,"Yes","No")</f>
        <v>Yes</v>
      </c>
      <c r="H21291" s="14" t="s">
        <v>1742</v>
      </c>
      <c r="I21291" s="8" t="str">
        <f t="array" ref="I21291">IF(G21291="Yes",XLOOKUP(D21291,'Dam Lines'!A:A,'Dam Lines'!J:J),"")</f>
        <v>NEVADA II</v>
      </c>
    </row>
    <row r="21292" hidden="1">
      <c r="A21292" s="11">
        <v>7.0</v>
      </c>
      <c r="B21292" s="2" t="s">
        <v>3849</v>
      </c>
      <c r="C21292" s="2" t="s">
        <v>2956</v>
      </c>
      <c r="D21292" s="2" t="s">
        <v>1275</v>
      </c>
      <c r="E21292" s="4" t="s">
        <v>1779</v>
      </c>
      <c r="F21292" s="20" t="s">
        <v>2478</v>
      </c>
      <c r="G21292" s="8" t="str">
        <f>IF(COUNTIF('Dam Lines'!A:A,D21292)&gt;0,"Yes","No")</f>
        <v>Yes</v>
      </c>
      <c r="H21292" s="14" t="s">
        <v>1742</v>
      </c>
      <c r="I21292" s="8" t="str">
        <f t="array" ref="I21292">IF(G21292="Yes",XLOOKUP(D21292,'Dam Lines'!A:A,'Dam Lines'!J:J),"")</f>
        <v>TRYNCZA</v>
      </c>
    </row>
    <row r="21293" hidden="1">
      <c r="A21293" s="11">
        <v>8.0</v>
      </c>
      <c r="B21293" s="2" t="s">
        <v>4475</v>
      </c>
      <c r="C21293" s="2" t="s">
        <v>2550</v>
      </c>
      <c r="D21293" s="2" t="s">
        <v>146</v>
      </c>
      <c r="E21293" s="4" t="s">
        <v>1779</v>
      </c>
      <c r="F21293" s="20" t="s">
        <v>2478</v>
      </c>
      <c r="G21293" s="8" t="str">
        <f>IF(COUNTIF('Dam Lines'!A:A,D21293)&gt;0,"Yes","No")</f>
        <v>Yes</v>
      </c>
      <c r="H21293" s="14" t="s">
        <v>1742</v>
      </c>
      <c r="I21293" s="8" t="str">
        <f t="array" ref="I21293">IF(G21293="Yes",XLOOKUP(D21293,'Dam Lines'!A:A,'Dam Lines'!J:J),"")</f>
        <v>NEVADA II</v>
      </c>
    </row>
    <row r="21294" hidden="1">
      <c r="A21294" s="11">
        <v>9.0</v>
      </c>
      <c r="B21294" s="2" t="s">
        <v>4101</v>
      </c>
      <c r="C21294" s="2" t="s">
        <v>1744</v>
      </c>
      <c r="D21294" s="2" t="s">
        <v>367</v>
      </c>
      <c r="E21294" s="4" t="s">
        <v>1779</v>
      </c>
      <c r="F21294" s="20" t="s">
        <v>2478</v>
      </c>
      <c r="G21294" s="8" t="str">
        <f>IF(COUNTIF('Dam Lines'!A:A,D21294)&gt;0,"Yes","No")</f>
        <v>Yes</v>
      </c>
      <c r="H21294" s="14" t="s">
        <v>1742</v>
      </c>
      <c r="I21294" s="8" t="str">
        <f t="array" ref="I21294">IF(G21294="Yes",XLOOKUP(D21294,'Dam Lines'!A:A,'Dam Lines'!J:J),"")</f>
        <v>NEVADA II</v>
      </c>
    </row>
    <row r="21295">
      <c r="A21295" s="11">
        <v>1.0</v>
      </c>
      <c r="B21295" s="2" t="s">
        <v>4270</v>
      </c>
      <c r="C21295" s="2" t="s">
        <v>1823</v>
      </c>
      <c r="D21295" s="2" t="s">
        <v>261</v>
      </c>
      <c r="E21295" s="4" t="s">
        <v>2247</v>
      </c>
      <c r="F21295" s="20" t="s">
        <v>1837</v>
      </c>
      <c r="G21295" s="8" t="str">
        <f>IF(COUNTIF('Dam Lines'!A:A,D21295)&gt;0,"Yes","No")</f>
        <v>Yes</v>
      </c>
      <c r="H21295" s="14" t="s">
        <v>1742</v>
      </c>
      <c r="I21295" s="8" t="str">
        <f t="array" ref="I21295">IF(G21295="Yes",XLOOKUP(D21295,'Dam Lines'!A:A,'Dam Lines'!J:J),"")</f>
        <v>DJEDDA</v>
      </c>
    </row>
    <row r="21296">
      <c r="A21296" s="11">
        <v>2.0</v>
      </c>
      <c r="B21296" s="2" t="s">
        <v>5158</v>
      </c>
      <c r="C21296" s="2" t="s">
        <v>1962</v>
      </c>
      <c r="D21296" s="2" t="s">
        <v>1299</v>
      </c>
      <c r="E21296" s="4" t="s">
        <v>2247</v>
      </c>
      <c r="F21296" s="20" t="s">
        <v>1837</v>
      </c>
      <c r="H21296" s="14" t="s">
        <v>1742</v>
      </c>
      <c r="I21296" s="8" t="str">
        <f>VLOOKUP(D21296,'Dam Lines'!$A$2:$J$540,10,false)</f>
        <v>NEVADA II</v>
      </c>
    </row>
    <row r="21297">
      <c r="A21297" s="11">
        <v>3.0</v>
      </c>
      <c r="B21297" s="2" t="s">
        <v>5263</v>
      </c>
      <c r="C21297" s="2" t="s">
        <v>1802</v>
      </c>
      <c r="D21297" s="2" t="s">
        <v>1548</v>
      </c>
      <c r="E21297" s="4" t="s">
        <v>2247</v>
      </c>
      <c r="F21297" s="20" t="s">
        <v>1837</v>
      </c>
      <c r="H21297" s="14" t="s">
        <v>1742</v>
      </c>
      <c r="I21297" s="8" t="s">
        <v>1550</v>
      </c>
    </row>
    <row r="21298">
      <c r="A21298" s="11">
        <v>4.0</v>
      </c>
      <c r="B21298" s="2" t="s">
        <v>4702</v>
      </c>
      <c r="C21298" s="2" t="s">
        <v>1980</v>
      </c>
      <c r="D21298" s="2" t="s">
        <v>965</v>
      </c>
      <c r="E21298" s="4" t="s">
        <v>2247</v>
      </c>
      <c r="F21298" s="20" t="s">
        <v>1837</v>
      </c>
      <c r="G21298" s="8" t="str">
        <f>IF(COUNTIF('Dam Lines'!A:A,D21298)&gt;0,"Yes","No")</f>
        <v>Yes</v>
      </c>
      <c r="H21298" s="14" t="s">
        <v>1742</v>
      </c>
      <c r="I21298" s="8" t="str">
        <f t="array" ref="I21298">IF(G21298="Yes",XLOOKUP(D21298,'Dam Lines'!A:A,'Dam Lines'!J:J),"")</f>
        <v>MAGNESIE</v>
      </c>
    </row>
    <row r="21299">
      <c r="A21299" s="11">
        <v>5.0</v>
      </c>
      <c r="B21299" s="2" t="s">
        <v>4705</v>
      </c>
      <c r="C21299" s="2" t="s">
        <v>1802</v>
      </c>
      <c r="D21299" s="2" t="s">
        <v>1530</v>
      </c>
      <c r="E21299" s="4" t="s">
        <v>2247</v>
      </c>
      <c r="F21299" s="20" t="s">
        <v>1837</v>
      </c>
      <c r="H21299" s="14" t="s">
        <v>1742</v>
      </c>
      <c r="I21299" s="8" t="s">
        <v>901</v>
      </c>
    </row>
    <row r="21300">
      <c r="A21300" s="11">
        <v>6.0</v>
      </c>
      <c r="B21300" s="2" t="s">
        <v>4770</v>
      </c>
      <c r="C21300" s="2" t="s">
        <v>4731</v>
      </c>
      <c r="D21300" s="2" t="s">
        <v>1510</v>
      </c>
      <c r="E21300" s="4" t="s">
        <v>2247</v>
      </c>
      <c r="F21300" s="20" t="s">
        <v>1837</v>
      </c>
      <c r="H21300" s="14" t="s">
        <v>1742</v>
      </c>
      <c r="I21300" s="8" t="s">
        <v>18</v>
      </c>
    </row>
    <row r="21301">
      <c r="A21301" s="11">
        <v>7.0</v>
      </c>
      <c r="B21301" s="2" t="s">
        <v>5076</v>
      </c>
      <c r="C21301" s="2" t="s">
        <v>3186</v>
      </c>
      <c r="D21301" s="2" t="s">
        <v>912</v>
      </c>
      <c r="E21301" s="4" t="s">
        <v>2247</v>
      </c>
      <c r="F21301" s="20" t="s">
        <v>1837</v>
      </c>
      <c r="G21301" s="8" t="str">
        <f>IF(COUNTIF('Dam Lines'!A:A,D21301)&gt;0,"Yes","No")</f>
        <v>Yes</v>
      </c>
      <c r="H21301" s="14" t="s">
        <v>1742</v>
      </c>
      <c r="I21301" s="8" t="str">
        <f t="array" ref="I21301">IF(G21301="Yes",XLOOKUP(D21301,'Dam Lines'!A:A,'Dam Lines'!J:J),"")</f>
        <v>NEVADA II</v>
      </c>
    </row>
    <row r="21302">
      <c r="A21302" s="11">
        <v>8.0</v>
      </c>
      <c r="B21302" s="2" t="s">
        <v>5717</v>
      </c>
      <c r="C21302" s="2" t="s">
        <v>2303</v>
      </c>
      <c r="D21302" s="2" t="s">
        <v>5718</v>
      </c>
      <c r="E21302" s="4" t="s">
        <v>2247</v>
      </c>
      <c r="F21302" s="20" t="s">
        <v>1837</v>
      </c>
      <c r="H21302" s="14" t="s">
        <v>1742</v>
      </c>
      <c r="I21302" s="8" t="str">
        <f>VLOOKUP(D21302,'Dam Lines'!C$1:J$540,8,false)</f>
        <v>MAGNESIE</v>
      </c>
    </row>
    <row r="21303">
      <c r="A21303" s="11">
        <v>9.0</v>
      </c>
      <c r="B21303" s="2" t="s">
        <v>4745</v>
      </c>
      <c r="C21303" s="2" t="s">
        <v>1980</v>
      </c>
      <c r="D21303" s="2" t="s">
        <v>244</v>
      </c>
      <c r="E21303" s="4" t="s">
        <v>2247</v>
      </c>
      <c r="F21303" s="20" t="s">
        <v>1837</v>
      </c>
      <c r="G21303" s="8" t="str">
        <f>IF(COUNTIF('Dam Lines'!A:A,D21303)&gt;0,"Yes","No")</f>
        <v>Yes</v>
      </c>
      <c r="H21303" s="14" t="s">
        <v>1742</v>
      </c>
      <c r="I21303" s="8" t="str">
        <f t="array" ref="I21303">IF(G21303="Yes",XLOOKUP(D21303,'Dam Lines'!A:A,'Dam Lines'!J:J),"")</f>
        <v>BASSALA</v>
      </c>
    </row>
    <row r="21304">
      <c r="A21304" s="11">
        <v>10.0</v>
      </c>
      <c r="B21304" s="2" t="s">
        <v>4854</v>
      </c>
      <c r="C21304" s="2" t="s">
        <v>1744</v>
      </c>
      <c r="D21304" s="2" t="s">
        <v>376</v>
      </c>
      <c r="E21304" s="4" t="s">
        <v>2247</v>
      </c>
      <c r="F21304" s="20" t="s">
        <v>1837</v>
      </c>
      <c r="G21304" s="8" t="str">
        <f>IF(COUNTIF('Dam Lines'!A:A,D21304)&gt;0,"Yes","No")</f>
        <v>Yes</v>
      </c>
      <c r="H21304" s="14" t="s">
        <v>1742</v>
      </c>
      <c r="I21304" s="8" t="str">
        <f t="array" ref="I21304">IF(G21304="Yes",XLOOKUP(D21304,'Dam Lines'!A:A,'Dam Lines'!J:J),"")</f>
        <v>DJEDDA</v>
      </c>
    </row>
    <row r="21305">
      <c r="A21305" s="11">
        <v>11.0</v>
      </c>
      <c r="B21305" s="2" t="s">
        <v>4984</v>
      </c>
      <c r="C21305" s="2" t="s">
        <v>1817</v>
      </c>
      <c r="D21305" s="2" t="s">
        <v>319</v>
      </c>
      <c r="E21305" s="4" t="s">
        <v>2247</v>
      </c>
      <c r="F21305" s="20" t="s">
        <v>1837</v>
      </c>
      <c r="G21305" s="8" t="str">
        <f>IF(COUNTIF('Dam Lines'!A:A,D21305)&gt;0,"Yes","No")</f>
        <v>Yes</v>
      </c>
      <c r="H21305" s="14" t="s">
        <v>1742</v>
      </c>
      <c r="I21305" s="8" t="str">
        <f t="array" ref="I21305">IF(G21305="Yes",XLOOKUP(D21305,'Dam Lines'!A:A,'Dam Lines'!J:J),"")</f>
        <v>PHILIPPA</v>
      </c>
    </row>
    <row r="21306">
      <c r="A21306" s="11">
        <v>12.0</v>
      </c>
      <c r="B21306" s="2" t="s">
        <v>5767</v>
      </c>
      <c r="C21306" s="2" t="s">
        <v>2536</v>
      </c>
      <c r="D21306" s="2" t="s">
        <v>1592</v>
      </c>
      <c r="E21306" s="4" t="s">
        <v>2247</v>
      </c>
      <c r="F21306" s="20" t="s">
        <v>1837</v>
      </c>
      <c r="H21306" s="14" t="s">
        <v>1742</v>
      </c>
      <c r="I21306" s="8" t="s">
        <v>247</v>
      </c>
    </row>
    <row r="21307">
      <c r="A21307" s="11">
        <v>13.0</v>
      </c>
      <c r="B21307" s="2" t="s">
        <v>4491</v>
      </c>
      <c r="C21307" s="2" t="s">
        <v>2479</v>
      </c>
      <c r="D21307" s="2" t="s">
        <v>141</v>
      </c>
      <c r="E21307" s="4" t="s">
        <v>2247</v>
      </c>
      <c r="F21307" s="20" t="s">
        <v>1837</v>
      </c>
      <c r="G21307" s="8" t="str">
        <f>IF(COUNTIF('Dam Lines'!A:A,D21307)&gt;0,"Yes","No")</f>
        <v>Yes</v>
      </c>
      <c r="H21307" s="14" t="s">
        <v>1742</v>
      </c>
      <c r="I21307" s="8" t="str">
        <f t="array" ref="I21307">IF(G21307="Yes",XLOOKUP(D21307,'Dam Lines'!A:A,'Dam Lines'!J:J),"")</f>
        <v>FARBAHAN</v>
      </c>
    </row>
    <row r="21308">
      <c r="A21308" s="11">
        <v>14.0</v>
      </c>
      <c r="B21308" s="2" t="s">
        <v>4539</v>
      </c>
      <c r="C21308" s="2" t="s">
        <v>1802</v>
      </c>
      <c r="D21308" s="2" t="s">
        <v>895</v>
      </c>
      <c r="E21308" s="4" t="s">
        <v>2247</v>
      </c>
      <c r="F21308" s="20" t="s">
        <v>1837</v>
      </c>
      <c r="G21308" s="8" t="str">
        <f>IF(COUNTIF('Dam Lines'!A:A,D21308)&gt;0,"Yes","No")</f>
        <v>Yes</v>
      </c>
      <c r="H21308" s="14" t="s">
        <v>1742</v>
      </c>
      <c r="I21308" s="8" t="str">
        <f t="array" ref="I21308">IF(G21308="Yes",XLOOKUP(D21308,'Dam Lines'!A:A,'Dam Lines'!J:J),"")</f>
        <v>FATMA</v>
      </c>
    </row>
    <row r="21309" hidden="1">
      <c r="A21309" s="11">
        <v>1.0</v>
      </c>
      <c r="B21309" s="2" t="s">
        <v>5724</v>
      </c>
      <c r="C21309" s="2" t="s">
        <v>4741</v>
      </c>
      <c r="D21309" s="2" t="s">
        <v>1574</v>
      </c>
      <c r="E21309" s="4" t="s">
        <v>1740</v>
      </c>
      <c r="F21309" s="20" t="s">
        <v>1741</v>
      </c>
      <c r="G21309" s="8" t="str">
        <f>IF(COUNTIF('Dam Lines'!A:A,D21309)&gt;0,"Yes","No")</f>
        <v>Yes</v>
      </c>
      <c r="H21309" s="14" t="s">
        <v>1742</v>
      </c>
      <c r="I21309" s="8" t="str">
        <f t="array" ref="I21309">IF(G21309="Yes",XLOOKUP(D21309,'Dam Lines'!A:A,'Dam Lines'!J:J),"")</f>
        <v>BASSALA</v>
      </c>
    </row>
    <row r="21310" hidden="1">
      <c r="A21310" s="11">
        <v>2.0</v>
      </c>
      <c r="B21310" s="2" t="s">
        <v>5634</v>
      </c>
      <c r="C21310" s="2" t="s">
        <v>1962</v>
      </c>
      <c r="D21310" s="2" t="s">
        <v>1246</v>
      </c>
      <c r="E21310" s="4" t="s">
        <v>1740</v>
      </c>
      <c r="F21310" s="20" t="s">
        <v>1741</v>
      </c>
      <c r="G21310" s="8" t="str">
        <f>IF(COUNTIF('Dam Lines'!A:A,D21310)&gt;0,"Yes","No")</f>
        <v>Yes</v>
      </c>
      <c r="H21310" s="14" t="s">
        <v>1742</v>
      </c>
      <c r="I21310" s="8" t="str">
        <f t="array" ref="I21310">IF(G21310="Yes",XLOOKUP(D21310,'Dam Lines'!A:A,'Dam Lines'!J:J),"")</f>
        <v>JOURA</v>
      </c>
    </row>
    <row r="21311" hidden="1">
      <c r="A21311" s="11">
        <v>3.0</v>
      </c>
      <c r="B21311" s="2" t="s">
        <v>5270</v>
      </c>
      <c r="C21311" s="2" t="s">
        <v>1802</v>
      </c>
      <c r="D21311" s="2" t="s">
        <v>5271</v>
      </c>
      <c r="E21311" s="4" t="s">
        <v>1740</v>
      </c>
      <c r="F21311" s="20" t="s">
        <v>1741</v>
      </c>
      <c r="G21311" s="8" t="str">
        <f>IF(COUNTIF('Dam Lines'!A:A,D21311)&gt;0,"Yes","No")</f>
        <v>No</v>
      </c>
      <c r="H21311" s="14" t="s">
        <v>1742</v>
      </c>
      <c r="I21311" s="8" t="str">
        <f t="array" ref="I21311">IF(G21311="Yes",XLOOKUP(D21311,'Dam Lines'!A:A,'Dam Lines'!J:J),"")</f>
        <v/>
      </c>
    </row>
    <row r="21312" hidden="1">
      <c r="A21312" s="11">
        <v>4.0</v>
      </c>
      <c r="B21312" s="2" t="s">
        <v>5462</v>
      </c>
      <c r="C21312" s="2" t="s">
        <v>3697</v>
      </c>
      <c r="D21312" s="2" t="s">
        <v>1114</v>
      </c>
      <c r="E21312" s="4" t="s">
        <v>1740</v>
      </c>
      <c r="F21312" s="20" t="s">
        <v>1741</v>
      </c>
      <c r="G21312" s="8" t="str">
        <f>IF(COUNTIF('Dam Lines'!A:A,D21312)&gt;0,"Yes","No")</f>
        <v>Yes</v>
      </c>
      <c r="H21312" s="14" t="s">
        <v>1742</v>
      </c>
      <c r="I21312" s="8" t="str">
        <f t="array" ref="I21312">IF(G21312="Yes",XLOOKUP(D21312,'Dam Lines'!A:A,'Dam Lines'!J:J),"")</f>
        <v>DEBORAH IV</v>
      </c>
    </row>
    <row r="21313" hidden="1">
      <c r="A21313" s="11">
        <v>5.0</v>
      </c>
      <c r="B21313" s="2" t="s">
        <v>5739</v>
      </c>
      <c r="C21313" s="2" t="s">
        <v>2061</v>
      </c>
      <c r="D21313" s="2" t="s">
        <v>47</v>
      </c>
      <c r="E21313" s="4" t="s">
        <v>1740</v>
      </c>
      <c r="F21313" s="20" t="s">
        <v>1741</v>
      </c>
      <c r="G21313" s="8" t="str">
        <f>IF(COUNTIF('Dam Lines'!A:A,D21313)&gt;0,"Yes","No")</f>
        <v>Yes</v>
      </c>
      <c r="H21313" s="14" t="s">
        <v>1742</v>
      </c>
      <c r="I21313" s="8" t="str">
        <f t="array" ref="I21313">IF(G21313="Yes",XLOOKUP(D21313,'Dam Lines'!A:A,'Dam Lines'!J:J),"")</f>
        <v>FATMA</v>
      </c>
    </row>
    <row r="21314" hidden="1">
      <c r="A21314" s="11">
        <v>6.0</v>
      </c>
      <c r="B21314" s="2" t="s">
        <v>5676</v>
      </c>
      <c r="C21314" s="2" t="s">
        <v>1744</v>
      </c>
      <c r="D21314" s="2" t="s">
        <v>52</v>
      </c>
      <c r="E21314" s="4" t="s">
        <v>1740</v>
      </c>
      <c r="F21314" s="20" t="s">
        <v>1741</v>
      </c>
      <c r="G21314" s="8" t="str">
        <f>IF(COUNTIF('Dam Lines'!A:A,D21314)&gt;0,"Yes","No")</f>
        <v>Yes</v>
      </c>
      <c r="H21314" s="14" t="s">
        <v>1742</v>
      </c>
      <c r="I21314" s="8" t="str">
        <f t="array" ref="I21314">IF(G21314="Yes",XLOOKUP(D21314,'Dam Lines'!A:A,'Dam Lines'!J:J),"")</f>
        <v>WISTULA</v>
      </c>
    </row>
    <row r="21315" hidden="1">
      <c r="A21315" s="11">
        <v>7.0</v>
      </c>
      <c r="B21315" s="2" t="s">
        <v>5452</v>
      </c>
      <c r="C21315" s="2" t="s">
        <v>1962</v>
      </c>
      <c r="D21315" s="2" t="s">
        <v>5453</v>
      </c>
      <c r="E21315" s="4" t="s">
        <v>1740</v>
      </c>
      <c r="F21315" s="20" t="s">
        <v>1741</v>
      </c>
      <c r="G21315" s="8" t="str">
        <f>IF(COUNTIF('Dam Lines'!A:A,D21315)&gt;0,"Yes","No")</f>
        <v>No</v>
      </c>
      <c r="H21315" s="14" t="s">
        <v>1761</v>
      </c>
      <c r="I21315" s="8" t="str">
        <f t="array" ref="I21315">IF(G21315="Yes",XLOOKUP(D21315,'Dam Lines'!A:A,'Dam Lines'!J:J),"")</f>
        <v/>
      </c>
    </row>
    <row r="21316" hidden="1">
      <c r="A21316" s="11">
        <v>8.0</v>
      </c>
      <c r="B21316" s="2" t="s">
        <v>5500</v>
      </c>
      <c r="C21316" s="2" t="s">
        <v>2545</v>
      </c>
      <c r="D21316" s="2" t="s">
        <v>5426</v>
      </c>
      <c r="E21316" s="4" t="s">
        <v>1740</v>
      </c>
      <c r="F21316" s="20" t="s">
        <v>1741</v>
      </c>
      <c r="G21316" s="8" t="str">
        <f>IF(COUNTIF('Dam Lines'!A:A,D21316)&gt;0,"Yes","No")</f>
        <v>No</v>
      </c>
      <c r="H21316" s="14" t="s">
        <v>1742</v>
      </c>
      <c r="I21316" s="8" t="str">
        <f t="array" ref="I21316">IF(G21316="Yes",XLOOKUP(D21316,'Dam Lines'!A:A,'Dam Lines'!J:J),"")</f>
        <v/>
      </c>
    </row>
    <row r="21317" hidden="1">
      <c r="A21317" s="11">
        <v>9.0</v>
      </c>
      <c r="B21317" s="2" t="s">
        <v>4988</v>
      </c>
      <c r="C21317" s="2" t="s">
        <v>3071</v>
      </c>
      <c r="D21317" s="2" t="s">
        <v>4989</v>
      </c>
      <c r="E21317" s="4" t="s">
        <v>1740</v>
      </c>
      <c r="F21317" s="20" t="s">
        <v>1741</v>
      </c>
      <c r="G21317" s="8" t="str">
        <f>IF(COUNTIF('Dam Lines'!A:A,D21317)&gt;0,"Yes","No")</f>
        <v>No</v>
      </c>
      <c r="H21317" s="14" t="s">
        <v>1742</v>
      </c>
      <c r="I21317" s="8" t="str">
        <f t="array" ref="I21317">IF(G21317="Yes",XLOOKUP(D21317,'Dam Lines'!A:A,'Dam Lines'!J:J),"")</f>
        <v/>
      </c>
    </row>
    <row r="21318" hidden="1">
      <c r="A21318" s="11">
        <v>10.0</v>
      </c>
      <c r="B21318" s="2" t="s">
        <v>4754</v>
      </c>
      <c r="C21318" s="2" t="s">
        <v>1817</v>
      </c>
      <c r="D21318" s="2" t="s">
        <v>4755</v>
      </c>
      <c r="E21318" s="4" t="s">
        <v>1740</v>
      </c>
      <c r="F21318" s="20" t="s">
        <v>1741</v>
      </c>
      <c r="G21318" s="8" t="str">
        <f>IF(COUNTIF('Dam Lines'!A:A,D21318)&gt;0,"Yes","No")</f>
        <v>No</v>
      </c>
      <c r="H21318" s="14" t="s">
        <v>1742</v>
      </c>
      <c r="I21318" s="8" t="str">
        <f t="array" ref="I21318">IF(G21318="Yes",XLOOKUP(D21318,'Dam Lines'!A:A,'Dam Lines'!J:J),"")</f>
        <v/>
      </c>
    </row>
    <row r="21319" hidden="1">
      <c r="A21319" s="11">
        <v>11.0</v>
      </c>
      <c r="B21319" s="2" t="s">
        <v>5768</v>
      </c>
      <c r="C21319" s="2" t="s">
        <v>2545</v>
      </c>
      <c r="D21319" s="2" t="s">
        <v>2947</v>
      </c>
      <c r="E21319" s="4" t="s">
        <v>1740</v>
      </c>
      <c r="F21319" s="20" t="s">
        <v>1741</v>
      </c>
      <c r="G21319" s="8" t="str">
        <f>IF(COUNTIF('Dam Lines'!A:A,D21319)&gt;0,"Yes","No")</f>
        <v>No</v>
      </c>
      <c r="H21319" s="14" t="s">
        <v>1761</v>
      </c>
      <c r="I21319" s="8" t="str">
        <f t="array" ref="I21319">IF(G21319="Yes",XLOOKUP(D21319,'Dam Lines'!A:A,'Dam Lines'!J:J),"")</f>
        <v/>
      </c>
    </row>
    <row r="21320" hidden="1">
      <c r="A21320" s="11">
        <v>12.0</v>
      </c>
      <c r="B21320" s="2" t="s">
        <v>5769</v>
      </c>
      <c r="C21320" s="2" t="s">
        <v>2009</v>
      </c>
      <c r="D21320" s="2" t="s">
        <v>528</v>
      </c>
      <c r="E21320" s="4" t="s">
        <v>1740</v>
      </c>
      <c r="F21320" s="20" t="s">
        <v>1741</v>
      </c>
      <c r="G21320" s="8" t="str">
        <f>IF(COUNTIF('Dam Lines'!A:A,D21320)&gt;0,"Yes","No")</f>
        <v>Yes</v>
      </c>
      <c r="H21320" s="14" t="s">
        <v>1761</v>
      </c>
      <c r="I21320" s="8" t="str">
        <f t="array" ref="I21320">IF(G21320="Yes",XLOOKUP(D21320,'Dam Lines'!A:A,'Dam Lines'!J:J),"")</f>
        <v>AHLA</v>
      </c>
    </row>
    <row r="21321" hidden="1">
      <c r="A21321" s="11">
        <v>13.0</v>
      </c>
      <c r="B21321" s="2" t="s">
        <v>5763</v>
      </c>
      <c r="C21321" s="2" t="s">
        <v>1823</v>
      </c>
      <c r="D21321" s="2" t="s">
        <v>159</v>
      </c>
      <c r="E21321" s="4" t="s">
        <v>1740</v>
      </c>
      <c r="F21321" s="20" t="s">
        <v>1741</v>
      </c>
      <c r="G21321" s="8" t="str">
        <f>IF(COUNTIF('Dam Lines'!A:A,D21321)&gt;0,"Yes","No")</f>
        <v>Yes</v>
      </c>
      <c r="H21321" s="14" t="s">
        <v>1742</v>
      </c>
      <c r="I21321" s="8" t="str">
        <f t="array" ref="I21321">IF(G21321="Yes",XLOOKUP(D21321,'Dam Lines'!A:A,'Dam Lines'!J:J),"")</f>
        <v>MAGIA</v>
      </c>
    </row>
    <row r="21322" hidden="1">
      <c r="A21322" s="11">
        <v>14.0</v>
      </c>
      <c r="B21322" s="2" t="s">
        <v>5770</v>
      </c>
      <c r="C21322" s="2" t="s">
        <v>4833</v>
      </c>
      <c r="D21322" s="2" t="s">
        <v>3808</v>
      </c>
      <c r="E21322" s="4" t="s">
        <v>1740</v>
      </c>
      <c r="F21322" s="20" t="s">
        <v>1741</v>
      </c>
      <c r="G21322" s="8" t="str">
        <f>IF(COUNTIF('Dam Lines'!A:A,D21322)&gt;0,"Yes","No")</f>
        <v>No</v>
      </c>
      <c r="H21322" s="14" t="s">
        <v>1742</v>
      </c>
      <c r="I21322" s="8" t="str">
        <f t="array" ref="I21322">IF(G21322="Yes",XLOOKUP(D21322,'Dam Lines'!A:A,'Dam Lines'!J:J),"")</f>
        <v/>
      </c>
    </row>
    <row r="21323" hidden="1">
      <c r="A21323" s="11">
        <v>1.0</v>
      </c>
      <c r="B21323" s="2" t="s">
        <v>4882</v>
      </c>
      <c r="C21323" s="2" t="s">
        <v>4477</v>
      </c>
      <c r="D21323" s="2" t="s">
        <v>197</v>
      </c>
      <c r="E21323" s="4" t="s">
        <v>1779</v>
      </c>
      <c r="F21323" s="20" t="s">
        <v>1887</v>
      </c>
      <c r="G21323" s="8" t="str">
        <f>IF(COUNTIF('Dam Lines'!A:A,D21323)&gt;0,"Yes","No")</f>
        <v>Yes</v>
      </c>
      <c r="H21323" s="14" t="s">
        <v>1742</v>
      </c>
      <c r="I21323" s="8" t="str">
        <f t="array" ref="I21323">IF(G21323="Yes",XLOOKUP(D21323,'Dam Lines'!A:A,'Dam Lines'!J:J),"")</f>
        <v>BR BINT CHLOSTA</v>
      </c>
    </row>
    <row r="21324" hidden="1">
      <c r="A21324" s="11">
        <v>2.0</v>
      </c>
      <c r="B21324" s="2" t="s">
        <v>4099</v>
      </c>
      <c r="C21324" s="2" t="s">
        <v>1962</v>
      </c>
      <c r="D21324" s="2" t="s">
        <v>916</v>
      </c>
      <c r="E21324" s="4" t="s">
        <v>1779</v>
      </c>
      <c r="F21324" s="20" t="s">
        <v>1887</v>
      </c>
      <c r="G21324" s="8" t="str">
        <f>IF(COUNTIF('Dam Lines'!A:A,D21324)&gt;0,"Yes","No")</f>
        <v>Yes</v>
      </c>
      <c r="H21324" s="14" t="s">
        <v>1742</v>
      </c>
      <c r="I21324" s="8" t="str">
        <f t="array" ref="I21324">IF(G21324="Yes",XLOOKUP(D21324,'Dam Lines'!A:A,'Dam Lines'!J:J),"")</f>
        <v>MADOU</v>
      </c>
    </row>
    <row r="21325" hidden="1">
      <c r="A21325" s="11">
        <v>3.0</v>
      </c>
      <c r="B21325" s="2" t="s">
        <v>5168</v>
      </c>
      <c r="C21325" s="2" t="s">
        <v>1962</v>
      </c>
      <c r="D21325" s="2" t="s">
        <v>718</v>
      </c>
      <c r="E21325" s="4" t="s">
        <v>1779</v>
      </c>
      <c r="F21325" s="20" t="s">
        <v>1887</v>
      </c>
      <c r="G21325" s="8" t="str">
        <f>IF(COUNTIF('Dam Lines'!A:A,D21325)&gt;0,"Yes","No")</f>
        <v>Yes</v>
      </c>
      <c r="H21325" s="14" t="s">
        <v>1742</v>
      </c>
      <c r="I21325" s="8" t="str">
        <f t="array" ref="I21325">IF(G21325="Yes",XLOOKUP(D21325,'Dam Lines'!A:A,'Dam Lines'!J:J),"")</f>
        <v>FATMA</v>
      </c>
    </row>
    <row r="21326" hidden="1">
      <c r="A21326" s="11">
        <v>4.0</v>
      </c>
      <c r="B21326" s="2" t="s">
        <v>4916</v>
      </c>
      <c r="C21326" s="2" t="s">
        <v>3697</v>
      </c>
      <c r="D21326" s="2" t="s">
        <v>4917</v>
      </c>
      <c r="E21326" s="4" t="s">
        <v>1779</v>
      </c>
      <c r="F21326" s="20" t="s">
        <v>1887</v>
      </c>
      <c r="G21326" s="8" t="str">
        <f>IF(COUNTIF('Dam Lines'!A:A,D21326)&gt;0,"Yes","No")</f>
        <v>No</v>
      </c>
      <c r="H21326" s="14" t="s">
        <v>1742</v>
      </c>
      <c r="I21326" s="8" t="str">
        <f t="array" ref="I21326">IF(G21326="Yes",XLOOKUP(D21326,'Dam Lines'!A:A,'Dam Lines'!J:J),"")</f>
        <v/>
      </c>
    </row>
    <row r="21327" hidden="1">
      <c r="A21327" s="11">
        <v>5.0</v>
      </c>
      <c r="B21327" s="2" t="s">
        <v>5165</v>
      </c>
      <c r="C21327" s="2" t="s">
        <v>1962</v>
      </c>
      <c r="D21327" s="2" t="s">
        <v>1143</v>
      </c>
      <c r="E21327" s="4" t="s">
        <v>1779</v>
      </c>
      <c r="F21327" s="20" t="s">
        <v>1887</v>
      </c>
      <c r="G21327" s="8" t="str">
        <f>IF(COUNTIF('Dam Lines'!A:A,D21327)&gt;0,"Yes","No")</f>
        <v>Yes</v>
      </c>
      <c r="H21327" s="14" t="s">
        <v>1742</v>
      </c>
      <c r="I21327" s="8" t="str">
        <f t="array" ref="I21327">IF(G21327="Yes",XLOOKUP(D21327,'Dam Lines'!A:A,'Dam Lines'!J:J),"")</f>
        <v>BASSALA</v>
      </c>
    </row>
    <row r="21328" hidden="1">
      <c r="A21328" s="11">
        <v>6.0</v>
      </c>
      <c r="B21328" s="2" t="s">
        <v>5070</v>
      </c>
      <c r="C21328" s="2" t="s">
        <v>3697</v>
      </c>
      <c r="D21328" s="2" t="s">
        <v>113</v>
      </c>
      <c r="E21328" s="4" t="s">
        <v>1779</v>
      </c>
      <c r="F21328" s="20" t="s">
        <v>1887</v>
      </c>
      <c r="G21328" s="8" t="str">
        <f>IF(COUNTIF('Dam Lines'!A:A,D21328)&gt;0,"Yes","No")</f>
        <v>Yes</v>
      </c>
      <c r="H21328" s="14" t="s">
        <v>1742</v>
      </c>
      <c r="I21328" s="8" t="str">
        <f t="array" ref="I21328">IF(G21328="Yes",XLOOKUP(D21328,'Dam Lines'!A:A,'Dam Lines'!J:J),"")</f>
        <v>NEVADA II</v>
      </c>
    </row>
    <row r="21329" hidden="1">
      <c r="A21329" s="11">
        <v>7.0</v>
      </c>
      <c r="B21329" s="2" t="s">
        <v>4910</v>
      </c>
      <c r="C21329" s="2" t="s">
        <v>4635</v>
      </c>
      <c r="D21329" s="2" t="s">
        <v>1296</v>
      </c>
      <c r="E21329" s="4" t="s">
        <v>1779</v>
      </c>
      <c r="F21329" s="20" t="s">
        <v>1887</v>
      </c>
      <c r="G21329" s="8" t="str">
        <f>IF(COUNTIF('Dam Lines'!A:A,D21329)&gt;0,"Yes","No")</f>
        <v>Yes</v>
      </c>
      <c r="H21329" s="14" t="s">
        <v>1742</v>
      </c>
      <c r="I21329" s="8" t="str">
        <f t="array" ref="I21329">IF(G21329="Yes",XLOOKUP(D21329,'Dam Lines'!A:A,'Dam Lines'!J:J),"")</f>
        <v>BRYANS TIME</v>
      </c>
    </row>
    <row r="21330" hidden="1">
      <c r="A21330" s="11">
        <v>8.0</v>
      </c>
      <c r="B21330" s="2" t="s">
        <v>4536</v>
      </c>
      <c r="C21330" s="2" t="s">
        <v>1962</v>
      </c>
      <c r="D21330" s="2" t="s">
        <v>933</v>
      </c>
      <c r="E21330" s="4" t="s">
        <v>1779</v>
      </c>
      <c r="F21330" s="20" t="s">
        <v>1887</v>
      </c>
      <c r="G21330" s="8" t="str">
        <f>IF(COUNTIF('Dam Lines'!A:A,D21330)&gt;0,"Yes","No")</f>
        <v>Yes</v>
      </c>
      <c r="H21330" s="14" t="s">
        <v>1742</v>
      </c>
      <c r="I21330" s="8" t="str">
        <f t="array" ref="I21330">IF(G21330="Yes",XLOOKUP(D21330,'Dam Lines'!A:A,'Dam Lines'!J:J),"")</f>
        <v>DJEDA</v>
      </c>
    </row>
    <row r="21331" hidden="1">
      <c r="A21331" s="11">
        <v>9.0</v>
      </c>
      <c r="B21331" s="2" t="s">
        <v>4418</v>
      </c>
      <c r="C21331" s="2" t="s">
        <v>3288</v>
      </c>
      <c r="D21331" s="2" t="s">
        <v>15</v>
      </c>
      <c r="E21331" s="4" t="s">
        <v>1779</v>
      </c>
      <c r="F21331" s="20" t="s">
        <v>1887</v>
      </c>
      <c r="G21331" s="8" t="str">
        <f>IF(COUNTIF('Dam Lines'!A:A,D21331)&gt;0,"Yes","No")</f>
        <v>Yes</v>
      </c>
      <c r="H21331" s="14" t="s">
        <v>1761</v>
      </c>
      <c r="I21331" s="8" t="str">
        <f t="array" ref="I21331">IF(G21331="Yes",XLOOKUP(D21331,'Dam Lines'!A:A,'Dam Lines'!J:J),"")</f>
        <v>NEVADA II</v>
      </c>
    </row>
    <row r="21332" hidden="1">
      <c r="A21332" s="11">
        <v>10.0</v>
      </c>
      <c r="B21332" s="2" t="s">
        <v>5317</v>
      </c>
      <c r="C21332" s="2" t="s">
        <v>1744</v>
      </c>
      <c r="D21332" s="2" t="s">
        <v>1566</v>
      </c>
      <c r="E21332" s="4" t="s">
        <v>1779</v>
      </c>
      <c r="F21332" s="20" t="s">
        <v>1887</v>
      </c>
      <c r="G21332" s="8" t="str">
        <f>IF(COUNTIF('Dam Lines'!A:A,D21332)&gt;0,"Yes","No")</f>
        <v>Yes</v>
      </c>
      <c r="H21332" s="14" t="s">
        <v>1742</v>
      </c>
      <c r="I21332" s="8" t="str">
        <f t="array" ref="I21332">IF(G21332="Yes",XLOOKUP(D21332,'Dam Lines'!A:A,'Dam Lines'!J:J),"")</f>
        <v>BASSALA</v>
      </c>
    </row>
    <row r="21333" hidden="1">
      <c r="A21333" s="11">
        <v>11.0</v>
      </c>
      <c r="B21333" s="2" t="s">
        <v>4591</v>
      </c>
      <c r="C21333" s="2" t="s">
        <v>4093</v>
      </c>
      <c r="D21333" s="2" t="s">
        <v>315</v>
      </c>
      <c r="E21333" s="4" t="s">
        <v>1779</v>
      </c>
      <c r="F21333" s="20" t="s">
        <v>1887</v>
      </c>
      <c r="G21333" s="8" t="str">
        <f>IF(COUNTIF('Dam Lines'!A:A,D21333)&gt;0,"Yes","No")</f>
        <v>Yes</v>
      </c>
      <c r="H21333" s="14" t="s">
        <v>1761</v>
      </c>
      <c r="I21333" s="8" t="str">
        <f t="array" ref="I21333">IF(G21333="Yes",XLOOKUP(D21333,'Dam Lines'!A:A,'Dam Lines'!J:J),"")</f>
        <v>BASSALA</v>
      </c>
    </row>
    <row r="21334" hidden="1">
      <c r="A21334" s="11">
        <v>12.0</v>
      </c>
      <c r="B21334" s="2" t="s">
        <v>5244</v>
      </c>
      <c r="C21334" s="2" t="s">
        <v>1908</v>
      </c>
      <c r="D21334" s="2" t="s">
        <v>5245</v>
      </c>
      <c r="E21334" s="4" t="s">
        <v>1779</v>
      </c>
      <c r="F21334" s="20" t="s">
        <v>1887</v>
      </c>
      <c r="G21334" s="8" t="str">
        <f>IF(COUNTIF('Dam Lines'!A:A,D21334)&gt;0,"Yes","No")</f>
        <v>No</v>
      </c>
      <c r="H21334" s="14" t="s">
        <v>1742</v>
      </c>
      <c r="I21334" s="8" t="str">
        <f t="array" ref="I21334">IF(G21334="Yes",XLOOKUP(D21334,'Dam Lines'!A:A,'Dam Lines'!J:J),"")</f>
        <v/>
      </c>
    </row>
    <row r="21335" hidden="1">
      <c r="A21335" s="11">
        <v>13.0</v>
      </c>
      <c r="B21335" s="2" t="s">
        <v>5771</v>
      </c>
      <c r="C21335" s="2" t="s">
        <v>3717</v>
      </c>
      <c r="D21335" s="2" t="s">
        <v>166</v>
      </c>
      <c r="E21335" s="4" t="s">
        <v>1779</v>
      </c>
      <c r="F21335" s="20" t="s">
        <v>1887</v>
      </c>
      <c r="G21335" s="8" t="str">
        <f>IF(COUNTIF('Dam Lines'!A:A,D21335)&gt;0,"Yes","No")</f>
        <v>Yes</v>
      </c>
      <c r="H21335" s="14" t="s">
        <v>1742</v>
      </c>
      <c r="I21335" s="8" t="str">
        <f t="array" ref="I21335">IF(G21335="Yes",XLOOKUP(D21335,'Dam Lines'!A:A,'Dam Lines'!J:J),"")</f>
        <v>NEVADA II</v>
      </c>
    </row>
    <row r="21336" hidden="1">
      <c r="A21336" s="11">
        <v>14.0</v>
      </c>
      <c r="B21336" s="2" t="s">
        <v>3930</v>
      </c>
      <c r="C21336" s="2" t="s">
        <v>1798</v>
      </c>
      <c r="D21336" s="2" t="s">
        <v>133</v>
      </c>
      <c r="E21336" s="4" t="s">
        <v>1779</v>
      </c>
      <c r="F21336" s="20" t="s">
        <v>1887</v>
      </c>
      <c r="G21336" s="8" t="str">
        <f>IF(COUNTIF('Dam Lines'!A:A,D21336)&gt;0,"Yes","No")</f>
        <v>Yes</v>
      </c>
      <c r="H21336" s="14" t="s">
        <v>1742</v>
      </c>
      <c r="I21336" s="8" t="str">
        <f t="array" ref="I21336">IF(G21336="Yes",XLOOKUP(D21336,'Dam Lines'!A:A,'Dam Lines'!J:J),"")</f>
        <v>YFS ALMOND JOY</v>
      </c>
    </row>
    <row r="21337" hidden="1">
      <c r="A21337" s="11">
        <v>15.0</v>
      </c>
      <c r="B21337" s="2" t="s">
        <v>5149</v>
      </c>
      <c r="C21337" s="2" t="s">
        <v>1817</v>
      </c>
      <c r="D21337" s="2" t="s">
        <v>320</v>
      </c>
      <c r="E21337" s="4" t="s">
        <v>1779</v>
      </c>
      <c r="F21337" s="20" t="s">
        <v>1887</v>
      </c>
      <c r="G21337" s="8" t="str">
        <f>IF(COUNTIF('Dam Lines'!A:A,D21337)&gt;0,"Yes","No")</f>
        <v>Yes</v>
      </c>
      <c r="H21337" s="14" t="s">
        <v>1761</v>
      </c>
      <c r="I21337" s="8" t="str">
        <f t="array" ref="I21337">IF(G21337="Yes",XLOOKUP(D21337,'Dam Lines'!A:A,'Dam Lines'!J:J),"")</f>
        <v>KYLA TIKI</v>
      </c>
    </row>
    <row r="21338" hidden="1">
      <c r="A21338" s="11">
        <v>16.0</v>
      </c>
      <c r="B21338" s="2" t="s">
        <v>3027</v>
      </c>
      <c r="C21338" s="2" t="s">
        <v>2303</v>
      </c>
      <c r="D21338" s="2" t="s">
        <v>888</v>
      </c>
      <c r="E21338" s="4" t="s">
        <v>1779</v>
      </c>
      <c r="F21338" s="20" t="s">
        <v>1887</v>
      </c>
      <c r="G21338" s="8" t="str">
        <f>IF(COUNTIF('Dam Lines'!A:A,D21338)&gt;0,"Yes","No")</f>
        <v>Yes</v>
      </c>
      <c r="H21338" s="14" t="s">
        <v>1742</v>
      </c>
      <c r="I21338" s="8" t="str">
        <f t="array" ref="I21338">IF(G21338="Yes",XLOOKUP(D21338,'Dam Lines'!A:A,'Dam Lines'!J:J),"")</f>
        <v>CH'TANA</v>
      </c>
    </row>
    <row r="21339" hidden="1">
      <c r="A21339" s="11">
        <v>1.0</v>
      </c>
      <c r="B21339" s="2" t="s">
        <v>5001</v>
      </c>
      <c r="C21339" s="2" t="s">
        <v>3739</v>
      </c>
      <c r="D21339" s="2" t="s">
        <v>241</v>
      </c>
      <c r="E21339" s="4" t="s">
        <v>1779</v>
      </c>
      <c r="F21339" s="20" t="s">
        <v>1869</v>
      </c>
      <c r="G21339" s="8" t="str">
        <f>IF(COUNTIF('Dam Lines'!A:A,D21339)&gt;0,"Yes","No")</f>
        <v>Yes</v>
      </c>
      <c r="H21339" s="14" t="s">
        <v>1742</v>
      </c>
      <c r="I21339" s="8" t="str">
        <f t="array" ref="I21339">IF(G21339="Yes",XLOOKUP(D21339,'Dam Lines'!A:A,'Dam Lines'!J:J),"")</f>
        <v>NEVADA II</v>
      </c>
    </row>
    <row r="21340" hidden="1">
      <c r="A21340" s="11">
        <v>2.0</v>
      </c>
      <c r="B21340" s="2" t="s">
        <v>4883</v>
      </c>
      <c r="C21340" s="2" t="s">
        <v>1980</v>
      </c>
      <c r="D21340" s="2" t="s">
        <v>534</v>
      </c>
      <c r="E21340" s="4" t="s">
        <v>1779</v>
      </c>
      <c r="F21340" s="20" t="s">
        <v>1869</v>
      </c>
      <c r="G21340" s="8" t="str">
        <f>IF(COUNTIF('Dam Lines'!A:A,D21340)&gt;0,"Yes","No")</f>
        <v>Yes</v>
      </c>
      <c r="H21340" s="14" t="s">
        <v>1742</v>
      </c>
      <c r="I21340" s="8" t="str">
        <f t="array" ref="I21340">IF(G21340="Yes",XLOOKUP(D21340,'Dam Lines'!A:A,'Dam Lines'!J:J),"")</f>
        <v>BASSALA</v>
      </c>
    </row>
    <row r="21341" hidden="1">
      <c r="A21341" s="11">
        <v>3.0</v>
      </c>
      <c r="B21341" s="2" t="s">
        <v>5243</v>
      </c>
      <c r="C21341" s="2" t="s">
        <v>1980</v>
      </c>
      <c r="D21341" s="2" t="s">
        <v>5078</v>
      </c>
      <c r="E21341" s="4" t="s">
        <v>1779</v>
      </c>
      <c r="F21341" s="20" t="s">
        <v>1869</v>
      </c>
      <c r="G21341" s="8" t="str">
        <f>IF(COUNTIF('Dam Lines'!A:A,D21341)&gt;0,"Yes","No")</f>
        <v>No</v>
      </c>
      <c r="H21341" s="14" t="s">
        <v>1742</v>
      </c>
      <c r="I21341" s="8" t="str">
        <f t="array" ref="I21341">IF(G21341="Yes",XLOOKUP(D21341,'Dam Lines'!A:A,'Dam Lines'!J:J),"")</f>
        <v/>
      </c>
    </row>
    <row r="21342" hidden="1">
      <c r="A21342" s="11">
        <v>4.0</v>
      </c>
      <c r="B21342" s="2" t="s">
        <v>4592</v>
      </c>
      <c r="C21342" s="2" t="s">
        <v>2479</v>
      </c>
      <c r="D21342" s="2" t="s">
        <v>1073</v>
      </c>
      <c r="E21342" s="4" t="s">
        <v>1779</v>
      </c>
      <c r="F21342" s="20" t="s">
        <v>1869</v>
      </c>
      <c r="G21342" s="8" t="str">
        <f>IF(COUNTIF('Dam Lines'!A:A,D21342)&gt;0,"Yes","No")</f>
        <v>Yes</v>
      </c>
      <c r="H21342" s="14" t="s">
        <v>1761</v>
      </c>
      <c r="I21342" s="8" t="str">
        <f t="array" ref="I21342">IF(G21342="Yes",XLOOKUP(D21342,'Dam Lines'!A:A,'Dam Lines'!J:J),"")</f>
        <v>DAHSHUR</v>
      </c>
    </row>
    <row r="21343" hidden="1">
      <c r="A21343" s="11">
        <v>5.0</v>
      </c>
      <c r="B21343" s="2" t="s">
        <v>5694</v>
      </c>
      <c r="C21343" s="2" t="s">
        <v>1991</v>
      </c>
      <c r="D21343" s="2" t="s">
        <v>217</v>
      </c>
      <c r="E21343" s="4" t="s">
        <v>1779</v>
      </c>
      <c r="F21343" s="20" t="s">
        <v>1869</v>
      </c>
      <c r="G21343" s="8" t="str">
        <f>IF(COUNTIF('Dam Lines'!A:A,D21343)&gt;0,"Yes","No")</f>
        <v>Yes</v>
      </c>
      <c r="H21343" s="14" t="s">
        <v>1742</v>
      </c>
      <c r="I21343" s="8" t="str">
        <f t="array" ref="I21343">IF(G21343="Yes",XLOOKUP(D21343,'Dam Lines'!A:A,'Dam Lines'!J:J),"")</f>
        <v>MAGNESIE</v>
      </c>
    </row>
    <row r="21344" hidden="1">
      <c r="A21344" s="11">
        <v>6.0</v>
      </c>
      <c r="B21344" s="2" t="s">
        <v>5624</v>
      </c>
      <c r="C21344" s="2" t="s">
        <v>1962</v>
      </c>
      <c r="D21344" s="2" t="s">
        <v>244</v>
      </c>
      <c r="E21344" s="4" t="s">
        <v>1779</v>
      </c>
      <c r="F21344" s="20" t="s">
        <v>1869</v>
      </c>
      <c r="G21344" s="8" t="str">
        <f>IF(COUNTIF('Dam Lines'!A:A,D21344)&gt;0,"Yes","No")</f>
        <v>Yes</v>
      </c>
      <c r="H21344" s="14" t="s">
        <v>1742</v>
      </c>
      <c r="I21344" s="8" t="str">
        <f t="array" ref="I21344">IF(G21344="Yes",XLOOKUP(D21344,'Dam Lines'!A:A,'Dam Lines'!J:J),"")</f>
        <v>BASSALA</v>
      </c>
    </row>
    <row r="21345" hidden="1">
      <c r="A21345" s="11">
        <v>7.0</v>
      </c>
      <c r="B21345" s="2" t="s">
        <v>5536</v>
      </c>
      <c r="C21345" s="2" t="s">
        <v>3022</v>
      </c>
      <c r="D21345" s="2" t="s">
        <v>5403</v>
      </c>
      <c r="E21345" s="4" t="s">
        <v>1779</v>
      </c>
      <c r="F21345" s="20" t="s">
        <v>1869</v>
      </c>
      <c r="G21345" s="8" t="str">
        <f>IF(COUNTIF('Dam Lines'!A:A,D21345)&gt;0,"Yes","No")</f>
        <v>No</v>
      </c>
      <c r="H21345" s="14" t="s">
        <v>1742</v>
      </c>
      <c r="I21345" s="8" t="str">
        <f t="array" ref="I21345">IF(G21345="Yes",XLOOKUP(D21345,'Dam Lines'!A:A,'Dam Lines'!J:J),"")</f>
        <v/>
      </c>
    </row>
    <row r="21346" hidden="1">
      <c r="A21346" s="11">
        <v>8.0</v>
      </c>
      <c r="B21346" s="2" t="s">
        <v>3985</v>
      </c>
      <c r="C21346" s="2" t="s">
        <v>1935</v>
      </c>
      <c r="D21346" s="2" t="s">
        <v>3986</v>
      </c>
      <c r="E21346" s="4" t="s">
        <v>1779</v>
      </c>
      <c r="F21346" s="20" t="s">
        <v>1869</v>
      </c>
      <c r="G21346" s="8" t="str">
        <f>IF(COUNTIF('Dam Lines'!A:A,D21346)&gt;0,"Yes","No")</f>
        <v>No</v>
      </c>
      <c r="H21346" s="14" t="s">
        <v>1742</v>
      </c>
      <c r="I21346" s="8" t="str">
        <f t="array" ref="I21346">IF(G21346="Yes",XLOOKUP(D21346,'Dam Lines'!A:A,'Dam Lines'!J:J),"")</f>
        <v/>
      </c>
    </row>
    <row r="21347" hidden="1">
      <c r="A21347" s="11">
        <v>9.0</v>
      </c>
      <c r="B21347" s="2" t="s">
        <v>4817</v>
      </c>
      <c r="C21347" s="2" t="s">
        <v>1980</v>
      </c>
      <c r="D21347" s="2" t="s">
        <v>68</v>
      </c>
      <c r="E21347" s="4" t="s">
        <v>1779</v>
      </c>
      <c r="F21347" s="20" t="s">
        <v>1869</v>
      </c>
      <c r="G21347" s="8" t="str">
        <f>IF(COUNTIF('Dam Lines'!A:A,D21347)&gt;0,"Yes","No")</f>
        <v>Yes</v>
      </c>
      <c r="H21347" s="14" t="s">
        <v>1742</v>
      </c>
      <c r="I21347" s="8" t="str">
        <f t="array" ref="I21347">IF(G21347="Yes",XLOOKUP(D21347,'Dam Lines'!A:A,'Dam Lines'!J:J),"")</f>
        <v>NEVADA II</v>
      </c>
    </row>
    <row r="21348" hidden="1">
      <c r="A21348" s="11">
        <v>10.0</v>
      </c>
      <c r="B21348" s="2" t="s">
        <v>5146</v>
      </c>
      <c r="C21348" s="2" t="s">
        <v>1744</v>
      </c>
      <c r="D21348" s="2" t="s">
        <v>5147</v>
      </c>
      <c r="E21348" s="4" t="s">
        <v>1779</v>
      </c>
      <c r="F21348" s="20" t="s">
        <v>1869</v>
      </c>
      <c r="G21348" s="8" t="str">
        <f>IF(COUNTIF('Dam Lines'!A:A,D21348)&gt;0,"Yes","No")</f>
        <v>No</v>
      </c>
      <c r="H21348" s="14" t="s">
        <v>1761</v>
      </c>
      <c r="I21348" s="8" t="str">
        <f t="array" ref="I21348">IF(G21348="Yes",XLOOKUP(D21348,'Dam Lines'!A:A,'Dam Lines'!J:J),"")</f>
        <v/>
      </c>
    </row>
    <row r="21349" hidden="1">
      <c r="A21349" s="11">
        <v>11.0</v>
      </c>
      <c r="B21349" s="2" t="s">
        <v>5468</v>
      </c>
      <c r="C21349" s="2" t="s">
        <v>3777</v>
      </c>
      <c r="D21349" s="2" t="s">
        <v>5469</v>
      </c>
      <c r="E21349" s="4" t="s">
        <v>1779</v>
      </c>
      <c r="F21349" s="20" t="s">
        <v>1869</v>
      </c>
      <c r="G21349" s="8" t="str">
        <f>IF(COUNTIF('Dam Lines'!A:A,D21349)&gt;0,"Yes","No")</f>
        <v>No</v>
      </c>
      <c r="H21349" s="14" t="s">
        <v>1742</v>
      </c>
      <c r="I21349" s="8" t="str">
        <f t="array" ref="I21349">IF(G21349="Yes",XLOOKUP(D21349,'Dam Lines'!A:A,'Dam Lines'!J:J),"")</f>
        <v/>
      </c>
    </row>
    <row r="21350" hidden="1">
      <c r="A21350" s="11">
        <v>12.0</v>
      </c>
      <c r="B21350" s="2" t="s">
        <v>5410</v>
      </c>
      <c r="C21350" s="2" t="s">
        <v>1744</v>
      </c>
      <c r="D21350" s="2" t="s">
        <v>4094</v>
      </c>
      <c r="E21350" s="4" t="s">
        <v>1779</v>
      </c>
      <c r="F21350" s="20" t="s">
        <v>1869</v>
      </c>
      <c r="G21350" s="8" t="str">
        <f>IF(COUNTIF('Dam Lines'!A:A,D21350)&gt;0,"Yes","No")</f>
        <v>No</v>
      </c>
      <c r="H21350" s="14" t="s">
        <v>1742</v>
      </c>
      <c r="I21350" s="8" t="str">
        <f t="array" ref="I21350">IF(G21350="Yes",XLOOKUP(D21350,'Dam Lines'!A:A,'Dam Lines'!J:J),"")</f>
        <v/>
      </c>
    </row>
    <row r="21351" hidden="1">
      <c r="A21351" s="11">
        <v>13.0</v>
      </c>
      <c r="B21351" s="2" t="s">
        <v>5109</v>
      </c>
      <c r="C21351" s="2" t="s">
        <v>1744</v>
      </c>
      <c r="D21351" s="2" t="s">
        <v>2780</v>
      </c>
      <c r="E21351" s="4" t="s">
        <v>1779</v>
      </c>
      <c r="F21351" s="20" t="s">
        <v>1869</v>
      </c>
      <c r="G21351" s="8" t="str">
        <f>IF(COUNTIF('Dam Lines'!A:A,D21351)&gt;0,"Yes","No")</f>
        <v>No</v>
      </c>
      <c r="H21351" s="14" t="s">
        <v>1761</v>
      </c>
      <c r="I21351" s="8" t="str">
        <f t="array" ref="I21351">IF(G21351="Yes",XLOOKUP(D21351,'Dam Lines'!A:A,'Dam Lines'!J:J),"")</f>
        <v/>
      </c>
    </row>
    <row r="21352" hidden="1">
      <c r="A21352" s="11">
        <v>14.0</v>
      </c>
      <c r="B21352" s="2" t="s">
        <v>4586</v>
      </c>
      <c r="C21352" s="2" t="s">
        <v>1962</v>
      </c>
      <c r="D21352" s="2" t="s">
        <v>684</v>
      </c>
      <c r="E21352" s="4" t="s">
        <v>1779</v>
      </c>
      <c r="F21352" s="20" t="s">
        <v>1869</v>
      </c>
      <c r="G21352" s="8" t="str">
        <f>IF(COUNTIF('Dam Lines'!A:A,D21352)&gt;0,"Yes","No")</f>
        <v>Yes</v>
      </c>
      <c r="H21352" s="14" t="s">
        <v>1742</v>
      </c>
      <c r="I21352" s="8" t="str">
        <f t="array" ref="I21352">IF(G21352="Yes",XLOOKUP(D21352,'Dam Lines'!A:A,'Dam Lines'!J:J),"")</f>
        <v>SAADA</v>
      </c>
    </row>
    <row r="21353" hidden="1">
      <c r="A21353" s="11">
        <v>15.0</v>
      </c>
      <c r="B21353" s="2" t="s">
        <v>5307</v>
      </c>
      <c r="C21353" s="2" t="s">
        <v>3342</v>
      </c>
      <c r="D21353" s="2" t="s">
        <v>976</v>
      </c>
      <c r="E21353" s="4" t="s">
        <v>1779</v>
      </c>
      <c r="F21353" s="20" t="s">
        <v>1869</v>
      </c>
      <c r="G21353" s="8" t="str">
        <f>IF(COUNTIF('Dam Lines'!A:A,D21353)&gt;0,"Yes","No")</f>
        <v>Yes</v>
      </c>
      <c r="H21353" s="14" t="s">
        <v>1742</v>
      </c>
      <c r="I21353" s="8" t="str">
        <f t="array" ref="I21353">IF(G21353="Yes",XLOOKUP(D21353,'Dam Lines'!A:A,'Dam Lines'!J:J),"")</f>
        <v>SAWSAN</v>
      </c>
    </row>
    <row r="21354" hidden="1">
      <c r="A21354" s="11">
        <v>16.0</v>
      </c>
      <c r="B21354" s="2" t="s">
        <v>4978</v>
      </c>
      <c r="C21354" s="2" t="s">
        <v>1823</v>
      </c>
      <c r="D21354" s="2" t="s">
        <v>158</v>
      </c>
      <c r="E21354" s="4" t="s">
        <v>1779</v>
      </c>
      <c r="F21354" s="20" t="s">
        <v>1869</v>
      </c>
      <c r="G21354" s="8" t="str">
        <f>IF(COUNTIF('Dam Lines'!A:A,D21354)&gt;0,"Yes","No")</f>
        <v>Yes</v>
      </c>
      <c r="H21354" s="14" t="s">
        <v>1742</v>
      </c>
      <c r="I21354" s="8" t="str">
        <f t="array" ref="I21354">IF(G21354="Yes",XLOOKUP(D21354,'Dam Lines'!A:A,'Dam Lines'!J:J),"")</f>
        <v>YFS ALMOND JOY</v>
      </c>
    </row>
    <row r="21355" hidden="1">
      <c r="A21355" s="11">
        <v>1.0</v>
      </c>
      <c r="B21355" s="2" t="s">
        <v>4134</v>
      </c>
      <c r="C21355" s="2" t="s">
        <v>1859</v>
      </c>
      <c r="D21355" s="2" t="s">
        <v>315</v>
      </c>
      <c r="E21355" s="4" t="s">
        <v>1779</v>
      </c>
      <c r="F21355" s="20" t="s">
        <v>2037</v>
      </c>
      <c r="G21355" s="8" t="str">
        <f>IF(COUNTIF('Dam Lines'!A:A,D21355)&gt;0,"Yes","No")</f>
        <v>Yes</v>
      </c>
      <c r="H21355" s="14" t="s">
        <v>1742</v>
      </c>
      <c r="I21355" s="8" t="str">
        <f t="array" ref="I21355">IF(G21355="Yes",XLOOKUP(D21355,'Dam Lines'!A:A,'Dam Lines'!J:J),"")</f>
        <v>BASSALA</v>
      </c>
    </row>
    <row r="21356" hidden="1">
      <c r="A21356" s="11">
        <v>2.0</v>
      </c>
      <c r="B21356" s="2" t="s">
        <v>4181</v>
      </c>
      <c r="C21356" s="2" t="s">
        <v>2821</v>
      </c>
      <c r="D21356" s="2" t="s">
        <v>4182</v>
      </c>
      <c r="E21356" s="4" t="s">
        <v>1779</v>
      </c>
      <c r="F21356" s="20" t="s">
        <v>2037</v>
      </c>
      <c r="G21356" s="8" t="str">
        <f>IF(COUNTIF('Dam Lines'!A:A,D21356)&gt;0,"Yes","No")</f>
        <v>No</v>
      </c>
      <c r="H21356" s="14" t="s">
        <v>1742</v>
      </c>
      <c r="I21356" s="8" t="str">
        <f t="array" ref="I21356">IF(G21356="Yes",XLOOKUP(D21356,'Dam Lines'!A:A,'Dam Lines'!J:J),"")</f>
        <v/>
      </c>
    </row>
    <row r="21357" hidden="1">
      <c r="A21357" s="11">
        <v>3.0</v>
      </c>
      <c r="B21357" s="2" t="s">
        <v>4033</v>
      </c>
      <c r="C21357" s="2" t="s">
        <v>1962</v>
      </c>
      <c r="D21357" s="2" t="s">
        <v>271</v>
      </c>
      <c r="E21357" s="4" t="s">
        <v>1779</v>
      </c>
      <c r="F21357" s="20" t="s">
        <v>2037</v>
      </c>
      <c r="G21357" s="8" t="str">
        <f>IF(COUNTIF('Dam Lines'!A:A,D21357)&gt;0,"Yes","No")</f>
        <v>Yes</v>
      </c>
      <c r="H21357" s="14" t="s">
        <v>1742</v>
      </c>
      <c r="I21357" s="8" t="str">
        <f t="array" ref="I21357">IF(G21357="Yes",XLOOKUP(D21357,'Dam Lines'!A:A,'Dam Lines'!J:J),"")</f>
        <v>SAADA</v>
      </c>
    </row>
    <row r="21358" hidden="1">
      <c r="A21358" s="11">
        <v>4.0</v>
      </c>
      <c r="B21358" s="2" t="s">
        <v>4938</v>
      </c>
      <c r="C21358" s="2" t="s">
        <v>1823</v>
      </c>
      <c r="D21358" s="2" t="s">
        <v>141</v>
      </c>
      <c r="E21358" s="4" t="s">
        <v>1779</v>
      </c>
      <c r="F21358" s="20" t="s">
        <v>2037</v>
      </c>
      <c r="G21358" s="8" t="str">
        <f>IF(COUNTIF('Dam Lines'!A:A,D21358)&gt;0,"Yes","No")</f>
        <v>Yes</v>
      </c>
      <c r="H21358" s="14" t="s">
        <v>1761</v>
      </c>
      <c r="I21358" s="8" t="str">
        <f t="array" ref="I21358">IF(G21358="Yes",XLOOKUP(D21358,'Dam Lines'!A:A,'Dam Lines'!J:J),"")</f>
        <v>FARBAHAN</v>
      </c>
    </row>
    <row r="21359" hidden="1">
      <c r="A21359" s="11">
        <v>5.0</v>
      </c>
      <c r="B21359" s="2" t="s">
        <v>4054</v>
      </c>
      <c r="C21359" s="2" t="s">
        <v>1935</v>
      </c>
      <c r="D21359" s="2" t="s">
        <v>47</v>
      </c>
      <c r="E21359" s="4" t="s">
        <v>1779</v>
      </c>
      <c r="F21359" s="20" t="s">
        <v>2037</v>
      </c>
      <c r="G21359" s="8" t="str">
        <f>IF(COUNTIF('Dam Lines'!A:A,D21359)&gt;0,"Yes","No")</f>
        <v>Yes</v>
      </c>
      <c r="H21359" s="14" t="s">
        <v>1742</v>
      </c>
      <c r="I21359" s="8" t="str">
        <f t="array" ref="I21359">IF(G21359="Yes",XLOOKUP(D21359,'Dam Lines'!A:A,'Dam Lines'!J:J),"")</f>
        <v>FATMA</v>
      </c>
    </row>
    <row r="21360" hidden="1">
      <c r="A21360" s="11">
        <v>6.0</v>
      </c>
      <c r="B21360" s="2" t="s">
        <v>5635</v>
      </c>
      <c r="C21360" s="2" t="s">
        <v>1823</v>
      </c>
      <c r="D21360" s="2" t="s">
        <v>516</v>
      </c>
      <c r="E21360" s="4" t="s">
        <v>1779</v>
      </c>
      <c r="F21360" s="20" t="s">
        <v>2037</v>
      </c>
      <c r="G21360" s="8" t="str">
        <f>IF(COUNTIF('Dam Lines'!A:A,D21360)&gt;0,"Yes","No")</f>
        <v>Yes</v>
      </c>
      <c r="H21360" s="14" t="s">
        <v>1761</v>
      </c>
      <c r="I21360" s="8" t="str">
        <f t="array" ref="I21360">IF(G21360="Yes",XLOOKUP(D21360,'Dam Lines'!A:A,'Dam Lines'!J:J),"")</f>
        <v>NEVADA II</v>
      </c>
    </row>
    <row r="21361" hidden="1">
      <c r="A21361" s="11">
        <v>7.0</v>
      </c>
      <c r="B21361" s="2" t="s">
        <v>3695</v>
      </c>
      <c r="C21361" s="2" t="s">
        <v>1744</v>
      </c>
      <c r="D21361" s="2" t="s">
        <v>441</v>
      </c>
      <c r="E21361" s="4" t="s">
        <v>1779</v>
      </c>
      <c r="F21361" s="20" t="s">
        <v>2037</v>
      </c>
      <c r="G21361" s="8" t="str">
        <f>IF(COUNTIF('Dam Lines'!A:A,D21361)&gt;0,"Yes","No")</f>
        <v>Yes</v>
      </c>
      <c r="H21361" s="14" t="s">
        <v>1742</v>
      </c>
      <c r="I21361" s="8" t="str">
        <f t="array" ref="I21361">IF(G21361="Yes",XLOOKUP(D21361,'Dam Lines'!A:A,'Dam Lines'!J:J),"")</f>
        <v>DJEDDA</v>
      </c>
    </row>
    <row r="21362" hidden="1">
      <c r="A21362" s="11">
        <v>8.0</v>
      </c>
      <c r="B21362" s="2" t="s">
        <v>4948</v>
      </c>
      <c r="C21362" s="2" t="s">
        <v>3872</v>
      </c>
      <c r="D21362" s="2" t="s">
        <v>328</v>
      </c>
      <c r="E21362" s="4" t="s">
        <v>1779</v>
      </c>
      <c r="F21362" s="20" t="s">
        <v>2037</v>
      </c>
      <c r="G21362" s="8" t="str">
        <f>IF(COUNTIF('Dam Lines'!A:A,D21362)&gt;0,"Yes","No")</f>
        <v>Yes</v>
      </c>
      <c r="H21362" s="14" t="s">
        <v>1761</v>
      </c>
      <c r="I21362" s="8" t="str">
        <f t="array" ref="I21362">IF(G21362="Yes",XLOOKUP(D21362,'Dam Lines'!A:A,'Dam Lines'!J:J),"")</f>
        <v>ALBA</v>
      </c>
    </row>
    <row r="21363" hidden="1">
      <c r="A21363" s="11">
        <v>9.0</v>
      </c>
      <c r="B21363" s="2" t="s">
        <v>5115</v>
      </c>
      <c r="C21363" s="2" t="s">
        <v>1744</v>
      </c>
      <c r="D21363" s="2" t="s">
        <v>122</v>
      </c>
      <c r="E21363" s="4" t="s">
        <v>1779</v>
      </c>
      <c r="F21363" s="20" t="s">
        <v>2037</v>
      </c>
      <c r="G21363" s="8" t="str">
        <f>IF(COUNTIF('Dam Lines'!A:A,D21363)&gt;0,"Yes","No")</f>
        <v>Yes</v>
      </c>
      <c r="H21363" s="14" t="s">
        <v>1761</v>
      </c>
      <c r="I21363" s="8" t="str">
        <f t="array" ref="I21363">IF(G21363="Yes",XLOOKUP(D21363,'Dam Lines'!A:A,'Dam Lines'!J:J),"")</f>
        <v>NEVADA II</v>
      </c>
    </row>
    <row r="21364" hidden="1">
      <c r="A21364" s="11">
        <v>10.0</v>
      </c>
      <c r="B21364" s="2" t="s">
        <v>5611</v>
      </c>
      <c r="C21364" s="2" t="s">
        <v>3024</v>
      </c>
      <c r="D21364" s="2" t="s">
        <v>949</v>
      </c>
      <c r="E21364" s="4" t="s">
        <v>1779</v>
      </c>
      <c r="F21364" s="20" t="s">
        <v>2037</v>
      </c>
      <c r="G21364" s="8" t="str">
        <f>IF(COUNTIF('Dam Lines'!A:A,D21364)&gt;0,"Yes","No")</f>
        <v>Yes</v>
      </c>
      <c r="H21364" s="14" t="s">
        <v>1742</v>
      </c>
      <c r="I21364" s="8" t="str">
        <f t="array" ref="I21364">IF(G21364="Yes",XLOOKUP(D21364,'Dam Lines'!A:A,'Dam Lines'!J:J),"")</f>
        <v>MAMMONA</v>
      </c>
    </row>
    <row r="21365" hidden="1">
      <c r="A21365" s="11">
        <v>11.0</v>
      </c>
      <c r="B21365" s="2" t="s">
        <v>5600</v>
      </c>
      <c r="C21365" s="2" t="s">
        <v>1744</v>
      </c>
      <c r="D21365" s="2" t="s">
        <v>122</v>
      </c>
      <c r="E21365" s="4" t="s">
        <v>1779</v>
      </c>
      <c r="F21365" s="20" t="s">
        <v>2037</v>
      </c>
      <c r="G21365" s="8" t="str">
        <f>IF(COUNTIF('Dam Lines'!A:A,D21365)&gt;0,"Yes","No")</f>
        <v>Yes</v>
      </c>
      <c r="H21365" s="14" t="s">
        <v>1742</v>
      </c>
      <c r="I21365" s="8" t="str">
        <f t="array" ref="I21365">IF(G21365="Yes",XLOOKUP(D21365,'Dam Lines'!A:A,'Dam Lines'!J:J),"")</f>
        <v>NEVADA II</v>
      </c>
    </row>
    <row r="21366" hidden="1">
      <c r="A21366" s="11">
        <v>12.0</v>
      </c>
      <c r="B21366" s="2" t="s">
        <v>5628</v>
      </c>
      <c r="C21366" s="2" t="s">
        <v>3024</v>
      </c>
      <c r="D21366" s="2" t="s">
        <v>4950</v>
      </c>
      <c r="E21366" s="4" t="s">
        <v>1779</v>
      </c>
      <c r="F21366" s="20" t="s">
        <v>2037</v>
      </c>
      <c r="G21366" s="8" t="str">
        <f>IF(COUNTIF('Dam Lines'!A:A,D21366)&gt;0,"Yes","No")</f>
        <v>No</v>
      </c>
      <c r="H21366" s="14" t="s">
        <v>1742</v>
      </c>
      <c r="I21366" s="8" t="str">
        <f t="array" ref="I21366">IF(G21366="Yes",XLOOKUP(D21366,'Dam Lines'!A:A,'Dam Lines'!J:J),"")</f>
        <v/>
      </c>
    </row>
    <row r="21367" hidden="1">
      <c r="A21367" s="11">
        <v>13.0</v>
      </c>
      <c r="B21367" s="2" t="s">
        <v>4532</v>
      </c>
      <c r="C21367" s="2" t="s">
        <v>1962</v>
      </c>
      <c r="D21367" s="2" t="s">
        <v>480</v>
      </c>
      <c r="E21367" s="4" t="s">
        <v>1779</v>
      </c>
      <c r="F21367" s="20" t="s">
        <v>2037</v>
      </c>
      <c r="G21367" s="8" t="str">
        <f>IF(COUNTIF('Dam Lines'!A:A,D21367)&gt;0,"Yes","No")</f>
        <v>Yes</v>
      </c>
      <c r="H21367" s="14" t="s">
        <v>1742</v>
      </c>
      <c r="I21367" s="8" t="str">
        <f t="array" ref="I21367">IF(G21367="Yes",XLOOKUP(D21367,'Dam Lines'!A:A,'Dam Lines'!J:J),"")</f>
        <v>FATMA</v>
      </c>
    </row>
    <row r="21368" hidden="1">
      <c r="A21368" s="11">
        <v>14.0</v>
      </c>
      <c r="B21368" s="2" t="s">
        <v>5368</v>
      </c>
      <c r="C21368" s="2" t="s">
        <v>5085</v>
      </c>
      <c r="D21368" s="2" t="s">
        <v>150</v>
      </c>
      <c r="E21368" s="4" t="s">
        <v>1779</v>
      </c>
      <c r="F21368" s="20" t="s">
        <v>2037</v>
      </c>
      <c r="G21368" s="8" t="str">
        <f>IF(COUNTIF('Dam Lines'!A:A,D21368)&gt;0,"Yes","No")</f>
        <v>Yes</v>
      </c>
      <c r="H21368" s="14" t="s">
        <v>1742</v>
      </c>
      <c r="I21368" s="8" t="str">
        <f t="array" ref="I21368">IF(G21368="Yes",XLOOKUP(D21368,'Dam Lines'!A:A,'Dam Lines'!J:J),"")</f>
        <v>KARTA</v>
      </c>
    </row>
    <row r="21369">
      <c r="A21369" s="11">
        <v>1.0</v>
      </c>
      <c r="B21369" s="2" t="s">
        <v>5393</v>
      </c>
      <c r="C21369" s="2" t="s">
        <v>3777</v>
      </c>
      <c r="D21369" s="2" t="s">
        <v>871</v>
      </c>
      <c r="E21369" s="4" t="s">
        <v>2055</v>
      </c>
      <c r="F21369" s="20" t="s">
        <v>2438</v>
      </c>
      <c r="G21369" s="8" t="str">
        <f>IF(COUNTIF('Dam Lines'!A:A,D21369)&gt;0,"Yes","No")</f>
        <v>Yes</v>
      </c>
      <c r="H21369" s="14" t="s">
        <v>1742</v>
      </c>
      <c r="I21369" s="8" t="str">
        <f t="array" ref="I21369">IF(G21369="Yes",XLOOKUP(D21369,'Dam Lines'!A:A,'Dam Lines'!J:J),"")</f>
        <v>FANZA</v>
      </c>
    </row>
    <row r="21370">
      <c r="A21370" s="11">
        <v>2.0</v>
      </c>
      <c r="B21370" s="2" t="s">
        <v>5620</v>
      </c>
      <c r="C21370" s="2" t="s">
        <v>3022</v>
      </c>
      <c r="D21370" s="2" t="s">
        <v>1056</v>
      </c>
      <c r="E21370" s="4" t="s">
        <v>2055</v>
      </c>
      <c r="F21370" s="20" t="s">
        <v>2438</v>
      </c>
      <c r="G21370" s="8" t="str">
        <f>IF(COUNTIF('Dam Lines'!A:A,D21370)&gt;0,"Yes","No")</f>
        <v>Yes</v>
      </c>
      <c r="H21370" s="14" t="s">
        <v>1742</v>
      </c>
      <c r="I21370" s="8" t="str">
        <f t="array" ref="I21370">IF(G21370="Yes",XLOOKUP(D21370,'Dam Lines'!A:A,'Dam Lines'!J:J),"")</f>
        <v>FATMA DESPIENS</v>
      </c>
    </row>
    <row r="21371">
      <c r="A21371" s="11">
        <v>3.0</v>
      </c>
      <c r="B21371" s="2" t="s">
        <v>5723</v>
      </c>
      <c r="C21371" s="2" t="s">
        <v>3186</v>
      </c>
      <c r="D21371" s="2" t="s">
        <v>302</v>
      </c>
      <c r="E21371" s="4" t="s">
        <v>2055</v>
      </c>
      <c r="F21371" s="20" t="s">
        <v>2438</v>
      </c>
      <c r="G21371" s="8" t="str">
        <f>IF(COUNTIF('Dam Lines'!A:A,D21371)&gt;0,"Yes","No")</f>
        <v>Yes</v>
      </c>
      <c r="H21371" s="14" t="s">
        <v>1761</v>
      </c>
      <c r="I21371" s="8" t="str">
        <f t="array" ref="I21371">IF(G21371="Yes",XLOOKUP(D21371,'Dam Lines'!A:A,'Dam Lines'!J:J),"")</f>
        <v>FATMA</v>
      </c>
    </row>
    <row r="21372">
      <c r="A21372" s="11">
        <v>4.0</v>
      </c>
      <c r="B21372" s="2" t="s">
        <v>5586</v>
      </c>
      <c r="C21372" s="2" t="s">
        <v>1817</v>
      </c>
      <c r="D21372" s="2" t="s">
        <v>319</v>
      </c>
      <c r="E21372" s="4" t="s">
        <v>2055</v>
      </c>
      <c r="F21372" s="20" t="s">
        <v>2438</v>
      </c>
      <c r="G21372" s="8" t="str">
        <f>IF(COUNTIF('Dam Lines'!A:A,D21372)&gt;0,"Yes","No")</f>
        <v>Yes</v>
      </c>
      <c r="H21372" s="14" t="s">
        <v>1742</v>
      </c>
      <c r="I21372" s="8" t="str">
        <f t="array" ref="I21372">IF(G21372="Yes",XLOOKUP(D21372,'Dam Lines'!A:A,'Dam Lines'!J:J),"")</f>
        <v>PHILIPPA</v>
      </c>
    </row>
    <row r="21373">
      <c r="A21373" s="11">
        <v>5.0</v>
      </c>
      <c r="B21373" s="2" t="s">
        <v>5657</v>
      </c>
      <c r="C21373" s="2" t="s">
        <v>1817</v>
      </c>
      <c r="D21373" s="2" t="s">
        <v>1593</v>
      </c>
      <c r="E21373" s="4" t="s">
        <v>2055</v>
      </c>
      <c r="F21373" s="20" t="s">
        <v>2438</v>
      </c>
      <c r="H21373" s="14" t="s">
        <v>1742</v>
      </c>
      <c r="I21373" s="8" t="s">
        <v>18</v>
      </c>
    </row>
    <row r="21374">
      <c r="A21374" s="11">
        <v>6.0</v>
      </c>
      <c r="B21374" s="2" t="s">
        <v>5534</v>
      </c>
      <c r="C21374" s="2" t="s">
        <v>4741</v>
      </c>
      <c r="D21374" s="2" t="s">
        <v>1595</v>
      </c>
      <c r="E21374" s="4" t="s">
        <v>2055</v>
      </c>
      <c r="F21374" s="20" t="s">
        <v>2438</v>
      </c>
      <c r="H21374" s="14" t="s">
        <v>1742</v>
      </c>
      <c r="I21374" s="8" t="s">
        <v>1179</v>
      </c>
    </row>
    <row r="21375">
      <c r="A21375" s="11">
        <v>7.0</v>
      </c>
      <c r="B21375" s="2" t="s">
        <v>5588</v>
      </c>
      <c r="C21375" s="2" t="s">
        <v>2479</v>
      </c>
      <c r="D21375" s="2" t="s">
        <v>19</v>
      </c>
      <c r="E21375" s="4" t="s">
        <v>2055</v>
      </c>
      <c r="F21375" s="20" t="s">
        <v>2438</v>
      </c>
      <c r="G21375" s="8" t="str">
        <f>IF(COUNTIF('Dam Lines'!A:A,D21375)&gt;0,"Yes","No")</f>
        <v>Yes</v>
      </c>
      <c r="H21375" s="14" t="s">
        <v>1761</v>
      </c>
      <c r="I21375" s="8" t="str">
        <f t="array" ref="I21375">IF(G21375="Yes",XLOOKUP(D21375,'Dam Lines'!A:A,'Dam Lines'!J:J),"")</f>
        <v>DAHSHUR</v>
      </c>
    </row>
    <row r="21376">
      <c r="A21376" s="11">
        <v>8.0</v>
      </c>
      <c r="B21376" s="2" t="s">
        <v>5532</v>
      </c>
      <c r="C21376" s="2" t="s">
        <v>1744</v>
      </c>
      <c r="D21376" s="2" t="s">
        <v>5533</v>
      </c>
      <c r="E21376" s="4" t="s">
        <v>2055</v>
      </c>
      <c r="F21376" s="20" t="s">
        <v>2438</v>
      </c>
      <c r="H21376" s="14" t="s">
        <v>1742</v>
      </c>
      <c r="I21376" s="8" t="str">
        <f>VLOOKUP(D21376,'Dam Lines'!B$1:J$540,9,false)</f>
        <v>HARKA</v>
      </c>
    </row>
    <row r="21377">
      <c r="A21377" s="11">
        <v>9.0</v>
      </c>
      <c r="B21377" s="2" t="s">
        <v>5394</v>
      </c>
      <c r="C21377" s="2" t="s">
        <v>2907</v>
      </c>
      <c r="D21377" s="2" t="s">
        <v>800</v>
      </c>
      <c r="E21377" s="4" t="s">
        <v>2055</v>
      </c>
      <c r="F21377" s="20" t="s">
        <v>2438</v>
      </c>
      <c r="G21377" s="8" t="str">
        <f>IF(COUNTIF('Dam Lines'!A:A,D21377)&gt;0,"Yes","No")</f>
        <v>Yes</v>
      </c>
      <c r="H21377" s="14" t="s">
        <v>1742</v>
      </c>
      <c r="I21377" s="8" t="str">
        <f t="array" ref="I21377">IF(G21377="Yes",XLOOKUP(D21377,'Dam Lines'!A:A,'Dam Lines'!J:J),"")</f>
        <v>CH'TANA</v>
      </c>
    </row>
    <row r="21378">
      <c r="A21378" s="11">
        <v>10.0</v>
      </c>
      <c r="B21378" s="2" t="s">
        <v>5343</v>
      </c>
      <c r="C21378" s="2" t="s">
        <v>1744</v>
      </c>
      <c r="D21378" s="2" t="s">
        <v>1316</v>
      </c>
      <c r="E21378" s="4" t="s">
        <v>2055</v>
      </c>
      <c r="F21378" s="20" t="s">
        <v>2438</v>
      </c>
      <c r="H21378" s="14" t="s">
        <v>1761</v>
      </c>
      <c r="I21378" s="8" t="str">
        <f>VLOOKUP(D21378,'Dam Lines'!$A$2:$J$540,10,false)</f>
        <v>NEVADA II</v>
      </c>
    </row>
    <row r="21379" hidden="1">
      <c r="A21379" s="11">
        <v>1.0</v>
      </c>
      <c r="B21379" s="2" t="s">
        <v>3993</v>
      </c>
      <c r="C21379" s="2" t="s">
        <v>5580</v>
      </c>
      <c r="D21379" s="2" t="s">
        <v>1264</v>
      </c>
      <c r="E21379" s="4" t="s">
        <v>1740</v>
      </c>
      <c r="F21379" s="20" t="s">
        <v>1837</v>
      </c>
      <c r="G21379" s="8" t="str">
        <f>IF(COUNTIF('Dam Lines'!A:A,D21379)&gt;0,"Yes","No")</f>
        <v>No</v>
      </c>
      <c r="H21379" s="14" t="s">
        <v>1742</v>
      </c>
      <c r="I21379" s="8" t="str">
        <f t="array" ref="I21379">IF(G21379="Yes",XLOOKUP(D21379,'Dam Lines'!A:A,'Dam Lines'!J:J),"")</f>
        <v/>
      </c>
    </row>
    <row r="21380" hidden="1">
      <c r="A21380" s="11">
        <v>2.0</v>
      </c>
      <c r="B21380" s="2" t="s">
        <v>5398</v>
      </c>
      <c r="C21380" s="2" t="s">
        <v>4093</v>
      </c>
      <c r="D21380" s="2" t="s">
        <v>4264</v>
      </c>
      <c r="E21380" s="4" t="s">
        <v>1740</v>
      </c>
      <c r="F21380" s="20" t="s">
        <v>1837</v>
      </c>
      <c r="G21380" s="8" t="str">
        <f>IF(COUNTIF('Dam Lines'!A:A,D21380)&gt;0,"Yes","No")</f>
        <v>No</v>
      </c>
      <c r="H21380" s="14" t="s">
        <v>1742</v>
      </c>
      <c r="I21380" s="8" t="str">
        <f t="array" ref="I21380">IF(G21380="Yes",XLOOKUP(D21380,'Dam Lines'!A:A,'Dam Lines'!J:J),"")</f>
        <v/>
      </c>
    </row>
    <row r="21381" hidden="1">
      <c r="A21381" s="11">
        <v>3.0</v>
      </c>
      <c r="B21381" s="2" t="s">
        <v>5605</v>
      </c>
      <c r="C21381" s="2" t="s">
        <v>4282</v>
      </c>
      <c r="D21381" s="2" t="s">
        <v>5606</v>
      </c>
      <c r="E21381" s="4" t="s">
        <v>1740</v>
      </c>
      <c r="F21381" s="20" t="s">
        <v>1837</v>
      </c>
      <c r="G21381" s="8" t="str">
        <f>IF(COUNTIF('Dam Lines'!A:A,D21381)&gt;0,"Yes","No")</f>
        <v>No</v>
      </c>
      <c r="H21381" s="14" t="s">
        <v>1742</v>
      </c>
      <c r="I21381" s="8" t="str">
        <f t="array" ref="I21381">IF(G21381="Yes",XLOOKUP(D21381,'Dam Lines'!A:A,'Dam Lines'!J:J),"")</f>
        <v/>
      </c>
    </row>
    <row r="21382" hidden="1">
      <c r="A21382" s="11">
        <v>4.0</v>
      </c>
      <c r="B21382" s="2" t="s">
        <v>3286</v>
      </c>
      <c r="C21382" s="2" t="s">
        <v>3323</v>
      </c>
      <c r="D21382" s="2" t="s">
        <v>5078</v>
      </c>
      <c r="E21382" s="4" t="s">
        <v>1740</v>
      </c>
      <c r="F21382" s="20" t="s">
        <v>1837</v>
      </c>
      <c r="G21382" s="8" t="str">
        <f>IF(COUNTIF('Dam Lines'!A:A,D21382)&gt;0,"Yes","No")</f>
        <v>No</v>
      </c>
      <c r="H21382" s="14" t="s">
        <v>1742</v>
      </c>
      <c r="I21382" s="8" t="str">
        <f t="array" ref="I21382">IF(G21382="Yes",XLOOKUP(D21382,'Dam Lines'!A:A,'Dam Lines'!J:J),"")</f>
        <v/>
      </c>
    </row>
    <row r="21383" hidden="1">
      <c r="A21383" s="11">
        <v>5.0</v>
      </c>
      <c r="B21383" s="2" t="s">
        <v>5587</v>
      </c>
      <c r="C21383" s="2" t="s">
        <v>3071</v>
      </c>
      <c r="D21383" s="2" t="s">
        <v>5513</v>
      </c>
      <c r="E21383" s="4" t="s">
        <v>1740</v>
      </c>
      <c r="F21383" s="20" t="s">
        <v>1837</v>
      </c>
      <c r="G21383" s="8" t="str">
        <f>IF(COUNTIF('Dam Lines'!A:A,D21383)&gt;0,"Yes","No")</f>
        <v>No</v>
      </c>
      <c r="H21383" s="14" t="s">
        <v>1742</v>
      </c>
      <c r="I21383" s="8" t="str">
        <f t="array" ref="I21383">IF(G21383="Yes",XLOOKUP(D21383,'Dam Lines'!A:A,'Dam Lines'!J:J),"")</f>
        <v/>
      </c>
    </row>
    <row r="21384" hidden="1">
      <c r="A21384" s="11">
        <v>6.0</v>
      </c>
      <c r="B21384" s="2" t="s">
        <v>4960</v>
      </c>
      <c r="C21384" s="2" t="s">
        <v>1802</v>
      </c>
      <c r="D21384" s="2" t="s">
        <v>749</v>
      </c>
      <c r="E21384" s="4" t="s">
        <v>1740</v>
      </c>
      <c r="F21384" s="20" t="s">
        <v>1837</v>
      </c>
      <c r="G21384" s="8" t="str">
        <f>IF(COUNTIF('Dam Lines'!A:A,D21384)&gt;0,"Yes","No")</f>
        <v>Yes</v>
      </c>
      <c r="H21384" s="14" t="s">
        <v>1742</v>
      </c>
      <c r="I21384" s="8" t="str">
        <f t="array" ref="I21384">IF(G21384="Yes",XLOOKUP(D21384,'Dam Lines'!A:A,'Dam Lines'!J:J),"")</f>
        <v>ASTRALE</v>
      </c>
    </row>
    <row r="21385" hidden="1">
      <c r="A21385" s="11">
        <v>7.0</v>
      </c>
      <c r="B21385" s="2" t="s">
        <v>5449</v>
      </c>
      <c r="C21385" s="2" t="s">
        <v>3777</v>
      </c>
      <c r="D21385" s="2" t="s">
        <v>61</v>
      </c>
      <c r="E21385" s="4" t="s">
        <v>1740</v>
      </c>
      <c r="F21385" s="20" t="s">
        <v>1837</v>
      </c>
      <c r="G21385" s="8" t="str">
        <f>IF(COUNTIF('Dam Lines'!A:A,D21385)&gt;0,"Yes","No")</f>
        <v>Yes</v>
      </c>
      <c r="H21385" s="14" t="s">
        <v>1742</v>
      </c>
      <c r="I21385" s="8" t="str">
        <f t="array" ref="I21385">IF(G21385="Yes",XLOOKUP(D21385,'Dam Lines'!A:A,'Dam Lines'!J:J),"")</f>
        <v>MADOU</v>
      </c>
    </row>
    <row r="21386" hidden="1">
      <c r="A21386" s="11">
        <v>8.0</v>
      </c>
      <c r="B21386" s="2" t="s">
        <v>5753</v>
      </c>
      <c r="C21386" s="2" t="s">
        <v>1817</v>
      </c>
      <c r="D21386" s="2" t="s">
        <v>5754</v>
      </c>
      <c r="E21386" s="4" t="s">
        <v>1740</v>
      </c>
      <c r="F21386" s="20" t="s">
        <v>1837</v>
      </c>
      <c r="G21386" s="8" t="str">
        <f>IF(COUNTIF('Dam Lines'!A:A,D21386)&gt;0,"Yes","No")</f>
        <v>No</v>
      </c>
      <c r="H21386" s="14" t="s">
        <v>1742</v>
      </c>
      <c r="I21386" s="8" t="str">
        <f t="array" ref="I21386">IF(G21386="Yes",XLOOKUP(D21386,'Dam Lines'!A:A,'Dam Lines'!J:J),"")</f>
        <v/>
      </c>
    </row>
    <row r="21387" hidden="1">
      <c r="A21387" s="11">
        <v>9.0</v>
      </c>
      <c r="B21387" s="2" t="s">
        <v>4220</v>
      </c>
      <c r="C21387" s="2" t="s">
        <v>3288</v>
      </c>
      <c r="D21387" s="2" t="s">
        <v>15</v>
      </c>
      <c r="E21387" s="4" t="s">
        <v>1740</v>
      </c>
      <c r="F21387" s="20" t="s">
        <v>1837</v>
      </c>
      <c r="G21387" s="8" t="str">
        <f>IF(COUNTIF('Dam Lines'!A:A,D21387)&gt;0,"Yes","No")</f>
        <v>Yes</v>
      </c>
      <c r="H21387" s="14" t="s">
        <v>1742</v>
      </c>
      <c r="I21387" s="8" t="str">
        <f t="array" ref="I21387">IF(G21387="Yes",XLOOKUP(D21387,'Dam Lines'!A:A,'Dam Lines'!J:J),"")</f>
        <v>NEVADA II</v>
      </c>
    </row>
    <row r="21388" hidden="1">
      <c r="A21388" s="11">
        <v>10.0</v>
      </c>
      <c r="B21388" s="2" t="s">
        <v>5621</v>
      </c>
      <c r="C21388" s="2" t="s">
        <v>1823</v>
      </c>
      <c r="D21388" s="2" t="s">
        <v>852</v>
      </c>
      <c r="E21388" s="4" t="s">
        <v>1740</v>
      </c>
      <c r="F21388" s="20" t="s">
        <v>1837</v>
      </c>
      <c r="G21388" s="8" t="str">
        <f>IF(COUNTIF('Dam Lines'!A:A,D21388)&gt;0,"Yes","No")</f>
        <v>Yes</v>
      </c>
      <c r="H21388" s="14" t="s">
        <v>1742</v>
      </c>
      <c r="I21388" s="8" t="str">
        <f t="array" ref="I21388">IF(G21388="Yes",XLOOKUP(D21388,'Dam Lines'!A:A,'Dam Lines'!J:J),"")</f>
        <v>NEVADA II</v>
      </c>
    </row>
    <row r="21389" hidden="1">
      <c r="A21389" s="11">
        <v>11.0</v>
      </c>
      <c r="B21389" s="2" t="s">
        <v>5755</v>
      </c>
      <c r="C21389" s="2" t="s">
        <v>1802</v>
      </c>
      <c r="D21389" s="2" t="s">
        <v>5756</v>
      </c>
      <c r="E21389" s="4" t="s">
        <v>1740</v>
      </c>
      <c r="F21389" s="20" t="s">
        <v>1837</v>
      </c>
      <c r="G21389" s="8" t="str">
        <f>IF(COUNTIF('Dam Lines'!A:A,D21389)&gt;0,"Yes","No")</f>
        <v>No</v>
      </c>
      <c r="H21389" s="14" t="s">
        <v>1742</v>
      </c>
      <c r="I21389" s="8" t="str">
        <f t="array" ref="I21389">IF(G21389="Yes",XLOOKUP(D21389,'Dam Lines'!A:A,'Dam Lines'!J:J),"")</f>
        <v/>
      </c>
    </row>
    <row r="21390" hidden="1">
      <c r="A21390" s="11">
        <v>12.0</v>
      </c>
      <c r="B21390" s="2" t="s">
        <v>5742</v>
      </c>
      <c r="C21390" s="2" t="s">
        <v>5743</v>
      </c>
      <c r="D21390" s="2" t="s">
        <v>5744</v>
      </c>
      <c r="E21390" s="4" t="s">
        <v>1740</v>
      </c>
      <c r="F21390" s="20" t="s">
        <v>1837</v>
      </c>
      <c r="G21390" s="8" t="str">
        <f>IF(COUNTIF('Dam Lines'!A:A,D21390)&gt;0,"Yes","No")</f>
        <v>No</v>
      </c>
      <c r="H21390" s="14" t="s">
        <v>1761</v>
      </c>
      <c r="I21390" s="8" t="str">
        <f t="array" ref="I21390">IF(G21390="Yes",XLOOKUP(D21390,'Dam Lines'!A:A,'Dam Lines'!J:J),"")</f>
        <v/>
      </c>
    </row>
    <row r="21391" hidden="1">
      <c r="A21391" s="11">
        <v>13.0</v>
      </c>
      <c r="B21391" s="2" t="s">
        <v>5668</v>
      </c>
      <c r="C21391" s="2" t="s">
        <v>2061</v>
      </c>
      <c r="D21391" s="2" t="s">
        <v>219</v>
      </c>
      <c r="E21391" s="4" t="s">
        <v>1740</v>
      </c>
      <c r="F21391" s="20" t="s">
        <v>1837</v>
      </c>
      <c r="G21391" s="8" t="str">
        <f>IF(COUNTIF('Dam Lines'!A:A,D21391)&gt;0,"Yes","No")</f>
        <v>Yes</v>
      </c>
      <c r="H21391" s="14" t="s">
        <v>1742</v>
      </c>
      <c r="I21391" s="8" t="str">
        <f t="array" ref="I21391">IF(G21391="Yes",XLOOKUP(D21391,'Dam Lines'!A:A,'Dam Lines'!J:J),"")</f>
        <v>ELKA</v>
      </c>
    </row>
    <row r="21392" hidden="1">
      <c r="A21392" s="11">
        <v>1.0</v>
      </c>
      <c r="B21392" s="2" t="s">
        <v>3460</v>
      </c>
      <c r="C21392" s="2" t="s">
        <v>3288</v>
      </c>
      <c r="D21392" s="2" t="s">
        <v>15</v>
      </c>
      <c r="E21392" s="4" t="s">
        <v>1779</v>
      </c>
      <c r="F21392" s="20" t="s">
        <v>1837</v>
      </c>
      <c r="G21392" s="8" t="str">
        <f>IF(COUNTIF('Dam Lines'!A:A,D21392)&gt;0,"Yes","No")</f>
        <v>Yes</v>
      </c>
      <c r="H21392" s="14" t="s">
        <v>1742</v>
      </c>
      <c r="I21392" s="8" t="str">
        <f t="array" ref="I21392">IF(G21392="Yes",XLOOKUP(D21392,'Dam Lines'!A:A,'Dam Lines'!J:J),"")</f>
        <v>NEVADA II</v>
      </c>
    </row>
    <row r="21393" hidden="1">
      <c r="A21393" s="11">
        <v>2.0</v>
      </c>
      <c r="B21393" s="2" t="s">
        <v>4219</v>
      </c>
      <c r="C21393" s="2" t="s">
        <v>1768</v>
      </c>
      <c r="D21393" s="2" t="s">
        <v>1286</v>
      </c>
      <c r="E21393" s="4" t="s">
        <v>1779</v>
      </c>
      <c r="F21393" s="20" t="s">
        <v>1837</v>
      </c>
      <c r="G21393" s="8" t="str">
        <f>IF(COUNTIF('Dam Lines'!A:A,D21393)&gt;0,"Yes","No")</f>
        <v>Yes</v>
      </c>
      <c r="H21393" s="14" t="s">
        <v>1742</v>
      </c>
      <c r="I21393" s="8" t="str">
        <f t="array" ref="I21393">IF(G21393="Yes",XLOOKUP(D21393,'Dam Lines'!A:A,'Dam Lines'!J:J),"")</f>
        <v>TRONJA</v>
      </c>
    </row>
    <row r="21394" hidden="1">
      <c r="A21394" s="11">
        <v>3.0</v>
      </c>
      <c r="B21394" s="2" t="s">
        <v>5448</v>
      </c>
      <c r="C21394" s="2" t="s">
        <v>1962</v>
      </c>
      <c r="D21394" s="2" t="s">
        <v>3334</v>
      </c>
      <c r="E21394" s="4" t="s">
        <v>1779</v>
      </c>
      <c r="F21394" s="20" t="s">
        <v>1837</v>
      </c>
      <c r="G21394" s="8" t="str">
        <f>IF(COUNTIF('Dam Lines'!A:A,D21394)&gt;0,"Yes","No")</f>
        <v>No</v>
      </c>
      <c r="H21394" s="14" t="s">
        <v>1742</v>
      </c>
      <c r="I21394" s="8" t="str">
        <f t="array" ref="I21394">IF(G21394="Yes",XLOOKUP(D21394,'Dam Lines'!A:A,'Dam Lines'!J:J),"")</f>
        <v/>
      </c>
    </row>
    <row r="21395" hidden="1">
      <c r="A21395" s="11">
        <v>4.0</v>
      </c>
      <c r="B21395" s="2" t="s">
        <v>5041</v>
      </c>
      <c r="C21395" s="2" t="s">
        <v>4731</v>
      </c>
      <c r="D21395" s="2" t="s">
        <v>1553</v>
      </c>
      <c r="E21395" s="4" t="s">
        <v>1779</v>
      </c>
      <c r="F21395" s="20" t="s">
        <v>1837</v>
      </c>
      <c r="G21395" s="8" t="str">
        <f>IF(COUNTIF('Dam Lines'!A:A,D21395)&gt;0,"Yes","No")</f>
        <v>Yes</v>
      </c>
      <c r="H21395" s="14" t="s">
        <v>1742</v>
      </c>
      <c r="I21395" s="8" t="str">
        <f t="array" ref="I21395">IF(G21395="Yes",XLOOKUP(D21395,'Dam Lines'!A:A,'Dam Lines'!J:J),"")</f>
        <v>MADOU</v>
      </c>
    </row>
    <row r="21396" hidden="1">
      <c r="A21396" s="11">
        <v>5.0</v>
      </c>
      <c r="B21396" s="2" t="s">
        <v>5029</v>
      </c>
      <c r="C21396" s="2" t="s">
        <v>1744</v>
      </c>
      <c r="D21396" s="2" t="s">
        <v>428</v>
      </c>
      <c r="E21396" s="4" t="s">
        <v>1779</v>
      </c>
      <c r="F21396" s="20" t="s">
        <v>1837</v>
      </c>
      <c r="G21396" s="8" t="str">
        <f>IF(COUNTIF('Dam Lines'!A:A,D21396)&gt;0,"Yes","No")</f>
        <v>Yes</v>
      </c>
      <c r="H21396" s="14" t="s">
        <v>1742</v>
      </c>
      <c r="I21396" s="8" t="str">
        <f t="array" ref="I21396">IF(G21396="Yes",XLOOKUP(D21396,'Dam Lines'!A:A,'Dam Lines'!J:J),"")</f>
        <v>FATMA</v>
      </c>
    </row>
    <row r="21397" hidden="1">
      <c r="A21397" s="11">
        <v>6.0</v>
      </c>
      <c r="B21397" s="2" t="s">
        <v>5154</v>
      </c>
      <c r="C21397" s="2" t="s">
        <v>2402</v>
      </c>
      <c r="D21397" s="2" t="s">
        <v>4716</v>
      </c>
      <c r="E21397" s="4" t="s">
        <v>1779</v>
      </c>
      <c r="F21397" s="20" t="s">
        <v>1837</v>
      </c>
      <c r="G21397" s="8" t="str">
        <f>IF(COUNTIF('Dam Lines'!A:A,D21397)&gt;0,"Yes","No")</f>
        <v>No</v>
      </c>
      <c r="H21397" s="14" t="s">
        <v>1742</v>
      </c>
      <c r="I21397" s="8" t="str">
        <f t="array" ref="I21397">IF(G21397="Yes",XLOOKUP(D21397,'Dam Lines'!A:A,'Dam Lines'!J:J),"")</f>
        <v/>
      </c>
    </row>
    <row r="21398" hidden="1">
      <c r="A21398" s="11">
        <v>7.0</v>
      </c>
      <c r="B21398" s="2" t="s">
        <v>4336</v>
      </c>
      <c r="C21398" s="2" t="s">
        <v>3777</v>
      </c>
      <c r="D21398" s="2" t="s">
        <v>377</v>
      </c>
      <c r="E21398" s="4" t="s">
        <v>1779</v>
      </c>
      <c r="F21398" s="20" t="s">
        <v>1837</v>
      </c>
      <c r="G21398" s="8" t="str">
        <f>IF(COUNTIF('Dam Lines'!A:A,D21398)&gt;0,"Yes","No")</f>
        <v>Yes</v>
      </c>
      <c r="H21398" s="14" t="s">
        <v>1742</v>
      </c>
      <c r="I21398" s="8" t="str">
        <f t="array" ref="I21398">IF(G21398="Yes",XLOOKUP(D21398,'Dam Lines'!A:A,'Dam Lines'!J:J),"")</f>
        <v>MADOU</v>
      </c>
    </row>
    <row r="21399" hidden="1">
      <c r="A21399" s="11">
        <v>8.0</v>
      </c>
      <c r="B21399" s="2" t="s">
        <v>5296</v>
      </c>
      <c r="C21399" s="2" t="s">
        <v>3790</v>
      </c>
      <c r="D21399" s="2" t="s">
        <v>5297</v>
      </c>
      <c r="E21399" s="4" t="s">
        <v>1779</v>
      </c>
      <c r="F21399" s="20" t="s">
        <v>1837</v>
      </c>
      <c r="G21399" s="8" t="str">
        <f>IF(COUNTIF('Dam Lines'!A:A,D21399)&gt;0,"Yes","No")</f>
        <v>No</v>
      </c>
      <c r="H21399" s="14" t="s">
        <v>1742</v>
      </c>
      <c r="I21399" s="8" t="str">
        <f t="array" ref="I21399">IF(G21399="Yes",XLOOKUP(D21399,'Dam Lines'!A:A,'Dam Lines'!J:J),"")</f>
        <v/>
      </c>
    </row>
    <row r="21400" hidden="1">
      <c r="A21400" s="11">
        <v>9.0</v>
      </c>
      <c r="B21400" s="2" t="s">
        <v>5659</v>
      </c>
      <c r="C21400" s="2" t="s">
        <v>1908</v>
      </c>
      <c r="D21400" s="2" t="s">
        <v>1312</v>
      </c>
      <c r="E21400" s="4" t="s">
        <v>1779</v>
      </c>
      <c r="F21400" s="20" t="s">
        <v>1837</v>
      </c>
      <c r="G21400" s="8" t="str">
        <f>IF(COUNTIF('Dam Lines'!A:A,D21400)&gt;0,"Yes","No")</f>
        <v>Yes</v>
      </c>
      <c r="H21400" s="14" t="s">
        <v>1742</v>
      </c>
      <c r="I21400" s="8" t="str">
        <f t="array" ref="I21400">IF(G21400="Yes",XLOOKUP(D21400,'Dam Lines'!A:A,'Dam Lines'!J:J),"")</f>
        <v>CARTHAGENNA</v>
      </c>
    </row>
    <row r="21401" hidden="1">
      <c r="A21401" s="11">
        <v>10.0</v>
      </c>
      <c r="B21401" s="2" t="s">
        <v>4482</v>
      </c>
      <c r="C21401" s="2" t="s">
        <v>4483</v>
      </c>
      <c r="D21401" s="2" t="s">
        <v>551</v>
      </c>
      <c r="E21401" s="4" t="s">
        <v>1779</v>
      </c>
      <c r="F21401" s="20" t="s">
        <v>1837</v>
      </c>
      <c r="G21401" s="8" t="str">
        <f>IF(COUNTIF('Dam Lines'!A:A,D21401)&gt;0,"Yes","No")</f>
        <v>Yes</v>
      </c>
      <c r="H21401" s="14" t="s">
        <v>1742</v>
      </c>
      <c r="I21401" s="8" t="str">
        <f t="array" ref="I21401">IF(G21401="Yes",XLOOKUP(D21401,'Dam Lines'!A:A,'Dam Lines'!J:J),"")</f>
        <v>SCHOLOM</v>
      </c>
    </row>
    <row r="21402" hidden="1">
      <c r="A21402" s="11">
        <v>11.0</v>
      </c>
      <c r="B21402" s="2" t="s">
        <v>5150</v>
      </c>
      <c r="C21402" s="2" t="s">
        <v>1817</v>
      </c>
      <c r="D21402" s="2" t="s">
        <v>828</v>
      </c>
      <c r="E21402" s="4" t="s">
        <v>1779</v>
      </c>
      <c r="F21402" s="20" t="s">
        <v>1837</v>
      </c>
      <c r="G21402" s="8" t="str">
        <f>IF(COUNTIF('Dam Lines'!A:A,D21402)&gt;0,"Yes","No")</f>
        <v>Yes</v>
      </c>
      <c r="H21402" s="14" t="s">
        <v>1742</v>
      </c>
      <c r="I21402" s="8" t="str">
        <f t="array" ref="I21402">IF(G21402="Yes",XLOOKUP(D21402,'Dam Lines'!A:A,'Dam Lines'!J:J),"")</f>
        <v>DAHSHUR</v>
      </c>
    </row>
    <row r="21403" hidden="1">
      <c r="A21403" s="11">
        <v>12.0</v>
      </c>
      <c r="B21403" s="2" t="s">
        <v>5772</v>
      </c>
      <c r="C21403" s="2" t="s">
        <v>1754</v>
      </c>
      <c r="D21403" s="2" t="s">
        <v>5773</v>
      </c>
      <c r="E21403" s="4" t="s">
        <v>1779</v>
      </c>
      <c r="F21403" s="20" t="s">
        <v>1837</v>
      </c>
      <c r="G21403" s="8" t="str">
        <f>IF(COUNTIF('Dam Lines'!A:A,D21403)&gt;0,"Yes","No")</f>
        <v>No</v>
      </c>
      <c r="H21403" s="14" t="s">
        <v>1742</v>
      </c>
      <c r="I21403" s="8" t="str">
        <f t="array" ref="I21403">IF(G21403="Yes",XLOOKUP(D21403,'Dam Lines'!A:A,'Dam Lines'!J:J),"")</f>
        <v/>
      </c>
    </row>
    <row r="21404" hidden="1">
      <c r="A21404" s="11">
        <v>13.0</v>
      </c>
      <c r="B21404" s="2" t="s">
        <v>3832</v>
      </c>
      <c r="C21404" s="2" t="s">
        <v>2545</v>
      </c>
      <c r="D21404" s="2" t="s">
        <v>798</v>
      </c>
      <c r="E21404" s="4" t="s">
        <v>1779</v>
      </c>
      <c r="F21404" s="20" t="s">
        <v>1837</v>
      </c>
      <c r="G21404" s="8" t="str">
        <f>IF(COUNTIF('Dam Lines'!A:A,D21404)&gt;0,"Yes","No")</f>
        <v>Yes</v>
      </c>
      <c r="H21404" s="14" t="s">
        <v>1742</v>
      </c>
      <c r="I21404" s="8" t="str">
        <f t="array" ref="I21404">IF(G21404="Yes",XLOOKUP(D21404,'Dam Lines'!A:A,'Dam Lines'!J:J),"")</f>
        <v>QOSHEEYYA</v>
      </c>
    </row>
    <row r="21405" hidden="1">
      <c r="A21405" s="11">
        <v>14.0</v>
      </c>
      <c r="B21405" s="2" t="s">
        <v>5131</v>
      </c>
      <c r="C21405" s="2" t="s">
        <v>1757</v>
      </c>
      <c r="D21405" s="2" t="s">
        <v>1532</v>
      </c>
      <c r="E21405" s="4" t="s">
        <v>1779</v>
      </c>
      <c r="F21405" s="20" t="s">
        <v>1837</v>
      </c>
      <c r="G21405" s="8" t="str">
        <f>IF(COUNTIF('Dam Lines'!A:A,D21405)&gt;0,"Yes","No")</f>
        <v>Yes</v>
      </c>
      <c r="H21405" s="14" t="s">
        <v>1742</v>
      </c>
      <c r="I21405" s="8" t="str">
        <f t="array" ref="I21405">IF(G21405="Yes",XLOOKUP(D21405,'Dam Lines'!A:A,'Dam Lines'!J:J),"")</f>
        <v>NEVADA II</v>
      </c>
    </row>
    <row r="21406" hidden="1">
      <c r="A21406" s="11">
        <v>15.0</v>
      </c>
      <c r="B21406" s="2" t="s">
        <v>5531</v>
      </c>
      <c r="C21406" s="2" t="s">
        <v>1802</v>
      </c>
      <c r="D21406" s="2" t="s">
        <v>1176</v>
      </c>
      <c r="E21406" s="4" t="s">
        <v>1779</v>
      </c>
      <c r="F21406" s="20" t="s">
        <v>1837</v>
      </c>
      <c r="G21406" s="8" t="str">
        <f>IF(COUNTIF('Dam Lines'!A:A,D21406)&gt;0,"Yes","No")</f>
        <v>Yes</v>
      </c>
      <c r="H21406" s="14" t="s">
        <v>1761</v>
      </c>
      <c r="I21406" s="8" t="str">
        <f t="array" ref="I21406">IF(G21406="Yes",XLOOKUP(D21406,'Dam Lines'!A:A,'Dam Lines'!J:J),"")</f>
        <v>SCINDIAN MYSTIQUE</v>
      </c>
    </row>
    <row r="21407" hidden="1">
      <c r="A21407" s="11">
        <v>1.0</v>
      </c>
      <c r="B21407" s="2" t="s">
        <v>5555</v>
      </c>
      <c r="C21407" s="2" t="s">
        <v>3288</v>
      </c>
      <c r="D21407" s="2" t="s">
        <v>15</v>
      </c>
      <c r="E21407" s="4" t="s">
        <v>1740</v>
      </c>
      <c r="F21407" s="20" t="s">
        <v>1869</v>
      </c>
      <c r="G21407" s="8" t="str">
        <f>IF(COUNTIF('Dam Lines'!A:A,D21407)&gt;0,"Yes","No")</f>
        <v>Yes</v>
      </c>
      <c r="H21407" s="14" t="s">
        <v>1761</v>
      </c>
      <c r="I21407" s="8" t="str">
        <f t="array" ref="I21407">IF(G21407="Yes",XLOOKUP(D21407,'Dam Lines'!A:A,'Dam Lines'!J:J),"")</f>
        <v>NEVADA II</v>
      </c>
    </row>
    <row r="21408" hidden="1">
      <c r="A21408" s="11">
        <v>2.0</v>
      </c>
      <c r="B21408" s="2" t="s">
        <v>5774</v>
      </c>
      <c r="C21408" s="2" t="s">
        <v>5085</v>
      </c>
      <c r="D21408" s="2" t="s">
        <v>468</v>
      </c>
      <c r="E21408" s="4" t="s">
        <v>1740</v>
      </c>
      <c r="F21408" s="20" t="s">
        <v>1869</v>
      </c>
      <c r="G21408" s="8" t="str">
        <f>IF(COUNTIF('Dam Lines'!A:A,D21408)&gt;0,"Yes","No")</f>
        <v>Yes</v>
      </c>
      <c r="H21408" s="14" t="s">
        <v>1761</v>
      </c>
      <c r="I21408" s="8" t="str">
        <f t="array" ref="I21408">IF(G21408="Yes",XLOOKUP(D21408,'Dam Lines'!A:A,'Dam Lines'!J:J),"")</f>
        <v>FATMA</v>
      </c>
    </row>
    <row r="21409" hidden="1">
      <c r="A21409" s="11">
        <v>3.0</v>
      </c>
      <c r="B21409" s="2" t="s">
        <v>5565</v>
      </c>
      <c r="C21409" s="2" t="s">
        <v>5346</v>
      </c>
      <c r="D21409" s="2" t="s">
        <v>830</v>
      </c>
      <c r="E21409" s="4" t="s">
        <v>1740</v>
      </c>
      <c r="F21409" s="20" t="s">
        <v>1869</v>
      </c>
      <c r="G21409" s="8" t="str">
        <f>IF(COUNTIF('Dam Lines'!A:A,D21409)&gt;0,"Yes","No")</f>
        <v>Yes</v>
      </c>
      <c r="H21409" s="14" t="s">
        <v>1761</v>
      </c>
      <c r="I21409" s="8" t="str">
        <f t="array" ref="I21409">IF(G21409="Yes",XLOOKUP(D21409,'Dam Lines'!A:A,'Dam Lines'!J:J),"")</f>
        <v>ASALA HALEEMA</v>
      </c>
    </row>
    <row r="21410" hidden="1">
      <c r="A21410" s="11">
        <v>4.0</v>
      </c>
      <c r="B21410" s="2" t="s">
        <v>5251</v>
      </c>
      <c r="C21410" s="2" t="s">
        <v>2061</v>
      </c>
      <c r="D21410" s="2" t="s">
        <v>47</v>
      </c>
      <c r="E21410" s="4" t="s">
        <v>1740</v>
      </c>
      <c r="F21410" s="20" t="s">
        <v>1869</v>
      </c>
      <c r="G21410" s="8" t="str">
        <f>IF(COUNTIF('Dam Lines'!A:A,D21410)&gt;0,"Yes","No")</f>
        <v>Yes</v>
      </c>
      <c r="H21410" s="14" t="s">
        <v>1761</v>
      </c>
      <c r="I21410" s="8" t="str">
        <f t="array" ref="I21410">IF(G21410="Yes",XLOOKUP(D21410,'Dam Lines'!A:A,'Dam Lines'!J:J),"")</f>
        <v>FATMA</v>
      </c>
    </row>
    <row r="21411" hidden="1">
      <c r="A21411" s="11">
        <v>5.0</v>
      </c>
      <c r="B21411" s="2" t="s">
        <v>5660</v>
      </c>
      <c r="C21411" s="2" t="s">
        <v>1823</v>
      </c>
      <c r="D21411" s="2" t="s">
        <v>5661</v>
      </c>
      <c r="E21411" s="4" t="s">
        <v>1740</v>
      </c>
      <c r="F21411" s="20" t="s">
        <v>1869</v>
      </c>
      <c r="G21411" s="8" t="str">
        <f>IF(COUNTIF('Dam Lines'!A:A,D21411)&gt;0,"Yes","No")</f>
        <v>No</v>
      </c>
      <c r="H21411" s="14" t="s">
        <v>1761</v>
      </c>
      <c r="I21411" s="8" t="str">
        <f t="array" ref="I21411">IF(G21411="Yes",XLOOKUP(D21411,'Dam Lines'!A:A,'Dam Lines'!J:J),"")</f>
        <v/>
      </c>
    </row>
    <row r="21412" hidden="1">
      <c r="A21412" s="11">
        <v>6.0</v>
      </c>
      <c r="B21412" s="2" t="s">
        <v>5735</v>
      </c>
      <c r="C21412" s="2" t="s">
        <v>1817</v>
      </c>
      <c r="D21412" s="2" t="s">
        <v>226</v>
      </c>
      <c r="E21412" s="4" t="s">
        <v>1740</v>
      </c>
      <c r="F21412" s="20" t="s">
        <v>1869</v>
      </c>
      <c r="G21412" s="8" t="str">
        <f>IF(COUNTIF('Dam Lines'!A:A,D21412)&gt;0,"Yes","No")</f>
        <v>Yes</v>
      </c>
      <c r="H21412" s="14" t="s">
        <v>1761</v>
      </c>
      <c r="I21412" s="8" t="str">
        <f t="array" ref="I21412">IF(G21412="Yes",XLOOKUP(D21412,'Dam Lines'!A:A,'Dam Lines'!J:J),"")</f>
        <v>MADOU</v>
      </c>
    </row>
    <row r="21413" hidden="1">
      <c r="A21413" s="11">
        <v>7.0</v>
      </c>
      <c r="B21413" s="2" t="s">
        <v>5324</v>
      </c>
      <c r="C21413" s="2" t="s">
        <v>3361</v>
      </c>
      <c r="D21413" s="2" t="s">
        <v>3410</v>
      </c>
      <c r="E21413" s="4" t="s">
        <v>1740</v>
      </c>
      <c r="F21413" s="20" t="s">
        <v>1869</v>
      </c>
      <c r="G21413" s="8" t="str">
        <f>IF(COUNTIF('Dam Lines'!A:A,D21413)&gt;0,"Yes","No")</f>
        <v>No</v>
      </c>
      <c r="H21413" s="14" t="s">
        <v>1761</v>
      </c>
      <c r="I21413" s="8" t="str">
        <f t="array" ref="I21413">IF(G21413="Yes",XLOOKUP(D21413,'Dam Lines'!A:A,'Dam Lines'!J:J),"")</f>
        <v/>
      </c>
    </row>
    <row r="21414" hidden="1">
      <c r="A21414" s="11">
        <v>8.0</v>
      </c>
      <c r="B21414" s="2" t="s">
        <v>5345</v>
      </c>
      <c r="C21414" s="2" t="s">
        <v>5346</v>
      </c>
      <c r="D21414" s="2" t="s">
        <v>5347</v>
      </c>
      <c r="E21414" s="4" t="s">
        <v>1740</v>
      </c>
      <c r="F21414" s="20" t="s">
        <v>1869</v>
      </c>
      <c r="G21414" s="8" t="str">
        <f>IF(COUNTIF('Dam Lines'!A:A,D21414)&gt;0,"Yes","No")</f>
        <v>No</v>
      </c>
      <c r="H21414" s="14" t="s">
        <v>1761</v>
      </c>
      <c r="I21414" s="8" t="str">
        <f t="array" ref="I21414">IF(G21414="Yes",XLOOKUP(D21414,'Dam Lines'!A:A,'Dam Lines'!J:J),"")</f>
        <v/>
      </c>
    </row>
    <row r="21415" hidden="1">
      <c r="A21415" s="11">
        <v>9.0</v>
      </c>
      <c r="B21415" s="2" t="s">
        <v>5775</v>
      </c>
      <c r="C21415" s="2" t="s">
        <v>1744</v>
      </c>
      <c r="D21415" s="2" t="s">
        <v>252</v>
      </c>
      <c r="E21415" s="4" t="s">
        <v>1740</v>
      </c>
      <c r="F21415" s="20" t="s">
        <v>1869</v>
      </c>
      <c r="G21415" s="8" t="str">
        <f>IF(COUNTIF('Dam Lines'!A:A,D21415)&gt;0,"Yes","No")</f>
        <v>Yes</v>
      </c>
      <c r="H21415" s="14" t="s">
        <v>1761</v>
      </c>
      <c r="I21415" s="8" t="str">
        <f t="array" ref="I21415">IF(G21415="Yes",XLOOKUP(D21415,'Dam Lines'!A:A,'Dam Lines'!J:J),"")</f>
        <v>FATMA</v>
      </c>
    </row>
    <row r="21416" hidden="1">
      <c r="A21416" s="11">
        <v>10.0</v>
      </c>
      <c r="B21416" s="2" t="s">
        <v>5525</v>
      </c>
      <c r="C21416" s="2" t="s">
        <v>3344</v>
      </c>
      <c r="D21416" s="2" t="s">
        <v>1108</v>
      </c>
      <c r="E21416" s="4" t="s">
        <v>1740</v>
      </c>
      <c r="F21416" s="20" t="s">
        <v>1869</v>
      </c>
      <c r="G21416" s="8" t="str">
        <f>IF(COUNTIF('Dam Lines'!A:A,D21416)&gt;0,"Yes","No")</f>
        <v>Yes</v>
      </c>
      <c r="H21416" s="14" t="s">
        <v>1761</v>
      </c>
      <c r="I21416" s="8" t="str">
        <f t="array" ref="I21416">IF(G21416="Yes",XLOOKUP(D21416,'Dam Lines'!A:A,'Dam Lines'!J:J),"")</f>
        <v>FORTA</v>
      </c>
    </row>
    <row r="21417" hidden="1">
      <c r="A21417" s="11">
        <v>11.0</v>
      </c>
      <c r="B21417" s="2" t="s">
        <v>5726</v>
      </c>
      <c r="C21417" s="2" t="s">
        <v>4477</v>
      </c>
      <c r="D21417" s="2" t="s">
        <v>3110</v>
      </c>
      <c r="E21417" s="4" t="s">
        <v>1740</v>
      </c>
      <c r="F21417" s="20" t="s">
        <v>1869</v>
      </c>
      <c r="G21417" s="8" t="str">
        <f>IF(COUNTIF('Dam Lines'!A:A,D21417)&gt;0,"Yes","No")</f>
        <v>No</v>
      </c>
      <c r="H21417" s="14" t="s">
        <v>1761</v>
      </c>
      <c r="I21417" s="8" t="str">
        <f t="array" ref="I21417">IF(G21417="Yes",XLOOKUP(D21417,'Dam Lines'!A:A,'Dam Lines'!J:J),"")</f>
        <v/>
      </c>
    </row>
    <row r="21418" hidden="1">
      <c r="A21418" s="11">
        <v>12.0</v>
      </c>
      <c r="B21418" s="2" t="s">
        <v>5053</v>
      </c>
      <c r="C21418" s="2" t="s">
        <v>3342</v>
      </c>
      <c r="D21418" s="2" t="s">
        <v>5054</v>
      </c>
      <c r="E21418" s="4" t="s">
        <v>1740</v>
      </c>
      <c r="F21418" s="20" t="s">
        <v>1869</v>
      </c>
      <c r="G21418" s="8" t="str">
        <f>IF(COUNTIF('Dam Lines'!A:A,D21418)&gt;0,"Yes","No")</f>
        <v>No</v>
      </c>
      <c r="H21418" s="14" t="s">
        <v>1761</v>
      </c>
      <c r="I21418" s="8" t="str">
        <f t="array" ref="I21418">IF(G21418="Yes",XLOOKUP(D21418,'Dam Lines'!A:A,'Dam Lines'!J:J),"")</f>
        <v/>
      </c>
    </row>
    <row r="21419" hidden="1">
      <c r="A21419" s="11">
        <v>13.0</v>
      </c>
      <c r="B21419" s="2" t="s">
        <v>5682</v>
      </c>
      <c r="C21419" s="2" t="s">
        <v>3323</v>
      </c>
      <c r="D21419" s="2" t="s">
        <v>1155</v>
      </c>
      <c r="E21419" s="4" t="s">
        <v>1740</v>
      </c>
      <c r="F21419" s="20" t="s">
        <v>1869</v>
      </c>
      <c r="G21419" s="8" t="str">
        <f>IF(COUNTIF('Dam Lines'!A:A,D21419)&gt;0,"Yes","No")</f>
        <v>Yes</v>
      </c>
      <c r="H21419" s="14" t="s">
        <v>1761</v>
      </c>
      <c r="I21419" s="8" t="str">
        <f t="array" ref="I21419">IF(G21419="Yes",XLOOKUP(D21419,'Dam Lines'!A:A,'Dam Lines'!J:J),"")</f>
        <v>SBAH HANI</v>
      </c>
    </row>
    <row r="21420" hidden="1">
      <c r="A21420" s="11">
        <v>14.0</v>
      </c>
      <c r="B21420" s="2" t="s">
        <v>5134</v>
      </c>
      <c r="C21420" s="2" t="s">
        <v>2536</v>
      </c>
      <c r="D21420" s="2" t="s">
        <v>5135</v>
      </c>
      <c r="E21420" s="4" t="s">
        <v>1740</v>
      </c>
      <c r="F21420" s="20" t="s">
        <v>1869</v>
      </c>
      <c r="G21420" s="8" t="str">
        <f>IF(COUNTIF('Dam Lines'!A:A,D21420)&gt;0,"Yes","No")</f>
        <v>No</v>
      </c>
      <c r="H21420" s="14" t="s">
        <v>1761</v>
      </c>
      <c r="I21420" s="8" t="str">
        <f t="array" ref="I21420">IF(G21420="Yes",XLOOKUP(D21420,'Dam Lines'!A:A,'Dam Lines'!J:J),"")</f>
        <v/>
      </c>
    </row>
    <row r="21421" hidden="1">
      <c r="A21421" s="11">
        <v>15.0</v>
      </c>
      <c r="B21421" s="2" t="s">
        <v>5776</v>
      </c>
      <c r="C21421" s="2" t="s">
        <v>3464</v>
      </c>
      <c r="D21421" s="2" t="s">
        <v>4761</v>
      </c>
      <c r="E21421" s="4" t="s">
        <v>1740</v>
      </c>
      <c r="F21421" s="20" t="s">
        <v>1869</v>
      </c>
      <c r="G21421" s="8" t="str">
        <f>IF(COUNTIF('Dam Lines'!A:A,D21421)&gt;0,"Yes","No")</f>
        <v>No</v>
      </c>
      <c r="H21421" s="14" t="s">
        <v>1761</v>
      </c>
      <c r="I21421" s="8" t="str">
        <f t="array" ref="I21421">IF(G21421="Yes",XLOOKUP(D21421,'Dam Lines'!A:A,'Dam Lines'!J:J),"")</f>
        <v/>
      </c>
    </row>
    <row r="21422" hidden="1">
      <c r="A21422" s="11">
        <v>1.0</v>
      </c>
      <c r="B21422" s="2" t="s">
        <v>5205</v>
      </c>
      <c r="C21422" s="2" t="s">
        <v>5118</v>
      </c>
      <c r="D21422" s="2" t="s">
        <v>1318</v>
      </c>
      <c r="E21422" s="4" t="s">
        <v>1779</v>
      </c>
      <c r="F21422" s="20" t="s">
        <v>1887</v>
      </c>
      <c r="G21422" s="8" t="str">
        <f>IF(COUNTIF('Dam Lines'!A:A,D21422)&gt;0,"Yes","No")</f>
        <v>Yes</v>
      </c>
      <c r="H21422" s="14" t="s">
        <v>1742</v>
      </c>
      <c r="I21422" s="8" t="str">
        <f t="array" ref="I21422">IF(G21422="Yes",XLOOKUP(D21422,'Dam Lines'!A:A,'Dam Lines'!J:J),"")</f>
        <v>FARBAHAN</v>
      </c>
    </row>
    <row r="21423" hidden="1">
      <c r="A21423" s="11">
        <v>2.0</v>
      </c>
      <c r="B21423" s="2" t="s">
        <v>4837</v>
      </c>
      <c r="C21423" s="2" t="s">
        <v>4282</v>
      </c>
      <c r="D21423" s="2" t="s">
        <v>4838</v>
      </c>
      <c r="E21423" s="4" t="s">
        <v>1779</v>
      </c>
      <c r="F21423" s="20" t="s">
        <v>1887</v>
      </c>
      <c r="G21423" s="8" t="str">
        <f>IF(COUNTIF('Dam Lines'!A:A,D21423)&gt;0,"Yes","No")</f>
        <v>No</v>
      </c>
      <c r="H21423" s="14" t="s">
        <v>1742</v>
      </c>
      <c r="I21423" s="8" t="str">
        <f t="array" ref="I21423">IF(G21423="Yes",XLOOKUP(D21423,'Dam Lines'!A:A,'Dam Lines'!J:J),"")</f>
        <v/>
      </c>
    </row>
    <row r="21424" hidden="1">
      <c r="A21424" s="11">
        <v>3.0</v>
      </c>
      <c r="B21424" s="2" t="s">
        <v>3238</v>
      </c>
      <c r="C21424" s="2" t="s">
        <v>2471</v>
      </c>
      <c r="D21424" s="2" t="s">
        <v>3239</v>
      </c>
      <c r="E21424" s="4" t="s">
        <v>1779</v>
      </c>
      <c r="F21424" s="20" t="s">
        <v>1887</v>
      </c>
      <c r="G21424" s="8" t="str">
        <f>IF(COUNTIF('Dam Lines'!A:A,D21424)&gt;0,"Yes","No")</f>
        <v>No</v>
      </c>
      <c r="H21424" s="14" t="s">
        <v>1742</v>
      </c>
      <c r="I21424" s="8" t="str">
        <f t="array" ref="I21424">IF(G21424="Yes",XLOOKUP(D21424,'Dam Lines'!A:A,'Dam Lines'!J:J),"")</f>
        <v/>
      </c>
    </row>
    <row r="21425" hidden="1">
      <c r="A21425" s="11">
        <v>4.0</v>
      </c>
      <c r="B21425" s="2" t="s">
        <v>4619</v>
      </c>
      <c r="C21425" s="2" t="s">
        <v>2202</v>
      </c>
      <c r="D21425" s="2" t="s">
        <v>757</v>
      </c>
      <c r="E21425" s="4" t="s">
        <v>1779</v>
      </c>
      <c r="F21425" s="20" t="s">
        <v>1887</v>
      </c>
      <c r="G21425" s="8" t="str">
        <f>IF(COUNTIF('Dam Lines'!A:A,D21425)&gt;0,"Yes","No")</f>
        <v>Yes</v>
      </c>
      <c r="H21425" s="14" t="s">
        <v>1742</v>
      </c>
      <c r="I21425" s="8" t="str">
        <f t="array" ref="I21425">IF(G21425="Yes",XLOOKUP(D21425,'Dam Lines'!A:A,'Dam Lines'!J:J),"")</f>
        <v>NEVADA II</v>
      </c>
    </row>
    <row r="21426" hidden="1">
      <c r="A21426" s="11">
        <v>5.0</v>
      </c>
      <c r="B21426" s="2" t="s">
        <v>5051</v>
      </c>
      <c r="C21426" s="2" t="s">
        <v>3697</v>
      </c>
      <c r="D21426" s="2" t="s">
        <v>766</v>
      </c>
      <c r="E21426" s="4" t="s">
        <v>1779</v>
      </c>
      <c r="F21426" s="20" t="s">
        <v>1887</v>
      </c>
      <c r="G21426" s="8" t="str">
        <f>IF(COUNTIF('Dam Lines'!A:A,D21426)&gt;0,"Yes","No")</f>
        <v>Yes</v>
      </c>
      <c r="H21426" s="14" t="s">
        <v>1742</v>
      </c>
      <c r="I21426" s="8" t="str">
        <f t="array" ref="I21426">IF(G21426="Yes",XLOOKUP(D21426,'Dam Lines'!A:A,'Dam Lines'!J:J),"")</f>
        <v>FATMA</v>
      </c>
    </row>
    <row r="21427" hidden="1">
      <c r="A21427" s="11">
        <v>6.0</v>
      </c>
      <c r="B21427" s="2" t="s">
        <v>5332</v>
      </c>
      <c r="C21427" s="2" t="s">
        <v>3000</v>
      </c>
      <c r="D21427" s="2" t="s">
        <v>625</v>
      </c>
      <c r="E21427" s="4" t="s">
        <v>1779</v>
      </c>
      <c r="F21427" s="20" t="s">
        <v>1887</v>
      </c>
      <c r="G21427" s="8" t="str">
        <f>IF(COUNTIF('Dam Lines'!A:A,D21427)&gt;0,"Yes","No")</f>
        <v>Yes</v>
      </c>
      <c r="H21427" s="14" t="s">
        <v>1742</v>
      </c>
      <c r="I21427" s="8" t="str">
        <f t="array" ref="I21427">IF(G21427="Yes",XLOOKUP(D21427,'Dam Lines'!A:A,'Dam Lines'!J:J),"")</f>
        <v>NEVADA II</v>
      </c>
    </row>
    <row r="21428" hidden="1">
      <c r="A21428" s="11">
        <v>7.0</v>
      </c>
      <c r="B21428" s="2" t="s">
        <v>4610</v>
      </c>
      <c r="C21428" s="2" t="s">
        <v>3494</v>
      </c>
      <c r="D21428" s="2" t="s">
        <v>871</v>
      </c>
      <c r="E21428" s="4" t="s">
        <v>1779</v>
      </c>
      <c r="F21428" s="20" t="s">
        <v>1887</v>
      </c>
      <c r="G21428" s="8" t="str">
        <f>IF(COUNTIF('Dam Lines'!A:A,D21428)&gt;0,"Yes","No")</f>
        <v>Yes</v>
      </c>
      <c r="H21428" s="14" t="s">
        <v>1742</v>
      </c>
      <c r="I21428" s="8" t="str">
        <f t="array" ref="I21428">IF(G21428="Yes",XLOOKUP(D21428,'Dam Lines'!A:A,'Dam Lines'!J:J),"")</f>
        <v>FANZA</v>
      </c>
    </row>
    <row r="21429" hidden="1">
      <c r="A21429" s="11">
        <v>8.0</v>
      </c>
      <c r="B21429" s="2" t="s">
        <v>5603</v>
      </c>
      <c r="C21429" s="2" t="s">
        <v>2351</v>
      </c>
      <c r="D21429" s="2" t="s">
        <v>166</v>
      </c>
      <c r="E21429" s="4" t="s">
        <v>1779</v>
      </c>
      <c r="F21429" s="20" t="s">
        <v>1887</v>
      </c>
      <c r="G21429" s="8" t="str">
        <f>IF(COUNTIF('Dam Lines'!A:A,D21429)&gt;0,"Yes","No")</f>
        <v>Yes</v>
      </c>
      <c r="H21429" s="14" t="s">
        <v>1742</v>
      </c>
      <c r="I21429" s="8" t="str">
        <f t="array" ref="I21429">IF(G21429="Yes",XLOOKUP(D21429,'Dam Lines'!A:A,'Dam Lines'!J:J),"")</f>
        <v>NEVADA II</v>
      </c>
    </row>
    <row r="21430" hidden="1">
      <c r="A21430" s="11">
        <v>9.0</v>
      </c>
      <c r="B21430" s="2" t="s">
        <v>5026</v>
      </c>
      <c r="C21430" s="2" t="s">
        <v>4164</v>
      </c>
      <c r="D21430" s="2" t="s">
        <v>4846</v>
      </c>
      <c r="E21430" s="4" t="s">
        <v>1779</v>
      </c>
      <c r="F21430" s="20" t="s">
        <v>1887</v>
      </c>
      <c r="G21430" s="8" t="str">
        <f>IF(COUNTIF('Dam Lines'!A:A,D21430)&gt;0,"Yes","No")</f>
        <v>No</v>
      </c>
      <c r="H21430" s="14" t="s">
        <v>1742</v>
      </c>
      <c r="I21430" s="8" t="str">
        <f t="array" ref="I21430">IF(G21430="Yes",XLOOKUP(D21430,'Dam Lines'!A:A,'Dam Lines'!J:J),"")</f>
        <v/>
      </c>
    </row>
    <row r="21431" hidden="1">
      <c r="A21431" s="11">
        <v>10.0</v>
      </c>
      <c r="B21431" s="2" t="s">
        <v>4370</v>
      </c>
      <c r="C21431" s="2" t="s">
        <v>1980</v>
      </c>
      <c r="D21431" s="2" t="s">
        <v>362</v>
      </c>
      <c r="E21431" s="4" t="s">
        <v>1779</v>
      </c>
      <c r="F21431" s="20" t="s">
        <v>1887</v>
      </c>
      <c r="G21431" s="8" t="str">
        <f>IF(COUNTIF('Dam Lines'!A:A,D21431)&gt;0,"Yes","No")</f>
        <v>Yes</v>
      </c>
      <c r="H21431" s="14" t="s">
        <v>1742</v>
      </c>
      <c r="I21431" s="8" t="str">
        <f t="array" ref="I21431">IF(G21431="Yes",XLOOKUP(D21431,'Dam Lines'!A:A,'Dam Lines'!J:J),"")</f>
        <v>NEVADA II</v>
      </c>
    </row>
    <row r="21432" hidden="1">
      <c r="A21432" s="11">
        <v>11.0</v>
      </c>
      <c r="B21432" s="2" t="s">
        <v>3650</v>
      </c>
      <c r="C21432" s="2" t="s">
        <v>1935</v>
      </c>
      <c r="D21432" s="2" t="s">
        <v>338</v>
      </c>
      <c r="E21432" s="4" t="s">
        <v>1779</v>
      </c>
      <c r="F21432" s="20" t="s">
        <v>1887</v>
      </c>
      <c r="G21432" s="8" t="str">
        <f>IF(COUNTIF('Dam Lines'!A:A,D21432)&gt;0,"Yes","No")</f>
        <v>Yes</v>
      </c>
      <c r="H21432" s="14" t="s">
        <v>1742</v>
      </c>
      <c r="I21432" s="8" t="str">
        <f t="array" ref="I21432">IF(G21432="Yes",XLOOKUP(D21432,'Dam Lines'!A:A,'Dam Lines'!J:J),"")</f>
        <v>BAKOURA</v>
      </c>
    </row>
    <row r="21433" hidden="1">
      <c r="A21433" s="11">
        <v>12.0</v>
      </c>
      <c r="B21433" s="2" t="s">
        <v>4585</v>
      </c>
      <c r="C21433" s="2" t="s">
        <v>1744</v>
      </c>
      <c r="D21433" s="2" t="s">
        <v>2290</v>
      </c>
      <c r="E21433" s="4" t="s">
        <v>1779</v>
      </c>
      <c r="F21433" s="20" t="s">
        <v>1887</v>
      </c>
      <c r="G21433" s="8" t="str">
        <f>IF(COUNTIF('Dam Lines'!A:A,D21433)&gt;0,"Yes","No")</f>
        <v>No</v>
      </c>
      <c r="H21433" s="14" t="s">
        <v>1742</v>
      </c>
      <c r="I21433" s="8" t="str">
        <f t="array" ref="I21433">IF(G21433="Yes",XLOOKUP(D21433,'Dam Lines'!A:A,'Dam Lines'!J:J),"")</f>
        <v/>
      </c>
    </row>
    <row r="21434" hidden="1">
      <c r="A21434" s="11">
        <v>13.0</v>
      </c>
      <c r="B21434" s="2" t="s">
        <v>5092</v>
      </c>
      <c r="C21434" s="2" t="s">
        <v>1980</v>
      </c>
      <c r="D21434" s="2" t="s">
        <v>244</v>
      </c>
      <c r="E21434" s="4" t="s">
        <v>1779</v>
      </c>
      <c r="F21434" s="20" t="s">
        <v>1887</v>
      </c>
      <c r="G21434" s="8" t="str">
        <f>IF(COUNTIF('Dam Lines'!A:A,D21434)&gt;0,"Yes","No")</f>
        <v>Yes</v>
      </c>
      <c r="H21434" s="14" t="s">
        <v>1742</v>
      </c>
      <c r="I21434" s="8" t="str">
        <f t="array" ref="I21434">IF(G21434="Yes",XLOOKUP(D21434,'Dam Lines'!A:A,'Dam Lines'!J:J),"")</f>
        <v>BASSALA</v>
      </c>
    </row>
    <row r="21435" hidden="1">
      <c r="A21435" s="11">
        <v>14.0</v>
      </c>
      <c r="B21435" s="2" t="s">
        <v>4888</v>
      </c>
      <c r="C21435" s="2" t="s">
        <v>2280</v>
      </c>
      <c r="D21435" s="2" t="s">
        <v>189</v>
      </c>
      <c r="E21435" s="4" t="s">
        <v>1779</v>
      </c>
      <c r="F21435" s="20" t="s">
        <v>1887</v>
      </c>
      <c r="G21435" s="8" t="str">
        <f>IF(COUNTIF('Dam Lines'!A:A,D21435)&gt;0,"Yes","No")</f>
        <v>Yes</v>
      </c>
      <c r="H21435" s="14" t="s">
        <v>1761</v>
      </c>
      <c r="I21435" s="8" t="str">
        <f t="array" ref="I21435">IF(G21435="Yes",XLOOKUP(D21435,'Dam Lines'!A:A,'Dam Lines'!J:J),"")</f>
        <v>KORAL</v>
      </c>
    </row>
    <row r="21436" hidden="1">
      <c r="A21436" s="11">
        <v>15.0</v>
      </c>
      <c r="B21436" s="2" t="s">
        <v>5290</v>
      </c>
      <c r="C21436" s="2" t="s">
        <v>2029</v>
      </c>
      <c r="D21436" s="2" t="s">
        <v>955</v>
      </c>
      <c r="E21436" s="4" t="s">
        <v>1779</v>
      </c>
      <c r="F21436" s="20" t="s">
        <v>1887</v>
      </c>
      <c r="G21436" s="8" t="str">
        <f>IF(COUNTIF('Dam Lines'!A:A,D21436)&gt;0,"Yes","No")</f>
        <v>Yes</v>
      </c>
      <c r="H21436" s="14" t="s">
        <v>1742</v>
      </c>
      <c r="I21436" s="8" t="str">
        <f t="array" ref="I21436">IF(G21436="Yes",XLOOKUP(D21436,'Dam Lines'!A:A,'Dam Lines'!J:J),"")</f>
        <v>MADOU</v>
      </c>
    </row>
    <row r="21437" hidden="1">
      <c r="A21437" s="11">
        <v>1.0</v>
      </c>
      <c r="B21437" s="2" t="s">
        <v>5691</v>
      </c>
      <c r="C21437" s="2" t="s">
        <v>1744</v>
      </c>
      <c r="D21437" s="2" t="s">
        <v>29</v>
      </c>
      <c r="E21437" s="4" t="s">
        <v>1740</v>
      </c>
      <c r="F21437" s="20" t="s">
        <v>1818</v>
      </c>
      <c r="G21437" s="8" t="str">
        <f>IF(COUNTIF('Dam Lines'!A:A,D21437)&gt;0,"Yes","No")</f>
        <v>Yes</v>
      </c>
      <c r="H21437" s="14" t="s">
        <v>1742</v>
      </c>
      <c r="I21437" s="8" t="str">
        <f t="array" ref="I21437">IF(G21437="Yes",XLOOKUP(D21437,'Dam Lines'!A:A,'Dam Lines'!J:J),"")</f>
        <v>RUSNEGA</v>
      </c>
    </row>
    <row r="21438" hidden="1">
      <c r="A21438" s="11">
        <v>2.0</v>
      </c>
      <c r="B21438" s="2" t="s">
        <v>5658</v>
      </c>
      <c r="C21438" s="2" t="s">
        <v>1962</v>
      </c>
      <c r="D21438" s="2" t="s">
        <v>1241</v>
      </c>
      <c r="E21438" s="4" t="s">
        <v>1740</v>
      </c>
      <c r="F21438" s="20" t="s">
        <v>1818</v>
      </c>
      <c r="G21438" s="8" t="str">
        <f>IF(COUNTIF('Dam Lines'!A:A,D21438)&gt;0,"Yes","No")</f>
        <v>Yes</v>
      </c>
      <c r="H21438" s="14" t="s">
        <v>1742</v>
      </c>
      <c r="I21438" s="8" t="str">
        <f t="array" ref="I21438">IF(G21438="Yes",XLOOKUP(D21438,'Dam Lines'!A:A,'Dam Lines'!J:J),"")</f>
        <v>FATMA</v>
      </c>
    </row>
    <row r="21439" hidden="1">
      <c r="A21439" s="11">
        <v>3.0</v>
      </c>
      <c r="B21439" s="2" t="s">
        <v>5777</v>
      </c>
      <c r="C21439" s="2" t="s">
        <v>1817</v>
      </c>
      <c r="D21439" s="2" t="s">
        <v>29</v>
      </c>
      <c r="E21439" s="4" t="s">
        <v>1740</v>
      </c>
      <c r="F21439" s="20" t="s">
        <v>1818</v>
      </c>
      <c r="G21439" s="8" t="str">
        <f>IF(COUNTIF('Dam Lines'!A:A,D21439)&gt;0,"Yes","No")</f>
        <v>Yes</v>
      </c>
      <c r="H21439" s="14" t="s">
        <v>1761</v>
      </c>
      <c r="I21439" s="8" t="str">
        <f t="array" ref="I21439">IF(G21439="Yes",XLOOKUP(D21439,'Dam Lines'!A:A,'Dam Lines'!J:J),"")</f>
        <v>RUSNEGA</v>
      </c>
    </row>
    <row r="21440" hidden="1">
      <c r="A21440" s="11">
        <v>4.0</v>
      </c>
      <c r="B21440" s="2" t="s">
        <v>5740</v>
      </c>
      <c r="C21440" s="2" t="s">
        <v>2239</v>
      </c>
      <c r="D21440" s="2" t="s">
        <v>5741</v>
      </c>
      <c r="E21440" s="4" t="s">
        <v>1740</v>
      </c>
      <c r="F21440" s="20" t="s">
        <v>1818</v>
      </c>
      <c r="G21440" s="8" t="str">
        <f>IF(COUNTIF('Dam Lines'!A:A,D21440)&gt;0,"Yes","No")</f>
        <v>No</v>
      </c>
      <c r="H21440" s="14" t="s">
        <v>1761</v>
      </c>
      <c r="I21440" s="8" t="str">
        <f t="array" ref="I21440">IF(G21440="Yes",XLOOKUP(D21440,'Dam Lines'!A:A,'Dam Lines'!J:J),"")</f>
        <v/>
      </c>
    </row>
    <row r="21441" hidden="1">
      <c r="A21441" s="11">
        <v>5.0</v>
      </c>
      <c r="B21441" s="2" t="s">
        <v>5629</v>
      </c>
      <c r="C21441" s="2" t="s">
        <v>3777</v>
      </c>
      <c r="D21441" s="2" t="s">
        <v>551</v>
      </c>
      <c r="E21441" s="4" t="s">
        <v>1740</v>
      </c>
      <c r="F21441" s="20" t="s">
        <v>1818</v>
      </c>
      <c r="G21441" s="8" t="str">
        <f>IF(COUNTIF('Dam Lines'!A:A,D21441)&gt;0,"Yes","No")</f>
        <v>Yes</v>
      </c>
      <c r="H21441" s="14" t="s">
        <v>1761</v>
      </c>
      <c r="I21441" s="8" t="str">
        <f t="array" ref="I21441">IF(G21441="Yes",XLOOKUP(D21441,'Dam Lines'!A:A,'Dam Lines'!J:J),"")</f>
        <v>SCHOLOM</v>
      </c>
    </row>
    <row r="21442" hidden="1">
      <c r="A21442" s="11">
        <v>6.0</v>
      </c>
      <c r="B21442" s="2" t="s">
        <v>5681</v>
      </c>
      <c r="C21442" s="2" t="s">
        <v>1935</v>
      </c>
      <c r="D21442" s="2" t="s">
        <v>1231</v>
      </c>
      <c r="E21442" s="4" t="s">
        <v>1740</v>
      </c>
      <c r="F21442" s="20" t="s">
        <v>1818</v>
      </c>
      <c r="G21442" s="8" t="str">
        <f>IF(COUNTIF('Dam Lines'!A:A,D21442)&gt;0,"Yes","No")</f>
        <v>Yes</v>
      </c>
      <c r="H21442" s="14" t="s">
        <v>1761</v>
      </c>
      <c r="I21442" s="8" t="str">
        <f t="array" ref="I21442">IF(G21442="Yes",XLOOKUP(D21442,'Dam Lines'!A:A,'Dam Lines'!J:J),"")</f>
        <v>QUITAINE</v>
      </c>
    </row>
    <row r="21443" hidden="1">
      <c r="A21443" s="11">
        <v>7.0</v>
      </c>
      <c r="B21443" s="2" t="s">
        <v>5728</v>
      </c>
      <c r="C21443" s="2" t="s">
        <v>4477</v>
      </c>
      <c r="D21443" s="2" t="s">
        <v>997</v>
      </c>
      <c r="E21443" s="4" t="s">
        <v>1740</v>
      </c>
      <c r="F21443" s="20" t="s">
        <v>1818</v>
      </c>
      <c r="G21443" s="8" t="str">
        <f>IF(COUNTIF('Dam Lines'!A:A,D21443)&gt;0,"Yes","No")</f>
        <v>Yes</v>
      </c>
      <c r="H21443" s="14" t="s">
        <v>1742</v>
      </c>
      <c r="I21443" s="8" t="str">
        <f t="array" ref="I21443">IF(G21443="Yes",XLOOKUP(D21443,'Dam Lines'!A:A,'Dam Lines'!J:J),"")</f>
        <v>QUITAINE</v>
      </c>
    </row>
    <row r="21444" hidden="1">
      <c r="A21444" s="11">
        <v>8.0</v>
      </c>
      <c r="B21444" s="2" t="s">
        <v>5711</v>
      </c>
      <c r="C21444" s="2" t="s">
        <v>1744</v>
      </c>
      <c r="D21444" s="2" t="s">
        <v>166</v>
      </c>
      <c r="E21444" s="4" t="s">
        <v>1740</v>
      </c>
      <c r="F21444" s="20" t="s">
        <v>1818</v>
      </c>
      <c r="G21444" s="8" t="str">
        <f>IF(COUNTIF('Dam Lines'!A:A,D21444)&gt;0,"Yes","No")</f>
        <v>Yes</v>
      </c>
      <c r="H21444" s="14" t="s">
        <v>1742</v>
      </c>
      <c r="I21444" s="8" t="str">
        <f t="array" ref="I21444">IF(G21444="Yes",XLOOKUP(D21444,'Dam Lines'!A:A,'Dam Lines'!J:J),"")</f>
        <v>NEVADA II</v>
      </c>
    </row>
    <row r="21445" hidden="1">
      <c r="A21445" s="11">
        <v>9.0</v>
      </c>
      <c r="B21445" s="2" t="s">
        <v>5627</v>
      </c>
      <c r="C21445" s="2" t="s">
        <v>1962</v>
      </c>
      <c r="D21445" s="2" t="s">
        <v>362</v>
      </c>
      <c r="E21445" s="4" t="s">
        <v>1740</v>
      </c>
      <c r="F21445" s="20" t="s">
        <v>1818</v>
      </c>
      <c r="G21445" s="8" t="str">
        <f>IF(COUNTIF('Dam Lines'!A:A,D21445)&gt;0,"Yes","No")</f>
        <v>Yes</v>
      </c>
      <c r="H21445" s="14" t="s">
        <v>1742</v>
      </c>
      <c r="I21445" s="8" t="str">
        <f t="array" ref="I21445">IF(G21445="Yes",XLOOKUP(D21445,'Dam Lines'!A:A,'Dam Lines'!J:J),"")</f>
        <v>NEVADA II</v>
      </c>
    </row>
    <row r="21446" hidden="1">
      <c r="A21446" s="11">
        <v>10.0</v>
      </c>
      <c r="B21446" s="2" t="s">
        <v>5556</v>
      </c>
      <c r="C21446" s="2" t="s">
        <v>5557</v>
      </c>
      <c r="D21446" s="2" t="s">
        <v>5558</v>
      </c>
      <c r="E21446" s="4" t="s">
        <v>1740</v>
      </c>
      <c r="F21446" s="20" t="s">
        <v>1818</v>
      </c>
      <c r="G21446" s="8" t="str">
        <f>IF(COUNTIF('Dam Lines'!A:A,D21446)&gt;0,"Yes","No")</f>
        <v>No</v>
      </c>
      <c r="H21446" s="14" t="s">
        <v>1761</v>
      </c>
      <c r="I21446" s="8" t="str">
        <f t="array" ref="I21446">IF(G21446="Yes",XLOOKUP(D21446,'Dam Lines'!A:A,'Dam Lines'!J:J),"")</f>
        <v/>
      </c>
    </row>
    <row r="21447" hidden="1">
      <c r="A21447" s="11">
        <v>11.0</v>
      </c>
      <c r="B21447" s="2" t="s">
        <v>5672</v>
      </c>
      <c r="C21447" s="2" t="s">
        <v>5673</v>
      </c>
      <c r="D21447" s="2" t="s">
        <v>5674</v>
      </c>
      <c r="E21447" s="4" t="s">
        <v>1740</v>
      </c>
      <c r="F21447" s="20" t="s">
        <v>1818</v>
      </c>
      <c r="G21447" s="8" t="str">
        <f>IF(COUNTIF('Dam Lines'!A:A,D21447)&gt;0,"Yes","No")</f>
        <v>No</v>
      </c>
      <c r="H21447" s="14" t="s">
        <v>1742</v>
      </c>
      <c r="I21447" s="8" t="str">
        <f t="array" ref="I21447">IF(G21447="Yes",XLOOKUP(D21447,'Dam Lines'!A:A,'Dam Lines'!J:J),"")</f>
        <v/>
      </c>
    </row>
    <row r="21448" hidden="1">
      <c r="A21448" s="11">
        <v>12.0</v>
      </c>
      <c r="B21448" s="2" t="s">
        <v>5190</v>
      </c>
      <c r="C21448" s="2" t="s">
        <v>2248</v>
      </c>
      <c r="D21448" s="2" t="s">
        <v>137</v>
      </c>
      <c r="E21448" s="4" t="s">
        <v>1740</v>
      </c>
      <c r="F21448" s="20" t="s">
        <v>1818</v>
      </c>
      <c r="G21448" s="8" t="str">
        <f>IF(COUNTIF('Dam Lines'!A:A,D21448)&gt;0,"Yes","No")</f>
        <v>Yes</v>
      </c>
      <c r="H21448" s="14" t="s">
        <v>1761</v>
      </c>
      <c r="I21448" s="8" t="str">
        <f t="array" ref="I21448">IF(G21448="Yes",XLOOKUP(D21448,'Dam Lines'!A:A,'Dam Lines'!J:J),"")</f>
        <v>CAIDA</v>
      </c>
    </row>
    <row r="21449" hidden="1">
      <c r="A21449" s="11">
        <v>13.0</v>
      </c>
      <c r="B21449" s="2" t="s">
        <v>4432</v>
      </c>
      <c r="C21449" s="2" t="s">
        <v>3344</v>
      </c>
      <c r="D21449" s="2" t="s">
        <v>2895</v>
      </c>
      <c r="E21449" s="4" t="s">
        <v>1740</v>
      </c>
      <c r="F21449" s="20" t="s">
        <v>1818</v>
      </c>
      <c r="G21449" s="8" t="str">
        <f>IF(COUNTIF('Dam Lines'!A:A,D21449)&gt;0,"Yes","No")</f>
        <v>No</v>
      </c>
      <c r="H21449" s="14" t="s">
        <v>1742</v>
      </c>
      <c r="I21449" s="8" t="str">
        <f t="array" ref="I21449">IF(G21449="Yes",XLOOKUP(D21449,'Dam Lines'!A:A,'Dam Lines'!J:J),"")</f>
        <v/>
      </c>
    </row>
    <row r="21450" hidden="1">
      <c r="A21450" s="11">
        <v>14.0</v>
      </c>
      <c r="B21450" s="2" t="s">
        <v>5697</v>
      </c>
      <c r="C21450" s="2" t="s">
        <v>1956</v>
      </c>
      <c r="D21450" s="2" t="s">
        <v>4562</v>
      </c>
      <c r="E21450" s="4" t="s">
        <v>1740</v>
      </c>
      <c r="F21450" s="20" t="s">
        <v>1818</v>
      </c>
      <c r="G21450" s="8" t="str">
        <f>IF(COUNTIF('Dam Lines'!A:A,D21450)&gt;0,"Yes","No")</f>
        <v>No</v>
      </c>
      <c r="H21450" s="14" t="s">
        <v>1742</v>
      </c>
      <c r="I21450" s="8" t="str">
        <f t="array" ref="I21450">IF(G21450="Yes",XLOOKUP(D21450,'Dam Lines'!A:A,'Dam Lines'!J:J),"")</f>
        <v/>
      </c>
    </row>
    <row r="21451" hidden="1">
      <c r="A21451" s="11">
        <v>15.0</v>
      </c>
      <c r="B21451" s="2" t="s">
        <v>5750</v>
      </c>
      <c r="C21451" s="2" t="s">
        <v>2408</v>
      </c>
      <c r="D21451" s="2" t="s">
        <v>2298</v>
      </c>
      <c r="E21451" s="4" t="s">
        <v>1740</v>
      </c>
      <c r="F21451" s="20" t="s">
        <v>1818</v>
      </c>
      <c r="G21451" s="8" t="str">
        <f>IF(COUNTIF('Dam Lines'!A:A,D21451)&gt;0,"Yes","No")</f>
        <v>Yes</v>
      </c>
      <c r="H21451" s="14" t="s">
        <v>1742</v>
      </c>
      <c r="I21451" s="8" t="str">
        <f t="array" ref="I21451">IF(G21451="Yes",XLOOKUP(D21451,'Dam Lines'!A:A,'Dam Lines'!J:J),"")</f>
        <v>MADOU</v>
      </c>
    </row>
    <row r="21452" hidden="1">
      <c r="A21452" s="11">
        <v>1.0</v>
      </c>
      <c r="B21452" s="2" t="s">
        <v>4789</v>
      </c>
      <c r="C21452" s="2" t="s">
        <v>1980</v>
      </c>
      <c r="D21452" s="2" t="s">
        <v>1518</v>
      </c>
      <c r="E21452" s="4" t="s">
        <v>1779</v>
      </c>
      <c r="F21452" s="20" t="s">
        <v>1818</v>
      </c>
      <c r="G21452" s="8" t="str">
        <f>IF(COUNTIF('Dam Lines'!A:A,D21452)&gt;0,"Yes","No")</f>
        <v>Yes</v>
      </c>
      <c r="H21452" s="14" t="s">
        <v>1742</v>
      </c>
      <c r="I21452" s="8" t="str">
        <f t="array" ref="I21452">IF(G21452="Yes",XLOOKUP(D21452,'Dam Lines'!A:A,'Dam Lines'!J:J),"")</f>
        <v>JHELINA</v>
      </c>
    </row>
    <row r="21453" hidden="1">
      <c r="A21453" s="11">
        <v>2.0</v>
      </c>
      <c r="B21453" s="2" t="s">
        <v>4969</v>
      </c>
      <c r="C21453" s="2" t="s">
        <v>1744</v>
      </c>
      <c r="D21453" s="2" t="s">
        <v>29</v>
      </c>
      <c r="E21453" s="4" t="s">
        <v>1779</v>
      </c>
      <c r="F21453" s="20" t="s">
        <v>1818</v>
      </c>
      <c r="G21453" s="8" t="str">
        <f>IF(COUNTIF('Dam Lines'!A:A,D21453)&gt;0,"Yes","No")</f>
        <v>Yes</v>
      </c>
      <c r="H21453" s="14" t="s">
        <v>1761</v>
      </c>
      <c r="I21453" s="8" t="str">
        <f t="array" ref="I21453">IF(G21453="Yes",XLOOKUP(D21453,'Dam Lines'!A:A,'Dam Lines'!J:J),"")</f>
        <v>RUSNEGA</v>
      </c>
    </row>
    <row r="21454" hidden="1">
      <c r="A21454" s="11">
        <v>3.0</v>
      </c>
      <c r="B21454" s="2" t="s">
        <v>5299</v>
      </c>
      <c r="C21454" s="2" t="s">
        <v>1744</v>
      </c>
      <c r="D21454" s="2" t="s">
        <v>1304</v>
      </c>
      <c r="E21454" s="4" t="s">
        <v>1779</v>
      </c>
      <c r="F21454" s="20" t="s">
        <v>1818</v>
      </c>
      <c r="G21454" s="8" t="str">
        <f>IF(COUNTIF('Dam Lines'!A:A,D21454)&gt;0,"Yes","No")</f>
        <v>Yes</v>
      </c>
      <c r="H21454" s="14" t="s">
        <v>1742</v>
      </c>
      <c r="I21454" s="8" t="str">
        <f t="array" ref="I21454">IF(G21454="Yes",XLOOKUP(D21454,'Dam Lines'!A:A,'Dam Lines'!J:J),"")</f>
        <v>N"JIMA</v>
      </c>
    </row>
    <row r="21455" hidden="1">
      <c r="A21455" s="11">
        <v>4.0</v>
      </c>
      <c r="B21455" s="2" t="s">
        <v>4217</v>
      </c>
      <c r="C21455" s="2" t="s">
        <v>4218</v>
      </c>
      <c r="D21455" s="2" t="s">
        <v>828</v>
      </c>
      <c r="E21455" s="4" t="s">
        <v>1779</v>
      </c>
      <c r="F21455" s="20" t="s">
        <v>1818</v>
      </c>
      <c r="G21455" s="8" t="str">
        <f>IF(COUNTIF('Dam Lines'!A:A,D21455)&gt;0,"Yes","No")</f>
        <v>Yes</v>
      </c>
      <c r="H21455" s="14" t="s">
        <v>1761</v>
      </c>
      <c r="I21455" s="8" t="str">
        <f t="array" ref="I21455">IF(G21455="Yes",XLOOKUP(D21455,'Dam Lines'!A:A,'Dam Lines'!J:J),"")</f>
        <v>DAHSHUR</v>
      </c>
    </row>
    <row r="21456" hidden="1">
      <c r="A21456" s="11">
        <v>5.0</v>
      </c>
      <c r="B21456" s="2" t="s">
        <v>5602</v>
      </c>
      <c r="C21456" s="2" t="s">
        <v>1744</v>
      </c>
      <c r="D21456" s="2" t="s">
        <v>997</v>
      </c>
      <c r="E21456" s="4" t="s">
        <v>1779</v>
      </c>
      <c r="F21456" s="20" t="s">
        <v>1818</v>
      </c>
      <c r="G21456" s="8" t="str">
        <f>IF(COUNTIF('Dam Lines'!A:A,D21456)&gt;0,"Yes","No")</f>
        <v>Yes</v>
      </c>
      <c r="H21456" s="14" t="s">
        <v>1742</v>
      </c>
      <c r="I21456" s="8" t="str">
        <f t="array" ref="I21456">IF(G21456="Yes",XLOOKUP(D21456,'Dam Lines'!A:A,'Dam Lines'!J:J),"")</f>
        <v>QUITAINE</v>
      </c>
    </row>
    <row r="21457" hidden="1">
      <c r="A21457" s="11">
        <v>6.0</v>
      </c>
      <c r="B21457" s="2" t="s">
        <v>5778</v>
      </c>
      <c r="C21457" s="2" t="s">
        <v>1817</v>
      </c>
      <c r="D21457" s="2" t="s">
        <v>5779</v>
      </c>
      <c r="E21457" s="4" t="s">
        <v>1779</v>
      </c>
      <c r="F21457" s="20" t="s">
        <v>1818</v>
      </c>
      <c r="G21457" s="8" t="str">
        <f>IF(COUNTIF('Dam Lines'!A:A,D21457)&gt;0,"Yes","No")</f>
        <v>Yes</v>
      </c>
      <c r="H21457" s="14" t="s">
        <v>1761</v>
      </c>
      <c r="I21457" s="8" t="str">
        <f t="array" ref="I21457">IF(G21457="Yes",XLOOKUP(D21457,'Dam Lines'!A:A,'Dam Lines'!J:J),"")</f>
        <v>CAIDA</v>
      </c>
    </row>
    <row r="21458" hidden="1">
      <c r="A21458" s="11">
        <v>7.0</v>
      </c>
      <c r="B21458" s="2" t="s">
        <v>4803</v>
      </c>
      <c r="C21458" s="2" t="s">
        <v>3777</v>
      </c>
      <c r="D21458" s="2" t="s">
        <v>61</v>
      </c>
      <c r="E21458" s="4" t="s">
        <v>1779</v>
      </c>
      <c r="F21458" s="20" t="s">
        <v>1818</v>
      </c>
      <c r="G21458" s="8" t="str">
        <f>IF(COUNTIF('Dam Lines'!A:A,D21458)&gt;0,"Yes","No")</f>
        <v>Yes</v>
      </c>
      <c r="H21458" s="14" t="s">
        <v>1761</v>
      </c>
      <c r="I21458" s="8" t="str">
        <f t="array" ref="I21458">IF(G21458="Yes",XLOOKUP(D21458,'Dam Lines'!A:A,'Dam Lines'!J:J),"")</f>
        <v>MADOU</v>
      </c>
    </row>
    <row r="21459" hidden="1">
      <c r="A21459" s="11">
        <v>8.0</v>
      </c>
      <c r="B21459" s="2" t="s">
        <v>5319</v>
      </c>
      <c r="C21459" s="2" t="s">
        <v>1744</v>
      </c>
      <c r="D21459" s="2" t="s">
        <v>824</v>
      </c>
      <c r="E21459" s="4" t="s">
        <v>1779</v>
      </c>
      <c r="F21459" s="20" t="s">
        <v>1818</v>
      </c>
      <c r="G21459" s="8" t="str">
        <f>IF(COUNTIF('Dam Lines'!A:A,D21459)&gt;0,"Yes","No")</f>
        <v>Yes</v>
      </c>
      <c r="H21459" s="14" t="s">
        <v>1742</v>
      </c>
      <c r="I21459" s="8" t="str">
        <f t="array" ref="I21459">IF(G21459="Yes",XLOOKUP(D21459,'Dam Lines'!A:A,'Dam Lines'!J:J),"")</f>
        <v>FATMA</v>
      </c>
    </row>
    <row r="21460" hidden="1">
      <c r="A21460" s="11">
        <v>1.0</v>
      </c>
      <c r="B21460" s="2" t="s">
        <v>5485</v>
      </c>
      <c r="C21460" s="2" t="s">
        <v>2029</v>
      </c>
      <c r="D21460" s="2" t="s">
        <v>5486</v>
      </c>
      <c r="E21460" s="4" t="s">
        <v>1740</v>
      </c>
      <c r="F21460" s="20" t="s">
        <v>1837</v>
      </c>
      <c r="G21460" s="8" t="str">
        <f>IF(COUNTIF('Dam Lines'!A:A,D21460)&gt;0,"Yes","No")</f>
        <v>No</v>
      </c>
      <c r="H21460" s="14" t="s">
        <v>1742</v>
      </c>
      <c r="I21460" s="8" t="str">
        <f t="array" ref="I21460">IF(G21460="Yes",XLOOKUP(D21460,'Dam Lines'!A:A,'Dam Lines'!J:J),"")</f>
        <v/>
      </c>
    </row>
    <row r="21461" hidden="1">
      <c r="A21461" s="11">
        <v>2.0</v>
      </c>
      <c r="B21461" s="2" t="s">
        <v>5628</v>
      </c>
      <c r="C21461" s="2" t="s">
        <v>3024</v>
      </c>
      <c r="D21461" s="2" t="s">
        <v>4950</v>
      </c>
      <c r="E21461" s="4" t="s">
        <v>1740</v>
      </c>
      <c r="F21461" s="20" t="s">
        <v>1837</v>
      </c>
      <c r="G21461" s="8" t="str">
        <f>IF(COUNTIF('Dam Lines'!A:A,D21461)&gt;0,"Yes","No")</f>
        <v>No</v>
      </c>
      <c r="H21461" s="14" t="s">
        <v>1742</v>
      </c>
      <c r="I21461" s="8" t="str">
        <f t="array" ref="I21461">IF(G21461="Yes",XLOOKUP(D21461,'Dam Lines'!A:A,'Dam Lines'!J:J),"")</f>
        <v/>
      </c>
    </row>
    <row r="21462" hidden="1">
      <c r="A21462" s="11">
        <v>3.0</v>
      </c>
      <c r="B21462" s="2" t="s">
        <v>5604</v>
      </c>
      <c r="C21462" s="2" t="s">
        <v>3739</v>
      </c>
      <c r="D21462" s="2" t="s">
        <v>4412</v>
      </c>
      <c r="E21462" s="4" t="s">
        <v>1740</v>
      </c>
      <c r="F21462" s="20" t="s">
        <v>1837</v>
      </c>
      <c r="G21462" s="8" t="str">
        <f>IF(COUNTIF('Dam Lines'!A:A,D21462)&gt;0,"Yes","No")</f>
        <v>No</v>
      </c>
      <c r="H21462" s="14" t="s">
        <v>1742</v>
      </c>
      <c r="I21462" s="8" t="str">
        <f t="array" ref="I21462">IF(G21462="Yes",XLOOKUP(D21462,'Dam Lines'!A:A,'Dam Lines'!J:J),"")</f>
        <v/>
      </c>
    </row>
    <row r="21463" hidden="1">
      <c r="A21463" s="11">
        <v>4.0</v>
      </c>
      <c r="B21463" s="2" t="s">
        <v>5725</v>
      </c>
      <c r="C21463" s="2" t="s">
        <v>1752</v>
      </c>
      <c r="D21463" s="2" t="s">
        <v>939</v>
      </c>
      <c r="E21463" s="4" t="s">
        <v>1740</v>
      </c>
      <c r="F21463" s="20" t="s">
        <v>1837</v>
      </c>
      <c r="G21463" s="8" t="str">
        <f>IF(COUNTIF('Dam Lines'!A:A,D21463)&gt;0,"Yes","No")</f>
        <v>Yes</v>
      </c>
      <c r="H21463" s="14" t="s">
        <v>1761</v>
      </c>
      <c r="I21463" s="8" t="str">
        <f t="array" ref="I21463">IF(G21463="Yes",XLOOKUP(D21463,'Dam Lines'!A:A,'Dam Lines'!J:J),"")</f>
        <v>DURANCE</v>
      </c>
    </row>
    <row r="21464" hidden="1">
      <c r="A21464" s="11">
        <v>5.0</v>
      </c>
      <c r="B21464" s="2" t="s">
        <v>4843</v>
      </c>
      <c r="C21464" s="2" t="s">
        <v>2060</v>
      </c>
      <c r="D21464" s="2" t="s">
        <v>126</v>
      </c>
      <c r="E21464" s="4" t="s">
        <v>1740</v>
      </c>
      <c r="F21464" s="20" t="s">
        <v>1837</v>
      </c>
      <c r="G21464" s="8" t="str">
        <f>IF(COUNTIF('Dam Lines'!A:A,D21464)&gt;0,"Yes","No")</f>
        <v>Yes</v>
      </c>
      <c r="H21464" s="14" t="s">
        <v>1742</v>
      </c>
      <c r="I21464" s="8" t="str">
        <f t="array" ref="I21464">IF(G21464="Yes",XLOOKUP(D21464,'Dam Lines'!A:A,'Dam Lines'!J:J),"")</f>
        <v>QUITAINE</v>
      </c>
    </row>
    <row r="21465" hidden="1">
      <c r="A21465" s="11">
        <v>6.0</v>
      </c>
      <c r="B21465" s="2" t="s">
        <v>5635</v>
      </c>
      <c r="C21465" s="2" t="s">
        <v>1823</v>
      </c>
      <c r="D21465" s="2" t="s">
        <v>516</v>
      </c>
      <c r="E21465" s="4" t="s">
        <v>1740</v>
      </c>
      <c r="F21465" s="20" t="s">
        <v>1837</v>
      </c>
      <c r="G21465" s="8" t="str">
        <f>IF(COUNTIF('Dam Lines'!A:A,D21465)&gt;0,"Yes","No")</f>
        <v>Yes</v>
      </c>
      <c r="H21465" s="14" t="s">
        <v>1761</v>
      </c>
      <c r="I21465" s="8" t="str">
        <f t="array" ref="I21465">IF(G21465="Yes",XLOOKUP(D21465,'Dam Lines'!A:A,'Dam Lines'!J:J),"")</f>
        <v>NEVADA II</v>
      </c>
    </row>
    <row r="21466" hidden="1">
      <c r="A21466" s="11">
        <v>7.0</v>
      </c>
      <c r="B21466" s="2" t="s">
        <v>5567</v>
      </c>
      <c r="C21466" s="2" t="s">
        <v>1802</v>
      </c>
      <c r="D21466" s="2" t="s">
        <v>1081</v>
      </c>
      <c r="E21466" s="4" t="s">
        <v>1740</v>
      </c>
      <c r="F21466" s="20" t="s">
        <v>1837</v>
      </c>
      <c r="G21466" s="8" t="str">
        <f>IF(COUNTIF('Dam Lines'!A:A,D21466)&gt;0,"Yes","No")</f>
        <v>Yes</v>
      </c>
      <c r="H21466" s="14" t="s">
        <v>1742</v>
      </c>
      <c r="I21466" s="8" t="str">
        <f t="array" ref="I21466">IF(G21466="Yes",XLOOKUP(D21466,'Dam Lines'!A:A,'Dam Lines'!J:J),"")</f>
        <v>PHILIPPA</v>
      </c>
    </row>
    <row r="21467" hidden="1">
      <c r="A21467" s="11">
        <v>8.0</v>
      </c>
      <c r="B21467" s="2" t="s">
        <v>5638</v>
      </c>
      <c r="C21467" s="2" t="s">
        <v>1752</v>
      </c>
      <c r="D21467" s="2" t="s">
        <v>68</v>
      </c>
      <c r="E21467" s="4" t="s">
        <v>1740</v>
      </c>
      <c r="F21467" s="20" t="s">
        <v>1837</v>
      </c>
      <c r="G21467" s="8" t="str">
        <f>IF(COUNTIF('Dam Lines'!A:A,D21467)&gt;0,"Yes","No")</f>
        <v>Yes</v>
      </c>
      <c r="H21467" s="14" t="s">
        <v>1761</v>
      </c>
      <c r="I21467" s="8" t="str">
        <f t="array" ref="I21467">IF(G21467="Yes",XLOOKUP(D21467,'Dam Lines'!A:A,'Dam Lines'!J:J),"")</f>
        <v>NEVADA II</v>
      </c>
    </row>
    <row r="21468" hidden="1">
      <c r="A21468" s="11">
        <v>9.0</v>
      </c>
      <c r="B21468" s="2" t="s">
        <v>5601</v>
      </c>
      <c r="C21468" s="2" t="s">
        <v>3739</v>
      </c>
      <c r="D21468" s="2" t="s">
        <v>1087</v>
      </c>
      <c r="E21468" s="4" t="s">
        <v>1740</v>
      </c>
      <c r="F21468" s="20" t="s">
        <v>1837</v>
      </c>
      <c r="G21468" s="8" t="str">
        <f>IF(COUNTIF('Dam Lines'!A:A,D21468)&gt;0,"Yes","No")</f>
        <v>Yes</v>
      </c>
      <c r="H21468" s="14" t="s">
        <v>1742</v>
      </c>
      <c r="I21468" s="8" t="str">
        <f t="array" ref="I21468">IF(G21468="Yes",XLOOKUP(D21468,'Dam Lines'!A:A,'Dam Lines'!J:J),"")</f>
        <v>AL SHIMRIYA-50</v>
      </c>
    </row>
    <row r="21469" hidden="1">
      <c r="A21469" s="11">
        <v>10.0</v>
      </c>
      <c r="B21469" s="2" t="s">
        <v>5728</v>
      </c>
      <c r="C21469" s="2" t="s">
        <v>4477</v>
      </c>
      <c r="D21469" s="2" t="s">
        <v>997</v>
      </c>
      <c r="E21469" s="4" t="s">
        <v>1740</v>
      </c>
      <c r="F21469" s="20" t="s">
        <v>1837</v>
      </c>
      <c r="G21469" s="8" t="str">
        <f>IF(COUNTIF('Dam Lines'!A:A,D21469)&gt;0,"Yes","No")</f>
        <v>Yes</v>
      </c>
      <c r="H21469" s="14" t="s">
        <v>1742</v>
      </c>
      <c r="I21469" s="8" t="str">
        <f t="array" ref="I21469">IF(G21469="Yes",XLOOKUP(D21469,'Dam Lines'!A:A,'Dam Lines'!J:J),"")</f>
        <v>QUITAINE</v>
      </c>
    </row>
    <row r="21470" hidden="1">
      <c r="A21470" s="11">
        <v>11.0</v>
      </c>
      <c r="B21470" s="2" t="s">
        <v>5652</v>
      </c>
      <c r="C21470" s="2" t="s">
        <v>2202</v>
      </c>
      <c r="D21470" s="2" t="s">
        <v>113</v>
      </c>
      <c r="E21470" s="4" t="s">
        <v>1740</v>
      </c>
      <c r="F21470" s="20" t="s">
        <v>1837</v>
      </c>
      <c r="G21470" s="8" t="str">
        <f>IF(COUNTIF('Dam Lines'!A:A,D21470)&gt;0,"Yes","No")</f>
        <v>Yes</v>
      </c>
      <c r="H21470" s="14" t="s">
        <v>1742</v>
      </c>
      <c r="I21470" s="8" t="str">
        <f t="array" ref="I21470">IF(G21470="Yes",XLOOKUP(D21470,'Dam Lines'!A:A,'Dam Lines'!J:J),"")</f>
        <v>NEVADA II</v>
      </c>
    </row>
    <row r="21471" hidden="1">
      <c r="A21471" s="11">
        <v>12.0</v>
      </c>
      <c r="B21471" s="2" t="s">
        <v>5519</v>
      </c>
      <c r="C21471" s="2" t="s">
        <v>2405</v>
      </c>
      <c r="D21471" s="2" t="s">
        <v>394</v>
      </c>
      <c r="E21471" s="4" t="s">
        <v>1740</v>
      </c>
      <c r="F21471" s="20" t="s">
        <v>1837</v>
      </c>
      <c r="G21471" s="8" t="str">
        <f>IF(COUNTIF('Dam Lines'!A:A,D21471)&gt;0,"Yes","No")</f>
        <v>Yes</v>
      </c>
      <c r="H21471" s="14" t="s">
        <v>1742</v>
      </c>
      <c r="I21471" s="8" t="str">
        <f t="array" ref="I21471">IF(G21471="Yes",XLOOKUP(D21471,'Dam Lines'!A:A,'Dam Lines'!J:J),"")</f>
        <v>FATMA</v>
      </c>
    </row>
    <row r="21472" hidden="1">
      <c r="A21472" s="11">
        <v>13.0</v>
      </c>
      <c r="B21472" s="2" t="s">
        <v>5712</v>
      </c>
      <c r="C21472" s="2" t="s">
        <v>2942</v>
      </c>
      <c r="D21472" s="2" t="s">
        <v>429</v>
      </c>
      <c r="E21472" s="4" t="s">
        <v>1740</v>
      </c>
      <c r="F21472" s="20" t="s">
        <v>1837</v>
      </c>
      <c r="G21472" s="8" t="str">
        <f>IF(COUNTIF('Dam Lines'!A:A,D21472)&gt;0,"Yes","No")</f>
        <v>Yes</v>
      </c>
      <c r="H21472" s="14" t="s">
        <v>1742</v>
      </c>
      <c r="I21472" s="8" t="str">
        <f t="array" ref="I21472">IF(G21472="Yes",XLOOKUP(D21472,'Dam Lines'!A:A,'Dam Lines'!J:J),"")</f>
        <v>BINT DASSIE</v>
      </c>
    </row>
    <row r="21473" hidden="1">
      <c r="A21473" s="11">
        <v>14.0</v>
      </c>
      <c r="B21473" s="2" t="s">
        <v>5415</v>
      </c>
      <c r="C21473" s="2" t="s">
        <v>1744</v>
      </c>
      <c r="D21473" s="2" t="s">
        <v>328</v>
      </c>
      <c r="E21473" s="4" t="s">
        <v>1740</v>
      </c>
      <c r="F21473" s="20" t="s">
        <v>1837</v>
      </c>
      <c r="G21473" s="8" t="str">
        <f>IF(COUNTIF('Dam Lines'!A:A,D21473)&gt;0,"Yes","No")</f>
        <v>Yes</v>
      </c>
      <c r="H21473" s="14" t="s">
        <v>1742</v>
      </c>
      <c r="I21473" s="8" t="str">
        <f t="array" ref="I21473">IF(G21473="Yes",XLOOKUP(D21473,'Dam Lines'!A:A,'Dam Lines'!J:J),"")</f>
        <v>ALBA</v>
      </c>
    </row>
    <row r="21474" hidden="1">
      <c r="A21474" s="11">
        <v>15.0</v>
      </c>
      <c r="B21474" s="2" t="s">
        <v>5206</v>
      </c>
      <c r="C21474" s="2" t="s">
        <v>3739</v>
      </c>
      <c r="D21474" s="2" t="s">
        <v>3279</v>
      </c>
      <c r="E21474" s="4" t="s">
        <v>1740</v>
      </c>
      <c r="F21474" s="20" t="s">
        <v>1837</v>
      </c>
      <c r="G21474" s="8" t="str">
        <f>IF(COUNTIF('Dam Lines'!A:A,D21474)&gt;0,"Yes","No")</f>
        <v>No</v>
      </c>
      <c r="H21474" s="14" t="s">
        <v>1742</v>
      </c>
      <c r="I21474" s="8" t="str">
        <f t="array" ref="I21474">IF(G21474="Yes",XLOOKUP(D21474,'Dam Lines'!A:A,'Dam Lines'!J:J),"")</f>
        <v/>
      </c>
    </row>
    <row r="21475" hidden="1">
      <c r="A21475" s="11">
        <v>1.0</v>
      </c>
      <c r="B21475" s="2" t="s">
        <v>5340</v>
      </c>
      <c r="C21475" s="2" t="s">
        <v>1980</v>
      </c>
      <c r="D21475" s="2" t="s">
        <v>293</v>
      </c>
      <c r="E21475" s="4" t="s">
        <v>1779</v>
      </c>
      <c r="F21475" s="20" t="s">
        <v>1837</v>
      </c>
      <c r="G21475" s="8" t="str">
        <f>IF(COUNTIF('Dam Lines'!A:A,D21475)&gt;0,"Yes","No")</f>
        <v>Yes</v>
      </c>
      <c r="H21475" s="14" t="s">
        <v>1742</v>
      </c>
      <c r="I21475" s="8" t="str">
        <f t="array" ref="I21475">IF(G21475="Yes",XLOOKUP(D21475,'Dam Lines'!A:A,'Dam Lines'!J:J),"")</f>
        <v>NEVADA II</v>
      </c>
    </row>
    <row r="21476" hidden="1">
      <c r="A21476" s="11">
        <v>2.0</v>
      </c>
      <c r="B21476" s="2" t="s">
        <v>5358</v>
      </c>
      <c r="C21476" s="2" t="s">
        <v>4731</v>
      </c>
      <c r="D21476" s="2" t="s">
        <v>1567</v>
      </c>
      <c r="E21476" s="4" t="s">
        <v>1779</v>
      </c>
      <c r="F21476" s="20" t="s">
        <v>1837</v>
      </c>
      <c r="G21476" s="8" t="str">
        <f>IF(COUNTIF('Dam Lines'!A:A,D21476)&gt;0,"Yes","No")</f>
        <v>Yes</v>
      </c>
      <c r="H21476" s="14" t="s">
        <v>1742</v>
      </c>
      <c r="I21476" s="8" t="str">
        <f t="array" ref="I21476">IF(G21476="Yes",XLOOKUP(D21476,'Dam Lines'!A:A,'Dam Lines'!J:J),"")</f>
        <v>NEVADA II</v>
      </c>
    </row>
    <row r="21477" hidden="1">
      <c r="A21477" s="11">
        <v>3.0</v>
      </c>
      <c r="B21477" s="2" t="s">
        <v>4560</v>
      </c>
      <c r="C21477" s="2" t="s">
        <v>2479</v>
      </c>
      <c r="D21477" s="2" t="s">
        <v>141</v>
      </c>
      <c r="E21477" s="4" t="s">
        <v>1779</v>
      </c>
      <c r="F21477" s="20" t="s">
        <v>1837</v>
      </c>
      <c r="G21477" s="8" t="str">
        <f>IF(COUNTIF('Dam Lines'!A:A,D21477)&gt;0,"Yes","No")</f>
        <v>Yes</v>
      </c>
      <c r="H21477" s="14" t="s">
        <v>1742</v>
      </c>
      <c r="I21477" s="8" t="str">
        <f t="array" ref="I21477">IF(G21477="Yes",XLOOKUP(D21477,'Dam Lines'!A:A,'Dam Lines'!J:J),"")</f>
        <v>FARBAHAN</v>
      </c>
    </row>
    <row r="21478" hidden="1">
      <c r="A21478" s="11">
        <v>4.0</v>
      </c>
      <c r="B21478" s="2" t="s">
        <v>4551</v>
      </c>
      <c r="C21478" s="2" t="s">
        <v>3777</v>
      </c>
      <c r="D21478" s="2" t="s">
        <v>38</v>
      </c>
      <c r="E21478" s="4" t="s">
        <v>1779</v>
      </c>
      <c r="F21478" s="20" t="s">
        <v>1837</v>
      </c>
      <c r="G21478" s="8" t="str">
        <f>IF(COUNTIF('Dam Lines'!A:A,D21478)&gt;0,"Yes","No")</f>
        <v>Yes</v>
      </c>
      <c r="H21478" s="14" t="s">
        <v>1742</v>
      </c>
      <c r="I21478" s="8" t="str">
        <f t="array" ref="I21478">IF(G21478="Yes",XLOOKUP(D21478,'Dam Lines'!A:A,'Dam Lines'!J:J),"")</f>
        <v>PHILIPPA</v>
      </c>
    </row>
    <row r="21479" hidden="1">
      <c r="A21479" s="11">
        <v>5.0</v>
      </c>
      <c r="B21479" s="2" t="s">
        <v>5593</v>
      </c>
      <c r="C21479" s="2" t="s">
        <v>1802</v>
      </c>
      <c r="D21479" s="2" t="s">
        <v>1591</v>
      </c>
      <c r="E21479" s="4" t="s">
        <v>1779</v>
      </c>
      <c r="F21479" s="20" t="s">
        <v>1837</v>
      </c>
      <c r="G21479" s="8" t="str">
        <f>IF(COUNTIF('Dam Lines'!A:A,D21479)&gt;0,"Yes","No")</f>
        <v>Yes</v>
      </c>
      <c r="H21479" s="14" t="s">
        <v>1742</v>
      </c>
      <c r="I21479" s="8" t="str">
        <f t="array" ref="I21479">IF(G21479="Yes",XLOOKUP(D21479,'Dam Lines'!A:A,'Dam Lines'!J:J),"")</f>
        <v>NEVADA II</v>
      </c>
    </row>
    <row r="21480" hidden="1">
      <c r="A21480" s="11">
        <v>6.0</v>
      </c>
      <c r="B21480" s="2" t="s">
        <v>5732</v>
      </c>
      <c r="C21480" s="2" t="s">
        <v>3707</v>
      </c>
      <c r="D21480" s="2" t="s">
        <v>261</v>
      </c>
      <c r="E21480" s="4" t="s">
        <v>1779</v>
      </c>
      <c r="F21480" s="20" t="s">
        <v>1837</v>
      </c>
      <c r="G21480" s="8" t="str">
        <f>IF(COUNTIF('Dam Lines'!A:A,D21480)&gt;0,"Yes","No")</f>
        <v>Yes</v>
      </c>
      <c r="H21480" s="14" t="s">
        <v>1761</v>
      </c>
      <c r="I21480" s="8" t="str">
        <f t="array" ref="I21480">IF(G21480="Yes",XLOOKUP(D21480,'Dam Lines'!A:A,'Dam Lines'!J:J),"")</f>
        <v>DJEDDA</v>
      </c>
    </row>
    <row r="21481" hidden="1">
      <c r="A21481" s="11">
        <v>7.0</v>
      </c>
      <c r="B21481" s="2" t="s">
        <v>4485</v>
      </c>
      <c r="C21481" s="2" t="s">
        <v>2479</v>
      </c>
      <c r="D21481" s="2" t="s">
        <v>1540</v>
      </c>
      <c r="E21481" s="4" t="s">
        <v>1779</v>
      </c>
      <c r="F21481" s="20" t="s">
        <v>1837</v>
      </c>
      <c r="G21481" s="8" t="str">
        <f>IF(COUNTIF('Dam Lines'!A:A,D21481)&gt;0,"Yes","No")</f>
        <v>Yes</v>
      </c>
      <c r="H21481" s="14" t="s">
        <v>1742</v>
      </c>
      <c r="I21481" s="8" t="str">
        <f t="array" ref="I21481">IF(G21481="Yes",XLOOKUP(D21481,'Dam Lines'!A:A,'Dam Lines'!J:J),"")</f>
        <v>ELD BEE ARIN</v>
      </c>
    </row>
    <row r="21482" hidden="1">
      <c r="A21482" s="11">
        <v>8.0</v>
      </c>
      <c r="B21482" s="2" t="s">
        <v>4609</v>
      </c>
      <c r="C21482" s="2" t="s">
        <v>2479</v>
      </c>
      <c r="D21482" s="2" t="s">
        <v>141</v>
      </c>
      <c r="E21482" s="4" t="s">
        <v>1779</v>
      </c>
      <c r="F21482" s="20" t="s">
        <v>1837</v>
      </c>
      <c r="G21482" s="8" t="str">
        <f>IF(COUNTIF('Dam Lines'!A:A,D21482)&gt;0,"Yes","No")</f>
        <v>Yes</v>
      </c>
      <c r="H21482" s="14" t="s">
        <v>1742</v>
      </c>
      <c r="I21482" s="8" t="str">
        <f t="array" ref="I21482">IF(G21482="Yes",XLOOKUP(D21482,'Dam Lines'!A:A,'Dam Lines'!J:J),"")</f>
        <v>FARBAHAN</v>
      </c>
    </row>
    <row r="21483" hidden="1">
      <c r="A21483" s="11">
        <v>9.0</v>
      </c>
      <c r="B21483" s="2" t="s">
        <v>4568</v>
      </c>
      <c r="C21483" s="2" t="s">
        <v>1817</v>
      </c>
      <c r="D21483" s="2" t="s">
        <v>819</v>
      </c>
      <c r="E21483" s="4" t="s">
        <v>1779</v>
      </c>
      <c r="F21483" s="20" t="s">
        <v>1837</v>
      </c>
      <c r="G21483" s="8" t="str">
        <f>IF(COUNTIF('Dam Lines'!A:A,D21483)&gt;0,"Yes","No")</f>
        <v>Yes</v>
      </c>
      <c r="H21483" s="14" t="s">
        <v>1742</v>
      </c>
      <c r="I21483" s="8" t="str">
        <f t="array" ref="I21483">IF(G21483="Yes",XLOOKUP(D21483,'Dam Lines'!A:A,'Dam Lines'!J:J),"")</f>
        <v>CHLOSTA</v>
      </c>
    </row>
    <row r="21484" hidden="1">
      <c r="A21484" s="11">
        <v>10.0</v>
      </c>
      <c r="B21484" s="2" t="s">
        <v>4440</v>
      </c>
      <c r="C21484" s="2" t="s">
        <v>2243</v>
      </c>
      <c r="D21484" s="2" t="s">
        <v>1497</v>
      </c>
      <c r="E21484" s="4" t="s">
        <v>1779</v>
      </c>
      <c r="F21484" s="20" t="s">
        <v>1837</v>
      </c>
      <c r="G21484" s="8" t="str">
        <f>IF(COUNTIF('Dam Lines'!A:A,D21484)&gt;0,"Yes","No")</f>
        <v>Yes</v>
      </c>
      <c r="H21484" s="14" t="s">
        <v>1742</v>
      </c>
      <c r="I21484" s="8" t="str">
        <f t="array" ref="I21484">IF(G21484="Yes",XLOOKUP(D21484,'Dam Lines'!A:A,'Dam Lines'!J:J),"")</f>
        <v>EKRAAM</v>
      </c>
    </row>
    <row r="21485" hidden="1">
      <c r="A21485" s="11">
        <v>11.0</v>
      </c>
      <c r="B21485" s="2" t="s">
        <v>4947</v>
      </c>
      <c r="C21485" s="2" t="s">
        <v>1752</v>
      </c>
      <c r="D21485" s="2" t="s">
        <v>1307</v>
      </c>
      <c r="E21485" s="4" t="s">
        <v>1779</v>
      </c>
      <c r="F21485" s="20" t="s">
        <v>1837</v>
      </c>
      <c r="G21485" s="8" t="str">
        <f>IF(COUNTIF('Dam Lines'!A:A,D21485)&gt;0,"Yes","No")</f>
        <v>Yes</v>
      </c>
      <c r="H21485" s="14" t="s">
        <v>1742</v>
      </c>
      <c r="I21485" s="8" t="str">
        <f t="array" ref="I21485">IF(G21485="Yes",XLOOKUP(D21485,'Dam Lines'!A:A,'Dam Lines'!J:J),"")</f>
        <v>NEVADA II</v>
      </c>
    </row>
    <row r="21486" hidden="1">
      <c r="A21486" s="11">
        <v>12.0</v>
      </c>
      <c r="B21486" s="2" t="s">
        <v>4102</v>
      </c>
      <c r="C21486" s="2" t="s">
        <v>3739</v>
      </c>
      <c r="D21486" s="2" t="s">
        <v>1085</v>
      </c>
      <c r="E21486" s="4" t="s">
        <v>1779</v>
      </c>
      <c r="F21486" s="20" t="s">
        <v>1837</v>
      </c>
      <c r="G21486" s="8" t="str">
        <f>IF(COUNTIF('Dam Lines'!A:A,D21486)&gt;0,"Yes","No")</f>
        <v>Yes</v>
      </c>
      <c r="H21486" s="14" t="s">
        <v>1742</v>
      </c>
      <c r="I21486" s="8" t="str">
        <f t="array" ref="I21486">IF(G21486="Yes",XLOOKUP(D21486,'Dam Lines'!A:A,'Dam Lines'!J:J),"")</f>
        <v>NEVADA II</v>
      </c>
    </row>
    <row r="21487" hidden="1">
      <c r="A21487" s="11">
        <v>13.0</v>
      </c>
      <c r="B21487" s="2" t="s">
        <v>3346</v>
      </c>
      <c r="C21487" s="2" t="s">
        <v>1962</v>
      </c>
      <c r="D21487" s="2" t="s">
        <v>1262</v>
      </c>
      <c r="E21487" s="4" t="s">
        <v>1779</v>
      </c>
      <c r="F21487" s="20" t="s">
        <v>1837</v>
      </c>
      <c r="G21487" s="8" t="str">
        <f>IF(COUNTIF('Dam Lines'!A:A,D21487)&gt;0,"Yes","No")</f>
        <v>Yes</v>
      </c>
      <c r="H21487" s="14" t="s">
        <v>1742</v>
      </c>
      <c r="I21487" s="8" t="str">
        <f t="array" ref="I21487">IF(G21487="Yes",XLOOKUP(D21487,'Dam Lines'!A:A,'Dam Lines'!J:J),"")</f>
        <v>HALA AL THANIYA</v>
      </c>
    </row>
    <row r="21488" hidden="1">
      <c r="A21488" s="11">
        <v>14.0</v>
      </c>
      <c r="B21488" s="2" t="s">
        <v>5015</v>
      </c>
      <c r="C21488" s="2" t="s">
        <v>1802</v>
      </c>
      <c r="D21488" s="2" t="s">
        <v>1552</v>
      </c>
      <c r="E21488" s="4" t="s">
        <v>1779</v>
      </c>
      <c r="F21488" s="20" t="s">
        <v>1837</v>
      </c>
      <c r="G21488" s="8" t="str">
        <f>IF(COUNTIF('Dam Lines'!A:A,D21488)&gt;0,"Yes","No")</f>
        <v>Yes</v>
      </c>
      <c r="H21488" s="14" t="s">
        <v>1742</v>
      </c>
      <c r="I21488" s="8" t="str">
        <f t="array" ref="I21488">IF(G21488="Yes",XLOOKUP(D21488,'Dam Lines'!A:A,'Dam Lines'!J:J),"")</f>
        <v>NEVADA II</v>
      </c>
    </row>
    <row r="21489" hidden="1">
      <c r="A21489" s="11">
        <v>15.0</v>
      </c>
      <c r="B21489" s="2" t="s">
        <v>4634</v>
      </c>
      <c r="C21489" s="2" t="s">
        <v>4635</v>
      </c>
      <c r="D21489" s="2" t="s">
        <v>1542</v>
      </c>
      <c r="E21489" s="4" t="s">
        <v>1779</v>
      </c>
      <c r="F21489" s="20" t="s">
        <v>1837</v>
      </c>
      <c r="G21489" s="8" t="str">
        <f>IF(COUNTIF('Dam Lines'!A:A,D21489)&gt;0,"Yes","No")</f>
        <v>Yes</v>
      </c>
      <c r="H21489" s="14" t="s">
        <v>1742</v>
      </c>
      <c r="I21489" s="8" t="str">
        <f t="array" ref="I21489">IF(G21489="Yes",XLOOKUP(D21489,'Dam Lines'!A:A,'Dam Lines'!J:J),"")</f>
        <v>SCINDIAN MYSTIQUE</v>
      </c>
    </row>
    <row r="21490" hidden="1">
      <c r="A21490" s="11">
        <v>1.0</v>
      </c>
      <c r="B21490" s="2" t="s">
        <v>5398</v>
      </c>
      <c r="C21490" s="2" t="s">
        <v>4093</v>
      </c>
      <c r="D21490" s="2" t="s">
        <v>4264</v>
      </c>
      <c r="E21490" s="4" t="s">
        <v>1740</v>
      </c>
      <c r="F21490" s="20" t="s">
        <v>2166</v>
      </c>
      <c r="G21490" s="8" t="str">
        <f>IF(COUNTIF('Dam Lines'!A:A,D21490)&gt;0,"Yes","No")</f>
        <v>No</v>
      </c>
      <c r="H21490" s="14" t="s">
        <v>1742</v>
      </c>
      <c r="I21490" s="8" t="str">
        <f t="array" ref="I21490">IF(G21490="Yes",XLOOKUP(D21490,'Dam Lines'!A:A,'Dam Lines'!J:J),"")</f>
        <v/>
      </c>
    </row>
    <row r="21491" hidden="1">
      <c r="A21491" s="11">
        <v>2.0</v>
      </c>
      <c r="B21491" s="2" t="s">
        <v>5349</v>
      </c>
      <c r="C21491" s="2" t="s">
        <v>3777</v>
      </c>
      <c r="D21491" s="2" t="s">
        <v>876</v>
      </c>
      <c r="E21491" s="4" t="s">
        <v>1740</v>
      </c>
      <c r="F21491" s="20" t="s">
        <v>2166</v>
      </c>
      <c r="G21491" s="8" t="str">
        <f>IF(COUNTIF('Dam Lines'!A:A,D21491)&gt;0,"Yes","No")</f>
        <v>Yes</v>
      </c>
      <c r="H21491" s="14" t="s">
        <v>1742</v>
      </c>
      <c r="I21491" s="8" t="str">
        <f t="array" ref="I21491">IF(G21491="Yes",XLOOKUP(D21491,'Dam Lines'!A:A,'Dam Lines'!J:J),"")</f>
        <v>KYLA TIKI</v>
      </c>
    </row>
    <row r="21492" hidden="1">
      <c r="A21492" s="11">
        <v>3.0</v>
      </c>
      <c r="B21492" s="2" t="s">
        <v>5275</v>
      </c>
      <c r="C21492" s="2" t="s">
        <v>1817</v>
      </c>
      <c r="D21492" s="2" t="s">
        <v>381</v>
      </c>
      <c r="E21492" s="4" t="s">
        <v>1740</v>
      </c>
      <c r="F21492" s="20" t="s">
        <v>2166</v>
      </c>
      <c r="G21492" s="8" t="str">
        <f>IF(COUNTIF('Dam Lines'!A:A,D21492)&gt;0,"Yes","No")</f>
        <v>Yes</v>
      </c>
      <c r="H21492" s="14" t="s">
        <v>1742</v>
      </c>
      <c r="I21492" s="8" t="str">
        <f t="array" ref="I21492">IF(G21492="Yes",XLOOKUP(D21492,'Dam Lines'!A:A,'Dam Lines'!J:J),"")</f>
        <v>NEVADA II</v>
      </c>
    </row>
    <row r="21493" hidden="1">
      <c r="A21493" s="11">
        <v>4.0</v>
      </c>
      <c r="B21493" s="2" t="s">
        <v>5534</v>
      </c>
      <c r="C21493" s="2" t="s">
        <v>4741</v>
      </c>
      <c r="D21493" s="2" t="s">
        <v>1595</v>
      </c>
      <c r="E21493" s="4" t="s">
        <v>1740</v>
      </c>
      <c r="F21493" s="20" t="s">
        <v>2166</v>
      </c>
      <c r="G21493" s="8" t="str">
        <f>IF(COUNTIF('Dam Lines'!A:A,D21493)&gt;0,"Yes","No")</f>
        <v>Yes</v>
      </c>
      <c r="H21493" s="14" t="s">
        <v>1742</v>
      </c>
      <c r="I21493" s="8" t="str">
        <f t="array" ref="I21493">IF(G21493="Yes",XLOOKUP(D21493,'Dam Lines'!A:A,'Dam Lines'!J:J),"")</f>
        <v>SCINDIAN MYSTIQUE</v>
      </c>
    </row>
    <row r="21494" hidden="1">
      <c r="A21494" s="11">
        <v>5.0</v>
      </c>
      <c r="B21494" s="2" t="s">
        <v>5184</v>
      </c>
      <c r="C21494" s="2" t="s">
        <v>1757</v>
      </c>
      <c r="D21494" s="2" t="s">
        <v>1331</v>
      </c>
      <c r="E21494" s="4" t="s">
        <v>1740</v>
      </c>
      <c r="F21494" s="20" t="s">
        <v>2166</v>
      </c>
      <c r="G21494" s="8" t="str">
        <f>IF(COUNTIF('Dam Lines'!A:A,D21494)&gt;0,"Yes","No")</f>
        <v>Yes</v>
      </c>
      <c r="H21494" s="14" t="s">
        <v>1742</v>
      </c>
      <c r="I21494" s="8" t="str">
        <f t="array" ref="I21494">IF(G21494="Yes",XLOOKUP(D21494,'Dam Lines'!A:A,'Dam Lines'!J:J),"")</f>
        <v>MAGNESIE</v>
      </c>
    </row>
    <row r="21495" hidden="1">
      <c r="A21495" s="11">
        <v>6.0</v>
      </c>
      <c r="B21495" s="2" t="s">
        <v>5605</v>
      </c>
      <c r="C21495" s="2" t="s">
        <v>4282</v>
      </c>
      <c r="D21495" s="2" t="s">
        <v>5606</v>
      </c>
      <c r="E21495" s="4" t="s">
        <v>1740</v>
      </c>
      <c r="F21495" s="20" t="s">
        <v>2166</v>
      </c>
      <c r="G21495" s="8" t="str">
        <f>IF(COUNTIF('Dam Lines'!A:A,D21495)&gt;0,"Yes","No")</f>
        <v>No</v>
      </c>
      <c r="H21495" s="14" t="s">
        <v>1742</v>
      </c>
      <c r="I21495" s="8" t="str">
        <f t="array" ref="I21495">IF(G21495="Yes",XLOOKUP(D21495,'Dam Lines'!A:A,'Dam Lines'!J:J),"")</f>
        <v/>
      </c>
    </row>
    <row r="21496" hidden="1">
      <c r="A21496" s="11">
        <v>7.0</v>
      </c>
      <c r="B21496" s="2" t="s">
        <v>5566</v>
      </c>
      <c r="C21496" s="2" t="s">
        <v>5085</v>
      </c>
      <c r="D21496" s="2" t="s">
        <v>280</v>
      </c>
      <c r="E21496" s="4" t="s">
        <v>1740</v>
      </c>
      <c r="F21496" s="20" t="s">
        <v>2166</v>
      </c>
      <c r="G21496" s="8" t="str">
        <f>IF(COUNTIF('Dam Lines'!A:A,D21496)&gt;0,"Yes","No")</f>
        <v>Yes</v>
      </c>
      <c r="H21496" s="14" t="s">
        <v>1742</v>
      </c>
      <c r="I21496" s="8" t="str">
        <f t="array" ref="I21496">IF(G21496="Yes",XLOOKUP(D21496,'Dam Lines'!A:A,'Dam Lines'!J:J),"")</f>
        <v>PHILIPPA</v>
      </c>
    </row>
    <row r="21497" hidden="1">
      <c r="A21497" s="11">
        <v>8.0</v>
      </c>
      <c r="B21497" s="2" t="s">
        <v>5587</v>
      </c>
      <c r="C21497" s="2" t="s">
        <v>3071</v>
      </c>
      <c r="D21497" s="2" t="s">
        <v>5513</v>
      </c>
      <c r="E21497" s="4" t="s">
        <v>1740</v>
      </c>
      <c r="F21497" s="20" t="s">
        <v>2166</v>
      </c>
      <c r="G21497" s="8" t="str">
        <f>IF(COUNTIF('Dam Lines'!A:A,D21497)&gt;0,"Yes","No")</f>
        <v>No</v>
      </c>
      <c r="H21497" s="14" t="s">
        <v>1742</v>
      </c>
      <c r="I21497" s="8" t="str">
        <f t="array" ref="I21497">IF(G21497="Yes",XLOOKUP(D21497,'Dam Lines'!A:A,'Dam Lines'!J:J),"")</f>
        <v/>
      </c>
    </row>
    <row r="21498" hidden="1">
      <c r="A21498" s="11">
        <v>9.0</v>
      </c>
      <c r="B21498" s="2" t="s">
        <v>5294</v>
      </c>
      <c r="C21498" s="2" t="s">
        <v>3739</v>
      </c>
      <c r="D21498" s="2" t="s">
        <v>1958</v>
      </c>
      <c r="E21498" s="4" t="s">
        <v>1740</v>
      </c>
      <c r="F21498" s="20" t="s">
        <v>2166</v>
      </c>
      <c r="G21498" s="8" t="str">
        <f>IF(COUNTIF('Dam Lines'!A:A,D21498)&gt;0,"Yes","No")</f>
        <v>No</v>
      </c>
      <c r="H21498" s="14" t="s">
        <v>1742</v>
      </c>
      <c r="I21498" s="8" t="str">
        <f t="array" ref="I21498">IF(G21498="Yes",XLOOKUP(D21498,'Dam Lines'!A:A,'Dam Lines'!J:J),"")</f>
        <v/>
      </c>
    </row>
    <row r="21499" hidden="1">
      <c r="A21499" s="11">
        <v>10.0</v>
      </c>
      <c r="B21499" s="2" t="s">
        <v>5508</v>
      </c>
      <c r="C21499" s="2" t="s">
        <v>1962</v>
      </c>
      <c r="D21499" s="2" t="s">
        <v>5509</v>
      </c>
      <c r="E21499" s="4" t="s">
        <v>1740</v>
      </c>
      <c r="F21499" s="20" t="s">
        <v>2166</v>
      </c>
      <c r="G21499" s="8" t="str">
        <f>IF(COUNTIF('Dam Lines'!A:A,D21499)&gt;0,"Yes","No")</f>
        <v>No</v>
      </c>
      <c r="H21499" s="14" t="s">
        <v>1742</v>
      </c>
      <c r="I21499" s="8" t="str">
        <f t="array" ref="I21499">IF(G21499="Yes",XLOOKUP(D21499,'Dam Lines'!A:A,'Dam Lines'!J:J),"")</f>
        <v/>
      </c>
    </row>
    <row r="21500" hidden="1">
      <c r="A21500" s="11">
        <v>11.0</v>
      </c>
      <c r="B21500" s="2" t="s">
        <v>5780</v>
      </c>
      <c r="C21500" s="2" t="s">
        <v>5085</v>
      </c>
      <c r="D21500" s="2" t="s">
        <v>515</v>
      </c>
      <c r="E21500" s="4" t="s">
        <v>1740</v>
      </c>
      <c r="F21500" s="20" t="s">
        <v>2166</v>
      </c>
      <c r="G21500" s="8" t="str">
        <f>IF(COUNTIF('Dam Lines'!A:A,D21500)&gt;0,"Yes","No")</f>
        <v>Yes</v>
      </c>
      <c r="H21500" s="14" t="s">
        <v>1742</v>
      </c>
      <c r="I21500" s="8" t="str">
        <f t="array" ref="I21500">IF(G21500="Yes",XLOOKUP(D21500,'Dam Lines'!A:A,'Dam Lines'!J:J),"")</f>
        <v>KARTA</v>
      </c>
    </row>
    <row r="21501" hidden="1">
      <c r="A21501" s="11">
        <v>12.0</v>
      </c>
      <c r="B21501" s="2" t="s">
        <v>5621</v>
      </c>
      <c r="C21501" s="2" t="s">
        <v>1823</v>
      </c>
      <c r="D21501" s="2" t="s">
        <v>852</v>
      </c>
      <c r="E21501" s="4" t="s">
        <v>1740</v>
      </c>
      <c r="F21501" s="20" t="s">
        <v>2166</v>
      </c>
      <c r="G21501" s="8" t="str">
        <f>IF(COUNTIF('Dam Lines'!A:A,D21501)&gt;0,"Yes","No")</f>
        <v>Yes</v>
      </c>
      <c r="H21501" s="14" t="s">
        <v>1742</v>
      </c>
      <c r="I21501" s="8" t="str">
        <f t="array" ref="I21501">IF(G21501="Yes",XLOOKUP(D21501,'Dam Lines'!A:A,'Dam Lines'!J:J),"")</f>
        <v>NEVADA II</v>
      </c>
    </row>
    <row r="21502" hidden="1">
      <c r="A21502" s="11">
        <v>13.0</v>
      </c>
      <c r="B21502" s="2" t="s">
        <v>5750</v>
      </c>
      <c r="C21502" s="2" t="s">
        <v>2408</v>
      </c>
      <c r="D21502" s="2" t="s">
        <v>2298</v>
      </c>
      <c r="E21502" s="4" t="s">
        <v>1740</v>
      </c>
      <c r="F21502" s="20" t="s">
        <v>2166</v>
      </c>
      <c r="G21502" s="8" t="str">
        <f>IF(COUNTIF('Dam Lines'!A:A,D21502)&gt;0,"Yes","No")</f>
        <v>Yes</v>
      </c>
      <c r="H21502" s="14" t="s">
        <v>1742</v>
      </c>
      <c r="I21502" s="8" t="str">
        <f t="array" ref="I21502">IF(G21502="Yes",XLOOKUP(D21502,'Dam Lines'!A:A,'Dam Lines'!J:J),"")</f>
        <v>MADOU</v>
      </c>
    </row>
    <row r="21503" hidden="1">
      <c r="A21503" s="11">
        <v>14.0</v>
      </c>
      <c r="B21503" s="2" t="s">
        <v>5781</v>
      </c>
      <c r="C21503" s="2" t="s">
        <v>1980</v>
      </c>
      <c r="D21503" s="2" t="s">
        <v>446</v>
      </c>
      <c r="E21503" s="4" t="s">
        <v>1740</v>
      </c>
      <c r="F21503" s="20" t="s">
        <v>2166</v>
      </c>
      <c r="G21503" s="8" t="str">
        <f>IF(COUNTIF('Dam Lines'!A:A,D21503)&gt;0,"Yes","No")</f>
        <v>Yes</v>
      </c>
      <c r="H21503" s="14" t="s">
        <v>1742</v>
      </c>
      <c r="I21503" s="8" t="str">
        <f t="array" ref="I21503">IF(G21503="Yes",XLOOKUP(D21503,'Dam Lines'!A:A,'Dam Lines'!J:J),"")</f>
        <v>NADIA</v>
      </c>
    </row>
    <row r="21504" hidden="1">
      <c r="A21504" s="11">
        <v>15.0</v>
      </c>
      <c r="B21504" s="2" t="s">
        <v>5782</v>
      </c>
      <c r="C21504" s="2" t="s">
        <v>2408</v>
      </c>
      <c r="D21504" s="2" t="s">
        <v>505</v>
      </c>
      <c r="E21504" s="4" t="s">
        <v>1740</v>
      </c>
      <c r="F21504" s="20" t="s">
        <v>2166</v>
      </c>
      <c r="G21504" s="8" t="str">
        <f>IF(COUNTIF('Dam Lines'!A:A,D21504)&gt;0,"Yes","No")</f>
        <v>Yes</v>
      </c>
      <c r="H21504" s="14" t="s">
        <v>1742</v>
      </c>
      <c r="I21504" s="8" t="str">
        <f t="array" ref="I21504">IF(G21504="Yes",XLOOKUP(D21504,'Dam Lines'!A:A,'Dam Lines'!J:J),"")</f>
        <v>BAKOURA</v>
      </c>
    </row>
    <row r="21505" hidden="1">
      <c r="A21505" s="11">
        <v>1.0</v>
      </c>
      <c r="B21505" s="2" t="s">
        <v>5093</v>
      </c>
      <c r="C21505" s="2" t="s">
        <v>2956</v>
      </c>
      <c r="D21505" s="2" t="s">
        <v>1707</v>
      </c>
      <c r="E21505" s="4" t="s">
        <v>1779</v>
      </c>
      <c r="F21505" s="20" t="s">
        <v>1869</v>
      </c>
      <c r="G21505" s="8" t="str">
        <f>IF(COUNTIF('Dam Lines'!A:A,D21505)&gt;0,"Yes","No")</f>
        <v>Yes</v>
      </c>
      <c r="H21505" s="14" t="s">
        <v>1742</v>
      </c>
      <c r="I21505" s="8" t="str">
        <f t="array" ref="I21505">IF(G21505="Yes",XLOOKUP(D21505,'Dam Lines'!A:A,'Dam Lines'!J:J),"")</f>
        <v>NEVADA II</v>
      </c>
    </row>
    <row r="21506" hidden="1">
      <c r="A21506" s="11">
        <v>2.0</v>
      </c>
      <c r="B21506" s="2" t="s">
        <v>4837</v>
      </c>
      <c r="C21506" s="2" t="s">
        <v>4282</v>
      </c>
      <c r="D21506" s="2" t="s">
        <v>4838</v>
      </c>
      <c r="E21506" s="4" t="s">
        <v>1779</v>
      </c>
      <c r="F21506" s="20" t="s">
        <v>1869</v>
      </c>
      <c r="G21506" s="8" t="str">
        <f>IF(COUNTIF('Dam Lines'!A:A,D21506)&gt;0,"Yes","No")</f>
        <v>No</v>
      </c>
      <c r="H21506" s="14" t="s">
        <v>1742</v>
      </c>
      <c r="I21506" s="8" t="str">
        <f t="array" ref="I21506">IF(G21506="Yes",XLOOKUP(D21506,'Dam Lines'!A:A,'Dam Lines'!J:J),"")</f>
        <v/>
      </c>
    </row>
    <row r="21507" hidden="1">
      <c r="A21507" s="11">
        <v>3.0</v>
      </c>
      <c r="B21507" s="2" t="s">
        <v>4348</v>
      </c>
      <c r="C21507" s="2" t="s">
        <v>2243</v>
      </c>
      <c r="D21507" s="2" t="s">
        <v>4349</v>
      </c>
      <c r="E21507" s="4" t="s">
        <v>1779</v>
      </c>
      <c r="F21507" s="20" t="s">
        <v>1869</v>
      </c>
      <c r="G21507" s="8" t="str">
        <f>IF(COUNTIF('Dam Lines'!A:A,D21507)&gt;0,"Yes","No")</f>
        <v>No</v>
      </c>
      <c r="H21507" s="14" t="s">
        <v>1742</v>
      </c>
      <c r="I21507" s="8" t="str">
        <f t="array" ref="I21507">IF(G21507="Yes",XLOOKUP(D21507,'Dam Lines'!A:A,'Dam Lines'!J:J),"")</f>
        <v/>
      </c>
    </row>
    <row r="21508" hidden="1">
      <c r="A21508" s="11">
        <v>4.0</v>
      </c>
      <c r="B21508" s="2" t="s">
        <v>5336</v>
      </c>
      <c r="C21508" s="2" t="s">
        <v>5337</v>
      </c>
      <c r="D21508" s="2" t="s">
        <v>1231</v>
      </c>
      <c r="E21508" s="4" t="s">
        <v>1779</v>
      </c>
      <c r="F21508" s="20" t="s">
        <v>1869</v>
      </c>
      <c r="G21508" s="8" t="str">
        <f>IF(COUNTIF('Dam Lines'!A:A,D21508)&gt;0,"Yes","No")</f>
        <v>Yes</v>
      </c>
      <c r="H21508" s="14" t="s">
        <v>1742</v>
      </c>
      <c r="I21508" s="8" t="str">
        <f t="array" ref="I21508">IF(G21508="Yes",XLOOKUP(D21508,'Dam Lines'!A:A,'Dam Lines'!J:J),"")</f>
        <v>QUITAINE</v>
      </c>
    </row>
    <row r="21509" hidden="1">
      <c r="A21509" s="11">
        <v>5.0</v>
      </c>
      <c r="B21509" s="2" t="s">
        <v>3238</v>
      </c>
      <c r="C21509" s="2" t="s">
        <v>2471</v>
      </c>
      <c r="D21509" s="2" t="s">
        <v>3239</v>
      </c>
      <c r="E21509" s="4" t="s">
        <v>1779</v>
      </c>
      <c r="F21509" s="20" t="s">
        <v>1869</v>
      </c>
      <c r="G21509" s="8" t="str">
        <f>IF(COUNTIF('Dam Lines'!A:A,D21509)&gt;0,"Yes","No")</f>
        <v>No</v>
      </c>
      <c r="H21509" s="14" t="s">
        <v>1742</v>
      </c>
      <c r="I21509" s="8" t="str">
        <f t="array" ref="I21509">IF(G21509="Yes",XLOOKUP(D21509,'Dam Lines'!A:A,'Dam Lines'!J:J),"")</f>
        <v/>
      </c>
    </row>
    <row r="21510" hidden="1">
      <c r="A21510" s="11">
        <v>6.0</v>
      </c>
      <c r="B21510" s="2" t="s">
        <v>4610</v>
      </c>
      <c r="C21510" s="2" t="s">
        <v>3494</v>
      </c>
      <c r="D21510" s="2" t="s">
        <v>871</v>
      </c>
      <c r="E21510" s="4" t="s">
        <v>1779</v>
      </c>
      <c r="F21510" s="20" t="s">
        <v>1869</v>
      </c>
      <c r="G21510" s="8" t="str">
        <f>IF(COUNTIF('Dam Lines'!A:A,D21510)&gt;0,"Yes","No")</f>
        <v>Yes</v>
      </c>
      <c r="H21510" s="14" t="s">
        <v>1742</v>
      </c>
      <c r="I21510" s="8" t="str">
        <f t="array" ref="I21510">IF(G21510="Yes",XLOOKUP(D21510,'Dam Lines'!A:A,'Dam Lines'!J:J),"")</f>
        <v>FANZA</v>
      </c>
    </row>
    <row r="21511" hidden="1">
      <c r="A21511" s="11">
        <v>7.0</v>
      </c>
      <c r="B21511" s="2" t="s">
        <v>3832</v>
      </c>
      <c r="C21511" s="2" t="s">
        <v>2545</v>
      </c>
      <c r="D21511" s="2" t="s">
        <v>798</v>
      </c>
      <c r="E21511" s="4" t="s">
        <v>1779</v>
      </c>
      <c r="F21511" s="20" t="s">
        <v>1869</v>
      </c>
      <c r="G21511" s="8" t="str">
        <f>IF(COUNTIF('Dam Lines'!A:A,D21511)&gt;0,"Yes","No")</f>
        <v>Yes</v>
      </c>
      <c r="H21511" s="14" t="s">
        <v>1742</v>
      </c>
      <c r="I21511" s="8" t="str">
        <f t="array" ref="I21511">IF(G21511="Yes",XLOOKUP(D21511,'Dam Lines'!A:A,'Dam Lines'!J:J),"")</f>
        <v>QOSHEEYYA</v>
      </c>
    </row>
    <row r="21512" hidden="1">
      <c r="A21512" s="11">
        <v>8.0</v>
      </c>
      <c r="B21512" s="2" t="s">
        <v>5312</v>
      </c>
      <c r="C21512" s="2" t="s">
        <v>3494</v>
      </c>
      <c r="D21512" s="2" t="s">
        <v>928</v>
      </c>
      <c r="E21512" s="4" t="s">
        <v>1779</v>
      </c>
      <c r="F21512" s="20" t="s">
        <v>1869</v>
      </c>
      <c r="G21512" s="8" t="str">
        <f>IF(COUNTIF('Dam Lines'!A:A,D21512)&gt;0,"Yes","No")</f>
        <v>Yes</v>
      </c>
      <c r="H21512" s="14" t="s">
        <v>1742</v>
      </c>
      <c r="I21512" s="8" t="str">
        <f t="array" ref="I21512">IF(G21512="Yes",XLOOKUP(D21512,'Dam Lines'!A:A,'Dam Lines'!J:J),"")</f>
        <v>BASSALA</v>
      </c>
    </row>
    <row r="21513" hidden="1">
      <c r="A21513" s="11">
        <v>9.0</v>
      </c>
      <c r="B21513" s="2" t="s">
        <v>5476</v>
      </c>
      <c r="C21513" s="2" t="s">
        <v>3840</v>
      </c>
      <c r="D21513" s="2" t="s">
        <v>1542</v>
      </c>
      <c r="E21513" s="4" t="s">
        <v>1779</v>
      </c>
      <c r="F21513" s="20" t="s">
        <v>1869</v>
      </c>
      <c r="G21513" s="8" t="str">
        <f>IF(COUNTIF('Dam Lines'!A:A,D21513)&gt;0,"Yes","No")</f>
        <v>Yes</v>
      </c>
      <c r="H21513" s="14" t="s">
        <v>1761</v>
      </c>
      <c r="I21513" s="8" t="str">
        <f t="array" ref="I21513">IF(G21513="Yes",XLOOKUP(D21513,'Dam Lines'!A:A,'Dam Lines'!J:J),"")</f>
        <v>SCINDIAN MYSTIQUE</v>
      </c>
    </row>
    <row r="21514" hidden="1">
      <c r="A21514" s="11">
        <v>10.0</v>
      </c>
      <c r="B21514" s="2" t="s">
        <v>5051</v>
      </c>
      <c r="C21514" s="2" t="s">
        <v>3697</v>
      </c>
      <c r="D21514" s="2" t="s">
        <v>766</v>
      </c>
      <c r="E21514" s="4" t="s">
        <v>1779</v>
      </c>
      <c r="F21514" s="20" t="s">
        <v>1869</v>
      </c>
      <c r="G21514" s="8" t="str">
        <f>IF(COUNTIF('Dam Lines'!A:A,D21514)&gt;0,"Yes","No")</f>
        <v>Yes</v>
      </c>
      <c r="H21514" s="14" t="s">
        <v>1742</v>
      </c>
      <c r="I21514" s="8" t="str">
        <f t="array" ref="I21514">IF(G21514="Yes",XLOOKUP(D21514,'Dam Lines'!A:A,'Dam Lines'!J:J),"")</f>
        <v>FATMA</v>
      </c>
    </row>
    <row r="21515" hidden="1">
      <c r="A21515" s="11">
        <v>11.0</v>
      </c>
      <c r="B21515" s="2" t="s">
        <v>5332</v>
      </c>
      <c r="C21515" s="2" t="s">
        <v>3000</v>
      </c>
      <c r="D21515" s="2" t="s">
        <v>625</v>
      </c>
      <c r="E21515" s="4" t="s">
        <v>1779</v>
      </c>
      <c r="F21515" s="20" t="s">
        <v>1869</v>
      </c>
      <c r="G21515" s="8" t="str">
        <f>IF(COUNTIF('Dam Lines'!A:A,D21515)&gt;0,"Yes","No")</f>
        <v>Yes</v>
      </c>
      <c r="H21515" s="14" t="s">
        <v>1742</v>
      </c>
      <c r="I21515" s="8" t="str">
        <f t="array" ref="I21515">IF(G21515="Yes",XLOOKUP(D21515,'Dam Lines'!A:A,'Dam Lines'!J:J),"")</f>
        <v>NEVADA II</v>
      </c>
    </row>
    <row r="21516" hidden="1">
      <c r="A21516" s="11">
        <v>12.0</v>
      </c>
      <c r="B21516" s="2" t="s">
        <v>4586</v>
      </c>
      <c r="C21516" s="2" t="s">
        <v>1962</v>
      </c>
      <c r="D21516" s="2" t="s">
        <v>684</v>
      </c>
      <c r="E21516" s="4" t="s">
        <v>1779</v>
      </c>
      <c r="F21516" s="20" t="s">
        <v>1869</v>
      </c>
      <c r="G21516" s="8" t="str">
        <f>IF(COUNTIF('Dam Lines'!A:A,D21516)&gt;0,"Yes","No")</f>
        <v>Yes</v>
      </c>
      <c r="H21516" s="14" t="s">
        <v>1742</v>
      </c>
      <c r="I21516" s="8" t="str">
        <f t="array" ref="I21516">IF(G21516="Yes",XLOOKUP(D21516,'Dam Lines'!A:A,'Dam Lines'!J:J),"")</f>
        <v>SAADA</v>
      </c>
    </row>
    <row r="21517" hidden="1">
      <c r="A21517" s="11">
        <v>13.0</v>
      </c>
      <c r="B21517" s="2" t="s">
        <v>3985</v>
      </c>
      <c r="C21517" s="2" t="s">
        <v>1935</v>
      </c>
      <c r="D21517" s="2" t="s">
        <v>3986</v>
      </c>
      <c r="E21517" s="4" t="s">
        <v>1779</v>
      </c>
      <c r="F21517" s="20" t="s">
        <v>1869</v>
      </c>
      <c r="G21517" s="8" t="str">
        <f>IF(COUNTIF('Dam Lines'!A:A,D21517)&gt;0,"Yes","No")</f>
        <v>No</v>
      </c>
      <c r="H21517" s="14" t="s">
        <v>1742</v>
      </c>
      <c r="I21517" s="8" t="str">
        <f t="array" ref="I21517">IF(G21517="Yes",XLOOKUP(D21517,'Dam Lines'!A:A,'Dam Lines'!J:J),"")</f>
        <v/>
      </c>
    </row>
    <row r="21518" hidden="1">
      <c r="A21518" s="11">
        <v>14.0</v>
      </c>
      <c r="B21518" s="2" t="s">
        <v>5270</v>
      </c>
      <c r="C21518" s="2" t="s">
        <v>1802</v>
      </c>
      <c r="D21518" s="2" t="s">
        <v>5271</v>
      </c>
      <c r="E21518" s="4" t="s">
        <v>1779</v>
      </c>
      <c r="F21518" s="20" t="s">
        <v>1869</v>
      </c>
      <c r="G21518" s="8" t="str">
        <f>IF(COUNTIF('Dam Lines'!A:A,D21518)&gt;0,"Yes","No")</f>
        <v>No</v>
      </c>
      <c r="H21518" s="14" t="s">
        <v>1742</v>
      </c>
      <c r="I21518" s="8" t="str">
        <f t="array" ref="I21518">IF(G21518="Yes",XLOOKUP(D21518,'Dam Lines'!A:A,'Dam Lines'!J:J),"")</f>
        <v/>
      </c>
    </row>
    <row r="21519" hidden="1">
      <c r="A21519" s="11">
        <v>15.0</v>
      </c>
      <c r="B21519" s="2" t="s">
        <v>5042</v>
      </c>
      <c r="C21519" s="2" t="s">
        <v>4093</v>
      </c>
      <c r="D21519" s="2" t="s">
        <v>4681</v>
      </c>
      <c r="E21519" s="4" t="s">
        <v>1779</v>
      </c>
      <c r="F21519" s="20" t="s">
        <v>1869</v>
      </c>
      <c r="G21519" s="8" t="str">
        <f>IF(COUNTIF('Dam Lines'!A:A,D21519)&gt;0,"Yes","No")</f>
        <v>No</v>
      </c>
      <c r="H21519" s="14" t="s">
        <v>1742</v>
      </c>
      <c r="I21519" s="8" t="str">
        <f t="array" ref="I21519">IF(G21519="Yes",XLOOKUP(D21519,'Dam Lines'!A:A,'Dam Lines'!J:J),"")</f>
        <v/>
      </c>
    </row>
    <row r="21520" hidden="1">
      <c r="A21520" s="11">
        <v>1.0</v>
      </c>
      <c r="B21520" s="2" t="s">
        <v>5734</v>
      </c>
      <c r="C21520" s="2" t="s">
        <v>1744</v>
      </c>
      <c r="D21520" s="2" t="s">
        <v>1339</v>
      </c>
      <c r="E21520" s="4" t="s">
        <v>1740</v>
      </c>
      <c r="F21520" s="20" t="s">
        <v>1887</v>
      </c>
      <c r="G21520" s="8" t="str">
        <f>IF(COUNTIF('Dam Lines'!A:A,D21520)&gt;0,"Yes","No")</f>
        <v>Yes</v>
      </c>
      <c r="H21520" s="14" t="s">
        <v>1742</v>
      </c>
      <c r="I21520" s="8" t="str">
        <f t="array" ref="I21520">IF(G21520="Yes",XLOOKUP(D21520,'Dam Lines'!A:A,'Dam Lines'!J:J),"")</f>
        <v>FATMA</v>
      </c>
    </row>
    <row r="21521" hidden="1">
      <c r="A21521" s="11">
        <v>2.0</v>
      </c>
      <c r="B21521" s="2" t="s">
        <v>5500</v>
      </c>
      <c r="C21521" s="2" t="s">
        <v>2545</v>
      </c>
      <c r="D21521" s="2" t="s">
        <v>5426</v>
      </c>
      <c r="E21521" s="4" t="s">
        <v>1740</v>
      </c>
      <c r="F21521" s="20" t="s">
        <v>1887</v>
      </c>
      <c r="G21521" s="8" t="str">
        <f>IF(COUNTIF('Dam Lines'!A:A,D21521)&gt;0,"Yes","No")</f>
        <v>No</v>
      </c>
      <c r="H21521" s="14" t="s">
        <v>1742</v>
      </c>
      <c r="I21521" s="8" t="str">
        <f t="array" ref="I21521">IF(G21521="Yes",XLOOKUP(D21521,'Dam Lines'!A:A,'Dam Lines'!J:J),"")</f>
        <v/>
      </c>
    </row>
    <row r="21522" hidden="1">
      <c r="A21522" s="11">
        <v>3.0</v>
      </c>
      <c r="B21522" s="2" t="s">
        <v>5541</v>
      </c>
      <c r="C21522" s="2" t="s">
        <v>3872</v>
      </c>
      <c r="D21522" s="2" t="s">
        <v>5542</v>
      </c>
      <c r="E21522" s="4" t="s">
        <v>1740</v>
      </c>
      <c r="F21522" s="20" t="s">
        <v>1887</v>
      </c>
      <c r="G21522" s="8" t="str">
        <f>IF(COUNTIF('Dam Lines'!A:A,D21522)&gt;0,"Yes","No")</f>
        <v>No</v>
      </c>
      <c r="H21522" s="14" t="s">
        <v>1742</v>
      </c>
      <c r="I21522" s="8" t="str">
        <f t="array" ref="I21522">IF(G21522="Yes",XLOOKUP(D21522,'Dam Lines'!A:A,'Dam Lines'!J:J),"")</f>
        <v/>
      </c>
    </row>
    <row r="21523" hidden="1">
      <c r="A21523" s="11">
        <v>4.0</v>
      </c>
      <c r="B21523" s="2" t="s">
        <v>5449</v>
      </c>
      <c r="C21523" s="2" t="s">
        <v>3777</v>
      </c>
      <c r="D21523" s="2" t="s">
        <v>61</v>
      </c>
      <c r="E21523" s="4" t="s">
        <v>1740</v>
      </c>
      <c r="F21523" s="20" t="s">
        <v>1887</v>
      </c>
      <c r="G21523" s="8" t="str">
        <f>IF(COUNTIF('Dam Lines'!A:A,D21523)&gt;0,"Yes","No")</f>
        <v>Yes</v>
      </c>
      <c r="H21523" s="14" t="s">
        <v>1742</v>
      </c>
      <c r="I21523" s="8" t="str">
        <f t="array" ref="I21523">IF(G21523="Yes",XLOOKUP(D21523,'Dam Lines'!A:A,'Dam Lines'!J:J),"")</f>
        <v>MADOU</v>
      </c>
    </row>
    <row r="21524" hidden="1">
      <c r="A21524" s="11">
        <v>5.0</v>
      </c>
      <c r="B21524" s="2" t="s">
        <v>5783</v>
      </c>
      <c r="C21524" s="2" t="s">
        <v>5085</v>
      </c>
      <c r="D21524" s="2" t="s">
        <v>558</v>
      </c>
      <c r="E21524" s="4" t="s">
        <v>1740</v>
      </c>
      <c r="F21524" s="20" t="s">
        <v>1887</v>
      </c>
      <c r="G21524" s="8" t="str">
        <f>IF(COUNTIF('Dam Lines'!A:A,D21524)&gt;0,"Yes","No")</f>
        <v>Yes</v>
      </c>
      <c r="H21524" s="14" t="s">
        <v>1742</v>
      </c>
      <c r="I21524" s="8" t="str">
        <f t="array" ref="I21524">IF(G21524="Yes",XLOOKUP(D21524,'Dam Lines'!A:A,'Dam Lines'!J:J),"")</f>
        <v>GAZELLA II</v>
      </c>
    </row>
    <row r="21525" hidden="1">
      <c r="A21525" s="11">
        <v>6.0</v>
      </c>
      <c r="B21525" s="2" t="s">
        <v>5607</v>
      </c>
      <c r="C21525" s="2" t="s">
        <v>1744</v>
      </c>
      <c r="D21525" s="2" t="s">
        <v>5608</v>
      </c>
      <c r="E21525" s="4" t="s">
        <v>1740</v>
      </c>
      <c r="F21525" s="20" t="s">
        <v>1887</v>
      </c>
      <c r="G21525" s="8" t="str">
        <f>IF(COUNTIF('Dam Lines'!A:A,D21525)&gt;0,"Yes","No")</f>
        <v>No</v>
      </c>
      <c r="H21525" s="14" t="s">
        <v>1742</v>
      </c>
      <c r="I21525" s="8" t="str">
        <f t="array" ref="I21525">IF(G21525="Yes",XLOOKUP(D21525,'Dam Lines'!A:A,'Dam Lines'!J:J),"")</f>
        <v/>
      </c>
    </row>
    <row r="21526" hidden="1">
      <c r="A21526" s="11">
        <v>7.0</v>
      </c>
      <c r="B21526" s="2" t="s">
        <v>5411</v>
      </c>
      <c r="C21526" s="2" t="s">
        <v>1744</v>
      </c>
      <c r="D21526" s="2" t="s">
        <v>197</v>
      </c>
      <c r="E21526" s="4" t="s">
        <v>1740</v>
      </c>
      <c r="F21526" s="20" t="s">
        <v>1887</v>
      </c>
      <c r="G21526" s="8" t="str">
        <f>IF(COUNTIF('Dam Lines'!A:A,D21526)&gt;0,"Yes","No")</f>
        <v>Yes</v>
      </c>
      <c r="H21526" s="14" t="s">
        <v>1742</v>
      </c>
      <c r="I21526" s="8" t="str">
        <f t="array" ref="I21526">IF(G21526="Yes",XLOOKUP(D21526,'Dam Lines'!A:A,'Dam Lines'!J:J),"")</f>
        <v>BR BINT CHLOSTA</v>
      </c>
    </row>
    <row r="21527" hidden="1">
      <c r="A21527" s="11">
        <v>8.0</v>
      </c>
      <c r="B21527" s="2" t="s">
        <v>5351</v>
      </c>
      <c r="C21527" s="2" t="s">
        <v>2479</v>
      </c>
      <c r="D21527" s="2" t="s">
        <v>19</v>
      </c>
      <c r="E21527" s="4" t="s">
        <v>1740</v>
      </c>
      <c r="F21527" s="20" t="s">
        <v>1887</v>
      </c>
      <c r="G21527" s="8" t="str">
        <f>IF(COUNTIF('Dam Lines'!A:A,D21527)&gt;0,"Yes","No")</f>
        <v>Yes</v>
      </c>
      <c r="H21527" s="14" t="s">
        <v>1761</v>
      </c>
      <c r="I21527" s="8" t="str">
        <f t="array" ref="I21527">IF(G21527="Yes",XLOOKUP(D21527,'Dam Lines'!A:A,'Dam Lines'!J:J),"")</f>
        <v>DAHSHUR</v>
      </c>
    </row>
    <row r="21528" hidden="1">
      <c r="A21528" s="11">
        <v>9.0</v>
      </c>
      <c r="B21528" s="2" t="s">
        <v>5614</v>
      </c>
      <c r="C21528" s="2" t="s">
        <v>1744</v>
      </c>
      <c r="D21528" s="2" t="s">
        <v>5615</v>
      </c>
      <c r="E21528" s="4" t="s">
        <v>1740</v>
      </c>
      <c r="F21528" s="20" t="s">
        <v>1887</v>
      </c>
      <c r="G21528" s="8" t="str">
        <f>IF(COUNTIF('Dam Lines'!A:A,D21528)&gt;0,"Yes","No")</f>
        <v>No</v>
      </c>
      <c r="H21528" s="14" t="s">
        <v>1742</v>
      </c>
      <c r="I21528" s="8" t="str">
        <f t="array" ref="I21528">IF(G21528="Yes",XLOOKUP(D21528,'Dam Lines'!A:A,'Dam Lines'!J:J),"")</f>
        <v/>
      </c>
    </row>
    <row r="21529" hidden="1">
      <c r="A21529" s="11">
        <v>10.0</v>
      </c>
      <c r="B21529" s="2" t="s">
        <v>5675</v>
      </c>
      <c r="C21529" s="2" t="s">
        <v>2248</v>
      </c>
      <c r="D21529" s="2" t="s">
        <v>452</v>
      </c>
      <c r="E21529" s="4" t="s">
        <v>1740</v>
      </c>
      <c r="F21529" s="20" t="s">
        <v>1887</v>
      </c>
      <c r="G21529" s="8" t="str">
        <f>IF(COUNTIF('Dam Lines'!A:A,D21529)&gt;0,"Yes","No")</f>
        <v>Yes</v>
      </c>
      <c r="H21529" s="14" t="s">
        <v>1742</v>
      </c>
      <c r="I21529" s="8" t="str">
        <f t="array" ref="I21529">IF(G21529="Yes",XLOOKUP(D21529,'Dam Lines'!A:A,'Dam Lines'!J:J),"")</f>
        <v>DJEDDA</v>
      </c>
    </row>
    <row r="21530" hidden="1">
      <c r="A21530" s="11">
        <v>11.0</v>
      </c>
      <c r="B21530" s="2" t="s">
        <v>5573</v>
      </c>
      <c r="C21530" s="2" t="s">
        <v>1744</v>
      </c>
      <c r="D21530" s="2" t="s">
        <v>500</v>
      </c>
      <c r="E21530" s="4" t="s">
        <v>1740</v>
      </c>
      <c r="F21530" s="20" t="s">
        <v>1887</v>
      </c>
      <c r="G21530" s="8" t="str">
        <f>IF(COUNTIF('Dam Lines'!A:A,D21530)&gt;0,"Yes","No")</f>
        <v>Yes</v>
      </c>
      <c r="H21530" s="14" t="s">
        <v>1761</v>
      </c>
      <c r="I21530" s="8" t="str">
        <f t="array" ref="I21530">IF(G21530="Yes",XLOOKUP(D21530,'Dam Lines'!A:A,'Dam Lines'!J:J),"")</f>
        <v>NAIADE</v>
      </c>
    </row>
    <row r="21531" hidden="1">
      <c r="A21531" s="11">
        <v>12.0</v>
      </c>
      <c r="B21531" s="2" t="s">
        <v>5716</v>
      </c>
      <c r="C21531" s="2" t="s">
        <v>1744</v>
      </c>
      <c r="D21531" s="2" t="s">
        <v>1073</v>
      </c>
      <c r="E21531" s="4" t="s">
        <v>1740</v>
      </c>
      <c r="F21531" s="20" t="s">
        <v>1887</v>
      </c>
      <c r="G21531" s="8" t="str">
        <f>IF(COUNTIF('Dam Lines'!A:A,D21531)&gt;0,"Yes","No")</f>
        <v>Yes</v>
      </c>
      <c r="H21531" s="14" t="s">
        <v>1761</v>
      </c>
      <c r="I21531" s="8" t="str">
        <f t="array" ref="I21531">IF(G21531="Yes",XLOOKUP(D21531,'Dam Lines'!A:A,'Dam Lines'!J:J),"")</f>
        <v>DAHSHUR</v>
      </c>
    </row>
    <row r="21532" hidden="1">
      <c r="A21532" s="11">
        <v>13.0</v>
      </c>
      <c r="B21532" s="2" t="s">
        <v>5365</v>
      </c>
      <c r="C21532" s="2" t="s">
        <v>3739</v>
      </c>
      <c r="D21532" s="2" t="s">
        <v>950</v>
      </c>
      <c r="E21532" s="4" t="s">
        <v>1740</v>
      </c>
      <c r="F21532" s="20" t="s">
        <v>1887</v>
      </c>
      <c r="G21532" s="8" t="str">
        <f>IF(COUNTIF('Dam Lines'!A:A,D21532)&gt;0,"Yes","No")</f>
        <v>Yes</v>
      </c>
      <c r="H21532" s="14" t="s">
        <v>1742</v>
      </c>
      <c r="I21532" s="8" t="str">
        <f t="array" ref="I21532">IF(G21532="Yes",XLOOKUP(D21532,'Dam Lines'!A:A,'Dam Lines'!J:J),"")</f>
        <v>MANAGIYA AL SAFFRA</v>
      </c>
    </row>
    <row r="21533" hidden="1">
      <c r="A21533" s="11">
        <v>14.0</v>
      </c>
      <c r="B21533" s="2" t="s">
        <v>5775</v>
      </c>
      <c r="C21533" s="2" t="s">
        <v>1744</v>
      </c>
      <c r="D21533" s="2" t="s">
        <v>252</v>
      </c>
      <c r="E21533" s="4" t="s">
        <v>1740</v>
      </c>
      <c r="F21533" s="20" t="s">
        <v>1887</v>
      </c>
      <c r="G21533" s="8" t="str">
        <f>IF(COUNTIF('Dam Lines'!A:A,D21533)&gt;0,"Yes","No")</f>
        <v>Yes</v>
      </c>
      <c r="H21533" s="14" t="s">
        <v>1761</v>
      </c>
      <c r="I21533" s="8" t="str">
        <f t="array" ref="I21533">IF(G21533="Yes",XLOOKUP(D21533,'Dam Lines'!A:A,'Dam Lines'!J:J),"")</f>
        <v>FATMA</v>
      </c>
    </row>
    <row r="21534" hidden="1">
      <c r="A21534" s="11">
        <v>1.0</v>
      </c>
      <c r="B21534" s="2" t="s">
        <v>5256</v>
      </c>
      <c r="C21534" s="2" t="s">
        <v>1752</v>
      </c>
      <c r="D21534" s="2" t="s">
        <v>1835</v>
      </c>
      <c r="E21534" s="4" t="s">
        <v>1740</v>
      </c>
      <c r="F21534" s="20" t="s">
        <v>1887</v>
      </c>
      <c r="G21534" s="8" t="str">
        <f>IF(COUNTIF('Dam Lines'!A:A,D21534)&gt;0,"Yes","No")</f>
        <v>No</v>
      </c>
      <c r="H21534" s="14" t="s">
        <v>1761</v>
      </c>
      <c r="I21534" s="8" t="str">
        <f t="array" ref="I21534">IF(G21534="Yes",XLOOKUP(D21534,'Dam Lines'!A:A,'Dam Lines'!J:J),"")</f>
        <v/>
      </c>
    </row>
    <row r="21535" hidden="1">
      <c r="A21535" s="11">
        <v>2.0</v>
      </c>
      <c r="B21535" s="2" t="s">
        <v>5784</v>
      </c>
      <c r="C21535" s="2" t="s">
        <v>1817</v>
      </c>
      <c r="D21535" s="2" t="s">
        <v>5785</v>
      </c>
      <c r="E21535" s="4" t="s">
        <v>1740</v>
      </c>
      <c r="F21535" s="20" t="s">
        <v>1887</v>
      </c>
      <c r="G21535" s="8" t="str">
        <f>IF(COUNTIF('Dam Lines'!A:A,D21535)&gt;0,"Yes","No")</f>
        <v>No</v>
      </c>
      <c r="H21535" s="14" t="s">
        <v>1761</v>
      </c>
      <c r="I21535" s="8" t="str">
        <f t="array" ref="I21535">IF(G21535="Yes",XLOOKUP(D21535,'Dam Lines'!A:A,'Dam Lines'!J:J),"")</f>
        <v/>
      </c>
    </row>
    <row r="21536" hidden="1">
      <c r="A21536" s="11">
        <v>3.0</v>
      </c>
      <c r="B21536" s="2" t="s">
        <v>5736</v>
      </c>
      <c r="C21536" s="2" t="s">
        <v>1908</v>
      </c>
      <c r="D21536" s="2" t="s">
        <v>558</v>
      </c>
      <c r="E21536" s="4" t="s">
        <v>1740</v>
      </c>
      <c r="F21536" s="20" t="s">
        <v>1887</v>
      </c>
      <c r="G21536" s="8" t="str">
        <f>IF(COUNTIF('Dam Lines'!A:A,D21536)&gt;0,"Yes","No")</f>
        <v>Yes</v>
      </c>
      <c r="H21536" s="14" t="s">
        <v>1761</v>
      </c>
      <c r="I21536" s="8" t="str">
        <f t="array" ref="I21536">IF(G21536="Yes",XLOOKUP(D21536,'Dam Lines'!A:A,'Dam Lines'!J:J),"")</f>
        <v>GAZELLA II</v>
      </c>
    </row>
    <row r="21537" hidden="1">
      <c r="A21537" s="11">
        <v>4.0</v>
      </c>
      <c r="B21537" s="2" t="s">
        <v>5671</v>
      </c>
      <c r="C21537" s="2" t="s">
        <v>5446</v>
      </c>
      <c r="D21537" s="2" t="s">
        <v>3225</v>
      </c>
      <c r="E21537" s="4" t="s">
        <v>1740</v>
      </c>
      <c r="F21537" s="20" t="s">
        <v>1887</v>
      </c>
      <c r="G21537" s="8" t="str">
        <f>IF(COUNTIF('Dam Lines'!A:A,D21537)&gt;0,"Yes","No")</f>
        <v>No</v>
      </c>
      <c r="H21537" s="14" t="s">
        <v>1761</v>
      </c>
      <c r="I21537" s="8" t="str">
        <f t="array" ref="I21537">IF(G21537="Yes",XLOOKUP(D21537,'Dam Lines'!A:A,'Dam Lines'!J:J),"")</f>
        <v/>
      </c>
    </row>
    <row r="21538" hidden="1">
      <c r="A21538" s="11">
        <v>5.0</v>
      </c>
      <c r="B21538" s="2" t="s">
        <v>5549</v>
      </c>
      <c r="C21538" s="2" t="s">
        <v>3872</v>
      </c>
      <c r="D21538" s="2" t="s">
        <v>1257</v>
      </c>
      <c r="E21538" s="4" t="s">
        <v>1740</v>
      </c>
      <c r="F21538" s="20" t="s">
        <v>1887</v>
      </c>
      <c r="G21538" s="8" t="str">
        <f>IF(COUNTIF('Dam Lines'!A:A,D21538)&gt;0,"Yes","No")</f>
        <v>Yes</v>
      </c>
      <c r="H21538" s="14" t="s">
        <v>1761</v>
      </c>
      <c r="I21538" s="8" t="str">
        <f t="array" ref="I21538">IF(G21538="Yes",XLOOKUP(D21538,'Dam Lines'!A:A,'Dam Lines'!J:J),"")</f>
        <v>GARENA</v>
      </c>
    </row>
    <row r="21539" hidden="1">
      <c r="A21539" s="11">
        <v>6.0</v>
      </c>
      <c r="B21539" s="2" t="s">
        <v>4937</v>
      </c>
      <c r="C21539" s="2" t="s">
        <v>1980</v>
      </c>
      <c r="D21539" s="2" t="s">
        <v>362</v>
      </c>
      <c r="E21539" s="4" t="s">
        <v>1740</v>
      </c>
      <c r="F21539" s="20" t="s">
        <v>1887</v>
      </c>
      <c r="G21539" s="8" t="str">
        <f>IF(COUNTIF('Dam Lines'!A:A,D21539)&gt;0,"Yes","No")</f>
        <v>Yes</v>
      </c>
      <c r="H21539" s="14" t="s">
        <v>1761</v>
      </c>
      <c r="I21539" s="8" t="str">
        <f t="array" ref="I21539">IF(G21539="Yes",XLOOKUP(D21539,'Dam Lines'!A:A,'Dam Lines'!J:J),"")</f>
        <v>NEVADA II</v>
      </c>
    </row>
    <row r="21540" hidden="1">
      <c r="A21540" s="11">
        <v>7.0</v>
      </c>
      <c r="B21540" s="2" t="s">
        <v>5786</v>
      </c>
      <c r="C21540" s="2" t="s">
        <v>1962</v>
      </c>
      <c r="D21540" s="2" t="s">
        <v>1268</v>
      </c>
      <c r="E21540" s="4" t="s">
        <v>1740</v>
      </c>
      <c r="F21540" s="20" t="s">
        <v>1887</v>
      </c>
      <c r="G21540" s="8" t="str">
        <f>IF(COUNTIF('Dam Lines'!A:A,D21540)&gt;0,"Yes","No")</f>
        <v>Yes</v>
      </c>
      <c r="H21540" s="14" t="s">
        <v>1761</v>
      </c>
      <c r="I21540" s="8" t="str">
        <f t="array" ref="I21540">IF(G21540="Yes",XLOOKUP(D21540,'Dam Lines'!A:A,'Dam Lines'!J:J),"")</f>
        <v>ASTRALE</v>
      </c>
    </row>
    <row r="21541" hidden="1">
      <c r="A21541" s="11">
        <v>8.0</v>
      </c>
      <c r="B21541" s="2" t="s">
        <v>5787</v>
      </c>
      <c r="C21541" s="2" t="s">
        <v>1817</v>
      </c>
      <c r="D21541" s="2" t="s">
        <v>86</v>
      </c>
      <c r="E21541" s="4" t="s">
        <v>1740</v>
      </c>
      <c r="F21541" s="20" t="s">
        <v>1887</v>
      </c>
      <c r="G21541" s="8" t="str">
        <f>IF(COUNTIF('Dam Lines'!A:A,D21541)&gt;0,"Yes","No")</f>
        <v>Yes</v>
      </c>
      <c r="H21541" s="14" t="s">
        <v>1761</v>
      </c>
      <c r="I21541" s="8" t="str">
        <f t="array" ref="I21541">IF(G21541="Yes",XLOOKUP(D21541,'Dam Lines'!A:A,'Dam Lines'!J:J),"")</f>
        <v>PHILIPPA</v>
      </c>
    </row>
    <row r="21542" hidden="1">
      <c r="A21542" s="11">
        <v>9.0</v>
      </c>
      <c r="B21542" s="2" t="s">
        <v>5788</v>
      </c>
      <c r="C21542" s="2" t="s">
        <v>4477</v>
      </c>
      <c r="D21542" s="2" t="s">
        <v>5789</v>
      </c>
      <c r="E21542" s="4" t="s">
        <v>1740</v>
      </c>
      <c r="F21542" s="20" t="s">
        <v>1887</v>
      </c>
      <c r="G21542" s="8" t="str">
        <f>IF(COUNTIF('Dam Lines'!A:A,D21542)&gt;0,"Yes","No")</f>
        <v>No</v>
      </c>
      <c r="H21542" s="14" t="s">
        <v>1761</v>
      </c>
      <c r="I21542" s="8" t="str">
        <f t="array" ref="I21542">IF(G21542="Yes",XLOOKUP(D21542,'Dam Lines'!A:A,'Dam Lines'!J:J),"")</f>
        <v/>
      </c>
    </row>
    <row r="21543" hidden="1">
      <c r="A21543" s="11">
        <v>10.0</v>
      </c>
      <c r="B21543" s="2" t="s">
        <v>5189</v>
      </c>
      <c r="C21543" s="2" t="s">
        <v>1980</v>
      </c>
      <c r="D21543" s="2" t="s">
        <v>416</v>
      </c>
      <c r="E21543" s="4" t="s">
        <v>1740</v>
      </c>
      <c r="F21543" s="20" t="s">
        <v>1887</v>
      </c>
      <c r="G21543" s="8" t="str">
        <f>IF(COUNTIF('Dam Lines'!A:A,D21543)&gt;0,"Yes","No")</f>
        <v>Yes</v>
      </c>
      <c r="H21543" s="14" t="s">
        <v>1761</v>
      </c>
      <c r="I21543" s="8" t="str">
        <f t="array" ref="I21543">IF(G21543="Yes",XLOOKUP(D21543,'Dam Lines'!A:A,'Dam Lines'!J:J),"")</f>
        <v>SOUMEIRA</v>
      </c>
    </row>
    <row r="21544" hidden="1">
      <c r="A21544" s="11">
        <v>11.0</v>
      </c>
      <c r="B21544" s="2" t="s">
        <v>5790</v>
      </c>
      <c r="C21544" s="2" t="s">
        <v>1744</v>
      </c>
      <c r="D21544" s="2" t="s">
        <v>653</v>
      </c>
      <c r="E21544" s="4" t="s">
        <v>1740</v>
      </c>
      <c r="F21544" s="20" t="s">
        <v>1887</v>
      </c>
      <c r="G21544" s="8" t="str">
        <f>IF(COUNTIF('Dam Lines'!A:A,D21544)&gt;0,"Yes","No")</f>
        <v>Yes</v>
      </c>
      <c r="H21544" s="14" t="s">
        <v>1761</v>
      </c>
      <c r="I21544" s="8" t="str">
        <f t="array" ref="I21544">IF(G21544="Yes",XLOOKUP(D21544,'Dam Lines'!A:A,'Dam Lines'!J:J),"")</f>
        <v>MADOU</v>
      </c>
    </row>
    <row r="21545" hidden="1">
      <c r="A21545" s="11">
        <v>12.0</v>
      </c>
      <c r="B21545" s="2" t="s">
        <v>5681</v>
      </c>
      <c r="C21545" s="2" t="s">
        <v>1935</v>
      </c>
      <c r="D21545" s="2" t="s">
        <v>1231</v>
      </c>
      <c r="E21545" s="4" t="s">
        <v>1740</v>
      </c>
      <c r="F21545" s="20" t="s">
        <v>1887</v>
      </c>
      <c r="G21545" s="8" t="str">
        <f>IF(COUNTIF('Dam Lines'!A:A,D21545)&gt;0,"Yes","No")</f>
        <v>Yes</v>
      </c>
      <c r="H21545" s="14" t="s">
        <v>1761</v>
      </c>
      <c r="I21545" s="8" t="str">
        <f t="array" ref="I21545">IF(G21545="Yes",XLOOKUP(D21545,'Dam Lines'!A:A,'Dam Lines'!J:J),"")</f>
        <v>QUITAINE</v>
      </c>
    </row>
    <row r="21546" hidden="1">
      <c r="A21546" s="11">
        <v>13.0</v>
      </c>
      <c r="B21546" s="2" t="s">
        <v>5769</v>
      </c>
      <c r="C21546" s="2" t="s">
        <v>2009</v>
      </c>
      <c r="D21546" s="2" t="s">
        <v>528</v>
      </c>
      <c r="E21546" s="4" t="s">
        <v>1740</v>
      </c>
      <c r="F21546" s="20" t="s">
        <v>1887</v>
      </c>
      <c r="G21546" s="8" t="str">
        <f>IF(COUNTIF('Dam Lines'!A:A,D21546)&gt;0,"Yes","No")</f>
        <v>Yes</v>
      </c>
      <c r="H21546" s="14" t="s">
        <v>1761</v>
      </c>
      <c r="I21546" s="8" t="str">
        <f t="array" ref="I21546">IF(G21546="Yes",XLOOKUP(D21546,'Dam Lines'!A:A,'Dam Lines'!J:J),"")</f>
        <v>AHLA</v>
      </c>
    </row>
    <row r="21547" hidden="1">
      <c r="A21547" s="11">
        <v>14.0</v>
      </c>
      <c r="B21547" s="2" t="s">
        <v>5700</v>
      </c>
      <c r="C21547" s="2" t="s">
        <v>2403</v>
      </c>
      <c r="D21547" s="2" t="s">
        <v>214</v>
      </c>
      <c r="E21547" s="4" t="s">
        <v>1740</v>
      </c>
      <c r="F21547" s="20" t="s">
        <v>1887</v>
      </c>
      <c r="G21547" s="8" t="str">
        <f>IF(COUNTIF('Dam Lines'!A:A,D21547)&gt;0,"Yes","No")</f>
        <v>Yes</v>
      </c>
      <c r="H21547" s="14" t="s">
        <v>1761</v>
      </c>
      <c r="I21547" s="8" t="str">
        <f t="array" ref="I21547">IF(G21547="Yes",XLOOKUP(D21547,'Dam Lines'!A:A,'Dam Lines'!J:J),"")</f>
        <v>HANDEYBOR</v>
      </c>
    </row>
    <row r="21548" hidden="1">
      <c r="A21548" s="23">
        <v>1.0</v>
      </c>
      <c r="B21548" s="7" t="s">
        <v>5791</v>
      </c>
      <c r="C21548" s="7" t="s">
        <v>2347</v>
      </c>
      <c r="D21548" s="7" t="s">
        <v>4602</v>
      </c>
      <c r="E21548" s="4" t="s">
        <v>1740</v>
      </c>
      <c r="F21548" s="7" t="s">
        <v>1887</v>
      </c>
      <c r="G21548" s="8" t="str">
        <f>IF(COUNTIF('Dam Lines'!A:A,D21548)&gt;0,"Yes","No")</f>
        <v>No</v>
      </c>
      <c r="H21548" s="14" t="s">
        <v>1742</v>
      </c>
      <c r="I21548" s="8" t="str">
        <f t="array" ref="I21548">IF(G21548="Yes",XLOOKUP(D21548,'Dam Lines'!A:A,'Dam Lines'!J:J),"")</f>
        <v/>
      </c>
    </row>
    <row r="21549" hidden="1">
      <c r="A21549" s="23">
        <v>2.0</v>
      </c>
      <c r="B21549" s="7" t="s">
        <v>5450</v>
      </c>
      <c r="C21549" s="7" t="s">
        <v>1754</v>
      </c>
      <c r="D21549" s="7" t="s">
        <v>864</v>
      </c>
      <c r="E21549" s="4" t="s">
        <v>1740</v>
      </c>
      <c r="F21549" s="24" t="s">
        <v>1887</v>
      </c>
      <c r="G21549" s="8" t="str">
        <f>IF(COUNTIF('Dam Lines'!A:A,D21549)&gt;0,"Yes","No")</f>
        <v>Yes</v>
      </c>
      <c r="H21549" s="14" t="s">
        <v>1742</v>
      </c>
      <c r="I21549" s="8" t="str">
        <f t="array" ref="I21549">IF(G21549="Yes",XLOOKUP(D21549,'Dam Lines'!A:A,'Dam Lines'!J:J),"")</f>
        <v>CAIDA</v>
      </c>
    </row>
    <row r="21550" hidden="1">
      <c r="A21550" s="23">
        <v>3.0</v>
      </c>
      <c r="B21550" s="7" t="s">
        <v>5774</v>
      </c>
      <c r="C21550" s="7" t="s">
        <v>5085</v>
      </c>
      <c r="D21550" s="7" t="s">
        <v>468</v>
      </c>
      <c r="E21550" s="4" t="s">
        <v>1740</v>
      </c>
      <c r="F21550" s="24" t="s">
        <v>1887</v>
      </c>
      <c r="G21550" s="8" t="str">
        <f>IF(COUNTIF('Dam Lines'!A:A,D21550)&gt;0,"Yes","No")</f>
        <v>Yes</v>
      </c>
      <c r="H21550" s="14" t="s">
        <v>1761</v>
      </c>
      <c r="I21550" s="8" t="str">
        <f t="array" ref="I21550">IF(G21550="Yes",XLOOKUP(D21550,'Dam Lines'!A:A,'Dam Lines'!J:J),"")</f>
        <v>FATMA</v>
      </c>
    </row>
    <row r="21551" hidden="1">
      <c r="A21551" s="23">
        <v>4.0</v>
      </c>
      <c r="B21551" s="7" t="s">
        <v>5349</v>
      </c>
      <c r="C21551" s="7" t="s">
        <v>3777</v>
      </c>
      <c r="D21551" s="7" t="s">
        <v>876</v>
      </c>
      <c r="E21551" s="4" t="s">
        <v>1740</v>
      </c>
      <c r="F21551" s="24" t="s">
        <v>1887</v>
      </c>
      <c r="G21551" s="8" t="str">
        <f>IF(COUNTIF('Dam Lines'!A:A,D21551)&gt;0,"Yes","No")</f>
        <v>Yes</v>
      </c>
      <c r="H21551" s="14" t="s">
        <v>1742</v>
      </c>
      <c r="I21551" s="8" t="str">
        <f t="array" ref="I21551">IF(G21551="Yes",XLOOKUP(D21551,'Dam Lines'!A:A,'Dam Lines'!J:J),"")</f>
        <v>KYLA TIKI</v>
      </c>
    </row>
    <row r="21552" hidden="1">
      <c r="A21552" s="23">
        <v>5.0</v>
      </c>
      <c r="B21552" s="7" t="s">
        <v>5554</v>
      </c>
      <c r="C21552" s="7" t="s">
        <v>2494</v>
      </c>
      <c r="D21552" s="7" t="s">
        <v>1217</v>
      </c>
      <c r="E21552" s="4" t="s">
        <v>1740</v>
      </c>
      <c r="F21552" s="24" t="s">
        <v>1887</v>
      </c>
      <c r="G21552" s="8" t="str">
        <f>IF(COUNTIF('Dam Lines'!A:A,D21552)&gt;0,"Yes","No")</f>
        <v>Yes</v>
      </c>
      <c r="H21552" s="14" t="s">
        <v>1761</v>
      </c>
      <c r="I21552" s="8" t="str">
        <f t="array" ref="I21552">IF(G21552="Yes",XLOOKUP(D21552,'Dam Lines'!A:A,'Dam Lines'!J:J),"")</f>
        <v>SBAH HANI</v>
      </c>
    </row>
    <row r="21553" hidden="1">
      <c r="A21553" s="23">
        <v>6.0</v>
      </c>
      <c r="B21553" s="7" t="s">
        <v>5364</v>
      </c>
      <c r="C21553" s="7" t="s">
        <v>2248</v>
      </c>
      <c r="D21553" s="7" t="s">
        <v>492</v>
      </c>
      <c r="E21553" s="4" t="s">
        <v>1740</v>
      </c>
      <c r="F21553" s="24" t="s">
        <v>1887</v>
      </c>
      <c r="G21553" s="8" t="str">
        <f>IF(COUNTIF('Dam Lines'!A:A,D21553)&gt;0,"Yes","No")</f>
        <v>Yes</v>
      </c>
      <c r="H21553" s="14" t="s">
        <v>1742</v>
      </c>
      <c r="I21553" s="8" t="str">
        <f t="array" ref="I21553">IF(G21553="Yes",XLOOKUP(D21553,'Dam Lines'!A:A,'Dam Lines'!J:J),"")</f>
        <v>ASALA HALEEMA</v>
      </c>
    </row>
    <row r="21554" hidden="1">
      <c r="A21554" s="23">
        <v>7.0</v>
      </c>
      <c r="B21554" s="7" t="s">
        <v>5362</v>
      </c>
      <c r="C21554" s="7" t="s">
        <v>1752</v>
      </c>
      <c r="D21554" s="7" t="s">
        <v>5363</v>
      </c>
      <c r="E21554" s="4" t="s">
        <v>1740</v>
      </c>
      <c r="F21554" s="24" t="s">
        <v>1887</v>
      </c>
      <c r="G21554" s="8" t="str">
        <f>IF(COUNTIF('Dam Lines'!A:A,D21554)&gt;0,"Yes","No")</f>
        <v>No</v>
      </c>
      <c r="H21554" s="14" t="s">
        <v>1742</v>
      </c>
      <c r="I21554" s="8" t="str">
        <f t="array" ref="I21554">IF(G21554="Yes",XLOOKUP(D21554,'Dam Lines'!A:A,'Dam Lines'!J:J),"")</f>
        <v/>
      </c>
    </row>
    <row r="21555" hidden="1">
      <c r="A21555" s="23">
        <v>8.0</v>
      </c>
      <c r="B21555" s="7" t="s">
        <v>5500</v>
      </c>
      <c r="C21555" s="7" t="s">
        <v>2545</v>
      </c>
      <c r="D21555" s="7" t="s">
        <v>5426</v>
      </c>
      <c r="E21555" s="4" t="s">
        <v>1740</v>
      </c>
      <c r="F21555" s="24" t="s">
        <v>1887</v>
      </c>
      <c r="G21555" s="8" t="str">
        <f>IF(COUNTIF('Dam Lines'!A:A,D21555)&gt;0,"Yes","No")</f>
        <v>No</v>
      </c>
      <c r="H21555" s="14" t="s">
        <v>1742</v>
      </c>
      <c r="I21555" s="8" t="str">
        <f t="array" ref="I21555">IF(G21555="Yes",XLOOKUP(D21555,'Dam Lines'!A:A,'Dam Lines'!J:J),"")</f>
        <v/>
      </c>
    </row>
    <row r="21556" hidden="1">
      <c r="A21556" s="23">
        <v>9.0</v>
      </c>
      <c r="B21556" s="7" t="s">
        <v>5699</v>
      </c>
      <c r="C21556" s="7" t="s">
        <v>2545</v>
      </c>
      <c r="D21556" s="7" t="s">
        <v>87</v>
      </c>
      <c r="E21556" s="4" t="s">
        <v>1740</v>
      </c>
      <c r="F21556" s="24" t="s">
        <v>1887</v>
      </c>
      <c r="G21556" s="8" t="str">
        <f>IF(COUNTIF('Dam Lines'!A:A,D21556)&gt;0,"Yes","No")</f>
        <v>Yes</v>
      </c>
      <c r="H21556" s="14" t="s">
        <v>1742</v>
      </c>
      <c r="I21556" s="8" t="str">
        <f t="array" ref="I21556">IF(G21556="Yes",XLOOKUP(D21556,'Dam Lines'!A:A,'Dam Lines'!J:J),"")</f>
        <v>PRIMEROSE</v>
      </c>
    </row>
    <row r="21557" hidden="1">
      <c r="A21557" s="23">
        <v>10.0</v>
      </c>
      <c r="B21557" s="7" t="s">
        <v>5611</v>
      </c>
      <c r="C21557" s="7" t="s">
        <v>3024</v>
      </c>
      <c r="D21557" s="7" t="s">
        <v>949</v>
      </c>
      <c r="E21557" s="4" t="s">
        <v>1740</v>
      </c>
      <c r="F21557" s="24" t="s">
        <v>1887</v>
      </c>
      <c r="G21557" s="8" t="str">
        <f>IF(COUNTIF('Dam Lines'!A:A,D21557)&gt;0,"Yes","No")</f>
        <v>Yes</v>
      </c>
      <c r="H21557" s="14" t="s">
        <v>1742</v>
      </c>
      <c r="I21557" s="8" t="str">
        <f t="array" ref="I21557">IF(G21557="Yes",XLOOKUP(D21557,'Dam Lines'!A:A,'Dam Lines'!J:J),"")</f>
        <v>MAMMONA</v>
      </c>
    </row>
    <row r="21558" hidden="1">
      <c r="A21558" s="23">
        <v>11.0</v>
      </c>
      <c r="B21558" s="7" t="s">
        <v>5792</v>
      </c>
      <c r="C21558" s="7" t="s">
        <v>1935</v>
      </c>
      <c r="D21558" s="7" t="s">
        <v>113</v>
      </c>
      <c r="E21558" s="4" t="s">
        <v>1740</v>
      </c>
      <c r="F21558" s="24" t="s">
        <v>1887</v>
      </c>
      <c r="G21558" s="8" t="str">
        <f>IF(COUNTIF('Dam Lines'!A:A,D21558)&gt;0,"Yes","No")</f>
        <v>Yes</v>
      </c>
      <c r="H21558" s="14" t="s">
        <v>1761</v>
      </c>
      <c r="I21558" s="8" t="str">
        <f t="array" ref="I21558">IF(G21558="Yes",XLOOKUP(D21558,'Dam Lines'!A:A,'Dam Lines'!J:J),"")</f>
        <v>NEVADA II</v>
      </c>
    </row>
    <row r="21559" hidden="1">
      <c r="A21559" s="23">
        <v>12.0</v>
      </c>
      <c r="B21559" s="7" t="s">
        <v>5763</v>
      </c>
      <c r="C21559" s="7" t="s">
        <v>1823</v>
      </c>
      <c r="D21559" s="7" t="s">
        <v>159</v>
      </c>
      <c r="E21559" s="4" t="s">
        <v>1740</v>
      </c>
      <c r="F21559" s="24" t="s">
        <v>1887</v>
      </c>
      <c r="G21559" s="8" t="str">
        <f>IF(COUNTIF('Dam Lines'!A:A,D21559)&gt;0,"Yes","No")</f>
        <v>Yes</v>
      </c>
      <c r="H21559" s="14" t="s">
        <v>1742</v>
      </c>
      <c r="I21559" s="8" t="str">
        <f t="array" ref="I21559">IF(G21559="Yes",XLOOKUP(D21559,'Dam Lines'!A:A,'Dam Lines'!J:J),"")</f>
        <v>MAGIA</v>
      </c>
    </row>
    <row r="21560" hidden="1">
      <c r="A21560" s="23">
        <v>13.0</v>
      </c>
      <c r="B21560" s="7" t="s">
        <v>5793</v>
      </c>
      <c r="C21560" s="7" t="s">
        <v>1754</v>
      </c>
      <c r="D21560" s="7" t="s">
        <v>734</v>
      </c>
      <c r="E21560" s="4" t="s">
        <v>1740</v>
      </c>
      <c r="F21560" s="24" t="s">
        <v>1887</v>
      </c>
      <c r="G21560" s="8" t="str">
        <f>IF(COUNTIF('Dam Lines'!A:A,D21560)&gt;0,"Yes","No")</f>
        <v>Yes</v>
      </c>
      <c r="H21560" s="14" t="s">
        <v>1742</v>
      </c>
      <c r="I21560" s="8" t="str">
        <f t="array" ref="I21560">IF(G21560="Yes",XLOOKUP(D21560,'Dam Lines'!A:A,'Dam Lines'!J:J),"")</f>
        <v>MAGNESIE</v>
      </c>
    </row>
    <row r="21561" hidden="1">
      <c r="A21561" s="23">
        <v>1.0</v>
      </c>
      <c r="B21561" s="7" t="s">
        <v>5794</v>
      </c>
      <c r="C21561" s="7" t="s">
        <v>1962</v>
      </c>
      <c r="D21561" s="7" t="s">
        <v>664</v>
      </c>
      <c r="E21561" s="4" t="s">
        <v>1740</v>
      </c>
      <c r="F21561" s="24" t="s">
        <v>1887</v>
      </c>
      <c r="G21561" s="8" t="str">
        <f>IF(COUNTIF('Dam Lines'!A:A,D21561)&gt;0,"Yes","No")</f>
        <v>Yes</v>
      </c>
      <c r="H21561" s="14" t="s">
        <v>1742</v>
      </c>
      <c r="I21561" s="8" t="str">
        <f t="array" ref="I21561">IF(G21561="Yes",XLOOKUP(D21561,'Dam Lines'!A:A,'Dam Lines'!J:J),"")</f>
        <v>BEDRAFFA</v>
      </c>
    </row>
    <row r="21562" hidden="1">
      <c r="A21562" s="23">
        <v>2.0</v>
      </c>
      <c r="B21562" s="7" t="s">
        <v>5795</v>
      </c>
      <c r="C21562" s="7" t="s">
        <v>2405</v>
      </c>
      <c r="D21562" s="7" t="s">
        <v>672</v>
      </c>
      <c r="E21562" s="4" t="s">
        <v>1740</v>
      </c>
      <c r="F21562" s="24" t="s">
        <v>1887</v>
      </c>
      <c r="G21562" s="8" t="str">
        <f>IF(COUNTIF('Dam Lines'!A:A,D21562)&gt;0,"Yes","No")</f>
        <v>Yes</v>
      </c>
      <c r="H21562" s="14" t="s">
        <v>1742</v>
      </c>
      <c r="I21562" s="8" t="str">
        <f t="array" ref="I21562">IF(G21562="Yes",XLOOKUP(D21562,'Dam Lines'!A:A,'Dam Lines'!J:J),"")</f>
        <v>MONAT</v>
      </c>
    </row>
    <row r="21563" hidden="1">
      <c r="A21563" s="23">
        <v>3.0</v>
      </c>
      <c r="B21563" s="7" t="s">
        <v>5796</v>
      </c>
      <c r="C21563" s="7" t="s">
        <v>1744</v>
      </c>
      <c r="D21563" s="7" t="s">
        <v>159</v>
      </c>
      <c r="E21563" s="4" t="s">
        <v>1740</v>
      </c>
      <c r="F21563" s="24" t="s">
        <v>1887</v>
      </c>
      <c r="G21563" s="8" t="str">
        <f>IF(COUNTIF('Dam Lines'!A:A,D21563)&gt;0,"Yes","No")</f>
        <v>Yes</v>
      </c>
      <c r="H21563" s="14" t="s">
        <v>1742</v>
      </c>
      <c r="I21563" s="8" t="str">
        <f t="array" ref="I21563">IF(G21563="Yes",XLOOKUP(D21563,'Dam Lines'!A:A,'Dam Lines'!J:J),"")</f>
        <v>MAGIA</v>
      </c>
    </row>
    <row r="21564" hidden="1">
      <c r="A21564" s="23">
        <v>4.0</v>
      </c>
      <c r="B21564" s="7" t="s">
        <v>5797</v>
      </c>
      <c r="C21564" s="7" t="s">
        <v>1908</v>
      </c>
      <c r="D21564" s="7" t="s">
        <v>5798</v>
      </c>
      <c r="E21564" s="4" t="s">
        <v>1740</v>
      </c>
      <c r="F21564" s="24" t="s">
        <v>1887</v>
      </c>
      <c r="G21564" s="8" t="str">
        <f>IF(COUNTIF('Dam Lines'!A:A,D21564)&gt;0,"Yes","No")</f>
        <v>No</v>
      </c>
      <c r="H21564" s="14" t="s">
        <v>1742</v>
      </c>
      <c r="I21564" s="8" t="str">
        <f t="array" ref="I21564">IF(G21564="Yes",XLOOKUP(D21564,'Dam Lines'!A:A,'Dam Lines'!J:J),"")</f>
        <v/>
      </c>
    </row>
    <row r="21565" hidden="1">
      <c r="A21565" s="23">
        <v>5.0</v>
      </c>
      <c r="B21565" s="7" t="s">
        <v>5799</v>
      </c>
      <c r="C21565" s="7" t="s">
        <v>2248</v>
      </c>
      <c r="D21565" s="7" t="s">
        <v>383</v>
      </c>
      <c r="E21565" s="4" t="s">
        <v>1740</v>
      </c>
      <c r="F21565" s="24" t="s">
        <v>1887</v>
      </c>
      <c r="G21565" s="8" t="str">
        <f>IF(COUNTIF('Dam Lines'!A:A,D21565)&gt;0,"Yes","No")</f>
        <v>Yes</v>
      </c>
      <c r="H21565" s="14" t="s">
        <v>1742</v>
      </c>
      <c r="I21565" s="8" t="str">
        <f t="array" ref="I21565">IF(G21565="Yes",XLOOKUP(D21565,'Dam Lines'!A:A,'Dam Lines'!J:J),"")</f>
        <v>DEBORAH IV</v>
      </c>
    </row>
    <row r="21566" hidden="1">
      <c r="A21566" s="23">
        <v>6.0</v>
      </c>
      <c r="B21566" s="7" t="s">
        <v>5201</v>
      </c>
      <c r="C21566" s="7" t="s">
        <v>1980</v>
      </c>
      <c r="D21566" s="7" t="s">
        <v>5800</v>
      </c>
      <c r="E21566" s="4" t="s">
        <v>1740</v>
      </c>
      <c r="F21566" s="24" t="s">
        <v>1887</v>
      </c>
      <c r="G21566" s="8" t="str">
        <f>IF(COUNTIF('Dam Lines'!A:A,D21566)&gt;0,"Yes","No")</f>
        <v>No</v>
      </c>
      <c r="H21566" s="14" t="s">
        <v>1761</v>
      </c>
      <c r="I21566" s="8" t="str">
        <f t="array" ref="I21566">IF(G21566="Yes",XLOOKUP(D21566,'Dam Lines'!A:A,'Dam Lines'!J:J),"")</f>
        <v/>
      </c>
    </row>
    <row r="21567" hidden="1">
      <c r="A21567" s="23">
        <v>7.0</v>
      </c>
      <c r="B21567" s="7" t="s">
        <v>5801</v>
      </c>
      <c r="C21567" s="7" t="s">
        <v>1980</v>
      </c>
      <c r="D21567" s="7" t="s">
        <v>98</v>
      </c>
      <c r="E21567" s="4" t="s">
        <v>1740</v>
      </c>
      <c r="F21567" s="24" t="s">
        <v>1887</v>
      </c>
      <c r="G21567" s="8" t="str">
        <f>IF(COUNTIF('Dam Lines'!A:A,D21567)&gt;0,"Yes","No")</f>
        <v>Yes</v>
      </c>
      <c r="H21567" s="14" t="s">
        <v>1761</v>
      </c>
      <c r="I21567" s="8" t="str">
        <f t="array" ref="I21567">IF(G21567="Yes",XLOOKUP(D21567,'Dam Lines'!A:A,'Dam Lines'!J:J),"")</f>
        <v>PHILIPPA</v>
      </c>
    </row>
    <row r="21568" hidden="1">
      <c r="A21568" s="23">
        <v>8.0</v>
      </c>
      <c r="B21568" s="7" t="s">
        <v>5802</v>
      </c>
      <c r="C21568" s="7" t="s">
        <v>2248</v>
      </c>
      <c r="D21568" s="7" t="s">
        <v>238</v>
      </c>
      <c r="E21568" s="4" t="s">
        <v>1740</v>
      </c>
      <c r="F21568" s="24" t="s">
        <v>1887</v>
      </c>
      <c r="G21568" s="8" t="str">
        <f>IF(COUNTIF('Dam Lines'!A:A,D21568)&gt;0,"Yes","No")</f>
        <v>Yes</v>
      </c>
      <c r="H21568" s="14" t="s">
        <v>1742</v>
      </c>
      <c r="I21568" s="8" t="str">
        <f t="array" ref="I21568">IF(G21568="Yes",XLOOKUP(D21568,'Dam Lines'!A:A,'Dam Lines'!J:J),"")</f>
        <v>ZHANA</v>
      </c>
    </row>
    <row r="21569" hidden="1">
      <c r="A21569" s="23">
        <v>9.0</v>
      </c>
      <c r="B21569" s="7" t="s">
        <v>5803</v>
      </c>
      <c r="C21569" s="7" t="s">
        <v>1768</v>
      </c>
      <c r="D21569" s="7" t="s">
        <v>5804</v>
      </c>
      <c r="E21569" s="4" t="s">
        <v>1740</v>
      </c>
      <c r="F21569" s="24" t="s">
        <v>1887</v>
      </c>
      <c r="G21569" s="8" t="str">
        <f>IF(COUNTIF('Dam Lines'!A:A,D21569)&gt;0,"Yes","No")</f>
        <v>No</v>
      </c>
      <c r="H21569" s="14" t="s">
        <v>1742</v>
      </c>
      <c r="I21569" s="8" t="str">
        <f t="array" ref="I21569">IF(G21569="Yes",XLOOKUP(D21569,'Dam Lines'!A:A,'Dam Lines'!J:J),"")</f>
        <v/>
      </c>
    </row>
    <row r="21570" hidden="1">
      <c r="A21570" s="23">
        <v>10.0</v>
      </c>
      <c r="B21570" s="7" t="s">
        <v>5805</v>
      </c>
      <c r="C21570" s="7" t="s">
        <v>2248</v>
      </c>
      <c r="D21570" s="7" t="s">
        <v>1954</v>
      </c>
      <c r="E21570" s="4" t="s">
        <v>1740</v>
      </c>
      <c r="F21570" s="24" t="s">
        <v>1887</v>
      </c>
      <c r="G21570" s="8" t="str">
        <f>IF(COUNTIF('Dam Lines'!A:A,D21570)&gt;0,"Yes","No")</f>
        <v>No</v>
      </c>
      <c r="H21570" s="14" t="s">
        <v>1742</v>
      </c>
      <c r="I21570" s="8" t="str">
        <f t="array" ref="I21570">IF(G21570="Yes",XLOOKUP(D21570,'Dam Lines'!A:A,'Dam Lines'!J:J),"")</f>
        <v/>
      </c>
    </row>
    <row r="21571" hidden="1">
      <c r="A21571" s="23">
        <v>11.0</v>
      </c>
      <c r="B21571" s="7" t="s">
        <v>5806</v>
      </c>
      <c r="C21571" s="7" t="s">
        <v>1935</v>
      </c>
      <c r="D21571" s="7" t="s">
        <v>5807</v>
      </c>
      <c r="E21571" s="4" t="s">
        <v>1740</v>
      </c>
      <c r="F21571" s="24" t="s">
        <v>1887</v>
      </c>
      <c r="G21571" s="8" t="str">
        <f>IF(COUNTIF('Dam Lines'!A:A,D21571)&gt;0,"Yes","No")</f>
        <v>No</v>
      </c>
      <c r="H21571" s="14" t="s">
        <v>1742</v>
      </c>
      <c r="I21571" s="8" t="str">
        <f t="array" ref="I21571">IF(G21571="Yes",XLOOKUP(D21571,'Dam Lines'!A:A,'Dam Lines'!J:J),"")</f>
        <v/>
      </c>
    </row>
    <row r="21572" hidden="1">
      <c r="A21572" s="23">
        <v>12.0</v>
      </c>
      <c r="B21572" s="7" t="s">
        <v>5808</v>
      </c>
      <c r="C21572" s="7" t="s">
        <v>4282</v>
      </c>
      <c r="D21572" s="7" t="s">
        <v>2938</v>
      </c>
      <c r="E21572" s="4" t="s">
        <v>1740</v>
      </c>
      <c r="F21572" s="24" t="s">
        <v>1887</v>
      </c>
      <c r="G21572" s="8" t="str">
        <f>IF(COUNTIF('Dam Lines'!A:A,D21572)&gt;0,"Yes","No")</f>
        <v>No</v>
      </c>
      <c r="H21572" s="14" t="s">
        <v>1742</v>
      </c>
      <c r="I21572" s="8" t="str">
        <f t="array" ref="I21572">IF(G21572="Yes",XLOOKUP(D21572,'Dam Lines'!A:A,'Dam Lines'!J:J),"")</f>
        <v/>
      </c>
    </row>
    <row r="21573" hidden="1">
      <c r="A21573" s="23">
        <v>1.0</v>
      </c>
      <c r="B21573" s="7" t="s">
        <v>5416</v>
      </c>
      <c r="C21573" s="7" t="s">
        <v>4315</v>
      </c>
      <c r="D21573" s="7" t="s">
        <v>5417</v>
      </c>
      <c r="E21573" s="4" t="s">
        <v>1740</v>
      </c>
      <c r="F21573" s="24" t="s">
        <v>1869</v>
      </c>
      <c r="G21573" s="8" t="str">
        <f>IF(COUNTIF('Dam Lines'!A:A,D21573)&gt;0,"Yes","No")</f>
        <v>Yes</v>
      </c>
      <c r="H21573" s="14" t="s">
        <v>1742</v>
      </c>
      <c r="I21573" s="8" t="str">
        <f t="array" ref="I21573">IF(G21573="Yes",XLOOKUP(D21573,'Dam Lines'!A:A,'Dam Lines'!J:J),"")</f>
        <v>NEVADA II</v>
      </c>
    </row>
    <row r="21574" hidden="1">
      <c r="A21574" s="23">
        <v>2.0</v>
      </c>
      <c r="B21574" s="7" t="s">
        <v>5707</v>
      </c>
      <c r="C21574" s="7" t="s">
        <v>5085</v>
      </c>
      <c r="D21574" s="7" t="s">
        <v>2950</v>
      </c>
      <c r="E21574" s="4" t="s">
        <v>1740</v>
      </c>
      <c r="F21574" s="24" t="s">
        <v>1869</v>
      </c>
      <c r="G21574" s="8" t="str">
        <f>IF(COUNTIF('Dam Lines'!A:A,D21574)&gt;0,"Yes","No")</f>
        <v>No</v>
      </c>
      <c r="H21574" s="14" t="s">
        <v>1742</v>
      </c>
      <c r="I21574" s="8" t="str">
        <f t="array" ref="I21574">IF(G21574="Yes",XLOOKUP(D21574,'Dam Lines'!A:A,'Dam Lines'!J:J),"")</f>
        <v/>
      </c>
    </row>
    <row r="21575" hidden="1">
      <c r="A21575" s="23">
        <v>3.0</v>
      </c>
      <c r="B21575" s="7" t="s">
        <v>5739</v>
      </c>
      <c r="C21575" s="7" t="s">
        <v>2061</v>
      </c>
      <c r="D21575" s="7" t="s">
        <v>47</v>
      </c>
      <c r="E21575" s="4" t="s">
        <v>1740</v>
      </c>
      <c r="F21575" s="24" t="s">
        <v>1869</v>
      </c>
      <c r="G21575" s="8" t="str">
        <f>IF(COUNTIF('Dam Lines'!A:A,D21575)&gt;0,"Yes","No")</f>
        <v>Yes</v>
      </c>
      <c r="H21575" s="14" t="s">
        <v>1742</v>
      </c>
      <c r="I21575" s="8" t="str">
        <f t="array" ref="I21575">IF(G21575="Yes",XLOOKUP(D21575,'Dam Lines'!A:A,'Dam Lines'!J:J),"")</f>
        <v>FATMA</v>
      </c>
    </row>
    <row r="21576" hidden="1">
      <c r="A21576" s="23">
        <v>4.0</v>
      </c>
      <c r="B21576" s="7" t="s">
        <v>5671</v>
      </c>
      <c r="C21576" s="7" t="s">
        <v>5446</v>
      </c>
      <c r="D21576" s="7" t="s">
        <v>3225</v>
      </c>
      <c r="E21576" s="4" t="s">
        <v>1740</v>
      </c>
      <c r="F21576" s="24" t="s">
        <v>1869</v>
      </c>
      <c r="G21576" s="8" t="str">
        <f>IF(COUNTIF('Dam Lines'!A:A,D21576)&gt;0,"Yes","No")</f>
        <v>No</v>
      </c>
      <c r="H21576" s="14" t="s">
        <v>1761</v>
      </c>
      <c r="I21576" s="8" t="str">
        <f t="array" ref="I21576">IF(G21576="Yes",XLOOKUP(D21576,'Dam Lines'!A:A,'Dam Lines'!J:J),"")</f>
        <v/>
      </c>
    </row>
    <row r="21577" hidden="1">
      <c r="A21577" s="23">
        <v>5.0</v>
      </c>
      <c r="B21577" s="7" t="s">
        <v>5251</v>
      </c>
      <c r="C21577" s="7" t="s">
        <v>2061</v>
      </c>
      <c r="D21577" s="7" t="s">
        <v>47</v>
      </c>
      <c r="E21577" s="4" t="s">
        <v>1740</v>
      </c>
      <c r="F21577" s="24" t="s">
        <v>1869</v>
      </c>
      <c r="G21577" s="8" t="str">
        <f>IF(COUNTIF('Dam Lines'!A:A,D21577)&gt;0,"Yes","No")</f>
        <v>Yes</v>
      </c>
      <c r="H21577" s="14" t="s">
        <v>1761</v>
      </c>
      <c r="I21577" s="8" t="str">
        <f t="array" ref="I21577">IF(G21577="Yes",XLOOKUP(D21577,'Dam Lines'!A:A,'Dam Lines'!J:J),"")</f>
        <v>FATMA</v>
      </c>
    </row>
    <row r="21578" hidden="1">
      <c r="A21578" s="23">
        <v>6.0</v>
      </c>
      <c r="B21578" s="7" t="s">
        <v>5761</v>
      </c>
      <c r="C21578" s="7" t="s">
        <v>1886</v>
      </c>
      <c r="D21578" s="7" t="s">
        <v>616</v>
      </c>
      <c r="E21578" s="4" t="s">
        <v>1740</v>
      </c>
      <c r="F21578" s="24" t="s">
        <v>1869</v>
      </c>
      <c r="G21578" s="8" t="str">
        <f>IF(COUNTIF('Dam Lines'!A:A,D21578)&gt;0,"Yes","No")</f>
        <v>Yes</v>
      </c>
      <c r="H21578" s="14" t="s">
        <v>1742</v>
      </c>
      <c r="I21578" s="8" t="str">
        <f t="array" ref="I21578">IF(G21578="Yes",XLOOKUP(D21578,'Dam Lines'!A:A,'Dam Lines'!J:J),"")</f>
        <v>MADOU</v>
      </c>
    </row>
    <row r="21579" hidden="1">
      <c r="A21579" s="23">
        <v>7.0</v>
      </c>
      <c r="B21579" s="7" t="s">
        <v>5809</v>
      </c>
      <c r="C21579" s="7" t="s">
        <v>1886</v>
      </c>
      <c r="D21579" s="7" t="s">
        <v>1835</v>
      </c>
      <c r="E21579" s="4" t="s">
        <v>1740</v>
      </c>
      <c r="F21579" s="24" t="s">
        <v>1869</v>
      </c>
      <c r="G21579" s="8" t="str">
        <f>IF(COUNTIF('Dam Lines'!A:A,D21579)&gt;0,"Yes","No")</f>
        <v>No</v>
      </c>
      <c r="H21579" s="14" t="s">
        <v>1761</v>
      </c>
      <c r="I21579" s="8" t="str">
        <f t="array" ref="I21579">IF(G21579="Yes",XLOOKUP(D21579,'Dam Lines'!A:A,'Dam Lines'!J:J),"")</f>
        <v/>
      </c>
    </row>
    <row r="21580" hidden="1">
      <c r="A21580" s="23">
        <v>8.0</v>
      </c>
      <c r="B21580" s="7" t="s">
        <v>5566</v>
      </c>
      <c r="C21580" s="7" t="s">
        <v>5085</v>
      </c>
      <c r="D21580" s="7" t="s">
        <v>280</v>
      </c>
      <c r="E21580" s="4" t="s">
        <v>1740</v>
      </c>
      <c r="F21580" s="24" t="s">
        <v>1869</v>
      </c>
      <c r="G21580" s="8" t="str">
        <f>IF(COUNTIF('Dam Lines'!A:A,D21580)&gt;0,"Yes","No")</f>
        <v>Yes</v>
      </c>
      <c r="H21580" s="14" t="s">
        <v>1742</v>
      </c>
      <c r="I21580" s="8" t="str">
        <f t="array" ref="I21580">IF(G21580="Yes",XLOOKUP(D21580,'Dam Lines'!A:A,'Dam Lines'!J:J),"")</f>
        <v>PHILIPPA</v>
      </c>
    </row>
    <row r="21581" hidden="1">
      <c r="A21581" s="23">
        <v>9.0</v>
      </c>
      <c r="B21581" s="7" t="s">
        <v>5810</v>
      </c>
      <c r="C21581" s="7" t="s">
        <v>1752</v>
      </c>
      <c r="D21581" s="7" t="s">
        <v>475</v>
      </c>
      <c r="E21581" s="4" t="s">
        <v>1740</v>
      </c>
      <c r="F21581" s="24" t="s">
        <v>1869</v>
      </c>
      <c r="G21581" s="8" t="str">
        <f>IF(COUNTIF('Dam Lines'!A:A,D21581)&gt;0,"Yes","No")</f>
        <v>Yes</v>
      </c>
      <c r="H21581" s="14" t="s">
        <v>1761</v>
      </c>
      <c r="I21581" s="8" t="str">
        <f t="array" ref="I21581">IF(G21581="Yes",XLOOKUP(D21581,'Dam Lines'!A:A,'Dam Lines'!J:J),"")</f>
        <v>FATMA</v>
      </c>
    </row>
    <row r="21582" hidden="1">
      <c r="A21582" s="23">
        <v>10.0</v>
      </c>
      <c r="B21582" s="7" t="s">
        <v>5762</v>
      </c>
      <c r="C21582" s="7" t="s">
        <v>1744</v>
      </c>
      <c r="D21582" s="7" t="s">
        <v>1054</v>
      </c>
      <c r="E21582" s="4" t="s">
        <v>1740</v>
      </c>
      <c r="F21582" s="24" t="s">
        <v>1869</v>
      </c>
      <c r="G21582" s="8" t="str">
        <f>IF(COUNTIF('Dam Lines'!A:A,D21582)&gt;0,"Yes","No")</f>
        <v>Yes</v>
      </c>
      <c r="H21582" s="14" t="s">
        <v>1761</v>
      </c>
      <c r="I21582" s="8" t="str">
        <f t="array" ref="I21582">IF(G21582="Yes",XLOOKUP(D21582,'Dam Lines'!A:A,'Dam Lines'!J:J),"")</f>
        <v>FATMA</v>
      </c>
    </row>
    <row r="21583" hidden="1">
      <c r="A21583" s="23">
        <v>11.0</v>
      </c>
      <c r="B21583" s="7" t="s">
        <v>5071</v>
      </c>
      <c r="C21583" s="7" t="s">
        <v>1744</v>
      </c>
      <c r="D21583" s="7" t="s">
        <v>262</v>
      </c>
      <c r="E21583" s="4" t="s">
        <v>1740</v>
      </c>
      <c r="F21583" s="24" t="s">
        <v>1869</v>
      </c>
      <c r="G21583" s="8" t="str">
        <f>IF(COUNTIF('Dam Lines'!A:A,D21583)&gt;0,"Yes","No")</f>
        <v>Yes</v>
      </c>
      <c r="H21583" s="14" t="s">
        <v>1742</v>
      </c>
      <c r="I21583" s="8" t="str">
        <f t="array" ref="I21583">IF(G21583="Yes",XLOOKUP(D21583,'Dam Lines'!A:A,'Dam Lines'!J:J),"")</f>
        <v>ARRAGONDA</v>
      </c>
    </row>
    <row r="21584" hidden="1">
      <c r="A21584" s="23">
        <v>12.0</v>
      </c>
      <c r="B21584" s="7" t="s">
        <v>5291</v>
      </c>
      <c r="C21584" s="7" t="s">
        <v>2248</v>
      </c>
      <c r="D21584" s="7" t="s">
        <v>3185</v>
      </c>
      <c r="E21584" s="4" t="s">
        <v>1740</v>
      </c>
      <c r="F21584" s="24" t="s">
        <v>1869</v>
      </c>
      <c r="G21584" s="8" t="str">
        <f>IF(COUNTIF('Dam Lines'!A:A,D21584)&gt;0,"Yes","No")</f>
        <v>No</v>
      </c>
      <c r="H21584" s="14" t="s">
        <v>1742</v>
      </c>
      <c r="I21584" s="8" t="str">
        <f t="array" ref="I21584">IF(G21584="Yes",XLOOKUP(D21584,'Dam Lines'!A:A,'Dam Lines'!J:J),"")</f>
        <v/>
      </c>
    </row>
    <row r="21585" hidden="1">
      <c r="A21585" s="23">
        <v>13.0</v>
      </c>
      <c r="B21585" s="7" t="s">
        <v>5765</v>
      </c>
      <c r="C21585" s="7" t="s">
        <v>2239</v>
      </c>
      <c r="D21585" s="7" t="s">
        <v>916</v>
      </c>
      <c r="E21585" s="4" t="s">
        <v>1740</v>
      </c>
      <c r="F21585" s="24" t="s">
        <v>1869</v>
      </c>
      <c r="G21585" s="8" t="str">
        <f>IF(COUNTIF('Dam Lines'!A:A,D21585)&gt;0,"Yes","No")</f>
        <v>Yes</v>
      </c>
      <c r="H21585" s="14" t="s">
        <v>1742</v>
      </c>
      <c r="I21585" s="8" t="str">
        <f t="array" ref="I21585">IF(G21585="Yes",XLOOKUP(D21585,'Dam Lines'!A:A,'Dam Lines'!J:J),"")</f>
        <v>MADOU</v>
      </c>
    </row>
    <row r="21586" hidden="1">
      <c r="A21586" s="23">
        <v>14.0</v>
      </c>
      <c r="B21586" s="7" t="s">
        <v>5811</v>
      </c>
      <c r="C21586" s="7" t="s">
        <v>2494</v>
      </c>
      <c r="D21586" s="7" t="s">
        <v>1143</v>
      </c>
      <c r="E21586" s="4" t="s">
        <v>1740</v>
      </c>
      <c r="F21586" s="24" t="s">
        <v>1869</v>
      </c>
      <c r="G21586" s="8" t="str">
        <f>IF(COUNTIF('Dam Lines'!A:A,D21586)&gt;0,"Yes","No")</f>
        <v>Yes</v>
      </c>
      <c r="H21586" s="14" t="s">
        <v>1742</v>
      </c>
      <c r="I21586" s="8" t="str">
        <f t="array" ref="I21586">IF(G21586="Yes",XLOOKUP(D21586,'Dam Lines'!A:A,'Dam Lines'!J:J),"")</f>
        <v>BASSALA</v>
      </c>
    </row>
    <row r="21587" hidden="1">
      <c r="A21587" s="23">
        <v>15.0</v>
      </c>
      <c r="B21587" s="7" t="s">
        <v>5812</v>
      </c>
      <c r="C21587" s="7" t="s">
        <v>3342</v>
      </c>
      <c r="D21587" s="7" t="s">
        <v>1226</v>
      </c>
      <c r="E21587" s="4" t="s">
        <v>1740</v>
      </c>
      <c r="F21587" s="24" t="s">
        <v>1869</v>
      </c>
      <c r="G21587" s="8" t="str">
        <f>IF(COUNTIF('Dam Lines'!A:A,D21587)&gt;0,"Yes","No")</f>
        <v>Yes</v>
      </c>
      <c r="H21587" s="14" t="s">
        <v>1742</v>
      </c>
      <c r="I21587" s="8" t="str">
        <f t="array" ref="I21587">IF(G21587="Yes",XLOOKUP(D21587,'Dam Lines'!A:A,'Dam Lines'!J:J),"")</f>
        <v>PREKRASNAJA</v>
      </c>
    </row>
    <row r="21588" hidden="1">
      <c r="A21588" s="23">
        <v>1.0</v>
      </c>
      <c r="B21588" s="7" t="s">
        <v>5813</v>
      </c>
      <c r="C21588" s="7" t="s">
        <v>3494</v>
      </c>
      <c r="D21588" s="7" t="s">
        <v>567</v>
      </c>
      <c r="E21588" s="4" t="s">
        <v>1740</v>
      </c>
      <c r="F21588" s="24" t="s">
        <v>1869</v>
      </c>
      <c r="G21588" s="8" t="str">
        <f>IF(COUNTIF('Dam Lines'!A:A,D21588)&gt;0,"Yes","No")</f>
        <v>Yes</v>
      </c>
      <c r="H21588" s="14" t="s">
        <v>1742</v>
      </c>
      <c r="I21588" s="8" t="str">
        <f t="array" ref="I21588">IF(G21588="Yes",XLOOKUP(D21588,'Dam Lines'!A:A,'Dam Lines'!J:J),"")</f>
        <v>NEVADA II</v>
      </c>
    </row>
    <row r="21589" hidden="1">
      <c r="A21589" s="23">
        <v>2.0</v>
      </c>
      <c r="B21589" s="7" t="s">
        <v>4220</v>
      </c>
      <c r="C21589" s="7" t="s">
        <v>3288</v>
      </c>
      <c r="D21589" s="7" t="s">
        <v>15</v>
      </c>
      <c r="E21589" s="4" t="s">
        <v>1740</v>
      </c>
      <c r="F21589" s="24" t="s">
        <v>1869</v>
      </c>
      <c r="G21589" s="8" t="str">
        <f>IF(COUNTIF('Dam Lines'!A:A,D21589)&gt;0,"Yes","No")</f>
        <v>Yes</v>
      </c>
      <c r="H21589" s="14" t="s">
        <v>1742</v>
      </c>
      <c r="I21589" s="8" t="str">
        <f t="array" ref="I21589">IF(G21589="Yes",XLOOKUP(D21589,'Dam Lines'!A:A,'Dam Lines'!J:J),"")</f>
        <v>NEVADA II</v>
      </c>
    </row>
    <row r="21590" hidden="1">
      <c r="A21590" s="23">
        <v>3.0</v>
      </c>
      <c r="B21590" s="7" t="s">
        <v>5605</v>
      </c>
      <c r="C21590" s="7" t="s">
        <v>4282</v>
      </c>
      <c r="D21590" s="7" t="s">
        <v>5606</v>
      </c>
      <c r="E21590" s="4" t="s">
        <v>1740</v>
      </c>
      <c r="F21590" s="24" t="s">
        <v>1869</v>
      </c>
      <c r="G21590" s="8" t="str">
        <f>IF(COUNTIF('Dam Lines'!A:A,D21590)&gt;0,"Yes","No")</f>
        <v>No</v>
      </c>
      <c r="H21590" s="14" t="s">
        <v>1742</v>
      </c>
      <c r="I21590" s="8" t="str">
        <f t="array" ref="I21590">IF(G21590="Yes",XLOOKUP(D21590,'Dam Lines'!A:A,'Dam Lines'!J:J),"")</f>
        <v/>
      </c>
    </row>
    <row r="21591" hidden="1">
      <c r="A21591" s="23">
        <v>4.0</v>
      </c>
      <c r="B21591" s="7" t="s">
        <v>5814</v>
      </c>
      <c r="C21591" s="7" t="s">
        <v>1744</v>
      </c>
      <c r="D21591" s="7" t="s">
        <v>831</v>
      </c>
      <c r="E21591" s="4" t="s">
        <v>1740</v>
      </c>
      <c r="F21591" s="24" t="s">
        <v>1869</v>
      </c>
      <c r="G21591" s="8" t="str">
        <f>IF(COUNTIF('Dam Lines'!A:A,D21591)&gt;0,"Yes","No")</f>
        <v>Yes</v>
      </c>
      <c r="H21591" s="14" t="s">
        <v>1742</v>
      </c>
      <c r="I21591" s="8" t="str">
        <f t="array" ref="I21591">IF(G21591="Yes",XLOOKUP(D21591,'Dam Lines'!A:A,'Dam Lines'!J:J),"")</f>
        <v>ELOA</v>
      </c>
    </row>
    <row r="21592" hidden="1">
      <c r="A21592" s="23">
        <v>5.0</v>
      </c>
      <c r="B21592" s="7" t="s">
        <v>5298</v>
      </c>
      <c r="C21592" s="7" t="s">
        <v>1823</v>
      </c>
      <c r="D21592" s="7" t="s">
        <v>563</v>
      </c>
      <c r="E21592" s="4" t="s">
        <v>1740</v>
      </c>
      <c r="F21592" s="24" t="s">
        <v>1869</v>
      </c>
      <c r="G21592" s="8" t="str">
        <f>IF(COUNTIF('Dam Lines'!A:A,D21592)&gt;0,"Yes","No")</f>
        <v>Yes</v>
      </c>
      <c r="H21592" s="14" t="s">
        <v>1742</v>
      </c>
      <c r="I21592" s="8" t="str">
        <f t="array" ref="I21592">IF(G21592="Yes",XLOOKUP(D21592,'Dam Lines'!A:A,'Dam Lines'!J:J),"")</f>
        <v>WENOKA THALAB</v>
      </c>
    </row>
    <row r="21593" hidden="1">
      <c r="A21593" s="23">
        <v>6.0</v>
      </c>
      <c r="B21593" s="7" t="s">
        <v>4750</v>
      </c>
      <c r="C21593" s="7" t="s">
        <v>4751</v>
      </c>
      <c r="D21593" s="7" t="s">
        <v>4075</v>
      </c>
      <c r="E21593" s="4" t="s">
        <v>1740</v>
      </c>
      <c r="F21593" s="24" t="s">
        <v>1869</v>
      </c>
      <c r="G21593" s="8" t="str">
        <f>IF(COUNTIF('Dam Lines'!A:A,D21593)&gt;0,"Yes","No")</f>
        <v>No</v>
      </c>
      <c r="H21593" s="14" t="s">
        <v>1742</v>
      </c>
      <c r="I21593" s="8" t="str">
        <f t="array" ref="I21593">IF(G21593="Yes",XLOOKUP(D21593,'Dam Lines'!A:A,'Dam Lines'!J:J),"")</f>
        <v/>
      </c>
    </row>
    <row r="21594" hidden="1">
      <c r="A21594" s="23">
        <v>7.0</v>
      </c>
      <c r="B21594" s="7" t="s">
        <v>5780</v>
      </c>
      <c r="C21594" s="7" t="s">
        <v>5085</v>
      </c>
      <c r="D21594" s="7" t="s">
        <v>515</v>
      </c>
      <c r="E21594" s="4" t="s">
        <v>1740</v>
      </c>
      <c r="F21594" s="24" t="s">
        <v>1869</v>
      </c>
      <c r="G21594" s="8" t="str">
        <f>IF(COUNTIF('Dam Lines'!A:A,D21594)&gt;0,"Yes","No")</f>
        <v>Yes</v>
      </c>
      <c r="H21594" s="14" t="s">
        <v>1742</v>
      </c>
      <c r="I21594" s="8" t="str">
        <f t="array" ref="I21594">IF(G21594="Yes",XLOOKUP(D21594,'Dam Lines'!A:A,'Dam Lines'!J:J),"")</f>
        <v>KARTA</v>
      </c>
    </row>
    <row r="21595" hidden="1">
      <c r="A21595" s="23">
        <v>8.0</v>
      </c>
      <c r="B21595" s="7" t="s">
        <v>4763</v>
      </c>
      <c r="C21595" s="7" t="s">
        <v>1980</v>
      </c>
      <c r="D21595" s="7" t="s">
        <v>3939</v>
      </c>
      <c r="E21595" s="4" t="s">
        <v>1740</v>
      </c>
      <c r="F21595" s="24" t="s">
        <v>1869</v>
      </c>
      <c r="G21595" s="8" t="str">
        <f>IF(COUNTIF('Dam Lines'!A:A,D21595)&gt;0,"Yes","No")</f>
        <v>Yes</v>
      </c>
      <c r="H21595" s="14" t="s">
        <v>1742</v>
      </c>
      <c r="I21595" s="8" t="str">
        <f t="array" ref="I21595">IF(G21595="Yes",XLOOKUP(D21595,'Dam Lines'!A:A,'Dam Lines'!J:J),"")</f>
        <v>NEVADA II</v>
      </c>
    </row>
    <row r="21596" hidden="1">
      <c r="A21596" s="23">
        <v>9.0</v>
      </c>
      <c r="B21596" s="7" t="s">
        <v>4972</v>
      </c>
      <c r="C21596" s="7" t="s">
        <v>2408</v>
      </c>
      <c r="D21596" s="7" t="s">
        <v>1953</v>
      </c>
      <c r="E21596" s="4" t="s">
        <v>1740</v>
      </c>
      <c r="F21596" s="24" t="s">
        <v>1869</v>
      </c>
      <c r="G21596" s="8" t="str">
        <f>IF(COUNTIF('Dam Lines'!A:A,D21596)&gt;0,"Yes","No")</f>
        <v>No</v>
      </c>
      <c r="H21596" s="14" t="s">
        <v>1742</v>
      </c>
      <c r="I21596" s="8" t="str">
        <f t="array" ref="I21596">IF(G21596="Yes",XLOOKUP(D21596,'Dam Lines'!A:A,'Dam Lines'!J:J),"")</f>
        <v/>
      </c>
    </row>
    <row r="21597" hidden="1">
      <c r="A21597" s="23">
        <v>10.0</v>
      </c>
      <c r="B21597" s="7" t="s">
        <v>5815</v>
      </c>
      <c r="C21597" s="7" t="s">
        <v>1962</v>
      </c>
      <c r="D21597" s="7" t="s">
        <v>496</v>
      </c>
      <c r="E21597" s="4" t="s">
        <v>1740</v>
      </c>
      <c r="F21597" s="24" t="s">
        <v>1869</v>
      </c>
      <c r="G21597" s="8" t="str">
        <f>IF(COUNTIF('Dam Lines'!A:A,D21597)&gt;0,"Yes","No")</f>
        <v>Yes</v>
      </c>
      <c r="H21597" s="14" t="s">
        <v>1742</v>
      </c>
      <c r="I21597" s="8" t="str">
        <f t="array" ref="I21597">IF(G21597="Yes",XLOOKUP(D21597,'Dam Lines'!A:A,'Dam Lines'!J:J),"")</f>
        <v>SPURZAHAB</v>
      </c>
    </row>
    <row r="21598" hidden="1">
      <c r="A21598" s="23">
        <v>11.0</v>
      </c>
      <c r="B21598" s="7" t="s">
        <v>5655</v>
      </c>
      <c r="C21598" s="7" t="s">
        <v>4093</v>
      </c>
      <c r="D21598" s="7" t="s">
        <v>5656</v>
      </c>
      <c r="E21598" s="4" t="s">
        <v>1740</v>
      </c>
      <c r="F21598" s="24" t="s">
        <v>1869</v>
      </c>
      <c r="G21598" s="8" t="str">
        <f>IF(COUNTIF('Dam Lines'!A:A,D21598)&gt;0,"Yes","No")</f>
        <v>No</v>
      </c>
      <c r="H21598" s="14" t="s">
        <v>1742</v>
      </c>
      <c r="I21598" s="8" t="str">
        <f t="array" ref="I21598">IF(G21598="Yes",XLOOKUP(D21598,'Dam Lines'!A:A,'Dam Lines'!J:J),"")</f>
        <v/>
      </c>
    </row>
    <row r="21599" hidden="1">
      <c r="A21599" s="23">
        <v>12.0</v>
      </c>
      <c r="B21599" s="7" t="s">
        <v>5816</v>
      </c>
      <c r="C21599" s="7" t="s">
        <v>5817</v>
      </c>
      <c r="D21599" s="7" t="s">
        <v>662</v>
      </c>
      <c r="E21599" s="4" t="s">
        <v>1740</v>
      </c>
      <c r="F21599" s="24" t="s">
        <v>1869</v>
      </c>
      <c r="G21599" s="8" t="str">
        <f>IF(COUNTIF('Dam Lines'!A:A,D21599)&gt;0,"Yes","No")</f>
        <v>Yes</v>
      </c>
      <c r="H21599" s="14" t="s">
        <v>1761</v>
      </c>
      <c r="I21599" s="8" t="str">
        <f t="array" ref="I21599">IF(G21599="Yes",XLOOKUP(D21599,'Dam Lines'!A:A,'Dam Lines'!J:J),"")</f>
        <v>FATMA</v>
      </c>
    </row>
    <row r="21600" hidden="1">
      <c r="A21600" s="23">
        <v>1.0</v>
      </c>
      <c r="B21600" s="7" t="s">
        <v>5093</v>
      </c>
      <c r="C21600" s="7" t="s">
        <v>2956</v>
      </c>
      <c r="D21600" s="7" t="s">
        <v>1707</v>
      </c>
      <c r="E21600" s="4" t="s">
        <v>1779</v>
      </c>
      <c r="F21600" s="24" t="s">
        <v>1869</v>
      </c>
      <c r="G21600" s="8" t="str">
        <f>IF(COUNTIF('Dam Lines'!A:A,D21600)&gt;0,"Yes","No")</f>
        <v>Yes</v>
      </c>
      <c r="H21600" s="14" t="s">
        <v>1742</v>
      </c>
      <c r="I21600" s="8" t="str">
        <f t="array" ref="I21600">IF(G21600="Yes",XLOOKUP(D21600,'Dam Lines'!A:A,'Dam Lines'!J:J),"")</f>
        <v>NEVADA II</v>
      </c>
    </row>
    <row r="21601" hidden="1">
      <c r="A21601" s="23">
        <v>2.0</v>
      </c>
      <c r="B21601" s="7" t="s">
        <v>4752</v>
      </c>
      <c r="C21601" s="7" t="s">
        <v>1802</v>
      </c>
      <c r="D21601" s="7" t="s">
        <v>4753</v>
      </c>
      <c r="E21601" s="4" t="s">
        <v>1779</v>
      </c>
      <c r="F21601" s="24" t="s">
        <v>1869</v>
      </c>
      <c r="G21601" s="8" t="str">
        <f>IF(COUNTIF('Dam Lines'!A:A,D21601)&gt;0,"Yes","No")</f>
        <v>No</v>
      </c>
      <c r="H21601" s="14" t="s">
        <v>1742</v>
      </c>
      <c r="I21601" s="8" t="str">
        <f t="array" ref="I21601">IF(G21601="Yes",XLOOKUP(D21601,'Dam Lines'!A:A,'Dam Lines'!J:J),"")</f>
        <v/>
      </c>
    </row>
    <row r="21602" hidden="1">
      <c r="A21602" s="23">
        <v>3.0</v>
      </c>
      <c r="B21602" s="7" t="s">
        <v>4658</v>
      </c>
      <c r="C21602" s="7" t="s">
        <v>2243</v>
      </c>
      <c r="D21602" s="7" t="s">
        <v>4659</v>
      </c>
      <c r="E21602" s="4" t="s">
        <v>1779</v>
      </c>
      <c r="F21602" s="24" t="s">
        <v>1869</v>
      </c>
      <c r="G21602" s="8" t="str">
        <f>IF(COUNTIF('Dam Lines'!A:A,D21602)&gt;0,"Yes","No")</f>
        <v>No</v>
      </c>
      <c r="H21602" s="14" t="s">
        <v>1742</v>
      </c>
      <c r="I21602" s="8" t="str">
        <f t="array" ref="I21602">IF(G21602="Yes",XLOOKUP(D21602,'Dam Lines'!A:A,'Dam Lines'!J:J),"")</f>
        <v/>
      </c>
    </row>
    <row r="21603" hidden="1">
      <c r="A21603" s="23">
        <v>4.0</v>
      </c>
      <c r="B21603" s="7" t="s">
        <v>4994</v>
      </c>
      <c r="C21603" s="7" t="s">
        <v>2541</v>
      </c>
      <c r="D21603" s="7" t="s">
        <v>3979</v>
      </c>
      <c r="E21603" s="4" t="s">
        <v>1779</v>
      </c>
      <c r="F21603" s="24" t="s">
        <v>1869</v>
      </c>
      <c r="G21603" s="8" t="str">
        <f>IF(COUNTIF('Dam Lines'!A:A,D21603)&gt;0,"Yes","No")</f>
        <v>No</v>
      </c>
      <c r="H21603" s="14" t="s">
        <v>1742</v>
      </c>
      <c r="I21603" s="8" t="str">
        <f t="array" ref="I21603">IF(G21603="Yes",XLOOKUP(D21603,'Dam Lines'!A:A,'Dam Lines'!J:J),"")</f>
        <v/>
      </c>
    </row>
    <row r="21604" hidden="1">
      <c r="A21604" s="23">
        <v>5.0</v>
      </c>
      <c r="B21604" s="7" t="s">
        <v>5200</v>
      </c>
      <c r="C21604" s="7" t="s">
        <v>3071</v>
      </c>
      <c r="D21604" s="7" t="s">
        <v>1009</v>
      </c>
      <c r="E21604" s="4" t="s">
        <v>1779</v>
      </c>
      <c r="F21604" s="24" t="s">
        <v>1869</v>
      </c>
      <c r="G21604" s="8" t="str">
        <f>IF(COUNTIF('Dam Lines'!A:A,D21604)&gt;0,"Yes","No")</f>
        <v>Yes</v>
      </c>
      <c r="H21604" s="14" t="s">
        <v>1742</v>
      </c>
      <c r="I21604" s="8" t="str">
        <f t="array" ref="I21604">IF(G21604="Yes",XLOOKUP(D21604,'Dam Lines'!A:A,'Dam Lines'!J:J),"")</f>
        <v>HADIA</v>
      </c>
    </row>
    <row r="21605" hidden="1">
      <c r="A21605" s="23">
        <v>6.0</v>
      </c>
      <c r="B21605" s="7" t="s">
        <v>5467</v>
      </c>
      <c r="C21605" s="7" t="s">
        <v>2303</v>
      </c>
      <c r="D21605" s="7" t="s">
        <v>1192</v>
      </c>
      <c r="E21605" s="4" t="s">
        <v>1779</v>
      </c>
      <c r="F21605" s="24" t="s">
        <v>1869</v>
      </c>
      <c r="G21605" s="8" t="str">
        <f>IF(COUNTIF('Dam Lines'!A:A,D21605)&gt;0,"Yes","No")</f>
        <v>Yes</v>
      </c>
      <c r="H21605" s="14" t="s">
        <v>1742</v>
      </c>
      <c r="I21605" s="8" t="str">
        <f t="array" ref="I21605">IF(G21605="Yes",XLOOKUP(D21605,'Dam Lines'!A:A,'Dam Lines'!J:J),"")</f>
        <v>MADOU</v>
      </c>
    </row>
    <row r="21606" hidden="1">
      <c r="A21606" s="23">
        <v>7.0</v>
      </c>
      <c r="B21606" s="7" t="s">
        <v>4657</v>
      </c>
      <c r="C21606" s="7" t="s">
        <v>2479</v>
      </c>
      <c r="D21606" s="7" t="s">
        <v>284</v>
      </c>
      <c r="E21606" s="4" t="s">
        <v>1779</v>
      </c>
      <c r="F21606" s="24" t="s">
        <v>1869</v>
      </c>
      <c r="G21606" s="8" t="str">
        <f>IF(COUNTIF('Dam Lines'!A:A,D21606)&gt;0,"Yes","No")</f>
        <v>Yes</v>
      </c>
      <c r="H21606" s="14" t="s">
        <v>1761</v>
      </c>
      <c r="I21606" s="8" t="str">
        <f t="array" ref="I21606">IF(G21606="Yes",XLOOKUP(D21606,'Dam Lines'!A:A,'Dam Lines'!J:J),"")</f>
        <v>MONAT</v>
      </c>
    </row>
    <row r="21607" hidden="1">
      <c r="A21607" s="23">
        <v>8.0</v>
      </c>
      <c r="B21607" s="7" t="s">
        <v>3832</v>
      </c>
      <c r="C21607" s="7" t="s">
        <v>2545</v>
      </c>
      <c r="D21607" s="7" t="s">
        <v>798</v>
      </c>
      <c r="E21607" s="4" t="s">
        <v>1779</v>
      </c>
      <c r="F21607" s="24" t="s">
        <v>1869</v>
      </c>
      <c r="G21607" s="8" t="str">
        <f>IF(COUNTIF('Dam Lines'!A:A,D21607)&gt;0,"Yes","No")</f>
        <v>Yes</v>
      </c>
      <c r="H21607" s="14" t="s">
        <v>1742</v>
      </c>
      <c r="I21607" s="8" t="str">
        <f t="array" ref="I21607">IF(G21607="Yes",XLOOKUP(D21607,'Dam Lines'!A:A,'Dam Lines'!J:J),"")</f>
        <v>QOSHEEYYA</v>
      </c>
    </row>
    <row r="21608" hidden="1">
      <c r="A21608" s="23">
        <v>9.0</v>
      </c>
      <c r="B21608" s="7" t="s">
        <v>5694</v>
      </c>
      <c r="C21608" s="7" t="s">
        <v>1991</v>
      </c>
      <c r="D21608" s="7" t="s">
        <v>217</v>
      </c>
      <c r="E21608" s="4" t="s">
        <v>1779</v>
      </c>
      <c r="F21608" s="24" t="s">
        <v>1869</v>
      </c>
      <c r="G21608" s="8" t="str">
        <f>IF(COUNTIF('Dam Lines'!A:A,D21608)&gt;0,"Yes","No")</f>
        <v>Yes</v>
      </c>
      <c r="H21608" s="14" t="s">
        <v>1742</v>
      </c>
      <c r="I21608" s="8" t="str">
        <f t="array" ref="I21608">IF(G21608="Yes",XLOOKUP(D21608,'Dam Lines'!A:A,'Dam Lines'!J:J),"")</f>
        <v>MAGNESIE</v>
      </c>
    </row>
    <row r="21609" hidden="1">
      <c r="A21609" s="23">
        <v>10.0</v>
      </c>
      <c r="B21609" s="7" t="s">
        <v>5643</v>
      </c>
      <c r="C21609" s="7" t="s">
        <v>1980</v>
      </c>
      <c r="D21609" s="7" t="s">
        <v>5644</v>
      </c>
      <c r="E21609" s="4" t="s">
        <v>1779</v>
      </c>
      <c r="F21609" s="24" t="s">
        <v>1869</v>
      </c>
      <c r="G21609" s="8" t="str">
        <f>IF(COUNTIF('Dam Lines'!A:A,D21609)&gt;0,"Yes","No")</f>
        <v>No</v>
      </c>
      <c r="H21609" s="14" t="s">
        <v>1742</v>
      </c>
      <c r="I21609" s="8" t="str">
        <f t="array" ref="I21609">IF(G21609="Yes",XLOOKUP(D21609,'Dam Lines'!A:A,'Dam Lines'!J:J),"")</f>
        <v/>
      </c>
    </row>
    <row r="21610" hidden="1">
      <c r="A21610" s="23">
        <v>11.0</v>
      </c>
      <c r="B21610" s="7" t="s">
        <v>5555</v>
      </c>
      <c r="C21610" s="7" t="s">
        <v>3288</v>
      </c>
      <c r="D21610" s="7" t="s">
        <v>15</v>
      </c>
      <c r="E21610" s="4" t="s">
        <v>1779</v>
      </c>
      <c r="F21610" s="24" t="s">
        <v>1869</v>
      </c>
      <c r="G21610" s="8" t="str">
        <f>IF(COUNTIF('Dam Lines'!A:A,D21610)&gt;0,"Yes","No")</f>
        <v>Yes</v>
      </c>
      <c r="H21610" s="14" t="s">
        <v>1761</v>
      </c>
      <c r="I21610" s="8" t="str">
        <f t="array" ref="I21610">IF(G21610="Yes",XLOOKUP(D21610,'Dam Lines'!A:A,'Dam Lines'!J:J),"")</f>
        <v>NEVADA II</v>
      </c>
    </row>
    <row r="21611" hidden="1">
      <c r="A21611" s="23">
        <v>12.0</v>
      </c>
      <c r="B21611" s="7" t="s">
        <v>4608</v>
      </c>
      <c r="C21611" s="7" t="s">
        <v>3982</v>
      </c>
      <c r="D21611" s="7" t="s">
        <v>815</v>
      </c>
      <c r="E21611" s="4" t="s">
        <v>1779</v>
      </c>
      <c r="F21611" s="24" t="s">
        <v>1869</v>
      </c>
      <c r="G21611" s="8" t="str">
        <f>IF(COUNTIF('Dam Lines'!A:A,D21611)&gt;0,"Yes","No")</f>
        <v>Yes</v>
      </c>
      <c r="H21611" s="14" t="s">
        <v>1761</v>
      </c>
      <c r="I21611" s="8" t="str">
        <f t="array" ref="I21611">IF(G21611="Yes",XLOOKUP(D21611,'Dam Lines'!A:A,'Dam Lines'!J:J),"")</f>
        <v>SAVANNAH SKY</v>
      </c>
    </row>
    <row r="21612" hidden="1">
      <c r="A21612" s="23">
        <v>13.0</v>
      </c>
      <c r="B21612" s="7" t="s">
        <v>5289</v>
      </c>
      <c r="C21612" s="7" t="s">
        <v>1744</v>
      </c>
      <c r="D21612" s="7" t="s">
        <v>3268</v>
      </c>
      <c r="E21612" s="4" t="s">
        <v>1779</v>
      </c>
      <c r="F21612" s="24" t="s">
        <v>1869</v>
      </c>
      <c r="G21612" s="8" t="str">
        <f>IF(COUNTIF('Dam Lines'!A:A,D21612)&gt;0,"Yes","No")</f>
        <v>No</v>
      </c>
      <c r="H21612" s="14" t="s">
        <v>1742</v>
      </c>
      <c r="I21612" s="8" t="str">
        <f t="array" ref="I21612">IF(G21612="Yes",XLOOKUP(D21612,'Dam Lines'!A:A,'Dam Lines'!J:J),"")</f>
        <v/>
      </c>
    </row>
    <row r="21613" hidden="1">
      <c r="A21613" s="23">
        <v>14.0</v>
      </c>
      <c r="B21613" s="7" t="s">
        <v>5092</v>
      </c>
      <c r="C21613" s="7" t="s">
        <v>1980</v>
      </c>
      <c r="D21613" s="7" t="s">
        <v>244</v>
      </c>
      <c r="E21613" s="4" t="s">
        <v>1779</v>
      </c>
      <c r="F21613" s="24" t="s">
        <v>1869</v>
      </c>
      <c r="G21613" s="8" t="str">
        <f>IF(COUNTIF('Dam Lines'!A:A,D21613)&gt;0,"Yes","No")</f>
        <v>Yes</v>
      </c>
      <c r="H21613" s="14" t="s">
        <v>1742</v>
      </c>
      <c r="I21613" s="8" t="str">
        <f t="array" ref="I21613">IF(G21613="Yes",XLOOKUP(D21613,'Dam Lines'!A:A,'Dam Lines'!J:J),"")</f>
        <v>BASSALA</v>
      </c>
    </row>
    <row r="21614" hidden="1">
      <c r="A21614" s="23">
        <v>1.0</v>
      </c>
      <c r="B21614" s="7" t="s">
        <v>3238</v>
      </c>
      <c r="C21614" s="7" t="s">
        <v>2471</v>
      </c>
      <c r="D21614" s="7" t="s">
        <v>3239</v>
      </c>
      <c r="E21614" s="4" t="s">
        <v>1779</v>
      </c>
      <c r="F21614" s="24" t="s">
        <v>1818</v>
      </c>
      <c r="G21614" s="8" t="str">
        <f>IF(COUNTIF('Dam Lines'!A:A,D21614)&gt;0,"Yes","No")</f>
        <v>No</v>
      </c>
      <c r="H21614" s="14" t="s">
        <v>1742</v>
      </c>
      <c r="I21614" s="8" t="str">
        <f t="array" ref="I21614">IF(G21614="Yes",XLOOKUP(D21614,'Dam Lines'!A:A,'Dam Lines'!J:J),"")</f>
        <v/>
      </c>
    </row>
    <row r="21615" hidden="1">
      <c r="A21615" s="23">
        <v>2.0</v>
      </c>
      <c r="B21615" s="7" t="s">
        <v>3695</v>
      </c>
      <c r="C21615" s="7" t="s">
        <v>1744</v>
      </c>
      <c r="D21615" s="7" t="s">
        <v>441</v>
      </c>
      <c r="E21615" s="4" t="s">
        <v>1779</v>
      </c>
      <c r="F21615" s="24" t="s">
        <v>1818</v>
      </c>
      <c r="G21615" s="8" t="str">
        <f>IF(COUNTIF('Dam Lines'!A:A,D21615)&gt;0,"Yes","No")</f>
        <v>Yes</v>
      </c>
      <c r="H21615" s="14" t="s">
        <v>1742</v>
      </c>
      <c r="I21615" s="8" t="str">
        <f t="array" ref="I21615">IF(G21615="Yes",XLOOKUP(D21615,'Dam Lines'!A:A,'Dam Lines'!J:J),"")</f>
        <v>DJEDDA</v>
      </c>
    </row>
    <row r="21616" hidden="1">
      <c r="A21616" s="23">
        <v>3.0</v>
      </c>
      <c r="B21616" s="7" t="s">
        <v>3650</v>
      </c>
      <c r="C21616" s="7" t="s">
        <v>1935</v>
      </c>
      <c r="D21616" s="7" t="s">
        <v>338</v>
      </c>
      <c r="E21616" s="4" t="s">
        <v>1779</v>
      </c>
      <c r="F21616" s="24" t="s">
        <v>1818</v>
      </c>
      <c r="G21616" s="8" t="str">
        <f>IF(COUNTIF('Dam Lines'!A:A,D21616)&gt;0,"Yes","No")</f>
        <v>Yes</v>
      </c>
      <c r="H21616" s="14" t="s">
        <v>1742</v>
      </c>
      <c r="I21616" s="8" t="str">
        <f t="array" ref="I21616">IF(G21616="Yes",XLOOKUP(D21616,'Dam Lines'!A:A,'Dam Lines'!J:J),"")</f>
        <v>BAKOURA</v>
      </c>
    </row>
    <row r="21617" hidden="1">
      <c r="A21617" s="23">
        <v>4.0</v>
      </c>
      <c r="B21617" s="7" t="s">
        <v>3833</v>
      </c>
      <c r="C21617" s="7" t="s">
        <v>1962</v>
      </c>
      <c r="D21617" s="7" t="s">
        <v>370</v>
      </c>
      <c r="E21617" s="4" t="s">
        <v>1779</v>
      </c>
      <c r="F21617" s="24" t="s">
        <v>1818</v>
      </c>
      <c r="G21617" s="8" t="str">
        <f>IF(COUNTIF('Dam Lines'!A:A,D21617)&gt;0,"Yes","No")</f>
        <v>Yes</v>
      </c>
      <c r="H21617" s="14" t="s">
        <v>1742</v>
      </c>
      <c r="I21617" s="8" t="str">
        <f t="array" ref="I21617">IF(G21617="Yes",XLOOKUP(D21617,'Dam Lines'!A:A,'Dam Lines'!J:J),"")</f>
        <v>FİRUZE.1.</v>
      </c>
    </row>
    <row r="21618" hidden="1">
      <c r="A21618" s="23">
        <v>5.0</v>
      </c>
      <c r="B21618" s="7" t="s">
        <v>4865</v>
      </c>
      <c r="C21618" s="7" t="s">
        <v>4866</v>
      </c>
      <c r="D21618" s="7" t="s">
        <v>113</v>
      </c>
      <c r="E21618" s="4" t="s">
        <v>1779</v>
      </c>
      <c r="F21618" s="24" t="s">
        <v>1818</v>
      </c>
      <c r="G21618" s="8" t="str">
        <f>IF(COUNTIF('Dam Lines'!A:A,D21618)&gt;0,"Yes","No")</f>
        <v>Yes</v>
      </c>
      <c r="H21618" s="14" t="s">
        <v>1742</v>
      </c>
      <c r="I21618" s="8" t="str">
        <f t="array" ref="I21618">IF(G21618="Yes",XLOOKUP(D21618,'Dam Lines'!A:A,'Dam Lines'!J:J),"")</f>
        <v>NEVADA II</v>
      </c>
    </row>
    <row r="21619" hidden="1">
      <c r="A21619" s="23">
        <v>6.0</v>
      </c>
      <c r="B21619" s="7" t="s">
        <v>4859</v>
      </c>
      <c r="C21619" s="7" t="s">
        <v>1962</v>
      </c>
      <c r="D21619" s="7" t="s">
        <v>534</v>
      </c>
      <c r="E21619" s="4" t="s">
        <v>1779</v>
      </c>
      <c r="F21619" s="24" t="s">
        <v>1818</v>
      </c>
      <c r="G21619" s="8" t="str">
        <f>IF(COUNTIF('Dam Lines'!A:A,D21619)&gt;0,"Yes","No")</f>
        <v>Yes</v>
      </c>
      <c r="H21619" s="14" t="s">
        <v>1742</v>
      </c>
      <c r="I21619" s="8" t="str">
        <f t="array" ref="I21619">IF(G21619="Yes",XLOOKUP(D21619,'Dam Lines'!A:A,'Dam Lines'!J:J),"")</f>
        <v>BASSALA</v>
      </c>
    </row>
    <row r="21620" hidden="1">
      <c r="A21620" s="23">
        <v>7.0</v>
      </c>
      <c r="B21620" s="7" t="s">
        <v>5042</v>
      </c>
      <c r="C21620" s="7" t="s">
        <v>4093</v>
      </c>
      <c r="D21620" s="7" t="s">
        <v>4681</v>
      </c>
      <c r="E21620" s="4" t="s">
        <v>1779</v>
      </c>
      <c r="F21620" s="24" t="s">
        <v>1818</v>
      </c>
      <c r="G21620" s="8" t="str">
        <f>IF(COUNTIF('Dam Lines'!A:A,D21620)&gt;0,"Yes","No")</f>
        <v>No</v>
      </c>
      <c r="H21620" s="14" t="s">
        <v>1742</v>
      </c>
      <c r="I21620" s="8" t="str">
        <f t="array" ref="I21620">IF(G21620="Yes",XLOOKUP(D21620,'Dam Lines'!A:A,'Dam Lines'!J:J),"")</f>
        <v/>
      </c>
    </row>
    <row r="21621" hidden="1">
      <c r="A21621" s="23">
        <v>8.0</v>
      </c>
      <c r="B21621" s="7" t="s">
        <v>5402</v>
      </c>
      <c r="C21621" s="7" t="s">
        <v>1980</v>
      </c>
      <c r="D21621" s="7" t="s">
        <v>5403</v>
      </c>
      <c r="E21621" s="4" t="s">
        <v>1779</v>
      </c>
      <c r="F21621" s="24" t="s">
        <v>1818</v>
      </c>
      <c r="G21621" s="8" t="str">
        <f>IF(COUNTIF('Dam Lines'!A:A,D21621)&gt;0,"Yes","No")</f>
        <v>No</v>
      </c>
      <c r="H21621" s="14" t="s">
        <v>1761</v>
      </c>
      <c r="I21621" s="8" t="str">
        <f t="array" ref="I21621">IF(G21621="Yes",XLOOKUP(D21621,'Dam Lines'!A:A,'Dam Lines'!J:J),"")</f>
        <v/>
      </c>
    </row>
    <row r="21622" hidden="1">
      <c r="A21622" s="23">
        <v>9.0</v>
      </c>
      <c r="B21622" s="7" t="s">
        <v>4767</v>
      </c>
      <c r="C21622" s="7" t="s">
        <v>1962</v>
      </c>
      <c r="D21622" s="7" t="s">
        <v>761</v>
      </c>
      <c r="E21622" s="4" t="s">
        <v>1779</v>
      </c>
      <c r="F21622" s="24" t="s">
        <v>1818</v>
      </c>
      <c r="G21622" s="8" t="str">
        <f>IF(COUNTIF('Dam Lines'!A:A,D21622)&gt;0,"Yes","No")</f>
        <v>Yes</v>
      </c>
      <c r="H21622" s="14" t="s">
        <v>1742</v>
      </c>
      <c r="I21622" s="8" t="str">
        <f t="array" ref="I21622">IF(G21622="Yes",XLOOKUP(D21622,'Dam Lines'!A:A,'Dam Lines'!J:J),"")</f>
        <v>FATMA</v>
      </c>
    </row>
    <row r="21623" hidden="1">
      <c r="A21623" s="23">
        <v>10.0</v>
      </c>
      <c r="B21623" s="7" t="s">
        <v>4526</v>
      </c>
      <c r="C21623" s="7" t="s">
        <v>1962</v>
      </c>
      <c r="D21623" s="7" t="s">
        <v>201</v>
      </c>
      <c r="E21623" s="4" t="s">
        <v>1779</v>
      </c>
      <c r="F21623" s="24" t="s">
        <v>1818</v>
      </c>
      <c r="G21623" s="8" t="str">
        <f>IF(COUNTIF('Dam Lines'!A:A,D21623)&gt;0,"Yes","No")</f>
        <v>Yes</v>
      </c>
      <c r="H21623" s="14" t="s">
        <v>1742</v>
      </c>
      <c r="I21623" s="8" t="str">
        <f t="array" ref="I21623">IF(G21623="Yes",XLOOKUP(D21623,'Dam Lines'!A:A,'Dam Lines'!J:J),"")</f>
        <v>ASALA HALEEMA</v>
      </c>
    </row>
    <row r="21624" hidden="1">
      <c r="A21624" s="23">
        <v>11.0</v>
      </c>
      <c r="B21624" s="7" t="s">
        <v>4954</v>
      </c>
      <c r="C21624" s="7" t="s">
        <v>3464</v>
      </c>
      <c r="D21624" s="7" t="s">
        <v>1044</v>
      </c>
      <c r="E21624" s="4" t="s">
        <v>1779</v>
      </c>
      <c r="F21624" s="24" t="s">
        <v>1818</v>
      </c>
      <c r="G21624" s="8" t="str">
        <f>IF(COUNTIF('Dam Lines'!A:A,D21624)&gt;0,"Yes","No")</f>
        <v>Yes</v>
      </c>
      <c r="H21624" s="14" t="s">
        <v>1742</v>
      </c>
      <c r="I21624" s="8" t="str">
        <f t="array" ref="I21624">IF(G21624="Yes",XLOOKUP(D21624,'Dam Lines'!A:A,'Dam Lines'!J:J),"")</f>
        <v>NEVADA II</v>
      </c>
    </row>
    <row r="21625" hidden="1">
      <c r="A21625" s="23">
        <v>1.0</v>
      </c>
      <c r="B21625" s="7" t="s">
        <v>5818</v>
      </c>
      <c r="C21625" s="7" t="s">
        <v>3717</v>
      </c>
      <c r="D21625" s="7" t="s">
        <v>1318</v>
      </c>
      <c r="E21625" s="7" t="s">
        <v>5819</v>
      </c>
      <c r="F21625" s="25" t="s">
        <v>1818</v>
      </c>
      <c r="G21625" s="8" t="str">
        <f>IF(COUNTIF('Dam Lines'!A:A,D21625)&gt;0,"Yes","No")</f>
        <v>Yes</v>
      </c>
      <c r="H21625" s="14" t="s">
        <v>1742</v>
      </c>
      <c r="I21625" s="8" t="str">
        <f t="array" ref="I21625">IF(G21625="Yes",XLOOKUP(D21625,'Dam Lines'!A:A,'Dam Lines'!J:J),"")</f>
        <v>FARBAHAN</v>
      </c>
    </row>
    <row r="21626" hidden="1">
      <c r="A21626" s="23">
        <v>2.0</v>
      </c>
      <c r="B21626" s="7" t="s">
        <v>5320</v>
      </c>
      <c r="C21626" s="7" t="s">
        <v>1962</v>
      </c>
      <c r="D21626" s="7" t="s">
        <v>51</v>
      </c>
      <c r="E21626" s="24" t="s">
        <v>5819</v>
      </c>
      <c r="F21626" s="25" t="s">
        <v>1818</v>
      </c>
      <c r="G21626" s="8" t="str">
        <f>IF(COUNTIF('Dam Lines'!A:A,D21626)&gt;0,"Yes","No")</f>
        <v>Yes</v>
      </c>
      <c r="H21626" s="14" t="s">
        <v>1742</v>
      </c>
      <c r="I21626" s="8" t="str">
        <f t="array" ref="I21626">IF(G21626="Yes",XLOOKUP(D21626,'Dam Lines'!A:A,'Dam Lines'!J:J),"")</f>
        <v>ELOA</v>
      </c>
    </row>
    <row r="21627" hidden="1">
      <c r="A21627" s="23">
        <v>3.0</v>
      </c>
      <c r="B21627" s="7" t="s">
        <v>5299</v>
      </c>
      <c r="C21627" s="7" t="s">
        <v>1744</v>
      </c>
      <c r="D21627" s="7" t="s">
        <v>1304</v>
      </c>
      <c r="E21627" s="24" t="s">
        <v>5819</v>
      </c>
      <c r="F21627" s="25" t="s">
        <v>1818</v>
      </c>
      <c r="G21627" s="8" t="str">
        <f>IF(COUNTIF('Dam Lines'!A:A,D21627)&gt;0,"Yes","No")</f>
        <v>Yes</v>
      </c>
      <c r="H21627" s="14" t="s">
        <v>1742</v>
      </c>
      <c r="I21627" s="8" t="str">
        <f t="array" ref="I21627">IF(G21627="Yes",XLOOKUP(D21627,'Dam Lines'!A:A,'Dam Lines'!J:J),"")</f>
        <v>N"JIMA</v>
      </c>
    </row>
    <row r="21628" hidden="1">
      <c r="A21628" s="23">
        <v>4.0</v>
      </c>
      <c r="B21628" s="7" t="s">
        <v>4624</v>
      </c>
      <c r="C21628" s="7" t="s">
        <v>3697</v>
      </c>
      <c r="D21628" s="7" t="s">
        <v>771</v>
      </c>
      <c r="E21628" s="24" t="s">
        <v>5819</v>
      </c>
      <c r="F21628" s="25" t="s">
        <v>1818</v>
      </c>
      <c r="G21628" s="8" t="str">
        <f>IF(COUNTIF('Dam Lines'!A:A,D21628)&gt;0,"Yes","No")</f>
        <v>Yes</v>
      </c>
      <c r="H21628" s="14" t="s">
        <v>1742</v>
      </c>
      <c r="I21628" s="8" t="str">
        <f t="array" ref="I21628">IF(G21628="Yes",XLOOKUP(D21628,'Dam Lines'!A:A,'Dam Lines'!J:J),"")</f>
        <v>SAMIA</v>
      </c>
    </row>
    <row r="21629" hidden="1">
      <c r="A21629" s="23">
        <v>5.0</v>
      </c>
      <c r="B21629" s="7" t="s">
        <v>5098</v>
      </c>
      <c r="C21629" s="7" t="s">
        <v>3853</v>
      </c>
      <c r="D21629" s="7" t="s">
        <v>5099</v>
      </c>
      <c r="E21629" s="24" t="s">
        <v>5819</v>
      </c>
      <c r="F21629" s="25" t="s">
        <v>1818</v>
      </c>
      <c r="G21629" s="8" t="str">
        <f>IF(COUNTIF('Dam Lines'!A:A,D21629)&gt;0,"Yes","No")</f>
        <v>No</v>
      </c>
      <c r="H21629" s="14" t="s">
        <v>1742</v>
      </c>
      <c r="I21629" s="8" t="str">
        <f t="array" ref="I21629">IF(G21629="Yes",XLOOKUP(D21629,'Dam Lines'!A:A,'Dam Lines'!J:J),"")</f>
        <v/>
      </c>
    </row>
    <row r="21630" hidden="1">
      <c r="A21630" s="23">
        <v>6.0</v>
      </c>
      <c r="B21630" s="7" t="s">
        <v>4909</v>
      </c>
      <c r="C21630" s="7" t="s">
        <v>1908</v>
      </c>
      <c r="D21630" s="7" t="s">
        <v>1200</v>
      </c>
      <c r="E21630" s="24" t="s">
        <v>5819</v>
      </c>
      <c r="F21630" s="25" t="s">
        <v>1818</v>
      </c>
      <c r="G21630" s="8" t="str">
        <f>IF(COUNTIF('Dam Lines'!A:A,D21630)&gt;0,"Yes","No")</f>
        <v>Yes</v>
      </c>
      <c r="H21630" s="14" t="s">
        <v>1742</v>
      </c>
      <c r="I21630" s="8" t="str">
        <f t="array" ref="I21630">IF(G21630="Yes",XLOOKUP(D21630,'Dam Lines'!A:A,'Dam Lines'!J:J),"")</f>
        <v>GAZELLA II</v>
      </c>
    </row>
    <row r="21631" hidden="1">
      <c r="A21631" s="23">
        <v>7.0</v>
      </c>
      <c r="B21631" s="7" t="s">
        <v>5287</v>
      </c>
      <c r="C21631" s="7" t="s">
        <v>1752</v>
      </c>
      <c r="D21631" s="7" t="s">
        <v>1165</v>
      </c>
      <c r="E21631" s="24" t="s">
        <v>5819</v>
      </c>
      <c r="F21631" s="25" t="s">
        <v>1818</v>
      </c>
      <c r="G21631" s="8" t="str">
        <f>IF(COUNTIF('Dam Lines'!A:A,D21631)&gt;0,"Yes","No")</f>
        <v>Yes</v>
      </c>
      <c r="H21631" s="14" t="s">
        <v>1742</v>
      </c>
      <c r="I21631" s="8" t="str">
        <f t="array" ref="I21631">IF(G21631="Yes",XLOOKUP(D21631,'Dam Lines'!A:A,'Dam Lines'!J:J),"")</f>
        <v>NEVADA II</v>
      </c>
    </row>
    <row r="21632" hidden="1">
      <c r="A21632" s="23">
        <v>8.0</v>
      </c>
      <c r="B21632" s="7" t="s">
        <v>5039</v>
      </c>
      <c r="C21632" s="7" t="s">
        <v>1823</v>
      </c>
      <c r="D21632" s="7" t="s">
        <v>133</v>
      </c>
      <c r="E21632" s="24" t="s">
        <v>5819</v>
      </c>
      <c r="F21632" s="25" t="s">
        <v>1818</v>
      </c>
      <c r="G21632" s="8" t="str">
        <f>IF(COUNTIF('Dam Lines'!A:A,D21632)&gt;0,"Yes","No")</f>
        <v>Yes</v>
      </c>
      <c r="H21632" s="14" t="s">
        <v>1742</v>
      </c>
      <c r="I21632" s="8" t="str">
        <f t="array" ref="I21632">IF(G21632="Yes",XLOOKUP(D21632,'Dam Lines'!A:A,'Dam Lines'!J:J),"")</f>
        <v>YFS ALMOND JOY</v>
      </c>
    </row>
    <row r="21633" hidden="1">
      <c r="A21633" s="23">
        <v>9.0</v>
      </c>
      <c r="B21633" s="7" t="s">
        <v>5319</v>
      </c>
      <c r="C21633" s="7" t="s">
        <v>1744</v>
      </c>
      <c r="D21633" s="7" t="s">
        <v>824</v>
      </c>
      <c r="E21633" s="24" t="s">
        <v>5819</v>
      </c>
      <c r="F21633" s="25" t="s">
        <v>1818</v>
      </c>
      <c r="G21633" s="8" t="str">
        <f>IF(COUNTIF('Dam Lines'!A:A,D21633)&gt;0,"Yes","No")</f>
        <v>Yes</v>
      </c>
      <c r="H21633" s="14" t="s">
        <v>1742</v>
      </c>
      <c r="I21633" s="8" t="str">
        <f t="array" ref="I21633">IF(G21633="Yes",XLOOKUP(D21633,'Dam Lines'!A:A,'Dam Lines'!J:J),"")</f>
        <v>FATMA</v>
      </c>
    </row>
    <row r="21634" hidden="1">
      <c r="A21634" s="23">
        <v>10.0</v>
      </c>
      <c r="B21634" s="7" t="s">
        <v>3930</v>
      </c>
      <c r="C21634" s="7" t="s">
        <v>1798</v>
      </c>
      <c r="D21634" s="7" t="s">
        <v>133</v>
      </c>
      <c r="E21634" s="24" t="s">
        <v>5819</v>
      </c>
      <c r="F21634" s="25" t="s">
        <v>1818</v>
      </c>
      <c r="G21634" s="8" t="str">
        <f>IF(COUNTIF('Dam Lines'!A:A,D21634)&gt;0,"Yes","No")</f>
        <v>Yes</v>
      </c>
      <c r="H21634" s="14" t="s">
        <v>1742</v>
      </c>
      <c r="I21634" s="8" t="str">
        <f t="array" ref="I21634">IF(G21634="Yes",XLOOKUP(D21634,'Dam Lines'!A:A,'Dam Lines'!J:J),"")</f>
        <v>YFS ALMOND JOY</v>
      </c>
    </row>
    <row r="21635" hidden="1">
      <c r="A21635" s="23">
        <v>11.0</v>
      </c>
      <c r="B21635" s="7" t="s">
        <v>4217</v>
      </c>
      <c r="C21635" s="7" t="s">
        <v>4218</v>
      </c>
      <c r="D21635" s="7" t="s">
        <v>828</v>
      </c>
      <c r="E21635" s="24" t="s">
        <v>5819</v>
      </c>
      <c r="F21635" s="25" t="s">
        <v>1818</v>
      </c>
      <c r="G21635" s="8" t="str">
        <f>IF(COUNTIF('Dam Lines'!A:A,D21635)&gt;0,"Yes","No")</f>
        <v>Yes</v>
      </c>
      <c r="H21635" s="14" t="s">
        <v>1761</v>
      </c>
      <c r="I21635" s="8" t="str">
        <f t="array" ref="I21635">IF(G21635="Yes",XLOOKUP(D21635,'Dam Lines'!A:A,'Dam Lines'!J:J),"")</f>
        <v>DAHSHUR</v>
      </c>
    </row>
    <row r="21636" hidden="1">
      <c r="A21636" s="23">
        <v>1.0</v>
      </c>
      <c r="B21636" s="7" t="s">
        <v>5414</v>
      </c>
      <c r="C21636" s="7" t="s">
        <v>1744</v>
      </c>
      <c r="D21636" s="7" t="s">
        <v>1954</v>
      </c>
      <c r="E21636" s="4" t="s">
        <v>1740</v>
      </c>
      <c r="F21636" s="24" t="s">
        <v>1741</v>
      </c>
      <c r="G21636" s="8" t="str">
        <f>IF(COUNTIF('Dam Lines'!A:A,D21636)&gt;0,"Yes","No")</f>
        <v>No</v>
      </c>
      <c r="H21636" s="14" t="s">
        <v>1742</v>
      </c>
      <c r="I21636" s="8" t="str">
        <f t="array" ref="I21636">IF(G21636="Yes",XLOOKUP(D21636,'Dam Lines'!A:A,'Dam Lines'!J:J),"")</f>
        <v/>
      </c>
    </row>
    <row r="21637" hidden="1">
      <c r="A21637" s="23">
        <v>2.0</v>
      </c>
      <c r="B21637" s="7" t="s">
        <v>4303</v>
      </c>
      <c r="C21637" s="7" t="s">
        <v>3423</v>
      </c>
      <c r="D21637" s="7" t="s">
        <v>435</v>
      </c>
      <c r="E21637" s="4" t="s">
        <v>1740</v>
      </c>
      <c r="F21637" s="24" t="s">
        <v>1741</v>
      </c>
      <c r="G21637" s="8" t="str">
        <f>IF(COUNTIF('Dam Lines'!A:A,D21637)&gt;0,"Yes","No")</f>
        <v>Yes</v>
      </c>
      <c r="H21637" s="14" t="s">
        <v>1742</v>
      </c>
      <c r="I21637" s="8" t="str">
        <f t="array" ref="I21637">IF(G21637="Yes",XLOOKUP(D21637,'Dam Lines'!A:A,'Dam Lines'!J:J),"")</f>
        <v>GAZELLA II</v>
      </c>
    </row>
    <row r="21638" hidden="1">
      <c r="A21638" s="23">
        <v>3.0</v>
      </c>
      <c r="B21638" s="7" t="s">
        <v>5599</v>
      </c>
      <c r="C21638" s="7" t="s">
        <v>1744</v>
      </c>
      <c r="D21638" s="7" t="s">
        <v>1330</v>
      </c>
      <c r="E21638" s="4" t="s">
        <v>1740</v>
      </c>
      <c r="F21638" s="24" t="s">
        <v>1741</v>
      </c>
      <c r="G21638" s="8" t="str">
        <f>IF(COUNTIF('Dam Lines'!A:A,D21638)&gt;0,"Yes","No")</f>
        <v>Yes</v>
      </c>
      <c r="H21638" s="14" t="s">
        <v>1742</v>
      </c>
      <c r="I21638" s="8" t="str">
        <f t="array" ref="I21638">IF(G21638="Yes",XLOOKUP(D21638,'Dam Lines'!A:A,'Dam Lines'!J:J),"")</f>
        <v>NEVADA II</v>
      </c>
    </row>
    <row r="21639" hidden="1">
      <c r="A21639" s="23">
        <v>4.0</v>
      </c>
      <c r="B21639" s="7" t="s">
        <v>5598</v>
      </c>
      <c r="C21639" s="7" t="s">
        <v>2009</v>
      </c>
      <c r="D21639" s="7" t="s">
        <v>1061</v>
      </c>
      <c r="E21639" s="4" t="s">
        <v>1740</v>
      </c>
      <c r="F21639" s="24" t="s">
        <v>1741</v>
      </c>
      <c r="G21639" s="8" t="str">
        <f>IF(COUNTIF('Dam Lines'!A:A,D21639)&gt;0,"Yes","No")</f>
        <v>Yes</v>
      </c>
      <c r="H21639" s="14" t="s">
        <v>1761</v>
      </c>
      <c r="I21639" s="8" t="str">
        <f t="array" ref="I21639">IF(G21639="Yes",XLOOKUP(D21639,'Dam Lines'!A:A,'Dam Lines'!J:J),"")</f>
        <v>NEVADA II</v>
      </c>
    </row>
    <row r="21640" hidden="1">
      <c r="A21640" s="23">
        <v>5.0</v>
      </c>
      <c r="B21640" s="7" t="s">
        <v>5436</v>
      </c>
      <c r="C21640" s="7" t="s">
        <v>2545</v>
      </c>
      <c r="D21640" s="7" t="s">
        <v>370</v>
      </c>
      <c r="E21640" s="4" t="s">
        <v>1740</v>
      </c>
      <c r="F21640" s="24" t="s">
        <v>1741</v>
      </c>
      <c r="G21640" s="8" t="str">
        <f>IF(COUNTIF('Dam Lines'!A:A,D21640)&gt;0,"Yes","No")</f>
        <v>Yes</v>
      </c>
      <c r="H21640" s="14" t="s">
        <v>1761</v>
      </c>
      <c r="I21640" s="8" t="str">
        <f t="array" ref="I21640">IF(G21640="Yes",XLOOKUP(D21640,'Dam Lines'!A:A,'Dam Lines'!J:J),"")</f>
        <v>FİRUZE.1.</v>
      </c>
    </row>
    <row r="21641" hidden="1">
      <c r="A21641" s="23">
        <v>6.0</v>
      </c>
      <c r="B21641" s="7" t="s">
        <v>4921</v>
      </c>
      <c r="C21641" s="7" t="s">
        <v>1744</v>
      </c>
      <c r="D21641" s="7" t="s">
        <v>672</v>
      </c>
      <c r="E21641" s="4" t="s">
        <v>1740</v>
      </c>
      <c r="F21641" s="24" t="s">
        <v>1741</v>
      </c>
      <c r="G21641" s="8" t="str">
        <f>IF(COUNTIF('Dam Lines'!A:A,D21641)&gt;0,"Yes","No")</f>
        <v>Yes</v>
      </c>
      <c r="H21641" s="14" t="s">
        <v>1742</v>
      </c>
      <c r="I21641" s="8" t="str">
        <f t="array" ref="I21641">IF(G21641="Yes",XLOOKUP(D21641,'Dam Lines'!A:A,'Dam Lines'!J:J),"")</f>
        <v>MONAT</v>
      </c>
    </row>
    <row r="21642" hidden="1">
      <c r="A21642" s="23">
        <v>7.0</v>
      </c>
      <c r="B21642" s="7" t="s">
        <v>5820</v>
      </c>
      <c r="C21642" s="7" t="s">
        <v>2061</v>
      </c>
      <c r="D21642" s="7" t="s">
        <v>865</v>
      </c>
      <c r="E21642" s="4" t="s">
        <v>1740</v>
      </c>
      <c r="F21642" s="24" t="s">
        <v>1741</v>
      </c>
      <c r="G21642" s="8" t="str">
        <f>IF(COUNTIF('Dam Lines'!A:A,D21642)&gt;0,"Yes","No")</f>
        <v>Yes</v>
      </c>
      <c r="H21642" s="14" t="s">
        <v>1761</v>
      </c>
      <c r="I21642" s="8" t="str">
        <f t="array" ref="I21642">IF(G21642="Yes",XLOOKUP(D21642,'Dam Lines'!A:A,'Dam Lines'!J:J),"")</f>
        <v>NEVADA II</v>
      </c>
    </row>
    <row r="21643" hidden="1">
      <c r="A21643" s="23">
        <v>8.0</v>
      </c>
      <c r="B21643" s="7" t="s">
        <v>5716</v>
      </c>
      <c r="C21643" s="7" t="s">
        <v>1744</v>
      </c>
      <c r="D21643" s="7" t="s">
        <v>1073</v>
      </c>
      <c r="E21643" s="4" t="s">
        <v>1740</v>
      </c>
      <c r="F21643" s="24" t="s">
        <v>1741</v>
      </c>
      <c r="G21643" s="8" t="str">
        <f>IF(COUNTIF('Dam Lines'!A:A,D21643)&gt;0,"Yes","No")</f>
        <v>Yes</v>
      </c>
      <c r="H21643" s="14" t="s">
        <v>1761</v>
      </c>
      <c r="I21643" s="8" t="str">
        <f t="array" ref="I21643">IF(G21643="Yes",XLOOKUP(D21643,'Dam Lines'!A:A,'Dam Lines'!J:J),"")</f>
        <v>DAHSHUR</v>
      </c>
    </row>
    <row r="21644" hidden="1">
      <c r="A21644" s="23">
        <v>9.0</v>
      </c>
      <c r="B21644" s="7" t="s">
        <v>5821</v>
      </c>
      <c r="C21644" s="7" t="s">
        <v>1744</v>
      </c>
      <c r="D21644" s="7" t="s">
        <v>428</v>
      </c>
      <c r="E21644" s="4" t="s">
        <v>1740</v>
      </c>
      <c r="F21644" s="24" t="s">
        <v>1741</v>
      </c>
      <c r="G21644" s="8" t="str">
        <f>IF(COUNTIF('Dam Lines'!A:A,D21644)&gt;0,"Yes","No")</f>
        <v>Yes</v>
      </c>
      <c r="H21644" s="14" t="s">
        <v>1761</v>
      </c>
      <c r="I21644" s="8" t="str">
        <f t="array" ref="I21644">IF(G21644="Yes",XLOOKUP(D21644,'Dam Lines'!A:A,'Dam Lines'!J:J),"")</f>
        <v>FATMA</v>
      </c>
    </row>
    <row r="21645" hidden="1">
      <c r="A21645" s="23">
        <v>10.0</v>
      </c>
      <c r="B21645" s="7" t="s">
        <v>5573</v>
      </c>
      <c r="C21645" s="7" t="s">
        <v>1744</v>
      </c>
      <c r="D21645" s="7" t="s">
        <v>500</v>
      </c>
      <c r="E21645" s="4" t="s">
        <v>1740</v>
      </c>
      <c r="F21645" s="24" t="s">
        <v>1741</v>
      </c>
      <c r="G21645" s="8" t="str">
        <f>IF(COUNTIF('Dam Lines'!A:A,D21645)&gt;0,"Yes","No")</f>
        <v>Yes</v>
      </c>
      <c r="H21645" s="14" t="s">
        <v>1761</v>
      </c>
      <c r="I21645" s="8" t="str">
        <f t="array" ref="I21645">IF(G21645="Yes",XLOOKUP(D21645,'Dam Lines'!A:A,'Dam Lines'!J:J),"")</f>
        <v>NAIADE</v>
      </c>
    </row>
    <row r="21646" hidden="1">
      <c r="A21646" s="23">
        <v>11.0</v>
      </c>
      <c r="B21646" s="7" t="s">
        <v>5822</v>
      </c>
      <c r="C21646" s="7" t="s">
        <v>2545</v>
      </c>
      <c r="D21646" s="7" t="s">
        <v>647</v>
      </c>
      <c r="E21646" s="4" t="s">
        <v>1740</v>
      </c>
      <c r="F21646" s="24" t="s">
        <v>1741</v>
      </c>
      <c r="G21646" s="8" t="str">
        <f>IF(COUNTIF('Dam Lines'!A:A,D21646)&gt;0,"Yes","No")</f>
        <v>Yes</v>
      </c>
      <c r="H21646" s="14" t="s">
        <v>1761</v>
      </c>
      <c r="I21646" s="8" t="str">
        <f t="array" ref="I21646">IF(G21646="Yes",XLOOKUP(D21646,'Dam Lines'!A:A,'Dam Lines'!J:J),"")</f>
        <v>FATMA</v>
      </c>
    </row>
    <row r="21647" hidden="1">
      <c r="A21647" s="23">
        <v>12.0</v>
      </c>
      <c r="B21647" s="7" t="s">
        <v>5823</v>
      </c>
      <c r="C21647" s="7" t="s">
        <v>3948</v>
      </c>
      <c r="D21647" s="7" t="s">
        <v>343</v>
      </c>
      <c r="E21647" s="4" t="s">
        <v>1740</v>
      </c>
      <c r="F21647" s="24" t="s">
        <v>1741</v>
      </c>
      <c r="G21647" s="8" t="str">
        <f>IF(COUNTIF('Dam Lines'!A:A,D21647)&gt;0,"Yes","No")</f>
        <v>Yes</v>
      </c>
      <c r="H21647" s="14" t="s">
        <v>1761</v>
      </c>
      <c r="I21647" s="8" t="str">
        <f t="array" ref="I21647">IF(G21647="Yes",XLOOKUP(D21647,'Dam Lines'!A:A,'Dam Lines'!J:J),"")</f>
        <v>NEVADA II</v>
      </c>
    </row>
    <row r="21648" hidden="1">
      <c r="A21648" s="23">
        <v>13.0</v>
      </c>
      <c r="B21648" s="7" t="s">
        <v>5769</v>
      </c>
      <c r="C21648" s="7" t="s">
        <v>2009</v>
      </c>
      <c r="D21648" s="7" t="s">
        <v>528</v>
      </c>
      <c r="E21648" s="4" t="s">
        <v>1740</v>
      </c>
      <c r="F21648" s="24" t="s">
        <v>1741</v>
      </c>
      <c r="G21648" s="8" t="str">
        <f>IF(COUNTIF('Dam Lines'!A:A,D21648)&gt;0,"Yes","No")</f>
        <v>Yes</v>
      </c>
      <c r="H21648" s="14" t="s">
        <v>1761</v>
      </c>
      <c r="I21648" s="8" t="str">
        <f t="array" ref="I21648">IF(G21648="Yes",XLOOKUP(D21648,'Dam Lines'!A:A,'Dam Lines'!J:J),"")</f>
        <v>AHLA</v>
      </c>
    </row>
    <row r="21649" hidden="1">
      <c r="A21649" s="23">
        <v>14.0</v>
      </c>
      <c r="B21649" s="7" t="s">
        <v>5348</v>
      </c>
      <c r="C21649" s="7" t="s">
        <v>3739</v>
      </c>
      <c r="D21649" s="7" t="s">
        <v>372</v>
      </c>
      <c r="E21649" s="4" t="s">
        <v>1740</v>
      </c>
      <c r="F21649" s="24" t="s">
        <v>1741</v>
      </c>
      <c r="G21649" s="8" t="str">
        <f>IF(COUNTIF('Dam Lines'!A:A,D21649)&gt;0,"Yes","No")</f>
        <v>Yes</v>
      </c>
      <c r="H21649" s="14" t="s">
        <v>1742</v>
      </c>
      <c r="I21649" s="8" t="str">
        <f t="array" ref="I21649">IF(G21649="Yes",XLOOKUP(D21649,'Dam Lines'!A:A,'Dam Lines'!J:J),"")</f>
        <v>NEVADA II</v>
      </c>
    </row>
    <row r="21650" hidden="1">
      <c r="A21650" s="23">
        <v>15.0</v>
      </c>
      <c r="B21650" s="7" t="s">
        <v>5745</v>
      </c>
      <c r="C21650" s="7" t="s">
        <v>1744</v>
      </c>
      <c r="D21650" s="7" t="s">
        <v>2456</v>
      </c>
      <c r="E21650" s="4" t="s">
        <v>1740</v>
      </c>
      <c r="F21650" s="24" t="s">
        <v>1741</v>
      </c>
      <c r="G21650" s="8" t="str">
        <f>IF(COUNTIF('Dam Lines'!A:A,D21650)&gt;0,"Yes","No")</f>
        <v>No</v>
      </c>
      <c r="H21650" s="14" t="s">
        <v>1761</v>
      </c>
      <c r="I21650" s="8" t="str">
        <f t="array" ref="I21650">IF(G21650="Yes",XLOOKUP(D21650,'Dam Lines'!A:A,'Dam Lines'!J:J),"")</f>
        <v/>
      </c>
    </row>
    <row r="21651" hidden="1">
      <c r="A21651" s="23">
        <v>16.0</v>
      </c>
      <c r="B21651" s="7" t="s">
        <v>5824</v>
      </c>
      <c r="C21651" s="7" t="s">
        <v>2545</v>
      </c>
      <c r="D21651" s="7" t="s">
        <v>1223</v>
      </c>
      <c r="E21651" s="4" t="s">
        <v>1740</v>
      </c>
      <c r="F21651" s="24" t="s">
        <v>1741</v>
      </c>
      <c r="G21651" s="8" t="str">
        <f>IF(COUNTIF('Dam Lines'!A:A,D21651)&gt;0,"Yes","No")</f>
        <v>Yes</v>
      </c>
      <c r="H21651" s="14" t="s">
        <v>1742</v>
      </c>
      <c r="I21651" s="8" t="str">
        <f t="array" ref="I21651">IF(G21651="Yes",XLOOKUP(D21651,'Dam Lines'!A:A,'Dam Lines'!J:J),"")</f>
        <v>FATMA</v>
      </c>
    </row>
    <row r="21652" hidden="1">
      <c r="A21652" s="23">
        <v>1.0</v>
      </c>
      <c r="B21652" s="7" t="s">
        <v>5825</v>
      </c>
      <c r="C21652" s="7" t="s">
        <v>2248</v>
      </c>
      <c r="D21652" s="7" t="s">
        <v>1001</v>
      </c>
      <c r="E21652" s="4" t="s">
        <v>1740</v>
      </c>
      <c r="F21652" s="24" t="s">
        <v>1741</v>
      </c>
      <c r="G21652" s="8" t="str">
        <f>IF(COUNTIF('Dam Lines'!A:A,D21652)&gt;0,"Yes","No")</f>
        <v>Yes</v>
      </c>
      <c r="H21652" s="14" t="s">
        <v>1761</v>
      </c>
      <c r="I21652" s="8" t="str">
        <f t="array" ref="I21652">IF(G21652="Yes",XLOOKUP(D21652,'Dam Lines'!A:A,'Dam Lines'!J:J),"")</f>
        <v>TIKIS WING BEAT</v>
      </c>
    </row>
    <row r="21653" hidden="1">
      <c r="A21653" s="23">
        <v>2.0</v>
      </c>
      <c r="B21653" s="7" t="s">
        <v>5826</v>
      </c>
      <c r="C21653" s="7" t="s">
        <v>1980</v>
      </c>
      <c r="D21653" s="7" t="s">
        <v>1162</v>
      </c>
      <c r="E21653" s="4" t="s">
        <v>1740</v>
      </c>
      <c r="F21653" s="24" t="s">
        <v>1741</v>
      </c>
      <c r="G21653" s="8" t="str">
        <f>IF(COUNTIF('Dam Lines'!A:A,D21653)&gt;0,"Yes","No")</f>
        <v>Yes</v>
      </c>
      <c r="H21653" s="14" t="s">
        <v>1761</v>
      </c>
      <c r="I21653" s="8" t="str">
        <f t="array" ref="I21653">IF(G21653="Yes",XLOOKUP(D21653,'Dam Lines'!A:A,'Dam Lines'!J:J),"")</f>
        <v>NEVADA II</v>
      </c>
    </row>
    <row r="21654" hidden="1">
      <c r="A21654" s="23">
        <v>3.0</v>
      </c>
      <c r="B21654" s="7" t="s">
        <v>5827</v>
      </c>
      <c r="C21654" s="7" t="s">
        <v>1752</v>
      </c>
      <c r="D21654" s="7" t="s">
        <v>5828</v>
      </c>
      <c r="E21654" s="4" t="s">
        <v>1740</v>
      </c>
      <c r="F21654" s="24" t="s">
        <v>1741</v>
      </c>
      <c r="G21654" s="8" t="str">
        <f>IF(COUNTIF('Dam Lines'!A:A,D21654)&gt;0,"Yes","No")</f>
        <v>No</v>
      </c>
      <c r="H21654" s="14" t="s">
        <v>1761</v>
      </c>
      <c r="I21654" s="8" t="str">
        <f t="array" ref="I21654">IF(G21654="Yes",XLOOKUP(D21654,'Dam Lines'!A:A,'Dam Lines'!J:J),"")</f>
        <v/>
      </c>
    </row>
    <row r="21655" hidden="1">
      <c r="A21655" s="23">
        <v>4.0</v>
      </c>
      <c r="B21655" s="7" t="s">
        <v>5829</v>
      </c>
      <c r="C21655" s="7" t="s">
        <v>2248</v>
      </c>
      <c r="D21655" s="7" t="s">
        <v>428</v>
      </c>
      <c r="E21655" s="4" t="s">
        <v>1740</v>
      </c>
      <c r="F21655" s="24" t="s">
        <v>1741</v>
      </c>
      <c r="G21655" s="8" t="str">
        <f>IF(COUNTIF('Dam Lines'!A:A,D21655)&gt;0,"Yes","No")</f>
        <v>Yes</v>
      </c>
      <c r="H21655" s="14" t="s">
        <v>1742</v>
      </c>
      <c r="I21655" s="8" t="str">
        <f t="array" ref="I21655">IF(G21655="Yes",XLOOKUP(D21655,'Dam Lines'!A:A,'Dam Lines'!J:J),"")</f>
        <v>FATMA</v>
      </c>
    </row>
    <row r="21656" hidden="1">
      <c r="A21656" s="23">
        <v>5.0</v>
      </c>
      <c r="B21656" s="7" t="s">
        <v>5830</v>
      </c>
      <c r="C21656" s="7" t="s">
        <v>2351</v>
      </c>
      <c r="D21656" s="7" t="s">
        <v>3532</v>
      </c>
      <c r="E21656" s="4" t="s">
        <v>1740</v>
      </c>
      <c r="F21656" s="24" t="s">
        <v>1741</v>
      </c>
      <c r="G21656" s="8" t="str">
        <f>IF(COUNTIF('Dam Lines'!A:A,D21656)&gt;0,"Yes","No")</f>
        <v>No</v>
      </c>
      <c r="H21656" s="14" t="s">
        <v>1761</v>
      </c>
      <c r="I21656" s="8" t="str">
        <f t="array" ref="I21656">IF(G21656="Yes",XLOOKUP(D21656,'Dam Lines'!A:A,'Dam Lines'!J:J),"")</f>
        <v/>
      </c>
    </row>
    <row r="21657" hidden="1">
      <c r="A21657" s="23">
        <v>6.0</v>
      </c>
      <c r="B21657" s="7" t="s">
        <v>5831</v>
      </c>
      <c r="C21657" s="7" t="s">
        <v>2545</v>
      </c>
      <c r="D21657" s="7" t="s">
        <v>5832</v>
      </c>
      <c r="E21657" s="4" t="s">
        <v>1740</v>
      </c>
      <c r="F21657" s="24" t="s">
        <v>1741</v>
      </c>
      <c r="G21657" s="8" t="str">
        <f>IF(COUNTIF('Dam Lines'!A:A,D21657)&gt;0,"Yes","No")</f>
        <v>No</v>
      </c>
      <c r="H21657" s="14" t="s">
        <v>1742</v>
      </c>
      <c r="I21657" s="8" t="str">
        <f t="array" ref="I21657">IF(G21657="Yes",XLOOKUP(D21657,'Dam Lines'!A:A,'Dam Lines'!J:J),"")</f>
        <v/>
      </c>
    </row>
    <row r="21658" hidden="1">
      <c r="A21658" s="23">
        <v>7.0</v>
      </c>
      <c r="B21658" s="7" t="s">
        <v>5833</v>
      </c>
      <c r="C21658" s="7" t="s">
        <v>2059</v>
      </c>
      <c r="D21658" s="7" t="s">
        <v>5834</v>
      </c>
      <c r="E21658" s="4" t="s">
        <v>1740</v>
      </c>
      <c r="F21658" s="24" t="s">
        <v>1741</v>
      </c>
      <c r="G21658" s="8" t="str">
        <f>IF(COUNTIF('Dam Lines'!A:A,D21658)&gt;0,"Yes","No")</f>
        <v>No</v>
      </c>
      <c r="H21658" s="14" t="s">
        <v>1761</v>
      </c>
      <c r="I21658" s="8" t="str">
        <f t="array" ref="I21658">IF(G21658="Yes",XLOOKUP(D21658,'Dam Lines'!A:A,'Dam Lines'!J:J),"")</f>
        <v/>
      </c>
    </row>
    <row r="21659" hidden="1">
      <c r="A21659" s="23">
        <v>8.0</v>
      </c>
      <c r="B21659" s="7" t="s">
        <v>5835</v>
      </c>
      <c r="C21659" s="7" t="s">
        <v>1744</v>
      </c>
      <c r="D21659" s="7" t="s">
        <v>3888</v>
      </c>
      <c r="E21659" s="4" t="s">
        <v>1740</v>
      </c>
      <c r="F21659" s="24" t="s">
        <v>1741</v>
      </c>
      <c r="G21659" s="8" t="str">
        <f>IF(COUNTIF('Dam Lines'!A:A,D21659)&gt;0,"Yes","No")</f>
        <v>No</v>
      </c>
      <c r="H21659" s="14" t="s">
        <v>1761</v>
      </c>
      <c r="I21659" s="8" t="str">
        <f t="array" ref="I21659">IF(G21659="Yes",XLOOKUP(D21659,'Dam Lines'!A:A,'Dam Lines'!J:J),"")</f>
        <v/>
      </c>
    </row>
    <row r="21660" hidden="1">
      <c r="A21660" s="23">
        <v>9.0</v>
      </c>
      <c r="B21660" s="7" t="s">
        <v>5836</v>
      </c>
      <c r="C21660" s="7" t="s">
        <v>1744</v>
      </c>
      <c r="D21660" s="7" t="s">
        <v>29</v>
      </c>
      <c r="E21660" s="4" t="s">
        <v>1740</v>
      </c>
      <c r="F21660" s="24" t="s">
        <v>1741</v>
      </c>
      <c r="G21660" s="8" t="str">
        <f>IF(COUNTIF('Dam Lines'!A:A,D21660)&gt;0,"Yes","No")</f>
        <v>Yes</v>
      </c>
      <c r="H21660" s="14" t="s">
        <v>1742</v>
      </c>
      <c r="I21660" s="8" t="str">
        <f t="array" ref="I21660">IF(G21660="Yes",XLOOKUP(D21660,'Dam Lines'!A:A,'Dam Lines'!J:J),"")</f>
        <v>RUSNEGA</v>
      </c>
    </row>
    <row r="21661" hidden="1">
      <c r="A21661" s="23">
        <v>10.0</v>
      </c>
      <c r="B21661" s="7" t="s">
        <v>5837</v>
      </c>
      <c r="C21661" s="7" t="s">
        <v>2248</v>
      </c>
      <c r="D21661" s="7" t="s">
        <v>857</v>
      </c>
      <c r="E21661" s="4" t="s">
        <v>1740</v>
      </c>
      <c r="F21661" s="24" t="s">
        <v>1741</v>
      </c>
      <c r="G21661" s="8" t="str">
        <f>IF(COUNTIF('Dam Lines'!A:A,D21661)&gt;0,"Yes","No")</f>
        <v>Yes</v>
      </c>
      <c r="H21661" s="14" t="s">
        <v>1742</v>
      </c>
      <c r="I21661" s="8" t="str">
        <f t="array" ref="I21661">IF(G21661="Yes",XLOOKUP(D21661,'Dam Lines'!A:A,'Dam Lines'!J:J),"")</f>
        <v>TUWAISAH 14</v>
      </c>
    </row>
    <row r="21662" hidden="1">
      <c r="A21662" s="23">
        <v>11.0</v>
      </c>
      <c r="B21662" s="7" t="s">
        <v>5838</v>
      </c>
      <c r="C21662" s="7" t="s">
        <v>3024</v>
      </c>
      <c r="D21662" s="7" t="s">
        <v>2135</v>
      </c>
      <c r="E21662" s="4" t="s">
        <v>1740</v>
      </c>
      <c r="F21662" s="24" t="s">
        <v>1741</v>
      </c>
      <c r="G21662" s="8" t="str">
        <f>IF(COUNTIF('Dam Lines'!A:A,D21662)&gt;0,"Yes","No")</f>
        <v>No</v>
      </c>
      <c r="H21662" s="14" t="s">
        <v>1742</v>
      </c>
      <c r="I21662" s="8" t="str">
        <f t="array" ref="I21662">IF(G21662="Yes",XLOOKUP(D21662,'Dam Lines'!A:A,'Dam Lines'!J:J),"")</f>
        <v/>
      </c>
    </row>
    <row r="21663" hidden="1">
      <c r="A21663" s="23">
        <v>12.0</v>
      </c>
      <c r="B21663" s="7" t="s">
        <v>5839</v>
      </c>
      <c r="C21663" s="7" t="s">
        <v>1823</v>
      </c>
      <c r="D21663" s="7" t="s">
        <v>367</v>
      </c>
      <c r="E21663" s="4" t="s">
        <v>1740</v>
      </c>
      <c r="F21663" s="24" t="s">
        <v>1741</v>
      </c>
      <c r="G21663" s="8" t="str">
        <f>IF(COUNTIF('Dam Lines'!A:A,D21663)&gt;0,"Yes","No")</f>
        <v>Yes</v>
      </c>
      <c r="H21663" s="14" t="s">
        <v>1761</v>
      </c>
      <c r="I21663" s="8" t="str">
        <f t="array" ref="I21663">IF(G21663="Yes",XLOOKUP(D21663,'Dam Lines'!A:A,'Dam Lines'!J:J),"")</f>
        <v>NEVADA II</v>
      </c>
    </row>
    <row r="21664" hidden="1">
      <c r="A21664" s="23">
        <v>13.0</v>
      </c>
      <c r="B21664" s="7" t="s">
        <v>5840</v>
      </c>
      <c r="C21664" s="7" t="s">
        <v>2061</v>
      </c>
      <c r="D21664" s="7" t="s">
        <v>761</v>
      </c>
      <c r="E21664" s="4" t="s">
        <v>1740</v>
      </c>
      <c r="F21664" s="24" t="s">
        <v>1741</v>
      </c>
      <c r="G21664" s="8" t="str">
        <f>IF(COUNTIF('Dam Lines'!A:A,D21664)&gt;0,"Yes","No")</f>
        <v>Yes</v>
      </c>
      <c r="H21664" s="14" t="s">
        <v>1742</v>
      </c>
      <c r="I21664" s="8" t="str">
        <f t="array" ref="I21664">IF(G21664="Yes",XLOOKUP(D21664,'Dam Lines'!A:A,'Dam Lines'!J:J),"")</f>
        <v>FATMA</v>
      </c>
    </row>
    <row r="21665" hidden="1">
      <c r="A21665" s="23">
        <v>14.0</v>
      </c>
      <c r="B21665" s="7" t="s">
        <v>5841</v>
      </c>
      <c r="C21665" s="7" t="s">
        <v>1752</v>
      </c>
      <c r="D21665" s="7" t="s">
        <v>133</v>
      </c>
      <c r="E21665" s="4" t="s">
        <v>1740</v>
      </c>
      <c r="F21665" s="24" t="s">
        <v>1741</v>
      </c>
      <c r="G21665" s="8" t="str">
        <f>IF(COUNTIF('Dam Lines'!A:A,D21665)&gt;0,"Yes","No")</f>
        <v>Yes</v>
      </c>
      <c r="H21665" s="14" t="s">
        <v>1742</v>
      </c>
      <c r="I21665" s="8" t="str">
        <f t="array" ref="I21665">IF(G21665="Yes",XLOOKUP(D21665,'Dam Lines'!A:A,'Dam Lines'!J:J),"")</f>
        <v>YFS ALMOND JOY</v>
      </c>
    </row>
    <row r="21666" hidden="1">
      <c r="A21666" s="23">
        <v>1.0</v>
      </c>
      <c r="B21666" s="7" t="s">
        <v>4986</v>
      </c>
      <c r="C21666" s="7" t="s">
        <v>4477</v>
      </c>
      <c r="D21666" s="7" t="s">
        <v>55</v>
      </c>
      <c r="E21666" s="4" t="s">
        <v>1779</v>
      </c>
      <c r="F21666" s="24" t="s">
        <v>1854</v>
      </c>
      <c r="G21666" s="8" t="str">
        <f>IF(COUNTIF('Dam Lines'!A:A,D21666)&gt;0,"Yes","No")</f>
        <v>Yes</v>
      </c>
      <c r="H21666" s="14" t="s">
        <v>1742</v>
      </c>
      <c r="I21666" s="8" t="str">
        <f t="array" ref="I21666">IF(G21666="Yes",XLOOKUP(D21666,'Dam Lines'!A:A,'Dam Lines'!J:J),"")</f>
        <v>NEVADA II</v>
      </c>
    </row>
    <row r="21667" hidden="1">
      <c r="A21667" s="23">
        <v>2.0</v>
      </c>
      <c r="B21667" s="7" t="s">
        <v>4586</v>
      </c>
      <c r="C21667" s="7" t="s">
        <v>1962</v>
      </c>
      <c r="D21667" s="7" t="s">
        <v>684</v>
      </c>
      <c r="E21667" s="4" t="s">
        <v>1779</v>
      </c>
      <c r="F21667" s="24" t="s">
        <v>1854</v>
      </c>
      <c r="G21667" s="8" t="str">
        <f>IF(COUNTIF('Dam Lines'!A:A,D21667)&gt;0,"Yes","No")</f>
        <v>Yes</v>
      </c>
      <c r="H21667" s="14" t="s">
        <v>1742</v>
      </c>
      <c r="I21667" s="8" t="str">
        <f t="array" ref="I21667">IF(G21667="Yes",XLOOKUP(D21667,'Dam Lines'!A:A,'Dam Lines'!J:J),"")</f>
        <v>SAADA</v>
      </c>
    </row>
    <row r="21668" hidden="1">
      <c r="A21668" s="23">
        <v>3.0</v>
      </c>
      <c r="B21668" s="7" t="s">
        <v>4788</v>
      </c>
      <c r="C21668" s="7" t="s">
        <v>1962</v>
      </c>
      <c r="D21668" s="7" t="s">
        <v>1236</v>
      </c>
      <c r="E21668" s="4" t="s">
        <v>1779</v>
      </c>
      <c r="F21668" s="24" t="s">
        <v>1854</v>
      </c>
      <c r="G21668" s="8" t="str">
        <f>IF(COUNTIF('Dam Lines'!A:A,D21668)&gt;0,"Yes","No")</f>
        <v>Yes</v>
      </c>
      <c r="H21668" s="14" t="s">
        <v>1742</v>
      </c>
      <c r="I21668" s="8" t="str">
        <f t="array" ref="I21668">IF(G21668="Yes",XLOOKUP(D21668,'Dam Lines'!A:A,'Dam Lines'!J:J),"")</f>
        <v>BASSALA</v>
      </c>
    </row>
    <row r="21669" hidden="1">
      <c r="A21669" s="23">
        <v>4.0</v>
      </c>
      <c r="B21669" s="7" t="s">
        <v>5123</v>
      </c>
      <c r="C21669" s="7" t="s">
        <v>1816</v>
      </c>
      <c r="D21669" s="7" t="s">
        <v>5124</v>
      </c>
      <c r="E21669" s="4" t="s">
        <v>1779</v>
      </c>
      <c r="F21669" s="24" t="s">
        <v>1854</v>
      </c>
      <c r="G21669" s="8" t="str">
        <f>IF(COUNTIF('Dam Lines'!A:A,D21669)&gt;0,"Yes","No")</f>
        <v>No</v>
      </c>
      <c r="H21669" s="14" t="s">
        <v>1742</v>
      </c>
      <c r="I21669" s="8" t="str">
        <f t="array" ref="I21669">IF(G21669="Yes",XLOOKUP(D21669,'Dam Lines'!A:A,'Dam Lines'!J:J),"")</f>
        <v/>
      </c>
    </row>
    <row r="21670" hidden="1">
      <c r="A21670" s="23">
        <v>5.0</v>
      </c>
      <c r="B21670" s="7" t="s">
        <v>5484</v>
      </c>
      <c r="C21670" s="7" t="s">
        <v>1759</v>
      </c>
      <c r="D21670" s="7" t="s">
        <v>10</v>
      </c>
      <c r="E21670" s="4" t="s">
        <v>1779</v>
      </c>
      <c r="F21670" s="24" t="s">
        <v>1854</v>
      </c>
      <c r="G21670" s="8" t="str">
        <f>IF(COUNTIF('Dam Lines'!A:A,D21670)&gt;0,"Yes","No")</f>
        <v>Yes</v>
      </c>
      <c r="H21670" s="14" t="s">
        <v>1742</v>
      </c>
      <c r="I21670" s="8" t="str">
        <f t="array" ref="I21670">IF(G21670="Yes",XLOOKUP(D21670,'Dam Lines'!A:A,'Dam Lines'!J:J),"")</f>
        <v>MAGNESIE</v>
      </c>
    </row>
    <row r="21671" hidden="1">
      <c r="A21671" s="23">
        <v>6.0</v>
      </c>
      <c r="B21671" s="7" t="s">
        <v>5332</v>
      </c>
      <c r="C21671" s="7" t="s">
        <v>3000</v>
      </c>
      <c r="D21671" s="7" t="s">
        <v>625</v>
      </c>
      <c r="E21671" s="4" t="s">
        <v>1779</v>
      </c>
      <c r="F21671" s="24" t="s">
        <v>1854</v>
      </c>
      <c r="G21671" s="8" t="str">
        <f>IF(COUNTIF('Dam Lines'!A:A,D21671)&gt;0,"Yes","No")</f>
        <v>Yes</v>
      </c>
      <c r="H21671" s="14" t="s">
        <v>1742</v>
      </c>
      <c r="I21671" s="8" t="str">
        <f t="array" ref="I21671">IF(G21671="Yes",XLOOKUP(D21671,'Dam Lines'!A:A,'Dam Lines'!J:J),"")</f>
        <v>NEVADA II</v>
      </c>
    </row>
    <row r="21672" hidden="1">
      <c r="A21672" s="23">
        <v>7.0</v>
      </c>
      <c r="B21672" s="7" t="s">
        <v>4822</v>
      </c>
      <c r="C21672" s="7" t="s">
        <v>1823</v>
      </c>
      <c r="D21672" s="7" t="s">
        <v>237</v>
      </c>
      <c r="E21672" s="4" t="s">
        <v>1779</v>
      </c>
      <c r="F21672" s="24" t="s">
        <v>1854</v>
      </c>
      <c r="G21672" s="8" t="str">
        <f>IF(COUNTIF('Dam Lines'!A:A,D21672)&gt;0,"Yes","No")</f>
        <v>Yes</v>
      </c>
      <c r="H21672" s="14" t="s">
        <v>1742</v>
      </c>
      <c r="I21672" s="8" t="str">
        <f t="array" ref="I21672">IF(G21672="Yes",XLOOKUP(D21672,'Dam Lines'!A:A,'Dam Lines'!J:J),"")</f>
        <v>NEVADA II</v>
      </c>
    </row>
    <row r="21673" hidden="1">
      <c r="A21673" s="23">
        <v>8.0</v>
      </c>
      <c r="B21673" s="7" t="s">
        <v>5728</v>
      </c>
      <c r="C21673" s="7" t="s">
        <v>4477</v>
      </c>
      <c r="D21673" s="7" t="s">
        <v>997</v>
      </c>
      <c r="E21673" s="4" t="s">
        <v>1779</v>
      </c>
      <c r="F21673" s="24" t="s">
        <v>1854</v>
      </c>
      <c r="G21673" s="8" t="str">
        <f>IF(COUNTIF('Dam Lines'!A:A,D21673)&gt;0,"Yes","No")</f>
        <v>Yes</v>
      </c>
      <c r="H21673" s="14" t="s">
        <v>1742</v>
      </c>
      <c r="I21673" s="8" t="str">
        <f t="array" ref="I21673">IF(G21673="Yes",XLOOKUP(D21673,'Dam Lines'!A:A,'Dam Lines'!J:J),"")</f>
        <v>QUITAINE</v>
      </c>
    </row>
    <row r="21674" hidden="1">
      <c r="A21674" s="23">
        <v>9.0</v>
      </c>
      <c r="B21674" s="7" t="s">
        <v>4305</v>
      </c>
      <c r="C21674" s="7" t="s">
        <v>2291</v>
      </c>
      <c r="D21674" s="7" t="s">
        <v>1165</v>
      </c>
      <c r="E21674" s="4" t="s">
        <v>1779</v>
      </c>
      <c r="F21674" s="24" t="s">
        <v>1854</v>
      </c>
      <c r="G21674" s="8" t="str">
        <f>IF(COUNTIF('Dam Lines'!A:A,D21674)&gt;0,"Yes","No")</f>
        <v>Yes</v>
      </c>
      <c r="H21674" s="14" t="s">
        <v>1742</v>
      </c>
      <c r="I21674" s="8" t="str">
        <f t="array" ref="I21674">IF(G21674="Yes",XLOOKUP(D21674,'Dam Lines'!A:A,'Dam Lines'!J:J),"")</f>
        <v>NEVADA II</v>
      </c>
    </row>
    <row r="21675" hidden="1">
      <c r="A21675" s="23">
        <v>10.0</v>
      </c>
      <c r="B21675" s="7" t="s">
        <v>4787</v>
      </c>
      <c r="C21675" s="7" t="s">
        <v>1859</v>
      </c>
      <c r="D21675" s="7" t="s">
        <v>307</v>
      </c>
      <c r="E21675" s="4" t="s">
        <v>1779</v>
      </c>
      <c r="F21675" s="24" t="s">
        <v>1854</v>
      </c>
      <c r="G21675" s="8" t="str">
        <f>IF(COUNTIF('Dam Lines'!A:A,D21675)&gt;0,"Yes","No")</f>
        <v>Yes</v>
      </c>
      <c r="H21675" s="14" t="s">
        <v>1761</v>
      </c>
      <c r="I21675" s="8" t="str">
        <f t="array" ref="I21675">IF(G21675="Yes",XLOOKUP(D21675,'Dam Lines'!A:A,'Dam Lines'!J:J),"")</f>
        <v>POPRIGUNIA</v>
      </c>
    </row>
    <row r="21676" hidden="1">
      <c r="A21676" s="23">
        <v>11.0</v>
      </c>
      <c r="B21676" s="7" t="s">
        <v>5290</v>
      </c>
      <c r="C21676" s="7" t="s">
        <v>2029</v>
      </c>
      <c r="D21676" s="7" t="s">
        <v>955</v>
      </c>
      <c r="E21676" s="4" t="s">
        <v>1779</v>
      </c>
      <c r="F21676" s="24" t="s">
        <v>1854</v>
      </c>
      <c r="G21676" s="8" t="str">
        <f>IF(COUNTIF('Dam Lines'!A:A,D21676)&gt;0,"Yes","No")</f>
        <v>Yes</v>
      </c>
      <c r="H21676" s="14" t="s">
        <v>1742</v>
      </c>
      <c r="I21676" s="8" t="str">
        <f t="array" ref="I21676">IF(G21676="Yes",XLOOKUP(D21676,'Dam Lines'!A:A,'Dam Lines'!J:J),"")</f>
        <v>MADOU</v>
      </c>
    </row>
    <row r="21677" hidden="1">
      <c r="A21677" s="23">
        <v>12.0</v>
      </c>
      <c r="B21677" s="7" t="s">
        <v>5169</v>
      </c>
      <c r="C21677" s="7" t="s">
        <v>1962</v>
      </c>
      <c r="D21677" s="7" t="s">
        <v>285</v>
      </c>
      <c r="E21677" s="4" t="s">
        <v>1779</v>
      </c>
      <c r="F21677" s="24" t="s">
        <v>1854</v>
      </c>
      <c r="G21677" s="8" t="str">
        <f>IF(COUNTIF('Dam Lines'!A:A,D21677)&gt;0,"Yes","No")</f>
        <v>Yes</v>
      </c>
      <c r="H21677" s="14" t="s">
        <v>1742</v>
      </c>
      <c r="I21677" s="8" t="str">
        <f t="array" ref="I21677">IF(G21677="Yes",XLOOKUP(D21677,'Dam Lines'!A:A,'Dam Lines'!J:J),"")</f>
        <v>TIDJIDA D</v>
      </c>
    </row>
    <row r="21678" hidden="1">
      <c r="A21678" s="23">
        <v>13.0</v>
      </c>
      <c r="B21678" s="7" t="s">
        <v>5294</v>
      </c>
      <c r="C21678" s="7" t="s">
        <v>3739</v>
      </c>
      <c r="D21678" s="7" t="s">
        <v>1958</v>
      </c>
      <c r="E21678" s="4" t="s">
        <v>1779</v>
      </c>
      <c r="F21678" s="24" t="s">
        <v>1854</v>
      </c>
      <c r="G21678" s="8" t="str">
        <f>IF(COUNTIF('Dam Lines'!A:A,D21678)&gt;0,"Yes","No")</f>
        <v>No</v>
      </c>
      <c r="H21678" s="14" t="s">
        <v>1742</v>
      </c>
      <c r="I21678" s="8" t="str">
        <f t="array" ref="I21678">IF(G21678="Yes",XLOOKUP(D21678,'Dam Lines'!A:A,'Dam Lines'!J:J),"")</f>
        <v/>
      </c>
    </row>
    <row r="21679" hidden="1">
      <c r="A21679" s="23">
        <v>14.0</v>
      </c>
      <c r="B21679" s="7" t="s">
        <v>3476</v>
      </c>
      <c r="C21679" s="7" t="s">
        <v>2151</v>
      </c>
      <c r="D21679" s="7" t="s">
        <v>914</v>
      </c>
      <c r="E21679" s="4" t="s">
        <v>1779</v>
      </c>
      <c r="F21679" s="24" t="s">
        <v>1854</v>
      </c>
      <c r="G21679" s="8" t="str">
        <f>IF(COUNTIF('Dam Lines'!A:A,D21679)&gt;0,"Yes","No")</f>
        <v>Yes</v>
      </c>
      <c r="H21679" s="14" t="s">
        <v>1742</v>
      </c>
      <c r="I21679" s="8" t="str">
        <f t="array" ref="I21679">IF(G21679="Yes",XLOOKUP(D21679,'Dam Lines'!A:A,'Dam Lines'!J:J),"")</f>
        <v>WISTULA</v>
      </c>
    </row>
    <row r="21680" hidden="1">
      <c r="A21680" s="23">
        <v>15.0</v>
      </c>
      <c r="B21680" s="7" t="s">
        <v>5463</v>
      </c>
      <c r="C21680" s="7" t="s">
        <v>1817</v>
      </c>
      <c r="D21680" s="7" t="s">
        <v>551</v>
      </c>
      <c r="E21680" s="4" t="s">
        <v>1779</v>
      </c>
      <c r="F21680" s="24" t="s">
        <v>1854</v>
      </c>
      <c r="G21680" s="8" t="str">
        <f>IF(COUNTIF('Dam Lines'!A:A,D21680)&gt;0,"Yes","No")</f>
        <v>Yes</v>
      </c>
      <c r="H21680" s="14" t="s">
        <v>1742</v>
      </c>
      <c r="I21680" s="8" t="str">
        <f t="array" ref="I21680">IF(G21680="Yes",XLOOKUP(D21680,'Dam Lines'!A:A,'Dam Lines'!J:J),"")</f>
        <v>SCHOLOM</v>
      </c>
    </row>
    <row r="21681" hidden="1">
      <c r="A21681" s="23">
        <v>1.0</v>
      </c>
      <c r="B21681" s="7" t="s">
        <v>3407</v>
      </c>
      <c r="C21681" s="7" t="s">
        <v>1798</v>
      </c>
      <c r="D21681" s="7" t="s">
        <v>609</v>
      </c>
      <c r="E21681" s="4" t="s">
        <v>1779</v>
      </c>
      <c r="F21681" s="24" t="s">
        <v>1837</v>
      </c>
      <c r="G21681" s="8" t="str">
        <f>IF(COUNTIF('Dam Lines'!A:A,D21681)&gt;0,"Yes","No")</f>
        <v>Yes</v>
      </c>
      <c r="H21681" s="14" t="s">
        <v>1742</v>
      </c>
      <c r="I21681" s="8" t="str">
        <f t="array" ref="I21681">IF(G21681="Yes",XLOOKUP(D21681,'Dam Lines'!A:A,'Dam Lines'!J:J),"")</f>
        <v>MANAGIYA AL SAFFRA</v>
      </c>
    </row>
    <row r="21682" hidden="1">
      <c r="A21682" s="23">
        <v>2.0</v>
      </c>
      <c r="B21682" s="7" t="s">
        <v>4998</v>
      </c>
      <c r="C21682" s="7" t="s">
        <v>1962</v>
      </c>
      <c r="D21682" s="7" t="s">
        <v>460</v>
      </c>
      <c r="E21682" s="4" t="s">
        <v>1779</v>
      </c>
      <c r="F21682" s="24" t="s">
        <v>1837</v>
      </c>
      <c r="G21682" s="8" t="str">
        <f>IF(COUNTIF('Dam Lines'!A:A,D21682)&gt;0,"Yes","No")</f>
        <v>Yes</v>
      </c>
      <c r="H21682" s="14" t="s">
        <v>1742</v>
      </c>
      <c r="I21682" s="8" t="str">
        <f t="array" ref="I21682">IF(G21682="Yes",XLOOKUP(D21682,'Dam Lines'!A:A,'Dam Lines'!J:J),"")</f>
        <v>DJEDA</v>
      </c>
    </row>
    <row r="21683" hidden="1">
      <c r="A21683" s="23">
        <v>3.0</v>
      </c>
      <c r="B21683" s="7" t="s">
        <v>5842</v>
      </c>
      <c r="C21683" s="7" t="s">
        <v>3022</v>
      </c>
      <c r="D21683" s="7" t="s">
        <v>5843</v>
      </c>
      <c r="E21683" s="4" t="s">
        <v>1779</v>
      </c>
      <c r="F21683" s="24" t="s">
        <v>1837</v>
      </c>
      <c r="G21683" s="8" t="str">
        <f>IF(COUNTIF('Dam Lines'!A:A,D21683)&gt;0,"Yes","No")</f>
        <v>No</v>
      </c>
      <c r="H21683" s="14" t="s">
        <v>1742</v>
      </c>
      <c r="I21683" s="8" t="str">
        <f t="array" ref="I21683">IF(G21683="Yes",XLOOKUP(D21683,'Dam Lines'!A:A,'Dam Lines'!J:J),"")</f>
        <v/>
      </c>
    </row>
    <row r="21684" hidden="1">
      <c r="A21684" s="23">
        <v>4.0</v>
      </c>
      <c r="B21684" s="7" t="s">
        <v>3764</v>
      </c>
      <c r="C21684" s="7" t="s">
        <v>3707</v>
      </c>
      <c r="D21684" s="7" t="s">
        <v>3765</v>
      </c>
      <c r="E21684" s="4" t="s">
        <v>1779</v>
      </c>
      <c r="F21684" s="24" t="s">
        <v>1837</v>
      </c>
      <c r="G21684" s="8" t="str">
        <f>IF(COUNTIF('Dam Lines'!A:A,D21684)&gt;0,"Yes","No")</f>
        <v>No</v>
      </c>
      <c r="H21684" s="14" t="s">
        <v>1742</v>
      </c>
      <c r="I21684" s="8" t="str">
        <f t="array" ref="I21684">IF(G21684="Yes",XLOOKUP(D21684,'Dam Lines'!A:A,'Dam Lines'!J:J),"")</f>
        <v/>
      </c>
    </row>
    <row r="21685" hidden="1">
      <c r="A21685" s="23">
        <v>5.0</v>
      </c>
      <c r="B21685" s="7" t="s">
        <v>5401</v>
      </c>
      <c r="C21685" s="7" t="s">
        <v>2956</v>
      </c>
      <c r="D21685" s="7" t="s">
        <v>574</v>
      </c>
      <c r="E21685" s="4" t="s">
        <v>1779</v>
      </c>
      <c r="F21685" s="24" t="s">
        <v>1837</v>
      </c>
      <c r="G21685" s="8" t="str">
        <f>IF(COUNTIF('Dam Lines'!A:A,D21685)&gt;0,"Yes","No")</f>
        <v>Yes</v>
      </c>
      <c r="H21685" s="14" t="s">
        <v>1761</v>
      </c>
      <c r="I21685" s="8" t="str">
        <f t="array" ref="I21685">IF(G21685="Yes",XLOOKUP(D21685,'Dam Lines'!A:A,'Dam Lines'!J:J),"")</f>
        <v>NEVADA II</v>
      </c>
    </row>
    <row r="21686" hidden="1">
      <c r="A21686" s="23">
        <v>6.0</v>
      </c>
      <c r="B21686" s="7" t="s">
        <v>3694</v>
      </c>
      <c r="C21686" s="7" t="s">
        <v>1962</v>
      </c>
      <c r="D21686" s="7" t="s">
        <v>232</v>
      </c>
      <c r="E21686" s="4" t="s">
        <v>1779</v>
      </c>
      <c r="F21686" s="24" t="s">
        <v>1837</v>
      </c>
      <c r="G21686" s="8" t="str">
        <f>IF(COUNTIF('Dam Lines'!A:A,D21686)&gt;0,"Yes","No")</f>
        <v>Yes</v>
      </c>
      <c r="H21686" s="14" t="s">
        <v>1742</v>
      </c>
      <c r="I21686" s="8" t="str">
        <f t="array" ref="I21686">IF(G21686="Yes",XLOOKUP(D21686,'Dam Lines'!A:A,'Dam Lines'!J:J),"")</f>
        <v>GHARDAIA</v>
      </c>
    </row>
    <row r="21687" hidden="1">
      <c r="A21687" s="23">
        <v>7.0</v>
      </c>
      <c r="B21687" s="7" t="s">
        <v>5451</v>
      </c>
      <c r="C21687" s="7" t="s">
        <v>4282</v>
      </c>
      <c r="D21687" s="7" t="s">
        <v>252</v>
      </c>
      <c r="E21687" s="4" t="s">
        <v>1779</v>
      </c>
      <c r="F21687" s="24" t="s">
        <v>1837</v>
      </c>
      <c r="G21687" s="8" t="str">
        <f>IF(COUNTIF('Dam Lines'!A:A,D21687)&gt;0,"Yes","No")</f>
        <v>Yes</v>
      </c>
      <c r="H21687" s="14" t="s">
        <v>1742</v>
      </c>
      <c r="I21687" s="8" t="str">
        <f t="array" ref="I21687">IF(G21687="Yes",XLOOKUP(D21687,'Dam Lines'!A:A,'Dam Lines'!J:J),"")</f>
        <v>FATMA</v>
      </c>
    </row>
    <row r="21688" hidden="1">
      <c r="A21688" s="23">
        <v>8.0</v>
      </c>
      <c r="B21688" s="7" t="s">
        <v>5249</v>
      </c>
      <c r="C21688" s="7" t="s">
        <v>2061</v>
      </c>
      <c r="D21688" s="7" t="s">
        <v>480</v>
      </c>
      <c r="E21688" s="4" t="s">
        <v>1779</v>
      </c>
      <c r="F21688" s="24" t="s">
        <v>1837</v>
      </c>
      <c r="G21688" s="8" t="str">
        <f>IF(COUNTIF('Dam Lines'!A:A,D21688)&gt;0,"Yes","No")</f>
        <v>Yes</v>
      </c>
      <c r="H21688" s="14" t="s">
        <v>1742</v>
      </c>
      <c r="I21688" s="8" t="str">
        <f t="array" ref="I21688">IF(G21688="Yes",XLOOKUP(D21688,'Dam Lines'!A:A,'Dam Lines'!J:J),"")</f>
        <v>FATMA</v>
      </c>
    </row>
    <row r="21689" hidden="1">
      <c r="A21689" s="23">
        <v>9.0</v>
      </c>
      <c r="B21689" s="7" t="s">
        <v>4650</v>
      </c>
      <c r="C21689" s="7" t="s">
        <v>3186</v>
      </c>
      <c r="D21689" s="7" t="s">
        <v>4651</v>
      </c>
      <c r="E21689" s="4" t="s">
        <v>1779</v>
      </c>
      <c r="F21689" s="24" t="s">
        <v>1837</v>
      </c>
      <c r="G21689" s="8" t="str">
        <f>IF(COUNTIF('Dam Lines'!A:A,D21689)&gt;0,"Yes","No")</f>
        <v>No</v>
      </c>
      <c r="H21689" s="14" t="s">
        <v>1742</v>
      </c>
      <c r="I21689" s="8" t="str">
        <f t="array" ref="I21689">IF(G21689="Yes",XLOOKUP(D21689,'Dam Lines'!A:A,'Dam Lines'!J:J),"")</f>
        <v/>
      </c>
    </row>
    <row r="21690" hidden="1">
      <c r="A21690" s="23">
        <v>10.0</v>
      </c>
      <c r="B21690" s="7" t="s">
        <v>4543</v>
      </c>
      <c r="C21690" s="7" t="s">
        <v>1744</v>
      </c>
      <c r="D21690" s="7" t="s">
        <v>4544</v>
      </c>
      <c r="E21690" s="4" t="s">
        <v>1779</v>
      </c>
      <c r="F21690" s="24" t="s">
        <v>1837</v>
      </c>
      <c r="G21690" s="8" t="str">
        <f>IF(COUNTIF('Dam Lines'!A:A,D21690)&gt;0,"Yes","No")</f>
        <v>No</v>
      </c>
      <c r="H21690" s="14" t="s">
        <v>1742</v>
      </c>
      <c r="I21690" s="8" t="str">
        <f t="array" ref="I21690">IF(G21690="Yes",XLOOKUP(D21690,'Dam Lines'!A:A,'Dam Lines'!J:J),"")</f>
        <v/>
      </c>
    </row>
    <row r="21691" hidden="1">
      <c r="A21691" s="23">
        <v>11.0</v>
      </c>
      <c r="B21691" s="7" t="s">
        <v>5399</v>
      </c>
      <c r="C21691" s="7" t="s">
        <v>2248</v>
      </c>
      <c r="D21691" s="7" t="s">
        <v>5400</v>
      </c>
      <c r="E21691" s="4" t="s">
        <v>1779</v>
      </c>
      <c r="F21691" s="24" t="s">
        <v>1837</v>
      </c>
      <c r="G21691" s="8" t="str">
        <f>IF(COUNTIF('Dam Lines'!A:A,D21691)&gt;0,"Yes","No")</f>
        <v>No</v>
      </c>
      <c r="H21691" s="14" t="s">
        <v>1742</v>
      </c>
      <c r="I21691" s="8" t="str">
        <f t="array" ref="I21691">IF(G21691="Yes",XLOOKUP(D21691,'Dam Lines'!A:A,'Dam Lines'!J:J),"")</f>
        <v/>
      </c>
    </row>
    <row r="21692" hidden="1">
      <c r="A21692" s="23">
        <v>12.0</v>
      </c>
      <c r="B21692" s="7" t="s">
        <v>5327</v>
      </c>
      <c r="C21692" s="7" t="s">
        <v>2405</v>
      </c>
      <c r="D21692" s="7" t="s">
        <v>137</v>
      </c>
      <c r="E21692" s="4" t="s">
        <v>1779</v>
      </c>
      <c r="F21692" s="24" t="s">
        <v>1837</v>
      </c>
      <c r="G21692" s="8" t="str">
        <f>IF(COUNTIF('Dam Lines'!A:A,D21692)&gt;0,"Yes","No")</f>
        <v>Yes</v>
      </c>
      <c r="H21692" s="14" t="s">
        <v>1742</v>
      </c>
      <c r="I21692" s="8" t="str">
        <f t="array" ref="I21692">IF(G21692="Yes",XLOOKUP(D21692,'Dam Lines'!A:A,'Dam Lines'!J:J),"")</f>
        <v>CAIDA</v>
      </c>
    </row>
    <row r="21693" hidden="1">
      <c r="A21693" s="23">
        <v>13.0</v>
      </c>
      <c r="B21693" s="7" t="s">
        <v>4754</v>
      </c>
      <c r="C21693" s="7" t="s">
        <v>1817</v>
      </c>
      <c r="D21693" s="7" t="s">
        <v>4755</v>
      </c>
      <c r="E21693" s="4" t="s">
        <v>1779</v>
      </c>
      <c r="F21693" s="24" t="s">
        <v>1837</v>
      </c>
      <c r="G21693" s="8" t="str">
        <f>IF(COUNTIF('Dam Lines'!A:A,D21693)&gt;0,"Yes","No")</f>
        <v>No</v>
      </c>
      <c r="H21693" s="14" t="s">
        <v>1742</v>
      </c>
      <c r="I21693" s="8" t="str">
        <f t="array" ref="I21693">IF(G21693="Yes",XLOOKUP(D21693,'Dam Lines'!A:A,'Dam Lines'!J:J),"")</f>
        <v/>
      </c>
    </row>
    <row r="21694" hidden="1">
      <c r="A21694" s="23">
        <v>14.0</v>
      </c>
      <c r="B21694" s="7" t="s">
        <v>5375</v>
      </c>
      <c r="C21694" s="7" t="s">
        <v>3739</v>
      </c>
      <c r="D21694" s="7" t="s">
        <v>1090</v>
      </c>
      <c r="E21694" s="4" t="s">
        <v>1779</v>
      </c>
      <c r="F21694" s="24" t="s">
        <v>1837</v>
      </c>
      <c r="G21694" s="8" t="str">
        <f>IF(COUNTIF('Dam Lines'!A:A,D21694)&gt;0,"Yes","No")</f>
        <v>Yes</v>
      </c>
      <c r="H21694" s="14" t="s">
        <v>1742</v>
      </c>
      <c r="I21694" s="8" t="str">
        <f t="array" ref="I21694">IF(G21694="Yes",XLOOKUP(D21694,'Dam Lines'!A:A,'Dam Lines'!J:J),"")</f>
        <v>GAICHI</v>
      </c>
    </row>
    <row r="21695" hidden="1">
      <c r="A21695" s="23">
        <v>1.0</v>
      </c>
      <c r="B21695" s="7" t="s">
        <v>4817</v>
      </c>
      <c r="C21695" s="7" t="s">
        <v>1980</v>
      </c>
      <c r="D21695" s="7" t="s">
        <v>68</v>
      </c>
      <c r="E21695" s="4" t="s">
        <v>1779</v>
      </c>
      <c r="F21695" s="24" t="s">
        <v>1854</v>
      </c>
      <c r="G21695" s="8" t="str">
        <f>IF(COUNTIF('Dam Lines'!A:A,D21695)&gt;0,"Yes","No")</f>
        <v>Yes</v>
      </c>
      <c r="H21695" s="14" t="s">
        <v>1742</v>
      </c>
      <c r="I21695" s="8" t="str">
        <f t="array" ref="I21695">IF(G21695="Yes",XLOOKUP(D21695,'Dam Lines'!A:A,'Dam Lines'!J:J),"")</f>
        <v>NEVADA II</v>
      </c>
    </row>
    <row r="21696" hidden="1">
      <c r="A21696" s="23">
        <v>2.0</v>
      </c>
      <c r="B21696" s="7" t="s">
        <v>3771</v>
      </c>
      <c r="C21696" s="7" t="s">
        <v>3300</v>
      </c>
      <c r="D21696" s="7" t="s">
        <v>284</v>
      </c>
      <c r="E21696" s="4" t="s">
        <v>1779</v>
      </c>
      <c r="F21696" s="24" t="s">
        <v>1854</v>
      </c>
      <c r="G21696" s="8" t="str">
        <f>IF(COUNTIF('Dam Lines'!A:A,D21696)&gt;0,"Yes","No")</f>
        <v>Yes</v>
      </c>
      <c r="H21696" s="14" t="s">
        <v>1742</v>
      </c>
      <c r="I21696" s="8" t="str">
        <f t="array" ref="I21696">IF(G21696="Yes",XLOOKUP(D21696,'Dam Lines'!A:A,'Dam Lines'!J:J),"")</f>
        <v>MONAT</v>
      </c>
    </row>
    <row r="21697" hidden="1">
      <c r="A21697" s="23">
        <v>3.0</v>
      </c>
      <c r="B21697" s="7" t="s">
        <v>5168</v>
      </c>
      <c r="C21697" s="7" t="s">
        <v>1962</v>
      </c>
      <c r="D21697" s="7" t="s">
        <v>718</v>
      </c>
      <c r="E21697" s="4" t="s">
        <v>1779</v>
      </c>
      <c r="F21697" s="24" t="s">
        <v>1854</v>
      </c>
      <c r="G21697" s="8" t="str">
        <f>IF(COUNTIF('Dam Lines'!A:A,D21697)&gt;0,"Yes","No")</f>
        <v>Yes</v>
      </c>
      <c r="H21697" s="14" t="s">
        <v>1742</v>
      </c>
      <c r="I21697" s="8" t="str">
        <f t="array" ref="I21697">IF(G21697="Yes",XLOOKUP(D21697,'Dam Lines'!A:A,'Dam Lines'!J:J),"")</f>
        <v>FATMA</v>
      </c>
    </row>
    <row r="21698" hidden="1">
      <c r="A21698" s="23">
        <v>4.0</v>
      </c>
      <c r="B21698" s="7" t="s">
        <v>5029</v>
      </c>
      <c r="C21698" s="7" t="s">
        <v>1744</v>
      </c>
      <c r="D21698" s="7" t="s">
        <v>428</v>
      </c>
      <c r="E21698" s="4" t="s">
        <v>1779</v>
      </c>
      <c r="F21698" s="24" t="s">
        <v>1854</v>
      </c>
      <c r="G21698" s="8" t="str">
        <f>IF(COUNTIF('Dam Lines'!A:A,D21698)&gt;0,"Yes","No")</f>
        <v>Yes</v>
      </c>
      <c r="H21698" s="14" t="s">
        <v>1742</v>
      </c>
      <c r="I21698" s="8" t="str">
        <f t="array" ref="I21698">IF(G21698="Yes",XLOOKUP(D21698,'Dam Lines'!A:A,'Dam Lines'!J:J),"")</f>
        <v>FATMA</v>
      </c>
    </row>
    <row r="21699" hidden="1">
      <c r="A21699" s="23">
        <v>5.0</v>
      </c>
      <c r="B21699" s="7" t="s">
        <v>4916</v>
      </c>
      <c r="C21699" s="7" t="s">
        <v>3697</v>
      </c>
      <c r="D21699" s="7" t="s">
        <v>4917</v>
      </c>
      <c r="E21699" s="4" t="s">
        <v>1779</v>
      </c>
      <c r="F21699" s="24" t="s">
        <v>1854</v>
      </c>
      <c r="G21699" s="8" t="str">
        <f>IF(COUNTIF('Dam Lines'!A:A,D21699)&gt;0,"Yes","No")</f>
        <v>No</v>
      </c>
      <c r="H21699" s="14" t="s">
        <v>1742</v>
      </c>
      <c r="I21699" s="8" t="str">
        <f t="array" ref="I21699">IF(G21699="Yes",XLOOKUP(D21699,'Dam Lines'!A:A,'Dam Lines'!J:J),"")</f>
        <v/>
      </c>
    </row>
    <row r="21700" hidden="1">
      <c r="A21700" s="23">
        <v>6.0</v>
      </c>
      <c r="B21700" s="7" t="s">
        <v>4475</v>
      </c>
      <c r="C21700" s="7" t="s">
        <v>2550</v>
      </c>
      <c r="D21700" s="7" t="s">
        <v>146</v>
      </c>
      <c r="E21700" s="4" t="s">
        <v>1779</v>
      </c>
      <c r="F21700" s="24" t="s">
        <v>1854</v>
      </c>
      <c r="G21700" s="8" t="str">
        <f>IF(COUNTIF('Dam Lines'!A:A,D21700)&gt;0,"Yes","No")</f>
        <v>Yes</v>
      </c>
      <c r="H21700" s="14" t="s">
        <v>1742</v>
      </c>
      <c r="I21700" s="8" t="str">
        <f t="array" ref="I21700">IF(G21700="Yes",XLOOKUP(D21700,'Dam Lines'!A:A,'Dam Lines'!J:J),"")</f>
        <v>NEVADA II</v>
      </c>
    </row>
    <row r="21701" hidden="1">
      <c r="A21701" s="23">
        <v>7.0</v>
      </c>
      <c r="B21701" s="7" t="s">
        <v>4355</v>
      </c>
      <c r="C21701" s="7" t="s">
        <v>1759</v>
      </c>
      <c r="D21701" s="7" t="s">
        <v>133</v>
      </c>
      <c r="E21701" s="4" t="s">
        <v>1779</v>
      </c>
      <c r="F21701" s="24" t="s">
        <v>1854</v>
      </c>
      <c r="G21701" s="8" t="str">
        <f>IF(COUNTIF('Dam Lines'!A:A,D21701)&gt;0,"Yes","No")</f>
        <v>Yes</v>
      </c>
      <c r="H21701" s="14" t="s">
        <v>1742</v>
      </c>
      <c r="I21701" s="8" t="str">
        <f t="array" ref="I21701">IF(G21701="Yes",XLOOKUP(D21701,'Dam Lines'!A:A,'Dam Lines'!J:J),"")</f>
        <v>YFS ALMOND JOY</v>
      </c>
    </row>
    <row r="21702" hidden="1">
      <c r="A21702" s="23">
        <v>8.0</v>
      </c>
      <c r="B21702" s="7" t="s">
        <v>4482</v>
      </c>
      <c r="C21702" s="7" t="s">
        <v>4483</v>
      </c>
      <c r="D21702" s="7" t="s">
        <v>551</v>
      </c>
      <c r="E21702" s="4" t="s">
        <v>1779</v>
      </c>
      <c r="F21702" s="24" t="s">
        <v>1854</v>
      </c>
      <c r="G21702" s="8" t="str">
        <f>IF(COUNTIF('Dam Lines'!A:A,D21702)&gt;0,"Yes","No")</f>
        <v>Yes</v>
      </c>
      <c r="H21702" s="14" t="s">
        <v>1742</v>
      </c>
      <c r="I21702" s="8" t="str">
        <f t="array" ref="I21702">IF(G21702="Yes",XLOOKUP(D21702,'Dam Lines'!A:A,'Dam Lines'!J:J),"")</f>
        <v>SCHOLOM</v>
      </c>
    </row>
    <row r="21703" hidden="1">
      <c r="A21703" s="23">
        <v>9.0</v>
      </c>
      <c r="B21703" s="7" t="s">
        <v>4885</v>
      </c>
      <c r="C21703" s="7" t="s">
        <v>3762</v>
      </c>
      <c r="D21703" s="7" t="s">
        <v>3107</v>
      </c>
      <c r="E21703" s="4" t="s">
        <v>1779</v>
      </c>
      <c r="F21703" s="24" t="s">
        <v>1854</v>
      </c>
      <c r="G21703" s="8" t="str">
        <f>IF(COUNTIF('Dam Lines'!A:A,D21703)&gt;0,"Yes","No")</f>
        <v>Yes</v>
      </c>
      <c r="H21703" s="14" t="s">
        <v>1761</v>
      </c>
      <c r="I21703" s="8" t="str">
        <f t="array" ref="I21703">IF(G21703="Yes",XLOOKUP(D21703,'Dam Lines'!A:A,'Dam Lines'!J:J),"")</f>
        <v>ASALA HALEEMA</v>
      </c>
    </row>
    <row r="21704" hidden="1">
      <c r="A21704" s="23">
        <v>10.0</v>
      </c>
      <c r="B21704" s="7" t="s">
        <v>4418</v>
      </c>
      <c r="C21704" s="7" t="s">
        <v>3288</v>
      </c>
      <c r="D21704" s="7" t="s">
        <v>15</v>
      </c>
      <c r="E21704" s="4" t="s">
        <v>1779</v>
      </c>
      <c r="F21704" s="24" t="s">
        <v>1854</v>
      </c>
      <c r="G21704" s="8" t="str">
        <f>IF(COUNTIF('Dam Lines'!A:A,D21704)&gt;0,"Yes","No")</f>
        <v>Yes</v>
      </c>
      <c r="H21704" s="14" t="s">
        <v>1761</v>
      </c>
      <c r="I21704" s="8" t="str">
        <f t="array" ref="I21704">IF(G21704="Yes",XLOOKUP(D21704,'Dam Lines'!A:A,'Dam Lines'!J:J),"")</f>
        <v>NEVADA II</v>
      </c>
    </row>
    <row r="21705" hidden="1">
      <c r="A21705" s="23">
        <v>11.0</v>
      </c>
      <c r="B21705" s="7" t="s">
        <v>5150</v>
      </c>
      <c r="C21705" s="7" t="s">
        <v>1817</v>
      </c>
      <c r="D21705" s="7" t="s">
        <v>828</v>
      </c>
      <c r="E21705" s="4" t="s">
        <v>1779</v>
      </c>
      <c r="F21705" s="24" t="s">
        <v>1854</v>
      </c>
      <c r="G21705" s="8" t="str">
        <f>IF(COUNTIF('Dam Lines'!A:A,D21705)&gt;0,"Yes","No")</f>
        <v>Yes</v>
      </c>
      <c r="H21705" s="14" t="s">
        <v>1742</v>
      </c>
      <c r="I21705" s="8" t="str">
        <f t="array" ref="I21705">IF(G21705="Yes",XLOOKUP(D21705,'Dam Lines'!A:A,'Dam Lines'!J:J),"")</f>
        <v>DAHSHUR</v>
      </c>
    </row>
    <row r="21706" hidden="1">
      <c r="A21706" s="23">
        <v>12.0</v>
      </c>
      <c r="B21706" s="7" t="s">
        <v>5300</v>
      </c>
      <c r="C21706" s="7" t="s">
        <v>2479</v>
      </c>
      <c r="D21706" s="7" t="s">
        <v>19</v>
      </c>
      <c r="E21706" s="4" t="s">
        <v>1779</v>
      </c>
      <c r="F21706" s="24" t="s">
        <v>1854</v>
      </c>
      <c r="G21706" s="8" t="str">
        <f>IF(COUNTIF('Dam Lines'!A:A,D21706)&gt;0,"Yes","No")</f>
        <v>Yes</v>
      </c>
      <c r="H21706" s="14" t="s">
        <v>1742</v>
      </c>
      <c r="I21706" s="8" t="str">
        <f t="array" ref="I21706">IF(G21706="Yes",XLOOKUP(D21706,'Dam Lines'!A:A,'Dam Lines'!J:J),"")</f>
        <v>DAHSHUR</v>
      </c>
    </row>
    <row r="21707" hidden="1">
      <c r="A21707" s="23">
        <v>13.0</v>
      </c>
      <c r="B21707" s="7" t="s">
        <v>4134</v>
      </c>
      <c r="C21707" s="7" t="s">
        <v>1859</v>
      </c>
      <c r="D21707" s="7" t="s">
        <v>315</v>
      </c>
      <c r="E21707" s="4" t="s">
        <v>1779</v>
      </c>
      <c r="F21707" s="24" t="s">
        <v>1854</v>
      </c>
      <c r="G21707" s="8" t="str">
        <f>IF(COUNTIF('Dam Lines'!A:A,D21707)&gt;0,"Yes","No")</f>
        <v>Yes</v>
      </c>
      <c r="H21707" s="14" t="s">
        <v>1742</v>
      </c>
      <c r="I21707" s="8" t="str">
        <f t="array" ref="I21707">IF(G21707="Yes",XLOOKUP(D21707,'Dam Lines'!A:A,'Dam Lines'!J:J),"")</f>
        <v>BASSALA</v>
      </c>
    </row>
    <row r="21708" hidden="1">
      <c r="A21708" s="23">
        <v>14.0</v>
      </c>
      <c r="B21708" s="7" t="s">
        <v>4099</v>
      </c>
      <c r="C21708" s="7" t="s">
        <v>1962</v>
      </c>
      <c r="D21708" s="7" t="s">
        <v>916</v>
      </c>
      <c r="E21708" s="4" t="s">
        <v>1779</v>
      </c>
      <c r="F21708" s="24" t="s">
        <v>1854</v>
      </c>
      <c r="G21708" s="8" t="str">
        <f>IF(COUNTIF('Dam Lines'!A:A,D21708)&gt;0,"Yes","No")</f>
        <v>Yes</v>
      </c>
      <c r="H21708" s="14" t="s">
        <v>1742</v>
      </c>
      <c r="I21708" s="8" t="str">
        <f t="array" ref="I21708">IF(G21708="Yes",XLOOKUP(D21708,'Dam Lines'!A:A,'Dam Lines'!J:J),"")</f>
        <v>MADOU</v>
      </c>
    </row>
    <row r="21709" hidden="1">
      <c r="A21709" s="23">
        <v>1.0</v>
      </c>
      <c r="B21709" s="7" t="s">
        <v>4909</v>
      </c>
      <c r="C21709" s="7" t="s">
        <v>1908</v>
      </c>
      <c r="D21709" s="7" t="s">
        <v>1200</v>
      </c>
      <c r="E21709" s="4" t="s">
        <v>1779</v>
      </c>
      <c r="F21709" s="24" t="s">
        <v>1837</v>
      </c>
      <c r="G21709" s="8" t="str">
        <f>IF(COUNTIF('Dam Lines'!A:A,D21709)&gt;0,"Yes","No")</f>
        <v>Yes</v>
      </c>
      <c r="H21709" s="14" t="s">
        <v>1742</v>
      </c>
      <c r="I21709" s="8" t="str">
        <f t="array" ref="I21709">IF(G21709="Yes",XLOOKUP(D21709,'Dam Lines'!A:A,'Dam Lines'!J:J),"")</f>
        <v>GAZELLA II</v>
      </c>
    </row>
    <row r="21710" hidden="1">
      <c r="A21710" s="23">
        <v>2.0</v>
      </c>
      <c r="B21710" s="7" t="s">
        <v>5341</v>
      </c>
      <c r="C21710" s="7" t="s">
        <v>5085</v>
      </c>
      <c r="D21710" s="7" t="s">
        <v>388</v>
      </c>
      <c r="E21710" s="4" t="s">
        <v>1779</v>
      </c>
      <c r="F21710" s="24" t="s">
        <v>1837</v>
      </c>
      <c r="G21710" s="8" t="str">
        <f>IF(COUNTIF('Dam Lines'!A:A,D21710)&gt;0,"Yes","No")</f>
        <v>Yes</v>
      </c>
      <c r="H21710" s="14" t="s">
        <v>1742</v>
      </c>
      <c r="I21710" s="8" t="str">
        <f t="array" ref="I21710">IF(G21710="Yes",XLOOKUP(D21710,'Dam Lines'!A:A,'Dam Lines'!J:J),"")</f>
        <v>FATMA</v>
      </c>
    </row>
    <row r="21711" hidden="1">
      <c r="A21711" s="23">
        <v>3.0</v>
      </c>
      <c r="B21711" s="7" t="s">
        <v>4609</v>
      </c>
      <c r="C21711" s="7" t="s">
        <v>2479</v>
      </c>
      <c r="D21711" s="7" t="s">
        <v>141</v>
      </c>
      <c r="E21711" s="4" t="s">
        <v>1779</v>
      </c>
      <c r="F21711" s="24" t="s">
        <v>1837</v>
      </c>
      <c r="G21711" s="8" t="str">
        <f>IF(COUNTIF('Dam Lines'!A:A,D21711)&gt;0,"Yes","No")</f>
        <v>Yes</v>
      </c>
      <c r="H21711" s="14" t="s">
        <v>1742</v>
      </c>
      <c r="I21711" s="8" t="str">
        <f t="array" ref="I21711">IF(G21711="Yes",XLOOKUP(D21711,'Dam Lines'!A:A,'Dam Lines'!J:J),"")</f>
        <v>FARBAHAN</v>
      </c>
    </row>
    <row r="21712" hidden="1">
      <c r="A21712" s="23">
        <v>4.0</v>
      </c>
      <c r="B21712" s="7" t="s">
        <v>5394</v>
      </c>
      <c r="C21712" s="7" t="s">
        <v>2907</v>
      </c>
      <c r="D21712" s="7" t="s">
        <v>800</v>
      </c>
      <c r="E21712" s="4" t="s">
        <v>1779</v>
      </c>
      <c r="F21712" s="24" t="s">
        <v>1837</v>
      </c>
      <c r="G21712" s="8" t="str">
        <f>IF(COUNTIF('Dam Lines'!A:A,D21712)&gt;0,"Yes","No")</f>
        <v>Yes</v>
      </c>
      <c r="H21712" s="14" t="s">
        <v>1742</v>
      </c>
      <c r="I21712" s="8" t="str">
        <f t="array" ref="I21712">IF(G21712="Yes",XLOOKUP(D21712,'Dam Lines'!A:A,'Dam Lines'!J:J),"")</f>
        <v>CH'TANA</v>
      </c>
    </row>
    <row r="21713" hidden="1">
      <c r="A21713" s="23">
        <v>5.0</v>
      </c>
      <c r="B21713" s="7" t="s">
        <v>5041</v>
      </c>
      <c r="C21713" s="7" t="s">
        <v>4731</v>
      </c>
      <c r="D21713" s="7" t="s">
        <v>1553</v>
      </c>
      <c r="E21713" s="4" t="s">
        <v>1779</v>
      </c>
      <c r="F21713" s="24" t="s">
        <v>1837</v>
      </c>
      <c r="G21713" s="8" t="str">
        <f>IF(COUNTIF('Dam Lines'!A:A,D21713)&gt;0,"Yes","No")</f>
        <v>Yes</v>
      </c>
      <c r="H21713" s="14" t="s">
        <v>1742</v>
      </c>
      <c r="I21713" s="8" t="str">
        <f t="array" ref="I21713">IF(G21713="Yes",XLOOKUP(D21713,'Dam Lines'!A:A,'Dam Lines'!J:J),"")</f>
        <v>MADOU</v>
      </c>
    </row>
    <row r="21714" hidden="1">
      <c r="A21714" s="23">
        <v>6.0</v>
      </c>
      <c r="B21714" s="7" t="s">
        <v>5733</v>
      </c>
      <c r="C21714" s="7" t="s">
        <v>2351</v>
      </c>
      <c r="D21714" s="7" t="s">
        <v>55</v>
      </c>
      <c r="E21714" s="4" t="s">
        <v>1779</v>
      </c>
      <c r="F21714" s="24" t="s">
        <v>1837</v>
      </c>
      <c r="G21714" s="8" t="str">
        <f>IF(COUNTIF('Dam Lines'!A:A,D21714)&gt;0,"Yes","No")</f>
        <v>Yes</v>
      </c>
      <c r="H21714" s="14" t="s">
        <v>1742</v>
      </c>
      <c r="I21714" s="8" t="str">
        <f t="array" ref="I21714">IF(G21714="Yes",XLOOKUP(D21714,'Dam Lines'!A:A,'Dam Lines'!J:J),"")</f>
        <v>NEVADA II</v>
      </c>
    </row>
    <row r="21715" hidden="1">
      <c r="A21715" s="23">
        <v>7.0</v>
      </c>
      <c r="B21715" s="7" t="s">
        <v>4908</v>
      </c>
      <c r="C21715" s="7" t="s">
        <v>1744</v>
      </c>
      <c r="D21715" s="7" t="s">
        <v>301</v>
      </c>
      <c r="E21715" s="4" t="s">
        <v>1779</v>
      </c>
      <c r="F21715" s="24" t="s">
        <v>1837</v>
      </c>
      <c r="G21715" s="8" t="str">
        <f>IF(COUNTIF('Dam Lines'!A:A,D21715)&gt;0,"Yes","No")</f>
        <v>Yes</v>
      </c>
      <c r="H21715" s="14" t="s">
        <v>1742</v>
      </c>
      <c r="I21715" s="8" t="str">
        <f t="array" ref="I21715">IF(G21715="Yes",XLOOKUP(D21715,'Dam Lines'!A:A,'Dam Lines'!J:J),"")</f>
        <v>DJEDDA</v>
      </c>
    </row>
    <row r="21716" hidden="1">
      <c r="A21716" s="23">
        <v>8.0</v>
      </c>
      <c r="B21716" s="7" t="s">
        <v>4842</v>
      </c>
      <c r="C21716" s="7" t="s">
        <v>2479</v>
      </c>
      <c r="D21716" s="7" t="s">
        <v>15</v>
      </c>
      <c r="E21716" s="4" t="s">
        <v>1779</v>
      </c>
      <c r="F21716" s="24" t="s">
        <v>1837</v>
      </c>
      <c r="G21716" s="8" t="str">
        <f>IF(COUNTIF('Dam Lines'!A:A,D21716)&gt;0,"Yes","No")</f>
        <v>Yes</v>
      </c>
      <c r="H21716" s="14" t="s">
        <v>1742</v>
      </c>
      <c r="I21716" s="8" t="str">
        <f t="array" ref="I21716">IF(G21716="Yes",XLOOKUP(D21716,'Dam Lines'!A:A,'Dam Lines'!J:J),"")</f>
        <v>NEVADA II</v>
      </c>
    </row>
    <row r="21717" hidden="1">
      <c r="A21717" s="23">
        <v>9.0</v>
      </c>
      <c r="B21717" s="7" t="s">
        <v>5150</v>
      </c>
      <c r="C21717" s="7" t="s">
        <v>1817</v>
      </c>
      <c r="D21717" s="7" t="s">
        <v>828</v>
      </c>
      <c r="E21717" s="4" t="s">
        <v>1779</v>
      </c>
      <c r="F21717" s="24" t="s">
        <v>1837</v>
      </c>
      <c r="G21717" s="8" t="str">
        <f>IF(COUNTIF('Dam Lines'!A:A,D21717)&gt;0,"Yes","No")</f>
        <v>Yes</v>
      </c>
      <c r="H21717" s="14" t="s">
        <v>1742</v>
      </c>
      <c r="I21717" s="8" t="str">
        <f t="array" ref="I21717">IF(G21717="Yes",XLOOKUP(D21717,'Dam Lines'!A:A,'Dam Lines'!J:J),"")</f>
        <v>DAHSHUR</v>
      </c>
    </row>
    <row r="21718" hidden="1">
      <c r="A21718" s="23">
        <v>10.0</v>
      </c>
      <c r="B21718" s="7" t="s">
        <v>5188</v>
      </c>
      <c r="C21718" s="7" t="s">
        <v>1757</v>
      </c>
      <c r="D21718" s="7" t="s">
        <v>1302</v>
      </c>
      <c r="E21718" s="4" t="s">
        <v>1779</v>
      </c>
      <c r="F21718" s="24" t="s">
        <v>1837</v>
      </c>
      <c r="G21718" s="8" t="str">
        <f>IF(COUNTIF('Dam Lines'!A:A,D21718)&gt;0,"Yes","No")</f>
        <v>Yes</v>
      </c>
      <c r="H21718" s="14" t="s">
        <v>1742</v>
      </c>
      <c r="I21718" s="8" t="str">
        <f t="array" ref="I21718">IF(G21718="Yes",XLOOKUP(D21718,'Dam Lines'!A:A,'Dam Lines'!J:J),"")</f>
        <v>NEVADA II</v>
      </c>
    </row>
    <row r="21719" hidden="1">
      <c r="A21719" s="23">
        <v>11.0</v>
      </c>
      <c r="B21719" s="7" t="s">
        <v>5015</v>
      </c>
      <c r="C21719" s="7" t="s">
        <v>1802</v>
      </c>
      <c r="D21719" s="7" t="s">
        <v>1552</v>
      </c>
      <c r="E21719" s="4" t="s">
        <v>1779</v>
      </c>
      <c r="F21719" s="24" t="s">
        <v>1837</v>
      </c>
      <c r="G21719" s="8" t="str">
        <f>IF(COUNTIF('Dam Lines'!A:A,D21719)&gt;0,"Yes","No")</f>
        <v>Yes</v>
      </c>
      <c r="H21719" s="14" t="s">
        <v>1742</v>
      </c>
      <c r="I21719" s="8" t="str">
        <f t="array" ref="I21719">IF(G21719="Yes",XLOOKUP(D21719,'Dam Lines'!A:A,'Dam Lines'!J:J),"")</f>
        <v>NEVADA II</v>
      </c>
    </row>
    <row r="21720" hidden="1">
      <c r="A21720" s="23">
        <v>12.0</v>
      </c>
      <c r="B21720" s="7" t="s">
        <v>5088</v>
      </c>
      <c r="C21720" s="7" t="s">
        <v>3288</v>
      </c>
      <c r="D21720" s="7" t="s">
        <v>1576</v>
      </c>
      <c r="E21720" s="4" t="s">
        <v>1779</v>
      </c>
      <c r="F21720" s="24" t="s">
        <v>1837</v>
      </c>
      <c r="G21720" s="8" t="str">
        <f>IF(COUNTIF('Dam Lines'!A:A,D21720)&gt;0,"Yes","No")</f>
        <v>Yes</v>
      </c>
      <c r="H21720" s="14" t="s">
        <v>1742</v>
      </c>
      <c r="I21720" s="8" t="str">
        <f t="array" ref="I21720">IF(G21720="Yes",XLOOKUP(D21720,'Dam Lines'!A:A,'Dam Lines'!J:J),"")</f>
        <v>ALWANA</v>
      </c>
    </row>
    <row r="21721" hidden="1">
      <c r="A21721" s="23">
        <v>13.0</v>
      </c>
      <c r="B21721" s="7" t="s">
        <v>4993</v>
      </c>
      <c r="C21721" s="7" t="s">
        <v>3288</v>
      </c>
      <c r="D21721" s="7" t="s">
        <v>15</v>
      </c>
      <c r="E21721" s="4" t="s">
        <v>1779</v>
      </c>
      <c r="F21721" s="24" t="s">
        <v>1837</v>
      </c>
      <c r="G21721" s="8" t="str">
        <f>IF(COUNTIF('Dam Lines'!A:A,D21721)&gt;0,"Yes","No")</f>
        <v>Yes</v>
      </c>
      <c r="H21721" s="14" t="s">
        <v>1761</v>
      </c>
      <c r="I21721" s="8" t="str">
        <f t="array" ref="I21721">IF(G21721="Yes",XLOOKUP(D21721,'Dam Lines'!A:A,'Dam Lines'!J:J),"")</f>
        <v>NEVADA II</v>
      </c>
    </row>
    <row r="21722" hidden="1">
      <c r="A21722" s="23">
        <v>14.0</v>
      </c>
      <c r="B21722" s="7" t="s">
        <v>3993</v>
      </c>
      <c r="C21722" s="7" t="s">
        <v>5580</v>
      </c>
      <c r="D21722" s="7" t="s">
        <v>1264</v>
      </c>
      <c r="E21722" s="4" t="s">
        <v>1779</v>
      </c>
      <c r="F21722" s="24" t="s">
        <v>1837</v>
      </c>
      <c r="G21722" s="8" t="str">
        <f>IF(COUNTIF('Dam Lines'!A:A,D21722)&gt;0,"Yes","No")</f>
        <v>No</v>
      </c>
      <c r="H21722" s="14" t="s">
        <v>1742</v>
      </c>
      <c r="I21722" s="8" t="str">
        <f t="array" ref="I21722">IF(G21722="Yes",XLOOKUP(D21722,'Dam Lines'!A:A,'Dam Lines'!J:J),"")</f>
        <v/>
      </c>
    </row>
    <row r="21723" hidden="1">
      <c r="A21723" s="23">
        <v>15.0</v>
      </c>
      <c r="B21723" s="7" t="s">
        <v>4102</v>
      </c>
      <c r="C21723" s="7" t="s">
        <v>3739</v>
      </c>
      <c r="D21723" s="7" t="s">
        <v>1085</v>
      </c>
      <c r="E21723" s="4" t="s">
        <v>1779</v>
      </c>
      <c r="F21723" s="24" t="s">
        <v>1837</v>
      </c>
      <c r="G21723" s="8" t="str">
        <f>IF(COUNTIF('Dam Lines'!A:A,D21723)&gt;0,"Yes","No")</f>
        <v>Yes</v>
      </c>
      <c r="H21723" s="14" t="s">
        <v>1742</v>
      </c>
      <c r="I21723" s="8" t="str">
        <f t="array" ref="I21723">IF(G21723="Yes",XLOOKUP(D21723,'Dam Lines'!A:A,'Dam Lines'!J:J),"")</f>
        <v>NEVADA II</v>
      </c>
    </row>
    <row r="21724" hidden="1">
      <c r="A21724" s="23">
        <v>1.0</v>
      </c>
      <c r="B21724" s="7" t="s">
        <v>5250</v>
      </c>
      <c r="C21724" s="7" t="s">
        <v>1757</v>
      </c>
      <c r="D21724" s="7" t="s">
        <v>795</v>
      </c>
      <c r="E21724" s="4" t="s">
        <v>1740</v>
      </c>
      <c r="F21724" s="24" t="s">
        <v>2166</v>
      </c>
      <c r="G21724" s="8" t="str">
        <f>IF(COUNTIF('Dam Lines'!A:A,D21724)&gt;0,"Yes","No")</f>
        <v>Yes</v>
      </c>
      <c r="H21724" s="14" t="s">
        <v>1742</v>
      </c>
      <c r="I21724" s="8" t="str">
        <f t="array" ref="I21724">IF(G21724="Yes",XLOOKUP(D21724,'Dam Lines'!A:A,'Dam Lines'!J:J),"")</f>
        <v>NEVADA II</v>
      </c>
    </row>
    <row r="21725" hidden="1">
      <c r="A21725" s="23">
        <v>2.0</v>
      </c>
      <c r="B21725" s="7" t="s">
        <v>4220</v>
      </c>
      <c r="C21725" s="7" t="s">
        <v>3288</v>
      </c>
      <c r="D21725" s="7" t="s">
        <v>15</v>
      </c>
      <c r="E21725" s="4" t="s">
        <v>1740</v>
      </c>
      <c r="F21725" s="24" t="s">
        <v>2166</v>
      </c>
      <c r="G21725" s="8" t="str">
        <f>IF(COUNTIF('Dam Lines'!A:A,D21725)&gt;0,"Yes","No")</f>
        <v>Yes</v>
      </c>
      <c r="H21725" s="14" t="s">
        <v>1742</v>
      </c>
      <c r="I21725" s="8" t="str">
        <f t="array" ref="I21725">IF(G21725="Yes",XLOOKUP(D21725,'Dam Lines'!A:A,'Dam Lines'!J:J),"")</f>
        <v>NEVADA II</v>
      </c>
    </row>
    <row r="21726" hidden="1">
      <c r="A21726" s="23">
        <v>3.0</v>
      </c>
      <c r="B21726" s="7" t="s">
        <v>5844</v>
      </c>
      <c r="C21726" s="7" t="s">
        <v>2248</v>
      </c>
      <c r="D21726" s="7" t="s">
        <v>1891</v>
      </c>
      <c r="E21726" s="4" t="s">
        <v>1740</v>
      </c>
      <c r="F21726" s="24" t="s">
        <v>2166</v>
      </c>
      <c r="G21726" s="8" t="str">
        <f>IF(COUNTIF('Dam Lines'!A:A,D21726)&gt;0,"Yes","No")</f>
        <v>No</v>
      </c>
      <c r="H21726" s="14" t="s">
        <v>1742</v>
      </c>
      <c r="I21726" s="8" t="str">
        <f t="array" ref="I21726">IF(G21726="Yes",XLOOKUP(D21726,'Dam Lines'!A:A,'Dam Lines'!J:J),"")</f>
        <v/>
      </c>
    </row>
    <row r="21727" hidden="1">
      <c r="A21727" s="23">
        <v>4.0</v>
      </c>
      <c r="B21727" s="7" t="s">
        <v>5275</v>
      </c>
      <c r="C21727" s="7" t="s">
        <v>1817</v>
      </c>
      <c r="D21727" s="7" t="s">
        <v>381</v>
      </c>
      <c r="E21727" s="4" t="s">
        <v>1740</v>
      </c>
      <c r="F21727" s="24" t="s">
        <v>2166</v>
      </c>
      <c r="G21727" s="8" t="str">
        <f>IF(COUNTIF('Dam Lines'!A:A,D21727)&gt;0,"Yes","No")</f>
        <v>Yes</v>
      </c>
      <c r="H21727" s="14" t="s">
        <v>1742</v>
      </c>
      <c r="I21727" s="8" t="str">
        <f t="array" ref="I21727">IF(G21727="Yes",XLOOKUP(D21727,'Dam Lines'!A:A,'Dam Lines'!J:J),"")</f>
        <v>NEVADA II</v>
      </c>
    </row>
    <row r="21728" hidden="1">
      <c r="A21728" s="23">
        <v>5.0</v>
      </c>
      <c r="B21728" s="7" t="s">
        <v>4960</v>
      </c>
      <c r="C21728" s="7" t="s">
        <v>1802</v>
      </c>
      <c r="D21728" s="7" t="s">
        <v>749</v>
      </c>
      <c r="E21728" s="4" t="s">
        <v>1740</v>
      </c>
      <c r="F21728" s="24" t="s">
        <v>2166</v>
      </c>
      <c r="G21728" s="8" t="str">
        <f>IF(COUNTIF('Dam Lines'!A:A,D21728)&gt;0,"Yes","No")</f>
        <v>Yes</v>
      </c>
      <c r="H21728" s="14" t="s">
        <v>1742</v>
      </c>
      <c r="I21728" s="8" t="str">
        <f t="array" ref="I21728">IF(G21728="Yes",XLOOKUP(D21728,'Dam Lines'!A:A,'Dam Lines'!J:J),"")</f>
        <v>ASTRALE</v>
      </c>
    </row>
    <row r="21729" hidden="1">
      <c r="A21729" s="23">
        <v>6.0</v>
      </c>
      <c r="B21729" s="7" t="s">
        <v>3450</v>
      </c>
      <c r="C21729" s="7" t="s">
        <v>1798</v>
      </c>
      <c r="D21729" s="7" t="s">
        <v>387</v>
      </c>
      <c r="E21729" s="4" t="s">
        <v>1740</v>
      </c>
      <c r="F21729" s="24" t="s">
        <v>2166</v>
      </c>
      <c r="G21729" s="8" t="str">
        <f>IF(COUNTIF('Dam Lines'!A:A,D21729)&gt;0,"Yes","No")</f>
        <v>Yes</v>
      </c>
      <c r="H21729" s="14" t="s">
        <v>1742</v>
      </c>
      <c r="I21729" s="8" t="str">
        <f t="array" ref="I21729">IF(G21729="Yes",XLOOKUP(D21729,'Dam Lines'!A:A,'Dam Lines'!J:J),"")</f>
        <v>NEVADA II</v>
      </c>
    </row>
    <row r="21730" hidden="1">
      <c r="A21730" s="23">
        <v>7.0</v>
      </c>
      <c r="B21730" s="7" t="s">
        <v>4732</v>
      </c>
      <c r="C21730" s="7" t="s">
        <v>1798</v>
      </c>
      <c r="D21730" s="7" t="s">
        <v>69</v>
      </c>
      <c r="E21730" s="4" t="s">
        <v>1740</v>
      </c>
      <c r="F21730" s="24" t="s">
        <v>2166</v>
      </c>
      <c r="G21730" s="8" t="str">
        <f>IF(COUNTIF('Dam Lines'!A:A,D21730)&gt;0,"Yes","No")</f>
        <v>Yes</v>
      </c>
      <c r="H21730" s="14" t="s">
        <v>1742</v>
      </c>
      <c r="I21730" s="8" t="str">
        <f t="array" ref="I21730">IF(G21730="Yes",XLOOKUP(D21730,'Dam Lines'!A:A,'Dam Lines'!J:J),"")</f>
        <v>ASALA HALEEMA</v>
      </c>
    </row>
    <row r="21731" hidden="1">
      <c r="A21731" s="23">
        <v>8.0</v>
      </c>
      <c r="B21731" s="7" t="s">
        <v>5621</v>
      </c>
      <c r="C21731" s="7" t="s">
        <v>1823</v>
      </c>
      <c r="D21731" s="7" t="s">
        <v>852</v>
      </c>
      <c r="E21731" s="4" t="s">
        <v>1740</v>
      </c>
      <c r="F21731" s="24" t="s">
        <v>2166</v>
      </c>
      <c r="G21731" s="8" t="str">
        <f>IF(COUNTIF('Dam Lines'!A:A,D21731)&gt;0,"Yes","No")</f>
        <v>Yes</v>
      </c>
      <c r="H21731" s="14" t="s">
        <v>1742</v>
      </c>
      <c r="I21731" s="8" t="str">
        <f t="array" ref="I21731">IF(G21731="Yes",XLOOKUP(D21731,'Dam Lines'!A:A,'Dam Lines'!J:J),"")</f>
        <v>NEVADA II</v>
      </c>
    </row>
    <row r="21732" hidden="1">
      <c r="A21732" s="23">
        <v>9.0</v>
      </c>
      <c r="B21732" s="7" t="s">
        <v>5845</v>
      </c>
      <c r="C21732" s="7" t="s">
        <v>3022</v>
      </c>
      <c r="D21732" s="7" t="s">
        <v>5846</v>
      </c>
      <c r="E21732" s="4" t="s">
        <v>1740</v>
      </c>
      <c r="F21732" s="24" t="s">
        <v>2166</v>
      </c>
      <c r="G21732" s="8" t="str">
        <f>IF(COUNTIF('Dam Lines'!A:A,D21732)&gt;0,"Yes","No")</f>
        <v>No</v>
      </c>
      <c r="H21732" s="14" t="s">
        <v>1761</v>
      </c>
      <c r="I21732" s="8" t="str">
        <f t="array" ref="I21732">IF(G21732="Yes",XLOOKUP(D21732,'Dam Lines'!A:A,'Dam Lines'!J:J),"")</f>
        <v/>
      </c>
    </row>
    <row r="21733" hidden="1">
      <c r="A21733" s="23">
        <v>10.0</v>
      </c>
      <c r="B21733" s="7" t="s">
        <v>4772</v>
      </c>
      <c r="C21733" s="7" t="s">
        <v>1744</v>
      </c>
      <c r="D21733" s="7" t="s">
        <v>609</v>
      </c>
      <c r="E21733" s="4" t="s">
        <v>1740</v>
      </c>
      <c r="F21733" s="24" t="s">
        <v>2166</v>
      </c>
      <c r="G21733" s="8" t="str">
        <f>IF(COUNTIF('Dam Lines'!A:A,D21733)&gt;0,"Yes","No")</f>
        <v>Yes</v>
      </c>
      <c r="H21733" s="14" t="s">
        <v>1742</v>
      </c>
      <c r="I21733" s="8" t="str">
        <f t="array" ref="I21733">IF(G21733="Yes",XLOOKUP(D21733,'Dam Lines'!A:A,'Dam Lines'!J:J),"")</f>
        <v>MANAGIYA AL SAFFRA</v>
      </c>
    </row>
    <row r="21734" hidden="1">
      <c r="A21734" s="23">
        <v>11.0</v>
      </c>
      <c r="B21734" s="7" t="s">
        <v>5407</v>
      </c>
      <c r="C21734" s="7" t="s">
        <v>2409</v>
      </c>
      <c r="D21734" s="7" t="s">
        <v>3987</v>
      </c>
      <c r="E21734" s="4" t="s">
        <v>1740</v>
      </c>
      <c r="F21734" s="24" t="s">
        <v>2166</v>
      </c>
      <c r="G21734" s="8" t="str">
        <f>IF(COUNTIF('Dam Lines'!A:A,D21734)&gt;0,"Yes","No")</f>
        <v>No</v>
      </c>
      <c r="H21734" s="14" t="s">
        <v>1742</v>
      </c>
      <c r="I21734" s="8" t="str">
        <f t="array" ref="I21734">IF(G21734="Yes",XLOOKUP(D21734,'Dam Lines'!A:A,'Dam Lines'!J:J),"")</f>
        <v/>
      </c>
    </row>
    <row r="21735" hidden="1">
      <c r="A21735" s="23">
        <v>12.0</v>
      </c>
      <c r="B21735" s="7" t="s">
        <v>5434</v>
      </c>
      <c r="C21735" s="7" t="s">
        <v>1744</v>
      </c>
      <c r="D21735" s="7" t="s">
        <v>105</v>
      </c>
      <c r="E21735" s="4" t="s">
        <v>1740</v>
      </c>
      <c r="F21735" s="24" t="s">
        <v>2166</v>
      </c>
      <c r="G21735" s="8" t="str">
        <f>IF(COUNTIF('Dam Lines'!A:A,D21735)&gt;0,"Yes","No")</f>
        <v>Yes</v>
      </c>
      <c r="H21735" s="14" t="s">
        <v>1761</v>
      </c>
      <c r="I21735" s="8" t="str">
        <f t="array" ref="I21735">IF(G21735="Yes",XLOOKUP(D21735,'Dam Lines'!A:A,'Dam Lines'!J:J),"")</f>
        <v>ARRAGONDA</v>
      </c>
    </row>
    <row r="21736" hidden="1">
      <c r="A21736" s="23">
        <v>13.0</v>
      </c>
      <c r="B21736" s="7" t="s">
        <v>5759</v>
      </c>
      <c r="C21736" s="7" t="s">
        <v>3731</v>
      </c>
      <c r="D21736" s="7" t="s">
        <v>5760</v>
      </c>
      <c r="E21736" s="4" t="s">
        <v>1740</v>
      </c>
      <c r="F21736" s="24" t="s">
        <v>2166</v>
      </c>
      <c r="G21736" s="8" t="str">
        <f>IF(COUNTIF('Dam Lines'!A:A,D21736)&gt;0,"Yes","No")</f>
        <v>No</v>
      </c>
      <c r="H21736" s="14" t="s">
        <v>1742</v>
      </c>
      <c r="I21736" s="8" t="str">
        <f t="array" ref="I21736">IF(G21736="Yes",XLOOKUP(D21736,'Dam Lines'!A:A,'Dam Lines'!J:J),"")</f>
        <v/>
      </c>
    </row>
    <row r="21737" hidden="1">
      <c r="A21737" s="23">
        <v>1.0</v>
      </c>
      <c r="B21737" s="7" t="s">
        <v>3845</v>
      </c>
      <c r="C21737" s="7" t="s">
        <v>3288</v>
      </c>
      <c r="D21737" s="7" t="s">
        <v>19</v>
      </c>
      <c r="E21737" s="4" t="s">
        <v>1779</v>
      </c>
      <c r="F21737" s="24" t="s">
        <v>2166</v>
      </c>
      <c r="G21737" s="8" t="str">
        <f>IF(COUNTIF('Dam Lines'!A:A,D21737)&gt;0,"Yes","No")</f>
        <v>Yes</v>
      </c>
      <c r="H21737" s="14" t="s">
        <v>1761</v>
      </c>
      <c r="I21737" s="8" t="str">
        <f t="array" ref="I21737">IF(G21737="Yes",XLOOKUP(D21737,'Dam Lines'!A:A,'Dam Lines'!J:J),"")</f>
        <v>DAHSHUR</v>
      </c>
    </row>
    <row r="21738" hidden="1">
      <c r="A21738" s="23">
        <v>2.0</v>
      </c>
      <c r="B21738" s="7" t="s">
        <v>5660</v>
      </c>
      <c r="C21738" s="7" t="s">
        <v>1823</v>
      </c>
      <c r="D21738" s="7" t="s">
        <v>5661</v>
      </c>
      <c r="E21738" s="4" t="s">
        <v>1779</v>
      </c>
      <c r="F21738" s="24" t="s">
        <v>2166</v>
      </c>
      <c r="G21738" s="8" t="str">
        <f>IF(COUNTIF('Dam Lines'!A:A,D21738)&gt;0,"Yes","No")</f>
        <v>No</v>
      </c>
      <c r="H21738" s="14" t="s">
        <v>1761</v>
      </c>
      <c r="I21738" s="8" t="str">
        <f t="array" ref="I21738">IF(G21738="Yes",XLOOKUP(D21738,'Dam Lines'!A:A,'Dam Lines'!J:J),"")</f>
        <v/>
      </c>
    </row>
    <row r="21739" hidden="1">
      <c r="A21739" s="23">
        <v>3.0</v>
      </c>
      <c r="B21739" s="7" t="s">
        <v>5100</v>
      </c>
      <c r="C21739" s="7" t="s">
        <v>4093</v>
      </c>
      <c r="D21739" s="7" t="s">
        <v>922</v>
      </c>
      <c r="E21739" s="4" t="s">
        <v>1779</v>
      </c>
      <c r="F21739" s="24" t="s">
        <v>2166</v>
      </c>
      <c r="G21739" s="8" t="str">
        <f>IF(COUNTIF('Dam Lines'!A:A,D21739)&gt;0,"Yes","No")</f>
        <v>Yes</v>
      </c>
      <c r="H21739" s="14" t="s">
        <v>1742</v>
      </c>
      <c r="I21739" s="8" t="str">
        <f t="array" ref="I21739">IF(G21739="Yes",XLOOKUP(D21739,'Dam Lines'!A:A,'Dam Lines'!J:J),"")</f>
        <v>MADOU</v>
      </c>
    </row>
    <row r="21740" hidden="1">
      <c r="A21740" s="23">
        <v>4.0</v>
      </c>
      <c r="B21740" s="7" t="s">
        <v>3695</v>
      </c>
      <c r="C21740" s="7" t="s">
        <v>1744</v>
      </c>
      <c r="D21740" s="7" t="s">
        <v>441</v>
      </c>
      <c r="E21740" s="4" t="s">
        <v>1779</v>
      </c>
      <c r="F21740" s="24" t="s">
        <v>2166</v>
      </c>
      <c r="G21740" s="8" t="str">
        <f>IF(COUNTIF('Dam Lines'!A:A,D21740)&gt;0,"Yes","No")</f>
        <v>Yes</v>
      </c>
      <c r="H21740" s="14" t="s">
        <v>1742</v>
      </c>
      <c r="I21740" s="8" t="str">
        <f t="array" ref="I21740">IF(G21740="Yes",XLOOKUP(D21740,'Dam Lines'!A:A,'Dam Lines'!J:J),"")</f>
        <v>DJEDDA</v>
      </c>
    </row>
    <row r="21741" hidden="1">
      <c r="A21741" s="23">
        <v>5.0</v>
      </c>
      <c r="B21741" s="7" t="s">
        <v>5536</v>
      </c>
      <c r="C21741" s="7" t="s">
        <v>3022</v>
      </c>
      <c r="D21741" s="7" t="s">
        <v>5403</v>
      </c>
      <c r="E21741" s="4" t="s">
        <v>1779</v>
      </c>
      <c r="F21741" s="24" t="s">
        <v>2166</v>
      </c>
      <c r="G21741" s="8" t="str">
        <f>IF(COUNTIF('Dam Lines'!A:A,D21741)&gt;0,"Yes","No")</f>
        <v>No</v>
      </c>
      <c r="H21741" s="14" t="s">
        <v>1742</v>
      </c>
      <c r="I21741" s="8" t="str">
        <f t="array" ref="I21741">IF(G21741="Yes",XLOOKUP(D21741,'Dam Lines'!A:A,'Dam Lines'!J:J),"")</f>
        <v/>
      </c>
    </row>
    <row r="21742" hidden="1">
      <c r="A21742" s="23">
        <v>6.0</v>
      </c>
      <c r="B21742" s="7" t="s">
        <v>4938</v>
      </c>
      <c r="C21742" s="7" t="s">
        <v>1823</v>
      </c>
      <c r="D21742" s="7" t="s">
        <v>141</v>
      </c>
      <c r="E21742" s="4" t="s">
        <v>1779</v>
      </c>
      <c r="F21742" s="24" t="s">
        <v>2166</v>
      </c>
      <c r="G21742" s="8" t="str">
        <f>IF(COUNTIF('Dam Lines'!A:A,D21742)&gt;0,"Yes","No")</f>
        <v>Yes</v>
      </c>
      <c r="H21742" s="14" t="s">
        <v>1761</v>
      </c>
      <c r="I21742" s="8" t="str">
        <f t="array" ref="I21742">IF(G21742="Yes",XLOOKUP(D21742,'Dam Lines'!A:A,'Dam Lines'!J:J),"")</f>
        <v>FARBAHAN</v>
      </c>
    </row>
    <row r="21743" hidden="1">
      <c r="A21743" s="23">
        <v>7.0</v>
      </c>
      <c r="B21743" s="7" t="s">
        <v>5312</v>
      </c>
      <c r="C21743" s="7" t="s">
        <v>3494</v>
      </c>
      <c r="D21743" s="7" t="s">
        <v>928</v>
      </c>
      <c r="E21743" s="4" t="s">
        <v>1779</v>
      </c>
      <c r="F21743" s="24" t="s">
        <v>2166</v>
      </c>
      <c r="G21743" s="8" t="str">
        <f>IF(COUNTIF('Dam Lines'!A:A,D21743)&gt;0,"Yes","No")</f>
        <v>Yes</v>
      </c>
      <c r="H21743" s="14" t="s">
        <v>1742</v>
      </c>
      <c r="I21743" s="8" t="str">
        <f t="array" ref="I21743">IF(G21743="Yes",XLOOKUP(D21743,'Dam Lines'!A:A,'Dam Lines'!J:J),"")</f>
        <v>BASSALA</v>
      </c>
    </row>
    <row r="21744" hidden="1">
      <c r="A21744" s="23">
        <v>8.0</v>
      </c>
      <c r="B21744" s="7" t="s">
        <v>5643</v>
      </c>
      <c r="C21744" s="7" t="s">
        <v>1980</v>
      </c>
      <c r="D21744" s="7" t="s">
        <v>5644</v>
      </c>
      <c r="E21744" s="4" t="s">
        <v>1779</v>
      </c>
      <c r="F21744" s="24" t="s">
        <v>2166</v>
      </c>
      <c r="G21744" s="8" t="str">
        <f>IF(COUNTIF('Dam Lines'!A:A,D21744)&gt;0,"Yes","No")</f>
        <v>No</v>
      </c>
      <c r="H21744" s="14" t="s">
        <v>1742</v>
      </c>
      <c r="I21744" s="8" t="str">
        <f t="array" ref="I21744">IF(G21744="Yes",XLOOKUP(D21744,'Dam Lines'!A:A,'Dam Lines'!J:J),"")</f>
        <v/>
      </c>
    </row>
    <row r="21745" hidden="1">
      <c r="A21745" s="23">
        <v>9.0</v>
      </c>
      <c r="B21745" s="7" t="s">
        <v>4660</v>
      </c>
      <c r="C21745" s="7" t="s">
        <v>1802</v>
      </c>
      <c r="D21745" s="7" t="s">
        <v>4661</v>
      </c>
      <c r="E21745" s="4" t="s">
        <v>1779</v>
      </c>
      <c r="F21745" s="24" t="s">
        <v>2166</v>
      </c>
      <c r="G21745" s="8" t="str">
        <f>IF(COUNTIF('Dam Lines'!A:A,D21745)&gt;0,"Yes","No")</f>
        <v>No</v>
      </c>
      <c r="H21745" s="14" t="s">
        <v>1742</v>
      </c>
      <c r="I21745" s="8" t="str">
        <f t="array" ref="I21745">IF(G21745="Yes",XLOOKUP(D21745,'Dam Lines'!A:A,'Dam Lines'!J:J),"")</f>
        <v/>
      </c>
    </row>
    <row r="21746" hidden="1">
      <c r="A21746" s="23">
        <v>10.0</v>
      </c>
      <c r="B21746" s="7" t="s">
        <v>5097</v>
      </c>
      <c r="C21746" s="7" t="s">
        <v>3288</v>
      </c>
      <c r="D21746" s="7" t="s">
        <v>19</v>
      </c>
      <c r="E21746" s="4" t="s">
        <v>1779</v>
      </c>
      <c r="F21746" s="24" t="s">
        <v>2166</v>
      </c>
      <c r="G21746" s="8" t="str">
        <f>IF(COUNTIF('Dam Lines'!A:A,D21746)&gt;0,"Yes","No")</f>
        <v>Yes</v>
      </c>
      <c r="H21746" s="14" t="s">
        <v>1761</v>
      </c>
      <c r="I21746" s="8" t="str">
        <f t="array" ref="I21746">IF(G21746="Yes",XLOOKUP(D21746,'Dam Lines'!A:A,'Dam Lines'!J:J),"")</f>
        <v>DAHSHUR</v>
      </c>
    </row>
    <row r="21747" hidden="1">
      <c r="A21747" s="23">
        <v>1.0</v>
      </c>
      <c r="B21747" s="7" t="s">
        <v>4854</v>
      </c>
      <c r="C21747" s="7" t="s">
        <v>1744</v>
      </c>
      <c r="D21747" s="7" t="s">
        <v>376</v>
      </c>
      <c r="E21747" s="7" t="s">
        <v>5819</v>
      </c>
      <c r="F21747" s="25" t="s">
        <v>2166</v>
      </c>
      <c r="G21747" s="8" t="str">
        <f>IF(COUNTIF('Dam Lines'!A:A,D21747)&gt;0,"Yes","No")</f>
        <v>Yes</v>
      </c>
      <c r="H21747" s="14" t="s">
        <v>1742</v>
      </c>
      <c r="I21747" s="8" t="str">
        <f t="array" ref="I21747">IF(G21747="Yes",XLOOKUP(D21747,'Dam Lines'!A:A,'Dam Lines'!J:J),"")</f>
        <v>DJEDDA</v>
      </c>
    </row>
    <row r="21748" hidden="1">
      <c r="A21748" s="23">
        <v>2.0</v>
      </c>
      <c r="B21748" s="7" t="s">
        <v>4560</v>
      </c>
      <c r="C21748" s="7" t="s">
        <v>2479</v>
      </c>
      <c r="D21748" s="7" t="s">
        <v>141</v>
      </c>
      <c r="E21748" s="24" t="s">
        <v>5819</v>
      </c>
      <c r="F21748" s="25" t="s">
        <v>2166</v>
      </c>
      <c r="G21748" s="8" t="str">
        <f>IF(COUNTIF('Dam Lines'!A:A,D21748)&gt;0,"Yes","No")</f>
        <v>Yes</v>
      </c>
      <c r="H21748" s="14" t="s">
        <v>1742</v>
      </c>
      <c r="I21748" s="8" t="str">
        <f t="array" ref="I21748">IF(G21748="Yes",XLOOKUP(D21748,'Dam Lines'!A:A,'Dam Lines'!J:J),"")</f>
        <v>FARBAHAN</v>
      </c>
    </row>
    <row r="21749" hidden="1">
      <c r="A21749" s="23">
        <v>3.0</v>
      </c>
      <c r="B21749" s="7" t="s">
        <v>5612</v>
      </c>
      <c r="C21749" s="7" t="s">
        <v>1768</v>
      </c>
      <c r="D21749" s="7" t="s">
        <v>4755</v>
      </c>
      <c r="E21749" s="24" t="s">
        <v>5819</v>
      </c>
      <c r="F21749" s="25" t="s">
        <v>2166</v>
      </c>
      <c r="G21749" s="8" t="str">
        <f>IF(COUNTIF('Dam Lines'!A:A,D21749)&gt;0,"Yes","No")</f>
        <v>No</v>
      </c>
      <c r="H21749" s="14" t="s">
        <v>1742</v>
      </c>
      <c r="I21749" s="8" t="str">
        <f t="array" ref="I21749">IF(G21749="Yes",XLOOKUP(D21749,'Dam Lines'!A:A,'Dam Lines'!J:J),"")</f>
        <v/>
      </c>
    </row>
    <row r="21750" hidden="1">
      <c r="A21750" s="23">
        <v>4.0</v>
      </c>
      <c r="B21750" s="7" t="s">
        <v>5659</v>
      </c>
      <c r="C21750" s="7" t="s">
        <v>1908</v>
      </c>
      <c r="D21750" s="7" t="s">
        <v>1312</v>
      </c>
      <c r="E21750" s="24" t="s">
        <v>5819</v>
      </c>
      <c r="F21750" s="25" t="s">
        <v>2166</v>
      </c>
      <c r="G21750" s="8" t="str">
        <f>IF(COUNTIF('Dam Lines'!A:A,D21750)&gt;0,"Yes","No")</f>
        <v>Yes</v>
      </c>
      <c r="H21750" s="14" t="s">
        <v>1742</v>
      </c>
      <c r="I21750" s="8" t="str">
        <f t="array" ref="I21750">IF(G21750="Yes",XLOOKUP(D21750,'Dam Lines'!A:A,'Dam Lines'!J:J),"")</f>
        <v>CARTHAGENNA</v>
      </c>
    </row>
    <row r="21751" hidden="1">
      <c r="A21751" s="23">
        <v>5.0</v>
      </c>
      <c r="B21751" s="7" t="s">
        <v>4485</v>
      </c>
      <c r="C21751" s="7" t="s">
        <v>2479</v>
      </c>
      <c r="D21751" s="7" t="s">
        <v>1540</v>
      </c>
      <c r="E21751" s="24" t="s">
        <v>5819</v>
      </c>
      <c r="F21751" s="25" t="s">
        <v>2166</v>
      </c>
      <c r="G21751" s="8" t="str">
        <f>IF(COUNTIF('Dam Lines'!A:A,D21751)&gt;0,"Yes","No")</f>
        <v>Yes</v>
      </c>
      <c r="H21751" s="14" t="s">
        <v>1742</v>
      </c>
      <c r="I21751" s="8" t="str">
        <f t="array" ref="I21751">IF(G21751="Yes",XLOOKUP(D21751,'Dam Lines'!A:A,'Dam Lines'!J:J),"")</f>
        <v>ELD BEE ARIN</v>
      </c>
    </row>
    <row r="21752" hidden="1">
      <c r="A21752" s="23">
        <v>6.0</v>
      </c>
      <c r="B21752" s="7" t="s">
        <v>5723</v>
      </c>
      <c r="C21752" s="7" t="s">
        <v>3186</v>
      </c>
      <c r="D21752" s="7" t="s">
        <v>302</v>
      </c>
      <c r="E21752" s="24" t="s">
        <v>5819</v>
      </c>
      <c r="F21752" s="25" t="s">
        <v>2166</v>
      </c>
      <c r="G21752" s="8" t="str">
        <f>IF(COUNTIF('Dam Lines'!A:A,D21752)&gt;0,"Yes","No")</f>
        <v>Yes</v>
      </c>
      <c r="H21752" s="14" t="s">
        <v>1761</v>
      </c>
      <c r="I21752" s="8" t="str">
        <f t="array" ref="I21752">IF(G21752="Yes",XLOOKUP(D21752,'Dam Lines'!A:A,'Dam Lines'!J:J),"")</f>
        <v>FATMA</v>
      </c>
    </row>
    <row r="21753" hidden="1">
      <c r="A21753" s="23">
        <v>7.0</v>
      </c>
      <c r="B21753" s="7" t="s">
        <v>4551</v>
      </c>
      <c r="C21753" s="7" t="s">
        <v>3777</v>
      </c>
      <c r="D21753" s="7" t="s">
        <v>38</v>
      </c>
      <c r="E21753" s="24" t="s">
        <v>5819</v>
      </c>
      <c r="F21753" s="25" t="s">
        <v>2166</v>
      </c>
      <c r="G21753" s="8" t="str">
        <f>IF(COUNTIF('Dam Lines'!A:A,D21753)&gt;0,"Yes","No")</f>
        <v>Yes</v>
      </c>
      <c r="H21753" s="14" t="s">
        <v>1742</v>
      </c>
      <c r="I21753" s="8" t="str">
        <f t="array" ref="I21753">IF(G21753="Yes",XLOOKUP(D21753,'Dam Lines'!A:A,'Dam Lines'!J:J),"")</f>
        <v>PHILIPPA</v>
      </c>
    </row>
    <row r="21754" hidden="1">
      <c r="A21754" s="23">
        <v>1.0</v>
      </c>
      <c r="B21754" s="7" t="s">
        <v>5847</v>
      </c>
      <c r="C21754" s="7" t="s">
        <v>3019</v>
      </c>
      <c r="D21754" s="7" t="s">
        <v>984</v>
      </c>
      <c r="E21754" s="4" t="s">
        <v>1740</v>
      </c>
      <c r="F21754" s="24" t="s">
        <v>1869</v>
      </c>
      <c r="G21754" s="8" t="str">
        <f>IF(COUNTIF('Dam Lines'!A:A,D21754)&gt;0,"Yes","No")</f>
        <v>Yes</v>
      </c>
      <c r="H21754" s="14" t="s">
        <v>1761</v>
      </c>
      <c r="I21754" s="8" t="str">
        <f t="array" ref="I21754">IF(G21754="Yes",XLOOKUP(D21754,'Dam Lines'!A:A,'Dam Lines'!J:J),"")</f>
        <v>UELN</v>
      </c>
    </row>
    <row r="21755" hidden="1">
      <c r="A21755" s="23">
        <v>2.0</v>
      </c>
      <c r="B21755" s="7" t="s">
        <v>5848</v>
      </c>
      <c r="C21755" s="7" t="s">
        <v>2956</v>
      </c>
      <c r="D21755" s="7" t="s">
        <v>974</v>
      </c>
      <c r="E21755" s="4" t="s">
        <v>1740</v>
      </c>
      <c r="F21755" s="24" t="s">
        <v>1869</v>
      </c>
      <c r="G21755" s="8" t="str">
        <f>IF(COUNTIF('Dam Lines'!A:A,D21755)&gt;0,"Yes","No")</f>
        <v>Yes</v>
      </c>
      <c r="H21755" s="14" t="s">
        <v>1742</v>
      </c>
      <c r="I21755" s="8" t="str">
        <f t="array" ref="I21755">IF(G21755="Yes",XLOOKUP(D21755,'Dam Lines'!A:A,'Dam Lines'!J:J),"")</f>
        <v>DAHSHUR</v>
      </c>
    </row>
    <row r="21756" hidden="1">
      <c r="A21756" s="23">
        <v>3.0</v>
      </c>
      <c r="B21756" s="7" t="s">
        <v>5849</v>
      </c>
      <c r="C21756" s="7" t="s">
        <v>5085</v>
      </c>
      <c r="D21756" s="7" t="s">
        <v>5850</v>
      </c>
      <c r="E21756" s="4" t="s">
        <v>1740</v>
      </c>
      <c r="F21756" s="24" t="s">
        <v>1869</v>
      </c>
      <c r="G21756" s="8" t="str">
        <f>IF(COUNTIF('Dam Lines'!A:A,D21756)&gt;0,"Yes","No")</f>
        <v>No</v>
      </c>
      <c r="H21756" s="14" t="s">
        <v>1761</v>
      </c>
      <c r="I21756" s="8" t="str">
        <f t="array" ref="I21756">IF(G21756="Yes",XLOOKUP(D21756,'Dam Lines'!A:A,'Dam Lines'!J:J),"")</f>
        <v/>
      </c>
    </row>
    <row r="21757" hidden="1">
      <c r="A21757" s="23">
        <v>4.0</v>
      </c>
      <c r="B21757" s="7" t="s">
        <v>5851</v>
      </c>
      <c r="C21757" s="7" t="s">
        <v>2401</v>
      </c>
      <c r="D21757" s="7" t="s">
        <v>2185</v>
      </c>
      <c r="E21757" s="4" t="s">
        <v>1740</v>
      </c>
      <c r="F21757" s="24" t="s">
        <v>1869</v>
      </c>
      <c r="G21757" s="8" t="str">
        <f>IF(COUNTIF('Dam Lines'!A:A,D21757)&gt;0,"Yes","No")</f>
        <v>No</v>
      </c>
      <c r="H21757" s="14" t="s">
        <v>1742</v>
      </c>
      <c r="I21757" s="8" t="str">
        <f t="array" ref="I21757">IF(G21757="Yes",XLOOKUP(D21757,'Dam Lines'!A:A,'Dam Lines'!J:J),"")</f>
        <v/>
      </c>
    </row>
    <row r="21758" hidden="1">
      <c r="A21758" s="23">
        <v>5.0</v>
      </c>
      <c r="B21758" s="7" t="s">
        <v>5852</v>
      </c>
      <c r="C21758" s="7" t="s">
        <v>3003</v>
      </c>
      <c r="D21758" s="7" t="s">
        <v>3765</v>
      </c>
      <c r="E21758" s="4" t="s">
        <v>1740</v>
      </c>
      <c r="F21758" s="24" t="s">
        <v>1869</v>
      </c>
      <c r="G21758" s="8" t="str">
        <f>IF(COUNTIF('Dam Lines'!A:A,D21758)&gt;0,"Yes","No")</f>
        <v>No</v>
      </c>
      <c r="H21758" s="14" t="s">
        <v>1761</v>
      </c>
      <c r="I21758" s="8" t="str">
        <f t="array" ref="I21758">IF(G21758="Yes",XLOOKUP(D21758,'Dam Lines'!A:A,'Dam Lines'!J:J),"")</f>
        <v/>
      </c>
    </row>
    <row r="21759" hidden="1">
      <c r="A21759" s="23">
        <v>6.0</v>
      </c>
      <c r="B21759" s="7" t="s">
        <v>5853</v>
      </c>
      <c r="C21759" s="7" t="s">
        <v>5387</v>
      </c>
      <c r="D21759" s="7" t="s">
        <v>429</v>
      </c>
      <c r="E21759" s="4" t="s">
        <v>1740</v>
      </c>
      <c r="F21759" s="24" t="s">
        <v>1869</v>
      </c>
      <c r="G21759" s="8" t="str">
        <f>IF(COUNTIF('Dam Lines'!A:A,D21759)&gt;0,"Yes","No")</f>
        <v>Yes</v>
      </c>
      <c r="H21759" s="14" t="s">
        <v>1742</v>
      </c>
      <c r="I21759" s="8" t="str">
        <f t="array" ref="I21759">IF(G21759="Yes",XLOOKUP(D21759,'Dam Lines'!A:A,'Dam Lines'!J:J),"")</f>
        <v>BINT DASSIE</v>
      </c>
    </row>
    <row r="21760" hidden="1">
      <c r="A21760" s="23">
        <v>1.0</v>
      </c>
      <c r="B21760" s="7" t="s">
        <v>5541</v>
      </c>
      <c r="C21760" s="7" t="s">
        <v>3872</v>
      </c>
      <c r="D21760" s="7" t="s">
        <v>5542</v>
      </c>
      <c r="E21760" s="4" t="s">
        <v>1740</v>
      </c>
      <c r="F21760" s="24" t="s">
        <v>1818</v>
      </c>
      <c r="G21760" s="8" t="str">
        <f>IF(COUNTIF('Dam Lines'!A:A,D21760)&gt;0,"Yes","No")</f>
        <v>No</v>
      </c>
      <c r="H21760" s="14" t="s">
        <v>1742</v>
      </c>
      <c r="I21760" s="8" t="str">
        <f t="array" ref="I21760">IF(G21760="Yes",XLOOKUP(D21760,'Dam Lines'!A:A,'Dam Lines'!J:J),"")</f>
        <v/>
      </c>
    </row>
    <row r="21761" hidden="1">
      <c r="A21761" s="23">
        <v>2.0</v>
      </c>
      <c r="B21761" s="7" t="s">
        <v>5854</v>
      </c>
      <c r="C21761" s="7" t="s">
        <v>4093</v>
      </c>
      <c r="D21761" s="7" t="s">
        <v>5855</v>
      </c>
      <c r="E21761" s="4" t="s">
        <v>1740</v>
      </c>
      <c r="F21761" s="24" t="s">
        <v>1818</v>
      </c>
      <c r="G21761" s="8" t="str">
        <f>IF(COUNTIF('Dam Lines'!A:A,D21761)&gt;0,"Yes","No")</f>
        <v>No</v>
      </c>
      <c r="H21761" s="14" t="s">
        <v>1742</v>
      </c>
      <c r="I21761" s="8" t="str">
        <f t="array" ref="I21761">IF(G21761="Yes",XLOOKUP(D21761,'Dam Lines'!A:A,'Dam Lines'!J:J),"")</f>
        <v/>
      </c>
    </row>
    <row r="21762" hidden="1">
      <c r="A21762" s="23">
        <v>3.0</v>
      </c>
      <c r="B21762" s="7" t="s">
        <v>5856</v>
      </c>
      <c r="C21762" s="7" t="s">
        <v>4477</v>
      </c>
      <c r="D21762" s="7" t="s">
        <v>1125</v>
      </c>
      <c r="E21762" s="4" t="s">
        <v>1740</v>
      </c>
      <c r="F21762" s="24" t="s">
        <v>1818</v>
      </c>
      <c r="G21762" s="8" t="str">
        <f>IF(COUNTIF('Dam Lines'!A:A,D21762)&gt;0,"Yes","No")</f>
        <v>Yes</v>
      </c>
      <c r="H21762" s="14" t="s">
        <v>1761</v>
      </c>
      <c r="I21762" s="8" t="str">
        <f t="array" ref="I21762">IF(G21762="Yes",XLOOKUP(D21762,'Dam Lines'!A:A,'Dam Lines'!J:J),"")</f>
        <v>QUITAINE</v>
      </c>
    </row>
    <row r="21763" hidden="1">
      <c r="A21763" s="23">
        <v>4.0</v>
      </c>
      <c r="B21763" s="7" t="s">
        <v>5681</v>
      </c>
      <c r="C21763" s="7" t="s">
        <v>1935</v>
      </c>
      <c r="D21763" s="7" t="s">
        <v>1231</v>
      </c>
      <c r="E21763" s="4" t="s">
        <v>1740</v>
      </c>
      <c r="F21763" s="24" t="s">
        <v>1818</v>
      </c>
      <c r="G21763" s="8" t="str">
        <f>IF(COUNTIF('Dam Lines'!A:A,D21763)&gt;0,"Yes","No")</f>
        <v>Yes</v>
      </c>
      <c r="H21763" s="14" t="s">
        <v>1761</v>
      </c>
      <c r="I21763" s="8" t="str">
        <f t="array" ref="I21763">IF(G21763="Yes",XLOOKUP(D21763,'Dam Lines'!A:A,'Dam Lines'!J:J),"")</f>
        <v>QUITAINE</v>
      </c>
    </row>
    <row r="21764" hidden="1">
      <c r="A21764" s="23">
        <v>5.0</v>
      </c>
      <c r="B21764" s="7" t="s">
        <v>5777</v>
      </c>
      <c r="C21764" s="7" t="s">
        <v>1817</v>
      </c>
      <c r="D21764" s="7" t="s">
        <v>29</v>
      </c>
      <c r="E21764" s="4" t="s">
        <v>1740</v>
      </c>
      <c r="F21764" s="24" t="s">
        <v>1818</v>
      </c>
      <c r="G21764" s="8" t="str">
        <f>IF(COUNTIF('Dam Lines'!A:A,D21764)&gt;0,"Yes","No")</f>
        <v>Yes</v>
      </c>
      <c r="H21764" s="14" t="s">
        <v>1761</v>
      </c>
      <c r="I21764" s="8" t="str">
        <f t="array" ref="I21764">IF(G21764="Yes",XLOOKUP(D21764,'Dam Lines'!A:A,'Dam Lines'!J:J),"")</f>
        <v>RUSNEGA</v>
      </c>
    </row>
    <row r="21765" hidden="1">
      <c r="A21765" s="23">
        <v>6.0</v>
      </c>
      <c r="B21765" s="7" t="s">
        <v>5857</v>
      </c>
      <c r="C21765" s="7" t="s">
        <v>3071</v>
      </c>
      <c r="D21765" s="7" t="s">
        <v>989</v>
      </c>
      <c r="E21765" s="4" t="s">
        <v>1740</v>
      </c>
      <c r="F21765" s="24" t="s">
        <v>1818</v>
      </c>
      <c r="G21765" s="8" t="str">
        <f>IF(COUNTIF('Dam Lines'!A:A,D21765)&gt;0,"Yes","No")</f>
        <v>Yes</v>
      </c>
      <c r="H21765" s="14" t="s">
        <v>1742</v>
      </c>
      <c r="I21765" s="8" t="str">
        <f t="array" ref="I21765">IF(G21765="Yes",XLOOKUP(D21765,'Dam Lines'!A:A,'Dam Lines'!J:J),"")</f>
        <v>DJEDDA</v>
      </c>
    </row>
    <row r="21766" hidden="1">
      <c r="A21766" s="23">
        <v>1.0</v>
      </c>
      <c r="B21766" s="7" t="s">
        <v>4937</v>
      </c>
      <c r="C21766" s="7" t="s">
        <v>1980</v>
      </c>
      <c r="D21766" s="7" t="s">
        <v>362</v>
      </c>
      <c r="E21766" s="4" t="s">
        <v>1740</v>
      </c>
      <c r="F21766" s="24" t="s">
        <v>1887</v>
      </c>
      <c r="G21766" s="8" t="str">
        <f>IF(COUNTIF('Dam Lines'!A:A,D21766)&gt;0,"Yes","No")</f>
        <v>Yes</v>
      </c>
      <c r="H21766" s="14" t="s">
        <v>1761</v>
      </c>
      <c r="I21766" s="8" t="str">
        <f t="array" ref="I21766">IF(G21766="Yes",XLOOKUP(D21766,'Dam Lines'!A:A,'Dam Lines'!J:J),"")</f>
        <v>NEVADA II</v>
      </c>
    </row>
    <row r="21767" hidden="1">
      <c r="A21767" s="23">
        <v>2.0</v>
      </c>
      <c r="B21767" s="7" t="s">
        <v>4750</v>
      </c>
      <c r="C21767" s="7" t="s">
        <v>4751</v>
      </c>
      <c r="D21767" s="7" t="s">
        <v>4075</v>
      </c>
      <c r="E21767" s="4" t="s">
        <v>1740</v>
      </c>
      <c r="F21767" s="24" t="s">
        <v>1887</v>
      </c>
      <c r="G21767" s="8" t="str">
        <f>IF(COUNTIF('Dam Lines'!A:A,D21767)&gt;0,"Yes","No")</f>
        <v>No</v>
      </c>
      <c r="H21767" s="14" t="s">
        <v>1742</v>
      </c>
      <c r="I21767" s="8" t="str">
        <f t="array" ref="I21767">IF(G21767="Yes",XLOOKUP(D21767,'Dam Lines'!A:A,'Dam Lines'!J:J),"")</f>
        <v/>
      </c>
    </row>
    <row r="21768" hidden="1">
      <c r="A21768" s="23">
        <v>3.0</v>
      </c>
      <c r="B21768" s="7" t="s">
        <v>5623</v>
      </c>
      <c r="C21768" s="7" t="s">
        <v>1962</v>
      </c>
      <c r="D21768" s="7" t="s">
        <v>4051</v>
      </c>
      <c r="E21768" s="4" t="s">
        <v>1740</v>
      </c>
      <c r="F21768" s="24" t="s">
        <v>1887</v>
      </c>
      <c r="G21768" s="8" t="str">
        <f>IF(COUNTIF('Dam Lines'!A:A,D21768)&gt;0,"Yes","No")</f>
        <v>No</v>
      </c>
      <c r="H21768" s="14" t="s">
        <v>1742</v>
      </c>
      <c r="I21768" s="8" t="str">
        <f t="array" ref="I21768">IF(G21768="Yes",XLOOKUP(D21768,'Dam Lines'!A:A,'Dam Lines'!J:J),"")</f>
        <v/>
      </c>
    </row>
    <row r="21769" hidden="1">
      <c r="A21769" s="23">
        <v>4.0</v>
      </c>
      <c r="B21769" s="7" t="s">
        <v>5349</v>
      </c>
      <c r="C21769" s="7" t="s">
        <v>3777</v>
      </c>
      <c r="D21769" s="7" t="s">
        <v>876</v>
      </c>
      <c r="E21769" s="4" t="s">
        <v>1740</v>
      </c>
      <c r="F21769" s="24" t="s">
        <v>1887</v>
      </c>
      <c r="G21769" s="8" t="str">
        <f>IF(COUNTIF('Dam Lines'!A:A,D21769)&gt;0,"Yes","No")</f>
        <v>Yes</v>
      </c>
      <c r="H21769" s="14" t="s">
        <v>1742</v>
      </c>
      <c r="I21769" s="8" t="str">
        <f t="array" ref="I21769">IF(G21769="Yes",XLOOKUP(D21769,'Dam Lines'!A:A,'Dam Lines'!J:J),"")</f>
        <v>KYLA TIKI</v>
      </c>
    </row>
    <row r="21770" hidden="1">
      <c r="A21770" s="23">
        <v>5.0</v>
      </c>
      <c r="B21770" s="7" t="s">
        <v>5298</v>
      </c>
      <c r="C21770" s="7" t="s">
        <v>1823</v>
      </c>
      <c r="D21770" s="7" t="s">
        <v>563</v>
      </c>
      <c r="E21770" s="4" t="s">
        <v>1740</v>
      </c>
      <c r="F21770" s="24" t="s">
        <v>1887</v>
      </c>
      <c r="G21770" s="8" t="str">
        <f>IF(COUNTIF('Dam Lines'!A:A,D21770)&gt;0,"Yes","No")</f>
        <v>Yes</v>
      </c>
      <c r="H21770" s="14" t="s">
        <v>1742</v>
      </c>
      <c r="I21770" s="8" t="str">
        <f t="array" ref="I21770">IF(G21770="Yes",XLOOKUP(D21770,'Dam Lines'!A:A,'Dam Lines'!J:J),"")</f>
        <v>WENOKA THALAB</v>
      </c>
    </row>
    <row r="21771" hidden="1">
      <c r="A21771" s="23">
        <v>6.0</v>
      </c>
      <c r="B21771" s="7" t="s">
        <v>5858</v>
      </c>
      <c r="C21771" s="7" t="s">
        <v>5859</v>
      </c>
      <c r="D21771" s="7" t="s">
        <v>4651</v>
      </c>
      <c r="E21771" s="4" t="s">
        <v>1740</v>
      </c>
      <c r="F21771" s="24" t="s">
        <v>1887</v>
      </c>
      <c r="G21771" s="8" t="str">
        <f>IF(COUNTIF('Dam Lines'!A:A,D21771)&gt;0,"Yes","No")</f>
        <v>No</v>
      </c>
      <c r="H21771" s="14" t="s">
        <v>1742</v>
      </c>
      <c r="I21771" s="8" t="str">
        <f t="array" ref="I21771">IF(G21771="Yes",XLOOKUP(D21771,'Dam Lines'!A:A,'Dam Lines'!J:J),"")</f>
        <v/>
      </c>
    </row>
    <row r="21772" hidden="1">
      <c r="A21772" s="23">
        <v>7.0</v>
      </c>
      <c r="B21772" s="7" t="s">
        <v>5860</v>
      </c>
      <c r="C21772" s="7" t="s">
        <v>2248</v>
      </c>
      <c r="D21772" s="7" t="s">
        <v>24</v>
      </c>
      <c r="E21772" s="4" t="s">
        <v>1740</v>
      </c>
      <c r="F21772" s="24" t="s">
        <v>1887</v>
      </c>
      <c r="G21772" s="8" t="str">
        <f>IF(COUNTIF('Dam Lines'!A:A,D21772)&gt;0,"Yes","No")</f>
        <v>Yes</v>
      </c>
      <c r="H21772" s="14" t="s">
        <v>1742</v>
      </c>
      <c r="I21772" s="8" t="str">
        <f t="array" ref="I21772">IF(G21772="Yes",XLOOKUP(D21772,'Dam Lines'!A:A,'Dam Lines'!J:J),"")</f>
        <v>NEVADA II</v>
      </c>
    </row>
    <row r="21773" hidden="1">
      <c r="A21773" s="23">
        <v>8.0</v>
      </c>
      <c r="B21773" s="7" t="s">
        <v>5351</v>
      </c>
      <c r="C21773" s="7" t="s">
        <v>2479</v>
      </c>
      <c r="D21773" s="7" t="s">
        <v>19</v>
      </c>
      <c r="E21773" s="4" t="s">
        <v>1740</v>
      </c>
      <c r="F21773" s="24" t="s">
        <v>1887</v>
      </c>
      <c r="G21773" s="8" t="str">
        <f>IF(COUNTIF('Dam Lines'!A:A,D21773)&gt;0,"Yes","No")</f>
        <v>Yes</v>
      </c>
      <c r="H21773" s="14" t="s">
        <v>1761</v>
      </c>
      <c r="I21773" s="8" t="str">
        <f t="array" ref="I21773">IF(G21773="Yes",XLOOKUP(D21773,'Dam Lines'!A:A,'Dam Lines'!J:J),"")</f>
        <v>DAHSHUR</v>
      </c>
    </row>
    <row r="21774" hidden="1">
      <c r="A21774" s="23">
        <v>9.0</v>
      </c>
      <c r="B21774" s="7" t="s">
        <v>5607</v>
      </c>
      <c r="C21774" s="7" t="s">
        <v>1744</v>
      </c>
      <c r="D21774" s="7" t="s">
        <v>5608</v>
      </c>
      <c r="E21774" s="4" t="s">
        <v>1740</v>
      </c>
      <c r="F21774" s="24" t="s">
        <v>1887</v>
      </c>
      <c r="G21774" s="8" t="str">
        <f>IF(COUNTIF('Dam Lines'!A:A,D21774)&gt;0,"Yes","No")</f>
        <v>No</v>
      </c>
      <c r="H21774" s="14" t="s">
        <v>1742</v>
      </c>
      <c r="I21774" s="8" t="str">
        <f t="array" ref="I21774">IF(G21774="Yes",XLOOKUP(D21774,'Dam Lines'!A:A,'Dam Lines'!J:J),"")</f>
        <v/>
      </c>
    </row>
    <row r="21775" hidden="1">
      <c r="A21775" s="23">
        <v>10.0</v>
      </c>
      <c r="B21775" s="7" t="s">
        <v>5254</v>
      </c>
      <c r="C21775" s="7" t="s">
        <v>1757</v>
      </c>
      <c r="D21775" s="7" t="s">
        <v>5255</v>
      </c>
      <c r="E21775" s="4" t="s">
        <v>1740</v>
      </c>
      <c r="F21775" s="24" t="s">
        <v>1887</v>
      </c>
      <c r="G21775" s="8" t="str">
        <f>IF(COUNTIF('Dam Lines'!A:A,D21775)&gt;0,"Yes","No")</f>
        <v>No</v>
      </c>
      <c r="H21775" s="14" t="s">
        <v>1761</v>
      </c>
      <c r="I21775" s="8" t="str">
        <f t="array" ref="I21775">IF(G21775="Yes",XLOOKUP(D21775,'Dam Lines'!A:A,'Dam Lines'!J:J),"")</f>
        <v/>
      </c>
    </row>
    <row r="21776" hidden="1">
      <c r="A21776" s="23">
        <v>11.0</v>
      </c>
      <c r="B21776" s="7" t="s">
        <v>5861</v>
      </c>
      <c r="C21776" s="7" t="s">
        <v>1962</v>
      </c>
      <c r="D21776" s="7" t="s">
        <v>5862</v>
      </c>
      <c r="E21776" s="4" t="s">
        <v>1740</v>
      </c>
      <c r="F21776" s="24" t="s">
        <v>1887</v>
      </c>
      <c r="G21776" s="8" t="str">
        <f>IF(COUNTIF('Dam Lines'!A:A,D21776)&gt;0,"Yes","No")</f>
        <v>No</v>
      </c>
      <c r="H21776" s="14" t="s">
        <v>1742</v>
      </c>
      <c r="I21776" s="8" t="str">
        <f t="array" ref="I21776">IF(G21776="Yes",XLOOKUP(D21776,'Dam Lines'!A:A,'Dam Lines'!J:J),"")</f>
        <v/>
      </c>
    </row>
    <row r="21777" hidden="1">
      <c r="A21777" s="23">
        <v>12.0</v>
      </c>
      <c r="B21777" s="7" t="s">
        <v>4763</v>
      </c>
      <c r="C21777" s="7" t="s">
        <v>1980</v>
      </c>
      <c r="D21777" s="7" t="s">
        <v>3939</v>
      </c>
      <c r="E21777" s="4" t="s">
        <v>1740</v>
      </c>
      <c r="F21777" s="24" t="s">
        <v>1887</v>
      </c>
      <c r="G21777" s="8" t="str">
        <f>IF(COUNTIF('Dam Lines'!A:A,D21777)&gt;0,"Yes","No")</f>
        <v>Yes</v>
      </c>
      <c r="H21777" s="14" t="s">
        <v>1742</v>
      </c>
      <c r="I21777" s="8" t="str">
        <f t="array" ref="I21777">IF(G21777="Yes",XLOOKUP(D21777,'Dam Lines'!A:A,'Dam Lines'!J:J),"")</f>
        <v>NEVADA II</v>
      </c>
    </row>
    <row r="21778" hidden="1">
      <c r="A21778" s="23">
        <v>13.0</v>
      </c>
      <c r="B21778" s="7" t="s">
        <v>5863</v>
      </c>
      <c r="C21778" s="7" t="s">
        <v>4690</v>
      </c>
      <c r="D21778" s="7" t="s">
        <v>5864</v>
      </c>
      <c r="E21778" s="4" t="s">
        <v>1740</v>
      </c>
      <c r="F21778" s="24" t="s">
        <v>1887</v>
      </c>
      <c r="G21778" s="8" t="str">
        <f>IF(COUNTIF('Dam Lines'!A:A,D21778)&gt;0,"Yes","No")</f>
        <v>No</v>
      </c>
      <c r="H21778" s="14" t="s">
        <v>1761</v>
      </c>
      <c r="I21778" s="8" t="str">
        <f t="array" ref="I21778">IF(G21778="Yes",XLOOKUP(D21778,'Dam Lines'!A:A,'Dam Lines'!J:J),"")</f>
        <v/>
      </c>
    </row>
    <row r="21779" hidden="1">
      <c r="A21779" s="23">
        <v>14.0</v>
      </c>
      <c r="B21779" s="7" t="s">
        <v>5605</v>
      </c>
      <c r="C21779" s="7" t="s">
        <v>4282</v>
      </c>
      <c r="D21779" s="7" t="s">
        <v>5606</v>
      </c>
      <c r="E21779" s="4" t="s">
        <v>1740</v>
      </c>
      <c r="F21779" s="24" t="s">
        <v>1887</v>
      </c>
      <c r="G21779" s="8" t="str">
        <f>IF(COUNTIF('Dam Lines'!A:A,D21779)&gt;0,"Yes","No")</f>
        <v>No</v>
      </c>
      <c r="H21779" s="14" t="s">
        <v>1742</v>
      </c>
      <c r="I21779" s="8" t="str">
        <f t="array" ref="I21779">IF(G21779="Yes",XLOOKUP(D21779,'Dam Lines'!A:A,'Dam Lines'!J:J),"")</f>
        <v/>
      </c>
    </row>
    <row r="21780" hidden="1">
      <c r="A21780" s="23">
        <v>15.0</v>
      </c>
      <c r="B21780" s="7" t="s">
        <v>4981</v>
      </c>
      <c r="C21780" s="7" t="s">
        <v>2545</v>
      </c>
      <c r="D21780" s="7" t="s">
        <v>338</v>
      </c>
      <c r="E21780" s="4" t="s">
        <v>1740</v>
      </c>
      <c r="F21780" s="24" t="s">
        <v>1887</v>
      </c>
      <c r="G21780" s="8" t="str">
        <f>IF(COUNTIF('Dam Lines'!A:A,D21780)&gt;0,"Yes","No")</f>
        <v>Yes</v>
      </c>
      <c r="H21780" s="14" t="s">
        <v>1742</v>
      </c>
      <c r="I21780" s="8" t="str">
        <f t="array" ref="I21780">IF(G21780="Yes",XLOOKUP(D21780,'Dam Lines'!A:A,'Dam Lines'!J:J),"")</f>
        <v>BAKOURA</v>
      </c>
    </row>
    <row r="21781" hidden="1">
      <c r="A21781" s="23">
        <v>1.0</v>
      </c>
      <c r="B21781" s="7" t="s">
        <v>5501</v>
      </c>
      <c r="C21781" s="7" t="s">
        <v>2347</v>
      </c>
      <c r="D21781" s="7" t="s">
        <v>280</v>
      </c>
      <c r="E21781" s="4" t="s">
        <v>1740</v>
      </c>
      <c r="F21781" s="24" t="s">
        <v>1887</v>
      </c>
      <c r="G21781" s="8" t="str">
        <f>IF(COUNTIF('Dam Lines'!A:A,D21781)&gt;0,"Yes","No")</f>
        <v>Yes</v>
      </c>
      <c r="H21781" s="14" t="s">
        <v>1761</v>
      </c>
      <c r="I21781" s="8" t="str">
        <f t="array" ref="I21781">IF(G21781="Yes",XLOOKUP(D21781,'Dam Lines'!A:A,'Dam Lines'!J:J),"")</f>
        <v>PHILIPPA</v>
      </c>
    </row>
    <row r="21782" hidden="1">
      <c r="A21782" s="23">
        <v>2.0</v>
      </c>
      <c r="B21782" s="7" t="s">
        <v>5462</v>
      </c>
      <c r="C21782" s="7" t="s">
        <v>3697</v>
      </c>
      <c r="D21782" s="7" t="s">
        <v>1114</v>
      </c>
      <c r="E21782" s="4" t="s">
        <v>1740</v>
      </c>
      <c r="F21782" s="24" t="s">
        <v>1887</v>
      </c>
      <c r="G21782" s="8" t="str">
        <f>IF(COUNTIF('Dam Lines'!A:A,D21782)&gt;0,"Yes","No")</f>
        <v>Yes</v>
      </c>
      <c r="H21782" s="14" t="s">
        <v>1742</v>
      </c>
      <c r="I21782" s="8" t="str">
        <f t="array" ref="I21782">IF(G21782="Yes",XLOOKUP(D21782,'Dam Lines'!A:A,'Dam Lines'!J:J),"")</f>
        <v>DEBORAH IV</v>
      </c>
    </row>
    <row r="21783" hidden="1">
      <c r="A21783" s="23">
        <v>3.0</v>
      </c>
      <c r="B21783" s="7" t="s">
        <v>5468</v>
      </c>
      <c r="C21783" s="7" t="s">
        <v>3777</v>
      </c>
      <c r="D21783" s="7" t="s">
        <v>5469</v>
      </c>
      <c r="E21783" s="4" t="s">
        <v>1740</v>
      </c>
      <c r="F21783" s="24" t="s">
        <v>1887</v>
      </c>
      <c r="G21783" s="8" t="str">
        <f>IF(COUNTIF('Dam Lines'!A:A,D21783)&gt;0,"Yes","No")</f>
        <v>No</v>
      </c>
      <c r="H21783" s="14" t="s">
        <v>1742</v>
      </c>
      <c r="I21783" s="8" t="str">
        <f t="array" ref="I21783">IF(G21783="Yes",XLOOKUP(D21783,'Dam Lines'!A:A,'Dam Lines'!J:J),"")</f>
        <v/>
      </c>
    </row>
    <row r="21784" hidden="1">
      <c r="A21784" s="23">
        <v>4.0</v>
      </c>
      <c r="B21784" s="7" t="s">
        <v>5739</v>
      </c>
      <c r="C21784" s="7" t="s">
        <v>2061</v>
      </c>
      <c r="D21784" s="7" t="s">
        <v>47</v>
      </c>
      <c r="E21784" s="4" t="s">
        <v>1740</v>
      </c>
      <c r="F21784" s="24" t="s">
        <v>1887</v>
      </c>
      <c r="G21784" s="8" t="str">
        <f>IF(COUNTIF('Dam Lines'!A:A,D21784)&gt;0,"Yes","No")</f>
        <v>Yes</v>
      </c>
      <c r="H21784" s="14" t="s">
        <v>1742</v>
      </c>
      <c r="I21784" s="8" t="str">
        <f t="array" ref="I21784">IF(G21784="Yes",XLOOKUP(D21784,'Dam Lines'!A:A,'Dam Lines'!J:J),"")</f>
        <v>FATMA</v>
      </c>
    </row>
    <row r="21785" hidden="1">
      <c r="A21785" s="23">
        <v>5.0</v>
      </c>
      <c r="B21785" s="7" t="s">
        <v>5821</v>
      </c>
      <c r="C21785" s="7" t="s">
        <v>1744</v>
      </c>
      <c r="D21785" s="7" t="s">
        <v>428</v>
      </c>
      <c r="E21785" s="4" t="s">
        <v>1740</v>
      </c>
      <c r="F21785" s="24" t="s">
        <v>1887</v>
      </c>
      <c r="G21785" s="8" t="str">
        <f>IF(COUNTIF('Dam Lines'!A:A,D21785)&gt;0,"Yes","No")</f>
        <v>Yes</v>
      </c>
      <c r="H21785" s="14" t="s">
        <v>1761</v>
      </c>
      <c r="I21785" s="8" t="str">
        <f t="array" ref="I21785">IF(G21785="Yes",XLOOKUP(D21785,'Dam Lines'!A:A,'Dam Lines'!J:J),"")</f>
        <v>FATMA</v>
      </c>
    </row>
    <row r="21786" hidden="1">
      <c r="A21786" s="23">
        <v>6.0</v>
      </c>
      <c r="B21786" s="7" t="s">
        <v>5554</v>
      </c>
      <c r="C21786" s="7" t="s">
        <v>2494</v>
      </c>
      <c r="D21786" s="7" t="s">
        <v>1217</v>
      </c>
      <c r="E21786" s="4" t="s">
        <v>1740</v>
      </c>
      <c r="F21786" s="24" t="s">
        <v>1887</v>
      </c>
      <c r="G21786" s="8" t="str">
        <f>IF(COUNTIF('Dam Lines'!A:A,D21786)&gt;0,"Yes","No")</f>
        <v>Yes</v>
      </c>
      <c r="H21786" s="14" t="s">
        <v>1761</v>
      </c>
      <c r="I21786" s="8" t="str">
        <f t="array" ref="I21786">IF(G21786="Yes",XLOOKUP(D21786,'Dam Lines'!A:A,'Dam Lines'!J:J),"")</f>
        <v>SBAH HANI</v>
      </c>
    </row>
    <row r="21787" hidden="1">
      <c r="A21787" s="23">
        <v>7.0</v>
      </c>
      <c r="B21787" s="7" t="s">
        <v>5762</v>
      </c>
      <c r="C21787" s="7" t="s">
        <v>1744</v>
      </c>
      <c r="D21787" s="7" t="s">
        <v>1054</v>
      </c>
      <c r="E21787" s="4" t="s">
        <v>1740</v>
      </c>
      <c r="F21787" s="24" t="s">
        <v>1887</v>
      </c>
      <c r="G21787" s="8" t="str">
        <f>IF(COUNTIF('Dam Lines'!A:A,D21787)&gt;0,"Yes","No")</f>
        <v>Yes</v>
      </c>
      <c r="H21787" s="14" t="s">
        <v>1761</v>
      </c>
      <c r="I21787" s="8" t="str">
        <f t="array" ref="I21787">IF(G21787="Yes",XLOOKUP(D21787,'Dam Lines'!A:A,'Dam Lines'!J:J),"")</f>
        <v>FATMA</v>
      </c>
    </row>
    <row r="21788" hidden="1">
      <c r="A21788" s="23">
        <v>8.0</v>
      </c>
      <c r="B21788" s="7" t="s">
        <v>5865</v>
      </c>
      <c r="C21788" s="7" t="s">
        <v>1886</v>
      </c>
      <c r="D21788" s="7" t="s">
        <v>580</v>
      </c>
      <c r="E21788" s="4" t="s">
        <v>1740</v>
      </c>
      <c r="F21788" s="24" t="s">
        <v>1887</v>
      </c>
      <c r="G21788" s="8" t="str">
        <f>IF(COUNTIF('Dam Lines'!A:A,D21788)&gt;0,"Yes","No")</f>
        <v>Yes</v>
      </c>
      <c r="H21788" s="14" t="s">
        <v>1742</v>
      </c>
      <c r="I21788" s="8" t="str">
        <f t="array" ref="I21788">IF(G21788="Yes",XLOOKUP(D21788,'Dam Lines'!A:A,'Dam Lines'!J:J),"")</f>
        <v>NEVADA II</v>
      </c>
    </row>
    <row r="21789" hidden="1">
      <c r="A21789" s="23">
        <v>9.0</v>
      </c>
      <c r="B21789" s="7" t="s">
        <v>5866</v>
      </c>
      <c r="C21789" s="7" t="s">
        <v>1823</v>
      </c>
      <c r="D21789" s="7" t="s">
        <v>687</v>
      </c>
      <c r="E21789" s="4" t="s">
        <v>1740</v>
      </c>
      <c r="F21789" s="24" t="s">
        <v>1887</v>
      </c>
      <c r="G21789" s="8" t="str">
        <f>IF(COUNTIF('Dam Lines'!A:A,D21789)&gt;0,"Yes","No")</f>
        <v>Yes</v>
      </c>
      <c r="H21789" s="14" t="s">
        <v>1742</v>
      </c>
      <c r="I21789" s="8" t="str">
        <f t="array" ref="I21789">IF(G21789="Yes",XLOOKUP(D21789,'Dam Lines'!A:A,'Dam Lines'!J:J),"")</f>
        <v>NEVADA II</v>
      </c>
    </row>
    <row r="21790" hidden="1">
      <c r="A21790" s="23">
        <v>10.0</v>
      </c>
      <c r="B21790" s="7" t="s">
        <v>5381</v>
      </c>
      <c r="C21790" s="7" t="s">
        <v>5085</v>
      </c>
      <c r="D21790" s="7" t="s">
        <v>2660</v>
      </c>
      <c r="E21790" s="4" t="s">
        <v>1740</v>
      </c>
      <c r="F21790" s="24" t="s">
        <v>1887</v>
      </c>
      <c r="G21790" s="8" t="str">
        <f>IF(COUNTIF('Dam Lines'!A:A,D21790)&gt;0,"Yes","No")</f>
        <v>No</v>
      </c>
      <c r="H21790" s="14" t="s">
        <v>1742</v>
      </c>
      <c r="I21790" s="8" t="str">
        <f t="array" ref="I21790">IF(G21790="Yes",XLOOKUP(D21790,'Dam Lines'!A:A,'Dam Lines'!J:J),"")</f>
        <v/>
      </c>
    </row>
    <row r="21791" hidden="1">
      <c r="A21791" s="23">
        <v>11.0</v>
      </c>
      <c r="B21791" s="7" t="s">
        <v>5810</v>
      </c>
      <c r="C21791" s="7" t="s">
        <v>1752</v>
      </c>
      <c r="D21791" s="7" t="s">
        <v>475</v>
      </c>
      <c r="E21791" s="4" t="s">
        <v>1740</v>
      </c>
      <c r="F21791" s="24" t="s">
        <v>1887</v>
      </c>
      <c r="G21791" s="8" t="str">
        <f>IF(COUNTIF('Dam Lines'!A:A,D21791)&gt;0,"Yes","No")</f>
        <v>Yes</v>
      </c>
      <c r="H21791" s="14" t="s">
        <v>1761</v>
      </c>
      <c r="I21791" s="8" t="str">
        <f t="array" ref="I21791">IF(G21791="Yes",XLOOKUP(D21791,'Dam Lines'!A:A,'Dam Lines'!J:J),"")</f>
        <v>FATMA</v>
      </c>
    </row>
    <row r="21792" hidden="1">
      <c r="A21792" s="23">
        <v>12.0</v>
      </c>
      <c r="B21792" s="7" t="s">
        <v>5867</v>
      </c>
      <c r="C21792" s="7" t="s">
        <v>4008</v>
      </c>
      <c r="D21792" s="7" t="s">
        <v>770</v>
      </c>
      <c r="E21792" s="4" t="s">
        <v>1740</v>
      </c>
      <c r="F21792" s="24" t="s">
        <v>1887</v>
      </c>
      <c r="G21792" s="8" t="str">
        <f>IF(COUNTIF('Dam Lines'!A:A,D21792)&gt;0,"Yes","No")</f>
        <v>Yes</v>
      </c>
      <c r="H21792" s="14" t="s">
        <v>1742</v>
      </c>
      <c r="I21792" s="8" t="str">
        <f t="array" ref="I21792">IF(G21792="Yes",XLOOKUP(D21792,'Dam Lines'!A:A,'Dam Lines'!J:J),"")</f>
        <v>FATMA</v>
      </c>
    </row>
    <row r="21793" hidden="1">
      <c r="A21793" s="23">
        <v>13.0</v>
      </c>
      <c r="B21793" s="7" t="s">
        <v>5749</v>
      </c>
      <c r="C21793" s="7" t="s">
        <v>1752</v>
      </c>
      <c r="D21793" s="7" t="s">
        <v>93</v>
      </c>
      <c r="E21793" s="4" t="s">
        <v>1740</v>
      </c>
      <c r="F21793" s="24" t="s">
        <v>1887</v>
      </c>
      <c r="G21793" s="8" t="str">
        <f>IF(COUNTIF('Dam Lines'!A:A,D21793)&gt;0,"Yes","No")</f>
        <v>Yes</v>
      </c>
      <c r="H21793" s="14" t="s">
        <v>1742</v>
      </c>
      <c r="I21793" s="8" t="str">
        <f t="array" ref="I21793">IF(G21793="Yes",XLOOKUP(D21793,'Dam Lines'!A:A,'Dam Lines'!J:J),"")</f>
        <v>QUITAINE</v>
      </c>
    </row>
    <row r="21794" hidden="1">
      <c r="A21794" s="23">
        <v>14.0</v>
      </c>
      <c r="B21794" s="7" t="s">
        <v>5748</v>
      </c>
      <c r="C21794" s="7" t="s">
        <v>2248</v>
      </c>
      <c r="D21794" s="7" t="s">
        <v>609</v>
      </c>
      <c r="E21794" s="4" t="s">
        <v>1740</v>
      </c>
      <c r="F21794" s="24" t="s">
        <v>1887</v>
      </c>
      <c r="G21794" s="8" t="str">
        <f>IF(COUNTIF('Dam Lines'!A:A,D21794)&gt;0,"Yes","No")</f>
        <v>Yes</v>
      </c>
      <c r="H21794" s="14" t="s">
        <v>1761</v>
      </c>
      <c r="I21794" s="8" t="str">
        <f t="array" ref="I21794">IF(G21794="Yes",XLOOKUP(D21794,'Dam Lines'!A:A,'Dam Lines'!J:J),"")</f>
        <v>MANAGIYA AL SAFFRA</v>
      </c>
    </row>
    <row r="21795" hidden="1">
      <c r="A21795" s="23">
        <v>15.0</v>
      </c>
      <c r="B21795" s="7" t="s">
        <v>5190</v>
      </c>
      <c r="C21795" s="7" t="s">
        <v>2248</v>
      </c>
      <c r="D21795" s="7" t="s">
        <v>137</v>
      </c>
      <c r="E21795" s="4" t="s">
        <v>1740</v>
      </c>
      <c r="F21795" s="24" t="s">
        <v>1887</v>
      </c>
      <c r="G21795" s="8" t="str">
        <f>IF(COUNTIF('Dam Lines'!A:A,D21795)&gt;0,"Yes","No")</f>
        <v>Yes</v>
      </c>
      <c r="H21795" s="14" t="s">
        <v>1761</v>
      </c>
      <c r="I21795" s="8" t="str">
        <f t="array" ref="I21795">IF(G21795="Yes",XLOOKUP(D21795,'Dam Lines'!A:A,'Dam Lines'!J:J),"")</f>
        <v>CAIDA</v>
      </c>
    </row>
    <row r="21796" hidden="1">
      <c r="A21796" s="23">
        <v>1.0</v>
      </c>
      <c r="B21796" s="7" t="s">
        <v>5868</v>
      </c>
      <c r="C21796" s="7" t="s">
        <v>3022</v>
      </c>
      <c r="D21796" s="7" t="s">
        <v>1192</v>
      </c>
      <c r="E21796" s="4" t="s">
        <v>1740</v>
      </c>
      <c r="F21796" s="24" t="s">
        <v>1887</v>
      </c>
      <c r="G21796" s="8" t="str">
        <f>IF(COUNTIF('Dam Lines'!A:A,D21796)&gt;0,"Yes","No")</f>
        <v>Yes</v>
      </c>
      <c r="H21796" s="14" t="s">
        <v>1742</v>
      </c>
      <c r="I21796" s="8" t="str">
        <f t="array" ref="I21796">IF(G21796="Yes",XLOOKUP(D21796,'Dam Lines'!A:A,'Dam Lines'!J:J),"")</f>
        <v>MADOU</v>
      </c>
    </row>
    <row r="21797" hidden="1">
      <c r="A21797" s="23">
        <v>2.0</v>
      </c>
      <c r="B21797" s="7" t="s">
        <v>5869</v>
      </c>
      <c r="C21797" s="7" t="s">
        <v>1980</v>
      </c>
      <c r="D21797" s="7" t="s">
        <v>492</v>
      </c>
      <c r="E21797" s="4" t="s">
        <v>1740</v>
      </c>
      <c r="F21797" s="24" t="s">
        <v>1887</v>
      </c>
      <c r="G21797" s="8" t="str">
        <f>IF(COUNTIF('Dam Lines'!A:A,D21797)&gt;0,"Yes","No")</f>
        <v>Yes</v>
      </c>
      <c r="H21797" s="14" t="s">
        <v>1761</v>
      </c>
      <c r="I21797" s="8" t="str">
        <f t="array" ref="I21797">IF(G21797="Yes",XLOOKUP(D21797,'Dam Lines'!A:A,'Dam Lines'!J:J),"")</f>
        <v>ASALA HALEEMA</v>
      </c>
    </row>
    <row r="21798" hidden="1">
      <c r="A21798" s="23">
        <v>3.0</v>
      </c>
      <c r="B21798" s="7" t="s">
        <v>5870</v>
      </c>
      <c r="C21798" s="7" t="s">
        <v>3022</v>
      </c>
      <c r="D21798" s="7" t="s">
        <v>1611</v>
      </c>
      <c r="E21798" s="4" t="s">
        <v>1740</v>
      </c>
      <c r="F21798" s="24" t="s">
        <v>1887</v>
      </c>
      <c r="G21798" s="8" t="str">
        <f>IF(COUNTIF('Dam Lines'!A:A,D21798)&gt;0,"Yes","No")</f>
        <v>Yes</v>
      </c>
      <c r="H21798" s="14" t="s">
        <v>1761</v>
      </c>
      <c r="I21798" s="8" t="str">
        <f t="array" ref="I21798">IF(G21798="Yes",XLOOKUP(D21798,'Dam Lines'!A:A,'Dam Lines'!J:J),"")</f>
        <v>MAGNESIE</v>
      </c>
    </row>
    <row r="21799" hidden="1">
      <c r="A21799" s="23">
        <v>4.0</v>
      </c>
      <c r="B21799" s="7" t="s">
        <v>5871</v>
      </c>
      <c r="C21799" s="7" t="s">
        <v>3022</v>
      </c>
      <c r="D21799" s="7" t="s">
        <v>1627</v>
      </c>
      <c r="E21799" s="4" t="s">
        <v>1740</v>
      </c>
      <c r="F21799" s="24" t="s">
        <v>1887</v>
      </c>
      <c r="G21799" s="8" t="str">
        <f>IF(COUNTIF('Dam Lines'!A:A,D21799)&gt;0,"Yes","No")</f>
        <v>Yes</v>
      </c>
      <c r="H21799" s="14" t="s">
        <v>1742</v>
      </c>
      <c r="I21799" s="8" t="str">
        <f t="array" ref="I21799">IF(G21799="Yes",XLOOKUP(D21799,'Dam Lines'!A:A,'Dam Lines'!J:J),"")</f>
        <v>NEVADA II</v>
      </c>
    </row>
    <row r="21800" hidden="1">
      <c r="A21800" s="23">
        <v>5.0</v>
      </c>
      <c r="B21800" s="7" t="s">
        <v>5872</v>
      </c>
      <c r="C21800" s="7" t="s">
        <v>2749</v>
      </c>
      <c r="D21800" s="7" t="s">
        <v>5271</v>
      </c>
      <c r="E21800" s="4" t="s">
        <v>1740</v>
      </c>
      <c r="F21800" s="24" t="s">
        <v>1887</v>
      </c>
      <c r="G21800" s="8" t="str">
        <f>IF(COUNTIF('Dam Lines'!A:A,D21800)&gt;0,"Yes","No")</f>
        <v>No</v>
      </c>
      <c r="H21800" s="14" t="s">
        <v>1742</v>
      </c>
      <c r="I21800" s="8" t="str">
        <f t="array" ref="I21800">IF(G21800="Yes",XLOOKUP(D21800,'Dam Lines'!A:A,'Dam Lines'!J:J),"")</f>
        <v/>
      </c>
    </row>
    <row r="21801" hidden="1">
      <c r="A21801" s="23">
        <v>6.0</v>
      </c>
      <c r="B21801" s="7" t="s">
        <v>5873</v>
      </c>
      <c r="C21801" s="7" t="s">
        <v>1744</v>
      </c>
      <c r="D21801" s="7" t="s">
        <v>394</v>
      </c>
      <c r="E21801" s="4" t="s">
        <v>1740</v>
      </c>
      <c r="F21801" s="24" t="s">
        <v>1887</v>
      </c>
      <c r="G21801" s="8" t="str">
        <f>IF(COUNTIF('Dam Lines'!A:A,D21801)&gt;0,"Yes","No")</f>
        <v>Yes</v>
      </c>
      <c r="H21801" s="14" t="s">
        <v>1742</v>
      </c>
      <c r="I21801" s="8" t="str">
        <f t="array" ref="I21801">IF(G21801="Yes",XLOOKUP(D21801,'Dam Lines'!A:A,'Dam Lines'!J:J),"")</f>
        <v>FATMA</v>
      </c>
    </row>
    <row r="21802" hidden="1">
      <c r="A21802" s="23">
        <v>7.0</v>
      </c>
      <c r="B21802" s="7" t="s">
        <v>5874</v>
      </c>
      <c r="C21802" s="7" t="s">
        <v>2406</v>
      </c>
      <c r="D21802" s="7" t="s">
        <v>1625</v>
      </c>
      <c r="E21802" s="4" t="s">
        <v>1740</v>
      </c>
      <c r="F21802" s="24" t="s">
        <v>1887</v>
      </c>
      <c r="G21802" s="8" t="str">
        <f>IF(COUNTIF('Dam Lines'!A:A,D21802)&gt;0,"Yes","No")</f>
        <v>Yes</v>
      </c>
      <c r="H21802" s="14" t="s">
        <v>1742</v>
      </c>
      <c r="I21802" s="8" t="str">
        <f t="array" ref="I21802">IF(G21802="Yes",XLOOKUP(D21802,'Dam Lines'!A:A,'Dam Lines'!J:J),"")</f>
        <v>NEVADA II</v>
      </c>
    </row>
    <row r="21803" hidden="1">
      <c r="A21803" s="23">
        <v>8.0</v>
      </c>
      <c r="B21803" s="7" t="s">
        <v>5875</v>
      </c>
      <c r="C21803" s="7" t="s">
        <v>3022</v>
      </c>
      <c r="D21803" s="7" t="s">
        <v>295</v>
      </c>
      <c r="E21803" s="4" t="s">
        <v>1740</v>
      </c>
      <c r="F21803" s="24" t="s">
        <v>1887</v>
      </c>
      <c r="G21803" s="8" t="str">
        <f>IF(COUNTIF('Dam Lines'!A:A,D21803)&gt;0,"Yes","No")</f>
        <v>Yes</v>
      </c>
      <c r="H21803" s="14" t="s">
        <v>1742</v>
      </c>
      <c r="I21803" s="8" t="str">
        <f t="array" ref="I21803">IF(G21803="Yes",XLOOKUP(D21803,'Dam Lines'!A:A,'Dam Lines'!J:J),"")</f>
        <v>NEVADA II</v>
      </c>
    </row>
    <row r="21804" hidden="1">
      <c r="A21804" s="23">
        <v>9.0</v>
      </c>
      <c r="B21804" s="7" t="s">
        <v>5876</v>
      </c>
      <c r="C21804" s="7" t="s">
        <v>1823</v>
      </c>
      <c r="D21804" s="7" t="s">
        <v>3703</v>
      </c>
      <c r="E21804" s="4" t="s">
        <v>1740</v>
      </c>
      <c r="F21804" s="24" t="s">
        <v>1887</v>
      </c>
      <c r="G21804" s="8" t="str">
        <f>IF(COUNTIF('Dam Lines'!A:A,D21804)&gt;0,"Yes","No")</f>
        <v>No</v>
      </c>
      <c r="H21804" s="14" t="s">
        <v>1761</v>
      </c>
      <c r="I21804" s="8" t="str">
        <f t="array" ref="I21804">IF(G21804="Yes",XLOOKUP(D21804,'Dam Lines'!A:A,'Dam Lines'!J:J),"")</f>
        <v/>
      </c>
    </row>
    <row r="21805" hidden="1">
      <c r="A21805" s="23">
        <v>10.0</v>
      </c>
      <c r="B21805" s="7" t="s">
        <v>5201</v>
      </c>
      <c r="C21805" s="7" t="s">
        <v>1980</v>
      </c>
      <c r="D21805" s="7" t="s">
        <v>5800</v>
      </c>
      <c r="E21805" s="4" t="s">
        <v>1740</v>
      </c>
      <c r="F21805" s="24" t="s">
        <v>1887</v>
      </c>
      <c r="G21805" s="8" t="str">
        <f>IF(COUNTIF('Dam Lines'!A:A,D21805)&gt;0,"Yes","No")</f>
        <v>No</v>
      </c>
      <c r="H21805" s="14" t="s">
        <v>1761</v>
      </c>
      <c r="I21805" s="8" t="str">
        <f t="array" ref="I21805">IF(G21805="Yes",XLOOKUP(D21805,'Dam Lines'!A:A,'Dam Lines'!J:J),"")</f>
        <v/>
      </c>
    </row>
    <row r="21806" hidden="1">
      <c r="A21806" s="23">
        <v>11.0</v>
      </c>
      <c r="B21806" s="7" t="s">
        <v>5877</v>
      </c>
      <c r="C21806" s="7" t="s">
        <v>1752</v>
      </c>
      <c r="D21806" s="7" t="s">
        <v>452</v>
      </c>
      <c r="E21806" s="4" t="s">
        <v>1740</v>
      </c>
      <c r="F21806" s="24" t="s">
        <v>1887</v>
      </c>
      <c r="G21806" s="8" t="str">
        <f>IF(COUNTIF('Dam Lines'!A:A,D21806)&gt;0,"Yes","No")</f>
        <v>Yes</v>
      </c>
      <c r="H21806" s="14" t="s">
        <v>1742</v>
      </c>
      <c r="I21806" s="8" t="str">
        <f t="array" ref="I21806">IF(G21806="Yes",XLOOKUP(D21806,'Dam Lines'!A:A,'Dam Lines'!J:J),"")</f>
        <v>DJEDDA</v>
      </c>
    </row>
    <row r="21807" hidden="1">
      <c r="A21807" s="23">
        <v>12.0</v>
      </c>
      <c r="B21807" s="7" t="s">
        <v>5878</v>
      </c>
      <c r="C21807" s="7" t="s">
        <v>3982</v>
      </c>
      <c r="D21807" s="7" t="s">
        <v>1084</v>
      </c>
      <c r="E21807" s="4" t="s">
        <v>1740</v>
      </c>
      <c r="F21807" s="24" t="s">
        <v>1887</v>
      </c>
      <c r="G21807" s="8" t="str">
        <f>IF(COUNTIF('Dam Lines'!A:A,D21807)&gt;0,"Yes","No")</f>
        <v>Yes</v>
      </c>
      <c r="H21807" s="14" t="s">
        <v>1742</v>
      </c>
      <c r="I21807" s="8" t="str">
        <f t="array" ref="I21807">IF(G21807="Yes",XLOOKUP(D21807,'Dam Lines'!A:A,'Dam Lines'!J:J),"")</f>
        <v>SAADA</v>
      </c>
    </row>
    <row r="21808" hidden="1">
      <c r="A21808" s="23">
        <v>13.0</v>
      </c>
      <c r="B21808" s="7" t="s">
        <v>5879</v>
      </c>
      <c r="C21808" s="7" t="s">
        <v>1907</v>
      </c>
      <c r="D21808" s="7" t="s">
        <v>311</v>
      </c>
      <c r="E21808" s="4" t="s">
        <v>1740</v>
      </c>
      <c r="F21808" s="24" t="s">
        <v>1887</v>
      </c>
      <c r="G21808" s="8" t="str">
        <f>IF(COUNTIF('Dam Lines'!A:A,D21808)&gt;0,"Yes","No")</f>
        <v>Yes</v>
      </c>
      <c r="H21808" s="14" t="s">
        <v>1742</v>
      </c>
      <c r="I21808" s="8" t="str">
        <f t="array" ref="I21808">IF(G21808="Yes",XLOOKUP(D21808,'Dam Lines'!A:A,'Dam Lines'!J:J),"")</f>
        <v>MENCULE16</v>
      </c>
    </row>
    <row r="21809" hidden="1">
      <c r="A21809" s="23">
        <v>14.0</v>
      </c>
      <c r="B21809" s="7" t="s">
        <v>5806</v>
      </c>
      <c r="C21809" s="7" t="s">
        <v>1935</v>
      </c>
      <c r="D21809" s="7" t="s">
        <v>5807</v>
      </c>
      <c r="E21809" s="4" t="s">
        <v>1740</v>
      </c>
      <c r="F21809" s="24" t="s">
        <v>1887</v>
      </c>
      <c r="G21809" s="8" t="str">
        <f>IF(COUNTIF('Dam Lines'!A:A,D21809)&gt;0,"Yes","No")</f>
        <v>No</v>
      </c>
      <c r="H21809" s="14" t="s">
        <v>1742</v>
      </c>
      <c r="I21809" s="8" t="str">
        <f t="array" ref="I21809">IF(G21809="Yes",XLOOKUP(D21809,'Dam Lines'!A:A,'Dam Lines'!J:J),"")</f>
        <v/>
      </c>
    </row>
    <row r="21810" hidden="1">
      <c r="A21810" s="23">
        <v>15.0</v>
      </c>
      <c r="B21810" s="7" t="s">
        <v>5880</v>
      </c>
      <c r="C21810" s="7" t="s">
        <v>3019</v>
      </c>
      <c r="D21810" s="7" t="s">
        <v>902</v>
      </c>
      <c r="E21810" s="4" t="s">
        <v>1740</v>
      </c>
      <c r="F21810" s="24" t="s">
        <v>1887</v>
      </c>
      <c r="G21810" s="8" t="str">
        <f>IF(COUNTIF('Dam Lines'!A:A,D21810)&gt;0,"Yes","No")</f>
        <v>Yes</v>
      </c>
      <c r="H21810" s="14" t="s">
        <v>1742</v>
      </c>
      <c r="I21810" s="8" t="str">
        <f t="array" ref="I21810">IF(G21810="Yes",XLOOKUP(D21810,'Dam Lines'!A:A,'Dam Lines'!J:J),"")</f>
        <v>MAMMONA</v>
      </c>
    </row>
    <row r="21811" hidden="1">
      <c r="A21811" s="23">
        <v>16.0</v>
      </c>
      <c r="B21811" s="7" t="s">
        <v>5881</v>
      </c>
      <c r="C21811" s="7" t="s">
        <v>2054</v>
      </c>
      <c r="D21811" s="7" t="s">
        <v>1091</v>
      </c>
      <c r="E21811" s="4" t="s">
        <v>1740</v>
      </c>
      <c r="F21811" s="24" t="s">
        <v>1887</v>
      </c>
      <c r="G21811" s="8" t="str">
        <f>IF(COUNTIF('Dam Lines'!A:A,D21811)&gt;0,"Yes","No")</f>
        <v>Yes</v>
      </c>
      <c r="H21811" s="14" t="s">
        <v>1742</v>
      </c>
      <c r="I21811" s="8" t="str">
        <f t="array" ref="I21811">IF(G21811="Yes",XLOOKUP(D21811,'Dam Lines'!A:A,'Dam Lines'!J:J),"")</f>
        <v>YFS ALMOND JOY</v>
      </c>
    </row>
    <row r="21812" hidden="1">
      <c r="A21812" s="23">
        <v>1.0</v>
      </c>
      <c r="B21812" s="7" t="s">
        <v>4880</v>
      </c>
      <c r="C21812" s="7" t="s">
        <v>4093</v>
      </c>
      <c r="D21812" s="7" t="s">
        <v>422</v>
      </c>
      <c r="E21812" s="4" t="s">
        <v>1779</v>
      </c>
      <c r="F21812" s="24" t="s">
        <v>2037</v>
      </c>
      <c r="G21812" s="8" t="str">
        <f>IF(COUNTIF('Dam Lines'!A:A,D21812)&gt;0,"Yes","No")</f>
        <v>Yes</v>
      </c>
      <c r="H21812" s="14" t="s">
        <v>1742</v>
      </c>
      <c r="I21812" s="8" t="str">
        <f t="array" ref="I21812">IF(G21812="Yes",XLOOKUP(D21812,'Dam Lines'!A:A,'Dam Lines'!J:J),"")</f>
        <v>TRYNCZA</v>
      </c>
    </row>
    <row r="21813" hidden="1">
      <c r="A21813" s="23">
        <v>2.0</v>
      </c>
      <c r="B21813" s="7" t="s">
        <v>4588</v>
      </c>
      <c r="C21813" s="7" t="s">
        <v>1844</v>
      </c>
      <c r="D21813" s="7" t="s">
        <v>558</v>
      </c>
      <c r="E21813" s="4" t="s">
        <v>1779</v>
      </c>
      <c r="F21813" s="24" t="s">
        <v>2037</v>
      </c>
      <c r="G21813" s="8" t="str">
        <f>IF(COUNTIF('Dam Lines'!A:A,D21813)&gt;0,"Yes","No")</f>
        <v>Yes</v>
      </c>
      <c r="H21813" s="14" t="s">
        <v>1742</v>
      </c>
      <c r="I21813" s="8" t="str">
        <f t="array" ref="I21813">IF(G21813="Yes",XLOOKUP(D21813,'Dam Lines'!A:A,'Dam Lines'!J:J),"")</f>
        <v>GAZELLA II</v>
      </c>
    </row>
    <row r="21814" hidden="1">
      <c r="A21814" s="23">
        <v>3.0</v>
      </c>
      <c r="B21814" s="7" t="s">
        <v>4532</v>
      </c>
      <c r="C21814" s="7" t="s">
        <v>1962</v>
      </c>
      <c r="D21814" s="7" t="s">
        <v>480</v>
      </c>
      <c r="E21814" s="4" t="s">
        <v>1779</v>
      </c>
      <c r="F21814" s="24" t="s">
        <v>2037</v>
      </c>
      <c r="G21814" s="8" t="str">
        <f>IF(COUNTIF('Dam Lines'!A:A,D21814)&gt;0,"Yes","No")</f>
        <v>Yes</v>
      </c>
      <c r="H21814" s="14" t="s">
        <v>1742</v>
      </c>
      <c r="I21814" s="8" t="str">
        <f t="array" ref="I21814">IF(G21814="Yes",XLOOKUP(D21814,'Dam Lines'!A:A,'Dam Lines'!J:J),"")</f>
        <v>FATMA</v>
      </c>
    </row>
    <row r="21815" hidden="1">
      <c r="A21815" s="23">
        <v>4.0</v>
      </c>
      <c r="B21815" s="7" t="s">
        <v>4760</v>
      </c>
      <c r="C21815" s="7" t="s">
        <v>1962</v>
      </c>
      <c r="D21815" s="7" t="s">
        <v>4761</v>
      </c>
      <c r="E21815" s="4" t="s">
        <v>1779</v>
      </c>
      <c r="F21815" s="24" t="s">
        <v>2037</v>
      </c>
      <c r="G21815" s="8" t="str">
        <f>IF(COUNTIF('Dam Lines'!A:A,D21815)&gt;0,"Yes","No")</f>
        <v>No</v>
      </c>
      <c r="H21815" s="14" t="s">
        <v>1742</v>
      </c>
      <c r="I21815" s="8" t="str">
        <f t="array" ref="I21815">IF(G21815="Yes",XLOOKUP(D21815,'Dam Lines'!A:A,'Dam Lines'!J:J),"")</f>
        <v/>
      </c>
    </row>
    <row r="21816" hidden="1">
      <c r="A21816" s="23">
        <v>5.0</v>
      </c>
      <c r="B21816" s="7" t="s">
        <v>5290</v>
      </c>
      <c r="C21816" s="7" t="s">
        <v>2029</v>
      </c>
      <c r="D21816" s="7" t="s">
        <v>955</v>
      </c>
      <c r="E21816" s="4" t="s">
        <v>1779</v>
      </c>
      <c r="F21816" s="24" t="s">
        <v>2037</v>
      </c>
      <c r="G21816" s="8" t="str">
        <f>IF(COUNTIF('Dam Lines'!A:A,D21816)&gt;0,"Yes","No")</f>
        <v>Yes</v>
      </c>
      <c r="H21816" s="14" t="s">
        <v>1742</v>
      </c>
      <c r="I21816" s="8" t="str">
        <f t="array" ref="I21816">IF(G21816="Yes",XLOOKUP(D21816,'Dam Lines'!A:A,'Dam Lines'!J:J),"")</f>
        <v>MADOU</v>
      </c>
    </row>
    <row r="21817" hidden="1">
      <c r="A21817" s="23">
        <v>6.0</v>
      </c>
      <c r="B21817" s="7" t="s">
        <v>5001</v>
      </c>
      <c r="C21817" s="7" t="s">
        <v>3739</v>
      </c>
      <c r="D21817" s="7" t="s">
        <v>241</v>
      </c>
      <c r="E21817" s="4" t="s">
        <v>1779</v>
      </c>
      <c r="F21817" s="24" t="s">
        <v>2037</v>
      </c>
      <c r="G21817" s="8" t="str">
        <f>IF(COUNTIF('Dam Lines'!A:A,D21817)&gt;0,"Yes","No")</f>
        <v>Yes</v>
      </c>
      <c r="H21817" s="14" t="s">
        <v>1742</v>
      </c>
      <c r="I21817" s="8" t="str">
        <f t="array" ref="I21817">IF(G21817="Yes",XLOOKUP(D21817,'Dam Lines'!A:A,'Dam Lines'!J:J),"")</f>
        <v>NEVADA II</v>
      </c>
    </row>
    <row r="21818" hidden="1">
      <c r="A21818" s="23">
        <v>7.0</v>
      </c>
      <c r="B21818" s="7" t="s">
        <v>5374</v>
      </c>
      <c r="C21818" s="7" t="s">
        <v>2351</v>
      </c>
      <c r="D21818" s="7" t="s">
        <v>38</v>
      </c>
      <c r="E21818" s="4" t="s">
        <v>1779</v>
      </c>
      <c r="F21818" s="24" t="s">
        <v>2037</v>
      </c>
      <c r="G21818" s="8" t="str">
        <f>IF(COUNTIF('Dam Lines'!A:A,D21818)&gt;0,"Yes","No")</f>
        <v>Yes</v>
      </c>
      <c r="H21818" s="14" t="s">
        <v>1742</v>
      </c>
      <c r="I21818" s="8" t="str">
        <f t="array" ref="I21818">IF(G21818="Yes",XLOOKUP(D21818,'Dam Lines'!A:A,'Dam Lines'!J:J),"")</f>
        <v>PHILIPPA</v>
      </c>
    </row>
    <row r="21819" hidden="1">
      <c r="A21819" s="23">
        <v>8.0</v>
      </c>
      <c r="B21819" s="7" t="s">
        <v>2979</v>
      </c>
      <c r="C21819" s="7" t="s">
        <v>1859</v>
      </c>
      <c r="D21819" s="7" t="s">
        <v>78</v>
      </c>
      <c r="E21819" s="4" t="s">
        <v>1779</v>
      </c>
      <c r="F21819" s="24" t="s">
        <v>2037</v>
      </c>
      <c r="G21819" s="8" t="str">
        <f>IF(COUNTIF('Dam Lines'!A:A,D21819)&gt;0,"Yes","No")</f>
        <v>Yes</v>
      </c>
      <c r="H21819" s="14" t="s">
        <v>1742</v>
      </c>
      <c r="I21819" s="8" t="str">
        <f t="array" ref="I21819">IF(G21819="Yes",XLOOKUP(D21819,'Dam Lines'!A:A,'Dam Lines'!J:J),"")</f>
        <v>WIKINGS STREAK</v>
      </c>
    </row>
    <row r="21820" hidden="1">
      <c r="A21820" s="23">
        <v>9.0</v>
      </c>
      <c r="B21820" s="7" t="s">
        <v>5287</v>
      </c>
      <c r="C21820" s="7" t="s">
        <v>1752</v>
      </c>
      <c r="D21820" s="7" t="s">
        <v>1165</v>
      </c>
      <c r="E21820" s="4" t="s">
        <v>1779</v>
      </c>
      <c r="F21820" s="24" t="s">
        <v>2037</v>
      </c>
      <c r="G21820" s="8" t="str">
        <f>IF(COUNTIF('Dam Lines'!A:A,D21820)&gt;0,"Yes","No")</f>
        <v>Yes</v>
      </c>
      <c r="H21820" s="14" t="s">
        <v>1742</v>
      </c>
      <c r="I21820" s="8" t="str">
        <f t="array" ref="I21820">IF(G21820="Yes",XLOOKUP(D21820,'Dam Lines'!A:A,'Dam Lines'!J:J),"")</f>
        <v>NEVADA II</v>
      </c>
    </row>
    <row r="21821" hidden="1">
      <c r="A21821" s="23">
        <v>10.0</v>
      </c>
      <c r="B21821" s="7" t="s">
        <v>5628</v>
      </c>
      <c r="C21821" s="7" t="s">
        <v>3024</v>
      </c>
      <c r="D21821" s="7" t="s">
        <v>4950</v>
      </c>
      <c r="E21821" s="4" t="s">
        <v>1779</v>
      </c>
      <c r="F21821" s="24" t="s">
        <v>2037</v>
      </c>
      <c r="G21821" s="8" t="str">
        <f>IF(COUNTIF('Dam Lines'!A:A,D21821)&gt;0,"Yes","No")</f>
        <v>No</v>
      </c>
      <c r="H21821" s="14" t="s">
        <v>1742</v>
      </c>
      <c r="I21821" s="8" t="str">
        <f t="array" ref="I21821">IF(G21821="Yes",XLOOKUP(D21821,'Dam Lines'!A:A,'Dam Lines'!J:J),"")</f>
        <v/>
      </c>
    </row>
    <row r="21822" hidden="1">
      <c r="A21822" s="23">
        <v>1.0</v>
      </c>
      <c r="B21822" s="7" t="s">
        <v>5158</v>
      </c>
      <c r="C21822" s="7" t="s">
        <v>1962</v>
      </c>
      <c r="D21822" s="7" t="s">
        <v>1299</v>
      </c>
      <c r="E21822" s="7" t="s">
        <v>2321</v>
      </c>
      <c r="F21822" s="25" t="s">
        <v>2037</v>
      </c>
      <c r="G21822" s="8" t="str">
        <f>IF(COUNTIF('Dam Lines'!A:A,D21822)&gt;0,"Yes","No")</f>
        <v>Yes</v>
      </c>
      <c r="H21822" s="14" t="s">
        <v>1742</v>
      </c>
      <c r="I21822" s="8" t="str">
        <f t="array" ref="I21822">IF(G21822="Yes",XLOOKUP(D21822,'Dam Lines'!A:A,'Dam Lines'!J:J),"")</f>
        <v>NEVADA II</v>
      </c>
    </row>
    <row r="21823" hidden="1">
      <c r="A21823" s="23">
        <v>2.0</v>
      </c>
      <c r="B21823" s="7" t="s">
        <v>5311</v>
      </c>
      <c r="C21823" s="7" t="s">
        <v>1980</v>
      </c>
      <c r="D21823" s="7" t="s">
        <v>2289</v>
      </c>
      <c r="E21823" s="24" t="s">
        <v>2321</v>
      </c>
      <c r="F21823" s="25" t="s">
        <v>2037</v>
      </c>
      <c r="G21823" s="8" t="str">
        <f>IF(COUNTIF('Dam Lines'!A:A,D21823)&gt;0,"Yes","No")</f>
        <v>No</v>
      </c>
      <c r="H21823" s="14" t="s">
        <v>1742</v>
      </c>
      <c r="I21823" s="8" t="str">
        <f t="array" ref="I21823">IF(G21823="Yes",XLOOKUP(D21823,'Dam Lines'!A:A,'Dam Lines'!J:J),"")</f>
        <v/>
      </c>
    </row>
    <row r="21824" hidden="1">
      <c r="A21824" s="23">
        <v>3.0</v>
      </c>
      <c r="B21824" s="7" t="s">
        <v>4539</v>
      </c>
      <c r="C21824" s="7" t="s">
        <v>1802</v>
      </c>
      <c r="D21824" s="7" t="s">
        <v>895</v>
      </c>
      <c r="E21824" s="24" t="s">
        <v>2321</v>
      </c>
      <c r="F21824" s="25" t="s">
        <v>2037</v>
      </c>
      <c r="G21824" s="8" t="str">
        <f>IF(COUNTIF('Dam Lines'!A:A,D21824)&gt;0,"Yes","No")</f>
        <v>Yes</v>
      </c>
      <c r="H21824" s="14" t="s">
        <v>1742</v>
      </c>
      <c r="I21824" s="8" t="str">
        <f t="array" ref="I21824">IF(G21824="Yes",XLOOKUP(D21824,'Dam Lines'!A:A,'Dam Lines'!J:J),"")</f>
        <v>FATMA</v>
      </c>
    </row>
    <row r="21825" hidden="1">
      <c r="A21825" s="23">
        <v>4.0</v>
      </c>
      <c r="B21825" s="7" t="s">
        <v>5236</v>
      </c>
      <c r="C21825" s="7" t="s">
        <v>1817</v>
      </c>
      <c r="D21825" s="7" t="s">
        <v>1560</v>
      </c>
      <c r="E21825" s="24" t="s">
        <v>2321</v>
      </c>
      <c r="F21825" s="25" t="s">
        <v>2037</v>
      </c>
      <c r="G21825" s="8" t="str">
        <f>IF(COUNTIF('Dam Lines'!A:A,D21825)&gt;0,"Yes","No")</f>
        <v>Yes</v>
      </c>
      <c r="H21825" s="14" t="s">
        <v>1742</v>
      </c>
      <c r="I21825" s="8" t="str">
        <f t="array" ref="I21825">IF(G21825="Yes",XLOOKUP(D21825,'Dam Lines'!A:A,'Dam Lines'!J:J),"")</f>
        <v>CAIDA</v>
      </c>
    </row>
    <row r="21826" hidden="1">
      <c r="A21826" s="23">
        <v>5.0</v>
      </c>
      <c r="B21826" s="7" t="s">
        <v>5620</v>
      </c>
      <c r="C21826" s="7" t="s">
        <v>3022</v>
      </c>
      <c r="D21826" s="7" t="s">
        <v>1056</v>
      </c>
      <c r="E21826" s="24" t="s">
        <v>2321</v>
      </c>
      <c r="F21826" s="25" t="s">
        <v>2037</v>
      </c>
      <c r="G21826" s="8" t="str">
        <f>IF(COUNTIF('Dam Lines'!A:A,D21826)&gt;0,"Yes","No")</f>
        <v>Yes</v>
      </c>
      <c r="H21826" s="14" t="s">
        <v>1742</v>
      </c>
      <c r="I21826" s="8" t="str">
        <f t="array" ref="I21826">IF(G21826="Yes",XLOOKUP(D21826,'Dam Lines'!A:A,'Dam Lines'!J:J),"")</f>
        <v>FATMA DESPIENS</v>
      </c>
    </row>
    <row r="21827" hidden="1">
      <c r="A21827" s="23">
        <v>6.0</v>
      </c>
      <c r="B21827" s="7" t="s">
        <v>4491</v>
      </c>
      <c r="C21827" s="7" t="s">
        <v>2479</v>
      </c>
      <c r="D21827" s="7" t="s">
        <v>141</v>
      </c>
      <c r="E21827" s="24" t="s">
        <v>2321</v>
      </c>
      <c r="F21827" s="25" t="s">
        <v>2037</v>
      </c>
      <c r="G21827" s="8" t="str">
        <f>IF(COUNTIF('Dam Lines'!A:A,D21827)&gt;0,"Yes","No")</f>
        <v>Yes</v>
      </c>
      <c r="H21827" s="14" t="s">
        <v>1742</v>
      </c>
      <c r="I21827" s="8" t="str">
        <f t="array" ref="I21827">IF(G21827="Yes",XLOOKUP(D21827,'Dam Lines'!A:A,'Dam Lines'!J:J),"")</f>
        <v>FARBAHAN</v>
      </c>
    </row>
    <row r="21828" hidden="1">
      <c r="A21828" s="23">
        <v>7.0</v>
      </c>
      <c r="B21828" s="7" t="s">
        <v>5393</v>
      </c>
      <c r="C21828" s="7" t="s">
        <v>3777</v>
      </c>
      <c r="D21828" s="7" t="s">
        <v>871</v>
      </c>
      <c r="E21828" s="24" t="s">
        <v>2321</v>
      </c>
      <c r="F21828" s="25" t="s">
        <v>2037</v>
      </c>
      <c r="G21828" s="8" t="str">
        <f>IF(COUNTIF('Dam Lines'!A:A,D21828)&gt;0,"Yes","No")</f>
        <v>Yes</v>
      </c>
      <c r="H21828" s="14" t="s">
        <v>1742</v>
      </c>
      <c r="I21828" s="8" t="str">
        <f t="array" ref="I21828">IF(G21828="Yes",XLOOKUP(D21828,'Dam Lines'!A:A,'Dam Lines'!J:J),"")</f>
        <v>FANZA</v>
      </c>
    </row>
    <row r="21829" hidden="1">
      <c r="A21829" s="23">
        <v>8.0</v>
      </c>
      <c r="B21829" s="7" t="s">
        <v>3851</v>
      </c>
      <c r="C21829" s="7" t="s">
        <v>3071</v>
      </c>
      <c r="D21829" s="7" t="s">
        <v>1534</v>
      </c>
      <c r="E21829" s="24" t="s">
        <v>2321</v>
      </c>
      <c r="F21829" s="25" t="s">
        <v>2037</v>
      </c>
      <c r="G21829" s="8" t="str">
        <f>IF(COUNTIF('Dam Lines'!A:A,D21829)&gt;0,"Yes","No")</f>
        <v>Yes</v>
      </c>
      <c r="H21829" s="14" t="s">
        <v>1742</v>
      </c>
      <c r="I21829" s="8" t="str">
        <f t="array" ref="I21829">IF(G21829="Yes",XLOOKUP(D21829,'Dam Lines'!A:A,'Dam Lines'!J:J),"")</f>
        <v>NEVADA II</v>
      </c>
    </row>
    <row r="21830" hidden="1">
      <c r="A21830" s="23">
        <v>9.0</v>
      </c>
      <c r="B21830" s="7" t="s">
        <v>5358</v>
      </c>
      <c r="C21830" s="7" t="s">
        <v>4731</v>
      </c>
      <c r="D21830" s="7" t="s">
        <v>1567</v>
      </c>
      <c r="E21830" s="24" t="s">
        <v>2321</v>
      </c>
      <c r="F21830" s="25" t="s">
        <v>2037</v>
      </c>
      <c r="G21830" s="8" t="str">
        <f>IF(COUNTIF('Dam Lines'!A:A,D21830)&gt;0,"Yes","No")</f>
        <v>Yes</v>
      </c>
      <c r="H21830" s="14" t="s">
        <v>1742</v>
      </c>
      <c r="I21830" s="8" t="str">
        <f t="array" ref="I21830">IF(G21830="Yes",XLOOKUP(D21830,'Dam Lines'!A:A,'Dam Lines'!J:J),"")</f>
        <v>NEVADA II</v>
      </c>
    </row>
    <row r="21831" hidden="1">
      <c r="A21831" s="23">
        <v>10.0</v>
      </c>
      <c r="B21831" s="7" t="s">
        <v>3967</v>
      </c>
      <c r="C21831" s="7" t="s">
        <v>1823</v>
      </c>
      <c r="D21831" s="7" t="s">
        <v>98</v>
      </c>
      <c r="E21831" s="24" t="s">
        <v>2321</v>
      </c>
      <c r="F21831" s="25" t="s">
        <v>2037</v>
      </c>
      <c r="G21831" s="8" t="str">
        <f>IF(COUNTIF('Dam Lines'!A:A,D21831)&gt;0,"Yes","No")</f>
        <v>Yes</v>
      </c>
      <c r="H21831" s="14" t="s">
        <v>1742</v>
      </c>
      <c r="I21831" s="8" t="str">
        <f t="array" ref="I21831">IF(G21831="Yes",XLOOKUP(D21831,'Dam Lines'!A:A,'Dam Lines'!J:J),"")</f>
        <v>PHILIPPA</v>
      </c>
    </row>
    <row r="21832" hidden="1">
      <c r="A21832" s="23">
        <v>11.0</v>
      </c>
      <c r="B21832" s="7" t="s">
        <v>5242</v>
      </c>
      <c r="C21832" s="7" t="s">
        <v>2303</v>
      </c>
      <c r="D21832" s="7" t="s">
        <v>1056</v>
      </c>
      <c r="E21832" s="24" t="s">
        <v>2321</v>
      </c>
      <c r="F21832" s="25" t="s">
        <v>2037</v>
      </c>
      <c r="G21832" s="8" t="str">
        <f>IF(COUNTIF('Dam Lines'!A:A,D21832)&gt;0,"Yes","No")</f>
        <v>Yes</v>
      </c>
      <c r="H21832" s="14" t="s">
        <v>1742</v>
      </c>
      <c r="I21832" s="8" t="str">
        <f t="array" ref="I21832">IF(G21832="Yes",XLOOKUP(D21832,'Dam Lines'!A:A,'Dam Lines'!J:J),"")</f>
        <v>FATMA DESPIENS</v>
      </c>
    </row>
    <row r="21833" hidden="1">
      <c r="A21833" s="23">
        <v>12.0</v>
      </c>
      <c r="B21833" s="7" t="s">
        <v>4542</v>
      </c>
      <c r="C21833" s="7" t="s">
        <v>2479</v>
      </c>
      <c r="D21833" s="7" t="s">
        <v>81</v>
      </c>
      <c r="E21833" s="24" t="s">
        <v>2321</v>
      </c>
      <c r="F21833" s="25" t="s">
        <v>2037</v>
      </c>
      <c r="G21833" s="8" t="str">
        <f>IF(COUNTIF('Dam Lines'!A:A,D21833)&gt;0,"Yes","No")</f>
        <v>Yes</v>
      </c>
      <c r="H21833" s="14" t="s">
        <v>1742</v>
      </c>
      <c r="I21833" s="8" t="str">
        <f t="array" ref="I21833">IF(G21833="Yes",XLOOKUP(D21833,'Dam Lines'!A:A,'Dam Lines'!J:J),"")</f>
        <v>MONAT</v>
      </c>
    </row>
    <row r="21834" hidden="1">
      <c r="A21834" s="23">
        <v>1.0</v>
      </c>
      <c r="B21834" s="7" t="s">
        <v>4609</v>
      </c>
      <c r="C21834" s="7" t="s">
        <v>2479</v>
      </c>
      <c r="D21834" s="7" t="s">
        <v>141</v>
      </c>
      <c r="E21834" s="4" t="s">
        <v>1779</v>
      </c>
      <c r="F21834" s="24" t="s">
        <v>1869</v>
      </c>
      <c r="G21834" s="8" t="str">
        <f>IF(COUNTIF('Dam Lines'!A:A,D21834)&gt;0,"Yes","No")</f>
        <v>Yes</v>
      </c>
      <c r="H21834" s="14" t="s">
        <v>1742</v>
      </c>
      <c r="I21834" s="8" t="str">
        <f t="array" ref="I21834">IF(G21834="Yes",XLOOKUP(D21834,'Dam Lines'!A:A,'Dam Lines'!J:J),"")</f>
        <v>FARBAHAN</v>
      </c>
    </row>
    <row r="21835" hidden="1">
      <c r="A21835" s="23">
        <v>2.0</v>
      </c>
      <c r="B21835" s="7" t="s">
        <v>5585</v>
      </c>
      <c r="C21835" s="7" t="s">
        <v>2248</v>
      </c>
      <c r="D21835" s="7" t="s">
        <v>1617</v>
      </c>
      <c r="E21835" s="4" t="s">
        <v>1779</v>
      </c>
      <c r="F21835" s="24" t="s">
        <v>1869</v>
      </c>
      <c r="G21835" s="8" t="str">
        <f>IF(COUNTIF('Dam Lines'!A:A,D21835)&gt;0,"Yes","No")</f>
        <v>Yes</v>
      </c>
      <c r="H21835" s="14" t="s">
        <v>1742</v>
      </c>
      <c r="I21835" s="8" t="str">
        <f t="array" ref="I21835">IF(G21835="Yes",XLOOKUP(D21835,'Dam Lines'!A:A,'Dam Lines'!J:J),"")</f>
        <v>HALAZOUNA</v>
      </c>
    </row>
    <row r="21836" hidden="1">
      <c r="A21836" s="23">
        <v>3.0</v>
      </c>
      <c r="B21836" s="7" t="s">
        <v>4936</v>
      </c>
      <c r="C21836" s="7" t="s">
        <v>3464</v>
      </c>
      <c r="D21836" s="7" t="s">
        <v>640</v>
      </c>
      <c r="E21836" s="4" t="s">
        <v>1779</v>
      </c>
      <c r="F21836" s="24" t="s">
        <v>1869</v>
      </c>
      <c r="G21836" s="8" t="str">
        <f>IF(COUNTIF('Dam Lines'!A:A,D21836)&gt;0,"Yes","No")</f>
        <v>Yes</v>
      </c>
      <c r="H21836" s="14" t="s">
        <v>1742</v>
      </c>
      <c r="I21836" s="8" t="str">
        <f t="array" ref="I21836">IF(G21836="Yes",XLOOKUP(D21836,'Dam Lines'!A:A,'Dam Lines'!J:J),"")</f>
        <v>FATMA</v>
      </c>
    </row>
    <row r="21837" hidden="1">
      <c r="A21837" s="23">
        <v>4.0</v>
      </c>
      <c r="B21837" s="7" t="s">
        <v>4268</v>
      </c>
      <c r="C21837" s="7" t="s">
        <v>1757</v>
      </c>
      <c r="D21837" s="7" t="s">
        <v>1097</v>
      </c>
      <c r="E21837" s="4" t="s">
        <v>1779</v>
      </c>
      <c r="F21837" s="24" t="s">
        <v>1869</v>
      </c>
      <c r="G21837" s="8" t="str">
        <f>IF(COUNTIF('Dam Lines'!A:A,D21837)&gt;0,"Yes","No")</f>
        <v>Yes</v>
      </c>
      <c r="H21837" s="14" t="s">
        <v>1742</v>
      </c>
      <c r="I21837" s="8" t="str">
        <f t="array" ref="I21837">IF(G21837="Yes",XLOOKUP(D21837,'Dam Lines'!A:A,'Dam Lines'!J:J),"")</f>
        <v>MAGNESIE</v>
      </c>
    </row>
    <row r="21838" hidden="1">
      <c r="A21838" s="23">
        <v>5.0</v>
      </c>
      <c r="B21838" s="7" t="s">
        <v>4633</v>
      </c>
      <c r="C21838" s="7" t="s">
        <v>4572</v>
      </c>
      <c r="D21838" s="7" t="s">
        <v>1296</v>
      </c>
      <c r="E21838" s="4" t="s">
        <v>1779</v>
      </c>
      <c r="F21838" s="24" t="s">
        <v>1869</v>
      </c>
      <c r="G21838" s="8" t="str">
        <f>IF(COUNTIF('Dam Lines'!A:A,D21838)&gt;0,"Yes","No")</f>
        <v>Yes</v>
      </c>
      <c r="H21838" s="14" t="s">
        <v>1742</v>
      </c>
      <c r="I21838" s="8" t="str">
        <f t="array" ref="I21838">IF(G21838="Yes",XLOOKUP(D21838,'Dam Lines'!A:A,'Dam Lines'!J:J),"")</f>
        <v>BRYANS TIME</v>
      </c>
    </row>
    <row r="21839" hidden="1">
      <c r="A21839" s="23">
        <v>6.0</v>
      </c>
      <c r="B21839" s="7" t="s">
        <v>5882</v>
      </c>
      <c r="C21839" s="7" t="s">
        <v>1980</v>
      </c>
      <c r="D21839" s="7" t="s">
        <v>846</v>
      </c>
      <c r="E21839" s="4" t="s">
        <v>1779</v>
      </c>
      <c r="F21839" s="24" t="s">
        <v>1869</v>
      </c>
      <c r="G21839" s="8" t="str">
        <f>IF(COUNTIF('Dam Lines'!A:A,D21839)&gt;0,"Yes","No")</f>
        <v>Yes</v>
      </c>
      <c r="H21839" s="14" t="s">
        <v>1742</v>
      </c>
      <c r="I21839" s="8" t="str">
        <f t="array" ref="I21839">IF(G21839="Yes",XLOOKUP(D21839,'Dam Lines'!A:A,'Dam Lines'!J:J),"")</f>
        <v>NEVADA II</v>
      </c>
    </row>
    <row r="21840" hidden="1">
      <c r="A21840" s="23">
        <v>7.0</v>
      </c>
      <c r="B21840" s="7" t="s">
        <v>2431</v>
      </c>
      <c r="C21840" s="7" t="s">
        <v>3494</v>
      </c>
      <c r="D21840" s="7" t="s">
        <v>1539</v>
      </c>
      <c r="E21840" s="4" t="s">
        <v>1779</v>
      </c>
      <c r="F21840" s="24" t="s">
        <v>1869</v>
      </c>
      <c r="G21840" s="8" t="str">
        <f>IF(COUNTIF('Dam Lines'!A:A,D21840)&gt;0,"Yes","No")</f>
        <v>Yes</v>
      </c>
      <c r="H21840" s="14" t="s">
        <v>1742</v>
      </c>
      <c r="I21840" s="8" t="str">
        <f t="array" ref="I21840">IF(G21840="Yes",XLOOKUP(D21840,'Dam Lines'!A:A,'Dam Lines'!J:J),"")</f>
        <v>SAADA</v>
      </c>
    </row>
    <row r="21841" hidden="1">
      <c r="A21841" s="23">
        <v>8.0</v>
      </c>
      <c r="B21841" s="7" t="s">
        <v>5883</v>
      </c>
      <c r="C21841" s="7" t="s">
        <v>5160</v>
      </c>
      <c r="D21841" s="7" t="s">
        <v>5884</v>
      </c>
      <c r="E21841" s="4" t="s">
        <v>1779</v>
      </c>
      <c r="F21841" s="24" t="s">
        <v>1869</v>
      </c>
      <c r="G21841" s="8" t="str">
        <f>IF(COUNTIF('Dam Lines'!A:A,D21841)&gt;0,"Yes","No")</f>
        <v>No</v>
      </c>
      <c r="H21841" s="14" t="s">
        <v>1742</v>
      </c>
      <c r="I21841" s="8" t="str">
        <f t="array" ref="I21841">IF(G21841="Yes",XLOOKUP(D21841,'Dam Lines'!A:A,'Dam Lines'!J:J),"")</f>
        <v/>
      </c>
    </row>
    <row r="21842" hidden="1">
      <c r="A21842" s="23">
        <v>9.0</v>
      </c>
      <c r="B21842" s="7" t="s">
        <v>4884</v>
      </c>
      <c r="C21842" s="7" t="s">
        <v>3697</v>
      </c>
      <c r="D21842" s="7" t="s">
        <v>539</v>
      </c>
      <c r="E21842" s="4" t="s">
        <v>1779</v>
      </c>
      <c r="F21842" s="24" t="s">
        <v>1869</v>
      </c>
      <c r="G21842" s="8" t="str">
        <f>IF(COUNTIF('Dam Lines'!A:A,D21842)&gt;0,"Yes","No")</f>
        <v>Yes</v>
      </c>
      <c r="H21842" s="14" t="s">
        <v>1742</v>
      </c>
      <c r="I21842" s="8" t="str">
        <f t="array" ref="I21842">IF(G21842="Yes",XLOOKUP(D21842,'Dam Lines'!A:A,'Dam Lines'!J:J),"")</f>
        <v>FADJURLENE</v>
      </c>
    </row>
    <row r="21843" hidden="1">
      <c r="A21843" s="23">
        <v>10.0</v>
      </c>
      <c r="B21843" s="7" t="s">
        <v>5084</v>
      </c>
      <c r="C21843" s="7" t="s">
        <v>5085</v>
      </c>
      <c r="D21843" s="7" t="s">
        <v>61</v>
      </c>
      <c r="E21843" s="4" t="s">
        <v>1779</v>
      </c>
      <c r="F21843" s="24" t="s">
        <v>1869</v>
      </c>
      <c r="G21843" s="8" t="str">
        <f>IF(COUNTIF('Dam Lines'!A:A,D21843)&gt;0,"Yes","No")</f>
        <v>Yes</v>
      </c>
      <c r="H21843" s="14" t="s">
        <v>1742</v>
      </c>
      <c r="I21843" s="8" t="str">
        <f t="array" ref="I21843">IF(G21843="Yes",XLOOKUP(D21843,'Dam Lines'!A:A,'Dam Lines'!J:J),"")</f>
        <v>MADOU</v>
      </c>
    </row>
    <row r="21844" hidden="1">
      <c r="A21844" s="23">
        <v>11.0</v>
      </c>
      <c r="B21844" s="7" t="s">
        <v>5885</v>
      </c>
      <c r="C21844" s="7" t="s">
        <v>3071</v>
      </c>
      <c r="D21844" s="7" t="s">
        <v>5886</v>
      </c>
      <c r="E21844" s="4" t="s">
        <v>1779</v>
      </c>
      <c r="F21844" s="24" t="s">
        <v>1869</v>
      </c>
      <c r="G21844" s="8" t="str">
        <f>IF(COUNTIF('Dam Lines'!A:A,D21844)&gt;0,"Yes","No")</f>
        <v>No</v>
      </c>
      <c r="H21844" s="14" t="s">
        <v>1742</v>
      </c>
      <c r="I21844" s="8" t="str">
        <f t="array" ref="I21844">IF(G21844="Yes",XLOOKUP(D21844,'Dam Lines'!A:A,'Dam Lines'!J:J),"")</f>
        <v/>
      </c>
    </row>
    <row r="21845" hidden="1">
      <c r="A21845" s="23">
        <v>12.0</v>
      </c>
      <c r="B21845" s="7" t="s">
        <v>5149</v>
      </c>
      <c r="C21845" s="7" t="s">
        <v>1817</v>
      </c>
      <c r="D21845" s="7" t="s">
        <v>320</v>
      </c>
      <c r="E21845" s="4" t="s">
        <v>1779</v>
      </c>
      <c r="F21845" s="24" t="s">
        <v>1869</v>
      </c>
      <c r="G21845" s="8" t="str">
        <f>IF(COUNTIF('Dam Lines'!A:A,D21845)&gt;0,"Yes","No")</f>
        <v>Yes</v>
      </c>
      <c r="H21845" s="14" t="s">
        <v>1761</v>
      </c>
      <c r="I21845" s="8" t="str">
        <f t="array" ref="I21845">IF(G21845="Yes",XLOOKUP(D21845,'Dam Lines'!A:A,'Dam Lines'!J:J),"")</f>
        <v>KYLA TIKI</v>
      </c>
    </row>
    <row r="21846" hidden="1">
      <c r="A21846" s="23">
        <v>13.0</v>
      </c>
      <c r="B21846" s="7" t="s">
        <v>5887</v>
      </c>
      <c r="C21846" s="7" t="s">
        <v>4731</v>
      </c>
      <c r="D21846" s="7" t="s">
        <v>1601</v>
      </c>
      <c r="E21846" s="4" t="s">
        <v>1779</v>
      </c>
      <c r="F21846" s="24" t="s">
        <v>1869</v>
      </c>
      <c r="G21846" s="8" t="str">
        <f>IF(COUNTIF('Dam Lines'!A:A,D21846)&gt;0,"Yes","No")</f>
        <v>Yes</v>
      </c>
      <c r="H21846" s="14" t="s">
        <v>1761</v>
      </c>
      <c r="I21846" s="8" t="str">
        <f t="array" ref="I21846">IF(G21846="Yes",XLOOKUP(D21846,'Dam Lines'!A:A,'Dam Lines'!J:J),"")</f>
        <v>BR BINT CHLOSTA</v>
      </c>
    </row>
    <row r="21847" hidden="1">
      <c r="A21847" s="23">
        <v>14.0</v>
      </c>
      <c r="B21847" s="7" t="s">
        <v>3771</v>
      </c>
      <c r="C21847" s="7" t="s">
        <v>3300</v>
      </c>
      <c r="D21847" s="7" t="s">
        <v>284</v>
      </c>
      <c r="E21847" s="4" t="s">
        <v>1779</v>
      </c>
      <c r="F21847" s="24" t="s">
        <v>1869</v>
      </c>
      <c r="G21847" s="8" t="str">
        <f>IF(COUNTIF('Dam Lines'!A:A,D21847)&gt;0,"Yes","No")</f>
        <v>Yes</v>
      </c>
      <c r="H21847" s="14" t="s">
        <v>1742</v>
      </c>
      <c r="I21847" s="8" t="str">
        <f t="array" ref="I21847">IF(G21847="Yes",XLOOKUP(D21847,'Dam Lines'!A:A,'Dam Lines'!J:J),"")</f>
        <v>MONAT</v>
      </c>
    </row>
    <row r="21848" hidden="1">
      <c r="A21848" s="23">
        <v>15.0</v>
      </c>
      <c r="B21848" s="7" t="s">
        <v>5593</v>
      </c>
      <c r="C21848" s="7" t="s">
        <v>1802</v>
      </c>
      <c r="D21848" s="7" t="s">
        <v>1591</v>
      </c>
      <c r="E21848" s="4" t="s">
        <v>1779</v>
      </c>
      <c r="F21848" s="24" t="s">
        <v>1869</v>
      </c>
      <c r="G21848" s="8" t="str">
        <f>IF(COUNTIF('Dam Lines'!A:A,D21848)&gt;0,"Yes","No")</f>
        <v>Yes</v>
      </c>
      <c r="H21848" s="14" t="s">
        <v>1742</v>
      </c>
      <c r="I21848" s="8" t="str">
        <f t="array" ref="I21848">IF(G21848="Yes",XLOOKUP(D21848,'Dam Lines'!A:A,'Dam Lines'!J:J),"")</f>
        <v>NEVADA II</v>
      </c>
    </row>
    <row r="21849" hidden="1">
      <c r="A21849" s="23">
        <v>1.0</v>
      </c>
      <c r="B21849" s="7" t="s">
        <v>5309</v>
      </c>
      <c r="C21849" s="7" t="s">
        <v>4866</v>
      </c>
      <c r="D21849" s="7" t="s">
        <v>1240</v>
      </c>
      <c r="E21849" s="4" t="s">
        <v>1779</v>
      </c>
      <c r="F21849" s="24" t="s">
        <v>1887</v>
      </c>
      <c r="G21849" s="8" t="str">
        <f>IF(COUNTIF('Dam Lines'!A:A,D21849)&gt;0,"Yes","No")</f>
        <v>Yes</v>
      </c>
      <c r="H21849" s="14" t="s">
        <v>1742</v>
      </c>
      <c r="I21849" s="8" t="str">
        <f t="array" ref="I21849">IF(G21849="Yes",XLOOKUP(D21849,'Dam Lines'!A:A,'Dam Lines'!J:J),"")</f>
        <v>ADYAA</v>
      </c>
    </row>
    <row r="21850" hidden="1">
      <c r="A21850" s="23">
        <v>2.0</v>
      </c>
      <c r="B21850" s="7" t="s">
        <v>5168</v>
      </c>
      <c r="C21850" s="7" t="s">
        <v>1962</v>
      </c>
      <c r="D21850" s="7" t="s">
        <v>718</v>
      </c>
      <c r="E21850" s="4" t="s">
        <v>1779</v>
      </c>
      <c r="F21850" s="24" t="s">
        <v>1887</v>
      </c>
      <c r="G21850" s="8" t="str">
        <f>IF(COUNTIF('Dam Lines'!A:A,D21850)&gt;0,"Yes","No")</f>
        <v>Yes</v>
      </c>
      <c r="H21850" s="14" t="s">
        <v>1742</v>
      </c>
      <c r="I21850" s="8" t="str">
        <f t="array" ref="I21850">IF(G21850="Yes",XLOOKUP(D21850,'Dam Lines'!A:A,'Dam Lines'!J:J),"")</f>
        <v>FATMA</v>
      </c>
    </row>
    <row r="21851" hidden="1">
      <c r="A21851" s="23">
        <v>3.0</v>
      </c>
      <c r="B21851" s="7" t="s">
        <v>5888</v>
      </c>
      <c r="C21851" s="7" t="s">
        <v>3494</v>
      </c>
      <c r="D21851" s="7" t="s">
        <v>55</v>
      </c>
      <c r="E21851" s="4" t="s">
        <v>1779</v>
      </c>
      <c r="F21851" s="24" t="s">
        <v>1887</v>
      </c>
      <c r="G21851" s="8" t="str">
        <f>IF(COUNTIF('Dam Lines'!A:A,D21851)&gt;0,"Yes","No")</f>
        <v>Yes</v>
      </c>
      <c r="H21851" s="14" t="s">
        <v>1761</v>
      </c>
      <c r="I21851" s="8" t="str">
        <f t="array" ref="I21851">IF(G21851="Yes",XLOOKUP(D21851,'Dam Lines'!A:A,'Dam Lines'!J:J),"")</f>
        <v>NEVADA II</v>
      </c>
    </row>
    <row r="21852" hidden="1">
      <c r="A21852" s="23">
        <v>4.0</v>
      </c>
      <c r="B21852" s="7" t="s">
        <v>5091</v>
      </c>
      <c r="C21852" s="7" t="s">
        <v>1980</v>
      </c>
      <c r="D21852" s="7" t="s">
        <v>217</v>
      </c>
      <c r="E21852" s="4" t="s">
        <v>1779</v>
      </c>
      <c r="F21852" s="24" t="s">
        <v>1887</v>
      </c>
      <c r="G21852" s="8" t="str">
        <f>IF(COUNTIF('Dam Lines'!A:A,D21852)&gt;0,"Yes","No")</f>
        <v>Yes</v>
      </c>
      <c r="H21852" s="14" t="s">
        <v>1742</v>
      </c>
      <c r="I21852" s="8" t="str">
        <f t="array" ref="I21852">IF(G21852="Yes",XLOOKUP(D21852,'Dam Lines'!A:A,'Dam Lines'!J:J),"")</f>
        <v>MAGNESIE</v>
      </c>
    </row>
    <row r="21853" hidden="1">
      <c r="A21853" s="23">
        <v>5.0</v>
      </c>
      <c r="B21853" s="7" t="s">
        <v>4536</v>
      </c>
      <c r="C21853" s="7" t="s">
        <v>1962</v>
      </c>
      <c r="D21853" s="7" t="s">
        <v>933</v>
      </c>
      <c r="E21853" s="4" t="s">
        <v>1779</v>
      </c>
      <c r="F21853" s="24" t="s">
        <v>1887</v>
      </c>
      <c r="G21853" s="8" t="str">
        <f>IF(COUNTIF('Dam Lines'!A:A,D21853)&gt;0,"Yes","No")</f>
        <v>Yes</v>
      </c>
      <c r="H21853" s="14" t="s">
        <v>1742</v>
      </c>
      <c r="I21853" s="8" t="str">
        <f t="array" ref="I21853">IF(G21853="Yes",XLOOKUP(D21853,'Dam Lines'!A:A,'Dam Lines'!J:J),"")</f>
        <v>DJEDA</v>
      </c>
    </row>
    <row r="21854" hidden="1">
      <c r="A21854" s="23">
        <v>6.0</v>
      </c>
      <c r="B21854" s="7" t="s">
        <v>5416</v>
      </c>
      <c r="C21854" s="7" t="s">
        <v>4315</v>
      </c>
      <c r="D21854" s="7" t="s">
        <v>5417</v>
      </c>
      <c r="E21854" s="4" t="s">
        <v>1779</v>
      </c>
      <c r="F21854" s="24" t="s">
        <v>1887</v>
      </c>
      <c r="G21854" s="8" t="str">
        <f>IF(COUNTIF('Dam Lines'!A:A,D21854)&gt;0,"Yes","No")</f>
        <v>Yes</v>
      </c>
      <c r="H21854" s="14" t="s">
        <v>1742</v>
      </c>
      <c r="I21854" s="8" t="str">
        <f t="array" ref="I21854">IF(G21854="Yes",XLOOKUP(D21854,'Dam Lines'!A:A,'Dam Lines'!J:J),"")</f>
        <v>NEVADA II</v>
      </c>
    </row>
    <row r="21855" hidden="1">
      <c r="A21855" s="23">
        <v>7.0</v>
      </c>
      <c r="B21855" s="7" t="s">
        <v>4929</v>
      </c>
      <c r="C21855" s="7" t="s">
        <v>3872</v>
      </c>
      <c r="D21855" s="7" t="s">
        <v>1103</v>
      </c>
      <c r="E21855" s="4" t="s">
        <v>1779</v>
      </c>
      <c r="F21855" s="24" t="s">
        <v>1887</v>
      </c>
      <c r="G21855" s="8" t="str">
        <f>IF(COUNTIF('Dam Lines'!A:A,D21855)&gt;0,"Yes","No")</f>
        <v>Yes</v>
      </c>
      <c r="H21855" s="14" t="s">
        <v>1742</v>
      </c>
      <c r="I21855" s="8" t="str">
        <f t="array" ref="I21855">IF(G21855="Yes",XLOOKUP(D21855,'Dam Lines'!A:A,'Dam Lines'!J:J),"")</f>
        <v>DAHSHUR</v>
      </c>
    </row>
    <row r="21856" hidden="1">
      <c r="A21856" s="23">
        <v>8.0</v>
      </c>
      <c r="B21856" s="7" t="s">
        <v>4916</v>
      </c>
      <c r="C21856" s="7" t="s">
        <v>3697</v>
      </c>
      <c r="D21856" s="7" t="s">
        <v>4917</v>
      </c>
      <c r="E21856" s="4" t="s">
        <v>1779</v>
      </c>
      <c r="F21856" s="24" t="s">
        <v>1887</v>
      </c>
      <c r="G21856" s="8" t="str">
        <f>IF(COUNTIF('Dam Lines'!A:A,D21856)&gt;0,"Yes","No")</f>
        <v>No</v>
      </c>
      <c r="H21856" s="14" t="s">
        <v>1742</v>
      </c>
      <c r="I21856" s="8" t="str">
        <f t="array" ref="I21856">IF(G21856="Yes",XLOOKUP(D21856,'Dam Lines'!A:A,'Dam Lines'!J:J),"")</f>
        <v/>
      </c>
    </row>
    <row r="21857" hidden="1">
      <c r="A21857" s="23">
        <v>9.0</v>
      </c>
      <c r="B21857" s="7" t="s">
        <v>4752</v>
      </c>
      <c r="C21857" s="7" t="s">
        <v>1802</v>
      </c>
      <c r="D21857" s="7" t="s">
        <v>4753</v>
      </c>
      <c r="E21857" s="4" t="s">
        <v>1779</v>
      </c>
      <c r="F21857" s="24" t="s">
        <v>1887</v>
      </c>
      <c r="G21857" s="8" t="str">
        <f>IF(COUNTIF('Dam Lines'!A:A,D21857)&gt;0,"Yes","No")</f>
        <v>No</v>
      </c>
      <c r="H21857" s="14" t="s">
        <v>1742</v>
      </c>
      <c r="I21857" s="8" t="str">
        <f t="array" ref="I21857">IF(G21857="Yes",XLOOKUP(D21857,'Dam Lines'!A:A,'Dam Lines'!J:J),"")</f>
        <v/>
      </c>
    </row>
    <row r="21858" hidden="1">
      <c r="A21858" s="23">
        <v>10.0</v>
      </c>
      <c r="B21858" s="7" t="s">
        <v>4355</v>
      </c>
      <c r="C21858" s="7" t="s">
        <v>1759</v>
      </c>
      <c r="D21858" s="7" t="s">
        <v>133</v>
      </c>
      <c r="E21858" s="4" t="s">
        <v>1779</v>
      </c>
      <c r="F21858" s="24" t="s">
        <v>1887</v>
      </c>
      <c r="G21858" s="8" t="str">
        <f>IF(COUNTIF('Dam Lines'!A:A,D21858)&gt;0,"Yes","No")</f>
        <v>Yes</v>
      </c>
      <c r="H21858" s="14" t="s">
        <v>1742</v>
      </c>
      <c r="I21858" s="8" t="str">
        <f t="array" ref="I21858">IF(G21858="Yes",XLOOKUP(D21858,'Dam Lines'!A:A,'Dam Lines'!J:J),"")</f>
        <v>YFS ALMOND JOY</v>
      </c>
    </row>
    <row r="21859" hidden="1">
      <c r="A21859" s="23">
        <v>11.0</v>
      </c>
      <c r="B21859" s="7" t="s">
        <v>4994</v>
      </c>
      <c r="C21859" s="7" t="s">
        <v>2541</v>
      </c>
      <c r="D21859" s="7" t="s">
        <v>3979</v>
      </c>
      <c r="E21859" s="4" t="s">
        <v>1779</v>
      </c>
      <c r="F21859" s="24" t="s">
        <v>1887</v>
      </c>
      <c r="G21859" s="8" t="str">
        <f>IF(COUNTIF('Dam Lines'!A:A,D21859)&gt;0,"Yes","No")</f>
        <v>No</v>
      </c>
      <c r="H21859" s="14" t="s">
        <v>1742</v>
      </c>
      <c r="I21859" s="8" t="str">
        <f t="array" ref="I21859">IF(G21859="Yes",XLOOKUP(D21859,'Dam Lines'!A:A,'Dam Lines'!J:J),"")</f>
        <v/>
      </c>
    </row>
    <row r="21860" hidden="1">
      <c r="A21860" s="23">
        <v>12.0</v>
      </c>
      <c r="B21860" s="7" t="s">
        <v>5205</v>
      </c>
      <c r="C21860" s="7" t="s">
        <v>5118</v>
      </c>
      <c r="D21860" s="7" t="s">
        <v>1318</v>
      </c>
      <c r="E21860" s="4" t="s">
        <v>1779</v>
      </c>
      <c r="F21860" s="24" t="s">
        <v>1887</v>
      </c>
      <c r="G21860" s="8" t="str">
        <f>IF(COUNTIF('Dam Lines'!A:A,D21860)&gt;0,"Yes","No")</f>
        <v>Yes</v>
      </c>
      <c r="H21860" s="14" t="s">
        <v>1742</v>
      </c>
      <c r="I21860" s="8" t="str">
        <f t="array" ref="I21860">IF(G21860="Yes",XLOOKUP(D21860,'Dam Lines'!A:A,'Dam Lines'!J:J),"")</f>
        <v>FARBAHAN</v>
      </c>
    </row>
    <row r="21861" hidden="1">
      <c r="A21861" s="23">
        <v>13.0</v>
      </c>
      <c r="B21861" s="7" t="s">
        <v>4657</v>
      </c>
      <c r="C21861" s="7" t="s">
        <v>2479</v>
      </c>
      <c r="D21861" s="7" t="s">
        <v>284</v>
      </c>
      <c r="E21861" s="4" t="s">
        <v>1779</v>
      </c>
      <c r="F21861" s="24" t="s">
        <v>1887</v>
      </c>
      <c r="G21861" s="8" t="str">
        <f>IF(COUNTIF('Dam Lines'!A:A,D21861)&gt;0,"Yes","No")</f>
        <v>Yes</v>
      </c>
      <c r="H21861" s="14" t="s">
        <v>1761</v>
      </c>
      <c r="I21861" s="8" t="str">
        <f t="array" ref="I21861">IF(G21861="Yes",XLOOKUP(D21861,'Dam Lines'!A:A,'Dam Lines'!J:J),"")</f>
        <v>MONAT</v>
      </c>
    </row>
    <row r="21862" hidden="1">
      <c r="A21862" s="23">
        <v>14.0</v>
      </c>
      <c r="B21862" s="7" t="s">
        <v>4882</v>
      </c>
      <c r="C21862" s="7" t="s">
        <v>4477</v>
      </c>
      <c r="D21862" s="7" t="s">
        <v>197</v>
      </c>
      <c r="E21862" s="4" t="s">
        <v>1779</v>
      </c>
      <c r="F21862" s="24" t="s">
        <v>1887</v>
      </c>
      <c r="G21862" s="8" t="str">
        <f>IF(COUNTIF('Dam Lines'!A:A,D21862)&gt;0,"Yes","No")</f>
        <v>Yes</v>
      </c>
      <c r="H21862" s="14" t="s">
        <v>1742</v>
      </c>
      <c r="I21862" s="8" t="str">
        <f t="array" ref="I21862">IF(G21862="Yes",XLOOKUP(D21862,'Dam Lines'!A:A,'Dam Lines'!J:J),"")</f>
        <v>BR BINT CHLOSTA</v>
      </c>
    </row>
    <row r="21863" hidden="1">
      <c r="A21863" s="23">
        <v>15.0</v>
      </c>
      <c r="B21863" s="7" t="s">
        <v>5734</v>
      </c>
      <c r="C21863" s="7" t="s">
        <v>1744</v>
      </c>
      <c r="D21863" s="7" t="s">
        <v>1339</v>
      </c>
      <c r="E21863" s="4" t="s">
        <v>1779</v>
      </c>
      <c r="F21863" s="24" t="s">
        <v>1887</v>
      </c>
      <c r="G21863" s="8" t="str">
        <f>IF(COUNTIF('Dam Lines'!A:A,D21863)&gt;0,"Yes","No")</f>
        <v>Yes</v>
      </c>
      <c r="H21863" s="14" t="s">
        <v>1742</v>
      </c>
      <c r="I21863" s="8" t="str">
        <f t="array" ref="I21863">IF(G21863="Yes",XLOOKUP(D21863,'Dam Lines'!A:A,'Dam Lines'!J:J),"")</f>
        <v>FATMA</v>
      </c>
    </row>
    <row r="21864" hidden="1">
      <c r="A21864" s="23">
        <v>16.0</v>
      </c>
      <c r="B21864" s="7" t="s">
        <v>5343</v>
      </c>
      <c r="C21864" s="7" t="s">
        <v>1744</v>
      </c>
      <c r="D21864" s="7" t="s">
        <v>1316</v>
      </c>
      <c r="E21864" s="4" t="s">
        <v>1779</v>
      </c>
      <c r="F21864" s="24" t="s">
        <v>1887</v>
      </c>
      <c r="G21864" s="8" t="str">
        <f>IF(COUNTIF('Dam Lines'!A:A,D21864)&gt;0,"Yes","No")</f>
        <v>Yes</v>
      </c>
      <c r="H21864" s="14" t="s">
        <v>1761</v>
      </c>
      <c r="I21864" s="8" t="str">
        <f t="array" ref="I21864">IF(G21864="Yes",XLOOKUP(D21864,'Dam Lines'!A:A,'Dam Lines'!J:J),"")</f>
        <v>NEVADA II</v>
      </c>
    </row>
    <row r="21865" hidden="1">
      <c r="A21865" s="23">
        <v>1.0</v>
      </c>
      <c r="B21865" s="7" t="s">
        <v>4658</v>
      </c>
      <c r="C21865" s="7" t="s">
        <v>2243</v>
      </c>
      <c r="D21865" s="7" t="s">
        <v>4659</v>
      </c>
      <c r="E21865" s="4" t="s">
        <v>1779</v>
      </c>
      <c r="F21865" s="24" t="s">
        <v>1741</v>
      </c>
      <c r="G21865" s="8" t="str">
        <f>IF(COUNTIF('Dam Lines'!A:A,D21865)&gt;0,"Yes","No")</f>
        <v>No</v>
      </c>
      <c r="H21865" s="14" t="s">
        <v>1742</v>
      </c>
      <c r="I21865" s="8" t="str">
        <f t="array" ref="I21865">IF(G21865="Yes",XLOOKUP(D21865,'Dam Lines'!A:A,'Dam Lines'!J:J),"")</f>
        <v/>
      </c>
    </row>
    <row r="21866" hidden="1">
      <c r="A21866" s="23">
        <v>2.0</v>
      </c>
      <c r="B21866" s="7" t="s">
        <v>4937</v>
      </c>
      <c r="C21866" s="7" t="s">
        <v>1980</v>
      </c>
      <c r="D21866" s="7" t="s">
        <v>362</v>
      </c>
      <c r="E21866" s="4" t="s">
        <v>1779</v>
      </c>
      <c r="F21866" s="24" t="s">
        <v>1741</v>
      </c>
      <c r="G21866" s="8" t="str">
        <f>IF(COUNTIF('Dam Lines'!A:A,D21866)&gt;0,"Yes","No")</f>
        <v>Yes</v>
      </c>
      <c r="H21866" s="14" t="s">
        <v>1761</v>
      </c>
      <c r="I21866" s="8" t="str">
        <f t="array" ref="I21866">IF(G21866="Yes",XLOOKUP(D21866,'Dam Lines'!A:A,'Dam Lines'!J:J),"")</f>
        <v>NEVADA II</v>
      </c>
    </row>
    <row r="21867" hidden="1">
      <c r="A21867" s="23">
        <v>3.0</v>
      </c>
      <c r="B21867" s="7" t="s">
        <v>5495</v>
      </c>
      <c r="C21867" s="7" t="s">
        <v>1744</v>
      </c>
      <c r="D21867" s="7" t="s">
        <v>915</v>
      </c>
      <c r="E21867" s="4" t="s">
        <v>1779</v>
      </c>
      <c r="F21867" s="24" t="s">
        <v>1741</v>
      </c>
      <c r="G21867" s="8" t="str">
        <f>IF(COUNTIF('Dam Lines'!A:A,D21867)&gt;0,"Yes","No")</f>
        <v>Yes</v>
      </c>
      <c r="H21867" s="14" t="s">
        <v>1742</v>
      </c>
      <c r="I21867" s="8" t="str">
        <f t="array" ref="I21867">IF(G21867="Yes",XLOOKUP(D21867,'Dam Lines'!A:A,'Dam Lines'!J:J),"")</f>
        <v>LYDIA</v>
      </c>
    </row>
    <row r="21868" hidden="1">
      <c r="A21868" s="23">
        <v>4.0</v>
      </c>
      <c r="B21868" s="7" t="s">
        <v>4885</v>
      </c>
      <c r="C21868" s="7" t="s">
        <v>3762</v>
      </c>
      <c r="D21868" s="7" t="s">
        <v>3107</v>
      </c>
      <c r="E21868" s="4" t="s">
        <v>1779</v>
      </c>
      <c r="F21868" s="24" t="s">
        <v>1741</v>
      </c>
      <c r="G21868" s="8" t="str">
        <f>IF(COUNTIF('Dam Lines'!A:A,D21868)&gt;0,"Yes","No")</f>
        <v>Yes</v>
      </c>
      <c r="H21868" s="14" t="s">
        <v>1761</v>
      </c>
      <c r="I21868" s="8" t="str">
        <f t="array" ref="I21868">IF(G21868="Yes",XLOOKUP(D21868,'Dam Lines'!A:A,'Dam Lines'!J:J),"")</f>
        <v>ASALA HALEEMA</v>
      </c>
    </row>
    <row r="21869" hidden="1">
      <c r="A21869" s="23">
        <v>5.0</v>
      </c>
      <c r="B21869" s="7" t="s">
        <v>4169</v>
      </c>
      <c r="C21869" s="7" t="s">
        <v>1962</v>
      </c>
      <c r="D21869" s="7" t="s">
        <v>4170</v>
      </c>
      <c r="E21869" s="4" t="s">
        <v>1779</v>
      </c>
      <c r="F21869" s="24" t="s">
        <v>1741</v>
      </c>
      <c r="G21869" s="8" t="str">
        <f>IF(COUNTIF('Dam Lines'!A:A,D21869)&gt;0,"Yes","No")</f>
        <v>No</v>
      </c>
      <c r="H21869" s="14" t="s">
        <v>1761</v>
      </c>
      <c r="I21869" s="8" t="str">
        <f t="array" ref="I21869">IF(G21869="Yes",XLOOKUP(D21869,'Dam Lines'!A:A,'Dam Lines'!J:J),"")</f>
        <v/>
      </c>
    </row>
    <row r="21870" hidden="1">
      <c r="A21870" s="23">
        <v>6.0</v>
      </c>
      <c r="B21870" s="7" t="s">
        <v>4918</v>
      </c>
      <c r="C21870" s="7" t="s">
        <v>2545</v>
      </c>
      <c r="D21870" s="7" t="s">
        <v>469</v>
      </c>
      <c r="E21870" s="4" t="s">
        <v>1779</v>
      </c>
      <c r="F21870" s="24" t="s">
        <v>1741</v>
      </c>
      <c r="G21870" s="8" t="str">
        <f>IF(COUNTIF('Dam Lines'!A:A,D21870)&gt;0,"Yes","No")</f>
        <v>Yes</v>
      </c>
      <c r="H21870" s="14" t="s">
        <v>1742</v>
      </c>
      <c r="I21870" s="8" t="str">
        <f t="array" ref="I21870">IF(G21870="Yes",XLOOKUP(D21870,'Dam Lines'!A:A,'Dam Lines'!J:J),"")</f>
        <v>FATMA</v>
      </c>
    </row>
    <row r="21871" hidden="1">
      <c r="A21871" s="23">
        <v>7.0</v>
      </c>
      <c r="B21871" s="7" t="s">
        <v>4978</v>
      </c>
      <c r="C21871" s="7" t="s">
        <v>1823</v>
      </c>
      <c r="D21871" s="7" t="s">
        <v>158</v>
      </c>
      <c r="E21871" s="4" t="s">
        <v>1779</v>
      </c>
      <c r="F21871" s="24" t="s">
        <v>1741</v>
      </c>
      <c r="G21871" s="8" t="str">
        <f>IF(COUNTIF('Dam Lines'!A:A,D21871)&gt;0,"Yes","No")</f>
        <v>Yes</v>
      </c>
      <c r="H21871" s="14" t="s">
        <v>1742</v>
      </c>
      <c r="I21871" s="8" t="str">
        <f t="array" ref="I21871">IF(G21871="Yes",XLOOKUP(D21871,'Dam Lines'!A:A,'Dam Lines'!J:J),"")</f>
        <v>YFS ALMOND JOY</v>
      </c>
    </row>
    <row r="21872" hidden="1">
      <c r="A21872" s="23">
        <v>8.0</v>
      </c>
      <c r="B21872" s="7" t="s">
        <v>4592</v>
      </c>
      <c r="C21872" s="7" t="s">
        <v>2479</v>
      </c>
      <c r="D21872" s="7" t="s">
        <v>1073</v>
      </c>
      <c r="E21872" s="4" t="s">
        <v>1779</v>
      </c>
      <c r="F21872" s="24" t="s">
        <v>1741</v>
      </c>
      <c r="G21872" s="8" t="str">
        <f>IF(COUNTIF('Dam Lines'!A:A,D21872)&gt;0,"Yes","No")</f>
        <v>Yes</v>
      </c>
      <c r="H21872" s="14" t="s">
        <v>1761</v>
      </c>
      <c r="I21872" s="8" t="str">
        <f t="array" ref="I21872">IF(G21872="Yes",XLOOKUP(D21872,'Dam Lines'!A:A,'Dam Lines'!J:J),"")</f>
        <v>DAHSHUR</v>
      </c>
    </row>
    <row r="21873" hidden="1">
      <c r="A21873" s="23">
        <v>9.0</v>
      </c>
      <c r="B21873" s="7" t="s">
        <v>3985</v>
      </c>
      <c r="C21873" s="7" t="s">
        <v>1935</v>
      </c>
      <c r="D21873" s="7" t="s">
        <v>3986</v>
      </c>
      <c r="E21873" s="4" t="s">
        <v>1779</v>
      </c>
      <c r="F21873" s="24" t="s">
        <v>1741</v>
      </c>
      <c r="G21873" s="8" t="str">
        <f>IF(COUNTIF('Dam Lines'!A:A,D21873)&gt;0,"Yes","No")</f>
        <v>No</v>
      </c>
      <c r="H21873" s="14" t="s">
        <v>1742</v>
      </c>
      <c r="I21873" s="8" t="str">
        <f t="array" ref="I21873">IF(G21873="Yes",XLOOKUP(D21873,'Dam Lines'!A:A,'Dam Lines'!J:J),"")</f>
        <v/>
      </c>
    </row>
    <row r="21874" hidden="1">
      <c r="A21874" s="23">
        <v>10.0</v>
      </c>
      <c r="B21874" s="7" t="s">
        <v>5342</v>
      </c>
      <c r="C21874" s="7" t="s">
        <v>4731</v>
      </c>
      <c r="D21874" s="7" t="s">
        <v>484</v>
      </c>
      <c r="E21874" s="4" t="s">
        <v>1779</v>
      </c>
      <c r="F21874" s="24" t="s">
        <v>1741</v>
      </c>
      <c r="G21874" s="8" t="str">
        <f>IF(COUNTIF('Dam Lines'!A:A,D21874)&gt;0,"Yes","No")</f>
        <v>Yes</v>
      </c>
      <c r="H21874" s="14" t="s">
        <v>1742</v>
      </c>
      <c r="I21874" s="8" t="str">
        <f t="array" ref="I21874">IF(G21874="Yes",XLOOKUP(D21874,'Dam Lines'!A:A,'Dam Lines'!J:J),"")</f>
        <v>MADOU</v>
      </c>
    </row>
    <row r="21875" hidden="1">
      <c r="A21875" s="23">
        <v>11.0</v>
      </c>
      <c r="B21875" s="7" t="s">
        <v>5150</v>
      </c>
      <c r="C21875" s="7" t="s">
        <v>1817</v>
      </c>
      <c r="D21875" s="7" t="s">
        <v>828</v>
      </c>
      <c r="E21875" s="4" t="s">
        <v>1779</v>
      </c>
      <c r="F21875" s="24" t="s">
        <v>1741</v>
      </c>
      <c r="G21875" s="8" t="str">
        <f>IF(COUNTIF('Dam Lines'!A:A,D21875)&gt;0,"Yes","No")</f>
        <v>Yes</v>
      </c>
      <c r="H21875" s="14" t="s">
        <v>1742</v>
      </c>
      <c r="I21875" s="8" t="str">
        <f t="array" ref="I21875">IF(G21875="Yes",XLOOKUP(D21875,'Dam Lines'!A:A,'Dam Lines'!J:J),"")</f>
        <v>DAHSHUR</v>
      </c>
    </row>
    <row r="21876" hidden="1">
      <c r="A21876" s="23">
        <v>12.0</v>
      </c>
      <c r="B21876" s="7" t="s">
        <v>3930</v>
      </c>
      <c r="C21876" s="7" t="s">
        <v>1798</v>
      </c>
      <c r="D21876" s="7" t="s">
        <v>133</v>
      </c>
      <c r="E21876" s="4" t="s">
        <v>1779</v>
      </c>
      <c r="F21876" s="24" t="s">
        <v>1741</v>
      </c>
      <c r="G21876" s="8" t="str">
        <f>IF(COUNTIF('Dam Lines'!A:A,D21876)&gt;0,"Yes","No")</f>
        <v>Yes</v>
      </c>
      <c r="H21876" s="14" t="s">
        <v>1742</v>
      </c>
      <c r="I21876" s="8" t="str">
        <f t="array" ref="I21876">IF(G21876="Yes",XLOOKUP(D21876,'Dam Lines'!A:A,'Dam Lines'!J:J),"")</f>
        <v>YFS ALMOND JOY</v>
      </c>
    </row>
    <row r="21877" hidden="1">
      <c r="A21877" s="23">
        <v>1.0</v>
      </c>
      <c r="B21877" s="7" t="s">
        <v>5889</v>
      </c>
      <c r="C21877" s="7" t="s">
        <v>3205</v>
      </c>
      <c r="D21877" s="7" t="s">
        <v>701</v>
      </c>
      <c r="E21877" s="4" t="s">
        <v>1740</v>
      </c>
      <c r="F21877" s="24" t="s">
        <v>1887</v>
      </c>
      <c r="G21877" s="8" t="str">
        <f>IF(COUNTIF('Dam Lines'!A:A,D21877)&gt;0,"Yes","No")</f>
        <v>Yes</v>
      </c>
      <c r="H21877" s="14" t="s">
        <v>1742</v>
      </c>
      <c r="I21877" s="8" t="str">
        <f t="array" ref="I21877">IF(G21877="Yes",XLOOKUP(D21877,'Dam Lines'!A:A,'Dam Lines'!J:J),"")</f>
        <v>CAIDA</v>
      </c>
    </row>
    <row r="21878" hidden="1">
      <c r="A21878" s="23">
        <v>2.0</v>
      </c>
      <c r="B21878" s="7" t="s">
        <v>5890</v>
      </c>
      <c r="C21878" s="7" t="s">
        <v>1744</v>
      </c>
      <c r="D21878" s="7" t="s">
        <v>224</v>
      </c>
      <c r="E21878" s="4" t="s">
        <v>1740</v>
      </c>
      <c r="F21878" s="24" t="s">
        <v>1887</v>
      </c>
      <c r="G21878" s="8" t="str">
        <f>IF(COUNTIF('Dam Lines'!A:A,D21878)&gt;0,"Yes","No")</f>
        <v>Yes</v>
      </c>
      <c r="H21878" s="14" t="s">
        <v>1742</v>
      </c>
      <c r="I21878" s="8" t="str">
        <f t="array" ref="I21878">IF(G21878="Yes",XLOOKUP(D21878,'Dam Lines'!A:A,'Dam Lines'!J:J),"")</f>
        <v>NEVADA II</v>
      </c>
    </row>
    <row r="21879" hidden="1">
      <c r="A21879" s="23">
        <v>3.0</v>
      </c>
      <c r="B21879" s="7" t="s">
        <v>5891</v>
      </c>
      <c r="C21879" s="7" t="s">
        <v>3423</v>
      </c>
      <c r="D21879" s="7" t="s">
        <v>435</v>
      </c>
      <c r="E21879" s="4" t="s">
        <v>1740</v>
      </c>
      <c r="F21879" s="24" t="s">
        <v>1887</v>
      </c>
      <c r="G21879" s="8" t="str">
        <f>IF(COUNTIF('Dam Lines'!A:A,D21879)&gt;0,"Yes","No")</f>
        <v>Yes</v>
      </c>
      <c r="H21879" s="14" t="s">
        <v>1742</v>
      </c>
      <c r="I21879" s="8" t="str">
        <f t="array" ref="I21879">IF(G21879="Yes",XLOOKUP(D21879,'Dam Lines'!A:A,'Dam Lines'!J:J),"")</f>
        <v>GAZELLA II</v>
      </c>
    </row>
    <row r="21880" hidden="1">
      <c r="A21880" s="23">
        <v>4.0</v>
      </c>
      <c r="B21880" s="7" t="s">
        <v>5892</v>
      </c>
      <c r="C21880" s="7" t="s">
        <v>2545</v>
      </c>
      <c r="D21880" s="7" t="s">
        <v>3642</v>
      </c>
      <c r="E21880" s="4" t="s">
        <v>1740</v>
      </c>
      <c r="F21880" s="24" t="s">
        <v>1887</v>
      </c>
      <c r="G21880" s="8" t="str">
        <f>IF(COUNTIF('Dam Lines'!A:A,D21880)&gt;0,"Yes","No")</f>
        <v>No</v>
      </c>
      <c r="H21880" s="14" t="s">
        <v>1742</v>
      </c>
      <c r="I21880" s="8" t="str">
        <f t="array" ref="I21880">IF(G21880="Yes",XLOOKUP(D21880,'Dam Lines'!A:A,'Dam Lines'!J:J),"")</f>
        <v/>
      </c>
    </row>
    <row r="21881" hidden="1">
      <c r="A21881" s="23">
        <v>5.0</v>
      </c>
      <c r="B21881" s="7" t="s">
        <v>5893</v>
      </c>
      <c r="C21881" s="7" t="s">
        <v>2347</v>
      </c>
      <c r="D21881" s="7" t="s">
        <v>1081</v>
      </c>
      <c r="E21881" s="4" t="s">
        <v>1740</v>
      </c>
      <c r="F21881" s="24" t="s">
        <v>1887</v>
      </c>
      <c r="G21881" s="8" t="str">
        <f>IF(COUNTIF('Dam Lines'!A:A,D21881)&gt;0,"Yes","No")</f>
        <v>Yes</v>
      </c>
      <c r="H21881" s="14" t="s">
        <v>1742</v>
      </c>
      <c r="I21881" s="8" t="str">
        <f t="array" ref="I21881">IF(G21881="Yes",XLOOKUP(D21881,'Dam Lines'!A:A,'Dam Lines'!J:J),"")</f>
        <v>PHILIPPA</v>
      </c>
    </row>
    <row r="21882" hidden="1">
      <c r="A21882" s="23">
        <v>6.0</v>
      </c>
      <c r="B21882" s="7" t="s">
        <v>5894</v>
      </c>
      <c r="C21882" s="7" t="s">
        <v>1744</v>
      </c>
      <c r="D21882" s="7" t="s">
        <v>569</v>
      </c>
      <c r="E21882" s="4" t="s">
        <v>1740</v>
      </c>
      <c r="F21882" s="24" t="s">
        <v>1887</v>
      </c>
      <c r="G21882" s="8" t="str">
        <f>IF(COUNTIF('Dam Lines'!A:A,D21882)&gt;0,"Yes","No")</f>
        <v>Yes</v>
      </c>
      <c r="H21882" s="14" t="s">
        <v>1761</v>
      </c>
      <c r="I21882" s="8" t="str">
        <f t="array" ref="I21882">IF(G21882="Yes",XLOOKUP(D21882,'Dam Lines'!A:A,'Dam Lines'!J:J),"")</f>
        <v>DJEDDA</v>
      </c>
    </row>
    <row r="21883" hidden="1">
      <c r="A21883" s="23">
        <v>7.0</v>
      </c>
      <c r="B21883" s="7" t="s">
        <v>5895</v>
      </c>
      <c r="C21883" s="7" t="s">
        <v>2054</v>
      </c>
      <c r="D21883" s="7" t="s">
        <v>844</v>
      </c>
      <c r="E21883" s="4" t="s">
        <v>1740</v>
      </c>
      <c r="F21883" s="24" t="s">
        <v>1887</v>
      </c>
      <c r="G21883" s="8" t="str">
        <f>IF(COUNTIF('Dam Lines'!A:A,D21883)&gt;0,"Yes","No")</f>
        <v>Yes</v>
      </c>
      <c r="H21883" s="14" t="s">
        <v>1742</v>
      </c>
      <c r="I21883" s="8" t="str">
        <f t="array" ref="I21883">IF(G21883="Yes",XLOOKUP(D21883,'Dam Lines'!A:A,'Dam Lines'!J:J),"")</f>
        <v>FATMA</v>
      </c>
    </row>
    <row r="21884" hidden="1">
      <c r="A21884" s="23">
        <v>8.0</v>
      </c>
      <c r="B21884" s="7" t="s">
        <v>5896</v>
      </c>
      <c r="C21884" s="7" t="s">
        <v>3739</v>
      </c>
      <c r="D21884" s="7" t="s">
        <v>5897</v>
      </c>
      <c r="E21884" s="4" t="s">
        <v>1740</v>
      </c>
      <c r="F21884" s="24" t="s">
        <v>1887</v>
      </c>
      <c r="G21884" s="8" t="str">
        <f>IF(COUNTIF('Dam Lines'!A:A,D21884)&gt;0,"Yes","No")</f>
        <v>No</v>
      </c>
      <c r="H21884" s="14" t="s">
        <v>1761</v>
      </c>
      <c r="I21884" s="8" t="str">
        <f t="array" ref="I21884">IF(G21884="Yes",XLOOKUP(D21884,'Dam Lines'!A:A,'Dam Lines'!J:J),"")</f>
        <v/>
      </c>
    </row>
    <row r="21885" hidden="1">
      <c r="A21885" s="23">
        <v>9.0</v>
      </c>
      <c r="B21885" s="7" t="s">
        <v>5898</v>
      </c>
      <c r="C21885" s="7" t="s">
        <v>2403</v>
      </c>
      <c r="D21885" s="7" t="s">
        <v>1183</v>
      </c>
      <c r="E21885" s="4" t="s">
        <v>1740</v>
      </c>
      <c r="F21885" s="24" t="s">
        <v>1887</v>
      </c>
      <c r="G21885" s="8" t="str">
        <f>IF(COUNTIF('Dam Lines'!A:A,D21885)&gt;0,"Yes","No")</f>
        <v>Yes</v>
      </c>
      <c r="H21885" s="14" t="s">
        <v>1761</v>
      </c>
      <c r="I21885" s="8" t="str">
        <f t="array" ref="I21885">IF(G21885="Yes",XLOOKUP(D21885,'Dam Lines'!A:A,'Dam Lines'!J:J),"")</f>
        <v>NASAM</v>
      </c>
    </row>
    <row r="21886" hidden="1">
      <c r="A21886" s="23">
        <v>10.0</v>
      </c>
      <c r="B21886" s="7" t="s">
        <v>5899</v>
      </c>
      <c r="C21886" s="7" t="s">
        <v>2494</v>
      </c>
      <c r="D21886" s="7" t="s">
        <v>183</v>
      </c>
      <c r="E21886" s="4" t="s">
        <v>1740</v>
      </c>
      <c r="F21886" s="24" t="s">
        <v>1887</v>
      </c>
      <c r="G21886" s="8" t="str">
        <f>IF(COUNTIF('Dam Lines'!A:A,D21886)&gt;0,"Yes","No")</f>
        <v>Yes</v>
      </c>
      <c r="H21886" s="14" t="s">
        <v>1742</v>
      </c>
      <c r="I21886" s="8" t="str">
        <f t="array" ref="I21886">IF(G21886="Yes",XLOOKUP(D21886,'Dam Lines'!A:A,'Dam Lines'!J:J),"")</f>
        <v>NEVADA II</v>
      </c>
    </row>
    <row r="21887" hidden="1">
      <c r="A21887" s="23">
        <v>11.0</v>
      </c>
      <c r="B21887" s="7" t="s">
        <v>5900</v>
      </c>
      <c r="C21887" s="7" t="s">
        <v>3423</v>
      </c>
      <c r="D21887" s="7" t="s">
        <v>1242</v>
      </c>
      <c r="E21887" s="4" t="s">
        <v>1740</v>
      </c>
      <c r="F21887" s="24" t="s">
        <v>1887</v>
      </c>
      <c r="G21887" s="8" t="str">
        <f>IF(COUNTIF('Dam Lines'!A:A,D21887)&gt;0,"Yes","No")</f>
        <v>Yes</v>
      </c>
      <c r="H21887" s="14" t="s">
        <v>1742</v>
      </c>
      <c r="I21887" s="8" t="str">
        <f t="array" ref="I21887">IF(G21887="Yes",XLOOKUP(D21887,'Dam Lines'!A:A,'Dam Lines'!J:J),"")</f>
        <v>BASSALA</v>
      </c>
    </row>
    <row r="21888" hidden="1">
      <c r="A21888" s="23">
        <v>12.0</v>
      </c>
      <c r="B21888" s="7" t="s">
        <v>5901</v>
      </c>
      <c r="C21888" s="7" t="s">
        <v>2545</v>
      </c>
      <c r="D21888" s="7" t="s">
        <v>808</v>
      </c>
      <c r="E21888" s="4" t="s">
        <v>1740</v>
      </c>
      <c r="F21888" s="24" t="s">
        <v>1887</v>
      </c>
      <c r="G21888" s="8" t="str">
        <f>IF(COUNTIF('Dam Lines'!A:A,D21888)&gt;0,"Yes","No")</f>
        <v>Yes</v>
      </c>
      <c r="H21888" s="14" t="s">
        <v>1742</v>
      </c>
      <c r="I21888" s="8" t="str">
        <f t="array" ref="I21888">IF(G21888="Yes",XLOOKUP(D21888,'Dam Lines'!A:A,'Dam Lines'!J:J),"")</f>
        <v>PTASHKA</v>
      </c>
    </row>
    <row r="21889" hidden="1">
      <c r="A21889" s="23">
        <v>13.0</v>
      </c>
      <c r="B21889" s="7" t="s">
        <v>5902</v>
      </c>
      <c r="C21889" s="7" t="s">
        <v>1744</v>
      </c>
      <c r="D21889" s="7" t="s">
        <v>238</v>
      </c>
      <c r="E21889" s="4" t="s">
        <v>1740</v>
      </c>
      <c r="F21889" s="24" t="s">
        <v>1887</v>
      </c>
      <c r="G21889" s="8" t="str">
        <f>IF(COUNTIF('Dam Lines'!A:A,D21889)&gt;0,"Yes","No")</f>
        <v>Yes</v>
      </c>
      <c r="H21889" s="14" t="s">
        <v>1761</v>
      </c>
      <c r="I21889" s="8" t="str">
        <f t="array" ref="I21889">IF(G21889="Yes",XLOOKUP(D21889,'Dam Lines'!A:A,'Dam Lines'!J:J),"")</f>
        <v>ZHANA</v>
      </c>
    </row>
    <row r="21890" hidden="1">
      <c r="A21890" s="23">
        <v>14.0</v>
      </c>
      <c r="B21890" s="7" t="s">
        <v>5903</v>
      </c>
      <c r="C21890" s="7" t="s">
        <v>2060</v>
      </c>
      <c r="D21890" s="7" t="s">
        <v>1800</v>
      </c>
      <c r="E21890" s="4" t="s">
        <v>1740</v>
      </c>
      <c r="F21890" s="24" t="s">
        <v>1887</v>
      </c>
      <c r="G21890" s="8" t="str">
        <f>IF(COUNTIF('Dam Lines'!A:A,D21890)&gt;0,"Yes","No")</f>
        <v>No</v>
      </c>
      <c r="H21890" s="14" t="s">
        <v>1742</v>
      </c>
      <c r="I21890" s="8" t="str">
        <f t="array" ref="I21890">IF(G21890="Yes",XLOOKUP(D21890,'Dam Lines'!A:A,'Dam Lines'!J:J),"")</f>
        <v/>
      </c>
    </row>
    <row r="21891" hidden="1">
      <c r="A21891" s="23">
        <v>1.0</v>
      </c>
      <c r="B21891" s="7" t="s">
        <v>5392</v>
      </c>
      <c r="C21891" s="7" t="s">
        <v>1962</v>
      </c>
      <c r="D21891" s="7" t="s">
        <v>98</v>
      </c>
      <c r="E21891" s="4" t="s">
        <v>1740</v>
      </c>
      <c r="F21891" s="24" t="s">
        <v>1887</v>
      </c>
      <c r="G21891" s="8" t="str">
        <f>IF(COUNTIF('Dam Lines'!A:A,D21891)&gt;0,"Yes","No")</f>
        <v>Yes</v>
      </c>
      <c r="H21891" s="14" t="s">
        <v>1742</v>
      </c>
      <c r="I21891" s="8" t="str">
        <f t="array" ref="I21891">IF(G21891="Yes",XLOOKUP(D21891,'Dam Lines'!A:A,'Dam Lines'!J:J),"")</f>
        <v>PHILIPPA</v>
      </c>
    </row>
    <row r="21892" hidden="1">
      <c r="A21892" s="23">
        <v>2.0</v>
      </c>
      <c r="B21892" s="7" t="s">
        <v>5784</v>
      </c>
      <c r="C21892" s="7" t="s">
        <v>1817</v>
      </c>
      <c r="D21892" s="7" t="s">
        <v>5785</v>
      </c>
      <c r="E21892" s="4" t="s">
        <v>1740</v>
      </c>
      <c r="F21892" s="24" t="s">
        <v>1887</v>
      </c>
      <c r="G21892" s="8" t="str">
        <f>IF(COUNTIF('Dam Lines'!A:A,D21892)&gt;0,"Yes","No")</f>
        <v>No</v>
      </c>
      <c r="H21892" s="14" t="s">
        <v>1761</v>
      </c>
      <c r="I21892" s="8" t="str">
        <f t="array" ref="I21892">IF(G21892="Yes",XLOOKUP(D21892,'Dam Lines'!A:A,'Dam Lines'!J:J),"")</f>
        <v/>
      </c>
    </row>
    <row r="21893" hidden="1">
      <c r="A21893" s="23">
        <v>3.0</v>
      </c>
      <c r="B21893" s="7" t="s">
        <v>5904</v>
      </c>
      <c r="C21893" s="7" t="s">
        <v>3717</v>
      </c>
      <c r="D21893" s="7" t="s">
        <v>1325</v>
      </c>
      <c r="E21893" s="4" t="s">
        <v>1740</v>
      </c>
      <c r="F21893" s="24" t="s">
        <v>1887</v>
      </c>
      <c r="G21893" s="8" t="str">
        <f>IF(COUNTIF('Dam Lines'!A:A,D21893)&gt;0,"Yes","No")</f>
        <v>Yes</v>
      </c>
      <c r="H21893" s="14" t="s">
        <v>1761</v>
      </c>
      <c r="I21893" s="8" t="str">
        <f t="array" ref="I21893">IF(G21893="Yes",XLOOKUP(D21893,'Dam Lines'!A:A,'Dam Lines'!J:J),"")</f>
        <v>QUITAINE</v>
      </c>
    </row>
    <row r="21894" hidden="1">
      <c r="A21894" s="23">
        <v>4.0</v>
      </c>
      <c r="B21894" s="7" t="s">
        <v>5858</v>
      </c>
      <c r="C21894" s="7" t="s">
        <v>5859</v>
      </c>
      <c r="D21894" s="7" t="s">
        <v>4651</v>
      </c>
      <c r="E21894" s="4" t="s">
        <v>1740</v>
      </c>
      <c r="F21894" s="24" t="s">
        <v>1887</v>
      </c>
      <c r="G21894" s="8" t="str">
        <f>IF(COUNTIF('Dam Lines'!A:A,D21894)&gt;0,"Yes","No")</f>
        <v>No</v>
      </c>
      <c r="H21894" s="14" t="s">
        <v>1742</v>
      </c>
      <c r="I21894" s="8" t="str">
        <f t="array" ref="I21894">IF(G21894="Yes",XLOOKUP(D21894,'Dam Lines'!A:A,'Dam Lines'!J:J),"")</f>
        <v/>
      </c>
    </row>
    <row r="21895" hidden="1">
      <c r="A21895" s="23">
        <v>5.0</v>
      </c>
      <c r="B21895" s="7" t="s">
        <v>5645</v>
      </c>
      <c r="C21895" s="7" t="s">
        <v>3323</v>
      </c>
      <c r="D21895" s="7" t="s">
        <v>1097</v>
      </c>
      <c r="E21895" s="4" t="s">
        <v>1740</v>
      </c>
      <c r="F21895" s="24" t="s">
        <v>1887</v>
      </c>
      <c r="G21895" s="8" t="str">
        <f>IF(COUNTIF('Dam Lines'!A:A,D21895)&gt;0,"Yes","No")</f>
        <v>Yes</v>
      </c>
      <c r="H21895" s="14" t="s">
        <v>1761</v>
      </c>
      <c r="I21895" s="8" t="str">
        <f t="array" ref="I21895">IF(G21895="Yes",XLOOKUP(D21895,'Dam Lines'!A:A,'Dam Lines'!J:J),"")</f>
        <v>MAGNESIE</v>
      </c>
    </row>
    <row r="21896" hidden="1">
      <c r="A21896" s="23">
        <v>6.0</v>
      </c>
      <c r="B21896" s="7" t="s">
        <v>5856</v>
      </c>
      <c r="C21896" s="7" t="s">
        <v>4477</v>
      </c>
      <c r="D21896" s="7" t="s">
        <v>1125</v>
      </c>
      <c r="E21896" s="4" t="s">
        <v>1740</v>
      </c>
      <c r="F21896" s="24" t="s">
        <v>1887</v>
      </c>
      <c r="G21896" s="8" t="str">
        <f>IF(COUNTIF('Dam Lines'!A:A,D21896)&gt;0,"Yes","No")</f>
        <v>Yes</v>
      </c>
      <c r="H21896" s="14" t="s">
        <v>1761</v>
      </c>
      <c r="I21896" s="8" t="str">
        <f t="array" ref="I21896">IF(G21896="Yes",XLOOKUP(D21896,'Dam Lines'!A:A,'Dam Lines'!J:J),"")</f>
        <v>QUITAINE</v>
      </c>
    </row>
    <row r="21897" hidden="1">
      <c r="A21897" s="23">
        <v>7.0</v>
      </c>
      <c r="B21897" s="7" t="s">
        <v>5905</v>
      </c>
      <c r="C21897" s="7" t="s">
        <v>3323</v>
      </c>
      <c r="D21897" s="7" t="s">
        <v>320</v>
      </c>
      <c r="E21897" s="4" t="s">
        <v>1740</v>
      </c>
      <c r="F21897" s="24" t="s">
        <v>1887</v>
      </c>
      <c r="G21897" s="8" t="str">
        <f>IF(COUNTIF('Dam Lines'!A:A,D21897)&gt;0,"Yes","No")</f>
        <v>Yes</v>
      </c>
      <c r="H21897" s="14" t="s">
        <v>1761</v>
      </c>
      <c r="I21897" s="8" t="str">
        <f t="array" ref="I21897">IF(G21897="Yes",XLOOKUP(D21897,'Dam Lines'!A:A,'Dam Lines'!J:J),"")</f>
        <v>KYLA TIKI</v>
      </c>
    </row>
    <row r="21898" hidden="1">
      <c r="A21898" s="23">
        <v>8.0</v>
      </c>
      <c r="B21898" s="7" t="s">
        <v>5512</v>
      </c>
      <c r="C21898" s="7" t="s">
        <v>3071</v>
      </c>
      <c r="D21898" s="7" t="s">
        <v>5513</v>
      </c>
      <c r="E21898" s="4" t="s">
        <v>1740</v>
      </c>
      <c r="F21898" s="24" t="s">
        <v>1887</v>
      </c>
      <c r="G21898" s="8" t="str">
        <f>IF(COUNTIF('Dam Lines'!A:A,D21898)&gt;0,"Yes","No")</f>
        <v>No</v>
      </c>
      <c r="H21898" s="14" t="s">
        <v>1742</v>
      </c>
      <c r="I21898" s="8" t="str">
        <f t="array" ref="I21898">IF(G21898="Yes",XLOOKUP(D21898,'Dam Lines'!A:A,'Dam Lines'!J:J),"")</f>
        <v/>
      </c>
    </row>
    <row r="21899" hidden="1">
      <c r="A21899" s="23">
        <v>9.0</v>
      </c>
      <c r="B21899" s="7" t="s">
        <v>5815</v>
      </c>
      <c r="C21899" s="7" t="s">
        <v>1962</v>
      </c>
      <c r="D21899" s="7" t="s">
        <v>496</v>
      </c>
      <c r="E21899" s="4" t="s">
        <v>1740</v>
      </c>
      <c r="F21899" s="24" t="s">
        <v>1887</v>
      </c>
      <c r="G21899" s="8" t="str">
        <f>IF(COUNTIF('Dam Lines'!A:A,D21899)&gt;0,"Yes","No")</f>
        <v>Yes</v>
      </c>
      <c r="H21899" s="14" t="s">
        <v>1742</v>
      </c>
      <c r="I21899" s="8" t="str">
        <f t="array" ref="I21899">IF(G21899="Yes",XLOOKUP(D21899,'Dam Lines'!A:A,'Dam Lines'!J:J),"")</f>
        <v>SPURZAHAB</v>
      </c>
    </row>
    <row r="21900" hidden="1">
      <c r="A21900" s="23">
        <v>10.0</v>
      </c>
      <c r="B21900" s="7" t="s">
        <v>4958</v>
      </c>
      <c r="C21900" s="7" t="s">
        <v>4741</v>
      </c>
      <c r="D21900" s="7" t="s">
        <v>470</v>
      </c>
      <c r="E21900" s="4" t="s">
        <v>1740</v>
      </c>
      <c r="F21900" s="24" t="s">
        <v>1887</v>
      </c>
      <c r="G21900" s="8" t="str">
        <f>IF(COUNTIF('Dam Lines'!A:A,D21900)&gt;0,"Yes","No")</f>
        <v>Yes</v>
      </c>
      <c r="H21900" s="14" t="s">
        <v>1742</v>
      </c>
      <c r="I21900" s="8" t="str">
        <f t="array" ref="I21900">IF(G21900="Yes",XLOOKUP(D21900,'Dam Lines'!A:A,'Dam Lines'!J:J),"")</f>
        <v>ATTIQUE</v>
      </c>
    </row>
    <row r="21901" hidden="1">
      <c r="A21901" s="23">
        <v>11.0</v>
      </c>
      <c r="B21901" s="7" t="s">
        <v>5863</v>
      </c>
      <c r="C21901" s="7" t="s">
        <v>4690</v>
      </c>
      <c r="D21901" s="7" t="s">
        <v>5864</v>
      </c>
      <c r="E21901" s="4" t="s">
        <v>1740</v>
      </c>
      <c r="F21901" s="24" t="s">
        <v>1887</v>
      </c>
      <c r="G21901" s="8" t="str">
        <f>IF(COUNTIF('Dam Lines'!A:A,D21901)&gt;0,"Yes","No")</f>
        <v>No</v>
      </c>
      <c r="H21901" s="14" t="s">
        <v>1761</v>
      </c>
      <c r="I21901" s="8" t="str">
        <f t="array" ref="I21901">IF(G21901="Yes",XLOOKUP(D21901,'Dam Lines'!A:A,'Dam Lines'!J:J),"")</f>
        <v/>
      </c>
    </row>
    <row r="21902" hidden="1">
      <c r="A21902" s="23">
        <v>12.0</v>
      </c>
      <c r="B21902" s="7" t="s">
        <v>5816</v>
      </c>
      <c r="C21902" s="7" t="s">
        <v>5817</v>
      </c>
      <c r="D21902" s="7" t="s">
        <v>662</v>
      </c>
      <c r="E21902" s="4" t="s">
        <v>1740</v>
      </c>
      <c r="F21902" s="24" t="s">
        <v>1887</v>
      </c>
      <c r="G21902" s="8" t="str">
        <f>IF(COUNTIF('Dam Lines'!A:A,D21902)&gt;0,"Yes","No")</f>
        <v>Yes</v>
      </c>
      <c r="H21902" s="14" t="s">
        <v>1761</v>
      </c>
      <c r="I21902" s="8" t="str">
        <f t="array" ref="I21902">IF(G21902="Yes",XLOOKUP(D21902,'Dam Lines'!A:A,'Dam Lines'!J:J),"")</f>
        <v>FATMA</v>
      </c>
    </row>
    <row r="21903" hidden="1">
      <c r="A21903" s="23">
        <v>13.0</v>
      </c>
      <c r="B21903" s="7" t="s">
        <v>5619</v>
      </c>
      <c r="C21903" s="7" t="s">
        <v>5085</v>
      </c>
      <c r="D21903" s="7" t="s">
        <v>3736</v>
      </c>
      <c r="E21903" s="4" t="s">
        <v>1740</v>
      </c>
      <c r="F21903" s="24" t="s">
        <v>1887</v>
      </c>
      <c r="G21903" s="8" t="str">
        <f>IF(COUNTIF('Dam Lines'!A:A,D21903)&gt;0,"Yes","No")</f>
        <v>No</v>
      </c>
      <c r="H21903" s="14" t="s">
        <v>1742</v>
      </c>
      <c r="I21903" s="8" t="str">
        <f t="array" ref="I21903">IF(G21903="Yes",XLOOKUP(D21903,'Dam Lines'!A:A,'Dam Lines'!J:J),"")</f>
        <v/>
      </c>
    </row>
    <row r="21904" hidden="1">
      <c r="A21904" s="23">
        <v>14.0</v>
      </c>
      <c r="B21904" s="7" t="s">
        <v>5793</v>
      </c>
      <c r="C21904" s="7" t="s">
        <v>1754</v>
      </c>
      <c r="D21904" s="7" t="s">
        <v>734</v>
      </c>
      <c r="E21904" s="4" t="s">
        <v>1740</v>
      </c>
      <c r="F21904" s="24" t="s">
        <v>1887</v>
      </c>
      <c r="G21904" s="8" t="str">
        <f>IF(COUNTIF('Dam Lines'!A:A,D21904)&gt;0,"Yes","No")</f>
        <v>Yes</v>
      </c>
      <c r="H21904" s="14" t="s">
        <v>1742</v>
      </c>
      <c r="I21904" s="8" t="str">
        <f t="array" ref="I21904">IF(G21904="Yes",XLOOKUP(D21904,'Dam Lines'!A:A,'Dam Lines'!J:J),"")</f>
        <v>MAGNESIE</v>
      </c>
    </row>
    <row r="21905" hidden="1">
      <c r="A21905" s="23">
        <v>1.0</v>
      </c>
      <c r="B21905" s="7" t="s">
        <v>5906</v>
      </c>
      <c r="C21905" s="7" t="s">
        <v>3731</v>
      </c>
      <c r="D21905" s="7" t="s">
        <v>1601</v>
      </c>
      <c r="E21905" s="7" t="s">
        <v>5819</v>
      </c>
      <c r="F21905" s="25" t="s">
        <v>1869</v>
      </c>
      <c r="G21905" s="8" t="str">
        <f>IF(COUNTIF('Dam Lines'!A:A,D21905)&gt;0,"Yes","No")</f>
        <v>Yes</v>
      </c>
      <c r="H21905" s="14" t="s">
        <v>1742</v>
      </c>
      <c r="I21905" s="8" t="str">
        <f t="array" ref="I21905">IF(G21905="Yes",XLOOKUP(D21905,'Dam Lines'!A:A,'Dam Lines'!J:J),"")</f>
        <v>BR BINT CHLOSTA</v>
      </c>
    </row>
    <row r="21906" hidden="1">
      <c r="A21906" s="23">
        <v>2.0</v>
      </c>
      <c r="B21906" s="7" t="s">
        <v>5465</v>
      </c>
      <c r="C21906" s="7" t="s">
        <v>1980</v>
      </c>
      <c r="D21906" s="7" t="s">
        <v>293</v>
      </c>
      <c r="E21906" s="24" t="s">
        <v>5819</v>
      </c>
      <c r="F21906" s="25" t="s">
        <v>1869</v>
      </c>
      <c r="G21906" s="8" t="str">
        <f>IF(COUNTIF('Dam Lines'!A:A,D21906)&gt;0,"Yes","No")</f>
        <v>Yes</v>
      </c>
      <c r="H21906" s="14" t="s">
        <v>1761</v>
      </c>
      <c r="I21906" s="8" t="str">
        <f t="array" ref="I21906">IF(G21906="Yes",XLOOKUP(D21906,'Dam Lines'!A:A,'Dam Lines'!J:J),"")</f>
        <v>NEVADA II</v>
      </c>
    </row>
    <row r="21907" hidden="1">
      <c r="A21907" s="23">
        <v>3.0</v>
      </c>
      <c r="B21907" s="7" t="s">
        <v>5487</v>
      </c>
      <c r="C21907" s="7" t="s">
        <v>2248</v>
      </c>
      <c r="D21907" s="7" t="s">
        <v>197</v>
      </c>
      <c r="E21907" s="24" t="s">
        <v>5819</v>
      </c>
      <c r="F21907" s="25" t="s">
        <v>1869</v>
      </c>
      <c r="G21907" s="8" t="str">
        <f>IF(COUNTIF('Dam Lines'!A:A,D21907)&gt;0,"Yes","No")</f>
        <v>Yes</v>
      </c>
      <c r="H21907" s="14" t="s">
        <v>1742</v>
      </c>
      <c r="I21907" s="8" t="str">
        <f t="array" ref="I21907">IF(G21907="Yes",XLOOKUP(D21907,'Dam Lines'!A:A,'Dam Lines'!J:J),"")</f>
        <v>BR BINT CHLOSTA</v>
      </c>
    </row>
    <row r="21908" hidden="1">
      <c r="A21908" s="23">
        <v>4.0</v>
      </c>
      <c r="B21908" s="7" t="s">
        <v>5907</v>
      </c>
      <c r="C21908" s="7" t="s">
        <v>1823</v>
      </c>
      <c r="D21908" s="7" t="s">
        <v>1602</v>
      </c>
      <c r="E21908" s="24" t="s">
        <v>5819</v>
      </c>
      <c r="F21908" s="25" t="s">
        <v>1869</v>
      </c>
      <c r="G21908" s="8" t="str">
        <f>IF(COUNTIF('Dam Lines'!A:A,D21908)&gt;0,"Yes","No")</f>
        <v>Yes</v>
      </c>
      <c r="H21908" s="14" t="s">
        <v>1742</v>
      </c>
      <c r="I21908" s="8" t="str">
        <f t="array" ref="I21908">IF(G21908="Yes",XLOOKUP(D21908,'Dam Lines'!A:A,'Dam Lines'!J:J),"")</f>
        <v>BASSALA</v>
      </c>
    </row>
    <row r="21909" hidden="1">
      <c r="A21909" s="23">
        <v>5.0</v>
      </c>
      <c r="B21909" s="7" t="s">
        <v>5344</v>
      </c>
      <c r="C21909" s="7" t="s">
        <v>2479</v>
      </c>
      <c r="D21909" s="7" t="s">
        <v>81</v>
      </c>
      <c r="E21909" s="24" t="s">
        <v>5819</v>
      </c>
      <c r="F21909" s="25" t="s">
        <v>1869</v>
      </c>
      <c r="G21909" s="8" t="str">
        <f>IF(COUNTIF('Dam Lines'!A:A,D21909)&gt;0,"Yes","No")</f>
        <v>Yes</v>
      </c>
      <c r="H21909" s="14" t="s">
        <v>1742</v>
      </c>
      <c r="I21909" s="8" t="str">
        <f t="array" ref="I21909">IF(G21909="Yes",XLOOKUP(D21909,'Dam Lines'!A:A,'Dam Lines'!J:J),"")</f>
        <v>MONAT</v>
      </c>
    </row>
    <row r="21910" hidden="1">
      <c r="A21910" s="23">
        <v>6.0</v>
      </c>
      <c r="B21910" s="7" t="s">
        <v>5860</v>
      </c>
      <c r="C21910" s="7" t="s">
        <v>2248</v>
      </c>
      <c r="D21910" s="7" t="s">
        <v>24</v>
      </c>
      <c r="E21910" s="24" t="s">
        <v>5819</v>
      </c>
      <c r="F21910" s="25" t="s">
        <v>1869</v>
      </c>
      <c r="G21910" s="8" t="str">
        <f>IF(COUNTIF('Dam Lines'!A:A,D21910)&gt;0,"Yes","No")</f>
        <v>Yes</v>
      </c>
      <c r="H21910" s="14" t="s">
        <v>1742</v>
      </c>
      <c r="I21910" s="8" t="str">
        <f t="array" ref="I21910">IF(G21910="Yes",XLOOKUP(D21910,'Dam Lines'!A:A,'Dam Lines'!J:J),"")</f>
        <v>NEVADA II</v>
      </c>
    </row>
    <row r="21911" hidden="1">
      <c r="A21911" s="23">
        <v>7.0</v>
      </c>
      <c r="B21911" s="7" t="s">
        <v>5908</v>
      </c>
      <c r="C21911" s="7" t="s">
        <v>3022</v>
      </c>
      <c r="D21911" s="7" t="s">
        <v>5909</v>
      </c>
      <c r="E21911" s="24" t="s">
        <v>5819</v>
      </c>
      <c r="F21911" s="25" t="s">
        <v>1869</v>
      </c>
      <c r="G21911" s="8" t="str">
        <f>IF(COUNTIF('Dam Lines'!A:A,D21911)&gt;0,"Yes","No")</f>
        <v>No</v>
      </c>
      <c r="H21911" s="14" t="s">
        <v>1742</v>
      </c>
      <c r="I21911" s="8" t="str">
        <f t="array" ref="I21911">IF(G21911="Yes",XLOOKUP(D21911,'Dam Lines'!A:A,'Dam Lines'!J:J),"")</f>
        <v/>
      </c>
    </row>
    <row r="21912" hidden="1">
      <c r="A21912" s="23">
        <v>8.0</v>
      </c>
      <c r="B21912" s="7" t="s">
        <v>5910</v>
      </c>
      <c r="C21912" s="7" t="s">
        <v>3022</v>
      </c>
      <c r="D21912" s="7" t="s">
        <v>5911</v>
      </c>
      <c r="E21912" s="24" t="s">
        <v>5819</v>
      </c>
      <c r="F21912" s="25" t="s">
        <v>1869</v>
      </c>
      <c r="G21912" s="8" t="str">
        <f>IF(COUNTIF('Dam Lines'!A:A,D21912)&gt;0,"Yes","No")</f>
        <v>No</v>
      </c>
      <c r="H21912" s="14" t="s">
        <v>1742</v>
      </c>
      <c r="I21912" s="8" t="str">
        <f t="array" ref="I21912">IF(G21912="Yes",XLOOKUP(D21912,'Dam Lines'!A:A,'Dam Lines'!J:J),"")</f>
        <v/>
      </c>
    </row>
    <row r="21913" hidden="1">
      <c r="A21913" s="23">
        <v>9.0</v>
      </c>
      <c r="B21913" s="7" t="s">
        <v>5343</v>
      </c>
      <c r="C21913" s="7" t="s">
        <v>1744</v>
      </c>
      <c r="D21913" s="7" t="s">
        <v>1316</v>
      </c>
      <c r="E21913" s="24" t="s">
        <v>5819</v>
      </c>
      <c r="F21913" s="25" t="s">
        <v>1869</v>
      </c>
      <c r="G21913" s="8" t="str">
        <f>IF(COUNTIF('Dam Lines'!A:A,D21913)&gt;0,"Yes","No")</f>
        <v>Yes</v>
      </c>
      <c r="H21913" s="14" t="s">
        <v>1761</v>
      </c>
      <c r="I21913" s="8" t="str">
        <f t="array" ref="I21913">IF(G21913="Yes",XLOOKUP(D21913,'Dam Lines'!A:A,'Dam Lines'!J:J),"")</f>
        <v>NEVADA II</v>
      </c>
    </row>
    <row r="21914" hidden="1">
      <c r="A21914" s="23">
        <v>10.0</v>
      </c>
      <c r="B21914" s="7" t="s">
        <v>5724</v>
      </c>
      <c r="C21914" s="7" t="s">
        <v>4741</v>
      </c>
      <c r="D21914" s="7" t="s">
        <v>1574</v>
      </c>
      <c r="E21914" s="24" t="s">
        <v>5819</v>
      </c>
      <c r="F21914" s="25" t="s">
        <v>1869</v>
      </c>
      <c r="G21914" s="8" t="str">
        <f>IF(COUNTIF('Dam Lines'!A:A,D21914)&gt;0,"Yes","No")</f>
        <v>Yes</v>
      </c>
      <c r="H21914" s="14" t="s">
        <v>1742</v>
      </c>
      <c r="I21914" s="8" t="str">
        <f t="array" ref="I21914">IF(G21914="Yes",XLOOKUP(D21914,'Dam Lines'!A:A,'Dam Lines'!J:J),"")</f>
        <v>BASSALA</v>
      </c>
    </row>
    <row r="21915" hidden="1">
      <c r="A21915" s="23">
        <v>11.0</v>
      </c>
      <c r="B21915" s="7" t="s">
        <v>5912</v>
      </c>
      <c r="C21915" s="7" t="s">
        <v>2956</v>
      </c>
      <c r="D21915" s="7" t="s">
        <v>5913</v>
      </c>
      <c r="E21915" s="24" t="s">
        <v>5819</v>
      </c>
      <c r="F21915" s="25" t="s">
        <v>1869</v>
      </c>
      <c r="G21915" s="8" t="str">
        <f>IF(COUNTIF('Dam Lines'!A:A,D21915)&gt;0,"Yes","No")</f>
        <v>No</v>
      </c>
      <c r="H21915" s="14" t="s">
        <v>1742</v>
      </c>
      <c r="I21915" s="8" t="str">
        <f t="array" ref="I21915">IF(G21915="Yes",XLOOKUP(D21915,'Dam Lines'!A:A,'Dam Lines'!J:J),"")</f>
        <v/>
      </c>
    </row>
    <row r="21916" hidden="1">
      <c r="A21916" s="23">
        <v>12.0</v>
      </c>
      <c r="B21916" s="7" t="s">
        <v>5555</v>
      </c>
      <c r="C21916" s="7" t="s">
        <v>3288</v>
      </c>
      <c r="D21916" s="7" t="s">
        <v>15</v>
      </c>
      <c r="E21916" s="24" t="s">
        <v>5819</v>
      </c>
      <c r="F21916" s="25" t="s">
        <v>1869</v>
      </c>
      <c r="G21916" s="8" t="str">
        <f>IF(COUNTIF('Dam Lines'!A:A,D21916)&gt;0,"Yes","No")</f>
        <v>Yes</v>
      </c>
      <c r="H21916" s="14" t="s">
        <v>1761</v>
      </c>
      <c r="I21916" s="8" t="str">
        <f t="array" ref="I21916">IF(G21916="Yes",XLOOKUP(D21916,'Dam Lines'!A:A,'Dam Lines'!J:J),"")</f>
        <v>NEVADA II</v>
      </c>
    </row>
    <row r="21917" hidden="1">
      <c r="A21917" s="23">
        <v>13.0</v>
      </c>
      <c r="B21917" s="7" t="s">
        <v>5723</v>
      </c>
      <c r="C21917" s="7" t="s">
        <v>3186</v>
      </c>
      <c r="D21917" s="7" t="s">
        <v>302</v>
      </c>
      <c r="E21917" s="24" t="s">
        <v>5819</v>
      </c>
      <c r="F21917" s="25" t="s">
        <v>1869</v>
      </c>
      <c r="G21917" s="8" t="str">
        <f>IF(COUNTIF('Dam Lines'!A:A,D21917)&gt;0,"Yes","No")</f>
        <v>Yes</v>
      </c>
      <c r="H21917" s="14" t="s">
        <v>1761</v>
      </c>
      <c r="I21917" s="8" t="str">
        <f t="array" ref="I21917">IF(G21917="Yes",XLOOKUP(D21917,'Dam Lines'!A:A,'Dam Lines'!J:J),"")</f>
        <v>FATMA</v>
      </c>
    </row>
    <row r="21918" hidden="1">
      <c r="A21918" s="23">
        <v>14.0</v>
      </c>
      <c r="B21918" s="7" t="s">
        <v>5532</v>
      </c>
      <c r="C21918" s="7" t="s">
        <v>1744</v>
      </c>
      <c r="D21918" s="7" t="s">
        <v>5533</v>
      </c>
      <c r="E21918" s="24" t="s">
        <v>5819</v>
      </c>
      <c r="F21918" s="25" t="s">
        <v>1869</v>
      </c>
      <c r="G21918" s="8" t="str">
        <f>IF(COUNTIF('Dam Lines'!A:A,D21918)&gt;0,"Yes","No")</f>
        <v>No</v>
      </c>
      <c r="H21918" s="14" t="s">
        <v>1742</v>
      </c>
      <c r="I21918" s="8" t="str">
        <f t="array" ref="I21918">IF(G21918="Yes",XLOOKUP(D21918,'Dam Lines'!A:A,'Dam Lines'!J:J),"")</f>
        <v/>
      </c>
    </row>
    <row r="21919" hidden="1">
      <c r="A21919" s="23">
        <v>1.0</v>
      </c>
      <c r="B21919" s="7" t="s">
        <v>4626</v>
      </c>
      <c r="C21919" s="7" t="s">
        <v>3739</v>
      </c>
      <c r="D21919" s="7" t="s">
        <v>722</v>
      </c>
      <c r="E21919" s="4" t="s">
        <v>1779</v>
      </c>
      <c r="F21919" s="24" t="s">
        <v>1869</v>
      </c>
      <c r="G21919" s="8" t="str">
        <f>IF(COUNTIF('Dam Lines'!A:A,D21919)&gt;0,"Yes","No")</f>
        <v>Yes</v>
      </c>
      <c r="H21919" s="14" t="s">
        <v>1742</v>
      </c>
      <c r="I21919" s="8" t="str">
        <f t="array" ref="I21919">IF(G21919="Yes",XLOOKUP(D21919,'Dam Lines'!A:A,'Dam Lines'!J:J),"")</f>
        <v>UM BAHDA</v>
      </c>
    </row>
    <row r="21920" hidden="1">
      <c r="A21920" s="23">
        <v>2.0</v>
      </c>
      <c r="B21920" s="7" t="s">
        <v>4110</v>
      </c>
      <c r="C21920" s="7" t="s">
        <v>3697</v>
      </c>
      <c r="D21920" s="7" t="s">
        <v>761</v>
      </c>
      <c r="E21920" s="4" t="s">
        <v>1779</v>
      </c>
      <c r="F21920" s="24" t="s">
        <v>1869</v>
      </c>
      <c r="G21920" s="8" t="str">
        <f>IF(COUNTIF('Dam Lines'!A:A,D21920)&gt;0,"Yes","No")</f>
        <v>Yes</v>
      </c>
      <c r="H21920" s="14" t="s">
        <v>1742</v>
      </c>
      <c r="I21920" s="8" t="str">
        <f t="array" ref="I21920">IF(G21920="Yes",XLOOKUP(D21920,'Dam Lines'!A:A,'Dam Lines'!J:J),"")</f>
        <v>FATMA</v>
      </c>
    </row>
    <row r="21921" hidden="1">
      <c r="A21921" s="23">
        <v>3.0</v>
      </c>
      <c r="B21921" s="7" t="s">
        <v>5285</v>
      </c>
      <c r="C21921" s="7" t="s">
        <v>2471</v>
      </c>
      <c r="D21921" s="7" t="s">
        <v>5286</v>
      </c>
      <c r="E21921" s="4" t="s">
        <v>1779</v>
      </c>
      <c r="F21921" s="24" t="s">
        <v>1869</v>
      </c>
      <c r="G21921" s="8" t="str">
        <f>IF(COUNTIF('Dam Lines'!A:A,D21921)&gt;0,"Yes","No")</f>
        <v>No</v>
      </c>
      <c r="H21921" s="14" t="s">
        <v>1742</v>
      </c>
      <c r="I21921" s="8" t="str">
        <f t="array" ref="I21921">IF(G21921="Yes",XLOOKUP(D21921,'Dam Lines'!A:A,'Dam Lines'!J:J),"")</f>
        <v/>
      </c>
    </row>
    <row r="21922" hidden="1">
      <c r="A21922" s="23">
        <v>4.0</v>
      </c>
      <c r="B21922" s="7" t="s">
        <v>4279</v>
      </c>
      <c r="C21922" s="7" t="s">
        <v>1823</v>
      </c>
      <c r="D21922" s="7" t="s">
        <v>1500</v>
      </c>
      <c r="E21922" s="4" t="s">
        <v>1779</v>
      </c>
      <c r="F21922" s="24" t="s">
        <v>1869</v>
      </c>
      <c r="G21922" s="8" t="str">
        <f>IF(COUNTIF('Dam Lines'!A:A,D21922)&gt;0,"Yes","No")</f>
        <v>Yes</v>
      </c>
      <c r="H21922" s="14" t="s">
        <v>1742</v>
      </c>
      <c r="I21922" s="8" t="str">
        <f t="array" ref="I21922">IF(G21922="Yes",XLOOKUP(D21922,'Dam Lines'!A:A,'Dam Lines'!J:J),"")</f>
        <v>NEVADA II</v>
      </c>
    </row>
    <row r="21923" hidden="1">
      <c r="A21923" s="23">
        <v>5.0</v>
      </c>
      <c r="B21923" s="7" t="s">
        <v>5364</v>
      </c>
      <c r="C21923" s="7" t="s">
        <v>2248</v>
      </c>
      <c r="D21923" s="7" t="s">
        <v>492</v>
      </c>
      <c r="E21923" s="4" t="s">
        <v>1779</v>
      </c>
      <c r="F21923" s="24" t="s">
        <v>1869</v>
      </c>
      <c r="G21923" s="8" t="str">
        <f>IF(COUNTIF('Dam Lines'!A:A,D21923)&gt;0,"Yes","No")</f>
        <v>Yes</v>
      </c>
      <c r="H21923" s="14" t="s">
        <v>1742</v>
      </c>
      <c r="I21923" s="8" t="str">
        <f t="array" ref="I21923">IF(G21923="Yes",XLOOKUP(D21923,'Dam Lines'!A:A,'Dam Lines'!J:J),"")</f>
        <v>ASALA HALEEMA</v>
      </c>
    </row>
    <row r="21924" hidden="1">
      <c r="A21924" s="23">
        <v>6.0</v>
      </c>
      <c r="B21924" s="7" t="s">
        <v>5169</v>
      </c>
      <c r="C21924" s="7" t="s">
        <v>1962</v>
      </c>
      <c r="D21924" s="7" t="s">
        <v>285</v>
      </c>
      <c r="E21924" s="4" t="s">
        <v>1779</v>
      </c>
      <c r="F21924" s="24" t="s">
        <v>1869</v>
      </c>
      <c r="G21924" s="8" t="str">
        <f>IF(COUNTIF('Dam Lines'!A:A,D21924)&gt;0,"Yes","No")</f>
        <v>Yes</v>
      </c>
      <c r="H21924" s="14" t="s">
        <v>1742</v>
      </c>
      <c r="I21924" s="8" t="str">
        <f t="array" ref="I21924">IF(G21924="Yes",XLOOKUP(D21924,'Dam Lines'!A:A,'Dam Lines'!J:J),"")</f>
        <v>TIDJIDA D</v>
      </c>
    </row>
    <row r="21925" hidden="1">
      <c r="A21925" s="23">
        <v>7.0</v>
      </c>
      <c r="B21925" s="7" t="s">
        <v>4865</v>
      </c>
      <c r="C21925" s="7" t="s">
        <v>4866</v>
      </c>
      <c r="D21925" s="7" t="s">
        <v>113</v>
      </c>
      <c r="E21925" s="4" t="s">
        <v>1779</v>
      </c>
      <c r="F21925" s="24" t="s">
        <v>1869</v>
      </c>
      <c r="G21925" s="8" t="str">
        <f>IF(COUNTIF('Dam Lines'!A:A,D21925)&gt;0,"Yes","No")</f>
        <v>Yes</v>
      </c>
      <c r="H21925" s="14" t="s">
        <v>1742</v>
      </c>
      <c r="I21925" s="8" t="str">
        <f t="array" ref="I21925">IF(G21925="Yes",XLOOKUP(D21925,'Dam Lines'!A:A,'Dam Lines'!J:J),"")</f>
        <v>NEVADA II</v>
      </c>
    </row>
    <row r="21926" hidden="1">
      <c r="A21926" s="23">
        <v>8.0</v>
      </c>
      <c r="B21926" s="7" t="s">
        <v>5914</v>
      </c>
      <c r="C21926" s="7" t="s">
        <v>1980</v>
      </c>
      <c r="D21926" s="7" t="s">
        <v>5915</v>
      </c>
      <c r="E21926" s="4" t="s">
        <v>1779</v>
      </c>
      <c r="F21926" s="24" t="s">
        <v>1869</v>
      </c>
      <c r="G21926" s="8" t="str">
        <f>IF(COUNTIF('Dam Lines'!A:A,D21926)&gt;0,"Yes","No")</f>
        <v>No</v>
      </c>
      <c r="H21926" s="14" t="s">
        <v>1761</v>
      </c>
      <c r="I21926" s="8" t="str">
        <f t="array" ref="I21926">IF(G21926="Yes",XLOOKUP(D21926,'Dam Lines'!A:A,'Dam Lines'!J:J),"")</f>
        <v/>
      </c>
    </row>
    <row r="21927" hidden="1">
      <c r="A21927" s="23">
        <v>9.0</v>
      </c>
      <c r="B21927" s="7" t="s">
        <v>4914</v>
      </c>
      <c r="C21927" s="7" t="s">
        <v>3071</v>
      </c>
      <c r="D21927" s="7" t="s">
        <v>4915</v>
      </c>
      <c r="E21927" s="4" t="s">
        <v>1779</v>
      </c>
      <c r="F21927" s="24" t="s">
        <v>1869</v>
      </c>
      <c r="G21927" s="8" t="str">
        <f>IF(COUNTIF('Dam Lines'!A:A,D21927)&gt;0,"Yes","No")</f>
        <v>No</v>
      </c>
      <c r="H21927" s="14" t="s">
        <v>1761</v>
      </c>
      <c r="I21927" s="8" t="str">
        <f t="array" ref="I21927">IF(G21927="Yes",XLOOKUP(D21927,'Dam Lines'!A:A,'Dam Lines'!J:J),"")</f>
        <v/>
      </c>
    </row>
    <row r="21928" hidden="1">
      <c r="A21928" s="23">
        <v>10.0</v>
      </c>
      <c r="B21928" s="7" t="s">
        <v>4998</v>
      </c>
      <c r="C21928" s="7" t="s">
        <v>1962</v>
      </c>
      <c r="D21928" s="7" t="s">
        <v>460</v>
      </c>
      <c r="E21928" s="4" t="s">
        <v>1779</v>
      </c>
      <c r="F21928" s="24" t="s">
        <v>1869</v>
      </c>
      <c r="G21928" s="8" t="str">
        <f>IF(COUNTIF('Dam Lines'!A:A,D21928)&gt;0,"Yes","No")</f>
        <v>Yes</v>
      </c>
      <c r="H21928" s="14" t="s">
        <v>1742</v>
      </c>
      <c r="I21928" s="8" t="str">
        <f t="array" ref="I21928">IF(G21928="Yes",XLOOKUP(D21928,'Dam Lines'!A:A,'Dam Lines'!J:J),"")</f>
        <v>DJEDA</v>
      </c>
    </row>
    <row r="21929" hidden="1">
      <c r="A21929" s="23">
        <v>11.0</v>
      </c>
      <c r="B21929" s="7" t="s">
        <v>5304</v>
      </c>
      <c r="C21929" s="7" t="s">
        <v>5305</v>
      </c>
      <c r="D21929" s="7" t="s">
        <v>5306</v>
      </c>
      <c r="E21929" s="4" t="s">
        <v>1779</v>
      </c>
      <c r="F21929" s="24" t="s">
        <v>1869</v>
      </c>
      <c r="G21929" s="8" t="str">
        <f>IF(COUNTIF('Dam Lines'!A:A,D21929)&gt;0,"Yes","No")</f>
        <v>No</v>
      </c>
      <c r="H21929" s="14" t="s">
        <v>1742</v>
      </c>
      <c r="I21929" s="8" t="str">
        <f t="array" ref="I21929">IF(G21929="Yes",XLOOKUP(D21929,'Dam Lines'!A:A,'Dam Lines'!J:J),"")</f>
        <v/>
      </c>
    </row>
    <row r="21930" hidden="1">
      <c r="A21930" s="23">
        <v>12.0</v>
      </c>
      <c r="B21930" s="7" t="s">
        <v>4650</v>
      </c>
      <c r="C21930" s="7" t="s">
        <v>3186</v>
      </c>
      <c r="D21930" s="7" t="s">
        <v>4651</v>
      </c>
      <c r="E21930" s="4" t="s">
        <v>1779</v>
      </c>
      <c r="F21930" s="24" t="s">
        <v>1869</v>
      </c>
      <c r="G21930" s="8" t="str">
        <f>IF(COUNTIF('Dam Lines'!A:A,D21930)&gt;0,"Yes","No")</f>
        <v>No</v>
      </c>
      <c r="H21930" s="14" t="s">
        <v>1742</v>
      </c>
      <c r="I21930" s="8" t="str">
        <f t="array" ref="I21930">IF(G21930="Yes",XLOOKUP(D21930,'Dam Lines'!A:A,'Dam Lines'!J:J),"")</f>
        <v/>
      </c>
    </row>
    <row r="21931" hidden="1">
      <c r="A21931" s="23">
        <v>13.0</v>
      </c>
      <c r="B21931" s="7" t="s">
        <v>3149</v>
      </c>
      <c r="C21931" s="7" t="s">
        <v>1962</v>
      </c>
      <c r="D21931" s="7" t="s">
        <v>715</v>
      </c>
      <c r="E21931" s="4" t="s">
        <v>1779</v>
      </c>
      <c r="F21931" s="24" t="s">
        <v>1869</v>
      </c>
      <c r="G21931" s="8" t="str">
        <f>IF(COUNTIF('Dam Lines'!A:A,D21931)&gt;0,"Yes","No")</f>
        <v>Yes</v>
      </c>
      <c r="H21931" s="14" t="s">
        <v>1742</v>
      </c>
      <c r="I21931" s="8" t="str">
        <f t="array" ref="I21931">IF(G21931="Yes",XLOOKUP(D21931,'Dam Lines'!A:A,'Dam Lines'!J:J),"")</f>
        <v>BASSALA</v>
      </c>
    </row>
    <row r="21932" hidden="1">
      <c r="A21932" s="23">
        <v>14.0</v>
      </c>
      <c r="B21932" s="7" t="s">
        <v>5362</v>
      </c>
      <c r="C21932" s="7" t="s">
        <v>1752</v>
      </c>
      <c r="D21932" s="7" t="s">
        <v>5363</v>
      </c>
      <c r="E21932" s="4" t="s">
        <v>1779</v>
      </c>
      <c r="F21932" s="24" t="s">
        <v>1869</v>
      </c>
      <c r="G21932" s="8" t="str">
        <f>IF(COUNTIF('Dam Lines'!A:A,D21932)&gt;0,"Yes","No")</f>
        <v>No</v>
      </c>
      <c r="H21932" s="14" t="s">
        <v>1742</v>
      </c>
      <c r="I21932" s="8" t="str">
        <f t="array" ref="I21932">IF(G21932="Yes",XLOOKUP(D21932,'Dam Lines'!A:A,'Dam Lines'!J:J),"")</f>
        <v/>
      </c>
    </row>
    <row r="21933" hidden="1">
      <c r="A21933" s="23">
        <v>1.0</v>
      </c>
      <c r="B21933" s="7" t="s">
        <v>5916</v>
      </c>
      <c r="C21933" s="7" t="s">
        <v>1908</v>
      </c>
      <c r="D21933" s="7" t="s">
        <v>388</v>
      </c>
      <c r="E21933" s="4" t="s">
        <v>1740</v>
      </c>
      <c r="F21933" s="24" t="s">
        <v>2166</v>
      </c>
      <c r="G21933" s="8" t="str">
        <f>IF(COUNTIF('Dam Lines'!A:A,D21933)&gt;0,"Yes","No")</f>
        <v>Yes</v>
      </c>
      <c r="H21933" s="14" t="s">
        <v>1742</v>
      </c>
      <c r="I21933" s="8" t="str">
        <f t="array" ref="I21933">IF(G21933="Yes",XLOOKUP(D21933,'Dam Lines'!A:A,'Dam Lines'!J:J),"")</f>
        <v>FATMA</v>
      </c>
    </row>
    <row r="21934" hidden="1">
      <c r="A21934" s="23">
        <v>2.0</v>
      </c>
      <c r="B21934" s="7" t="s">
        <v>5350</v>
      </c>
      <c r="C21934" s="7" t="s">
        <v>1980</v>
      </c>
      <c r="D21934" s="7" t="s">
        <v>984</v>
      </c>
      <c r="E21934" s="4" t="s">
        <v>1740</v>
      </c>
      <c r="F21934" s="24" t="s">
        <v>2166</v>
      </c>
      <c r="G21934" s="8" t="str">
        <f>IF(COUNTIF('Dam Lines'!A:A,D21934)&gt;0,"Yes","No")</f>
        <v>Yes</v>
      </c>
      <c r="H21934" s="14" t="s">
        <v>1742</v>
      </c>
      <c r="I21934" s="8" t="str">
        <f t="array" ref="I21934">IF(G21934="Yes",XLOOKUP(D21934,'Dam Lines'!A:A,'Dam Lines'!J:J),"")</f>
        <v>UELN</v>
      </c>
    </row>
    <row r="21935" hidden="1">
      <c r="A21935" s="23">
        <v>3.0</v>
      </c>
      <c r="B21935" s="7" t="s">
        <v>4960</v>
      </c>
      <c r="C21935" s="7" t="s">
        <v>1802</v>
      </c>
      <c r="D21935" s="7" t="s">
        <v>749</v>
      </c>
      <c r="E21935" s="4" t="s">
        <v>1740</v>
      </c>
      <c r="F21935" s="24" t="s">
        <v>2166</v>
      </c>
      <c r="G21935" s="8" t="str">
        <f>IF(COUNTIF('Dam Lines'!A:A,D21935)&gt;0,"Yes","No")</f>
        <v>Yes</v>
      </c>
      <c r="H21935" s="14" t="s">
        <v>1742</v>
      </c>
      <c r="I21935" s="8" t="str">
        <f t="array" ref="I21935">IF(G21935="Yes",XLOOKUP(D21935,'Dam Lines'!A:A,'Dam Lines'!J:J),"")</f>
        <v>ASTRALE</v>
      </c>
    </row>
    <row r="21936" hidden="1">
      <c r="A21936" s="23">
        <v>4.0</v>
      </c>
      <c r="B21936" s="7" t="s">
        <v>5300</v>
      </c>
      <c r="C21936" s="7" t="s">
        <v>2479</v>
      </c>
      <c r="D21936" s="7" t="s">
        <v>19</v>
      </c>
      <c r="E21936" s="4" t="s">
        <v>1740</v>
      </c>
      <c r="F21936" s="24" t="s">
        <v>2166</v>
      </c>
      <c r="G21936" s="8" t="str">
        <f>IF(COUNTIF('Dam Lines'!A:A,D21936)&gt;0,"Yes","No")</f>
        <v>Yes</v>
      </c>
      <c r="H21936" s="14" t="s">
        <v>1742</v>
      </c>
      <c r="I21936" s="8" t="str">
        <f t="array" ref="I21936">IF(G21936="Yes",XLOOKUP(D21936,'Dam Lines'!A:A,'Dam Lines'!J:J),"")</f>
        <v>DAHSHUR</v>
      </c>
    </row>
    <row r="21937" hidden="1">
      <c r="A21937" s="23">
        <v>5.0</v>
      </c>
      <c r="B21937" s="7" t="s">
        <v>5844</v>
      </c>
      <c r="C21937" s="7" t="s">
        <v>2248</v>
      </c>
      <c r="D21937" s="7" t="s">
        <v>1891</v>
      </c>
      <c r="E21937" s="4" t="s">
        <v>1740</v>
      </c>
      <c r="F21937" s="24" t="s">
        <v>2166</v>
      </c>
      <c r="G21937" s="8" t="str">
        <f>IF(COUNTIF('Dam Lines'!A:A,D21937)&gt;0,"Yes","No")</f>
        <v>No</v>
      </c>
      <c r="H21937" s="14" t="s">
        <v>1742</v>
      </c>
      <c r="I21937" s="8" t="str">
        <f t="array" ref="I21937">IF(G21937="Yes",XLOOKUP(D21937,'Dam Lines'!A:A,'Dam Lines'!J:J),"")</f>
        <v/>
      </c>
    </row>
    <row r="21938" hidden="1">
      <c r="A21938" s="23">
        <v>6.0</v>
      </c>
      <c r="B21938" s="7" t="s">
        <v>4220</v>
      </c>
      <c r="C21938" s="7" t="s">
        <v>3288</v>
      </c>
      <c r="D21938" s="7" t="s">
        <v>15</v>
      </c>
      <c r="E21938" s="4" t="s">
        <v>1740</v>
      </c>
      <c r="F21938" s="24" t="s">
        <v>2166</v>
      </c>
      <c r="G21938" s="8" t="str">
        <f>IF(COUNTIF('Dam Lines'!A:A,D21938)&gt;0,"Yes","No")</f>
        <v>Yes</v>
      </c>
      <c r="H21938" s="14" t="s">
        <v>1742</v>
      </c>
      <c r="I21938" s="8" t="str">
        <f t="array" ref="I21938">IF(G21938="Yes",XLOOKUP(D21938,'Dam Lines'!A:A,'Dam Lines'!J:J),"")</f>
        <v>NEVADA II</v>
      </c>
    </row>
    <row r="21939" hidden="1">
      <c r="A21939" s="23">
        <v>7.0</v>
      </c>
      <c r="B21939" s="7" t="s">
        <v>5100</v>
      </c>
      <c r="C21939" s="7" t="s">
        <v>4093</v>
      </c>
      <c r="D21939" s="7" t="s">
        <v>922</v>
      </c>
      <c r="E21939" s="4" t="s">
        <v>1740</v>
      </c>
      <c r="F21939" s="24" t="s">
        <v>2166</v>
      </c>
      <c r="G21939" s="8" t="str">
        <f>IF(COUNTIF('Dam Lines'!A:A,D21939)&gt;0,"Yes","No")</f>
        <v>Yes</v>
      </c>
      <c r="H21939" s="14" t="s">
        <v>1742</v>
      </c>
      <c r="I21939" s="8" t="str">
        <f t="array" ref="I21939">IF(G21939="Yes",XLOOKUP(D21939,'Dam Lines'!A:A,'Dam Lines'!J:J),"")</f>
        <v>MADOU</v>
      </c>
    </row>
    <row r="21940" hidden="1">
      <c r="A21940" s="23">
        <v>8.0</v>
      </c>
      <c r="B21940" s="7" t="s">
        <v>5660</v>
      </c>
      <c r="C21940" s="7" t="s">
        <v>1823</v>
      </c>
      <c r="D21940" s="7" t="s">
        <v>5661</v>
      </c>
      <c r="E21940" s="4" t="s">
        <v>1740</v>
      </c>
      <c r="F21940" s="24" t="s">
        <v>2166</v>
      </c>
      <c r="G21940" s="8" t="str">
        <f>IF(COUNTIF('Dam Lines'!A:A,D21940)&gt;0,"Yes","No")</f>
        <v>No</v>
      </c>
      <c r="H21940" s="14" t="s">
        <v>1761</v>
      </c>
      <c r="I21940" s="8" t="str">
        <f t="array" ref="I21940">IF(G21940="Yes",XLOOKUP(D21940,'Dam Lines'!A:A,'Dam Lines'!J:J),"")</f>
        <v/>
      </c>
    </row>
    <row r="21941" hidden="1">
      <c r="A21941" s="23">
        <v>9.0</v>
      </c>
      <c r="B21941" s="7" t="s">
        <v>5312</v>
      </c>
      <c r="C21941" s="7" t="s">
        <v>3494</v>
      </c>
      <c r="D21941" s="7" t="s">
        <v>928</v>
      </c>
      <c r="E21941" s="4" t="s">
        <v>1740</v>
      </c>
      <c r="F21941" s="24" t="s">
        <v>2166</v>
      </c>
      <c r="G21941" s="8" t="str">
        <f>IF(COUNTIF('Dam Lines'!A:A,D21941)&gt;0,"Yes","No")</f>
        <v>Yes</v>
      </c>
      <c r="H21941" s="14" t="s">
        <v>1742</v>
      </c>
      <c r="I21941" s="8" t="str">
        <f t="array" ref="I21941">IF(G21941="Yes",XLOOKUP(D21941,'Dam Lines'!A:A,'Dam Lines'!J:J),"")</f>
        <v>BASSALA</v>
      </c>
    </row>
    <row r="21942" hidden="1">
      <c r="A21942" s="23">
        <v>10.0</v>
      </c>
      <c r="B21942" s="7" t="s">
        <v>5275</v>
      </c>
      <c r="C21942" s="7" t="s">
        <v>1817</v>
      </c>
      <c r="D21942" s="7" t="s">
        <v>381</v>
      </c>
      <c r="E21942" s="4" t="s">
        <v>1740</v>
      </c>
      <c r="F21942" s="24" t="s">
        <v>2166</v>
      </c>
      <c r="G21942" s="8" t="str">
        <f>IF(COUNTIF('Dam Lines'!A:A,D21942)&gt;0,"Yes","No")</f>
        <v>Yes</v>
      </c>
      <c r="H21942" s="14" t="s">
        <v>1742</v>
      </c>
      <c r="I21942" s="8" t="str">
        <f t="array" ref="I21942">IF(G21942="Yes",XLOOKUP(D21942,'Dam Lines'!A:A,'Dam Lines'!J:J),"")</f>
        <v>NEVADA II</v>
      </c>
    </row>
    <row r="21943" hidden="1">
      <c r="A21943" s="23">
        <v>11.0</v>
      </c>
      <c r="B21943" s="7" t="s">
        <v>5699</v>
      </c>
      <c r="C21943" s="7" t="s">
        <v>2545</v>
      </c>
      <c r="D21943" s="7" t="s">
        <v>87</v>
      </c>
      <c r="E21943" s="4" t="s">
        <v>1740</v>
      </c>
      <c r="F21943" s="24" t="s">
        <v>2166</v>
      </c>
      <c r="G21943" s="8" t="str">
        <f>IF(COUNTIF('Dam Lines'!A:A,D21943)&gt;0,"Yes","No")</f>
        <v>Yes</v>
      </c>
      <c r="H21943" s="14" t="s">
        <v>1742</v>
      </c>
      <c r="I21943" s="8" t="str">
        <f t="array" ref="I21943">IF(G21943="Yes",XLOOKUP(D21943,'Dam Lines'!A:A,'Dam Lines'!J:J),"")</f>
        <v>PRIMEROSE</v>
      </c>
    </row>
    <row r="21944" hidden="1">
      <c r="A21944" s="23">
        <v>12.0</v>
      </c>
      <c r="B21944" s="7" t="s">
        <v>5655</v>
      </c>
      <c r="C21944" s="7" t="s">
        <v>4093</v>
      </c>
      <c r="D21944" s="7" t="s">
        <v>5656</v>
      </c>
      <c r="E21944" s="4" t="s">
        <v>1740</v>
      </c>
      <c r="F21944" s="24" t="s">
        <v>2166</v>
      </c>
      <c r="G21944" s="8" t="str">
        <f>IF(COUNTIF('Dam Lines'!A:A,D21944)&gt;0,"Yes","No")</f>
        <v>No</v>
      </c>
      <c r="H21944" s="14" t="s">
        <v>1742</v>
      </c>
      <c r="I21944" s="8" t="str">
        <f t="array" ref="I21944">IF(G21944="Yes",XLOOKUP(D21944,'Dam Lines'!A:A,'Dam Lines'!J:J),"")</f>
        <v/>
      </c>
    </row>
    <row r="21945" hidden="1">
      <c r="A21945" s="23">
        <v>13.0</v>
      </c>
      <c r="B21945" s="7" t="s">
        <v>5842</v>
      </c>
      <c r="C21945" s="7" t="s">
        <v>3022</v>
      </c>
      <c r="D21945" s="7" t="s">
        <v>5843</v>
      </c>
      <c r="E21945" s="4" t="s">
        <v>1740</v>
      </c>
      <c r="F21945" s="24" t="s">
        <v>2166</v>
      </c>
      <c r="G21945" s="8" t="str">
        <f>IF(COUNTIF('Dam Lines'!A:A,D21945)&gt;0,"Yes","No")</f>
        <v>No</v>
      </c>
      <c r="H21945" s="14" t="s">
        <v>1742</v>
      </c>
      <c r="I21945" s="8" t="str">
        <f t="array" ref="I21945">IF(G21945="Yes",XLOOKUP(D21945,'Dam Lines'!A:A,'Dam Lines'!J:J),"")</f>
        <v/>
      </c>
    </row>
    <row r="21946" hidden="1">
      <c r="A21946" s="23">
        <v>14.0</v>
      </c>
      <c r="B21946" s="7" t="s">
        <v>5671</v>
      </c>
      <c r="C21946" s="7" t="s">
        <v>5446</v>
      </c>
      <c r="D21946" s="7" t="s">
        <v>3225</v>
      </c>
      <c r="E21946" s="4" t="s">
        <v>1740</v>
      </c>
      <c r="F21946" s="24" t="s">
        <v>2166</v>
      </c>
      <c r="G21946" s="8" t="str">
        <f>IF(COUNTIF('Dam Lines'!A:A,D21946)&gt;0,"Yes","No")</f>
        <v>No</v>
      </c>
      <c r="H21946" s="14" t="s">
        <v>1761</v>
      </c>
      <c r="I21946" s="8" t="str">
        <f t="array" ref="I21946">IF(G21946="Yes",XLOOKUP(D21946,'Dam Lines'!A:A,'Dam Lines'!J:J),"")</f>
        <v/>
      </c>
    </row>
    <row r="21947" hidden="1">
      <c r="A21947" s="23">
        <v>15.0</v>
      </c>
      <c r="B21947" s="7" t="s">
        <v>5861</v>
      </c>
      <c r="C21947" s="7" t="s">
        <v>1962</v>
      </c>
      <c r="D21947" s="7" t="s">
        <v>5862</v>
      </c>
      <c r="E21947" s="4" t="s">
        <v>1740</v>
      </c>
      <c r="F21947" s="24" t="s">
        <v>2166</v>
      </c>
      <c r="G21947" s="8" t="str">
        <f>IF(COUNTIF('Dam Lines'!A:A,D21947)&gt;0,"Yes","No")</f>
        <v>No</v>
      </c>
      <c r="H21947" s="14" t="s">
        <v>1742</v>
      </c>
      <c r="I21947" s="8" t="str">
        <f t="array" ref="I21947">IF(G21947="Yes",XLOOKUP(D21947,'Dam Lines'!A:A,'Dam Lines'!J:J),"")</f>
        <v/>
      </c>
    </row>
    <row r="21948" hidden="1">
      <c r="A21948" s="23">
        <v>1.0</v>
      </c>
      <c r="B21948" s="7" t="s">
        <v>4219</v>
      </c>
      <c r="C21948" s="7" t="s">
        <v>1768</v>
      </c>
      <c r="D21948" s="7" t="s">
        <v>1286</v>
      </c>
      <c r="E21948" s="4" t="s">
        <v>1779</v>
      </c>
      <c r="F21948" s="24" t="s">
        <v>2166</v>
      </c>
      <c r="G21948" s="8" t="str">
        <f>IF(COUNTIF('Dam Lines'!A:A,D21948)&gt;0,"Yes","No")</f>
        <v>Yes</v>
      </c>
      <c r="H21948" s="14" t="s">
        <v>1742</v>
      </c>
      <c r="I21948" s="8" t="str">
        <f t="array" ref="I21948">IF(G21948="Yes",XLOOKUP(D21948,'Dam Lines'!A:A,'Dam Lines'!J:J),"")</f>
        <v>TRONJA</v>
      </c>
    </row>
    <row r="21949" hidden="1">
      <c r="A21949" s="23">
        <v>2.0</v>
      </c>
      <c r="B21949" s="7" t="s">
        <v>4985</v>
      </c>
      <c r="C21949" s="7" t="s">
        <v>2303</v>
      </c>
      <c r="D21949" s="7" t="s">
        <v>584</v>
      </c>
      <c r="E21949" s="4" t="s">
        <v>1779</v>
      </c>
      <c r="F21949" s="24" t="s">
        <v>2166</v>
      </c>
      <c r="G21949" s="8" t="str">
        <f>IF(COUNTIF('Dam Lines'!A:A,D21949)&gt;0,"Yes","No")</f>
        <v>Yes</v>
      </c>
      <c r="H21949" s="14" t="s">
        <v>1742</v>
      </c>
      <c r="I21949" s="8" t="str">
        <f t="array" ref="I21949">IF(G21949="Yes",XLOOKUP(D21949,'Dam Lines'!A:A,'Dam Lines'!J:J),"")</f>
        <v>DJEDA</v>
      </c>
    </row>
    <row r="21950" hidden="1">
      <c r="A21950" s="23">
        <v>3.0</v>
      </c>
      <c r="B21950" s="7" t="s">
        <v>4842</v>
      </c>
      <c r="C21950" s="7" t="s">
        <v>2479</v>
      </c>
      <c r="D21950" s="7" t="s">
        <v>15</v>
      </c>
      <c r="E21950" s="4" t="s">
        <v>1779</v>
      </c>
      <c r="F21950" s="24" t="s">
        <v>2166</v>
      </c>
      <c r="G21950" s="8" t="str">
        <f>IF(COUNTIF('Dam Lines'!A:A,D21950)&gt;0,"Yes","No")</f>
        <v>Yes</v>
      </c>
      <c r="H21950" s="14" t="s">
        <v>1742</v>
      </c>
      <c r="I21950" s="8" t="str">
        <f t="array" ref="I21950">IF(G21950="Yes",XLOOKUP(D21950,'Dam Lines'!A:A,'Dam Lines'!J:J),"")</f>
        <v>NEVADA II</v>
      </c>
    </row>
    <row r="21951" hidden="1">
      <c r="A21951" s="23">
        <v>4.0</v>
      </c>
      <c r="B21951" s="7" t="s">
        <v>5041</v>
      </c>
      <c r="C21951" s="7" t="s">
        <v>4731</v>
      </c>
      <c r="D21951" s="7" t="s">
        <v>1553</v>
      </c>
      <c r="E21951" s="4" t="s">
        <v>1779</v>
      </c>
      <c r="F21951" s="24" t="s">
        <v>2166</v>
      </c>
      <c r="G21951" s="8" t="str">
        <f>IF(COUNTIF('Dam Lines'!A:A,D21951)&gt;0,"Yes","No")</f>
        <v>Yes</v>
      </c>
      <c r="H21951" s="14" t="s">
        <v>1742</v>
      </c>
      <c r="I21951" s="8" t="str">
        <f t="array" ref="I21951">IF(G21951="Yes",XLOOKUP(D21951,'Dam Lines'!A:A,'Dam Lines'!J:J),"")</f>
        <v>MADOU</v>
      </c>
    </row>
    <row r="21952" hidden="1">
      <c r="A21952" s="23">
        <v>5.0</v>
      </c>
      <c r="B21952" s="7" t="s">
        <v>4908</v>
      </c>
      <c r="C21952" s="7" t="s">
        <v>1744</v>
      </c>
      <c r="D21952" s="7" t="s">
        <v>301</v>
      </c>
      <c r="E21952" s="4" t="s">
        <v>1779</v>
      </c>
      <c r="F21952" s="24" t="s">
        <v>2166</v>
      </c>
      <c r="G21952" s="8" t="str">
        <f>IF(COUNTIF('Dam Lines'!A:A,D21952)&gt;0,"Yes","No")</f>
        <v>Yes</v>
      </c>
      <c r="H21952" s="14" t="s">
        <v>1742</v>
      </c>
      <c r="I21952" s="8" t="str">
        <f t="array" ref="I21952">IF(G21952="Yes",XLOOKUP(D21952,'Dam Lines'!A:A,'Dam Lines'!J:J),"")</f>
        <v>DJEDDA</v>
      </c>
    </row>
    <row r="21953" hidden="1">
      <c r="A21953" s="23">
        <v>6.0</v>
      </c>
      <c r="B21953" s="7" t="s">
        <v>5612</v>
      </c>
      <c r="C21953" s="7" t="s">
        <v>1768</v>
      </c>
      <c r="D21953" s="7" t="s">
        <v>4755</v>
      </c>
      <c r="E21953" s="4" t="s">
        <v>1779</v>
      </c>
      <c r="F21953" s="24" t="s">
        <v>2166</v>
      </c>
      <c r="G21953" s="8" t="str">
        <f>IF(COUNTIF('Dam Lines'!A:A,D21953)&gt;0,"Yes","No")</f>
        <v>No</v>
      </c>
      <c r="H21953" s="14" t="s">
        <v>1742</v>
      </c>
      <c r="I21953" s="8" t="str">
        <f t="array" ref="I21953">IF(G21953="Yes",XLOOKUP(D21953,'Dam Lines'!A:A,'Dam Lines'!J:J),"")</f>
        <v/>
      </c>
    </row>
    <row r="21954" hidden="1">
      <c r="A21954" s="23">
        <v>7.0</v>
      </c>
      <c r="B21954" s="7" t="s">
        <v>4482</v>
      </c>
      <c r="C21954" s="7" t="s">
        <v>4483</v>
      </c>
      <c r="D21954" s="7" t="s">
        <v>551</v>
      </c>
      <c r="E21954" s="4" t="s">
        <v>1779</v>
      </c>
      <c r="F21954" s="24" t="s">
        <v>2166</v>
      </c>
      <c r="G21954" s="8" t="str">
        <f>IF(COUNTIF('Dam Lines'!A:A,D21954)&gt;0,"Yes","No")</f>
        <v>Yes</v>
      </c>
      <c r="H21954" s="14" t="s">
        <v>1742</v>
      </c>
      <c r="I21954" s="8" t="str">
        <f t="array" ref="I21954">IF(G21954="Yes",XLOOKUP(D21954,'Dam Lines'!A:A,'Dam Lines'!J:J),"")</f>
        <v>SCHOLOM</v>
      </c>
    </row>
    <row r="21955" hidden="1">
      <c r="A21955" s="23">
        <v>8.0</v>
      </c>
      <c r="B21955" s="7" t="s">
        <v>5238</v>
      </c>
      <c r="C21955" s="7" t="s">
        <v>1991</v>
      </c>
      <c r="D21955" s="7" t="s">
        <v>1551</v>
      </c>
      <c r="E21955" s="4" t="s">
        <v>1779</v>
      </c>
      <c r="F21955" s="24" t="s">
        <v>2166</v>
      </c>
      <c r="G21955" s="8" t="str">
        <f>IF(COUNTIF('Dam Lines'!A:A,D21955)&gt;0,"Yes","No")</f>
        <v>Yes</v>
      </c>
      <c r="H21955" s="14" t="s">
        <v>1761</v>
      </c>
      <c r="I21955" s="8" t="str">
        <f t="array" ref="I21955">IF(G21955="Yes",XLOOKUP(D21955,'Dam Lines'!A:A,'Dam Lines'!J:J),"")</f>
        <v>HADIA</v>
      </c>
    </row>
    <row r="21956" hidden="1">
      <c r="A21956" s="23">
        <v>9.0</v>
      </c>
      <c r="B21956" s="7" t="s">
        <v>5409</v>
      </c>
      <c r="C21956" s="7" t="s">
        <v>3071</v>
      </c>
      <c r="D21956" s="7" t="s">
        <v>739</v>
      </c>
      <c r="E21956" s="4" t="s">
        <v>1779</v>
      </c>
      <c r="F21956" s="24" t="s">
        <v>2166</v>
      </c>
      <c r="G21956" s="8" t="str">
        <f>IF(COUNTIF('Dam Lines'!A:A,D21956)&gt;0,"Yes","No")</f>
        <v>Yes</v>
      </c>
      <c r="H21956" s="14" t="s">
        <v>1742</v>
      </c>
      <c r="I21956" s="8" t="str">
        <f t="array" ref="I21956">IF(G21956="Yes",XLOOKUP(D21956,'Dam Lines'!A:A,'Dam Lines'!J:J),"")</f>
        <v>MAGNESIE</v>
      </c>
    </row>
    <row r="21957" hidden="1">
      <c r="A21957" s="23">
        <v>10.0</v>
      </c>
      <c r="B21957" s="7" t="s">
        <v>5467</v>
      </c>
      <c r="C21957" s="7" t="s">
        <v>2303</v>
      </c>
      <c r="D21957" s="7" t="s">
        <v>1192</v>
      </c>
      <c r="E21957" s="4" t="s">
        <v>1779</v>
      </c>
      <c r="F21957" s="24" t="s">
        <v>2166</v>
      </c>
      <c r="G21957" s="8" t="str">
        <f>IF(COUNTIF('Dam Lines'!A:A,D21957)&gt;0,"Yes","No")</f>
        <v>Yes</v>
      </c>
      <c r="H21957" s="14" t="s">
        <v>1742</v>
      </c>
      <c r="I21957" s="8" t="str">
        <f t="array" ref="I21957">IF(G21957="Yes",XLOOKUP(D21957,'Dam Lines'!A:A,'Dam Lines'!J:J),"")</f>
        <v>MADOU</v>
      </c>
    </row>
    <row r="21958" hidden="1">
      <c r="A21958" s="23">
        <v>11.0</v>
      </c>
      <c r="B21958" s="7" t="s">
        <v>5733</v>
      </c>
      <c r="C21958" s="7" t="s">
        <v>2351</v>
      </c>
      <c r="D21958" s="7" t="s">
        <v>55</v>
      </c>
      <c r="E21958" s="4" t="s">
        <v>1779</v>
      </c>
      <c r="F21958" s="24" t="s">
        <v>2166</v>
      </c>
      <c r="G21958" s="8" t="str">
        <f>IF(COUNTIF('Dam Lines'!A:A,D21958)&gt;0,"Yes","No")</f>
        <v>Yes</v>
      </c>
      <c r="H21958" s="14" t="s">
        <v>1742</v>
      </c>
      <c r="I21958" s="8" t="str">
        <f t="array" ref="I21958">IF(G21958="Yes",XLOOKUP(D21958,'Dam Lines'!A:A,'Dam Lines'!J:J),"")</f>
        <v>NEVADA II</v>
      </c>
    </row>
    <row r="21959" hidden="1">
      <c r="A21959" s="23">
        <v>12.0</v>
      </c>
      <c r="B21959" s="7" t="s">
        <v>4601</v>
      </c>
      <c r="C21959" s="7" t="s">
        <v>1817</v>
      </c>
      <c r="D21959" s="7" t="s">
        <v>4602</v>
      </c>
      <c r="E21959" s="4" t="s">
        <v>1779</v>
      </c>
      <c r="F21959" s="24" t="s">
        <v>2166</v>
      </c>
      <c r="G21959" s="8" t="str">
        <f>IF(COUNTIF('Dam Lines'!A:A,D21959)&gt;0,"Yes","No")</f>
        <v>No</v>
      </c>
      <c r="H21959" s="14" t="s">
        <v>1742</v>
      </c>
      <c r="I21959" s="8" t="str">
        <f t="array" ref="I21959">IF(G21959="Yes",XLOOKUP(D21959,'Dam Lines'!A:A,'Dam Lines'!J:J),"")</f>
        <v/>
      </c>
    </row>
    <row r="21960" hidden="1">
      <c r="A21960" s="23">
        <v>13.0</v>
      </c>
      <c r="B21960" s="7" t="s">
        <v>3858</v>
      </c>
      <c r="C21960" s="7" t="s">
        <v>1823</v>
      </c>
      <c r="D21960" s="7" t="s">
        <v>4075</v>
      </c>
      <c r="E21960" s="4" t="s">
        <v>1779</v>
      </c>
      <c r="F21960" s="24" t="s">
        <v>2166</v>
      </c>
      <c r="G21960" s="8" t="str">
        <f>IF(COUNTIF('Dam Lines'!A:A,D21960)&gt;0,"Yes","No")</f>
        <v>No</v>
      </c>
      <c r="H21960" s="14" t="s">
        <v>1742</v>
      </c>
      <c r="I21960" s="8" t="str">
        <f t="array" ref="I21960">IF(G21960="Yes",XLOOKUP(D21960,'Dam Lines'!A:A,'Dam Lines'!J:J),"")</f>
        <v/>
      </c>
    </row>
    <row r="21961" hidden="1">
      <c r="A21961" s="23">
        <v>14.0</v>
      </c>
      <c r="B21961" s="7" t="s">
        <v>5482</v>
      </c>
      <c r="C21961" s="7" t="s">
        <v>1744</v>
      </c>
      <c r="D21961" s="7" t="s">
        <v>159</v>
      </c>
      <c r="E21961" s="4" t="s">
        <v>1779</v>
      </c>
      <c r="F21961" s="24" t="s">
        <v>2166</v>
      </c>
      <c r="G21961" s="8" t="str">
        <f>IF(COUNTIF('Dam Lines'!A:A,D21961)&gt;0,"Yes","No")</f>
        <v>Yes</v>
      </c>
      <c r="H21961" s="14" t="s">
        <v>1742</v>
      </c>
      <c r="I21961" s="8" t="str">
        <f t="array" ref="I21961">IF(G21961="Yes",XLOOKUP(D21961,'Dam Lines'!A:A,'Dam Lines'!J:J),"")</f>
        <v>MAGIA</v>
      </c>
    </row>
    <row r="21962" hidden="1">
      <c r="A21962" s="23">
        <v>15.0</v>
      </c>
      <c r="B21962" s="7" t="s">
        <v>5917</v>
      </c>
      <c r="C21962" s="7" t="s">
        <v>3731</v>
      </c>
      <c r="D21962" s="7" t="s">
        <v>928</v>
      </c>
      <c r="E21962" s="4" t="s">
        <v>1779</v>
      </c>
      <c r="F21962" s="24" t="s">
        <v>2166</v>
      </c>
      <c r="G21962" s="8" t="str">
        <f>IF(COUNTIF('Dam Lines'!A:A,D21962)&gt;0,"Yes","No")</f>
        <v>Yes</v>
      </c>
      <c r="H21962" s="14" t="s">
        <v>1742</v>
      </c>
      <c r="I21962" s="8" t="str">
        <f t="array" ref="I21962">IF(G21962="Yes",XLOOKUP(D21962,'Dam Lines'!A:A,'Dam Lines'!J:J),"")</f>
        <v>BASSALA</v>
      </c>
    </row>
    <row r="21963" hidden="1">
      <c r="A21963" s="23">
        <v>1.0</v>
      </c>
      <c r="B21963" s="7" t="s">
        <v>5918</v>
      </c>
      <c r="C21963" s="7" t="s">
        <v>3700</v>
      </c>
      <c r="D21963" s="7" t="s">
        <v>24</v>
      </c>
      <c r="E21963" s="4" t="s">
        <v>1740</v>
      </c>
      <c r="F21963" s="24" t="s">
        <v>1869</v>
      </c>
      <c r="G21963" s="8" t="str">
        <f>IF(COUNTIF('Dam Lines'!A:A,D21963)&gt;0,"Yes","No")</f>
        <v>Yes</v>
      </c>
      <c r="H21963" s="14" t="s">
        <v>1742</v>
      </c>
      <c r="I21963" s="8" t="str">
        <f t="array" ref="I21963">IF(G21963="Yes",XLOOKUP(D21963,'Dam Lines'!A:A,'Dam Lines'!J:J),"")</f>
        <v>NEVADA II</v>
      </c>
    </row>
    <row r="21964" hidden="1">
      <c r="A21964" s="23">
        <v>2.0</v>
      </c>
      <c r="B21964" s="7" t="s">
        <v>4528</v>
      </c>
      <c r="C21964" s="7" t="s">
        <v>1962</v>
      </c>
      <c r="D21964" s="7" t="s">
        <v>252</v>
      </c>
      <c r="E21964" s="4" t="s">
        <v>1740</v>
      </c>
      <c r="F21964" s="24" t="s">
        <v>1869</v>
      </c>
      <c r="G21964" s="8" t="str">
        <f>IF(COUNTIF('Dam Lines'!A:A,D21964)&gt;0,"Yes","No")</f>
        <v>Yes</v>
      </c>
      <c r="H21964" s="14" t="s">
        <v>1742</v>
      </c>
      <c r="I21964" s="8" t="str">
        <f t="array" ref="I21964">IF(G21964="Yes",XLOOKUP(D21964,'Dam Lines'!A:A,'Dam Lines'!J:J),"")</f>
        <v>FATMA</v>
      </c>
    </row>
    <row r="21965" hidden="1">
      <c r="A21965" s="23">
        <v>3.0</v>
      </c>
      <c r="B21965" s="7" t="s">
        <v>5919</v>
      </c>
      <c r="C21965" s="7" t="s">
        <v>1752</v>
      </c>
      <c r="D21965" s="7" t="s">
        <v>895</v>
      </c>
      <c r="E21965" s="4" t="s">
        <v>1740</v>
      </c>
      <c r="F21965" s="24" t="s">
        <v>1869</v>
      </c>
      <c r="G21965" s="8" t="str">
        <f>IF(COUNTIF('Dam Lines'!A:A,D21965)&gt;0,"Yes","No")</f>
        <v>Yes</v>
      </c>
      <c r="H21965" s="14" t="s">
        <v>1742</v>
      </c>
      <c r="I21965" s="8" t="str">
        <f t="array" ref="I21965">IF(G21965="Yes",XLOOKUP(D21965,'Dam Lines'!A:A,'Dam Lines'!J:J),"")</f>
        <v>FATMA</v>
      </c>
    </row>
    <row r="21966" hidden="1">
      <c r="A21966" s="23">
        <v>4.0</v>
      </c>
      <c r="B21966" s="7" t="s">
        <v>5920</v>
      </c>
      <c r="C21966" s="7" t="s">
        <v>5921</v>
      </c>
      <c r="D21966" s="7" t="s">
        <v>381</v>
      </c>
      <c r="E21966" s="4" t="s">
        <v>1740</v>
      </c>
      <c r="F21966" s="24" t="s">
        <v>1869</v>
      </c>
      <c r="G21966" s="8" t="str">
        <f>IF(COUNTIF('Dam Lines'!A:A,D21966)&gt;0,"Yes","No")</f>
        <v>Yes</v>
      </c>
      <c r="H21966" s="14" t="s">
        <v>1742</v>
      </c>
      <c r="I21966" s="8" t="str">
        <f t="array" ref="I21966">IF(G21966="Yes",XLOOKUP(D21966,'Dam Lines'!A:A,'Dam Lines'!J:J),"")</f>
        <v>NEVADA II</v>
      </c>
    </row>
    <row r="21967" hidden="1">
      <c r="A21967" s="23">
        <v>5.0</v>
      </c>
      <c r="B21967" s="7" t="s">
        <v>1859</v>
      </c>
      <c r="C21967" s="7" t="s">
        <v>1754</v>
      </c>
      <c r="D21967" s="7" t="s">
        <v>5922</v>
      </c>
      <c r="E21967" s="4" t="s">
        <v>1740</v>
      </c>
      <c r="F21967" s="24" t="s">
        <v>1869</v>
      </c>
      <c r="G21967" s="8" t="str">
        <f>IF(COUNTIF('Dam Lines'!A:A,D21967)&gt;0,"Yes","No")</f>
        <v>No</v>
      </c>
      <c r="H21967" s="14" t="s">
        <v>1742</v>
      </c>
      <c r="I21967" s="8" t="str">
        <f t="array" ref="I21967">IF(G21967="Yes",XLOOKUP(D21967,'Dam Lines'!A:A,'Dam Lines'!J:J),"")</f>
        <v/>
      </c>
    </row>
    <row r="21968" hidden="1">
      <c r="A21968" s="23">
        <v>6.0</v>
      </c>
      <c r="B21968" s="7" t="s">
        <v>5923</v>
      </c>
      <c r="C21968" s="7" t="s">
        <v>4081</v>
      </c>
      <c r="D21968" s="7" t="s">
        <v>5924</v>
      </c>
      <c r="E21968" s="4" t="s">
        <v>1740</v>
      </c>
      <c r="F21968" s="24" t="s">
        <v>1869</v>
      </c>
      <c r="G21968" s="8" t="str">
        <f>IF(COUNTIF('Dam Lines'!A:A,D21968)&gt;0,"Yes","No")</f>
        <v>No</v>
      </c>
      <c r="H21968" s="14" t="s">
        <v>1742</v>
      </c>
      <c r="I21968" s="8" t="str">
        <f t="array" ref="I21968">IF(G21968="Yes",XLOOKUP(D21968,'Dam Lines'!A:A,'Dam Lines'!J:J),"")</f>
        <v/>
      </c>
    </row>
    <row r="21969" hidden="1">
      <c r="A21969" s="23">
        <v>7.0</v>
      </c>
      <c r="B21969" s="7" t="s">
        <v>5925</v>
      </c>
      <c r="C21969" s="7" t="s">
        <v>3982</v>
      </c>
      <c r="D21969" s="7" t="s">
        <v>2757</v>
      </c>
      <c r="E21969" s="4" t="s">
        <v>1740</v>
      </c>
      <c r="F21969" s="24" t="s">
        <v>1869</v>
      </c>
      <c r="G21969" s="8" t="str">
        <f>IF(COUNTIF('Dam Lines'!A:A,D21969)&gt;0,"Yes","No")</f>
        <v>No</v>
      </c>
      <c r="H21969" s="14" t="s">
        <v>1742</v>
      </c>
      <c r="I21969" s="8" t="str">
        <f t="array" ref="I21969">IF(G21969="Yes",XLOOKUP(D21969,'Dam Lines'!A:A,'Dam Lines'!J:J),"")</f>
        <v/>
      </c>
    </row>
    <row r="21970" hidden="1">
      <c r="A21970" s="23">
        <v>8.0</v>
      </c>
      <c r="B21970" s="7" t="s">
        <v>5926</v>
      </c>
      <c r="C21970" s="7" t="s">
        <v>3071</v>
      </c>
      <c r="D21970" s="7" t="s">
        <v>4661</v>
      </c>
      <c r="E21970" s="4" t="s">
        <v>1740</v>
      </c>
      <c r="F21970" s="24" t="s">
        <v>1869</v>
      </c>
      <c r="G21970" s="8" t="str">
        <f>IF(COUNTIF('Dam Lines'!A:A,D21970)&gt;0,"Yes","No")</f>
        <v>No</v>
      </c>
      <c r="H21970" s="14" t="s">
        <v>1761</v>
      </c>
      <c r="I21970" s="8" t="str">
        <f t="array" ref="I21970">IF(G21970="Yes",XLOOKUP(D21970,'Dam Lines'!A:A,'Dam Lines'!J:J),"")</f>
        <v/>
      </c>
    </row>
    <row r="21971" hidden="1">
      <c r="A21971" s="23">
        <v>9.0</v>
      </c>
      <c r="B21971" s="7" t="s">
        <v>5927</v>
      </c>
      <c r="C21971" s="7" t="s">
        <v>1996</v>
      </c>
      <c r="D21971" s="7" t="s">
        <v>2262</v>
      </c>
      <c r="E21971" s="4" t="s">
        <v>1740</v>
      </c>
      <c r="F21971" s="24" t="s">
        <v>1869</v>
      </c>
      <c r="G21971" s="8" t="str">
        <f>IF(COUNTIF('Dam Lines'!A:A,D21971)&gt;0,"Yes","No")</f>
        <v>No</v>
      </c>
      <c r="H21971" s="14" t="s">
        <v>1761</v>
      </c>
      <c r="I21971" s="8" t="str">
        <f t="array" ref="I21971">IF(G21971="Yes",XLOOKUP(D21971,'Dam Lines'!A:A,'Dam Lines'!J:J),"")</f>
        <v/>
      </c>
    </row>
    <row r="21972" hidden="1">
      <c r="A21972" s="23">
        <v>10.0</v>
      </c>
      <c r="B21972" s="7" t="s">
        <v>5928</v>
      </c>
      <c r="C21972" s="7" t="s">
        <v>2243</v>
      </c>
      <c r="D21972" s="7" t="s">
        <v>5929</v>
      </c>
      <c r="E21972" s="4" t="s">
        <v>1740</v>
      </c>
      <c r="F21972" s="24" t="s">
        <v>1869</v>
      </c>
      <c r="G21972" s="8" t="str">
        <f>IF(COUNTIF('Dam Lines'!A:A,D21972)&gt;0,"Yes","No")</f>
        <v>No</v>
      </c>
      <c r="H21972" s="14" t="s">
        <v>1742</v>
      </c>
      <c r="I21972" s="8" t="str">
        <f t="array" ref="I21972">IF(G21972="Yes",XLOOKUP(D21972,'Dam Lines'!A:A,'Dam Lines'!J:J),"")</f>
        <v/>
      </c>
    </row>
    <row r="21973" hidden="1">
      <c r="A21973" s="23">
        <v>11.0</v>
      </c>
      <c r="B21973" s="7" t="s">
        <v>5930</v>
      </c>
      <c r="C21973" s="7" t="s">
        <v>1962</v>
      </c>
      <c r="D21973" s="7" t="s">
        <v>5931</v>
      </c>
      <c r="E21973" s="4" t="s">
        <v>1740</v>
      </c>
      <c r="F21973" s="24" t="s">
        <v>1869</v>
      </c>
      <c r="G21973" s="8" t="str">
        <f>IF(COUNTIF('Dam Lines'!A:A,D21973)&gt;0,"Yes","No")</f>
        <v>No</v>
      </c>
      <c r="H21973" s="14" t="s">
        <v>1742</v>
      </c>
      <c r="I21973" s="8" t="str">
        <f t="array" ref="I21973">IF(G21973="Yes",XLOOKUP(D21973,'Dam Lines'!A:A,'Dam Lines'!J:J),"")</f>
        <v/>
      </c>
    </row>
    <row r="21974" hidden="1">
      <c r="A21974" s="23">
        <v>12.0</v>
      </c>
      <c r="B21974" s="7" t="s">
        <v>5932</v>
      </c>
      <c r="C21974" s="7" t="s">
        <v>2248</v>
      </c>
      <c r="D21974" s="7" t="s">
        <v>60</v>
      </c>
      <c r="E21974" s="4" t="s">
        <v>1740</v>
      </c>
      <c r="F21974" s="24" t="s">
        <v>1869</v>
      </c>
      <c r="G21974" s="8" t="str">
        <f>IF(COUNTIF('Dam Lines'!A:A,D21974)&gt;0,"Yes","No")</f>
        <v>Yes</v>
      </c>
      <c r="H21974" s="14" t="s">
        <v>1742</v>
      </c>
      <c r="I21974" s="8" t="str">
        <f t="array" ref="I21974">IF(G21974="Yes",XLOOKUP(D21974,'Dam Lines'!A:A,'Dam Lines'!J:J),"")</f>
        <v>NEVADA II</v>
      </c>
    </row>
    <row r="21975" hidden="1">
      <c r="A21975" s="23">
        <v>13.0</v>
      </c>
      <c r="B21975" s="7" t="s">
        <v>5933</v>
      </c>
      <c r="C21975" s="7" t="s">
        <v>5934</v>
      </c>
      <c r="D21975" s="7" t="s">
        <v>61</v>
      </c>
      <c r="E21975" s="4" t="s">
        <v>1740</v>
      </c>
      <c r="F21975" s="24" t="s">
        <v>1869</v>
      </c>
      <c r="G21975" s="8" t="str">
        <f>IF(COUNTIF('Dam Lines'!A:A,D21975)&gt;0,"Yes","No")</f>
        <v>Yes</v>
      </c>
      <c r="H21975" s="14" t="s">
        <v>1742</v>
      </c>
      <c r="I21975" s="8" t="str">
        <f t="array" ref="I21975">IF(G21975="Yes",XLOOKUP(D21975,'Dam Lines'!A:A,'Dam Lines'!J:J),"")</f>
        <v>MADOU</v>
      </c>
    </row>
    <row r="21976" hidden="1">
      <c r="A21976" s="23">
        <v>14.0</v>
      </c>
      <c r="B21976" s="7" t="s">
        <v>5935</v>
      </c>
      <c r="C21976" s="7" t="s">
        <v>2406</v>
      </c>
      <c r="D21976" s="7" t="s">
        <v>5936</v>
      </c>
      <c r="E21976" s="4" t="s">
        <v>1740</v>
      </c>
      <c r="F21976" s="24" t="s">
        <v>1869</v>
      </c>
      <c r="G21976" s="8" t="str">
        <f>IF(COUNTIF('Dam Lines'!A:A,D21976)&gt;0,"Yes","No")</f>
        <v>No</v>
      </c>
      <c r="H21976" s="14" t="s">
        <v>1742</v>
      </c>
      <c r="I21976" s="8" t="str">
        <f t="array" ref="I21976">IF(G21976="Yes",XLOOKUP(D21976,'Dam Lines'!A:A,'Dam Lines'!J:J),"")</f>
        <v/>
      </c>
    </row>
    <row r="21977" hidden="1">
      <c r="A21977" s="23">
        <v>15.0</v>
      </c>
      <c r="B21977" s="7" t="s">
        <v>5937</v>
      </c>
      <c r="C21977" s="7" t="s">
        <v>4115</v>
      </c>
      <c r="D21977" s="7" t="s">
        <v>2097</v>
      </c>
      <c r="E21977" s="4" t="s">
        <v>1740</v>
      </c>
      <c r="F21977" s="24" t="s">
        <v>1869</v>
      </c>
      <c r="G21977" s="8" t="str">
        <f>IF(COUNTIF('Dam Lines'!A:A,D21977)&gt;0,"Yes","No")</f>
        <v>No</v>
      </c>
      <c r="H21977" s="14" t="s">
        <v>1742</v>
      </c>
      <c r="I21977" s="8" t="str">
        <f t="array" ref="I21977">IF(G21977="Yes",XLOOKUP(D21977,'Dam Lines'!A:A,'Dam Lines'!J:J),"")</f>
        <v/>
      </c>
    </row>
    <row r="21978" hidden="1">
      <c r="A21978" s="23">
        <v>1.0</v>
      </c>
      <c r="B21978" s="7" t="s">
        <v>4750</v>
      </c>
      <c r="C21978" s="7" t="s">
        <v>4751</v>
      </c>
      <c r="D21978" s="7" t="s">
        <v>4075</v>
      </c>
      <c r="E21978" s="4" t="s">
        <v>1740</v>
      </c>
      <c r="F21978" s="24" t="s">
        <v>1869</v>
      </c>
      <c r="G21978" s="8" t="str">
        <f>IF(COUNTIF('Dam Lines'!A:A,D21978)&gt;0,"Yes","No")</f>
        <v>No</v>
      </c>
      <c r="H21978" s="14" t="s">
        <v>1742</v>
      </c>
      <c r="I21978" s="8" t="str">
        <f t="array" ref="I21978">IF(G21978="Yes",XLOOKUP(D21978,'Dam Lines'!A:A,'Dam Lines'!J:J),"")</f>
        <v/>
      </c>
    </row>
    <row r="21979" hidden="1">
      <c r="A21979" s="23">
        <v>2.0</v>
      </c>
      <c r="B21979" s="7" t="s">
        <v>5814</v>
      </c>
      <c r="C21979" s="7" t="s">
        <v>1744</v>
      </c>
      <c r="D21979" s="7" t="s">
        <v>831</v>
      </c>
      <c r="E21979" s="4" t="s">
        <v>1740</v>
      </c>
      <c r="F21979" s="24" t="s">
        <v>1869</v>
      </c>
      <c r="G21979" s="8" t="str">
        <f>IF(COUNTIF('Dam Lines'!A:A,D21979)&gt;0,"Yes","No")</f>
        <v>Yes</v>
      </c>
      <c r="H21979" s="14" t="s">
        <v>1742</v>
      </c>
      <c r="I21979" s="8" t="str">
        <f t="array" ref="I21979">IF(G21979="Yes",XLOOKUP(D21979,'Dam Lines'!A:A,'Dam Lines'!J:J),"")</f>
        <v>ELOA</v>
      </c>
    </row>
    <row r="21980" hidden="1">
      <c r="A21980" s="23">
        <v>3.0</v>
      </c>
      <c r="B21980" s="7" t="s">
        <v>4543</v>
      </c>
      <c r="C21980" s="7" t="s">
        <v>1744</v>
      </c>
      <c r="D21980" s="7" t="s">
        <v>4544</v>
      </c>
      <c r="E21980" s="4" t="s">
        <v>1740</v>
      </c>
      <c r="F21980" s="24" t="s">
        <v>1869</v>
      </c>
      <c r="G21980" s="8" t="str">
        <f>IF(COUNTIF('Dam Lines'!A:A,D21980)&gt;0,"Yes","No")</f>
        <v>No</v>
      </c>
      <c r="H21980" s="14" t="s">
        <v>1742</v>
      </c>
      <c r="I21980" s="8" t="str">
        <f t="array" ref="I21980">IF(G21980="Yes",XLOOKUP(D21980,'Dam Lines'!A:A,'Dam Lines'!J:J),"")</f>
        <v/>
      </c>
    </row>
    <row r="21981" hidden="1">
      <c r="A21981" s="23">
        <v>4.0</v>
      </c>
      <c r="B21981" s="7" t="s">
        <v>5588</v>
      </c>
      <c r="C21981" s="7" t="s">
        <v>2479</v>
      </c>
      <c r="D21981" s="7" t="s">
        <v>19</v>
      </c>
      <c r="E21981" s="4" t="s">
        <v>1740</v>
      </c>
      <c r="F21981" s="24" t="s">
        <v>1869</v>
      </c>
      <c r="G21981" s="8" t="str">
        <f>IF(COUNTIF('Dam Lines'!A:A,D21981)&gt;0,"Yes","No")</f>
        <v>Yes</v>
      </c>
      <c r="H21981" s="14" t="s">
        <v>1761</v>
      </c>
      <c r="I21981" s="8" t="str">
        <f t="array" ref="I21981">IF(G21981="Yes",XLOOKUP(D21981,'Dam Lines'!A:A,'Dam Lines'!J:J),"")</f>
        <v>DAHSHUR</v>
      </c>
    </row>
    <row r="21982" hidden="1">
      <c r="A21982" s="23">
        <v>5.0</v>
      </c>
      <c r="B21982" s="7" t="s">
        <v>5357</v>
      </c>
      <c r="C21982" s="7" t="s">
        <v>3071</v>
      </c>
      <c r="D21982" s="7" t="s">
        <v>2774</v>
      </c>
      <c r="E21982" s="4" t="s">
        <v>1740</v>
      </c>
      <c r="F21982" s="24" t="s">
        <v>1869</v>
      </c>
      <c r="G21982" s="8" t="str">
        <f>IF(COUNTIF('Dam Lines'!A:A,D21982)&gt;0,"Yes","No")</f>
        <v>No</v>
      </c>
      <c r="H21982" s="14" t="s">
        <v>1761</v>
      </c>
      <c r="I21982" s="8" t="str">
        <f t="array" ref="I21982">IF(G21982="Yes",XLOOKUP(D21982,'Dam Lines'!A:A,'Dam Lines'!J:J),"")</f>
        <v/>
      </c>
    </row>
    <row r="21983" hidden="1">
      <c r="A21983" s="23">
        <v>6.0</v>
      </c>
      <c r="B21983" s="7" t="s">
        <v>5854</v>
      </c>
      <c r="C21983" s="7" t="s">
        <v>4093</v>
      </c>
      <c r="D21983" s="7" t="s">
        <v>5855</v>
      </c>
      <c r="E21983" s="4" t="s">
        <v>1740</v>
      </c>
      <c r="F21983" s="24" t="s">
        <v>1869</v>
      </c>
      <c r="G21983" s="8" t="str">
        <f>IF(COUNTIF('Dam Lines'!A:A,D21983)&gt;0,"Yes","No")</f>
        <v>No</v>
      </c>
      <c r="H21983" s="14" t="s">
        <v>1742</v>
      </c>
      <c r="I21983" s="8" t="str">
        <f t="array" ref="I21983">IF(G21983="Yes",XLOOKUP(D21983,'Dam Lines'!A:A,'Dam Lines'!J:J),"")</f>
        <v/>
      </c>
    </row>
    <row r="21984" hidden="1">
      <c r="A21984" s="23">
        <v>7.0</v>
      </c>
      <c r="B21984" s="7" t="s">
        <v>3322</v>
      </c>
      <c r="C21984" s="7" t="s">
        <v>1802</v>
      </c>
      <c r="D21984" s="7" t="s">
        <v>151</v>
      </c>
      <c r="E21984" s="4" t="s">
        <v>1740</v>
      </c>
      <c r="F21984" s="24" t="s">
        <v>1869</v>
      </c>
      <c r="G21984" s="8" t="str">
        <f>IF(COUNTIF('Dam Lines'!A:A,D21984)&gt;0,"Yes","No")</f>
        <v>Yes</v>
      </c>
      <c r="H21984" s="14" t="s">
        <v>1761</v>
      </c>
      <c r="I21984" s="8" t="str">
        <f t="array" ref="I21984">IF(G21984="Yes",XLOOKUP(D21984,'Dam Lines'!A:A,'Dam Lines'!J:J),"")</f>
        <v>KARTA</v>
      </c>
    </row>
    <row r="21985" hidden="1">
      <c r="A21985" s="23">
        <v>8.0</v>
      </c>
      <c r="B21985" s="7" t="s">
        <v>5938</v>
      </c>
      <c r="C21985" s="7" t="s">
        <v>5939</v>
      </c>
      <c r="D21985" s="7" t="s">
        <v>5940</v>
      </c>
      <c r="E21985" s="4" t="s">
        <v>1740</v>
      </c>
      <c r="F21985" s="24" t="s">
        <v>1869</v>
      </c>
      <c r="G21985" s="8" t="str">
        <f>IF(COUNTIF('Dam Lines'!A:A,D21985)&gt;0,"Yes","No")</f>
        <v>No</v>
      </c>
      <c r="H21985" s="14" t="s">
        <v>1742</v>
      </c>
      <c r="I21985" s="8" t="str">
        <f t="array" ref="I21985">IF(G21985="Yes",XLOOKUP(D21985,'Dam Lines'!A:A,'Dam Lines'!J:J),"")</f>
        <v/>
      </c>
    </row>
    <row r="21986" hidden="1">
      <c r="A21986" s="23">
        <v>9.0</v>
      </c>
      <c r="B21986" s="7" t="s">
        <v>5488</v>
      </c>
      <c r="C21986" s="7" t="s">
        <v>1996</v>
      </c>
      <c r="D21986" s="7" t="s">
        <v>1117</v>
      </c>
      <c r="E21986" s="4" t="s">
        <v>1740</v>
      </c>
      <c r="F21986" s="24" t="s">
        <v>1869</v>
      </c>
      <c r="G21986" s="8" t="str">
        <f>IF(COUNTIF('Dam Lines'!A:A,D21986)&gt;0,"Yes","No")</f>
        <v>Yes</v>
      </c>
      <c r="H21986" s="14" t="s">
        <v>1742</v>
      </c>
      <c r="I21986" s="8" t="str">
        <f t="array" ref="I21986">IF(G21986="Yes",XLOOKUP(D21986,'Dam Lines'!A:A,'Dam Lines'!J:J),"")</f>
        <v>CHAR-RICH ALECIA</v>
      </c>
    </row>
    <row r="21987" hidden="1">
      <c r="A21987" s="23">
        <v>10.0</v>
      </c>
      <c r="B21987" s="7" t="s">
        <v>5506</v>
      </c>
      <c r="C21987" s="7" t="s">
        <v>4093</v>
      </c>
      <c r="D21987" s="7" t="s">
        <v>5507</v>
      </c>
      <c r="E21987" s="4" t="s">
        <v>1740</v>
      </c>
      <c r="F21987" s="24" t="s">
        <v>1869</v>
      </c>
      <c r="G21987" s="8" t="str">
        <f>IF(COUNTIF('Dam Lines'!A:A,D21987)&gt;0,"Yes","No")</f>
        <v>No</v>
      </c>
      <c r="H21987" s="14" t="s">
        <v>1742</v>
      </c>
      <c r="I21987" s="8" t="str">
        <f t="array" ref="I21987">IF(G21987="Yes",XLOOKUP(D21987,'Dam Lines'!A:A,'Dam Lines'!J:J),"")</f>
        <v/>
      </c>
    </row>
    <row r="21988" hidden="1">
      <c r="A21988" s="23">
        <v>11.0</v>
      </c>
      <c r="B21988" s="7" t="s">
        <v>5351</v>
      </c>
      <c r="C21988" s="7" t="s">
        <v>2479</v>
      </c>
      <c r="D21988" s="7" t="s">
        <v>19</v>
      </c>
      <c r="E21988" s="4" t="s">
        <v>1740</v>
      </c>
      <c r="F21988" s="24" t="s">
        <v>1869</v>
      </c>
      <c r="G21988" s="8" t="str">
        <f>IF(COUNTIF('Dam Lines'!A:A,D21988)&gt;0,"Yes","No")</f>
        <v>Yes</v>
      </c>
      <c r="H21988" s="14" t="s">
        <v>1761</v>
      </c>
      <c r="I21988" s="8" t="str">
        <f t="array" ref="I21988">IF(G21988="Yes",XLOOKUP(D21988,'Dam Lines'!A:A,'Dam Lines'!J:J),"")</f>
        <v>DAHSHUR</v>
      </c>
    </row>
    <row r="21989" hidden="1">
      <c r="A21989" s="23">
        <v>12.0</v>
      </c>
      <c r="B21989" s="7" t="s">
        <v>5450</v>
      </c>
      <c r="C21989" s="7" t="s">
        <v>1754</v>
      </c>
      <c r="D21989" s="7" t="s">
        <v>864</v>
      </c>
      <c r="E21989" s="4" t="s">
        <v>1740</v>
      </c>
      <c r="F21989" s="24" t="s">
        <v>1869</v>
      </c>
      <c r="G21989" s="8" t="str">
        <f>IF(COUNTIF('Dam Lines'!A:A,D21989)&gt;0,"Yes","No")</f>
        <v>Yes</v>
      </c>
      <c r="H21989" s="14" t="s">
        <v>1742</v>
      </c>
      <c r="I21989" s="8" t="str">
        <f t="array" ref="I21989">IF(G21989="Yes",XLOOKUP(D21989,'Dam Lines'!A:A,'Dam Lines'!J:J),"")</f>
        <v>CAIDA</v>
      </c>
    </row>
    <row r="21990" hidden="1">
      <c r="A21990" s="23">
        <v>13.0</v>
      </c>
      <c r="B21990" s="7" t="s">
        <v>5451</v>
      </c>
      <c r="C21990" s="7" t="s">
        <v>4282</v>
      </c>
      <c r="D21990" s="7" t="s">
        <v>252</v>
      </c>
      <c r="E21990" s="4" t="s">
        <v>1740</v>
      </c>
      <c r="F21990" s="24" t="s">
        <v>1869</v>
      </c>
      <c r="G21990" s="8" t="str">
        <f>IF(COUNTIF('Dam Lines'!A:A,D21990)&gt;0,"Yes","No")</f>
        <v>Yes</v>
      </c>
      <c r="H21990" s="14" t="s">
        <v>1742</v>
      </c>
      <c r="I21990" s="8" t="str">
        <f t="array" ref="I21990">IF(G21990="Yes",XLOOKUP(D21990,'Dam Lines'!A:A,'Dam Lines'!J:J),"")</f>
        <v>FATMA</v>
      </c>
    </row>
    <row r="21991" hidden="1">
      <c r="A21991" s="23">
        <v>14.0</v>
      </c>
      <c r="B21991" s="7" t="s">
        <v>5402</v>
      </c>
      <c r="C21991" s="7" t="s">
        <v>1980</v>
      </c>
      <c r="D21991" s="7" t="s">
        <v>5403</v>
      </c>
      <c r="E21991" s="4" t="s">
        <v>1740</v>
      </c>
      <c r="F21991" s="24" t="s">
        <v>1869</v>
      </c>
      <c r="G21991" s="8" t="str">
        <f>IF(COUNTIF('Dam Lines'!A:A,D21991)&gt;0,"Yes","No")</f>
        <v>No</v>
      </c>
      <c r="H21991" s="14" t="s">
        <v>1761</v>
      </c>
      <c r="I21991" s="8" t="str">
        <f t="array" ref="I21991">IF(G21991="Yes",XLOOKUP(D21991,'Dam Lines'!A:A,'Dam Lines'!J:J),"")</f>
        <v/>
      </c>
    </row>
    <row r="21992" hidden="1">
      <c r="A21992" s="23">
        <v>1.0</v>
      </c>
      <c r="B21992" s="7" t="s">
        <v>5550</v>
      </c>
      <c r="C21992" s="7" t="s">
        <v>4477</v>
      </c>
      <c r="D21992" s="7" t="s">
        <v>600</v>
      </c>
      <c r="E21992" s="4" t="s">
        <v>1740</v>
      </c>
      <c r="F21992" s="24" t="s">
        <v>1887</v>
      </c>
      <c r="G21992" s="8" t="str">
        <f>IF(COUNTIF('Dam Lines'!A:A,D21992)&gt;0,"Yes","No")</f>
        <v>Yes</v>
      </c>
      <c r="H21992" s="14" t="s">
        <v>1761</v>
      </c>
      <c r="I21992" s="8" t="str">
        <f t="array" ref="I21992">IF(G21992="Yes",XLOOKUP(D21992,'Dam Lines'!A:A,'Dam Lines'!J:J),"")</f>
        <v>DJEDDA</v>
      </c>
    </row>
    <row r="21993" hidden="1">
      <c r="A21993" s="23">
        <v>2.0</v>
      </c>
      <c r="B21993" s="7" t="s">
        <v>5071</v>
      </c>
      <c r="C21993" s="7" t="s">
        <v>1744</v>
      </c>
      <c r="D21993" s="7" t="s">
        <v>262</v>
      </c>
      <c r="E21993" s="4" t="s">
        <v>1740</v>
      </c>
      <c r="F21993" s="24" t="s">
        <v>1887</v>
      </c>
      <c r="G21993" s="8" t="str">
        <f>IF(COUNTIF('Dam Lines'!A:A,D21993)&gt;0,"Yes","No")</f>
        <v>Yes</v>
      </c>
      <c r="H21993" s="14" t="s">
        <v>1742</v>
      </c>
      <c r="I21993" s="8" t="str">
        <f t="array" ref="I21993">IF(G21993="Yes",XLOOKUP(D21993,'Dam Lines'!A:A,'Dam Lines'!J:J),"")</f>
        <v>ARRAGONDA</v>
      </c>
    </row>
    <row r="21994" hidden="1">
      <c r="A21994" s="23">
        <v>3.0</v>
      </c>
      <c r="B21994" s="7" t="s">
        <v>5692</v>
      </c>
      <c r="C21994" s="7" t="s">
        <v>5085</v>
      </c>
      <c r="D21994" s="7" t="s">
        <v>681</v>
      </c>
      <c r="E21994" s="4" t="s">
        <v>1740</v>
      </c>
      <c r="F21994" s="24" t="s">
        <v>1887</v>
      </c>
      <c r="G21994" s="8" t="str">
        <f>IF(COUNTIF('Dam Lines'!A:A,D21994)&gt;0,"Yes","No")</f>
        <v>Yes</v>
      </c>
      <c r="H21994" s="14" t="s">
        <v>1742</v>
      </c>
      <c r="I21994" s="8" t="str">
        <f t="array" ref="I21994">IF(G21994="Yes",XLOOKUP(D21994,'Dam Lines'!A:A,'Dam Lines'!J:J),"")</f>
        <v>FATMA</v>
      </c>
    </row>
    <row r="21995" hidden="1">
      <c r="A21995" s="23">
        <v>4.0</v>
      </c>
      <c r="B21995" s="7" t="s">
        <v>5566</v>
      </c>
      <c r="C21995" s="7" t="s">
        <v>5085</v>
      </c>
      <c r="D21995" s="7" t="s">
        <v>280</v>
      </c>
      <c r="E21995" s="4" t="s">
        <v>1740</v>
      </c>
      <c r="F21995" s="24" t="s">
        <v>1887</v>
      </c>
      <c r="G21995" s="8" t="str">
        <f>IF(COUNTIF('Dam Lines'!A:A,D21995)&gt;0,"Yes","No")</f>
        <v>Yes</v>
      </c>
      <c r="H21995" s="14" t="s">
        <v>1742</v>
      </c>
      <c r="I21995" s="8" t="str">
        <f t="array" ref="I21995">IF(G21995="Yes",XLOOKUP(D21995,'Dam Lines'!A:A,'Dam Lines'!J:J),"")</f>
        <v>PHILIPPA</v>
      </c>
    </row>
    <row r="21996" hidden="1">
      <c r="A21996" s="23">
        <v>5.0</v>
      </c>
      <c r="B21996" s="7" t="s">
        <v>5294</v>
      </c>
      <c r="C21996" s="7" t="s">
        <v>3739</v>
      </c>
      <c r="D21996" s="7" t="s">
        <v>1958</v>
      </c>
      <c r="E21996" s="4" t="s">
        <v>1740</v>
      </c>
      <c r="F21996" s="24" t="s">
        <v>1887</v>
      </c>
      <c r="G21996" s="8" t="str">
        <f>IF(COUNTIF('Dam Lines'!A:A,D21996)&gt;0,"Yes","No")</f>
        <v>No</v>
      </c>
      <c r="H21996" s="14" t="s">
        <v>1742</v>
      </c>
      <c r="I21996" s="8" t="str">
        <f t="array" ref="I21996">IF(G21996="Yes",XLOOKUP(D21996,'Dam Lines'!A:A,'Dam Lines'!J:J),"")</f>
        <v/>
      </c>
    </row>
    <row r="21997" hidden="1">
      <c r="A21997" s="23">
        <v>6.0</v>
      </c>
      <c r="B21997" s="7" t="s">
        <v>5601</v>
      </c>
      <c r="C21997" s="7" t="s">
        <v>3739</v>
      </c>
      <c r="D21997" s="7" t="s">
        <v>1087</v>
      </c>
      <c r="E21997" s="4" t="s">
        <v>1740</v>
      </c>
      <c r="F21997" s="24" t="s">
        <v>1887</v>
      </c>
      <c r="G21997" s="8" t="str">
        <f>IF(COUNTIF('Dam Lines'!A:A,D21997)&gt;0,"Yes","No")</f>
        <v>Yes</v>
      </c>
      <c r="H21997" s="14" t="s">
        <v>1742</v>
      </c>
      <c r="I21997" s="8" t="str">
        <f t="array" ref="I21997">IF(G21997="Yes",XLOOKUP(D21997,'Dam Lines'!A:A,'Dam Lines'!J:J),"")</f>
        <v>AL SHIMRIYA-50</v>
      </c>
    </row>
    <row r="21998" hidden="1">
      <c r="A21998" s="23">
        <v>7.0</v>
      </c>
      <c r="B21998" s="7" t="s">
        <v>5787</v>
      </c>
      <c r="C21998" s="7" t="s">
        <v>1817</v>
      </c>
      <c r="D21998" s="7" t="s">
        <v>86</v>
      </c>
      <c r="E21998" s="4" t="s">
        <v>1740</v>
      </c>
      <c r="F21998" s="24" t="s">
        <v>1887</v>
      </c>
      <c r="G21998" s="8" t="str">
        <f>IF(COUNTIF('Dam Lines'!A:A,D21998)&gt;0,"Yes","No")</f>
        <v>Yes</v>
      </c>
      <c r="H21998" s="14" t="s">
        <v>1761</v>
      </c>
      <c r="I21998" s="8" t="str">
        <f t="array" ref="I21998">IF(G21998="Yes",XLOOKUP(D21998,'Dam Lines'!A:A,'Dam Lines'!J:J),"")</f>
        <v>PHILIPPA</v>
      </c>
    </row>
    <row r="21999" hidden="1">
      <c r="A21999" s="23">
        <v>8.0</v>
      </c>
      <c r="B21999" s="7" t="s">
        <v>5745</v>
      </c>
      <c r="C21999" s="7" t="s">
        <v>1744</v>
      </c>
      <c r="D21999" s="7" t="s">
        <v>2456</v>
      </c>
      <c r="E21999" s="4" t="s">
        <v>1740</v>
      </c>
      <c r="F21999" s="24" t="s">
        <v>1887</v>
      </c>
      <c r="G21999" s="8" t="str">
        <f>IF(COUNTIF('Dam Lines'!A:A,D21999)&gt;0,"Yes","No")</f>
        <v>No</v>
      </c>
      <c r="H21999" s="14" t="s">
        <v>1761</v>
      </c>
      <c r="I21999" s="8" t="str">
        <f t="array" ref="I21999">IF(G21999="Yes",XLOOKUP(D21999,'Dam Lines'!A:A,'Dam Lines'!J:J),"")</f>
        <v/>
      </c>
    </row>
    <row r="22000" hidden="1">
      <c r="A22000" s="23">
        <v>9.0</v>
      </c>
      <c r="B22000" s="7" t="s">
        <v>5641</v>
      </c>
      <c r="C22000" s="7" t="s">
        <v>4477</v>
      </c>
      <c r="D22000" s="7" t="s">
        <v>55</v>
      </c>
      <c r="E22000" s="4" t="s">
        <v>1740</v>
      </c>
      <c r="F22000" s="24" t="s">
        <v>1887</v>
      </c>
      <c r="G22000" s="8" t="str">
        <f>IF(COUNTIF('Dam Lines'!A:A,D22000)&gt;0,"Yes","No")</f>
        <v>Yes</v>
      </c>
      <c r="H22000" s="14" t="s">
        <v>1761</v>
      </c>
      <c r="I22000" s="8" t="str">
        <f t="array" ref="I22000">IF(G22000="Yes",XLOOKUP(D22000,'Dam Lines'!A:A,'Dam Lines'!J:J),"")</f>
        <v>NEVADA II</v>
      </c>
    </row>
    <row r="22001" hidden="1">
      <c r="A22001" s="23">
        <v>10.0</v>
      </c>
      <c r="B22001" s="7" t="s">
        <v>5866</v>
      </c>
      <c r="C22001" s="7" t="s">
        <v>1823</v>
      </c>
      <c r="D22001" s="7" t="s">
        <v>687</v>
      </c>
      <c r="E22001" s="4" t="s">
        <v>1740</v>
      </c>
      <c r="F22001" s="24" t="s">
        <v>1887</v>
      </c>
      <c r="G22001" s="8" t="str">
        <f>IF(COUNTIF('Dam Lines'!A:A,D22001)&gt;0,"Yes","No")</f>
        <v>Yes</v>
      </c>
      <c r="H22001" s="14" t="s">
        <v>1742</v>
      </c>
      <c r="I22001" s="8" t="str">
        <f t="array" ref="I22001">IF(G22001="Yes",XLOOKUP(D22001,'Dam Lines'!A:A,'Dam Lines'!J:J),"")</f>
        <v>NEVADA II</v>
      </c>
    </row>
    <row r="22002" hidden="1">
      <c r="A22002" s="23">
        <v>11.0</v>
      </c>
      <c r="B22002" s="7" t="s">
        <v>5683</v>
      </c>
      <c r="C22002" s="7" t="s">
        <v>1823</v>
      </c>
      <c r="D22002" s="7" t="s">
        <v>262</v>
      </c>
      <c r="E22002" s="4" t="s">
        <v>1740</v>
      </c>
      <c r="F22002" s="24" t="s">
        <v>1887</v>
      </c>
      <c r="G22002" s="8" t="str">
        <f>IF(COUNTIF('Dam Lines'!A:A,D22002)&gt;0,"Yes","No")</f>
        <v>Yes</v>
      </c>
      <c r="H22002" s="14" t="s">
        <v>1761</v>
      </c>
      <c r="I22002" s="8" t="str">
        <f t="array" ref="I22002">IF(G22002="Yes",XLOOKUP(D22002,'Dam Lines'!A:A,'Dam Lines'!J:J),"")</f>
        <v>ARRAGONDA</v>
      </c>
    </row>
    <row r="22003" hidden="1">
      <c r="A22003" s="23">
        <v>12.0</v>
      </c>
      <c r="B22003" s="7" t="s">
        <v>5589</v>
      </c>
      <c r="C22003" s="7" t="s">
        <v>2409</v>
      </c>
      <c r="D22003" s="7" t="s">
        <v>3633</v>
      </c>
      <c r="E22003" s="4" t="s">
        <v>1740</v>
      </c>
      <c r="F22003" s="24" t="s">
        <v>1887</v>
      </c>
      <c r="G22003" s="8" t="str">
        <f>IF(COUNTIF('Dam Lines'!A:A,D22003)&gt;0,"Yes","No")</f>
        <v>No</v>
      </c>
      <c r="H22003" s="14" t="s">
        <v>1742</v>
      </c>
      <c r="I22003" s="8" t="str">
        <f t="array" ref="I22003">IF(G22003="Yes",XLOOKUP(D22003,'Dam Lines'!A:A,'Dam Lines'!J:J),"")</f>
        <v/>
      </c>
    </row>
    <row r="22004" hidden="1">
      <c r="A22004" s="23">
        <v>13.0</v>
      </c>
      <c r="B22004" s="7" t="s">
        <v>5625</v>
      </c>
      <c r="C22004" s="7" t="s">
        <v>2061</v>
      </c>
      <c r="D22004" s="7" t="s">
        <v>1217</v>
      </c>
      <c r="E22004" s="4" t="s">
        <v>1740</v>
      </c>
      <c r="F22004" s="24" t="s">
        <v>1887</v>
      </c>
      <c r="G22004" s="8" t="str">
        <f>IF(COUNTIF('Dam Lines'!A:A,D22004)&gt;0,"Yes","No")</f>
        <v>Yes</v>
      </c>
      <c r="H22004" s="14" t="s">
        <v>1742</v>
      </c>
      <c r="I22004" s="8" t="str">
        <f t="array" ref="I22004">IF(G22004="Yes",XLOOKUP(D22004,'Dam Lines'!A:A,'Dam Lines'!J:J),"")</f>
        <v>SBAH HANI</v>
      </c>
    </row>
    <row r="22005" hidden="1">
      <c r="A22005" s="23">
        <v>14.0</v>
      </c>
      <c r="B22005" s="7" t="s">
        <v>5941</v>
      </c>
      <c r="C22005" s="7" t="s">
        <v>5346</v>
      </c>
      <c r="D22005" s="7" t="s">
        <v>5942</v>
      </c>
      <c r="E22005" s="4" t="s">
        <v>1740</v>
      </c>
      <c r="F22005" s="24" t="s">
        <v>1887</v>
      </c>
      <c r="G22005" s="8" t="str">
        <f>IF(COUNTIF('Dam Lines'!A:A,D22005)&gt;0,"Yes","No")</f>
        <v>No</v>
      </c>
      <c r="H22005" s="14" t="s">
        <v>1761</v>
      </c>
      <c r="I22005" s="8" t="str">
        <f t="array" ref="I22005">IF(G22005="Yes",XLOOKUP(D22005,'Dam Lines'!A:A,'Dam Lines'!J:J),"")</f>
        <v/>
      </c>
    </row>
    <row r="22006" hidden="1">
      <c r="A22006" s="23">
        <v>15.0</v>
      </c>
      <c r="B22006" s="7" t="s">
        <v>5598</v>
      </c>
      <c r="C22006" s="7" t="s">
        <v>2009</v>
      </c>
      <c r="D22006" s="7" t="s">
        <v>1061</v>
      </c>
      <c r="E22006" s="4" t="s">
        <v>1740</v>
      </c>
      <c r="F22006" s="24" t="s">
        <v>1887</v>
      </c>
      <c r="G22006" s="8" t="str">
        <f>IF(COUNTIF('Dam Lines'!A:A,D22006)&gt;0,"Yes","No")</f>
        <v>Yes</v>
      </c>
      <c r="H22006" s="14" t="s">
        <v>1761</v>
      </c>
      <c r="I22006" s="8" t="str">
        <f t="array" ref="I22006">IF(G22006="Yes",XLOOKUP(D22006,'Dam Lines'!A:A,'Dam Lines'!J:J),"")</f>
        <v>NEVADA II</v>
      </c>
    </row>
    <row r="22007" hidden="1">
      <c r="A22007" s="23">
        <v>1.0</v>
      </c>
      <c r="B22007" s="7" t="s">
        <v>5123</v>
      </c>
      <c r="C22007" s="7" t="s">
        <v>1816</v>
      </c>
      <c r="D22007" s="7" t="s">
        <v>5124</v>
      </c>
      <c r="E22007" s="4" t="s">
        <v>1779</v>
      </c>
      <c r="F22007" s="24" t="s">
        <v>1887</v>
      </c>
      <c r="G22007" s="8" t="str">
        <f>IF(COUNTIF('Dam Lines'!A:A,D22007)&gt;0,"Yes","No")</f>
        <v>No</v>
      </c>
      <c r="H22007" s="14" t="s">
        <v>1742</v>
      </c>
      <c r="I22007" s="8" t="str">
        <f t="array" ref="I22007">IF(G22007="Yes",XLOOKUP(D22007,'Dam Lines'!A:A,'Dam Lines'!J:J),"")</f>
        <v/>
      </c>
    </row>
    <row r="22008" hidden="1">
      <c r="A22008" s="23">
        <v>2.0</v>
      </c>
      <c r="B22008" s="7" t="s">
        <v>3238</v>
      </c>
      <c r="C22008" s="7" t="s">
        <v>2471</v>
      </c>
      <c r="D22008" s="7" t="s">
        <v>3239</v>
      </c>
      <c r="E22008" s="4" t="s">
        <v>1779</v>
      </c>
      <c r="F22008" s="24" t="s">
        <v>1887</v>
      </c>
      <c r="G22008" s="8" t="str">
        <f>IF(COUNTIF('Dam Lines'!A:A,D22008)&gt;0,"Yes","No")</f>
        <v>No</v>
      </c>
      <c r="H22008" s="14" t="s">
        <v>1742</v>
      </c>
      <c r="I22008" s="8" t="str">
        <f t="array" ref="I22008">IF(G22008="Yes",XLOOKUP(D22008,'Dam Lines'!A:A,'Dam Lines'!J:J),"")</f>
        <v/>
      </c>
    </row>
    <row r="22009" hidden="1">
      <c r="A22009" s="23">
        <v>3.0</v>
      </c>
      <c r="B22009" s="7" t="s">
        <v>5051</v>
      </c>
      <c r="C22009" s="7" t="s">
        <v>3697</v>
      </c>
      <c r="D22009" s="7" t="s">
        <v>766</v>
      </c>
      <c r="E22009" s="4" t="s">
        <v>1779</v>
      </c>
      <c r="F22009" s="24" t="s">
        <v>1887</v>
      </c>
      <c r="G22009" s="8" t="str">
        <f>IF(COUNTIF('Dam Lines'!A:A,D22009)&gt;0,"Yes","No")</f>
        <v>Yes</v>
      </c>
      <c r="H22009" s="14" t="s">
        <v>1742</v>
      </c>
      <c r="I22009" s="8" t="str">
        <f t="array" ref="I22009">IF(G22009="Yes",XLOOKUP(D22009,'Dam Lines'!A:A,'Dam Lines'!J:J),"")</f>
        <v>FATMA</v>
      </c>
    </row>
    <row r="22010" hidden="1">
      <c r="A22010" s="23">
        <v>4.0</v>
      </c>
      <c r="B22010" s="7" t="s">
        <v>3694</v>
      </c>
      <c r="C22010" s="7" t="s">
        <v>1962</v>
      </c>
      <c r="D22010" s="7" t="s">
        <v>232</v>
      </c>
      <c r="E22010" s="4" t="s">
        <v>1779</v>
      </c>
      <c r="F22010" s="24" t="s">
        <v>1887</v>
      </c>
      <c r="G22010" s="8" t="str">
        <f>IF(COUNTIF('Dam Lines'!A:A,D22010)&gt;0,"Yes","No")</f>
        <v>Yes</v>
      </c>
      <c r="H22010" s="14" t="s">
        <v>1742</v>
      </c>
      <c r="I22010" s="8" t="str">
        <f t="array" ref="I22010">IF(G22010="Yes",XLOOKUP(D22010,'Dam Lines'!A:A,'Dam Lines'!J:J),"")</f>
        <v>GHARDAIA</v>
      </c>
    </row>
    <row r="22011" hidden="1">
      <c r="A22011" s="23">
        <v>5.0</v>
      </c>
      <c r="B22011" s="7" t="s">
        <v>5545</v>
      </c>
      <c r="C22011" s="7" t="s">
        <v>3739</v>
      </c>
      <c r="D22011" s="7" t="s">
        <v>100</v>
      </c>
      <c r="E22011" s="4" t="s">
        <v>1779</v>
      </c>
      <c r="F22011" s="24" t="s">
        <v>1887</v>
      </c>
      <c r="G22011" s="8" t="str">
        <f>IF(COUNTIF('Dam Lines'!A:A,D22011)&gt;0,"Yes","No")</f>
        <v>Yes</v>
      </c>
      <c r="H22011" s="14" t="s">
        <v>1742</v>
      </c>
      <c r="I22011" s="8" t="str">
        <f t="array" ref="I22011">IF(G22011="Yes",XLOOKUP(D22011,'Dam Lines'!A:A,'Dam Lines'!J:J),"")</f>
        <v>GAICHI</v>
      </c>
    </row>
    <row r="22012" hidden="1">
      <c r="A22012" s="23">
        <v>6.0</v>
      </c>
      <c r="B22012" s="7" t="s">
        <v>5398</v>
      </c>
      <c r="C22012" s="7" t="s">
        <v>4093</v>
      </c>
      <c r="D22012" s="7" t="s">
        <v>4264</v>
      </c>
      <c r="E22012" s="4" t="s">
        <v>1779</v>
      </c>
      <c r="F22012" s="24" t="s">
        <v>1887</v>
      </c>
      <c r="G22012" s="8" t="str">
        <f>IF(COUNTIF('Dam Lines'!A:A,D22012)&gt;0,"Yes","No")</f>
        <v>No</v>
      </c>
      <c r="H22012" s="14" t="s">
        <v>1742</v>
      </c>
      <c r="I22012" s="8" t="str">
        <f t="array" ref="I22012">IF(G22012="Yes",XLOOKUP(D22012,'Dam Lines'!A:A,'Dam Lines'!J:J),"")</f>
        <v/>
      </c>
    </row>
    <row r="22013" hidden="1">
      <c r="A22013" s="23">
        <v>7.0</v>
      </c>
      <c r="B22013" s="7" t="s">
        <v>5042</v>
      </c>
      <c r="C22013" s="7" t="s">
        <v>4093</v>
      </c>
      <c r="D22013" s="7" t="s">
        <v>4681</v>
      </c>
      <c r="E22013" s="4" t="s">
        <v>1779</v>
      </c>
      <c r="F22013" s="24" t="s">
        <v>1887</v>
      </c>
      <c r="G22013" s="8" t="str">
        <f>IF(COUNTIF('Dam Lines'!A:A,D22013)&gt;0,"Yes","No")</f>
        <v>No</v>
      </c>
      <c r="H22013" s="14" t="s">
        <v>1742</v>
      </c>
      <c r="I22013" s="8" t="str">
        <f t="array" ref="I22013">IF(G22013="Yes",XLOOKUP(D22013,'Dam Lines'!A:A,'Dam Lines'!J:J),"")</f>
        <v/>
      </c>
    </row>
    <row r="22014" hidden="1">
      <c r="A22014" s="23">
        <v>8.0</v>
      </c>
      <c r="B22014" s="7" t="s">
        <v>4837</v>
      </c>
      <c r="C22014" s="7" t="s">
        <v>4282</v>
      </c>
      <c r="D22014" s="7" t="s">
        <v>4838</v>
      </c>
      <c r="E22014" s="4" t="s">
        <v>1779</v>
      </c>
      <c r="F22014" s="24" t="s">
        <v>1887</v>
      </c>
      <c r="G22014" s="8" t="str">
        <f>IF(COUNTIF('Dam Lines'!A:A,D22014)&gt;0,"Yes","No")</f>
        <v>No</v>
      </c>
      <c r="H22014" s="14" t="s">
        <v>1742</v>
      </c>
      <c r="I22014" s="8" t="str">
        <f t="array" ref="I22014">IF(G22014="Yes",XLOOKUP(D22014,'Dam Lines'!A:A,'Dam Lines'!J:J),"")</f>
        <v/>
      </c>
    </row>
    <row r="22015" hidden="1">
      <c r="A22015" s="23">
        <v>9.0</v>
      </c>
      <c r="B22015" s="7" t="s">
        <v>5290</v>
      </c>
      <c r="C22015" s="7" t="s">
        <v>2029</v>
      </c>
      <c r="D22015" s="7" t="s">
        <v>955</v>
      </c>
      <c r="E22015" s="4" t="s">
        <v>1779</v>
      </c>
      <c r="F22015" s="24" t="s">
        <v>1887</v>
      </c>
      <c r="G22015" s="8" t="str">
        <f>IF(COUNTIF('Dam Lines'!A:A,D22015)&gt;0,"Yes","No")</f>
        <v>Yes</v>
      </c>
      <c r="H22015" s="14" t="s">
        <v>1742</v>
      </c>
      <c r="I22015" s="8" t="str">
        <f t="array" ref="I22015">IF(G22015="Yes",XLOOKUP(D22015,'Dam Lines'!A:A,'Dam Lines'!J:J),"")</f>
        <v>MADOU</v>
      </c>
    </row>
    <row r="22016" hidden="1">
      <c r="A22016" s="23">
        <v>10.0</v>
      </c>
      <c r="B22016" s="7" t="s">
        <v>5943</v>
      </c>
      <c r="C22016" s="7" t="s">
        <v>5944</v>
      </c>
      <c r="D22016" s="7" t="s">
        <v>5945</v>
      </c>
      <c r="E22016" s="4" t="s">
        <v>1779</v>
      </c>
      <c r="F22016" s="24" t="s">
        <v>1887</v>
      </c>
      <c r="G22016" s="8" t="str">
        <f>IF(COUNTIF('Dam Lines'!A:A,D22016)&gt;0,"Yes","No")</f>
        <v>No</v>
      </c>
      <c r="H22016" s="14" t="s">
        <v>1761</v>
      </c>
      <c r="I22016" s="8" t="str">
        <f t="array" ref="I22016">IF(G22016="Yes",XLOOKUP(D22016,'Dam Lines'!A:A,'Dam Lines'!J:J),"")</f>
        <v/>
      </c>
    </row>
    <row r="22017" hidden="1">
      <c r="A22017" s="23">
        <v>11.0</v>
      </c>
      <c r="B22017" s="7" t="s">
        <v>5466</v>
      </c>
      <c r="C22017" s="7" t="s">
        <v>3186</v>
      </c>
      <c r="D22017" s="7" t="s">
        <v>1539</v>
      </c>
      <c r="E22017" s="4" t="s">
        <v>1779</v>
      </c>
      <c r="F22017" s="24" t="s">
        <v>1887</v>
      </c>
      <c r="G22017" s="8" t="str">
        <f>IF(COUNTIF('Dam Lines'!A:A,D22017)&gt;0,"Yes","No")</f>
        <v>Yes</v>
      </c>
      <c r="H22017" s="14" t="s">
        <v>1742</v>
      </c>
      <c r="I22017" s="8" t="str">
        <f t="array" ref="I22017">IF(G22017="Yes",XLOOKUP(D22017,'Dam Lines'!A:A,'Dam Lines'!J:J),"")</f>
        <v>SAADA</v>
      </c>
    </row>
    <row r="22018" hidden="1">
      <c r="A22018" s="23">
        <v>12.0</v>
      </c>
      <c r="B22018" s="7" t="s">
        <v>3650</v>
      </c>
      <c r="C22018" s="7" t="s">
        <v>1935</v>
      </c>
      <c r="D22018" s="7" t="s">
        <v>338</v>
      </c>
      <c r="E22018" s="4" t="s">
        <v>1779</v>
      </c>
      <c r="F22018" s="24" t="s">
        <v>1887</v>
      </c>
      <c r="G22018" s="8" t="str">
        <f>IF(COUNTIF('Dam Lines'!A:A,D22018)&gt;0,"Yes","No")</f>
        <v>Yes</v>
      </c>
      <c r="H22018" s="14" t="s">
        <v>1742</v>
      </c>
      <c r="I22018" s="8" t="str">
        <f t="array" ref="I22018">IF(G22018="Yes",XLOOKUP(D22018,'Dam Lines'!A:A,'Dam Lines'!J:J),"")</f>
        <v>BAKOURA</v>
      </c>
    </row>
    <row r="22019" hidden="1">
      <c r="A22019" s="23">
        <v>1.0</v>
      </c>
      <c r="B22019" s="7" t="s">
        <v>5500</v>
      </c>
      <c r="C22019" s="7" t="s">
        <v>2545</v>
      </c>
      <c r="D22019" s="7" t="s">
        <v>5426</v>
      </c>
      <c r="E22019" s="4" t="s">
        <v>1740</v>
      </c>
      <c r="F22019" s="24" t="s">
        <v>1818</v>
      </c>
      <c r="G22019" s="8" t="str">
        <f>IF(COUNTIF('Dam Lines'!A:A,D22019)&gt;0,"Yes","No")</f>
        <v>No</v>
      </c>
      <c r="H22019" s="14" t="s">
        <v>1742</v>
      </c>
      <c r="I22019" s="8" t="str">
        <f t="array" ref="I22019">IF(G22019="Yes",XLOOKUP(D22019,'Dam Lines'!A:A,'Dam Lines'!J:J),"")</f>
        <v/>
      </c>
    </row>
    <row r="22020" hidden="1">
      <c r="A22020" s="23">
        <v>2.0</v>
      </c>
      <c r="B22020" s="7" t="s">
        <v>5462</v>
      </c>
      <c r="C22020" s="7" t="s">
        <v>3697</v>
      </c>
      <c r="D22020" s="7" t="s">
        <v>1114</v>
      </c>
      <c r="E22020" s="4" t="s">
        <v>1740</v>
      </c>
      <c r="F22020" s="24" t="s">
        <v>1818</v>
      </c>
      <c r="G22020" s="8" t="str">
        <f>IF(COUNTIF('Dam Lines'!A:A,D22020)&gt;0,"Yes","No")</f>
        <v>Yes</v>
      </c>
      <c r="H22020" s="14" t="s">
        <v>1742</v>
      </c>
      <c r="I22020" s="8" t="str">
        <f t="array" ref="I22020">IF(G22020="Yes",XLOOKUP(D22020,'Dam Lines'!A:A,'Dam Lines'!J:J),"")</f>
        <v>DEBORAH IV</v>
      </c>
    </row>
    <row r="22021" hidden="1">
      <c r="A22021" s="23">
        <v>3.0</v>
      </c>
      <c r="B22021" s="7" t="s">
        <v>5436</v>
      </c>
      <c r="C22021" s="7" t="s">
        <v>2545</v>
      </c>
      <c r="D22021" s="7" t="s">
        <v>370</v>
      </c>
      <c r="E22021" s="4" t="s">
        <v>1740</v>
      </c>
      <c r="F22021" s="24" t="s">
        <v>1818</v>
      </c>
      <c r="G22021" s="8" t="str">
        <f>IF(COUNTIF('Dam Lines'!A:A,D22021)&gt;0,"Yes","No")</f>
        <v>Yes</v>
      </c>
      <c r="H22021" s="14" t="s">
        <v>1761</v>
      </c>
      <c r="I22021" s="8" t="str">
        <f t="array" ref="I22021">IF(G22021="Yes",XLOOKUP(D22021,'Dam Lines'!A:A,'Dam Lines'!J:J),"")</f>
        <v>FİRUZE.1.</v>
      </c>
    </row>
    <row r="22022" hidden="1">
      <c r="A22022" s="23">
        <v>4.0</v>
      </c>
      <c r="B22022" s="7" t="s">
        <v>5820</v>
      </c>
      <c r="C22022" s="7" t="s">
        <v>2061</v>
      </c>
      <c r="D22022" s="7" t="s">
        <v>865</v>
      </c>
      <c r="E22022" s="4" t="s">
        <v>1740</v>
      </c>
      <c r="F22022" s="24" t="s">
        <v>1818</v>
      </c>
      <c r="G22022" s="8" t="str">
        <f>IF(COUNTIF('Dam Lines'!A:A,D22022)&gt;0,"Yes","No")</f>
        <v>Yes</v>
      </c>
      <c r="H22022" s="14" t="s">
        <v>1761</v>
      </c>
      <c r="I22022" s="8" t="str">
        <f t="array" ref="I22022">IF(G22022="Yes",XLOOKUP(D22022,'Dam Lines'!A:A,'Dam Lines'!J:J),"")</f>
        <v>NEVADA II</v>
      </c>
    </row>
    <row r="22023" hidden="1">
      <c r="A22023" s="23">
        <v>5.0</v>
      </c>
      <c r="B22023" s="7" t="s">
        <v>5025</v>
      </c>
      <c r="C22023" s="7" t="s">
        <v>2218</v>
      </c>
      <c r="D22023" s="7" t="s">
        <v>3988</v>
      </c>
      <c r="E22023" s="4" t="s">
        <v>1740</v>
      </c>
      <c r="F22023" s="24" t="s">
        <v>1818</v>
      </c>
      <c r="G22023" s="8" t="str">
        <f>IF(COUNTIF('Dam Lines'!A:A,D22023)&gt;0,"Yes","No")</f>
        <v>No</v>
      </c>
      <c r="H22023" s="14" t="s">
        <v>1742</v>
      </c>
      <c r="I22023" s="8" t="str">
        <f t="array" ref="I22023">IF(G22023="Yes",XLOOKUP(D22023,'Dam Lines'!A:A,'Dam Lines'!J:J),"")</f>
        <v/>
      </c>
    </row>
    <row r="22024" hidden="1">
      <c r="A22024" s="23">
        <v>6.0</v>
      </c>
      <c r="B22024" s="7" t="s">
        <v>5946</v>
      </c>
      <c r="C22024" s="7" t="s">
        <v>3697</v>
      </c>
      <c r="D22024" s="7" t="s">
        <v>766</v>
      </c>
      <c r="E22024" s="4" t="s">
        <v>1740</v>
      </c>
      <c r="F22024" s="24" t="s">
        <v>1818</v>
      </c>
      <c r="G22024" s="8" t="str">
        <f>IF(COUNTIF('Dam Lines'!A:A,D22024)&gt;0,"Yes","No")</f>
        <v>Yes</v>
      </c>
      <c r="H22024" s="14" t="s">
        <v>1742</v>
      </c>
      <c r="I22024" s="8" t="str">
        <f t="array" ref="I22024">IF(G22024="Yes",XLOOKUP(D22024,'Dam Lines'!A:A,'Dam Lines'!J:J),"")</f>
        <v>FATMA</v>
      </c>
    </row>
    <row r="22025" hidden="1">
      <c r="A22025" s="23">
        <v>7.0</v>
      </c>
      <c r="B22025" s="7" t="s">
        <v>4303</v>
      </c>
      <c r="C22025" s="7" t="s">
        <v>3423</v>
      </c>
      <c r="D22025" s="7" t="s">
        <v>435</v>
      </c>
      <c r="E22025" s="4" t="s">
        <v>1740</v>
      </c>
      <c r="F22025" s="24" t="s">
        <v>1818</v>
      </c>
      <c r="G22025" s="8" t="str">
        <f>IF(COUNTIF('Dam Lines'!A:A,D22025)&gt;0,"Yes","No")</f>
        <v>Yes</v>
      </c>
      <c r="H22025" s="14" t="s">
        <v>1742</v>
      </c>
      <c r="I22025" s="8" t="str">
        <f t="array" ref="I22025">IF(G22025="Yes",XLOOKUP(D22025,'Dam Lines'!A:A,'Dam Lines'!J:J),"")</f>
        <v>GAZELLA II</v>
      </c>
    </row>
    <row r="22026" hidden="1">
      <c r="A22026" s="23">
        <v>8.0</v>
      </c>
      <c r="B22026" s="7" t="s">
        <v>5728</v>
      </c>
      <c r="C22026" s="7" t="s">
        <v>4477</v>
      </c>
      <c r="D22026" s="7" t="s">
        <v>997</v>
      </c>
      <c r="E22026" s="4" t="s">
        <v>1740</v>
      </c>
      <c r="F22026" s="24" t="s">
        <v>1818</v>
      </c>
      <c r="G22026" s="8" t="str">
        <f>IF(COUNTIF('Dam Lines'!A:A,D22026)&gt;0,"Yes","No")</f>
        <v>Yes</v>
      </c>
      <c r="H22026" s="14" t="s">
        <v>1742</v>
      </c>
      <c r="I22026" s="8" t="str">
        <f t="array" ref="I22026">IF(G22026="Yes",XLOOKUP(D22026,'Dam Lines'!A:A,'Dam Lines'!J:J),"")</f>
        <v>QUITAINE</v>
      </c>
    </row>
    <row r="22027" hidden="1">
      <c r="A22027" s="23">
        <v>9.0</v>
      </c>
      <c r="B22027" s="7" t="s">
        <v>5323</v>
      </c>
      <c r="C22027" s="7" t="s">
        <v>3739</v>
      </c>
      <c r="D22027" s="7" t="s">
        <v>722</v>
      </c>
      <c r="E22027" s="4" t="s">
        <v>1740</v>
      </c>
      <c r="F22027" s="24" t="s">
        <v>1818</v>
      </c>
      <c r="G22027" s="8" t="str">
        <f>IF(COUNTIF('Dam Lines'!A:A,D22027)&gt;0,"Yes","No")</f>
        <v>Yes</v>
      </c>
      <c r="H22027" s="14" t="s">
        <v>1742</v>
      </c>
      <c r="I22027" s="8" t="str">
        <f t="array" ref="I22027">IF(G22027="Yes",XLOOKUP(D22027,'Dam Lines'!A:A,'Dam Lines'!J:J),"")</f>
        <v>UM BAHDA</v>
      </c>
    </row>
    <row r="22028" hidden="1">
      <c r="A22028" s="23">
        <v>10.0</v>
      </c>
      <c r="B22028" s="7" t="s">
        <v>5740</v>
      </c>
      <c r="C22028" s="7" t="s">
        <v>2239</v>
      </c>
      <c r="D22028" s="7" t="s">
        <v>5741</v>
      </c>
      <c r="E22028" s="4" t="s">
        <v>1740</v>
      </c>
      <c r="F22028" s="24" t="s">
        <v>1818</v>
      </c>
      <c r="G22028" s="8" t="str">
        <f>IF(COUNTIF('Dam Lines'!A:A,D22028)&gt;0,"Yes","No")</f>
        <v>No</v>
      </c>
      <c r="H22028" s="14" t="s">
        <v>1761</v>
      </c>
      <c r="I22028" s="8" t="str">
        <f t="array" ref="I22028">IF(G22028="Yes",XLOOKUP(D22028,'Dam Lines'!A:A,'Dam Lines'!J:J),"")</f>
        <v/>
      </c>
    </row>
    <row r="22029" hidden="1">
      <c r="A22029" s="23">
        <v>11.0</v>
      </c>
      <c r="B22029" s="7" t="s">
        <v>5627</v>
      </c>
      <c r="C22029" s="7" t="s">
        <v>1962</v>
      </c>
      <c r="D22029" s="7" t="s">
        <v>362</v>
      </c>
      <c r="E22029" s="4" t="s">
        <v>1740</v>
      </c>
      <c r="F22029" s="24" t="s">
        <v>1818</v>
      </c>
      <c r="G22029" s="8" t="str">
        <f>IF(COUNTIF('Dam Lines'!A:A,D22029)&gt;0,"Yes","No")</f>
        <v>Yes</v>
      </c>
      <c r="H22029" s="14" t="s">
        <v>1742</v>
      </c>
      <c r="I22029" s="8" t="str">
        <f t="array" ref="I22029">IF(G22029="Yes",XLOOKUP(D22029,'Dam Lines'!A:A,'Dam Lines'!J:J),"")</f>
        <v>NEVADA II</v>
      </c>
    </row>
    <row r="22030" hidden="1">
      <c r="A22030" s="23">
        <v>12.0</v>
      </c>
      <c r="B22030" s="7" t="s">
        <v>5327</v>
      </c>
      <c r="C22030" s="7" t="s">
        <v>2405</v>
      </c>
      <c r="D22030" s="7" t="s">
        <v>137</v>
      </c>
      <c r="E22030" s="4" t="s">
        <v>1740</v>
      </c>
      <c r="F22030" s="24" t="s">
        <v>1818</v>
      </c>
      <c r="G22030" s="8" t="str">
        <f>IF(COUNTIF('Dam Lines'!A:A,D22030)&gt;0,"Yes","No")</f>
        <v>Yes</v>
      </c>
      <c r="H22030" s="14" t="s">
        <v>1742</v>
      </c>
      <c r="I22030" s="8" t="str">
        <f t="array" ref="I22030">IF(G22030="Yes",XLOOKUP(D22030,'Dam Lines'!A:A,'Dam Lines'!J:J),"")</f>
        <v>CAIDA</v>
      </c>
    </row>
    <row r="22031" hidden="1">
      <c r="A22031" s="23">
        <v>13.0</v>
      </c>
      <c r="B22031" s="7" t="s">
        <v>5324</v>
      </c>
      <c r="C22031" s="7" t="s">
        <v>3361</v>
      </c>
      <c r="D22031" s="7" t="s">
        <v>3410</v>
      </c>
      <c r="E22031" s="4" t="s">
        <v>1740</v>
      </c>
      <c r="F22031" s="24" t="s">
        <v>1818</v>
      </c>
      <c r="G22031" s="8" t="str">
        <f>IF(COUNTIF('Dam Lines'!A:A,D22031)&gt;0,"Yes","No")</f>
        <v>No</v>
      </c>
      <c r="H22031" s="14" t="s">
        <v>1761</v>
      </c>
      <c r="I22031" s="8" t="str">
        <f t="array" ref="I22031">IF(G22031="Yes",XLOOKUP(D22031,'Dam Lines'!A:A,'Dam Lines'!J:J),"")</f>
        <v/>
      </c>
    </row>
    <row r="22032" hidden="1">
      <c r="A22032" s="23">
        <v>14.0</v>
      </c>
      <c r="B22032" s="7" t="s">
        <v>5792</v>
      </c>
      <c r="C22032" s="7" t="s">
        <v>1935</v>
      </c>
      <c r="D22032" s="7" t="s">
        <v>113</v>
      </c>
      <c r="E22032" s="4" t="s">
        <v>1740</v>
      </c>
      <c r="F22032" s="24" t="s">
        <v>1818</v>
      </c>
      <c r="G22032" s="8" t="str">
        <f>IF(COUNTIF('Dam Lines'!A:A,D22032)&gt;0,"Yes","No")</f>
        <v>Yes</v>
      </c>
      <c r="H22032" s="14" t="s">
        <v>1761</v>
      </c>
      <c r="I22032" s="8" t="str">
        <f t="array" ref="I22032">IF(G22032="Yes",XLOOKUP(D22032,'Dam Lines'!A:A,'Dam Lines'!J:J),"")</f>
        <v>NEVADA II</v>
      </c>
    </row>
    <row r="22033" hidden="1">
      <c r="A22033" s="23">
        <v>15.0</v>
      </c>
      <c r="B22033" s="7" t="s">
        <v>5073</v>
      </c>
      <c r="C22033" s="7" t="s">
        <v>2548</v>
      </c>
      <c r="D22033" s="7" t="s">
        <v>290</v>
      </c>
      <c r="E22033" s="4" t="s">
        <v>1740</v>
      </c>
      <c r="F22033" s="24" t="s">
        <v>1818</v>
      </c>
      <c r="G22033" s="8" t="str">
        <f>IF(COUNTIF('Dam Lines'!A:A,D22033)&gt;0,"Yes","No")</f>
        <v>Yes</v>
      </c>
      <c r="H22033" s="14" t="s">
        <v>1742</v>
      </c>
      <c r="I22033" s="8" t="str">
        <f t="array" ref="I22033">IF(G22033="Yes",XLOOKUP(D22033,'Dam Lines'!A:A,'Dam Lines'!J:J),"")</f>
        <v>KYLA TIKI</v>
      </c>
    </row>
    <row r="22034" hidden="1">
      <c r="A22034" s="23">
        <v>16.0</v>
      </c>
      <c r="B22034" s="7" t="s">
        <v>5823</v>
      </c>
      <c r="C22034" s="7" t="s">
        <v>3948</v>
      </c>
      <c r="D22034" s="7" t="s">
        <v>343</v>
      </c>
      <c r="E22034" s="4" t="s">
        <v>1740</v>
      </c>
      <c r="F22034" s="24" t="s">
        <v>1818</v>
      </c>
      <c r="G22034" s="8" t="str">
        <f>IF(COUNTIF('Dam Lines'!A:A,D22034)&gt;0,"Yes","No")</f>
        <v>Yes</v>
      </c>
      <c r="H22034" s="14" t="s">
        <v>1761</v>
      </c>
      <c r="I22034" s="8" t="str">
        <f t="array" ref="I22034">IF(G22034="Yes",XLOOKUP(D22034,'Dam Lines'!A:A,'Dam Lines'!J:J),"")</f>
        <v>NEVADA II</v>
      </c>
    </row>
    <row r="22035">
      <c r="A22035" s="23">
        <v>1.0</v>
      </c>
      <c r="B22035" s="7" t="s">
        <v>5320</v>
      </c>
      <c r="C22035" s="7" t="s">
        <v>1962</v>
      </c>
      <c r="D22035" s="7" t="s">
        <v>51</v>
      </c>
      <c r="E22035" s="4" t="s">
        <v>2292</v>
      </c>
      <c r="F22035" s="24" t="s">
        <v>1887</v>
      </c>
      <c r="G22035" s="8" t="str">
        <f>IF(COUNTIF('Dam Lines'!A:A,D22035)&gt;0,"Yes","No")</f>
        <v>Yes</v>
      </c>
      <c r="H22035" s="14" t="s">
        <v>1742</v>
      </c>
      <c r="I22035" s="8" t="str">
        <f t="array" ref="I22035">IF(G22035="Yes",XLOOKUP(D22035,'Dam Lines'!A:A,'Dam Lines'!J:J),"")</f>
        <v>ELOA</v>
      </c>
    </row>
    <row r="22036">
      <c r="A22036" s="23">
        <v>2.0</v>
      </c>
      <c r="B22036" s="7" t="s">
        <v>5236</v>
      </c>
      <c r="C22036" s="7" t="s">
        <v>1817</v>
      </c>
      <c r="D22036" s="7" t="s">
        <v>1560</v>
      </c>
      <c r="E22036" s="4" t="s">
        <v>2292</v>
      </c>
      <c r="F22036" s="24" t="s">
        <v>1887</v>
      </c>
      <c r="H22036" s="14" t="s">
        <v>1742</v>
      </c>
      <c r="I22036" s="8" t="s">
        <v>140</v>
      </c>
    </row>
    <row r="22037">
      <c r="A22037" s="23">
        <v>3.0</v>
      </c>
      <c r="B22037" s="7" t="s">
        <v>4839</v>
      </c>
      <c r="C22037" s="7" t="s">
        <v>1752</v>
      </c>
      <c r="D22037" s="7" t="s">
        <v>1292</v>
      </c>
      <c r="E22037" s="4" t="s">
        <v>2292</v>
      </c>
      <c r="F22037" s="24" t="s">
        <v>1887</v>
      </c>
      <c r="H22037" s="14" t="s">
        <v>1742</v>
      </c>
      <c r="I22037" s="8" t="str">
        <f>VLOOKUP(D22037,'Dam Lines'!$A$2:$J$540,10,false)</f>
        <v>TRONJA</v>
      </c>
    </row>
    <row r="22038">
      <c r="A22038" s="23">
        <v>4.0</v>
      </c>
      <c r="B22038" s="7" t="s">
        <v>5299</v>
      </c>
      <c r="C22038" s="7" t="s">
        <v>1744</v>
      </c>
      <c r="D22038" s="7" t="s">
        <v>1304</v>
      </c>
      <c r="E22038" s="4" t="s">
        <v>2292</v>
      </c>
      <c r="F22038" s="24" t="s">
        <v>1887</v>
      </c>
      <c r="H22038" s="14" t="s">
        <v>1742</v>
      </c>
      <c r="I22038" s="8" t="str">
        <f>VLOOKUP(D22038,'Dam Lines'!$A$2:$J$540,10,false)</f>
        <v>N"JIMA</v>
      </c>
    </row>
    <row r="22039">
      <c r="A22039" s="23">
        <v>5.0</v>
      </c>
      <c r="B22039" s="7" t="s">
        <v>4758</v>
      </c>
      <c r="C22039" s="7" t="s">
        <v>3071</v>
      </c>
      <c r="D22039" s="7" t="s">
        <v>328</v>
      </c>
      <c r="E22039" s="4" t="s">
        <v>2292</v>
      </c>
      <c r="F22039" s="24" t="s">
        <v>1887</v>
      </c>
      <c r="G22039" s="8" t="str">
        <f>IF(COUNTIF('Dam Lines'!A:A,D22039)&gt;0,"Yes","No")</f>
        <v>Yes</v>
      </c>
      <c r="H22039" s="14" t="s">
        <v>1742</v>
      </c>
      <c r="I22039" s="8" t="str">
        <f t="array" ref="I22039">IF(G22039="Yes",XLOOKUP(D22039,'Dam Lines'!A:A,'Dam Lines'!J:J),"")</f>
        <v>ALBA</v>
      </c>
    </row>
    <row r="22040">
      <c r="A22040" s="23">
        <v>6.0</v>
      </c>
      <c r="B22040" s="7" t="s">
        <v>5818</v>
      </c>
      <c r="C22040" s="7" t="s">
        <v>3717</v>
      </c>
      <c r="D22040" s="7" t="s">
        <v>1318</v>
      </c>
      <c r="E22040" s="4" t="s">
        <v>2292</v>
      </c>
      <c r="F22040" s="24" t="s">
        <v>1887</v>
      </c>
      <c r="H22040" s="14" t="s">
        <v>1742</v>
      </c>
      <c r="I22040" s="8" t="str">
        <f>VLOOKUP(D22040,'Dam Lines'!$A$2:$J$540,10,false)</f>
        <v>FARBAHAN</v>
      </c>
    </row>
    <row r="22041">
      <c r="A22041" s="23">
        <v>7.0</v>
      </c>
      <c r="B22041" s="7" t="s">
        <v>4745</v>
      </c>
      <c r="C22041" s="7" t="s">
        <v>1980</v>
      </c>
      <c r="D22041" s="7" t="s">
        <v>244</v>
      </c>
      <c r="E22041" s="4" t="s">
        <v>2292</v>
      </c>
      <c r="F22041" s="24" t="s">
        <v>1887</v>
      </c>
      <c r="G22041" s="8" t="str">
        <f>IF(COUNTIF('Dam Lines'!A:A,D22041)&gt;0,"Yes","No")</f>
        <v>Yes</v>
      </c>
      <c r="H22041" s="14" t="s">
        <v>1742</v>
      </c>
      <c r="I22041" s="8" t="str">
        <f t="array" ref="I22041">IF(G22041="Yes",XLOOKUP(D22041,'Dam Lines'!A:A,'Dam Lines'!J:J),"")</f>
        <v>BASSALA</v>
      </c>
    </row>
    <row r="22042">
      <c r="A22042" s="23">
        <v>8.0</v>
      </c>
      <c r="B22042" s="7" t="s">
        <v>5593</v>
      </c>
      <c r="C22042" s="7" t="s">
        <v>1802</v>
      </c>
      <c r="D22042" s="7" t="s">
        <v>1591</v>
      </c>
      <c r="E22042" s="4" t="s">
        <v>2292</v>
      </c>
      <c r="F22042" s="24" t="s">
        <v>1887</v>
      </c>
      <c r="H22042" s="14" t="s">
        <v>1742</v>
      </c>
      <c r="I22042" s="8" t="s">
        <v>18</v>
      </c>
    </row>
    <row r="22043">
      <c r="A22043" s="23">
        <v>9.0</v>
      </c>
      <c r="B22043" s="7" t="s">
        <v>4217</v>
      </c>
      <c r="C22043" s="7" t="s">
        <v>4218</v>
      </c>
      <c r="D22043" s="7" t="s">
        <v>828</v>
      </c>
      <c r="E22043" s="4" t="s">
        <v>2292</v>
      </c>
      <c r="F22043" s="24" t="s">
        <v>1887</v>
      </c>
      <c r="G22043" s="8" t="str">
        <f>IF(COUNTIF('Dam Lines'!A:A,D22043)&gt;0,"Yes","No")</f>
        <v>Yes</v>
      </c>
      <c r="H22043" s="14" t="s">
        <v>1761</v>
      </c>
      <c r="I22043" s="8" t="str">
        <f t="array" ref="I22043">IF(G22043="Yes",XLOOKUP(D22043,'Dam Lines'!A:A,'Dam Lines'!J:J),"")</f>
        <v>DAHSHUR</v>
      </c>
    </row>
    <row r="22044">
      <c r="A22044" s="23">
        <v>10.0</v>
      </c>
      <c r="B22044" s="7" t="s">
        <v>5391</v>
      </c>
      <c r="C22044" s="7" t="s">
        <v>1908</v>
      </c>
      <c r="D22044" s="7" t="s">
        <v>952</v>
      </c>
      <c r="E22044" s="4" t="s">
        <v>2292</v>
      </c>
      <c r="F22044" s="24" t="s">
        <v>1887</v>
      </c>
      <c r="G22044" s="8" t="str">
        <f>IF(COUNTIF('Dam Lines'!A:A,D22044)&gt;0,"Yes","No")</f>
        <v>Yes</v>
      </c>
      <c r="H22044" s="14" t="s">
        <v>1761</v>
      </c>
      <c r="I22044" s="8" t="str">
        <f t="array" ref="I22044">IF(G22044="Yes",XLOOKUP(D22044,'Dam Lines'!A:A,'Dam Lines'!J:J),"")</f>
        <v>MAGNESIE</v>
      </c>
    </row>
    <row r="22045" hidden="1">
      <c r="A22045" s="23">
        <v>1.0</v>
      </c>
      <c r="B22045" s="7" t="s">
        <v>5891</v>
      </c>
      <c r="C22045" s="7" t="s">
        <v>3423</v>
      </c>
      <c r="D22045" s="7" t="s">
        <v>435</v>
      </c>
      <c r="E22045" s="4" t="s">
        <v>1740</v>
      </c>
      <c r="F22045" s="24" t="s">
        <v>1741</v>
      </c>
      <c r="G22045" s="8" t="str">
        <f>IF(COUNTIF('Dam Lines'!A:A,D22045)&gt;0,"Yes","No")</f>
        <v>Yes</v>
      </c>
      <c r="H22045" s="14" t="s">
        <v>1742</v>
      </c>
      <c r="I22045" s="8" t="str">
        <f t="array" ref="I22045">IF(G22045="Yes",XLOOKUP(D22045,'Dam Lines'!A:A,'Dam Lines'!J:J),"")</f>
        <v>GAZELLA II</v>
      </c>
    </row>
    <row r="22046" hidden="1">
      <c r="A22046" s="23">
        <v>2.0</v>
      </c>
      <c r="B22046" s="7" t="s">
        <v>5873</v>
      </c>
      <c r="C22046" s="7" t="s">
        <v>1744</v>
      </c>
      <c r="D22046" s="7" t="s">
        <v>394</v>
      </c>
      <c r="E22046" s="4" t="s">
        <v>1740</v>
      </c>
      <c r="F22046" s="24" t="s">
        <v>1741</v>
      </c>
      <c r="G22046" s="8" t="str">
        <f>IF(COUNTIF('Dam Lines'!A:A,D22046)&gt;0,"Yes","No")</f>
        <v>Yes</v>
      </c>
      <c r="H22046" s="14" t="s">
        <v>1742</v>
      </c>
      <c r="I22046" s="8" t="str">
        <f t="array" ref="I22046">IF(G22046="Yes",XLOOKUP(D22046,'Dam Lines'!A:A,'Dam Lines'!J:J),"")</f>
        <v>FATMA</v>
      </c>
    </row>
    <row r="22047" hidden="1">
      <c r="A22047" s="23">
        <v>3.0</v>
      </c>
      <c r="B22047" s="7" t="s">
        <v>5947</v>
      </c>
      <c r="C22047" s="7" t="s">
        <v>2054</v>
      </c>
      <c r="D22047" s="7" t="s">
        <v>5948</v>
      </c>
      <c r="E22047" s="4" t="s">
        <v>1740</v>
      </c>
      <c r="F22047" s="24" t="s">
        <v>1741</v>
      </c>
      <c r="G22047" s="8" t="str">
        <f>IF(COUNTIF('Dam Lines'!A:A,D22047)&gt;0,"Yes","No")</f>
        <v>No</v>
      </c>
      <c r="H22047" s="14" t="s">
        <v>1742</v>
      </c>
      <c r="I22047" s="8" t="str">
        <f t="array" ref="I22047">IF(G22047="Yes",XLOOKUP(D22047,'Dam Lines'!A:A,'Dam Lines'!J:J),"")</f>
        <v/>
      </c>
    </row>
    <row r="22048" hidden="1">
      <c r="A22048" s="23">
        <v>4.0</v>
      </c>
      <c r="B22048" s="7" t="s">
        <v>5831</v>
      </c>
      <c r="C22048" s="7" t="s">
        <v>2545</v>
      </c>
      <c r="D22048" s="7" t="s">
        <v>5832</v>
      </c>
      <c r="E22048" s="4" t="s">
        <v>1740</v>
      </c>
      <c r="F22048" s="24" t="s">
        <v>1741</v>
      </c>
      <c r="G22048" s="8" t="str">
        <f>IF(COUNTIF('Dam Lines'!A:A,D22048)&gt;0,"Yes","No")</f>
        <v>No</v>
      </c>
      <c r="H22048" s="14" t="s">
        <v>1742</v>
      </c>
      <c r="I22048" s="8" t="str">
        <f t="array" ref="I22048">IF(G22048="Yes",XLOOKUP(D22048,'Dam Lines'!A:A,'Dam Lines'!J:J),"")</f>
        <v/>
      </c>
    </row>
    <row r="22049" hidden="1">
      <c r="A22049" s="23">
        <v>5.0</v>
      </c>
      <c r="B22049" s="7" t="s">
        <v>5848</v>
      </c>
      <c r="C22049" s="7" t="s">
        <v>2956</v>
      </c>
      <c r="D22049" s="7" t="s">
        <v>974</v>
      </c>
      <c r="E22049" s="4" t="s">
        <v>1740</v>
      </c>
      <c r="F22049" s="24" t="s">
        <v>1741</v>
      </c>
      <c r="G22049" s="8" t="str">
        <f>IF(COUNTIF('Dam Lines'!A:A,D22049)&gt;0,"Yes","No")</f>
        <v>Yes</v>
      </c>
      <c r="H22049" s="14" t="s">
        <v>1742</v>
      </c>
      <c r="I22049" s="8" t="str">
        <f t="array" ref="I22049">IF(G22049="Yes",XLOOKUP(D22049,'Dam Lines'!A:A,'Dam Lines'!J:J),"")</f>
        <v>DAHSHUR</v>
      </c>
    </row>
    <row r="22050" hidden="1">
      <c r="A22050" s="23">
        <v>6.0</v>
      </c>
      <c r="B22050" s="7" t="s">
        <v>5949</v>
      </c>
      <c r="C22050" s="7" t="s">
        <v>2248</v>
      </c>
      <c r="D22050" s="7" t="s">
        <v>5303</v>
      </c>
      <c r="E22050" s="4" t="s">
        <v>1740</v>
      </c>
      <c r="F22050" s="24" t="s">
        <v>1741</v>
      </c>
      <c r="G22050" s="8" t="str">
        <f>IF(COUNTIF('Dam Lines'!A:A,D22050)&gt;0,"Yes","No")</f>
        <v>No</v>
      </c>
      <c r="H22050" s="14" t="s">
        <v>1742</v>
      </c>
      <c r="I22050" s="8" t="str">
        <f t="array" ref="I22050">IF(G22050="Yes",XLOOKUP(D22050,'Dam Lines'!A:A,'Dam Lines'!J:J),"")</f>
        <v/>
      </c>
    </row>
    <row r="22051" hidden="1">
      <c r="A22051" s="23">
        <v>7.0</v>
      </c>
      <c r="B22051" s="7" t="s">
        <v>5950</v>
      </c>
      <c r="C22051" s="7" t="s">
        <v>1744</v>
      </c>
      <c r="D22051" s="7" t="s">
        <v>1073</v>
      </c>
      <c r="E22051" s="4" t="s">
        <v>1740</v>
      </c>
      <c r="F22051" s="24" t="s">
        <v>1741</v>
      </c>
      <c r="G22051" s="8" t="str">
        <f>IF(COUNTIF('Dam Lines'!A:A,D22051)&gt;0,"Yes","No")</f>
        <v>Yes</v>
      </c>
      <c r="H22051" s="14" t="s">
        <v>1742</v>
      </c>
      <c r="I22051" s="8" t="str">
        <f t="array" ref="I22051">IF(G22051="Yes",XLOOKUP(D22051,'Dam Lines'!A:A,'Dam Lines'!J:J),"")</f>
        <v>DAHSHUR</v>
      </c>
    </row>
    <row r="22052" hidden="1">
      <c r="A22052" s="23">
        <v>8.0</v>
      </c>
      <c r="B22052" s="7" t="s">
        <v>5951</v>
      </c>
      <c r="C22052" s="7" t="s">
        <v>2061</v>
      </c>
      <c r="D22052" s="7" t="s">
        <v>4518</v>
      </c>
      <c r="E22052" s="4" t="s">
        <v>1740</v>
      </c>
      <c r="F22052" s="24" t="s">
        <v>1741</v>
      </c>
      <c r="G22052" s="8" t="str">
        <f>IF(COUNTIF('Dam Lines'!A:A,D22052)&gt;0,"Yes","No")</f>
        <v>No</v>
      </c>
      <c r="H22052" s="14" t="s">
        <v>1742</v>
      </c>
      <c r="I22052" s="8" t="str">
        <f t="array" ref="I22052">IF(G22052="Yes",XLOOKUP(D22052,'Dam Lines'!A:A,'Dam Lines'!J:J),"")</f>
        <v/>
      </c>
    </row>
    <row r="22053" hidden="1">
      <c r="A22053" s="23">
        <v>9.0</v>
      </c>
      <c r="B22053" s="7" t="s">
        <v>5952</v>
      </c>
      <c r="C22053" s="7" t="s">
        <v>2061</v>
      </c>
      <c r="D22053" s="7" t="s">
        <v>1201</v>
      </c>
      <c r="E22053" s="4" t="s">
        <v>1740</v>
      </c>
      <c r="F22053" s="24" t="s">
        <v>1741</v>
      </c>
      <c r="G22053" s="8" t="str">
        <f>IF(COUNTIF('Dam Lines'!A:A,D22053)&gt;0,"Yes","No")</f>
        <v>Yes</v>
      </c>
      <c r="H22053" s="14" t="s">
        <v>1742</v>
      </c>
      <c r="I22053" s="8" t="str">
        <f t="array" ref="I22053">IF(G22053="Yes",XLOOKUP(D22053,'Dam Lines'!A:A,'Dam Lines'!J:J),"")</f>
        <v>SAADA</v>
      </c>
    </row>
    <row r="22054" hidden="1">
      <c r="A22054" s="23">
        <v>10.0</v>
      </c>
      <c r="B22054" s="7" t="s">
        <v>5841</v>
      </c>
      <c r="C22054" s="7" t="s">
        <v>1752</v>
      </c>
      <c r="D22054" s="7" t="s">
        <v>133</v>
      </c>
      <c r="E22054" s="4" t="s">
        <v>1740</v>
      </c>
      <c r="F22054" s="24" t="s">
        <v>1741</v>
      </c>
      <c r="G22054" s="8" t="str">
        <f>IF(COUNTIF('Dam Lines'!A:A,D22054)&gt;0,"Yes","No")</f>
        <v>Yes</v>
      </c>
      <c r="H22054" s="14" t="s">
        <v>1742</v>
      </c>
      <c r="I22054" s="8" t="str">
        <f t="array" ref="I22054">IF(G22054="Yes",XLOOKUP(D22054,'Dam Lines'!A:A,'Dam Lines'!J:J),"")</f>
        <v>YFS ALMOND JOY</v>
      </c>
    </row>
    <row r="22055" hidden="1">
      <c r="A22055" s="23">
        <v>11.0</v>
      </c>
      <c r="B22055" s="7" t="s">
        <v>5953</v>
      </c>
      <c r="C22055" s="7" t="s">
        <v>3195</v>
      </c>
      <c r="D22055" s="7" t="s">
        <v>5954</v>
      </c>
      <c r="E22055" s="4" t="s">
        <v>1740</v>
      </c>
      <c r="F22055" s="24" t="s">
        <v>1741</v>
      </c>
      <c r="G22055" s="8" t="str">
        <f>IF(COUNTIF('Dam Lines'!A:A,D22055)&gt;0,"Yes","No")</f>
        <v>No</v>
      </c>
      <c r="H22055" s="14" t="s">
        <v>1742</v>
      </c>
      <c r="I22055" s="8" t="str">
        <f t="array" ref="I22055">IF(G22055="Yes",XLOOKUP(D22055,'Dam Lines'!A:A,'Dam Lines'!J:J),"")</f>
        <v/>
      </c>
    </row>
    <row r="22056" hidden="1">
      <c r="A22056" s="23">
        <v>12.0</v>
      </c>
      <c r="B22056" s="7" t="s">
        <v>5955</v>
      </c>
      <c r="C22056" s="7" t="s">
        <v>3717</v>
      </c>
      <c r="D22056" s="7" t="s">
        <v>5956</v>
      </c>
      <c r="E22056" s="4" t="s">
        <v>1740</v>
      </c>
      <c r="F22056" s="24" t="s">
        <v>1741</v>
      </c>
      <c r="G22056" s="8" t="str">
        <f>IF(COUNTIF('Dam Lines'!A:A,D22056)&gt;0,"Yes","No")</f>
        <v>No</v>
      </c>
      <c r="H22056" s="14" t="s">
        <v>1742</v>
      </c>
      <c r="I22056" s="8" t="str">
        <f t="array" ref="I22056">IF(G22056="Yes",XLOOKUP(D22056,'Dam Lines'!A:A,'Dam Lines'!J:J),"")</f>
        <v/>
      </c>
    </row>
    <row r="22057" hidden="1">
      <c r="A22057" s="23">
        <v>13.0</v>
      </c>
      <c r="B22057" s="7" t="s">
        <v>5957</v>
      </c>
      <c r="C22057" s="7" t="s">
        <v>2009</v>
      </c>
      <c r="D22057" s="7" t="s">
        <v>5958</v>
      </c>
      <c r="E22057" s="4" t="s">
        <v>1740</v>
      </c>
      <c r="F22057" s="24" t="s">
        <v>1741</v>
      </c>
      <c r="G22057" s="8" t="str">
        <f>IF(COUNTIF('Dam Lines'!A:A,D22057)&gt;0,"Yes","No")</f>
        <v>No</v>
      </c>
      <c r="H22057" s="14" t="s">
        <v>1742</v>
      </c>
      <c r="I22057" s="8" t="str">
        <f t="array" ref="I22057">IF(G22057="Yes",XLOOKUP(D22057,'Dam Lines'!A:A,'Dam Lines'!J:J),"")</f>
        <v/>
      </c>
    </row>
    <row r="22058" hidden="1">
      <c r="A22058" s="23">
        <v>14.0</v>
      </c>
      <c r="B22058" s="7" t="s">
        <v>5959</v>
      </c>
      <c r="C22058" s="7" t="s">
        <v>1935</v>
      </c>
      <c r="D22058" s="7" t="s">
        <v>2629</v>
      </c>
      <c r="E22058" s="4" t="s">
        <v>1740</v>
      </c>
      <c r="F22058" s="24" t="s">
        <v>1741</v>
      </c>
      <c r="G22058" s="8" t="str">
        <f>IF(COUNTIF('Dam Lines'!A:A,D22058)&gt;0,"Yes","No")</f>
        <v>No</v>
      </c>
      <c r="H22058" s="14" t="s">
        <v>1742</v>
      </c>
      <c r="I22058" s="8" t="str">
        <f t="array" ref="I22058">IF(G22058="Yes",XLOOKUP(D22058,'Dam Lines'!A:A,'Dam Lines'!J:J),"")</f>
        <v/>
      </c>
    </row>
    <row r="22059" hidden="1">
      <c r="A22059" s="23">
        <v>15.0</v>
      </c>
      <c r="B22059" s="7" t="s">
        <v>5853</v>
      </c>
      <c r="C22059" s="7" t="s">
        <v>5387</v>
      </c>
      <c r="D22059" s="7" t="s">
        <v>429</v>
      </c>
      <c r="E22059" s="4" t="s">
        <v>1740</v>
      </c>
      <c r="F22059" s="24" t="s">
        <v>1741</v>
      </c>
      <c r="G22059" s="8" t="str">
        <f>IF(COUNTIF('Dam Lines'!A:A,D22059)&gt;0,"Yes","No")</f>
        <v>Yes</v>
      </c>
      <c r="H22059" s="14" t="s">
        <v>1742</v>
      </c>
      <c r="I22059" s="8" t="str">
        <f t="array" ref="I22059">IF(G22059="Yes",XLOOKUP(D22059,'Dam Lines'!A:A,'Dam Lines'!J:J),"")</f>
        <v>BINT DASSIE</v>
      </c>
    </row>
    <row r="22060" hidden="1">
      <c r="A22060" s="23">
        <v>1.0</v>
      </c>
      <c r="B22060" s="7" t="s">
        <v>5788</v>
      </c>
      <c r="C22060" s="7" t="s">
        <v>4477</v>
      </c>
      <c r="D22060" s="7" t="s">
        <v>5789</v>
      </c>
      <c r="E22060" s="4" t="s">
        <v>1740</v>
      </c>
      <c r="F22060" s="24" t="s">
        <v>1741</v>
      </c>
      <c r="G22060" s="8" t="str">
        <f>IF(COUNTIF('Dam Lines'!A:A,D22060)&gt;0,"Yes","No")</f>
        <v>No</v>
      </c>
      <c r="H22060" s="14" t="s">
        <v>1761</v>
      </c>
      <c r="I22060" s="8" t="str">
        <f t="array" ref="I22060">IF(G22060="Yes",XLOOKUP(D22060,'Dam Lines'!A:A,'Dam Lines'!J:J),"")</f>
        <v/>
      </c>
    </row>
    <row r="22061" hidden="1">
      <c r="A22061" s="23">
        <v>2.0</v>
      </c>
      <c r="B22061" s="7" t="s">
        <v>5777</v>
      </c>
      <c r="C22061" s="7" t="s">
        <v>1817</v>
      </c>
      <c r="D22061" s="7" t="s">
        <v>29</v>
      </c>
      <c r="E22061" s="4" t="s">
        <v>1740</v>
      </c>
      <c r="F22061" s="24" t="s">
        <v>1741</v>
      </c>
      <c r="G22061" s="8" t="str">
        <f>IF(COUNTIF('Dam Lines'!A:A,D22061)&gt;0,"Yes","No")</f>
        <v>Yes</v>
      </c>
      <c r="H22061" s="14" t="s">
        <v>1761</v>
      </c>
      <c r="I22061" s="8" t="str">
        <f t="array" ref="I22061">IF(G22061="Yes",XLOOKUP(D22061,'Dam Lines'!A:A,'Dam Lines'!J:J),"")</f>
        <v>RUSNEGA</v>
      </c>
    </row>
    <row r="22062" hidden="1">
      <c r="A22062" s="23">
        <v>3.0</v>
      </c>
      <c r="B22062" s="7" t="s">
        <v>5827</v>
      </c>
      <c r="C22062" s="7" t="s">
        <v>1752</v>
      </c>
      <c r="D22062" s="7" t="s">
        <v>5828</v>
      </c>
      <c r="E22062" s="4" t="s">
        <v>1740</v>
      </c>
      <c r="F22062" s="24" t="s">
        <v>1741</v>
      </c>
      <c r="G22062" s="8" t="str">
        <f>IF(COUNTIF('Dam Lines'!A:A,D22062)&gt;0,"Yes","No")</f>
        <v>No</v>
      </c>
      <c r="H22062" s="14" t="s">
        <v>1761</v>
      </c>
      <c r="I22062" s="8" t="str">
        <f t="array" ref="I22062">IF(G22062="Yes",XLOOKUP(D22062,'Dam Lines'!A:A,'Dam Lines'!J:J),"")</f>
        <v/>
      </c>
    </row>
    <row r="22063" hidden="1">
      <c r="A22063" s="23">
        <v>4.0</v>
      </c>
      <c r="B22063" s="7" t="s">
        <v>5960</v>
      </c>
      <c r="C22063" s="7" t="s">
        <v>5346</v>
      </c>
      <c r="D22063" s="7" t="s">
        <v>837</v>
      </c>
      <c r="E22063" s="4" t="s">
        <v>1740</v>
      </c>
      <c r="F22063" s="24" t="s">
        <v>1741</v>
      </c>
      <c r="G22063" s="8" t="str">
        <f>IF(COUNTIF('Dam Lines'!A:A,D22063)&gt;0,"Yes","No")</f>
        <v>Yes</v>
      </c>
      <c r="H22063" s="14" t="s">
        <v>1761</v>
      </c>
      <c r="I22063" s="8" t="str">
        <f t="array" ref="I22063">IF(G22063="Yes",XLOOKUP(D22063,'Dam Lines'!A:A,'Dam Lines'!J:J),"")</f>
        <v>FATMA</v>
      </c>
    </row>
    <row r="22064" hidden="1">
      <c r="A22064" s="23">
        <v>5.0</v>
      </c>
      <c r="B22064" s="7" t="s">
        <v>5762</v>
      </c>
      <c r="C22064" s="7" t="s">
        <v>1744</v>
      </c>
      <c r="D22064" s="7" t="s">
        <v>1054</v>
      </c>
      <c r="E22064" s="4" t="s">
        <v>1740</v>
      </c>
      <c r="F22064" s="24" t="s">
        <v>1741</v>
      </c>
      <c r="G22064" s="8" t="str">
        <f>IF(COUNTIF('Dam Lines'!A:A,D22064)&gt;0,"Yes","No")</f>
        <v>Yes</v>
      </c>
      <c r="H22064" s="14" t="s">
        <v>1761</v>
      </c>
      <c r="I22064" s="8" t="str">
        <f t="array" ref="I22064">IF(G22064="Yes",XLOOKUP(D22064,'Dam Lines'!A:A,'Dam Lines'!J:J),"")</f>
        <v>FATMA</v>
      </c>
    </row>
    <row r="22065" hidden="1">
      <c r="A22065" s="23">
        <v>6.0</v>
      </c>
      <c r="B22065" s="7" t="s">
        <v>5961</v>
      </c>
      <c r="C22065" s="7" t="s">
        <v>3423</v>
      </c>
      <c r="D22065" s="7" t="s">
        <v>5962</v>
      </c>
      <c r="E22065" s="4" t="s">
        <v>1740</v>
      </c>
      <c r="F22065" s="24" t="s">
        <v>1741</v>
      </c>
      <c r="G22065" s="8" t="str">
        <f>IF(COUNTIF('Dam Lines'!A:A,D22065)&gt;0,"Yes","No")</f>
        <v>No</v>
      </c>
      <c r="H22065" s="14" t="s">
        <v>1761</v>
      </c>
      <c r="I22065" s="8" t="str">
        <f t="array" ref="I22065">IF(G22065="Yes",XLOOKUP(D22065,'Dam Lines'!A:A,'Dam Lines'!J:J),"")</f>
        <v/>
      </c>
    </row>
    <row r="22066" hidden="1">
      <c r="A22066" s="23">
        <v>7.0</v>
      </c>
      <c r="B22066" s="7" t="s">
        <v>5598</v>
      </c>
      <c r="C22066" s="7" t="s">
        <v>2009</v>
      </c>
      <c r="D22066" s="7" t="s">
        <v>1061</v>
      </c>
      <c r="E22066" s="4" t="s">
        <v>1740</v>
      </c>
      <c r="F22066" s="24" t="s">
        <v>1741</v>
      </c>
      <c r="G22066" s="8" t="str">
        <f>IF(COUNTIF('Dam Lines'!A:A,D22066)&gt;0,"Yes","No")</f>
        <v>Yes</v>
      </c>
      <c r="H22066" s="14" t="s">
        <v>1761</v>
      </c>
      <c r="I22066" s="8" t="str">
        <f t="array" ref="I22066">IF(G22066="Yes",XLOOKUP(D22066,'Dam Lines'!A:A,'Dam Lines'!J:J),"")</f>
        <v>NEVADA II</v>
      </c>
    </row>
    <row r="22067" hidden="1">
      <c r="A22067" s="23">
        <v>8.0</v>
      </c>
      <c r="B22067" s="7" t="s">
        <v>5257</v>
      </c>
      <c r="C22067" s="7" t="s">
        <v>3739</v>
      </c>
      <c r="D22067" s="7" t="s">
        <v>155</v>
      </c>
      <c r="E22067" s="4" t="s">
        <v>1740</v>
      </c>
      <c r="F22067" s="24" t="s">
        <v>1741</v>
      </c>
      <c r="G22067" s="8" t="str">
        <f>IF(COUNTIF('Dam Lines'!A:A,D22067)&gt;0,"Yes","No")</f>
        <v>Yes</v>
      </c>
      <c r="H22067" s="14" t="s">
        <v>1761</v>
      </c>
      <c r="I22067" s="8" t="str">
        <f t="array" ref="I22067">IF(G22067="Yes",XLOOKUP(D22067,'Dam Lines'!A:A,'Dam Lines'!J:J),"")</f>
        <v>NEVADA II</v>
      </c>
    </row>
    <row r="22068" hidden="1">
      <c r="A22068" s="23">
        <v>9.0</v>
      </c>
      <c r="B22068" s="7" t="s">
        <v>5963</v>
      </c>
      <c r="C22068" s="7" t="s">
        <v>3423</v>
      </c>
      <c r="D22068" s="7" t="s">
        <v>1029</v>
      </c>
      <c r="E22068" s="4" t="s">
        <v>1740</v>
      </c>
      <c r="F22068" s="24" t="s">
        <v>1741</v>
      </c>
      <c r="G22068" s="8" t="str">
        <f>IF(COUNTIF('Dam Lines'!A:A,D22068)&gt;0,"Yes","No")</f>
        <v>Yes</v>
      </c>
      <c r="H22068" s="14" t="s">
        <v>1761</v>
      </c>
      <c r="I22068" s="8" t="str">
        <f t="array" ref="I22068">IF(G22068="Yes",XLOOKUP(D22068,'Dam Lines'!A:A,'Dam Lines'!J:J),"")</f>
        <v>HUMA KU</v>
      </c>
    </row>
    <row r="22069" hidden="1">
      <c r="A22069" s="23">
        <v>10.0</v>
      </c>
      <c r="B22069" s="7" t="s">
        <v>5964</v>
      </c>
      <c r="C22069" s="7" t="s">
        <v>1935</v>
      </c>
      <c r="D22069" s="7" t="s">
        <v>370</v>
      </c>
      <c r="E22069" s="4" t="s">
        <v>1740</v>
      </c>
      <c r="F22069" s="24" t="s">
        <v>1741</v>
      </c>
      <c r="G22069" s="8" t="str">
        <f>IF(COUNTIF('Dam Lines'!A:A,D22069)&gt;0,"Yes","No")</f>
        <v>Yes</v>
      </c>
      <c r="H22069" s="14" t="s">
        <v>1761</v>
      </c>
      <c r="I22069" s="8" t="str">
        <f t="array" ref="I22069">IF(G22069="Yes",XLOOKUP(D22069,'Dam Lines'!A:A,'Dam Lines'!J:J),"")</f>
        <v>FİRUZE.1.</v>
      </c>
    </row>
    <row r="22070" hidden="1">
      <c r="A22070" s="23">
        <v>11.0</v>
      </c>
      <c r="B22070" s="7" t="s">
        <v>5965</v>
      </c>
      <c r="C22070" s="7" t="s">
        <v>3071</v>
      </c>
      <c r="D22070" s="7" t="s">
        <v>203</v>
      </c>
      <c r="E22070" s="4" t="s">
        <v>1740</v>
      </c>
      <c r="F22070" s="24" t="s">
        <v>1741</v>
      </c>
      <c r="G22070" s="8" t="str">
        <f>IF(COUNTIF('Dam Lines'!A:A,D22070)&gt;0,"Yes","No")</f>
        <v>Yes</v>
      </c>
      <c r="H22070" s="14" t="s">
        <v>1761</v>
      </c>
      <c r="I22070" s="8" t="str">
        <f t="array" ref="I22070">IF(G22070="Yes",XLOOKUP(D22070,'Dam Lines'!A:A,'Dam Lines'!J:J),"")</f>
        <v>FATMA</v>
      </c>
    </row>
    <row r="22071" hidden="1">
      <c r="A22071" s="23">
        <v>12.0</v>
      </c>
      <c r="B22071" s="7" t="s">
        <v>5894</v>
      </c>
      <c r="C22071" s="7" t="s">
        <v>1744</v>
      </c>
      <c r="D22071" s="7" t="s">
        <v>569</v>
      </c>
      <c r="E22071" s="4" t="s">
        <v>1740</v>
      </c>
      <c r="F22071" s="24" t="s">
        <v>1741</v>
      </c>
      <c r="G22071" s="8" t="str">
        <f>IF(COUNTIF('Dam Lines'!A:A,D22071)&gt;0,"Yes","No")</f>
        <v>Yes</v>
      </c>
      <c r="H22071" s="14" t="s">
        <v>1761</v>
      </c>
      <c r="I22071" s="8" t="str">
        <f t="array" ref="I22071">IF(G22071="Yes",XLOOKUP(D22071,'Dam Lines'!A:A,'Dam Lines'!J:J),"")</f>
        <v>DJEDDA</v>
      </c>
    </row>
    <row r="22072" hidden="1">
      <c r="A22072" s="23">
        <v>13.0</v>
      </c>
      <c r="B22072" s="7" t="s">
        <v>5966</v>
      </c>
      <c r="C22072" s="7" t="s">
        <v>3717</v>
      </c>
      <c r="D22072" s="7" t="s">
        <v>1934</v>
      </c>
      <c r="E22072" s="4" t="s">
        <v>1740</v>
      </c>
      <c r="F22072" s="24" t="s">
        <v>1741</v>
      </c>
      <c r="G22072" s="8" t="str">
        <f>IF(COUNTIF('Dam Lines'!A:A,D22072)&gt;0,"Yes","No")</f>
        <v>No</v>
      </c>
      <c r="H22072" s="14" t="s">
        <v>1761</v>
      </c>
      <c r="I22072" s="8" t="str">
        <f t="array" ref="I22072">IF(G22072="Yes",XLOOKUP(D22072,'Dam Lines'!A:A,'Dam Lines'!J:J),"")</f>
        <v/>
      </c>
    </row>
    <row r="22073" hidden="1">
      <c r="A22073" s="23">
        <v>14.0</v>
      </c>
      <c r="B22073" s="7" t="s">
        <v>5967</v>
      </c>
      <c r="C22073" s="7" t="s">
        <v>3024</v>
      </c>
      <c r="D22073" s="7" t="s">
        <v>949</v>
      </c>
      <c r="E22073" s="4" t="s">
        <v>1740</v>
      </c>
      <c r="F22073" s="24" t="s">
        <v>1741</v>
      </c>
      <c r="G22073" s="8" t="str">
        <f>IF(COUNTIF('Dam Lines'!A:A,D22073)&gt;0,"Yes","No")</f>
        <v>Yes</v>
      </c>
      <c r="H22073" s="14" t="s">
        <v>1761</v>
      </c>
      <c r="I22073" s="8" t="str">
        <f t="array" ref="I22073">IF(G22073="Yes",XLOOKUP(D22073,'Dam Lines'!A:A,'Dam Lines'!J:J),"")</f>
        <v>MAMMONA</v>
      </c>
    </row>
    <row r="22074" hidden="1">
      <c r="A22074" s="23">
        <v>15.0</v>
      </c>
      <c r="B22074" s="7" t="s">
        <v>5902</v>
      </c>
      <c r="C22074" s="7" t="s">
        <v>1744</v>
      </c>
      <c r="D22074" s="7" t="s">
        <v>238</v>
      </c>
      <c r="E22074" s="4" t="s">
        <v>1740</v>
      </c>
      <c r="F22074" s="24" t="s">
        <v>1741</v>
      </c>
      <c r="G22074" s="8" t="str">
        <f>IF(COUNTIF('Dam Lines'!A:A,D22074)&gt;0,"Yes","No")</f>
        <v>Yes</v>
      </c>
      <c r="H22074" s="14" t="s">
        <v>1761</v>
      </c>
      <c r="I22074" s="8" t="str">
        <f t="array" ref="I22074">IF(G22074="Yes",XLOOKUP(D22074,'Dam Lines'!A:A,'Dam Lines'!J:J),"")</f>
        <v>ZHANA</v>
      </c>
    </row>
    <row r="22075" hidden="1">
      <c r="A22075" s="23">
        <v>1.0</v>
      </c>
      <c r="B22075" s="7" t="s">
        <v>5184</v>
      </c>
      <c r="C22075" s="7" t="s">
        <v>1757</v>
      </c>
      <c r="D22075" s="7" t="s">
        <v>1331</v>
      </c>
      <c r="E22075" s="4" t="s">
        <v>1740</v>
      </c>
      <c r="F22075" s="24" t="s">
        <v>1854</v>
      </c>
      <c r="G22075" s="8" t="str">
        <f>IF(COUNTIF('Dam Lines'!A:A,D22075)&gt;0,"Yes","No")</f>
        <v>Yes</v>
      </c>
      <c r="H22075" s="14" t="s">
        <v>1742</v>
      </c>
      <c r="I22075" s="8" t="str">
        <f t="array" ref="I22075">IF(G22075="Yes",XLOOKUP(D22075,'Dam Lines'!A:A,'Dam Lines'!J:J),"")</f>
        <v>MAGNESIE</v>
      </c>
    </row>
    <row r="22076" hidden="1">
      <c r="A22076" s="23">
        <v>2.0</v>
      </c>
      <c r="B22076" s="7" t="s">
        <v>5693</v>
      </c>
      <c r="C22076" s="7" t="s">
        <v>3288</v>
      </c>
      <c r="D22076" s="7" t="s">
        <v>15</v>
      </c>
      <c r="E22076" s="4" t="s">
        <v>1740</v>
      </c>
      <c r="F22076" s="24" t="s">
        <v>1854</v>
      </c>
      <c r="G22076" s="8" t="str">
        <f>IF(COUNTIF('Dam Lines'!A:A,D22076)&gt;0,"Yes","No")</f>
        <v>Yes</v>
      </c>
      <c r="H22076" s="14" t="s">
        <v>1742</v>
      </c>
      <c r="I22076" s="8" t="str">
        <f t="array" ref="I22076">IF(G22076="Yes",XLOOKUP(D22076,'Dam Lines'!A:A,'Dam Lines'!J:J),"")</f>
        <v>NEVADA II</v>
      </c>
    </row>
    <row r="22077" hidden="1">
      <c r="A22077" s="23">
        <v>3.0</v>
      </c>
      <c r="B22077" s="7" t="s">
        <v>5968</v>
      </c>
      <c r="C22077" s="7" t="s">
        <v>2405</v>
      </c>
      <c r="D22077" s="7" t="s">
        <v>5969</v>
      </c>
      <c r="E22077" s="4" t="s">
        <v>1740</v>
      </c>
      <c r="F22077" s="24" t="s">
        <v>1854</v>
      </c>
      <c r="G22077" s="8" t="str">
        <f>IF(COUNTIF('Dam Lines'!A:A,D22077)&gt;0,"Yes","No")</f>
        <v>No</v>
      </c>
      <c r="H22077" s="14" t="s">
        <v>1761</v>
      </c>
      <c r="I22077" s="8" t="str">
        <f t="array" ref="I22077">IF(G22077="Yes",XLOOKUP(D22077,'Dam Lines'!A:A,'Dam Lines'!J:J),"")</f>
        <v/>
      </c>
    </row>
    <row r="22078" hidden="1">
      <c r="A22078" s="23">
        <v>4.0</v>
      </c>
      <c r="B22078" s="7" t="s">
        <v>5201</v>
      </c>
      <c r="C22078" s="7" t="s">
        <v>1980</v>
      </c>
      <c r="D22078" s="7" t="s">
        <v>5202</v>
      </c>
      <c r="E22078" s="4" t="s">
        <v>1740</v>
      </c>
      <c r="F22078" s="24" t="s">
        <v>1854</v>
      </c>
      <c r="G22078" s="8" t="str">
        <f>IF(COUNTIF('Dam Lines'!A:A,D22078)&gt;0,"Yes","No")</f>
        <v>No</v>
      </c>
      <c r="H22078" s="14" t="s">
        <v>1761</v>
      </c>
      <c r="I22078" s="8" t="str">
        <f t="array" ref="I22078">IF(G22078="Yes",XLOOKUP(D22078,'Dam Lines'!A:A,'Dam Lines'!J:J),"")</f>
        <v/>
      </c>
    </row>
    <row r="22079" hidden="1">
      <c r="A22079" s="23">
        <v>5.0</v>
      </c>
      <c r="B22079" s="7" t="s">
        <v>5860</v>
      </c>
      <c r="C22079" s="7" t="s">
        <v>2248</v>
      </c>
      <c r="D22079" s="7" t="s">
        <v>24</v>
      </c>
      <c r="E22079" s="4" t="s">
        <v>1740</v>
      </c>
      <c r="F22079" s="24" t="s">
        <v>1854</v>
      </c>
      <c r="G22079" s="8" t="str">
        <f>IF(COUNTIF('Dam Lines'!A:A,D22079)&gt;0,"Yes","No")</f>
        <v>Yes</v>
      </c>
      <c r="H22079" s="14" t="s">
        <v>1742</v>
      </c>
      <c r="I22079" s="8" t="str">
        <f t="array" ref="I22079">IF(G22079="Yes",XLOOKUP(D22079,'Dam Lines'!A:A,'Dam Lines'!J:J),"")</f>
        <v>NEVADA II</v>
      </c>
    </row>
    <row r="22080" hidden="1">
      <c r="A22080" s="23">
        <v>6.0</v>
      </c>
      <c r="B22080" s="7" t="s">
        <v>5467</v>
      </c>
      <c r="C22080" s="7" t="s">
        <v>2303</v>
      </c>
      <c r="D22080" s="7" t="s">
        <v>1192</v>
      </c>
      <c r="E22080" s="4" t="s">
        <v>1740</v>
      </c>
      <c r="F22080" s="24" t="s">
        <v>1854</v>
      </c>
      <c r="G22080" s="8" t="str">
        <f>IF(COUNTIF('Dam Lines'!A:A,D22080)&gt;0,"Yes","No")</f>
        <v>Yes</v>
      </c>
      <c r="H22080" s="14" t="s">
        <v>1742</v>
      </c>
      <c r="I22080" s="8" t="str">
        <f t="array" ref="I22080">IF(G22080="Yes",XLOOKUP(D22080,'Dam Lines'!A:A,'Dam Lines'!J:J),"")</f>
        <v>MADOU</v>
      </c>
    </row>
    <row r="22081" hidden="1">
      <c r="A22081" s="23">
        <v>7.0</v>
      </c>
      <c r="B22081" s="7" t="s">
        <v>4220</v>
      </c>
      <c r="C22081" s="7" t="s">
        <v>3288</v>
      </c>
      <c r="D22081" s="7" t="s">
        <v>15</v>
      </c>
      <c r="E22081" s="4" t="s">
        <v>1740</v>
      </c>
      <c r="F22081" s="24" t="s">
        <v>1854</v>
      </c>
      <c r="G22081" s="8" t="str">
        <f>IF(COUNTIF('Dam Lines'!A:A,D22081)&gt;0,"Yes","No")</f>
        <v>Yes</v>
      </c>
      <c r="H22081" s="14" t="s">
        <v>1742</v>
      </c>
      <c r="I22081" s="8" t="str">
        <f t="array" ref="I22081">IF(G22081="Yes",XLOOKUP(D22081,'Dam Lines'!A:A,'Dam Lines'!J:J),"")</f>
        <v>NEVADA II</v>
      </c>
    </row>
    <row r="22082" hidden="1">
      <c r="A22082" s="23">
        <v>8.0</v>
      </c>
      <c r="B22082" s="7" t="s">
        <v>5970</v>
      </c>
      <c r="C22082" s="7" t="s">
        <v>3022</v>
      </c>
      <c r="D22082" s="7" t="s">
        <v>151</v>
      </c>
      <c r="E22082" s="4" t="s">
        <v>1740</v>
      </c>
      <c r="F22082" s="24" t="s">
        <v>1854</v>
      </c>
      <c r="G22082" s="8" t="str">
        <f>IF(COUNTIF('Dam Lines'!A:A,D22082)&gt;0,"Yes","No")</f>
        <v>Yes</v>
      </c>
      <c r="H22082" s="14" t="s">
        <v>1742</v>
      </c>
      <c r="I22082" s="8" t="str">
        <f t="array" ref="I22082">IF(G22082="Yes",XLOOKUP(D22082,'Dam Lines'!A:A,'Dam Lines'!J:J),"")</f>
        <v>KARTA</v>
      </c>
    </row>
    <row r="22083" hidden="1">
      <c r="A22083" s="23">
        <v>9.0</v>
      </c>
      <c r="B22083" s="7" t="s">
        <v>5810</v>
      </c>
      <c r="C22083" s="7" t="s">
        <v>1752</v>
      </c>
      <c r="D22083" s="7" t="s">
        <v>475</v>
      </c>
      <c r="E22083" s="4" t="s">
        <v>1740</v>
      </c>
      <c r="F22083" s="24" t="s">
        <v>1854</v>
      </c>
      <c r="G22083" s="8" t="str">
        <f>IF(COUNTIF('Dam Lines'!A:A,D22083)&gt;0,"Yes","No")</f>
        <v>Yes</v>
      </c>
      <c r="H22083" s="14" t="s">
        <v>1761</v>
      </c>
      <c r="I22083" s="8" t="str">
        <f t="array" ref="I22083">IF(G22083="Yes",XLOOKUP(D22083,'Dam Lines'!A:A,'Dam Lines'!J:J),"")</f>
        <v>FATMA</v>
      </c>
    </row>
    <row r="22084" hidden="1">
      <c r="A22084" s="23">
        <v>10.0</v>
      </c>
      <c r="B22084" s="7" t="s">
        <v>5298</v>
      </c>
      <c r="C22084" s="7" t="s">
        <v>1823</v>
      </c>
      <c r="D22084" s="7" t="s">
        <v>563</v>
      </c>
      <c r="E22084" s="4" t="s">
        <v>1740</v>
      </c>
      <c r="F22084" s="24" t="s">
        <v>1854</v>
      </c>
      <c r="G22084" s="8" t="str">
        <f>IF(COUNTIF('Dam Lines'!A:A,D22084)&gt;0,"Yes","No")</f>
        <v>Yes</v>
      </c>
      <c r="H22084" s="14" t="s">
        <v>1742</v>
      </c>
      <c r="I22084" s="8" t="str">
        <f t="array" ref="I22084">IF(G22084="Yes",XLOOKUP(D22084,'Dam Lines'!A:A,'Dam Lines'!J:J),"")</f>
        <v>WENOKA THALAB</v>
      </c>
    </row>
    <row r="22085" hidden="1">
      <c r="A22085" s="23">
        <v>11.0</v>
      </c>
      <c r="B22085" s="7" t="s">
        <v>5971</v>
      </c>
      <c r="C22085" s="7" t="s">
        <v>3494</v>
      </c>
      <c r="D22085" s="7" t="s">
        <v>5972</v>
      </c>
      <c r="E22085" s="4" t="s">
        <v>1740</v>
      </c>
      <c r="F22085" s="24" t="s">
        <v>1854</v>
      </c>
      <c r="G22085" s="8" t="str">
        <f>IF(COUNTIF('Dam Lines'!A:A,D22085)&gt;0,"Yes","No")</f>
        <v>No</v>
      </c>
      <c r="H22085" s="14" t="s">
        <v>1761</v>
      </c>
      <c r="I22085" s="8" t="str">
        <f t="array" ref="I22085">IF(G22085="Yes",XLOOKUP(D22085,'Dam Lines'!A:A,'Dam Lines'!J:J),"")</f>
        <v/>
      </c>
    </row>
    <row r="22086" hidden="1">
      <c r="A22086" s="23">
        <v>12.0</v>
      </c>
      <c r="B22086" s="7" t="s">
        <v>5025</v>
      </c>
      <c r="C22086" s="7" t="s">
        <v>2218</v>
      </c>
      <c r="D22086" s="7" t="s">
        <v>3988</v>
      </c>
      <c r="E22086" s="4" t="s">
        <v>1740</v>
      </c>
      <c r="F22086" s="24" t="s">
        <v>1854</v>
      </c>
      <c r="G22086" s="8" t="str">
        <f>IF(COUNTIF('Dam Lines'!A:A,D22086)&gt;0,"Yes","No")</f>
        <v>No</v>
      </c>
      <c r="H22086" s="14" t="s">
        <v>1742</v>
      </c>
      <c r="I22086" s="8" t="str">
        <f t="array" ref="I22086">IF(G22086="Yes",XLOOKUP(D22086,'Dam Lines'!A:A,'Dam Lines'!J:J),"")</f>
        <v/>
      </c>
    </row>
    <row r="22087" hidden="1">
      <c r="A22087" s="23">
        <v>13.0</v>
      </c>
      <c r="B22087" s="7" t="s">
        <v>5468</v>
      </c>
      <c r="C22087" s="7" t="s">
        <v>3777</v>
      </c>
      <c r="D22087" s="7" t="s">
        <v>5469</v>
      </c>
      <c r="E22087" s="4" t="s">
        <v>1740</v>
      </c>
      <c r="F22087" s="24" t="s">
        <v>1854</v>
      </c>
      <c r="G22087" s="8" t="str">
        <f>IF(COUNTIF('Dam Lines'!A:A,D22087)&gt;0,"Yes","No")</f>
        <v>No</v>
      </c>
      <c r="H22087" s="14" t="s">
        <v>1742</v>
      </c>
      <c r="I22087" s="8" t="str">
        <f t="array" ref="I22087">IF(G22087="Yes",XLOOKUP(D22087,'Dam Lines'!A:A,'Dam Lines'!J:J),"")</f>
        <v/>
      </c>
    </row>
    <row r="22088" hidden="1">
      <c r="A22088" s="23">
        <v>14.0</v>
      </c>
      <c r="B22088" s="7" t="s">
        <v>5071</v>
      </c>
      <c r="C22088" s="7" t="s">
        <v>1744</v>
      </c>
      <c r="D22088" s="7" t="s">
        <v>262</v>
      </c>
      <c r="E22088" s="4" t="s">
        <v>1740</v>
      </c>
      <c r="F22088" s="24" t="s">
        <v>1854</v>
      </c>
      <c r="G22088" s="8" t="str">
        <f>IF(COUNTIF('Dam Lines'!A:A,D22088)&gt;0,"Yes","No")</f>
        <v>Yes</v>
      </c>
      <c r="H22088" s="14" t="s">
        <v>1742</v>
      </c>
      <c r="I22088" s="8" t="str">
        <f t="array" ref="I22088">IF(G22088="Yes",XLOOKUP(D22088,'Dam Lines'!A:A,'Dam Lines'!J:J),"")</f>
        <v>ARRAGONDA</v>
      </c>
    </row>
    <row r="22089" hidden="1">
      <c r="A22089" s="23">
        <v>15.0</v>
      </c>
      <c r="B22089" s="7" t="s">
        <v>5254</v>
      </c>
      <c r="C22089" s="7" t="s">
        <v>1757</v>
      </c>
      <c r="D22089" s="7" t="s">
        <v>5255</v>
      </c>
      <c r="E22089" s="4" t="s">
        <v>1740</v>
      </c>
      <c r="F22089" s="24" t="s">
        <v>1854</v>
      </c>
      <c r="G22089" s="8" t="str">
        <f>IF(COUNTIF('Dam Lines'!A:A,D22089)&gt;0,"Yes","No")</f>
        <v>No</v>
      </c>
      <c r="H22089" s="14" t="s">
        <v>1761</v>
      </c>
      <c r="I22089" s="8" t="str">
        <f t="array" ref="I22089">IF(G22089="Yes",XLOOKUP(D22089,'Dam Lines'!A:A,'Dam Lines'!J:J),"")</f>
        <v/>
      </c>
    </row>
    <row r="22090" hidden="1">
      <c r="A22090" s="23">
        <v>16.0</v>
      </c>
      <c r="B22090" s="7" t="s">
        <v>4754</v>
      </c>
      <c r="C22090" s="7" t="s">
        <v>1817</v>
      </c>
      <c r="D22090" s="7" t="s">
        <v>4755</v>
      </c>
      <c r="E22090" s="4" t="s">
        <v>1740</v>
      </c>
      <c r="F22090" s="24" t="s">
        <v>1854</v>
      </c>
      <c r="G22090" s="8" t="str">
        <f>IF(COUNTIF('Dam Lines'!A:A,D22090)&gt;0,"Yes","No")</f>
        <v>No</v>
      </c>
      <c r="H22090" s="14" t="s">
        <v>1742</v>
      </c>
      <c r="I22090" s="8" t="str">
        <f t="array" ref="I22090">IF(G22090="Yes",XLOOKUP(D22090,'Dam Lines'!A:A,'Dam Lines'!J:J),"")</f>
        <v/>
      </c>
    </row>
    <row r="22091" hidden="1">
      <c r="A22091" s="23">
        <v>1.0</v>
      </c>
      <c r="B22091" s="7" t="s">
        <v>5585</v>
      </c>
      <c r="C22091" s="7" t="s">
        <v>2248</v>
      </c>
      <c r="D22091" s="7" t="s">
        <v>1617</v>
      </c>
      <c r="E22091" s="4" t="s">
        <v>1740</v>
      </c>
      <c r="F22091" s="24" t="s">
        <v>1854</v>
      </c>
      <c r="G22091" s="8" t="str">
        <f>IF(COUNTIF('Dam Lines'!A:A,D22091)&gt;0,"Yes","No")</f>
        <v>Yes</v>
      </c>
      <c r="H22091" s="14" t="s">
        <v>1742</v>
      </c>
      <c r="I22091" s="8" t="str">
        <f t="array" ref="I22091">IF(G22091="Yes",XLOOKUP(D22091,'Dam Lines'!A:A,'Dam Lines'!J:J),"")</f>
        <v>HALAZOUNA</v>
      </c>
    </row>
    <row r="22092" hidden="1">
      <c r="A22092" s="23">
        <v>2.0</v>
      </c>
      <c r="B22092" s="7" t="s">
        <v>5287</v>
      </c>
      <c r="C22092" s="7" t="s">
        <v>1752</v>
      </c>
      <c r="D22092" s="7" t="s">
        <v>1165</v>
      </c>
      <c r="E22092" s="7" t="s">
        <v>3353</v>
      </c>
      <c r="F22092" s="25" t="s">
        <v>1741</v>
      </c>
      <c r="G22092" s="8" t="str">
        <f>IF(COUNTIF('Dam Lines'!A:A,D22092)&gt;0,"Yes","No")</f>
        <v>Yes</v>
      </c>
      <c r="H22092" s="14" t="s">
        <v>1742</v>
      </c>
      <c r="I22092" s="8" t="str">
        <f t="array" ref="I22092">IF(G22092="Yes",XLOOKUP(D22092,'Dam Lines'!A:A,'Dam Lines'!J:J),"")</f>
        <v>NEVADA II</v>
      </c>
    </row>
    <row r="22093" hidden="1">
      <c r="A22093" s="23">
        <v>3.0</v>
      </c>
      <c r="B22093" s="7" t="s">
        <v>5410</v>
      </c>
      <c r="C22093" s="7" t="s">
        <v>1744</v>
      </c>
      <c r="D22093" s="7" t="s">
        <v>4094</v>
      </c>
      <c r="E22093" s="24" t="s">
        <v>3353</v>
      </c>
      <c r="F22093" s="25" t="s">
        <v>1741</v>
      </c>
      <c r="G22093" s="8" t="str">
        <f>IF(COUNTIF('Dam Lines'!A:A,D22093)&gt;0,"Yes","No")</f>
        <v>No</v>
      </c>
      <c r="H22093" s="14" t="s">
        <v>1742</v>
      </c>
      <c r="I22093" s="8" t="str">
        <f t="array" ref="I22093">IF(G22093="Yes",XLOOKUP(D22093,'Dam Lines'!A:A,'Dam Lines'!J:J),"")</f>
        <v/>
      </c>
    </row>
    <row r="22094" hidden="1">
      <c r="A22094" s="23">
        <v>4.0</v>
      </c>
      <c r="B22094" s="7" t="s">
        <v>5548</v>
      </c>
      <c r="C22094" s="7" t="s">
        <v>1980</v>
      </c>
      <c r="D22094" s="7" t="s">
        <v>55</v>
      </c>
      <c r="E22094" s="24" t="s">
        <v>3353</v>
      </c>
      <c r="F22094" s="25" t="s">
        <v>1741</v>
      </c>
      <c r="G22094" s="8" t="str">
        <f>IF(COUNTIF('Dam Lines'!A:A,D22094)&gt;0,"Yes","No")</f>
        <v>Yes</v>
      </c>
      <c r="H22094" s="14" t="s">
        <v>1761</v>
      </c>
      <c r="I22094" s="8" t="str">
        <f t="array" ref="I22094">IF(G22094="Yes",XLOOKUP(D22094,'Dam Lines'!A:A,'Dam Lines'!J:J),"")</f>
        <v>NEVADA II</v>
      </c>
    </row>
    <row r="22095" hidden="1">
      <c r="A22095" s="23">
        <v>5.0</v>
      </c>
      <c r="B22095" s="7" t="s">
        <v>5600</v>
      </c>
      <c r="C22095" s="7" t="s">
        <v>1744</v>
      </c>
      <c r="D22095" s="7" t="s">
        <v>122</v>
      </c>
      <c r="E22095" s="24" t="s">
        <v>3353</v>
      </c>
      <c r="F22095" s="25" t="s">
        <v>1741</v>
      </c>
      <c r="G22095" s="8" t="str">
        <f>IF(COUNTIF('Dam Lines'!A:A,D22095)&gt;0,"Yes","No")</f>
        <v>Yes</v>
      </c>
      <c r="H22095" s="14" t="s">
        <v>1742</v>
      </c>
      <c r="I22095" s="8" t="str">
        <f t="array" ref="I22095">IF(G22095="Yes",XLOOKUP(D22095,'Dam Lines'!A:A,'Dam Lines'!J:J),"")</f>
        <v>NEVADA II</v>
      </c>
    </row>
    <row r="22096" hidden="1">
      <c r="A22096" s="23">
        <v>6.0</v>
      </c>
      <c r="B22096" s="7" t="s">
        <v>5069</v>
      </c>
      <c r="C22096" s="7" t="s">
        <v>1980</v>
      </c>
      <c r="D22096" s="7" t="s">
        <v>1314</v>
      </c>
      <c r="E22096" s="24" t="s">
        <v>3353</v>
      </c>
      <c r="F22096" s="25" t="s">
        <v>1741</v>
      </c>
      <c r="G22096" s="8" t="str">
        <f>IF(COUNTIF('Dam Lines'!A:A,D22096)&gt;0,"Yes","No")</f>
        <v>Yes</v>
      </c>
      <c r="H22096" s="14" t="s">
        <v>1742</v>
      </c>
      <c r="I22096" s="8" t="str">
        <f t="array" ref="I22096">IF(G22096="Yes",XLOOKUP(D22096,'Dam Lines'!A:A,'Dam Lines'!J:J),"")</f>
        <v>GHAOUAICH</v>
      </c>
    </row>
    <row r="22097" hidden="1">
      <c r="A22097" s="23">
        <v>7.0</v>
      </c>
      <c r="B22097" s="7" t="s">
        <v>5256</v>
      </c>
      <c r="C22097" s="7" t="s">
        <v>1752</v>
      </c>
      <c r="D22097" s="7" t="s">
        <v>1835</v>
      </c>
      <c r="E22097" s="24" t="s">
        <v>3353</v>
      </c>
      <c r="F22097" s="25" t="s">
        <v>1741</v>
      </c>
      <c r="G22097" s="8" t="str">
        <f>IF(COUNTIF('Dam Lines'!A:A,D22097)&gt;0,"Yes","No")</f>
        <v>No</v>
      </c>
      <c r="H22097" s="14" t="s">
        <v>1761</v>
      </c>
      <c r="I22097" s="8" t="str">
        <f t="array" ref="I22097">IF(G22097="Yes",XLOOKUP(D22097,'Dam Lines'!A:A,'Dam Lines'!J:J),"")</f>
        <v/>
      </c>
    </row>
    <row r="22098" hidden="1">
      <c r="A22098" s="23">
        <v>8.0</v>
      </c>
      <c r="B22098" s="7" t="s">
        <v>4882</v>
      </c>
      <c r="C22098" s="7" t="s">
        <v>4477</v>
      </c>
      <c r="D22098" s="7" t="s">
        <v>197</v>
      </c>
      <c r="E22098" s="24" t="s">
        <v>3353</v>
      </c>
      <c r="F22098" s="25" t="s">
        <v>1741</v>
      </c>
      <c r="G22098" s="8" t="str">
        <f>IF(COUNTIF('Dam Lines'!A:A,D22098)&gt;0,"Yes","No")</f>
        <v>Yes</v>
      </c>
      <c r="H22098" s="14" t="s">
        <v>1742</v>
      </c>
      <c r="I22098" s="8" t="str">
        <f t="array" ref="I22098">IF(G22098="Yes",XLOOKUP(D22098,'Dam Lines'!A:A,'Dam Lines'!J:J),"")</f>
        <v>BR BINT CHLOSTA</v>
      </c>
    </row>
    <row r="22099" hidden="1">
      <c r="A22099" s="23">
        <v>9.0</v>
      </c>
      <c r="B22099" s="7" t="s">
        <v>4883</v>
      </c>
      <c r="C22099" s="7" t="s">
        <v>1980</v>
      </c>
      <c r="D22099" s="7" t="s">
        <v>534</v>
      </c>
      <c r="E22099" s="24" t="s">
        <v>3353</v>
      </c>
      <c r="F22099" s="25" t="s">
        <v>1741</v>
      </c>
      <c r="G22099" s="8" t="str">
        <f>IF(COUNTIF('Dam Lines'!A:A,D22099)&gt;0,"Yes","No")</f>
        <v>Yes</v>
      </c>
      <c r="H22099" s="14" t="s">
        <v>1742</v>
      </c>
      <c r="I22099" s="8" t="str">
        <f t="array" ref="I22099">IF(G22099="Yes",XLOOKUP(D22099,'Dam Lines'!A:A,'Dam Lines'!J:J),"")</f>
        <v>BASSALA</v>
      </c>
    </row>
    <row r="22100" hidden="1">
      <c r="A22100" s="23">
        <v>10.0</v>
      </c>
      <c r="B22100" s="7" t="s">
        <v>4947</v>
      </c>
      <c r="C22100" s="7" t="s">
        <v>1752</v>
      </c>
      <c r="D22100" s="7" t="s">
        <v>1307</v>
      </c>
      <c r="E22100" s="24" t="s">
        <v>3353</v>
      </c>
      <c r="F22100" s="25" t="s">
        <v>1741</v>
      </c>
      <c r="G22100" s="8" t="str">
        <f>IF(COUNTIF('Dam Lines'!A:A,D22100)&gt;0,"Yes","No")</f>
        <v>Yes</v>
      </c>
      <c r="H22100" s="14" t="s">
        <v>1742</v>
      </c>
      <c r="I22100" s="8" t="str">
        <f t="array" ref="I22100">IF(G22100="Yes",XLOOKUP(D22100,'Dam Lines'!A:A,'Dam Lines'!J:J),"")</f>
        <v>NEVADA II</v>
      </c>
    </row>
    <row r="22101" hidden="1">
      <c r="A22101" s="23">
        <v>11.0</v>
      </c>
      <c r="B22101" s="7" t="s">
        <v>5791</v>
      </c>
      <c r="C22101" s="7" t="s">
        <v>2347</v>
      </c>
      <c r="D22101" s="7" t="s">
        <v>4602</v>
      </c>
      <c r="E22101" s="24" t="s">
        <v>3353</v>
      </c>
      <c r="F22101" s="25" t="s">
        <v>1741</v>
      </c>
      <c r="G22101" s="8" t="str">
        <f>IF(COUNTIF('Dam Lines'!A:A,D22101)&gt;0,"Yes","No")</f>
        <v>No</v>
      </c>
      <c r="H22101" s="14" t="s">
        <v>1742</v>
      </c>
      <c r="I22101" s="8" t="str">
        <f t="array" ref="I22101">IF(G22101="Yes",XLOOKUP(D22101,'Dam Lines'!A:A,'Dam Lines'!J:J),"")</f>
        <v/>
      </c>
    </row>
    <row r="22102" hidden="1">
      <c r="A22102" s="23">
        <v>12.0</v>
      </c>
      <c r="B22102" s="7" t="s">
        <v>5319</v>
      </c>
      <c r="C22102" s="7" t="s">
        <v>1744</v>
      </c>
      <c r="D22102" s="7" t="s">
        <v>824</v>
      </c>
      <c r="E22102" s="24" t="s">
        <v>3353</v>
      </c>
      <c r="F22102" s="25" t="s">
        <v>1741</v>
      </c>
      <c r="G22102" s="8" t="str">
        <f>IF(COUNTIF('Dam Lines'!A:A,D22102)&gt;0,"Yes","No")</f>
        <v>Yes</v>
      </c>
      <c r="H22102" s="14" t="s">
        <v>1742</v>
      </c>
      <c r="I22102" s="8" t="str">
        <f t="array" ref="I22102">IF(G22102="Yes",XLOOKUP(D22102,'Dam Lines'!A:A,'Dam Lines'!J:J),"")</f>
        <v>FATMA</v>
      </c>
    </row>
    <row r="22103" hidden="1">
      <c r="A22103" s="23">
        <v>13.0</v>
      </c>
      <c r="B22103" s="7" t="s">
        <v>5691</v>
      </c>
      <c r="C22103" s="7" t="s">
        <v>1744</v>
      </c>
      <c r="D22103" s="7" t="s">
        <v>29</v>
      </c>
      <c r="E22103" s="24" t="s">
        <v>3353</v>
      </c>
      <c r="F22103" s="25" t="s">
        <v>1741</v>
      </c>
      <c r="G22103" s="8" t="str">
        <f>IF(COUNTIF('Dam Lines'!A:A,D22103)&gt;0,"Yes","No")</f>
        <v>Yes</v>
      </c>
      <c r="H22103" s="14" t="s">
        <v>1742</v>
      </c>
      <c r="I22103" s="8" t="str">
        <f t="array" ref="I22103">IF(G22103="Yes",XLOOKUP(D22103,'Dam Lines'!A:A,'Dam Lines'!J:J),"")</f>
        <v>RUSNEGA</v>
      </c>
    </row>
    <row r="22104" hidden="1">
      <c r="A22104" s="23">
        <v>14.0</v>
      </c>
      <c r="B22104" s="7" t="s">
        <v>5343</v>
      </c>
      <c r="C22104" s="7" t="s">
        <v>1744</v>
      </c>
      <c r="D22104" s="7" t="s">
        <v>1316</v>
      </c>
      <c r="E22104" s="24" t="s">
        <v>3353</v>
      </c>
      <c r="F22104" s="25" t="s">
        <v>1741</v>
      </c>
      <c r="G22104" s="8" t="str">
        <f>IF(COUNTIF('Dam Lines'!A:A,D22104)&gt;0,"Yes","No")</f>
        <v>Yes</v>
      </c>
      <c r="H22104" s="14" t="s">
        <v>1761</v>
      </c>
      <c r="I22104" s="8" t="str">
        <f t="array" ref="I22104">IF(G22104="Yes",XLOOKUP(D22104,'Dam Lines'!A:A,'Dam Lines'!J:J),"")</f>
        <v>NEVADA II</v>
      </c>
    </row>
    <row r="22105" hidden="1">
      <c r="A22105" s="23">
        <v>15.0</v>
      </c>
      <c r="B22105" s="7" t="s">
        <v>5322</v>
      </c>
      <c r="C22105" s="7" t="s">
        <v>2054</v>
      </c>
      <c r="D22105" s="7" t="s">
        <v>1949</v>
      </c>
      <c r="E22105" s="24" t="s">
        <v>3353</v>
      </c>
      <c r="F22105" s="25" t="s">
        <v>1741</v>
      </c>
      <c r="G22105" s="8" t="str">
        <f>IF(COUNTIF('Dam Lines'!A:A,D22105)&gt;0,"Yes","No")</f>
        <v>No</v>
      </c>
      <c r="H22105" s="14" t="s">
        <v>1761</v>
      </c>
      <c r="I22105" s="8" t="str">
        <f t="array" ref="I22105">IF(G22105="Yes",XLOOKUP(D22105,'Dam Lines'!A:A,'Dam Lines'!J:J),"")</f>
        <v/>
      </c>
    </row>
    <row r="22106" hidden="1">
      <c r="A22106" s="23">
        <v>16.0</v>
      </c>
      <c r="B22106" s="7" t="s">
        <v>5414</v>
      </c>
      <c r="C22106" s="7" t="s">
        <v>1744</v>
      </c>
      <c r="D22106" s="7" t="s">
        <v>1954</v>
      </c>
      <c r="E22106" s="24" t="s">
        <v>3353</v>
      </c>
      <c r="F22106" s="25" t="s">
        <v>1741</v>
      </c>
      <c r="G22106" s="8" t="str">
        <f>IF(COUNTIF('Dam Lines'!A:A,D22106)&gt;0,"Yes","No")</f>
        <v>No</v>
      </c>
      <c r="H22106" s="14" t="s">
        <v>1742</v>
      </c>
      <c r="I22106" s="8" t="str">
        <f t="array" ref="I22106">IF(G22106="Yes",XLOOKUP(D22106,'Dam Lines'!A:A,'Dam Lines'!J:J),"")</f>
        <v/>
      </c>
    </row>
    <row r="22107" hidden="1">
      <c r="A22107" s="23">
        <v>1.0</v>
      </c>
      <c r="B22107" s="7" t="s">
        <v>4475</v>
      </c>
      <c r="C22107" s="7" t="s">
        <v>2550</v>
      </c>
      <c r="D22107" s="7" t="s">
        <v>146</v>
      </c>
      <c r="E22107" s="4" t="s">
        <v>1779</v>
      </c>
      <c r="F22107" s="24" t="s">
        <v>1837</v>
      </c>
      <c r="G22107" s="8" t="str">
        <f>IF(COUNTIF('Dam Lines'!A:A,D22107)&gt;0,"Yes","No")</f>
        <v>Yes</v>
      </c>
      <c r="H22107" s="14" t="s">
        <v>1742</v>
      </c>
      <c r="I22107" s="8" t="str">
        <f t="array" ref="I22107">IF(G22107="Yes",XLOOKUP(D22107,'Dam Lines'!A:A,'Dam Lines'!J:J),"")</f>
        <v>NEVADA II</v>
      </c>
    </row>
    <row r="22108" hidden="1">
      <c r="A22108" s="23">
        <v>2.0</v>
      </c>
      <c r="B22108" s="7" t="s">
        <v>4134</v>
      </c>
      <c r="C22108" s="7" t="s">
        <v>1859</v>
      </c>
      <c r="D22108" s="7" t="s">
        <v>315</v>
      </c>
      <c r="E22108" s="4" t="s">
        <v>1779</v>
      </c>
      <c r="F22108" s="24" t="s">
        <v>1837</v>
      </c>
      <c r="G22108" s="8" t="str">
        <f>IF(COUNTIF('Dam Lines'!A:A,D22108)&gt;0,"Yes","No")</f>
        <v>Yes</v>
      </c>
      <c r="H22108" s="14" t="s">
        <v>1742</v>
      </c>
      <c r="I22108" s="8" t="str">
        <f t="array" ref="I22108">IF(G22108="Yes",XLOOKUP(D22108,'Dam Lines'!A:A,'Dam Lines'!J:J),"")</f>
        <v>BASSALA</v>
      </c>
    </row>
    <row r="22109" hidden="1">
      <c r="A22109" s="23">
        <v>3.0</v>
      </c>
      <c r="B22109" s="7" t="s">
        <v>4881</v>
      </c>
      <c r="C22109" s="7" t="s">
        <v>1817</v>
      </c>
      <c r="D22109" s="7" t="s">
        <v>38</v>
      </c>
      <c r="E22109" s="4" t="s">
        <v>1779</v>
      </c>
      <c r="F22109" s="24" t="s">
        <v>1837</v>
      </c>
      <c r="G22109" s="8" t="str">
        <f>IF(COUNTIF('Dam Lines'!A:A,D22109)&gt;0,"Yes","No")</f>
        <v>Yes</v>
      </c>
      <c r="H22109" s="14" t="s">
        <v>1742</v>
      </c>
      <c r="I22109" s="8" t="str">
        <f t="array" ref="I22109">IF(G22109="Yes",XLOOKUP(D22109,'Dam Lines'!A:A,'Dam Lines'!J:J),"")</f>
        <v>PHILIPPA</v>
      </c>
    </row>
    <row r="22110" hidden="1">
      <c r="A22110" s="23">
        <v>4.0</v>
      </c>
      <c r="B22110" s="7" t="s">
        <v>5707</v>
      </c>
      <c r="C22110" s="7" t="s">
        <v>5085</v>
      </c>
      <c r="D22110" s="7" t="s">
        <v>2950</v>
      </c>
      <c r="E22110" s="4" t="s">
        <v>1779</v>
      </c>
      <c r="F22110" s="24" t="s">
        <v>1837</v>
      </c>
      <c r="G22110" s="8" t="str">
        <f>IF(COUNTIF('Dam Lines'!A:A,D22110)&gt;0,"Yes","No")</f>
        <v>No</v>
      </c>
      <c r="H22110" s="14" t="s">
        <v>1742</v>
      </c>
      <c r="I22110" s="8" t="str">
        <f t="array" ref="I22110">IF(G22110="Yes",XLOOKUP(D22110,'Dam Lines'!A:A,'Dam Lines'!J:J),"")</f>
        <v/>
      </c>
    </row>
    <row r="22111" hidden="1">
      <c r="A22111" s="23">
        <v>5.0</v>
      </c>
      <c r="B22111" s="7" t="s">
        <v>4822</v>
      </c>
      <c r="C22111" s="7" t="s">
        <v>1823</v>
      </c>
      <c r="D22111" s="7" t="s">
        <v>237</v>
      </c>
      <c r="E22111" s="4" t="s">
        <v>1779</v>
      </c>
      <c r="F22111" s="24" t="s">
        <v>1837</v>
      </c>
      <c r="G22111" s="8" t="str">
        <f>IF(COUNTIF('Dam Lines'!A:A,D22111)&gt;0,"Yes","No")</f>
        <v>Yes</v>
      </c>
      <c r="H22111" s="14" t="s">
        <v>1742</v>
      </c>
      <c r="I22111" s="8" t="str">
        <f t="array" ref="I22111">IF(G22111="Yes",XLOOKUP(D22111,'Dam Lines'!A:A,'Dam Lines'!J:J),"")</f>
        <v>NEVADA II</v>
      </c>
    </row>
    <row r="22112" hidden="1">
      <c r="A22112" s="23">
        <v>6.0</v>
      </c>
      <c r="B22112" s="7" t="s">
        <v>4760</v>
      </c>
      <c r="C22112" s="7" t="s">
        <v>1962</v>
      </c>
      <c r="D22112" s="7" t="s">
        <v>4761</v>
      </c>
      <c r="E22112" s="4" t="s">
        <v>1779</v>
      </c>
      <c r="F22112" s="24" t="s">
        <v>1837</v>
      </c>
      <c r="G22112" s="8" t="str">
        <f>IF(COUNTIF('Dam Lines'!A:A,D22112)&gt;0,"Yes","No")</f>
        <v>No</v>
      </c>
      <c r="H22112" s="14" t="s">
        <v>1742</v>
      </c>
      <c r="I22112" s="8" t="str">
        <f t="array" ref="I22112">IF(G22112="Yes",XLOOKUP(D22112,'Dam Lines'!A:A,'Dam Lines'!J:J),"")</f>
        <v/>
      </c>
    </row>
    <row r="22113" hidden="1">
      <c r="A22113" s="23">
        <v>7.0</v>
      </c>
      <c r="B22113" s="7" t="s">
        <v>3407</v>
      </c>
      <c r="C22113" s="7" t="s">
        <v>1798</v>
      </c>
      <c r="D22113" s="7" t="s">
        <v>609</v>
      </c>
      <c r="E22113" s="4" t="s">
        <v>1779</v>
      </c>
      <c r="F22113" s="24" t="s">
        <v>1837</v>
      </c>
      <c r="G22113" s="8" t="str">
        <f>IF(COUNTIF('Dam Lines'!A:A,D22113)&gt;0,"Yes","No")</f>
        <v>Yes</v>
      </c>
      <c r="H22113" s="14" t="s">
        <v>1742</v>
      </c>
      <c r="I22113" s="8" t="str">
        <f t="array" ref="I22113">IF(G22113="Yes",XLOOKUP(D22113,'Dam Lines'!A:A,'Dam Lines'!J:J),"")</f>
        <v>MANAGIYA AL SAFFRA</v>
      </c>
    </row>
    <row r="22114" hidden="1">
      <c r="A22114" s="23">
        <v>8.0</v>
      </c>
      <c r="B22114" s="7" t="s">
        <v>5484</v>
      </c>
      <c r="C22114" s="7" t="s">
        <v>1759</v>
      </c>
      <c r="D22114" s="7" t="s">
        <v>10</v>
      </c>
      <c r="E22114" s="4" t="s">
        <v>1779</v>
      </c>
      <c r="F22114" s="24" t="s">
        <v>1837</v>
      </c>
      <c r="G22114" s="8" t="str">
        <f>IF(COUNTIF('Dam Lines'!A:A,D22114)&gt;0,"Yes","No")</f>
        <v>Yes</v>
      </c>
      <c r="H22114" s="14" t="s">
        <v>1742</v>
      </c>
      <c r="I22114" s="8" t="str">
        <f t="array" ref="I22114">IF(G22114="Yes",XLOOKUP(D22114,'Dam Lines'!A:A,'Dam Lines'!J:J),"")</f>
        <v>MAGNESIE</v>
      </c>
    </row>
    <row r="22115" hidden="1">
      <c r="A22115" s="23">
        <v>9.0</v>
      </c>
      <c r="B22115" s="7" t="s">
        <v>3437</v>
      </c>
      <c r="C22115" s="7" t="s">
        <v>1962</v>
      </c>
      <c r="D22115" s="7" t="s">
        <v>1094</v>
      </c>
      <c r="E22115" s="4" t="s">
        <v>1779</v>
      </c>
      <c r="F22115" s="24" t="s">
        <v>1837</v>
      </c>
      <c r="G22115" s="8" t="str">
        <f>IF(COUNTIF('Dam Lines'!A:A,D22115)&gt;0,"Yes","No")</f>
        <v>Yes</v>
      </c>
      <c r="H22115" s="14" t="s">
        <v>1742</v>
      </c>
      <c r="I22115" s="8" t="str">
        <f t="array" ref="I22115">IF(G22115="Yes",XLOOKUP(D22115,'Dam Lines'!A:A,'Dam Lines'!J:J),"")</f>
        <v>NEVADA II</v>
      </c>
    </row>
    <row r="22116" hidden="1">
      <c r="A22116" s="23">
        <v>10.0</v>
      </c>
      <c r="B22116" s="7" t="s">
        <v>5362</v>
      </c>
      <c r="C22116" s="7" t="s">
        <v>1752</v>
      </c>
      <c r="D22116" s="7" t="s">
        <v>5363</v>
      </c>
      <c r="E22116" s="4" t="s">
        <v>1779</v>
      </c>
      <c r="F22116" s="24" t="s">
        <v>1837</v>
      </c>
      <c r="G22116" s="8" t="str">
        <f>IF(COUNTIF('Dam Lines'!A:A,D22116)&gt;0,"Yes","No")</f>
        <v>No</v>
      </c>
      <c r="H22116" s="14" t="s">
        <v>1742</v>
      </c>
      <c r="I22116" s="8" t="str">
        <f t="array" ref="I22116">IF(G22116="Yes",XLOOKUP(D22116,'Dam Lines'!A:A,'Dam Lines'!J:J),"")</f>
        <v/>
      </c>
    </row>
    <row r="22117" hidden="1">
      <c r="A22117" s="23">
        <v>11.0</v>
      </c>
      <c r="B22117" s="7" t="s">
        <v>4732</v>
      </c>
      <c r="C22117" s="7" t="s">
        <v>1798</v>
      </c>
      <c r="D22117" s="7" t="s">
        <v>69</v>
      </c>
      <c r="E22117" s="4" t="s">
        <v>1779</v>
      </c>
      <c r="F22117" s="24" t="s">
        <v>1837</v>
      </c>
      <c r="G22117" s="8" t="str">
        <f>IF(COUNTIF('Dam Lines'!A:A,D22117)&gt;0,"Yes","No")</f>
        <v>Yes</v>
      </c>
      <c r="H22117" s="14" t="s">
        <v>1742</v>
      </c>
      <c r="I22117" s="8" t="str">
        <f t="array" ref="I22117">IF(G22117="Yes",XLOOKUP(D22117,'Dam Lines'!A:A,'Dam Lines'!J:J),"")</f>
        <v>ASALA HALEEMA</v>
      </c>
    </row>
    <row r="22118" hidden="1">
      <c r="A22118" s="23">
        <v>12.0</v>
      </c>
      <c r="B22118" s="7" t="s">
        <v>3832</v>
      </c>
      <c r="C22118" s="7" t="s">
        <v>2545</v>
      </c>
      <c r="D22118" s="7" t="s">
        <v>798</v>
      </c>
      <c r="E22118" s="4" t="s">
        <v>1779</v>
      </c>
      <c r="F22118" s="24" t="s">
        <v>1837</v>
      </c>
      <c r="G22118" s="8" t="str">
        <f>IF(COUNTIF('Dam Lines'!A:A,D22118)&gt;0,"Yes","No")</f>
        <v>Yes</v>
      </c>
      <c r="H22118" s="14" t="s">
        <v>1742</v>
      </c>
      <c r="I22118" s="8" t="str">
        <f t="array" ref="I22118">IF(G22118="Yes",XLOOKUP(D22118,'Dam Lines'!A:A,'Dam Lines'!J:J),"")</f>
        <v>QOSHEEYYA</v>
      </c>
    </row>
    <row r="22119" hidden="1">
      <c r="A22119" s="23">
        <v>13.0</v>
      </c>
      <c r="B22119" s="7" t="s">
        <v>4054</v>
      </c>
      <c r="C22119" s="7" t="s">
        <v>1935</v>
      </c>
      <c r="D22119" s="7" t="s">
        <v>47</v>
      </c>
      <c r="E22119" s="4" t="s">
        <v>1779</v>
      </c>
      <c r="F22119" s="24" t="s">
        <v>1837</v>
      </c>
      <c r="G22119" s="8" t="str">
        <f>IF(COUNTIF('Dam Lines'!A:A,D22119)&gt;0,"Yes","No")</f>
        <v>Yes</v>
      </c>
      <c r="H22119" s="14" t="s">
        <v>1742</v>
      </c>
      <c r="I22119" s="8" t="str">
        <f t="array" ref="I22119">IF(G22119="Yes",XLOOKUP(D22119,'Dam Lines'!A:A,'Dam Lines'!J:J),"")</f>
        <v>FATMA</v>
      </c>
    </row>
    <row r="22120" hidden="1">
      <c r="A22120" s="23">
        <v>14.0</v>
      </c>
      <c r="B22120" s="7" t="s">
        <v>4305</v>
      </c>
      <c r="C22120" s="7" t="s">
        <v>2291</v>
      </c>
      <c r="D22120" s="7" t="s">
        <v>1165</v>
      </c>
      <c r="E22120" s="4" t="s">
        <v>1779</v>
      </c>
      <c r="F22120" s="24" t="s">
        <v>1837</v>
      </c>
      <c r="G22120" s="8" t="str">
        <f>IF(COUNTIF('Dam Lines'!A:A,D22120)&gt;0,"Yes","No")</f>
        <v>Yes</v>
      </c>
      <c r="H22120" s="14" t="s">
        <v>1742</v>
      </c>
      <c r="I22120" s="8" t="str">
        <f t="array" ref="I22120">IF(G22120="Yes",XLOOKUP(D22120,'Dam Lines'!A:A,'Dam Lines'!J:J),"")</f>
        <v>NEVADA II</v>
      </c>
    </row>
    <row r="22121" hidden="1">
      <c r="A22121" s="23">
        <v>15.0</v>
      </c>
      <c r="B22121" s="7" t="s">
        <v>5289</v>
      </c>
      <c r="C22121" s="7" t="s">
        <v>1744</v>
      </c>
      <c r="D22121" s="7" t="s">
        <v>3268</v>
      </c>
      <c r="E22121" s="4" t="s">
        <v>1779</v>
      </c>
      <c r="F22121" s="24" t="s">
        <v>1837</v>
      </c>
      <c r="G22121" s="8" t="str">
        <f>IF(COUNTIF('Dam Lines'!A:A,D22121)&gt;0,"Yes","No")</f>
        <v>No</v>
      </c>
      <c r="H22121" s="14" t="s">
        <v>1742</v>
      </c>
      <c r="I22121" s="8" t="str">
        <f t="array" ref="I22121">IF(G22121="Yes",XLOOKUP(D22121,'Dam Lines'!A:A,'Dam Lines'!J:J),"")</f>
        <v/>
      </c>
    </row>
    <row r="22122" hidden="1">
      <c r="A22122" s="23">
        <v>16.0</v>
      </c>
      <c r="B22122" s="7" t="s">
        <v>4409</v>
      </c>
      <c r="C22122" s="7" t="s">
        <v>1823</v>
      </c>
      <c r="D22122" s="7" t="s">
        <v>4286</v>
      </c>
      <c r="E22122" s="4" t="s">
        <v>1779</v>
      </c>
      <c r="F22122" s="24" t="s">
        <v>1837</v>
      </c>
      <c r="G22122" s="8" t="str">
        <f>IF(COUNTIF('Dam Lines'!A:A,D22122)&gt;0,"Yes","No")</f>
        <v>No</v>
      </c>
      <c r="H22122" s="14" t="s">
        <v>1742</v>
      </c>
      <c r="I22122" s="8" t="str">
        <f t="array" ref="I22122">IF(G22122="Yes",XLOOKUP(D22122,'Dam Lines'!A:A,'Dam Lines'!J:J),"")</f>
        <v/>
      </c>
    </row>
    <row r="22123" hidden="1">
      <c r="A22123" s="23">
        <v>1.0</v>
      </c>
      <c r="B22123" s="7" t="s">
        <v>5395</v>
      </c>
      <c r="C22123" s="7" t="s">
        <v>1744</v>
      </c>
      <c r="D22123" s="7" t="s">
        <v>452</v>
      </c>
      <c r="E22123" s="4" t="s">
        <v>1740</v>
      </c>
      <c r="F22123" s="24" t="s">
        <v>1837</v>
      </c>
      <c r="G22123" s="8" t="str">
        <f>IF(COUNTIF('Dam Lines'!A:A,D22123)&gt;0,"Yes","No")</f>
        <v>Yes</v>
      </c>
      <c r="H22123" s="14" t="s">
        <v>1742</v>
      </c>
      <c r="I22123" s="8" t="str">
        <f t="array" ref="I22123">IF(G22123="Yes",XLOOKUP(D22123,'Dam Lines'!A:A,'Dam Lines'!J:J),"")</f>
        <v>DJEDDA</v>
      </c>
    </row>
    <row r="22124" hidden="1">
      <c r="A22124" s="23">
        <v>2.0</v>
      </c>
      <c r="B22124" s="7" t="s">
        <v>5250</v>
      </c>
      <c r="C22124" s="7" t="s">
        <v>1757</v>
      </c>
      <c r="D22124" s="7" t="s">
        <v>795</v>
      </c>
      <c r="E22124" s="4" t="s">
        <v>1740</v>
      </c>
      <c r="F22124" s="24" t="s">
        <v>1837</v>
      </c>
      <c r="G22124" s="8" t="str">
        <f>IF(COUNTIF('Dam Lines'!A:A,D22124)&gt;0,"Yes","No")</f>
        <v>Yes</v>
      </c>
      <c r="H22124" s="14" t="s">
        <v>1742</v>
      </c>
      <c r="I22124" s="8" t="str">
        <f t="array" ref="I22124">IF(G22124="Yes",XLOOKUP(D22124,'Dam Lines'!A:A,'Dam Lines'!J:J),"")</f>
        <v>NEVADA II</v>
      </c>
    </row>
    <row r="22125" hidden="1">
      <c r="A22125" s="23">
        <v>3.0</v>
      </c>
      <c r="B22125" s="7" t="s">
        <v>5015</v>
      </c>
      <c r="C22125" s="7" t="s">
        <v>1802</v>
      </c>
      <c r="D22125" s="7" t="s">
        <v>1552</v>
      </c>
      <c r="E22125" s="4" t="s">
        <v>1740</v>
      </c>
      <c r="F22125" s="24" t="s">
        <v>1837</v>
      </c>
      <c r="G22125" s="8" t="str">
        <f>IF(COUNTIF('Dam Lines'!A:A,D22125)&gt;0,"Yes","No")</f>
        <v>Yes</v>
      </c>
      <c r="H22125" s="14" t="s">
        <v>1742</v>
      </c>
      <c r="I22125" s="8" t="str">
        <f t="array" ref="I22125">IF(G22125="Yes",XLOOKUP(D22125,'Dam Lines'!A:A,'Dam Lines'!J:J),"")</f>
        <v>NEVADA II</v>
      </c>
    </row>
    <row r="22126" hidden="1">
      <c r="A22126" s="23">
        <v>4.0</v>
      </c>
      <c r="B22126" s="7" t="s">
        <v>5238</v>
      </c>
      <c r="C22126" s="7" t="s">
        <v>1991</v>
      </c>
      <c r="D22126" s="7" t="s">
        <v>1551</v>
      </c>
      <c r="E22126" s="4" t="s">
        <v>1740</v>
      </c>
      <c r="F22126" s="24" t="s">
        <v>1837</v>
      </c>
      <c r="G22126" s="8" t="str">
        <f>IF(COUNTIF('Dam Lines'!A:A,D22126)&gt;0,"Yes","No")</f>
        <v>Yes</v>
      </c>
      <c r="H22126" s="14" t="s">
        <v>1761</v>
      </c>
      <c r="I22126" s="8" t="str">
        <f t="array" ref="I22126">IF(G22126="Yes",XLOOKUP(D22126,'Dam Lines'!A:A,'Dam Lines'!J:J),"")</f>
        <v>HADIA</v>
      </c>
    </row>
    <row r="22127" hidden="1">
      <c r="A22127" s="23">
        <v>5.0</v>
      </c>
      <c r="B22127" s="7" t="s">
        <v>4855</v>
      </c>
      <c r="C22127" s="7" t="s">
        <v>2479</v>
      </c>
      <c r="D22127" s="7" t="s">
        <v>15</v>
      </c>
      <c r="E22127" s="4" t="s">
        <v>1740</v>
      </c>
      <c r="F22127" s="24" t="s">
        <v>1837</v>
      </c>
      <c r="G22127" s="8" t="str">
        <f>IF(COUNTIF('Dam Lines'!A:A,D22127)&gt;0,"Yes","No")</f>
        <v>Yes</v>
      </c>
      <c r="H22127" s="14" t="s">
        <v>1742</v>
      </c>
      <c r="I22127" s="8" t="str">
        <f t="array" ref="I22127">IF(G22127="Yes",XLOOKUP(D22127,'Dam Lines'!A:A,'Dam Lines'!J:J),"")</f>
        <v>NEVADA II</v>
      </c>
    </row>
    <row r="22128" hidden="1">
      <c r="A22128" s="23">
        <v>6.0</v>
      </c>
      <c r="B22128" s="7" t="s">
        <v>5734</v>
      </c>
      <c r="C22128" s="7" t="s">
        <v>1744</v>
      </c>
      <c r="D22128" s="7" t="s">
        <v>1339</v>
      </c>
      <c r="E22128" s="4" t="s">
        <v>1740</v>
      </c>
      <c r="F22128" s="24" t="s">
        <v>1837</v>
      </c>
      <c r="G22128" s="8" t="str">
        <f>IF(COUNTIF('Dam Lines'!A:A,D22128)&gt;0,"Yes","No")</f>
        <v>Yes</v>
      </c>
      <c r="H22128" s="14" t="s">
        <v>1742</v>
      </c>
      <c r="I22128" s="8" t="str">
        <f t="array" ref="I22128">IF(G22128="Yes",XLOOKUP(D22128,'Dam Lines'!A:A,'Dam Lines'!J:J),"")</f>
        <v>FATMA</v>
      </c>
    </row>
    <row r="22129" hidden="1">
      <c r="A22129" s="23">
        <v>7.0</v>
      </c>
      <c r="B22129" s="7" t="s">
        <v>5394</v>
      </c>
      <c r="C22129" s="7" t="s">
        <v>2907</v>
      </c>
      <c r="D22129" s="7" t="s">
        <v>800</v>
      </c>
      <c r="E22129" s="4" t="s">
        <v>1740</v>
      </c>
      <c r="F22129" s="24" t="s">
        <v>1837</v>
      </c>
      <c r="G22129" s="8" t="str">
        <f>IF(COUNTIF('Dam Lines'!A:A,D22129)&gt;0,"Yes","No")</f>
        <v>Yes</v>
      </c>
      <c r="H22129" s="14" t="s">
        <v>1742</v>
      </c>
      <c r="I22129" s="8" t="str">
        <f t="array" ref="I22129">IF(G22129="Yes",XLOOKUP(D22129,'Dam Lines'!A:A,'Dam Lines'!J:J),"")</f>
        <v>CH'TANA</v>
      </c>
    </row>
    <row r="22130" hidden="1">
      <c r="A22130" s="23">
        <v>8.0</v>
      </c>
      <c r="B22130" s="7" t="s">
        <v>5088</v>
      </c>
      <c r="C22130" s="7" t="s">
        <v>3288</v>
      </c>
      <c r="D22130" s="7" t="s">
        <v>1576</v>
      </c>
      <c r="E22130" s="4" t="s">
        <v>1740</v>
      </c>
      <c r="F22130" s="24" t="s">
        <v>1837</v>
      </c>
      <c r="G22130" s="8" t="str">
        <f>IF(COUNTIF('Dam Lines'!A:A,D22130)&gt;0,"Yes","No")</f>
        <v>Yes</v>
      </c>
      <c r="H22130" s="14" t="s">
        <v>1742</v>
      </c>
      <c r="I22130" s="8" t="str">
        <f t="array" ref="I22130">IF(G22130="Yes",XLOOKUP(D22130,'Dam Lines'!A:A,'Dam Lines'!J:J),"")</f>
        <v>ALWANA</v>
      </c>
    </row>
    <row r="22131" hidden="1">
      <c r="A22131" s="23">
        <v>9.0</v>
      </c>
      <c r="B22131" s="7" t="s">
        <v>5973</v>
      </c>
      <c r="C22131" s="7" t="s">
        <v>4477</v>
      </c>
      <c r="D22131" s="7" t="s">
        <v>1054</v>
      </c>
      <c r="E22131" s="4" t="s">
        <v>1740</v>
      </c>
      <c r="F22131" s="24" t="s">
        <v>1837</v>
      </c>
      <c r="G22131" s="8" t="str">
        <f>IF(COUNTIF('Dam Lines'!A:A,D22131)&gt;0,"Yes","No")</f>
        <v>Yes</v>
      </c>
      <c r="H22131" s="14" t="s">
        <v>1742</v>
      </c>
      <c r="I22131" s="8" t="str">
        <f t="array" ref="I22131">IF(G22131="Yes",XLOOKUP(D22131,'Dam Lines'!A:A,'Dam Lines'!J:J),"")</f>
        <v>FATMA</v>
      </c>
    </row>
    <row r="22132" hidden="1">
      <c r="A22132" s="23">
        <v>10.0</v>
      </c>
      <c r="B22132" s="7" t="s">
        <v>5097</v>
      </c>
      <c r="C22132" s="7" t="s">
        <v>3288</v>
      </c>
      <c r="D22132" s="7" t="s">
        <v>19</v>
      </c>
      <c r="E22132" s="4" t="s">
        <v>1740</v>
      </c>
      <c r="F22132" s="24" t="s">
        <v>1837</v>
      </c>
      <c r="G22132" s="8" t="str">
        <f>IF(COUNTIF('Dam Lines'!A:A,D22132)&gt;0,"Yes","No")</f>
        <v>Yes</v>
      </c>
      <c r="H22132" s="14" t="s">
        <v>1761</v>
      </c>
      <c r="I22132" s="8" t="str">
        <f t="array" ref="I22132">IF(G22132="Yes",XLOOKUP(D22132,'Dam Lines'!A:A,'Dam Lines'!J:J),"")</f>
        <v>DAHSHUR</v>
      </c>
    </row>
    <row r="22133" hidden="1">
      <c r="A22133" s="23">
        <v>11.0</v>
      </c>
      <c r="B22133" s="7" t="s">
        <v>5586</v>
      </c>
      <c r="C22133" s="7" t="s">
        <v>1817</v>
      </c>
      <c r="D22133" s="7" t="s">
        <v>319</v>
      </c>
      <c r="E22133" s="4" t="s">
        <v>1740</v>
      </c>
      <c r="F22133" s="24" t="s">
        <v>1837</v>
      </c>
      <c r="G22133" s="8" t="str">
        <f>IF(COUNTIF('Dam Lines'!A:A,D22133)&gt;0,"Yes","No")</f>
        <v>Yes</v>
      </c>
      <c r="H22133" s="14" t="s">
        <v>1742</v>
      </c>
      <c r="I22133" s="8" t="str">
        <f t="array" ref="I22133">IF(G22133="Yes",XLOOKUP(D22133,'Dam Lines'!A:A,'Dam Lines'!J:J),"")</f>
        <v>PHILIPPA</v>
      </c>
    </row>
    <row r="22134" hidden="1">
      <c r="A22134" s="23">
        <v>12.0</v>
      </c>
      <c r="B22134" s="7" t="s">
        <v>5398</v>
      </c>
      <c r="C22134" s="7" t="s">
        <v>4093</v>
      </c>
      <c r="D22134" s="7" t="s">
        <v>4264</v>
      </c>
      <c r="E22134" s="4" t="s">
        <v>1740</v>
      </c>
      <c r="F22134" s="24" t="s">
        <v>1837</v>
      </c>
      <c r="G22134" s="8" t="str">
        <f>IF(COUNTIF('Dam Lines'!A:A,D22134)&gt;0,"Yes","No")</f>
        <v>No</v>
      </c>
      <c r="H22134" s="14" t="s">
        <v>1742</v>
      </c>
      <c r="I22134" s="8" t="str">
        <f t="array" ref="I22134">IF(G22134="Yes",XLOOKUP(D22134,'Dam Lines'!A:A,'Dam Lines'!J:J),"")</f>
        <v/>
      </c>
    </row>
    <row r="22135" hidden="1">
      <c r="A22135" s="23">
        <v>13.0</v>
      </c>
      <c r="B22135" s="7" t="s">
        <v>4588</v>
      </c>
      <c r="C22135" s="7" t="s">
        <v>1844</v>
      </c>
      <c r="D22135" s="7" t="s">
        <v>558</v>
      </c>
      <c r="E22135" s="4" t="s">
        <v>1740</v>
      </c>
      <c r="F22135" s="24" t="s">
        <v>1837</v>
      </c>
      <c r="G22135" s="8" t="str">
        <f>IF(COUNTIF('Dam Lines'!A:A,D22135)&gt;0,"Yes","No")</f>
        <v>Yes</v>
      </c>
      <c r="H22135" s="14" t="s">
        <v>1742</v>
      </c>
      <c r="I22135" s="8" t="str">
        <f t="array" ref="I22135">IF(G22135="Yes",XLOOKUP(D22135,'Dam Lines'!A:A,'Dam Lines'!J:J),"")</f>
        <v>GAZELLA II</v>
      </c>
    </row>
    <row r="22136" hidden="1">
      <c r="A22136" s="23">
        <v>14.0</v>
      </c>
      <c r="B22136" s="7" t="s">
        <v>5342</v>
      </c>
      <c r="C22136" s="7" t="s">
        <v>4731</v>
      </c>
      <c r="D22136" s="7" t="s">
        <v>484</v>
      </c>
      <c r="E22136" s="4" t="s">
        <v>1740</v>
      </c>
      <c r="F22136" s="24" t="s">
        <v>1837</v>
      </c>
      <c r="G22136" s="8" t="str">
        <f>IF(COUNTIF('Dam Lines'!A:A,D22136)&gt;0,"Yes","No")</f>
        <v>Yes</v>
      </c>
      <c r="H22136" s="14" t="s">
        <v>1742</v>
      </c>
      <c r="I22136" s="8" t="str">
        <f t="array" ref="I22136">IF(G22136="Yes",XLOOKUP(D22136,'Dam Lines'!A:A,'Dam Lines'!J:J),"")</f>
        <v>MADOU</v>
      </c>
    </row>
    <row r="22137" hidden="1">
      <c r="A22137" s="23">
        <v>15.0</v>
      </c>
      <c r="B22137" s="7" t="s">
        <v>3993</v>
      </c>
      <c r="C22137" s="7" t="s">
        <v>5580</v>
      </c>
      <c r="D22137" s="7" t="s">
        <v>1264</v>
      </c>
      <c r="E22137" s="4" t="s">
        <v>1740</v>
      </c>
      <c r="F22137" s="24" t="s">
        <v>1837</v>
      </c>
      <c r="G22137" s="8" t="str">
        <f>IF(COUNTIF('Dam Lines'!A:A,D22137)&gt;0,"Yes","No")</f>
        <v>No</v>
      </c>
      <c r="H22137" s="14" t="s">
        <v>1742</v>
      </c>
      <c r="I22137" s="8" t="str">
        <f t="array" ref="I22137">IF(G22137="Yes",XLOOKUP(D22137,'Dam Lines'!A:A,'Dam Lines'!J:J),"")</f>
        <v/>
      </c>
    </row>
    <row r="22138" hidden="1">
      <c r="A22138" s="23">
        <v>1.0</v>
      </c>
      <c r="B22138" s="7" t="s">
        <v>5752</v>
      </c>
      <c r="C22138" s="7" t="s">
        <v>1744</v>
      </c>
      <c r="D22138" s="7" t="s">
        <v>1322</v>
      </c>
      <c r="E22138" s="7" t="s">
        <v>2321</v>
      </c>
      <c r="F22138" s="25" t="s">
        <v>2166</v>
      </c>
      <c r="G22138" s="8" t="str">
        <f>IF(COUNTIF('Dam Lines'!A:A,D22138)&gt;0,"Yes","No")</f>
        <v>Yes</v>
      </c>
      <c r="H22138" s="14" t="s">
        <v>1742</v>
      </c>
      <c r="I22138" s="8" t="str">
        <f t="array" ref="I22138">IF(G22138="Yes",XLOOKUP(D22138,'Dam Lines'!A:A,'Dam Lines'!J:J),"")</f>
        <v>NEVADA II</v>
      </c>
    </row>
    <row r="22139" hidden="1">
      <c r="A22139" s="23">
        <v>2.0</v>
      </c>
      <c r="B22139" s="7" t="s">
        <v>4560</v>
      </c>
      <c r="C22139" s="7" t="s">
        <v>2479</v>
      </c>
      <c r="D22139" s="7" t="s">
        <v>141</v>
      </c>
      <c r="E22139" s="24" t="s">
        <v>2321</v>
      </c>
      <c r="F22139" s="25" t="s">
        <v>2166</v>
      </c>
      <c r="G22139" s="8" t="str">
        <f>IF(COUNTIF('Dam Lines'!A:A,D22139)&gt;0,"Yes","No")</f>
        <v>Yes</v>
      </c>
      <c r="H22139" s="14" t="s">
        <v>1742</v>
      </c>
      <c r="I22139" s="8" t="str">
        <f t="array" ref="I22139">IF(G22139="Yes",XLOOKUP(D22139,'Dam Lines'!A:A,'Dam Lines'!J:J),"")</f>
        <v>FARBAHAN</v>
      </c>
    </row>
    <row r="22140" hidden="1">
      <c r="A22140" s="23">
        <v>3.0</v>
      </c>
      <c r="B22140" s="7" t="s">
        <v>5492</v>
      </c>
      <c r="C22140" s="7" t="s">
        <v>1754</v>
      </c>
      <c r="D22140" s="7" t="s">
        <v>739</v>
      </c>
      <c r="E22140" s="24" t="s">
        <v>2321</v>
      </c>
      <c r="F22140" s="25" t="s">
        <v>2166</v>
      </c>
      <c r="G22140" s="8" t="str">
        <f>IF(COUNTIF('Dam Lines'!A:A,D22140)&gt;0,"Yes","No")</f>
        <v>Yes</v>
      </c>
      <c r="H22140" s="14" t="s">
        <v>1761</v>
      </c>
      <c r="I22140" s="8" t="str">
        <f t="array" ref="I22140">IF(G22140="Yes",XLOOKUP(D22140,'Dam Lines'!A:A,'Dam Lines'!J:J),"")</f>
        <v>MAGNESIE</v>
      </c>
    </row>
    <row r="22141" hidden="1">
      <c r="A22141" s="23">
        <v>4.0</v>
      </c>
      <c r="B22141" s="7" t="s">
        <v>5974</v>
      </c>
      <c r="C22141" s="7" t="s">
        <v>4637</v>
      </c>
      <c r="D22141" s="7" t="s">
        <v>2952</v>
      </c>
      <c r="E22141" s="24" t="s">
        <v>2321</v>
      </c>
      <c r="F22141" s="25" t="s">
        <v>2166</v>
      </c>
      <c r="G22141" s="8" t="str">
        <f>IF(COUNTIF('Dam Lines'!A:A,D22141)&gt;0,"Yes","No")</f>
        <v>Yes</v>
      </c>
      <c r="H22141" s="14" t="s">
        <v>1742</v>
      </c>
      <c r="I22141" s="8" t="str">
        <f t="array" ref="I22141">IF(G22141="Yes",XLOOKUP(D22141,'Dam Lines'!A:A,'Dam Lines'!J:J),"")</f>
        <v>DAHSHUR</v>
      </c>
    </row>
    <row r="22142" hidden="1">
      <c r="A22142" s="23">
        <v>5.0</v>
      </c>
      <c r="B22142" s="7" t="s">
        <v>4219</v>
      </c>
      <c r="C22142" s="7" t="s">
        <v>1768</v>
      </c>
      <c r="D22142" s="7" t="s">
        <v>1286</v>
      </c>
      <c r="E22142" s="24" t="s">
        <v>2321</v>
      </c>
      <c r="F22142" s="25" t="s">
        <v>2166</v>
      </c>
      <c r="G22142" s="8" t="str">
        <f>IF(COUNTIF('Dam Lines'!A:A,D22142)&gt;0,"Yes","No")</f>
        <v>Yes</v>
      </c>
      <c r="H22142" s="14" t="s">
        <v>1742</v>
      </c>
      <c r="I22142" s="8" t="str">
        <f t="array" ref="I22142">IF(G22142="Yes",XLOOKUP(D22142,'Dam Lines'!A:A,'Dam Lines'!J:J),"")</f>
        <v>TRONJA</v>
      </c>
    </row>
    <row r="22143" hidden="1">
      <c r="A22143" s="23">
        <v>6.0</v>
      </c>
      <c r="B22143" s="7" t="s">
        <v>5341</v>
      </c>
      <c r="C22143" s="7" t="s">
        <v>5085</v>
      </c>
      <c r="D22143" s="7" t="s">
        <v>388</v>
      </c>
      <c r="E22143" s="24" t="s">
        <v>2321</v>
      </c>
      <c r="F22143" s="25" t="s">
        <v>2166</v>
      </c>
      <c r="G22143" s="8" t="str">
        <f>IF(COUNTIF('Dam Lines'!A:A,D22143)&gt;0,"Yes","No")</f>
        <v>Yes</v>
      </c>
      <c r="H22143" s="14" t="s">
        <v>1742</v>
      </c>
      <c r="I22143" s="8" t="str">
        <f t="array" ref="I22143">IF(G22143="Yes",XLOOKUP(D22143,'Dam Lines'!A:A,'Dam Lines'!J:J),"")</f>
        <v>FATMA</v>
      </c>
    </row>
    <row r="22144" hidden="1">
      <c r="A22144" s="23">
        <v>7.0</v>
      </c>
      <c r="B22144" s="7" t="s">
        <v>5719</v>
      </c>
      <c r="C22144" s="7" t="s">
        <v>1802</v>
      </c>
      <c r="D22144" s="7" t="s">
        <v>1056</v>
      </c>
      <c r="E22144" s="24" t="s">
        <v>2321</v>
      </c>
      <c r="F22144" s="25" t="s">
        <v>2166</v>
      </c>
      <c r="G22144" s="8" t="str">
        <f>IF(COUNTIF('Dam Lines'!A:A,D22144)&gt;0,"Yes","No")</f>
        <v>Yes</v>
      </c>
      <c r="H22144" s="14" t="s">
        <v>1742</v>
      </c>
      <c r="I22144" s="8" t="str">
        <f t="array" ref="I22144">IF(G22144="Yes",XLOOKUP(D22144,'Dam Lines'!A:A,'Dam Lines'!J:J),"")</f>
        <v>FATMA DESPIENS</v>
      </c>
    </row>
    <row r="22145" hidden="1">
      <c r="A22145" s="23">
        <v>8.0</v>
      </c>
      <c r="B22145" s="7" t="s">
        <v>5612</v>
      </c>
      <c r="C22145" s="7" t="s">
        <v>1768</v>
      </c>
      <c r="D22145" s="7" t="s">
        <v>4755</v>
      </c>
      <c r="E22145" s="24" t="s">
        <v>2321</v>
      </c>
      <c r="F22145" s="25" t="s">
        <v>2166</v>
      </c>
      <c r="G22145" s="8" t="str">
        <f>IF(COUNTIF('Dam Lines'!A:A,D22145)&gt;0,"Yes","No")</f>
        <v>No</v>
      </c>
      <c r="H22145" s="14" t="s">
        <v>1742</v>
      </c>
      <c r="I22145" s="8" t="str">
        <f t="array" ref="I22145">IF(G22145="Yes",XLOOKUP(D22145,'Dam Lines'!A:A,'Dam Lines'!J:J),"")</f>
        <v/>
      </c>
    </row>
    <row r="22146" hidden="1">
      <c r="A22146" s="23">
        <v>9.0</v>
      </c>
      <c r="B22146" s="7" t="s">
        <v>5882</v>
      </c>
      <c r="C22146" s="7" t="s">
        <v>1980</v>
      </c>
      <c r="D22146" s="7" t="s">
        <v>846</v>
      </c>
      <c r="E22146" s="24" t="s">
        <v>2321</v>
      </c>
      <c r="F22146" s="25" t="s">
        <v>2166</v>
      </c>
      <c r="G22146" s="8" t="str">
        <f>IF(COUNTIF('Dam Lines'!A:A,D22146)&gt;0,"Yes","No")</f>
        <v>Yes</v>
      </c>
      <c r="H22146" s="14" t="s">
        <v>1742</v>
      </c>
      <c r="I22146" s="8" t="str">
        <f t="array" ref="I22146">IF(G22146="Yes",XLOOKUP(D22146,'Dam Lines'!A:A,'Dam Lines'!J:J),"")</f>
        <v>NEVADA II</v>
      </c>
    </row>
    <row r="22147" hidden="1">
      <c r="A22147" s="23">
        <v>10.0</v>
      </c>
      <c r="B22147" s="7" t="s">
        <v>5908</v>
      </c>
      <c r="C22147" s="7" t="s">
        <v>3022</v>
      </c>
      <c r="D22147" s="7" t="s">
        <v>5909</v>
      </c>
      <c r="E22147" s="24" t="s">
        <v>2321</v>
      </c>
      <c r="F22147" s="25" t="s">
        <v>2166</v>
      </c>
      <c r="G22147" s="8" t="str">
        <f>IF(COUNTIF('Dam Lines'!A:A,D22147)&gt;0,"Yes","No")</f>
        <v>No</v>
      </c>
      <c r="H22147" s="14" t="s">
        <v>1742</v>
      </c>
      <c r="I22147" s="8" t="str">
        <f t="array" ref="I22147">IF(G22147="Yes",XLOOKUP(D22147,'Dam Lines'!A:A,'Dam Lines'!J:J),"")</f>
        <v/>
      </c>
    </row>
    <row r="22148" hidden="1">
      <c r="A22148" s="23">
        <v>11.0</v>
      </c>
      <c r="B22148" s="7" t="s">
        <v>4705</v>
      </c>
      <c r="C22148" s="7" t="s">
        <v>1802</v>
      </c>
      <c r="D22148" s="7" t="s">
        <v>1530</v>
      </c>
      <c r="E22148" s="24" t="s">
        <v>2321</v>
      </c>
      <c r="F22148" s="25" t="s">
        <v>2166</v>
      </c>
      <c r="G22148" s="8" t="str">
        <f>IF(COUNTIF('Dam Lines'!A:A,D22148)&gt;0,"Yes","No")</f>
        <v>Yes</v>
      </c>
      <c r="H22148" s="14" t="s">
        <v>1742</v>
      </c>
      <c r="I22148" s="8" t="str">
        <f t="array" ref="I22148">IF(G22148="Yes",XLOOKUP(D22148,'Dam Lines'!A:A,'Dam Lines'!J:J),"")</f>
        <v>SBAH HANI</v>
      </c>
    </row>
    <row r="22149" hidden="1">
      <c r="A22149" s="23">
        <v>1.0</v>
      </c>
      <c r="B22149" s="7" t="s">
        <v>5975</v>
      </c>
      <c r="C22149" s="7" t="s">
        <v>1744</v>
      </c>
      <c r="D22149" s="7" t="s">
        <v>1612</v>
      </c>
      <c r="E22149" s="4" t="s">
        <v>1740</v>
      </c>
      <c r="F22149" s="24" t="s">
        <v>1869</v>
      </c>
      <c r="G22149" s="8" t="str">
        <f>IF(COUNTIF('Dam Lines'!A:A,D22149)&gt;0,"Yes","No")</f>
        <v>Yes</v>
      </c>
      <c r="H22149" s="14" t="s">
        <v>1742</v>
      </c>
      <c r="I22149" s="8" t="str">
        <f t="array" ref="I22149">IF(G22149="Yes",XLOOKUP(D22149,'Dam Lines'!A:A,'Dam Lines'!J:J),"")</f>
        <v>NEVADA II</v>
      </c>
    </row>
    <row r="22150" hidden="1">
      <c r="A22150" s="23">
        <v>2.0</v>
      </c>
      <c r="B22150" s="7" t="s">
        <v>5976</v>
      </c>
      <c r="C22150" s="7" t="s">
        <v>1980</v>
      </c>
      <c r="D22150" s="7" t="s">
        <v>5977</v>
      </c>
      <c r="E22150" s="4" t="s">
        <v>1740</v>
      </c>
      <c r="F22150" s="24" t="s">
        <v>1869</v>
      </c>
      <c r="G22150" s="8" t="str">
        <f>IF(COUNTIF('Dam Lines'!A:A,D22150)&gt;0,"Yes","No")</f>
        <v>No</v>
      </c>
      <c r="H22150" s="14" t="s">
        <v>1742</v>
      </c>
      <c r="I22150" s="8" t="str">
        <f t="array" ref="I22150">IF(G22150="Yes",XLOOKUP(D22150,'Dam Lines'!A:A,'Dam Lines'!J:J),"")</f>
        <v/>
      </c>
    </row>
    <row r="22151" hidden="1">
      <c r="A22151" s="23">
        <v>3.0</v>
      </c>
      <c r="B22151" s="7" t="s">
        <v>5795</v>
      </c>
      <c r="C22151" s="7" t="s">
        <v>2405</v>
      </c>
      <c r="D22151" s="7" t="s">
        <v>672</v>
      </c>
      <c r="E22151" s="4" t="s">
        <v>1740</v>
      </c>
      <c r="F22151" s="24" t="s">
        <v>1869</v>
      </c>
      <c r="G22151" s="8" t="str">
        <f>IF(COUNTIF('Dam Lines'!A:A,D22151)&gt;0,"Yes","No")</f>
        <v>Yes</v>
      </c>
      <c r="H22151" s="14" t="s">
        <v>1742</v>
      </c>
      <c r="I22151" s="8" t="str">
        <f t="array" ref="I22151">IF(G22151="Yes",XLOOKUP(D22151,'Dam Lines'!A:A,'Dam Lines'!J:J),"")</f>
        <v>MONAT</v>
      </c>
    </row>
    <row r="22152" hidden="1">
      <c r="A22152" s="23">
        <v>4.0</v>
      </c>
      <c r="B22152" s="7" t="s">
        <v>5978</v>
      </c>
      <c r="C22152" s="7" t="s">
        <v>1980</v>
      </c>
      <c r="D22152" s="7" t="s">
        <v>1335</v>
      </c>
      <c r="E22152" s="4" t="s">
        <v>1740</v>
      </c>
      <c r="F22152" s="24" t="s">
        <v>1869</v>
      </c>
      <c r="G22152" s="8" t="str">
        <f>IF(COUNTIF('Dam Lines'!A:A,D22152)&gt;0,"Yes","No")</f>
        <v>Yes</v>
      </c>
      <c r="H22152" s="14" t="s">
        <v>1742</v>
      </c>
      <c r="I22152" s="8" t="str">
        <f t="array" ref="I22152">IF(G22152="Yes",XLOOKUP(D22152,'Dam Lines'!A:A,'Dam Lines'!J:J),"")</f>
        <v>NEVADA II</v>
      </c>
    </row>
    <row r="22153" hidden="1">
      <c r="A22153" s="23">
        <v>5.0</v>
      </c>
      <c r="B22153" s="7" t="s">
        <v>5797</v>
      </c>
      <c r="C22153" s="7" t="s">
        <v>1908</v>
      </c>
      <c r="D22153" s="7" t="s">
        <v>5798</v>
      </c>
      <c r="E22153" s="4" t="s">
        <v>1740</v>
      </c>
      <c r="F22153" s="24" t="s">
        <v>1869</v>
      </c>
      <c r="G22153" s="8" t="str">
        <f>IF(COUNTIF('Dam Lines'!A:A,D22153)&gt;0,"Yes","No")</f>
        <v>No</v>
      </c>
      <c r="H22153" s="14" t="s">
        <v>1742</v>
      </c>
      <c r="I22153" s="8" t="str">
        <f t="array" ref="I22153">IF(G22153="Yes",XLOOKUP(D22153,'Dam Lines'!A:A,'Dam Lines'!J:J),"")</f>
        <v/>
      </c>
    </row>
    <row r="22154" hidden="1">
      <c r="A22154" s="23">
        <v>6.0</v>
      </c>
      <c r="B22154" s="7" t="s">
        <v>5979</v>
      </c>
      <c r="C22154" s="7" t="s">
        <v>3982</v>
      </c>
      <c r="D22154" s="7" t="s">
        <v>742</v>
      </c>
      <c r="E22154" s="4" t="s">
        <v>1740</v>
      </c>
      <c r="F22154" s="24" t="s">
        <v>1869</v>
      </c>
      <c r="G22154" s="8" t="str">
        <f>IF(COUNTIF('Dam Lines'!A:A,D22154)&gt;0,"Yes","No")</f>
        <v>Yes</v>
      </c>
      <c r="H22154" s="14" t="s">
        <v>1742</v>
      </c>
      <c r="I22154" s="8" t="str">
        <f t="array" ref="I22154">IF(G22154="Yes",XLOOKUP(D22154,'Dam Lines'!A:A,'Dam Lines'!J:J),"")</f>
        <v>FATMA</v>
      </c>
    </row>
    <row r="22155" hidden="1">
      <c r="A22155" s="23">
        <v>6.0</v>
      </c>
      <c r="B22155" s="7" t="s">
        <v>5799</v>
      </c>
      <c r="C22155" s="7" t="s">
        <v>2248</v>
      </c>
      <c r="D22155" s="7" t="s">
        <v>383</v>
      </c>
      <c r="E22155" s="4" t="s">
        <v>1740</v>
      </c>
      <c r="F22155" s="24" t="s">
        <v>1869</v>
      </c>
      <c r="G22155" s="8" t="str">
        <f>IF(COUNTIF('Dam Lines'!A:A,D22155)&gt;0,"Yes","No")</f>
        <v>Yes</v>
      </c>
      <c r="H22155" s="14" t="s">
        <v>1742</v>
      </c>
      <c r="I22155" s="8" t="str">
        <f t="array" ref="I22155">IF(G22155="Yes",XLOOKUP(D22155,'Dam Lines'!A:A,'Dam Lines'!J:J),"")</f>
        <v>DEBORAH IV</v>
      </c>
    </row>
    <row r="22156" hidden="1">
      <c r="A22156" s="23">
        <v>8.0</v>
      </c>
      <c r="B22156" s="7" t="s">
        <v>5980</v>
      </c>
      <c r="C22156" s="7" t="s">
        <v>2054</v>
      </c>
      <c r="D22156" s="7" t="s">
        <v>1330</v>
      </c>
      <c r="E22156" s="4" t="s">
        <v>1740</v>
      </c>
      <c r="F22156" s="24" t="s">
        <v>1869</v>
      </c>
      <c r="G22156" s="8" t="str">
        <f>IF(COUNTIF('Dam Lines'!A:A,D22156)&gt;0,"Yes","No")</f>
        <v>Yes</v>
      </c>
      <c r="H22156" s="14" t="s">
        <v>1742</v>
      </c>
      <c r="I22156" s="8" t="str">
        <f t="array" ref="I22156">IF(G22156="Yes",XLOOKUP(D22156,'Dam Lines'!A:A,'Dam Lines'!J:J),"")</f>
        <v>NEVADA II</v>
      </c>
    </row>
    <row r="22157" hidden="1">
      <c r="A22157" s="23">
        <v>9.0</v>
      </c>
      <c r="B22157" s="7" t="s">
        <v>5796</v>
      </c>
      <c r="C22157" s="7" t="s">
        <v>1744</v>
      </c>
      <c r="D22157" s="7" t="s">
        <v>159</v>
      </c>
      <c r="E22157" s="4" t="s">
        <v>1740</v>
      </c>
      <c r="F22157" s="24" t="s">
        <v>1869</v>
      </c>
      <c r="G22157" s="8" t="str">
        <f>IF(COUNTIF('Dam Lines'!A:A,D22157)&gt;0,"Yes","No")</f>
        <v>Yes</v>
      </c>
      <c r="H22157" s="14" t="s">
        <v>1742</v>
      </c>
      <c r="I22157" s="8" t="str">
        <f t="array" ref="I22157">IF(G22157="Yes",XLOOKUP(D22157,'Dam Lines'!A:A,'Dam Lines'!J:J),"")</f>
        <v>MAGIA</v>
      </c>
    </row>
    <row r="22158" hidden="1">
      <c r="A22158" s="23">
        <v>10.0</v>
      </c>
      <c r="B22158" s="7" t="s">
        <v>5981</v>
      </c>
      <c r="C22158" s="7" t="s">
        <v>1823</v>
      </c>
      <c r="D22158" s="7" t="s">
        <v>55</v>
      </c>
      <c r="E22158" s="4" t="s">
        <v>1740</v>
      </c>
      <c r="F22158" s="24" t="s">
        <v>1869</v>
      </c>
      <c r="G22158" s="8" t="str">
        <f>IF(COUNTIF('Dam Lines'!A:A,D22158)&gt;0,"Yes","No")</f>
        <v>Yes</v>
      </c>
      <c r="H22158" s="14" t="s">
        <v>1742</v>
      </c>
      <c r="I22158" s="8" t="str">
        <f t="array" ref="I22158">IF(G22158="Yes",XLOOKUP(D22158,'Dam Lines'!A:A,'Dam Lines'!J:J),"")</f>
        <v>NEVADA II</v>
      </c>
    </row>
    <row r="22159" hidden="1">
      <c r="A22159" s="23">
        <v>11.0</v>
      </c>
      <c r="B22159" s="7" t="s">
        <v>5982</v>
      </c>
      <c r="C22159" s="7" t="s">
        <v>2409</v>
      </c>
      <c r="D22159" s="7" t="s">
        <v>323</v>
      </c>
      <c r="E22159" s="4" t="s">
        <v>1740</v>
      </c>
      <c r="F22159" s="24" t="s">
        <v>1869</v>
      </c>
      <c r="G22159" s="8" t="str">
        <f>IF(COUNTIF('Dam Lines'!A:A,D22159)&gt;0,"Yes","No")</f>
        <v>Yes</v>
      </c>
      <c r="H22159" s="14" t="s">
        <v>1742</v>
      </c>
      <c r="I22159" s="8" t="str">
        <f t="array" ref="I22159">IF(G22159="Yes",XLOOKUP(D22159,'Dam Lines'!A:A,'Dam Lines'!J:J),"")</f>
        <v>KARANTA</v>
      </c>
    </row>
    <row r="22160" hidden="1">
      <c r="A22160" s="23">
        <v>12.0</v>
      </c>
      <c r="B22160" s="7" t="s">
        <v>5877</v>
      </c>
      <c r="C22160" s="7" t="s">
        <v>1752</v>
      </c>
      <c r="D22160" s="7" t="s">
        <v>452</v>
      </c>
      <c r="E22160" s="4" t="s">
        <v>1740</v>
      </c>
      <c r="F22160" s="24" t="s">
        <v>1869</v>
      </c>
      <c r="G22160" s="8" t="str">
        <f>IF(COUNTIF('Dam Lines'!A:A,D22160)&gt;0,"Yes","No")</f>
        <v>Yes</v>
      </c>
      <c r="H22160" s="14" t="s">
        <v>1742</v>
      </c>
      <c r="I22160" s="8" t="str">
        <f t="array" ref="I22160">IF(G22160="Yes",XLOOKUP(D22160,'Dam Lines'!A:A,'Dam Lines'!J:J),"")</f>
        <v>DJEDDA</v>
      </c>
    </row>
    <row r="22161" hidden="1">
      <c r="A22161" s="23">
        <v>13.0</v>
      </c>
      <c r="B22161" s="7" t="s">
        <v>5849</v>
      </c>
      <c r="C22161" s="7" t="s">
        <v>5085</v>
      </c>
      <c r="D22161" s="7" t="s">
        <v>5850</v>
      </c>
      <c r="E22161" s="4" t="s">
        <v>1740</v>
      </c>
      <c r="F22161" s="24" t="s">
        <v>1869</v>
      </c>
      <c r="G22161" s="8" t="str">
        <f>IF(COUNTIF('Dam Lines'!A:A,D22161)&gt;0,"Yes","No")</f>
        <v>No</v>
      </c>
      <c r="H22161" s="14" t="s">
        <v>1761</v>
      </c>
      <c r="I22161" s="8" t="str">
        <f t="array" ref="I22161">IF(G22161="Yes",XLOOKUP(D22161,'Dam Lines'!A:A,'Dam Lines'!J:J),"")</f>
        <v/>
      </c>
    </row>
    <row r="22162" hidden="1">
      <c r="A22162" s="23">
        <v>14.0</v>
      </c>
      <c r="B22162" s="7" t="s">
        <v>5808</v>
      </c>
      <c r="C22162" s="7" t="s">
        <v>4282</v>
      </c>
      <c r="D22162" s="7" t="s">
        <v>2938</v>
      </c>
      <c r="E22162" s="4" t="s">
        <v>1740</v>
      </c>
      <c r="F22162" s="24" t="s">
        <v>1869</v>
      </c>
      <c r="G22162" s="8" t="str">
        <f>IF(COUNTIF('Dam Lines'!A:A,D22162)&gt;0,"Yes","No")</f>
        <v>No</v>
      </c>
      <c r="H22162" s="14" t="s">
        <v>1742</v>
      </c>
      <c r="I22162" s="8" t="str">
        <f t="array" ref="I22162">IF(G22162="Yes",XLOOKUP(D22162,'Dam Lines'!A:A,'Dam Lines'!J:J),"")</f>
        <v/>
      </c>
    </row>
    <row r="22163" hidden="1">
      <c r="A22163" s="23">
        <v>15.0</v>
      </c>
      <c r="B22163" s="7" t="s">
        <v>5983</v>
      </c>
      <c r="C22163" s="7" t="s">
        <v>1980</v>
      </c>
      <c r="D22163" s="7" t="s">
        <v>5984</v>
      </c>
      <c r="E22163" s="4" t="s">
        <v>1740</v>
      </c>
      <c r="F22163" s="24" t="s">
        <v>1869</v>
      </c>
      <c r="G22163" s="8" t="str">
        <f>IF(COUNTIF('Dam Lines'!A:A,D22163)&gt;0,"Yes","No")</f>
        <v>No</v>
      </c>
      <c r="H22163" s="14" t="s">
        <v>1742</v>
      </c>
      <c r="I22163" s="8" t="str">
        <f t="array" ref="I22163">IF(G22163="Yes",XLOOKUP(D22163,'Dam Lines'!A:A,'Dam Lines'!J:J),"")</f>
        <v/>
      </c>
    </row>
    <row r="22164" hidden="1">
      <c r="A22164" s="23">
        <v>1.0</v>
      </c>
      <c r="B22164" s="7" t="s">
        <v>5093</v>
      </c>
      <c r="C22164" s="7" t="s">
        <v>2956</v>
      </c>
      <c r="D22164" s="7" t="s">
        <v>1707</v>
      </c>
      <c r="E22164" s="4" t="s">
        <v>1779</v>
      </c>
      <c r="F22164" s="24" t="s">
        <v>1869</v>
      </c>
      <c r="G22164" s="8" t="str">
        <f>IF(COUNTIF('Dam Lines'!A:A,D22164)&gt;0,"Yes","No")</f>
        <v>Yes</v>
      </c>
      <c r="H22164" s="14" t="s">
        <v>1742</v>
      </c>
      <c r="I22164" s="8" t="str">
        <f t="array" ref="I22164">IF(G22164="Yes",XLOOKUP(D22164,'Dam Lines'!A:A,'Dam Lines'!J:J),"")</f>
        <v>NEVADA II</v>
      </c>
    </row>
    <row r="22165" hidden="1">
      <c r="A22165" s="23">
        <v>2.0</v>
      </c>
      <c r="B22165" s="7" t="s">
        <v>4482</v>
      </c>
      <c r="C22165" s="7" t="s">
        <v>4483</v>
      </c>
      <c r="D22165" s="7" t="s">
        <v>551</v>
      </c>
      <c r="E22165" s="4" t="s">
        <v>1779</v>
      </c>
      <c r="F22165" s="24" t="s">
        <v>1869</v>
      </c>
      <c r="G22165" s="8" t="str">
        <f>IF(COUNTIF('Dam Lines'!A:A,D22165)&gt;0,"Yes","No")</f>
        <v>Yes</v>
      </c>
      <c r="H22165" s="14" t="s">
        <v>1742</v>
      </c>
      <c r="I22165" s="8" t="str">
        <f t="array" ref="I22165">IF(G22165="Yes",XLOOKUP(D22165,'Dam Lines'!A:A,'Dam Lines'!J:J),"")</f>
        <v>SCHOLOM</v>
      </c>
    </row>
    <row r="22166" hidden="1">
      <c r="A22166" s="23">
        <v>3.0</v>
      </c>
      <c r="B22166" s="7" t="s">
        <v>4916</v>
      </c>
      <c r="C22166" s="7" t="s">
        <v>3697</v>
      </c>
      <c r="D22166" s="7" t="s">
        <v>4917</v>
      </c>
      <c r="E22166" s="4" t="s">
        <v>1779</v>
      </c>
      <c r="F22166" s="24" t="s">
        <v>1869</v>
      </c>
      <c r="G22166" s="8" t="str">
        <f>IF(COUNTIF('Dam Lines'!A:A,D22166)&gt;0,"Yes","No")</f>
        <v>No</v>
      </c>
      <c r="H22166" s="14" t="s">
        <v>1742</v>
      </c>
      <c r="I22166" s="8" t="str">
        <f t="array" ref="I22166">IF(G22166="Yes",XLOOKUP(D22166,'Dam Lines'!A:A,'Dam Lines'!J:J),"")</f>
        <v/>
      </c>
    </row>
    <row r="22167" hidden="1">
      <c r="A22167" s="23">
        <v>4.0</v>
      </c>
      <c r="B22167" s="7" t="s">
        <v>5154</v>
      </c>
      <c r="C22167" s="7" t="s">
        <v>2402</v>
      </c>
      <c r="D22167" s="7" t="s">
        <v>4716</v>
      </c>
      <c r="E22167" s="4" t="s">
        <v>1779</v>
      </c>
      <c r="F22167" s="24" t="s">
        <v>1869</v>
      </c>
      <c r="G22167" s="8" t="str">
        <f>IF(COUNTIF('Dam Lines'!A:A,D22167)&gt;0,"Yes","No")</f>
        <v>No</v>
      </c>
      <c r="H22167" s="14" t="s">
        <v>1742</v>
      </c>
      <c r="I22167" s="8" t="str">
        <f t="array" ref="I22167">IF(G22167="Yes",XLOOKUP(D22167,'Dam Lines'!A:A,'Dam Lines'!J:J),"")</f>
        <v/>
      </c>
    </row>
    <row r="22168" hidden="1">
      <c r="A22168" s="23">
        <v>5.0</v>
      </c>
      <c r="B22168" s="7" t="s">
        <v>4601</v>
      </c>
      <c r="C22168" s="7" t="s">
        <v>1817</v>
      </c>
      <c r="D22168" s="7" t="s">
        <v>4602</v>
      </c>
      <c r="E22168" s="4" t="s">
        <v>1779</v>
      </c>
      <c r="F22168" s="24" t="s">
        <v>1869</v>
      </c>
      <c r="G22168" s="8" t="str">
        <f>IF(COUNTIF('Dam Lines'!A:A,D22168)&gt;0,"Yes","No")</f>
        <v>No</v>
      </c>
      <c r="H22168" s="14" t="s">
        <v>1742</v>
      </c>
      <c r="I22168" s="8" t="str">
        <f t="array" ref="I22168">IF(G22168="Yes",XLOOKUP(D22168,'Dam Lines'!A:A,'Dam Lines'!J:J),"")</f>
        <v/>
      </c>
    </row>
    <row r="22169" hidden="1">
      <c r="A22169" s="23">
        <v>6.0</v>
      </c>
      <c r="B22169" s="7" t="s">
        <v>4880</v>
      </c>
      <c r="C22169" s="7" t="s">
        <v>4093</v>
      </c>
      <c r="D22169" s="7" t="s">
        <v>422</v>
      </c>
      <c r="E22169" s="4" t="s">
        <v>1779</v>
      </c>
      <c r="F22169" s="24" t="s">
        <v>1869</v>
      </c>
      <c r="G22169" s="8" t="str">
        <f>IF(COUNTIF('Dam Lines'!A:A,D22169)&gt;0,"Yes","No")</f>
        <v>Yes</v>
      </c>
      <c r="H22169" s="14" t="s">
        <v>1742</v>
      </c>
      <c r="I22169" s="8" t="str">
        <f t="array" ref="I22169">IF(G22169="Yes",XLOOKUP(D22169,'Dam Lines'!A:A,'Dam Lines'!J:J),"")</f>
        <v>TRYNCZA</v>
      </c>
    </row>
    <row r="22170" hidden="1">
      <c r="A22170" s="23">
        <v>7.0</v>
      </c>
      <c r="B22170" s="7" t="s">
        <v>5724</v>
      </c>
      <c r="C22170" s="7" t="s">
        <v>4741</v>
      </c>
      <c r="D22170" s="7" t="s">
        <v>1574</v>
      </c>
      <c r="E22170" s="4" t="s">
        <v>1779</v>
      </c>
      <c r="F22170" s="24" t="s">
        <v>1869</v>
      </c>
      <c r="G22170" s="8" t="str">
        <f>IF(COUNTIF('Dam Lines'!A:A,D22170)&gt;0,"Yes","No")</f>
        <v>Yes</v>
      </c>
      <c r="H22170" s="14" t="s">
        <v>1742</v>
      </c>
      <c r="I22170" s="8" t="str">
        <f t="array" ref="I22170">IF(G22170="Yes",XLOOKUP(D22170,'Dam Lines'!A:A,'Dam Lines'!J:J),"")</f>
        <v>BASSALA</v>
      </c>
    </row>
    <row r="22171" hidden="1">
      <c r="A22171" s="23">
        <v>8.0</v>
      </c>
      <c r="B22171" s="7" t="s">
        <v>4355</v>
      </c>
      <c r="C22171" s="7" t="s">
        <v>1759</v>
      </c>
      <c r="D22171" s="7" t="s">
        <v>133</v>
      </c>
      <c r="E22171" s="4" t="s">
        <v>1779</v>
      </c>
      <c r="F22171" s="24" t="s">
        <v>1869</v>
      </c>
      <c r="G22171" s="8" t="str">
        <f>IF(COUNTIF('Dam Lines'!A:A,D22171)&gt;0,"Yes","No")</f>
        <v>Yes</v>
      </c>
      <c r="H22171" s="14" t="s">
        <v>1742</v>
      </c>
      <c r="I22171" s="8" t="str">
        <f t="array" ref="I22171">IF(G22171="Yes",XLOOKUP(D22171,'Dam Lines'!A:A,'Dam Lines'!J:J),"")</f>
        <v>YFS ALMOND JOY</v>
      </c>
    </row>
    <row r="22172" hidden="1">
      <c r="A22172" s="23">
        <v>9.0</v>
      </c>
      <c r="B22172" s="7" t="s">
        <v>5416</v>
      </c>
      <c r="C22172" s="7" t="s">
        <v>4315</v>
      </c>
      <c r="D22172" s="7" t="s">
        <v>5417</v>
      </c>
      <c r="E22172" s="4" t="s">
        <v>1779</v>
      </c>
      <c r="F22172" s="24" t="s">
        <v>1869</v>
      </c>
      <c r="G22172" s="8" t="str">
        <f>IF(COUNTIF('Dam Lines'!A:A,D22172)&gt;0,"Yes","No")</f>
        <v>Yes</v>
      </c>
      <c r="H22172" s="14" t="s">
        <v>1742</v>
      </c>
      <c r="I22172" s="8" t="str">
        <f t="array" ref="I22172">IF(G22172="Yes",XLOOKUP(D22172,'Dam Lines'!A:A,'Dam Lines'!J:J),"")</f>
        <v>NEVADA II</v>
      </c>
    </row>
    <row r="22173" hidden="1">
      <c r="A22173" s="23">
        <v>10.0</v>
      </c>
      <c r="B22173" s="7" t="s">
        <v>5205</v>
      </c>
      <c r="C22173" s="7" t="s">
        <v>5118</v>
      </c>
      <c r="D22173" s="7" t="s">
        <v>1318</v>
      </c>
      <c r="E22173" s="4" t="s">
        <v>1779</v>
      </c>
      <c r="F22173" s="24" t="s">
        <v>1869</v>
      </c>
      <c r="G22173" s="8" t="str">
        <f>IF(COUNTIF('Dam Lines'!A:A,D22173)&gt;0,"Yes","No")</f>
        <v>Yes</v>
      </c>
      <c r="H22173" s="14" t="s">
        <v>1742</v>
      </c>
      <c r="I22173" s="8" t="str">
        <f t="array" ref="I22173">IF(G22173="Yes",XLOOKUP(D22173,'Dam Lines'!A:A,'Dam Lines'!J:J),"")</f>
        <v>FARBAHAN</v>
      </c>
    </row>
    <row r="22174" hidden="1">
      <c r="A22174" s="23">
        <v>11.0</v>
      </c>
      <c r="B22174" s="7" t="s">
        <v>5985</v>
      </c>
      <c r="C22174" s="7" t="s">
        <v>1744</v>
      </c>
      <c r="D22174" s="7" t="s">
        <v>1526</v>
      </c>
      <c r="E22174" s="4" t="s">
        <v>1779</v>
      </c>
      <c r="F22174" s="24" t="s">
        <v>1869</v>
      </c>
      <c r="G22174" s="8" t="str">
        <f>IF(COUNTIF('Dam Lines'!A:A,D22174)&gt;0,"Yes","No")</f>
        <v>Yes</v>
      </c>
      <c r="H22174" s="14" t="s">
        <v>1742</v>
      </c>
      <c r="I22174" s="8" t="str">
        <f t="array" ref="I22174">IF(G22174="Yes",XLOOKUP(D22174,'Dam Lines'!A:A,'Dam Lines'!J:J),"")</f>
        <v>NEVADA II</v>
      </c>
    </row>
    <row r="22175" hidden="1">
      <c r="A22175" s="23">
        <v>12.0</v>
      </c>
      <c r="B22175" s="7" t="s">
        <v>5883</v>
      </c>
      <c r="C22175" s="7" t="s">
        <v>5160</v>
      </c>
      <c r="D22175" s="7" t="s">
        <v>5884</v>
      </c>
      <c r="E22175" s="4" t="s">
        <v>1779</v>
      </c>
      <c r="F22175" s="24" t="s">
        <v>1869</v>
      </c>
      <c r="G22175" s="8" t="str">
        <f>IF(COUNTIF('Dam Lines'!A:A,D22175)&gt;0,"Yes","No")</f>
        <v>No</v>
      </c>
      <c r="H22175" s="14" t="s">
        <v>1742</v>
      </c>
      <c r="I22175" s="8" t="str">
        <f t="array" ref="I22175">IF(G22175="Yes",XLOOKUP(D22175,'Dam Lines'!A:A,'Dam Lines'!J:J),"")</f>
        <v/>
      </c>
    </row>
    <row r="22176" hidden="1">
      <c r="A22176" s="23">
        <v>13.0</v>
      </c>
      <c r="B22176" s="7" t="s">
        <v>5149</v>
      </c>
      <c r="C22176" s="7" t="s">
        <v>1817</v>
      </c>
      <c r="D22176" s="7" t="s">
        <v>320</v>
      </c>
      <c r="E22176" s="4" t="s">
        <v>1779</v>
      </c>
      <c r="F22176" s="24" t="s">
        <v>1869</v>
      </c>
      <c r="G22176" s="8" t="str">
        <f>IF(COUNTIF('Dam Lines'!A:A,D22176)&gt;0,"Yes","No")</f>
        <v>Yes</v>
      </c>
      <c r="H22176" s="14" t="s">
        <v>1761</v>
      </c>
      <c r="I22176" s="8" t="str">
        <f t="array" ref="I22176">IF(G22176="Yes",XLOOKUP(D22176,'Dam Lines'!A:A,'Dam Lines'!J:J),"")</f>
        <v>KYLA TIKI</v>
      </c>
    </row>
    <row r="22177" hidden="1">
      <c r="A22177" s="23">
        <v>14.0</v>
      </c>
      <c r="B22177" s="7" t="s">
        <v>4929</v>
      </c>
      <c r="C22177" s="7" t="s">
        <v>3872</v>
      </c>
      <c r="D22177" s="7" t="s">
        <v>1103</v>
      </c>
      <c r="E22177" s="4" t="s">
        <v>1779</v>
      </c>
      <c r="F22177" s="24" t="s">
        <v>1869</v>
      </c>
      <c r="G22177" s="8" t="str">
        <f>IF(COUNTIF('Dam Lines'!A:A,D22177)&gt;0,"Yes","No")</f>
        <v>Yes</v>
      </c>
      <c r="H22177" s="14" t="s">
        <v>1742</v>
      </c>
      <c r="I22177" s="8" t="str">
        <f t="array" ref="I22177">IF(G22177="Yes",XLOOKUP(D22177,'Dam Lines'!A:A,'Dam Lines'!J:J),"")</f>
        <v>DAHSHUR</v>
      </c>
    </row>
    <row r="22178" hidden="1">
      <c r="A22178" s="23">
        <v>15.0</v>
      </c>
      <c r="B22178" s="7" t="s">
        <v>4882</v>
      </c>
      <c r="C22178" s="7" t="s">
        <v>4477</v>
      </c>
      <c r="D22178" s="7" t="s">
        <v>197</v>
      </c>
      <c r="E22178" s="4" t="s">
        <v>1779</v>
      </c>
      <c r="F22178" s="24" t="s">
        <v>1869</v>
      </c>
      <c r="G22178" s="8" t="str">
        <f>IF(COUNTIF('Dam Lines'!A:A,D22178)&gt;0,"Yes","No")</f>
        <v>Yes</v>
      </c>
      <c r="H22178" s="14" t="s">
        <v>1742</v>
      </c>
      <c r="I22178" s="8" t="str">
        <f t="array" ref="I22178">IF(G22178="Yes",XLOOKUP(D22178,'Dam Lines'!A:A,'Dam Lines'!J:J),"")</f>
        <v>BR BINT CHLOSTA</v>
      </c>
    </row>
    <row r="22179" hidden="1">
      <c r="A22179" s="23">
        <v>1.0</v>
      </c>
      <c r="B22179" s="7" t="s">
        <v>5463</v>
      </c>
      <c r="C22179" s="7" t="s">
        <v>1817</v>
      </c>
      <c r="D22179" s="7" t="s">
        <v>551</v>
      </c>
      <c r="E22179" s="4" t="s">
        <v>1740</v>
      </c>
      <c r="F22179" s="24" t="s">
        <v>1887</v>
      </c>
      <c r="G22179" s="8" t="str">
        <f>IF(COUNTIF('Dam Lines'!A:A,D22179)&gt;0,"Yes","No")</f>
        <v>Yes</v>
      </c>
      <c r="H22179" s="14" t="s">
        <v>1742</v>
      </c>
      <c r="I22179" s="8" t="str">
        <f t="array" ref="I22179">IF(G22179="Yes",XLOOKUP(D22179,'Dam Lines'!A:A,'Dam Lines'!J:J),"")</f>
        <v>SCHOLOM</v>
      </c>
    </row>
    <row r="22180" hidden="1">
      <c r="A22180" s="23">
        <v>2.0</v>
      </c>
      <c r="B22180" s="7" t="s">
        <v>5814</v>
      </c>
      <c r="C22180" s="7" t="s">
        <v>1744</v>
      </c>
      <c r="D22180" s="7" t="s">
        <v>831</v>
      </c>
      <c r="E22180" s="4" t="s">
        <v>1740</v>
      </c>
      <c r="F22180" s="24" t="s">
        <v>1887</v>
      </c>
      <c r="G22180" s="8" t="str">
        <f>IF(COUNTIF('Dam Lines'!A:A,D22180)&gt;0,"Yes","No")</f>
        <v>Yes</v>
      </c>
      <c r="H22180" s="14" t="s">
        <v>1742</v>
      </c>
      <c r="I22180" s="8" t="str">
        <f t="array" ref="I22180">IF(G22180="Yes",XLOOKUP(D22180,'Dam Lines'!A:A,'Dam Lines'!J:J),"")</f>
        <v>ELOA</v>
      </c>
    </row>
    <row r="22181" hidden="1">
      <c r="A22181" s="23">
        <v>3.0</v>
      </c>
      <c r="B22181" s="7" t="s">
        <v>4543</v>
      </c>
      <c r="C22181" s="7" t="s">
        <v>1744</v>
      </c>
      <c r="D22181" s="7" t="s">
        <v>4544</v>
      </c>
      <c r="E22181" s="4" t="s">
        <v>1740</v>
      </c>
      <c r="F22181" s="24" t="s">
        <v>1887</v>
      </c>
      <c r="G22181" s="8" t="str">
        <f>IF(COUNTIF('Dam Lines'!A:A,D22181)&gt;0,"Yes","No")</f>
        <v>No</v>
      </c>
      <c r="H22181" s="14" t="s">
        <v>1742</v>
      </c>
      <c r="I22181" s="8" t="str">
        <f t="array" ref="I22181">IF(G22181="Yes",XLOOKUP(D22181,'Dam Lines'!A:A,'Dam Lines'!J:J),"")</f>
        <v/>
      </c>
    </row>
    <row r="22182" hidden="1">
      <c r="A22182" s="23">
        <v>4.0</v>
      </c>
      <c r="B22182" s="7" t="s">
        <v>4930</v>
      </c>
      <c r="C22182" s="7" t="s">
        <v>3739</v>
      </c>
      <c r="D22182" s="7" t="s">
        <v>100</v>
      </c>
      <c r="E22182" s="4" t="s">
        <v>1740</v>
      </c>
      <c r="F22182" s="24" t="s">
        <v>1887</v>
      </c>
      <c r="G22182" s="8" t="str">
        <f>IF(COUNTIF('Dam Lines'!A:A,D22182)&gt;0,"Yes","No")</f>
        <v>Yes</v>
      </c>
      <c r="H22182" s="14" t="s">
        <v>1742</v>
      </c>
      <c r="I22182" s="8" t="str">
        <f t="array" ref="I22182">IF(G22182="Yes",XLOOKUP(D22182,'Dam Lines'!A:A,'Dam Lines'!J:J),"")</f>
        <v>GAICHI</v>
      </c>
    </row>
    <row r="22183" hidden="1">
      <c r="A22183" s="23">
        <v>5.0</v>
      </c>
      <c r="B22183" s="7" t="s">
        <v>5349</v>
      </c>
      <c r="C22183" s="7" t="s">
        <v>3777</v>
      </c>
      <c r="D22183" s="7" t="s">
        <v>876</v>
      </c>
      <c r="E22183" s="4" t="s">
        <v>1740</v>
      </c>
      <c r="F22183" s="24" t="s">
        <v>1887</v>
      </c>
      <c r="G22183" s="8" t="str">
        <f>IF(COUNTIF('Dam Lines'!A:A,D22183)&gt;0,"Yes","No")</f>
        <v>Yes</v>
      </c>
      <c r="H22183" s="14" t="s">
        <v>1742</v>
      </c>
      <c r="I22183" s="8" t="str">
        <f t="array" ref="I22183">IF(G22183="Yes",XLOOKUP(D22183,'Dam Lines'!A:A,'Dam Lines'!J:J),"")</f>
        <v>KYLA TIKI</v>
      </c>
    </row>
    <row r="22184" hidden="1">
      <c r="A22184" s="23">
        <v>6.0</v>
      </c>
      <c r="B22184" s="7" t="s">
        <v>5136</v>
      </c>
      <c r="C22184" s="7" t="s">
        <v>1991</v>
      </c>
      <c r="D22184" s="7" t="s">
        <v>5137</v>
      </c>
      <c r="E22184" s="4" t="s">
        <v>1740</v>
      </c>
      <c r="F22184" s="24" t="s">
        <v>1887</v>
      </c>
      <c r="G22184" s="8" t="str">
        <f>IF(COUNTIF('Dam Lines'!A:A,D22184)&gt;0,"Yes","No")</f>
        <v>No</v>
      </c>
      <c r="H22184" s="14" t="s">
        <v>1761</v>
      </c>
      <c r="I22184" s="8" t="str">
        <f t="array" ref="I22184">IF(G22184="Yes",XLOOKUP(D22184,'Dam Lines'!A:A,'Dam Lines'!J:J),"")</f>
        <v/>
      </c>
    </row>
    <row r="22185" hidden="1">
      <c r="A22185" s="23">
        <v>7.0</v>
      </c>
      <c r="B22185" s="7" t="s">
        <v>5549</v>
      </c>
      <c r="C22185" s="7" t="s">
        <v>3872</v>
      </c>
      <c r="D22185" s="7" t="s">
        <v>1257</v>
      </c>
      <c r="E22185" s="4" t="s">
        <v>1740</v>
      </c>
      <c r="F22185" s="24" t="s">
        <v>1887</v>
      </c>
      <c r="G22185" s="8" t="str">
        <f>IF(COUNTIF('Dam Lines'!A:A,D22185)&gt;0,"Yes","No")</f>
        <v>Yes</v>
      </c>
      <c r="H22185" s="14" t="s">
        <v>1761</v>
      </c>
      <c r="I22185" s="8" t="str">
        <f t="array" ref="I22185">IF(G22185="Yes",XLOOKUP(D22185,'Dam Lines'!A:A,'Dam Lines'!J:J),"")</f>
        <v>GARENA</v>
      </c>
    </row>
    <row r="22186" hidden="1">
      <c r="A22186" s="23">
        <v>8.0</v>
      </c>
      <c r="B22186" s="7" t="s">
        <v>4960</v>
      </c>
      <c r="C22186" s="7" t="s">
        <v>1802</v>
      </c>
      <c r="D22186" s="7" t="s">
        <v>749</v>
      </c>
      <c r="E22186" s="4" t="s">
        <v>1740</v>
      </c>
      <c r="F22186" s="24" t="s">
        <v>1887</v>
      </c>
      <c r="G22186" s="8" t="str">
        <f>IF(COUNTIF('Dam Lines'!A:A,D22186)&gt;0,"Yes","No")</f>
        <v>Yes</v>
      </c>
      <c r="H22186" s="14" t="s">
        <v>1742</v>
      </c>
      <c r="I22186" s="8" t="str">
        <f t="array" ref="I22186">IF(G22186="Yes",XLOOKUP(D22186,'Dam Lines'!A:A,'Dam Lines'!J:J),"")</f>
        <v>ASTRALE</v>
      </c>
    </row>
    <row r="22187" hidden="1">
      <c r="A22187" s="23">
        <v>9.0</v>
      </c>
      <c r="B22187" s="7" t="s">
        <v>5096</v>
      </c>
      <c r="C22187" s="7" t="s">
        <v>3288</v>
      </c>
      <c r="D22187" s="7" t="s">
        <v>19</v>
      </c>
      <c r="E22187" s="4" t="s">
        <v>1740</v>
      </c>
      <c r="F22187" s="24" t="s">
        <v>1887</v>
      </c>
      <c r="G22187" s="8" t="str">
        <f>IF(COUNTIF('Dam Lines'!A:A,D22187)&gt;0,"Yes","No")</f>
        <v>Yes</v>
      </c>
      <c r="H22187" s="14" t="s">
        <v>1761</v>
      </c>
      <c r="I22187" s="8" t="str">
        <f t="array" ref="I22187">IF(G22187="Yes",XLOOKUP(D22187,'Dam Lines'!A:A,'Dam Lines'!J:J),"")</f>
        <v>DAHSHUR</v>
      </c>
    </row>
    <row r="22188" hidden="1">
      <c r="A22188" s="23">
        <v>10.0</v>
      </c>
      <c r="B22188" s="7" t="s">
        <v>5357</v>
      </c>
      <c r="C22188" s="7" t="s">
        <v>3071</v>
      </c>
      <c r="D22188" s="7" t="s">
        <v>2774</v>
      </c>
      <c r="E22188" s="4" t="s">
        <v>1740</v>
      </c>
      <c r="F22188" s="24" t="s">
        <v>1887</v>
      </c>
      <c r="G22188" s="8" t="str">
        <f>IF(COUNTIF('Dam Lines'!A:A,D22188)&gt;0,"Yes","No")</f>
        <v>No</v>
      </c>
      <c r="H22188" s="14" t="s">
        <v>1761</v>
      </c>
      <c r="I22188" s="8" t="str">
        <f t="array" ref="I22188">IF(G22188="Yes",XLOOKUP(D22188,'Dam Lines'!A:A,'Dam Lines'!J:J),"")</f>
        <v/>
      </c>
    </row>
    <row r="22189" hidden="1">
      <c r="A22189" s="23">
        <v>11.0</v>
      </c>
      <c r="B22189" s="7" t="s">
        <v>5751</v>
      </c>
      <c r="C22189" s="7" t="s">
        <v>4483</v>
      </c>
      <c r="D22189" s="7" t="s">
        <v>2952</v>
      </c>
      <c r="E22189" s="4" t="s">
        <v>1740</v>
      </c>
      <c r="F22189" s="24" t="s">
        <v>1887</v>
      </c>
      <c r="G22189" s="8" t="str">
        <f>IF(COUNTIF('Dam Lines'!A:A,D22189)&gt;0,"Yes","No")</f>
        <v>Yes</v>
      </c>
      <c r="H22189" s="14" t="s">
        <v>1742</v>
      </c>
      <c r="I22189" s="8" t="str">
        <f t="array" ref="I22189">IF(G22189="Yes",XLOOKUP(D22189,'Dam Lines'!A:A,'Dam Lines'!J:J),"")</f>
        <v>DAHSHUR</v>
      </c>
    </row>
    <row r="22190" hidden="1">
      <c r="A22190" s="23">
        <v>12.0</v>
      </c>
      <c r="B22190" s="7" t="s">
        <v>5986</v>
      </c>
      <c r="C22190" s="7" t="s">
        <v>1823</v>
      </c>
      <c r="D22190" s="7" t="s">
        <v>819</v>
      </c>
      <c r="E22190" s="4" t="s">
        <v>1740</v>
      </c>
      <c r="F22190" s="24" t="s">
        <v>1887</v>
      </c>
      <c r="G22190" s="8" t="str">
        <f>IF(COUNTIF('Dam Lines'!A:A,D22190)&gt;0,"Yes","No")</f>
        <v>Yes</v>
      </c>
      <c r="H22190" s="14" t="s">
        <v>1742</v>
      </c>
      <c r="I22190" s="8" t="str">
        <f t="array" ref="I22190">IF(G22190="Yes",XLOOKUP(D22190,'Dam Lines'!A:A,'Dam Lines'!J:J),"")</f>
        <v>CHLOSTA</v>
      </c>
    </row>
    <row r="22191" hidden="1">
      <c r="A22191" s="23">
        <v>13.0</v>
      </c>
      <c r="B22191" s="7" t="s">
        <v>5431</v>
      </c>
      <c r="C22191" s="7" t="s">
        <v>4731</v>
      </c>
      <c r="D22191" s="7" t="s">
        <v>91</v>
      </c>
      <c r="E22191" s="4" t="s">
        <v>1740</v>
      </c>
      <c r="F22191" s="24" t="s">
        <v>1887</v>
      </c>
      <c r="G22191" s="8" t="str">
        <f>IF(COUNTIF('Dam Lines'!A:A,D22191)&gt;0,"Yes","No")</f>
        <v>Yes</v>
      </c>
      <c r="H22191" s="14" t="s">
        <v>1761</v>
      </c>
      <c r="I22191" s="8" t="str">
        <f t="array" ref="I22191">IF(G22191="Yes",XLOOKUP(D22191,'Dam Lines'!A:A,'Dam Lines'!J:J),"")</f>
        <v>NEVADA II</v>
      </c>
    </row>
    <row r="22192" hidden="1">
      <c r="A22192" s="23">
        <v>14.0</v>
      </c>
      <c r="B22192" s="7" t="s">
        <v>4772</v>
      </c>
      <c r="C22192" s="7" t="s">
        <v>1744</v>
      </c>
      <c r="D22192" s="7" t="s">
        <v>609</v>
      </c>
      <c r="E22192" s="4" t="s">
        <v>1740</v>
      </c>
      <c r="F22192" s="24" t="s">
        <v>1887</v>
      </c>
      <c r="G22192" s="8" t="str">
        <f>IF(COUNTIF('Dam Lines'!A:A,D22192)&gt;0,"Yes","No")</f>
        <v>Yes</v>
      </c>
      <c r="H22192" s="14" t="s">
        <v>1742</v>
      </c>
      <c r="I22192" s="8" t="str">
        <f t="array" ref="I22192">IF(G22192="Yes",XLOOKUP(D22192,'Dam Lines'!A:A,'Dam Lines'!J:J),"")</f>
        <v>MANAGIYA AL SAFFRA</v>
      </c>
    </row>
    <row r="22193" hidden="1">
      <c r="A22193" s="23">
        <v>1.0</v>
      </c>
      <c r="B22193" s="7" t="s">
        <v>5774</v>
      </c>
      <c r="C22193" s="7" t="s">
        <v>5085</v>
      </c>
      <c r="D22193" s="7" t="s">
        <v>468</v>
      </c>
      <c r="E22193" s="4" t="s">
        <v>1740</v>
      </c>
      <c r="F22193" s="24" t="s">
        <v>1818</v>
      </c>
      <c r="G22193" s="8" t="str">
        <f>IF(COUNTIF('Dam Lines'!A:A,D22193)&gt;0,"Yes","No")</f>
        <v>Yes</v>
      </c>
      <c r="H22193" s="14" t="s">
        <v>1761</v>
      </c>
      <c r="I22193" s="8" t="str">
        <f t="array" ref="I22193">IF(G22193="Yes",XLOOKUP(D22193,'Dam Lines'!A:A,'Dam Lines'!J:J),"")</f>
        <v>FATMA</v>
      </c>
    </row>
    <row r="22194" hidden="1">
      <c r="A22194" s="23">
        <v>2.0</v>
      </c>
      <c r="B22194" s="7" t="s">
        <v>5462</v>
      </c>
      <c r="C22194" s="7" t="s">
        <v>3697</v>
      </c>
      <c r="D22194" s="7" t="s">
        <v>1114</v>
      </c>
      <c r="E22194" s="4" t="s">
        <v>1740</v>
      </c>
      <c r="F22194" s="24" t="s">
        <v>1818</v>
      </c>
      <c r="G22194" s="8" t="str">
        <f>IF(COUNTIF('Dam Lines'!A:A,D22194)&gt;0,"Yes","No")</f>
        <v>Yes</v>
      </c>
      <c r="H22194" s="14" t="s">
        <v>1742</v>
      </c>
      <c r="I22194" s="8" t="str">
        <f t="array" ref="I22194">IF(G22194="Yes",XLOOKUP(D22194,'Dam Lines'!A:A,'Dam Lines'!J:J),"")</f>
        <v>DEBORAH IV</v>
      </c>
    </row>
    <row r="22195" hidden="1">
      <c r="A22195" s="23">
        <v>3.0</v>
      </c>
      <c r="B22195" s="7" t="s">
        <v>5695</v>
      </c>
      <c r="C22195" s="7" t="s">
        <v>1980</v>
      </c>
      <c r="D22195" s="7" t="s">
        <v>5696</v>
      </c>
      <c r="E22195" s="4" t="s">
        <v>1740</v>
      </c>
      <c r="F22195" s="24" t="s">
        <v>1818</v>
      </c>
      <c r="G22195" s="8" t="str">
        <f>IF(COUNTIF('Dam Lines'!A:A,D22195)&gt;0,"Yes","No")</f>
        <v>No</v>
      </c>
      <c r="H22195" s="14" t="s">
        <v>1742</v>
      </c>
      <c r="I22195" s="8" t="str">
        <f t="array" ref="I22195">IF(G22195="Yes",XLOOKUP(D22195,'Dam Lines'!A:A,'Dam Lines'!J:J),"")</f>
        <v/>
      </c>
    </row>
    <row r="22196" hidden="1">
      <c r="A22196" s="23">
        <v>4.0</v>
      </c>
      <c r="B22196" s="7" t="s">
        <v>5312</v>
      </c>
      <c r="C22196" s="7" t="s">
        <v>3494</v>
      </c>
      <c r="D22196" s="7" t="s">
        <v>928</v>
      </c>
      <c r="E22196" s="4" t="s">
        <v>1740</v>
      </c>
      <c r="F22196" s="24" t="s">
        <v>1818</v>
      </c>
      <c r="G22196" s="8" t="str">
        <f>IF(COUNTIF('Dam Lines'!A:A,D22196)&gt;0,"Yes","No")</f>
        <v>Yes</v>
      </c>
      <c r="H22196" s="14" t="s">
        <v>1742</v>
      </c>
      <c r="I22196" s="8" t="str">
        <f t="array" ref="I22196">IF(G22196="Yes",XLOOKUP(D22196,'Dam Lines'!A:A,'Dam Lines'!J:J),"")</f>
        <v>BASSALA</v>
      </c>
    </row>
    <row r="22197" hidden="1">
      <c r="A22197" s="23">
        <v>5.0</v>
      </c>
      <c r="B22197" s="7" t="s">
        <v>4743</v>
      </c>
      <c r="C22197" s="7" t="s">
        <v>4008</v>
      </c>
      <c r="D22197" s="7" t="s">
        <v>1068</v>
      </c>
      <c r="E22197" s="4" t="s">
        <v>1740</v>
      </c>
      <c r="F22197" s="24" t="s">
        <v>1818</v>
      </c>
      <c r="G22197" s="8" t="str">
        <f>IF(COUNTIF('Dam Lines'!A:A,D22197)&gt;0,"Yes","No")</f>
        <v>Yes</v>
      </c>
      <c r="H22197" s="14" t="s">
        <v>1742</v>
      </c>
      <c r="I22197" s="8" t="str">
        <f t="array" ref="I22197">IF(G22197="Yes",XLOOKUP(D22197,'Dam Lines'!A:A,'Dam Lines'!J:J),"")</f>
        <v>RW RAFINA</v>
      </c>
    </row>
    <row r="22198" hidden="1">
      <c r="A22198" s="23">
        <v>6.0</v>
      </c>
      <c r="B22198" s="7" t="s">
        <v>5987</v>
      </c>
      <c r="C22198" s="7" t="s">
        <v>3739</v>
      </c>
      <c r="D22198" s="7" t="s">
        <v>400</v>
      </c>
      <c r="E22198" s="4" t="s">
        <v>1740</v>
      </c>
      <c r="F22198" s="24" t="s">
        <v>1818</v>
      </c>
      <c r="G22198" s="8" t="str">
        <f>IF(COUNTIF('Dam Lines'!A:A,D22198)&gt;0,"Yes","No")</f>
        <v>Yes</v>
      </c>
      <c r="H22198" s="14" t="s">
        <v>1761</v>
      </c>
      <c r="I22198" s="8" t="str">
        <f t="array" ref="I22198">IF(G22198="Yes",XLOOKUP(D22198,'Dam Lines'!A:A,'Dam Lines'!J:J),"")</f>
        <v>MRABBIA</v>
      </c>
    </row>
    <row r="22199" hidden="1">
      <c r="A22199" s="23">
        <v>7.0</v>
      </c>
      <c r="B22199" s="7" t="s">
        <v>5676</v>
      </c>
      <c r="C22199" s="7" t="s">
        <v>1744</v>
      </c>
      <c r="D22199" s="7" t="s">
        <v>52</v>
      </c>
      <c r="E22199" s="4" t="s">
        <v>1740</v>
      </c>
      <c r="F22199" s="24" t="s">
        <v>1818</v>
      </c>
      <c r="G22199" s="8" t="str">
        <f>IF(COUNTIF('Dam Lines'!A:A,D22199)&gt;0,"Yes","No")</f>
        <v>Yes</v>
      </c>
      <c r="H22199" s="14" t="s">
        <v>1742</v>
      </c>
      <c r="I22199" s="8" t="str">
        <f t="array" ref="I22199">IF(G22199="Yes",XLOOKUP(D22199,'Dam Lines'!A:A,'Dam Lines'!J:J),"")</f>
        <v>WISTULA</v>
      </c>
    </row>
    <row r="22200" hidden="1">
      <c r="A22200" s="23">
        <v>8.0</v>
      </c>
      <c r="B22200" s="7" t="s">
        <v>5681</v>
      </c>
      <c r="C22200" s="7" t="s">
        <v>1935</v>
      </c>
      <c r="D22200" s="7" t="s">
        <v>1231</v>
      </c>
      <c r="E22200" s="4" t="s">
        <v>1740</v>
      </c>
      <c r="F22200" s="24" t="s">
        <v>1818</v>
      </c>
      <c r="G22200" s="8" t="str">
        <f>IF(COUNTIF('Dam Lines'!A:A,D22200)&gt;0,"Yes","No")</f>
        <v>Yes</v>
      </c>
      <c r="H22200" s="14" t="s">
        <v>1761</v>
      </c>
      <c r="I22200" s="8" t="str">
        <f t="array" ref="I22200">IF(G22200="Yes",XLOOKUP(D22200,'Dam Lines'!A:A,'Dam Lines'!J:J),"")</f>
        <v>QUITAINE</v>
      </c>
    </row>
    <row r="22201" hidden="1">
      <c r="A22201" s="23">
        <v>9.0</v>
      </c>
      <c r="B22201" s="7" t="s">
        <v>5856</v>
      </c>
      <c r="C22201" s="7" t="s">
        <v>4477</v>
      </c>
      <c r="D22201" s="7" t="s">
        <v>1125</v>
      </c>
      <c r="E22201" s="4" t="s">
        <v>1740</v>
      </c>
      <c r="F22201" s="24" t="s">
        <v>1818</v>
      </c>
      <c r="G22201" s="8" t="str">
        <f>IF(COUNTIF('Dam Lines'!A:A,D22201)&gt;0,"Yes","No")</f>
        <v>Yes</v>
      </c>
      <c r="H22201" s="14" t="s">
        <v>1761</v>
      </c>
      <c r="I22201" s="8" t="str">
        <f t="array" ref="I22201">IF(G22201="Yes",XLOOKUP(D22201,'Dam Lines'!A:A,'Dam Lines'!J:J),"")</f>
        <v>QUITAINE</v>
      </c>
    </row>
    <row r="22202" hidden="1">
      <c r="A22202" s="23">
        <v>10.0</v>
      </c>
      <c r="B22202" s="7" t="s">
        <v>5815</v>
      </c>
      <c r="C22202" s="7" t="s">
        <v>1962</v>
      </c>
      <c r="D22202" s="7" t="s">
        <v>496</v>
      </c>
      <c r="E22202" s="4" t="s">
        <v>1740</v>
      </c>
      <c r="F22202" s="24" t="s">
        <v>1818</v>
      </c>
      <c r="G22202" s="8" t="str">
        <f>IF(COUNTIF('Dam Lines'!A:A,D22202)&gt;0,"Yes","No")</f>
        <v>Yes</v>
      </c>
      <c r="H22202" s="14" t="s">
        <v>1742</v>
      </c>
      <c r="I22202" s="8" t="str">
        <f t="array" ref="I22202">IF(G22202="Yes",XLOOKUP(D22202,'Dam Lines'!A:A,'Dam Lines'!J:J),"")</f>
        <v>SPURZAHAB</v>
      </c>
    </row>
    <row r="22203" hidden="1">
      <c r="A22203" s="23">
        <v>11.0</v>
      </c>
      <c r="B22203" s="7" t="s">
        <v>5189</v>
      </c>
      <c r="C22203" s="7" t="s">
        <v>1980</v>
      </c>
      <c r="D22203" s="7" t="s">
        <v>416</v>
      </c>
      <c r="E22203" s="4" t="s">
        <v>1740</v>
      </c>
      <c r="F22203" s="24" t="s">
        <v>1818</v>
      </c>
      <c r="G22203" s="8" t="str">
        <f>IF(COUNTIF('Dam Lines'!A:A,D22203)&gt;0,"Yes","No")</f>
        <v>Yes</v>
      </c>
      <c r="H22203" s="14" t="s">
        <v>1761</v>
      </c>
      <c r="I22203" s="8" t="str">
        <f t="array" ref="I22203">IF(G22203="Yes",XLOOKUP(D22203,'Dam Lines'!A:A,'Dam Lines'!J:J),"")</f>
        <v>SOUMEIRA</v>
      </c>
    </row>
    <row r="22204" hidden="1">
      <c r="A22204" s="23">
        <v>12.0</v>
      </c>
      <c r="B22204" s="7" t="s">
        <v>5402</v>
      </c>
      <c r="C22204" s="7" t="s">
        <v>1980</v>
      </c>
      <c r="D22204" s="7" t="s">
        <v>5403</v>
      </c>
      <c r="E22204" s="4" t="s">
        <v>1740</v>
      </c>
      <c r="F22204" s="24" t="s">
        <v>1818</v>
      </c>
      <c r="G22204" s="8" t="str">
        <f>IF(COUNTIF('Dam Lines'!A:A,D22204)&gt;0,"Yes","No")</f>
        <v>No</v>
      </c>
      <c r="H22204" s="14" t="s">
        <v>1761</v>
      </c>
      <c r="I22204" s="8" t="str">
        <f t="array" ref="I22204">IF(G22204="Yes",XLOOKUP(D22204,'Dam Lines'!A:A,'Dam Lines'!J:J),"")</f>
        <v/>
      </c>
    </row>
    <row r="22205" hidden="1">
      <c r="A22205" s="23">
        <v>13.0</v>
      </c>
      <c r="B22205" s="7" t="s">
        <v>5629</v>
      </c>
      <c r="C22205" s="7" t="s">
        <v>3777</v>
      </c>
      <c r="D22205" s="7" t="s">
        <v>551</v>
      </c>
      <c r="E22205" s="4" t="s">
        <v>1740</v>
      </c>
      <c r="F22205" s="24" t="s">
        <v>1818</v>
      </c>
      <c r="G22205" s="8" t="str">
        <f>IF(COUNTIF('Dam Lines'!A:A,D22205)&gt;0,"Yes","No")</f>
        <v>Yes</v>
      </c>
      <c r="H22205" s="14" t="s">
        <v>1761</v>
      </c>
      <c r="I22205" s="8" t="str">
        <f t="array" ref="I22205">IF(G22205="Yes",XLOOKUP(D22205,'Dam Lines'!A:A,'Dam Lines'!J:J),"")</f>
        <v>SCHOLOM</v>
      </c>
    </row>
    <row r="22206" hidden="1">
      <c r="A22206" s="23">
        <v>14.0</v>
      </c>
      <c r="B22206" s="7" t="s">
        <v>5627</v>
      </c>
      <c r="C22206" s="7" t="s">
        <v>1962</v>
      </c>
      <c r="D22206" s="7" t="s">
        <v>362</v>
      </c>
      <c r="E22206" s="4" t="s">
        <v>1740</v>
      </c>
      <c r="F22206" s="24" t="s">
        <v>1818</v>
      </c>
      <c r="G22206" s="8" t="str">
        <f>IF(COUNTIF('Dam Lines'!A:A,D22206)&gt;0,"Yes","No")</f>
        <v>Yes</v>
      </c>
      <c r="H22206" s="14" t="s">
        <v>1742</v>
      </c>
      <c r="I22206" s="8" t="str">
        <f t="array" ref="I22206">IF(G22206="Yes",XLOOKUP(D22206,'Dam Lines'!A:A,'Dam Lines'!J:J),"")</f>
        <v>NEVADA II</v>
      </c>
    </row>
    <row r="22207" hidden="1">
      <c r="A22207" s="23">
        <v>15.0</v>
      </c>
      <c r="B22207" s="7" t="s">
        <v>5428</v>
      </c>
      <c r="C22207" s="7" t="s">
        <v>2248</v>
      </c>
      <c r="D22207" s="7" t="s">
        <v>74</v>
      </c>
      <c r="E22207" s="4" t="s">
        <v>1740</v>
      </c>
      <c r="F22207" s="24" t="s">
        <v>1818</v>
      </c>
      <c r="G22207" s="8" t="str">
        <f>IF(COUNTIF('Dam Lines'!A:A,D22207)&gt;0,"Yes","No")</f>
        <v>Yes</v>
      </c>
      <c r="H22207" s="14" t="s">
        <v>1742</v>
      </c>
      <c r="I22207" s="8" t="str">
        <f t="array" ref="I22207">IF(G22207="Yes",XLOOKUP(D22207,'Dam Lines'!A:A,'Dam Lines'!J:J),"")</f>
        <v>HALAZOUNA</v>
      </c>
    </row>
    <row r="22208" hidden="1">
      <c r="A22208" s="23">
        <v>1.0</v>
      </c>
      <c r="B22208" s="7" t="s">
        <v>5622</v>
      </c>
      <c r="C22208" s="7" t="s">
        <v>3697</v>
      </c>
      <c r="D22208" s="7" t="s">
        <v>185</v>
      </c>
      <c r="E22208" s="7" t="s">
        <v>5819</v>
      </c>
      <c r="F22208" s="25" t="s">
        <v>1818</v>
      </c>
      <c r="G22208" s="8" t="str">
        <f>IF(COUNTIF('Dam Lines'!A:A,D22208)&gt;0,"Yes","No")</f>
        <v>Yes</v>
      </c>
      <c r="H22208" s="14" t="s">
        <v>1742</v>
      </c>
      <c r="I22208" s="8" t="str">
        <f t="array" ref="I22208">IF(G22208="Yes",XLOOKUP(D22208,'Dam Lines'!A:A,'Dam Lines'!J:J),"")</f>
        <v>SAFIXA</v>
      </c>
    </row>
    <row r="22209" hidden="1">
      <c r="A22209" s="23">
        <v>2.0</v>
      </c>
      <c r="B22209" s="7" t="s">
        <v>4789</v>
      </c>
      <c r="C22209" s="7" t="s">
        <v>1980</v>
      </c>
      <c r="D22209" s="7" t="s">
        <v>1518</v>
      </c>
      <c r="E22209" s="24" t="s">
        <v>5819</v>
      </c>
      <c r="F22209" s="25" t="s">
        <v>1818</v>
      </c>
      <c r="G22209" s="8" t="str">
        <f>IF(COUNTIF('Dam Lines'!A:A,D22209)&gt;0,"Yes","No")</f>
        <v>Yes</v>
      </c>
      <c r="H22209" s="14" t="s">
        <v>1742</v>
      </c>
      <c r="I22209" s="8" t="str">
        <f t="array" ref="I22209">IF(G22209="Yes",XLOOKUP(D22209,'Dam Lines'!A:A,'Dam Lines'!J:J),"")</f>
        <v>JHELINA</v>
      </c>
    </row>
    <row r="22210" hidden="1">
      <c r="A22210" s="23">
        <v>3.0</v>
      </c>
      <c r="B22210" s="7" t="s">
        <v>5818</v>
      </c>
      <c r="C22210" s="7" t="s">
        <v>3717</v>
      </c>
      <c r="D22210" s="7" t="s">
        <v>1318</v>
      </c>
      <c r="E22210" s="24" t="s">
        <v>5819</v>
      </c>
      <c r="F22210" s="25" t="s">
        <v>1818</v>
      </c>
      <c r="G22210" s="8" t="str">
        <f>IF(COUNTIF('Dam Lines'!A:A,D22210)&gt;0,"Yes","No")</f>
        <v>Yes</v>
      </c>
      <c r="H22210" s="14" t="s">
        <v>1742</v>
      </c>
      <c r="I22210" s="8" t="str">
        <f t="array" ref="I22210">IF(G22210="Yes",XLOOKUP(D22210,'Dam Lines'!A:A,'Dam Lines'!J:J),"")</f>
        <v>FARBAHAN</v>
      </c>
    </row>
    <row r="22211" hidden="1">
      <c r="A22211" s="23">
        <v>4.0</v>
      </c>
      <c r="B22211" s="7" t="s">
        <v>5500</v>
      </c>
      <c r="C22211" s="7" t="s">
        <v>2545</v>
      </c>
      <c r="D22211" s="7" t="s">
        <v>5426</v>
      </c>
      <c r="E22211" s="24" t="s">
        <v>5819</v>
      </c>
      <c r="F22211" s="25" t="s">
        <v>1818</v>
      </c>
      <c r="G22211" s="8" t="str">
        <f>IF(COUNTIF('Dam Lines'!A:A,D22211)&gt;0,"Yes","No")</f>
        <v>No</v>
      </c>
      <c r="H22211" s="14" t="s">
        <v>1742</v>
      </c>
      <c r="I22211" s="8" t="str">
        <f t="array" ref="I22211">IF(G22211="Yes",XLOOKUP(D22211,'Dam Lines'!A:A,'Dam Lines'!J:J),"")</f>
        <v/>
      </c>
    </row>
    <row r="22212" hidden="1">
      <c r="A22212" s="23">
        <v>5.0</v>
      </c>
      <c r="B22212" s="7" t="s">
        <v>4885</v>
      </c>
      <c r="C22212" s="7" t="s">
        <v>3762</v>
      </c>
      <c r="D22212" s="7" t="s">
        <v>3107</v>
      </c>
      <c r="E22212" s="24" t="s">
        <v>5819</v>
      </c>
      <c r="F22212" s="25" t="s">
        <v>1818</v>
      </c>
      <c r="G22212" s="8" t="str">
        <f>IF(COUNTIF('Dam Lines'!A:A,D22212)&gt;0,"Yes","No")</f>
        <v>Yes</v>
      </c>
      <c r="H22212" s="14" t="s">
        <v>1761</v>
      </c>
      <c r="I22212" s="8" t="str">
        <f t="array" ref="I22212">IF(G22212="Yes",XLOOKUP(D22212,'Dam Lines'!A:A,'Dam Lines'!J:J),"")</f>
        <v>ASALA HALEEMA</v>
      </c>
    </row>
    <row r="22213" hidden="1">
      <c r="A22213" s="23">
        <v>6.0</v>
      </c>
      <c r="B22213" s="7" t="s">
        <v>5643</v>
      </c>
      <c r="C22213" s="7" t="s">
        <v>1980</v>
      </c>
      <c r="D22213" s="7" t="s">
        <v>5644</v>
      </c>
      <c r="E22213" s="24" t="s">
        <v>5819</v>
      </c>
      <c r="F22213" s="25" t="s">
        <v>1818</v>
      </c>
      <c r="G22213" s="8" t="str">
        <f>IF(COUNTIF('Dam Lines'!A:A,D22213)&gt;0,"Yes","No")</f>
        <v>No</v>
      </c>
      <c r="H22213" s="14" t="s">
        <v>1742</v>
      </c>
      <c r="I22213" s="8" t="str">
        <f t="array" ref="I22213">IF(G22213="Yes",XLOOKUP(D22213,'Dam Lines'!A:A,'Dam Lines'!J:J),"")</f>
        <v/>
      </c>
    </row>
    <row r="22214" hidden="1">
      <c r="A22214" s="23">
        <v>7.0</v>
      </c>
      <c r="B22214" s="7" t="s">
        <v>4939</v>
      </c>
      <c r="C22214" s="7" t="s">
        <v>2929</v>
      </c>
      <c r="D22214" s="7" t="s">
        <v>1639</v>
      </c>
      <c r="E22214" s="24" t="s">
        <v>5819</v>
      </c>
      <c r="F22214" s="25" t="s">
        <v>1818</v>
      </c>
      <c r="G22214" s="8" t="str">
        <f>IF(COUNTIF('Dam Lines'!A:A,D22214)&gt;0,"Yes","No")</f>
        <v>Yes</v>
      </c>
      <c r="H22214" s="14" t="s">
        <v>1742</v>
      </c>
      <c r="I22214" s="8" t="str">
        <f t="array" ref="I22214">IF(G22214="Yes",XLOOKUP(D22214,'Dam Lines'!A:A,'Dam Lines'!J:J),"")</f>
        <v>TEYMOURA </v>
      </c>
    </row>
    <row r="22215" hidden="1">
      <c r="A22215" s="23">
        <v>8.0</v>
      </c>
      <c r="B22215" s="7" t="s">
        <v>4969</v>
      </c>
      <c r="C22215" s="7" t="s">
        <v>1744</v>
      </c>
      <c r="D22215" s="7" t="s">
        <v>29</v>
      </c>
      <c r="E22215" s="24" t="s">
        <v>5819</v>
      </c>
      <c r="F22215" s="25" t="s">
        <v>1818</v>
      </c>
      <c r="G22215" s="8" t="str">
        <f>IF(COUNTIF('Dam Lines'!A:A,D22215)&gt;0,"Yes","No")</f>
        <v>Yes</v>
      </c>
      <c r="H22215" s="14" t="s">
        <v>1761</v>
      </c>
      <c r="I22215" s="8" t="str">
        <f t="array" ref="I22215">IF(G22215="Yes",XLOOKUP(D22215,'Dam Lines'!A:A,'Dam Lines'!J:J),"")</f>
        <v>RUSNEGA</v>
      </c>
    </row>
    <row r="22216" hidden="1">
      <c r="A22216" s="23">
        <v>9.0</v>
      </c>
      <c r="B22216" s="7" t="s">
        <v>4217</v>
      </c>
      <c r="C22216" s="7" t="s">
        <v>4218</v>
      </c>
      <c r="D22216" s="7" t="s">
        <v>828</v>
      </c>
      <c r="E22216" s="24" t="s">
        <v>5819</v>
      </c>
      <c r="F22216" s="25" t="s">
        <v>1818</v>
      </c>
      <c r="G22216" s="8" t="str">
        <f>IF(COUNTIF('Dam Lines'!A:A,D22216)&gt;0,"Yes","No")</f>
        <v>Yes</v>
      </c>
      <c r="H22216" s="14" t="s">
        <v>1761</v>
      </c>
      <c r="I22216" s="8" t="str">
        <f t="array" ref="I22216">IF(G22216="Yes",XLOOKUP(D22216,'Dam Lines'!A:A,'Dam Lines'!J:J),"")</f>
        <v>DAHSHUR</v>
      </c>
    </row>
    <row r="22217" hidden="1">
      <c r="A22217" s="23">
        <v>10.0</v>
      </c>
      <c r="B22217" s="7" t="s">
        <v>4619</v>
      </c>
      <c r="C22217" s="7" t="s">
        <v>2202</v>
      </c>
      <c r="D22217" s="7" t="s">
        <v>757</v>
      </c>
      <c r="E22217" s="24" t="s">
        <v>5819</v>
      </c>
      <c r="F22217" s="25" t="s">
        <v>1818</v>
      </c>
      <c r="G22217" s="8" t="str">
        <f>IF(COUNTIF('Dam Lines'!A:A,D22217)&gt;0,"Yes","No")</f>
        <v>Yes</v>
      </c>
      <c r="H22217" s="14" t="s">
        <v>1742</v>
      </c>
      <c r="I22217" s="8" t="str">
        <f t="array" ref="I22217">IF(G22217="Yes",XLOOKUP(D22217,'Dam Lines'!A:A,'Dam Lines'!J:J),"")</f>
        <v>NEVADA II</v>
      </c>
    </row>
    <row r="22218" hidden="1">
      <c r="A22218" s="23">
        <v>11.0</v>
      </c>
      <c r="B22218" s="7" t="s">
        <v>3650</v>
      </c>
      <c r="C22218" s="7" t="s">
        <v>1935</v>
      </c>
      <c r="D22218" s="7" t="s">
        <v>338</v>
      </c>
      <c r="E22218" s="24" t="s">
        <v>5819</v>
      </c>
      <c r="F22218" s="25" t="s">
        <v>1818</v>
      </c>
      <c r="G22218" s="8" t="str">
        <f>IF(COUNTIF('Dam Lines'!A:A,D22218)&gt;0,"Yes","No")</f>
        <v>Yes</v>
      </c>
      <c r="H22218" s="14" t="s">
        <v>1742</v>
      </c>
      <c r="I22218" s="8" t="str">
        <f t="array" ref="I22218">IF(G22218="Yes",XLOOKUP(D22218,'Dam Lines'!A:A,'Dam Lines'!J:J),"")</f>
        <v>BAKOURA</v>
      </c>
    </row>
    <row r="22219" hidden="1">
      <c r="A22219" s="23">
        <v>1.0</v>
      </c>
      <c r="B22219" s="7" t="s">
        <v>5071</v>
      </c>
      <c r="C22219" s="7" t="s">
        <v>1744</v>
      </c>
      <c r="D22219" s="7" t="s">
        <v>262</v>
      </c>
      <c r="E22219" s="4" t="s">
        <v>1740</v>
      </c>
      <c r="F22219" s="24" t="s">
        <v>1887</v>
      </c>
      <c r="G22219" s="8" t="str">
        <f>IF(COUNTIF('Dam Lines'!A:A,D22219)&gt;0,"Yes","No")</f>
        <v>Yes</v>
      </c>
      <c r="H22219" s="14" t="s">
        <v>1742</v>
      </c>
      <c r="I22219" s="8" t="str">
        <f t="array" ref="I22219">IF(G22219="Yes",XLOOKUP(D22219,'Dam Lines'!A:A,'Dam Lines'!J:J),"")</f>
        <v>ARRAGONDA</v>
      </c>
    </row>
    <row r="22220" hidden="1">
      <c r="A22220" s="23">
        <v>2.0</v>
      </c>
      <c r="B22220" s="7" t="s">
        <v>5739</v>
      </c>
      <c r="C22220" s="7" t="s">
        <v>2061</v>
      </c>
      <c r="D22220" s="7" t="s">
        <v>47</v>
      </c>
      <c r="E22220" s="4" t="s">
        <v>1740</v>
      </c>
      <c r="F22220" s="24" t="s">
        <v>1887</v>
      </c>
      <c r="G22220" s="8" t="str">
        <f>IF(COUNTIF('Dam Lines'!A:A,D22220)&gt;0,"Yes","No")</f>
        <v>Yes</v>
      </c>
      <c r="H22220" s="14" t="s">
        <v>1742</v>
      </c>
      <c r="I22220" s="8" t="str">
        <f t="array" ref="I22220">IF(G22220="Yes",XLOOKUP(D22220,'Dam Lines'!A:A,'Dam Lines'!J:J),"")</f>
        <v>FATMA</v>
      </c>
    </row>
    <row r="22221" hidden="1">
      <c r="A22221" s="23">
        <v>3.0</v>
      </c>
      <c r="B22221" s="7" t="s">
        <v>4998</v>
      </c>
      <c r="C22221" s="7" t="s">
        <v>1962</v>
      </c>
      <c r="D22221" s="7" t="s">
        <v>460</v>
      </c>
      <c r="E22221" s="4" t="s">
        <v>1740</v>
      </c>
      <c r="F22221" s="24" t="s">
        <v>1887</v>
      </c>
      <c r="G22221" s="8" t="str">
        <f>IF(COUNTIF('Dam Lines'!A:A,D22221)&gt;0,"Yes","No")</f>
        <v>Yes</v>
      </c>
      <c r="H22221" s="14" t="s">
        <v>1742</v>
      </c>
      <c r="I22221" s="8" t="str">
        <f t="array" ref="I22221">IF(G22221="Yes",XLOOKUP(D22221,'Dam Lines'!A:A,'Dam Lines'!J:J),"")</f>
        <v>DJEDA</v>
      </c>
    </row>
    <row r="22222" hidden="1">
      <c r="A22222" s="23">
        <v>4.0</v>
      </c>
      <c r="B22222" s="7" t="s">
        <v>5251</v>
      </c>
      <c r="C22222" s="7" t="s">
        <v>2061</v>
      </c>
      <c r="D22222" s="7" t="s">
        <v>47</v>
      </c>
      <c r="E22222" s="4" t="s">
        <v>1740</v>
      </c>
      <c r="F22222" s="24" t="s">
        <v>1887</v>
      </c>
      <c r="G22222" s="8" t="str">
        <f>IF(COUNTIF('Dam Lines'!A:A,D22222)&gt;0,"Yes","No")</f>
        <v>Yes</v>
      </c>
      <c r="H22222" s="14" t="s">
        <v>1761</v>
      </c>
      <c r="I22222" s="8" t="str">
        <f t="array" ref="I22222">IF(G22222="Yes",XLOOKUP(D22222,'Dam Lines'!A:A,'Dam Lines'!J:J),"")</f>
        <v>FATMA</v>
      </c>
    </row>
    <row r="22223" hidden="1">
      <c r="A22223" s="23">
        <v>5.0</v>
      </c>
      <c r="B22223" s="7" t="s">
        <v>5566</v>
      </c>
      <c r="C22223" s="7" t="s">
        <v>5085</v>
      </c>
      <c r="D22223" s="7" t="s">
        <v>280</v>
      </c>
      <c r="E22223" s="4" t="s">
        <v>1740</v>
      </c>
      <c r="F22223" s="24" t="s">
        <v>1887</v>
      </c>
      <c r="G22223" s="8" t="str">
        <f>IF(COUNTIF('Dam Lines'!A:A,D22223)&gt;0,"Yes","No")</f>
        <v>Yes</v>
      </c>
      <c r="H22223" s="14" t="s">
        <v>1742</v>
      </c>
      <c r="I22223" s="8" t="str">
        <f t="array" ref="I22223">IF(G22223="Yes",XLOOKUP(D22223,'Dam Lines'!A:A,'Dam Lines'!J:J),"")</f>
        <v>PHILIPPA</v>
      </c>
    </row>
    <row r="22224" hidden="1">
      <c r="A22224" s="23">
        <v>6.0</v>
      </c>
      <c r="B22224" s="7" t="s">
        <v>5820</v>
      </c>
      <c r="C22224" s="7" t="s">
        <v>2061</v>
      </c>
      <c r="D22224" s="7" t="s">
        <v>865</v>
      </c>
      <c r="E22224" s="4" t="s">
        <v>1740</v>
      </c>
      <c r="F22224" s="24" t="s">
        <v>1887</v>
      </c>
      <c r="G22224" s="8" t="str">
        <f>IF(COUNTIF('Dam Lines'!A:A,D22224)&gt;0,"Yes","No")</f>
        <v>Yes</v>
      </c>
      <c r="H22224" s="14" t="s">
        <v>1761</v>
      </c>
      <c r="I22224" s="8" t="str">
        <f t="array" ref="I22224">IF(G22224="Yes",XLOOKUP(D22224,'Dam Lines'!A:A,'Dam Lines'!J:J),"")</f>
        <v>NEVADA II</v>
      </c>
    </row>
    <row r="22225" hidden="1">
      <c r="A22225" s="23">
        <v>7.0</v>
      </c>
      <c r="B22225" s="7" t="s">
        <v>5535</v>
      </c>
      <c r="C22225" s="7" t="s">
        <v>1744</v>
      </c>
      <c r="D22225" s="7" t="s">
        <v>611</v>
      </c>
      <c r="E22225" s="4" t="s">
        <v>1740</v>
      </c>
      <c r="F22225" s="24" t="s">
        <v>1887</v>
      </c>
      <c r="G22225" s="8" t="str">
        <f>IF(COUNTIF('Dam Lines'!A:A,D22225)&gt;0,"Yes","No")</f>
        <v>Yes</v>
      </c>
      <c r="H22225" s="14" t="s">
        <v>1742</v>
      </c>
      <c r="I22225" s="8" t="str">
        <f t="array" ref="I22225">IF(G22225="Yes",XLOOKUP(D22225,'Dam Lines'!A:A,'Dam Lines'!J:J),"")</f>
        <v>CAIDA</v>
      </c>
    </row>
    <row r="22226" hidden="1">
      <c r="A22226" s="23">
        <v>8.0</v>
      </c>
      <c r="B22226" s="7" t="s">
        <v>5298</v>
      </c>
      <c r="C22226" s="7" t="s">
        <v>1823</v>
      </c>
      <c r="D22226" s="7" t="s">
        <v>563</v>
      </c>
      <c r="E22226" s="4" t="s">
        <v>1740</v>
      </c>
      <c r="F22226" s="24" t="s">
        <v>1887</v>
      </c>
      <c r="G22226" s="8" t="str">
        <f>IF(COUNTIF('Dam Lines'!A:A,D22226)&gt;0,"Yes","No")</f>
        <v>Yes</v>
      </c>
      <c r="H22226" s="14" t="s">
        <v>1742</v>
      </c>
      <c r="I22226" s="8" t="str">
        <f t="array" ref="I22226">IF(G22226="Yes",XLOOKUP(D22226,'Dam Lines'!A:A,'Dam Lines'!J:J),"")</f>
        <v>WENOKA THALAB</v>
      </c>
    </row>
    <row r="22227" hidden="1">
      <c r="A22227" s="23">
        <v>9.0</v>
      </c>
      <c r="B22227" s="7" t="s">
        <v>5988</v>
      </c>
      <c r="C22227" s="7" t="s">
        <v>3697</v>
      </c>
      <c r="D22227" s="7" t="s">
        <v>1013</v>
      </c>
      <c r="E22227" s="4" t="s">
        <v>1740</v>
      </c>
      <c r="F22227" s="24" t="s">
        <v>1887</v>
      </c>
      <c r="G22227" s="8" t="str">
        <f>IF(COUNTIF('Dam Lines'!A:A,D22227)&gt;0,"Yes","No")</f>
        <v>Yes</v>
      </c>
      <c r="H22227" s="14" t="s">
        <v>1742</v>
      </c>
      <c r="I22227" s="8" t="str">
        <f t="array" ref="I22227">IF(G22227="Yes",XLOOKUP(D22227,'Dam Lines'!A:A,'Dam Lines'!J:J),"")</f>
        <v>BASSALA</v>
      </c>
    </row>
    <row r="22228" hidden="1">
      <c r="A22228" s="23">
        <v>10.0</v>
      </c>
      <c r="B22228" s="7" t="s">
        <v>5554</v>
      </c>
      <c r="C22228" s="7" t="s">
        <v>2494</v>
      </c>
      <c r="D22228" s="7" t="s">
        <v>1217</v>
      </c>
      <c r="E22228" s="4" t="s">
        <v>1740</v>
      </c>
      <c r="F22228" s="24" t="s">
        <v>1887</v>
      </c>
      <c r="G22228" s="8" t="str">
        <f>IF(COUNTIF('Dam Lines'!A:A,D22228)&gt;0,"Yes","No")</f>
        <v>Yes</v>
      </c>
      <c r="H22228" s="14" t="s">
        <v>1761</v>
      </c>
      <c r="I22228" s="8" t="str">
        <f t="array" ref="I22228">IF(G22228="Yes",XLOOKUP(D22228,'Dam Lines'!A:A,'Dam Lines'!J:J),"")</f>
        <v>SBAH HANI</v>
      </c>
    </row>
    <row r="22229" hidden="1">
      <c r="A22229" s="23">
        <v>11.0</v>
      </c>
      <c r="B22229" s="7" t="s">
        <v>5630</v>
      </c>
      <c r="C22229" s="7" t="s">
        <v>1935</v>
      </c>
      <c r="D22229" s="7" t="s">
        <v>3301</v>
      </c>
      <c r="E22229" s="4" t="s">
        <v>1740</v>
      </c>
      <c r="F22229" s="24" t="s">
        <v>1887</v>
      </c>
      <c r="G22229" s="8" t="str">
        <f>IF(COUNTIF('Dam Lines'!A:A,D22229)&gt;0,"Yes","No")</f>
        <v>No</v>
      </c>
      <c r="H22229" s="14" t="s">
        <v>1742</v>
      </c>
      <c r="I22229" s="8" t="str">
        <f t="array" ref="I22229">IF(G22229="Yes",XLOOKUP(D22229,'Dam Lines'!A:A,'Dam Lines'!J:J),"")</f>
        <v/>
      </c>
    </row>
    <row r="22230" hidden="1">
      <c r="A22230" s="23">
        <v>12.0</v>
      </c>
      <c r="B22230" s="7" t="s">
        <v>5728</v>
      </c>
      <c r="C22230" s="7" t="s">
        <v>4477</v>
      </c>
      <c r="D22230" s="7" t="s">
        <v>997</v>
      </c>
      <c r="E22230" s="4" t="s">
        <v>1740</v>
      </c>
      <c r="F22230" s="24" t="s">
        <v>1887</v>
      </c>
      <c r="G22230" s="8" t="str">
        <f>IF(COUNTIF('Dam Lines'!A:A,D22230)&gt;0,"Yes","No")</f>
        <v>Yes</v>
      </c>
      <c r="H22230" s="14" t="s">
        <v>1742</v>
      </c>
      <c r="I22230" s="8" t="str">
        <f t="array" ref="I22230">IF(G22230="Yes",XLOOKUP(D22230,'Dam Lines'!A:A,'Dam Lines'!J:J),"")</f>
        <v>QUITAINE</v>
      </c>
    </row>
    <row r="22231" hidden="1">
      <c r="A22231" s="23">
        <v>13.0</v>
      </c>
      <c r="B22231" s="7" t="s">
        <v>5946</v>
      </c>
      <c r="C22231" s="7" t="s">
        <v>3697</v>
      </c>
      <c r="D22231" s="7" t="s">
        <v>766</v>
      </c>
      <c r="E22231" s="4" t="s">
        <v>1740</v>
      </c>
      <c r="F22231" s="24" t="s">
        <v>1887</v>
      </c>
      <c r="G22231" s="8" t="str">
        <f>IF(COUNTIF('Dam Lines'!A:A,D22231)&gt;0,"Yes","No")</f>
        <v>Yes</v>
      </c>
      <c r="H22231" s="14" t="s">
        <v>1742</v>
      </c>
      <c r="I22231" s="8" t="str">
        <f t="array" ref="I22231">IF(G22231="Yes",XLOOKUP(D22231,'Dam Lines'!A:A,'Dam Lines'!J:J),"")</f>
        <v>FATMA</v>
      </c>
    </row>
    <row r="22232" hidden="1">
      <c r="A22232" s="23">
        <v>14.0</v>
      </c>
      <c r="B22232" s="7" t="s">
        <v>5863</v>
      </c>
      <c r="C22232" s="7" t="s">
        <v>4690</v>
      </c>
      <c r="D22232" s="7" t="s">
        <v>5864</v>
      </c>
      <c r="E22232" s="4" t="s">
        <v>1740</v>
      </c>
      <c r="F22232" s="24" t="s">
        <v>1887</v>
      </c>
      <c r="G22232" s="8" t="str">
        <f>IF(COUNTIF('Dam Lines'!A:A,D22232)&gt;0,"Yes","No")</f>
        <v>No</v>
      </c>
      <c r="H22232" s="14" t="s">
        <v>1761</v>
      </c>
      <c r="I22232" s="8" t="str">
        <f t="array" ref="I22232">IF(G22232="Yes",XLOOKUP(D22232,'Dam Lines'!A:A,'Dam Lines'!J:J),"")</f>
        <v/>
      </c>
    </row>
    <row r="22233" hidden="1">
      <c r="A22233" s="23">
        <v>15.0</v>
      </c>
      <c r="B22233" s="7" t="s">
        <v>5867</v>
      </c>
      <c r="C22233" s="7" t="s">
        <v>4008</v>
      </c>
      <c r="D22233" s="7" t="s">
        <v>770</v>
      </c>
      <c r="E22233" s="4" t="s">
        <v>1740</v>
      </c>
      <c r="F22233" s="24" t="s">
        <v>1887</v>
      </c>
      <c r="G22233" s="8" t="str">
        <f>IF(COUNTIF('Dam Lines'!A:A,D22233)&gt;0,"Yes","No")</f>
        <v>Yes</v>
      </c>
      <c r="H22233" s="14" t="s">
        <v>1742</v>
      </c>
      <c r="I22233" s="8" t="str">
        <f t="array" ref="I22233">IF(G22233="Yes",XLOOKUP(D22233,'Dam Lines'!A:A,'Dam Lines'!J:J),"")</f>
        <v>FATMA</v>
      </c>
    </row>
    <row r="22234" hidden="1">
      <c r="A22234" s="23">
        <v>16.0</v>
      </c>
      <c r="B22234" s="7" t="s">
        <v>5989</v>
      </c>
      <c r="C22234" s="7" t="s">
        <v>4952</v>
      </c>
      <c r="D22234" s="7" t="s">
        <v>323</v>
      </c>
      <c r="E22234" s="4" t="s">
        <v>1740</v>
      </c>
      <c r="F22234" s="24" t="s">
        <v>1887</v>
      </c>
      <c r="G22234" s="8" t="str">
        <f>IF(COUNTIF('Dam Lines'!A:A,D22234)&gt;0,"Yes","No")</f>
        <v>Yes</v>
      </c>
      <c r="H22234" s="14" t="s">
        <v>1742</v>
      </c>
      <c r="I22234" s="8" t="str">
        <f t="array" ref="I22234">IF(G22234="Yes",XLOOKUP(D22234,'Dam Lines'!A:A,'Dam Lines'!J:J),"")</f>
        <v>KARANTA</v>
      </c>
    </row>
    <row r="22235" hidden="1">
      <c r="A22235" s="23">
        <v>1.0</v>
      </c>
      <c r="B22235" s="7" t="s">
        <v>5350</v>
      </c>
      <c r="C22235" s="7" t="s">
        <v>1980</v>
      </c>
      <c r="D22235" s="7" t="s">
        <v>984</v>
      </c>
      <c r="E22235" s="4" t="s">
        <v>1779</v>
      </c>
      <c r="F22235" s="24" t="s">
        <v>1869</v>
      </c>
      <c r="G22235" s="8" t="str">
        <f>IF(COUNTIF('Dam Lines'!A:A,D22235)&gt;0,"Yes","No")</f>
        <v>Yes</v>
      </c>
      <c r="H22235" s="14" t="s">
        <v>1742</v>
      </c>
      <c r="I22235" s="8" t="str">
        <f t="array" ref="I22235">IF(G22235="Yes",XLOOKUP(D22235,'Dam Lines'!A:A,'Dam Lines'!J:J),"")</f>
        <v>UELN</v>
      </c>
    </row>
    <row r="22236" hidden="1">
      <c r="A22236" s="23">
        <v>2.0</v>
      </c>
      <c r="B22236" s="7" t="s">
        <v>5636</v>
      </c>
      <c r="C22236" s="7" t="s">
        <v>4731</v>
      </c>
      <c r="D22236" s="7" t="s">
        <v>5637</v>
      </c>
      <c r="E22236" s="4" t="s">
        <v>1779</v>
      </c>
      <c r="F22236" s="24" t="s">
        <v>1869</v>
      </c>
      <c r="G22236" s="8" t="str">
        <f>IF(COUNTIF('Dam Lines'!A:A,D22236)&gt;0,"Yes","No")</f>
        <v>No</v>
      </c>
      <c r="H22236" s="14" t="s">
        <v>1742</v>
      </c>
      <c r="I22236" s="8" t="str">
        <f t="array" ref="I22236">IF(G22236="Yes",XLOOKUP(D22236,'Dam Lines'!A:A,'Dam Lines'!J:J),"")</f>
        <v/>
      </c>
    </row>
    <row r="22237" hidden="1">
      <c r="A22237" s="23">
        <v>3.0</v>
      </c>
      <c r="B22237" s="7" t="s">
        <v>5545</v>
      </c>
      <c r="C22237" s="7" t="s">
        <v>3739</v>
      </c>
      <c r="D22237" s="7" t="s">
        <v>100</v>
      </c>
      <c r="E22237" s="4" t="s">
        <v>1779</v>
      </c>
      <c r="F22237" s="24" t="s">
        <v>1869</v>
      </c>
      <c r="G22237" s="8" t="str">
        <f>IF(COUNTIF('Dam Lines'!A:A,D22237)&gt;0,"Yes","No")</f>
        <v>Yes</v>
      </c>
      <c r="H22237" s="14" t="s">
        <v>1742</v>
      </c>
      <c r="I22237" s="8" t="str">
        <f t="array" ref="I22237">IF(G22237="Yes",XLOOKUP(D22237,'Dam Lines'!A:A,'Dam Lines'!J:J),"")</f>
        <v>GAICHI</v>
      </c>
    </row>
    <row r="22238" hidden="1">
      <c r="A22238" s="23">
        <v>4.0</v>
      </c>
      <c r="B22238" s="7" t="s">
        <v>4576</v>
      </c>
      <c r="C22238" s="7" t="s">
        <v>4577</v>
      </c>
      <c r="D22238" s="7" t="s">
        <v>4578</v>
      </c>
      <c r="E22238" s="4" t="s">
        <v>1779</v>
      </c>
      <c r="F22238" s="24" t="s">
        <v>1869</v>
      </c>
      <c r="G22238" s="8" t="str">
        <f>IF(COUNTIF('Dam Lines'!A:A,D22238)&gt;0,"Yes","No")</f>
        <v>No</v>
      </c>
      <c r="H22238" s="14" t="s">
        <v>1742</v>
      </c>
      <c r="I22238" s="8" t="str">
        <f t="array" ref="I22238">IF(G22238="Yes",XLOOKUP(D22238,'Dam Lines'!A:A,'Dam Lines'!J:J),"")</f>
        <v/>
      </c>
    </row>
    <row r="22239" hidden="1">
      <c r="A22239" s="23">
        <v>5.0</v>
      </c>
      <c r="B22239" s="7" t="s">
        <v>5275</v>
      </c>
      <c r="C22239" s="7" t="s">
        <v>1817</v>
      </c>
      <c r="D22239" s="7" t="s">
        <v>381</v>
      </c>
      <c r="E22239" s="4" t="s">
        <v>1779</v>
      </c>
      <c r="F22239" s="24" t="s">
        <v>1869</v>
      </c>
      <c r="G22239" s="8" t="str">
        <f>IF(COUNTIF('Dam Lines'!A:A,D22239)&gt;0,"Yes","No")</f>
        <v>Yes</v>
      </c>
      <c r="H22239" s="14" t="s">
        <v>1742</v>
      </c>
      <c r="I22239" s="8" t="str">
        <f t="array" ref="I22239">IF(G22239="Yes",XLOOKUP(D22239,'Dam Lines'!A:A,'Dam Lines'!J:J),"")</f>
        <v>NEVADA II</v>
      </c>
    </row>
    <row r="22240" hidden="1">
      <c r="A22240" s="23">
        <v>6.0</v>
      </c>
      <c r="B22240" s="7" t="s">
        <v>5605</v>
      </c>
      <c r="C22240" s="7" t="s">
        <v>4282</v>
      </c>
      <c r="D22240" s="7" t="s">
        <v>5606</v>
      </c>
      <c r="E22240" s="4" t="s">
        <v>1779</v>
      </c>
      <c r="F22240" s="24" t="s">
        <v>1869</v>
      </c>
      <c r="G22240" s="8" t="str">
        <f>IF(COUNTIF('Dam Lines'!A:A,D22240)&gt;0,"Yes","No")</f>
        <v>No</v>
      </c>
      <c r="H22240" s="14" t="s">
        <v>1742</v>
      </c>
      <c r="I22240" s="8" t="str">
        <f t="array" ref="I22240">IF(G22240="Yes",XLOOKUP(D22240,'Dam Lines'!A:A,'Dam Lines'!J:J),"")</f>
        <v/>
      </c>
    </row>
    <row r="22241" hidden="1">
      <c r="A22241" s="23">
        <v>7.0</v>
      </c>
      <c r="B22241" s="7" t="s">
        <v>5232</v>
      </c>
      <c r="C22241" s="7" t="s">
        <v>3071</v>
      </c>
      <c r="D22241" s="7" t="s">
        <v>5233</v>
      </c>
      <c r="E22241" s="4" t="s">
        <v>1779</v>
      </c>
      <c r="F22241" s="24" t="s">
        <v>1869</v>
      </c>
      <c r="G22241" s="8" t="str">
        <f>IF(COUNTIF('Dam Lines'!A:A,D22241)&gt;0,"Yes","No")</f>
        <v>No</v>
      </c>
      <c r="H22241" s="14" t="s">
        <v>1742</v>
      </c>
      <c r="I22241" s="8" t="str">
        <f t="array" ref="I22241">IF(G22241="Yes",XLOOKUP(D22241,'Dam Lines'!A:A,'Dam Lines'!J:J),"")</f>
        <v/>
      </c>
    </row>
    <row r="22242" hidden="1">
      <c r="A22242" s="23">
        <v>8.0</v>
      </c>
      <c r="B22242" s="7" t="s">
        <v>4881</v>
      </c>
      <c r="C22242" s="7" t="s">
        <v>1817</v>
      </c>
      <c r="D22242" s="7" t="s">
        <v>38</v>
      </c>
      <c r="E22242" s="4" t="s">
        <v>1779</v>
      </c>
      <c r="F22242" s="24" t="s">
        <v>1869</v>
      </c>
      <c r="G22242" s="8" t="str">
        <f>IF(COUNTIF('Dam Lines'!A:A,D22242)&gt;0,"Yes","No")</f>
        <v>Yes</v>
      </c>
      <c r="H22242" s="14" t="s">
        <v>1742</v>
      </c>
      <c r="I22242" s="8" t="str">
        <f t="array" ref="I22242">IF(G22242="Yes",XLOOKUP(D22242,'Dam Lines'!A:A,'Dam Lines'!J:J),"")</f>
        <v>PHILIPPA</v>
      </c>
    </row>
    <row r="22243" hidden="1">
      <c r="A22243" s="23">
        <v>9.0</v>
      </c>
      <c r="B22243" s="7" t="s">
        <v>5854</v>
      </c>
      <c r="C22243" s="7" t="s">
        <v>4093</v>
      </c>
      <c r="D22243" s="7" t="s">
        <v>5855</v>
      </c>
      <c r="E22243" s="4" t="s">
        <v>1779</v>
      </c>
      <c r="F22243" s="24" t="s">
        <v>1869</v>
      </c>
      <c r="G22243" s="8" t="str">
        <f>IF(COUNTIF('Dam Lines'!A:A,D22243)&gt;0,"Yes","No")</f>
        <v>No</v>
      </c>
      <c r="H22243" s="14" t="s">
        <v>1742</v>
      </c>
      <c r="I22243" s="8" t="str">
        <f t="array" ref="I22243">IF(G22243="Yes",XLOOKUP(D22243,'Dam Lines'!A:A,'Dam Lines'!J:J),"")</f>
        <v/>
      </c>
    </row>
    <row r="22244" hidden="1">
      <c r="A22244" s="23">
        <v>10.0</v>
      </c>
      <c r="B22244" s="7" t="s">
        <v>5042</v>
      </c>
      <c r="C22244" s="7" t="s">
        <v>4093</v>
      </c>
      <c r="D22244" s="7" t="s">
        <v>4681</v>
      </c>
      <c r="E22244" s="4" t="s">
        <v>1779</v>
      </c>
      <c r="F22244" s="24" t="s">
        <v>1869</v>
      </c>
      <c r="G22244" s="8" t="str">
        <f>IF(COUNTIF('Dam Lines'!A:A,D22244)&gt;0,"Yes","No")</f>
        <v>No</v>
      </c>
      <c r="H22244" s="14" t="s">
        <v>1742</v>
      </c>
      <c r="I22244" s="8" t="str">
        <f t="array" ref="I22244">IF(G22244="Yes",XLOOKUP(D22244,'Dam Lines'!A:A,'Dam Lines'!J:J),"")</f>
        <v/>
      </c>
    </row>
    <row r="22245" hidden="1">
      <c r="A22245" s="23">
        <v>11.0</v>
      </c>
      <c r="B22245" s="7" t="s">
        <v>2979</v>
      </c>
      <c r="C22245" s="7" t="s">
        <v>1859</v>
      </c>
      <c r="D22245" s="7" t="s">
        <v>78</v>
      </c>
      <c r="E22245" s="4" t="s">
        <v>1779</v>
      </c>
      <c r="F22245" s="24" t="s">
        <v>1869</v>
      </c>
      <c r="G22245" s="8" t="str">
        <f>IF(COUNTIF('Dam Lines'!A:A,D22245)&gt;0,"Yes","No")</f>
        <v>Yes</v>
      </c>
      <c r="H22245" s="14" t="s">
        <v>1742</v>
      </c>
      <c r="I22245" s="8" t="str">
        <f t="array" ref="I22245">IF(G22245="Yes",XLOOKUP(D22245,'Dam Lines'!A:A,'Dam Lines'!J:J),"")</f>
        <v>WIKINGS STREAK</v>
      </c>
    </row>
    <row r="22246" hidden="1">
      <c r="A22246" s="23">
        <v>12.0</v>
      </c>
      <c r="B22246" s="7" t="s">
        <v>4033</v>
      </c>
      <c r="C22246" s="7" t="s">
        <v>1962</v>
      </c>
      <c r="D22246" s="7" t="s">
        <v>271</v>
      </c>
      <c r="E22246" s="4" t="s">
        <v>1779</v>
      </c>
      <c r="F22246" s="24" t="s">
        <v>1869</v>
      </c>
      <c r="G22246" s="8" t="str">
        <f>IF(COUNTIF('Dam Lines'!A:A,D22246)&gt;0,"Yes","No")</f>
        <v>Yes</v>
      </c>
      <c r="H22246" s="14" t="s">
        <v>1742</v>
      </c>
      <c r="I22246" s="8" t="str">
        <f t="array" ref="I22246">IF(G22246="Yes",XLOOKUP(D22246,'Dam Lines'!A:A,'Dam Lines'!J:J),"")</f>
        <v>SAADA</v>
      </c>
    </row>
    <row r="22247" hidden="1">
      <c r="A22247" s="23">
        <v>13.0</v>
      </c>
      <c r="B22247" s="7" t="s">
        <v>5222</v>
      </c>
      <c r="C22247" s="7" t="s">
        <v>1980</v>
      </c>
      <c r="D22247" s="7" t="s">
        <v>533</v>
      </c>
      <c r="E22247" s="4" t="s">
        <v>1779</v>
      </c>
      <c r="F22247" s="24" t="s">
        <v>1869</v>
      </c>
      <c r="G22247" s="8" t="str">
        <f>IF(COUNTIF('Dam Lines'!A:A,D22247)&gt;0,"Yes","No")</f>
        <v>Yes</v>
      </c>
      <c r="H22247" s="14" t="s">
        <v>1742</v>
      </c>
      <c r="I22247" s="8" t="str">
        <f t="array" ref="I22247">IF(G22247="Yes",XLOOKUP(D22247,'Dam Lines'!A:A,'Dam Lines'!J:J),"")</f>
        <v>ALBA</v>
      </c>
    </row>
    <row r="22248" hidden="1">
      <c r="A22248" s="23">
        <v>14.0</v>
      </c>
      <c r="B22248" s="7" t="s">
        <v>5611</v>
      </c>
      <c r="C22248" s="7" t="s">
        <v>3024</v>
      </c>
      <c r="D22248" s="7" t="s">
        <v>949</v>
      </c>
      <c r="E22248" s="4" t="s">
        <v>1779</v>
      </c>
      <c r="F22248" s="24" t="s">
        <v>1869</v>
      </c>
      <c r="G22248" s="8" t="str">
        <f>IF(COUNTIF('Dam Lines'!A:A,D22248)&gt;0,"Yes","No")</f>
        <v>Yes</v>
      </c>
      <c r="H22248" s="14" t="s">
        <v>1742</v>
      </c>
      <c r="I22248" s="8" t="str">
        <f t="array" ref="I22248">IF(G22248="Yes",XLOOKUP(D22248,'Dam Lines'!A:A,'Dam Lines'!J:J),"")</f>
        <v>MAMMONA</v>
      </c>
    </row>
    <row r="22249" hidden="1">
      <c r="A22249" s="23">
        <v>15.0</v>
      </c>
      <c r="B22249" s="7" t="s">
        <v>5990</v>
      </c>
      <c r="C22249" s="7" t="s">
        <v>2536</v>
      </c>
      <c r="D22249" s="7" t="s">
        <v>5991</v>
      </c>
      <c r="E22249" s="4" t="s">
        <v>1779</v>
      </c>
      <c r="F22249" s="24" t="s">
        <v>1869</v>
      </c>
      <c r="G22249" s="8" t="str">
        <f>IF(COUNTIF('Dam Lines'!A:A,D22249)&gt;0,"Yes","No")</f>
        <v>No</v>
      </c>
      <c r="H22249" s="14" t="s">
        <v>1761</v>
      </c>
      <c r="I22249" s="8" t="str">
        <f t="array" ref="I22249">IF(G22249="Yes",XLOOKUP(D22249,'Dam Lines'!A:A,'Dam Lines'!J:J),"")</f>
        <v/>
      </c>
    </row>
    <row r="22250" hidden="1">
      <c r="A22250" s="23">
        <v>16.0</v>
      </c>
      <c r="B22250" s="7" t="s">
        <v>5607</v>
      </c>
      <c r="C22250" s="7" t="s">
        <v>1744</v>
      </c>
      <c r="D22250" s="7" t="s">
        <v>5608</v>
      </c>
      <c r="E22250" s="4" t="s">
        <v>1779</v>
      </c>
      <c r="F22250" s="24" t="s">
        <v>1869</v>
      </c>
      <c r="G22250" s="8" t="str">
        <f>IF(COUNTIF('Dam Lines'!A:A,D22250)&gt;0,"Yes","No")</f>
        <v>No</v>
      </c>
      <c r="H22250" s="14" t="s">
        <v>1742</v>
      </c>
      <c r="I22250" s="8" t="str">
        <f t="array" ref="I22250">IF(G22250="Yes",XLOOKUP(D22250,'Dam Lines'!A:A,'Dam Lines'!J:J),"")</f>
        <v/>
      </c>
    </row>
    <row r="22251" hidden="1">
      <c r="A22251" s="23">
        <v>1.0</v>
      </c>
      <c r="B22251" s="7" t="s">
        <v>5868</v>
      </c>
      <c r="C22251" s="7" t="s">
        <v>3022</v>
      </c>
      <c r="D22251" s="7" t="s">
        <v>1192</v>
      </c>
      <c r="E22251" s="7" t="s">
        <v>5819</v>
      </c>
      <c r="F22251" s="25" t="s">
        <v>1869</v>
      </c>
      <c r="G22251" s="8" t="str">
        <f>IF(COUNTIF('Dam Lines'!A:A,D22251)&gt;0,"Yes","No")</f>
        <v>Yes</v>
      </c>
      <c r="H22251" s="14" t="s">
        <v>1742</v>
      </c>
      <c r="I22251" s="8" t="str">
        <f t="array" ref="I22251">IF(G22251="Yes",XLOOKUP(D22251,'Dam Lines'!A:A,'Dam Lines'!J:J),"")</f>
        <v>MADOU</v>
      </c>
    </row>
    <row r="22252" hidden="1">
      <c r="A22252" s="23">
        <v>2.0</v>
      </c>
      <c r="B22252" s="7" t="s">
        <v>5869</v>
      </c>
      <c r="C22252" s="7" t="s">
        <v>1980</v>
      </c>
      <c r="D22252" s="7" t="s">
        <v>492</v>
      </c>
      <c r="E22252" s="24" t="s">
        <v>5819</v>
      </c>
      <c r="F22252" s="25" t="s">
        <v>1869</v>
      </c>
      <c r="G22252" s="8" t="str">
        <f>IF(COUNTIF('Dam Lines'!A:A,D22252)&gt;0,"Yes","No")</f>
        <v>Yes</v>
      </c>
      <c r="H22252" s="14" t="s">
        <v>1761</v>
      </c>
      <c r="I22252" s="8" t="str">
        <f t="array" ref="I22252">IF(G22252="Yes",XLOOKUP(D22252,'Dam Lines'!A:A,'Dam Lines'!J:J),"")</f>
        <v>ASALA HALEEMA</v>
      </c>
    </row>
    <row r="22253" hidden="1">
      <c r="A22253" s="23">
        <v>3.0</v>
      </c>
      <c r="B22253" s="7" t="s">
        <v>5992</v>
      </c>
      <c r="C22253" s="7" t="s">
        <v>1962</v>
      </c>
      <c r="D22253" s="7" t="s">
        <v>5993</v>
      </c>
      <c r="E22253" s="24" t="s">
        <v>5819</v>
      </c>
      <c r="F22253" s="25" t="s">
        <v>1869</v>
      </c>
      <c r="G22253" s="8" t="str">
        <f>IF(COUNTIF('Dam Lines'!A:A,D22253)&gt;0,"Yes","No")</f>
        <v>No</v>
      </c>
      <c r="H22253" s="14" t="s">
        <v>1742</v>
      </c>
      <c r="I22253" s="8" t="str">
        <f t="array" ref="I22253">IF(G22253="Yes",XLOOKUP(D22253,'Dam Lines'!A:A,'Dam Lines'!J:J),"")</f>
        <v/>
      </c>
    </row>
    <row r="22254" hidden="1">
      <c r="A22254" s="23">
        <v>4.0</v>
      </c>
      <c r="B22254" s="7" t="s">
        <v>5794</v>
      </c>
      <c r="C22254" s="7" t="s">
        <v>1962</v>
      </c>
      <c r="D22254" s="7" t="s">
        <v>664</v>
      </c>
      <c r="E22254" s="24" t="s">
        <v>5819</v>
      </c>
      <c r="F22254" s="25" t="s">
        <v>1869</v>
      </c>
      <c r="G22254" s="8" t="str">
        <f>IF(COUNTIF('Dam Lines'!A:A,D22254)&gt;0,"Yes","No")</f>
        <v>Yes</v>
      </c>
      <c r="H22254" s="14" t="s">
        <v>1742</v>
      </c>
      <c r="I22254" s="8" t="str">
        <f t="array" ref="I22254">IF(G22254="Yes",XLOOKUP(D22254,'Dam Lines'!A:A,'Dam Lines'!J:J),"")</f>
        <v>BEDRAFFA</v>
      </c>
    </row>
    <row r="22255" hidden="1">
      <c r="A22255" s="23">
        <v>5.0</v>
      </c>
      <c r="B22255" s="7" t="s">
        <v>5994</v>
      </c>
      <c r="C22255" s="7" t="s">
        <v>1908</v>
      </c>
      <c r="D22255" s="7" t="s">
        <v>791</v>
      </c>
      <c r="E22255" s="24" t="s">
        <v>5819</v>
      </c>
      <c r="F22255" s="25" t="s">
        <v>1869</v>
      </c>
      <c r="G22255" s="8" t="str">
        <f>IF(COUNTIF('Dam Lines'!A:A,D22255)&gt;0,"Yes","No")</f>
        <v>Yes</v>
      </c>
      <c r="H22255" s="14" t="s">
        <v>1761</v>
      </c>
      <c r="I22255" s="8" t="str">
        <f t="array" ref="I22255">IF(G22255="Yes",XLOOKUP(D22255,'Dam Lines'!A:A,'Dam Lines'!J:J),"")</f>
        <v>KHOFARA</v>
      </c>
    </row>
    <row r="22256" hidden="1">
      <c r="A22256" s="23">
        <v>6.0</v>
      </c>
      <c r="B22256" s="7" t="s">
        <v>5995</v>
      </c>
      <c r="C22256" s="7" t="s">
        <v>1980</v>
      </c>
      <c r="D22256" s="7" t="s">
        <v>5843</v>
      </c>
      <c r="E22256" s="24" t="s">
        <v>5819</v>
      </c>
      <c r="F22256" s="25" t="s">
        <v>1869</v>
      </c>
      <c r="G22256" s="8" t="str">
        <f>IF(COUNTIF('Dam Lines'!A:A,D22256)&gt;0,"Yes","No")</f>
        <v>No</v>
      </c>
      <c r="H22256" s="14" t="s">
        <v>1761</v>
      </c>
      <c r="I22256" s="8" t="str">
        <f t="array" ref="I22256">IF(G22256="Yes",XLOOKUP(D22256,'Dam Lines'!A:A,'Dam Lines'!J:J),"")</f>
        <v/>
      </c>
    </row>
    <row r="22257" hidden="1">
      <c r="A22257" s="23">
        <v>7.0</v>
      </c>
      <c r="B22257" s="7" t="s">
        <v>5918</v>
      </c>
      <c r="C22257" s="7" t="s">
        <v>3700</v>
      </c>
      <c r="D22257" s="7" t="s">
        <v>24</v>
      </c>
      <c r="E22257" s="24" t="s">
        <v>5819</v>
      </c>
      <c r="F22257" s="25" t="s">
        <v>1869</v>
      </c>
      <c r="G22257" s="8" t="str">
        <f>IF(COUNTIF('Dam Lines'!A:A,D22257)&gt;0,"Yes","No")</f>
        <v>Yes</v>
      </c>
      <c r="H22257" s="14" t="s">
        <v>1742</v>
      </c>
      <c r="I22257" s="8" t="str">
        <f t="array" ref="I22257">IF(G22257="Yes",XLOOKUP(D22257,'Dam Lines'!A:A,'Dam Lines'!J:J),"")</f>
        <v>NEVADA II</v>
      </c>
    </row>
    <row r="22258" hidden="1">
      <c r="A22258" s="23">
        <v>8.0</v>
      </c>
      <c r="B22258" s="7" t="s">
        <v>5996</v>
      </c>
      <c r="C22258" s="7" t="s">
        <v>3840</v>
      </c>
      <c r="D22258" s="7" t="s">
        <v>1338</v>
      </c>
      <c r="E22258" s="24" t="s">
        <v>5819</v>
      </c>
      <c r="F22258" s="25" t="s">
        <v>1869</v>
      </c>
      <c r="G22258" s="8" t="str">
        <f>IF(COUNTIF('Dam Lines'!A:A,D22258)&gt;0,"Yes","No")</f>
        <v>Yes</v>
      </c>
      <c r="H22258" s="14" t="s">
        <v>1742</v>
      </c>
      <c r="I22258" s="8" t="str">
        <f t="array" ref="I22258">IF(G22258="Yes",XLOOKUP(D22258,'Dam Lines'!A:A,'Dam Lines'!J:J),"")</f>
        <v>ALTHEA</v>
      </c>
    </row>
    <row r="22259" hidden="1">
      <c r="A22259" s="23">
        <v>9.0</v>
      </c>
      <c r="B22259" s="7" t="s">
        <v>1859</v>
      </c>
      <c r="C22259" s="7" t="s">
        <v>1754</v>
      </c>
      <c r="D22259" s="7" t="s">
        <v>5922</v>
      </c>
      <c r="E22259" s="24" t="s">
        <v>5819</v>
      </c>
      <c r="F22259" s="25" t="s">
        <v>1869</v>
      </c>
      <c r="G22259" s="8" t="str">
        <f>IF(COUNTIF('Dam Lines'!A:A,D22259)&gt;0,"Yes","No")</f>
        <v>No</v>
      </c>
      <c r="H22259" s="14" t="s">
        <v>1742</v>
      </c>
      <c r="I22259" s="8" t="str">
        <f t="array" ref="I22259">IF(G22259="Yes",XLOOKUP(D22259,'Dam Lines'!A:A,'Dam Lines'!J:J),"")</f>
        <v/>
      </c>
    </row>
    <row r="22260" hidden="1">
      <c r="A22260" s="23">
        <v>10.0</v>
      </c>
      <c r="B22260" s="7" t="s">
        <v>5997</v>
      </c>
      <c r="C22260" s="7" t="s">
        <v>3840</v>
      </c>
      <c r="D22260" s="7" t="s">
        <v>5998</v>
      </c>
      <c r="E22260" s="24" t="s">
        <v>5819</v>
      </c>
      <c r="F22260" s="25" t="s">
        <v>1869</v>
      </c>
      <c r="G22260" s="8" t="str">
        <f>IF(COUNTIF('Dam Lines'!A:A,D22260)&gt;0,"Yes","No")</f>
        <v>No</v>
      </c>
      <c r="H22260" s="14" t="s">
        <v>1761</v>
      </c>
      <c r="I22260" s="8" t="str">
        <f t="array" ref="I22260">IF(G22260="Yes",XLOOKUP(D22260,'Dam Lines'!A:A,'Dam Lines'!J:J),"")</f>
        <v/>
      </c>
    </row>
    <row r="22261" hidden="1">
      <c r="A22261" s="23">
        <v>11.0</v>
      </c>
      <c r="B22261" s="7" t="s">
        <v>5925</v>
      </c>
      <c r="C22261" s="7" t="s">
        <v>3982</v>
      </c>
      <c r="D22261" s="7" t="s">
        <v>2757</v>
      </c>
      <c r="E22261" s="24" t="s">
        <v>5819</v>
      </c>
      <c r="F22261" s="25" t="s">
        <v>1869</v>
      </c>
      <c r="G22261" s="8" t="str">
        <f>IF(COUNTIF('Dam Lines'!A:A,D22261)&gt;0,"Yes","No")</f>
        <v>No</v>
      </c>
      <c r="H22261" s="14" t="s">
        <v>1742</v>
      </c>
      <c r="I22261" s="8" t="str">
        <f t="array" ref="I22261">IF(G22261="Yes",XLOOKUP(D22261,'Dam Lines'!A:A,'Dam Lines'!J:J),"")</f>
        <v/>
      </c>
    </row>
    <row r="22262" hidden="1">
      <c r="A22262" s="23">
        <v>12.0</v>
      </c>
      <c r="B22262" s="7" t="s">
        <v>5825</v>
      </c>
      <c r="C22262" s="7" t="s">
        <v>2248</v>
      </c>
      <c r="D22262" s="7" t="s">
        <v>1001</v>
      </c>
      <c r="E22262" s="24" t="s">
        <v>5819</v>
      </c>
      <c r="F22262" s="25" t="s">
        <v>1869</v>
      </c>
      <c r="G22262" s="8" t="str">
        <f>IF(COUNTIF('Dam Lines'!A:A,D22262)&gt;0,"Yes","No")</f>
        <v>Yes</v>
      </c>
      <c r="H22262" s="14" t="s">
        <v>1761</v>
      </c>
      <c r="I22262" s="8" t="str">
        <f t="array" ref="I22262">IF(G22262="Yes",XLOOKUP(D22262,'Dam Lines'!A:A,'Dam Lines'!J:J),"")</f>
        <v>TIKIS WING BEAT</v>
      </c>
    </row>
    <row r="22263" hidden="1">
      <c r="A22263" s="23">
        <v>13.0</v>
      </c>
      <c r="B22263" s="7" t="s">
        <v>5999</v>
      </c>
      <c r="C22263" s="7" t="s">
        <v>2541</v>
      </c>
      <c r="D22263" s="7" t="s">
        <v>6000</v>
      </c>
      <c r="E22263" s="24" t="s">
        <v>5819</v>
      </c>
      <c r="F22263" s="25" t="s">
        <v>1869</v>
      </c>
      <c r="G22263" s="8" t="str">
        <f>IF(COUNTIF('Dam Lines'!A:A,D22263)&gt;0,"Yes","No")</f>
        <v>No</v>
      </c>
      <c r="H22263" s="14" t="s">
        <v>1761</v>
      </c>
      <c r="I22263" s="8" t="str">
        <f t="array" ref="I22263">IF(G22263="Yes",XLOOKUP(D22263,'Dam Lines'!A:A,'Dam Lines'!J:J),"")</f>
        <v/>
      </c>
    </row>
    <row r="22264" hidden="1">
      <c r="A22264" s="23">
        <v>14.0</v>
      </c>
      <c r="B22264" s="7" t="s">
        <v>5830</v>
      </c>
      <c r="C22264" s="7" t="s">
        <v>2351</v>
      </c>
      <c r="D22264" s="7" t="s">
        <v>3532</v>
      </c>
      <c r="E22264" s="24" t="s">
        <v>5819</v>
      </c>
      <c r="F22264" s="25" t="s">
        <v>1869</v>
      </c>
      <c r="G22264" s="8" t="str">
        <f>IF(COUNTIF('Dam Lines'!A:A,D22264)&gt;0,"Yes","No")</f>
        <v>No</v>
      </c>
      <c r="H22264" s="14" t="s">
        <v>1761</v>
      </c>
      <c r="I22264" s="8" t="str">
        <f t="array" ref="I22264">IF(G22264="Yes",XLOOKUP(D22264,'Dam Lines'!A:A,'Dam Lines'!J:J),"")</f>
        <v/>
      </c>
    </row>
    <row r="22265" hidden="1">
      <c r="A22265" s="23">
        <v>15.0</v>
      </c>
      <c r="B22265" s="7" t="s">
        <v>6001</v>
      </c>
      <c r="C22265" s="7" t="s">
        <v>6002</v>
      </c>
      <c r="D22265" s="7" t="s">
        <v>6003</v>
      </c>
      <c r="E22265" s="24" t="s">
        <v>5819</v>
      </c>
      <c r="F22265" s="25" t="s">
        <v>1869</v>
      </c>
      <c r="G22265" s="8" t="str">
        <f>IF(COUNTIF('Dam Lines'!A:A,D22265)&gt;0,"Yes","No")</f>
        <v>No</v>
      </c>
      <c r="H22265" s="14" t="s">
        <v>1761</v>
      </c>
      <c r="I22265" s="8" t="str">
        <f t="array" ref="I22265">IF(G22265="Yes",XLOOKUP(D22265,'Dam Lines'!A:A,'Dam Lines'!J:J),"")</f>
        <v/>
      </c>
    </row>
    <row r="22266" hidden="1">
      <c r="A22266" s="23">
        <v>16.0</v>
      </c>
      <c r="B22266" s="7" t="s">
        <v>5932</v>
      </c>
      <c r="C22266" s="7" t="s">
        <v>2248</v>
      </c>
      <c r="D22266" s="7" t="s">
        <v>60</v>
      </c>
      <c r="E22266" s="24" t="s">
        <v>5819</v>
      </c>
      <c r="F22266" s="25" t="s">
        <v>1869</v>
      </c>
      <c r="G22266" s="8" t="str">
        <f>IF(COUNTIF('Dam Lines'!A:A,D22266)&gt;0,"Yes","No")</f>
        <v>Yes</v>
      </c>
      <c r="H22266" s="14" t="s">
        <v>1742</v>
      </c>
      <c r="I22266" s="8" t="str">
        <f t="array" ref="I22266">IF(G22266="Yes",XLOOKUP(D22266,'Dam Lines'!A:A,'Dam Lines'!J:J),"")</f>
        <v>NEVADA II</v>
      </c>
    </row>
    <row r="22267" hidden="1">
      <c r="A22267" s="23">
        <v>1.0</v>
      </c>
      <c r="B22267" s="7" t="s">
        <v>5248</v>
      </c>
      <c r="C22267" s="7" t="s">
        <v>1817</v>
      </c>
      <c r="D22267" s="7" t="s">
        <v>971</v>
      </c>
      <c r="E22267" s="24" t="s">
        <v>5819</v>
      </c>
      <c r="F22267" s="25" t="s">
        <v>1869</v>
      </c>
      <c r="G22267" s="8" t="str">
        <f>IF(COUNTIF('Dam Lines'!A:A,D22267)&gt;0,"Yes","No")</f>
        <v>Yes</v>
      </c>
      <c r="H22267" s="14" t="s">
        <v>1761</v>
      </c>
      <c r="I22267" s="8" t="str">
        <f t="array" ref="I22267">IF(G22267="Yes",XLOOKUP(D22267,'Dam Lines'!A:A,'Dam Lines'!J:J),"")</f>
        <v>MAGNESIE</v>
      </c>
    </row>
    <row r="22268" hidden="1">
      <c r="A22268" s="23">
        <v>2.0</v>
      </c>
      <c r="B22268" s="7" t="s">
        <v>6004</v>
      </c>
      <c r="C22268" s="7" t="s">
        <v>3853</v>
      </c>
      <c r="D22268" s="7" t="s">
        <v>1325</v>
      </c>
      <c r="E22268" s="24" t="s">
        <v>5819</v>
      </c>
      <c r="F22268" s="25" t="s">
        <v>1869</v>
      </c>
      <c r="G22268" s="8" t="str">
        <f>IF(COUNTIF('Dam Lines'!A:A,D22268)&gt;0,"Yes","No")</f>
        <v>Yes</v>
      </c>
      <c r="H22268" s="14" t="s">
        <v>1761</v>
      </c>
      <c r="I22268" s="8" t="str">
        <f t="array" ref="I22268">IF(G22268="Yes",XLOOKUP(D22268,'Dam Lines'!A:A,'Dam Lines'!J:J),"")</f>
        <v>QUITAINE</v>
      </c>
    </row>
    <row r="22269" hidden="1">
      <c r="A22269" s="23">
        <v>3.0</v>
      </c>
      <c r="B22269" s="7" t="s">
        <v>5531</v>
      </c>
      <c r="C22269" s="7" t="s">
        <v>1802</v>
      </c>
      <c r="D22269" s="7" t="s">
        <v>1176</v>
      </c>
      <c r="E22269" s="24" t="s">
        <v>5819</v>
      </c>
      <c r="F22269" s="25" t="s">
        <v>1869</v>
      </c>
      <c r="G22269" s="8" t="str">
        <f>IF(COUNTIF('Dam Lines'!A:A,D22269)&gt;0,"Yes","No")</f>
        <v>Yes</v>
      </c>
      <c r="H22269" s="14" t="s">
        <v>1761</v>
      </c>
      <c r="I22269" s="8" t="str">
        <f t="array" ref="I22269">IF(G22269="Yes",XLOOKUP(D22269,'Dam Lines'!A:A,'Dam Lines'!J:J),"")</f>
        <v>SCINDIAN MYSTIQUE</v>
      </c>
    </row>
    <row r="22270" hidden="1">
      <c r="A22270" s="23">
        <v>4.0</v>
      </c>
      <c r="B22270" s="7" t="s">
        <v>5483</v>
      </c>
      <c r="C22270" s="7" t="s">
        <v>2545</v>
      </c>
      <c r="D22270" s="7" t="s">
        <v>701</v>
      </c>
      <c r="E22270" s="24" t="s">
        <v>5819</v>
      </c>
      <c r="F22270" s="25" t="s">
        <v>1869</v>
      </c>
      <c r="G22270" s="8" t="str">
        <f>IF(COUNTIF('Dam Lines'!A:A,D22270)&gt;0,"Yes","No")</f>
        <v>Yes</v>
      </c>
      <c r="H22270" s="14" t="s">
        <v>1761</v>
      </c>
      <c r="I22270" s="8" t="str">
        <f t="array" ref="I22270">IF(G22270="Yes",XLOOKUP(D22270,'Dam Lines'!A:A,'Dam Lines'!J:J),"")</f>
        <v>CAIDA</v>
      </c>
    </row>
    <row r="22271" hidden="1">
      <c r="A22271" s="23">
        <v>5.0</v>
      </c>
      <c r="B22271" s="7" t="s">
        <v>5888</v>
      </c>
      <c r="C22271" s="7" t="s">
        <v>3494</v>
      </c>
      <c r="D22271" s="7" t="s">
        <v>55</v>
      </c>
      <c r="E22271" s="24" t="s">
        <v>5819</v>
      </c>
      <c r="F22271" s="25" t="s">
        <v>1869</v>
      </c>
      <c r="G22271" s="8" t="str">
        <f>IF(COUNTIF('Dam Lines'!A:A,D22271)&gt;0,"Yes","No")</f>
        <v>Yes</v>
      </c>
      <c r="H22271" s="14" t="s">
        <v>1761</v>
      </c>
      <c r="I22271" s="8" t="str">
        <f t="array" ref="I22271">IF(G22271="Yes",XLOOKUP(D22271,'Dam Lines'!A:A,'Dam Lines'!J:J),"")</f>
        <v>NEVADA II</v>
      </c>
    </row>
    <row r="22272" hidden="1">
      <c r="A22272" s="23">
        <v>6.0</v>
      </c>
      <c r="B22272" s="7" t="s">
        <v>4592</v>
      </c>
      <c r="C22272" s="7" t="s">
        <v>2479</v>
      </c>
      <c r="D22272" s="7" t="s">
        <v>1073</v>
      </c>
      <c r="E22272" s="24" t="s">
        <v>5819</v>
      </c>
      <c r="F22272" s="25" t="s">
        <v>1869</v>
      </c>
      <c r="G22272" s="8" t="str">
        <f>IF(COUNTIF('Dam Lines'!A:A,D22272)&gt;0,"Yes","No")</f>
        <v>Yes</v>
      </c>
      <c r="H22272" s="14" t="s">
        <v>1761</v>
      </c>
      <c r="I22272" s="8" t="str">
        <f t="array" ref="I22272">IF(G22272="Yes",XLOOKUP(D22272,'Dam Lines'!A:A,'Dam Lines'!J:J),"")</f>
        <v>DAHSHUR</v>
      </c>
    </row>
    <row r="22273" hidden="1">
      <c r="A22273" s="23">
        <v>7.0</v>
      </c>
      <c r="B22273" s="7" t="s">
        <v>5322</v>
      </c>
      <c r="C22273" s="7" t="s">
        <v>2054</v>
      </c>
      <c r="D22273" s="7" t="s">
        <v>1949</v>
      </c>
      <c r="E22273" s="24" t="s">
        <v>5819</v>
      </c>
      <c r="F22273" s="25" t="s">
        <v>1869</v>
      </c>
      <c r="G22273" s="8" t="str">
        <f>IF(COUNTIF('Dam Lines'!A:A,D22273)&gt;0,"Yes","No")</f>
        <v>No</v>
      </c>
      <c r="H22273" s="14" t="s">
        <v>1761</v>
      </c>
      <c r="I22273" s="8" t="str">
        <f t="array" ref="I22273">IF(G22273="Yes",XLOOKUP(D22273,'Dam Lines'!A:A,'Dam Lines'!J:J),"")</f>
        <v/>
      </c>
    </row>
    <row r="22274" hidden="1">
      <c r="A22274" s="23">
        <v>8.0</v>
      </c>
      <c r="B22274" s="7" t="s">
        <v>5279</v>
      </c>
      <c r="C22274" s="7" t="s">
        <v>1802</v>
      </c>
      <c r="D22274" s="7" t="s">
        <v>5280</v>
      </c>
      <c r="E22274" s="24" t="s">
        <v>5819</v>
      </c>
      <c r="F22274" s="25" t="s">
        <v>1869</v>
      </c>
      <c r="G22274" s="8" t="str">
        <f>IF(COUNTIF('Dam Lines'!A:A,D22274)&gt;0,"Yes","No")</f>
        <v>No</v>
      </c>
      <c r="H22274" s="14" t="s">
        <v>1761</v>
      </c>
      <c r="I22274" s="8" t="str">
        <f t="array" ref="I22274">IF(G22274="Yes",XLOOKUP(D22274,'Dam Lines'!A:A,'Dam Lines'!J:J),"")</f>
        <v/>
      </c>
    </row>
    <row r="22275" hidden="1">
      <c r="A22275" s="23">
        <v>9.0</v>
      </c>
      <c r="B22275" s="7" t="s">
        <v>4993</v>
      </c>
      <c r="C22275" s="7" t="s">
        <v>3288</v>
      </c>
      <c r="D22275" s="7" t="s">
        <v>15</v>
      </c>
      <c r="E22275" s="24" t="s">
        <v>5819</v>
      </c>
      <c r="F22275" s="25" t="s">
        <v>1869</v>
      </c>
      <c r="G22275" s="8" t="str">
        <f>IF(COUNTIF('Dam Lines'!A:A,D22275)&gt;0,"Yes","No")</f>
        <v>Yes</v>
      </c>
      <c r="H22275" s="14" t="s">
        <v>1761</v>
      </c>
      <c r="I22275" s="8" t="str">
        <f t="array" ref="I22275">IF(G22275="Yes",XLOOKUP(D22275,'Dam Lines'!A:A,'Dam Lines'!J:J),"")</f>
        <v>NEVADA II</v>
      </c>
    </row>
    <row r="22276" hidden="1">
      <c r="A22276" s="23">
        <v>10.0</v>
      </c>
      <c r="B22276" s="7" t="s">
        <v>3845</v>
      </c>
      <c r="C22276" s="7" t="s">
        <v>3288</v>
      </c>
      <c r="D22276" s="7" t="s">
        <v>19</v>
      </c>
      <c r="E22276" s="24" t="s">
        <v>5819</v>
      </c>
      <c r="F22276" s="25" t="s">
        <v>1869</v>
      </c>
      <c r="G22276" s="8" t="str">
        <f>IF(COUNTIF('Dam Lines'!A:A,D22276)&gt;0,"Yes","No")</f>
        <v>Yes</v>
      </c>
      <c r="H22276" s="14" t="s">
        <v>1761</v>
      </c>
      <c r="I22276" s="8" t="str">
        <f t="array" ref="I22276">IF(G22276="Yes",XLOOKUP(D22276,'Dam Lines'!A:A,'Dam Lines'!J:J),"")</f>
        <v>DAHSHUR</v>
      </c>
    </row>
    <row r="22277" hidden="1">
      <c r="A22277" s="23">
        <v>11.0</v>
      </c>
      <c r="B22277" s="7" t="s">
        <v>4938</v>
      </c>
      <c r="C22277" s="7" t="s">
        <v>1823</v>
      </c>
      <c r="D22277" s="7" t="s">
        <v>141</v>
      </c>
      <c r="E22277" s="24" t="s">
        <v>5819</v>
      </c>
      <c r="F22277" s="25" t="s">
        <v>1869</v>
      </c>
      <c r="G22277" s="8" t="str">
        <f>IF(COUNTIF('Dam Lines'!A:A,D22277)&gt;0,"Yes","No")</f>
        <v>Yes</v>
      </c>
      <c r="H22277" s="14" t="s">
        <v>1761</v>
      </c>
      <c r="I22277" s="8" t="str">
        <f t="array" ref="I22277">IF(G22277="Yes",XLOOKUP(D22277,'Dam Lines'!A:A,'Dam Lines'!J:J),"")</f>
        <v>FARBAHAN</v>
      </c>
    </row>
    <row r="22278" hidden="1">
      <c r="A22278" s="23">
        <v>12.0</v>
      </c>
      <c r="B22278" s="7" t="s">
        <v>5971</v>
      </c>
      <c r="C22278" s="7" t="s">
        <v>3494</v>
      </c>
      <c r="D22278" s="7" t="s">
        <v>5972</v>
      </c>
      <c r="E22278" s="24" t="s">
        <v>5819</v>
      </c>
      <c r="F22278" s="25" t="s">
        <v>1869</v>
      </c>
      <c r="G22278" s="8" t="str">
        <f>IF(COUNTIF('Dam Lines'!A:A,D22278)&gt;0,"Yes","No")</f>
        <v>No</v>
      </c>
      <c r="H22278" s="14" t="s">
        <v>1761</v>
      </c>
      <c r="I22278" s="8" t="str">
        <f t="array" ref="I22278">IF(G22278="Yes",XLOOKUP(D22278,'Dam Lines'!A:A,'Dam Lines'!J:J),"")</f>
        <v/>
      </c>
    </row>
    <row r="22279" hidden="1">
      <c r="A22279" s="23">
        <v>13.0</v>
      </c>
      <c r="B22279" s="7" t="s">
        <v>4591</v>
      </c>
      <c r="C22279" s="7" t="s">
        <v>4093</v>
      </c>
      <c r="D22279" s="7" t="s">
        <v>315</v>
      </c>
      <c r="E22279" s="24" t="s">
        <v>5819</v>
      </c>
      <c r="F22279" s="25" t="s">
        <v>1869</v>
      </c>
      <c r="G22279" s="8" t="str">
        <f>IF(COUNTIF('Dam Lines'!A:A,D22279)&gt;0,"Yes","No")</f>
        <v>Yes</v>
      </c>
      <c r="H22279" s="14" t="s">
        <v>1761</v>
      </c>
      <c r="I22279" s="8" t="str">
        <f t="array" ref="I22279">IF(G22279="Yes",XLOOKUP(D22279,'Dam Lines'!A:A,'Dam Lines'!J:J),"")</f>
        <v>BASSALA</v>
      </c>
    </row>
    <row r="22280" hidden="1">
      <c r="A22280" s="23">
        <v>14.0</v>
      </c>
      <c r="B22280" s="7" t="s">
        <v>5823</v>
      </c>
      <c r="C22280" s="7" t="s">
        <v>3948</v>
      </c>
      <c r="D22280" s="7" t="s">
        <v>343</v>
      </c>
      <c r="E22280" s="24" t="s">
        <v>5819</v>
      </c>
      <c r="F22280" s="25" t="s">
        <v>1869</v>
      </c>
      <c r="G22280" s="8" t="str">
        <f>IF(COUNTIF('Dam Lines'!A:A,D22280)&gt;0,"Yes","No")</f>
        <v>Yes</v>
      </c>
      <c r="H22280" s="14" t="s">
        <v>1761</v>
      </c>
      <c r="I22280" s="8" t="str">
        <f t="array" ref="I22280">IF(G22280="Yes",XLOOKUP(D22280,'Dam Lines'!A:A,'Dam Lines'!J:J),"")</f>
        <v>NEVADA II</v>
      </c>
    </row>
    <row r="22281" hidden="1">
      <c r="A22281" s="23">
        <v>15.0</v>
      </c>
      <c r="B22281" s="7" t="s">
        <v>5784</v>
      </c>
      <c r="C22281" s="7" t="s">
        <v>1817</v>
      </c>
      <c r="D22281" s="7" t="s">
        <v>5785</v>
      </c>
      <c r="E22281" s="24" t="s">
        <v>5819</v>
      </c>
      <c r="F22281" s="25" t="s">
        <v>1869</v>
      </c>
      <c r="G22281" s="8" t="str">
        <f>IF(COUNTIF('Dam Lines'!A:A,D22281)&gt;0,"Yes","No")</f>
        <v>No</v>
      </c>
      <c r="H22281" s="14" t="s">
        <v>1761</v>
      </c>
      <c r="I22281" s="8" t="str">
        <f t="array" ref="I22281">IF(G22281="Yes",XLOOKUP(D22281,'Dam Lines'!A:A,'Dam Lines'!J:J),"")</f>
        <v/>
      </c>
    </row>
    <row r="22282" hidden="1">
      <c r="A22282" s="23">
        <v>16.0</v>
      </c>
      <c r="B22282" s="7" t="s">
        <v>5095</v>
      </c>
      <c r="C22282" s="7" t="s">
        <v>3494</v>
      </c>
      <c r="D22282" s="7" t="s">
        <v>781</v>
      </c>
      <c r="E22282" s="24" t="s">
        <v>5819</v>
      </c>
      <c r="F22282" s="25" t="s">
        <v>1869</v>
      </c>
      <c r="G22282" s="8" t="str">
        <f>IF(COUNTIF('Dam Lines'!A:A,D22282)&gt;0,"Yes","No")</f>
        <v>Yes</v>
      </c>
      <c r="H22282" s="14" t="s">
        <v>1761</v>
      </c>
      <c r="I22282" s="8" t="str">
        <f t="array" ref="I22282">IF(G22282="Yes",XLOOKUP(D22282,'Dam Lines'!A:A,'Dam Lines'!J:J),"")</f>
        <v>NEVADA II</v>
      </c>
    </row>
    <row r="22283">
      <c r="A22283" s="23">
        <v>1.0</v>
      </c>
      <c r="B22283" s="7" t="s">
        <v>6005</v>
      </c>
      <c r="C22283" s="7" t="s">
        <v>1802</v>
      </c>
      <c r="D22283" s="7" t="s">
        <v>1597</v>
      </c>
      <c r="E22283" s="4" t="s">
        <v>2055</v>
      </c>
      <c r="F22283" s="24" t="s">
        <v>1869</v>
      </c>
      <c r="H22283" s="14" t="s">
        <v>1742</v>
      </c>
      <c r="I22283" s="8" t="s">
        <v>1600</v>
      </c>
    </row>
    <row r="22284">
      <c r="A22284" s="23">
        <v>2.0</v>
      </c>
      <c r="B22284" s="7" t="s">
        <v>5267</v>
      </c>
      <c r="C22284" s="7" t="s">
        <v>1823</v>
      </c>
      <c r="D22284" s="7" t="s">
        <v>883</v>
      </c>
      <c r="E22284" s="4" t="s">
        <v>2055</v>
      </c>
      <c r="F22284" s="24" t="s">
        <v>1869</v>
      </c>
      <c r="G22284" s="8" t="str">
        <f>IF(COUNTIF('Dam Lines'!A:A,D22284)&gt;0,"Yes","No")</f>
        <v>Yes</v>
      </c>
      <c r="H22284" s="14" t="s">
        <v>1742</v>
      </c>
      <c r="I22284" s="8" t="str">
        <f t="array" ref="I22284">IF(G22284="Yes",XLOOKUP(D22284,'Dam Lines'!A:A,'Dam Lines'!J:J),"")</f>
        <v>PESENNAIA</v>
      </c>
    </row>
    <row r="22285">
      <c r="A22285" s="23">
        <v>3.0</v>
      </c>
      <c r="B22285" s="7" t="s">
        <v>5040</v>
      </c>
      <c r="C22285" s="7" t="s">
        <v>1980</v>
      </c>
      <c r="D22285" s="7" t="s">
        <v>1297</v>
      </c>
      <c r="E22285" s="4" t="s">
        <v>2055</v>
      </c>
      <c r="F22285" s="24" t="s">
        <v>1869</v>
      </c>
      <c r="H22285" s="14" t="s">
        <v>1742</v>
      </c>
      <c r="I22285" s="8" t="str">
        <f>VLOOKUP(D22285,'Dam Lines'!$A$2:$J$540,10,false)</f>
        <v>MAGNESIE</v>
      </c>
    </row>
    <row r="22286">
      <c r="A22286" s="23">
        <v>4.0</v>
      </c>
      <c r="B22286" s="7" t="s">
        <v>3851</v>
      </c>
      <c r="C22286" s="7" t="s">
        <v>3071</v>
      </c>
      <c r="D22286" s="7" t="s">
        <v>1534</v>
      </c>
      <c r="E22286" s="4" t="s">
        <v>2055</v>
      </c>
      <c r="F22286" s="24" t="s">
        <v>1869</v>
      </c>
      <c r="H22286" s="14" t="s">
        <v>1742</v>
      </c>
      <c r="I22286" s="8" t="s">
        <v>18</v>
      </c>
    </row>
    <row r="22287">
      <c r="A22287" s="23">
        <v>5.0</v>
      </c>
      <c r="B22287" s="7" t="s">
        <v>3673</v>
      </c>
      <c r="C22287" s="7" t="s">
        <v>1798</v>
      </c>
      <c r="D22287" s="7" t="s">
        <v>24</v>
      </c>
      <c r="E22287" s="4" t="s">
        <v>2055</v>
      </c>
      <c r="F22287" s="24" t="s">
        <v>1869</v>
      </c>
      <c r="G22287" s="8" t="str">
        <f>IF(COUNTIF('Dam Lines'!A:A,D22287)&gt;0,"Yes","No")</f>
        <v>Yes</v>
      </c>
      <c r="H22287" s="14" t="s">
        <v>1742</v>
      </c>
      <c r="I22287" s="8" t="str">
        <f t="array" ref="I22287">IF(G22287="Yes",XLOOKUP(D22287,'Dam Lines'!A:A,'Dam Lines'!J:J),"")</f>
        <v>NEVADA II</v>
      </c>
    </row>
    <row r="22288">
      <c r="A22288" s="23">
        <v>6.0</v>
      </c>
      <c r="B22288" s="7" t="s">
        <v>4609</v>
      </c>
      <c r="C22288" s="7" t="s">
        <v>2479</v>
      </c>
      <c r="D22288" s="7" t="s">
        <v>141</v>
      </c>
      <c r="E22288" s="4" t="s">
        <v>2055</v>
      </c>
      <c r="F22288" s="24" t="s">
        <v>1869</v>
      </c>
      <c r="G22288" s="8" t="str">
        <f>IF(COUNTIF('Dam Lines'!A:A,D22288)&gt;0,"Yes","No")</f>
        <v>Yes</v>
      </c>
      <c r="H22288" s="14" t="s">
        <v>1742</v>
      </c>
      <c r="I22288" s="8" t="str">
        <f t="array" ref="I22288">IF(G22288="Yes",XLOOKUP(D22288,'Dam Lines'!A:A,'Dam Lines'!J:J),"")</f>
        <v>FARBAHAN</v>
      </c>
    </row>
    <row r="22289">
      <c r="A22289" s="23">
        <v>7.0</v>
      </c>
      <c r="B22289" s="7" t="s">
        <v>4268</v>
      </c>
      <c r="C22289" s="7" t="s">
        <v>1757</v>
      </c>
      <c r="D22289" s="7" t="s">
        <v>1097</v>
      </c>
      <c r="E22289" s="4" t="s">
        <v>2055</v>
      </c>
      <c r="F22289" s="24" t="s">
        <v>1869</v>
      </c>
      <c r="G22289" s="8" t="str">
        <f>IF(COUNTIF('Dam Lines'!A:A,D22289)&gt;0,"Yes","No")</f>
        <v>Yes</v>
      </c>
      <c r="H22289" s="14" t="s">
        <v>1742</v>
      </c>
      <c r="I22289" s="8" t="str">
        <f t="array" ref="I22289">IF(G22289="Yes",XLOOKUP(D22289,'Dam Lines'!A:A,'Dam Lines'!J:J),"")</f>
        <v>MAGNESIE</v>
      </c>
    </row>
    <row r="22290">
      <c r="A22290" s="23">
        <v>8.0</v>
      </c>
      <c r="B22290" s="7" t="s">
        <v>5340</v>
      </c>
      <c r="C22290" s="7" t="s">
        <v>1980</v>
      </c>
      <c r="D22290" s="7" t="s">
        <v>293</v>
      </c>
      <c r="E22290" s="4" t="s">
        <v>2055</v>
      </c>
      <c r="F22290" s="24" t="s">
        <v>1869</v>
      </c>
      <c r="G22290" s="8" t="str">
        <f>IF(COUNTIF('Dam Lines'!A:A,D22290)&gt;0,"Yes","No")</f>
        <v>Yes</v>
      </c>
      <c r="H22290" s="14" t="s">
        <v>1742</v>
      </c>
      <c r="I22290" s="8" t="str">
        <f t="array" ref="I22290">IF(G22290="Yes",XLOOKUP(D22290,'Dam Lines'!A:A,'Dam Lines'!J:J),"")</f>
        <v>NEVADA II</v>
      </c>
    </row>
    <row r="22291">
      <c r="A22291" s="23">
        <v>9.0</v>
      </c>
      <c r="B22291" s="7" t="s">
        <v>5906</v>
      </c>
      <c r="C22291" s="7" t="s">
        <v>3731</v>
      </c>
      <c r="D22291" s="7" t="s">
        <v>1601</v>
      </c>
      <c r="E22291" s="4" t="s">
        <v>2055</v>
      </c>
      <c r="F22291" s="24" t="s">
        <v>1869</v>
      </c>
      <c r="H22291" s="14" t="s">
        <v>1742</v>
      </c>
      <c r="I22291" s="8" t="s">
        <v>200</v>
      </c>
    </row>
    <row r="22292">
      <c r="A22292" s="23">
        <v>10.0</v>
      </c>
      <c r="B22292" s="7" t="s">
        <v>4758</v>
      </c>
      <c r="C22292" s="7" t="s">
        <v>3071</v>
      </c>
      <c r="D22292" s="7" t="s">
        <v>328</v>
      </c>
      <c r="E22292" s="4" t="s">
        <v>2055</v>
      </c>
      <c r="F22292" s="24" t="s">
        <v>1869</v>
      </c>
      <c r="G22292" s="8" t="str">
        <f>IF(COUNTIF('Dam Lines'!A:A,D22292)&gt;0,"Yes","No")</f>
        <v>Yes</v>
      </c>
      <c r="H22292" s="14" t="s">
        <v>1742</v>
      </c>
      <c r="I22292" s="8" t="str">
        <f t="array" ref="I22292">IF(G22292="Yes",XLOOKUP(D22292,'Dam Lines'!A:A,'Dam Lines'!J:J),"")</f>
        <v>ALBA</v>
      </c>
    </row>
    <row r="22293">
      <c r="A22293" s="23">
        <v>11.0</v>
      </c>
      <c r="B22293" s="7" t="s">
        <v>5487</v>
      </c>
      <c r="C22293" s="7" t="s">
        <v>2248</v>
      </c>
      <c r="D22293" s="7" t="s">
        <v>197</v>
      </c>
      <c r="E22293" s="4" t="s">
        <v>2055</v>
      </c>
      <c r="F22293" s="24" t="s">
        <v>1869</v>
      </c>
      <c r="G22293" s="8" t="str">
        <f>IF(COUNTIF('Dam Lines'!A:A,D22293)&gt;0,"Yes","No")</f>
        <v>Yes</v>
      </c>
      <c r="H22293" s="14" t="s">
        <v>1742</v>
      </c>
      <c r="I22293" s="8" t="str">
        <f t="array" ref="I22293">IF(G22293="Yes",XLOOKUP(D22293,'Dam Lines'!A:A,'Dam Lines'!J:J),"")</f>
        <v>BR BINT CHLOSTA</v>
      </c>
    </row>
    <row r="22294">
      <c r="A22294" s="23">
        <v>12.0</v>
      </c>
      <c r="B22294" s="7" t="s">
        <v>5907</v>
      </c>
      <c r="C22294" s="7" t="s">
        <v>1823</v>
      </c>
      <c r="D22294" s="7" t="s">
        <v>1602</v>
      </c>
      <c r="E22294" s="4" t="s">
        <v>2055</v>
      </c>
      <c r="F22294" s="24" t="s">
        <v>1869</v>
      </c>
      <c r="H22294" s="14" t="s">
        <v>1742</v>
      </c>
      <c r="I22294" s="8" t="s">
        <v>247</v>
      </c>
    </row>
    <row r="22295">
      <c r="A22295" s="23">
        <v>13.0</v>
      </c>
      <c r="B22295" s="7" t="s">
        <v>3748</v>
      </c>
      <c r="C22295" s="7" t="s">
        <v>1962</v>
      </c>
      <c r="D22295" s="7" t="s">
        <v>534</v>
      </c>
      <c r="E22295" s="4" t="s">
        <v>2055</v>
      </c>
      <c r="F22295" s="24" t="s">
        <v>1869</v>
      </c>
      <c r="G22295" s="8" t="str">
        <f>IF(COUNTIF('Dam Lines'!A:A,D22295)&gt;0,"Yes","No")</f>
        <v>Yes</v>
      </c>
      <c r="H22295" s="14" t="s">
        <v>1742</v>
      </c>
      <c r="I22295" s="8" t="str">
        <f t="array" ref="I22295">IF(G22295="Yes",XLOOKUP(D22295,'Dam Lines'!A:A,'Dam Lines'!J:J),"")</f>
        <v>BASSALA</v>
      </c>
    </row>
    <row r="22296">
      <c r="A22296" s="23">
        <v>14.0</v>
      </c>
      <c r="B22296" s="7" t="s">
        <v>3346</v>
      </c>
      <c r="C22296" s="7" t="s">
        <v>1962</v>
      </c>
      <c r="D22296" s="7" t="s">
        <v>1262</v>
      </c>
      <c r="E22296" s="4" t="s">
        <v>2055</v>
      </c>
      <c r="F22296" s="24" t="s">
        <v>1869</v>
      </c>
      <c r="H22296" s="14" t="s">
        <v>1742</v>
      </c>
      <c r="I22296" s="8" t="str">
        <f>VLOOKUP(D22296,'Dam Lines'!$A$2:$J$540,10,false)</f>
        <v>HALA AL THANIYA</v>
      </c>
    </row>
    <row r="22297">
      <c r="A22297" s="23">
        <v>15.0</v>
      </c>
      <c r="B22297" s="7" t="s">
        <v>4542</v>
      </c>
      <c r="C22297" s="7" t="s">
        <v>2479</v>
      </c>
      <c r="D22297" s="7" t="s">
        <v>81</v>
      </c>
      <c r="E22297" s="4" t="s">
        <v>2055</v>
      </c>
      <c r="F22297" s="24" t="s">
        <v>1869</v>
      </c>
      <c r="G22297" s="8" t="str">
        <f>IF(COUNTIF('Dam Lines'!A:A,D22297)&gt;0,"Yes","No")</f>
        <v>Yes</v>
      </c>
      <c r="H22297" s="14" t="s">
        <v>1742</v>
      </c>
      <c r="I22297" s="8" t="str">
        <f t="array" ref="I22297">IF(G22297="Yes",XLOOKUP(D22297,'Dam Lines'!A:A,'Dam Lines'!J:J),"")</f>
        <v>MONAT</v>
      </c>
    </row>
    <row r="22298">
      <c r="A22298" s="23">
        <v>16.0</v>
      </c>
      <c r="B22298" s="7" t="s">
        <v>4424</v>
      </c>
      <c r="C22298" s="7" t="s">
        <v>4008</v>
      </c>
      <c r="D22298" s="7" t="s">
        <v>756</v>
      </c>
      <c r="E22298" s="4" t="s">
        <v>2055</v>
      </c>
      <c r="F22298" s="24" t="s">
        <v>1869</v>
      </c>
      <c r="G22298" s="8" t="str">
        <f>IF(COUNTIF('Dam Lines'!A:A,D22298)&gt;0,"Yes","No")</f>
        <v>Yes</v>
      </c>
      <c r="H22298" s="14" t="s">
        <v>1742</v>
      </c>
      <c r="I22298" s="8" t="str">
        <f t="array" ref="I22298">IF(G22298="Yes",XLOOKUP(D22298,'Dam Lines'!A:A,'Dam Lines'!J:J),"")</f>
        <v>NEVADA II</v>
      </c>
    </row>
    <row r="22299">
      <c r="A22299" s="23">
        <v>1.0</v>
      </c>
      <c r="B22299" s="7" t="s">
        <v>6006</v>
      </c>
      <c r="C22299" s="7" t="s">
        <v>3872</v>
      </c>
      <c r="D22299" s="7" t="s">
        <v>1592</v>
      </c>
      <c r="E22299" s="4" t="s">
        <v>2247</v>
      </c>
      <c r="F22299" s="24" t="s">
        <v>2037</v>
      </c>
      <c r="H22299" s="14" t="s">
        <v>1742</v>
      </c>
      <c r="I22299" s="8" t="s">
        <v>247</v>
      </c>
    </row>
    <row r="22300">
      <c r="A22300" s="23">
        <v>2.0</v>
      </c>
      <c r="B22300" s="7" t="s">
        <v>6007</v>
      </c>
      <c r="C22300" s="7" t="s">
        <v>3731</v>
      </c>
      <c r="D22300" s="7" t="s">
        <v>965</v>
      </c>
      <c r="E22300" s="4" t="s">
        <v>2247</v>
      </c>
      <c r="F22300" s="24" t="s">
        <v>2037</v>
      </c>
      <c r="G22300" s="8" t="str">
        <f>IF(COUNTIF('Dam Lines'!A:A,D22300)&gt;0,"Yes","No")</f>
        <v>Yes</v>
      </c>
      <c r="H22300" s="14" t="s">
        <v>1742</v>
      </c>
      <c r="I22300" s="8" t="str">
        <f t="array" ref="I22300">IF(G22300="Yes",XLOOKUP(D22300,'Dam Lines'!A:A,'Dam Lines'!J:J),"")</f>
        <v>MAGNESIE</v>
      </c>
    </row>
    <row r="22301">
      <c r="A22301" s="23">
        <v>3.0</v>
      </c>
      <c r="B22301" s="7" t="s">
        <v>6008</v>
      </c>
      <c r="C22301" s="7" t="s">
        <v>1980</v>
      </c>
      <c r="D22301" s="7" t="s">
        <v>1124</v>
      </c>
      <c r="E22301" s="4" t="s">
        <v>2247</v>
      </c>
      <c r="F22301" s="24" t="s">
        <v>2037</v>
      </c>
      <c r="G22301" s="8" t="str">
        <f>IF(COUNTIF('Dam Lines'!A:A,D22301)&gt;0,"Yes","No")</f>
        <v>Yes</v>
      </c>
      <c r="H22301" s="14" t="s">
        <v>1742</v>
      </c>
      <c r="I22301" s="8" t="str">
        <f t="array" ref="I22301">IF(G22301="Yes",XLOOKUP(D22301,'Dam Lines'!A:A,'Dam Lines'!J:J),"")</f>
        <v>MAGNESIE</v>
      </c>
    </row>
    <row r="22302">
      <c r="A22302" s="23">
        <v>4.0</v>
      </c>
      <c r="B22302" s="7" t="s">
        <v>6009</v>
      </c>
      <c r="C22302" s="7" t="s">
        <v>2303</v>
      </c>
      <c r="D22302" s="7" t="s">
        <v>6010</v>
      </c>
      <c r="E22302" s="4" t="s">
        <v>2247</v>
      </c>
      <c r="F22302" s="24" t="s">
        <v>2037</v>
      </c>
      <c r="H22302" s="14" t="s">
        <v>1761</v>
      </c>
      <c r="I22302" s="8" t="str">
        <f>VLOOKUP(D22302,'Dam Lines'!B$1:J$540,9,false)</f>
        <v>NEVADA II</v>
      </c>
    </row>
    <row r="22303">
      <c r="A22303" s="23">
        <v>5.0</v>
      </c>
      <c r="B22303" s="7" t="s">
        <v>5263</v>
      </c>
      <c r="C22303" s="7" t="s">
        <v>1802</v>
      </c>
      <c r="D22303" s="7" t="s">
        <v>1548</v>
      </c>
      <c r="E22303" s="4" t="s">
        <v>2247</v>
      </c>
      <c r="F22303" s="24" t="s">
        <v>2037</v>
      </c>
      <c r="H22303" s="14" t="s">
        <v>1742</v>
      </c>
      <c r="I22303" s="8" t="s">
        <v>1550</v>
      </c>
    </row>
    <row r="22304">
      <c r="A22304" s="23">
        <v>6.0</v>
      </c>
      <c r="B22304" s="7" t="s">
        <v>5393</v>
      </c>
      <c r="C22304" s="7" t="s">
        <v>3777</v>
      </c>
      <c r="D22304" s="7" t="s">
        <v>871</v>
      </c>
      <c r="E22304" s="4" t="s">
        <v>2247</v>
      </c>
      <c r="F22304" s="24" t="s">
        <v>2037</v>
      </c>
      <c r="G22304" s="8" t="str">
        <f>IF(COUNTIF('Dam Lines'!A:A,D22304)&gt;0,"Yes","No")</f>
        <v>Yes</v>
      </c>
      <c r="H22304" s="14" t="s">
        <v>1742</v>
      </c>
      <c r="I22304" s="8" t="str">
        <f t="array" ref="I22304">IF(G22304="Yes",XLOOKUP(D22304,'Dam Lines'!A:A,'Dam Lines'!J:J),"")</f>
        <v>FANZA</v>
      </c>
    </row>
    <row r="22305">
      <c r="A22305" s="23">
        <v>7.0</v>
      </c>
      <c r="B22305" s="7" t="s">
        <v>5076</v>
      </c>
      <c r="C22305" s="7" t="s">
        <v>3186</v>
      </c>
      <c r="D22305" s="7" t="s">
        <v>912</v>
      </c>
      <c r="E22305" s="4" t="s">
        <v>2247</v>
      </c>
      <c r="F22305" s="24" t="s">
        <v>2037</v>
      </c>
      <c r="G22305" s="8" t="str">
        <f>IF(COUNTIF('Dam Lines'!A:A,D22305)&gt;0,"Yes","No")</f>
        <v>Yes</v>
      </c>
      <c r="H22305" s="14" t="s">
        <v>1742</v>
      </c>
      <c r="I22305" s="8" t="str">
        <f t="array" ref="I22305">IF(G22305="Yes",XLOOKUP(D22305,'Dam Lines'!A:A,'Dam Lines'!J:J),"")</f>
        <v>NEVADA II</v>
      </c>
    </row>
    <row r="22306">
      <c r="A22306" s="23">
        <v>8.0</v>
      </c>
      <c r="B22306" s="7" t="s">
        <v>4539</v>
      </c>
      <c r="C22306" s="7" t="s">
        <v>1802</v>
      </c>
      <c r="D22306" s="7" t="s">
        <v>895</v>
      </c>
      <c r="E22306" s="4" t="s">
        <v>2247</v>
      </c>
      <c r="F22306" s="24" t="s">
        <v>2037</v>
      </c>
      <c r="G22306" s="8" t="str">
        <f>IF(COUNTIF('Dam Lines'!A:A,D22306)&gt;0,"Yes","No")</f>
        <v>Yes</v>
      </c>
      <c r="H22306" s="14" t="s">
        <v>1742</v>
      </c>
      <c r="I22306" s="8" t="str">
        <f t="array" ref="I22306">IF(G22306="Yes",XLOOKUP(D22306,'Dam Lines'!A:A,'Dam Lines'!J:J),"")</f>
        <v>FATMA</v>
      </c>
    </row>
    <row r="22307">
      <c r="A22307" s="23">
        <v>9.0</v>
      </c>
      <c r="B22307" s="7" t="s">
        <v>6011</v>
      </c>
      <c r="C22307" s="7" t="s">
        <v>1802</v>
      </c>
      <c r="D22307" s="7" t="s">
        <v>1603</v>
      </c>
      <c r="E22307" s="4" t="s">
        <v>2247</v>
      </c>
      <c r="F22307" s="24" t="s">
        <v>2037</v>
      </c>
      <c r="H22307" s="14" t="s">
        <v>1761</v>
      </c>
      <c r="I22307" s="8" t="s">
        <v>18</v>
      </c>
    </row>
    <row r="22308">
      <c r="A22308" s="23">
        <v>10.0</v>
      </c>
      <c r="B22308" s="7" t="s">
        <v>5311</v>
      </c>
      <c r="C22308" s="7" t="s">
        <v>1980</v>
      </c>
      <c r="D22308" s="7" t="s">
        <v>2289</v>
      </c>
      <c r="E22308" s="4" t="s">
        <v>2247</v>
      </c>
      <c r="F22308" s="24" t="s">
        <v>2037</v>
      </c>
      <c r="H22308" s="14" t="s">
        <v>1742</v>
      </c>
      <c r="I22308" s="8" t="str">
        <f>VLOOKUP(D22308,'Dam Lines'!B$1:J$540,9,false)</f>
        <v>QUITAINE</v>
      </c>
    </row>
    <row r="22309">
      <c r="A22309" s="23">
        <v>11.0</v>
      </c>
      <c r="B22309" s="7" t="s">
        <v>5158</v>
      </c>
      <c r="C22309" s="7" t="s">
        <v>1962</v>
      </c>
      <c r="D22309" s="7" t="s">
        <v>1299</v>
      </c>
      <c r="E22309" s="4" t="s">
        <v>2247</v>
      </c>
      <c r="F22309" s="24" t="s">
        <v>2037</v>
      </c>
      <c r="H22309" s="14" t="s">
        <v>1742</v>
      </c>
      <c r="I22309" s="8" t="str">
        <f>VLOOKUP(D22309,'Dam Lines'!$A$2:$J$540,10,false)</f>
        <v>NEVADA II</v>
      </c>
    </row>
    <row r="22310">
      <c r="A22310" s="23">
        <v>12.0</v>
      </c>
      <c r="B22310" s="7" t="s">
        <v>5236</v>
      </c>
      <c r="C22310" s="7" t="s">
        <v>1817</v>
      </c>
      <c r="D22310" s="7" t="s">
        <v>1560</v>
      </c>
      <c r="E22310" s="4" t="s">
        <v>2247</v>
      </c>
      <c r="F22310" s="24" t="s">
        <v>2037</v>
      </c>
      <c r="H22310" s="14" t="s">
        <v>1742</v>
      </c>
      <c r="I22310" s="8" t="s">
        <v>140</v>
      </c>
    </row>
    <row r="22311">
      <c r="A22311" s="23">
        <v>13.0</v>
      </c>
      <c r="B22311" s="7" t="s">
        <v>4491</v>
      </c>
      <c r="C22311" s="7" t="s">
        <v>2479</v>
      </c>
      <c r="D22311" s="7" t="s">
        <v>141</v>
      </c>
      <c r="E22311" s="4" t="s">
        <v>2247</v>
      </c>
      <c r="F22311" s="24" t="s">
        <v>2037</v>
      </c>
      <c r="G22311" s="8" t="str">
        <f>IF(COUNTIF('Dam Lines'!A:A,D22311)&gt;0,"Yes","No")</f>
        <v>Yes</v>
      </c>
      <c r="H22311" s="14" t="s">
        <v>1742</v>
      </c>
      <c r="I22311" s="8" t="str">
        <f t="array" ref="I22311">IF(G22311="Yes",XLOOKUP(D22311,'Dam Lines'!A:A,'Dam Lines'!J:J),"")</f>
        <v>FARBAHAN</v>
      </c>
    </row>
    <row r="22312">
      <c r="A22312" s="23">
        <v>14.0</v>
      </c>
      <c r="B22312" s="7" t="s">
        <v>5620</v>
      </c>
      <c r="C22312" s="7" t="s">
        <v>3022</v>
      </c>
      <c r="D22312" s="7" t="s">
        <v>1056</v>
      </c>
      <c r="E22312" s="4" t="s">
        <v>2247</v>
      </c>
      <c r="F22312" s="24" t="s">
        <v>2037</v>
      </c>
      <c r="G22312" s="8" t="str">
        <f>IF(COUNTIF('Dam Lines'!A:A,D22312)&gt;0,"Yes","No")</f>
        <v>Yes</v>
      </c>
      <c r="H22312" s="14" t="s">
        <v>1742</v>
      </c>
      <c r="I22312" s="8" t="str">
        <f t="array" ref="I22312">IF(G22312="Yes",XLOOKUP(D22312,'Dam Lines'!A:A,'Dam Lines'!J:J),"")</f>
        <v>FATMA DESPIENS</v>
      </c>
    </row>
    <row r="22313">
      <c r="A22313" s="23">
        <v>15.0</v>
      </c>
      <c r="B22313" s="7" t="s">
        <v>6012</v>
      </c>
      <c r="C22313" s="7" t="s">
        <v>1908</v>
      </c>
      <c r="D22313" s="7" t="s">
        <v>193</v>
      </c>
      <c r="E22313" s="4" t="s">
        <v>2247</v>
      </c>
      <c r="F22313" s="24" t="s">
        <v>2037</v>
      </c>
      <c r="G22313" s="8" t="str">
        <f>IF(COUNTIF('Dam Lines'!A:A,D22313)&gt;0,"Yes","No")</f>
        <v>Yes</v>
      </c>
      <c r="H22313" s="14" t="s">
        <v>1742</v>
      </c>
      <c r="I22313" s="8" t="str">
        <f t="array" ref="I22313">IF(G22313="Yes",XLOOKUP(D22313,'Dam Lines'!A:A,'Dam Lines'!J:J),"")</f>
        <v>CHLOSTA</v>
      </c>
    </row>
    <row r="22314">
      <c r="A22314" s="23">
        <v>16.0</v>
      </c>
      <c r="B22314" s="7" t="s">
        <v>6013</v>
      </c>
      <c r="C22314" s="7" t="s">
        <v>4477</v>
      </c>
      <c r="D22314" s="7" t="s">
        <v>600</v>
      </c>
      <c r="E22314" s="4" t="s">
        <v>2247</v>
      </c>
      <c r="F22314" s="24" t="s">
        <v>2037</v>
      </c>
      <c r="G22314" s="8" t="str">
        <f>IF(COUNTIF('Dam Lines'!A:A,D22314)&gt;0,"Yes","No")</f>
        <v>Yes</v>
      </c>
      <c r="H22314" s="14" t="s">
        <v>1761</v>
      </c>
      <c r="I22314" s="8" t="str">
        <f t="array" ref="I22314">IF(G22314="Yes",XLOOKUP(D22314,'Dam Lines'!A:A,'Dam Lines'!J:J),"")</f>
        <v>DJEDDA</v>
      </c>
    </row>
    <row r="22315" hidden="1">
      <c r="A22315" s="23">
        <v>1.0</v>
      </c>
      <c r="B22315" s="7" t="s">
        <v>5084</v>
      </c>
      <c r="C22315" s="7" t="s">
        <v>5085</v>
      </c>
      <c r="D22315" s="7" t="s">
        <v>61</v>
      </c>
      <c r="E22315" s="4" t="s">
        <v>1779</v>
      </c>
      <c r="F22315" s="24" t="s">
        <v>2037</v>
      </c>
      <c r="G22315" s="8" t="str">
        <f>IF(COUNTIF('Dam Lines'!A:A,D22315)&gt;0,"Yes","No")</f>
        <v>Yes</v>
      </c>
      <c r="H22315" s="14" t="s">
        <v>1742</v>
      </c>
      <c r="I22315" s="8" t="str">
        <f t="array" ref="I22315">IF(G22315="Yes",XLOOKUP(D22315,'Dam Lines'!A:A,'Dam Lines'!J:J),"")</f>
        <v>MADOU</v>
      </c>
    </row>
    <row r="22316" hidden="1">
      <c r="A22316" s="23">
        <v>2.0</v>
      </c>
      <c r="B22316" s="7" t="s">
        <v>4936</v>
      </c>
      <c r="C22316" s="7" t="s">
        <v>3464</v>
      </c>
      <c r="D22316" s="7" t="s">
        <v>640</v>
      </c>
      <c r="E22316" s="4" t="s">
        <v>1779</v>
      </c>
      <c r="F22316" s="24" t="s">
        <v>2037</v>
      </c>
      <c r="G22316" s="8" t="str">
        <f>IF(COUNTIF('Dam Lines'!A:A,D22316)&gt;0,"Yes","No")</f>
        <v>Yes</v>
      </c>
      <c r="H22316" s="14" t="s">
        <v>1742</v>
      </c>
      <c r="I22316" s="8" t="str">
        <f t="array" ref="I22316">IF(G22316="Yes",XLOOKUP(D22316,'Dam Lines'!A:A,'Dam Lines'!J:J),"")</f>
        <v>FATMA</v>
      </c>
    </row>
    <row r="22317" hidden="1">
      <c r="A22317" s="23">
        <v>3.0</v>
      </c>
      <c r="B22317" s="7" t="s">
        <v>5309</v>
      </c>
      <c r="C22317" s="7" t="s">
        <v>4866</v>
      </c>
      <c r="D22317" s="7" t="s">
        <v>1240</v>
      </c>
      <c r="E22317" s="4" t="s">
        <v>1779</v>
      </c>
      <c r="F22317" s="24" t="s">
        <v>2037</v>
      </c>
      <c r="G22317" s="8" t="str">
        <f>IF(COUNTIF('Dam Lines'!A:A,D22317)&gt;0,"Yes","No")</f>
        <v>Yes</v>
      </c>
      <c r="H22317" s="14" t="s">
        <v>1742</v>
      </c>
      <c r="I22317" s="8" t="str">
        <f t="array" ref="I22317">IF(G22317="Yes",XLOOKUP(D22317,'Dam Lines'!A:A,'Dam Lines'!J:J),"")</f>
        <v>ADYAA</v>
      </c>
    </row>
    <row r="22318" hidden="1">
      <c r="A22318" s="23">
        <v>4.0</v>
      </c>
      <c r="B22318" s="7" t="s">
        <v>5594</v>
      </c>
      <c r="C22318" s="7" t="s">
        <v>4741</v>
      </c>
      <c r="D22318" s="7" t="s">
        <v>68</v>
      </c>
      <c r="E22318" s="4" t="s">
        <v>1779</v>
      </c>
      <c r="F22318" s="24" t="s">
        <v>2037</v>
      </c>
      <c r="G22318" s="8" t="str">
        <f>IF(COUNTIF('Dam Lines'!A:A,D22318)&gt;0,"Yes","No")</f>
        <v>Yes</v>
      </c>
      <c r="H22318" s="14" t="s">
        <v>1742</v>
      </c>
      <c r="I22318" s="8" t="str">
        <f t="array" ref="I22318">IF(G22318="Yes",XLOOKUP(D22318,'Dam Lines'!A:A,'Dam Lines'!J:J),"")</f>
        <v>NEVADA II</v>
      </c>
    </row>
    <row r="22319" hidden="1">
      <c r="A22319" s="23">
        <v>5.0</v>
      </c>
      <c r="B22319" s="7" t="s">
        <v>5459</v>
      </c>
      <c r="C22319" s="7" t="s">
        <v>4093</v>
      </c>
      <c r="D22319" s="7" t="s">
        <v>281</v>
      </c>
      <c r="E22319" s="4" t="s">
        <v>1779</v>
      </c>
      <c r="F22319" s="24" t="s">
        <v>2037</v>
      </c>
      <c r="G22319" s="8" t="str">
        <f>IF(COUNTIF('Dam Lines'!A:A,D22319)&gt;0,"Yes","No")</f>
        <v>Yes</v>
      </c>
      <c r="H22319" s="14" t="s">
        <v>1742</v>
      </c>
      <c r="I22319" s="8" t="str">
        <f t="array" ref="I22319">IF(G22319="Yes",XLOOKUP(D22319,'Dam Lines'!A:A,'Dam Lines'!J:J),"")</f>
        <v>CAIDA</v>
      </c>
    </row>
    <row r="22320" hidden="1">
      <c r="A22320" s="23">
        <v>6.0</v>
      </c>
      <c r="B22320" s="7" t="s">
        <v>4049</v>
      </c>
      <c r="C22320" s="7" t="s">
        <v>1757</v>
      </c>
      <c r="D22320" s="7" t="s">
        <v>1544</v>
      </c>
      <c r="E22320" s="4" t="s">
        <v>1779</v>
      </c>
      <c r="F22320" s="24" t="s">
        <v>2037</v>
      </c>
      <c r="G22320" s="8" t="str">
        <f>IF(COUNTIF('Dam Lines'!A:A,D22320)&gt;0,"Yes","No")</f>
        <v>Yes</v>
      </c>
      <c r="H22320" s="14" t="s">
        <v>1742</v>
      </c>
      <c r="I22320" s="8" t="str">
        <f t="array" ref="I22320">IF(G22320="Yes",XLOOKUP(D22320,'Dam Lines'!A:A,'Dam Lines'!J:J),"")</f>
        <v>JASIKA</v>
      </c>
    </row>
    <row r="22321" hidden="1">
      <c r="A22321" s="23">
        <v>7.0</v>
      </c>
      <c r="B22321" s="7" t="s">
        <v>6014</v>
      </c>
      <c r="C22321" s="7" t="s">
        <v>3790</v>
      </c>
      <c r="D22321" s="7" t="s">
        <v>1628</v>
      </c>
      <c r="E22321" s="4" t="s">
        <v>1779</v>
      </c>
      <c r="F22321" s="24" t="s">
        <v>2037</v>
      </c>
      <c r="G22321" s="8" t="str">
        <f>IF(COUNTIF('Dam Lines'!A:A,D22321)&gt;0,"Yes","No")</f>
        <v>Yes</v>
      </c>
      <c r="H22321" s="14" t="s">
        <v>1742</v>
      </c>
      <c r="I22321" s="8" t="str">
        <f t="array" ref="I22321">IF(G22321="Yes",XLOOKUP(D22321,'Dam Lines'!A:A,'Dam Lines'!J:J),"")</f>
        <v>BASSALA</v>
      </c>
    </row>
    <row r="22322" hidden="1">
      <c r="A22322" s="23">
        <v>8.0</v>
      </c>
      <c r="B22322" s="7" t="s">
        <v>4909</v>
      </c>
      <c r="C22322" s="7" t="s">
        <v>1908</v>
      </c>
      <c r="D22322" s="7" t="s">
        <v>1200</v>
      </c>
      <c r="E22322" s="4" t="s">
        <v>1779</v>
      </c>
      <c r="F22322" s="24" t="s">
        <v>2037</v>
      </c>
      <c r="G22322" s="8" t="str">
        <f>IF(COUNTIF('Dam Lines'!A:A,D22322)&gt;0,"Yes","No")</f>
        <v>Yes</v>
      </c>
      <c r="H22322" s="14" t="s">
        <v>1742</v>
      </c>
      <c r="I22322" s="8" t="str">
        <f t="array" ref="I22322">IF(G22322="Yes",XLOOKUP(D22322,'Dam Lines'!A:A,'Dam Lines'!J:J),"")</f>
        <v>GAZELLA II</v>
      </c>
    </row>
    <row r="22323" hidden="1">
      <c r="A22323" s="23">
        <v>9.0</v>
      </c>
      <c r="B22323" s="7" t="s">
        <v>4102</v>
      </c>
      <c r="C22323" s="7" t="s">
        <v>3739</v>
      </c>
      <c r="D22323" s="7" t="s">
        <v>1085</v>
      </c>
      <c r="E22323" s="4" t="s">
        <v>1779</v>
      </c>
      <c r="F22323" s="24" t="s">
        <v>2037</v>
      </c>
      <c r="G22323" s="8" t="str">
        <f>IF(COUNTIF('Dam Lines'!A:A,D22323)&gt;0,"Yes","No")</f>
        <v>Yes</v>
      </c>
      <c r="H22323" s="14" t="s">
        <v>1742</v>
      </c>
      <c r="I22323" s="8" t="str">
        <f t="array" ref="I22323">IF(G22323="Yes",XLOOKUP(D22323,'Dam Lines'!A:A,'Dam Lines'!J:J),"")</f>
        <v>NEVADA II</v>
      </c>
    </row>
    <row r="22324" hidden="1">
      <c r="A22324" s="23">
        <v>10.0</v>
      </c>
      <c r="B22324" s="7" t="s">
        <v>6015</v>
      </c>
      <c r="C22324" s="7" t="s">
        <v>3853</v>
      </c>
      <c r="D22324" s="7" t="s">
        <v>5553</v>
      </c>
      <c r="E22324" s="4" t="s">
        <v>1779</v>
      </c>
      <c r="F22324" s="24" t="s">
        <v>2037</v>
      </c>
      <c r="G22324" s="8" t="str">
        <f>IF(COUNTIF('Dam Lines'!A:A,D22324)&gt;0,"Yes","No")</f>
        <v>No</v>
      </c>
      <c r="H22324" s="14" t="s">
        <v>1742</v>
      </c>
      <c r="I22324" s="8" t="str">
        <f t="array" ref="I22324">IF(G22324="Yes",XLOOKUP(D22324,'Dam Lines'!A:A,'Dam Lines'!J:J),"")</f>
        <v/>
      </c>
    </row>
    <row r="22325" hidden="1">
      <c r="A22325" s="23">
        <v>11.0</v>
      </c>
      <c r="B22325" s="7" t="s">
        <v>4471</v>
      </c>
      <c r="C22325" s="7" t="s">
        <v>2303</v>
      </c>
      <c r="D22325" s="7" t="s">
        <v>1289</v>
      </c>
      <c r="E22325" s="4" t="s">
        <v>1779</v>
      </c>
      <c r="F22325" s="24" t="s">
        <v>2037</v>
      </c>
      <c r="G22325" s="8" t="str">
        <f>IF(COUNTIF('Dam Lines'!A:A,D22325)&gt;0,"Yes","No")</f>
        <v>Yes</v>
      </c>
      <c r="H22325" s="14" t="s">
        <v>1742</v>
      </c>
      <c r="I22325" s="8" t="str">
        <f t="array" ref="I22325">IF(G22325="Yes",XLOOKUP(D22325,'Dam Lines'!A:A,'Dam Lines'!J:J),"")</f>
        <v>DJEDDA</v>
      </c>
    </row>
    <row r="22326" hidden="1">
      <c r="A22326" s="23">
        <v>12.0</v>
      </c>
      <c r="B22326" s="7" t="s">
        <v>3967</v>
      </c>
      <c r="C22326" s="7" t="s">
        <v>1823</v>
      </c>
      <c r="D22326" s="7" t="s">
        <v>98</v>
      </c>
      <c r="E22326" s="4" t="s">
        <v>1779</v>
      </c>
      <c r="F22326" s="24" t="s">
        <v>2037</v>
      </c>
      <c r="G22326" s="8" t="str">
        <f>IF(COUNTIF('Dam Lines'!A:A,D22326)&gt;0,"Yes","No")</f>
        <v>Yes</v>
      </c>
      <c r="H22326" s="14" t="s">
        <v>1742</v>
      </c>
      <c r="I22326" s="8" t="str">
        <f t="array" ref="I22326">IF(G22326="Yes",XLOOKUP(D22326,'Dam Lines'!A:A,'Dam Lines'!J:J),"")</f>
        <v>PHILIPPA</v>
      </c>
    </row>
    <row r="22327" hidden="1">
      <c r="A22327" s="23">
        <v>13.0</v>
      </c>
      <c r="B22327" s="7" t="s">
        <v>5532</v>
      </c>
      <c r="C22327" s="7" t="s">
        <v>1744</v>
      </c>
      <c r="D22327" s="7" t="s">
        <v>5533</v>
      </c>
      <c r="E22327" s="4" t="s">
        <v>1779</v>
      </c>
      <c r="F22327" s="24" t="s">
        <v>2037</v>
      </c>
      <c r="G22327" s="8" t="str">
        <f>IF(COUNTIF('Dam Lines'!A:A,D22327)&gt;0,"Yes","No")</f>
        <v>No</v>
      </c>
      <c r="H22327" s="14" t="s">
        <v>1742</v>
      </c>
      <c r="I22327" s="8" t="str">
        <f t="array" ref="I22327">IF(G22327="Yes",XLOOKUP(D22327,'Dam Lines'!A:A,'Dam Lines'!J:J),"")</f>
        <v/>
      </c>
    </row>
    <row r="22328" hidden="1">
      <c r="A22328" s="23">
        <v>14.0</v>
      </c>
      <c r="B22328" s="7" t="s">
        <v>4481</v>
      </c>
      <c r="C22328" s="7" t="s">
        <v>3464</v>
      </c>
      <c r="D22328" s="7" t="s">
        <v>533</v>
      </c>
      <c r="E22328" s="4" t="s">
        <v>1779</v>
      </c>
      <c r="F22328" s="24" t="s">
        <v>2037</v>
      </c>
      <c r="G22328" s="8" t="str">
        <f>IF(COUNTIF('Dam Lines'!A:A,D22328)&gt;0,"Yes","No")</f>
        <v>Yes</v>
      </c>
      <c r="H22328" s="14" t="s">
        <v>1742</v>
      </c>
      <c r="I22328" s="8" t="str">
        <f t="array" ref="I22328">IF(G22328="Yes",XLOOKUP(D22328,'Dam Lines'!A:A,'Dam Lines'!J:J),"")</f>
        <v>ALBA</v>
      </c>
    </row>
    <row r="22329">
      <c r="A22329" s="23">
        <v>1.0</v>
      </c>
      <c r="B22329" s="7" t="s">
        <v>4984</v>
      </c>
      <c r="C22329" s="7" t="s">
        <v>1817</v>
      </c>
      <c r="D22329" s="7" t="s">
        <v>319</v>
      </c>
      <c r="E22329" s="4" t="s">
        <v>2292</v>
      </c>
      <c r="F22329" s="24" t="s">
        <v>3128</v>
      </c>
      <c r="G22329" s="8" t="str">
        <f>IF(COUNTIF('Dam Lines'!A:A,D22329)&gt;0,"Yes","No")</f>
        <v>Yes</v>
      </c>
      <c r="H22329" s="14" t="s">
        <v>1742</v>
      </c>
      <c r="I22329" s="8" t="str">
        <f t="array" ref="I22329">IF(G22329="Yes",XLOOKUP(D22329,'Dam Lines'!A:A,'Dam Lines'!J:J),"")</f>
        <v>PHILIPPA</v>
      </c>
    </row>
    <row r="22330">
      <c r="A22330" s="23">
        <v>2.0</v>
      </c>
      <c r="B22330" s="7" t="s">
        <v>4551</v>
      </c>
      <c r="C22330" s="7" t="s">
        <v>3777</v>
      </c>
      <c r="D22330" s="7" t="s">
        <v>38</v>
      </c>
      <c r="E22330" s="4" t="s">
        <v>2292</v>
      </c>
      <c r="F22330" s="24" t="s">
        <v>3128</v>
      </c>
      <c r="G22330" s="8" t="str">
        <f>IF(COUNTIF('Dam Lines'!A:A,D22330)&gt;0,"Yes","No")</f>
        <v>Yes</v>
      </c>
      <c r="H22330" s="14" t="s">
        <v>1742</v>
      </c>
      <c r="I22330" s="8" t="str">
        <f t="array" ref="I22330">IF(G22330="Yes",XLOOKUP(D22330,'Dam Lines'!A:A,'Dam Lines'!J:J),"")</f>
        <v>PHILIPPA</v>
      </c>
    </row>
    <row r="22331">
      <c r="A22331" s="23">
        <v>3.0</v>
      </c>
      <c r="B22331" s="7" t="s">
        <v>4854</v>
      </c>
      <c r="C22331" s="7" t="s">
        <v>1744</v>
      </c>
      <c r="D22331" s="7" t="s">
        <v>376</v>
      </c>
      <c r="E22331" s="4" t="s">
        <v>2292</v>
      </c>
      <c r="F22331" s="24" t="s">
        <v>3128</v>
      </c>
      <c r="G22331" s="8" t="str">
        <f>IF(COUNTIF('Dam Lines'!A:A,D22331)&gt;0,"Yes","No")</f>
        <v>Yes</v>
      </c>
      <c r="H22331" s="14" t="s">
        <v>1742</v>
      </c>
      <c r="I22331" s="8" t="str">
        <f t="array" ref="I22331">IF(G22331="Yes",XLOOKUP(D22331,'Dam Lines'!A:A,'Dam Lines'!J:J),"")</f>
        <v>DJEDDA</v>
      </c>
    </row>
    <row r="22332">
      <c r="A22332" s="23">
        <v>4.0</v>
      </c>
      <c r="B22332" s="7" t="s">
        <v>5717</v>
      </c>
      <c r="C22332" s="7" t="s">
        <v>2303</v>
      </c>
      <c r="D22332" s="7" t="s">
        <v>5718</v>
      </c>
      <c r="E22332" s="4" t="s">
        <v>2292</v>
      </c>
      <c r="F22332" s="24" t="s">
        <v>3128</v>
      </c>
      <c r="H22332" s="14" t="s">
        <v>1742</v>
      </c>
      <c r="I22332" s="8" t="str">
        <f>VLOOKUP(D22332,'Dam Lines'!C$1:J$540,8,false)</f>
        <v>MAGNESIE</v>
      </c>
    </row>
    <row r="22333">
      <c r="A22333" s="23">
        <v>5.0</v>
      </c>
      <c r="B22333" s="7" t="s">
        <v>4985</v>
      </c>
      <c r="C22333" s="7" t="s">
        <v>2303</v>
      </c>
      <c r="D22333" s="7" t="s">
        <v>584</v>
      </c>
      <c r="E22333" s="4" t="s">
        <v>2292</v>
      </c>
      <c r="F22333" s="24" t="s">
        <v>3128</v>
      </c>
      <c r="G22333" s="8" t="str">
        <f>IF(COUNTIF('Dam Lines'!A:A,D22333)&gt;0,"Yes","No")</f>
        <v>Yes</v>
      </c>
      <c r="H22333" s="14" t="s">
        <v>1742</v>
      </c>
      <c r="I22333" s="8" t="str">
        <f t="array" ref="I22333">IF(G22333="Yes",XLOOKUP(D22333,'Dam Lines'!A:A,'Dam Lines'!J:J),"")</f>
        <v>DJEDA</v>
      </c>
    </row>
    <row r="22334">
      <c r="A22334" s="23">
        <v>6.0</v>
      </c>
      <c r="B22334" s="7" t="s">
        <v>5654</v>
      </c>
      <c r="C22334" s="7" t="s">
        <v>4282</v>
      </c>
      <c r="D22334" s="7" t="s">
        <v>1572</v>
      </c>
      <c r="E22334" s="4" t="s">
        <v>2292</v>
      </c>
      <c r="F22334" s="24" t="s">
        <v>3128</v>
      </c>
      <c r="H22334" s="14" t="s">
        <v>1742</v>
      </c>
      <c r="I22334" s="8" t="s">
        <v>554</v>
      </c>
    </row>
    <row r="22335">
      <c r="A22335" s="23">
        <v>7.0</v>
      </c>
      <c r="B22335" s="7" t="s">
        <v>5358</v>
      </c>
      <c r="C22335" s="7" t="s">
        <v>4731</v>
      </c>
      <c r="D22335" s="7" t="s">
        <v>1567</v>
      </c>
      <c r="E22335" s="4" t="s">
        <v>2292</v>
      </c>
      <c r="F22335" s="24" t="s">
        <v>3128</v>
      </c>
      <c r="H22335" s="14" t="s">
        <v>1742</v>
      </c>
      <c r="I22335" s="8" t="s">
        <v>18</v>
      </c>
    </row>
    <row r="22336">
      <c r="A22336" s="23">
        <v>8.0</v>
      </c>
      <c r="B22336" s="7" t="s">
        <v>4560</v>
      </c>
      <c r="C22336" s="7" t="s">
        <v>2479</v>
      </c>
      <c r="D22336" s="7" t="s">
        <v>141</v>
      </c>
      <c r="E22336" s="4" t="s">
        <v>2292</v>
      </c>
      <c r="F22336" s="24" t="s">
        <v>3128</v>
      </c>
      <c r="G22336" s="8" t="str">
        <f>IF(COUNTIF('Dam Lines'!A:A,D22336)&gt;0,"Yes","No")</f>
        <v>Yes</v>
      </c>
      <c r="H22336" s="14" t="s">
        <v>1742</v>
      </c>
      <c r="I22336" s="8" t="str">
        <f t="array" ref="I22336">IF(G22336="Yes",XLOOKUP(D22336,'Dam Lines'!A:A,'Dam Lines'!J:J),"")</f>
        <v>FARBAHAN</v>
      </c>
    </row>
    <row r="22337">
      <c r="A22337" s="23">
        <v>9.0</v>
      </c>
      <c r="B22337" s="7" t="s">
        <v>4485</v>
      </c>
      <c r="C22337" s="7" t="s">
        <v>2479</v>
      </c>
      <c r="D22337" s="7" t="s">
        <v>1540</v>
      </c>
      <c r="E22337" s="4" t="s">
        <v>2292</v>
      </c>
      <c r="F22337" s="24" t="s">
        <v>3128</v>
      </c>
      <c r="H22337" s="14" t="s">
        <v>1742</v>
      </c>
      <c r="I22337" s="8" t="s">
        <v>1541</v>
      </c>
    </row>
    <row r="22338">
      <c r="A22338" s="23">
        <v>10.0</v>
      </c>
      <c r="B22338" s="7" t="s">
        <v>4884</v>
      </c>
      <c r="C22338" s="7" t="s">
        <v>3697</v>
      </c>
      <c r="D22338" s="7" t="s">
        <v>539</v>
      </c>
      <c r="E22338" s="4" t="s">
        <v>2292</v>
      </c>
      <c r="F22338" s="24" t="s">
        <v>3128</v>
      </c>
      <c r="G22338" s="8" t="str">
        <f>IF(COUNTIF('Dam Lines'!A:A,D22338)&gt;0,"Yes","No")</f>
        <v>Yes</v>
      </c>
      <c r="H22338" s="14" t="s">
        <v>1742</v>
      </c>
      <c r="I22338" s="8" t="str">
        <f t="array" ref="I22338">IF(G22338="Yes",XLOOKUP(D22338,'Dam Lines'!A:A,'Dam Lines'!J:J),"")</f>
        <v>FADJURLENE</v>
      </c>
    </row>
    <row r="22339">
      <c r="A22339" s="23">
        <v>11.0</v>
      </c>
      <c r="B22339" s="7" t="s">
        <v>4909</v>
      </c>
      <c r="C22339" s="7" t="s">
        <v>1908</v>
      </c>
      <c r="D22339" s="7" t="s">
        <v>1200</v>
      </c>
      <c r="E22339" s="4" t="s">
        <v>2292</v>
      </c>
      <c r="F22339" s="24" t="s">
        <v>3128</v>
      </c>
      <c r="G22339" s="8" t="str">
        <f>IF(COUNTIF('Dam Lines'!A:A,D22339)&gt;0,"Yes","No")</f>
        <v>Yes</v>
      </c>
      <c r="H22339" s="14" t="s">
        <v>1742</v>
      </c>
      <c r="I22339" s="8" t="str">
        <f t="array" ref="I22339">IF(G22339="Yes",XLOOKUP(D22339,'Dam Lines'!A:A,'Dam Lines'!J:J),"")</f>
        <v>GAZELLA II</v>
      </c>
    </row>
    <row r="22340">
      <c r="A22340" s="23">
        <v>12.0</v>
      </c>
      <c r="B22340" s="7" t="s">
        <v>4770</v>
      </c>
      <c r="C22340" s="7" t="s">
        <v>4731</v>
      </c>
      <c r="D22340" s="7" t="s">
        <v>1510</v>
      </c>
      <c r="E22340" s="4" t="s">
        <v>2292</v>
      </c>
      <c r="F22340" s="24" t="s">
        <v>3128</v>
      </c>
      <c r="H22340" s="14" t="s">
        <v>1742</v>
      </c>
      <c r="I22340" s="8" t="s">
        <v>18</v>
      </c>
    </row>
    <row r="22341">
      <c r="A22341" s="23">
        <v>13.0</v>
      </c>
      <c r="B22341" s="7" t="s">
        <v>5014</v>
      </c>
      <c r="C22341" s="7" t="s">
        <v>1744</v>
      </c>
      <c r="D22341" s="7" t="s">
        <v>1506</v>
      </c>
      <c r="E22341" s="4" t="s">
        <v>2292</v>
      </c>
      <c r="F22341" s="24" t="s">
        <v>3128</v>
      </c>
      <c r="H22341" s="14" t="s">
        <v>1742</v>
      </c>
      <c r="I22341" s="8" t="s">
        <v>90</v>
      </c>
    </row>
    <row r="22342" hidden="1">
      <c r="A22342" s="23">
        <v>1.0</v>
      </c>
      <c r="B22342" s="7" t="s">
        <v>6016</v>
      </c>
      <c r="C22342" s="7" t="s">
        <v>1744</v>
      </c>
      <c r="D22342" s="7" t="s">
        <v>165</v>
      </c>
      <c r="E22342" s="4" t="s">
        <v>1740</v>
      </c>
      <c r="F22342" s="24" t="s">
        <v>1869</v>
      </c>
      <c r="G22342" s="8" t="str">
        <f>IF(COUNTIF('Dam Lines'!A:A,D22342)&gt;0,"Yes","No")</f>
        <v>Yes</v>
      </c>
      <c r="H22342" s="14" t="s">
        <v>1742</v>
      </c>
      <c r="I22342" s="8" t="str">
        <f t="array" ref="I22342">IF(G22342="Yes",XLOOKUP(D22342,'Dam Lines'!A:A,'Dam Lines'!J:J),"")</f>
        <v>NEVADA II</v>
      </c>
    </row>
    <row r="22343" hidden="1">
      <c r="A22343" s="23">
        <v>2.0</v>
      </c>
      <c r="B22343" s="7" t="s">
        <v>6017</v>
      </c>
      <c r="C22343" s="7" t="s">
        <v>2248</v>
      </c>
      <c r="D22343" s="7" t="s">
        <v>1141</v>
      </c>
      <c r="E22343" s="4" t="s">
        <v>1740</v>
      </c>
      <c r="F22343" s="24" t="s">
        <v>1869</v>
      </c>
      <c r="G22343" s="8" t="str">
        <f>IF(COUNTIF('Dam Lines'!A:A,D22343)&gt;0,"Yes","No")</f>
        <v>Yes</v>
      </c>
      <c r="H22343" s="14" t="s">
        <v>1761</v>
      </c>
      <c r="I22343" s="8" t="str">
        <f t="array" ref="I22343">IF(G22343="Yes",XLOOKUP(D22343,'Dam Lines'!A:A,'Dam Lines'!J:J),"")</f>
        <v>CHLOSTA</v>
      </c>
    </row>
    <row r="22344" hidden="1">
      <c r="A22344" s="23">
        <v>3.0</v>
      </c>
      <c r="B22344" s="7" t="s">
        <v>6018</v>
      </c>
      <c r="C22344" s="7" t="s">
        <v>1980</v>
      </c>
      <c r="D22344" s="7" t="s">
        <v>6019</v>
      </c>
      <c r="E22344" s="4" t="s">
        <v>1740</v>
      </c>
      <c r="F22344" s="24" t="s">
        <v>1869</v>
      </c>
      <c r="G22344" s="8" t="str">
        <f>IF(COUNTIF('Dam Lines'!A:A,D22344)&gt;0,"Yes","No")</f>
        <v>No</v>
      </c>
      <c r="H22344" s="14" t="s">
        <v>1742</v>
      </c>
      <c r="I22344" s="8" t="str">
        <f t="array" ref="I22344">IF(G22344="Yes",XLOOKUP(D22344,'Dam Lines'!A:A,'Dam Lines'!J:J),"")</f>
        <v/>
      </c>
    </row>
    <row r="22345" hidden="1">
      <c r="A22345" s="23">
        <v>4.0</v>
      </c>
      <c r="B22345" s="7" t="s">
        <v>6020</v>
      </c>
      <c r="C22345" s="7" t="s">
        <v>1980</v>
      </c>
      <c r="D22345" s="7" t="s">
        <v>6021</v>
      </c>
      <c r="E22345" s="4" t="s">
        <v>1740</v>
      </c>
      <c r="F22345" s="24" t="s">
        <v>1869</v>
      </c>
      <c r="G22345" s="8" t="str">
        <f>IF(COUNTIF('Dam Lines'!A:A,D22345)&gt;0,"Yes","No")</f>
        <v>No</v>
      </c>
      <c r="H22345" s="14" t="s">
        <v>1742</v>
      </c>
      <c r="I22345" s="8" t="str">
        <f t="array" ref="I22345">IF(G22345="Yes",XLOOKUP(D22345,'Dam Lines'!A:A,'Dam Lines'!J:J),"")</f>
        <v/>
      </c>
    </row>
    <row r="22346" hidden="1">
      <c r="A22346" s="23">
        <v>5.0</v>
      </c>
      <c r="B22346" s="7" t="s">
        <v>6022</v>
      </c>
      <c r="C22346" s="7" t="s">
        <v>1908</v>
      </c>
      <c r="D22346" s="7" t="s">
        <v>193</v>
      </c>
      <c r="E22346" s="4" t="s">
        <v>1740</v>
      </c>
      <c r="F22346" s="24" t="s">
        <v>1869</v>
      </c>
      <c r="G22346" s="8" t="str">
        <f>IF(COUNTIF('Dam Lines'!A:A,D22346)&gt;0,"Yes","No")</f>
        <v>Yes</v>
      </c>
      <c r="H22346" s="14" t="s">
        <v>1742</v>
      </c>
      <c r="I22346" s="8" t="str">
        <f t="array" ref="I22346">IF(G22346="Yes",XLOOKUP(D22346,'Dam Lines'!A:A,'Dam Lines'!J:J),"")</f>
        <v>CHLOSTA</v>
      </c>
    </row>
    <row r="22347" hidden="1">
      <c r="A22347" s="23">
        <v>6.0</v>
      </c>
      <c r="B22347" s="7" t="s">
        <v>6023</v>
      </c>
      <c r="C22347" s="7" t="s">
        <v>3071</v>
      </c>
      <c r="D22347" s="7" t="s">
        <v>6024</v>
      </c>
      <c r="E22347" s="4" t="s">
        <v>1740</v>
      </c>
      <c r="F22347" s="24" t="s">
        <v>1869</v>
      </c>
      <c r="G22347" s="8" t="str">
        <f>IF(COUNTIF('Dam Lines'!A:A,D22347)&gt;0,"Yes","No")</f>
        <v>No</v>
      </c>
      <c r="H22347" s="14" t="s">
        <v>1742</v>
      </c>
      <c r="I22347" s="8" t="str">
        <f t="array" ref="I22347">IF(G22347="Yes",XLOOKUP(D22347,'Dam Lines'!A:A,'Dam Lines'!J:J),"")</f>
        <v/>
      </c>
    </row>
    <row r="22348" hidden="1">
      <c r="A22348" s="23">
        <v>7.0</v>
      </c>
      <c r="B22348" s="7" t="s">
        <v>5920</v>
      </c>
      <c r="C22348" s="7" t="s">
        <v>5921</v>
      </c>
      <c r="D22348" s="7" t="s">
        <v>381</v>
      </c>
      <c r="E22348" s="4" t="s">
        <v>1740</v>
      </c>
      <c r="F22348" s="24" t="s">
        <v>1869</v>
      </c>
      <c r="G22348" s="8" t="str">
        <f>IF(COUNTIF('Dam Lines'!A:A,D22348)&gt;0,"Yes","No")</f>
        <v>Yes</v>
      </c>
      <c r="H22348" s="14" t="s">
        <v>1742</v>
      </c>
      <c r="I22348" s="8" t="str">
        <f t="array" ref="I22348">IF(G22348="Yes",XLOOKUP(D22348,'Dam Lines'!A:A,'Dam Lines'!J:J),"")</f>
        <v>NEVADA II</v>
      </c>
    </row>
    <row r="22349" hidden="1">
      <c r="A22349" s="23">
        <v>8.0</v>
      </c>
      <c r="B22349" s="7" t="s">
        <v>6025</v>
      </c>
      <c r="C22349" s="7" t="s">
        <v>1823</v>
      </c>
      <c r="D22349" s="7" t="s">
        <v>5846</v>
      </c>
      <c r="E22349" s="4" t="s">
        <v>1740</v>
      </c>
      <c r="F22349" s="24" t="s">
        <v>1869</v>
      </c>
      <c r="G22349" s="8" t="str">
        <f>IF(COUNTIF('Dam Lines'!A:A,D22349)&gt;0,"Yes","No")</f>
        <v>No</v>
      </c>
      <c r="H22349" s="14" t="s">
        <v>1742</v>
      </c>
      <c r="I22349" s="8" t="str">
        <f t="array" ref="I22349">IF(G22349="Yes",XLOOKUP(D22349,'Dam Lines'!A:A,'Dam Lines'!J:J),"")</f>
        <v/>
      </c>
    </row>
    <row r="22350" hidden="1">
      <c r="A22350" s="23">
        <v>9.0</v>
      </c>
      <c r="B22350" s="7" t="s">
        <v>6026</v>
      </c>
      <c r="C22350" s="7" t="s">
        <v>5085</v>
      </c>
      <c r="D22350" s="7" t="s">
        <v>1641</v>
      </c>
      <c r="E22350" s="4" t="s">
        <v>1740</v>
      </c>
      <c r="F22350" s="24" t="s">
        <v>1869</v>
      </c>
      <c r="G22350" s="8" t="str">
        <f>IF(COUNTIF('Dam Lines'!A:A,D22350)&gt;0,"Yes","No")</f>
        <v>Yes</v>
      </c>
      <c r="H22350" s="14" t="s">
        <v>1742</v>
      </c>
      <c r="I22350" s="8" t="str">
        <f t="array" ref="I22350">IF(G22350="Yes",XLOOKUP(D22350,'Dam Lines'!A:A,'Dam Lines'!J:J),"")</f>
        <v>NEVADA II</v>
      </c>
    </row>
    <row r="22351" hidden="1">
      <c r="A22351" s="23">
        <v>10.0</v>
      </c>
      <c r="B22351" s="7" t="s">
        <v>6027</v>
      </c>
      <c r="C22351" s="7" t="s">
        <v>1744</v>
      </c>
      <c r="D22351" s="7" t="s">
        <v>60</v>
      </c>
      <c r="E22351" s="4" t="s">
        <v>1740</v>
      </c>
      <c r="F22351" s="24" t="s">
        <v>1869</v>
      </c>
      <c r="G22351" s="8" t="str">
        <f>IF(COUNTIF('Dam Lines'!A:A,D22351)&gt;0,"Yes","No")</f>
        <v>Yes</v>
      </c>
      <c r="H22351" s="14" t="s">
        <v>1742</v>
      </c>
      <c r="I22351" s="8" t="str">
        <f t="array" ref="I22351">IF(G22351="Yes",XLOOKUP(D22351,'Dam Lines'!A:A,'Dam Lines'!J:J),"")</f>
        <v>NEVADA II</v>
      </c>
    </row>
    <row r="22352" hidden="1">
      <c r="A22352" s="23">
        <v>11.0</v>
      </c>
      <c r="B22352" s="7" t="s">
        <v>6028</v>
      </c>
      <c r="C22352" s="7" t="s">
        <v>1980</v>
      </c>
      <c r="D22352" s="7" t="s">
        <v>1614</v>
      </c>
      <c r="E22352" s="4" t="s">
        <v>1740</v>
      </c>
      <c r="F22352" s="24" t="s">
        <v>1869</v>
      </c>
      <c r="G22352" s="8" t="str">
        <f>IF(COUNTIF('Dam Lines'!A:A,D22352)&gt;0,"Yes","No")</f>
        <v>Yes</v>
      </c>
      <c r="H22352" s="14" t="s">
        <v>1742</v>
      </c>
      <c r="I22352" s="8" t="str">
        <f t="array" ref="I22352">IF(G22352="Yes",XLOOKUP(D22352,'Dam Lines'!A:A,'Dam Lines'!J:J),"")</f>
        <v>VERNIOUTA</v>
      </c>
    </row>
    <row r="22353" hidden="1">
      <c r="A22353" s="23">
        <v>12.0</v>
      </c>
      <c r="B22353" s="7" t="s">
        <v>5837</v>
      </c>
      <c r="C22353" s="7" t="s">
        <v>2248</v>
      </c>
      <c r="D22353" s="7" t="s">
        <v>857</v>
      </c>
      <c r="E22353" s="4" t="s">
        <v>1740</v>
      </c>
      <c r="F22353" s="24" t="s">
        <v>1869</v>
      </c>
      <c r="G22353" s="8" t="str">
        <f>IF(COUNTIF('Dam Lines'!A:A,D22353)&gt;0,"Yes","No")</f>
        <v>Yes</v>
      </c>
      <c r="H22353" s="14" t="s">
        <v>1742</v>
      </c>
      <c r="I22353" s="8" t="str">
        <f t="array" ref="I22353">IF(G22353="Yes",XLOOKUP(D22353,'Dam Lines'!A:A,'Dam Lines'!J:J),"")</f>
        <v>TUWAISAH 14</v>
      </c>
    </row>
    <row r="22354" hidden="1">
      <c r="A22354" s="23">
        <v>13.0</v>
      </c>
      <c r="B22354" s="7" t="s">
        <v>6029</v>
      </c>
      <c r="C22354" s="7" t="s">
        <v>1962</v>
      </c>
      <c r="D22354" s="7" t="s">
        <v>293</v>
      </c>
      <c r="E22354" s="4" t="s">
        <v>1740</v>
      </c>
      <c r="F22354" s="24" t="s">
        <v>1869</v>
      </c>
      <c r="G22354" s="8" t="str">
        <f>IF(COUNTIF('Dam Lines'!A:A,D22354)&gt;0,"Yes","No")</f>
        <v>Yes</v>
      </c>
      <c r="H22354" s="14" t="s">
        <v>1742</v>
      </c>
      <c r="I22354" s="8" t="str">
        <f t="array" ref="I22354">IF(G22354="Yes",XLOOKUP(D22354,'Dam Lines'!A:A,'Dam Lines'!J:J),"")</f>
        <v>NEVADA II</v>
      </c>
    </row>
    <row r="22355" hidden="1">
      <c r="A22355" s="23">
        <v>14.0</v>
      </c>
      <c r="B22355" s="7" t="s">
        <v>5927</v>
      </c>
      <c r="C22355" s="7" t="s">
        <v>1996</v>
      </c>
      <c r="D22355" s="7" t="s">
        <v>2262</v>
      </c>
      <c r="E22355" s="4" t="s">
        <v>1740</v>
      </c>
      <c r="F22355" s="24" t="s">
        <v>1869</v>
      </c>
      <c r="G22355" s="8" t="str">
        <f>IF(COUNTIF('Dam Lines'!A:A,D22355)&gt;0,"Yes","No")</f>
        <v>No</v>
      </c>
      <c r="H22355" s="14" t="s">
        <v>1761</v>
      </c>
      <c r="I22355" s="8" t="str">
        <f t="array" ref="I22355">IF(G22355="Yes",XLOOKUP(D22355,'Dam Lines'!A:A,'Dam Lines'!J:J),"")</f>
        <v/>
      </c>
    </row>
    <row r="22356" hidden="1">
      <c r="A22356" s="23">
        <v>15.0</v>
      </c>
      <c r="B22356" s="7" t="s">
        <v>6030</v>
      </c>
      <c r="C22356" s="7" t="s">
        <v>1744</v>
      </c>
      <c r="D22356" s="7" t="s">
        <v>51</v>
      </c>
      <c r="E22356" s="4" t="s">
        <v>1740</v>
      </c>
      <c r="F22356" s="24" t="s">
        <v>1869</v>
      </c>
      <c r="G22356" s="8" t="str">
        <f>IF(COUNTIF('Dam Lines'!A:A,D22356)&gt;0,"Yes","No")</f>
        <v>Yes</v>
      </c>
      <c r="H22356" s="14" t="s">
        <v>1742</v>
      </c>
      <c r="I22356" s="8" t="str">
        <f t="array" ref="I22356">IF(G22356="Yes",XLOOKUP(D22356,'Dam Lines'!A:A,'Dam Lines'!J:J),"")</f>
        <v>ELOA</v>
      </c>
    </row>
    <row r="22357" hidden="1">
      <c r="A22357" s="23">
        <v>16.0</v>
      </c>
      <c r="B22357" s="7" t="s">
        <v>6031</v>
      </c>
      <c r="C22357" s="7" t="s">
        <v>2059</v>
      </c>
      <c r="D22357" s="7" t="s">
        <v>6032</v>
      </c>
      <c r="E22357" s="4" t="s">
        <v>1740</v>
      </c>
      <c r="F22357" s="24" t="s">
        <v>1869</v>
      </c>
      <c r="G22357" s="8" t="str">
        <f>IF(COUNTIF('Dam Lines'!A:A,D22357)&gt;0,"Yes","No")</f>
        <v>No</v>
      </c>
      <c r="H22357" s="14" t="s">
        <v>1742</v>
      </c>
      <c r="I22357" s="8" t="str">
        <f t="array" ref="I22357">IF(G22357="Yes",XLOOKUP(D22357,'Dam Lines'!A:A,'Dam Lines'!J:J),"")</f>
        <v/>
      </c>
    </row>
    <row r="22358" hidden="1">
      <c r="A22358" s="23">
        <v>1.0</v>
      </c>
      <c r="B22358" s="7" t="s">
        <v>5982</v>
      </c>
      <c r="C22358" s="7" t="s">
        <v>2409</v>
      </c>
      <c r="D22358" s="7" t="s">
        <v>323</v>
      </c>
      <c r="E22358" s="4" t="s">
        <v>1740</v>
      </c>
      <c r="F22358" s="24" t="s">
        <v>1869</v>
      </c>
      <c r="G22358" s="8" t="str">
        <f>IF(COUNTIF('Dam Lines'!A:A,D22358)&gt;0,"Yes","No")</f>
        <v>Yes</v>
      </c>
      <c r="H22358" s="14" t="s">
        <v>1742</v>
      </c>
      <c r="I22358" s="8" t="str">
        <f t="array" ref="I22358">IF(G22358="Yes",XLOOKUP(D22358,'Dam Lines'!A:A,'Dam Lines'!J:J),"")</f>
        <v>KARANTA</v>
      </c>
    </row>
    <row r="22359" hidden="1">
      <c r="A22359" s="23">
        <v>2.0</v>
      </c>
      <c r="B22359" s="7" t="s">
        <v>5795</v>
      </c>
      <c r="C22359" s="7" t="s">
        <v>2405</v>
      </c>
      <c r="D22359" s="7" t="s">
        <v>672</v>
      </c>
      <c r="E22359" s="4" t="s">
        <v>1740</v>
      </c>
      <c r="F22359" s="24" t="s">
        <v>1869</v>
      </c>
      <c r="G22359" s="8" t="str">
        <f>IF(COUNTIF('Dam Lines'!A:A,D22359)&gt;0,"Yes","No")</f>
        <v>Yes</v>
      </c>
      <c r="H22359" s="14" t="s">
        <v>1742</v>
      </c>
      <c r="I22359" s="8" t="str">
        <f t="array" ref="I22359">IF(G22359="Yes",XLOOKUP(D22359,'Dam Lines'!A:A,'Dam Lines'!J:J),"")</f>
        <v>MONAT</v>
      </c>
    </row>
    <row r="22360" hidden="1">
      <c r="A22360" s="23">
        <v>3.0</v>
      </c>
      <c r="B22360" s="7" t="s">
        <v>5848</v>
      </c>
      <c r="C22360" s="7" t="s">
        <v>2956</v>
      </c>
      <c r="D22360" s="7" t="s">
        <v>974</v>
      </c>
      <c r="E22360" s="4" t="s">
        <v>1740</v>
      </c>
      <c r="F22360" s="24" t="s">
        <v>1869</v>
      </c>
      <c r="G22360" s="8" t="str">
        <f>IF(COUNTIF('Dam Lines'!A:A,D22360)&gt;0,"Yes","No")</f>
        <v>Yes</v>
      </c>
      <c r="H22360" s="14" t="s">
        <v>1742</v>
      </c>
      <c r="I22360" s="8" t="str">
        <f t="array" ref="I22360">IF(G22360="Yes",XLOOKUP(D22360,'Dam Lines'!A:A,'Dam Lines'!J:J),"")</f>
        <v>DAHSHUR</v>
      </c>
    </row>
    <row r="22361" hidden="1">
      <c r="A22361" s="23">
        <v>4.0</v>
      </c>
      <c r="B22361" s="7" t="s">
        <v>6033</v>
      </c>
      <c r="C22361" s="7" t="s">
        <v>1886</v>
      </c>
      <c r="D22361" s="7" t="s">
        <v>565</v>
      </c>
      <c r="E22361" s="4" t="s">
        <v>1740</v>
      </c>
      <c r="F22361" s="24" t="s">
        <v>1869</v>
      </c>
      <c r="G22361" s="8" t="str">
        <f>IF(COUNTIF('Dam Lines'!A:A,D22361)&gt;0,"Yes","No")</f>
        <v>Yes</v>
      </c>
      <c r="H22361" s="14" t="s">
        <v>1742</v>
      </c>
      <c r="I22361" s="8" t="str">
        <f t="array" ref="I22361">IF(G22361="Yes",XLOOKUP(D22361,'Dam Lines'!A:A,'Dam Lines'!J:J),"")</f>
        <v>BASSALA</v>
      </c>
    </row>
    <row r="22362" hidden="1">
      <c r="A22362" s="23">
        <v>5.0</v>
      </c>
      <c r="B22362" s="7" t="s">
        <v>5892</v>
      </c>
      <c r="C22362" s="7" t="s">
        <v>2545</v>
      </c>
      <c r="D22362" s="7" t="s">
        <v>3642</v>
      </c>
      <c r="E22362" s="4" t="s">
        <v>1740</v>
      </c>
      <c r="F22362" s="24" t="s">
        <v>1869</v>
      </c>
      <c r="G22362" s="8" t="str">
        <f>IF(COUNTIF('Dam Lines'!A:A,D22362)&gt;0,"Yes","No")</f>
        <v>No</v>
      </c>
      <c r="H22362" s="14" t="s">
        <v>1742</v>
      </c>
      <c r="I22362" s="8" t="str">
        <f t="array" ref="I22362">IF(G22362="Yes",XLOOKUP(D22362,'Dam Lines'!A:A,'Dam Lines'!J:J),"")</f>
        <v/>
      </c>
    </row>
    <row r="22363" hidden="1">
      <c r="A22363" s="23">
        <v>6.0</v>
      </c>
      <c r="B22363" s="7" t="s">
        <v>5899</v>
      </c>
      <c r="C22363" s="7" t="s">
        <v>2494</v>
      </c>
      <c r="D22363" s="7" t="s">
        <v>183</v>
      </c>
      <c r="E22363" s="4" t="s">
        <v>1740</v>
      </c>
      <c r="F22363" s="24" t="s">
        <v>1869</v>
      </c>
      <c r="G22363" s="8" t="str">
        <f>IF(COUNTIF('Dam Lines'!A:A,D22363)&gt;0,"Yes","No")</f>
        <v>Yes</v>
      </c>
      <c r="H22363" s="14" t="s">
        <v>1742</v>
      </c>
      <c r="I22363" s="8" t="str">
        <f t="array" ref="I22363">IF(G22363="Yes",XLOOKUP(D22363,'Dam Lines'!A:A,'Dam Lines'!J:J),"")</f>
        <v>NEVADA II</v>
      </c>
    </row>
    <row r="22364" hidden="1">
      <c r="A22364" s="23">
        <v>7.0</v>
      </c>
      <c r="B22364" s="7" t="s">
        <v>5849</v>
      </c>
      <c r="C22364" s="7" t="s">
        <v>5085</v>
      </c>
      <c r="D22364" s="7" t="s">
        <v>5850</v>
      </c>
      <c r="E22364" s="4" t="s">
        <v>1740</v>
      </c>
      <c r="F22364" s="24" t="s">
        <v>1869</v>
      </c>
      <c r="G22364" s="8" t="str">
        <f>IF(COUNTIF('Dam Lines'!A:A,D22364)&gt;0,"Yes","No")</f>
        <v>No</v>
      </c>
      <c r="H22364" s="14" t="s">
        <v>1761</v>
      </c>
      <c r="I22364" s="8" t="str">
        <f t="array" ref="I22364">IF(G22364="Yes",XLOOKUP(D22364,'Dam Lines'!A:A,'Dam Lines'!J:J),"")</f>
        <v/>
      </c>
    </row>
    <row r="22365" hidden="1">
      <c r="A22365" s="23">
        <v>8.0</v>
      </c>
      <c r="B22365" s="7" t="s">
        <v>5893</v>
      </c>
      <c r="C22365" s="7" t="s">
        <v>2347</v>
      </c>
      <c r="D22365" s="7" t="s">
        <v>1081</v>
      </c>
      <c r="E22365" s="4" t="s">
        <v>1740</v>
      </c>
      <c r="F22365" s="24" t="s">
        <v>1869</v>
      </c>
      <c r="G22365" s="8" t="str">
        <f>IF(COUNTIF('Dam Lines'!A:A,D22365)&gt;0,"Yes","No")</f>
        <v>Yes</v>
      </c>
      <c r="H22365" s="14" t="s">
        <v>1742</v>
      </c>
      <c r="I22365" s="8" t="str">
        <f t="array" ref="I22365">IF(G22365="Yes",XLOOKUP(D22365,'Dam Lines'!A:A,'Dam Lines'!J:J),"")</f>
        <v>PHILIPPA</v>
      </c>
    </row>
    <row r="22366" hidden="1">
      <c r="A22366" s="23">
        <v>9.0</v>
      </c>
      <c r="B22366" s="7" t="s">
        <v>5950</v>
      </c>
      <c r="C22366" s="7" t="s">
        <v>1744</v>
      </c>
      <c r="D22366" s="7" t="s">
        <v>1073</v>
      </c>
      <c r="E22366" s="4" t="s">
        <v>1740</v>
      </c>
      <c r="F22366" s="24" t="s">
        <v>1869</v>
      </c>
      <c r="G22366" s="8" t="str">
        <f>IF(COUNTIF('Dam Lines'!A:A,D22366)&gt;0,"Yes","No")</f>
        <v>Yes</v>
      </c>
      <c r="H22366" s="14" t="s">
        <v>1742</v>
      </c>
      <c r="I22366" s="8" t="str">
        <f t="array" ref="I22366">IF(G22366="Yes",XLOOKUP(D22366,'Dam Lines'!A:A,'Dam Lines'!J:J),"")</f>
        <v>DAHSHUR</v>
      </c>
    </row>
    <row r="22367" hidden="1">
      <c r="A22367" s="23">
        <v>10.0</v>
      </c>
      <c r="B22367" s="7" t="s">
        <v>6034</v>
      </c>
      <c r="C22367" s="7" t="s">
        <v>2056</v>
      </c>
      <c r="D22367" s="7" t="s">
        <v>940</v>
      </c>
      <c r="E22367" s="4" t="s">
        <v>1740</v>
      </c>
      <c r="F22367" s="24" t="s">
        <v>1869</v>
      </c>
      <c r="G22367" s="8" t="str">
        <f>IF(COUNTIF('Dam Lines'!A:A,D22367)&gt;0,"Yes","No")</f>
        <v>Yes</v>
      </c>
      <c r="H22367" s="14" t="s">
        <v>1742</v>
      </c>
      <c r="I22367" s="8" t="str">
        <f t="array" ref="I22367">IF(G22367="Yes",XLOOKUP(D22367,'Dam Lines'!A:A,'Dam Lines'!J:J),"")</f>
        <v>PL TSASSOON</v>
      </c>
    </row>
    <row r="22368" hidden="1">
      <c r="A22368" s="23">
        <v>11.0</v>
      </c>
      <c r="B22368" s="7" t="s">
        <v>6035</v>
      </c>
      <c r="C22368" s="7" t="s">
        <v>2056</v>
      </c>
      <c r="D22368" s="7" t="s">
        <v>238</v>
      </c>
      <c r="E22368" s="4" t="s">
        <v>1740</v>
      </c>
      <c r="F22368" s="24" t="s">
        <v>1869</v>
      </c>
      <c r="G22368" s="8" t="str">
        <f>IF(COUNTIF('Dam Lines'!A:A,D22368)&gt;0,"Yes","No")</f>
        <v>Yes</v>
      </c>
      <c r="H22368" s="14" t="s">
        <v>1742</v>
      </c>
      <c r="I22368" s="8" t="str">
        <f t="array" ref="I22368">IF(G22368="Yes",XLOOKUP(D22368,'Dam Lines'!A:A,'Dam Lines'!J:J),"")</f>
        <v>ZHANA</v>
      </c>
    </row>
    <row r="22369" hidden="1">
      <c r="A22369" s="23">
        <v>12.0</v>
      </c>
      <c r="B22369" s="7" t="s">
        <v>6036</v>
      </c>
      <c r="C22369" s="7" t="s">
        <v>3019</v>
      </c>
      <c r="D22369" s="7" t="s">
        <v>719</v>
      </c>
      <c r="E22369" s="4" t="s">
        <v>1740</v>
      </c>
      <c r="F22369" s="24" t="s">
        <v>1869</v>
      </c>
      <c r="G22369" s="8" t="str">
        <f>IF(COUNTIF('Dam Lines'!A:A,D22369)&gt;0,"Yes","No")</f>
        <v>Yes</v>
      </c>
      <c r="H22369" s="14" t="s">
        <v>1742</v>
      </c>
      <c r="I22369" s="8" t="str">
        <f t="array" ref="I22369">IF(G22369="Yes",XLOOKUP(D22369,'Dam Lines'!A:A,'Dam Lines'!J:J),"")</f>
        <v>FADJURLENE</v>
      </c>
    </row>
    <row r="22370" hidden="1">
      <c r="A22370" s="23">
        <v>13.0</v>
      </c>
      <c r="B22370" s="7" t="s">
        <v>5900</v>
      </c>
      <c r="C22370" s="7" t="s">
        <v>3423</v>
      </c>
      <c r="D22370" s="7" t="s">
        <v>1242</v>
      </c>
      <c r="E22370" s="4" t="s">
        <v>1740</v>
      </c>
      <c r="F22370" s="24" t="s">
        <v>1869</v>
      </c>
      <c r="G22370" s="8" t="str">
        <f>IF(COUNTIF('Dam Lines'!A:A,D22370)&gt;0,"Yes","No")</f>
        <v>Yes</v>
      </c>
      <c r="H22370" s="14" t="s">
        <v>1742</v>
      </c>
      <c r="I22370" s="8" t="str">
        <f t="array" ref="I22370">IF(G22370="Yes",XLOOKUP(D22370,'Dam Lines'!A:A,'Dam Lines'!J:J),"")</f>
        <v>BASSALA</v>
      </c>
    </row>
    <row r="22371" hidden="1">
      <c r="A22371" s="23">
        <v>14.0</v>
      </c>
      <c r="B22371" s="7" t="s">
        <v>5833</v>
      </c>
      <c r="C22371" s="7" t="s">
        <v>2059</v>
      </c>
      <c r="D22371" s="7" t="s">
        <v>5834</v>
      </c>
      <c r="E22371" s="4" t="s">
        <v>1740</v>
      </c>
      <c r="F22371" s="24" t="s">
        <v>1869</v>
      </c>
      <c r="G22371" s="8" t="str">
        <f>IF(COUNTIF('Dam Lines'!A:A,D22371)&gt;0,"Yes","No")</f>
        <v>No</v>
      </c>
      <c r="H22371" s="14" t="s">
        <v>1761</v>
      </c>
      <c r="I22371" s="8" t="str">
        <f t="array" ref="I22371">IF(G22371="Yes",XLOOKUP(D22371,'Dam Lines'!A:A,'Dam Lines'!J:J),"")</f>
        <v/>
      </c>
    </row>
    <row r="22372" hidden="1">
      <c r="A22372" s="23">
        <v>15.0</v>
      </c>
      <c r="B22372" s="7" t="s">
        <v>6037</v>
      </c>
      <c r="C22372" s="7" t="s">
        <v>1744</v>
      </c>
      <c r="D22372" s="7" t="s">
        <v>725</v>
      </c>
      <c r="E22372" s="4" t="s">
        <v>1740</v>
      </c>
      <c r="F22372" s="24" t="s">
        <v>1869</v>
      </c>
      <c r="G22372" s="8" t="str">
        <f>IF(COUNTIF('Dam Lines'!A:A,D22372)&gt;0,"Yes","No")</f>
        <v>Yes</v>
      </c>
      <c r="H22372" s="14" t="s">
        <v>1761</v>
      </c>
      <c r="I22372" s="8" t="str">
        <f t="array" ref="I22372">IF(G22372="Yes",XLOOKUP(D22372,'Dam Lines'!A:A,'Dam Lines'!J:J),"")</f>
        <v>CHLOSTA</v>
      </c>
    </row>
    <row r="22373" hidden="1">
      <c r="A22373" s="23">
        <v>16.0</v>
      </c>
      <c r="B22373" s="7" t="s">
        <v>5853</v>
      </c>
      <c r="C22373" s="7" t="s">
        <v>5387</v>
      </c>
      <c r="D22373" s="7" t="s">
        <v>429</v>
      </c>
      <c r="E22373" s="4" t="s">
        <v>1740</v>
      </c>
      <c r="F22373" s="24" t="s">
        <v>1869</v>
      </c>
      <c r="G22373" s="8" t="str">
        <f>IF(COUNTIF('Dam Lines'!A:A,D22373)&gt;0,"Yes","No")</f>
        <v>Yes</v>
      </c>
      <c r="H22373" s="14" t="s">
        <v>1742</v>
      </c>
      <c r="I22373" s="8" t="str">
        <f t="array" ref="I22373">IF(G22373="Yes",XLOOKUP(D22373,'Dam Lines'!A:A,'Dam Lines'!J:J),"")</f>
        <v>BINT DASSIE</v>
      </c>
    </row>
    <row r="22374" hidden="1">
      <c r="A22374" s="23">
        <v>1.0</v>
      </c>
      <c r="B22374" s="7" t="s">
        <v>5091</v>
      </c>
      <c r="C22374" s="7" t="s">
        <v>1980</v>
      </c>
      <c r="D22374" s="7" t="s">
        <v>217</v>
      </c>
      <c r="E22374" s="4" t="s">
        <v>1779</v>
      </c>
      <c r="F22374" s="24" t="s">
        <v>1869</v>
      </c>
      <c r="G22374" s="8" t="str">
        <f>IF(COUNTIF('Dam Lines'!A:A,D22374)&gt;0,"Yes","No")</f>
        <v>Yes</v>
      </c>
      <c r="H22374" s="14" t="s">
        <v>1742</v>
      </c>
      <c r="I22374" s="8" t="str">
        <f t="array" ref="I22374">IF(G22374="Yes",XLOOKUP(D22374,'Dam Lines'!A:A,'Dam Lines'!J:J),"")</f>
        <v>MAGNESIE</v>
      </c>
    </row>
    <row r="22375" hidden="1">
      <c r="A22375" s="23">
        <v>2.0</v>
      </c>
      <c r="B22375" s="7" t="s">
        <v>5724</v>
      </c>
      <c r="C22375" s="7" t="s">
        <v>4741</v>
      </c>
      <c r="D22375" s="7" t="s">
        <v>1574</v>
      </c>
      <c r="E22375" s="4" t="s">
        <v>1779</v>
      </c>
      <c r="F22375" s="24" t="s">
        <v>1869</v>
      </c>
      <c r="G22375" s="8" t="str">
        <f>IF(COUNTIF('Dam Lines'!A:A,D22375)&gt;0,"Yes","No")</f>
        <v>Yes</v>
      </c>
      <c r="H22375" s="14" t="s">
        <v>1742</v>
      </c>
      <c r="I22375" s="8" t="str">
        <f t="array" ref="I22375">IF(G22375="Yes",XLOOKUP(D22375,'Dam Lines'!A:A,'Dam Lines'!J:J),"")</f>
        <v>BASSALA</v>
      </c>
    </row>
    <row r="22376" hidden="1">
      <c r="A22376" s="23">
        <v>3.0</v>
      </c>
      <c r="B22376" s="7" t="s">
        <v>5001</v>
      </c>
      <c r="C22376" s="7" t="s">
        <v>3739</v>
      </c>
      <c r="D22376" s="7" t="s">
        <v>241</v>
      </c>
      <c r="E22376" s="4" t="s">
        <v>1779</v>
      </c>
      <c r="F22376" s="24" t="s">
        <v>1869</v>
      </c>
      <c r="G22376" s="8" t="str">
        <f>IF(COUNTIF('Dam Lines'!A:A,D22376)&gt;0,"Yes","No")</f>
        <v>Yes</v>
      </c>
      <c r="H22376" s="14" t="s">
        <v>1742</v>
      </c>
      <c r="I22376" s="8" t="str">
        <f t="array" ref="I22376">IF(G22376="Yes",XLOOKUP(D22376,'Dam Lines'!A:A,'Dam Lines'!J:J),"")</f>
        <v>NEVADA II</v>
      </c>
    </row>
    <row r="22377" hidden="1">
      <c r="A22377" s="23">
        <v>4.0</v>
      </c>
      <c r="B22377" s="7" t="s">
        <v>4592</v>
      </c>
      <c r="C22377" s="7" t="s">
        <v>2479</v>
      </c>
      <c r="D22377" s="7" t="s">
        <v>1073</v>
      </c>
      <c r="E22377" s="4" t="s">
        <v>1779</v>
      </c>
      <c r="F22377" s="24" t="s">
        <v>1869</v>
      </c>
      <c r="G22377" s="8" t="str">
        <f>IF(COUNTIF('Dam Lines'!A:A,D22377)&gt;0,"Yes","No")</f>
        <v>Yes</v>
      </c>
      <c r="H22377" s="14" t="s">
        <v>1761</v>
      </c>
      <c r="I22377" s="8" t="str">
        <f t="array" ref="I22377">IF(G22377="Yes",XLOOKUP(D22377,'Dam Lines'!A:A,'Dam Lines'!J:J),"")</f>
        <v>DAHSHUR</v>
      </c>
    </row>
    <row r="22378" hidden="1">
      <c r="A22378" s="23">
        <v>5.0</v>
      </c>
      <c r="B22378" s="7" t="s">
        <v>6015</v>
      </c>
      <c r="C22378" s="7" t="s">
        <v>3853</v>
      </c>
      <c r="D22378" s="7" t="s">
        <v>5553</v>
      </c>
      <c r="E22378" s="4" t="s">
        <v>1779</v>
      </c>
      <c r="F22378" s="24" t="s">
        <v>1869</v>
      </c>
      <c r="G22378" s="8" t="str">
        <f>IF(COUNTIF('Dam Lines'!A:A,D22378)&gt;0,"Yes","No")</f>
        <v>No</v>
      </c>
      <c r="H22378" s="14" t="s">
        <v>1742</v>
      </c>
      <c r="I22378" s="8" t="str">
        <f t="array" ref="I22378">IF(G22378="Yes",XLOOKUP(D22378,'Dam Lines'!A:A,'Dam Lines'!J:J),"")</f>
        <v/>
      </c>
    </row>
    <row r="22379" hidden="1">
      <c r="A22379" s="23">
        <v>6.0</v>
      </c>
      <c r="B22379" s="7" t="s">
        <v>4882</v>
      </c>
      <c r="C22379" s="7" t="s">
        <v>4477</v>
      </c>
      <c r="D22379" s="7" t="s">
        <v>197</v>
      </c>
      <c r="E22379" s="4" t="s">
        <v>1779</v>
      </c>
      <c r="F22379" s="24" t="s">
        <v>1869</v>
      </c>
      <c r="G22379" s="8" t="str">
        <f>IF(COUNTIF('Dam Lines'!A:A,D22379)&gt;0,"Yes","No")</f>
        <v>Yes</v>
      </c>
      <c r="H22379" s="14" t="s">
        <v>1742</v>
      </c>
      <c r="I22379" s="8" t="str">
        <f t="array" ref="I22379">IF(G22379="Yes",XLOOKUP(D22379,'Dam Lines'!A:A,'Dam Lines'!J:J),"")</f>
        <v>BR BINT CHLOSTA</v>
      </c>
    </row>
    <row r="22380" hidden="1">
      <c r="A22380" s="23">
        <v>7.0</v>
      </c>
      <c r="B22380" s="7" t="s">
        <v>5070</v>
      </c>
      <c r="C22380" s="7" t="s">
        <v>3697</v>
      </c>
      <c r="D22380" s="7" t="s">
        <v>113</v>
      </c>
      <c r="E22380" s="4" t="s">
        <v>1779</v>
      </c>
      <c r="F22380" s="24" t="s">
        <v>1869</v>
      </c>
      <c r="G22380" s="8" t="str">
        <f>IF(COUNTIF('Dam Lines'!A:A,D22380)&gt;0,"Yes","No")</f>
        <v>Yes</v>
      </c>
      <c r="H22380" s="14" t="s">
        <v>1742</v>
      </c>
      <c r="I22380" s="8" t="str">
        <f t="array" ref="I22380">IF(G22380="Yes",XLOOKUP(D22380,'Dam Lines'!A:A,'Dam Lines'!J:J),"")</f>
        <v>NEVADA II</v>
      </c>
    </row>
    <row r="22381" hidden="1">
      <c r="A22381" s="23">
        <v>8.0</v>
      </c>
      <c r="B22381" s="7" t="s">
        <v>6038</v>
      </c>
      <c r="C22381" s="7" t="s">
        <v>4479</v>
      </c>
      <c r="D22381" s="7" t="s">
        <v>1608</v>
      </c>
      <c r="E22381" s="4" t="s">
        <v>1779</v>
      </c>
      <c r="F22381" s="24" t="s">
        <v>1869</v>
      </c>
      <c r="G22381" s="8" t="str">
        <f>IF(COUNTIF('Dam Lines'!A:A,D22381)&gt;0,"Yes","No")</f>
        <v>Yes</v>
      </c>
      <c r="H22381" s="14" t="s">
        <v>1742</v>
      </c>
      <c r="I22381" s="8" t="str">
        <f t="array" ref="I22381">IF(G22381="Yes",XLOOKUP(D22381,'Dam Lines'!A:A,'Dam Lines'!J:J),"")</f>
        <v>MAGNESIE</v>
      </c>
    </row>
    <row r="22382" hidden="1">
      <c r="A22382" s="23">
        <v>9.0</v>
      </c>
      <c r="B22382" s="7" t="s">
        <v>6039</v>
      </c>
      <c r="C22382" s="7" t="s">
        <v>3717</v>
      </c>
      <c r="D22382" s="7" t="s">
        <v>876</v>
      </c>
      <c r="E22382" s="4" t="s">
        <v>1779</v>
      </c>
      <c r="F22382" s="24" t="s">
        <v>1869</v>
      </c>
      <c r="G22382" s="8" t="str">
        <f>IF(COUNTIF('Dam Lines'!A:A,D22382)&gt;0,"Yes","No")</f>
        <v>Yes</v>
      </c>
      <c r="H22382" s="14" t="s">
        <v>1761</v>
      </c>
      <c r="I22382" s="8" t="str">
        <f t="array" ref="I22382">IF(G22382="Yes",XLOOKUP(D22382,'Dam Lines'!A:A,'Dam Lines'!J:J),"")</f>
        <v>KYLA TIKI</v>
      </c>
    </row>
    <row r="22383" hidden="1">
      <c r="A22383" s="23">
        <v>10.0</v>
      </c>
      <c r="B22383" s="7" t="s">
        <v>5588</v>
      </c>
      <c r="C22383" s="7" t="s">
        <v>2479</v>
      </c>
      <c r="D22383" s="7" t="s">
        <v>19</v>
      </c>
      <c r="E22383" s="4" t="s">
        <v>1779</v>
      </c>
      <c r="F22383" s="24" t="s">
        <v>1869</v>
      </c>
      <c r="G22383" s="8" t="str">
        <f>IF(COUNTIF('Dam Lines'!A:A,D22383)&gt;0,"Yes","No")</f>
        <v>Yes</v>
      </c>
      <c r="H22383" s="14" t="s">
        <v>1761</v>
      </c>
      <c r="I22383" s="8" t="str">
        <f t="array" ref="I22383">IF(G22383="Yes",XLOOKUP(D22383,'Dam Lines'!A:A,'Dam Lines'!J:J),"")</f>
        <v>DAHSHUR</v>
      </c>
    </row>
    <row r="22384" hidden="1">
      <c r="A22384" s="23">
        <v>11.0</v>
      </c>
      <c r="B22384" s="7" t="s">
        <v>5014</v>
      </c>
      <c r="C22384" s="7" t="s">
        <v>1744</v>
      </c>
      <c r="D22384" s="7" t="s">
        <v>1506</v>
      </c>
      <c r="E22384" s="4" t="s">
        <v>1779</v>
      </c>
      <c r="F22384" s="24" t="s">
        <v>1869</v>
      </c>
      <c r="G22384" s="8" t="str">
        <f>IF(COUNTIF('Dam Lines'!A:A,D22384)&gt;0,"Yes","No")</f>
        <v>Yes</v>
      </c>
      <c r="H22384" s="14" t="s">
        <v>1742</v>
      </c>
      <c r="I22384" s="8" t="str">
        <f t="array" ref="I22384">IF(G22384="Yes",XLOOKUP(D22384,'Dam Lines'!A:A,'Dam Lines'!J:J),"")</f>
        <v>PRIMEROSE</v>
      </c>
    </row>
    <row r="22385" hidden="1">
      <c r="A22385" s="23">
        <v>12.0</v>
      </c>
      <c r="B22385" s="7" t="s">
        <v>5168</v>
      </c>
      <c r="C22385" s="7" t="s">
        <v>1962</v>
      </c>
      <c r="D22385" s="7" t="s">
        <v>718</v>
      </c>
      <c r="E22385" s="4" t="s">
        <v>1779</v>
      </c>
      <c r="F22385" s="24" t="s">
        <v>1869</v>
      </c>
      <c r="G22385" s="8" t="str">
        <f>IF(COUNTIF('Dam Lines'!A:A,D22385)&gt;0,"Yes","No")</f>
        <v>Yes</v>
      </c>
      <c r="H22385" s="14" t="s">
        <v>1742</v>
      </c>
      <c r="I22385" s="8" t="str">
        <f t="array" ref="I22385">IF(G22385="Yes",XLOOKUP(D22385,'Dam Lines'!A:A,'Dam Lines'!J:J),"")</f>
        <v>FATMA</v>
      </c>
    </row>
    <row r="22386" hidden="1">
      <c r="A22386" s="23">
        <v>13.0</v>
      </c>
      <c r="B22386" s="7" t="s">
        <v>4418</v>
      </c>
      <c r="C22386" s="7" t="s">
        <v>3288</v>
      </c>
      <c r="D22386" s="7" t="s">
        <v>15</v>
      </c>
      <c r="E22386" s="4" t="s">
        <v>1779</v>
      </c>
      <c r="F22386" s="24" t="s">
        <v>1869</v>
      </c>
      <c r="G22386" s="8" t="str">
        <f>IF(COUNTIF('Dam Lines'!A:A,D22386)&gt;0,"Yes","No")</f>
        <v>Yes</v>
      </c>
      <c r="H22386" s="14" t="s">
        <v>1761</v>
      </c>
      <c r="I22386" s="8" t="str">
        <f t="array" ref="I22386">IF(G22386="Yes",XLOOKUP(D22386,'Dam Lines'!A:A,'Dam Lines'!J:J),"")</f>
        <v>NEVADA II</v>
      </c>
    </row>
    <row r="22387" hidden="1">
      <c r="A22387" s="23">
        <v>14.0</v>
      </c>
      <c r="B22387" s="7" t="s">
        <v>5039</v>
      </c>
      <c r="C22387" s="7" t="s">
        <v>1823</v>
      </c>
      <c r="D22387" s="7" t="s">
        <v>133</v>
      </c>
      <c r="E22387" s="4" t="s">
        <v>1779</v>
      </c>
      <c r="F22387" s="24" t="s">
        <v>1869</v>
      </c>
      <c r="G22387" s="8" t="str">
        <f>IF(COUNTIF('Dam Lines'!A:A,D22387)&gt;0,"Yes","No")</f>
        <v>Yes</v>
      </c>
      <c r="H22387" s="14" t="s">
        <v>1742</v>
      </c>
      <c r="I22387" s="8" t="str">
        <f t="array" ref="I22387">IF(G22387="Yes",XLOOKUP(D22387,'Dam Lines'!A:A,'Dam Lines'!J:J),"")</f>
        <v>YFS ALMOND JOY</v>
      </c>
    </row>
    <row r="22388" hidden="1">
      <c r="A22388" s="23">
        <v>15.0</v>
      </c>
      <c r="B22388" s="7" t="s">
        <v>5887</v>
      </c>
      <c r="C22388" s="7" t="s">
        <v>4731</v>
      </c>
      <c r="D22388" s="7" t="s">
        <v>1601</v>
      </c>
      <c r="E22388" s="4" t="s">
        <v>1779</v>
      </c>
      <c r="F22388" s="24" t="s">
        <v>1869</v>
      </c>
      <c r="G22388" s="8" t="str">
        <f>IF(COUNTIF('Dam Lines'!A:A,D22388)&gt;0,"Yes","No")</f>
        <v>Yes</v>
      </c>
      <c r="H22388" s="14" t="s">
        <v>1761</v>
      </c>
      <c r="I22388" s="8" t="str">
        <f t="array" ref="I22388">IF(G22388="Yes",XLOOKUP(D22388,'Dam Lines'!A:A,'Dam Lines'!J:J),"")</f>
        <v>BR BINT CHLOSTA</v>
      </c>
    </row>
    <row r="22389" hidden="1">
      <c r="A22389" s="23">
        <v>1.0</v>
      </c>
      <c r="B22389" s="7" t="s">
        <v>5285</v>
      </c>
      <c r="C22389" s="7" t="s">
        <v>2471</v>
      </c>
      <c r="D22389" s="7" t="s">
        <v>5286</v>
      </c>
      <c r="E22389" s="4" t="s">
        <v>1779</v>
      </c>
      <c r="F22389" s="24" t="s">
        <v>2037</v>
      </c>
      <c r="G22389" s="8" t="str">
        <f>IF(COUNTIF('Dam Lines'!A:A,D22389)&gt;0,"Yes","No")</f>
        <v>No</v>
      </c>
      <c r="H22389" s="14" t="s">
        <v>1742</v>
      </c>
      <c r="I22389" s="8" t="str">
        <f t="array" ref="I22389">IF(G22389="Yes",XLOOKUP(D22389,'Dam Lines'!A:A,'Dam Lines'!J:J),"")</f>
        <v/>
      </c>
    </row>
    <row r="22390" hidden="1">
      <c r="A22390" s="23">
        <v>2.0</v>
      </c>
      <c r="B22390" s="7" t="s">
        <v>3437</v>
      </c>
      <c r="C22390" s="7" t="s">
        <v>1962</v>
      </c>
      <c r="D22390" s="7" t="s">
        <v>1094</v>
      </c>
      <c r="E22390" s="4" t="s">
        <v>1779</v>
      </c>
      <c r="F22390" s="24" t="s">
        <v>2037</v>
      </c>
      <c r="G22390" s="8" t="str">
        <f>IF(COUNTIF('Dam Lines'!A:A,D22390)&gt;0,"Yes","No")</f>
        <v>Yes</v>
      </c>
      <c r="H22390" s="14" t="s">
        <v>1742</v>
      </c>
      <c r="I22390" s="8" t="str">
        <f t="array" ref="I22390">IF(G22390="Yes",XLOOKUP(D22390,'Dam Lines'!A:A,'Dam Lines'!J:J),"")</f>
        <v>NEVADA II</v>
      </c>
    </row>
    <row r="22391" hidden="1">
      <c r="A22391" s="23">
        <v>3.0</v>
      </c>
      <c r="B22391" s="7" t="s">
        <v>5364</v>
      </c>
      <c r="C22391" s="7" t="s">
        <v>2248</v>
      </c>
      <c r="D22391" s="7" t="s">
        <v>492</v>
      </c>
      <c r="E22391" s="4" t="s">
        <v>1779</v>
      </c>
      <c r="F22391" s="24" t="s">
        <v>2037</v>
      </c>
      <c r="G22391" s="8" t="str">
        <f>IF(COUNTIF('Dam Lines'!A:A,D22391)&gt;0,"Yes","No")</f>
        <v>Yes</v>
      </c>
      <c r="H22391" s="14" t="s">
        <v>1742</v>
      </c>
      <c r="I22391" s="8" t="str">
        <f t="array" ref="I22391">IF(G22391="Yes",XLOOKUP(D22391,'Dam Lines'!A:A,'Dam Lines'!J:J),"")</f>
        <v>ASALA HALEEMA</v>
      </c>
    </row>
    <row r="22392" hidden="1">
      <c r="A22392" s="23">
        <v>4.0</v>
      </c>
      <c r="B22392" s="7" t="s">
        <v>3500</v>
      </c>
      <c r="C22392" s="7" t="s">
        <v>3501</v>
      </c>
      <c r="D22392" s="7" t="s">
        <v>584</v>
      </c>
      <c r="E22392" s="4" t="s">
        <v>1779</v>
      </c>
      <c r="F22392" s="24" t="s">
        <v>2037</v>
      </c>
      <c r="G22392" s="8" t="str">
        <f>IF(COUNTIF('Dam Lines'!A:A,D22392)&gt;0,"Yes","No")</f>
        <v>Yes</v>
      </c>
      <c r="H22392" s="14" t="s">
        <v>1742</v>
      </c>
      <c r="I22392" s="8" t="str">
        <f t="array" ref="I22392">IF(G22392="Yes",XLOOKUP(D22392,'Dam Lines'!A:A,'Dam Lines'!J:J),"")</f>
        <v>DJEDA</v>
      </c>
    </row>
    <row r="22393" hidden="1">
      <c r="A22393" s="23">
        <v>5.0</v>
      </c>
      <c r="B22393" s="7" t="s">
        <v>3694</v>
      </c>
      <c r="C22393" s="7" t="s">
        <v>1962</v>
      </c>
      <c r="D22393" s="7" t="s">
        <v>232</v>
      </c>
      <c r="E22393" s="4" t="s">
        <v>1779</v>
      </c>
      <c r="F22393" s="24" t="s">
        <v>2037</v>
      </c>
      <c r="G22393" s="8" t="str">
        <f>IF(COUNTIF('Dam Lines'!A:A,D22393)&gt;0,"Yes","No")</f>
        <v>Yes</v>
      </c>
      <c r="H22393" s="14" t="s">
        <v>1742</v>
      </c>
      <c r="I22393" s="8" t="str">
        <f t="array" ref="I22393">IF(G22393="Yes",XLOOKUP(D22393,'Dam Lines'!A:A,'Dam Lines'!J:J),"")</f>
        <v>GHARDAIA</v>
      </c>
    </row>
    <row r="22394" hidden="1">
      <c r="A22394" s="23">
        <v>6.0</v>
      </c>
      <c r="B22394" s="7" t="s">
        <v>4972</v>
      </c>
      <c r="C22394" s="7" t="s">
        <v>2408</v>
      </c>
      <c r="D22394" s="7" t="s">
        <v>1953</v>
      </c>
      <c r="E22394" s="4" t="s">
        <v>1779</v>
      </c>
      <c r="F22394" s="24" t="s">
        <v>2037</v>
      </c>
      <c r="G22394" s="8" t="str">
        <f>IF(COUNTIF('Dam Lines'!A:A,D22394)&gt;0,"Yes","No")</f>
        <v>No</v>
      </c>
      <c r="H22394" s="14" t="s">
        <v>1742</v>
      </c>
      <c r="I22394" s="8" t="str">
        <f t="array" ref="I22394">IF(G22394="Yes",XLOOKUP(D22394,'Dam Lines'!A:A,'Dam Lines'!J:J),"")</f>
        <v/>
      </c>
    </row>
    <row r="22395" hidden="1">
      <c r="A22395" s="23">
        <v>7.0</v>
      </c>
      <c r="B22395" s="7" t="s">
        <v>5312</v>
      </c>
      <c r="C22395" s="7" t="s">
        <v>3494</v>
      </c>
      <c r="D22395" s="7" t="s">
        <v>928</v>
      </c>
      <c r="E22395" s="4" t="s">
        <v>1779</v>
      </c>
      <c r="F22395" s="24" t="s">
        <v>2037</v>
      </c>
      <c r="G22395" s="8" t="str">
        <f>IF(COUNTIF('Dam Lines'!A:A,D22395)&gt;0,"Yes","No")</f>
        <v>Yes</v>
      </c>
      <c r="H22395" s="14" t="s">
        <v>1742</v>
      </c>
      <c r="I22395" s="8" t="str">
        <f t="array" ref="I22395">IF(G22395="Yes",XLOOKUP(D22395,'Dam Lines'!A:A,'Dam Lines'!J:J),"")</f>
        <v>BASSALA</v>
      </c>
    </row>
    <row r="22396" hidden="1">
      <c r="A22396" s="23">
        <v>8.0</v>
      </c>
      <c r="B22396" s="7" t="s">
        <v>4660</v>
      </c>
      <c r="C22396" s="7" t="s">
        <v>1802</v>
      </c>
      <c r="D22396" s="7" t="s">
        <v>4661</v>
      </c>
      <c r="E22396" s="4" t="s">
        <v>1779</v>
      </c>
      <c r="F22396" s="24" t="s">
        <v>2037</v>
      </c>
      <c r="G22396" s="8" t="str">
        <f>IF(COUNTIF('Dam Lines'!A:A,D22396)&gt;0,"Yes","No")</f>
        <v>No</v>
      </c>
      <c r="H22396" s="14" t="s">
        <v>1742</v>
      </c>
      <c r="I22396" s="8" t="str">
        <f t="array" ref="I22396">IF(G22396="Yes",XLOOKUP(D22396,'Dam Lines'!A:A,'Dam Lines'!J:J),"")</f>
        <v/>
      </c>
    </row>
    <row r="22397" hidden="1">
      <c r="A22397" s="23">
        <v>9.0</v>
      </c>
      <c r="B22397" s="7" t="s">
        <v>3764</v>
      </c>
      <c r="C22397" s="7" t="s">
        <v>3707</v>
      </c>
      <c r="D22397" s="7" t="s">
        <v>3765</v>
      </c>
      <c r="E22397" s="4" t="s">
        <v>1779</v>
      </c>
      <c r="F22397" s="24" t="s">
        <v>2037</v>
      </c>
      <c r="G22397" s="8" t="str">
        <f>IF(COUNTIF('Dam Lines'!A:A,D22397)&gt;0,"Yes","No")</f>
        <v>No</v>
      </c>
      <c r="H22397" s="14" t="s">
        <v>1742</v>
      </c>
      <c r="I22397" s="8" t="str">
        <f t="array" ref="I22397">IF(G22397="Yes",XLOOKUP(D22397,'Dam Lines'!A:A,'Dam Lines'!J:J),"")</f>
        <v/>
      </c>
    </row>
    <row r="22398" hidden="1">
      <c r="A22398" s="23">
        <v>10.0</v>
      </c>
      <c r="B22398" s="7" t="s">
        <v>5512</v>
      </c>
      <c r="C22398" s="7" t="s">
        <v>3071</v>
      </c>
      <c r="D22398" s="7" t="s">
        <v>5513</v>
      </c>
      <c r="E22398" s="4" t="s">
        <v>1779</v>
      </c>
      <c r="F22398" s="24" t="s">
        <v>2037</v>
      </c>
      <c r="G22398" s="8" t="str">
        <f>IF(COUNTIF('Dam Lines'!A:A,D22398)&gt;0,"Yes","No")</f>
        <v>No</v>
      </c>
      <c r="H22398" s="14" t="s">
        <v>1742</v>
      </c>
      <c r="I22398" s="8" t="str">
        <f t="array" ref="I22398">IF(G22398="Yes",XLOOKUP(D22398,'Dam Lines'!A:A,'Dam Lines'!J:J),"")</f>
        <v/>
      </c>
    </row>
    <row r="22399" hidden="1">
      <c r="A22399" s="23">
        <v>11.0</v>
      </c>
      <c r="B22399" s="7" t="s">
        <v>5652</v>
      </c>
      <c r="C22399" s="7" t="s">
        <v>2202</v>
      </c>
      <c r="D22399" s="7" t="s">
        <v>113</v>
      </c>
      <c r="E22399" s="4" t="s">
        <v>1779</v>
      </c>
      <c r="F22399" s="24" t="s">
        <v>2037</v>
      </c>
      <c r="G22399" s="8" t="str">
        <f>IF(COUNTIF('Dam Lines'!A:A,D22399)&gt;0,"Yes","No")</f>
        <v>Yes</v>
      </c>
      <c r="H22399" s="14" t="s">
        <v>1742</v>
      </c>
      <c r="I22399" s="8" t="str">
        <f t="array" ref="I22399">IF(G22399="Yes",XLOOKUP(D22399,'Dam Lines'!A:A,'Dam Lines'!J:J),"")</f>
        <v>NEVADA II</v>
      </c>
    </row>
    <row r="22400" hidden="1">
      <c r="A22400" s="23">
        <v>12.0</v>
      </c>
      <c r="B22400" s="7" t="s">
        <v>5675</v>
      </c>
      <c r="C22400" s="7" t="s">
        <v>2248</v>
      </c>
      <c r="D22400" s="7" t="s">
        <v>452</v>
      </c>
      <c r="E22400" s="4" t="s">
        <v>1779</v>
      </c>
      <c r="F22400" s="24" t="s">
        <v>2037</v>
      </c>
      <c r="G22400" s="8" t="str">
        <f>IF(COUNTIF('Dam Lines'!A:A,D22400)&gt;0,"Yes","No")</f>
        <v>Yes</v>
      </c>
      <c r="H22400" s="14" t="s">
        <v>1742</v>
      </c>
      <c r="I22400" s="8" t="str">
        <f t="array" ref="I22400">IF(G22400="Yes",XLOOKUP(D22400,'Dam Lines'!A:A,'Dam Lines'!J:J),"")</f>
        <v>DJEDDA</v>
      </c>
    </row>
    <row r="22401" hidden="1">
      <c r="A22401" s="23">
        <v>13.0</v>
      </c>
      <c r="B22401" s="7" t="s">
        <v>5474</v>
      </c>
      <c r="C22401" s="7" t="s">
        <v>1817</v>
      </c>
      <c r="D22401" s="7" t="s">
        <v>3538</v>
      </c>
      <c r="E22401" s="4" t="s">
        <v>1779</v>
      </c>
      <c r="F22401" s="24" t="s">
        <v>2037</v>
      </c>
      <c r="G22401" s="8" t="str">
        <f>IF(COUNTIF('Dam Lines'!A:A,D22401)&gt;0,"Yes","No")</f>
        <v>No</v>
      </c>
      <c r="H22401" s="14" t="s">
        <v>1742</v>
      </c>
      <c r="I22401" s="8" t="str">
        <f t="array" ref="I22401">IF(G22401="Yes",XLOOKUP(D22401,'Dam Lines'!A:A,'Dam Lines'!J:J),"")</f>
        <v/>
      </c>
    </row>
    <row r="22402" hidden="1">
      <c r="A22402" s="23">
        <v>14.0</v>
      </c>
      <c r="B22402" s="7" t="s">
        <v>4359</v>
      </c>
      <c r="C22402" s="7" t="s">
        <v>1823</v>
      </c>
      <c r="D22402" s="7" t="s">
        <v>4360</v>
      </c>
      <c r="E22402" s="4" t="s">
        <v>1779</v>
      </c>
      <c r="F22402" s="24" t="s">
        <v>2037</v>
      </c>
      <c r="G22402" s="8" t="str">
        <f>IF(COUNTIF('Dam Lines'!A:A,D22402)&gt;0,"Yes","No")</f>
        <v>No</v>
      </c>
      <c r="H22402" s="14" t="s">
        <v>1742</v>
      </c>
      <c r="I22402" s="8" t="str">
        <f t="array" ref="I22402">IF(G22402="Yes",XLOOKUP(D22402,'Dam Lines'!A:A,'Dam Lines'!J:J),"")</f>
        <v/>
      </c>
    </row>
    <row r="22403" hidden="1">
      <c r="A22403" s="23">
        <v>1.0</v>
      </c>
      <c r="B22403" s="7" t="s">
        <v>5620</v>
      </c>
      <c r="C22403" s="7" t="s">
        <v>3022</v>
      </c>
      <c r="D22403" s="7" t="s">
        <v>1056</v>
      </c>
      <c r="E22403" s="7" t="s">
        <v>2321</v>
      </c>
      <c r="F22403" s="25" t="s">
        <v>2037</v>
      </c>
      <c r="G22403" s="8" t="str">
        <f>IF(COUNTIF('Dam Lines'!A:A,D22403)&gt;0,"Yes","No")</f>
        <v>Yes</v>
      </c>
      <c r="H22403" s="14" t="s">
        <v>1742</v>
      </c>
      <c r="I22403" s="8" t="str">
        <f t="array" ref="I22403">IF(G22403="Yes",XLOOKUP(D22403,'Dam Lines'!A:A,'Dam Lines'!J:J),"")</f>
        <v>FATMA DESPIENS</v>
      </c>
    </row>
    <row r="22404" hidden="1">
      <c r="A22404" s="23">
        <v>2.0</v>
      </c>
      <c r="B22404" s="7" t="s">
        <v>5586</v>
      </c>
      <c r="C22404" s="7" t="s">
        <v>1817</v>
      </c>
      <c r="D22404" s="7" t="s">
        <v>319</v>
      </c>
      <c r="E22404" s="24" t="s">
        <v>2321</v>
      </c>
      <c r="F22404" s="25" t="s">
        <v>2037</v>
      </c>
      <c r="G22404" s="8" t="str">
        <f>IF(COUNTIF('Dam Lines'!A:A,D22404)&gt;0,"Yes","No")</f>
        <v>Yes</v>
      </c>
      <c r="H22404" s="14" t="s">
        <v>1742</v>
      </c>
      <c r="I22404" s="8" t="str">
        <f t="array" ref="I22404">IF(G22404="Yes",XLOOKUP(D22404,'Dam Lines'!A:A,'Dam Lines'!J:J),"")</f>
        <v>PHILIPPA</v>
      </c>
    </row>
    <row r="22405" hidden="1">
      <c r="A22405" s="23">
        <v>3.0</v>
      </c>
      <c r="B22405" s="7" t="s">
        <v>5906</v>
      </c>
      <c r="C22405" s="7" t="s">
        <v>3731</v>
      </c>
      <c r="D22405" s="7" t="s">
        <v>1601</v>
      </c>
      <c r="E22405" s="24" t="s">
        <v>2321</v>
      </c>
      <c r="F22405" s="25" t="s">
        <v>2037</v>
      </c>
      <c r="G22405" s="8" t="str">
        <f>IF(COUNTIF('Dam Lines'!A:A,D22405)&gt;0,"Yes","No")</f>
        <v>Yes</v>
      </c>
      <c r="H22405" s="14" t="s">
        <v>1742</v>
      </c>
      <c r="I22405" s="8" t="str">
        <f t="array" ref="I22405">IF(G22405="Yes",XLOOKUP(D22405,'Dam Lines'!A:A,'Dam Lines'!J:J),"")</f>
        <v>BR BINT CHLOSTA</v>
      </c>
    </row>
    <row r="22406" hidden="1">
      <c r="A22406" s="23">
        <v>4.0</v>
      </c>
      <c r="B22406" s="7" t="s">
        <v>5907</v>
      </c>
      <c r="C22406" s="7" t="s">
        <v>1823</v>
      </c>
      <c r="D22406" s="7" t="s">
        <v>1602</v>
      </c>
      <c r="E22406" s="24" t="s">
        <v>2321</v>
      </c>
      <c r="F22406" s="25" t="s">
        <v>2037</v>
      </c>
      <c r="G22406" s="8" t="str">
        <f>IF(COUNTIF('Dam Lines'!A:A,D22406)&gt;0,"Yes","No")</f>
        <v>Yes</v>
      </c>
      <c r="H22406" s="14" t="s">
        <v>1742</v>
      </c>
      <c r="I22406" s="8" t="str">
        <f t="array" ref="I22406">IF(G22406="Yes",XLOOKUP(D22406,'Dam Lines'!A:A,'Dam Lines'!J:J),"")</f>
        <v>BASSALA</v>
      </c>
    </row>
    <row r="22407" hidden="1">
      <c r="A22407" s="23">
        <v>5.0</v>
      </c>
      <c r="B22407" s="7" t="s">
        <v>5465</v>
      </c>
      <c r="C22407" s="7" t="s">
        <v>1980</v>
      </c>
      <c r="D22407" s="7" t="s">
        <v>293</v>
      </c>
      <c r="E22407" s="24" t="s">
        <v>2321</v>
      </c>
      <c r="F22407" s="25" t="s">
        <v>2037</v>
      </c>
      <c r="G22407" s="8" t="str">
        <f>IF(COUNTIF('Dam Lines'!A:A,D22407)&gt;0,"Yes","No")</f>
        <v>Yes</v>
      </c>
      <c r="H22407" s="14" t="s">
        <v>1761</v>
      </c>
      <c r="I22407" s="8" t="str">
        <f t="array" ref="I22407">IF(G22407="Yes",XLOOKUP(D22407,'Dam Lines'!A:A,'Dam Lines'!J:J),"")</f>
        <v>NEVADA II</v>
      </c>
    </row>
    <row r="22408" hidden="1">
      <c r="A22408" s="23">
        <v>6.0</v>
      </c>
      <c r="B22408" s="7" t="s">
        <v>5734</v>
      </c>
      <c r="C22408" s="7" t="s">
        <v>1744</v>
      </c>
      <c r="D22408" s="7" t="s">
        <v>1339</v>
      </c>
      <c r="E22408" s="24" t="s">
        <v>2321</v>
      </c>
      <c r="F22408" s="25" t="s">
        <v>2037</v>
      </c>
      <c r="G22408" s="8" t="str">
        <f>IF(COUNTIF('Dam Lines'!A:A,D22408)&gt;0,"Yes","No")</f>
        <v>Yes</v>
      </c>
      <c r="H22408" s="14" t="s">
        <v>1742</v>
      </c>
      <c r="I22408" s="8" t="str">
        <f t="array" ref="I22408">IF(G22408="Yes",XLOOKUP(D22408,'Dam Lines'!A:A,'Dam Lines'!J:J),"")</f>
        <v>FATMA</v>
      </c>
    </row>
    <row r="22409" hidden="1">
      <c r="A22409" s="23">
        <v>7.0</v>
      </c>
      <c r="B22409" s="7" t="s">
        <v>5532</v>
      </c>
      <c r="C22409" s="7" t="s">
        <v>1744</v>
      </c>
      <c r="D22409" s="7" t="s">
        <v>5533</v>
      </c>
      <c r="E22409" s="24" t="s">
        <v>2321</v>
      </c>
      <c r="F22409" s="25" t="s">
        <v>2037</v>
      </c>
      <c r="G22409" s="8" t="str">
        <f>IF(COUNTIF('Dam Lines'!A:A,D22409)&gt;0,"Yes","No")</f>
        <v>No</v>
      </c>
      <c r="H22409" s="14" t="s">
        <v>1742</v>
      </c>
      <c r="I22409" s="8" t="str">
        <f t="array" ref="I22409">IF(G22409="Yes",XLOOKUP(D22409,'Dam Lines'!A:A,'Dam Lines'!J:J),"")</f>
        <v/>
      </c>
    </row>
    <row r="22410" hidden="1">
      <c r="A22410" s="23">
        <v>8.0</v>
      </c>
      <c r="B22410" s="7" t="s">
        <v>6040</v>
      </c>
      <c r="C22410" s="7" t="s">
        <v>1802</v>
      </c>
      <c r="D22410" s="7" t="s">
        <v>6041</v>
      </c>
      <c r="E22410" s="24" t="s">
        <v>2321</v>
      </c>
      <c r="F22410" s="25" t="s">
        <v>2037</v>
      </c>
      <c r="G22410" s="8" t="str">
        <f>IF(COUNTIF('Dam Lines'!A:A,D22410)&gt;0,"Yes","No")</f>
        <v>No</v>
      </c>
      <c r="H22410" s="14" t="s">
        <v>1742</v>
      </c>
      <c r="I22410" s="8" t="str">
        <f t="array" ref="I22410">IF(G22410="Yes",XLOOKUP(D22410,'Dam Lines'!A:A,'Dam Lines'!J:J),"")</f>
        <v/>
      </c>
    </row>
    <row r="22411" hidden="1">
      <c r="A22411" s="23">
        <v>9.0</v>
      </c>
      <c r="B22411" s="7" t="s">
        <v>5912</v>
      </c>
      <c r="C22411" s="7" t="s">
        <v>2956</v>
      </c>
      <c r="D22411" s="7" t="s">
        <v>5913</v>
      </c>
      <c r="E22411" s="24" t="s">
        <v>2321</v>
      </c>
      <c r="F22411" s="25" t="s">
        <v>2037</v>
      </c>
      <c r="G22411" s="8" t="str">
        <f>IF(COUNTIF('Dam Lines'!A:A,D22411)&gt;0,"Yes","No")</f>
        <v>No</v>
      </c>
      <c r="H22411" s="14" t="s">
        <v>1742</v>
      </c>
      <c r="I22411" s="8" t="str">
        <f t="array" ref="I22411">IF(G22411="Yes",XLOOKUP(D22411,'Dam Lines'!A:A,'Dam Lines'!J:J),"")</f>
        <v/>
      </c>
    </row>
    <row r="22412" hidden="1">
      <c r="A22412" s="23">
        <v>10.0</v>
      </c>
      <c r="B22412" s="7" t="s">
        <v>5495</v>
      </c>
      <c r="C22412" s="7" t="s">
        <v>1744</v>
      </c>
      <c r="D22412" s="7" t="s">
        <v>915</v>
      </c>
      <c r="E22412" s="24" t="s">
        <v>2321</v>
      </c>
      <c r="F22412" s="25" t="s">
        <v>2037</v>
      </c>
      <c r="G22412" s="8" t="str">
        <f>IF(COUNTIF('Dam Lines'!A:A,D22412)&gt;0,"Yes","No")</f>
        <v>Yes</v>
      </c>
      <c r="H22412" s="14" t="s">
        <v>1742</v>
      </c>
      <c r="I22412" s="8" t="str">
        <f t="array" ref="I22412">IF(G22412="Yes",XLOOKUP(D22412,'Dam Lines'!A:A,'Dam Lines'!J:J),"")</f>
        <v>LYDIA</v>
      </c>
    </row>
    <row r="22413" hidden="1">
      <c r="A22413" s="23">
        <v>11.0</v>
      </c>
      <c r="B22413" s="7" t="s">
        <v>5555</v>
      </c>
      <c r="C22413" s="7" t="s">
        <v>3288</v>
      </c>
      <c r="D22413" s="7" t="s">
        <v>15</v>
      </c>
      <c r="E22413" s="24" t="s">
        <v>2321</v>
      </c>
      <c r="F22413" s="25" t="s">
        <v>2037</v>
      </c>
      <c r="G22413" s="8" t="str">
        <f>IF(COUNTIF('Dam Lines'!A:A,D22413)&gt;0,"Yes","No")</f>
        <v>Yes</v>
      </c>
      <c r="H22413" s="14" t="s">
        <v>1761</v>
      </c>
      <c r="I22413" s="8" t="str">
        <f t="array" ref="I22413">IF(G22413="Yes",XLOOKUP(D22413,'Dam Lines'!A:A,'Dam Lines'!J:J),"")</f>
        <v>NEVADA II</v>
      </c>
    </row>
    <row r="22414" hidden="1">
      <c r="A22414" s="23">
        <v>1.0</v>
      </c>
      <c r="B22414" s="7" t="s">
        <v>4817</v>
      </c>
      <c r="C22414" s="7" t="s">
        <v>1980</v>
      </c>
      <c r="D22414" s="7" t="s">
        <v>68</v>
      </c>
      <c r="E22414" s="4" t="s">
        <v>1779</v>
      </c>
      <c r="F22414" s="24" t="s">
        <v>6042</v>
      </c>
      <c r="G22414" s="8" t="str">
        <f>IF(COUNTIF('Dam Lines'!A:A,D22414)&gt;0,"Yes","No")</f>
        <v>Yes</v>
      </c>
      <c r="H22414" s="14" t="s">
        <v>1742</v>
      </c>
      <c r="I22414" s="8" t="str">
        <f t="array" ref="I22414">IF(G22414="Yes",XLOOKUP(D22414,'Dam Lines'!A:A,'Dam Lines'!J:J),"")</f>
        <v>NEVADA II</v>
      </c>
    </row>
    <row r="22415" hidden="1">
      <c r="A22415" s="23">
        <v>2.0</v>
      </c>
      <c r="B22415" s="7" t="s">
        <v>4482</v>
      </c>
      <c r="C22415" s="7" t="s">
        <v>4483</v>
      </c>
      <c r="D22415" s="7" t="s">
        <v>551</v>
      </c>
      <c r="E22415" s="4" t="s">
        <v>1779</v>
      </c>
      <c r="F22415" s="24" t="s">
        <v>6042</v>
      </c>
      <c r="G22415" s="8" t="str">
        <f>IF(COUNTIF('Dam Lines'!A:A,D22415)&gt;0,"Yes","No")</f>
        <v>Yes</v>
      </c>
      <c r="H22415" s="14" t="s">
        <v>1742</v>
      </c>
      <c r="I22415" s="8" t="str">
        <f t="array" ref="I22415">IF(G22415="Yes",XLOOKUP(D22415,'Dam Lines'!A:A,'Dam Lines'!J:J),"")</f>
        <v>SCHOLOM</v>
      </c>
    </row>
    <row r="22416" hidden="1">
      <c r="A22416" s="23">
        <v>3.0</v>
      </c>
      <c r="B22416" s="7" t="s">
        <v>5041</v>
      </c>
      <c r="C22416" s="7" t="s">
        <v>4731</v>
      </c>
      <c r="D22416" s="7" t="s">
        <v>1553</v>
      </c>
      <c r="E22416" s="4" t="s">
        <v>1779</v>
      </c>
      <c r="F22416" s="24" t="s">
        <v>6042</v>
      </c>
      <c r="G22416" s="8" t="str">
        <f>IF(COUNTIF('Dam Lines'!A:A,D22416)&gt;0,"Yes","No")</f>
        <v>Yes</v>
      </c>
      <c r="H22416" s="14" t="s">
        <v>1742</v>
      </c>
      <c r="I22416" s="8" t="str">
        <f t="array" ref="I22416">IF(G22416="Yes",XLOOKUP(D22416,'Dam Lines'!A:A,'Dam Lines'!J:J),"")</f>
        <v>MADOU</v>
      </c>
    </row>
    <row r="22417" hidden="1">
      <c r="A22417" s="23">
        <v>4.0</v>
      </c>
      <c r="B22417" s="7" t="s">
        <v>4481</v>
      </c>
      <c r="C22417" s="7" t="s">
        <v>3464</v>
      </c>
      <c r="D22417" s="7" t="s">
        <v>533</v>
      </c>
      <c r="E22417" s="4" t="s">
        <v>1779</v>
      </c>
      <c r="F22417" s="24" t="s">
        <v>6042</v>
      </c>
      <c r="G22417" s="8" t="str">
        <f>IF(COUNTIF('Dam Lines'!A:A,D22417)&gt;0,"Yes","No")</f>
        <v>Yes</v>
      </c>
      <c r="H22417" s="14" t="s">
        <v>1742</v>
      </c>
      <c r="I22417" s="8" t="str">
        <f t="array" ref="I22417">IF(G22417="Yes",XLOOKUP(D22417,'Dam Lines'!A:A,'Dam Lines'!J:J),"")</f>
        <v>ALBA</v>
      </c>
    </row>
    <row r="22418" hidden="1">
      <c r="A22418" s="23">
        <v>5.0</v>
      </c>
      <c r="B22418" s="7" t="s">
        <v>5409</v>
      </c>
      <c r="C22418" s="7" t="s">
        <v>3071</v>
      </c>
      <c r="D22418" s="7" t="s">
        <v>739</v>
      </c>
      <c r="E22418" s="4" t="s">
        <v>1779</v>
      </c>
      <c r="F22418" s="24" t="s">
        <v>6042</v>
      </c>
      <c r="G22418" s="8" t="str">
        <f>IF(COUNTIF('Dam Lines'!A:A,D22418)&gt;0,"Yes","No")</f>
        <v>Yes</v>
      </c>
      <c r="H22418" s="14" t="s">
        <v>1742</v>
      </c>
      <c r="I22418" s="8" t="str">
        <f t="array" ref="I22418">IF(G22418="Yes",XLOOKUP(D22418,'Dam Lines'!A:A,'Dam Lines'!J:J),"")</f>
        <v>MAGNESIE</v>
      </c>
    </row>
    <row r="22419" hidden="1">
      <c r="A22419" s="23">
        <v>6.0</v>
      </c>
      <c r="B22419" s="7" t="s">
        <v>4532</v>
      </c>
      <c r="C22419" s="7" t="s">
        <v>1962</v>
      </c>
      <c r="D22419" s="7" t="s">
        <v>480</v>
      </c>
      <c r="E22419" s="4" t="s">
        <v>1779</v>
      </c>
      <c r="F22419" s="24" t="s">
        <v>6042</v>
      </c>
      <c r="G22419" s="8" t="str">
        <f>IF(COUNTIF('Dam Lines'!A:A,D22419)&gt;0,"Yes","No")</f>
        <v>Yes</v>
      </c>
      <c r="H22419" s="14" t="s">
        <v>1742</v>
      </c>
      <c r="I22419" s="8" t="str">
        <f t="array" ref="I22419">IF(G22419="Yes",XLOOKUP(D22419,'Dam Lines'!A:A,'Dam Lines'!J:J),"")</f>
        <v>FATMA</v>
      </c>
    </row>
    <row r="22420" hidden="1">
      <c r="A22420" s="23">
        <v>7.0</v>
      </c>
      <c r="B22420" s="7" t="s">
        <v>4842</v>
      </c>
      <c r="C22420" s="7" t="s">
        <v>2479</v>
      </c>
      <c r="D22420" s="7" t="s">
        <v>15</v>
      </c>
      <c r="E22420" s="4" t="s">
        <v>1779</v>
      </c>
      <c r="F22420" s="24" t="s">
        <v>6042</v>
      </c>
      <c r="G22420" s="8" t="str">
        <f>IF(COUNTIF('Dam Lines'!A:A,D22420)&gt;0,"Yes","No")</f>
        <v>Yes</v>
      </c>
      <c r="H22420" s="14" t="s">
        <v>1742</v>
      </c>
      <c r="I22420" s="8" t="str">
        <f t="array" ref="I22420">IF(G22420="Yes",XLOOKUP(D22420,'Dam Lines'!A:A,'Dam Lines'!J:J),"")</f>
        <v>NEVADA II</v>
      </c>
    </row>
    <row r="22421" hidden="1">
      <c r="A22421" s="23">
        <v>8.0</v>
      </c>
      <c r="B22421" s="7" t="s">
        <v>5088</v>
      </c>
      <c r="C22421" s="7" t="s">
        <v>3288</v>
      </c>
      <c r="D22421" s="7" t="s">
        <v>1576</v>
      </c>
      <c r="E22421" s="4" t="s">
        <v>1779</v>
      </c>
      <c r="F22421" s="24" t="s">
        <v>6042</v>
      </c>
      <c r="G22421" s="8" t="str">
        <f>IF(COUNTIF('Dam Lines'!A:A,D22421)&gt;0,"Yes","No")</f>
        <v>Yes</v>
      </c>
      <c r="H22421" s="14" t="s">
        <v>1742</v>
      </c>
      <c r="I22421" s="8" t="str">
        <f t="array" ref="I22421">IF(G22421="Yes",XLOOKUP(D22421,'Dam Lines'!A:A,'Dam Lines'!J:J),"")</f>
        <v>ALWANA</v>
      </c>
    </row>
    <row r="22422" hidden="1">
      <c r="A22422" s="23">
        <v>9.0</v>
      </c>
      <c r="B22422" s="7" t="s">
        <v>4750</v>
      </c>
      <c r="C22422" s="7" t="s">
        <v>4751</v>
      </c>
      <c r="D22422" s="7" t="s">
        <v>4075</v>
      </c>
      <c r="E22422" s="4" t="s">
        <v>1779</v>
      </c>
      <c r="F22422" s="24" t="s">
        <v>6042</v>
      </c>
      <c r="G22422" s="8" t="str">
        <f>IF(COUNTIF('Dam Lines'!A:A,D22422)&gt;0,"Yes","No")</f>
        <v>No</v>
      </c>
      <c r="H22422" s="14" t="s">
        <v>1742</v>
      </c>
      <c r="I22422" s="8" t="str">
        <f t="array" ref="I22422">IF(G22422="Yes",XLOOKUP(D22422,'Dam Lines'!A:A,'Dam Lines'!J:J),"")</f>
        <v/>
      </c>
    </row>
    <row r="22423" hidden="1">
      <c r="A22423" s="23">
        <v>10.0</v>
      </c>
      <c r="B22423" s="7" t="s">
        <v>3650</v>
      </c>
      <c r="C22423" s="7" t="s">
        <v>1980</v>
      </c>
      <c r="D22423" s="7" t="s">
        <v>533</v>
      </c>
      <c r="E22423" s="4" t="s">
        <v>1779</v>
      </c>
      <c r="F22423" s="24" t="s">
        <v>6042</v>
      </c>
      <c r="G22423" s="8" t="str">
        <f>IF(COUNTIF('Dam Lines'!A:A,D22423)&gt;0,"Yes","No")</f>
        <v>Yes</v>
      </c>
      <c r="H22423" s="14" t="s">
        <v>1742</v>
      </c>
      <c r="I22423" s="8" t="str">
        <f t="array" ref="I22423">IF(G22423="Yes",XLOOKUP(D22423,'Dam Lines'!A:A,'Dam Lines'!J:J),"")</f>
        <v>ALBA</v>
      </c>
    </row>
    <row r="22424" hidden="1">
      <c r="A22424" s="23">
        <v>11.0</v>
      </c>
      <c r="B22424" s="7" t="s">
        <v>5394</v>
      </c>
      <c r="C22424" s="7" t="s">
        <v>2907</v>
      </c>
      <c r="D22424" s="7" t="s">
        <v>800</v>
      </c>
      <c r="E22424" s="4" t="s">
        <v>1779</v>
      </c>
      <c r="F22424" s="24" t="s">
        <v>6042</v>
      </c>
      <c r="G22424" s="8" t="str">
        <f>IF(COUNTIF('Dam Lines'!A:A,D22424)&gt;0,"Yes","No")</f>
        <v>Yes</v>
      </c>
      <c r="H22424" s="14" t="s">
        <v>1742</v>
      </c>
      <c r="I22424" s="8" t="str">
        <f t="array" ref="I22424">IF(G22424="Yes",XLOOKUP(D22424,'Dam Lines'!A:A,'Dam Lines'!J:J),"")</f>
        <v>CH'TANA</v>
      </c>
    </row>
    <row r="22425" hidden="1">
      <c r="A22425" s="23">
        <v>12.0</v>
      </c>
      <c r="B22425" s="7" t="s">
        <v>5188</v>
      </c>
      <c r="C22425" s="7" t="s">
        <v>1757</v>
      </c>
      <c r="D22425" s="7" t="s">
        <v>1302</v>
      </c>
      <c r="E22425" s="4" t="s">
        <v>1779</v>
      </c>
      <c r="F22425" s="24" t="s">
        <v>6042</v>
      </c>
      <c r="G22425" s="8" t="str">
        <f>IF(COUNTIF('Dam Lines'!A:A,D22425)&gt;0,"Yes","No")</f>
        <v>Yes</v>
      </c>
      <c r="H22425" s="14" t="s">
        <v>1742</v>
      </c>
      <c r="I22425" s="8" t="str">
        <f t="array" ref="I22425">IF(G22425="Yes",XLOOKUP(D22425,'Dam Lines'!A:A,'Dam Lines'!J:J),"")</f>
        <v>NEVADA II</v>
      </c>
    </row>
    <row r="22426" hidden="1">
      <c r="A22426" s="23">
        <v>13.0</v>
      </c>
      <c r="B22426" s="7" t="s">
        <v>3771</v>
      </c>
      <c r="C22426" s="7" t="s">
        <v>3300</v>
      </c>
      <c r="D22426" s="7" t="s">
        <v>284</v>
      </c>
      <c r="E22426" s="4" t="s">
        <v>1779</v>
      </c>
      <c r="F22426" s="24" t="s">
        <v>6042</v>
      </c>
      <c r="G22426" s="8" t="str">
        <f>IF(COUNTIF('Dam Lines'!A:A,D22426)&gt;0,"Yes","No")</f>
        <v>Yes</v>
      </c>
      <c r="H22426" s="14" t="s">
        <v>1742</v>
      </c>
      <c r="I22426" s="8" t="str">
        <f t="array" ref="I22426">IF(G22426="Yes",XLOOKUP(D22426,'Dam Lines'!A:A,'Dam Lines'!J:J),"")</f>
        <v>MONAT</v>
      </c>
    </row>
    <row r="22427" hidden="1">
      <c r="A22427" s="23">
        <v>14.0</v>
      </c>
      <c r="B22427" s="7" t="s">
        <v>4855</v>
      </c>
      <c r="C22427" s="7" t="s">
        <v>2479</v>
      </c>
      <c r="D22427" s="7" t="s">
        <v>15</v>
      </c>
      <c r="E22427" s="4" t="s">
        <v>1779</v>
      </c>
      <c r="F22427" s="24" t="s">
        <v>6042</v>
      </c>
      <c r="G22427" s="8" t="str">
        <f>IF(COUNTIF('Dam Lines'!A:A,D22427)&gt;0,"Yes","No")</f>
        <v>Yes</v>
      </c>
      <c r="H22427" s="14" t="s">
        <v>1742</v>
      </c>
      <c r="I22427" s="8" t="str">
        <f t="array" ref="I22427">IF(G22427="Yes",XLOOKUP(D22427,'Dam Lines'!A:A,'Dam Lines'!J:J),"")</f>
        <v>NEVADA II</v>
      </c>
    </row>
    <row r="22428" hidden="1">
      <c r="A22428" s="23">
        <v>15.0</v>
      </c>
      <c r="B22428" s="7" t="s">
        <v>5131</v>
      </c>
      <c r="C22428" s="7" t="s">
        <v>1757</v>
      </c>
      <c r="D22428" s="7" t="s">
        <v>1532</v>
      </c>
      <c r="E22428" s="4" t="s">
        <v>1779</v>
      </c>
      <c r="F22428" s="24" t="s">
        <v>6042</v>
      </c>
      <c r="G22428" s="8" t="str">
        <f>IF(COUNTIF('Dam Lines'!A:A,D22428)&gt;0,"Yes","No")</f>
        <v>Yes</v>
      </c>
      <c r="H22428" s="14" t="s">
        <v>1742</v>
      </c>
      <c r="I22428" s="8" t="str">
        <f t="array" ref="I22428">IF(G22428="Yes",XLOOKUP(D22428,'Dam Lines'!A:A,'Dam Lines'!J:J),"")</f>
        <v>NEVADA II</v>
      </c>
    </row>
    <row r="22429" hidden="1">
      <c r="A22429" s="23">
        <v>1.0</v>
      </c>
      <c r="B22429" s="7" t="s">
        <v>6043</v>
      </c>
      <c r="C22429" s="7" t="s">
        <v>1744</v>
      </c>
      <c r="D22429" s="7" t="s">
        <v>1337</v>
      </c>
      <c r="E22429" s="4" t="s">
        <v>1740</v>
      </c>
      <c r="F22429" s="24" t="s">
        <v>1741</v>
      </c>
      <c r="G22429" s="8" t="str">
        <f>IF(COUNTIF('Dam Lines'!A:A,D22429)&gt;0,"Yes","No")</f>
        <v>Yes</v>
      </c>
      <c r="H22429" s="14" t="s">
        <v>1742</v>
      </c>
      <c r="I22429" s="8" t="str">
        <f t="array" ref="I22429">IF(G22429="Yes",XLOOKUP(D22429,'Dam Lines'!A:A,'Dam Lines'!J:J),"")</f>
        <v>DEBORAH IV</v>
      </c>
    </row>
    <row r="22430" hidden="1">
      <c r="A22430" s="23">
        <v>2.0</v>
      </c>
      <c r="B22430" s="7" t="s">
        <v>5947</v>
      </c>
      <c r="C22430" s="7" t="s">
        <v>2054</v>
      </c>
      <c r="D22430" s="7" t="s">
        <v>5948</v>
      </c>
      <c r="E22430" s="4" t="s">
        <v>1740</v>
      </c>
      <c r="F22430" s="24" t="s">
        <v>1741</v>
      </c>
      <c r="G22430" s="8" t="str">
        <f>IF(COUNTIF('Dam Lines'!A:A,D22430)&gt;0,"Yes","No")</f>
        <v>No</v>
      </c>
      <c r="H22430" s="14" t="s">
        <v>1742</v>
      </c>
      <c r="I22430" s="8" t="str">
        <f t="array" ref="I22430">IF(G22430="Yes",XLOOKUP(D22430,'Dam Lines'!A:A,'Dam Lines'!J:J),"")</f>
        <v/>
      </c>
    </row>
    <row r="22431" hidden="1">
      <c r="A22431" s="23">
        <v>3.0</v>
      </c>
      <c r="B22431" s="7" t="s">
        <v>5829</v>
      </c>
      <c r="C22431" s="7" t="s">
        <v>2248</v>
      </c>
      <c r="D22431" s="7" t="s">
        <v>428</v>
      </c>
      <c r="E22431" s="4" t="s">
        <v>1740</v>
      </c>
      <c r="F22431" s="24" t="s">
        <v>1741</v>
      </c>
      <c r="G22431" s="8" t="str">
        <f>IF(COUNTIF('Dam Lines'!A:A,D22431)&gt;0,"Yes","No")</f>
        <v>Yes</v>
      </c>
      <c r="H22431" s="14" t="s">
        <v>1742</v>
      </c>
      <c r="I22431" s="8" t="str">
        <f t="array" ref="I22431">IF(G22431="Yes",XLOOKUP(D22431,'Dam Lines'!A:A,'Dam Lines'!J:J),"")</f>
        <v>FATMA</v>
      </c>
    </row>
    <row r="22432" hidden="1">
      <c r="A22432" s="23">
        <v>4.0</v>
      </c>
      <c r="B22432" s="7" t="s">
        <v>5413</v>
      </c>
      <c r="C22432" s="7" t="s">
        <v>2061</v>
      </c>
      <c r="D22432" s="7" t="s">
        <v>752</v>
      </c>
      <c r="E22432" s="4" t="s">
        <v>1740</v>
      </c>
      <c r="F22432" s="24" t="s">
        <v>1741</v>
      </c>
      <c r="G22432" s="8" t="str">
        <f>IF(COUNTIF('Dam Lines'!A:A,D22432)&gt;0,"Yes","No")</f>
        <v>Yes</v>
      </c>
      <c r="H22432" s="14" t="s">
        <v>1742</v>
      </c>
      <c r="I22432" s="8" t="str">
        <f t="array" ref="I22432">IF(G22432="Yes",XLOOKUP(D22432,'Dam Lines'!A:A,'Dam Lines'!J:J),"")</f>
        <v>GARENA</v>
      </c>
    </row>
    <row r="22433" hidden="1">
      <c r="A22433" s="23">
        <v>5.0</v>
      </c>
      <c r="B22433" s="7" t="s">
        <v>5831</v>
      </c>
      <c r="C22433" s="7" t="s">
        <v>2545</v>
      </c>
      <c r="D22433" s="7" t="s">
        <v>5832</v>
      </c>
      <c r="E22433" s="4" t="s">
        <v>1740</v>
      </c>
      <c r="F22433" s="24" t="s">
        <v>1741</v>
      </c>
      <c r="G22433" s="8" t="str">
        <f>IF(COUNTIF('Dam Lines'!A:A,D22433)&gt;0,"Yes","No")</f>
        <v>No</v>
      </c>
      <c r="H22433" s="14" t="s">
        <v>1742</v>
      </c>
      <c r="I22433" s="8" t="str">
        <f t="array" ref="I22433">IF(G22433="Yes",XLOOKUP(D22433,'Dam Lines'!A:A,'Dam Lines'!J:J),"")</f>
        <v/>
      </c>
    </row>
    <row r="22434" hidden="1">
      <c r="A22434" s="23">
        <v>6.0</v>
      </c>
      <c r="B22434" s="7" t="s">
        <v>5826</v>
      </c>
      <c r="C22434" s="7" t="s">
        <v>1980</v>
      </c>
      <c r="D22434" s="7" t="s">
        <v>1162</v>
      </c>
      <c r="E22434" s="4" t="s">
        <v>1740</v>
      </c>
      <c r="F22434" s="24" t="s">
        <v>1741</v>
      </c>
      <c r="G22434" s="8" t="str">
        <f>IF(COUNTIF('Dam Lines'!A:A,D22434)&gt;0,"Yes","No")</f>
        <v>Yes</v>
      </c>
      <c r="H22434" s="14" t="s">
        <v>1761</v>
      </c>
      <c r="I22434" s="8" t="str">
        <f t="array" ref="I22434">IF(G22434="Yes",XLOOKUP(D22434,'Dam Lines'!A:A,'Dam Lines'!J:J),"")</f>
        <v>NEVADA II</v>
      </c>
    </row>
    <row r="22435" hidden="1">
      <c r="A22435" s="23">
        <v>7.0</v>
      </c>
      <c r="B22435" s="7" t="s">
        <v>6044</v>
      </c>
      <c r="C22435" s="7" t="s">
        <v>3777</v>
      </c>
      <c r="D22435" s="7" t="s">
        <v>1146</v>
      </c>
      <c r="E22435" s="4" t="s">
        <v>1740</v>
      </c>
      <c r="F22435" s="24" t="s">
        <v>1741</v>
      </c>
      <c r="G22435" s="8" t="str">
        <f>IF(COUNTIF('Dam Lines'!A:A,D22435)&gt;0,"Yes","No")</f>
        <v>Yes</v>
      </c>
      <c r="H22435" s="14" t="s">
        <v>1761</v>
      </c>
      <c r="I22435" s="8" t="str">
        <f t="array" ref="I22435">IF(G22435="Yes",XLOOKUP(D22435,'Dam Lines'!A:A,'Dam Lines'!J:J),"")</f>
        <v>FATMA</v>
      </c>
    </row>
    <row r="22436" hidden="1">
      <c r="A22436" s="23">
        <v>8.0</v>
      </c>
      <c r="B22436" s="7" t="s">
        <v>5736</v>
      </c>
      <c r="C22436" s="7" t="s">
        <v>1908</v>
      </c>
      <c r="D22436" s="7" t="s">
        <v>558</v>
      </c>
      <c r="E22436" s="4" t="s">
        <v>1740</v>
      </c>
      <c r="F22436" s="24" t="s">
        <v>1741</v>
      </c>
      <c r="G22436" s="8" t="str">
        <f>IF(COUNTIF('Dam Lines'!A:A,D22436)&gt;0,"Yes","No")</f>
        <v>Yes</v>
      </c>
      <c r="H22436" s="14" t="s">
        <v>1761</v>
      </c>
      <c r="I22436" s="8" t="str">
        <f t="array" ref="I22436">IF(G22436="Yes",XLOOKUP(D22436,'Dam Lines'!A:A,'Dam Lines'!J:J),"")</f>
        <v>GAZELLA II</v>
      </c>
    </row>
    <row r="22437" hidden="1">
      <c r="A22437" s="23">
        <v>9.0</v>
      </c>
      <c r="B22437" s="7" t="s">
        <v>6045</v>
      </c>
      <c r="C22437" s="7" t="s">
        <v>2545</v>
      </c>
      <c r="D22437" s="7" t="s">
        <v>1951</v>
      </c>
      <c r="E22437" s="4" t="s">
        <v>1740</v>
      </c>
      <c r="F22437" s="24" t="s">
        <v>1741</v>
      </c>
      <c r="G22437" s="8" t="str">
        <f>IF(COUNTIF('Dam Lines'!A:A,D22437)&gt;0,"Yes","No")</f>
        <v>No</v>
      </c>
      <c r="H22437" s="14" t="s">
        <v>1761</v>
      </c>
      <c r="I22437" s="8" t="str">
        <f t="array" ref="I22437">IF(G22437="Yes",XLOOKUP(D22437,'Dam Lines'!A:A,'Dam Lines'!J:J),"")</f>
        <v/>
      </c>
    </row>
    <row r="22438" hidden="1">
      <c r="A22438" s="23">
        <v>10.0</v>
      </c>
      <c r="B22438" s="7" t="s">
        <v>5951</v>
      </c>
      <c r="C22438" s="7" t="s">
        <v>2061</v>
      </c>
      <c r="D22438" s="7" t="s">
        <v>4518</v>
      </c>
      <c r="E22438" s="4" t="s">
        <v>1740</v>
      </c>
      <c r="F22438" s="24" t="s">
        <v>1741</v>
      </c>
      <c r="G22438" s="8" t="str">
        <f>IF(COUNTIF('Dam Lines'!A:A,D22438)&gt;0,"Yes","No")</f>
        <v>No</v>
      </c>
      <c r="H22438" s="14" t="s">
        <v>1742</v>
      </c>
      <c r="I22438" s="8" t="str">
        <f t="array" ref="I22438">IF(G22438="Yes",XLOOKUP(D22438,'Dam Lines'!A:A,'Dam Lines'!J:J),"")</f>
        <v/>
      </c>
    </row>
    <row r="22439" hidden="1">
      <c r="A22439" s="23">
        <v>11.0</v>
      </c>
      <c r="B22439" s="7" t="s">
        <v>6046</v>
      </c>
      <c r="C22439" s="7" t="s">
        <v>5583</v>
      </c>
      <c r="D22439" s="7" t="s">
        <v>6047</v>
      </c>
      <c r="E22439" s="4" t="s">
        <v>1740</v>
      </c>
      <c r="F22439" s="24" t="s">
        <v>1741</v>
      </c>
      <c r="G22439" s="8" t="str">
        <f>IF(COUNTIF('Dam Lines'!A:A,D22439)&gt;0,"Yes","No")</f>
        <v>No</v>
      </c>
      <c r="H22439" s="14" t="s">
        <v>1742</v>
      </c>
      <c r="I22439" s="8" t="str">
        <f t="array" ref="I22439">IF(G22439="Yes",XLOOKUP(D22439,'Dam Lines'!A:A,'Dam Lines'!J:J),"")</f>
        <v/>
      </c>
    </row>
    <row r="22440" hidden="1">
      <c r="A22440" s="23">
        <v>12.0</v>
      </c>
      <c r="B22440" s="7" t="s">
        <v>5987</v>
      </c>
      <c r="C22440" s="7" t="s">
        <v>3739</v>
      </c>
      <c r="D22440" s="7" t="s">
        <v>400</v>
      </c>
      <c r="E22440" s="4" t="s">
        <v>1740</v>
      </c>
      <c r="F22440" s="24" t="s">
        <v>1741</v>
      </c>
      <c r="G22440" s="8" t="str">
        <f>IF(COUNTIF('Dam Lines'!A:A,D22440)&gt;0,"Yes","No")</f>
        <v>Yes</v>
      </c>
      <c r="H22440" s="14" t="s">
        <v>1761</v>
      </c>
      <c r="I22440" s="8" t="str">
        <f t="array" ref="I22440">IF(G22440="Yes",XLOOKUP(D22440,'Dam Lines'!A:A,'Dam Lines'!J:J),"")</f>
        <v>MRABBIA</v>
      </c>
    </row>
    <row r="22441" hidden="1">
      <c r="A22441" s="23">
        <v>13.0</v>
      </c>
      <c r="B22441" s="7" t="s">
        <v>5879</v>
      </c>
      <c r="C22441" s="7" t="s">
        <v>1907</v>
      </c>
      <c r="D22441" s="7" t="s">
        <v>311</v>
      </c>
      <c r="E22441" s="4" t="s">
        <v>1740</v>
      </c>
      <c r="F22441" s="24" t="s">
        <v>1741</v>
      </c>
      <c r="G22441" s="8" t="str">
        <f>IF(COUNTIF('Dam Lines'!A:A,D22441)&gt;0,"Yes","No")</f>
        <v>Yes</v>
      </c>
      <c r="H22441" s="14" t="s">
        <v>1742</v>
      </c>
      <c r="I22441" s="8" t="str">
        <f t="array" ref="I22441">IF(G22441="Yes",XLOOKUP(D22441,'Dam Lines'!A:A,'Dam Lines'!J:J),"")</f>
        <v>MENCULE16</v>
      </c>
    </row>
    <row r="22442" hidden="1">
      <c r="A22442" s="23">
        <v>14.0</v>
      </c>
      <c r="B22442" s="7" t="s">
        <v>6048</v>
      </c>
      <c r="C22442" s="7" t="s">
        <v>2239</v>
      </c>
      <c r="D22442" s="7" t="s">
        <v>587</v>
      </c>
      <c r="E22442" s="4" t="s">
        <v>1740</v>
      </c>
      <c r="F22442" s="24" t="s">
        <v>1741</v>
      </c>
      <c r="G22442" s="8" t="str">
        <f>IF(COUNTIF('Dam Lines'!A:A,D22442)&gt;0,"Yes","No")</f>
        <v>Yes</v>
      </c>
      <c r="H22442" s="14" t="s">
        <v>1742</v>
      </c>
      <c r="I22442" s="8" t="str">
        <f t="array" ref="I22442">IF(G22442="Yes",XLOOKUP(D22442,'Dam Lines'!A:A,'Dam Lines'!J:J),"")</f>
        <v>IYAM</v>
      </c>
    </row>
    <row r="22443" hidden="1">
      <c r="A22443" s="23">
        <v>15.0</v>
      </c>
      <c r="B22443" s="7" t="s">
        <v>6049</v>
      </c>
      <c r="C22443" s="7" t="s">
        <v>1752</v>
      </c>
      <c r="D22443" s="7" t="s">
        <v>6050</v>
      </c>
      <c r="E22443" s="4" t="s">
        <v>1740</v>
      </c>
      <c r="F22443" s="24" t="s">
        <v>1741</v>
      </c>
      <c r="G22443" s="8" t="str">
        <f>IF(COUNTIF('Dam Lines'!A:A,D22443)&gt;0,"Yes","No")</f>
        <v>No</v>
      </c>
      <c r="H22443" s="14" t="s">
        <v>1742</v>
      </c>
      <c r="I22443" s="8" t="str">
        <f t="array" ref="I22443">IF(G22443="Yes",XLOOKUP(D22443,'Dam Lines'!A:A,'Dam Lines'!J:J),"")</f>
        <v/>
      </c>
    </row>
    <row r="22444" hidden="1">
      <c r="A22444" s="23">
        <v>1.0</v>
      </c>
      <c r="B22444" s="7" t="s">
        <v>4859</v>
      </c>
      <c r="C22444" s="7" t="s">
        <v>1962</v>
      </c>
      <c r="D22444" s="7" t="s">
        <v>534</v>
      </c>
      <c r="E22444" s="4" t="s">
        <v>1779</v>
      </c>
      <c r="F22444" s="24" t="s">
        <v>1818</v>
      </c>
      <c r="G22444" s="8" t="str">
        <f>IF(COUNTIF('Dam Lines'!A:A,D22444)&gt;0,"Yes","No")</f>
        <v>Yes</v>
      </c>
      <c r="H22444" s="14" t="s">
        <v>1742</v>
      </c>
      <c r="I22444" s="8" t="str">
        <f t="array" ref="I22444">IF(G22444="Yes",XLOOKUP(D22444,'Dam Lines'!A:A,'Dam Lines'!J:J),"")</f>
        <v>BASSALA</v>
      </c>
    </row>
    <row r="22445" hidden="1">
      <c r="A22445" s="23">
        <v>2.0</v>
      </c>
      <c r="B22445" s="7" t="s">
        <v>4645</v>
      </c>
      <c r="C22445" s="7" t="s">
        <v>2545</v>
      </c>
      <c r="D22445" s="7" t="s">
        <v>1013</v>
      </c>
      <c r="E22445" s="4" t="s">
        <v>1779</v>
      </c>
      <c r="F22445" s="24" t="s">
        <v>1818</v>
      </c>
      <c r="G22445" s="8" t="str">
        <f>IF(COUNTIF('Dam Lines'!A:A,D22445)&gt;0,"Yes","No")</f>
        <v>Yes</v>
      </c>
      <c r="H22445" s="14" t="s">
        <v>1742</v>
      </c>
      <c r="I22445" s="8" t="str">
        <f t="array" ref="I22445">IF(G22445="Yes",XLOOKUP(D22445,'Dam Lines'!A:A,'Dam Lines'!J:J),"")</f>
        <v>BASSALA</v>
      </c>
    </row>
    <row r="22446" hidden="1">
      <c r="A22446" s="23">
        <v>3.0</v>
      </c>
      <c r="B22446" s="7" t="s">
        <v>4767</v>
      </c>
      <c r="C22446" s="7" t="s">
        <v>1962</v>
      </c>
      <c r="D22446" s="7" t="s">
        <v>761</v>
      </c>
      <c r="E22446" s="4" t="s">
        <v>1779</v>
      </c>
      <c r="F22446" s="24" t="s">
        <v>1818</v>
      </c>
      <c r="G22446" s="8" t="str">
        <f>IF(COUNTIF('Dam Lines'!A:A,D22446)&gt;0,"Yes","No")</f>
        <v>Yes</v>
      </c>
      <c r="H22446" s="14" t="s">
        <v>1742</v>
      </c>
      <c r="I22446" s="8" t="str">
        <f t="array" ref="I22446">IF(G22446="Yes",XLOOKUP(D22446,'Dam Lines'!A:A,'Dam Lines'!J:J),"")</f>
        <v>FATMA</v>
      </c>
    </row>
    <row r="22447" hidden="1">
      <c r="A22447" s="23">
        <v>4.0</v>
      </c>
      <c r="B22447" s="7" t="s">
        <v>5856</v>
      </c>
      <c r="C22447" s="7" t="s">
        <v>4477</v>
      </c>
      <c r="D22447" s="7" t="s">
        <v>1125</v>
      </c>
      <c r="E22447" s="4" t="s">
        <v>1779</v>
      </c>
      <c r="F22447" s="24" t="s">
        <v>1818</v>
      </c>
      <c r="G22447" s="8" t="str">
        <f>IF(COUNTIF('Dam Lines'!A:A,D22447)&gt;0,"Yes","No")</f>
        <v>Yes</v>
      </c>
      <c r="H22447" s="14" t="s">
        <v>1761</v>
      </c>
      <c r="I22447" s="8" t="str">
        <f t="array" ref="I22447">IF(G22447="Yes",XLOOKUP(D22447,'Dam Lines'!A:A,'Dam Lines'!J:J),"")</f>
        <v>QUITAINE</v>
      </c>
    </row>
    <row r="22448" hidden="1">
      <c r="A22448" s="23">
        <v>5.0</v>
      </c>
      <c r="B22448" s="7" t="s">
        <v>5762</v>
      </c>
      <c r="C22448" s="7" t="s">
        <v>1744</v>
      </c>
      <c r="D22448" s="7" t="s">
        <v>1054</v>
      </c>
      <c r="E22448" s="4" t="s">
        <v>1779</v>
      </c>
      <c r="F22448" s="24" t="s">
        <v>1818</v>
      </c>
      <c r="G22448" s="8" t="str">
        <f>IF(COUNTIF('Dam Lines'!A:A,D22448)&gt;0,"Yes","No")</f>
        <v>Yes</v>
      </c>
      <c r="H22448" s="14" t="s">
        <v>1761</v>
      </c>
      <c r="I22448" s="8" t="str">
        <f t="array" ref="I22448">IF(G22448="Yes",XLOOKUP(D22448,'Dam Lines'!A:A,'Dam Lines'!J:J),"")</f>
        <v>FATMA</v>
      </c>
    </row>
    <row r="22449" hidden="1">
      <c r="A22449" s="23">
        <v>6.0</v>
      </c>
      <c r="B22449" s="7" t="s">
        <v>4919</v>
      </c>
      <c r="C22449" s="7" t="s">
        <v>2061</v>
      </c>
      <c r="D22449" s="7" t="s">
        <v>4920</v>
      </c>
      <c r="E22449" s="4" t="s">
        <v>1779</v>
      </c>
      <c r="F22449" s="24" t="s">
        <v>1818</v>
      </c>
      <c r="G22449" s="8" t="str">
        <f>IF(COUNTIF('Dam Lines'!A:A,D22449)&gt;0,"Yes","No")</f>
        <v>No</v>
      </c>
      <c r="H22449" s="14" t="s">
        <v>1742</v>
      </c>
      <c r="I22449" s="8" t="str">
        <f t="array" ref="I22449">IF(G22449="Yes",XLOOKUP(D22449,'Dam Lines'!A:A,'Dam Lines'!J:J),"")</f>
        <v/>
      </c>
    </row>
    <row r="22450" hidden="1">
      <c r="A22450" s="23">
        <v>7.0</v>
      </c>
      <c r="B22450" s="7" t="s">
        <v>5042</v>
      </c>
      <c r="C22450" s="7" t="s">
        <v>4093</v>
      </c>
      <c r="D22450" s="7" t="s">
        <v>4681</v>
      </c>
      <c r="E22450" s="4" t="s">
        <v>1779</v>
      </c>
      <c r="F22450" s="24" t="s">
        <v>1818</v>
      </c>
      <c r="G22450" s="8" t="str">
        <f>IF(COUNTIF('Dam Lines'!A:A,D22450)&gt;0,"Yes","No")</f>
        <v>No</v>
      </c>
      <c r="H22450" s="14" t="s">
        <v>1742</v>
      </c>
      <c r="I22450" s="8" t="str">
        <f t="array" ref="I22450">IF(G22450="Yes",XLOOKUP(D22450,'Dam Lines'!A:A,'Dam Lines'!J:J),"")</f>
        <v/>
      </c>
    </row>
    <row r="22451" hidden="1">
      <c r="A22451" s="23">
        <v>8.0</v>
      </c>
      <c r="B22451" s="7" t="s">
        <v>5676</v>
      </c>
      <c r="C22451" s="7" t="s">
        <v>1744</v>
      </c>
      <c r="D22451" s="7" t="s">
        <v>52</v>
      </c>
      <c r="E22451" s="4" t="s">
        <v>1779</v>
      </c>
      <c r="F22451" s="24" t="s">
        <v>1818</v>
      </c>
      <c r="G22451" s="8" t="str">
        <f>IF(COUNTIF('Dam Lines'!A:A,D22451)&gt;0,"Yes","No")</f>
        <v>Yes</v>
      </c>
      <c r="H22451" s="14" t="s">
        <v>1742</v>
      </c>
      <c r="I22451" s="8" t="str">
        <f t="array" ref="I22451">IF(G22451="Yes",XLOOKUP(D22451,'Dam Lines'!A:A,'Dam Lines'!J:J),"")</f>
        <v>WISTULA</v>
      </c>
    </row>
    <row r="22452" hidden="1">
      <c r="A22452" s="23">
        <v>9.0</v>
      </c>
      <c r="B22452" s="7" t="s">
        <v>5323</v>
      </c>
      <c r="C22452" s="7" t="s">
        <v>3739</v>
      </c>
      <c r="D22452" s="7" t="s">
        <v>722</v>
      </c>
      <c r="E22452" s="4" t="s">
        <v>1779</v>
      </c>
      <c r="F22452" s="24" t="s">
        <v>1818</v>
      </c>
      <c r="G22452" s="8" t="str">
        <f>IF(COUNTIF('Dam Lines'!A:A,D22452)&gt;0,"Yes","No")</f>
        <v>Yes</v>
      </c>
      <c r="H22452" s="14" t="s">
        <v>1742</v>
      </c>
      <c r="I22452" s="8" t="str">
        <f t="array" ref="I22452">IF(G22452="Yes",XLOOKUP(D22452,'Dam Lines'!A:A,'Dam Lines'!J:J),"")</f>
        <v>UM BAHDA</v>
      </c>
    </row>
    <row r="22453" hidden="1">
      <c r="A22453" s="23">
        <v>10.0</v>
      </c>
      <c r="B22453" s="7" t="s">
        <v>5681</v>
      </c>
      <c r="C22453" s="7" t="s">
        <v>1935</v>
      </c>
      <c r="D22453" s="7" t="s">
        <v>1231</v>
      </c>
      <c r="E22453" s="4" t="s">
        <v>1779</v>
      </c>
      <c r="F22453" s="24" t="s">
        <v>1818</v>
      </c>
      <c r="G22453" s="8" t="str">
        <f>IF(COUNTIF('Dam Lines'!A:A,D22453)&gt;0,"Yes","No")</f>
        <v>Yes</v>
      </c>
      <c r="H22453" s="14" t="s">
        <v>1761</v>
      </c>
      <c r="I22453" s="8" t="str">
        <f t="array" ref="I22453">IF(G22453="Yes",XLOOKUP(D22453,'Dam Lines'!A:A,'Dam Lines'!J:J),"")</f>
        <v>QUITAINE</v>
      </c>
    </row>
    <row r="22454" hidden="1">
      <c r="A22454" s="23">
        <v>11.0</v>
      </c>
      <c r="B22454" s="7" t="s">
        <v>5627</v>
      </c>
      <c r="C22454" s="7" t="s">
        <v>1962</v>
      </c>
      <c r="D22454" s="7" t="s">
        <v>362</v>
      </c>
      <c r="E22454" s="4" t="s">
        <v>1779</v>
      </c>
      <c r="F22454" s="24" t="s">
        <v>1818</v>
      </c>
      <c r="G22454" s="8" t="str">
        <f>IF(COUNTIF('Dam Lines'!A:A,D22454)&gt;0,"Yes","No")</f>
        <v>Yes</v>
      </c>
      <c r="H22454" s="14" t="s">
        <v>1742</v>
      </c>
      <c r="I22454" s="8" t="str">
        <f t="array" ref="I22454">IF(G22454="Yes",XLOOKUP(D22454,'Dam Lines'!A:A,'Dam Lines'!J:J),"")</f>
        <v>NEVADA II</v>
      </c>
    </row>
    <row r="22455" hidden="1">
      <c r="A22455" s="23">
        <v>12.0</v>
      </c>
      <c r="B22455" s="7" t="s">
        <v>4743</v>
      </c>
      <c r="C22455" s="7" t="s">
        <v>4008</v>
      </c>
      <c r="D22455" s="7" t="s">
        <v>1068</v>
      </c>
      <c r="E22455" s="4" t="s">
        <v>1779</v>
      </c>
      <c r="F22455" s="24" t="s">
        <v>1818</v>
      </c>
      <c r="G22455" s="8" t="str">
        <f>IF(COUNTIF('Dam Lines'!A:A,D22455)&gt;0,"Yes","No")</f>
        <v>Yes</v>
      </c>
      <c r="H22455" s="14" t="s">
        <v>1742</v>
      </c>
      <c r="I22455" s="8" t="str">
        <f t="array" ref="I22455">IF(G22455="Yes",XLOOKUP(D22455,'Dam Lines'!A:A,'Dam Lines'!J:J),"")</f>
        <v>RW RAFINA</v>
      </c>
    </row>
    <row r="22456" hidden="1">
      <c r="A22456" s="23">
        <v>13.0</v>
      </c>
      <c r="B22456" s="7" t="s">
        <v>5325</v>
      </c>
      <c r="C22456" s="7" t="s">
        <v>2061</v>
      </c>
      <c r="D22456" s="7" t="s">
        <v>5326</v>
      </c>
      <c r="E22456" s="4" t="s">
        <v>1779</v>
      </c>
      <c r="F22456" s="24" t="s">
        <v>1818</v>
      </c>
      <c r="G22456" s="8" t="str">
        <f>IF(COUNTIF('Dam Lines'!A:A,D22456)&gt;0,"Yes","No")</f>
        <v>No</v>
      </c>
      <c r="H22456" s="14" t="s">
        <v>1761</v>
      </c>
      <c r="I22456" s="8" t="str">
        <f t="array" ref="I22456">IF(G22456="Yes",XLOOKUP(D22456,'Dam Lines'!A:A,'Dam Lines'!J:J),"")</f>
        <v/>
      </c>
    </row>
    <row r="22457" hidden="1">
      <c r="A22457" s="23">
        <v>14.0</v>
      </c>
      <c r="B22457" s="7" t="s">
        <v>5304</v>
      </c>
      <c r="C22457" s="7" t="s">
        <v>5305</v>
      </c>
      <c r="D22457" s="7" t="s">
        <v>5306</v>
      </c>
      <c r="E22457" s="4" t="s">
        <v>1779</v>
      </c>
      <c r="F22457" s="24" t="s">
        <v>1818</v>
      </c>
      <c r="G22457" s="8" t="str">
        <f>IF(COUNTIF('Dam Lines'!A:A,D22457)&gt;0,"Yes","No")</f>
        <v>No</v>
      </c>
      <c r="H22457" s="14" t="s">
        <v>1742</v>
      </c>
      <c r="I22457" s="8" t="str">
        <f t="array" ref="I22457">IF(G22457="Yes",XLOOKUP(D22457,'Dam Lines'!A:A,'Dam Lines'!J:J),"")</f>
        <v/>
      </c>
    </row>
    <row r="22458" hidden="1">
      <c r="A22458" s="23">
        <v>15.0</v>
      </c>
      <c r="B22458" s="7" t="s">
        <v>5324</v>
      </c>
      <c r="C22458" s="7" t="s">
        <v>3361</v>
      </c>
      <c r="D22458" s="7" t="s">
        <v>3410</v>
      </c>
      <c r="E22458" s="4" t="s">
        <v>1779</v>
      </c>
      <c r="F22458" s="24" t="s">
        <v>1818</v>
      </c>
      <c r="G22458" s="8" t="str">
        <f>IF(COUNTIF('Dam Lines'!A:A,D22458)&gt;0,"Yes","No")</f>
        <v>No</v>
      </c>
      <c r="H22458" s="14" t="s">
        <v>1761</v>
      </c>
      <c r="I22458" s="8" t="str">
        <f t="array" ref="I22458">IF(G22458="Yes",XLOOKUP(D22458,'Dam Lines'!A:A,'Dam Lines'!J:J),"")</f>
        <v/>
      </c>
    </row>
    <row r="22459" hidden="1">
      <c r="A22459" s="23">
        <v>16.0</v>
      </c>
      <c r="B22459" s="7" t="s">
        <v>5566</v>
      </c>
      <c r="C22459" s="7" t="s">
        <v>5085</v>
      </c>
      <c r="D22459" s="7" t="s">
        <v>280</v>
      </c>
      <c r="E22459" s="4" t="s">
        <v>1779</v>
      </c>
      <c r="F22459" s="24" t="s">
        <v>1818</v>
      </c>
      <c r="G22459" s="8" t="str">
        <f>IF(COUNTIF('Dam Lines'!A:A,D22459)&gt;0,"Yes","No")</f>
        <v>Yes</v>
      </c>
      <c r="H22459" s="14" t="s">
        <v>1742</v>
      </c>
      <c r="I22459" s="8" t="str">
        <f t="array" ref="I22459">IF(G22459="Yes",XLOOKUP(D22459,'Dam Lines'!A:A,'Dam Lines'!J:J),"")</f>
        <v>PHILIPPA</v>
      </c>
    </row>
    <row r="22460" hidden="1">
      <c r="A22460" s="23">
        <v>1.0</v>
      </c>
      <c r="B22460" s="7" t="s">
        <v>5728</v>
      </c>
      <c r="C22460" s="7" t="s">
        <v>4477</v>
      </c>
      <c r="D22460" s="7" t="s">
        <v>997</v>
      </c>
      <c r="E22460" s="4" t="s">
        <v>1740</v>
      </c>
      <c r="F22460" s="24" t="s">
        <v>1837</v>
      </c>
      <c r="G22460" s="8" t="str">
        <f>IF(COUNTIF('Dam Lines'!A:A,D22460)&gt;0,"Yes","No")</f>
        <v>Yes</v>
      </c>
      <c r="H22460" s="14" t="s">
        <v>1742</v>
      </c>
      <c r="I22460" s="8" t="str">
        <f t="array" ref="I22460">IF(G22460="Yes",XLOOKUP(D22460,'Dam Lines'!A:A,'Dam Lines'!J:J),"")</f>
        <v>QUITAINE</v>
      </c>
    </row>
    <row r="22461" hidden="1">
      <c r="A22461" s="23">
        <v>2.0</v>
      </c>
      <c r="B22461" s="7" t="s">
        <v>4843</v>
      </c>
      <c r="C22461" s="7" t="s">
        <v>2060</v>
      </c>
      <c r="D22461" s="7" t="s">
        <v>126</v>
      </c>
      <c r="E22461" s="4" t="s">
        <v>1740</v>
      </c>
      <c r="F22461" s="24" t="s">
        <v>1837</v>
      </c>
      <c r="G22461" s="8" t="str">
        <f>IF(COUNTIF('Dam Lines'!A:A,D22461)&gt;0,"Yes","No")</f>
        <v>Yes</v>
      </c>
      <c r="H22461" s="14" t="s">
        <v>1742</v>
      </c>
      <c r="I22461" s="8" t="str">
        <f t="array" ref="I22461">IF(G22461="Yes",XLOOKUP(D22461,'Dam Lines'!A:A,'Dam Lines'!J:J),"")</f>
        <v>QUITAINE</v>
      </c>
    </row>
    <row r="22462" hidden="1">
      <c r="A22462" s="23">
        <v>3.0</v>
      </c>
      <c r="B22462" s="7" t="s">
        <v>5783</v>
      </c>
      <c r="C22462" s="7" t="s">
        <v>5085</v>
      </c>
      <c r="D22462" s="7" t="s">
        <v>558</v>
      </c>
      <c r="E22462" s="4" t="s">
        <v>1740</v>
      </c>
      <c r="F22462" s="24" t="s">
        <v>1837</v>
      </c>
      <c r="G22462" s="8" t="str">
        <f>IF(COUNTIF('Dam Lines'!A:A,D22462)&gt;0,"Yes","No")</f>
        <v>Yes</v>
      </c>
      <c r="H22462" s="14" t="s">
        <v>1742</v>
      </c>
      <c r="I22462" s="8" t="str">
        <f t="array" ref="I22462">IF(G22462="Yes",XLOOKUP(D22462,'Dam Lines'!A:A,'Dam Lines'!J:J),"")</f>
        <v>GAZELLA II</v>
      </c>
    </row>
    <row r="22463" hidden="1">
      <c r="A22463" s="23">
        <v>4.0</v>
      </c>
      <c r="B22463" s="7" t="s">
        <v>5968</v>
      </c>
      <c r="C22463" s="7" t="s">
        <v>2405</v>
      </c>
      <c r="D22463" s="7" t="s">
        <v>5969</v>
      </c>
      <c r="E22463" s="4" t="s">
        <v>1740</v>
      </c>
      <c r="F22463" s="24" t="s">
        <v>1837</v>
      </c>
      <c r="G22463" s="8" t="str">
        <f>IF(COUNTIF('Dam Lines'!A:A,D22463)&gt;0,"Yes","No")</f>
        <v>No</v>
      </c>
      <c r="H22463" s="14" t="s">
        <v>1761</v>
      </c>
      <c r="I22463" s="8" t="str">
        <f t="array" ref="I22463">IF(G22463="Yes",XLOOKUP(D22463,'Dam Lines'!A:A,'Dam Lines'!J:J),"")</f>
        <v/>
      </c>
    </row>
    <row r="22464" hidden="1">
      <c r="A22464" s="23">
        <v>5.0</v>
      </c>
      <c r="B22464" s="7" t="s">
        <v>4998</v>
      </c>
      <c r="C22464" s="7" t="s">
        <v>1962</v>
      </c>
      <c r="D22464" s="7" t="s">
        <v>460</v>
      </c>
      <c r="E22464" s="4" t="s">
        <v>1740</v>
      </c>
      <c r="F22464" s="24" t="s">
        <v>1837</v>
      </c>
      <c r="G22464" s="8" t="str">
        <f>IF(COUNTIF('Dam Lines'!A:A,D22464)&gt;0,"Yes","No")</f>
        <v>Yes</v>
      </c>
      <c r="H22464" s="14" t="s">
        <v>1742</v>
      </c>
      <c r="I22464" s="8" t="str">
        <f t="array" ref="I22464">IF(G22464="Yes",XLOOKUP(D22464,'Dam Lines'!A:A,'Dam Lines'!J:J),"")</f>
        <v>DJEDA</v>
      </c>
    </row>
    <row r="22465" hidden="1">
      <c r="A22465" s="23">
        <v>6.0</v>
      </c>
      <c r="B22465" s="7" t="s">
        <v>5327</v>
      </c>
      <c r="C22465" s="7" t="s">
        <v>2405</v>
      </c>
      <c r="D22465" s="7" t="s">
        <v>137</v>
      </c>
      <c r="E22465" s="4" t="s">
        <v>1740</v>
      </c>
      <c r="F22465" s="24" t="s">
        <v>1837</v>
      </c>
      <c r="G22465" s="8" t="str">
        <f>IF(COUNTIF('Dam Lines'!A:A,D22465)&gt;0,"Yes","No")</f>
        <v>Yes</v>
      </c>
      <c r="H22465" s="14" t="s">
        <v>1742</v>
      </c>
      <c r="I22465" s="8" t="str">
        <f t="array" ref="I22465">IF(G22465="Yes",XLOOKUP(D22465,'Dam Lines'!A:A,'Dam Lines'!J:J),"")</f>
        <v>CAIDA</v>
      </c>
    </row>
    <row r="22466" hidden="1">
      <c r="A22466" s="23">
        <v>7.0</v>
      </c>
      <c r="B22466" s="7" t="s">
        <v>5671</v>
      </c>
      <c r="C22466" s="7" t="s">
        <v>5446</v>
      </c>
      <c r="D22466" s="7" t="s">
        <v>3225</v>
      </c>
      <c r="E22466" s="4" t="s">
        <v>1740</v>
      </c>
      <c r="F22466" s="24" t="s">
        <v>1837</v>
      </c>
      <c r="G22466" s="8" t="str">
        <f>IF(COUNTIF('Dam Lines'!A:A,D22466)&gt;0,"Yes","No")</f>
        <v>No</v>
      </c>
      <c r="H22466" s="14" t="s">
        <v>1761</v>
      </c>
      <c r="I22466" s="8" t="str">
        <f t="array" ref="I22466">IF(G22466="Yes",XLOOKUP(D22466,'Dam Lines'!A:A,'Dam Lines'!J:J),"")</f>
        <v/>
      </c>
    </row>
    <row r="22467" hidden="1">
      <c r="A22467" s="23">
        <v>8.0</v>
      </c>
      <c r="B22467" s="7" t="s">
        <v>5761</v>
      </c>
      <c r="C22467" s="7" t="s">
        <v>1886</v>
      </c>
      <c r="D22467" s="7" t="s">
        <v>616</v>
      </c>
      <c r="E22467" s="4" t="s">
        <v>1740</v>
      </c>
      <c r="F22467" s="24" t="s">
        <v>1837</v>
      </c>
      <c r="G22467" s="8" t="str">
        <f>IF(COUNTIF('Dam Lines'!A:A,D22467)&gt;0,"Yes","No")</f>
        <v>Yes</v>
      </c>
      <c r="H22467" s="14" t="s">
        <v>1742</v>
      </c>
      <c r="I22467" s="8" t="str">
        <f t="array" ref="I22467">IF(G22467="Yes",XLOOKUP(D22467,'Dam Lines'!A:A,'Dam Lines'!J:J),"")</f>
        <v>MADOU</v>
      </c>
    </row>
    <row r="22468" hidden="1">
      <c r="A22468" s="23">
        <v>9.0</v>
      </c>
      <c r="B22468" s="7" t="s">
        <v>5941</v>
      </c>
      <c r="C22468" s="7" t="s">
        <v>5346</v>
      </c>
      <c r="D22468" s="7" t="s">
        <v>5942</v>
      </c>
      <c r="E22468" s="4" t="s">
        <v>1740</v>
      </c>
      <c r="F22468" s="24" t="s">
        <v>1837</v>
      </c>
      <c r="G22468" s="8" t="str">
        <f>IF(COUNTIF('Dam Lines'!A:A,D22468)&gt;0,"Yes","No")</f>
        <v>No</v>
      </c>
      <c r="H22468" s="14" t="s">
        <v>1761</v>
      </c>
      <c r="I22468" s="8" t="str">
        <f t="array" ref="I22468">IF(G22468="Yes",XLOOKUP(D22468,'Dam Lines'!A:A,'Dam Lines'!J:J),"")</f>
        <v/>
      </c>
    </row>
    <row r="22469" hidden="1">
      <c r="A22469" s="23">
        <v>10.0</v>
      </c>
      <c r="B22469" s="7" t="s">
        <v>5809</v>
      </c>
      <c r="C22469" s="7" t="s">
        <v>1886</v>
      </c>
      <c r="D22469" s="7" t="s">
        <v>1835</v>
      </c>
      <c r="E22469" s="4" t="s">
        <v>1740</v>
      </c>
      <c r="F22469" s="24" t="s">
        <v>1837</v>
      </c>
      <c r="G22469" s="8" t="str">
        <f>IF(COUNTIF('Dam Lines'!A:A,D22469)&gt;0,"Yes","No")</f>
        <v>No</v>
      </c>
      <c r="H22469" s="14" t="s">
        <v>1761</v>
      </c>
      <c r="I22469" s="8" t="str">
        <f t="array" ref="I22469">IF(G22469="Yes",XLOOKUP(D22469,'Dam Lines'!A:A,'Dam Lines'!J:J),"")</f>
        <v/>
      </c>
    </row>
    <row r="22470" hidden="1">
      <c r="A22470" s="23">
        <v>11.0</v>
      </c>
      <c r="B22470" s="7" t="s">
        <v>5535</v>
      </c>
      <c r="C22470" s="7" t="s">
        <v>1744</v>
      </c>
      <c r="D22470" s="7" t="s">
        <v>611</v>
      </c>
      <c r="E22470" s="4" t="s">
        <v>1740</v>
      </c>
      <c r="F22470" s="24" t="s">
        <v>1837</v>
      </c>
      <c r="G22470" s="8" t="str">
        <f>IF(COUNTIF('Dam Lines'!A:A,D22470)&gt;0,"Yes","No")</f>
        <v>Yes</v>
      </c>
      <c r="H22470" s="14" t="s">
        <v>1742</v>
      </c>
      <c r="I22470" s="8" t="str">
        <f t="array" ref="I22470">IF(G22470="Yes",XLOOKUP(D22470,'Dam Lines'!A:A,'Dam Lines'!J:J),"")</f>
        <v>CAIDA</v>
      </c>
    </row>
    <row r="22471" hidden="1">
      <c r="A22471" s="23">
        <v>12.0</v>
      </c>
      <c r="B22471" s="7" t="s">
        <v>5865</v>
      </c>
      <c r="C22471" s="7" t="s">
        <v>1886</v>
      </c>
      <c r="D22471" s="7" t="s">
        <v>580</v>
      </c>
      <c r="E22471" s="4" t="s">
        <v>1740</v>
      </c>
      <c r="F22471" s="24" t="s">
        <v>1837</v>
      </c>
      <c r="G22471" s="8" t="str">
        <f>IF(COUNTIF('Dam Lines'!A:A,D22471)&gt;0,"Yes","No")</f>
        <v>Yes</v>
      </c>
      <c r="H22471" s="14" t="s">
        <v>1742</v>
      </c>
      <c r="I22471" s="8" t="str">
        <f t="array" ref="I22471">IF(G22471="Yes",XLOOKUP(D22471,'Dam Lines'!A:A,'Dam Lines'!J:J),"")</f>
        <v>NEVADA II</v>
      </c>
    </row>
    <row r="22472" hidden="1">
      <c r="A22472" s="23">
        <v>13.0</v>
      </c>
      <c r="B22472" s="7" t="s">
        <v>4921</v>
      </c>
      <c r="C22472" s="7" t="s">
        <v>1744</v>
      </c>
      <c r="D22472" s="7" t="s">
        <v>672</v>
      </c>
      <c r="E22472" s="4" t="s">
        <v>1740</v>
      </c>
      <c r="F22472" s="24" t="s">
        <v>1837</v>
      </c>
      <c r="G22472" s="8" t="str">
        <f>IF(COUNTIF('Dam Lines'!A:A,D22472)&gt;0,"Yes","No")</f>
        <v>Yes</v>
      </c>
      <c r="H22472" s="14" t="s">
        <v>1742</v>
      </c>
      <c r="I22472" s="8" t="str">
        <f t="array" ref="I22472">IF(G22472="Yes",XLOOKUP(D22472,'Dam Lines'!A:A,'Dam Lines'!J:J),"")</f>
        <v>MONAT</v>
      </c>
    </row>
    <row r="22473" hidden="1">
      <c r="A22473" s="23">
        <v>14.0</v>
      </c>
      <c r="B22473" s="7" t="s">
        <v>5611</v>
      </c>
      <c r="C22473" s="7" t="s">
        <v>3024</v>
      </c>
      <c r="D22473" s="7" t="s">
        <v>949</v>
      </c>
      <c r="E22473" s="4" t="s">
        <v>1740</v>
      </c>
      <c r="F22473" s="24" t="s">
        <v>1837</v>
      </c>
      <c r="G22473" s="8" t="str">
        <f>IF(COUNTIF('Dam Lines'!A:A,D22473)&gt;0,"Yes","No")</f>
        <v>Yes</v>
      </c>
      <c r="H22473" s="14" t="s">
        <v>1742</v>
      </c>
      <c r="I22473" s="8" t="str">
        <f t="array" ref="I22473">IF(G22473="Yes",XLOOKUP(D22473,'Dam Lines'!A:A,'Dam Lines'!J:J),"")</f>
        <v>MAMMONA</v>
      </c>
    </row>
    <row r="22474" hidden="1">
      <c r="A22474" s="23">
        <v>15.0</v>
      </c>
      <c r="B22474" s="7" t="s">
        <v>5692</v>
      </c>
      <c r="C22474" s="7" t="s">
        <v>5085</v>
      </c>
      <c r="D22474" s="7" t="s">
        <v>681</v>
      </c>
      <c r="E22474" s="4" t="s">
        <v>1740</v>
      </c>
      <c r="F22474" s="24" t="s">
        <v>1837</v>
      </c>
      <c r="G22474" s="8" t="str">
        <f>IF(COUNTIF('Dam Lines'!A:A,D22474)&gt;0,"Yes","No")</f>
        <v>Yes</v>
      </c>
      <c r="H22474" s="14" t="s">
        <v>1742</v>
      </c>
      <c r="I22474" s="8" t="str">
        <f t="array" ref="I22474">IF(G22474="Yes",XLOOKUP(D22474,'Dam Lines'!A:A,'Dam Lines'!J:J),"")</f>
        <v>FATMA</v>
      </c>
    </row>
    <row r="22475" hidden="1">
      <c r="A22475" s="23">
        <v>16.0</v>
      </c>
      <c r="B22475" s="7" t="s">
        <v>6051</v>
      </c>
      <c r="C22475" s="7" t="s">
        <v>4107</v>
      </c>
      <c r="D22475" s="7" t="s">
        <v>2685</v>
      </c>
      <c r="E22475" s="4" t="s">
        <v>1740</v>
      </c>
      <c r="F22475" s="24" t="s">
        <v>1837</v>
      </c>
      <c r="G22475" s="8" t="str">
        <f>IF(COUNTIF('Dam Lines'!A:A,D22475)&gt;0,"Yes","No")</f>
        <v>No</v>
      </c>
      <c r="H22475" s="14" t="s">
        <v>1742</v>
      </c>
      <c r="I22475" s="8" t="str">
        <f t="array" ref="I22475">IF(G22475="Yes",XLOOKUP(D22475,'Dam Lines'!A:A,'Dam Lines'!J:J),"")</f>
        <v/>
      </c>
    </row>
    <row r="22476" hidden="1">
      <c r="A22476" s="23">
        <v>1.0</v>
      </c>
      <c r="B22476" s="7" t="s">
        <v>5155</v>
      </c>
      <c r="C22476" s="7" t="s">
        <v>1886</v>
      </c>
      <c r="D22476" s="7" t="s">
        <v>2439</v>
      </c>
      <c r="E22476" s="4" t="s">
        <v>1779</v>
      </c>
      <c r="F22476" s="24" t="s">
        <v>1837</v>
      </c>
      <c r="G22476" s="8" t="str">
        <f>IF(COUNTIF('Dam Lines'!A:A,D22476)&gt;0,"Yes","No")</f>
        <v>No</v>
      </c>
      <c r="H22476" s="14" t="s">
        <v>1742</v>
      </c>
      <c r="I22476" s="8" t="str">
        <f t="array" ref="I22476">IF(G22476="Yes",XLOOKUP(D22476,'Dam Lines'!A:A,'Dam Lines'!J:J),"")</f>
        <v/>
      </c>
    </row>
    <row r="22477" hidden="1">
      <c r="A22477" s="23">
        <v>2.0</v>
      </c>
      <c r="B22477" s="7" t="s">
        <v>3407</v>
      </c>
      <c r="C22477" s="7" t="s">
        <v>1798</v>
      </c>
      <c r="D22477" s="7" t="s">
        <v>609</v>
      </c>
      <c r="E22477" s="4" t="s">
        <v>1779</v>
      </c>
      <c r="F22477" s="24" t="s">
        <v>1837</v>
      </c>
      <c r="G22477" s="8" t="str">
        <f>IF(COUNTIF('Dam Lines'!A:A,D22477)&gt;0,"Yes","No")</f>
        <v>Yes</v>
      </c>
      <c r="H22477" s="14" t="s">
        <v>1742</v>
      </c>
      <c r="I22477" s="8" t="str">
        <f t="array" ref="I22477">IF(G22477="Yes",XLOOKUP(D22477,'Dam Lines'!A:A,'Dam Lines'!J:J),"")</f>
        <v>MANAGIYA AL SAFFRA</v>
      </c>
    </row>
    <row r="22478" hidden="1">
      <c r="A22478" s="23">
        <v>3.0</v>
      </c>
      <c r="B22478" s="7" t="s">
        <v>4760</v>
      </c>
      <c r="C22478" s="7" t="s">
        <v>1962</v>
      </c>
      <c r="D22478" s="7" t="s">
        <v>4761</v>
      </c>
      <c r="E22478" s="4" t="s">
        <v>1779</v>
      </c>
      <c r="F22478" s="24" t="s">
        <v>1837</v>
      </c>
      <c r="G22478" s="8" t="str">
        <f>IF(COUNTIF('Dam Lines'!A:A,D22478)&gt;0,"Yes","No")</f>
        <v>No</v>
      </c>
      <c r="H22478" s="14" t="s">
        <v>1742</v>
      </c>
      <c r="I22478" s="8" t="str">
        <f t="array" ref="I22478">IF(G22478="Yes",XLOOKUP(D22478,'Dam Lines'!A:A,'Dam Lines'!J:J),"")</f>
        <v/>
      </c>
    </row>
    <row r="22479" hidden="1">
      <c r="A22479" s="23">
        <v>4.0</v>
      </c>
      <c r="B22479" s="7" t="s">
        <v>4054</v>
      </c>
      <c r="C22479" s="7" t="s">
        <v>1935</v>
      </c>
      <c r="D22479" s="7" t="s">
        <v>47</v>
      </c>
      <c r="E22479" s="4" t="s">
        <v>1779</v>
      </c>
      <c r="F22479" s="24" t="s">
        <v>1837</v>
      </c>
      <c r="G22479" s="8" t="str">
        <f>IF(COUNTIF('Dam Lines'!A:A,D22479)&gt;0,"Yes","No")</f>
        <v>Yes</v>
      </c>
      <c r="H22479" s="14" t="s">
        <v>1742</v>
      </c>
      <c r="I22479" s="8" t="str">
        <f t="array" ref="I22479">IF(G22479="Yes",XLOOKUP(D22479,'Dam Lines'!A:A,'Dam Lines'!J:J),"")</f>
        <v>FATMA</v>
      </c>
    </row>
    <row r="22480" hidden="1">
      <c r="A22480" s="23">
        <v>5.0</v>
      </c>
      <c r="B22480" s="7" t="s">
        <v>5123</v>
      </c>
      <c r="C22480" s="7" t="s">
        <v>1816</v>
      </c>
      <c r="D22480" s="7" t="s">
        <v>5124</v>
      </c>
      <c r="E22480" s="4" t="s">
        <v>1779</v>
      </c>
      <c r="F22480" s="24" t="s">
        <v>1837</v>
      </c>
      <c r="G22480" s="8" t="str">
        <f>IF(COUNTIF('Dam Lines'!A:A,D22480)&gt;0,"Yes","No")</f>
        <v>No</v>
      </c>
      <c r="H22480" s="14" t="s">
        <v>1742</v>
      </c>
      <c r="I22480" s="8" t="str">
        <f t="array" ref="I22480">IF(G22480="Yes",XLOOKUP(D22480,'Dam Lines'!A:A,'Dam Lines'!J:J),"")</f>
        <v/>
      </c>
    </row>
    <row r="22481" hidden="1">
      <c r="A22481" s="23">
        <v>6.0</v>
      </c>
      <c r="B22481" s="7" t="s">
        <v>4406</v>
      </c>
      <c r="C22481" s="7" t="s">
        <v>1798</v>
      </c>
      <c r="D22481" s="7" t="s">
        <v>857</v>
      </c>
      <c r="E22481" s="4" t="s">
        <v>1779</v>
      </c>
      <c r="F22481" s="24" t="s">
        <v>1837</v>
      </c>
      <c r="G22481" s="8" t="str">
        <f>IF(COUNTIF('Dam Lines'!A:A,D22481)&gt;0,"Yes","No")</f>
        <v>Yes</v>
      </c>
      <c r="H22481" s="14" t="s">
        <v>1742</v>
      </c>
      <c r="I22481" s="8" t="str">
        <f t="array" ref="I22481">IF(G22481="Yes",XLOOKUP(D22481,'Dam Lines'!A:A,'Dam Lines'!J:J),"")</f>
        <v>TUWAISAH 14</v>
      </c>
    </row>
    <row r="22482" hidden="1">
      <c r="A22482" s="23">
        <v>7.0</v>
      </c>
      <c r="B22482" s="7" t="s">
        <v>5484</v>
      </c>
      <c r="C22482" s="7" t="s">
        <v>1759</v>
      </c>
      <c r="D22482" s="7" t="s">
        <v>10</v>
      </c>
      <c r="E22482" s="4" t="s">
        <v>1779</v>
      </c>
      <c r="F22482" s="24" t="s">
        <v>1837</v>
      </c>
      <c r="G22482" s="8" t="str">
        <f>IF(COUNTIF('Dam Lines'!A:A,D22482)&gt;0,"Yes","No")</f>
        <v>Yes</v>
      </c>
      <c r="H22482" s="14" t="s">
        <v>1742</v>
      </c>
      <c r="I22482" s="8" t="str">
        <f t="array" ref="I22482">IF(G22482="Yes",XLOOKUP(D22482,'Dam Lines'!A:A,'Dam Lines'!J:J),"")</f>
        <v>MAGNESIE</v>
      </c>
    </row>
    <row r="22483" hidden="1">
      <c r="A22483" s="23">
        <v>8.0</v>
      </c>
      <c r="B22483" s="7" t="s">
        <v>3476</v>
      </c>
      <c r="C22483" s="7" t="s">
        <v>2151</v>
      </c>
      <c r="D22483" s="7" t="s">
        <v>914</v>
      </c>
      <c r="E22483" s="4" t="s">
        <v>1779</v>
      </c>
      <c r="F22483" s="24" t="s">
        <v>1837</v>
      </c>
      <c r="G22483" s="8" t="str">
        <f>IF(COUNTIF('Dam Lines'!A:A,D22483)&gt;0,"Yes","No")</f>
        <v>Yes</v>
      </c>
      <c r="H22483" s="14" t="s">
        <v>1742</v>
      </c>
      <c r="I22483" s="8" t="str">
        <f t="array" ref="I22483">IF(G22483="Yes",XLOOKUP(D22483,'Dam Lines'!A:A,'Dam Lines'!J:J),"")</f>
        <v>WISTULA</v>
      </c>
    </row>
    <row r="22484" hidden="1">
      <c r="A22484" s="23">
        <v>9.0</v>
      </c>
      <c r="B22484" s="7" t="s">
        <v>5401</v>
      </c>
      <c r="C22484" s="7" t="s">
        <v>2956</v>
      </c>
      <c r="D22484" s="7" t="s">
        <v>574</v>
      </c>
      <c r="E22484" s="4" t="s">
        <v>1779</v>
      </c>
      <c r="F22484" s="24" t="s">
        <v>1837</v>
      </c>
      <c r="G22484" s="8" t="str">
        <f>IF(COUNTIF('Dam Lines'!A:A,D22484)&gt;0,"Yes","No")</f>
        <v>Yes</v>
      </c>
      <c r="H22484" s="14" t="s">
        <v>1761</v>
      </c>
      <c r="I22484" s="8" t="str">
        <f t="array" ref="I22484">IF(G22484="Yes",XLOOKUP(D22484,'Dam Lines'!A:A,'Dam Lines'!J:J),"")</f>
        <v>NEVADA II</v>
      </c>
    </row>
    <row r="22485" hidden="1">
      <c r="A22485" s="23">
        <v>10.0</v>
      </c>
      <c r="B22485" s="7" t="s">
        <v>5289</v>
      </c>
      <c r="C22485" s="7" t="s">
        <v>1744</v>
      </c>
      <c r="D22485" s="7" t="s">
        <v>3268</v>
      </c>
      <c r="E22485" s="4" t="s">
        <v>1779</v>
      </c>
      <c r="F22485" s="24" t="s">
        <v>1837</v>
      </c>
      <c r="G22485" s="8" t="str">
        <f>IF(COUNTIF('Dam Lines'!A:A,D22485)&gt;0,"Yes","No")</f>
        <v>No</v>
      </c>
      <c r="H22485" s="14" t="s">
        <v>1742</v>
      </c>
      <c r="I22485" s="8" t="str">
        <f t="array" ref="I22485">IF(G22485="Yes",XLOOKUP(D22485,'Dam Lines'!A:A,'Dam Lines'!J:J),"")</f>
        <v/>
      </c>
    </row>
    <row r="22486" hidden="1">
      <c r="A22486" s="23">
        <v>11.0</v>
      </c>
      <c r="B22486" s="7" t="s">
        <v>5365</v>
      </c>
      <c r="C22486" s="7" t="s">
        <v>3739</v>
      </c>
      <c r="D22486" s="7" t="s">
        <v>950</v>
      </c>
      <c r="E22486" s="4" t="s">
        <v>1779</v>
      </c>
      <c r="F22486" s="24" t="s">
        <v>1837</v>
      </c>
      <c r="G22486" s="8" t="str">
        <f>IF(COUNTIF('Dam Lines'!A:A,D22486)&gt;0,"Yes","No")</f>
        <v>Yes</v>
      </c>
      <c r="H22486" s="14" t="s">
        <v>1742</v>
      </c>
      <c r="I22486" s="8" t="str">
        <f t="array" ref="I22486">IF(G22486="Yes",XLOOKUP(D22486,'Dam Lines'!A:A,'Dam Lines'!J:J),"")</f>
        <v>MANAGIYA AL SAFFRA</v>
      </c>
    </row>
    <row r="22487" hidden="1">
      <c r="A22487" s="23">
        <v>12.0</v>
      </c>
      <c r="B22487" s="7" t="s">
        <v>4546</v>
      </c>
      <c r="C22487" s="7" t="s">
        <v>1844</v>
      </c>
      <c r="D22487" s="7" t="s">
        <v>939</v>
      </c>
      <c r="E22487" s="4" t="s">
        <v>1779</v>
      </c>
      <c r="F22487" s="24" t="s">
        <v>1837</v>
      </c>
      <c r="G22487" s="8" t="str">
        <f>IF(COUNTIF('Dam Lines'!A:A,D22487)&gt;0,"Yes","No")</f>
        <v>Yes</v>
      </c>
      <c r="H22487" s="14" t="s">
        <v>1742</v>
      </c>
      <c r="I22487" s="8" t="str">
        <f t="array" ref="I22487">IF(G22487="Yes",XLOOKUP(D22487,'Dam Lines'!A:A,'Dam Lines'!J:J),"")</f>
        <v>DURANCE</v>
      </c>
    </row>
    <row r="22488" hidden="1">
      <c r="A22488" s="23">
        <v>13.0</v>
      </c>
      <c r="B22488" s="7" t="s">
        <v>5810</v>
      </c>
      <c r="C22488" s="7" t="s">
        <v>1752</v>
      </c>
      <c r="D22488" s="7" t="s">
        <v>475</v>
      </c>
      <c r="E22488" s="4" t="s">
        <v>1779</v>
      </c>
      <c r="F22488" s="24" t="s">
        <v>1837</v>
      </c>
      <c r="G22488" s="8" t="str">
        <f>IF(COUNTIF('Dam Lines'!A:A,D22488)&gt;0,"Yes","No")</f>
        <v>Yes</v>
      </c>
      <c r="H22488" s="14" t="s">
        <v>1761</v>
      </c>
      <c r="I22488" s="8" t="str">
        <f t="array" ref="I22488">IF(G22488="Yes",XLOOKUP(D22488,'Dam Lines'!A:A,'Dam Lines'!J:J),"")</f>
        <v>FATMA</v>
      </c>
    </row>
    <row r="22489" hidden="1">
      <c r="A22489" s="23">
        <v>14.0</v>
      </c>
      <c r="B22489" s="7" t="s">
        <v>5740</v>
      </c>
      <c r="C22489" s="7" t="s">
        <v>2239</v>
      </c>
      <c r="D22489" s="7" t="s">
        <v>5741</v>
      </c>
      <c r="E22489" s="4" t="s">
        <v>1779</v>
      </c>
      <c r="F22489" s="24" t="s">
        <v>1837</v>
      </c>
      <c r="G22489" s="8" t="str">
        <f>IF(COUNTIF('Dam Lines'!A:A,D22489)&gt;0,"Yes","No")</f>
        <v>No</v>
      </c>
      <c r="H22489" s="14" t="s">
        <v>1761</v>
      </c>
      <c r="I22489" s="8" t="str">
        <f t="array" ref="I22489">IF(G22489="Yes",XLOOKUP(D22489,'Dam Lines'!A:A,'Dam Lines'!J:J),"")</f>
        <v/>
      </c>
    </row>
    <row r="22490" hidden="1">
      <c r="A22490" s="23">
        <v>1.0</v>
      </c>
      <c r="B22490" s="7" t="s">
        <v>4536</v>
      </c>
      <c r="C22490" s="7" t="s">
        <v>1962</v>
      </c>
      <c r="D22490" s="7" t="s">
        <v>933</v>
      </c>
      <c r="E22490" s="4" t="s">
        <v>1779</v>
      </c>
      <c r="F22490" s="24" t="s">
        <v>1741</v>
      </c>
      <c r="G22490" s="8" t="str">
        <f>IF(COUNTIF('Dam Lines'!A:A,D22490)&gt;0,"Yes","No")</f>
        <v>Yes</v>
      </c>
      <c r="H22490" s="14" t="s">
        <v>1742</v>
      </c>
      <c r="I22490" s="8" t="str">
        <f t="array" ref="I22490">IF(G22490="Yes",XLOOKUP(D22490,'Dam Lines'!A:A,'Dam Lines'!J:J),"")</f>
        <v>DJEDA</v>
      </c>
    </row>
    <row r="22491" hidden="1">
      <c r="A22491" s="23">
        <v>2.0</v>
      </c>
      <c r="B22491" s="7" t="s">
        <v>5548</v>
      </c>
      <c r="C22491" s="7" t="s">
        <v>1980</v>
      </c>
      <c r="D22491" s="7" t="s">
        <v>55</v>
      </c>
      <c r="E22491" s="4" t="s">
        <v>1779</v>
      </c>
      <c r="F22491" s="24" t="s">
        <v>1741</v>
      </c>
      <c r="G22491" s="8" t="str">
        <f>IF(COUNTIF('Dam Lines'!A:A,D22491)&gt;0,"Yes","No")</f>
        <v>Yes</v>
      </c>
      <c r="H22491" s="14" t="s">
        <v>1761</v>
      </c>
      <c r="I22491" s="8" t="str">
        <f t="array" ref="I22491">IF(G22491="Yes",XLOOKUP(D22491,'Dam Lines'!A:A,'Dam Lines'!J:J),"")</f>
        <v>NEVADA II</v>
      </c>
    </row>
    <row r="22492" hidden="1">
      <c r="A22492" s="23">
        <v>3.0</v>
      </c>
      <c r="B22492" s="7" t="s">
        <v>5600</v>
      </c>
      <c r="C22492" s="7" t="s">
        <v>1744</v>
      </c>
      <c r="D22492" s="7" t="s">
        <v>122</v>
      </c>
      <c r="E22492" s="4" t="s">
        <v>1779</v>
      </c>
      <c r="F22492" s="24" t="s">
        <v>1741</v>
      </c>
      <c r="G22492" s="8" t="str">
        <f>IF(COUNTIF('Dam Lines'!A:A,D22492)&gt;0,"Yes","No")</f>
        <v>Yes</v>
      </c>
      <c r="H22492" s="14" t="s">
        <v>1742</v>
      </c>
      <c r="I22492" s="8" t="str">
        <f t="array" ref="I22492">IF(G22492="Yes",XLOOKUP(D22492,'Dam Lines'!A:A,'Dam Lines'!J:J),"")</f>
        <v>NEVADA II</v>
      </c>
    </row>
    <row r="22493" hidden="1">
      <c r="A22493" s="23">
        <v>4.0</v>
      </c>
      <c r="B22493" s="7" t="s">
        <v>4883</v>
      </c>
      <c r="C22493" s="7" t="s">
        <v>1980</v>
      </c>
      <c r="D22493" s="7" t="s">
        <v>534</v>
      </c>
      <c r="E22493" s="4" t="s">
        <v>1779</v>
      </c>
      <c r="F22493" s="24" t="s">
        <v>1741</v>
      </c>
      <c r="G22493" s="8" t="str">
        <f>IF(COUNTIF('Dam Lines'!A:A,D22493)&gt;0,"Yes","No")</f>
        <v>Yes</v>
      </c>
      <c r="H22493" s="14" t="s">
        <v>1742</v>
      </c>
      <c r="I22493" s="8" t="str">
        <f t="array" ref="I22493">IF(G22493="Yes",XLOOKUP(D22493,'Dam Lines'!A:A,'Dam Lines'!J:J),"")</f>
        <v>BASSALA</v>
      </c>
    </row>
    <row r="22494" hidden="1">
      <c r="A22494" s="23">
        <v>5.0</v>
      </c>
      <c r="B22494" s="7" t="s">
        <v>4099</v>
      </c>
      <c r="C22494" s="7" t="s">
        <v>1962</v>
      </c>
      <c r="D22494" s="7" t="s">
        <v>916</v>
      </c>
      <c r="E22494" s="4" t="s">
        <v>1779</v>
      </c>
      <c r="F22494" s="24" t="s">
        <v>1741</v>
      </c>
      <c r="G22494" s="8" t="str">
        <f>IF(COUNTIF('Dam Lines'!A:A,D22494)&gt;0,"Yes","No")</f>
        <v>Yes</v>
      </c>
      <c r="H22494" s="14" t="s">
        <v>1742</v>
      </c>
      <c r="I22494" s="8" t="str">
        <f t="array" ref="I22494">IF(G22494="Yes",XLOOKUP(D22494,'Dam Lines'!A:A,'Dam Lines'!J:J),"")</f>
        <v>MADOU</v>
      </c>
    </row>
    <row r="22495" hidden="1">
      <c r="A22495" s="23">
        <v>6.0</v>
      </c>
      <c r="B22495" s="7" t="s">
        <v>5622</v>
      </c>
      <c r="C22495" s="7" t="s">
        <v>3697</v>
      </c>
      <c r="D22495" s="7" t="s">
        <v>185</v>
      </c>
      <c r="E22495" s="4" t="s">
        <v>1779</v>
      </c>
      <c r="F22495" s="24" t="s">
        <v>1741</v>
      </c>
      <c r="G22495" s="8" t="str">
        <f>IF(COUNTIF('Dam Lines'!A:A,D22495)&gt;0,"Yes","No")</f>
        <v>Yes</v>
      </c>
      <c r="H22495" s="14" t="s">
        <v>1742</v>
      </c>
      <c r="I22495" s="8" t="str">
        <f t="array" ref="I22495">IF(G22495="Yes",XLOOKUP(D22495,'Dam Lines'!A:A,'Dam Lines'!J:J),"")</f>
        <v>SAFIXA</v>
      </c>
    </row>
    <row r="22496" hidden="1">
      <c r="A22496" s="23">
        <v>7.0</v>
      </c>
      <c r="B22496" s="7" t="s">
        <v>5414</v>
      </c>
      <c r="C22496" s="7" t="s">
        <v>1744</v>
      </c>
      <c r="D22496" s="7" t="s">
        <v>1954</v>
      </c>
      <c r="E22496" s="4" t="s">
        <v>1779</v>
      </c>
      <c r="F22496" s="24" t="s">
        <v>1741</v>
      </c>
      <c r="G22496" s="8" t="str">
        <f>IF(COUNTIF('Dam Lines'!A:A,D22496)&gt;0,"Yes","No")</f>
        <v>No</v>
      </c>
      <c r="H22496" s="14" t="s">
        <v>1742</v>
      </c>
      <c r="I22496" s="8" t="str">
        <f t="array" ref="I22496">IF(G22496="Yes",XLOOKUP(D22496,'Dam Lines'!A:A,'Dam Lines'!J:J),"")</f>
        <v/>
      </c>
    </row>
    <row r="22497" hidden="1">
      <c r="A22497" s="23">
        <v>8.0</v>
      </c>
      <c r="B22497" s="7" t="s">
        <v>4624</v>
      </c>
      <c r="C22497" s="7" t="s">
        <v>3697</v>
      </c>
      <c r="D22497" s="7" t="s">
        <v>771</v>
      </c>
      <c r="E22497" s="4" t="s">
        <v>1779</v>
      </c>
      <c r="F22497" s="24" t="s">
        <v>1741</v>
      </c>
      <c r="G22497" s="8" t="str">
        <f>IF(COUNTIF('Dam Lines'!A:A,D22497)&gt;0,"Yes","No")</f>
        <v>Yes</v>
      </c>
      <c r="H22497" s="14" t="s">
        <v>1742</v>
      </c>
      <c r="I22497" s="8" t="str">
        <f t="array" ref="I22497">IF(G22497="Yes",XLOOKUP(D22497,'Dam Lines'!A:A,'Dam Lines'!J:J),"")</f>
        <v>SAMIA</v>
      </c>
    </row>
    <row r="22498" hidden="1">
      <c r="A22498" s="23">
        <v>9.0</v>
      </c>
      <c r="B22498" s="7" t="s">
        <v>5307</v>
      </c>
      <c r="C22498" s="7" t="s">
        <v>3342</v>
      </c>
      <c r="D22498" s="7" t="s">
        <v>976</v>
      </c>
      <c r="E22498" s="4" t="s">
        <v>1779</v>
      </c>
      <c r="F22498" s="24" t="s">
        <v>1741</v>
      </c>
      <c r="G22498" s="8" t="str">
        <f>IF(COUNTIF('Dam Lines'!A:A,D22498)&gt;0,"Yes","No")</f>
        <v>Yes</v>
      </c>
      <c r="H22498" s="14" t="s">
        <v>1742</v>
      </c>
      <c r="I22498" s="8" t="str">
        <f t="array" ref="I22498">IF(G22498="Yes",XLOOKUP(D22498,'Dam Lines'!A:A,'Dam Lines'!J:J),"")</f>
        <v>SAWSAN</v>
      </c>
    </row>
    <row r="22499" hidden="1">
      <c r="A22499" s="23">
        <v>10.0</v>
      </c>
      <c r="B22499" s="7" t="s">
        <v>3930</v>
      </c>
      <c r="C22499" s="7" t="s">
        <v>1798</v>
      </c>
      <c r="D22499" s="7" t="s">
        <v>133</v>
      </c>
      <c r="E22499" s="4" t="s">
        <v>1779</v>
      </c>
      <c r="F22499" s="24" t="s">
        <v>1741</v>
      </c>
      <c r="G22499" s="8" t="str">
        <f>IF(COUNTIF('Dam Lines'!A:A,D22499)&gt;0,"Yes","No")</f>
        <v>Yes</v>
      </c>
      <c r="H22499" s="14" t="s">
        <v>1742</v>
      </c>
      <c r="I22499" s="8" t="str">
        <f t="array" ref="I22499">IF(G22499="Yes",XLOOKUP(D22499,'Dam Lines'!A:A,'Dam Lines'!J:J),"")</f>
        <v>YFS ALMOND JOY</v>
      </c>
    </row>
    <row r="22500" hidden="1">
      <c r="A22500" s="23">
        <v>11.0</v>
      </c>
      <c r="B22500" s="7" t="s">
        <v>4169</v>
      </c>
      <c r="C22500" s="7" t="s">
        <v>1962</v>
      </c>
      <c r="D22500" s="7" t="s">
        <v>4170</v>
      </c>
      <c r="E22500" s="4" t="s">
        <v>1779</v>
      </c>
      <c r="F22500" s="24" t="s">
        <v>1741</v>
      </c>
      <c r="G22500" s="8" t="str">
        <f>IF(COUNTIF('Dam Lines'!A:A,D22500)&gt;0,"Yes","No")</f>
        <v>No</v>
      </c>
      <c r="H22500" s="14" t="s">
        <v>1761</v>
      </c>
      <c r="I22500" s="8" t="str">
        <f t="array" ref="I22500">IF(G22500="Yes",XLOOKUP(D22500,'Dam Lines'!A:A,'Dam Lines'!J:J),"")</f>
        <v/>
      </c>
    </row>
    <row r="22501" hidden="1">
      <c r="A22501" s="23">
        <v>12.0</v>
      </c>
      <c r="B22501" s="7" t="s">
        <v>5322</v>
      </c>
      <c r="C22501" s="7" t="s">
        <v>2054</v>
      </c>
      <c r="D22501" s="7" t="s">
        <v>1949</v>
      </c>
      <c r="E22501" s="4" t="s">
        <v>1779</v>
      </c>
      <c r="F22501" s="24" t="s">
        <v>1741</v>
      </c>
      <c r="G22501" s="8" t="str">
        <f>IF(COUNTIF('Dam Lines'!A:A,D22501)&gt;0,"Yes","No")</f>
        <v>No</v>
      </c>
      <c r="H22501" s="14" t="s">
        <v>1761</v>
      </c>
      <c r="I22501" s="8" t="str">
        <f t="array" ref="I22501">IF(G22501="Yes",XLOOKUP(D22501,'Dam Lines'!A:A,'Dam Lines'!J:J),"")</f>
        <v/>
      </c>
    </row>
    <row r="22502" hidden="1">
      <c r="A22502" s="23">
        <v>13.0</v>
      </c>
      <c r="B22502" s="7" t="s">
        <v>5410</v>
      </c>
      <c r="C22502" s="7" t="s">
        <v>1744</v>
      </c>
      <c r="D22502" s="7" t="s">
        <v>4094</v>
      </c>
      <c r="E22502" s="4" t="s">
        <v>1779</v>
      </c>
      <c r="F22502" s="24" t="s">
        <v>1741</v>
      </c>
      <c r="G22502" s="8" t="str">
        <f>IF(COUNTIF('Dam Lines'!A:A,D22502)&gt;0,"Yes","No")</f>
        <v>No</v>
      </c>
      <c r="H22502" s="14" t="s">
        <v>1742</v>
      </c>
      <c r="I22502" s="8" t="str">
        <f t="array" ref="I22502">IF(G22502="Yes",XLOOKUP(D22502,'Dam Lines'!A:A,'Dam Lines'!J:J),"")</f>
        <v/>
      </c>
    </row>
    <row r="22503" hidden="1">
      <c r="A22503" s="23">
        <v>14.0</v>
      </c>
      <c r="B22503" s="7" t="s">
        <v>3985</v>
      </c>
      <c r="C22503" s="7" t="s">
        <v>1935</v>
      </c>
      <c r="D22503" s="7" t="s">
        <v>3986</v>
      </c>
      <c r="E22503" s="4" t="s">
        <v>1779</v>
      </c>
      <c r="F22503" s="24" t="s">
        <v>1741</v>
      </c>
      <c r="G22503" s="8" t="str">
        <f>IF(COUNTIF('Dam Lines'!A:A,D22503)&gt;0,"Yes","No")</f>
        <v>No</v>
      </c>
      <c r="H22503" s="14" t="s">
        <v>1742</v>
      </c>
      <c r="I22503" s="8" t="str">
        <f t="array" ref="I22503">IF(G22503="Yes",XLOOKUP(D22503,'Dam Lines'!A:A,'Dam Lines'!J:J),"")</f>
        <v/>
      </c>
    </row>
    <row r="22504" hidden="1">
      <c r="A22504" s="23">
        <v>15.0</v>
      </c>
      <c r="B22504" s="7" t="s">
        <v>5500</v>
      </c>
      <c r="C22504" s="7" t="s">
        <v>2545</v>
      </c>
      <c r="D22504" s="7" t="s">
        <v>5426</v>
      </c>
      <c r="E22504" s="4" t="s">
        <v>1779</v>
      </c>
      <c r="F22504" s="24" t="s">
        <v>1741</v>
      </c>
      <c r="G22504" s="8" t="str">
        <f>IF(COUNTIF('Dam Lines'!A:A,D22504)&gt;0,"Yes","No")</f>
        <v>No</v>
      </c>
      <c r="H22504" s="14" t="s">
        <v>1742</v>
      </c>
      <c r="I22504" s="8" t="str">
        <f t="array" ref="I22504">IF(G22504="Yes",XLOOKUP(D22504,'Dam Lines'!A:A,'Dam Lines'!J:J),"")</f>
        <v/>
      </c>
    </row>
    <row r="22505" hidden="1">
      <c r="A22505" s="23">
        <v>16.0</v>
      </c>
      <c r="B22505" s="7" t="s">
        <v>5343</v>
      </c>
      <c r="C22505" s="7" t="s">
        <v>1744</v>
      </c>
      <c r="D22505" s="7" t="s">
        <v>1316</v>
      </c>
      <c r="E22505" s="4" t="s">
        <v>1779</v>
      </c>
      <c r="F22505" s="24" t="s">
        <v>1741</v>
      </c>
      <c r="G22505" s="8" t="str">
        <f>IF(COUNTIF('Dam Lines'!A:A,D22505)&gt;0,"Yes","No")</f>
        <v>Yes</v>
      </c>
      <c r="H22505" s="14" t="s">
        <v>1761</v>
      </c>
      <c r="I22505" s="8" t="str">
        <f t="array" ref="I22505">IF(G22505="Yes",XLOOKUP(D22505,'Dam Lines'!A:A,'Dam Lines'!J:J),"")</f>
        <v>NEVADA II</v>
      </c>
    </row>
    <row r="22506">
      <c r="A22506" s="23">
        <v>1.0</v>
      </c>
      <c r="B22506" s="7" t="s">
        <v>4984</v>
      </c>
      <c r="C22506" s="7" t="s">
        <v>1817</v>
      </c>
      <c r="D22506" s="7" t="s">
        <v>319</v>
      </c>
      <c r="E22506" s="4" t="s">
        <v>2247</v>
      </c>
      <c r="F22506" s="24" t="s">
        <v>1869</v>
      </c>
      <c r="G22506" s="8" t="str">
        <f>IF(COUNTIF('Dam Lines'!A:A,D22506)&gt;0,"Yes","No")</f>
        <v>Yes</v>
      </c>
      <c r="H22506" s="14" t="s">
        <v>1742</v>
      </c>
      <c r="I22506" s="8" t="str">
        <f t="array" ref="I22506">IF(G22506="Yes",XLOOKUP(D22506,'Dam Lines'!A:A,'Dam Lines'!J:J),"")</f>
        <v>PHILIPPA</v>
      </c>
    </row>
    <row r="22507">
      <c r="A22507" s="23">
        <v>2.0</v>
      </c>
      <c r="B22507" s="7" t="s">
        <v>6052</v>
      </c>
      <c r="C22507" s="7" t="s">
        <v>1980</v>
      </c>
      <c r="D22507" s="7" t="s">
        <v>1320</v>
      </c>
      <c r="E22507" s="4" t="s">
        <v>2247</v>
      </c>
      <c r="F22507" s="24" t="s">
        <v>1869</v>
      </c>
      <c r="H22507" s="14" t="s">
        <v>1742</v>
      </c>
      <c r="I22507" s="8" t="str">
        <f>VLOOKUP(D22507,'Dam Lines'!$A$2:$J$540,10,false)</f>
        <v>AL KAHEELA AL ZARGA-19</v>
      </c>
    </row>
    <row r="22508">
      <c r="A22508" s="23">
        <v>3.0</v>
      </c>
      <c r="B22508" s="7" t="s">
        <v>5654</v>
      </c>
      <c r="C22508" s="7" t="s">
        <v>4282</v>
      </c>
      <c r="D22508" s="7" t="s">
        <v>1572</v>
      </c>
      <c r="E22508" s="4" t="s">
        <v>2247</v>
      </c>
      <c r="F22508" s="24" t="s">
        <v>1869</v>
      </c>
      <c r="H22508" s="14" t="s">
        <v>1742</v>
      </c>
      <c r="I22508" s="8" t="s">
        <v>554</v>
      </c>
    </row>
    <row r="22509">
      <c r="A22509" s="23">
        <v>4.0</v>
      </c>
      <c r="B22509" s="7" t="s">
        <v>4985</v>
      </c>
      <c r="C22509" s="7" t="s">
        <v>2303</v>
      </c>
      <c r="D22509" s="7" t="s">
        <v>584</v>
      </c>
      <c r="E22509" s="4" t="s">
        <v>2247</v>
      </c>
      <c r="F22509" s="24" t="s">
        <v>1869</v>
      </c>
      <c r="G22509" s="8" t="str">
        <f>IF(COUNTIF('Dam Lines'!A:A,D22509)&gt;0,"Yes","No")</f>
        <v>Yes</v>
      </c>
      <c r="H22509" s="14" t="s">
        <v>1742</v>
      </c>
      <c r="I22509" s="8" t="str">
        <f t="array" ref="I22509">IF(G22509="Yes",XLOOKUP(D22509,'Dam Lines'!A:A,'Dam Lines'!J:J),"")</f>
        <v>DJEDA</v>
      </c>
    </row>
    <row r="22510">
      <c r="A22510" s="23">
        <v>5.0</v>
      </c>
      <c r="B22510" s="7" t="s">
        <v>5752</v>
      </c>
      <c r="C22510" s="7" t="s">
        <v>1744</v>
      </c>
      <c r="D22510" s="7" t="s">
        <v>1322</v>
      </c>
      <c r="E22510" s="4" t="s">
        <v>2247</v>
      </c>
      <c r="F22510" s="24" t="s">
        <v>1869</v>
      </c>
      <c r="H22510" s="14" t="s">
        <v>1742</v>
      </c>
      <c r="I22510" s="8" t="str">
        <f>VLOOKUP(D22510,'Dam Lines'!$A$2:$J$540,10,false)</f>
        <v>NEVADA II</v>
      </c>
    </row>
    <row r="22511">
      <c r="A22511" s="23">
        <v>6.0</v>
      </c>
      <c r="B22511" s="7" t="s">
        <v>4789</v>
      </c>
      <c r="C22511" s="7" t="s">
        <v>1980</v>
      </c>
      <c r="D22511" s="7" t="s">
        <v>1518</v>
      </c>
      <c r="E22511" s="4" t="s">
        <v>2247</v>
      </c>
      <c r="F22511" s="24" t="s">
        <v>1869</v>
      </c>
      <c r="H22511" s="14" t="s">
        <v>1742</v>
      </c>
      <c r="I22511" s="8" t="s">
        <v>1519</v>
      </c>
    </row>
    <row r="22512">
      <c r="A22512" s="23">
        <v>7.0</v>
      </c>
      <c r="B22512" s="7" t="s">
        <v>4854</v>
      </c>
      <c r="C22512" s="7" t="s">
        <v>1744</v>
      </c>
      <c r="D22512" s="7" t="s">
        <v>376</v>
      </c>
      <c r="E22512" s="4" t="s">
        <v>2247</v>
      </c>
      <c r="F22512" s="24" t="s">
        <v>1869</v>
      </c>
      <c r="G22512" s="8" t="str">
        <f>IF(COUNTIF('Dam Lines'!A:A,D22512)&gt;0,"Yes","No")</f>
        <v>Yes</v>
      </c>
      <c r="H22512" s="14" t="s">
        <v>1742</v>
      </c>
      <c r="I22512" s="8" t="str">
        <f t="array" ref="I22512">IF(G22512="Yes",XLOOKUP(D22512,'Dam Lines'!A:A,'Dam Lines'!J:J),"")</f>
        <v>DJEDDA</v>
      </c>
    </row>
    <row r="22513">
      <c r="A22513" s="23">
        <v>8.0</v>
      </c>
      <c r="B22513" s="7" t="s">
        <v>5248</v>
      </c>
      <c r="C22513" s="7" t="s">
        <v>1817</v>
      </c>
      <c r="D22513" s="7" t="s">
        <v>971</v>
      </c>
      <c r="E22513" s="4" t="s">
        <v>2247</v>
      </c>
      <c r="F22513" s="24" t="s">
        <v>1869</v>
      </c>
      <c r="G22513" s="8" t="str">
        <f>IF(COUNTIF('Dam Lines'!A:A,D22513)&gt;0,"Yes","No")</f>
        <v>Yes</v>
      </c>
      <c r="H22513" s="14" t="s">
        <v>1761</v>
      </c>
      <c r="I22513" s="8" t="str">
        <f t="array" ref="I22513">IF(G22513="Yes",XLOOKUP(D22513,'Dam Lines'!A:A,'Dam Lines'!J:J),"")</f>
        <v>MAGNESIE</v>
      </c>
    </row>
    <row r="22514">
      <c r="A22514" s="23">
        <v>9.0</v>
      </c>
      <c r="B22514" s="7" t="s">
        <v>5344</v>
      </c>
      <c r="C22514" s="7" t="s">
        <v>2479</v>
      </c>
      <c r="D22514" s="7" t="s">
        <v>81</v>
      </c>
      <c r="E22514" s="4" t="s">
        <v>2247</v>
      </c>
      <c r="F22514" s="24" t="s">
        <v>1869</v>
      </c>
      <c r="G22514" s="8" t="str">
        <f>IF(COUNTIF('Dam Lines'!A:A,D22514)&gt;0,"Yes","No")</f>
        <v>Yes</v>
      </c>
      <c r="H22514" s="14" t="s">
        <v>1742</v>
      </c>
      <c r="I22514" s="8" t="str">
        <f t="array" ref="I22514">IF(G22514="Yes",XLOOKUP(D22514,'Dam Lines'!A:A,'Dam Lines'!J:J),"")</f>
        <v>MONAT</v>
      </c>
    </row>
    <row r="22515">
      <c r="A22515" s="23">
        <v>10.0</v>
      </c>
      <c r="B22515" s="7" t="s">
        <v>5358</v>
      </c>
      <c r="C22515" s="7" t="s">
        <v>4731</v>
      </c>
      <c r="D22515" s="7" t="s">
        <v>1567</v>
      </c>
      <c r="E22515" s="4" t="s">
        <v>2247</v>
      </c>
      <c r="F22515" s="24" t="s">
        <v>1869</v>
      </c>
      <c r="H22515" s="14" t="s">
        <v>1742</v>
      </c>
      <c r="I22515" s="8" t="s">
        <v>18</v>
      </c>
    </row>
    <row r="22516">
      <c r="A22516" s="23">
        <v>11.0</v>
      </c>
      <c r="B22516" s="7" t="s">
        <v>4758</v>
      </c>
      <c r="C22516" s="7" t="s">
        <v>3071</v>
      </c>
      <c r="D22516" s="7" t="s">
        <v>328</v>
      </c>
      <c r="E22516" s="4" t="s">
        <v>2247</v>
      </c>
      <c r="F22516" s="24" t="s">
        <v>1869</v>
      </c>
      <c r="G22516" s="8" t="str">
        <f>IF(COUNTIF('Dam Lines'!A:A,D22516)&gt;0,"Yes","No")</f>
        <v>Yes</v>
      </c>
      <c r="H22516" s="14" t="s">
        <v>1742</v>
      </c>
      <c r="I22516" s="8" t="str">
        <f t="array" ref="I22516">IF(G22516="Yes",XLOOKUP(D22516,'Dam Lines'!A:A,'Dam Lines'!J:J),"")</f>
        <v>ALBA</v>
      </c>
    </row>
    <row r="22517">
      <c r="A22517" s="23">
        <v>12.0</v>
      </c>
      <c r="B22517" s="7" t="s">
        <v>4424</v>
      </c>
      <c r="C22517" s="7" t="s">
        <v>4008</v>
      </c>
      <c r="D22517" s="7" t="s">
        <v>756</v>
      </c>
      <c r="E22517" s="4" t="s">
        <v>2247</v>
      </c>
      <c r="F22517" s="24" t="s">
        <v>1869</v>
      </c>
      <c r="G22517" s="8" t="str">
        <f>IF(COUNTIF('Dam Lines'!A:A,D22517)&gt;0,"Yes","No")</f>
        <v>Yes</v>
      </c>
      <c r="H22517" s="14" t="s">
        <v>1742</v>
      </c>
      <c r="I22517" s="8" t="str">
        <f t="array" ref="I22517">IF(G22517="Yes",XLOOKUP(D22517,'Dam Lines'!A:A,'Dam Lines'!J:J),"")</f>
        <v>NEVADA II</v>
      </c>
    </row>
    <row r="22518">
      <c r="A22518" s="23">
        <v>13.0</v>
      </c>
      <c r="B22518" s="7" t="s">
        <v>5236</v>
      </c>
      <c r="C22518" s="7" t="s">
        <v>1817</v>
      </c>
      <c r="D22518" s="7" t="s">
        <v>1560</v>
      </c>
      <c r="E22518" s="4" t="s">
        <v>2247</v>
      </c>
      <c r="F22518" s="24" t="s">
        <v>1869</v>
      </c>
      <c r="H22518" s="14" t="s">
        <v>1742</v>
      </c>
      <c r="I22518" s="8" t="s">
        <v>140</v>
      </c>
    </row>
    <row r="22519">
      <c r="A22519" s="23">
        <v>14.0</v>
      </c>
      <c r="B22519" s="7" t="s">
        <v>6053</v>
      </c>
      <c r="C22519" s="7" t="s">
        <v>4282</v>
      </c>
      <c r="D22519" s="7" t="s">
        <v>1323</v>
      </c>
      <c r="E22519" s="4" t="s">
        <v>2247</v>
      </c>
      <c r="F22519" s="24" t="s">
        <v>1869</v>
      </c>
      <c r="H22519" s="14" t="s">
        <v>1742</v>
      </c>
      <c r="I22519" s="8" t="str">
        <f>VLOOKUP(D22519,'Dam Lines'!$A$2:$J$540,10,false)</f>
        <v>MAGNESIE</v>
      </c>
    </row>
    <row r="22520">
      <c r="A22520" s="23">
        <v>15.0</v>
      </c>
      <c r="B22520" s="7" t="s">
        <v>6012</v>
      </c>
      <c r="C22520" s="7" t="s">
        <v>1908</v>
      </c>
      <c r="D22520" s="7" t="s">
        <v>193</v>
      </c>
      <c r="E22520" s="4" t="s">
        <v>2247</v>
      </c>
      <c r="F22520" s="24" t="s">
        <v>1869</v>
      </c>
      <c r="G22520" s="8" t="str">
        <f>IF(COUNTIF('Dam Lines'!A:A,D22520)&gt;0,"Yes","No")</f>
        <v>Yes</v>
      </c>
      <c r="H22520" s="14" t="s">
        <v>1742</v>
      </c>
      <c r="I22520" s="8" t="str">
        <f t="array" ref="I22520">IF(G22520="Yes",XLOOKUP(D22520,'Dam Lines'!A:A,'Dam Lines'!J:J),"")</f>
        <v>CHLOSTA</v>
      </c>
    </row>
    <row r="22521">
      <c r="A22521" s="23">
        <v>16.0</v>
      </c>
      <c r="B22521" s="7" t="s">
        <v>2431</v>
      </c>
      <c r="C22521" s="7" t="s">
        <v>3494</v>
      </c>
      <c r="D22521" s="7" t="s">
        <v>1539</v>
      </c>
      <c r="E22521" s="4" t="s">
        <v>2247</v>
      </c>
      <c r="F22521" s="24" t="s">
        <v>1869</v>
      </c>
      <c r="H22521" s="14" t="s">
        <v>1742</v>
      </c>
      <c r="I22521" s="8" t="s">
        <v>275</v>
      </c>
    </row>
    <row r="22522" hidden="1">
      <c r="A22522" s="23">
        <v>1.0</v>
      </c>
      <c r="B22522" s="7" t="s">
        <v>6054</v>
      </c>
      <c r="C22522" s="7" t="s">
        <v>5859</v>
      </c>
      <c r="D22522" s="7" t="s">
        <v>912</v>
      </c>
      <c r="E22522" s="4" t="s">
        <v>1740</v>
      </c>
      <c r="F22522" s="24" t="s">
        <v>2166</v>
      </c>
      <c r="G22522" s="8" t="str">
        <f>IF(COUNTIF('Dam Lines'!A:A,D22522)&gt;0,"Yes","No")</f>
        <v>Yes</v>
      </c>
      <c r="H22522" s="14" t="s">
        <v>1742</v>
      </c>
      <c r="I22522" s="8" t="str">
        <f t="array" ref="I22522">IF(G22522="Yes",XLOOKUP(D22522,'Dam Lines'!A:A,'Dam Lines'!J:J),"")</f>
        <v>NEVADA II</v>
      </c>
    </row>
    <row r="22523" hidden="1">
      <c r="A22523" s="23">
        <v>2.0</v>
      </c>
      <c r="B22523" s="7" t="s">
        <v>5660</v>
      </c>
      <c r="C22523" s="7" t="s">
        <v>1823</v>
      </c>
      <c r="D22523" s="7" t="s">
        <v>5661</v>
      </c>
      <c r="E22523" s="4" t="s">
        <v>1740</v>
      </c>
      <c r="F22523" s="24" t="s">
        <v>2166</v>
      </c>
      <c r="G22523" s="8" t="str">
        <f>IF(COUNTIF('Dam Lines'!A:A,D22523)&gt;0,"Yes","No")</f>
        <v>No</v>
      </c>
      <c r="H22523" s="14" t="s">
        <v>1761</v>
      </c>
      <c r="I22523" s="8" t="str">
        <f t="array" ref="I22523">IF(G22523="Yes",XLOOKUP(D22523,'Dam Lines'!A:A,'Dam Lines'!J:J),"")</f>
        <v/>
      </c>
    </row>
    <row r="22524" hidden="1">
      <c r="A22524" s="23">
        <v>3.0</v>
      </c>
      <c r="B22524" s="7" t="s">
        <v>5100</v>
      </c>
      <c r="C22524" s="7" t="s">
        <v>4093</v>
      </c>
      <c r="D22524" s="7" t="s">
        <v>922</v>
      </c>
      <c r="E22524" s="4" t="s">
        <v>1740</v>
      </c>
      <c r="F22524" s="24" t="s">
        <v>2166</v>
      </c>
      <c r="G22524" s="8" t="str">
        <f>IF(COUNTIF('Dam Lines'!A:A,D22524)&gt;0,"Yes","No")</f>
        <v>Yes</v>
      </c>
      <c r="H22524" s="14" t="s">
        <v>1742</v>
      </c>
      <c r="I22524" s="8" t="str">
        <f t="array" ref="I22524">IF(G22524="Yes",XLOOKUP(D22524,'Dam Lines'!A:A,'Dam Lines'!J:J),"")</f>
        <v>MADOU</v>
      </c>
    </row>
    <row r="22525" hidden="1">
      <c r="A22525" s="23">
        <v>4.0</v>
      </c>
      <c r="B22525" s="7" t="s">
        <v>5467</v>
      </c>
      <c r="C22525" s="7" t="s">
        <v>2303</v>
      </c>
      <c r="D22525" s="7" t="s">
        <v>1192</v>
      </c>
      <c r="E22525" s="4" t="s">
        <v>1740</v>
      </c>
      <c r="F22525" s="24" t="s">
        <v>2166</v>
      </c>
      <c r="G22525" s="8" t="str">
        <f>IF(COUNTIF('Dam Lines'!A:A,D22525)&gt;0,"Yes","No")</f>
        <v>Yes</v>
      </c>
      <c r="H22525" s="14" t="s">
        <v>1742</v>
      </c>
      <c r="I22525" s="8" t="str">
        <f t="array" ref="I22525">IF(G22525="Yes",XLOOKUP(D22525,'Dam Lines'!A:A,'Dam Lines'!J:J),"")</f>
        <v>MADOU</v>
      </c>
    </row>
    <row r="22526" hidden="1">
      <c r="A22526" s="23">
        <v>5.0</v>
      </c>
      <c r="B22526" s="7" t="s">
        <v>5616</v>
      </c>
      <c r="C22526" s="7" t="s">
        <v>1802</v>
      </c>
      <c r="D22526" s="7" t="s">
        <v>5617</v>
      </c>
      <c r="E22526" s="4" t="s">
        <v>1740</v>
      </c>
      <c r="F22526" s="24" t="s">
        <v>2166</v>
      </c>
      <c r="G22526" s="8" t="str">
        <f>IF(COUNTIF('Dam Lines'!A:A,D22526)&gt;0,"Yes","No")</f>
        <v>No</v>
      </c>
      <c r="H22526" s="14" t="s">
        <v>1742</v>
      </c>
      <c r="I22526" s="8" t="str">
        <f t="array" ref="I22526">IF(G22526="Yes",XLOOKUP(D22526,'Dam Lines'!A:A,'Dam Lines'!J:J),"")</f>
        <v/>
      </c>
    </row>
    <row r="22527" hidden="1">
      <c r="A22527" s="23">
        <v>6.0</v>
      </c>
      <c r="B22527" s="7" t="s">
        <v>5349</v>
      </c>
      <c r="C22527" s="7" t="s">
        <v>3777</v>
      </c>
      <c r="D22527" s="7" t="s">
        <v>876</v>
      </c>
      <c r="E22527" s="4" t="s">
        <v>1740</v>
      </c>
      <c r="F22527" s="24" t="s">
        <v>2166</v>
      </c>
      <c r="G22527" s="8" t="str">
        <f>IF(COUNTIF('Dam Lines'!A:A,D22527)&gt;0,"Yes","No")</f>
        <v>Yes</v>
      </c>
      <c r="H22527" s="14" t="s">
        <v>1742</v>
      </c>
      <c r="I22527" s="8" t="str">
        <f t="array" ref="I22527">IF(G22527="Yes",XLOOKUP(D22527,'Dam Lines'!A:A,'Dam Lines'!J:J),"")</f>
        <v>KYLA TIKI</v>
      </c>
    </row>
    <row r="22528" hidden="1">
      <c r="A22528" s="23">
        <v>7.0</v>
      </c>
      <c r="B22528" s="7" t="s">
        <v>5858</v>
      </c>
      <c r="C22528" s="7" t="s">
        <v>5859</v>
      </c>
      <c r="D22528" s="7" t="s">
        <v>4651</v>
      </c>
      <c r="E22528" s="4" t="s">
        <v>1740</v>
      </c>
      <c r="F22528" s="24" t="s">
        <v>2166</v>
      </c>
      <c r="G22528" s="8" t="str">
        <f>IF(COUNTIF('Dam Lines'!A:A,D22528)&gt;0,"Yes","No")</f>
        <v>No</v>
      </c>
      <c r="H22528" s="14" t="s">
        <v>1742</v>
      </c>
      <c r="I22528" s="8" t="str">
        <f t="array" ref="I22528">IF(G22528="Yes",XLOOKUP(D22528,'Dam Lines'!A:A,'Dam Lines'!J:J),"")</f>
        <v/>
      </c>
    </row>
    <row r="22529" hidden="1">
      <c r="A22529" s="23">
        <v>8.0</v>
      </c>
      <c r="B22529" s="7" t="s">
        <v>5844</v>
      </c>
      <c r="C22529" s="7" t="s">
        <v>2248</v>
      </c>
      <c r="D22529" s="7" t="s">
        <v>1891</v>
      </c>
      <c r="E22529" s="4" t="s">
        <v>1740</v>
      </c>
      <c r="F22529" s="24" t="s">
        <v>2166</v>
      </c>
      <c r="G22529" s="8" t="str">
        <f>IF(COUNTIF('Dam Lines'!A:A,D22529)&gt;0,"Yes","No")</f>
        <v>No</v>
      </c>
      <c r="H22529" s="14" t="s">
        <v>1742</v>
      </c>
      <c r="I22529" s="8" t="str">
        <f t="array" ref="I22529">IF(G22529="Yes",XLOOKUP(D22529,'Dam Lines'!A:A,'Dam Lines'!J:J),"")</f>
        <v/>
      </c>
    </row>
    <row r="22530" hidden="1">
      <c r="A22530" s="23">
        <v>9.0</v>
      </c>
      <c r="B22530" s="7" t="s">
        <v>4220</v>
      </c>
      <c r="C22530" s="7" t="s">
        <v>3288</v>
      </c>
      <c r="D22530" s="7" t="s">
        <v>15</v>
      </c>
      <c r="E22530" s="4" t="s">
        <v>1740</v>
      </c>
      <c r="F22530" s="24" t="s">
        <v>2166</v>
      </c>
      <c r="G22530" s="8" t="str">
        <f>IF(COUNTIF('Dam Lines'!A:A,D22530)&gt;0,"Yes","No")</f>
        <v>Yes</v>
      </c>
      <c r="H22530" s="14" t="s">
        <v>1742</v>
      </c>
      <c r="I22530" s="8" t="str">
        <f t="array" ref="I22530">IF(G22530="Yes",XLOOKUP(D22530,'Dam Lines'!A:A,'Dam Lines'!J:J),"")</f>
        <v>NEVADA II</v>
      </c>
    </row>
    <row r="22531" hidden="1">
      <c r="A22531" s="23">
        <v>10.0</v>
      </c>
      <c r="B22531" s="7" t="s">
        <v>5275</v>
      </c>
      <c r="C22531" s="7" t="s">
        <v>1817</v>
      </c>
      <c r="D22531" s="7" t="s">
        <v>381</v>
      </c>
      <c r="E22531" s="4" t="s">
        <v>1740</v>
      </c>
      <c r="F22531" s="24" t="s">
        <v>2166</v>
      </c>
      <c r="G22531" s="8" t="str">
        <f>IF(COUNTIF('Dam Lines'!A:A,D22531)&gt;0,"Yes","No")</f>
        <v>Yes</v>
      </c>
      <c r="H22531" s="14" t="s">
        <v>1742</v>
      </c>
      <c r="I22531" s="8" t="str">
        <f t="array" ref="I22531">IF(G22531="Yes",XLOOKUP(D22531,'Dam Lines'!A:A,'Dam Lines'!J:J),"")</f>
        <v>NEVADA II</v>
      </c>
    </row>
    <row r="22532" hidden="1">
      <c r="A22532" s="23">
        <v>11.0</v>
      </c>
      <c r="B22532" s="7" t="s">
        <v>5905</v>
      </c>
      <c r="C22532" s="7" t="s">
        <v>3323</v>
      </c>
      <c r="D22532" s="7" t="s">
        <v>320</v>
      </c>
      <c r="E22532" s="4" t="s">
        <v>1740</v>
      </c>
      <c r="F22532" s="24" t="s">
        <v>2166</v>
      </c>
      <c r="G22532" s="8" t="str">
        <f>IF(COUNTIF('Dam Lines'!A:A,D22532)&gt;0,"Yes","No")</f>
        <v>Yes</v>
      </c>
      <c r="H22532" s="14" t="s">
        <v>1761</v>
      </c>
      <c r="I22532" s="8" t="str">
        <f t="array" ref="I22532">IF(G22532="Yes",XLOOKUP(D22532,'Dam Lines'!A:A,'Dam Lines'!J:J),"")</f>
        <v>KYLA TIKI</v>
      </c>
    </row>
    <row r="22533" hidden="1">
      <c r="A22533" s="23">
        <v>12.0</v>
      </c>
      <c r="B22533" s="7" t="s">
        <v>5641</v>
      </c>
      <c r="C22533" s="7" t="s">
        <v>4477</v>
      </c>
      <c r="D22533" s="7" t="s">
        <v>55</v>
      </c>
      <c r="E22533" s="4" t="s">
        <v>1740</v>
      </c>
      <c r="F22533" s="24" t="s">
        <v>2166</v>
      </c>
      <c r="G22533" s="8" t="str">
        <f>IF(COUNTIF('Dam Lines'!A:A,D22533)&gt;0,"Yes","No")</f>
        <v>Yes</v>
      </c>
      <c r="H22533" s="14" t="s">
        <v>1761</v>
      </c>
      <c r="I22533" s="8" t="str">
        <f t="array" ref="I22533">IF(G22533="Yes",XLOOKUP(D22533,'Dam Lines'!A:A,'Dam Lines'!J:J),"")</f>
        <v>NEVADA II</v>
      </c>
    </row>
    <row r="22534" hidden="1">
      <c r="A22534" s="23">
        <v>1.0</v>
      </c>
      <c r="B22534" s="7" t="s">
        <v>5398</v>
      </c>
      <c r="C22534" s="7" t="s">
        <v>4093</v>
      </c>
      <c r="D22534" s="7" t="s">
        <v>4264</v>
      </c>
      <c r="E22534" s="4" t="s">
        <v>1779</v>
      </c>
      <c r="F22534" s="24" t="s">
        <v>2166</v>
      </c>
      <c r="G22534" s="8" t="str">
        <f>IF(COUNTIF('Dam Lines'!A:A,D22534)&gt;0,"Yes","No")</f>
        <v>No</v>
      </c>
      <c r="H22534" s="14" t="s">
        <v>1742</v>
      </c>
      <c r="I22534" s="8" t="str">
        <f t="array" ref="I22534">IF(G22534="Yes",XLOOKUP(D22534,'Dam Lines'!A:A,'Dam Lines'!J:J),"")</f>
        <v/>
      </c>
    </row>
    <row r="22535" hidden="1">
      <c r="A22535" s="23">
        <v>2.0</v>
      </c>
      <c r="B22535" s="7" t="s">
        <v>4610</v>
      </c>
      <c r="C22535" s="7" t="s">
        <v>3494</v>
      </c>
      <c r="D22535" s="7" t="s">
        <v>871</v>
      </c>
      <c r="E22535" s="4" t="s">
        <v>1779</v>
      </c>
      <c r="F22535" s="24" t="s">
        <v>2166</v>
      </c>
      <c r="G22535" s="8" t="str">
        <f>IF(COUNTIF('Dam Lines'!A:A,D22535)&gt;0,"Yes","No")</f>
        <v>Yes</v>
      </c>
      <c r="H22535" s="14" t="s">
        <v>1742</v>
      </c>
      <c r="I22535" s="8" t="str">
        <f t="array" ref="I22535">IF(G22535="Yes",XLOOKUP(D22535,'Dam Lines'!A:A,'Dam Lines'!J:J),"")</f>
        <v>FANZA</v>
      </c>
    </row>
    <row r="22536" hidden="1">
      <c r="A22536" s="23">
        <v>3.0</v>
      </c>
      <c r="B22536" s="7" t="s">
        <v>5205</v>
      </c>
      <c r="C22536" s="7" t="s">
        <v>5118</v>
      </c>
      <c r="D22536" s="7" t="s">
        <v>1318</v>
      </c>
      <c r="E22536" s="4" t="s">
        <v>1779</v>
      </c>
      <c r="F22536" s="24" t="s">
        <v>2166</v>
      </c>
      <c r="G22536" s="8" t="str">
        <f>IF(COUNTIF('Dam Lines'!A:A,D22536)&gt;0,"Yes","No")</f>
        <v>Yes</v>
      </c>
      <c r="H22536" s="14" t="s">
        <v>1742</v>
      </c>
      <c r="I22536" s="8" t="str">
        <f t="array" ref="I22536">IF(G22536="Yes",XLOOKUP(D22536,'Dam Lines'!A:A,'Dam Lines'!J:J),"")</f>
        <v>FARBAHAN</v>
      </c>
    </row>
    <row r="22537" hidden="1">
      <c r="A22537" s="23">
        <v>4.0</v>
      </c>
      <c r="B22537" s="7" t="s">
        <v>5462</v>
      </c>
      <c r="C22537" s="7" t="s">
        <v>3697</v>
      </c>
      <c r="D22537" s="7" t="s">
        <v>1114</v>
      </c>
      <c r="E22537" s="4" t="s">
        <v>1779</v>
      </c>
      <c r="F22537" s="24" t="s">
        <v>2166</v>
      </c>
      <c r="G22537" s="8" t="str">
        <f>IF(COUNTIF('Dam Lines'!A:A,D22537)&gt;0,"Yes","No")</f>
        <v>Yes</v>
      </c>
      <c r="H22537" s="14" t="s">
        <v>1742</v>
      </c>
      <c r="I22537" s="8" t="str">
        <f t="array" ref="I22537">IF(G22537="Yes",XLOOKUP(D22537,'Dam Lines'!A:A,'Dam Lines'!J:J),"")</f>
        <v>DEBORAH IV</v>
      </c>
    </row>
    <row r="22538" hidden="1">
      <c r="A22538" s="23">
        <v>5.0</v>
      </c>
      <c r="B22538" s="7" t="s">
        <v>4576</v>
      </c>
      <c r="C22538" s="7" t="s">
        <v>4577</v>
      </c>
      <c r="D22538" s="7" t="s">
        <v>4578</v>
      </c>
      <c r="E22538" s="4" t="s">
        <v>1779</v>
      </c>
      <c r="F22538" s="24" t="s">
        <v>2166</v>
      </c>
      <c r="G22538" s="8" t="str">
        <f>IF(COUNTIF('Dam Lines'!A:A,D22538)&gt;0,"Yes","No")</f>
        <v>No</v>
      </c>
      <c r="H22538" s="14" t="s">
        <v>1742</v>
      </c>
      <c r="I22538" s="8" t="str">
        <f t="array" ref="I22538">IF(G22538="Yes",XLOOKUP(D22538,'Dam Lines'!A:A,'Dam Lines'!J:J),"")</f>
        <v/>
      </c>
    </row>
    <row r="22539" hidden="1">
      <c r="A22539" s="23">
        <v>6.0</v>
      </c>
      <c r="B22539" s="7" t="s">
        <v>4350</v>
      </c>
      <c r="C22539" s="7" t="s">
        <v>1817</v>
      </c>
      <c r="D22539" s="7" t="s">
        <v>98</v>
      </c>
      <c r="E22539" s="4" t="s">
        <v>1779</v>
      </c>
      <c r="F22539" s="24" t="s">
        <v>2166</v>
      </c>
      <c r="G22539" s="8" t="str">
        <f>IF(COUNTIF('Dam Lines'!A:A,D22539)&gt;0,"Yes","No")</f>
        <v>Yes</v>
      </c>
      <c r="H22539" s="14" t="s">
        <v>1742</v>
      </c>
      <c r="I22539" s="8" t="str">
        <f t="array" ref="I22539">IF(G22539="Yes",XLOOKUP(D22539,'Dam Lines'!A:A,'Dam Lines'!J:J),"")</f>
        <v>PHILIPPA</v>
      </c>
    </row>
    <row r="22540" hidden="1">
      <c r="A22540" s="23">
        <v>7.0</v>
      </c>
      <c r="B22540" s="7" t="s">
        <v>5332</v>
      </c>
      <c r="C22540" s="7" t="s">
        <v>3000</v>
      </c>
      <c r="D22540" s="7" t="s">
        <v>625</v>
      </c>
      <c r="E22540" s="4" t="s">
        <v>1779</v>
      </c>
      <c r="F22540" s="24" t="s">
        <v>2166</v>
      </c>
      <c r="G22540" s="8" t="str">
        <f>IF(COUNTIF('Dam Lines'!A:A,D22540)&gt;0,"Yes","No")</f>
        <v>Yes</v>
      </c>
      <c r="H22540" s="14" t="s">
        <v>1742</v>
      </c>
      <c r="I22540" s="8" t="str">
        <f t="array" ref="I22540">IF(G22540="Yes",XLOOKUP(D22540,'Dam Lines'!A:A,'Dam Lines'!J:J),"")</f>
        <v>NEVADA II</v>
      </c>
    </row>
    <row r="22541" hidden="1">
      <c r="A22541" s="23">
        <v>8.0</v>
      </c>
      <c r="B22541" s="7" t="s">
        <v>5605</v>
      </c>
      <c r="C22541" s="7" t="s">
        <v>4282</v>
      </c>
      <c r="D22541" s="7" t="s">
        <v>5606</v>
      </c>
      <c r="E22541" s="4" t="s">
        <v>1779</v>
      </c>
      <c r="F22541" s="24" t="s">
        <v>2166</v>
      </c>
      <c r="G22541" s="8" t="str">
        <f>IF(COUNTIF('Dam Lines'!A:A,D22541)&gt;0,"Yes","No")</f>
        <v>No</v>
      </c>
      <c r="H22541" s="14" t="s">
        <v>1742</v>
      </c>
      <c r="I22541" s="8" t="str">
        <f t="array" ref="I22541">IF(G22541="Yes",XLOOKUP(D22541,'Dam Lines'!A:A,'Dam Lines'!J:J),"")</f>
        <v/>
      </c>
    </row>
    <row r="22542" hidden="1">
      <c r="A22542" s="23">
        <v>9.0</v>
      </c>
      <c r="B22542" s="7" t="s">
        <v>5628</v>
      </c>
      <c r="C22542" s="7" t="s">
        <v>3024</v>
      </c>
      <c r="D22542" s="7" t="s">
        <v>4950</v>
      </c>
      <c r="E22542" s="4" t="s">
        <v>1779</v>
      </c>
      <c r="F22542" s="24" t="s">
        <v>2166</v>
      </c>
      <c r="G22542" s="8" t="str">
        <f>IF(COUNTIF('Dam Lines'!A:A,D22542)&gt;0,"Yes","No")</f>
        <v>No</v>
      </c>
      <c r="H22542" s="14" t="s">
        <v>1742</v>
      </c>
      <c r="I22542" s="8" t="str">
        <f t="array" ref="I22542">IF(G22542="Yes",XLOOKUP(D22542,'Dam Lines'!A:A,'Dam Lines'!J:J),"")</f>
        <v/>
      </c>
    </row>
    <row r="22543" hidden="1">
      <c r="A22543" s="23">
        <v>10.0</v>
      </c>
      <c r="B22543" s="7" t="s">
        <v>4960</v>
      </c>
      <c r="C22543" s="7" t="s">
        <v>1802</v>
      </c>
      <c r="D22543" s="7" t="s">
        <v>749</v>
      </c>
      <c r="E22543" s="4" t="s">
        <v>1779</v>
      </c>
      <c r="F22543" s="24" t="s">
        <v>2166</v>
      </c>
      <c r="G22543" s="8" t="str">
        <f>IF(COUNTIF('Dam Lines'!A:A,D22543)&gt;0,"Yes","No")</f>
        <v>Yes</v>
      </c>
      <c r="H22543" s="14" t="s">
        <v>1742</v>
      </c>
      <c r="I22543" s="8" t="str">
        <f t="array" ref="I22543">IF(G22543="Yes",XLOOKUP(D22543,'Dam Lines'!A:A,'Dam Lines'!J:J),"")</f>
        <v>ASTRALE</v>
      </c>
    </row>
    <row r="22544" hidden="1">
      <c r="A22544" s="23">
        <v>11.0</v>
      </c>
      <c r="B22544" s="7" t="s">
        <v>4476</v>
      </c>
      <c r="C22544" s="7" t="s">
        <v>4477</v>
      </c>
      <c r="D22544" s="7" t="s">
        <v>10</v>
      </c>
      <c r="E22544" s="4" t="s">
        <v>1779</v>
      </c>
      <c r="F22544" s="24" t="s">
        <v>2166</v>
      </c>
      <c r="G22544" s="8" t="str">
        <f>IF(COUNTIF('Dam Lines'!A:A,D22544)&gt;0,"Yes","No")</f>
        <v>Yes</v>
      </c>
      <c r="H22544" s="14" t="s">
        <v>1742</v>
      </c>
      <c r="I22544" s="8" t="str">
        <f t="array" ref="I22544">IF(G22544="Yes",XLOOKUP(D22544,'Dam Lines'!A:A,'Dam Lines'!J:J),"")</f>
        <v>MAGNESIE</v>
      </c>
    </row>
    <row r="22545" hidden="1">
      <c r="A22545" s="23">
        <v>12.0</v>
      </c>
      <c r="B22545" s="7" t="s">
        <v>5539</v>
      </c>
      <c r="C22545" s="7" t="s">
        <v>3840</v>
      </c>
      <c r="D22545" s="7" t="s">
        <v>5540</v>
      </c>
      <c r="E22545" s="4" t="s">
        <v>1779</v>
      </c>
      <c r="F22545" s="24" t="s">
        <v>2166</v>
      </c>
      <c r="G22545" s="8" t="str">
        <f>IF(COUNTIF('Dam Lines'!A:A,D22545)&gt;0,"Yes","No")</f>
        <v>No</v>
      </c>
      <c r="H22545" s="14" t="s">
        <v>1742</v>
      </c>
      <c r="I22545" s="8" t="str">
        <f t="array" ref="I22545">IF(G22545="Yes",XLOOKUP(D22545,'Dam Lines'!A:A,'Dam Lines'!J:J),"")</f>
        <v/>
      </c>
    </row>
    <row r="22546" hidden="1">
      <c r="A22546" s="23">
        <v>13.0</v>
      </c>
      <c r="B22546" s="7" t="s">
        <v>3500</v>
      </c>
      <c r="C22546" s="7" t="s">
        <v>3501</v>
      </c>
      <c r="D22546" s="7" t="s">
        <v>584</v>
      </c>
      <c r="E22546" s="4" t="s">
        <v>1779</v>
      </c>
      <c r="F22546" s="24" t="s">
        <v>2166</v>
      </c>
      <c r="G22546" s="8" t="str">
        <f>IF(COUNTIF('Dam Lines'!A:A,D22546)&gt;0,"Yes","No")</f>
        <v>Yes</v>
      </c>
      <c r="H22546" s="14" t="s">
        <v>1742</v>
      </c>
      <c r="I22546" s="8" t="str">
        <f t="array" ref="I22546">IF(G22546="Yes",XLOOKUP(D22546,'Dam Lines'!A:A,'Dam Lines'!J:J),"")</f>
        <v>DJEDA</v>
      </c>
    </row>
    <row r="22547" hidden="1">
      <c r="A22547" s="23">
        <v>14.0</v>
      </c>
      <c r="B22547" s="7" t="s">
        <v>3149</v>
      </c>
      <c r="C22547" s="7" t="s">
        <v>1962</v>
      </c>
      <c r="D22547" s="7" t="s">
        <v>715</v>
      </c>
      <c r="E22547" s="4" t="s">
        <v>1779</v>
      </c>
      <c r="F22547" s="24" t="s">
        <v>2166</v>
      </c>
      <c r="G22547" s="8" t="str">
        <f>IF(COUNTIF('Dam Lines'!A:A,D22547)&gt;0,"Yes","No")</f>
        <v>Yes</v>
      </c>
      <c r="H22547" s="14" t="s">
        <v>1742</v>
      </c>
      <c r="I22547" s="8" t="str">
        <f t="array" ref="I22547">IF(G22547="Yes",XLOOKUP(D22547,'Dam Lines'!A:A,'Dam Lines'!J:J),"")</f>
        <v>BASSALA</v>
      </c>
    </row>
    <row r="22548" hidden="1">
      <c r="A22548" s="23">
        <v>15.0</v>
      </c>
      <c r="B22548" s="7" t="s">
        <v>5643</v>
      </c>
      <c r="C22548" s="7" t="s">
        <v>1980</v>
      </c>
      <c r="D22548" s="7" t="s">
        <v>5644</v>
      </c>
      <c r="E22548" s="4" t="s">
        <v>1779</v>
      </c>
      <c r="F22548" s="24" t="s">
        <v>2166</v>
      </c>
      <c r="G22548" s="8" t="str">
        <f>IF(COUNTIF('Dam Lines'!A:A,D22548)&gt;0,"Yes","No")</f>
        <v>No</v>
      </c>
      <c r="H22548" s="14" t="s">
        <v>1742</v>
      </c>
      <c r="I22548" s="8" t="str">
        <f t="array" ref="I22548">IF(G22548="Yes",XLOOKUP(D22548,'Dam Lines'!A:A,'Dam Lines'!J:J),"")</f>
        <v/>
      </c>
    </row>
    <row r="22549" hidden="1">
      <c r="A22549" s="23">
        <v>1.0</v>
      </c>
      <c r="B22549" s="7" t="s">
        <v>5323</v>
      </c>
      <c r="C22549" s="7" t="s">
        <v>3739</v>
      </c>
      <c r="D22549" s="7" t="s">
        <v>722</v>
      </c>
      <c r="E22549" s="4" t="s">
        <v>1740</v>
      </c>
      <c r="F22549" s="24" t="s">
        <v>1869</v>
      </c>
      <c r="G22549" s="8" t="str">
        <f>IF(COUNTIF('Dam Lines'!A:A,D22549)&gt;0,"Yes","No")</f>
        <v>Yes</v>
      </c>
      <c r="H22549" s="14" t="s">
        <v>1742</v>
      </c>
      <c r="I22549" s="8" t="str">
        <f t="array" ref="I22549">IF(G22549="Yes",XLOOKUP(D22549,'Dam Lines'!A:A,'Dam Lines'!J:J),"")</f>
        <v>UM BAHDA</v>
      </c>
    </row>
    <row r="22550" hidden="1">
      <c r="A22550" s="23">
        <v>2.0</v>
      </c>
      <c r="B22550" s="7" t="s">
        <v>5739</v>
      </c>
      <c r="C22550" s="7" t="s">
        <v>2061</v>
      </c>
      <c r="D22550" s="7" t="s">
        <v>47</v>
      </c>
      <c r="E22550" s="4" t="s">
        <v>1740</v>
      </c>
      <c r="F22550" s="24" t="s">
        <v>1869</v>
      </c>
      <c r="G22550" s="8" t="str">
        <f>IF(COUNTIF('Dam Lines'!A:A,D22550)&gt;0,"Yes","No")</f>
        <v>Yes</v>
      </c>
      <c r="H22550" s="14" t="s">
        <v>1742</v>
      </c>
      <c r="I22550" s="8" t="str">
        <f t="array" ref="I22550">IF(G22550="Yes",XLOOKUP(D22550,'Dam Lines'!A:A,'Dam Lines'!J:J),"")</f>
        <v>FATMA</v>
      </c>
    </row>
    <row r="22551" hidden="1">
      <c r="A22551" s="23">
        <v>3.0</v>
      </c>
      <c r="B22551" s="7" t="s">
        <v>5025</v>
      </c>
      <c r="C22551" s="7" t="s">
        <v>2218</v>
      </c>
      <c r="D22551" s="7" t="s">
        <v>3988</v>
      </c>
      <c r="E22551" s="4" t="s">
        <v>1740</v>
      </c>
      <c r="F22551" s="24" t="s">
        <v>1869</v>
      </c>
      <c r="G22551" s="8" t="str">
        <f>IF(COUNTIF('Dam Lines'!A:A,D22551)&gt;0,"Yes","No")</f>
        <v>No</v>
      </c>
      <c r="H22551" s="14" t="s">
        <v>1742</v>
      </c>
      <c r="I22551" s="8" t="str">
        <f t="array" ref="I22551">IF(G22551="Yes",XLOOKUP(D22551,'Dam Lines'!A:A,'Dam Lines'!J:J),"")</f>
        <v/>
      </c>
    </row>
    <row r="22552" hidden="1">
      <c r="A22552" s="23">
        <v>4.0</v>
      </c>
      <c r="B22552" s="7" t="s">
        <v>5369</v>
      </c>
      <c r="C22552" s="7" t="s">
        <v>1817</v>
      </c>
      <c r="D22552" s="7" t="s">
        <v>2269</v>
      </c>
      <c r="E22552" s="4" t="s">
        <v>1740</v>
      </c>
      <c r="F22552" s="24" t="s">
        <v>1869</v>
      </c>
      <c r="G22552" s="8" t="str">
        <f>IF(COUNTIF('Dam Lines'!A:A,D22552)&gt;0,"Yes","No")</f>
        <v>No</v>
      </c>
      <c r="H22552" s="14" t="s">
        <v>1742</v>
      </c>
      <c r="I22552" s="8" t="str">
        <f t="array" ref="I22552">IF(G22552="Yes",XLOOKUP(D22552,'Dam Lines'!A:A,'Dam Lines'!J:J),"")</f>
        <v/>
      </c>
    </row>
    <row r="22553" hidden="1">
      <c r="A22553" s="23">
        <v>5.0</v>
      </c>
      <c r="B22553" s="7" t="s">
        <v>5626</v>
      </c>
      <c r="C22553" s="7" t="s">
        <v>2545</v>
      </c>
      <c r="D22553" s="7" t="s">
        <v>1114</v>
      </c>
      <c r="E22553" s="4" t="s">
        <v>1740</v>
      </c>
      <c r="F22553" s="24" t="s">
        <v>1869</v>
      </c>
      <c r="G22553" s="8" t="str">
        <f>IF(COUNTIF('Dam Lines'!A:A,D22553)&gt;0,"Yes","No")</f>
        <v>Yes</v>
      </c>
      <c r="H22553" s="14" t="s">
        <v>1761</v>
      </c>
      <c r="I22553" s="8" t="str">
        <f t="array" ref="I22553">IF(G22553="Yes",XLOOKUP(D22553,'Dam Lines'!A:A,'Dam Lines'!J:J),"")</f>
        <v>DEBORAH IV</v>
      </c>
    </row>
    <row r="22554" hidden="1">
      <c r="A22554" s="23">
        <v>6.0</v>
      </c>
      <c r="B22554" s="7" t="s">
        <v>5821</v>
      </c>
      <c r="C22554" s="7" t="s">
        <v>1744</v>
      </c>
      <c r="D22554" s="7" t="s">
        <v>428</v>
      </c>
      <c r="E22554" s="4" t="s">
        <v>1740</v>
      </c>
      <c r="F22554" s="24" t="s">
        <v>1869</v>
      </c>
      <c r="G22554" s="8" t="str">
        <f>IF(COUNTIF('Dam Lines'!A:A,D22554)&gt;0,"Yes","No")</f>
        <v>Yes</v>
      </c>
      <c r="H22554" s="14" t="s">
        <v>1761</v>
      </c>
      <c r="I22554" s="8" t="str">
        <f t="array" ref="I22554">IF(G22554="Yes",XLOOKUP(D22554,'Dam Lines'!A:A,'Dam Lines'!J:J),"")</f>
        <v>FATMA</v>
      </c>
    </row>
    <row r="22555" hidden="1">
      <c r="A22555" s="23">
        <v>7.0</v>
      </c>
      <c r="B22555" s="7" t="s">
        <v>5251</v>
      </c>
      <c r="C22555" s="7" t="s">
        <v>2061</v>
      </c>
      <c r="D22555" s="7" t="s">
        <v>47</v>
      </c>
      <c r="E22555" s="4" t="s">
        <v>1740</v>
      </c>
      <c r="F22555" s="24" t="s">
        <v>1869</v>
      </c>
      <c r="G22555" s="8" t="str">
        <f>IF(COUNTIF('Dam Lines'!A:A,D22555)&gt;0,"Yes","No")</f>
        <v>Yes</v>
      </c>
      <c r="H22555" s="14" t="s">
        <v>1761</v>
      </c>
      <c r="I22555" s="8" t="str">
        <f t="array" ref="I22555">IF(G22555="Yes",XLOOKUP(D22555,'Dam Lines'!A:A,'Dam Lines'!J:J),"")</f>
        <v>FATMA</v>
      </c>
    </row>
    <row r="22556" hidden="1">
      <c r="A22556" s="23">
        <v>8.0</v>
      </c>
      <c r="B22556" s="7" t="s">
        <v>6055</v>
      </c>
      <c r="C22556" s="7" t="s">
        <v>3019</v>
      </c>
      <c r="D22556" s="7" t="s">
        <v>555</v>
      </c>
      <c r="E22556" s="4" t="s">
        <v>1740</v>
      </c>
      <c r="F22556" s="24" t="s">
        <v>1869</v>
      </c>
      <c r="G22556" s="8" t="str">
        <f>IF(COUNTIF('Dam Lines'!A:A,D22556)&gt;0,"Yes","No")</f>
        <v>Yes</v>
      </c>
      <c r="H22556" s="14" t="s">
        <v>1742</v>
      </c>
      <c r="I22556" s="8" t="str">
        <f t="array" ref="I22556">IF(G22556="Yes",XLOOKUP(D22556,'Dam Lines'!A:A,'Dam Lines'!J:J),"")</f>
        <v>QUITAINE</v>
      </c>
    </row>
    <row r="22557" hidden="1">
      <c r="A22557" s="23">
        <v>9.0</v>
      </c>
      <c r="B22557" s="7" t="s">
        <v>4489</v>
      </c>
      <c r="C22557" s="7" t="s">
        <v>2060</v>
      </c>
      <c r="D22557" s="7" t="s">
        <v>465</v>
      </c>
      <c r="E22557" s="4" t="s">
        <v>1740</v>
      </c>
      <c r="F22557" s="24" t="s">
        <v>1869</v>
      </c>
      <c r="G22557" s="8" t="str">
        <f>IF(COUNTIF('Dam Lines'!A:A,D22557)&gt;0,"Yes","No")</f>
        <v>Yes</v>
      </c>
      <c r="H22557" s="14" t="s">
        <v>1742</v>
      </c>
      <c r="I22557" s="8" t="str">
        <f t="array" ref="I22557">IF(G22557="Yes",XLOOKUP(D22557,'Dam Lines'!A:A,'Dam Lines'!J:J),"")</f>
        <v>FATMA</v>
      </c>
    </row>
    <row r="22558" hidden="1">
      <c r="A22558" s="23">
        <v>10.0</v>
      </c>
      <c r="B22558" s="7" t="s">
        <v>6056</v>
      </c>
      <c r="C22558" s="7" t="s">
        <v>1744</v>
      </c>
      <c r="D22558" s="7" t="s">
        <v>924</v>
      </c>
      <c r="E22558" s="4" t="s">
        <v>1740</v>
      </c>
      <c r="F22558" s="24" t="s">
        <v>1869</v>
      </c>
      <c r="G22558" s="8" t="str">
        <f>IF(COUNTIF('Dam Lines'!A:A,D22558)&gt;0,"Yes","No")</f>
        <v>Yes</v>
      </c>
      <c r="H22558" s="14" t="s">
        <v>1761</v>
      </c>
      <c r="I22558" s="8" t="str">
        <f t="array" ref="I22558">IF(G22558="Yes",XLOOKUP(D22558,'Dam Lines'!A:A,'Dam Lines'!J:J),"")</f>
        <v>LYDIA</v>
      </c>
    </row>
    <row r="22559" hidden="1">
      <c r="A22559" s="23">
        <v>11.0</v>
      </c>
      <c r="B22559" s="7" t="s">
        <v>5652</v>
      </c>
      <c r="C22559" s="7" t="s">
        <v>2202</v>
      </c>
      <c r="D22559" s="7" t="s">
        <v>113</v>
      </c>
      <c r="E22559" s="4" t="s">
        <v>1740</v>
      </c>
      <c r="F22559" s="24" t="s">
        <v>1869</v>
      </c>
      <c r="G22559" s="8" t="str">
        <f>IF(COUNTIF('Dam Lines'!A:A,D22559)&gt;0,"Yes","No")</f>
        <v>Yes</v>
      </c>
      <c r="H22559" s="14" t="s">
        <v>1742</v>
      </c>
      <c r="I22559" s="8" t="str">
        <f t="array" ref="I22559">IF(G22559="Yes",XLOOKUP(D22559,'Dam Lines'!A:A,'Dam Lines'!J:J),"")</f>
        <v>NEVADA II</v>
      </c>
    </row>
    <row r="22560" hidden="1">
      <c r="A22560" s="23">
        <v>12.0</v>
      </c>
      <c r="B22560" s="7" t="s">
        <v>5894</v>
      </c>
      <c r="C22560" s="7" t="s">
        <v>1744</v>
      </c>
      <c r="D22560" s="7" t="s">
        <v>569</v>
      </c>
      <c r="E22560" s="4" t="s">
        <v>1740</v>
      </c>
      <c r="F22560" s="24" t="s">
        <v>1869</v>
      </c>
      <c r="G22560" s="8" t="str">
        <f>IF(COUNTIF('Dam Lines'!A:A,D22560)&gt;0,"Yes","No")</f>
        <v>Yes</v>
      </c>
      <c r="H22560" s="14" t="s">
        <v>1761</v>
      </c>
      <c r="I22560" s="8" t="str">
        <f t="array" ref="I22560">IF(G22560="Yes",XLOOKUP(D22560,'Dam Lines'!A:A,'Dam Lines'!J:J),"")</f>
        <v>DJEDDA</v>
      </c>
    </row>
    <row r="22561" hidden="1">
      <c r="A22561" s="23">
        <v>13.0</v>
      </c>
      <c r="B22561" s="7" t="s">
        <v>6057</v>
      </c>
      <c r="C22561" s="7" t="s">
        <v>3506</v>
      </c>
      <c r="D22561" s="7" t="s">
        <v>2626</v>
      </c>
      <c r="E22561" s="4" t="s">
        <v>1740</v>
      </c>
      <c r="F22561" s="24" t="s">
        <v>1869</v>
      </c>
      <c r="G22561" s="8" t="str">
        <f>IF(COUNTIF('Dam Lines'!A:A,D22561)&gt;0,"Yes","No")</f>
        <v>No</v>
      </c>
      <c r="H22561" s="14" t="s">
        <v>1742</v>
      </c>
      <c r="I22561" s="8" t="str">
        <f t="array" ref="I22561">IF(G22561="Yes",XLOOKUP(D22561,'Dam Lines'!A:A,'Dam Lines'!J:J),"")</f>
        <v/>
      </c>
    </row>
    <row r="22562" hidden="1">
      <c r="A22562" s="23">
        <v>14.0</v>
      </c>
      <c r="B22562" s="7" t="s">
        <v>5965</v>
      </c>
      <c r="C22562" s="7" t="s">
        <v>3071</v>
      </c>
      <c r="D22562" s="7" t="s">
        <v>203</v>
      </c>
      <c r="E22562" s="4" t="s">
        <v>1740</v>
      </c>
      <c r="F22562" s="24" t="s">
        <v>1869</v>
      </c>
      <c r="G22562" s="8" t="str">
        <f>IF(COUNTIF('Dam Lines'!A:A,D22562)&gt;0,"Yes","No")</f>
        <v>Yes</v>
      </c>
      <c r="H22562" s="14" t="s">
        <v>1761</v>
      </c>
      <c r="I22562" s="8" t="str">
        <f t="array" ref="I22562">IF(G22562="Yes",XLOOKUP(D22562,'Dam Lines'!A:A,'Dam Lines'!J:J),"")</f>
        <v>FATMA</v>
      </c>
    </row>
    <row r="22563" hidden="1">
      <c r="A22563" s="23">
        <v>15.0</v>
      </c>
      <c r="B22563" s="7" t="s">
        <v>5880</v>
      </c>
      <c r="C22563" s="7" t="s">
        <v>3019</v>
      </c>
      <c r="D22563" s="7" t="s">
        <v>902</v>
      </c>
      <c r="E22563" s="4" t="s">
        <v>1740</v>
      </c>
      <c r="F22563" s="24" t="s">
        <v>1869</v>
      </c>
      <c r="G22563" s="8" t="str">
        <f>IF(COUNTIF('Dam Lines'!A:A,D22563)&gt;0,"Yes","No")</f>
        <v>Yes</v>
      </c>
      <c r="H22563" s="14" t="s">
        <v>1742</v>
      </c>
      <c r="I22563" s="8" t="str">
        <f t="array" ref="I22563">IF(G22563="Yes",XLOOKUP(D22563,'Dam Lines'!A:A,'Dam Lines'!J:J),"")</f>
        <v>MAMMONA</v>
      </c>
    </row>
    <row r="22564" hidden="1">
      <c r="A22564" s="23">
        <v>1.0</v>
      </c>
      <c r="B22564" s="7" t="s">
        <v>6058</v>
      </c>
      <c r="C22564" s="7" t="s">
        <v>2382</v>
      </c>
      <c r="D22564" s="7" t="s">
        <v>1015</v>
      </c>
      <c r="E22564" s="4" t="s">
        <v>1740</v>
      </c>
      <c r="F22564" s="24" t="s">
        <v>1869</v>
      </c>
      <c r="G22564" s="8" t="str">
        <f>IF(COUNTIF('Dam Lines'!A:A,D22564)&gt;0,"Yes","No")</f>
        <v>Yes</v>
      </c>
      <c r="H22564" s="14" t="s">
        <v>1742</v>
      </c>
      <c r="I22564" s="8" t="str">
        <f t="array" ref="I22564">IF(G22564="Yes",XLOOKUP(D22564,'Dam Lines'!A:A,'Dam Lines'!J:J),"")</f>
        <v>FLAMING ALABASTAR</v>
      </c>
    </row>
    <row r="22565" hidden="1">
      <c r="A22565" s="23">
        <v>2.0</v>
      </c>
      <c r="B22565" s="7" t="s">
        <v>5795</v>
      </c>
      <c r="C22565" s="7" t="s">
        <v>2405</v>
      </c>
      <c r="D22565" s="7" t="s">
        <v>672</v>
      </c>
      <c r="E22565" s="4" t="s">
        <v>1740</v>
      </c>
      <c r="F22565" s="24" t="s">
        <v>1869</v>
      </c>
      <c r="G22565" s="8" t="str">
        <f>IF(COUNTIF('Dam Lines'!A:A,D22565)&gt;0,"Yes","No")</f>
        <v>Yes</v>
      </c>
      <c r="H22565" s="14" t="s">
        <v>1742</v>
      </c>
      <c r="I22565" s="8" t="str">
        <f t="array" ref="I22565">IF(G22565="Yes",XLOOKUP(D22565,'Dam Lines'!A:A,'Dam Lines'!J:J),"")</f>
        <v>MONAT</v>
      </c>
    </row>
    <row r="22566" hidden="1">
      <c r="A22566" s="23">
        <v>3.0</v>
      </c>
      <c r="B22566" s="7" t="s">
        <v>5493</v>
      </c>
      <c r="C22566" s="7" t="s">
        <v>1744</v>
      </c>
      <c r="D22566" s="7" t="s">
        <v>5494</v>
      </c>
      <c r="E22566" s="4" t="s">
        <v>1740</v>
      </c>
      <c r="F22566" s="24" t="s">
        <v>1869</v>
      </c>
      <c r="G22566" s="8" t="str">
        <f>IF(COUNTIF('Dam Lines'!A:A,D22566)&gt;0,"Yes","No")</f>
        <v>No</v>
      </c>
      <c r="H22566" s="14" t="s">
        <v>1742</v>
      </c>
      <c r="I22566" s="8" t="str">
        <f t="array" ref="I22566">IF(G22566="Yes",XLOOKUP(D22566,'Dam Lines'!A:A,'Dam Lines'!J:J),"")</f>
        <v/>
      </c>
    </row>
    <row r="22567" hidden="1">
      <c r="A22567" s="23">
        <v>4.0</v>
      </c>
      <c r="B22567" s="7" t="s">
        <v>6059</v>
      </c>
      <c r="C22567" s="7" t="s">
        <v>1744</v>
      </c>
      <c r="D22567" s="7" t="s">
        <v>839</v>
      </c>
      <c r="E22567" s="4" t="s">
        <v>1740</v>
      </c>
      <c r="F22567" s="24" t="s">
        <v>1869</v>
      </c>
      <c r="G22567" s="8" t="str">
        <f>IF(COUNTIF('Dam Lines'!A:A,D22567)&gt;0,"Yes","No")</f>
        <v>Yes</v>
      </c>
      <c r="H22567" s="14" t="s">
        <v>1742</v>
      </c>
      <c r="I22567" s="8" t="str">
        <f t="array" ref="I22567">IF(G22567="Yes",XLOOKUP(D22567,'Dam Lines'!A:A,'Dam Lines'!J:J),"")</f>
        <v>FATMA</v>
      </c>
    </row>
    <row r="22568" hidden="1">
      <c r="A22568" s="23">
        <v>5.0</v>
      </c>
      <c r="B22568" s="7" t="s">
        <v>4998</v>
      </c>
      <c r="C22568" s="7" t="s">
        <v>1962</v>
      </c>
      <c r="D22568" s="7" t="s">
        <v>460</v>
      </c>
      <c r="E22568" s="4" t="s">
        <v>1740</v>
      </c>
      <c r="F22568" s="24" t="s">
        <v>1869</v>
      </c>
      <c r="G22568" s="8" t="str">
        <f>IF(COUNTIF('Dam Lines'!A:A,D22568)&gt;0,"Yes","No")</f>
        <v>Yes</v>
      </c>
      <c r="H22568" s="14" t="s">
        <v>1742</v>
      </c>
      <c r="I22568" s="8" t="str">
        <f t="array" ref="I22568">IF(G22568="Yes",XLOOKUP(D22568,'Dam Lines'!A:A,'Dam Lines'!J:J),"")</f>
        <v>DJEDA</v>
      </c>
    </row>
    <row r="22569" hidden="1">
      <c r="A22569" s="23">
        <v>6.0</v>
      </c>
      <c r="B22569" s="7" t="s">
        <v>4930</v>
      </c>
      <c r="C22569" s="7" t="s">
        <v>3739</v>
      </c>
      <c r="D22569" s="7" t="s">
        <v>100</v>
      </c>
      <c r="E22569" s="4" t="s">
        <v>1740</v>
      </c>
      <c r="F22569" s="24" t="s">
        <v>1869</v>
      </c>
      <c r="G22569" s="8" t="str">
        <f>IF(COUNTIF('Dam Lines'!A:A,D22569)&gt;0,"Yes","No")</f>
        <v>Yes</v>
      </c>
      <c r="H22569" s="14" t="s">
        <v>1742</v>
      </c>
      <c r="I22569" s="8" t="str">
        <f t="array" ref="I22569">IF(G22569="Yes",XLOOKUP(D22569,'Dam Lines'!A:A,'Dam Lines'!J:J),"")</f>
        <v>GAICHI</v>
      </c>
    </row>
    <row r="22570" hidden="1">
      <c r="A22570" s="23">
        <v>7.0</v>
      </c>
      <c r="B22570" s="7" t="s">
        <v>5787</v>
      </c>
      <c r="C22570" s="7" t="s">
        <v>1817</v>
      </c>
      <c r="D22570" s="7" t="s">
        <v>86</v>
      </c>
      <c r="E22570" s="4" t="s">
        <v>1740</v>
      </c>
      <c r="F22570" s="24" t="s">
        <v>1869</v>
      </c>
      <c r="G22570" s="8" t="str">
        <f>IF(COUNTIF('Dam Lines'!A:A,D22570)&gt;0,"Yes","No")</f>
        <v>Yes</v>
      </c>
      <c r="H22570" s="14" t="s">
        <v>1761</v>
      </c>
      <c r="I22570" s="8" t="str">
        <f t="array" ref="I22570">IF(G22570="Yes",XLOOKUP(D22570,'Dam Lines'!A:A,'Dam Lines'!J:J),"")</f>
        <v>PHILIPPA</v>
      </c>
    </row>
    <row r="22571" hidden="1">
      <c r="A22571" s="23">
        <v>8.0</v>
      </c>
      <c r="B22571" s="7" t="s">
        <v>6034</v>
      </c>
      <c r="C22571" s="7" t="s">
        <v>2056</v>
      </c>
      <c r="D22571" s="7" t="s">
        <v>940</v>
      </c>
      <c r="E22571" s="4" t="s">
        <v>1740</v>
      </c>
      <c r="F22571" s="24" t="s">
        <v>1869</v>
      </c>
      <c r="G22571" s="8" t="str">
        <f>IF(COUNTIF('Dam Lines'!A:A,D22571)&gt;0,"Yes","No")</f>
        <v>Yes</v>
      </c>
      <c r="H22571" s="14" t="s">
        <v>1742</v>
      </c>
      <c r="I22571" s="8" t="str">
        <f t="array" ref="I22571">IF(G22571="Yes",XLOOKUP(D22571,'Dam Lines'!A:A,'Dam Lines'!J:J),"")</f>
        <v>PL TSASSOON</v>
      </c>
    </row>
    <row r="22572" hidden="1">
      <c r="A22572" s="23">
        <v>9.0</v>
      </c>
      <c r="B22572" s="7" t="s">
        <v>4783</v>
      </c>
      <c r="C22572" s="7" t="s">
        <v>1962</v>
      </c>
      <c r="D22572" s="7" t="s">
        <v>2141</v>
      </c>
      <c r="E22572" s="4" t="s">
        <v>1740</v>
      </c>
      <c r="F22572" s="24" t="s">
        <v>1869</v>
      </c>
      <c r="G22572" s="8" t="str">
        <f>IF(COUNTIF('Dam Lines'!A:A,D22572)&gt;0,"Yes","No")</f>
        <v>No</v>
      </c>
      <c r="H22572" s="14" t="s">
        <v>1742</v>
      </c>
      <c r="I22572" s="8" t="str">
        <f t="array" ref="I22572">IF(G22572="Yes",XLOOKUP(D22572,'Dam Lines'!A:A,'Dam Lines'!J:J),"")</f>
        <v/>
      </c>
    </row>
    <row r="22573" hidden="1">
      <c r="A22573" s="23">
        <v>10.0</v>
      </c>
      <c r="B22573" s="7" t="s">
        <v>5547</v>
      </c>
      <c r="C22573" s="7" t="s">
        <v>1744</v>
      </c>
      <c r="D22573" s="7" t="s">
        <v>166</v>
      </c>
      <c r="E22573" s="4" t="s">
        <v>1740</v>
      </c>
      <c r="F22573" s="24" t="s">
        <v>1869</v>
      </c>
      <c r="G22573" s="8" t="str">
        <f>IF(COUNTIF('Dam Lines'!A:A,D22573)&gt;0,"Yes","No")</f>
        <v>Yes</v>
      </c>
      <c r="H22573" s="14" t="s">
        <v>1742</v>
      </c>
      <c r="I22573" s="8" t="str">
        <f t="array" ref="I22573">IF(G22573="Yes",XLOOKUP(D22573,'Dam Lines'!A:A,'Dam Lines'!J:J),"")</f>
        <v>NEVADA II</v>
      </c>
    </row>
    <row r="22574" hidden="1">
      <c r="A22574" s="23">
        <v>11.0</v>
      </c>
      <c r="B22574" s="7" t="s">
        <v>4951</v>
      </c>
      <c r="C22574" s="7" t="s">
        <v>4952</v>
      </c>
      <c r="D22574" s="7" t="s">
        <v>4953</v>
      </c>
      <c r="E22574" s="4" t="s">
        <v>1740</v>
      </c>
      <c r="F22574" s="24" t="s">
        <v>1869</v>
      </c>
      <c r="G22574" s="8" t="str">
        <f>IF(COUNTIF('Dam Lines'!A:A,D22574)&gt;0,"Yes","No")</f>
        <v>No</v>
      </c>
      <c r="H22574" s="14" t="s">
        <v>1761</v>
      </c>
      <c r="I22574" s="8" t="str">
        <f t="array" ref="I22574">IF(G22574="Yes",XLOOKUP(D22574,'Dam Lines'!A:A,'Dam Lines'!J:J),"")</f>
        <v/>
      </c>
    </row>
    <row r="22575" hidden="1">
      <c r="A22575" s="23">
        <v>12.0</v>
      </c>
      <c r="B22575" s="7" t="s">
        <v>5517</v>
      </c>
      <c r="C22575" s="7" t="s">
        <v>2347</v>
      </c>
      <c r="D22575" s="7" t="s">
        <v>519</v>
      </c>
      <c r="E22575" s="4" t="s">
        <v>1740</v>
      </c>
      <c r="F22575" s="24" t="s">
        <v>1869</v>
      </c>
      <c r="G22575" s="8" t="str">
        <f>IF(COUNTIF('Dam Lines'!A:A,D22575)&gt;0,"Yes","No")</f>
        <v>Yes</v>
      </c>
      <c r="H22575" s="14" t="s">
        <v>1761</v>
      </c>
      <c r="I22575" s="8" t="str">
        <f t="array" ref="I22575">IF(G22575="Yes",XLOOKUP(D22575,'Dam Lines'!A:A,'Dam Lines'!J:J),"")</f>
        <v>SHAGRA-98</v>
      </c>
    </row>
    <row r="22576" hidden="1">
      <c r="A22576" s="23">
        <v>13.0</v>
      </c>
      <c r="B22576" s="7" t="s">
        <v>5876</v>
      </c>
      <c r="C22576" s="7" t="s">
        <v>1823</v>
      </c>
      <c r="D22576" s="7" t="s">
        <v>3703</v>
      </c>
      <c r="E22576" s="4" t="s">
        <v>1740</v>
      </c>
      <c r="F22576" s="24" t="s">
        <v>1869</v>
      </c>
      <c r="G22576" s="8" t="str">
        <f>IF(COUNTIF('Dam Lines'!A:A,D22576)&gt;0,"Yes","No")</f>
        <v>No</v>
      </c>
      <c r="H22576" s="14" t="s">
        <v>1761</v>
      </c>
      <c r="I22576" s="8" t="str">
        <f t="array" ref="I22576">IF(G22576="Yes",XLOOKUP(D22576,'Dam Lines'!A:A,'Dam Lines'!J:J),"")</f>
        <v/>
      </c>
    </row>
    <row r="22577" hidden="1">
      <c r="A22577" s="23">
        <v>14.0</v>
      </c>
      <c r="B22577" s="7" t="s">
        <v>5546</v>
      </c>
      <c r="C22577" s="7" t="s">
        <v>1935</v>
      </c>
      <c r="D22577" s="7" t="s">
        <v>1240</v>
      </c>
      <c r="E22577" s="4" t="s">
        <v>1740</v>
      </c>
      <c r="F22577" s="24" t="s">
        <v>1869</v>
      </c>
      <c r="G22577" s="8" t="str">
        <f>IF(COUNTIF('Dam Lines'!A:A,D22577)&gt;0,"Yes","No")</f>
        <v>Yes</v>
      </c>
      <c r="H22577" s="14" t="s">
        <v>1742</v>
      </c>
      <c r="I22577" s="8" t="str">
        <f t="array" ref="I22577">IF(G22577="Yes",XLOOKUP(D22577,'Dam Lines'!A:A,'Dam Lines'!J:J),"")</f>
        <v>ADYAA</v>
      </c>
    </row>
    <row r="22578" hidden="1">
      <c r="A22578" s="23">
        <v>15.0</v>
      </c>
      <c r="B22578" s="7" t="s">
        <v>5776</v>
      </c>
      <c r="C22578" s="7" t="s">
        <v>3464</v>
      </c>
      <c r="D22578" s="7" t="s">
        <v>4761</v>
      </c>
      <c r="E22578" s="4" t="s">
        <v>1740</v>
      </c>
      <c r="F22578" s="24" t="s">
        <v>1869</v>
      </c>
      <c r="G22578" s="8" t="str">
        <f>IF(COUNTIF('Dam Lines'!A:A,D22578)&gt;0,"Yes","No")</f>
        <v>No</v>
      </c>
      <c r="H22578" s="14" t="s">
        <v>1761</v>
      </c>
      <c r="I22578" s="8" t="str">
        <f t="array" ref="I22578">IF(G22578="Yes",XLOOKUP(D22578,'Dam Lines'!A:A,'Dam Lines'!J:J),"")</f>
        <v/>
      </c>
    </row>
    <row r="22579" hidden="1">
      <c r="A22579" s="23">
        <v>1.0</v>
      </c>
      <c r="B22579" s="7" t="s">
        <v>4837</v>
      </c>
      <c r="C22579" s="7" t="s">
        <v>4282</v>
      </c>
      <c r="D22579" s="7" t="s">
        <v>4838</v>
      </c>
      <c r="E22579" s="4" t="s">
        <v>1779</v>
      </c>
      <c r="F22579" s="24" t="s">
        <v>1887</v>
      </c>
      <c r="G22579" s="8" t="str">
        <f>IF(COUNTIF('Dam Lines'!A:A,D22579)&gt;0,"Yes","No")</f>
        <v>No</v>
      </c>
      <c r="H22579" s="14" t="s">
        <v>1742</v>
      </c>
      <c r="I22579" s="8" t="str">
        <f t="array" ref="I22579">IF(G22579="Yes",XLOOKUP(D22579,'Dam Lines'!A:A,'Dam Lines'!J:J),"")</f>
        <v/>
      </c>
    </row>
    <row r="22580" hidden="1">
      <c r="A22580" s="23">
        <v>2.0</v>
      </c>
      <c r="B22580" s="7" t="s">
        <v>5814</v>
      </c>
      <c r="C22580" s="7" t="s">
        <v>1744</v>
      </c>
      <c r="D22580" s="7" t="s">
        <v>831</v>
      </c>
      <c r="E22580" s="4" t="s">
        <v>1779</v>
      </c>
      <c r="F22580" s="24" t="s">
        <v>1887</v>
      </c>
      <c r="G22580" s="8" t="str">
        <f>IF(COUNTIF('Dam Lines'!A:A,D22580)&gt;0,"Yes","No")</f>
        <v>Yes</v>
      </c>
      <c r="H22580" s="14" t="s">
        <v>1742</v>
      </c>
      <c r="I22580" s="8" t="str">
        <f t="array" ref="I22580">IF(G22580="Yes",XLOOKUP(D22580,'Dam Lines'!A:A,'Dam Lines'!J:J),"")</f>
        <v>ELOA</v>
      </c>
    </row>
    <row r="22581" hidden="1">
      <c r="A22581" s="23">
        <v>3.0</v>
      </c>
      <c r="B22581" s="7" t="s">
        <v>5307</v>
      </c>
      <c r="C22581" s="7" t="s">
        <v>3342</v>
      </c>
      <c r="D22581" s="7" t="s">
        <v>976</v>
      </c>
      <c r="E22581" s="4" t="s">
        <v>1779</v>
      </c>
      <c r="F22581" s="24" t="s">
        <v>1887</v>
      </c>
      <c r="G22581" s="8" t="str">
        <f>IF(COUNTIF('Dam Lines'!A:A,D22581)&gt;0,"Yes","No")</f>
        <v>Yes</v>
      </c>
      <c r="H22581" s="14" t="s">
        <v>1742</v>
      </c>
      <c r="I22581" s="8" t="str">
        <f t="array" ref="I22581">IF(G22581="Yes",XLOOKUP(D22581,'Dam Lines'!A:A,'Dam Lines'!J:J),"")</f>
        <v>SAWSAN</v>
      </c>
    </row>
    <row r="22582" hidden="1">
      <c r="A22582" s="23">
        <v>4.0</v>
      </c>
      <c r="B22582" s="7" t="s">
        <v>4916</v>
      </c>
      <c r="C22582" s="7" t="s">
        <v>3697</v>
      </c>
      <c r="D22582" s="7" t="s">
        <v>4917</v>
      </c>
      <c r="E22582" s="4" t="s">
        <v>1779</v>
      </c>
      <c r="F22582" s="24" t="s">
        <v>1887</v>
      </c>
      <c r="G22582" s="8" t="str">
        <f>IF(COUNTIF('Dam Lines'!A:A,D22582)&gt;0,"Yes","No")</f>
        <v>No</v>
      </c>
      <c r="H22582" s="14" t="s">
        <v>1742</v>
      </c>
      <c r="I22582" s="8" t="str">
        <f t="array" ref="I22582">IF(G22582="Yes",XLOOKUP(D22582,'Dam Lines'!A:A,'Dam Lines'!J:J),"")</f>
        <v/>
      </c>
    </row>
    <row r="22583" hidden="1">
      <c r="A22583" s="23">
        <v>5.0</v>
      </c>
      <c r="B22583" s="7" t="s">
        <v>5588</v>
      </c>
      <c r="C22583" s="7" t="s">
        <v>2479</v>
      </c>
      <c r="D22583" s="7" t="s">
        <v>19</v>
      </c>
      <c r="E22583" s="4" t="s">
        <v>1779</v>
      </c>
      <c r="F22583" s="24" t="s">
        <v>1887</v>
      </c>
      <c r="G22583" s="8" t="str">
        <f>IF(COUNTIF('Dam Lines'!A:A,D22583)&gt;0,"Yes","No")</f>
        <v>Yes</v>
      </c>
      <c r="H22583" s="14" t="s">
        <v>1761</v>
      </c>
      <c r="I22583" s="8" t="str">
        <f t="array" ref="I22583">IF(G22583="Yes",XLOOKUP(D22583,'Dam Lines'!A:A,'Dam Lines'!J:J),"")</f>
        <v>DAHSHUR</v>
      </c>
    </row>
    <row r="22584" hidden="1">
      <c r="A22584" s="23">
        <v>6.0</v>
      </c>
      <c r="B22584" s="7" t="s">
        <v>4658</v>
      </c>
      <c r="C22584" s="7" t="s">
        <v>2243</v>
      </c>
      <c r="D22584" s="7" t="s">
        <v>4659</v>
      </c>
      <c r="E22584" s="4" t="s">
        <v>1779</v>
      </c>
      <c r="F22584" s="24" t="s">
        <v>1887</v>
      </c>
      <c r="G22584" s="8" t="str">
        <f>IF(COUNTIF('Dam Lines'!A:A,D22584)&gt;0,"Yes","No")</f>
        <v>No</v>
      </c>
      <c r="H22584" s="14" t="s">
        <v>1742</v>
      </c>
      <c r="I22584" s="8" t="str">
        <f t="array" ref="I22584">IF(G22584="Yes",XLOOKUP(D22584,'Dam Lines'!A:A,'Dam Lines'!J:J),"")</f>
        <v/>
      </c>
    </row>
    <row r="22585" hidden="1">
      <c r="A22585" s="23">
        <v>7.0</v>
      </c>
      <c r="B22585" s="7" t="s">
        <v>4543</v>
      </c>
      <c r="C22585" s="7" t="s">
        <v>1744</v>
      </c>
      <c r="D22585" s="7" t="s">
        <v>4544</v>
      </c>
      <c r="E22585" s="4" t="s">
        <v>1779</v>
      </c>
      <c r="F22585" s="24" t="s">
        <v>1887</v>
      </c>
      <c r="G22585" s="8" t="str">
        <f>IF(COUNTIF('Dam Lines'!A:A,D22585)&gt;0,"Yes","No")</f>
        <v>No</v>
      </c>
      <c r="H22585" s="14" t="s">
        <v>1742</v>
      </c>
      <c r="I22585" s="8" t="str">
        <f t="array" ref="I22585">IF(G22585="Yes",XLOOKUP(D22585,'Dam Lines'!A:A,'Dam Lines'!J:J),"")</f>
        <v/>
      </c>
    </row>
    <row r="22586" hidden="1">
      <c r="A22586" s="23">
        <v>8.0</v>
      </c>
      <c r="B22586" s="7" t="s">
        <v>4882</v>
      </c>
      <c r="C22586" s="7" t="s">
        <v>4477</v>
      </c>
      <c r="D22586" s="7" t="s">
        <v>197</v>
      </c>
      <c r="E22586" s="4" t="s">
        <v>1779</v>
      </c>
      <c r="F22586" s="24" t="s">
        <v>1887</v>
      </c>
      <c r="G22586" s="8" t="str">
        <f>IF(COUNTIF('Dam Lines'!A:A,D22586)&gt;0,"Yes","No")</f>
        <v>Yes</v>
      </c>
      <c r="H22586" s="14" t="s">
        <v>1742</v>
      </c>
      <c r="I22586" s="8" t="str">
        <f t="array" ref="I22586">IF(G22586="Yes",XLOOKUP(D22586,'Dam Lines'!A:A,'Dam Lines'!J:J),"")</f>
        <v>BR BINT CHLOSTA</v>
      </c>
    </row>
    <row r="22587" hidden="1">
      <c r="A22587" s="23">
        <v>9.0</v>
      </c>
      <c r="B22587" s="7" t="s">
        <v>4750</v>
      </c>
      <c r="C22587" s="7" t="s">
        <v>4751</v>
      </c>
      <c r="D22587" s="7" t="s">
        <v>4075</v>
      </c>
      <c r="E22587" s="4" t="s">
        <v>1779</v>
      </c>
      <c r="F22587" s="24" t="s">
        <v>1887</v>
      </c>
      <c r="G22587" s="8" t="str">
        <f>IF(COUNTIF('Dam Lines'!A:A,D22587)&gt;0,"Yes","No")</f>
        <v>No</v>
      </c>
      <c r="H22587" s="14" t="s">
        <v>1742</v>
      </c>
      <c r="I22587" s="8" t="str">
        <f t="array" ref="I22587">IF(G22587="Yes",XLOOKUP(D22587,'Dam Lines'!A:A,'Dam Lines'!J:J),"")</f>
        <v/>
      </c>
    </row>
    <row r="22588" hidden="1">
      <c r="A22588" s="23">
        <v>10.0</v>
      </c>
      <c r="B22588" s="7" t="s">
        <v>5039</v>
      </c>
      <c r="C22588" s="7" t="s">
        <v>1823</v>
      </c>
      <c r="D22588" s="7" t="s">
        <v>133</v>
      </c>
      <c r="E22588" s="4" t="s">
        <v>1779</v>
      </c>
      <c r="F22588" s="24" t="s">
        <v>1887</v>
      </c>
      <c r="G22588" s="8" t="str">
        <f>IF(COUNTIF('Dam Lines'!A:A,D22588)&gt;0,"Yes","No")</f>
        <v>Yes</v>
      </c>
      <c r="H22588" s="14" t="s">
        <v>1742</v>
      </c>
      <c r="I22588" s="8" t="str">
        <f t="array" ref="I22588">IF(G22588="Yes",XLOOKUP(D22588,'Dam Lines'!A:A,'Dam Lines'!J:J),"")</f>
        <v>YFS ALMOND JOY</v>
      </c>
    </row>
    <row r="22589" hidden="1">
      <c r="A22589" s="23">
        <v>11.0</v>
      </c>
      <c r="B22589" s="7" t="s">
        <v>4993</v>
      </c>
      <c r="C22589" s="7" t="s">
        <v>3288</v>
      </c>
      <c r="D22589" s="7" t="s">
        <v>15</v>
      </c>
      <c r="E22589" s="4" t="s">
        <v>1779</v>
      </c>
      <c r="F22589" s="24" t="s">
        <v>1887</v>
      </c>
      <c r="G22589" s="8" t="str">
        <f>IF(COUNTIF('Dam Lines'!A:A,D22589)&gt;0,"Yes","No")</f>
        <v>Yes</v>
      </c>
      <c r="H22589" s="14" t="s">
        <v>1761</v>
      </c>
      <c r="I22589" s="8" t="str">
        <f t="array" ref="I22589">IF(G22589="Yes",XLOOKUP(D22589,'Dam Lines'!A:A,'Dam Lines'!J:J),"")</f>
        <v>NEVADA II</v>
      </c>
    </row>
    <row r="22590" hidden="1">
      <c r="A22590" s="23">
        <v>12.0</v>
      </c>
      <c r="B22590" s="7" t="s">
        <v>5463</v>
      </c>
      <c r="C22590" s="7" t="s">
        <v>1817</v>
      </c>
      <c r="D22590" s="7" t="s">
        <v>551</v>
      </c>
      <c r="E22590" s="4" t="s">
        <v>1779</v>
      </c>
      <c r="F22590" s="24" t="s">
        <v>1887</v>
      </c>
      <c r="G22590" s="8" t="str">
        <f>IF(COUNTIF('Dam Lines'!A:A,D22590)&gt;0,"Yes","No")</f>
        <v>Yes</v>
      </c>
      <c r="H22590" s="14" t="s">
        <v>1742</v>
      </c>
      <c r="I22590" s="8" t="str">
        <f t="array" ref="I22590">IF(G22590="Yes",XLOOKUP(D22590,'Dam Lines'!A:A,'Dam Lines'!J:J),"")</f>
        <v>SCHOLOM</v>
      </c>
    </row>
    <row r="22591" hidden="1">
      <c r="A22591" s="23">
        <v>13.0</v>
      </c>
      <c r="B22591" s="7" t="s">
        <v>5256</v>
      </c>
      <c r="C22591" s="7" t="s">
        <v>1752</v>
      </c>
      <c r="D22591" s="7" t="s">
        <v>1835</v>
      </c>
      <c r="E22591" s="4" t="s">
        <v>1779</v>
      </c>
      <c r="F22591" s="24" t="s">
        <v>1887</v>
      </c>
      <c r="G22591" s="8" t="str">
        <f>IF(COUNTIF('Dam Lines'!A:A,D22591)&gt;0,"Yes","No")</f>
        <v>No</v>
      </c>
      <c r="H22591" s="14" t="s">
        <v>1761</v>
      </c>
      <c r="I22591" s="8" t="str">
        <f t="array" ref="I22591">IF(G22591="Yes",XLOOKUP(D22591,'Dam Lines'!A:A,'Dam Lines'!J:J),"")</f>
        <v/>
      </c>
    </row>
    <row r="22592" hidden="1">
      <c r="A22592" s="23">
        <v>14.0</v>
      </c>
      <c r="B22592" s="7" t="s">
        <v>5150</v>
      </c>
      <c r="C22592" s="7" t="s">
        <v>1817</v>
      </c>
      <c r="D22592" s="7" t="s">
        <v>828</v>
      </c>
      <c r="E22592" s="4" t="s">
        <v>1779</v>
      </c>
      <c r="F22592" s="24" t="s">
        <v>1887</v>
      </c>
      <c r="G22592" s="8" t="str">
        <f>IF(COUNTIF('Dam Lines'!A:A,D22592)&gt;0,"Yes","No")</f>
        <v>Yes</v>
      </c>
      <c r="H22592" s="14" t="s">
        <v>1742</v>
      </c>
      <c r="I22592" s="8" t="str">
        <f t="array" ref="I22592">IF(G22592="Yes",XLOOKUP(D22592,'Dam Lines'!A:A,'Dam Lines'!J:J),"")</f>
        <v>DAHSHUR</v>
      </c>
    </row>
    <row r="22593" hidden="1">
      <c r="A22593" s="23">
        <v>15.0</v>
      </c>
      <c r="B22593" s="7" t="s">
        <v>3985</v>
      </c>
      <c r="C22593" s="7" t="s">
        <v>1935</v>
      </c>
      <c r="D22593" s="7" t="s">
        <v>3986</v>
      </c>
      <c r="E22593" s="4" t="s">
        <v>1779</v>
      </c>
      <c r="F22593" s="24" t="s">
        <v>1887</v>
      </c>
      <c r="G22593" s="8" t="str">
        <f>IF(COUNTIF('Dam Lines'!A:A,D22593)&gt;0,"Yes","No")</f>
        <v>No</v>
      </c>
      <c r="H22593" s="14" t="s">
        <v>1742</v>
      </c>
      <c r="I22593" s="8" t="str">
        <f t="array" ref="I22593">IF(G22593="Yes",XLOOKUP(D22593,'Dam Lines'!A:A,'Dam Lines'!J:J),"")</f>
        <v/>
      </c>
    </row>
    <row r="22594" hidden="1">
      <c r="A22594" s="23">
        <v>1.0</v>
      </c>
      <c r="B22594" s="7" t="s">
        <v>5436</v>
      </c>
      <c r="C22594" s="7" t="s">
        <v>2545</v>
      </c>
      <c r="D22594" s="7" t="s">
        <v>370</v>
      </c>
      <c r="E22594" s="4" t="s">
        <v>1740</v>
      </c>
      <c r="F22594" s="24" t="s">
        <v>1818</v>
      </c>
      <c r="G22594" s="8" t="str">
        <f>IF(COUNTIF('Dam Lines'!A:A,D22594)&gt;0,"Yes","No")</f>
        <v>Yes</v>
      </c>
      <c r="H22594" s="14" t="s">
        <v>1761</v>
      </c>
      <c r="I22594" s="8" t="str">
        <f t="array" ref="I22594">IF(G22594="Yes",XLOOKUP(D22594,'Dam Lines'!A:A,'Dam Lines'!J:J),"")</f>
        <v>FİRUZE.1.</v>
      </c>
    </row>
    <row r="22595" hidden="1">
      <c r="A22595" s="23">
        <v>2.0</v>
      </c>
      <c r="B22595" s="7" t="s">
        <v>5985</v>
      </c>
      <c r="C22595" s="7" t="s">
        <v>1744</v>
      </c>
      <c r="D22595" s="7" t="s">
        <v>1526</v>
      </c>
      <c r="E22595" s="4" t="s">
        <v>1740</v>
      </c>
      <c r="F22595" s="24" t="s">
        <v>1818</v>
      </c>
      <c r="G22595" s="8" t="str">
        <f>IF(COUNTIF('Dam Lines'!A:A,D22595)&gt;0,"Yes","No")</f>
        <v>Yes</v>
      </c>
      <c r="H22595" s="14" t="s">
        <v>1742</v>
      </c>
      <c r="I22595" s="8" t="str">
        <f t="array" ref="I22595">IF(G22595="Yes",XLOOKUP(D22595,'Dam Lines'!A:A,'Dam Lines'!J:J),"")</f>
        <v>NEVADA II</v>
      </c>
    </row>
    <row r="22596" hidden="1">
      <c r="A22596" s="23">
        <v>3.0</v>
      </c>
      <c r="B22596" s="7" t="s">
        <v>5947</v>
      </c>
      <c r="C22596" s="7" t="s">
        <v>2054</v>
      </c>
      <c r="D22596" s="7" t="s">
        <v>5948</v>
      </c>
      <c r="E22596" s="4" t="s">
        <v>1740</v>
      </c>
      <c r="F22596" s="24" t="s">
        <v>1818</v>
      </c>
      <c r="G22596" s="8" t="str">
        <f>IF(COUNTIF('Dam Lines'!A:A,D22596)&gt;0,"Yes","No")</f>
        <v>No</v>
      </c>
      <c r="H22596" s="14" t="s">
        <v>1742</v>
      </c>
      <c r="I22596" s="8" t="str">
        <f t="array" ref="I22596">IF(G22596="Yes",XLOOKUP(D22596,'Dam Lines'!A:A,'Dam Lines'!J:J),"")</f>
        <v/>
      </c>
    </row>
    <row r="22597" hidden="1">
      <c r="A22597" s="23">
        <v>4.0</v>
      </c>
      <c r="B22597" s="7" t="s">
        <v>5549</v>
      </c>
      <c r="C22597" s="7" t="s">
        <v>3872</v>
      </c>
      <c r="D22597" s="7" t="s">
        <v>1257</v>
      </c>
      <c r="E22597" s="4" t="s">
        <v>1740</v>
      </c>
      <c r="F22597" s="24" t="s">
        <v>1818</v>
      </c>
      <c r="G22597" s="8" t="str">
        <f>IF(COUNTIF('Dam Lines'!A:A,D22597)&gt;0,"Yes","No")</f>
        <v>Yes</v>
      </c>
      <c r="H22597" s="14" t="s">
        <v>1761</v>
      </c>
      <c r="I22597" s="8" t="str">
        <f t="array" ref="I22597">IF(G22597="Yes",XLOOKUP(D22597,'Dam Lines'!A:A,'Dam Lines'!J:J),"")</f>
        <v>GARENA</v>
      </c>
    </row>
    <row r="22598" hidden="1">
      <c r="A22598" s="23">
        <v>5.0</v>
      </c>
      <c r="B22598" s="7" t="s">
        <v>5312</v>
      </c>
      <c r="C22598" s="7" t="s">
        <v>3494</v>
      </c>
      <c r="D22598" s="7" t="s">
        <v>928</v>
      </c>
      <c r="E22598" s="4" t="s">
        <v>1740</v>
      </c>
      <c r="F22598" s="24" t="s">
        <v>1818</v>
      </c>
      <c r="G22598" s="8" t="str">
        <f>IF(COUNTIF('Dam Lines'!A:A,D22598)&gt;0,"Yes","No")</f>
        <v>Yes</v>
      </c>
      <c r="H22598" s="14" t="s">
        <v>1742</v>
      </c>
      <c r="I22598" s="8" t="str">
        <f t="array" ref="I22598">IF(G22598="Yes",XLOOKUP(D22598,'Dam Lines'!A:A,'Dam Lines'!J:J),"")</f>
        <v>BASSALA</v>
      </c>
    </row>
    <row r="22599" hidden="1">
      <c r="A22599" s="23">
        <v>6.0</v>
      </c>
      <c r="B22599" s="7" t="s">
        <v>4772</v>
      </c>
      <c r="C22599" s="7" t="s">
        <v>1744</v>
      </c>
      <c r="D22599" s="7" t="s">
        <v>609</v>
      </c>
      <c r="E22599" s="4" t="s">
        <v>1740</v>
      </c>
      <c r="F22599" s="24" t="s">
        <v>1818</v>
      </c>
      <c r="G22599" s="8" t="str">
        <f>IF(COUNTIF('Dam Lines'!A:A,D22599)&gt;0,"Yes","No")</f>
        <v>Yes</v>
      </c>
      <c r="H22599" s="14" t="s">
        <v>1742</v>
      </c>
      <c r="I22599" s="8" t="str">
        <f t="array" ref="I22599">IF(G22599="Yes",XLOOKUP(D22599,'Dam Lines'!A:A,'Dam Lines'!J:J),"")</f>
        <v>MANAGIYA AL SAFFRA</v>
      </c>
    </row>
    <row r="22600" hidden="1">
      <c r="A22600" s="23">
        <v>7.0</v>
      </c>
      <c r="B22600" s="7" t="s">
        <v>5822</v>
      </c>
      <c r="C22600" s="7" t="s">
        <v>2545</v>
      </c>
      <c r="D22600" s="7" t="s">
        <v>647</v>
      </c>
      <c r="E22600" s="4" t="s">
        <v>1740</v>
      </c>
      <c r="F22600" s="24" t="s">
        <v>1818</v>
      </c>
      <c r="G22600" s="8" t="str">
        <f>IF(COUNTIF('Dam Lines'!A:A,D22600)&gt;0,"Yes","No")</f>
        <v>Yes</v>
      </c>
      <c r="H22600" s="14" t="s">
        <v>1761</v>
      </c>
      <c r="I22600" s="8" t="str">
        <f t="array" ref="I22600">IF(G22600="Yes",XLOOKUP(D22600,'Dam Lines'!A:A,'Dam Lines'!J:J),"")</f>
        <v>FATMA</v>
      </c>
    </row>
    <row r="22601" hidden="1">
      <c r="A22601" s="23">
        <v>8.0</v>
      </c>
      <c r="B22601" s="7" t="s">
        <v>5625</v>
      </c>
      <c r="C22601" s="7" t="s">
        <v>2061</v>
      </c>
      <c r="D22601" s="7" t="s">
        <v>1217</v>
      </c>
      <c r="E22601" s="4" t="s">
        <v>1740</v>
      </c>
      <c r="F22601" s="24" t="s">
        <v>1818</v>
      </c>
      <c r="G22601" s="8" t="str">
        <f>IF(COUNTIF('Dam Lines'!A:A,D22601)&gt;0,"Yes","No")</f>
        <v>Yes</v>
      </c>
      <c r="H22601" s="14" t="s">
        <v>1742</v>
      </c>
      <c r="I22601" s="8" t="str">
        <f t="array" ref="I22601">IF(G22601="Yes",XLOOKUP(D22601,'Dam Lines'!A:A,'Dam Lines'!J:J),"")</f>
        <v>SBAH HANI</v>
      </c>
    </row>
    <row r="22602" hidden="1">
      <c r="A22602" s="23">
        <v>9.0</v>
      </c>
      <c r="B22602" s="7" t="s">
        <v>6060</v>
      </c>
      <c r="C22602" s="7" t="s">
        <v>1768</v>
      </c>
      <c r="D22602" s="7" t="s">
        <v>6061</v>
      </c>
      <c r="E22602" s="4" t="s">
        <v>1740</v>
      </c>
      <c r="F22602" s="24" t="s">
        <v>1818</v>
      </c>
      <c r="G22602" s="8" t="str">
        <f>IF(COUNTIF('Dam Lines'!A:A,D22602)&gt;0,"Yes","No")</f>
        <v>No</v>
      </c>
      <c r="H22602" s="14" t="s">
        <v>1761</v>
      </c>
      <c r="I22602" s="8" t="str">
        <f t="array" ref="I22602">IF(G22602="Yes",XLOOKUP(D22602,'Dam Lines'!A:A,'Dam Lines'!J:J),"")</f>
        <v/>
      </c>
    </row>
    <row r="22603" hidden="1">
      <c r="A22603" s="23">
        <v>10.0</v>
      </c>
      <c r="B22603" s="7" t="s">
        <v>5185</v>
      </c>
      <c r="C22603" s="7" t="s">
        <v>5186</v>
      </c>
      <c r="D22603" s="7" t="s">
        <v>5187</v>
      </c>
      <c r="E22603" s="4" t="s">
        <v>1740</v>
      </c>
      <c r="F22603" s="24" t="s">
        <v>1818</v>
      </c>
      <c r="G22603" s="8" t="str">
        <f>IF(COUNTIF('Dam Lines'!A:A,D22603)&gt;0,"Yes","No")</f>
        <v>No</v>
      </c>
      <c r="H22603" s="14" t="s">
        <v>1742</v>
      </c>
      <c r="I22603" s="8" t="str">
        <f t="array" ref="I22603">IF(G22603="Yes",XLOOKUP(D22603,'Dam Lines'!A:A,'Dam Lines'!J:J),"")</f>
        <v/>
      </c>
    </row>
    <row r="22604" hidden="1">
      <c r="A22604" s="23">
        <v>11.0</v>
      </c>
      <c r="B22604" s="7" t="s">
        <v>5609</v>
      </c>
      <c r="C22604" s="7" t="s">
        <v>4093</v>
      </c>
      <c r="D22604" s="7" t="s">
        <v>922</v>
      </c>
      <c r="E22604" s="4" t="s">
        <v>1740</v>
      </c>
      <c r="F22604" s="24" t="s">
        <v>1818</v>
      </c>
      <c r="G22604" s="8" t="str">
        <f>IF(COUNTIF('Dam Lines'!A:A,D22604)&gt;0,"Yes","No")</f>
        <v>Yes</v>
      </c>
      <c r="H22604" s="14" t="s">
        <v>1742</v>
      </c>
      <c r="I22604" s="8" t="str">
        <f t="array" ref="I22604">IF(G22604="Yes",XLOOKUP(D22604,'Dam Lines'!A:A,'Dam Lines'!J:J),"")</f>
        <v>MADOU</v>
      </c>
    </row>
    <row r="22605" hidden="1">
      <c r="A22605" s="23">
        <v>12.0</v>
      </c>
      <c r="B22605" s="7" t="s">
        <v>5254</v>
      </c>
      <c r="C22605" s="7" t="s">
        <v>1757</v>
      </c>
      <c r="D22605" s="7" t="s">
        <v>5255</v>
      </c>
      <c r="E22605" s="4" t="s">
        <v>1740</v>
      </c>
      <c r="F22605" s="24" t="s">
        <v>1818</v>
      </c>
      <c r="G22605" s="8" t="str">
        <f>IF(COUNTIF('Dam Lines'!A:A,D22605)&gt;0,"Yes","No")</f>
        <v>No</v>
      </c>
      <c r="H22605" s="14" t="s">
        <v>1761</v>
      </c>
      <c r="I22605" s="8" t="str">
        <f t="array" ref="I22605">IF(G22605="Yes",XLOOKUP(D22605,'Dam Lines'!A:A,'Dam Lines'!J:J),"")</f>
        <v/>
      </c>
    </row>
    <row r="22606" hidden="1">
      <c r="A22606" s="23">
        <v>13.0</v>
      </c>
      <c r="B22606" s="7" t="s">
        <v>6062</v>
      </c>
      <c r="C22606" s="7" t="s">
        <v>4912</v>
      </c>
      <c r="D22606" s="7" t="s">
        <v>6063</v>
      </c>
      <c r="E22606" s="4" t="s">
        <v>1740</v>
      </c>
      <c r="F22606" s="24" t="s">
        <v>1818</v>
      </c>
      <c r="G22606" s="8" t="str">
        <f>IF(COUNTIF('Dam Lines'!A:A,D22606)&gt;0,"Yes","No")</f>
        <v>No</v>
      </c>
      <c r="H22606" s="14" t="s">
        <v>1742</v>
      </c>
      <c r="I22606" s="8" t="str">
        <f t="array" ref="I22606">IF(G22606="Yes",XLOOKUP(D22606,'Dam Lines'!A:A,'Dam Lines'!J:J),"")</f>
        <v/>
      </c>
    </row>
    <row r="22607" hidden="1">
      <c r="A22607" s="23">
        <v>14.0</v>
      </c>
      <c r="B22607" s="7" t="s">
        <v>5434</v>
      </c>
      <c r="C22607" s="7" t="s">
        <v>1744</v>
      </c>
      <c r="D22607" s="7" t="s">
        <v>105</v>
      </c>
      <c r="E22607" s="4" t="s">
        <v>1740</v>
      </c>
      <c r="F22607" s="24" t="s">
        <v>1818</v>
      </c>
      <c r="G22607" s="8" t="str">
        <f>IF(COUNTIF('Dam Lines'!A:A,D22607)&gt;0,"Yes","No")</f>
        <v>Yes</v>
      </c>
      <c r="H22607" s="14" t="s">
        <v>1761</v>
      </c>
      <c r="I22607" s="8" t="str">
        <f t="array" ref="I22607">IF(G22607="Yes",XLOOKUP(D22607,'Dam Lines'!A:A,'Dam Lines'!J:J),"")</f>
        <v>ARRAGONDA</v>
      </c>
    </row>
    <row r="22608" hidden="1">
      <c r="A22608" s="23">
        <v>15.0</v>
      </c>
      <c r="B22608" s="7" t="s">
        <v>5748</v>
      </c>
      <c r="C22608" s="7" t="s">
        <v>2248</v>
      </c>
      <c r="D22608" s="7" t="s">
        <v>609</v>
      </c>
      <c r="E22608" s="4" t="s">
        <v>1740</v>
      </c>
      <c r="F22608" s="24" t="s">
        <v>1818</v>
      </c>
      <c r="G22608" s="8" t="str">
        <f>IF(COUNTIF('Dam Lines'!A:A,D22608)&gt;0,"Yes","No")</f>
        <v>Yes</v>
      </c>
      <c r="H22608" s="14" t="s">
        <v>1761</v>
      </c>
      <c r="I22608" s="8" t="str">
        <f t="array" ref="I22608">IF(G22608="Yes",XLOOKUP(D22608,'Dam Lines'!A:A,'Dam Lines'!J:J),"")</f>
        <v>MANAGIYA AL SAFFRA</v>
      </c>
    </row>
    <row r="22609" hidden="1">
      <c r="A22609" s="23">
        <v>1.0</v>
      </c>
      <c r="B22609" s="7" t="s">
        <v>5820</v>
      </c>
      <c r="C22609" s="7" t="s">
        <v>2061</v>
      </c>
      <c r="D22609" s="7" t="s">
        <v>865</v>
      </c>
      <c r="E22609" s="4" t="s">
        <v>1740</v>
      </c>
      <c r="F22609" s="24" t="s">
        <v>1818</v>
      </c>
      <c r="G22609" s="8" t="str">
        <f>IF(COUNTIF('Dam Lines'!A:A,D22609)&gt;0,"Yes","No")</f>
        <v>Yes</v>
      </c>
      <c r="H22609" s="14" t="s">
        <v>1761</v>
      </c>
      <c r="I22609" s="8" t="str">
        <f t="array" ref="I22609">IF(G22609="Yes",XLOOKUP(D22609,'Dam Lines'!A:A,'Dam Lines'!J:J),"")</f>
        <v>NEVADA II</v>
      </c>
    </row>
    <row r="22610" hidden="1">
      <c r="A22610" s="23">
        <v>2.0</v>
      </c>
      <c r="B22610" s="7" t="s">
        <v>4303</v>
      </c>
      <c r="C22610" s="7" t="s">
        <v>3423</v>
      </c>
      <c r="D22610" s="7" t="s">
        <v>435</v>
      </c>
      <c r="E22610" s="4" t="s">
        <v>1740</v>
      </c>
      <c r="F22610" s="24" t="s">
        <v>1818</v>
      </c>
      <c r="G22610" s="8" t="str">
        <f>IF(COUNTIF('Dam Lines'!A:A,D22610)&gt;0,"Yes","No")</f>
        <v>Yes</v>
      </c>
      <c r="H22610" s="14" t="s">
        <v>1742</v>
      </c>
      <c r="I22610" s="8" t="str">
        <f t="array" ref="I22610">IF(G22610="Yes",XLOOKUP(D22610,'Dam Lines'!A:A,'Dam Lines'!J:J),"")</f>
        <v>GAZELLA II</v>
      </c>
    </row>
    <row r="22611" hidden="1">
      <c r="A22611" s="23">
        <v>3.0</v>
      </c>
      <c r="B22611" s="7" t="s">
        <v>5777</v>
      </c>
      <c r="C22611" s="7" t="s">
        <v>1817</v>
      </c>
      <c r="D22611" s="7" t="s">
        <v>29</v>
      </c>
      <c r="E22611" s="4" t="s">
        <v>1740</v>
      </c>
      <c r="F22611" s="24" t="s">
        <v>1818</v>
      </c>
      <c r="G22611" s="8" t="str">
        <f>IF(COUNTIF('Dam Lines'!A:A,D22611)&gt;0,"Yes","No")</f>
        <v>Yes</v>
      </c>
      <c r="H22611" s="14" t="s">
        <v>1761</v>
      </c>
      <c r="I22611" s="8" t="str">
        <f t="array" ref="I22611">IF(G22611="Yes",XLOOKUP(D22611,'Dam Lines'!A:A,'Dam Lines'!J:J),"")</f>
        <v>RUSNEGA</v>
      </c>
    </row>
    <row r="22612" hidden="1">
      <c r="A22612" s="23">
        <v>4.0</v>
      </c>
      <c r="B22612" s="7" t="s">
        <v>6046</v>
      </c>
      <c r="C22612" s="7" t="s">
        <v>5583</v>
      </c>
      <c r="D22612" s="7" t="s">
        <v>6047</v>
      </c>
      <c r="E22612" s="4" t="s">
        <v>1740</v>
      </c>
      <c r="F22612" s="24" t="s">
        <v>1818</v>
      </c>
      <c r="G22612" s="8" t="str">
        <f>IF(COUNTIF('Dam Lines'!A:A,D22612)&gt;0,"Yes","No")</f>
        <v>No</v>
      </c>
      <c r="H22612" s="14" t="s">
        <v>1742</v>
      </c>
      <c r="I22612" s="8" t="str">
        <f t="array" ref="I22612">IF(G22612="Yes",XLOOKUP(D22612,'Dam Lines'!A:A,'Dam Lines'!J:J),"")</f>
        <v/>
      </c>
    </row>
    <row r="22613" hidden="1">
      <c r="A22613" s="23">
        <v>5.0</v>
      </c>
      <c r="B22613" s="7" t="s">
        <v>5676</v>
      </c>
      <c r="C22613" s="7" t="s">
        <v>1744</v>
      </c>
      <c r="D22613" s="7" t="s">
        <v>52</v>
      </c>
      <c r="E22613" s="4" t="s">
        <v>1740</v>
      </c>
      <c r="F22613" s="24" t="s">
        <v>1818</v>
      </c>
      <c r="G22613" s="8" t="str">
        <f>IF(COUNTIF('Dam Lines'!A:A,D22613)&gt;0,"Yes","No")</f>
        <v>Yes</v>
      </c>
      <c r="H22613" s="14" t="s">
        <v>1742</v>
      </c>
      <c r="I22613" s="8" t="str">
        <f t="array" ref="I22613">IF(G22613="Yes",XLOOKUP(D22613,'Dam Lines'!A:A,'Dam Lines'!J:J),"")</f>
        <v>WISTULA</v>
      </c>
    </row>
    <row r="22614" hidden="1">
      <c r="A22614" s="23">
        <v>6.0</v>
      </c>
      <c r="B22614" s="7" t="s">
        <v>5706</v>
      </c>
      <c r="C22614" s="7" t="s">
        <v>2248</v>
      </c>
      <c r="D22614" s="7" t="s">
        <v>1132</v>
      </c>
      <c r="E22614" s="4" t="s">
        <v>1740</v>
      </c>
      <c r="F22614" s="24" t="s">
        <v>1818</v>
      </c>
      <c r="G22614" s="8" t="str">
        <f>IF(COUNTIF('Dam Lines'!A:A,D22614)&gt;0,"Yes","No")</f>
        <v>Yes</v>
      </c>
      <c r="H22614" s="14" t="s">
        <v>1742</v>
      </c>
      <c r="I22614" s="8" t="str">
        <f t="array" ref="I22614">IF(G22614="Yes",XLOOKUP(D22614,'Dam Lines'!A:A,'Dam Lines'!J:J),"")</f>
        <v>BETSAMA</v>
      </c>
    </row>
    <row r="22615" hidden="1">
      <c r="A22615" s="23">
        <v>7.0</v>
      </c>
      <c r="B22615" s="7" t="s">
        <v>5573</v>
      </c>
      <c r="C22615" s="7" t="s">
        <v>1744</v>
      </c>
      <c r="D22615" s="7" t="s">
        <v>500</v>
      </c>
      <c r="E22615" s="4" t="s">
        <v>1740</v>
      </c>
      <c r="F22615" s="24" t="s">
        <v>1818</v>
      </c>
      <c r="G22615" s="8" t="str">
        <f>IF(COUNTIF('Dam Lines'!A:A,D22615)&gt;0,"Yes","No")</f>
        <v>Yes</v>
      </c>
      <c r="H22615" s="14" t="s">
        <v>1761</v>
      </c>
      <c r="I22615" s="8" t="str">
        <f t="array" ref="I22615">IF(G22615="Yes",XLOOKUP(D22615,'Dam Lines'!A:A,'Dam Lines'!J:J),"")</f>
        <v>NAIADE</v>
      </c>
    </row>
    <row r="22616" hidden="1">
      <c r="A22616" s="23">
        <v>8.0</v>
      </c>
      <c r="B22616" s="7" t="s">
        <v>5348</v>
      </c>
      <c r="C22616" s="7" t="s">
        <v>3739</v>
      </c>
      <c r="D22616" s="7" t="s">
        <v>372</v>
      </c>
      <c r="E22616" s="4" t="s">
        <v>1740</v>
      </c>
      <c r="F22616" s="24" t="s">
        <v>1818</v>
      </c>
      <c r="G22616" s="8" t="str">
        <f>IF(COUNTIF('Dam Lines'!A:A,D22616)&gt;0,"Yes","No")</f>
        <v>Yes</v>
      </c>
      <c r="H22616" s="14" t="s">
        <v>1742</v>
      </c>
      <c r="I22616" s="8" t="str">
        <f t="array" ref="I22616">IF(G22616="Yes",XLOOKUP(D22616,'Dam Lines'!A:A,'Dam Lines'!J:J),"")</f>
        <v>NEVADA II</v>
      </c>
    </row>
    <row r="22617" hidden="1">
      <c r="A22617" s="23">
        <v>9.0</v>
      </c>
      <c r="B22617" s="7" t="s">
        <v>5313</v>
      </c>
      <c r="C22617" s="7" t="s">
        <v>3288</v>
      </c>
      <c r="D22617" s="7" t="s">
        <v>19</v>
      </c>
      <c r="E22617" s="4" t="s">
        <v>1740</v>
      </c>
      <c r="F22617" s="24" t="s">
        <v>1818</v>
      </c>
      <c r="G22617" s="8" t="str">
        <f>IF(COUNTIF('Dam Lines'!A:A,D22617)&gt;0,"Yes","No")</f>
        <v>Yes</v>
      </c>
      <c r="H22617" s="14" t="s">
        <v>1761</v>
      </c>
      <c r="I22617" s="8" t="str">
        <f t="array" ref="I22617">IF(G22617="Yes",XLOOKUP(D22617,'Dam Lines'!A:A,'Dam Lines'!J:J),"")</f>
        <v>DAHSHUR</v>
      </c>
    </row>
    <row r="22618" hidden="1">
      <c r="A22618" s="23">
        <v>10.0</v>
      </c>
      <c r="B22618" s="7" t="s">
        <v>6064</v>
      </c>
      <c r="C22618" s="7" t="s">
        <v>2248</v>
      </c>
      <c r="D22618" s="7" t="s">
        <v>268</v>
      </c>
      <c r="E22618" s="4" t="s">
        <v>1740</v>
      </c>
      <c r="F22618" s="24" t="s">
        <v>1818</v>
      </c>
      <c r="G22618" s="8" t="str">
        <f>IF(COUNTIF('Dam Lines'!A:A,D22618)&gt;0,"Yes","No")</f>
        <v>Yes</v>
      </c>
      <c r="H22618" s="14" t="s">
        <v>1742</v>
      </c>
      <c r="I22618" s="8" t="str">
        <f t="array" ref="I22618">IF(G22618="Yes",XLOOKUP(D22618,'Dam Lines'!A:A,'Dam Lines'!J:J),"")</f>
        <v>MADOU</v>
      </c>
    </row>
    <row r="22619" hidden="1">
      <c r="A22619" s="23">
        <v>11.0</v>
      </c>
      <c r="B22619" s="7" t="s">
        <v>4038</v>
      </c>
      <c r="C22619" s="7" t="s">
        <v>1962</v>
      </c>
      <c r="D22619" s="7" t="s">
        <v>347</v>
      </c>
      <c r="E22619" s="4" t="s">
        <v>1740</v>
      </c>
      <c r="F22619" s="24" t="s">
        <v>1818</v>
      </c>
      <c r="G22619" s="8" t="str">
        <f>IF(COUNTIF('Dam Lines'!A:A,D22619)&gt;0,"Yes","No")</f>
        <v>Yes</v>
      </c>
      <c r="H22619" s="14" t="s">
        <v>1742</v>
      </c>
      <c r="I22619" s="8" t="str">
        <f t="array" ref="I22619">IF(G22619="Yes",XLOOKUP(D22619,'Dam Lines'!A:A,'Dam Lines'!J:J),"")</f>
        <v>MADOU</v>
      </c>
    </row>
    <row r="22620" hidden="1">
      <c r="A22620" s="23">
        <v>12.0</v>
      </c>
      <c r="B22620" s="7" t="s">
        <v>5375</v>
      </c>
      <c r="C22620" s="7" t="s">
        <v>3739</v>
      </c>
      <c r="D22620" s="7" t="s">
        <v>1090</v>
      </c>
      <c r="E22620" s="4" t="s">
        <v>1740</v>
      </c>
      <c r="F22620" s="24" t="s">
        <v>1818</v>
      </c>
      <c r="G22620" s="8" t="str">
        <f>IF(COUNTIF('Dam Lines'!A:A,D22620)&gt;0,"Yes","No")</f>
        <v>Yes</v>
      </c>
      <c r="H22620" s="14" t="s">
        <v>1742</v>
      </c>
      <c r="I22620" s="8" t="str">
        <f t="array" ref="I22620">IF(G22620="Yes",XLOOKUP(D22620,'Dam Lines'!A:A,'Dam Lines'!J:J),"")</f>
        <v>GAICHI</v>
      </c>
    </row>
    <row r="22621" hidden="1">
      <c r="A22621" s="23">
        <v>13.0</v>
      </c>
      <c r="B22621" s="7" t="s">
        <v>5769</v>
      </c>
      <c r="C22621" s="7" t="s">
        <v>2009</v>
      </c>
      <c r="D22621" s="7" t="s">
        <v>528</v>
      </c>
      <c r="E22621" s="4" t="s">
        <v>1740</v>
      </c>
      <c r="F22621" s="24" t="s">
        <v>1818</v>
      </c>
      <c r="G22621" s="8" t="str">
        <f>IF(COUNTIF('Dam Lines'!A:A,D22621)&gt;0,"Yes","No")</f>
        <v>Yes</v>
      </c>
      <c r="H22621" s="14" t="s">
        <v>1761</v>
      </c>
      <c r="I22621" s="8" t="str">
        <f t="array" ref="I22621">IF(G22621="Yes",XLOOKUP(D22621,'Dam Lines'!A:A,'Dam Lines'!J:J),"")</f>
        <v>AHLA</v>
      </c>
    </row>
    <row r="22622" hidden="1">
      <c r="A22622" s="23">
        <v>14.0</v>
      </c>
      <c r="B22622" s="7" t="s">
        <v>5904</v>
      </c>
      <c r="C22622" s="7" t="s">
        <v>3717</v>
      </c>
      <c r="D22622" s="7" t="s">
        <v>1325</v>
      </c>
      <c r="E22622" s="4" t="s">
        <v>1740</v>
      </c>
      <c r="F22622" s="24" t="s">
        <v>1818</v>
      </c>
      <c r="G22622" s="8" t="str">
        <f>IF(COUNTIF('Dam Lines'!A:A,D22622)&gt;0,"Yes","No")</f>
        <v>Yes</v>
      </c>
      <c r="H22622" s="14" t="s">
        <v>1761</v>
      </c>
      <c r="I22622" s="8" t="str">
        <f t="array" ref="I22622">IF(G22622="Yes",XLOOKUP(D22622,'Dam Lines'!A:A,'Dam Lines'!J:J),"")</f>
        <v>QUITAINE</v>
      </c>
    </row>
    <row r="22623" hidden="1">
      <c r="A22623" s="23">
        <v>15.0</v>
      </c>
      <c r="B22623" s="7" t="s">
        <v>5190</v>
      </c>
      <c r="C22623" s="7" t="s">
        <v>2248</v>
      </c>
      <c r="D22623" s="7" t="s">
        <v>137</v>
      </c>
      <c r="E22623" s="4" t="s">
        <v>1740</v>
      </c>
      <c r="F22623" s="24" t="s">
        <v>1818</v>
      </c>
      <c r="G22623" s="8" t="str">
        <f>IF(COUNTIF('Dam Lines'!A:A,D22623)&gt;0,"Yes","No")</f>
        <v>Yes</v>
      </c>
      <c r="H22623" s="14" t="s">
        <v>1761</v>
      </c>
      <c r="I22623" s="8" t="str">
        <f t="array" ref="I22623">IF(G22623="Yes",XLOOKUP(D22623,'Dam Lines'!A:A,'Dam Lines'!J:J),"")</f>
        <v>CAIDA</v>
      </c>
    </row>
    <row r="22624" hidden="1">
      <c r="A22624" s="23">
        <v>1.0</v>
      </c>
      <c r="B22624" s="7" t="s">
        <v>5123</v>
      </c>
      <c r="C22624" s="7" t="s">
        <v>1816</v>
      </c>
      <c r="D22624" s="7" t="s">
        <v>5124</v>
      </c>
      <c r="E22624" s="4" t="s">
        <v>1779</v>
      </c>
      <c r="F22624" s="24" t="s">
        <v>1818</v>
      </c>
      <c r="G22624" s="8" t="str">
        <f>IF(COUNTIF('Dam Lines'!A:A,D22624)&gt;0,"Yes","No")</f>
        <v>No</v>
      </c>
      <c r="H22624" s="14" t="s">
        <v>1742</v>
      </c>
      <c r="I22624" s="8" t="str">
        <f t="array" ref="I22624">IF(G22624="Yes",XLOOKUP(D22624,'Dam Lines'!A:A,'Dam Lines'!J:J),"")</f>
        <v/>
      </c>
    </row>
    <row r="22625" hidden="1">
      <c r="A22625" s="23">
        <v>2.0</v>
      </c>
      <c r="B22625" s="7" t="s">
        <v>3833</v>
      </c>
      <c r="C22625" s="7" t="s">
        <v>1962</v>
      </c>
      <c r="D22625" s="7" t="s">
        <v>370</v>
      </c>
      <c r="E22625" s="4" t="s">
        <v>1779</v>
      </c>
      <c r="F22625" s="24" t="s">
        <v>1818</v>
      </c>
      <c r="G22625" s="8" t="str">
        <f>IF(COUNTIF('Dam Lines'!A:A,D22625)&gt;0,"Yes","No")</f>
        <v>Yes</v>
      </c>
      <c r="H22625" s="14" t="s">
        <v>1742</v>
      </c>
      <c r="I22625" s="8" t="str">
        <f t="array" ref="I22625">IF(G22625="Yes",XLOOKUP(D22625,'Dam Lines'!A:A,'Dam Lines'!J:J),"")</f>
        <v>FİRUZE.1.</v>
      </c>
    </row>
    <row r="22626" hidden="1">
      <c r="A22626" s="23">
        <v>3.0</v>
      </c>
      <c r="B22626" s="7" t="s">
        <v>4767</v>
      </c>
      <c r="C22626" s="7" t="s">
        <v>1962</v>
      </c>
      <c r="D22626" s="7" t="s">
        <v>761</v>
      </c>
      <c r="E22626" s="4" t="s">
        <v>1779</v>
      </c>
      <c r="F22626" s="24" t="s">
        <v>1818</v>
      </c>
      <c r="G22626" s="8" t="str">
        <f>IF(COUNTIF('Dam Lines'!A:A,D22626)&gt;0,"Yes","No")</f>
        <v>Yes</v>
      </c>
      <c r="H22626" s="14" t="s">
        <v>1742</v>
      </c>
      <c r="I22626" s="8" t="str">
        <f t="array" ref="I22626">IF(G22626="Yes",XLOOKUP(D22626,'Dam Lines'!A:A,'Dam Lines'!J:J),"")</f>
        <v>FATMA</v>
      </c>
    </row>
    <row r="22627" hidden="1">
      <c r="A22627" s="23">
        <v>4.0</v>
      </c>
      <c r="B22627" s="7" t="s">
        <v>5294</v>
      </c>
      <c r="C22627" s="7" t="s">
        <v>3739</v>
      </c>
      <c r="D22627" s="7" t="s">
        <v>1958</v>
      </c>
      <c r="E22627" s="4" t="s">
        <v>1779</v>
      </c>
      <c r="F22627" s="24" t="s">
        <v>1818</v>
      </c>
      <c r="G22627" s="8" t="str">
        <f>IF(COUNTIF('Dam Lines'!A:A,D22627)&gt;0,"Yes","No")</f>
        <v>No</v>
      </c>
      <c r="H22627" s="14" t="s">
        <v>1742</v>
      </c>
      <c r="I22627" s="8" t="str">
        <f t="array" ref="I22627">IF(G22627="Yes",XLOOKUP(D22627,'Dam Lines'!A:A,'Dam Lines'!J:J),"")</f>
        <v/>
      </c>
    </row>
    <row r="22628" hidden="1">
      <c r="A22628" s="23">
        <v>5.0</v>
      </c>
      <c r="B22628" s="7" t="s">
        <v>4885</v>
      </c>
      <c r="C22628" s="7" t="s">
        <v>3762</v>
      </c>
      <c r="D22628" s="7" t="s">
        <v>3107</v>
      </c>
      <c r="E22628" s="4" t="s">
        <v>1779</v>
      </c>
      <c r="F22628" s="24" t="s">
        <v>1818</v>
      </c>
      <c r="G22628" s="8" t="str">
        <f>IF(COUNTIF('Dam Lines'!A:A,D22628)&gt;0,"Yes","No")</f>
        <v>Yes</v>
      </c>
      <c r="H22628" s="14" t="s">
        <v>1761</v>
      </c>
      <c r="I22628" s="8" t="str">
        <f t="array" ref="I22628">IF(G22628="Yes",XLOOKUP(D22628,'Dam Lines'!A:A,'Dam Lines'!J:J),"")</f>
        <v>ASALA HALEEMA</v>
      </c>
    </row>
    <row r="22629" hidden="1">
      <c r="A22629" s="23">
        <v>6.0</v>
      </c>
      <c r="B22629" s="7" t="s">
        <v>4110</v>
      </c>
      <c r="C22629" s="7" t="s">
        <v>3697</v>
      </c>
      <c r="D22629" s="7" t="s">
        <v>761</v>
      </c>
      <c r="E22629" s="4" t="s">
        <v>1779</v>
      </c>
      <c r="F22629" s="24" t="s">
        <v>1818</v>
      </c>
      <c r="G22629" s="8" t="str">
        <f>IF(COUNTIF('Dam Lines'!A:A,D22629)&gt;0,"Yes","No")</f>
        <v>Yes</v>
      </c>
      <c r="H22629" s="14" t="s">
        <v>1742</v>
      </c>
      <c r="I22629" s="8" t="str">
        <f t="array" ref="I22629">IF(G22629="Yes",XLOOKUP(D22629,'Dam Lines'!A:A,'Dam Lines'!J:J),"")</f>
        <v>FATMA</v>
      </c>
    </row>
    <row r="22630" hidden="1">
      <c r="A22630" s="23">
        <v>7.0</v>
      </c>
      <c r="B22630" s="7" t="s">
        <v>6065</v>
      </c>
      <c r="C22630" s="7" t="s">
        <v>3717</v>
      </c>
      <c r="D22630" s="7" t="s">
        <v>381</v>
      </c>
      <c r="E22630" s="4" t="s">
        <v>1779</v>
      </c>
      <c r="F22630" s="24" t="s">
        <v>1818</v>
      </c>
      <c r="G22630" s="8" t="str">
        <f>IF(COUNTIF('Dam Lines'!A:A,D22630)&gt;0,"Yes","No")</f>
        <v>Yes</v>
      </c>
      <c r="H22630" s="14" t="s">
        <v>1761</v>
      </c>
      <c r="I22630" s="8" t="str">
        <f t="array" ref="I22630">IF(G22630="Yes",XLOOKUP(D22630,'Dam Lines'!A:A,'Dam Lines'!J:J),"")</f>
        <v>NEVADA II</v>
      </c>
    </row>
    <row r="22631" hidden="1">
      <c r="A22631" s="23">
        <v>8.0</v>
      </c>
      <c r="B22631" s="7" t="s">
        <v>4619</v>
      </c>
      <c r="C22631" s="7" t="s">
        <v>2202</v>
      </c>
      <c r="D22631" s="7" t="s">
        <v>757</v>
      </c>
      <c r="E22631" s="4" t="s">
        <v>1779</v>
      </c>
      <c r="F22631" s="24" t="s">
        <v>1818</v>
      </c>
      <c r="G22631" s="8" t="str">
        <f>IF(COUNTIF('Dam Lines'!A:A,D22631)&gt;0,"Yes","No")</f>
        <v>Yes</v>
      </c>
      <c r="H22631" s="14" t="s">
        <v>1742</v>
      </c>
      <c r="I22631" s="8" t="str">
        <f t="array" ref="I22631">IF(G22631="Yes",XLOOKUP(D22631,'Dam Lines'!A:A,'Dam Lines'!J:J),"")</f>
        <v>NEVADA II</v>
      </c>
    </row>
    <row r="22632" hidden="1">
      <c r="A22632" s="23">
        <v>9.0</v>
      </c>
      <c r="B22632" s="7" t="s">
        <v>4370</v>
      </c>
      <c r="C22632" s="7" t="s">
        <v>1980</v>
      </c>
      <c r="D22632" s="7" t="s">
        <v>362</v>
      </c>
      <c r="E22632" s="4" t="s">
        <v>1779</v>
      </c>
      <c r="F22632" s="24" t="s">
        <v>1818</v>
      </c>
      <c r="G22632" s="8" t="str">
        <f>IF(COUNTIF('Dam Lines'!A:A,D22632)&gt;0,"Yes","No")</f>
        <v>Yes</v>
      </c>
      <c r="H22632" s="14" t="s">
        <v>1742</v>
      </c>
      <c r="I22632" s="8" t="str">
        <f t="array" ref="I22632">IF(G22632="Yes",XLOOKUP(D22632,'Dam Lines'!A:A,'Dam Lines'!J:J),"")</f>
        <v>NEVADA II</v>
      </c>
    </row>
    <row r="22633" hidden="1">
      <c r="A22633" s="23">
        <v>10.0</v>
      </c>
      <c r="B22633" s="7" t="s">
        <v>5353</v>
      </c>
      <c r="C22633" s="7" t="s">
        <v>1744</v>
      </c>
      <c r="D22633" s="7" t="s">
        <v>290</v>
      </c>
      <c r="E22633" s="4" t="s">
        <v>1779</v>
      </c>
      <c r="F22633" s="24" t="s">
        <v>1818</v>
      </c>
      <c r="G22633" s="8" t="str">
        <f>IF(COUNTIF('Dam Lines'!A:A,D22633)&gt;0,"Yes","No")</f>
        <v>Yes</v>
      </c>
      <c r="H22633" s="14" t="s">
        <v>1742</v>
      </c>
      <c r="I22633" s="8" t="str">
        <f t="array" ref="I22633">IF(G22633="Yes",XLOOKUP(D22633,'Dam Lines'!A:A,'Dam Lines'!J:J),"")</f>
        <v>KYLA TIKI</v>
      </c>
    </row>
    <row r="22634" hidden="1">
      <c r="A22634" s="23">
        <v>11.0</v>
      </c>
      <c r="B22634" s="7" t="s">
        <v>4533</v>
      </c>
      <c r="C22634" s="7" t="s">
        <v>1962</v>
      </c>
      <c r="D22634" s="7" t="s">
        <v>621</v>
      </c>
      <c r="E22634" s="4" t="s">
        <v>1779</v>
      </c>
      <c r="F22634" s="24" t="s">
        <v>1818</v>
      </c>
      <c r="G22634" s="8" t="str">
        <f>IF(COUNTIF('Dam Lines'!A:A,D22634)&gt;0,"Yes","No")</f>
        <v>Yes</v>
      </c>
      <c r="H22634" s="14" t="s">
        <v>1742</v>
      </c>
      <c r="I22634" s="8" t="str">
        <f t="array" ref="I22634">IF(G22634="Yes",XLOOKUP(D22634,'Dam Lines'!A:A,'Dam Lines'!J:J),"")</f>
        <v>CRESCINDA</v>
      </c>
    </row>
    <row r="22635" hidden="1">
      <c r="A22635" s="23">
        <v>12.0</v>
      </c>
      <c r="B22635" s="7" t="s">
        <v>4914</v>
      </c>
      <c r="C22635" s="7" t="s">
        <v>3071</v>
      </c>
      <c r="D22635" s="7" t="s">
        <v>4915</v>
      </c>
      <c r="E22635" s="4" t="s">
        <v>1779</v>
      </c>
      <c r="F22635" s="24" t="s">
        <v>1818</v>
      </c>
      <c r="G22635" s="8" t="str">
        <f>IF(COUNTIF('Dam Lines'!A:A,D22635)&gt;0,"Yes","No")</f>
        <v>No</v>
      </c>
      <c r="H22635" s="14" t="s">
        <v>1761</v>
      </c>
      <c r="I22635" s="8" t="str">
        <f t="array" ref="I22635">IF(G22635="Yes",XLOOKUP(D22635,'Dam Lines'!A:A,'Dam Lines'!J:J),"")</f>
        <v/>
      </c>
    </row>
    <row r="22636" hidden="1">
      <c r="A22636" s="23">
        <v>13.0</v>
      </c>
      <c r="B22636" s="7" t="s">
        <v>4585</v>
      </c>
      <c r="C22636" s="7" t="s">
        <v>1744</v>
      </c>
      <c r="D22636" s="7" t="s">
        <v>2290</v>
      </c>
      <c r="E22636" s="4" t="s">
        <v>1779</v>
      </c>
      <c r="F22636" s="24" t="s">
        <v>1818</v>
      </c>
      <c r="G22636" s="8" t="str">
        <f>IF(COUNTIF('Dam Lines'!A:A,D22636)&gt;0,"Yes","No")</f>
        <v>No</v>
      </c>
      <c r="H22636" s="14" t="s">
        <v>1742</v>
      </c>
      <c r="I22636" s="8" t="str">
        <f t="array" ref="I22636">IF(G22636="Yes",XLOOKUP(D22636,'Dam Lines'!A:A,'Dam Lines'!J:J),"")</f>
        <v/>
      </c>
    </row>
    <row r="22637" hidden="1">
      <c r="A22637" s="23">
        <v>14.0</v>
      </c>
      <c r="B22637" s="7" t="s">
        <v>4896</v>
      </c>
      <c r="C22637" s="7" t="s">
        <v>2545</v>
      </c>
      <c r="D22637" s="7" t="s">
        <v>1237</v>
      </c>
      <c r="E22637" s="4" t="s">
        <v>1779</v>
      </c>
      <c r="F22637" s="24" t="s">
        <v>1818</v>
      </c>
      <c r="G22637" s="8" t="str">
        <f>IF(COUNTIF('Dam Lines'!A:A,D22637)&gt;0,"Yes","No")</f>
        <v>Yes</v>
      </c>
      <c r="H22637" s="14" t="s">
        <v>1761</v>
      </c>
      <c r="I22637" s="8" t="str">
        <f t="array" ref="I22637">IF(G22637="Yes",XLOOKUP(D22637,'Dam Lines'!A:A,'Dam Lines'!J:J),"")</f>
        <v>NADOBA</v>
      </c>
    </row>
    <row r="22638" hidden="1">
      <c r="A22638" s="23">
        <v>1.0</v>
      </c>
      <c r="B22638" s="7" t="s">
        <v>1859</v>
      </c>
      <c r="C22638" s="7" t="s">
        <v>1754</v>
      </c>
      <c r="D22638" s="7" t="s">
        <v>5922</v>
      </c>
      <c r="E22638" s="4" t="s">
        <v>1740</v>
      </c>
      <c r="F22638" s="24" t="s">
        <v>1741</v>
      </c>
      <c r="G22638" s="8" t="str">
        <f>IF(COUNTIF('Dam Lines'!A:A,D22638)&gt;0,"Yes","No")</f>
        <v>No</v>
      </c>
      <c r="H22638" s="14" t="s">
        <v>1742</v>
      </c>
      <c r="I22638" s="8" t="str">
        <f t="array" ref="I22638">IF(G22638="Yes",XLOOKUP(D22638,'Dam Lines'!A:A,'Dam Lines'!J:J),"")</f>
        <v/>
      </c>
    </row>
    <row r="22639" hidden="1">
      <c r="A22639" s="23">
        <v>2.0</v>
      </c>
      <c r="B22639" s="7" t="s">
        <v>6036</v>
      </c>
      <c r="C22639" s="7" t="s">
        <v>3019</v>
      </c>
      <c r="D22639" s="7" t="s">
        <v>719</v>
      </c>
      <c r="E22639" s="4" t="s">
        <v>1740</v>
      </c>
      <c r="F22639" s="24" t="s">
        <v>1741</v>
      </c>
      <c r="G22639" s="8" t="str">
        <f>IF(COUNTIF('Dam Lines'!A:A,D22639)&gt;0,"Yes","No")</f>
        <v>Yes</v>
      </c>
      <c r="H22639" s="14" t="s">
        <v>1742</v>
      </c>
      <c r="I22639" s="8" t="str">
        <f t="array" ref="I22639">IF(G22639="Yes",XLOOKUP(D22639,'Dam Lines'!A:A,'Dam Lines'!J:J),"")</f>
        <v>FADJURLENE</v>
      </c>
    </row>
    <row r="22640" hidden="1">
      <c r="A22640" s="23">
        <v>3.0</v>
      </c>
      <c r="B22640" s="7" t="s">
        <v>6066</v>
      </c>
      <c r="C22640" s="7" t="s">
        <v>2056</v>
      </c>
      <c r="D22640" s="7" t="s">
        <v>166</v>
      </c>
      <c r="E22640" s="4" t="s">
        <v>1740</v>
      </c>
      <c r="F22640" s="24" t="s">
        <v>1741</v>
      </c>
      <c r="G22640" s="8" t="str">
        <f>IF(COUNTIF('Dam Lines'!A:A,D22640)&gt;0,"Yes","No")</f>
        <v>Yes</v>
      </c>
      <c r="H22640" s="14" t="s">
        <v>1742</v>
      </c>
      <c r="I22640" s="8" t="str">
        <f t="array" ref="I22640">IF(G22640="Yes",XLOOKUP(D22640,'Dam Lines'!A:A,'Dam Lines'!J:J),"")</f>
        <v>NEVADA II</v>
      </c>
    </row>
    <row r="22641" hidden="1">
      <c r="A22641" s="23">
        <v>4.0</v>
      </c>
      <c r="B22641" s="7" t="s">
        <v>5796</v>
      </c>
      <c r="C22641" s="7" t="s">
        <v>1744</v>
      </c>
      <c r="D22641" s="7" t="s">
        <v>159</v>
      </c>
      <c r="E22641" s="4" t="s">
        <v>1740</v>
      </c>
      <c r="F22641" s="24" t="s">
        <v>1741</v>
      </c>
      <c r="G22641" s="8" t="str">
        <f>IF(COUNTIF('Dam Lines'!A:A,D22641)&gt;0,"Yes","No")</f>
        <v>Yes</v>
      </c>
      <c r="H22641" s="14" t="s">
        <v>1742</v>
      </c>
      <c r="I22641" s="8" t="str">
        <f t="array" ref="I22641">IF(G22641="Yes",XLOOKUP(D22641,'Dam Lines'!A:A,'Dam Lines'!J:J),"")</f>
        <v>MAGIA</v>
      </c>
    </row>
    <row r="22642" hidden="1">
      <c r="A22642" s="23">
        <v>5.0</v>
      </c>
      <c r="B22642" s="7" t="s">
        <v>6033</v>
      </c>
      <c r="C22642" s="7" t="s">
        <v>1886</v>
      </c>
      <c r="D22642" s="7" t="s">
        <v>565</v>
      </c>
      <c r="E22642" s="4" t="s">
        <v>1740</v>
      </c>
      <c r="F22642" s="24" t="s">
        <v>1741</v>
      </c>
      <c r="G22642" s="8" t="str">
        <f>IF(COUNTIF('Dam Lines'!A:A,D22642)&gt;0,"Yes","No")</f>
        <v>Yes</v>
      </c>
      <c r="H22642" s="14" t="s">
        <v>1742</v>
      </c>
      <c r="I22642" s="8" t="str">
        <f t="array" ref="I22642">IF(G22642="Yes",XLOOKUP(D22642,'Dam Lines'!A:A,'Dam Lines'!J:J),"")</f>
        <v>BASSALA</v>
      </c>
    </row>
    <row r="22643" hidden="1">
      <c r="A22643" s="23">
        <v>6.0</v>
      </c>
      <c r="B22643" s="7" t="s">
        <v>5950</v>
      </c>
      <c r="C22643" s="7" t="s">
        <v>1744</v>
      </c>
      <c r="D22643" s="7" t="s">
        <v>1073</v>
      </c>
      <c r="E22643" s="4" t="s">
        <v>1740</v>
      </c>
      <c r="F22643" s="24" t="s">
        <v>1741</v>
      </c>
      <c r="G22643" s="8" t="str">
        <f>IF(COUNTIF('Dam Lines'!A:A,D22643)&gt;0,"Yes","No")</f>
        <v>Yes</v>
      </c>
      <c r="H22643" s="14" t="s">
        <v>1742</v>
      </c>
      <c r="I22643" s="8" t="str">
        <f t="array" ref="I22643">IF(G22643="Yes",XLOOKUP(D22643,'Dam Lines'!A:A,'Dam Lines'!J:J),"")</f>
        <v>DAHSHUR</v>
      </c>
    </row>
    <row r="22644" hidden="1">
      <c r="A22644" s="23">
        <v>7.0</v>
      </c>
      <c r="B22644" s="7" t="s">
        <v>6067</v>
      </c>
      <c r="C22644" s="7" t="s">
        <v>4035</v>
      </c>
      <c r="D22644" s="7" t="s">
        <v>1027</v>
      </c>
      <c r="E22644" s="4" t="s">
        <v>1740</v>
      </c>
      <c r="F22644" s="24" t="s">
        <v>1741</v>
      </c>
      <c r="G22644" s="8" t="str">
        <f>IF(COUNTIF('Dam Lines'!A:A,D22644)&gt;0,"Yes","No")</f>
        <v>Yes</v>
      </c>
      <c r="H22644" s="14" t="s">
        <v>1742</v>
      </c>
      <c r="I22644" s="8" t="str">
        <f t="array" ref="I22644">IF(G22644="Yes",XLOOKUP(D22644,'Dam Lines'!A:A,'Dam Lines'!J:J),"")</f>
        <v>NEVADA II</v>
      </c>
    </row>
    <row r="22645" hidden="1">
      <c r="A22645" s="23">
        <v>8.0</v>
      </c>
      <c r="B22645" s="7" t="s">
        <v>6068</v>
      </c>
      <c r="C22645" s="7" t="s">
        <v>1908</v>
      </c>
      <c r="D22645" s="7" t="s">
        <v>193</v>
      </c>
      <c r="E22645" s="4" t="s">
        <v>1740</v>
      </c>
      <c r="F22645" s="24" t="s">
        <v>1741</v>
      </c>
      <c r="G22645" s="8" t="str">
        <f>IF(COUNTIF('Dam Lines'!A:A,D22645)&gt;0,"Yes","No")</f>
        <v>Yes</v>
      </c>
      <c r="H22645" s="14" t="s">
        <v>1742</v>
      </c>
      <c r="I22645" s="8" t="str">
        <f t="array" ref="I22645">IF(G22645="Yes",XLOOKUP(D22645,'Dam Lines'!A:A,'Dam Lines'!J:J),"")</f>
        <v>CHLOSTA</v>
      </c>
    </row>
    <row r="22646" hidden="1">
      <c r="A22646" s="23">
        <v>9.0</v>
      </c>
      <c r="B22646" s="7" t="s">
        <v>6069</v>
      </c>
      <c r="C22646" s="7" t="s">
        <v>4035</v>
      </c>
      <c r="D22646" s="7" t="s">
        <v>3568</v>
      </c>
      <c r="E22646" s="4" t="s">
        <v>1740</v>
      </c>
      <c r="F22646" s="24" t="s">
        <v>1741</v>
      </c>
      <c r="G22646" s="8" t="str">
        <f>IF(COUNTIF('Dam Lines'!A:A,D22646)&gt;0,"Yes","No")</f>
        <v>No</v>
      </c>
      <c r="H22646" s="14" t="s">
        <v>1742</v>
      </c>
      <c r="I22646" s="8" t="str">
        <f t="array" ref="I22646">IF(G22646="Yes",XLOOKUP(D22646,'Dam Lines'!A:A,'Dam Lines'!J:J),"")</f>
        <v/>
      </c>
    </row>
    <row r="22647" hidden="1">
      <c r="A22647" s="23">
        <v>10.0</v>
      </c>
      <c r="B22647" s="7" t="s">
        <v>6027</v>
      </c>
      <c r="C22647" s="7" t="s">
        <v>1744</v>
      </c>
      <c r="D22647" s="7" t="s">
        <v>60</v>
      </c>
      <c r="E22647" s="4" t="s">
        <v>1740</v>
      </c>
      <c r="F22647" s="24" t="s">
        <v>1741</v>
      </c>
      <c r="G22647" s="8" t="str">
        <f>IF(COUNTIF('Dam Lines'!A:A,D22647)&gt;0,"Yes","No")</f>
        <v>Yes</v>
      </c>
      <c r="H22647" s="14" t="s">
        <v>1742</v>
      </c>
      <c r="I22647" s="8" t="str">
        <f t="array" ref="I22647">IF(G22647="Yes",XLOOKUP(D22647,'Dam Lines'!A:A,'Dam Lines'!J:J),"")</f>
        <v>NEVADA II</v>
      </c>
    </row>
    <row r="22648" hidden="1">
      <c r="A22648" s="23">
        <v>11.0</v>
      </c>
      <c r="B22648" s="7" t="s">
        <v>6070</v>
      </c>
      <c r="C22648" s="7" t="s">
        <v>4093</v>
      </c>
      <c r="D22648" s="7" t="s">
        <v>5855</v>
      </c>
      <c r="E22648" s="4" t="s">
        <v>1740</v>
      </c>
      <c r="F22648" s="24" t="s">
        <v>1741</v>
      </c>
      <c r="G22648" s="8" t="str">
        <f>IF(COUNTIF('Dam Lines'!A:A,D22648)&gt;0,"Yes","No")</f>
        <v>No</v>
      </c>
      <c r="H22648" s="14" t="s">
        <v>1742</v>
      </c>
      <c r="I22648" s="8" t="str">
        <f t="array" ref="I22648">IF(G22648="Yes",XLOOKUP(D22648,'Dam Lines'!A:A,'Dam Lines'!J:J),"")</f>
        <v/>
      </c>
    </row>
    <row r="22649" hidden="1">
      <c r="A22649" s="23">
        <v>12.0</v>
      </c>
      <c r="B22649" s="7" t="s">
        <v>5875</v>
      </c>
      <c r="C22649" s="7" t="s">
        <v>3022</v>
      </c>
      <c r="D22649" s="7" t="s">
        <v>295</v>
      </c>
      <c r="E22649" s="4" t="s">
        <v>1740</v>
      </c>
      <c r="F22649" s="24" t="s">
        <v>1741</v>
      </c>
      <c r="G22649" s="8" t="str">
        <f>IF(COUNTIF('Dam Lines'!A:A,D22649)&gt;0,"Yes","No")</f>
        <v>Yes</v>
      </c>
      <c r="H22649" s="14" t="s">
        <v>1742</v>
      </c>
      <c r="I22649" s="8" t="str">
        <f t="array" ref="I22649">IF(G22649="Yes",XLOOKUP(D22649,'Dam Lines'!A:A,'Dam Lines'!J:J),"")</f>
        <v>NEVADA II</v>
      </c>
    </row>
    <row r="22650" hidden="1">
      <c r="A22650" s="23">
        <v>13.0</v>
      </c>
      <c r="B22650" s="7" t="s">
        <v>5937</v>
      </c>
      <c r="C22650" s="7" t="s">
        <v>4115</v>
      </c>
      <c r="D22650" s="7" t="s">
        <v>2097</v>
      </c>
      <c r="E22650" s="4" t="s">
        <v>1740</v>
      </c>
      <c r="F22650" s="24" t="s">
        <v>1741</v>
      </c>
      <c r="G22650" s="8" t="str">
        <f>IF(COUNTIF('Dam Lines'!A:A,D22650)&gt;0,"Yes","No")</f>
        <v>No</v>
      </c>
      <c r="H22650" s="14" t="s">
        <v>1742</v>
      </c>
      <c r="I22650" s="8" t="str">
        <f t="array" ref="I22650">IF(G22650="Yes",XLOOKUP(D22650,'Dam Lines'!A:A,'Dam Lines'!J:J),"")</f>
        <v/>
      </c>
    </row>
    <row r="22651" hidden="1">
      <c r="A22651" s="23">
        <v>14.0</v>
      </c>
      <c r="B22651" s="7" t="s">
        <v>6071</v>
      </c>
      <c r="C22651" s="7" t="s">
        <v>5160</v>
      </c>
      <c r="D22651" s="7" t="s">
        <v>6072</v>
      </c>
      <c r="E22651" s="4" t="s">
        <v>1740</v>
      </c>
      <c r="F22651" s="24" t="s">
        <v>1741</v>
      </c>
      <c r="G22651" s="8" t="str">
        <f>IF(COUNTIF('Dam Lines'!A:A,D22651)&gt;0,"Yes","No")</f>
        <v>No</v>
      </c>
      <c r="H22651" s="14" t="s">
        <v>1742</v>
      </c>
      <c r="I22651" s="8" t="str">
        <f t="array" ref="I22651">IF(G22651="Yes",XLOOKUP(D22651,'Dam Lines'!A:A,'Dam Lines'!J:J),"")</f>
        <v/>
      </c>
    </row>
    <row r="22652" hidden="1">
      <c r="A22652" s="23">
        <v>1.0</v>
      </c>
      <c r="B22652" s="7" t="s">
        <v>6073</v>
      </c>
      <c r="C22652" s="7" t="s">
        <v>1823</v>
      </c>
      <c r="D22652" s="7" t="s">
        <v>1117</v>
      </c>
      <c r="E22652" s="4" t="s">
        <v>1740</v>
      </c>
      <c r="F22652" s="24" t="s">
        <v>1741</v>
      </c>
      <c r="G22652" s="8" t="str">
        <f>IF(COUNTIF('Dam Lines'!A:A,D22652)&gt;0,"Yes","No")</f>
        <v>Yes</v>
      </c>
      <c r="H22652" s="14" t="s">
        <v>1761</v>
      </c>
      <c r="I22652" s="8" t="str">
        <f t="array" ref="I22652">IF(G22652="Yes",XLOOKUP(D22652,'Dam Lines'!A:A,'Dam Lines'!J:J),"")</f>
        <v>CHAR-RICH ALECIA</v>
      </c>
    </row>
    <row r="22653" hidden="1">
      <c r="A22653" s="23">
        <v>2.0</v>
      </c>
      <c r="B22653" s="7" t="s">
        <v>6074</v>
      </c>
      <c r="C22653" s="7" t="s">
        <v>3071</v>
      </c>
      <c r="D22653" s="7" t="s">
        <v>5608</v>
      </c>
      <c r="E22653" s="4" t="s">
        <v>1740</v>
      </c>
      <c r="F22653" s="24" t="s">
        <v>1741</v>
      </c>
      <c r="G22653" s="8" t="str">
        <f>IF(COUNTIF('Dam Lines'!A:A,D22653)&gt;0,"Yes","No")</f>
        <v>No</v>
      </c>
      <c r="H22653" s="14" t="s">
        <v>1761</v>
      </c>
      <c r="I22653" s="8" t="str">
        <f t="array" ref="I22653">IF(G22653="Yes",XLOOKUP(D22653,'Dam Lines'!A:A,'Dam Lines'!J:J),"")</f>
        <v/>
      </c>
    </row>
    <row r="22654" hidden="1">
      <c r="A22654" s="23">
        <v>3.0</v>
      </c>
      <c r="B22654" s="7" t="s">
        <v>6075</v>
      </c>
      <c r="C22654" s="7" t="s">
        <v>2054</v>
      </c>
      <c r="D22654" s="7" t="s">
        <v>915</v>
      </c>
      <c r="E22654" s="4" t="s">
        <v>1740</v>
      </c>
      <c r="F22654" s="24" t="s">
        <v>1741</v>
      </c>
      <c r="G22654" s="8" t="str">
        <f>IF(COUNTIF('Dam Lines'!A:A,D22654)&gt;0,"Yes","No")</f>
        <v>Yes</v>
      </c>
      <c r="H22654" s="14" t="s">
        <v>1761</v>
      </c>
      <c r="I22654" s="8" t="str">
        <f t="array" ref="I22654">IF(G22654="Yes",XLOOKUP(D22654,'Dam Lines'!A:A,'Dam Lines'!J:J),"")</f>
        <v>LYDIA</v>
      </c>
    </row>
    <row r="22655" hidden="1">
      <c r="A22655" s="23">
        <v>4.0</v>
      </c>
      <c r="B22655" s="7" t="s">
        <v>6076</v>
      </c>
      <c r="C22655" s="7" t="s">
        <v>3717</v>
      </c>
      <c r="D22655" s="7" t="s">
        <v>749</v>
      </c>
      <c r="E22655" s="4" t="s">
        <v>1740</v>
      </c>
      <c r="F22655" s="24" t="s">
        <v>1741</v>
      </c>
      <c r="G22655" s="8" t="str">
        <f>IF(COUNTIF('Dam Lines'!A:A,D22655)&gt;0,"Yes","No")</f>
        <v>Yes</v>
      </c>
      <c r="H22655" s="14" t="s">
        <v>1761</v>
      </c>
      <c r="I22655" s="8" t="str">
        <f t="array" ref="I22655">IF(G22655="Yes",XLOOKUP(D22655,'Dam Lines'!A:A,'Dam Lines'!J:J),"")</f>
        <v>ASTRALE</v>
      </c>
    </row>
    <row r="22656" hidden="1">
      <c r="A22656" s="23">
        <v>5.0</v>
      </c>
      <c r="B22656" s="7" t="s">
        <v>6077</v>
      </c>
      <c r="C22656" s="7" t="s">
        <v>1744</v>
      </c>
      <c r="D22656" s="7" t="s">
        <v>965</v>
      </c>
      <c r="E22656" s="4" t="s">
        <v>1740</v>
      </c>
      <c r="F22656" s="24" t="s">
        <v>1741</v>
      </c>
      <c r="G22656" s="8" t="str">
        <f>IF(COUNTIF('Dam Lines'!A:A,D22656)&gt;0,"Yes","No")</f>
        <v>Yes</v>
      </c>
      <c r="H22656" s="14" t="s">
        <v>1761</v>
      </c>
      <c r="I22656" s="8" t="str">
        <f t="array" ref="I22656">IF(G22656="Yes",XLOOKUP(D22656,'Dam Lines'!A:A,'Dam Lines'!J:J),"")</f>
        <v>MAGNESIE</v>
      </c>
    </row>
    <row r="22657" hidden="1">
      <c r="A22657" s="23">
        <v>6.0</v>
      </c>
      <c r="B22657" s="7" t="s">
        <v>5827</v>
      </c>
      <c r="C22657" s="7" t="s">
        <v>1752</v>
      </c>
      <c r="D22657" s="7" t="s">
        <v>5828</v>
      </c>
      <c r="E22657" s="4" t="s">
        <v>1740</v>
      </c>
      <c r="F22657" s="24" t="s">
        <v>1741</v>
      </c>
      <c r="G22657" s="8" t="str">
        <f>IF(COUNTIF('Dam Lines'!A:A,D22657)&gt;0,"Yes","No")</f>
        <v>No</v>
      </c>
      <c r="H22657" s="14" t="s">
        <v>1761</v>
      </c>
      <c r="I22657" s="8" t="str">
        <f t="array" ref="I22657">IF(G22657="Yes",XLOOKUP(D22657,'Dam Lines'!A:A,'Dam Lines'!J:J),"")</f>
        <v/>
      </c>
    </row>
    <row r="22658" hidden="1">
      <c r="A22658" s="23">
        <v>7.0</v>
      </c>
      <c r="B22658" s="7" t="s">
        <v>6078</v>
      </c>
      <c r="C22658" s="7" t="s">
        <v>2494</v>
      </c>
      <c r="D22658" s="7" t="s">
        <v>5417</v>
      </c>
      <c r="E22658" s="4" t="s">
        <v>1740</v>
      </c>
      <c r="F22658" s="24" t="s">
        <v>1741</v>
      </c>
      <c r="G22658" s="8" t="str">
        <f>IF(COUNTIF('Dam Lines'!A:A,D22658)&gt;0,"Yes","No")</f>
        <v>Yes</v>
      </c>
      <c r="H22658" s="14" t="s">
        <v>1761</v>
      </c>
      <c r="I22658" s="8" t="str">
        <f t="array" ref="I22658">IF(G22658="Yes",XLOOKUP(D22658,'Dam Lines'!A:A,'Dam Lines'!J:J),"")</f>
        <v>NEVADA II</v>
      </c>
    </row>
    <row r="22659" hidden="1">
      <c r="A22659" s="23">
        <v>8.0</v>
      </c>
      <c r="B22659" s="7" t="s">
        <v>5830</v>
      </c>
      <c r="C22659" s="7" t="s">
        <v>2351</v>
      </c>
      <c r="D22659" s="7" t="s">
        <v>3532</v>
      </c>
      <c r="E22659" s="4" t="s">
        <v>1740</v>
      </c>
      <c r="F22659" s="24" t="s">
        <v>1741</v>
      </c>
      <c r="G22659" s="8" t="str">
        <f>IF(COUNTIF('Dam Lines'!A:A,D22659)&gt;0,"Yes","No")</f>
        <v>No</v>
      </c>
      <c r="H22659" s="14" t="s">
        <v>1761</v>
      </c>
      <c r="I22659" s="8" t="str">
        <f t="array" ref="I22659">IF(G22659="Yes",XLOOKUP(D22659,'Dam Lines'!A:A,'Dam Lines'!J:J),"")</f>
        <v/>
      </c>
    </row>
    <row r="22660" hidden="1">
      <c r="A22660" s="23">
        <v>9.0</v>
      </c>
      <c r="B22660" s="7" t="s">
        <v>6079</v>
      </c>
      <c r="C22660" s="7" t="s">
        <v>1752</v>
      </c>
      <c r="D22660" s="7" t="s">
        <v>1169</v>
      </c>
      <c r="E22660" s="4" t="s">
        <v>1740</v>
      </c>
      <c r="F22660" s="24" t="s">
        <v>1741</v>
      </c>
      <c r="G22660" s="8" t="str">
        <f>IF(COUNTIF('Dam Lines'!A:A,D22660)&gt;0,"Yes","No")</f>
        <v>Yes</v>
      </c>
      <c r="H22660" s="14" t="s">
        <v>1761</v>
      </c>
      <c r="I22660" s="8" t="str">
        <f t="array" ref="I22660">IF(G22660="Yes",XLOOKUP(D22660,'Dam Lines'!A:A,'Dam Lines'!J:J),"")</f>
        <v>ARABELLE</v>
      </c>
    </row>
    <row r="22661" hidden="1">
      <c r="A22661" s="23">
        <v>10.0</v>
      </c>
      <c r="B22661" s="7" t="s">
        <v>6080</v>
      </c>
      <c r="C22661" s="7" t="s">
        <v>1744</v>
      </c>
      <c r="D22661" s="7" t="s">
        <v>29</v>
      </c>
      <c r="E22661" s="4" t="s">
        <v>1740</v>
      </c>
      <c r="F22661" s="24" t="s">
        <v>1741</v>
      </c>
      <c r="G22661" s="8" t="str">
        <f>IF(COUNTIF('Dam Lines'!A:A,D22661)&gt;0,"Yes","No")</f>
        <v>Yes</v>
      </c>
      <c r="H22661" s="14" t="s">
        <v>1761</v>
      </c>
      <c r="I22661" s="8" t="str">
        <f t="array" ref="I22661">IF(G22661="Yes",XLOOKUP(D22661,'Dam Lines'!A:A,'Dam Lines'!J:J),"")</f>
        <v>RUSNEGA</v>
      </c>
    </row>
    <row r="22662" hidden="1">
      <c r="A22662" s="23">
        <v>11.0</v>
      </c>
      <c r="B22662" s="7" t="s">
        <v>6081</v>
      </c>
      <c r="C22662" s="7" t="s">
        <v>1980</v>
      </c>
      <c r="D22662" s="7" t="s">
        <v>6082</v>
      </c>
      <c r="E22662" s="4" t="s">
        <v>1740</v>
      </c>
      <c r="F22662" s="24" t="s">
        <v>1741</v>
      </c>
      <c r="G22662" s="8" t="str">
        <f>IF(COUNTIF('Dam Lines'!A:A,D22662)&gt;0,"Yes","No")</f>
        <v>No</v>
      </c>
      <c r="H22662" s="14" t="s">
        <v>1761</v>
      </c>
      <c r="I22662" s="8" t="str">
        <f t="array" ref="I22662">IF(G22662="Yes",XLOOKUP(D22662,'Dam Lines'!A:A,'Dam Lines'!J:J),"")</f>
        <v/>
      </c>
    </row>
    <row r="22663" hidden="1">
      <c r="A22663" s="23">
        <v>12.0</v>
      </c>
      <c r="B22663" s="7" t="s">
        <v>6083</v>
      </c>
      <c r="C22663" s="7" t="s">
        <v>1754</v>
      </c>
      <c r="D22663" s="7" t="s">
        <v>6084</v>
      </c>
      <c r="E22663" s="4" t="s">
        <v>1740</v>
      </c>
      <c r="F22663" s="24" t="s">
        <v>1741</v>
      </c>
      <c r="G22663" s="8" t="str">
        <f>IF(COUNTIF('Dam Lines'!A:A,D22663)&gt;0,"Yes","No")</f>
        <v>No</v>
      </c>
      <c r="H22663" s="14" t="s">
        <v>1761</v>
      </c>
      <c r="I22663" s="8" t="str">
        <f t="array" ref="I22663">IF(G22663="Yes",XLOOKUP(D22663,'Dam Lines'!A:A,'Dam Lines'!J:J),"")</f>
        <v/>
      </c>
    </row>
    <row r="22664" hidden="1">
      <c r="A22664" s="23">
        <v>13.0</v>
      </c>
      <c r="B22664" s="7" t="s">
        <v>5839</v>
      </c>
      <c r="C22664" s="7" t="s">
        <v>1823</v>
      </c>
      <c r="D22664" s="7" t="s">
        <v>367</v>
      </c>
      <c r="E22664" s="4" t="s">
        <v>1740</v>
      </c>
      <c r="F22664" s="24" t="s">
        <v>1741</v>
      </c>
      <c r="G22664" s="8" t="str">
        <f>IF(COUNTIF('Dam Lines'!A:A,D22664)&gt;0,"Yes","No")</f>
        <v>Yes</v>
      </c>
      <c r="H22664" s="14" t="s">
        <v>1761</v>
      </c>
      <c r="I22664" s="8" t="str">
        <f t="array" ref="I22664">IF(G22664="Yes",XLOOKUP(D22664,'Dam Lines'!A:A,'Dam Lines'!J:J),"")</f>
        <v>NEVADA II</v>
      </c>
    </row>
    <row r="22665" hidden="1">
      <c r="A22665" s="23">
        <v>14.0</v>
      </c>
      <c r="B22665" s="7" t="s">
        <v>6085</v>
      </c>
      <c r="C22665" s="7" t="s">
        <v>1980</v>
      </c>
      <c r="D22665" s="7" t="s">
        <v>660</v>
      </c>
      <c r="E22665" s="4" t="s">
        <v>1740</v>
      </c>
      <c r="F22665" s="24" t="s">
        <v>1741</v>
      </c>
      <c r="G22665" s="8" t="str">
        <f>IF(COUNTIF('Dam Lines'!A:A,D22665)&gt;0,"Yes","No")</f>
        <v>Yes</v>
      </c>
      <c r="H22665" s="14" t="s">
        <v>1761</v>
      </c>
      <c r="I22665" s="8" t="str">
        <f t="array" ref="I22665">IF(G22665="Yes",XLOOKUP(D22665,'Dam Lines'!A:A,'Dam Lines'!J:J),"")</f>
        <v>QUITAINE</v>
      </c>
    </row>
    <row r="22666" hidden="1">
      <c r="A22666" s="23">
        <v>15.0</v>
      </c>
      <c r="B22666" s="7" t="s">
        <v>6086</v>
      </c>
      <c r="C22666" s="7" t="s">
        <v>2029</v>
      </c>
      <c r="D22666" s="7" t="s">
        <v>4434</v>
      </c>
      <c r="E22666" s="4" t="s">
        <v>1740</v>
      </c>
      <c r="F22666" s="24" t="s">
        <v>1741</v>
      </c>
      <c r="G22666" s="8" t="str">
        <f>IF(COUNTIF('Dam Lines'!A:A,D22666)&gt;0,"Yes","No")</f>
        <v>No</v>
      </c>
      <c r="H22666" s="14" t="s">
        <v>1761</v>
      </c>
      <c r="I22666" s="8" t="str">
        <f t="array" ref="I22666">IF(G22666="Yes",XLOOKUP(D22666,'Dam Lines'!A:A,'Dam Lines'!J:J),"")</f>
        <v/>
      </c>
    </row>
    <row r="22667" hidden="1">
      <c r="A22667" s="23">
        <v>1.0</v>
      </c>
      <c r="B22667" s="7" t="s">
        <v>3694</v>
      </c>
      <c r="C22667" s="7" t="s">
        <v>1962</v>
      </c>
      <c r="D22667" s="7" t="s">
        <v>232</v>
      </c>
      <c r="E22667" s="4" t="s">
        <v>1779</v>
      </c>
      <c r="F22667" s="24" t="s">
        <v>1741</v>
      </c>
      <c r="G22667" s="8" t="str">
        <f>IF(COUNTIF('Dam Lines'!A:A,D22667)&gt;0,"Yes","No")</f>
        <v>Yes</v>
      </c>
      <c r="H22667" s="14" t="s">
        <v>1742</v>
      </c>
      <c r="I22667" s="8" t="str">
        <f t="array" ref="I22667">IF(G22667="Yes",XLOOKUP(D22667,'Dam Lines'!A:A,'Dam Lines'!J:J),"")</f>
        <v>GHARDAIA</v>
      </c>
    </row>
    <row r="22668" hidden="1">
      <c r="A22668" s="23">
        <v>2.0</v>
      </c>
      <c r="B22668" s="7" t="s">
        <v>4919</v>
      </c>
      <c r="C22668" s="7" t="s">
        <v>2061</v>
      </c>
      <c r="D22668" s="7" t="s">
        <v>4920</v>
      </c>
      <c r="E22668" s="4" t="s">
        <v>1779</v>
      </c>
      <c r="F22668" s="24" t="s">
        <v>1741</v>
      </c>
      <c r="G22668" s="8" t="str">
        <f>IF(COUNTIF('Dam Lines'!A:A,D22668)&gt;0,"Yes","No")</f>
        <v>No</v>
      </c>
      <c r="H22668" s="14" t="s">
        <v>1742</v>
      </c>
      <c r="I22668" s="8" t="str">
        <f t="array" ref="I22668">IF(G22668="Yes",XLOOKUP(D22668,'Dam Lines'!A:A,'Dam Lines'!J:J),"")</f>
        <v/>
      </c>
    </row>
    <row r="22669" hidden="1">
      <c r="A22669" s="23">
        <v>3.0</v>
      </c>
      <c r="B22669" s="7" t="s">
        <v>5327</v>
      </c>
      <c r="C22669" s="7" t="s">
        <v>2405</v>
      </c>
      <c r="D22669" s="7" t="s">
        <v>137</v>
      </c>
      <c r="E22669" s="4" t="s">
        <v>1779</v>
      </c>
      <c r="F22669" s="24" t="s">
        <v>1741</v>
      </c>
      <c r="G22669" s="8" t="str">
        <f>IF(COUNTIF('Dam Lines'!A:A,D22669)&gt;0,"Yes","No")</f>
        <v>Yes</v>
      </c>
      <c r="H22669" s="14" t="s">
        <v>1742</v>
      </c>
      <c r="I22669" s="8" t="str">
        <f t="array" ref="I22669">IF(G22669="Yes",XLOOKUP(D22669,'Dam Lines'!A:A,'Dam Lines'!J:J),"")</f>
        <v>CAIDA</v>
      </c>
    </row>
    <row r="22670" hidden="1">
      <c r="A22670" s="23">
        <v>4.0</v>
      </c>
      <c r="B22670" s="7" t="s">
        <v>3450</v>
      </c>
      <c r="C22670" s="7" t="s">
        <v>1798</v>
      </c>
      <c r="D22670" s="7" t="s">
        <v>387</v>
      </c>
      <c r="E22670" s="4" t="s">
        <v>1779</v>
      </c>
      <c r="F22670" s="24" t="s">
        <v>1741</v>
      </c>
      <c r="G22670" s="8" t="str">
        <f>IF(COUNTIF('Dam Lines'!A:A,D22670)&gt;0,"Yes","No")</f>
        <v>Yes</v>
      </c>
      <c r="H22670" s="14" t="s">
        <v>1742</v>
      </c>
      <c r="I22670" s="8" t="str">
        <f t="array" ref="I22670">IF(G22670="Yes",XLOOKUP(D22670,'Dam Lines'!A:A,'Dam Lines'!J:J),"")</f>
        <v>NEVADA II</v>
      </c>
    </row>
    <row r="22671" hidden="1">
      <c r="A22671" s="23">
        <v>5.0</v>
      </c>
      <c r="B22671" s="7" t="s">
        <v>5364</v>
      </c>
      <c r="C22671" s="7" t="s">
        <v>2248</v>
      </c>
      <c r="D22671" s="7" t="s">
        <v>492</v>
      </c>
      <c r="E22671" s="4" t="s">
        <v>1779</v>
      </c>
      <c r="F22671" s="24" t="s">
        <v>1741</v>
      </c>
      <c r="G22671" s="8" t="str">
        <f>IF(COUNTIF('Dam Lines'!A:A,D22671)&gt;0,"Yes","No")</f>
        <v>Yes</v>
      </c>
      <c r="H22671" s="14" t="s">
        <v>1742</v>
      </c>
      <c r="I22671" s="8" t="str">
        <f t="array" ref="I22671">IF(G22671="Yes",XLOOKUP(D22671,'Dam Lines'!A:A,'Dam Lines'!J:J),"")</f>
        <v>ASALA HALEEMA</v>
      </c>
    </row>
    <row r="22672" hidden="1">
      <c r="A22672" s="23">
        <v>6.0</v>
      </c>
      <c r="B22672" s="7" t="s">
        <v>4406</v>
      </c>
      <c r="C22672" s="7" t="s">
        <v>1798</v>
      </c>
      <c r="D22672" s="7" t="s">
        <v>857</v>
      </c>
      <c r="E22672" s="4" t="s">
        <v>1779</v>
      </c>
      <c r="F22672" s="24" t="s">
        <v>1741</v>
      </c>
      <c r="G22672" s="8" t="str">
        <f>IF(COUNTIF('Dam Lines'!A:A,D22672)&gt;0,"Yes","No")</f>
        <v>Yes</v>
      </c>
      <c r="H22672" s="14" t="s">
        <v>1742</v>
      </c>
      <c r="I22672" s="8" t="str">
        <f t="array" ref="I22672">IF(G22672="Yes",XLOOKUP(D22672,'Dam Lines'!A:A,'Dam Lines'!J:J),"")</f>
        <v>TUWAISAH 14</v>
      </c>
    </row>
    <row r="22673" hidden="1">
      <c r="A22673" s="23">
        <v>7.0</v>
      </c>
      <c r="B22673" s="7" t="s">
        <v>3764</v>
      </c>
      <c r="C22673" s="7" t="s">
        <v>3707</v>
      </c>
      <c r="D22673" s="7" t="s">
        <v>3765</v>
      </c>
      <c r="E22673" s="4" t="s">
        <v>1779</v>
      </c>
      <c r="F22673" s="24" t="s">
        <v>1741</v>
      </c>
      <c r="G22673" s="8" t="str">
        <f>IF(COUNTIF('Dam Lines'!A:A,D22673)&gt;0,"Yes","No")</f>
        <v>No</v>
      </c>
      <c r="H22673" s="14" t="s">
        <v>1742</v>
      </c>
      <c r="I22673" s="8" t="str">
        <f t="array" ref="I22673">IF(G22673="Yes",XLOOKUP(D22673,'Dam Lines'!A:A,'Dam Lines'!J:J),"")</f>
        <v/>
      </c>
    </row>
    <row r="22674" hidden="1">
      <c r="A22674" s="23">
        <v>8.0</v>
      </c>
      <c r="B22674" s="7" t="s">
        <v>5399</v>
      </c>
      <c r="C22674" s="7" t="s">
        <v>2248</v>
      </c>
      <c r="D22674" s="7" t="s">
        <v>5400</v>
      </c>
      <c r="E22674" s="4" t="s">
        <v>1779</v>
      </c>
      <c r="F22674" s="24" t="s">
        <v>1741</v>
      </c>
      <c r="G22674" s="8" t="str">
        <f>IF(COUNTIF('Dam Lines'!A:A,D22674)&gt;0,"Yes","No")</f>
        <v>No</v>
      </c>
      <c r="H22674" s="14" t="s">
        <v>1742</v>
      </c>
      <c r="I22674" s="8" t="str">
        <f t="array" ref="I22674">IF(G22674="Yes",XLOOKUP(D22674,'Dam Lines'!A:A,'Dam Lines'!J:J),"")</f>
        <v/>
      </c>
    </row>
    <row r="22675" hidden="1">
      <c r="A22675" s="23">
        <v>9.0</v>
      </c>
      <c r="B22675" s="7" t="s">
        <v>5488</v>
      </c>
      <c r="C22675" s="7" t="s">
        <v>1996</v>
      </c>
      <c r="D22675" s="7" t="s">
        <v>1117</v>
      </c>
      <c r="E22675" s="4" t="s">
        <v>1779</v>
      </c>
      <c r="F22675" s="24" t="s">
        <v>1741</v>
      </c>
      <c r="G22675" s="8" t="str">
        <f>IF(COUNTIF('Dam Lines'!A:A,D22675)&gt;0,"Yes","No")</f>
        <v>Yes</v>
      </c>
      <c r="H22675" s="14" t="s">
        <v>1742</v>
      </c>
      <c r="I22675" s="8" t="str">
        <f t="array" ref="I22675">IF(G22675="Yes",XLOOKUP(D22675,'Dam Lines'!A:A,'Dam Lines'!J:J),"")</f>
        <v>CHAR-RICH ALECIA</v>
      </c>
    </row>
    <row r="22676" hidden="1">
      <c r="A22676" s="23">
        <v>10.0</v>
      </c>
      <c r="B22676" s="7" t="s">
        <v>4921</v>
      </c>
      <c r="C22676" s="7" t="s">
        <v>1744</v>
      </c>
      <c r="D22676" s="7" t="s">
        <v>672</v>
      </c>
      <c r="E22676" s="4" t="s">
        <v>1779</v>
      </c>
      <c r="F22676" s="24" t="s">
        <v>1741</v>
      </c>
      <c r="G22676" s="8" t="str">
        <f>IF(COUNTIF('Dam Lines'!A:A,D22676)&gt;0,"Yes","No")</f>
        <v>Yes</v>
      </c>
      <c r="H22676" s="14" t="s">
        <v>1742</v>
      </c>
      <c r="I22676" s="8" t="str">
        <f t="array" ref="I22676">IF(G22676="Yes",XLOOKUP(D22676,'Dam Lines'!A:A,'Dam Lines'!J:J),"")</f>
        <v>MONAT</v>
      </c>
    </row>
    <row r="22677" hidden="1">
      <c r="A22677" s="23">
        <v>11.0</v>
      </c>
      <c r="B22677" s="7" t="s">
        <v>5745</v>
      </c>
      <c r="C22677" s="7" t="s">
        <v>1744</v>
      </c>
      <c r="D22677" s="7" t="s">
        <v>2456</v>
      </c>
      <c r="E22677" s="4" t="s">
        <v>1779</v>
      </c>
      <c r="F22677" s="24" t="s">
        <v>1741</v>
      </c>
      <c r="G22677" s="8" t="str">
        <f>IF(COUNTIF('Dam Lines'!A:A,D22677)&gt;0,"Yes","No")</f>
        <v>No</v>
      </c>
      <c r="H22677" s="14" t="s">
        <v>1761</v>
      </c>
      <c r="I22677" s="8" t="str">
        <f t="array" ref="I22677">IF(G22677="Yes",XLOOKUP(D22677,'Dam Lines'!A:A,'Dam Lines'!J:J),"")</f>
        <v/>
      </c>
    </row>
    <row r="22678" hidden="1">
      <c r="A22678" s="23">
        <v>12.0</v>
      </c>
      <c r="B22678" s="7" t="s">
        <v>3476</v>
      </c>
      <c r="C22678" s="7" t="s">
        <v>2151</v>
      </c>
      <c r="D22678" s="7" t="s">
        <v>914</v>
      </c>
      <c r="E22678" s="4" t="s">
        <v>1779</v>
      </c>
      <c r="F22678" s="24" t="s">
        <v>1741</v>
      </c>
      <c r="G22678" s="8" t="str">
        <f>IF(COUNTIF('Dam Lines'!A:A,D22678)&gt;0,"Yes","No")</f>
        <v>Yes</v>
      </c>
      <c r="H22678" s="14" t="s">
        <v>1742</v>
      </c>
      <c r="I22678" s="8" t="str">
        <f t="array" ref="I22678">IF(G22678="Yes",XLOOKUP(D22678,'Dam Lines'!A:A,'Dam Lines'!J:J),"")</f>
        <v>WISTULA</v>
      </c>
    </row>
    <row r="22679" hidden="1">
      <c r="A22679" s="23">
        <v>13.0</v>
      </c>
      <c r="B22679" s="7" t="s">
        <v>5810</v>
      </c>
      <c r="C22679" s="7" t="s">
        <v>1752</v>
      </c>
      <c r="D22679" s="7" t="s">
        <v>475</v>
      </c>
      <c r="E22679" s="4" t="s">
        <v>1779</v>
      </c>
      <c r="F22679" s="24" t="s">
        <v>1741</v>
      </c>
      <c r="G22679" s="8" t="str">
        <f>IF(COUNTIF('Dam Lines'!A:A,D22679)&gt;0,"Yes","No")</f>
        <v>Yes</v>
      </c>
      <c r="H22679" s="14" t="s">
        <v>1761</v>
      </c>
      <c r="I22679" s="8" t="str">
        <f t="array" ref="I22679">IF(G22679="Yes",XLOOKUP(D22679,'Dam Lines'!A:A,'Dam Lines'!J:J),"")</f>
        <v>FATMA</v>
      </c>
    </row>
    <row r="22680" hidden="1">
      <c r="A22680" s="23">
        <v>14.0</v>
      </c>
      <c r="B22680" s="7" t="s">
        <v>5671</v>
      </c>
      <c r="C22680" s="7" t="s">
        <v>5446</v>
      </c>
      <c r="D22680" s="7" t="s">
        <v>3225</v>
      </c>
      <c r="E22680" s="4" t="s">
        <v>1779</v>
      </c>
      <c r="F22680" s="24" t="s">
        <v>1741</v>
      </c>
      <c r="G22680" s="8" t="str">
        <f>IF(COUNTIF('Dam Lines'!A:A,D22680)&gt;0,"Yes","No")</f>
        <v>No</v>
      </c>
      <c r="H22680" s="14" t="s">
        <v>1761</v>
      </c>
      <c r="I22680" s="8" t="str">
        <f t="array" ref="I22680">IF(G22680="Yes",XLOOKUP(D22680,'Dam Lines'!A:A,'Dam Lines'!J:J),"")</f>
        <v/>
      </c>
    </row>
    <row r="22681" hidden="1">
      <c r="A22681" s="23">
        <v>15.0</v>
      </c>
      <c r="B22681" s="7" t="s">
        <v>5362</v>
      </c>
      <c r="C22681" s="7" t="s">
        <v>1752</v>
      </c>
      <c r="D22681" s="7" t="s">
        <v>5363</v>
      </c>
      <c r="E22681" s="4" t="s">
        <v>1779</v>
      </c>
      <c r="F22681" s="24" t="s">
        <v>1741</v>
      </c>
      <c r="G22681" s="8" t="str">
        <f>IF(COUNTIF('Dam Lines'!A:A,D22681)&gt;0,"Yes","No")</f>
        <v>No</v>
      </c>
      <c r="H22681" s="14" t="s">
        <v>1742</v>
      </c>
      <c r="I22681" s="8" t="str">
        <f t="array" ref="I22681">IF(G22681="Yes",XLOOKUP(D22681,'Dam Lines'!A:A,'Dam Lines'!J:J),"")</f>
        <v/>
      </c>
    </row>
    <row r="22682" hidden="1">
      <c r="A22682" s="23">
        <v>16.0</v>
      </c>
      <c r="B22682" s="7" t="s">
        <v>5229</v>
      </c>
      <c r="C22682" s="7" t="s">
        <v>4477</v>
      </c>
      <c r="D22682" s="7" t="s">
        <v>268</v>
      </c>
      <c r="E22682" s="4" t="s">
        <v>1779</v>
      </c>
      <c r="F22682" s="24" t="s">
        <v>1741</v>
      </c>
      <c r="G22682" s="8" t="str">
        <f>IF(COUNTIF('Dam Lines'!A:A,D22682)&gt;0,"Yes","No")</f>
        <v>Yes</v>
      </c>
      <c r="H22682" s="14" t="s">
        <v>1761</v>
      </c>
      <c r="I22682" s="8" t="str">
        <f t="array" ref="I22682">IF(G22682="Yes",XLOOKUP(D22682,'Dam Lines'!A:A,'Dam Lines'!J:J),"")</f>
        <v>MADOU</v>
      </c>
    </row>
    <row r="22683" hidden="1">
      <c r="A22683" s="23">
        <v>1.0</v>
      </c>
      <c r="B22683" s="7" t="s">
        <v>3832</v>
      </c>
      <c r="C22683" s="7" t="s">
        <v>2545</v>
      </c>
      <c r="D22683" s="7" t="s">
        <v>798</v>
      </c>
      <c r="E22683" s="4" t="s">
        <v>1779</v>
      </c>
      <c r="F22683" s="24" t="s">
        <v>1854</v>
      </c>
      <c r="G22683" s="8" t="str">
        <f>IF(COUNTIF('Dam Lines'!A:A,D22683)&gt;0,"Yes","No")</f>
        <v>Yes</v>
      </c>
      <c r="H22683" s="14" t="s">
        <v>1742</v>
      </c>
      <c r="I22683" s="8" t="str">
        <f t="array" ref="I22683">IF(G22683="Yes",XLOOKUP(D22683,'Dam Lines'!A:A,'Dam Lines'!J:J),"")</f>
        <v>QOSHEEYYA</v>
      </c>
    </row>
    <row r="22684" hidden="1">
      <c r="A22684" s="23">
        <v>2.0</v>
      </c>
      <c r="B22684" s="7" t="s">
        <v>4883</v>
      </c>
      <c r="C22684" s="7" t="s">
        <v>1980</v>
      </c>
      <c r="D22684" s="7" t="s">
        <v>534</v>
      </c>
      <c r="E22684" s="4" t="s">
        <v>1779</v>
      </c>
      <c r="F22684" s="24" t="s">
        <v>1854</v>
      </c>
      <c r="G22684" s="8" t="str">
        <f>IF(COUNTIF('Dam Lines'!A:A,D22684)&gt;0,"Yes","No")</f>
        <v>Yes</v>
      </c>
      <c r="H22684" s="14" t="s">
        <v>1742</v>
      </c>
      <c r="I22684" s="8" t="str">
        <f t="array" ref="I22684">IF(G22684="Yes",XLOOKUP(D22684,'Dam Lines'!A:A,'Dam Lines'!J:J),"")</f>
        <v>BASSALA</v>
      </c>
    </row>
    <row r="22685" hidden="1">
      <c r="A22685" s="23">
        <v>3.0</v>
      </c>
      <c r="B22685" s="7" t="s">
        <v>5319</v>
      </c>
      <c r="C22685" s="7" t="s">
        <v>1744</v>
      </c>
      <c r="D22685" s="7" t="s">
        <v>824</v>
      </c>
      <c r="E22685" s="4" t="s">
        <v>1779</v>
      </c>
      <c r="F22685" s="24" t="s">
        <v>1854</v>
      </c>
      <c r="G22685" s="8" t="str">
        <f>IF(COUNTIF('Dam Lines'!A:A,D22685)&gt;0,"Yes","No")</f>
        <v>Yes</v>
      </c>
      <c r="H22685" s="14" t="s">
        <v>1742</v>
      </c>
      <c r="I22685" s="8" t="str">
        <f t="array" ref="I22685">IF(G22685="Yes",XLOOKUP(D22685,'Dam Lines'!A:A,'Dam Lines'!J:J),"")</f>
        <v>FATMA</v>
      </c>
    </row>
    <row r="22686" hidden="1">
      <c r="A22686" s="23">
        <v>4.0</v>
      </c>
      <c r="B22686" s="7" t="s">
        <v>4134</v>
      </c>
      <c r="C22686" s="7" t="s">
        <v>1859</v>
      </c>
      <c r="D22686" s="7" t="s">
        <v>315</v>
      </c>
      <c r="E22686" s="4" t="s">
        <v>1779</v>
      </c>
      <c r="F22686" s="24" t="s">
        <v>1854</v>
      </c>
      <c r="G22686" s="8" t="str">
        <f>IF(COUNTIF('Dam Lines'!A:A,D22686)&gt;0,"Yes","No")</f>
        <v>Yes</v>
      </c>
      <c r="H22686" s="14" t="s">
        <v>1742</v>
      </c>
      <c r="I22686" s="8" t="str">
        <f t="array" ref="I22686">IF(G22686="Yes",XLOOKUP(D22686,'Dam Lines'!A:A,'Dam Lines'!J:J),"")</f>
        <v>BASSALA</v>
      </c>
    </row>
    <row r="22687" hidden="1">
      <c r="A22687" s="23">
        <v>5.0</v>
      </c>
      <c r="B22687" s="7" t="s">
        <v>5416</v>
      </c>
      <c r="C22687" s="7" t="s">
        <v>4315</v>
      </c>
      <c r="D22687" s="7" t="s">
        <v>5417</v>
      </c>
      <c r="E22687" s="4" t="s">
        <v>1779</v>
      </c>
      <c r="F22687" s="24" t="s">
        <v>1854</v>
      </c>
      <c r="G22687" s="8" t="str">
        <f>IF(COUNTIF('Dam Lines'!A:A,D22687)&gt;0,"Yes","No")</f>
        <v>Yes</v>
      </c>
      <c r="H22687" s="14" t="s">
        <v>1742</v>
      </c>
      <c r="I22687" s="8" t="str">
        <f t="array" ref="I22687">IF(G22687="Yes",XLOOKUP(D22687,'Dam Lines'!A:A,'Dam Lines'!J:J),"")</f>
        <v>NEVADA II</v>
      </c>
    </row>
    <row r="22688" hidden="1">
      <c r="A22688" s="23">
        <v>6.0</v>
      </c>
      <c r="B22688" s="7" t="s">
        <v>4986</v>
      </c>
      <c r="C22688" s="7" t="s">
        <v>4477</v>
      </c>
      <c r="D22688" s="7" t="s">
        <v>55</v>
      </c>
      <c r="E22688" s="4" t="s">
        <v>1779</v>
      </c>
      <c r="F22688" s="24" t="s">
        <v>1854</v>
      </c>
      <c r="G22688" s="8" t="str">
        <f>IF(COUNTIF('Dam Lines'!A:A,D22688)&gt;0,"Yes","No")</f>
        <v>Yes</v>
      </c>
      <c r="H22688" s="14" t="s">
        <v>1742</v>
      </c>
      <c r="I22688" s="8" t="str">
        <f t="array" ref="I22688">IF(G22688="Yes",XLOOKUP(D22688,'Dam Lines'!A:A,'Dam Lines'!J:J),"")</f>
        <v>NEVADA II</v>
      </c>
    </row>
    <row r="22689" hidden="1">
      <c r="A22689" s="23">
        <v>7.0</v>
      </c>
      <c r="B22689" s="7" t="s">
        <v>4586</v>
      </c>
      <c r="C22689" s="7" t="s">
        <v>1962</v>
      </c>
      <c r="D22689" s="7" t="s">
        <v>684</v>
      </c>
      <c r="E22689" s="4" t="s">
        <v>1779</v>
      </c>
      <c r="F22689" s="24" t="s">
        <v>1854</v>
      </c>
      <c r="G22689" s="8" t="str">
        <f>IF(COUNTIF('Dam Lines'!A:A,D22689)&gt;0,"Yes","No")</f>
        <v>Yes</v>
      </c>
      <c r="H22689" s="14" t="s">
        <v>1742</v>
      </c>
      <c r="I22689" s="8" t="str">
        <f t="array" ref="I22689">IF(G22689="Yes",XLOOKUP(D22689,'Dam Lines'!A:A,'Dam Lines'!J:J),"")</f>
        <v>SAADA</v>
      </c>
    </row>
    <row r="22690" hidden="1">
      <c r="A22690" s="23">
        <v>8.0</v>
      </c>
      <c r="B22690" s="7" t="s">
        <v>5154</v>
      </c>
      <c r="C22690" s="7" t="s">
        <v>2402</v>
      </c>
      <c r="D22690" s="7" t="s">
        <v>4716</v>
      </c>
      <c r="E22690" s="4" t="s">
        <v>1779</v>
      </c>
      <c r="F22690" s="24" t="s">
        <v>1854</v>
      </c>
      <c r="G22690" s="8" t="str">
        <f>IF(COUNTIF('Dam Lines'!A:A,D22690)&gt;0,"Yes","No")</f>
        <v>No</v>
      </c>
      <c r="H22690" s="14" t="s">
        <v>1742</v>
      </c>
      <c r="I22690" s="8" t="str">
        <f t="array" ref="I22690">IF(G22690="Yes",XLOOKUP(D22690,'Dam Lines'!A:A,'Dam Lines'!J:J),"")</f>
        <v/>
      </c>
    </row>
    <row r="22691" hidden="1">
      <c r="A22691" s="23">
        <v>9.0</v>
      </c>
      <c r="B22691" s="7" t="s">
        <v>4355</v>
      </c>
      <c r="C22691" s="7" t="s">
        <v>1759</v>
      </c>
      <c r="D22691" s="7" t="s">
        <v>133</v>
      </c>
      <c r="E22691" s="4" t="s">
        <v>1779</v>
      </c>
      <c r="F22691" s="24" t="s">
        <v>1854</v>
      </c>
      <c r="G22691" s="8" t="str">
        <f>IF(COUNTIF('Dam Lines'!A:A,D22691)&gt;0,"Yes","No")</f>
        <v>Yes</v>
      </c>
      <c r="H22691" s="14" t="s">
        <v>1742</v>
      </c>
      <c r="I22691" s="8" t="str">
        <f t="array" ref="I22691">IF(G22691="Yes",XLOOKUP(D22691,'Dam Lines'!A:A,'Dam Lines'!J:J),"")</f>
        <v>YFS ALMOND JOY</v>
      </c>
    </row>
    <row r="22692" hidden="1">
      <c r="A22692" s="23">
        <v>10.0</v>
      </c>
      <c r="B22692" s="7" t="s">
        <v>3407</v>
      </c>
      <c r="C22692" s="7" t="s">
        <v>1798</v>
      </c>
      <c r="D22692" s="7" t="s">
        <v>609</v>
      </c>
      <c r="E22692" s="4" t="s">
        <v>1779</v>
      </c>
      <c r="F22692" s="24" t="s">
        <v>1854</v>
      </c>
      <c r="G22692" s="8" t="str">
        <f>IF(COUNTIF('Dam Lines'!A:A,D22692)&gt;0,"Yes","No")</f>
        <v>Yes</v>
      </c>
      <c r="H22692" s="14" t="s">
        <v>1742</v>
      </c>
      <c r="I22692" s="8" t="str">
        <f t="array" ref="I22692">IF(G22692="Yes",XLOOKUP(D22692,'Dam Lines'!A:A,'Dam Lines'!J:J),"")</f>
        <v>MANAGIYA AL SAFFRA</v>
      </c>
    </row>
    <row r="22693" hidden="1">
      <c r="A22693" s="23">
        <v>11.0</v>
      </c>
      <c r="B22693" s="7" t="s">
        <v>5368</v>
      </c>
      <c r="C22693" s="7" t="s">
        <v>5085</v>
      </c>
      <c r="D22693" s="7" t="s">
        <v>150</v>
      </c>
      <c r="E22693" s="4" t="s">
        <v>1779</v>
      </c>
      <c r="F22693" s="24" t="s">
        <v>1854</v>
      </c>
      <c r="G22693" s="8" t="str">
        <f>IF(COUNTIF('Dam Lines'!A:A,D22693)&gt;0,"Yes","No")</f>
        <v>Yes</v>
      </c>
      <c r="H22693" s="14" t="s">
        <v>1742</v>
      </c>
      <c r="I22693" s="8" t="str">
        <f t="array" ref="I22693">IF(G22693="Yes",XLOOKUP(D22693,'Dam Lines'!A:A,'Dam Lines'!J:J),"")</f>
        <v>KARTA</v>
      </c>
    </row>
    <row r="22694" hidden="1">
      <c r="A22694" s="23">
        <v>12.0</v>
      </c>
      <c r="B22694" s="7" t="s">
        <v>3980</v>
      </c>
      <c r="C22694" s="7" t="s">
        <v>3201</v>
      </c>
      <c r="D22694" s="7" t="s">
        <v>276</v>
      </c>
      <c r="E22694" s="4" t="s">
        <v>1779</v>
      </c>
      <c r="F22694" s="24" t="s">
        <v>1854</v>
      </c>
      <c r="G22694" s="8" t="str">
        <f>IF(COUNTIF('Dam Lines'!A:A,D22694)&gt;0,"Yes","No")</f>
        <v>Yes</v>
      </c>
      <c r="H22694" s="14" t="s">
        <v>1761</v>
      </c>
      <c r="I22694" s="8" t="str">
        <f t="array" ref="I22694">IF(G22694="Yes",XLOOKUP(D22694,'Dam Lines'!A:A,'Dam Lines'!J:J),"")</f>
        <v>MAGNESIE</v>
      </c>
    </row>
    <row r="22695" hidden="1">
      <c r="A22695" s="23">
        <v>13.0</v>
      </c>
      <c r="B22695" s="7" t="s">
        <v>4938</v>
      </c>
      <c r="C22695" s="7" t="s">
        <v>1823</v>
      </c>
      <c r="D22695" s="7" t="s">
        <v>141</v>
      </c>
      <c r="E22695" s="4" t="s">
        <v>1779</v>
      </c>
      <c r="F22695" s="24" t="s">
        <v>1854</v>
      </c>
      <c r="G22695" s="8" t="str">
        <f>IF(COUNTIF('Dam Lines'!A:A,D22695)&gt;0,"Yes","No")</f>
        <v>Yes</v>
      </c>
      <c r="H22695" s="14" t="s">
        <v>1761</v>
      </c>
      <c r="I22695" s="8" t="str">
        <f t="array" ref="I22695">IF(G22695="Yes",XLOOKUP(D22695,'Dam Lines'!A:A,'Dam Lines'!J:J),"")</f>
        <v>FARBAHAN</v>
      </c>
    </row>
    <row r="22696" hidden="1">
      <c r="A22696" s="23">
        <v>14.0</v>
      </c>
      <c r="B22696" s="7" t="s">
        <v>5485</v>
      </c>
      <c r="C22696" s="7" t="s">
        <v>2029</v>
      </c>
      <c r="D22696" s="7" t="s">
        <v>5486</v>
      </c>
      <c r="E22696" s="4" t="s">
        <v>1779</v>
      </c>
      <c r="F22696" s="24" t="s">
        <v>1854</v>
      </c>
      <c r="G22696" s="8" t="str">
        <f>IF(COUNTIF('Dam Lines'!A:A,D22696)&gt;0,"Yes","No")</f>
        <v>No</v>
      </c>
      <c r="H22696" s="14" t="s">
        <v>1742</v>
      </c>
      <c r="I22696" s="8" t="str">
        <f t="array" ref="I22696">IF(G22696="Yes",XLOOKUP(D22696,'Dam Lines'!A:A,'Dam Lines'!J:J),"")</f>
        <v/>
      </c>
    </row>
    <row r="22697" hidden="1">
      <c r="A22697" s="23">
        <v>15.0</v>
      </c>
      <c r="B22697" s="7" t="s">
        <v>4554</v>
      </c>
      <c r="C22697" s="7" t="s">
        <v>2730</v>
      </c>
      <c r="D22697" s="7" t="s">
        <v>1290</v>
      </c>
      <c r="E22697" s="4" t="s">
        <v>1779</v>
      </c>
      <c r="F22697" s="24" t="s">
        <v>1854</v>
      </c>
      <c r="G22697" s="8" t="str">
        <f>IF(COUNTIF('Dam Lines'!A:A,D22697)&gt;0,"Yes","No")</f>
        <v>Yes</v>
      </c>
      <c r="H22697" s="14" t="s">
        <v>1742</v>
      </c>
      <c r="I22697" s="8" t="str">
        <f t="array" ref="I22697">IF(G22697="Yes",XLOOKUP(D22697,'Dam Lines'!A:A,'Dam Lines'!J:J),"")</f>
        <v>VOLKA DU MONTEIL</v>
      </c>
    </row>
    <row r="22698" hidden="1">
      <c r="A22698" s="23">
        <v>16.0</v>
      </c>
      <c r="B22698" s="7" t="s">
        <v>5677</v>
      </c>
      <c r="C22698" s="7" t="s">
        <v>4119</v>
      </c>
      <c r="D22698" s="7" t="s">
        <v>5678</v>
      </c>
      <c r="E22698" s="4" t="s">
        <v>1779</v>
      </c>
      <c r="F22698" s="24" t="s">
        <v>1854</v>
      </c>
      <c r="G22698" s="8" t="str">
        <f>IF(COUNTIF('Dam Lines'!A:A,D22698)&gt;0,"Yes","No")</f>
        <v>No</v>
      </c>
      <c r="H22698" s="14" t="s">
        <v>1742</v>
      </c>
      <c r="I22698" s="8" t="str">
        <f t="array" ref="I22698">IF(G22698="Yes",XLOOKUP(D22698,'Dam Lines'!A:A,'Dam Lines'!J:J),"")</f>
        <v/>
      </c>
    </row>
    <row r="22699" hidden="1">
      <c r="A22699" s="23">
        <v>1.0</v>
      </c>
      <c r="B22699" s="7" t="s">
        <v>4475</v>
      </c>
      <c r="C22699" s="7" t="s">
        <v>2550</v>
      </c>
      <c r="D22699" s="7" t="s">
        <v>146</v>
      </c>
      <c r="E22699" s="7" t="s">
        <v>3353</v>
      </c>
      <c r="F22699" s="25" t="s">
        <v>1854</v>
      </c>
      <c r="G22699" s="8" t="str">
        <f>IF(COUNTIF('Dam Lines'!A:A,D22699)&gt;0,"Yes","No")</f>
        <v>Yes</v>
      </c>
      <c r="H22699" s="14" t="s">
        <v>1742</v>
      </c>
      <c r="I22699" s="8" t="str">
        <f t="array" ref="I22699">IF(G22699="Yes",XLOOKUP(D22699,'Dam Lines'!A:A,'Dam Lines'!J:J),"")</f>
        <v>NEVADA II</v>
      </c>
    </row>
    <row r="22700" hidden="1">
      <c r="A22700" s="23">
        <v>2.0</v>
      </c>
      <c r="B22700" s="7" t="s">
        <v>5309</v>
      </c>
      <c r="C22700" s="7" t="s">
        <v>4866</v>
      </c>
      <c r="D22700" s="7" t="s">
        <v>1240</v>
      </c>
      <c r="E22700" s="24" t="s">
        <v>3353</v>
      </c>
      <c r="F22700" s="25" t="s">
        <v>1854</v>
      </c>
      <c r="G22700" s="8" t="str">
        <f>IF(COUNTIF('Dam Lines'!A:A,D22700)&gt;0,"Yes","No")</f>
        <v>Yes</v>
      </c>
      <c r="H22700" s="14" t="s">
        <v>1742</v>
      </c>
      <c r="I22700" s="8" t="str">
        <f t="array" ref="I22700">IF(G22700="Yes",XLOOKUP(D22700,'Dam Lines'!A:A,'Dam Lines'!J:J),"")</f>
        <v>ADYAA</v>
      </c>
    </row>
    <row r="22701" hidden="1">
      <c r="A22701" s="23">
        <v>3.0</v>
      </c>
      <c r="B22701" s="7" t="s">
        <v>5550</v>
      </c>
      <c r="C22701" s="7" t="s">
        <v>4477</v>
      </c>
      <c r="D22701" s="7" t="s">
        <v>600</v>
      </c>
      <c r="E22701" s="24" t="s">
        <v>3353</v>
      </c>
      <c r="F22701" s="25" t="s">
        <v>1854</v>
      </c>
      <c r="G22701" s="8" t="str">
        <f>IF(COUNTIF('Dam Lines'!A:A,D22701)&gt;0,"Yes","No")</f>
        <v>Yes</v>
      </c>
      <c r="H22701" s="14" t="s">
        <v>1761</v>
      </c>
      <c r="I22701" s="8" t="str">
        <f t="array" ref="I22701">IF(G22701="Yes",XLOOKUP(D22701,'Dam Lines'!A:A,'Dam Lines'!J:J),"")</f>
        <v>DJEDDA</v>
      </c>
    </row>
    <row r="22702" hidden="1">
      <c r="A22702" s="23">
        <v>4.0</v>
      </c>
      <c r="B22702" s="7" t="s">
        <v>5350</v>
      </c>
      <c r="C22702" s="7" t="s">
        <v>1980</v>
      </c>
      <c r="D22702" s="7" t="s">
        <v>984</v>
      </c>
      <c r="E22702" s="24" t="s">
        <v>3353</v>
      </c>
      <c r="F22702" s="25" t="s">
        <v>1854</v>
      </c>
      <c r="G22702" s="8" t="str">
        <f>IF(COUNTIF('Dam Lines'!A:A,D22702)&gt;0,"Yes","No")</f>
        <v>Yes</v>
      </c>
      <c r="H22702" s="14" t="s">
        <v>1742</v>
      </c>
      <c r="I22702" s="8" t="str">
        <f t="array" ref="I22702">IF(G22702="Yes",XLOOKUP(D22702,'Dam Lines'!A:A,'Dam Lines'!J:J),"")</f>
        <v>UELN</v>
      </c>
    </row>
    <row r="22703" hidden="1">
      <c r="A22703" s="23">
        <v>5.0</v>
      </c>
      <c r="B22703" s="7" t="s">
        <v>5585</v>
      </c>
      <c r="C22703" s="7" t="s">
        <v>2248</v>
      </c>
      <c r="D22703" s="7" t="s">
        <v>1617</v>
      </c>
      <c r="E22703" s="24" t="s">
        <v>3353</v>
      </c>
      <c r="F22703" s="25" t="s">
        <v>1854</v>
      </c>
      <c r="G22703" s="8" t="str">
        <f>IF(COUNTIF('Dam Lines'!A:A,D22703)&gt;0,"Yes","No")</f>
        <v>Yes</v>
      </c>
      <c r="H22703" s="14" t="s">
        <v>1742</v>
      </c>
      <c r="I22703" s="8" t="str">
        <f t="array" ref="I22703">IF(G22703="Yes",XLOOKUP(D22703,'Dam Lines'!A:A,'Dam Lines'!J:J),"")</f>
        <v>HALAZOUNA</v>
      </c>
    </row>
    <row r="22704" hidden="1">
      <c r="A22704" s="23">
        <v>6.0</v>
      </c>
      <c r="B22704" s="7" t="s">
        <v>4102</v>
      </c>
      <c r="C22704" s="7" t="s">
        <v>3739</v>
      </c>
      <c r="D22704" s="7" t="s">
        <v>1085</v>
      </c>
      <c r="E22704" s="24" t="s">
        <v>3353</v>
      </c>
      <c r="F22704" s="25" t="s">
        <v>1854</v>
      </c>
      <c r="G22704" s="8" t="str">
        <f>IF(COUNTIF('Dam Lines'!A:A,D22704)&gt;0,"Yes","No")</f>
        <v>Yes</v>
      </c>
      <c r="H22704" s="14" t="s">
        <v>1742</v>
      </c>
      <c r="I22704" s="8" t="str">
        <f t="array" ref="I22704">IF(G22704="Yes",XLOOKUP(D22704,'Dam Lines'!A:A,'Dam Lines'!J:J),"")</f>
        <v>NEVADA II</v>
      </c>
    </row>
    <row r="22705" hidden="1">
      <c r="A22705" s="23">
        <v>7.0</v>
      </c>
      <c r="B22705" s="7" t="s">
        <v>5487</v>
      </c>
      <c r="C22705" s="7" t="s">
        <v>2248</v>
      </c>
      <c r="D22705" s="7" t="s">
        <v>197</v>
      </c>
      <c r="E22705" s="24" t="s">
        <v>3353</v>
      </c>
      <c r="F22705" s="25" t="s">
        <v>1854</v>
      </c>
      <c r="G22705" s="8" t="str">
        <f>IF(COUNTIF('Dam Lines'!A:A,D22705)&gt;0,"Yes","No")</f>
        <v>Yes</v>
      </c>
      <c r="H22705" s="14" t="s">
        <v>1742</v>
      </c>
      <c r="I22705" s="8" t="str">
        <f t="array" ref="I22705">IF(G22705="Yes",XLOOKUP(D22705,'Dam Lines'!A:A,'Dam Lines'!J:J),"")</f>
        <v>BR BINT CHLOSTA</v>
      </c>
    </row>
    <row r="22706" hidden="1">
      <c r="A22706" s="23">
        <v>8.0</v>
      </c>
      <c r="B22706" s="7" t="s">
        <v>6087</v>
      </c>
      <c r="C22706" s="7" t="s">
        <v>4635</v>
      </c>
      <c r="D22706" s="7" t="s">
        <v>6088</v>
      </c>
      <c r="E22706" s="24" t="s">
        <v>3353</v>
      </c>
      <c r="F22706" s="25" t="s">
        <v>1854</v>
      </c>
      <c r="G22706" s="8" t="str">
        <f>IF(COUNTIF('Dam Lines'!A:A,D22706)&gt;0,"Yes","No")</f>
        <v>No</v>
      </c>
      <c r="H22706" s="14" t="s">
        <v>1742</v>
      </c>
      <c r="I22706" s="8" t="str">
        <f t="array" ref="I22706">IF(G22706="Yes",XLOOKUP(D22706,'Dam Lines'!A:A,'Dam Lines'!J:J),"")</f>
        <v/>
      </c>
    </row>
    <row r="22707" hidden="1">
      <c r="A22707" s="23">
        <v>9.0</v>
      </c>
      <c r="B22707" s="7" t="s">
        <v>4884</v>
      </c>
      <c r="C22707" s="7" t="s">
        <v>3697</v>
      </c>
      <c r="D22707" s="7" t="s">
        <v>539</v>
      </c>
      <c r="E22707" s="24" t="s">
        <v>3353</v>
      </c>
      <c r="F22707" s="25" t="s">
        <v>1854</v>
      </c>
      <c r="G22707" s="8" t="str">
        <f>IF(COUNTIF('Dam Lines'!A:A,D22707)&gt;0,"Yes","No")</f>
        <v>Yes</v>
      </c>
      <c r="H22707" s="14" t="s">
        <v>1742</v>
      </c>
      <c r="I22707" s="8" t="str">
        <f t="array" ref="I22707">IF(G22707="Yes",XLOOKUP(D22707,'Dam Lines'!A:A,'Dam Lines'!J:J),"")</f>
        <v>FADJURLENE</v>
      </c>
    </row>
    <row r="22708" hidden="1">
      <c r="A22708" s="23">
        <v>10.0</v>
      </c>
      <c r="B22708" s="7" t="s">
        <v>5046</v>
      </c>
      <c r="C22708" s="7" t="s">
        <v>2956</v>
      </c>
      <c r="D22708" s="7" t="s">
        <v>1525</v>
      </c>
      <c r="E22708" s="24" t="s">
        <v>3353</v>
      </c>
      <c r="F22708" s="25" t="s">
        <v>1854</v>
      </c>
      <c r="G22708" s="8" t="str">
        <f>IF(COUNTIF('Dam Lines'!A:A,D22708)&gt;0,"Yes","No")</f>
        <v>Yes</v>
      </c>
      <c r="H22708" s="14" t="s">
        <v>1742</v>
      </c>
      <c r="I22708" s="8" t="str">
        <f t="array" ref="I22708">IF(G22708="Yes",XLOOKUP(D22708,'Dam Lines'!A:A,'Dam Lines'!J:J),"")</f>
        <v>NEVADA II</v>
      </c>
    </row>
    <row r="22709" hidden="1">
      <c r="A22709" s="23">
        <v>11.0</v>
      </c>
      <c r="B22709" s="7" t="s">
        <v>4601</v>
      </c>
      <c r="C22709" s="7" t="s">
        <v>1817</v>
      </c>
      <c r="D22709" s="7" t="s">
        <v>4602</v>
      </c>
      <c r="E22709" s="24" t="s">
        <v>3353</v>
      </c>
      <c r="F22709" s="25" t="s">
        <v>1854</v>
      </c>
      <c r="G22709" s="8" t="str">
        <f>IF(COUNTIF('Dam Lines'!A:A,D22709)&gt;0,"Yes","No")</f>
        <v>No</v>
      </c>
      <c r="H22709" s="14" t="s">
        <v>1742</v>
      </c>
      <c r="I22709" s="8" t="str">
        <f t="array" ref="I22709">IF(G22709="Yes",XLOOKUP(D22709,'Dam Lines'!A:A,'Dam Lines'!J:J),"")</f>
        <v/>
      </c>
    </row>
    <row r="22710" hidden="1">
      <c r="A22710" s="23">
        <v>12.0</v>
      </c>
      <c r="B22710" s="7" t="s">
        <v>6089</v>
      </c>
      <c r="C22710" s="7" t="s">
        <v>1823</v>
      </c>
      <c r="D22710" s="7" t="s">
        <v>6090</v>
      </c>
      <c r="E22710" s="24" t="s">
        <v>3353</v>
      </c>
      <c r="F22710" s="25" t="s">
        <v>1854</v>
      </c>
      <c r="G22710" s="8" t="str">
        <f>IF(COUNTIF('Dam Lines'!A:A,D22710)&gt;0,"Yes","No")</f>
        <v>No</v>
      </c>
      <c r="H22710" s="14" t="s">
        <v>1742</v>
      </c>
      <c r="I22710" s="8" t="str">
        <f t="array" ref="I22710">IF(G22710="Yes",XLOOKUP(D22710,'Dam Lines'!A:A,'Dam Lines'!J:J),"")</f>
        <v/>
      </c>
    </row>
    <row r="22711" hidden="1">
      <c r="A22711" s="23">
        <v>13.0</v>
      </c>
      <c r="B22711" s="7" t="s">
        <v>5071</v>
      </c>
      <c r="C22711" s="7" t="s">
        <v>1744</v>
      </c>
      <c r="D22711" s="7" t="s">
        <v>262</v>
      </c>
      <c r="E22711" s="24" t="s">
        <v>3353</v>
      </c>
      <c r="F22711" s="25" t="s">
        <v>1854</v>
      </c>
      <c r="G22711" s="8" t="str">
        <f>IF(COUNTIF('Dam Lines'!A:A,D22711)&gt;0,"Yes","No")</f>
        <v>Yes</v>
      </c>
      <c r="H22711" s="14" t="s">
        <v>1742</v>
      </c>
      <c r="I22711" s="8" t="str">
        <f t="array" ref="I22711">IF(G22711="Yes",XLOOKUP(D22711,'Dam Lines'!A:A,'Dam Lines'!J:J),"")</f>
        <v>ARRAGONDA</v>
      </c>
    </row>
    <row r="22712" hidden="1">
      <c r="A22712" s="23">
        <v>14.0</v>
      </c>
      <c r="B22712" s="7" t="s">
        <v>3346</v>
      </c>
      <c r="C22712" s="7" t="s">
        <v>1962</v>
      </c>
      <c r="D22712" s="7" t="s">
        <v>1262</v>
      </c>
      <c r="E22712" s="24" t="s">
        <v>3353</v>
      </c>
      <c r="F22712" s="25" t="s">
        <v>1854</v>
      </c>
      <c r="G22712" s="8" t="str">
        <f>IF(COUNTIF('Dam Lines'!A:A,D22712)&gt;0,"Yes","No")</f>
        <v>Yes</v>
      </c>
      <c r="H22712" s="14" t="s">
        <v>1742</v>
      </c>
      <c r="I22712" s="8" t="str">
        <f t="array" ref="I22712">IF(G22712="Yes",XLOOKUP(D22712,'Dam Lines'!A:A,'Dam Lines'!J:J),"")</f>
        <v>HALA AL THANIYA</v>
      </c>
    </row>
    <row r="22713" hidden="1">
      <c r="A22713" s="23">
        <v>15.0</v>
      </c>
      <c r="B22713" s="7" t="s">
        <v>5622</v>
      </c>
      <c r="C22713" s="7" t="s">
        <v>3697</v>
      </c>
      <c r="D22713" s="7" t="s">
        <v>185</v>
      </c>
      <c r="E22713" s="24" t="s">
        <v>3353</v>
      </c>
      <c r="F22713" s="25" t="s">
        <v>1854</v>
      </c>
      <c r="G22713" s="8" t="str">
        <f>IF(COUNTIF('Dam Lines'!A:A,D22713)&gt;0,"Yes","No")</f>
        <v>Yes</v>
      </c>
      <c r="H22713" s="14" t="s">
        <v>1742</v>
      </c>
      <c r="I22713" s="8" t="str">
        <f t="array" ref="I22713">IF(G22713="Yes",XLOOKUP(D22713,'Dam Lines'!A:A,'Dam Lines'!J:J),"")</f>
        <v>SAFIXA</v>
      </c>
    </row>
    <row r="22714" hidden="1">
      <c r="A22714" s="23">
        <v>16.0</v>
      </c>
      <c r="B22714" s="7" t="s">
        <v>4910</v>
      </c>
      <c r="C22714" s="7" t="s">
        <v>4635</v>
      </c>
      <c r="D22714" s="7" t="s">
        <v>1296</v>
      </c>
      <c r="E22714" s="24" t="s">
        <v>3353</v>
      </c>
      <c r="F22714" s="25" t="s">
        <v>1854</v>
      </c>
      <c r="G22714" s="8" t="str">
        <f>IF(COUNTIF('Dam Lines'!A:A,D22714)&gt;0,"Yes","No")</f>
        <v>Yes</v>
      </c>
      <c r="H22714" s="14" t="s">
        <v>1742</v>
      </c>
      <c r="I22714" s="8" t="str">
        <f t="array" ref="I22714">IF(G22714="Yes",XLOOKUP(D22714,'Dam Lines'!A:A,'Dam Lines'!J:J),"")</f>
        <v>BRYANS TIME</v>
      </c>
    </row>
    <row r="22715" hidden="1">
      <c r="A22715" s="23">
        <v>1.0</v>
      </c>
      <c r="B22715" s="7" t="s">
        <v>5041</v>
      </c>
      <c r="C22715" s="7" t="s">
        <v>4731</v>
      </c>
      <c r="D22715" s="7" t="s">
        <v>1553</v>
      </c>
      <c r="E22715" s="4" t="s">
        <v>1779</v>
      </c>
      <c r="F22715" s="24" t="s">
        <v>1869</v>
      </c>
      <c r="G22715" s="8" t="str">
        <f>IF(COUNTIF('Dam Lines'!A:A,D22715)&gt;0,"Yes","No")</f>
        <v>Yes</v>
      </c>
      <c r="H22715" s="14" t="s">
        <v>1742</v>
      </c>
      <c r="I22715" s="8" t="str">
        <f t="array" ref="I22715">IF(G22715="Yes",XLOOKUP(D22715,'Dam Lines'!A:A,'Dam Lines'!J:J),"")</f>
        <v>MADOU</v>
      </c>
    </row>
    <row r="22716" hidden="1">
      <c r="A22716" s="23">
        <v>2.0</v>
      </c>
      <c r="B22716" s="7" t="s">
        <v>4884</v>
      </c>
      <c r="C22716" s="7" t="s">
        <v>3697</v>
      </c>
      <c r="D22716" s="7" t="s">
        <v>539</v>
      </c>
      <c r="E22716" s="4" t="s">
        <v>1779</v>
      </c>
      <c r="F22716" s="24" t="s">
        <v>1869</v>
      </c>
      <c r="G22716" s="8" t="str">
        <f>IF(COUNTIF('Dam Lines'!A:A,D22716)&gt;0,"Yes","No")</f>
        <v>Yes</v>
      </c>
      <c r="H22716" s="14" t="s">
        <v>1742</v>
      </c>
      <c r="I22716" s="8" t="str">
        <f t="array" ref="I22716">IF(G22716="Yes",XLOOKUP(D22716,'Dam Lines'!A:A,'Dam Lines'!J:J),"")</f>
        <v>FADJURLENE</v>
      </c>
    </row>
    <row r="22717" hidden="1">
      <c r="A22717" s="23">
        <v>3.0</v>
      </c>
      <c r="B22717" s="7" t="s">
        <v>5091</v>
      </c>
      <c r="C22717" s="7" t="s">
        <v>1980</v>
      </c>
      <c r="D22717" s="7" t="s">
        <v>217</v>
      </c>
      <c r="E22717" s="4" t="s">
        <v>1779</v>
      </c>
      <c r="F22717" s="24" t="s">
        <v>1869</v>
      </c>
      <c r="G22717" s="8" t="str">
        <f>IF(COUNTIF('Dam Lines'!A:A,D22717)&gt;0,"Yes","No")</f>
        <v>Yes</v>
      </c>
      <c r="H22717" s="14" t="s">
        <v>1742</v>
      </c>
      <c r="I22717" s="8" t="str">
        <f t="array" ref="I22717">IF(G22717="Yes",XLOOKUP(D22717,'Dam Lines'!A:A,'Dam Lines'!J:J),"")</f>
        <v>MAGNESIE</v>
      </c>
    </row>
    <row r="22718" hidden="1">
      <c r="A22718" s="23">
        <v>4.0</v>
      </c>
      <c r="B22718" s="7" t="s">
        <v>4102</v>
      </c>
      <c r="C22718" s="7" t="s">
        <v>3739</v>
      </c>
      <c r="D22718" s="7" t="s">
        <v>1085</v>
      </c>
      <c r="E22718" s="4" t="s">
        <v>1779</v>
      </c>
      <c r="F22718" s="24" t="s">
        <v>1869</v>
      </c>
      <c r="G22718" s="8" t="str">
        <f>IF(COUNTIF('Dam Lines'!A:A,D22718)&gt;0,"Yes","No")</f>
        <v>Yes</v>
      </c>
      <c r="H22718" s="14" t="s">
        <v>1742</v>
      </c>
      <c r="I22718" s="8" t="str">
        <f t="array" ref="I22718">IF(G22718="Yes",XLOOKUP(D22718,'Dam Lines'!A:A,'Dam Lines'!J:J),"")</f>
        <v>NEVADA II</v>
      </c>
    </row>
    <row r="22719" hidden="1">
      <c r="A22719" s="23">
        <v>5.0</v>
      </c>
      <c r="B22719" s="7" t="s">
        <v>5719</v>
      </c>
      <c r="C22719" s="7" t="s">
        <v>1802</v>
      </c>
      <c r="D22719" s="7" t="s">
        <v>1056</v>
      </c>
      <c r="E22719" s="4" t="s">
        <v>1779</v>
      </c>
      <c r="F22719" s="24" t="s">
        <v>1869</v>
      </c>
      <c r="G22719" s="8" t="str">
        <f>IF(COUNTIF('Dam Lines'!A:A,D22719)&gt;0,"Yes","No")</f>
        <v>Yes</v>
      </c>
      <c r="H22719" s="14" t="s">
        <v>1742</v>
      </c>
      <c r="I22719" s="8" t="str">
        <f t="array" ref="I22719">IF(G22719="Yes",XLOOKUP(D22719,'Dam Lines'!A:A,'Dam Lines'!J:J),"")</f>
        <v>FATMA DESPIENS</v>
      </c>
    </row>
    <row r="22720" hidden="1">
      <c r="A22720" s="23">
        <v>6.0</v>
      </c>
      <c r="B22720" s="7" t="s">
        <v>5888</v>
      </c>
      <c r="C22720" s="7" t="s">
        <v>3494</v>
      </c>
      <c r="D22720" s="7" t="s">
        <v>55</v>
      </c>
      <c r="E22720" s="4" t="s">
        <v>1779</v>
      </c>
      <c r="F22720" s="24" t="s">
        <v>1869</v>
      </c>
      <c r="G22720" s="8" t="str">
        <f>IF(COUNTIF('Dam Lines'!A:A,D22720)&gt;0,"Yes","No")</f>
        <v>Yes</v>
      </c>
      <c r="H22720" s="14" t="s">
        <v>1761</v>
      </c>
      <c r="I22720" s="8" t="str">
        <f t="array" ref="I22720">IF(G22720="Yes",XLOOKUP(D22720,'Dam Lines'!A:A,'Dam Lines'!J:J),"")</f>
        <v>NEVADA II</v>
      </c>
    </row>
    <row r="22721" hidden="1">
      <c r="A22721" s="23">
        <v>7.0</v>
      </c>
      <c r="B22721" s="7" t="s">
        <v>6038</v>
      </c>
      <c r="C22721" s="7" t="s">
        <v>4479</v>
      </c>
      <c r="D22721" s="7" t="s">
        <v>1608</v>
      </c>
      <c r="E22721" s="4" t="s">
        <v>1779</v>
      </c>
      <c r="F22721" s="24" t="s">
        <v>1869</v>
      </c>
      <c r="G22721" s="8" t="str">
        <f>IF(COUNTIF('Dam Lines'!A:A,D22721)&gt;0,"Yes","No")</f>
        <v>Yes</v>
      </c>
      <c r="H22721" s="14" t="s">
        <v>1742</v>
      </c>
      <c r="I22721" s="8" t="str">
        <f t="array" ref="I22721">IF(G22721="Yes",XLOOKUP(D22721,'Dam Lines'!A:A,'Dam Lines'!J:J),"")</f>
        <v>MAGNESIE</v>
      </c>
    </row>
    <row r="22722" hidden="1">
      <c r="A22722" s="23">
        <v>8.0</v>
      </c>
      <c r="B22722" s="7" t="s">
        <v>4424</v>
      </c>
      <c r="C22722" s="7" t="s">
        <v>4008</v>
      </c>
      <c r="D22722" s="7" t="s">
        <v>756</v>
      </c>
      <c r="E22722" s="4" t="s">
        <v>1779</v>
      </c>
      <c r="F22722" s="24" t="s">
        <v>1869</v>
      </c>
      <c r="G22722" s="8" t="str">
        <f>IF(COUNTIF('Dam Lines'!A:A,D22722)&gt;0,"Yes","No")</f>
        <v>Yes</v>
      </c>
      <c r="H22722" s="14" t="s">
        <v>1742</v>
      </c>
      <c r="I22722" s="8" t="str">
        <f t="array" ref="I22722">IF(G22722="Yes",XLOOKUP(D22722,'Dam Lines'!A:A,'Dam Lines'!J:J),"")</f>
        <v>NEVADA II</v>
      </c>
    </row>
    <row r="22723" hidden="1">
      <c r="A22723" s="23">
        <v>9.0</v>
      </c>
      <c r="B22723" s="7" t="s">
        <v>5250</v>
      </c>
      <c r="C22723" s="7" t="s">
        <v>1757</v>
      </c>
      <c r="D22723" s="7" t="s">
        <v>795</v>
      </c>
      <c r="E22723" s="4" t="s">
        <v>1779</v>
      </c>
      <c r="F22723" s="24" t="s">
        <v>1869</v>
      </c>
      <c r="G22723" s="8" t="str">
        <f>IF(COUNTIF('Dam Lines'!A:A,D22723)&gt;0,"Yes","No")</f>
        <v>Yes</v>
      </c>
      <c r="H22723" s="14" t="s">
        <v>1742</v>
      </c>
      <c r="I22723" s="8" t="str">
        <f t="array" ref="I22723">IF(G22723="Yes",XLOOKUP(D22723,'Dam Lines'!A:A,'Dam Lines'!J:J),"")</f>
        <v>NEVADA II</v>
      </c>
    </row>
    <row r="22724" hidden="1">
      <c r="A22724" s="23">
        <v>10.0</v>
      </c>
      <c r="B22724" s="7" t="s">
        <v>5093</v>
      </c>
      <c r="C22724" s="7" t="s">
        <v>2956</v>
      </c>
      <c r="D22724" s="7" t="s">
        <v>1707</v>
      </c>
      <c r="E22724" s="4" t="s">
        <v>1779</v>
      </c>
      <c r="F22724" s="24" t="s">
        <v>1869</v>
      </c>
      <c r="G22724" s="8" t="str">
        <f>IF(COUNTIF('Dam Lines'!A:A,D22724)&gt;0,"Yes","No")</f>
        <v>Yes</v>
      </c>
      <c r="H22724" s="14" t="s">
        <v>1742</v>
      </c>
      <c r="I22724" s="8" t="str">
        <f t="array" ref="I22724">IF(G22724="Yes",XLOOKUP(D22724,'Dam Lines'!A:A,'Dam Lines'!J:J),"")</f>
        <v>NEVADA II</v>
      </c>
    </row>
    <row r="22725" hidden="1">
      <c r="A22725" s="23">
        <v>11.0</v>
      </c>
      <c r="B22725" s="7" t="s">
        <v>5883</v>
      </c>
      <c r="C22725" s="7" t="s">
        <v>5160</v>
      </c>
      <c r="D22725" s="7" t="s">
        <v>5884</v>
      </c>
      <c r="E22725" s="4" t="s">
        <v>1779</v>
      </c>
      <c r="F22725" s="24" t="s">
        <v>1869</v>
      </c>
      <c r="G22725" s="8" t="str">
        <f>IF(COUNTIF('Dam Lines'!A:A,D22725)&gt;0,"Yes","No")</f>
        <v>No</v>
      </c>
      <c r="H22725" s="14" t="s">
        <v>1742</v>
      </c>
      <c r="I22725" s="8" t="str">
        <f t="array" ref="I22725">IF(G22725="Yes",XLOOKUP(D22725,'Dam Lines'!A:A,'Dam Lines'!J:J),"")</f>
        <v/>
      </c>
    </row>
    <row r="22726" hidden="1">
      <c r="A22726" s="23">
        <v>12.0</v>
      </c>
      <c r="B22726" s="7" t="s">
        <v>4485</v>
      </c>
      <c r="C22726" s="7" t="s">
        <v>2479</v>
      </c>
      <c r="D22726" s="7" t="s">
        <v>1540</v>
      </c>
      <c r="E22726" s="4" t="s">
        <v>1779</v>
      </c>
      <c r="F22726" s="24" t="s">
        <v>1869</v>
      </c>
      <c r="G22726" s="8" t="str">
        <f>IF(COUNTIF('Dam Lines'!A:A,D22726)&gt;0,"Yes","No")</f>
        <v>Yes</v>
      </c>
      <c r="H22726" s="14" t="s">
        <v>1742</v>
      </c>
      <c r="I22726" s="8" t="str">
        <f t="array" ref="I22726">IF(G22726="Yes",XLOOKUP(D22726,'Dam Lines'!A:A,'Dam Lines'!J:J),"")</f>
        <v>ELD BEE ARIN</v>
      </c>
    </row>
    <row r="22727" hidden="1">
      <c r="A22727" s="23">
        <v>13.0</v>
      </c>
      <c r="B22727" s="7" t="s">
        <v>3993</v>
      </c>
      <c r="C22727" s="7" t="s">
        <v>5580</v>
      </c>
      <c r="D22727" s="7" t="s">
        <v>1264</v>
      </c>
      <c r="E22727" s="4" t="s">
        <v>1779</v>
      </c>
      <c r="F22727" s="24" t="s">
        <v>1869</v>
      </c>
      <c r="G22727" s="8" t="str">
        <f>IF(COUNTIF('Dam Lines'!A:A,D22727)&gt;0,"Yes","No")</f>
        <v>No</v>
      </c>
      <c r="H22727" s="14" t="s">
        <v>1742</v>
      </c>
      <c r="I22727" s="8" t="str">
        <f t="array" ref="I22727">IF(G22727="Yes",XLOOKUP(D22727,'Dam Lines'!A:A,'Dam Lines'!J:J),"")</f>
        <v/>
      </c>
    </row>
    <row r="22728" hidden="1">
      <c r="A22728" s="23">
        <v>14.0</v>
      </c>
      <c r="B22728" s="7" t="s">
        <v>5287</v>
      </c>
      <c r="C22728" s="7" t="s">
        <v>1752</v>
      </c>
      <c r="D22728" s="7" t="s">
        <v>1165</v>
      </c>
      <c r="E22728" s="4" t="s">
        <v>1779</v>
      </c>
      <c r="F22728" s="24" t="s">
        <v>1869</v>
      </c>
      <c r="G22728" s="8" t="str">
        <f>IF(COUNTIF('Dam Lines'!A:A,D22728)&gt;0,"Yes","No")</f>
        <v>Yes</v>
      </c>
      <c r="H22728" s="14" t="s">
        <v>1742</v>
      </c>
      <c r="I22728" s="8" t="str">
        <f t="array" ref="I22728">IF(G22728="Yes",XLOOKUP(D22728,'Dam Lines'!A:A,'Dam Lines'!J:J),"")</f>
        <v>NEVADA II</v>
      </c>
    </row>
    <row r="22729" hidden="1">
      <c r="A22729" s="23">
        <v>1.0</v>
      </c>
      <c r="B22729" s="7" t="s">
        <v>5340</v>
      </c>
      <c r="C22729" s="7" t="s">
        <v>1980</v>
      </c>
      <c r="D22729" s="7" t="s">
        <v>293</v>
      </c>
      <c r="E22729" s="7" t="s">
        <v>5819</v>
      </c>
      <c r="F22729" s="25" t="s">
        <v>1837</v>
      </c>
      <c r="G22729" s="8" t="str">
        <f>IF(COUNTIF('Dam Lines'!A:A,D22729)&gt;0,"Yes","No")</f>
        <v>Yes</v>
      </c>
      <c r="H22729" s="14" t="s">
        <v>1742</v>
      </c>
      <c r="I22729" s="8" t="str">
        <f t="array" ref="I22729">IF(G22729="Yes",XLOOKUP(D22729,'Dam Lines'!A:A,'Dam Lines'!J:J),"")</f>
        <v>NEVADA II</v>
      </c>
    </row>
    <row r="22730" hidden="1">
      <c r="A22730" s="23">
        <v>2.0</v>
      </c>
      <c r="B22730" s="7" t="s">
        <v>4560</v>
      </c>
      <c r="C22730" s="7" t="s">
        <v>2479</v>
      </c>
      <c r="D22730" s="7" t="s">
        <v>141</v>
      </c>
      <c r="E22730" s="24" t="s">
        <v>5819</v>
      </c>
      <c r="F22730" s="25" t="s">
        <v>1837</v>
      </c>
      <c r="G22730" s="8" t="str">
        <f>IF(COUNTIF('Dam Lines'!A:A,D22730)&gt;0,"Yes","No")</f>
        <v>Yes</v>
      </c>
      <c r="H22730" s="14" t="s">
        <v>1742</v>
      </c>
      <c r="I22730" s="8" t="str">
        <f t="array" ref="I22730">IF(G22730="Yes",XLOOKUP(D22730,'Dam Lines'!A:A,'Dam Lines'!J:J),"")</f>
        <v>FARBAHAN</v>
      </c>
    </row>
    <row r="22731" hidden="1">
      <c r="A22731" s="23">
        <v>3.0</v>
      </c>
      <c r="B22731" s="7" t="s">
        <v>5395</v>
      </c>
      <c r="C22731" s="7" t="s">
        <v>1744</v>
      </c>
      <c r="D22731" s="7" t="s">
        <v>452</v>
      </c>
      <c r="E22731" s="24" t="s">
        <v>5819</v>
      </c>
      <c r="F22731" s="25" t="s">
        <v>1837</v>
      </c>
      <c r="G22731" s="8" t="str">
        <f>IF(COUNTIF('Dam Lines'!A:A,D22731)&gt;0,"Yes","No")</f>
        <v>Yes</v>
      </c>
      <c r="H22731" s="14" t="s">
        <v>1742</v>
      </c>
      <c r="I22731" s="8" t="str">
        <f t="array" ref="I22731">IF(G22731="Yes",XLOOKUP(D22731,'Dam Lines'!A:A,'Dam Lines'!J:J),"")</f>
        <v>DJEDDA</v>
      </c>
    </row>
    <row r="22732" hidden="1">
      <c r="A22732" s="23">
        <v>4.0</v>
      </c>
      <c r="B22732" s="7" t="s">
        <v>5267</v>
      </c>
      <c r="C22732" s="7" t="s">
        <v>1823</v>
      </c>
      <c r="D22732" s="7" t="s">
        <v>883</v>
      </c>
      <c r="E22732" s="24" t="s">
        <v>5819</v>
      </c>
      <c r="F22732" s="25" t="s">
        <v>1837</v>
      </c>
      <c r="G22732" s="8" t="str">
        <f>IF(COUNTIF('Dam Lines'!A:A,D22732)&gt;0,"Yes","No")</f>
        <v>Yes</v>
      </c>
      <c r="H22732" s="14" t="s">
        <v>1742</v>
      </c>
      <c r="I22732" s="8" t="str">
        <f t="array" ref="I22732">IF(G22732="Yes",XLOOKUP(D22732,'Dam Lines'!A:A,'Dam Lines'!J:J),"")</f>
        <v>PESENNAIA</v>
      </c>
    </row>
    <row r="22733" hidden="1">
      <c r="A22733" s="23">
        <v>5.0</v>
      </c>
      <c r="B22733" s="7" t="s">
        <v>5358</v>
      </c>
      <c r="C22733" s="7" t="s">
        <v>4731</v>
      </c>
      <c r="D22733" s="7" t="s">
        <v>1567</v>
      </c>
      <c r="E22733" s="24" t="s">
        <v>5819</v>
      </c>
      <c r="F22733" s="25" t="s">
        <v>1837</v>
      </c>
      <c r="G22733" s="8" t="str">
        <f>IF(COUNTIF('Dam Lines'!A:A,D22733)&gt;0,"Yes","No")</f>
        <v>Yes</v>
      </c>
      <c r="H22733" s="14" t="s">
        <v>1742</v>
      </c>
      <c r="I22733" s="8" t="str">
        <f t="array" ref="I22733">IF(G22733="Yes",XLOOKUP(D22733,'Dam Lines'!A:A,'Dam Lines'!J:J),"")</f>
        <v>NEVADA II</v>
      </c>
    </row>
    <row r="22734" hidden="1">
      <c r="A22734" s="23">
        <v>6.0</v>
      </c>
      <c r="B22734" s="7" t="s">
        <v>5612</v>
      </c>
      <c r="C22734" s="7" t="s">
        <v>1768</v>
      </c>
      <c r="D22734" s="7" t="s">
        <v>4755</v>
      </c>
      <c r="E22734" s="24" t="s">
        <v>5819</v>
      </c>
      <c r="F22734" s="25" t="s">
        <v>1837</v>
      </c>
      <c r="G22734" s="8" t="str">
        <f>IF(COUNTIF('Dam Lines'!A:A,D22734)&gt;0,"Yes","No")</f>
        <v>No</v>
      </c>
      <c r="H22734" s="14" t="s">
        <v>1742</v>
      </c>
      <c r="I22734" s="8" t="str">
        <f t="array" ref="I22734">IF(G22734="Yes",XLOOKUP(D22734,'Dam Lines'!A:A,'Dam Lines'!J:J),"")</f>
        <v/>
      </c>
    </row>
    <row r="22735" hidden="1">
      <c r="A22735" s="23">
        <v>7.0</v>
      </c>
      <c r="B22735" s="7" t="s">
        <v>5459</v>
      </c>
      <c r="C22735" s="7" t="s">
        <v>4093</v>
      </c>
      <c r="D22735" s="7" t="s">
        <v>281</v>
      </c>
      <c r="E22735" s="24" t="s">
        <v>5819</v>
      </c>
      <c r="F22735" s="25" t="s">
        <v>1837</v>
      </c>
      <c r="G22735" s="8" t="str">
        <f>IF(COUNTIF('Dam Lines'!A:A,D22735)&gt;0,"Yes","No")</f>
        <v>Yes</v>
      </c>
      <c r="H22735" s="14" t="s">
        <v>1742</v>
      </c>
      <c r="I22735" s="8" t="str">
        <f t="array" ref="I22735">IF(G22735="Yes",XLOOKUP(D22735,'Dam Lines'!A:A,'Dam Lines'!J:J),"")</f>
        <v>CAIDA</v>
      </c>
    </row>
    <row r="22736" hidden="1">
      <c r="A22736" s="23">
        <v>8.0</v>
      </c>
      <c r="B22736" s="7" t="s">
        <v>5906</v>
      </c>
      <c r="C22736" s="7" t="s">
        <v>3731</v>
      </c>
      <c r="D22736" s="7" t="s">
        <v>1601</v>
      </c>
      <c r="E22736" s="24" t="s">
        <v>5819</v>
      </c>
      <c r="F22736" s="25" t="s">
        <v>1837</v>
      </c>
      <c r="G22736" s="8" t="str">
        <f>IF(COUNTIF('Dam Lines'!A:A,D22736)&gt;0,"Yes","No")</f>
        <v>Yes</v>
      </c>
      <c r="H22736" s="14" t="s">
        <v>1742</v>
      </c>
      <c r="I22736" s="8" t="str">
        <f t="array" ref="I22736">IF(G22736="Yes",XLOOKUP(D22736,'Dam Lines'!A:A,'Dam Lines'!J:J),"")</f>
        <v>BR BINT CHLOSTA</v>
      </c>
    </row>
    <row r="22737" hidden="1">
      <c r="A22737" s="23">
        <v>9.0</v>
      </c>
      <c r="B22737" s="7" t="s">
        <v>5593</v>
      </c>
      <c r="C22737" s="7" t="s">
        <v>1802</v>
      </c>
      <c r="D22737" s="7" t="s">
        <v>1591</v>
      </c>
      <c r="E22737" s="24" t="s">
        <v>5819</v>
      </c>
      <c r="F22737" s="25" t="s">
        <v>1837</v>
      </c>
      <c r="G22737" s="8" t="str">
        <f>IF(COUNTIF('Dam Lines'!A:A,D22737)&gt;0,"Yes","No")</f>
        <v>Yes</v>
      </c>
      <c r="H22737" s="14" t="s">
        <v>1742</v>
      </c>
      <c r="I22737" s="8" t="str">
        <f t="array" ref="I22737">IF(G22737="Yes",XLOOKUP(D22737,'Dam Lines'!A:A,'Dam Lines'!J:J),"")</f>
        <v>NEVADA II</v>
      </c>
    </row>
    <row r="22738" hidden="1">
      <c r="A22738" s="23">
        <v>10.0</v>
      </c>
      <c r="B22738" s="7" t="s">
        <v>4485</v>
      </c>
      <c r="C22738" s="7" t="s">
        <v>2479</v>
      </c>
      <c r="D22738" s="7" t="s">
        <v>1540</v>
      </c>
      <c r="E22738" s="24" t="s">
        <v>5819</v>
      </c>
      <c r="F22738" s="25" t="s">
        <v>1837</v>
      </c>
      <c r="G22738" s="8" t="str">
        <f>IF(COUNTIF('Dam Lines'!A:A,D22738)&gt;0,"Yes","No")</f>
        <v>Yes</v>
      </c>
      <c r="H22738" s="14" t="s">
        <v>1742</v>
      </c>
      <c r="I22738" s="8" t="str">
        <f t="array" ref="I22738">IF(G22738="Yes",XLOOKUP(D22738,'Dam Lines'!A:A,'Dam Lines'!J:J),"")</f>
        <v>ELD BEE ARIN</v>
      </c>
    </row>
    <row r="22739" hidden="1">
      <c r="A22739" s="23">
        <v>11.0</v>
      </c>
      <c r="B22739" s="7" t="s">
        <v>5391</v>
      </c>
      <c r="C22739" s="7" t="s">
        <v>1908</v>
      </c>
      <c r="D22739" s="7" t="s">
        <v>952</v>
      </c>
      <c r="E22739" s="24" t="s">
        <v>5819</v>
      </c>
      <c r="F22739" s="25" t="s">
        <v>1837</v>
      </c>
      <c r="G22739" s="8" t="str">
        <f>IF(COUNTIF('Dam Lines'!A:A,D22739)&gt;0,"Yes","No")</f>
        <v>Yes</v>
      </c>
      <c r="H22739" s="14" t="s">
        <v>1761</v>
      </c>
      <c r="I22739" s="8" t="str">
        <f t="array" ref="I22739">IF(G22739="Yes",XLOOKUP(D22739,'Dam Lines'!A:A,'Dam Lines'!J:J),"")</f>
        <v>MAGNESIE</v>
      </c>
    </row>
    <row r="22740" hidden="1">
      <c r="A22740" s="23">
        <v>12.0</v>
      </c>
      <c r="B22740" s="7" t="s">
        <v>4576</v>
      </c>
      <c r="C22740" s="7" t="s">
        <v>4577</v>
      </c>
      <c r="D22740" s="7" t="s">
        <v>4578</v>
      </c>
      <c r="E22740" s="24" t="s">
        <v>5819</v>
      </c>
      <c r="F22740" s="25" t="s">
        <v>1837</v>
      </c>
      <c r="G22740" s="8" t="str">
        <f>IF(COUNTIF('Dam Lines'!A:A,D22740)&gt;0,"Yes","No")</f>
        <v>No</v>
      </c>
      <c r="H22740" s="14" t="s">
        <v>1742</v>
      </c>
      <c r="I22740" s="8" t="str">
        <f t="array" ref="I22740">IF(G22740="Yes",XLOOKUP(D22740,'Dam Lines'!A:A,'Dam Lines'!J:J),"")</f>
        <v/>
      </c>
    </row>
    <row r="22741" hidden="1">
      <c r="A22741" s="23">
        <v>13.0</v>
      </c>
      <c r="B22741" s="7" t="s">
        <v>4705</v>
      </c>
      <c r="C22741" s="7" t="s">
        <v>1802</v>
      </c>
      <c r="D22741" s="7" t="s">
        <v>1530</v>
      </c>
      <c r="E22741" s="24" t="s">
        <v>5819</v>
      </c>
      <c r="F22741" s="25" t="s">
        <v>1837</v>
      </c>
      <c r="G22741" s="8" t="str">
        <f>IF(COUNTIF('Dam Lines'!A:A,D22741)&gt;0,"Yes","No")</f>
        <v>Yes</v>
      </c>
      <c r="H22741" s="14" t="s">
        <v>1742</v>
      </c>
      <c r="I22741" s="8" t="str">
        <f t="array" ref="I22741">IF(G22741="Yes",XLOOKUP(D22741,'Dam Lines'!A:A,'Dam Lines'!J:J),"")</f>
        <v>SBAH HANI</v>
      </c>
    </row>
    <row r="22742" hidden="1">
      <c r="A22742" s="23">
        <v>1.0</v>
      </c>
      <c r="B22742" s="7" t="s">
        <v>5874</v>
      </c>
      <c r="C22742" s="7" t="s">
        <v>2406</v>
      </c>
      <c r="D22742" s="7" t="s">
        <v>1625</v>
      </c>
      <c r="E22742" s="4" t="s">
        <v>1740</v>
      </c>
      <c r="F22742" s="24" t="s">
        <v>1887</v>
      </c>
      <c r="G22742" s="8" t="str">
        <f>IF(COUNTIF('Dam Lines'!A:A,D22742)&gt;0,"Yes","No")</f>
        <v>Yes</v>
      </c>
      <c r="H22742" s="14" t="s">
        <v>1742</v>
      </c>
      <c r="I22742" s="8" t="str">
        <f t="array" ref="I22742">IF(G22742="Yes",XLOOKUP(D22742,'Dam Lines'!A:A,'Dam Lines'!J:J),"")</f>
        <v>NEVADA II</v>
      </c>
    </row>
    <row r="22743" hidden="1">
      <c r="A22743" s="23">
        <v>2.0</v>
      </c>
      <c r="B22743" s="7" t="s">
        <v>5797</v>
      </c>
      <c r="C22743" s="7" t="s">
        <v>1908</v>
      </c>
      <c r="D22743" s="7" t="s">
        <v>5798</v>
      </c>
      <c r="E22743" s="4" t="s">
        <v>1740</v>
      </c>
      <c r="F22743" s="24" t="s">
        <v>1887</v>
      </c>
      <c r="G22743" s="8" t="str">
        <f>IF(COUNTIF('Dam Lines'!A:A,D22743)&gt;0,"Yes","No")</f>
        <v>No</v>
      </c>
      <c r="H22743" s="14" t="s">
        <v>1742</v>
      </c>
      <c r="I22743" s="8" t="str">
        <f t="array" ref="I22743">IF(G22743="Yes",XLOOKUP(D22743,'Dam Lines'!A:A,'Dam Lines'!J:J),"")</f>
        <v/>
      </c>
    </row>
    <row r="22744" hidden="1">
      <c r="A22744" s="23">
        <v>3.0</v>
      </c>
      <c r="B22744" s="7" t="s">
        <v>6091</v>
      </c>
      <c r="C22744" s="7" t="s">
        <v>3285</v>
      </c>
      <c r="D22744" s="7" t="s">
        <v>6092</v>
      </c>
      <c r="E22744" s="4" t="s">
        <v>1740</v>
      </c>
      <c r="F22744" s="24" t="s">
        <v>1887</v>
      </c>
      <c r="G22744" s="8" t="str">
        <f>IF(COUNTIF('Dam Lines'!A:A,D22744)&gt;0,"Yes","No")</f>
        <v>No</v>
      </c>
      <c r="H22744" s="14" t="s">
        <v>1742</v>
      </c>
      <c r="I22744" s="8" t="str">
        <f t="array" ref="I22744">IF(G22744="Yes",XLOOKUP(D22744,'Dam Lines'!A:A,'Dam Lines'!J:J),"")</f>
        <v/>
      </c>
    </row>
    <row r="22745" hidden="1">
      <c r="A22745" s="23">
        <v>4.0</v>
      </c>
      <c r="B22745" s="7" t="s">
        <v>6026</v>
      </c>
      <c r="C22745" s="7" t="s">
        <v>5085</v>
      </c>
      <c r="D22745" s="7" t="s">
        <v>1641</v>
      </c>
      <c r="E22745" s="4" t="s">
        <v>1740</v>
      </c>
      <c r="F22745" s="24" t="s">
        <v>1887</v>
      </c>
      <c r="G22745" s="8" t="str">
        <f>IF(COUNTIF('Dam Lines'!A:A,D22745)&gt;0,"Yes","No")</f>
        <v>Yes</v>
      </c>
      <c r="H22745" s="14" t="s">
        <v>1742</v>
      </c>
      <c r="I22745" s="8" t="str">
        <f t="array" ref="I22745">IF(G22745="Yes",XLOOKUP(D22745,'Dam Lines'!A:A,'Dam Lines'!J:J),"")</f>
        <v>NEVADA II</v>
      </c>
    </row>
    <row r="22746" hidden="1">
      <c r="A22746" s="23">
        <v>5.0</v>
      </c>
      <c r="B22746" s="7" t="s">
        <v>5976</v>
      </c>
      <c r="C22746" s="7" t="s">
        <v>1980</v>
      </c>
      <c r="D22746" s="7" t="s">
        <v>5977</v>
      </c>
      <c r="E22746" s="4" t="s">
        <v>1740</v>
      </c>
      <c r="F22746" s="24" t="s">
        <v>1887</v>
      </c>
      <c r="G22746" s="8" t="str">
        <f>IF(COUNTIF('Dam Lines'!A:A,D22746)&gt;0,"Yes","No")</f>
        <v>No</v>
      </c>
      <c r="H22746" s="14" t="s">
        <v>1742</v>
      </c>
      <c r="I22746" s="8" t="str">
        <f t="array" ref="I22746">IF(G22746="Yes",XLOOKUP(D22746,'Dam Lines'!A:A,'Dam Lines'!J:J),"")</f>
        <v/>
      </c>
    </row>
    <row r="22747" hidden="1">
      <c r="A22747" s="23">
        <v>6.0</v>
      </c>
      <c r="B22747" s="7" t="s">
        <v>5923</v>
      </c>
      <c r="C22747" s="7" t="s">
        <v>4081</v>
      </c>
      <c r="D22747" s="7" t="s">
        <v>5924</v>
      </c>
      <c r="E22747" s="4" t="s">
        <v>1740</v>
      </c>
      <c r="F22747" s="24" t="s">
        <v>1887</v>
      </c>
      <c r="G22747" s="8" t="str">
        <f>IF(COUNTIF('Dam Lines'!A:A,D22747)&gt;0,"Yes","No")</f>
        <v>No</v>
      </c>
      <c r="H22747" s="14" t="s">
        <v>1742</v>
      </c>
      <c r="I22747" s="8" t="str">
        <f t="array" ref="I22747">IF(G22747="Yes",XLOOKUP(D22747,'Dam Lines'!A:A,'Dam Lines'!J:J),"")</f>
        <v/>
      </c>
    </row>
    <row r="22748" hidden="1">
      <c r="A22748" s="23">
        <v>7.0</v>
      </c>
      <c r="B22748" s="7" t="s">
        <v>6093</v>
      </c>
      <c r="C22748" s="7" t="s">
        <v>1752</v>
      </c>
      <c r="D22748" s="7" t="s">
        <v>428</v>
      </c>
      <c r="E22748" s="4" t="s">
        <v>1740</v>
      </c>
      <c r="F22748" s="24" t="s">
        <v>1887</v>
      </c>
      <c r="G22748" s="8" t="str">
        <f>IF(COUNTIF('Dam Lines'!A:A,D22748)&gt;0,"Yes","No")</f>
        <v>Yes</v>
      </c>
      <c r="H22748" s="14" t="s">
        <v>1742</v>
      </c>
      <c r="I22748" s="8" t="str">
        <f t="array" ref="I22748">IF(G22748="Yes",XLOOKUP(D22748,'Dam Lines'!A:A,'Dam Lines'!J:J),"")</f>
        <v>FATMA</v>
      </c>
    </row>
    <row r="22749" hidden="1">
      <c r="A22749" s="23">
        <v>8.0</v>
      </c>
      <c r="B22749" s="7" t="s">
        <v>6094</v>
      </c>
      <c r="C22749" s="7" t="s">
        <v>3071</v>
      </c>
      <c r="D22749" s="7" t="s">
        <v>6095</v>
      </c>
      <c r="E22749" s="4" t="s">
        <v>1740</v>
      </c>
      <c r="F22749" s="24" t="s">
        <v>1887</v>
      </c>
      <c r="G22749" s="8" t="str">
        <f>IF(COUNTIF('Dam Lines'!A:A,D22749)&gt;0,"Yes","No")</f>
        <v>No</v>
      </c>
      <c r="H22749" s="14" t="s">
        <v>1742</v>
      </c>
      <c r="I22749" s="8" t="str">
        <f t="array" ref="I22749">IF(G22749="Yes",XLOOKUP(D22749,'Dam Lines'!A:A,'Dam Lines'!J:J),"")</f>
        <v/>
      </c>
    </row>
    <row r="22750" hidden="1">
      <c r="A22750" s="23">
        <v>9.0</v>
      </c>
      <c r="B22750" s="7" t="s">
        <v>5872</v>
      </c>
      <c r="C22750" s="7" t="s">
        <v>2749</v>
      </c>
      <c r="D22750" s="7" t="s">
        <v>5271</v>
      </c>
      <c r="E22750" s="4" t="s">
        <v>1740</v>
      </c>
      <c r="F22750" s="24" t="s">
        <v>1887</v>
      </c>
      <c r="G22750" s="8" t="str">
        <f>IF(COUNTIF('Dam Lines'!A:A,D22750)&gt;0,"Yes","No")</f>
        <v>No</v>
      </c>
      <c r="H22750" s="14" t="s">
        <v>1742</v>
      </c>
      <c r="I22750" s="8" t="str">
        <f t="array" ref="I22750">IF(G22750="Yes",XLOOKUP(D22750,'Dam Lines'!A:A,'Dam Lines'!J:J),"")</f>
        <v/>
      </c>
    </row>
    <row r="22751" hidden="1">
      <c r="A22751" s="23">
        <v>10.0</v>
      </c>
      <c r="B22751" s="7" t="s">
        <v>6029</v>
      </c>
      <c r="C22751" s="7" t="s">
        <v>1962</v>
      </c>
      <c r="D22751" s="7" t="s">
        <v>293</v>
      </c>
      <c r="E22751" s="4" t="s">
        <v>1740</v>
      </c>
      <c r="F22751" s="24" t="s">
        <v>1887</v>
      </c>
      <c r="G22751" s="8" t="str">
        <f>IF(COUNTIF('Dam Lines'!A:A,D22751)&gt;0,"Yes","No")</f>
        <v>Yes</v>
      </c>
      <c r="H22751" s="14" t="s">
        <v>1742</v>
      </c>
      <c r="I22751" s="8" t="str">
        <f t="array" ref="I22751">IF(G22751="Yes",XLOOKUP(D22751,'Dam Lines'!A:A,'Dam Lines'!J:J),"")</f>
        <v>NEVADA II</v>
      </c>
    </row>
    <row r="22752" hidden="1">
      <c r="A22752" s="23">
        <v>11.0</v>
      </c>
      <c r="B22752" s="7" t="s">
        <v>6076</v>
      </c>
      <c r="C22752" s="7" t="s">
        <v>3717</v>
      </c>
      <c r="D22752" s="7" t="s">
        <v>749</v>
      </c>
      <c r="E22752" s="4" t="s">
        <v>1740</v>
      </c>
      <c r="F22752" s="24" t="s">
        <v>1887</v>
      </c>
      <c r="G22752" s="8" t="str">
        <f>IF(COUNTIF('Dam Lines'!A:A,D22752)&gt;0,"Yes","No")</f>
        <v>Yes</v>
      </c>
      <c r="H22752" s="14" t="s">
        <v>1761</v>
      </c>
      <c r="I22752" s="8" t="str">
        <f t="array" ref="I22752">IF(G22752="Yes",XLOOKUP(D22752,'Dam Lines'!A:A,'Dam Lines'!J:J),"")</f>
        <v>ASTRALE</v>
      </c>
    </row>
    <row r="22753" hidden="1">
      <c r="A22753" s="23">
        <v>12.0</v>
      </c>
      <c r="B22753" s="7" t="s">
        <v>5851</v>
      </c>
      <c r="C22753" s="7" t="s">
        <v>2401</v>
      </c>
      <c r="D22753" s="7" t="s">
        <v>2185</v>
      </c>
      <c r="E22753" s="4" t="s">
        <v>1740</v>
      </c>
      <c r="F22753" s="24" t="s">
        <v>1887</v>
      </c>
      <c r="G22753" s="8" t="str">
        <f>IF(COUNTIF('Dam Lines'!A:A,D22753)&gt;0,"Yes","No")</f>
        <v>No</v>
      </c>
      <c r="H22753" s="14" t="s">
        <v>1742</v>
      </c>
      <c r="I22753" s="8" t="str">
        <f t="array" ref="I22753">IF(G22753="Yes",XLOOKUP(D22753,'Dam Lines'!A:A,'Dam Lines'!J:J),"")</f>
        <v/>
      </c>
    </row>
    <row r="22754" hidden="1">
      <c r="A22754" s="23">
        <v>13.0</v>
      </c>
      <c r="B22754" s="7" t="s">
        <v>6096</v>
      </c>
      <c r="C22754" s="7" t="s">
        <v>1752</v>
      </c>
      <c r="D22754" s="7" t="s">
        <v>6097</v>
      </c>
      <c r="E22754" s="4" t="s">
        <v>1740</v>
      </c>
      <c r="F22754" s="24" t="s">
        <v>1887</v>
      </c>
      <c r="G22754" s="8" t="str">
        <f>IF(COUNTIF('Dam Lines'!A:A,D22754)&gt;0,"Yes","No")</f>
        <v>No</v>
      </c>
      <c r="H22754" s="14" t="s">
        <v>1761</v>
      </c>
      <c r="I22754" s="8" t="str">
        <f t="array" ref="I22754">IF(G22754="Yes",XLOOKUP(D22754,'Dam Lines'!A:A,'Dam Lines'!J:J),"")</f>
        <v/>
      </c>
    </row>
    <row r="22755" hidden="1">
      <c r="A22755" s="23">
        <v>14.0</v>
      </c>
      <c r="B22755" s="7" t="s">
        <v>6098</v>
      </c>
      <c r="C22755" s="7" t="s">
        <v>3423</v>
      </c>
      <c r="D22755" s="7" t="s">
        <v>1226</v>
      </c>
      <c r="E22755" s="4" t="s">
        <v>1740</v>
      </c>
      <c r="F22755" s="24" t="s">
        <v>1887</v>
      </c>
      <c r="G22755" s="8" t="str">
        <f>IF(COUNTIF('Dam Lines'!A:A,D22755)&gt;0,"Yes","No")</f>
        <v>Yes</v>
      </c>
      <c r="H22755" s="14" t="s">
        <v>1742</v>
      </c>
      <c r="I22755" s="8" t="str">
        <f t="array" ref="I22755">IF(G22755="Yes",XLOOKUP(D22755,'Dam Lines'!A:A,'Dam Lines'!J:J),"")</f>
        <v>PREKRASNAJA</v>
      </c>
    </row>
    <row r="22756" hidden="1">
      <c r="A22756" s="23">
        <v>15.0</v>
      </c>
      <c r="B22756" s="7" t="s">
        <v>5852</v>
      </c>
      <c r="C22756" s="7" t="s">
        <v>3003</v>
      </c>
      <c r="D22756" s="7" t="s">
        <v>3765</v>
      </c>
      <c r="E22756" s="4" t="s">
        <v>1740</v>
      </c>
      <c r="F22756" s="24" t="s">
        <v>1887</v>
      </c>
      <c r="G22756" s="8" t="str">
        <f>IF(COUNTIF('Dam Lines'!A:A,D22756)&gt;0,"Yes","No")</f>
        <v>No</v>
      </c>
      <c r="H22756" s="14" t="s">
        <v>1761</v>
      </c>
      <c r="I22756" s="8" t="str">
        <f t="array" ref="I22756">IF(G22756="Yes",XLOOKUP(D22756,'Dam Lines'!A:A,'Dam Lines'!J:J),"")</f>
        <v/>
      </c>
    </row>
    <row r="22757" hidden="1">
      <c r="A22757" s="23">
        <v>1.0</v>
      </c>
      <c r="B22757" s="7" t="s">
        <v>4930</v>
      </c>
      <c r="C22757" s="7" t="s">
        <v>3739</v>
      </c>
      <c r="D22757" s="7" t="s">
        <v>100</v>
      </c>
      <c r="E22757" s="4" t="s">
        <v>1779</v>
      </c>
      <c r="F22757" s="24" t="s">
        <v>1869</v>
      </c>
      <c r="G22757" s="8" t="str">
        <f>IF(COUNTIF('Dam Lines'!A:A,D22757)&gt;0,"Yes","No")</f>
        <v>Yes</v>
      </c>
      <c r="H22757" s="14" t="s">
        <v>1742</v>
      </c>
      <c r="I22757" s="8" t="str">
        <f t="array" ref="I22757">IF(G22757="Yes",XLOOKUP(D22757,'Dam Lines'!A:A,'Dam Lines'!J:J),"")</f>
        <v>GAICHI</v>
      </c>
    </row>
    <row r="22758" hidden="1">
      <c r="A22758" s="23">
        <v>2.0</v>
      </c>
      <c r="B22758" s="7" t="s">
        <v>5739</v>
      </c>
      <c r="C22758" s="7" t="s">
        <v>2061</v>
      </c>
      <c r="D22758" s="7" t="s">
        <v>47</v>
      </c>
      <c r="E22758" s="4" t="s">
        <v>1779</v>
      </c>
      <c r="F22758" s="24" t="s">
        <v>1869</v>
      </c>
      <c r="G22758" s="8" t="str">
        <f>IF(COUNTIF('Dam Lines'!A:A,D22758)&gt;0,"Yes","No")</f>
        <v>Yes</v>
      </c>
      <c r="H22758" s="14" t="s">
        <v>1742</v>
      </c>
      <c r="I22758" s="8" t="str">
        <f t="array" ref="I22758">IF(G22758="Yes",XLOOKUP(D22758,'Dam Lines'!A:A,'Dam Lines'!J:J),"")</f>
        <v>FATMA</v>
      </c>
    </row>
    <row r="22759" hidden="1">
      <c r="A22759" s="23">
        <v>3.0</v>
      </c>
      <c r="B22759" s="7" t="s">
        <v>3694</v>
      </c>
      <c r="C22759" s="7" t="s">
        <v>1962</v>
      </c>
      <c r="D22759" s="7" t="s">
        <v>232</v>
      </c>
      <c r="E22759" s="4" t="s">
        <v>1779</v>
      </c>
      <c r="F22759" s="24" t="s">
        <v>1869</v>
      </c>
      <c r="G22759" s="8" t="str">
        <f>IF(COUNTIF('Dam Lines'!A:A,D22759)&gt;0,"Yes","No")</f>
        <v>Yes</v>
      </c>
      <c r="H22759" s="14" t="s">
        <v>1742</v>
      </c>
      <c r="I22759" s="8" t="str">
        <f t="array" ref="I22759">IF(G22759="Yes",XLOOKUP(D22759,'Dam Lines'!A:A,'Dam Lines'!J:J),"")</f>
        <v>GHARDAIA</v>
      </c>
    </row>
    <row r="22760" hidden="1">
      <c r="A22760" s="23">
        <v>4.0</v>
      </c>
      <c r="B22760" s="7" t="s">
        <v>5241</v>
      </c>
      <c r="C22760" s="7" t="s">
        <v>1980</v>
      </c>
      <c r="D22760" s="7" t="s">
        <v>565</v>
      </c>
      <c r="E22760" s="4" t="s">
        <v>1779</v>
      </c>
      <c r="F22760" s="24" t="s">
        <v>1869</v>
      </c>
      <c r="G22760" s="8" t="str">
        <f>IF(COUNTIF('Dam Lines'!A:A,D22760)&gt;0,"Yes","No")</f>
        <v>Yes</v>
      </c>
      <c r="H22760" s="14" t="s">
        <v>1742</v>
      </c>
      <c r="I22760" s="8" t="str">
        <f t="array" ref="I22760">IF(G22760="Yes",XLOOKUP(D22760,'Dam Lines'!A:A,'Dam Lines'!J:J),"")</f>
        <v>BASSALA</v>
      </c>
    </row>
    <row r="22761" hidden="1">
      <c r="A22761" s="23">
        <v>5.0</v>
      </c>
      <c r="B22761" s="7" t="s">
        <v>5169</v>
      </c>
      <c r="C22761" s="7" t="s">
        <v>1962</v>
      </c>
      <c r="D22761" s="7" t="s">
        <v>285</v>
      </c>
      <c r="E22761" s="4" t="s">
        <v>1779</v>
      </c>
      <c r="F22761" s="24" t="s">
        <v>1869</v>
      </c>
      <c r="G22761" s="8" t="str">
        <f>IF(COUNTIF('Dam Lines'!A:A,D22761)&gt;0,"Yes","No")</f>
        <v>Yes</v>
      </c>
      <c r="H22761" s="14" t="s">
        <v>1742</v>
      </c>
      <c r="I22761" s="8" t="str">
        <f t="array" ref="I22761">IF(G22761="Yes",XLOOKUP(D22761,'Dam Lines'!A:A,'Dam Lines'!J:J),"")</f>
        <v>TIDJIDA D</v>
      </c>
    </row>
    <row r="22762" hidden="1">
      <c r="A22762" s="23">
        <v>6.0</v>
      </c>
      <c r="B22762" s="7" t="s">
        <v>4788</v>
      </c>
      <c r="C22762" s="7" t="s">
        <v>1962</v>
      </c>
      <c r="D22762" s="7" t="s">
        <v>1236</v>
      </c>
      <c r="E22762" s="4" t="s">
        <v>1779</v>
      </c>
      <c r="F22762" s="24" t="s">
        <v>1869</v>
      </c>
      <c r="G22762" s="8" t="str">
        <f>IF(COUNTIF('Dam Lines'!A:A,D22762)&gt;0,"Yes","No")</f>
        <v>Yes</v>
      </c>
      <c r="H22762" s="14" t="s">
        <v>1742</v>
      </c>
      <c r="I22762" s="8" t="str">
        <f t="array" ref="I22762">IF(G22762="Yes",XLOOKUP(D22762,'Dam Lines'!A:A,'Dam Lines'!J:J),"")</f>
        <v>BASSALA</v>
      </c>
    </row>
    <row r="22763" hidden="1">
      <c r="A22763" s="23">
        <v>7.0</v>
      </c>
      <c r="B22763" s="7" t="s">
        <v>4626</v>
      </c>
      <c r="C22763" s="7" t="s">
        <v>3739</v>
      </c>
      <c r="D22763" s="7" t="s">
        <v>722</v>
      </c>
      <c r="E22763" s="4" t="s">
        <v>1779</v>
      </c>
      <c r="F22763" s="24" t="s">
        <v>1869</v>
      </c>
      <c r="G22763" s="8" t="str">
        <f>IF(COUNTIF('Dam Lines'!A:A,D22763)&gt;0,"Yes","No")</f>
        <v>Yes</v>
      </c>
      <c r="H22763" s="14" t="s">
        <v>1742</v>
      </c>
      <c r="I22763" s="8" t="str">
        <f t="array" ref="I22763">IF(G22763="Yes",XLOOKUP(D22763,'Dam Lines'!A:A,'Dam Lines'!J:J),"")</f>
        <v>UM BAHDA</v>
      </c>
    </row>
    <row r="22764" hidden="1">
      <c r="A22764" s="23">
        <v>8.0</v>
      </c>
      <c r="B22764" s="7" t="s">
        <v>3705</v>
      </c>
      <c r="C22764" s="7" t="s">
        <v>3423</v>
      </c>
      <c r="D22764" s="7" t="s">
        <v>604</v>
      </c>
      <c r="E22764" s="4" t="s">
        <v>1779</v>
      </c>
      <c r="F22764" s="24" t="s">
        <v>1869</v>
      </c>
      <c r="G22764" s="8" t="str">
        <f>IF(COUNTIF('Dam Lines'!A:A,D22764)&gt;0,"Yes","No")</f>
        <v>Yes</v>
      </c>
      <c r="H22764" s="14" t="s">
        <v>1742</v>
      </c>
      <c r="I22764" s="8" t="str">
        <f t="array" ref="I22764">IF(G22764="Yes",XLOOKUP(D22764,'Dam Lines'!A:A,'Dam Lines'!J:J),"")</f>
        <v>KORALINA</v>
      </c>
    </row>
    <row r="22765" hidden="1">
      <c r="A22765" s="23">
        <v>9.0</v>
      </c>
      <c r="B22765" s="7" t="s">
        <v>5821</v>
      </c>
      <c r="C22765" s="7" t="s">
        <v>1744</v>
      </c>
      <c r="D22765" s="7" t="s">
        <v>428</v>
      </c>
      <c r="E22765" s="4" t="s">
        <v>1779</v>
      </c>
      <c r="F22765" s="24" t="s">
        <v>1869</v>
      </c>
      <c r="G22765" s="8" t="str">
        <f>IF(COUNTIF('Dam Lines'!A:A,D22765)&gt;0,"Yes","No")</f>
        <v>Yes</v>
      </c>
      <c r="H22765" s="14" t="s">
        <v>1761</v>
      </c>
      <c r="I22765" s="8" t="str">
        <f t="array" ref="I22765">IF(G22765="Yes",XLOOKUP(D22765,'Dam Lines'!A:A,'Dam Lines'!J:J),"")</f>
        <v>FATMA</v>
      </c>
    </row>
    <row r="22766" hidden="1">
      <c r="A22766" s="23">
        <v>10.0</v>
      </c>
      <c r="B22766" s="7" t="s">
        <v>5568</v>
      </c>
      <c r="C22766" s="7" t="s">
        <v>1935</v>
      </c>
      <c r="D22766" s="7" t="s">
        <v>2263</v>
      </c>
      <c r="E22766" s="4" t="s">
        <v>1779</v>
      </c>
      <c r="F22766" s="24" t="s">
        <v>1869</v>
      </c>
      <c r="G22766" s="8" t="str">
        <f>IF(COUNTIF('Dam Lines'!A:A,D22766)&gt;0,"Yes","No")</f>
        <v>No</v>
      </c>
      <c r="H22766" s="14" t="s">
        <v>1742</v>
      </c>
      <c r="I22766" s="8" t="str">
        <f t="array" ref="I22766">IF(G22766="Yes",XLOOKUP(D22766,'Dam Lines'!A:A,'Dam Lines'!J:J),"")</f>
        <v/>
      </c>
    </row>
    <row r="22767" hidden="1">
      <c r="A22767" s="23">
        <v>11.0</v>
      </c>
      <c r="B22767" s="7" t="s">
        <v>5353</v>
      </c>
      <c r="C22767" s="7" t="s">
        <v>1744</v>
      </c>
      <c r="D22767" s="7" t="s">
        <v>290</v>
      </c>
      <c r="E22767" s="4" t="s">
        <v>1779</v>
      </c>
      <c r="F22767" s="24" t="s">
        <v>1869</v>
      </c>
      <c r="G22767" s="8" t="str">
        <f>IF(COUNTIF('Dam Lines'!A:A,D22767)&gt;0,"Yes","No")</f>
        <v>Yes</v>
      </c>
      <c r="H22767" s="14" t="s">
        <v>1742</v>
      </c>
      <c r="I22767" s="8" t="str">
        <f t="array" ref="I22767">IF(G22767="Yes",XLOOKUP(D22767,'Dam Lines'!A:A,'Dam Lines'!J:J),"")</f>
        <v>KYLA TIKI</v>
      </c>
    </row>
    <row r="22768" hidden="1">
      <c r="A22768" s="23">
        <v>12.0</v>
      </c>
      <c r="B22768" s="7" t="s">
        <v>5251</v>
      </c>
      <c r="C22768" s="7" t="s">
        <v>2061</v>
      </c>
      <c r="D22768" s="7" t="s">
        <v>47</v>
      </c>
      <c r="E22768" s="4" t="s">
        <v>1779</v>
      </c>
      <c r="F22768" s="24" t="s">
        <v>1869</v>
      </c>
      <c r="G22768" s="8" t="str">
        <f>IF(COUNTIF('Dam Lines'!A:A,D22768)&gt;0,"Yes","No")</f>
        <v>Yes</v>
      </c>
      <c r="H22768" s="14" t="s">
        <v>1761</v>
      </c>
      <c r="I22768" s="8" t="str">
        <f t="array" ref="I22768">IF(G22768="Yes",XLOOKUP(D22768,'Dam Lines'!A:A,'Dam Lines'!J:J),"")</f>
        <v>FATMA</v>
      </c>
    </row>
    <row r="22769" hidden="1">
      <c r="A22769" s="23">
        <v>13.0</v>
      </c>
      <c r="B22769" s="7" t="s">
        <v>4305</v>
      </c>
      <c r="C22769" s="7" t="s">
        <v>2291</v>
      </c>
      <c r="D22769" s="7" t="s">
        <v>1165</v>
      </c>
      <c r="E22769" s="4" t="s">
        <v>1779</v>
      </c>
      <c r="F22769" s="24" t="s">
        <v>1869</v>
      </c>
      <c r="G22769" s="8" t="str">
        <f>IF(COUNTIF('Dam Lines'!A:A,D22769)&gt;0,"Yes","No")</f>
        <v>Yes</v>
      </c>
      <c r="H22769" s="14" t="s">
        <v>1742</v>
      </c>
      <c r="I22769" s="8" t="str">
        <f t="array" ref="I22769">IF(G22769="Yes",XLOOKUP(D22769,'Dam Lines'!A:A,'Dam Lines'!J:J),"")</f>
        <v>NEVADA II</v>
      </c>
    </row>
    <row r="22770" hidden="1">
      <c r="A22770" s="23">
        <v>14.0</v>
      </c>
      <c r="B22770" s="7" t="s">
        <v>4522</v>
      </c>
      <c r="C22770" s="7" t="s">
        <v>1962</v>
      </c>
      <c r="D22770" s="7" t="s">
        <v>4523</v>
      </c>
      <c r="E22770" s="4" t="s">
        <v>1779</v>
      </c>
      <c r="F22770" s="24" t="s">
        <v>1869</v>
      </c>
      <c r="G22770" s="8" t="str">
        <f>IF(COUNTIF('Dam Lines'!A:A,D22770)&gt;0,"Yes","No")</f>
        <v>No</v>
      </c>
      <c r="H22770" s="14" t="s">
        <v>1742</v>
      </c>
      <c r="I22770" s="8" t="str">
        <f t="array" ref="I22770">IF(G22770="Yes",XLOOKUP(D22770,'Dam Lines'!A:A,'Dam Lines'!J:J),"")</f>
        <v/>
      </c>
    </row>
    <row r="22771" hidden="1">
      <c r="A22771" s="23">
        <v>15.0</v>
      </c>
      <c r="B22771" s="7" t="s">
        <v>4938</v>
      </c>
      <c r="C22771" s="7" t="s">
        <v>1823</v>
      </c>
      <c r="D22771" s="7" t="s">
        <v>141</v>
      </c>
      <c r="E22771" s="4" t="s">
        <v>1779</v>
      </c>
      <c r="F22771" s="24" t="s">
        <v>1869</v>
      </c>
      <c r="G22771" s="8" t="str">
        <f>IF(COUNTIF('Dam Lines'!A:A,D22771)&gt;0,"Yes","No")</f>
        <v>Yes</v>
      </c>
      <c r="H22771" s="14" t="s">
        <v>1761</v>
      </c>
      <c r="I22771" s="8" t="str">
        <f t="array" ref="I22771">IF(G22771="Yes",XLOOKUP(D22771,'Dam Lines'!A:A,'Dam Lines'!J:J),"")</f>
        <v>FARBAHAN</v>
      </c>
    </row>
    <row r="22772" hidden="1">
      <c r="A22772" s="23">
        <v>1.0</v>
      </c>
      <c r="B22772" s="7" t="s">
        <v>6099</v>
      </c>
      <c r="C22772" s="7" t="s">
        <v>5085</v>
      </c>
      <c r="D22772" s="7" t="s">
        <v>320</v>
      </c>
      <c r="E22772" s="4" t="s">
        <v>1740</v>
      </c>
      <c r="F22772" s="24" t="s">
        <v>2166</v>
      </c>
      <c r="G22772" s="8" t="str">
        <f>IF(COUNTIF('Dam Lines'!A:A,D22772)&gt;0,"Yes","No")</f>
        <v>Yes</v>
      </c>
      <c r="H22772" s="14" t="s">
        <v>1742</v>
      </c>
      <c r="I22772" s="8" t="str">
        <f t="array" ref="I22772">IF(G22772="Yes",XLOOKUP(D22772,'Dam Lines'!A:A,'Dam Lines'!J:J),"")</f>
        <v>KYLA TIKI</v>
      </c>
    </row>
    <row r="22773" hidden="1">
      <c r="A22773" s="23">
        <v>2.0</v>
      </c>
      <c r="B22773" s="7" t="s">
        <v>5980</v>
      </c>
      <c r="C22773" s="7" t="s">
        <v>2054</v>
      </c>
      <c r="D22773" s="7" t="s">
        <v>1330</v>
      </c>
      <c r="E22773" s="4" t="s">
        <v>1740</v>
      </c>
      <c r="F22773" s="24" t="s">
        <v>2166</v>
      </c>
      <c r="G22773" s="8" t="str">
        <f>IF(COUNTIF('Dam Lines'!A:A,D22773)&gt;0,"Yes","No")</f>
        <v>Yes</v>
      </c>
      <c r="H22773" s="14" t="s">
        <v>1742</v>
      </c>
      <c r="I22773" s="8" t="str">
        <f t="array" ref="I22773">IF(G22773="Yes",XLOOKUP(D22773,'Dam Lines'!A:A,'Dam Lines'!J:J),"")</f>
        <v>NEVADA II</v>
      </c>
    </row>
    <row r="22774" hidden="1">
      <c r="A22774" s="23">
        <v>3.0</v>
      </c>
      <c r="B22774" s="7" t="s">
        <v>4528</v>
      </c>
      <c r="C22774" s="7" t="s">
        <v>1962</v>
      </c>
      <c r="D22774" s="7" t="s">
        <v>252</v>
      </c>
      <c r="E22774" s="4" t="s">
        <v>1740</v>
      </c>
      <c r="F22774" s="24" t="s">
        <v>2166</v>
      </c>
      <c r="G22774" s="8" t="str">
        <f>IF(COUNTIF('Dam Lines'!A:A,D22774)&gt;0,"Yes","No")</f>
        <v>Yes</v>
      </c>
      <c r="H22774" s="14" t="s">
        <v>1742</v>
      </c>
      <c r="I22774" s="8" t="str">
        <f t="array" ref="I22774">IF(G22774="Yes",XLOOKUP(D22774,'Dam Lines'!A:A,'Dam Lines'!J:J),"")</f>
        <v>FATMA</v>
      </c>
    </row>
    <row r="22775" hidden="1">
      <c r="A22775" s="23">
        <v>4.0</v>
      </c>
      <c r="B22775" s="7" t="s">
        <v>5605</v>
      </c>
      <c r="C22775" s="7" t="s">
        <v>4282</v>
      </c>
      <c r="D22775" s="7" t="s">
        <v>5606</v>
      </c>
      <c r="E22775" s="4" t="s">
        <v>1740</v>
      </c>
      <c r="F22775" s="24" t="s">
        <v>2166</v>
      </c>
      <c r="G22775" s="8" t="str">
        <f>IF(COUNTIF('Dam Lines'!A:A,D22775)&gt;0,"Yes","No")</f>
        <v>No</v>
      </c>
      <c r="H22775" s="14" t="s">
        <v>1742</v>
      </c>
      <c r="I22775" s="8" t="str">
        <f t="array" ref="I22775">IF(G22775="Yes",XLOOKUP(D22775,'Dam Lines'!A:A,'Dam Lines'!J:J),"")</f>
        <v/>
      </c>
    </row>
    <row r="22776" hidden="1">
      <c r="A22776" s="23">
        <v>5.0</v>
      </c>
      <c r="B22776" s="7" t="s">
        <v>5275</v>
      </c>
      <c r="C22776" s="7" t="s">
        <v>1817</v>
      </c>
      <c r="D22776" s="7" t="s">
        <v>381</v>
      </c>
      <c r="E22776" s="4" t="s">
        <v>1740</v>
      </c>
      <c r="F22776" s="24" t="s">
        <v>2166</v>
      </c>
      <c r="G22776" s="8" t="str">
        <f>IF(COUNTIF('Dam Lines'!A:A,D22776)&gt;0,"Yes","No")</f>
        <v>Yes</v>
      </c>
      <c r="H22776" s="14" t="s">
        <v>1742</v>
      </c>
      <c r="I22776" s="8" t="str">
        <f t="array" ref="I22776">IF(G22776="Yes",XLOOKUP(D22776,'Dam Lines'!A:A,'Dam Lines'!J:J),"")</f>
        <v>NEVADA II</v>
      </c>
    </row>
    <row r="22777" hidden="1">
      <c r="A22777" s="23">
        <v>6.0</v>
      </c>
      <c r="B22777" s="7" t="s">
        <v>5467</v>
      </c>
      <c r="C22777" s="7" t="s">
        <v>2303</v>
      </c>
      <c r="D22777" s="7" t="s">
        <v>1192</v>
      </c>
      <c r="E22777" s="4" t="s">
        <v>1740</v>
      </c>
      <c r="F22777" s="24" t="s">
        <v>2166</v>
      </c>
      <c r="G22777" s="8" t="str">
        <f>IF(COUNTIF('Dam Lines'!A:A,D22777)&gt;0,"Yes","No")</f>
        <v>Yes</v>
      </c>
      <c r="H22777" s="14" t="s">
        <v>1742</v>
      </c>
      <c r="I22777" s="8" t="str">
        <f t="array" ref="I22777">IF(G22777="Yes",XLOOKUP(D22777,'Dam Lines'!A:A,'Dam Lines'!J:J),"")</f>
        <v>MADOU</v>
      </c>
    </row>
    <row r="22778" hidden="1">
      <c r="A22778" s="23">
        <v>7.0</v>
      </c>
      <c r="B22778" s="7" t="s">
        <v>6100</v>
      </c>
      <c r="C22778" s="7" t="s">
        <v>2406</v>
      </c>
      <c r="D22778" s="7" t="s">
        <v>1072</v>
      </c>
      <c r="E22778" s="4" t="s">
        <v>1740</v>
      </c>
      <c r="F22778" s="24" t="s">
        <v>2166</v>
      </c>
      <c r="G22778" s="8" t="str">
        <f>IF(COUNTIF('Dam Lines'!A:A,D22778)&gt;0,"Yes","No")</f>
        <v>Yes</v>
      </c>
      <c r="H22778" s="14" t="s">
        <v>1742</v>
      </c>
      <c r="I22778" s="8" t="str">
        <f t="array" ref="I22778">IF(G22778="Yes",XLOOKUP(D22778,'Dam Lines'!A:A,'Dam Lines'!J:J),"")</f>
        <v>NEVADA II</v>
      </c>
    </row>
    <row r="22779" hidden="1">
      <c r="A22779" s="23">
        <v>8.0</v>
      </c>
      <c r="B22779" s="7" t="s">
        <v>6028</v>
      </c>
      <c r="C22779" s="7" t="s">
        <v>1980</v>
      </c>
      <c r="D22779" s="7" t="s">
        <v>1614</v>
      </c>
      <c r="E22779" s="4" t="s">
        <v>1740</v>
      </c>
      <c r="F22779" s="24" t="s">
        <v>2166</v>
      </c>
      <c r="G22779" s="8" t="str">
        <f>IF(COUNTIF('Dam Lines'!A:A,D22779)&gt;0,"Yes","No")</f>
        <v>Yes</v>
      </c>
      <c r="H22779" s="14" t="s">
        <v>1742</v>
      </c>
      <c r="I22779" s="8" t="str">
        <f t="array" ref="I22779">IF(G22779="Yes",XLOOKUP(D22779,'Dam Lines'!A:A,'Dam Lines'!J:J),"")</f>
        <v>VERNIOUTA</v>
      </c>
    </row>
    <row r="22780" hidden="1">
      <c r="A22780" s="23">
        <v>9.0</v>
      </c>
      <c r="B22780" s="7" t="s">
        <v>5877</v>
      </c>
      <c r="C22780" s="7" t="s">
        <v>1752</v>
      </c>
      <c r="D22780" s="7" t="s">
        <v>452</v>
      </c>
      <c r="E22780" s="4" t="s">
        <v>1740</v>
      </c>
      <c r="F22780" s="24" t="s">
        <v>2166</v>
      </c>
      <c r="G22780" s="8" t="str">
        <f>IF(COUNTIF('Dam Lines'!A:A,D22780)&gt;0,"Yes","No")</f>
        <v>Yes</v>
      </c>
      <c r="H22780" s="14" t="s">
        <v>1742</v>
      </c>
      <c r="I22780" s="8" t="str">
        <f t="array" ref="I22780">IF(G22780="Yes",XLOOKUP(D22780,'Dam Lines'!A:A,'Dam Lines'!J:J),"")</f>
        <v>DJEDDA</v>
      </c>
    </row>
    <row r="22781" hidden="1">
      <c r="A22781" s="23">
        <v>10.0</v>
      </c>
      <c r="B22781" s="7" t="s">
        <v>6101</v>
      </c>
      <c r="C22781" s="7" t="s">
        <v>5160</v>
      </c>
      <c r="D22781" s="7" t="s">
        <v>6102</v>
      </c>
      <c r="E22781" s="4" t="s">
        <v>1740</v>
      </c>
      <c r="F22781" s="24" t="s">
        <v>2166</v>
      </c>
      <c r="G22781" s="8" t="str">
        <f>IF(COUNTIF('Dam Lines'!A:A,D22781)&gt;0,"Yes","No")</f>
        <v>No</v>
      </c>
      <c r="H22781" s="14" t="s">
        <v>1742</v>
      </c>
      <c r="I22781" s="8" t="str">
        <f t="array" ref="I22781">IF(G22781="Yes",XLOOKUP(D22781,'Dam Lines'!A:A,'Dam Lines'!J:J),"")</f>
        <v/>
      </c>
    </row>
    <row r="22782" hidden="1">
      <c r="A22782" s="23">
        <v>11.0</v>
      </c>
      <c r="B22782" s="7" t="s">
        <v>6022</v>
      </c>
      <c r="C22782" s="7" t="s">
        <v>1908</v>
      </c>
      <c r="D22782" s="7" t="s">
        <v>193</v>
      </c>
      <c r="E22782" s="4" t="s">
        <v>1740</v>
      </c>
      <c r="F22782" s="24" t="s">
        <v>2166</v>
      </c>
      <c r="G22782" s="8" t="str">
        <f>IF(COUNTIF('Dam Lines'!A:A,D22782)&gt;0,"Yes","No")</f>
        <v>Yes</v>
      </c>
      <c r="H22782" s="14" t="s">
        <v>1742</v>
      </c>
      <c r="I22782" s="8" t="str">
        <f t="array" ref="I22782">IF(G22782="Yes",XLOOKUP(D22782,'Dam Lines'!A:A,'Dam Lines'!J:J),"")</f>
        <v>CHLOSTA</v>
      </c>
    </row>
    <row r="22783" hidden="1">
      <c r="A22783" s="23">
        <v>12.0</v>
      </c>
      <c r="B22783" s="7" t="s">
        <v>5928</v>
      </c>
      <c r="C22783" s="7" t="s">
        <v>2243</v>
      </c>
      <c r="D22783" s="7" t="s">
        <v>5929</v>
      </c>
      <c r="E22783" s="4" t="s">
        <v>1740</v>
      </c>
      <c r="F22783" s="24" t="s">
        <v>2166</v>
      </c>
      <c r="G22783" s="8" t="str">
        <f>IF(COUNTIF('Dam Lines'!A:A,D22783)&gt;0,"Yes","No")</f>
        <v>No</v>
      </c>
      <c r="H22783" s="14" t="s">
        <v>1742</v>
      </c>
      <c r="I22783" s="8" t="str">
        <f t="array" ref="I22783">IF(G22783="Yes",XLOOKUP(D22783,'Dam Lines'!A:A,'Dam Lines'!J:J),"")</f>
        <v/>
      </c>
    </row>
    <row r="22784" hidden="1">
      <c r="A22784" s="23">
        <v>13.0</v>
      </c>
      <c r="B22784" s="7" t="s">
        <v>5308</v>
      </c>
      <c r="C22784" s="7" t="s">
        <v>3071</v>
      </c>
      <c r="D22784" s="7" t="s">
        <v>2093</v>
      </c>
      <c r="E22784" s="4" t="s">
        <v>1740</v>
      </c>
      <c r="F22784" s="24" t="s">
        <v>2166</v>
      </c>
      <c r="G22784" s="8" t="str">
        <f>IF(COUNTIF('Dam Lines'!A:A,D22784)&gt;0,"Yes","No")</f>
        <v>No</v>
      </c>
      <c r="H22784" s="14" t="s">
        <v>1742</v>
      </c>
      <c r="I22784" s="8" t="str">
        <f t="array" ref="I22784">IF(G22784="Yes",XLOOKUP(D22784,'Dam Lines'!A:A,'Dam Lines'!J:J),"")</f>
        <v/>
      </c>
    </row>
    <row r="22785" hidden="1">
      <c r="A22785" s="23">
        <v>14.0</v>
      </c>
      <c r="B22785" s="7" t="s">
        <v>6103</v>
      </c>
      <c r="C22785" s="7" t="s">
        <v>2762</v>
      </c>
      <c r="D22785" s="7" t="s">
        <v>1381</v>
      </c>
      <c r="E22785" s="4" t="s">
        <v>1740</v>
      </c>
      <c r="F22785" s="24" t="s">
        <v>2166</v>
      </c>
      <c r="G22785" s="8" t="str">
        <f>IF(COUNTIF('Dam Lines'!A:A,D22785)&gt;0,"Yes","No")</f>
        <v>Yes</v>
      </c>
      <c r="H22785" s="14" t="s">
        <v>1742</v>
      </c>
      <c r="I22785" s="8" t="str">
        <f t="array" ref="I22785">IF(G22785="Yes",XLOOKUP(D22785,'Dam Lines'!A:A,'Dam Lines'!J:J),"")</f>
        <v>DEBORAH IV</v>
      </c>
    </row>
    <row r="22786" hidden="1">
      <c r="A22786" s="23">
        <v>15.0</v>
      </c>
      <c r="B22786" s="7" t="s">
        <v>6104</v>
      </c>
      <c r="C22786" s="7" t="s">
        <v>1752</v>
      </c>
      <c r="D22786" s="7" t="s">
        <v>3098</v>
      </c>
      <c r="E22786" s="4" t="s">
        <v>1740</v>
      </c>
      <c r="F22786" s="24" t="s">
        <v>2166</v>
      </c>
      <c r="G22786" s="8" t="str">
        <f>IF(COUNTIF('Dam Lines'!A:A,D22786)&gt;0,"Yes","No")</f>
        <v>No</v>
      </c>
      <c r="H22786" s="14" t="s">
        <v>1742</v>
      </c>
      <c r="I22786" s="8" t="str">
        <f t="array" ref="I22786">IF(G22786="Yes",XLOOKUP(D22786,'Dam Lines'!A:A,'Dam Lines'!J:J),"")</f>
        <v/>
      </c>
    </row>
    <row r="22787" hidden="1">
      <c r="A22787" s="23">
        <v>1.0</v>
      </c>
      <c r="B22787" s="7" t="s">
        <v>5979</v>
      </c>
      <c r="C22787" s="7" t="s">
        <v>3982</v>
      </c>
      <c r="D22787" s="7" t="s">
        <v>742</v>
      </c>
      <c r="E22787" s="4" t="s">
        <v>1740</v>
      </c>
      <c r="F22787" s="24" t="s">
        <v>2166</v>
      </c>
      <c r="G22787" s="8" t="str">
        <f>IF(COUNTIF('Dam Lines'!A:A,D22787)&gt;0,"Yes","No")</f>
        <v>Yes</v>
      </c>
      <c r="H22787" s="14" t="s">
        <v>1742</v>
      </c>
      <c r="I22787" s="8" t="str">
        <f t="array" ref="I22787">IF(G22787="Yes",XLOOKUP(D22787,'Dam Lines'!A:A,'Dam Lines'!J:J),"")</f>
        <v>FATMA</v>
      </c>
    </row>
    <row r="22788" hidden="1">
      <c r="A22788" s="23">
        <v>2.0</v>
      </c>
      <c r="B22788" s="7" t="s">
        <v>6105</v>
      </c>
      <c r="C22788" s="7" t="s">
        <v>3019</v>
      </c>
      <c r="D22788" s="7" t="s">
        <v>558</v>
      </c>
      <c r="E22788" s="4" t="s">
        <v>1740</v>
      </c>
      <c r="F22788" s="24" t="s">
        <v>2166</v>
      </c>
      <c r="G22788" s="8" t="str">
        <f>IF(COUNTIF('Dam Lines'!A:A,D22788)&gt;0,"Yes","No")</f>
        <v>Yes</v>
      </c>
      <c r="H22788" s="14" t="s">
        <v>1742</v>
      </c>
      <c r="I22788" s="8" t="str">
        <f t="array" ref="I22788">IF(G22788="Yes",XLOOKUP(D22788,'Dam Lines'!A:A,'Dam Lines'!J:J),"")</f>
        <v>GAZELLA II</v>
      </c>
    </row>
    <row r="22789" hidden="1">
      <c r="A22789" s="23">
        <v>3.0</v>
      </c>
      <c r="B22789" s="7" t="s">
        <v>5300</v>
      </c>
      <c r="C22789" s="7" t="s">
        <v>2479</v>
      </c>
      <c r="D22789" s="7" t="s">
        <v>19</v>
      </c>
      <c r="E22789" s="4" t="s">
        <v>1740</v>
      </c>
      <c r="F22789" s="24" t="s">
        <v>2166</v>
      </c>
      <c r="G22789" s="8" t="str">
        <f>IF(COUNTIF('Dam Lines'!A:A,D22789)&gt;0,"Yes","No")</f>
        <v>Yes</v>
      </c>
      <c r="H22789" s="14" t="s">
        <v>1742</v>
      </c>
      <c r="I22789" s="8" t="str">
        <f t="array" ref="I22789">IF(G22789="Yes",XLOOKUP(D22789,'Dam Lines'!A:A,'Dam Lines'!J:J),"")</f>
        <v>DAHSHUR</v>
      </c>
    </row>
    <row r="22790" hidden="1">
      <c r="A22790" s="23">
        <v>4.0</v>
      </c>
      <c r="B22790" s="7" t="s">
        <v>5799</v>
      </c>
      <c r="C22790" s="7" t="s">
        <v>2248</v>
      </c>
      <c r="D22790" s="7" t="s">
        <v>383</v>
      </c>
      <c r="E22790" s="4" t="s">
        <v>1740</v>
      </c>
      <c r="F22790" s="24" t="s">
        <v>2166</v>
      </c>
      <c r="G22790" s="8" t="str">
        <f>IF(COUNTIF('Dam Lines'!A:A,D22790)&gt;0,"Yes","No")</f>
        <v>Yes</v>
      </c>
      <c r="H22790" s="14" t="s">
        <v>1742</v>
      </c>
      <c r="I22790" s="8" t="str">
        <f t="array" ref="I22790">IF(G22790="Yes",XLOOKUP(D22790,'Dam Lines'!A:A,'Dam Lines'!J:J),"")</f>
        <v>DEBORAH IV</v>
      </c>
    </row>
    <row r="22791" hidden="1">
      <c r="A22791" s="23">
        <v>5.0</v>
      </c>
      <c r="B22791" s="7" t="s">
        <v>5604</v>
      </c>
      <c r="C22791" s="7" t="s">
        <v>3739</v>
      </c>
      <c r="D22791" s="7" t="s">
        <v>4412</v>
      </c>
      <c r="E22791" s="4" t="s">
        <v>1740</v>
      </c>
      <c r="F22791" s="24" t="s">
        <v>2166</v>
      </c>
      <c r="G22791" s="8" t="str">
        <f>IF(COUNTIF('Dam Lines'!A:A,D22791)&gt;0,"Yes","No")</f>
        <v>No</v>
      </c>
      <c r="H22791" s="14" t="s">
        <v>1742</v>
      </c>
      <c r="I22791" s="8" t="str">
        <f t="array" ref="I22791">IF(G22791="Yes",XLOOKUP(D22791,'Dam Lines'!A:A,'Dam Lines'!J:J),"")</f>
        <v/>
      </c>
    </row>
    <row r="22792" hidden="1">
      <c r="A22792" s="23">
        <v>6.0</v>
      </c>
      <c r="B22792" s="7" t="s">
        <v>5628</v>
      </c>
      <c r="C22792" s="7" t="s">
        <v>3024</v>
      </c>
      <c r="D22792" s="7" t="s">
        <v>4950</v>
      </c>
      <c r="E22792" s="4" t="s">
        <v>1740</v>
      </c>
      <c r="F22792" s="24" t="s">
        <v>2166</v>
      </c>
      <c r="G22792" s="8" t="str">
        <f>IF(COUNTIF('Dam Lines'!A:A,D22792)&gt;0,"Yes","No")</f>
        <v>No</v>
      </c>
      <c r="H22792" s="14" t="s">
        <v>1742</v>
      </c>
      <c r="I22792" s="8" t="str">
        <f t="array" ref="I22792">IF(G22792="Yes",XLOOKUP(D22792,'Dam Lines'!A:A,'Dam Lines'!J:J),"")</f>
        <v/>
      </c>
    </row>
    <row r="22793" hidden="1">
      <c r="A22793" s="23">
        <v>7.0</v>
      </c>
      <c r="B22793" s="7" t="s">
        <v>5933</v>
      </c>
      <c r="C22793" s="7" t="s">
        <v>5934</v>
      </c>
      <c r="D22793" s="7" t="s">
        <v>61</v>
      </c>
      <c r="E22793" s="4" t="s">
        <v>1740</v>
      </c>
      <c r="F22793" s="24" t="s">
        <v>2166</v>
      </c>
      <c r="G22793" s="8" t="str">
        <f>IF(COUNTIF('Dam Lines'!A:A,D22793)&gt;0,"Yes","No")</f>
        <v>Yes</v>
      </c>
      <c r="H22793" s="14" t="s">
        <v>1742</v>
      </c>
      <c r="I22793" s="8" t="str">
        <f t="array" ref="I22793">IF(G22793="Yes",XLOOKUP(D22793,'Dam Lines'!A:A,'Dam Lines'!J:J),"")</f>
        <v>MADOU</v>
      </c>
    </row>
    <row r="22794" hidden="1">
      <c r="A22794" s="23">
        <v>8.0</v>
      </c>
      <c r="B22794" s="7" t="s">
        <v>5986</v>
      </c>
      <c r="C22794" s="7" t="s">
        <v>1823</v>
      </c>
      <c r="D22794" s="7" t="s">
        <v>819</v>
      </c>
      <c r="E22794" s="4" t="s">
        <v>1740</v>
      </c>
      <c r="F22794" s="24" t="s">
        <v>2166</v>
      </c>
      <c r="G22794" s="8" t="str">
        <f>IF(COUNTIF('Dam Lines'!A:A,D22794)&gt;0,"Yes","No")</f>
        <v>Yes</v>
      </c>
      <c r="H22794" s="14" t="s">
        <v>1742</v>
      </c>
      <c r="I22794" s="8" t="str">
        <f t="array" ref="I22794">IF(G22794="Yes",XLOOKUP(D22794,'Dam Lines'!A:A,'Dam Lines'!J:J),"")</f>
        <v>CHLOSTA</v>
      </c>
    </row>
    <row r="22795" hidden="1">
      <c r="A22795" s="23">
        <v>9.0</v>
      </c>
      <c r="B22795" s="7" t="s">
        <v>6027</v>
      </c>
      <c r="C22795" s="7" t="s">
        <v>1744</v>
      </c>
      <c r="D22795" s="7" t="s">
        <v>60</v>
      </c>
      <c r="E22795" s="4" t="s">
        <v>1740</v>
      </c>
      <c r="F22795" s="24" t="s">
        <v>2166</v>
      </c>
      <c r="G22795" s="8" t="str">
        <f>IF(COUNTIF('Dam Lines'!A:A,D22795)&gt;0,"Yes","No")</f>
        <v>Yes</v>
      </c>
      <c r="H22795" s="14" t="s">
        <v>1742</v>
      </c>
      <c r="I22795" s="8" t="str">
        <f t="array" ref="I22795">IF(G22795="Yes",XLOOKUP(D22795,'Dam Lines'!A:A,'Dam Lines'!J:J),"")</f>
        <v>NEVADA II</v>
      </c>
    </row>
    <row r="22796" hidden="1">
      <c r="A22796" s="23">
        <v>10.0</v>
      </c>
      <c r="B22796" s="7" t="s">
        <v>5185</v>
      </c>
      <c r="C22796" s="7" t="s">
        <v>5186</v>
      </c>
      <c r="D22796" s="7" t="s">
        <v>5187</v>
      </c>
      <c r="E22796" s="4" t="s">
        <v>1740</v>
      </c>
      <c r="F22796" s="24" t="s">
        <v>2166</v>
      </c>
      <c r="G22796" s="8" t="str">
        <f>IF(COUNTIF('Dam Lines'!A:A,D22796)&gt;0,"Yes","No")</f>
        <v>No</v>
      </c>
      <c r="H22796" s="14" t="s">
        <v>1742</v>
      </c>
      <c r="I22796" s="8" t="str">
        <f t="array" ref="I22796">IF(G22796="Yes",XLOOKUP(D22796,'Dam Lines'!A:A,'Dam Lines'!J:J),"")</f>
        <v/>
      </c>
    </row>
    <row r="22797" hidden="1">
      <c r="A22797" s="23">
        <v>11.0</v>
      </c>
      <c r="B22797" s="7" t="s">
        <v>6106</v>
      </c>
      <c r="C22797" s="7" t="s">
        <v>1817</v>
      </c>
      <c r="D22797" s="7" t="s">
        <v>492</v>
      </c>
      <c r="E22797" s="4" t="s">
        <v>1740</v>
      </c>
      <c r="F22797" s="24" t="s">
        <v>2166</v>
      </c>
      <c r="G22797" s="8" t="str">
        <f>IF(COUNTIF('Dam Lines'!A:A,D22797)&gt;0,"Yes","No")</f>
        <v>Yes</v>
      </c>
      <c r="H22797" s="14" t="s">
        <v>1742</v>
      </c>
      <c r="I22797" s="8" t="str">
        <f t="array" ref="I22797">IF(G22797="Yes",XLOOKUP(D22797,'Dam Lines'!A:A,'Dam Lines'!J:J),"")</f>
        <v>ASALA HALEEMA</v>
      </c>
    </row>
    <row r="22798" hidden="1">
      <c r="A22798" s="23">
        <v>12.0</v>
      </c>
      <c r="B22798" s="7" t="s">
        <v>1825</v>
      </c>
      <c r="C22798" s="7" t="s">
        <v>1802</v>
      </c>
      <c r="D22798" s="7" t="s">
        <v>6107</v>
      </c>
      <c r="E22798" s="4" t="s">
        <v>1740</v>
      </c>
      <c r="F22798" s="24" t="s">
        <v>2166</v>
      </c>
      <c r="G22798" s="8" t="str">
        <f>IF(COUNTIF('Dam Lines'!A:A,D22798)&gt;0,"Yes","No")</f>
        <v>No</v>
      </c>
      <c r="H22798" s="14" t="s">
        <v>1742</v>
      </c>
      <c r="I22798" s="8" t="str">
        <f t="array" ref="I22798">IF(G22798="Yes",XLOOKUP(D22798,'Dam Lines'!A:A,'Dam Lines'!J:J),"")</f>
        <v/>
      </c>
    </row>
    <row r="22799" hidden="1">
      <c r="A22799" s="23">
        <v>13.0</v>
      </c>
      <c r="B22799" s="7" t="s">
        <v>5351</v>
      </c>
      <c r="C22799" s="7" t="s">
        <v>2479</v>
      </c>
      <c r="D22799" s="7" t="s">
        <v>19</v>
      </c>
      <c r="E22799" s="4" t="s">
        <v>1740</v>
      </c>
      <c r="F22799" s="24" t="s">
        <v>2166</v>
      </c>
      <c r="G22799" s="8" t="str">
        <f>IF(COUNTIF('Dam Lines'!A:A,D22799)&gt;0,"Yes","No")</f>
        <v>Yes</v>
      </c>
      <c r="H22799" s="14" t="s">
        <v>1761</v>
      </c>
      <c r="I22799" s="8" t="str">
        <f t="array" ref="I22799">IF(G22799="Yes",XLOOKUP(D22799,'Dam Lines'!A:A,'Dam Lines'!J:J),"")</f>
        <v>DAHSHUR</v>
      </c>
    </row>
    <row r="22800" hidden="1">
      <c r="A22800" s="23">
        <v>14.0</v>
      </c>
      <c r="B22800" s="7" t="s">
        <v>5680</v>
      </c>
      <c r="C22800" s="7" t="s">
        <v>1886</v>
      </c>
      <c r="D22800" s="7" t="s">
        <v>5524</v>
      </c>
      <c r="E22800" s="4" t="s">
        <v>1740</v>
      </c>
      <c r="F22800" s="24" t="s">
        <v>2166</v>
      </c>
      <c r="G22800" s="8" t="str">
        <f>IF(COUNTIF('Dam Lines'!A:A,D22800)&gt;0,"Yes","No")</f>
        <v>No</v>
      </c>
      <c r="H22800" s="14" t="s">
        <v>1742</v>
      </c>
      <c r="I22800" s="8" t="str">
        <f t="array" ref="I22800">IF(G22800="Yes",XLOOKUP(D22800,'Dam Lines'!A:A,'Dam Lines'!J:J),"")</f>
        <v/>
      </c>
    </row>
    <row r="22801" hidden="1">
      <c r="A22801" s="23">
        <v>15.0</v>
      </c>
      <c r="B22801" s="7" t="s">
        <v>6030</v>
      </c>
      <c r="C22801" s="7" t="s">
        <v>1744</v>
      </c>
      <c r="D22801" s="7" t="s">
        <v>51</v>
      </c>
      <c r="E22801" s="4" t="s">
        <v>1740</v>
      </c>
      <c r="F22801" s="24" t="s">
        <v>2166</v>
      </c>
      <c r="G22801" s="8" t="str">
        <f>IF(COUNTIF('Dam Lines'!A:A,D22801)&gt;0,"Yes","No")</f>
        <v>Yes</v>
      </c>
      <c r="H22801" s="14" t="s">
        <v>1742</v>
      </c>
      <c r="I22801" s="8" t="str">
        <f t="array" ref="I22801">IF(G22801="Yes",XLOOKUP(D22801,'Dam Lines'!A:A,'Dam Lines'!J:J),"")</f>
        <v>ELOA</v>
      </c>
    </row>
    <row r="22802" hidden="1">
      <c r="A22802" s="23">
        <v>1.0</v>
      </c>
      <c r="B22802" s="7" t="s">
        <v>6054</v>
      </c>
      <c r="C22802" s="7" t="s">
        <v>5859</v>
      </c>
      <c r="D22802" s="7" t="s">
        <v>912</v>
      </c>
      <c r="E22802" s="4" t="s">
        <v>1740</v>
      </c>
      <c r="F22802" s="24" t="s">
        <v>2166</v>
      </c>
      <c r="G22802" s="8" t="str">
        <f>IF(COUNTIF('Dam Lines'!A:A,D22802)&gt;0,"Yes","No")</f>
        <v>Yes</v>
      </c>
      <c r="H22802" s="14" t="s">
        <v>1742</v>
      </c>
      <c r="I22802" s="8" t="str">
        <f t="array" ref="I22802">IF(G22802="Yes",XLOOKUP(D22802,'Dam Lines'!A:A,'Dam Lines'!J:J),"")</f>
        <v>NEVADA II</v>
      </c>
    </row>
    <row r="22803" hidden="1">
      <c r="A22803" s="23">
        <v>2.0</v>
      </c>
      <c r="B22803" s="7" t="s">
        <v>4936</v>
      </c>
      <c r="C22803" s="7" t="s">
        <v>3464</v>
      </c>
      <c r="D22803" s="7" t="s">
        <v>640</v>
      </c>
      <c r="E22803" s="4" t="s">
        <v>1740</v>
      </c>
      <c r="F22803" s="24" t="s">
        <v>2166</v>
      </c>
      <c r="G22803" s="8" t="str">
        <f>IF(COUNTIF('Dam Lines'!A:A,D22803)&gt;0,"Yes","No")</f>
        <v>Yes</v>
      </c>
      <c r="H22803" s="14" t="s">
        <v>1742</v>
      </c>
      <c r="I22803" s="8" t="str">
        <f t="array" ref="I22803">IF(G22803="Yes",XLOOKUP(D22803,'Dam Lines'!A:A,'Dam Lines'!J:J),"")</f>
        <v>FATMA</v>
      </c>
    </row>
    <row r="22804" hidden="1">
      <c r="A22804" s="23">
        <v>3.0</v>
      </c>
      <c r="B22804" s="7" t="s">
        <v>5550</v>
      </c>
      <c r="C22804" s="7" t="s">
        <v>4477</v>
      </c>
      <c r="D22804" s="7" t="s">
        <v>600</v>
      </c>
      <c r="E22804" s="4" t="s">
        <v>1740</v>
      </c>
      <c r="F22804" s="24" t="s">
        <v>2166</v>
      </c>
      <c r="G22804" s="8" t="str">
        <f>IF(COUNTIF('Dam Lines'!A:A,D22804)&gt;0,"Yes","No")</f>
        <v>Yes</v>
      </c>
      <c r="H22804" s="14" t="s">
        <v>1761</v>
      </c>
      <c r="I22804" s="8" t="str">
        <f t="array" ref="I22804">IF(G22804="Yes",XLOOKUP(D22804,'Dam Lines'!A:A,'Dam Lines'!J:J),"")</f>
        <v>DJEDDA</v>
      </c>
    </row>
    <row r="22805" hidden="1">
      <c r="A22805" s="23">
        <v>4.0</v>
      </c>
      <c r="B22805" s="7" t="s">
        <v>5734</v>
      </c>
      <c r="C22805" s="7" t="s">
        <v>1744</v>
      </c>
      <c r="D22805" s="7" t="s">
        <v>1339</v>
      </c>
      <c r="E22805" s="4" t="s">
        <v>1740</v>
      </c>
      <c r="F22805" s="24" t="s">
        <v>2166</v>
      </c>
      <c r="G22805" s="8" t="str">
        <f>IF(COUNTIF('Dam Lines'!A:A,D22805)&gt;0,"Yes","No")</f>
        <v>Yes</v>
      </c>
      <c r="H22805" s="14" t="s">
        <v>1742</v>
      </c>
      <c r="I22805" s="8" t="str">
        <f t="array" ref="I22805">IF(G22805="Yes",XLOOKUP(D22805,'Dam Lines'!A:A,'Dam Lines'!J:J),"")</f>
        <v>FATMA</v>
      </c>
    </row>
    <row r="22806" hidden="1">
      <c r="A22806" s="23">
        <v>5.0</v>
      </c>
      <c r="B22806" s="7" t="s">
        <v>5394</v>
      </c>
      <c r="C22806" s="7" t="s">
        <v>2907</v>
      </c>
      <c r="D22806" s="7" t="s">
        <v>800</v>
      </c>
      <c r="E22806" s="4" t="s">
        <v>1740</v>
      </c>
      <c r="F22806" s="24" t="s">
        <v>2166</v>
      </c>
      <c r="G22806" s="8" t="str">
        <f>IF(COUNTIF('Dam Lines'!A:A,D22806)&gt;0,"Yes","No")</f>
        <v>Yes</v>
      </c>
      <c r="H22806" s="14" t="s">
        <v>1742</v>
      </c>
      <c r="I22806" s="8" t="str">
        <f t="array" ref="I22806">IF(G22806="Yes",XLOOKUP(D22806,'Dam Lines'!A:A,'Dam Lines'!J:J),"")</f>
        <v>CH'TANA</v>
      </c>
    </row>
    <row r="22807" hidden="1">
      <c r="A22807" s="23">
        <v>6.0</v>
      </c>
      <c r="B22807" s="7" t="s">
        <v>4993</v>
      </c>
      <c r="C22807" s="7" t="s">
        <v>3288</v>
      </c>
      <c r="D22807" s="7" t="s">
        <v>15</v>
      </c>
      <c r="E22807" s="4" t="s">
        <v>1740</v>
      </c>
      <c r="F22807" s="24" t="s">
        <v>2166</v>
      </c>
      <c r="G22807" s="8" t="str">
        <f>IF(COUNTIF('Dam Lines'!A:A,D22807)&gt;0,"Yes","No")</f>
        <v>Yes</v>
      </c>
      <c r="H22807" s="14" t="s">
        <v>1761</v>
      </c>
      <c r="I22807" s="8" t="str">
        <f t="array" ref="I22807">IF(G22807="Yes",XLOOKUP(D22807,'Dam Lines'!A:A,'Dam Lines'!J:J),"")</f>
        <v>NEVADA II</v>
      </c>
    </row>
    <row r="22808" hidden="1">
      <c r="A22808" s="23">
        <v>7.0</v>
      </c>
      <c r="B22808" s="7" t="s">
        <v>5448</v>
      </c>
      <c r="C22808" s="7" t="s">
        <v>1962</v>
      </c>
      <c r="D22808" s="7" t="s">
        <v>3334</v>
      </c>
      <c r="E22808" s="4" t="s">
        <v>1740</v>
      </c>
      <c r="F22808" s="24" t="s">
        <v>2166</v>
      </c>
      <c r="G22808" s="8" t="str">
        <f>IF(COUNTIF('Dam Lines'!A:A,D22808)&gt;0,"Yes","No")</f>
        <v>No</v>
      </c>
      <c r="H22808" s="14" t="s">
        <v>1742</v>
      </c>
      <c r="I22808" s="8" t="str">
        <f t="array" ref="I22808">IF(G22808="Yes",XLOOKUP(D22808,'Dam Lines'!A:A,'Dam Lines'!J:J),"")</f>
        <v/>
      </c>
    </row>
    <row r="22809" hidden="1">
      <c r="A22809" s="23">
        <v>8.0</v>
      </c>
      <c r="B22809" s="7" t="s">
        <v>5532</v>
      </c>
      <c r="C22809" s="7" t="s">
        <v>1744</v>
      </c>
      <c r="D22809" s="7" t="s">
        <v>5533</v>
      </c>
      <c r="E22809" s="4" t="s">
        <v>1740</v>
      </c>
      <c r="F22809" s="24" t="s">
        <v>2166</v>
      </c>
      <c r="G22809" s="8" t="str">
        <f>IF(COUNTIF('Dam Lines'!A:A,D22809)&gt;0,"Yes","No")</f>
        <v>No</v>
      </c>
      <c r="H22809" s="14" t="s">
        <v>1742</v>
      </c>
      <c r="I22809" s="8" t="str">
        <f t="array" ref="I22809">IF(G22809="Yes",XLOOKUP(D22809,'Dam Lines'!A:A,'Dam Lines'!J:J),"")</f>
        <v/>
      </c>
    </row>
    <row r="22810" hidden="1">
      <c r="A22810" s="23">
        <v>9.0</v>
      </c>
      <c r="B22810" s="7" t="s">
        <v>5482</v>
      </c>
      <c r="C22810" s="7" t="s">
        <v>1744</v>
      </c>
      <c r="D22810" s="7" t="s">
        <v>159</v>
      </c>
      <c r="E22810" s="4" t="s">
        <v>1740</v>
      </c>
      <c r="F22810" s="24" t="s">
        <v>2166</v>
      </c>
      <c r="G22810" s="8" t="str">
        <f>IF(COUNTIF('Dam Lines'!A:A,D22810)&gt;0,"Yes","No")</f>
        <v>Yes</v>
      </c>
      <c r="H22810" s="14" t="s">
        <v>1742</v>
      </c>
      <c r="I22810" s="8" t="str">
        <f t="array" ref="I22810">IF(G22810="Yes",XLOOKUP(D22810,'Dam Lines'!A:A,'Dam Lines'!J:J),"")</f>
        <v>MAGIA</v>
      </c>
    </row>
    <row r="22811" hidden="1">
      <c r="A22811" s="23">
        <v>10.0</v>
      </c>
      <c r="B22811" s="7" t="s">
        <v>5463</v>
      </c>
      <c r="C22811" s="7" t="s">
        <v>1817</v>
      </c>
      <c r="D22811" s="7" t="s">
        <v>551</v>
      </c>
      <c r="E22811" s="4" t="s">
        <v>1740</v>
      </c>
      <c r="F22811" s="24" t="s">
        <v>2166</v>
      </c>
      <c r="G22811" s="8" t="str">
        <f>IF(COUNTIF('Dam Lines'!A:A,D22811)&gt;0,"Yes","No")</f>
        <v>Yes</v>
      </c>
      <c r="H22811" s="14" t="s">
        <v>1742</v>
      </c>
      <c r="I22811" s="8" t="str">
        <f t="array" ref="I22811">IF(G22811="Yes",XLOOKUP(D22811,'Dam Lines'!A:A,'Dam Lines'!J:J),"")</f>
        <v>SCHOLOM</v>
      </c>
    </row>
    <row r="22812" hidden="1">
      <c r="A22812" s="23">
        <v>11.0</v>
      </c>
      <c r="B22812" s="7" t="s">
        <v>5230</v>
      </c>
      <c r="C22812" s="7" t="s">
        <v>1823</v>
      </c>
      <c r="D22812" s="7" t="s">
        <v>158</v>
      </c>
      <c r="E22812" s="4" t="s">
        <v>1740</v>
      </c>
      <c r="F22812" s="24" t="s">
        <v>2166</v>
      </c>
      <c r="G22812" s="8" t="str">
        <f>IF(COUNTIF('Dam Lines'!A:A,D22812)&gt;0,"Yes","No")</f>
        <v>Yes</v>
      </c>
      <c r="H22812" s="14" t="s">
        <v>1742</v>
      </c>
      <c r="I22812" s="8" t="str">
        <f t="array" ref="I22812">IF(G22812="Yes",XLOOKUP(D22812,'Dam Lines'!A:A,'Dam Lines'!J:J),"")</f>
        <v>YFS ALMOND JOY</v>
      </c>
    </row>
    <row r="22813" hidden="1">
      <c r="A22813" s="23">
        <v>12.0</v>
      </c>
      <c r="B22813" s="7" t="s">
        <v>5015</v>
      </c>
      <c r="C22813" s="7" t="s">
        <v>1802</v>
      </c>
      <c r="D22813" s="7" t="s">
        <v>1552</v>
      </c>
      <c r="E22813" s="4" t="s">
        <v>1740</v>
      </c>
      <c r="F22813" s="24" t="s">
        <v>2166</v>
      </c>
      <c r="G22813" s="8" t="str">
        <f>IF(COUNTIF('Dam Lines'!A:A,D22813)&gt;0,"Yes","No")</f>
        <v>Yes</v>
      </c>
      <c r="H22813" s="14" t="s">
        <v>1742</v>
      </c>
      <c r="I22813" s="8" t="str">
        <f t="array" ref="I22813">IF(G22813="Yes",XLOOKUP(D22813,'Dam Lines'!A:A,'Dam Lines'!J:J),"")</f>
        <v>NEVADA II</v>
      </c>
    </row>
    <row r="22814" hidden="1">
      <c r="A22814" s="23">
        <v>13.0</v>
      </c>
      <c r="B22814" s="7" t="s">
        <v>4855</v>
      </c>
      <c r="C22814" s="7" t="s">
        <v>2479</v>
      </c>
      <c r="D22814" s="7" t="s">
        <v>15</v>
      </c>
      <c r="E22814" s="4" t="s">
        <v>1740</v>
      </c>
      <c r="F22814" s="24" t="s">
        <v>2166</v>
      </c>
      <c r="G22814" s="8" t="str">
        <f>IF(COUNTIF('Dam Lines'!A:A,D22814)&gt;0,"Yes","No")</f>
        <v>Yes</v>
      </c>
      <c r="H22814" s="14" t="s">
        <v>1742</v>
      </c>
      <c r="I22814" s="8" t="str">
        <f t="array" ref="I22814">IF(G22814="Yes",XLOOKUP(D22814,'Dam Lines'!A:A,'Dam Lines'!J:J),"")</f>
        <v>NEVADA II</v>
      </c>
    </row>
    <row r="22815" hidden="1">
      <c r="A22815" s="23">
        <v>14.0</v>
      </c>
      <c r="B22815" s="7" t="s">
        <v>5912</v>
      </c>
      <c r="C22815" s="7" t="s">
        <v>2956</v>
      </c>
      <c r="D22815" s="7" t="s">
        <v>5913</v>
      </c>
      <c r="E22815" s="4" t="s">
        <v>1740</v>
      </c>
      <c r="F22815" s="24" t="s">
        <v>2166</v>
      </c>
      <c r="G22815" s="8" t="str">
        <f>IF(COUNTIF('Dam Lines'!A:A,D22815)&gt;0,"Yes","No")</f>
        <v>No</v>
      </c>
      <c r="H22815" s="14" t="s">
        <v>1742</v>
      </c>
      <c r="I22815" s="8" t="str">
        <f t="array" ref="I22815">IF(G22815="Yes",XLOOKUP(D22815,'Dam Lines'!A:A,'Dam Lines'!J:J),"")</f>
        <v/>
      </c>
    </row>
    <row r="22816" hidden="1">
      <c r="A22816" s="23">
        <v>1.0</v>
      </c>
      <c r="B22816" s="7" t="s">
        <v>5996</v>
      </c>
      <c r="C22816" s="7" t="s">
        <v>3840</v>
      </c>
      <c r="D22816" s="7" t="s">
        <v>1338</v>
      </c>
      <c r="E22816" s="4" t="s">
        <v>1779</v>
      </c>
      <c r="F22816" s="24" t="s">
        <v>2166</v>
      </c>
      <c r="G22816" s="8" t="str">
        <f>IF(COUNTIF('Dam Lines'!A:A,D22816)&gt;0,"Yes","No")</f>
        <v>Yes</v>
      </c>
      <c r="H22816" s="14" t="s">
        <v>1742</v>
      </c>
      <c r="I22816" s="8" t="str">
        <f t="array" ref="I22816">IF(G22816="Yes",XLOOKUP(D22816,'Dam Lines'!A:A,'Dam Lines'!J:J),"")</f>
        <v>ALTHEA</v>
      </c>
    </row>
    <row r="22817" hidden="1">
      <c r="A22817" s="23">
        <v>2.0</v>
      </c>
      <c r="B22817" s="7" t="s">
        <v>4482</v>
      </c>
      <c r="C22817" s="7" t="s">
        <v>4483</v>
      </c>
      <c r="D22817" s="7" t="s">
        <v>551</v>
      </c>
      <c r="E22817" s="4" t="s">
        <v>1779</v>
      </c>
      <c r="F22817" s="24" t="s">
        <v>2166</v>
      </c>
      <c r="G22817" s="8" t="str">
        <f>IF(COUNTIF('Dam Lines'!A:A,D22817)&gt;0,"Yes","No")</f>
        <v>Yes</v>
      </c>
      <c r="H22817" s="14" t="s">
        <v>1742</v>
      </c>
      <c r="I22817" s="8" t="str">
        <f t="array" ref="I22817">IF(G22817="Yes",XLOOKUP(D22817,'Dam Lines'!A:A,'Dam Lines'!J:J),"")</f>
        <v>SCHOLOM</v>
      </c>
    </row>
    <row r="22818" hidden="1">
      <c r="A22818" s="23">
        <v>3.0</v>
      </c>
      <c r="B22818" s="7" t="s">
        <v>5029</v>
      </c>
      <c r="C22818" s="7" t="s">
        <v>1744</v>
      </c>
      <c r="D22818" s="7" t="s">
        <v>428</v>
      </c>
      <c r="E22818" s="4" t="s">
        <v>1779</v>
      </c>
      <c r="F22818" s="24" t="s">
        <v>2166</v>
      </c>
      <c r="G22818" s="8" t="str">
        <f>IF(COUNTIF('Dam Lines'!A:A,D22818)&gt;0,"Yes","No")</f>
        <v>Yes</v>
      </c>
      <c r="H22818" s="14" t="s">
        <v>1742</v>
      </c>
      <c r="I22818" s="8" t="str">
        <f t="array" ref="I22818">IF(G22818="Yes",XLOOKUP(D22818,'Dam Lines'!A:A,'Dam Lines'!J:J),"")</f>
        <v>FATMA</v>
      </c>
    </row>
    <row r="22819" hidden="1">
      <c r="A22819" s="23">
        <v>4.0</v>
      </c>
      <c r="B22819" s="7" t="s">
        <v>4481</v>
      </c>
      <c r="C22819" s="7" t="s">
        <v>3464</v>
      </c>
      <c r="D22819" s="7" t="s">
        <v>533</v>
      </c>
      <c r="E22819" s="4" t="s">
        <v>1779</v>
      </c>
      <c r="F22819" s="24" t="s">
        <v>2166</v>
      </c>
      <c r="G22819" s="8" t="str">
        <f>IF(COUNTIF('Dam Lines'!A:A,D22819)&gt;0,"Yes","No")</f>
        <v>Yes</v>
      </c>
      <c r="H22819" s="14" t="s">
        <v>1742</v>
      </c>
      <c r="I22819" s="8" t="str">
        <f t="array" ref="I22819">IF(G22819="Yes",XLOOKUP(D22819,'Dam Lines'!A:A,'Dam Lines'!J:J),"")</f>
        <v>ALBA</v>
      </c>
    </row>
    <row r="22820" hidden="1">
      <c r="A22820" s="23">
        <v>5.0</v>
      </c>
      <c r="B22820" s="7" t="s">
        <v>5184</v>
      </c>
      <c r="C22820" s="7" t="s">
        <v>1757</v>
      </c>
      <c r="D22820" s="7" t="s">
        <v>1331</v>
      </c>
      <c r="E22820" s="4" t="s">
        <v>1779</v>
      </c>
      <c r="F22820" s="24" t="s">
        <v>2166</v>
      </c>
      <c r="G22820" s="8" t="str">
        <f>IF(COUNTIF('Dam Lines'!A:A,D22820)&gt;0,"Yes","No")</f>
        <v>Yes</v>
      </c>
      <c r="H22820" s="14" t="s">
        <v>1742</v>
      </c>
      <c r="I22820" s="8" t="str">
        <f t="array" ref="I22820">IF(G22820="Yes",XLOOKUP(D22820,'Dam Lines'!A:A,'Dam Lines'!J:J),"")</f>
        <v>MAGNESIE</v>
      </c>
    </row>
    <row r="22821" hidden="1">
      <c r="A22821" s="23">
        <v>6.0</v>
      </c>
      <c r="B22821" s="7" t="s">
        <v>5398</v>
      </c>
      <c r="C22821" s="7" t="s">
        <v>4093</v>
      </c>
      <c r="D22821" s="7" t="s">
        <v>4264</v>
      </c>
      <c r="E22821" s="4" t="s">
        <v>1779</v>
      </c>
      <c r="F22821" s="24" t="s">
        <v>2166</v>
      </c>
      <c r="G22821" s="8" t="str">
        <f>IF(COUNTIF('Dam Lines'!A:A,D22821)&gt;0,"Yes","No")</f>
        <v>No</v>
      </c>
      <c r="H22821" s="14" t="s">
        <v>1742</v>
      </c>
      <c r="I22821" s="8" t="str">
        <f t="array" ref="I22821">IF(G22821="Yes",XLOOKUP(D22821,'Dam Lines'!A:A,'Dam Lines'!J:J),"")</f>
        <v/>
      </c>
    </row>
    <row r="22822" hidden="1">
      <c r="A22822" s="23">
        <v>7.0</v>
      </c>
      <c r="B22822" s="7" t="s">
        <v>5205</v>
      </c>
      <c r="C22822" s="7" t="s">
        <v>5118</v>
      </c>
      <c r="D22822" s="7" t="s">
        <v>1318</v>
      </c>
      <c r="E22822" s="4" t="s">
        <v>1779</v>
      </c>
      <c r="F22822" s="24" t="s">
        <v>2166</v>
      </c>
      <c r="G22822" s="8" t="str">
        <f>IF(COUNTIF('Dam Lines'!A:A,D22822)&gt;0,"Yes","No")</f>
        <v>Yes</v>
      </c>
      <c r="H22822" s="14" t="s">
        <v>1742</v>
      </c>
      <c r="I22822" s="8" t="str">
        <f t="array" ref="I22822">IF(G22822="Yes",XLOOKUP(D22822,'Dam Lines'!A:A,'Dam Lines'!J:J),"")</f>
        <v>FARBAHAN</v>
      </c>
    </row>
    <row r="22823" hidden="1">
      <c r="A22823" s="23">
        <v>8.0</v>
      </c>
      <c r="B22823" s="7" t="s">
        <v>4842</v>
      </c>
      <c r="C22823" s="7" t="s">
        <v>2479</v>
      </c>
      <c r="D22823" s="7" t="s">
        <v>15</v>
      </c>
      <c r="E22823" s="4" t="s">
        <v>1779</v>
      </c>
      <c r="F22823" s="24" t="s">
        <v>2166</v>
      </c>
      <c r="G22823" s="8" t="str">
        <f>IF(COUNTIF('Dam Lines'!A:A,D22823)&gt;0,"Yes","No")</f>
        <v>Yes</v>
      </c>
      <c r="H22823" s="14" t="s">
        <v>1742</v>
      </c>
      <c r="I22823" s="8" t="str">
        <f t="array" ref="I22823">IF(G22823="Yes",XLOOKUP(D22823,'Dam Lines'!A:A,'Dam Lines'!J:J),"")</f>
        <v>NEVADA II</v>
      </c>
    </row>
    <row r="22824" hidden="1">
      <c r="A22824" s="23">
        <v>9.0</v>
      </c>
      <c r="B22824" s="7" t="s">
        <v>5123</v>
      </c>
      <c r="C22824" s="7" t="s">
        <v>1816</v>
      </c>
      <c r="D22824" s="7" t="s">
        <v>5124</v>
      </c>
      <c r="E22824" s="4" t="s">
        <v>1779</v>
      </c>
      <c r="F22824" s="24" t="s">
        <v>2166</v>
      </c>
      <c r="G22824" s="8" t="str">
        <f>IF(COUNTIF('Dam Lines'!A:A,D22824)&gt;0,"Yes","No")</f>
        <v>No</v>
      </c>
      <c r="H22824" s="14" t="s">
        <v>1742</v>
      </c>
      <c r="I22824" s="8" t="str">
        <f t="array" ref="I22824">IF(G22824="Yes",XLOOKUP(D22824,'Dam Lines'!A:A,'Dam Lines'!J:J),"")</f>
        <v/>
      </c>
    </row>
    <row r="22825" hidden="1">
      <c r="A22825" s="23">
        <v>10.0</v>
      </c>
      <c r="B22825" s="7" t="s">
        <v>5416</v>
      </c>
      <c r="C22825" s="7" t="s">
        <v>4315</v>
      </c>
      <c r="D22825" s="7" t="s">
        <v>5417</v>
      </c>
      <c r="E22825" s="4" t="s">
        <v>1779</v>
      </c>
      <c r="F22825" s="24" t="s">
        <v>2166</v>
      </c>
      <c r="G22825" s="8" t="str">
        <f>IF(COUNTIF('Dam Lines'!A:A,D22825)&gt;0,"Yes","No")</f>
        <v>Yes</v>
      </c>
      <c r="H22825" s="14" t="s">
        <v>1742</v>
      </c>
      <c r="I22825" s="8" t="str">
        <f t="array" ref="I22825">IF(G22825="Yes",XLOOKUP(D22825,'Dam Lines'!A:A,'Dam Lines'!J:J),"")</f>
        <v>NEVADA II</v>
      </c>
    </row>
    <row r="22826" hidden="1">
      <c r="A22826" s="23">
        <v>11.0</v>
      </c>
      <c r="B22826" s="7" t="s">
        <v>5918</v>
      </c>
      <c r="C22826" s="7" t="s">
        <v>3700</v>
      </c>
      <c r="D22826" s="7" t="s">
        <v>24</v>
      </c>
      <c r="E22826" s="4" t="s">
        <v>1779</v>
      </c>
      <c r="F22826" s="24" t="s">
        <v>2166</v>
      </c>
      <c r="G22826" s="8" t="str">
        <f>IF(COUNTIF('Dam Lines'!A:A,D22826)&gt;0,"Yes","No")</f>
        <v>Yes</v>
      </c>
      <c r="H22826" s="14" t="s">
        <v>1742</v>
      </c>
      <c r="I22826" s="8" t="str">
        <f t="array" ref="I22826">IF(G22826="Yes",XLOOKUP(D22826,'Dam Lines'!A:A,'Dam Lines'!J:J),"")</f>
        <v>NEVADA II</v>
      </c>
    </row>
    <row r="22827" hidden="1">
      <c r="A22827" s="23">
        <v>12.0</v>
      </c>
      <c r="B22827" s="7" t="s">
        <v>4903</v>
      </c>
      <c r="C22827" s="7" t="s">
        <v>1980</v>
      </c>
      <c r="D22827" s="7" t="s">
        <v>4904</v>
      </c>
      <c r="E22827" s="4" t="s">
        <v>1779</v>
      </c>
      <c r="F22827" s="24" t="s">
        <v>2166</v>
      </c>
      <c r="G22827" s="8" t="str">
        <f>IF(COUNTIF('Dam Lines'!A:A,D22827)&gt;0,"Yes","No")</f>
        <v>No</v>
      </c>
      <c r="H22827" s="14" t="s">
        <v>1742</v>
      </c>
      <c r="I22827" s="8" t="str">
        <f t="array" ref="I22827">IF(G22827="Yes",XLOOKUP(D22827,'Dam Lines'!A:A,'Dam Lines'!J:J),"")</f>
        <v/>
      </c>
    </row>
    <row r="22828" hidden="1">
      <c r="A22828" s="23">
        <v>13.0</v>
      </c>
      <c r="B22828" s="7" t="s">
        <v>5887</v>
      </c>
      <c r="C22828" s="7" t="s">
        <v>4731</v>
      </c>
      <c r="D22828" s="7" t="s">
        <v>1601</v>
      </c>
      <c r="E22828" s="4" t="s">
        <v>1779</v>
      </c>
      <c r="F22828" s="24" t="s">
        <v>2166</v>
      </c>
      <c r="G22828" s="8" t="str">
        <f>IF(COUNTIF('Dam Lines'!A:A,D22828)&gt;0,"Yes","No")</f>
        <v>Yes</v>
      </c>
      <c r="H22828" s="14" t="s">
        <v>1761</v>
      </c>
      <c r="I22828" s="8" t="str">
        <f t="array" ref="I22828">IF(G22828="Yes",XLOOKUP(D22828,'Dam Lines'!A:A,'Dam Lines'!J:J),"")</f>
        <v>BR BINT CHLOSTA</v>
      </c>
    </row>
    <row r="22829" hidden="1">
      <c r="A22829" s="23">
        <v>14.0</v>
      </c>
      <c r="B22829" s="7" t="s">
        <v>4532</v>
      </c>
      <c r="C22829" s="7" t="s">
        <v>1962</v>
      </c>
      <c r="D22829" s="7" t="s">
        <v>480</v>
      </c>
      <c r="E22829" s="4" t="s">
        <v>1779</v>
      </c>
      <c r="F22829" s="24" t="s">
        <v>2166</v>
      </c>
      <c r="G22829" s="8" t="str">
        <f>IF(COUNTIF('Dam Lines'!A:A,D22829)&gt;0,"Yes","No")</f>
        <v>Yes</v>
      </c>
      <c r="H22829" s="14" t="s">
        <v>1742</v>
      </c>
      <c r="I22829" s="8" t="str">
        <f t="array" ref="I22829">IF(G22829="Yes",XLOOKUP(D22829,'Dam Lines'!A:A,'Dam Lines'!J:J),"")</f>
        <v>FATMA</v>
      </c>
    </row>
    <row r="22830" hidden="1">
      <c r="A22830" s="23">
        <v>15.0</v>
      </c>
      <c r="B22830" s="7" t="s">
        <v>3858</v>
      </c>
      <c r="C22830" s="7" t="s">
        <v>1823</v>
      </c>
      <c r="D22830" s="7" t="s">
        <v>4075</v>
      </c>
      <c r="E22830" s="4" t="s">
        <v>1779</v>
      </c>
      <c r="F22830" s="24" t="s">
        <v>2166</v>
      </c>
      <c r="G22830" s="8" t="str">
        <f>IF(COUNTIF('Dam Lines'!A:A,D22830)&gt;0,"Yes","No")</f>
        <v>No</v>
      </c>
      <c r="H22830" s="14" t="s">
        <v>1742</v>
      </c>
      <c r="I22830" s="8" t="str">
        <f t="array" ref="I22830">IF(G22830="Yes",XLOOKUP(D22830,'Dam Lines'!A:A,'Dam Lines'!J:J),"")</f>
        <v/>
      </c>
    </row>
    <row r="22831" hidden="1">
      <c r="A22831" s="23">
        <v>1.0</v>
      </c>
      <c r="B22831" s="7" t="s">
        <v>5492</v>
      </c>
      <c r="C22831" s="7" t="s">
        <v>1754</v>
      </c>
      <c r="D22831" s="7" t="s">
        <v>739</v>
      </c>
      <c r="E22831" s="4" t="s">
        <v>1779</v>
      </c>
      <c r="F22831" s="24" t="s">
        <v>2371</v>
      </c>
      <c r="G22831" s="8" t="str">
        <f>IF(COUNTIF('Dam Lines'!A:A,D22831)&gt;0,"Yes","No")</f>
        <v>Yes</v>
      </c>
      <c r="H22831" s="14" t="s">
        <v>1761</v>
      </c>
      <c r="I22831" s="8" t="str">
        <f t="array" ref="I22831">IF(G22831="Yes",XLOOKUP(D22831,'Dam Lines'!A:A,'Dam Lines'!J:J),"")</f>
        <v>MAGNESIE</v>
      </c>
    </row>
    <row r="22832" hidden="1">
      <c r="A22832" s="23">
        <v>2.0</v>
      </c>
      <c r="B22832" s="7" t="s">
        <v>5341</v>
      </c>
      <c r="C22832" s="7" t="s">
        <v>5085</v>
      </c>
      <c r="D22832" s="7" t="s">
        <v>388</v>
      </c>
      <c r="E22832" s="4" t="s">
        <v>1779</v>
      </c>
      <c r="F22832" s="24" t="s">
        <v>2371</v>
      </c>
      <c r="G22832" s="8" t="str">
        <f>IF(COUNTIF('Dam Lines'!A:A,D22832)&gt;0,"Yes","No")</f>
        <v>Yes</v>
      </c>
      <c r="H22832" s="14" t="s">
        <v>1742</v>
      </c>
      <c r="I22832" s="8" t="str">
        <f t="array" ref="I22832">IF(G22832="Yes",XLOOKUP(D22832,'Dam Lines'!A:A,'Dam Lines'!J:J),"")</f>
        <v>FATMA</v>
      </c>
    </row>
    <row r="22833" hidden="1">
      <c r="A22833" s="23">
        <v>3.0</v>
      </c>
      <c r="B22833" s="7" t="s">
        <v>5238</v>
      </c>
      <c r="C22833" s="7" t="s">
        <v>1991</v>
      </c>
      <c r="D22833" s="7" t="s">
        <v>1551</v>
      </c>
      <c r="E22833" s="4" t="s">
        <v>1779</v>
      </c>
      <c r="F22833" s="24" t="s">
        <v>2371</v>
      </c>
      <c r="G22833" s="8" t="str">
        <f>IF(COUNTIF('Dam Lines'!A:A,D22833)&gt;0,"Yes","No")</f>
        <v>Yes</v>
      </c>
      <c r="H22833" s="14" t="s">
        <v>1761</v>
      </c>
      <c r="I22833" s="8" t="str">
        <f t="array" ref="I22833">IF(G22833="Yes",XLOOKUP(D22833,'Dam Lines'!A:A,'Dam Lines'!J:J),"")</f>
        <v>HADIA</v>
      </c>
    </row>
    <row r="22834" hidden="1">
      <c r="A22834" s="23">
        <v>4.0</v>
      </c>
      <c r="B22834" s="7" t="s">
        <v>4049</v>
      </c>
      <c r="C22834" s="7" t="s">
        <v>1757</v>
      </c>
      <c r="D22834" s="7" t="s">
        <v>1544</v>
      </c>
      <c r="E22834" s="4" t="s">
        <v>1779</v>
      </c>
      <c r="F22834" s="24" t="s">
        <v>2371</v>
      </c>
      <c r="G22834" s="8" t="str">
        <f>IF(COUNTIF('Dam Lines'!A:A,D22834)&gt;0,"Yes","No")</f>
        <v>Yes</v>
      </c>
      <c r="H22834" s="14" t="s">
        <v>1742</v>
      </c>
      <c r="I22834" s="8" t="str">
        <f t="array" ref="I22834">IF(G22834="Yes",XLOOKUP(D22834,'Dam Lines'!A:A,'Dam Lines'!J:J),"")</f>
        <v>JASIKA</v>
      </c>
    </row>
    <row r="22835" hidden="1">
      <c r="A22835" s="23">
        <v>5.0</v>
      </c>
      <c r="B22835" s="7" t="s">
        <v>4909</v>
      </c>
      <c r="C22835" s="7" t="s">
        <v>1908</v>
      </c>
      <c r="D22835" s="7" t="s">
        <v>1200</v>
      </c>
      <c r="E22835" s="4" t="s">
        <v>1779</v>
      </c>
      <c r="F22835" s="24" t="s">
        <v>2371</v>
      </c>
      <c r="G22835" s="8" t="str">
        <f>IF(COUNTIF('Dam Lines'!A:A,D22835)&gt;0,"Yes","No")</f>
        <v>Yes</v>
      </c>
      <c r="H22835" s="14" t="s">
        <v>1742</v>
      </c>
      <c r="I22835" s="8" t="str">
        <f t="array" ref="I22835">IF(G22835="Yes",XLOOKUP(D22835,'Dam Lines'!A:A,'Dam Lines'!J:J),"")</f>
        <v>GAZELLA II</v>
      </c>
    </row>
    <row r="22836" hidden="1">
      <c r="A22836" s="23">
        <v>6.0</v>
      </c>
      <c r="B22836" s="7" t="s">
        <v>5150</v>
      </c>
      <c r="C22836" s="7" t="s">
        <v>1817</v>
      </c>
      <c r="D22836" s="7" t="s">
        <v>828</v>
      </c>
      <c r="E22836" s="4" t="s">
        <v>1779</v>
      </c>
      <c r="F22836" s="24" t="s">
        <v>2371</v>
      </c>
      <c r="G22836" s="8" t="str">
        <f>IF(COUNTIF('Dam Lines'!A:A,D22836)&gt;0,"Yes","No")</f>
        <v>Yes</v>
      </c>
      <c r="H22836" s="14" t="s">
        <v>1742</v>
      </c>
      <c r="I22836" s="8" t="str">
        <f t="array" ref="I22836">IF(G22836="Yes",XLOOKUP(D22836,'Dam Lines'!A:A,'Dam Lines'!J:J),"")</f>
        <v>DAHSHUR</v>
      </c>
    </row>
    <row r="22837" hidden="1">
      <c r="A22837" s="23">
        <v>7.0</v>
      </c>
      <c r="B22837" s="7" t="s">
        <v>5100</v>
      </c>
      <c r="C22837" s="7" t="s">
        <v>4093</v>
      </c>
      <c r="D22837" s="7" t="s">
        <v>922</v>
      </c>
      <c r="E22837" s="4" t="s">
        <v>1779</v>
      </c>
      <c r="F22837" s="24" t="s">
        <v>2371</v>
      </c>
      <c r="G22837" s="8" t="str">
        <f>IF(COUNTIF('Dam Lines'!A:A,D22837)&gt;0,"Yes","No")</f>
        <v>Yes</v>
      </c>
      <c r="H22837" s="14" t="s">
        <v>1742</v>
      </c>
      <c r="I22837" s="8" t="str">
        <f t="array" ref="I22837">IF(G22837="Yes",XLOOKUP(D22837,'Dam Lines'!A:A,'Dam Lines'!J:J),"")</f>
        <v>MADOU</v>
      </c>
    </row>
    <row r="22838" hidden="1">
      <c r="A22838" s="23">
        <v>8.0</v>
      </c>
      <c r="B22838" s="7" t="s">
        <v>5555</v>
      </c>
      <c r="C22838" s="7" t="s">
        <v>3288</v>
      </c>
      <c r="D22838" s="7" t="s">
        <v>15</v>
      </c>
      <c r="E22838" s="4" t="s">
        <v>1779</v>
      </c>
      <c r="F22838" s="24" t="s">
        <v>2371</v>
      </c>
      <c r="G22838" s="8" t="str">
        <f>IF(COUNTIF('Dam Lines'!A:A,D22838)&gt;0,"Yes","No")</f>
        <v>Yes</v>
      </c>
      <c r="H22838" s="14" t="s">
        <v>1761</v>
      </c>
      <c r="I22838" s="8" t="str">
        <f t="array" ref="I22838">IF(G22838="Yes",XLOOKUP(D22838,'Dam Lines'!A:A,'Dam Lines'!J:J),"")</f>
        <v>NEVADA II</v>
      </c>
    </row>
    <row r="22839" hidden="1">
      <c r="A22839" s="23">
        <v>9.0</v>
      </c>
      <c r="B22839" s="7" t="s">
        <v>5484</v>
      </c>
      <c r="C22839" s="7" t="s">
        <v>1759</v>
      </c>
      <c r="D22839" s="7" t="s">
        <v>10</v>
      </c>
      <c r="E22839" s="4" t="s">
        <v>1779</v>
      </c>
      <c r="F22839" s="24" t="s">
        <v>2371</v>
      </c>
      <c r="G22839" s="8" t="str">
        <f>IF(COUNTIF('Dam Lines'!A:A,D22839)&gt;0,"Yes","No")</f>
        <v>Yes</v>
      </c>
      <c r="H22839" s="14" t="s">
        <v>1742</v>
      </c>
      <c r="I22839" s="8" t="str">
        <f t="array" ref="I22839">IF(G22839="Yes",XLOOKUP(D22839,'Dam Lines'!A:A,'Dam Lines'!J:J),"")</f>
        <v>MAGNESIE</v>
      </c>
    </row>
    <row r="22840" hidden="1">
      <c r="A22840" s="23">
        <v>10.0</v>
      </c>
      <c r="B22840" s="7" t="s">
        <v>5088</v>
      </c>
      <c r="C22840" s="7" t="s">
        <v>3288</v>
      </c>
      <c r="D22840" s="7" t="s">
        <v>1576</v>
      </c>
      <c r="E22840" s="4" t="s">
        <v>1779</v>
      </c>
      <c r="F22840" s="24" t="s">
        <v>2371</v>
      </c>
      <c r="G22840" s="8" t="str">
        <f>IF(COUNTIF('Dam Lines'!A:A,D22840)&gt;0,"Yes","No")</f>
        <v>Yes</v>
      </c>
      <c r="H22840" s="14" t="s">
        <v>1742</v>
      </c>
      <c r="I22840" s="8" t="str">
        <f t="array" ref="I22840">IF(G22840="Yes",XLOOKUP(D22840,'Dam Lines'!A:A,'Dam Lines'!J:J),"")</f>
        <v>ALWANA</v>
      </c>
    </row>
    <row r="22841" hidden="1">
      <c r="A22841" s="23">
        <v>11.0</v>
      </c>
      <c r="B22841" s="7" t="s">
        <v>4418</v>
      </c>
      <c r="C22841" s="7" t="s">
        <v>3288</v>
      </c>
      <c r="D22841" s="7" t="s">
        <v>15</v>
      </c>
      <c r="E22841" s="4" t="s">
        <v>1779</v>
      </c>
      <c r="F22841" s="24" t="s">
        <v>2371</v>
      </c>
      <c r="G22841" s="8" t="str">
        <f>IF(COUNTIF('Dam Lines'!A:A,D22841)&gt;0,"Yes","No")</f>
        <v>Yes</v>
      </c>
      <c r="H22841" s="14" t="s">
        <v>1761</v>
      </c>
      <c r="I22841" s="8" t="str">
        <f t="array" ref="I22841">IF(G22841="Yes",XLOOKUP(D22841,'Dam Lines'!A:A,'Dam Lines'!J:J),"")</f>
        <v>NEVADA II</v>
      </c>
    </row>
    <row r="22842" hidden="1">
      <c r="A22842" s="23">
        <v>12.0</v>
      </c>
      <c r="B22842" s="7" t="s">
        <v>3771</v>
      </c>
      <c r="C22842" s="7" t="s">
        <v>3300</v>
      </c>
      <c r="D22842" s="7" t="s">
        <v>284</v>
      </c>
      <c r="E22842" s="4" t="s">
        <v>1779</v>
      </c>
      <c r="F22842" s="24" t="s">
        <v>2371</v>
      </c>
      <c r="G22842" s="8" t="str">
        <f>IF(COUNTIF('Dam Lines'!A:A,D22842)&gt;0,"Yes","No")</f>
        <v>Yes</v>
      </c>
      <c r="H22842" s="14" t="s">
        <v>1742</v>
      </c>
      <c r="I22842" s="8" t="str">
        <f t="array" ref="I22842">IF(G22842="Yes",XLOOKUP(D22842,'Dam Lines'!A:A,'Dam Lines'!J:J),"")</f>
        <v>MONAT</v>
      </c>
    </row>
    <row r="22843" hidden="1">
      <c r="A22843" s="23">
        <v>13.0</v>
      </c>
      <c r="B22843" s="7" t="s">
        <v>5694</v>
      </c>
      <c r="C22843" s="7" t="s">
        <v>1991</v>
      </c>
      <c r="D22843" s="7" t="s">
        <v>217</v>
      </c>
      <c r="E22843" s="4" t="s">
        <v>1779</v>
      </c>
      <c r="F22843" s="24" t="s">
        <v>2371</v>
      </c>
      <c r="G22843" s="8" t="str">
        <f>IF(COUNTIF('Dam Lines'!A:A,D22843)&gt;0,"Yes","No")</f>
        <v>Yes</v>
      </c>
      <c r="H22843" s="14" t="s">
        <v>1742</v>
      </c>
      <c r="I22843" s="8" t="str">
        <f t="array" ref="I22843">IF(G22843="Yes",XLOOKUP(D22843,'Dam Lines'!A:A,'Dam Lines'!J:J),"")</f>
        <v>MAGNESIE</v>
      </c>
    </row>
    <row r="22844" hidden="1">
      <c r="A22844" s="23">
        <v>14.0</v>
      </c>
      <c r="B22844" s="7" t="s">
        <v>5097</v>
      </c>
      <c r="C22844" s="7" t="s">
        <v>3288</v>
      </c>
      <c r="D22844" s="7" t="s">
        <v>19</v>
      </c>
      <c r="E22844" s="4" t="s">
        <v>1779</v>
      </c>
      <c r="F22844" s="24" t="s">
        <v>2371</v>
      </c>
      <c r="G22844" s="8" t="str">
        <f>IF(COUNTIF('Dam Lines'!A:A,D22844)&gt;0,"Yes","No")</f>
        <v>Yes</v>
      </c>
      <c r="H22844" s="14" t="s">
        <v>1761</v>
      </c>
      <c r="I22844" s="8" t="str">
        <f t="array" ref="I22844">IF(G22844="Yes",XLOOKUP(D22844,'Dam Lines'!A:A,'Dam Lines'!J:J),"")</f>
        <v>DAHSHUR</v>
      </c>
    </row>
    <row r="22845" hidden="1">
      <c r="A22845" s="23">
        <v>1.0</v>
      </c>
      <c r="B22845" s="7" t="s">
        <v>5462</v>
      </c>
      <c r="C22845" s="7" t="s">
        <v>3697</v>
      </c>
      <c r="D22845" s="7" t="s">
        <v>1114</v>
      </c>
      <c r="E22845" s="4" t="s">
        <v>1740</v>
      </c>
      <c r="F22845" s="24" t="s">
        <v>1887</v>
      </c>
      <c r="G22845" s="8" t="str">
        <f>IF(COUNTIF('Dam Lines'!A:A,D22845)&gt;0,"Yes","No")</f>
        <v>Yes</v>
      </c>
      <c r="H22845" s="14" t="s">
        <v>1742</v>
      </c>
      <c r="I22845" s="8" t="str">
        <f t="array" ref="I22845">IF(G22845="Yes",XLOOKUP(D22845,'Dam Lines'!A:A,'Dam Lines'!J:J),"")</f>
        <v>DEBORAH IV</v>
      </c>
    </row>
    <row r="22846" hidden="1">
      <c r="A22846" s="23">
        <v>2.0</v>
      </c>
      <c r="B22846" s="7" t="s">
        <v>5777</v>
      </c>
      <c r="C22846" s="7" t="s">
        <v>1817</v>
      </c>
      <c r="D22846" s="7" t="s">
        <v>29</v>
      </c>
      <c r="E22846" s="4" t="s">
        <v>1740</v>
      </c>
      <c r="F22846" s="24" t="s">
        <v>1887</v>
      </c>
      <c r="G22846" s="8" t="str">
        <f>IF(COUNTIF('Dam Lines'!A:A,D22846)&gt;0,"Yes","No")</f>
        <v>Yes</v>
      </c>
      <c r="H22846" s="14" t="s">
        <v>1761</v>
      </c>
      <c r="I22846" s="8" t="str">
        <f t="array" ref="I22846">IF(G22846="Yes",XLOOKUP(D22846,'Dam Lines'!A:A,'Dam Lines'!J:J),"")</f>
        <v>RUSNEGA</v>
      </c>
    </row>
    <row r="22847" hidden="1">
      <c r="A22847" s="23">
        <v>3.0</v>
      </c>
      <c r="B22847" s="7" t="s">
        <v>5369</v>
      </c>
      <c r="C22847" s="7" t="s">
        <v>1817</v>
      </c>
      <c r="D22847" s="7" t="s">
        <v>2269</v>
      </c>
      <c r="E22847" s="4" t="s">
        <v>1740</v>
      </c>
      <c r="F22847" s="24" t="s">
        <v>1887</v>
      </c>
      <c r="G22847" s="8" t="str">
        <f>IF(COUNTIF('Dam Lines'!A:A,D22847)&gt;0,"Yes","No")</f>
        <v>No</v>
      </c>
      <c r="H22847" s="14" t="s">
        <v>1742</v>
      </c>
      <c r="I22847" s="8" t="str">
        <f t="array" ref="I22847">IF(G22847="Yes",XLOOKUP(D22847,'Dam Lines'!A:A,'Dam Lines'!J:J),"")</f>
        <v/>
      </c>
    </row>
    <row r="22848" hidden="1">
      <c r="A22848" s="23">
        <v>4.0</v>
      </c>
      <c r="B22848" s="7" t="s">
        <v>5493</v>
      </c>
      <c r="C22848" s="7" t="s">
        <v>1744</v>
      </c>
      <c r="D22848" s="7" t="s">
        <v>5494</v>
      </c>
      <c r="E22848" s="4" t="s">
        <v>1740</v>
      </c>
      <c r="F22848" s="24" t="s">
        <v>1887</v>
      </c>
      <c r="G22848" s="8" t="str">
        <f>IF(COUNTIF('Dam Lines'!A:A,D22848)&gt;0,"Yes","No")</f>
        <v>No</v>
      </c>
      <c r="H22848" s="14" t="s">
        <v>1742</v>
      </c>
      <c r="I22848" s="8" t="str">
        <f t="array" ref="I22848">IF(G22848="Yes",XLOOKUP(D22848,'Dam Lines'!A:A,'Dam Lines'!J:J),"")</f>
        <v/>
      </c>
    </row>
    <row r="22849" hidden="1">
      <c r="A22849" s="23">
        <v>5.0</v>
      </c>
      <c r="B22849" s="7" t="s">
        <v>6069</v>
      </c>
      <c r="C22849" s="7" t="s">
        <v>4035</v>
      </c>
      <c r="D22849" s="7" t="s">
        <v>3568</v>
      </c>
      <c r="E22849" s="4" t="s">
        <v>1740</v>
      </c>
      <c r="F22849" s="24" t="s">
        <v>1887</v>
      </c>
      <c r="G22849" s="8" t="str">
        <f>IF(COUNTIF('Dam Lines'!A:A,D22849)&gt;0,"Yes","No")</f>
        <v>No</v>
      </c>
      <c r="H22849" s="14" t="s">
        <v>1742</v>
      </c>
      <c r="I22849" s="8" t="str">
        <f t="array" ref="I22849">IF(G22849="Yes",XLOOKUP(D22849,'Dam Lines'!A:A,'Dam Lines'!J:J),"")</f>
        <v/>
      </c>
    </row>
    <row r="22850" hidden="1">
      <c r="A22850" s="23">
        <v>6.0</v>
      </c>
      <c r="B22850" s="7" t="s">
        <v>6108</v>
      </c>
      <c r="C22850" s="7" t="s">
        <v>1980</v>
      </c>
      <c r="D22850" s="7" t="s">
        <v>2747</v>
      </c>
      <c r="E22850" s="4" t="s">
        <v>1740</v>
      </c>
      <c r="F22850" s="24" t="s">
        <v>1887</v>
      </c>
      <c r="G22850" s="8" t="str">
        <f>IF(COUNTIF('Dam Lines'!A:A,D22850)&gt;0,"Yes","No")</f>
        <v>No</v>
      </c>
      <c r="H22850" s="14" t="s">
        <v>1742</v>
      </c>
      <c r="I22850" s="8" t="str">
        <f t="array" ref="I22850">IF(G22850="Yes",XLOOKUP(D22850,'Dam Lines'!A:A,'Dam Lines'!J:J),"")</f>
        <v/>
      </c>
    </row>
    <row r="22851" hidden="1">
      <c r="A22851" s="23">
        <v>7.0</v>
      </c>
      <c r="B22851" s="7" t="s">
        <v>5413</v>
      </c>
      <c r="C22851" s="7" t="s">
        <v>2061</v>
      </c>
      <c r="D22851" s="7" t="s">
        <v>752</v>
      </c>
      <c r="E22851" s="4" t="s">
        <v>1740</v>
      </c>
      <c r="F22851" s="24" t="s">
        <v>1887</v>
      </c>
      <c r="G22851" s="8" t="str">
        <f>IF(COUNTIF('Dam Lines'!A:A,D22851)&gt;0,"Yes","No")</f>
        <v>Yes</v>
      </c>
      <c r="H22851" s="14" t="s">
        <v>1742</v>
      </c>
      <c r="I22851" s="8" t="str">
        <f t="array" ref="I22851">IF(G22851="Yes",XLOOKUP(D22851,'Dam Lines'!A:A,'Dam Lines'!J:J),"")</f>
        <v>GARENA</v>
      </c>
    </row>
    <row r="22852" hidden="1">
      <c r="A22852" s="23">
        <v>8.0</v>
      </c>
      <c r="B22852" s="7" t="s">
        <v>6046</v>
      </c>
      <c r="C22852" s="7" t="s">
        <v>5583</v>
      </c>
      <c r="D22852" s="7" t="s">
        <v>6047</v>
      </c>
      <c r="E22852" s="4" t="s">
        <v>1740</v>
      </c>
      <c r="F22852" s="24" t="s">
        <v>1887</v>
      </c>
      <c r="G22852" s="8" t="str">
        <f>IF(COUNTIF('Dam Lines'!A:A,D22852)&gt;0,"Yes","No")</f>
        <v>No</v>
      </c>
      <c r="H22852" s="14" t="s">
        <v>1742</v>
      </c>
      <c r="I22852" s="8" t="str">
        <f t="array" ref="I22852">IF(G22852="Yes",XLOOKUP(D22852,'Dam Lines'!A:A,'Dam Lines'!J:J),"")</f>
        <v/>
      </c>
    </row>
    <row r="22853" hidden="1">
      <c r="A22853" s="23">
        <v>9.0</v>
      </c>
      <c r="B22853" s="7" t="s">
        <v>6109</v>
      </c>
      <c r="C22853" s="7" t="s">
        <v>1744</v>
      </c>
      <c r="D22853" s="7" t="s">
        <v>569</v>
      </c>
      <c r="E22853" s="4" t="s">
        <v>1740</v>
      </c>
      <c r="F22853" s="24" t="s">
        <v>1887</v>
      </c>
      <c r="G22853" s="8" t="str">
        <f>IF(COUNTIF('Dam Lines'!A:A,D22853)&gt;0,"Yes","No")</f>
        <v>Yes</v>
      </c>
      <c r="H22853" s="14" t="s">
        <v>1742</v>
      </c>
      <c r="I22853" s="8" t="str">
        <f t="array" ref="I22853">IF(G22853="Yes",XLOOKUP(D22853,'Dam Lines'!A:A,'Dam Lines'!J:J),"")</f>
        <v>DJEDDA</v>
      </c>
    </row>
    <row r="22854" hidden="1">
      <c r="A22854" s="23">
        <v>10.0</v>
      </c>
      <c r="B22854" s="7" t="s">
        <v>6067</v>
      </c>
      <c r="C22854" s="7" t="s">
        <v>4035</v>
      </c>
      <c r="D22854" s="7" t="s">
        <v>1027</v>
      </c>
      <c r="E22854" s="4" t="s">
        <v>1740</v>
      </c>
      <c r="F22854" s="24" t="s">
        <v>1887</v>
      </c>
      <c r="G22854" s="8" t="str">
        <f>IF(COUNTIF('Dam Lines'!A:A,D22854)&gt;0,"Yes","No")</f>
        <v>Yes</v>
      </c>
      <c r="H22854" s="14" t="s">
        <v>1742</v>
      </c>
      <c r="I22854" s="8" t="str">
        <f t="array" ref="I22854">IF(G22854="Yes",XLOOKUP(D22854,'Dam Lines'!A:A,'Dam Lines'!J:J),"")</f>
        <v>NEVADA II</v>
      </c>
    </row>
    <row r="22855" hidden="1">
      <c r="A22855" s="23">
        <v>11.0</v>
      </c>
      <c r="B22855" s="7" t="s">
        <v>6110</v>
      </c>
      <c r="C22855" s="7" t="s">
        <v>6111</v>
      </c>
      <c r="D22855" s="7" t="s">
        <v>6112</v>
      </c>
      <c r="E22855" s="4" t="s">
        <v>1740</v>
      </c>
      <c r="F22855" s="24" t="s">
        <v>1887</v>
      </c>
      <c r="G22855" s="8" t="str">
        <f>IF(COUNTIF('Dam Lines'!A:A,D22855)&gt;0,"Yes","No")</f>
        <v>No</v>
      </c>
      <c r="H22855" s="14" t="s">
        <v>1761</v>
      </c>
      <c r="I22855" s="8" t="str">
        <f t="array" ref="I22855">IF(G22855="Yes",XLOOKUP(D22855,'Dam Lines'!A:A,'Dam Lines'!J:J),"")</f>
        <v/>
      </c>
    </row>
    <row r="22856" hidden="1">
      <c r="A22856" s="23">
        <v>12.0</v>
      </c>
      <c r="B22856" s="7" t="s">
        <v>6113</v>
      </c>
      <c r="C22856" s="7" t="s">
        <v>4008</v>
      </c>
      <c r="D22856" s="7" t="s">
        <v>6114</v>
      </c>
      <c r="E22856" s="4" t="s">
        <v>1740</v>
      </c>
      <c r="F22856" s="24" t="s">
        <v>1887</v>
      </c>
      <c r="G22856" s="8" t="str">
        <f>IF(COUNTIF('Dam Lines'!A:A,D22856)&gt;0,"Yes","No")</f>
        <v>No</v>
      </c>
      <c r="H22856" s="14" t="s">
        <v>1742</v>
      </c>
      <c r="I22856" s="8" t="str">
        <f t="array" ref="I22856">IF(G22856="Yes",XLOOKUP(D22856,'Dam Lines'!A:A,'Dam Lines'!J:J),"")</f>
        <v/>
      </c>
    </row>
    <row r="22857" hidden="1">
      <c r="A22857" s="23">
        <v>13.0</v>
      </c>
      <c r="B22857" s="7" t="s">
        <v>5824</v>
      </c>
      <c r="C22857" s="7" t="s">
        <v>2545</v>
      </c>
      <c r="D22857" s="7" t="s">
        <v>1223</v>
      </c>
      <c r="E22857" s="4" t="s">
        <v>1740</v>
      </c>
      <c r="F22857" s="24" t="s">
        <v>1887</v>
      </c>
      <c r="G22857" s="8" t="str">
        <f>IF(COUNTIF('Dam Lines'!A:A,D22857)&gt;0,"Yes","No")</f>
        <v>Yes</v>
      </c>
      <c r="H22857" s="14" t="s">
        <v>1742</v>
      </c>
      <c r="I22857" s="8" t="str">
        <f t="array" ref="I22857">IF(G22857="Yes",XLOOKUP(D22857,'Dam Lines'!A:A,'Dam Lines'!J:J),"")</f>
        <v>FATMA</v>
      </c>
    </row>
    <row r="22858" hidden="1">
      <c r="A22858" s="23">
        <v>14.0</v>
      </c>
      <c r="B22858" s="7" t="s">
        <v>5257</v>
      </c>
      <c r="C22858" s="7" t="s">
        <v>3739</v>
      </c>
      <c r="D22858" s="7" t="s">
        <v>155</v>
      </c>
      <c r="E22858" s="4" t="s">
        <v>1740</v>
      </c>
      <c r="F22858" s="24" t="s">
        <v>1887</v>
      </c>
      <c r="G22858" s="8" t="str">
        <f>IF(COUNTIF('Dam Lines'!A:A,D22858)&gt;0,"Yes","No")</f>
        <v>Yes</v>
      </c>
      <c r="H22858" s="14" t="s">
        <v>1761</v>
      </c>
      <c r="I22858" s="8" t="str">
        <f t="array" ref="I22858">IF(G22858="Yes",XLOOKUP(D22858,'Dam Lines'!A:A,'Dam Lines'!J:J),"")</f>
        <v>NEVADA II</v>
      </c>
    </row>
    <row r="22859" hidden="1">
      <c r="A22859" s="23">
        <v>15.0</v>
      </c>
      <c r="B22859" s="7" t="s">
        <v>5822</v>
      </c>
      <c r="C22859" s="7" t="s">
        <v>2545</v>
      </c>
      <c r="D22859" s="7" t="s">
        <v>647</v>
      </c>
      <c r="E22859" s="4" t="s">
        <v>1740</v>
      </c>
      <c r="F22859" s="24" t="s">
        <v>1887</v>
      </c>
      <c r="G22859" s="8" t="str">
        <f>IF(COUNTIF('Dam Lines'!A:A,D22859)&gt;0,"Yes","No")</f>
        <v>Yes</v>
      </c>
      <c r="H22859" s="14" t="s">
        <v>1761</v>
      </c>
      <c r="I22859" s="8" t="str">
        <f t="array" ref="I22859">IF(G22859="Yes",XLOOKUP(D22859,'Dam Lines'!A:A,'Dam Lines'!J:J),"")</f>
        <v>FATMA</v>
      </c>
    </row>
    <row r="22860" hidden="1">
      <c r="A22860" s="23">
        <v>16.0</v>
      </c>
      <c r="B22860" s="7" t="s">
        <v>5946</v>
      </c>
      <c r="C22860" s="7" t="s">
        <v>3697</v>
      </c>
      <c r="D22860" s="7" t="s">
        <v>766</v>
      </c>
      <c r="E22860" s="4" t="s">
        <v>1740</v>
      </c>
      <c r="F22860" s="24" t="s">
        <v>1887</v>
      </c>
      <c r="G22860" s="8" t="str">
        <f>IF(COUNTIF('Dam Lines'!A:A,D22860)&gt;0,"Yes","No")</f>
        <v>Yes</v>
      </c>
      <c r="H22860" s="14" t="s">
        <v>1742</v>
      </c>
      <c r="I22860" s="8" t="str">
        <f t="array" ref="I22860">IF(G22860="Yes",XLOOKUP(D22860,'Dam Lines'!A:A,'Dam Lines'!J:J),"")</f>
        <v>FATMA</v>
      </c>
    </row>
    <row r="22861" hidden="1">
      <c r="A22861" s="23">
        <v>1.0</v>
      </c>
      <c r="B22861" s="7" t="s">
        <v>4585</v>
      </c>
      <c r="C22861" s="7" t="s">
        <v>1744</v>
      </c>
      <c r="D22861" s="7" t="s">
        <v>2290</v>
      </c>
      <c r="E22861" s="4" t="s">
        <v>1779</v>
      </c>
      <c r="F22861" s="24" t="s">
        <v>1741</v>
      </c>
      <c r="G22861" s="8" t="str">
        <f>IF(COUNTIF('Dam Lines'!A:A,D22861)&gt;0,"Yes","No")</f>
        <v>No</v>
      </c>
      <c r="H22861" s="14" t="s">
        <v>1742</v>
      </c>
      <c r="I22861" s="8" t="str">
        <f t="array" ref="I22861">IF(G22861="Yes",XLOOKUP(D22861,'Dam Lines'!A:A,'Dam Lines'!J:J),"")</f>
        <v/>
      </c>
    </row>
    <row r="22862" hidden="1">
      <c r="A22862" s="23">
        <v>2.0</v>
      </c>
      <c r="B22862" s="7" t="s">
        <v>4586</v>
      </c>
      <c r="C22862" s="7" t="s">
        <v>1962</v>
      </c>
      <c r="D22862" s="7" t="s">
        <v>684</v>
      </c>
      <c r="E22862" s="4" t="s">
        <v>1779</v>
      </c>
      <c r="F22862" s="24" t="s">
        <v>1741</v>
      </c>
      <c r="G22862" s="8" t="str">
        <f>IF(COUNTIF('Dam Lines'!A:A,D22862)&gt;0,"Yes","No")</f>
        <v>Yes</v>
      </c>
      <c r="H22862" s="14" t="s">
        <v>1742</v>
      </c>
      <c r="I22862" s="8" t="str">
        <f t="array" ref="I22862">IF(G22862="Yes",XLOOKUP(D22862,'Dam Lines'!A:A,'Dam Lines'!J:J),"")</f>
        <v>SAADA</v>
      </c>
    </row>
    <row r="22863" hidden="1">
      <c r="A22863" s="23">
        <v>3.0</v>
      </c>
      <c r="B22863" s="7" t="s">
        <v>3833</v>
      </c>
      <c r="C22863" s="7" t="s">
        <v>1962</v>
      </c>
      <c r="D22863" s="7" t="s">
        <v>370</v>
      </c>
      <c r="E22863" s="4" t="s">
        <v>1779</v>
      </c>
      <c r="F22863" s="24" t="s">
        <v>1741</v>
      </c>
      <c r="G22863" s="8" t="str">
        <f>IF(COUNTIF('Dam Lines'!A:A,D22863)&gt;0,"Yes","No")</f>
        <v>Yes</v>
      </c>
      <c r="H22863" s="14" t="s">
        <v>1742</v>
      </c>
      <c r="I22863" s="8" t="str">
        <f t="array" ref="I22863">IF(G22863="Yes",XLOOKUP(D22863,'Dam Lines'!A:A,'Dam Lines'!J:J),"")</f>
        <v>FİRUZE.1.</v>
      </c>
    </row>
    <row r="22864" hidden="1">
      <c r="A22864" s="23">
        <v>4.0</v>
      </c>
      <c r="B22864" s="7" t="s">
        <v>4050</v>
      </c>
      <c r="C22864" s="7" t="s">
        <v>1935</v>
      </c>
      <c r="D22864" s="7" t="s">
        <v>4051</v>
      </c>
      <c r="E22864" s="4" t="s">
        <v>1779</v>
      </c>
      <c r="F22864" s="24" t="s">
        <v>1741</v>
      </c>
      <c r="G22864" s="8" t="str">
        <f>IF(COUNTIF('Dam Lines'!A:A,D22864)&gt;0,"Yes","No")</f>
        <v>No</v>
      </c>
      <c r="H22864" s="14" t="s">
        <v>1742</v>
      </c>
      <c r="I22864" s="8" t="str">
        <f t="array" ref="I22864">IF(G22864="Yes",XLOOKUP(D22864,'Dam Lines'!A:A,'Dam Lines'!J:J),"")</f>
        <v/>
      </c>
    </row>
    <row r="22865" hidden="1">
      <c r="A22865" s="23">
        <v>5.0</v>
      </c>
      <c r="B22865" s="7" t="s">
        <v>4619</v>
      </c>
      <c r="C22865" s="7" t="s">
        <v>2202</v>
      </c>
      <c r="D22865" s="7" t="s">
        <v>757</v>
      </c>
      <c r="E22865" s="4" t="s">
        <v>1779</v>
      </c>
      <c r="F22865" s="24" t="s">
        <v>1741</v>
      </c>
      <c r="G22865" s="8" t="str">
        <f>IF(COUNTIF('Dam Lines'!A:A,D22865)&gt;0,"Yes","No")</f>
        <v>Yes</v>
      </c>
      <c r="H22865" s="14" t="s">
        <v>1742</v>
      </c>
      <c r="I22865" s="8" t="str">
        <f t="array" ref="I22865">IF(G22865="Yes",XLOOKUP(D22865,'Dam Lines'!A:A,'Dam Lines'!J:J),"")</f>
        <v>NEVADA II</v>
      </c>
    </row>
    <row r="22866" hidden="1">
      <c r="A22866" s="23">
        <v>6.0</v>
      </c>
      <c r="B22866" s="7" t="s">
        <v>5831</v>
      </c>
      <c r="C22866" s="7" t="s">
        <v>2545</v>
      </c>
      <c r="D22866" s="7" t="s">
        <v>5832</v>
      </c>
      <c r="E22866" s="4" t="s">
        <v>1779</v>
      </c>
      <c r="F22866" s="24" t="s">
        <v>1741</v>
      </c>
      <c r="G22866" s="8" t="str">
        <f>IF(COUNTIF('Dam Lines'!A:A,D22866)&gt;0,"Yes","No")</f>
        <v>No</v>
      </c>
      <c r="H22866" s="14" t="s">
        <v>1742</v>
      </c>
      <c r="I22866" s="8" t="str">
        <f t="array" ref="I22866">IF(G22866="Yes",XLOOKUP(D22866,'Dam Lines'!A:A,'Dam Lines'!J:J),"")</f>
        <v/>
      </c>
    </row>
    <row r="22867" hidden="1">
      <c r="A22867" s="23">
        <v>7.0</v>
      </c>
      <c r="B22867" s="7" t="s">
        <v>5116</v>
      </c>
      <c r="C22867" s="7" t="s">
        <v>1980</v>
      </c>
      <c r="D22867" s="7" t="s">
        <v>91</v>
      </c>
      <c r="E22867" s="4" t="s">
        <v>1779</v>
      </c>
      <c r="F22867" s="24" t="s">
        <v>1741</v>
      </c>
      <c r="G22867" s="8" t="str">
        <f>IF(COUNTIF('Dam Lines'!A:A,D22867)&gt;0,"Yes","No")</f>
        <v>Yes</v>
      </c>
      <c r="H22867" s="14" t="s">
        <v>1761</v>
      </c>
      <c r="I22867" s="8" t="str">
        <f t="array" ref="I22867">IF(G22867="Yes",XLOOKUP(D22867,'Dam Lines'!A:A,'Dam Lines'!J:J),"")</f>
        <v>NEVADA II</v>
      </c>
    </row>
    <row r="22868" hidden="1">
      <c r="A22868" s="23">
        <v>8.0</v>
      </c>
      <c r="B22868" s="7" t="s">
        <v>5626</v>
      </c>
      <c r="C22868" s="7" t="s">
        <v>2545</v>
      </c>
      <c r="D22868" s="7" t="s">
        <v>1114</v>
      </c>
      <c r="E22868" s="4" t="s">
        <v>1779</v>
      </c>
      <c r="F22868" s="24" t="s">
        <v>1741</v>
      </c>
      <c r="G22868" s="8" t="str">
        <f>IF(COUNTIF('Dam Lines'!A:A,D22868)&gt;0,"Yes","No")</f>
        <v>Yes</v>
      </c>
      <c r="H22868" s="14" t="s">
        <v>1761</v>
      </c>
      <c r="I22868" s="8" t="str">
        <f t="array" ref="I22868">IF(G22868="Yes",XLOOKUP(D22868,'Dam Lines'!A:A,'Dam Lines'!J:J),"")</f>
        <v>DEBORAH IV</v>
      </c>
    </row>
    <row r="22869" hidden="1">
      <c r="A22869" s="23">
        <v>9.0</v>
      </c>
      <c r="B22869" s="7" t="s">
        <v>4859</v>
      </c>
      <c r="C22869" s="7" t="s">
        <v>1962</v>
      </c>
      <c r="D22869" s="7" t="s">
        <v>534</v>
      </c>
      <c r="E22869" s="4" t="s">
        <v>1779</v>
      </c>
      <c r="F22869" s="24" t="s">
        <v>1741</v>
      </c>
      <c r="G22869" s="8" t="str">
        <f>IF(COUNTIF('Dam Lines'!A:A,D22869)&gt;0,"Yes","No")</f>
        <v>Yes</v>
      </c>
      <c r="H22869" s="14" t="s">
        <v>1742</v>
      </c>
      <c r="I22869" s="8" t="str">
        <f t="array" ref="I22869">IF(G22869="Yes",XLOOKUP(D22869,'Dam Lines'!A:A,'Dam Lines'!J:J),"")</f>
        <v>BASSALA</v>
      </c>
    </row>
    <row r="22870" hidden="1">
      <c r="A22870" s="23">
        <v>10.0</v>
      </c>
      <c r="B22870" s="7" t="s">
        <v>5623</v>
      </c>
      <c r="C22870" s="7" t="s">
        <v>1962</v>
      </c>
      <c r="D22870" s="7" t="s">
        <v>4051</v>
      </c>
      <c r="E22870" s="4" t="s">
        <v>1779</v>
      </c>
      <c r="F22870" s="24" t="s">
        <v>1741</v>
      </c>
      <c r="G22870" s="8" t="str">
        <f>IF(COUNTIF('Dam Lines'!A:A,D22870)&gt;0,"Yes","No")</f>
        <v>No</v>
      </c>
      <c r="H22870" s="14" t="s">
        <v>1742</v>
      </c>
      <c r="I22870" s="8" t="str">
        <f t="array" ref="I22870">IF(G22870="Yes",XLOOKUP(D22870,'Dam Lines'!A:A,'Dam Lines'!J:J),"")</f>
        <v/>
      </c>
    </row>
    <row r="22871" hidden="1">
      <c r="A22871" s="23">
        <v>11.0</v>
      </c>
      <c r="B22871" s="7" t="s">
        <v>3650</v>
      </c>
      <c r="C22871" s="7" t="s">
        <v>1935</v>
      </c>
      <c r="D22871" s="7" t="s">
        <v>338</v>
      </c>
      <c r="E22871" s="4" t="s">
        <v>1779</v>
      </c>
      <c r="F22871" s="24" t="s">
        <v>1741</v>
      </c>
      <c r="G22871" s="8" t="str">
        <f>IF(COUNTIF('Dam Lines'!A:A,D22871)&gt;0,"Yes","No")</f>
        <v>Yes</v>
      </c>
      <c r="H22871" s="14" t="s">
        <v>1742</v>
      </c>
      <c r="I22871" s="8" t="str">
        <f t="array" ref="I22871">IF(G22871="Yes",XLOOKUP(D22871,'Dam Lines'!A:A,'Dam Lines'!J:J),"")</f>
        <v>BAKOURA</v>
      </c>
    </row>
    <row r="22872" hidden="1">
      <c r="A22872" s="23">
        <v>12.0</v>
      </c>
      <c r="B22872" s="7" t="s">
        <v>4645</v>
      </c>
      <c r="C22872" s="7" t="s">
        <v>2545</v>
      </c>
      <c r="D22872" s="7" t="s">
        <v>1013</v>
      </c>
      <c r="E22872" s="4" t="s">
        <v>1779</v>
      </c>
      <c r="F22872" s="24" t="s">
        <v>1741</v>
      </c>
      <c r="G22872" s="8" t="str">
        <f>IF(COUNTIF('Dam Lines'!A:A,D22872)&gt;0,"Yes","No")</f>
        <v>Yes</v>
      </c>
      <c r="H22872" s="14" t="s">
        <v>1742</v>
      </c>
      <c r="I22872" s="8" t="str">
        <f t="array" ref="I22872">IF(G22872="Yes",XLOOKUP(D22872,'Dam Lines'!A:A,'Dam Lines'!J:J),"")</f>
        <v>BASSALA</v>
      </c>
    </row>
    <row r="22873" hidden="1">
      <c r="A22873" s="23">
        <v>13.0</v>
      </c>
      <c r="B22873" s="7" t="s">
        <v>5294</v>
      </c>
      <c r="C22873" s="7" t="s">
        <v>3739</v>
      </c>
      <c r="D22873" s="7" t="s">
        <v>1958</v>
      </c>
      <c r="E22873" s="4" t="s">
        <v>1779</v>
      </c>
      <c r="F22873" s="24" t="s">
        <v>1741</v>
      </c>
      <c r="G22873" s="8" t="str">
        <f>IF(COUNTIF('Dam Lines'!A:A,D22873)&gt;0,"Yes","No")</f>
        <v>No</v>
      </c>
      <c r="H22873" s="14" t="s">
        <v>1742</v>
      </c>
      <c r="I22873" s="8" t="str">
        <f t="array" ref="I22873">IF(G22873="Yes",XLOOKUP(D22873,'Dam Lines'!A:A,'Dam Lines'!J:J),"")</f>
        <v/>
      </c>
    </row>
    <row r="22874" hidden="1">
      <c r="A22874" s="23">
        <v>14.0</v>
      </c>
      <c r="B22874" s="7" t="s">
        <v>5856</v>
      </c>
      <c r="C22874" s="7" t="s">
        <v>4477</v>
      </c>
      <c r="D22874" s="7" t="s">
        <v>1125</v>
      </c>
      <c r="E22874" s="4" t="s">
        <v>1779</v>
      </c>
      <c r="F22874" s="24" t="s">
        <v>1741</v>
      </c>
      <c r="G22874" s="8" t="str">
        <f>IF(COUNTIF('Dam Lines'!A:A,D22874)&gt;0,"Yes","No")</f>
        <v>Yes</v>
      </c>
      <c r="H22874" s="14" t="s">
        <v>1761</v>
      </c>
      <c r="I22874" s="8" t="str">
        <f t="array" ref="I22874">IF(G22874="Yes",XLOOKUP(D22874,'Dam Lines'!A:A,'Dam Lines'!J:J),"")</f>
        <v>QUITAINE</v>
      </c>
    </row>
    <row r="22875" hidden="1">
      <c r="A22875" s="23">
        <v>15.0</v>
      </c>
      <c r="B22875" s="7" t="s">
        <v>4110</v>
      </c>
      <c r="C22875" s="7" t="s">
        <v>3697</v>
      </c>
      <c r="D22875" s="7" t="s">
        <v>761</v>
      </c>
      <c r="E22875" s="4" t="s">
        <v>1779</v>
      </c>
      <c r="F22875" s="24" t="s">
        <v>1741</v>
      </c>
      <c r="G22875" s="8" t="str">
        <f>IF(COUNTIF('Dam Lines'!A:A,D22875)&gt;0,"Yes","No")</f>
        <v>Yes</v>
      </c>
      <c r="H22875" s="14" t="s">
        <v>1742</v>
      </c>
      <c r="I22875" s="8" t="str">
        <f t="array" ref="I22875">IF(G22875="Yes",XLOOKUP(D22875,'Dam Lines'!A:A,'Dam Lines'!J:J),"")</f>
        <v>FATMA</v>
      </c>
    </row>
    <row r="22876" hidden="1">
      <c r="A22876" s="23">
        <v>16.0</v>
      </c>
      <c r="B22876" s="7" t="s">
        <v>5291</v>
      </c>
      <c r="C22876" s="7" t="s">
        <v>2248</v>
      </c>
      <c r="D22876" s="7" t="s">
        <v>3185</v>
      </c>
      <c r="E22876" s="4" t="s">
        <v>1779</v>
      </c>
      <c r="F22876" s="24" t="s">
        <v>1741</v>
      </c>
      <c r="G22876" s="8" t="str">
        <f>IF(COUNTIF('Dam Lines'!A:A,D22876)&gt;0,"Yes","No")</f>
        <v>No</v>
      </c>
      <c r="H22876" s="14" t="s">
        <v>1742</v>
      </c>
      <c r="I22876" s="8" t="str">
        <f t="array" ref="I22876">IF(G22876="Yes",XLOOKUP(D22876,'Dam Lines'!A:A,'Dam Lines'!J:J),"")</f>
        <v/>
      </c>
    </row>
    <row r="22877" hidden="1">
      <c r="A22877" s="23">
        <v>1.0</v>
      </c>
      <c r="B22877" s="7" t="s">
        <v>4843</v>
      </c>
      <c r="C22877" s="7" t="s">
        <v>2060</v>
      </c>
      <c r="D22877" s="7" t="s">
        <v>126</v>
      </c>
      <c r="E22877" s="4" t="s">
        <v>1740</v>
      </c>
      <c r="F22877" s="24" t="s">
        <v>1837</v>
      </c>
      <c r="G22877" s="8" t="str">
        <f>IF(COUNTIF('Dam Lines'!A:A,D22877)&gt;0,"Yes","No")</f>
        <v>Yes</v>
      </c>
      <c r="H22877" s="14" t="s">
        <v>1742</v>
      </c>
      <c r="I22877" s="8" t="str">
        <f t="array" ref="I22877">IF(G22877="Yes",XLOOKUP(D22877,'Dam Lines'!A:A,'Dam Lines'!J:J),"")</f>
        <v>QUITAINE</v>
      </c>
    </row>
    <row r="22878" hidden="1">
      <c r="A22878" s="23">
        <v>2.0</v>
      </c>
      <c r="B22878" s="7" t="s">
        <v>5783</v>
      </c>
      <c r="C22878" s="7" t="s">
        <v>5085</v>
      </c>
      <c r="D22878" s="7" t="s">
        <v>558</v>
      </c>
      <c r="E22878" s="4" t="s">
        <v>1740</v>
      </c>
      <c r="F22878" s="24" t="s">
        <v>1837</v>
      </c>
      <c r="G22878" s="8" t="str">
        <f>IF(COUNTIF('Dam Lines'!A:A,D22878)&gt;0,"Yes","No")</f>
        <v>Yes</v>
      </c>
      <c r="H22878" s="14" t="s">
        <v>1742</v>
      </c>
      <c r="I22878" s="8" t="str">
        <f t="array" ref="I22878">IF(G22878="Yes",XLOOKUP(D22878,'Dam Lines'!A:A,'Dam Lines'!J:J),"")</f>
        <v>GAZELLA II</v>
      </c>
    </row>
    <row r="22879" hidden="1">
      <c r="A22879" s="23">
        <v>3.0</v>
      </c>
      <c r="B22879" s="7" t="s">
        <v>6034</v>
      </c>
      <c r="C22879" s="7" t="s">
        <v>2056</v>
      </c>
      <c r="D22879" s="7" t="s">
        <v>940</v>
      </c>
      <c r="E22879" s="4" t="s">
        <v>1740</v>
      </c>
      <c r="F22879" s="24" t="s">
        <v>1837</v>
      </c>
      <c r="G22879" s="8" t="str">
        <f>IF(COUNTIF('Dam Lines'!A:A,D22879)&gt;0,"Yes","No")</f>
        <v>Yes</v>
      </c>
      <c r="H22879" s="14" t="s">
        <v>1742</v>
      </c>
      <c r="I22879" s="8" t="str">
        <f t="array" ref="I22879">IF(G22879="Yes",XLOOKUP(D22879,'Dam Lines'!A:A,'Dam Lines'!J:J),"")</f>
        <v>PL TSASSOON</v>
      </c>
    </row>
    <row r="22880" hidden="1">
      <c r="A22880" s="23">
        <v>4.0</v>
      </c>
      <c r="B22880" s="7" t="s">
        <v>4998</v>
      </c>
      <c r="C22880" s="7" t="s">
        <v>1962</v>
      </c>
      <c r="D22880" s="7" t="s">
        <v>460</v>
      </c>
      <c r="E22880" s="4" t="s">
        <v>1740</v>
      </c>
      <c r="F22880" s="24" t="s">
        <v>1837</v>
      </c>
      <c r="G22880" s="8" t="str">
        <f>IF(COUNTIF('Dam Lines'!A:A,D22880)&gt;0,"Yes","No")</f>
        <v>Yes</v>
      </c>
      <c r="H22880" s="14" t="s">
        <v>1742</v>
      </c>
      <c r="I22880" s="8" t="str">
        <f t="array" ref="I22880">IF(G22880="Yes",XLOOKUP(D22880,'Dam Lines'!A:A,'Dam Lines'!J:J),"")</f>
        <v>DJEDA</v>
      </c>
    </row>
    <row r="22881" hidden="1">
      <c r="A22881" s="23">
        <v>5.0</v>
      </c>
      <c r="B22881" s="7" t="s">
        <v>5298</v>
      </c>
      <c r="C22881" s="7" t="s">
        <v>1823</v>
      </c>
      <c r="D22881" s="7" t="s">
        <v>563</v>
      </c>
      <c r="E22881" s="4" t="s">
        <v>1740</v>
      </c>
      <c r="F22881" s="24" t="s">
        <v>1837</v>
      </c>
      <c r="G22881" s="8" t="str">
        <f>IF(COUNTIF('Dam Lines'!A:A,D22881)&gt;0,"Yes","No")</f>
        <v>Yes</v>
      </c>
      <c r="H22881" s="14" t="s">
        <v>1742</v>
      </c>
      <c r="I22881" s="8" t="str">
        <f t="array" ref="I22881">IF(G22881="Yes",XLOOKUP(D22881,'Dam Lines'!A:A,'Dam Lines'!J:J),"")</f>
        <v>WENOKA THALAB</v>
      </c>
    </row>
    <row r="22882" hidden="1">
      <c r="A22882" s="23">
        <v>6.0</v>
      </c>
      <c r="B22882" s="7" t="s">
        <v>4970</v>
      </c>
      <c r="C22882" s="7" t="s">
        <v>3697</v>
      </c>
      <c r="D22882" s="7" t="s">
        <v>1159</v>
      </c>
      <c r="E22882" s="4" t="s">
        <v>1740</v>
      </c>
      <c r="F22882" s="24" t="s">
        <v>1837</v>
      </c>
      <c r="G22882" s="8" t="str">
        <f>IF(COUNTIF('Dam Lines'!A:A,D22882)&gt;0,"Yes","No")</f>
        <v>Yes</v>
      </c>
      <c r="H22882" s="14" t="s">
        <v>1742</v>
      </c>
      <c r="I22882" s="8" t="str">
        <f t="array" ref="I22882">IF(G22882="Yes",XLOOKUP(D22882,'Dam Lines'!A:A,'Dam Lines'!J:J),"")</f>
        <v>NEVADA II</v>
      </c>
    </row>
    <row r="22883" hidden="1">
      <c r="A22883" s="23">
        <v>7.0</v>
      </c>
      <c r="B22883" s="7" t="s">
        <v>6044</v>
      </c>
      <c r="C22883" s="7" t="s">
        <v>3777</v>
      </c>
      <c r="D22883" s="7" t="s">
        <v>1146</v>
      </c>
      <c r="E22883" s="4" t="s">
        <v>1740</v>
      </c>
      <c r="F22883" s="24" t="s">
        <v>1837</v>
      </c>
      <c r="G22883" s="8" t="str">
        <f>IF(COUNTIF('Dam Lines'!A:A,D22883)&gt;0,"Yes","No")</f>
        <v>Yes</v>
      </c>
      <c r="H22883" s="14" t="s">
        <v>1761</v>
      </c>
      <c r="I22883" s="8" t="str">
        <f t="array" ref="I22883">IF(G22883="Yes",XLOOKUP(D22883,'Dam Lines'!A:A,'Dam Lines'!J:J),"")</f>
        <v>FATMA</v>
      </c>
    </row>
    <row r="22884" hidden="1">
      <c r="A22884" s="23">
        <v>8.0</v>
      </c>
      <c r="B22884" s="7" t="s">
        <v>5802</v>
      </c>
      <c r="C22884" s="7" t="s">
        <v>2248</v>
      </c>
      <c r="D22884" s="7" t="s">
        <v>238</v>
      </c>
      <c r="E22884" s="4" t="s">
        <v>1740</v>
      </c>
      <c r="F22884" s="24" t="s">
        <v>1837</v>
      </c>
      <c r="G22884" s="8" t="str">
        <f>IF(COUNTIF('Dam Lines'!A:A,D22884)&gt;0,"Yes","No")</f>
        <v>Yes</v>
      </c>
      <c r="H22884" s="14" t="s">
        <v>1742</v>
      </c>
      <c r="I22884" s="8" t="str">
        <f t="array" ref="I22884">IF(G22884="Yes",XLOOKUP(D22884,'Dam Lines'!A:A,'Dam Lines'!J:J),"")</f>
        <v>ZHANA</v>
      </c>
    </row>
    <row r="22885" hidden="1">
      <c r="A22885" s="23">
        <v>9.0</v>
      </c>
      <c r="B22885" s="7" t="s">
        <v>5725</v>
      </c>
      <c r="C22885" s="7" t="s">
        <v>1752</v>
      </c>
      <c r="D22885" s="7" t="s">
        <v>939</v>
      </c>
      <c r="E22885" s="4" t="s">
        <v>1740</v>
      </c>
      <c r="F22885" s="24" t="s">
        <v>1837</v>
      </c>
      <c r="G22885" s="8" t="str">
        <f>IF(COUNTIF('Dam Lines'!A:A,D22885)&gt;0,"Yes","No")</f>
        <v>Yes</v>
      </c>
      <c r="H22885" s="14" t="s">
        <v>1761</v>
      </c>
      <c r="I22885" s="8" t="str">
        <f t="array" ref="I22885">IF(G22885="Yes",XLOOKUP(D22885,'Dam Lines'!A:A,'Dam Lines'!J:J),"")</f>
        <v>DURANCE</v>
      </c>
    </row>
    <row r="22886" hidden="1">
      <c r="A22886" s="23">
        <v>10.0</v>
      </c>
      <c r="B22886" s="7" t="s">
        <v>5729</v>
      </c>
      <c r="C22886" s="7" t="s">
        <v>5085</v>
      </c>
      <c r="D22886" s="7" t="s">
        <v>175</v>
      </c>
      <c r="E22886" s="4" t="s">
        <v>1740</v>
      </c>
      <c r="F22886" s="24" t="s">
        <v>1837</v>
      </c>
      <c r="G22886" s="8" t="str">
        <f>IF(COUNTIF('Dam Lines'!A:A,D22886)&gt;0,"Yes","No")</f>
        <v>Yes</v>
      </c>
      <c r="H22886" s="14" t="s">
        <v>1761</v>
      </c>
      <c r="I22886" s="8" t="str">
        <f t="array" ref="I22886">IF(G22886="Yes",XLOOKUP(D22886,'Dam Lines'!A:A,'Dam Lines'!J:J),"")</f>
        <v>DURANCE</v>
      </c>
    </row>
    <row r="22887" hidden="1">
      <c r="A22887" s="23">
        <v>11.0</v>
      </c>
      <c r="B22887" s="7" t="s">
        <v>6115</v>
      </c>
      <c r="C22887" s="7" t="s">
        <v>2351</v>
      </c>
      <c r="D22887" s="7" t="s">
        <v>844</v>
      </c>
      <c r="E22887" s="4" t="s">
        <v>1740</v>
      </c>
      <c r="F22887" s="24" t="s">
        <v>1837</v>
      </c>
      <c r="G22887" s="8" t="str">
        <f>IF(COUNTIF('Dam Lines'!A:A,D22887)&gt;0,"Yes","No")</f>
        <v>Yes</v>
      </c>
      <c r="H22887" s="14" t="s">
        <v>1761</v>
      </c>
      <c r="I22887" s="8" t="str">
        <f t="array" ref="I22887">IF(G22887="Yes",XLOOKUP(D22887,'Dam Lines'!A:A,'Dam Lines'!J:J),"")</f>
        <v>FATMA</v>
      </c>
    </row>
    <row r="22888" hidden="1">
      <c r="A22888" s="23">
        <v>12.0</v>
      </c>
      <c r="B22888" s="7" t="s">
        <v>5811</v>
      </c>
      <c r="C22888" s="7" t="s">
        <v>2494</v>
      </c>
      <c r="D22888" s="7" t="s">
        <v>1143</v>
      </c>
      <c r="E22888" s="4" t="s">
        <v>1740</v>
      </c>
      <c r="F22888" s="24" t="s">
        <v>1837</v>
      </c>
      <c r="G22888" s="8" t="str">
        <f>IF(COUNTIF('Dam Lines'!A:A,D22888)&gt;0,"Yes","No")</f>
        <v>Yes</v>
      </c>
      <c r="H22888" s="14" t="s">
        <v>1742</v>
      </c>
      <c r="I22888" s="8" t="str">
        <f t="array" ref="I22888">IF(G22888="Yes",XLOOKUP(D22888,'Dam Lines'!A:A,'Dam Lines'!J:J),"")</f>
        <v>BASSALA</v>
      </c>
    </row>
    <row r="22889" hidden="1">
      <c r="A22889" s="23">
        <v>13.0</v>
      </c>
      <c r="B22889" s="7" t="s">
        <v>6116</v>
      </c>
      <c r="C22889" s="7" t="s">
        <v>5346</v>
      </c>
      <c r="D22889" s="7" t="s">
        <v>1349</v>
      </c>
      <c r="E22889" s="4" t="s">
        <v>1740</v>
      </c>
      <c r="F22889" s="24" t="s">
        <v>1837</v>
      </c>
      <c r="G22889" s="8" t="str">
        <f>IF(COUNTIF('Dam Lines'!A:A,D22889)&gt;0,"Yes","No")</f>
        <v>Yes</v>
      </c>
      <c r="H22889" s="14" t="s">
        <v>1742</v>
      </c>
      <c r="I22889" s="8" t="str">
        <f t="array" ref="I22889">IF(G22889="Yes",XLOOKUP(D22889,'Dam Lines'!A:A,'Dam Lines'!J:J),"")</f>
        <v>N"JIMA</v>
      </c>
    </row>
    <row r="22890" hidden="1">
      <c r="A22890" s="23">
        <v>14.0</v>
      </c>
      <c r="B22890" s="7" t="s">
        <v>6035</v>
      </c>
      <c r="C22890" s="7" t="s">
        <v>2056</v>
      </c>
      <c r="D22890" s="7" t="s">
        <v>238</v>
      </c>
      <c r="E22890" s="4" t="s">
        <v>1740</v>
      </c>
      <c r="F22890" s="24" t="s">
        <v>1837</v>
      </c>
      <c r="G22890" s="8" t="str">
        <f>IF(COUNTIF('Dam Lines'!A:A,D22890)&gt;0,"Yes","No")</f>
        <v>Yes</v>
      </c>
      <c r="H22890" s="14" t="s">
        <v>1742</v>
      </c>
      <c r="I22890" s="8" t="str">
        <f t="array" ref="I22890">IF(G22890="Yes",XLOOKUP(D22890,'Dam Lines'!A:A,'Dam Lines'!J:J),"")</f>
        <v>ZHANA</v>
      </c>
    </row>
    <row r="22891" hidden="1">
      <c r="A22891" s="23">
        <v>15.0</v>
      </c>
      <c r="B22891" s="7" t="s">
        <v>6117</v>
      </c>
      <c r="C22891" s="7" t="s">
        <v>4887</v>
      </c>
      <c r="D22891" s="7" t="s">
        <v>263</v>
      </c>
      <c r="E22891" s="4" t="s">
        <v>1740</v>
      </c>
      <c r="F22891" s="24" t="s">
        <v>1837</v>
      </c>
      <c r="G22891" s="8" t="str">
        <f>IF(COUNTIF('Dam Lines'!A:A,D22891)&gt;0,"Yes","No")</f>
        <v>Yes</v>
      </c>
      <c r="H22891" s="14" t="s">
        <v>1761</v>
      </c>
      <c r="I22891" s="8" t="str">
        <f t="array" ref="I22891">IF(G22891="Yes",XLOOKUP(D22891,'Dam Lines'!A:A,'Dam Lines'!J:J),"")</f>
        <v>COUNTESS-IRENE</v>
      </c>
    </row>
    <row r="22892" hidden="1">
      <c r="A22892" s="23">
        <v>1.0</v>
      </c>
      <c r="B22892" s="7" t="s">
        <v>5312</v>
      </c>
      <c r="C22892" s="7" t="s">
        <v>3494</v>
      </c>
      <c r="D22892" s="7" t="s">
        <v>928</v>
      </c>
      <c r="E22892" s="4" t="s">
        <v>1779</v>
      </c>
      <c r="F22892" s="24" t="s">
        <v>1837</v>
      </c>
      <c r="G22892" s="8" t="str">
        <f>IF(COUNTIF('Dam Lines'!A:A,D22892)&gt;0,"Yes","No")</f>
        <v>Yes</v>
      </c>
      <c r="H22892" s="14" t="s">
        <v>1742</v>
      </c>
      <c r="I22892" s="8" t="str">
        <f t="array" ref="I22892">IF(G22892="Yes",XLOOKUP(D22892,'Dam Lines'!A:A,'Dam Lines'!J:J),"")</f>
        <v>BASSALA</v>
      </c>
    </row>
    <row r="22893" hidden="1">
      <c r="A22893" s="23">
        <v>2.0</v>
      </c>
      <c r="B22893" s="7" t="s">
        <v>5042</v>
      </c>
      <c r="C22893" s="7" t="s">
        <v>4093</v>
      </c>
      <c r="D22893" s="7" t="s">
        <v>4681</v>
      </c>
      <c r="E22893" s="4" t="s">
        <v>1779</v>
      </c>
      <c r="F22893" s="24" t="s">
        <v>1837</v>
      </c>
      <c r="G22893" s="8" t="str">
        <f>IF(COUNTIF('Dam Lines'!A:A,D22893)&gt;0,"Yes","No")</f>
        <v>No</v>
      </c>
      <c r="H22893" s="14" t="s">
        <v>1742</v>
      </c>
      <c r="I22893" s="8" t="str">
        <f t="array" ref="I22893">IF(G22893="Yes",XLOOKUP(D22893,'Dam Lines'!A:A,'Dam Lines'!J:J),"")</f>
        <v/>
      </c>
    </row>
    <row r="22894" hidden="1">
      <c r="A22894" s="23">
        <v>3.0</v>
      </c>
      <c r="B22894" s="7" t="s">
        <v>3450</v>
      </c>
      <c r="C22894" s="7" t="s">
        <v>1798</v>
      </c>
      <c r="D22894" s="7" t="s">
        <v>387</v>
      </c>
      <c r="E22894" s="4" t="s">
        <v>1779</v>
      </c>
      <c r="F22894" s="24" t="s">
        <v>1837</v>
      </c>
      <c r="G22894" s="8" t="str">
        <f>IF(COUNTIF('Dam Lines'!A:A,D22894)&gt;0,"Yes","No")</f>
        <v>Yes</v>
      </c>
      <c r="H22894" s="14" t="s">
        <v>1742</v>
      </c>
      <c r="I22894" s="8" t="str">
        <f t="array" ref="I22894">IF(G22894="Yes",XLOOKUP(D22894,'Dam Lines'!A:A,'Dam Lines'!J:J),"")</f>
        <v>NEVADA II</v>
      </c>
    </row>
    <row r="22895" hidden="1">
      <c r="A22895" s="23">
        <v>4.0</v>
      </c>
      <c r="B22895" s="7" t="s">
        <v>4476</v>
      </c>
      <c r="C22895" s="7" t="s">
        <v>4477</v>
      </c>
      <c r="D22895" s="7" t="s">
        <v>10</v>
      </c>
      <c r="E22895" s="4" t="s">
        <v>1779</v>
      </c>
      <c r="F22895" s="24" t="s">
        <v>1837</v>
      </c>
      <c r="G22895" s="8" t="str">
        <f>IF(COUNTIF('Dam Lines'!A:A,D22895)&gt;0,"Yes","No")</f>
        <v>Yes</v>
      </c>
      <c r="H22895" s="14" t="s">
        <v>1742</v>
      </c>
      <c r="I22895" s="8" t="str">
        <f t="array" ref="I22895">IF(G22895="Yes",XLOOKUP(D22895,'Dam Lines'!A:A,'Dam Lines'!J:J),"")</f>
        <v>MAGNESIE</v>
      </c>
    </row>
    <row r="22896" hidden="1">
      <c r="A22896" s="23">
        <v>5.0</v>
      </c>
      <c r="B22896" s="7" t="s">
        <v>5399</v>
      </c>
      <c r="C22896" s="7" t="s">
        <v>2248</v>
      </c>
      <c r="D22896" s="7" t="s">
        <v>5400</v>
      </c>
      <c r="E22896" s="4" t="s">
        <v>1779</v>
      </c>
      <c r="F22896" s="24" t="s">
        <v>1837</v>
      </c>
      <c r="G22896" s="8" t="str">
        <f>IF(COUNTIF('Dam Lines'!A:A,D22896)&gt;0,"Yes","No")</f>
        <v>No</v>
      </c>
      <c r="H22896" s="14" t="s">
        <v>1742</v>
      </c>
      <c r="I22896" s="8" t="str">
        <f t="array" ref="I22896">IF(G22896="Yes",XLOOKUP(D22896,'Dam Lines'!A:A,'Dam Lines'!J:J),"")</f>
        <v/>
      </c>
    </row>
    <row r="22897" hidden="1">
      <c r="A22897" s="23">
        <v>6.0</v>
      </c>
      <c r="B22897" s="7" t="s">
        <v>4759</v>
      </c>
      <c r="C22897" s="7" t="s">
        <v>3464</v>
      </c>
      <c r="D22897" s="7" t="s">
        <v>840</v>
      </c>
      <c r="E22897" s="4" t="s">
        <v>1779</v>
      </c>
      <c r="F22897" s="24" t="s">
        <v>1837</v>
      </c>
      <c r="G22897" s="8" t="str">
        <f>IF(COUNTIF('Dam Lines'!A:A,D22897)&gt;0,"Yes","No")</f>
        <v>Yes</v>
      </c>
      <c r="H22897" s="14" t="s">
        <v>1742</v>
      </c>
      <c r="I22897" s="8" t="str">
        <f t="array" ref="I22897">IF(G22897="Yes",XLOOKUP(D22897,'Dam Lines'!A:A,'Dam Lines'!J:J),"")</f>
        <v>MADOU</v>
      </c>
    </row>
    <row r="22898" hidden="1">
      <c r="A22898" s="23">
        <v>7.0</v>
      </c>
      <c r="B22898" s="7" t="s">
        <v>5304</v>
      </c>
      <c r="C22898" s="7" t="s">
        <v>5305</v>
      </c>
      <c r="D22898" s="7" t="s">
        <v>5306</v>
      </c>
      <c r="E22898" s="4" t="s">
        <v>1779</v>
      </c>
      <c r="F22898" s="24" t="s">
        <v>1837</v>
      </c>
      <c r="G22898" s="8" t="str">
        <f>IF(COUNTIF('Dam Lines'!A:A,D22898)&gt;0,"Yes","No")</f>
        <v>No</v>
      </c>
      <c r="H22898" s="14" t="s">
        <v>1742</v>
      </c>
      <c r="I22898" s="8" t="str">
        <f t="array" ref="I22898">IF(G22898="Yes",XLOOKUP(D22898,'Dam Lines'!A:A,'Dam Lines'!J:J),"")</f>
        <v/>
      </c>
    </row>
    <row r="22899" hidden="1">
      <c r="A22899" s="23">
        <v>8.0</v>
      </c>
      <c r="B22899" s="7" t="s">
        <v>5601</v>
      </c>
      <c r="C22899" s="7" t="s">
        <v>3739</v>
      </c>
      <c r="D22899" s="7" t="s">
        <v>1087</v>
      </c>
      <c r="E22899" s="4" t="s">
        <v>1779</v>
      </c>
      <c r="F22899" s="24" t="s">
        <v>1837</v>
      </c>
      <c r="G22899" s="8" t="str">
        <f>IF(COUNTIF('Dam Lines'!A:A,D22899)&gt;0,"Yes","No")</f>
        <v>Yes</v>
      </c>
      <c r="H22899" s="14" t="s">
        <v>1742</v>
      </c>
      <c r="I22899" s="8" t="str">
        <f t="array" ref="I22899">IF(G22899="Yes",XLOOKUP(D22899,'Dam Lines'!A:A,'Dam Lines'!J:J),"")</f>
        <v>AL SHIMRIYA-50</v>
      </c>
    </row>
    <row r="22900" hidden="1">
      <c r="A22900" s="23">
        <v>9.0</v>
      </c>
      <c r="B22900" s="7" t="s">
        <v>5365</v>
      </c>
      <c r="C22900" s="7" t="s">
        <v>3739</v>
      </c>
      <c r="D22900" s="7" t="s">
        <v>950</v>
      </c>
      <c r="E22900" s="4" t="s">
        <v>1779</v>
      </c>
      <c r="F22900" s="24" t="s">
        <v>1837</v>
      </c>
      <c r="G22900" s="8" t="str">
        <f>IF(COUNTIF('Dam Lines'!A:A,D22900)&gt;0,"Yes","No")</f>
        <v>Yes</v>
      </c>
      <c r="H22900" s="14" t="s">
        <v>1742</v>
      </c>
      <c r="I22900" s="8" t="str">
        <f t="array" ref="I22900">IF(G22900="Yes",XLOOKUP(D22900,'Dam Lines'!A:A,'Dam Lines'!J:J),"")</f>
        <v>MANAGIYA AL SAFFRA</v>
      </c>
    </row>
    <row r="22901" hidden="1">
      <c r="A22901" s="23">
        <v>10.0</v>
      </c>
      <c r="B22901" s="7" t="s">
        <v>4660</v>
      </c>
      <c r="C22901" s="7" t="s">
        <v>1802</v>
      </c>
      <c r="D22901" s="7" t="s">
        <v>4661</v>
      </c>
      <c r="E22901" s="4" t="s">
        <v>1779</v>
      </c>
      <c r="F22901" s="24" t="s">
        <v>1837</v>
      </c>
      <c r="G22901" s="8" t="str">
        <f>IF(COUNTIF('Dam Lines'!A:A,D22901)&gt;0,"Yes","No")</f>
        <v>No</v>
      </c>
      <c r="H22901" s="14" t="s">
        <v>1742</v>
      </c>
      <c r="I22901" s="8" t="str">
        <f t="array" ref="I22901">IF(G22901="Yes",XLOOKUP(D22901,'Dam Lines'!A:A,'Dam Lines'!J:J),"")</f>
        <v/>
      </c>
    </row>
    <row r="22902" hidden="1">
      <c r="A22902" s="23">
        <v>11.0</v>
      </c>
      <c r="B22902" s="7" t="s">
        <v>5327</v>
      </c>
      <c r="C22902" s="7" t="s">
        <v>2405</v>
      </c>
      <c r="D22902" s="7" t="s">
        <v>137</v>
      </c>
      <c r="E22902" s="4" t="s">
        <v>1779</v>
      </c>
      <c r="F22902" s="24" t="s">
        <v>1837</v>
      </c>
      <c r="G22902" s="8" t="str">
        <f>IF(COUNTIF('Dam Lines'!A:A,D22902)&gt;0,"Yes","No")</f>
        <v>Yes</v>
      </c>
      <c r="H22902" s="14" t="s">
        <v>1742</v>
      </c>
      <c r="I22902" s="8" t="str">
        <f t="array" ref="I22902">IF(G22902="Yes",XLOOKUP(D22902,'Dam Lines'!A:A,'Dam Lines'!J:J),"")</f>
        <v>CAIDA</v>
      </c>
    </row>
    <row r="22903" hidden="1">
      <c r="A22903" s="23">
        <v>12.0</v>
      </c>
      <c r="B22903" s="7" t="s">
        <v>5609</v>
      </c>
      <c r="C22903" s="7" t="s">
        <v>4093</v>
      </c>
      <c r="D22903" s="7" t="s">
        <v>922</v>
      </c>
      <c r="E22903" s="4" t="s">
        <v>1779</v>
      </c>
      <c r="F22903" s="24" t="s">
        <v>1837</v>
      </c>
      <c r="G22903" s="8" t="str">
        <f>IF(COUNTIF('Dam Lines'!A:A,D22903)&gt;0,"Yes","No")</f>
        <v>Yes</v>
      </c>
      <c r="H22903" s="14" t="s">
        <v>1742</v>
      </c>
      <c r="I22903" s="8" t="str">
        <f t="array" ref="I22903">IF(G22903="Yes",XLOOKUP(D22903,'Dam Lines'!A:A,'Dam Lines'!J:J),"")</f>
        <v>MADOU</v>
      </c>
    </row>
    <row r="22904" hidden="1">
      <c r="A22904" s="23">
        <v>13.0</v>
      </c>
      <c r="B22904" s="7" t="s">
        <v>4919</v>
      </c>
      <c r="C22904" s="7" t="s">
        <v>2061</v>
      </c>
      <c r="D22904" s="7" t="s">
        <v>4920</v>
      </c>
      <c r="E22904" s="4" t="s">
        <v>1779</v>
      </c>
      <c r="F22904" s="24" t="s">
        <v>1837</v>
      </c>
      <c r="G22904" s="8" t="str">
        <f>IF(COUNTIF('Dam Lines'!A:A,D22904)&gt;0,"Yes","No")</f>
        <v>No</v>
      </c>
      <c r="H22904" s="14" t="s">
        <v>1742</v>
      </c>
      <c r="I22904" s="8" t="str">
        <f t="array" ref="I22904">IF(G22904="Yes",XLOOKUP(D22904,'Dam Lines'!A:A,'Dam Lines'!J:J),"")</f>
        <v/>
      </c>
    </row>
    <row r="22905" hidden="1">
      <c r="A22905" s="23">
        <v>14.0</v>
      </c>
      <c r="B22905" s="7" t="s">
        <v>4961</v>
      </c>
      <c r="C22905" s="7" t="s">
        <v>2929</v>
      </c>
      <c r="D22905" s="7" t="s">
        <v>4962</v>
      </c>
      <c r="E22905" s="4" t="s">
        <v>1779</v>
      </c>
      <c r="F22905" s="24" t="s">
        <v>1837</v>
      </c>
      <c r="G22905" s="8" t="str">
        <f>IF(COUNTIF('Dam Lines'!A:A,D22905)&gt;0,"Yes","No")</f>
        <v>No</v>
      </c>
      <c r="H22905" s="14" t="s">
        <v>1742</v>
      </c>
      <c r="I22905" s="8" t="str">
        <f t="array" ref="I22905">IF(G22905="Yes",XLOOKUP(D22905,'Dam Lines'!A:A,'Dam Lines'!J:J),"")</f>
        <v/>
      </c>
    </row>
    <row r="22906" hidden="1">
      <c r="A22906" s="23">
        <v>15.0</v>
      </c>
      <c r="B22906" s="7" t="s">
        <v>4489</v>
      </c>
      <c r="C22906" s="7" t="s">
        <v>2060</v>
      </c>
      <c r="D22906" s="7" t="s">
        <v>465</v>
      </c>
      <c r="E22906" s="4" t="s">
        <v>1779</v>
      </c>
      <c r="F22906" s="24" t="s">
        <v>1837</v>
      </c>
      <c r="G22906" s="8" t="str">
        <f>IF(COUNTIF('Dam Lines'!A:A,D22906)&gt;0,"Yes","No")</f>
        <v>Yes</v>
      </c>
      <c r="H22906" s="14" t="s">
        <v>1742</v>
      </c>
      <c r="I22906" s="8" t="str">
        <f t="array" ref="I22906">IF(G22906="Yes",XLOOKUP(D22906,'Dam Lines'!A:A,'Dam Lines'!J:J),"")</f>
        <v>FATMA</v>
      </c>
    </row>
    <row r="22907" hidden="1">
      <c r="A22907" s="23">
        <v>1.0</v>
      </c>
      <c r="B22907" s="7" t="s">
        <v>5796</v>
      </c>
      <c r="C22907" s="7" t="s">
        <v>1744</v>
      </c>
      <c r="D22907" s="7" t="s">
        <v>159</v>
      </c>
      <c r="E22907" s="4" t="s">
        <v>1779</v>
      </c>
      <c r="F22907" s="24" t="s">
        <v>1854</v>
      </c>
      <c r="G22907" s="8" t="str">
        <f>IF(COUNTIF('Dam Lines'!A:A,D22907)&gt;0,"Yes","No")</f>
        <v>Yes</v>
      </c>
      <c r="H22907" s="14" t="s">
        <v>1742</v>
      </c>
      <c r="I22907" s="8" t="str">
        <f t="array" ref="I22907">IF(G22907="Yes",XLOOKUP(D22907,'Dam Lines'!A:A,'Dam Lines'!J:J),"")</f>
        <v>MAGIA</v>
      </c>
    </row>
    <row r="22908" hidden="1">
      <c r="A22908" s="23">
        <v>2.0</v>
      </c>
      <c r="B22908" s="7" t="s">
        <v>4960</v>
      </c>
      <c r="C22908" s="7" t="s">
        <v>1802</v>
      </c>
      <c r="D22908" s="7" t="s">
        <v>749</v>
      </c>
      <c r="E22908" s="4" t="s">
        <v>1779</v>
      </c>
      <c r="F22908" s="24" t="s">
        <v>1854</v>
      </c>
      <c r="G22908" s="8" t="str">
        <f>IF(COUNTIF('Dam Lines'!A:A,D22908)&gt;0,"Yes","No")</f>
        <v>Yes</v>
      </c>
      <c r="H22908" s="14" t="s">
        <v>1742</v>
      </c>
      <c r="I22908" s="8" t="str">
        <f t="array" ref="I22908">IF(G22908="Yes",XLOOKUP(D22908,'Dam Lines'!A:A,'Dam Lines'!J:J),"")</f>
        <v>ASTRALE</v>
      </c>
    </row>
    <row r="22909" hidden="1">
      <c r="A22909" s="23">
        <v>3.0</v>
      </c>
      <c r="B22909" s="7" t="s">
        <v>4752</v>
      </c>
      <c r="C22909" s="7" t="s">
        <v>1802</v>
      </c>
      <c r="D22909" s="7" t="s">
        <v>4753</v>
      </c>
      <c r="E22909" s="4" t="s">
        <v>1779</v>
      </c>
      <c r="F22909" s="24" t="s">
        <v>1854</v>
      </c>
      <c r="G22909" s="8" t="str">
        <f>IF(COUNTIF('Dam Lines'!A:A,D22909)&gt;0,"Yes","No")</f>
        <v>No</v>
      </c>
      <c r="H22909" s="14" t="s">
        <v>1742</v>
      </c>
      <c r="I22909" s="8" t="str">
        <f t="array" ref="I22909">IF(G22909="Yes",XLOOKUP(D22909,'Dam Lines'!A:A,'Dam Lines'!J:J),"")</f>
        <v/>
      </c>
    </row>
    <row r="22910" hidden="1">
      <c r="A22910" s="23">
        <v>4.0</v>
      </c>
      <c r="B22910" s="7" t="s">
        <v>5289</v>
      </c>
      <c r="C22910" s="7" t="s">
        <v>1744</v>
      </c>
      <c r="D22910" s="7" t="s">
        <v>3268</v>
      </c>
      <c r="E22910" s="4" t="s">
        <v>1779</v>
      </c>
      <c r="F22910" s="24" t="s">
        <v>1854</v>
      </c>
      <c r="G22910" s="8" t="str">
        <f>IF(COUNTIF('Dam Lines'!A:A,D22910)&gt;0,"Yes","No")</f>
        <v>No</v>
      </c>
      <c r="H22910" s="14" t="s">
        <v>1742</v>
      </c>
      <c r="I22910" s="8" t="str">
        <f t="array" ref="I22910">IF(G22910="Yes",XLOOKUP(D22910,'Dam Lines'!A:A,'Dam Lines'!J:J),"")</f>
        <v/>
      </c>
    </row>
    <row r="22911" hidden="1">
      <c r="A22911" s="23">
        <v>5.0</v>
      </c>
      <c r="B22911" s="7" t="s">
        <v>5505</v>
      </c>
      <c r="C22911" s="7" t="s">
        <v>5085</v>
      </c>
      <c r="D22911" s="7" t="s">
        <v>491</v>
      </c>
      <c r="E22911" s="4" t="s">
        <v>1779</v>
      </c>
      <c r="F22911" s="24" t="s">
        <v>1854</v>
      </c>
      <c r="G22911" s="8" t="str">
        <f>IF(COUNTIF('Dam Lines'!A:A,D22911)&gt;0,"Yes","No")</f>
        <v>Yes</v>
      </c>
      <c r="H22911" s="14" t="s">
        <v>1761</v>
      </c>
      <c r="I22911" s="8" t="str">
        <f t="array" ref="I22911">IF(G22911="Yes",XLOOKUP(D22911,'Dam Lines'!A:A,'Dam Lines'!J:J),"")</f>
        <v>NEVADA II</v>
      </c>
    </row>
    <row r="22912" hidden="1">
      <c r="A22912" s="23">
        <v>6.0</v>
      </c>
      <c r="B22912" s="7" t="s">
        <v>5039</v>
      </c>
      <c r="C22912" s="7" t="s">
        <v>1823</v>
      </c>
      <c r="D22912" s="7" t="s">
        <v>133</v>
      </c>
      <c r="E22912" s="4" t="s">
        <v>1779</v>
      </c>
      <c r="F22912" s="24" t="s">
        <v>1854</v>
      </c>
      <c r="G22912" s="8" t="str">
        <f>IF(COUNTIF('Dam Lines'!A:A,D22912)&gt;0,"Yes","No")</f>
        <v>Yes</v>
      </c>
      <c r="H22912" s="14" t="s">
        <v>1742</v>
      </c>
      <c r="I22912" s="8" t="str">
        <f t="array" ref="I22912">IF(G22912="Yes",XLOOKUP(D22912,'Dam Lines'!A:A,'Dam Lines'!J:J),"")</f>
        <v>YFS ALMOND JOY</v>
      </c>
    </row>
    <row r="22913" hidden="1">
      <c r="A22913" s="23">
        <v>7.0</v>
      </c>
      <c r="B22913" s="7" t="s">
        <v>5728</v>
      </c>
      <c r="C22913" s="7" t="s">
        <v>4477</v>
      </c>
      <c r="D22913" s="7" t="s">
        <v>997</v>
      </c>
      <c r="E22913" s="4" t="s">
        <v>1779</v>
      </c>
      <c r="F22913" s="24" t="s">
        <v>1854</v>
      </c>
      <c r="G22913" s="8" t="str">
        <f>IF(COUNTIF('Dam Lines'!A:A,D22913)&gt;0,"Yes","No")</f>
        <v>Yes</v>
      </c>
      <c r="H22913" s="14" t="s">
        <v>1742</v>
      </c>
      <c r="I22913" s="8" t="str">
        <f t="array" ref="I22913">IF(G22913="Yes",XLOOKUP(D22913,'Dam Lines'!A:A,'Dam Lines'!J:J),"")</f>
        <v>QUITAINE</v>
      </c>
    </row>
    <row r="22914" hidden="1">
      <c r="A22914" s="23">
        <v>8.0</v>
      </c>
      <c r="B22914" s="7" t="s">
        <v>4543</v>
      </c>
      <c r="C22914" s="7" t="s">
        <v>1744</v>
      </c>
      <c r="D22914" s="7" t="s">
        <v>4544</v>
      </c>
      <c r="E22914" s="4" t="s">
        <v>1779</v>
      </c>
      <c r="F22914" s="24" t="s">
        <v>1854</v>
      </c>
      <c r="G22914" s="8" t="str">
        <f>IF(COUNTIF('Dam Lines'!A:A,D22914)&gt;0,"Yes","No")</f>
        <v>No</v>
      </c>
      <c r="H22914" s="14" t="s">
        <v>1742</v>
      </c>
      <c r="I22914" s="8" t="str">
        <f t="array" ref="I22914">IF(G22914="Yes",XLOOKUP(D22914,'Dam Lines'!A:A,'Dam Lines'!J:J),"")</f>
        <v/>
      </c>
    </row>
    <row r="22915" hidden="1">
      <c r="A22915" s="23">
        <v>9.0</v>
      </c>
      <c r="B22915" s="7" t="s">
        <v>5784</v>
      </c>
      <c r="C22915" s="7" t="s">
        <v>1817</v>
      </c>
      <c r="D22915" s="7" t="s">
        <v>5785</v>
      </c>
      <c r="E22915" s="4" t="s">
        <v>1779</v>
      </c>
      <c r="F22915" s="24" t="s">
        <v>1854</v>
      </c>
      <c r="G22915" s="8" t="str">
        <f>IF(COUNTIF('Dam Lines'!A:A,D22915)&gt;0,"Yes","No")</f>
        <v>No</v>
      </c>
      <c r="H22915" s="14" t="s">
        <v>1761</v>
      </c>
      <c r="I22915" s="8" t="str">
        <f t="array" ref="I22915">IF(G22915="Yes",XLOOKUP(D22915,'Dam Lines'!A:A,'Dam Lines'!J:J),"")</f>
        <v/>
      </c>
    </row>
    <row r="22916" hidden="1">
      <c r="A22916" s="23">
        <v>10.0</v>
      </c>
      <c r="B22916" s="7" t="s">
        <v>4918</v>
      </c>
      <c r="C22916" s="7" t="s">
        <v>2545</v>
      </c>
      <c r="D22916" s="7" t="s">
        <v>469</v>
      </c>
      <c r="E22916" s="4" t="s">
        <v>1779</v>
      </c>
      <c r="F22916" s="24" t="s">
        <v>1854</v>
      </c>
      <c r="G22916" s="8" t="str">
        <f>IF(COUNTIF('Dam Lines'!A:A,D22916)&gt;0,"Yes","No")</f>
        <v>Yes</v>
      </c>
      <c r="H22916" s="14" t="s">
        <v>1742</v>
      </c>
      <c r="I22916" s="8" t="str">
        <f t="array" ref="I22916">IF(G22916="Yes",XLOOKUP(D22916,'Dam Lines'!A:A,'Dam Lines'!J:J),"")</f>
        <v>FATMA</v>
      </c>
    </row>
    <row r="22917" hidden="1">
      <c r="A22917" s="23">
        <v>11.0</v>
      </c>
      <c r="B22917" s="7" t="s">
        <v>4937</v>
      </c>
      <c r="C22917" s="7" t="s">
        <v>1980</v>
      </c>
      <c r="D22917" s="7" t="s">
        <v>362</v>
      </c>
      <c r="E22917" s="4" t="s">
        <v>1779</v>
      </c>
      <c r="F22917" s="24" t="s">
        <v>1854</v>
      </c>
      <c r="G22917" s="8" t="str">
        <f>IF(COUNTIF('Dam Lines'!A:A,D22917)&gt;0,"Yes","No")</f>
        <v>Yes</v>
      </c>
      <c r="H22917" s="14" t="s">
        <v>1761</v>
      </c>
      <c r="I22917" s="8" t="str">
        <f t="array" ref="I22917">IF(G22917="Yes",XLOOKUP(D22917,'Dam Lines'!A:A,'Dam Lines'!J:J),"")</f>
        <v>NEVADA II</v>
      </c>
    </row>
    <row r="22918" hidden="1">
      <c r="A22918" s="23">
        <v>12.0</v>
      </c>
      <c r="B22918" s="7" t="s">
        <v>4608</v>
      </c>
      <c r="C22918" s="7" t="s">
        <v>3982</v>
      </c>
      <c r="D22918" s="7" t="s">
        <v>815</v>
      </c>
      <c r="E22918" s="4" t="s">
        <v>1779</v>
      </c>
      <c r="F22918" s="24" t="s">
        <v>1854</v>
      </c>
      <c r="G22918" s="8" t="str">
        <f>IF(COUNTIF('Dam Lines'!A:A,D22918)&gt;0,"Yes","No")</f>
        <v>Yes</v>
      </c>
      <c r="H22918" s="14" t="s">
        <v>1761</v>
      </c>
      <c r="I22918" s="8" t="str">
        <f t="array" ref="I22918">IF(G22918="Yes",XLOOKUP(D22918,'Dam Lines'!A:A,'Dam Lines'!J:J),"")</f>
        <v>SAVANNAH SKY</v>
      </c>
    </row>
    <row r="22919" hidden="1">
      <c r="A22919" s="23">
        <v>13.0</v>
      </c>
      <c r="B22919" s="7" t="s">
        <v>4782</v>
      </c>
      <c r="C22919" s="7" t="s">
        <v>1962</v>
      </c>
      <c r="D22919" s="7" t="s">
        <v>1094</v>
      </c>
      <c r="E22919" s="4" t="s">
        <v>1779</v>
      </c>
      <c r="F22919" s="24" t="s">
        <v>1854</v>
      </c>
      <c r="G22919" s="8" t="str">
        <f>IF(COUNTIF('Dam Lines'!A:A,D22919)&gt;0,"Yes","No")</f>
        <v>Yes</v>
      </c>
      <c r="H22919" s="14" t="s">
        <v>1742</v>
      </c>
      <c r="I22919" s="8" t="str">
        <f t="array" ref="I22919">IF(G22919="Yes",XLOOKUP(D22919,'Dam Lines'!A:A,'Dam Lines'!J:J),"")</f>
        <v>NEVADA II</v>
      </c>
    </row>
    <row r="22920" hidden="1">
      <c r="A22920" s="23">
        <v>14.0</v>
      </c>
      <c r="B22920" s="7" t="s">
        <v>5323</v>
      </c>
      <c r="C22920" s="7" t="s">
        <v>3739</v>
      </c>
      <c r="D22920" s="7" t="s">
        <v>722</v>
      </c>
      <c r="E22920" s="4" t="s">
        <v>1779</v>
      </c>
      <c r="F22920" s="24" t="s">
        <v>1854</v>
      </c>
      <c r="G22920" s="8" t="str">
        <f>IF(COUNTIF('Dam Lines'!A:A,D22920)&gt;0,"Yes","No")</f>
        <v>Yes</v>
      </c>
      <c r="H22920" s="14" t="s">
        <v>1742</v>
      </c>
      <c r="I22920" s="8" t="str">
        <f t="array" ref="I22920">IF(G22920="Yes",XLOOKUP(D22920,'Dam Lines'!A:A,'Dam Lines'!J:J),"")</f>
        <v>UM BAHDA</v>
      </c>
    </row>
    <row r="22921" hidden="1">
      <c r="A22921" s="23">
        <v>15.0</v>
      </c>
      <c r="B22921" s="7" t="s">
        <v>5501</v>
      </c>
      <c r="C22921" s="7" t="s">
        <v>2347</v>
      </c>
      <c r="D22921" s="7" t="s">
        <v>280</v>
      </c>
      <c r="E22921" s="4" t="s">
        <v>1779</v>
      </c>
      <c r="F22921" s="24" t="s">
        <v>1854</v>
      </c>
      <c r="G22921" s="8" t="str">
        <f>IF(COUNTIF('Dam Lines'!A:A,D22921)&gt;0,"Yes","No")</f>
        <v>Yes</v>
      </c>
      <c r="H22921" s="14" t="s">
        <v>1761</v>
      </c>
      <c r="I22921" s="8" t="str">
        <f t="array" ref="I22921">IF(G22921="Yes",XLOOKUP(D22921,'Dam Lines'!A:A,'Dam Lines'!J:J),"")</f>
        <v>PHILIPPA</v>
      </c>
    </row>
    <row r="22922" hidden="1">
      <c r="A22922" s="23">
        <v>16.0</v>
      </c>
      <c r="B22922" s="7" t="s">
        <v>5539</v>
      </c>
      <c r="C22922" s="7" t="s">
        <v>3840</v>
      </c>
      <c r="D22922" s="7" t="s">
        <v>5540</v>
      </c>
      <c r="E22922" s="4" t="s">
        <v>1779</v>
      </c>
      <c r="F22922" s="24" t="s">
        <v>1854</v>
      </c>
      <c r="G22922" s="8" t="str">
        <f>IF(COUNTIF('Dam Lines'!A:A,D22922)&gt;0,"Yes","No")</f>
        <v>No</v>
      </c>
      <c r="H22922" s="14" t="s">
        <v>1742</v>
      </c>
      <c r="I22922" s="8" t="str">
        <f t="array" ref="I22922">IF(G22922="Yes",XLOOKUP(D22922,'Dam Lines'!A:A,'Dam Lines'!J:J),"")</f>
        <v/>
      </c>
    </row>
    <row r="22923" hidden="1">
      <c r="A22923" s="23">
        <v>1.0</v>
      </c>
      <c r="B22923" s="7" t="s">
        <v>6118</v>
      </c>
      <c r="C22923" s="7" t="s">
        <v>1744</v>
      </c>
      <c r="D22923" s="7" t="s">
        <v>10</v>
      </c>
      <c r="E22923" s="4" t="s">
        <v>1740</v>
      </c>
      <c r="F22923" s="24" t="s">
        <v>1854</v>
      </c>
      <c r="G22923" s="8" t="str">
        <f>IF(COUNTIF('Dam Lines'!A:A,D22923)&gt;0,"Yes","No")</f>
        <v>Yes</v>
      </c>
      <c r="H22923" s="14" t="s">
        <v>1742</v>
      </c>
      <c r="I22923" s="8" t="str">
        <f t="array" ref="I22923">IF(G22923="Yes",XLOOKUP(D22923,'Dam Lines'!A:A,'Dam Lines'!J:J),"")</f>
        <v>MAGNESIE</v>
      </c>
    </row>
    <row r="22924" hidden="1">
      <c r="A22924" s="23">
        <v>2.0</v>
      </c>
      <c r="B22924" s="7" t="s">
        <v>6119</v>
      </c>
      <c r="C22924" s="7" t="s">
        <v>3700</v>
      </c>
      <c r="D22924" s="7" t="s">
        <v>159</v>
      </c>
      <c r="E22924" s="4" t="s">
        <v>1740</v>
      </c>
      <c r="F22924" s="24" t="s">
        <v>1854</v>
      </c>
      <c r="G22924" s="8" t="str">
        <f>IF(COUNTIF('Dam Lines'!A:A,D22924)&gt;0,"Yes","No")</f>
        <v>Yes</v>
      </c>
      <c r="H22924" s="14" t="s">
        <v>1742</v>
      </c>
      <c r="I22924" s="8" t="str">
        <f t="array" ref="I22924">IF(G22924="Yes",XLOOKUP(D22924,'Dam Lines'!A:A,'Dam Lines'!J:J),"")</f>
        <v>MAGIA</v>
      </c>
    </row>
    <row r="22925" hidden="1">
      <c r="A22925" s="23">
        <v>3.0</v>
      </c>
      <c r="B22925" s="7" t="s">
        <v>6120</v>
      </c>
      <c r="C22925" s="7" t="s">
        <v>2060</v>
      </c>
      <c r="D22925" s="7" t="s">
        <v>604</v>
      </c>
      <c r="E22925" s="4" t="s">
        <v>1740</v>
      </c>
      <c r="F22925" s="24" t="s">
        <v>1854</v>
      </c>
      <c r="G22925" s="8" t="str">
        <f>IF(COUNTIF('Dam Lines'!A:A,D22925)&gt;0,"Yes","No")</f>
        <v>Yes</v>
      </c>
      <c r="H22925" s="14" t="s">
        <v>1742</v>
      </c>
      <c r="I22925" s="8" t="str">
        <f t="array" ref="I22925">IF(G22925="Yes",XLOOKUP(D22925,'Dam Lines'!A:A,'Dam Lines'!J:J),"")</f>
        <v>KORALINA</v>
      </c>
    </row>
    <row r="22926" hidden="1">
      <c r="A22926" s="23">
        <v>4.0</v>
      </c>
      <c r="B22926" s="7" t="s">
        <v>5900</v>
      </c>
      <c r="C22926" s="7" t="s">
        <v>3423</v>
      </c>
      <c r="D22926" s="7" t="s">
        <v>1242</v>
      </c>
      <c r="E22926" s="4" t="s">
        <v>1740</v>
      </c>
      <c r="F22926" s="24" t="s">
        <v>1854</v>
      </c>
      <c r="G22926" s="8" t="str">
        <f>IF(COUNTIF('Dam Lines'!A:A,D22926)&gt;0,"Yes","No")</f>
        <v>Yes</v>
      </c>
      <c r="H22926" s="14" t="s">
        <v>1742</v>
      </c>
      <c r="I22926" s="8" t="str">
        <f t="array" ref="I22926">IF(G22926="Yes",XLOOKUP(D22926,'Dam Lines'!A:A,'Dam Lines'!J:J),"")</f>
        <v>BASSALA</v>
      </c>
    </row>
    <row r="22927" hidden="1">
      <c r="A22927" s="23">
        <v>5.0</v>
      </c>
      <c r="B22927" s="7" t="s">
        <v>6121</v>
      </c>
      <c r="C22927" s="7" t="s">
        <v>1744</v>
      </c>
      <c r="D22927" s="7" t="s">
        <v>830</v>
      </c>
      <c r="E22927" s="4" t="s">
        <v>1740</v>
      </c>
      <c r="F22927" s="24" t="s">
        <v>1854</v>
      </c>
      <c r="G22927" s="8" t="str">
        <f>IF(COUNTIF('Dam Lines'!A:A,D22927)&gt;0,"Yes","No")</f>
        <v>Yes</v>
      </c>
      <c r="H22927" s="14" t="s">
        <v>1761</v>
      </c>
      <c r="I22927" s="8" t="str">
        <f t="array" ref="I22927">IF(G22927="Yes",XLOOKUP(D22927,'Dam Lines'!A:A,'Dam Lines'!J:J),"")</f>
        <v>ASALA HALEEMA</v>
      </c>
    </row>
    <row r="22928" hidden="1">
      <c r="A22928" s="23">
        <v>6.0</v>
      </c>
      <c r="B22928" s="7" t="s">
        <v>6122</v>
      </c>
      <c r="C22928" s="7" t="s">
        <v>1744</v>
      </c>
      <c r="D22928" s="7" t="s">
        <v>721</v>
      </c>
      <c r="E22928" s="4" t="s">
        <v>1740</v>
      </c>
      <c r="F22928" s="24" t="s">
        <v>1854</v>
      </c>
      <c r="G22928" s="8" t="str">
        <f>IF(COUNTIF('Dam Lines'!A:A,D22928)&gt;0,"Yes","No")</f>
        <v>Yes</v>
      </c>
      <c r="H22928" s="14" t="s">
        <v>1761</v>
      </c>
      <c r="I22928" s="8" t="str">
        <f t="array" ref="I22928">IF(G22928="Yes",XLOOKUP(D22928,'Dam Lines'!A:A,'Dam Lines'!J:J),"")</f>
        <v>NEVADA II</v>
      </c>
    </row>
    <row r="22929" hidden="1">
      <c r="A22929" s="23">
        <v>7.0</v>
      </c>
      <c r="B22929" s="7" t="s">
        <v>6123</v>
      </c>
      <c r="C22929" s="7" t="s">
        <v>1744</v>
      </c>
      <c r="D22929" s="7" t="s">
        <v>1949</v>
      </c>
      <c r="E22929" s="4" t="s">
        <v>1740</v>
      </c>
      <c r="F22929" s="24" t="s">
        <v>1854</v>
      </c>
      <c r="G22929" s="8" t="str">
        <f>IF(COUNTIF('Dam Lines'!A:A,D22929)&gt;0,"Yes","No")</f>
        <v>No</v>
      </c>
      <c r="H22929" s="14" t="s">
        <v>1742</v>
      </c>
      <c r="I22929" s="8" t="str">
        <f t="array" ref="I22929">IF(G22929="Yes",XLOOKUP(D22929,'Dam Lines'!A:A,'Dam Lines'!J:J),"")</f>
        <v/>
      </c>
    </row>
    <row r="22930" hidden="1">
      <c r="A22930" s="23">
        <v>8.0</v>
      </c>
      <c r="B22930" s="7" t="s">
        <v>6124</v>
      </c>
      <c r="C22930" s="7" t="s">
        <v>2061</v>
      </c>
      <c r="D22930" s="7" t="s">
        <v>524</v>
      </c>
      <c r="E22930" s="4" t="s">
        <v>1740</v>
      </c>
      <c r="F22930" s="24" t="s">
        <v>1854</v>
      </c>
      <c r="G22930" s="8" t="str">
        <f>IF(COUNTIF('Dam Lines'!A:A,D22930)&gt;0,"Yes","No")</f>
        <v>Yes</v>
      </c>
      <c r="H22930" s="14" t="s">
        <v>1742</v>
      </c>
      <c r="I22930" s="8" t="str">
        <f t="array" ref="I22930">IF(G22930="Yes",XLOOKUP(D22930,'Dam Lines'!A:A,'Dam Lines'!J:J),"")</f>
        <v>GG MARIPOSA</v>
      </c>
    </row>
    <row r="22931" hidden="1">
      <c r="A22931" s="23">
        <v>9.0</v>
      </c>
      <c r="B22931" s="7" t="s">
        <v>6125</v>
      </c>
      <c r="C22931" s="7" t="s">
        <v>4866</v>
      </c>
      <c r="D22931" s="7" t="s">
        <v>460</v>
      </c>
      <c r="E22931" s="4" t="s">
        <v>1740</v>
      </c>
      <c r="F22931" s="24" t="s">
        <v>1854</v>
      </c>
      <c r="G22931" s="8" t="str">
        <f>IF(COUNTIF('Dam Lines'!A:A,D22931)&gt;0,"Yes","No")</f>
        <v>Yes</v>
      </c>
      <c r="H22931" s="14" t="s">
        <v>1761</v>
      </c>
      <c r="I22931" s="8" t="str">
        <f t="array" ref="I22931">IF(G22931="Yes",XLOOKUP(D22931,'Dam Lines'!A:A,'Dam Lines'!J:J),"")</f>
        <v>DJEDA</v>
      </c>
    </row>
    <row r="22932" hidden="1">
      <c r="A22932" s="23">
        <v>10.0</v>
      </c>
      <c r="B22932" s="7" t="s">
        <v>6126</v>
      </c>
      <c r="C22932" s="7" t="s">
        <v>3697</v>
      </c>
      <c r="D22932" s="7" t="s">
        <v>5741</v>
      </c>
      <c r="E22932" s="4" t="s">
        <v>1740</v>
      </c>
      <c r="F22932" s="24" t="s">
        <v>1854</v>
      </c>
      <c r="G22932" s="8" t="str">
        <f>IF(COUNTIF('Dam Lines'!A:A,D22932)&gt;0,"Yes","No")</f>
        <v>No</v>
      </c>
      <c r="H22932" s="14" t="s">
        <v>1742</v>
      </c>
      <c r="I22932" s="8" t="str">
        <f t="array" ref="I22932">IF(G22932="Yes",XLOOKUP(D22932,'Dam Lines'!A:A,'Dam Lines'!J:J),"")</f>
        <v/>
      </c>
    </row>
    <row r="22933" hidden="1">
      <c r="A22933" s="23">
        <v>11.0</v>
      </c>
      <c r="B22933" s="7" t="s">
        <v>5838</v>
      </c>
      <c r="C22933" s="7" t="s">
        <v>3024</v>
      </c>
      <c r="D22933" s="7" t="s">
        <v>2135</v>
      </c>
      <c r="E22933" s="4" t="s">
        <v>1740</v>
      </c>
      <c r="F22933" s="24" t="s">
        <v>1854</v>
      </c>
      <c r="G22933" s="8" t="str">
        <f>IF(COUNTIF('Dam Lines'!A:A,D22933)&gt;0,"Yes","No")</f>
        <v>No</v>
      </c>
      <c r="H22933" s="14" t="s">
        <v>1742</v>
      </c>
      <c r="I22933" s="8" t="str">
        <f t="array" ref="I22933">IF(G22933="Yes",XLOOKUP(D22933,'Dam Lines'!A:A,'Dam Lines'!J:J),"")</f>
        <v/>
      </c>
    </row>
    <row r="22934" hidden="1">
      <c r="A22934" s="23">
        <v>12.0</v>
      </c>
      <c r="B22934" s="7" t="s">
        <v>6127</v>
      </c>
      <c r="C22934" s="7" t="s">
        <v>2405</v>
      </c>
      <c r="D22934" s="7" t="s">
        <v>137</v>
      </c>
      <c r="E22934" s="4" t="s">
        <v>1740</v>
      </c>
      <c r="F22934" s="24" t="s">
        <v>1854</v>
      </c>
      <c r="G22934" s="8" t="str">
        <f>IF(COUNTIF('Dam Lines'!A:A,D22934)&gt;0,"Yes","No")</f>
        <v>Yes</v>
      </c>
      <c r="H22934" s="14" t="s">
        <v>1761</v>
      </c>
      <c r="I22934" s="8" t="str">
        <f t="array" ref="I22934">IF(G22934="Yes",XLOOKUP(D22934,'Dam Lines'!A:A,'Dam Lines'!J:J),"")</f>
        <v>CAIDA</v>
      </c>
    </row>
    <row r="22935" hidden="1">
      <c r="A22935" s="23">
        <v>13.0</v>
      </c>
      <c r="B22935" s="7" t="s">
        <v>6128</v>
      </c>
      <c r="C22935" s="7" t="s">
        <v>2061</v>
      </c>
      <c r="D22935" s="7" t="s">
        <v>6129</v>
      </c>
      <c r="E22935" s="4" t="s">
        <v>1740</v>
      </c>
      <c r="F22935" s="24" t="s">
        <v>1854</v>
      </c>
      <c r="G22935" s="8" t="str">
        <f>IF(COUNTIF('Dam Lines'!A:A,D22935)&gt;0,"Yes","No")</f>
        <v>No</v>
      </c>
      <c r="H22935" s="14" t="s">
        <v>1742</v>
      </c>
      <c r="I22935" s="8" t="str">
        <f t="array" ref="I22935">IF(G22935="Yes",XLOOKUP(D22935,'Dam Lines'!A:A,'Dam Lines'!J:J),"")</f>
        <v/>
      </c>
    </row>
    <row r="22936" hidden="1">
      <c r="A22936" s="23">
        <v>14.0</v>
      </c>
      <c r="B22936" s="7" t="s">
        <v>5967</v>
      </c>
      <c r="C22936" s="7" t="s">
        <v>3024</v>
      </c>
      <c r="D22936" s="7" t="s">
        <v>949</v>
      </c>
      <c r="E22936" s="4" t="s">
        <v>1740</v>
      </c>
      <c r="F22936" s="24" t="s">
        <v>1854</v>
      </c>
      <c r="G22936" s="8" t="str">
        <f>IF(COUNTIF('Dam Lines'!A:A,D22936)&gt;0,"Yes","No")</f>
        <v>Yes</v>
      </c>
      <c r="H22936" s="14" t="s">
        <v>1761</v>
      </c>
      <c r="I22936" s="8" t="str">
        <f t="array" ref="I22936">IF(G22936="Yes",XLOOKUP(D22936,'Dam Lines'!A:A,'Dam Lines'!J:J),"")</f>
        <v>MAMMONA</v>
      </c>
    </row>
    <row r="22937" hidden="1">
      <c r="A22937" s="23">
        <v>15.0</v>
      </c>
      <c r="B22937" s="7" t="s">
        <v>6130</v>
      </c>
      <c r="C22937" s="7" t="s">
        <v>2842</v>
      </c>
      <c r="D22937" s="7" t="s">
        <v>6131</v>
      </c>
      <c r="E22937" s="4" t="s">
        <v>1740</v>
      </c>
      <c r="F22937" s="24" t="s">
        <v>1854</v>
      </c>
      <c r="G22937" s="8" t="str">
        <f>IF(COUNTIF('Dam Lines'!A:A,D22937)&gt;0,"Yes","No")</f>
        <v>No</v>
      </c>
      <c r="H22937" s="14" t="s">
        <v>1761</v>
      </c>
      <c r="I22937" s="8" t="str">
        <f t="array" ref="I22937">IF(G22937="Yes",XLOOKUP(D22937,'Dam Lines'!A:A,'Dam Lines'!J:J),"")</f>
        <v/>
      </c>
    </row>
    <row r="22938" hidden="1">
      <c r="A22938" s="23">
        <v>16.0</v>
      </c>
      <c r="B22938" s="7" t="s">
        <v>6132</v>
      </c>
      <c r="C22938" s="7" t="s">
        <v>2054</v>
      </c>
      <c r="D22938" s="7" t="s">
        <v>224</v>
      </c>
      <c r="E22938" s="4" t="s">
        <v>1740</v>
      </c>
      <c r="F22938" s="24" t="s">
        <v>1854</v>
      </c>
      <c r="G22938" s="8" t="str">
        <f>IF(COUNTIF('Dam Lines'!A:A,D22938)&gt;0,"Yes","No")</f>
        <v>Yes</v>
      </c>
      <c r="H22938" s="14" t="s">
        <v>1761</v>
      </c>
      <c r="I22938" s="8" t="str">
        <f t="array" ref="I22938">IF(G22938="Yes",XLOOKUP(D22938,'Dam Lines'!A:A,'Dam Lines'!J:J),"")</f>
        <v>NEVADA II</v>
      </c>
    </row>
    <row r="22939" hidden="1">
      <c r="A22939" s="23">
        <v>1.0</v>
      </c>
      <c r="B22939" s="7" t="s">
        <v>5826</v>
      </c>
      <c r="C22939" s="7" t="s">
        <v>1980</v>
      </c>
      <c r="D22939" s="7" t="s">
        <v>1162</v>
      </c>
      <c r="E22939" s="4" t="s">
        <v>1740</v>
      </c>
      <c r="F22939" s="24" t="s">
        <v>1818</v>
      </c>
      <c r="G22939" s="8" t="str">
        <f>IF(COUNTIF('Dam Lines'!A:A,D22939)&gt;0,"Yes","No")</f>
        <v>Yes</v>
      </c>
      <c r="H22939" s="14" t="s">
        <v>1761</v>
      </c>
      <c r="I22939" s="8" t="str">
        <f t="array" ref="I22939">IF(G22939="Yes",XLOOKUP(D22939,'Dam Lines'!A:A,'Dam Lines'!J:J),"")</f>
        <v>NEVADA II</v>
      </c>
    </row>
    <row r="22940" hidden="1">
      <c r="A22940" s="23">
        <v>2.0</v>
      </c>
      <c r="B22940" s="7" t="s">
        <v>5577</v>
      </c>
      <c r="C22940" s="7" t="s">
        <v>3739</v>
      </c>
      <c r="D22940" s="7" t="s">
        <v>1086</v>
      </c>
      <c r="E22940" s="4" t="s">
        <v>1740</v>
      </c>
      <c r="F22940" s="24" t="s">
        <v>1818</v>
      </c>
      <c r="G22940" s="8" t="str">
        <f>IF(COUNTIF('Dam Lines'!A:A,D22940)&gt;0,"Yes","No")</f>
        <v>Yes</v>
      </c>
      <c r="H22940" s="14" t="s">
        <v>1742</v>
      </c>
      <c r="I22940" s="8" t="str">
        <f t="array" ref="I22940">IF(G22940="Yes",XLOOKUP(D22940,'Dam Lines'!A:A,'Dam Lines'!J:J),"")</f>
        <v>NEVADA II</v>
      </c>
    </row>
    <row r="22941" hidden="1">
      <c r="A22941" s="23">
        <v>3.0</v>
      </c>
      <c r="B22941" s="7" t="s">
        <v>5892</v>
      </c>
      <c r="C22941" s="7" t="s">
        <v>2545</v>
      </c>
      <c r="D22941" s="7" t="s">
        <v>3642</v>
      </c>
      <c r="E22941" s="4" t="s">
        <v>1740</v>
      </c>
      <c r="F22941" s="24" t="s">
        <v>1818</v>
      </c>
      <c r="G22941" s="8" t="str">
        <f>IF(COUNTIF('Dam Lines'!A:A,D22941)&gt;0,"Yes","No")</f>
        <v>No</v>
      </c>
      <c r="H22941" s="14" t="s">
        <v>1742</v>
      </c>
      <c r="I22941" s="8" t="str">
        <f t="array" ref="I22941">IF(G22941="Yes",XLOOKUP(D22941,'Dam Lines'!A:A,'Dam Lines'!J:J),"")</f>
        <v/>
      </c>
    </row>
    <row r="22942" hidden="1">
      <c r="A22942" s="23">
        <v>4.0</v>
      </c>
      <c r="B22942" s="7" t="s">
        <v>6079</v>
      </c>
      <c r="C22942" s="7" t="s">
        <v>1752</v>
      </c>
      <c r="D22942" s="7" t="s">
        <v>1169</v>
      </c>
      <c r="E22942" s="4" t="s">
        <v>1740</v>
      </c>
      <c r="F22942" s="24" t="s">
        <v>1818</v>
      </c>
      <c r="G22942" s="8" t="str">
        <f>IF(COUNTIF('Dam Lines'!A:A,D22942)&gt;0,"Yes","No")</f>
        <v>Yes</v>
      </c>
      <c r="H22942" s="14" t="s">
        <v>1761</v>
      </c>
      <c r="I22942" s="8" t="str">
        <f t="array" ref="I22942">IF(G22942="Yes",XLOOKUP(D22942,'Dam Lines'!A:A,'Dam Lines'!J:J),"")</f>
        <v>ARABELLE</v>
      </c>
    </row>
    <row r="22943" hidden="1">
      <c r="A22943" s="23">
        <v>5.0</v>
      </c>
      <c r="B22943" s="7" t="s">
        <v>5880</v>
      </c>
      <c r="C22943" s="7" t="s">
        <v>3019</v>
      </c>
      <c r="D22943" s="7" t="s">
        <v>902</v>
      </c>
      <c r="E22943" s="4" t="s">
        <v>1740</v>
      </c>
      <c r="F22943" s="24" t="s">
        <v>1818</v>
      </c>
      <c r="G22943" s="8" t="str">
        <f>IF(COUNTIF('Dam Lines'!A:A,D22943)&gt;0,"Yes","No")</f>
        <v>Yes</v>
      </c>
      <c r="H22943" s="14" t="s">
        <v>1742</v>
      </c>
      <c r="I22943" s="8" t="str">
        <f t="array" ref="I22943">IF(G22943="Yes",XLOOKUP(D22943,'Dam Lines'!A:A,'Dam Lines'!J:J),"")</f>
        <v>MAMMONA</v>
      </c>
    </row>
    <row r="22944" hidden="1">
      <c r="A22944" s="23">
        <v>6.0</v>
      </c>
      <c r="B22944" s="7" t="s">
        <v>5987</v>
      </c>
      <c r="C22944" s="7" t="s">
        <v>3739</v>
      </c>
      <c r="D22944" s="7" t="s">
        <v>400</v>
      </c>
      <c r="E22944" s="4" t="s">
        <v>1740</v>
      </c>
      <c r="F22944" s="24" t="s">
        <v>1818</v>
      </c>
      <c r="G22944" s="8" t="str">
        <f>IF(COUNTIF('Dam Lines'!A:A,D22944)&gt;0,"Yes","No")</f>
        <v>Yes</v>
      </c>
      <c r="H22944" s="14" t="s">
        <v>1761</v>
      </c>
      <c r="I22944" s="8" t="str">
        <f t="array" ref="I22944">IF(G22944="Yes",XLOOKUP(D22944,'Dam Lines'!A:A,'Dam Lines'!J:J),"")</f>
        <v>MRABBIA</v>
      </c>
    </row>
    <row r="22945" hidden="1">
      <c r="A22945" s="23">
        <v>7.0</v>
      </c>
      <c r="B22945" s="7" t="s">
        <v>5823</v>
      </c>
      <c r="C22945" s="7" t="s">
        <v>3948</v>
      </c>
      <c r="D22945" s="7" t="s">
        <v>343</v>
      </c>
      <c r="E22945" s="4" t="s">
        <v>1740</v>
      </c>
      <c r="F22945" s="24" t="s">
        <v>1818</v>
      </c>
      <c r="G22945" s="8" t="str">
        <f>IF(COUNTIF('Dam Lines'!A:A,D22945)&gt;0,"Yes","No")</f>
        <v>Yes</v>
      </c>
      <c r="H22945" s="14" t="s">
        <v>1761</v>
      </c>
      <c r="I22945" s="8" t="str">
        <f t="array" ref="I22945">IF(G22945="Yes",XLOOKUP(D22945,'Dam Lines'!A:A,'Dam Lines'!J:J),"")</f>
        <v>NEVADA II</v>
      </c>
    </row>
    <row r="22946" hidden="1">
      <c r="A22946" s="23">
        <v>8.0</v>
      </c>
      <c r="B22946" s="7" t="s">
        <v>6133</v>
      </c>
      <c r="C22946" s="7" t="s">
        <v>3717</v>
      </c>
      <c r="D22946" s="7" t="s">
        <v>1065</v>
      </c>
      <c r="E22946" s="4" t="s">
        <v>1740</v>
      </c>
      <c r="F22946" s="24" t="s">
        <v>1818</v>
      </c>
      <c r="G22946" s="8" t="str">
        <f>IF(COUNTIF('Dam Lines'!A:A,D22946)&gt;0,"Yes","No")</f>
        <v>Yes</v>
      </c>
      <c r="H22946" s="14" t="s">
        <v>1761</v>
      </c>
      <c r="I22946" s="8" t="str">
        <f t="array" ref="I22946">IF(G22946="Yes",XLOOKUP(D22946,'Dam Lines'!A:A,'Dam Lines'!J:J),"")</f>
        <v>GITANE DE CREUSE</v>
      </c>
    </row>
    <row r="22947" hidden="1">
      <c r="A22947" s="23">
        <v>9.0</v>
      </c>
      <c r="B22947" s="7" t="s">
        <v>6134</v>
      </c>
      <c r="C22947" s="7" t="s">
        <v>2494</v>
      </c>
      <c r="D22947" s="7" t="s">
        <v>808</v>
      </c>
      <c r="E22947" s="4" t="s">
        <v>1740</v>
      </c>
      <c r="F22947" s="24" t="s">
        <v>1818</v>
      </c>
      <c r="G22947" s="8" t="str">
        <f>IF(COUNTIF('Dam Lines'!A:A,D22947)&gt;0,"Yes","No")</f>
        <v>Yes</v>
      </c>
      <c r="H22947" s="14" t="s">
        <v>1761</v>
      </c>
      <c r="I22947" s="8" t="str">
        <f t="array" ref="I22947">IF(G22947="Yes",XLOOKUP(D22947,'Dam Lines'!A:A,'Dam Lines'!J:J),"")</f>
        <v>PTASHKA</v>
      </c>
    </row>
    <row r="22948" hidden="1">
      <c r="A22948" s="23">
        <v>10.0</v>
      </c>
      <c r="B22948" s="7" t="s">
        <v>6113</v>
      </c>
      <c r="C22948" s="7" t="s">
        <v>4008</v>
      </c>
      <c r="D22948" s="7" t="s">
        <v>6114</v>
      </c>
      <c r="E22948" s="4" t="s">
        <v>1740</v>
      </c>
      <c r="F22948" s="24" t="s">
        <v>1818</v>
      </c>
      <c r="G22948" s="8" t="str">
        <f>IF(COUNTIF('Dam Lines'!A:A,D22948)&gt;0,"Yes","No")</f>
        <v>No</v>
      </c>
      <c r="H22948" s="14" t="s">
        <v>1742</v>
      </c>
      <c r="I22948" s="8" t="str">
        <f t="array" ref="I22948">IF(G22948="Yes",XLOOKUP(D22948,'Dam Lines'!A:A,'Dam Lines'!J:J),"")</f>
        <v/>
      </c>
    </row>
    <row r="22949" hidden="1">
      <c r="A22949" s="23">
        <v>11.0</v>
      </c>
      <c r="B22949" s="7" t="s">
        <v>6135</v>
      </c>
      <c r="C22949" s="7" t="s">
        <v>2351</v>
      </c>
      <c r="D22949" s="7" t="s">
        <v>1135</v>
      </c>
      <c r="E22949" s="4" t="s">
        <v>1740</v>
      </c>
      <c r="F22949" s="24" t="s">
        <v>1818</v>
      </c>
      <c r="G22949" s="8" t="str">
        <f>IF(COUNTIF('Dam Lines'!A:A,D22949)&gt;0,"Yes","No")</f>
        <v>Yes</v>
      </c>
      <c r="H22949" s="14" t="s">
        <v>1742</v>
      </c>
      <c r="I22949" s="8" t="str">
        <f t="array" ref="I22949">IF(G22949="Yes",XLOOKUP(D22949,'Dam Lines'!A:A,'Dam Lines'!J:J),"")</f>
        <v>BASSALA</v>
      </c>
    </row>
    <row r="22950" hidden="1">
      <c r="A22950" s="23">
        <v>12.0</v>
      </c>
      <c r="B22950" s="7" t="s">
        <v>6136</v>
      </c>
      <c r="C22950" s="7" t="s">
        <v>3019</v>
      </c>
      <c r="D22950" s="7" t="s">
        <v>468</v>
      </c>
      <c r="E22950" s="4" t="s">
        <v>1740</v>
      </c>
      <c r="F22950" s="24" t="s">
        <v>1818</v>
      </c>
      <c r="G22950" s="8" t="str">
        <f>IF(COUNTIF('Dam Lines'!A:A,D22950)&gt;0,"Yes","No")</f>
        <v>Yes</v>
      </c>
      <c r="H22950" s="14" t="s">
        <v>1742</v>
      </c>
      <c r="I22950" s="8" t="str">
        <f t="array" ref="I22950">IF(G22950="Yes",XLOOKUP(D22950,'Dam Lines'!A:A,'Dam Lines'!J:J),"")</f>
        <v>FATMA</v>
      </c>
    </row>
    <row r="22951">
      <c r="A22951" s="23">
        <v>1.0</v>
      </c>
      <c r="B22951" s="7" t="s">
        <v>4789</v>
      </c>
      <c r="C22951" s="7" t="s">
        <v>1980</v>
      </c>
      <c r="D22951" s="7" t="s">
        <v>1518</v>
      </c>
      <c r="E22951" s="4" t="s">
        <v>2055</v>
      </c>
      <c r="F22951" s="24" t="s">
        <v>1741</v>
      </c>
      <c r="H22951" s="14" t="s">
        <v>1742</v>
      </c>
      <c r="I22951" s="8" t="s">
        <v>1519</v>
      </c>
    </row>
    <row r="22952">
      <c r="A22952" s="23">
        <v>2.0</v>
      </c>
      <c r="B22952" s="7" t="s">
        <v>5465</v>
      </c>
      <c r="C22952" s="7" t="s">
        <v>1980</v>
      </c>
      <c r="D22952" s="7" t="s">
        <v>293</v>
      </c>
      <c r="E22952" s="4" t="s">
        <v>2055</v>
      </c>
      <c r="F22952" s="24" t="s">
        <v>1741</v>
      </c>
      <c r="G22952" s="8" t="str">
        <f>IF(COUNTIF('Dam Lines'!A:A,D22952)&gt;0,"Yes","No")</f>
        <v>Yes</v>
      </c>
      <c r="H22952" s="14" t="s">
        <v>1761</v>
      </c>
      <c r="I22952" s="8" t="str">
        <f t="array" ref="I22952">IF(G22952="Yes",XLOOKUP(D22952,'Dam Lines'!A:A,'Dam Lines'!J:J),"")</f>
        <v>NEVADA II</v>
      </c>
    </row>
    <row r="22953">
      <c r="A22953" s="23">
        <v>3.0</v>
      </c>
      <c r="B22953" s="7" t="s">
        <v>6137</v>
      </c>
      <c r="C22953" s="7" t="s">
        <v>1802</v>
      </c>
      <c r="D22953" s="7" t="s">
        <v>1605</v>
      </c>
      <c r="E22953" s="4" t="s">
        <v>2055</v>
      </c>
      <c r="F22953" s="24" t="s">
        <v>1741</v>
      </c>
      <c r="H22953" s="14" t="s">
        <v>1742</v>
      </c>
      <c r="I22953" s="8" t="s">
        <v>67</v>
      </c>
    </row>
    <row r="22954">
      <c r="A22954" s="23">
        <v>4.0</v>
      </c>
      <c r="B22954" s="7" t="s">
        <v>5299</v>
      </c>
      <c r="C22954" s="7" t="s">
        <v>1744</v>
      </c>
      <c r="D22954" s="7" t="s">
        <v>1304</v>
      </c>
      <c r="E22954" s="4" t="s">
        <v>2055</v>
      </c>
      <c r="F22954" s="24" t="s">
        <v>1741</v>
      </c>
      <c r="H22954" s="14" t="s">
        <v>1742</v>
      </c>
      <c r="I22954" s="8" t="str">
        <f>VLOOKUP(D22954,'Dam Lines'!$A$2:$J$540,10,false)</f>
        <v>N"JIMA</v>
      </c>
    </row>
    <row r="22955">
      <c r="A22955" s="23">
        <v>5.0</v>
      </c>
      <c r="B22955" s="7" t="s">
        <v>5069</v>
      </c>
      <c r="C22955" s="7" t="s">
        <v>1980</v>
      </c>
      <c r="D22955" s="7" t="s">
        <v>1314</v>
      </c>
      <c r="E22955" s="4" t="s">
        <v>2055</v>
      </c>
      <c r="F22955" s="24" t="s">
        <v>1741</v>
      </c>
      <c r="H22955" s="14" t="s">
        <v>1742</v>
      </c>
      <c r="I22955" s="8" t="str">
        <f>VLOOKUP(D22955,'Dam Lines'!$A$2:$J$540,10,false)</f>
        <v>GHAOUAICH</v>
      </c>
    </row>
    <row r="22956">
      <c r="A22956" s="23">
        <v>6.0</v>
      </c>
      <c r="B22956" s="7" t="s">
        <v>4379</v>
      </c>
      <c r="C22956" s="7" t="s">
        <v>1980</v>
      </c>
      <c r="D22956" s="7" t="s">
        <v>640</v>
      </c>
      <c r="E22956" s="4" t="s">
        <v>2055</v>
      </c>
      <c r="F22956" s="24" t="s">
        <v>1741</v>
      </c>
      <c r="G22956" s="8" t="str">
        <f>IF(COUNTIF('Dam Lines'!A:A,D22956)&gt;0,"Yes","No")</f>
        <v>Yes</v>
      </c>
      <c r="H22956" s="14" t="s">
        <v>1742</v>
      </c>
      <c r="I22956" s="8" t="str">
        <f t="array" ref="I22956">IF(G22956="Yes",XLOOKUP(D22956,'Dam Lines'!A:A,'Dam Lines'!J:J),"")</f>
        <v>FATMA</v>
      </c>
    </row>
    <row r="22957">
      <c r="A22957" s="23">
        <v>7.0</v>
      </c>
      <c r="B22957" s="7" t="s">
        <v>5818</v>
      </c>
      <c r="C22957" s="7" t="s">
        <v>3717</v>
      </c>
      <c r="D22957" s="7" t="s">
        <v>1318</v>
      </c>
      <c r="E22957" s="4" t="s">
        <v>2055</v>
      </c>
      <c r="F22957" s="24" t="s">
        <v>1741</v>
      </c>
      <c r="H22957" s="14" t="s">
        <v>1742</v>
      </c>
      <c r="I22957" s="8" t="str">
        <f>VLOOKUP(D22957,'Dam Lines'!$A$2:$J$540,10,false)</f>
        <v>FARBAHAN</v>
      </c>
    </row>
    <row r="22958">
      <c r="A22958" s="23">
        <v>8.0</v>
      </c>
      <c r="B22958" s="7" t="s">
        <v>5040</v>
      </c>
      <c r="C22958" s="7" t="s">
        <v>1980</v>
      </c>
      <c r="D22958" s="7" t="s">
        <v>1297</v>
      </c>
      <c r="E22958" s="4" t="s">
        <v>2055</v>
      </c>
      <c r="F22958" s="24" t="s">
        <v>1741</v>
      </c>
      <c r="H22958" s="14" t="s">
        <v>1742</v>
      </c>
      <c r="I22958" s="8" t="str">
        <f>VLOOKUP(D22958,'Dam Lines'!$A$2:$J$540,10,false)</f>
        <v>MAGNESIE</v>
      </c>
    </row>
    <row r="22959">
      <c r="A22959" s="23">
        <v>9.0</v>
      </c>
      <c r="B22959" s="7" t="s">
        <v>4745</v>
      </c>
      <c r="C22959" s="7" t="s">
        <v>1980</v>
      </c>
      <c r="D22959" s="7" t="s">
        <v>244</v>
      </c>
      <c r="E22959" s="4" t="s">
        <v>2055</v>
      </c>
      <c r="F22959" s="24" t="s">
        <v>1741</v>
      </c>
      <c r="G22959" s="8" t="str">
        <f>IF(COUNTIF('Dam Lines'!A:A,D22959)&gt;0,"Yes","No")</f>
        <v>Yes</v>
      </c>
      <c r="H22959" s="14" t="s">
        <v>1742</v>
      </c>
      <c r="I22959" s="8" t="str">
        <f t="array" ref="I22959">IF(G22959="Yes",XLOOKUP(D22959,'Dam Lines'!A:A,'Dam Lines'!J:J),"")</f>
        <v>BASSALA</v>
      </c>
    </row>
    <row r="22960">
      <c r="A22960" s="23">
        <v>10.0</v>
      </c>
      <c r="B22960" s="7" t="s">
        <v>4221</v>
      </c>
      <c r="C22960" s="7" t="s">
        <v>3982</v>
      </c>
      <c r="D22960" s="7" t="s">
        <v>742</v>
      </c>
      <c r="E22960" s="4" t="s">
        <v>2055</v>
      </c>
      <c r="F22960" s="24" t="s">
        <v>1741</v>
      </c>
      <c r="G22960" s="8" t="str">
        <f>IF(COUNTIF('Dam Lines'!A:A,D22960)&gt;0,"Yes","No")</f>
        <v>Yes</v>
      </c>
      <c r="H22960" s="14" t="s">
        <v>1742</v>
      </c>
      <c r="I22960" s="8" t="str">
        <f t="array" ref="I22960">IF(G22960="Yes",XLOOKUP(D22960,'Dam Lines'!A:A,'Dam Lines'!J:J),"")</f>
        <v>FATMA</v>
      </c>
    </row>
    <row r="22961">
      <c r="A22961" s="23">
        <v>11.0</v>
      </c>
      <c r="B22961" s="7" t="s">
        <v>2431</v>
      </c>
      <c r="C22961" s="7" t="s">
        <v>3494</v>
      </c>
      <c r="D22961" s="7" t="s">
        <v>1539</v>
      </c>
      <c r="E22961" s="4" t="s">
        <v>2055</v>
      </c>
      <c r="F22961" s="24" t="s">
        <v>1741</v>
      </c>
      <c r="H22961" s="14" t="s">
        <v>1742</v>
      </c>
      <c r="I22961" s="8" t="s">
        <v>275</v>
      </c>
    </row>
    <row r="22962">
      <c r="A22962" s="23">
        <v>12.0</v>
      </c>
      <c r="B22962" s="7" t="s">
        <v>5248</v>
      </c>
      <c r="C22962" s="7" t="s">
        <v>1817</v>
      </c>
      <c r="D22962" s="7" t="s">
        <v>971</v>
      </c>
      <c r="E22962" s="4" t="s">
        <v>2055</v>
      </c>
      <c r="F22962" s="24" t="s">
        <v>1741</v>
      </c>
      <c r="G22962" s="8" t="str">
        <f>IF(COUNTIF('Dam Lines'!A:A,D22962)&gt;0,"Yes","No")</f>
        <v>Yes</v>
      </c>
      <c r="H22962" s="14" t="s">
        <v>1761</v>
      </c>
      <c r="I22962" s="8" t="str">
        <f t="array" ref="I22962">IF(G22962="Yes",XLOOKUP(D22962,'Dam Lines'!A:A,'Dam Lines'!J:J),"")</f>
        <v>MAGNESIE</v>
      </c>
    </row>
    <row r="22963">
      <c r="A22963" s="23">
        <v>13.0</v>
      </c>
      <c r="B22963" s="7" t="s">
        <v>3851</v>
      </c>
      <c r="C22963" s="7" t="s">
        <v>3071</v>
      </c>
      <c r="D22963" s="7" t="s">
        <v>1534</v>
      </c>
      <c r="E22963" s="4" t="s">
        <v>2055</v>
      </c>
      <c r="F22963" s="24" t="s">
        <v>1741</v>
      </c>
      <c r="H22963" s="14" t="s">
        <v>1742</v>
      </c>
      <c r="I22963" s="8" t="s">
        <v>18</v>
      </c>
    </row>
    <row r="22964">
      <c r="A22964" s="23">
        <v>14.0</v>
      </c>
      <c r="B22964" s="7" t="s">
        <v>4424</v>
      </c>
      <c r="C22964" s="7" t="s">
        <v>4008</v>
      </c>
      <c r="D22964" s="7" t="s">
        <v>756</v>
      </c>
      <c r="E22964" s="4" t="s">
        <v>2055</v>
      </c>
      <c r="F22964" s="24" t="s">
        <v>1741</v>
      </c>
      <c r="G22964" s="8" t="str">
        <f>IF(COUNTIF('Dam Lines'!A:A,D22964)&gt;0,"Yes","No")</f>
        <v>Yes</v>
      </c>
      <c r="H22964" s="14" t="s">
        <v>1742</v>
      </c>
      <c r="I22964" s="8" t="str">
        <f t="array" ref="I22964">IF(G22964="Yes",XLOOKUP(D22964,'Dam Lines'!A:A,'Dam Lines'!J:J),"")</f>
        <v>NEVADA II</v>
      </c>
    </row>
    <row r="22965" hidden="1">
      <c r="A22965" s="23">
        <v>1.0</v>
      </c>
      <c r="B22965" s="7" t="s">
        <v>4491</v>
      </c>
      <c r="C22965" s="7" t="s">
        <v>2479</v>
      </c>
      <c r="D22965" s="7" t="s">
        <v>141</v>
      </c>
      <c r="E22965" s="7" t="s">
        <v>2321</v>
      </c>
      <c r="F22965" s="25" t="s">
        <v>2037</v>
      </c>
      <c r="G22965" s="8" t="str">
        <f>IF(COUNTIF('Dam Lines'!A:A,D22965)&gt;0,"Yes","No")</f>
        <v>Yes</v>
      </c>
      <c r="H22965" s="14" t="s">
        <v>1742</v>
      </c>
      <c r="I22965" s="8" t="str">
        <f t="array" ref="I22965">IF(G22965="Yes",XLOOKUP(D22965,'Dam Lines'!A:A,'Dam Lines'!J:J),"")</f>
        <v>FARBAHAN</v>
      </c>
    </row>
    <row r="22966" hidden="1">
      <c r="A22966" s="23">
        <v>2.0</v>
      </c>
      <c r="B22966" s="7" t="s">
        <v>5393</v>
      </c>
      <c r="C22966" s="7" t="s">
        <v>3777</v>
      </c>
      <c r="D22966" s="7" t="s">
        <v>871</v>
      </c>
      <c r="E22966" s="24" t="s">
        <v>2321</v>
      </c>
      <c r="F22966" s="25" t="s">
        <v>2037</v>
      </c>
      <c r="G22966" s="8" t="str">
        <f>IF(COUNTIF('Dam Lines'!A:A,D22966)&gt;0,"Yes","No")</f>
        <v>Yes</v>
      </c>
      <c r="H22966" s="14" t="s">
        <v>1742</v>
      </c>
      <c r="I22966" s="8" t="str">
        <f t="array" ref="I22966">IF(G22966="Yes",XLOOKUP(D22966,'Dam Lines'!A:A,'Dam Lines'!J:J),"")</f>
        <v>FANZA</v>
      </c>
    </row>
    <row r="22967" hidden="1">
      <c r="A22967" s="23">
        <v>3.0</v>
      </c>
      <c r="B22967" s="7" t="s">
        <v>4539</v>
      </c>
      <c r="C22967" s="7" t="s">
        <v>1802</v>
      </c>
      <c r="D22967" s="7" t="s">
        <v>895</v>
      </c>
      <c r="E22967" s="24" t="s">
        <v>2321</v>
      </c>
      <c r="F22967" s="25" t="s">
        <v>2037</v>
      </c>
      <c r="G22967" s="8" t="str">
        <f>IF(COUNTIF('Dam Lines'!A:A,D22967)&gt;0,"Yes","No")</f>
        <v>Yes</v>
      </c>
      <c r="H22967" s="14" t="s">
        <v>1742</v>
      </c>
      <c r="I22967" s="8" t="str">
        <f t="array" ref="I22967">IF(G22967="Yes",XLOOKUP(D22967,'Dam Lines'!A:A,'Dam Lines'!J:J),"")</f>
        <v>FATMA</v>
      </c>
    </row>
    <row r="22968" hidden="1">
      <c r="A22968" s="23">
        <v>4.0</v>
      </c>
      <c r="B22968" s="7" t="s">
        <v>5906</v>
      </c>
      <c r="C22968" s="7" t="s">
        <v>3731</v>
      </c>
      <c r="D22968" s="7" t="s">
        <v>1601</v>
      </c>
      <c r="E22968" s="24" t="s">
        <v>2321</v>
      </c>
      <c r="F22968" s="25" t="s">
        <v>2037</v>
      </c>
      <c r="G22968" s="8" t="str">
        <f>IF(COUNTIF('Dam Lines'!A:A,D22968)&gt;0,"Yes","No")</f>
        <v>Yes</v>
      </c>
      <c r="H22968" s="14" t="s">
        <v>1742</v>
      </c>
      <c r="I22968" s="8" t="str">
        <f t="array" ref="I22968">IF(G22968="Yes",XLOOKUP(D22968,'Dam Lines'!A:A,'Dam Lines'!J:J),"")</f>
        <v>BR BINT CHLOSTA</v>
      </c>
    </row>
    <row r="22969" hidden="1">
      <c r="A22969" s="23">
        <v>5.0</v>
      </c>
      <c r="B22969" s="7" t="s">
        <v>5586</v>
      </c>
      <c r="C22969" s="7" t="s">
        <v>1817</v>
      </c>
      <c r="D22969" s="7" t="s">
        <v>319</v>
      </c>
      <c r="E22969" s="24" t="s">
        <v>2321</v>
      </c>
      <c r="F22969" s="25" t="s">
        <v>2037</v>
      </c>
      <c r="G22969" s="8" t="str">
        <f>IF(COUNTIF('Dam Lines'!A:A,D22969)&gt;0,"Yes","No")</f>
        <v>Yes</v>
      </c>
      <c r="H22969" s="14" t="s">
        <v>1742</v>
      </c>
      <c r="I22969" s="8" t="str">
        <f t="array" ref="I22969">IF(G22969="Yes",XLOOKUP(D22969,'Dam Lines'!A:A,'Dam Lines'!J:J),"")</f>
        <v>PHILIPPA</v>
      </c>
    </row>
    <row r="22970" hidden="1">
      <c r="A22970" s="23">
        <v>6.0</v>
      </c>
      <c r="B22970" s="7" t="s">
        <v>5049</v>
      </c>
      <c r="C22970" s="7" t="s">
        <v>4093</v>
      </c>
      <c r="D22970" s="7" t="s">
        <v>849</v>
      </c>
      <c r="E22970" s="24" t="s">
        <v>2321</v>
      </c>
      <c r="F22970" s="25" t="s">
        <v>2037</v>
      </c>
      <c r="G22970" s="8" t="str">
        <f>IF(COUNTIF('Dam Lines'!A:A,D22970)&gt;0,"Yes","No")</f>
        <v>Yes</v>
      </c>
      <c r="H22970" s="14" t="s">
        <v>1742</v>
      </c>
      <c r="I22970" s="8" t="str">
        <f t="array" ref="I22970">IF(G22970="Yes",XLOOKUP(D22970,'Dam Lines'!A:A,'Dam Lines'!J:J),"")</f>
        <v>NEVADA II</v>
      </c>
    </row>
    <row r="22971" hidden="1">
      <c r="A22971" s="23">
        <v>7.0</v>
      </c>
      <c r="B22971" s="7" t="s">
        <v>4936</v>
      </c>
      <c r="C22971" s="7" t="s">
        <v>3464</v>
      </c>
      <c r="D22971" s="7" t="s">
        <v>640</v>
      </c>
      <c r="E22971" s="24" t="s">
        <v>2321</v>
      </c>
      <c r="F22971" s="25" t="s">
        <v>2037</v>
      </c>
      <c r="G22971" s="8" t="str">
        <f>IF(COUNTIF('Dam Lines'!A:A,D22971)&gt;0,"Yes","No")</f>
        <v>Yes</v>
      </c>
      <c r="H22971" s="14" t="s">
        <v>1742</v>
      </c>
      <c r="I22971" s="8" t="str">
        <f t="array" ref="I22971">IF(G22971="Yes",XLOOKUP(D22971,'Dam Lines'!A:A,'Dam Lines'!J:J),"")</f>
        <v>FATMA</v>
      </c>
    </row>
    <row r="22972" hidden="1">
      <c r="A22972" s="23">
        <v>8.0</v>
      </c>
      <c r="B22972" s="7" t="s">
        <v>5242</v>
      </c>
      <c r="C22972" s="7" t="s">
        <v>2303</v>
      </c>
      <c r="D22972" s="7" t="s">
        <v>1056</v>
      </c>
      <c r="E22972" s="24" t="s">
        <v>2321</v>
      </c>
      <c r="F22972" s="25" t="s">
        <v>2037</v>
      </c>
      <c r="G22972" s="8" t="str">
        <f>IF(COUNTIF('Dam Lines'!A:A,D22972)&gt;0,"Yes","No")</f>
        <v>Yes</v>
      </c>
      <c r="H22972" s="14" t="s">
        <v>1742</v>
      </c>
      <c r="I22972" s="8" t="str">
        <f t="array" ref="I22972">IF(G22972="Yes",XLOOKUP(D22972,'Dam Lines'!A:A,'Dam Lines'!J:J),"")</f>
        <v>FATMA DESPIENS</v>
      </c>
    </row>
    <row r="22973" hidden="1">
      <c r="A22973" s="23">
        <v>9.0</v>
      </c>
      <c r="B22973" s="7" t="s">
        <v>5882</v>
      </c>
      <c r="C22973" s="7" t="s">
        <v>1980</v>
      </c>
      <c r="D22973" s="7" t="s">
        <v>846</v>
      </c>
      <c r="E22973" s="24" t="s">
        <v>2321</v>
      </c>
      <c r="F22973" s="25" t="s">
        <v>2037</v>
      </c>
      <c r="G22973" s="8" t="str">
        <f>IF(COUNTIF('Dam Lines'!A:A,D22973)&gt;0,"Yes","No")</f>
        <v>Yes</v>
      </c>
      <c r="H22973" s="14" t="s">
        <v>1742</v>
      </c>
      <c r="I22973" s="8" t="str">
        <f t="array" ref="I22973">IF(G22973="Yes",XLOOKUP(D22973,'Dam Lines'!A:A,'Dam Lines'!J:J),"")</f>
        <v>NEVADA II</v>
      </c>
    </row>
    <row r="22974" hidden="1">
      <c r="A22974" s="23">
        <v>10.0</v>
      </c>
      <c r="B22974" s="7" t="s">
        <v>4854</v>
      </c>
      <c r="C22974" s="7" t="s">
        <v>1744</v>
      </c>
      <c r="D22974" s="7" t="s">
        <v>376</v>
      </c>
      <c r="E22974" s="24" t="s">
        <v>2321</v>
      </c>
      <c r="F22974" s="25" t="s">
        <v>2037</v>
      </c>
      <c r="G22974" s="8" t="str">
        <f>IF(COUNTIF('Dam Lines'!A:A,D22974)&gt;0,"Yes","No")</f>
        <v>Yes</v>
      </c>
      <c r="H22974" s="14" t="s">
        <v>1742</v>
      </c>
      <c r="I22974" s="8" t="str">
        <f t="array" ref="I22974">IF(G22974="Yes",XLOOKUP(D22974,'Dam Lines'!A:A,'Dam Lines'!J:J),"")</f>
        <v>DJEDDA</v>
      </c>
    </row>
    <row r="22975" hidden="1">
      <c r="A22975" s="23">
        <v>11.0</v>
      </c>
      <c r="B22975" s="7" t="s">
        <v>5620</v>
      </c>
      <c r="C22975" s="7" t="s">
        <v>3022</v>
      </c>
      <c r="D22975" s="7" t="s">
        <v>1056</v>
      </c>
      <c r="E22975" s="24" t="s">
        <v>2321</v>
      </c>
      <c r="F22975" s="25" t="s">
        <v>2037</v>
      </c>
      <c r="G22975" s="8" t="str">
        <f>IF(COUNTIF('Dam Lines'!A:A,D22975)&gt;0,"Yes","No")</f>
        <v>Yes</v>
      </c>
      <c r="H22975" s="14" t="s">
        <v>1742</v>
      </c>
      <c r="I22975" s="8" t="str">
        <f t="array" ref="I22975">IF(G22975="Yes",XLOOKUP(D22975,'Dam Lines'!A:A,'Dam Lines'!J:J),"")</f>
        <v>FATMA DESPIENS</v>
      </c>
    </row>
    <row r="22976" hidden="1">
      <c r="A22976" s="23">
        <v>12.0</v>
      </c>
      <c r="B22976" s="7" t="s">
        <v>4758</v>
      </c>
      <c r="C22976" s="7" t="s">
        <v>3071</v>
      </c>
      <c r="D22976" s="7" t="s">
        <v>328</v>
      </c>
      <c r="E22976" s="24" t="s">
        <v>2321</v>
      </c>
      <c r="F22976" s="25" t="s">
        <v>2037</v>
      </c>
      <c r="G22976" s="8" t="str">
        <f>IF(COUNTIF('Dam Lines'!A:A,D22976)&gt;0,"Yes","No")</f>
        <v>Yes</v>
      </c>
      <c r="H22976" s="14" t="s">
        <v>1742</v>
      </c>
      <c r="I22976" s="8" t="str">
        <f t="array" ref="I22976">IF(G22976="Yes",XLOOKUP(D22976,'Dam Lines'!A:A,'Dam Lines'!J:J),"")</f>
        <v>ALBA</v>
      </c>
    </row>
    <row r="22977" hidden="1">
      <c r="A22977" s="23">
        <v>13.0</v>
      </c>
      <c r="B22977" s="7" t="s">
        <v>4609</v>
      </c>
      <c r="C22977" s="7" t="s">
        <v>2479</v>
      </c>
      <c r="D22977" s="7" t="s">
        <v>141</v>
      </c>
      <c r="E22977" s="24" t="s">
        <v>2321</v>
      </c>
      <c r="F22977" s="25" t="s">
        <v>2037</v>
      </c>
      <c r="G22977" s="8" t="str">
        <f>IF(COUNTIF('Dam Lines'!A:A,D22977)&gt;0,"Yes","No")</f>
        <v>Yes</v>
      </c>
      <c r="H22977" s="14" t="s">
        <v>1742</v>
      </c>
      <c r="I22977" s="8" t="str">
        <f t="array" ref="I22977">IF(G22977="Yes",XLOOKUP(D22977,'Dam Lines'!A:A,'Dam Lines'!J:J),"")</f>
        <v>FARBAHAN</v>
      </c>
    </row>
    <row r="22978" hidden="1">
      <c r="A22978" s="23">
        <v>14.0</v>
      </c>
      <c r="B22978" s="7" t="s">
        <v>4475</v>
      </c>
      <c r="C22978" s="7" t="s">
        <v>2550</v>
      </c>
      <c r="D22978" s="7" t="s">
        <v>146</v>
      </c>
      <c r="E22978" s="24" t="s">
        <v>2321</v>
      </c>
      <c r="F22978" s="25" t="s">
        <v>2037</v>
      </c>
      <c r="G22978" s="8" t="str">
        <f>IF(COUNTIF('Dam Lines'!A:A,D22978)&gt;0,"Yes","No")</f>
        <v>Yes</v>
      </c>
      <c r="H22978" s="14" t="s">
        <v>1742</v>
      </c>
      <c r="I22978" s="8" t="str">
        <f t="array" ref="I22978">IF(G22978="Yes",XLOOKUP(D22978,'Dam Lines'!A:A,'Dam Lines'!J:J),"")</f>
        <v>NEVADA II</v>
      </c>
    </row>
    <row r="22979" hidden="1">
      <c r="A22979" s="23">
        <v>1.0</v>
      </c>
      <c r="B22979" s="7" t="s">
        <v>5978</v>
      </c>
      <c r="C22979" s="7" t="s">
        <v>1980</v>
      </c>
      <c r="D22979" s="7" t="s">
        <v>1335</v>
      </c>
      <c r="E22979" s="4" t="s">
        <v>1740</v>
      </c>
      <c r="F22979" s="24" t="s">
        <v>1869</v>
      </c>
      <c r="G22979" s="8" t="str">
        <f>IF(COUNTIF('Dam Lines'!A:A,D22979)&gt;0,"Yes","No")</f>
        <v>Yes</v>
      </c>
      <c r="H22979" s="14" t="s">
        <v>1742</v>
      </c>
      <c r="I22979" s="8" t="str">
        <f t="array" ref="I22979">IF(G22979="Yes",XLOOKUP(D22979,'Dam Lines'!A:A,'Dam Lines'!J:J),"")</f>
        <v>NEVADA II</v>
      </c>
    </row>
    <row r="22980" hidden="1">
      <c r="A22980" s="23">
        <v>2.0</v>
      </c>
      <c r="B22980" s="7" t="s">
        <v>5870</v>
      </c>
      <c r="C22980" s="7" t="s">
        <v>3022</v>
      </c>
      <c r="D22980" s="7" t="s">
        <v>1611</v>
      </c>
      <c r="E22980" s="4" t="s">
        <v>1740</v>
      </c>
      <c r="F22980" s="24" t="s">
        <v>1869</v>
      </c>
      <c r="G22980" s="8" t="str">
        <f>IF(COUNTIF('Dam Lines'!A:A,D22980)&gt;0,"Yes","No")</f>
        <v>Yes</v>
      </c>
      <c r="H22980" s="14" t="s">
        <v>1761</v>
      </c>
      <c r="I22980" s="8" t="str">
        <f t="array" ref="I22980">IF(G22980="Yes",XLOOKUP(D22980,'Dam Lines'!A:A,'Dam Lines'!J:J),"")</f>
        <v>MAGNESIE</v>
      </c>
    </row>
    <row r="22981" hidden="1">
      <c r="A22981" s="23">
        <v>3.0</v>
      </c>
      <c r="B22981" s="7" t="s">
        <v>6020</v>
      </c>
      <c r="C22981" s="7" t="s">
        <v>1980</v>
      </c>
      <c r="D22981" s="7" t="s">
        <v>6021</v>
      </c>
      <c r="E22981" s="4" t="s">
        <v>1740</v>
      </c>
      <c r="F22981" s="24" t="s">
        <v>1869</v>
      </c>
      <c r="G22981" s="8" t="str">
        <f>IF(COUNTIF('Dam Lines'!A:A,D22981)&gt;0,"Yes","No")</f>
        <v>No</v>
      </c>
      <c r="H22981" s="14" t="s">
        <v>1742</v>
      </c>
      <c r="I22981" s="8" t="str">
        <f t="array" ref="I22981">IF(G22981="Yes",XLOOKUP(D22981,'Dam Lines'!A:A,'Dam Lines'!J:J),"")</f>
        <v/>
      </c>
    </row>
    <row r="22982" hidden="1">
      <c r="A22982" s="23">
        <v>4.0</v>
      </c>
      <c r="B22982" s="7" t="s">
        <v>5871</v>
      </c>
      <c r="C22982" s="7" t="s">
        <v>3022</v>
      </c>
      <c r="D22982" s="7" t="s">
        <v>1627</v>
      </c>
      <c r="E22982" s="4" t="s">
        <v>1740</v>
      </c>
      <c r="F22982" s="24" t="s">
        <v>1869</v>
      </c>
      <c r="G22982" s="8" t="str">
        <f>IF(COUNTIF('Dam Lines'!A:A,D22982)&gt;0,"Yes","No")</f>
        <v>Yes</v>
      </c>
      <c r="H22982" s="14" t="s">
        <v>1742</v>
      </c>
      <c r="I22982" s="8" t="str">
        <f t="array" ref="I22982">IF(G22982="Yes",XLOOKUP(D22982,'Dam Lines'!A:A,'Dam Lines'!J:J),"")</f>
        <v>NEVADA II</v>
      </c>
    </row>
    <row r="22983" hidden="1">
      <c r="A22983" s="23">
        <v>5.0</v>
      </c>
      <c r="B22983" s="7" t="s">
        <v>6138</v>
      </c>
      <c r="C22983" s="7" t="s">
        <v>1757</v>
      </c>
      <c r="D22983" s="7" t="s">
        <v>5228</v>
      </c>
      <c r="E22983" s="4" t="s">
        <v>1740</v>
      </c>
      <c r="F22983" s="24" t="s">
        <v>1869</v>
      </c>
      <c r="G22983" s="8" t="str">
        <f>IF(COUNTIF('Dam Lines'!A:A,D22983)&gt;0,"Yes","No")</f>
        <v>No</v>
      </c>
      <c r="H22983" s="14" t="s">
        <v>1742</v>
      </c>
      <c r="I22983" s="8" t="str">
        <f t="array" ref="I22983">IF(G22983="Yes",XLOOKUP(D22983,'Dam Lines'!A:A,'Dam Lines'!J:J),"")</f>
        <v/>
      </c>
    </row>
    <row r="22984" hidden="1">
      <c r="A22984" s="23">
        <v>6.0</v>
      </c>
      <c r="B22984" s="7" t="s">
        <v>5201</v>
      </c>
      <c r="C22984" s="7" t="s">
        <v>1980</v>
      </c>
      <c r="D22984" s="7" t="s">
        <v>5800</v>
      </c>
      <c r="E22984" s="4" t="s">
        <v>1740</v>
      </c>
      <c r="F22984" s="24" t="s">
        <v>1869</v>
      </c>
      <c r="G22984" s="8" t="str">
        <f>IF(COUNTIF('Dam Lines'!A:A,D22984)&gt;0,"Yes","No")</f>
        <v>No</v>
      </c>
      <c r="H22984" s="14" t="s">
        <v>1761</v>
      </c>
      <c r="I22984" s="8" t="str">
        <f t="array" ref="I22984">IF(G22984="Yes",XLOOKUP(D22984,'Dam Lines'!A:A,'Dam Lines'!J:J),"")</f>
        <v/>
      </c>
    </row>
    <row r="22985" hidden="1">
      <c r="A22985" s="23">
        <v>7.0</v>
      </c>
      <c r="B22985" s="7" t="s">
        <v>5930</v>
      </c>
      <c r="C22985" s="7" t="s">
        <v>1962</v>
      </c>
      <c r="D22985" s="7" t="s">
        <v>5931</v>
      </c>
      <c r="E22985" s="4" t="s">
        <v>1740</v>
      </c>
      <c r="F22985" s="24" t="s">
        <v>1869</v>
      </c>
      <c r="G22985" s="8" t="str">
        <f>IF(COUNTIF('Dam Lines'!A:A,D22985)&gt;0,"Yes","No")</f>
        <v>No</v>
      </c>
      <c r="H22985" s="14" t="s">
        <v>1742</v>
      </c>
      <c r="I22985" s="8" t="str">
        <f t="array" ref="I22985">IF(G22985="Yes",XLOOKUP(D22985,'Dam Lines'!A:A,'Dam Lines'!J:J),"")</f>
        <v/>
      </c>
    </row>
    <row r="22986" hidden="1">
      <c r="A22986" s="23">
        <v>8.0</v>
      </c>
      <c r="B22986" s="7" t="s">
        <v>5376</v>
      </c>
      <c r="C22986" s="7" t="s">
        <v>4315</v>
      </c>
      <c r="D22986" s="7" t="s">
        <v>933</v>
      </c>
      <c r="E22986" s="4" t="s">
        <v>1740</v>
      </c>
      <c r="F22986" s="24" t="s">
        <v>1869</v>
      </c>
      <c r="G22986" s="8" t="str">
        <f>IF(COUNTIF('Dam Lines'!A:A,D22986)&gt;0,"Yes","No")</f>
        <v>Yes</v>
      </c>
      <c r="H22986" s="14" t="s">
        <v>1742</v>
      </c>
      <c r="I22986" s="8" t="str">
        <f t="array" ref="I22986">IF(G22986="Yes",XLOOKUP(D22986,'Dam Lines'!A:A,'Dam Lines'!J:J),"")</f>
        <v>DJEDA</v>
      </c>
    </row>
    <row r="22987" hidden="1">
      <c r="A22987" s="23">
        <v>9.0</v>
      </c>
      <c r="B22987" s="7" t="s">
        <v>5875</v>
      </c>
      <c r="C22987" s="7" t="s">
        <v>3022</v>
      </c>
      <c r="D22987" s="7" t="s">
        <v>295</v>
      </c>
      <c r="E22987" s="4" t="s">
        <v>1740</v>
      </c>
      <c r="F22987" s="24" t="s">
        <v>1869</v>
      </c>
      <c r="G22987" s="8" t="str">
        <f>IF(COUNTIF('Dam Lines'!A:A,D22987)&gt;0,"Yes","No")</f>
        <v>Yes</v>
      </c>
      <c r="H22987" s="14" t="s">
        <v>1742</v>
      </c>
      <c r="I22987" s="8" t="str">
        <f t="array" ref="I22987">IF(G22987="Yes",XLOOKUP(D22987,'Dam Lines'!A:A,'Dam Lines'!J:J),"")</f>
        <v>NEVADA II</v>
      </c>
    </row>
    <row r="22988" hidden="1">
      <c r="A22988" s="23">
        <v>10.0</v>
      </c>
      <c r="B22988" s="7" t="s">
        <v>6139</v>
      </c>
      <c r="C22988" s="7" t="s">
        <v>6140</v>
      </c>
      <c r="D22988" s="7" t="s">
        <v>6141</v>
      </c>
      <c r="E22988" s="4" t="s">
        <v>1740</v>
      </c>
      <c r="F22988" s="24" t="s">
        <v>1869</v>
      </c>
      <c r="G22988" s="8" t="str">
        <f>IF(COUNTIF('Dam Lines'!A:A,D22988)&gt;0,"Yes","No")</f>
        <v>No</v>
      </c>
      <c r="H22988" s="14" t="s">
        <v>1761</v>
      </c>
      <c r="I22988" s="8" t="str">
        <f t="array" ref="I22988">IF(G22988="Yes",XLOOKUP(D22988,'Dam Lines'!A:A,'Dam Lines'!J:J),"")</f>
        <v/>
      </c>
    </row>
    <row r="22989" hidden="1">
      <c r="A22989" s="23">
        <v>11.0</v>
      </c>
      <c r="B22989" s="7" t="s">
        <v>6142</v>
      </c>
      <c r="C22989" s="7" t="s">
        <v>1823</v>
      </c>
      <c r="D22989" s="7" t="s">
        <v>295</v>
      </c>
      <c r="E22989" s="4" t="s">
        <v>1740</v>
      </c>
      <c r="F22989" s="24" t="s">
        <v>1869</v>
      </c>
      <c r="G22989" s="8" t="str">
        <f>IF(COUNTIF('Dam Lines'!A:A,D22989)&gt;0,"Yes","No")</f>
        <v>Yes</v>
      </c>
      <c r="H22989" s="14" t="s">
        <v>1742</v>
      </c>
      <c r="I22989" s="8" t="str">
        <f t="array" ref="I22989">IF(G22989="Yes",XLOOKUP(D22989,'Dam Lines'!A:A,'Dam Lines'!J:J),"")</f>
        <v>NEVADA II</v>
      </c>
    </row>
    <row r="22990" hidden="1">
      <c r="A22990" s="23">
        <v>12.0</v>
      </c>
      <c r="B22990" s="7" t="s">
        <v>6143</v>
      </c>
      <c r="C22990" s="7" t="s">
        <v>2405</v>
      </c>
      <c r="D22990" s="7" t="s">
        <v>516</v>
      </c>
      <c r="E22990" s="4" t="s">
        <v>1740</v>
      </c>
      <c r="F22990" s="24" t="s">
        <v>1869</v>
      </c>
      <c r="G22990" s="8" t="str">
        <f>IF(COUNTIF('Dam Lines'!A:A,D22990)&gt;0,"Yes","No")</f>
        <v>Yes</v>
      </c>
      <c r="H22990" s="14" t="s">
        <v>1761</v>
      </c>
      <c r="I22990" s="8" t="str">
        <f t="array" ref="I22990">IF(G22990="Yes",XLOOKUP(D22990,'Dam Lines'!A:A,'Dam Lines'!J:J),"")</f>
        <v>NEVADA II</v>
      </c>
    </row>
    <row r="22991" hidden="1">
      <c r="A22991" s="23">
        <v>13.0</v>
      </c>
      <c r="B22991" s="7" t="s">
        <v>6048</v>
      </c>
      <c r="C22991" s="7" t="s">
        <v>2239</v>
      </c>
      <c r="D22991" s="7" t="s">
        <v>587</v>
      </c>
      <c r="E22991" s="4" t="s">
        <v>1740</v>
      </c>
      <c r="F22991" s="24" t="s">
        <v>1869</v>
      </c>
      <c r="G22991" s="8" t="str">
        <f>IF(COUNTIF('Dam Lines'!A:A,D22991)&gt;0,"Yes","No")</f>
        <v>Yes</v>
      </c>
      <c r="H22991" s="14" t="s">
        <v>1742</v>
      </c>
      <c r="I22991" s="8" t="str">
        <f t="array" ref="I22991">IF(G22991="Yes",XLOOKUP(D22991,'Dam Lines'!A:A,'Dam Lines'!J:J),"")</f>
        <v>IYAM</v>
      </c>
    </row>
    <row r="22992" hidden="1">
      <c r="A22992" s="23">
        <v>14.0</v>
      </c>
      <c r="B22992" s="7" t="s">
        <v>5898</v>
      </c>
      <c r="C22992" s="7" t="s">
        <v>2403</v>
      </c>
      <c r="D22992" s="7" t="s">
        <v>1183</v>
      </c>
      <c r="E22992" s="4" t="s">
        <v>1740</v>
      </c>
      <c r="F22992" s="24" t="s">
        <v>1869</v>
      </c>
      <c r="G22992" s="8" t="str">
        <f>IF(COUNTIF('Dam Lines'!A:A,D22992)&gt;0,"Yes","No")</f>
        <v>Yes</v>
      </c>
      <c r="H22992" s="14" t="s">
        <v>1761</v>
      </c>
      <c r="I22992" s="8" t="str">
        <f t="array" ref="I22992">IF(G22992="Yes",XLOOKUP(D22992,'Dam Lines'!A:A,'Dam Lines'!J:J),"")</f>
        <v>NASAM</v>
      </c>
    </row>
    <row r="22993" hidden="1">
      <c r="A22993" s="23">
        <v>15.0</v>
      </c>
      <c r="B22993" s="7" t="s">
        <v>6106</v>
      </c>
      <c r="C22993" s="7" t="s">
        <v>1817</v>
      </c>
      <c r="D22993" s="7" t="s">
        <v>492</v>
      </c>
      <c r="E22993" s="4" t="s">
        <v>1740</v>
      </c>
      <c r="F22993" s="24" t="s">
        <v>1869</v>
      </c>
      <c r="G22993" s="8" t="str">
        <f>IF(COUNTIF('Dam Lines'!A:A,D22993)&gt;0,"Yes","No")</f>
        <v>Yes</v>
      </c>
      <c r="H22993" s="14" t="s">
        <v>1742</v>
      </c>
      <c r="I22993" s="8" t="str">
        <f t="array" ref="I22993">IF(G22993="Yes",XLOOKUP(D22993,'Dam Lines'!A:A,'Dam Lines'!J:J),"")</f>
        <v>ASALA HALEEMA</v>
      </c>
    </row>
    <row r="22994" hidden="1">
      <c r="A22994" s="23">
        <v>1.0</v>
      </c>
      <c r="B22994" s="7" t="s">
        <v>6018</v>
      </c>
      <c r="C22994" s="7" t="s">
        <v>1980</v>
      </c>
      <c r="D22994" s="7" t="s">
        <v>6019</v>
      </c>
      <c r="E22994" s="4" t="s">
        <v>1740</v>
      </c>
      <c r="F22994" s="24" t="s">
        <v>1869</v>
      </c>
      <c r="G22994" s="8" t="str">
        <f>IF(COUNTIF('Dam Lines'!A:A,D22994)&gt;0,"Yes","No")</f>
        <v>No</v>
      </c>
      <c r="H22994" s="14" t="s">
        <v>1742</v>
      </c>
      <c r="I22994" s="8" t="str">
        <f t="array" ref="I22994">IF(G22994="Yes",XLOOKUP(D22994,'Dam Lines'!A:A,'Dam Lines'!J:J),"")</f>
        <v/>
      </c>
    </row>
    <row r="22995" hidden="1">
      <c r="A22995" s="23">
        <v>2.0</v>
      </c>
      <c r="B22995" s="7" t="s">
        <v>6144</v>
      </c>
      <c r="C22995" s="7" t="s">
        <v>3022</v>
      </c>
      <c r="D22995" s="7" t="s">
        <v>1624</v>
      </c>
      <c r="E22995" s="4" t="s">
        <v>1740</v>
      </c>
      <c r="F22995" s="24" t="s">
        <v>1869</v>
      </c>
      <c r="G22995" s="8" t="str">
        <f>IF(COUNTIF('Dam Lines'!A:A,D22995)&gt;0,"Yes","No")</f>
        <v>Yes</v>
      </c>
      <c r="H22995" s="14" t="s">
        <v>1742</v>
      </c>
      <c r="I22995" s="8" t="str">
        <f t="array" ref="I22995">IF(G22995="Yes",XLOOKUP(D22995,'Dam Lines'!A:A,'Dam Lines'!J:J),"")</f>
        <v>NEVADA II</v>
      </c>
    </row>
    <row r="22996" hidden="1">
      <c r="A22996" s="23">
        <v>3.0</v>
      </c>
      <c r="B22996" s="7" t="s">
        <v>6145</v>
      </c>
      <c r="C22996" s="7" t="s">
        <v>1823</v>
      </c>
      <c r="D22996" s="7" t="s">
        <v>590</v>
      </c>
      <c r="E22996" s="4" t="s">
        <v>1740</v>
      </c>
      <c r="F22996" s="24" t="s">
        <v>1869</v>
      </c>
      <c r="G22996" s="8" t="str">
        <f>IF(COUNTIF('Dam Lines'!A:A,D22996)&gt;0,"Yes","No")</f>
        <v>Yes</v>
      </c>
      <c r="H22996" s="14" t="s">
        <v>1761</v>
      </c>
      <c r="I22996" s="8" t="str">
        <f t="array" ref="I22996">IF(G22996="Yes",XLOOKUP(D22996,'Dam Lines'!A:A,'Dam Lines'!J:J),"")</f>
        <v>MAGNESIE</v>
      </c>
    </row>
    <row r="22997" hidden="1">
      <c r="A22997" s="23">
        <v>4.0</v>
      </c>
      <c r="B22997" s="7" t="s">
        <v>5919</v>
      </c>
      <c r="C22997" s="7" t="s">
        <v>1752</v>
      </c>
      <c r="D22997" s="7" t="s">
        <v>895</v>
      </c>
      <c r="E22997" s="4" t="s">
        <v>1740</v>
      </c>
      <c r="F22997" s="24" t="s">
        <v>1869</v>
      </c>
      <c r="G22997" s="8" t="str">
        <f>IF(COUNTIF('Dam Lines'!A:A,D22997)&gt;0,"Yes","No")</f>
        <v>Yes</v>
      </c>
      <c r="H22997" s="14" t="s">
        <v>1742</v>
      </c>
      <c r="I22997" s="8" t="str">
        <f t="array" ref="I22997">IF(G22997="Yes",XLOOKUP(D22997,'Dam Lines'!A:A,'Dam Lines'!J:J),"")</f>
        <v>FATMA</v>
      </c>
    </row>
    <row r="22998" hidden="1">
      <c r="A22998" s="23">
        <v>5.0</v>
      </c>
      <c r="B22998" s="7" t="s">
        <v>6146</v>
      </c>
      <c r="C22998" s="7" t="s">
        <v>1802</v>
      </c>
      <c r="D22998" s="7" t="s">
        <v>6147</v>
      </c>
      <c r="E22998" s="4" t="s">
        <v>1740</v>
      </c>
      <c r="F22998" s="24" t="s">
        <v>1869</v>
      </c>
      <c r="G22998" s="8" t="str">
        <f>IF(COUNTIF('Dam Lines'!A:A,D22998)&gt;0,"Yes","No")</f>
        <v>No</v>
      </c>
      <c r="H22998" s="14" t="s">
        <v>1742</v>
      </c>
      <c r="I22998" s="8" t="str">
        <f t="array" ref="I22998">IF(G22998="Yes",XLOOKUP(D22998,'Dam Lines'!A:A,'Dam Lines'!J:J),"")</f>
        <v/>
      </c>
    </row>
    <row r="22999" hidden="1">
      <c r="A22999" s="23">
        <v>6.0</v>
      </c>
      <c r="B22999" s="7" t="s">
        <v>5634</v>
      </c>
      <c r="C22999" s="7" t="s">
        <v>1962</v>
      </c>
      <c r="D22999" s="7" t="s">
        <v>1246</v>
      </c>
      <c r="E22999" s="4" t="s">
        <v>1740</v>
      </c>
      <c r="F22999" s="24" t="s">
        <v>1869</v>
      </c>
      <c r="G22999" s="8" t="str">
        <f>IF(COUNTIF('Dam Lines'!A:A,D22999)&gt;0,"Yes","No")</f>
        <v>Yes</v>
      </c>
      <c r="H22999" s="14" t="s">
        <v>1742</v>
      </c>
      <c r="I22999" s="8" t="str">
        <f t="array" ref="I22999">IF(G22999="Yes",XLOOKUP(D22999,'Dam Lines'!A:A,'Dam Lines'!J:J),"")</f>
        <v>JOURA</v>
      </c>
    </row>
    <row r="23000" hidden="1">
      <c r="A23000" s="23">
        <v>7.0</v>
      </c>
      <c r="B23000" s="7" t="s">
        <v>6148</v>
      </c>
      <c r="C23000" s="7" t="s">
        <v>3022</v>
      </c>
      <c r="D23000" s="7" t="s">
        <v>6149</v>
      </c>
      <c r="E23000" s="4" t="s">
        <v>1740</v>
      </c>
      <c r="F23000" s="24" t="s">
        <v>1869</v>
      </c>
      <c r="G23000" s="8" t="str">
        <f>IF(COUNTIF('Dam Lines'!A:A,D23000)&gt;0,"Yes","No")</f>
        <v>No</v>
      </c>
      <c r="H23000" s="14" t="s">
        <v>1742</v>
      </c>
      <c r="I23000" s="8" t="str">
        <f t="array" ref="I23000">IF(G23000="Yes",XLOOKUP(D23000,'Dam Lines'!A:A,'Dam Lines'!J:J),"")</f>
        <v/>
      </c>
    </row>
    <row r="23001" hidden="1">
      <c r="A23001" s="23">
        <v>8.0</v>
      </c>
      <c r="B23001" s="7" t="s">
        <v>5755</v>
      </c>
      <c r="C23001" s="7" t="s">
        <v>1802</v>
      </c>
      <c r="D23001" s="7" t="s">
        <v>5756</v>
      </c>
      <c r="E23001" s="4" t="s">
        <v>1740</v>
      </c>
      <c r="F23001" s="24" t="s">
        <v>1869</v>
      </c>
      <c r="G23001" s="8" t="str">
        <f>IF(COUNTIF('Dam Lines'!A:A,D23001)&gt;0,"Yes","No")</f>
        <v>No</v>
      </c>
      <c r="H23001" s="14" t="s">
        <v>1742</v>
      </c>
      <c r="I23001" s="8" t="str">
        <f t="array" ref="I23001">IF(G23001="Yes",XLOOKUP(D23001,'Dam Lines'!A:A,'Dam Lines'!J:J),"")</f>
        <v/>
      </c>
    </row>
    <row r="23002" hidden="1">
      <c r="A23002" s="23">
        <v>9.0</v>
      </c>
      <c r="B23002" s="7" t="s">
        <v>6057</v>
      </c>
      <c r="C23002" s="7" t="s">
        <v>3506</v>
      </c>
      <c r="D23002" s="7" t="s">
        <v>2626</v>
      </c>
      <c r="E23002" s="4" t="s">
        <v>1740</v>
      </c>
      <c r="F23002" s="24" t="s">
        <v>1869</v>
      </c>
      <c r="G23002" s="8" t="str">
        <f>IF(COUNTIF('Dam Lines'!A:A,D23002)&gt;0,"Yes","No")</f>
        <v>No</v>
      </c>
      <c r="H23002" s="14" t="s">
        <v>1742</v>
      </c>
      <c r="I23002" s="8" t="str">
        <f t="array" ref="I23002">IF(G23002="Yes",XLOOKUP(D23002,'Dam Lines'!A:A,'Dam Lines'!J:J),"")</f>
        <v/>
      </c>
    </row>
    <row r="23003" hidden="1">
      <c r="A23003" s="23">
        <v>10.0</v>
      </c>
      <c r="B23003" s="7" t="s">
        <v>5904</v>
      </c>
      <c r="C23003" s="7" t="s">
        <v>3717</v>
      </c>
      <c r="D23003" s="7" t="s">
        <v>1325</v>
      </c>
      <c r="E23003" s="4" t="s">
        <v>1740</v>
      </c>
      <c r="F23003" s="24" t="s">
        <v>1869</v>
      </c>
      <c r="G23003" s="8" t="str">
        <f>IF(COUNTIF('Dam Lines'!A:A,D23003)&gt;0,"Yes","No")</f>
        <v>Yes</v>
      </c>
      <c r="H23003" s="14" t="s">
        <v>1761</v>
      </c>
      <c r="I23003" s="8" t="str">
        <f t="array" ref="I23003">IF(G23003="Yes",XLOOKUP(D23003,'Dam Lines'!A:A,'Dam Lines'!J:J),"")</f>
        <v>QUITAINE</v>
      </c>
    </row>
    <row r="23004" hidden="1">
      <c r="A23004" s="23">
        <v>11.0</v>
      </c>
      <c r="B23004" s="7" t="s">
        <v>5835</v>
      </c>
      <c r="C23004" s="7" t="s">
        <v>1744</v>
      </c>
      <c r="D23004" s="7" t="s">
        <v>3888</v>
      </c>
      <c r="E23004" s="4" t="s">
        <v>1740</v>
      </c>
      <c r="F23004" s="24" t="s">
        <v>1869</v>
      </c>
      <c r="G23004" s="8" t="str">
        <f>IF(COUNTIF('Dam Lines'!A:A,D23004)&gt;0,"Yes","No")</f>
        <v>No</v>
      </c>
      <c r="H23004" s="14" t="s">
        <v>1761</v>
      </c>
      <c r="I23004" s="8" t="str">
        <f t="array" ref="I23004">IF(G23004="Yes",XLOOKUP(D23004,'Dam Lines'!A:A,'Dam Lines'!J:J),"")</f>
        <v/>
      </c>
    </row>
    <row r="23005" hidden="1">
      <c r="A23005" s="23">
        <v>12.0</v>
      </c>
      <c r="B23005" s="7" t="s">
        <v>6081</v>
      </c>
      <c r="C23005" s="7" t="s">
        <v>1980</v>
      </c>
      <c r="D23005" s="7" t="s">
        <v>6082</v>
      </c>
      <c r="E23005" s="4" t="s">
        <v>1740</v>
      </c>
      <c r="F23005" s="24" t="s">
        <v>1869</v>
      </c>
      <c r="G23005" s="8" t="str">
        <f>IF(COUNTIF('Dam Lines'!A:A,D23005)&gt;0,"Yes","No")</f>
        <v>No</v>
      </c>
      <c r="H23005" s="14" t="s">
        <v>1761</v>
      </c>
      <c r="I23005" s="8" t="str">
        <f t="array" ref="I23005">IF(G23005="Yes",XLOOKUP(D23005,'Dam Lines'!A:A,'Dam Lines'!J:J),"")</f>
        <v/>
      </c>
    </row>
    <row r="23006" hidden="1">
      <c r="A23006" s="23">
        <v>13.0</v>
      </c>
      <c r="B23006" s="7" t="s">
        <v>6060</v>
      </c>
      <c r="C23006" s="7" t="s">
        <v>1768</v>
      </c>
      <c r="D23006" s="7" t="s">
        <v>6061</v>
      </c>
      <c r="E23006" s="4" t="s">
        <v>1740</v>
      </c>
      <c r="F23006" s="24" t="s">
        <v>1869</v>
      </c>
      <c r="G23006" s="8" t="str">
        <f>IF(COUNTIF('Dam Lines'!A:A,D23006)&gt;0,"Yes","No")</f>
        <v>No</v>
      </c>
      <c r="H23006" s="14" t="s">
        <v>1761</v>
      </c>
      <c r="I23006" s="8" t="str">
        <f t="array" ref="I23006">IF(G23006="Yes",XLOOKUP(D23006,'Dam Lines'!A:A,'Dam Lines'!J:J),"")</f>
        <v/>
      </c>
    </row>
    <row r="23007" hidden="1">
      <c r="A23007" s="23">
        <v>14.0</v>
      </c>
      <c r="B23007" s="7" t="s">
        <v>5811</v>
      </c>
      <c r="C23007" s="7" t="s">
        <v>2494</v>
      </c>
      <c r="D23007" s="7" t="s">
        <v>1143</v>
      </c>
      <c r="E23007" s="4" t="s">
        <v>1740</v>
      </c>
      <c r="F23007" s="24" t="s">
        <v>1869</v>
      </c>
      <c r="G23007" s="8" t="str">
        <f>IF(COUNTIF('Dam Lines'!A:A,D23007)&gt;0,"Yes","No")</f>
        <v>Yes</v>
      </c>
      <c r="H23007" s="14" t="s">
        <v>1742</v>
      </c>
      <c r="I23007" s="8" t="str">
        <f t="array" ref="I23007">IF(G23007="Yes",XLOOKUP(D23007,'Dam Lines'!A:A,'Dam Lines'!J:J),"")</f>
        <v>BASSALA</v>
      </c>
    </row>
    <row r="23008" hidden="1">
      <c r="A23008" s="23">
        <v>15.0</v>
      </c>
      <c r="B23008" s="7" t="s">
        <v>6068</v>
      </c>
      <c r="C23008" s="7" t="s">
        <v>1908</v>
      </c>
      <c r="D23008" s="7" t="s">
        <v>193</v>
      </c>
      <c r="E23008" s="4" t="s">
        <v>1740</v>
      </c>
      <c r="F23008" s="24" t="s">
        <v>1869</v>
      </c>
      <c r="G23008" s="8" t="str">
        <f>IF(COUNTIF('Dam Lines'!A:A,D23008)&gt;0,"Yes","No")</f>
        <v>Yes</v>
      </c>
      <c r="H23008" s="14" t="s">
        <v>1742</v>
      </c>
      <c r="I23008" s="8" t="str">
        <f t="array" ref="I23008">IF(G23008="Yes",XLOOKUP(D23008,'Dam Lines'!A:A,'Dam Lines'!J:J),"")</f>
        <v>CHLOSTA</v>
      </c>
    </row>
    <row r="23009" hidden="1">
      <c r="A23009" s="23">
        <v>16.0</v>
      </c>
      <c r="B23009" s="7" t="s">
        <v>5589</v>
      </c>
      <c r="C23009" s="7" t="s">
        <v>2409</v>
      </c>
      <c r="D23009" s="7" t="s">
        <v>3633</v>
      </c>
      <c r="E23009" s="4" t="s">
        <v>1740</v>
      </c>
      <c r="F23009" s="24" t="s">
        <v>1869</v>
      </c>
      <c r="G23009" s="8" t="str">
        <f>IF(COUNTIF('Dam Lines'!A:A,D23009)&gt;0,"Yes","No")</f>
        <v>No</v>
      </c>
      <c r="H23009" s="14" t="s">
        <v>1742</v>
      </c>
      <c r="I23009" s="8" t="str">
        <f t="array" ref="I23009">IF(G23009="Yes",XLOOKUP(D23009,'Dam Lines'!A:A,'Dam Lines'!J:J),"")</f>
        <v/>
      </c>
    </row>
    <row r="23010" hidden="1">
      <c r="A23010" s="23">
        <v>1.0</v>
      </c>
      <c r="B23010" s="7" t="s">
        <v>5868</v>
      </c>
      <c r="C23010" s="7" t="s">
        <v>3022</v>
      </c>
      <c r="D23010" s="7" t="s">
        <v>1192</v>
      </c>
      <c r="E23010" s="7" t="s">
        <v>2321</v>
      </c>
      <c r="F23010" s="25" t="s">
        <v>1869</v>
      </c>
      <c r="G23010" s="8" t="str">
        <f>IF(COUNTIF('Dam Lines'!A:A,D23010)&gt;0,"Yes","No")</f>
        <v>Yes</v>
      </c>
      <c r="H23010" s="14" t="s">
        <v>1742</v>
      </c>
      <c r="I23010" s="8" t="str">
        <f t="array" ref="I23010">IF(G23010="Yes",XLOOKUP(D23010,'Dam Lines'!A:A,'Dam Lines'!J:J),"")</f>
        <v>MADOU</v>
      </c>
    </row>
    <row r="23011" hidden="1">
      <c r="A23011" s="23">
        <v>2.0</v>
      </c>
      <c r="B23011" s="7" t="s">
        <v>6150</v>
      </c>
      <c r="C23011" s="7" t="s">
        <v>5085</v>
      </c>
      <c r="D23011" s="7" t="s">
        <v>1581</v>
      </c>
      <c r="E23011" s="24" t="s">
        <v>2321</v>
      </c>
      <c r="F23011" s="25" t="s">
        <v>1869</v>
      </c>
      <c r="G23011" s="8" t="str">
        <f>IF(COUNTIF('Dam Lines'!A:A,D23011)&gt;0,"Yes","No")</f>
        <v>Yes</v>
      </c>
      <c r="H23011" s="14" t="s">
        <v>1742</v>
      </c>
      <c r="I23011" s="8" t="str">
        <f t="array" ref="I23011">IF(G23011="Yes",XLOOKUP(D23011,'Dam Lines'!A:A,'Dam Lines'!J:J),"")</f>
        <v>MADOU</v>
      </c>
    </row>
    <row r="23012" hidden="1">
      <c r="A23012" s="23">
        <v>3.0</v>
      </c>
      <c r="B23012" s="7" t="s">
        <v>5794</v>
      </c>
      <c r="C23012" s="7" t="s">
        <v>1962</v>
      </c>
      <c r="D23012" s="7" t="s">
        <v>664</v>
      </c>
      <c r="E23012" s="24" t="s">
        <v>2321</v>
      </c>
      <c r="F23012" s="25" t="s">
        <v>1869</v>
      </c>
      <c r="G23012" s="8" t="str">
        <f>IF(COUNTIF('Dam Lines'!A:A,D23012)&gt;0,"Yes","No")</f>
        <v>Yes</v>
      </c>
      <c r="H23012" s="14" t="s">
        <v>1742</v>
      </c>
      <c r="I23012" s="8" t="str">
        <f t="array" ref="I23012">IF(G23012="Yes",XLOOKUP(D23012,'Dam Lines'!A:A,'Dam Lines'!J:J),"")</f>
        <v>BEDRAFFA</v>
      </c>
    </row>
    <row r="23013" hidden="1">
      <c r="A23013" s="23">
        <v>4.0</v>
      </c>
      <c r="B23013" s="7" t="s">
        <v>5975</v>
      </c>
      <c r="C23013" s="7" t="s">
        <v>1744</v>
      </c>
      <c r="D23013" s="7" t="s">
        <v>1612</v>
      </c>
      <c r="E23013" s="24" t="s">
        <v>2321</v>
      </c>
      <c r="F23013" s="25" t="s">
        <v>1869</v>
      </c>
      <c r="G23013" s="8" t="str">
        <f>IF(COUNTIF('Dam Lines'!A:A,D23013)&gt;0,"Yes","No")</f>
        <v>Yes</v>
      </c>
      <c r="H23013" s="14" t="s">
        <v>1742</v>
      </c>
      <c r="I23013" s="8" t="str">
        <f t="array" ref="I23013">IF(G23013="Yes",XLOOKUP(D23013,'Dam Lines'!A:A,'Dam Lines'!J:J),"")</f>
        <v>NEVADA II</v>
      </c>
    </row>
    <row r="23014" hidden="1">
      <c r="A23014" s="23">
        <v>5.0</v>
      </c>
      <c r="B23014" s="7" t="s">
        <v>6016</v>
      </c>
      <c r="C23014" s="7" t="s">
        <v>1744</v>
      </c>
      <c r="D23014" s="7" t="s">
        <v>165</v>
      </c>
      <c r="E23014" s="24" t="s">
        <v>2321</v>
      </c>
      <c r="F23014" s="25" t="s">
        <v>1869</v>
      </c>
      <c r="G23014" s="8" t="str">
        <f>IF(COUNTIF('Dam Lines'!A:A,D23014)&gt;0,"Yes","No")</f>
        <v>Yes</v>
      </c>
      <c r="H23014" s="14" t="s">
        <v>1742</v>
      </c>
      <c r="I23014" s="8" t="str">
        <f t="array" ref="I23014">IF(G23014="Yes",XLOOKUP(D23014,'Dam Lines'!A:A,'Dam Lines'!J:J),"")</f>
        <v>NEVADA II</v>
      </c>
    </row>
    <row r="23015" hidden="1">
      <c r="A23015" s="23">
        <v>6.0</v>
      </c>
      <c r="B23015" s="7" t="s">
        <v>5992</v>
      </c>
      <c r="C23015" s="7" t="s">
        <v>1962</v>
      </c>
      <c r="D23015" s="7" t="s">
        <v>5993</v>
      </c>
      <c r="E23015" s="24" t="s">
        <v>2321</v>
      </c>
      <c r="F23015" s="25" t="s">
        <v>1869</v>
      </c>
      <c r="G23015" s="8" t="str">
        <f>IF(COUNTIF('Dam Lines'!A:A,D23015)&gt;0,"Yes","No")</f>
        <v>No</v>
      </c>
      <c r="H23015" s="14" t="s">
        <v>1742</v>
      </c>
      <c r="I23015" s="8" t="str">
        <f t="array" ref="I23015">IF(G23015="Yes",XLOOKUP(D23015,'Dam Lines'!A:A,'Dam Lines'!J:J),"")</f>
        <v/>
      </c>
    </row>
    <row r="23016" hidden="1">
      <c r="A23016" s="23">
        <v>7.0</v>
      </c>
      <c r="B23016" s="7" t="s">
        <v>5995</v>
      </c>
      <c r="C23016" s="7" t="s">
        <v>1980</v>
      </c>
      <c r="D23016" s="7" t="s">
        <v>5843</v>
      </c>
      <c r="E23016" s="24" t="s">
        <v>2321</v>
      </c>
      <c r="F23016" s="25" t="s">
        <v>1869</v>
      </c>
      <c r="G23016" s="8" t="str">
        <f>IF(COUNTIF('Dam Lines'!A:A,D23016)&gt;0,"Yes","No")</f>
        <v>No</v>
      </c>
      <c r="H23016" s="14" t="s">
        <v>1761</v>
      </c>
      <c r="I23016" s="8" t="str">
        <f t="array" ref="I23016">IF(G23016="Yes",XLOOKUP(D23016,'Dam Lines'!A:A,'Dam Lines'!J:J),"")</f>
        <v/>
      </c>
    </row>
    <row r="23017" hidden="1">
      <c r="A23017" s="23">
        <v>8.0</v>
      </c>
      <c r="B23017" s="7" t="s">
        <v>5869</v>
      </c>
      <c r="C23017" s="7" t="s">
        <v>1980</v>
      </c>
      <c r="D23017" s="7" t="s">
        <v>492</v>
      </c>
      <c r="E23017" s="24" t="s">
        <v>2321</v>
      </c>
      <c r="F23017" s="25" t="s">
        <v>1869</v>
      </c>
      <c r="G23017" s="8" t="str">
        <f>IF(COUNTIF('Dam Lines'!A:A,D23017)&gt;0,"Yes","No")</f>
        <v>Yes</v>
      </c>
      <c r="H23017" s="14" t="s">
        <v>1761</v>
      </c>
      <c r="I23017" s="8" t="str">
        <f t="array" ref="I23017">IF(G23017="Yes",XLOOKUP(D23017,'Dam Lines'!A:A,'Dam Lines'!J:J),"")</f>
        <v>ASALA HALEEMA</v>
      </c>
    </row>
    <row r="23018" hidden="1">
      <c r="A23018" s="23">
        <v>9.0</v>
      </c>
      <c r="B23018" s="7" t="s">
        <v>5994</v>
      </c>
      <c r="C23018" s="7" t="s">
        <v>1908</v>
      </c>
      <c r="D23018" s="7" t="s">
        <v>791</v>
      </c>
      <c r="E23018" s="24" t="s">
        <v>2321</v>
      </c>
      <c r="F23018" s="25" t="s">
        <v>1869</v>
      </c>
      <c r="G23018" s="8" t="str">
        <f>IF(COUNTIF('Dam Lines'!A:A,D23018)&gt;0,"Yes","No")</f>
        <v>Yes</v>
      </c>
      <c r="H23018" s="14" t="s">
        <v>1761</v>
      </c>
      <c r="I23018" s="8" t="str">
        <f t="array" ref="I23018">IF(G23018="Yes",XLOOKUP(D23018,'Dam Lines'!A:A,'Dam Lines'!J:J),"")</f>
        <v>KHOFARA</v>
      </c>
    </row>
    <row r="23019" hidden="1">
      <c r="A23019" s="23">
        <v>10.0</v>
      </c>
      <c r="B23019" s="7" t="s">
        <v>5795</v>
      </c>
      <c r="C23019" s="7" t="s">
        <v>2405</v>
      </c>
      <c r="D23019" s="7" t="s">
        <v>672</v>
      </c>
      <c r="E23019" s="24" t="s">
        <v>2321</v>
      </c>
      <c r="F23019" s="25" t="s">
        <v>1869</v>
      </c>
      <c r="G23019" s="8" t="str">
        <f>IF(COUNTIF('Dam Lines'!A:A,D23019)&gt;0,"Yes","No")</f>
        <v>Yes</v>
      </c>
      <c r="H23019" s="14" t="s">
        <v>1742</v>
      </c>
      <c r="I23019" s="8" t="str">
        <f t="array" ref="I23019">IF(G23019="Yes",XLOOKUP(D23019,'Dam Lines'!A:A,'Dam Lines'!J:J),"")</f>
        <v>MONAT</v>
      </c>
    </row>
    <row r="23020" hidden="1">
      <c r="A23020" s="23">
        <v>11.0</v>
      </c>
      <c r="B23020" s="7" t="s">
        <v>6151</v>
      </c>
      <c r="C23020" s="7" t="s">
        <v>6152</v>
      </c>
      <c r="D23020" s="7" t="s">
        <v>5245</v>
      </c>
      <c r="E23020" s="24" t="s">
        <v>2321</v>
      </c>
      <c r="F23020" s="25" t="s">
        <v>1869</v>
      </c>
      <c r="G23020" s="8" t="str">
        <f>IF(COUNTIF('Dam Lines'!A:A,D23020)&gt;0,"Yes","No")</f>
        <v>No</v>
      </c>
      <c r="H23020" s="14" t="s">
        <v>1742</v>
      </c>
      <c r="I23020" s="8" t="str">
        <f t="array" ref="I23020">IF(G23020="Yes",XLOOKUP(D23020,'Dam Lines'!A:A,'Dam Lines'!J:J),"")</f>
        <v/>
      </c>
    </row>
    <row r="23021" hidden="1">
      <c r="A23021" s="23">
        <v>12.0</v>
      </c>
      <c r="B23021" s="7" t="s">
        <v>6153</v>
      </c>
      <c r="C23021" s="7" t="s">
        <v>3071</v>
      </c>
      <c r="D23021" s="7" t="s">
        <v>6154</v>
      </c>
      <c r="E23021" s="24" t="s">
        <v>2321</v>
      </c>
      <c r="F23021" s="25" t="s">
        <v>1869</v>
      </c>
      <c r="G23021" s="8" t="str">
        <f>IF(COUNTIF('Dam Lines'!A:A,D23021)&gt;0,"Yes","No")</f>
        <v>No</v>
      </c>
      <c r="H23021" s="14" t="s">
        <v>1742</v>
      </c>
      <c r="I23021" s="8" t="str">
        <f t="array" ref="I23021">IF(G23021="Yes",XLOOKUP(D23021,'Dam Lines'!A:A,'Dam Lines'!J:J),"")</f>
        <v/>
      </c>
    </row>
    <row r="23022" hidden="1">
      <c r="A23022" s="23">
        <v>13.0</v>
      </c>
      <c r="B23022" s="7" t="s">
        <v>6001</v>
      </c>
      <c r="C23022" s="7" t="s">
        <v>6002</v>
      </c>
      <c r="D23022" s="7" t="s">
        <v>6003</v>
      </c>
      <c r="E23022" s="24" t="s">
        <v>2321</v>
      </c>
      <c r="F23022" s="25" t="s">
        <v>1869</v>
      </c>
      <c r="G23022" s="8" t="str">
        <f>IF(COUNTIF('Dam Lines'!A:A,D23022)&gt;0,"Yes","No")</f>
        <v>No</v>
      </c>
      <c r="H23022" s="14" t="s">
        <v>1761</v>
      </c>
      <c r="I23022" s="8" t="str">
        <f t="array" ref="I23022">IF(G23022="Yes",XLOOKUP(D23022,'Dam Lines'!A:A,'Dam Lines'!J:J),"")</f>
        <v/>
      </c>
    </row>
    <row r="23023" hidden="1">
      <c r="A23023" s="23">
        <v>1.0</v>
      </c>
      <c r="B23023" s="7" t="s">
        <v>5899</v>
      </c>
      <c r="C23023" s="7" t="s">
        <v>2494</v>
      </c>
      <c r="D23023" s="7" t="s">
        <v>183</v>
      </c>
      <c r="E23023" s="4" t="s">
        <v>1740</v>
      </c>
      <c r="F23023" s="24" t="s">
        <v>1741</v>
      </c>
      <c r="G23023" s="8" t="str">
        <f>IF(COUNTIF('Dam Lines'!A:A,D23023)&gt;0,"Yes","No")</f>
        <v>Yes</v>
      </c>
      <c r="H23023" s="14" t="s">
        <v>1742</v>
      </c>
      <c r="I23023" s="8" t="str">
        <f t="array" ref="I23023">IF(G23023="Yes",XLOOKUP(D23023,'Dam Lines'!A:A,'Dam Lines'!J:J),"")</f>
        <v>NEVADA II</v>
      </c>
    </row>
    <row r="23024" hidden="1">
      <c r="A23024" s="23">
        <v>2.0</v>
      </c>
      <c r="B23024" s="7" t="s">
        <v>6155</v>
      </c>
      <c r="C23024" s="7" t="s">
        <v>1752</v>
      </c>
      <c r="D23024" s="7" t="s">
        <v>226</v>
      </c>
      <c r="E23024" s="4" t="s">
        <v>1740</v>
      </c>
      <c r="F23024" s="24" t="s">
        <v>1741</v>
      </c>
      <c r="G23024" s="8" t="str">
        <f>IF(COUNTIF('Dam Lines'!A:A,D23024)&gt;0,"Yes","No")</f>
        <v>Yes</v>
      </c>
      <c r="H23024" s="14" t="s">
        <v>1742</v>
      </c>
      <c r="I23024" s="8" t="str">
        <f t="array" ref="I23024">IF(G23024="Yes",XLOOKUP(D23024,'Dam Lines'!A:A,'Dam Lines'!J:J),"")</f>
        <v>MADOU</v>
      </c>
    </row>
    <row r="23025" hidden="1">
      <c r="A23025" s="23">
        <v>3.0</v>
      </c>
      <c r="B23025" s="7" t="s">
        <v>5964</v>
      </c>
      <c r="C23025" s="7" t="s">
        <v>1935</v>
      </c>
      <c r="D23025" s="7" t="s">
        <v>370</v>
      </c>
      <c r="E23025" s="4" t="s">
        <v>1740</v>
      </c>
      <c r="F23025" s="24" t="s">
        <v>1741</v>
      </c>
      <c r="G23025" s="8" t="str">
        <f>IF(COUNTIF('Dam Lines'!A:A,D23025)&gt;0,"Yes","No")</f>
        <v>Yes</v>
      </c>
      <c r="H23025" s="14" t="s">
        <v>1761</v>
      </c>
      <c r="I23025" s="8" t="str">
        <f t="array" ref="I23025">IF(G23025="Yes",XLOOKUP(D23025,'Dam Lines'!A:A,'Dam Lines'!J:J),"")</f>
        <v>FİRUZE.1.</v>
      </c>
    </row>
    <row r="23026" hidden="1">
      <c r="A23026" s="23">
        <v>4.0</v>
      </c>
      <c r="B23026" s="7" t="s">
        <v>6156</v>
      </c>
      <c r="C23026" s="7" t="s">
        <v>1744</v>
      </c>
      <c r="D23026" s="7" t="s">
        <v>4778</v>
      </c>
      <c r="E23026" s="4" t="s">
        <v>1740</v>
      </c>
      <c r="F23026" s="24" t="s">
        <v>1741</v>
      </c>
      <c r="G23026" s="8" t="str">
        <f>IF(COUNTIF('Dam Lines'!A:A,D23026)&gt;0,"Yes","No")</f>
        <v>No</v>
      </c>
      <c r="H23026" s="14" t="s">
        <v>1742</v>
      </c>
      <c r="I23026" s="8" t="str">
        <f t="array" ref="I23026">IF(G23026="Yes",XLOOKUP(D23026,'Dam Lines'!A:A,'Dam Lines'!J:J),"")</f>
        <v/>
      </c>
    </row>
    <row r="23027" hidden="1">
      <c r="A23027" s="23">
        <v>5.0</v>
      </c>
      <c r="B23027" s="7" t="s">
        <v>5835</v>
      </c>
      <c r="C23027" s="7" t="s">
        <v>1744</v>
      </c>
      <c r="D23027" s="7" t="s">
        <v>3888</v>
      </c>
      <c r="E23027" s="4" t="s">
        <v>1740</v>
      </c>
      <c r="F23027" s="24" t="s">
        <v>1741</v>
      </c>
      <c r="G23027" s="8" t="str">
        <f>IF(COUNTIF('Dam Lines'!A:A,D23027)&gt;0,"Yes","No")</f>
        <v>No</v>
      </c>
      <c r="H23027" s="14" t="s">
        <v>1761</v>
      </c>
      <c r="I23027" s="8" t="str">
        <f t="array" ref="I23027">IF(G23027="Yes",XLOOKUP(D23027,'Dam Lines'!A:A,'Dam Lines'!J:J),"")</f>
        <v/>
      </c>
    </row>
    <row r="23028" hidden="1">
      <c r="A23028" s="23">
        <v>6.0</v>
      </c>
      <c r="B23028" s="7" t="s">
        <v>6157</v>
      </c>
      <c r="C23028" s="7" t="s">
        <v>1823</v>
      </c>
      <c r="D23028" s="7" t="s">
        <v>2510</v>
      </c>
      <c r="E23028" s="4" t="s">
        <v>1740</v>
      </c>
      <c r="F23028" s="24" t="s">
        <v>1741</v>
      </c>
      <c r="G23028" s="8" t="str">
        <f>IF(COUNTIF('Dam Lines'!A:A,D23028)&gt;0,"Yes","No")</f>
        <v>No</v>
      </c>
      <c r="H23028" s="14" t="s">
        <v>1761</v>
      </c>
      <c r="I23028" s="8" t="str">
        <f t="array" ref="I23028">IF(G23028="Yes",XLOOKUP(D23028,'Dam Lines'!A:A,'Dam Lines'!J:J),"")</f>
        <v/>
      </c>
    </row>
    <row r="23029" hidden="1">
      <c r="A23029" s="23">
        <v>7.0</v>
      </c>
      <c r="B23029" s="7" t="s">
        <v>5895</v>
      </c>
      <c r="C23029" s="7" t="s">
        <v>2054</v>
      </c>
      <c r="D23029" s="7" t="s">
        <v>844</v>
      </c>
      <c r="E23029" s="4" t="s">
        <v>1740</v>
      </c>
      <c r="F23029" s="24" t="s">
        <v>1741</v>
      </c>
      <c r="G23029" s="8" t="str">
        <f>IF(COUNTIF('Dam Lines'!A:A,D23029)&gt;0,"Yes","No")</f>
        <v>Yes</v>
      </c>
      <c r="H23029" s="14" t="s">
        <v>1742</v>
      </c>
      <c r="I23029" s="8" t="str">
        <f t="array" ref="I23029">IF(G23029="Yes",XLOOKUP(D23029,'Dam Lines'!A:A,'Dam Lines'!J:J),"")</f>
        <v>FATMA</v>
      </c>
    </row>
    <row r="23030" hidden="1">
      <c r="A23030" s="23">
        <v>8.0</v>
      </c>
      <c r="B23030" s="7" t="s">
        <v>6056</v>
      </c>
      <c r="C23030" s="7" t="s">
        <v>1744</v>
      </c>
      <c r="D23030" s="7" t="s">
        <v>924</v>
      </c>
      <c r="E23030" s="4" t="s">
        <v>1740</v>
      </c>
      <c r="F23030" s="24" t="s">
        <v>1741</v>
      </c>
      <c r="G23030" s="8" t="str">
        <f>IF(COUNTIF('Dam Lines'!A:A,D23030)&gt;0,"Yes","No")</f>
        <v>Yes</v>
      </c>
      <c r="H23030" s="14" t="s">
        <v>1761</v>
      </c>
      <c r="I23030" s="8" t="str">
        <f t="array" ref="I23030">IF(G23030="Yes",XLOOKUP(D23030,'Dam Lines'!A:A,'Dam Lines'!J:J),"")</f>
        <v>LYDIA</v>
      </c>
    </row>
    <row r="23031" hidden="1">
      <c r="A23031" s="23">
        <v>9.0</v>
      </c>
      <c r="B23031" s="7" t="s">
        <v>6158</v>
      </c>
      <c r="C23031" s="7" t="s">
        <v>6159</v>
      </c>
      <c r="D23031" s="7" t="s">
        <v>976</v>
      </c>
      <c r="E23031" s="4" t="s">
        <v>1740</v>
      </c>
      <c r="F23031" s="24" t="s">
        <v>1741</v>
      </c>
      <c r="G23031" s="8" t="str">
        <f>IF(COUNTIF('Dam Lines'!A:A,D23031)&gt;0,"Yes","No")</f>
        <v>Yes</v>
      </c>
      <c r="H23031" s="14" t="s">
        <v>1742</v>
      </c>
      <c r="I23031" s="8" t="str">
        <f t="array" ref="I23031">IF(G23031="Yes",XLOOKUP(D23031,'Dam Lines'!A:A,'Dam Lines'!J:J),"")</f>
        <v>SAWSAN</v>
      </c>
    </row>
    <row r="23032" hidden="1">
      <c r="A23032" s="23">
        <v>10.0</v>
      </c>
      <c r="B23032" s="7" t="s">
        <v>6160</v>
      </c>
      <c r="C23032" s="7" t="s">
        <v>1980</v>
      </c>
      <c r="D23032" s="7" t="s">
        <v>4786</v>
      </c>
      <c r="E23032" s="4" t="s">
        <v>1740</v>
      </c>
      <c r="F23032" s="24" t="s">
        <v>1741</v>
      </c>
      <c r="G23032" s="8" t="str">
        <f>IF(COUNTIF('Dam Lines'!A:A,D23032)&gt;0,"Yes","No")</f>
        <v>No</v>
      </c>
      <c r="H23032" s="14" t="s">
        <v>1742</v>
      </c>
      <c r="I23032" s="8" t="str">
        <f t="array" ref="I23032">IF(G23032="Yes",XLOOKUP(D23032,'Dam Lines'!A:A,'Dam Lines'!J:J),"")</f>
        <v/>
      </c>
    </row>
    <row r="23033" hidden="1">
      <c r="A23033" s="23">
        <v>11.0</v>
      </c>
      <c r="B23033" s="7" t="s">
        <v>5841</v>
      </c>
      <c r="C23033" s="7" t="s">
        <v>1752</v>
      </c>
      <c r="D23033" s="7" t="s">
        <v>133</v>
      </c>
      <c r="E23033" s="4" t="s">
        <v>1740</v>
      </c>
      <c r="F23033" s="24" t="s">
        <v>1741</v>
      </c>
      <c r="G23033" s="8" t="str">
        <f>IF(COUNTIF('Dam Lines'!A:A,D23033)&gt;0,"Yes","No")</f>
        <v>Yes</v>
      </c>
      <c r="H23033" s="14" t="s">
        <v>1742</v>
      </c>
      <c r="I23033" s="8" t="str">
        <f t="array" ref="I23033">IF(G23033="Yes",XLOOKUP(D23033,'Dam Lines'!A:A,'Dam Lines'!J:J),"")</f>
        <v>YFS ALMOND JOY</v>
      </c>
    </row>
    <row r="23034" hidden="1">
      <c r="A23034" s="23">
        <v>12.0</v>
      </c>
      <c r="B23034" s="7" t="s">
        <v>6161</v>
      </c>
      <c r="C23034" s="7" t="s">
        <v>3717</v>
      </c>
      <c r="D23034" s="7" t="s">
        <v>6162</v>
      </c>
      <c r="E23034" s="4" t="s">
        <v>1740</v>
      </c>
      <c r="F23034" s="24" t="s">
        <v>1741</v>
      </c>
      <c r="G23034" s="8" t="str">
        <f>IF(COUNTIF('Dam Lines'!A:A,D23034)&gt;0,"Yes","No")</f>
        <v>No</v>
      </c>
      <c r="H23034" s="14" t="s">
        <v>1761</v>
      </c>
      <c r="I23034" s="8" t="str">
        <f t="array" ref="I23034">IF(G23034="Yes",XLOOKUP(D23034,'Dam Lines'!A:A,'Dam Lines'!J:J),"")</f>
        <v/>
      </c>
    </row>
    <row r="23035" hidden="1">
      <c r="A23035" s="23">
        <v>1.0</v>
      </c>
      <c r="B23035" s="7" t="s">
        <v>6028</v>
      </c>
      <c r="C23035" s="7" t="s">
        <v>1980</v>
      </c>
      <c r="D23035" s="7" t="s">
        <v>1614</v>
      </c>
      <c r="E23035" s="4" t="s">
        <v>1740</v>
      </c>
      <c r="F23035" s="24" t="s">
        <v>2037</v>
      </c>
      <c r="G23035" s="8" t="str">
        <f>IF(COUNTIF('Dam Lines'!A:A,D23035)&gt;0,"Yes","No")</f>
        <v>Yes</v>
      </c>
      <c r="H23035" s="14" t="s">
        <v>1742</v>
      </c>
      <c r="I23035" s="8" t="str">
        <f t="array" ref="I23035">IF(G23035="Yes",XLOOKUP(D23035,'Dam Lines'!A:A,'Dam Lines'!J:J),"")</f>
        <v>VERNIOUTA</v>
      </c>
    </row>
    <row r="23036" hidden="1">
      <c r="A23036" s="23">
        <v>2.0</v>
      </c>
      <c r="B23036" s="7" t="s">
        <v>5932</v>
      </c>
      <c r="C23036" s="7" t="s">
        <v>2248</v>
      </c>
      <c r="D23036" s="7" t="s">
        <v>60</v>
      </c>
      <c r="E23036" s="4" t="s">
        <v>1740</v>
      </c>
      <c r="F23036" s="24" t="s">
        <v>2037</v>
      </c>
      <c r="G23036" s="8" t="str">
        <f>IF(COUNTIF('Dam Lines'!A:A,D23036)&gt;0,"Yes","No")</f>
        <v>Yes</v>
      </c>
      <c r="H23036" s="14" t="s">
        <v>1742</v>
      </c>
      <c r="I23036" s="8" t="str">
        <f t="array" ref="I23036">IF(G23036="Yes",XLOOKUP(D23036,'Dam Lines'!A:A,'Dam Lines'!J:J),"")</f>
        <v>NEVADA II</v>
      </c>
    </row>
    <row r="23037" hidden="1">
      <c r="A23037" s="23">
        <v>3.0</v>
      </c>
      <c r="B23037" s="7" t="s">
        <v>6103</v>
      </c>
      <c r="C23037" s="7" t="s">
        <v>2762</v>
      </c>
      <c r="D23037" s="7" t="s">
        <v>1381</v>
      </c>
      <c r="E23037" s="4" t="s">
        <v>1740</v>
      </c>
      <c r="F23037" s="24" t="s">
        <v>2037</v>
      </c>
      <c r="G23037" s="8" t="str">
        <f>IF(COUNTIF('Dam Lines'!A:A,D23037)&gt;0,"Yes","No")</f>
        <v>Yes</v>
      </c>
      <c r="H23037" s="14" t="s">
        <v>1742</v>
      </c>
      <c r="I23037" s="8" t="str">
        <f t="array" ref="I23037">IF(G23037="Yes",XLOOKUP(D23037,'Dam Lines'!A:A,'Dam Lines'!J:J),"")</f>
        <v>DEBORAH IV</v>
      </c>
    </row>
    <row r="23038" hidden="1">
      <c r="A23038" s="23">
        <v>4.0</v>
      </c>
      <c r="B23038" s="7" t="s">
        <v>5933</v>
      </c>
      <c r="C23038" s="7" t="s">
        <v>5934</v>
      </c>
      <c r="D23038" s="7" t="s">
        <v>61</v>
      </c>
      <c r="E23038" s="4" t="s">
        <v>1740</v>
      </c>
      <c r="F23038" s="24" t="s">
        <v>2037</v>
      </c>
      <c r="G23038" s="8" t="str">
        <f>IF(COUNTIF('Dam Lines'!A:A,D23038)&gt;0,"Yes","No")</f>
        <v>Yes</v>
      </c>
      <c r="H23038" s="14" t="s">
        <v>1742</v>
      </c>
      <c r="I23038" s="8" t="str">
        <f t="array" ref="I23038">IF(G23038="Yes",XLOOKUP(D23038,'Dam Lines'!A:A,'Dam Lines'!J:J),"")</f>
        <v>MADOU</v>
      </c>
    </row>
    <row r="23039" hidden="1">
      <c r="A23039" s="23">
        <v>5.0</v>
      </c>
      <c r="B23039" s="7" t="s">
        <v>6163</v>
      </c>
      <c r="C23039" s="7" t="s">
        <v>4282</v>
      </c>
      <c r="D23039" s="7" t="s">
        <v>6164</v>
      </c>
      <c r="E23039" s="4" t="s">
        <v>1740</v>
      </c>
      <c r="F23039" s="24" t="s">
        <v>2037</v>
      </c>
      <c r="G23039" s="8" t="str">
        <f>IF(COUNTIF('Dam Lines'!A:A,D23039)&gt;0,"Yes","No")</f>
        <v>No</v>
      </c>
      <c r="H23039" s="14" t="s">
        <v>1742</v>
      </c>
      <c r="I23039" s="8" t="str">
        <f t="array" ref="I23039">IF(G23039="Yes",XLOOKUP(D23039,'Dam Lines'!A:A,'Dam Lines'!J:J),"")</f>
        <v/>
      </c>
    </row>
    <row r="23040" hidden="1">
      <c r="A23040" s="23">
        <v>6.0</v>
      </c>
      <c r="B23040" s="7" t="s">
        <v>6165</v>
      </c>
      <c r="C23040" s="7" t="s">
        <v>1980</v>
      </c>
      <c r="D23040" s="7" t="s">
        <v>846</v>
      </c>
      <c r="E23040" s="4" t="s">
        <v>1740</v>
      </c>
      <c r="F23040" s="24" t="s">
        <v>2037</v>
      </c>
      <c r="G23040" s="8" t="str">
        <f>IF(COUNTIF('Dam Lines'!A:A,D23040)&gt;0,"Yes","No")</f>
        <v>Yes</v>
      </c>
      <c r="H23040" s="14" t="s">
        <v>1742</v>
      </c>
      <c r="I23040" s="8" t="str">
        <f t="array" ref="I23040">IF(G23040="Yes",XLOOKUP(D23040,'Dam Lines'!A:A,'Dam Lines'!J:J),"")</f>
        <v>NEVADA II</v>
      </c>
    </row>
    <row r="23041" hidden="1">
      <c r="A23041" s="23">
        <v>7.0</v>
      </c>
      <c r="B23041" s="7" t="s">
        <v>6030</v>
      </c>
      <c r="C23041" s="7" t="s">
        <v>1744</v>
      </c>
      <c r="D23041" s="7" t="s">
        <v>51</v>
      </c>
      <c r="E23041" s="4" t="s">
        <v>1740</v>
      </c>
      <c r="F23041" s="24" t="s">
        <v>2037</v>
      </c>
      <c r="G23041" s="8" t="str">
        <f>IF(COUNTIF('Dam Lines'!A:A,D23041)&gt;0,"Yes","No")</f>
        <v>Yes</v>
      </c>
      <c r="H23041" s="14" t="s">
        <v>1742</v>
      </c>
      <c r="I23041" s="8" t="str">
        <f t="array" ref="I23041">IF(G23041="Yes",XLOOKUP(D23041,'Dam Lines'!A:A,'Dam Lines'!J:J),"")</f>
        <v>ELOA</v>
      </c>
    </row>
    <row r="23042" hidden="1">
      <c r="A23042" s="23">
        <v>8.0</v>
      </c>
      <c r="B23042" s="7" t="s">
        <v>6166</v>
      </c>
      <c r="C23042" s="7" t="s">
        <v>1802</v>
      </c>
      <c r="D23042" s="7" t="s">
        <v>678</v>
      </c>
      <c r="E23042" s="4" t="s">
        <v>1740</v>
      </c>
      <c r="F23042" s="24" t="s">
        <v>2037</v>
      </c>
      <c r="G23042" s="8" t="str">
        <f>IF(COUNTIF('Dam Lines'!A:A,D23042)&gt;0,"Yes","No")</f>
        <v>Yes</v>
      </c>
      <c r="H23042" s="14" t="s">
        <v>1742</v>
      </c>
      <c r="I23042" s="8" t="str">
        <f t="array" ref="I23042">IF(G23042="Yes",XLOOKUP(D23042,'Dam Lines'!A:A,'Dam Lines'!J:J),"")</f>
        <v>NEVADA II</v>
      </c>
    </row>
    <row r="23043" hidden="1">
      <c r="A23043" s="23">
        <v>9.0</v>
      </c>
      <c r="B23043" s="7" t="s">
        <v>5986</v>
      </c>
      <c r="C23043" s="7" t="s">
        <v>1823</v>
      </c>
      <c r="D23043" s="7" t="s">
        <v>819</v>
      </c>
      <c r="E23043" s="4" t="s">
        <v>1740</v>
      </c>
      <c r="F23043" s="24" t="s">
        <v>2037</v>
      </c>
      <c r="G23043" s="8" t="str">
        <f>IF(COUNTIF('Dam Lines'!A:A,D23043)&gt;0,"Yes","No")</f>
        <v>Yes</v>
      </c>
      <c r="H23043" s="14" t="s">
        <v>1742</v>
      </c>
      <c r="I23043" s="8" t="str">
        <f t="array" ref="I23043">IF(G23043="Yes",XLOOKUP(D23043,'Dam Lines'!A:A,'Dam Lines'!J:J),"")</f>
        <v>CHLOSTA</v>
      </c>
    </row>
    <row r="23044" hidden="1">
      <c r="A23044" s="23">
        <v>10.0</v>
      </c>
      <c r="B23044" s="7" t="s">
        <v>6031</v>
      </c>
      <c r="C23044" s="7" t="s">
        <v>2059</v>
      </c>
      <c r="D23044" s="7" t="s">
        <v>6032</v>
      </c>
      <c r="E23044" s="4" t="s">
        <v>1740</v>
      </c>
      <c r="F23044" s="24" t="s">
        <v>2037</v>
      </c>
      <c r="G23044" s="8" t="str">
        <f>IF(COUNTIF('Dam Lines'!A:A,D23044)&gt;0,"Yes","No")</f>
        <v>No</v>
      </c>
      <c r="H23044" s="14" t="s">
        <v>1742</v>
      </c>
      <c r="I23044" s="8" t="str">
        <f t="array" ref="I23044">IF(G23044="Yes",XLOOKUP(D23044,'Dam Lines'!A:A,'Dam Lines'!J:J),"")</f>
        <v/>
      </c>
    </row>
    <row r="23045" hidden="1">
      <c r="A23045" s="23">
        <v>11.0</v>
      </c>
      <c r="B23045" s="7" t="s">
        <v>5952</v>
      </c>
      <c r="C23045" s="7" t="s">
        <v>2061</v>
      </c>
      <c r="D23045" s="7" t="s">
        <v>1201</v>
      </c>
      <c r="E23045" s="4" t="s">
        <v>1740</v>
      </c>
      <c r="F23045" s="24" t="s">
        <v>2037</v>
      </c>
      <c r="G23045" s="8" t="str">
        <f>IF(COUNTIF('Dam Lines'!A:A,D23045)&gt;0,"Yes","No")</f>
        <v>Yes</v>
      </c>
      <c r="H23045" s="14" t="s">
        <v>1742</v>
      </c>
      <c r="I23045" s="8" t="str">
        <f t="array" ref="I23045">IF(G23045="Yes",XLOOKUP(D23045,'Dam Lines'!A:A,'Dam Lines'!J:J),"")</f>
        <v>SAADA</v>
      </c>
    </row>
    <row r="23046" hidden="1">
      <c r="A23046" s="23">
        <v>1.0</v>
      </c>
      <c r="B23046" s="7" t="s">
        <v>4760</v>
      </c>
      <c r="C23046" s="7" t="s">
        <v>1962</v>
      </c>
      <c r="D23046" s="7" t="s">
        <v>4761</v>
      </c>
      <c r="E23046" s="4" t="s">
        <v>1779</v>
      </c>
      <c r="F23046" s="24" t="s">
        <v>2037</v>
      </c>
      <c r="G23046" s="8" t="str">
        <f>IF(COUNTIF('Dam Lines'!A:A,D23046)&gt;0,"Yes","No")</f>
        <v>No</v>
      </c>
      <c r="H23046" s="14" t="s">
        <v>1742</v>
      </c>
      <c r="I23046" s="8" t="str">
        <f t="array" ref="I23046">IF(G23046="Yes",XLOOKUP(D23046,'Dam Lines'!A:A,'Dam Lines'!J:J),"")</f>
        <v/>
      </c>
    </row>
    <row r="23047" hidden="1">
      <c r="A23047" s="23">
        <v>2.0</v>
      </c>
      <c r="B23047" s="7" t="s">
        <v>5532</v>
      </c>
      <c r="C23047" s="7" t="s">
        <v>1744</v>
      </c>
      <c r="D23047" s="7" t="s">
        <v>5533</v>
      </c>
      <c r="E23047" s="4" t="s">
        <v>1779</v>
      </c>
      <c r="F23047" s="24" t="s">
        <v>2037</v>
      </c>
      <c r="G23047" s="8" t="str">
        <f>IF(COUNTIF('Dam Lines'!A:A,D23047)&gt;0,"Yes","No")</f>
        <v>No</v>
      </c>
      <c r="H23047" s="14" t="s">
        <v>1742</v>
      </c>
      <c r="I23047" s="8" t="str">
        <f t="array" ref="I23047">IF(G23047="Yes",XLOOKUP(D23047,'Dam Lines'!A:A,'Dam Lines'!J:J),"")</f>
        <v/>
      </c>
    </row>
    <row r="23048" hidden="1">
      <c r="A23048" s="23">
        <v>3.0</v>
      </c>
      <c r="B23048" s="7" t="s">
        <v>4350</v>
      </c>
      <c r="C23048" s="7" t="s">
        <v>1817</v>
      </c>
      <c r="D23048" s="7" t="s">
        <v>98</v>
      </c>
      <c r="E23048" s="4" t="s">
        <v>1779</v>
      </c>
      <c r="F23048" s="24" t="s">
        <v>2037</v>
      </c>
      <c r="G23048" s="8" t="str">
        <f>IF(COUNTIF('Dam Lines'!A:A,D23048)&gt;0,"Yes","No")</f>
        <v>Yes</v>
      </c>
      <c r="H23048" s="14" t="s">
        <v>1742</v>
      </c>
      <c r="I23048" s="8" t="str">
        <f t="array" ref="I23048">IF(G23048="Yes",XLOOKUP(D23048,'Dam Lines'!A:A,'Dam Lines'!J:J),"")</f>
        <v>PHILIPPA</v>
      </c>
    </row>
    <row r="23049" hidden="1">
      <c r="A23049" s="23">
        <v>4.0</v>
      </c>
      <c r="B23049" s="7" t="s">
        <v>5285</v>
      </c>
      <c r="C23049" s="7" t="s">
        <v>2471</v>
      </c>
      <c r="D23049" s="7" t="s">
        <v>5286</v>
      </c>
      <c r="E23049" s="4" t="s">
        <v>1779</v>
      </c>
      <c r="F23049" s="24" t="s">
        <v>2037</v>
      </c>
      <c r="G23049" s="8" t="str">
        <f>IF(COUNTIF('Dam Lines'!A:A,D23049)&gt;0,"Yes","No")</f>
        <v>No</v>
      </c>
      <c r="H23049" s="14" t="s">
        <v>1742</v>
      </c>
      <c r="I23049" s="8" t="str">
        <f t="array" ref="I23049">IF(G23049="Yes",XLOOKUP(D23049,'Dam Lines'!A:A,'Dam Lines'!J:J),"")</f>
        <v/>
      </c>
    </row>
    <row r="23050" hidden="1">
      <c r="A23050" s="23">
        <v>5.0</v>
      </c>
      <c r="B23050" s="7" t="s">
        <v>4481</v>
      </c>
      <c r="C23050" s="7" t="s">
        <v>3464</v>
      </c>
      <c r="D23050" s="7" t="s">
        <v>533</v>
      </c>
      <c r="E23050" s="4" t="s">
        <v>1779</v>
      </c>
      <c r="F23050" s="24" t="s">
        <v>2037</v>
      </c>
      <c r="G23050" s="8" t="str">
        <f>IF(COUNTIF('Dam Lines'!A:A,D23050)&gt;0,"Yes","No")</f>
        <v>Yes</v>
      </c>
      <c r="H23050" s="14" t="s">
        <v>1742</v>
      </c>
      <c r="I23050" s="8" t="str">
        <f t="array" ref="I23050">IF(G23050="Yes",XLOOKUP(D23050,'Dam Lines'!A:A,'Dam Lines'!J:J),"")</f>
        <v>ALBA</v>
      </c>
    </row>
    <row r="23051" hidden="1">
      <c r="A23051" s="23">
        <v>6.0</v>
      </c>
      <c r="B23051" s="7" t="s">
        <v>5312</v>
      </c>
      <c r="C23051" s="7" t="s">
        <v>3494</v>
      </c>
      <c r="D23051" s="7" t="s">
        <v>928</v>
      </c>
      <c r="E23051" s="4" t="s">
        <v>1779</v>
      </c>
      <c r="F23051" s="24" t="s">
        <v>2037</v>
      </c>
      <c r="G23051" s="8" t="str">
        <f>IF(COUNTIF('Dam Lines'!A:A,D23051)&gt;0,"Yes","No")</f>
        <v>Yes</v>
      </c>
      <c r="H23051" s="14" t="s">
        <v>1742</v>
      </c>
      <c r="I23051" s="8" t="str">
        <f t="array" ref="I23051">IF(G23051="Yes",XLOOKUP(D23051,'Dam Lines'!A:A,'Dam Lines'!J:J),"")</f>
        <v>BASSALA</v>
      </c>
    </row>
    <row r="23052" hidden="1">
      <c r="A23052" s="23">
        <v>7.0</v>
      </c>
      <c r="B23052" s="7" t="s">
        <v>5450</v>
      </c>
      <c r="C23052" s="7" t="s">
        <v>1754</v>
      </c>
      <c r="D23052" s="7" t="s">
        <v>864</v>
      </c>
      <c r="E23052" s="4" t="s">
        <v>1779</v>
      </c>
      <c r="F23052" s="24" t="s">
        <v>2037</v>
      </c>
      <c r="G23052" s="8" t="str">
        <f>IF(COUNTIF('Dam Lines'!A:A,D23052)&gt;0,"Yes","No")</f>
        <v>Yes</v>
      </c>
      <c r="H23052" s="14" t="s">
        <v>1742</v>
      </c>
      <c r="I23052" s="8" t="str">
        <f t="array" ref="I23052">IF(G23052="Yes",XLOOKUP(D23052,'Dam Lines'!A:A,'Dam Lines'!J:J),"")</f>
        <v>CAIDA</v>
      </c>
    </row>
    <row r="23053" hidden="1">
      <c r="A23053" s="23">
        <v>8.0</v>
      </c>
      <c r="B23053" s="7" t="s">
        <v>5398</v>
      </c>
      <c r="C23053" s="7" t="s">
        <v>4093</v>
      </c>
      <c r="D23053" s="7" t="s">
        <v>4264</v>
      </c>
      <c r="E23053" s="4" t="s">
        <v>1779</v>
      </c>
      <c r="F23053" s="24" t="s">
        <v>2037</v>
      </c>
      <c r="G23053" s="8" t="str">
        <f>IF(COUNTIF('Dam Lines'!A:A,D23053)&gt;0,"Yes","No")</f>
        <v>No</v>
      </c>
      <c r="H23053" s="14" t="s">
        <v>1742</v>
      </c>
      <c r="I23053" s="8" t="str">
        <f t="array" ref="I23053">IF(G23053="Yes",XLOOKUP(D23053,'Dam Lines'!A:A,'Dam Lines'!J:J),"")</f>
        <v/>
      </c>
    </row>
    <row r="23054" hidden="1">
      <c r="A23054" s="23">
        <v>9.0</v>
      </c>
      <c r="B23054" s="7" t="s">
        <v>4843</v>
      </c>
      <c r="C23054" s="7" t="s">
        <v>2060</v>
      </c>
      <c r="D23054" s="7" t="s">
        <v>126</v>
      </c>
      <c r="E23054" s="4" t="s">
        <v>1779</v>
      </c>
      <c r="F23054" s="24" t="s">
        <v>2037</v>
      </c>
      <c r="G23054" s="8" t="str">
        <f>IF(COUNTIF('Dam Lines'!A:A,D23054)&gt;0,"Yes","No")</f>
        <v>Yes</v>
      </c>
      <c r="H23054" s="14" t="s">
        <v>1742</v>
      </c>
      <c r="I23054" s="8" t="str">
        <f t="array" ref="I23054">IF(G23054="Yes",XLOOKUP(D23054,'Dam Lines'!A:A,'Dam Lines'!J:J),"")</f>
        <v>QUITAINE</v>
      </c>
    </row>
    <row r="23055" hidden="1">
      <c r="A23055" s="23">
        <v>10.0</v>
      </c>
      <c r="B23055" s="7" t="s">
        <v>5694</v>
      </c>
      <c r="C23055" s="7" t="s">
        <v>1991</v>
      </c>
      <c r="D23055" s="7" t="s">
        <v>217</v>
      </c>
      <c r="E23055" s="4" t="s">
        <v>1779</v>
      </c>
      <c r="F23055" s="24" t="s">
        <v>2037</v>
      </c>
      <c r="G23055" s="8" t="str">
        <f>IF(COUNTIF('Dam Lines'!A:A,D23055)&gt;0,"Yes","No")</f>
        <v>Yes</v>
      </c>
      <c r="H23055" s="14" t="s">
        <v>1742</v>
      </c>
      <c r="I23055" s="8" t="str">
        <f t="array" ref="I23055">IF(G23055="Yes",XLOOKUP(D23055,'Dam Lines'!A:A,'Dam Lines'!J:J),"")</f>
        <v>MAGNESIE</v>
      </c>
    </row>
    <row r="23056" hidden="1">
      <c r="A23056" s="23">
        <v>11.0</v>
      </c>
      <c r="B23056" s="7" t="s">
        <v>6038</v>
      </c>
      <c r="C23056" s="7" t="s">
        <v>4479</v>
      </c>
      <c r="D23056" s="7" t="s">
        <v>1608</v>
      </c>
      <c r="E23056" s="4" t="s">
        <v>1779</v>
      </c>
      <c r="F23056" s="24" t="s">
        <v>2037</v>
      </c>
      <c r="G23056" s="8" t="str">
        <f>IF(COUNTIF('Dam Lines'!A:A,D23056)&gt;0,"Yes","No")</f>
        <v>Yes</v>
      </c>
      <c r="H23056" s="14" t="s">
        <v>1742</v>
      </c>
      <c r="I23056" s="8" t="str">
        <f t="array" ref="I23056">IF(G23056="Yes",XLOOKUP(D23056,'Dam Lines'!A:A,'Dam Lines'!J:J),"")</f>
        <v>MAGNESIE</v>
      </c>
    </row>
    <row r="23057" hidden="1">
      <c r="A23057" s="23">
        <v>12.0</v>
      </c>
      <c r="B23057" s="7" t="s">
        <v>6167</v>
      </c>
      <c r="C23057" s="7" t="s">
        <v>2956</v>
      </c>
      <c r="D23057" s="7" t="s">
        <v>6168</v>
      </c>
      <c r="E23057" s="4" t="s">
        <v>1779</v>
      </c>
      <c r="F23057" s="24" t="s">
        <v>2037</v>
      </c>
      <c r="G23057" s="8" t="str">
        <f>IF(COUNTIF('Dam Lines'!A:A,D23057)&gt;0,"Yes","No")</f>
        <v>No</v>
      </c>
      <c r="H23057" s="14" t="s">
        <v>1742</v>
      </c>
      <c r="I23057" s="8" t="str">
        <f t="array" ref="I23057">IF(G23057="Yes",XLOOKUP(D23057,'Dam Lines'!A:A,'Dam Lines'!J:J),"")</f>
        <v/>
      </c>
    </row>
    <row r="23058" hidden="1">
      <c r="A23058" s="23">
        <v>1.0</v>
      </c>
      <c r="B23058" s="7" t="s">
        <v>4610</v>
      </c>
      <c r="C23058" s="7" t="s">
        <v>3494</v>
      </c>
      <c r="D23058" s="7" t="s">
        <v>871</v>
      </c>
      <c r="E23058" s="4" t="s">
        <v>1779</v>
      </c>
      <c r="F23058" s="24" t="s">
        <v>1869</v>
      </c>
      <c r="G23058" s="8" t="str">
        <f>IF(COUNTIF('Dam Lines'!A:A,D23058)&gt;0,"Yes","No")</f>
        <v>Yes</v>
      </c>
      <c r="H23058" s="14" t="s">
        <v>1742</v>
      </c>
      <c r="I23058" s="8" t="str">
        <f t="array" ref="I23058">IF(G23058="Yes",XLOOKUP(D23058,'Dam Lines'!A:A,'Dam Lines'!J:J),"")</f>
        <v>FANZA</v>
      </c>
    </row>
    <row r="23059" hidden="1">
      <c r="A23059" s="23">
        <v>2.0</v>
      </c>
      <c r="B23059" s="7" t="s">
        <v>3832</v>
      </c>
      <c r="C23059" s="7" t="s">
        <v>2545</v>
      </c>
      <c r="D23059" s="7" t="s">
        <v>798</v>
      </c>
      <c r="E23059" s="4" t="s">
        <v>1779</v>
      </c>
      <c r="F23059" s="24" t="s">
        <v>1869</v>
      </c>
      <c r="G23059" s="8" t="str">
        <f>IF(COUNTIF('Dam Lines'!A:A,D23059)&gt;0,"Yes","No")</f>
        <v>Yes</v>
      </c>
      <c r="H23059" s="14" t="s">
        <v>1742</v>
      </c>
      <c r="I23059" s="8" t="str">
        <f t="array" ref="I23059">IF(G23059="Yes",XLOOKUP(D23059,'Dam Lines'!A:A,'Dam Lines'!J:J),"")</f>
        <v>QOSHEEYYA</v>
      </c>
    </row>
    <row r="23060" hidden="1">
      <c r="A23060" s="23">
        <v>3.0</v>
      </c>
      <c r="B23060" s="7" t="s">
        <v>4916</v>
      </c>
      <c r="C23060" s="7" t="s">
        <v>3697</v>
      </c>
      <c r="D23060" s="7" t="s">
        <v>4917</v>
      </c>
      <c r="E23060" s="4" t="s">
        <v>1779</v>
      </c>
      <c r="F23060" s="24" t="s">
        <v>1869</v>
      </c>
      <c r="G23060" s="8" t="str">
        <f>IF(COUNTIF('Dam Lines'!A:A,D23060)&gt;0,"Yes","No")</f>
        <v>No</v>
      </c>
      <c r="H23060" s="14" t="s">
        <v>1742</v>
      </c>
      <c r="I23060" s="8" t="str">
        <f t="array" ref="I23060">IF(G23060="Yes",XLOOKUP(D23060,'Dam Lines'!A:A,'Dam Lines'!J:J),"")</f>
        <v/>
      </c>
    </row>
    <row r="23061" hidden="1">
      <c r="A23061" s="23">
        <v>4.0</v>
      </c>
      <c r="B23061" s="7" t="s">
        <v>5001</v>
      </c>
      <c r="C23061" s="7" t="s">
        <v>3739</v>
      </c>
      <c r="D23061" s="7" t="s">
        <v>241</v>
      </c>
      <c r="E23061" s="4" t="s">
        <v>1779</v>
      </c>
      <c r="F23061" s="24" t="s">
        <v>1869</v>
      </c>
      <c r="G23061" s="8" t="str">
        <f>IF(COUNTIF('Dam Lines'!A:A,D23061)&gt;0,"Yes","No")</f>
        <v>Yes</v>
      </c>
      <c r="H23061" s="14" t="s">
        <v>1742</v>
      </c>
      <c r="I23061" s="8" t="str">
        <f t="array" ref="I23061">IF(G23061="Yes",XLOOKUP(D23061,'Dam Lines'!A:A,'Dam Lines'!J:J),"")</f>
        <v>NEVADA II</v>
      </c>
    </row>
    <row r="23062" hidden="1">
      <c r="A23062" s="23">
        <v>5.0</v>
      </c>
      <c r="B23062" s="7" t="s">
        <v>4592</v>
      </c>
      <c r="C23062" s="7" t="s">
        <v>2479</v>
      </c>
      <c r="D23062" s="7" t="s">
        <v>1073</v>
      </c>
      <c r="E23062" s="4" t="s">
        <v>1779</v>
      </c>
      <c r="F23062" s="24" t="s">
        <v>1869</v>
      </c>
      <c r="G23062" s="8" t="str">
        <f>IF(COUNTIF('Dam Lines'!A:A,D23062)&gt;0,"Yes","No")</f>
        <v>Yes</v>
      </c>
      <c r="H23062" s="14" t="s">
        <v>1761</v>
      </c>
      <c r="I23062" s="8" t="str">
        <f t="array" ref="I23062">IF(G23062="Yes",XLOOKUP(D23062,'Dam Lines'!A:A,'Dam Lines'!J:J),"")</f>
        <v>DAHSHUR</v>
      </c>
    </row>
    <row r="23063" hidden="1">
      <c r="A23063" s="23">
        <v>6.0</v>
      </c>
      <c r="B23063" s="7" t="s">
        <v>5414</v>
      </c>
      <c r="C23063" s="7" t="s">
        <v>1744</v>
      </c>
      <c r="D23063" s="7" t="s">
        <v>1954</v>
      </c>
      <c r="E23063" s="4" t="s">
        <v>1779</v>
      </c>
      <c r="F23063" s="24" t="s">
        <v>1869</v>
      </c>
      <c r="G23063" s="8" t="str">
        <f>IF(COUNTIF('Dam Lines'!A:A,D23063)&gt;0,"Yes","No")</f>
        <v>No</v>
      </c>
      <c r="H23063" s="14" t="s">
        <v>1742</v>
      </c>
      <c r="I23063" s="8" t="str">
        <f t="array" ref="I23063">IF(G23063="Yes",XLOOKUP(D23063,'Dam Lines'!A:A,'Dam Lines'!J:J),"")</f>
        <v/>
      </c>
    </row>
    <row r="23064" hidden="1">
      <c r="A23064" s="23">
        <v>7.0</v>
      </c>
      <c r="B23064" s="7" t="s">
        <v>5796</v>
      </c>
      <c r="C23064" s="7" t="s">
        <v>1744</v>
      </c>
      <c r="D23064" s="7" t="s">
        <v>159</v>
      </c>
      <c r="E23064" s="4" t="s">
        <v>1779</v>
      </c>
      <c r="F23064" s="24" t="s">
        <v>1869</v>
      </c>
      <c r="G23064" s="8" t="str">
        <f>IF(COUNTIF('Dam Lines'!A:A,D23064)&gt;0,"Yes","No")</f>
        <v>Yes</v>
      </c>
      <c r="H23064" s="14" t="s">
        <v>1742</v>
      </c>
      <c r="I23064" s="8" t="str">
        <f t="array" ref="I23064">IF(G23064="Yes",XLOOKUP(D23064,'Dam Lines'!A:A,'Dam Lines'!J:J),"")</f>
        <v>MAGIA</v>
      </c>
    </row>
    <row r="23065" hidden="1">
      <c r="A23065" s="23">
        <v>8.0</v>
      </c>
      <c r="B23065" s="7" t="s">
        <v>5468</v>
      </c>
      <c r="C23065" s="7" t="s">
        <v>3777</v>
      </c>
      <c r="D23065" s="7" t="s">
        <v>5469</v>
      </c>
      <c r="E23065" s="4" t="s">
        <v>1779</v>
      </c>
      <c r="F23065" s="24" t="s">
        <v>1869</v>
      </c>
      <c r="G23065" s="8" t="str">
        <f>IF(COUNTIF('Dam Lines'!A:A,D23065)&gt;0,"Yes","No")</f>
        <v>No</v>
      </c>
      <c r="H23065" s="14" t="s">
        <v>1742</v>
      </c>
      <c r="I23065" s="8" t="str">
        <f t="array" ref="I23065">IF(G23065="Yes",XLOOKUP(D23065,'Dam Lines'!A:A,'Dam Lines'!J:J),"")</f>
        <v/>
      </c>
    </row>
    <row r="23066" hidden="1">
      <c r="A23066" s="23">
        <v>9.0</v>
      </c>
      <c r="B23066" s="7" t="s">
        <v>4882</v>
      </c>
      <c r="C23066" s="7" t="s">
        <v>4477</v>
      </c>
      <c r="D23066" s="7" t="s">
        <v>197</v>
      </c>
      <c r="E23066" s="4" t="s">
        <v>1779</v>
      </c>
      <c r="F23066" s="24" t="s">
        <v>1869</v>
      </c>
      <c r="G23066" s="8" t="str">
        <f>IF(COUNTIF('Dam Lines'!A:A,D23066)&gt;0,"Yes","No")</f>
        <v>Yes</v>
      </c>
      <c r="H23066" s="14" t="s">
        <v>1742</v>
      </c>
      <c r="I23066" s="8" t="str">
        <f t="array" ref="I23066">IF(G23066="Yes",XLOOKUP(D23066,'Dam Lines'!A:A,'Dam Lines'!J:J),"")</f>
        <v>BR BINT CHLOSTA</v>
      </c>
    </row>
    <row r="23067" hidden="1">
      <c r="A23067" s="23">
        <v>10.0</v>
      </c>
      <c r="B23067" s="7" t="s">
        <v>3779</v>
      </c>
      <c r="C23067" s="7" t="s">
        <v>1802</v>
      </c>
      <c r="D23067" s="7" t="s">
        <v>629</v>
      </c>
      <c r="E23067" s="4" t="s">
        <v>1779</v>
      </c>
      <c r="F23067" s="24" t="s">
        <v>1869</v>
      </c>
      <c r="G23067" s="8" t="str">
        <f>IF(COUNTIF('Dam Lines'!A:A,D23067)&gt;0,"Yes","No")</f>
        <v>Yes</v>
      </c>
      <c r="H23067" s="14" t="s">
        <v>1742</v>
      </c>
      <c r="I23067" s="8" t="str">
        <f t="array" ref="I23067">IF(G23067="Yes",XLOOKUP(D23067,'Dam Lines'!A:A,'Dam Lines'!J:J),"")</f>
        <v>NEDJINA</v>
      </c>
    </row>
    <row r="23068" hidden="1">
      <c r="A23068" s="23">
        <v>11.0</v>
      </c>
      <c r="B23068" s="7" t="s">
        <v>5098</v>
      </c>
      <c r="C23068" s="7" t="s">
        <v>3853</v>
      </c>
      <c r="D23068" s="7" t="s">
        <v>5099</v>
      </c>
      <c r="E23068" s="4" t="s">
        <v>1779</v>
      </c>
      <c r="F23068" s="24" t="s">
        <v>1869</v>
      </c>
      <c r="G23068" s="8" t="str">
        <f>IF(COUNTIF('Dam Lines'!A:A,D23068)&gt;0,"Yes","No")</f>
        <v>No</v>
      </c>
      <c r="H23068" s="14" t="s">
        <v>1742</v>
      </c>
      <c r="I23068" s="8" t="str">
        <f t="array" ref="I23068">IF(G23068="Yes",XLOOKUP(D23068,'Dam Lines'!A:A,'Dam Lines'!J:J),"")</f>
        <v/>
      </c>
    </row>
    <row r="23069" hidden="1">
      <c r="A23069" s="23">
        <v>12.0</v>
      </c>
      <c r="B23069" s="7" t="s">
        <v>4937</v>
      </c>
      <c r="C23069" s="7" t="s">
        <v>1980</v>
      </c>
      <c r="D23069" s="7" t="s">
        <v>362</v>
      </c>
      <c r="E23069" s="4" t="s">
        <v>1779</v>
      </c>
      <c r="F23069" s="24" t="s">
        <v>1869</v>
      </c>
      <c r="G23069" s="8" t="str">
        <f>IF(COUNTIF('Dam Lines'!A:A,D23069)&gt;0,"Yes","No")</f>
        <v>Yes</v>
      </c>
      <c r="H23069" s="14" t="s">
        <v>1761</v>
      </c>
      <c r="I23069" s="8" t="str">
        <f t="array" ref="I23069">IF(G23069="Yes",XLOOKUP(D23069,'Dam Lines'!A:A,'Dam Lines'!J:J),"")</f>
        <v>NEVADA II</v>
      </c>
    </row>
    <row r="23070" hidden="1">
      <c r="A23070" s="23">
        <v>13.0</v>
      </c>
      <c r="B23070" s="7" t="s">
        <v>5616</v>
      </c>
      <c r="C23070" s="7" t="s">
        <v>1802</v>
      </c>
      <c r="D23070" s="7" t="s">
        <v>5617</v>
      </c>
      <c r="E23070" s="4" t="s">
        <v>1779</v>
      </c>
      <c r="F23070" s="24" t="s">
        <v>1869</v>
      </c>
      <c r="G23070" s="8" t="str">
        <f>IF(COUNTIF('Dam Lines'!A:A,D23070)&gt;0,"Yes","No")</f>
        <v>No</v>
      </c>
      <c r="H23070" s="14" t="s">
        <v>1742</v>
      </c>
      <c r="I23070" s="8" t="str">
        <f t="array" ref="I23070">IF(G23070="Yes",XLOOKUP(D23070,'Dam Lines'!A:A,'Dam Lines'!J:J),"")</f>
        <v/>
      </c>
    </row>
    <row r="23071" hidden="1">
      <c r="A23071" s="23">
        <v>14.0</v>
      </c>
      <c r="B23071" s="7" t="s">
        <v>5270</v>
      </c>
      <c r="C23071" s="7" t="s">
        <v>1802</v>
      </c>
      <c r="D23071" s="7" t="s">
        <v>5271</v>
      </c>
      <c r="E23071" s="4" t="s">
        <v>1779</v>
      </c>
      <c r="F23071" s="24" t="s">
        <v>1869</v>
      </c>
      <c r="G23071" s="8" t="str">
        <f>IF(COUNTIF('Dam Lines'!A:A,D23071)&gt;0,"Yes","No")</f>
        <v>No</v>
      </c>
      <c r="H23071" s="14" t="s">
        <v>1742</v>
      </c>
      <c r="I23071" s="8" t="str">
        <f t="array" ref="I23071">IF(G23071="Yes",XLOOKUP(D23071,'Dam Lines'!A:A,'Dam Lines'!J:J),"")</f>
        <v/>
      </c>
    </row>
    <row r="23072" hidden="1">
      <c r="A23072" s="23">
        <v>1.0</v>
      </c>
      <c r="B23072" s="7" t="s">
        <v>4883</v>
      </c>
      <c r="C23072" s="7" t="s">
        <v>1980</v>
      </c>
      <c r="D23072" s="7" t="s">
        <v>534</v>
      </c>
      <c r="E23072" s="4" t="s">
        <v>1779</v>
      </c>
      <c r="F23072" s="24" t="s">
        <v>1869</v>
      </c>
      <c r="G23072" s="8" t="str">
        <f>IF(COUNTIF('Dam Lines'!A:A,D23072)&gt;0,"Yes","No")</f>
        <v>Yes</v>
      </c>
      <c r="H23072" s="14" t="s">
        <v>1742</v>
      </c>
      <c r="I23072" s="8" t="str">
        <f t="array" ref="I23072">IF(G23072="Yes",XLOOKUP(D23072,'Dam Lines'!A:A,'Dam Lines'!J:J),"")</f>
        <v>BASSALA</v>
      </c>
    </row>
    <row r="23073" hidden="1">
      <c r="A23073" s="23">
        <v>2.0</v>
      </c>
      <c r="B23073" s="7" t="s">
        <v>5462</v>
      </c>
      <c r="C23073" s="7" t="s">
        <v>3697</v>
      </c>
      <c r="D23073" s="7" t="s">
        <v>1114</v>
      </c>
      <c r="E23073" s="4" t="s">
        <v>1779</v>
      </c>
      <c r="F23073" s="24" t="s">
        <v>1869</v>
      </c>
      <c r="G23073" s="8" t="str">
        <f>IF(COUNTIF('Dam Lines'!A:A,D23073)&gt;0,"Yes","No")</f>
        <v>Yes</v>
      </c>
      <c r="H23073" s="14" t="s">
        <v>1742</v>
      </c>
      <c r="I23073" s="8" t="str">
        <f t="array" ref="I23073">IF(G23073="Yes",XLOOKUP(D23073,'Dam Lines'!A:A,'Dam Lines'!J:J),"")</f>
        <v>DEBORAH IV</v>
      </c>
    </row>
    <row r="23074" hidden="1">
      <c r="A23074" s="23">
        <v>3.0</v>
      </c>
      <c r="B23074" s="7" t="s">
        <v>5545</v>
      </c>
      <c r="C23074" s="7" t="s">
        <v>3739</v>
      </c>
      <c r="D23074" s="7" t="s">
        <v>100</v>
      </c>
      <c r="E23074" s="4" t="s">
        <v>1779</v>
      </c>
      <c r="F23074" s="24" t="s">
        <v>1869</v>
      </c>
      <c r="G23074" s="8" t="str">
        <f>IF(COUNTIF('Dam Lines'!A:A,D23074)&gt;0,"Yes","No")</f>
        <v>Yes</v>
      </c>
      <c r="H23074" s="14" t="s">
        <v>1742</v>
      </c>
      <c r="I23074" s="8" t="str">
        <f t="array" ref="I23074">IF(G23074="Yes",XLOOKUP(D23074,'Dam Lines'!A:A,'Dam Lines'!J:J),"")</f>
        <v>GAICHI</v>
      </c>
    </row>
    <row r="23075" hidden="1">
      <c r="A23075" s="23">
        <v>4.0</v>
      </c>
      <c r="B23075" s="7" t="s">
        <v>4576</v>
      </c>
      <c r="C23075" s="7" t="s">
        <v>4577</v>
      </c>
      <c r="D23075" s="7" t="s">
        <v>4578</v>
      </c>
      <c r="E23075" s="4" t="s">
        <v>1779</v>
      </c>
      <c r="F23075" s="24" t="s">
        <v>1869</v>
      </c>
      <c r="G23075" s="8" t="str">
        <f>IF(COUNTIF('Dam Lines'!A:A,D23075)&gt;0,"Yes","No")</f>
        <v>No</v>
      </c>
      <c r="H23075" s="14" t="s">
        <v>1742</v>
      </c>
      <c r="I23075" s="8" t="str">
        <f t="array" ref="I23075">IF(G23075="Yes",XLOOKUP(D23075,'Dam Lines'!A:A,'Dam Lines'!J:J),"")</f>
        <v/>
      </c>
    </row>
    <row r="23076" hidden="1">
      <c r="A23076" s="23">
        <v>5.0</v>
      </c>
      <c r="B23076" s="7" t="s">
        <v>4536</v>
      </c>
      <c r="C23076" s="7" t="s">
        <v>1962</v>
      </c>
      <c r="D23076" s="7" t="s">
        <v>933</v>
      </c>
      <c r="E23076" s="4" t="s">
        <v>1779</v>
      </c>
      <c r="F23076" s="24" t="s">
        <v>1869</v>
      </c>
      <c r="G23076" s="8" t="str">
        <f>IF(COUNTIF('Dam Lines'!A:A,D23076)&gt;0,"Yes","No")</f>
        <v>Yes</v>
      </c>
      <c r="H23076" s="14" t="s">
        <v>1742</v>
      </c>
      <c r="I23076" s="8" t="str">
        <f t="array" ref="I23076">IF(G23076="Yes",XLOOKUP(D23076,'Dam Lines'!A:A,'Dam Lines'!J:J),"")</f>
        <v>DJEDA</v>
      </c>
    </row>
    <row r="23077" hidden="1">
      <c r="A23077" s="23">
        <v>6.0</v>
      </c>
      <c r="B23077" s="7" t="s">
        <v>4355</v>
      </c>
      <c r="C23077" s="7" t="s">
        <v>1759</v>
      </c>
      <c r="D23077" s="7" t="s">
        <v>133</v>
      </c>
      <c r="E23077" s="4" t="s">
        <v>1779</v>
      </c>
      <c r="F23077" s="24" t="s">
        <v>1869</v>
      </c>
      <c r="G23077" s="8" t="str">
        <f>IF(COUNTIF('Dam Lines'!A:A,D23077)&gt;0,"Yes","No")</f>
        <v>Yes</v>
      </c>
      <c r="H23077" s="14" t="s">
        <v>1742</v>
      </c>
      <c r="I23077" s="8" t="str">
        <f t="array" ref="I23077">IF(G23077="Yes",XLOOKUP(D23077,'Dam Lines'!A:A,'Dam Lines'!J:J),"")</f>
        <v>YFS ALMOND JOY</v>
      </c>
    </row>
    <row r="23078" hidden="1">
      <c r="A23078" s="23">
        <v>7.0</v>
      </c>
      <c r="B23078" s="7" t="s">
        <v>3845</v>
      </c>
      <c r="C23078" s="7" t="s">
        <v>3288</v>
      </c>
      <c r="D23078" s="7" t="s">
        <v>19</v>
      </c>
      <c r="E23078" s="4" t="s">
        <v>1779</v>
      </c>
      <c r="F23078" s="24" t="s">
        <v>1869</v>
      </c>
      <c r="G23078" s="8" t="str">
        <f>IF(COUNTIF('Dam Lines'!A:A,D23078)&gt;0,"Yes","No")</f>
        <v>Yes</v>
      </c>
      <c r="H23078" s="14" t="s">
        <v>1761</v>
      </c>
      <c r="I23078" s="8" t="str">
        <f t="array" ref="I23078">IF(G23078="Yes",XLOOKUP(D23078,'Dam Lines'!A:A,'Dam Lines'!J:J),"")</f>
        <v>DAHSHUR</v>
      </c>
    </row>
    <row r="23079" hidden="1">
      <c r="A23079" s="23">
        <v>8.0</v>
      </c>
      <c r="B23079" s="7" t="s">
        <v>4837</v>
      </c>
      <c r="C23079" s="7" t="s">
        <v>4282</v>
      </c>
      <c r="D23079" s="7" t="s">
        <v>4838</v>
      </c>
      <c r="E23079" s="4" t="s">
        <v>1779</v>
      </c>
      <c r="F23079" s="24" t="s">
        <v>1869</v>
      </c>
      <c r="G23079" s="8" t="str">
        <f>IF(COUNTIF('Dam Lines'!A:A,D23079)&gt;0,"Yes","No")</f>
        <v>No</v>
      </c>
      <c r="H23079" s="14" t="s">
        <v>1742</v>
      </c>
      <c r="I23079" s="8" t="str">
        <f t="array" ref="I23079">IF(G23079="Yes",XLOOKUP(D23079,'Dam Lines'!A:A,'Dam Lines'!J:J),"")</f>
        <v/>
      </c>
    </row>
    <row r="23080" hidden="1">
      <c r="A23080" s="23">
        <v>9.0</v>
      </c>
      <c r="B23080" s="7" t="s">
        <v>4993</v>
      </c>
      <c r="C23080" s="7" t="s">
        <v>3288</v>
      </c>
      <c r="D23080" s="7" t="s">
        <v>15</v>
      </c>
      <c r="E23080" s="4" t="s">
        <v>1779</v>
      </c>
      <c r="F23080" s="24" t="s">
        <v>1869</v>
      </c>
      <c r="G23080" s="8" t="str">
        <f>IF(COUNTIF('Dam Lines'!A:A,D23080)&gt;0,"Yes","No")</f>
        <v>Yes</v>
      </c>
      <c r="H23080" s="14" t="s">
        <v>1761</v>
      </c>
      <c r="I23080" s="8" t="str">
        <f t="array" ref="I23080">IF(G23080="Yes",XLOOKUP(D23080,'Dam Lines'!A:A,'Dam Lines'!J:J),"")</f>
        <v>NEVADA II</v>
      </c>
    </row>
    <row r="23081" hidden="1">
      <c r="A23081" s="23">
        <v>10.0</v>
      </c>
      <c r="B23081" s="7" t="s">
        <v>4554</v>
      </c>
      <c r="C23081" s="7" t="s">
        <v>2730</v>
      </c>
      <c r="D23081" s="7" t="s">
        <v>1290</v>
      </c>
      <c r="E23081" s="4" t="s">
        <v>1779</v>
      </c>
      <c r="F23081" s="24" t="s">
        <v>1869</v>
      </c>
      <c r="G23081" s="8" t="str">
        <f>IF(COUNTIF('Dam Lines'!A:A,D23081)&gt;0,"Yes","No")</f>
        <v>Yes</v>
      </c>
      <c r="H23081" s="14" t="s">
        <v>1742</v>
      </c>
      <c r="I23081" s="8" t="str">
        <f t="array" ref="I23081">IF(G23081="Yes",XLOOKUP(D23081,'Dam Lines'!A:A,'Dam Lines'!J:J),"")</f>
        <v>VOLKA DU MONTEIL</v>
      </c>
    </row>
    <row r="23082" hidden="1">
      <c r="A23082" s="23">
        <v>11.0</v>
      </c>
      <c r="B23082" s="7" t="s">
        <v>5307</v>
      </c>
      <c r="C23082" s="7" t="s">
        <v>3342</v>
      </c>
      <c r="D23082" s="7" t="s">
        <v>976</v>
      </c>
      <c r="E23082" s="4" t="s">
        <v>1779</v>
      </c>
      <c r="F23082" s="24" t="s">
        <v>1869</v>
      </c>
      <c r="G23082" s="8" t="str">
        <f>IF(COUNTIF('Dam Lines'!A:A,D23082)&gt;0,"Yes","No")</f>
        <v>Yes</v>
      </c>
      <c r="H23082" s="14" t="s">
        <v>1742</v>
      </c>
      <c r="I23082" s="8" t="str">
        <f t="array" ref="I23082">IF(G23082="Yes",XLOOKUP(D23082,'Dam Lines'!A:A,'Dam Lines'!J:J),"")</f>
        <v>SAWSAN</v>
      </c>
    </row>
    <row r="23083" hidden="1">
      <c r="A23083" s="23">
        <v>12.0</v>
      </c>
      <c r="B23083" s="7" t="s">
        <v>5739</v>
      </c>
      <c r="C23083" s="7" t="s">
        <v>2061</v>
      </c>
      <c r="D23083" s="7" t="s">
        <v>47</v>
      </c>
      <c r="E23083" s="4" t="s">
        <v>1779</v>
      </c>
      <c r="F23083" s="24" t="s">
        <v>1869</v>
      </c>
      <c r="G23083" s="8" t="str">
        <f>IF(COUNTIF('Dam Lines'!A:A,D23083)&gt;0,"Yes","No")</f>
        <v>Yes</v>
      </c>
      <c r="H23083" s="14" t="s">
        <v>1742</v>
      </c>
      <c r="I23083" s="8" t="str">
        <f t="array" ref="I23083">IF(G23083="Yes",XLOOKUP(D23083,'Dam Lines'!A:A,'Dam Lines'!J:J),"")</f>
        <v>FATMA</v>
      </c>
    </row>
    <row r="23084" hidden="1">
      <c r="A23084" s="23">
        <v>13.0</v>
      </c>
      <c r="B23084" s="7" t="s">
        <v>5918</v>
      </c>
      <c r="C23084" s="7" t="s">
        <v>3700</v>
      </c>
      <c r="D23084" s="7" t="s">
        <v>24</v>
      </c>
      <c r="E23084" s="4" t="s">
        <v>1779</v>
      </c>
      <c r="F23084" s="24" t="s">
        <v>1869</v>
      </c>
      <c r="G23084" s="8" t="str">
        <f>IF(COUNTIF('Dam Lines'!A:A,D23084)&gt;0,"Yes","No")</f>
        <v>Yes</v>
      </c>
      <c r="H23084" s="14" t="s">
        <v>1742</v>
      </c>
      <c r="I23084" s="8" t="str">
        <f t="array" ref="I23084">IF(G23084="Yes",XLOOKUP(D23084,'Dam Lines'!A:A,'Dam Lines'!J:J),"")</f>
        <v>NEVADA II</v>
      </c>
    </row>
    <row r="23085" hidden="1">
      <c r="A23085" s="23">
        <v>14.0</v>
      </c>
      <c r="B23085" s="7" t="s">
        <v>4711</v>
      </c>
      <c r="C23085" s="7" t="s">
        <v>3853</v>
      </c>
      <c r="D23085" s="7" t="s">
        <v>4712</v>
      </c>
      <c r="E23085" s="4" t="s">
        <v>1779</v>
      </c>
      <c r="F23085" s="24" t="s">
        <v>1869</v>
      </c>
      <c r="G23085" s="8" t="str">
        <f>IF(COUNTIF('Dam Lines'!A:A,D23085)&gt;0,"Yes","No")</f>
        <v>No</v>
      </c>
      <c r="H23085" s="14" t="s">
        <v>1742</v>
      </c>
      <c r="I23085" s="8" t="str">
        <f t="array" ref="I23085">IF(G23085="Yes",XLOOKUP(D23085,'Dam Lines'!A:A,'Dam Lines'!J:J),"")</f>
        <v/>
      </c>
    </row>
    <row r="23086" hidden="1">
      <c r="A23086" s="23">
        <v>1.0</v>
      </c>
      <c r="B23086" s="7" t="s">
        <v>2431</v>
      </c>
      <c r="C23086" s="7" t="s">
        <v>3494</v>
      </c>
      <c r="D23086" s="7" t="s">
        <v>1539</v>
      </c>
      <c r="E23086" s="4" t="s">
        <v>1779</v>
      </c>
      <c r="F23086" s="24" t="s">
        <v>1869</v>
      </c>
      <c r="G23086" s="8" t="str">
        <f>IF(COUNTIF('Dam Lines'!A:A,D23086)&gt;0,"Yes","No")</f>
        <v>Yes</v>
      </c>
      <c r="H23086" s="14" t="s">
        <v>1742</v>
      </c>
      <c r="I23086" s="8" t="str">
        <f t="array" ref="I23086">IF(G23086="Yes",XLOOKUP(D23086,'Dam Lines'!A:A,'Dam Lines'!J:J),"")</f>
        <v>SAADA</v>
      </c>
    </row>
    <row r="23087" hidden="1">
      <c r="A23087" s="23">
        <v>2.0</v>
      </c>
      <c r="B23087" s="7" t="s">
        <v>4884</v>
      </c>
      <c r="C23087" s="7" t="s">
        <v>3697</v>
      </c>
      <c r="D23087" s="7" t="s">
        <v>539</v>
      </c>
      <c r="E23087" s="4" t="s">
        <v>1779</v>
      </c>
      <c r="F23087" s="24" t="s">
        <v>1869</v>
      </c>
      <c r="G23087" s="8" t="str">
        <f>IF(COUNTIF('Dam Lines'!A:A,D23087)&gt;0,"Yes","No")</f>
        <v>Yes</v>
      </c>
      <c r="H23087" s="14" t="s">
        <v>1742</v>
      </c>
      <c r="I23087" s="8" t="str">
        <f t="array" ref="I23087">IF(G23087="Yes",XLOOKUP(D23087,'Dam Lines'!A:A,'Dam Lines'!J:J),"")</f>
        <v>FADJURLENE</v>
      </c>
    </row>
    <row r="23088" hidden="1">
      <c r="A23088" s="23">
        <v>3.0</v>
      </c>
      <c r="B23088" s="7" t="s">
        <v>5344</v>
      </c>
      <c r="C23088" s="7" t="s">
        <v>2479</v>
      </c>
      <c r="D23088" s="7" t="s">
        <v>81</v>
      </c>
      <c r="E23088" s="4" t="s">
        <v>1779</v>
      </c>
      <c r="F23088" s="24" t="s">
        <v>1869</v>
      </c>
      <c r="G23088" s="8" t="str">
        <f>IF(COUNTIF('Dam Lines'!A:A,D23088)&gt;0,"Yes","No")</f>
        <v>Yes</v>
      </c>
      <c r="H23088" s="14" t="s">
        <v>1742</v>
      </c>
      <c r="I23088" s="8" t="str">
        <f t="array" ref="I23088">IF(G23088="Yes",XLOOKUP(D23088,'Dam Lines'!A:A,'Dam Lines'!J:J),"")</f>
        <v>MONAT</v>
      </c>
    </row>
    <row r="23089" hidden="1">
      <c r="A23089" s="23">
        <v>4.0</v>
      </c>
      <c r="B23089" s="7" t="s">
        <v>5279</v>
      </c>
      <c r="C23089" s="7" t="s">
        <v>1802</v>
      </c>
      <c r="D23089" s="7" t="s">
        <v>5280</v>
      </c>
      <c r="E23089" s="4" t="s">
        <v>1779</v>
      </c>
      <c r="F23089" s="24" t="s">
        <v>1869</v>
      </c>
      <c r="G23089" s="8" t="str">
        <f>IF(COUNTIF('Dam Lines'!A:A,D23089)&gt;0,"Yes","No")</f>
        <v>No</v>
      </c>
      <c r="H23089" s="14" t="s">
        <v>1761</v>
      </c>
      <c r="I23089" s="8" t="str">
        <f t="array" ref="I23089">IF(G23089="Yes",XLOOKUP(D23089,'Dam Lines'!A:A,'Dam Lines'!J:J),"")</f>
        <v/>
      </c>
    </row>
    <row r="23090" hidden="1">
      <c r="A23090" s="23">
        <v>5.0</v>
      </c>
      <c r="B23090" s="7" t="s">
        <v>5531</v>
      </c>
      <c r="C23090" s="7" t="s">
        <v>1802</v>
      </c>
      <c r="D23090" s="7" t="s">
        <v>1176</v>
      </c>
      <c r="E23090" s="4" t="s">
        <v>1779</v>
      </c>
      <c r="F23090" s="24" t="s">
        <v>1869</v>
      </c>
      <c r="G23090" s="8" t="str">
        <f>IF(COUNTIF('Dam Lines'!A:A,D23090)&gt;0,"Yes","No")</f>
        <v>Yes</v>
      </c>
      <c r="H23090" s="14" t="s">
        <v>1761</v>
      </c>
      <c r="I23090" s="8" t="str">
        <f t="array" ref="I23090">IF(G23090="Yes",XLOOKUP(D23090,'Dam Lines'!A:A,'Dam Lines'!J:J),"")</f>
        <v>SCINDIAN MYSTIQUE</v>
      </c>
    </row>
    <row r="23091" hidden="1">
      <c r="A23091" s="23">
        <v>6.0</v>
      </c>
      <c r="B23091" s="7" t="s">
        <v>4379</v>
      </c>
      <c r="C23091" s="7" t="s">
        <v>1980</v>
      </c>
      <c r="D23091" s="7" t="s">
        <v>640</v>
      </c>
      <c r="E23091" s="4" t="s">
        <v>1779</v>
      </c>
      <c r="F23091" s="24" t="s">
        <v>1869</v>
      </c>
      <c r="G23091" s="8" t="str">
        <f>IF(COUNTIF('Dam Lines'!A:A,D23091)&gt;0,"Yes","No")</f>
        <v>Yes</v>
      </c>
      <c r="H23091" s="14" t="s">
        <v>1742</v>
      </c>
      <c r="I23091" s="8" t="str">
        <f t="array" ref="I23091">IF(G23091="Yes",XLOOKUP(D23091,'Dam Lines'!A:A,'Dam Lines'!J:J),"")</f>
        <v>FATMA</v>
      </c>
    </row>
    <row r="23092" hidden="1">
      <c r="A23092" s="23">
        <v>7.0</v>
      </c>
      <c r="B23092" s="7" t="s">
        <v>6137</v>
      </c>
      <c r="C23092" s="7" t="s">
        <v>1802</v>
      </c>
      <c r="D23092" s="7" t="s">
        <v>1605</v>
      </c>
      <c r="E23092" s="4" t="s">
        <v>1779</v>
      </c>
      <c r="F23092" s="24" t="s">
        <v>1869</v>
      </c>
      <c r="G23092" s="8" t="str">
        <f>IF(COUNTIF('Dam Lines'!A:A,D23092)&gt;0,"Yes","No")</f>
        <v>Yes</v>
      </c>
      <c r="H23092" s="14" t="s">
        <v>1742</v>
      </c>
      <c r="I23092" s="8" t="str">
        <f t="array" ref="I23092">IF(G23092="Yes",XLOOKUP(D23092,'Dam Lines'!A:A,'Dam Lines'!J:J),"")</f>
        <v>MADOU</v>
      </c>
    </row>
    <row r="23093" hidden="1">
      <c r="A23093" s="23">
        <v>8.0</v>
      </c>
      <c r="B23093" s="7" t="s">
        <v>3967</v>
      </c>
      <c r="C23093" s="7" t="s">
        <v>1823</v>
      </c>
      <c r="D23093" s="7" t="s">
        <v>98</v>
      </c>
      <c r="E23093" s="4" t="s">
        <v>1779</v>
      </c>
      <c r="F23093" s="24" t="s">
        <v>1869</v>
      </c>
      <c r="G23093" s="8" t="str">
        <f>IF(COUNTIF('Dam Lines'!A:A,D23093)&gt;0,"Yes","No")</f>
        <v>Yes</v>
      </c>
      <c r="H23093" s="14" t="s">
        <v>1742</v>
      </c>
      <c r="I23093" s="8" t="str">
        <f t="array" ref="I23093">IF(G23093="Yes",XLOOKUP(D23093,'Dam Lines'!A:A,'Dam Lines'!J:J),"")</f>
        <v>PHILIPPA</v>
      </c>
    </row>
    <row r="23094" hidden="1">
      <c r="A23094" s="23">
        <v>9.0</v>
      </c>
      <c r="B23094" s="7" t="s">
        <v>4221</v>
      </c>
      <c r="C23094" s="7" t="s">
        <v>3982</v>
      </c>
      <c r="D23094" s="7" t="s">
        <v>742</v>
      </c>
      <c r="E23094" s="4" t="s">
        <v>1779</v>
      </c>
      <c r="F23094" s="24" t="s">
        <v>1869</v>
      </c>
      <c r="G23094" s="8" t="str">
        <f>IF(COUNTIF('Dam Lines'!A:A,D23094)&gt;0,"Yes","No")</f>
        <v>Yes</v>
      </c>
      <c r="H23094" s="14" t="s">
        <v>1742</v>
      </c>
      <c r="I23094" s="8" t="str">
        <f t="array" ref="I23094">IF(G23094="Yes",XLOOKUP(D23094,'Dam Lines'!A:A,'Dam Lines'!J:J),"")</f>
        <v>FATMA</v>
      </c>
    </row>
    <row r="23095" hidden="1">
      <c r="A23095" s="23">
        <v>10.0</v>
      </c>
      <c r="B23095" s="7" t="s">
        <v>5448</v>
      </c>
      <c r="C23095" s="7" t="s">
        <v>1962</v>
      </c>
      <c r="D23095" s="7" t="s">
        <v>3334</v>
      </c>
      <c r="E23095" s="4" t="s">
        <v>1779</v>
      </c>
      <c r="F23095" s="24" t="s">
        <v>1869</v>
      </c>
      <c r="G23095" s="8" t="str">
        <f>IF(COUNTIF('Dam Lines'!A:A,D23095)&gt;0,"Yes","No")</f>
        <v>No</v>
      </c>
      <c r="H23095" s="14" t="s">
        <v>1742</v>
      </c>
      <c r="I23095" s="8" t="str">
        <f t="array" ref="I23095">IF(G23095="Yes",XLOOKUP(D23095,'Dam Lines'!A:A,'Dam Lines'!J:J),"")</f>
        <v/>
      </c>
    </row>
    <row r="23096" hidden="1">
      <c r="A23096" s="23">
        <v>11.0</v>
      </c>
      <c r="B23096" s="7" t="s">
        <v>6014</v>
      </c>
      <c r="C23096" s="7" t="s">
        <v>3790</v>
      </c>
      <c r="D23096" s="7" t="s">
        <v>1628</v>
      </c>
      <c r="E23096" s="4" t="s">
        <v>1779</v>
      </c>
      <c r="F23096" s="24" t="s">
        <v>1869</v>
      </c>
      <c r="G23096" s="8" t="str">
        <f>IF(COUNTIF('Dam Lines'!A:A,D23096)&gt;0,"Yes","No")</f>
        <v>Yes</v>
      </c>
      <c r="H23096" s="14" t="s">
        <v>1742</v>
      </c>
      <c r="I23096" s="8" t="str">
        <f t="array" ref="I23096">IF(G23096="Yes",XLOOKUP(D23096,'Dam Lines'!A:A,'Dam Lines'!J:J),"")</f>
        <v>BASSALA</v>
      </c>
    </row>
    <row r="23097" hidden="1">
      <c r="A23097" s="23">
        <v>12.0</v>
      </c>
      <c r="B23097" s="7" t="s">
        <v>3346</v>
      </c>
      <c r="C23097" s="7" t="s">
        <v>1962</v>
      </c>
      <c r="D23097" s="7" t="s">
        <v>1262</v>
      </c>
      <c r="E23097" s="4" t="s">
        <v>1779</v>
      </c>
      <c r="F23097" s="24" t="s">
        <v>1869</v>
      </c>
      <c r="G23097" s="8" t="str">
        <f>IF(COUNTIF('Dam Lines'!A:A,D23097)&gt;0,"Yes","No")</f>
        <v>Yes</v>
      </c>
      <c r="H23097" s="14" t="s">
        <v>1742</v>
      </c>
      <c r="I23097" s="8" t="str">
        <f t="array" ref="I23097">IF(G23097="Yes",XLOOKUP(D23097,'Dam Lines'!A:A,'Dam Lines'!J:J),"")</f>
        <v>HALA AL THANIYA</v>
      </c>
    </row>
    <row r="23098" hidden="1">
      <c r="A23098" s="23">
        <v>13.0</v>
      </c>
      <c r="B23098" s="7" t="s">
        <v>4424</v>
      </c>
      <c r="C23098" s="7" t="s">
        <v>4008</v>
      </c>
      <c r="D23098" s="7" t="s">
        <v>756</v>
      </c>
      <c r="E23098" s="4" t="s">
        <v>1779</v>
      </c>
      <c r="F23098" s="24" t="s">
        <v>1869</v>
      </c>
      <c r="G23098" s="8" t="str">
        <f>IF(COUNTIF('Dam Lines'!A:A,D23098)&gt;0,"Yes","No")</f>
        <v>Yes</v>
      </c>
      <c r="H23098" s="14" t="s">
        <v>1742</v>
      </c>
      <c r="I23098" s="8" t="str">
        <f t="array" ref="I23098">IF(G23098="Yes",XLOOKUP(D23098,'Dam Lines'!A:A,'Dam Lines'!J:J),"")</f>
        <v>NEVADA II</v>
      </c>
    </row>
    <row r="23099" hidden="1">
      <c r="A23099" s="23">
        <v>14.0</v>
      </c>
      <c r="B23099" s="7" t="s">
        <v>5973</v>
      </c>
      <c r="C23099" s="7" t="s">
        <v>4477</v>
      </c>
      <c r="D23099" s="7" t="s">
        <v>1054</v>
      </c>
      <c r="E23099" s="4" t="s">
        <v>1779</v>
      </c>
      <c r="F23099" s="24" t="s">
        <v>1869</v>
      </c>
      <c r="G23099" s="8" t="str">
        <f>IF(COUNTIF('Dam Lines'!A:A,D23099)&gt;0,"Yes","No")</f>
        <v>Yes</v>
      </c>
      <c r="H23099" s="14" t="s">
        <v>1742</v>
      </c>
      <c r="I23099" s="8" t="str">
        <f t="array" ref="I23099">IF(G23099="Yes",XLOOKUP(D23099,'Dam Lines'!A:A,'Dam Lines'!J:J),"")</f>
        <v>FATMA</v>
      </c>
    </row>
    <row r="23100" hidden="1">
      <c r="A23100" s="23">
        <v>1.0</v>
      </c>
      <c r="B23100" s="7" t="s">
        <v>6169</v>
      </c>
      <c r="C23100" s="7" t="s">
        <v>3071</v>
      </c>
      <c r="D23100" s="7" t="s">
        <v>1341</v>
      </c>
      <c r="E23100" s="4" t="s">
        <v>1740</v>
      </c>
      <c r="F23100" s="24" t="s">
        <v>1869</v>
      </c>
      <c r="G23100" s="8" t="str">
        <f>IF(COUNTIF('Dam Lines'!A:A,D23100)&gt;0,"Yes","No")</f>
        <v>Yes</v>
      </c>
      <c r="H23100" s="14" t="s">
        <v>1742</v>
      </c>
      <c r="I23100" s="8" t="str">
        <f t="array" ref="I23100">IF(G23100="Yes",XLOOKUP(D23100,'Dam Lines'!A:A,'Dam Lines'!J:J),"")</f>
        <v>MADOU</v>
      </c>
    </row>
    <row r="23101" hidden="1">
      <c r="A23101" s="23">
        <v>2.0</v>
      </c>
      <c r="B23101" s="7" t="s">
        <v>5870</v>
      </c>
      <c r="C23101" s="7" t="s">
        <v>3022</v>
      </c>
      <c r="D23101" s="7" t="s">
        <v>1611</v>
      </c>
      <c r="E23101" s="4" t="s">
        <v>1740</v>
      </c>
      <c r="F23101" s="24" t="s">
        <v>1869</v>
      </c>
      <c r="G23101" s="8" t="str">
        <f>IF(COUNTIF('Dam Lines'!A:A,D23101)&gt;0,"Yes","No")</f>
        <v>Yes</v>
      </c>
      <c r="H23101" s="14" t="s">
        <v>1761</v>
      </c>
      <c r="I23101" s="8" t="str">
        <f t="array" ref="I23101">IF(G23101="Yes",XLOOKUP(D23101,'Dam Lines'!A:A,'Dam Lines'!J:J),"")</f>
        <v>MAGNESIE</v>
      </c>
    </row>
    <row r="23102" hidden="1">
      <c r="A23102" s="23">
        <v>3.0</v>
      </c>
      <c r="B23102" s="7" t="s">
        <v>6105</v>
      </c>
      <c r="C23102" s="7" t="s">
        <v>3019</v>
      </c>
      <c r="D23102" s="7" t="s">
        <v>558</v>
      </c>
      <c r="E23102" s="4" t="s">
        <v>1740</v>
      </c>
      <c r="F23102" s="24" t="s">
        <v>1869</v>
      </c>
      <c r="G23102" s="8" t="str">
        <f>IF(COUNTIF('Dam Lines'!A:A,D23102)&gt;0,"Yes","No")</f>
        <v>Yes</v>
      </c>
      <c r="H23102" s="14" t="s">
        <v>1742</v>
      </c>
      <c r="I23102" s="8" t="str">
        <f t="array" ref="I23102">IF(G23102="Yes",XLOOKUP(D23102,'Dam Lines'!A:A,'Dam Lines'!J:J),"")</f>
        <v>GAZELLA II</v>
      </c>
    </row>
    <row r="23103" hidden="1">
      <c r="A23103" s="23">
        <v>4.0</v>
      </c>
      <c r="B23103" s="7" t="s">
        <v>6091</v>
      </c>
      <c r="C23103" s="7" t="s">
        <v>3285</v>
      </c>
      <c r="D23103" s="7" t="s">
        <v>6092</v>
      </c>
      <c r="E23103" s="4" t="s">
        <v>1740</v>
      </c>
      <c r="F23103" s="24" t="s">
        <v>1869</v>
      </c>
      <c r="G23103" s="8" t="str">
        <f>IF(COUNTIF('Dam Lines'!A:A,D23103)&gt;0,"Yes","No")</f>
        <v>No</v>
      </c>
      <c r="H23103" s="14" t="s">
        <v>1742</v>
      </c>
      <c r="I23103" s="8" t="str">
        <f t="array" ref="I23103">IF(G23103="Yes",XLOOKUP(D23103,'Dam Lines'!A:A,'Dam Lines'!J:J),"")</f>
        <v/>
      </c>
    </row>
    <row r="23104" hidden="1">
      <c r="A23104" s="23">
        <v>5.0</v>
      </c>
      <c r="B23104" s="7" t="s">
        <v>6170</v>
      </c>
      <c r="C23104" s="7" t="s">
        <v>2060</v>
      </c>
      <c r="D23104" s="7" t="s">
        <v>4307</v>
      </c>
      <c r="E23104" s="4" t="s">
        <v>1740</v>
      </c>
      <c r="F23104" s="24" t="s">
        <v>1869</v>
      </c>
      <c r="G23104" s="8" t="str">
        <f>IF(COUNTIF('Dam Lines'!A:A,D23104)&gt;0,"Yes","No")</f>
        <v>No</v>
      </c>
      <c r="H23104" s="14" t="s">
        <v>1742</v>
      </c>
      <c r="I23104" s="8" t="str">
        <f t="array" ref="I23104">IF(G23104="Yes",XLOOKUP(D23104,'Dam Lines'!A:A,'Dam Lines'!J:J),"")</f>
        <v/>
      </c>
    </row>
    <row r="23105" hidden="1">
      <c r="A23105" s="23">
        <v>6.0</v>
      </c>
      <c r="B23105" s="7" t="s">
        <v>6171</v>
      </c>
      <c r="C23105" s="7" t="s">
        <v>4741</v>
      </c>
      <c r="D23105" s="7" t="s">
        <v>2356</v>
      </c>
      <c r="E23105" s="4" t="s">
        <v>1740</v>
      </c>
      <c r="F23105" s="24" t="s">
        <v>1869</v>
      </c>
      <c r="G23105" s="8" t="str">
        <f>IF(COUNTIF('Dam Lines'!A:A,D23105)&gt;0,"Yes","No")</f>
        <v>No</v>
      </c>
      <c r="H23105" s="14" t="s">
        <v>1742</v>
      </c>
      <c r="I23105" s="8" t="str">
        <f t="array" ref="I23105">IF(G23105="Yes",XLOOKUP(D23105,'Dam Lines'!A:A,'Dam Lines'!J:J),"")</f>
        <v/>
      </c>
    </row>
    <row r="23106" hidden="1">
      <c r="A23106" s="23">
        <v>7.0</v>
      </c>
      <c r="B23106" s="7" t="s">
        <v>6074</v>
      </c>
      <c r="C23106" s="7" t="s">
        <v>3071</v>
      </c>
      <c r="D23106" s="7" t="s">
        <v>5608</v>
      </c>
      <c r="E23106" s="4" t="s">
        <v>1740</v>
      </c>
      <c r="F23106" s="24" t="s">
        <v>1869</v>
      </c>
      <c r="G23106" s="8" t="str">
        <f>IF(COUNTIF('Dam Lines'!A:A,D23106)&gt;0,"Yes","No")</f>
        <v>No</v>
      </c>
      <c r="H23106" s="14" t="s">
        <v>1761</v>
      </c>
      <c r="I23106" s="8" t="str">
        <f t="array" ref="I23106">IF(G23106="Yes",XLOOKUP(D23106,'Dam Lines'!A:A,'Dam Lines'!J:J),"")</f>
        <v/>
      </c>
    </row>
    <row r="23107" hidden="1">
      <c r="A23107" s="23">
        <v>8.0</v>
      </c>
      <c r="B23107" s="7" t="s">
        <v>6068</v>
      </c>
      <c r="C23107" s="7" t="s">
        <v>1908</v>
      </c>
      <c r="D23107" s="7" t="s">
        <v>193</v>
      </c>
      <c r="E23107" s="4" t="s">
        <v>1740</v>
      </c>
      <c r="F23107" s="24" t="s">
        <v>1869</v>
      </c>
      <c r="G23107" s="8" t="str">
        <f>IF(COUNTIF('Dam Lines'!A:A,D23107)&gt;0,"Yes","No")</f>
        <v>Yes</v>
      </c>
      <c r="H23107" s="14" t="s">
        <v>1742</v>
      </c>
      <c r="I23107" s="8" t="str">
        <f t="array" ref="I23107">IF(G23107="Yes",XLOOKUP(D23107,'Dam Lines'!A:A,'Dam Lines'!J:J),"")</f>
        <v>CHLOSTA</v>
      </c>
    </row>
    <row r="23108" hidden="1">
      <c r="A23108" s="23">
        <v>9.0</v>
      </c>
      <c r="B23108" s="7" t="s">
        <v>6172</v>
      </c>
      <c r="C23108" s="7" t="s">
        <v>3494</v>
      </c>
      <c r="D23108" s="7" t="s">
        <v>6173</v>
      </c>
      <c r="E23108" s="4" t="s">
        <v>1740</v>
      </c>
      <c r="F23108" s="24" t="s">
        <v>1869</v>
      </c>
      <c r="G23108" s="8" t="str">
        <f>IF(COUNTIF('Dam Lines'!A:A,D23108)&gt;0,"Yes","No")</f>
        <v>No</v>
      </c>
      <c r="H23108" s="14" t="s">
        <v>1742</v>
      </c>
      <c r="I23108" s="8" t="str">
        <f t="array" ref="I23108">IF(G23108="Yes",XLOOKUP(D23108,'Dam Lines'!A:A,'Dam Lines'!J:J),"")</f>
        <v/>
      </c>
    </row>
    <row r="23109" hidden="1">
      <c r="A23109" s="23">
        <v>10.0</v>
      </c>
      <c r="B23109" s="7" t="s">
        <v>6064</v>
      </c>
      <c r="C23109" s="7" t="s">
        <v>2248</v>
      </c>
      <c r="D23109" s="7" t="s">
        <v>268</v>
      </c>
      <c r="E23109" s="4" t="s">
        <v>1740</v>
      </c>
      <c r="F23109" s="24" t="s">
        <v>1869</v>
      </c>
      <c r="G23109" s="8" t="str">
        <f>IF(COUNTIF('Dam Lines'!A:A,D23109)&gt;0,"Yes","No")</f>
        <v>Yes</v>
      </c>
      <c r="H23109" s="14" t="s">
        <v>1742</v>
      </c>
      <c r="I23109" s="8" t="str">
        <f t="array" ref="I23109">IF(G23109="Yes",XLOOKUP(D23109,'Dam Lines'!A:A,'Dam Lines'!J:J),"")</f>
        <v>MADOU</v>
      </c>
    </row>
    <row r="23110" hidden="1">
      <c r="A23110" s="23">
        <v>11.0</v>
      </c>
      <c r="B23110" s="7" t="s">
        <v>5941</v>
      </c>
      <c r="C23110" s="7" t="s">
        <v>5346</v>
      </c>
      <c r="D23110" s="7" t="s">
        <v>5942</v>
      </c>
      <c r="E23110" s="4" t="s">
        <v>1740</v>
      </c>
      <c r="F23110" s="24" t="s">
        <v>1869</v>
      </c>
      <c r="G23110" s="8" t="str">
        <f>IF(COUNTIF('Dam Lines'!A:A,D23110)&gt;0,"Yes","No")</f>
        <v>No</v>
      </c>
      <c r="H23110" s="14" t="s">
        <v>1761</v>
      </c>
      <c r="I23110" s="8" t="str">
        <f t="array" ref="I23110">IF(G23110="Yes",XLOOKUP(D23110,'Dam Lines'!A:A,'Dam Lines'!J:J),"")</f>
        <v/>
      </c>
    </row>
    <row r="23111" hidden="1">
      <c r="A23111" s="23">
        <v>12.0</v>
      </c>
      <c r="B23111" s="7" t="s">
        <v>5706</v>
      </c>
      <c r="C23111" s="7" t="s">
        <v>2248</v>
      </c>
      <c r="D23111" s="7" t="s">
        <v>1132</v>
      </c>
      <c r="E23111" s="4" t="s">
        <v>1740</v>
      </c>
      <c r="F23111" s="24" t="s">
        <v>1869</v>
      </c>
      <c r="G23111" s="8" t="str">
        <f>IF(COUNTIF('Dam Lines'!A:A,D23111)&gt;0,"Yes","No")</f>
        <v>Yes</v>
      </c>
      <c r="H23111" s="14" t="s">
        <v>1742</v>
      </c>
      <c r="I23111" s="8" t="str">
        <f t="array" ref="I23111">IF(G23111="Yes",XLOOKUP(D23111,'Dam Lines'!A:A,'Dam Lines'!J:J),"")</f>
        <v>BETSAMA</v>
      </c>
    </row>
    <row r="23112" hidden="1">
      <c r="A23112" s="23">
        <v>13.0</v>
      </c>
      <c r="B23112" s="7" t="s">
        <v>5668</v>
      </c>
      <c r="C23112" s="7" t="s">
        <v>2061</v>
      </c>
      <c r="D23112" s="7" t="s">
        <v>219</v>
      </c>
      <c r="E23112" s="4" t="s">
        <v>1740</v>
      </c>
      <c r="F23112" s="24" t="s">
        <v>1869</v>
      </c>
      <c r="G23112" s="8" t="str">
        <f>IF(COUNTIF('Dam Lines'!A:A,D23112)&gt;0,"Yes","No")</f>
        <v>Yes</v>
      </c>
      <c r="H23112" s="14" t="s">
        <v>1742</v>
      </c>
      <c r="I23112" s="8" t="str">
        <f t="array" ref="I23112">IF(G23112="Yes",XLOOKUP(D23112,'Dam Lines'!A:A,'Dam Lines'!J:J),"")</f>
        <v>ELKA</v>
      </c>
    </row>
    <row r="23113" hidden="1">
      <c r="A23113" s="23">
        <v>14.0</v>
      </c>
      <c r="B23113" s="7" t="s">
        <v>5812</v>
      </c>
      <c r="C23113" s="7" t="s">
        <v>3342</v>
      </c>
      <c r="D23113" s="7" t="s">
        <v>1226</v>
      </c>
      <c r="E23113" s="4" t="s">
        <v>1740</v>
      </c>
      <c r="F23113" s="24" t="s">
        <v>1869</v>
      </c>
      <c r="G23113" s="8" t="str">
        <f>IF(COUNTIF('Dam Lines'!A:A,D23113)&gt;0,"Yes","No")</f>
        <v>Yes</v>
      </c>
      <c r="H23113" s="14" t="s">
        <v>1742</v>
      </c>
      <c r="I23113" s="8" t="str">
        <f t="array" ref="I23113">IF(G23113="Yes",XLOOKUP(D23113,'Dam Lines'!A:A,'Dam Lines'!J:J),"")</f>
        <v>PREKRASNAJA</v>
      </c>
    </row>
    <row r="23114" hidden="1">
      <c r="A23114" s="23">
        <v>15.0</v>
      </c>
      <c r="B23114" s="7" t="s">
        <v>6174</v>
      </c>
      <c r="C23114" s="7" t="s">
        <v>4035</v>
      </c>
      <c r="D23114" s="7" t="s">
        <v>6175</v>
      </c>
      <c r="E23114" s="4" t="s">
        <v>1740</v>
      </c>
      <c r="F23114" s="24" t="s">
        <v>1869</v>
      </c>
      <c r="G23114" s="8" t="str">
        <f>IF(COUNTIF('Dam Lines'!A:A,D23114)&gt;0,"Yes","No")</f>
        <v>No</v>
      </c>
      <c r="H23114" s="14" t="s">
        <v>1742</v>
      </c>
      <c r="I23114" s="8" t="str">
        <f t="array" ref="I23114">IF(G23114="Yes",XLOOKUP(D23114,'Dam Lines'!A:A,'Dam Lines'!J:J),"")</f>
        <v/>
      </c>
    </row>
    <row r="23115" hidden="1">
      <c r="A23115" s="23">
        <v>1.0</v>
      </c>
      <c r="B23115" s="7" t="s">
        <v>5869</v>
      </c>
      <c r="C23115" s="7" t="s">
        <v>1980</v>
      </c>
      <c r="D23115" s="7" t="s">
        <v>492</v>
      </c>
      <c r="E23115" s="4" t="s">
        <v>1740</v>
      </c>
      <c r="F23115" s="24" t="s">
        <v>1741</v>
      </c>
      <c r="G23115" s="8" t="str">
        <f>IF(COUNTIF('Dam Lines'!A:A,D23115)&gt;0,"Yes","No")</f>
        <v>Yes</v>
      </c>
      <c r="H23115" s="14" t="s">
        <v>1761</v>
      </c>
      <c r="I23115" s="8" t="str">
        <f t="array" ref="I23115">IF(G23115="Yes",XLOOKUP(D23115,'Dam Lines'!A:A,'Dam Lines'!J:J),"")</f>
        <v>ASALA HALEEMA</v>
      </c>
    </row>
    <row r="23116" hidden="1">
      <c r="A23116" s="23">
        <v>2.0</v>
      </c>
      <c r="B23116" s="7" t="s">
        <v>5396</v>
      </c>
      <c r="C23116" s="7" t="s">
        <v>2405</v>
      </c>
      <c r="D23116" s="7" t="s">
        <v>158</v>
      </c>
      <c r="E23116" s="4" t="s">
        <v>1740</v>
      </c>
      <c r="F23116" s="24" t="s">
        <v>1741</v>
      </c>
      <c r="G23116" s="8" t="str">
        <f>IF(COUNTIF('Dam Lines'!A:A,D23116)&gt;0,"Yes","No")</f>
        <v>Yes</v>
      </c>
      <c r="H23116" s="14" t="s">
        <v>1742</v>
      </c>
      <c r="I23116" s="8" t="str">
        <f t="array" ref="I23116">IF(G23116="Yes",XLOOKUP(D23116,'Dam Lines'!A:A,'Dam Lines'!J:J),"")</f>
        <v>YFS ALMOND JOY</v>
      </c>
    </row>
    <row r="23117" hidden="1">
      <c r="A23117" s="23">
        <v>3.0</v>
      </c>
      <c r="B23117" s="7" t="s">
        <v>5980</v>
      </c>
      <c r="C23117" s="7" t="s">
        <v>2054</v>
      </c>
      <c r="D23117" s="7" t="s">
        <v>1330</v>
      </c>
      <c r="E23117" s="4" t="s">
        <v>1740</v>
      </c>
      <c r="F23117" s="24" t="s">
        <v>1741</v>
      </c>
      <c r="G23117" s="8" t="str">
        <f>IF(COUNTIF('Dam Lines'!A:A,D23117)&gt;0,"Yes","No")</f>
        <v>Yes</v>
      </c>
      <c r="H23117" s="14" t="s">
        <v>1742</v>
      </c>
      <c r="I23117" s="8" t="str">
        <f t="array" ref="I23117">IF(G23117="Yes",XLOOKUP(D23117,'Dam Lines'!A:A,'Dam Lines'!J:J),"")</f>
        <v>NEVADA II</v>
      </c>
    </row>
    <row r="23118" hidden="1">
      <c r="A23118" s="23">
        <v>4.0</v>
      </c>
      <c r="B23118" s="7" t="s">
        <v>4875</v>
      </c>
      <c r="C23118" s="7" t="s">
        <v>1817</v>
      </c>
      <c r="D23118" s="7" t="s">
        <v>4876</v>
      </c>
      <c r="E23118" s="4" t="s">
        <v>1740</v>
      </c>
      <c r="F23118" s="24" t="s">
        <v>1741</v>
      </c>
      <c r="G23118" s="8" t="str">
        <f>IF(COUNTIF('Dam Lines'!A:A,D23118)&gt;0,"Yes","No")</f>
        <v>No</v>
      </c>
      <c r="H23118" s="14" t="s">
        <v>1761</v>
      </c>
      <c r="I23118" s="8" t="str">
        <f t="array" ref="I23118">IF(G23118="Yes",XLOOKUP(D23118,'Dam Lines'!A:A,'Dam Lines'!J:J),"")</f>
        <v/>
      </c>
    </row>
    <row r="23119" hidden="1">
      <c r="A23119" s="23">
        <v>5.0</v>
      </c>
      <c r="B23119" s="7" t="s">
        <v>6078</v>
      </c>
      <c r="C23119" s="7" t="s">
        <v>2494</v>
      </c>
      <c r="D23119" s="7" t="s">
        <v>5417</v>
      </c>
      <c r="E23119" s="4" t="s">
        <v>1740</v>
      </c>
      <c r="F23119" s="24" t="s">
        <v>1741</v>
      </c>
      <c r="G23119" s="8" t="str">
        <f>IF(COUNTIF('Dam Lines'!A:A,D23119)&gt;0,"Yes","No")</f>
        <v>Yes</v>
      </c>
      <c r="H23119" s="14" t="s">
        <v>1761</v>
      </c>
      <c r="I23119" s="8" t="str">
        <f t="array" ref="I23119">IF(G23119="Yes",XLOOKUP(D23119,'Dam Lines'!A:A,'Dam Lines'!J:J),"")</f>
        <v>NEVADA II</v>
      </c>
    </row>
    <row r="23120" hidden="1">
      <c r="A23120" s="23">
        <v>6.0</v>
      </c>
      <c r="B23120" s="7" t="s">
        <v>5981</v>
      </c>
      <c r="C23120" s="7" t="s">
        <v>1823</v>
      </c>
      <c r="D23120" s="7" t="s">
        <v>55</v>
      </c>
      <c r="E23120" s="4" t="s">
        <v>1740</v>
      </c>
      <c r="F23120" s="24" t="s">
        <v>1741</v>
      </c>
      <c r="G23120" s="8" t="str">
        <f>IF(COUNTIF('Dam Lines'!A:A,D23120)&gt;0,"Yes","No")</f>
        <v>Yes</v>
      </c>
      <c r="H23120" s="14" t="s">
        <v>1742</v>
      </c>
      <c r="I23120" s="8" t="str">
        <f t="array" ref="I23120">IF(G23120="Yes",XLOOKUP(D23120,'Dam Lines'!A:A,'Dam Lines'!J:J),"")</f>
        <v>NEVADA II</v>
      </c>
    </row>
    <row r="23121" hidden="1">
      <c r="A23121" s="23">
        <v>7.0</v>
      </c>
      <c r="B23121" s="7" t="s">
        <v>6093</v>
      </c>
      <c r="C23121" s="7" t="s">
        <v>1752</v>
      </c>
      <c r="D23121" s="7" t="s">
        <v>428</v>
      </c>
      <c r="E23121" s="4" t="s">
        <v>1740</v>
      </c>
      <c r="F23121" s="24" t="s">
        <v>1741</v>
      </c>
      <c r="G23121" s="8" t="str">
        <f>IF(COUNTIF('Dam Lines'!A:A,D23121)&gt;0,"Yes","No")</f>
        <v>Yes</v>
      </c>
      <c r="H23121" s="14" t="s">
        <v>1742</v>
      </c>
      <c r="I23121" s="8" t="str">
        <f t="array" ref="I23121">IF(G23121="Yes",XLOOKUP(D23121,'Dam Lines'!A:A,'Dam Lines'!J:J),"")</f>
        <v>FATMA</v>
      </c>
    </row>
    <row r="23122" hidden="1">
      <c r="A23122" s="23">
        <v>8.0</v>
      </c>
      <c r="B23122" s="7" t="s">
        <v>6176</v>
      </c>
      <c r="C23122" s="7" t="s">
        <v>2054</v>
      </c>
      <c r="D23122" s="7" t="s">
        <v>29</v>
      </c>
      <c r="E23122" s="4" t="s">
        <v>1740</v>
      </c>
      <c r="F23122" s="24" t="s">
        <v>1741</v>
      </c>
      <c r="G23122" s="8" t="str">
        <f>IF(COUNTIF('Dam Lines'!A:A,D23122)&gt;0,"Yes","No")</f>
        <v>Yes</v>
      </c>
      <c r="H23122" s="14" t="s">
        <v>1742</v>
      </c>
      <c r="I23122" s="8" t="str">
        <f t="array" ref="I23122">IF(G23122="Yes",XLOOKUP(D23122,'Dam Lines'!A:A,'Dam Lines'!J:J),"")</f>
        <v>RUSNEGA</v>
      </c>
    </row>
    <row r="23123" hidden="1">
      <c r="A23123" s="23">
        <v>9.0</v>
      </c>
      <c r="B23123" s="7" t="s">
        <v>1825</v>
      </c>
      <c r="C23123" s="7" t="s">
        <v>1802</v>
      </c>
      <c r="D23123" s="7" t="s">
        <v>6107</v>
      </c>
      <c r="E23123" s="4" t="s">
        <v>1740</v>
      </c>
      <c r="F23123" s="24" t="s">
        <v>1741</v>
      </c>
      <c r="G23123" s="8" t="str">
        <f>IF(COUNTIF('Dam Lines'!A:A,D23123)&gt;0,"Yes","No")</f>
        <v>No</v>
      </c>
      <c r="H23123" s="14" t="s">
        <v>1742</v>
      </c>
      <c r="I23123" s="8" t="str">
        <f t="array" ref="I23123">IF(G23123="Yes",XLOOKUP(D23123,'Dam Lines'!A:A,'Dam Lines'!J:J),"")</f>
        <v/>
      </c>
    </row>
    <row r="23124" hidden="1">
      <c r="A23124" s="23">
        <v>10.0</v>
      </c>
      <c r="B23124" s="7" t="s">
        <v>6040</v>
      </c>
      <c r="C23124" s="7" t="s">
        <v>1802</v>
      </c>
      <c r="D23124" s="7" t="s">
        <v>6041</v>
      </c>
      <c r="E23124" s="4" t="s">
        <v>1740</v>
      </c>
      <c r="F23124" s="24" t="s">
        <v>1741</v>
      </c>
      <c r="G23124" s="8" t="str">
        <f>IF(COUNTIF('Dam Lines'!A:A,D23124)&gt;0,"Yes","No")</f>
        <v>No</v>
      </c>
      <c r="H23124" s="14" t="s">
        <v>1742</v>
      </c>
      <c r="I23124" s="8" t="str">
        <f t="array" ref="I23124">IF(G23124="Yes",XLOOKUP(D23124,'Dam Lines'!A:A,'Dam Lines'!J:J),"")</f>
        <v/>
      </c>
    </row>
    <row r="23125" hidden="1">
      <c r="A23125" s="23">
        <v>11.0</v>
      </c>
      <c r="B23125" s="7" t="s">
        <v>6177</v>
      </c>
      <c r="C23125" s="7" t="s">
        <v>5085</v>
      </c>
      <c r="D23125" s="7" t="s">
        <v>521</v>
      </c>
      <c r="E23125" s="4" t="s">
        <v>1740</v>
      </c>
      <c r="F23125" s="24" t="s">
        <v>1741</v>
      </c>
      <c r="G23125" s="8" t="str">
        <f>IF(COUNTIF('Dam Lines'!A:A,D23125)&gt;0,"Yes","No")</f>
        <v>Yes</v>
      </c>
      <c r="H23125" s="14" t="s">
        <v>1761</v>
      </c>
      <c r="I23125" s="8" t="str">
        <f t="array" ref="I23125">IF(G23125="Yes",XLOOKUP(D23125,'Dam Lines'!A:A,'Dam Lines'!J:J),"")</f>
        <v>CHLOSTA</v>
      </c>
    </row>
    <row r="23126" hidden="1">
      <c r="A23126" s="23">
        <v>12.0</v>
      </c>
      <c r="B23126" s="7" t="s">
        <v>5959</v>
      </c>
      <c r="C23126" s="7" t="s">
        <v>1935</v>
      </c>
      <c r="D23126" s="7" t="s">
        <v>2629</v>
      </c>
      <c r="E23126" s="4" t="s">
        <v>1740</v>
      </c>
      <c r="F23126" s="24" t="s">
        <v>1741</v>
      </c>
      <c r="G23126" s="8" t="str">
        <f>IF(COUNTIF('Dam Lines'!A:A,D23126)&gt;0,"Yes","No")</f>
        <v>No</v>
      </c>
      <c r="H23126" s="14" t="s">
        <v>1742</v>
      </c>
      <c r="I23126" s="8" t="str">
        <f t="array" ref="I23126">IF(G23126="Yes",XLOOKUP(D23126,'Dam Lines'!A:A,'Dam Lines'!J:J),"")</f>
        <v/>
      </c>
    </row>
    <row r="23127" hidden="1">
      <c r="A23127" s="23">
        <v>13.0</v>
      </c>
      <c r="B23127" s="7" t="s">
        <v>5963</v>
      </c>
      <c r="C23127" s="7" t="s">
        <v>3423</v>
      </c>
      <c r="D23127" s="7" t="s">
        <v>1029</v>
      </c>
      <c r="E23127" s="4" t="s">
        <v>1740</v>
      </c>
      <c r="F23127" s="24" t="s">
        <v>1741</v>
      </c>
      <c r="G23127" s="8" t="str">
        <f>IF(COUNTIF('Dam Lines'!A:A,D23127)&gt;0,"Yes","No")</f>
        <v>Yes</v>
      </c>
      <c r="H23127" s="14" t="s">
        <v>1761</v>
      </c>
      <c r="I23127" s="8" t="str">
        <f t="array" ref="I23127">IF(G23127="Yes",XLOOKUP(D23127,'Dam Lines'!A:A,'Dam Lines'!J:J),"")</f>
        <v>HUMA KU</v>
      </c>
    </row>
    <row r="23128" hidden="1">
      <c r="A23128" s="23">
        <v>14.0</v>
      </c>
      <c r="B23128" s="7" t="s">
        <v>6134</v>
      </c>
      <c r="C23128" s="7" t="s">
        <v>2494</v>
      </c>
      <c r="D23128" s="7" t="s">
        <v>808</v>
      </c>
      <c r="E23128" s="4" t="s">
        <v>1740</v>
      </c>
      <c r="F23128" s="24" t="s">
        <v>1741</v>
      </c>
      <c r="G23128" s="8" t="str">
        <f>IF(COUNTIF('Dam Lines'!A:A,D23128)&gt;0,"Yes","No")</f>
        <v>Yes</v>
      </c>
      <c r="H23128" s="14" t="s">
        <v>1761</v>
      </c>
      <c r="I23128" s="8" t="str">
        <f t="array" ref="I23128">IF(G23128="Yes",XLOOKUP(D23128,'Dam Lines'!A:A,'Dam Lines'!J:J),"")</f>
        <v>PTASHKA</v>
      </c>
    </row>
    <row r="23129" hidden="1">
      <c r="A23129" s="23">
        <v>15.0</v>
      </c>
      <c r="B23129" s="7" t="s">
        <v>6135</v>
      </c>
      <c r="C23129" s="7" t="s">
        <v>2351</v>
      </c>
      <c r="D23129" s="7" t="s">
        <v>1135</v>
      </c>
      <c r="E23129" s="4" t="s">
        <v>1740</v>
      </c>
      <c r="F23129" s="24" t="s">
        <v>1741</v>
      </c>
      <c r="G23129" s="8" t="str">
        <f>IF(COUNTIF('Dam Lines'!A:A,D23129)&gt;0,"Yes","No")</f>
        <v>Yes</v>
      </c>
      <c r="H23129" s="14" t="s">
        <v>1742</v>
      </c>
      <c r="I23129" s="8" t="str">
        <f t="array" ref="I23129">IF(G23129="Yes",XLOOKUP(D23129,'Dam Lines'!A:A,'Dam Lines'!J:J),"")</f>
        <v>BASSALA</v>
      </c>
    </row>
    <row r="23130" hidden="1">
      <c r="A23130" s="23">
        <v>1.0</v>
      </c>
      <c r="B23130" s="7" t="s">
        <v>4536</v>
      </c>
      <c r="C23130" s="7" t="s">
        <v>1962</v>
      </c>
      <c r="D23130" s="7" t="s">
        <v>933</v>
      </c>
      <c r="E23130" s="4" t="s">
        <v>1779</v>
      </c>
      <c r="F23130" s="24" t="s">
        <v>1741</v>
      </c>
      <c r="G23130" s="8" t="str">
        <f>IF(COUNTIF('Dam Lines'!A:A,D23130)&gt;0,"Yes","No")</f>
        <v>Yes</v>
      </c>
      <c r="H23130" s="14" t="s">
        <v>1742</v>
      </c>
      <c r="I23130" s="8" t="str">
        <f t="array" ref="I23130">IF(G23130="Yes",XLOOKUP(D23130,'Dam Lines'!A:A,'Dam Lines'!J:J),"")</f>
        <v>DJEDA</v>
      </c>
    </row>
    <row r="23131" hidden="1">
      <c r="A23131" s="23">
        <v>2.0</v>
      </c>
      <c r="B23131" s="7" t="s">
        <v>5495</v>
      </c>
      <c r="C23131" s="7" t="s">
        <v>1744</v>
      </c>
      <c r="D23131" s="7" t="s">
        <v>915</v>
      </c>
      <c r="E23131" s="4" t="s">
        <v>1779</v>
      </c>
      <c r="F23131" s="24" t="s">
        <v>1741</v>
      </c>
      <c r="G23131" s="8" t="str">
        <f>IF(COUNTIF('Dam Lines'!A:A,D23131)&gt;0,"Yes","No")</f>
        <v>Yes</v>
      </c>
      <c r="H23131" s="14" t="s">
        <v>1742</v>
      </c>
      <c r="I23131" s="8" t="str">
        <f t="array" ref="I23131">IF(G23131="Yes",XLOOKUP(D23131,'Dam Lines'!A:A,'Dam Lines'!J:J),"")</f>
        <v>LYDIA</v>
      </c>
    </row>
    <row r="23132" hidden="1">
      <c r="A23132" s="23">
        <v>3.0</v>
      </c>
      <c r="B23132" s="7" t="s">
        <v>5098</v>
      </c>
      <c r="C23132" s="7" t="s">
        <v>3853</v>
      </c>
      <c r="D23132" s="7" t="s">
        <v>5099</v>
      </c>
      <c r="E23132" s="4" t="s">
        <v>1779</v>
      </c>
      <c r="F23132" s="24" t="s">
        <v>1741</v>
      </c>
      <c r="G23132" s="8" t="str">
        <f>IF(COUNTIF('Dam Lines'!A:A,D23132)&gt;0,"Yes","No")</f>
        <v>No</v>
      </c>
      <c r="H23132" s="14" t="s">
        <v>1742</v>
      </c>
      <c r="I23132" s="8" t="str">
        <f t="array" ref="I23132">IF(G23132="Yes",XLOOKUP(D23132,'Dam Lines'!A:A,'Dam Lines'!J:J),"")</f>
        <v/>
      </c>
    </row>
    <row r="23133" hidden="1">
      <c r="A23133" s="23">
        <v>4.0</v>
      </c>
      <c r="B23133" s="7" t="s">
        <v>5796</v>
      </c>
      <c r="C23133" s="7" t="s">
        <v>1744</v>
      </c>
      <c r="D23133" s="7" t="s">
        <v>159</v>
      </c>
      <c r="E23133" s="4" t="s">
        <v>1779</v>
      </c>
      <c r="F23133" s="24" t="s">
        <v>1741</v>
      </c>
      <c r="G23133" s="8" t="str">
        <f>IF(COUNTIF('Dam Lines'!A:A,D23133)&gt;0,"Yes","No")</f>
        <v>Yes</v>
      </c>
      <c r="H23133" s="14" t="s">
        <v>1742</v>
      </c>
      <c r="I23133" s="8" t="str">
        <f t="array" ref="I23133">IF(G23133="Yes",XLOOKUP(D23133,'Dam Lines'!A:A,'Dam Lines'!J:J),"")</f>
        <v>MAGIA</v>
      </c>
    </row>
    <row r="23134" hidden="1">
      <c r="A23134" s="23">
        <v>5.0</v>
      </c>
      <c r="B23134" s="7" t="s">
        <v>4916</v>
      </c>
      <c r="C23134" s="7" t="s">
        <v>3697</v>
      </c>
      <c r="D23134" s="7" t="s">
        <v>4917</v>
      </c>
      <c r="E23134" s="4" t="s">
        <v>1779</v>
      </c>
      <c r="F23134" s="24" t="s">
        <v>1741</v>
      </c>
      <c r="G23134" s="8" t="str">
        <f>IF(COUNTIF('Dam Lines'!A:A,D23134)&gt;0,"Yes","No")</f>
        <v>No</v>
      </c>
      <c r="H23134" s="14" t="s">
        <v>1742</v>
      </c>
      <c r="I23134" s="8" t="str">
        <f t="array" ref="I23134">IF(G23134="Yes",XLOOKUP(D23134,'Dam Lines'!A:A,'Dam Lines'!J:J),"")</f>
        <v/>
      </c>
    </row>
    <row r="23135" hidden="1">
      <c r="A23135" s="23">
        <v>6.0</v>
      </c>
      <c r="B23135" s="7" t="s">
        <v>4883</v>
      </c>
      <c r="C23135" s="7" t="s">
        <v>1980</v>
      </c>
      <c r="D23135" s="7" t="s">
        <v>534</v>
      </c>
      <c r="E23135" s="4" t="s">
        <v>1779</v>
      </c>
      <c r="F23135" s="24" t="s">
        <v>1741</v>
      </c>
      <c r="G23135" s="8" t="str">
        <f>IF(COUNTIF('Dam Lines'!A:A,D23135)&gt;0,"Yes","No")</f>
        <v>Yes</v>
      </c>
      <c r="H23135" s="14" t="s">
        <v>1742</v>
      </c>
      <c r="I23135" s="8" t="str">
        <f t="array" ref="I23135">IF(G23135="Yes",XLOOKUP(D23135,'Dam Lines'!A:A,'Dam Lines'!J:J),"")</f>
        <v>BASSALA</v>
      </c>
    </row>
    <row r="23136" hidden="1">
      <c r="A23136" s="23">
        <v>7.0</v>
      </c>
      <c r="B23136" s="7" t="s">
        <v>5985</v>
      </c>
      <c r="C23136" s="7" t="s">
        <v>1744</v>
      </c>
      <c r="D23136" s="7" t="s">
        <v>1526</v>
      </c>
      <c r="E23136" s="4" t="s">
        <v>1779</v>
      </c>
      <c r="F23136" s="24" t="s">
        <v>1741</v>
      </c>
      <c r="G23136" s="8" t="str">
        <f>IF(COUNTIF('Dam Lines'!A:A,D23136)&gt;0,"Yes","No")</f>
        <v>Yes</v>
      </c>
      <c r="H23136" s="14" t="s">
        <v>1742</v>
      </c>
      <c r="I23136" s="8" t="str">
        <f t="array" ref="I23136">IF(G23136="Yes",XLOOKUP(D23136,'Dam Lines'!A:A,'Dam Lines'!J:J),"")</f>
        <v>NEVADA II</v>
      </c>
    </row>
    <row r="23137" hidden="1">
      <c r="A23137" s="23">
        <v>8.0</v>
      </c>
      <c r="B23137" s="7" t="s">
        <v>6038</v>
      </c>
      <c r="C23137" s="7" t="s">
        <v>4479</v>
      </c>
      <c r="D23137" s="7" t="s">
        <v>1608</v>
      </c>
      <c r="E23137" s="4" t="s">
        <v>1779</v>
      </c>
      <c r="F23137" s="24" t="s">
        <v>1741</v>
      </c>
      <c r="G23137" s="8" t="str">
        <f>IF(COUNTIF('Dam Lines'!A:A,D23137)&gt;0,"Yes","No")</f>
        <v>Yes</v>
      </c>
      <c r="H23137" s="14" t="s">
        <v>1742</v>
      </c>
      <c r="I23137" s="8" t="str">
        <f t="array" ref="I23137">IF(G23137="Yes",XLOOKUP(D23137,'Dam Lines'!A:A,'Dam Lines'!J:J),"")</f>
        <v>MAGNESIE</v>
      </c>
    </row>
    <row r="23138" hidden="1">
      <c r="A23138" s="23">
        <v>9.0</v>
      </c>
      <c r="B23138" s="7" t="s">
        <v>4099</v>
      </c>
      <c r="C23138" s="7" t="s">
        <v>1962</v>
      </c>
      <c r="D23138" s="7" t="s">
        <v>916</v>
      </c>
      <c r="E23138" s="4" t="s">
        <v>1779</v>
      </c>
      <c r="F23138" s="24" t="s">
        <v>1741</v>
      </c>
      <c r="G23138" s="8" t="str">
        <f>IF(COUNTIF('Dam Lines'!A:A,D23138)&gt;0,"Yes","No")</f>
        <v>Yes</v>
      </c>
      <c r="H23138" s="14" t="s">
        <v>1742</v>
      </c>
      <c r="I23138" s="8" t="str">
        <f t="array" ref="I23138">IF(G23138="Yes",XLOOKUP(D23138,'Dam Lines'!A:A,'Dam Lines'!J:J),"")</f>
        <v>MADOU</v>
      </c>
    </row>
    <row r="23139" hidden="1">
      <c r="A23139" s="23">
        <v>10.0</v>
      </c>
      <c r="B23139" s="7" t="s">
        <v>5500</v>
      </c>
      <c r="C23139" s="7" t="s">
        <v>2545</v>
      </c>
      <c r="D23139" s="7" t="s">
        <v>5426</v>
      </c>
      <c r="E23139" s="4" t="s">
        <v>1779</v>
      </c>
      <c r="F23139" s="24" t="s">
        <v>1741</v>
      </c>
      <c r="G23139" s="8" t="str">
        <f>IF(COUNTIF('Dam Lines'!A:A,D23139)&gt;0,"Yes","No")</f>
        <v>No</v>
      </c>
      <c r="H23139" s="14" t="s">
        <v>1742</v>
      </c>
      <c r="I23139" s="8" t="str">
        <f t="array" ref="I23139">IF(G23139="Yes",XLOOKUP(D23139,'Dam Lines'!A:A,'Dam Lines'!J:J),"")</f>
        <v/>
      </c>
    </row>
    <row r="23140" hidden="1">
      <c r="A23140" s="23">
        <v>11.0</v>
      </c>
      <c r="B23140" s="7" t="s">
        <v>6153</v>
      </c>
      <c r="C23140" s="7" t="s">
        <v>3071</v>
      </c>
      <c r="D23140" s="7" t="s">
        <v>6154</v>
      </c>
      <c r="E23140" s="4" t="s">
        <v>1779</v>
      </c>
      <c r="F23140" s="24" t="s">
        <v>1741</v>
      </c>
      <c r="G23140" s="8" t="str">
        <f>IF(COUNTIF('Dam Lines'!A:A,D23140)&gt;0,"Yes","No")</f>
        <v>No</v>
      </c>
      <c r="H23140" s="14" t="s">
        <v>1742</v>
      </c>
      <c r="I23140" s="8" t="str">
        <f t="array" ref="I23140">IF(G23140="Yes",XLOOKUP(D23140,'Dam Lines'!A:A,'Dam Lines'!J:J),"")</f>
        <v/>
      </c>
    </row>
    <row r="23141" hidden="1">
      <c r="A23141" s="23">
        <v>12.0</v>
      </c>
      <c r="B23141" s="7" t="s">
        <v>5319</v>
      </c>
      <c r="C23141" s="7" t="s">
        <v>1744</v>
      </c>
      <c r="D23141" s="7" t="s">
        <v>824</v>
      </c>
      <c r="E23141" s="4" t="s">
        <v>1779</v>
      </c>
      <c r="F23141" s="24" t="s">
        <v>1741</v>
      </c>
      <c r="G23141" s="8" t="str">
        <f>IF(COUNTIF('Dam Lines'!A:A,D23141)&gt;0,"Yes","No")</f>
        <v>Yes</v>
      </c>
      <c r="H23141" s="14" t="s">
        <v>1742</v>
      </c>
      <c r="I23141" s="8" t="str">
        <f t="array" ref="I23141">IF(G23141="Yes",XLOOKUP(D23141,'Dam Lines'!A:A,'Dam Lines'!J:J),"")</f>
        <v>FATMA</v>
      </c>
    </row>
    <row r="23142" hidden="1">
      <c r="A23142" s="23">
        <v>13.0</v>
      </c>
      <c r="B23142" s="7" t="s">
        <v>5343</v>
      </c>
      <c r="C23142" s="7" t="s">
        <v>1744</v>
      </c>
      <c r="D23142" s="7" t="s">
        <v>1316</v>
      </c>
      <c r="E23142" s="4" t="s">
        <v>1779</v>
      </c>
      <c r="F23142" s="24" t="s">
        <v>1741</v>
      </c>
      <c r="G23142" s="8" t="str">
        <f>IF(COUNTIF('Dam Lines'!A:A,D23142)&gt;0,"Yes","No")</f>
        <v>Yes</v>
      </c>
      <c r="H23142" s="14" t="s">
        <v>1761</v>
      </c>
      <c r="I23142" s="8" t="str">
        <f t="array" ref="I23142">IF(G23142="Yes",XLOOKUP(D23142,'Dam Lines'!A:A,'Dam Lines'!J:J),"")</f>
        <v>NEVADA II</v>
      </c>
    </row>
    <row r="23143" hidden="1">
      <c r="A23143" s="23">
        <v>1.0</v>
      </c>
      <c r="B23143" s="7" t="s">
        <v>5636</v>
      </c>
      <c r="C23143" s="7" t="s">
        <v>4731</v>
      </c>
      <c r="D23143" s="7" t="s">
        <v>5637</v>
      </c>
      <c r="E23143" s="4" t="s">
        <v>1779</v>
      </c>
      <c r="F23143" s="24" t="s">
        <v>1887</v>
      </c>
      <c r="G23143" s="8" t="str">
        <f>IF(COUNTIF('Dam Lines'!A:A,D23143)&gt;0,"Yes","No")</f>
        <v>No</v>
      </c>
      <c r="H23143" s="14" t="s">
        <v>1742</v>
      </c>
      <c r="I23143" s="8" t="str">
        <f t="array" ref="I23143">IF(G23143="Yes",XLOOKUP(D23143,'Dam Lines'!A:A,'Dam Lines'!J:J),"")</f>
        <v/>
      </c>
    </row>
    <row r="23144" hidden="1">
      <c r="A23144" s="23">
        <v>2.0</v>
      </c>
      <c r="B23144" s="7" t="s">
        <v>4619</v>
      </c>
      <c r="C23144" s="7" t="s">
        <v>2202</v>
      </c>
      <c r="D23144" s="7" t="s">
        <v>757</v>
      </c>
      <c r="E23144" s="4" t="s">
        <v>1779</v>
      </c>
      <c r="F23144" s="24" t="s">
        <v>1887</v>
      </c>
      <c r="G23144" s="8" t="str">
        <f>IF(COUNTIF('Dam Lines'!A:A,D23144)&gt;0,"Yes","No")</f>
        <v>Yes</v>
      </c>
      <c r="H23144" s="14" t="s">
        <v>1742</v>
      </c>
      <c r="I23144" s="8" t="str">
        <f t="array" ref="I23144">IF(G23144="Yes",XLOOKUP(D23144,'Dam Lines'!A:A,'Dam Lines'!J:J),"")</f>
        <v>NEVADA II</v>
      </c>
    </row>
    <row r="23145" hidden="1">
      <c r="A23145" s="23">
        <v>3.0</v>
      </c>
      <c r="B23145" s="7" t="s">
        <v>5241</v>
      </c>
      <c r="C23145" s="7" t="s">
        <v>1980</v>
      </c>
      <c r="D23145" s="7" t="s">
        <v>565</v>
      </c>
      <c r="E23145" s="4" t="s">
        <v>1779</v>
      </c>
      <c r="F23145" s="24" t="s">
        <v>1887</v>
      </c>
      <c r="G23145" s="8" t="str">
        <f>IF(COUNTIF('Dam Lines'!A:A,D23145)&gt;0,"Yes","No")</f>
        <v>Yes</v>
      </c>
      <c r="H23145" s="14" t="s">
        <v>1742</v>
      </c>
      <c r="I23145" s="8" t="str">
        <f t="array" ref="I23145">IF(G23145="Yes",XLOOKUP(D23145,'Dam Lines'!A:A,'Dam Lines'!J:J),"")</f>
        <v>BASSALA</v>
      </c>
    </row>
    <row r="23146" hidden="1">
      <c r="A23146" s="23">
        <v>4.0</v>
      </c>
      <c r="B23146" s="7" t="s">
        <v>5508</v>
      </c>
      <c r="C23146" s="7" t="s">
        <v>1962</v>
      </c>
      <c r="D23146" s="7" t="s">
        <v>5509</v>
      </c>
      <c r="E23146" s="4" t="s">
        <v>1779</v>
      </c>
      <c r="F23146" s="24" t="s">
        <v>1887</v>
      </c>
      <c r="G23146" s="8" t="str">
        <f>IF(COUNTIF('Dam Lines'!A:A,D23146)&gt;0,"Yes","No")</f>
        <v>No</v>
      </c>
      <c r="H23146" s="14" t="s">
        <v>1742</v>
      </c>
      <c r="I23146" s="8" t="str">
        <f t="array" ref="I23146">IF(G23146="Yes",XLOOKUP(D23146,'Dam Lines'!A:A,'Dam Lines'!J:J),"")</f>
        <v/>
      </c>
    </row>
    <row r="23147" hidden="1">
      <c r="A23147" s="23">
        <v>5.0</v>
      </c>
      <c r="B23147" s="7" t="s">
        <v>4554</v>
      </c>
      <c r="C23147" s="7" t="s">
        <v>2730</v>
      </c>
      <c r="D23147" s="7" t="s">
        <v>1290</v>
      </c>
      <c r="E23147" s="4" t="s">
        <v>1779</v>
      </c>
      <c r="F23147" s="24" t="s">
        <v>1887</v>
      </c>
      <c r="G23147" s="8" t="str">
        <f>IF(COUNTIF('Dam Lines'!A:A,D23147)&gt;0,"Yes","No")</f>
        <v>Yes</v>
      </c>
      <c r="H23147" s="14" t="s">
        <v>1742</v>
      </c>
      <c r="I23147" s="8" t="str">
        <f t="array" ref="I23147">IF(G23147="Yes",XLOOKUP(D23147,'Dam Lines'!A:A,'Dam Lines'!J:J),"")</f>
        <v>VOLKA DU MONTEIL</v>
      </c>
    </row>
    <row r="23148" hidden="1">
      <c r="A23148" s="23">
        <v>6.0</v>
      </c>
      <c r="B23148" s="7" t="s">
        <v>5858</v>
      </c>
      <c r="C23148" s="7" t="s">
        <v>5859</v>
      </c>
      <c r="D23148" s="7" t="s">
        <v>4651</v>
      </c>
      <c r="E23148" s="4" t="s">
        <v>1779</v>
      </c>
      <c r="F23148" s="24" t="s">
        <v>1887</v>
      </c>
      <c r="G23148" s="8" t="str">
        <f>IF(COUNTIF('Dam Lines'!A:A,D23148)&gt;0,"Yes","No")</f>
        <v>No</v>
      </c>
      <c r="H23148" s="14" t="s">
        <v>1742</v>
      </c>
      <c r="I23148" s="8" t="str">
        <f t="array" ref="I23148">IF(G23148="Yes",XLOOKUP(D23148,'Dam Lines'!A:A,'Dam Lines'!J:J),"")</f>
        <v/>
      </c>
    </row>
    <row r="23149" hidden="1">
      <c r="A23149" s="23">
        <v>7.0</v>
      </c>
      <c r="B23149" s="7" t="s">
        <v>4723</v>
      </c>
      <c r="C23149" s="7" t="s">
        <v>1962</v>
      </c>
      <c r="D23149" s="7" t="s">
        <v>4724</v>
      </c>
      <c r="E23149" s="4" t="s">
        <v>1779</v>
      </c>
      <c r="F23149" s="24" t="s">
        <v>1887</v>
      </c>
      <c r="G23149" s="8" t="str">
        <f>IF(COUNTIF('Dam Lines'!A:A,D23149)&gt;0,"Yes","No")</f>
        <v>No</v>
      </c>
      <c r="H23149" s="14" t="s">
        <v>1742</v>
      </c>
      <c r="I23149" s="8" t="str">
        <f t="array" ref="I23149">IF(G23149="Yes",XLOOKUP(D23149,'Dam Lines'!A:A,'Dam Lines'!J:J),"")</f>
        <v/>
      </c>
    </row>
    <row r="23150" hidden="1">
      <c r="A23150" s="23">
        <v>8.0</v>
      </c>
      <c r="B23150" s="7" t="s">
        <v>4711</v>
      </c>
      <c r="C23150" s="7" t="s">
        <v>3853</v>
      </c>
      <c r="D23150" s="7" t="s">
        <v>4712</v>
      </c>
      <c r="E23150" s="4" t="s">
        <v>1779</v>
      </c>
      <c r="F23150" s="24" t="s">
        <v>1887</v>
      </c>
      <c r="G23150" s="8" t="str">
        <f>IF(COUNTIF('Dam Lines'!A:A,D23150)&gt;0,"Yes","No")</f>
        <v>No</v>
      </c>
      <c r="H23150" s="14" t="s">
        <v>1742</v>
      </c>
      <c r="I23150" s="8" t="str">
        <f t="array" ref="I23150">IF(G23150="Yes",XLOOKUP(D23150,'Dam Lines'!A:A,'Dam Lines'!J:J),"")</f>
        <v/>
      </c>
    </row>
    <row r="23151" hidden="1">
      <c r="A23151" s="23">
        <v>9.0</v>
      </c>
      <c r="B23151" s="7" t="s">
        <v>5232</v>
      </c>
      <c r="C23151" s="7" t="s">
        <v>3071</v>
      </c>
      <c r="D23151" s="7" t="s">
        <v>5233</v>
      </c>
      <c r="E23151" s="4" t="s">
        <v>1779</v>
      </c>
      <c r="F23151" s="24" t="s">
        <v>1887</v>
      </c>
      <c r="G23151" s="8" t="str">
        <f>IF(COUNTIF('Dam Lines'!A:A,D23151)&gt;0,"Yes","No")</f>
        <v>No</v>
      </c>
      <c r="H23151" s="14" t="s">
        <v>1742</v>
      </c>
      <c r="I23151" s="8" t="str">
        <f t="array" ref="I23151">IF(G23151="Yes",XLOOKUP(D23151,'Dam Lines'!A:A,'Dam Lines'!J:J),"")</f>
        <v/>
      </c>
    </row>
    <row r="23152" hidden="1">
      <c r="A23152" s="23">
        <v>10.0</v>
      </c>
      <c r="B23152" s="7" t="s">
        <v>5275</v>
      </c>
      <c r="C23152" s="7" t="s">
        <v>1817</v>
      </c>
      <c r="D23152" s="7" t="s">
        <v>381</v>
      </c>
      <c r="E23152" s="4" t="s">
        <v>1779</v>
      </c>
      <c r="F23152" s="24" t="s">
        <v>1887</v>
      </c>
      <c r="G23152" s="8" t="str">
        <f>IF(COUNTIF('Dam Lines'!A:A,D23152)&gt;0,"Yes","No")</f>
        <v>Yes</v>
      </c>
      <c r="H23152" s="14" t="s">
        <v>1742</v>
      </c>
      <c r="I23152" s="8" t="str">
        <f t="array" ref="I23152">IF(G23152="Yes",XLOOKUP(D23152,'Dam Lines'!A:A,'Dam Lines'!J:J),"")</f>
        <v>NEVADA II</v>
      </c>
    </row>
    <row r="23153" hidden="1">
      <c r="A23153" s="23">
        <v>11.0</v>
      </c>
      <c r="B23153" s="7" t="s">
        <v>5943</v>
      </c>
      <c r="C23153" s="7" t="s">
        <v>5944</v>
      </c>
      <c r="D23153" s="7" t="s">
        <v>5945</v>
      </c>
      <c r="E23153" s="4" t="s">
        <v>1779</v>
      </c>
      <c r="F23153" s="24" t="s">
        <v>1887</v>
      </c>
      <c r="G23153" s="8" t="str">
        <f>IF(COUNTIF('Dam Lines'!A:A,D23153)&gt;0,"Yes","No")</f>
        <v>No</v>
      </c>
      <c r="H23153" s="14" t="s">
        <v>1761</v>
      </c>
      <c r="I23153" s="8" t="str">
        <f t="array" ref="I23153">IF(G23153="Yes",XLOOKUP(D23153,'Dam Lines'!A:A,'Dam Lines'!J:J),"")</f>
        <v/>
      </c>
    </row>
    <row r="23154" hidden="1">
      <c r="A23154" s="23">
        <v>12.0</v>
      </c>
      <c r="B23154" s="7" t="s">
        <v>5025</v>
      </c>
      <c r="C23154" s="7" t="s">
        <v>2218</v>
      </c>
      <c r="D23154" s="7" t="s">
        <v>3988</v>
      </c>
      <c r="E23154" s="4" t="s">
        <v>1779</v>
      </c>
      <c r="F23154" s="24" t="s">
        <v>1887</v>
      </c>
      <c r="G23154" s="8" t="str">
        <f>IF(COUNTIF('Dam Lines'!A:A,D23154)&gt;0,"Yes","No")</f>
        <v>No</v>
      </c>
      <c r="H23154" s="14" t="s">
        <v>1742</v>
      </c>
      <c r="I23154" s="8" t="str">
        <f t="array" ref="I23154">IF(G23154="Yes",XLOOKUP(D23154,'Dam Lines'!A:A,'Dam Lines'!J:J),"")</f>
        <v/>
      </c>
    </row>
    <row r="23155" hidden="1">
      <c r="A23155" s="23">
        <v>13.0</v>
      </c>
      <c r="B23155" s="7" t="s">
        <v>4918</v>
      </c>
      <c r="C23155" s="7" t="s">
        <v>2545</v>
      </c>
      <c r="D23155" s="7" t="s">
        <v>469</v>
      </c>
      <c r="E23155" s="4" t="s">
        <v>1779</v>
      </c>
      <c r="F23155" s="24" t="s">
        <v>1887</v>
      </c>
      <c r="G23155" s="8" t="str">
        <f>IF(COUNTIF('Dam Lines'!A:A,D23155)&gt;0,"Yes","No")</f>
        <v>Yes</v>
      </c>
      <c r="H23155" s="14" t="s">
        <v>1742</v>
      </c>
      <c r="I23155" s="8" t="str">
        <f t="array" ref="I23155">IF(G23155="Yes",XLOOKUP(D23155,'Dam Lines'!A:A,'Dam Lines'!J:J),"")</f>
        <v>FATMA</v>
      </c>
    </row>
    <row r="23156" hidden="1">
      <c r="A23156" s="23">
        <v>14.0</v>
      </c>
      <c r="B23156" s="7" t="s">
        <v>3985</v>
      </c>
      <c r="C23156" s="7" t="s">
        <v>1935</v>
      </c>
      <c r="D23156" s="7" t="s">
        <v>3986</v>
      </c>
      <c r="E23156" s="4" t="s">
        <v>1779</v>
      </c>
      <c r="F23156" s="24" t="s">
        <v>1887</v>
      </c>
      <c r="G23156" s="8" t="str">
        <f>IF(COUNTIF('Dam Lines'!A:A,D23156)&gt;0,"Yes","No")</f>
        <v>No</v>
      </c>
      <c r="H23156" s="14" t="s">
        <v>1742</v>
      </c>
      <c r="I23156" s="8" t="str">
        <f t="array" ref="I23156">IF(G23156="Yes",XLOOKUP(D23156,'Dam Lines'!A:A,'Dam Lines'!J:J),"")</f>
        <v/>
      </c>
    </row>
    <row r="23157" hidden="1">
      <c r="A23157" s="23">
        <v>15.0</v>
      </c>
      <c r="B23157" s="7" t="s">
        <v>4896</v>
      </c>
      <c r="C23157" s="7" t="s">
        <v>2545</v>
      </c>
      <c r="D23157" s="7" t="s">
        <v>1237</v>
      </c>
      <c r="E23157" s="4" t="s">
        <v>1779</v>
      </c>
      <c r="F23157" s="24" t="s">
        <v>1887</v>
      </c>
      <c r="G23157" s="8" t="str">
        <f>IF(COUNTIF('Dam Lines'!A:A,D23157)&gt;0,"Yes","No")</f>
        <v>Yes</v>
      </c>
      <c r="H23157" s="14" t="s">
        <v>1761</v>
      </c>
      <c r="I23157" s="8" t="str">
        <f t="array" ref="I23157">IF(G23157="Yes",XLOOKUP(D23157,'Dam Lines'!A:A,'Dam Lines'!J:J),"")</f>
        <v>NADOBA</v>
      </c>
    </row>
    <row r="23158" hidden="1">
      <c r="A23158" s="23">
        <v>16.0</v>
      </c>
      <c r="B23158" s="7" t="s">
        <v>4409</v>
      </c>
      <c r="C23158" s="7" t="s">
        <v>1823</v>
      </c>
      <c r="D23158" s="7" t="s">
        <v>4286</v>
      </c>
      <c r="E23158" s="4" t="s">
        <v>1779</v>
      </c>
      <c r="F23158" s="24" t="s">
        <v>1887</v>
      </c>
      <c r="G23158" s="8" t="str">
        <f>IF(COUNTIF('Dam Lines'!A:A,D23158)&gt;0,"Yes","No")</f>
        <v>No</v>
      </c>
      <c r="H23158" s="14" t="s">
        <v>1742</v>
      </c>
      <c r="I23158" s="8" t="str">
        <f t="array" ref="I23158">IF(G23158="Yes",XLOOKUP(D23158,'Dam Lines'!A:A,'Dam Lines'!J:J),"")</f>
        <v/>
      </c>
    </row>
    <row r="23159" hidden="1">
      <c r="A23159" s="23">
        <v>1.0</v>
      </c>
      <c r="B23159" s="7" t="s">
        <v>6078</v>
      </c>
      <c r="C23159" s="7" t="s">
        <v>2494</v>
      </c>
      <c r="D23159" s="7" t="s">
        <v>5417</v>
      </c>
      <c r="E23159" s="7" t="s">
        <v>3353</v>
      </c>
      <c r="F23159" s="25" t="s">
        <v>1887</v>
      </c>
      <c r="G23159" s="8" t="str">
        <f>IF(COUNTIF('Dam Lines'!A:A,D23159)&gt;0,"Yes","No")</f>
        <v>Yes</v>
      </c>
      <c r="H23159" s="14" t="s">
        <v>1761</v>
      </c>
      <c r="I23159" s="8" t="str">
        <f t="array" ref="I23159">IF(G23159="Yes",XLOOKUP(D23159,'Dam Lines'!A:A,'Dam Lines'!J:J),"")</f>
        <v>NEVADA II</v>
      </c>
    </row>
    <row r="23160" hidden="1">
      <c r="A23160" s="23">
        <v>2.0</v>
      </c>
      <c r="B23160" s="7" t="s">
        <v>6157</v>
      </c>
      <c r="C23160" s="7" t="s">
        <v>1823</v>
      </c>
      <c r="D23160" s="7" t="s">
        <v>2510</v>
      </c>
      <c r="E23160" s="24" t="s">
        <v>3353</v>
      </c>
      <c r="F23160" s="25" t="s">
        <v>1887</v>
      </c>
      <c r="G23160" s="8" t="str">
        <f>IF(COUNTIF('Dam Lines'!A:A,D23160)&gt;0,"Yes","No")</f>
        <v>No</v>
      </c>
      <c r="H23160" s="14" t="s">
        <v>1761</v>
      </c>
      <c r="I23160" s="8" t="str">
        <f t="array" ref="I23160">IF(G23160="Yes",XLOOKUP(D23160,'Dam Lines'!A:A,'Dam Lines'!J:J),"")</f>
        <v/>
      </c>
    </row>
    <row r="23161" hidden="1">
      <c r="A23161" s="23">
        <v>3.0</v>
      </c>
      <c r="B23161" s="7" t="s">
        <v>6079</v>
      </c>
      <c r="C23161" s="7" t="s">
        <v>1752</v>
      </c>
      <c r="D23161" s="7" t="s">
        <v>1169</v>
      </c>
      <c r="E23161" s="24" t="s">
        <v>3353</v>
      </c>
      <c r="F23161" s="25" t="s">
        <v>1887</v>
      </c>
      <c r="G23161" s="8" t="str">
        <f>IF(COUNTIF('Dam Lines'!A:A,D23161)&gt;0,"Yes","No")</f>
        <v>Yes</v>
      </c>
      <c r="H23161" s="14" t="s">
        <v>1761</v>
      </c>
      <c r="I23161" s="8" t="str">
        <f t="array" ref="I23161">IF(G23161="Yes",XLOOKUP(D23161,'Dam Lines'!A:A,'Dam Lines'!J:J),"")</f>
        <v>ARABELLE</v>
      </c>
    </row>
    <row r="23162" hidden="1">
      <c r="A23162" s="23">
        <v>4.0</v>
      </c>
      <c r="B23162" s="7" t="s">
        <v>5827</v>
      </c>
      <c r="C23162" s="7" t="s">
        <v>1752</v>
      </c>
      <c r="D23162" s="7" t="s">
        <v>5828</v>
      </c>
      <c r="E23162" s="24" t="s">
        <v>3353</v>
      </c>
      <c r="F23162" s="25" t="s">
        <v>1887</v>
      </c>
      <c r="G23162" s="8" t="str">
        <f>IF(COUNTIF('Dam Lines'!A:A,D23162)&gt;0,"Yes","No")</f>
        <v>No</v>
      </c>
      <c r="H23162" s="14" t="s">
        <v>1761</v>
      </c>
      <c r="I23162" s="8" t="str">
        <f t="array" ref="I23162">IF(G23162="Yes",XLOOKUP(D23162,'Dam Lines'!A:A,'Dam Lines'!J:J),"")</f>
        <v/>
      </c>
    </row>
    <row r="23163" hidden="1">
      <c r="A23163" s="23">
        <v>5.0</v>
      </c>
      <c r="B23163" s="7" t="s">
        <v>5847</v>
      </c>
      <c r="C23163" s="7" t="s">
        <v>3019</v>
      </c>
      <c r="D23163" s="7" t="s">
        <v>984</v>
      </c>
      <c r="E23163" s="24" t="s">
        <v>3353</v>
      </c>
      <c r="F23163" s="25" t="s">
        <v>1887</v>
      </c>
      <c r="G23163" s="8" t="str">
        <f>IF(COUNTIF('Dam Lines'!A:A,D23163)&gt;0,"Yes","No")</f>
        <v>Yes</v>
      </c>
      <c r="H23163" s="14" t="s">
        <v>1761</v>
      </c>
      <c r="I23163" s="8" t="str">
        <f t="array" ref="I23163">IF(G23163="Yes",XLOOKUP(D23163,'Dam Lines'!A:A,'Dam Lines'!J:J),"")</f>
        <v>UELN</v>
      </c>
    </row>
    <row r="23164" hidden="1">
      <c r="A23164" s="23">
        <v>6.0</v>
      </c>
      <c r="B23164" s="7" t="s">
        <v>6178</v>
      </c>
      <c r="C23164" s="7" t="s">
        <v>2403</v>
      </c>
      <c r="D23164" s="7" t="s">
        <v>6179</v>
      </c>
      <c r="E23164" s="24" t="s">
        <v>3353</v>
      </c>
      <c r="F23164" s="25" t="s">
        <v>1887</v>
      </c>
      <c r="G23164" s="8" t="str">
        <f>IF(COUNTIF('Dam Lines'!A:A,D23164)&gt;0,"Yes","No")</f>
        <v>No</v>
      </c>
      <c r="H23164" s="14" t="s">
        <v>1761</v>
      </c>
      <c r="I23164" s="8" t="str">
        <f t="array" ref="I23164">IF(G23164="Yes",XLOOKUP(D23164,'Dam Lines'!A:A,'Dam Lines'!J:J),"")</f>
        <v/>
      </c>
    </row>
    <row r="23165" hidden="1">
      <c r="A23165" s="23">
        <v>7.0</v>
      </c>
      <c r="B23165" s="7" t="s">
        <v>5825</v>
      </c>
      <c r="C23165" s="7" t="s">
        <v>2248</v>
      </c>
      <c r="D23165" s="7" t="s">
        <v>1001</v>
      </c>
      <c r="E23165" s="24" t="s">
        <v>3353</v>
      </c>
      <c r="F23165" s="25" t="s">
        <v>1887</v>
      </c>
      <c r="G23165" s="8" t="str">
        <f>IF(COUNTIF('Dam Lines'!A:A,D23165)&gt;0,"Yes","No")</f>
        <v>Yes</v>
      </c>
      <c r="H23165" s="14" t="s">
        <v>1761</v>
      </c>
      <c r="I23165" s="8" t="str">
        <f t="array" ref="I23165">IF(G23165="Yes",XLOOKUP(D23165,'Dam Lines'!A:A,'Dam Lines'!J:J),"")</f>
        <v>TIKIS WING BEAT</v>
      </c>
    </row>
    <row r="23166" hidden="1">
      <c r="A23166" s="23">
        <v>8.0</v>
      </c>
      <c r="B23166" s="7" t="s">
        <v>5964</v>
      </c>
      <c r="C23166" s="7" t="s">
        <v>1935</v>
      </c>
      <c r="D23166" s="7" t="s">
        <v>370</v>
      </c>
      <c r="E23166" s="24" t="s">
        <v>3353</v>
      </c>
      <c r="F23166" s="25" t="s">
        <v>1887</v>
      </c>
      <c r="G23166" s="8" t="str">
        <f>IF(COUNTIF('Dam Lines'!A:A,D23166)&gt;0,"Yes","No")</f>
        <v>Yes</v>
      </c>
      <c r="H23166" s="14" t="s">
        <v>1761</v>
      </c>
      <c r="I23166" s="8" t="str">
        <f t="array" ref="I23166">IF(G23166="Yes",XLOOKUP(D23166,'Dam Lines'!A:A,'Dam Lines'!J:J),"")</f>
        <v>FİRUZE.1.</v>
      </c>
    </row>
    <row r="23167" hidden="1">
      <c r="A23167" s="23">
        <v>9.0</v>
      </c>
      <c r="B23167" s="7" t="s">
        <v>6096</v>
      </c>
      <c r="C23167" s="7" t="s">
        <v>1752</v>
      </c>
      <c r="D23167" s="7" t="s">
        <v>6097</v>
      </c>
      <c r="E23167" s="24" t="s">
        <v>3353</v>
      </c>
      <c r="F23167" s="25" t="s">
        <v>1887</v>
      </c>
      <c r="G23167" s="8" t="str">
        <f>IF(COUNTIF('Dam Lines'!A:A,D23167)&gt;0,"Yes","No")</f>
        <v>No</v>
      </c>
      <c r="H23167" s="14" t="s">
        <v>1761</v>
      </c>
      <c r="I23167" s="8" t="str">
        <f t="array" ref="I23167">IF(G23167="Yes",XLOOKUP(D23167,'Dam Lines'!A:A,'Dam Lines'!J:J),"")</f>
        <v/>
      </c>
    </row>
    <row r="23168" hidden="1">
      <c r="A23168" s="23">
        <v>10.0</v>
      </c>
      <c r="B23168" s="7" t="s">
        <v>6075</v>
      </c>
      <c r="C23168" s="7" t="s">
        <v>2054</v>
      </c>
      <c r="D23168" s="7" t="s">
        <v>915</v>
      </c>
      <c r="E23168" s="24" t="s">
        <v>3353</v>
      </c>
      <c r="F23168" s="25" t="s">
        <v>1887</v>
      </c>
      <c r="G23168" s="8" t="str">
        <f>IF(COUNTIF('Dam Lines'!A:A,D23168)&gt;0,"Yes","No")</f>
        <v>Yes</v>
      </c>
      <c r="H23168" s="14" t="s">
        <v>1761</v>
      </c>
      <c r="I23168" s="8" t="str">
        <f t="array" ref="I23168">IF(G23168="Yes",XLOOKUP(D23168,'Dam Lines'!A:A,'Dam Lines'!J:J),"")</f>
        <v>LYDIA</v>
      </c>
    </row>
    <row r="23169" hidden="1">
      <c r="A23169" s="23">
        <v>11.0</v>
      </c>
      <c r="B23169" s="7" t="s">
        <v>5896</v>
      </c>
      <c r="C23169" s="7" t="s">
        <v>3739</v>
      </c>
      <c r="D23169" s="7" t="s">
        <v>5897</v>
      </c>
      <c r="E23169" s="24" t="s">
        <v>3353</v>
      </c>
      <c r="F23169" s="25" t="s">
        <v>1887</v>
      </c>
      <c r="G23169" s="8" t="str">
        <f>IF(COUNTIF('Dam Lines'!A:A,D23169)&gt;0,"Yes","No")</f>
        <v>No</v>
      </c>
      <c r="H23169" s="14" t="s">
        <v>1761</v>
      </c>
      <c r="I23169" s="8" t="str">
        <f t="array" ref="I23169">IF(G23169="Yes",XLOOKUP(D23169,'Dam Lines'!A:A,'Dam Lines'!J:J),"")</f>
        <v/>
      </c>
    </row>
    <row r="23170" hidden="1">
      <c r="A23170" s="23">
        <v>12.0</v>
      </c>
      <c r="B23170" s="7" t="s">
        <v>6132</v>
      </c>
      <c r="C23170" s="7" t="s">
        <v>2054</v>
      </c>
      <c r="D23170" s="7" t="s">
        <v>224</v>
      </c>
      <c r="E23170" s="24" t="s">
        <v>3353</v>
      </c>
      <c r="F23170" s="25" t="s">
        <v>1887</v>
      </c>
      <c r="G23170" s="8" t="str">
        <f>IF(COUNTIF('Dam Lines'!A:A,D23170)&gt;0,"Yes","No")</f>
        <v>Yes</v>
      </c>
      <c r="H23170" s="14" t="s">
        <v>1761</v>
      </c>
      <c r="I23170" s="8" t="str">
        <f t="array" ref="I23170">IF(G23170="Yes",XLOOKUP(D23170,'Dam Lines'!A:A,'Dam Lines'!J:J),"")</f>
        <v>NEVADA II</v>
      </c>
    </row>
    <row r="23171" hidden="1">
      <c r="A23171" s="23">
        <v>13.0</v>
      </c>
      <c r="B23171" s="7" t="s">
        <v>6180</v>
      </c>
      <c r="C23171" s="7" t="s">
        <v>2248</v>
      </c>
      <c r="D23171" s="7" t="s">
        <v>78</v>
      </c>
      <c r="E23171" s="24" t="s">
        <v>3353</v>
      </c>
      <c r="F23171" s="25" t="s">
        <v>1887</v>
      </c>
      <c r="G23171" s="8" t="str">
        <f>IF(COUNTIF('Dam Lines'!A:A,D23171)&gt;0,"Yes","No")</f>
        <v>Yes</v>
      </c>
      <c r="H23171" s="14" t="s">
        <v>1761</v>
      </c>
      <c r="I23171" s="8" t="str">
        <f t="array" ref="I23171">IF(G23171="Yes",XLOOKUP(D23171,'Dam Lines'!A:A,'Dam Lines'!J:J),"")</f>
        <v>WIKINGS STREAK</v>
      </c>
    </row>
    <row r="23172" hidden="1">
      <c r="A23172" s="23">
        <v>14.0</v>
      </c>
      <c r="B23172" s="7" t="s">
        <v>5852</v>
      </c>
      <c r="C23172" s="7" t="s">
        <v>3003</v>
      </c>
      <c r="D23172" s="7" t="s">
        <v>3765</v>
      </c>
      <c r="E23172" s="24" t="s">
        <v>3353</v>
      </c>
      <c r="F23172" s="25" t="s">
        <v>1887</v>
      </c>
      <c r="G23172" s="8" t="str">
        <f>IF(COUNTIF('Dam Lines'!A:A,D23172)&gt;0,"Yes","No")</f>
        <v>No</v>
      </c>
      <c r="H23172" s="14" t="s">
        <v>1761</v>
      </c>
      <c r="I23172" s="8" t="str">
        <f t="array" ref="I23172">IF(G23172="Yes",XLOOKUP(D23172,'Dam Lines'!A:A,'Dam Lines'!J:J),"")</f>
        <v/>
      </c>
    </row>
    <row r="23173" hidden="1">
      <c r="A23173" s="23">
        <v>15.0</v>
      </c>
      <c r="B23173" s="7" t="s">
        <v>5966</v>
      </c>
      <c r="C23173" s="7" t="s">
        <v>3717</v>
      </c>
      <c r="D23173" s="7" t="s">
        <v>1934</v>
      </c>
      <c r="E23173" s="24" t="s">
        <v>3353</v>
      </c>
      <c r="F23173" s="25" t="s">
        <v>1887</v>
      </c>
      <c r="G23173" s="8" t="str">
        <f>IF(COUNTIF('Dam Lines'!A:A,D23173)&gt;0,"Yes","No")</f>
        <v>No</v>
      </c>
      <c r="H23173" s="14" t="s">
        <v>1761</v>
      </c>
      <c r="I23173" s="8" t="str">
        <f t="array" ref="I23173">IF(G23173="Yes",XLOOKUP(D23173,'Dam Lines'!A:A,'Dam Lines'!J:J),"")</f>
        <v/>
      </c>
    </row>
    <row r="23174" hidden="1">
      <c r="A23174" s="23">
        <v>1.0</v>
      </c>
      <c r="B23174" s="7" t="s">
        <v>5982</v>
      </c>
      <c r="C23174" s="7" t="s">
        <v>2409</v>
      </c>
      <c r="D23174" s="7" t="s">
        <v>323</v>
      </c>
      <c r="E23174" s="24" t="s">
        <v>3353</v>
      </c>
      <c r="F23174" s="25" t="s">
        <v>1887</v>
      </c>
      <c r="G23174" s="8" t="str">
        <f>IF(COUNTIF('Dam Lines'!A:A,D23174)&gt;0,"Yes","No")</f>
        <v>Yes</v>
      </c>
      <c r="H23174" s="14" t="s">
        <v>1742</v>
      </c>
      <c r="I23174" s="8" t="str">
        <f t="array" ref="I23174">IF(G23174="Yes",XLOOKUP(D23174,'Dam Lines'!A:A,'Dam Lines'!J:J),"")</f>
        <v>KARANTA</v>
      </c>
    </row>
    <row r="23175" hidden="1">
      <c r="A23175" s="23">
        <v>2.0</v>
      </c>
      <c r="B23175" s="7" t="s">
        <v>5831</v>
      </c>
      <c r="C23175" s="7" t="s">
        <v>2545</v>
      </c>
      <c r="D23175" s="7" t="s">
        <v>5832</v>
      </c>
      <c r="E23175" s="24" t="s">
        <v>3353</v>
      </c>
      <c r="F23175" s="25" t="s">
        <v>1887</v>
      </c>
      <c r="G23175" s="8" t="str">
        <f>IF(COUNTIF('Dam Lines'!A:A,D23175)&gt;0,"Yes","No")</f>
        <v>No</v>
      </c>
      <c r="H23175" s="14" t="s">
        <v>1742</v>
      </c>
      <c r="I23175" s="8" t="str">
        <f t="array" ref="I23175">IF(G23175="Yes",XLOOKUP(D23175,'Dam Lines'!A:A,'Dam Lines'!J:J),"")</f>
        <v/>
      </c>
    </row>
    <row r="23176" hidden="1">
      <c r="A23176" s="23">
        <v>3.0</v>
      </c>
      <c r="B23176" s="7" t="s">
        <v>6069</v>
      </c>
      <c r="C23176" s="7" t="s">
        <v>4035</v>
      </c>
      <c r="D23176" s="7" t="s">
        <v>3568</v>
      </c>
      <c r="E23176" s="24" t="s">
        <v>3353</v>
      </c>
      <c r="F23176" s="25" t="s">
        <v>1887</v>
      </c>
      <c r="G23176" s="8" t="str">
        <f>IF(COUNTIF('Dam Lines'!A:A,D23176)&gt;0,"Yes","No")</f>
        <v>No</v>
      </c>
      <c r="H23176" s="14" t="s">
        <v>1742</v>
      </c>
      <c r="I23176" s="8" t="str">
        <f t="array" ref="I23176">IF(G23176="Yes",XLOOKUP(D23176,'Dam Lines'!A:A,'Dam Lines'!J:J),"")</f>
        <v/>
      </c>
    </row>
    <row r="23177" hidden="1">
      <c r="A23177" s="23">
        <v>4.0</v>
      </c>
      <c r="B23177" s="7" t="s">
        <v>6118</v>
      </c>
      <c r="C23177" s="7" t="s">
        <v>1744</v>
      </c>
      <c r="D23177" s="7" t="s">
        <v>10</v>
      </c>
      <c r="E23177" s="24" t="s">
        <v>3353</v>
      </c>
      <c r="F23177" s="25" t="s">
        <v>1887</v>
      </c>
      <c r="G23177" s="8" t="str">
        <f>IF(COUNTIF('Dam Lines'!A:A,D23177)&gt;0,"Yes","No")</f>
        <v>Yes</v>
      </c>
      <c r="H23177" s="14" t="s">
        <v>1742</v>
      </c>
      <c r="I23177" s="8" t="str">
        <f t="array" ref="I23177">IF(G23177="Yes",XLOOKUP(D23177,'Dam Lines'!A:A,'Dam Lines'!J:J),"")</f>
        <v>MAGNESIE</v>
      </c>
    </row>
    <row r="23178" hidden="1">
      <c r="A23178" s="23">
        <v>5.0</v>
      </c>
      <c r="B23178" s="7" t="s">
        <v>6033</v>
      </c>
      <c r="C23178" s="7" t="s">
        <v>1886</v>
      </c>
      <c r="D23178" s="7" t="s">
        <v>565</v>
      </c>
      <c r="E23178" s="24" t="s">
        <v>3353</v>
      </c>
      <c r="F23178" s="25" t="s">
        <v>1887</v>
      </c>
      <c r="G23178" s="8" t="str">
        <f>IF(COUNTIF('Dam Lines'!A:A,D23178)&gt;0,"Yes","No")</f>
        <v>Yes</v>
      </c>
      <c r="H23178" s="14" t="s">
        <v>1742</v>
      </c>
      <c r="I23178" s="8" t="str">
        <f t="array" ref="I23178">IF(G23178="Yes",XLOOKUP(D23178,'Dam Lines'!A:A,'Dam Lines'!J:J),"")</f>
        <v>BASSALA</v>
      </c>
    </row>
    <row r="23179" hidden="1">
      <c r="A23179" s="23">
        <v>6.0</v>
      </c>
      <c r="B23179" s="7" t="s">
        <v>6058</v>
      </c>
      <c r="C23179" s="7" t="s">
        <v>2382</v>
      </c>
      <c r="D23179" s="7" t="s">
        <v>1015</v>
      </c>
      <c r="E23179" s="24" t="s">
        <v>3353</v>
      </c>
      <c r="F23179" s="25" t="s">
        <v>1887</v>
      </c>
      <c r="G23179" s="8" t="str">
        <f>IF(COUNTIF('Dam Lines'!A:A,D23179)&gt;0,"Yes","No")</f>
        <v>Yes</v>
      </c>
      <c r="H23179" s="14" t="s">
        <v>1742</v>
      </c>
      <c r="I23179" s="8" t="str">
        <f t="array" ref="I23179">IF(G23179="Yes",XLOOKUP(D23179,'Dam Lines'!A:A,'Dam Lines'!J:J),"")</f>
        <v>FLAMING ALABASTAR</v>
      </c>
    </row>
    <row r="23180" hidden="1">
      <c r="A23180" s="23">
        <v>7.0</v>
      </c>
      <c r="B23180" s="7" t="s">
        <v>5873</v>
      </c>
      <c r="C23180" s="7" t="s">
        <v>1744</v>
      </c>
      <c r="D23180" s="7" t="s">
        <v>394</v>
      </c>
      <c r="E23180" s="24" t="s">
        <v>3353</v>
      </c>
      <c r="F23180" s="25" t="s">
        <v>1887</v>
      </c>
      <c r="G23180" s="8" t="str">
        <f>IF(COUNTIF('Dam Lines'!A:A,D23180)&gt;0,"Yes","No")</f>
        <v>Yes</v>
      </c>
      <c r="H23180" s="14" t="s">
        <v>1742</v>
      </c>
      <c r="I23180" s="8" t="str">
        <f t="array" ref="I23180">IF(G23180="Yes",XLOOKUP(D23180,'Dam Lines'!A:A,'Dam Lines'!J:J),"")</f>
        <v>FATMA</v>
      </c>
    </row>
    <row r="23181" hidden="1">
      <c r="A23181" s="23">
        <v>8.0</v>
      </c>
      <c r="B23181" s="7" t="s">
        <v>6043</v>
      </c>
      <c r="C23181" s="7" t="s">
        <v>1744</v>
      </c>
      <c r="D23181" s="7" t="s">
        <v>1337</v>
      </c>
      <c r="E23181" s="24" t="s">
        <v>3353</v>
      </c>
      <c r="F23181" s="25" t="s">
        <v>1887</v>
      </c>
      <c r="G23181" s="8" t="str">
        <f>IF(COUNTIF('Dam Lines'!A:A,D23181)&gt;0,"Yes","No")</f>
        <v>Yes</v>
      </c>
      <c r="H23181" s="14" t="s">
        <v>1742</v>
      </c>
      <c r="I23181" s="8" t="str">
        <f t="array" ref="I23181">IF(G23181="Yes",XLOOKUP(D23181,'Dam Lines'!A:A,'Dam Lines'!J:J),"")</f>
        <v>DEBORAH IV</v>
      </c>
    </row>
    <row r="23182" hidden="1">
      <c r="A23182" s="23">
        <v>9.0</v>
      </c>
      <c r="B23182" s="7" t="s">
        <v>6156</v>
      </c>
      <c r="C23182" s="7" t="s">
        <v>1744</v>
      </c>
      <c r="D23182" s="7" t="s">
        <v>4778</v>
      </c>
      <c r="E23182" s="24" t="s">
        <v>3353</v>
      </c>
      <c r="F23182" s="25" t="s">
        <v>1887</v>
      </c>
      <c r="G23182" s="8" t="str">
        <f>IF(COUNTIF('Dam Lines'!A:A,D23182)&gt;0,"Yes","No")</f>
        <v>No</v>
      </c>
      <c r="H23182" s="14" t="s">
        <v>1742</v>
      </c>
      <c r="I23182" s="8" t="str">
        <f t="array" ref="I23182">IF(G23182="Yes",XLOOKUP(D23182,'Dam Lines'!A:A,'Dam Lines'!J:J),"")</f>
        <v/>
      </c>
    </row>
    <row r="23183" hidden="1">
      <c r="A23183" s="23">
        <v>10.0</v>
      </c>
      <c r="B23183" s="7" t="s">
        <v>5952</v>
      </c>
      <c r="C23183" s="7" t="s">
        <v>2061</v>
      </c>
      <c r="D23183" s="7" t="s">
        <v>1201</v>
      </c>
      <c r="E23183" s="24" t="s">
        <v>3353</v>
      </c>
      <c r="F23183" s="25" t="s">
        <v>1887</v>
      </c>
      <c r="G23183" s="8" t="str">
        <f>IF(COUNTIF('Dam Lines'!A:A,D23183)&gt;0,"Yes","No")</f>
        <v>Yes</v>
      </c>
      <c r="H23183" s="14" t="s">
        <v>1742</v>
      </c>
      <c r="I23183" s="8" t="str">
        <f t="array" ref="I23183">IF(G23183="Yes",XLOOKUP(D23183,'Dam Lines'!A:A,'Dam Lines'!J:J),"")</f>
        <v>SAADA</v>
      </c>
    </row>
    <row r="23184" hidden="1">
      <c r="A23184" s="23">
        <v>11.0</v>
      </c>
      <c r="B23184" s="7" t="s">
        <v>5880</v>
      </c>
      <c r="C23184" s="7" t="s">
        <v>3019</v>
      </c>
      <c r="D23184" s="7" t="s">
        <v>902</v>
      </c>
      <c r="E23184" s="24" t="s">
        <v>3353</v>
      </c>
      <c r="F23184" s="25" t="s">
        <v>1887</v>
      </c>
      <c r="G23184" s="8" t="str">
        <f>IF(COUNTIF('Dam Lines'!A:A,D23184)&gt;0,"Yes","No")</f>
        <v>Yes</v>
      </c>
      <c r="H23184" s="14" t="s">
        <v>1742</v>
      </c>
      <c r="I23184" s="8" t="str">
        <f t="array" ref="I23184">IF(G23184="Yes",XLOOKUP(D23184,'Dam Lines'!A:A,'Dam Lines'!J:J),"")</f>
        <v>MAMMONA</v>
      </c>
    </row>
    <row r="23185" hidden="1">
      <c r="A23185" s="23">
        <v>12.0</v>
      </c>
      <c r="B23185" s="7" t="s">
        <v>5829</v>
      </c>
      <c r="C23185" s="7" t="s">
        <v>2248</v>
      </c>
      <c r="D23185" s="7" t="s">
        <v>428</v>
      </c>
      <c r="E23185" s="24" t="s">
        <v>3353</v>
      </c>
      <c r="F23185" s="25" t="s">
        <v>1887</v>
      </c>
      <c r="G23185" s="8" t="str">
        <f>IF(COUNTIF('Dam Lines'!A:A,D23185)&gt;0,"Yes","No")</f>
        <v>Yes</v>
      </c>
      <c r="H23185" s="14" t="s">
        <v>1742</v>
      </c>
      <c r="I23185" s="8" t="str">
        <f t="array" ref="I23185">IF(G23185="Yes",XLOOKUP(D23185,'Dam Lines'!A:A,'Dam Lines'!J:J),"")</f>
        <v>FATMA</v>
      </c>
    </row>
    <row r="23186" hidden="1">
      <c r="A23186" s="23">
        <v>13.0</v>
      </c>
      <c r="B23186" s="7" t="s">
        <v>6067</v>
      </c>
      <c r="C23186" s="7" t="s">
        <v>4035</v>
      </c>
      <c r="D23186" s="7" t="s">
        <v>1027</v>
      </c>
      <c r="E23186" s="24" t="s">
        <v>3353</v>
      </c>
      <c r="F23186" s="25" t="s">
        <v>1887</v>
      </c>
      <c r="G23186" s="8" t="str">
        <f>IF(COUNTIF('Dam Lines'!A:A,D23186)&gt;0,"Yes","No")</f>
        <v>Yes</v>
      </c>
      <c r="H23186" s="14" t="s">
        <v>1742</v>
      </c>
      <c r="I23186" s="8" t="str">
        <f t="array" ref="I23186">IF(G23186="Yes",XLOOKUP(D23186,'Dam Lines'!A:A,'Dam Lines'!J:J),"")</f>
        <v>NEVADA II</v>
      </c>
    </row>
    <row r="23187" hidden="1">
      <c r="A23187" s="23">
        <v>14.0</v>
      </c>
      <c r="B23187" s="7" t="s">
        <v>5899</v>
      </c>
      <c r="C23187" s="7" t="s">
        <v>2494</v>
      </c>
      <c r="D23187" s="7" t="s">
        <v>183</v>
      </c>
      <c r="E23187" s="24" t="s">
        <v>3353</v>
      </c>
      <c r="F23187" s="25" t="s">
        <v>1887</v>
      </c>
      <c r="G23187" s="8" t="str">
        <f>IF(COUNTIF('Dam Lines'!A:A,D23187)&gt;0,"Yes","No")</f>
        <v>Yes</v>
      </c>
      <c r="H23187" s="14" t="s">
        <v>1742</v>
      </c>
      <c r="I23187" s="8" t="str">
        <f t="array" ref="I23187">IF(G23187="Yes",XLOOKUP(D23187,'Dam Lines'!A:A,'Dam Lines'!J:J),"")</f>
        <v>NEVADA II</v>
      </c>
    </row>
    <row r="23188" hidden="1">
      <c r="A23188" s="23">
        <v>15.0</v>
      </c>
      <c r="B23188" s="7" t="s">
        <v>5891</v>
      </c>
      <c r="C23188" s="7" t="s">
        <v>3423</v>
      </c>
      <c r="D23188" s="7" t="s">
        <v>435</v>
      </c>
      <c r="E23188" s="24" t="s">
        <v>3353</v>
      </c>
      <c r="F23188" s="25" t="s">
        <v>1887</v>
      </c>
      <c r="G23188" s="8" t="str">
        <f>IF(COUNTIF('Dam Lines'!A:A,D23188)&gt;0,"Yes","No")</f>
        <v>Yes</v>
      </c>
      <c r="H23188" s="14" t="s">
        <v>1742</v>
      </c>
      <c r="I23188" s="8" t="str">
        <f t="array" ref="I23188">IF(G23188="Yes",XLOOKUP(D23188,'Dam Lines'!A:A,'Dam Lines'!J:J),"")</f>
        <v>GAZELLA II</v>
      </c>
    </row>
    <row r="23189" hidden="1">
      <c r="A23189" s="23">
        <v>1.0</v>
      </c>
      <c r="B23189" s="7" t="s">
        <v>5084</v>
      </c>
      <c r="C23189" s="7" t="s">
        <v>5085</v>
      </c>
      <c r="D23189" s="7" t="s">
        <v>61</v>
      </c>
      <c r="E23189" s="4" t="s">
        <v>1779</v>
      </c>
      <c r="F23189" s="24" t="s">
        <v>2037</v>
      </c>
      <c r="G23189" s="8" t="str">
        <f>IF(COUNTIF('Dam Lines'!A:A,D23189)&gt;0,"Yes","No")</f>
        <v>Yes</v>
      </c>
      <c r="H23189" s="14" t="s">
        <v>1742</v>
      </c>
      <c r="I23189" s="8" t="str">
        <f t="array" ref="I23189">IF(G23189="Yes",XLOOKUP(D23189,'Dam Lines'!A:A,'Dam Lines'!J:J),"")</f>
        <v>MADOU</v>
      </c>
    </row>
    <row r="23190" hidden="1">
      <c r="A23190" s="23">
        <v>2.0</v>
      </c>
      <c r="B23190" s="7" t="s">
        <v>6014</v>
      </c>
      <c r="C23190" s="7" t="s">
        <v>3790</v>
      </c>
      <c r="D23190" s="7" t="s">
        <v>1628</v>
      </c>
      <c r="E23190" s="4" t="s">
        <v>1779</v>
      </c>
      <c r="F23190" s="24" t="s">
        <v>2037</v>
      </c>
      <c r="G23190" s="8" t="str">
        <f>IF(COUNTIF('Dam Lines'!A:A,D23190)&gt;0,"Yes","No")</f>
        <v>Yes</v>
      </c>
      <c r="H23190" s="14" t="s">
        <v>1742</v>
      </c>
      <c r="I23190" s="8" t="str">
        <f t="array" ref="I23190">IF(G23190="Yes",XLOOKUP(D23190,'Dam Lines'!A:A,'Dam Lines'!J:J),"")</f>
        <v>BASSALA</v>
      </c>
    </row>
    <row r="23191" hidden="1">
      <c r="A23191" s="23">
        <v>3.0</v>
      </c>
      <c r="B23191" s="7" t="s">
        <v>5279</v>
      </c>
      <c r="C23191" s="7" t="s">
        <v>1802</v>
      </c>
      <c r="D23191" s="7" t="s">
        <v>5280</v>
      </c>
      <c r="E23191" s="4" t="s">
        <v>1779</v>
      </c>
      <c r="F23191" s="24" t="s">
        <v>2037</v>
      </c>
      <c r="G23191" s="8" t="str">
        <f>IF(COUNTIF('Dam Lines'!A:A,D23191)&gt;0,"Yes","No")</f>
        <v>No</v>
      </c>
      <c r="H23191" s="14" t="s">
        <v>1761</v>
      </c>
      <c r="I23191" s="8" t="str">
        <f t="array" ref="I23191">IF(G23191="Yes",XLOOKUP(D23191,'Dam Lines'!A:A,'Dam Lines'!J:J),"")</f>
        <v/>
      </c>
    </row>
    <row r="23192" hidden="1">
      <c r="A23192" s="23">
        <v>4.0</v>
      </c>
      <c r="B23192" s="7" t="s">
        <v>4102</v>
      </c>
      <c r="C23192" s="7" t="s">
        <v>3739</v>
      </c>
      <c r="D23192" s="7" t="s">
        <v>1085</v>
      </c>
      <c r="E23192" s="4" t="s">
        <v>1779</v>
      </c>
      <c r="F23192" s="24" t="s">
        <v>2037</v>
      </c>
      <c r="G23192" s="8" t="str">
        <f>IF(COUNTIF('Dam Lines'!A:A,D23192)&gt;0,"Yes","No")</f>
        <v>Yes</v>
      </c>
      <c r="H23192" s="14" t="s">
        <v>1742</v>
      </c>
      <c r="I23192" s="8" t="str">
        <f t="array" ref="I23192">IF(G23192="Yes",XLOOKUP(D23192,'Dam Lines'!A:A,'Dam Lines'!J:J),"")</f>
        <v>NEVADA II</v>
      </c>
    </row>
    <row r="23193" hidden="1">
      <c r="A23193" s="23">
        <v>5.0</v>
      </c>
      <c r="B23193" s="7" t="s">
        <v>5594</v>
      </c>
      <c r="C23193" s="7" t="s">
        <v>4741</v>
      </c>
      <c r="D23193" s="7" t="s">
        <v>68</v>
      </c>
      <c r="E23193" s="4" t="s">
        <v>1779</v>
      </c>
      <c r="F23193" s="24" t="s">
        <v>2037</v>
      </c>
      <c r="G23193" s="8" t="str">
        <f>IF(COUNTIF('Dam Lines'!A:A,D23193)&gt;0,"Yes","No")</f>
        <v>Yes</v>
      </c>
      <c r="H23193" s="14" t="s">
        <v>1742</v>
      </c>
      <c r="I23193" s="8" t="str">
        <f t="array" ref="I23193">IF(G23193="Yes",XLOOKUP(D23193,'Dam Lines'!A:A,'Dam Lines'!J:J),"")</f>
        <v>NEVADA II</v>
      </c>
    </row>
    <row r="23194" hidden="1">
      <c r="A23194" s="23">
        <v>6.0</v>
      </c>
      <c r="B23194" s="7" t="s">
        <v>5309</v>
      </c>
      <c r="C23194" s="7" t="s">
        <v>4866</v>
      </c>
      <c r="D23194" s="7" t="s">
        <v>1240</v>
      </c>
      <c r="E23194" s="4" t="s">
        <v>1779</v>
      </c>
      <c r="F23194" s="24" t="s">
        <v>2037</v>
      </c>
      <c r="G23194" s="8" t="str">
        <f>IF(COUNTIF('Dam Lines'!A:A,D23194)&gt;0,"Yes","No")</f>
        <v>Yes</v>
      </c>
      <c r="H23194" s="14" t="s">
        <v>1742</v>
      </c>
      <c r="I23194" s="8" t="str">
        <f t="array" ref="I23194">IF(G23194="Yes",XLOOKUP(D23194,'Dam Lines'!A:A,'Dam Lines'!J:J),"")</f>
        <v>ADYAA</v>
      </c>
    </row>
    <row r="23195" hidden="1">
      <c r="A23195" s="23">
        <v>7.0</v>
      </c>
      <c r="B23195" s="7" t="s">
        <v>5093</v>
      </c>
      <c r="C23195" s="7" t="s">
        <v>2956</v>
      </c>
      <c r="D23195" s="7" t="s">
        <v>1707</v>
      </c>
      <c r="E23195" s="4" t="s">
        <v>1779</v>
      </c>
      <c r="F23195" s="24" t="s">
        <v>2037</v>
      </c>
      <c r="G23195" s="8" t="str">
        <f>IF(COUNTIF('Dam Lines'!A:A,D23195)&gt;0,"Yes","No")</f>
        <v>Yes</v>
      </c>
      <c r="H23195" s="14" t="s">
        <v>1742</v>
      </c>
      <c r="I23195" s="8" t="str">
        <f t="array" ref="I23195">IF(G23195="Yes",XLOOKUP(D23195,'Dam Lines'!A:A,'Dam Lines'!J:J),"")</f>
        <v>NEVADA II</v>
      </c>
    </row>
    <row r="23196" hidden="1">
      <c r="A23196" s="23">
        <v>8.0</v>
      </c>
      <c r="B23196" s="7" t="s">
        <v>5459</v>
      </c>
      <c r="C23196" s="7" t="s">
        <v>4093</v>
      </c>
      <c r="D23196" s="7" t="s">
        <v>281</v>
      </c>
      <c r="E23196" s="4" t="s">
        <v>1779</v>
      </c>
      <c r="F23196" s="24" t="s">
        <v>2037</v>
      </c>
      <c r="G23196" s="8" t="str">
        <f>IF(COUNTIF('Dam Lines'!A:A,D23196)&gt;0,"Yes","No")</f>
        <v>Yes</v>
      </c>
      <c r="H23196" s="14" t="s">
        <v>1742</v>
      </c>
      <c r="I23196" s="8" t="str">
        <f t="array" ref="I23196">IF(G23196="Yes",XLOOKUP(D23196,'Dam Lines'!A:A,'Dam Lines'!J:J),"")</f>
        <v>CAIDA</v>
      </c>
    </row>
    <row r="23197" hidden="1">
      <c r="A23197" s="23">
        <v>9.0</v>
      </c>
      <c r="B23197" s="7" t="s">
        <v>3346</v>
      </c>
      <c r="C23197" s="7" t="s">
        <v>1962</v>
      </c>
      <c r="D23197" s="7" t="s">
        <v>1262</v>
      </c>
      <c r="E23197" s="4" t="s">
        <v>1779</v>
      </c>
      <c r="F23197" s="24" t="s">
        <v>2037</v>
      </c>
      <c r="G23197" s="8" t="str">
        <f>IF(COUNTIF('Dam Lines'!A:A,D23197)&gt;0,"Yes","No")</f>
        <v>Yes</v>
      </c>
      <c r="H23197" s="14" t="s">
        <v>1742</v>
      </c>
      <c r="I23197" s="8" t="str">
        <f t="array" ref="I23197">IF(G23197="Yes",XLOOKUP(D23197,'Dam Lines'!A:A,'Dam Lines'!J:J),"")</f>
        <v>HALA AL THANIYA</v>
      </c>
    </row>
    <row r="23198" hidden="1">
      <c r="A23198" s="23">
        <v>10.0</v>
      </c>
      <c r="B23198" s="7" t="s">
        <v>5250</v>
      </c>
      <c r="C23198" s="7" t="s">
        <v>1757</v>
      </c>
      <c r="D23198" s="7" t="s">
        <v>795</v>
      </c>
      <c r="E23198" s="4" t="s">
        <v>1779</v>
      </c>
      <c r="F23198" s="24" t="s">
        <v>2037</v>
      </c>
      <c r="G23198" s="8" t="str">
        <f>IF(COUNTIF('Dam Lines'!A:A,D23198)&gt;0,"Yes","No")</f>
        <v>Yes</v>
      </c>
      <c r="H23198" s="14" t="s">
        <v>1742</v>
      </c>
      <c r="I23198" s="8" t="str">
        <f t="array" ref="I23198">IF(G23198="Yes",XLOOKUP(D23198,'Dam Lines'!A:A,'Dam Lines'!J:J),"")</f>
        <v>NEVADA II</v>
      </c>
    </row>
    <row r="23199" hidden="1">
      <c r="A23199" s="23">
        <v>11.0</v>
      </c>
      <c r="B23199" s="7" t="s">
        <v>5041</v>
      </c>
      <c r="C23199" s="7" t="s">
        <v>4731</v>
      </c>
      <c r="D23199" s="7" t="s">
        <v>1553</v>
      </c>
      <c r="E23199" s="4" t="s">
        <v>1779</v>
      </c>
      <c r="F23199" s="24" t="s">
        <v>2037</v>
      </c>
      <c r="G23199" s="8" t="str">
        <f>IF(COUNTIF('Dam Lines'!A:A,D23199)&gt;0,"Yes","No")</f>
        <v>Yes</v>
      </c>
      <c r="H23199" s="14" t="s">
        <v>1742</v>
      </c>
      <c r="I23199" s="8" t="str">
        <f t="array" ref="I23199">IF(G23199="Yes",XLOOKUP(D23199,'Dam Lines'!A:A,'Dam Lines'!J:J),"")</f>
        <v>MADOU</v>
      </c>
    </row>
    <row r="23200" hidden="1">
      <c r="A23200" s="23">
        <v>12.0</v>
      </c>
      <c r="B23200" s="7" t="s">
        <v>4908</v>
      </c>
      <c r="C23200" s="7" t="s">
        <v>1744</v>
      </c>
      <c r="D23200" s="7" t="s">
        <v>301</v>
      </c>
      <c r="E23200" s="4" t="s">
        <v>1779</v>
      </c>
      <c r="F23200" s="24" t="s">
        <v>2037</v>
      </c>
      <c r="G23200" s="8" t="str">
        <f>IF(COUNTIF('Dam Lines'!A:A,D23200)&gt;0,"Yes","No")</f>
        <v>Yes</v>
      </c>
      <c r="H23200" s="14" t="s">
        <v>1742</v>
      </c>
      <c r="I23200" s="8" t="str">
        <f t="array" ref="I23200">IF(G23200="Yes",XLOOKUP(D23200,'Dam Lines'!A:A,'Dam Lines'!J:J),"")</f>
        <v>DJEDDA</v>
      </c>
    </row>
    <row r="23201" hidden="1">
      <c r="A23201" s="23">
        <v>13.0</v>
      </c>
      <c r="B23201" s="7" t="s">
        <v>5723</v>
      </c>
      <c r="C23201" s="7" t="s">
        <v>3186</v>
      </c>
      <c r="D23201" s="7" t="s">
        <v>302</v>
      </c>
      <c r="E23201" s="4" t="s">
        <v>1779</v>
      </c>
      <c r="F23201" s="24" t="s">
        <v>2037</v>
      </c>
      <c r="G23201" s="8" t="str">
        <f>IF(COUNTIF('Dam Lines'!A:A,D23201)&gt;0,"Yes","No")</f>
        <v>Yes</v>
      </c>
      <c r="H23201" s="14" t="s">
        <v>1761</v>
      </c>
      <c r="I23201" s="8" t="str">
        <f t="array" ref="I23201">IF(G23201="Yes",XLOOKUP(D23201,'Dam Lines'!A:A,'Dam Lines'!J:J),"")</f>
        <v>FATMA</v>
      </c>
    </row>
    <row r="23202" hidden="1">
      <c r="A23202" s="23">
        <v>14.0</v>
      </c>
      <c r="B23202" s="7" t="s">
        <v>5973</v>
      </c>
      <c r="C23202" s="7" t="s">
        <v>4477</v>
      </c>
      <c r="D23202" s="7" t="s">
        <v>1054</v>
      </c>
      <c r="E23202" s="4" t="s">
        <v>1779</v>
      </c>
      <c r="F23202" s="24" t="s">
        <v>2037</v>
      </c>
      <c r="G23202" s="8" t="str">
        <f>IF(COUNTIF('Dam Lines'!A:A,D23202)&gt;0,"Yes","No")</f>
        <v>Yes</v>
      </c>
      <c r="H23202" s="14" t="s">
        <v>1742</v>
      </c>
      <c r="I23202" s="8" t="str">
        <f t="array" ref="I23202">IF(G23202="Yes",XLOOKUP(D23202,'Dam Lines'!A:A,'Dam Lines'!J:J),"")</f>
        <v>FATMA</v>
      </c>
    </row>
    <row r="23203">
      <c r="A23203" s="23">
        <v>1.0</v>
      </c>
      <c r="B23203" s="7" t="s">
        <v>5158</v>
      </c>
      <c r="C23203" s="7" t="s">
        <v>1962</v>
      </c>
      <c r="D23203" s="7" t="s">
        <v>1299</v>
      </c>
      <c r="E23203" s="4" t="s">
        <v>2247</v>
      </c>
      <c r="F23203" s="24" t="s">
        <v>3128</v>
      </c>
      <c r="H23203" s="14" t="s">
        <v>1742</v>
      </c>
      <c r="I23203" s="8" t="str">
        <f>VLOOKUP(D23203,'Dam Lines'!$A$2:$J$540,10,false)</f>
        <v>NEVADA II</v>
      </c>
    </row>
    <row r="23204">
      <c r="A23204" s="23">
        <v>2.0</v>
      </c>
      <c r="B23204" s="7" t="s">
        <v>6054</v>
      </c>
      <c r="C23204" s="7" t="s">
        <v>5859</v>
      </c>
      <c r="D23204" s="7" t="s">
        <v>912</v>
      </c>
      <c r="E23204" s="4" t="s">
        <v>2247</v>
      </c>
      <c r="F23204" s="24" t="s">
        <v>3128</v>
      </c>
      <c r="G23204" s="8" t="str">
        <f>IF(COUNTIF('Dam Lines'!A:A,D23204)&gt;0,"Yes","No")</f>
        <v>Yes</v>
      </c>
      <c r="H23204" s="14" t="s">
        <v>1742</v>
      </c>
      <c r="I23204" s="8" t="str">
        <f t="array" ref="I23204">IF(G23204="Yes",XLOOKUP(D23204,'Dam Lines'!A:A,'Dam Lines'!J:J),"")</f>
        <v>NEVADA II</v>
      </c>
    </row>
    <row r="23205">
      <c r="A23205" s="23">
        <v>3.0</v>
      </c>
      <c r="B23205" s="7" t="s">
        <v>5752</v>
      </c>
      <c r="C23205" s="7" t="s">
        <v>1744</v>
      </c>
      <c r="D23205" s="7" t="s">
        <v>1322</v>
      </c>
      <c r="E23205" s="4" t="s">
        <v>2247</v>
      </c>
      <c r="F23205" s="24" t="s">
        <v>3128</v>
      </c>
      <c r="H23205" s="14" t="s">
        <v>1742</v>
      </c>
      <c r="I23205" s="8" t="str">
        <f>VLOOKUP(D23205,'Dam Lines'!$A$2:$J$540,10,false)</f>
        <v>NEVADA II</v>
      </c>
    </row>
    <row r="23206">
      <c r="A23206" s="23">
        <v>4.0</v>
      </c>
      <c r="B23206" s="7" t="s">
        <v>5263</v>
      </c>
      <c r="C23206" s="7" t="s">
        <v>1802</v>
      </c>
      <c r="D23206" s="7" t="s">
        <v>1548</v>
      </c>
      <c r="E23206" s="4" t="s">
        <v>2247</v>
      </c>
      <c r="F23206" s="24" t="s">
        <v>3128</v>
      </c>
      <c r="H23206" s="14" t="s">
        <v>1742</v>
      </c>
      <c r="I23206" s="8" t="s">
        <v>1550</v>
      </c>
    </row>
    <row r="23207">
      <c r="A23207" s="23">
        <v>5.0</v>
      </c>
      <c r="B23207" s="7" t="s">
        <v>5907</v>
      </c>
      <c r="C23207" s="7" t="s">
        <v>1823</v>
      </c>
      <c r="D23207" s="7" t="s">
        <v>1602</v>
      </c>
      <c r="E23207" s="4" t="s">
        <v>2247</v>
      </c>
      <c r="F23207" s="24" t="s">
        <v>3128</v>
      </c>
      <c r="H23207" s="14" t="s">
        <v>1742</v>
      </c>
      <c r="I23207" s="8" t="s">
        <v>247</v>
      </c>
    </row>
    <row r="23208">
      <c r="A23208" s="23">
        <v>6.0</v>
      </c>
      <c r="B23208" s="7" t="s">
        <v>4854</v>
      </c>
      <c r="C23208" s="7" t="s">
        <v>1744</v>
      </c>
      <c r="D23208" s="7" t="s">
        <v>376</v>
      </c>
      <c r="E23208" s="4" t="s">
        <v>2247</v>
      </c>
      <c r="F23208" s="24" t="s">
        <v>3128</v>
      </c>
      <c r="G23208" s="8" t="str">
        <f>IF(COUNTIF('Dam Lines'!A:A,D23208)&gt;0,"Yes","No")</f>
        <v>Yes</v>
      </c>
      <c r="H23208" s="14" t="s">
        <v>1742</v>
      </c>
      <c r="I23208" s="8" t="str">
        <f t="array" ref="I23208">IF(G23208="Yes",XLOOKUP(D23208,'Dam Lines'!A:A,'Dam Lines'!J:J),"")</f>
        <v>DJEDDA</v>
      </c>
    </row>
    <row r="23209">
      <c r="A23209" s="23">
        <v>7.0</v>
      </c>
      <c r="B23209" s="7" t="s">
        <v>5076</v>
      </c>
      <c r="C23209" s="7" t="s">
        <v>3186</v>
      </c>
      <c r="D23209" s="7" t="s">
        <v>912</v>
      </c>
      <c r="E23209" s="4" t="s">
        <v>2247</v>
      </c>
      <c r="F23209" s="24" t="s">
        <v>3128</v>
      </c>
      <c r="G23209" s="8" t="str">
        <f>IF(COUNTIF('Dam Lines'!A:A,D23209)&gt;0,"Yes","No")</f>
        <v>Yes</v>
      </c>
      <c r="H23209" s="14" t="s">
        <v>1742</v>
      </c>
      <c r="I23209" s="8" t="str">
        <f t="array" ref="I23209">IF(G23209="Yes",XLOOKUP(D23209,'Dam Lines'!A:A,'Dam Lines'!J:J),"")</f>
        <v>NEVADA II</v>
      </c>
    </row>
    <row r="23210">
      <c r="A23210" s="23">
        <v>8.0</v>
      </c>
      <c r="B23210" s="7" t="s">
        <v>4985</v>
      </c>
      <c r="C23210" s="7" t="s">
        <v>2303</v>
      </c>
      <c r="D23210" s="7" t="s">
        <v>584</v>
      </c>
      <c r="E23210" s="4" t="s">
        <v>2247</v>
      </c>
      <c r="F23210" s="24" t="s">
        <v>3128</v>
      </c>
      <c r="G23210" s="8" t="str">
        <f>IF(COUNTIF('Dam Lines'!A:A,D23210)&gt;0,"Yes","No")</f>
        <v>Yes</v>
      </c>
      <c r="H23210" s="14" t="s">
        <v>1742</v>
      </c>
      <c r="I23210" s="8" t="str">
        <f t="array" ref="I23210">IF(G23210="Yes",XLOOKUP(D23210,'Dam Lines'!A:A,'Dam Lines'!J:J),"")</f>
        <v>DJEDA</v>
      </c>
    </row>
    <row r="23211">
      <c r="A23211" s="23">
        <v>9.0</v>
      </c>
      <c r="B23211" s="7" t="s">
        <v>6181</v>
      </c>
      <c r="C23211" s="7" t="s">
        <v>1980</v>
      </c>
      <c r="D23211" s="7" t="s">
        <v>1272</v>
      </c>
      <c r="E23211" s="4" t="s">
        <v>2247</v>
      </c>
      <c r="F23211" s="24" t="s">
        <v>3128</v>
      </c>
      <c r="H23211" s="14" t="s">
        <v>1761</v>
      </c>
      <c r="I23211" s="8" t="str">
        <f>VLOOKUP(D23211,'Dam Lines'!$A$2:$J$540,10,false)</f>
        <v>SBAH HANI</v>
      </c>
    </row>
    <row r="23212">
      <c r="A23212" s="23">
        <v>10.0</v>
      </c>
      <c r="B23212" s="7" t="s">
        <v>4758</v>
      </c>
      <c r="C23212" s="7" t="s">
        <v>3071</v>
      </c>
      <c r="D23212" s="7" t="s">
        <v>328</v>
      </c>
      <c r="E23212" s="4" t="s">
        <v>2247</v>
      </c>
      <c r="F23212" s="24" t="s">
        <v>3128</v>
      </c>
      <c r="G23212" s="8" t="str">
        <f>IF(COUNTIF('Dam Lines'!A:A,D23212)&gt;0,"Yes","No")</f>
        <v>Yes</v>
      </c>
      <c r="H23212" s="14" t="s">
        <v>1742</v>
      </c>
      <c r="I23212" s="8" t="str">
        <f t="array" ref="I23212">IF(G23212="Yes",XLOOKUP(D23212,'Dam Lines'!A:A,'Dam Lines'!J:J),"")</f>
        <v>ALBA</v>
      </c>
    </row>
    <row r="23213">
      <c r="A23213" s="23">
        <v>11.0</v>
      </c>
      <c r="B23213" s="7" t="s">
        <v>4551</v>
      </c>
      <c r="C23213" s="7" t="s">
        <v>3777</v>
      </c>
      <c r="D23213" s="7" t="s">
        <v>38</v>
      </c>
      <c r="E23213" s="4" t="s">
        <v>2247</v>
      </c>
      <c r="F23213" s="24" t="s">
        <v>3128</v>
      </c>
      <c r="G23213" s="8" t="str">
        <f>IF(COUNTIF('Dam Lines'!A:A,D23213)&gt;0,"Yes","No")</f>
        <v>Yes</v>
      </c>
      <c r="H23213" s="14" t="s">
        <v>1742</v>
      </c>
      <c r="I23213" s="8" t="str">
        <f t="array" ref="I23213">IF(G23213="Yes",XLOOKUP(D23213,'Dam Lines'!A:A,'Dam Lines'!J:J),"")</f>
        <v>PHILIPPA</v>
      </c>
    </row>
    <row r="23214">
      <c r="A23214" s="23">
        <v>12.0</v>
      </c>
      <c r="B23214" s="7" t="s">
        <v>5586</v>
      </c>
      <c r="C23214" s="7" t="s">
        <v>1817</v>
      </c>
      <c r="D23214" s="7" t="s">
        <v>319</v>
      </c>
      <c r="E23214" s="4" t="s">
        <v>2247</v>
      </c>
      <c r="F23214" s="24" t="s">
        <v>3128</v>
      </c>
      <c r="G23214" s="8" t="str">
        <f>IF(COUNTIF('Dam Lines'!A:A,D23214)&gt;0,"Yes","No")</f>
        <v>Yes</v>
      </c>
      <c r="H23214" s="14" t="s">
        <v>1742</v>
      </c>
      <c r="I23214" s="8" t="str">
        <f t="array" ref="I23214">IF(G23214="Yes",XLOOKUP(D23214,'Dam Lines'!A:A,'Dam Lines'!J:J),"")</f>
        <v>PHILIPPA</v>
      </c>
    </row>
    <row r="23215">
      <c r="A23215" s="23">
        <v>13.0</v>
      </c>
      <c r="B23215" s="7" t="s">
        <v>4560</v>
      </c>
      <c r="C23215" s="7" t="s">
        <v>2479</v>
      </c>
      <c r="D23215" s="7" t="s">
        <v>141</v>
      </c>
      <c r="E23215" s="4" t="s">
        <v>2247</v>
      </c>
      <c r="F23215" s="24" t="s">
        <v>3128</v>
      </c>
      <c r="G23215" s="8" t="str">
        <f>IF(COUNTIF('Dam Lines'!A:A,D23215)&gt;0,"Yes","No")</f>
        <v>Yes</v>
      </c>
      <c r="H23215" s="14" t="s">
        <v>1742</v>
      </c>
      <c r="I23215" s="8" t="str">
        <f t="array" ref="I23215">IF(G23215="Yes",XLOOKUP(D23215,'Dam Lines'!A:A,'Dam Lines'!J:J),"")</f>
        <v>FARBAHAN</v>
      </c>
    </row>
    <row r="23216">
      <c r="A23216" s="23">
        <v>14.0</v>
      </c>
      <c r="B23216" s="7" t="s">
        <v>4475</v>
      </c>
      <c r="C23216" s="7" t="s">
        <v>2550</v>
      </c>
      <c r="D23216" s="7" t="s">
        <v>146</v>
      </c>
      <c r="E23216" s="4" t="s">
        <v>2247</v>
      </c>
      <c r="F23216" s="24" t="s">
        <v>3128</v>
      </c>
      <c r="G23216" s="8" t="str">
        <f>IF(COUNTIF('Dam Lines'!A:A,D23216)&gt;0,"Yes","No")</f>
        <v>Yes</v>
      </c>
      <c r="H23216" s="14" t="s">
        <v>1742</v>
      </c>
      <c r="I23216" s="8" t="str">
        <f t="array" ref="I23216">IF(G23216="Yes",XLOOKUP(D23216,'Dam Lines'!A:A,'Dam Lines'!J:J),"")</f>
        <v>NEVADA II</v>
      </c>
    </row>
    <row r="23217">
      <c r="A23217" s="23">
        <v>15.0</v>
      </c>
      <c r="B23217" s="7" t="s">
        <v>6012</v>
      </c>
      <c r="C23217" s="7" t="s">
        <v>1908</v>
      </c>
      <c r="D23217" s="7" t="s">
        <v>193</v>
      </c>
      <c r="E23217" s="4" t="s">
        <v>2247</v>
      </c>
      <c r="F23217" s="24" t="s">
        <v>3128</v>
      </c>
      <c r="G23217" s="8" t="str">
        <f>IF(COUNTIF('Dam Lines'!A:A,D23217)&gt;0,"Yes","No")</f>
        <v>Yes</v>
      </c>
      <c r="H23217" s="14" t="s">
        <v>1742</v>
      </c>
      <c r="I23217" s="8" t="str">
        <f t="array" ref="I23217">IF(G23217="Yes",XLOOKUP(D23217,'Dam Lines'!A:A,'Dam Lines'!J:J),"")</f>
        <v>CHLOSTA</v>
      </c>
    </row>
    <row r="23218">
      <c r="A23218" s="23">
        <v>16.0</v>
      </c>
      <c r="B23218" s="7" t="s">
        <v>4770</v>
      </c>
      <c r="C23218" s="7" t="s">
        <v>4731</v>
      </c>
      <c r="D23218" s="7" t="s">
        <v>1510</v>
      </c>
      <c r="E23218" s="4" t="s">
        <v>2247</v>
      </c>
      <c r="F23218" s="24" t="s">
        <v>3128</v>
      </c>
      <c r="H23218" s="14" t="s">
        <v>1742</v>
      </c>
      <c r="I23218" s="8" t="s">
        <v>18</v>
      </c>
    </row>
    <row r="23219" hidden="1">
      <c r="A23219" s="23">
        <v>1.0</v>
      </c>
      <c r="B23219" s="7" t="s">
        <v>5396</v>
      </c>
      <c r="C23219" s="7" t="s">
        <v>2405</v>
      </c>
      <c r="D23219" s="7" t="s">
        <v>158</v>
      </c>
      <c r="E23219" s="4" t="s">
        <v>1740</v>
      </c>
      <c r="F23219" s="24" t="s">
        <v>1887</v>
      </c>
      <c r="G23219" s="8" t="str">
        <f>IF(COUNTIF('Dam Lines'!A:A,D23219)&gt;0,"Yes","No")</f>
        <v>Yes</v>
      </c>
      <c r="H23219" s="14" t="s">
        <v>1742</v>
      </c>
      <c r="I23219" s="8" t="str">
        <f t="array" ref="I23219">IF(G23219="Yes",XLOOKUP(D23219,'Dam Lines'!A:A,'Dam Lines'!J:J),"")</f>
        <v>YFS ALMOND JOY</v>
      </c>
    </row>
    <row r="23220" hidden="1">
      <c r="A23220" s="23">
        <v>2.0</v>
      </c>
      <c r="B23220" s="7" t="s">
        <v>6182</v>
      </c>
      <c r="C23220" s="7" t="s">
        <v>2248</v>
      </c>
      <c r="D23220" s="7" t="s">
        <v>869</v>
      </c>
      <c r="E23220" s="4" t="s">
        <v>1740</v>
      </c>
      <c r="F23220" s="24" t="s">
        <v>1887</v>
      </c>
      <c r="G23220" s="8" t="str">
        <f>IF(COUNTIF('Dam Lines'!A:A,D23220)&gt;0,"Yes","No")</f>
        <v>Yes</v>
      </c>
      <c r="H23220" s="14" t="s">
        <v>1761</v>
      </c>
      <c r="I23220" s="8" t="str">
        <f t="array" ref="I23220">IF(G23220="Yes",XLOOKUP(D23220,'Dam Lines'!A:A,'Dam Lines'!J:J),"")</f>
        <v>CAIDA</v>
      </c>
    </row>
    <row r="23221" hidden="1">
      <c r="A23221" s="23">
        <v>3.0</v>
      </c>
      <c r="B23221" s="7" t="s">
        <v>6108</v>
      </c>
      <c r="C23221" s="7" t="s">
        <v>1980</v>
      </c>
      <c r="D23221" s="7" t="s">
        <v>2747</v>
      </c>
      <c r="E23221" s="4" t="s">
        <v>1740</v>
      </c>
      <c r="F23221" s="24" t="s">
        <v>1887</v>
      </c>
      <c r="G23221" s="8" t="str">
        <f>IF(COUNTIF('Dam Lines'!A:A,D23221)&gt;0,"Yes","No")</f>
        <v>No</v>
      </c>
      <c r="H23221" s="14" t="s">
        <v>1742</v>
      </c>
      <c r="I23221" s="8" t="str">
        <f t="array" ref="I23221">IF(G23221="Yes",XLOOKUP(D23221,'Dam Lines'!A:A,'Dam Lines'!J:J),"")</f>
        <v/>
      </c>
    </row>
    <row r="23222" hidden="1">
      <c r="A23222" s="23">
        <v>4.0</v>
      </c>
      <c r="B23222" s="7" t="s">
        <v>5599</v>
      </c>
      <c r="C23222" s="7" t="s">
        <v>1744</v>
      </c>
      <c r="D23222" s="7" t="s">
        <v>1330</v>
      </c>
      <c r="E23222" s="4" t="s">
        <v>1740</v>
      </c>
      <c r="F23222" s="24" t="s">
        <v>1887</v>
      </c>
      <c r="G23222" s="8" t="str">
        <f>IF(COUNTIF('Dam Lines'!A:A,D23222)&gt;0,"Yes","No")</f>
        <v>Yes</v>
      </c>
      <c r="H23222" s="14" t="s">
        <v>1742</v>
      </c>
      <c r="I23222" s="8" t="str">
        <f t="array" ref="I23222">IF(G23222="Yes",XLOOKUP(D23222,'Dam Lines'!A:A,'Dam Lines'!J:J),"")</f>
        <v>NEVADA II</v>
      </c>
    </row>
    <row r="23223" hidden="1">
      <c r="A23223" s="23">
        <v>5.0</v>
      </c>
      <c r="B23223" s="7" t="s">
        <v>5079</v>
      </c>
      <c r="C23223" s="7" t="s">
        <v>2061</v>
      </c>
      <c r="D23223" s="7" t="s">
        <v>480</v>
      </c>
      <c r="E23223" s="4" t="s">
        <v>1740</v>
      </c>
      <c r="F23223" s="24" t="s">
        <v>1887</v>
      </c>
      <c r="G23223" s="8" t="str">
        <f>IF(COUNTIF('Dam Lines'!A:A,D23223)&gt;0,"Yes","No")</f>
        <v>Yes</v>
      </c>
      <c r="H23223" s="14" t="s">
        <v>1742</v>
      </c>
      <c r="I23223" s="8" t="str">
        <f t="array" ref="I23223">IF(G23223="Yes",XLOOKUP(D23223,'Dam Lines'!A:A,'Dam Lines'!J:J),"")</f>
        <v>FATMA</v>
      </c>
    </row>
    <row r="23224" hidden="1">
      <c r="A23224" s="23">
        <v>6.0</v>
      </c>
      <c r="B23224" s="7" t="s">
        <v>6124</v>
      </c>
      <c r="C23224" s="7" t="s">
        <v>2061</v>
      </c>
      <c r="D23224" s="7" t="s">
        <v>524</v>
      </c>
      <c r="E23224" s="4" t="s">
        <v>1740</v>
      </c>
      <c r="F23224" s="24" t="s">
        <v>1887</v>
      </c>
      <c r="G23224" s="8" t="str">
        <f>IF(COUNTIF('Dam Lines'!A:A,D23224)&gt;0,"Yes","No")</f>
        <v>Yes</v>
      </c>
      <c r="H23224" s="14" t="s">
        <v>1742</v>
      </c>
      <c r="I23224" s="8" t="str">
        <f t="array" ref="I23224">IF(G23224="Yes",XLOOKUP(D23224,'Dam Lines'!A:A,'Dam Lines'!J:J),"")</f>
        <v>GG MARIPOSA</v>
      </c>
    </row>
    <row r="23225" hidden="1">
      <c r="A23225" s="23">
        <v>7.0</v>
      </c>
      <c r="B23225" s="7" t="s">
        <v>6160</v>
      </c>
      <c r="C23225" s="7" t="s">
        <v>1980</v>
      </c>
      <c r="D23225" s="7" t="s">
        <v>4786</v>
      </c>
      <c r="E23225" s="4" t="s">
        <v>1740</v>
      </c>
      <c r="F23225" s="24" t="s">
        <v>1887</v>
      </c>
      <c r="G23225" s="8" t="str">
        <f>IF(COUNTIF('Dam Lines'!A:A,D23225)&gt;0,"Yes","No")</f>
        <v>No</v>
      </c>
      <c r="H23225" s="14" t="s">
        <v>1742</v>
      </c>
      <c r="I23225" s="8" t="str">
        <f t="array" ref="I23225">IF(G23225="Yes",XLOOKUP(D23225,'Dam Lines'!A:A,'Dam Lines'!J:J),"")</f>
        <v/>
      </c>
    </row>
    <row r="23226" hidden="1">
      <c r="A23226" s="23">
        <v>8.0</v>
      </c>
      <c r="B23226" s="7" t="s">
        <v>6183</v>
      </c>
      <c r="C23226" s="7" t="s">
        <v>1823</v>
      </c>
      <c r="D23226" s="7" t="s">
        <v>141</v>
      </c>
      <c r="E23226" s="4" t="s">
        <v>1740</v>
      </c>
      <c r="F23226" s="24" t="s">
        <v>1887</v>
      </c>
      <c r="G23226" s="8" t="str">
        <f>IF(COUNTIF('Dam Lines'!A:A,D23226)&gt;0,"Yes","No")</f>
        <v>Yes</v>
      </c>
      <c r="H23226" s="14" t="s">
        <v>1761</v>
      </c>
      <c r="I23226" s="8" t="str">
        <f t="array" ref="I23226">IF(G23226="Yes",XLOOKUP(D23226,'Dam Lines'!A:A,'Dam Lines'!J:J),"")</f>
        <v>FARBAHAN</v>
      </c>
    </row>
    <row r="23227" hidden="1">
      <c r="A23227" s="23">
        <v>9.0</v>
      </c>
      <c r="B23227" s="7" t="s">
        <v>6037</v>
      </c>
      <c r="C23227" s="7" t="s">
        <v>1744</v>
      </c>
      <c r="D23227" s="7" t="s">
        <v>725</v>
      </c>
      <c r="E23227" s="4" t="s">
        <v>1740</v>
      </c>
      <c r="F23227" s="24" t="s">
        <v>1887</v>
      </c>
      <c r="G23227" s="8" t="str">
        <f>IF(COUNTIF('Dam Lines'!A:A,D23227)&gt;0,"Yes","No")</f>
        <v>Yes</v>
      </c>
      <c r="H23227" s="14" t="s">
        <v>1761</v>
      </c>
      <c r="I23227" s="8" t="str">
        <f t="array" ref="I23227">IF(G23227="Yes",XLOOKUP(D23227,'Dam Lines'!A:A,'Dam Lines'!J:J),"")</f>
        <v>CHLOSTA</v>
      </c>
    </row>
    <row r="23228" hidden="1">
      <c r="A23228" s="23">
        <v>10.0</v>
      </c>
      <c r="B23228" s="7" t="s">
        <v>6044</v>
      </c>
      <c r="C23228" s="7" t="s">
        <v>3777</v>
      </c>
      <c r="D23228" s="7" t="s">
        <v>1146</v>
      </c>
      <c r="E23228" s="4" t="s">
        <v>1740</v>
      </c>
      <c r="F23228" s="24" t="s">
        <v>1887</v>
      </c>
      <c r="G23228" s="8" t="str">
        <f>IF(COUNTIF('Dam Lines'!A:A,D23228)&gt;0,"Yes","No")</f>
        <v>Yes</v>
      </c>
      <c r="H23228" s="14" t="s">
        <v>1761</v>
      </c>
      <c r="I23228" s="8" t="str">
        <f t="array" ref="I23228">IF(G23228="Yes",XLOOKUP(D23228,'Dam Lines'!A:A,'Dam Lines'!J:J),"")</f>
        <v>FATMA</v>
      </c>
    </row>
    <row r="23229" hidden="1">
      <c r="A23229" s="23">
        <v>11.0</v>
      </c>
      <c r="B23229" s="7" t="s">
        <v>5879</v>
      </c>
      <c r="C23229" s="7" t="s">
        <v>1907</v>
      </c>
      <c r="D23229" s="7" t="s">
        <v>311</v>
      </c>
      <c r="E23229" s="4" t="s">
        <v>1740</v>
      </c>
      <c r="F23229" s="24" t="s">
        <v>1887</v>
      </c>
      <c r="G23229" s="8" t="str">
        <f>IF(COUNTIF('Dam Lines'!A:A,D23229)&gt;0,"Yes","No")</f>
        <v>Yes</v>
      </c>
      <c r="H23229" s="14" t="s">
        <v>1742</v>
      </c>
      <c r="I23229" s="8" t="str">
        <f t="array" ref="I23229">IF(G23229="Yes",XLOOKUP(D23229,'Dam Lines'!A:A,'Dam Lines'!J:J),"")</f>
        <v>MENCULE16</v>
      </c>
    </row>
    <row r="23230" hidden="1">
      <c r="A23230" s="23">
        <v>12.0</v>
      </c>
      <c r="B23230" s="7" t="s">
        <v>5839</v>
      </c>
      <c r="C23230" s="7" t="s">
        <v>1823</v>
      </c>
      <c r="D23230" s="7" t="s">
        <v>367</v>
      </c>
      <c r="E23230" s="4" t="s">
        <v>1740</v>
      </c>
      <c r="F23230" s="24" t="s">
        <v>1887</v>
      </c>
      <c r="G23230" s="8" t="str">
        <f>IF(COUNTIF('Dam Lines'!A:A,D23230)&gt;0,"Yes","No")</f>
        <v>Yes</v>
      </c>
      <c r="H23230" s="14" t="s">
        <v>1761</v>
      </c>
      <c r="I23230" s="8" t="str">
        <f t="array" ref="I23230">IF(G23230="Yes",XLOOKUP(D23230,'Dam Lines'!A:A,'Dam Lines'!J:J),"")</f>
        <v>NEVADA II</v>
      </c>
    </row>
    <row r="23231" hidden="1">
      <c r="A23231" s="23">
        <v>13.0</v>
      </c>
      <c r="B23231" s="7" t="s">
        <v>6184</v>
      </c>
      <c r="C23231" s="7" t="s">
        <v>2061</v>
      </c>
      <c r="D23231" s="7" t="s">
        <v>4927</v>
      </c>
      <c r="E23231" s="4" t="s">
        <v>1740</v>
      </c>
      <c r="F23231" s="24" t="s">
        <v>1887</v>
      </c>
      <c r="G23231" s="8" t="str">
        <f>IF(COUNTIF('Dam Lines'!A:A,D23231)&gt;0,"Yes","No")</f>
        <v>No</v>
      </c>
      <c r="H23231" s="14" t="s">
        <v>1761</v>
      </c>
      <c r="I23231" s="8" t="str">
        <f t="array" ref="I23231">IF(G23231="Yes",XLOOKUP(D23231,'Dam Lines'!A:A,'Dam Lines'!J:J),"")</f>
        <v/>
      </c>
    </row>
    <row r="23232" hidden="1">
      <c r="A23232" s="23">
        <v>14.0</v>
      </c>
      <c r="B23232" s="7" t="s">
        <v>5837</v>
      </c>
      <c r="C23232" s="7" t="s">
        <v>2248</v>
      </c>
      <c r="D23232" s="7" t="s">
        <v>857</v>
      </c>
      <c r="E23232" s="4" t="s">
        <v>1740</v>
      </c>
      <c r="F23232" s="24" t="s">
        <v>1887</v>
      </c>
      <c r="G23232" s="8" t="str">
        <f>IF(COUNTIF('Dam Lines'!A:A,D23232)&gt;0,"Yes","No")</f>
        <v>Yes</v>
      </c>
      <c r="H23232" s="14" t="s">
        <v>1742</v>
      </c>
      <c r="I23232" s="8" t="str">
        <f t="array" ref="I23232">IF(G23232="Yes",XLOOKUP(D23232,'Dam Lines'!A:A,'Dam Lines'!J:J),"")</f>
        <v>TUWAISAH 14</v>
      </c>
    </row>
    <row r="23233" hidden="1">
      <c r="A23233" s="23">
        <v>1.0</v>
      </c>
      <c r="B23233" s="7" t="s">
        <v>5693</v>
      </c>
      <c r="C23233" s="7" t="s">
        <v>3288</v>
      </c>
      <c r="D23233" s="7" t="s">
        <v>15</v>
      </c>
      <c r="E23233" s="4" t="s">
        <v>1779</v>
      </c>
      <c r="F23233" s="24" t="s">
        <v>1869</v>
      </c>
      <c r="G23233" s="8" t="str">
        <f>IF(COUNTIF('Dam Lines'!A:A,D23233)&gt;0,"Yes","No")</f>
        <v>Yes</v>
      </c>
      <c r="H23233" s="14" t="s">
        <v>1742</v>
      </c>
      <c r="I23233" s="8" t="str">
        <f t="array" ref="I23233">IF(G23233="Yes",XLOOKUP(D23233,'Dam Lines'!A:A,'Dam Lines'!J:J),"")</f>
        <v>NEVADA II</v>
      </c>
    </row>
    <row r="23234" hidden="1">
      <c r="A23234" s="23">
        <v>2.0</v>
      </c>
      <c r="B23234" s="7" t="s">
        <v>5814</v>
      </c>
      <c r="C23234" s="7" t="s">
        <v>1744</v>
      </c>
      <c r="D23234" s="7" t="s">
        <v>831</v>
      </c>
      <c r="E23234" s="4" t="s">
        <v>1779</v>
      </c>
      <c r="F23234" s="24" t="s">
        <v>1869</v>
      </c>
      <c r="G23234" s="8" t="str">
        <f>IF(COUNTIF('Dam Lines'!A:A,D23234)&gt;0,"Yes","No")</f>
        <v>Yes</v>
      </c>
      <c r="H23234" s="14" t="s">
        <v>1742</v>
      </c>
      <c r="I23234" s="8" t="str">
        <f t="array" ref="I23234">IF(G23234="Yes",XLOOKUP(D23234,'Dam Lines'!A:A,'Dam Lines'!J:J),"")</f>
        <v>ELOA</v>
      </c>
    </row>
    <row r="23235" hidden="1">
      <c r="A23235" s="23">
        <v>3.0</v>
      </c>
      <c r="B23235" s="7" t="s">
        <v>5495</v>
      </c>
      <c r="C23235" s="7" t="s">
        <v>1744</v>
      </c>
      <c r="D23235" s="7" t="s">
        <v>915</v>
      </c>
      <c r="E23235" s="4" t="s">
        <v>1779</v>
      </c>
      <c r="F23235" s="24" t="s">
        <v>1869</v>
      </c>
      <c r="G23235" s="8" t="str">
        <f>IF(COUNTIF('Dam Lines'!A:A,D23235)&gt;0,"Yes","No")</f>
        <v>Yes</v>
      </c>
      <c r="H23235" s="14" t="s">
        <v>1742</v>
      </c>
      <c r="I23235" s="8" t="str">
        <f t="array" ref="I23235">IF(G23235="Yes",XLOOKUP(D23235,'Dam Lines'!A:A,'Dam Lines'!J:J),"")</f>
        <v>LYDIA</v>
      </c>
    </row>
    <row r="23236" hidden="1">
      <c r="A23236" s="23">
        <v>4.0</v>
      </c>
      <c r="B23236" s="7" t="s">
        <v>4610</v>
      </c>
      <c r="C23236" s="7" t="s">
        <v>3494</v>
      </c>
      <c r="D23236" s="7" t="s">
        <v>871</v>
      </c>
      <c r="E23236" s="4" t="s">
        <v>1779</v>
      </c>
      <c r="F23236" s="24" t="s">
        <v>1869</v>
      </c>
      <c r="G23236" s="8" t="str">
        <f>IF(COUNTIF('Dam Lines'!A:A,D23236)&gt;0,"Yes","No")</f>
        <v>Yes</v>
      </c>
      <c r="H23236" s="14" t="s">
        <v>1742</v>
      </c>
      <c r="I23236" s="8" t="str">
        <f t="array" ref="I23236">IF(G23236="Yes",XLOOKUP(D23236,'Dam Lines'!A:A,'Dam Lines'!J:J),"")</f>
        <v>FANZA</v>
      </c>
    </row>
    <row r="23237" hidden="1">
      <c r="A23237" s="23">
        <v>5.0</v>
      </c>
      <c r="B23237" s="7" t="s">
        <v>3832</v>
      </c>
      <c r="C23237" s="7" t="s">
        <v>2545</v>
      </c>
      <c r="D23237" s="7" t="s">
        <v>798</v>
      </c>
      <c r="E23237" s="4" t="s">
        <v>1779</v>
      </c>
      <c r="F23237" s="24" t="s">
        <v>1869</v>
      </c>
      <c r="G23237" s="8" t="str">
        <f>IF(COUNTIF('Dam Lines'!A:A,D23237)&gt;0,"Yes","No")</f>
        <v>Yes</v>
      </c>
      <c r="H23237" s="14" t="s">
        <v>1742</v>
      </c>
      <c r="I23237" s="8" t="str">
        <f t="array" ref="I23237">IF(G23237="Yes",XLOOKUP(D23237,'Dam Lines'!A:A,'Dam Lines'!J:J),"")</f>
        <v>QOSHEEYYA</v>
      </c>
    </row>
    <row r="23238" hidden="1">
      <c r="A23238" s="23">
        <v>6.0</v>
      </c>
      <c r="B23238" s="7" t="s">
        <v>4986</v>
      </c>
      <c r="C23238" s="7" t="s">
        <v>4477</v>
      </c>
      <c r="D23238" s="7" t="s">
        <v>55</v>
      </c>
      <c r="E23238" s="4" t="s">
        <v>1779</v>
      </c>
      <c r="F23238" s="24" t="s">
        <v>1869</v>
      </c>
      <c r="G23238" s="8" t="str">
        <f>IF(COUNTIF('Dam Lines'!A:A,D23238)&gt;0,"Yes","No")</f>
        <v>Yes</v>
      </c>
      <c r="H23238" s="14" t="s">
        <v>1742</v>
      </c>
      <c r="I23238" s="8" t="str">
        <f t="array" ref="I23238">IF(G23238="Yes",XLOOKUP(D23238,'Dam Lines'!A:A,'Dam Lines'!J:J),"")</f>
        <v>NEVADA II</v>
      </c>
    </row>
    <row r="23239" hidden="1">
      <c r="A23239" s="23">
        <v>7.0</v>
      </c>
      <c r="B23239" s="7" t="s">
        <v>5918</v>
      </c>
      <c r="C23239" s="7" t="s">
        <v>3700</v>
      </c>
      <c r="D23239" s="7" t="s">
        <v>24</v>
      </c>
      <c r="E23239" s="4" t="s">
        <v>1779</v>
      </c>
      <c r="F23239" s="24" t="s">
        <v>1869</v>
      </c>
      <c r="G23239" s="8" t="str">
        <f>IF(COUNTIF('Dam Lines'!A:A,D23239)&gt;0,"Yes","No")</f>
        <v>Yes</v>
      </c>
      <c r="H23239" s="14" t="s">
        <v>1742</v>
      </c>
      <c r="I23239" s="8" t="str">
        <f t="array" ref="I23239">IF(G23239="Yes",XLOOKUP(D23239,'Dam Lines'!A:A,'Dam Lines'!J:J),"")</f>
        <v>NEVADA II</v>
      </c>
    </row>
    <row r="23240" hidden="1">
      <c r="A23240" s="23">
        <v>8.0</v>
      </c>
      <c r="B23240" s="7" t="s">
        <v>5980</v>
      </c>
      <c r="C23240" s="7" t="s">
        <v>2054</v>
      </c>
      <c r="D23240" s="7" t="s">
        <v>1330</v>
      </c>
      <c r="E23240" s="4" t="s">
        <v>1779</v>
      </c>
      <c r="F23240" s="24" t="s">
        <v>1869</v>
      </c>
      <c r="G23240" s="8" t="str">
        <f>IF(COUNTIF('Dam Lines'!A:A,D23240)&gt;0,"Yes","No")</f>
        <v>Yes</v>
      </c>
      <c r="H23240" s="14" t="s">
        <v>1742</v>
      </c>
      <c r="I23240" s="8" t="str">
        <f t="array" ref="I23240">IF(G23240="Yes",XLOOKUP(D23240,'Dam Lines'!A:A,'Dam Lines'!J:J),"")</f>
        <v>NEVADA II</v>
      </c>
    </row>
    <row r="23241" hidden="1">
      <c r="A23241" s="23">
        <v>9.0</v>
      </c>
      <c r="B23241" s="7" t="s">
        <v>5788</v>
      </c>
      <c r="C23241" s="7" t="s">
        <v>4477</v>
      </c>
      <c r="D23241" s="7" t="s">
        <v>5789</v>
      </c>
      <c r="E23241" s="4" t="s">
        <v>1779</v>
      </c>
      <c r="F23241" s="24" t="s">
        <v>1869</v>
      </c>
      <c r="G23241" s="8" t="str">
        <f>IF(COUNTIF('Dam Lines'!A:A,D23241)&gt;0,"Yes","No")</f>
        <v>No</v>
      </c>
      <c r="H23241" s="14" t="s">
        <v>1761</v>
      </c>
      <c r="I23241" s="8" t="str">
        <f t="array" ref="I23241">IF(G23241="Yes",XLOOKUP(D23241,'Dam Lines'!A:A,'Dam Lines'!J:J),"")</f>
        <v/>
      </c>
    </row>
    <row r="23242" hidden="1">
      <c r="A23242" s="23">
        <v>10.0</v>
      </c>
      <c r="B23242" s="7" t="s">
        <v>5123</v>
      </c>
      <c r="C23242" s="7" t="s">
        <v>1816</v>
      </c>
      <c r="D23242" s="7" t="s">
        <v>5124</v>
      </c>
      <c r="E23242" s="4" t="s">
        <v>1779</v>
      </c>
      <c r="F23242" s="24" t="s">
        <v>1869</v>
      </c>
      <c r="G23242" s="8" t="str">
        <f>IF(COUNTIF('Dam Lines'!A:A,D23242)&gt;0,"Yes","No")</f>
        <v>No</v>
      </c>
      <c r="H23242" s="14" t="s">
        <v>1742</v>
      </c>
      <c r="I23242" s="8" t="str">
        <f t="array" ref="I23242">IF(G23242="Yes",XLOOKUP(D23242,'Dam Lines'!A:A,'Dam Lines'!J:J),"")</f>
        <v/>
      </c>
    </row>
    <row r="23243" hidden="1">
      <c r="A23243" s="23">
        <v>11.0</v>
      </c>
      <c r="B23243" s="7" t="s">
        <v>6018</v>
      </c>
      <c r="C23243" s="7" t="s">
        <v>1980</v>
      </c>
      <c r="D23243" s="7" t="s">
        <v>6019</v>
      </c>
      <c r="E23243" s="4" t="s">
        <v>1779</v>
      </c>
      <c r="F23243" s="24" t="s">
        <v>1869</v>
      </c>
      <c r="G23243" s="8" t="str">
        <f>IF(COUNTIF('Dam Lines'!A:A,D23243)&gt;0,"Yes","No")</f>
        <v>No</v>
      </c>
      <c r="H23243" s="14" t="s">
        <v>1742</v>
      </c>
      <c r="I23243" s="8" t="str">
        <f t="array" ref="I23243">IF(G23243="Yes",XLOOKUP(D23243,'Dam Lines'!A:A,'Dam Lines'!J:J),"")</f>
        <v/>
      </c>
    </row>
    <row r="23244" hidden="1">
      <c r="A23244" s="23">
        <v>12.0</v>
      </c>
      <c r="B23244" s="7" t="s">
        <v>5307</v>
      </c>
      <c r="C23244" s="7" t="s">
        <v>3342</v>
      </c>
      <c r="D23244" s="7" t="s">
        <v>976</v>
      </c>
      <c r="E23244" s="4" t="s">
        <v>1779</v>
      </c>
      <c r="F23244" s="24" t="s">
        <v>1869</v>
      </c>
      <c r="G23244" s="8" t="str">
        <f>IF(COUNTIF('Dam Lines'!A:A,D23244)&gt;0,"Yes","No")</f>
        <v>Yes</v>
      </c>
      <c r="H23244" s="14" t="s">
        <v>1742</v>
      </c>
      <c r="I23244" s="8" t="str">
        <f t="array" ref="I23244">IF(G23244="Yes",XLOOKUP(D23244,'Dam Lines'!A:A,'Dam Lines'!J:J),"")</f>
        <v>SAWSAN</v>
      </c>
    </row>
    <row r="23245" hidden="1">
      <c r="A23245" s="23">
        <v>13.0</v>
      </c>
      <c r="B23245" s="7" t="s">
        <v>4916</v>
      </c>
      <c r="C23245" s="7" t="s">
        <v>3697</v>
      </c>
      <c r="D23245" s="7" t="s">
        <v>4917</v>
      </c>
      <c r="E23245" s="4" t="s">
        <v>1779</v>
      </c>
      <c r="F23245" s="24" t="s">
        <v>1869</v>
      </c>
      <c r="G23245" s="8" t="str">
        <f>IF(COUNTIF('Dam Lines'!A:A,D23245)&gt;0,"Yes","No")</f>
        <v>No</v>
      </c>
      <c r="H23245" s="14" t="s">
        <v>1742</v>
      </c>
      <c r="I23245" s="8" t="str">
        <f t="array" ref="I23245">IF(G23245="Yes",XLOOKUP(D23245,'Dam Lines'!A:A,'Dam Lines'!J:J),"")</f>
        <v/>
      </c>
    </row>
    <row r="23246" hidden="1">
      <c r="A23246" s="23">
        <v>14.0</v>
      </c>
      <c r="B23246" s="7" t="s">
        <v>4099</v>
      </c>
      <c r="C23246" s="7" t="s">
        <v>1962</v>
      </c>
      <c r="D23246" s="7" t="s">
        <v>916</v>
      </c>
      <c r="E23246" s="4" t="s">
        <v>1779</v>
      </c>
      <c r="F23246" s="24" t="s">
        <v>1869</v>
      </c>
      <c r="G23246" s="8" t="str">
        <f>IF(COUNTIF('Dam Lines'!A:A,D23246)&gt;0,"Yes","No")</f>
        <v>Yes</v>
      </c>
      <c r="H23246" s="14" t="s">
        <v>1742</v>
      </c>
      <c r="I23246" s="8" t="str">
        <f t="array" ref="I23246">IF(G23246="Yes",XLOOKUP(D23246,'Dam Lines'!A:A,'Dam Lines'!J:J),"")</f>
        <v>MADOU</v>
      </c>
    </row>
    <row r="23247" hidden="1">
      <c r="A23247" s="23">
        <v>15.0</v>
      </c>
      <c r="B23247" s="7" t="s">
        <v>3779</v>
      </c>
      <c r="C23247" s="7" t="s">
        <v>1802</v>
      </c>
      <c r="D23247" s="7" t="s">
        <v>629</v>
      </c>
      <c r="E23247" s="4" t="s">
        <v>1779</v>
      </c>
      <c r="F23247" s="24" t="s">
        <v>1869</v>
      </c>
      <c r="G23247" s="8" t="str">
        <f>IF(COUNTIF('Dam Lines'!A:A,D23247)&gt;0,"Yes","No")</f>
        <v>Yes</v>
      </c>
      <c r="H23247" s="14" t="s">
        <v>1742</v>
      </c>
      <c r="I23247" s="8" t="str">
        <f t="array" ref="I23247">IF(G23247="Yes",XLOOKUP(D23247,'Dam Lines'!A:A,'Dam Lines'!J:J),"")</f>
        <v>NEDJINA</v>
      </c>
    </row>
    <row r="23248" hidden="1">
      <c r="A23248" s="23">
        <v>1.0</v>
      </c>
      <c r="B23248" s="7" t="s">
        <v>5908</v>
      </c>
      <c r="C23248" s="7" t="s">
        <v>3022</v>
      </c>
      <c r="D23248" s="7" t="s">
        <v>5909</v>
      </c>
      <c r="E23248" s="4" t="s">
        <v>1740</v>
      </c>
      <c r="F23248" s="24" t="s">
        <v>1837</v>
      </c>
      <c r="G23248" s="8" t="str">
        <f>IF(COUNTIF('Dam Lines'!A:A,D23248)&gt;0,"Yes","No")</f>
        <v>No</v>
      </c>
      <c r="H23248" s="14" t="s">
        <v>1742</v>
      </c>
      <c r="I23248" s="8" t="str">
        <f t="array" ref="I23248">IF(G23248="Yes",XLOOKUP(D23248,'Dam Lines'!A:A,'Dam Lines'!J:J),"")</f>
        <v/>
      </c>
    </row>
    <row r="23249" hidden="1">
      <c r="A23249" s="23">
        <v>2.0</v>
      </c>
      <c r="B23249" s="7" t="s">
        <v>4528</v>
      </c>
      <c r="C23249" s="7" t="s">
        <v>1962</v>
      </c>
      <c r="D23249" s="7" t="s">
        <v>252</v>
      </c>
      <c r="E23249" s="4" t="s">
        <v>1740</v>
      </c>
      <c r="F23249" s="24" t="s">
        <v>1837</v>
      </c>
      <c r="G23249" s="8" t="str">
        <f>IF(COUNTIF('Dam Lines'!A:A,D23249)&gt;0,"Yes","No")</f>
        <v>Yes</v>
      </c>
      <c r="H23249" s="14" t="s">
        <v>1742</v>
      </c>
      <c r="I23249" s="8" t="str">
        <f t="array" ref="I23249">IF(G23249="Yes",XLOOKUP(D23249,'Dam Lines'!A:A,'Dam Lines'!J:J),"")</f>
        <v>FATMA</v>
      </c>
    </row>
    <row r="23250" hidden="1">
      <c r="A23250" s="23">
        <v>3.0</v>
      </c>
      <c r="B23250" s="7" t="s">
        <v>5660</v>
      </c>
      <c r="C23250" s="7" t="s">
        <v>1823</v>
      </c>
      <c r="D23250" s="7" t="s">
        <v>5661</v>
      </c>
      <c r="E23250" s="4" t="s">
        <v>1740</v>
      </c>
      <c r="F23250" s="24" t="s">
        <v>1837</v>
      </c>
      <c r="G23250" s="8" t="str">
        <f>IF(COUNTIF('Dam Lines'!A:A,D23250)&gt;0,"Yes","No")</f>
        <v>No</v>
      </c>
      <c r="H23250" s="14" t="s">
        <v>1761</v>
      </c>
      <c r="I23250" s="8" t="str">
        <f t="array" ref="I23250">IF(G23250="Yes",XLOOKUP(D23250,'Dam Lines'!A:A,'Dam Lines'!J:J),"")</f>
        <v/>
      </c>
    </row>
    <row r="23251" hidden="1">
      <c r="A23251" s="23">
        <v>4.0</v>
      </c>
      <c r="B23251" s="7" t="s">
        <v>4476</v>
      </c>
      <c r="C23251" s="7" t="s">
        <v>4477</v>
      </c>
      <c r="D23251" s="7" t="s">
        <v>10</v>
      </c>
      <c r="E23251" s="4" t="s">
        <v>1740</v>
      </c>
      <c r="F23251" s="24" t="s">
        <v>1837</v>
      </c>
      <c r="G23251" s="8" t="str">
        <f>IF(COUNTIF('Dam Lines'!A:A,D23251)&gt;0,"Yes","No")</f>
        <v>Yes</v>
      </c>
      <c r="H23251" s="14" t="s">
        <v>1742</v>
      </c>
      <c r="I23251" s="8" t="str">
        <f t="array" ref="I23251">IF(G23251="Yes",XLOOKUP(D23251,'Dam Lines'!A:A,'Dam Lines'!J:J),"")</f>
        <v>MAGNESIE</v>
      </c>
    </row>
    <row r="23252" hidden="1">
      <c r="A23252" s="23">
        <v>5.0</v>
      </c>
      <c r="B23252" s="7" t="s">
        <v>5349</v>
      </c>
      <c r="C23252" s="7" t="s">
        <v>3777</v>
      </c>
      <c r="D23252" s="7" t="s">
        <v>876</v>
      </c>
      <c r="E23252" s="4" t="s">
        <v>1740</v>
      </c>
      <c r="F23252" s="24" t="s">
        <v>1837</v>
      </c>
      <c r="G23252" s="8" t="str">
        <f>IF(COUNTIF('Dam Lines'!A:A,D23252)&gt;0,"Yes","No")</f>
        <v>Yes</v>
      </c>
      <c r="H23252" s="14" t="s">
        <v>1742</v>
      </c>
      <c r="I23252" s="8" t="str">
        <f t="array" ref="I23252">IF(G23252="Yes",XLOOKUP(D23252,'Dam Lines'!A:A,'Dam Lines'!J:J),"")</f>
        <v>KYLA TIKI</v>
      </c>
    </row>
    <row r="23253" hidden="1">
      <c r="A23253" s="23">
        <v>6.0</v>
      </c>
      <c r="B23253" s="7" t="s">
        <v>6101</v>
      </c>
      <c r="C23253" s="7" t="s">
        <v>5160</v>
      </c>
      <c r="D23253" s="7" t="s">
        <v>6102</v>
      </c>
      <c r="E23253" s="4" t="s">
        <v>1740</v>
      </c>
      <c r="F23253" s="24" t="s">
        <v>1837</v>
      </c>
      <c r="G23253" s="8" t="str">
        <f>IF(COUNTIF('Dam Lines'!A:A,D23253)&gt;0,"Yes","No")</f>
        <v>No</v>
      </c>
      <c r="H23253" s="14" t="s">
        <v>1742</v>
      </c>
      <c r="I23253" s="8" t="str">
        <f t="array" ref="I23253">IF(G23253="Yes",XLOOKUP(D23253,'Dam Lines'!A:A,'Dam Lines'!J:J),"")</f>
        <v/>
      </c>
    </row>
    <row r="23254" hidden="1">
      <c r="A23254" s="23">
        <v>7.0</v>
      </c>
      <c r="B23254" s="7" t="s">
        <v>5655</v>
      </c>
      <c r="C23254" s="7" t="s">
        <v>4093</v>
      </c>
      <c r="D23254" s="7" t="s">
        <v>5656</v>
      </c>
      <c r="E23254" s="4" t="s">
        <v>1740</v>
      </c>
      <c r="F23254" s="24" t="s">
        <v>1837</v>
      </c>
      <c r="G23254" s="8" t="str">
        <f>IF(COUNTIF('Dam Lines'!A:A,D23254)&gt;0,"Yes","No")</f>
        <v>No</v>
      </c>
      <c r="H23254" s="14" t="s">
        <v>1742</v>
      </c>
      <c r="I23254" s="8" t="str">
        <f t="array" ref="I23254">IF(G23254="Yes",XLOOKUP(D23254,'Dam Lines'!A:A,'Dam Lines'!J:J),"")</f>
        <v/>
      </c>
    </row>
    <row r="23255" hidden="1">
      <c r="A23255" s="23">
        <v>8.0</v>
      </c>
      <c r="B23255" s="7" t="s">
        <v>4949</v>
      </c>
      <c r="C23255" s="7" t="s">
        <v>4145</v>
      </c>
      <c r="D23255" s="7" t="s">
        <v>4950</v>
      </c>
      <c r="E23255" s="4" t="s">
        <v>1740</v>
      </c>
      <c r="F23255" s="24" t="s">
        <v>1837</v>
      </c>
      <c r="G23255" s="8" t="str">
        <f>IF(COUNTIF('Dam Lines'!A:A,D23255)&gt;0,"Yes","No")</f>
        <v>No</v>
      </c>
      <c r="H23255" s="14" t="s">
        <v>1742</v>
      </c>
      <c r="I23255" s="8" t="str">
        <f t="array" ref="I23255">IF(G23255="Yes",XLOOKUP(D23255,'Dam Lines'!A:A,'Dam Lines'!J:J),"")</f>
        <v/>
      </c>
    </row>
    <row r="23256" hidden="1">
      <c r="A23256" s="23">
        <v>9.0</v>
      </c>
      <c r="B23256" s="7" t="s">
        <v>5401</v>
      </c>
      <c r="C23256" s="7" t="s">
        <v>2956</v>
      </c>
      <c r="D23256" s="7" t="s">
        <v>574</v>
      </c>
      <c r="E23256" s="4" t="s">
        <v>1740</v>
      </c>
      <c r="F23256" s="24" t="s">
        <v>1837</v>
      </c>
      <c r="G23256" s="8" t="str">
        <f>IF(COUNTIF('Dam Lines'!A:A,D23256)&gt;0,"Yes","No")</f>
        <v>Yes</v>
      </c>
      <c r="H23256" s="14" t="s">
        <v>1761</v>
      </c>
      <c r="I23256" s="8" t="str">
        <f t="array" ref="I23256">IF(G23256="Yes",XLOOKUP(D23256,'Dam Lines'!A:A,'Dam Lines'!J:J),"")</f>
        <v>NEVADA II</v>
      </c>
    </row>
    <row r="23257" hidden="1">
      <c r="A23257" s="23">
        <v>10.0</v>
      </c>
      <c r="B23257" s="7" t="s">
        <v>5364</v>
      </c>
      <c r="C23257" s="7" t="s">
        <v>2248</v>
      </c>
      <c r="D23257" s="7" t="s">
        <v>492</v>
      </c>
      <c r="E23257" s="4" t="s">
        <v>1740</v>
      </c>
      <c r="F23257" s="24" t="s">
        <v>1837</v>
      </c>
      <c r="G23257" s="8" t="str">
        <f>IF(COUNTIF('Dam Lines'!A:A,D23257)&gt;0,"Yes","No")</f>
        <v>Yes</v>
      </c>
      <c r="H23257" s="14" t="s">
        <v>1742</v>
      </c>
      <c r="I23257" s="8" t="str">
        <f t="array" ref="I23257">IF(G23257="Yes",XLOOKUP(D23257,'Dam Lines'!A:A,'Dam Lines'!J:J),"")</f>
        <v>ASALA HALEEMA</v>
      </c>
    </row>
    <row r="23258" hidden="1">
      <c r="A23258" s="23">
        <v>11.0</v>
      </c>
      <c r="B23258" s="7" t="s">
        <v>5842</v>
      </c>
      <c r="C23258" s="7" t="s">
        <v>3022</v>
      </c>
      <c r="D23258" s="7" t="s">
        <v>5843</v>
      </c>
      <c r="E23258" s="4" t="s">
        <v>1740</v>
      </c>
      <c r="F23258" s="24" t="s">
        <v>1837</v>
      </c>
      <c r="G23258" s="8" t="str">
        <f>IF(COUNTIF('Dam Lines'!A:A,D23258)&gt;0,"Yes","No")</f>
        <v>No</v>
      </c>
      <c r="H23258" s="14" t="s">
        <v>1742</v>
      </c>
      <c r="I23258" s="8" t="str">
        <f t="array" ref="I23258">IF(G23258="Yes",XLOOKUP(D23258,'Dam Lines'!A:A,'Dam Lines'!J:J),"")</f>
        <v/>
      </c>
    </row>
    <row r="23259" hidden="1">
      <c r="A23259" s="23">
        <v>12.0</v>
      </c>
      <c r="B23259" s="7" t="s">
        <v>4961</v>
      </c>
      <c r="C23259" s="7" t="s">
        <v>2929</v>
      </c>
      <c r="D23259" s="7" t="s">
        <v>4962</v>
      </c>
      <c r="E23259" s="4" t="s">
        <v>1740</v>
      </c>
      <c r="F23259" s="24" t="s">
        <v>1837</v>
      </c>
      <c r="G23259" s="8" t="str">
        <f>IF(COUNTIF('Dam Lines'!A:A,D23259)&gt;0,"Yes","No")</f>
        <v>No</v>
      </c>
      <c r="H23259" s="14" t="s">
        <v>1742</v>
      </c>
      <c r="I23259" s="8" t="str">
        <f t="array" ref="I23259">IF(G23259="Yes",XLOOKUP(D23259,'Dam Lines'!A:A,'Dam Lines'!J:J),"")</f>
        <v/>
      </c>
    </row>
    <row r="23260" hidden="1">
      <c r="A23260" s="23">
        <v>13.0</v>
      </c>
      <c r="B23260" s="7" t="s">
        <v>5351</v>
      </c>
      <c r="C23260" s="7" t="s">
        <v>2479</v>
      </c>
      <c r="D23260" s="7" t="s">
        <v>19</v>
      </c>
      <c r="E23260" s="4" t="s">
        <v>1740</v>
      </c>
      <c r="F23260" s="24" t="s">
        <v>1837</v>
      </c>
      <c r="G23260" s="8" t="str">
        <f>IF(COUNTIF('Dam Lines'!A:A,D23260)&gt;0,"Yes","No")</f>
        <v>Yes</v>
      </c>
      <c r="H23260" s="14" t="s">
        <v>1761</v>
      </c>
      <c r="I23260" s="8" t="str">
        <f t="array" ref="I23260">IF(G23260="Yes",XLOOKUP(D23260,'Dam Lines'!A:A,'Dam Lines'!J:J),"")</f>
        <v>DAHSHUR</v>
      </c>
    </row>
    <row r="23261" hidden="1">
      <c r="A23261" s="23">
        <v>14.0</v>
      </c>
      <c r="B23261" s="7" t="s">
        <v>4921</v>
      </c>
      <c r="C23261" s="7" t="s">
        <v>1744</v>
      </c>
      <c r="D23261" s="7" t="s">
        <v>672</v>
      </c>
      <c r="E23261" s="4" t="s">
        <v>1740</v>
      </c>
      <c r="F23261" s="24" t="s">
        <v>1837</v>
      </c>
      <c r="G23261" s="8" t="str">
        <f>IF(COUNTIF('Dam Lines'!A:A,D23261)&gt;0,"Yes","No")</f>
        <v>Yes</v>
      </c>
      <c r="H23261" s="14" t="s">
        <v>1742</v>
      </c>
      <c r="I23261" s="8" t="str">
        <f t="array" ref="I23261">IF(G23261="Yes",XLOOKUP(D23261,'Dam Lines'!A:A,'Dam Lines'!J:J),"")</f>
        <v>MONAT</v>
      </c>
    </row>
    <row r="23262" hidden="1">
      <c r="A23262" s="23">
        <v>15.0</v>
      </c>
      <c r="B23262" s="7" t="s">
        <v>5488</v>
      </c>
      <c r="C23262" s="7" t="s">
        <v>1996</v>
      </c>
      <c r="D23262" s="7" t="s">
        <v>1117</v>
      </c>
      <c r="E23262" s="4" t="s">
        <v>1740</v>
      </c>
      <c r="F23262" s="24" t="s">
        <v>1837</v>
      </c>
      <c r="G23262" s="8" t="str">
        <f>IF(COUNTIF('Dam Lines'!A:A,D23262)&gt;0,"Yes","No")</f>
        <v>Yes</v>
      </c>
      <c r="H23262" s="14" t="s">
        <v>1742</v>
      </c>
      <c r="I23262" s="8" t="str">
        <f t="array" ref="I23262">IF(G23262="Yes",XLOOKUP(D23262,'Dam Lines'!A:A,'Dam Lines'!J:J),"")</f>
        <v>CHAR-RICH ALECIA</v>
      </c>
    </row>
    <row r="23263" hidden="1">
      <c r="A23263" s="23">
        <v>1.0</v>
      </c>
      <c r="B23263" s="7" t="s">
        <v>6185</v>
      </c>
      <c r="C23263" s="7" t="s">
        <v>5859</v>
      </c>
      <c r="D23263" s="7" t="s">
        <v>739</v>
      </c>
      <c r="E23263" s="4" t="s">
        <v>1740</v>
      </c>
      <c r="F23263" s="24" t="s">
        <v>1837</v>
      </c>
      <c r="G23263" s="8" t="str">
        <f>IF(COUNTIF('Dam Lines'!A:A,D23263)&gt;0,"Yes","No")</f>
        <v>Yes</v>
      </c>
      <c r="H23263" s="14" t="s">
        <v>1761</v>
      </c>
      <c r="I23263" s="8" t="str">
        <f t="array" ref="I23263">IF(G23263="Yes",XLOOKUP(D23263,'Dam Lines'!A:A,'Dam Lines'!J:J),"")</f>
        <v>MAGNESIE</v>
      </c>
    </row>
    <row r="23264" hidden="1">
      <c r="A23264" s="23">
        <v>2.0</v>
      </c>
      <c r="B23264" s="7" t="s">
        <v>6186</v>
      </c>
      <c r="C23264" s="7" t="s">
        <v>1823</v>
      </c>
      <c r="D23264" s="7" t="s">
        <v>6187</v>
      </c>
      <c r="E23264" s="4" t="s">
        <v>1740</v>
      </c>
      <c r="F23264" s="24" t="s">
        <v>1837</v>
      </c>
      <c r="G23264" s="8" t="str">
        <f>IF(COUNTIF('Dam Lines'!A:A,D23264)&gt;0,"Yes","No")</f>
        <v>No</v>
      </c>
      <c r="H23264" s="14" t="s">
        <v>1742</v>
      </c>
      <c r="I23264" s="8" t="str">
        <f t="array" ref="I23264">IF(G23264="Yes",XLOOKUP(D23264,'Dam Lines'!A:A,'Dam Lines'!J:J),"")</f>
        <v/>
      </c>
    </row>
    <row r="23265" hidden="1">
      <c r="A23265" s="23">
        <v>3.0</v>
      </c>
      <c r="B23265" s="7" t="s">
        <v>5877</v>
      </c>
      <c r="C23265" s="7" t="s">
        <v>1752</v>
      </c>
      <c r="D23265" s="7" t="s">
        <v>452</v>
      </c>
      <c r="E23265" s="4" t="s">
        <v>1740</v>
      </c>
      <c r="F23265" s="24" t="s">
        <v>1837</v>
      </c>
      <c r="G23265" s="8" t="str">
        <f>IF(COUNTIF('Dam Lines'!A:A,D23265)&gt;0,"Yes","No")</f>
        <v>Yes</v>
      </c>
      <c r="H23265" s="14" t="s">
        <v>1742</v>
      </c>
      <c r="I23265" s="8" t="str">
        <f t="array" ref="I23265">IF(G23265="Yes",XLOOKUP(D23265,'Dam Lines'!A:A,'Dam Lines'!J:J),"")</f>
        <v>DJEDDA</v>
      </c>
    </row>
    <row r="23266" hidden="1">
      <c r="A23266" s="23">
        <v>4.0</v>
      </c>
      <c r="B23266" s="7" t="s">
        <v>5300</v>
      </c>
      <c r="C23266" s="7" t="s">
        <v>2479</v>
      </c>
      <c r="D23266" s="7" t="s">
        <v>19</v>
      </c>
      <c r="E23266" s="4" t="s">
        <v>1740</v>
      </c>
      <c r="F23266" s="24" t="s">
        <v>1837</v>
      </c>
      <c r="G23266" s="8" t="str">
        <f>IF(COUNTIF('Dam Lines'!A:A,D23266)&gt;0,"Yes","No")</f>
        <v>Yes</v>
      </c>
      <c r="H23266" s="14" t="s">
        <v>1742</v>
      </c>
      <c r="I23266" s="8" t="str">
        <f t="array" ref="I23266">IF(G23266="Yes",XLOOKUP(D23266,'Dam Lines'!A:A,'Dam Lines'!J:J),"")</f>
        <v>DAHSHUR</v>
      </c>
    </row>
    <row r="23267" hidden="1">
      <c r="A23267" s="23">
        <v>5.0</v>
      </c>
      <c r="B23267" s="7" t="s">
        <v>3450</v>
      </c>
      <c r="C23267" s="7" t="s">
        <v>1798</v>
      </c>
      <c r="D23267" s="7" t="s">
        <v>387</v>
      </c>
      <c r="E23267" s="4" t="s">
        <v>1740</v>
      </c>
      <c r="F23267" s="24" t="s">
        <v>1837</v>
      </c>
      <c r="G23267" s="8" t="str">
        <f>IF(COUNTIF('Dam Lines'!A:A,D23267)&gt;0,"Yes","No")</f>
        <v>Yes</v>
      </c>
      <c r="H23267" s="14" t="s">
        <v>1742</v>
      </c>
      <c r="I23267" s="8" t="str">
        <f t="array" ref="I23267">IF(G23267="Yes",XLOOKUP(D23267,'Dam Lines'!A:A,'Dam Lines'!J:J),"")</f>
        <v>NEVADA II</v>
      </c>
    </row>
    <row r="23268" hidden="1">
      <c r="A23268" s="23">
        <v>6.0</v>
      </c>
      <c r="B23268" s="7" t="s">
        <v>5404</v>
      </c>
      <c r="C23268" s="7" t="s">
        <v>1802</v>
      </c>
      <c r="D23268" s="7" t="s">
        <v>3862</v>
      </c>
      <c r="E23268" s="4" t="s">
        <v>1740</v>
      </c>
      <c r="F23268" s="24" t="s">
        <v>1837</v>
      </c>
      <c r="G23268" s="8" t="str">
        <f>IF(COUNTIF('Dam Lines'!A:A,D23268)&gt;0,"Yes","No")</f>
        <v>No</v>
      </c>
      <c r="H23268" s="14" t="s">
        <v>1742</v>
      </c>
      <c r="I23268" s="8" t="str">
        <f t="array" ref="I23268">IF(G23268="Yes",XLOOKUP(D23268,'Dam Lines'!A:A,'Dam Lines'!J:J),"")</f>
        <v/>
      </c>
    </row>
    <row r="23269" hidden="1">
      <c r="A23269" s="23">
        <v>7.0</v>
      </c>
      <c r="B23269" s="7" t="s">
        <v>5858</v>
      </c>
      <c r="C23269" s="7" t="s">
        <v>5859</v>
      </c>
      <c r="D23269" s="7" t="s">
        <v>4651</v>
      </c>
      <c r="E23269" s="4" t="s">
        <v>1740</v>
      </c>
      <c r="F23269" s="24" t="s">
        <v>1837</v>
      </c>
      <c r="G23269" s="8" t="str">
        <f>IF(COUNTIF('Dam Lines'!A:A,D23269)&gt;0,"Yes","No")</f>
        <v>No</v>
      </c>
      <c r="H23269" s="14" t="s">
        <v>1742</v>
      </c>
      <c r="I23269" s="8" t="str">
        <f t="array" ref="I23269">IF(G23269="Yes",XLOOKUP(D23269,'Dam Lines'!A:A,'Dam Lines'!J:J),"")</f>
        <v/>
      </c>
    </row>
    <row r="23270" hidden="1">
      <c r="A23270" s="23">
        <v>8.0</v>
      </c>
      <c r="B23270" s="7" t="s">
        <v>5275</v>
      </c>
      <c r="C23270" s="7" t="s">
        <v>1817</v>
      </c>
      <c r="D23270" s="7" t="s">
        <v>381</v>
      </c>
      <c r="E23270" s="4" t="s">
        <v>1740</v>
      </c>
      <c r="F23270" s="24" t="s">
        <v>1837</v>
      </c>
      <c r="G23270" s="8" t="str">
        <f>IF(COUNTIF('Dam Lines'!A:A,D23270)&gt;0,"Yes","No")</f>
        <v>Yes</v>
      </c>
      <c r="H23270" s="14" t="s">
        <v>1742</v>
      </c>
      <c r="I23270" s="8" t="str">
        <f t="array" ref="I23270">IF(G23270="Yes",XLOOKUP(D23270,'Dam Lines'!A:A,'Dam Lines'!J:J),"")</f>
        <v>NEVADA II</v>
      </c>
    </row>
    <row r="23271" hidden="1">
      <c r="A23271" s="23">
        <v>9.0</v>
      </c>
      <c r="B23271" s="7" t="s">
        <v>5914</v>
      </c>
      <c r="C23271" s="7" t="s">
        <v>1980</v>
      </c>
      <c r="D23271" s="7" t="s">
        <v>5915</v>
      </c>
      <c r="E23271" s="4" t="s">
        <v>1740</v>
      </c>
      <c r="F23271" s="24" t="s">
        <v>1837</v>
      </c>
      <c r="G23271" s="8" t="str">
        <f>IF(COUNTIF('Dam Lines'!A:A,D23271)&gt;0,"Yes","No")</f>
        <v>No</v>
      </c>
      <c r="H23271" s="14" t="s">
        <v>1761</v>
      </c>
      <c r="I23271" s="8" t="str">
        <f t="array" ref="I23271">IF(G23271="Yes",XLOOKUP(D23271,'Dam Lines'!A:A,'Dam Lines'!J:J),"")</f>
        <v/>
      </c>
    </row>
    <row r="23272" hidden="1">
      <c r="A23272" s="23">
        <v>10.0</v>
      </c>
      <c r="B23272" s="7" t="s">
        <v>5201</v>
      </c>
      <c r="C23272" s="7" t="s">
        <v>1980</v>
      </c>
      <c r="D23272" s="7" t="s">
        <v>5202</v>
      </c>
      <c r="E23272" s="4" t="s">
        <v>1740</v>
      </c>
      <c r="F23272" s="24" t="s">
        <v>1837</v>
      </c>
      <c r="G23272" s="8" t="str">
        <f>IF(COUNTIF('Dam Lines'!A:A,D23272)&gt;0,"Yes","No")</f>
        <v>No</v>
      </c>
      <c r="H23272" s="14" t="s">
        <v>1761</v>
      </c>
      <c r="I23272" s="8" t="str">
        <f t="array" ref="I23272">IF(G23272="Yes",XLOOKUP(D23272,'Dam Lines'!A:A,'Dam Lines'!J:J),"")</f>
        <v/>
      </c>
    </row>
    <row r="23273" hidden="1">
      <c r="A23273" s="23">
        <v>11.0</v>
      </c>
      <c r="B23273" s="7" t="s">
        <v>5512</v>
      </c>
      <c r="C23273" s="7" t="s">
        <v>3071</v>
      </c>
      <c r="D23273" s="7" t="s">
        <v>5513</v>
      </c>
      <c r="E23273" s="4" t="s">
        <v>1740</v>
      </c>
      <c r="F23273" s="24" t="s">
        <v>1837</v>
      </c>
      <c r="G23273" s="8" t="str">
        <f>IF(COUNTIF('Dam Lines'!A:A,D23273)&gt;0,"Yes","No")</f>
        <v>No</v>
      </c>
      <c r="H23273" s="14" t="s">
        <v>1742</v>
      </c>
      <c r="I23273" s="8" t="str">
        <f t="array" ref="I23273">IF(G23273="Yes",XLOOKUP(D23273,'Dam Lines'!A:A,'Dam Lines'!J:J),"")</f>
        <v/>
      </c>
    </row>
    <row r="23274" hidden="1">
      <c r="A23274" s="23">
        <v>12.0</v>
      </c>
      <c r="B23274" s="7" t="s">
        <v>5450</v>
      </c>
      <c r="C23274" s="7" t="s">
        <v>1754</v>
      </c>
      <c r="D23274" s="7" t="s">
        <v>864</v>
      </c>
      <c r="E23274" s="4" t="s">
        <v>1740</v>
      </c>
      <c r="F23274" s="24" t="s">
        <v>1837</v>
      </c>
      <c r="G23274" s="8" t="str">
        <f>IF(COUNTIF('Dam Lines'!A:A,D23274)&gt;0,"Yes","No")</f>
        <v>Yes</v>
      </c>
      <c r="H23274" s="14" t="s">
        <v>1742</v>
      </c>
      <c r="I23274" s="8" t="str">
        <f t="array" ref="I23274">IF(G23274="Yes",XLOOKUP(D23274,'Dam Lines'!A:A,'Dam Lines'!J:J),"")</f>
        <v>CAIDA</v>
      </c>
    </row>
    <row r="23275" hidden="1">
      <c r="A23275" s="23">
        <v>13.0</v>
      </c>
      <c r="B23275" s="7" t="s">
        <v>5431</v>
      </c>
      <c r="C23275" s="7" t="s">
        <v>4731</v>
      </c>
      <c r="D23275" s="7" t="s">
        <v>91</v>
      </c>
      <c r="E23275" s="4" t="s">
        <v>1740</v>
      </c>
      <c r="F23275" s="24" t="s">
        <v>1837</v>
      </c>
      <c r="G23275" s="8" t="str">
        <f>IF(COUNTIF('Dam Lines'!A:A,D23275)&gt;0,"Yes","No")</f>
        <v>Yes</v>
      </c>
      <c r="H23275" s="14" t="s">
        <v>1761</v>
      </c>
      <c r="I23275" s="8" t="str">
        <f t="array" ref="I23275">IF(G23275="Yes",XLOOKUP(D23275,'Dam Lines'!A:A,'Dam Lines'!J:J),"")</f>
        <v>NEVADA II</v>
      </c>
    </row>
    <row r="23276" hidden="1">
      <c r="A23276" s="23">
        <v>14.0</v>
      </c>
      <c r="B23276" s="7" t="s">
        <v>4772</v>
      </c>
      <c r="C23276" s="7" t="s">
        <v>1744</v>
      </c>
      <c r="D23276" s="7" t="s">
        <v>609</v>
      </c>
      <c r="E23276" s="4" t="s">
        <v>1740</v>
      </c>
      <c r="F23276" s="24" t="s">
        <v>1837</v>
      </c>
      <c r="G23276" s="8" t="str">
        <f>IF(COUNTIF('Dam Lines'!A:A,D23276)&gt;0,"Yes","No")</f>
        <v>Yes</v>
      </c>
      <c r="H23276" s="14" t="s">
        <v>1742</v>
      </c>
      <c r="I23276" s="8" t="str">
        <f t="array" ref="I23276">IF(G23276="Yes",XLOOKUP(D23276,'Dam Lines'!A:A,'Dam Lines'!J:J),"")</f>
        <v>MANAGIYA AL SAFFRA</v>
      </c>
    </row>
    <row r="23277" hidden="1">
      <c r="A23277" s="23">
        <v>15.0</v>
      </c>
      <c r="B23277" s="7" t="s">
        <v>5298</v>
      </c>
      <c r="C23277" s="7" t="s">
        <v>1823</v>
      </c>
      <c r="D23277" s="7" t="s">
        <v>563</v>
      </c>
      <c r="E23277" s="4" t="s">
        <v>1740</v>
      </c>
      <c r="F23277" s="24" t="s">
        <v>1837</v>
      </c>
      <c r="G23277" s="8" t="str">
        <f>IF(COUNTIF('Dam Lines'!A:A,D23277)&gt;0,"Yes","No")</f>
        <v>Yes</v>
      </c>
      <c r="H23277" s="14" t="s">
        <v>1742</v>
      </c>
      <c r="I23277" s="8" t="str">
        <f t="array" ref="I23277">IF(G23277="Yes",XLOOKUP(D23277,'Dam Lines'!A:A,'Dam Lines'!J:J),"")</f>
        <v>WENOKA THALAB</v>
      </c>
    </row>
    <row r="23278" hidden="1">
      <c r="A23278" s="23">
        <v>1.0</v>
      </c>
      <c r="B23278" s="7" t="s">
        <v>5916</v>
      </c>
      <c r="C23278" s="7" t="s">
        <v>1908</v>
      </c>
      <c r="D23278" s="7" t="s">
        <v>388</v>
      </c>
      <c r="E23278" s="4" t="s">
        <v>1740</v>
      </c>
      <c r="F23278" s="24" t="s">
        <v>1837</v>
      </c>
      <c r="G23278" s="8" t="str">
        <f>IF(COUNTIF('Dam Lines'!A:A,D23278)&gt;0,"Yes","No")</f>
        <v>Yes</v>
      </c>
      <c r="H23278" s="14" t="s">
        <v>1742</v>
      </c>
      <c r="I23278" s="8" t="str">
        <f t="array" ref="I23278">IF(G23278="Yes",XLOOKUP(D23278,'Dam Lines'!A:A,'Dam Lines'!J:J),"")</f>
        <v>FATMA</v>
      </c>
    </row>
    <row r="23279" hidden="1">
      <c r="A23279" s="23">
        <v>2.0</v>
      </c>
      <c r="B23279" s="7" t="s">
        <v>5487</v>
      </c>
      <c r="C23279" s="7" t="s">
        <v>2248</v>
      </c>
      <c r="D23279" s="7" t="s">
        <v>197</v>
      </c>
      <c r="E23279" s="4" t="s">
        <v>1740</v>
      </c>
      <c r="F23279" s="24" t="s">
        <v>1837</v>
      </c>
      <c r="G23279" s="8" t="str">
        <f>IF(COUNTIF('Dam Lines'!A:A,D23279)&gt;0,"Yes","No")</f>
        <v>Yes</v>
      </c>
      <c r="H23279" s="14" t="s">
        <v>1742</v>
      </c>
      <c r="I23279" s="8" t="str">
        <f t="array" ref="I23279">IF(G23279="Yes",XLOOKUP(D23279,'Dam Lines'!A:A,'Dam Lines'!J:J),"")</f>
        <v>BR BINT CHLOSTA</v>
      </c>
    </row>
    <row r="23280" hidden="1">
      <c r="A23280" s="23">
        <v>3.0</v>
      </c>
      <c r="B23280" s="7" t="s">
        <v>5394</v>
      </c>
      <c r="C23280" s="7" t="s">
        <v>2907</v>
      </c>
      <c r="D23280" s="7" t="s">
        <v>800</v>
      </c>
      <c r="E23280" s="4" t="s">
        <v>1740</v>
      </c>
      <c r="F23280" s="24" t="s">
        <v>1837</v>
      </c>
      <c r="G23280" s="8" t="str">
        <f>IF(COUNTIF('Dam Lines'!A:A,D23280)&gt;0,"Yes","No")</f>
        <v>Yes</v>
      </c>
      <c r="H23280" s="14" t="s">
        <v>1742</v>
      </c>
      <c r="I23280" s="8" t="str">
        <f t="array" ref="I23280">IF(G23280="Yes",XLOOKUP(D23280,'Dam Lines'!A:A,'Dam Lines'!J:J),"")</f>
        <v>CH'TANA</v>
      </c>
    </row>
    <row r="23281" hidden="1">
      <c r="A23281" s="23">
        <v>4.0</v>
      </c>
      <c r="B23281" s="7" t="s">
        <v>5350</v>
      </c>
      <c r="C23281" s="7" t="s">
        <v>1980</v>
      </c>
      <c r="D23281" s="7" t="s">
        <v>984</v>
      </c>
      <c r="E23281" s="4" t="s">
        <v>1740</v>
      </c>
      <c r="F23281" s="24" t="s">
        <v>1837</v>
      </c>
      <c r="G23281" s="8" t="str">
        <f>IF(COUNTIF('Dam Lines'!A:A,D23281)&gt;0,"Yes","No")</f>
        <v>Yes</v>
      </c>
      <c r="H23281" s="14" t="s">
        <v>1742</v>
      </c>
      <c r="I23281" s="8" t="str">
        <f t="array" ref="I23281">IF(G23281="Yes",XLOOKUP(D23281,'Dam Lines'!A:A,'Dam Lines'!J:J),"")</f>
        <v>UELN</v>
      </c>
    </row>
    <row r="23282" hidden="1">
      <c r="A23282" s="23">
        <v>5.0</v>
      </c>
      <c r="B23282" s="7" t="s">
        <v>6016</v>
      </c>
      <c r="C23282" s="7" t="s">
        <v>1744</v>
      </c>
      <c r="D23282" s="7" t="s">
        <v>165</v>
      </c>
      <c r="E23282" s="4" t="s">
        <v>1740</v>
      </c>
      <c r="F23282" s="24" t="s">
        <v>1837</v>
      </c>
      <c r="G23282" s="8" t="str">
        <f>IF(COUNTIF('Dam Lines'!A:A,D23282)&gt;0,"Yes","No")</f>
        <v>Yes</v>
      </c>
      <c r="H23282" s="14" t="s">
        <v>1742</v>
      </c>
      <c r="I23282" s="8" t="str">
        <f t="array" ref="I23282">IF(G23282="Yes",XLOOKUP(D23282,'Dam Lines'!A:A,'Dam Lines'!J:J),"")</f>
        <v>NEVADA II</v>
      </c>
    </row>
    <row r="23283" hidden="1">
      <c r="A23283" s="23">
        <v>6.0</v>
      </c>
      <c r="B23283" s="7" t="s">
        <v>6188</v>
      </c>
      <c r="C23283" s="7" t="s">
        <v>2303</v>
      </c>
      <c r="D23283" s="7" t="s">
        <v>6189</v>
      </c>
      <c r="E23283" s="4" t="s">
        <v>1740</v>
      </c>
      <c r="F23283" s="24" t="s">
        <v>1837</v>
      </c>
      <c r="G23283" s="8" t="str">
        <f>IF(COUNTIF('Dam Lines'!A:A,D23283)&gt;0,"Yes","No")</f>
        <v>No</v>
      </c>
      <c r="H23283" s="14" t="s">
        <v>1742</v>
      </c>
      <c r="I23283" s="8" t="str">
        <f t="array" ref="I23283">IF(G23283="Yes",XLOOKUP(D23283,'Dam Lines'!A:A,'Dam Lines'!J:J),"")</f>
        <v/>
      </c>
    </row>
    <row r="23284" hidden="1">
      <c r="A23284" s="23">
        <v>7.0</v>
      </c>
      <c r="B23284" s="7" t="s">
        <v>4936</v>
      </c>
      <c r="C23284" s="7" t="s">
        <v>3464</v>
      </c>
      <c r="D23284" s="7" t="s">
        <v>640</v>
      </c>
      <c r="E23284" s="4" t="s">
        <v>1740</v>
      </c>
      <c r="F23284" s="24" t="s">
        <v>1837</v>
      </c>
      <c r="G23284" s="8" t="str">
        <f>IF(COUNTIF('Dam Lines'!A:A,D23284)&gt;0,"Yes","No")</f>
        <v>Yes</v>
      </c>
      <c r="H23284" s="14" t="s">
        <v>1742</v>
      </c>
      <c r="I23284" s="8" t="str">
        <f t="array" ref="I23284">IF(G23284="Yes",XLOOKUP(D23284,'Dam Lines'!A:A,'Dam Lines'!J:J),"")</f>
        <v>FATMA</v>
      </c>
    </row>
    <row r="23285" hidden="1">
      <c r="A23285" s="23">
        <v>8.0</v>
      </c>
      <c r="B23285" s="7" t="s">
        <v>4993</v>
      </c>
      <c r="C23285" s="7" t="s">
        <v>3288</v>
      </c>
      <c r="D23285" s="7" t="s">
        <v>15</v>
      </c>
      <c r="E23285" s="4" t="s">
        <v>1740</v>
      </c>
      <c r="F23285" s="24" t="s">
        <v>1837</v>
      </c>
      <c r="G23285" s="8" t="str">
        <f>IF(COUNTIF('Dam Lines'!A:A,D23285)&gt;0,"Yes","No")</f>
        <v>Yes</v>
      </c>
      <c r="H23285" s="14" t="s">
        <v>1761</v>
      </c>
      <c r="I23285" s="8" t="str">
        <f t="array" ref="I23285">IF(G23285="Yes",XLOOKUP(D23285,'Dam Lines'!A:A,'Dam Lines'!J:J),"")</f>
        <v>NEVADA II</v>
      </c>
    </row>
    <row r="23286" hidden="1">
      <c r="A23286" s="23">
        <v>9.0</v>
      </c>
      <c r="B23286" s="7" t="s">
        <v>4657</v>
      </c>
      <c r="C23286" s="7" t="s">
        <v>2479</v>
      </c>
      <c r="D23286" s="7" t="s">
        <v>284</v>
      </c>
      <c r="E23286" s="4" t="s">
        <v>1740</v>
      </c>
      <c r="F23286" s="24" t="s">
        <v>1837</v>
      </c>
      <c r="G23286" s="8" t="str">
        <f>IF(COUNTIF('Dam Lines'!A:A,D23286)&gt;0,"Yes","No")</f>
        <v>Yes</v>
      </c>
      <c r="H23286" s="14" t="s">
        <v>1761</v>
      </c>
      <c r="I23286" s="8" t="str">
        <f t="array" ref="I23286">IF(G23286="Yes",XLOOKUP(D23286,'Dam Lines'!A:A,'Dam Lines'!J:J),"")</f>
        <v>MONAT</v>
      </c>
    </row>
    <row r="23287" hidden="1">
      <c r="A23287" s="23">
        <v>10.0</v>
      </c>
      <c r="B23287" s="7" t="s">
        <v>5612</v>
      </c>
      <c r="C23287" s="7" t="s">
        <v>1768</v>
      </c>
      <c r="D23287" s="7" t="s">
        <v>4755</v>
      </c>
      <c r="E23287" s="4" t="s">
        <v>1740</v>
      </c>
      <c r="F23287" s="24" t="s">
        <v>1837</v>
      </c>
      <c r="G23287" s="8" t="str">
        <f>IF(COUNTIF('Dam Lines'!A:A,D23287)&gt;0,"Yes","No")</f>
        <v>No</v>
      </c>
      <c r="H23287" s="14" t="s">
        <v>1742</v>
      </c>
      <c r="I23287" s="8" t="str">
        <f t="array" ref="I23287">IF(G23287="Yes",XLOOKUP(D23287,'Dam Lines'!A:A,'Dam Lines'!J:J),"")</f>
        <v/>
      </c>
    </row>
    <row r="23288" hidden="1">
      <c r="A23288" s="23">
        <v>11.0</v>
      </c>
      <c r="B23288" s="7" t="s">
        <v>5015</v>
      </c>
      <c r="C23288" s="7" t="s">
        <v>1802</v>
      </c>
      <c r="D23288" s="7" t="s">
        <v>1552</v>
      </c>
      <c r="E23288" s="4" t="s">
        <v>1740</v>
      </c>
      <c r="F23288" s="24" t="s">
        <v>1837</v>
      </c>
      <c r="G23288" s="8" t="str">
        <f>IF(COUNTIF('Dam Lines'!A:A,D23288)&gt;0,"Yes","No")</f>
        <v>Yes</v>
      </c>
      <c r="H23288" s="14" t="s">
        <v>1742</v>
      </c>
      <c r="I23288" s="8" t="str">
        <f t="array" ref="I23288">IF(G23288="Yes",XLOOKUP(D23288,'Dam Lines'!A:A,'Dam Lines'!J:J),"")</f>
        <v>NEVADA II</v>
      </c>
    </row>
    <row r="23289" hidden="1">
      <c r="A23289" s="23">
        <v>12.0</v>
      </c>
      <c r="B23289" s="7" t="s">
        <v>5794</v>
      </c>
      <c r="C23289" s="7" t="s">
        <v>1962</v>
      </c>
      <c r="D23289" s="7" t="s">
        <v>664</v>
      </c>
      <c r="E23289" s="4" t="s">
        <v>1740</v>
      </c>
      <c r="F23289" s="24" t="s">
        <v>1837</v>
      </c>
      <c r="G23289" s="8" t="str">
        <f>IF(COUNTIF('Dam Lines'!A:A,D23289)&gt;0,"Yes","No")</f>
        <v>Yes</v>
      </c>
      <c r="H23289" s="14" t="s">
        <v>1742</v>
      </c>
      <c r="I23289" s="8" t="str">
        <f t="array" ref="I23289">IF(G23289="Yes",XLOOKUP(D23289,'Dam Lines'!A:A,'Dam Lines'!J:J),"")</f>
        <v>BEDRAFFA</v>
      </c>
    </row>
    <row r="23290" hidden="1">
      <c r="A23290" s="23">
        <v>13.0</v>
      </c>
      <c r="B23290" s="7" t="s">
        <v>5990</v>
      </c>
      <c r="C23290" s="7" t="s">
        <v>2536</v>
      </c>
      <c r="D23290" s="7" t="s">
        <v>5991</v>
      </c>
      <c r="E23290" s="4" t="s">
        <v>1740</v>
      </c>
      <c r="F23290" s="24" t="s">
        <v>1837</v>
      </c>
      <c r="G23290" s="8" t="str">
        <f>IF(COUNTIF('Dam Lines'!A:A,D23290)&gt;0,"Yes","No")</f>
        <v>No</v>
      </c>
      <c r="H23290" s="14" t="s">
        <v>1761</v>
      </c>
      <c r="I23290" s="8" t="str">
        <f t="array" ref="I23290">IF(G23290="Yes",XLOOKUP(D23290,'Dam Lines'!A:A,'Dam Lines'!J:J),"")</f>
        <v/>
      </c>
    </row>
    <row r="23291" hidden="1">
      <c r="A23291" s="23">
        <v>14.0</v>
      </c>
      <c r="B23291" s="7" t="s">
        <v>5995</v>
      </c>
      <c r="C23291" s="7" t="s">
        <v>1980</v>
      </c>
      <c r="D23291" s="7" t="s">
        <v>5843</v>
      </c>
      <c r="E23291" s="4" t="s">
        <v>1740</v>
      </c>
      <c r="F23291" s="24" t="s">
        <v>1837</v>
      </c>
      <c r="G23291" s="8" t="str">
        <f>IF(COUNTIF('Dam Lines'!A:A,D23291)&gt;0,"Yes","No")</f>
        <v>No</v>
      </c>
      <c r="H23291" s="14" t="s">
        <v>1761</v>
      </c>
      <c r="I23291" s="8" t="str">
        <f t="array" ref="I23291">IF(G23291="Yes",XLOOKUP(D23291,'Dam Lines'!A:A,'Dam Lines'!J:J),"")</f>
        <v/>
      </c>
    </row>
    <row r="23292" hidden="1">
      <c r="A23292" s="23">
        <v>15.0</v>
      </c>
      <c r="B23292" s="7" t="s">
        <v>5250</v>
      </c>
      <c r="C23292" s="7" t="s">
        <v>1757</v>
      </c>
      <c r="D23292" s="7" t="s">
        <v>795</v>
      </c>
      <c r="E23292" s="4" t="s">
        <v>1740</v>
      </c>
      <c r="F23292" s="24" t="s">
        <v>1837</v>
      </c>
      <c r="G23292" s="8" t="str">
        <f>IF(COUNTIF('Dam Lines'!A:A,D23292)&gt;0,"Yes","No")</f>
        <v>Yes</v>
      </c>
      <c r="H23292" s="14" t="s">
        <v>1742</v>
      </c>
      <c r="I23292" s="8" t="str">
        <f t="array" ref="I23292">IF(G23292="Yes",XLOOKUP(D23292,'Dam Lines'!A:A,'Dam Lines'!J:J),"")</f>
        <v>NEVADA II</v>
      </c>
    </row>
    <row r="23293" hidden="1">
      <c r="A23293" s="23">
        <v>1.0</v>
      </c>
      <c r="B23293" s="7" t="s">
        <v>4782</v>
      </c>
      <c r="C23293" s="7" t="s">
        <v>1962</v>
      </c>
      <c r="D23293" s="7" t="s">
        <v>1094</v>
      </c>
      <c r="E23293" s="4" t="s">
        <v>1779</v>
      </c>
      <c r="F23293" s="24" t="s">
        <v>2166</v>
      </c>
      <c r="G23293" s="8" t="str">
        <f>IF(COUNTIF('Dam Lines'!A:A,D23293)&gt;0,"Yes","No")</f>
        <v>Yes</v>
      </c>
      <c r="H23293" s="14" t="s">
        <v>1742</v>
      </c>
      <c r="I23293" s="8" t="str">
        <f t="array" ref="I23293">IF(G23293="Yes",XLOOKUP(D23293,'Dam Lines'!A:A,'Dam Lines'!J:J),"")</f>
        <v>NEVADA II</v>
      </c>
    </row>
    <row r="23294" hidden="1">
      <c r="A23294" s="23">
        <v>2.0</v>
      </c>
      <c r="B23294" s="7" t="s">
        <v>3694</v>
      </c>
      <c r="C23294" s="7" t="s">
        <v>1962</v>
      </c>
      <c r="D23294" s="7" t="s">
        <v>232</v>
      </c>
      <c r="E23294" s="4" t="s">
        <v>1779</v>
      </c>
      <c r="F23294" s="24" t="s">
        <v>2166</v>
      </c>
      <c r="G23294" s="8" t="str">
        <f>IF(COUNTIF('Dam Lines'!A:A,D23294)&gt;0,"Yes","No")</f>
        <v>Yes</v>
      </c>
      <c r="H23294" s="14" t="s">
        <v>1742</v>
      </c>
      <c r="I23294" s="8" t="str">
        <f t="array" ref="I23294">IF(G23294="Yes",XLOOKUP(D23294,'Dam Lines'!A:A,'Dam Lines'!J:J),"")</f>
        <v>GHARDAIA</v>
      </c>
    </row>
    <row r="23295" hidden="1">
      <c r="A23295" s="23">
        <v>3.0</v>
      </c>
      <c r="B23295" s="7" t="s">
        <v>4760</v>
      </c>
      <c r="C23295" s="7" t="s">
        <v>1962</v>
      </c>
      <c r="D23295" s="7" t="s">
        <v>4761</v>
      </c>
      <c r="E23295" s="4" t="s">
        <v>1779</v>
      </c>
      <c r="F23295" s="24" t="s">
        <v>2166</v>
      </c>
      <c r="G23295" s="8" t="str">
        <f>IF(COUNTIF('Dam Lines'!A:A,D23295)&gt;0,"Yes","No")</f>
        <v>No</v>
      </c>
      <c r="H23295" s="14" t="s">
        <v>1742</v>
      </c>
      <c r="I23295" s="8" t="str">
        <f t="array" ref="I23295">IF(G23295="Yes",XLOOKUP(D23295,'Dam Lines'!A:A,'Dam Lines'!J:J),"")</f>
        <v/>
      </c>
    </row>
    <row r="23296" hidden="1">
      <c r="A23296" s="23">
        <v>4.0</v>
      </c>
      <c r="B23296" s="7" t="s">
        <v>4054</v>
      </c>
      <c r="C23296" s="7" t="s">
        <v>1935</v>
      </c>
      <c r="D23296" s="7" t="s">
        <v>47</v>
      </c>
      <c r="E23296" s="4" t="s">
        <v>1779</v>
      </c>
      <c r="F23296" s="24" t="s">
        <v>2166</v>
      </c>
      <c r="G23296" s="8" t="str">
        <f>IF(COUNTIF('Dam Lines'!A:A,D23296)&gt;0,"Yes","No")</f>
        <v>Yes</v>
      </c>
      <c r="H23296" s="14" t="s">
        <v>1742</v>
      </c>
      <c r="I23296" s="8" t="str">
        <f t="array" ref="I23296">IF(G23296="Yes",XLOOKUP(D23296,'Dam Lines'!A:A,'Dam Lines'!J:J),"")</f>
        <v>FATMA</v>
      </c>
    </row>
    <row r="23297" hidden="1">
      <c r="A23297" s="23">
        <v>5.0</v>
      </c>
      <c r="B23297" s="7" t="s">
        <v>4881</v>
      </c>
      <c r="C23297" s="7" t="s">
        <v>1817</v>
      </c>
      <c r="D23297" s="7" t="s">
        <v>38</v>
      </c>
      <c r="E23297" s="4" t="s">
        <v>1779</v>
      </c>
      <c r="F23297" s="24" t="s">
        <v>2166</v>
      </c>
      <c r="G23297" s="8" t="str">
        <f>IF(COUNTIF('Dam Lines'!A:A,D23297)&gt;0,"Yes","No")</f>
        <v>Yes</v>
      </c>
      <c r="H23297" s="14" t="s">
        <v>1742</v>
      </c>
      <c r="I23297" s="8" t="str">
        <f t="array" ref="I23297">IF(G23297="Yes",XLOOKUP(D23297,'Dam Lines'!A:A,'Dam Lines'!J:J),"")</f>
        <v>PHILIPPA</v>
      </c>
    </row>
    <row r="23298" hidden="1">
      <c r="A23298" s="23">
        <v>6.0</v>
      </c>
      <c r="B23298" s="7" t="s">
        <v>5604</v>
      </c>
      <c r="C23298" s="7" t="s">
        <v>3739</v>
      </c>
      <c r="D23298" s="7" t="s">
        <v>4412</v>
      </c>
      <c r="E23298" s="4" t="s">
        <v>1779</v>
      </c>
      <c r="F23298" s="24" t="s">
        <v>2166</v>
      </c>
      <c r="G23298" s="8" t="str">
        <f>IF(COUNTIF('Dam Lines'!A:A,D23298)&gt;0,"Yes","No")</f>
        <v>No</v>
      </c>
      <c r="H23298" s="14" t="s">
        <v>1742</v>
      </c>
      <c r="I23298" s="8" t="str">
        <f t="array" ref="I23298">IF(G23298="Yes",XLOOKUP(D23298,'Dam Lines'!A:A,'Dam Lines'!J:J),"")</f>
        <v/>
      </c>
    </row>
    <row r="23299" hidden="1">
      <c r="A23299" s="23">
        <v>7.0</v>
      </c>
      <c r="B23299" s="7" t="s">
        <v>5414</v>
      </c>
      <c r="C23299" s="7" t="s">
        <v>1744</v>
      </c>
      <c r="D23299" s="7" t="s">
        <v>1954</v>
      </c>
      <c r="E23299" s="4" t="s">
        <v>1779</v>
      </c>
      <c r="F23299" s="24" t="s">
        <v>2166</v>
      </c>
      <c r="G23299" s="8" t="str">
        <f>IF(COUNTIF('Dam Lines'!A:A,D23299)&gt;0,"Yes","No")</f>
        <v>No</v>
      </c>
      <c r="H23299" s="14" t="s">
        <v>1742</v>
      </c>
      <c r="I23299" s="8" t="str">
        <f t="array" ref="I23299">IF(G23299="Yes",XLOOKUP(D23299,'Dam Lines'!A:A,'Dam Lines'!J:J),"")</f>
        <v/>
      </c>
    </row>
    <row r="23300" hidden="1">
      <c r="A23300" s="23">
        <v>8.0</v>
      </c>
      <c r="B23300" s="7" t="s">
        <v>5463</v>
      </c>
      <c r="C23300" s="7" t="s">
        <v>1817</v>
      </c>
      <c r="D23300" s="7" t="s">
        <v>551</v>
      </c>
      <c r="E23300" s="4" t="s">
        <v>1779</v>
      </c>
      <c r="F23300" s="24" t="s">
        <v>2166</v>
      </c>
      <c r="G23300" s="8" t="str">
        <f>IF(COUNTIF('Dam Lines'!A:A,D23300)&gt;0,"Yes","No")</f>
        <v>Yes</v>
      </c>
      <c r="H23300" s="14" t="s">
        <v>1742</v>
      </c>
      <c r="I23300" s="8" t="str">
        <f t="array" ref="I23300">IF(G23300="Yes",XLOOKUP(D23300,'Dam Lines'!A:A,'Dam Lines'!J:J),"")</f>
        <v>SCHOLOM</v>
      </c>
    </row>
    <row r="23301" hidden="1">
      <c r="A23301" s="23">
        <v>9.0</v>
      </c>
      <c r="B23301" s="7" t="s">
        <v>5230</v>
      </c>
      <c r="C23301" s="7" t="s">
        <v>1823</v>
      </c>
      <c r="D23301" s="7" t="s">
        <v>158</v>
      </c>
      <c r="E23301" s="4" t="s">
        <v>1779</v>
      </c>
      <c r="F23301" s="24" t="s">
        <v>2166</v>
      </c>
      <c r="G23301" s="8" t="str">
        <f>IF(COUNTIF('Dam Lines'!A:A,D23301)&gt;0,"Yes","No")</f>
        <v>Yes</v>
      </c>
      <c r="H23301" s="14" t="s">
        <v>1742</v>
      </c>
      <c r="I23301" s="8" t="str">
        <f t="array" ref="I23301">IF(G23301="Yes",XLOOKUP(D23301,'Dam Lines'!A:A,'Dam Lines'!J:J),"")</f>
        <v>YFS ALMOND JOY</v>
      </c>
    </row>
    <row r="23302" hidden="1">
      <c r="A23302" s="23">
        <v>10.0</v>
      </c>
      <c r="B23302" s="7" t="s">
        <v>3930</v>
      </c>
      <c r="C23302" s="7" t="s">
        <v>1798</v>
      </c>
      <c r="D23302" s="7" t="s">
        <v>133</v>
      </c>
      <c r="E23302" s="4" t="s">
        <v>1779</v>
      </c>
      <c r="F23302" s="24" t="s">
        <v>2166</v>
      </c>
      <c r="G23302" s="8" t="str">
        <f>IF(COUNTIF('Dam Lines'!A:A,D23302)&gt;0,"Yes","No")</f>
        <v>Yes</v>
      </c>
      <c r="H23302" s="14" t="s">
        <v>1742</v>
      </c>
      <c r="I23302" s="8" t="str">
        <f t="array" ref="I23302">IF(G23302="Yes",XLOOKUP(D23302,'Dam Lines'!A:A,'Dam Lines'!J:J),"")</f>
        <v>YFS ALMOND JOY</v>
      </c>
    </row>
    <row r="23303" hidden="1">
      <c r="A23303" s="23">
        <v>11.0</v>
      </c>
      <c r="B23303" s="7" t="s">
        <v>5241</v>
      </c>
      <c r="C23303" s="7" t="s">
        <v>1980</v>
      </c>
      <c r="D23303" s="7" t="s">
        <v>565</v>
      </c>
      <c r="E23303" s="4" t="s">
        <v>1779</v>
      </c>
      <c r="F23303" s="24" t="s">
        <v>2166</v>
      </c>
      <c r="G23303" s="8" t="str">
        <f>IF(COUNTIF('Dam Lines'!A:A,D23303)&gt;0,"Yes","No")</f>
        <v>Yes</v>
      </c>
      <c r="H23303" s="14" t="s">
        <v>1742</v>
      </c>
      <c r="I23303" s="8" t="str">
        <f t="array" ref="I23303">IF(G23303="Yes",XLOOKUP(D23303,'Dam Lines'!A:A,'Dam Lines'!J:J),"")</f>
        <v>BASSALA</v>
      </c>
    </row>
    <row r="23304" hidden="1">
      <c r="A23304" s="23">
        <v>12.0</v>
      </c>
      <c r="B23304" s="7" t="s">
        <v>5623</v>
      </c>
      <c r="C23304" s="7" t="s">
        <v>1962</v>
      </c>
      <c r="D23304" s="7" t="s">
        <v>4051</v>
      </c>
      <c r="E23304" s="4" t="s">
        <v>1779</v>
      </c>
      <c r="F23304" s="24" t="s">
        <v>2166</v>
      </c>
      <c r="G23304" s="8" t="str">
        <f>IF(COUNTIF('Dam Lines'!A:A,D23304)&gt;0,"Yes","No")</f>
        <v>No</v>
      </c>
      <c r="H23304" s="14" t="s">
        <v>1742</v>
      </c>
      <c r="I23304" s="8" t="str">
        <f t="array" ref="I23304">IF(G23304="Yes",XLOOKUP(D23304,'Dam Lines'!A:A,'Dam Lines'!J:J),"")</f>
        <v/>
      </c>
    </row>
    <row r="23305" hidden="1">
      <c r="A23305" s="23">
        <v>13.0</v>
      </c>
      <c r="B23305" s="7" t="s">
        <v>5774</v>
      </c>
      <c r="C23305" s="7" t="s">
        <v>5085</v>
      </c>
      <c r="D23305" s="7" t="s">
        <v>468</v>
      </c>
      <c r="E23305" s="4" t="s">
        <v>1779</v>
      </c>
      <c r="F23305" s="24" t="s">
        <v>2166</v>
      </c>
      <c r="G23305" s="8" t="str">
        <f>IF(COUNTIF('Dam Lines'!A:A,D23305)&gt;0,"Yes","No")</f>
        <v>Yes</v>
      </c>
      <c r="H23305" s="14" t="s">
        <v>1761</v>
      </c>
      <c r="I23305" s="8" t="str">
        <f t="array" ref="I23305">IF(G23305="Yes",XLOOKUP(D23305,'Dam Lines'!A:A,'Dam Lines'!J:J),"")</f>
        <v>FATMA</v>
      </c>
    </row>
    <row r="23306" hidden="1">
      <c r="A23306" s="23">
        <v>14.0</v>
      </c>
      <c r="B23306" s="7" t="s">
        <v>5566</v>
      </c>
      <c r="C23306" s="7" t="s">
        <v>5085</v>
      </c>
      <c r="D23306" s="7" t="s">
        <v>280</v>
      </c>
      <c r="E23306" s="4" t="s">
        <v>1779</v>
      </c>
      <c r="F23306" s="24" t="s">
        <v>2166</v>
      </c>
      <c r="G23306" s="8" t="str">
        <f>IF(COUNTIF('Dam Lines'!A:A,D23306)&gt;0,"Yes","No")</f>
        <v>Yes</v>
      </c>
      <c r="H23306" s="14" t="s">
        <v>1742</v>
      </c>
      <c r="I23306" s="8" t="str">
        <f t="array" ref="I23306">IF(G23306="Yes",XLOOKUP(D23306,'Dam Lines'!A:A,'Dam Lines'!J:J),"")</f>
        <v>PHILIPPA</v>
      </c>
    </row>
    <row r="23307" hidden="1">
      <c r="A23307" s="23">
        <v>15.0</v>
      </c>
      <c r="B23307" s="7" t="s">
        <v>5628</v>
      </c>
      <c r="C23307" s="7" t="s">
        <v>3024</v>
      </c>
      <c r="D23307" s="7" t="s">
        <v>4950</v>
      </c>
      <c r="E23307" s="4" t="s">
        <v>1779</v>
      </c>
      <c r="F23307" s="24" t="s">
        <v>2166</v>
      </c>
      <c r="G23307" s="8" t="str">
        <f>IF(COUNTIF('Dam Lines'!A:A,D23307)&gt;0,"Yes","No")</f>
        <v>No</v>
      </c>
      <c r="H23307" s="14" t="s">
        <v>1742</v>
      </c>
      <c r="I23307" s="8" t="str">
        <f t="array" ref="I23307">IF(G23307="Yes",XLOOKUP(D23307,'Dam Lines'!A:A,'Dam Lines'!J:J),"")</f>
        <v/>
      </c>
    </row>
    <row r="23308" hidden="1">
      <c r="A23308" s="23">
        <v>1.0</v>
      </c>
      <c r="B23308" s="7" t="s">
        <v>6169</v>
      </c>
      <c r="C23308" s="7" t="s">
        <v>3071</v>
      </c>
      <c r="D23308" s="7" t="s">
        <v>1341</v>
      </c>
      <c r="E23308" s="4" t="s">
        <v>1779</v>
      </c>
      <c r="F23308" s="24" t="s">
        <v>2166</v>
      </c>
      <c r="G23308" s="8" t="str">
        <f>IF(COUNTIF('Dam Lines'!A:A,D23308)&gt;0,"Yes","No")</f>
        <v>Yes</v>
      </c>
      <c r="H23308" s="14" t="s">
        <v>1742</v>
      </c>
      <c r="I23308" s="8" t="str">
        <f t="array" ref="I23308">IF(G23308="Yes",XLOOKUP(D23308,'Dam Lines'!A:A,'Dam Lines'!J:J),"")</f>
        <v>MADOU</v>
      </c>
    </row>
    <row r="23309" hidden="1">
      <c r="A23309" s="23">
        <v>2.0</v>
      </c>
      <c r="B23309" s="7" t="s">
        <v>6099</v>
      </c>
      <c r="C23309" s="7" t="s">
        <v>5085</v>
      </c>
      <c r="D23309" s="7" t="s">
        <v>320</v>
      </c>
      <c r="E23309" s="4" t="s">
        <v>1779</v>
      </c>
      <c r="F23309" s="24" t="s">
        <v>2166</v>
      </c>
      <c r="G23309" s="8" t="str">
        <f>IF(COUNTIF('Dam Lines'!A:A,D23309)&gt;0,"Yes","No")</f>
        <v>Yes</v>
      </c>
      <c r="H23309" s="14" t="s">
        <v>1742</v>
      </c>
      <c r="I23309" s="8" t="str">
        <f t="array" ref="I23309">IF(G23309="Yes",XLOOKUP(D23309,'Dam Lines'!A:A,'Dam Lines'!J:J),"")</f>
        <v>KYLA TIKI</v>
      </c>
    </row>
    <row r="23310" hidden="1">
      <c r="A23310" s="23">
        <v>3.0</v>
      </c>
      <c r="B23310" s="7" t="s">
        <v>5874</v>
      </c>
      <c r="C23310" s="7" t="s">
        <v>2406</v>
      </c>
      <c r="D23310" s="7" t="s">
        <v>1625</v>
      </c>
      <c r="E23310" s="4" t="s">
        <v>1779</v>
      </c>
      <c r="F23310" s="24" t="s">
        <v>2166</v>
      </c>
      <c r="G23310" s="8" t="str">
        <f>IF(COUNTIF('Dam Lines'!A:A,D23310)&gt;0,"Yes","No")</f>
        <v>Yes</v>
      </c>
      <c r="H23310" s="14" t="s">
        <v>1742</v>
      </c>
      <c r="I23310" s="8" t="str">
        <f t="array" ref="I23310">IF(G23310="Yes",XLOOKUP(D23310,'Dam Lines'!A:A,'Dam Lines'!J:J),"")</f>
        <v>NEVADA II</v>
      </c>
    </row>
    <row r="23311" hidden="1">
      <c r="A23311" s="23">
        <v>4.0</v>
      </c>
      <c r="B23311" s="7" t="s">
        <v>5593</v>
      </c>
      <c r="C23311" s="7" t="s">
        <v>1802</v>
      </c>
      <c r="D23311" s="7" t="s">
        <v>1591</v>
      </c>
      <c r="E23311" s="4" t="s">
        <v>1779</v>
      </c>
      <c r="F23311" s="24" t="s">
        <v>2166</v>
      </c>
      <c r="G23311" s="8" t="str">
        <f>IF(COUNTIF('Dam Lines'!A:A,D23311)&gt;0,"Yes","No")</f>
        <v>Yes</v>
      </c>
      <c r="H23311" s="14" t="s">
        <v>1742</v>
      </c>
      <c r="I23311" s="8" t="str">
        <f t="array" ref="I23311">IF(G23311="Yes",XLOOKUP(D23311,'Dam Lines'!A:A,'Dam Lines'!J:J),"")</f>
        <v>NEVADA II</v>
      </c>
    </row>
    <row r="23312" hidden="1">
      <c r="A23312" s="23">
        <v>5.0</v>
      </c>
      <c r="B23312" s="7" t="s">
        <v>5996</v>
      </c>
      <c r="C23312" s="7" t="s">
        <v>3840</v>
      </c>
      <c r="D23312" s="7" t="s">
        <v>1338</v>
      </c>
      <c r="E23312" s="4" t="s">
        <v>1779</v>
      </c>
      <c r="F23312" s="24" t="s">
        <v>2166</v>
      </c>
      <c r="G23312" s="8" t="str">
        <f>IF(COUNTIF('Dam Lines'!A:A,D23312)&gt;0,"Yes","No")</f>
        <v>Yes</v>
      </c>
      <c r="H23312" s="14" t="s">
        <v>1742</v>
      </c>
      <c r="I23312" s="8" t="str">
        <f t="array" ref="I23312">IF(G23312="Yes",XLOOKUP(D23312,'Dam Lines'!A:A,'Dam Lines'!J:J),"")</f>
        <v>ALTHEA</v>
      </c>
    </row>
    <row r="23313" hidden="1">
      <c r="A23313" s="23">
        <v>6.0</v>
      </c>
      <c r="B23313" s="7" t="s">
        <v>4482</v>
      </c>
      <c r="C23313" s="7" t="s">
        <v>4483</v>
      </c>
      <c r="D23313" s="7" t="s">
        <v>551</v>
      </c>
      <c r="E23313" s="4" t="s">
        <v>1779</v>
      </c>
      <c r="F23313" s="24" t="s">
        <v>2166</v>
      </c>
      <c r="G23313" s="8" t="str">
        <f>IF(COUNTIF('Dam Lines'!A:A,D23313)&gt;0,"Yes","No")</f>
        <v>Yes</v>
      </c>
      <c r="H23313" s="14" t="s">
        <v>1742</v>
      </c>
      <c r="I23313" s="8" t="str">
        <f t="array" ref="I23313">IF(G23313="Yes",XLOOKUP(D23313,'Dam Lines'!A:A,'Dam Lines'!J:J),"")</f>
        <v>SCHOLOM</v>
      </c>
    </row>
    <row r="23314" hidden="1">
      <c r="A23314" s="23">
        <v>7.0</v>
      </c>
      <c r="B23314" s="7" t="s">
        <v>5391</v>
      </c>
      <c r="C23314" s="7" t="s">
        <v>1908</v>
      </c>
      <c r="D23314" s="7" t="s">
        <v>952</v>
      </c>
      <c r="E23314" s="4" t="s">
        <v>1779</v>
      </c>
      <c r="F23314" s="24" t="s">
        <v>2166</v>
      </c>
      <c r="G23314" s="8" t="str">
        <f>IF(COUNTIF('Dam Lines'!A:A,D23314)&gt;0,"Yes","No")</f>
        <v>Yes</v>
      </c>
      <c r="H23314" s="14" t="s">
        <v>1761</v>
      </c>
      <c r="I23314" s="8" t="str">
        <f t="array" ref="I23314">IF(G23314="Yes",XLOOKUP(D23314,'Dam Lines'!A:A,'Dam Lines'!J:J),"")</f>
        <v>MAGNESIE</v>
      </c>
    </row>
    <row r="23315" hidden="1">
      <c r="A23315" s="23">
        <v>8.0</v>
      </c>
      <c r="B23315" s="7" t="s">
        <v>5734</v>
      </c>
      <c r="C23315" s="7" t="s">
        <v>1744</v>
      </c>
      <c r="D23315" s="7" t="s">
        <v>1339</v>
      </c>
      <c r="E23315" s="4" t="s">
        <v>1779</v>
      </c>
      <c r="F23315" s="24" t="s">
        <v>2166</v>
      </c>
      <c r="G23315" s="8" t="str">
        <f>IF(COUNTIF('Dam Lines'!A:A,D23315)&gt;0,"Yes","No")</f>
        <v>Yes</v>
      </c>
      <c r="H23315" s="14" t="s">
        <v>1742</v>
      </c>
      <c r="I23315" s="8" t="str">
        <f t="array" ref="I23315">IF(G23315="Yes",XLOOKUP(D23315,'Dam Lines'!A:A,'Dam Lines'!J:J),"")</f>
        <v>FATMA</v>
      </c>
    </row>
    <row r="23316" hidden="1">
      <c r="A23316" s="23">
        <v>9.0</v>
      </c>
      <c r="B23316" s="7" t="s">
        <v>5979</v>
      </c>
      <c r="C23316" s="7" t="s">
        <v>3982</v>
      </c>
      <c r="D23316" s="7" t="s">
        <v>742</v>
      </c>
      <c r="E23316" s="4" t="s">
        <v>1779</v>
      </c>
      <c r="F23316" s="24" t="s">
        <v>2166</v>
      </c>
      <c r="G23316" s="8" t="str">
        <f>IF(COUNTIF('Dam Lines'!A:A,D23316)&gt;0,"Yes","No")</f>
        <v>Yes</v>
      </c>
      <c r="H23316" s="14" t="s">
        <v>1742</v>
      </c>
      <c r="I23316" s="8" t="str">
        <f t="array" ref="I23316">IF(G23316="Yes",XLOOKUP(D23316,'Dam Lines'!A:A,'Dam Lines'!J:J),"")</f>
        <v>FATMA</v>
      </c>
    </row>
    <row r="23317" hidden="1">
      <c r="A23317" s="23">
        <v>10.0</v>
      </c>
      <c r="B23317" s="7" t="s">
        <v>4601</v>
      </c>
      <c r="C23317" s="7" t="s">
        <v>1817</v>
      </c>
      <c r="D23317" s="7" t="s">
        <v>4602</v>
      </c>
      <c r="E23317" s="4" t="s">
        <v>1779</v>
      </c>
      <c r="F23317" s="24" t="s">
        <v>2166</v>
      </c>
      <c r="G23317" s="8" t="str">
        <f>IF(COUNTIF('Dam Lines'!A:A,D23317)&gt;0,"Yes","No")</f>
        <v>No</v>
      </c>
      <c r="H23317" s="14" t="s">
        <v>1742</v>
      </c>
      <c r="I23317" s="8" t="str">
        <f t="array" ref="I23317">IF(G23317="Yes",XLOOKUP(D23317,'Dam Lines'!A:A,'Dam Lines'!J:J),"")</f>
        <v/>
      </c>
    </row>
    <row r="23318" hidden="1">
      <c r="A23318" s="23">
        <v>11.0</v>
      </c>
      <c r="B23318" s="7" t="s">
        <v>3346</v>
      </c>
      <c r="C23318" s="7" t="s">
        <v>1962</v>
      </c>
      <c r="D23318" s="7" t="s">
        <v>1262</v>
      </c>
      <c r="E23318" s="4" t="s">
        <v>1779</v>
      </c>
      <c r="F23318" s="24" t="s">
        <v>2166</v>
      </c>
      <c r="G23318" s="8" t="str">
        <f>IF(COUNTIF('Dam Lines'!A:A,D23318)&gt;0,"Yes","No")</f>
        <v>Yes</v>
      </c>
      <c r="H23318" s="14" t="s">
        <v>1742</v>
      </c>
      <c r="I23318" s="8" t="str">
        <f t="array" ref="I23318">IF(G23318="Yes",XLOOKUP(D23318,'Dam Lines'!A:A,'Dam Lines'!J:J),"")</f>
        <v>HALA AL THANIYA</v>
      </c>
    </row>
    <row r="23319" hidden="1">
      <c r="A23319" s="23">
        <v>12.0</v>
      </c>
      <c r="B23319" s="7" t="s">
        <v>5724</v>
      </c>
      <c r="C23319" s="7" t="s">
        <v>4741</v>
      </c>
      <c r="D23319" s="7" t="s">
        <v>1574</v>
      </c>
      <c r="E23319" s="4" t="s">
        <v>1779</v>
      </c>
      <c r="F23319" s="24" t="s">
        <v>2166</v>
      </c>
      <c r="G23319" s="8" t="str">
        <f>IF(COUNTIF('Dam Lines'!A:A,D23319)&gt;0,"Yes","No")</f>
        <v>Yes</v>
      </c>
      <c r="H23319" s="14" t="s">
        <v>1742</v>
      </c>
      <c r="I23319" s="8" t="str">
        <f t="array" ref="I23319">IF(G23319="Yes",XLOOKUP(D23319,'Dam Lines'!A:A,'Dam Lines'!J:J),"")</f>
        <v>BASSALA</v>
      </c>
    </row>
    <row r="23320" hidden="1">
      <c r="A23320" s="23">
        <v>13.0</v>
      </c>
      <c r="B23320" s="7" t="s">
        <v>5642</v>
      </c>
      <c r="C23320" s="7" t="s">
        <v>5085</v>
      </c>
      <c r="D23320" s="7" t="s">
        <v>380</v>
      </c>
      <c r="E23320" s="4" t="s">
        <v>1779</v>
      </c>
      <c r="F23320" s="24" t="s">
        <v>2166</v>
      </c>
      <c r="G23320" s="8" t="str">
        <f>IF(COUNTIF('Dam Lines'!A:A,D23320)&gt;0,"Yes","No")</f>
        <v>Yes</v>
      </c>
      <c r="H23320" s="14" t="s">
        <v>1742</v>
      </c>
      <c r="I23320" s="8" t="str">
        <f t="array" ref="I23320">IF(G23320="Yes",XLOOKUP(D23320,'Dam Lines'!A:A,'Dam Lines'!J:J),"")</f>
        <v>DJEDDA</v>
      </c>
    </row>
    <row r="23321" hidden="1">
      <c r="A23321" s="23">
        <v>14.0</v>
      </c>
      <c r="B23321" s="7" t="s">
        <v>6190</v>
      </c>
      <c r="C23321" s="7" t="s">
        <v>4093</v>
      </c>
      <c r="D23321" s="7" t="s">
        <v>6191</v>
      </c>
      <c r="E23321" s="4" t="s">
        <v>1779</v>
      </c>
      <c r="F23321" s="24" t="s">
        <v>2166</v>
      </c>
      <c r="G23321" s="8" t="str">
        <f>IF(COUNTIF('Dam Lines'!A:A,D23321)&gt;0,"Yes","No")</f>
        <v>No</v>
      </c>
      <c r="H23321" s="14" t="s">
        <v>1742</v>
      </c>
      <c r="I23321" s="8" t="str">
        <f t="array" ref="I23321">IF(G23321="Yes",XLOOKUP(D23321,'Dam Lines'!A:A,'Dam Lines'!J:J),"")</f>
        <v/>
      </c>
    </row>
    <row r="23322" hidden="1">
      <c r="A23322" s="23">
        <v>15.0</v>
      </c>
      <c r="B23322" s="7" t="s">
        <v>6192</v>
      </c>
      <c r="C23322" s="7" t="s">
        <v>2541</v>
      </c>
      <c r="D23322" s="7" t="s">
        <v>6193</v>
      </c>
      <c r="E23322" s="4" t="s">
        <v>1779</v>
      </c>
      <c r="F23322" s="24" t="s">
        <v>2166</v>
      </c>
      <c r="G23322" s="8" t="str">
        <f>IF(COUNTIF('Dam Lines'!A:A,D23322)&gt;0,"Yes","No")</f>
        <v>No</v>
      </c>
      <c r="H23322" s="14" t="s">
        <v>1742</v>
      </c>
      <c r="I23322" s="8" t="str">
        <f t="array" ref="I23322">IF(G23322="Yes",XLOOKUP(D23322,'Dam Lines'!A:A,'Dam Lines'!J:J),"")</f>
        <v/>
      </c>
    </row>
    <row r="23323" hidden="1">
      <c r="A23323" s="23">
        <v>1.0</v>
      </c>
      <c r="B23323" s="7" t="s">
        <v>5616</v>
      </c>
      <c r="C23323" s="7" t="s">
        <v>1802</v>
      </c>
      <c r="D23323" s="7" t="s">
        <v>5617</v>
      </c>
      <c r="E23323" s="4" t="s">
        <v>1740</v>
      </c>
      <c r="F23323" s="24" t="s">
        <v>1887</v>
      </c>
      <c r="G23323" s="8" t="str">
        <f>IF(COUNTIF('Dam Lines'!A:A,D23323)&gt;0,"Yes","No")</f>
        <v>No</v>
      </c>
      <c r="H23323" s="14" t="s">
        <v>1742</v>
      </c>
      <c r="I23323" s="8" t="str">
        <f t="array" ref="I23323">IF(G23323="Yes",XLOOKUP(D23323,'Dam Lines'!A:A,'Dam Lines'!J:J),"")</f>
        <v/>
      </c>
    </row>
    <row r="23324" hidden="1">
      <c r="A23324" s="23">
        <v>2.0</v>
      </c>
      <c r="B23324" s="7" t="s">
        <v>5981</v>
      </c>
      <c r="C23324" s="7" t="s">
        <v>1823</v>
      </c>
      <c r="D23324" s="7" t="s">
        <v>55</v>
      </c>
      <c r="E23324" s="4" t="s">
        <v>1740</v>
      </c>
      <c r="F23324" s="24" t="s">
        <v>1887</v>
      </c>
      <c r="G23324" s="8" t="str">
        <f>IF(COUNTIF('Dam Lines'!A:A,D23324)&gt;0,"Yes","No")</f>
        <v>Yes</v>
      </c>
      <c r="H23324" s="14" t="s">
        <v>1742</v>
      </c>
      <c r="I23324" s="8" t="str">
        <f t="array" ref="I23324">IF(G23324="Yes",XLOOKUP(D23324,'Dam Lines'!A:A,'Dam Lines'!J:J),"")</f>
        <v>NEVADA II</v>
      </c>
    </row>
    <row r="23325" hidden="1">
      <c r="A23325" s="23">
        <v>3.0</v>
      </c>
      <c r="B23325" s="7" t="s">
        <v>5928</v>
      </c>
      <c r="C23325" s="7" t="s">
        <v>2243</v>
      </c>
      <c r="D23325" s="7" t="s">
        <v>5929</v>
      </c>
      <c r="E23325" s="4" t="s">
        <v>1740</v>
      </c>
      <c r="F23325" s="24" t="s">
        <v>1887</v>
      </c>
      <c r="G23325" s="8" t="str">
        <f>IF(COUNTIF('Dam Lines'!A:A,D23325)&gt;0,"Yes","No")</f>
        <v>No</v>
      </c>
      <c r="H23325" s="14" t="s">
        <v>1742</v>
      </c>
      <c r="I23325" s="8" t="str">
        <f t="array" ref="I23325">IF(G23325="Yes",XLOOKUP(D23325,'Dam Lines'!A:A,'Dam Lines'!J:J),"")</f>
        <v/>
      </c>
    </row>
    <row r="23326" hidden="1">
      <c r="A23326" s="23">
        <v>4.0</v>
      </c>
      <c r="B23326" s="7" t="s">
        <v>6120</v>
      </c>
      <c r="C23326" s="7" t="s">
        <v>2060</v>
      </c>
      <c r="D23326" s="7" t="s">
        <v>604</v>
      </c>
      <c r="E23326" s="4" t="s">
        <v>1740</v>
      </c>
      <c r="F23326" s="24" t="s">
        <v>1887</v>
      </c>
      <c r="G23326" s="8" t="str">
        <f>IF(COUNTIF('Dam Lines'!A:A,D23326)&gt;0,"Yes","No")</f>
        <v>Yes</v>
      </c>
      <c r="H23326" s="14" t="s">
        <v>1742</v>
      </c>
      <c r="I23326" s="8" t="str">
        <f t="array" ref="I23326">IF(G23326="Yes",XLOOKUP(D23326,'Dam Lines'!A:A,'Dam Lines'!J:J),"")</f>
        <v>KORALINA</v>
      </c>
    </row>
    <row r="23327" hidden="1">
      <c r="A23327" s="23">
        <v>5.0</v>
      </c>
      <c r="B23327" s="7" t="s">
        <v>5708</v>
      </c>
      <c r="C23327" s="7" t="s">
        <v>1744</v>
      </c>
      <c r="D23327" s="7" t="s">
        <v>1054</v>
      </c>
      <c r="E23327" s="4" t="s">
        <v>1740</v>
      </c>
      <c r="F23327" s="24" t="s">
        <v>1887</v>
      </c>
      <c r="G23327" s="8" t="str">
        <f>IF(COUNTIF('Dam Lines'!A:A,D23327)&gt;0,"Yes","No")</f>
        <v>Yes</v>
      </c>
      <c r="H23327" s="14" t="s">
        <v>1742</v>
      </c>
      <c r="I23327" s="8" t="str">
        <f t="array" ref="I23327">IF(G23327="Yes",XLOOKUP(D23327,'Dam Lines'!A:A,'Dam Lines'!J:J),"")</f>
        <v>FATMA</v>
      </c>
    </row>
    <row r="23328" hidden="1">
      <c r="A23328" s="23">
        <v>6.0</v>
      </c>
      <c r="B23328" s="7" t="s">
        <v>6093</v>
      </c>
      <c r="C23328" s="7" t="s">
        <v>1752</v>
      </c>
      <c r="D23328" s="7" t="s">
        <v>428</v>
      </c>
      <c r="E23328" s="4" t="s">
        <v>1740</v>
      </c>
      <c r="F23328" s="24" t="s">
        <v>1887</v>
      </c>
      <c r="G23328" s="8" t="str">
        <f>IF(COUNTIF('Dam Lines'!A:A,D23328)&gt;0,"Yes","No")</f>
        <v>Yes</v>
      </c>
      <c r="H23328" s="14" t="s">
        <v>1742</v>
      </c>
      <c r="I23328" s="8" t="str">
        <f t="array" ref="I23328">IF(G23328="Yes",XLOOKUP(D23328,'Dam Lines'!A:A,'Dam Lines'!J:J),"")</f>
        <v>FATMA</v>
      </c>
    </row>
    <row r="23329" hidden="1">
      <c r="A23329" s="23">
        <v>7.0</v>
      </c>
      <c r="B23329" s="7" t="s">
        <v>6148</v>
      </c>
      <c r="C23329" s="7" t="s">
        <v>3022</v>
      </c>
      <c r="D23329" s="7" t="s">
        <v>6149</v>
      </c>
      <c r="E23329" s="4" t="s">
        <v>1740</v>
      </c>
      <c r="F23329" s="24" t="s">
        <v>1887</v>
      </c>
      <c r="G23329" s="8" t="str">
        <f>IF(COUNTIF('Dam Lines'!A:A,D23329)&gt;0,"Yes","No")</f>
        <v>No</v>
      </c>
      <c r="H23329" s="14" t="s">
        <v>1742</v>
      </c>
      <c r="I23329" s="8" t="str">
        <f t="array" ref="I23329">IF(G23329="Yes",XLOOKUP(D23329,'Dam Lines'!A:A,'Dam Lines'!J:J),"")</f>
        <v/>
      </c>
    </row>
    <row r="23330" hidden="1">
      <c r="A23330" s="23">
        <v>8.0</v>
      </c>
      <c r="B23330" s="7" t="s">
        <v>5749</v>
      </c>
      <c r="C23330" s="7" t="s">
        <v>1752</v>
      </c>
      <c r="D23330" s="7" t="s">
        <v>93</v>
      </c>
      <c r="E23330" s="4" t="s">
        <v>1740</v>
      </c>
      <c r="F23330" s="24" t="s">
        <v>1887</v>
      </c>
      <c r="G23330" s="8" t="str">
        <f>IF(COUNTIF('Dam Lines'!A:A,D23330)&gt;0,"Yes","No")</f>
        <v>Yes</v>
      </c>
      <c r="H23330" s="14" t="s">
        <v>1742</v>
      </c>
      <c r="I23330" s="8" t="str">
        <f t="array" ref="I23330">IF(G23330="Yes",XLOOKUP(D23330,'Dam Lines'!A:A,'Dam Lines'!J:J),"")</f>
        <v>QUITAINE</v>
      </c>
    </row>
    <row r="23331" hidden="1">
      <c r="A23331" s="23">
        <v>9.0</v>
      </c>
      <c r="B23331" s="7" t="s">
        <v>6062</v>
      </c>
      <c r="C23331" s="7" t="s">
        <v>4912</v>
      </c>
      <c r="D23331" s="7" t="s">
        <v>6063</v>
      </c>
      <c r="E23331" s="4" t="s">
        <v>1740</v>
      </c>
      <c r="F23331" s="24" t="s">
        <v>1887</v>
      </c>
      <c r="G23331" s="8" t="str">
        <f>IF(COUNTIF('Dam Lines'!A:A,D23331)&gt;0,"Yes","No")</f>
        <v>No</v>
      </c>
      <c r="H23331" s="14" t="s">
        <v>1742</v>
      </c>
      <c r="I23331" s="8" t="str">
        <f t="array" ref="I23331">IF(G23331="Yes",XLOOKUP(D23331,'Dam Lines'!A:A,'Dam Lines'!J:J),"")</f>
        <v/>
      </c>
    </row>
    <row r="23332" hidden="1">
      <c r="A23332" s="23">
        <v>10.0</v>
      </c>
      <c r="B23332" s="7" t="s">
        <v>6070</v>
      </c>
      <c r="C23332" s="7" t="s">
        <v>4093</v>
      </c>
      <c r="D23332" s="7" t="s">
        <v>5855</v>
      </c>
      <c r="E23332" s="4" t="s">
        <v>1740</v>
      </c>
      <c r="F23332" s="24" t="s">
        <v>1887</v>
      </c>
      <c r="G23332" s="8" t="str">
        <f>IF(COUNTIF('Dam Lines'!A:A,D23332)&gt;0,"Yes","No")</f>
        <v>No</v>
      </c>
      <c r="H23332" s="14" t="s">
        <v>1742</v>
      </c>
      <c r="I23332" s="8" t="str">
        <f t="array" ref="I23332">IF(G23332="Yes",XLOOKUP(D23332,'Dam Lines'!A:A,'Dam Lines'!J:J),"")</f>
        <v/>
      </c>
    </row>
    <row r="23333" hidden="1">
      <c r="A23333" s="23">
        <v>11.0</v>
      </c>
      <c r="B23333" s="7" t="s">
        <v>5937</v>
      </c>
      <c r="C23333" s="7" t="s">
        <v>4115</v>
      </c>
      <c r="D23333" s="7" t="s">
        <v>2097</v>
      </c>
      <c r="E23333" s="4" t="s">
        <v>1740</v>
      </c>
      <c r="F23333" s="24" t="s">
        <v>1887</v>
      </c>
      <c r="G23333" s="8" t="str">
        <f>IF(COUNTIF('Dam Lines'!A:A,D23333)&gt;0,"Yes","No")</f>
        <v>No</v>
      </c>
      <c r="H23333" s="14" t="s">
        <v>1742</v>
      </c>
      <c r="I23333" s="8" t="str">
        <f t="array" ref="I23333">IF(G23333="Yes",XLOOKUP(D23333,'Dam Lines'!A:A,'Dam Lines'!J:J),"")</f>
        <v/>
      </c>
    </row>
    <row r="23334" hidden="1">
      <c r="A23334" s="23">
        <v>12.0</v>
      </c>
      <c r="B23334" s="7" t="s">
        <v>6146</v>
      </c>
      <c r="C23334" s="7" t="s">
        <v>1802</v>
      </c>
      <c r="D23334" s="7" t="s">
        <v>6147</v>
      </c>
      <c r="E23334" s="4" t="s">
        <v>1740</v>
      </c>
      <c r="F23334" s="24" t="s">
        <v>1887</v>
      </c>
      <c r="G23334" s="8" t="str">
        <f>IF(COUNTIF('Dam Lines'!A:A,D23334)&gt;0,"Yes","No")</f>
        <v>No</v>
      </c>
      <c r="H23334" s="14" t="s">
        <v>1742</v>
      </c>
      <c r="I23334" s="8" t="str">
        <f t="array" ref="I23334">IF(G23334="Yes",XLOOKUP(D23334,'Dam Lines'!A:A,'Dam Lines'!J:J),"")</f>
        <v/>
      </c>
    </row>
    <row r="23335" hidden="1">
      <c r="A23335" s="23">
        <v>13.0</v>
      </c>
      <c r="B23335" s="7" t="s">
        <v>6163</v>
      </c>
      <c r="C23335" s="7" t="s">
        <v>4282</v>
      </c>
      <c r="D23335" s="7" t="s">
        <v>6164</v>
      </c>
      <c r="E23335" s="4" t="s">
        <v>1740</v>
      </c>
      <c r="F23335" s="24" t="s">
        <v>1887</v>
      </c>
      <c r="G23335" s="8" t="str">
        <f>IF(COUNTIF('Dam Lines'!A:A,D23335)&gt;0,"Yes","No")</f>
        <v>No</v>
      </c>
      <c r="H23335" s="14" t="s">
        <v>1742</v>
      </c>
      <c r="I23335" s="8" t="str">
        <f t="array" ref="I23335">IF(G23335="Yes",XLOOKUP(D23335,'Dam Lines'!A:A,'Dam Lines'!J:J),"")</f>
        <v/>
      </c>
    </row>
    <row r="23336" hidden="1">
      <c r="A23336" s="23">
        <v>1.0</v>
      </c>
      <c r="B23336" s="7" t="s">
        <v>5797</v>
      </c>
      <c r="C23336" s="7" t="s">
        <v>1908</v>
      </c>
      <c r="D23336" s="7" t="s">
        <v>5798</v>
      </c>
      <c r="E23336" s="4" t="s">
        <v>1740</v>
      </c>
      <c r="F23336" s="24" t="s">
        <v>1887</v>
      </c>
      <c r="G23336" s="8" t="str">
        <f>IF(COUNTIF('Dam Lines'!A:A,D23336)&gt;0,"Yes","No")</f>
        <v>No</v>
      </c>
      <c r="H23336" s="14" t="s">
        <v>1742</v>
      </c>
      <c r="I23336" s="8" t="str">
        <f t="array" ref="I23336">IF(G23336="Yes",XLOOKUP(D23336,'Dam Lines'!A:A,'Dam Lines'!J:J),"")</f>
        <v/>
      </c>
    </row>
    <row r="23337" hidden="1">
      <c r="A23337" s="23">
        <v>2.0</v>
      </c>
      <c r="B23337" s="7" t="s">
        <v>5871</v>
      </c>
      <c r="C23337" s="7" t="s">
        <v>3022</v>
      </c>
      <c r="D23337" s="7" t="s">
        <v>1627</v>
      </c>
      <c r="E23337" s="4" t="s">
        <v>1740</v>
      </c>
      <c r="F23337" s="24" t="s">
        <v>1887</v>
      </c>
      <c r="G23337" s="8" t="str">
        <f>IF(COUNTIF('Dam Lines'!A:A,D23337)&gt;0,"Yes","No")</f>
        <v>Yes</v>
      </c>
      <c r="H23337" s="14" t="s">
        <v>1742</v>
      </c>
      <c r="I23337" s="8" t="str">
        <f t="array" ref="I23337">IF(G23337="Yes",XLOOKUP(D23337,'Dam Lines'!A:A,'Dam Lines'!J:J),"")</f>
        <v>NEVADA II</v>
      </c>
    </row>
    <row r="23338" hidden="1">
      <c r="A23338" s="23">
        <v>3.0</v>
      </c>
      <c r="B23338" s="7" t="s">
        <v>5739</v>
      </c>
      <c r="C23338" s="7" t="s">
        <v>2061</v>
      </c>
      <c r="D23338" s="7" t="s">
        <v>47</v>
      </c>
      <c r="E23338" s="4" t="s">
        <v>1740</v>
      </c>
      <c r="F23338" s="24" t="s">
        <v>1887</v>
      </c>
      <c r="G23338" s="8" t="str">
        <f>IF(COUNTIF('Dam Lines'!A:A,D23338)&gt;0,"Yes","No")</f>
        <v>Yes</v>
      </c>
      <c r="H23338" s="14" t="s">
        <v>1742</v>
      </c>
      <c r="I23338" s="8" t="str">
        <f t="array" ref="I23338">IF(G23338="Yes",XLOOKUP(D23338,'Dam Lines'!A:A,'Dam Lines'!J:J),"")</f>
        <v>FATMA</v>
      </c>
    </row>
    <row r="23339" hidden="1">
      <c r="A23339" s="23">
        <v>4.0</v>
      </c>
      <c r="B23339" s="7" t="s">
        <v>6194</v>
      </c>
      <c r="C23339" s="7" t="s">
        <v>3777</v>
      </c>
      <c r="D23339" s="7" t="s">
        <v>6195</v>
      </c>
      <c r="E23339" s="4" t="s">
        <v>1740</v>
      </c>
      <c r="F23339" s="24" t="s">
        <v>1887</v>
      </c>
      <c r="G23339" s="8" t="str">
        <f>IF(COUNTIF('Dam Lines'!A:A,D23339)&gt;0,"Yes","No")</f>
        <v>No</v>
      </c>
      <c r="H23339" s="14" t="s">
        <v>1761</v>
      </c>
      <c r="I23339" s="8" t="str">
        <f t="array" ref="I23339">IF(G23339="Yes",XLOOKUP(D23339,'Dam Lines'!A:A,'Dam Lines'!J:J),"")</f>
        <v/>
      </c>
    </row>
    <row r="23340" hidden="1">
      <c r="A23340" s="23">
        <v>5.0</v>
      </c>
      <c r="B23340" s="7" t="s">
        <v>6196</v>
      </c>
      <c r="C23340" s="7" t="s">
        <v>3022</v>
      </c>
      <c r="D23340" s="7" t="s">
        <v>6197</v>
      </c>
      <c r="E23340" s="4" t="s">
        <v>1740</v>
      </c>
      <c r="F23340" s="24" t="s">
        <v>1887</v>
      </c>
      <c r="G23340" s="8" t="str">
        <f>IF(COUNTIF('Dam Lines'!A:A,D23340)&gt;0,"Yes","No")</f>
        <v>No</v>
      </c>
      <c r="H23340" s="14" t="s">
        <v>1742</v>
      </c>
      <c r="I23340" s="8" t="str">
        <f t="array" ref="I23340">IF(G23340="Yes",XLOOKUP(D23340,'Dam Lines'!A:A,'Dam Lines'!J:J),"")</f>
        <v/>
      </c>
    </row>
    <row r="23341" hidden="1">
      <c r="A23341" s="23">
        <v>6.0</v>
      </c>
      <c r="B23341" s="7" t="s">
        <v>6026</v>
      </c>
      <c r="C23341" s="7" t="s">
        <v>5085</v>
      </c>
      <c r="D23341" s="7" t="s">
        <v>1641</v>
      </c>
      <c r="E23341" s="4" t="s">
        <v>1740</v>
      </c>
      <c r="F23341" s="24" t="s">
        <v>1887</v>
      </c>
      <c r="G23341" s="8" t="str">
        <f>IF(COUNTIF('Dam Lines'!A:A,D23341)&gt;0,"Yes","No")</f>
        <v>Yes</v>
      </c>
      <c r="H23341" s="14" t="s">
        <v>1742</v>
      </c>
      <c r="I23341" s="8" t="str">
        <f t="array" ref="I23341">IF(G23341="Yes",XLOOKUP(D23341,'Dam Lines'!A:A,'Dam Lines'!J:J),"")</f>
        <v>NEVADA II</v>
      </c>
    </row>
    <row r="23342" hidden="1">
      <c r="A23342" s="23">
        <v>7.0</v>
      </c>
      <c r="B23342" s="7" t="s">
        <v>5588</v>
      </c>
      <c r="C23342" s="7" t="s">
        <v>2479</v>
      </c>
      <c r="D23342" s="7" t="s">
        <v>19</v>
      </c>
      <c r="E23342" s="4" t="s">
        <v>1740</v>
      </c>
      <c r="F23342" s="24" t="s">
        <v>1887</v>
      </c>
      <c r="G23342" s="8" t="str">
        <f>IF(COUNTIF('Dam Lines'!A:A,D23342)&gt;0,"Yes","No")</f>
        <v>Yes</v>
      </c>
      <c r="H23342" s="14" t="s">
        <v>1761</v>
      </c>
      <c r="I23342" s="8" t="str">
        <f t="array" ref="I23342">IF(G23342="Yes",XLOOKUP(D23342,'Dam Lines'!A:A,'Dam Lines'!J:J),"")</f>
        <v>DAHSHUR</v>
      </c>
    </row>
    <row r="23343" hidden="1">
      <c r="A23343" s="23">
        <v>8.0</v>
      </c>
      <c r="B23343" s="7" t="s">
        <v>6198</v>
      </c>
      <c r="C23343" s="7" t="s">
        <v>4282</v>
      </c>
      <c r="D23343" s="7" t="s">
        <v>78</v>
      </c>
      <c r="E23343" s="4" t="s">
        <v>1740</v>
      </c>
      <c r="F23343" s="24" t="s">
        <v>1887</v>
      </c>
      <c r="G23343" s="8" t="str">
        <f>IF(COUNTIF('Dam Lines'!A:A,D23343)&gt;0,"Yes","No")</f>
        <v>Yes</v>
      </c>
      <c r="H23343" s="14" t="s">
        <v>1742</v>
      </c>
      <c r="I23343" s="8" t="str">
        <f t="array" ref="I23343">IF(G23343="Yes",XLOOKUP(D23343,'Dam Lines'!A:A,'Dam Lines'!J:J),"")</f>
        <v>WIKINGS STREAK</v>
      </c>
    </row>
    <row r="23344" hidden="1">
      <c r="A23344" s="23">
        <v>9.0</v>
      </c>
      <c r="B23344" s="7" t="s">
        <v>6199</v>
      </c>
      <c r="C23344" s="7" t="s">
        <v>4741</v>
      </c>
      <c r="D23344" s="7" t="s">
        <v>4470</v>
      </c>
      <c r="E23344" s="4" t="s">
        <v>1740</v>
      </c>
      <c r="F23344" s="24" t="s">
        <v>1887</v>
      </c>
      <c r="G23344" s="8" t="str">
        <f>IF(COUNTIF('Dam Lines'!A:A,D23344)&gt;0,"Yes","No")</f>
        <v>No</v>
      </c>
      <c r="H23344" s="14" t="s">
        <v>1761</v>
      </c>
      <c r="I23344" s="8" t="str">
        <f t="array" ref="I23344">IF(G23344="Yes",XLOOKUP(D23344,'Dam Lines'!A:A,'Dam Lines'!J:J),"")</f>
        <v/>
      </c>
    </row>
    <row r="23345" hidden="1">
      <c r="A23345" s="23">
        <v>10.0</v>
      </c>
      <c r="B23345" s="7" t="s">
        <v>5142</v>
      </c>
      <c r="C23345" s="7" t="s">
        <v>2550</v>
      </c>
      <c r="D23345" s="7" t="s">
        <v>2892</v>
      </c>
      <c r="E23345" s="4" t="s">
        <v>1740</v>
      </c>
      <c r="F23345" s="24" t="s">
        <v>1887</v>
      </c>
      <c r="G23345" s="8" t="str">
        <f>IF(COUNTIF('Dam Lines'!A:A,D23345)&gt;0,"Yes","No")</f>
        <v>No</v>
      </c>
      <c r="H23345" s="14" t="s">
        <v>1742</v>
      </c>
      <c r="I23345" s="8" t="str">
        <f t="array" ref="I23345">IF(G23345="Yes",XLOOKUP(D23345,'Dam Lines'!A:A,'Dam Lines'!J:J),"")</f>
        <v/>
      </c>
    </row>
    <row r="23346" hidden="1">
      <c r="A23346" s="23">
        <v>11.0</v>
      </c>
      <c r="B23346" s="7" t="s">
        <v>6138</v>
      </c>
      <c r="C23346" s="7" t="s">
        <v>1757</v>
      </c>
      <c r="D23346" s="7" t="s">
        <v>5228</v>
      </c>
      <c r="E23346" s="4" t="s">
        <v>1740</v>
      </c>
      <c r="F23346" s="24" t="s">
        <v>1887</v>
      </c>
      <c r="G23346" s="8" t="str">
        <f>IF(COUNTIF('Dam Lines'!A:A,D23346)&gt;0,"Yes","No")</f>
        <v>No</v>
      </c>
      <c r="H23346" s="14" t="s">
        <v>1742</v>
      </c>
      <c r="I23346" s="8" t="str">
        <f t="array" ref="I23346">IF(G23346="Yes",XLOOKUP(D23346,'Dam Lines'!A:A,'Dam Lines'!J:J),"")</f>
        <v/>
      </c>
    </row>
    <row r="23347" hidden="1">
      <c r="A23347" s="23">
        <v>12.0</v>
      </c>
      <c r="B23347" s="7" t="s">
        <v>5376</v>
      </c>
      <c r="C23347" s="7" t="s">
        <v>4315</v>
      </c>
      <c r="D23347" s="7" t="s">
        <v>933</v>
      </c>
      <c r="E23347" s="4" t="s">
        <v>1740</v>
      </c>
      <c r="F23347" s="24" t="s">
        <v>1887</v>
      </c>
      <c r="G23347" s="8" t="str">
        <f>IF(COUNTIF('Dam Lines'!A:A,D23347)&gt;0,"Yes","No")</f>
        <v>Yes</v>
      </c>
      <c r="H23347" s="14" t="s">
        <v>1742</v>
      </c>
      <c r="I23347" s="8" t="str">
        <f t="array" ref="I23347">IF(G23347="Yes",XLOOKUP(D23347,'Dam Lines'!A:A,'Dam Lines'!J:J),"")</f>
        <v>DJEDA</v>
      </c>
    </row>
    <row r="23348" hidden="1">
      <c r="A23348" s="23">
        <v>13.0</v>
      </c>
      <c r="B23348" s="7" t="s">
        <v>6074</v>
      </c>
      <c r="C23348" s="7" t="s">
        <v>3071</v>
      </c>
      <c r="D23348" s="7" t="s">
        <v>5608</v>
      </c>
      <c r="E23348" s="4" t="s">
        <v>1740</v>
      </c>
      <c r="F23348" s="24" t="s">
        <v>1887</v>
      </c>
      <c r="G23348" s="8" t="str">
        <f>IF(COUNTIF('Dam Lines'!A:A,D23348)&gt;0,"Yes","No")</f>
        <v>No</v>
      </c>
      <c r="H23348" s="14" t="s">
        <v>1761</v>
      </c>
      <c r="I23348" s="8" t="str">
        <f t="array" ref="I23348">IF(G23348="Yes",XLOOKUP(D23348,'Dam Lines'!A:A,'Dam Lines'!J:J),"")</f>
        <v/>
      </c>
    </row>
    <row r="23349" hidden="1">
      <c r="A23349" s="23">
        <v>14.0</v>
      </c>
      <c r="B23349" s="7" t="s">
        <v>5805</v>
      </c>
      <c r="C23349" s="7" t="s">
        <v>2248</v>
      </c>
      <c r="D23349" s="7" t="s">
        <v>1954</v>
      </c>
      <c r="E23349" s="4" t="s">
        <v>1740</v>
      </c>
      <c r="F23349" s="24" t="s">
        <v>1887</v>
      </c>
      <c r="G23349" s="8" t="str">
        <f>IF(COUNTIF('Dam Lines'!A:A,D23349)&gt;0,"Yes","No")</f>
        <v>No</v>
      </c>
      <c r="H23349" s="14" t="s">
        <v>1742</v>
      </c>
      <c r="I23349" s="8" t="str">
        <f t="array" ref="I23349">IF(G23349="Yes",XLOOKUP(D23349,'Dam Lines'!A:A,'Dam Lines'!J:J),"")</f>
        <v/>
      </c>
    </row>
    <row r="23350" hidden="1">
      <c r="A23350" s="23">
        <v>1.0</v>
      </c>
      <c r="B23350" s="7" t="s">
        <v>5238</v>
      </c>
      <c r="C23350" s="7" t="s">
        <v>1991</v>
      </c>
      <c r="D23350" s="7" t="s">
        <v>1551</v>
      </c>
      <c r="E23350" s="4" t="s">
        <v>1779</v>
      </c>
      <c r="F23350" s="24" t="s">
        <v>3237</v>
      </c>
      <c r="G23350" s="8" t="str">
        <f>IF(COUNTIF('Dam Lines'!A:A,D23350)&gt;0,"Yes","No")</f>
        <v>Yes</v>
      </c>
      <c r="H23350" s="14" t="s">
        <v>1761</v>
      </c>
      <c r="I23350" s="8" t="str">
        <f t="array" ref="I23350">IF(G23350="Yes",XLOOKUP(D23350,'Dam Lines'!A:A,'Dam Lines'!J:J),"")</f>
        <v>HADIA</v>
      </c>
    </row>
    <row r="23351" hidden="1">
      <c r="A23351" s="23">
        <v>2.0</v>
      </c>
      <c r="B23351" s="7" t="s">
        <v>5341</v>
      </c>
      <c r="C23351" s="7" t="s">
        <v>5085</v>
      </c>
      <c r="D23351" s="7" t="s">
        <v>388</v>
      </c>
      <c r="E23351" s="4" t="s">
        <v>1779</v>
      </c>
      <c r="F23351" s="24" t="s">
        <v>3237</v>
      </c>
      <c r="G23351" s="8" t="str">
        <f>IF(COUNTIF('Dam Lines'!A:A,D23351)&gt;0,"Yes","No")</f>
        <v>Yes</v>
      </c>
      <c r="H23351" s="14" t="s">
        <v>1742</v>
      </c>
      <c r="I23351" s="8" t="str">
        <f t="array" ref="I23351">IF(G23351="Yes",XLOOKUP(D23351,'Dam Lines'!A:A,'Dam Lines'!J:J),"")</f>
        <v>FATMA</v>
      </c>
    </row>
    <row r="23352" hidden="1">
      <c r="A23352" s="23">
        <v>3.0</v>
      </c>
      <c r="B23352" s="7" t="s">
        <v>5492</v>
      </c>
      <c r="C23352" s="7" t="s">
        <v>1754</v>
      </c>
      <c r="D23352" s="7" t="s">
        <v>739</v>
      </c>
      <c r="E23352" s="4" t="s">
        <v>1779</v>
      </c>
      <c r="F23352" s="24" t="s">
        <v>3237</v>
      </c>
      <c r="G23352" s="8" t="str">
        <f>IF(COUNTIF('Dam Lines'!A:A,D23352)&gt;0,"Yes","No")</f>
        <v>Yes</v>
      </c>
      <c r="H23352" s="14" t="s">
        <v>1761</v>
      </c>
      <c r="I23352" s="8" t="str">
        <f t="array" ref="I23352">IF(G23352="Yes",XLOOKUP(D23352,'Dam Lines'!A:A,'Dam Lines'!J:J),"")</f>
        <v>MAGNESIE</v>
      </c>
    </row>
    <row r="23353" hidden="1">
      <c r="A23353" s="23">
        <v>4.0</v>
      </c>
      <c r="B23353" s="7" t="s">
        <v>4485</v>
      </c>
      <c r="C23353" s="7" t="s">
        <v>2479</v>
      </c>
      <c r="D23353" s="7" t="s">
        <v>1540</v>
      </c>
      <c r="E23353" s="4" t="s">
        <v>1779</v>
      </c>
      <c r="F23353" s="24" t="s">
        <v>3237</v>
      </c>
      <c r="G23353" s="8" t="str">
        <f>IF(COUNTIF('Dam Lines'!A:A,D23353)&gt;0,"Yes","No")</f>
        <v>Yes</v>
      </c>
      <c r="H23353" s="14" t="s">
        <v>1742</v>
      </c>
      <c r="I23353" s="8" t="str">
        <f t="array" ref="I23353">IF(G23353="Yes",XLOOKUP(D23353,'Dam Lines'!A:A,'Dam Lines'!J:J),"")</f>
        <v>ELD BEE ARIN</v>
      </c>
    </row>
    <row r="23354" hidden="1">
      <c r="A23354" s="23">
        <v>5.0</v>
      </c>
      <c r="B23354" s="7" t="s">
        <v>4049</v>
      </c>
      <c r="C23354" s="7" t="s">
        <v>1757</v>
      </c>
      <c r="D23354" s="7" t="s">
        <v>1544</v>
      </c>
      <c r="E23354" s="4" t="s">
        <v>1779</v>
      </c>
      <c r="F23354" s="24" t="s">
        <v>3237</v>
      </c>
      <c r="G23354" s="8" t="str">
        <f>IF(COUNTIF('Dam Lines'!A:A,D23354)&gt;0,"Yes","No")</f>
        <v>Yes</v>
      </c>
      <c r="H23354" s="14" t="s">
        <v>1742</v>
      </c>
      <c r="I23354" s="8" t="str">
        <f t="array" ref="I23354">IF(G23354="Yes",XLOOKUP(D23354,'Dam Lines'!A:A,'Dam Lines'!J:J),"")</f>
        <v>JASIKA</v>
      </c>
    </row>
    <row r="23355" hidden="1">
      <c r="A23355" s="23">
        <v>6.0</v>
      </c>
      <c r="B23355" s="7" t="s">
        <v>5150</v>
      </c>
      <c r="C23355" s="7" t="s">
        <v>1817</v>
      </c>
      <c r="D23355" s="7" t="s">
        <v>828</v>
      </c>
      <c r="E23355" s="4" t="s">
        <v>1779</v>
      </c>
      <c r="F23355" s="24" t="s">
        <v>3237</v>
      </c>
      <c r="G23355" s="8" t="str">
        <f>IF(COUNTIF('Dam Lines'!A:A,D23355)&gt;0,"Yes","No")</f>
        <v>Yes</v>
      </c>
      <c r="H23355" s="14" t="s">
        <v>1742</v>
      </c>
      <c r="I23355" s="8" t="str">
        <f t="array" ref="I23355">IF(G23355="Yes",XLOOKUP(D23355,'Dam Lines'!A:A,'Dam Lines'!J:J),"")</f>
        <v>DAHSHUR</v>
      </c>
    </row>
    <row r="23356" hidden="1">
      <c r="A23356" s="23">
        <v>7.0</v>
      </c>
      <c r="B23356" s="7" t="s">
        <v>4909</v>
      </c>
      <c r="C23356" s="7" t="s">
        <v>1908</v>
      </c>
      <c r="D23356" s="7" t="s">
        <v>1200</v>
      </c>
      <c r="E23356" s="4" t="s">
        <v>1779</v>
      </c>
      <c r="F23356" s="24" t="s">
        <v>3237</v>
      </c>
      <c r="G23356" s="8" t="str">
        <f>IF(COUNTIF('Dam Lines'!A:A,D23356)&gt;0,"Yes","No")</f>
        <v>Yes</v>
      </c>
      <c r="H23356" s="14" t="s">
        <v>1742</v>
      </c>
      <c r="I23356" s="8" t="str">
        <f t="array" ref="I23356">IF(G23356="Yes",XLOOKUP(D23356,'Dam Lines'!A:A,'Dam Lines'!J:J),"")</f>
        <v>GAZELLA II</v>
      </c>
    </row>
    <row r="23357" hidden="1">
      <c r="A23357" s="23">
        <v>8.0</v>
      </c>
      <c r="B23357" s="7" t="s">
        <v>4220</v>
      </c>
      <c r="C23357" s="7" t="s">
        <v>3288</v>
      </c>
      <c r="D23357" s="7" t="s">
        <v>15</v>
      </c>
      <c r="E23357" s="4" t="s">
        <v>1779</v>
      </c>
      <c r="F23357" s="24" t="s">
        <v>3237</v>
      </c>
      <c r="G23357" s="8" t="str">
        <f>IF(COUNTIF('Dam Lines'!A:A,D23357)&gt;0,"Yes","No")</f>
        <v>Yes</v>
      </c>
      <c r="H23357" s="14" t="s">
        <v>1742</v>
      </c>
      <c r="I23357" s="8" t="str">
        <f t="array" ref="I23357">IF(G23357="Yes",XLOOKUP(D23357,'Dam Lines'!A:A,'Dam Lines'!J:J),"")</f>
        <v>NEVADA II</v>
      </c>
    </row>
    <row r="23358" hidden="1">
      <c r="A23358" s="23">
        <v>9.0</v>
      </c>
      <c r="B23358" s="7" t="s">
        <v>5100</v>
      </c>
      <c r="C23358" s="7" t="s">
        <v>4093</v>
      </c>
      <c r="D23358" s="7" t="s">
        <v>922</v>
      </c>
      <c r="E23358" s="4" t="s">
        <v>1779</v>
      </c>
      <c r="F23358" s="24" t="s">
        <v>3237</v>
      </c>
      <c r="G23358" s="8" t="str">
        <f>IF(COUNTIF('Dam Lines'!A:A,D23358)&gt;0,"Yes","No")</f>
        <v>Yes</v>
      </c>
      <c r="H23358" s="14" t="s">
        <v>1742</v>
      </c>
      <c r="I23358" s="8" t="str">
        <f t="array" ref="I23358">IF(G23358="Yes",XLOOKUP(D23358,'Dam Lines'!A:A,'Dam Lines'!J:J),"")</f>
        <v>MADOU</v>
      </c>
    </row>
    <row r="23359" hidden="1">
      <c r="A23359" s="23">
        <v>10.0</v>
      </c>
      <c r="B23359" s="7" t="s">
        <v>3858</v>
      </c>
      <c r="C23359" s="7" t="s">
        <v>1823</v>
      </c>
      <c r="D23359" s="7" t="s">
        <v>4075</v>
      </c>
      <c r="E23359" s="4" t="s">
        <v>1779</v>
      </c>
      <c r="F23359" s="24" t="s">
        <v>3237</v>
      </c>
      <c r="G23359" s="8" t="str">
        <f>IF(COUNTIF('Dam Lines'!A:A,D23359)&gt;0,"Yes","No")</f>
        <v>No</v>
      </c>
      <c r="H23359" s="14" t="s">
        <v>1742</v>
      </c>
      <c r="I23359" s="8" t="str">
        <f t="array" ref="I23359">IF(G23359="Yes",XLOOKUP(D23359,'Dam Lines'!A:A,'Dam Lines'!J:J),"")</f>
        <v/>
      </c>
    </row>
    <row r="23360" hidden="1">
      <c r="A23360" s="23">
        <v>11.0</v>
      </c>
      <c r="B23360" s="7" t="s">
        <v>5131</v>
      </c>
      <c r="C23360" s="7" t="s">
        <v>1757</v>
      </c>
      <c r="D23360" s="7" t="s">
        <v>1532</v>
      </c>
      <c r="E23360" s="4" t="s">
        <v>1779</v>
      </c>
      <c r="F23360" s="24" t="s">
        <v>3237</v>
      </c>
      <c r="G23360" s="8" t="str">
        <f>IF(COUNTIF('Dam Lines'!A:A,D23360)&gt;0,"Yes","No")</f>
        <v>Yes</v>
      </c>
      <c r="H23360" s="14" t="s">
        <v>1742</v>
      </c>
      <c r="I23360" s="8" t="str">
        <f t="array" ref="I23360">IF(G23360="Yes",XLOOKUP(D23360,'Dam Lines'!A:A,'Dam Lines'!J:J),"")</f>
        <v>NEVADA II</v>
      </c>
    </row>
    <row r="23361" hidden="1">
      <c r="A23361" s="23">
        <v>1.0</v>
      </c>
      <c r="B23361" s="7" t="s">
        <v>5344</v>
      </c>
      <c r="C23361" s="7" t="s">
        <v>2479</v>
      </c>
      <c r="D23361" s="7" t="s">
        <v>81</v>
      </c>
      <c r="E23361" s="4" t="s">
        <v>1740</v>
      </c>
      <c r="F23361" s="24" t="s">
        <v>1869</v>
      </c>
      <c r="G23361" s="8" t="str">
        <f>IF(COUNTIF('Dam Lines'!A:A,D23361)&gt;0,"Yes","No")</f>
        <v>Yes</v>
      </c>
      <c r="H23361" s="14" t="s">
        <v>1742</v>
      </c>
      <c r="I23361" s="8" t="str">
        <f t="array" ref="I23361">IF(G23361="Yes",XLOOKUP(D23361,'Dam Lines'!A:A,'Dam Lines'!J:J),"")</f>
        <v>MONAT</v>
      </c>
    </row>
    <row r="23362" hidden="1">
      <c r="A23362" s="23">
        <v>2.0</v>
      </c>
      <c r="B23362" s="7" t="s">
        <v>5734</v>
      </c>
      <c r="C23362" s="7" t="s">
        <v>1744</v>
      </c>
      <c r="D23362" s="7" t="s">
        <v>1339</v>
      </c>
      <c r="E23362" s="4" t="s">
        <v>1740</v>
      </c>
      <c r="F23362" s="24" t="s">
        <v>1869</v>
      </c>
      <c r="G23362" s="8" t="str">
        <f>IF(COUNTIF('Dam Lines'!A:A,D23362)&gt;0,"Yes","No")</f>
        <v>Yes</v>
      </c>
      <c r="H23362" s="14" t="s">
        <v>1742</v>
      </c>
      <c r="I23362" s="8" t="str">
        <f t="array" ref="I23362">IF(G23362="Yes",XLOOKUP(D23362,'Dam Lines'!A:A,'Dam Lines'!J:J),"")</f>
        <v>FATMA</v>
      </c>
    </row>
    <row r="23363" hidden="1">
      <c r="A23363" s="23">
        <v>3.0</v>
      </c>
      <c r="B23363" s="7" t="s">
        <v>5659</v>
      </c>
      <c r="C23363" s="7" t="s">
        <v>1908</v>
      </c>
      <c r="D23363" s="7" t="s">
        <v>1312</v>
      </c>
      <c r="E23363" s="4" t="s">
        <v>1740</v>
      </c>
      <c r="F23363" s="24" t="s">
        <v>1869</v>
      </c>
      <c r="G23363" s="8" t="str">
        <f>IF(COUNTIF('Dam Lines'!A:A,D23363)&gt;0,"Yes","No")</f>
        <v>Yes</v>
      </c>
      <c r="H23363" s="14" t="s">
        <v>1742</v>
      </c>
      <c r="I23363" s="8" t="str">
        <f t="array" ref="I23363">IF(G23363="Yes",XLOOKUP(D23363,'Dam Lines'!A:A,'Dam Lines'!J:J),"")</f>
        <v>CARTHAGENNA</v>
      </c>
    </row>
    <row r="23364" hidden="1">
      <c r="A23364" s="23">
        <v>4.0</v>
      </c>
      <c r="B23364" s="7" t="s">
        <v>5391</v>
      </c>
      <c r="C23364" s="7" t="s">
        <v>1908</v>
      </c>
      <c r="D23364" s="7" t="s">
        <v>952</v>
      </c>
      <c r="E23364" s="4" t="s">
        <v>1740</v>
      </c>
      <c r="F23364" s="24" t="s">
        <v>1869</v>
      </c>
      <c r="G23364" s="8" t="str">
        <f>IF(COUNTIF('Dam Lines'!A:A,D23364)&gt;0,"Yes","No")</f>
        <v>Yes</v>
      </c>
      <c r="H23364" s="14" t="s">
        <v>1761</v>
      </c>
      <c r="I23364" s="8" t="str">
        <f t="array" ref="I23364">IF(G23364="Yes",XLOOKUP(D23364,'Dam Lines'!A:A,'Dam Lines'!J:J),"")</f>
        <v>MAGNESIE</v>
      </c>
    </row>
    <row r="23365" hidden="1">
      <c r="A23365" s="23">
        <v>5.0</v>
      </c>
      <c r="B23365" s="7" t="s">
        <v>5168</v>
      </c>
      <c r="C23365" s="7" t="s">
        <v>1962</v>
      </c>
      <c r="D23365" s="7" t="s">
        <v>718</v>
      </c>
      <c r="E23365" s="4" t="s">
        <v>1740</v>
      </c>
      <c r="F23365" s="24" t="s">
        <v>1869</v>
      </c>
      <c r="G23365" s="8" t="str">
        <f>IF(COUNTIF('Dam Lines'!A:A,D23365)&gt;0,"Yes","No")</f>
        <v>Yes</v>
      </c>
      <c r="H23365" s="14" t="s">
        <v>1742</v>
      </c>
      <c r="I23365" s="8" t="str">
        <f t="array" ref="I23365">IF(G23365="Yes",XLOOKUP(D23365,'Dam Lines'!A:A,'Dam Lines'!J:J),"")</f>
        <v>FATMA</v>
      </c>
    </row>
    <row r="23366" hidden="1">
      <c r="A23366" s="23">
        <v>6.0</v>
      </c>
      <c r="B23366" s="7" t="s">
        <v>5516</v>
      </c>
      <c r="C23366" s="7" t="s">
        <v>2550</v>
      </c>
      <c r="D23366" s="7" t="s">
        <v>844</v>
      </c>
      <c r="E23366" s="4" t="s">
        <v>1740</v>
      </c>
      <c r="F23366" s="24" t="s">
        <v>1869</v>
      </c>
      <c r="G23366" s="8" t="str">
        <f>IF(COUNTIF('Dam Lines'!A:A,D23366)&gt;0,"Yes","No")</f>
        <v>Yes</v>
      </c>
      <c r="H23366" s="14" t="s">
        <v>1742</v>
      </c>
      <c r="I23366" s="8" t="str">
        <f t="array" ref="I23366">IF(G23366="Yes",XLOOKUP(D23366,'Dam Lines'!A:A,'Dam Lines'!J:J),"")</f>
        <v>FATMA</v>
      </c>
    </row>
    <row r="23367" hidden="1">
      <c r="A23367" s="23">
        <v>7.0</v>
      </c>
      <c r="B23367" s="7" t="s">
        <v>5483</v>
      </c>
      <c r="C23367" s="7" t="s">
        <v>2545</v>
      </c>
      <c r="D23367" s="7" t="s">
        <v>701</v>
      </c>
      <c r="E23367" s="4" t="s">
        <v>1740</v>
      </c>
      <c r="F23367" s="24" t="s">
        <v>1869</v>
      </c>
      <c r="G23367" s="8" t="str">
        <f>IF(COUNTIF('Dam Lines'!A:A,D23367)&gt;0,"Yes","No")</f>
        <v>Yes</v>
      </c>
      <c r="H23367" s="14" t="s">
        <v>1761</v>
      </c>
      <c r="I23367" s="8" t="str">
        <f t="array" ref="I23367">IF(G23367="Yes",XLOOKUP(D23367,'Dam Lines'!A:A,'Dam Lines'!J:J),"")</f>
        <v>CAIDA</v>
      </c>
    </row>
    <row r="23368" hidden="1">
      <c r="A23368" s="23">
        <v>8.0</v>
      </c>
      <c r="B23368" s="7" t="s">
        <v>4752</v>
      </c>
      <c r="C23368" s="7" t="s">
        <v>1802</v>
      </c>
      <c r="D23368" s="7" t="s">
        <v>4753</v>
      </c>
      <c r="E23368" s="4" t="s">
        <v>1740</v>
      </c>
      <c r="F23368" s="24" t="s">
        <v>1869</v>
      </c>
      <c r="G23368" s="8" t="str">
        <f>IF(COUNTIF('Dam Lines'!A:A,D23368)&gt;0,"Yes","No")</f>
        <v>No</v>
      </c>
      <c r="H23368" s="14" t="s">
        <v>1742</v>
      </c>
      <c r="I23368" s="8" t="str">
        <f t="array" ref="I23368">IF(G23368="Yes",XLOOKUP(D23368,'Dam Lines'!A:A,'Dam Lines'!J:J),"")</f>
        <v/>
      </c>
    </row>
    <row r="23369" hidden="1">
      <c r="A23369" s="23">
        <v>9.0</v>
      </c>
      <c r="B23369" s="7" t="s">
        <v>5733</v>
      </c>
      <c r="C23369" s="7" t="s">
        <v>2351</v>
      </c>
      <c r="D23369" s="7" t="s">
        <v>55</v>
      </c>
      <c r="E23369" s="4" t="s">
        <v>1740</v>
      </c>
      <c r="F23369" s="24" t="s">
        <v>1869</v>
      </c>
      <c r="G23369" s="8" t="str">
        <f>IF(COUNTIF('Dam Lines'!A:A,D23369)&gt;0,"Yes","No")</f>
        <v>Yes</v>
      </c>
      <c r="H23369" s="14" t="s">
        <v>1742</v>
      </c>
      <c r="I23369" s="8" t="str">
        <f t="array" ref="I23369">IF(G23369="Yes",XLOOKUP(D23369,'Dam Lines'!A:A,'Dam Lines'!J:J),"")</f>
        <v>NEVADA II</v>
      </c>
    </row>
    <row r="23370" hidden="1">
      <c r="A23370" s="23">
        <v>10.0</v>
      </c>
      <c r="B23370" s="7" t="s">
        <v>5813</v>
      </c>
      <c r="C23370" s="7" t="s">
        <v>3494</v>
      </c>
      <c r="D23370" s="7" t="s">
        <v>567</v>
      </c>
      <c r="E23370" s="4" t="s">
        <v>1740</v>
      </c>
      <c r="F23370" s="24" t="s">
        <v>1869</v>
      </c>
      <c r="G23370" s="8" t="str">
        <f>IF(COUNTIF('Dam Lines'!A:A,D23370)&gt;0,"Yes","No")</f>
        <v>Yes</v>
      </c>
      <c r="H23370" s="14" t="s">
        <v>1742</v>
      </c>
      <c r="I23370" s="8" t="str">
        <f t="array" ref="I23370">IF(G23370="Yes",XLOOKUP(D23370,'Dam Lines'!A:A,'Dam Lines'!J:J),"")</f>
        <v>NEVADA II</v>
      </c>
    </row>
    <row r="23371" hidden="1">
      <c r="A23371" s="23">
        <v>11.0</v>
      </c>
      <c r="B23371" s="7" t="s">
        <v>3429</v>
      </c>
      <c r="C23371" s="7" t="s">
        <v>2708</v>
      </c>
      <c r="D23371" s="7" t="s">
        <v>1460</v>
      </c>
      <c r="E23371" s="4" t="s">
        <v>1740</v>
      </c>
      <c r="F23371" s="24" t="s">
        <v>1869</v>
      </c>
      <c r="G23371" s="8" t="str">
        <f>IF(COUNTIF('Dam Lines'!A:A,D23371)&gt;0,"Yes","No")</f>
        <v>Yes</v>
      </c>
      <c r="H23371" s="14" t="s">
        <v>1742</v>
      </c>
      <c r="I23371" s="8" t="str">
        <f t="array" ref="I23371">IF(G23371="Yes",XLOOKUP(D23371,'Dam Lines'!A:A,'Dam Lines'!J:J),"")</f>
        <v>WMA FORWARNED</v>
      </c>
    </row>
    <row r="23372" hidden="1">
      <c r="A23372" s="23">
        <v>12.0</v>
      </c>
      <c r="B23372" s="7" t="s">
        <v>5482</v>
      </c>
      <c r="C23372" s="7" t="s">
        <v>1744</v>
      </c>
      <c r="D23372" s="7" t="s">
        <v>159</v>
      </c>
      <c r="E23372" s="4" t="s">
        <v>1740</v>
      </c>
      <c r="F23372" s="24" t="s">
        <v>1869</v>
      </c>
      <c r="G23372" s="8" t="str">
        <f>IF(COUNTIF('Dam Lines'!A:A,D23372)&gt;0,"Yes","No")</f>
        <v>Yes</v>
      </c>
      <c r="H23372" s="14" t="s">
        <v>1742</v>
      </c>
      <c r="I23372" s="8" t="str">
        <f t="array" ref="I23372">IF(G23372="Yes",XLOOKUP(D23372,'Dam Lines'!A:A,'Dam Lines'!J:J),"")</f>
        <v>MAGIA</v>
      </c>
    </row>
    <row r="23373" hidden="1">
      <c r="A23373" s="23">
        <v>13.0</v>
      </c>
      <c r="B23373" s="7" t="s">
        <v>4930</v>
      </c>
      <c r="C23373" s="7" t="s">
        <v>3739</v>
      </c>
      <c r="D23373" s="7" t="s">
        <v>100</v>
      </c>
      <c r="E23373" s="4" t="s">
        <v>1740</v>
      </c>
      <c r="F23373" s="24" t="s">
        <v>1869</v>
      </c>
      <c r="G23373" s="8" t="str">
        <f>IF(COUNTIF('Dam Lines'!A:A,D23373)&gt;0,"Yes","No")</f>
        <v>Yes</v>
      </c>
      <c r="H23373" s="14" t="s">
        <v>1742</v>
      </c>
      <c r="I23373" s="8" t="str">
        <f t="array" ref="I23373">IF(G23373="Yes",XLOOKUP(D23373,'Dam Lines'!A:A,'Dam Lines'!J:J),"")</f>
        <v>GAICHI</v>
      </c>
    </row>
    <row r="23374" hidden="1">
      <c r="A23374" s="23">
        <v>14.0</v>
      </c>
      <c r="B23374" s="7" t="s">
        <v>5973</v>
      </c>
      <c r="C23374" s="7" t="s">
        <v>4477</v>
      </c>
      <c r="D23374" s="7" t="s">
        <v>1054</v>
      </c>
      <c r="E23374" s="4" t="s">
        <v>1740</v>
      </c>
      <c r="F23374" s="24" t="s">
        <v>1869</v>
      </c>
      <c r="G23374" s="8" t="str">
        <f>IF(COUNTIF('Dam Lines'!A:A,D23374)&gt;0,"Yes","No")</f>
        <v>Yes</v>
      </c>
      <c r="H23374" s="14" t="s">
        <v>1742</v>
      </c>
      <c r="I23374" s="8" t="str">
        <f t="array" ref="I23374">IF(G23374="Yes",XLOOKUP(D23374,'Dam Lines'!A:A,'Dam Lines'!J:J),"")</f>
        <v>FATMA</v>
      </c>
    </row>
    <row r="23375" hidden="1">
      <c r="A23375" s="23">
        <v>15.0</v>
      </c>
      <c r="B23375" s="7" t="s">
        <v>5070</v>
      </c>
      <c r="C23375" s="7" t="s">
        <v>3697</v>
      </c>
      <c r="D23375" s="7" t="s">
        <v>113</v>
      </c>
      <c r="E23375" s="4" t="s">
        <v>1740</v>
      </c>
      <c r="F23375" s="24" t="s">
        <v>1869</v>
      </c>
      <c r="G23375" s="8" t="str">
        <f>IF(COUNTIF('Dam Lines'!A:A,D23375)&gt;0,"Yes","No")</f>
        <v>Yes</v>
      </c>
      <c r="H23375" s="14" t="s">
        <v>1742</v>
      </c>
      <c r="I23375" s="8" t="str">
        <f t="array" ref="I23375">IF(G23375="Yes",XLOOKUP(D23375,'Dam Lines'!A:A,'Dam Lines'!J:J),"")</f>
        <v>NEVADA II</v>
      </c>
    </row>
    <row r="23376" hidden="1">
      <c r="A23376" s="23">
        <v>1.0</v>
      </c>
      <c r="B23376" s="7" t="s">
        <v>5996</v>
      </c>
      <c r="C23376" s="7" t="s">
        <v>3840</v>
      </c>
      <c r="D23376" s="7" t="s">
        <v>1338</v>
      </c>
      <c r="E23376" s="4" t="s">
        <v>1779</v>
      </c>
      <c r="F23376" s="24" t="s">
        <v>1887</v>
      </c>
      <c r="G23376" s="8" t="str">
        <f>IF(COUNTIF('Dam Lines'!A:A,D23376)&gt;0,"Yes","No")</f>
        <v>Yes</v>
      </c>
      <c r="H23376" s="14" t="s">
        <v>1742</v>
      </c>
      <c r="I23376" s="8" t="str">
        <f t="array" ref="I23376">IF(G23376="Yes",XLOOKUP(D23376,'Dam Lines'!A:A,'Dam Lines'!J:J),"")</f>
        <v>ALTHEA</v>
      </c>
    </row>
    <row r="23377" hidden="1">
      <c r="A23377" s="23">
        <v>2.0</v>
      </c>
      <c r="B23377" s="7" t="s">
        <v>5091</v>
      </c>
      <c r="C23377" s="7" t="s">
        <v>1980</v>
      </c>
      <c r="D23377" s="7" t="s">
        <v>217</v>
      </c>
      <c r="E23377" s="4" t="s">
        <v>1779</v>
      </c>
      <c r="F23377" s="24" t="s">
        <v>1887</v>
      </c>
      <c r="G23377" s="8" t="str">
        <f>IF(COUNTIF('Dam Lines'!A:A,D23377)&gt;0,"Yes","No")</f>
        <v>Yes</v>
      </c>
      <c r="H23377" s="14" t="s">
        <v>1742</v>
      </c>
      <c r="I23377" s="8" t="str">
        <f t="array" ref="I23377">IF(G23377="Yes",XLOOKUP(D23377,'Dam Lines'!A:A,'Dam Lines'!J:J),"")</f>
        <v>MAGNESIE</v>
      </c>
    </row>
    <row r="23378" hidden="1">
      <c r="A23378" s="23">
        <v>3.0</v>
      </c>
      <c r="B23378" s="7" t="s">
        <v>4883</v>
      </c>
      <c r="C23378" s="7" t="s">
        <v>1980</v>
      </c>
      <c r="D23378" s="7" t="s">
        <v>534</v>
      </c>
      <c r="E23378" s="4" t="s">
        <v>1779</v>
      </c>
      <c r="F23378" s="24" t="s">
        <v>1887</v>
      </c>
      <c r="G23378" s="8" t="str">
        <f>IF(COUNTIF('Dam Lines'!A:A,D23378)&gt;0,"Yes","No")</f>
        <v>Yes</v>
      </c>
      <c r="H23378" s="14" t="s">
        <v>1742</v>
      </c>
      <c r="I23378" s="8" t="str">
        <f t="array" ref="I23378">IF(G23378="Yes",XLOOKUP(D23378,'Dam Lines'!A:A,'Dam Lines'!J:J),"")</f>
        <v>BASSALA</v>
      </c>
    </row>
    <row r="23379" hidden="1">
      <c r="A23379" s="23">
        <v>4.0</v>
      </c>
      <c r="B23379" s="7" t="s">
        <v>5994</v>
      </c>
      <c r="C23379" s="7" t="s">
        <v>1908</v>
      </c>
      <c r="D23379" s="7" t="s">
        <v>791</v>
      </c>
      <c r="E23379" s="4" t="s">
        <v>1779</v>
      </c>
      <c r="F23379" s="24" t="s">
        <v>1887</v>
      </c>
      <c r="G23379" s="8" t="str">
        <f>IF(COUNTIF('Dam Lines'!A:A,D23379)&gt;0,"Yes","No")</f>
        <v>Yes</v>
      </c>
      <c r="H23379" s="14" t="s">
        <v>1761</v>
      </c>
      <c r="I23379" s="8" t="str">
        <f t="array" ref="I23379">IF(G23379="Yes",XLOOKUP(D23379,'Dam Lines'!A:A,'Dam Lines'!J:J),"")</f>
        <v>KHOFARA</v>
      </c>
    </row>
    <row r="23380" hidden="1">
      <c r="A23380" s="23">
        <v>5.0</v>
      </c>
      <c r="B23380" s="7" t="s">
        <v>6016</v>
      </c>
      <c r="C23380" s="7" t="s">
        <v>1744</v>
      </c>
      <c r="D23380" s="7" t="s">
        <v>165</v>
      </c>
      <c r="E23380" s="4" t="s">
        <v>1779</v>
      </c>
      <c r="F23380" s="24" t="s">
        <v>1887</v>
      </c>
      <c r="G23380" s="8" t="str">
        <f>IF(COUNTIF('Dam Lines'!A:A,D23380)&gt;0,"Yes","No")</f>
        <v>Yes</v>
      </c>
      <c r="H23380" s="14" t="s">
        <v>1742</v>
      </c>
      <c r="I23380" s="8" t="str">
        <f t="array" ref="I23380">IF(G23380="Yes",XLOOKUP(D23380,'Dam Lines'!A:A,'Dam Lines'!J:J),"")</f>
        <v>NEVADA II</v>
      </c>
    </row>
    <row r="23381" hidden="1">
      <c r="A23381" s="23">
        <v>6.0</v>
      </c>
      <c r="B23381" s="7" t="s">
        <v>4837</v>
      </c>
      <c r="C23381" s="7" t="s">
        <v>4282</v>
      </c>
      <c r="D23381" s="7" t="s">
        <v>4838</v>
      </c>
      <c r="E23381" s="4" t="s">
        <v>1779</v>
      </c>
      <c r="F23381" s="24" t="s">
        <v>1887</v>
      </c>
      <c r="G23381" s="8" t="str">
        <f>IF(COUNTIF('Dam Lines'!A:A,D23381)&gt;0,"Yes","No")</f>
        <v>No</v>
      </c>
      <c r="H23381" s="14" t="s">
        <v>1742</v>
      </c>
      <c r="I23381" s="8" t="str">
        <f t="array" ref="I23381">IF(G23381="Yes",XLOOKUP(D23381,'Dam Lines'!A:A,'Dam Lines'!J:J),"")</f>
        <v/>
      </c>
    </row>
    <row r="23382" hidden="1">
      <c r="A23382" s="23">
        <v>7.0</v>
      </c>
      <c r="B23382" s="7" t="s">
        <v>3771</v>
      </c>
      <c r="C23382" s="7" t="s">
        <v>3300</v>
      </c>
      <c r="D23382" s="7" t="s">
        <v>284</v>
      </c>
      <c r="E23382" s="4" t="s">
        <v>1779</v>
      </c>
      <c r="F23382" s="24" t="s">
        <v>1887</v>
      </c>
      <c r="G23382" s="8" t="str">
        <f>IF(COUNTIF('Dam Lines'!A:A,D23382)&gt;0,"Yes","No")</f>
        <v>Yes</v>
      </c>
      <c r="H23382" s="14" t="s">
        <v>1742</v>
      </c>
      <c r="I23382" s="8" t="str">
        <f t="array" ref="I23382">IF(G23382="Yes",XLOOKUP(D23382,'Dam Lines'!A:A,'Dam Lines'!J:J),"")</f>
        <v>MONAT</v>
      </c>
    </row>
    <row r="23383" hidden="1">
      <c r="A23383" s="23">
        <v>8.0</v>
      </c>
      <c r="B23383" s="7" t="s">
        <v>4633</v>
      </c>
      <c r="C23383" s="7" t="s">
        <v>4572</v>
      </c>
      <c r="D23383" s="7" t="s">
        <v>1296</v>
      </c>
      <c r="E23383" s="4" t="s">
        <v>1779</v>
      </c>
      <c r="F23383" s="24" t="s">
        <v>1887</v>
      </c>
      <c r="G23383" s="8" t="str">
        <f>IF(COUNTIF('Dam Lines'!A:A,D23383)&gt;0,"Yes","No")</f>
        <v>Yes</v>
      </c>
      <c r="H23383" s="14" t="s">
        <v>1742</v>
      </c>
      <c r="I23383" s="8" t="str">
        <f t="array" ref="I23383">IF(G23383="Yes",XLOOKUP(D23383,'Dam Lines'!A:A,'Dam Lines'!J:J),"")</f>
        <v>BRYANS TIME</v>
      </c>
    </row>
    <row r="23384" hidden="1">
      <c r="A23384" s="23">
        <v>9.0</v>
      </c>
      <c r="B23384" s="7" t="s">
        <v>5165</v>
      </c>
      <c r="C23384" s="7" t="s">
        <v>1962</v>
      </c>
      <c r="D23384" s="7" t="s">
        <v>1143</v>
      </c>
      <c r="E23384" s="4" t="s">
        <v>1779</v>
      </c>
      <c r="F23384" s="24" t="s">
        <v>1887</v>
      </c>
      <c r="G23384" s="8" t="str">
        <f>IF(COUNTIF('Dam Lines'!A:A,D23384)&gt;0,"Yes","No")</f>
        <v>Yes</v>
      </c>
      <c r="H23384" s="14" t="s">
        <v>1742</v>
      </c>
      <c r="I23384" s="8" t="str">
        <f t="array" ref="I23384">IF(G23384="Yes",XLOOKUP(D23384,'Dam Lines'!A:A,'Dam Lines'!J:J),"")</f>
        <v>BASSALA</v>
      </c>
    </row>
    <row r="23385" hidden="1">
      <c r="A23385" s="23">
        <v>10.0</v>
      </c>
      <c r="B23385" s="7" t="s">
        <v>5396</v>
      </c>
      <c r="C23385" s="7" t="s">
        <v>2405</v>
      </c>
      <c r="D23385" s="7" t="s">
        <v>158</v>
      </c>
      <c r="E23385" s="4" t="s">
        <v>1779</v>
      </c>
      <c r="F23385" s="24" t="s">
        <v>1887</v>
      </c>
      <c r="G23385" s="8" t="str">
        <f>IF(COUNTIF('Dam Lines'!A:A,D23385)&gt;0,"Yes","No")</f>
        <v>Yes</v>
      </c>
      <c r="H23385" s="14" t="s">
        <v>1742</v>
      </c>
      <c r="I23385" s="8" t="str">
        <f t="array" ref="I23385">IF(G23385="Yes",XLOOKUP(D23385,'Dam Lines'!A:A,'Dam Lines'!J:J),"")</f>
        <v>YFS ALMOND JOY</v>
      </c>
    </row>
    <row r="23386" hidden="1">
      <c r="A23386" s="23">
        <v>11.0</v>
      </c>
      <c r="B23386" s="7" t="s">
        <v>5410</v>
      </c>
      <c r="C23386" s="7" t="s">
        <v>1744</v>
      </c>
      <c r="D23386" s="7" t="s">
        <v>4094</v>
      </c>
      <c r="E23386" s="4" t="s">
        <v>1779</v>
      </c>
      <c r="F23386" s="24" t="s">
        <v>1887</v>
      </c>
      <c r="G23386" s="8" t="str">
        <f>IF(COUNTIF('Dam Lines'!A:A,D23386)&gt;0,"Yes","No")</f>
        <v>No</v>
      </c>
      <c r="H23386" s="14" t="s">
        <v>1742</v>
      </c>
      <c r="I23386" s="8" t="str">
        <f t="array" ref="I23386">IF(G23386="Yes",XLOOKUP(D23386,'Dam Lines'!A:A,'Dam Lines'!J:J),"")</f>
        <v/>
      </c>
    </row>
    <row r="23387" hidden="1">
      <c r="A23387" s="23">
        <v>12.0</v>
      </c>
      <c r="B23387" s="7" t="s">
        <v>5999</v>
      </c>
      <c r="C23387" s="7" t="s">
        <v>2541</v>
      </c>
      <c r="D23387" s="7" t="s">
        <v>6000</v>
      </c>
      <c r="E23387" s="4" t="s">
        <v>1779</v>
      </c>
      <c r="F23387" s="24" t="s">
        <v>1887</v>
      </c>
      <c r="G23387" s="8" t="str">
        <f>IF(COUNTIF('Dam Lines'!A:A,D23387)&gt;0,"Yes","No")</f>
        <v>No</v>
      </c>
      <c r="H23387" s="14" t="s">
        <v>1761</v>
      </c>
      <c r="I23387" s="8" t="str">
        <f t="array" ref="I23387">IF(G23387="Yes",XLOOKUP(D23387,'Dam Lines'!A:A,'Dam Lines'!J:J),"")</f>
        <v/>
      </c>
    </row>
    <row r="23388" hidden="1">
      <c r="A23388" s="23">
        <v>13.0</v>
      </c>
      <c r="B23388" s="7" t="s">
        <v>5869</v>
      </c>
      <c r="C23388" s="7" t="s">
        <v>1980</v>
      </c>
      <c r="D23388" s="7" t="s">
        <v>492</v>
      </c>
      <c r="E23388" s="4" t="s">
        <v>1779</v>
      </c>
      <c r="F23388" s="24" t="s">
        <v>1887</v>
      </c>
      <c r="G23388" s="8" t="str">
        <f>IF(COUNTIF('Dam Lines'!A:A,D23388)&gt;0,"Yes","No")</f>
        <v>Yes</v>
      </c>
      <c r="H23388" s="14" t="s">
        <v>1761</v>
      </c>
      <c r="I23388" s="8" t="str">
        <f t="array" ref="I23388">IF(G23388="Yes",XLOOKUP(D23388,'Dam Lines'!A:A,'Dam Lines'!J:J),"")</f>
        <v>ASALA HALEEMA</v>
      </c>
    </row>
    <row r="23389" hidden="1">
      <c r="A23389" s="23">
        <v>14.0</v>
      </c>
      <c r="B23389" s="7" t="s">
        <v>5071</v>
      </c>
      <c r="C23389" s="7" t="s">
        <v>1744</v>
      </c>
      <c r="D23389" s="7" t="s">
        <v>262</v>
      </c>
      <c r="E23389" s="4" t="s">
        <v>1779</v>
      </c>
      <c r="F23389" s="24" t="s">
        <v>1887</v>
      </c>
      <c r="G23389" s="8" t="str">
        <f>IF(COUNTIF('Dam Lines'!A:A,D23389)&gt;0,"Yes","No")</f>
        <v>Yes</v>
      </c>
      <c r="H23389" s="14" t="s">
        <v>1742</v>
      </c>
      <c r="I23389" s="8" t="str">
        <f t="array" ref="I23389">IF(G23389="Yes",XLOOKUP(D23389,'Dam Lines'!A:A,'Dam Lines'!J:J),"")</f>
        <v>ARRAGONDA</v>
      </c>
    </row>
    <row r="23390" hidden="1">
      <c r="A23390" s="23">
        <v>15.0</v>
      </c>
      <c r="B23390" s="7" t="s">
        <v>5532</v>
      </c>
      <c r="C23390" s="7" t="s">
        <v>1744</v>
      </c>
      <c r="D23390" s="7" t="s">
        <v>5533</v>
      </c>
      <c r="E23390" s="4" t="s">
        <v>1779</v>
      </c>
      <c r="F23390" s="24" t="s">
        <v>1887</v>
      </c>
      <c r="G23390" s="8" t="str">
        <f>IF(COUNTIF('Dam Lines'!A:A,D23390)&gt;0,"Yes","No")</f>
        <v>No</v>
      </c>
      <c r="H23390" s="14" t="s">
        <v>1742</v>
      </c>
      <c r="I23390" s="8" t="str">
        <f t="array" ref="I23390">IF(G23390="Yes",XLOOKUP(D23390,'Dam Lines'!A:A,'Dam Lines'!J:J),"")</f>
        <v/>
      </c>
    </row>
    <row r="23391" hidden="1">
      <c r="A23391" s="23">
        <v>1.0</v>
      </c>
      <c r="B23391" s="7" t="s">
        <v>6156</v>
      </c>
      <c r="C23391" s="7" t="s">
        <v>1744</v>
      </c>
      <c r="D23391" s="7" t="s">
        <v>4778</v>
      </c>
      <c r="E23391" s="4" t="s">
        <v>1740</v>
      </c>
      <c r="F23391" s="24" t="s">
        <v>1837</v>
      </c>
      <c r="G23391" s="8" t="str">
        <f>IF(COUNTIF('Dam Lines'!A:A,D23391)&gt;0,"Yes","No")</f>
        <v>No</v>
      </c>
      <c r="H23391" s="14" t="s">
        <v>1742</v>
      </c>
      <c r="I23391" s="8" t="str">
        <f t="array" ref="I23391">IF(G23391="Yes",XLOOKUP(D23391,'Dam Lines'!A:A,'Dam Lines'!J:J),"")</f>
        <v/>
      </c>
    </row>
    <row r="23392" hidden="1">
      <c r="A23392" s="23">
        <v>2.0</v>
      </c>
      <c r="B23392" s="7" t="s">
        <v>6055</v>
      </c>
      <c r="C23392" s="7" t="s">
        <v>3019</v>
      </c>
      <c r="D23392" s="7" t="s">
        <v>555</v>
      </c>
      <c r="E23392" s="4" t="s">
        <v>1740</v>
      </c>
      <c r="F23392" s="24" t="s">
        <v>1837</v>
      </c>
      <c r="G23392" s="8" t="str">
        <f>IF(COUNTIF('Dam Lines'!A:A,D23392)&gt;0,"Yes","No")</f>
        <v>Yes</v>
      </c>
      <c r="H23392" s="14" t="s">
        <v>1742</v>
      </c>
      <c r="I23392" s="8" t="str">
        <f t="array" ref="I23392">IF(G23392="Yes",XLOOKUP(D23392,'Dam Lines'!A:A,'Dam Lines'!J:J),"")</f>
        <v>QUITAINE</v>
      </c>
    </row>
    <row r="23393" hidden="1">
      <c r="A23393" s="23">
        <v>3.0</v>
      </c>
      <c r="B23393" s="7" t="s">
        <v>6200</v>
      </c>
      <c r="C23393" s="7" t="s">
        <v>4933</v>
      </c>
      <c r="D23393" s="7" t="s">
        <v>6201</v>
      </c>
      <c r="E23393" s="4" t="s">
        <v>1740</v>
      </c>
      <c r="F23393" s="24" t="s">
        <v>1837</v>
      </c>
      <c r="G23393" s="8" t="str">
        <f>IF(COUNTIF('Dam Lines'!A:A,D23393)&gt;0,"Yes","No")</f>
        <v>No</v>
      </c>
      <c r="H23393" s="14" t="s">
        <v>1742</v>
      </c>
      <c r="I23393" s="8" t="str">
        <f t="array" ref="I23393">IF(G23393="Yes",XLOOKUP(D23393,'Dam Lines'!A:A,'Dam Lines'!J:J),"")</f>
        <v/>
      </c>
    </row>
    <row r="23394" hidden="1">
      <c r="A23394" s="23">
        <v>4.0</v>
      </c>
      <c r="B23394" s="7" t="s">
        <v>6202</v>
      </c>
      <c r="C23394" s="7" t="s">
        <v>2060</v>
      </c>
      <c r="D23394" s="7" t="s">
        <v>2011</v>
      </c>
      <c r="E23394" s="4" t="s">
        <v>1740</v>
      </c>
      <c r="F23394" s="24" t="s">
        <v>1837</v>
      </c>
      <c r="G23394" s="8" t="str">
        <f>IF(COUNTIF('Dam Lines'!A:A,D23394)&gt;0,"Yes","No")</f>
        <v>No</v>
      </c>
      <c r="H23394" s="14" t="s">
        <v>1742</v>
      </c>
      <c r="I23394" s="8" t="str">
        <f t="array" ref="I23394">IF(G23394="Yes",XLOOKUP(D23394,'Dam Lines'!A:A,'Dam Lines'!J:J),"")</f>
        <v/>
      </c>
    </row>
    <row r="23395" hidden="1">
      <c r="A23395" s="23">
        <v>5.0</v>
      </c>
      <c r="B23395" s="7" t="s">
        <v>5927</v>
      </c>
      <c r="C23395" s="7" t="s">
        <v>1996</v>
      </c>
      <c r="D23395" s="7" t="s">
        <v>2262</v>
      </c>
      <c r="E23395" s="4" t="s">
        <v>1740</v>
      </c>
      <c r="F23395" s="24" t="s">
        <v>1837</v>
      </c>
      <c r="G23395" s="8" t="str">
        <f>IF(COUNTIF('Dam Lines'!A:A,D23395)&gt;0,"Yes","No")</f>
        <v>No</v>
      </c>
      <c r="H23395" s="14" t="s">
        <v>1761</v>
      </c>
      <c r="I23395" s="8" t="str">
        <f t="array" ref="I23395">IF(G23395="Yes",XLOOKUP(D23395,'Dam Lines'!A:A,'Dam Lines'!J:J),"")</f>
        <v/>
      </c>
    </row>
    <row r="23396" hidden="1">
      <c r="A23396" s="23">
        <v>6.0</v>
      </c>
      <c r="B23396" s="7" t="s">
        <v>5951</v>
      </c>
      <c r="C23396" s="7" t="s">
        <v>2061</v>
      </c>
      <c r="D23396" s="7" t="s">
        <v>4518</v>
      </c>
      <c r="E23396" s="4" t="s">
        <v>1740</v>
      </c>
      <c r="F23396" s="24" t="s">
        <v>1837</v>
      </c>
      <c r="G23396" s="8" t="str">
        <f>IF(COUNTIF('Dam Lines'!A:A,D23396)&gt;0,"Yes","No")</f>
        <v>No</v>
      </c>
      <c r="H23396" s="14" t="s">
        <v>1742</v>
      </c>
      <c r="I23396" s="8" t="str">
        <f t="array" ref="I23396">IF(G23396="Yes",XLOOKUP(D23396,'Dam Lines'!A:A,'Dam Lines'!J:J),"")</f>
        <v/>
      </c>
    </row>
    <row r="23397" hidden="1">
      <c r="A23397" s="23">
        <v>7.0</v>
      </c>
      <c r="B23397" s="7" t="s">
        <v>6203</v>
      </c>
      <c r="C23397" s="7" t="s">
        <v>3423</v>
      </c>
      <c r="D23397" s="7" t="s">
        <v>810</v>
      </c>
      <c r="E23397" s="4" t="s">
        <v>1740</v>
      </c>
      <c r="F23397" s="24" t="s">
        <v>1837</v>
      </c>
      <c r="G23397" s="8" t="str">
        <f>IF(COUNTIF('Dam Lines'!A:A,D23397)&gt;0,"Yes","No")</f>
        <v>Yes</v>
      </c>
      <c r="H23397" s="14" t="s">
        <v>1742</v>
      </c>
      <c r="I23397" s="8" t="str">
        <f t="array" ref="I23397">IF(G23397="Yes",XLOOKUP(D23397,'Dam Lines'!A:A,'Dam Lines'!J:J),"")</f>
        <v>FATMA</v>
      </c>
    </row>
    <row r="23398" hidden="1">
      <c r="A23398" s="23">
        <v>8.0</v>
      </c>
      <c r="B23398" s="7" t="s">
        <v>6204</v>
      </c>
      <c r="C23398" s="7" t="s">
        <v>3707</v>
      </c>
      <c r="D23398" s="7" t="s">
        <v>837</v>
      </c>
      <c r="E23398" s="4" t="s">
        <v>1740</v>
      </c>
      <c r="F23398" s="24" t="s">
        <v>1837</v>
      </c>
      <c r="G23398" s="8" t="str">
        <f>IF(COUNTIF('Dam Lines'!A:A,D23398)&gt;0,"Yes","No")</f>
        <v>Yes</v>
      </c>
      <c r="H23398" s="14" t="s">
        <v>1742</v>
      </c>
      <c r="I23398" s="8" t="str">
        <f t="array" ref="I23398">IF(G23398="Yes",XLOOKUP(D23398,'Dam Lines'!A:A,'Dam Lines'!J:J),"")</f>
        <v>FATMA</v>
      </c>
    </row>
    <row r="23399" hidden="1">
      <c r="A23399" s="23">
        <v>9.0</v>
      </c>
      <c r="B23399" s="7" t="s">
        <v>6205</v>
      </c>
      <c r="C23399" s="7" t="s">
        <v>4887</v>
      </c>
      <c r="D23399" s="7" t="s">
        <v>511</v>
      </c>
      <c r="E23399" s="4" t="s">
        <v>1740</v>
      </c>
      <c r="F23399" s="24" t="s">
        <v>1837</v>
      </c>
      <c r="G23399" s="8" t="str">
        <f>IF(COUNTIF('Dam Lines'!A:A,D23399)&gt;0,"Yes","No")</f>
        <v>Yes</v>
      </c>
      <c r="H23399" s="14" t="s">
        <v>1761</v>
      </c>
      <c r="I23399" s="8" t="str">
        <f t="array" ref="I23399">IF(G23399="Yes",XLOOKUP(D23399,'Dam Lines'!A:A,'Dam Lines'!J:J),"")</f>
        <v>PESCHINKA</v>
      </c>
    </row>
    <row r="23400" hidden="1">
      <c r="A23400" s="23">
        <v>10.0</v>
      </c>
      <c r="B23400" s="7" t="s">
        <v>5142</v>
      </c>
      <c r="C23400" s="7" t="s">
        <v>2550</v>
      </c>
      <c r="D23400" s="7" t="s">
        <v>2892</v>
      </c>
      <c r="E23400" s="4" t="s">
        <v>1740</v>
      </c>
      <c r="F23400" s="24" t="s">
        <v>1837</v>
      </c>
      <c r="G23400" s="8" t="str">
        <f>IF(COUNTIF('Dam Lines'!A:A,D23400)&gt;0,"Yes","No")</f>
        <v>No</v>
      </c>
      <c r="H23400" s="14" t="s">
        <v>1742</v>
      </c>
      <c r="I23400" s="8" t="str">
        <f t="array" ref="I23400">IF(G23400="Yes",XLOOKUP(D23400,'Dam Lines'!A:A,'Dam Lines'!J:J),"")</f>
        <v/>
      </c>
    </row>
    <row r="23401" hidden="1">
      <c r="A23401" s="23">
        <v>11.0</v>
      </c>
      <c r="B23401" s="7" t="s">
        <v>6115</v>
      </c>
      <c r="C23401" s="7" t="s">
        <v>2351</v>
      </c>
      <c r="D23401" s="7" t="s">
        <v>844</v>
      </c>
      <c r="E23401" s="4" t="s">
        <v>1740</v>
      </c>
      <c r="F23401" s="24" t="s">
        <v>1837</v>
      </c>
      <c r="G23401" s="8" t="str">
        <f>IF(COUNTIF('Dam Lines'!A:A,D23401)&gt;0,"Yes","No")</f>
        <v>Yes</v>
      </c>
      <c r="H23401" s="14" t="s">
        <v>1761</v>
      </c>
      <c r="I23401" s="8" t="str">
        <f t="array" ref="I23401">IF(G23401="Yes",XLOOKUP(D23401,'Dam Lines'!A:A,'Dam Lines'!J:J),"")</f>
        <v>FATMA</v>
      </c>
    </row>
    <row r="23402" hidden="1">
      <c r="A23402" s="23">
        <v>12.0</v>
      </c>
      <c r="B23402" s="7" t="s">
        <v>5851</v>
      </c>
      <c r="C23402" s="7" t="s">
        <v>2401</v>
      </c>
      <c r="D23402" s="7" t="s">
        <v>2185</v>
      </c>
      <c r="E23402" s="4" t="s">
        <v>1740</v>
      </c>
      <c r="F23402" s="24" t="s">
        <v>1837</v>
      </c>
      <c r="G23402" s="8" t="str">
        <f>IF(COUNTIF('Dam Lines'!A:A,D23402)&gt;0,"Yes","No")</f>
        <v>No</v>
      </c>
      <c r="H23402" s="14" t="s">
        <v>1742</v>
      </c>
      <c r="I23402" s="8" t="str">
        <f t="array" ref="I23402">IF(G23402="Yes",XLOOKUP(D23402,'Dam Lines'!A:A,'Dam Lines'!J:J),"")</f>
        <v/>
      </c>
    </row>
    <row r="23403" hidden="1">
      <c r="A23403" s="23">
        <v>13.0</v>
      </c>
      <c r="B23403" s="7" t="s">
        <v>5965</v>
      </c>
      <c r="C23403" s="7" t="s">
        <v>3071</v>
      </c>
      <c r="D23403" s="7" t="s">
        <v>203</v>
      </c>
      <c r="E23403" s="4" t="s">
        <v>1740</v>
      </c>
      <c r="F23403" s="24" t="s">
        <v>1837</v>
      </c>
      <c r="G23403" s="8" t="str">
        <f>IF(COUNTIF('Dam Lines'!A:A,D23403)&gt;0,"Yes","No")</f>
        <v>Yes</v>
      </c>
      <c r="H23403" s="14" t="s">
        <v>1761</v>
      </c>
      <c r="I23403" s="8" t="str">
        <f t="array" ref="I23403">IF(G23403="Yes",XLOOKUP(D23403,'Dam Lines'!A:A,'Dam Lines'!J:J),"")</f>
        <v>FATMA</v>
      </c>
    </row>
    <row r="23404" hidden="1">
      <c r="A23404" s="23">
        <v>14.0</v>
      </c>
      <c r="B23404" s="7" t="s">
        <v>6206</v>
      </c>
      <c r="C23404" s="7" t="s">
        <v>2054</v>
      </c>
      <c r="D23404" s="7" t="s">
        <v>6207</v>
      </c>
      <c r="E23404" s="4" t="s">
        <v>1740</v>
      </c>
      <c r="F23404" s="24" t="s">
        <v>1837</v>
      </c>
      <c r="G23404" s="8" t="str">
        <f>IF(COUNTIF('Dam Lines'!A:A,D23404)&gt;0,"Yes","No")</f>
        <v>No</v>
      </c>
      <c r="H23404" s="14" t="s">
        <v>1761</v>
      </c>
      <c r="I23404" s="8" t="str">
        <f t="array" ref="I23404">IF(G23404="Yes",XLOOKUP(D23404,'Dam Lines'!A:A,'Dam Lines'!J:J),"")</f>
        <v/>
      </c>
    </row>
    <row r="23405" hidden="1">
      <c r="A23405" s="23">
        <v>15.0</v>
      </c>
      <c r="B23405" s="7" t="s">
        <v>6208</v>
      </c>
      <c r="C23405" s="7" t="s">
        <v>1886</v>
      </c>
      <c r="D23405" s="7" t="s">
        <v>2877</v>
      </c>
      <c r="E23405" s="4" t="s">
        <v>1740</v>
      </c>
      <c r="F23405" s="24" t="s">
        <v>1837</v>
      </c>
      <c r="G23405" s="8" t="str">
        <f>IF(COUNTIF('Dam Lines'!A:A,D23405)&gt;0,"Yes","No")</f>
        <v>No</v>
      </c>
      <c r="H23405" s="14" t="s">
        <v>1742</v>
      </c>
      <c r="I23405" s="8" t="str">
        <f t="array" ref="I23405">IF(G23405="Yes",XLOOKUP(D23405,'Dam Lines'!A:A,'Dam Lines'!J:J),"")</f>
        <v/>
      </c>
    </row>
    <row r="23406" hidden="1">
      <c r="A23406" s="23">
        <v>1.0</v>
      </c>
      <c r="B23406" s="7" t="s">
        <v>4760</v>
      </c>
      <c r="C23406" s="7" t="s">
        <v>1962</v>
      </c>
      <c r="D23406" s="7" t="s">
        <v>4761</v>
      </c>
      <c r="E23406" s="4" t="s">
        <v>1779</v>
      </c>
      <c r="F23406" s="24" t="s">
        <v>1837</v>
      </c>
      <c r="G23406" s="8" t="str">
        <f>IF(COUNTIF('Dam Lines'!A:A,D23406)&gt;0,"Yes","No")</f>
        <v>No</v>
      </c>
      <c r="H23406" s="14" t="s">
        <v>1742</v>
      </c>
      <c r="I23406" s="8" t="str">
        <f t="array" ref="I23406">IF(G23406="Yes",XLOOKUP(D23406,'Dam Lines'!A:A,'Dam Lines'!J:J),"")</f>
        <v/>
      </c>
    </row>
    <row r="23407" hidden="1">
      <c r="A23407" s="23">
        <v>2.0</v>
      </c>
      <c r="B23407" s="7" t="s">
        <v>5332</v>
      </c>
      <c r="C23407" s="7" t="s">
        <v>3000</v>
      </c>
      <c r="D23407" s="7" t="s">
        <v>625</v>
      </c>
      <c r="E23407" s="4" t="s">
        <v>1779</v>
      </c>
      <c r="F23407" s="24" t="s">
        <v>1837</v>
      </c>
      <c r="G23407" s="8" t="str">
        <f>IF(COUNTIF('Dam Lines'!A:A,D23407)&gt;0,"Yes","No")</f>
        <v>Yes</v>
      </c>
      <c r="H23407" s="14" t="s">
        <v>1742</v>
      </c>
      <c r="I23407" s="8" t="str">
        <f t="array" ref="I23407">IF(G23407="Yes",XLOOKUP(D23407,'Dam Lines'!A:A,'Dam Lines'!J:J),"")</f>
        <v>NEVADA II</v>
      </c>
    </row>
    <row r="23408" hidden="1">
      <c r="A23408" s="23">
        <v>3.0</v>
      </c>
      <c r="B23408" s="7" t="s">
        <v>3694</v>
      </c>
      <c r="C23408" s="7" t="s">
        <v>1962</v>
      </c>
      <c r="D23408" s="7" t="s">
        <v>232</v>
      </c>
      <c r="E23408" s="4" t="s">
        <v>1779</v>
      </c>
      <c r="F23408" s="24" t="s">
        <v>1837</v>
      </c>
      <c r="G23408" s="8" t="str">
        <f>IF(COUNTIF('Dam Lines'!A:A,D23408)&gt;0,"Yes","No")</f>
        <v>Yes</v>
      </c>
      <c r="H23408" s="14" t="s">
        <v>1742</v>
      </c>
      <c r="I23408" s="8" t="str">
        <f t="array" ref="I23408">IF(G23408="Yes",XLOOKUP(D23408,'Dam Lines'!A:A,'Dam Lines'!J:J),"")</f>
        <v>GHARDAIA</v>
      </c>
    </row>
    <row r="23409" hidden="1">
      <c r="A23409" s="23">
        <v>4.0</v>
      </c>
      <c r="B23409" s="7" t="s">
        <v>5369</v>
      </c>
      <c r="C23409" s="7" t="s">
        <v>1817</v>
      </c>
      <c r="D23409" s="7" t="s">
        <v>2269</v>
      </c>
      <c r="E23409" s="4" t="s">
        <v>1779</v>
      </c>
      <c r="F23409" s="24" t="s">
        <v>1837</v>
      </c>
      <c r="G23409" s="8" t="str">
        <f>IF(COUNTIF('Dam Lines'!A:A,D23409)&gt;0,"Yes","No")</f>
        <v>No</v>
      </c>
      <c r="H23409" s="14" t="s">
        <v>1742</v>
      </c>
      <c r="I23409" s="8" t="str">
        <f t="array" ref="I23409">IF(G23409="Yes",XLOOKUP(D23409,'Dam Lines'!A:A,'Dam Lines'!J:J),"")</f>
        <v/>
      </c>
    </row>
    <row r="23410" hidden="1">
      <c r="A23410" s="23">
        <v>5.0</v>
      </c>
      <c r="B23410" s="7" t="s">
        <v>5150</v>
      </c>
      <c r="C23410" s="7" t="s">
        <v>1817</v>
      </c>
      <c r="D23410" s="7" t="s">
        <v>828</v>
      </c>
      <c r="E23410" s="4" t="s">
        <v>1779</v>
      </c>
      <c r="F23410" s="24" t="s">
        <v>1837</v>
      </c>
      <c r="G23410" s="8" t="str">
        <f>IF(COUNTIF('Dam Lines'!A:A,D23410)&gt;0,"Yes","No")</f>
        <v>Yes</v>
      </c>
      <c r="H23410" s="14" t="s">
        <v>1742</v>
      </c>
      <c r="I23410" s="8" t="str">
        <f t="array" ref="I23410">IF(G23410="Yes",XLOOKUP(D23410,'Dam Lines'!A:A,'Dam Lines'!J:J),"")</f>
        <v>DAHSHUR</v>
      </c>
    </row>
    <row r="23411" hidden="1">
      <c r="A23411" s="23">
        <v>6.0</v>
      </c>
      <c r="B23411" s="7" t="s">
        <v>4960</v>
      </c>
      <c r="C23411" s="7" t="s">
        <v>1802</v>
      </c>
      <c r="D23411" s="7" t="s">
        <v>749</v>
      </c>
      <c r="E23411" s="4" t="s">
        <v>1779</v>
      </c>
      <c r="F23411" s="24" t="s">
        <v>1837</v>
      </c>
      <c r="G23411" s="8" t="str">
        <f>IF(COUNTIF('Dam Lines'!A:A,D23411)&gt;0,"Yes","No")</f>
        <v>Yes</v>
      </c>
      <c r="H23411" s="14" t="s">
        <v>1742</v>
      </c>
      <c r="I23411" s="8" t="str">
        <f t="array" ref="I23411">IF(G23411="Yes",XLOOKUP(D23411,'Dam Lines'!A:A,'Dam Lines'!J:J),"")</f>
        <v>ASTRALE</v>
      </c>
    </row>
    <row r="23412" hidden="1">
      <c r="A23412" s="23">
        <v>7.0</v>
      </c>
      <c r="B23412" s="7" t="s">
        <v>5275</v>
      </c>
      <c r="C23412" s="7" t="s">
        <v>1817</v>
      </c>
      <c r="D23412" s="7" t="s">
        <v>381</v>
      </c>
      <c r="E23412" s="4" t="s">
        <v>1779</v>
      </c>
      <c r="F23412" s="24" t="s">
        <v>1837</v>
      </c>
      <c r="G23412" s="8" t="str">
        <f>IF(COUNTIF('Dam Lines'!A:A,D23412)&gt;0,"Yes","No")</f>
        <v>Yes</v>
      </c>
      <c r="H23412" s="14" t="s">
        <v>1742</v>
      </c>
      <c r="I23412" s="8" t="str">
        <f t="array" ref="I23412">IF(G23412="Yes",XLOOKUP(D23412,'Dam Lines'!A:A,'Dam Lines'!J:J),"")</f>
        <v>NEVADA II</v>
      </c>
    </row>
    <row r="23413" hidden="1">
      <c r="A23413" s="23">
        <v>8.0</v>
      </c>
      <c r="B23413" s="7" t="s">
        <v>4476</v>
      </c>
      <c r="C23413" s="7" t="s">
        <v>4477</v>
      </c>
      <c r="D23413" s="7" t="s">
        <v>10</v>
      </c>
      <c r="E23413" s="4" t="s">
        <v>1779</v>
      </c>
      <c r="F23413" s="24" t="s">
        <v>1837</v>
      </c>
      <c r="G23413" s="8" t="str">
        <f>IF(COUNTIF('Dam Lines'!A:A,D23413)&gt;0,"Yes","No")</f>
        <v>Yes</v>
      </c>
      <c r="H23413" s="14" t="s">
        <v>1742</v>
      </c>
      <c r="I23413" s="8" t="str">
        <f t="array" ref="I23413">IF(G23413="Yes",XLOOKUP(D23413,'Dam Lines'!A:A,'Dam Lines'!J:J),"")</f>
        <v>MAGNESIE</v>
      </c>
    </row>
    <row r="23414" hidden="1">
      <c r="A23414" s="23">
        <v>9.0</v>
      </c>
      <c r="B23414" s="7" t="s">
        <v>6101</v>
      </c>
      <c r="C23414" s="7" t="s">
        <v>5160</v>
      </c>
      <c r="D23414" s="7" t="s">
        <v>6102</v>
      </c>
      <c r="E23414" s="4" t="s">
        <v>1779</v>
      </c>
      <c r="F23414" s="24" t="s">
        <v>1837</v>
      </c>
      <c r="G23414" s="8" t="str">
        <f>IF(COUNTIF('Dam Lines'!A:A,D23414)&gt;0,"Yes","No")</f>
        <v>No</v>
      </c>
      <c r="H23414" s="14" t="s">
        <v>1742</v>
      </c>
      <c r="I23414" s="8" t="str">
        <f t="array" ref="I23414">IF(G23414="Yes",XLOOKUP(D23414,'Dam Lines'!A:A,'Dam Lines'!J:J),"")</f>
        <v/>
      </c>
    </row>
    <row r="23415" hidden="1">
      <c r="A23415" s="23">
        <v>10.0</v>
      </c>
      <c r="B23415" s="7" t="s">
        <v>4054</v>
      </c>
      <c r="C23415" s="7" t="s">
        <v>1935</v>
      </c>
      <c r="D23415" s="7" t="s">
        <v>47</v>
      </c>
      <c r="E23415" s="4" t="s">
        <v>1779</v>
      </c>
      <c r="F23415" s="24" t="s">
        <v>1837</v>
      </c>
      <c r="G23415" s="8" t="str">
        <f>IF(COUNTIF('Dam Lines'!A:A,D23415)&gt;0,"Yes","No")</f>
        <v>Yes</v>
      </c>
      <c r="H23415" s="14" t="s">
        <v>1742</v>
      </c>
      <c r="I23415" s="8" t="str">
        <f t="array" ref="I23415">IF(G23415="Yes",XLOOKUP(D23415,'Dam Lines'!A:A,'Dam Lines'!J:J),"")</f>
        <v>FATMA</v>
      </c>
    </row>
    <row r="23416" hidden="1">
      <c r="A23416" s="23">
        <v>11.0</v>
      </c>
      <c r="B23416" s="7" t="s">
        <v>3407</v>
      </c>
      <c r="C23416" s="7" t="s">
        <v>1798</v>
      </c>
      <c r="D23416" s="7" t="s">
        <v>609</v>
      </c>
      <c r="E23416" s="4" t="s">
        <v>1779</v>
      </c>
      <c r="F23416" s="24" t="s">
        <v>1837</v>
      </c>
      <c r="G23416" s="8" t="str">
        <f>IF(COUNTIF('Dam Lines'!A:A,D23416)&gt;0,"Yes","No")</f>
        <v>Yes</v>
      </c>
      <c r="H23416" s="14" t="s">
        <v>1742</v>
      </c>
      <c r="I23416" s="8" t="str">
        <f t="array" ref="I23416">IF(G23416="Yes",XLOOKUP(D23416,'Dam Lines'!A:A,'Dam Lines'!J:J),"")</f>
        <v>MANAGIYA AL SAFFRA</v>
      </c>
    </row>
    <row r="23417" hidden="1">
      <c r="A23417" s="23">
        <v>12.0</v>
      </c>
      <c r="B23417" s="7" t="s">
        <v>6186</v>
      </c>
      <c r="C23417" s="7" t="s">
        <v>1823</v>
      </c>
      <c r="D23417" s="7" t="s">
        <v>6187</v>
      </c>
      <c r="E23417" s="4" t="s">
        <v>1779</v>
      </c>
      <c r="F23417" s="24" t="s">
        <v>1837</v>
      </c>
      <c r="G23417" s="8" t="str">
        <f>IF(COUNTIF('Dam Lines'!A:A,D23417)&gt;0,"Yes","No")</f>
        <v>No</v>
      </c>
      <c r="H23417" s="14" t="s">
        <v>1742</v>
      </c>
      <c r="I23417" s="8" t="str">
        <f t="array" ref="I23417">IF(G23417="Yes",XLOOKUP(D23417,'Dam Lines'!A:A,'Dam Lines'!J:J),"")</f>
        <v/>
      </c>
    </row>
    <row r="23418" hidden="1">
      <c r="A23418" s="23">
        <v>13.0</v>
      </c>
      <c r="B23418" s="7" t="s">
        <v>5728</v>
      </c>
      <c r="C23418" s="7" t="s">
        <v>4477</v>
      </c>
      <c r="D23418" s="7" t="s">
        <v>997</v>
      </c>
      <c r="E23418" s="4" t="s">
        <v>1779</v>
      </c>
      <c r="F23418" s="24" t="s">
        <v>1837</v>
      </c>
      <c r="G23418" s="8" t="str">
        <f>IF(COUNTIF('Dam Lines'!A:A,D23418)&gt;0,"Yes","No")</f>
        <v>Yes</v>
      </c>
      <c r="H23418" s="14" t="s">
        <v>1742</v>
      </c>
      <c r="I23418" s="8" t="str">
        <f t="array" ref="I23418">IF(G23418="Yes",XLOOKUP(D23418,'Dam Lines'!A:A,'Dam Lines'!J:J),"")</f>
        <v>QUITAINE</v>
      </c>
    </row>
    <row r="23419" hidden="1">
      <c r="A23419" s="23">
        <v>14.0</v>
      </c>
      <c r="B23419" s="7" t="s">
        <v>5628</v>
      </c>
      <c r="C23419" s="7" t="s">
        <v>3024</v>
      </c>
      <c r="D23419" s="7" t="s">
        <v>4950</v>
      </c>
      <c r="E23419" s="4" t="s">
        <v>1779</v>
      </c>
      <c r="F23419" s="24" t="s">
        <v>1837</v>
      </c>
      <c r="G23419" s="8" t="str">
        <f>IF(COUNTIF('Dam Lines'!A:A,D23419)&gt;0,"Yes","No")</f>
        <v>No</v>
      </c>
      <c r="H23419" s="14" t="s">
        <v>1742</v>
      </c>
      <c r="I23419" s="8" t="str">
        <f t="array" ref="I23419">IF(G23419="Yes",XLOOKUP(D23419,'Dam Lines'!A:A,'Dam Lines'!J:J),"")</f>
        <v/>
      </c>
    </row>
    <row r="23420" hidden="1">
      <c r="A23420" s="23">
        <v>1.0</v>
      </c>
      <c r="B23420" s="7" t="s">
        <v>5300</v>
      </c>
      <c r="C23420" s="7" t="s">
        <v>2479</v>
      </c>
      <c r="D23420" s="7" t="s">
        <v>19</v>
      </c>
      <c r="E23420" s="4" t="s">
        <v>1779</v>
      </c>
      <c r="F23420" s="24" t="s">
        <v>1837</v>
      </c>
      <c r="G23420" s="8" t="str">
        <f>IF(COUNTIF('Dam Lines'!A:A,D23420)&gt;0,"Yes","No")</f>
        <v>Yes</v>
      </c>
      <c r="H23420" s="14" t="s">
        <v>1742</v>
      </c>
      <c r="I23420" s="8" t="str">
        <f t="array" ref="I23420">IF(G23420="Yes",XLOOKUP(D23420,'Dam Lines'!A:A,'Dam Lines'!J:J),"")</f>
        <v>DAHSHUR</v>
      </c>
    </row>
    <row r="23421" hidden="1">
      <c r="A23421" s="23">
        <v>2.0</v>
      </c>
      <c r="B23421" s="7" t="s">
        <v>5605</v>
      </c>
      <c r="C23421" s="7" t="s">
        <v>4282</v>
      </c>
      <c r="D23421" s="7" t="s">
        <v>5606</v>
      </c>
      <c r="E23421" s="4" t="s">
        <v>1779</v>
      </c>
      <c r="F23421" s="24" t="s">
        <v>1837</v>
      </c>
      <c r="G23421" s="8" t="str">
        <f>IF(COUNTIF('Dam Lines'!A:A,D23421)&gt;0,"Yes","No")</f>
        <v>No</v>
      </c>
      <c r="H23421" s="14" t="s">
        <v>1742</v>
      </c>
      <c r="I23421" s="8" t="str">
        <f t="array" ref="I23421">IF(G23421="Yes",XLOOKUP(D23421,'Dam Lines'!A:A,'Dam Lines'!J:J),"")</f>
        <v/>
      </c>
    </row>
    <row r="23422" hidden="1">
      <c r="A23422" s="23">
        <v>3.0</v>
      </c>
      <c r="B23422" s="7" t="s">
        <v>3779</v>
      </c>
      <c r="C23422" s="7" t="s">
        <v>1802</v>
      </c>
      <c r="D23422" s="7" t="s">
        <v>629</v>
      </c>
      <c r="E23422" s="4" t="s">
        <v>1779</v>
      </c>
      <c r="F23422" s="24" t="s">
        <v>1837</v>
      </c>
      <c r="G23422" s="8" t="str">
        <f>IF(COUNTIF('Dam Lines'!A:A,D23422)&gt;0,"Yes","No")</f>
        <v>Yes</v>
      </c>
      <c r="H23422" s="14" t="s">
        <v>1742</v>
      </c>
      <c r="I23422" s="8" t="str">
        <f t="array" ref="I23422">IF(G23422="Yes",XLOOKUP(D23422,'Dam Lines'!A:A,'Dam Lines'!J:J),"")</f>
        <v>NEDJINA</v>
      </c>
    </row>
    <row r="23423" hidden="1">
      <c r="A23423" s="23">
        <v>4.0</v>
      </c>
      <c r="B23423" s="7" t="s">
        <v>5604</v>
      </c>
      <c r="C23423" s="7" t="s">
        <v>3739</v>
      </c>
      <c r="D23423" s="7" t="s">
        <v>4412</v>
      </c>
      <c r="E23423" s="4" t="s">
        <v>1779</v>
      </c>
      <c r="F23423" s="24" t="s">
        <v>1837</v>
      </c>
      <c r="G23423" s="8" t="str">
        <f>IF(COUNTIF('Dam Lines'!A:A,D23423)&gt;0,"Yes","No")</f>
        <v>No</v>
      </c>
      <c r="H23423" s="14" t="s">
        <v>1742</v>
      </c>
      <c r="I23423" s="8" t="str">
        <f t="array" ref="I23423">IF(G23423="Yes",XLOOKUP(D23423,'Dam Lines'!A:A,'Dam Lines'!J:J),"")</f>
        <v/>
      </c>
    </row>
    <row r="23424" hidden="1">
      <c r="A23424" s="23">
        <v>5.0</v>
      </c>
      <c r="B23424" s="7" t="s">
        <v>5097</v>
      </c>
      <c r="C23424" s="7" t="s">
        <v>3288</v>
      </c>
      <c r="D23424" s="7" t="s">
        <v>19</v>
      </c>
      <c r="E23424" s="4" t="s">
        <v>1779</v>
      </c>
      <c r="F23424" s="24" t="s">
        <v>1837</v>
      </c>
      <c r="G23424" s="8" t="str">
        <f>IF(COUNTIF('Dam Lines'!A:A,D23424)&gt;0,"Yes","No")</f>
        <v>Yes</v>
      </c>
      <c r="H23424" s="14" t="s">
        <v>1761</v>
      </c>
      <c r="I23424" s="8" t="str">
        <f t="array" ref="I23424">IF(G23424="Yes",XLOOKUP(D23424,'Dam Lines'!A:A,'Dam Lines'!J:J),"")</f>
        <v>DAHSHUR</v>
      </c>
    </row>
    <row r="23425" hidden="1">
      <c r="A23425" s="23">
        <v>6.0</v>
      </c>
      <c r="B23425" s="7" t="s">
        <v>5025</v>
      </c>
      <c r="C23425" s="7" t="s">
        <v>2218</v>
      </c>
      <c r="D23425" s="7" t="s">
        <v>3988</v>
      </c>
      <c r="E23425" s="4" t="s">
        <v>1779</v>
      </c>
      <c r="F23425" s="24" t="s">
        <v>1837</v>
      </c>
      <c r="G23425" s="8" t="str">
        <f>IF(COUNTIF('Dam Lines'!A:A,D23425)&gt;0,"Yes","No")</f>
        <v>No</v>
      </c>
      <c r="H23425" s="14" t="s">
        <v>1742</v>
      </c>
      <c r="I23425" s="8" t="str">
        <f t="array" ref="I23425">IF(G23425="Yes",XLOOKUP(D23425,'Dam Lines'!A:A,'Dam Lines'!J:J),"")</f>
        <v/>
      </c>
    </row>
    <row r="23426" hidden="1">
      <c r="A23426" s="23">
        <v>7.0</v>
      </c>
      <c r="B23426" s="7" t="s">
        <v>4949</v>
      </c>
      <c r="C23426" s="7" t="s">
        <v>4145</v>
      </c>
      <c r="D23426" s="7" t="s">
        <v>4950</v>
      </c>
      <c r="E23426" s="4" t="s">
        <v>1779</v>
      </c>
      <c r="F23426" s="24" t="s">
        <v>1837</v>
      </c>
      <c r="G23426" s="8" t="str">
        <f>IF(COUNTIF('Dam Lines'!A:A,D23426)&gt;0,"Yes","No")</f>
        <v>No</v>
      </c>
      <c r="H23426" s="14" t="s">
        <v>1742</v>
      </c>
      <c r="I23426" s="8" t="str">
        <f t="array" ref="I23426">IF(G23426="Yes",XLOOKUP(D23426,'Dam Lines'!A:A,'Dam Lines'!J:J),"")</f>
        <v/>
      </c>
    </row>
    <row r="23427" hidden="1">
      <c r="A23427" s="23">
        <v>8.0</v>
      </c>
      <c r="B23427" s="7" t="s">
        <v>5568</v>
      </c>
      <c r="C23427" s="7" t="s">
        <v>1935</v>
      </c>
      <c r="D23427" s="7" t="s">
        <v>2263</v>
      </c>
      <c r="E23427" s="4" t="s">
        <v>1779</v>
      </c>
      <c r="F23427" s="24" t="s">
        <v>1837</v>
      </c>
      <c r="G23427" s="8" t="str">
        <f>IF(COUNTIF('Dam Lines'!A:A,D23427)&gt;0,"Yes","No")</f>
        <v>No</v>
      </c>
      <c r="H23427" s="14" t="s">
        <v>1742</v>
      </c>
      <c r="I23427" s="8" t="str">
        <f t="array" ref="I23427">IF(G23427="Yes",XLOOKUP(D23427,'Dam Lines'!A:A,'Dam Lines'!J:J),"")</f>
        <v/>
      </c>
    </row>
    <row r="23428" hidden="1">
      <c r="A23428" s="23">
        <v>9.0</v>
      </c>
      <c r="B23428" s="7" t="s">
        <v>4822</v>
      </c>
      <c r="C23428" s="7" t="s">
        <v>1823</v>
      </c>
      <c r="D23428" s="7" t="s">
        <v>237</v>
      </c>
      <c r="E23428" s="4" t="s">
        <v>1779</v>
      </c>
      <c r="F23428" s="24" t="s">
        <v>1837</v>
      </c>
      <c r="G23428" s="8" t="str">
        <f>IF(COUNTIF('Dam Lines'!A:A,D23428)&gt;0,"Yes","No")</f>
        <v>Yes</v>
      </c>
      <c r="H23428" s="14" t="s">
        <v>1742</v>
      </c>
      <c r="I23428" s="8" t="str">
        <f t="array" ref="I23428">IF(G23428="Yes",XLOOKUP(D23428,'Dam Lines'!A:A,'Dam Lines'!J:J),"")</f>
        <v>NEVADA II</v>
      </c>
    </row>
    <row r="23429" hidden="1">
      <c r="A23429" s="23">
        <v>10.0</v>
      </c>
      <c r="B23429" s="7" t="s">
        <v>5401</v>
      </c>
      <c r="C23429" s="7" t="s">
        <v>2956</v>
      </c>
      <c r="D23429" s="7" t="s">
        <v>574</v>
      </c>
      <c r="E23429" s="4" t="s">
        <v>1779</v>
      </c>
      <c r="F23429" s="24" t="s">
        <v>1837</v>
      </c>
      <c r="G23429" s="8" t="str">
        <f>IF(COUNTIF('Dam Lines'!A:A,D23429)&gt;0,"Yes","No")</f>
        <v>Yes</v>
      </c>
      <c r="H23429" s="14" t="s">
        <v>1761</v>
      </c>
      <c r="I23429" s="8" t="str">
        <f t="array" ref="I23429">IF(G23429="Yes",XLOOKUP(D23429,'Dam Lines'!A:A,'Dam Lines'!J:J),"")</f>
        <v>NEVADA II</v>
      </c>
    </row>
    <row r="23430" hidden="1">
      <c r="A23430" s="23">
        <v>11.0</v>
      </c>
      <c r="B23430" s="7" t="s">
        <v>5042</v>
      </c>
      <c r="C23430" s="7" t="s">
        <v>4093</v>
      </c>
      <c r="D23430" s="7" t="s">
        <v>4681</v>
      </c>
      <c r="E23430" s="4" t="s">
        <v>1779</v>
      </c>
      <c r="F23430" s="24" t="s">
        <v>1837</v>
      </c>
      <c r="G23430" s="8" t="str">
        <f>IF(COUNTIF('Dam Lines'!A:A,D23430)&gt;0,"Yes","No")</f>
        <v>No</v>
      </c>
      <c r="H23430" s="14" t="s">
        <v>1742</v>
      </c>
      <c r="I23430" s="8" t="str">
        <f t="array" ref="I23430">IF(G23430="Yes",XLOOKUP(D23430,'Dam Lines'!A:A,'Dam Lines'!J:J),"")</f>
        <v/>
      </c>
    </row>
    <row r="23431" hidden="1">
      <c r="A23431" s="23">
        <v>12.0</v>
      </c>
      <c r="B23431" s="7" t="s">
        <v>4938</v>
      </c>
      <c r="C23431" s="7" t="s">
        <v>1823</v>
      </c>
      <c r="D23431" s="7" t="s">
        <v>141</v>
      </c>
      <c r="E23431" s="4" t="s">
        <v>1779</v>
      </c>
      <c r="F23431" s="24" t="s">
        <v>1837</v>
      </c>
      <c r="G23431" s="8" t="str">
        <f>IF(COUNTIF('Dam Lines'!A:A,D23431)&gt;0,"Yes","No")</f>
        <v>Yes</v>
      </c>
      <c r="H23431" s="14" t="s">
        <v>1761</v>
      </c>
      <c r="I23431" s="8" t="str">
        <f t="array" ref="I23431">IF(G23431="Yes",XLOOKUP(D23431,'Dam Lines'!A:A,'Dam Lines'!J:J),"")</f>
        <v>FARBAHAN</v>
      </c>
    </row>
    <row r="23432" hidden="1">
      <c r="A23432" s="23">
        <v>13.0</v>
      </c>
      <c r="B23432" s="7" t="s">
        <v>5404</v>
      </c>
      <c r="C23432" s="7" t="s">
        <v>1802</v>
      </c>
      <c r="D23432" s="7" t="s">
        <v>3862</v>
      </c>
      <c r="E23432" s="4" t="s">
        <v>1779</v>
      </c>
      <c r="F23432" s="24" t="s">
        <v>1837</v>
      </c>
      <c r="G23432" s="8" t="str">
        <f>IF(COUNTIF('Dam Lines'!A:A,D23432)&gt;0,"Yes","No")</f>
        <v>No</v>
      </c>
      <c r="H23432" s="14" t="s">
        <v>1742</v>
      </c>
      <c r="I23432" s="8" t="str">
        <f t="array" ref="I23432">IF(G23432="Yes",XLOOKUP(D23432,'Dam Lines'!A:A,'Dam Lines'!J:J),"")</f>
        <v/>
      </c>
    </row>
    <row r="23433" hidden="1">
      <c r="A23433" s="23">
        <v>14.0</v>
      </c>
      <c r="B23433" s="7" t="s">
        <v>5990</v>
      </c>
      <c r="C23433" s="7" t="s">
        <v>2536</v>
      </c>
      <c r="D23433" s="7" t="s">
        <v>5991</v>
      </c>
      <c r="E23433" s="4" t="s">
        <v>1779</v>
      </c>
      <c r="F23433" s="24" t="s">
        <v>1837</v>
      </c>
      <c r="G23433" s="8" t="str">
        <f>IF(COUNTIF('Dam Lines'!A:A,D23433)&gt;0,"Yes","No")</f>
        <v>No</v>
      </c>
      <c r="H23433" s="14" t="s">
        <v>1761</v>
      </c>
      <c r="I23433" s="8" t="str">
        <f t="array" ref="I23433">IF(G23433="Yes",XLOOKUP(D23433,'Dam Lines'!A:A,'Dam Lines'!J:J),"")</f>
        <v/>
      </c>
    </row>
    <row r="23434" hidden="1">
      <c r="A23434" s="23">
        <v>1.0</v>
      </c>
      <c r="B23434" s="7" t="s">
        <v>5395</v>
      </c>
      <c r="C23434" s="7" t="s">
        <v>1744</v>
      </c>
      <c r="D23434" s="7" t="s">
        <v>452</v>
      </c>
      <c r="E23434" s="4" t="s">
        <v>1740</v>
      </c>
      <c r="F23434" s="24" t="s">
        <v>2166</v>
      </c>
      <c r="G23434" s="8" t="str">
        <f>IF(COUNTIF('Dam Lines'!A:A,D23434)&gt;0,"Yes","No")</f>
        <v>Yes</v>
      </c>
      <c r="H23434" s="14" t="s">
        <v>1742</v>
      </c>
      <c r="I23434" s="8" t="str">
        <f t="array" ref="I23434">IF(G23434="Yes",XLOOKUP(D23434,'Dam Lines'!A:A,'Dam Lines'!J:J),"")</f>
        <v>DJEDDA</v>
      </c>
    </row>
    <row r="23435" hidden="1">
      <c r="A23435" s="23">
        <v>2.0</v>
      </c>
      <c r="B23435" s="7" t="s">
        <v>5593</v>
      </c>
      <c r="C23435" s="7" t="s">
        <v>1802</v>
      </c>
      <c r="D23435" s="7" t="s">
        <v>1591</v>
      </c>
      <c r="E23435" s="4" t="s">
        <v>1740</v>
      </c>
      <c r="F23435" s="24" t="s">
        <v>2166</v>
      </c>
      <c r="G23435" s="8" t="str">
        <f>IF(COUNTIF('Dam Lines'!A:A,D23435)&gt;0,"Yes","No")</f>
        <v>Yes</v>
      </c>
      <c r="H23435" s="14" t="s">
        <v>1742</v>
      </c>
      <c r="I23435" s="8" t="str">
        <f t="array" ref="I23435">IF(G23435="Yes",XLOOKUP(D23435,'Dam Lines'!A:A,'Dam Lines'!J:J),"")</f>
        <v>NEVADA II</v>
      </c>
    </row>
    <row r="23436" hidden="1">
      <c r="A23436" s="23">
        <v>3.0</v>
      </c>
      <c r="B23436" s="7" t="s">
        <v>5015</v>
      </c>
      <c r="C23436" s="7" t="s">
        <v>1802</v>
      </c>
      <c r="D23436" s="7" t="s">
        <v>1552</v>
      </c>
      <c r="E23436" s="4" t="s">
        <v>1740</v>
      </c>
      <c r="F23436" s="24" t="s">
        <v>2166</v>
      </c>
      <c r="G23436" s="8" t="str">
        <f>IF(COUNTIF('Dam Lines'!A:A,D23436)&gt;0,"Yes","No")</f>
        <v>Yes</v>
      </c>
      <c r="H23436" s="14" t="s">
        <v>1742</v>
      </c>
      <c r="I23436" s="8" t="str">
        <f t="array" ref="I23436">IF(G23436="Yes",XLOOKUP(D23436,'Dam Lines'!A:A,'Dam Lines'!J:J),"")</f>
        <v>NEVADA II</v>
      </c>
    </row>
    <row r="23437" hidden="1">
      <c r="A23437" s="23">
        <v>4.0</v>
      </c>
      <c r="B23437" s="7" t="s">
        <v>5531</v>
      </c>
      <c r="C23437" s="7" t="s">
        <v>1802</v>
      </c>
      <c r="D23437" s="7" t="s">
        <v>1176</v>
      </c>
      <c r="E23437" s="4" t="s">
        <v>1740</v>
      </c>
      <c r="F23437" s="24" t="s">
        <v>2166</v>
      </c>
      <c r="G23437" s="8" t="str">
        <f>IF(COUNTIF('Dam Lines'!A:A,D23437)&gt;0,"Yes","No")</f>
        <v>Yes</v>
      </c>
      <c r="H23437" s="14" t="s">
        <v>1761</v>
      </c>
      <c r="I23437" s="8" t="str">
        <f t="array" ref="I23437">IF(G23437="Yes",XLOOKUP(D23437,'Dam Lines'!A:A,'Dam Lines'!J:J),"")</f>
        <v>SCINDIAN MYSTIQUE</v>
      </c>
    </row>
    <row r="23438" hidden="1">
      <c r="A23438" s="23">
        <v>5.0</v>
      </c>
      <c r="B23438" s="7" t="s">
        <v>5612</v>
      </c>
      <c r="C23438" s="7" t="s">
        <v>1768</v>
      </c>
      <c r="D23438" s="7" t="s">
        <v>4755</v>
      </c>
      <c r="E23438" s="4" t="s">
        <v>1740</v>
      </c>
      <c r="F23438" s="24" t="s">
        <v>2166</v>
      </c>
      <c r="G23438" s="8" t="str">
        <f>IF(COUNTIF('Dam Lines'!A:A,D23438)&gt;0,"Yes","No")</f>
        <v>No</v>
      </c>
      <c r="H23438" s="14" t="s">
        <v>1742</v>
      </c>
      <c r="I23438" s="8" t="str">
        <f t="array" ref="I23438">IF(G23438="Yes",XLOOKUP(D23438,'Dam Lines'!A:A,'Dam Lines'!J:J),"")</f>
        <v/>
      </c>
    </row>
    <row r="23439" hidden="1">
      <c r="A23439" s="23">
        <v>6.0</v>
      </c>
      <c r="B23439" s="7" t="s">
        <v>5394</v>
      </c>
      <c r="C23439" s="7" t="s">
        <v>2907</v>
      </c>
      <c r="D23439" s="7" t="s">
        <v>800</v>
      </c>
      <c r="E23439" s="4" t="s">
        <v>1740</v>
      </c>
      <c r="F23439" s="24" t="s">
        <v>2166</v>
      </c>
      <c r="G23439" s="8" t="str">
        <f>IF(COUNTIF('Dam Lines'!A:A,D23439)&gt;0,"Yes","No")</f>
        <v>Yes</v>
      </c>
      <c r="H23439" s="14" t="s">
        <v>1742</v>
      </c>
      <c r="I23439" s="8" t="str">
        <f t="array" ref="I23439">IF(G23439="Yes",XLOOKUP(D23439,'Dam Lines'!A:A,'Dam Lines'!J:J),"")</f>
        <v>CH'TANA</v>
      </c>
    </row>
    <row r="23440" hidden="1">
      <c r="A23440" s="23">
        <v>7.0</v>
      </c>
      <c r="B23440" s="7" t="s">
        <v>4592</v>
      </c>
      <c r="C23440" s="7" t="s">
        <v>2479</v>
      </c>
      <c r="D23440" s="7" t="s">
        <v>1073</v>
      </c>
      <c r="E23440" s="4" t="s">
        <v>1740</v>
      </c>
      <c r="F23440" s="24" t="s">
        <v>2166</v>
      </c>
      <c r="G23440" s="8" t="str">
        <f>IF(COUNTIF('Dam Lines'!A:A,D23440)&gt;0,"Yes","No")</f>
        <v>Yes</v>
      </c>
      <c r="H23440" s="14" t="s">
        <v>1761</v>
      </c>
      <c r="I23440" s="8" t="str">
        <f t="array" ref="I23440">IF(G23440="Yes",XLOOKUP(D23440,'Dam Lines'!A:A,'Dam Lines'!J:J),"")</f>
        <v>DAHSHUR</v>
      </c>
    </row>
    <row r="23441" hidden="1">
      <c r="A23441" s="23">
        <v>8.0</v>
      </c>
      <c r="B23441" s="7" t="s">
        <v>5448</v>
      </c>
      <c r="C23441" s="7" t="s">
        <v>1962</v>
      </c>
      <c r="D23441" s="7" t="s">
        <v>3334</v>
      </c>
      <c r="E23441" s="4" t="s">
        <v>1740</v>
      </c>
      <c r="F23441" s="24" t="s">
        <v>2166</v>
      </c>
      <c r="G23441" s="8" t="str">
        <f>IF(COUNTIF('Dam Lines'!A:A,D23441)&gt;0,"Yes","No")</f>
        <v>No</v>
      </c>
      <c r="H23441" s="14" t="s">
        <v>1742</v>
      </c>
      <c r="I23441" s="8" t="str">
        <f t="array" ref="I23441">IF(G23441="Yes",XLOOKUP(D23441,'Dam Lines'!A:A,'Dam Lines'!J:J),"")</f>
        <v/>
      </c>
    </row>
    <row r="23442" hidden="1">
      <c r="A23442" s="23">
        <v>9.0</v>
      </c>
      <c r="B23442" s="7" t="s">
        <v>5188</v>
      </c>
      <c r="C23442" s="7" t="s">
        <v>1757</v>
      </c>
      <c r="D23442" s="7" t="s">
        <v>1302</v>
      </c>
      <c r="E23442" s="4" t="s">
        <v>1740</v>
      </c>
      <c r="F23442" s="24" t="s">
        <v>2166</v>
      </c>
      <c r="G23442" s="8" t="str">
        <f>IF(COUNTIF('Dam Lines'!A:A,D23442)&gt;0,"Yes","No")</f>
        <v>Yes</v>
      </c>
      <c r="H23442" s="14" t="s">
        <v>1742</v>
      </c>
      <c r="I23442" s="8" t="str">
        <f t="array" ref="I23442">IF(G23442="Yes",XLOOKUP(D23442,'Dam Lines'!A:A,'Dam Lines'!J:J),"")</f>
        <v>NEVADA II</v>
      </c>
    </row>
    <row r="23443" hidden="1">
      <c r="A23443" s="23">
        <v>10.0</v>
      </c>
      <c r="B23443" s="7" t="s">
        <v>5693</v>
      </c>
      <c r="C23443" s="7" t="s">
        <v>3288</v>
      </c>
      <c r="D23443" s="7" t="s">
        <v>15</v>
      </c>
      <c r="E23443" s="4" t="s">
        <v>1740</v>
      </c>
      <c r="F23443" s="24" t="s">
        <v>2166</v>
      </c>
      <c r="G23443" s="8" t="str">
        <f>IF(COUNTIF('Dam Lines'!A:A,D23443)&gt;0,"Yes","No")</f>
        <v>Yes</v>
      </c>
      <c r="H23443" s="14" t="s">
        <v>1742</v>
      </c>
      <c r="I23443" s="8" t="str">
        <f t="array" ref="I23443">IF(G23443="Yes",XLOOKUP(D23443,'Dam Lines'!A:A,'Dam Lines'!J:J),"")</f>
        <v>NEVADA II</v>
      </c>
    </row>
    <row r="23444" hidden="1">
      <c r="A23444" s="23">
        <v>11.0</v>
      </c>
      <c r="B23444" s="7" t="s">
        <v>5813</v>
      </c>
      <c r="C23444" s="7" t="s">
        <v>3494</v>
      </c>
      <c r="D23444" s="7" t="s">
        <v>567</v>
      </c>
      <c r="E23444" s="4" t="s">
        <v>1740</v>
      </c>
      <c r="F23444" s="24" t="s">
        <v>2166</v>
      </c>
      <c r="G23444" s="8" t="str">
        <f>IF(COUNTIF('Dam Lines'!A:A,D23444)&gt;0,"Yes","No")</f>
        <v>Yes</v>
      </c>
      <c r="H23444" s="14" t="s">
        <v>1742</v>
      </c>
      <c r="I23444" s="8" t="str">
        <f t="array" ref="I23444">IF(G23444="Yes",XLOOKUP(D23444,'Dam Lines'!A:A,'Dam Lines'!J:J),"")</f>
        <v>NEVADA II</v>
      </c>
    </row>
    <row r="23445" hidden="1">
      <c r="A23445" s="23">
        <v>12.0</v>
      </c>
      <c r="B23445" s="7" t="s">
        <v>6014</v>
      </c>
      <c r="C23445" s="7" t="s">
        <v>3790</v>
      </c>
      <c r="D23445" s="7" t="s">
        <v>1628</v>
      </c>
      <c r="E23445" s="4" t="s">
        <v>1740</v>
      </c>
      <c r="F23445" s="24" t="s">
        <v>2166</v>
      </c>
      <c r="G23445" s="8" t="str">
        <f>IF(COUNTIF('Dam Lines'!A:A,D23445)&gt;0,"Yes","No")</f>
        <v>Yes</v>
      </c>
      <c r="H23445" s="14" t="s">
        <v>1742</v>
      </c>
      <c r="I23445" s="8" t="str">
        <f t="array" ref="I23445">IF(G23445="Yes",XLOOKUP(D23445,'Dam Lines'!A:A,'Dam Lines'!J:J),"")</f>
        <v>BASSALA</v>
      </c>
    </row>
    <row r="23446" hidden="1">
      <c r="A23446" s="23">
        <v>13.0</v>
      </c>
      <c r="B23446" s="7" t="s">
        <v>6209</v>
      </c>
      <c r="C23446" s="7" t="s">
        <v>3982</v>
      </c>
      <c r="D23446" s="7" t="s">
        <v>6210</v>
      </c>
      <c r="E23446" s="4" t="s">
        <v>1740</v>
      </c>
      <c r="F23446" s="24" t="s">
        <v>2166</v>
      </c>
      <c r="G23446" s="8" t="str">
        <f>IF(COUNTIF('Dam Lines'!A:A,D23446)&gt;0,"Yes","No")</f>
        <v>No</v>
      </c>
      <c r="H23446" s="14" t="s">
        <v>1742</v>
      </c>
      <c r="I23446" s="8" t="str">
        <f t="array" ref="I23446">IF(G23446="Yes",XLOOKUP(D23446,'Dam Lines'!A:A,'Dam Lines'!J:J),"")</f>
        <v/>
      </c>
    </row>
    <row r="23447" hidden="1">
      <c r="A23447" s="23">
        <v>14.0</v>
      </c>
      <c r="B23447" s="7" t="s">
        <v>4418</v>
      </c>
      <c r="C23447" s="7" t="s">
        <v>3288</v>
      </c>
      <c r="D23447" s="7" t="s">
        <v>15</v>
      </c>
      <c r="E23447" s="4" t="s">
        <v>1740</v>
      </c>
      <c r="F23447" s="24" t="s">
        <v>2166</v>
      </c>
      <c r="G23447" s="8" t="str">
        <f>IF(COUNTIF('Dam Lines'!A:A,D23447)&gt;0,"Yes","No")</f>
        <v>Yes</v>
      </c>
      <c r="H23447" s="14" t="s">
        <v>1761</v>
      </c>
      <c r="I23447" s="8" t="str">
        <f t="array" ref="I23447">IF(G23447="Yes",XLOOKUP(D23447,'Dam Lines'!A:A,'Dam Lines'!J:J),"")</f>
        <v>NEVADA II</v>
      </c>
    </row>
    <row r="23448" hidden="1">
      <c r="A23448" s="23">
        <v>15.0</v>
      </c>
      <c r="B23448" s="7" t="s">
        <v>3967</v>
      </c>
      <c r="C23448" s="7" t="s">
        <v>1823</v>
      </c>
      <c r="D23448" s="7" t="s">
        <v>98</v>
      </c>
      <c r="E23448" s="4" t="s">
        <v>1740</v>
      </c>
      <c r="F23448" s="24" t="s">
        <v>2166</v>
      </c>
      <c r="G23448" s="8" t="str">
        <f>IF(COUNTIF('Dam Lines'!A:A,D23448)&gt;0,"Yes","No")</f>
        <v>Yes</v>
      </c>
      <c r="H23448" s="14" t="s">
        <v>1742</v>
      </c>
      <c r="I23448" s="8" t="str">
        <f t="array" ref="I23448">IF(G23448="Yes",XLOOKUP(D23448,'Dam Lines'!A:A,'Dam Lines'!J:J),"")</f>
        <v>PHILIPPA</v>
      </c>
    </row>
    <row r="23449" hidden="1">
      <c r="A23449" s="23">
        <v>1.0</v>
      </c>
      <c r="B23449" s="7" t="s">
        <v>5871</v>
      </c>
      <c r="C23449" s="7" t="s">
        <v>3022</v>
      </c>
      <c r="D23449" s="7" t="s">
        <v>1627</v>
      </c>
      <c r="E23449" s="4" t="s">
        <v>1740</v>
      </c>
      <c r="F23449" s="24" t="s">
        <v>1887</v>
      </c>
      <c r="G23449" s="8" t="str">
        <f>IF(COUNTIF('Dam Lines'!A:A,D23449)&gt;0,"Yes","No")</f>
        <v>Yes</v>
      </c>
      <c r="H23449" s="14" t="s">
        <v>1742</v>
      </c>
      <c r="I23449" s="8" t="str">
        <f t="array" ref="I23449">IF(G23449="Yes",XLOOKUP(D23449,'Dam Lines'!A:A,'Dam Lines'!J:J),"")</f>
        <v>NEVADA II</v>
      </c>
    </row>
    <row r="23450" hidden="1">
      <c r="A23450" s="23">
        <v>2.0</v>
      </c>
      <c r="B23450" s="7" t="s">
        <v>5799</v>
      </c>
      <c r="C23450" s="7" t="s">
        <v>2248</v>
      </c>
      <c r="D23450" s="7" t="s">
        <v>383</v>
      </c>
      <c r="E23450" s="4" t="s">
        <v>1740</v>
      </c>
      <c r="F23450" s="24" t="s">
        <v>1887</v>
      </c>
      <c r="G23450" s="8" t="str">
        <f>IF(COUNTIF('Dam Lines'!A:A,D23450)&gt;0,"Yes","No")</f>
        <v>Yes</v>
      </c>
      <c r="H23450" s="14" t="s">
        <v>1742</v>
      </c>
      <c r="I23450" s="8" t="str">
        <f t="array" ref="I23450">IF(G23450="Yes",XLOOKUP(D23450,'Dam Lines'!A:A,'Dam Lines'!J:J),"")</f>
        <v>DEBORAH IV</v>
      </c>
    </row>
    <row r="23451" hidden="1">
      <c r="A23451" s="23">
        <v>3.0</v>
      </c>
      <c r="B23451" s="7" t="s">
        <v>5707</v>
      </c>
      <c r="C23451" s="7" t="s">
        <v>5085</v>
      </c>
      <c r="D23451" s="7" t="s">
        <v>2950</v>
      </c>
      <c r="E23451" s="4" t="s">
        <v>1740</v>
      </c>
      <c r="F23451" s="24" t="s">
        <v>1887</v>
      </c>
      <c r="G23451" s="8" t="str">
        <f>IF(COUNTIF('Dam Lines'!A:A,D23451)&gt;0,"Yes","No")</f>
        <v>No</v>
      </c>
      <c r="H23451" s="14" t="s">
        <v>1742</v>
      </c>
      <c r="I23451" s="8" t="str">
        <f t="array" ref="I23451">IF(G23451="Yes",XLOOKUP(D23451,'Dam Lines'!A:A,'Dam Lines'!J:J),"")</f>
        <v/>
      </c>
    </row>
    <row r="23452" hidden="1">
      <c r="A23452" s="23">
        <v>4.0</v>
      </c>
      <c r="B23452" s="7" t="s">
        <v>6211</v>
      </c>
      <c r="C23452" s="7" t="s">
        <v>3071</v>
      </c>
      <c r="D23452" s="7" t="s">
        <v>493</v>
      </c>
      <c r="E23452" s="4" t="s">
        <v>1740</v>
      </c>
      <c r="F23452" s="24" t="s">
        <v>1887</v>
      </c>
      <c r="G23452" s="8" t="str">
        <f>IF(COUNTIF('Dam Lines'!A:A,D23452)&gt;0,"Yes","No")</f>
        <v>Yes</v>
      </c>
      <c r="H23452" s="14" t="s">
        <v>1742</v>
      </c>
      <c r="I23452" s="8" t="str">
        <f t="array" ref="I23452">IF(G23452="Yes",XLOOKUP(D23452,'Dam Lines'!A:A,'Dam Lines'!J:J),"")</f>
        <v>ALBA</v>
      </c>
    </row>
    <row r="23453" hidden="1">
      <c r="A23453" s="23">
        <v>5.0</v>
      </c>
      <c r="B23453" s="7" t="s">
        <v>5814</v>
      </c>
      <c r="C23453" s="7" t="s">
        <v>1744</v>
      </c>
      <c r="D23453" s="7" t="s">
        <v>831</v>
      </c>
      <c r="E23453" s="4" t="s">
        <v>1740</v>
      </c>
      <c r="F23453" s="24" t="s">
        <v>1887</v>
      </c>
      <c r="G23453" s="8" t="str">
        <f>IF(COUNTIF('Dam Lines'!A:A,D23453)&gt;0,"Yes","No")</f>
        <v>Yes</v>
      </c>
      <c r="H23453" s="14" t="s">
        <v>1742</v>
      </c>
      <c r="I23453" s="8" t="str">
        <f t="array" ref="I23453">IF(G23453="Yes",XLOOKUP(D23453,'Dam Lines'!A:A,'Dam Lines'!J:J),"")</f>
        <v>ELOA</v>
      </c>
    </row>
    <row r="23454" hidden="1">
      <c r="A23454" s="23">
        <v>6.0</v>
      </c>
      <c r="B23454" s="7" t="s">
        <v>6212</v>
      </c>
      <c r="C23454" s="7" t="s">
        <v>1908</v>
      </c>
      <c r="D23454" s="7" t="s">
        <v>6213</v>
      </c>
      <c r="E23454" s="4" t="s">
        <v>1740</v>
      </c>
      <c r="F23454" s="24" t="s">
        <v>1887</v>
      </c>
      <c r="G23454" s="8" t="str">
        <f>IF(COUNTIF('Dam Lines'!A:A,D23454)&gt;0,"Yes","No")</f>
        <v>No</v>
      </c>
      <c r="H23454" s="14" t="s">
        <v>1761</v>
      </c>
      <c r="I23454" s="8" t="str">
        <f t="array" ref="I23454">IF(G23454="Yes",XLOOKUP(D23454,'Dam Lines'!A:A,'Dam Lines'!J:J),"")</f>
        <v/>
      </c>
    </row>
    <row r="23455" hidden="1">
      <c r="A23455" s="23">
        <v>7.0</v>
      </c>
      <c r="B23455" s="7" t="s">
        <v>6033</v>
      </c>
      <c r="C23455" s="7" t="s">
        <v>1886</v>
      </c>
      <c r="D23455" s="7" t="s">
        <v>565</v>
      </c>
      <c r="E23455" s="4" t="s">
        <v>1740</v>
      </c>
      <c r="F23455" s="24" t="s">
        <v>1887</v>
      </c>
      <c r="G23455" s="8" t="str">
        <f>IF(COUNTIF('Dam Lines'!A:A,D23455)&gt;0,"Yes","No")</f>
        <v>Yes</v>
      </c>
      <c r="H23455" s="14" t="s">
        <v>1742</v>
      </c>
      <c r="I23455" s="8" t="str">
        <f t="array" ref="I23455">IF(G23455="Yes",XLOOKUP(D23455,'Dam Lines'!A:A,'Dam Lines'!J:J),"")</f>
        <v>BASSALA</v>
      </c>
    </row>
    <row r="23456" hidden="1">
      <c r="A23456" s="23">
        <v>8.0</v>
      </c>
      <c r="B23456" s="7" t="s">
        <v>5876</v>
      </c>
      <c r="C23456" s="7" t="s">
        <v>1823</v>
      </c>
      <c r="D23456" s="7" t="s">
        <v>3703</v>
      </c>
      <c r="E23456" s="4" t="s">
        <v>1740</v>
      </c>
      <c r="F23456" s="24" t="s">
        <v>1887</v>
      </c>
      <c r="G23456" s="8" t="str">
        <f>IF(COUNTIF('Dam Lines'!A:A,D23456)&gt;0,"Yes","No")</f>
        <v>No</v>
      </c>
      <c r="H23456" s="14" t="s">
        <v>1761</v>
      </c>
      <c r="I23456" s="8" t="str">
        <f t="array" ref="I23456">IF(G23456="Yes",XLOOKUP(D23456,'Dam Lines'!A:A,'Dam Lines'!J:J),"")</f>
        <v/>
      </c>
    </row>
    <row r="23457" hidden="1">
      <c r="A23457" s="23">
        <v>9.0</v>
      </c>
      <c r="B23457" s="7" t="s">
        <v>6214</v>
      </c>
      <c r="C23457" s="7" t="s">
        <v>3423</v>
      </c>
      <c r="D23457" s="7" t="s">
        <v>3907</v>
      </c>
      <c r="E23457" s="4" t="s">
        <v>1740</v>
      </c>
      <c r="F23457" s="24" t="s">
        <v>1887</v>
      </c>
      <c r="G23457" s="8" t="str">
        <f>IF(COUNTIF('Dam Lines'!A:A,D23457)&gt;0,"Yes","No")</f>
        <v>No</v>
      </c>
      <c r="H23457" s="14" t="s">
        <v>1742</v>
      </c>
      <c r="I23457" s="8" t="str">
        <f t="array" ref="I23457">IF(G23457="Yes",XLOOKUP(D23457,'Dam Lines'!A:A,'Dam Lines'!J:J),"")</f>
        <v/>
      </c>
    </row>
    <row r="23458" hidden="1">
      <c r="A23458" s="23">
        <v>10.0</v>
      </c>
      <c r="B23458" s="7" t="s">
        <v>5881</v>
      </c>
      <c r="C23458" s="7" t="s">
        <v>2054</v>
      </c>
      <c r="D23458" s="7" t="s">
        <v>1091</v>
      </c>
      <c r="E23458" s="4" t="s">
        <v>1740</v>
      </c>
      <c r="F23458" s="24" t="s">
        <v>1887</v>
      </c>
      <c r="G23458" s="8" t="str">
        <f>IF(COUNTIF('Dam Lines'!A:A,D23458)&gt;0,"Yes","No")</f>
        <v>Yes</v>
      </c>
      <c r="H23458" s="14" t="s">
        <v>1742</v>
      </c>
      <c r="I23458" s="8" t="str">
        <f t="array" ref="I23458">IF(G23458="Yes",XLOOKUP(D23458,'Dam Lines'!A:A,'Dam Lines'!J:J),"")</f>
        <v>YFS ALMOND JOY</v>
      </c>
    </row>
    <row r="23459" hidden="1">
      <c r="A23459" s="23">
        <v>11.0</v>
      </c>
      <c r="B23459" s="7" t="s">
        <v>6215</v>
      </c>
      <c r="C23459" s="7" t="s">
        <v>4107</v>
      </c>
      <c r="D23459" s="7" t="s">
        <v>6216</v>
      </c>
      <c r="E23459" s="4" t="s">
        <v>1740</v>
      </c>
      <c r="F23459" s="24" t="s">
        <v>1887</v>
      </c>
      <c r="G23459" s="8" t="str">
        <f>IF(COUNTIF('Dam Lines'!A:A,D23459)&gt;0,"Yes","No")</f>
        <v>No</v>
      </c>
      <c r="H23459" s="14" t="s">
        <v>1742</v>
      </c>
      <c r="I23459" s="8" t="str">
        <f t="array" ref="I23459">IF(G23459="Yes",XLOOKUP(D23459,'Dam Lines'!A:A,'Dam Lines'!J:J),"")</f>
        <v/>
      </c>
    </row>
    <row r="23460" hidden="1">
      <c r="A23460" s="23">
        <v>12.0</v>
      </c>
      <c r="B23460" s="7" t="s">
        <v>4959</v>
      </c>
      <c r="C23460" s="7" t="s">
        <v>3342</v>
      </c>
      <c r="D23460" s="7" t="s">
        <v>1800</v>
      </c>
      <c r="E23460" s="4" t="s">
        <v>1740</v>
      </c>
      <c r="F23460" s="24" t="s">
        <v>1887</v>
      </c>
      <c r="G23460" s="8" t="str">
        <f>IF(COUNTIF('Dam Lines'!A:A,D23460)&gt;0,"Yes","No")</f>
        <v>No</v>
      </c>
      <c r="H23460" s="14" t="s">
        <v>1742</v>
      </c>
      <c r="I23460" s="8" t="str">
        <f t="array" ref="I23460">IF(G23460="Yes",XLOOKUP(D23460,'Dam Lines'!A:A,'Dam Lines'!J:J),"")</f>
        <v/>
      </c>
    </row>
    <row r="23461" hidden="1">
      <c r="A23461" s="23">
        <v>13.0</v>
      </c>
      <c r="B23461" s="7" t="s">
        <v>6217</v>
      </c>
      <c r="C23461" s="7" t="s">
        <v>2072</v>
      </c>
      <c r="D23461" s="7" t="s">
        <v>2387</v>
      </c>
      <c r="E23461" s="4" t="s">
        <v>1740</v>
      </c>
      <c r="F23461" s="24" t="s">
        <v>1887</v>
      </c>
      <c r="G23461" s="8" t="str">
        <f>IF(COUNTIF('Dam Lines'!A:A,D23461)&gt;0,"Yes","No")</f>
        <v>No</v>
      </c>
      <c r="H23461" s="14" t="s">
        <v>1761</v>
      </c>
      <c r="I23461" s="8" t="str">
        <f t="array" ref="I23461">IF(G23461="Yes",XLOOKUP(D23461,'Dam Lines'!A:A,'Dam Lines'!J:J),"")</f>
        <v/>
      </c>
    </row>
    <row r="23462" hidden="1">
      <c r="A23462" s="23">
        <v>1.0</v>
      </c>
      <c r="B23462" s="7" t="s">
        <v>4916</v>
      </c>
      <c r="C23462" s="7" t="s">
        <v>3697</v>
      </c>
      <c r="D23462" s="7" t="s">
        <v>4917</v>
      </c>
      <c r="E23462" s="4" t="s">
        <v>1779</v>
      </c>
      <c r="F23462" s="24" t="s">
        <v>1887</v>
      </c>
      <c r="G23462" s="8" t="str">
        <f>IF(COUNTIF('Dam Lines'!A:A,D23462)&gt;0,"Yes","No")</f>
        <v>No</v>
      </c>
      <c r="H23462" s="14" t="s">
        <v>1742</v>
      </c>
      <c r="I23462" s="8" t="str">
        <f t="array" ref="I23462">IF(G23462="Yes",XLOOKUP(D23462,'Dam Lines'!A:A,'Dam Lines'!J:J),"")</f>
        <v/>
      </c>
    </row>
    <row r="23463" hidden="1">
      <c r="A23463" s="23">
        <v>2.0</v>
      </c>
      <c r="B23463" s="7" t="s">
        <v>5123</v>
      </c>
      <c r="C23463" s="7" t="s">
        <v>1816</v>
      </c>
      <c r="D23463" s="7" t="s">
        <v>5124</v>
      </c>
      <c r="E23463" s="4" t="s">
        <v>1779</v>
      </c>
      <c r="F23463" s="24" t="s">
        <v>1887</v>
      </c>
      <c r="G23463" s="8" t="str">
        <f>IF(COUNTIF('Dam Lines'!A:A,D23463)&gt;0,"Yes","No")</f>
        <v>No</v>
      </c>
      <c r="H23463" s="14" t="s">
        <v>1742</v>
      </c>
      <c r="I23463" s="8" t="str">
        <f t="array" ref="I23463">IF(G23463="Yes",XLOOKUP(D23463,'Dam Lines'!A:A,'Dam Lines'!J:J),"")</f>
        <v/>
      </c>
    </row>
    <row r="23464" hidden="1">
      <c r="A23464" s="23">
        <v>3.0</v>
      </c>
      <c r="B23464" s="7" t="s">
        <v>4610</v>
      </c>
      <c r="C23464" s="7" t="s">
        <v>3494</v>
      </c>
      <c r="D23464" s="7" t="s">
        <v>871</v>
      </c>
      <c r="E23464" s="4" t="s">
        <v>1779</v>
      </c>
      <c r="F23464" s="24" t="s">
        <v>1887</v>
      </c>
      <c r="G23464" s="8" t="str">
        <f>IF(COUNTIF('Dam Lines'!A:A,D23464)&gt;0,"Yes","No")</f>
        <v>Yes</v>
      </c>
      <c r="H23464" s="14" t="s">
        <v>1742</v>
      </c>
      <c r="I23464" s="8" t="str">
        <f t="array" ref="I23464">IF(G23464="Yes",XLOOKUP(D23464,'Dam Lines'!A:A,'Dam Lines'!J:J),"")</f>
        <v>FANZA</v>
      </c>
    </row>
    <row r="23465" hidden="1">
      <c r="A23465" s="23">
        <v>4.0</v>
      </c>
      <c r="B23465" s="7" t="s">
        <v>5051</v>
      </c>
      <c r="C23465" s="7" t="s">
        <v>3697</v>
      </c>
      <c r="D23465" s="7" t="s">
        <v>766</v>
      </c>
      <c r="E23465" s="4" t="s">
        <v>1779</v>
      </c>
      <c r="F23465" s="24" t="s">
        <v>1887</v>
      </c>
      <c r="G23465" s="8" t="str">
        <f>IF(COUNTIF('Dam Lines'!A:A,D23465)&gt;0,"Yes","No")</f>
        <v>Yes</v>
      </c>
      <c r="H23465" s="14" t="s">
        <v>1742</v>
      </c>
      <c r="I23465" s="8" t="str">
        <f t="array" ref="I23465">IF(G23465="Yes",XLOOKUP(D23465,'Dam Lines'!A:A,'Dam Lines'!J:J),"")</f>
        <v>FATMA</v>
      </c>
    </row>
    <row r="23466" hidden="1">
      <c r="A23466" s="23">
        <v>5.0</v>
      </c>
      <c r="B23466" s="7" t="s">
        <v>5205</v>
      </c>
      <c r="C23466" s="7" t="s">
        <v>5118</v>
      </c>
      <c r="D23466" s="7" t="s">
        <v>1318</v>
      </c>
      <c r="E23466" s="4" t="s">
        <v>1779</v>
      </c>
      <c r="F23466" s="24" t="s">
        <v>1887</v>
      </c>
      <c r="G23466" s="8" t="str">
        <f>IF(COUNTIF('Dam Lines'!A:A,D23466)&gt;0,"Yes","No")</f>
        <v>Yes</v>
      </c>
      <c r="H23466" s="14" t="s">
        <v>1742</v>
      </c>
      <c r="I23466" s="8" t="str">
        <f t="array" ref="I23466">IF(G23466="Yes",XLOOKUP(D23466,'Dam Lines'!A:A,'Dam Lines'!J:J),"")</f>
        <v>FARBAHAN</v>
      </c>
    </row>
    <row r="23467" hidden="1">
      <c r="A23467" s="23">
        <v>6.0</v>
      </c>
      <c r="B23467" s="7" t="s">
        <v>4099</v>
      </c>
      <c r="C23467" s="7" t="s">
        <v>1962</v>
      </c>
      <c r="D23467" s="7" t="s">
        <v>916</v>
      </c>
      <c r="E23467" s="4" t="s">
        <v>1779</v>
      </c>
      <c r="F23467" s="24" t="s">
        <v>1887</v>
      </c>
      <c r="G23467" s="8" t="str">
        <f>IF(COUNTIF('Dam Lines'!A:A,D23467)&gt;0,"Yes","No")</f>
        <v>Yes</v>
      </c>
      <c r="H23467" s="14" t="s">
        <v>1742</v>
      </c>
      <c r="I23467" s="8" t="str">
        <f t="array" ref="I23467">IF(G23467="Yes",XLOOKUP(D23467,'Dam Lines'!A:A,'Dam Lines'!J:J),"")</f>
        <v>MADOU</v>
      </c>
    </row>
    <row r="23468" hidden="1">
      <c r="A23468" s="23">
        <v>7.0</v>
      </c>
      <c r="B23468" s="7" t="s">
        <v>4576</v>
      </c>
      <c r="C23468" s="7" t="s">
        <v>4577</v>
      </c>
      <c r="D23468" s="7" t="s">
        <v>4578</v>
      </c>
      <c r="E23468" s="4" t="s">
        <v>1779</v>
      </c>
      <c r="F23468" s="24" t="s">
        <v>1887</v>
      </c>
      <c r="G23468" s="8" t="str">
        <f>IF(COUNTIF('Dam Lines'!A:A,D23468)&gt;0,"Yes","No")</f>
        <v>No</v>
      </c>
      <c r="H23468" s="14" t="s">
        <v>1742</v>
      </c>
      <c r="I23468" s="8" t="str">
        <f t="array" ref="I23468">IF(G23468="Yes",XLOOKUP(D23468,'Dam Lines'!A:A,'Dam Lines'!J:J),"")</f>
        <v/>
      </c>
    </row>
    <row r="23469" hidden="1">
      <c r="A23469" s="23">
        <v>8.0</v>
      </c>
      <c r="B23469" s="7" t="s">
        <v>6038</v>
      </c>
      <c r="C23469" s="7" t="s">
        <v>4479</v>
      </c>
      <c r="D23469" s="7" t="s">
        <v>1608</v>
      </c>
      <c r="E23469" s="4" t="s">
        <v>1779</v>
      </c>
      <c r="F23469" s="24" t="s">
        <v>1887</v>
      </c>
      <c r="G23469" s="8" t="str">
        <f>IF(COUNTIF('Dam Lines'!A:A,D23469)&gt;0,"Yes","No")</f>
        <v>Yes</v>
      </c>
      <c r="H23469" s="14" t="s">
        <v>1742</v>
      </c>
      <c r="I23469" s="8" t="str">
        <f t="array" ref="I23469">IF(G23469="Yes",XLOOKUP(D23469,'Dam Lines'!A:A,'Dam Lines'!J:J),"")</f>
        <v>MAGNESIE</v>
      </c>
    </row>
    <row r="23470" hidden="1">
      <c r="A23470" s="23">
        <v>9.0</v>
      </c>
      <c r="B23470" s="7" t="s">
        <v>5230</v>
      </c>
      <c r="C23470" s="7" t="s">
        <v>1823</v>
      </c>
      <c r="D23470" s="7" t="s">
        <v>158</v>
      </c>
      <c r="E23470" s="4" t="s">
        <v>1779</v>
      </c>
      <c r="F23470" s="24" t="s">
        <v>1887</v>
      </c>
      <c r="G23470" s="8" t="str">
        <f>IF(COUNTIF('Dam Lines'!A:A,D23470)&gt;0,"Yes","No")</f>
        <v>Yes</v>
      </c>
      <c r="H23470" s="14" t="s">
        <v>1742</v>
      </c>
      <c r="I23470" s="8" t="str">
        <f t="array" ref="I23470">IF(G23470="Yes",XLOOKUP(D23470,'Dam Lines'!A:A,'Dam Lines'!J:J),"")</f>
        <v>YFS ALMOND JOY</v>
      </c>
    </row>
    <row r="23471" hidden="1">
      <c r="A23471" s="23">
        <v>10.0</v>
      </c>
      <c r="B23471" s="7" t="s">
        <v>5791</v>
      </c>
      <c r="C23471" s="7" t="s">
        <v>2347</v>
      </c>
      <c r="D23471" s="7" t="s">
        <v>4602</v>
      </c>
      <c r="E23471" s="4" t="s">
        <v>1779</v>
      </c>
      <c r="F23471" s="24" t="s">
        <v>1887</v>
      </c>
      <c r="G23471" s="8" t="str">
        <f>IF(COUNTIF('Dam Lines'!A:A,D23471)&gt;0,"Yes","No")</f>
        <v>No</v>
      </c>
      <c r="H23471" s="14" t="s">
        <v>1742</v>
      </c>
      <c r="I23471" s="8" t="str">
        <f t="array" ref="I23471">IF(G23471="Yes",XLOOKUP(D23471,'Dam Lines'!A:A,'Dam Lines'!J:J),"")</f>
        <v/>
      </c>
    </row>
    <row r="23472" hidden="1">
      <c r="A23472" s="23">
        <v>11.0</v>
      </c>
      <c r="B23472" s="7" t="s">
        <v>4380</v>
      </c>
      <c r="C23472" s="7" t="s">
        <v>1991</v>
      </c>
      <c r="D23472" s="7" t="s">
        <v>217</v>
      </c>
      <c r="E23472" s="4" t="s">
        <v>1779</v>
      </c>
      <c r="F23472" s="24" t="s">
        <v>1887</v>
      </c>
      <c r="G23472" s="8" t="str">
        <f>IF(COUNTIF('Dam Lines'!A:A,D23472)&gt;0,"Yes","No")</f>
        <v>Yes</v>
      </c>
      <c r="H23472" s="14" t="s">
        <v>1742</v>
      </c>
      <c r="I23472" s="8" t="str">
        <f t="array" ref="I23472">IF(G23472="Yes",XLOOKUP(D23472,'Dam Lines'!A:A,'Dam Lines'!J:J),"")</f>
        <v>MAGNESIE</v>
      </c>
    </row>
    <row r="23473" hidden="1">
      <c r="A23473" s="23">
        <v>12.0</v>
      </c>
      <c r="B23473" s="7" t="s">
        <v>6065</v>
      </c>
      <c r="C23473" s="7" t="s">
        <v>3717</v>
      </c>
      <c r="D23473" s="7" t="s">
        <v>381</v>
      </c>
      <c r="E23473" s="4" t="s">
        <v>1779</v>
      </c>
      <c r="F23473" s="24" t="s">
        <v>1887</v>
      </c>
      <c r="G23473" s="8" t="str">
        <f>IF(COUNTIF('Dam Lines'!A:A,D23473)&gt;0,"Yes","No")</f>
        <v>Yes</v>
      </c>
      <c r="H23473" s="14" t="s">
        <v>1761</v>
      </c>
      <c r="I23473" s="8" t="str">
        <f t="array" ref="I23473">IF(G23473="Yes",XLOOKUP(D23473,'Dam Lines'!A:A,'Dam Lines'!J:J),"")</f>
        <v>NEVADA II</v>
      </c>
    </row>
    <row r="23474" hidden="1">
      <c r="A23474" s="23">
        <v>13.0</v>
      </c>
      <c r="B23474" s="7" t="s">
        <v>4522</v>
      </c>
      <c r="C23474" s="7" t="s">
        <v>1962</v>
      </c>
      <c r="D23474" s="7" t="s">
        <v>4523</v>
      </c>
      <c r="E23474" s="4" t="s">
        <v>1779</v>
      </c>
      <c r="F23474" s="24" t="s">
        <v>1887</v>
      </c>
      <c r="G23474" s="8" t="str">
        <f>IF(COUNTIF('Dam Lines'!A:A,D23474)&gt;0,"Yes","No")</f>
        <v>No</v>
      </c>
      <c r="H23474" s="14" t="s">
        <v>1742</v>
      </c>
      <c r="I23474" s="8" t="str">
        <f t="array" ref="I23474">IF(G23474="Yes",XLOOKUP(D23474,'Dam Lines'!A:A,'Dam Lines'!J:J),"")</f>
        <v/>
      </c>
    </row>
    <row r="23475" hidden="1">
      <c r="A23475" s="23">
        <v>14.0</v>
      </c>
      <c r="B23475" s="7" t="s">
        <v>6167</v>
      </c>
      <c r="C23475" s="7" t="s">
        <v>2956</v>
      </c>
      <c r="D23475" s="7" t="s">
        <v>6168</v>
      </c>
      <c r="E23475" s="4" t="s">
        <v>1779</v>
      </c>
      <c r="F23475" s="24" t="s">
        <v>1887</v>
      </c>
      <c r="G23475" s="8" t="str">
        <f>IF(COUNTIF('Dam Lines'!A:A,D23475)&gt;0,"Yes","No")</f>
        <v>No</v>
      </c>
      <c r="H23475" s="14" t="s">
        <v>1742</v>
      </c>
      <c r="I23475" s="8" t="str">
        <f t="array" ref="I23475">IF(G23475="Yes",XLOOKUP(D23475,'Dam Lines'!A:A,'Dam Lines'!J:J),"")</f>
        <v/>
      </c>
    </row>
    <row r="23476" hidden="1">
      <c r="A23476" s="23">
        <v>15.0</v>
      </c>
      <c r="B23476" s="7" t="s">
        <v>5374</v>
      </c>
      <c r="C23476" s="7" t="s">
        <v>2351</v>
      </c>
      <c r="D23476" s="7" t="s">
        <v>38</v>
      </c>
      <c r="E23476" s="4" t="s">
        <v>1779</v>
      </c>
      <c r="F23476" s="24" t="s">
        <v>1887</v>
      </c>
      <c r="G23476" s="8" t="str">
        <f>IF(COUNTIF('Dam Lines'!A:A,D23476)&gt;0,"Yes","No")</f>
        <v>Yes</v>
      </c>
      <c r="H23476" s="14" t="s">
        <v>1742</v>
      </c>
      <c r="I23476" s="8" t="str">
        <f t="array" ref="I23476">IF(G23476="Yes",XLOOKUP(D23476,'Dam Lines'!A:A,'Dam Lines'!J:J),"")</f>
        <v>PHILIPPA</v>
      </c>
    </row>
    <row r="23477" hidden="1">
      <c r="A23477" s="23">
        <v>1.0</v>
      </c>
      <c r="B23477" s="7" t="s">
        <v>5643</v>
      </c>
      <c r="C23477" s="7" t="s">
        <v>1980</v>
      </c>
      <c r="D23477" s="7" t="s">
        <v>5644</v>
      </c>
      <c r="E23477" s="4" t="s">
        <v>1779</v>
      </c>
      <c r="F23477" s="24" t="s">
        <v>1818</v>
      </c>
      <c r="G23477" s="8" t="str">
        <f>IF(COUNTIF('Dam Lines'!A:A,D23477)&gt;0,"Yes","No")</f>
        <v>No</v>
      </c>
      <c r="H23477" s="14" t="s">
        <v>1742</v>
      </c>
      <c r="I23477" s="8" t="str">
        <f t="array" ref="I23477">IF(G23477="Yes",XLOOKUP(D23477,'Dam Lines'!A:A,'Dam Lines'!J:J),"")</f>
        <v/>
      </c>
    </row>
    <row r="23478" hidden="1">
      <c r="A23478" s="23">
        <v>2.0</v>
      </c>
      <c r="B23478" s="7" t="s">
        <v>5899</v>
      </c>
      <c r="C23478" s="7" t="s">
        <v>2494</v>
      </c>
      <c r="D23478" s="7" t="s">
        <v>183</v>
      </c>
      <c r="E23478" s="4" t="s">
        <v>1779</v>
      </c>
      <c r="F23478" s="24" t="s">
        <v>1818</v>
      </c>
      <c r="G23478" s="8" t="str">
        <f>IF(COUNTIF('Dam Lines'!A:A,D23478)&gt;0,"Yes","No")</f>
        <v>Yes</v>
      </c>
      <c r="H23478" s="14" t="s">
        <v>1742</v>
      </c>
      <c r="I23478" s="8" t="str">
        <f t="array" ref="I23478">IF(G23478="Yes",XLOOKUP(D23478,'Dam Lines'!A:A,'Dam Lines'!J:J),"")</f>
        <v>NEVADA II</v>
      </c>
    </row>
    <row r="23479" hidden="1">
      <c r="A23479" s="23">
        <v>3.0</v>
      </c>
      <c r="B23479" s="7" t="s">
        <v>5115</v>
      </c>
      <c r="C23479" s="7" t="s">
        <v>1744</v>
      </c>
      <c r="D23479" s="7" t="s">
        <v>122</v>
      </c>
      <c r="E23479" s="4" t="s">
        <v>1779</v>
      </c>
      <c r="F23479" s="24" t="s">
        <v>1818</v>
      </c>
      <c r="G23479" s="8" t="str">
        <f>IF(COUNTIF('Dam Lines'!A:A,D23479)&gt;0,"Yes","No")</f>
        <v>Yes</v>
      </c>
      <c r="H23479" s="14" t="s">
        <v>1761</v>
      </c>
      <c r="I23479" s="8" t="str">
        <f t="array" ref="I23479">IF(G23479="Yes",XLOOKUP(D23479,'Dam Lines'!A:A,'Dam Lines'!J:J),"")</f>
        <v>NEVADA II</v>
      </c>
    </row>
    <row r="23480" hidden="1">
      <c r="A23480" s="23">
        <v>4.0</v>
      </c>
      <c r="B23480" s="7" t="s">
        <v>4619</v>
      </c>
      <c r="C23480" s="7" t="s">
        <v>2202</v>
      </c>
      <c r="D23480" s="7" t="s">
        <v>757</v>
      </c>
      <c r="E23480" s="4" t="s">
        <v>1779</v>
      </c>
      <c r="F23480" s="24" t="s">
        <v>1818</v>
      </c>
      <c r="G23480" s="8" t="str">
        <f>IF(COUNTIF('Dam Lines'!A:A,D23480)&gt;0,"Yes","No")</f>
        <v>Yes</v>
      </c>
      <c r="H23480" s="14" t="s">
        <v>1742</v>
      </c>
      <c r="I23480" s="8" t="str">
        <f t="array" ref="I23480">IF(G23480="Yes",XLOOKUP(D23480,'Dam Lines'!A:A,'Dam Lines'!J:J),"")</f>
        <v>NEVADA II</v>
      </c>
    </row>
    <row r="23481" hidden="1">
      <c r="A23481" s="23">
        <v>5.0</v>
      </c>
      <c r="B23481" s="7" t="s">
        <v>5856</v>
      </c>
      <c r="C23481" s="7" t="s">
        <v>4477</v>
      </c>
      <c r="D23481" s="7" t="s">
        <v>1125</v>
      </c>
      <c r="E23481" s="4" t="s">
        <v>1779</v>
      </c>
      <c r="F23481" s="24" t="s">
        <v>1818</v>
      </c>
      <c r="G23481" s="8" t="str">
        <f>IF(COUNTIF('Dam Lines'!A:A,D23481)&gt;0,"Yes","No")</f>
        <v>Yes</v>
      </c>
      <c r="H23481" s="14" t="s">
        <v>1761</v>
      </c>
      <c r="I23481" s="8" t="str">
        <f t="array" ref="I23481">IF(G23481="Yes",XLOOKUP(D23481,'Dam Lines'!A:A,'Dam Lines'!J:J),"")</f>
        <v>QUITAINE</v>
      </c>
    </row>
    <row r="23482" hidden="1">
      <c r="A23482" s="23">
        <v>6.0</v>
      </c>
      <c r="B23482" s="7" t="s">
        <v>5784</v>
      </c>
      <c r="C23482" s="7" t="s">
        <v>1817</v>
      </c>
      <c r="D23482" s="7" t="s">
        <v>5785</v>
      </c>
      <c r="E23482" s="4" t="s">
        <v>1779</v>
      </c>
      <c r="F23482" s="24" t="s">
        <v>1818</v>
      </c>
      <c r="G23482" s="8" t="str">
        <f>IF(COUNTIF('Dam Lines'!A:A,D23482)&gt;0,"Yes","No")</f>
        <v>No</v>
      </c>
      <c r="H23482" s="14" t="s">
        <v>1761</v>
      </c>
      <c r="I23482" s="8" t="str">
        <f t="array" ref="I23482">IF(G23482="Yes",XLOOKUP(D23482,'Dam Lines'!A:A,'Dam Lines'!J:J),"")</f>
        <v/>
      </c>
    </row>
    <row r="23483" hidden="1">
      <c r="A23483" s="23">
        <v>7.0</v>
      </c>
      <c r="B23483" s="7" t="s">
        <v>5549</v>
      </c>
      <c r="C23483" s="7" t="s">
        <v>3872</v>
      </c>
      <c r="D23483" s="7" t="s">
        <v>1257</v>
      </c>
      <c r="E23483" s="4" t="s">
        <v>1779</v>
      </c>
      <c r="F23483" s="24" t="s">
        <v>1818</v>
      </c>
      <c r="G23483" s="8" t="str">
        <f>IF(COUNTIF('Dam Lines'!A:A,D23483)&gt;0,"Yes","No")</f>
        <v>Yes</v>
      </c>
      <c r="H23483" s="14" t="s">
        <v>1761</v>
      </c>
      <c r="I23483" s="8" t="str">
        <f t="array" ref="I23483">IF(G23483="Yes",XLOOKUP(D23483,'Dam Lines'!A:A,'Dam Lines'!J:J),"")</f>
        <v>GARENA</v>
      </c>
    </row>
    <row r="23484" hidden="1">
      <c r="A23484" s="23">
        <v>8.0</v>
      </c>
      <c r="B23484" s="7" t="s">
        <v>5411</v>
      </c>
      <c r="C23484" s="7" t="s">
        <v>1744</v>
      </c>
      <c r="D23484" s="7" t="s">
        <v>197</v>
      </c>
      <c r="E23484" s="4" t="s">
        <v>1779</v>
      </c>
      <c r="F23484" s="24" t="s">
        <v>1818</v>
      </c>
      <c r="G23484" s="8" t="str">
        <f>IF(COUNTIF('Dam Lines'!A:A,D23484)&gt;0,"Yes","No")</f>
        <v>Yes</v>
      </c>
      <c r="H23484" s="14" t="s">
        <v>1742</v>
      </c>
      <c r="I23484" s="8" t="str">
        <f t="array" ref="I23484">IF(G23484="Yes",XLOOKUP(D23484,'Dam Lines'!A:A,'Dam Lines'!J:J),"")</f>
        <v>BR BINT CHLOSTA</v>
      </c>
    </row>
    <row r="23485" hidden="1">
      <c r="A23485" s="23">
        <v>9.0</v>
      </c>
      <c r="B23485" s="7" t="s">
        <v>5436</v>
      </c>
      <c r="C23485" s="7" t="s">
        <v>2545</v>
      </c>
      <c r="D23485" s="7" t="s">
        <v>370</v>
      </c>
      <c r="E23485" s="4" t="s">
        <v>1779</v>
      </c>
      <c r="F23485" s="24" t="s">
        <v>1818</v>
      </c>
      <c r="G23485" s="8" t="str">
        <f>IF(COUNTIF('Dam Lines'!A:A,D23485)&gt;0,"Yes","No")</f>
        <v>Yes</v>
      </c>
      <c r="H23485" s="14" t="s">
        <v>1761</v>
      </c>
      <c r="I23485" s="8" t="str">
        <f t="array" ref="I23485">IF(G23485="Yes",XLOOKUP(D23485,'Dam Lines'!A:A,'Dam Lines'!J:J),"")</f>
        <v>FİRUZE.1.</v>
      </c>
    </row>
    <row r="23486" hidden="1">
      <c r="A23486" s="23">
        <v>10.0</v>
      </c>
      <c r="B23486" s="7" t="s">
        <v>4419</v>
      </c>
      <c r="C23486" s="7" t="s">
        <v>1752</v>
      </c>
      <c r="D23486" s="7" t="s">
        <v>4420</v>
      </c>
      <c r="E23486" s="4" t="s">
        <v>1779</v>
      </c>
      <c r="F23486" s="24" t="s">
        <v>1818</v>
      </c>
      <c r="G23486" s="8" t="str">
        <f>IF(COUNTIF('Dam Lines'!A:A,D23486)&gt;0,"Yes","No")</f>
        <v>No</v>
      </c>
      <c r="H23486" s="14" t="s">
        <v>1742</v>
      </c>
      <c r="I23486" s="8" t="str">
        <f t="array" ref="I23486">IF(G23486="Yes",XLOOKUP(D23486,'Dam Lines'!A:A,'Dam Lines'!J:J),"")</f>
        <v/>
      </c>
    </row>
    <row r="23487" hidden="1">
      <c r="A23487" s="23">
        <v>11.0</v>
      </c>
      <c r="B23487" s="7" t="s">
        <v>5413</v>
      </c>
      <c r="C23487" s="7" t="s">
        <v>2061</v>
      </c>
      <c r="D23487" s="7" t="s">
        <v>752</v>
      </c>
      <c r="E23487" s="4" t="s">
        <v>1779</v>
      </c>
      <c r="F23487" s="24" t="s">
        <v>1818</v>
      </c>
      <c r="G23487" s="8" t="str">
        <f>IF(COUNTIF('Dam Lines'!A:A,D23487)&gt;0,"Yes","No")</f>
        <v>Yes</v>
      </c>
      <c r="H23487" s="14" t="s">
        <v>1742</v>
      </c>
      <c r="I23487" s="8" t="str">
        <f t="array" ref="I23487">IF(G23487="Yes",XLOOKUP(D23487,'Dam Lines'!A:A,'Dam Lines'!J:J),"")</f>
        <v>GARENA</v>
      </c>
    </row>
    <row r="23488" hidden="1">
      <c r="A23488" s="23">
        <v>12.0</v>
      </c>
      <c r="B23488" s="7" t="s">
        <v>4723</v>
      </c>
      <c r="C23488" s="7" t="s">
        <v>1962</v>
      </c>
      <c r="D23488" s="7" t="s">
        <v>4724</v>
      </c>
      <c r="E23488" s="4" t="s">
        <v>1779</v>
      </c>
      <c r="F23488" s="24" t="s">
        <v>1818</v>
      </c>
      <c r="G23488" s="8" t="str">
        <f>IF(COUNTIF('Dam Lines'!A:A,D23488)&gt;0,"Yes","No")</f>
        <v>No</v>
      </c>
      <c r="H23488" s="14" t="s">
        <v>1742</v>
      </c>
      <c r="I23488" s="8" t="str">
        <f t="array" ref="I23488">IF(G23488="Yes",XLOOKUP(D23488,'Dam Lines'!A:A,'Dam Lines'!J:J),"")</f>
        <v/>
      </c>
    </row>
    <row r="23489" hidden="1">
      <c r="A23489" s="23">
        <v>13.0</v>
      </c>
      <c r="B23489" s="7" t="s">
        <v>6093</v>
      </c>
      <c r="C23489" s="7" t="s">
        <v>1752</v>
      </c>
      <c r="D23489" s="7" t="s">
        <v>428</v>
      </c>
      <c r="E23489" s="4" t="s">
        <v>1779</v>
      </c>
      <c r="F23489" s="24" t="s">
        <v>1818</v>
      </c>
      <c r="G23489" s="8" t="str">
        <f>IF(COUNTIF('Dam Lines'!A:A,D23489)&gt;0,"Yes","No")</f>
        <v>Yes</v>
      </c>
      <c r="H23489" s="14" t="s">
        <v>1742</v>
      </c>
      <c r="I23489" s="8" t="str">
        <f t="array" ref="I23489">IF(G23489="Yes",XLOOKUP(D23489,'Dam Lines'!A:A,'Dam Lines'!J:J),"")</f>
        <v>FATMA</v>
      </c>
    </row>
    <row r="23490" hidden="1">
      <c r="A23490" s="23">
        <v>14.0</v>
      </c>
      <c r="B23490" s="7" t="s">
        <v>5943</v>
      </c>
      <c r="C23490" s="7" t="s">
        <v>5944</v>
      </c>
      <c r="D23490" s="7" t="s">
        <v>5945</v>
      </c>
      <c r="E23490" s="4" t="s">
        <v>1779</v>
      </c>
      <c r="F23490" s="24" t="s">
        <v>1818</v>
      </c>
      <c r="G23490" s="8" t="str">
        <f>IF(COUNTIF('Dam Lines'!A:A,D23490)&gt;0,"Yes","No")</f>
        <v>No</v>
      </c>
      <c r="H23490" s="14" t="s">
        <v>1761</v>
      </c>
      <c r="I23490" s="8" t="str">
        <f t="array" ref="I23490">IF(G23490="Yes",XLOOKUP(D23490,'Dam Lines'!A:A,'Dam Lines'!J:J),"")</f>
        <v/>
      </c>
    </row>
    <row r="23491" hidden="1">
      <c r="A23491" s="23">
        <v>15.0</v>
      </c>
      <c r="B23491" s="7" t="s">
        <v>3650</v>
      </c>
      <c r="C23491" s="7" t="s">
        <v>1935</v>
      </c>
      <c r="D23491" s="7" t="s">
        <v>338</v>
      </c>
      <c r="E23491" s="4" t="s">
        <v>1779</v>
      </c>
      <c r="F23491" s="24" t="s">
        <v>1818</v>
      </c>
      <c r="G23491" s="8" t="str">
        <f>IF(COUNTIF('Dam Lines'!A:A,D23491)&gt;0,"Yes","No")</f>
        <v>Yes</v>
      </c>
      <c r="H23491" s="14" t="s">
        <v>1742</v>
      </c>
      <c r="I23491" s="8" t="str">
        <f t="array" ref="I23491">IF(G23491="Yes",XLOOKUP(D23491,'Dam Lines'!A:A,'Dam Lines'!J:J),"")</f>
        <v>BAKOURA</v>
      </c>
    </row>
    <row r="23492" hidden="1">
      <c r="A23492" s="23">
        <v>1.0</v>
      </c>
      <c r="B23492" s="7" t="s">
        <v>3833</v>
      </c>
      <c r="C23492" s="7" t="s">
        <v>1962</v>
      </c>
      <c r="D23492" s="7" t="s">
        <v>370</v>
      </c>
      <c r="E23492" s="4" t="s">
        <v>1779</v>
      </c>
      <c r="F23492" s="24" t="s">
        <v>1818</v>
      </c>
      <c r="G23492" s="8" t="str">
        <f>IF(COUNTIF('Dam Lines'!A:A,D23492)&gt;0,"Yes","No")</f>
        <v>Yes</v>
      </c>
      <c r="H23492" s="14" t="s">
        <v>1742</v>
      </c>
      <c r="I23492" s="8" t="str">
        <f t="array" ref="I23492">IF(G23492="Yes",XLOOKUP(D23492,'Dam Lines'!A:A,'Dam Lines'!J:J),"")</f>
        <v>FİRUZE.1.</v>
      </c>
    </row>
    <row r="23493" hidden="1">
      <c r="A23493" s="23">
        <v>2.0</v>
      </c>
      <c r="B23493" s="7" t="s">
        <v>5414</v>
      </c>
      <c r="C23493" s="7" t="s">
        <v>1744</v>
      </c>
      <c r="D23493" s="7" t="s">
        <v>1954</v>
      </c>
      <c r="E23493" s="4" t="s">
        <v>1779</v>
      </c>
      <c r="F23493" s="24" t="s">
        <v>1818</v>
      </c>
      <c r="G23493" s="8" t="str">
        <f>IF(COUNTIF('Dam Lines'!A:A,D23493)&gt;0,"Yes","No")</f>
        <v>No</v>
      </c>
      <c r="H23493" s="14" t="s">
        <v>1742</v>
      </c>
      <c r="I23493" s="8" t="str">
        <f t="array" ref="I23493">IF(G23493="Yes",XLOOKUP(D23493,'Dam Lines'!A:A,'Dam Lines'!J:J),"")</f>
        <v/>
      </c>
    </row>
    <row r="23494" hidden="1">
      <c r="A23494" s="23">
        <v>3.0</v>
      </c>
      <c r="B23494" s="7" t="s">
        <v>5493</v>
      </c>
      <c r="C23494" s="7" t="s">
        <v>1744</v>
      </c>
      <c r="D23494" s="7" t="s">
        <v>5494</v>
      </c>
      <c r="E23494" s="4" t="s">
        <v>1779</v>
      </c>
      <c r="F23494" s="24" t="s">
        <v>1818</v>
      </c>
      <c r="G23494" s="8" t="str">
        <f>IF(COUNTIF('Dam Lines'!A:A,D23494)&gt;0,"Yes","No")</f>
        <v>No</v>
      </c>
      <c r="H23494" s="14" t="s">
        <v>1742</v>
      </c>
      <c r="I23494" s="8" t="str">
        <f t="array" ref="I23494">IF(G23494="Yes",XLOOKUP(D23494,'Dam Lines'!A:A,'Dam Lines'!J:J),"")</f>
        <v/>
      </c>
    </row>
    <row r="23495" hidden="1">
      <c r="A23495" s="23">
        <v>4.0</v>
      </c>
      <c r="B23495" s="7" t="s">
        <v>5777</v>
      </c>
      <c r="C23495" s="7" t="s">
        <v>1817</v>
      </c>
      <c r="D23495" s="7" t="s">
        <v>29</v>
      </c>
      <c r="E23495" s="4" t="s">
        <v>1779</v>
      </c>
      <c r="F23495" s="24" t="s">
        <v>1818</v>
      </c>
      <c r="G23495" s="8" t="str">
        <f>IF(COUNTIF('Dam Lines'!A:A,D23495)&gt;0,"Yes","No")</f>
        <v>Yes</v>
      </c>
      <c r="H23495" s="14" t="s">
        <v>1761</v>
      </c>
      <c r="I23495" s="8" t="str">
        <f t="array" ref="I23495">IF(G23495="Yes",XLOOKUP(D23495,'Dam Lines'!A:A,'Dam Lines'!J:J),"")</f>
        <v>RUSNEGA</v>
      </c>
    </row>
    <row r="23496" hidden="1">
      <c r="A23496" s="23">
        <v>5.0</v>
      </c>
      <c r="B23496" s="7" t="s">
        <v>5658</v>
      </c>
      <c r="C23496" s="7" t="s">
        <v>1962</v>
      </c>
      <c r="D23496" s="7" t="s">
        <v>1241</v>
      </c>
      <c r="E23496" s="4" t="s">
        <v>1779</v>
      </c>
      <c r="F23496" s="24" t="s">
        <v>1818</v>
      </c>
      <c r="G23496" s="8" t="str">
        <f>IF(COUNTIF('Dam Lines'!A:A,D23496)&gt;0,"Yes","No")</f>
        <v>Yes</v>
      </c>
      <c r="H23496" s="14" t="s">
        <v>1742</v>
      </c>
      <c r="I23496" s="8" t="str">
        <f t="array" ref="I23496">IF(G23496="Yes",XLOOKUP(D23496,'Dam Lines'!A:A,'Dam Lines'!J:J),"")</f>
        <v>FATMA</v>
      </c>
    </row>
    <row r="23497" hidden="1">
      <c r="A23497" s="23">
        <v>6.0</v>
      </c>
      <c r="B23497" s="7" t="s">
        <v>5294</v>
      </c>
      <c r="C23497" s="7" t="s">
        <v>3739</v>
      </c>
      <c r="D23497" s="7" t="s">
        <v>1958</v>
      </c>
      <c r="E23497" s="4" t="s">
        <v>1779</v>
      </c>
      <c r="F23497" s="24" t="s">
        <v>1818</v>
      </c>
      <c r="G23497" s="8" t="str">
        <f>IF(COUNTIF('Dam Lines'!A:A,D23497)&gt;0,"Yes","No")</f>
        <v>No</v>
      </c>
      <c r="H23497" s="14" t="s">
        <v>1742</v>
      </c>
      <c r="I23497" s="8" t="str">
        <f t="array" ref="I23497">IF(G23497="Yes",XLOOKUP(D23497,'Dam Lines'!A:A,'Dam Lines'!J:J),"")</f>
        <v/>
      </c>
    </row>
    <row r="23498" hidden="1">
      <c r="A23498" s="23">
        <v>7.0</v>
      </c>
      <c r="B23498" s="7" t="s">
        <v>5844</v>
      </c>
      <c r="C23498" s="7" t="s">
        <v>2248</v>
      </c>
      <c r="D23498" s="7" t="s">
        <v>1891</v>
      </c>
      <c r="E23498" s="4" t="s">
        <v>1779</v>
      </c>
      <c r="F23498" s="24" t="s">
        <v>1818</v>
      </c>
      <c r="G23498" s="8" t="str">
        <f>IF(COUNTIF('Dam Lines'!A:A,D23498)&gt;0,"Yes","No")</f>
        <v>No</v>
      </c>
      <c r="H23498" s="14" t="s">
        <v>1742</v>
      </c>
      <c r="I23498" s="8" t="str">
        <f t="array" ref="I23498">IF(G23498="Yes",XLOOKUP(D23498,'Dam Lines'!A:A,'Dam Lines'!J:J),"")</f>
        <v/>
      </c>
    </row>
    <row r="23499" hidden="1">
      <c r="A23499" s="23">
        <v>8.0</v>
      </c>
      <c r="B23499" s="7" t="s">
        <v>4543</v>
      </c>
      <c r="C23499" s="7" t="s">
        <v>1744</v>
      </c>
      <c r="D23499" s="7" t="s">
        <v>4544</v>
      </c>
      <c r="E23499" s="4" t="s">
        <v>1779</v>
      </c>
      <c r="F23499" s="24" t="s">
        <v>1818</v>
      </c>
      <c r="G23499" s="8" t="str">
        <f>IF(COUNTIF('Dam Lines'!A:A,D23499)&gt;0,"Yes","No")</f>
        <v>No</v>
      </c>
      <c r="H23499" s="14" t="s">
        <v>1742</v>
      </c>
      <c r="I23499" s="8" t="str">
        <f t="array" ref="I23499">IF(G23499="Yes",XLOOKUP(D23499,'Dam Lines'!A:A,'Dam Lines'!J:J),"")</f>
        <v/>
      </c>
    </row>
    <row r="23500" hidden="1">
      <c r="A23500" s="23">
        <v>9.0</v>
      </c>
      <c r="B23500" s="7" t="s">
        <v>5820</v>
      </c>
      <c r="C23500" s="7" t="s">
        <v>2061</v>
      </c>
      <c r="D23500" s="7" t="s">
        <v>865</v>
      </c>
      <c r="E23500" s="4" t="s">
        <v>1779</v>
      </c>
      <c r="F23500" s="24" t="s">
        <v>1818</v>
      </c>
      <c r="G23500" s="8" t="str">
        <f>IF(COUNTIF('Dam Lines'!A:A,D23500)&gt;0,"Yes","No")</f>
        <v>Yes</v>
      </c>
      <c r="H23500" s="14" t="s">
        <v>1761</v>
      </c>
      <c r="I23500" s="8" t="str">
        <f t="array" ref="I23500">IF(G23500="Yes",XLOOKUP(D23500,'Dam Lines'!A:A,'Dam Lines'!J:J),"")</f>
        <v>NEVADA II</v>
      </c>
    </row>
    <row r="23501" hidden="1">
      <c r="A23501" s="23">
        <v>10.0</v>
      </c>
      <c r="B23501" s="7" t="s">
        <v>3930</v>
      </c>
      <c r="C23501" s="7" t="s">
        <v>1798</v>
      </c>
      <c r="D23501" s="7" t="s">
        <v>133</v>
      </c>
      <c r="E23501" s="4" t="s">
        <v>1779</v>
      </c>
      <c r="F23501" s="24" t="s">
        <v>1818</v>
      </c>
      <c r="G23501" s="8" t="str">
        <f>IF(COUNTIF('Dam Lines'!A:A,D23501)&gt;0,"Yes","No")</f>
        <v>Yes</v>
      </c>
      <c r="H23501" s="14" t="s">
        <v>1742</v>
      </c>
      <c r="I23501" s="8" t="str">
        <f t="array" ref="I23501">IF(G23501="Yes",XLOOKUP(D23501,'Dam Lines'!A:A,'Dam Lines'!J:J),"")</f>
        <v>YFS ALMOND JOY</v>
      </c>
    </row>
    <row r="23502" hidden="1">
      <c r="A23502" s="23">
        <v>11.0</v>
      </c>
      <c r="B23502" s="7" t="s">
        <v>4302</v>
      </c>
      <c r="C23502" s="7" t="s">
        <v>2804</v>
      </c>
      <c r="D23502" s="7" t="s">
        <v>197</v>
      </c>
      <c r="E23502" s="4" t="s">
        <v>1779</v>
      </c>
      <c r="F23502" s="24" t="s">
        <v>1818</v>
      </c>
      <c r="G23502" s="8" t="str">
        <f>IF(COUNTIF('Dam Lines'!A:A,D23502)&gt;0,"Yes","No")</f>
        <v>Yes</v>
      </c>
      <c r="H23502" s="14" t="s">
        <v>1742</v>
      </c>
      <c r="I23502" s="8" t="str">
        <f t="array" ref="I23502">IF(G23502="Yes",XLOOKUP(D23502,'Dam Lines'!A:A,'Dam Lines'!J:J),"")</f>
        <v>BR BINT CHLOSTA</v>
      </c>
    </row>
    <row r="23503" hidden="1">
      <c r="A23503" s="23">
        <v>12.0</v>
      </c>
      <c r="B23503" s="7" t="s">
        <v>5964</v>
      </c>
      <c r="C23503" s="7" t="s">
        <v>1935</v>
      </c>
      <c r="D23503" s="7" t="s">
        <v>370</v>
      </c>
      <c r="E23503" s="4" t="s">
        <v>1779</v>
      </c>
      <c r="F23503" s="24" t="s">
        <v>1818</v>
      </c>
      <c r="G23503" s="8" t="str">
        <f>IF(COUNTIF('Dam Lines'!A:A,D23503)&gt;0,"Yes","No")</f>
        <v>Yes</v>
      </c>
      <c r="H23503" s="14" t="s">
        <v>1761</v>
      </c>
      <c r="I23503" s="8" t="str">
        <f t="array" ref="I23503">IF(G23503="Yes",XLOOKUP(D23503,'Dam Lines'!A:A,'Dam Lines'!J:J),"")</f>
        <v>FİRUZE.1.</v>
      </c>
    </row>
    <row r="23504" hidden="1">
      <c r="A23504" s="23">
        <v>13.0</v>
      </c>
      <c r="B23504" s="7" t="s">
        <v>4303</v>
      </c>
      <c r="C23504" s="7" t="s">
        <v>3423</v>
      </c>
      <c r="D23504" s="7" t="s">
        <v>435</v>
      </c>
      <c r="E23504" s="4" t="s">
        <v>1779</v>
      </c>
      <c r="F23504" s="24" t="s">
        <v>1818</v>
      </c>
      <c r="G23504" s="8" t="str">
        <f>IF(COUNTIF('Dam Lines'!A:A,D23504)&gt;0,"Yes","No")</f>
        <v>Yes</v>
      </c>
      <c r="H23504" s="14" t="s">
        <v>1742</v>
      </c>
      <c r="I23504" s="8" t="str">
        <f t="array" ref="I23504">IF(G23504="Yes",XLOOKUP(D23504,'Dam Lines'!A:A,'Dam Lines'!J:J),"")</f>
        <v>GAZELLA II</v>
      </c>
    </row>
    <row r="23505" hidden="1">
      <c r="A23505" s="23">
        <v>14.0</v>
      </c>
      <c r="B23505" s="7" t="s">
        <v>6046</v>
      </c>
      <c r="C23505" s="7" t="s">
        <v>5583</v>
      </c>
      <c r="D23505" s="7" t="s">
        <v>6047</v>
      </c>
      <c r="E23505" s="4" t="s">
        <v>1779</v>
      </c>
      <c r="F23505" s="24" t="s">
        <v>1818</v>
      </c>
      <c r="G23505" s="8" t="str">
        <f>IF(COUNTIF('Dam Lines'!A:A,D23505)&gt;0,"Yes","No")</f>
        <v>No</v>
      </c>
      <c r="H23505" s="14" t="s">
        <v>1742</v>
      </c>
      <c r="I23505" s="8" t="str">
        <f t="array" ref="I23505">IF(G23505="Yes",XLOOKUP(D23505,'Dam Lines'!A:A,'Dam Lines'!J:J),"")</f>
        <v/>
      </c>
    </row>
    <row r="23506" hidden="1">
      <c r="A23506" s="23">
        <v>15.0</v>
      </c>
      <c r="B23506" s="7" t="s">
        <v>5522</v>
      </c>
      <c r="C23506" s="7" t="s">
        <v>3739</v>
      </c>
      <c r="D23506" s="7" t="s">
        <v>1090</v>
      </c>
      <c r="E23506" s="4" t="s">
        <v>1779</v>
      </c>
      <c r="F23506" s="24" t="s">
        <v>1818</v>
      </c>
      <c r="G23506" s="8" t="str">
        <f>IF(COUNTIF('Dam Lines'!A:A,D23506)&gt;0,"Yes","No")</f>
        <v>Yes</v>
      </c>
      <c r="H23506" s="14" t="s">
        <v>1742</v>
      </c>
      <c r="I23506" s="8" t="str">
        <f t="array" ref="I23506">IF(G23506="Yes",XLOOKUP(D23506,'Dam Lines'!A:A,'Dam Lines'!J:J),"")</f>
        <v>GAICHI</v>
      </c>
    </row>
    <row r="23507" hidden="1">
      <c r="A23507" s="23">
        <v>1.0</v>
      </c>
      <c r="B23507" s="7" t="s">
        <v>4536</v>
      </c>
      <c r="C23507" s="7" t="s">
        <v>1962</v>
      </c>
      <c r="D23507" s="7" t="s">
        <v>933</v>
      </c>
      <c r="E23507" s="7" t="s">
        <v>5819</v>
      </c>
      <c r="F23507" s="25" t="s">
        <v>1818</v>
      </c>
      <c r="G23507" s="8" t="str">
        <f>IF(COUNTIF('Dam Lines'!A:A,D23507)&gt;0,"Yes","No")</f>
        <v>Yes</v>
      </c>
      <c r="H23507" s="14" t="s">
        <v>1742</v>
      </c>
      <c r="I23507" s="8" t="str">
        <f t="array" ref="I23507">IF(G23507="Yes",XLOOKUP(D23507,'Dam Lines'!A:A,'Dam Lines'!J:J),"")</f>
        <v>DJEDA</v>
      </c>
    </row>
    <row r="23508" hidden="1">
      <c r="A23508" s="23">
        <v>2.0</v>
      </c>
      <c r="B23508" s="7" t="s">
        <v>5818</v>
      </c>
      <c r="C23508" s="7" t="s">
        <v>3717</v>
      </c>
      <c r="D23508" s="7" t="s">
        <v>1318</v>
      </c>
      <c r="E23508" s="24" t="s">
        <v>5819</v>
      </c>
      <c r="F23508" s="25" t="s">
        <v>1818</v>
      </c>
      <c r="G23508" s="8" t="str">
        <f>IF(COUNTIF('Dam Lines'!A:A,D23508)&gt;0,"Yes","No")</f>
        <v>Yes</v>
      </c>
      <c r="H23508" s="14" t="s">
        <v>1742</v>
      </c>
      <c r="I23508" s="8" t="str">
        <f t="array" ref="I23508">IF(G23508="Yes",XLOOKUP(D23508,'Dam Lines'!A:A,'Dam Lines'!J:J),"")</f>
        <v>FARBAHAN</v>
      </c>
    </row>
    <row r="23509" hidden="1">
      <c r="A23509" s="23">
        <v>3.0</v>
      </c>
      <c r="B23509" s="7" t="s">
        <v>4969</v>
      </c>
      <c r="C23509" s="7" t="s">
        <v>1744</v>
      </c>
      <c r="D23509" s="7" t="s">
        <v>29</v>
      </c>
      <c r="E23509" s="24" t="s">
        <v>5819</v>
      </c>
      <c r="F23509" s="25" t="s">
        <v>1818</v>
      </c>
      <c r="G23509" s="8" t="str">
        <f>IF(COUNTIF('Dam Lines'!A:A,D23509)&gt;0,"Yes","No")</f>
        <v>Yes</v>
      </c>
      <c r="H23509" s="14" t="s">
        <v>1761</v>
      </c>
      <c r="I23509" s="8" t="str">
        <f t="array" ref="I23509">IF(G23509="Yes",XLOOKUP(D23509,'Dam Lines'!A:A,'Dam Lines'!J:J),"")</f>
        <v>RUSNEGA</v>
      </c>
    </row>
    <row r="23510" hidden="1">
      <c r="A23510" s="23">
        <v>4.0</v>
      </c>
      <c r="B23510" s="7" t="s">
        <v>5098</v>
      </c>
      <c r="C23510" s="7" t="s">
        <v>3853</v>
      </c>
      <c r="D23510" s="7" t="s">
        <v>5099</v>
      </c>
      <c r="E23510" s="24" t="s">
        <v>5819</v>
      </c>
      <c r="F23510" s="25" t="s">
        <v>1818</v>
      </c>
      <c r="G23510" s="8" t="str">
        <f>IF(COUNTIF('Dam Lines'!A:A,D23510)&gt;0,"Yes","No")</f>
        <v>No</v>
      </c>
      <c r="H23510" s="14" t="s">
        <v>1742</v>
      </c>
      <c r="I23510" s="8" t="str">
        <f t="array" ref="I23510">IF(G23510="Yes",XLOOKUP(D23510,'Dam Lines'!A:A,'Dam Lines'!J:J),"")</f>
        <v/>
      </c>
    </row>
    <row r="23511" hidden="1">
      <c r="A23511" s="23">
        <v>5.0</v>
      </c>
      <c r="B23511" s="7" t="s">
        <v>5462</v>
      </c>
      <c r="C23511" s="7" t="s">
        <v>3697</v>
      </c>
      <c r="D23511" s="7" t="s">
        <v>1114</v>
      </c>
      <c r="E23511" s="24" t="s">
        <v>5819</v>
      </c>
      <c r="F23511" s="25" t="s">
        <v>1818</v>
      </c>
      <c r="G23511" s="8" t="str">
        <f>IF(COUNTIF('Dam Lines'!A:A,D23511)&gt;0,"Yes","No")</f>
        <v>Yes</v>
      </c>
      <c r="H23511" s="14" t="s">
        <v>1742</v>
      </c>
      <c r="I23511" s="8" t="str">
        <f t="array" ref="I23511">IF(G23511="Yes",XLOOKUP(D23511,'Dam Lines'!A:A,'Dam Lines'!J:J),"")</f>
        <v>DEBORAH IV</v>
      </c>
    </row>
    <row r="23512" hidden="1">
      <c r="A23512" s="23">
        <v>6.0</v>
      </c>
      <c r="B23512" s="7" t="s">
        <v>5622</v>
      </c>
      <c r="C23512" s="7" t="s">
        <v>3697</v>
      </c>
      <c r="D23512" s="7" t="s">
        <v>185</v>
      </c>
      <c r="E23512" s="24" t="s">
        <v>5819</v>
      </c>
      <c r="F23512" s="25" t="s">
        <v>1818</v>
      </c>
      <c r="G23512" s="8" t="str">
        <f>IF(COUNTIF('Dam Lines'!A:A,D23512)&gt;0,"Yes","No")</f>
        <v>Yes</v>
      </c>
      <c r="H23512" s="14" t="s">
        <v>1742</v>
      </c>
      <c r="I23512" s="8" t="str">
        <f t="array" ref="I23512">IF(G23512="Yes",XLOOKUP(D23512,'Dam Lines'!A:A,'Dam Lines'!J:J),"")</f>
        <v>SAFIXA</v>
      </c>
    </row>
    <row r="23513" hidden="1">
      <c r="A23513" s="23">
        <v>7.0</v>
      </c>
      <c r="B23513" s="7" t="s">
        <v>5602</v>
      </c>
      <c r="C23513" s="7" t="s">
        <v>1744</v>
      </c>
      <c r="D23513" s="7" t="s">
        <v>997</v>
      </c>
      <c r="E23513" s="24" t="s">
        <v>5819</v>
      </c>
      <c r="F23513" s="25" t="s">
        <v>1818</v>
      </c>
      <c r="G23513" s="8" t="str">
        <f>IF(COUNTIF('Dam Lines'!A:A,D23513)&gt;0,"Yes","No")</f>
        <v>Yes</v>
      </c>
      <c r="H23513" s="14" t="s">
        <v>1742</v>
      </c>
      <c r="I23513" s="8" t="str">
        <f t="array" ref="I23513">IF(G23513="Yes",XLOOKUP(D23513,'Dam Lines'!A:A,'Dam Lines'!J:J),"")</f>
        <v>QUITAINE</v>
      </c>
    </row>
    <row r="23514" hidden="1">
      <c r="A23514" s="23">
        <v>8.0</v>
      </c>
      <c r="B23514" s="7" t="s">
        <v>5724</v>
      </c>
      <c r="C23514" s="7" t="s">
        <v>4741</v>
      </c>
      <c r="D23514" s="7" t="s">
        <v>1574</v>
      </c>
      <c r="E23514" s="24" t="s">
        <v>5819</v>
      </c>
      <c r="F23514" s="25" t="s">
        <v>1818</v>
      </c>
      <c r="G23514" s="8" t="str">
        <f>IF(COUNTIF('Dam Lines'!A:A,D23514)&gt;0,"Yes","No")</f>
        <v>Yes</v>
      </c>
      <c r="H23514" s="14" t="s">
        <v>1742</v>
      </c>
      <c r="I23514" s="8" t="str">
        <f t="array" ref="I23514">IF(G23514="Yes",XLOOKUP(D23514,'Dam Lines'!A:A,'Dam Lines'!J:J),"")</f>
        <v>BASSALA</v>
      </c>
    </row>
    <row r="23515" hidden="1">
      <c r="A23515" s="23">
        <v>9.0</v>
      </c>
      <c r="B23515" s="7" t="s">
        <v>5244</v>
      </c>
      <c r="C23515" s="7" t="s">
        <v>1908</v>
      </c>
      <c r="D23515" s="7" t="s">
        <v>5245</v>
      </c>
      <c r="E23515" s="24" t="s">
        <v>5819</v>
      </c>
      <c r="F23515" s="25" t="s">
        <v>1818</v>
      </c>
      <c r="G23515" s="8" t="str">
        <f>IF(COUNTIF('Dam Lines'!A:A,D23515)&gt;0,"Yes","No")</f>
        <v>No</v>
      </c>
      <c r="H23515" s="14" t="s">
        <v>1742</v>
      </c>
      <c r="I23515" s="8" t="str">
        <f t="array" ref="I23515">IF(G23515="Yes",XLOOKUP(D23515,'Dam Lines'!A:A,'Dam Lines'!J:J),"")</f>
        <v/>
      </c>
    </row>
    <row r="23516" hidden="1">
      <c r="A23516" s="23">
        <v>10.0</v>
      </c>
      <c r="B23516" s="7" t="s">
        <v>5410</v>
      </c>
      <c r="C23516" s="7" t="s">
        <v>1744</v>
      </c>
      <c r="D23516" s="7" t="s">
        <v>4094</v>
      </c>
      <c r="E23516" s="24" t="s">
        <v>5819</v>
      </c>
      <c r="F23516" s="25" t="s">
        <v>1818</v>
      </c>
      <c r="G23516" s="8" t="str">
        <f>IF(COUNTIF('Dam Lines'!A:A,D23516)&gt;0,"Yes","No")</f>
        <v>No</v>
      </c>
      <c r="H23516" s="14" t="s">
        <v>1742</v>
      </c>
      <c r="I23516" s="8" t="str">
        <f t="array" ref="I23516">IF(G23516="Yes",XLOOKUP(D23516,'Dam Lines'!A:A,'Dam Lines'!J:J),"")</f>
        <v/>
      </c>
    </row>
    <row r="23517" hidden="1">
      <c r="A23517" s="23">
        <v>11.0</v>
      </c>
      <c r="B23517" s="7" t="s">
        <v>5287</v>
      </c>
      <c r="C23517" s="7" t="s">
        <v>1752</v>
      </c>
      <c r="D23517" s="7" t="s">
        <v>1165</v>
      </c>
      <c r="E23517" s="24" t="s">
        <v>5819</v>
      </c>
      <c r="F23517" s="25" t="s">
        <v>1818</v>
      </c>
      <c r="G23517" s="8" t="str">
        <f>IF(COUNTIF('Dam Lines'!A:A,D23517)&gt;0,"Yes","No")</f>
        <v>Yes</v>
      </c>
      <c r="H23517" s="14" t="s">
        <v>1742</v>
      </c>
      <c r="I23517" s="8" t="str">
        <f t="array" ref="I23517">IF(G23517="Yes",XLOOKUP(D23517,'Dam Lines'!A:A,'Dam Lines'!J:J),"")</f>
        <v>NEVADA II</v>
      </c>
    </row>
    <row r="23518" hidden="1">
      <c r="A23518" s="23">
        <v>12.0</v>
      </c>
      <c r="B23518" s="7" t="s">
        <v>6218</v>
      </c>
      <c r="C23518" s="7" t="s">
        <v>4477</v>
      </c>
      <c r="D23518" s="7" t="s">
        <v>567</v>
      </c>
      <c r="E23518" s="24" t="s">
        <v>5819</v>
      </c>
      <c r="F23518" s="25" t="s">
        <v>1818</v>
      </c>
      <c r="G23518" s="8" t="str">
        <f>IF(COUNTIF('Dam Lines'!A:A,D23518)&gt;0,"Yes","No")</f>
        <v>Yes</v>
      </c>
      <c r="H23518" s="14" t="s">
        <v>1761</v>
      </c>
      <c r="I23518" s="8" t="str">
        <f t="array" ref="I23518">IF(G23518="Yes",XLOOKUP(D23518,'Dam Lines'!A:A,'Dam Lines'!J:J),"")</f>
        <v>NEVADA II</v>
      </c>
    </row>
    <row r="23519" hidden="1">
      <c r="A23519" s="23">
        <v>13.0</v>
      </c>
      <c r="B23519" s="7" t="s">
        <v>5974</v>
      </c>
      <c r="C23519" s="7" t="s">
        <v>4637</v>
      </c>
      <c r="D23519" s="7" t="s">
        <v>2952</v>
      </c>
      <c r="E23519" s="24" t="s">
        <v>5819</v>
      </c>
      <c r="F23519" s="25" t="s">
        <v>1818</v>
      </c>
      <c r="G23519" s="8" t="str">
        <f>IF(COUNTIF('Dam Lines'!A:A,D23519)&gt;0,"Yes","No")</f>
        <v>Yes</v>
      </c>
      <c r="H23519" s="14" t="s">
        <v>1742</v>
      </c>
      <c r="I23519" s="8" t="str">
        <f t="array" ref="I23519">IF(G23519="Yes",XLOOKUP(D23519,'Dam Lines'!A:A,'Dam Lines'!J:J),"")</f>
        <v>DAHSHUR</v>
      </c>
    </row>
    <row r="23520" hidden="1">
      <c r="A23520" s="23">
        <v>14.0</v>
      </c>
      <c r="B23520" s="7" t="s">
        <v>5373</v>
      </c>
      <c r="C23520" s="7" t="s">
        <v>2061</v>
      </c>
      <c r="D23520" s="7" t="s">
        <v>183</v>
      </c>
      <c r="E23520" s="24" t="s">
        <v>5819</v>
      </c>
      <c r="F23520" s="25" t="s">
        <v>1818</v>
      </c>
      <c r="G23520" s="8" t="str">
        <f>IF(COUNTIF('Dam Lines'!A:A,D23520)&gt;0,"Yes","No")</f>
        <v>Yes</v>
      </c>
      <c r="H23520" s="14" t="s">
        <v>1742</v>
      </c>
      <c r="I23520" s="8" t="str">
        <f t="array" ref="I23520">IF(G23520="Yes",XLOOKUP(D23520,'Dam Lines'!A:A,'Dam Lines'!J:J),"")</f>
        <v>NEVADA II</v>
      </c>
    </row>
    <row r="23521" hidden="1">
      <c r="A23521" s="23">
        <v>15.0</v>
      </c>
      <c r="B23521" s="7" t="s">
        <v>5999</v>
      </c>
      <c r="C23521" s="7" t="s">
        <v>2541</v>
      </c>
      <c r="D23521" s="7" t="s">
        <v>6000</v>
      </c>
      <c r="E23521" s="24" t="s">
        <v>5819</v>
      </c>
      <c r="F23521" s="25" t="s">
        <v>1818</v>
      </c>
      <c r="G23521" s="8" t="str">
        <f>IF(COUNTIF('Dam Lines'!A:A,D23521)&gt;0,"Yes","No")</f>
        <v>No</v>
      </c>
      <c r="H23521" s="14" t="s">
        <v>1761</v>
      </c>
      <c r="I23521" s="8" t="str">
        <f t="array" ref="I23521">IF(G23521="Yes",XLOOKUP(D23521,'Dam Lines'!A:A,'Dam Lines'!J:J),"")</f>
        <v/>
      </c>
    </row>
    <row r="23522" hidden="1">
      <c r="A23522" s="23">
        <v>1.0</v>
      </c>
      <c r="B23522" s="7" t="s">
        <v>6219</v>
      </c>
      <c r="C23522" s="7" t="s">
        <v>2054</v>
      </c>
      <c r="D23522" s="7" t="s">
        <v>6220</v>
      </c>
      <c r="E23522" s="4" t="s">
        <v>1740</v>
      </c>
      <c r="F23522" s="24" t="s">
        <v>1741</v>
      </c>
      <c r="G23522" s="8" t="str">
        <f>IF(COUNTIF('Dam Lines'!A:A,D23522)&gt;0,"Yes","No")</f>
        <v>No</v>
      </c>
      <c r="H23522" s="14" t="s">
        <v>1742</v>
      </c>
      <c r="I23522" s="8" t="str">
        <f t="array" ref="I23522">IF(G23522="Yes",XLOOKUP(D23522,'Dam Lines'!A:A,'Dam Lines'!J:J),"")</f>
        <v/>
      </c>
    </row>
    <row r="23523" hidden="1">
      <c r="A23523" s="23">
        <v>2.0</v>
      </c>
      <c r="B23523" s="7" t="s">
        <v>6096</v>
      </c>
      <c r="C23523" s="7" t="s">
        <v>1752</v>
      </c>
      <c r="D23523" s="7" t="s">
        <v>6097</v>
      </c>
      <c r="E23523" s="4" t="s">
        <v>1740</v>
      </c>
      <c r="F23523" s="24" t="s">
        <v>1741</v>
      </c>
      <c r="G23523" s="8" t="str">
        <f>IF(COUNTIF('Dam Lines'!A:A,D23523)&gt;0,"Yes","No")</f>
        <v>No</v>
      </c>
      <c r="H23523" s="14" t="s">
        <v>1761</v>
      </c>
      <c r="I23523" s="8" t="str">
        <f t="array" ref="I23523">IF(G23523="Yes",XLOOKUP(D23523,'Dam Lines'!A:A,'Dam Lines'!J:J),"")</f>
        <v/>
      </c>
    </row>
    <row r="23524" hidden="1">
      <c r="A23524" s="23">
        <v>3.0</v>
      </c>
      <c r="B23524" s="7" t="s">
        <v>5930</v>
      </c>
      <c r="C23524" s="7" t="s">
        <v>1962</v>
      </c>
      <c r="D23524" s="7" t="s">
        <v>5931</v>
      </c>
      <c r="E23524" s="4" t="s">
        <v>1740</v>
      </c>
      <c r="F23524" s="24" t="s">
        <v>1741</v>
      </c>
      <c r="G23524" s="8" t="str">
        <f>IF(COUNTIF('Dam Lines'!A:A,D23524)&gt;0,"Yes","No")</f>
        <v>No</v>
      </c>
      <c r="H23524" s="14" t="s">
        <v>1742</v>
      </c>
      <c r="I23524" s="8" t="str">
        <f t="array" ref="I23524">IF(G23524="Yes",XLOOKUP(D23524,'Dam Lines'!A:A,'Dam Lines'!J:J),"")</f>
        <v/>
      </c>
    </row>
    <row r="23525" hidden="1">
      <c r="A23525" s="23">
        <v>4.0</v>
      </c>
      <c r="B23525" s="7" t="s">
        <v>5955</v>
      </c>
      <c r="C23525" s="7" t="s">
        <v>3717</v>
      </c>
      <c r="D23525" s="7" t="s">
        <v>5956</v>
      </c>
      <c r="E23525" s="4" t="s">
        <v>1740</v>
      </c>
      <c r="F23525" s="24" t="s">
        <v>1741</v>
      </c>
      <c r="G23525" s="8" t="str">
        <f>IF(COUNTIF('Dam Lines'!A:A,D23525)&gt;0,"Yes","No")</f>
        <v>No</v>
      </c>
      <c r="H23525" s="14" t="s">
        <v>1742</v>
      </c>
      <c r="I23525" s="8" t="str">
        <f t="array" ref="I23525">IF(G23525="Yes",XLOOKUP(D23525,'Dam Lines'!A:A,'Dam Lines'!J:J),"")</f>
        <v/>
      </c>
    </row>
    <row r="23526" hidden="1">
      <c r="A23526" s="23">
        <v>5.0</v>
      </c>
      <c r="B23526" s="7" t="s">
        <v>6123</v>
      </c>
      <c r="C23526" s="7" t="s">
        <v>1744</v>
      </c>
      <c r="D23526" s="7" t="s">
        <v>1949</v>
      </c>
      <c r="E23526" s="4" t="s">
        <v>1740</v>
      </c>
      <c r="F23526" s="24" t="s">
        <v>1741</v>
      </c>
      <c r="G23526" s="8" t="str">
        <f>IF(COUNTIF('Dam Lines'!A:A,D23526)&gt;0,"Yes","No")</f>
        <v>No</v>
      </c>
      <c r="H23526" s="14" t="s">
        <v>1742</v>
      </c>
      <c r="I23526" s="8" t="str">
        <f t="array" ref="I23526">IF(G23526="Yes",XLOOKUP(D23526,'Dam Lines'!A:A,'Dam Lines'!J:J),"")</f>
        <v/>
      </c>
    </row>
    <row r="23527" hidden="1">
      <c r="A23527" s="23">
        <v>6.0</v>
      </c>
      <c r="B23527" s="7" t="s">
        <v>6221</v>
      </c>
      <c r="C23527" s="7" t="s">
        <v>1744</v>
      </c>
      <c r="D23527" s="7" t="s">
        <v>99</v>
      </c>
      <c r="E23527" s="4" t="s">
        <v>1740</v>
      </c>
      <c r="F23527" s="24" t="s">
        <v>1741</v>
      </c>
      <c r="G23527" s="8" t="str">
        <f>IF(COUNTIF('Dam Lines'!A:A,D23527)&gt;0,"Yes","No")</f>
        <v>Yes</v>
      </c>
      <c r="H23527" s="14" t="s">
        <v>1742</v>
      </c>
      <c r="I23527" s="8" t="str">
        <f t="array" ref="I23527">IF(G23527="Yes",XLOOKUP(D23527,'Dam Lines'!A:A,'Dam Lines'!J:J),"")</f>
        <v>HALAZOUNA</v>
      </c>
    </row>
    <row r="23528" hidden="1">
      <c r="A23528" s="23">
        <v>7.0</v>
      </c>
      <c r="B23528" s="7" t="s">
        <v>6222</v>
      </c>
      <c r="C23528" s="7" t="s">
        <v>2494</v>
      </c>
      <c r="D23528" s="7" t="s">
        <v>916</v>
      </c>
      <c r="E23528" s="4" t="s">
        <v>1740</v>
      </c>
      <c r="F23528" s="24" t="s">
        <v>1741</v>
      </c>
      <c r="G23528" s="8" t="str">
        <f>IF(COUNTIF('Dam Lines'!A:A,D23528)&gt;0,"Yes","No")</f>
        <v>Yes</v>
      </c>
      <c r="H23528" s="14" t="s">
        <v>1761</v>
      </c>
      <c r="I23528" s="8" t="str">
        <f t="array" ref="I23528">IF(G23528="Yes",XLOOKUP(D23528,'Dam Lines'!A:A,'Dam Lines'!J:J),"")</f>
        <v>MADOU</v>
      </c>
    </row>
    <row r="23529" hidden="1">
      <c r="A23529" s="23">
        <v>8.0</v>
      </c>
      <c r="B23529" s="7" t="s">
        <v>6161</v>
      </c>
      <c r="C23529" s="7" t="s">
        <v>3717</v>
      </c>
      <c r="D23529" s="7" t="s">
        <v>6162</v>
      </c>
      <c r="E23529" s="4" t="s">
        <v>1740</v>
      </c>
      <c r="F23529" s="24" t="s">
        <v>1741</v>
      </c>
      <c r="G23529" s="8" t="str">
        <f>IF(COUNTIF('Dam Lines'!A:A,D23529)&gt;0,"Yes","No")</f>
        <v>No</v>
      </c>
      <c r="H23529" s="14" t="s">
        <v>1761</v>
      </c>
      <c r="I23529" s="8" t="str">
        <f t="array" ref="I23529">IF(G23529="Yes",XLOOKUP(D23529,'Dam Lines'!A:A,'Dam Lines'!J:J),"")</f>
        <v/>
      </c>
    </row>
    <row r="23530" hidden="1">
      <c r="A23530" s="23">
        <v>9.0</v>
      </c>
      <c r="B23530" s="7" t="s">
        <v>5812</v>
      </c>
      <c r="C23530" s="7" t="s">
        <v>3342</v>
      </c>
      <c r="D23530" s="7" t="s">
        <v>1226</v>
      </c>
      <c r="E23530" s="4" t="s">
        <v>1740</v>
      </c>
      <c r="F23530" s="24" t="s">
        <v>1741</v>
      </c>
      <c r="G23530" s="8" t="str">
        <f>IF(COUNTIF('Dam Lines'!A:A,D23530)&gt;0,"Yes","No")</f>
        <v>Yes</v>
      </c>
      <c r="H23530" s="14" t="s">
        <v>1742</v>
      </c>
      <c r="I23530" s="8" t="str">
        <f t="array" ref="I23530">IF(G23530="Yes",XLOOKUP(D23530,'Dam Lines'!A:A,'Dam Lines'!J:J),"")</f>
        <v>PREKRASNAJA</v>
      </c>
    </row>
    <row r="23531" hidden="1">
      <c r="A23531" s="23">
        <v>10.0</v>
      </c>
      <c r="B23531" s="7" t="s">
        <v>5961</v>
      </c>
      <c r="C23531" s="7" t="s">
        <v>3423</v>
      </c>
      <c r="D23531" s="7" t="s">
        <v>5962</v>
      </c>
      <c r="E23531" s="4" t="s">
        <v>1740</v>
      </c>
      <c r="F23531" s="24" t="s">
        <v>1741</v>
      </c>
      <c r="G23531" s="8" t="str">
        <f>IF(COUNTIF('Dam Lines'!A:A,D23531)&gt;0,"Yes","No")</f>
        <v>No</v>
      </c>
      <c r="H23531" s="14" t="s">
        <v>1761</v>
      </c>
      <c r="I23531" s="8" t="str">
        <f t="array" ref="I23531">IF(G23531="Yes",XLOOKUP(D23531,'Dam Lines'!A:A,'Dam Lines'!J:J),"")</f>
        <v/>
      </c>
    </row>
    <row r="23532" hidden="1">
      <c r="A23532" s="23">
        <v>11.0</v>
      </c>
      <c r="B23532" s="7" t="s">
        <v>6223</v>
      </c>
      <c r="C23532" s="7" t="s">
        <v>3717</v>
      </c>
      <c r="D23532" s="7" t="s">
        <v>6224</v>
      </c>
      <c r="E23532" s="4" t="s">
        <v>1740</v>
      </c>
      <c r="F23532" s="24" t="s">
        <v>1741</v>
      </c>
      <c r="G23532" s="8" t="str">
        <f>IF(COUNTIF('Dam Lines'!A:A,D23532)&gt;0,"Yes","No")</f>
        <v>No</v>
      </c>
      <c r="H23532" s="14" t="s">
        <v>1742</v>
      </c>
      <c r="I23532" s="8" t="str">
        <f t="array" ref="I23532">IF(G23532="Yes",XLOOKUP(D23532,'Dam Lines'!A:A,'Dam Lines'!J:J),"")</f>
        <v/>
      </c>
    </row>
    <row r="23533" hidden="1">
      <c r="A23533" s="23">
        <v>1.0</v>
      </c>
      <c r="B23533" s="7" t="s">
        <v>6144</v>
      </c>
      <c r="C23533" s="7" t="s">
        <v>3022</v>
      </c>
      <c r="D23533" s="7" t="s">
        <v>1624</v>
      </c>
      <c r="E23533" s="4" t="s">
        <v>1740</v>
      </c>
      <c r="F23533" s="24" t="s">
        <v>1869</v>
      </c>
      <c r="G23533" s="8" t="str">
        <f>IF(COUNTIF('Dam Lines'!A:A,D23533)&gt;0,"Yes","No")</f>
        <v>Yes</v>
      </c>
      <c r="H23533" s="14" t="s">
        <v>1742</v>
      </c>
      <c r="I23533" s="8" t="str">
        <f t="array" ref="I23533">IF(G23533="Yes",XLOOKUP(D23533,'Dam Lines'!A:A,'Dam Lines'!J:J),"")</f>
        <v>NEVADA II</v>
      </c>
    </row>
    <row r="23534" hidden="1">
      <c r="A23534" s="23">
        <v>2.0</v>
      </c>
      <c r="B23534" s="7" t="s">
        <v>6094</v>
      </c>
      <c r="C23534" s="7" t="s">
        <v>3071</v>
      </c>
      <c r="D23534" s="7" t="s">
        <v>6095</v>
      </c>
      <c r="E23534" s="4" t="s">
        <v>1740</v>
      </c>
      <c r="F23534" s="24" t="s">
        <v>1869</v>
      </c>
      <c r="G23534" s="8" t="str">
        <f>IF(COUNTIF('Dam Lines'!A:A,D23534)&gt;0,"Yes","No")</f>
        <v>No</v>
      </c>
      <c r="H23534" s="14" t="s">
        <v>1742</v>
      </c>
      <c r="I23534" s="8" t="str">
        <f t="array" ref="I23534">IF(G23534="Yes",XLOOKUP(D23534,'Dam Lines'!A:A,'Dam Lines'!J:J),"")</f>
        <v/>
      </c>
    </row>
    <row r="23535" hidden="1">
      <c r="A23535" s="23">
        <v>3.0</v>
      </c>
      <c r="B23535" s="7" t="s">
        <v>6225</v>
      </c>
      <c r="C23535" s="7" t="s">
        <v>3700</v>
      </c>
      <c r="D23535" s="7" t="s">
        <v>1356</v>
      </c>
      <c r="E23535" s="4" t="s">
        <v>1740</v>
      </c>
      <c r="F23535" s="24" t="s">
        <v>1869</v>
      </c>
      <c r="G23535" s="8" t="str">
        <f>IF(COUNTIF('Dam Lines'!A:A,D23535)&gt;0,"Yes","No")</f>
        <v>Yes</v>
      </c>
      <c r="H23535" s="14" t="s">
        <v>1761</v>
      </c>
      <c r="I23535" s="8" t="str">
        <f t="array" ref="I23535">IF(G23535="Yes",XLOOKUP(D23535,'Dam Lines'!A:A,'Dam Lines'!J:J),"")</f>
        <v>ASALA HALEEMA</v>
      </c>
    </row>
    <row r="23536" hidden="1">
      <c r="A23536" s="23">
        <v>4.0</v>
      </c>
      <c r="B23536" s="7" t="s">
        <v>6196</v>
      </c>
      <c r="C23536" s="7" t="s">
        <v>3022</v>
      </c>
      <c r="D23536" s="7" t="s">
        <v>6197</v>
      </c>
      <c r="E23536" s="4" t="s">
        <v>1740</v>
      </c>
      <c r="F23536" s="24" t="s">
        <v>1869</v>
      </c>
      <c r="G23536" s="8" t="str">
        <f>IF(COUNTIF('Dam Lines'!A:A,D23536)&gt;0,"Yes","No")</f>
        <v>No</v>
      </c>
      <c r="H23536" s="14" t="s">
        <v>1742</v>
      </c>
      <c r="I23536" s="8" t="str">
        <f t="array" ref="I23536">IF(G23536="Yes",XLOOKUP(D23536,'Dam Lines'!A:A,'Dam Lines'!J:J),"")</f>
        <v/>
      </c>
    </row>
    <row r="23537" hidden="1">
      <c r="A23537" s="23">
        <v>5.0</v>
      </c>
      <c r="B23537" s="7" t="s">
        <v>5919</v>
      </c>
      <c r="C23537" s="7" t="s">
        <v>1752</v>
      </c>
      <c r="D23537" s="7" t="s">
        <v>895</v>
      </c>
      <c r="E23537" s="4" t="s">
        <v>1740</v>
      </c>
      <c r="F23537" s="24" t="s">
        <v>1869</v>
      </c>
      <c r="G23537" s="8" t="str">
        <f>IF(COUNTIF('Dam Lines'!A:A,D23537)&gt;0,"Yes","No")</f>
        <v>Yes</v>
      </c>
      <c r="H23537" s="14" t="s">
        <v>1742</v>
      </c>
      <c r="I23537" s="8" t="str">
        <f t="array" ref="I23537">IF(G23537="Yes",XLOOKUP(D23537,'Dam Lines'!A:A,'Dam Lines'!J:J),"")</f>
        <v>FATMA</v>
      </c>
    </row>
    <row r="23538" hidden="1">
      <c r="A23538" s="23">
        <v>6.0</v>
      </c>
      <c r="B23538" s="7" t="s">
        <v>6040</v>
      </c>
      <c r="C23538" s="7" t="s">
        <v>1802</v>
      </c>
      <c r="D23538" s="7" t="s">
        <v>6041</v>
      </c>
      <c r="E23538" s="4" t="s">
        <v>1740</v>
      </c>
      <c r="F23538" s="24" t="s">
        <v>1869</v>
      </c>
      <c r="G23538" s="8" t="str">
        <f>IF(COUNTIF('Dam Lines'!A:A,D23538)&gt;0,"Yes","No")</f>
        <v>No</v>
      </c>
      <c r="H23538" s="14" t="s">
        <v>1742</v>
      </c>
      <c r="I23538" s="8" t="str">
        <f t="array" ref="I23538">IF(G23538="Yes",XLOOKUP(D23538,'Dam Lines'!A:A,'Dam Lines'!J:J),"")</f>
        <v/>
      </c>
    </row>
    <row r="23539" hidden="1">
      <c r="A23539" s="23">
        <v>7.0</v>
      </c>
      <c r="B23539" s="7" t="s">
        <v>6226</v>
      </c>
      <c r="C23539" s="7" t="s">
        <v>1752</v>
      </c>
      <c r="D23539" s="7" t="s">
        <v>3029</v>
      </c>
      <c r="E23539" s="4" t="s">
        <v>1740</v>
      </c>
      <c r="F23539" s="24" t="s">
        <v>1869</v>
      </c>
      <c r="G23539" s="8" t="str">
        <f>IF(COUNTIF('Dam Lines'!A:A,D23539)&gt;0,"Yes","No")</f>
        <v>No</v>
      </c>
      <c r="H23539" s="14" t="s">
        <v>1761</v>
      </c>
      <c r="I23539" s="8" t="str">
        <f t="array" ref="I23539">IF(G23539="Yes",XLOOKUP(D23539,'Dam Lines'!A:A,'Dam Lines'!J:J),"")</f>
        <v/>
      </c>
    </row>
    <row r="23540" hidden="1">
      <c r="A23540" s="23">
        <v>8.0</v>
      </c>
      <c r="B23540" s="7" t="s">
        <v>6022</v>
      </c>
      <c r="C23540" s="7" t="s">
        <v>1908</v>
      </c>
      <c r="D23540" s="7" t="s">
        <v>193</v>
      </c>
      <c r="E23540" s="4" t="s">
        <v>1740</v>
      </c>
      <c r="F23540" s="24" t="s">
        <v>1869</v>
      </c>
      <c r="G23540" s="8" t="str">
        <f>IF(COUNTIF('Dam Lines'!A:A,D23540)&gt;0,"Yes","No")</f>
        <v>Yes</v>
      </c>
      <c r="H23540" s="14" t="s">
        <v>1742</v>
      </c>
      <c r="I23540" s="8" t="str">
        <f t="array" ref="I23540">IF(G23540="Yes",XLOOKUP(D23540,'Dam Lines'!A:A,'Dam Lines'!J:J),"")</f>
        <v>CHLOSTA</v>
      </c>
    </row>
    <row r="23541" hidden="1">
      <c r="A23541" s="23">
        <v>9.0</v>
      </c>
      <c r="B23541" s="7" t="s">
        <v>6165</v>
      </c>
      <c r="C23541" s="7" t="s">
        <v>1980</v>
      </c>
      <c r="D23541" s="7" t="s">
        <v>846</v>
      </c>
      <c r="E23541" s="4" t="s">
        <v>1740</v>
      </c>
      <c r="F23541" s="24" t="s">
        <v>1869</v>
      </c>
      <c r="G23541" s="8" t="str">
        <f>IF(COUNTIF('Dam Lines'!A:A,D23541)&gt;0,"Yes","No")</f>
        <v>Yes</v>
      </c>
      <c r="H23541" s="14" t="s">
        <v>1742</v>
      </c>
      <c r="I23541" s="8" t="str">
        <f t="array" ref="I23541">IF(G23541="Yes",XLOOKUP(D23541,'Dam Lines'!A:A,'Dam Lines'!J:J),"")</f>
        <v>NEVADA II</v>
      </c>
    </row>
    <row r="23542" hidden="1">
      <c r="A23542" s="23">
        <v>10.0</v>
      </c>
      <c r="B23542" s="7" t="s">
        <v>5872</v>
      </c>
      <c r="C23542" s="7" t="s">
        <v>2749</v>
      </c>
      <c r="D23542" s="7" t="s">
        <v>5271</v>
      </c>
      <c r="E23542" s="4" t="s">
        <v>1740</v>
      </c>
      <c r="F23542" s="24" t="s">
        <v>1869</v>
      </c>
      <c r="G23542" s="8" t="str">
        <f>IF(COUNTIF('Dam Lines'!A:A,D23542)&gt;0,"Yes","No")</f>
        <v>No</v>
      </c>
      <c r="H23542" s="14" t="s">
        <v>1742</v>
      </c>
      <c r="I23542" s="8" t="str">
        <f t="array" ref="I23542">IF(G23542="Yes",XLOOKUP(D23542,'Dam Lines'!A:A,'Dam Lines'!J:J),"")</f>
        <v/>
      </c>
    </row>
    <row r="23543" hidden="1">
      <c r="A23543" s="23">
        <v>11.0</v>
      </c>
      <c r="B23543" s="7" t="s">
        <v>5833</v>
      </c>
      <c r="C23543" s="7" t="s">
        <v>2059</v>
      </c>
      <c r="D23543" s="7" t="s">
        <v>5834</v>
      </c>
      <c r="E23543" s="4" t="s">
        <v>1740</v>
      </c>
      <c r="F23543" s="24" t="s">
        <v>1869</v>
      </c>
      <c r="G23543" s="8" t="str">
        <f>IF(COUNTIF('Dam Lines'!A:A,D23543)&gt;0,"Yes","No")</f>
        <v>No</v>
      </c>
      <c r="H23543" s="14" t="s">
        <v>1761</v>
      </c>
      <c r="I23543" s="8" t="str">
        <f t="array" ref="I23543">IF(G23543="Yes",XLOOKUP(D23543,'Dam Lines'!A:A,'Dam Lines'!J:J),"")</f>
        <v/>
      </c>
    </row>
    <row r="23544" hidden="1">
      <c r="A23544" s="23">
        <v>12.0</v>
      </c>
      <c r="B23544" s="7" t="s">
        <v>6227</v>
      </c>
      <c r="C23544" s="7" t="s">
        <v>1744</v>
      </c>
      <c r="D23544" s="7" t="s">
        <v>3107</v>
      </c>
      <c r="E23544" s="4" t="s">
        <v>1740</v>
      </c>
      <c r="F23544" s="24" t="s">
        <v>1869</v>
      </c>
      <c r="G23544" s="8" t="str">
        <f>IF(COUNTIF('Dam Lines'!A:A,D23544)&gt;0,"Yes","No")</f>
        <v>Yes</v>
      </c>
      <c r="H23544" s="14" t="s">
        <v>1742</v>
      </c>
      <c r="I23544" s="8" t="str">
        <f t="array" ref="I23544">IF(G23544="Yes",XLOOKUP(D23544,'Dam Lines'!A:A,'Dam Lines'!J:J),"")</f>
        <v>ASALA HALEEMA</v>
      </c>
    </row>
    <row r="23545" hidden="1">
      <c r="A23545" s="23">
        <v>13.0</v>
      </c>
      <c r="B23545" s="7" t="s">
        <v>6109</v>
      </c>
      <c r="C23545" s="7" t="s">
        <v>1744</v>
      </c>
      <c r="D23545" s="7" t="s">
        <v>569</v>
      </c>
      <c r="E23545" s="4" t="s">
        <v>1740</v>
      </c>
      <c r="F23545" s="24" t="s">
        <v>1869</v>
      </c>
      <c r="G23545" s="8" t="str">
        <f>IF(COUNTIF('Dam Lines'!A:A,D23545)&gt;0,"Yes","No")</f>
        <v>Yes</v>
      </c>
      <c r="H23545" s="14" t="s">
        <v>1742</v>
      </c>
      <c r="I23545" s="8" t="str">
        <f t="array" ref="I23545">IF(G23545="Yes",XLOOKUP(D23545,'Dam Lines'!A:A,'Dam Lines'!J:J),"")</f>
        <v>DJEDDA</v>
      </c>
    </row>
    <row r="23546" hidden="1">
      <c r="A23546" s="23">
        <v>14.0</v>
      </c>
      <c r="B23546" s="7" t="s">
        <v>6057</v>
      </c>
      <c r="C23546" s="7" t="s">
        <v>3506</v>
      </c>
      <c r="D23546" s="7" t="s">
        <v>2626</v>
      </c>
      <c r="E23546" s="4" t="s">
        <v>1740</v>
      </c>
      <c r="F23546" s="24" t="s">
        <v>1869</v>
      </c>
      <c r="G23546" s="8" t="str">
        <f>IF(COUNTIF('Dam Lines'!A:A,D23546)&gt;0,"Yes","No")</f>
        <v>No</v>
      </c>
      <c r="H23546" s="14" t="s">
        <v>1742</v>
      </c>
      <c r="I23546" s="8" t="str">
        <f t="array" ref="I23546">IF(G23546="Yes",XLOOKUP(D23546,'Dam Lines'!A:A,'Dam Lines'!J:J),"")</f>
        <v/>
      </c>
    </row>
    <row r="23547" hidden="1">
      <c r="A23547" s="23">
        <v>15.0</v>
      </c>
      <c r="B23547" s="7" t="s">
        <v>6228</v>
      </c>
      <c r="C23547" s="7" t="s">
        <v>6229</v>
      </c>
      <c r="D23547" s="7" t="s">
        <v>6131</v>
      </c>
      <c r="E23547" s="4" t="s">
        <v>1740</v>
      </c>
      <c r="F23547" s="24" t="s">
        <v>1869</v>
      </c>
      <c r="G23547" s="8" t="str">
        <f>IF(COUNTIF('Dam Lines'!A:A,D23547)&gt;0,"Yes","No")</f>
        <v>No</v>
      </c>
      <c r="H23547" s="14" t="s">
        <v>1761</v>
      </c>
      <c r="I23547" s="8" t="str">
        <f t="array" ref="I23547">IF(G23547="Yes",XLOOKUP(D23547,'Dam Lines'!A:A,'Dam Lines'!J:J),"")</f>
        <v/>
      </c>
    </row>
    <row r="23548" hidden="1">
      <c r="A23548" s="23">
        <v>1.0</v>
      </c>
      <c r="B23548" s="7" t="s">
        <v>5241</v>
      </c>
      <c r="C23548" s="7" t="s">
        <v>1980</v>
      </c>
      <c r="D23548" s="7" t="s">
        <v>565</v>
      </c>
      <c r="E23548" s="4" t="s">
        <v>1779</v>
      </c>
      <c r="F23548" s="24" t="s">
        <v>1869</v>
      </c>
      <c r="G23548" s="8" t="str">
        <f>IF(COUNTIF('Dam Lines'!A:A,D23548)&gt;0,"Yes","No")</f>
        <v>Yes</v>
      </c>
      <c r="H23548" s="14" t="s">
        <v>1742</v>
      </c>
      <c r="I23548" s="8" t="str">
        <f t="array" ref="I23548">IF(G23548="Yes",XLOOKUP(D23548,'Dam Lines'!A:A,'Dam Lines'!J:J),"")</f>
        <v>BASSALA</v>
      </c>
    </row>
    <row r="23549" hidden="1">
      <c r="A23549" s="23">
        <v>2.0</v>
      </c>
      <c r="B23549" s="7" t="s">
        <v>5349</v>
      </c>
      <c r="C23549" s="7" t="s">
        <v>3777</v>
      </c>
      <c r="D23549" s="7" t="s">
        <v>876</v>
      </c>
      <c r="E23549" s="4" t="s">
        <v>1779</v>
      </c>
      <c r="F23549" s="24" t="s">
        <v>1869</v>
      </c>
      <c r="G23549" s="8" t="str">
        <f>IF(COUNTIF('Dam Lines'!A:A,D23549)&gt;0,"Yes","No")</f>
        <v>Yes</v>
      </c>
      <c r="H23549" s="14" t="s">
        <v>1742</v>
      </c>
      <c r="I23549" s="8" t="str">
        <f t="array" ref="I23549">IF(G23549="Yes",XLOOKUP(D23549,'Dam Lines'!A:A,'Dam Lines'!J:J),"")</f>
        <v>KYLA TIKI</v>
      </c>
    </row>
    <row r="23550" hidden="1">
      <c r="A23550" s="23">
        <v>3.0</v>
      </c>
      <c r="B23550" s="7" t="s">
        <v>4390</v>
      </c>
      <c r="C23550" s="7" t="s">
        <v>3697</v>
      </c>
      <c r="D23550" s="7" t="s">
        <v>421</v>
      </c>
      <c r="E23550" s="4" t="s">
        <v>1779</v>
      </c>
      <c r="F23550" s="24" t="s">
        <v>1869</v>
      </c>
      <c r="G23550" s="8" t="str">
        <f>IF(COUNTIF('Dam Lines'!A:A,D23550)&gt;0,"Yes","No")</f>
        <v>Yes</v>
      </c>
      <c r="H23550" s="14" t="s">
        <v>1742</v>
      </c>
      <c r="I23550" s="8" t="str">
        <f t="array" ref="I23550">IF(G23550="Yes",XLOOKUP(D23550,'Dam Lines'!A:A,'Dam Lines'!J:J),"")</f>
        <v>NEVADA II</v>
      </c>
    </row>
    <row r="23551" hidden="1">
      <c r="A23551" s="23">
        <v>4.0</v>
      </c>
      <c r="B23551" s="7" t="s">
        <v>4626</v>
      </c>
      <c r="C23551" s="7" t="s">
        <v>3739</v>
      </c>
      <c r="D23551" s="7" t="s">
        <v>722</v>
      </c>
      <c r="E23551" s="4" t="s">
        <v>1779</v>
      </c>
      <c r="F23551" s="24" t="s">
        <v>1869</v>
      </c>
      <c r="G23551" s="8" t="str">
        <f>IF(COUNTIF('Dam Lines'!A:A,D23551)&gt;0,"Yes","No")</f>
        <v>Yes</v>
      </c>
      <c r="H23551" s="14" t="s">
        <v>1742</v>
      </c>
      <c r="I23551" s="8" t="str">
        <f t="array" ref="I23551">IF(G23551="Yes",XLOOKUP(D23551,'Dam Lines'!A:A,'Dam Lines'!J:J),"")</f>
        <v>UM BAHDA</v>
      </c>
    </row>
    <row r="23552" hidden="1">
      <c r="A23552" s="23">
        <v>5.0</v>
      </c>
      <c r="B23552" s="7" t="s">
        <v>5116</v>
      </c>
      <c r="C23552" s="7" t="s">
        <v>1980</v>
      </c>
      <c r="D23552" s="7" t="s">
        <v>91</v>
      </c>
      <c r="E23552" s="4" t="s">
        <v>1779</v>
      </c>
      <c r="F23552" s="24" t="s">
        <v>1869</v>
      </c>
      <c r="G23552" s="8" t="str">
        <f>IF(COUNTIF('Dam Lines'!A:A,D23552)&gt;0,"Yes","No")</f>
        <v>Yes</v>
      </c>
      <c r="H23552" s="14" t="s">
        <v>1761</v>
      </c>
      <c r="I23552" s="8" t="str">
        <f t="array" ref="I23552">IF(G23552="Yes",XLOOKUP(D23552,'Dam Lines'!A:A,'Dam Lines'!J:J),"")</f>
        <v>NEVADA II</v>
      </c>
    </row>
    <row r="23553" hidden="1">
      <c r="A23553" s="23">
        <v>6.0</v>
      </c>
      <c r="B23553" s="7" t="s">
        <v>5739</v>
      </c>
      <c r="C23553" s="7" t="s">
        <v>2061</v>
      </c>
      <c r="D23553" s="7" t="s">
        <v>47</v>
      </c>
      <c r="E23553" s="4" t="s">
        <v>1779</v>
      </c>
      <c r="F23553" s="24" t="s">
        <v>1869</v>
      </c>
      <c r="G23553" s="8" t="str">
        <f>IF(COUNTIF('Dam Lines'!A:A,D23553)&gt;0,"Yes","No")</f>
        <v>Yes</v>
      </c>
      <c r="H23553" s="14" t="s">
        <v>1742</v>
      </c>
      <c r="I23553" s="8" t="str">
        <f t="array" ref="I23553">IF(G23553="Yes",XLOOKUP(D23553,'Dam Lines'!A:A,'Dam Lines'!J:J),"")</f>
        <v>FATMA</v>
      </c>
    </row>
    <row r="23554" hidden="1">
      <c r="A23554" s="23">
        <v>7.0</v>
      </c>
      <c r="B23554" s="7" t="s">
        <v>4554</v>
      </c>
      <c r="C23554" s="7" t="s">
        <v>2730</v>
      </c>
      <c r="D23554" s="7" t="s">
        <v>1290</v>
      </c>
      <c r="E23554" s="4" t="s">
        <v>1779</v>
      </c>
      <c r="F23554" s="24" t="s">
        <v>1869</v>
      </c>
      <c r="G23554" s="8" t="str">
        <f>IF(COUNTIF('Dam Lines'!A:A,D23554)&gt;0,"Yes","No")</f>
        <v>Yes</v>
      </c>
      <c r="H23554" s="14" t="s">
        <v>1742</v>
      </c>
      <c r="I23554" s="8" t="str">
        <f t="array" ref="I23554">IF(G23554="Yes",XLOOKUP(D23554,'Dam Lines'!A:A,'Dam Lines'!J:J),"")</f>
        <v>VOLKA DU MONTEIL</v>
      </c>
    </row>
    <row r="23555" hidden="1">
      <c r="A23555" s="23">
        <v>8.0</v>
      </c>
      <c r="B23555" s="7" t="s">
        <v>4711</v>
      </c>
      <c r="C23555" s="7" t="s">
        <v>3853</v>
      </c>
      <c r="D23555" s="7" t="s">
        <v>4712</v>
      </c>
      <c r="E23555" s="4" t="s">
        <v>1779</v>
      </c>
      <c r="F23555" s="24" t="s">
        <v>1869</v>
      </c>
      <c r="G23555" s="8" t="str">
        <f>IF(COUNTIF('Dam Lines'!A:A,D23555)&gt;0,"Yes","No")</f>
        <v>No</v>
      </c>
      <c r="H23555" s="14" t="s">
        <v>1742</v>
      </c>
      <c r="I23555" s="8" t="str">
        <f t="array" ref="I23555">IF(G23555="Yes",XLOOKUP(D23555,'Dam Lines'!A:A,'Dam Lines'!J:J),"")</f>
        <v/>
      </c>
    </row>
    <row r="23556" hidden="1">
      <c r="A23556" s="23">
        <v>9.0</v>
      </c>
      <c r="B23556" s="7" t="s">
        <v>5232</v>
      </c>
      <c r="C23556" s="7" t="s">
        <v>3071</v>
      </c>
      <c r="D23556" s="7" t="s">
        <v>5233</v>
      </c>
      <c r="E23556" s="4" t="s">
        <v>1779</v>
      </c>
      <c r="F23556" s="24" t="s">
        <v>1869</v>
      </c>
      <c r="G23556" s="8" t="str">
        <f>IF(COUNTIF('Dam Lines'!A:A,D23556)&gt;0,"Yes","No")</f>
        <v>No</v>
      </c>
      <c r="H23556" s="14" t="s">
        <v>1742</v>
      </c>
      <c r="I23556" s="8" t="str">
        <f t="array" ref="I23556">IF(G23556="Yes",XLOOKUP(D23556,'Dam Lines'!A:A,'Dam Lines'!J:J),"")</f>
        <v/>
      </c>
    </row>
    <row r="23557" hidden="1">
      <c r="A23557" s="23">
        <v>10.0</v>
      </c>
      <c r="B23557" s="7" t="s">
        <v>5467</v>
      </c>
      <c r="C23557" s="7" t="s">
        <v>2303</v>
      </c>
      <c r="D23557" s="7" t="s">
        <v>1192</v>
      </c>
      <c r="E23557" s="4" t="s">
        <v>1779</v>
      </c>
      <c r="F23557" s="24" t="s">
        <v>1869</v>
      </c>
      <c r="G23557" s="8" t="str">
        <f>IF(COUNTIF('Dam Lines'!A:A,D23557)&gt;0,"Yes","No")</f>
        <v>Yes</v>
      </c>
      <c r="H23557" s="14" t="s">
        <v>1742</v>
      </c>
      <c r="I23557" s="8" t="str">
        <f t="array" ref="I23557">IF(G23557="Yes",XLOOKUP(D23557,'Dam Lines'!A:A,'Dam Lines'!J:J),"")</f>
        <v>MADOU</v>
      </c>
    </row>
    <row r="23558" hidden="1">
      <c r="A23558" s="23">
        <v>11.0</v>
      </c>
      <c r="B23558" s="7" t="s">
        <v>5508</v>
      </c>
      <c r="C23558" s="7" t="s">
        <v>1962</v>
      </c>
      <c r="D23558" s="7" t="s">
        <v>5509</v>
      </c>
      <c r="E23558" s="4" t="s">
        <v>1779</v>
      </c>
      <c r="F23558" s="24" t="s">
        <v>1869</v>
      </c>
      <c r="G23558" s="8" t="str">
        <f>IF(COUNTIF('Dam Lines'!A:A,D23558)&gt;0,"Yes","No")</f>
        <v>No</v>
      </c>
      <c r="H23558" s="14" t="s">
        <v>1742</v>
      </c>
      <c r="I23558" s="8" t="str">
        <f t="array" ref="I23558">IF(G23558="Yes",XLOOKUP(D23558,'Dam Lines'!A:A,'Dam Lines'!J:J),"")</f>
        <v/>
      </c>
    </row>
    <row r="23559" hidden="1">
      <c r="A23559" s="23">
        <v>12.0</v>
      </c>
      <c r="B23559" s="7" t="s">
        <v>4050</v>
      </c>
      <c r="C23559" s="7" t="s">
        <v>1935</v>
      </c>
      <c r="D23559" s="7" t="s">
        <v>4051</v>
      </c>
      <c r="E23559" s="4" t="s">
        <v>1779</v>
      </c>
      <c r="F23559" s="24" t="s">
        <v>1869</v>
      </c>
      <c r="G23559" s="8" t="str">
        <f>IF(COUNTIF('Dam Lines'!A:A,D23559)&gt;0,"Yes","No")</f>
        <v>No</v>
      </c>
      <c r="H23559" s="14" t="s">
        <v>1742</v>
      </c>
      <c r="I23559" s="8" t="str">
        <f t="array" ref="I23559">IF(G23559="Yes",XLOOKUP(D23559,'Dam Lines'!A:A,'Dam Lines'!J:J),"")</f>
        <v/>
      </c>
    </row>
    <row r="23560" hidden="1">
      <c r="A23560" s="23">
        <v>13.0</v>
      </c>
      <c r="B23560" s="7" t="s">
        <v>5858</v>
      </c>
      <c r="C23560" s="7" t="s">
        <v>5859</v>
      </c>
      <c r="D23560" s="7" t="s">
        <v>4651</v>
      </c>
      <c r="E23560" s="4" t="s">
        <v>1779</v>
      </c>
      <c r="F23560" s="24" t="s">
        <v>1869</v>
      </c>
      <c r="G23560" s="8" t="str">
        <f>IF(COUNTIF('Dam Lines'!A:A,D23560)&gt;0,"Yes","No")</f>
        <v>No</v>
      </c>
      <c r="H23560" s="14" t="s">
        <v>1742</v>
      </c>
      <c r="I23560" s="8" t="str">
        <f t="array" ref="I23560">IF(G23560="Yes",XLOOKUP(D23560,'Dam Lines'!A:A,'Dam Lines'!J:J),"")</f>
        <v/>
      </c>
    </row>
    <row r="23561" hidden="1">
      <c r="A23561" s="23">
        <v>14.0</v>
      </c>
      <c r="B23561" s="7" t="s">
        <v>4834</v>
      </c>
      <c r="C23561" s="7" t="s">
        <v>4477</v>
      </c>
      <c r="D23561" s="7" t="s">
        <v>99</v>
      </c>
      <c r="E23561" s="4" t="s">
        <v>1779</v>
      </c>
      <c r="F23561" s="24" t="s">
        <v>1869</v>
      </c>
      <c r="G23561" s="8" t="str">
        <f>IF(COUNTIF('Dam Lines'!A:A,D23561)&gt;0,"Yes","No")</f>
        <v>Yes</v>
      </c>
      <c r="H23561" s="14" t="s">
        <v>1742</v>
      </c>
      <c r="I23561" s="8" t="str">
        <f t="array" ref="I23561">IF(G23561="Yes",XLOOKUP(D23561,'Dam Lines'!A:A,'Dam Lines'!J:J),"")</f>
        <v>HALAZOUNA</v>
      </c>
    </row>
    <row r="23562" hidden="1">
      <c r="A23562" s="23">
        <v>15.0</v>
      </c>
      <c r="B23562" s="7" t="s">
        <v>5463</v>
      </c>
      <c r="C23562" s="7" t="s">
        <v>1817</v>
      </c>
      <c r="D23562" s="7" t="s">
        <v>551</v>
      </c>
      <c r="E23562" s="4" t="s">
        <v>1779</v>
      </c>
      <c r="F23562" s="24" t="s">
        <v>1869</v>
      </c>
      <c r="G23562" s="8" t="str">
        <f>IF(COUNTIF('Dam Lines'!A:A,D23562)&gt;0,"Yes","No")</f>
        <v>Yes</v>
      </c>
      <c r="H23562" s="14" t="s">
        <v>1742</v>
      </c>
      <c r="I23562" s="8" t="str">
        <f t="array" ref="I23562">IF(G23562="Yes",XLOOKUP(D23562,'Dam Lines'!A:A,'Dam Lines'!J:J),"")</f>
        <v>SCHOLOM</v>
      </c>
    </row>
    <row r="23563" hidden="1">
      <c r="A23563" s="23">
        <v>16.0</v>
      </c>
      <c r="B23563" s="7" t="s">
        <v>5827</v>
      </c>
      <c r="C23563" s="7" t="s">
        <v>1752</v>
      </c>
      <c r="D23563" s="7" t="s">
        <v>5828</v>
      </c>
      <c r="E23563" s="4" t="s">
        <v>1779</v>
      </c>
      <c r="F23563" s="24" t="s">
        <v>1869</v>
      </c>
      <c r="G23563" s="8" t="str">
        <f>IF(COUNTIF('Dam Lines'!A:A,D23563)&gt;0,"Yes","No")</f>
        <v>No</v>
      </c>
      <c r="H23563" s="14" t="s">
        <v>1761</v>
      </c>
      <c r="I23563" s="8" t="str">
        <f t="array" ref="I23563">IF(G23563="Yes",XLOOKUP(D23563,'Dam Lines'!A:A,'Dam Lines'!J:J),"")</f>
        <v/>
      </c>
    </row>
    <row r="23564" hidden="1">
      <c r="A23564" s="23">
        <v>1.0</v>
      </c>
      <c r="B23564" s="7" t="s">
        <v>5870</v>
      </c>
      <c r="C23564" s="7" t="s">
        <v>3022</v>
      </c>
      <c r="D23564" s="7" t="s">
        <v>1611</v>
      </c>
      <c r="E23564" s="7" t="s">
        <v>2321</v>
      </c>
      <c r="F23564" s="25" t="s">
        <v>1869</v>
      </c>
      <c r="G23564" s="8" t="str">
        <f>IF(COUNTIF('Dam Lines'!A:A,D23564)&gt;0,"Yes","No")</f>
        <v>Yes</v>
      </c>
      <c r="H23564" s="14" t="s">
        <v>1761</v>
      </c>
      <c r="I23564" s="8" t="str">
        <f t="array" ref="I23564">IF(G23564="Yes",XLOOKUP(D23564,'Dam Lines'!A:A,'Dam Lines'!J:J),"")</f>
        <v>MAGNESIE</v>
      </c>
    </row>
    <row r="23565" hidden="1">
      <c r="A23565" s="23">
        <v>2.0</v>
      </c>
      <c r="B23565" s="7" t="s">
        <v>5975</v>
      </c>
      <c r="C23565" s="7" t="s">
        <v>1744</v>
      </c>
      <c r="D23565" s="7" t="s">
        <v>1612</v>
      </c>
      <c r="E23565" s="24" t="s">
        <v>2321</v>
      </c>
      <c r="F23565" s="25" t="s">
        <v>1869</v>
      </c>
      <c r="G23565" s="8" t="str">
        <f>IF(COUNTIF('Dam Lines'!A:A,D23565)&gt;0,"Yes","No")</f>
        <v>Yes</v>
      </c>
      <c r="H23565" s="14" t="s">
        <v>1742</v>
      </c>
      <c r="I23565" s="8" t="str">
        <f t="array" ref="I23565">IF(G23565="Yes",XLOOKUP(D23565,'Dam Lines'!A:A,'Dam Lines'!J:J),"")</f>
        <v>NEVADA II</v>
      </c>
    </row>
    <row r="23566" hidden="1">
      <c r="A23566" s="23">
        <v>3.0</v>
      </c>
      <c r="B23566" s="7" t="s">
        <v>6169</v>
      </c>
      <c r="C23566" s="7" t="s">
        <v>3071</v>
      </c>
      <c r="D23566" s="7" t="s">
        <v>1341</v>
      </c>
      <c r="E23566" s="24" t="s">
        <v>2321</v>
      </c>
      <c r="F23566" s="25" t="s">
        <v>1869</v>
      </c>
      <c r="G23566" s="8" t="str">
        <f>IF(COUNTIF('Dam Lines'!A:A,D23566)&gt;0,"Yes","No")</f>
        <v>Yes</v>
      </c>
      <c r="H23566" s="14" t="s">
        <v>1742</v>
      </c>
      <c r="I23566" s="8" t="str">
        <f t="array" ref="I23566">IF(G23566="Yes",XLOOKUP(D23566,'Dam Lines'!A:A,'Dam Lines'!J:J),"")</f>
        <v>MADOU</v>
      </c>
    </row>
    <row r="23567" hidden="1">
      <c r="A23567" s="23">
        <v>4.0</v>
      </c>
      <c r="B23567" s="7" t="s">
        <v>5994</v>
      </c>
      <c r="C23567" s="7" t="s">
        <v>1908</v>
      </c>
      <c r="D23567" s="7" t="s">
        <v>791</v>
      </c>
      <c r="E23567" s="24" t="s">
        <v>2321</v>
      </c>
      <c r="F23567" s="25" t="s">
        <v>1869</v>
      </c>
      <c r="G23567" s="8" t="str">
        <f>IF(COUNTIF('Dam Lines'!A:A,D23567)&gt;0,"Yes","No")</f>
        <v>Yes</v>
      </c>
      <c r="H23567" s="14" t="s">
        <v>1761</v>
      </c>
      <c r="I23567" s="8" t="str">
        <f t="array" ref="I23567">IF(G23567="Yes",XLOOKUP(D23567,'Dam Lines'!A:A,'Dam Lines'!J:J),"")</f>
        <v>KHOFARA</v>
      </c>
    </row>
    <row r="23568" hidden="1">
      <c r="A23568" s="23">
        <v>5.0</v>
      </c>
      <c r="B23568" s="7" t="s">
        <v>5874</v>
      </c>
      <c r="C23568" s="7" t="s">
        <v>2406</v>
      </c>
      <c r="D23568" s="7" t="s">
        <v>1625</v>
      </c>
      <c r="E23568" s="24" t="s">
        <v>2321</v>
      </c>
      <c r="F23568" s="25" t="s">
        <v>1869</v>
      </c>
      <c r="G23568" s="8" t="str">
        <f>IF(COUNTIF('Dam Lines'!A:A,D23568)&gt;0,"Yes","No")</f>
        <v>Yes</v>
      </c>
      <c r="H23568" s="14" t="s">
        <v>1742</v>
      </c>
      <c r="I23568" s="8" t="str">
        <f t="array" ref="I23568">IF(G23568="Yes",XLOOKUP(D23568,'Dam Lines'!A:A,'Dam Lines'!J:J),"")</f>
        <v>NEVADA II</v>
      </c>
    </row>
    <row r="23569" hidden="1">
      <c r="A23569" s="23">
        <v>6.0</v>
      </c>
      <c r="B23569" s="7" t="s">
        <v>5978</v>
      </c>
      <c r="C23569" s="7" t="s">
        <v>1980</v>
      </c>
      <c r="D23569" s="7" t="s">
        <v>1335</v>
      </c>
      <c r="E23569" s="24" t="s">
        <v>2321</v>
      </c>
      <c r="F23569" s="25" t="s">
        <v>1869</v>
      </c>
      <c r="G23569" s="8" t="str">
        <f>IF(COUNTIF('Dam Lines'!A:A,D23569)&gt;0,"Yes","No")</f>
        <v>Yes</v>
      </c>
      <c r="H23569" s="14" t="s">
        <v>1742</v>
      </c>
      <c r="I23569" s="8" t="str">
        <f t="array" ref="I23569">IF(G23569="Yes",XLOOKUP(D23569,'Dam Lines'!A:A,'Dam Lines'!J:J),"")</f>
        <v>NEVADA II</v>
      </c>
    </row>
    <row r="23570" hidden="1">
      <c r="A23570" s="23">
        <v>7.0</v>
      </c>
      <c r="B23570" s="7" t="s">
        <v>6150</v>
      </c>
      <c r="C23570" s="7" t="s">
        <v>5085</v>
      </c>
      <c r="D23570" s="7" t="s">
        <v>1581</v>
      </c>
      <c r="E23570" s="24" t="s">
        <v>2321</v>
      </c>
      <c r="F23570" s="25" t="s">
        <v>1869</v>
      </c>
      <c r="G23570" s="8" t="str">
        <f>IF(COUNTIF('Dam Lines'!A:A,D23570)&gt;0,"Yes","No")</f>
        <v>Yes</v>
      </c>
      <c r="H23570" s="14" t="s">
        <v>1742</v>
      </c>
      <c r="I23570" s="8" t="str">
        <f t="array" ref="I23570">IF(G23570="Yes",XLOOKUP(D23570,'Dam Lines'!A:A,'Dam Lines'!J:J),"")</f>
        <v>MADOU</v>
      </c>
    </row>
    <row r="23571" hidden="1">
      <c r="A23571" s="23">
        <v>8.0</v>
      </c>
      <c r="B23571" s="7" t="s">
        <v>6192</v>
      </c>
      <c r="C23571" s="7" t="s">
        <v>2541</v>
      </c>
      <c r="D23571" s="7" t="s">
        <v>6193</v>
      </c>
      <c r="E23571" s="24" t="s">
        <v>2321</v>
      </c>
      <c r="F23571" s="25" t="s">
        <v>1869</v>
      </c>
      <c r="G23571" s="8" t="str">
        <f>IF(COUNTIF('Dam Lines'!A:A,D23571)&gt;0,"Yes","No")</f>
        <v>No</v>
      </c>
      <c r="H23571" s="14" t="s">
        <v>1742</v>
      </c>
      <c r="I23571" s="8" t="str">
        <f t="array" ref="I23571">IF(G23571="Yes",XLOOKUP(D23571,'Dam Lines'!A:A,'Dam Lines'!J:J),"")</f>
        <v/>
      </c>
    </row>
    <row r="23572" hidden="1">
      <c r="A23572" s="23">
        <v>9.0</v>
      </c>
      <c r="B23572" s="7" t="s">
        <v>5796</v>
      </c>
      <c r="C23572" s="7" t="s">
        <v>1744</v>
      </c>
      <c r="D23572" s="7" t="s">
        <v>159</v>
      </c>
      <c r="E23572" s="24" t="s">
        <v>2321</v>
      </c>
      <c r="F23572" s="25" t="s">
        <v>1869</v>
      </c>
      <c r="G23572" s="8" t="str">
        <f>IF(COUNTIF('Dam Lines'!A:A,D23572)&gt;0,"Yes","No")</f>
        <v>Yes</v>
      </c>
      <c r="H23572" s="14" t="s">
        <v>1742</v>
      </c>
      <c r="I23572" s="8" t="str">
        <f t="array" ref="I23572">IF(G23572="Yes",XLOOKUP(D23572,'Dam Lines'!A:A,'Dam Lines'!J:J),"")</f>
        <v>MAGIA</v>
      </c>
    </row>
    <row r="23573" hidden="1">
      <c r="A23573" s="23">
        <v>10.0</v>
      </c>
      <c r="B23573" s="7" t="s">
        <v>5797</v>
      </c>
      <c r="C23573" s="7" t="s">
        <v>1908</v>
      </c>
      <c r="D23573" s="7" t="s">
        <v>5798</v>
      </c>
      <c r="E23573" s="24" t="s">
        <v>2321</v>
      </c>
      <c r="F23573" s="25" t="s">
        <v>1869</v>
      </c>
      <c r="G23573" s="8" t="str">
        <f>IF(COUNTIF('Dam Lines'!A:A,D23573)&gt;0,"Yes","No")</f>
        <v>No</v>
      </c>
      <c r="H23573" s="14" t="s">
        <v>1742</v>
      </c>
      <c r="I23573" s="8" t="str">
        <f t="array" ref="I23573">IF(G23573="Yes",XLOOKUP(D23573,'Dam Lines'!A:A,'Dam Lines'!J:J),"")</f>
        <v/>
      </c>
    </row>
    <row r="23574" hidden="1">
      <c r="A23574" s="23">
        <v>11.0</v>
      </c>
      <c r="B23574" s="7" t="s">
        <v>5979</v>
      </c>
      <c r="C23574" s="7" t="s">
        <v>3982</v>
      </c>
      <c r="D23574" s="7" t="s">
        <v>742</v>
      </c>
      <c r="E23574" s="24" t="s">
        <v>2321</v>
      </c>
      <c r="F23574" s="25" t="s">
        <v>1869</v>
      </c>
      <c r="G23574" s="8" t="str">
        <f>IF(COUNTIF('Dam Lines'!A:A,D23574)&gt;0,"Yes","No")</f>
        <v>Yes</v>
      </c>
      <c r="H23574" s="14" t="s">
        <v>1742</v>
      </c>
      <c r="I23574" s="8" t="str">
        <f t="array" ref="I23574">IF(G23574="Yes",XLOOKUP(D23574,'Dam Lines'!A:A,'Dam Lines'!J:J),"")</f>
        <v>FATMA</v>
      </c>
    </row>
    <row r="23575" hidden="1">
      <c r="A23575" s="23">
        <v>12.0</v>
      </c>
      <c r="B23575" s="7" t="s">
        <v>5794</v>
      </c>
      <c r="C23575" s="7" t="s">
        <v>1962</v>
      </c>
      <c r="D23575" s="7" t="s">
        <v>664</v>
      </c>
      <c r="E23575" s="24" t="s">
        <v>2321</v>
      </c>
      <c r="F23575" s="25" t="s">
        <v>1869</v>
      </c>
      <c r="G23575" s="8" t="str">
        <f>IF(COUNTIF('Dam Lines'!A:A,D23575)&gt;0,"Yes","No")</f>
        <v>Yes</v>
      </c>
      <c r="H23575" s="14" t="s">
        <v>1742</v>
      </c>
      <c r="I23575" s="8" t="str">
        <f t="array" ref="I23575">IF(G23575="Yes",XLOOKUP(D23575,'Dam Lines'!A:A,'Dam Lines'!J:J),"")</f>
        <v>BEDRAFFA</v>
      </c>
    </row>
    <row r="23576" hidden="1">
      <c r="A23576" s="23">
        <v>13.0</v>
      </c>
      <c r="B23576" s="7" t="s">
        <v>5928</v>
      </c>
      <c r="C23576" s="7" t="s">
        <v>2243</v>
      </c>
      <c r="D23576" s="7" t="s">
        <v>5929</v>
      </c>
      <c r="E23576" s="24" t="s">
        <v>2321</v>
      </c>
      <c r="F23576" s="25" t="s">
        <v>1869</v>
      </c>
      <c r="G23576" s="8" t="str">
        <f>IF(COUNTIF('Dam Lines'!A:A,D23576)&gt;0,"Yes","No")</f>
        <v>No</v>
      </c>
      <c r="H23576" s="14" t="s">
        <v>1742</v>
      </c>
      <c r="I23576" s="8" t="str">
        <f t="array" ref="I23576">IF(G23576="Yes",XLOOKUP(D23576,'Dam Lines'!A:A,'Dam Lines'!J:J),"")</f>
        <v/>
      </c>
    </row>
    <row r="23577" hidden="1">
      <c r="A23577" s="23">
        <v>1.0</v>
      </c>
      <c r="B23577" s="7" t="s">
        <v>5588</v>
      </c>
      <c r="C23577" s="7" t="s">
        <v>2479</v>
      </c>
      <c r="D23577" s="7" t="s">
        <v>19</v>
      </c>
      <c r="E23577" s="4" t="s">
        <v>1779</v>
      </c>
      <c r="F23577" s="24" t="s">
        <v>2037</v>
      </c>
      <c r="G23577" s="8" t="str">
        <f>IF(COUNTIF('Dam Lines'!A:A,D23577)&gt;0,"Yes","No")</f>
        <v>Yes</v>
      </c>
      <c r="H23577" s="14" t="s">
        <v>1761</v>
      </c>
      <c r="I23577" s="8" t="str">
        <f t="array" ref="I23577">IF(G23577="Yes",XLOOKUP(D23577,'Dam Lines'!A:A,'Dam Lines'!J:J),"")</f>
        <v>DAHSHUR</v>
      </c>
    </row>
    <row r="23578" hidden="1">
      <c r="A23578" s="23">
        <v>2.0</v>
      </c>
      <c r="B23578" s="7" t="s">
        <v>5636</v>
      </c>
      <c r="C23578" s="7" t="s">
        <v>4731</v>
      </c>
      <c r="D23578" s="7" t="s">
        <v>5637</v>
      </c>
      <c r="E23578" s="4" t="s">
        <v>1779</v>
      </c>
      <c r="F23578" s="24" t="s">
        <v>2037</v>
      </c>
      <c r="G23578" s="8" t="str">
        <f>IF(COUNTIF('Dam Lines'!A:A,D23578)&gt;0,"Yes","No")</f>
        <v>No</v>
      </c>
      <c r="H23578" s="14" t="s">
        <v>1742</v>
      </c>
      <c r="I23578" s="8" t="str">
        <f t="array" ref="I23578">IF(G23578="Yes",XLOOKUP(D23578,'Dam Lines'!A:A,'Dam Lines'!J:J),"")</f>
        <v/>
      </c>
    </row>
    <row r="23579" hidden="1">
      <c r="A23579" s="23">
        <v>3.0</v>
      </c>
      <c r="B23579" s="7" t="s">
        <v>4782</v>
      </c>
      <c r="C23579" s="7" t="s">
        <v>1962</v>
      </c>
      <c r="D23579" s="7" t="s">
        <v>1094</v>
      </c>
      <c r="E23579" s="4" t="s">
        <v>1779</v>
      </c>
      <c r="F23579" s="24" t="s">
        <v>2037</v>
      </c>
      <c r="G23579" s="8" t="str">
        <f>IF(COUNTIF('Dam Lines'!A:A,D23579)&gt;0,"Yes","No")</f>
        <v>Yes</v>
      </c>
      <c r="H23579" s="14" t="s">
        <v>1742</v>
      </c>
      <c r="I23579" s="8" t="str">
        <f t="array" ref="I23579">IF(G23579="Yes",XLOOKUP(D23579,'Dam Lines'!A:A,'Dam Lines'!J:J),"")</f>
        <v>NEVADA II</v>
      </c>
    </row>
    <row r="23580" hidden="1">
      <c r="A23580" s="23">
        <v>4.0</v>
      </c>
      <c r="B23580" s="7" t="s">
        <v>4528</v>
      </c>
      <c r="C23580" s="7" t="s">
        <v>1962</v>
      </c>
      <c r="D23580" s="7" t="s">
        <v>252</v>
      </c>
      <c r="E23580" s="4" t="s">
        <v>1779</v>
      </c>
      <c r="F23580" s="24" t="s">
        <v>2037</v>
      </c>
      <c r="G23580" s="8" t="str">
        <f>IF(COUNTIF('Dam Lines'!A:A,D23580)&gt;0,"Yes","No")</f>
        <v>Yes</v>
      </c>
      <c r="H23580" s="14" t="s">
        <v>1742</v>
      </c>
      <c r="I23580" s="8" t="str">
        <f t="array" ref="I23580">IF(G23580="Yes",XLOOKUP(D23580,'Dam Lines'!A:A,'Dam Lines'!J:J),"")</f>
        <v>FATMA</v>
      </c>
    </row>
    <row r="23581" hidden="1">
      <c r="A23581" s="23">
        <v>5.0</v>
      </c>
      <c r="B23581" s="7" t="s">
        <v>6028</v>
      </c>
      <c r="C23581" s="7" t="s">
        <v>1980</v>
      </c>
      <c r="D23581" s="7" t="s">
        <v>1614</v>
      </c>
      <c r="E23581" s="4" t="s">
        <v>1779</v>
      </c>
      <c r="F23581" s="24" t="s">
        <v>2037</v>
      </c>
      <c r="G23581" s="8" t="str">
        <f>IF(COUNTIF('Dam Lines'!A:A,D23581)&gt;0,"Yes","No")</f>
        <v>Yes</v>
      </c>
      <c r="H23581" s="14" t="s">
        <v>1742</v>
      </c>
      <c r="I23581" s="8" t="str">
        <f t="array" ref="I23581">IF(G23581="Yes",XLOOKUP(D23581,'Dam Lines'!A:A,'Dam Lines'!J:J),"")</f>
        <v>VERNIOUTA</v>
      </c>
    </row>
    <row r="23582" hidden="1">
      <c r="A23582" s="23">
        <v>6.0</v>
      </c>
      <c r="B23582" s="7" t="s">
        <v>5131</v>
      </c>
      <c r="C23582" s="7" t="s">
        <v>1757</v>
      </c>
      <c r="D23582" s="7" t="s">
        <v>1532</v>
      </c>
      <c r="E23582" s="4" t="s">
        <v>1779</v>
      </c>
      <c r="F23582" s="24" t="s">
        <v>2037</v>
      </c>
      <c r="G23582" s="8" t="str">
        <f>IF(COUNTIF('Dam Lines'!A:A,D23582)&gt;0,"Yes","No")</f>
        <v>Yes</v>
      </c>
      <c r="H23582" s="14" t="s">
        <v>1742</v>
      </c>
      <c r="I23582" s="8" t="str">
        <f t="array" ref="I23582">IF(G23582="Yes",XLOOKUP(D23582,'Dam Lines'!A:A,'Dam Lines'!J:J),"")</f>
        <v>NEVADA II</v>
      </c>
    </row>
    <row r="23583" hidden="1">
      <c r="A23583" s="23">
        <v>7.0</v>
      </c>
      <c r="B23583" s="7" t="s">
        <v>5312</v>
      </c>
      <c r="C23583" s="7" t="s">
        <v>3494</v>
      </c>
      <c r="D23583" s="7" t="s">
        <v>928</v>
      </c>
      <c r="E23583" s="4" t="s">
        <v>1779</v>
      </c>
      <c r="F23583" s="24" t="s">
        <v>2037</v>
      </c>
      <c r="G23583" s="8" t="str">
        <f>IF(COUNTIF('Dam Lines'!A:A,D23583)&gt;0,"Yes","No")</f>
        <v>Yes</v>
      </c>
      <c r="H23583" s="14" t="s">
        <v>1742</v>
      </c>
      <c r="I23583" s="8" t="str">
        <f t="array" ref="I23583">IF(G23583="Yes",XLOOKUP(D23583,'Dam Lines'!A:A,'Dam Lines'!J:J),"")</f>
        <v>BASSALA</v>
      </c>
    </row>
    <row r="23584" hidden="1">
      <c r="A23584" s="23">
        <v>8.0</v>
      </c>
      <c r="B23584" s="7" t="s">
        <v>4350</v>
      </c>
      <c r="C23584" s="7" t="s">
        <v>1817</v>
      </c>
      <c r="D23584" s="7" t="s">
        <v>98</v>
      </c>
      <c r="E23584" s="4" t="s">
        <v>1779</v>
      </c>
      <c r="F23584" s="24" t="s">
        <v>2037</v>
      </c>
      <c r="G23584" s="8" t="str">
        <f>IF(COUNTIF('Dam Lines'!A:A,D23584)&gt;0,"Yes","No")</f>
        <v>Yes</v>
      </c>
      <c r="H23584" s="14" t="s">
        <v>1742</v>
      </c>
      <c r="I23584" s="8" t="str">
        <f t="array" ref="I23584">IF(G23584="Yes",XLOOKUP(D23584,'Dam Lines'!A:A,'Dam Lines'!J:J),"")</f>
        <v>PHILIPPA</v>
      </c>
    </row>
    <row r="23585" hidden="1">
      <c r="A23585" s="23">
        <v>9.0</v>
      </c>
      <c r="B23585" s="7" t="s">
        <v>5980</v>
      </c>
      <c r="C23585" s="7" t="s">
        <v>2054</v>
      </c>
      <c r="D23585" s="7" t="s">
        <v>1330</v>
      </c>
      <c r="E23585" s="4" t="s">
        <v>1779</v>
      </c>
      <c r="F23585" s="24" t="s">
        <v>2037</v>
      </c>
      <c r="G23585" s="8" t="str">
        <f>IF(COUNTIF('Dam Lines'!A:A,D23585)&gt;0,"Yes","No")</f>
        <v>Yes</v>
      </c>
      <c r="H23585" s="14" t="s">
        <v>1742</v>
      </c>
      <c r="I23585" s="8" t="str">
        <f t="array" ref="I23585">IF(G23585="Yes",XLOOKUP(D23585,'Dam Lines'!A:A,'Dam Lines'!J:J),"")</f>
        <v>NEVADA II</v>
      </c>
    </row>
    <row r="23586" hidden="1">
      <c r="A23586" s="23">
        <v>10.0</v>
      </c>
      <c r="B23586" s="7" t="s">
        <v>5660</v>
      </c>
      <c r="C23586" s="7" t="s">
        <v>1823</v>
      </c>
      <c r="D23586" s="7" t="s">
        <v>5661</v>
      </c>
      <c r="E23586" s="4" t="s">
        <v>1779</v>
      </c>
      <c r="F23586" s="24" t="s">
        <v>2037</v>
      </c>
      <c r="G23586" s="8" t="str">
        <f>IF(COUNTIF('Dam Lines'!A:A,D23586)&gt;0,"Yes","No")</f>
        <v>No</v>
      </c>
      <c r="H23586" s="14" t="s">
        <v>1761</v>
      </c>
      <c r="I23586" s="8" t="str">
        <f t="array" ref="I23586">IF(G23586="Yes",XLOOKUP(D23586,'Dam Lines'!A:A,'Dam Lines'!J:J),"")</f>
        <v/>
      </c>
    </row>
    <row r="23587" hidden="1">
      <c r="A23587" s="23">
        <v>11.0</v>
      </c>
      <c r="B23587" s="7" t="s">
        <v>3845</v>
      </c>
      <c r="C23587" s="7" t="s">
        <v>3288</v>
      </c>
      <c r="D23587" s="7" t="s">
        <v>19</v>
      </c>
      <c r="E23587" s="4" t="s">
        <v>1779</v>
      </c>
      <c r="F23587" s="24" t="s">
        <v>2037</v>
      </c>
      <c r="G23587" s="8" t="str">
        <f>IF(COUNTIF('Dam Lines'!A:A,D23587)&gt;0,"Yes","No")</f>
        <v>Yes</v>
      </c>
      <c r="H23587" s="14" t="s">
        <v>1761</v>
      </c>
      <c r="I23587" s="8" t="str">
        <f t="array" ref="I23587">IF(G23587="Yes",XLOOKUP(D23587,'Dam Lines'!A:A,'Dam Lines'!J:J),"")</f>
        <v>DAHSHUR</v>
      </c>
    </row>
    <row r="23588" hidden="1">
      <c r="A23588" s="23">
        <v>12.0</v>
      </c>
      <c r="B23588" s="7" t="s">
        <v>5932</v>
      </c>
      <c r="C23588" s="7" t="s">
        <v>2248</v>
      </c>
      <c r="D23588" s="7" t="s">
        <v>60</v>
      </c>
      <c r="E23588" s="4" t="s">
        <v>1779</v>
      </c>
      <c r="F23588" s="24" t="s">
        <v>2037</v>
      </c>
      <c r="G23588" s="8" t="str">
        <f>IF(COUNTIF('Dam Lines'!A:A,D23588)&gt;0,"Yes","No")</f>
        <v>Yes</v>
      </c>
      <c r="H23588" s="14" t="s">
        <v>1742</v>
      </c>
      <c r="I23588" s="8" t="str">
        <f t="array" ref="I23588">IF(G23588="Yes",XLOOKUP(D23588,'Dam Lines'!A:A,'Dam Lines'!J:J),"")</f>
        <v>NEVADA II</v>
      </c>
    </row>
    <row r="23589" hidden="1">
      <c r="A23589" s="23">
        <v>13.0</v>
      </c>
      <c r="B23589" s="7" t="s">
        <v>6153</v>
      </c>
      <c r="C23589" s="7" t="s">
        <v>3071</v>
      </c>
      <c r="D23589" s="7" t="s">
        <v>6154</v>
      </c>
      <c r="E23589" s="4" t="s">
        <v>1779</v>
      </c>
      <c r="F23589" s="24" t="s">
        <v>2037</v>
      </c>
      <c r="G23589" s="8" t="str">
        <f>IF(COUNTIF('Dam Lines'!A:A,D23589)&gt;0,"Yes","No")</f>
        <v>No</v>
      </c>
      <c r="H23589" s="14" t="s">
        <v>1742</v>
      </c>
      <c r="I23589" s="8" t="str">
        <f t="array" ref="I23589">IF(G23589="Yes",XLOOKUP(D23589,'Dam Lines'!A:A,'Dam Lines'!J:J),"")</f>
        <v/>
      </c>
    </row>
    <row r="23590" hidden="1">
      <c r="A23590" s="23">
        <v>14.0</v>
      </c>
      <c r="B23590" s="7" t="s">
        <v>4842</v>
      </c>
      <c r="C23590" s="7" t="s">
        <v>2479</v>
      </c>
      <c r="D23590" s="7" t="s">
        <v>15</v>
      </c>
      <c r="E23590" s="4" t="s">
        <v>1779</v>
      </c>
      <c r="F23590" s="24" t="s">
        <v>2037</v>
      </c>
      <c r="G23590" s="8" t="str">
        <f>IF(COUNTIF('Dam Lines'!A:A,D23590)&gt;0,"Yes","No")</f>
        <v>Yes</v>
      </c>
      <c r="H23590" s="14" t="s">
        <v>1742</v>
      </c>
      <c r="I23590" s="8" t="str">
        <f t="array" ref="I23590">IF(G23590="Yes",XLOOKUP(D23590,'Dam Lines'!A:A,'Dam Lines'!J:J),"")</f>
        <v>NEVADA II</v>
      </c>
    </row>
    <row r="23591">
      <c r="A23591" s="23">
        <v>1.0</v>
      </c>
      <c r="B23591" s="7" t="s">
        <v>4789</v>
      </c>
      <c r="C23591" s="7" t="s">
        <v>1980</v>
      </c>
      <c r="D23591" s="7" t="s">
        <v>1518</v>
      </c>
      <c r="E23591" s="4" t="s">
        <v>2292</v>
      </c>
      <c r="F23591" s="24" t="s">
        <v>1887</v>
      </c>
      <c r="H23591" s="14" t="s">
        <v>1742</v>
      </c>
      <c r="I23591" s="8" t="s">
        <v>1519</v>
      </c>
    </row>
    <row r="23592">
      <c r="A23592" s="23">
        <v>2.0</v>
      </c>
      <c r="B23592" s="7" t="s">
        <v>6004</v>
      </c>
      <c r="C23592" s="7" t="s">
        <v>3853</v>
      </c>
      <c r="D23592" s="7" t="s">
        <v>1325</v>
      </c>
      <c r="E23592" s="4" t="s">
        <v>2292</v>
      </c>
      <c r="F23592" s="24" t="s">
        <v>1887</v>
      </c>
      <c r="H23592" s="14" t="s">
        <v>1761</v>
      </c>
      <c r="I23592" s="8" t="str">
        <f>VLOOKUP(D23592,'Dam Lines'!$A$2:$J$540,10,false)</f>
        <v>QUITAINE</v>
      </c>
    </row>
    <row r="23593">
      <c r="A23593" s="23">
        <v>3.0</v>
      </c>
      <c r="B23593" s="7" t="s">
        <v>4884</v>
      </c>
      <c r="C23593" s="7" t="s">
        <v>3697</v>
      </c>
      <c r="D23593" s="7" t="s">
        <v>539</v>
      </c>
      <c r="E23593" s="4" t="s">
        <v>2292</v>
      </c>
      <c r="F23593" s="24" t="s">
        <v>1887</v>
      </c>
      <c r="G23593" s="8" t="str">
        <f>IF(COUNTIF('Dam Lines'!A:A,D23593)&gt;0,"Yes","No")</f>
        <v>Yes</v>
      </c>
      <c r="H23593" s="14" t="s">
        <v>1742</v>
      </c>
      <c r="I23593" s="8" t="str">
        <f t="array" ref="I23593">IF(G23593="Yes",XLOOKUP(D23593,'Dam Lines'!A:A,'Dam Lines'!J:J),"")</f>
        <v>FADJURLENE</v>
      </c>
    </row>
    <row r="23594">
      <c r="A23594" s="23">
        <v>4.0</v>
      </c>
      <c r="B23594" s="7" t="s">
        <v>5248</v>
      </c>
      <c r="C23594" s="7" t="s">
        <v>1817</v>
      </c>
      <c r="D23594" s="7" t="s">
        <v>971</v>
      </c>
      <c r="E23594" s="4" t="s">
        <v>2292</v>
      </c>
      <c r="F23594" s="24" t="s">
        <v>1887</v>
      </c>
      <c r="G23594" s="8" t="str">
        <f>IF(COUNTIF('Dam Lines'!A:A,D23594)&gt;0,"Yes","No")</f>
        <v>Yes</v>
      </c>
      <c r="H23594" s="14" t="s">
        <v>1761</v>
      </c>
      <c r="I23594" s="8" t="str">
        <f t="array" ref="I23594">IF(G23594="Yes",XLOOKUP(D23594,'Dam Lines'!A:A,'Dam Lines'!J:J),"")</f>
        <v>MAGNESIE</v>
      </c>
    </row>
    <row r="23595">
      <c r="A23595" s="23">
        <v>5.0</v>
      </c>
      <c r="B23595" s="7" t="s">
        <v>4745</v>
      </c>
      <c r="C23595" s="7" t="s">
        <v>1980</v>
      </c>
      <c r="D23595" s="7" t="s">
        <v>244</v>
      </c>
      <c r="E23595" s="4" t="s">
        <v>2292</v>
      </c>
      <c r="F23595" s="24" t="s">
        <v>1887</v>
      </c>
      <c r="G23595" s="8" t="str">
        <f>IF(COUNTIF('Dam Lines'!A:A,D23595)&gt;0,"Yes","No")</f>
        <v>Yes</v>
      </c>
      <c r="H23595" s="14" t="s">
        <v>1742</v>
      </c>
      <c r="I23595" s="8" t="str">
        <f t="array" ref="I23595">IF(G23595="Yes",XLOOKUP(D23595,'Dam Lines'!A:A,'Dam Lines'!J:J),"")</f>
        <v>BASSALA</v>
      </c>
    </row>
    <row r="23596">
      <c r="A23596" s="23">
        <v>6.0</v>
      </c>
      <c r="B23596" s="7" t="s">
        <v>5586</v>
      </c>
      <c r="C23596" s="7" t="s">
        <v>1817</v>
      </c>
      <c r="D23596" s="7" t="s">
        <v>319</v>
      </c>
      <c r="E23596" s="4" t="s">
        <v>2292</v>
      </c>
      <c r="F23596" s="24" t="s">
        <v>1887</v>
      </c>
      <c r="G23596" s="8" t="str">
        <f>IF(COUNTIF('Dam Lines'!A:A,D23596)&gt;0,"Yes","No")</f>
        <v>Yes</v>
      </c>
      <c r="H23596" s="14" t="s">
        <v>1742</v>
      </c>
      <c r="I23596" s="8" t="str">
        <f t="array" ref="I23596">IF(G23596="Yes",XLOOKUP(D23596,'Dam Lines'!A:A,'Dam Lines'!J:J),"")</f>
        <v>PHILIPPA</v>
      </c>
    </row>
    <row r="23597">
      <c r="A23597" s="23">
        <v>7.0</v>
      </c>
      <c r="B23597" s="7" t="s">
        <v>5882</v>
      </c>
      <c r="C23597" s="7" t="s">
        <v>1980</v>
      </c>
      <c r="D23597" s="7" t="s">
        <v>846</v>
      </c>
      <c r="E23597" s="4" t="s">
        <v>2292</v>
      </c>
      <c r="F23597" s="24" t="s">
        <v>1887</v>
      </c>
      <c r="G23597" s="8" t="str">
        <f>IF(COUNTIF('Dam Lines'!A:A,D23597)&gt;0,"Yes","No")</f>
        <v>Yes</v>
      </c>
      <c r="H23597" s="14" t="s">
        <v>1742</v>
      </c>
      <c r="I23597" s="8" t="str">
        <f t="array" ref="I23597">IF(G23597="Yes",XLOOKUP(D23597,'Dam Lines'!A:A,'Dam Lines'!J:J),"")</f>
        <v>NEVADA II</v>
      </c>
    </row>
    <row r="23598">
      <c r="A23598" s="23">
        <v>8.0</v>
      </c>
      <c r="B23598" s="7" t="s">
        <v>5040</v>
      </c>
      <c r="C23598" s="7" t="s">
        <v>1980</v>
      </c>
      <c r="D23598" s="7" t="s">
        <v>1297</v>
      </c>
      <c r="E23598" s="4" t="s">
        <v>2292</v>
      </c>
      <c r="F23598" s="24" t="s">
        <v>1887</v>
      </c>
      <c r="H23598" s="14" t="s">
        <v>1742</v>
      </c>
      <c r="I23598" s="8" t="str">
        <f>VLOOKUP(D23598,'Dam Lines'!$A$2:$J$540,10,false)</f>
        <v>MAGNESIE</v>
      </c>
    </row>
    <row r="23599">
      <c r="A23599" s="23">
        <v>9.0</v>
      </c>
      <c r="B23599" s="7" t="s">
        <v>5465</v>
      </c>
      <c r="C23599" s="7" t="s">
        <v>1980</v>
      </c>
      <c r="D23599" s="7" t="s">
        <v>293</v>
      </c>
      <c r="E23599" s="4" t="s">
        <v>2292</v>
      </c>
      <c r="F23599" s="24" t="s">
        <v>1887</v>
      </c>
      <c r="G23599" s="8" t="str">
        <f>IF(COUNTIF('Dam Lines'!A:A,D23599)&gt;0,"Yes","No")</f>
        <v>Yes</v>
      </c>
      <c r="H23599" s="14" t="s">
        <v>1761</v>
      </c>
      <c r="I23599" s="8" t="str">
        <f t="array" ref="I23599">IF(G23599="Yes",XLOOKUP(D23599,'Dam Lines'!A:A,'Dam Lines'!J:J),"")</f>
        <v>NEVADA II</v>
      </c>
    </row>
    <row r="23600">
      <c r="A23600" s="23">
        <v>10.0</v>
      </c>
      <c r="B23600" s="7" t="s">
        <v>6137</v>
      </c>
      <c r="C23600" s="7" t="s">
        <v>1802</v>
      </c>
      <c r="D23600" s="7" t="s">
        <v>1605</v>
      </c>
      <c r="E23600" s="4" t="s">
        <v>2292</v>
      </c>
      <c r="F23600" s="24" t="s">
        <v>1887</v>
      </c>
      <c r="H23600" s="14" t="s">
        <v>1742</v>
      </c>
      <c r="I23600" s="8" t="s">
        <v>67</v>
      </c>
    </row>
    <row r="23601">
      <c r="A23601" s="23">
        <v>11.0</v>
      </c>
      <c r="B23601" s="7" t="s">
        <v>4936</v>
      </c>
      <c r="C23601" s="7" t="s">
        <v>3464</v>
      </c>
      <c r="D23601" s="7" t="s">
        <v>640</v>
      </c>
      <c r="E23601" s="4" t="s">
        <v>2292</v>
      </c>
      <c r="F23601" s="24" t="s">
        <v>1887</v>
      </c>
      <c r="G23601" s="8" t="str">
        <f>IF(COUNTIF('Dam Lines'!A:A,D23601)&gt;0,"Yes","No")</f>
        <v>Yes</v>
      </c>
      <c r="H23601" s="14" t="s">
        <v>1742</v>
      </c>
      <c r="I23601" s="8" t="str">
        <f t="array" ref="I23601">IF(G23601="Yes",XLOOKUP(D23601,'Dam Lines'!A:A,'Dam Lines'!J:J),"")</f>
        <v>FATMA</v>
      </c>
    </row>
    <row r="23602">
      <c r="A23602" s="23">
        <v>12.0</v>
      </c>
      <c r="B23602" s="7" t="s">
        <v>5299</v>
      </c>
      <c r="C23602" s="7" t="s">
        <v>1744</v>
      </c>
      <c r="D23602" s="7" t="s">
        <v>1304</v>
      </c>
      <c r="E23602" s="4" t="s">
        <v>2292</v>
      </c>
      <c r="F23602" s="24" t="s">
        <v>1887</v>
      </c>
      <c r="H23602" s="14" t="s">
        <v>1742</v>
      </c>
      <c r="I23602" s="8" t="str">
        <f>VLOOKUP(D23602,'Dam Lines'!$A$2:$J$540,10,false)</f>
        <v>N"JIMA</v>
      </c>
    </row>
    <row r="23603">
      <c r="A23603" s="23">
        <v>13.0</v>
      </c>
      <c r="B23603" s="7" t="s">
        <v>4758</v>
      </c>
      <c r="C23603" s="7" t="s">
        <v>3071</v>
      </c>
      <c r="D23603" s="7" t="s">
        <v>328</v>
      </c>
      <c r="E23603" s="4" t="s">
        <v>2292</v>
      </c>
      <c r="F23603" s="24" t="s">
        <v>1887</v>
      </c>
      <c r="G23603" s="8" t="str">
        <f>IF(COUNTIF('Dam Lines'!A:A,D23603)&gt;0,"Yes","No")</f>
        <v>Yes</v>
      </c>
      <c r="H23603" s="14" t="s">
        <v>1742</v>
      </c>
      <c r="I23603" s="8" t="str">
        <f t="array" ref="I23603">IF(G23603="Yes",XLOOKUP(D23603,'Dam Lines'!A:A,'Dam Lines'!J:J),"")</f>
        <v>ALBA</v>
      </c>
    </row>
    <row r="23604">
      <c r="A23604" s="23">
        <v>14.0</v>
      </c>
      <c r="B23604" s="7" t="s">
        <v>2431</v>
      </c>
      <c r="C23604" s="7" t="s">
        <v>3494</v>
      </c>
      <c r="D23604" s="7" t="s">
        <v>1539</v>
      </c>
      <c r="E23604" s="4" t="s">
        <v>2292</v>
      </c>
      <c r="F23604" s="24" t="s">
        <v>1887</v>
      </c>
      <c r="H23604" s="14" t="s">
        <v>1742</v>
      </c>
      <c r="I23604" s="8" t="s">
        <v>275</v>
      </c>
    </row>
    <row r="23605">
      <c r="A23605" s="23">
        <v>15.0</v>
      </c>
      <c r="B23605" s="7" t="s">
        <v>4609</v>
      </c>
      <c r="C23605" s="7" t="s">
        <v>2479</v>
      </c>
      <c r="D23605" s="7" t="s">
        <v>141</v>
      </c>
      <c r="E23605" s="4" t="s">
        <v>2292</v>
      </c>
      <c r="F23605" s="24" t="s">
        <v>1887</v>
      </c>
      <c r="G23605" s="8" t="str">
        <f>IF(COUNTIF('Dam Lines'!A:A,D23605)&gt;0,"Yes","No")</f>
        <v>Yes</v>
      </c>
      <c r="H23605" s="14" t="s">
        <v>1742</v>
      </c>
      <c r="I23605" s="8" t="str">
        <f t="array" ref="I23605">IF(G23605="Yes",XLOOKUP(D23605,'Dam Lines'!A:A,'Dam Lines'!J:J),"")</f>
        <v>FARBAHAN</v>
      </c>
    </row>
    <row r="23606">
      <c r="A23606" s="23">
        <v>1.0</v>
      </c>
      <c r="B23606" s="7" t="s">
        <v>5393</v>
      </c>
      <c r="C23606" s="7" t="s">
        <v>3777</v>
      </c>
      <c r="D23606" s="7" t="s">
        <v>871</v>
      </c>
      <c r="E23606" s="4" t="s">
        <v>2247</v>
      </c>
      <c r="F23606" s="24" t="s">
        <v>2037</v>
      </c>
      <c r="G23606" s="8" t="str">
        <f>IF(COUNTIF('Dam Lines'!A:A,D23606)&gt;0,"Yes","No")</f>
        <v>Yes</v>
      </c>
      <c r="H23606" s="14" t="s">
        <v>1742</v>
      </c>
      <c r="I23606" s="8" t="str">
        <f t="array" ref="I23606">IF(G23606="Yes",XLOOKUP(D23606,'Dam Lines'!A:A,'Dam Lines'!J:J),"")</f>
        <v>FANZA</v>
      </c>
    </row>
    <row r="23607">
      <c r="A23607" s="23">
        <v>2.0</v>
      </c>
      <c r="B23607" s="7" t="s">
        <v>5311</v>
      </c>
      <c r="C23607" s="7" t="s">
        <v>1980</v>
      </c>
      <c r="D23607" s="7" t="s">
        <v>2289</v>
      </c>
      <c r="E23607" s="4" t="s">
        <v>2247</v>
      </c>
      <c r="F23607" s="24" t="s">
        <v>2037</v>
      </c>
      <c r="H23607" s="14" t="s">
        <v>1742</v>
      </c>
      <c r="I23607" s="8" t="str">
        <f>VLOOKUP(D23607,'Dam Lines'!B$1:J$540,9,false)</f>
        <v>QUITAINE</v>
      </c>
    </row>
    <row r="23608">
      <c r="A23608" s="23">
        <v>3.0</v>
      </c>
      <c r="B23608" s="7" t="s">
        <v>6230</v>
      </c>
      <c r="C23608" s="7" t="s">
        <v>3022</v>
      </c>
      <c r="D23608" s="7" t="s">
        <v>1327</v>
      </c>
      <c r="E23608" s="4" t="s">
        <v>2247</v>
      </c>
      <c r="F23608" s="24" t="s">
        <v>2037</v>
      </c>
      <c r="H23608" s="14" t="s">
        <v>1742</v>
      </c>
      <c r="I23608" s="8" t="str">
        <f>VLOOKUP(D23608,'Dam Lines'!$A$2:$J$540,10,false)</f>
        <v>HARKA</v>
      </c>
    </row>
    <row r="23609">
      <c r="A23609" s="23">
        <v>4.0</v>
      </c>
      <c r="B23609" s="7" t="s">
        <v>5717</v>
      </c>
      <c r="C23609" s="7" t="s">
        <v>2303</v>
      </c>
      <c r="D23609" s="7" t="s">
        <v>5718</v>
      </c>
      <c r="E23609" s="4" t="s">
        <v>2247</v>
      </c>
      <c r="F23609" s="24" t="s">
        <v>2037</v>
      </c>
      <c r="H23609" s="14" t="s">
        <v>1742</v>
      </c>
      <c r="I23609" s="8" t="str">
        <f>VLOOKUP(D23609,'Dam Lines'!C$1:J$540,8,false)</f>
        <v>MAGNESIE</v>
      </c>
    </row>
    <row r="23610">
      <c r="A23610" s="23">
        <v>5.0</v>
      </c>
      <c r="B23610" s="7" t="s">
        <v>6054</v>
      </c>
      <c r="C23610" s="7" t="s">
        <v>5859</v>
      </c>
      <c r="D23610" s="7" t="s">
        <v>912</v>
      </c>
      <c r="E23610" s="4" t="s">
        <v>2247</v>
      </c>
      <c r="F23610" s="24" t="s">
        <v>2037</v>
      </c>
      <c r="G23610" s="8" t="str">
        <f>IF(COUNTIF('Dam Lines'!A:A,D23610)&gt;0,"Yes","No")</f>
        <v>Yes</v>
      </c>
      <c r="H23610" s="14" t="s">
        <v>1742</v>
      </c>
      <c r="I23610" s="8" t="str">
        <f t="array" ref="I23610">IF(G23610="Yes",XLOOKUP(D23610,'Dam Lines'!A:A,'Dam Lines'!J:J),"")</f>
        <v>NEVADA II</v>
      </c>
    </row>
    <row r="23611">
      <c r="A23611" s="23">
        <v>6.0</v>
      </c>
      <c r="B23611" s="7" t="s">
        <v>5263</v>
      </c>
      <c r="C23611" s="7" t="s">
        <v>1802</v>
      </c>
      <c r="D23611" s="7" t="s">
        <v>1548</v>
      </c>
      <c r="E23611" s="4" t="s">
        <v>2247</v>
      </c>
      <c r="F23611" s="24" t="s">
        <v>2037</v>
      </c>
      <c r="H23611" s="14" t="s">
        <v>1742</v>
      </c>
      <c r="I23611" s="8" t="s">
        <v>1550</v>
      </c>
    </row>
    <row r="23612">
      <c r="A23612" s="23">
        <v>7.0</v>
      </c>
      <c r="B23612" s="7" t="s">
        <v>5242</v>
      </c>
      <c r="C23612" s="7" t="s">
        <v>2303</v>
      </c>
      <c r="D23612" s="7" t="s">
        <v>1056</v>
      </c>
      <c r="E23612" s="4" t="s">
        <v>2247</v>
      </c>
      <c r="F23612" s="24" t="s">
        <v>2037</v>
      </c>
      <c r="G23612" s="8" t="str">
        <f>IF(COUNTIF('Dam Lines'!A:A,D23612)&gt;0,"Yes","No")</f>
        <v>Yes</v>
      </c>
      <c r="H23612" s="14" t="s">
        <v>1742</v>
      </c>
      <c r="I23612" s="8" t="str">
        <f t="array" ref="I23612">IF(G23612="Yes",XLOOKUP(D23612,'Dam Lines'!A:A,'Dam Lines'!J:J),"")</f>
        <v>FATMA DESPIENS</v>
      </c>
    </row>
    <row r="23613">
      <c r="A23613" s="23">
        <v>8.0</v>
      </c>
      <c r="B23613" s="7" t="s">
        <v>5340</v>
      </c>
      <c r="C23613" s="7" t="s">
        <v>1980</v>
      </c>
      <c r="D23613" s="7" t="s">
        <v>293</v>
      </c>
      <c r="E23613" s="4" t="s">
        <v>2247</v>
      </c>
      <c r="F23613" s="24" t="s">
        <v>2037</v>
      </c>
      <c r="G23613" s="8" t="str">
        <f>IF(COUNTIF('Dam Lines'!A:A,D23613)&gt;0,"Yes","No")</f>
        <v>Yes</v>
      </c>
      <c r="H23613" s="14" t="s">
        <v>1742</v>
      </c>
      <c r="I23613" s="8" t="str">
        <f t="array" ref="I23613">IF(G23613="Yes",XLOOKUP(D23613,'Dam Lines'!A:A,'Dam Lines'!J:J),"")</f>
        <v>NEVADA II</v>
      </c>
    </row>
    <row r="23614">
      <c r="A23614" s="23">
        <v>9.0</v>
      </c>
      <c r="B23614" s="7" t="s">
        <v>5236</v>
      </c>
      <c r="C23614" s="7" t="s">
        <v>1817</v>
      </c>
      <c r="D23614" s="7" t="s">
        <v>1560</v>
      </c>
      <c r="E23614" s="4" t="s">
        <v>2247</v>
      </c>
      <c r="F23614" s="24" t="s">
        <v>2037</v>
      </c>
      <c r="H23614" s="14" t="s">
        <v>1742</v>
      </c>
      <c r="I23614" s="8" t="s">
        <v>140</v>
      </c>
    </row>
    <row r="23615">
      <c r="A23615" s="23">
        <v>10.0</v>
      </c>
      <c r="B23615" s="7" t="s">
        <v>5076</v>
      </c>
      <c r="C23615" s="7" t="s">
        <v>3186</v>
      </c>
      <c r="D23615" s="7" t="s">
        <v>912</v>
      </c>
      <c r="E23615" s="4" t="s">
        <v>2247</v>
      </c>
      <c r="F23615" s="24" t="s">
        <v>2037</v>
      </c>
      <c r="G23615" s="8" t="str">
        <f>IF(COUNTIF('Dam Lines'!A:A,D23615)&gt;0,"Yes","No")</f>
        <v>Yes</v>
      </c>
      <c r="H23615" s="14" t="s">
        <v>1742</v>
      </c>
      <c r="I23615" s="8" t="str">
        <f t="array" ref="I23615">IF(G23615="Yes",XLOOKUP(D23615,'Dam Lines'!A:A,'Dam Lines'!J:J),"")</f>
        <v>NEVADA II</v>
      </c>
    </row>
    <row r="23616">
      <c r="A23616" s="23">
        <v>11.0</v>
      </c>
      <c r="B23616" s="7" t="s">
        <v>5752</v>
      </c>
      <c r="C23616" s="7" t="s">
        <v>1744</v>
      </c>
      <c r="D23616" s="7" t="s">
        <v>1322</v>
      </c>
      <c r="E23616" s="4" t="s">
        <v>2247</v>
      </c>
      <c r="F23616" s="24" t="s">
        <v>2037</v>
      </c>
      <c r="H23616" s="14" t="s">
        <v>1742</v>
      </c>
      <c r="I23616" s="8" t="str">
        <f>VLOOKUP(D23616,'Dam Lines'!$A$2:$J$540,10,false)</f>
        <v>NEVADA II</v>
      </c>
    </row>
    <row r="23617">
      <c r="A23617" s="23">
        <v>12.0</v>
      </c>
      <c r="B23617" s="7" t="s">
        <v>4491</v>
      </c>
      <c r="C23617" s="7" t="s">
        <v>2479</v>
      </c>
      <c r="D23617" s="7" t="s">
        <v>141</v>
      </c>
      <c r="E23617" s="4" t="s">
        <v>2247</v>
      </c>
      <c r="F23617" s="24" t="s">
        <v>2037</v>
      </c>
      <c r="G23617" s="8" t="str">
        <f>IF(COUNTIF('Dam Lines'!A:A,D23617)&gt;0,"Yes","No")</f>
        <v>Yes</v>
      </c>
      <c r="H23617" s="14" t="s">
        <v>1742</v>
      </c>
      <c r="I23617" s="8" t="str">
        <f t="array" ref="I23617">IF(G23617="Yes",XLOOKUP(D23617,'Dam Lines'!A:A,'Dam Lines'!J:J),"")</f>
        <v>FARBAHAN</v>
      </c>
    </row>
    <row r="23618">
      <c r="A23618" s="23">
        <v>13.0</v>
      </c>
      <c r="B23618" s="7" t="s">
        <v>6181</v>
      </c>
      <c r="C23618" s="7" t="s">
        <v>1980</v>
      </c>
      <c r="D23618" s="7" t="s">
        <v>1272</v>
      </c>
      <c r="E23618" s="4" t="s">
        <v>2247</v>
      </c>
      <c r="F23618" s="24" t="s">
        <v>2037</v>
      </c>
      <c r="H23618" s="14" t="s">
        <v>1761</v>
      </c>
      <c r="I23618" s="8" t="str">
        <f>VLOOKUP(D23618,'Dam Lines'!$A$2:$J$540,10,false)</f>
        <v>SBAH HANI</v>
      </c>
    </row>
    <row r="23619">
      <c r="A23619" s="23">
        <v>14.0</v>
      </c>
      <c r="B23619" s="7" t="s">
        <v>6005</v>
      </c>
      <c r="C23619" s="7" t="s">
        <v>1802</v>
      </c>
      <c r="D23619" s="7" t="s">
        <v>1597</v>
      </c>
      <c r="E23619" s="4" t="s">
        <v>2247</v>
      </c>
      <c r="F23619" s="24" t="s">
        <v>2037</v>
      </c>
      <c r="H23619" s="14" t="s">
        <v>1742</v>
      </c>
      <c r="I23619" s="8" t="s">
        <v>1600</v>
      </c>
    </row>
    <row r="23620" hidden="1">
      <c r="A23620" s="23">
        <v>1.0</v>
      </c>
      <c r="B23620" s="7" t="s">
        <v>6145</v>
      </c>
      <c r="C23620" s="7" t="s">
        <v>1823</v>
      </c>
      <c r="D23620" s="7" t="s">
        <v>590</v>
      </c>
      <c r="E23620" s="4" t="s">
        <v>1740</v>
      </c>
      <c r="F23620" s="24" t="s">
        <v>1869</v>
      </c>
      <c r="G23620" s="8" t="str">
        <f>IF(COUNTIF('Dam Lines'!A:A,D23620)&gt;0,"Yes","No")</f>
        <v>Yes</v>
      </c>
      <c r="H23620" s="14" t="s">
        <v>1761</v>
      </c>
      <c r="I23620" s="8" t="str">
        <f t="array" ref="I23620">IF(G23620="Yes",XLOOKUP(D23620,'Dam Lines'!A:A,'Dam Lines'!J:J),"")</f>
        <v>MAGNESIE</v>
      </c>
    </row>
    <row r="23621" hidden="1">
      <c r="A23621" s="23">
        <v>2.0</v>
      </c>
      <c r="B23621" s="7" t="s">
        <v>6094</v>
      </c>
      <c r="C23621" s="7" t="s">
        <v>3071</v>
      </c>
      <c r="D23621" s="7" t="s">
        <v>6095</v>
      </c>
      <c r="E23621" s="4" t="s">
        <v>1740</v>
      </c>
      <c r="F23621" s="24" t="s">
        <v>1869</v>
      </c>
      <c r="G23621" s="8" t="str">
        <f>IF(COUNTIF('Dam Lines'!A:A,D23621)&gt;0,"Yes","No")</f>
        <v>No</v>
      </c>
      <c r="H23621" s="14" t="s">
        <v>1742</v>
      </c>
      <c r="I23621" s="8" t="str">
        <f t="array" ref="I23621">IF(G23621="Yes",XLOOKUP(D23621,'Dam Lines'!A:A,'Dam Lines'!J:J),"")</f>
        <v/>
      </c>
    </row>
    <row r="23622" hidden="1">
      <c r="A23622" s="23">
        <v>3.0</v>
      </c>
      <c r="B23622" s="7" t="s">
        <v>5950</v>
      </c>
      <c r="C23622" s="7" t="s">
        <v>1744</v>
      </c>
      <c r="D23622" s="7" t="s">
        <v>1073</v>
      </c>
      <c r="E23622" s="4" t="s">
        <v>1740</v>
      </c>
      <c r="F23622" s="24" t="s">
        <v>1869</v>
      </c>
      <c r="G23622" s="8" t="str">
        <f>IF(COUNTIF('Dam Lines'!A:A,D23622)&gt;0,"Yes","No")</f>
        <v>Yes</v>
      </c>
      <c r="H23622" s="14" t="s">
        <v>1742</v>
      </c>
      <c r="I23622" s="8" t="str">
        <f t="array" ref="I23622">IF(G23622="Yes",XLOOKUP(D23622,'Dam Lines'!A:A,'Dam Lines'!J:J),"")</f>
        <v>DAHSHUR</v>
      </c>
    </row>
    <row r="23623" hidden="1">
      <c r="A23623" s="23">
        <v>4.0</v>
      </c>
      <c r="B23623" s="7" t="s">
        <v>6138</v>
      </c>
      <c r="C23623" s="7" t="s">
        <v>1757</v>
      </c>
      <c r="D23623" s="7" t="s">
        <v>5228</v>
      </c>
      <c r="E23623" s="4" t="s">
        <v>1740</v>
      </c>
      <c r="F23623" s="24" t="s">
        <v>1869</v>
      </c>
      <c r="G23623" s="8" t="str">
        <f>IF(COUNTIF('Dam Lines'!A:A,D23623)&gt;0,"Yes","No")</f>
        <v>No</v>
      </c>
      <c r="H23623" s="14" t="s">
        <v>1742</v>
      </c>
      <c r="I23623" s="8" t="str">
        <f t="array" ref="I23623">IF(G23623="Yes",XLOOKUP(D23623,'Dam Lines'!A:A,'Dam Lines'!J:J),"")</f>
        <v/>
      </c>
    </row>
    <row r="23624" hidden="1">
      <c r="A23624" s="23">
        <v>5.0</v>
      </c>
      <c r="B23624" s="7" t="s">
        <v>6076</v>
      </c>
      <c r="C23624" s="7" t="s">
        <v>3717</v>
      </c>
      <c r="D23624" s="7" t="s">
        <v>749</v>
      </c>
      <c r="E23624" s="4" t="s">
        <v>1740</v>
      </c>
      <c r="F23624" s="24" t="s">
        <v>1869</v>
      </c>
      <c r="G23624" s="8" t="str">
        <f>IF(COUNTIF('Dam Lines'!A:A,D23624)&gt;0,"Yes","No")</f>
        <v>Yes</v>
      </c>
      <c r="H23624" s="14" t="s">
        <v>1761</v>
      </c>
      <c r="I23624" s="8" t="str">
        <f t="array" ref="I23624">IF(G23624="Yes",XLOOKUP(D23624,'Dam Lines'!A:A,'Dam Lines'!J:J),"")</f>
        <v>ASTRALE</v>
      </c>
    </row>
    <row r="23625" hidden="1">
      <c r="A23625" s="23">
        <v>6.0</v>
      </c>
      <c r="B23625" s="7" t="s">
        <v>6083</v>
      </c>
      <c r="C23625" s="7" t="s">
        <v>1754</v>
      </c>
      <c r="D23625" s="7" t="s">
        <v>6084</v>
      </c>
      <c r="E23625" s="4" t="s">
        <v>1740</v>
      </c>
      <c r="F23625" s="24" t="s">
        <v>1869</v>
      </c>
      <c r="G23625" s="8" t="str">
        <f>IF(COUNTIF('Dam Lines'!A:A,D23625)&gt;0,"Yes","No")</f>
        <v>No</v>
      </c>
      <c r="H23625" s="14" t="s">
        <v>1761</v>
      </c>
      <c r="I23625" s="8" t="str">
        <f t="array" ref="I23625">IF(G23625="Yes",XLOOKUP(D23625,'Dam Lines'!A:A,'Dam Lines'!J:J),"")</f>
        <v/>
      </c>
    </row>
    <row r="23626" hidden="1">
      <c r="A23626" s="23">
        <v>7.0</v>
      </c>
      <c r="B23626" s="7" t="s">
        <v>5935</v>
      </c>
      <c r="C23626" s="7" t="s">
        <v>2406</v>
      </c>
      <c r="D23626" s="7" t="s">
        <v>5936</v>
      </c>
      <c r="E23626" s="4" t="s">
        <v>1740</v>
      </c>
      <c r="F23626" s="24" t="s">
        <v>1869</v>
      </c>
      <c r="G23626" s="8" t="str">
        <f>IF(COUNTIF('Dam Lines'!A:A,D23626)&gt;0,"Yes","No")</f>
        <v>No</v>
      </c>
      <c r="H23626" s="14" t="s">
        <v>1742</v>
      </c>
      <c r="I23626" s="8" t="str">
        <f t="array" ref="I23626">IF(G23626="Yes",XLOOKUP(D23626,'Dam Lines'!A:A,'Dam Lines'!J:J),"")</f>
        <v/>
      </c>
    </row>
    <row r="23627" hidden="1">
      <c r="A23627" s="23">
        <v>8.0</v>
      </c>
      <c r="B23627" s="7" t="s">
        <v>6231</v>
      </c>
      <c r="C23627" s="7" t="s">
        <v>3071</v>
      </c>
      <c r="D23627" s="7" t="s">
        <v>2399</v>
      </c>
      <c r="E23627" s="4" t="s">
        <v>1740</v>
      </c>
      <c r="F23627" s="24" t="s">
        <v>1869</v>
      </c>
      <c r="G23627" s="8" t="str">
        <f>IF(COUNTIF('Dam Lines'!A:A,D23627)&gt;0,"Yes","No")</f>
        <v>No</v>
      </c>
      <c r="H23627" s="14" t="s">
        <v>1761</v>
      </c>
      <c r="I23627" s="8" t="str">
        <f t="array" ref="I23627">IF(G23627="Yes",XLOOKUP(D23627,'Dam Lines'!A:A,'Dam Lines'!J:J),"")</f>
        <v/>
      </c>
    </row>
    <row r="23628" hidden="1">
      <c r="A23628" s="23">
        <v>9.0</v>
      </c>
      <c r="B23628" s="7" t="s">
        <v>6232</v>
      </c>
      <c r="C23628" s="7" t="s">
        <v>6233</v>
      </c>
      <c r="D23628" s="7" t="s">
        <v>6234</v>
      </c>
      <c r="E23628" s="4" t="s">
        <v>1740</v>
      </c>
      <c r="F23628" s="24" t="s">
        <v>1869</v>
      </c>
      <c r="G23628" s="8" t="str">
        <f>IF(COUNTIF('Dam Lines'!A:A,D23628)&gt;0,"Yes","No")</f>
        <v>No</v>
      </c>
      <c r="H23628" s="14" t="s">
        <v>1761</v>
      </c>
      <c r="I23628" s="8" t="str">
        <f t="array" ref="I23628">IF(G23628="Yes",XLOOKUP(D23628,'Dam Lines'!A:A,'Dam Lines'!J:J),"")</f>
        <v/>
      </c>
    </row>
    <row r="23629" hidden="1">
      <c r="A23629" s="23">
        <v>10.0</v>
      </c>
      <c r="B23629" s="7" t="s">
        <v>6035</v>
      </c>
      <c r="C23629" s="7" t="s">
        <v>2056</v>
      </c>
      <c r="D23629" s="7" t="s">
        <v>238</v>
      </c>
      <c r="E23629" s="4" t="s">
        <v>1740</v>
      </c>
      <c r="F23629" s="24" t="s">
        <v>1869</v>
      </c>
      <c r="G23629" s="8" t="str">
        <f>IF(COUNTIF('Dam Lines'!A:A,D23629)&gt;0,"Yes","No")</f>
        <v>Yes</v>
      </c>
      <c r="H23629" s="14" t="s">
        <v>1742</v>
      </c>
      <c r="I23629" s="8" t="str">
        <f t="array" ref="I23629">IF(G23629="Yes",XLOOKUP(D23629,'Dam Lines'!A:A,'Dam Lines'!J:J),"")</f>
        <v>ZHANA</v>
      </c>
    </row>
    <row r="23630" hidden="1">
      <c r="A23630" s="23">
        <v>11.0</v>
      </c>
      <c r="B23630" s="7" t="s">
        <v>5802</v>
      </c>
      <c r="C23630" s="7" t="s">
        <v>2248</v>
      </c>
      <c r="D23630" s="7" t="s">
        <v>238</v>
      </c>
      <c r="E23630" s="4" t="s">
        <v>1740</v>
      </c>
      <c r="F23630" s="24" t="s">
        <v>1869</v>
      </c>
      <c r="G23630" s="8" t="str">
        <f>IF(COUNTIF('Dam Lines'!A:A,D23630)&gt;0,"Yes","No")</f>
        <v>Yes</v>
      </c>
      <c r="H23630" s="14" t="s">
        <v>1742</v>
      </c>
      <c r="I23630" s="8" t="str">
        <f t="array" ref="I23630">IF(G23630="Yes",XLOOKUP(D23630,'Dam Lines'!A:A,'Dam Lines'!J:J),"")</f>
        <v>ZHANA</v>
      </c>
    </row>
    <row r="23631" hidden="1">
      <c r="A23631" s="23">
        <v>12.0</v>
      </c>
      <c r="B23631" s="7" t="s">
        <v>5983</v>
      </c>
      <c r="C23631" s="7" t="s">
        <v>1980</v>
      </c>
      <c r="D23631" s="7" t="s">
        <v>5984</v>
      </c>
      <c r="E23631" s="4" t="s">
        <v>1740</v>
      </c>
      <c r="F23631" s="24" t="s">
        <v>1869</v>
      </c>
      <c r="G23631" s="8" t="str">
        <f>IF(COUNTIF('Dam Lines'!A:A,D23631)&gt;0,"Yes","No")</f>
        <v>No</v>
      </c>
      <c r="H23631" s="14" t="s">
        <v>1742</v>
      </c>
      <c r="I23631" s="8" t="str">
        <f t="array" ref="I23631">IF(G23631="Yes",XLOOKUP(D23631,'Dam Lines'!A:A,'Dam Lines'!J:J),"")</f>
        <v/>
      </c>
    </row>
    <row r="23632" hidden="1">
      <c r="A23632" s="23">
        <v>13.0</v>
      </c>
      <c r="B23632" s="7" t="s">
        <v>6085</v>
      </c>
      <c r="C23632" s="7" t="s">
        <v>1980</v>
      </c>
      <c r="D23632" s="7" t="s">
        <v>660</v>
      </c>
      <c r="E23632" s="4" t="s">
        <v>1740</v>
      </c>
      <c r="F23632" s="24" t="s">
        <v>1869</v>
      </c>
      <c r="G23632" s="8" t="str">
        <f>IF(COUNTIF('Dam Lines'!A:A,D23632)&gt;0,"Yes","No")</f>
        <v>Yes</v>
      </c>
      <c r="H23632" s="14" t="s">
        <v>1761</v>
      </c>
      <c r="I23632" s="8" t="str">
        <f t="array" ref="I23632">IF(G23632="Yes",XLOOKUP(D23632,'Dam Lines'!A:A,'Dam Lines'!J:J),"")</f>
        <v>QUITAINE</v>
      </c>
    </row>
    <row r="23633" hidden="1">
      <c r="A23633" s="23">
        <v>1.0</v>
      </c>
      <c r="B23633" s="7" t="s">
        <v>5350</v>
      </c>
      <c r="C23633" s="7" t="s">
        <v>1980</v>
      </c>
      <c r="D23633" s="7" t="s">
        <v>984</v>
      </c>
      <c r="E23633" s="4" t="s">
        <v>1779</v>
      </c>
      <c r="F23633" s="24" t="s">
        <v>1741</v>
      </c>
      <c r="G23633" s="8" t="str">
        <f>IF(COUNTIF('Dam Lines'!A:A,D23633)&gt;0,"Yes","No")</f>
        <v>Yes</v>
      </c>
      <c r="H23633" s="14" t="s">
        <v>1742</v>
      </c>
      <c r="I23633" s="8" t="str">
        <f t="array" ref="I23633">IF(G23633="Yes",XLOOKUP(D23633,'Dam Lines'!A:A,'Dam Lines'!J:J),"")</f>
        <v>UELN</v>
      </c>
    </row>
    <row r="23634" hidden="1">
      <c r="A23634" s="23">
        <v>2.0</v>
      </c>
      <c r="B23634" s="7" t="s">
        <v>4883</v>
      </c>
      <c r="C23634" s="7" t="s">
        <v>1980</v>
      </c>
      <c r="D23634" s="7" t="s">
        <v>534</v>
      </c>
      <c r="E23634" s="4" t="s">
        <v>1779</v>
      </c>
      <c r="F23634" s="24" t="s">
        <v>1741</v>
      </c>
      <c r="G23634" s="8" t="str">
        <f>IF(COUNTIF('Dam Lines'!A:A,D23634)&gt;0,"Yes","No")</f>
        <v>Yes</v>
      </c>
      <c r="H23634" s="14" t="s">
        <v>1742</v>
      </c>
      <c r="I23634" s="8" t="str">
        <f t="array" ref="I23634">IF(G23634="Yes",XLOOKUP(D23634,'Dam Lines'!A:A,'Dam Lines'!J:J),"")</f>
        <v>BASSALA</v>
      </c>
    </row>
    <row r="23635" hidden="1">
      <c r="A23635" s="23">
        <v>3.0</v>
      </c>
      <c r="B23635" s="7" t="s">
        <v>5168</v>
      </c>
      <c r="C23635" s="7" t="s">
        <v>1962</v>
      </c>
      <c r="D23635" s="7" t="s">
        <v>718</v>
      </c>
      <c r="E23635" s="4" t="s">
        <v>1779</v>
      </c>
      <c r="F23635" s="24" t="s">
        <v>1741</v>
      </c>
      <c r="G23635" s="8" t="str">
        <f>IF(COUNTIF('Dam Lines'!A:A,D23635)&gt;0,"Yes","No")</f>
        <v>Yes</v>
      </c>
      <c r="H23635" s="14" t="s">
        <v>1742</v>
      </c>
      <c r="I23635" s="8" t="str">
        <f t="array" ref="I23635">IF(G23635="Yes",XLOOKUP(D23635,'Dam Lines'!A:A,'Dam Lines'!J:J),"")</f>
        <v>FATMA</v>
      </c>
    </row>
    <row r="23636" hidden="1">
      <c r="A23636" s="23">
        <v>4.0</v>
      </c>
      <c r="B23636" s="7" t="s">
        <v>6218</v>
      </c>
      <c r="C23636" s="7" t="s">
        <v>4477</v>
      </c>
      <c r="D23636" s="7" t="s">
        <v>567</v>
      </c>
      <c r="E23636" s="4" t="s">
        <v>1779</v>
      </c>
      <c r="F23636" s="24" t="s">
        <v>1741</v>
      </c>
      <c r="G23636" s="8" t="str">
        <f>IF(COUNTIF('Dam Lines'!A:A,D23636)&gt;0,"Yes","No")</f>
        <v>Yes</v>
      </c>
      <c r="H23636" s="14" t="s">
        <v>1761</v>
      </c>
      <c r="I23636" s="8" t="str">
        <f t="array" ref="I23636">IF(G23636="Yes",XLOOKUP(D23636,'Dam Lines'!A:A,'Dam Lines'!J:J),"")</f>
        <v>NEVADA II</v>
      </c>
    </row>
    <row r="23637" hidden="1">
      <c r="A23637" s="23">
        <v>5.0</v>
      </c>
      <c r="B23637" s="7" t="s">
        <v>5548</v>
      </c>
      <c r="C23637" s="7" t="s">
        <v>1980</v>
      </c>
      <c r="D23637" s="7" t="s">
        <v>55</v>
      </c>
      <c r="E23637" s="4" t="s">
        <v>1779</v>
      </c>
      <c r="F23637" s="24" t="s">
        <v>1741</v>
      </c>
      <c r="G23637" s="8" t="str">
        <f>IF(COUNTIF('Dam Lines'!A:A,D23637)&gt;0,"Yes","No")</f>
        <v>Yes</v>
      </c>
      <c r="H23637" s="14" t="s">
        <v>1761</v>
      </c>
      <c r="I23637" s="8" t="str">
        <f t="array" ref="I23637">IF(G23637="Yes",XLOOKUP(D23637,'Dam Lines'!A:A,'Dam Lines'!J:J),"")</f>
        <v>NEVADA II</v>
      </c>
    </row>
    <row r="23638" hidden="1">
      <c r="A23638" s="23">
        <v>6.0</v>
      </c>
      <c r="B23638" s="7" t="s">
        <v>5483</v>
      </c>
      <c r="C23638" s="7" t="s">
        <v>2545</v>
      </c>
      <c r="D23638" s="7" t="s">
        <v>701</v>
      </c>
      <c r="E23638" s="4" t="s">
        <v>1779</v>
      </c>
      <c r="F23638" s="24" t="s">
        <v>1741</v>
      </c>
      <c r="G23638" s="8" t="str">
        <f>IF(COUNTIF('Dam Lines'!A:A,D23638)&gt;0,"Yes","No")</f>
        <v>Yes</v>
      </c>
      <c r="H23638" s="14" t="s">
        <v>1761</v>
      </c>
      <c r="I23638" s="8" t="str">
        <f t="array" ref="I23638">IF(G23638="Yes",XLOOKUP(D23638,'Dam Lines'!A:A,'Dam Lines'!J:J),"")</f>
        <v>CAIDA</v>
      </c>
    </row>
    <row r="23639" hidden="1">
      <c r="A23639" s="23">
        <v>7.0</v>
      </c>
      <c r="B23639" s="7" t="s">
        <v>6016</v>
      </c>
      <c r="C23639" s="7" t="s">
        <v>1744</v>
      </c>
      <c r="D23639" s="7" t="s">
        <v>165</v>
      </c>
      <c r="E23639" s="4" t="s">
        <v>1779</v>
      </c>
      <c r="F23639" s="24" t="s">
        <v>1741</v>
      </c>
      <c r="G23639" s="8" t="str">
        <f>IF(COUNTIF('Dam Lines'!A:A,D23639)&gt;0,"Yes","No")</f>
        <v>Yes</v>
      </c>
      <c r="H23639" s="14" t="s">
        <v>1742</v>
      </c>
      <c r="I23639" s="8" t="str">
        <f t="array" ref="I23639">IF(G23639="Yes",XLOOKUP(D23639,'Dam Lines'!A:A,'Dam Lines'!J:J),"")</f>
        <v>NEVADA II</v>
      </c>
    </row>
    <row r="23640" hidden="1">
      <c r="A23640" s="23">
        <v>8.0</v>
      </c>
      <c r="B23640" s="7" t="s">
        <v>5724</v>
      </c>
      <c r="C23640" s="7" t="s">
        <v>4741</v>
      </c>
      <c r="D23640" s="7" t="s">
        <v>1574</v>
      </c>
      <c r="E23640" s="4" t="s">
        <v>1779</v>
      </c>
      <c r="F23640" s="24" t="s">
        <v>1741</v>
      </c>
      <c r="G23640" s="8" t="str">
        <f>IF(COUNTIF('Dam Lines'!A:A,D23640)&gt;0,"Yes","No")</f>
        <v>Yes</v>
      </c>
      <c r="H23640" s="14" t="s">
        <v>1742</v>
      </c>
      <c r="I23640" s="8" t="str">
        <f t="array" ref="I23640">IF(G23640="Yes",XLOOKUP(D23640,'Dam Lines'!A:A,'Dam Lines'!J:J),"")</f>
        <v>BASSALA</v>
      </c>
    </row>
    <row r="23641" hidden="1">
      <c r="A23641" s="23">
        <v>9.0</v>
      </c>
      <c r="B23641" s="7" t="s">
        <v>5244</v>
      </c>
      <c r="C23641" s="7" t="s">
        <v>1908</v>
      </c>
      <c r="D23641" s="7" t="s">
        <v>5245</v>
      </c>
      <c r="E23641" s="4" t="s">
        <v>1779</v>
      </c>
      <c r="F23641" s="24" t="s">
        <v>1741</v>
      </c>
      <c r="G23641" s="8" t="str">
        <f>IF(COUNTIF('Dam Lines'!A:A,D23641)&gt;0,"Yes","No")</f>
        <v>No</v>
      </c>
      <c r="H23641" s="14" t="s">
        <v>1742</v>
      </c>
      <c r="I23641" s="8" t="str">
        <f t="array" ref="I23641">IF(G23641="Yes",XLOOKUP(D23641,'Dam Lines'!A:A,'Dam Lines'!J:J),"")</f>
        <v/>
      </c>
    </row>
    <row r="23642" hidden="1">
      <c r="A23642" s="23">
        <v>10.0</v>
      </c>
      <c r="B23642" s="7" t="s">
        <v>5001</v>
      </c>
      <c r="C23642" s="7" t="s">
        <v>3739</v>
      </c>
      <c r="D23642" s="7" t="s">
        <v>241</v>
      </c>
      <c r="E23642" s="4" t="s">
        <v>1779</v>
      </c>
      <c r="F23642" s="24" t="s">
        <v>1741</v>
      </c>
      <c r="G23642" s="8" t="str">
        <f>IF(COUNTIF('Dam Lines'!A:A,D23642)&gt;0,"Yes","No")</f>
        <v>Yes</v>
      </c>
      <c r="H23642" s="14" t="s">
        <v>1742</v>
      </c>
      <c r="I23642" s="8" t="str">
        <f t="array" ref="I23642">IF(G23642="Yes",XLOOKUP(D23642,'Dam Lines'!A:A,'Dam Lines'!J:J),"")</f>
        <v>NEVADA II</v>
      </c>
    </row>
    <row r="23643" hidden="1">
      <c r="A23643" s="23">
        <v>11.0</v>
      </c>
      <c r="B23643" s="7" t="s">
        <v>5322</v>
      </c>
      <c r="C23643" s="7" t="s">
        <v>2054</v>
      </c>
      <c r="D23643" s="7" t="s">
        <v>1949</v>
      </c>
      <c r="E23643" s="4" t="s">
        <v>1779</v>
      </c>
      <c r="F23643" s="24" t="s">
        <v>1741</v>
      </c>
      <c r="G23643" s="8" t="str">
        <f>IF(COUNTIF('Dam Lines'!A:A,D23643)&gt;0,"Yes","No")</f>
        <v>No</v>
      </c>
      <c r="H23643" s="14" t="s">
        <v>1761</v>
      </c>
      <c r="I23643" s="8" t="str">
        <f t="array" ref="I23643">IF(G23643="Yes",XLOOKUP(D23643,'Dam Lines'!A:A,'Dam Lines'!J:J),"")</f>
        <v/>
      </c>
    </row>
    <row r="23644" hidden="1">
      <c r="A23644" s="23">
        <v>12.0</v>
      </c>
      <c r="B23644" s="7" t="s">
        <v>6078</v>
      </c>
      <c r="C23644" s="7" t="s">
        <v>2494</v>
      </c>
      <c r="D23644" s="7" t="s">
        <v>5417</v>
      </c>
      <c r="E23644" s="4" t="s">
        <v>1779</v>
      </c>
      <c r="F23644" s="24" t="s">
        <v>1741</v>
      </c>
      <c r="G23644" s="8" t="str">
        <f>IF(COUNTIF('Dam Lines'!A:A,D23644)&gt;0,"Yes","No")</f>
        <v>Yes</v>
      </c>
      <c r="H23644" s="14" t="s">
        <v>1761</v>
      </c>
      <c r="I23644" s="8" t="str">
        <f t="array" ref="I23644">IF(G23644="Yes",XLOOKUP(D23644,'Dam Lines'!A:A,'Dam Lines'!J:J),"")</f>
        <v>NEVADA II</v>
      </c>
    </row>
    <row r="23645" hidden="1">
      <c r="A23645" s="23">
        <v>13.0</v>
      </c>
      <c r="B23645" s="7" t="s">
        <v>5287</v>
      </c>
      <c r="C23645" s="7" t="s">
        <v>1752</v>
      </c>
      <c r="D23645" s="7" t="s">
        <v>1165</v>
      </c>
      <c r="E23645" s="4" t="s">
        <v>1779</v>
      </c>
      <c r="F23645" s="24" t="s">
        <v>1741</v>
      </c>
      <c r="G23645" s="8" t="str">
        <f>IF(COUNTIF('Dam Lines'!A:A,D23645)&gt;0,"Yes","No")</f>
        <v>Yes</v>
      </c>
      <c r="H23645" s="14" t="s">
        <v>1742</v>
      </c>
      <c r="I23645" s="8" t="str">
        <f t="array" ref="I23645">IF(G23645="Yes",XLOOKUP(D23645,'Dam Lines'!A:A,'Dam Lines'!J:J),"")</f>
        <v>NEVADA II</v>
      </c>
    </row>
    <row r="23646" hidden="1">
      <c r="A23646" s="23">
        <v>14.0</v>
      </c>
      <c r="B23646" s="7" t="s">
        <v>6235</v>
      </c>
      <c r="C23646" s="7" t="s">
        <v>6236</v>
      </c>
      <c r="D23646" s="7" t="s">
        <v>6237</v>
      </c>
      <c r="E23646" s="4" t="s">
        <v>1779</v>
      </c>
      <c r="F23646" s="24" t="s">
        <v>1741</v>
      </c>
      <c r="G23646" s="8" t="str">
        <f>IF(COUNTIF('Dam Lines'!A:A,D23646)&gt;0,"Yes","No")</f>
        <v>No</v>
      </c>
      <c r="H23646" s="14" t="s">
        <v>1742</v>
      </c>
      <c r="I23646" s="8" t="str">
        <f t="array" ref="I23646">IF(G23646="Yes",XLOOKUP(D23646,'Dam Lines'!A:A,'Dam Lines'!J:J),"")</f>
        <v/>
      </c>
    </row>
    <row r="23647" hidden="1">
      <c r="A23647" s="23">
        <v>1.0</v>
      </c>
      <c r="B23647" s="7" t="s">
        <v>5786</v>
      </c>
      <c r="C23647" s="7" t="s">
        <v>1962</v>
      </c>
      <c r="D23647" s="7" t="s">
        <v>1268</v>
      </c>
      <c r="E23647" s="4" t="s">
        <v>1740</v>
      </c>
      <c r="F23647" s="24" t="s">
        <v>2037</v>
      </c>
      <c r="G23647" s="8" t="str">
        <f>IF(COUNTIF('Dam Lines'!A:A,D23647)&gt;0,"Yes","No")</f>
        <v>Yes</v>
      </c>
      <c r="H23647" s="14" t="s">
        <v>1761</v>
      </c>
      <c r="I23647" s="8" t="str">
        <f t="array" ref="I23647">IF(G23647="Yes",XLOOKUP(D23647,'Dam Lines'!A:A,'Dam Lines'!J:J),"")</f>
        <v>ASTRALE</v>
      </c>
    </row>
    <row r="23648" hidden="1">
      <c r="A23648" s="23">
        <v>2.0</v>
      </c>
      <c r="B23648" s="7" t="s">
        <v>6029</v>
      </c>
      <c r="C23648" s="7" t="s">
        <v>1962</v>
      </c>
      <c r="D23648" s="7" t="s">
        <v>293</v>
      </c>
      <c r="E23648" s="4" t="s">
        <v>1740</v>
      </c>
      <c r="F23648" s="24" t="s">
        <v>2037</v>
      </c>
      <c r="G23648" s="8" t="str">
        <f>IF(COUNTIF('Dam Lines'!A:A,D23648)&gt;0,"Yes","No")</f>
        <v>Yes</v>
      </c>
      <c r="H23648" s="14" t="s">
        <v>1742</v>
      </c>
      <c r="I23648" s="8" t="str">
        <f t="array" ref="I23648">IF(G23648="Yes",XLOOKUP(D23648,'Dam Lines'!A:A,'Dam Lines'!J:J),"")</f>
        <v>NEVADA II</v>
      </c>
    </row>
    <row r="23649" hidden="1">
      <c r="A23649" s="23">
        <v>3.0</v>
      </c>
      <c r="B23649" s="7" t="s">
        <v>5938</v>
      </c>
      <c r="C23649" s="7" t="s">
        <v>5939</v>
      </c>
      <c r="D23649" s="7" t="s">
        <v>5940</v>
      </c>
      <c r="E23649" s="4" t="s">
        <v>1740</v>
      </c>
      <c r="F23649" s="24" t="s">
        <v>2037</v>
      </c>
      <c r="G23649" s="8" t="str">
        <f>IF(COUNTIF('Dam Lines'!A:A,D23649)&gt;0,"Yes","No")</f>
        <v>No</v>
      </c>
      <c r="H23649" s="14" t="s">
        <v>1742</v>
      </c>
      <c r="I23649" s="8" t="str">
        <f t="array" ref="I23649">IF(G23649="Yes",XLOOKUP(D23649,'Dam Lines'!A:A,'Dam Lines'!J:J),"")</f>
        <v/>
      </c>
    </row>
    <row r="23650" hidden="1">
      <c r="A23650" s="23">
        <v>4.0</v>
      </c>
      <c r="B23650" s="7" t="s">
        <v>5923</v>
      </c>
      <c r="C23650" s="7" t="s">
        <v>4081</v>
      </c>
      <c r="D23650" s="7" t="s">
        <v>5924</v>
      </c>
      <c r="E23650" s="4" t="s">
        <v>1740</v>
      </c>
      <c r="F23650" s="24" t="s">
        <v>2037</v>
      </c>
      <c r="G23650" s="8" t="str">
        <f>IF(COUNTIF('Dam Lines'!A:A,D23650)&gt;0,"Yes","No")</f>
        <v>No</v>
      </c>
      <c r="H23650" s="14" t="s">
        <v>1742</v>
      </c>
      <c r="I23650" s="8" t="str">
        <f t="array" ref="I23650">IF(G23650="Yes",XLOOKUP(D23650,'Dam Lines'!A:A,'Dam Lines'!J:J),"")</f>
        <v/>
      </c>
    </row>
    <row r="23651" hidden="1">
      <c r="A23651" s="23">
        <v>5.0</v>
      </c>
      <c r="B23651" s="7" t="s">
        <v>6017</v>
      </c>
      <c r="C23651" s="7" t="s">
        <v>2248</v>
      </c>
      <c r="D23651" s="7" t="s">
        <v>1141</v>
      </c>
      <c r="E23651" s="4" t="s">
        <v>1740</v>
      </c>
      <c r="F23651" s="24" t="s">
        <v>2037</v>
      </c>
      <c r="G23651" s="8" t="str">
        <f>IF(COUNTIF('Dam Lines'!A:A,D23651)&gt;0,"Yes","No")</f>
        <v>Yes</v>
      </c>
      <c r="H23651" s="14" t="s">
        <v>1761</v>
      </c>
      <c r="I23651" s="8" t="str">
        <f t="array" ref="I23651">IF(G23651="Yes",XLOOKUP(D23651,'Dam Lines'!A:A,'Dam Lines'!J:J),"")</f>
        <v>CHLOSTA</v>
      </c>
    </row>
    <row r="23652" hidden="1">
      <c r="A23652" s="23">
        <v>6.0</v>
      </c>
      <c r="B23652" s="7" t="s">
        <v>6163</v>
      </c>
      <c r="C23652" s="7" t="s">
        <v>4282</v>
      </c>
      <c r="D23652" s="7" t="s">
        <v>6164</v>
      </c>
      <c r="E23652" s="4" t="s">
        <v>1740</v>
      </c>
      <c r="F23652" s="24" t="s">
        <v>2037</v>
      </c>
      <c r="G23652" s="8" t="str">
        <f>IF(COUNTIF('Dam Lines'!A:A,D23652)&gt;0,"Yes","No")</f>
        <v>No</v>
      </c>
      <c r="H23652" s="14" t="s">
        <v>1742</v>
      </c>
      <c r="I23652" s="8" t="str">
        <f t="array" ref="I23652">IF(G23652="Yes",XLOOKUP(D23652,'Dam Lines'!A:A,'Dam Lines'!J:J),"")</f>
        <v/>
      </c>
    </row>
    <row r="23653" hidden="1">
      <c r="A23653" s="23">
        <v>7.0</v>
      </c>
      <c r="B23653" s="7" t="s">
        <v>6040</v>
      </c>
      <c r="C23653" s="7" t="s">
        <v>1802</v>
      </c>
      <c r="D23653" s="7" t="s">
        <v>6041</v>
      </c>
      <c r="E23653" s="4" t="s">
        <v>1740</v>
      </c>
      <c r="F23653" s="24" t="s">
        <v>2037</v>
      </c>
      <c r="G23653" s="8" t="str">
        <f>IF(COUNTIF('Dam Lines'!A:A,D23653)&gt;0,"Yes","No")</f>
        <v>No</v>
      </c>
      <c r="H23653" s="14" t="s">
        <v>1742</v>
      </c>
      <c r="I23653" s="8" t="str">
        <f t="array" ref="I23653">IF(G23653="Yes",XLOOKUP(D23653,'Dam Lines'!A:A,'Dam Lines'!J:J),"")</f>
        <v/>
      </c>
    </row>
    <row r="23654" hidden="1">
      <c r="A23654" s="23">
        <v>8.0</v>
      </c>
      <c r="B23654" s="7" t="s">
        <v>5536</v>
      </c>
      <c r="C23654" s="7" t="s">
        <v>3022</v>
      </c>
      <c r="D23654" s="7" t="s">
        <v>5403</v>
      </c>
      <c r="E23654" s="4" t="s">
        <v>1740</v>
      </c>
      <c r="F23654" s="24" t="s">
        <v>2037</v>
      </c>
      <c r="G23654" s="8" t="str">
        <f>IF(COUNTIF('Dam Lines'!A:A,D23654)&gt;0,"Yes","No")</f>
        <v>No</v>
      </c>
      <c r="H23654" s="14" t="s">
        <v>1742</v>
      </c>
      <c r="I23654" s="8" t="str">
        <f t="array" ref="I23654">IF(G23654="Yes",XLOOKUP(D23654,'Dam Lines'!A:A,'Dam Lines'!J:J),"")</f>
        <v/>
      </c>
    </row>
    <row r="23655" hidden="1">
      <c r="A23655" s="23">
        <v>9.0</v>
      </c>
      <c r="B23655" s="7" t="s">
        <v>5765</v>
      </c>
      <c r="C23655" s="7" t="s">
        <v>2239</v>
      </c>
      <c r="D23655" s="7" t="s">
        <v>916</v>
      </c>
      <c r="E23655" s="4" t="s">
        <v>1740</v>
      </c>
      <c r="F23655" s="24" t="s">
        <v>2037</v>
      </c>
      <c r="G23655" s="8" t="str">
        <f>IF(COUNTIF('Dam Lines'!A:A,D23655)&gt;0,"Yes","No")</f>
        <v>Yes</v>
      </c>
      <c r="H23655" s="14" t="s">
        <v>1742</v>
      </c>
      <c r="I23655" s="8" t="str">
        <f t="array" ref="I23655">IF(G23655="Yes",XLOOKUP(D23655,'Dam Lines'!A:A,'Dam Lines'!J:J),"")</f>
        <v>MADOU</v>
      </c>
    </row>
    <row r="23656" hidden="1">
      <c r="A23656" s="23">
        <v>10.0</v>
      </c>
      <c r="B23656" s="7" t="s">
        <v>5755</v>
      </c>
      <c r="C23656" s="7" t="s">
        <v>1802</v>
      </c>
      <c r="D23656" s="7" t="s">
        <v>5756</v>
      </c>
      <c r="E23656" s="4" t="s">
        <v>1740</v>
      </c>
      <c r="F23656" s="24" t="s">
        <v>2037</v>
      </c>
      <c r="G23656" s="8" t="str">
        <f>IF(COUNTIF('Dam Lines'!A:A,D23656)&gt;0,"Yes","No")</f>
        <v>No</v>
      </c>
      <c r="H23656" s="14" t="s">
        <v>1742</v>
      </c>
      <c r="I23656" s="8" t="str">
        <f t="array" ref="I23656">IF(G23656="Yes",XLOOKUP(D23656,'Dam Lines'!A:A,'Dam Lines'!J:J),"")</f>
        <v/>
      </c>
    </row>
    <row r="23657" hidden="1">
      <c r="A23657" s="23">
        <v>11.0</v>
      </c>
      <c r="B23657" s="7" t="s">
        <v>3322</v>
      </c>
      <c r="C23657" s="7" t="s">
        <v>1802</v>
      </c>
      <c r="D23657" s="7" t="s">
        <v>151</v>
      </c>
      <c r="E23657" s="4" t="s">
        <v>1740</v>
      </c>
      <c r="F23657" s="24" t="s">
        <v>2037</v>
      </c>
      <c r="G23657" s="8" t="str">
        <f>IF(COUNTIF('Dam Lines'!A:A,D23657)&gt;0,"Yes","No")</f>
        <v>Yes</v>
      </c>
      <c r="H23657" s="14" t="s">
        <v>1761</v>
      </c>
      <c r="I23657" s="8" t="str">
        <f t="array" ref="I23657">IF(G23657="Yes",XLOOKUP(D23657,'Dam Lines'!A:A,'Dam Lines'!J:J),"")</f>
        <v>KARTA</v>
      </c>
    </row>
    <row r="23658" hidden="1">
      <c r="A23658" s="23">
        <v>12.0</v>
      </c>
      <c r="B23658" s="7" t="s">
        <v>5971</v>
      </c>
      <c r="C23658" s="7" t="s">
        <v>3494</v>
      </c>
      <c r="D23658" s="7" t="s">
        <v>5972</v>
      </c>
      <c r="E23658" s="4" t="s">
        <v>1740</v>
      </c>
      <c r="F23658" s="24" t="s">
        <v>2037</v>
      </c>
      <c r="G23658" s="8" t="str">
        <f>IF(COUNTIF('Dam Lines'!A:A,D23658)&gt;0,"Yes","No")</f>
        <v>No</v>
      </c>
      <c r="H23658" s="14" t="s">
        <v>1761</v>
      </c>
      <c r="I23658" s="8" t="str">
        <f t="array" ref="I23658">IF(G23658="Yes",XLOOKUP(D23658,'Dam Lines'!A:A,'Dam Lines'!J:J),"")</f>
        <v/>
      </c>
    </row>
    <row r="23659" hidden="1">
      <c r="A23659" s="23">
        <v>13.0</v>
      </c>
      <c r="B23659" s="7" t="s">
        <v>5905</v>
      </c>
      <c r="C23659" s="7" t="s">
        <v>3323</v>
      </c>
      <c r="D23659" s="7" t="s">
        <v>320</v>
      </c>
      <c r="E23659" s="4" t="s">
        <v>1740</v>
      </c>
      <c r="F23659" s="24" t="s">
        <v>2037</v>
      </c>
      <c r="G23659" s="8" t="str">
        <f>IF(COUNTIF('Dam Lines'!A:A,D23659)&gt;0,"Yes","No")</f>
        <v>Yes</v>
      </c>
      <c r="H23659" s="14" t="s">
        <v>1761</v>
      </c>
      <c r="I23659" s="8" t="str">
        <f t="array" ref="I23659">IF(G23659="Yes",XLOOKUP(D23659,'Dam Lines'!A:A,'Dam Lines'!J:J),"")</f>
        <v>KYLA TIKI</v>
      </c>
    </row>
    <row r="23660" hidden="1">
      <c r="A23660" s="23">
        <v>14.0</v>
      </c>
      <c r="B23660" s="7" t="s">
        <v>6031</v>
      </c>
      <c r="C23660" s="7" t="s">
        <v>2059</v>
      </c>
      <c r="D23660" s="7" t="s">
        <v>6032</v>
      </c>
      <c r="E23660" s="4" t="s">
        <v>1740</v>
      </c>
      <c r="F23660" s="24" t="s">
        <v>2037</v>
      </c>
      <c r="G23660" s="8" t="str">
        <f>IF(COUNTIF('Dam Lines'!A:A,D23660)&gt;0,"Yes","No")</f>
        <v>No</v>
      </c>
      <c r="H23660" s="14" t="s">
        <v>1742</v>
      </c>
      <c r="I23660" s="8" t="str">
        <f t="array" ref="I23660">IF(G23660="Yes",XLOOKUP(D23660,'Dam Lines'!A:A,'Dam Lines'!J:J),"")</f>
        <v/>
      </c>
    </row>
    <row r="23661" hidden="1">
      <c r="A23661" s="23">
        <v>1.0</v>
      </c>
      <c r="B23661" s="7" t="s">
        <v>5692</v>
      </c>
      <c r="C23661" s="7" t="s">
        <v>5085</v>
      </c>
      <c r="D23661" s="7" t="s">
        <v>681</v>
      </c>
      <c r="E23661" s="4" t="s">
        <v>1779</v>
      </c>
      <c r="F23661" s="24" t="s">
        <v>2037</v>
      </c>
      <c r="G23661" s="8" t="str">
        <f>IF(COUNTIF('Dam Lines'!A:A,D23661)&gt;0,"Yes","No")</f>
        <v>Yes</v>
      </c>
      <c r="H23661" s="14" t="s">
        <v>1742</v>
      </c>
      <c r="I23661" s="8" t="str">
        <f t="array" ref="I23661">IF(G23661="Yes",XLOOKUP(D23661,'Dam Lines'!A:A,'Dam Lines'!J:J),"")</f>
        <v>FATMA</v>
      </c>
    </row>
    <row r="23662" hidden="1">
      <c r="A23662" s="23">
        <v>2.0</v>
      </c>
      <c r="B23662" s="7" t="s">
        <v>5241</v>
      </c>
      <c r="C23662" s="7" t="s">
        <v>1980</v>
      </c>
      <c r="D23662" s="7" t="s">
        <v>565</v>
      </c>
      <c r="E23662" s="4" t="s">
        <v>1779</v>
      </c>
      <c r="F23662" s="24" t="s">
        <v>2037</v>
      </c>
      <c r="G23662" s="8" t="str">
        <f>IF(COUNTIF('Dam Lines'!A:A,D23662)&gt;0,"Yes","No")</f>
        <v>Yes</v>
      </c>
      <c r="H23662" s="14" t="s">
        <v>1742</v>
      </c>
      <c r="I23662" s="8" t="str">
        <f t="array" ref="I23662">IF(G23662="Yes",XLOOKUP(D23662,'Dam Lines'!A:A,'Dam Lines'!J:J),"")</f>
        <v>BASSALA</v>
      </c>
    </row>
    <row r="23663" hidden="1">
      <c r="A23663" s="23">
        <v>3.0</v>
      </c>
      <c r="B23663" s="7" t="s">
        <v>4355</v>
      </c>
      <c r="C23663" s="7" t="s">
        <v>1759</v>
      </c>
      <c r="D23663" s="7" t="s">
        <v>133</v>
      </c>
      <c r="E23663" s="4" t="s">
        <v>1779</v>
      </c>
      <c r="F23663" s="24" t="s">
        <v>2037</v>
      </c>
      <c r="G23663" s="8" t="str">
        <f>IF(COUNTIF('Dam Lines'!A:A,D23663)&gt;0,"Yes","No")</f>
        <v>Yes</v>
      </c>
      <c r="H23663" s="14" t="s">
        <v>1742</v>
      </c>
      <c r="I23663" s="8" t="str">
        <f t="array" ref="I23663">IF(G23663="Yes",XLOOKUP(D23663,'Dam Lines'!A:A,'Dam Lines'!J:J),"")</f>
        <v>YFS ALMOND JOY</v>
      </c>
    </row>
    <row r="23664" hidden="1">
      <c r="A23664" s="23">
        <v>4.0</v>
      </c>
      <c r="B23664" s="7" t="s">
        <v>5154</v>
      </c>
      <c r="C23664" s="7" t="s">
        <v>2402</v>
      </c>
      <c r="D23664" s="7" t="s">
        <v>4716</v>
      </c>
      <c r="E23664" s="4" t="s">
        <v>1779</v>
      </c>
      <c r="F23664" s="24" t="s">
        <v>2037</v>
      </c>
      <c r="G23664" s="8" t="str">
        <f>IF(COUNTIF('Dam Lines'!A:A,D23664)&gt;0,"Yes","No")</f>
        <v>No</v>
      </c>
      <c r="H23664" s="14" t="s">
        <v>1742</v>
      </c>
      <c r="I23664" s="8" t="str">
        <f t="array" ref="I23664">IF(G23664="Yes",XLOOKUP(D23664,'Dam Lines'!A:A,'Dam Lines'!J:J),"")</f>
        <v/>
      </c>
    </row>
    <row r="23665" hidden="1">
      <c r="A23665" s="23">
        <v>5.0</v>
      </c>
      <c r="B23665" s="7" t="s">
        <v>5285</v>
      </c>
      <c r="C23665" s="7" t="s">
        <v>2471</v>
      </c>
      <c r="D23665" s="7" t="s">
        <v>5286</v>
      </c>
      <c r="E23665" s="4" t="s">
        <v>1779</v>
      </c>
      <c r="F23665" s="24" t="s">
        <v>2037</v>
      </c>
      <c r="G23665" s="8" t="str">
        <f>IF(COUNTIF('Dam Lines'!A:A,D23665)&gt;0,"Yes","No")</f>
        <v>No</v>
      </c>
      <c r="H23665" s="14" t="s">
        <v>1742</v>
      </c>
      <c r="I23665" s="8" t="str">
        <f t="array" ref="I23665">IF(G23665="Yes",XLOOKUP(D23665,'Dam Lines'!A:A,'Dam Lines'!J:J),"")</f>
        <v/>
      </c>
    </row>
    <row r="23666" hidden="1">
      <c r="A23666" s="23">
        <v>6.0</v>
      </c>
      <c r="B23666" s="7" t="s">
        <v>4134</v>
      </c>
      <c r="C23666" s="7" t="s">
        <v>1859</v>
      </c>
      <c r="D23666" s="7" t="s">
        <v>315</v>
      </c>
      <c r="E23666" s="4" t="s">
        <v>1779</v>
      </c>
      <c r="F23666" s="24" t="s">
        <v>2037</v>
      </c>
      <c r="G23666" s="8" t="str">
        <f>IF(COUNTIF('Dam Lines'!A:A,D23666)&gt;0,"Yes","No")</f>
        <v>Yes</v>
      </c>
      <c r="H23666" s="14" t="s">
        <v>1742</v>
      </c>
      <c r="I23666" s="8" t="str">
        <f t="array" ref="I23666">IF(G23666="Yes",XLOOKUP(D23666,'Dam Lines'!A:A,'Dam Lines'!J:J),"")</f>
        <v>BASSALA</v>
      </c>
    </row>
    <row r="23667" hidden="1">
      <c r="A23667" s="23">
        <v>7.0</v>
      </c>
      <c r="B23667" s="7" t="s">
        <v>4881</v>
      </c>
      <c r="C23667" s="7" t="s">
        <v>1817</v>
      </c>
      <c r="D23667" s="7" t="s">
        <v>38</v>
      </c>
      <c r="E23667" s="4" t="s">
        <v>1779</v>
      </c>
      <c r="F23667" s="24" t="s">
        <v>2037</v>
      </c>
      <c r="G23667" s="8" t="str">
        <f>IF(COUNTIF('Dam Lines'!A:A,D23667)&gt;0,"Yes","No")</f>
        <v>Yes</v>
      </c>
      <c r="H23667" s="14" t="s">
        <v>1742</v>
      </c>
      <c r="I23667" s="8" t="str">
        <f t="array" ref="I23667">IF(G23667="Yes",XLOOKUP(D23667,'Dam Lines'!A:A,'Dam Lines'!J:J),"")</f>
        <v>PHILIPPA</v>
      </c>
    </row>
    <row r="23668" hidden="1">
      <c r="A23668" s="23">
        <v>8.0</v>
      </c>
      <c r="B23668" s="7" t="s">
        <v>5319</v>
      </c>
      <c r="C23668" s="7" t="s">
        <v>1744</v>
      </c>
      <c r="D23668" s="7" t="s">
        <v>824</v>
      </c>
      <c r="E23668" s="4" t="s">
        <v>1779</v>
      </c>
      <c r="F23668" s="24" t="s">
        <v>2037</v>
      </c>
      <c r="G23668" s="8" t="str">
        <f>IF(COUNTIF('Dam Lines'!A:A,D23668)&gt;0,"Yes","No")</f>
        <v>Yes</v>
      </c>
      <c r="H23668" s="14" t="s">
        <v>1742</v>
      </c>
      <c r="I23668" s="8" t="str">
        <f t="array" ref="I23668">IF(G23668="Yes",XLOOKUP(D23668,'Dam Lines'!A:A,'Dam Lines'!J:J),"")</f>
        <v>FATMA</v>
      </c>
    </row>
    <row r="23669" hidden="1">
      <c r="A23669" s="23">
        <v>9.0</v>
      </c>
      <c r="B23669" s="7" t="s">
        <v>5728</v>
      </c>
      <c r="C23669" s="7" t="s">
        <v>4477</v>
      </c>
      <c r="D23669" s="7" t="s">
        <v>997</v>
      </c>
      <c r="E23669" s="4" t="s">
        <v>1779</v>
      </c>
      <c r="F23669" s="24" t="s">
        <v>2037</v>
      </c>
      <c r="G23669" s="8" t="str">
        <f>IF(COUNTIF('Dam Lines'!A:A,D23669)&gt;0,"Yes","No")</f>
        <v>Yes</v>
      </c>
      <c r="H23669" s="14" t="s">
        <v>1742</v>
      </c>
      <c r="I23669" s="8" t="str">
        <f t="array" ref="I23669">IF(G23669="Yes",XLOOKUP(D23669,'Dam Lines'!A:A,'Dam Lines'!J:J),"")</f>
        <v>QUITAINE</v>
      </c>
    </row>
    <row r="23670" hidden="1">
      <c r="A23670" s="23">
        <v>10.0</v>
      </c>
      <c r="B23670" s="7" t="s">
        <v>4591</v>
      </c>
      <c r="C23670" s="7" t="s">
        <v>4093</v>
      </c>
      <c r="D23670" s="7" t="s">
        <v>315</v>
      </c>
      <c r="E23670" s="4" t="s">
        <v>1779</v>
      </c>
      <c r="F23670" s="24" t="s">
        <v>2037</v>
      </c>
      <c r="G23670" s="8" t="str">
        <f>IF(COUNTIF('Dam Lines'!A:A,D23670)&gt;0,"Yes","No")</f>
        <v>Yes</v>
      </c>
      <c r="H23670" s="14" t="s">
        <v>1761</v>
      </c>
      <c r="I23670" s="8" t="str">
        <f t="array" ref="I23670">IF(G23670="Yes",XLOOKUP(D23670,'Dam Lines'!A:A,'Dam Lines'!J:J),"")</f>
        <v>BASSALA</v>
      </c>
    </row>
    <row r="23671" hidden="1">
      <c r="A23671" s="23">
        <v>11.0</v>
      </c>
      <c r="B23671" s="7" t="s">
        <v>5155</v>
      </c>
      <c r="C23671" s="7" t="s">
        <v>1886</v>
      </c>
      <c r="D23671" s="7" t="s">
        <v>2439</v>
      </c>
      <c r="E23671" s="4" t="s">
        <v>1779</v>
      </c>
      <c r="F23671" s="24" t="s">
        <v>2037</v>
      </c>
      <c r="G23671" s="8" t="str">
        <f>IF(COUNTIF('Dam Lines'!A:A,D23671)&gt;0,"Yes","No")</f>
        <v>No</v>
      </c>
      <c r="H23671" s="14" t="s">
        <v>1742</v>
      </c>
      <c r="I23671" s="8" t="str">
        <f t="array" ref="I23671">IF(G23671="Yes",XLOOKUP(D23671,'Dam Lines'!A:A,'Dam Lines'!J:J),"")</f>
        <v/>
      </c>
    </row>
    <row r="23672" hidden="1">
      <c r="A23672" s="23">
        <v>12.0</v>
      </c>
      <c r="B23672" s="7" t="s">
        <v>4588</v>
      </c>
      <c r="C23672" s="7" t="s">
        <v>1844</v>
      </c>
      <c r="D23672" s="7" t="s">
        <v>558</v>
      </c>
      <c r="E23672" s="4" t="s">
        <v>1779</v>
      </c>
      <c r="F23672" s="24" t="s">
        <v>2037</v>
      </c>
      <c r="G23672" s="8" t="str">
        <f>IF(COUNTIF('Dam Lines'!A:A,D23672)&gt;0,"Yes","No")</f>
        <v>Yes</v>
      </c>
      <c r="H23672" s="14" t="s">
        <v>1742</v>
      </c>
      <c r="I23672" s="8" t="str">
        <f t="array" ref="I23672">IF(G23672="Yes",XLOOKUP(D23672,'Dam Lines'!A:A,'Dam Lines'!J:J),"")</f>
        <v>GAZELLA II</v>
      </c>
    </row>
    <row r="23673" hidden="1">
      <c r="A23673" s="23">
        <v>13.0</v>
      </c>
      <c r="B23673" s="7" t="s">
        <v>4782</v>
      </c>
      <c r="C23673" s="7" t="s">
        <v>1962</v>
      </c>
      <c r="D23673" s="7" t="s">
        <v>1094</v>
      </c>
      <c r="E23673" s="4" t="s">
        <v>1779</v>
      </c>
      <c r="F23673" s="24" t="s">
        <v>2037</v>
      </c>
      <c r="G23673" s="8" t="str">
        <f>IF(COUNTIF('Dam Lines'!A:A,D23673)&gt;0,"Yes","No")</f>
        <v>Yes</v>
      </c>
      <c r="H23673" s="14" t="s">
        <v>1742</v>
      </c>
      <c r="I23673" s="8" t="str">
        <f t="array" ref="I23673">IF(G23673="Yes",XLOOKUP(D23673,'Dam Lines'!A:A,'Dam Lines'!J:J),"")</f>
        <v>NEVADA II</v>
      </c>
    </row>
    <row r="23674" hidden="1">
      <c r="A23674" s="23">
        <v>14.0</v>
      </c>
      <c r="B23674" s="7" t="s">
        <v>5368</v>
      </c>
      <c r="C23674" s="7" t="s">
        <v>5085</v>
      </c>
      <c r="D23674" s="7" t="s">
        <v>150</v>
      </c>
      <c r="E23674" s="4" t="s">
        <v>1779</v>
      </c>
      <c r="F23674" s="24" t="s">
        <v>2037</v>
      </c>
      <c r="G23674" s="8" t="str">
        <f>IF(COUNTIF('Dam Lines'!A:A,D23674)&gt;0,"Yes","No")</f>
        <v>Yes</v>
      </c>
      <c r="H23674" s="14" t="s">
        <v>1742</v>
      </c>
      <c r="I23674" s="8" t="str">
        <f t="array" ref="I23674">IF(G23674="Yes",XLOOKUP(D23674,'Dam Lines'!A:A,'Dam Lines'!J:J),"")</f>
        <v>KARTA</v>
      </c>
    </row>
    <row r="23675" hidden="1">
      <c r="A23675" s="23">
        <v>1.0</v>
      </c>
      <c r="B23675" s="7" t="s">
        <v>3437</v>
      </c>
      <c r="C23675" s="7" t="s">
        <v>1962</v>
      </c>
      <c r="D23675" s="7" t="s">
        <v>1094</v>
      </c>
      <c r="E23675" s="4" t="s">
        <v>1779</v>
      </c>
      <c r="F23675" s="24" t="s">
        <v>2037</v>
      </c>
      <c r="G23675" s="8" t="str">
        <f>IF(COUNTIF('Dam Lines'!A:A,D23675)&gt;0,"Yes","No")</f>
        <v>Yes</v>
      </c>
      <c r="H23675" s="14" t="s">
        <v>1742</v>
      </c>
      <c r="I23675" s="8" t="str">
        <f t="array" ref="I23675">IF(G23675="Yes",XLOOKUP(D23675,'Dam Lines'!A:A,'Dam Lines'!J:J),"")</f>
        <v>NEVADA II</v>
      </c>
    </row>
    <row r="23676" hidden="1">
      <c r="A23676" s="23">
        <v>2.0</v>
      </c>
      <c r="B23676" s="7" t="s">
        <v>4970</v>
      </c>
      <c r="C23676" s="7" t="s">
        <v>3697</v>
      </c>
      <c r="D23676" s="7" t="s">
        <v>1159</v>
      </c>
      <c r="E23676" s="4" t="s">
        <v>1779</v>
      </c>
      <c r="F23676" s="24" t="s">
        <v>2037</v>
      </c>
      <c r="G23676" s="8" t="str">
        <f>IF(COUNTIF('Dam Lines'!A:A,D23676)&gt;0,"Yes","No")</f>
        <v>Yes</v>
      </c>
      <c r="H23676" s="14" t="s">
        <v>1742</v>
      </c>
      <c r="I23676" s="8" t="str">
        <f t="array" ref="I23676">IF(G23676="Yes",XLOOKUP(D23676,'Dam Lines'!A:A,'Dam Lines'!J:J),"")</f>
        <v>NEVADA II</v>
      </c>
    </row>
    <row r="23677" hidden="1">
      <c r="A23677" s="23">
        <v>3.0</v>
      </c>
      <c r="B23677" s="7" t="s">
        <v>2979</v>
      </c>
      <c r="C23677" s="7" t="s">
        <v>1859</v>
      </c>
      <c r="D23677" s="7" t="s">
        <v>78</v>
      </c>
      <c r="E23677" s="4" t="s">
        <v>1779</v>
      </c>
      <c r="F23677" s="24" t="s">
        <v>2037</v>
      </c>
      <c r="G23677" s="8" t="str">
        <f>IF(COUNTIF('Dam Lines'!A:A,D23677)&gt;0,"Yes","No")</f>
        <v>Yes</v>
      </c>
      <c r="H23677" s="14" t="s">
        <v>1742</v>
      </c>
      <c r="I23677" s="8" t="str">
        <f t="array" ref="I23677">IF(G23677="Yes",XLOOKUP(D23677,'Dam Lines'!A:A,'Dam Lines'!J:J),"")</f>
        <v>WIKINGS STREAK</v>
      </c>
    </row>
    <row r="23678" hidden="1">
      <c r="A23678" s="23">
        <v>4.0</v>
      </c>
      <c r="B23678" s="7" t="s">
        <v>5858</v>
      </c>
      <c r="C23678" s="7" t="s">
        <v>5859</v>
      </c>
      <c r="D23678" s="7" t="s">
        <v>4651</v>
      </c>
      <c r="E23678" s="4" t="s">
        <v>1779</v>
      </c>
      <c r="F23678" s="24" t="s">
        <v>2037</v>
      </c>
      <c r="G23678" s="8" t="str">
        <f>IF(COUNTIF('Dam Lines'!A:A,D23678)&gt;0,"Yes","No")</f>
        <v>No</v>
      </c>
      <c r="H23678" s="14" t="s">
        <v>1742</v>
      </c>
      <c r="I23678" s="8" t="str">
        <f t="array" ref="I23678">IF(G23678="Yes",XLOOKUP(D23678,'Dam Lines'!A:A,'Dam Lines'!J:J),"")</f>
        <v/>
      </c>
    </row>
    <row r="23679" hidden="1">
      <c r="A23679" s="23">
        <v>5.0</v>
      </c>
      <c r="B23679" s="7" t="s">
        <v>4302</v>
      </c>
      <c r="C23679" s="7" t="s">
        <v>2804</v>
      </c>
      <c r="D23679" s="7" t="s">
        <v>197</v>
      </c>
      <c r="E23679" s="4" t="s">
        <v>1779</v>
      </c>
      <c r="F23679" s="24" t="s">
        <v>2037</v>
      </c>
      <c r="G23679" s="8" t="str">
        <f>IF(COUNTIF('Dam Lines'!A:A,D23679)&gt;0,"Yes","No")</f>
        <v>Yes</v>
      </c>
      <c r="H23679" s="14" t="s">
        <v>1742</v>
      </c>
      <c r="I23679" s="8" t="str">
        <f t="array" ref="I23679">IF(G23679="Yes",XLOOKUP(D23679,'Dam Lines'!A:A,'Dam Lines'!J:J),"")</f>
        <v>BR BINT CHLOSTA</v>
      </c>
    </row>
    <row r="23680" hidden="1">
      <c r="A23680" s="23">
        <v>6.0</v>
      </c>
      <c r="B23680" s="7" t="s">
        <v>5232</v>
      </c>
      <c r="C23680" s="7" t="s">
        <v>3071</v>
      </c>
      <c r="D23680" s="7" t="s">
        <v>5233</v>
      </c>
      <c r="E23680" s="4" t="s">
        <v>1779</v>
      </c>
      <c r="F23680" s="24" t="s">
        <v>2037</v>
      </c>
      <c r="G23680" s="8" t="str">
        <f>IF(COUNTIF('Dam Lines'!A:A,D23680)&gt;0,"Yes","No")</f>
        <v>No</v>
      </c>
      <c r="H23680" s="14" t="s">
        <v>1742</v>
      </c>
      <c r="I23680" s="8" t="str">
        <f t="array" ref="I23680">IF(G23680="Yes",XLOOKUP(D23680,'Dam Lines'!A:A,'Dam Lines'!J:J),"")</f>
        <v/>
      </c>
    </row>
    <row r="23681" hidden="1">
      <c r="A23681" s="23">
        <v>7.0</v>
      </c>
      <c r="B23681" s="7" t="s">
        <v>5275</v>
      </c>
      <c r="C23681" s="7" t="s">
        <v>1817</v>
      </c>
      <c r="D23681" s="7" t="s">
        <v>381</v>
      </c>
      <c r="E23681" s="4" t="s">
        <v>1779</v>
      </c>
      <c r="F23681" s="24" t="s">
        <v>2037</v>
      </c>
      <c r="G23681" s="8" t="str">
        <f>IF(COUNTIF('Dam Lines'!A:A,D23681)&gt;0,"Yes","No")</f>
        <v>Yes</v>
      </c>
      <c r="H23681" s="14" t="s">
        <v>1742</v>
      </c>
      <c r="I23681" s="8" t="str">
        <f t="array" ref="I23681">IF(G23681="Yes",XLOOKUP(D23681,'Dam Lines'!A:A,'Dam Lines'!J:J),"")</f>
        <v>NEVADA II</v>
      </c>
    </row>
    <row r="23682" hidden="1">
      <c r="A23682" s="23">
        <v>8.0</v>
      </c>
      <c r="B23682" s="7" t="s">
        <v>5655</v>
      </c>
      <c r="C23682" s="7" t="s">
        <v>4093</v>
      </c>
      <c r="D23682" s="7" t="s">
        <v>5656</v>
      </c>
      <c r="E23682" s="4" t="s">
        <v>1779</v>
      </c>
      <c r="F23682" s="24" t="s">
        <v>2037</v>
      </c>
      <c r="G23682" s="8" t="str">
        <f>IF(COUNTIF('Dam Lines'!A:A,D23682)&gt;0,"Yes","No")</f>
        <v>No</v>
      </c>
      <c r="H23682" s="14" t="s">
        <v>1742</v>
      </c>
      <c r="I23682" s="8" t="str">
        <f t="array" ref="I23682">IF(G23682="Yes",XLOOKUP(D23682,'Dam Lines'!A:A,'Dam Lines'!J:J),"")</f>
        <v/>
      </c>
    </row>
    <row r="23683" hidden="1">
      <c r="A23683" s="23">
        <v>9.0</v>
      </c>
      <c r="B23683" s="7" t="s">
        <v>3500</v>
      </c>
      <c r="C23683" s="7" t="s">
        <v>3501</v>
      </c>
      <c r="D23683" s="7" t="s">
        <v>584</v>
      </c>
      <c r="E23683" s="4" t="s">
        <v>1779</v>
      </c>
      <c r="F23683" s="24" t="s">
        <v>2037</v>
      </c>
      <c r="G23683" s="8" t="str">
        <f>IF(COUNTIF('Dam Lines'!A:A,D23683)&gt;0,"Yes","No")</f>
        <v>Yes</v>
      </c>
      <c r="H23683" s="14" t="s">
        <v>1742</v>
      </c>
      <c r="I23683" s="8" t="str">
        <f t="array" ref="I23683">IF(G23683="Yes",XLOOKUP(D23683,'Dam Lines'!A:A,'Dam Lines'!J:J),"")</f>
        <v>DJEDA</v>
      </c>
    </row>
    <row r="23684" hidden="1">
      <c r="A23684" s="23">
        <v>10.0</v>
      </c>
      <c r="B23684" s="7" t="s">
        <v>4972</v>
      </c>
      <c r="C23684" s="7" t="s">
        <v>2408</v>
      </c>
      <c r="D23684" s="7" t="s">
        <v>1953</v>
      </c>
      <c r="E23684" s="4" t="s">
        <v>1779</v>
      </c>
      <c r="F23684" s="24" t="s">
        <v>2037</v>
      </c>
      <c r="G23684" s="8" t="str">
        <f>IF(COUNTIF('Dam Lines'!A:A,D23684)&gt;0,"Yes","No")</f>
        <v>No</v>
      </c>
      <c r="H23684" s="14" t="s">
        <v>1742</v>
      </c>
      <c r="I23684" s="8" t="str">
        <f t="array" ref="I23684">IF(G23684="Yes",XLOOKUP(D23684,'Dam Lines'!A:A,'Dam Lines'!J:J),"")</f>
        <v/>
      </c>
    </row>
    <row r="23685" hidden="1">
      <c r="A23685" s="23">
        <v>11.0</v>
      </c>
      <c r="B23685" s="7" t="s">
        <v>5072</v>
      </c>
      <c r="C23685" s="7" t="s">
        <v>4952</v>
      </c>
      <c r="D23685" s="7" t="s">
        <v>276</v>
      </c>
      <c r="E23685" s="4" t="s">
        <v>1779</v>
      </c>
      <c r="F23685" s="24" t="s">
        <v>2037</v>
      </c>
      <c r="G23685" s="8" t="str">
        <f>IF(COUNTIF('Dam Lines'!A:A,D23685)&gt;0,"Yes","No")</f>
        <v>Yes</v>
      </c>
      <c r="H23685" s="14" t="s">
        <v>1742</v>
      </c>
      <c r="I23685" s="8" t="str">
        <f t="array" ref="I23685">IF(G23685="Yes",XLOOKUP(D23685,'Dam Lines'!A:A,'Dam Lines'!J:J),"")</f>
        <v>MAGNESIE</v>
      </c>
    </row>
    <row r="23686" hidden="1">
      <c r="A23686" s="23">
        <v>12.0</v>
      </c>
      <c r="B23686" s="7" t="s">
        <v>6065</v>
      </c>
      <c r="C23686" s="7" t="s">
        <v>3717</v>
      </c>
      <c r="D23686" s="7" t="s">
        <v>381</v>
      </c>
      <c r="E23686" s="4" t="s">
        <v>1779</v>
      </c>
      <c r="F23686" s="24" t="s">
        <v>2037</v>
      </c>
      <c r="G23686" s="8" t="str">
        <f>IF(COUNTIF('Dam Lines'!A:A,D23686)&gt;0,"Yes","No")</f>
        <v>Yes</v>
      </c>
      <c r="H23686" s="14" t="s">
        <v>1761</v>
      </c>
      <c r="I23686" s="8" t="str">
        <f t="array" ref="I23686">IF(G23686="Yes",XLOOKUP(D23686,'Dam Lines'!A:A,'Dam Lines'!J:J),"")</f>
        <v>NEVADA II</v>
      </c>
    </row>
    <row r="23687" hidden="1">
      <c r="A23687" s="23">
        <v>13.0</v>
      </c>
      <c r="B23687" s="7" t="s">
        <v>3705</v>
      </c>
      <c r="C23687" s="7" t="s">
        <v>3423</v>
      </c>
      <c r="D23687" s="7" t="s">
        <v>604</v>
      </c>
      <c r="E23687" s="4" t="s">
        <v>1779</v>
      </c>
      <c r="F23687" s="24" t="s">
        <v>2037</v>
      </c>
      <c r="G23687" s="8" t="str">
        <f>IF(COUNTIF('Dam Lines'!A:A,D23687)&gt;0,"Yes","No")</f>
        <v>Yes</v>
      </c>
      <c r="H23687" s="14" t="s">
        <v>1742</v>
      </c>
      <c r="I23687" s="8" t="str">
        <f t="array" ref="I23687">IF(G23687="Yes",XLOOKUP(D23687,'Dam Lines'!A:A,'Dam Lines'!J:J),"")</f>
        <v>KORALINA</v>
      </c>
    </row>
    <row r="23688" hidden="1">
      <c r="A23688" s="23">
        <v>14.0</v>
      </c>
      <c r="B23688" s="7" t="s">
        <v>4279</v>
      </c>
      <c r="C23688" s="7" t="s">
        <v>1823</v>
      </c>
      <c r="D23688" s="7" t="s">
        <v>1500</v>
      </c>
      <c r="E23688" s="4" t="s">
        <v>1779</v>
      </c>
      <c r="F23688" s="24" t="s">
        <v>2037</v>
      </c>
      <c r="G23688" s="8" t="str">
        <f>IF(COUNTIF('Dam Lines'!A:A,D23688)&gt;0,"Yes","No")</f>
        <v>Yes</v>
      </c>
      <c r="H23688" s="14" t="s">
        <v>1742</v>
      </c>
      <c r="I23688" s="8" t="str">
        <f t="array" ref="I23688">IF(G23688="Yes",XLOOKUP(D23688,'Dam Lines'!A:A,'Dam Lines'!J:J),"")</f>
        <v>NEVADA II</v>
      </c>
    </row>
    <row r="23689" hidden="1">
      <c r="A23689" s="23">
        <v>1.0</v>
      </c>
      <c r="B23689" s="7" t="s">
        <v>5605</v>
      </c>
      <c r="C23689" s="7" t="s">
        <v>4282</v>
      </c>
      <c r="D23689" s="7" t="s">
        <v>5606</v>
      </c>
      <c r="E23689" s="4" t="s">
        <v>1740</v>
      </c>
      <c r="F23689" s="24" t="s">
        <v>1837</v>
      </c>
      <c r="G23689" s="8" t="str">
        <f>IF(COUNTIF('Dam Lines'!A:A,D23689)&gt;0,"Yes","No")</f>
        <v>No</v>
      </c>
      <c r="H23689" s="14" t="s">
        <v>1742</v>
      </c>
      <c r="I23689" s="8" t="str">
        <f t="array" ref="I23689">IF(G23689="Yes",XLOOKUP(D23689,'Dam Lines'!A:A,'Dam Lines'!J:J),"")</f>
        <v/>
      </c>
    </row>
    <row r="23690" hidden="1">
      <c r="A23690" s="23">
        <v>2.0</v>
      </c>
      <c r="B23690" s="7" t="s">
        <v>6105</v>
      </c>
      <c r="C23690" s="7" t="s">
        <v>3019</v>
      </c>
      <c r="D23690" s="7" t="s">
        <v>558</v>
      </c>
      <c r="E23690" s="4" t="s">
        <v>1740</v>
      </c>
      <c r="F23690" s="24" t="s">
        <v>1837</v>
      </c>
      <c r="G23690" s="8" t="str">
        <f>IF(COUNTIF('Dam Lines'!A:A,D23690)&gt;0,"Yes","No")</f>
        <v>Yes</v>
      </c>
      <c r="H23690" s="14" t="s">
        <v>1742</v>
      </c>
      <c r="I23690" s="8" t="str">
        <f t="array" ref="I23690">IF(G23690="Yes",XLOOKUP(D23690,'Dam Lines'!A:A,'Dam Lines'!J:J),"")</f>
        <v>GAZELLA II</v>
      </c>
    </row>
    <row r="23691" hidden="1">
      <c r="A23691" s="23">
        <v>3.0</v>
      </c>
      <c r="B23691" s="7" t="s">
        <v>6100</v>
      </c>
      <c r="C23691" s="7" t="s">
        <v>2406</v>
      </c>
      <c r="D23691" s="7" t="s">
        <v>1072</v>
      </c>
      <c r="E23691" s="4" t="s">
        <v>1740</v>
      </c>
      <c r="F23691" s="24" t="s">
        <v>1837</v>
      </c>
      <c r="G23691" s="8" t="str">
        <f>IF(COUNTIF('Dam Lines'!A:A,D23691)&gt;0,"Yes","No")</f>
        <v>Yes</v>
      </c>
      <c r="H23691" s="14" t="s">
        <v>1742</v>
      </c>
      <c r="I23691" s="8" t="str">
        <f t="array" ref="I23691">IF(G23691="Yes",XLOOKUP(D23691,'Dam Lines'!A:A,'Dam Lines'!J:J),"")</f>
        <v>NEVADA II</v>
      </c>
    </row>
    <row r="23692" hidden="1">
      <c r="A23692" s="23">
        <v>4.0</v>
      </c>
      <c r="B23692" s="7" t="s">
        <v>5877</v>
      </c>
      <c r="C23692" s="7" t="s">
        <v>1752</v>
      </c>
      <c r="D23692" s="7" t="s">
        <v>452</v>
      </c>
      <c r="E23692" s="4" t="s">
        <v>1740</v>
      </c>
      <c r="F23692" s="24" t="s">
        <v>1837</v>
      </c>
      <c r="G23692" s="8" t="str">
        <f>IF(COUNTIF('Dam Lines'!A:A,D23692)&gt;0,"Yes","No")</f>
        <v>Yes</v>
      </c>
      <c r="H23692" s="14" t="s">
        <v>1742</v>
      </c>
      <c r="I23692" s="8" t="str">
        <f t="array" ref="I23692">IF(G23692="Yes",XLOOKUP(D23692,'Dam Lines'!A:A,'Dam Lines'!J:J),"")</f>
        <v>DJEDDA</v>
      </c>
    </row>
    <row r="23693" hidden="1">
      <c r="A23693" s="23">
        <v>5.0</v>
      </c>
      <c r="B23693" s="7" t="s">
        <v>4220</v>
      </c>
      <c r="C23693" s="7" t="s">
        <v>3288</v>
      </c>
      <c r="D23693" s="7" t="s">
        <v>15</v>
      </c>
      <c r="E23693" s="4" t="s">
        <v>1740</v>
      </c>
      <c r="F23693" s="24" t="s">
        <v>1837</v>
      </c>
      <c r="G23693" s="8" t="str">
        <f>IF(COUNTIF('Dam Lines'!A:A,D23693)&gt;0,"Yes","No")</f>
        <v>Yes</v>
      </c>
      <c r="H23693" s="14" t="s">
        <v>1742</v>
      </c>
      <c r="I23693" s="8" t="str">
        <f t="array" ref="I23693">IF(G23693="Yes",XLOOKUP(D23693,'Dam Lines'!A:A,'Dam Lines'!J:J),"")</f>
        <v>NEVADA II</v>
      </c>
    </row>
    <row r="23694" hidden="1">
      <c r="A23694" s="23">
        <v>6.0</v>
      </c>
      <c r="B23694" s="7" t="s">
        <v>5920</v>
      </c>
      <c r="C23694" s="7" t="s">
        <v>5921</v>
      </c>
      <c r="D23694" s="7" t="s">
        <v>381</v>
      </c>
      <c r="E23694" s="4" t="s">
        <v>1740</v>
      </c>
      <c r="F23694" s="24" t="s">
        <v>1837</v>
      </c>
      <c r="G23694" s="8" t="str">
        <f>IF(COUNTIF('Dam Lines'!A:A,D23694)&gt;0,"Yes","No")</f>
        <v>Yes</v>
      </c>
      <c r="H23694" s="14" t="s">
        <v>1742</v>
      </c>
      <c r="I23694" s="8" t="str">
        <f t="array" ref="I23694">IF(G23694="Yes",XLOOKUP(D23694,'Dam Lines'!A:A,'Dam Lines'!J:J),"")</f>
        <v>NEVADA II</v>
      </c>
    </row>
    <row r="23695" hidden="1">
      <c r="A23695" s="23">
        <v>7.0</v>
      </c>
      <c r="B23695" s="7" t="s">
        <v>6238</v>
      </c>
      <c r="C23695" s="7" t="s">
        <v>3700</v>
      </c>
      <c r="D23695" s="7" t="s">
        <v>3732</v>
      </c>
      <c r="E23695" s="4" t="s">
        <v>1740</v>
      </c>
      <c r="F23695" s="24" t="s">
        <v>1837</v>
      </c>
      <c r="G23695" s="8" t="str">
        <f>IF(COUNTIF('Dam Lines'!A:A,D23695)&gt;0,"Yes","No")</f>
        <v>No</v>
      </c>
      <c r="H23695" s="14" t="s">
        <v>1742</v>
      </c>
      <c r="I23695" s="8" t="str">
        <f t="array" ref="I23695">IF(G23695="Yes",XLOOKUP(D23695,'Dam Lines'!A:A,'Dam Lines'!J:J),"")</f>
        <v/>
      </c>
    </row>
    <row r="23696" hidden="1">
      <c r="A23696" s="23">
        <v>8.0</v>
      </c>
      <c r="B23696" s="7" t="s">
        <v>5604</v>
      </c>
      <c r="C23696" s="7" t="s">
        <v>3739</v>
      </c>
      <c r="D23696" s="7" t="s">
        <v>4412</v>
      </c>
      <c r="E23696" s="4" t="s">
        <v>1740</v>
      </c>
      <c r="F23696" s="24" t="s">
        <v>1837</v>
      </c>
      <c r="G23696" s="8" t="str">
        <f>IF(COUNTIF('Dam Lines'!A:A,D23696)&gt;0,"Yes","No")</f>
        <v>No</v>
      </c>
      <c r="H23696" s="14" t="s">
        <v>1742</v>
      </c>
      <c r="I23696" s="8" t="str">
        <f t="array" ref="I23696">IF(G23696="Yes",XLOOKUP(D23696,'Dam Lines'!A:A,'Dam Lines'!J:J),"")</f>
        <v/>
      </c>
    </row>
    <row r="23697" hidden="1">
      <c r="A23697" s="23">
        <v>9.0</v>
      </c>
      <c r="B23697" s="7" t="s">
        <v>5844</v>
      </c>
      <c r="C23697" s="7" t="s">
        <v>2248</v>
      </c>
      <c r="D23697" s="7" t="s">
        <v>1891</v>
      </c>
      <c r="E23697" s="4" t="s">
        <v>1740</v>
      </c>
      <c r="F23697" s="24" t="s">
        <v>1837</v>
      </c>
      <c r="G23697" s="8" t="str">
        <f>IF(COUNTIF('Dam Lines'!A:A,D23697)&gt;0,"Yes","No")</f>
        <v>No</v>
      </c>
      <c r="H23697" s="14" t="s">
        <v>1742</v>
      </c>
      <c r="I23697" s="8" t="str">
        <f t="array" ref="I23697">IF(G23697="Yes",XLOOKUP(D23697,'Dam Lines'!A:A,'Dam Lines'!J:J),"")</f>
        <v/>
      </c>
    </row>
    <row r="23698" hidden="1">
      <c r="A23698" s="23">
        <v>10.0</v>
      </c>
      <c r="B23698" s="7" t="s">
        <v>4476</v>
      </c>
      <c r="C23698" s="7" t="s">
        <v>4477</v>
      </c>
      <c r="D23698" s="7" t="s">
        <v>10</v>
      </c>
      <c r="E23698" s="4" t="s">
        <v>1740</v>
      </c>
      <c r="F23698" s="24" t="s">
        <v>1837</v>
      </c>
      <c r="G23698" s="8" t="str">
        <f>IF(COUNTIF('Dam Lines'!A:A,D23698)&gt;0,"Yes","No")</f>
        <v>Yes</v>
      </c>
      <c r="H23698" s="14" t="s">
        <v>1742</v>
      </c>
      <c r="I23698" s="8" t="str">
        <f t="array" ref="I23698">IF(G23698="Yes",XLOOKUP(D23698,'Dam Lines'!A:A,'Dam Lines'!J:J),"")</f>
        <v>MAGNESIE</v>
      </c>
    </row>
    <row r="23699" hidden="1">
      <c r="A23699" s="23">
        <v>11.0</v>
      </c>
      <c r="B23699" s="7" t="s">
        <v>6171</v>
      </c>
      <c r="C23699" s="7" t="s">
        <v>4741</v>
      </c>
      <c r="D23699" s="7" t="s">
        <v>2356</v>
      </c>
      <c r="E23699" s="4" t="s">
        <v>1740</v>
      </c>
      <c r="F23699" s="24" t="s">
        <v>1837</v>
      </c>
      <c r="G23699" s="8" t="str">
        <f>IF(COUNTIF('Dam Lines'!A:A,D23699)&gt;0,"Yes","No")</f>
        <v>No</v>
      </c>
      <c r="H23699" s="14" t="s">
        <v>1742</v>
      </c>
      <c r="I23699" s="8" t="str">
        <f t="array" ref="I23699">IF(G23699="Yes",XLOOKUP(D23699,'Dam Lines'!A:A,'Dam Lines'!J:J),"")</f>
        <v/>
      </c>
    </row>
    <row r="23700" hidden="1">
      <c r="A23700" s="23">
        <v>12.0</v>
      </c>
      <c r="B23700" s="7" t="s">
        <v>3450</v>
      </c>
      <c r="C23700" s="7" t="s">
        <v>1798</v>
      </c>
      <c r="D23700" s="7" t="s">
        <v>387</v>
      </c>
      <c r="E23700" s="4" t="s">
        <v>1740</v>
      </c>
      <c r="F23700" s="24" t="s">
        <v>1837</v>
      </c>
      <c r="G23700" s="8" t="str">
        <f>IF(COUNTIF('Dam Lines'!A:A,D23700)&gt;0,"Yes","No")</f>
        <v>Yes</v>
      </c>
      <c r="H23700" s="14" t="s">
        <v>1742</v>
      </c>
      <c r="I23700" s="8" t="str">
        <f t="array" ref="I23700">IF(G23700="Yes",XLOOKUP(D23700,'Dam Lines'!A:A,'Dam Lines'!J:J),"")</f>
        <v>NEVADA II</v>
      </c>
    </row>
    <row r="23701" hidden="1">
      <c r="A23701" s="23">
        <v>13.0</v>
      </c>
      <c r="B23701" s="7" t="s">
        <v>6106</v>
      </c>
      <c r="C23701" s="7" t="s">
        <v>1817</v>
      </c>
      <c r="D23701" s="7" t="s">
        <v>492</v>
      </c>
      <c r="E23701" s="4" t="s">
        <v>1740</v>
      </c>
      <c r="F23701" s="24" t="s">
        <v>1837</v>
      </c>
      <c r="G23701" s="8" t="str">
        <f>IF(COUNTIF('Dam Lines'!A:A,D23701)&gt;0,"Yes","No")</f>
        <v>Yes</v>
      </c>
      <c r="H23701" s="14" t="s">
        <v>1742</v>
      </c>
      <c r="I23701" s="8" t="str">
        <f t="array" ref="I23701">IF(G23701="Yes",XLOOKUP(D23701,'Dam Lines'!A:A,'Dam Lines'!J:J),"")</f>
        <v>ASALA HALEEMA</v>
      </c>
    </row>
    <row r="23702" hidden="1">
      <c r="A23702" s="23">
        <v>14.0</v>
      </c>
      <c r="B23702" s="7" t="s">
        <v>5927</v>
      </c>
      <c r="C23702" s="7" t="s">
        <v>1996</v>
      </c>
      <c r="D23702" s="7" t="s">
        <v>2262</v>
      </c>
      <c r="E23702" s="4" t="s">
        <v>1740</v>
      </c>
      <c r="F23702" s="24" t="s">
        <v>1837</v>
      </c>
      <c r="G23702" s="8" t="str">
        <f>IF(COUNTIF('Dam Lines'!A:A,D23702)&gt;0,"Yes","No")</f>
        <v>No</v>
      </c>
      <c r="H23702" s="14" t="s">
        <v>1761</v>
      </c>
      <c r="I23702" s="8" t="str">
        <f t="array" ref="I23702">IF(G23702="Yes",XLOOKUP(D23702,'Dam Lines'!A:A,'Dam Lines'!J:J),"")</f>
        <v/>
      </c>
    </row>
    <row r="23703" hidden="1">
      <c r="A23703" s="23">
        <v>15.0</v>
      </c>
      <c r="B23703" s="7" t="s">
        <v>6239</v>
      </c>
      <c r="C23703" s="7" t="s">
        <v>1962</v>
      </c>
      <c r="D23703" s="7" t="s">
        <v>421</v>
      </c>
      <c r="E23703" s="4" t="s">
        <v>1740</v>
      </c>
      <c r="F23703" s="24" t="s">
        <v>1837</v>
      </c>
      <c r="G23703" s="8" t="str">
        <f>IF(COUNTIF('Dam Lines'!A:A,D23703)&gt;0,"Yes","No")</f>
        <v>Yes</v>
      </c>
      <c r="H23703" s="14" t="s">
        <v>1742</v>
      </c>
      <c r="I23703" s="8" t="str">
        <f t="array" ref="I23703">IF(G23703="Yes",XLOOKUP(D23703,'Dam Lines'!A:A,'Dam Lines'!J:J),"")</f>
        <v>NEVADA II</v>
      </c>
    </row>
    <row r="23704" hidden="1">
      <c r="A23704" s="23">
        <v>1.0</v>
      </c>
      <c r="B23704" s="7" t="s">
        <v>5332</v>
      </c>
      <c r="C23704" s="7" t="s">
        <v>3000</v>
      </c>
      <c r="D23704" s="7" t="s">
        <v>625</v>
      </c>
      <c r="E23704" s="4" t="s">
        <v>1779</v>
      </c>
      <c r="F23704" s="24" t="s">
        <v>2166</v>
      </c>
      <c r="G23704" s="8" t="str">
        <f>IF(COUNTIF('Dam Lines'!A:A,D23704)&gt;0,"Yes","No")</f>
        <v>Yes</v>
      </c>
      <c r="H23704" s="14" t="s">
        <v>1742</v>
      </c>
      <c r="I23704" s="8" t="str">
        <f t="array" ref="I23704">IF(G23704="Yes",XLOOKUP(D23704,'Dam Lines'!A:A,'Dam Lines'!J:J),"")</f>
        <v>NEVADA II</v>
      </c>
    </row>
    <row r="23705" hidden="1">
      <c r="A23705" s="23">
        <v>2.0</v>
      </c>
      <c r="B23705" s="7" t="s">
        <v>4350</v>
      </c>
      <c r="C23705" s="7" t="s">
        <v>1817</v>
      </c>
      <c r="D23705" s="7" t="s">
        <v>98</v>
      </c>
      <c r="E23705" s="4" t="s">
        <v>1779</v>
      </c>
      <c r="F23705" s="24" t="s">
        <v>2166</v>
      </c>
      <c r="G23705" s="8" t="str">
        <f>IF(COUNTIF('Dam Lines'!A:A,D23705)&gt;0,"Yes","No")</f>
        <v>Yes</v>
      </c>
      <c r="H23705" s="14" t="s">
        <v>1742</v>
      </c>
      <c r="I23705" s="8" t="str">
        <f t="array" ref="I23705">IF(G23705="Yes",XLOOKUP(D23705,'Dam Lines'!A:A,'Dam Lines'!J:J),"")</f>
        <v>PHILIPPA</v>
      </c>
    </row>
    <row r="23706" hidden="1">
      <c r="A23706" s="23">
        <v>3.0</v>
      </c>
      <c r="B23706" s="7" t="s">
        <v>3694</v>
      </c>
      <c r="C23706" s="7" t="s">
        <v>1962</v>
      </c>
      <c r="D23706" s="7" t="s">
        <v>232</v>
      </c>
      <c r="E23706" s="4" t="s">
        <v>1779</v>
      </c>
      <c r="F23706" s="24" t="s">
        <v>2166</v>
      </c>
      <c r="G23706" s="8" t="str">
        <f>IF(COUNTIF('Dam Lines'!A:A,D23706)&gt;0,"Yes","No")</f>
        <v>Yes</v>
      </c>
      <c r="H23706" s="14" t="s">
        <v>1742</v>
      </c>
      <c r="I23706" s="8" t="str">
        <f t="array" ref="I23706">IF(G23706="Yes",XLOOKUP(D23706,'Dam Lines'!A:A,'Dam Lines'!J:J),"")</f>
        <v>GHARDAIA</v>
      </c>
    </row>
    <row r="23707" hidden="1">
      <c r="A23707" s="23">
        <v>4.0</v>
      </c>
      <c r="B23707" s="7" t="s">
        <v>6153</v>
      </c>
      <c r="C23707" s="7" t="s">
        <v>3071</v>
      </c>
      <c r="D23707" s="7" t="s">
        <v>6154</v>
      </c>
      <c r="E23707" s="4" t="s">
        <v>1779</v>
      </c>
      <c r="F23707" s="24" t="s">
        <v>2166</v>
      </c>
      <c r="G23707" s="8" t="str">
        <f>IF(COUNTIF('Dam Lines'!A:A,D23707)&gt;0,"Yes","No")</f>
        <v>No</v>
      </c>
      <c r="H23707" s="14" t="s">
        <v>1742</v>
      </c>
      <c r="I23707" s="8" t="str">
        <f t="array" ref="I23707">IF(G23707="Yes",XLOOKUP(D23707,'Dam Lines'!A:A,'Dam Lines'!J:J),"")</f>
        <v/>
      </c>
    </row>
    <row r="23708" hidden="1">
      <c r="A23708" s="23">
        <v>5.0</v>
      </c>
      <c r="B23708" s="7" t="s">
        <v>4923</v>
      </c>
      <c r="C23708" s="7" t="s">
        <v>3342</v>
      </c>
      <c r="D23708" s="7" t="s">
        <v>942</v>
      </c>
      <c r="E23708" s="4" t="s">
        <v>1779</v>
      </c>
      <c r="F23708" s="24" t="s">
        <v>2166</v>
      </c>
      <c r="G23708" s="8" t="str">
        <f>IF(COUNTIF('Dam Lines'!A:A,D23708)&gt;0,"Yes","No")</f>
        <v>Yes</v>
      </c>
      <c r="H23708" s="14" t="s">
        <v>1742</v>
      </c>
      <c r="I23708" s="8" t="str">
        <f t="array" ref="I23708">IF(G23708="Yes",XLOOKUP(D23708,'Dam Lines'!A:A,'Dam Lines'!J:J),"")</f>
        <v>MARAH</v>
      </c>
    </row>
    <row r="23709" hidden="1">
      <c r="A23709" s="23">
        <v>6.0</v>
      </c>
      <c r="B23709" s="7" t="s">
        <v>4576</v>
      </c>
      <c r="C23709" s="7" t="s">
        <v>4577</v>
      </c>
      <c r="D23709" s="7" t="s">
        <v>4578</v>
      </c>
      <c r="E23709" s="4" t="s">
        <v>1779</v>
      </c>
      <c r="F23709" s="24" t="s">
        <v>2166</v>
      </c>
      <c r="G23709" s="8" t="str">
        <f>IF(COUNTIF('Dam Lines'!A:A,D23709)&gt;0,"Yes","No")</f>
        <v>No</v>
      </c>
      <c r="H23709" s="14" t="s">
        <v>1742</v>
      </c>
      <c r="I23709" s="8" t="str">
        <f t="array" ref="I23709">IF(G23709="Yes",XLOOKUP(D23709,'Dam Lines'!A:A,'Dam Lines'!J:J),"")</f>
        <v/>
      </c>
    </row>
    <row r="23710" hidden="1">
      <c r="A23710" s="23">
        <v>7.0</v>
      </c>
      <c r="B23710" s="7" t="s">
        <v>4960</v>
      </c>
      <c r="C23710" s="7" t="s">
        <v>1802</v>
      </c>
      <c r="D23710" s="7" t="s">
        <v>749</v>
      </c>
      <c r="E23710" s="4" t="s">
        <v>1779</v>
      </c>
      <c r="F23710" s="24" t="s">
        <v>2166</v>
      </c>
      <c r="G23710" s="8" t="str">
        <f>IF(COUNTIF('Dam Lines'!A:A,D23710)&gt;0,"Yes","No")</f>
        <v>Yes</v>
      </c>
      <c r="H23710" s="14" t="s">
        <v>1742</v>
      </c>
      <c r="I23710" s="8" t="str">
        <f t="array" ref="I23710">IF(G23710="Yes",XLOOKUP(D23710,'Dam Lines'!A:A,'Dam Lines'!J:J),"")</f>
        <v>ASTRALE</v>
      </c>
    </row>
    <row r="23711" hidden="1">
      <c r="A23711" s="23">
        <v>8.0</v>
      </c>
      <c r="B23711" s="7" t="s">
        <v>5312</v>
      </c>
      <c r="C23711" s="7" t="s">
        <v>3494</v>
      </c>
      <c r="D23711" s="7" t="s">
        <v>928</v>
      </c>
      <c r="E23711" s="4" t="s">
        <v>1779</v>
      </c>
      <c r="F23711" s="24" t="s">
        <v>2166</v>
      </c>
      <c r="G23711" s="8" t="str">
        <f>IF(COUNTIF('Dam Lines'!A:A,D23711)&gt;0,"Yes","No")</f>
        <v>Yes</v>
      </c>
      <c r="H23711" s="14" t="s">
        <v>1742</v>
      </c>
      <c r="I23711" s="8" t="str">
        <f t="array" ref="I23711">IF(G23711="Yes",XLOOKUP(D23711,'Dam Lines'!A:A,'Dam Lines'!J:J),"")</f>
        <v>BASSALA</v>
      </c>
    </row>
    <row r="23712" hidden="1">
      <c r="A23712" s="23">
        <v>9.0</v>
      </c>
      <c r="B23712" s="7" t="s">
        <v>4843</v>
      </c>
      <c r="C23712" s="7" t="s">
        <v>2060</v>
      </c>
      <c r="D23712" s="7" t="s">
        <v>126</v>
      </c>
      <c r="E23712" s="4" t="s">
        <v>1779</v>
      </c>
      <c r="F23712" s="24" t="s">
        <v>2166</v>
      </c>
      <c r="G23712" s="8" t="str">
        <f>IF(COUNTIF('Dam Lines'!A:A,D23712)&gt;0,"Yes","No")</f>
        <v>Yes</v>
      </c>
      <c r="H23712" s="14" t="s">
        <v>1742</v>
      </c>
      <c r="I23712" s="8" t="str">
        <f t="array" ref="I23712">IF(G23712="Yes",XLOOKUP(D23712,'Dam Lines'!A:A,'Dam Lines'!J:J),"")</f>
        <v>QUITAINE</v>
      </c>
    </row>
    <row r="23713" hidden="1">
      <c r="A23713" s="23">
        <v>10.0</v>
      </c>
      <c r="B23713" s="7" t="s">
        <v>5450</v>
      </c>
      <c r="C23713" s="7" t="s">
        <v>1754</v>
      </c>
      <c r="D23713" s="7" t="s">
        <v>864</v>
      </c>
      <c r="E23713" s="4" t="s">
        <v>1779</v>
      </c>
      <c r="F23713" s="24" t="s">
        <v>2166</v>
      </c>
      <c r="G23713" s="8" t="str">
        <f>IF(COUNTIF('Dam Lines'!A:A,D23713)&gt;0,"Yes","No")</f>
        <v>Yes</v>
      </c>
      <c r="H23713" s="14" t="s">
        <v>1742</v>
      </c>
      <c r="I23713" s="8" t="str">
        <f t="array" ref="I23713">IF(G23713="Yes",XLOOKUP(D23713,'Dam Lines'!A:A,'Dam Lines'!J:J),"")</f>
        <v>CAIDA</v>
      </c>
    </row>
    <row r="23714" hidden="1">
      <c r="A23714" s="23">
        <v>11.0</v>
      </c>
      <c r="B23714" s="7" t="s">
        <v>3149</v>
      </c>
      <c r="C23714" s="7" t="s">
        <v>1962</v>
      </c>
      <c r="D23714" s="7" t="s">
        <v>715</v>
      </c>
      <c r="E23714" s="4" t="s">
        <v>1779</v>
      </c>
      <c r="F23714" s="24" t="s">
        <v>2166</v>
      </c>
      <c r="G23714" s="8" t="str">
        <f>IF(COUNTIF('Dam Lines'!A:A,D23714)&gt;0,"Yes","No")</f>
        <v>Yes</v>
      </c>
      <c r="H23714" s="14" t="s">
        <v>1742</v>
      </c>
      <c r="I23714" s="8" t="str">
        <f t="array" ref="I23714">IF(G23714="Yes",XLOOKUP(D23714,'Dam Lines'!A:A,'Dam Lines'!J:J),"")</f>
        <v>BASSALA</v>
      </c>
    </row>
    <row r="23715" hidden="1">
      <c r="A23715" s="23">
        <v>12.0</v>
      </c>
      <c r="B23715" s="7" t="s">
        <v>5362</v>
      </c>
      <c r="C23715" s="7" t="s">
        <v>1752</v>
      </c>
      <c r="D23715" s="7" t="s">
        <v>5363</v>
      </c>
      <c r="E23715" s="4" t="s">
        <v>1779</v>
      </c>
      <c r="F23715" s="24" t="s">
        <v>2166</v>
      </c>
      <c r="G23715" s="8" t="str">
        <f>IF(COUNTIF('Dam Lines'!A:A,D23715)&gt;0,"Yes","No")</f>
        <v>No</v>
      </c>
      <c r="H23715" s="14" t="s">
        <v>1742</v>
      </c>
      <c r="I23715" s="8" t="str">
        <f t="array" ref="I23715">IF(G23715="Yes",XLOOKUP(D23715,'Dam Lines'!A:A,'Dam Lines'!J:J),"")</f>
        <v/>
      </c>
    </row>
    <row r="23716" hidden="1">
      <c r="A23716" s="23">
        <v>13.0</v>
      </c>
      <c r="B23716" s="7" t="s">
        <v>4380</v>
      </c>
      <c r="C23716" s="7" t="s">
        <v>1991</v>
      </c>
      <c r="D23716" s="7" t="s">
        <v>217</v>
      </c>
      <c r="E23716" s="4" t="s">
        <v>1779</v>
      </c>
      <c r="F23716" s="24" t="s">
        <v>2166</v>
      </c>
      <c r="G23716" s="8" t="str">
        <f>IF(COUNTIF('Dam Lines'!A:A,D23716)&gt;0,"Yes","No")</f>
        <v>Yes</v>
      </c>
      <c r="H23716" s="14" t="s">
        <v>1742</v>
      </c>
      <c r="I23716" s="8" t="str">
        <f t="array" ref="I23716">IF(G23716="Yes",XLOOKUP(D23716,'Dam Lines'!A:A,'Dam Lines'!J:J),"")</f>
        <v>MAGNESIE</v>
      </c>
    </row>
    <row r="23717" hidden="1">
      <c r="A23717" s="23">
        <v>14.0</v>
      </c>
      <c r="B23717" s="7" t="s">
        <v>5523</v>
      </c>
      <c r="C23717" s="7" t="s">
        <v>2594</v>
      </c>
      <c r="D23717" s="7" t="s">
        <v>5524</v>
      </c>
      <c r="E23717" s="4" t="s">
        <v>1779</v>
      </c>
      <c r="F23717" s="24" t="s">
        <v>2166</v>
      </c>
      <c r="G23717" s="8" t="str">
        <f>IF(COUNTIF('Dam Lines'!A:A,D23717)&gt;0,"Yes","No")</f>
        <v>No</v>
      </c>
      <c r="H23717" s="14" t="s">
        <v>1742</v>
      </c>
      <c r="I23717" s="8" t="str">
        <f t="array" ref="I23717">IF(G23717="Yes",XLOOKUP(D23717,'Dam Lines'!A:A,'Dam Lines'!J:J),"")</f>
        <v/>
      </c>
    </row>
    <row r="23718" hidden="1">
      <c r="A23718" s="23">
        <v>15.0</v>
      </c>
      <c r="B23718" s="7" t="s">
        <v>5080</v>
      </c>
      <c r="C23718" s="7" t="s">
        <v>3000</v>
      </c>
      <c r="D23718" s="7" t="s">
        <v>405</v>
      </c>
      <c r="E23718" s="4" t="s">
        <v>1779</v>
      </c>
      <c r="F23718" s="24" t="s">
        <v>2166</v>
      </c>
      <c r="G23718" s="8" t="str">
        <f>IF(COUNTIF('Dam Lines'!A:A,D23718)&gt;0,"Yes","No")</f>
        <v>Yes</v>
      </c>
      <c r="H23718" s="14" t="s">
        <v>1742</v>
      </c>
      <c r="I23718" s="8" t="str">
        <f t="array" ref="I23718">IF(G23718="Yes",XLOOKUP(D23718,'Dam Lines'!A:A,'Dam Lines'!J:J),"")</f>
        <v>MADOU</v>
      </c>
    </row>
    <row r="23719" hidden="1">
      <c r="A23719" s="23">
        <v>1.0</v>
      </c>
      <c r="B23719" s="7" t="s">
        <v>6043</v>
      </c>
      <c r="C23719" s="7" t="s">
        <v>1744</v>
      </c>
      <c r="D23719" s="7" t="s">
        <v>1337</v>
      </c>
      <c r="E23719" s="7" t="s">
        <v>3353</v>
      </c>
      <c r="F23719" s="25" t="s">
        <v>2166</v>
      </c>
      <c r="G23719" s="8" t="str">
        <f>IF(COUNTIF('Dam Lines'!A:A,D23719)&gt;0,"Yes","No")</f>
        <v>Yes</v>
      </c>
      <c r="H23719" s="14" t="s">
        <v>1742</v>
      </c>
      <c r="I23719" s="8" t="str">
        <f t="array" ref="I23719">IF(G23719="Yes",XLOOKUP(D23719,'Dam Lines'!A:A,'Dam Lines'!J:J),"")</f>
        <v>DEBORAH IV</v>
      </c>
    </row>
    <row r="23720" hidden="1">
      <c r="A23720" s="23">
        <v>2.0</v>
      </c>
      <c r="B23720" s="7" t="s">
        <v>5891</v>
      </c>
      <c r="C23720" s="7" t="s">
        <v>3423</v>
      </c>
      <c r="D23720" s="7" t="s">
        <v>435</v>
      </c>
      <c r="E23720" s="24" t="s">
        <v>3353</v>
      </c>
      <c r="F23720" s="25" t="s">
        <v>2166</v>
      </c>
      <c r="G23720" s="8" t="str">
        <f>IF(COUNTIF('Dam Lines'!A:A,D23720)&gt;0,"Yes","No")</f>
        <v>Yes</v>
      </c>
      <c r="H23720" s="14" t="s">
        <v>1742</v>
      </c>
      <c r="I23720" s="8" t="str">
        <f t="array" ref="I23720">IF(G23720="Yes",XLOOKUP(D23720,'Dam Lines'!A:A,'Dam Lines'!J:J),"")</f>
        <v>GAZELLA II</v>
      </c>
    </row>
    <row r="23721" hidden="1">
      <c r="A23721" s="23">
        <v>3.0</v>
      </c>
      <c r="B23721" s="7" t="s">
        <v>6058</v>
      </c>
      <c r="C23721" s="7" t="s">
        <v>2382</v>
      </c>
      <c r="D23721" s="7" t="s">
        <v>1015</v>
      </c>
      <c r="E23721" s="24" t="s">
        <v>3353</v>
      </c>
      <c r="F23721" s="25" t="s">
        <v>2166</v>
      </c>
      <c r="G23721" s="8" t="str">
        <f>IF(COUNTIF('Dam Lines'!A:A,D23721)&gt;0,"Yes","No")</f>
        <v>Yes</v>
      </c>
      <c r="H23721" s="14" t="s">
        <v>1742</v>
      </c>
      <c r="I23721" s="8" t="str">
        <f t="array" ref="I23721">IF(G23721="Yes",XLOOKUP(D23721,'Dam Lines'!A:A,'Dam Lines'!J:J),"")</f>
        <v>FLAMING ALABASTAR</v>
      </c>
    </row>
    <row r="23722" hidden="1">
      <c r="A23722" s="23">
        <v>4.0</v>
      </c>
      <c r="B23722" s="7" t="s">
        <v>6120</v>
      </c>
      <c r="C23722" s="7" t="s">
        <v>2060</v>
      </c>
      <c r="D23722" s="7" t="s">
        <v>604</v>
      </c>
      <c r="E23722" s="24" t="s">
        <v>3353</v>
      </c>
      <c r="F23722" s="25" t="s">
        <v>2166</v>
      </c>
      <c r="G23722" s="8" t="str">
        <f>IF(COUNTIF('Dam Lines'!A:A,D23722)&gt;0,"Yes","No")</f>
        <v>Yes</v>
      </c>
      <c r="H23722" s="14" t="s">
        <v>1742</v>
      </c>
      <c r="I23722" s="8" t="str">
        <f t="array" ref="I23722">IF(G23722="Yes",XLOOKUP(D23722,'Dam Lines'!A:A,'Dam Lines'!J:J),"")</f>
        <v>KORALINA</v>
      </c>
    </row>
    <row r="23723" hidden="1">
      <c r="A23723" s="23">
        <v>5.0</v>
      </c>
      <c r="B23723" s="7" t="s">
        <v>6118</v>
      </c>
      <c r="C23723" s="7" t="s">
        <v>1744</v>
      </c>
      <c r="D23723" s="7" t="s">
        <v>10</v>
      </c>
      <c r="E23723" s="24" t="s">
        <v>3353</v>
      </c>
      <c r="F23723" s="25" t="s">
        <v>2166</v>
      </c>
      <c r="G23723" s="8" t="str">
        <f>IF(COUNTIF('Dam Lines'!A:A,D23723)&gt;0,"Yes","No")</f>
        <v>Yes</v>
      </c>
      <c r="H23723" s="14" t="s">
        <v>1742</v>
      </c>
      <c r="I23723" s="8" t="str">
        <f t="array" ref="I23723">IF(G23723="Yes",XLOOKUP(D23723,'Dam Lines'!A:A,'Dam Lines'!J:J),"")</f>
        <v>MAGNESIE</v>
      </c>
    </row>
    <row r="23724" hidden="1">
      <c r="A23724" s="23">
        <v>6.0</v>
      </c>
      <c r="B23724" s="7" t="s">
        <v>6170</v>
      </c>
      <c r="C23724" s="7" t="s">
        <v>2060</v>
      </c>
      <c r="D23724" s="7" t="s">
        <v>4307</v>
      </c>
      <c r="E23724" s="24" t="s">
        <v>3353</v>
      </c>
      <c r="F23724" s="25" t="s">
        <v>2166</v>
      </c>
      <c r="G23724" s="8" t="str">
        <f>IF(COUNTIF('Dam Lines'!A:A,D23724)&gt;0,"Yes","No")</f>
        <v>No</v>
      </c>
      <c r="H23724" s="14" t="s">
        <v>1742</v>
      </c>
      <c r="I23724" s="8" t="str">
        <f t="array" ref="I23724">IF(G23724="Yes",XLOOKUP(D23724,'Dam Lines'!A:A,'Dam Lines'!J:J),"")</f>
        <v/>
      </c>
    </row>
    <row r="23725" hidden="1">
      <c r="A23725" s="23">
        <v>7.0</v>
      </c>
      <c r="B23725" s="7" t="s">
        <v>6119</v>
      </c>
      <c r="C23725" s="7" t="s">
        <v>3700</v>
      </c>
      <c r="D23725" s="7" t="s">
        <v>159</v>
      </c>
      <c r="E23725" s="24" t="s">
        <v>3353</v>
      </c>
      <c r="F23725" s="25" t="s">
        <v>2166</v>
      </c>
      <c r="G23725" s="8" t="str">
        <f>IF(COUNTIF('Dam Lines'!A:A,D23725)&gt;0,"Yes","No")</f>
        <v>Yes</v>
      </c>
      <c r="H23725" s="14" t="s">
        <v>1742</v>
      </c>
      <c r="I23725" s="8" t="str">
        <f t="array" ref="I23725">IF(G23725="Yes",XLOOKUP(D23725,'Dam Lines'!A:A,'Dam Lines'!J:J),"")</f>
        <v>MAGIA</v>
      </c>
    </row>
    <row r="23726" hidden="1">
      <c r="A23726" s="23">
        <v>8.0</v>
      </c>
      <c r="B23726" s="7" t="s">
        <v>6034</v>
      </c>
      <c r="C23726" s="7" t="s">
        <v>2056</v>
      </c>
      <c r="D23726" s="7" t="s">
        <v>940</v>
      </c>
      <c r="E23726" s="24" t="s">
        <v>3353</v>
      </c>
      <c r="F23726" s="25" t="s">
        <v>2166</v>
      </c>
      <c r="G23726" s="8" t="str">
        <f>IF(COUNTIF('Dam Lines'!A:A,D23726)&gt;0,"Yes","No")</f>
        <v>Yes</v>
      </c>
      <c r="H23726" s="14" t="s">
        <v>1742</v>
      </c>
      <c r="I23726" s="8" t="str">
        <f t="array" ref="I23726">IF(G23726="Yes",XLOOKUP(D23726,'Dam Lines'!A:A,'Dam Lines'!J:J),"")</f>
        <v>PL TSASSOON</v>
      </c>
    </row>
    <row r="23727" hidden="1">
      <c r="A23727" s="23">
        <v>9.0</v>
      </c>
      <c r="B23727" s="7" t="s">
        <v>6156</v>
      </c>
      <c r="C23727" s="7" t="s">
        <v>1744</v>
      </c>
      <c r="D23727" s="7" t="s">
        <v>4778</v>
      </c>
      <c r="E23727" s="24" t="s">
        <v>3353</v>
      </c>
      <c r="F23727" s="25" t="s">
        <v>2166</v>
      </c>
      <c r="G23727" s="8" t="str">
        <f>IF(COUNTIF('Dam Lines'!A:A,D23727)&gt;0,"Yes","No")</f>
        <v>No</v>
      </c>
      <c r="H23727" s="14" t="s">
        <v>1742</v>
      </c>
      <c r="I23727" s="8" t="str">
        <f t="array" ref="I23727">IF(G23727="Yes",XLOOKUP(D23727,'Dam Lines'!A:A,'Dam Lines'!J:J),"")</f>
        <v/>
      </c>
    </row>
    <row r="23728" hidden="1">
      <c r="A23728" s="23">
        <v>10.0</v>
      </c>
      <c r="B23728" s="7" t="s">
        <v>5982</v>
      </c>
      <c r="C23728" s="7" t="s">
        <v>2409</v>
      </c>
      <c r="D23728" s="7" t="s">
        <v>323</v>
      </c>
      <c r="E23728" s="24" t="s">
        <v>3353</v>
      </c>
      <c r="F23728" s="25" t="s">
        <v>2166</v>
      </c>
      <c r="G23728" s="8" t="str">
        <f>IF(COUNTIF('Dam Lines'!A:A,D23728)&gt;0,"Yes","No")</f>
        <v>Yes</v>
      </c>
      <c r="H23728" s="14" t="s">
        <v>1742</v>
      </c>
      <c r="I23728" s="8" t="str">
        <f t="array" ref="I23728">IF(G23728="Yes",XLOOKUP(D23728,'Dam Lines'!A:A,'Dam Lines'!J:J),"")</f>
        <v>KARANTA</v>
      </c>
    </row>
    <row r="23729" hidden="1">
      <c r="A23729" s="23">
        <v>11.0</v>
      </c>
      <c r="B23729" s="7" t="s">
        <v>6069</v>
      </c>
      <c r="C23729" s="7" t="s">
        <v>4035</v>
      </c>
      <c r="D23729" s="7" t="s">
        <v>3568</v>
      </c>
      <c r="E23729" s="24" t="s">
        <v>3353</v>
      </c>
      <c r="F23729" s="25" t="s">
        <v>2166</v>
      </c>
      <c r="G23729" s="8" t="str">
        <f>IF(COUNTIF('Dam Lines'!A:A,D23729)&gt;0,"Yes","No")</f>
        <v>No</v>
      </c>
      <c r="H23729" s="14" t="s">
        <v>1742</v>
      </c>
      <c r="I23729" s="8" t="str">
        <f t="array" ref="I23729">IF(G23729="Yes",XLOOKUP(D23729,'Dam Lines'!A:A,'Dam Lines'!J:J),"")</f>
        <v/>
      </c>
    </row>
    <row r="23730" hidden="1">
      <c r="A23730" s="23">
        <v>12.0</v>
      </c>
      <c r="B23730" s="7" t="s">
        <v>5851</v>
      </c>
      <c r="C23730" s="7" t="s">
        <v>2401</v>
      </c>
      <c r="D23730" s="7" t="s">
        <v>2185</v>
      </c>
      <c r="E23730" s="24" t="s">
        <v>3353</v>
      </c>
      <c r="F23730" s="25" t="s">
        <v>2166</v>
      </c>
      <c r="G23730" s="8" t="str">
        <f>IF(COUNTIF('Dam Lines'!A:A,D23730)&gt;0,"Yes","No")</f>
        <v>No</v>
      </c>
      <c r="H23730" s="14" t="s">
        <v>1742</v>
      </c>
      <c r="I23730" s="8" t="str">
        <f t="array" ref="I23730">IF(G23730="Yes",XLOOKUP(D23730,'Dam Lines'!A:A,'Dam Lines'!J:J),"")</f>
        <v/>
      </c>
    </row>
    <row r="23731" hidden="1">
      <c r="A23731" s="23">
        <v>13.0</v>
      </c>
      <c r="B23731" s="7" t="s">
        <v>5901</v>
      </c>
      <c r="C23731" s="7" t="s">
        <v>2545</v>
      </c>
      <c r="D23731" s="7" t="s">
        <v>808</v>
      </c>
      <c r="E23731" s="24" t="s">
        <v>3353</v>
      </c>
      <c r="F23731" s="25" t="s">
        <v>2166</v>
      </c>
      <c r="G23731" s="8" t="str">
        <f>IF(COUNTIF('Dam Lines'!A:A,D23731)&gt;0,"Yes","No")</f>
        <v>Yes</v>
      </c>
      <c r="H23731" s="14" t="s">
        <v>1742</v>
      </c>
      <c r="I23731" s="8" t="str">
        <f t="array" ref="I23731">IF(G23731="Yes",XLOOKUP(D23731,'Dam Lines'!A:A,'Dam Lines'!J:J),"")</f>
        <v>PTASHKA</v>
      </c>
    </row>
    <row r="23732" hidden="1">
      <c r="A23732" s="23">
        <v>14.0</v>
      </c>
      <c r="B23732" s="7" t="s">
        <v>5952</v>
      </c>
      <c r="C23732" s="7" t="s">
        <v>2061</v>
      </c>
      <c r="D23732" s="7" t="s">
        <v>1201</v>
      </c>
      <c r="E23732" s="24" t="s">
        <v>3353</v>
      </c>
      <c r="F23732" s="25" t="s">
        <v>2166</v>
      </c>
      <c r="G23732" s="8" t="str">
        <f>IF(COUNTIF('Dam Lines'!A:A,D23732)&gt;0,"Yes","No")</f>
        <v>Yes</v>
      </c>
      <c r="H23732" s="14" t="s">
        <v>1742</v>
      </c>
      <c r="I23732" s="8" t="str">
        <f t="array" ref="I23732">IF(G23732="Yes",XLOOKUP(D23732,'Dam Lines'!A:A,'Dam Lines'!J:J),"")</f>
        <v>SAADA</v>
      </c>
    </row>
    <row r="23733" hidden="1">
      <c r="A23733" s="23">
        <v>15.0</v>
      </c>
      <c r="B23733" s="7" t="s">
        <v>5849</v>
      </c>
      <c r="C23733" s="7" t="s">
        <v>5085</v>
      </c>
      <c r="D23733" s="7" t="s">
        <v>5850</v>
      </c>
      <c r="E23733" s="24" t="s">
        <v>3353</v>
      </c>
      <c r="F23733" s="25" t="s">
        <v>2166</v>
      </c>
      <c r="G23733" s="8" t="str">
        <f>IF(COUNTIF('Dam Lines'!A:A,D23733)&gt;0,"Yes","No")</f>
        <v>No</v>
      </c>
      <c r="H23733" s="14" t="s">
        <v>1761</v>
      </c>
      <c r="I23733" s="8" t="str">
        <f t="array" ref="I23733">IF(G23733="Yes",XLOOKUP(D23733,'Dam Lines'!A:A,'Dam Lines'!J:J),"")</f>
        <v/>
      </c>
    </row>
    <row r="23734" hidden="1">
      <c r="A23734" s="23">
        <v>1.0</v>
      </c>
      <c r="B23734" s="7" t="s">
        <v>6211</v>
      </c>
      <c r="C23734" s="7" t="s">
        <v>3071</v>
      </c>
      <c r="D23734" s="7" t="s">
        <v>493</v>
      </c>
      <c r="E23734" s="4" t="s">
        <v>1740</v>
      </c>
      <c r="F23734" s="24" t="s">
        <v>1869</v>
      </c>
      <c r="G23734" s="8" t="str">
        <f>IF(COUNTIF('Dam Lines'!A:A,D23734)&gt;0,"Yes","No")</f>
        <v>Yes</v>
      </c>
      <c r="H23734" s="14" t="s">
        <v>1742</v>
      </c>
      <c r="I23734" s="8" t="str">
        <f t="array" ref="I23734">IF(G23734="Yes",XLOOKUP(D23734,'Dam Lines'!A:A,'Dam Lines'!J:J),"")</f>
        <v>ALBA</v>
      </c>
    </row>
    <row r="23735" hidden="1">
      <c r="A23735" s="23">
        <v>2.0</v>
      </c>
      <c r="B23735" s="7" t="s">
        <v>6176</v>
      </c>
      <c r="C23735" s="7" t="s">
        <v>2054</v>
      </c>
      <c r="D23735" s="7" t="s">
        <v>29</v>
      </c>
      <c r="E23735" s="4" t="s">
        <v>1740</v>
      </c>
      <c r="F23735" s="24" t="s">
        <v>1869</v>
      </c>
      <c r="G23735" s="8" t="str">
        <f>IF(COUNTIF('Dam Lines'!A:A,D23735)&gt;0,"Yes","No")</f>
        <v>Yes</v>
      </c>
      <c r="H23735" s="14" t="s">
        <v>1742</v>
      </c>
      <c r="I23735" s="8" t="str">
        <f t="array" ref="I23735">IF(G23735="Yes",XLOOKUP(D23735,'Dam Lines'!A:A,'Dam Lines'!J:J),"")</f>
        <v>RUSNEGA</v>
      </c>
    </row>
    <row r="23736" hidden="1">
      <c r="A23736" s="23">
        <v>3.0</v>
      </c>
      <c r="B23736" s="7" t="s">
        <v>5092</v>
      </c>
      <c r="C23736" s="7" t="s">
        <v>1980</v>
      </c>
      <c r="D23736" s="7" t="s">
        <v>244</v>
      </c>
      <c r="E23736" s="4" t="s">
        <v>1740</v>
      </c>
      <c r="F23736" s="24" t="s">
        <v>1869</v>
      </c>
      <c r="G23736" s="8" t="str">
        <f>IF(COUNTIF('Dam Lines'!A:A,D23736)&gt;0,"Yes","No")</f>
        <v>Yes</v>
      </c>
      <c r="H23736" s="14" t="s">
        <v>1742</v>
      </c>
      <c r="I23736" s="8" t="str">
        <f t="array" ref="I23736">IF(G23736="Yes",XLOOKUP(D23736,'Dam Lines'!A:A,'Dam Lines'!J:J),"")</f>
        <v>BASSALA</v>
      </c>
    </row>
    <row r="23737" hidden="1">
      <c r="A23737" s="23">
        <v>4.0</v>
      </c>
      <c r="B23737" s="7" t="s">
        <v>6240</v>
      </c>
      <c r="C23737" s="7" t="s">
        <v>3700</v>
      </c>
      <c r="D23737" s="7" t="s">
        <v>2160</v>
      </c>
      <c r="E23737" s="4" t="s">
        <v>1740</v>
      </c>
      <c r="F23737" s="24" t="s">
        <v>1869</v>
      </c>
      <c r="G23737" s="8" t="str">
        <f>IF(COUNTIF('Dam Lines'!A:A,D23737)&gt;0,"Yes","No")</f>
        <v>No</v>
      </c>
      <c r="H23737" s="14" t="s">
        <v>1742</v>
      </c>
      <c r="I23737" s="8" t="str">
        <f t="array" ref="I23737">IF(G23737="Yes",XLOOKUP(D23737,'Dam Lines'!A:A,'Dam Lines'!J:J),"")</f>
        <v/>
      </c>
    </row>
    <row r="23738" hidden="1">
      <c r="A23738" s="23">
        <v>5.0</v>
      </c>
      <c r="B23738" s="7" t="s">
        <v>5928</v>
      </c>
      <c r="C23738" s="7" t="s">
        <v>2243</v>
      </c>
      <c r="D23738" s="7" t="s">
        <v>5929</v>
      </c>
      <c r="E23738" s="4" t="s">
        <v>1740</v>
      </c>
      <c r="F23738" s="24" t="s">
        <v>1869</v>
      </c>
      <c r="G23738" s="8" t="str">
        <f>IF(COUNTIF('Dam Lines'!A:A,D23738)&gt;0,"Yes","No")</f>
        <v>No</v>
      </c>
      <c r="H23738" s="14" t="s">
        <v>1742</v>
      </c>
      <c r="I23738" s="8" t="str">
        <f t="array" ref="I23738">IF(G23738="Yes",XLOOKUP(D23738,'Dam Lines'!A:A,'Dam Lines'!J:J),"")</f>
        <v/>
      </c>
    </row>
    <row r="23739" hidden="1">
      <c r="A23739" s="23">
        <v>6.0</v>
      </c>
      <c r="B23739" s="7" t="s">
        <v>5351</v>
      </c>
      <c r="C23739" s="7" t="s">
        <v>2479</v>
      </c>
      <c r="D23739" s="7" t="s">
        <v>19</v>
      </c>
      <c r="E23739" s="4" t="s">
        <v>1740</v>
      </c>
      <c r="F23739" s="24" t="s">
        <v>1869</v>
      </c>
      <c r="G23739" s="8" t="str">
        <f>IF(COUNTIF('Dam Lines'!A:A,D23739)&gt;0,"Yes","No")</f>
        <v>Yes</v>
      </c>
      <c r="H23739" s="14" t="s">
        <v>1761</v>
      </c>
      <c r="I23739" s="8" t="str">
        <f t="array" ref="I23739">IF(G23739="Yes",XLOOKUP(D23739,'Dam Lines'!A:A,'Dam Lines'!J:J),"")</f>
        <v>DAHSHUR</v>
      </c>
    </row>
    <row r="23740" hidden="1">
      <c r="A23740" s="23">
        <v>7.0</v>
      </c>
      <c r="B23740" s="7" t="s">
        <v>6241</v>
      </c>
      <c r="C23740" s="7" t="s">
        <v>5346</v>
      </c>
      <c r="D23740" s="7" t="s">
        <v>6242</v>
      </c>
      <c r="E23740" s="4" t="s">
        <v>1740</v>
      </c>
      <c r="F23740" s="24" t="s">
        <v>1869</v>
      </c>
      <c r="G23740" s="8" t="str">
        <f>IF(COUNTIF('Dam Lines'!A:A,D23740)&gt;0,"Yes","No")</f>
        <v>No</v>
      </c>
      <c r="H23740" s="14" t="s">
        <v>1742</v>
      </c>
      <c r="I23740" s="8" t="str">
        <f t="array" ref="I23740">IF(G23740="Yes",XLOOKUP(D23740,'Dam Lines'!A:A,'Dam Lines'!J:J),"")</f>
        <v/>
      </c>
    </row>
    <row r="23741" hidden="1">
      <c r="A23741" s="23">
        <v>8.0</v>
      </c>
      <c r="B23741" s="7" t="s">
        <v>5625</v>
      </c>
      <c r="C23741" s="7" t="s">
        <v>2061</v>
      </c>
      <c r="D23741" s="7" t="s">
        <v>1217</v>
      </c>
      <c r="E23741" s="4" t="s">
        <v>1740</v>
      </c>
      <c r="F23741" s="24" t="s">
        <v>1869</v>
      </c>
      <c r="G23741" s="8" t="str">
        <f>IF(COUNTIF('Dam Lines'!A:A,D23741)&gt;0,"Yes","No")</f>
        <v>Yes</v>
      </c>
      <c r="H23741" s="14" t="s">
        <v>1742</v>
      </c>
      <c r="I23741" s="8" t="str">
        <f t="array" ref="I23741">IF(G23741="Yes",XLOOKUP(D23741,'Dam Lines'!A:A,'Dam Lines'!J:J),"")</f>
        <v>SBAH HANI</v>
      </c>
    </row>
    <row r="23742" hidden="1">
      <c r="A23742" s="23">
        <v>9.0</v>
      </c>
      <c r="B23742" s="7" t="s">
        <v>6062</v>
      </c>
      <c r="C23742" s="7" t="s">
        <v>4912</v>
      </c>
      <c r="D23742" s="7" t="s">
        <v>6063</v>
      </c>
      <c r="E23742" s="4" t="s">
        <v>1740</v>
      </c>
      <c r="F23742" s="24" t="s">
        <v>1869</v>
      </c>
      <c r="G23742" s="8" t="str">
        <f>IF(COUNTIF('Dam Lines'!A:A,D23742)&gt;0,"Yes","No")</f>
        <v>No</v>
      </c>
      <c r="H23742" s="14" t="s">
        <v>1742</v>
      </c>
      <c r="I23742" s="8" t="str">
        <f t="array" ref="I23742">IF(G23742="Yes",XLOOKUP(D23742,'Dam Lines'!A:A,'Dam Lines'!J:J),"")</f>
        <v/>
      </c>
    </row>
    <row r="23743" hidden="1">
      <c r="A23743" s="23">
        <v>10.0</v>
      </c>
      <c r="B23743" s="7" t="s">
        <v>6243</v>
      </c>
      <c r="C23743" s="7" t="s">
        <v>3071</v>
      </c>
      <c r="D23743" s="7" t="s">
        <v>5440</v>
      </c>
      <c r="E23743" s="4" t="s">
        <v>1740</v>
      </c>
      <c r="F23743" s="24" t="s">
        <v>1869</v>
      </c>
      <c r="G23743" s="8" t="str">
        <f>IF(COUNTIF('Dam Lines'!A:A,D23743)&gt;0,"Yes","No")</f>
        <v>No</v>
      </c>
      <c r="H23743" s="14" t="s">
        <v>1761</v>
      </c>
      <c r="I23743" s="8" t="str">
        <f t="array" ref="I23743">IF(G23743="Yes",XLOOKUP(D23743,'Dam Lines'!A:A,'Dam Lines'!J:J),"")</f>
        <v/>
      </c>
    </row>
    <row r="23744" hidden="1">
      <c r="A23744" s="23">
        <v>11.0</v>
      </c>
      <c r="B23744" s="7" t="s">
        <v>5749</v>
      </c>
      <c r="C23744" s="7" t="s">
        <v>1752</v>
      </c>
      <c r="D23744" s="7" t="s">
        <v>93</v>
      </c>
      <c r="E23744" s="4" t="s">
        <v>1740</v>
      </c>
      <c r="F23744" s="24" t="s">
        <v>1869</v>
      </c>
      <c r="G23744" s="8" t="str">
        <f>IF(COUNTIF('Dam Lines'!A:A,D23744)&gt;0,"Yes","No")</f>
        <v>Yes</v>
      </c>
      <c r="H23744" s="14" t="s">
        <v>1742</v>
      </c>
      <c r="I23744" s="8" t="str">
        <f t="array" ref="I23744">IF(G23744="Yes",XLOOKUP(D23744,'Dam Lines'!A:A,'Dam Lines'!J:J),"")</f>
        <v>QUITAINE</v>
      </c>
    </row>
    <row r="23745" hidden="1">
      <c r="A23745" s="23">
        <v>12.0</v>
      </c>
      <c r="B23745" s="7" t="s">
        <v>6244</v>
      </c>
      <c r="C23745" s="7" t="s">
        <v>1744</v>
      </c>
      <c r="D23745" s="7" t="s">
        <v>442</v>
      </c>
      <c r="E23745" s="4" t="s">
        <v>1740</v>
      </c>
      <c r="F23745" s="24" t="s">
        <v>1869</v>
      </c>
      <c r="G23745" s="8" t="str">
        <f>IF(COUNTIF('Dam Lines'!A:A,D23745)&gt;0,"Yes","No")</f>
        <v>Yes</v>
      </c>
      <c r="H23745" s="14" t="s">
        <v>1742</v>
      </c>
      <c r="I23745" s="8" t="str">
        <f t="array" ref="I23745">IF(G23745="Yes",XLOOKUP(D23745,'Dam Lines'!A:A,'Dam Lines'!J:J),"")</f>
        <v>BINT AL SAHRAA</v>
      </c>
    </row>
    <row r="23746" hidden="1">
      <c r="A23746" s="23">
        <v>13.0</v>
      </c>
      <c r="B23746" s="7" t="s">
        <v>5925</v>
      </c>
      <c r="C23746" s="7" t="s">
        <v>3982</v>
      </c>
      <c r="D23746" s="7" t="s">
        <v>2757</v>
      </c>
      <c r="E23746" s="4" t="s">
        <v>1740</v>
      </c>
      <c r="F23746" s="24" t="s">
        <v>1869</v>
      </c>
      <c r="G23746" s="8" t="str">
        <f>IF(COUNTIF('Dam Lines'!A:A,D23746)&gt;0,"Yes","No")</f>
        <v>No</v>
      </c>
      <c r="H23746" s="14" t="s">
        <v>1742</v>
      </c>
      <c r="I23746" s="8" t="str">
        <f t="array" ref="I23746">IF(G23746="Yes",XLOOKUP(D23746,'Dam Lines'!A:A,'Dam Lines'!J:J),"")</f>
        <v/>
      </c>
    </row>
    <row r="23747" hidden="1">
      <c r="A23747" s="23">
        <v>14.0</v>
      </c>
      <c r="B23747" s="7" t="s">
        <v>5706</v>
      </c>
      <c r="C23747" s="7" t="s">
        <v>2248</v>
      </c>
      <c r="D23747" s="7" t="s">
        <v>1132</v>
      </c>
      <c r="E23747" s="4" t="s">
        <v>1740</v>
      </c>
      <c r="F23747" s="24" t="s">
        <v>1869</v>
      </c>
      <c r="G23747" s="8" t="str">
        <f>IF(COUNTIF('Dam Lines'!A:A,D23747)&gt;0,"Yes","No")</f>
        <v>Yes</v>
      </c>
      <c r="H23747" s="14" t="s">
        <v>1742</v>
      </c>
      <c r="I23747" s="8" t="str">
        <f t="array" ref="I23747">IF(G23747="Yes",XLOOKUP(D23747,'Dam Lines'!A:A,'Dam Lines'!J:J),"")</f>
        <v>BETSAMA</v>
      </c>
    </row>
    <row r="23748" hidden="1">
      <c r="A23748" s="23">
        <v>1.0</v>
      </c>
      <c r="B23748" s="7" t="s">
        <v>5248</v>
      </c>
      <c r="C23748" s="7" t="s">
        <v>1817</v>
      </c>
      <c r="D23748" s="7" t="s">
        <v>971</v>
      </c>
      <c r="E23748" s="4" t="s">
        <v>1779</v>
      </c>
      <c r="F23748" s="24" t="s">
        <v>2166</v>
      </c>
      <c r="G23748" s="8" t="str">
        <f>IF(COUNTIF('Dam Lines'!A:A,D23748)&gt;0,"Yes","No")</f>
        <v>Yes</v>
      </c>
      <c r="H23748" s="14" t="s">
        <v>1761</v>
      </c>
      <c r="I23748" s="8" t="str">
        <f t="array" ref="I23748">IF(G23748="Yes",XLOOKUP(D23748,'Dam Lines'!A:A,'Dam Lines'!J:J),"")</f>
        <v>MAGNESIE</v>
      </c>
    </row>
    <row r="23749" hidden="1">
      <c r="A23749" s="23">
        <v>2.0</v>
      </c>
      <c r="B23749" s="7" t="s">
        <v>4985</v>
      </c>
      <c r="C23749" s="7" t="s">
        <v>2303</v>
      </c>
      <c r="D23749" s="7" t="s">
        <v>584</v>
      </c>
      <c r="E23749" s="4" t="s">
        <v>1779</v>
      </c>
      <c r="F23749" s="24" t="s">
        <v>2166</v>
      </c>
      <c r="G23749" s="8" t="str">
        <f>IF(COUNTIF('Dam Lines'!A:A,D23749)&gt;0,"Yes","No")</f>
        <v>Yes</v>
      </c>
      <c r="H23749" s="14" t="s">
        <v>1742</v>
      </c>
      <c r="I23749" s="8" t="str">
        <f t="array" ref="I23749">IF(G23749="Yes",XLOOKUP(D23749,'Dam Lines'!A:A,'Dam Lines'!J:J),"")</f>
        <v>DJEDA</v>
      </c>
    </row>
    <row r="23750" hidden="1">
      <c r="A23750" s="23">
        <v>3.0</v>
      </c>
      <c r="B23750" s="7" t="s">
        <v>4551</v>
      </c>
      <c r="C23750" s="7" t="s">
        <v>3777</v>
      </c>
      <c r="D23750" s="7" t="s">
        <v>38</v>
      </c>
      <c r="E23750" s="4" t="s">
        <v>1779</v>
      </c>
      <c r="F23750" s="24" t="s">
        <v>2166</v>
      </c>
      <c r="G23750" s="8" t="str">
        <f>IF(COUNTIF('Dam Lines'!A:A,D23750)&gt;0,"Yes","No")</f>
        <v>Yes</v>
      </c>
      <c r="H23750" s="14" t="s">
        <v>1742</v>
      </c>
      <c r="I23750" s="8" t="str">
        <f t="array" ref="I23750">IF(G23750="Yes",XLOOKUP(D23750,'Dam Lines'!A:A,'Dam Lines'!J:J),"")</f>
        <v>PHILIPPA</v>
      </c>
    </row>
    <row r="23751" hidden="1">
      <c r="A23751" s="23">
        <v>4.0</v>
      </c>
      <c r="B23751" s="7" t="s">
        <v>5593</v>
      </c>
      <c r="C23751" s="7" t="s">
        <v>1802</v>
      </c>
      <c r="D23751" s="7" t="s">
        <v>1591</v>
      </c>
      <c r="E23751" s="4" t="s">
        <v>1779</v>
      </c>
      <c r="F23751" s="24" t="s">
        <v>2166</v>
      </c>
      <c r="G23751" s="8" t="str">
        <f>IF(COUNTIF('Dam Lines'!A:A,D23751)&gt;0,"Yes","No")</f>
        <v>Yes</v>
      </c>
      <c r="H23751" s="14" t="s">
        <v>1742</v>
      </c>
      <c r="I23751" s="8" t="str">
        <f t="array" ref="I23751">IF(G23751="Yes",XLOOKUP(D23751,'Dam Lines'!A:A,'Dam Lines'!J:J),"")</f>
        <v>NEVADA II</v>
      </c>
    </row>
    <row r="23752" hidden="1">
      <c r="A23752" s="23">
        <v>5.0</v>
      </c>
      <c r="B23752" s="7" t="s">
        <v>5041</v>
      </c>
      <c r="C23752" s="7" t="s">
        <v>4731</v>
      </c>
      <c r="D23752" s="7" t="s">
        <v>1553</v>
      </c>
      <c r="E23752" s="4" t="s">
        <v>1779</v>
      </c>
      <c r="F23752" s="24" t="s">
        <v>2166</v>
      </c>
      <c r="G23752" s="8" t="str">
        <f>IF(COUNTIF('Dam Lines'!A:A,D23752)&gt;0,"Yes","No")</f>
        <v>Yes</v>
      </c>
      <c r="H23752" s="14" t="s">
        <v>1742</v>
      </c>
      <c r="I23752" s="8" t="str">
        <f t="array" ref="I23752">IF(G23752="Yes",XLOOKUP(D23752,'Dam Lines'!A:A,'Dam Lines'!J:J),"")</f>
        <v>MADOU</v>
      </c>
    </row>
    <row r="23753" hidden="1">
      <c r="A23753" s="23">
        <v>6.0</v>
      </c>
      <c r="B23753" s="7" t="s">
        <v>5091</v>
      </c>
      <c r="C23753" s="7" t="s">
        <v>1980</v>
      </c>
      <c r="D23753" s="7" t="s">
        <v>217</v>
      </c>
      <c r="E23753" s="4" t="s">
        <v>1779</v>
      </c>
      <c r="F23753" s="24" t="s">
        <v>2166</v>
      </c>
      <c r="G23753" s="8" t="str">
        <f>IF(COUNTIF('Dam Lines'!A:A,D23753)&gt;0,"Yes","No")</f>
        <v>Yes</v>
      </c>
      <c r="H23753" s="14" t="s">
        <v>1742</v>
      </c>
      <c r="I23753" s="8" t="str">
        <f t="array" ref="I23753">IF(G23753="Yes",XLOOKUP(D23753,'Dam Lines'!A:A,'Dam Lines'!J:J),"")</f>
        <v>MAGNESIE</v>
      </c>
    </row>
    <row r="23754" hidden="1">
      <c r="A23754" s="23">
        <v>7.0</v>
      </c>
      <c r="B23754" s="7" t="s">
        <v>5659</v>
      </c>
      <c r="C23754" s="7" t="s">
        <v>1908</v>
      </c>
      <c r="D23754" s="7" t="s">
        <v>1312</v>
      </c>
      <c r="E23754" s="4" t="s">
        <v>1779</v>
      </c>
      <c r="F23754" s="24" t="s">
        <v>2166</v>
      </c>
      <c r="G23754" s="8" t="str">
        <f>IF(COUNTIF('Dam Lines'!A:A,D23754)&gt;0,"Yes","No")</f>
        <v>Yes</v>
      </c>
      <c r="H23754" s="14" t="s">
        <v>1742</v>
      </c>
      <c r="I23754" s="8" t="str">
        <f t="array" ref="I23754">IF(G23754="Yes",XLOOKUP(D23754,'Dam Lines'!A:A,'Dam Lines'!J:J),"")</f>
        <v>CARTHAGENNA</v>
      </c>
    </row>
    <row r="23755" hidden="1">
      <c r="A23755" s="23">
        <v>8.0</v>
      </c>
      <c r="B23755" s="7" t="s">
        <v>4475</v>
      </c>
      <c r="C23755" s="7" t="s">
        <v>2550</v>
      </c>
      <c r="D23755" s="7" t="s">
        <v>146</v>
      </c>
      <c r="E23755" s="4" t="s">
        <v>1779</v>
      </c>
      <c r="F23755" s="24" t="s">
        <v>2166</v>
      </c>
      <c r="G23755" s="8" t="str">
        <f>IF(COUNTIF('Dam Lines'!A:A,D23755)&gt;0,"Yes","No")</f>
        <v>Yes</v>
      </c>
      <c r="H23755" s="14" t="s">
        <v>1742</v>
      </c>
      <c r="I23755" s="8" t="str">
        <f t="array" ref="I23755">IF(G23755="Yes",XLOOKUP(D23755,'Dam Lines'!A:A,'Dam Lines'!J:J),"")</f>
        <v>NEVADA II</v>
      </c>
    </row>
    <row r="23756" hidden="1">
      <c r="A23756" s="23">
        <v>9.0</v>
      </c>
      <c r="B23756" s="7" t="s">
        <v>4102</v>
      </c>
      <c r="C23756" s="7" t="s">
        <v>3739</v>
      </c>
      <c r="D23756" s="7" t="s">
        <v>1085</v>
      </c>
      <c r="E23756" s="4" t="s">
        <v>1779</v>
      </c>
      <c r="F23756" s="24" t="s">
        <v>2166</v>
      </c>
      <c r="G23756" s="8" t="str">
        <f>IF(COUNTIF('Dam Lines'!A:A,D23756)&gt;0,"Yes","No")</f>
        <v>Yes</v>
      </c>
      <c r="H23756" s="14" t="s">
        <v>1742</v>
      </c>
      <c r="I23756" s="8" t="str">
        <f t="array" ref="I23756">IF(G23756="Yes",XLOOKUP(D23756,'Dam Lines'!A:A,'Dam Lines'!J:J),"")</f>
        <v>NEVADA II</v>
      </c>
    </row>
    <row r="23757" hidden="1">
      <c r="A23757" s="23">
        <v>10.0</v>
      </c>
      <c r="B23757" s="7" t="s">
        <v>5531</v>
      </c>
      <c r="C23757" s="7" t="s">
        <v>1802</v>
      </c>
      <c r="D23757" s="7" t="s">
        <v>1176</v>
      </c>
      <c r="E23757" s="4" t="s">
        <v>1779</v>
      </c>
      <c r="F23757" s="24" t="s">
        <v>2166</v>
      </c>
      <c r="G23757" s="8" t="str">
        <f>IF(COUNTIF('Dam Lines'!A:A,D23757)&gt;0,"Yes","No")</f>
        <v>Yes</v>
      </c>
      <c r="H23757" s="14" t="s">
        <v>1761</v>
      </c>
      <c r="I23757" s="8" t="str">
        <f t="array" ref="I23757">IF(G23757="Yes",XLOOKUP(D23757,'Dam Lines'!A:A,'Dam Lines'!J:J),"")</f>
        <v>SCINDIAN MYSTIQUE</v>
      </c>
    </row>
    <row r="23758" hidden="1">
      <c r="A23758" s="23">
        <v>11.0</v>
      </c>
      <c r="B23758" s="7" t="s">
        <v>5358</v>
      </c>
      <c r="C23758" s="7" t="s">
        <v>4731</v>
      </c>
      <c r="D23758" s="7" t="s">
        <v>1567</v>
      </c>
      <c r="E23758" s="4" t="s">
        <v>1779</v>
      </c>
      <c r="F23758" s="24" t="s">
        <v>2166</v>
      </c>
      <c r="G23758" s="8" t="str">
        <f>IF(COUNTIF('Dam Lines'!A:A,D23758)&gt;0,"Yes","No")</f>
        <v>Yes</v>
      </c>
      <c r="H23758" s="14" t="s">
        <v>1742</v>
      </c>
      <c r="I23758" s="8" t="str">
        <f t="array" ref="I23758">IF(G23758="Yes",XLOOKUP(D23758,'Dam Lines'!A:A,'Dam Lines'!J:J),"")</f>
        <v>NEVADA II</v>
      </c>
    </row>
    <row r="23759" hidden="1">
      <c r="A23759" s="23">
        <v>12.0</v>
      </c>
      <c r="B23759" s="7" t="s">
        <v>4909</v>
      </c>
      <c r="C23759" s="7" t="s">
        <v>1908</v>
      </c>
      <c r="D23759" s="7" t="s">
        <v>1200</v>
      </c>
      <c r="E23759" s="4" t="s">
        <v>1779</v>
      </c>
      <c r="F23759" s="24" t="s">
        <v>2166</v>
      </c>
      <c r="G23759" s="8" t="str">
        <f>IF(COUNTIF('Dam Lines'!A:A,D23759)&gt;0,"Yes","No")</f>
        <v>Yes</v>
      </c>
      <c r="H23759" s="14" t="s">
        <v>1742</v>
      </c>
      <c r="I23759" s="8" t="str">
        <f t="array" ref="I23759">IF(G23759="Yes",XLOOKUP(D23759,'Dam Lines'!A:A,'Dam Lines'!J:J),"")</f>
        <v>GAZELLA II</v>
      </c>
    </row>
    <row r="23760" hidden="1">
      <c r="A23760" s="23">
        <v>13.0</v>
      </c>
      <c r="B23760" s="7" t="s">
        <v>5279</v>
      </c>
      <c r="C23760" s="7" t="s">
        <v>1802</v>
      </c>
      <c r="D23760" s="7" t="s">
        <v>5280</v>
      </c>
      <c r="E23760" s="4" t="s">
        <v>1779</v>
      </c>
      <c r="F23760" s="24" t="s">
        <v>2166</v>
      </c>
      <c r="G23760" s="8" t="str">
        <f>IF(COUNTIF('Dam Lines'!A:A,D23760)&gt;0,"Yes","No")</f>
        <v>No</v>
      </c>
      <c r="H23760" s="14" t="s">
        <v>1761</v>
      </c>
      <c r="I23760" s="8" t="str">
        <f t="array" ref="I23760">IF(G23760="Yes",XLOOKUP(D23760,'Dam Lines'!A:A,'Dam Lines'!J:J),"")</f>
        <v/>
      </c>
    </row>
    <row r="23761" hidden="1">
      <c r="A23761" s="23">
        <v>14.0</v>
      </c>
      <c r="B23761" s="7" t="s">
        <v>4568</v>
      </c>
      <c r="C23761" s="7" t="s">
        <v>1817</v>
      </c>
      <c r="D23761" s="7" t="s">
        <v>819</v>
      </c>
      <c r="E23761" s="4" t="s">
        <v>1779</v>
      </c>
      <c r="F23761" s="24" t="s">
        <v>2166</v>
      </c>
      <c r="G23761" s="8" t="str">
        <f>IF(COUNTIF('Dam Lines'!A:A,D23761)&gt;0,"Yes","No")</f>
        <v>Yes</v>
      </c>
      <c r="H23761" s="14" t="s">
        <v>1742</v>
      </c>
      <c r="I23761" s="8" t="str">
        <f t="array" ref="I23761">IF(G23761="Yes",XLOOKUP(D23761,'Dam Lines'!A:A,'Dam Lines'!J:J),"")</f>
        <v>CHLOSTA</v>
      </c>
    </row>
    <row r="23762" hidden="1">
      <c r="A23762" s="23">
        <v>15.0</v>
      </c>
      <c r="B23762" s="7" t="s">
        <v>4121</v>
      </c>
      <c r="C23762" s="7" t="s">
        <v>1802</v>
      </c>
      <c r="D23762" s="7" t="s">
        <v>1492</v>
      </c>
      <c r="E23762" s="4" t="s">
        <v>1779</v>
      </c>
      <c r="F23762" s="24" t="s">
        <v>2166</v>
      </c>
      <c r="G23762" s="8" t="str">
        <f>IF(COUNTIF('Dam Lines'!A:A,D23762)&gt;0,"Yes","No")</f>
        <v>Yes</v>
      </c>
      <c r="H23762" s="14" t="s">
        <v>1742</v>
      </c>
      <c r="I23762" s="8" t="str">
        <f t="array" ref="I23762">IF(G23762="Yes",XLOOKUP(D23762,'Dam Lines'!A:A,'Dam Lines'!J:J),"")</f>
        <v>PANORAMA</v>
      </c>
    </row>
    <row r="23763" hidden="1">
      <c r="A23763" s="23">
        <v>1.0</v>
      </c>
      <c r="B23763" s="7" t="s">
        <v>5788</v>
      </c>
      <c r="C23763" s="7" t="s">
        <v>4477</v>
      </c>
      <c r="D23763" s="7" t="s">
        <v>5789</v>
      </c>
      <c r="E23763" s="4" t="s">
        <v>1779</v>
      </c>
      <c r="F23763" s="24" t="s">
        <v>1869</v>
      </c>
      <c r="G23763" s="8" t="str">
        <f>IF(COUNTIF('Dam Lines'!A:A,D23763)&gt;0,"Yes","No")</f>
        <v>No</v>
      </c>
      <c r="H23763" s="14" t="s">
        <v>1761</v>
      </c>
      <c r="I23763" s="8" t="str">
        <f t="array" ref="I23763">IF(G23763="Yes",XLOOKUP(D23763,'Dam Lines'!A:A,'Dam Lines'!J:J),"")</f>
        <v/>
      </c>
    </row>
    <row r="23764" hidden="1">
      <c r="A23764" s="23">
        <v>2.0</v>
      </c>
      <c r="B23764" s="7" t="s">
        <v>5391</v>
      </c>
      <c r="C23764" s="7" t="s">
        <v>1908</v>
      </c>
      <c r="D23764" s="7" t="s">
        <v>952</v>
      </c>
      <c r="E23764" s="4" t="s">
        <v>1779</v>
      </c>
      <c r="F23764" s="24" t="s">
        <v>1869</v>
      </c>
      <c r="G23764" s="8" t="str">
        <f>IF(COUNTIF('Dam Lines'!A:A,D23764)&gt;0,"Yes","No")</f>
        <v>Yes</v>
      </c>
      <c r="H23764" s="14" t="s">
        <v>1761</v>
      </c>
      <c r="I23764" s="8" t="str">
        <f t="array" ref="I23764">IF(G23764="Yes",XLOOKUP(D23764,'Dam Lines'!A:A,'Dam Lines'!J:J),"")</f>
        <v>MAGNESIE</v>
      </c>
    </row>
    <row r="23765" hidden="1">
      <c r="A23765" s="23">
        <v>3.0</v>
      </c>
      <c r="B23765" s="7" t="s">
        <v>4592</v>
      </c>
      <c r="C23765" s="7" t="s">
        <v>2479</v>
      </c>
      <c r="D23765" s="7" t="s">
        <v>1073</v>
      </c>
      <c r="E23765" s="4" t="s">
        <v>1779</v>
      </c>
      <c r="F23765" s="24" t="s">
        <v>1869</v>
      </c>
      <c r="G23765" s="8" t="str">
        <f>IF(COUNTIF('Dam Lines'!A:A,D23765)&gt;0,"Yes","No")</f>
        <v>Yes</v>
      </c>
      <c r="H23765" s="14" t="s">
        <v>1761</v>
      </c>
      <c r="I23765" s="8" t="str">
        <f t="array" ref="I23765">IF(G23765="Yes",XLOOKUP(D23765,'Dam Lines'!A:A,'Dam Lines'!J:J),"")</f>
        <v>DAHSHUR</v>
      </c>
    </row>
    <row r="23766" hidden="1">
      <c r="A23766" s="23">
        <v>4.0</v>
      </c>
      <c r="B23766" s="7" t="s">
        <v>4657</v>
      </c>
      <c r="C23766" s="7" t="s">
        <v>2479</v>
      </c>
      <c r="D23766" s="7" t="s">
        <v>284</v>
      </c>
      <c r="E23766" s="4" t="s">
        <v>1779</v>
      </c>
      <c r="F23766" s="24" t="s">
        <v>1869</v>
      </c>
      <c r="G23766" s="8" t="str">
        <f>IF(COUNTIF('Dam Lines'!A:A,D23766)&gt;0,"Yes","No")</f>
        <v>Yes</v>
      </c>
      <c r="H23766" s="14" t="s">
        <v>1761</v>
      </c>
      <c r="I23766" s="8" t="str">
        <f t="array" ref="I23766">IF(G23766="Yes",XLOOKUP(D23766,'Dam Lines'!A:A,'Dam Lines'!J:J),"")</f>
        <v>MONAT</v>
      </c>
    </row>
    <row r="23767" hidden="1">
      <c r="A23767" s="23">
        <v>5.0</v>
      </c>
      <c r="B23767" s="7" t="s">
        <v>5784</v>
      </c>
      <c r="C23767" s="7" t="s">
        <v>1817</v>
      </c>
      <c r="D23767" s="7" t="s">
        <v>5785</v>
      </c>
      <c r="E23767" s="4" t="s">
        <v>1779</v>
      </c>
      <c r="F23767" s="24" t="s">
        <v>1869</v>
      </c>
      <c r="G23767" s="8" t="str">
        <f>IF(COUNTIF('Dam Lines'!A:A,D23767)&gt;0,"Yes","No")</f>
        <v>No</v>
      </c>
      <c r="H23767" s="14" t="s">
        <v>1761</v>
      </c>
      <c r="I23767" s="8" t="str">
        <f t="array" ref="I23767">IF(G23767="Yes",XLOOKUP(D23767,'Dam Lines'!A:A,'Dam Lines'!J:J),"")</f>
        <v/>
      </c>
    </row>
    <row r="23768" hidden="1">
      <c r="A23768" s="23">
        <v>6.0</v>
      </c>
      <c r="B23768" s="7" t="s">
        <v>5847</v>
      </c>
      <c r="C23768" s="7" t="s">
        <v>3019</v>
      </c>
      <c r="D23768" s="7" t="s">
        <v>984</v>
      </c>
      <c r="E23768" s="4" t="s">
        <v>1779</v>
      </c>
      <c r="F23768" s="24" t="s">
        <v>1869</v>
      </c>
      <c r="G23768" s="8" t="str">
        <f>IF(COUNTIF('Dam Lines'!A:A,D23768)&gt;0,"Yes","No")</f>
        <v>Yes</v>
      </c>
      <c r="H23768" s="14" t="s">
        <v>1761</v>
      </c>
      <c r="I23768" s="8" t="str">
        <f t="array" ref="I23768">IF(G23768="Yes",XLOOKUP(D23768,'Dam Lines'!A:A,'Dam Lines'!J:J),"")</f>
        <v>UELN</v>
      </c>
    </row>
    <row r="23769" hidden="1">
      <c r="A23769" s="23">
        <v>7.0</v>
      </c>
      <c r="B23769" s="7" t="s">
        <v>3845</v>
      </c>
      <c r="C23769" s="7" t="s">
        <v>3288</v>
      </c>
      <c r="D23769" s="7" t="s">
        <v>19</v>
      </c>
      <c r="E23769" s="4" t="s">
        <v>1779</v>
      </c>
      <c r="F23769" s="24" t="s">
        <v>1869</v>
      </c>
      <c r="G23769" s="8" t="str">
        <f>IF(COUNTIF('Dam Lines'!A:A,D23769)&gt;0,"Yes","No")</f>
        <v>Yes</v>
      </c>
      <c r="H23769" s="14" t="s">
        <v>1761</v>
      </c>
      <c r="I23769" s="8" t="str">
        <f t="array" ref="I23769">IF(G23769="Yes",XLOOKUP(D23769,'Dam Lines'!A:A,'Dam Lines'!J:J),"")</f>
        <v>DAHSHUR</v>
      </c>
    </row>
    <row r="23770" hidden="1">
      <c r="A23770" s="23">
        <v>8.0</v>
      </c>
      <c r="B23770" s="7" t="s">
        <v>5660</v>
      </c>
      <c r="C23770" s="7" t="s">
        <v>1823</v>
      </c>
      <c r="D23770" s="7" t="s">
        <v>5661</v>
      </c>
      <c r="E23770" s="4" t="s">
        <v>1779</v>
      </c>
      <c r="F23770" s="24" t="s">
        <v>1869</v>
      </c>
      <c r="G23770" s="8" t="str">
        <f>IF(COUNTIF('Dam Lines'!A:A,D23770)&gt;0,"Yes","No")</f>
        <v>No</v>
      </c>
      <c r="H23770" s="14" t="s">
        <v>1761</v>
      </c>
      <c r="I23770" s="8" t="str">
        <f t="array" ref="I23770">IF(G23770="Yes",XLOOKUP(D23770,'Dam Lines'!A:A,'Dam Lines'!J:J),"")</f>
        <v/>
      </c>
    </row>
    <row r="23771" hidden="1">
      <c r="A23771" s="23">
        <v>9.0</v>
      </c>
      <c r="B23771" s="7" t="s">
        <v>4938</v>
      </c>
      <c r="C23771" s="7" t="s">
        <v>1823</v>
      </c>
      <c r="D23771" s="7" t="s">
        <v>141</v>
      </c>
      <c r="E23771" s="4" t="s">
        <v>1779</v>
      </c>
      <c r="F23771" s="24" t="s">
        <v>1869</v>
      </c>
      <c r="G23771" s="8" t="str">
        <f>IF(COUNTIF('Dam Lines'!A:A,D23771)&gt;0,"Yes","No")</f>
        <v>Yes</v>
      </c>
      <c r="H23771" s="14" t="s">
        <v>1761</v>
      </c>
      <c r="I23771" s="8" t="str">
        <f t="array" ref="I23771">IF(G23771="Yes",XLOOKUP(D23771,'Dam Lines'!A:A,'Dam Lines'!J:J),"")</f>
        <v>FARBAHAN</v>
      </c>
    </row>
    <row r="23772" hidden="1">
      <c r="A23772" s="23">
        <v>10.0</v>
      </c>
      <c r="B23772" s="7" t="s">
        <v>5201</v>
      </c>
      <c r="C23772" s="7" t="s">
        <v>1980</v>
      </c>
      <c r="D23772" s="7" t="s">
        <v>5800</v>
      </c>
      <c r="E23772" s="4" t="s">
        <v>1779</v>
      </c>
      <c r="F23772" s="24" t="s">
        <v>1869</v>
      </c>
      <c r="G23772" s="8" t="str">
        <f>IF(COUNTIF('Dam Lines'!A:A,D23772)&gt;0,"Yes","No")</f>
        <v>No</v>
      </c>
      <c r="H23772" s="14" t="s">
        <v>1761</v>
      </c>
      <c r="I23772" s="8" t="str">
        <f t="array" ref="I23772">IF(G23772="Yes",XLOOKUP(D23772,'Dam Lines'!A:A,'Dam Lines'!J:J),"")</f>
        <v/>
      </c>
    </row>
    <row r="23773" hidden="1">
      <c r="A23773" s="23">
        <v>1.0</v>
      </c>
      <c r="B23773" s="7" t="s">
        <v>5777</v>
      </c>
      <c r="C23773" s="7" t="s">
        <v>1817</v>
      </c>
      <c r="D23773" s="7" t="s">
        <v>29</v>
      </c>
      <c r="E23773" s="4" t="s">
        <v>1740</v>
      </c>
      <c r="F23773" s="24" t="s">
        <v>1887</v>
      </c>
      <c r="G23773" s="8" t="str">
        <f>IF(COUNTIF('Dam Lines'!A:A,D23773)&gt;0,"Yes","No")</f>
        <v>Yes</v>
      </c>
      <c r="H23773" s="14" t="s">
        <v>1761</v>
      </c>
      <c r="I23773" s="8" t="str">
        <f t="array" ref="I23773">IF(G23773="Yes",XLOOKUP(D23773,'Dam Lines'!A:A,'Dam Lines'!J:J),"")</f>
        <v>RUSNEGA</v>
      </c>
    </row>
    <row r="23774" hidden="1">
      <c r="A23774" s="23">
        <v>2.0</v>
      </c>
      <c r="B23774" s="7" t="s">
        <v>5294</v>
      </c>
      <c r="C23774" s="7" t="s">
        <v>3739</v>
      </c>
      <c r="D23774" s="7" t="s">
        <v>1958</v>
      </c>
      <c r="E23774" s="4" t="s">
        <v>1740</v>
      </c>
      <c r="F23774" s="24" t="s">
        <v>1887</v>
      </c>
      <c r="G23774" s="8" t="str">
        <f>IF(COUNTIF('Dam Lines'!A:A,D23774)&gt;0,"Yes","No")</f>
        <v>No</v>
      </c>
      <c r="H23774" s="14" t="s">
        <v>1742</v>
      </c>
      <c r="I23774" s="8" t="str">
        <f t="array" ref="I23774">IF(G23774="Yes",XLOOKUP(D23774,'Dam Lines'!A:A,'Dam Lines'!J:J),"")</f>
        <v/>
      </c>
    </row>
    <row r="23775" hidden="1">
      <c r="A23775" s="23">
        <v>3.0</v>
      </c>
      <c r="B23775" s="7" t="s">
        <v>5364</v>
      </c>
      <c r="C23775" s="7" t="s">
        <v>2248</v>
      </c>
      <c r="D23775" s="7" t="s">
        <v>492</v>
      </c>
      <c r="E23775" s="4" t="s">
        <v>1740</v>
      </c>
      <c r="F23775" s="24" t="s">
        <v>1887</v>
      </c>
      <c r="G23775" s="8" t="str">
        <f>IF(COUNTIF('Dam Lines'!A:A,D23775)&gt;0,"Yes","No")</f>
        <v>Yes</v>
      </c>
      <c r="H23775" s="14" t="s">
        <v>1742</v>
      </c>
      <c r="I23775" s="8" t="str">
        <f t="array" ref="I23775">IF(G23775="Yes",XLOOKUP(D23775,'Dam Lines'!A:A,'Dam Lines'!J:J),"")</f>
        <v>ASALA HALEEMA</v>
      </c>
    </row>
    <row r="23776" hidden="1">
      <c r="A23776" s="23">
        <v>4.0</v>
      </c>
      <c r="B23776" s="7" t="s">
        <v>5736</v>
      </c>
      <c r="C23776" s="7" t="s">
        <v>1908</v>
      </c>
      <c r="D23776" s="7" t="s">
        <v>558</v>
      </c>
      <c r="E23776" s="4" t="s">
        <v>1740</v>
      </c>
      <c r="F23776" s="24" t="s">
        <v>1887</v>
      </c>
      <c r="G23776" s="8" t="str">
        <f>IF(COUNTIF('Dam Lines'!A:A,D23776)&gt;0,"Yes","No")</f>
        <v>Yes</v>
      </c>
      <c r="H23776" s="14" t="s">
        <v>1761</v>
      </c>
      <c r="I23776" s="8" t="str">
        <f t="array" ref="I23776">IF(G23776="Yes",XLOOKUP(D23776,'Dam Lines'!A:A,'Dam Lines'!J:J),"")</f>
        <v>GAZELLA II</v>
      </c>
    </row>
    <row r="23777" hidden="1">
      <c r="A23777" s="23">
        <v>5.0</v>
      </c>
      <c r="B23777" s="7" t="s">
        <v>6245</v>
      </c>
      <c r="C23777" s="7" t="s">
        <v>1752</v>
      </c>
      <c r="D23777" s="7" t="s">
        <v>4893</v>
      </c>
      <c r="E23777" s="4" t="s">
        <v>1740</v>
      </c>
      <c r="F23777" s="24" t="s">
        <v>1887</v>
      </c>
      <c r="G23777" s="8" t="str">
        <f>IF(COUNTIF('Dam Lines'!A:A,D23777)&gt;0,"Yes","No")</f>
        <v>No</v>
      </c>
      <c r="H23777" s="14" t="s">
        <v>1761</v>
      </c>
      <c r="I23777" s="8" t="str">
        <f t="array" ref="I23777">IF(G23777="Yes",XLOOKUP(D23777,'Dam Lines'!A:A,'Dam Lines'!J:J),"")</f>
        <v/>
      </c>
    </row>
    <row r="23778" hidden="1">
      <c r="A23778" s="23">
        <v>6.0</v>
      </c>
      <c r="B23778" s="7" t="s">
        <v>5960</v>
      </c>
      <c r="C23778" s="7" t="s">
        <v>5346</v>
      </c>
      <c r="D23778" s="7" t="s">
        <v>837</v>
      </c>
      <c r="E23778" s="4" t="s">
        <v>1740</v>
      </c>
      <c r="F23778" s="24" t="s">
        <v>1887</v>
      </c>
      <c r="G23778" s="8" t="str">
        <f>IF(COUNTIF('Dam Lines'!A:A,D23778)&gt;0,"Yes","No")</f>
        <v>Yes</v>
      </c>
      <c r="H23778" s="14" t="s">
        <v>1761</v>
      </c>
      <c r="I23778" s="8" t="str">
        <f t="array" ref="I23778">IF(G23778="Yes",XLOOKUP(D23778,'Dam Lines'!A:A,'Dam Lines'!J:J),"")</f>
        <v>FATMA</v>
      </c>
    </row>
    <row r="23779" hidden="1">
      <c r="A23779" s="23">
        <v>7.0</v>
      </c>
      <c r="B23779" s="7" t="s">
        <v>6183</v>
      </c>
      <c r="C23779" s="7" t="s">
        <v>1823</v>
      </c>
      <c r="D23779" s="7" t="s">
        <v>141</v>
      </c>
      <c r="E23779" s="4" t="s">
        <v>1740</v>
      </c>
      <c r="F23779" s="24" t="s">
        <v>1887</v>
      </c>
      <c r="G23779" s="8" t="str">
        <f>IF(COUNTIF('Dam Lines'!A:A,D23779)&gt;0,"Yes","No")</f>
        <v>Yes</v>
      </c>
      <c r="H23779" s="14" t="s">
        <v>1761</v>
      </c>
      <c r="I23779" s="8" t="str">
        <f t="array" ref="I23779">IF(G23779="Yes",XLOOKUP(D23779,'Dam Lines'!A:A,'Dam Lines'!J:J),"")</f>
        <v>FARBAHAN</v>
      </c>
    </row>
    <row r="23780" hidden="1">
      <c r="A23780" s="23">
        <v>8.0</v>
      </c>
      <c r="B23780" s="7" t="s">
        <v>5566</v>
      </c>
      <c r="C23780" s="7" t="s">
        <v>5085</v>
      </c>
      <c r="D23780" s="7" t="s">
        <v>280</v>
      </c>
      <c r="E23780" s="4" t="s">
        <v>1740</v>
      </c>
      <c r="F23780" s="24" t="s">
        <v>1887</v>
      </c>
      <c r="G23780" s="8" t="str">
        <f>IF(COUNTIF('Dam Lines'!A:A,D23780)&gt;0,"Yes","No")</f>
        <v>Yes</v>
      </c>
      <c r="H23780" s="14" t="s">
        <v>1742</v>
      </c>
      <c r="I23780" s="8" t="str">
        <f t="array" ref="I23780">IF(G23780="Yes",XLOOKUP(D23780,'Dam Lines'!A:A,'Dam Lines'!J:J),"")</f>
        <v>PHILIPPA</v>
      </c>
    </row>
    <row r="23781" hidden="1">
      <c r="A23781" s="23">
        <v>9.0</v>
      </c>
      <c r="B23781" s="7" t="s">
        <v>4723</v>
      </c>
      <c r="C23781" s="7" t="s">
        <v>1962</v>
      </c>
      <c r="D23781" s="7" t="s">
        <v>4724</v>
      </c>
      <c r="E23781" s="4" t="s">
        <v>1740</v>
      </c>
      <c r="F23781" s="24" t="s">
        <v>1887</v>
      </c>
      <c r="G23781" s="8" t="str">
        <f>IF(COUNTIF('Dam Lines'!A:A,D23781)&gt;0,"Yes","No")</f>
        <v>No</v>
      </c>
      <c r="H23781" s="14" t="s">
        <v>1742</v>
      </c>
      <c r="I23781" s="8" t="str">
        <f t="array" ref="I23781">IF(G23781="Yes",XLOOKUP(D23781,'Dam Lines'!A:A,'Dam Lines'!J:J),"")</f>
        <v/>
      </c>
    </row>
    <row r="23782" hidden="1">
      <c r="A23782" s="23">
        <v>10.0</v>
      </c>
      <c r="B23782" s="7" t="s">
        <v>6246</v>
      </c>
      <c r="C23782" s="7" t="s">
        <v>1744</v>
      </c>
      <c r="D23782" s="7" t="s">
        <v>1033</v>
      </c>
      <c r="E23782" s="4" t="s">
        <v>1740</v>
      </c>
      <c r="F23782" s="24" t="s">
        <v>1887</v>
      </c>
      <c r="G23782" s="8" t="str">
        <f>IF(COUNTIF('Dam Lines'!A:A,D23782)&gt;0,"Yes","No")</f>
        <v>Yes</v>
      </c>
      <c r="H23782" s="14" t="s">
        <v>1742</v>
      </c>
      <c r="I23782" s="8" t="str">
        <f t="array" ref="I23782">IF(G23782="Yes",XLOOKUP(D23782,'Dam Lines'!A:A,'Dam Lines'!J:J),"")</f>
        <v>ARRAGONDA</v>
      </c>
    </row>
    <row r="23783" hidden="1">
      <c r="A23783" s="23">
        <v>11.0</v>
      </c>
      <c r="B23783" s="7" t="s">
        <v>6134</v>
      </c>
      <c r="C23783" s="7" t="s">
        <v>2494</v>
      </c>
      <c r="D23783" s="7" t="s">
        <v>808</v>
      </c>
      <c r="E23783" s="4" t="s">
        <v>1740</v>
      </c>
      <c r="F23783" s="24" t="s">
        <v>1887</v>
      </c>
      <c r="G23783" s="8" t="str">
        <f>IF(COUNTIF('Dam Lines'!A:A,D23783)&gt;0,"Yes","No")</f>
        <v>Yes</v>
      </c>
      <c r="H23783" s="14" t="s">
        <v>1761</v>
      </c>
      <c r="I23783" s="8" t="str">
        <f t="array" ref="I23783">IF(G23783="Yes",XLOOKUP(D23783,'Dam Lines'!A:A,'Dam Lines'!J:J),"")</f>
        <v>PTASHKA</v>
      </c>
    </row>
    <row r="23784" hidden="1">
      <c r="A23784" s="23">
        <v>12.0</v>
      </c>
      <c r="B23784" s="7" t="s">
        <v>6158</v>
      </c>
      <c r="C23784" s="7" t="s">
        <v>6159</v>
      </c>
      <c r="D23784" s="7" t="s">
        <v>976</v>
      </c>
      <c r="E23784" s="4" t="s">
        <v>1740</v>
      </c>
      <c r="F23784" s="24" t="s">
        <v>1887</v>
      </c>
      <c r="G23784" s="8" t="str">
        <f>IF(COUNTIF('Dam Lines'!A:A,D23784)&gt;0,"Yes","No")</f>
        <v>Yes</v>
      </c>
      <c r="H23784" s="14" t="s">
        <v>1742</v>
      </c>
      <c r="I23784" s="8" t="str">
        <f t="array" ref="I23784">IF(G23784="Yes",XLOOKUP(D23784,'Dam Lines'!A:A,'Dam Lines'!J:J),"")</f>
        <v>SAWSAN</v>
      </c>
    </row>
    <row r="23785" hidden="1">
      <c r="A23785" s="23">
        <v>13.0</v>
      </c>
      <c r="B23785" s="7" t="s">
        <v>5892</v>
      </c>
      <c r="C23785" s="7" t="s">
        <v>2545</v>
      </c>
      <c r="D23785" s="7" t="s">
        <v>3642</v>
      </c>
      <c r="E23785" s="4" t="s">
        <v>1740</v>
      </c>
      <c r="F23785" s="24" t="s">
        <v>1887</v>
      </c>
      <c r="G23785" s="8" t="str">
        <f>IF(COUNTIF('Dam Lines'!A:A,D23785)&gt;0,"Yes","No")</f>
        <v>No</v>
      </c>
      <c r="H23785" s="14" t="s">
        <v>1742</v>
      </c>
      <c r="I23785" s="8" t="str">
        <f t="array" ref="I23785">IF(G23785="Yes",XLOOKUP(D23785,'Dam Lines'!A:A,'Dam Lines'!J:J),"")</f>
        <v/>
      </c>
    </row>
    <row r="23786" hidden="1">
      <c r="A23786" s="23">
        <v>14.0</v>
      </c>
      <c r="B23786" s="7" t="s">
        <v>6182</v>
      </c>
      <c r="C23786" s="7" t="s">
        <v>2248</v>
      </c>
      <c r="D23786" s="7" t="s">
        <v>869</v>
      </c>
      <c r="E23786" s="4" t="s">
        <v>1740</v>
      </c>
      <c r="F23786" s="24" t="s">
        <v>1887</v>
      </c>
      <c r="G23786" s="8" t="str">
        <f>IF(COUNTIF('Dam Lines'!A:A,D23786)&gt;0,"Yes","No")</f>
        <v>Yes</v>
      </c>
      <c r="H23786" s="14" t="s">
        <v>1761</v>
      </c>
      <c r="I23786" s="8" t="str">
        <f t="array" ref="I23786">IF(G23786="Yes",XLOOKUP(D23786,'Dam Lines'!A:A,'Dam Lines'!J:J),"")</f>
        <v>CAIDA</v>
      </c>
    </row>
    <row r="23787" hidden="1">
      <c r="A23787" s="23">
        <v>15.0</v>
      </c>
      <c r="B23787" s="7" t="s">
        <v>5412</v>
      </c>
      <c r="C23787" s="7" t="s">
        <v>3423</v>
      </c>
      <c r="D23787" s="7" t="s">
        <v>4139</v>
      </c>
      <c r="E23787" s="4" t="s">
        <v>1740</v>
      </c>
      <c r="F23787" s="24" t="s">
        <v>1887</v>
      </c>
      <c r="G23787" s="8" t="str">
        <f>IF(COUNTIF('Dam Lines'!A:A,D23787)&gt;0,"Yes","No")</f>
        <v>No</v>
      </c>
      <c r="H23787" s="14" t="s">
        <v>1742</v>
      </c>
      <c r="I23787" s="8" t="str">
        <f t="array" ref="I23787">IF(G23787="Yes",XLOOKUP(D23787,'Dam Lines'!A:A,'Dam Lines'!J:J),"")</f>
        <v/>
      </c>
    </row>
    <row r="23788" hidden="1">
      <c r="A23788" s="23">
        <v>1.0</v>
      </c>
      <c r="B23788" s="7" t="s">
        <v>5795</v>
      </c>
      <c r="C23788" s="7" t="s">
        <v>2405</v>
      </c>
      <c r="D23788" s="7" t="s">
        <v>672</v>
      </c>
      <c r="E23788" s="4" t="s">
        <v>1740</v>
      </c>
      <c r="F23788" s="24" t="s">
        <v>1887</v>
      </c>
      <c r="G23788" s="8" t="str">
        <f>IF(COUNTIF('Dam Lines'!A:A,D23788)&gt;0,"Yes","No")</f>
        <v>Yes</v>
      </c>
      <c r="H23788" s="14" t="s">
        <v>1742</v>
      </c>
      <c r="I23788" s="8" t="str">
        <f t="array" ref="I23788">IF(G23788="Yes",XLOOKUP(D23788,'Dam Lines'!A:A,'Dam Lines'!J:J),"")</f>
        <v>MONAT</v>
      </c>
    </row>
    <row r="23789" hidden="1">
      <c r="A23789" s="23">
        <v>2.0</v>
      </c>
      <c r="B23789" s="7" t="s">
        <v>6066</v>
      </c>
      <c r="C23789" s="7" t="s">
        <v>2056</v>
      </c>
      <c r="D23789" s="7" t="s">
        <v>166</v>
      </c>
      <c r="E23789" s="4" t="s">
        <v>1740</v>
      </c>
      <c r="F23789" s="24" t="s">
        <v>1887</v>
      </c>
      <c r="G23789" s="8" t="str">
        <f>IF(COUNTIF('Dam Lines'!A:A,D23789)&gt;0,"Yes","No")</f>
        <v>Yes</v>
      </c>
      <c r="H23789" s="14" t="s">
        <v>1742</v>
      </c>
      <c r="I23789" s="8" t="str">
        <f t="array" ref="I23789">IF(G23789="Yes",XLOOKUP(D23789,'Dam Lines'!A:A,'Dam Lines'!J:J),"")</f>
        <v>NEVADA II</v>
      </c>
    </row>
    <row r="23790" hidden="1">
      <c r="A23790" s="23">
        <v>3.0</v>
      </c>
      <c r="B23790" s="7" t="s">
        <v>5856</v>
      </c>
      <c r="C23790" s="7" t="s">
        <v>4477</v>
      </c>
      <c r="D23790" s="7" t="s">
        <v>1125</v>
      </c>
      <c r="E23790" s="4" t="s">
        <v>1740</v>
      </c>
      <c r="F23790" s="24" t="s">
        <v>1887</v>
      </c>
      <c r="G23790" s="8" t="str">
        <f>IF(COUNTIF('Dam Lines'!A:A,D23790)&gt;0,"Yes","No")</f>
        <v>Yes</v>
      </c>
      <c r="H23790" s="14" t="s">
        <v>1761</v>
      </c>
      <c r="I23790" s="8" t="str">
        <f t="array" ref="I23790">IF(G23790="Yes",XLOOKUP(D23790,'Dam Lines'!A:A,'Dam Lines'!J:J),"")</f>
        <v>QUITAINE</v>
      </c>
    </row>
    <row r="23791" hidden="1">
      <c r="A23791" s="23">
        <v>4.0</v>
      </c>
      <c r="B23791" s="7" t="s">
        <v>5831</v>
      </c>
      <c r="C23791" s="7" t="s">
        <v>2545</v>
      </c>
      <c r="D23791" s="7" t="s">
        <v>5832</v>
      </c>
      <c r="E23791" s="4" t="s">
        <v>1740</v>
      </c>
      <c r="F23791" s="24" t="s">
        <v>1887</v>
      </c>
      <c r="G23791" s="8" t="str">
        <f>IF(COUNTIF('Dam Lines'!A:A,D23791)&gt;0,"Yes","No")</f>
        <v>No</v>
      </c>
      <c r="H23791" s="14" t="s">
        <v>1742</v>
      </c>
      <c r="I23791" s="8" t="str">
        <f t="array" ref="I23791">IF(G23791="Yes",XLOOKUP(D23791,'Dam Lines'!A:A,'Dam Lines'!J:J),"")</f>
        <v/>
      </c>
    </row>
    <row r="23792" hidden="1">
      <c r="A23792" s="23">
        <v>5.0</v>
      </c>
      <c r="B23792" s="7" t="s">
        <v>6155</v>
      </c>
      <c r="C23792" s="7" t="s">
        <v>1752</v>
      </c>
      <c r="D23792" s="7" t="s">
        <v>226</v>
      </c>
      <c r="E23792" s="4" t="s">
        <v>1740</v>
      </c>
      <c r="F23792" s="24" t="s">
        <v>1887</v>
      </c>
      <c r="G23792" s="8" t="str">
        <f>IF(COUNTIF('Dam Lines'!A:A,D23792)&gt;0,"Yes","No")</f>
        <v>Yes</v>
      </c>
      <c r="H23792" s="14" t="s">
        <v>1742</v>
      </c>
      <c r="I23792" s="8" t="str">
        <f t="array" ref="I23792">IF(G23792="Yes",XLOOKUP(D23792,'Dam Lines'!A:A,'Dam Lines'!J:J),"")</f>
        <v>MADOU</v>
      </c>
    </row>
    <row r="23793" hidden="1">
      <c r="A23793" s="23">
        <v>6.0</v>
      </c>
      <c r="B23793" s="7" t="s">
        <v>5873</v>
      </c>
      <c r="C23793" s="7" t="s">
        <v>1744</v>
      </c>
      <c r="D23793" s="7" t="s">
        <v>394</v>
      </c>
      <c r="E23793" s="4" t="s">
        <v>1740</v>
      </c>
      <c r="F23793" s="24" t="s">
        <v>1887</v>
      </c>
      <c r="G23793" s="8" t="str">
        <f>IF(COUNTIF('Dam Lines'!A:A,D23793)&gt;0,"Yes","No")</f>
        <v>Yes</v>
      </c>
      <c r="H23793" s="14" t="s">
        <v>1742</v>
      </c>
      <c r="I23793" s="8" t="str">
        <f t="array" ref="I23793">IF(G23793="Yes",XLOOKUP(D23793,'Dam Lines'!A:A,'Dam Lines'!J:J),"")</f>
        <v>FATMA</v>
      </c>
    </row>
    <row r="23794" hidden="1">
      <c r="A23794" s="23">
        <v>7.0</v>
      </c>
      <c r="B23794" s="7" t="s">
        <v>5122</v>
      </c>
      <c r="C23794" s="7" t="s">
        <v>1823</v>
      </c>
      <c r="D23794" s="7" t="s">
        <v>1050</v>
      </c>
      <c r="E23794" s="4" t="s">
        <v>1740</v>
      </c>
      <c r="F23794" s="24" t="s">
        <v>1887</v>
      </c>
      <c r="G23794" s="8" t="str">
        <f>IF(COUNTIF('Dam Lines'!A:A,D23794)&gt;0,"Yes","No")</f>
        <v>Yes</v>
      </c>
      <c r="H23794" s="14" t="s">
        <v>1742</v>
      </c>
      <c r="I23794" s="8" t="str">
        <f t="array" ref="I23794">IF(G23794="Yes",XLOOKUP(D23794,'Dam Lines'!A:A,'Dam Lines'!J:J),"")</f>
        <v>ASTREE</v>
      </c>
    </row>
    <row r="23795" hidden="1">
      <c r="A23795" s="23">
        <v>8.0</v>
      </c>
      <c r="B23795" s="7" t="s">
        <v>6123</v>
      </c>
      <c r="C23795" s="7" t="s">
        <v>1744</v>
      </c>
      <c r="D23795" s="7" t="s">
        <v>1949</v>
      </c>
      <c r="E23795" s="4" t="s">
        <v>1740</v>
      </c>
      <c r="F23795" s="24" t="s">
        <v>1887</v>
      </c>
      <c r="G23795" s="8" t="str">
        <f>IF(COUNTIF('Dam Lines'!A:A,D23795)&gt;0,"Yes","No")</f>
        <v>No</v>
      </c>
      <c r="H23795" s="14" t="s">
        <v>1742</v>
      </c>
      <c r="I23795" s="8" t="str">
        <f t="array" ref="I23795">IF(G23795="Yes",XLOOKUP(D23795,'Dam Lines'!A:A,'Dam Lines'!J:J),"")</f>
        <v/>
      </c>
    </row>
    <row r="23796" hidden="1">
      <c r="A23796" s="23">
        <v>9.0</v>
      </c>
      <c r="B23796" s="7" t="s">
        <v>5517</v>
      </c>
      <c r="C23796" s="7" t="s">
        <v>2347</v>
      </c>
      <c r="D23796" s="7" t="s">
        <v>519</v>
      </c>
      <c r="E23796" s="4" t="s">
        <v>1740</v>
      </c>
      <c r="F23796" s="24" t="s">
        <v>1887</v>
      </c>
      <c r="G23796" s="8" t="str">
        <f>IF(COUNTIF('Dam Lines'!A:A,D23796)&gt;0,"Yes","No")</f>
        <v>Yes</v>
      </c>
      <c r="H23796" s="14" t="s">
        <v>1761</v>
      </c>
      <c r="I23796" s="8" t="str">
        <f t="array" ref="I23796">IF(G23796="Yes",XLOOKUP(D23796,'Dam Lines'!A:A,'Dam Lines'!J:J),"")</f>
        <v>SHAGRA-98</v>
      </c>
    </row>
    <row r="23797" hidden="1">
      <c r="A23797" s="23">
        <v>10.0</v>
      </c>
      <c r="B23797" s="7" t="s">
        <v>5348</v>
      </c>
      <c r="C23797" s="7" t="s">
        <v>3739</v>
      </c>
      <c r="D23797" s="7" t="s">
        <v>372</v>
      </c>
      <c r="E23797" s="4" t="s">
        <v>1740</v>
      </c>
      <c r="F23797" s="24" t="s">
        <v>1887</v>
      </c>
      <c r="G23797" s="8" t="str">
        <f>IF(COUNTIF('Dam Lines'!A:A,D23797)&gt;0,"Yes","No")</f>
        <v>Yes</v>
      </c>
      <c r="H23797" s="14" t="s">
        <v>1742</v>
      </c>
      <c r="I23797" s="8" t="str">
        <f t="array" ref="I23797">IF(G23797="Yes",XLOOKUP(D23797,'Dam Lines'!A:A,'Dam Lines'!J:J),"")</f>
        <v>NEVADA II</v>
      </c>
    </row>
    <row r="23798" hidden="1">
      <c r="A23798" s="23">
        <v>11.0</v>
      </c>
      <c r="B23798" s="7" t="s">
        <v>6247</v>
      </c>
      <c r="C23798" s="7" t="s">
        <v>2239</v>
      </c>
      <c r="D23798" s="7" t="s">
        <v>6248</v>
      </c>
      <c r="E23798" s="4" t="s">
        <v>1740</v>
      </c>
      <c r="F23798" s="24" t="s">
        <v>1887</v>
      </c>
      <c r="G23798" s="8" t="str">
        <f>IF(COUNTIF('Dam Lines'!A:A,D23798)&gt;0,"Yes","No")</f>
        <v>No</v>
      </c>
      <c r="H23798" s="14" t="s">
        <v>1761</v>
      </c>
      <c r="I23798" s="8" t="str">
        <f t="array" ref="I23798">IF(G23798="Yes",XLOOKUP(D23798,'Dam Lines'!A:A,'Dam Lines'!J:J),"")</f>
        <v/>
      </c>
    </row>
    <row r="23799" hidden="1">
      <c r="A23799" s="23">
        <v>12.0</v>
      </c>
      <c r="B23799" s="7" t="s">
        <v>6049</v>
      </c>
      <c r="C23799" s="7" t="s">
        <v>1752</v>
      </c>
      <c r="D23799" s="7" t="s">
        <v>6050</v>
      </c>
      <c r="E23799" s="4" t="s">
        <v>1740</v>
      </c>
      <c r="F23799" s="24" t="s">
        <v>1887</v>
      </c>
      <c r="G23799" s="8" t="str">
        <f>IF(COUNTIF('Dam Lines'!A:A,D23799)&gt;0,"Yes","No")</f>
        <v>No</v>
      </c>
      <c r="H23799" s="14" t="s">
        <v>1742</v>
      </c>
      <c r="I23799" s="8" t="str">
        <f t="array" ref="I23799">IF(G23799="Yes",XLOOKUP(D23799,'Dam Lines'!A:A,'Dam Lines'!J:J),"")</f>
        <v/>
      </c>
    </row>
    <row r="23800" hidden="1">
      <c r="A23800" s="23">
        <v>13.0</v>
      </c>
      <c r="B23800" s="7" t="s">
        <v>4959</v>
      </c>
      <c r="C23800" s="7" t="s">
        <v>3342</v>
      </c>
      <c r="D23800" s="7" t="s">
        <v>1800</v>
      </c>
      <c r="E23800" s="4" t="s">
        <v>1740</v>
      </c>
      <c r="F23800" s="24" t="s">
        <v>1887</v>
      </c>
      <c r="G23800" s="8" t="str">
        <f>IF(COUNTIF('Dam Lines'!A:A,D23800)&gt;0,"Yes","No")</f>
        <v>No</v>
      </c>
      <c r="H23800" s="14" t="s">
        <v>1742</v>
      </c>
      <c r="I23800" s="8" t="str">
        <f t="array" ref="I23800">IF(G23800="Yes",XLOOKUP(D23800,'Dam Lines'!A:A,'Dam Lines'!J:J),"")</f>
        <v/>
      </c>
    </row>
    <row r="23801" hidden="1">
      <c r="A23801" s="23">
        <v>14.0</v>
      </c>
      <c r="B23801" s="7" t="s">
        <v>6221</v>
      </c>
      <c r="C23801" s="7" t="s">
        <v>1744</v>
      </c>
      <c r="D23801" s="7" t="s">
        <v>99</v>
      </c>
      <c r="E23801" s="4" t="s">
        <v>1740</v>
      </c>
      <c r="F23801" s="24" t="s">
        <v>1887</v>
      </c>
      <c r="G23801" s="8" t="str">
        <f>IF(COUNTIF('Dam Lines'!A:A,D23801)&gt;0,"Yes","No")</f>
        <v>Yes</v>
      </c>
      <c r="H23801" s="14" t="s">
        <v>1742</v>
      </c>
      <c r="I23801" s="8" t="str">
        <f t="array" ref="I23801">IF(G23801="Yes",XLOOKUP(D23801,'Dam Lines'!A:A,'Dam Lines'!J:J),"")</f>
        <v>HALAZOUNA</v>
      </c>
    </row>
    <row r="23802" hidden="1">
      <c r="A23802" s="23">
        <v>15.0</v>
      </c>
      <c r="B23802" s="7" t="s">
        <v>6249</v>
      </c>
      <c r="C23802" s="7" t="s">
        <v>1886</v>
      </c>
      <c r="D23802" s="7" t="s">
        <v>887</v>
      </c>
      <c r="E23802" s="4" t="s">
        <v>1740</v>
      </c>
      <c r="F23802" s="24" t="s">
        <v>1887</v>
      </c>
      <c r="G23802" s="8" t="str">
        <f>IF(COUNTIF('Dam Lines'!A:A,D23802)&gt;0,"Yes","No")</f>
        <v>Yes</v>
      </c>
      <c r="H23802" s="14" t="s">
        <v>1742</v>
      </c>
      <c r="I23802" s="8" t="str">
        <f t="array" ref="I23802">IF(G23802="Yes",XLOOKUP(D23802,'Dam Lines'!A:A,'Dam Lines'!J:J),"")</f>
        <v>MADOU</v>
      </c>
    </row>
    <row r="23803" hidden="1">
      <c r="A23803" s="23">
        <v>1.0</v>
      </c>
      <c r="B23803" s="7" t="s">
        <v>6250</v>
      </c>
      <c r="C23803" s="7" t="s">
        <v>1817</v>
      </c>
      <c r="D23803" s="7" t="s">
        <v>1082</v>
      </c>
      <c r="E23803" s="4" t="s">
        <v>1740</v>
      </c>
      <c r="F23803" s="24" t="s">
        <v>1887</v>
      </c>
      <c r="G23803" s="8" t="str">
        <f>IF(COUNTIF('Dam Lines'!A:A,D23803)&gt;0,"Yes","No")</f>
        <v>Yes</v>
      </c>
      <c r="H23803" s="14" t="s">
        <v>1761</v>
      </c>
      <c r="I23803" s="8" t="str">
        <f t="array" ref="I23803">IF(G23803="Yes",XLOOKUP(D23803,'Dam Lines'!A:A,'Dam Lines'!J:J),"")</f>
        <v>NEVADA II</v>
      </c>
    </row>
    <row r="23804" hidden="1">
      <c r="A23804" s="23">
        <v>2.0</v>
      </c>
      <c r="B23804" s="7" t="s">
        <v>5809</v>
      </c>
      <c r="C23804" s="7" t="s">
        <v>1886</v>
      </c>
      <c r="D23804" s="7" t="s">
        <v>1835</v>
      </c>
      <c r="E23804" s="4" t="s">
        <v>1740</v>
      </c>
      <c r="F23804" s="24" t="s">
        <v>1887</v>
      </c>
      <c r="G23804" s="8" t="str">
        <f>IF(COUNTIF('Dam Lines'!A:A,D23804)&gt;0,"Yes","No")</f>
        <v>No</v>
      </c>
      <c r="H23804" s="14" t="s">
        <v>1761</v>
      </c>
      <c r="I23804" s="8" t="str">
        <f t="array" ref="I23804">IF(G23804="Yes",XLOOKUP(D23804,'Dam Lines'!A:A,'Dam Lines'!J:J),"")</f>
        <v/>
      </c>
    </row>
    <row r="23805" hidden="1">
      <c r="A23805" s="23">
        <v>3.0</v>
      </c>
      <c r="B23805" s="7" t="s">
        <v>6245</v>
      </c>
      <c r="C23805" s="7" t="s">
        <v>1752</v>
      </c>
      <c r="D23805" s="7" t="s">
        <v>4893</v>
      </c>
      <c r="E23805" s="4" t="s">
        <v>1740</v>
      </c>
      <c r="F23805" s="24" t="s">
        <v>1887</v>
      </c>
      <c r="G23805" s="8" t="str">
        <f>IF(COUNTIF('Dam Lines'!A:A,D23805)&gt;0,"Yes","No")</f>
        <v>No</v>
      </c>
      <c r="H23805" s="14" t="s">
        <v>1761</v>
      </c>
      <c r="I23805" s="8" t="str">
        <f t="array" ref="I23805">IF(G23805="Yes",XLOOKUP(D23805,'Dam Lines'!A:A,'Dam Lines'!J:J),"")</f>
        <v/>
      </c>
    </row>
    <row r="23806" hidden="1">
      <c r="A23806" s="23">
        <v>4.0</v>
      </c>
      <c r="B23806" s="7" t="s">
        <v>6251</v>
      </c>
      <c r="C23806" s="7" t="s">
        <v>2347</v>
      </c>
      <c r="D23806" s="7" t="s">
        <v>315</v>
      </c>
      <c r="E23806" s="4" t="s">
        <v>1740</v>
      </c>
      <c r="F23806" s="24" t="s">
        <v>1887</v>
      </c>
      <c r="G23806" s="8" t="str">
        <f>IF(COUNTIF('Dam Lines'!A:A,D23806)&gt;0,"Yes","No")</f>
        <v>Yes</v>
      </c>
      <c r="H23806" s="14" t="s">
        <v>1761</v>
      </c>
      <c r="I23806" s="8" t="str">
        <f t="array" ref="I23806">IF(G23806="Yes",XLOOKUP(D23806,'Dam Lines'!A:A,'Dam Lines'!J:J),"")</f>
        <v>BASSALA</v>
      </c>
    </row>
    <row r="23807" hidden="1">
      <c r="A23807" s="23">
        <v>5.0</v>
      </c>
      <c r="B23807" s="7" t="s">
        <v>5896</v>
      </c>
      <c r="C23807" s="7" t="s">
        <v>3739</v>
      </c>
      <c r="D23807" s="7" t="s">
        <v>5897</v>
      </c>
      <c r="E23807" s="4" t="s">
        <v>1740</v>
      </c>
      <c r="F23807" s="24" t="s">
        <v>1887</v>
      </c>
      <c r="G23807" s="8" t="str">
        <f>IF(COUNTIF('Dam Lines'!A:A,D23807)&gt;0,"Yes","No")</f>
        <v>No</v>
      </c>
      <c r="H23807" s="14" t="s">
        <v>1761</v>
      </c>
      <c r="I23807" s="8" t="str">
        <f t="array" ref="I23807">IF(G23807="Yes",XLOOKUP(D23807,'Dam Lines'!A:A,'Dam Lines'!J:J),"")</f>
        <v/>
      </c>
    </row>
    <row r="23808" hidden="1">
      <c r="A23808" s="23">
        <v>6.0</v>
      </c>
      <c r="B23808" s="7" t="s">
        <v>5898</v>
      </c>
      <c r="C23808" s="7" t="s">
        <v>2403</v>
      </c>
      <c r="D23808" s="7" t="s">
        <v>1183</v>
      </c>
      <c r="E23808" s="4" t="s">
        <v>1740</v>
      </c>
      <c r="F23808" s="24" t="s">
        <v>1887</v>
      </c>
      <c r="G23808" s="8" t="str">
        <f>IF(COUNTIF('Dam Lines'!A:A,D23808)&gt;0,"Yes","No")</f>
        <v>Yes</v>
      </c>
      <c r="H23808" s="14" t="s">
        <v>1761</v>
      </c>
      <c r="I23808" s="8" t="str">
        <f t="array" ref="I23808">IF(G23808="Yes",XLOOKUP(D23808,'Dam Lines'!A:A,'Dam Lines'!J:J),"")</f>
        <v>NASAM</v>
      </c>
    </row>
    <row r="23809" hidden="1">
      <c r="A23809" s="23">
        <v>7.0</v>
      </c>
      <c r="B23809" s="7" t="s">
        <v>6252</v>
      </c>
      <c r="C23809" s="7" t="s">
        <v>2494</v>
      </c>
      <c r="D23809" s="7" t="s">
        <v>5690</v>
      </c>
      <c r="E23809" s="4" t="s">
        <v>1740</v>
      </c>
      <c r="F23809" s="24" t="s">
        <v>1887</v>
      </c>
      <c r="G23809" s="8" t="str">
        <f>IF(COUNTIF('Dam Lines'!A:A,D23809)&gt;0,"Yes","No")</f>
        <v>No</v>
      </c>
      <c r="H23809" s="14" t="s">
        <v>1761</v>
      </c>
      <c r="I23809" s="8" t="str">
        <f t="array" ref="I23809">IF(G23809="Yes",XLOOKUP(D23809,'Dam Lines'!A:A,'Dam Lines'!J:J),"")</f>
        <v/>
      </c>
    </row>
    <row r="23810" hidden="1">
      <c r="A23810" s="23">
        <v>8.0</v>
      </c>
      <c r="B23810" s="7" t="s">
        <v>6222</v>
      </c>
      <c r="C23810" s="7" t="s">
        <v>2494</v>
      </c>
      <c r="D23810" s="7" t="s">
        <v>916</v>
      </c>
      <c r="E23810" s="4" t="s">
        <v>1740</v>
      </c>
      <c r="F23810" s="24" t="s">
        <v>1887</v>
      </c>
      <c r="G23810" s="8" t="str">
        <f>IF(COUNTIF('Dam Lines'!A:A,D23810)&gt;0,"Yes","No")</f>
        <v>Yes</v>
      </c>
      <c r="H23810" s="14" t="s">
        <v>1761</v>
      </c>
      <c r="I23810" s="8" t="str">
        <f t="array" ref="I23810">IF(G23810="Yes",XLOOKUP(D23810,'Dam Lines'!A:A,'Dam Lines'!J:J),"")</f>
        <v>MADOU</v>
      </c>
    </row>
    <row r="23811" hidden="1">
      <c r="A23811" s="23">
        <v>9.0</v>
      </c>
      <c r="B23811" s="7" t="s">
        <v>6056</v>
      </c>
      <c r="C23811" s="7" t="s">
        <v>1744</v>
      </c>
      <c r="D23811" s="7" t="s">
        <v>924</v>
      </c>
      <c r="E23811" s="4" t="s">
        <v>1740</v>
      </c>
      <c r="F23811" s="24" t="s">
        <v>1887</v>
      </c>
      <c r="G23811" s="8" t="str">
        <f>IF(COUNTIF('Dam Lines'!A:A,D23811)&gt;0,"Yes","No")</f>
        <v>Yes</v>
      </c>
      <c r="H23811" s="14" t="s">
        <v>1761</v>
      </c>
      <c r="I23811" s="8" t="str">
        <f t="array" ref="I23811">IF(G23811="Yes",XLOOKUP(D23811,'Dam Lines'!A:A,'Dam Lines'!J:J),"")</f>
        <v>LYDIA</v>
      </c>
    </row>
    <row r="23812" hidden="1">
      <c r="A23812" s="23">
        <v>10.0</v>
      </c>
      <c r="B23812" s="7" t="s">
        <v>6253</v>
      </c>
      <c r="C23812" s="7" t="s">
        <v>3423</v>
      </c>
      <c r="D23812" s="7" t="s">
        <v>6254</v>
      </c>
      <c r="E23812" s="4" t="s">
        <v>1740</v>
      </c>
      <c r="F23812" s="24" t="s">
        <v>1887</v>
      </c>
      <c r="G23812" s="8" t="str">
        <f>IF(COUNTIF('Dam Lines'!A:A,D23812)&gt;0,"Yes","No")</f>
        <v>No</v>
      </c>
      <c r="H23812" s="14" t="s">
        <v>1761</v>
      </c>
      <c r="I23812" s="8" t="str">
        <f t="array" ref="I23812">IF(G23812="Yes",XLOOKUP(D23812,'Dam Lines'!A:A,'Dam Lines'!J:J),"")</f>
        <v/>
      </c>
    </row>
    <row r="23813" hidden="1">
      <c r="A23813" s="23">
        <v>11.0</v>
      </c>
      <c r="B23813" s="7" t="s">
        <v>6255</v>
      </c>
      <c r="C23813" s="7" t="s">
        <v>2428</v>
      </c>
      <c r="D23813" s="7" t="s">
        <v>6256</v>
      </c>
      <c r="E23813" s="4" t="s">
        <v>1740</v>
      </c>
      <c r="F23813" s="24" t="s">
        <v>1887</v>
      </c>
      <c r="G23813" s="8" t="str">
        <f>IF(COUNTIF('Dam Lines'!A:A,D23813)&gt;0,"Yes","No")</f>
        <v>No</v>
      </c>
      <c r="H23813" s="14" t="s">
        <v>1761</v>
      </c>
      <c r="I23813" s="8" t="str">
        <f t="array" ref="I23813">IF(G23813="Yes",XLOOKUP(D23813,'Dam Lines'!A:A,'Dam Lines'!J:J),"")</f>
        <v/>
      </c>
    </row>
    <row r="23814" hidden="1">
      <c r="A23814" s="23">
        <v>12.0</v>
      </c>
      <c r="B23814" s="7" t="s">
        <v>5639</v>
      </c>
      <c r="C23814" s="7" t="s">
        <v>2218</v>
      </c>
      <c r="D23814" s="7" t="s">
        <v>674</v>
      </c>
      <c r="E23814" s="4" t="s">
        <v>1740</v>
      </c>
      <c r="F23814" s="24" t="s">
        <v>1887</v>
      </c>
      <c r="G23814" s="8" t="str">
        <f>IF(COUNTIF('Dam Lines'!A:A,D23814)&gt;0,"Yes","No")</f>
        <v>Yes</v>
      </c>
      <c r="H23814" s="14" t="s">
        <v>1761</v>
      </c>
      <c r="I23814" s="8" t="str">
        <f t="array" ref="I23814">IF(G23814="Yes",XLOOKUP(D23814,'Dam Lines'!A:A,'Dam Lines'!J:J),"")</f>
        <v>ELKA</v>
      </c>
    </row>
    <row r="23815" hidden="1">
      <c r="A23815" s="23">
        <v>13.0</v>
      </c>
      <c r="B23815" s="7" t="s">
        <v>6257</v>
      </c>
      <c r="C23815" s="7" t="s">
        <v>1823</v>
      </c>
      <c r="D23815" s="7" t="s">
        <v>694</v>
      </c>
      <c r="E23815" s="4" t="s">
        <v>1740</v>
      </c>
      <c r="F23815" s="24" t="s">
        <v>1887</v>
      </c>
      <c r="G23815" s="8" t="str">
        <f>IF(COUNTIF('Dam Lines'!A:A,D23815)&gt;0,"Yes","No")</f>
        <v>Yes</v>
      </c>
      <c r="H23815" s="14" t="s">
        <v>1761</v>
      </c>
      <c r="I23815" s="8" t="str">
        <f t="array" ref="I23815">IF(G23815="Yes",XLOOKUP(D23815,'Dam Lines'!A:A,'Dam Lines'!J:J),"")</f>
        <v>ACHEDD</v>
      </c>
    </row>
    <row r="23816" hidden="1">
      <c r="A23816" s="23">
        <v>14.0</v>
      </c>
      <c r="B23816" s="7" t="s">
        <v>6228</v>
      </c>
      <c r="C23816" s="7" t="s">
        <v>6229</v>
      </c>
      <c r="D23816" s="7" t="s">
        <v>6131</v>
      </c>
      <c r="E23816" s="4" t="s">
        <v>1740</v>
      </c>
      <c r="F23816" s="24" t="s">
        <v>1887</v>
      </c>
      <c r="G23816" s="8" t="str">
        <f>IF(COUNTIF('Dam Lines'!A:A,D23816)&gt;0,"Yes","No")</f>
        <v>No</v>
      </c>
      <c r="H23816" s="14" t="s">
        <v>1761</v>
      </c>
      <c r="I23816" s="8" t="str">
        <f t="array" ref="I23816">IF(G23816="Yes",XLOOKUP(D23816,'Dam Lines'!A:A,'Dam Lines'!J:J),"")</f>
        <v/>
      </c>
    </row>
    <row r="23817" hidden="1">
      <c r="A23817" s="23">
        <v>1.0</v>
      </c>
      <c r="B23817" s="7" t="s">
        <v>5692</v>
      </c>
      <c r="C23817" s="7" t="s">
        <v>5085</v>
      </c>
      <c r="D23817" s="7" t="s">
        <v>681</v>
      </c>
      <c r="E23817" s="4" t="s">
        <v>1779</v>
      </c>
      <c r="F23817" s="24" t="s">
        <v>1869</v>
      </c>
      <c r="G23817" s="8" t="str">
        <f>IF(COUNTIF('Dam Lines'!A:A,D23817)&gt;0,"Yes","No")</f>
        <v>Yes</v>
      </c>
      <c r="H23817" s="14" t="s">
        <v>1742</v>
      </c>
      <c r="I23817" s="8" t="str">
        <f t="array" ref="I23817">IF(G23817="Yes",XLOOKUP(D23817,'Dam Lines'!A:A,'Dam Lines'!J:J),"")</f>
        <v>FATMA</v>
      </c>
    </row>
    <row r="23818" hidden="1">
      <c r="A23818" s="23">
        <v>2.0</v>
      </c>
      <c r="B23818" s="7" t="s">
        <v>5323</v>
      </c>
      <c r="C23818" s="7" t="s">
        <v>3739</v>
      </c>
      <c r="D23818" s="7" t="s">
        <v>722</v>
      </c>
      <c r="E23818" s="4" t="s">
        <v>1779</v>
      </c>
      <c r="F23818" s="24" t="s">
        <v>1869</v>
      </c>
      <c r="G23818" s="8" t="str">
        <f>IF(COUNTIF('Dam Lines'!A:A,D23818)&gt;0,"Yes","No")</f>
        <v>Yes</v>
      </c>
      <c r="H23818" s="14" t="s">
        <v>1742</v>
      </c>
      <c r="I23818" s="8" t="str">
        <f t="array" ref="I23818">IF(G23818="Yes",XLOOKUP(D23818,'Dam Lines'!A:A,'Dam Lines'!J:J),"")</f>
        <v>UM BAHDA</v>
      </c>
    </row>
    <row r="23819" hidden="1">
      <c r="A23819" s="23">
        <v>3.0</v>
      </c>
      <c r="B23819" s="7" t="s">
        <v>4619</v>
      </c>
      <c r="C23819" s="7" t="s">
        <v>2202</v>
      </c>
      <c r="D23819" s="7" t="s">
        <v>757</v>
      </c>
      <c r="E23819" s="4" t="s">
        <v>1779</v>
      </c>
      <c r="F23819" s="24" t="s">
        <v>1869</v>
      </c>
      <c r="G23819" s="8" t="str">
        <f>IF(COUNTIF('Dam Lines'!A:A,D23819)&gt;0,"Yes","No")</f>
        <v>Yes</v>
      </c>
      <c r="H23819" s="14" t="s">
        <v>1742</v>
      </c>
      <c r="I23819" s="8" t="str">
        <f t="array" ref="I23819">IF(G23819="Yes",XLOOKUP(D23819,'Dam Lines'!A:A,'Dam Lines'!J:J),"")</f>
        <v>NEVADA II</v>
      </c>
    </row>
    <row r="23820" hidden="1">
      <c r="A23820" s="23">
        <v>4.0</v>
      </c>
      <c r="B23820" s="7" t="s">
        <v>5230</v>
      </c>
      <c r="C23820" s="7" t="s">
        <v>1823</v>
      </c>
      <c r="D23820" s="7" t="s">
        <v>158</v>
      </c>
      <c r="E23820" s="4" t="s">
        <v>1779</v>
      </c>
      <c r="F23820" s="24" t="s">
        <v>1869</v>
      </c>
      <c r="G23820" s="8" t="str">
        <f>IF(COUNTIF('Dam Lines'!A:A,D23820)&gt;0,"Yes","No")</f>
        <v>Yes</v>
      </c>
      <c r="H23820" s="14" t="s">
        <v>1742</v>
      </c>
      <c r="I23820" s="8" t="str">
        <f t="array" ref="I23820">IF(G23820="Yes",XLOOKUP(D23820,'Dam Lines'!A:A,'Dam Lines'!J:J),"")</f>
        <v>YFS ALMOND JOY</v>
      </c>
    </row>
    <row r="23821" hidden="1">
      <c r="A23821" s="23">
        <v>5.0</v>
      </c>
      <c r="B23821" s="7" t="s">
        <v>5256</v>
      </c>
      <c r="C23821" s="7" t="s">
        <v>1752</v>
      </c>
      <c r="D23821" s="7" t="s">
        <v>1835</v>
      </c>
      <c r="E23821" s="4" t="s">
        <v>1779</v>
      </c>
      <c r="F23821" s="24" t="s">
        <v>1869</v>
      </c>
      <c r="G23821" s="8" t="str">
        <f>IF(COUNTIF('Dam Lines'!A:A,D23821)&gt;0,"Yes","No")</f>
        <v>No</v>
      </c>
      <c r="H23821" s="14" t="s">
        <v>1761</v>
      </c>
      <c r="I23821" s="8" t="str">
        <f t="array" ref="I23821">IF(G23821="Yes",XLOOKUP(D23821,'Dam Lines'!A:A,'Dam Lines'!J:J),"")</f>
        <v/>
      </c>
    </row>
    <row r="23822" hidden="1">
      <c r="A23822" s="23">
        <v>6.0</v>
      </c>
      <c r="B23822" s="7" t="s">
        <v>3930</v>
      </c>
      <c r="C23822" s="7" t="s">
        <v>1798</v>
      </c>
      <c r="D23822" s="7" t="s">
        <v>133</v>
      </c>
      <c r="E23822" s="4" t="s">
        <v>1779</v>
      </c>
      <c r="F23822" s="24" t="s">
        <v>1869</v>
      </c>
      <c r="G23822" s="8" t="str">
        <f>IF(COUNTIF('Dam Lines'!A:A,D23822)&gt;0,"Yes","No")</f>
        <v>Yes</v>
      </c>
      <c r="H23822" s="14" t="s">
        <v>1742</v>
      </c>
      <c r="I23822" s="8" t="str">
        <f t="array" ref="I23822">IF(G23822="Yes",XLOOKUP(D23822,'Dam Lines'!A:A,'Dam Lines'!J:J),"")</f>
        <v>YFS ALMOND JOY</v>
      </c>
    </row>
    <row r="23823" hidden="1">
      <c r="A23823" s="23">
        <v>7.0</v>
      </c>
      <c r="B23823" s="7" t="s">
        <v>4554</v>
      </c>
      <c r="C23823" s="7" t="s">
        <v>2730</v>
      </c>
      <c r="D23823" s="7" t="s">
        <v>1290</v>
      </c>
      <c r="E23823" s="4" t="s">
        <v>1779</v>
      </c>
      <c r="F23823" s="24" t="s">
        <v>1869</v>
      </c>
      <c r="G23823" s="8" t="str">
        <f>IF(COUNTIF('Dam Lines'!A:A,D23823)&gt;0,"Yes","No")</f>
        <v>Yes</v>
      </c>
      <c r="H23823" s="14" t="s">
        <v>1742</v>
      </c>
      <c r="I23823" s="8" t="str">
        <f t="array" ref="I23823">IF(G23823="Yes",XLOOKUP(D23823,'Dam Lines'!A:A,'Dam Lines'!J:J),"")</f>
        <v>VOLKA DU MONTEIL</v>
      </c>
    </row>
    <row r="23824" hidden="1">
      <c r="A23824" s="23">
        <v>8.0</v>
      </c>
      <c r="B23824" s="7" t="s">
        <v>4033</v>
      </c>
      <c r="C23824" s="7" t="s">
        <v>1962</v>
      </c>
      <c r="D23824" s="7" t="s">
        <v>271</v>
      </c>
      <c r="E23824" s="4" t="s">
        <v>1779</v>
      </c>
      <c r="F23824" s="24" t="s">
        <v>1869</v>
      </c>
      <c r="G23824" s="8" t="str">
        <f>IF(COUNTIF('Dam Lines'!A:A,D23824)&gt;0,"Yes","No")</f>
        <v>Yes</v>
      </c>
      <c r="H23824" s="14" t="s">
        <v>1742</v>
      </c>
      <c r="I23824" s="8" t="str">
        <f t="array" ref="I23824">IF(G23824="Yes",XLOOKUP(D23824,'Dam Lines'!A:A,'Dam Lines'!J:J),"")</f>
        <v>SAADA</v>
      </c>
    </row>
    <row r="23825" hidden="1">
      <c r="A23825" s="23">
        <v>9.0</v>
      </c>
      <c r="B23825" s="7" t="s">
        <v>5411</v>
      </c>
      <c r="C23825" s="7" t="s">
        <v>1744</v>
      </c>
      <c r="D23825" s="7" t="s">
        <v>197</v>
      </c>
      <c r="E23825" s="4" t="s">
        <v>1779</v>
      </c>
      <c r="F23825" s="24" t="s">
        <v>1869</v>
      </c>
      <c r="G23825" s="8" t="str">
        <f>IF(COUNTIF('Dam Lines'!A:A,D23825)&gt;0,"Yes","No")</f>
        <v>Yes</v>
      </c>
      <c r="H23825" s="14" t="s">
        <v>1742</v>
      </c>
      <c r="I23825" s="8" t="str">
        <f t="array" ref="I23825">IF(G23825="Yes",XLOOKUP(D23825,'Dam Lines'!A:A,'Dam Lines'!J:J),"")</f>
        <v>BR BINT CHLOSTA</v>
      </c>
    </row>
    <row r="23826" hidden="1">
      <c r="A23826" s="23">
        <v>10.0</v>
      </c>
      <c r="B23826" s="7" t="s">
        <v>5791</v>
      </c>
      <c r="C23826" s="7" t="s">
        <v>2347</v>
      </c>
      <c r="D23826" s="7" t="s">
        <v>4602</v>
      </c>
      <c r="E23826" s="4" t="s">
        <v>1779</v>
      </c>
      <c r="F23826" s="24" t="s">
        <v>1869</v>
      </c>
      <c r="G23826" s="8" t="str">
        <f>IF(COUNTIF('Dam Lines'!A:A,D23826)&gt;0,"Yes","No")</f>
        <v>No</v>
      </c>
      <c r="H23826" s="14" t="s">
        <v>1742</v>
      </c>
      <c r="I23826" s="8" t="str">
        <f t="array" ref="I23826">IF(G23826="Yes",XLOOKUP(D23826,'Dam Lines'!A:A,'Dam Lines'!J:J),"")</f>
        <v/>
      </c>
    </row>
    <row r="23827" hidden="1">
      <c r="A23827" s="23">
        <v>11.0</v>
      </c>
      <c r="B23827" s="7" t="s">
        <v>5501</v>
      </c>
      <c r="C23827" s="7" t="s">
        <v>2347</v>
      </c>
      <c r="D23827" s="7" t="s">
        <v>280</v>
      </c>
      <c r="E23827" s="4" t="s">
        <v>1779</v>
      </c>
      <c r="F23827" s="24" t="s">
        <v>1869</v>
      </c>
      <c r="G23827" s="8" t="str">
        <f>IF(COUNTIF('Dam Lines'!A:A,D23827)&gt;0,"Yes","No")</f>
        <v>Yes</v>
      </c>
      <c r="H23827" s="14" t="s">
        <v>1761</v>
      </c>
      <c r="I23827" s="8" t="str">
        <f t="array" ref="I23827">IF(G23827="Yes",XLOOKUP(D23827,'Dam Lines'!A:A,'Dam Lines'!J:J),"")</f>
        <v>PHILIPPA</v>
      </c>
    </row>
    <row r="23828" hidden="1">
      <c r="A23828" s="23">
        <v>12.0</v>
      </c>
      <c r="B23828" s="7" t="s">
        <v>5374</v>
      </c>
      <c r="C23828" s="7" t="s">
        <v>2351</v>
      </c>
      <c r="D23828" s="7" t="s">
        <v>38</v>
      </c>
      <c r="E23828" s="4" t="s">
        <v>1779</v>
      </c>
      <c r="F23828" s="24" t="s">
        <v>1869</v>
      </c>
      <c r="G23828" s="8" t="str">
        <f>IF(COUNTIF('Dam Lines'!A:A,D23828)&gt;0,"Yes","No")</f>
        <v>Yes</v>
      </c>
      <c r="H23828" s="14" t="s">
        <v>1742</v>
      </c>
      <c r="I23828" s="8" t="str">
        <f t="array" ref="I23828">IF(G23828="Yes",XLOOKUP(D23828,'Dam Lines'!A:A,'Dam Lines'!J:J),"")</f>
        <v>PHILIPPA</v>
      </c>
    </row>
    <row r="23829" hidden="1">
      <c r="A23829" s="23">
        <v>13.0</v>
      </c>
      <c r="B23829" s="7" t="s">
        <v>5577</v>
      </c>
      <c r="C23829" s="7" t="s">
        <v>3739</v>
      </c>
      <c r="D23829" s="7" t="s">
        <v>1086</v>
      </c>
      <c r="E23829" s="4" t="s">
        <v>1779</v>
      </c>
      <c r="F23829" s="24" t="s">
        <v>1869</v>
      </c>
      <c r="G23829" s="8" t="str">
        <f>IF(COUNTIF('Dam Lines'!A:A,D23829)&gt;0,"Yes","No")</f>
        <v>Yes</v>
      </c>
      <c r="H23829" s="14" t="s">
        <v>1742</v>
      </c>
      <c r="I23829" s="8" t="str">
        <f t="array" ref="I23829">IF(G23829="Yes",XLOOKUP(D23829,'Dam Lines'!A:A,'Dam Lines'!J:J),"")</f>
        <v>NEVADA II</v>
      </c>
    </row>
    <row r="23830" hidden="1">
      <c r="A23830" s="23">
        <v>14.0</v>
      </c>
      <c r="B23830" s="7" t="s">
        <v>5285</v>
      </c>
      <c r="C23830" s="7" t="s">
        <v>2471</v>
      </c>
      <c r="D23830" s="7" t="s">
        <v>5286</v>
      </c>
      <c r="E23830" s="4" t="s">
        <v>1779</v>
      </c>
      <c r="F23830" s="24" t="s">
        <v>1869</v>
      </c>
      <c r="G23830" s="8" t="str">
        <f>IF(COUNTIF('Dam Lines'!A:A,D23830)&gt;0,"Yes","No")</f>
        <v>No</v>
      </c>
      <c r="H23830" s="14" t="s">
        <v>1742</v>
      </c>
      <c r="I23830" s="8" t="str">
        <f t="array" ref="I23830">IF(G23830="Yes",XLOOKUP(D23830,'Dam Lines'!A:A,'Dam Lines'!J:J),"")</f>
        <v/>
      </c>
    </row>
    <row r="23831" hidden="1">
      <c r="A23831" s="23">
        <v>1.0</v>
      </c>
      <c r="B23831" s="7" t="s">
        <v>4099</v>
      </c>
      <c r="C23831" s="7" t="s">
        <v>1962</v>
      </c>
      <c r="D23831" s="7" t="s">
        <v>916</v>
      </c>
      <c r="E23831" s="4" t="s">
        <v>1779</v>
      </c>
      <c r="F23831" s="24" t="s">
        <v>1741</v>
      </c>
      <c r="G23831" s="8" t="str">
        <f>IF(COUNTIF('Dam Lines'!A:A,D23831)&gt;0,"Yes","No")</f>
        <v>Yes</v>
      </c>
      <c r="H23831" s="14" t="s">
        <v>1742</v>
      </c>
      <c r="I23831" s="8" t="str">
        <f t="array" ref="I23831">IF(G23831="Yes",XLOOKUP(D23831,'Dam Lines'!A:A,'Dam Lines'!J:J),"")</f>
        <v>MADOU</v>
      </c>
    </row>
    <row r="23832" hidden="1">
      <c r="A23832" s="23">
        <v>2.0</v>
      </c>
      <c r="B23832" s="7" t="s">
        <v>5799</v>
      </c>
      <c r="C23832" s="7" t="s">
        <v>2248</v>
      </c>
      <c r="D23832" s="7" t="s">
        <v>383</v>
      </c>
      <c r="E23832" s="4" t="s">
        <v>1779</v>
      </c>
      <c r="F23832" s="24" t="s">
        <v>1741</v>
      </c>
      <c r="G23832" s="8" t="str">
        <f>IF(COUNTIF('Dam Lines'!A:A,D23832)&gt;0,"Yes","No")</f>
        <v>Yes</v>
      </c>
      <c r="H23832" s="14" t="s">
        <v>1742</v>
      </c>
      <c r="I23832" s="8" t="str">
        <f t="array" ref="I23832">IF(G23832="Yes",XLOOKUP(D23832,'Dam Lines'!A:A,'Dam Lines'!J:J),"")</f>
        <v>DEBORAH IV</v>
      </c>
    </row>
    <row r="23833" hidden="1">
      <c r="A23833" s="23">
        <v>3.0</v>
      </c>
      <c r="B23833" s="7" t="s">
        <v>5364</v>
      </c>
      <c r="C23833" s="7" t="s">
        <v>2248</v>
      </c>
      <c r="D23833" s="7" t="s">
        <v>492</v>
      </c>
      <c r="E23833" s="4" t="s">
        <v>1779</v>
      </c>
      <c r="F23833" s="24" t="s">
        <v>1741</v>
      </c>
      <c r="G23833" s="8" t="str">
        <f>IF(COUNTIF('Dam Lines'!A:A,D23833)&gt;0,"Yes","No")</f>
        <v>Yes</v>
      </c>
      <c r="H23833" s="14" t="s">
        <v>1742</v>
      </c>
      <c r="I23833" s="8" t="str">
        <f t="array" ref="I23833">IF(G23833="Yes",XLOOKUP(D23833,'Dam Lines'!A:A,'Dam Lines'!J:J),"")</f>
        <v>ASALA HALEEMA</v>
      </c>
    </row>
    <row r="23834" hidden="1">
      <c r="A23834" s="23">
        <v>4.0</v>
      </c>
      <c r="B23834" s="7" t="s">
        <v>5658</v>
      </c>
      <c r="C23834" s="7" t="s">
        <v>1962</v>
      </c>
      <c r="D23834" s="7" t="s">
        <v>1241</v>
      </c>
      <c r="E23834" s="4" t="s">
        <v>1779</v>
      </c>
      <c r="F23834" s="24" t="s">
        <v>1741</v>
      </c>
      <c r="G23834" s="8" t="str">
        <f>IF(COUNTIF('Dam Lines'!A:A,D23834)&gt;0,"Yes","No")</f>
        <v>Yes</v>
      </c>
      <c r="H23834" s="14" t="s">
        <v>1742</v>
      </c>
      <c r="I23834" s="8" t="str">
        <f t="array" ref="I23834">IF(G23834="Yes",XLOOKUP(D23834,'Dam Lines'!A:A,'Dam Lines'!J:J),"")</f>
        <v>FATMA</v>
      </c>
    </row>
    <row r="23835" hidden="1">
      <c r="A23835" s="23">
        <v>5.0</v>
      </c>
      <c r="B23835" s="7" t="s">
        <v>5899</v>
      </c>
      <c r="C23835" s="7" t="s">
        <v>2494</v>
      </c>
      <c r="D23835" s="7" t="s">
        <v>183</v>
      </c>
      <c r="E23835" s="4" t="s">
        <v>1779</v>
      </c>
      <c r="F23835" s="24" t="s">
        <v>1741</v>
      </c>
      <c r="G23835" s="8" t="str">
        <f>IF(COUNTIF('Dam Lines'!A:A,D23835)&gt;0,"Yes","No")</f>
        <v>Yes</v>
      </c>
      <c r="H23835" s="14" t="s">
        <v>1742</v>
      </c>
      <c r="I23835" s="8" t="str">
        <f t="array" ref="I23835">IF(G23835="Yes",XLOOKUP(D23835,'Dam Lines'!A:A,'Dam Lines'!J:J),"")</f>
        <v>NEVADA II</v>
      </c>
    </row>
    <row r="23836" hidden="1">
      <c r="A23836" s="23">
        <v>6.0</v>
      </c>
      <c r="B23836" s="7" t="s">
        <v>3833</v>
      </c>
      <c r="C23836" s="7" t="s">
        <v>1962</v>
      </c>
      <c r="D23836" s="7" t="s">
        <v>370</v>
      </c>
      <c r="E23836" s="4" t="s">
        <v>1779</v>
      </c>
      <c r="F23836" s="24" t="s">
        <v>1741</v>
      </c>
      <c r="G23836" s="8" t="str">
        <f>IF(COUNTIF('Dam Lines'!A:A,D23836)&gt;0,"Yes","No")</f>
        <v>Yes</v>
      </c>
      <c r="H23836" s="14" t="s">
        <v>1742</v>
      </c>
      <c r="I23836" s="8" t="str">
        <f t="array" ref="I23836">IF(G23836="Yes",XLOOKUP(D23836,'Dam Lines'!A:A,'Dam Lines'!J:J),"")</f>
        <v>FİRUZE.1.</v>
      </c>
    </row>
    <row r="23837" hidden="1">
      <c r="A23837" s="23">
        <v>7.0</v>
      </c>
      <c r="B23837" s="7" t="s">
        <v>5115</v>
      </c>
      <c r="C23837" s="7" t="s">
        <v>1744</v>
      </c>
      <c r="D23837" s="7" t="s">
        <v>122</v>
      </c>
      <c r="E23837" s="4" t="s">
        <v>1779</v>
      </c>
      <c r="F23837" s="24" t="s">
        <v>1741</v>
      </c>
      <c r="G23837" s="8" t="str">
        <f>IF(COUNTIF('Dam Lines'!A:A,D23837)&gt;0,"Yes","No")</f>
        <v>Yes</v>
      </c>
      <c r="H23837" s="14" t="s">
        <v>1761</v>
      </c>
      <c r="I23837" s="8" t="str">
        <f t="array" ref="I23837">IF(G23837="Yes",XLOOKUP(D23837,'Dam Lines'!A:A,'Dam Lines'!J:J),"")</f>
        <v>NEVADA II</v>
      </c>
    </row>
    <row r="23838" hidden="1">
      <c r="A23838" s="23">
        <v>8.0</v>
      </c>
      <c r="B23838" s="7" t="s">
        <v>6074</v>
      </c>
      <c r="C23838" s="7" t="s">
        <v>3071</v>
      </c>
      <c r="D23838" s="7" t="s">
        <v>5608</v>
      </c>
      <c r="E23838" s="4" t="s">
        <v>1779</v>
      </c>
      <c r="F23838" s="24" t="s">
        <v>1741</v>
      </c>
      <c r="G23838" s="8" t="str">
        <f>IF(COUNTIF('Dam Lines'!A:A,D23838)&gt;0,"Yes","No")</f>
        <v>No</v>
      </c>
      <c r="H23838" s="14" t="s">
        <v>1761</v>
      </c>
      <c r="I23838" s="8" t="str">
        <f t="array" ref="I23838">IF(G23838="Yes",XLOOKUP(D23838,'Dam Lines'!A:A,'Dam Lines'!J:J),"")</f>
        <v/>
      </c>
    </row>
    <row r="23839" hidden="1">
      <c r="A23839" s="23">
        <v>9.0</v>
      </c>
      <c r="B23839" s="7" t="s">
        <v>5500</v>
      </c>
      <c r="C23839" s="7" t="s">
        <v>2545</v>
      </c>
      <c r="D23839" s="7" t="s">
        <v>5426</v>
      </c>
      <c r="E23839" s="4" t="s">
        <v>1779</v>
      </c>
      <c r="F23839" s="24" t="s">
        <v>1741</v>
      </c>
      <c r="G23839" s="8" t="str">
        <f>IF(COUNTIF('Dam Lines'!A:A,D23839)&gt;0,"Yes","No")</f>
        <v>No</v>
      </c>
      <c r="H23839" s="14" t="s">
        <v>1742</v>
      </c>
      <c r="I23839" s="8" t="str">
        <f t="array" ref="I23839">IF(G23839="Yes",XLOOKUP(D23839,'Dam Lines'!A:A,'Dam Lines'!J:J),"")</f>
        <v/>
      </c>
    </row>
    <row r="23840" hidden="1">
      <c r="A23840" s="23">
        <v>10.0</v>
      </c>
      <c r="B23840" s="7" t="s">
        <v>5826</v>
      </c>
      <c r="C23840" s="7" t="s">
        <v>1980</v>
      </c>
      <c r="D23840" s="7" t="s">
        <v>1162</v>
      </c>
      <c r="E23840" s="4" t="s">
        <v>1779</v>
      </c>
      <c r="F23840" s="24" t="s">
        <v>1741</v>
      </c>
      <c r="G23840" s="8" t="str">
        <f>IF(COUNTIF('Dam Lines'!A:A,D23840)&gt;0,"Yes","No")</f>
        <v>Yes</v>
      </c>
      <c r="H23840" s="14" t="s">
        <v>1761</v>
      </c>
      <c r="I23840" s="8" t="str">
        <f t="array" ref="I23840">IF(G23840="Yes",XLOOKUP(D23840,'Dam Lines'!A:A,'Dam Lines'!J:J),"")</f>
        <v>NEVADA II</v>
      </c>
    </row>
    <row r="23841" hidden="1">
      <c r="A23841" s="23">
        <v>11.0</v>
      </c>
      <c r="B23841" s="7" t="s">
        <v>5549</v>
      </c>
      <c r="C23841" s="7" t="s">
        <v>3872</v>
      </c>
      <c r="D23841" s="7" t="s">
        <v>1257</v>
      </c>
      <c r="E23841" s="4" t="s">
        <v>1779</v>
      </c>
      <c r="F23841" s="24" t="s">
        <v>1741</v>
      </c>
      <c r="G23841" s="8" t="str">
        <f>IF(COUNTIF('Dam Lines'!A:A,D23841)&gt;0,"Yes","No")</f>
        <v>Yes</v>
      </c>
      <c r="H23841" s="14" t="s">
        <v>1761</v>
      </c>
      <c r="I23841" s="8" t="str">
        <f t="array" ref="I23841">IF(G23841="Yes",XLOOKUP(D23841,'Dam Lines'!A:A,'Dam Lines'!J:J),"")</f>
        <v>GARENA</v>
      </c>
    </row>
    <row r="23842" hidden="1">
      <c r="A23842" s="23">
        <v>12.0</v>
      </c>
      <c r="B23842" s="7" t="s">
        <v>5270</v>
      </c>
      <c r="C23842" s="7" t="s">
        <v>1802</v>
      </c>
      <c r="D23842" s="7" t="s">
        <v>5271</v>
      </c>
      <c r="E23842" s="4" t="s">
        <v>1779</v>
      </c>
      <c r="F23842" s="24" t="s">
        <v>1741</v>
      </c>
      <c r="G23842" s="8" t="str">
        <f>IF(COUNTIF('Dam Lines'!A:A,D23842)&gt;0,"Yes","No")</f>
        <v>No</v>
      </c>
      <c r="H23842" s="14" t="s">
        <v>1742</v>
      </c>
      <c r="I23842" s="8" t="str">
        <f t="array" ref="I23842">IF(G23842="Yes",XLOOKUP(D23842,'Dam Lines'!A:A,'Dam Lines'!J:J),"")</f>
        <v/>
      </c>
    </row>
    <row r="23843" hidden="1">
      <c r="A23843" s="23">
        <v>1.0</v>
      </c>
      <c r="B23843" s="7" t="s">
        <v>4970</v>
      </c>
      <c r="C23843" s="7" t="s">
        <v>3697</v>
      </c>
      <c r="D23843" s="7" t="s">
        <v>1159</v>
      </c>
      <c r="E23843" s="4" t="s">
        <v>1740</v>
      </c>
      <c r="F23843" s="24" t="s">
        <v>2037</v>
      </c>
      <c r="G23843" s="8" t="str">
        <f>IF(COUNTIF('Dam Lines'!A:A,D23843)&gt;0,"Yes","No")</f>
        <v>Yes</v>
      </c>
      <c r="H23843" s="14" t="s">
        <v>1742</v>
      </c>
      <c r="I23843" s="8" t="str">
        <f t="array" ref="I23843">IF(G23843="Yes",XLOOKUP(D23843,'Dam Lines'!A:A,'Dam Lines'!J:J),"")</f>
        <v>NEVADA II</v>
      </c>
    </row>
    <row r="23844" hidden="1">
      <c r="A23844" s="23">
        <v>2.0</v>
      </c>
      <c r="B23844" s="7" t="s">
        <v>5983</v>
      </c>
      <c r="C23844" s="7" t="s">
        <v>1980</v>
      </c>
      <c r="D23844" s="7" t="s">
        <v>5984</v>
      </c>
      <c r="E23844" s="4" t="s">
        <v>1740</v>
      </c>
      <c r="F23844" s="24" t="s">
        <v>2037</v>
      </c>
      <c r="G23844" s="8" t="str">
        <f>IF(COUNTIF('Dam Lines'!A:A,D23844)&gt;0,"Yes","No")</f>
        <v>No</v>
      </c>
      <c r="H23844" s="14" t="s">
        <v>1742</v>
      </c>
      <c r="I23844" s="8" t="str">
        <f t="array" ref="I23844">IF(G23844="Yes",XLOOKUP(D23844,'Dam Lines'!A:A,'Dam Lines'!J:J),"")</f>
        <v/>
      </c>
    </row>
    <row r="23845" hidden="1">
      <c r="A23845" s="23">
        <v>3.0</v>
      </c>
      <c r="B23845" s="7" t="s">
        <v>5938</v>
      </c>
      <c r="C23845" s="7" t="s">
        <v>5939</v>
      </c>
      <c r="D23845" s="7" t="s">
        <v>5940</v>
      </c>
      <c r="E23845" s="4" t="s">
        <v>1740</v>
      </c>
      <c r="F23845" s="24" t="s">
        <v>2037</v>
      </c>
      <c r="G23845" s="8" t="str">
        <f>IF(COUNTIF('Dam Lines'!A:A,D23845)&gt;0,"Yes","No")</f>
        <v>No</v>
      </c>
      <c r="H23845" s="14" t="s">
        <v>1742</v>
      </c>
      <c r="I23845" s="8" t="str">
        <f t="array" ref="I23845">IF(G23845="Yes",XLOOKUP(D23845,'Dam Lines'!A:A,'Dam Lines'!J:J),"")</f>
        <v/>
      </c>
    </row>
    <row r="23846" hidden="1">
      <c r="A23846" s="23">
        <v>4.0</v>
      </c>
      <c r="B23846" s="7" t="s">
        <v>6103</v>
      </c>
      <c r="C23846" s="7" t="s">
        <v>2762</v>
      </c>
      <c r="D23846" s="7" t="s">
        <v>1381</v>
      </c>
      <c r="E23846" s="4" t="s">
        <v>1740</v>
      </c>
      <c r="F23846" s="24" t="s">
        <v>2037</v>
      </c>
      <c r="G23846" s="8" t="str">
        <f>IF(COUNTIF('Dam Lines'!A:A,D23846)&gt;0,"Yes","No")</f>
        <v>Yes</v>
      </c>
      <c r="H23846" s="14" t="s">
        <v>1742</v>
      </c>
      <c r="I23846" s="8" t="str">
        <f t="array" ref="I23846">IF(G23846="Yes",XLOOKUP(D23846,'Dam Lines'!A:A,'Dam Lines'!J:J),"")</f>
        <v>DEBORAH IV</v>
      </c>
    </row>
    <row r="23847" hidden="1">
      <c r="A23847" s="23">
        <v>5.0</v>
      </c>
      <c r="B23847" s="7" t="s">
        <v>5858</v>
      </c>
      <c r="C23847" s="7" t="s">
        <v>5859</v>
      </c>
      <c r="D23847" s="7" t="s">
        <v>4651</v>
      </c>
      <c r="E23847" s="4" t="s">
        <v>1740</v>
      </c>
      <c r="F23847" s="24" t="s">
        <v>2037</v>
      </c>
      <c r="G23847" s="8" t="str">
        <f>IF(COUNTIF('Dam Lines'!A:A,D23847)&gt;0,"Yes","No")</f>
        <v>No</v>
      </c>
      <c r="H23847" s="14" t="s">
        <v>1742</v>
      </c>
      <c r="I23847" s="8" t="str">
        <f t="array" ref="I23847">IF(G23847="Yes",XLOOKUP(D23847,'Dam Lines'!A:A,'Dam Lines'!J:J),"")</f>
        <v/>
      </c>
    </row>
    <row r="23848" hidden="1">
      <c r="A23848" s="23">
        <v>6.0</v>
      </c>
      <c r="B23848" s="7" t="s">
        <v>5933</v>
      </c>
      <c r="C23848" s="7" t="s">
        <v>5934</v>
      </c>
      <c r="D23848" s="7" t="s">
        <v>61</v>
      </c>
      <c r="E23848" s="4" t="s">
        <v>1740</v>
      </c>
      <c r="F23848" s="24" t="s">
        <v>2037</v>
      </c>
      <c r="G23848" s="8" t="str">
        <f>IF(COUNTIF('Dam Lines'!A:A,D23848)&gt;0,"Yes","No")</f>
        <v>Yes</v>
      </c>
      <c r="H23848" s="14" t="s">
        <v>1742</v>
      </c>
      <c r="I23848" s="8" t="str">
        <f t="array" ref="I23848">IF(G23848="Yes",XLOOKUP(D23848,'Dam Lines'!A:A,'Dam Lines'!J:J),"")</f>
        <v>MADOU</v>
      </c>
    </row>
    <row r="23849" hidden="1">
      <c r="A23849" s="23">
        <v>7.0</v>
      </c>
      <c r="B23849" s="7" t="s">
        <v>6070</v>
      </c>
      <c r="C23849" s="7" t="s">
        <v>4093</v>
      </c>
      <c r="D23849" s="7" t="s">
        <v>5855</v>
      </c>
      <c r="E23849" s="4" t="s">
        <v>1740</v>
      </c>
      <c r="F23849" s="24" t="s">
        <v>2037</v>
      </c>
      <c r="G23849" s="8" t="str">
        <f>IF(COUNTIF('Dam Lines'!A:A,D23849)&gt;0,"Yes","No")</f>
        <v>No</v>
      </c>
      <c r="H23849" s="14" t="s">
        <v>1742</v>
      </c>
      <c r="I23849" s="8" t="str">
        <f t="array" ref="I23849">IF(G23849="Yes",XLOOKUP(D23849,'Dam Lines'!A:A,'Dam Lines'!J:J),"")</f>
        <v/>
      </c>
    </row>
    <row r="23850" hidden="1">
      <c r="A23850" s="23">
        <v>8.0</v>
      </c>
      <c r="B23850" s="7" t="s">
        <v>3450</v>
      </c>
      <c r="C23850" s="7" t="s">
        <v>1798</v>
      </c>
      <c r="D23850" s="7" t="s">
        <v>387</v>
      </c>
      <c r="E23850" s="4" t="s">
        <v>1740</v>
      </c>
      <c r="F23850" s="24" t="s">
        <v>2037</v>
      </c>
      <c r="G23850" s="8" t="str">
        <f>IF(COUNTIF('Dam Lines'!A:A,D23850)&gt;0,"Yes","No")</f>
        <v>Yes</v>
      </c>
      <c r="H23850" s="14" t="s">
        <v>1742</v>
      </c>
      <c r="I23850" s="8" t="str">
        <f t="array" ref="I23850">IF(G23850="Yes",XLOOKUP(D23850,'Dam Lines'!A:A,'Dam Lines'!J:J),"")</f>
        <v>NEVADA II</v>
      </c>
    </row>
    <row r="23851" hidden="1">
      <c r="A23851" s="23">
        <v>9.0</v>
      </c>
      <c r="B23851" s="7" t="s">
        <v>6101</v>
      </c>
      <c r="C23851" s="7" t="s">
        <v>5160</v>
      </c>
      <c r="D23851" s="7" t="s">
        <v>6102</v>
      </c>
      <c r="E23851" s="4" t="s">
        <v>1740</v>
      </c>
      <c r="F23851" s="24" t="s">
        <v>2037</v>
      </c>
      <c r="G23851" s="8" t="str">
        <f>IF(COUNTIF('Dam Lines'!A:A,D23851)&gt;0,"Yes","No")</f>
        <v>No</v>
      </c>
      <c r="H23851" s="14" t="s">
        <v>1742</v>
      </c>
      <c r="I23851" s="8" t="str">
        <f t="array" ref="I23851">IF(G23851="Yes",XLOOKUP(D23851,'Dam Lines'!A:A,'Dam Lines'!J:J),"")</f>
        <v/>
      </c>
    </row>
    <row r="23852" hidden="1">
      <c r="A23852" s="23">
        <v>10.0</v>
      </c>
      <c r="B23852" s="7" t="s">
        <v>5655</v>
      </c>
      <c r="C23852" s="7" t="s">
        <v>4093</v>
      </c>
      <c r="D23852" s="7" t="s">
        <v>5656</v>
      </c>
      <c r="E23852" s="4" t="s">
        <v>1740</v>
      </c>
      <c r="F23852" s="24" t="s">
        <v>2037</v>
      </c>
      <c r="G23852" s="8" t="str">
        <f>IF(COUNTIF('Dam Lines'!A:A,D23852)&gt;0,"Yes","No")</f>
        <v>No</v>
      </c>
      <c r="H23852" s="14" t="s">
        <v>1742</v>
      </c>
      <c r="I23852" s="8" t="str">
        <f t="array" ref="I23852">IF(G23852="Yes",XLOOKUP(D23852,'Dam Lines'!A:A,'Dam Lines'!J:J),"")</f>
        <v/>
      </c>
    </row>
    <row r="23853" hidden="1">
      <c r="A23853" s="23">
        <v>11.0</v>
      </c>
      <c r="B23853" s="7" t="s">
        <v>5935</v>
      </c>
      <c r="C23853" s="7" t="s">
        <v>2406</v>
      </c>
      <c r="D23853" s="7" t="s">
        <v>5936</v>
      </c>
      <c r="E23853" s="4" t="s">
        <v>1740</v>
      </c>
      <c r="F23853" s="24" t="s">
        <v>2037</v>
      </c>
      <c r="G23853" s="8" t="str">
        <f>IF(COUNTIF('Dam Lines'!A:A,D23853)&gt;0,"Yes","No")</f>
        <v>No</v>
      </c>
      <c r="H23853" s="14" t="s">
        <v>1742</v>
      </c>
      <c r="I23853" s="8" t="str">
        <f t="array" ref="I23853">IF(G23853="Yes",XLOOKUP(D23853,'Dam Lines'!A:A,'Dam Lines'!J:J),"")</f>
        <v/>
      </c>
    </row>
    <row r="23854" hidden="1">
      <c r="A23854" s="23">
        <v>1.0</v>
      </c>
      <c r="B23854" s="7" t="s">
        <v>5188</v>
      </c>
      <c r="C23854" s="7" t="s">
        <v>1757</v>
      </c>
      <c r="D23854" s="7" t="s">
        <v>1302</v>
      </c>
      <c r="E23854" s="4" t="s">
        <v>1779</v>
      </c>
      <c r="F23854" s="24" t="s">
        <v>2037</v>
      </c>
      <c r="G23854" s="8" t="str">
        <f>IF(COUNTIF('Dam Lines'!A:A,D23854)&gt;0,"Yes","No")</f>
        <v>Yes</v>
      </c>
      <c r="H23854" s="14" t="s">
        <v>1742</v>
      </c>
      <c r="I23854" s="8" t="str">
        <f t="array" ref="I23854">IF(G23854="Yes",XLOOKUP(D23854,'Dam Lines'!A:A,'Dam Lines'!J:J),"")</f>
        <v>NEVADA II</v>
      </c>
    </row>
    <row r="23855" hidden="1">
      <c r="A23855" s="23">
        <v>2.0</v>
      </c>
      <c r="B23855" s="7" t="s">
        <v>6144</v>
      </c>
      <c r="C23855" s="7" t="s">
        <v>3022</v>
      </c>
      <c r="D23855" s="7" t="s">
        <v>1624</v>
      </c>
      <c r="E23855" s="4" t="s">
        <v>1779</v>
      </c>
      <c r="F23855" s="24" t="s">
        <v>2037</v>
      </c>
      <c r="G23855" s="8" t="str">
        <f>IF(COUNTIF('Dam Lines'!A:A,D23855)&gt;0,"Yes","No")</f>
        <v>Yes</v>
      </c>
      <c r="H23855" s="14" t="s">
        <v>1742</v>
      </c>
      <c r="I23855" s="8" t="str">
        <f t="array" ref="I23855">IF(G23855="Yes",XLOOKUP(D23855,'Dam Lines'!A:A,'Dam Lines'!J:J),"")</f>
        <v>NEVADA II</v>
      </c>
    </row>
    <row r="23856" hidden="1">
      <c r="A23856" s="23">
        <v>3.0</v>
      </c>
      <c r="B23856" s="7" t="s">
        <v>5693</v>
      </c>
      <c r="C23856" s="7" t="s">
        <v>3288</v>
      </c>
      <c r="D23856" s="7" t="s">
        <v>15</v>
      </c>
      <c r="E23856" s="4" t="s">
        <v>1779</v>
      </c>
      <c r="F23856" s="24" t="s">
        <v>2037</v>
      </c>
      <c r="G23856" s="8" t="str">
        <f>IF(COUNTIF('Dam Lines'!A:A,D23856)&gt;0,"Yes","No")</f>
        <v>Yes</v>
      </c>
      <c r="H23856" s="14" t="s">
        <v>1742</v>
      </c>
      <c r="I23856" s="8" t="str">
        <f t="array" ref="I23856">IF(G23856="Yes",XLOOKUP(D23856,'Dam Lines'!A:A,'Dam Lines'!J:J),"")</f>
        <v>NEVADA II</v>
      </c>
    </row>
    <row r="23857" hidden="1">
      <c r="A23857" s="23">
        <v>4.0</v>
      </c>
      <c r="B23857" s="7" t="s">
        <v>5029</v>
      </c>
      <c r="C23857" s="7" t="s">
        <v>1744</v>
      </c>
      <c r="D23857" s="7" t="s">
        <v>428</v>
      </c>
      <c r="E23857" s="4" t="s">
        <v>1779</v>
      </c>
      <c r="F23857" s="24" t="s">
        <v>2037</v>
      </c>
      <c r="G23857" s="8" t="str">
        <f>IF(COUNTIF('Dam Lines'!A:A,D23857)&gt;0,"Yes","No")</f>
        <v>Yes</v>
      </c>
      <c r="H23857" s="14" t="s">
        <v>1742</v>
      </c>
      <c r="I23857" s="8" t="str">
        <f t="array" ref="I23857">IF(G23857="Yes",XLOOKUP(D23857,'Dam Lines'!A:A,'Dam Lines'!J:J),"")</f>
        <v>FATMA</v>
      </c>
    </row>
    <row r="23858" hidden="1">
      <c r="A23858" s="23">
        <v>5.0</v>
      </c>
      <c r="B23858" s="7" t="s">
        <v>5131</v>
      </c>
      <c r="C23858" s="7" t="s">
        <v>1757</v>
      </c>
      <c r="D23858" s="7" t="s">
        <v>1532</v>
      </c>
      <c r="E23858" s="4" t="s">
        <v>1779</v>
      </c>
      <c r="F23858" s="24" t="s">
        <v>2037</v>
      </c>
      <c r="G23858" s="8" t="str">
        <f>IF(COUNTIF('Dam Lines'!A:A,D23858)&gt;0,"Yes","No")</f>
        <v>Yes</v>
      </c>
      <c r="H23858" s="14" t="s">
        <v>1742</v>
      </c>
      <c r="I23858" s="8" t="str">
        <f t="array" ref="I23858">IF(G23858="Yes",XLOOKUP(D23858,'Dam Lines'!A:A,'Dam Lines'!J:J),"")</f>
        <v>NEVADA II</v>
      </c>
    </row>
    <row r="23859" hidden="1">
      <c r="A23859" s="23">
        <v>6.0</v>
      </c>
      <c r="B23859" s="7" t="s">
        <v>5883</v>
      </c>
      <c r="C23859" s="7" t="s">
        <v>5160</v>
      </c>
      <c r="D23859" s="7" t="s">
        <v>5884</v>
      </c>
      <c r="E23859" s="4" t="s">
        <v>1779</v>
      </c>
      <c r="F23859" s="24" t="s">
        <v>2037</v>
      </c>
      <c r="G23859" s="8" t="str">
        <f>IF(COUNTIF('Dam Lines'!A:A,D23859)&gt;0,"Yes","No")</f>
        <v>No</v>
      </c>
      <c r="H23859" s="14" t="s">
        <v>1742</v>
      </c>
      <c r="I23859" s="8" t="str">
        <f t="array" ref="I23859">IF(G23859="Yes",XLOOKUP(D23859,'Dam Lines'!A:A,'Dam Lines'!J:J),"")</f>
        <v/>
      </c>
    </row>
    <row r="23860" hidden="1">
      <c r="A23860" s="23">
        <v>7.0</v>
      </c>
      <c r="B23860" s="7" t="s">
        <v>6018</v>
      </c>
      <c r="C23860" s="7" t="s">
        <v>1980</v>
      </c>
      <c r="D23860" s="7" t="s">
        <v>6019</v>
      </c>
      <c r="E23860" s="4" t="s">
        <v>1779</v>
      </c>
      <c r="F23860" s="24" t="s">
        <v>2037</v>
      </c>
      <c r="G23860" s="8" t="str">
        <f>IF(COUNTIF('Dam Lines'!A:A,D23860)&gt;0,"Yes","No")</f>
        <v>No</v>
      </c>
      <c r="H23860" s="14" t="s">
        <v>1742</v>
      </c>
      <c r="I23860" s="8" t="str">
        <f t="array" ref="I23860">IF(G23860="Yes",XLOOKUP(D23860,'Dam Lines'!A:A,'Dam Lines'!J:J),"")</f>
        <v/>
      </c>
    </row>
    <row r="23861" hidden="1">
      <c r="A23861" s="23">
        <v>8.0</v>
      </c>
      <c r="B23861" s="7" t="s">
        <v>5982</v>
      </c>
      <c r="C23861" s="7" t="s">
        <v>2409</v>
      </c>
      <c r="D23861" s="7" t="s">
        <v>323</v>
      </c>
      <c r="E23861" s="4" t="s">
        <v>1779</v>
      </c>
      <c r="F23861" s="24" t="s">
        <v>2037</v>
      </c>
      <c r="G23861" s="8" t="str">
        <f>IF(COUNTIF('Dam Lines'!A:A,D23861)&gt;0,"Yes","No")</f>
        <v>Yes</v>
      </c>
      <c r="H23861" s="14" t="s">
        <v>1742</v>
      </c>
      <c r="I23861" s="8" t="str">
        <f t="array" ref="I23861">IF(G23861="Yes",XLOOKUP(D23861,'Dam Lines'!A:A,'Dam Lines'!J:J),"")</f>
        <v>KARANTA</v>
      </c>
    </row>
    <row r="23862" hidden="1">
      <c r="A23862" s="23">
        <v>9.0</v>
      </c>
      <c r="B23862" s="7" t="s">
        <v>4610</v>
      </c>
      <c r="C23862" s="7" t="s">
        <v>3494</v>
      </c>
      <c r="D23862" s="7" t="s">
        <v>871</v>
      </c>
      <c r="E23862" s="4" t="s">
        <v>1779</v>
      </c>
      <c r="F23862" s="24" t="s">
        <v>2037</v>
      </c>
      <c r="G23862" s="8" t="str">
        <f>IF(COUNTIF('Dam Lines'!A:A,D23862)&gt;0,"Yes","No")</f>
        <v>Yes</v>
      </c>
      <c r="H23862" s="14" t="s">
        <v>1742</v>
      </c>
      <c r="I23862" s="8" t="str">
        <f t="array" ref="I23862">IF(G23862="Yes",XLOOKUP(D23862,'Dam Lines'!A:A,'Dam Lines'!J:J),"")</f>
        <v>FANZA</v>
      </c>
    </row>
    <row r="23863" hidden="1">
      <c r="A23863" s="23">
        <v>10.0</v>
      </c>
      <c r="B23863" s="7" t="s">
        <v>4591</v>
      </c>
      <c r="C23863" s="7" t="s">
        <v>4093</v>
      </c>
      <c r="D23863" s="7" t="s">
        <v>315</v>
      </c>
      <c r="E23863" s="4" t="s">
        <v>1779</v>
      </c>
      <c r="F23863" s="24" t="s">
        <v>2037</v>
      </c>
      <c r="G23863" s="8" t="str">
        <f>IF(COUNTIF('Dam Lines'!A:A,D23863)&gt;0,"Yes","No")</f>
        <v>Yes</v>
      </c>
      <c r="H23863" s="14" t="s">
        <v>1761</v>
      </c>
      <c r="I23863" s="8" t="str">
        <f t="array" ref="I23863">IF(G23863="Yes",XLOOKUP(D23863,'Dam Lines'!A:A,'Dam Lines'!J:J),"")</f>
        <v>BASSALA</v>
      </c>
    </row>
    <row r="23864" hidden="1">
      <c r="A23864" s="23">
        <v>11.0</v>
      </c>
      <c r="B23864" s="7" t="s">
        <v>5642</v>
      </c>
      <c r="C23864" s="7" t="s">
        <v>5085</v>
      </c>
      <c r="D23864" s="7" t="s">
        <v>380</v>
      </c>
      <c r="E23864" s="4" t="s">
        <v>1779</v>
      </c>
      <c r="F23864" s="24" t="s">
        <v>2037</v>
      </c>
      <c r="G23864" s="8" t="str">
        <f>IF(COUNTIF('Dam Lines'!A:A,D23864)&gt;0,"Yes","No")</f>
        <v>Yes</v>
      </c>
      <c r="H23864" s="14" t="s">
        <v>1742</v>
      </c>
      <c r="I23864" s="8" t="str">
        <f t="array" ref="I23864">IF(G23864="Yes",XLOOKUP(D23864,'Dam Lines'!A:A,'Dam Lines'!J:J),"")</f>
        <v>DJEDDA</v>
      </c>
    </row>
    <row r="23865" hidden="1">
      <c r="A23865" s="23">
        <v>12.0</v>
      </c>
      <c r="B23865" s="7" t="s">
        <v>5724</v>
      </c>
      <c r="C23865" s="7" t="s">
        <v>4741</v>
      </c>
      <c r="D23865" s="7" t="s">
        <v>1574</v>
      </c>
      <c r="E23865" s="4" t="s">
        <v>1779</v>
      </c>
      <c r="F23865" s="24" t="s">
        <v>2037</v>
      </c>
      <c r="G23865" s="8" t="str">
        <f>IF(COUNTIF('Dam Lines'!A:A,D23865)&gt;0,"Yes","No")</f>
        <v>Yes</v>
      </c>
      <c r="H23865" s="14" t="s">
        <v>1742</v>
      </c>
      <c r="I23865" s="8" t="str">
        <f t="array" ref="I23865">IF(G23865="Yes",XLOOKUP(D23865,'Dam Lines'!A:A,'Dam Lines'!J:J),"")</f>
        <v>BASSALA</v>
      </c>
    </row>
    <row r="23866" hidden="1">
      <c r="A23866" s="23">
        <v>1.0</v>
      </c>
      <c r="B23866" s="7" t="s">
        <v>5831</v>
      </c>
      <c r="C23866" s="7" t="s">
        <v>2545</v>
      </c>
      <c r="D23866" s="7" t="s">
        <v>5832</v>
      </c>
      <c r="E23866" s="4" t="s">
        <v>1740</v>
      </c>
      <c r="F23866" s="24" t="s">
        <v>1869</v>
      </c>
      <c r="G23866" s="8" t="str">
        <f>IF(COUNTIF('Dam Lines'!A:A,D23866)&gt;0,"Yes","No")</f>
        <v>No</v>
      </c>
      <c r="H23866" s="14" t="s">
        <v>1742</v>
      </c>
      <c r="I23866" s="8" t="str">
        <f t="array" ref="I23866">IF(G23866="Yes",XLOOKUP(D23866,'Dam Lines'!A:A,'Dam Lines'!J:J),"")</f>
        <v/>
      </c>
    </row>
    <row r="23867" hidden="1">
      <c r="A23867" s="23">
        <v>2.0</v>
      </c>
      <c r="B23867" s="7" t="s">
        <v>5865</v>
      </c>
      <c r="C23867" s="7" t="s">
        <v>1886</v>
      </c>
      <c r="D23867" s="7" t="s">
        <v>580</v>
      </c>
      <c r="E23867" s="4" t="s">
        <v>1740</v>
      </c>
      <c r="F23867" s="24" t="s">
        <v>1869</v>
      </c>
      <c r="G23867" s="8" t="str">
        <f>IF(COUNTIF('Dam Lines'!A:A,D23867)&gt;0,"Yes","No")</f>
        <v>Yes</v>
      </c>
      <c r="H23867" s="14" t="s">
        <v>1742</v>
      </c>
      <c r="I23867" s="8" t="str">
        <f t="array" ref="I23867">IF(G23867="Yes",XLOOKUP(D23867,'Dam Lines'!A:A,'Dam Lines'!J:J),"")</f>
        <v>NEVADA II</v>
      </c>
    </row>
    <row r="23868" hidden="1">
      <c r="A23868" s="23">
        <v>3.0</v>
      </c>
      <c r="B23868" s="7" t="s">
        <v>6155</v>
      </c>
      <c r="C23868" s="7" t="s">
        <v>1752</v>
      </c>
      <c r="D23868" s="7" t="s">
        <v>226</v>
      </c>
      <c r="E23868" s="4" t="s">
        <v>1740</v>
      </c>
      <c r="F23868" s="24" t="s">
        <v>1869</v>
      </c>
      <c r="G23868" s="8" t="str">
        <f>IF(COUNTIF('Dam Lines'!A:A,D23868)&gt;0,"Yes","No")</f>
        <v>Yes</v>
      </c>
      <c r="H23868" s="14" t="s">
        <v>1742</v>
      </c>
      <c r="I23868" s="8" t="str">
        <f t="array" ref="I23868">IF(G23868="Yes",XLOOKUP(D23868,'Dam Lines'!A:A,'Dam Lines'!J:J),"")</f>
        <v>MADOU</v>
      </c>
    </row>
    <row r="23869" hidden="1">
      <c r="A23869" s="23">
        <v>4.0</v>
      </c>
      <c r="B23869" s="7" t="s">
        <v>5468</v>
      </c>
      <c r="C23869" s="7" t="s">
        <v>3777</v>
      </c>
      <c r="D23869" s="7" t="s">
        <v>5469</v>
      </c>
      <c r="E23869" s="4" t="s">
        <v>1740</v>
      </c>
      <c r="F23869" s="24" t="s">
        <v>1869</v>
      </c>
      <c r="G23869" s="8" t="str">
        <f>IF(COUNTIF('Dam Lines'!A:A,D23869)&gt;0,"Yes","No")</f>
        <v>No</v>
      </c>
      <c r="H23869" s="14" t="s">
        <v>1742</v>
      </c>
      <c r="I23869" s="8" t="str">
        <f t="array" ref="I23869">IF(G23869="Yes",XLOOKUP(D23869,'Dam Lines'!A:A,'Dam Lines'!J:J),"")</f>
        <v/>
      </c>
    </row>
    <row r="23870" hidden="1">
      <c r="A23870" s="23">
        <v>5.0</v>
      </c>
      <c r="B23870" s="7" t="s">
        <v>5824</v>
      </c>
      <c r="C23870" s="7" t="s">
        <v>2545</v>
      </c>
      <c r="D23870" s="7" t="s">
        <v>1223</v>
      </c>
      <c r="E23870" s="4" t="s">
        <v>1740</v>
      </c>
      <c r="F23870" s="24" t="s">
        <v>1869</v>
      </c>
      <c r="G23870" s="8" t="str">
        <f>IF(COUNTIF('Dam Lines'!A:A,D23870)&gt;0,"Yes","No")</f>
        <v>Yes</v>
      </c>
      <c r="H23870" s="14" t="s">
        <v>1742</v>
      </c>
      <c r="I23870" s="8" t="str">
        <f t="array" ref="I23870">IF(G23870="Yes",XLOOKUP(D23870,'Dam Lines'!A:A,'Dam Lines'!J:J),"")</f>
        <v>FATMA</v>
      </c>
    </row>
    <row r="23871" hidden="1">
      <c r="A23871" s="23">
        <v>6.0</v>
      </c>
      <c r="B23871" s="7" t="s">
        <v>5376</v>
      </c>
      <c r="C23871" s="7" t="s">
        <v>4315</v>
      </c>
      <c r="D23871" s="7" t="s">
        <v>933</v>
      </c>
      <c r="E23871" s="4" t="s">
        <v>1740</v>
      </c>
      <c r="F23871" s="24" t="s">
        <v>1869</v>
      </c>
      <c r="G23871" s="8" t="str">
        <f>IF(COUNTIF('Dam Lines'!A:A,D23871)&gt;0,"Yes","No")</f>
        <v>Yes</v>
      </c>
      <c r="H23871" s="14" t="s">
        <v>1742</v>
      </c>
      <c r="I23871" s="8" t="str">
        <f t="array" ref="I23871">IF(G23871="Yes",XLOOKUP(D23871,'Dam Lines'!A:A,'Dam Lines'!J:J),"")</f>
        <v>DJEDA</v>
      </c>
    </row>
    <row r="23872" hidden="1">
      <c r="A23872" s="23">
        <v>7.0</v>
      </c>
      <c r="B23872" s="7" t="s">
        <v>6126</v>
      </c>
      <c r="C23872" s="7" t="s">
        <v>3697</v>
      </c>
      <c r="D23872" s="7" t="s">
        <v>5741</v>
      </c>
      <c r="E23872" s="4" t="s">
        <v>1740</v>
      </c>
      <c r="F23872" s="24" t="s">
        <v>1869</v>
      </c>
      <c r="G23872" s="8" t="str">
        <f>IF(COUNTIF('Dam Lines'!A:A,D23872)&gt;0,"Yes","No")</f>
        <v>No</v>
      </c>
      <c r="H23872" s="14" t="s">
        <v>1742</v>
      </c>
      <c r="I23872" s="8" t="str">
        <f t="array" ref="I23872">IF(G23872="Yes",XLOOKUP(D23872,'Dam Lines'!A:A,'Dam Lines'!J:J),"")</f>
        <v/>
      </c>
    </row>
    <row r="23873" hidden="1">
      <c r="A23873" s="23">
        <v>8.0</v>
      </c>
      <c r="B23873" s="7" t="s">
        <v>6115</v>
      </c>
      <c r="C23873" s="7" t="s">
        <v>2351</v>
      </c>
      <c r="D23873" s="7" t="s">
        <v>844</v>
      </c>
      <c r="E23873" s="4" t="s">
        <v>1740</v>
      </c>
      <c r="F23873" s="24" t="s">
        <v>1869</v>
      </c>
      <c r="G23873" s="8" t="str">
        <f>IF(COUNTIF('Dam Lines'!A:A,D23873)&gt;0,"Yes","No")</f>
        <v>Yes</v>
      </c>
      <c r="H23873" s="14" t="s">
        <v>1761</v>
      </c>
      <c r="I23873" s="8" t="str">
        <f t="array" ref="I23873">IF(G23873="Yes",XLOOKUP(D23873,'Dam Lines'!A:A,'Dam Lines'!J:J),"")</f>
        <v>FATMA</v>
      </c>
    </row>
    <row r="23874" hidden="1">
      <c r="A23874" s="23">
        <v>9.0</v>
      </c>
      <c r="B23874" s="7" t="s">
        <v>5890</v>
      </c>
      <c r="C23874" s="7" t="s">
        <v>1744</v>
      </c>
      <c r="D23874" s="7" t="s">
        <v>224</v>
      </c>
      <c r="E23874" s="4" t="s">
        <v>1740</v>
      </c>
      <c r="F23874" s="24" t="s">
        <v>1869</v>
      </c>
      <c r="G23874" s="8" t="str">
        <f>IF(COUNTIF('Dam Lines'!A:A,D23874)&gt;0,"Yes","No")</f>
        <v>Yes</v>
      </c>
      <c r="H23874" s="14" t="s">
        <v>1742</v>
      </c>
      <c r="I23874" s="8" t="str">
        <f t="array" ref="I23874">IF(G23874="Yes",XLOOKUP(D23874,'Dam Lines'!A:A,'Dam Lines'!J:J),"")</f>
        <v>NEVADA II</v>
      </c>
    </row>
    <row r="23875" hidden="1">
      <c r="A23875" s="23">
        <v>10.0</v>
      </c>
      <c r="B23875" s="7" t="s">
        <v>6258</v>
      </c>
      <c r="C23875" s="7" t="s">
        <v>2061</v>
      </c>
      <c r="D23875" s="7" t="s">
        <v>6259</v>
      </c>
      <c r="E23875" s="4" t="s">
        <v>1740</v>
      </c>
      <c r="F23875" s="24" t="s">
        <v>1869</v>
      </c>
      <c r="G23875" s="8" t="str">
        <f>IF(COUNTIF('Dam Lines'!A:A,D23875)&gt;0,"Yes","No")</f>
        <v>No</v>
      </c>
      <c r="H23875" s="14" t="s">
        <v>1742</v>
      </c>
      <c r="I23875" s="8" t="str">
        <f t="array" ref="I23875">IF(G23875="Yes",XLOOKUP(D23875,'Dam Lines'!A:A,'Dam Lines'!J:J),"")</f>
        <v/>
      </c>
    </row>
    <row r="23876" hidden="1">
      <c r="A23876" s="23">
        <v>11.0</v>
      </c>
      <c r="B23876" s="7" t="s">
        <v>6174</v>
      </c>
      <c r="C23876" s="7" t="s">
        <v>4035</v>
      </c>
      <c r="D23876" s="7" t="s">
        <v>6175</v>
      </c>
      <c r="E23876" s="4" t="s">
        <v>1740</v>
      </c>
      <c r="F23876" s="24" t="s">
        <v>1869</v>
      </c>
      <c r="G23876" s="8" t="str">
        <f>IF(COUNTIF('Dam Lines'!A:A,D23876)&gt;0,"Yes","No")</f>
        <v>No</v>
      </c>
      <c r="H23876" s="14" t="s">
        <v>1742</v>
      </c>
      <c r="I23876" s="8" t="str">
        <f t="array" ref="I23876">IF(G23876="Yes",XLOOKUP(D23876,'Dam Lines'!A:A,'Dam Lines'!J:J),"")</f>
        <v/>
      </c>
    </row>
    <row r="23877" hidden="1">
      <c r="A23877" s="23">
        <v>12.0</v>
      </c>
      <c r="B23877" s="7" t="s">
        <v>6127</v>
      </c>
      <c r="C23877" s="7" t="s">
        <v>2405</v>
      </c>
      <c r="D23877" s="7" t="s">
        <v>137</v>
      </c>
      <c r="E23877" s="4" t="s">
        <v>1740</v>
      </c>
      <c r="F23877" s="24" t="s">
        <v>1869</v>
      </c>
      <c r="G23877" s="8" t="str">
        <f>IF(COUNTIF('Dam Lines'!A:A,D23877)&gt;0,"Yes","No")</f>
        <v>Yes</v>
      </c>
      <c r="H23877" s="14" t="s">
        <v>1761</v>
      </c>
      <c r="I23877" s="8" t="str">
        <f t="array" ref="I23877">IF(G23877="Yes",XLOOKUP(D23877,'Dam Lines'!A:A,'Dam Lines'!J:J),"")</f>
        <v>CAIDA</v>
      </c>
    </row>
    <row r="23878" hidden="1">
      <c r="A23878" s="23">
        <v>13.0</v>
      </c>
      <c r="B23878" s="7" t="s">
        <v>6260</v>
      </c>
      <c r="C23878" s="7" t="s">
        <v>3717</v>
      </c>
      <c r="D23878" s="7" t="s">
        <v>1120</v>
      </c>
      <c r="E23878" s="4" t="s">
        <v>1740</v>
      </c>
      <c r="F23878" s="24" t="s">
        <v>1869</v>
      </c>
      <c r="G23878" s="8" t="str">
        <f>IF(COUNTIF('Dam Lines'!A:A,D23878)&gt;0,"Yes","No")</f>
        <v>Yes</v>
      </c>
      <c r="H23878" s="14" t="s">
        <v>1742</v>
      </c>
      <c r="I23878" s="8" t="str">
        <f t="array" ref="I23878">IF(G23878="Yes",XLOOKUP(D23878,'Dam Lines'!A:A,'Dam Lines'!J:J),"")</f>
        <v>MADOU</v>
      </c>
    </row>
    <row r="23879" hidden="1">
      <c r="A23879" s="23">
        <v>14.0</v>
      </c>
      <c r="B23879" s="7" t="s">
        <v>6261</v>
      </c>
      <c r="C23879" s="7" t="s">
        <v>5580</v>
      </c>
      <c r="D23879" s="7" t="s">
        <v>728</v>
      </c>
      <c r="E23879" s="4" t="s">
        <v>1740</v>
      </c>
      <c r="F23879" s="24" t="s">
        <v>1869</v>
      </c>
      <c r="G23879" s="8" t="str">
        <f>IF(COUNTIF('Dam Lines'!A:A,D23879)&gt;0,"Yes","No")</f>
        <v>Yes</v>
      </c>
      <c r="H23879" s="14" t="s">
        <v>1742</v>
      </c>
      <c r="I23879" s="8" t="str">
        <f t="array" ref="I23879">IF(G23879="Yes",XLOOKUP(D23879,'Dam Lines'!A:A,'Dam Lines'!J:J),"")</f>
        <v>ARBALETE</v>
      </c>
    </row>
    <row r="23880">
      <c r="A23880" s="23">
        <v>1.0</v>
      </c>
      <c r="B23880" s="7" t="s">
        <v>3832</v>
      </c>
      <c r="C23880" s="7" t="s">
        <v>2545</v>
      </c>
      <c r="D23880" s="7" t="s">
        <v>798</v>
      </c>
      <c r="E23880" s="4" t="s">
        <v>2247</v>
      </c>
      <c r="F23880" s="24" t="s">
        <v>1837</v>
      </c>
      <c r="G23880" s="8" t="str">
        <f>IF(COUNTIF('Dam Lines'!A:A,D23880)&gt;0,"Yes","No")</f>
        <v>Yes</v>
      </c>
      <c r="H23880" s="14" t="s">
        <v>1742</v>
      </c>
      <c r="I23880" s="8" t="str">
        <f t="array" ref="I23880">IF(G23880="Yes",XLOOKUP(D23880,'Dam Lines'!A:A,'Dam Lines'!J:J),"")</f>
        <v>QOSHEEYYA</v>
      </c>
    </row>
    <row r="23881">
      <c r="A23881" s="23">
        <v>2.0</v>
      </c>
      <c r="B23881" s="7" t="s">
        <v>6038</v>
      </c>
      <c r="C23881" s="7" t="s">
        <v>4479</v>
      </c>
      <c r="D23881" s="7" t="s">
        <v>1608</v>
      </c>
      <c r="E23881" s="4" t="s">
        <v>2247</v>
      </c>
      <c r="F23881" s="24" t="s">
        <v>1837</v>
      </c>
      <c r="H23881" s="14" t="s">
        <v>1742</v>
      </c>
      <c r="I23881" s="8" t="s">
        <v>14</v>
      </c>
    </row>
    <row r="23882">
      <c r="A23882" s="23">
        <v>3.0</v>
      </c>
      <c r="B23882" s="7" t="s">
        <v>4842</v>
      </c>
      <c r="C23882" s="7" t="s">
        <v>2479</v>
      </c>
      <c r="D23882" s="7" t="s">
        <v>15</v>
      </c>
      <c r="E23882" s="4" t="s">
        <v>2247</v>
      </c>
      <c r="F23882" s="24" t="s">
        <v>1837</v>
      </c>
      <c r="G23882" s="8" t="str">
        <f>IF(COUNTIF('Dam Lines'!A:A,D23882)&gt;0,"Yes","No")</f>
        <v>Yes</v>
      </c>
      <c r="H23882" s="14" t="s">
        <v>1742</v>
      </c>
      <c r="I23882" s="8" t="str">
        <f t="array" ref="I23882">IF(G23882="Yes",XLOOKUP(D23882,'Dam Lines'!A:A,'Dam Lines'!J:J),"")</f>
        <v>NEVADA II</v>
      </c>
    </row>
    <row r="23883">
      <c r="A23883" s="23">
        <v>4.0</v>
      </c>
      <c r="B23883" s="7" t="s">
        <v>5980</v>
      </c>
      <c r="C23883" s="7" t="s">
        <v>2054</v>
      </c>
      <c r="D23883" s="7" t="s">
        <v>1330</v>
      </c>
      <c r="E23883" s="4" t="s">
        <v>2247</v>
      </c>
      <c r="F23883" s="24" t="s">
        <v>1837</v>
      </c>
      <c r="H23883" s="14" t="s">
        <v>1742</v>
      </c>
      <c r="I23883" s="8" t="str">
        <f>VLOOKUP(D23883,'Dam Lines'!$A$2:$J$540,10,false)</f>
        <v>NEVADA II</v>
      </c>
    </row>
    <row r="23884">
      <c r="A23884" s="23">
        <v>5.0</v>
      </c>
      <c r="B23884" s="7" t="s">
        <v>5250</v>
      </c>
      <c r="C23884" s="7" t="s">
        <v>1757</v>
      </c>
      <c r="D23884" s="7" t="s">
        <v>795</v>
      </c>
      <c r="E23884" s="4" t="s">
        <v>2247</v>
      </c>
      <c r="F23884" s="24" t="s">
        <v>1837</v>
      </c>
      <c r="G23884" s="8" t="str">
        <f>IF(COUNTIF('Dam Lines'!A:A,D23884)&gt;0,"Yes","No")</f>
        <v>Yes</v>
      </c>
      <c r="H23884" s="14" t="s">
        <v>1742</v>
      </c>
      <c r="I23884" s="8" t="str">
        <f t="array" ref="I23884">IF(G23884="Yes",XLOOKUP(D23884,'Dam Lines'!A:A,'Dam Lines'!J:J),"")</f>
        <v>NEVADA II</v>
      </c>
    </row>
    <row r="23885">
      <c r="A23885" s="23">
        <v>6.0</v>
      </c>
      <c r="B23885" s="7" t="s">
        <v>3437</v>
      </c>
      <c r="C23885" s="7" t="s">
        <v>1962</v>
      </c>
      <c r="D23885" s="7" t="s">
        <v>1094</v>
      </c>
      <c r="E23885" s="4" t="s">
        <v>2247</v>
      </c>
      <c r="F23885" s="24" t="s">
        <v>1837</v>
      </c>
      <c r="G23885" s="8" t="str">
        <f>IF(COUNTIF('Dam Lines'!A:A,D23885)&gt;0,"Yes","No")</f>
        <v>Yes</v>
      </c>
      <c r="H23885" s="14" t="s">
        <v>1742</v>
      </c>
      <c r="I23885" s="8" t="str">
        <f t="array" ref="I23885">IF(G23885="Yes",XLOOKUP(D23885,'Dam Lines'!A:A,'Dam Lines'!J:J),"")</f>
        <v>NEVADA II</v>
      </c>
    </row>
    <row r="23886">
      <c r="A23886" s="23">
        <v>7.0</v>
      </c>
      <c r="B23886" s="7" t="s">
        <v>5184</v>
      </c>
      <c r="C23886" s="7" t="s">
        <v>1757</v>
      </c>
      <c r="D23886" s="7" t="s">
        <v>1331</v>
      </c>
      <c r="E23886" s="4" t="s">
        <v>2247</v>
      </c>
      <c r="F23886" s="24" t="s">
        <v>1837</v>
      </c>
      <c r="H23886" s="14" t="s">
        <v>1742</v>
      </c>
      <c r="I23886" s="8" t="str">
        <f>VLOOKUP(D23886,'Dam Lines'!$A$2:$J$540,10,false)</f>
        <v>MAGNESIE</v>
      </c>
    </row>
    <row r="23887">
      <c r="A23887" s="23">
        <v>8.0</v>
      </c>
      <c r="B23887" s="7" t="s">
        <v>5300</v>
      </c>
      <c r="C23887" s="7" t="s">
        <v>2479</v>
      </c>
      <c r="D23887" s="7" t="s">
        <v>19</v>
      </c>
      <c r="E23887" s="4" t="s">
        <v>2247</v>
      </c>
      <c r="F23887" s="24" t="s">
        <v>1837</v>
      </c>
      <c r="G23887" s="8" t="str">
        <f>IF(COUNTIF('Dam Lines'!A:A,D23887)&gt;0,"Yes","No")</f>
        <v>Yes</v>
      </c>
      <c r="H23887" s="14" t="s">
        <v>1742</v>
      </c>
      <c r="I23887" s="8" t="str">
        <f t="array" ref="I23887">IF(G23887="Yes",XLOOKUP(D23887,'Dam Lines'!A:A,'Dam Lines'!J:J),"")</f>
        <v>DAHSHUR</v>
      </c>
    </row>
    <row r="23888">
      <c r="A23888" s="23">
        <v>8.0</v>
      </c>
      <c r="B23888" s="7" t="s">
        <v>3771</v>
      </c>
      <c r="C23888" s="7" t="s">
        <v>3300</v>
      </c>
      <c r="D23888" s="7" t="s">
        <v>284</v>
      </c>
      <c r="E23888" s="4" t="s">
        <v>2247</v>
      </c>
      <c r="F23888" s="24" t="s">
        <v>1837</v>
      </c>
      <c r="G23888" s="8" t="str">
        <f>IF(COUNTIF('Dam Lines'!A:A,D23888)&gt;0,"Yes","No")</f>
        <v>Yes</v>
      </c>
      <c r="H23888" s="14" t="s">
        <v>1742</v>
      </c>
      <c r="I23888" s="8" t="str">
        <f t="array" ref="I23888">IF(G23888="Yes",XLOOKUP(D23888,'Dam Lines'!A:A,'Dam Lines'!J:J),"")</f>
        <v>MONAT</v>
      </c>
    </row>
    <row r="23889">
      <c r="A23889" s="23">
        <v>10.0</v>
      </c>
      <c r="B23889" s="7" t="s">
        <v>5222</v>
      </c>
      <c r="C23889" s="7" t="s">
        <v>1980</v>
      </c>
      <c r="D23889" s="7" t="s">
        <v>533</v>
      </c>
      <c r="E23889" s="4" t="s">
        <v>2247</v>
      </c>
      <c r="F23889" s="24" t="s">
        <v>1837</v>
      </c>
      <c r="G23889" s="8" t="str">
        <f>IF(COUNTIF('Dam Lines'!A:A,D23889)&gt;0,"Yes","No")</f>
        <v>Yes</v>
      </c>
      <c r="H23889" s="14" t="s">
        <v>1742</v>
      </c>
      <c r="I23889" s="8" t="str">
        <f t="array" ref="I23889">IF(G23889="Yes",XLOOKUP(D23889,'Dam Lines'!A:A,'Dam Lines'!J:J),"")</f>
        <v>ALBA</v>
      </c>
    </row>
    <row r="23890">
      <c r="A23890" s="23">
        <v>11.0</v>
      </c>
      <c r="B23890" s="7" t="s">
        <v>4843</v>
      </c>
      <c r="C23890" s="7" t="s">
        <v>2060</v>
      </c>
      <c r="D23890" s="7" t="s">
        <v>126</v>
      </c>
      <c r="E23890" s="4" t="s">
        <v>2247</v>
      </c>
      <c r="F23890" s="24" t="s">
        <v>1837</v>
      </c>
      <c r="G23890" s="8" t="str">
        <f>IF(COUNTIF('Dam Lines'!A:A,D23890)&gt;0,"Yes","No")</f>
        <v>Yes</v>
      </c>
      <c r="H23890" s="14" t="s">
        <v>1742</v>
      </c>
      <c r="I23890" s="8" t="str">
        <f t="array" ref="I23890">IF(G23890="Yes",XLOOKUP(D23890,'Dam Lines'!A:A,'Dam Lines'!J:J),"")</f>
        <v>QUITAINE</v>
      </c>
    </row>
    <row r="23891">
      <c r="A23891" s="23">
        <v>12.0</v>
      </c>
      <c r="B23891" s="7" t="s">
        <v>6262</v>
      </c>
      <c r="C23891" s="7" t="s">
        <v>2536</v>
      </c>
      <c r="D23891" s="7" t="s">
        <v>1610</v>
      </c>
      <c r="E23891" s="4" t="s">
        <v>2247</v>
      </c>
      <c r="F23891" s="24" t="s">
        <v>1837</v>
      </c>
      <c r="H23891" s="14" t="s">
        <v>1742</v>
      </c>
      <c r="I23891" s="8" t="s">
        <v>14</v>
      </c>
    </row>
    <row r="23892">
      <c r="A23892" s="23">
        <v>13.0</v>
      </c>
      <c r="B23892" s="7" t="s">
        <v>5401</v>
      </c>
      <c r="C23892" s="7" t="s">
        <v>2956</v>
      </c>
      <c r="D23892" s="7" t="s">
        <v>574</v>
      </c>
      <c r="E23892" s="4" t="s">
        <v>2247</v>
      </c>
      <c r="F23892" s="24" t="s">
        <v>1837</v>
      </c>
      <c r="G23892" s="8" t="str">
        <f>IF(COUNTIF('Dam Lines'!A:A,D23892)&gt;0,"Yes","No")</f>
        <v>Yes</v>
      </c>
      <c r="H23892" s="14" t="s">
        <v>1761</v>
      </c>
      <c r="I23892" s="8" t="str">
        <f t="array" ref="I23892">IF(G23892="Yes",XLOOKUP(D23892,'Dam Lines'!A:A,'Dam Lines'!J:J),"")</f>
        <v>NEVADA II</v>
      </c>
    </row>
    <row r="23893">
      <c r="A23893" s="23">
        <v>14.0</v>
      </c>
      <c r="B23893" s="7" t="s">
        <v>4179</v>
      </c>
      <c r="C23893" s="7" t="s">
        <v>1752</v>
      </c>
      <c r="D23893" s="7" t="s">
        <v>886</v>
      </c>
      <c r="E23893" s="4" t="s">
        <v>2247</v>
      </c>
      <c r="F23893" s="24" t="s">
        <v>1837</v>
      </c>
      <c r="G23893" s="8" t="str">
        <f>IF(COUNTIF('Dam Lines'!A:A,D23893)&gt;0,"Yes","No")</f>
        <v>Yes</v>
      </c>
      <c r="H23893" s="14" t="s">
        <v>1742</v>
      </c>
      <c r="I23893" s="8" t="str">
        <f t="array" ref="I23893">IF(G23893="Yes",XLOOKUP(D23893,'Dam Lines'!A:A,'Dam Lines'!J:J),"")</f>
        <v>NEVADA II</v>
      </c>
    </row>
    <row r="23894" hidden="1">
      <c r="A23894" s="23">
        <v>1.0</v>
      </c>
      <c r="B23894" s="7" t="s">
        <v>5340</v>
      </c>
      <c r="C23894" s="7" t="s">
        <v>1980</v>
      </c>
      <c r="D23894" s="7" t="s">
        <v>293</v>
      </c>
      <c r="E23894" s="4" t="s">
        <v>1779</v>
      </c>
      <c r="F23894" s="24" t="s">
        <v>2166</v>
      </c>
      <c r="G23894" s="8" t="str">
        <f>IF(COUNTIF('Dam Lines'!A:A,D23894)&gt;0,"Yes","No")</f>
        <v>Yes</v>
      </c>
      <c r="H23894" s="14" t="s">
        <v>1742</v>
      </c>
      <c r="I23894" s="8" t="str">
        <f t="array" ref="I23894">IF(G23894="Yes",XLOOKUP(D23894,'Dam Lines'!A:A,'Dam Lines'!J:J),"")</f>
        <v>NEVADA II</v>
      </c>
    </row>
    <row r="23895" hidden="1">
      <c r="A23895" s="23">
        <v>2.0</v>
      </c>
      <c r="B23895" s="7" t="s">
        <v>3748</v>
      </c>
      <c r="C23895" s="7" t="s">
        <v>1962</v>
      </c>
      <c r="D23895" s="7" t="s">
        <v>534</v>
      </c>
      <c r="E23895" s="4" t="s">
        <v>1779</v>
      </c>
      <c r="F23895" s="24" t="s">
        <v>2166</v>
      </c>
      <c r="G23895" s="8" t="str">
        <f>IF(COUNTIF('Dam Lines'!A:A,D23895)&gt;0,"Yes","No")</f>
        <v>Yes</v>
      </c>
      <c r="H23895" s="14" t="s">
        <v>1742</v>
      </c>
      <c r="I23895" s="8" t="str">
        <f t="array" ref="I23895">IF(G23895="Yes",XLOOKUP(D23895,'Dam Lines'!A:A,'Dam Lines'!J:J),"")</f>
        <v>BASSALA</v>
      </c>
    </row>
    <row r="23896" hidden="1">
      <c r="A23896" s="23">
        <v>3.0</v>
      </c>
      <c r="B23896" s="7" t="s">
        <v>5906</v>
      </c>
      <c r="C23896" s="7" t="s">
        <v>3731</v>
      </c>
      <c r="D23896" s="7" t="s">
        <v>1601</v>
      </c>
      <c r="E23896" s="4" t="s">
        <v>1779</v>
      </c>
      <c r="F23896" s="24" t="s">
        <v>2166</v>
      </c>
      <c r="G23896" s="8" t="str">
        <f>IF(COUNTIF('Dam Lines'!A:A,D23896)&gt;0,"Yes","No")</f>
        <v>Yes</v>
      </c>
      <c r="H23896" s="14" t="s">
        <v>1742</v>
      </c>
      <c r="I23896" s="8" t="str">
        <f t="array" ref="I23896">IF(G23896="Yes",XLOOKUP(D23896,'Dam Lines'!A:A,'Dam Lines'!J:J),"")</f>
        <v>BR BINT CHLOSTA</v>
      </c>
    </row>
    <row r="23897" hidden="1">
      <c r="A23897" s="23">
        <v>4.0</v>
      </c>
      <c r="B23897" s="7" t="s">
        <v>4551</v>
      </c>
      <c r="C23897" s="7" t="s">
        <v>3777</v>
      </c>
      <c r="D23897" s="7" t="s">
        <v>38</v>
      </c>
      <c r="E23897" s="4" t="s">
        <v>1779</v>
      </c>
      <c r="F23897" s="24" t="s">
        <v>2166</v>
      </c>
      <c r="G23897" s="8" t="str">
        <f>IF(COUNTIF('Dam Lines'!A:A,D23897)&gt;0,"Yes","No")</f>
        <v>Yes</v>
      </c>
      <c r="H23897" s="14" t="s">
        <v>1742</v>
      </c>
      <c r="I23897" s="8" t="str">
        <f t="array" ref="I23897">IF(G23897="Yes",XLOOKUP(D23897,'Dam Lines'!A:A,'Dam Lines'!J:J),"")</f>
        <v>PHILIPPA</v>
      </c>
    </row>
    <row r="23898" hidden="1">
      <c r="A23898" s="23">
        <v>5.0</v>
      </c>
      <c r="B23898" s="7" t="s">
        <v>5344</v>
      </c>
      <c r="C23898" s="7" t="s">
        <v>2479</v>
      </c>
      <c r="D23898" s="7" t="s">
        <v>81</v>
      </c>
      <c r="E23898" s="4" t="s">
        <v>1779</v>
      </c>
      <c r="F23898" s="24" t="s">
        <v>2166</v>
      </c>
      <c r="G23898" s="8" t="str">
        <f>IF(COUNTIF('Dam Lines'!A:A,D23898)&gt;0,"Yes","No")</f>
        <v>Yes</v>
      </c>
      <c r="H23898" s="14" t="s">
        <v>1742</v>
      </c>
      <c r="I23898" s="8" t="str">
        <f t="array" ref="I23898">IF(G23898="Yes",XLOOKUP(D23898,'Dam Lines'!A:A,'Dam Lines'!J:J),"")</f>
        <v>MONAT</v>
      </c>
    </row>
    <row r="23899" hidden="1">
      <c r="A23899" s="23">
        <v>6.0</v>
      </c>
      <c r="B23899" s="7" t="s">
        <v>4984</v>
      </c>
      <c r="C23899" s="7" t="s">
        <v>1817</v>
      </c>
      <c r="D23899" s="7" t="s">
        <v>319</v>
      </c>
      <c r="E23899" s="4" t="s">
        <v>1779</v>
      </c>
      <c r="F23899" s="24" t="s">
        <v>2166</v>
      </c>
      <c r="G23899" s="8" t="str">
        <f>IF(COUNTIF('Dam Lines'!A:A,D23899)&gt;0,"Yes","No")</f>
        <v>Yes</v>
      </c>
      <c r="H23899" s="14" t="s">
        <v>1742</v>
      </c>
      <c r="I23899" s="8" t="str">
        <f t="array" ref="I23899">IF(G23899="Yes",XLOOKUP(D23899,'Dam Lines'!A:A,'Dam Lines'!J:J),"")</f>
        <v>PHILIPPA</v>
      </c>
    </row>
    <row r="23900" hidden="1">
      <c r="A23900" s="23">
        <v>7.0</v>
      </c>
      <c r="B23900" s="7" t="s">
        <v>5752</v>
      </c>
      <c r="C23900" s="7" t="s">
        <v>1744</v>
      </c>
      <c r="D23900" s="7" t="s">
        <v>1322</v>
      </c>
      <c r="E23900" s="4" t="s">
        <v>1779</v>
      </c>
      <c r="F23900" s="24" t="s">
        <v>2166</v>
      </c>
      <c r="G23900" s="8" t="str">
        <f>IF(COUNTIF('Dam Lines'!A:A,D23900)&gt;0,"Yes","No")</f>
        <v>Yes</v>
      </c>
      <c r="H23900" s="14" t="s">
        <v>1742</v>
      </c>
      <c r="I23900" s="8" t="str">
        <f t="array" ref="I23900">IF(G23900="Yes",XLOOKUP(D23900,'Dam Lines'!A:A,'Dam Lines'!J:J),"")</f>
        <v>NEVADA II</v>
      </c>
    </row>
    <row r="23901" hidden="1">
      <c r="A23901" s="23">
        <v>8.0</v>
      </c>
      <c r="B23901" s="7" t="s">
        <v>4560</v>
      </c>
      <c r="C23901" s="7" t="s">
        <v>2479</v>
      </c>
      <c r="D23901" s="7" t="s">
        <v>141</v>
      </c>
      <c r="E23901" s="4" t="s">
        <v>1779</v>
      </c>
      <c r="F23901" s="24" t="s">
        <v>2166</v>
      </c>
      <c r="G23901" s="8" t="str">
        <f>IF(COUNTIF('Dam Lines'!A:A,D23901)&gt;0,"Yes","No")</f>
        <v>Yes</v>
      </c>
      <c r="H23901" s="14" t="s">
        <v>1742</v>
      </c>
      <c r="I23901" s="8" t="str">
        <f t="array" ref="I23901">IF(G23901="Yes",XLOOKUP(D23901,'Dam Lines'!A:A,'Dam Lines'!J:J),"")</f>
        <v>FARBAHAN</v>
      </c>
    </row>
    <row r="23902" hidden="1">
      <c r="A23902" s="23">
        <v>9.0</v>
      </c>
      <c r="B23902" s="7" t="s">
        <v>5907</v>
      </c>
      <c r="C23902" s="7" t="s">
        <v>1823</v>
      </c>
      <c r="D23902" s="7" t="s">
        <v>1602</v>
      </c>
      <c r="E23902" s="4" t="s">
        <v>1779</v>
      </c>
      <c r="F23902" s="24" t="s">
        <v>2166</v>
      </c>
      <c r="G23902" s="8" t="str">
        <f>IF(COUNTIF('Dam Lines'!A:A,D23902)&gt;0,"Yes","No")</f>
        <v>Yes</v>
      </c>
      <c r="H23902" s="14" t="s">
        <v>1742</v>
      </c>
      <c r="I23902" s="8" t="str">
        <f t="array" ref="I23902">IF(G23902="Yes",XLOOKUP(D23902,'Dam Lines'!A:A,'Dam Lines'!J:J),"")</f>
        <v>BASSALA</v>
      </c>
    </row>
    <row r="23903" hidden="1">
      <c r="A23903" s="23">
        <v>10.0</v>
      </c>
      <c r="B23903" s="7" t="s">
        <v>5395</v>
      </c>
      <c r="C23903" s="7" t="s">
        <v>1744</v>
      </c>
      <c r="D23903" s="7" t="s">
        <v>452</v>
      </c>
      <c r="E23903" s="4" t="s">
        <v>1779</v>
      </c>
      <c r="F23903" s="24" t="s">
        <v>2166</v>
      </c>
      <c r="G23903" s="8" t="str">
        <f>IF(COUNTIF('Dam Lines'!A:A,D23903)&gt;0,"Yes","No")</f>
        <v>Yes</v>
      </c>
      <c r="H23903" s="14" t="s">
        <v>1742</v>
      </c>
      <c r="I23903" s="8" t="str">
        <f t="array" ref="I23903">IF(G23903="Yes",XLOOKUP(D23903,'Dam Lines'!A:A,'Dam Lines'!J:J),"")</f>
        <v>DJEDDA</v>
      </c>
    </row>
    <row r="23904" hidden="1">
      <c r="A23904" s="23">
        <v>11.0</v>
      </c>
      <c r="B23904" s="7" t="s">
        <v>4336</v>
      </c>
      <c r="C23904" s="7" t="s">
        <v>3777</v>
      </c>
      <c r="D23904" s="7" t="s">
        <v>377</v>
      </c>
      <c r="E23904" s="4" t="s">
        <v>1779</v>
      </c>
      <c r="F23904" s="24" t="s">
        <v>2166</v>
      </c>
      <c r="G23904" s="8" t="str">
        <f>IF(COUNTIF('Dam Lines'!A:A,D23904)&gt;0,"Yes","No")</f>
        <v>Yes</v>
      </c>
      <c r="H23904" s="14" t="s">
        <v>1742</v>
      </c>
      <c r="I23904" s="8" t="str">
        <f t="array" ref="I23904">IF(G23904="Yes",XLOOKUP(D23904,'Dam Lines'!A:A,'Dam Lines'!J:J),"")</f>
        <v>MADOU</v>
      </c>
    </row>
    <row r="23905" hidden="1">
      <c r="A23905" s="23">
        <v>12.0</v>
      </c>
      <c r="B23905" s="7" t="s">
        <v>4770</v>
      </c>
      <c r="C23905" s="7" t="s">
        <v>4731</v>
      </c>
      <c r="D23905" s="7" t="s">
        <v>1510</v>
      </c>
      <c r="E23905" s="4" t="s">
        <v>1779</v>
      </c>
      <c r="F23905" s="24" t="s">
        <v>2166</v>
      </c>
      <c r="G23905" s="8" t="str">
        <f>IF(COUNTIF('Dam Lines'!A:A,D23905)&gt;0,"Yes","No")</f>
        <v>Yes</v>
      </c>
      <c r="H23905" s="14" t="s">
        <v>1742</v>
      </c>
      <c r="I23905" s="8" t="str">
        <f t="array" ref="I23905">IF(G23905="Yes",XLOOKUP(D23905,'Dam Lines'!A:A,'Dam Lines'!J:J),"")</f>
        <v>NEVADA II</v>
      </c>
    </row>
    <row r="23906" hidden="1">
      <c r="A23906" s="23">
        <v>13.0</v>
      </c>
      <c r="B23906" s="7" t="s">
        <v>4705</v>
      </c>
      <c r="C23906" s="7" t="s">
        <v>1802</v>
      </c>
      <c r="D23906" s="7" t="s">
        <v>1530</v>
      </c>
      <c r="E23906" s="4" t="s">
        <v>1779</v>
      </c>
      <c r="F23906" s="24" t="s">
        <v>2166</v>
      </c>
      <c r="G23906" s="8" t="str">
        <f>IF(COUNTIF('Dam Lines'!A:A,D23906)&gt;0,"Yes","No")</f>
        <v>Yes</v>
      </c>
      <c r="H23906" s="14" t="s">
        <v>1742</v>
      </c>
      <c r="I23906" s="8" t="str">
        <f t="array" ref="I23906">IF(G23906="Yes",XLOOKUP(D23906,'Dam Lines'!A:A,'Dam Lines'!J:J),"")</f>
        <v>SBAH HANI</v>
      </c>
    </row>
    <row r="23907" hidden="1">
      <c r="A23907" s="23">
        <v>1.0</v>
      </c>
      <c r="B23907" s="7" t="s">
        <v>5920</v>
      </c>
      <c r="C23907" s="7" t="s">
        <v>5921</v>
      </c>
      <c r="D23907" s="7" t="s">
        <v>381</v>
      </c>
      <c r="E23907" s="4" t="s">
        <v>1740</v>
      </c>
      <c r="F23907" s="24" t="s">
        <v>1837</v>
      </c>
      <c r="G23907" s="8" t="str">
        <f>IF(COUNTIF('Dam Lines'!A:A,D23907)&gt;0,"Yes","No")</f>
        <v>Yes</v>
      </c>
      <c r="H23907" s="14" t="s">
        <v>1742</v>
      </c>
      <c r="I23907" s="8" t="str">
        <f t="array" ref="I23907">IF(G23907="Yes",XLOOKUP(D23907,'Dam Lines'!A:A,'Dam Lines'!J:J),"")</f>
        <v>NEVADA II</v>
      </c>
    </row>
    <row r="23908" hidden="1">
      <c r="A23908" s="23">
        <v>2.0</v>
      </c>
      <c r="B23908" s="7" t="s">
        <v>6238</v>
      </c>
      <c r="C23908" s="7" t="s">
        <v>3700</v>
      </c>
      <c r="D23908" s="7" t="s">
        <v>3732</v>
      </c>
      <c r="E23908" s="4" t="s">
        <v>1740</v>
      </c>
      <c r="F23908" s="24" t="s">
        <v>1837</v>
      </c>
      <c r="G23908" s="8" t="str">
        <f>IF(COUNTIF('Dam Lines'!A:A,D23908)&gt;0,"Yes","No")</f>
        <v>No</v>
      </c>
      <c r="H23908" s="14" t="s">
        <v>1742</v>
      </c>
      <c r="I23908" s="8" t="str">
        <f t="array" ref="I23908">IF(G23908="Yes",XLOOKUP(D23908,'Dam Lines'!A:A,'Dam Lines'!J:J),"")</f>
        <v/>
      </c>
    </row>
    <row r="23909" hidden="1">
      <c r="A23909" s="23">
        <v>3.0</v>
      </c>
      <c r="B23909" s="7" t="s">
        <v>4220</v>
      </c>
      <c r="C23909" s="7" t="s">
        <v>3288</v>
      </c>
      <c r="D23909" s="7" t="s">
        <v>15</v>
      </c>
      <c r="E23909" s="4" t="s">
        <v>1740</v>
      </c>
      <c r="F23909" s="24" t="s">
        <v>1837</v>
      </c>
      <c r="G23909" s="8" t="str">
        <f>IF(COUNTIF('Dam Lines'!A:A,D23909)&gt;0,"Yes","No")</f>
        <v>Yes</v>
      </c>
      <c r="H23909" s="14" t="s">
        <v>1742</v>
      </c>
      <c r="I23909" s="8" t="str">
        <f t="array" ref="I23909">IF(G23909="Yes",XLOOKUP(D23909,'Dam Lines'!A:A,'Dam Lines'!J:J),"")</f>
        <v>NEVADA II</v>
      </c>
    </row>
    <row r="23910" hidden="1">
      <c r="A23910" s="23">
        <v>4.0</v>
      </c>
      <c r="B23910" s="7" t="s">
        <v>6240</v>
      </c>
      <c r="C23910" s="7" t="s">
        <v>3700</v>
      </c>
      <c r="D23910" s="7" t="s">
        <v>2160</v>
      </c>
      <c r="E23910" s="4" t="s">
        <v>1740</v>
      </c>
      <c r="F23910" s="24" t="s">
        <v>1837</v>
      </c>
      <c r="G23910" s="8" t="str">
        <f>IF(COUNTIF('Dam Lines'!A:A,D23910)&gt;0,"Yes","No")</f>
        <v>No</v>
      </c>
      <c r="H23910" s="14" t="s">
        <v>1742</v>
      </c>
      <c r="I23910" s="8" t="str">
        <f t="array" ref="I23910">IF(G23910="Yes",XLOOKUP(D23910,'Dam Lines'!A:A,'Dam Lines'!J:J),"")</f>
        <v/>
      </c>
    </row>
    <row r="23911" hidden="1">
      <c r="A23911" s="23">
        <v>5.0</v>
      </c>
      <c r="B23911" s="7" t="s">
        <v>6100</v>
      </c>
      <c r="C23911" s="7" t="s">
        <v>2406</v>
      </c>
      <c r="D23911" s="7" t="s">
        <v>1072</v>
      </c>
      <c r="E23911" s="4" t="s">
        <v>1740</v>
      </c>
      <c r="F23911" s="24" t="s">
        <v>1837</v>
      </c>
      <c r="G23911" s="8" t="str">
        <f>IF(COUNTIF('Dam Lines'!A:A,D23911)&gt;0,"Yes","No")</f>
        <v>Yes</v>
      </c>
      <c r="H23911" s="14" t="s">
        <v>1742</v>
      </c>
      <c r="I23911" s="8" t="str">
        <f t="array" ref="I23911">IF(G23911="Yes",XLOOKUP(D23911,'Dam Lines'!A:A,'Dam Lines'!J:J),"")</f>
        <v>NEVADA II</v>
      </c>
    </row>
    <row r="23912" hidden="1">
      <c r="A23912" s="23">
        <v>6.0</v>
      </c>
      <c r="B23912" s="7" t="s">
        <v>5628</v>
      </c>
      <c r="C23912" s="7" t="s">
        <v>3024</v>
      </c>
      <c r="D23912" s="7" t="s">
        <v>4950</v>
      </c>
      <c r="E23912" s="4" t="s">
        <v>1740</v>
      </c>
      <c r="F23912" s="24" t="s">
        <v>1837</v>
      </c>
      <c r="G23912" s="8" t="str">
        <f>IF(COUNTIF('Dam Lines'!A:A,D23912)&gt;0,"Yes","No")</f>
        <v>No</v>
      </c>
      <c r="H23912" s="14" t="s">
        <v>1742</v>
      </c>
      <c r="I23912" s="8" t="str">
        <f t="array" ref="I23912">IF(G23912="Yes",XLOOKUP(D23912,'Dam Lines'!A:A,'Dam Lines'!J:J),"")</f>
        <v/>
      </c>
    </row>
    <row r="23913" hidden="1">
      <c r="A23913" s="23">
        <v>7.0</v>
      </c>
      <c r="B23913" s="7" t="s">
        <v>5100</v>
      </c>
      <c r="C23913" s="7" t="s">
        <v>4093</v>
      </c>
      <c r="D23913" s="7" t="s">
        <v>922</v>
      </c>
      <c r="E23913" s="4" t="s">
        <v>1740</v>
      </c>
      <c r="F23913" s="24" t="s">
        <v>1837</v>
      </c>
      <c r="G23913" s="8" t="str">
        <f>IF(COUNTIF('Dam Lines'!A:A,D23913)&gt;0,"Yes","No")</f>
        <v>Yes</v>
      </c>
      <c r="H23913" s="14" t="s">
        <v>1742</v>
      </c>
      <c r="I23913" s="8" t="str">
        <f t="array" ref="I23913">IF(G23913="Yes",XLOOKUP(D23913,'Dam Lines'!A:A,'Dam Lines'!J:J),"")</f>
        <v>MADOU</v>
      </c>
    </row>
    <row r="23914" hidden="1">
      <c r="A23914" s="23">
        <v>8.0</v>
      </c>
      <c r="B23914" s="7" t="s">
        <v>4476</v>
      </c>
      <c r="C23914" s="7" t="s">
        <v>4477</v>
      </c>
      <c r="D23914" s="7" t="s">
        <v>10</v>
      </c>
      <c r="E23914" s="4" t="s">
        <v>1740</v>
      </c>
      <c r="F23914" s="24" t="s">
        <v>1837</v>
      </c>
      <c r="G23914" s="8" t="str">
        <f>IF(COUNTIF('Dam Lines'!A:A,D23914)&gt;0,"Yes","No")</f>
        <v>Yes</v>
      </c>
      <c r="H23914" s="14" t="s">
        <v>1742</v>
      </c>
      <c r="I23914" s="8" t="str">
        <f t="array" ref="I23914">IF(G23914="Yes",XLOOKUP(D23914,'Dam Lines'!A:A,'Dam Lines'!J:J),"")</f>
        <v>MAGNESIE</v>
      </c>
    </row>
    <row r="23915" hidden="1">
      <c r="A23915" s="23">
        <v>9.0</v>
      </c>
      <c r="B23915" s="7" t="s">
        <v>4998</v>
      </c>
      <c r="C23915" s="7" t="s">
        <v>1962</v>
      </c>
      <c r="D23915" s="7" t="s">
        <v>460</v>
      </c>
      <c r="E23915" s="4" t="s">
        <v>1740</v>
      </c>
      <c r="F23915" s="24" t="s">
        <v>1837</v>
      </c>
      <c r="G23915" s="8" t="str">
        <f>IF(COUNTIF('Dam Lines'!A:A,D23915)&gt;0,"Yes","No")</f>
        <v>Yes</v>
      </c>
      <c r="H23915" s="14" t="s">
        <v>1742</v>
      </c>
      <c r="I23915" s="8" t="str">
        <f t="array" ref="I23915">IF(G23915="Yes",XLOOKUP(D23915,'Dam Lines'!A:A,'Dam Lines'!J:J),"")</f>
        <v>DJEDA</v>
      </c>
    </row>
    <row r="23916" hidden="1">
      <c r="A23916" s="23">
        <v>10.0</v>
      </c>
      <c r="B23916" s="7" t="s">
        <v>6241</v>
      </c>
      <c r="C23916" s="7" t="s">
        <v>5346</v>
      </c>
      <c r="D23916" s="7" t="s">
        <v>6242</v>
      </c>
      <c r="E23916" s="4" t="s">
        <v>1740</v>
      </c>
      <c r="F23916" s="24" t="s">
        <v>1837</v>
      </c>
      <c r="G23916" s="8" t="str">
        <f>IF(COUNTIF('Dam Lines'!A:A,D23916)&gt;0,"Yes","No")</f>
        <v>No</v>
      </c>
      <c r="H23916" s="14" t="s">
        <v>1742</v>
      </c>
      <c r="I23916" s="8" t="str">
        <f t="array" ref="I23916">IF(G23916="Yes",XLOOKUP(D23916,'Dam Lines'!A:A,'Dam Lines'!J:J),"")</f>
        <v/>
      </c>
    </row>
    <row r="23917" hidden="1">
      <c r="A23917" s="23">
        <v>11.0</v>
      </c>
      <c r="B23917" s="7" t="s">
        <v>6171</v>
      </c>
      <c r="C23917" s="7" t="s">
        <v>4741</v>
      </c>
      <c r="D23917" s="7" t="s">
        <v>2356</v>
      </c>
      <c r="E23917" s="4" t="s">
        <v>1740</v>
      </c>
      <c r="F23917" s="24" t="s">
        <v>1837</v>
      </c>
      <c r="G23917" s="8" t="str">
        <f>IF(COUNTIF('Dam Lines'!A:A,D23917)&gt;0,"Yes","No")</f>
        <v>No</v>
      </c>
      <c r="H23917" s="14" t="s">
        <v>1742</v>
      </c>
      <c r="I23917" s="8" t="str">
        <f t="array" ref="I23917">IF(G23917="Yes",XLOOKUP(D23917,'Dam Lines'!A:A,'Dam Lines'!J:J),"")</f>
        <v/>
      </c>
    </row>
    <row r="23918" hidden="1">
      <c r="A23918" s="23">
        <v>12.0</v>
      </c>
      <c r="B23918" s="7" t="s">
        <v>5625</v>
      </c>
      <c r="C23918" s="7" t="s">
        <v>2061</v>
      </c>
      <c r="D23918" s="7" t="s">
        <v>1217</v>
      </c>
      <c r="E23918" s="4" t="s">
        <v>1740</v>
      </c>
      <c r="F23918" s="24" t="s">
        <v>1837</v>
      </c>
      <c r="G23918" s="8" t="str">
        <f>IF(COUNTIF('Dam Lines'!A:A,D23918)&gt;0,"Yes","No")</f>
        <v>Yes</v>
      </c>
      <c r="H23918" s="14" t="s">
        <v>1742</v>
      </c>
      <c r="I23918" s="8" t="str">
        <f t="array" ref="I23918">IF(G23918="Yes",XLOOKUP(D23918,'Dam Lines'!A:A,'Dam Lines'!J:J),"")</f>
        <v>SBAH HANI</v>
      </c>
    </row>
    <row r="23919" hidden="1">
      <c r="A23919" s="23">
        <v>13.0</v>
      </c>
      <c r="B23919" s="7" t="s">
        <v>3089</v>
      </c>
      <c r="C23919" s="7" t="s">
        <v>1798</v>
      </c>
      <c r="D23919" s="7" t="s">
        <v>576</v>
      </c>
      <c r="E23919" s="4" t="s">
        <v>1740</v>
      </c>
      <c r="F23919" s="24" t="s">
        <v>1837</v>
      </c>
      <c r="G23919" s="8" t="str">
        <f>IF(COUNTIF('Dam Lines'!A:A,D23919)&gt;0,"Yes","No")</f>
        <v>Yes</v>
      </c>
      <c r="H23919" s="14" t="s">
        <v>1742</v>
      </c>
      <c r="I23919" s="8" t="str">
        <f t="array" ref="I23919">IF(G23919="Yes",XLOOKUP(D23919,'Dam Lines'!A:A,'Dam Lines'!J:J),"")</f>
        <v>QUINE</v>
      </c>
    </row>
    <row r="23920" hidden="1">
      <c r="A23920" s="23">
        <v>14.0</v>
      </c>
      <c r="B23920" s="7" t="s">
        <v>4772</v>
      </c>
      <c r="C23920" s="7" t="s">
        <v>1744</v>
      </c>
      <c r="D23920" s="7" t="s">
        <v>609</v>
      </c>
      <c r="E23920" s="4" t="s">
        <v>1740</v>
      </c>
      <c r="F23920" s="24" t="s">
        <v>1837</v>
      </c>
      <c r="G23920" s="8" t="str">
        <f>IF(COUNTIF('Dam Lines'!A:A,D23920)&gt;0,"Yes","No")</f>
        <v>Yes</v>
      </c>
      <c r="H23920" s="14" t="s">
        <v>1742</v>
      </c>
      <c r="I23920" s="8" t="str">
        <f t="array" ref="I23920">IF(G23920="Yes",XLOOKUP(D23920,'Dam Lines'!A:A,'Dam Lines'!J:J),"")</f>
        <v>MANAGIYA AL SAFFRA</v>
      </c>
    </row>
    <row r="23921" hidden="1">
      <c r="A23921" s="23">
        <v>15.0</v>
      </c>
      <c r="B23921" s="7" t="s">
        <v>5629</v>
      </c>
      <c r="C23921" s="7" t="s">
        <v>3777</v>
      </c>
      <c r="D23921" s="7" t="s">
        <v>551</v>
      </c>
      <c r="E23921" s="4" t="s">
        <v>1740</v>
      </c>
      <c r="F23921" s="24" t="s">
        <v>1837</v>
      </c>
      <c r="G23921" s="8" t="str">
        <f>IF(COUNTIF('Dam Lines'!A:A,D23921)&gt;0,"Yes","No")</f>
        <v>Yes</v>
      </c>
      <c r="H23921" s="14" t="s">
        <v>1761</v>
      </c>
      <c r="I23921" s="8" t="str">
        <f t="array" ref="I23921">IF(G23921="Yes",XLOOKUP(D23921,'Dam Lines'!A:A,'Dam Lines'!J:J),"")</f>
        <v>SCHOLOM</v>
      </c>
    </row>
    <row r="23922" hidden="1">
      <c r="A23922" s="23">
        <v>1.0</v>
      </c>
      <c r="B23922" s="7" t="s">
        <v>5739</v>
      </c>
      <c r="C23922" s="7" t="s">
        <v>2061</v>
      </c>
      <c r="D23922" s="7" t="s">
        <v>47</v>
      </c>
      <c r="E23922" s="4" t="s">
        <v>1779</v>
      </c>
      <c r="F23922" s="24" t="s">
        <v>2166</v>
      </c>
      <c r="G23922" s="8" t="str">
        <f>IF(COUNTIF('Dam Lines'!A:A,D23922)&gt;0,"Yes","No")</f>
        <v>Yes</v>
      </c>
      <c r="H23922" s="14" t="s">
        <v>1742</v>
      </c>
      <c r="I23922" s="8" t="str">
        <f t="array" ref="I23922">IF(G23922="Yes",XLOOKUP(D23922,'Dam Lines'!A:A,'Dam Lines'!J:J),"")</f>
        <v>FATMA</v>
      </c>
    </row>
    <row r="23923" hidden="1">
      <c r="A23923" s="23">
        <v>2.0</v>
      </c>
      <c r="B23923" s="7" t="s">
        <v>5728</v>
      </c>
      <c r="C23923" s="7" t="s">
        <v>4477</v>
      </c>
      <c r="D23923" s="7" t="s">
        <v>997</v>
      </c>
      <c r="E23923" s="4" t="s">
        <v>1779</v>
      </c>
      <c r="F23923" s="24" t="s">
        <v>2166</v>
      </c>
      <c r="G23923" s="8" t="str">
        <f>IF(COUNTIF('Dam Lines'!A:A,D23923)&gt;0,"Yes","No")</f>
        <v>Yes</v>
      </c>
      <c r="H23923" s="14" t="s">
        <v>1742</v>
      </c>
      <c r="I23923" s="8" t="str">
        <f t="array" ref="I23923">IF(G23923="Yes",XLOOKUP(D23923,'Dam Lines'!A:A,'Dam Lines'!J:J),"")</f>
        <v>QUITAINE</v>
      </c>
    </row>
    <row r="23924" hidden="1">
      <c r="A23924" s="23">
        <v>3.0</v>
      </c>
      <c r="B23924" s="7" t="s">
        <v>3694</v>
      </c>
      <c r="C23924" s="7" t="s">
        <v>1962</v>
      </c>
      <c r="D23924" s="7" t="s">
        <v>232</v>
      </c>
      <c r="E23924" s="4" t="s">
        <v>1779</v>
      </c>
      <c r="F23924" s="24" t="s">
        <v>2166</v>
      </c>
      <c r="G23924" s="8" t="str">
        <f>IF(COUNTIF('Dam Lines'!A:A,D23924)&gt;0,"Yes","No")</f>
        <v>Yes</v>
      </c>
      <c r="H23924" s="14" t="s">
        <v>1742</v>
      </c>
      <c r="I23924" s="8" t="str">
        <f t="array" ref="I23924">IF(G23924="Yes",XLOOKUP(D23924,'Dam Lines'!A:A,'Dam Lines'!J:J),"")</f>
        <v>GHARDAIA</v>
      </c>
    </row>
    <row r="23925" hidden="1">
      <c r="A23925" s="23">
        <v>4.0</v>
      </c>
      <c r="B23925" s="7" t="s">
        <v>5349</v>
      </c>
      <c r="C23925" s="7" t="s">
        <v>3777</v>
      </c>
      <c r="D23925" s="7" t="s">
        <v>876</v>
      </c>
      <c r="E23925" s="4" t="s">
        <v>1779</v>
      </c>
      <c r="F23925" s="24" t="s">
        <v>2166</v>
      </c>
      <c r="G23925" s="8" t="str">
        <f>IF(COUNTIF('Dam Lines'!A:A,D23925)&gt;0,"Yes","No")</f>
        <v>Yes</v>
      </c>
      <c r="H23925" s="14" t="s">
        <v>1742</v>
      </c>
      <c r="I23925" s="8" t="str">
        <f t="array" ref="I23925">IF(G23925="Yes",XLOOKUP(D23925,'Dam Lines'!A:A,'Dam Lines'!J:J),"")</f>
        <v>KYLA TIKI</v>
      </c>
    </row>
    <row r="23926" hidden="1">
      <c r="A23926" s="23">
        <v>5.0</v>
      </c>
      <c r="B23926" s="7" t="s">
        <v>3779</v>
      </c>
      <c r="C23926" s="7" t="s">
        <v>1802</v>
      </c>
      <c r="D23926" s="7" t="s">
        <v>629</v>
      </c>
      <c r="E23926" s="4" t="s">
        <v>1779</v>
      </c>
      <c r="F23926" s="24" t="s">
        <v>2166</v>
      </c>
      <c r="G23926" s="8" t="str">
        <f>IF(COUNTIF('Dam Lines'!A:A,D23926)&gt;0,"Yes","No")</f>
        <v>Yes</v>
      </c>
      <c r="H23926" s="14" t="s">
        <v>1742</v>
      </c>
      <c r="I23926" s="8" t="str">
        <f t="array" ref="I23926">IF(G23926="Yes",XLOOKUP(D23926,'Dam Lines'!A:A,'Dam Lines'!J:J),"")</f>
        <v>NEDJINA</v>
      </c>
    </row>
    <row r="23927" hidden="1">
      <c r="A23927" s="23">
        <v>6.0</v>
      </c>
      <c r="B23927" s="7" t="s">
        <v>5932</v>
      </c>
      <c r="C23927" s="7" t="s">
        <v>2248</v>
      </c>
      <c r="D23927" s="7" t="s">
        <v>60</v>
      </c>
      <c r="E23927" s="4" t="s">
        <v>1779</v>
      </c>
      <c r="F23927" s="24" t="s">
        <v>2166</v>
      </c>
      <c r="G23927" s="8" t="str">
        <f>IF(COUNTIF('Dam Lines'!A:A,D23927)&gt;0,"Yes","No")</f>
        <v>Yes</v>
      </c>
      <c r="H23927" s="14" t="s">
        <v>1742</v>
      </c>
      <c r="I23927" s="8" t="str">
        <f t="array" ref="I23927">IF(G23927="Yes",XLOOKUP(D23927,'Dam Lines'!A:A,'Dam Lines'!J:J),"")</f>
        <v>NEVADA II</v>
      </c>
    </row>
    <row r="23928" hidden="1">
      <c r="A23928" s="23">
        <v>7.0</v>
      </c>
      <c r="B23928" s="7" t="s">
        <v>5990</v>
      </c>
      <c r="C23928" s="7" t="s">
        <v>2536</v>
      </c>
      <c r="D23928" s="7" t="s">
        <v>5991</v>
      </c>
      <c r="E23928" s="4" t="s">
        <v>1779</v>
      </c>
      <c r="F23928" s="24" t="s">
        <v>2166</v>
      </c>
      <c r="G23928" s="8" t="str">
        <f>IF(COUNTIF('Dam Lines'!A:A,D23928)&gt;0,"Yes","No")</f>
        <v>No</v>
      </c>
      <c r="H23928" s="14" t="s">
        <v>1761</v>
      </c>
      <c r="I23928" s="8" t="str">
        <f t="array" ref="I23928">IF(G23928="Yes",XLOOKUP(D23928,'Dam Lines'!A:A,'Dam Lines'!J:J),"")</f>
        <v/>
      </c>
    </row>
    <row r="23929" hidden="1">
      <c r="A23929" s="23">
        <v>8.0</v>
      </c>
      <c r="B23929" s="7" t="s">
        <v>3845</v>
      </c>
      <c r="C23929" s="7" t="s">
        <v>3288</v>
      </c>
      <c r="D23929" s="7" t="s">
        <v>19</v>
      </c>
      <c r="E23929" s="4" t="s">
        <v>1779</v>
      </c>
      <c r="F23929" s="24" t="s">
        <v>2166</v>
      </c>
      <c r="G23929" s="8" t="str">
        <f>IF(COUNTIF('Dam Lines'!A:A,D23929)&gt;0,"Yes","No")</f>
        <v>Yes</v>
      </c>
      <c r="H23929" s="14" t="s">
        <v>1761</v>
      </c>
      <c r="I23929" s="8" t="str">
        <f t="array" ref="I23929">IF(G23929="Yes",XLOOKUP(D23929,'Dam Lines'!A:A,'Dam Lines'!J:J),"")</f>
        <v>DAHSHUR</v>
      </c>
    </row>
    <row r="23930" hidden="1">
      <c r="A23930" s="23">
        <v>9.0</v>
      </c>
      <c r="B23930" s="7" t="s">
        <v>5150</v>
      </c>
      <c r="C23930" s="7" t="s">
        <v>1817</v>
      </c>
      <c r="D23930" s="7" t="s">
        <v>828</v>
      </c>
      <c r="E23930" s="4" t="s">
        <v>1779</v>
      </c>
      <c r="F23930" s="24" t="s">
        <v>2166</v>
      </c>
      <c r="G23930" s="8" t="str">
        <f>IF(COUNTIF('Dam Lines'!A:A,D23930)&gt;0,"Yes","No")</f>
        <v>Yes</v>
      </c>
      <c r="H23930" s="14" t="s">
        <v>1742</v>
      </c>
      <c r="I23930" s="8" t="str">
        <f t="array" ref="I23930">IF(G23930="Yes",XLOOKUP(D23930,'Dam Lines'!A:A,'Dam Lines'!J:J),"")</f>
        <v>DAHSHUR</v>
      </c>
    </row>
    <row r="23931" hidden="1">
      <c r="A23931" s="23">
        <v>10.0</v>
      </c>
      <c r="B23931" s="7" t="s">
        <v>5169</v>
      </c>
      <c r="C23931" s="7" t="s">
        <v>1962</v>
      </c>
      <c r="D23931" s="7" t="s">
        <v>285</v>
      </c>
      <c r="E23931" s="4" t="s">
        <v>1779</v>
      </c>
      <c r="F23931" s="24" t="s">
        <v>2166</v>
      </c>
      <c r="G23931" s="8" t="str">
        <f>IF(COUNTIF('Dam Lines'!A:A,D23931)&gt;0,"Yes","No")</f>
        <v>Yes</v>
      </c>
      <c r="H23931" s="14" t="s">
        <v>1742</v>
      </c>
      <c r="I23931" s="8" t="str">
        <f t="array" ref="I23931">IF(G23931="Yes",XLOOKUP(D23931,'Dam Lines'!A:A,'Dam Lines'!J:J),"")</f>
        <v>TIDJIDA D</v>
      </c>
    </row>
    <row r="23932" hidden="1">
      <c r="A23932" s="23">
        <v>11.0</v>
      </c>
      <c r="B23932" s="7" t="s">
        <v>5097</v>
      </c>
      <c r="C23932" s="7" t="s">
        <v>3288</v>
      </c>
      <c r="D23932" s="7" t="s">
        <v>19</v>
      </c>
      <c r="E23932" s="4" t="s">
        <v>1779</v>
      </c>
      <c r="F23932" s="24" t="s">
        <v>2166</v>
      </c>
      <c r="G23932" s="8" t="str">
        <f>IF(COUNTIF('Dam Lines'!A:A,D23932)&gt;0,"Yes","No")</f>
        <v>Yes</v>
      </c>
      <c r="H23932" s="14" t="s">
        <v>1761</v>
      </c>
      <c r="I23932" s="8" t="str">
        <f t="array" ref="I23932">IF(G23932="Yes",XLOOKUP(D23932,'Dam Lines'!A:A,'Dam Lines'!J:J),"")</f>
        <v>DAHSHUR</v>
      </c>
    </row>
    <row r="23933" hidden="1">
      <c r="A23933" s="23">
        <v>12.0</v>
      </c>
      <c r="B23933" s="7" t="s">
        <v>4054</v>
      </c>
      <c r="C23933" s="7" t="s">
        <v>1935</v>
      </c>
      <c r="D23933" s="7" t="s">
        <v>47</v>
      </c>
      <c r="E23933" s="4" t="s">
        <v>1779</v>
      </c>
      <c r="F23933" s="24" t="s">
        <v>2166</v>
      </c>
      <c r="G23933" s="8" t="str">
        <f>IF(COUNTIF('Dam Lines'!A:A,D23933)&gt;0,"Yes","No")</f>
        <v>Yes</v>
      </c>
      <c r="H23933" s="14" t="s">
        <v>1742</v>
      </c>
      <c r="I23933" s="8" t="str">
        <f t="array" ref="I23933">IF(G23933="Yes",XLOOKUP(D23933,'Dam Lines'!A:A,'Dam Lines'!J:J),"")</f>
        <v>FATMA</v>
      </c>
    </row>
    <row r="23934" hidden="1">
      <c r="A23934" s="23">
        <v>13.0</v>
      </c>
      <c r="B23934" s="7" t="s">
        <v>3407</v>
      </c>
      <c r="C23934" s="7" t="s">
        <v>1798</v>
      </c>
      <c r="D23934" s="7" t="s">
        <v>609</v>
      </c>
      <c r="E23934" s="4" t="s">
        <v>1779</v>
      </c>
      <c r="F23934" s="24" t="s">
        <v>2166</v>
      </c>
      <c r="G23934" s="8" t="str">
        <f>IF(COUNTIF('Dam Lines'!A:A,D23934)&gt;0,"Yes","No")</f>
        <v>Yes</v>
      </c>
      <c r="H23934" s="14" t="s">
        <v>1742</v>
      </c>
      <c r="I23934" s="8" t="str">
        <f t="array" ref="I23934">IF(G23934="Yes",XLOOKUP(D23934,'Dam Lines'!A:A,'Dam Lines'!J:J),"")</f>
        <v>MANAGIYA AL SAFFRA</v>
      </c>
    </row>
    <row r="23935" hidden="1">
      <c r="A23935" s="23">
        <v>14.0</v>
      </c>
      <c r="B23935" s="7" t="s">
        <v>4657</v>
      </c>
      <c r="C23935" s="7" t="s">
        <v>2479</v>
      </c>
      <c r="D23935" s="7" t="s">
        <v>284</v>
      </c>
      <c r="E23935" s="4" t="s">
        <v>1779</v>
      </c>
      <c r="F23935" s="24" t="s">
        <v>2166</v>
      </c>
      <c r="G23935" s="8" t="str">
        <f>IF(COUNTIF('Dam Lines'!A:A,D23935)&gt;0,"Yes","No")</f>
        <v>Yes</v>
      </c>
      <c r="H23935" s="14" t="s">
        <v>1761</v>
      </c>
      <c r="I23935" s="8" t="str">
        <f t="array" ref="I23935">IF(G23935="Yes",XLOOKUP(D23935,'Dam Lines'!A:A,'Dam Lines'!J:J),"")</f>
        <v>MONAT</v>
      </c>
    </row>
    <row r="23936" hidden="1">
      <c r="A23936" s="23">
        <v>15.0</v>
      </c>
      <c r="B23936" s="7" t="s">
        <v>5539</v>
      </c>
      <c r="C23936" s="7" t="s">
        <v>3840</v>
      </c>
      <c r="D23936" s="7" t="s">
        <v>5540</v>
      </c>
      <c r="E23936" s="4" t="s">
        <v>1779</v>
      </c>
      <c r="F23936" s="24" t="s">
        <v>2166</v>
      </c>
      <c r="G23936" s="8" t="str">
        <f>IF(COUNTIF('Dam Lines'!A:A,D23936)&gt;0,"Yes","No")</f>
        <v>No</v>
      </c>
      <c r="H23936" s="14" t="s">
        <v>1742</v>
      </c>
      <c r="I23936" s="8" t="str">
        <f t="array" ref="I23936">IF(G23936="Yes",XLOOKUP(D23936,'Dam Lines'!A:A,'Dam Lines'!J:J),"")</f>
        <v/>
      </c>
    </row>
    <row r="23937" hidden="1">
      <c r="A23937" s="23">
        <v>1.0</v>
      </c>
      <c r="B23937" s="7" t="s">
        <v>6263</v>
      </c>
      <c r="C23937" s="7" t="s">
        <v>1908</v>
      </c>
      <c r="D23937" s="7" t="s">
        <v>6264</v>
      </c>
      <c r="E23937" s="4" t="s">
        <v>1740</v>
      </c>
      <c r="F23937" s="24" t="s">
        <v>1869</v>
      </c>
      <c r="G23937" s="8" t="str">
        <f>IF(COUNTIF('Dam Lines'!A:A,D23937)&gt;0,"Yes","No")</f>
        <v>No</v>
      </c>
      <c r="H23937" s="14" t="s">
        <v>1761</v>
      </c>
      <c r="I23937" s="8" t="str">
        <f t="array" ref="I23937">IF(G23937="Yes",XLOOKUP(D23937,'Dam Lines'!A:A,'Dam Lines'!J:J),"")</f>
        <v/>
      </c>
    </row>
    <row r="23938" hidden="1">
      <c r="A23938" s="23">
        <v>2.0</v>
      </c>
      <c r="B23938" s="7" t="s">
        <v>5626</v>
      </c>
      <c r="C23938" s="7" t="s">
        <v>2545</v>
      </c>
      <c r="D23938" s="7" t="s">
        <v>1114</v>
      </c>
      <c r="E23938" s="4" t="s">
        <v>1740</v>
      </c>
      <c r="F23938" s="24" t="s">
        <v>1869</v>
      </c>
      <c r="G23938" s="8" t="str">
        <f>IF(COUNTIF('Dam Lines'!A:A,D23938)&gt;0,"Yes","No")</f>
        <v>Yes</v>
      </c>
      <c r="H23938" s="14" t="s">
        <v>1761</v>
      </c>
      <c r="I23938" s="8" t="str">
        <f t="array" ref="I23938">IF(G23938="Yes",XLOOKUP(D23938,'Dam Lines'!A:A,'Dam Lines'!J:J),"")</f>
        <v>DEBORAH IV</v>
      </c>
    </row>
    <row r="23939" hidden="1">
      <c r="A23939" s="23">
        <v>3.0</v>
      </c>
      <c r="B23939" s="7" t="s">
        <v>5351</v>
      </c>
      <c r="C23939" s="7" t="s">
        <v>2479</v>
      </c>
      <c r="D23939" s="7" t="s">
        <v>19</v>
      </c>
      <c r="E23939" s="4" t="s">
        <v>1740</v>
      </c>
      <c r="F23939" s="24" t="s">
        <v>1869</v>
      </c>
      <c r="G23939" s="8" t="str">
        <f>IF(COUNTIF('Dam Lines'!A:A,D23939)&gt;0,"Yes","No")</f>
        <v>Yes</v>
      </c>
      <c r="H23939" s="14" t="s">
        <v>1761</v>
      </c>
      <c r="I23939" s="8" t="str">
        <f t="array" ref="I23939">IF(G23939="Yes",XLOOKUP(D23939,'Dam Lines'!A:A,'Dam Lines'!J:J),"")</f>
        <v>DAHSHUR</v>
      </c>
    </row>
    <row r="23940" hidden="1">
      <c r="A23940" s="23">
        <v>4.0</v>
      </c>
      <c r="B23940" s="7" t="s">
        <v>5914</v>
      </c>
      <c r="C23940" s="7" t="s">
        <v>1980</v>
      </c>
      <c r="D23940" s="7" t="s">
        <v>5915</v>
      </c>
      <c r="E23940" s="4" t="s">
        <v>1740</v>
      </c>
      <c r="F23940" s="24" t="s">
        <v>1869</v>
      </c>
      <c r="G23940" s="8" t="str">
        <f>IF(COUNTIF('Dam Lines'!A:A,D23940)&gt;0,"Yes","No")</f>
        <v>No</v>
      </c>
      <c r="H23940" s="14" t="s">
        <v>1761</v>
      </c>
      <c r="I23940" s="8" t="str">
        <f t="array" ref="I23940">IF(G23940="Yes",XLOOKUP(D23940,'Dam Lines'!A:A,'Dam Lines'!J:J),"")</f>
        <v/>
      </c>
    </row>
    <row r="23941" hidden="1">
      <c r="A23941" s="23">
        <v>5.0</v>
      </c>
      <c r="B23941" s="7" t="s">
        <v>6212</v>
      </c>
      <c r="C23941" s="7" t="s">
        <v>1908</v>
      </c>
      <c r="D23941" s="7" t="s">
        <v>6213</v>
      </c>
      <c r="E23941" s="4" t="s">
        <v>1740</v>
      </c>
      <c r="F23941" s="24" t="s">
        <v>1869</v>
      </c>
      <c r="G23941" s="8" t="str">
        <f>IF(COUNTIF('Dam Lines'!A:A,D23941)&gt;0,"Yes","No")</f>
        <v>No</v>
      </c>
      <c r="H23941" s="14" t="s">
        <v>1761</v>
      </c>
      <c r="I23941" s="8" t="str">
        <f t="array" ref="I23941">IF(G23941="Yes",XLOOKUP(D23941,'Dam Lines'!A:A,'Dam Lines'!J:J),"")</f>
        <v/>
      </c>
    </row>
    <row r="23942" hidden="1">
      <c r="A23942" s="23">
        <v>6.0</v>
      </c>
      <c r="B23942" s="7" t="s">
        <v>6194</v>
      </c>
      <c r="C23942" s="7" t="s">
        <v>3777</v>
      </c>
      <c r="D23942" s="7" t="s">
        <v>6195</v>
      </c>
      <c r="E23942" s="4" t="s">
        <v>1740</v>
      </c>
      <c r="F23942" s="24" t="s">
        <v>1869</v>
      </c>
      <c r="G23942" s="8" t="str">
        <f>IF(COUNTIF('Dam Lines'!A:A,D23942)&gt;0,"Yes","No")</f>
        <v>No</v>
      </c>
      <c r="H23942" s="14" t="s">
        <v>1761</v>
      </c>
      <c r="I23942" s="8" t="str">
        <f t="array" ref="I23942">IF(G23942="Yes",XLOOKUP(D23942,'Dam Lines'!A:A,'Dam Lines'!J:J),"")</f>
        <v/>
      </c>
    </row>
    <row r="23943" hidden="1">
      <c r="A23943" s="23">
        <v>7.0</v>
      </c>
      <c r="B23943" s="7" t="s">
        <v>5598</v>
      </c>
      <c r="C23943" s="7" t="s">
        <v>2009</v>
      </c>
      <c r="D23943" s="7" t="s">
        <v>1061</v>
      </c>
      <c r="E23943" s="4" t="s">
        <v>1740</v>
      </c>
      <c r="F23943" s="24" t="s">
        <v>1869</v>
      </c>
      <c r="G23943" s="8" t="str">
        <f>IF(COUNTIF('Dam Lines'!A:A,D23943)&gt;0,"Yes","No")</f>
        <v>Yes</v>
      </c>
      <c r="H23943" s="14" t="s">
        <v>1761</v>
      </c>
      <c r="I23943" s="8" t="str">
        <f t="array" ref="I23943">IF(G23943="Yes",XLOOKUP(D23943,'Dam Lines'!A:A,'Dam Lines'!J:J),"")</f>
        <v>NEVADA II</v>
      </c>
    </row>
    <row r="23944" hidden="1">
      <c r="A23944" s="23">
        <v>8.0</v>
      </c>
      <c r="B23944" s="7" t="s">
        <v>6226</v>
      </c>
      <c r="C23944" s="7" t="s">
        <v>1752</v>
      </c>
      <c r="D23944" s="7" t="s">
        <v>3029</v>
      </c>
      <c r="E23944" s="4" t="s">
        <v>1740</v>
      </c>
      <c r="F23944" s="24" t="s">
        <v>1869</v>
      </c>
      <c r="G23944" s="8" t="str">
        <f>IF(COUNTIF('Dam Lines'!A:A,D23944)&gt;0,"Yes","No")</f>
        <v>No</v>
      </c>
      <c r="H23944" s="14" t="s">
        <v>1761</v>
      </c>
      <c r="I23944" s="8" t="str">
        <f t="array" ref="I23944">IF(G23944="Yes",XLOOKUP(D23944,'Dam Lines'!A:A,'Dam Lines'!J:J),"")</f>
        <v/>
      </c>
    </row>
    <row r="23945" hidden="1">
      <c r="A23945" s="23">
        <v>9.0</v>
      </c>
      <c r="B23945" s="7" t="s">
        <v>5784</v>
      </c>
      <c r="C23945" s="7" t="s">
        <v>1817</v>
      </c>
      <c r="D23945" s="7" t="s">
        <v>5785</v>
      </c>
      <c r="E23945" s="4" t="s">
        <v>1740</v>
      </c>
      <c r="F23945" s="24" t="s">
        <v>1869</v>
      </c>
      <c r="G23945" s="8" t="str">
        <f>IF(COUNTIF('Dam Lines'!A:A,D23945)&gt;0,"Yes","No")</f>
        <v>No</v>
      </c>
      <c r="H23945" s="14" t="s">
        <v>1761</v>
      </c>
      <c r="I23945" s="8" t="str">
        <f t="array" ref="I23945">IF(G23945="Yes",XLOOKUP(D23945,'Dam Lines'!A:A,'Dam Lines'!J:J),"")</f>
        <v/>
      </c>
    </row>
    <row r="23946" hidden="1">
      <c r="A23946" s="23">
        <v>10.0</v>
      </c>
      <c r="B23946" s="7" t="s">
        <v>4875</v>
      </c>
      <c r="C23946" s="7" t="s">
        <v>1817</v>
      </c>
      <c r="D23946" s="7" t="s">
        <v>4876</v>
      </c>
      <c r="E23946" s="4" t="s">
        <v>1740</v>
      </c>
      <c r="F23946" s="24" t="s">
        <v>1869</v>
      </c>
      <c r="G23946" s="8" t="str">
        <f>IF(COUNTIF('Dam Lines'!A:A,D23946)&gt;0,"Yes","No")</f>
        <v>No</v>
      </c>
      <c r="H23946" s="14" t="s">
        <v>1761</v>
      </c>
      <c r="I23946" s="8" t="str">
        <f t="array" ref="I23946">IF(G23946="Yes",XLOOKUP(D23946,'Dam Lines'!A:A,'Dam Lines'!J:J),"")</f>
        <v/>
      </c>
    </row>
    <row r="23947" hidden="1">
      <c r="A23947" s="23">
        <v>11.0</v>
      </c>
      <c r="B23947" s="7" t="s">
        <v>5835</v>
      </c>
      <c r="C23947" s="7" t="s">
        <v>1744</v>
      </c>
      <c r="D23947" s="7" t="s">
        <v>3888</v>
      </c>
      <c r="E23947" s="4" t="s">
        <v>1740</v>
      </c>
      <c r="F23947" s="24" t="s">
        <v>1869</v>
      </c>
      <c r="G23947" s="8" t="str">
        <f>IF(COUNTIF('Dam Lines'!A:A,D23947)&gt;0,"Yes","No")</f>
        <v>No</v>
      </c>
      <c r="H23947" s="14" t="s">
        <v>1761</v>
      </c>
      <c r="I23947" s="8" t="str">
        <f t="array" ref="I23947">IF(G23947="Yes",XLOOKUP(D23947,'Dam Lines'!A:A,'Dam Lines'!J:J),"")</f>
        <v/>
      </c>
    </row>
    <row r="23948" hidden="1">
      <c r="A23948" s="23">
        <v>12.0</v>
      </c>
      <c r="B23948" s="7" t="s">
        <v>5671</v>
      </c>
      <c r="C23948" s="7" t="s">
        <v>5446</v>
      </c>
      <c r="D23948" s="7" t="s">
        <v>3225</v>
      </c>
      <c r="E23948" s="4" t="s">
        <v>1740</v>
      </c>
      <c r="F23948" s="24" t="s">
        <v>1869</v>
      </c>
      <c r="G23948" s="8" t="str">
        <f>IF(COUNTIF('Dam Lines'!A:A,D23948)&gt;0,"Yes","No")</f>
        <v>No</v>
      </c>
      <c r="H23948" s="14" t="s">
        <v>1761</v>
      </c>
      <c r="I23948" s="8" t="str">
        <f t="array" ref="I23948">IF(G23948="Yes",XLOOKUP(D23948,'Dam Lines'!A:A,'Dam Lines'!J:J),"")</f>
        <v/>
      </c>
    </row>
    <row r="23949" hidden="1">
      <c r="A23949" s="23">
        <v>13.0</v>
      </c>
      <c r="B23949" s="7" t="s">
        <v>5830</v>
      </c>
      <c r="C23949" s="7" t="s">
        <v>2351</v>
      </c>
      <c r="D23949" s="7" t="s">
        <v>3532</v>
      </c>
      <c r="E23949" s="4" t="s">
        <v>1740</v>
      </c>
      <c r="F23949" s="24" t="s">
        <v>1869</v>
      </c>
      <c r="G23949" s="8" t="str">
        <f>IF(COUNTIF('Dam Lines'!A:A,D23949)&gt;0,"Yes","No")</f>
        <v>No</v>
      </c>
      <c r="H23949" s="14" t="s">
        <v>1761</v>
      </c>
      <c r="I23949" s="8" t="str">
        <f t="array" ref="I23949">IF(G23949="Yes",XLOOKUP(D23949,'Dam Lines'!A:A,'Dam Lines'!J:J),"")</f>
        <v/>
      </c>
    </row>
    <row r="23950" hidden="1">
      <c r="A23950" s="23">
        <v>14.0</v>
      </c>
      <c r="B23950" s="7" t="s">
        <v>6133</v>
      </c>
      <c r="C23950" s="7" t="s">
        <v>3717</v>
      </c>
      <c r="D23950" s="7" t="s">
        <v>1065</v>
      </c>
      <c r="E23950" s="4" t="s">
        <v>1740</v>
      </c>
      <c r="F23950" s="24" t="s">
        <v>1869</v>
      </c>
      <c r="G23950" s="8" t="str">
        <f>IF(COUNTIF('Dam Lines'!A:A,D23950)&gt;0,"Yes","No")</f>
        <v>Yes</v>
      </c>
      <c r="H23950" s="14" t="s">
        <v>1761</v>
      </c>
      <c r="I23950" s="8" t="str">
        <f t="array" ref="I23950">IF(G23950="Yes",XLOOKUP(D23950,'Dam Lines'!A:A,'Dam Lines'!J:J),"")</f>
        <v>GITANE DE CREUSE</v>
      </c>
    </row>
    <row r="23951" hidden="1">
      <c r="A23951" s="23">
        <v>15.0</v>
      </c>
      <c r="B23951" s="7" t="s">
        <v>6265</v>
      </c>
      <c r="C23951" s="7" t="s">
        <v>3739</v>
      </c>
      <c r="D23951" s="7" t="s">
        <v>713</v>
      </c>
      <c r="E23951" s="4" t="s">
        <v>1740</v>
      </c>
      <c r="F23951" s="24" t="s">
        <v>1869</v>
      </c>
      <c r="G23951" s="8" t="str">
        <f>IF(COUNTIF('Dam Lines'!A:A,D23951)&gt;0,"Yes","No")</f>
        <v>Yes</v>
      </c>
      <c r="H23951" s="14" t="s">
        <v>1761</v>
      </c>
      <c r="I23951" s="8" t="str">
        <f t="array" ref="I23951">IF(G23951="Yes",XLOOKUP(D23951,'Dam Lines'!A:A,'Dam Lines'!J:J),"")</f>
        <v>FATMA</v>
      </c>
    </row>
    <row r="23952" hidden="1">
      <c r="A23952" s="23">
        <v>1.0</v>
      </c>
      <c r="B23952" s="7" t="s">
        <v>6096</v>
      </c>
      <c r="C23952" s="7" t="s">
        <v>1752</v>
      </c>
      <c r="D23952" s="7" t="s">
        <v>6097</v>
      </c>
      <c r="E23952" s="4" t="s">
        <v>1740</v>
      </c>
      <c r="F23952" s="24" t="s">
        <v>1869</v>
      </c>
      <c r="G23952" s="8" t="str">
        <f>IF(COUNTIF('Dam Lines'!A:A,D23952)&gt;0,"Yes","No")</f>
        <v>No</v>
      </c>
      <c r="H23952" s="14" t="s">
        <v>1761</v>
      </c>
      <c r="I23952" s="8" t="str">
        <f t="array" ref="I23952">IF(G23952="Yes",XLOOKUP(D23952,'Dam Lines'!A:A,'Dam Lines'!J:J),"")</f>
        <v/>
      </c>
    </row>
    <row r="23953" hidden="1">
      <c r="A23953" s="23">
        <v>2.0</v>
      </c>
      <c r="B23953" s="7" t="s">
        <v>6266</v>
      </c>
      <c r="C23953" s="7" t="s">
        <v>2061</v>
      </c>
      <c r="D23953" s="7" t="s">
        <v>717</v>
      </c>
      <c r="E23953" s="4" t="s">
        <v>1740</v>
      </c>
      <c r="F23953" s="24" t="s">
        <v>1869</v>
      </c>
      <c r="G23953" s="8" t="str">
        <f>IF(COUNTIF('Dam Lines'!A:A,D23953)&gt;0,"Yes","No")</f>
        <v>Yes</v>
      </c>
      <c r="H23953" s="14" t="s">
        <v>1742</v>
      </c>
      <c r="I23953" s="8" t="str">
        <f t="array" ref="I23953">IF(G23953="Yes",XLOOKUP(D23953,'Dam Lines'!A:A,'Dam Lines'!J:J),"")</f>
        <v>BASSALA</v>
      </c>
    </row>
    <row r="23954" hidden="1">
      <c r="A23954" s="23">
        <v>3.0</v>
      </c>
      <c r="B23954" s="7" t="s">
        <v>6055</v>
      </c>
      <c r="C23954" s="7" t="s">
        <v>3019</v>
      </c>
      <c r="D23954" s="7" t="s">
        <v>555</v>
      </c>
      <c r="E23954" s="4" t="s">
        <v>1740</v>
      </c>
      <c r="F23954" s="24" t="s">
        <v>1869</v>
      </c>
      <c r="G23954" s="8" t="str">
        <f>IF(COUNTIF('Dam Lines'!A:A,D23954)&gt;0,"Yes","No")</f>
        <v>Yes</v>
      </c>
      <c r="H23954" s="14" t="s">
        <v>1742</v>
      </c>
      <c r="I23954" s="8" t="str">
        <f t="array" ref="I23954">IF(G23954="Yes",XLOOKUP(D23954,'Dam Lines'!A:A,'Dam Lines'!J:J),"")</f>
        <v>QUITAINE</v>
      </c>
    </row>
    <row r="23955" hidden="1">
      <c r="A23955" s="23">
        <v>4.0</v>
      </c>
      <c r="B23955" s="7" t="s">
        <v>6267</v>
      </c>
      <c r="C23955" s="7" t="s">
        <v>4477</v>
      </c>
      <c r="D23955" s="7" t="s">
        <v>1050</v>
      </c>
      <c r="E23955" s="4" t="s">
        <v>1740</v>
      </c>
      <c r="F23955" s="24" t="s">
        <v>1869</v>
      </c>
      <c r="G23955" s="8" t="str">
        <f>IF(COUNTIF('Dam Lines'!A:A,D23955)&gt;0,"Yes","No")</f>
        <v>Yes</v>
      </c>
      <c r="H23955" s="14" t="s">
        <v>1742</v>
      </c>
      <c r="I23955" s="8" t="str">
        <f t="array" ref="I23955">IF(G23955="Yes",XLOOKUP(D23955,'Dam Lines'!A:A,'Dam Lines'!J:J),"")</f>
        <v>ASTREE</v>
      </c>
    </row>
    <row r="23956" hidden="1">
      <c r="A23956" s="23">
        <v>5.0</v>
      </c>
      <c r="B23956" s="7" t="s">
        <v>6172</v>
      </c>
      <c r="C23956" s="7" t="s">
        <v>3494</v>
      </c>
      <c r="D23956" s="7" t="s">
        <v>6173</v>
      </c>
      <c r="E23956" s="4" t="s">
        <v>1740</v>
      </c>
      <c r="F23956" s="24" t="s">
        <v>1869</v>
      </c>
      <c r="G23956" s="8" t="str">
        <f>IF(COUNTIF('Dam Lines'!A:A,D23956)&gt;0,"Yes","No")</f>
        <v>No</v>
      </c>
      <c r="H23956" s="14" t="s">
        <v>1742</v>
      </c>
      <c r="I23956" s="8" t="str">
        <f t="array" ref="I23956">IF(G23956="Yes",XLOOKUP(D23956,'Dam Lines'!A:A,'Dam Lines'!J:J),"")</f>
        <v/>
      </c>
    </row>
    <row r="23957" hidden="1">
      <c r="A23957" s="23">
        <v>6.0</v>
      </c>
      <c r="B23957" s="7" t="s">
        <v>6231</v>
      </c>
      <c r="C23957" s="7" t="s">
        <v>3071</v>
      </c>
      <c r="D23957" s="7" t="s">
        <v>2399</v>
      </c>
      <c r="E23957" s="4" t="s">
        <v>1740</v>
      </c>
      <c r="F23957" s="24" t="s">
        <v>1869</v>
      </c>
      <c r="G23957" s="8" t="str">
        <f>IF(COUNTIF('Dam Lines'!A:A,D23957)&gt;0,"Yes","No")</f>
        <v>No</v>
      </c>
      <c r="H23957" s="14" t="s">
        <v>1761</v>
      </c>
      <c r="I23957" s="8" t="str">
        <f t="array" ref="I23957">IF(G23957="Yes",XLOOKUP(D23957,'Dam Lines'!A:A,'Dam Lines'!J:J),"")</f>
        <v/>
      </c>
    </row>
    <row r="23958" hidden="1">
      <c r="A23958" s="23">
        <v>7.0</v>
      </c>
      <c r="B23958" s="7" t="s">
        <v>5955</v>
      </c>
      <c r="C23958" s="7" t="s">
        <v>3717</v>
      </c>
      <c r="D23958" s="7" t="s">
        <v>5956</v>
      </c>
      <c r="E23958" s="4" t="s">
        <v>1740</v>
      </c>
      <c r="F23958" s="24" t="s">
        <v>1869</v>
      </c>
      <c r="G23958" s="8" t="str">
        <f>IF(COUNTIF('Dam Lines'!A:A,D23958)&gt;0,"Yes","No")</f>
        <v>No</v>
      </c>
      <c r="H23958" s="14" t="s">
        <v>1742</v>
      </c>
      <c r="I23958" s="8" t="str">
        <f t="array" ref="I23958">IF(G23958="Yes",XLOOKUP(D23958,'Dam Lines'!A:A,'Dam Lines'!J:J),"")</f>
        <v/>
      </c>
    </row>
    <row r="23959" hidden="1">
      <c r="A23959" s="23">
        <v>8.0</v>
      </c>
      <c r="B23959" s="7" t="s">
        <v>6136</v>
      </c>
      <c r="C23959" s="7" t="s">
        <v>3019</v>
      </c>
      <c r="D23959" s="7" t="s">
        <v>468</v>
      </c>
      <c r="E23959" s="4" t="s">
        <v>1740</v>
      </c>
      <c r="F23959" s="24" t="s">
        <v>1869</v>
      </c>
      <c r="G23959" s="8" t="str">
        <f>IF(COUNTIF('Dam Lines'!A:A,D23959)&gt;0,"Yes","No")</f>
        <v>Yes</v>
      </c>
      <c r="H23959" s="14" t="s">
        <v>1742</v>
      </c>
      <c r="I23959" s="8" t="str">
        <f t="array" ref="I23959">IF(G23959="Yes",XLOOKUP(D23959,'Dam Lines'!A:A,'Dam Lines'!J:J),"")</f>
        <v>FATMA</v>
      </c>
    </row>
    <row r="23960" hidden="1">
      <c r="A23960" s="23">
        <v>9.0</v>
      </c>
      <c r="B23960" s="7" t="s">
        <v>5967</v>
      </c>
      <c r="C23960" s="7" t="s">
        <v>3024</v>
      </c>
      <c r="D23960" s="7" t="s">
        <v>949</v>
      </c>
      <c r="E23960" s="4" t="s">
        <v>1740</v>
      </c>
      <c r="F23960" s="24" t="s">
        <v>1869</v>
      </c>
      <c r="G23960" s="8" t="str">
        <f>IF(COUNTIF('Dam Lines'!A:A,D23960)&gt;0,"Yes","No")</f>
        <v>Yes</v>
      </c>
      <c r="H23960" s="14" t="s">
        <v>1761</v>
      </c>
      <c r="I23960" s="8" t="str">
        <f t="array" ref="I23960">IF(G23960="Yes",XLOOKUP(D23960,'Dam Lines'!A:A,'Dam Lines'!J:J),"")</f>
        <v>MAMMONA</v>
      </c>
    </row>
    <row r="23961" hidden="1">
      <c r="A23961" s="23">
        <v>10.0</v>
      </c>
      <c r="B23961" s="7" t="s">
        <v>6128</v>
      </c>
      <c r="C23961" s="7" t="s">
        <v>2061</v>
      </c>
      <c r="D23961" s="7" t="s">
        <v>6129</v>
      </c>
      <c r="E23961" s="4" t="s">
        <v>1740</v>
      </c>
      <c r="F23961" s="24" t="s">
        <v>1869</v>
      </c>
      <c r="G23961" s="8" t="str">
        <f>IF(COUNTIF('Dam Lines'!A:A,D23961)&gt;0,"Yes","No")</f>
        <v>No</v>
      </c>
      <c r="H23961" s="14" t="s">
        <v>1742</v>
      </c>
      <c r="I23961" s="8" t="str">
        <f t="array" ref="I23961">IF(G23961="Yes",XLOOKUP(D23961,'Dam Lines'!A:A,'Dam Lines'!J:J),"")</f>
        <v/>
      </c>
    </row>
    <row r="23962" hidden="1">
      <c r="A23962" s="23">
        <v>11.0</v>
      </c>
      <c r="B23962" s="7" t="s">
        <v>6268</v>
      </c>
      <c r="C23962" s="7" t="s">
        <v>1785</v>
      </c>
      <c r="D23962" s="7" t="s">
        <v>6269</v>
      </c>
      <c r="E23962" s="4" t="s">
        <v>1740</v>
      </c>
      <c r="F23962" s="24" t="s">
        <v>1869</v>
      </c>
      <c r="G23962" s="8" t="str">
        <f>IF(COUNTIF('Dam Lines'!A:A,D23962)&gt;0,"Yes","No")</f>
        <v>No</v>
      </c>
      <c r="H23962" s="14" t="s">
        <v>1761</v>
      </c>
      <c r="I23962" s="8" t="str">
        <f t="array" ref="I23962">IF(G23962="Yes",XLOOKUP(D23962,'Dam Lines'!A:A,'Dam Lines'!J:J),"")</f>
        <v/>
      </c>
    </row>
    <row r="23963" hidden="1">
      <c r="A23963" s="23">
        <v>12.0</v>
      </c>
      <c r="B23963" s="7" t="s">
        <v>6223</v>
      </c>
      <c r="C23963" s="7" t="s">
        <v>3717</v>
      </c>
      <c r="D23963" s="7" t="s">
        <v>6224</v>
      </c>
      <c r="E23963" s="4" t="s">
        <v>1740</v>
      </c>
      <c r="F23963" s="24" t="s">
        <v>1869</v>
      </c>
      <c r="G23963" s="8" t="str">
        <f>IF(COUNTIF('Dam Lines'!A:A,D23963)&gt;0,"Yes","No")</f>
        <v>No</v>
      </c>
      <c r="H23963" s="14" t="s">
        <v>1742</v>
      </c>
      <c r="I23963" s="8" t="str">
        <f t="array" ref="I23963">IF(G23963="Yes",XLOOKUP(D23963,'Dam Lines'!A:A,'Dam Lines'!J:J),"")</f>
        <v/>
      </c>
    </row>
    <row r="23964" hidden="1">
      <c r="A23964" s="23">
        <v>1.0</v>
      </c>
      <c r="B23964" s="7" t="s">
        <v>3705</v>
      </c>
      <c r="C23964" s="7" t="s">
        <v>3423</v>
      </c>
      <c r="D23964" s="7" t="s">
        <v>604</v>
      </c>
      <c r="E23964" s="4" t="s">
        <v>1779</v>
      </c>
      <c r="F23964" s="24" t="s">
        <v>1887</v>
      </c>
      <c r="G23964" s="8" t="str">
        <f>IF(COUNTIF('Dam Lines'!A:A,D23964)&gt;0,"Yes","No")</f>
        <v>Yes</v>
      </c>
      <c r="H23964" s="14" t="s">
        <v>1742</v>
      </c>
      <c r="I23964" s="8" t="str">
        <f t="array" ref="I23964">IF(G23964="Yes",XLOOKUP(D23964,'Dam Lines'!A:A,'Dam Lines'!J:J),"")</f>
        <v>KORALINA</v>
      </c>
    </row>
    <row r="23965" hidden="1">
      <c r="A23965" s="23">
        <v>2.0</v>
      </c>
      <c r="B23965" s="7" t="s">
        <v>4930</v>
      </c>
      <c r="C23965" s="7" t="s">
        <v>3739</v>
      </c>
      <c r="D23965" s="7" t="s">
        <v>100</v>
      </c>
      <c r="E23965" s="4" t="s">
        <v>1779</v>
      </c>
      <c r="F23965" s="24" t="s">
        <v>1887</v>
      </c>
      <c r="G23965" s="8" t="str">
        <f>IF(COUNTIF('Dam Lines'!A:A,D23965)&gt;0,"Yes","No")</f>
        <v>Yes</v>
      </c>
      <c r="H23965" s="14" t="s">
        <v>1742</v>
      </c>
      <c r="I23965" s="8" t="str">
        <f t="array" ref="I23965">IF(G23965="Yes",XLOOKUP(D23965,'Dam Lines'!A:A,'Dam Lines'!J:J),"")</f>
        <v>GAICHI</v>
      </c>
    </row>
    <row r="23966" hidden="1">
      <c r="A23966" s="23">
        <v>3.0</v>
      </c>
      <c r="B23966" s="7" t="s">
        <v>5336</v>
      </c>
      <c r="C23966" s="7" t="s">
        <v>5337</v>
      </c>
      <c r="D23966" s="7" t="s">
        <v>1231</v>
      </c>
      <c r="E23966" s="4" t="s">
        <v>1779</v>
      </c>
      <c r="F23966" s="24" t="s">
        <v>1887</v>
      </c>
      <c r="G23966" s="8" t="str">
        <f>IF(COUNTIF('Dam Lines'!A:A,D23966)&gt;0,"Yes","No")</f>
        <v>Yes</v>
      </c>
      <c r="H23966" s="14" t="s">
        <v>1742</v>
      </c>
      <c r="I23966" s="8" t="str">
        <f t="array" ref="I23966">IF(G23966="Yes",XLOOKUP(D23966,'Dam Lines'!A:A,'Dam Lines'!J:J),"")</f>
        <v>QUITAINE</v>
      </c>
    </row>
    <row r="23967" hidden="1">
      <c r="A23967" s="23">
        <v>4.0</v>
      </c>
      <c r="B23967" s="7" t="s">
        <v>6153</v>
      </c>
      <c r="C23967" s="7" t="s">
        <v>3071</v>
      </c>
      <c r="D23967" s="7" t="s">
        <v>6154</v>
      </c>
      <c r="E23967" s="4" t="s">
        <v>1779</v>
      </c>
      <c r="F23967" s="24" t="s">
        <v>1887</v>
      </c>
      <c r="G23967" s="8" t="str">
        <f>IF(COUNTIF('Dam Lines'!A:A,D23967)&gt;0,"Yes","No")</f>
        <v>No</v>
      </c>
      <c r="H23967" s="14" t="s">
        <v>1742</v>
      </c>
      <c r="I23967" s="8" t="str">
        <f t="array" ref="I23967">IF(G23967="Yes",XLOOKUP(D23967,'Dam Lines'!A:A,'Dam Lines'!J:J),"")</f>
        <v/>
      </c>
    </row>
    <row r="23968" hidden="1">
      <c r="A23968" s="23">
        <v>5.0</v>
      </c>
      <c r="B23968" s="7" t="s">
        <v>5568</v>
      </c>
      <c r="C23968" s="7" t="s">
        <v>1935</v>
      </c>
      <c r="D23968" s="7" t="s">
        <v>2263</v>
      </c>
      <c r="E23968" s="4" t="s">
        <v>1779</v>
      </c>
      <c r="F23968" s="24" t="s">
        <v>1887</v>
      </c>
      <c r="G23968" s="8" t="str">
        <f>IF(COUNTIF('Dam Lines'!A:A,D23968)&gt;0,"Yes","No")</f>
        <v>No</v>
      </c>
      <c r="H23968" s="14" t="s">
        <v>1742</v>
      </c>
      <c r="I23968" s="8" t="str">
        <f t="array" ref="I23968">IF(G23968="Yes",XLOOKUP(D23968,'Dam Lines'!A:A,'Dam Lines'!J:J),"")</f>
        <v/>
      </c>
    </row>
    <row r="23969" hidden="1">
      <c r="A23969" s="23">
        <v>6.0</v>
      </c>
      <c r="B23969" s="7" t="s">
        <v>4711</v>
      </c>
      <c r="C23969" s="7" t="s">
        <v>3853</v>
      </c>
      <c r="D23969" s="7" t="s">
        <v>4712</v>
      </c>
      <c r="E23969" s="4" t="s">
        <v>1779</v>
      </c>
      <c r="F23969" s="24" t="s">
        <v>1887</v>
      </c>
      <c r="G23969" s="8" t="str">
        <f>IF(COUNTIF('Dam Lines'!A:A,D23969)&gt;0,"Yes","No")</f>
        <v>No</v>
      </c>
      <c r="H23969" s="14" t="s">
        <v>1742</v>
      </c>
      <c r="I23969" s="8" t="str">
        <f t="array" ref="I23969">IF(G23969="Yes",XLOOKUP(D23969,'Dam Lines'!A:A,'Dam Lines'!J:J),"")</f>
        <v/>
      </c>
    </row>
    <row r="23970" hidden="1">
      <c r="A23970" s="23">
        <v>7.0</v>
      </c>
      <c r="B23970" s="7" t="s">
        <v>5616</v>
      </c>
      <c r="C23970" s="7" t="s">
        <v>1802</v>
      </c>
      <c r="D23970" s="7" t="s">
        <v>5617</v>
      </c>
      <c r="E23970" s="4" t="s">
        <v>1779</v>
      </c>
      <c r="F23970" s="24" t="s">
        <v>1887</v>
      </c>
      <c r="G23970" s="8" t="str">
        <f>IF(COUNTIF('Dam Lines'!A:A,D23970)&gt;0,"Yes","No")</f>
        <v>No</v>
      </c>
      <c r="H23970" s="14" t="s">
        <v>1742</v>
      </c>
      <c r="I23970" s="8" t="str">
        <f t="array" ref="I23970">IF(G23970="Yes",XLOOKUP(D23970,'Dam Lines'!A:A,'Dam Lines'!J:J),"")</f>
        <v/>
      </c>
    </row>
    <row r="23971" hidden="1">
      <c r="A23971" s="23">
        <v>8.0</v>
      </c>
      <c r="B23971" s="7" t="s">
        <v>3429</v>
      </c>
      <c r="C23971" s="7" t="s">
        <v>2708</v>
      </c>
      <c r="D23971" s="7" t="s">
        <v>1460</v>
      </c>
      <c r="E23971" s="4" t="s">
        <v>1779</v>
      </c>
      <c r="F23971" s="24" t="s">
        <v>1887</v>
      </c>
      <c r="G23971" s="8" t="str">
        <f>IF(COUNTIF('Dam Lines'!A:A,D23971)&gt;0,"Yes","No")</f>
        <v>Yes</v>
      </c>
      <c r="H23971" s="14" t="s">
        <v>1742</v>
      </c>
      <c r="I23971" s="8" t="str">
        <f t="array" ref="I23971">IF(G23971="Yes",XLOOKUP(D23971,'Dam Lines'!A:A,'Dam Lines'!J:J),"")</f>
        <v>WMA FORWARNED</v>
      </c>
    </row>
    <row r="23972" hidden="1">
      <c r="A23972" s="23">
        <v>9.0</v>
      </c>
      <c r="B23972" s="7" t="s">
        <v>4788</v>
      </c>
      <c r="C23972" s="7" t="s">
        <v>1962</v>
      </c>
      <c r="D23972" s="7" t="s">
        <v>1236</v>
      </c>
      <c r="E23972" s="4" t="s">
        <v>1779</v>
      </c>
      <c r="F23972" s="24" t="s">
        <v>1887</v>
      </c>
      <c r="G23972" s="8" t="str">
        <f>IF(COUNTIF('Dam Lines'!A:A,D23972)&gt;0,"Yes","No")</f>
        <v>Yes</v>
      </c>
      <c r="H23972" s="14" t="s">
        <v>1742</v>
      </c>
      <c r="I23972" s="8" t="str">
        <f t="array" ref="I23972">IF(G23972="Yes",XLOOKUP(D23972,'Dam Lines'!A:A,'Dam Lines'!J:J),"")</f>
        <v>BASSALA</v>
      </c>
    </row>
    <row r="23973" hidden="1">
      <c r="A23973" s="23">
        <v>10.0</v>
      </c>
      <c r="B23973" s="7" t="s">
        <v>4752</v>
      </c>
      <c r="C23973" s="7" t="s">
        <v>1802</v>
      </c>
      <c r="D23973" s="7" t="s">
        <v>4753</v>
      </c>
      <c r="E23973" s="4" t="s">
        <v>1779</v>
      </c>
      <c r="F23973" s="24" t="s">
        <v>1887</v>
      </c>
      <c r="G23973" s="8" t="str">
        <f>IF(COUNTIF('Dam Lines'!A:A,D23973)&gt;0,"Yes","No")</f>
        <v>No</v>
      </c>
      <c r="H23973" s="14" t="s">
        <v>1742</v>
      </c>
      <c r="I23973" s="8" t="str">
        <f t="array" ref="I23973">IF(G23973="Yes",XLOOKUP(D23973,'Dam Lines'!A:A,'Dam Lines'!J:J),"")</f>
        <v/>
      </c>
    </row>
    <row r="23974" hidden="1">
      <c r="A23974" s="23">
        <v>11.0</v>
      </c>
      <c r="B23974" s="7" t="s">
        <v>5981</v>
      </c>
      <c r="C23974" s="7" t="s">
        <v>1823</v>
      </c>
      <c r="D23974" s="7" t="s">
        <v>55</v>
      </c>
      <c r="E23974" s="4" t="s">
        <v>1779</v>
      </c>
      <c r="F23974" s="24" t="s">
        <v>1887</v>
      </c>
      <c r="G23974" s="8" t="str">
        <f>IF(COUNTIF('Dam Lines'!A:A,D23974)&gt;0,"Yes","No")</f>
        <v>Yes</v>
      </c>
      <c r="H23974" s="14" t="s">
        <v>1742</v>
      </c>
      <c r="I23974" s="8" t="str">
        <f t="array" ref="I23974">IF(G23974="Yes",XLOOKUP(D23974,'Dam Lines'!A:A,'Dam Lines'!J:J),"")</f>
        <v>NEVADA II</v>
      </c>
    </row>
    <row r="23975" hidden="1">
      <c r="A23975" s="23">
        <v>12.0</v>
      </c>
      <c r="B23975" s="7" t="s">
        <v>5116</v>
      </c>
      <c r="C23975" s="7" t="s">
        <v>1980</v>
      </c>
      <c r="D23975" s="7" t="s">
        <v>91</v>
      </c>
      <c r="E23975" s="4" t="s">
        <v>1779</v>
      </c>
      <c r="F23975" s="24" t="s">
        <v>1887</v>
      </c>
      <c r="G23975" s="8" t="str">
        <f>IF(COUNTIF('Dam Lines'!A:A,D23975)&gt;0,"Yes","No")</f>
        <v>Yes</v>
      </c>
      <c r="H23975" s="14" t="s">
        <v>1761</v>
      </c>
      <c r="I23975" s="8" t="str">
        <f t="array" ref="I23975">IF(G23975="Yes",XLOOKUP(D23975,'Dam Lines'!A:A,'Dam Lines'!J:J),"")</f>
        <v>NEVADA II</v>
      </c>
    </row>
    <row r="23976" hidden="1">
      <c r="A23976" s="23">
        <v>13.0</v>
      </c>
      <c r="B23976" s="7" t="s">
        <v>4938</v>
      </c>
      <c r="C23976" s="7" t="s">
        <v>1823</v>
      </c>
      <c r="D23976" s="7" t="s">
        <v>141</v>
      </c>
      <c r="E23976" s="4" t="s">
        <v>1779</v>
      </c>
      <c r="F23976" s="24" t="s">
        <v>1887</v>
      </c>
      <c r="G23976" s="8" t="str">
        <f>IF(COUNTIF('Dam Lines'!A:A,D23976)&gt;0,"Yes","No")</f>
        <v>Yes</v>
      </c>
      <c r="H23976" s="14" t="s">
        <v>1761</v>
      </c>
      <c r="I23976" s="8" t="str">
        <f t="array" ref="I23976">IF(G23976="Yes",XLOOKUP(D23976,'Dam Lines'!A:A,'Dam Lines'!J:J),"")</f>
        <v>FARBAHAN</v>
      </c>
    </row>
    <row r="23977" hidden="1">
      <c r="A23977" s="23">
        <v>14.0</v>
      </c>
      <c r="B23977" s="7" t="s">
        <v>5512</v>
      </c>
      <c r="C23977" s="7" t="s">
        <v>3071</v>
      </c>
      <c r="D23977" s="7" t="s">
        <v>5513</v>
      </c>
      <c r="E23977" s="4" t="s">
        <v>1779</v>
      </c>
      <c r="F23977" s="24" t="s">
        <v>1887</v>
      </c>
      <c r="G23977" s="8" t="str">
        <f>IF(COUNTIF('Dam Lines'!A:A,D23977)&gt;0,"Yes","No")</f>
        <v>No</v>
      </c>
      <c r="H23977" s="14" t="s">
        <v>1742</v>
      </c>
      <c r="I23977" s="8" t="str">
        <f t="array" ref="I23977">IF(G23977="Yes",XLOOKUP(D23977,'Dam Lines'!A:A,'Dam Lines'!J:J),"")</f>
        <v/>
      </c>
    </row>
    <row r="23978" hidden="1">
      <c r="A23978" s="23">
        <v>15.0</v>
      </c>
      <c r="B23978" s="7" t="s">
        <v>4767</v>
      </c>
      <c r="C23978" s="7" t="s">
        <v>1962</v>
      </c>
      <c r="D23978" s="7" t="s">
        <v>761</v>
      </c>
      <c r="E23978" s="4" t="s">
        <v>1779</v>
      </c>
      <c r="F23978" s="24" t="s">
        <v>1887</v>
      </c>
      <c r="G23978" s="8" t="str">
        <f>IF(COUNTIF('Dam Lines'!A:A,D23978)&gt;0,"Yes","No")</f>
        <v>Yes</v>
      </c>
      <c r="H23978" s="14" t="s">
        <v>1742</v>
      </c>
      <c r="I23978" s="8" t="str">
        <f t="array" ref="I23978">IF(G23978="Yes",XLOOKUP(D23978,'Dam Lines'!A:A,'Dam Lines'!J:J),"")</f>
        <v>FATMA</v>
      </c>
    </row>
    <row r="23979" hidden="1">
      <c r="A23979" s="23">
        <v>1.0</v>
      </c>
      <c r="B23979" s="7" t="s">
        <v>6016</v>
      </c>
      <c r="C23979" s="7" t="s">
        <v>1744</v>
      </c>
      <c r="D23979" s="7" t="s">
        <v>165</v>
      </c>
      <c r="E23979" s="4" t="s">
        <v>1779</v>
      </c>
      <c r="F23979" s="24" t="s">
        <v>1887</v>
      </c>
      <c r="G23979" s="8" t="str">
        <f>IF(COUNTIF('Dam Lines'!A:A,D23979)&gt;0,"Yes","No")</f>
        <v>Yes</v>
      </c>
      <c r="H23979" s="14" t="s">
        <v>1742</v>
      </c>
      <c r="I23979" s="8" t="str">
        <f t="array" ref="I23979">IF(G23979="Yes",XLOOKUP(D23979,'Dam Lines'!A:A,'Dam Lines'!J:J),"")</f>
        <v>NEVADA II</v>
      </c>
    </row>
    <row r="23980" hidden="1">
      <c r="A23980" s="23">
        <v>2.0</v>
      </c>
      <c r="B23980" s="7" t="s">
        <v>5622</v>
      </c>
      <c r="C23980" s="7" t="s">
        <v>3697</v>
      </c>
      <c r="D23980" s="7" t="s">
        <v>185</v>
      </c>
      <c r="E23980" s="4" t="s">
        <v>1779</v>
      </c>
      <c r="F23980" s="24" t="s">
        <v>1887</v>
      </c>
      <c r="G23980" s="8" t="str">
        <f>IF(COUNTIF('Dam Lines'!A:A,D23980)&gt;0,"Yes","No")</f>
        <v>Yes</v>
      </c>
      <c r="H23980" s="14" t="s">
        <v>1742</v>
      </c>
      <c r="I23980" s="8" t="str">
        <f t="array" ref="I23980">IF(G23980="Yes",XLOOKUP(D23980,'Dam Lines'!A:A,'Dam Lines'!J:J),"")</f>
        <v>SAFIXA</v>
      </c>
    </row>
    <row r="23981" hidden="1">
      <c r="A23981" s="23">
        <v>3.0</v>
      </c>
      <c r="B23981" s="7" t="s">
        <v>5871</v>
      </c>
      <c r="C23981" s="7" t="s">
        <v>3022</v>
      </c>
      <c r="D23981" s="7" t="s">
        <v>1627</v>
      </c>
      <c r="E23981" s="4" t="s">
        <v>1779</v>
      </c>
      <c r="F23981" s="24" t="s">
        <v>1887</v>
      </c>
      <c r="G23981" s="8" t="str">
        <f>IF(COUNTIF('Dam Lines'!A:A,D23981)&gt;0,"Yes","No")</f>
        <v>Yes</v>
      </c>
      <c r="H23981" s="14" t="s">
        <v>1742</v>
      </c>
      <c r="I23981" s="8" t="str">
        <f t="array" ref="I23981">IF(G23981="Yes",XLOOKUP(D23981,'Dam Lines'!A:A,'Dam Lines'!J:J),"")</f>
        <v>NEVADA II</v>
      </c>
    </row>
    <row r="23982" hidden="1">
      <c r="A23982" s="23">
        <v>4.0</v>
      </c>
      <c r="B23982" s="7" t="s">
        <v>5462</v>
      </c>
      <c r="C23982" s="7" t="s">
        <v>3697</v>
      </c>
      <c r="D23982" s="7" t="s">
        <v>1114</v>
      </c>
      <c r="E23982" s="4" t="s">
        <v>1779</v>
      </c>
      <c r="F23982" s="24" t="s">
        <v>1887</v>
      </c>
      <c r="G23982" s="8" t="str">
        <f>IF(COUNTIF('Dam Lines'!A:A,D23982)&gt;0,"Yes","No")</f>
        <v>Yes</v>
      </c>
      <c r="H23982" s="14" t="s">
        <v>1742</v>
      </c>
      <c r="I23982" s="8" t="str">
        <f t="array" ref="I23982">IF(G23982="Yes",XLOOKUP(D23982,'Dam Lines'!A:A,'Dam Lines'!J:J),"")</f>
        <v>DEBORAH IV</v>
      </c>
    </row>
    <row r="23983" hidden="1">
      <c r="A23983" s="23">
        <v>5.0</v>
      </c>
      <c r="B23983" s="7" t="s">
        <v>4916</v>
      </c>
      <c r="C23983" s="7" t="s">
        <v>3697</v>
      </c>
      <c r="D23983" s="7" t="s">
        <v>4917</v>
      </c>
      <c r="E23983" s="4" t="s">
        <v>1779</v>
      </c>
      <c r="F23983" s="24" t="s">
        <v>1887</v>
      </c>
      <c r="G23983" s="8" t="str">
        <f>IF(COUNTIF('Dam Lines'!A:A,D23983)&gt;0,"Yes","No")</f>
        <v>No</v>
      </c>
      <c r="H23983" s="14" t="s">
        <v>1742</v>
      </c>
      <c r="I23983" s="8" t="str">
        <f t="array" ref="I23983">IF(G23983="Yes",XLOOKUP(D23983,'Dam Lines'!A:A,'Dam Lines'!J:J),"")</f>
        <v/>
      </c>
    </row>
    <row r="23984" hidden="1">
      <c r="A23984" s="23">
        <v>6.0</v>
      </c>
      <c r="B23984" s="7" t="s">
        <v>4837</v>
      </c>
      <c r="C23984" s="7" t="s">
        <v>4282</v>
      </c>
      <c r="D23984" s="7" t="s">
        <v>4838</v>
      </c>
      <c r="E23984" s="4" t="s">
        <v>1779</v>
      </c>
      <c r="F23984" s="24" t="s">
        <v>1887</v>
      </c>
      <c r="G23984" s="8" t="str">
        <f>IF(COUNTIF('Dam Lines'!A:A,D23984)&gt;0,"Yes","No")</f>
        <v>No</v>
      </c>
      <c r="H23984" s="14" t="s">
        <v>1742</v>
      </c>
      <c r="I23984" s="8" t="str">
        <f t="array" ref="I23984">IF(G23984="Yes",XLOOKUP(D23984,'Dam Lines'!A:A,'Dam Lines'!J:J),"")</f>
        <v/>
      </c>
    </row>
    <row r="23985" hidden="1">
      <c r="A23985" s="23">
        <v>7.0</v>
      </c>
      <c r="B23985" s="7" t="s">
        <v>5123</v>
      </c>
      <c r="C23985" s="7" t="s">
        <v>1816</v>
      </c>
      <c r="D23985" s="7" t="s">
        <v>5124</v>
      </c>
      <c r="E23985" s="4" t="s">
        <v>1779</v>
      </c>
      <c r="F23985" s="24" t="s">
        <v>1887</v>
      </c>
      <c r="G23985" s="8" t="str">
        <f>IF(COUNTIF('Dam Lines'!A:A,D23985)&gt;0,"Yes","No")</f>
        <v>No</v>
      </c>
      <c r="H23985" s="14" t="s">
        <v>1742</v>
      </c>
      <c r="I23985" s="8" t="str">
        <f t="array" ref="I23985">IF(G23985="Yes",XLOOKUP(D23985,'Dam Lines'!A:A,'Dam Lines'!J:J),"")</f>
        <v/>
      </c>
    </row>
    <row r="23986" hidden="1">
      <c r="A23986" s="23">
        <v>8.0</v>
      </c>
      <c r="B23986" s="7" t="s">
        <v>5495</v>
      </c>
      <c r="C23986" s="7" t="s">
        <v>1744</v>
      </c>
      <c r="D23986" s="7" t="s">
        <v>915</v>
      </c>
      <c r="E23986" s="4" t="s">
        <v>1779</v>
      </c>
      <c r="F23986" s="24" t="s">
        <v>1887</v>
      </c>
      <c r="G23986" s="8" t="str">
        <f>IF(COUNTIF('Dam Lines'!A:A,D23986)&gt;0,"Yes","No")</f>
        <v>Yes</v>
      </c>
      <c r="H23986" s="14" t="s">
        <v>1742</v>
      </c>
      <c r="I23986" s="8" t="str">
        <f t="array" ref="I23986">IF(G23986="Yes",XLOOKUP(D23986,'Dam Lines'!A:A,'Dam Lines'!J:J),"")</f>
        <v>LYDIA</v>
      </c>
    </row>
    <row r="23987" hidden="1">
      <c r="A23987" s="23">
        <v>9.0</v>
      </c>
      <c r="B23987" s="7" t="s">
        <v>5541</v>
      </c>
      <c r="C23987" s="7" t="s">
        <v>3872</v>
      </c>
      <c r="D23987" s="7" t="s">
        <v>5542</v>
      </c>
      <c r="E23987" s="4" t="s">
        <v>1779</v>
      </c>
      <c r="F23987" s="24" t="s">
        <v>1887</v>
      </c>
      <c r="G23987" s="8" t="str">
        <f>IF(COUNTIF('Dam Lines'!A:A,D23987)&gt;0,"Yes","No")</f>
        <v>No</v>
      </c>
      <c r="H23987" s="14" t="s">
        <v>1742</v>
      </c>
      <c r="I23987" s="8" t="str">
        <f t="array" ref="I23987">IF(G23987="Yes",XLOOKUP(D23987,'Dam Lines'!A:A,'Dam Lines'!J:J),"")</f>
        <v/>
      </c>
    </row>
    <row r="23988" hidden="1">
      <c r="A23988" s="23">
        <v>10.0</v>
      </c>
      <c r="B23988" s="7" t="s">
        <v>5244</v>
      </c>
      <c r="C23988" s="7" t="s">
        <v>1908</v>
      </c>
      <c r="D23988" s="7" t="s">
        <v>5245</v>
      </c>
      <c r="E23988" s="4" t="s">
        <v>1779</v>
      </c>
      <c r="F23988" s="24" t="s">
        <v>1887</v>
      </c>
      <c r="G23988" s="8" t="str">
        <f>IF(COUNTIF('Dam Lines'!A:A,D23988)&gt;0,"Yes","No")</f>
        <v>No</v>
      </c>
      <c r="H23988" s="14" t="s">
        <v>1742</v>
      </c>
      <c r="I23988" s="8" t="str">
        <f t="array" ref="I23988">IF(G23988="Yes",XLOOKUP(D23988,'Dam Lines'!A:A,'Dam Lines'!J:J),"")</f>
        <v/>
      </c>
    </row>
    <row r="23989" hidden="1">
      <c r="A23989" s="23">
        <v>11.0</v>
      </c>
      <c r="B23989" s="7" t="s">
        <v>5869</v>
      </c>
      <c r="C23989" s="7" t="s">
        <v>1980</v>
      </c>
      <c r="D23989" s="7" t="s">
        <v>492</v>
      </c>
      <c r="E23989" s="4" t="s">
        <v>1779</v>
      </c>
      <c r="F23989" s="24" t="s">
        <v>1887</v>
      </c>
      <c r="G23989" s="8" t="str">
        <f>IF(COUNTIF('Dam Lines'!A:A,D23989)&gt;0,"Yes","No")</f>
        <v>Yes</v>
      </c>
      <c r="H23989" s="14" t="s">
        <v>1761</v>
      </c>
      <c r="I23989" s="8" t="str">
        <f t="array" ref="I23989">IF(G23989="Yes",XLOOKUP(D23989,'Dam Lines'!A:A,'Dam Lines'!J:J),"")</f>
        <v>ASALA HALEEMA</v>
      </c>
    </row>
    <row r="23990" hidden="1">
      <c r="A23990" s="23">
        <v>12.0</v>
      </c>
      <c r="B23990" s="7" t="s">
        <v>5098</v>
      </c>
      <c r="C23990" s="7" t="s">
        <v>3853</v>
      </c>
      <c r="D23990" s="7" t="s">
        <v>5099</v>
      </c>
      <c r="E23990" s="4" t="s">
        <v>1779</v>
      </c>
      <c r="F23990" s="24" t="s">
        <v>1887</v>
      </c>
      <c r="G23990" s="8" t="str">
        <f>IF(COUNTIF('Dam Lines'!A:A,D23990)&gt;0,"Yes","No")</f>
        <v>No</v>
      </c>
      <c r="H23990" s="14" t="s">
        <v>1742</v>
      </c>
      <c r="I23990" s="8" t="str">
        <f t="array" ref="I23990">IF(G23990="Yes",XLOOKUP(D23990,'Dam Lines'!A:A,'Dam Lines'!J:J),"")</f>
        <v/>
      </c>
    </row>
    <row r="23991" hidden="1">
      <c r="A23991" s="23">
        <v>13.0</v>
      </c>
      <c r="B23991" s="7" t="s">
        <v>6039</v>
      </c>
      <c r="C23991" s="7" t="s">
        <v>3717</v>
      </c>
      <c r="D23991" s="7" t="s">
        <v>876</v>
      </c>
      <c r="E23991" s="4" t="s">
        <v>1779</v>
      </c>
      <c r="F23991" s="24" t="s">
        <v>1887</v>
      </c>
      <c r="G23991" s="8" t="str">
        <f>IF(COUNTIF('Dam Lines'!A:A,D23991)&gt;0,"Yes","No")</f>
        <v>Yes</v>
      </c>
      <c r="H23991" s="14" t="s">
        <v>1761</v>
      </c>
      <c r="I23991" s="8" t="str">
        <f t="array" ref="I23991">IF(G23991="Yes",XLOOKUP(D23991,'Dam Lines'!A:A,'Dam Lines'!J:J),"")</f>
        <v>KYLA TIKI</v>
      </c>
    </row>
    <row r="23992" hidden="1">
      <c r="A23992" s="23">
        <v>14.0</v>
      </c>
      <c r="B23992" s="7" t="s">
        <v>5891</v>
      </c>
      <c r="C23992" s="7" t="s">
        <v>3423</v>
      </c>
      <c r="D23992" s="7" t="s">
        <v>435</v>
      </c>
      <c r="E23992" s="4" t="s">
        <v>1779</v>
      </c>
      <c r="F23992" s="24" t="s">
        <v>1887</v>
      </c>
      <c r="G23992" s="8" t="str">
        <f>IF(COUNTIF('Dam Lines'!A:A,D23992)&gt;0,"Yes","No")</f>
        <v>Yes</v>
      </c>
      <c r="H23992" s="14" t="s">
        <v>1742</v>
      </c>
      <c r="I23992" s="8" t="str">
        <f t="array" ref="I23992">IF(G23992="Yes",XLOOKUP(D23992,'Dam Lines'!A:A,'Dam Lines'!J:J),"")</f>
        <v>GAZELLA II</v>
      </c>
    </row>
    <row r="23993" hidden="1">
      <c r="A23993" s="23">
        <v>1.0</v>
      </c>
      <c r="B23993" s="7" t="s">
        <v>5797</v>
      </c>
      <c r="C23993" s="7" t="s">
        <v>1908</v>
      </c>
      <c r="D23993" s="7" t="s">
        <v>5798</v>
      </c>
      <c r="E23993" s="4" t="s">
        <v>1779</v>
      </c>
      <c r="F23993" s="24" t="s">
        <v>1818</v>
      </c>
      <c r="G23993" s="8" t="str">
        <f>IF(COUNTIF('Dam Lines'!A:A,D23993)&gt;0,"Yes","No")</f>
        <v>No</v>
      </c>
      <c r="H23993" s="14" t="s">
        <v>1742</v>
      </c>
      <c r="I23993" s="8" t="str">
        <f t="array" ref="I23993">IF(G23993="Yes",XLOOKUP(D23993,'Dam Lines'!A:A,'Dam Lines'!J:J),"")</f>
        <v/>
      </c>
    </row>
    <row r="23994" hidden="1">
      <c r="A23994" s="23">
        <v>2.0</v>
      </c>
      <c r="B23994" s="7" t="s">
        <v>5918</v>
      </c>
      <c r="C23994" s="7" t="s">
        <v>3700</v>
      </c>
      <c r="D23994" s="7" t="s">
        <v>24</v>
      </c>
      <c r="E23994" s="4" t="s">
        <v>1779</v>
      </c>
      <c r="F23994" s="24" t="s">
        <v>1818</v>
      </c>
      <c r="G23994" s="8" t="str">
        <f>IF(COUNTIF('Dam Lines'!A:A,D23994)&gt;0,"Yes","No")</f>
        <v>Yes</v>
      </c>
      <c r="H23994" s="14" t="s">
        <v>1742</v>
      </c>
      <c r="I23994" s="8" t="str">
        <f t="array" ref="I23994">IF(G23994="Yes",XLOOKUP(D23994,'Dam Lines'!A:A,'Dam Lines'!J:J),"")</f>
        <v>NEVADA II</v>
      </c>
    </row>
    <row r="23995" hidden="1">
      <c r="A23995" s="23">
        <v>3.0</v>
      </c>
      <c r="B23995" s="7" t="s">
        <v>5825</v>
      </c>
      <c r="C23995" s="7" t="s">
        <v>2248</v>
      </c>
      <c r="D23995" s="7" t="s">
        <v>1001</v>
      </c>
      <c r="E23995" s="4" t="s">
        <v>1779</v>
      </c>
      <c r="F23995" s="24" t="s">
        <v>1818</v>
      </c>
      <c r="G23995" s="8" t="str">
        <f>IF(COUNTIF('Dam Lines'!A:A,D23995)&gt;0,"Yes","No")</f>
        <v>Yes</v>
      </c>
      <c r="H23995" s="14" t="s">
        <v>1761</v>
      </c>
      <c r="I23995" s="8" t="str">
        <f t="array" ref="I23995">IF(G23995="Yes",XLOOKUP(D23995,'Dam Lines'!A:A,'Dam Lines'!J:J),"")</f>
        <v>TIKIS WING BEAT</v>
      </c>
    </row>
    <row r="23996" hidden="1">
      <c r="A23996" s="23">
        <v>4.0</v>
      </c>
      <c r="B23996" s="7" t="s">
        <v>4585</v>
      </c>
      <c r="C23996" s="7" t="s">
        <v>1744</v>
      </c>
      <c r="D23996" s="7" t="s">
        <v>2290</v>
      </c>
      <c r="E23996" s="4" t="s">
        <v>1779</v>
      </c>
      <c r="F23996" s="24" t="s">
        <v>1818</v>
      </c>
      <c r="G23996" s="8" t="str">
        <f>IF(COUNTIF('Dam Lines'!A:A,D23996)&gt;0,"Yes","No")</f>
        <v>No</v>
      </c>
      <c r="H23996" s="14" t="s">
        <v>1742</v>
      </c>
      <c r="I23996" s="8" t="str">
        <f t="array" ref="I23996">IF(G23996="Yes",XLOOKUP(D23996,'Dam Lines'!A:A,'Dam Lines'!J:J),"")</f>
        <v/>
      </c>
    </row>
    <row r="23997" hidden="1">
      <c r="A23997" s="23">
        <v>5.0</v>
      </c>
      <c r="B23997" s="7" t="s">
        <v>5414</v>
      </c>
      <c r="C23997" s="7" t="s">
        <v>1744</v>
      </c>
      <c r="D23997" s="7" t="s">
        <v>1954</v>
      </c>
      <c r="E23997" s="4" t="s">
        <v>1779</v>
      </c>
      <c r="F23997" s="24" t="s">
        <v>1818</v>
      </c>
      <c r="G23997" s="8" t="str">
        <f>IF(COUNTIF('Dam Lines'!A:A,D23997)&gt;0,"Yes","No")</f>
        <v>No</v>
      </c>
      <c r="H23997" s="14" t="s">
        <v>1742</v>
      </c>
      <c r="I23997" s="8" t="str">
        <f t="array" ref="I23997">IF(G23997="Yes",XLOOKUP(D23997,'Dam Lines'!A:A,'Dam Lines'!J:J),"")</f>
        <v/>
      </c>
    </row>
    <row r="23998" hidden="1">
      <c r="A23998" s="23">
        <v>6.0</v>
      </c>
      <c r="B23998" s="7" t="s">
        <v>5820</v>
      </c>
      <c r="C23998" s="7" t="s">
        <v>2061</v>
      </c>
      <c r="D23998" s="7" t="s">
        <v>865</v>
      </c>
      <c r="E23998" s="4" t="s">
        <v>1779</v>
      </c>
      <c r="F23998" s="24" t="s">
        <v>1818</v>
      </c>
      <c r="G23998" s="8" t="str">
        <f>IF(COUNTIF('Dam Lines'!A:A,D23998)&gt;0,"Yes","No")</f>
        <v>Yes</v>
      </c>
      <c r="H23998" s="14" t="s">
        <v>1761</v>
      </c>
      <c r="I23998" s="8" t="str">
        <f t="array" ref="I23998">IF(G23998="Yes",XLOOKUP(D23998,'Dam Lines'!A:A,'Dam Lines'!J:J),"")</f>
        <v>NEVADA II</v>
      </c>
    </row>
    <row r="23999" hidden="1">
      <c r="A23999" s="23">
        <v>7.0</v>
      </c>
      <c r="B23999" s="7" t="s">
        <v>5600</v>
      </c>
      <c r="C23999" s="7" t="s">
        <v>1744</v>
      </c>
      <c r="D23999" s="7" t="s">
        <v>122</v>
      </c>
      <c r="E23999" s="4" t="s">
        <v>1779</v>
      </c>
      <c r="F23999" s="24" t="s">
        <v>1818</v>
      </c>
      <c r="G23999" s="8" t="str">
        <f>IF(COUNTIF('Dam Lines'!A:A,D23999)&gt;0,"Yes","No")</f>
        <v>Yes</v>
      </c>
      <c r="H23999" s="14" t="s">
        <v>1742</v>
      </c>
      <c r="I23999" s="8" t="str">
        <f t="array" ref="I23999">IF(G23999="Yes",XLOOKUP(D23999,'Dam Lines'!A:A,'Dam Lines'!J:J),"")</f>
        <v>NEVADA II</v>
      </c>
    </row>
    <row r="24000" hidden="1">
      <c r="A24000" s="23">
        <v>8.0</v>
      </c>
      <c r="B24000" s="7" t="s">
        <v>4169</v>
      </c>
      <c r="C24000" s="7" t="s">
        <v>1962</v>
      </c>
      <c r="D24000" s="7" t="s">
        <v>4170</v>
      </c>
      <c r="E24000" s="4" t="s">
        <v>1779</v>
      </c>
      <c r="F24000" s="24" t="s">
        <v>1818</v>
      </c>
      <c r="G24000" s="8" t="str">
        <f>IF(COUNTIF('Dam Lines'!A:A,D24000)&gt;0,"Yes","No")</f>
        <v>No</v>
      </c>
      <c r="H24000" s="14" t="s">
        <v>1761</v>
      </c>
      <c r="I24000" s="8" t="str">
        <f t="array" ref="I24000">IF(G24000="Yes",XLOOKUP(D24000,'Dam Lines'!A:A,'Dam Lines'!J:J),"")</f>
        <v/>
      </c>
    </row>
    <row r="24001" hidden="1">
      <c r="A24001" s="23">
        <v>9.0</v>
      </c>
      <c r="B24001" s="7" t="s">
        <v>4303</v>
      </c>
      <c r="C24001" s="7" t="s">
        <v>3423</v>
      </c>
      <c r="D24001" s="7" t="s">
        <v>435</v>
      </c>
      <c r="E24001" s="4" t="s">
        <v>1779</v>
      </c>
      <c r="F24001" s="24" t="s">
        <v>1818</v>
      </c>
      <c r="G24001" s="8" t="str">
        <f>IF(COUNTIF('Dam Lines'!A:A,D24001)&gt;0,"Yes","No")</f>
        <v>Yes</v>
      </c>
      <c r="H24001" s="14" t="s">
        <v>1742</v>
      </c>
      <c r="I24001" s="8" t="str">
        <f t="array" ref="I24001">IF(G24001="Yes",XLOOKUP(D24001,'Dam Lines'!A:A,'Dam Lines'!J:J),"")</f>
        <v>GAZELLA II</v>
      </c>
    </row>
    <row r="24002" hidden="1">
      <c r="A24002" s="23">
        <v>10.0</v>
      </c>
      <c r="B24002" s="7" t="s">
        <v>5436</v>
      </c>
      <c r="C24002" s="7" t="s">
        <v>2545</v>
      </c>
      <c r="D24002" s="7" t="s">
        <v>370</v>
      </c>
      <c r="E24002" s="4" t="s">
        <v>1779</v>
      </c>
      <c r="F24002" s="24" t="s">
        <v>1818</v>
      </c>
      <c r="G24002" s="8" t="str">
        <f>IF(COUNTIF('Dam Lines'!A:A,D24002)&gt;0,"Yes","No")</f>
        <v>Yes</v>
      </c>
      <c r="H24002" s="14" t="s">
        <v>1761</v>
      </c>
      <c r="I24002" s="8" t="str">
        <f t="array" ref="I24002">IF(G24002="Yes",XLOOKUP(D24002,'Dam Lines'!A:A,'Dam Lines'!J:J),"")</f>
        <v>FİRUZE.1.</v>
      </c>
    </row>
    <row r="24003" hidden="1">
      <c r="A24003" s="23">
        <v>11.0</v>
      </c>
      <c r="B24003" s="7" t="s">
        <v>5643</v>
      </c>
      <c r="C24003" s="7" t="s">
        <v>1980</v>
      </c>
      <c r="D24003" s="7" t="s">
        <v>5644</v>
      </c>
      <c r="E24003" s="4" t="s">
        <v>1779</v>
      </c>
      <c r="F24003" s="24" t="s">
        <v>1818</v>
      </c>
      <c r="G24003" s="8" t="str">
        <f>IF(COUNTIF('Dam Lines'!A:A,D24003)&gt;0,"Yes","No")</f>
        <v>No</v>
      </c>
      <c r="H24003" s="14" t="s">
        <v>1742</v>
      </c>
      <c r="I24003" s="8" t="str">
        <f t="array" ref="I24003">IF(G24003="Yes",XLOOKUP(D24003,'Dam Lines'!A:A,'Dam Lines'!J:J),"")</f>
        <v/>
      </c>
    </row>
    <row r="24004" hidden="1">
      <c r="A24004" s="23">
        <v>12.0</v>
      </c>
      <c r="B24004" s="7" t="s">
        <v>5343</v>
      </c>
      <c r="C24004" s="7" t="s">
        <v>1744</v>
      </c>
      <c r="D24004" s="7" t="s">
        <v>1316</v>
      </c>
      <c r="E24004" s="4" t="s">
        <v>1779</v>
      </c>
      <c r="F24004" s="24" t="s">
        <v>1818</v>
      </c>
      <c r="G24004" s="8" t="str">
        <f>IF(COUNTIF('Dam Lines'!A:A,D24004)&gt;0,"Yes","No")</f>
        <v>Yes</v>
      </c>
      <c r="H24004" s="14" t="s">
        <v>1761</v>
      </c>
      <c r="I24004" s="8" t="str">
        <f t="array" ref="I24004">IF(G24004="Yes",XLOOKUP(D24004,'Dam Lines'!A:A,'Dam Lines'!J:J),"")</f>
        <v>NEVADA II</v>
      </c>
    </row>
    <row r="24005" hidden="1">
      <c r="A24005" s="23">
        <v>13.0</v>
      </c>
      <c r="B24005" s="7" t="s">
        <v>5691</v>
      </c>
      <c r="C24005" s="7" t="s">
        <v>1744</v>
      </c>
      <c r="D24005" s="7" t="s">
        <v>29</v>
      </c>
      <c r="E24005" s="4" t="s">
        <v>1779</v>
      </c>
      <c r="F24005" s="24" t="s">
        <v>1818</v>
      </c>
      <c r="G24005" s="8" t="str">
        <f>IF(COUNTIF('Dam Lines'!A:A,D24005)&gt;0,"Yes","No")</f>
        <v>Yes</v>
      </c>
      <c r="H24005" s="14" t="s">
        <v>1742</v>
      </c>
      <c r="I24005" s="8" t="str">
        <f t="array" ref="I24005">IF(G24005="Yes",XLOOKUP(D24005,'Dam Lines'!A:A,'Dam Lines'!J:J),"")</f>
        <v>RUSNEGA</v>
      </c>
    </row>
    <row r="24006" hidden="1">
      <c r="A24006" s="23">
        <v>14.0</v>
      </c>
      <c r="B24006" s="7" t="s">
        <v>5812</v>
      </c>
      <c r="C24006" s="7" t="s">
        <v>3342</v>
      </c>
      <c r="D24006" s="7" t="s">
        <v>1226</v>
      </c>
      <c r="E24006" s="4" t="s">
        <v>1779</v>
      </c>
      <c r="F24006" s="24" t="s">
        <v>1818</v>
      </c>
      <c r="G24006" s="8" t="str">
        <f>IF(COUNTIF('Dam Lines'!A:A,D24006)&gt;0,"Yes","No")</f>
        <v>Yes</v>
      </c>
      <c r="H24006" s="14" t="s">
        <v>1742</v>
      </c>
      <c r="I24006" s="8" t="str">
        <f t="array" ref="I24006">IF(G24006="Yes",XLOOKUP(D24006,'Dam Lines'!A:A,'Dam Lines'!J:J),"")</f>
        <v>PREKRASNAJA</v>
      </c>
    </row>
    <row r="24007" hidden="1">
      <c r="A24007" s="23">
        <v>1.0</v>
      </c>
      <c r="B24007" s="7" t="s">
        <v>5801</v>
      </c>
      <c r="C24007" s="7" t="s">
        <v>1980</v>
      </c>
      <c r="D24007" s="7" t="s">
        <v>98</v>
      </c>
      <c r="E24007" s="4" t="s">
        <v>1740</v>
      </c>
      <c r="F24007" s="24" t="s">
        <v>1887</v>
      </c>
      <c r="G24007" s="8" t="str">
        <f>IF(COUNTIF('Dam Lines'!A:A,D24007)&gt;0,"Yes","No")</f>
        <v>Yes</v>
      </c>
      <c r="H24007" s="14" t="s">
        <v>1761</v>
      </c>
      <c r="I24007" s="8" t="str">
        <f t="array" ref="I24007">IF(G24007="Yes",XLOOKUP(D24007,'Dam Lines'!A:A,'Dam Lines'!J:J),"")</f>
        <v>PHILIPPA</v>
      </c>
    </row>
    <row r="24008" hidden="1">
      <c r="A24008" s="23">
        <v>2.0</v>
      </c>
      <c r="B24008" s="7" t="s">
        <v>6196</v>
      </c>
      <c r="C24008" s="7" t="s">
        <v>3022</v>
      </c>
      <c r="D24008" s="7" t="s">
        <v>6197</v>
      </c>
      <c r="E24008" s="4" t="s">
        <v>1740</v>
      </c>
      <c r="F24008" s="24" t="s">
        <v>1887</v>
      </c>
      <c r="G24008" s="8" t="str">
        <f>IF(COUNTIF('Dam Lines'!A:A,D24008)&gt;0,"Yes","No")</f>
        <v>No</v>
      </c>
      <c r="H24008" s="14" t="s">
        <v>1742</v>
      </c>
      <c r="I24008" s="8" t="str">
        <f t="array" ref="I24008">IF(G24008="Yes",XLOOKUP(D24008,'Dam Lines'!A:A,'Dam Lines'!J:J),"")</f>
        <v/>
      </c>
    </row>
    <row r="24009" hidden="1">
      <c r="A24009" s="23">
        <v>3.0</v>
      </c>
      <c r="B24009" s="7" t="s">
        <v>6270</v>
      </c>
      <c r="C24009" s="7" t="s">
        <v>1744</v>
      </c>
      <c r="D24009" s="7" t="s">
        <v>590</v>
      </c>
      <c r="E24009" s="4" t="s">
        <v>1740</v>
      </c>
      <c r="F24009" s="24" t="s">
        <v>1887</v>
      </c>
      <c r="G24009" s="8" t="str">
        <f>IF(COUNTIF('Dam Lines'!A:A,D24009)&gt;0,"Yes","No")</f>
        <v>Yes</v>
      </c>
      <c r="H24009" s="14" t="s">
        <v>1761</v>
      </c>
      <c r="I24009" s="8" t="str">
        <f t="array" ref="I24009">IF(G24009="Yes",XLOOKUP(D24009,'Dam Lines'!A:A,'Dam Lines'!J:J),"")</f>
        <v>MAGNESIE</v>
      </c>
    </row>
    <row r="24010" hidden="1">
      <c r="A24010" s="23">
        <v>4.0</v>
      </c>
      <c r="B24010" s="7" t="s">
        <v>6148</v>
      </c>
      <c r="C24010" s="7" t="s">
        <v>3022</v>
      </c>
      <c r="D24010" s="7" t="s">
        <v>6149</v>
      </c>
      <c r="E24010" s="4" t="s">
        <v>1740</v>
      </c>
      <c r="F24010" s="24" t="s">
        <v>1887</v>
      </c>
      <c r="G24010" s="8" t="str">
        <f>IF(COUNTIF('Dam Lines'!A:A,D24010)&gt;0,"Yes","No")</f>
        <v>No</v>
      </c>
      <c r="H24010" s="14" t="s">
        <v>1742</v>
      </c>
      <c r="I24010" s="8" t="str">
        <f t="array" ref="I24010">IF(G24010="Yes",XLOOKUP(D24010,'Dam Lines'!A:A,'Dam Lines'!J:J),"")</f>
        <v/>
      </c>
    </row>
    <row r="24011" hidden="1">
      <c r="A24011" s="23">
        <v>5.0</v>
      </c>
      <c r="B24011" s="7" t="s">
        <v>6267</v>
      </c>
      <c r="C24011" s="7" t="s">
        <v>4477</v>
      </c>
      <c r="D24011" s="7" t="s">
        <v>1050</v>
      </c>
      <c r="E24011" s="4" t="s">
        <v>1740</v>
      </c>
      <c r="F24011" s="24" t="s">
        <v>1887</v>
      </c>
      <c r="G24011" s="8" t="str">
        <f>IF(COUNTIF('Dam Lines'!A:A,D24011)&gt;0,"Yes","No")</f>
        <v>Yes</v>
      </c>
      <c r="H24011" s="14" t="s">
        <v>1742</v>
      </c>
      <c r="I24011" s="8" t="str">
        <f t="array" ref="I24011">IF(G24011="Yes",XLOOKUP(D24011,'Dam Lines'!A:A,'Dam Lines'!J:J),"")</f>
        <v>ASTREE</v>
      </c>
    </row>
    <row r="24012" hidden="1">
      <c r="A24012" s="23">
        <v>6.0</v>
      </c>
      <c r="B24012" s="7" t="s">
        <v>6146</v>
      </c>
      <c r="C24012" s="7" t="s">
        <v>1802</v>
      </c>
      <c r="D24012" s="7" t="s">
        <v>6147</v>
      </c>
      <c r="E24012" s="4" t="s">
        <v>1740</v>
      </c>
      <c r="F24012" s="24" t="s">
        <v>1887</v>
      </c>
      <c r="G24012" s="8" t="str">
        <f>IF(COUNTIF('Dam Lines'!A:A,D24012)&gt;0,"Yes","No")</f>
        <v>No</v>
      </c>
      <c r="H24012" s="14" t="s">
        <v>1742</v>
      </c>
      <c r="I24012" s="8" t="str">
        <f t="array" ref="I24012">IF(G24012="Yes",XLOOKUP(D24012,'Dam Lines'!A:A,'Dam Lines'!J:J),"")</f>
        <v/>
      </c>
    </row>
    <row r="24013" hidden="1">
      <c r="A24013" s="23">
        <v>7.0</v>
      </c>
      <c r="B24013" s="7" t="s">
        <v>6271</v>
      </c>
      <c r="C24013" s="7" t="s">
        <v>1744</v>
      </c>
      <c r="D24013" s="7" t="s">
        <v>74</v>
      </c>
      <c r="E24013" s="4" t="s">
        <v>1740</v>
      </c>
      <c r="F24013" s="24" t="s">
        <v>1887</v>
      </c>
      <c r="G24013" s="8" t="str">
        <f>IF(COUNTIF('Dam Lines'!A:A,D24013)&gt;0,"Yes","No")</f>
        <v>Yes</v>
      </c>
      <c r="H24013" s="14" t="s">
        <v>1761</v>
      </c>
      <c r="I24013" s="8" t="str">
        <f t="array" ref="I24013">IF(G24013="Yes",XLOOKUP(D24013,'Dam Lines'!A:A,'Dam Lines'!J:J),"")</f>
        <v>HALAZOUNA</v>
      </c>
    </row>
    <row r="24014" hidden="1">
      <c r="A24014" s="23">
        <v>8.0</v>
      </c>
      <c r="B24014" s="7" t="s">
        <v>5838</v>
      </c>
      <c r="C24014" s="7" t="s">
        <v>3024</v>
      </c>
      <c r="D24014" s="7" t="s">
        <v>2135</v>
      </c>
      <c r="E24014" s="4" t="s">
        <v>1740</v>
      </c>
      <c r="F24014" s="24" t="s">
        <v>1887</v>
      </c>
      <c r="G24014" s="8" t="str">
        <f>IF(COUNTIF('Dam Lines'!A:A,D24014)&gt;0,"Yes","No")</f>
        <v>No</v>
      </c>
      <c r="H24014" s="14" t="s">
        <v>1742</v>
      </c>
      <c r="I24014" s="8" t="str">
        <f t="array" ref="I24014">IF(G24014="Yes",XLOOKUP(D24014,'Dam Lines'!A:A,'Dam Lines'!J:J),"")</f>
        <v/>
      </c>
    </row>
    <row r="24015" hidden="1">
      <c r="A24015" s="23">
        <v>9.0</v>
      </c>
      <c r="B24015" s="7" t="s">
        <v>6160</v>
      </c>
      <c r="C24015" s="7" t="s">
        <v>1980</v>
      </c>
      <c r="D24015" s="7" t="s">
        <v>4786</v>
      </c>
      <c r="E24015" s="4" t="s">
        <v>1740</v>
      </c>
      <c r="F24015" s="24" t="s">
        <v>1887</v>
      </c>
      <c r="G24015" s="8" t="str">
        <f>IF(COUNTIF('Dam Lines'!A:A,D24015)&gt;0,"Yes","No")</f>
        <v>No</v>
      </c>
      <c r="H24015" s="14" t="s">
        <v>1742</v>
      </c>
      <c r="I24015" s="8" t="str">
        <f t="array" ref="I24015">IF(G24015="Yes",XLOOKUP(D24015,'Dam Lines'!A:A,'Dam Lines'!J:J),"")</f>
        <v/>
      </c>
    </row>
    <row r="24016" hidden="1">
      <c r="A24016" s="23">
        <v>10.0</v>
      </c>
      <c r="B24016" s="7" t="s">
        <v>5695</v>
      </c>
      <c r="C24016" s="7" t="s">
        <v>1980</v>
      </c>
      <c r="D24016" s="7" t="s">
        <v>5696</v>
      </c>
      <c r="E24016" s="4" t="s">
        <v>1740</v>
      </c>
      <c r="F24016" s="24" t="s">
        <v>1887</v>
      </c>
      <c r="G24016" s="8" t="str">
        <f>IF(COUNTIF('Dam Lines'!A:A,D24016)&gt;0,"Yes","No")</f>
        <v>No</v>
      </c>
      <c r="H24016" s="14" t="s">
        <v>1742</v>
      </c>
      <c r="I24016" s="8" t="str">
        <f t="array" ref="I24016">IF(G24016="Yes",XLOOKUP(D24016,'Dam Lines'!A:A,'Dam Lines'!J:J),"")</f>
        <v/>
      </c>
    </row>
    <row r="24017" hidden="1">
      <c r="A24017" s="23">
        <v>11.0</v>
      </c>
      <c r="B24017" s="7" t="s">
        <v>6247</v>
      </c>
      <c r="C24017" s="7" t="s">
        <v>2239</v>
      </c>
      <c r="D24017" s="7" t="s">
        <v>6248</v>
      </c>
      <c r="E24017" s="4" t="s">
        <v>1740</v>
      </c>
      <c r="F24017" s="24" t="s">
        <v>1887</v>
      </c>
      <c r="G24017" s="8" t="str">
        <f>IF(COUNTIF('Dam Lines'!A:A,D24017)&gt;0,"Yes","No")</f>
        <v>No</v>
      </c>
      <c r="H24017" s="14" t="s">
        <v>1761</v>
      </c>
      <c r="I24017" s="8" t="str">
        <f t="array" ref="I24017">IF(G24017="Yes",XLOOKUP(D24017,'Dam Lines'!A:A,'Dam Lines'!J:J),"")</f>
        <v/>
      </c>
    </row>
    <row r="24018" hidden="1">
      <c r="A24018" s="23">
        <v>12.0</v>
      </c>
      <c r="B24018" s="7" t="s">
        <v>6272</v>
      </c>
      <c r="C24018" s="7" t="s">
        <v>3739</v>
      </c>
      <c r="D24018" s="7" t="s">
        <v>2391</v>
      </c>
      <c r="E24018" s="4" t="s">
        <v>1740</v>
      </c>
      <c r="F24018" s="24" t="s">
        <v>1887</v>
      </c>
      <c r="G24018" s="8" t="str">
        <f>IF(COUNTIF('Dam Lines'!A:A,D24018)&gt;0,"Yes","No")</f>
        <v>No</v>
      </c>
      <c r="H24018" s="14" t="s">
        <v>1742</v>
      </c>
      <c r="I24018" s="8" t="str">
        <f t="array" ref="I24018">IF(G24018="Yes",XLOOKUP(D24018,'Dam Lines'!A:A,'Dam Lines'!J:J),"")</f>
        <v/>
      </c>
    </row>
    <row r="24019" hidden="1">
      <c r="A24019" s="23">
        <v>13.0</v>
      </c>
      <c r="B24019" s="7" t="s">
        <v>1825</v>
      </c>
      <c r="C24019" s="7" t="s">
        <v>1802</v>
      </c>
      <c r="D24019" s="7" t="s">
        <v>6107</v>
      </c>
      <c r="E24019" s="4" t="s">
        <v>1740</v>
      </c>
      <c r="F24019" s="24" t="s">
        <v>1887</v>
      </c>
      <c r="G24019" s="8" t="str">
        <f>IF(COUNTIF('Dam Lines'!A:A,D24019)&gt;0,"Yes","No")</f>
        <v>No</v>
      </c>
      <c r="H24019" s="14" t="s">
        <v>1742</v>
      </c>
      <c r="I24019" s="8" t="str">
        <f t="array" ref="I24019">IF(G24019="Yes",XLOOKUP(D24019,'Dam Lines'!A:A,'Dam Lines'!J:J),"")</f>
        <v/>
      </c>
    </row>
    <row r="24020" hidden="1">
      <c r="A24020" s="23">
        <v>14.0</v>
      </c>
      <c r="B24020" s="7" t="s">
        <v>5971</v>
      </c>
      <c r="C24020" s="7" t="s">
        <v>3494</v>
      </c>
      <c r="D24020" s="7" t="s">
        <v>5972</v>
      </c>
      <c r="E24020" s="4" t="s">
        <v>1740</v>
      </c>
      <c r="F24020" s="24" t="s">
        <v>1887</v>
      </c>
      <c r="G24020" s="8" t="str">
        <f>IF(COUNTIF('Dam Lines'!A:A,D24020)&gt;0,"Yes","No")</f>
        <v>No</v>
      </c>
      <c r="H24020" s="14" t="s">
        <v>1761</v>
      </c>
      <c r="I24020" s="8" t="str">
        <f t="array" ref="I24020">IF(G24020="Yes",XLOOKUP(D24020,'Dam Lines'!A:A,'Dam Lines'!J:J),"")</f>
        <v/>
      </c>
    </row>
    <row r="24021" hidden="1">
      <c r="A24021" s="23">
        <v>15.0</v>
      </c>
      <c r="B24021" s="7" t="s">
        <v>6273</v>
      </c>
      <c r="C24021" s="7" t="s">
        <v>2054</v>
      </c>
      <c r="D24021" s="7" t="s">
        <v>5114</v>
      </c>
      <c r="E24021" s="4" t="s">
        <v>1740</v>
      </c>
      <c r="F24021" s="24" t="s">
        <v>1887</v>
      </c>
      <c r="G24021" s="8" t="str">
        <f>IF(COUNTIF('Dam Lines'!A:A,D24021)&gt;0,"Yes","No")</f>
        <v>No</v>
      </c>
      <c r="H24021" s="14" t="s">
        <v>1742</v>
      </c>
      <c r="I24021" s="8" t="str">
        <f t="array" ref="I24021">IF(G24021="Yes",XLOOKUP(D24021,'Dam Lines'!A:A,'Dam Lines'!J:J),"")</f>
        <v/>
      </c>
    </row>
    <row r="24022" hidden="1">
      <c r="A24022" s="23">
        <v>16.0</v>
      </c>
      <c r="B24022" s="7" t="s">
        <v>6049</v>
      </c>
      <c r="C24022" s="7" t="s">
        <v>1752</v>
      </c>
      <c r="D24022" s="7" t="s">
        <v>6050</v>
      </c>
      <c r="E24022" s="4" t="s">
        <v>1740</v>
      </c>
      <c r="F24022" s="24" t="s">
        <v>1887</v>
      </c>
      <c r="G24022" s="8" t="str">
        <f>IF(COUNTIF('Dam Lines'!A:A,D24022)&gt;0,"Yes","No")</f>
        <v>No</v>
      </c>
      <c r="H24022" s="14" t="s">
        <v>1742</v>
      </c>
      <c r="I24022" s="8" t="str">
        <f t="array" ref="I24022">IF(G24022="Yes",XLOOKUP(D24022,'Dam Lines'!A:A,'Dam Lines'!J:J),"")</f>
        <v/>
      </c>
    </row>
    <row r="24023" hidden="1">
      <c r="A24023" s="23">
        <v>1.0</v>
      </c>
      <c r="B24023" s="7" t="s">
        <v>6065</v>
      </c>
      <c r="C24023" s="7" t="s">
        <v>3717</v>
      </c>
      <c r="D24023" s="7" t="s">
        <v>381</v>
      </c>
      <c r="E24023" s="4" t="s">
        <v>1779</v>
      </c>
      <c r="F24023" s="24" t="s">
        <v>1887</v>
      </c>
      <c r="G24023" s="8" t="str">
        <f>IF(COUNTIF('Dam Lines'!A:A,D24023)&gt;0,"Yes","No")</f>
        <v>Yes</v>
      </c>
      <c r="H24023" s="14" t="s">
        <v>1761</v>
      </c>
      <c r="I24023" s="8" t="str">
        <f t="array" ref="I24023">IF(G24023="Yes",XLOOKUP(D24023,'Dam Lines'!A:A,'Dam Lines'!J:J),"")</f>
        <v>NEVADA II</v>
      </c>
    </row>
    <row r="24024" hidden="1">
      <c r="A24024" s="23">
        <v>2.0</v>
      </c>
      <c r="B24024" s="7" t="s">
        <v>5844</v>
      </c>
      <c r="C24024" s="7" t="s">
        <v>2248</v>
      </c>
      <c r="D24024" s="7" t="s">
        <v>1891</v>
      </c>
      <c r="E24024" s="4" t="s">
        <v>1779</v>
      </c>
      <c r="F24024" s="24" t="s">
        <v>1887</v>
      </c>
      <c r="G24024" s="8" t="str">
        <f>IF(COUNTIF('Dam Lines'!A:A,D24024)&gt;0,"Yes","No")</f>
        <v>No</v>
      </c>
      <c r="H24024" s="14" t="s">
        <v>1742</v>
      </c>
      <c r="I24024" s="8" t="str">
        <f t="array" ref="I24024">IF(G24024="Yes",XLOOKUP(D24024,'Dam Lines'!A:A,'Dam Lines'!J:J),"")</f>
        <v/>
      </c>
    </row>
    <row r="24025" hidden="1">
      <c r="A24025" s="23">
        <v>3.0</v>
      </c>
      <c r="B24025" s="7" t="s">
        <v>4110</v>
      </c>
      <c r="C24025" s="7" t="s">
        <v>3697</v>
      </c>
      <c r="D24025" s="7" t="s">
        <v>761</v>
      </c>
      <c r="E24025" s="4" t="s">
        <v>1779</v>
      </c>
      <c r="F24025" s="24" t="s">
        <v>1887</v>
      </c>
      <c r="G24025" s="8" t="str">
        <f>IF(COUNTIF('Dam Lines'!A:A,D24025)&gt;0,"Yes","No")</f>
        <v>Yes</v>
      </c>
      <c r="H24025" s="14" t="s">
        <v>1742</v>
      </c>
      <c r="I24025" s="8" t="str">
        <f t="array" ref="I24025">IF(G24025="Yes",XLOOKUP(D24025,'Dam Lines'!A:A,'Dam Lines'!J:J),"")</f>
        <v>FATMA</v>
      </c>
    </row>
    <row r="24026" hidden="1">
      <c r="A24026" s="23">
        <v>4.0</v>
      </c>
      <c r="B24026" s="7" t="s">
        <v>5568</v>
      </c>
      <c r="C24026" s="7" t="s">
        <v>1935</v>
      </c>
      <c r="D24026" s="7" t="s">
        <v>2263</v>
      </c>
      <c r="E24026" s="4" t="s">
        <v>1779</v>
      </c>
      <c r="F24026" s="24" t="s">
        <v>1887</v>
      </c>
      <c r="G24026" s="8" t="str">
        <f>IF(COUNTIF('Dam Lines'!A:A,D24026)&gt;0,"Yes","No")</f>
        <v>No</v>
      </c>
      <c r="H24026" s="14" t="s">
        <v>1742</v>
      </c>
      <c r="I24026" s="8" t="str">
        <f t="array" ref="I24026">IF(G24026="Yes",XLOOKUP(D24026,'Dam Lines'!A:A,'Dam Lines'!J:J),"")</f>
        <v/>
      </c>
    </row>
    <row r="24027" hidden="1">
      <c r="A24027" s="23">
        <v>5.0</v>
      </c>
      <c r="B24027" s="7" t="s">
        <v>4645</v>
      </c>
      <c r="C24027" s="7" t="s">
        <v>2545</v>
      </c>
      <c r="D24027" s="7" t="s">
        <v>1013</v>
      </c>
      <c r="E24027" s="4" t="s">
        <v>1779</v>
      </c>
      <c r="F24027" s="24" t="s">
        <v>1887</v>
      </c>
      <c r="G24027" s="8" t="str">
        <f>IF(COUNTIF('Dam Lines'!A:A,D24027)&gt;0,"Yes","No")</f>
        <v>Yes</v>
      </c>
      <c r="H24027" s="14" t="s">
        <v>1742</v>
      </c>
      <c r="I24027" s="8" t="str">
        <f t="array" ref="I24027">IF(G24027="Yes",XLOOKUP(D24027,'Dam Lines'!A:A,'Dam Lines'!J:J),"")</f>
        <v>BASSALA</v>
      </c>
    </row>
    <row r="24028" hidden="1">
      <c r="A24028" s="23">
        <v>6.0</v>
      </c>
      <c r="B24028" s="7" t="s">
        <v>5257</v>
      </c>
      <c r="C24028" s="7" t="s">
        <v>3739</v>
      </c>
      <c r="D24028" s="7" t="s">
        <v>155</v>
      </c>
      <c r="E24028" s="4" t="s">
        <v>1779</v>
      </c>
      <c r="F24028" s="24" t="s">
        <v>1887</v>
      </c>
      <c r="G24028" s="8" t="str">
        <f>IF(COUNTIF('Dam Lines'!A:A,D24028)&gt;0,"Yes","No")</f>
        <v>Yes</v>
      </c>
      <c r="H24028" s="14" t="s">
        <v>1761</v>
      </c>
      <c r="I24028" s="8" t="str">
        <f t="array" ref="I24028">IF(G24028="Yes",XLOOKUP(D24028,'Dam Lines'!A:A,'Dam Lines'!J:J),"")</f>
        <v>NEVADA II</v>
      </c>
    </row>
    <row r="24029" hidden="1">
      <c r="A24029" s="23">
        <v>7.0</v>
      </c>
      <c r="B24029" s="7" t="s">
        <v>5824</v>
      </c>
      <c r="C24029" s="7" t="s">
        <v>2545</v>
      </c>
      <c r="D24029" s="7" t="s">
        <v>1223</v>
      </c>
      <c r="E24029" s="4" t="s">
        <v>1779</v>
      </c>
      <c r="F24029" s="24" t="s">
        <v>1887</v>
      </c>
      <c r="G24029" s="8" t="str">
        <f>IF(COUNTIF('Dam Lines'!A:A,D24029)&gt;0,"Yes","No")</f>
        <v>Yes</v>
      </c>
      <c r="H24029" s="14" t="s">
        <v>1742</v>
      </c>
      <c r="I24029" s="8" t="str">
        <f t="array" ref="I24029">IF(G24029="Yes",XLOOKUP(D24029,'Dam Lines'!A:A,'Dam Lines'!J:J),"")</f>
        <v>FATMA</v>
      </c>
    </row>
    <row r="24030" hidden="1">
      <c r="A24030" s="23">
        <v>8.0</v>
      </c>
      <c r="B24030" s="7" t="s">
        <v>5892</v>
      </c>
      <c r="C24030" s="7" t="s">
        <v>2545</v>
      </c>
      <c r="D24030" s="7" t="s">
        <v>3642</v>
      </c>
      <c r="E24030" s="4" t="s">
        <v>1779</v>
      </c>
      <c r="F24030" s="24" t="s">
        <v>1887</v>
      </c>
      <c r="G24030" s="8" t="str">
        <f>IF(COUNTIF('Dam Lines'!A:A,D24030)&gt;0,"Yes","No")</f>
        <v>No</v>
      </c>
      <c r="H24030" s="14" t="s">
        <v>1742</v>
      </c>
      <c r="I24030" s="8" t="str">
        <f t="array" ref="I24030">IF(G24030="Yes",XLOOKUP(D24030,'Dam Lines'!A:A,'Dam Lines'!J:J),"")</f>
        <v/>
      </c>
    </row>
    <row r="24031" hidden="1">
      <c r="A24031" s="23">
        <v>9.0</v>
      </c>
      <c r="B24031" s="7" t="s">
        <v>4302</v>
      </c>
      <c r="C24031" s="7" t="s">
        <v>2804</v>
      </c>
      <c r="D24031" s="7" t="s">
        <v>197</v>
      </c>
      <c r="E24031" s="4" t="s">
        <v>1779</v>
      </c>
      <c r="F24031" s="24" t="s">
        <v>1887</v>
      </c>
      <c r="G24031" s="8" t="str">
        <f>IF(COUNTIF('Dam Lines'!A:A,D24031)&gt;0,"Yes","No")</f>
        <v>Yes</v>
      </c>
      <c r="H24031" s="14" t="s">
        <v>1742</v>
      </c>
      <c r="I24031" s="8" t="str">
        <f t="array" ref="I24031">IF(G24031="Yes",XLOOKUP(D24031,'Dam Lines'!A:A,'Dam Lines'!J:J),"")</f>
        <v>BR BINT CHLOSTA</v>
      </c>
    </row>
    <row r="24032" hidden="1">
      <c r="A24032" s="23">
        <v>10.0</v>
      </c>
      <c r="B24032" s="7" t="s">
        <v>5178</v>
      </c>
      <c r="C24032" s="7" t="s">
        <v>1752</v>
      </c>
      <c r="D24032" s="7" t="s">
        <v>175</v>
      </c>
      <c r="E24032" s="4" t="s">
        <v>1779</v>
      </c>
      <c r="F24032" s="24" t="s">
        <v>1887</v>
      </c>
      <c r="G24032" s="8" t="str">
        <f>IF(COUNTIF('Dam Lines'!A:A,D24032)&gt;0,"Yes","No")</f>
        <v>Yes</v>
      </c>
      <c r="H24032" s="14" t="s">
        <v>1761</v>
      </c>
      <c r="I24032" s="8" t="str">
        <f t="array" ref="I24032">IF(G24032="Yes",XLOOKUP(D24032,'Dam Lines'!A:A,'Dam Lines'!J:J),"")</f>
        <v>DURANCE</v>
      </c>
    </row>
    <row r="24033" hidden="1">
      <c r="A24033" s="23">
        <v>11.0</v>
      </c>
      <c r="B24033" s="7" t="s">
        <v>4050</v>
      </c>
      <c r="C24033" s="7" t="s">
        <v>1935</v>
      </c>
      <c r="D24033" s="7" t="s">
        <v>4051</v>
      </c>
      <c r="E24033" s="4" t="s">
        <v>1779</v>
      </c>
      <c r="F24033" s="24" t="s">
        <v>1887</v>
      </c>
      <c r="G24033" s="8" t="str">
        <f>IF(COUNTIF('Dam Lines'!A:A,D24033)&gt;0,"Yes","No")</f>
        <v>No</v>
      </c>
      <c r="H24033" s="14" t="s">
        <v>1742</v>
      </c>
      <c r="I24033" s="8" t="str">
        <f t="array" ref="I24033">IF(G24033="Yes",XLOOKUP(D24033,'Dam Lines'!A:A,'Dam Lines'!J:J),"")</f>
        <v/>
      </c>
    </row>
    <row r="24034" hidden="1">
      <c r="A24034" s="23">
        <v>12.0</v>
      </c>
      <c r="B24034" s="7" t="s">
        <v>5353</v>
      </c>
      <c r="C24034" s="7" t="s">
        <v>1744</v>
      </c>
      <c r="D24034" s="7" t="s">
        <v>290</v>
      </c>
      <c r="E24034" s="4" t="s">
        <v>1779</v>
      </c>
      <c r="F24034" s="24" t="s">
        <v>1887</v>
      </c>
      <c r="G24034" s="8" t="str">
        <f>IF(COUNTIF('Dam Lines'!A:A,D24034)&gt;0,"Yes","No")</f>
        <v>Yes</v>
      </c>
      <c r="H24034" s="14" t="s">
        <v>1742</v>
      </c>
      <c r="I24034" s="8" t="str">
        <f t="array" ref="I24034">IF(G24034="Yes",XLOOKUP(D24034,'Dam Lines'!A:A,'Dam Lines'!J:J),"")</f>
        <v>KYLA TIKI</v>
      </c>
    </row>
    <row r="24035" hidden="1">
      <c r="A24035" s="23">
        <v>13.0</v>
      </c>
      <c r="B24035" s="7" t="s">
        <v>5291</v>
      </c>
      <c r="C24035" s="7" t="s">
        <v>2248</v>
      </c>
      <c r="D24035" s="7" t="s">
        <v>3185</v>
      </c>
      <c r="E24035" s="4" t="s">
        <v>1779</v>
      </c>
      <c r="F24035" s="24" t="s">
        <v>1887</v>
      </c>
      <c r="G24035" s="8" t="str">
        <f>IF(COUNTIF('Dam Lines'!A:A,D24035)&gt;0,"Yes","No")</f>
        <v>No</v>
      </c>
      <c r="H24035" s="14" t="s">
        <v>1742</v>
      </c>
      <c r="I24035" s="8" t="str">
        <f t="array" ref="I24035">IF(G24035="Yes",XLOOKUP(D24035,'Dam Lines'!A:A,'Dam Lines'!J:J),"")</f>
        <v/>
      </c>
    </row>
    <row r="24036" hidden="1">
      <c r="A24036" s="23">
        <v>14.0</v>
      </c>
      <c r="B24036" s="7" t="s">
        <v>5676</v>
      </c>
      <c r="C24036" s="7" t="s">
        <v>1744</v>
      </c>
      <c r="D24036" s="7" t="s">
        <v>52</v>
      </c>
      <c r="E24036" s="4" t="s">
        <v>1779</v>
      </c>
      <c r="F24036" s="24" t="s">
        <v>1887</v>
      </c>
      <c r="G24036" s="8" t="str">
        <f>IF(COUNTIF('Dam Lines'!A:A,D24036)&gt;0,"Yes","No")</f>
        <v>Yes</v>
      </c>
      <c r="H24036" s="14" t="s">
        <v>1742</v>
      </c>
      <c r="I24036" s="8" t="str">
        <f t="array" ref="I24036">IF(G24036="Yes",XLOOKUP(D24036,'Dam Lines'!A:A,'Dam Lines'!J:J),"")</f>
        <v>WISTULA</v>
      </c>
    </row>
    <row r="24037" hidden="1">
      <c r="A24037" s="23">
        <v>15.0</v>
      </c>
      <c r="B24037" s="7" t="s">
        <v>5849</v>
      </c>
      <c r="C24037" s="7" t="s">
        <v>5085</v>
      </c>
      <c r="D24037" s="7" t="s">
        <v>5850</v>
      </c>
      <c r="E24037" s="4" t="s">
        <v>1779</v>
      </c>
      <c r="F24037" s="24" t="s">
        <v>1887</v>
      </c>
      <c r="G24037" s="8" t="str">
        <f>IF(COUNTIF('Dam Lines'!A:A,D24037)&gt;0,"Yes","No")</f>
        <v>No</v>
      </c>
      <c r="H24037" s="14" t="s">
        <v>1761</v>
      </c>
      <c r="I24037" s="8" t="str">
        <f t="array" ref="I24037">IF(G24037="Yes",XLOOKUP(D24037,'Dam Lines'!A:A,'Dam Lines'!J:J),"")</f>
        <v/>
      </c>
    </row>
    <row r="24038" hidden="1">
      <c r="A24038" s="23">
        <v>1.0</v>
      </c>
      <c r="B24038" s="7" t="s">
        <v>5091</v>
      </c>
      <c r="C24038" s="7" t="s">
        <v>1980</v>
      </c>
      <c r="D24038" s="7" t="s">
        <v>217</v>
      </c>
      <c r="E24038" s="4" t="s">
        <v>1779</v>
      </c>
      <c r="F24038" s="24" t="s">
        <v>1869</v>
      </c>
      <c r="G24038" s="8" t="str">
        <f>IF(COUNTIF('Dam Lines'!A:A,D24038)&gt;0,"Yes","No")</f>
        <v>Yes</v>
      </c>
      <c r="H24038" s="14" t="s">
        <v>1742</v>
      </c>
      <c r="I24038" s="8" t="str">
        <f t="array" ref="I24038">IF(G24038="Yes",XLOOKUP(D24038,'Dam Lines'!A:A,'Dam Lines'!J:J),"")</f>
        <v>MAGNESIE</v>
      </c>
    </row>
    <row r="24039" hidden="1">
      <c r="A24039" s="23">
        <v>2.0</v>
      </c>
      <c r="B24039" s="7" t="s">
        <v>5358</v>
      </c>
      <c r="C24039" s="7" t="s">
        <v>4731</v>
      </c>
      <c r="D24039" s="7" t="s">
        <v>1567</v>
      </c>
      <c r="E24039" s="4" t="s">
        <v>1779</v>
      </c>
      <c r="F24039" s="24" t="s">
        <v>1869</v>
      </c>
      <c r="G24039" s="8" t="str">
        <f>IF(COUNTIF('Dam Lines'!A:A,D24039)&gt;0,"Yes","No")</f>
        <v>Yes</v>
      </c>
      <c r="H24039" s="14" t="s">
        <v>1742</v>
      </c>
      <c r="I24039" s="8" t="str">
        <f t="array" ref="I24039">IF(G24039="Yes",XLOOKUP(D24039,'Dam Lines'!A:A,'Dam Lines'!J:J),"")</f>
        <v>NEVADA II</v>
      </c>
    </row>
    <row r="24040" hidden="1">
      <c r="A24040" s="23">
        <v>3.0</v>
      </c>
      <c r="B24040" s="7" t="s">
        <v>5874</v>
      </c>
      <c r="C24040" s="7" t="s">
        <v>2406</v>
      </c>
      <c r="D24040" s="7" t="s">
        <v>1625</v>
      </c>
      <c r="E24040" s="4" t="s">
        <v>1779</v>
      </c>
      <c r="F24040" s="24" t="s">
        <v>1869</v>
      </c>
      <c r="G24040" s="8" t="str">
        <f>IF(COUNTIF('Dam Lines'!A:A,D24040)&gt;0,"Yes","No")</f>
        <v>Yes</v>
      </c>
      <c r="H24040" s="14" t="s">
        <v>1742</v>
      </c>
      <c r="I24040" s="8" t="str">
        <f t="array" ref="I24040">IF(G24040="Yes",XLOOKUP(D24040,'Dam Lines'!A:A,'Dam Lines'!J:J),"")</f>
        <v>NEVADA II</v>
      </c>
    </row>
    <row r="24041" hidden="1">
      <c r="A24041" s="23">
        <v>4.0</v>
      </c>
      <c r="B24041" s="7" t="s">
        <v>5978</v>
      </c>
      <c r="C24041" s="7" t="s">
        <v>1980</v>
      </c>
      <c r="D24041" s="7" t="s">
        <v>1335</v>
      </c>
      <c r="E24041" s="4" t="s">
        <v>1779</v>
      </c>
      <c r="F24041" s="24" t="s">
        <v>1869</v>
      </c>
      <c r="G24041" s="8" t="str">
        <f>IF(COUNTIF('Dam Lines'!A:A,D24041)&gt;0,"Yes","No")</f>
        <v>Yes</v>
      </c>
      <c r="H24041" s="14" t="s">
        <v>1742</v>
      </c>
      <c r="I24041" s="8" t="str">
        <f t="array" ref="I24041">IF(G24041="Yes",XLOOKUP(D24041,'Dam Lines'!A:A,'Dam Lines'!J:J),"")</f>
        <v>NEVADA II</v>
      </c>
    </row>
    <row r="24042" hidden="1">
      <c r="A24042" s="23">
        <v>5.0</v>
      </c>
      <c r="B24042" s="7" t="s">
        <v>6185</v>
      </c>
      <c r="C24042" s="7" t="s">
        <v>5859</v>
      </c>
      <c r="D24042" s="7" t="s">
        <v>739</v>
      </c>
      <c r="E24042" s="4" t="s">
        <v>1779</v>
      </c>
      <c r="F24042" s="24" t="s">
        <v>1869</v>
      </c>
      <c r="G24042" s="8" t="str">
        <f>IF(COUNTIF('Dam Lines'!A:A,D24042)&gt;0,"Yes","No")</f>
        <v>Yes</v>
      </c>
      <c r="H24042" s="14" t="s">
        <v>1761</v>
      </c>
      <c r="I24042" s="8" t="str">
        <f t="array" ref="I24042">IF(G24042="Yes",XLOOKUP(D24042,'Dam Lines'!A:A,'Dam Lines'!J:J),"")</f>
        <v>MAGNESIE</v>
      </c>
    </row>
    <row r="24043" hidden="1">
      <c r="A24043" s="23">
        <v>6.0</v>
      </c>
      <c r="B24043" s="7" t="s">
        <v>5309</v>
      </c>
      <c r="C24043" s="7" t="s">
        <v>4866</v>
      </c>
      <c r="D24043" s="7" t="s">
        <v>1240</v>
      </c>
      <c r="E24043" s="4" t="s">
        <v>1779</v>
      </c>
      <c r="F24043" s="24" t="s">
        <v>1869</v>
      </c>
      <c r="G24043" s="8" t="str">
        <f>IF(COUNTIF('Dam Lines'!A:A,D24043)&gt;0,"Yes","No")</f>
        <v>Yes</v>
      </c>
      <c r="H24043" s="14" t="s">
        <v>1742</v>
      </c>
      <c r="I24043" s="8" t="str">
        <f t="array" ref="I24043">IF(G24043="Yes",XLOOKUP(D24043,'Dam Lines'!A:A,'Dam Lines'!J:J),"")</f>
        <v>ADYAA</v>
      </c>
    </row>
    <row r="24044" hidden="1">
      <c r="A24044" s="23">
        <v>7.0</v>
      </c>
      <c r="B24044" s="7" t="s">
        <v>6014</v>
      </c>
      <c r="C24044" s="7" t="s">
        <v>3790</v>
      </c>
      <c r="D24044" s="7" t="s">
        <v>1628</v>
      </c>
      <c r="E24044" s="4" t="s">
        <v>1779</v>
      </c>
      <c r="F24044" s="24" t="s">
        <v>1869</v>
      </c>
      <c r="G24044" s="8" t="str">
        <f>IF(COUNTIF('Dam Lines'!A:A,D24044)&gt;0,"Yes","No")</f>
        <v>Yes</v>
      </c>
      <c r="H24044" s="14" t="s">
        <v>1742</v>
      </c>
      <c r="I24044" s="8" t="str">
        <f t="array" ref="I24044">IF(G24044="Yes",XLOOKUP(D24044,'Dam Lines'!A:A,'Dam Lines'!J:J),"")</f>
        <v>BASSALA</v>
      </c>
    </row>
    <row r="24045" hidden="1">
      <c r="A24045" s="23">
        <v>8.0</v>
      </c>
      <c r="B24045" s="7" t="s">
        <v>6218</v>
      </c>
      <c r="C24045" s="7" t="s">
        <v>4477</v>
      </c>
      <c r="D24045" s="7" t="s">
        <v>567</v>
      </c>
      <c r="E24045" s="4" t="s">
        <v>1779</v>
      </c>
      <c r="F24045" s="24" t="s">
        <v>1869</v>
      </c>
      <c r="G24045" s="8" t="str">
        <f>IF(COUNTIF('Dam Lines'!A:A,D24045)&gt;0,"Yes","No")</f>
        <v>Yes</v>
      </c>
      <c r="H24045" s="14" t="s">
        <v>1761</v>
      </c>
      <c r="I24045" s="8" t="str">
        <f t="array" ref="I24045">IF(G24045="Yes",XLOOKUP(D24045,'Dam Lines'!A:A,'Dam Lines'!J:J),"")</f>
        <v>NEVADA II</v>
      </c>
    </row>
    <row r="24046" hidden="1">
      <c r="A24046" s="23">
        <v>9.0</v>
      </c>
      <c r="B24046" s="7" t="s">
        <v>5483</v>
      </c>
      <c r="C24046" s="7" t="s">
        <v>2545</v>
      </c>
      <c r="D24046" s="7" t="s">
        <v>701</v>
      </c>
      <c r="E24046" s="4" t="s">
        <v>1779</v>
      </c>
      <c r="F24046" s="24" t="s">
        <v>1869</v>
      </c>
      <c r="G24046" s="8" t="str">
        <f>IF(COUNTIF('Dam Lines'!A:A,D24046)&gt;0,"Yes","No")</f>
        <v>Yes</v>
      </c>
      <c r="H24046" s="14" t="s">
        <v>1761</v>
      </c>
      <c r="I24046" s="8" t="str">
        <f t="array" ref="I24046">IF(G24046="Yes",XLOOKUP(D24046,'Dam Lines'!A:A,'Dam Lines'!J:J),"")</f>
        <v>CAIDA</v>
      </c>
    </row>
    <row r="24047" hidden="1">
      <c r="A24047" s="23">
        <v>10.0</v>
      </c>
      <c r="B24047" s="7" t="s">
        <v>5279</v>
      </c>
      <c r="C24047" s="7" t="s">
        <v>1802</v>
      </c>
      <c r="D24047" s="7" t="s">
        <v>5280</v>
      </c>
      <c r="E24047" s="4" t="s">
        <v>1779</v>
      </c>
      <c r="F24047" s="24" t="s">
        <v>1869</v>
      </c>
      <c r="G24047" s="8" t="str">
        <f>IF(COUNTIF('Dam Lines'!A:A,D24047)&gt;0,"Yes","No")</f>
        <v>No</v>
      </c>
      <c r="H24047" s="14" t="s">
        <v>1761</v>
      </c>
      <c r="I24047" s="8" t="str">
        <f t="array" ref="I24047">IF(G24047="Yes",XLOOKUP(D24047,'Dam Lines'!A:A,'Dam Lines'!J:J),"")</f>
        <v/>
      </c>
    </row>
    <row r="24048" hidden="1">
      <c r="A24048" s="23">
        <v>11.0</v>
      </c>
      <c r="B24048" s="7" t="s">
        <v>5168</v>
      </c>
      <c r="C24048" s="7" t="s">
        <v>1962</v>
      </c>
      <c r="D24048" s="7" t="s">
        <v>718</v>
      </c>
      <c r="E24048" s="4" t="s">
        <v>1779</v>
      </c>
      <c r="F24048" s="24" t="s">
        <v>1869</v>
      </c>
      <c r="G24048" s="8" t="str">
        <f>IF(COUNTIF('Dam Lines'!A:A,D24048)&gt;0,"Yes","No")</f>
        <v>Yes</v>
      </c>
      <c r="H24048" s="14" t="s">
        <v>1742</v>
      </c>
      <c r="I24048" s="8" t="str">
        <f t="array" ref="I24048">IF(G24048="Yes",XLOOKUP(D24048,'Dam Lines'!A:A,'Dam Lines'!J:J),"")</f>
        <v>FATMA</v>
      </c>
    </row>
    <row r="24049" hidden="1">
      <c r="A24049" s="23">
        <v>12.0</v>
      </c>
      <c r="B24049" s="7" t="s">
        <v>3346</v>
      </c>
      <c r="C24049" s="7" t="s">
        <v>1962</v>
      </c>
      <c r="D24049" s="7" t="s">
        <v>1262</v>
      </c>
      <c r="E24049" s="4" t="s">
        <v>1779</v>
      </c>
      <c r="F24049" s="24" t="s">
        <v>1869</v>
      </c>
      <c r="G24049" s="8" t="str">
        <f>IF(COUNTIF('Dam Lines'!A:A,D24049)&gt;0,"Yes","No")</f>
        <v>Yes</v>
      </c>
      <c r="H24049" s="14" t="s">
        <v>1742</v>
      </c>
      <c r="I24049" s="8" t="str">
        <f t="array" ref="I24049">IF(G24049="Yes",XLOOKUP(D24049,'Dam Lines'!A:A,'Dam Lines'!J:J),"")</f>
        <v>HALA AL THANIYA</v>
      </c>
    </row>
    <row r="24050" hidden="1">
      <c r="A24050" s="23">
        <v>13.0</v>
      </c>
      <c r="B24050" s="7" t="s">
        <v>5391</v>
      </c>
      <c r="C24050" s="7" t="s">
        <v>1908</v>
      </c>
      <c r="D24050" s="7" t="s">
        <v>952</v>
      </c>
      <c r="E24050" s="4" t="s">
        <v>1779</v>
      </c>
      <c r="F24050" s="24" t="s">
        <v>1869</v>
      </c>
      <c r="G24050" s="8" t="str">
        <f>IF(COUNTIF('Dam Lines'!A:A,D24050)&gt;0,"Yes","No")</f>
        <v>Yes</v>
      </c>
      <c r="H24050" s="14" t="s">
        <v>1761</v>
      </c>
      <c r="I24050" s="8" t="str">
        <f t="array" ref="I24050">IF(G24050="Yes",XLOOKUP(D24050,'Dam Lines'!A:A,'Dam Lines'!J:J),"")</f>
        <v>MAGNESIE</v>
      </c>
    </row>
    <row r="24051" hidden="1">
      <c r="A24051" s="23">
        <v>14.0</v>
      </c>
      <c r="B24051" s="7" t="s">
        <v>5532</v>
      </c>
      <c r="C24051" s="7" t="s">
        <v>1744</v>
      </c>
      <c r="D24051" s="7" t="s">
        <v>5533</v>
      </c>
      <c r="E24051" s="4" t="s">
        <v>1779</v>
      </c>
      <c r="F24051" s="24" t="s">
        <v>1869</v>
      </c>
      <c r="G24051" s="8" t="str">
        <f>IF(COUNTIF('Dam Lines'!A:A,D24051)&gt;0,"Yes","No")</f>
        <v>No</v>
      </c>
      <c r="H24051" s="14" t="s">
        <v>1742</v>
      </c>
      <c r="I24051" s="8" t="str">
        <f t="array" ref="I24051">IF(G24051="Yes",XLOOKUP(D24051,'Dam Lines'!A:A,'Dam Lines'!J:J),"")</f>
        <v/>
      </c>
    </row>
    <row r="24052" hidden="1">
      <c r="A24052" s="23">
        <v>15.0</v>
      </c>
      <c r="B24052" s="7" t="s">
        <v>6235</v>
      </c>
      <c r="C24052" s="7" t="s">
        <v>6236</v>
      </c>
      <c r="D24052" s="7" t="s">
        <v>6237</v>
      </c>
      <c r="E24052" s="4" t="s">
        <v>1779</v>
      </c>
      <c r="F24052" s="24" t="s">
        <v>1869</v>
      </c>
      <c r="G24052" s="8" t="str">
        <f>IF(COUNTIF('Dam Lines'!A:A,D24052)&gt;0,"Yes","No")</f>
        <v>No</v>
      </c>
      <c r="H24052" s="14" t="s">
        <v>1742</v>
      </c>
      <c r="I24052" s="8" t="str">
        <f t="array" ref="I24052">IF(G24052="Yes",XLOOKUP(D24052,'Dam Lines'!A:A,'Dam Lines'!J:J),"")</f>
        <v/>
      </c>
    </row>
    <row r="24053" hidden="1">
      <c r="A24053" s="23">
        <v>16.0</v>
      </c>
      <c r="B24053" s="7" t="s">
        <v>3967</v>
      </c>
      <c r="C24053" s="7" t="s">
        <v>1823</v>
      </c>
      <c r="D24053" s="7" t="s">
        <v>98</v>
      </c>
      <c r="E24053" s="4" t="s">
        <v>1779</v>
      </c>
      <c r="F24053" s="24" t="s">
        <v>1869</v>
      </c>
      <c r="G24053" s="8" t="str">
        <f>IF(COUNTIF('Dam Lines'!A:A,D24053)&gt;0,"Yes","No")</f>
        <v>Yes</v>
      </c>
      <c r="H24053" s="14" t="s">
        <v>1742</v>
      </c>
      <c r="I24053" s="8" t="str">
        <f t="array" ref="I24053">IF(G24053="Yes",XLOOKUP(D24053,'Dam Lines'!A:A,'Dam Lines'!J:J),"")</f>
        <v>PHILIPPA</v>
      </c>
    </row>
    <row r="24054" hidden="1">
      <c r="A24054" s="23">
        <v>1.0</v>
      </c>
      <c r="B24054" s="7" t="s">
        <v>4626</v>
      </c>
      <c r="C24054" s="7" t="s">
        <v>3739</v>
      </c>
      <c r="D24054" s="7" t="s">
        <v>722</v>
      </c>
      <c r="E24054" s="4" t="s">
        <v>1779</v>
      </c>
      <c r="F24054" s="24" t="s">
        <v>1869</v>
      </c>
      <c r="G24054" s="8" t="str">
        <f>IF(COUNTIF('Dam Lines'!A:A,D24054)&gt;0,"Yes","No")</f>
        <v>Yes</v>
      </c>
      <c r="H24054" s="14" t="s">
        <v>1742</v>
      </c>
      <c r="I24054" s="8" t="str">
        <f t="array" ref="I24054">IF(G24054="Yes",XLOOKUP(D24054,'Dam Lines'!A:A,'Dam Lines'!J:J),"")</f>
        <v>UM BAHDA</v>
      </c>
    </row>
    <row r="24055" hidden="1">
      <c r="A24055" s="23">
        <v>2.0</v>
      </c>
      <c r="B24055" s="7" t="s">
        <v>5364</v>
      </c>
      <c r="C24055" s="7" t="s">
        <v>2248</v>
      </c>
      <c r="D24055" s="7" t="s">
        <v>492</v>
      </c>
      <c r="E24055" s="4" t="s">
        <v>1779</v>
      </c>
      <c r="F24055" s="24" t="s">
        <v>1869</v>
      </c>
      <c r="G24055" s="8" t="str">
        <f>IF(COUNTIF('Dam Lines'!A:A,D24055)&gt;0,"Yes","No")</f>
        <v>Yes</v>
      </c>
      <c r="H24055" s="14" t="s">
        <v>1742</v>
      </c>
      <c r="I24055" s="8" t="str">
        <f t="array" ref="I24055">IF(G24055="Yes",XLOOKUP(D24055,'Dam Lines'!A:A,'Dam Lines'!J:J),"")</f>
        <v>ASALA HALEEMA</v>
      </c>
    </row>
    <row r="24056" hidden="1">
      <c r="A24056" s="23">
        <v>3.0</v>
      </c>
      <c r="B24056" s="7" t="s">
        <v>5508</v>
      </c>
      <c r="C24056" s="7" t="s">
        <v>1962</v>
      </c>
      <c r="D24056" s="7" t="s">
        <v>5509</v>
      </c>
      <c r="E24056" s="4" t="s">
        <v>1779</v>
      </c>
      <c r="F24056" s="24" t="s">
        <v>1869</v>
      </c>
      <c r="G24056" s="8" t="str">
        <f>IF(COUNTIF('Dam Lines'!A:A,D24056)&gt;0,"Yes","No")</f>
        <v>No</v>
      </c>
      <c r="H24056" s="14" t="s">
        <v>1742</v>
      </c>
      <c r="I24056" s="8" t="str">
        <f t="array" ref="I24056">IF(G24056="Yes",XLOOKUP(D24056,'Dam Lines'!A:A,'Dam Lines'!J:J),"")</f>
        <v/>
      </c>
    </row>
    <row r="24057" hidden="1">
      <c r="A24057" s="23">
        <v>4.0</v>
      </c>
      <c r="B24057" s="7" t="s">
        <v>4576</v>
      </c>
      <c r="C24057" s="7" t="s">
        <v>4577</v>
      </c>
      <c r="D24057" s="7" t="s">
        <v>4578</v>
      </c>
      <c r="E24057" s="4" t="s">
        <v>1779</v>
      </c>
      <c r="F24057" s="24" t="s">
        <v>1869</v>
      </c>
      <c r="G24057" s="8" t="str">
        <f>IF(COUNTIF('Dam Lines'!A:A,D24057)&gt;0,"Yes","No")</f>
        <v>No</v>
      </c>
      <c r="H24057" s="14" t="s">
        <v>1742</v>
      </c>
      <c r="I24057" s="8" t="str">
        <f t="array" ref="I24057">IF(G24057="Yes",XLOOKUP(D24057,'Dam Lines'!A:A,'Dam Lines'!J:J),"")</f>
        <v/>
      </c>
    </row>
    <row r="24058" hidden="1">
      <c r="A24058" s="23">
        <v>5.0</v>
      </c>
      <c r="B24058" s="7" t="s">
        <v>5468</v>
      </c>
      <c r="C24058" s="7" t="s">
        <v>3777</v>
      </c>
      <c r="D24058" s="7" t="s">
        <v>5469</v>
      </c>
      <c r="E24058" s="4" t="s">
        <v>1779</v>
      </c>
      <c r="F24058" s="24" t="s">
        <v>1869</v>
      </c>
      <c r="G24058" s="8" t="str">
        <f>IF(COUNTIF('Dam Lines'!A:A,D24058)&gt;0,"Yes","No")</f>
        <v>No</v>
      </c>
      <c r="H24058" s="14" t="s">
        <v>1742</v>
      </c>
      <c r="I24058" s="8" t="str">
        <f t="array" ref="I24058">IF(G24058="Yes",XLOOKUP(D24058,'Dam Lines'!A:A,'Dam Lines'!J:J),"")</f>
        <v/>
      </c>
    </row>
    <row r="24059" hidden="1">
      <c r="A24059" s="23">
        <v>6.0</v>
      </c>
      <c r="B24059" s="7" t="s">
        <v>4972</v>
      </c>
      <c r="C24059" s="7" t="s">
        <v>2408</v>
      </c>
      <c r="D24059" s="7" t="s">
        <v>1953</v>
      </c>
      <c r="E24059" s="4" t="s">
        <v>1779</v>
      </c>
      <c r="F24059" s="24" t="s">
        <v>1869</v>
      </c>
      <c r="G24059" s="8" t="str">
        <f>IF(COUNTIF('Dam Lines'!A:A,D24059)&gt;0,"Yes","No")</f>
        <v>No</v>
      </c>
      <c r="H24059" s="14" t="s">
        <v>1742</v>
      </c>
      <c r="I24059" s="8" t="str">
        <f t="array" ref="I24059">IF(G24059="Yes",XLOOKUP(D24059,'Dam Lines'!A:A,'Dam Lines'!J:J),"")</f>
        <v/>
      </c>
    </row>
    <row r="24060" hidden="1">
      <c r="A24060" s="23">
        <v>7.0</v>
      </c>
      <c r="B24060" s="7" t="s">
        <v>5930</v>
      </c>
      <c r="C24060" s="7" t="s">
        <v>1962</v>
      </c>
      <c r="D24060" s="7" t="s">
        <v>5931</v>
      </c>
      <c r="E24060" s="4" t="s">
        <v>1779</v>
      </c>
      <c r="F24060" s="24" t="s">
        <v>1869</v>
      </c>
      <c r="G24060" s="8" t="str">
        <f>IF(COUNTIF('Dam Lines'!A:A,D24060)&gt;0,"Yes","No")</f>
        <v>No</v>
      </c>
      <c r="H24060" s="14" t="s">
        <v>1742</v>
      </c>
      <c r="I24060" s="8" t="str">
        <f t="array" ref="I24060">IF(G24060="Yes",XLOOKUP(D24060,'Dam Lines'!A:A,'Dam Lines'!J:J),"")</f>
        <v/>
      </c>
    </row>
    <row r="24061" hidden="1">
      <c r="A24061" s="23">
        <v>8.0</v>
      </c>
      <c r="B24061" s="7" t="s">
        <v>5270</v>
      </c>
      <c r="C24061" s="7" t="s">
        <v>1802</v>
      </c>
      <c r="D24061" s="7" t="s">
        <v>5271</v>
      </c>
      <c r="E24061" s="4" t="s">
        <v>1779</v>
      </c>
      <c r="F24061" s="24" t="s">
        <v>1869</v>
      </c>
      <c r="G24061" s="8" t="str">
        <f>IF(COUNTIF('Dam Lines'!A:A,D24061)&gt;0,"Yes","No")</f>
        <v>No</v>
      </c>
      <c r="H24061" s="14" t="s">
        <v>1742</v>
      </c>
      <c r="I24061" s="8" t="str">
        <f t="array" ref="I24061">IF(G24061="Yes",XLOOKUP(D24061,'Dam Lines'!A:A,'Dam Lines'!J:J),"")</f>
        <v/>
      </c>
    </row>
    <row r="24062" hidden="1">
      <c r="A24062" s="23">
        <v>9.0</v>
      </c>
      <c r="B24062" s="7" t="s">
        <v>6026</v>
      </c>
      <c r="C24062" s="7" t="s">
        <v>5085</v>
      </c>
      <c r="D24062" s="7" t="s">
        <v>1641</v>
      </c>
      <c r="E24062" s="4" t="s">
        <v>1779</v>
      </c>
      <c r="F24062" s="24" t="s">
        <v>1869</v>
      </c>
      <c r="G24062" s="8" t="str">
        <f>IF(COUNTIF('Dam Lines'!A:A,D24062)&gt;0,"Yes","No")</f>
        <v>Yes</v>
      </c>
      <c r="H24062" s="14" t="s">
        <v>1742</v>
      </c>
      <c r="I24062" s="8" t="str">
        <f t="array" ref="I24062">IF(G24062="Yes",XLOOKUP(D24062,'Dam Lines'!A:A,'Dam Lines'!J:J),"")</f>
        <v>NEVADA II</v>
      </c>
    </row>
    <row r="24063" hidden="1">
      <c r="A24063" s="23">
        <v>10.0</v>
      </c>
      <c r="B24063" s="7" t="s">
        <v>4277</v>
      </c>
      <c r="C24063" s="7" t="s">
        <v>1980</v>
      </c>
      <c r="D24063" s="7" t="s">
        <v>864</v>
      </c>
      <c r="E24063" s="4" t="s">
        <v>1779</v>
      </c>
      <c r="F24063" s="24" t="s">
        <v>1869</v>
      </c>
      <c r="G24063" s="8" t="str">
        <f>IF(COUNTIF('Dam Lines'!A:A,D24063)&gt;0,"Yes","No")</f>
        <v>Yes</v>
      </c>
      <c r="H24063" s="14" t="s">
        <v>1742</v>
      </c>
      <c r="I24063" s="8" t="str">
        <f t="array" ref="I24063">IF(G24063="Yes",XLOOKUP(D24063,'Dam Lines'!A:A,'Dam Lines'!J:J),"")</f>
        <v>CAIDA</v>
      </c>
    </row>
    <row r="24064" hidden="1">
      <c r="A24064" s="23">
        <v>11.0</v>
      </c>
      <c r="B24064" s="7" t="s">
        <v>5938</v>
      </c>
      <c r="C24064" s="7" t="s">
        <v>5939</v>
      </c>
      <c r="D24064" s="7" t="s">
        <v>5940</v>
      </c>
      <c r="E24064" s="4" t="s">
        <v>1779</v>
      </c>
      <c r="F24064" s="24" t="s">
        <v>1869</v>
      </c>
      <c r="G24064" s="8" t="str">
        <f>IF(COUNTIF('Dam Lines'!A:A,D24064)&gt;0,"Yes","No")</f>
        <v>No</v>
      </c>
      <c r="H24064" s="14" t="s">
        <v>1742</v>
      </c>
      <c r="I24064" s="8" t="str">
        <f t="array" ref="I24064">IF(G24064="Yes",XLOOKUP(D24064,'Dam Lines'!A:A,'Dam Lines'!J:J),"")</f>
        <v/>
      </c>
    </row>
    <row r="24065" hidden="1">
      <c r="A24065" s="23">
        <v>12.0</v>
      </c>
      <c r="B24065" s="7" t="s">
        <v>5872</v>
      </c>
      <c r="C24065" s="7" t="s">
        <v>2749</v>
      </c>
      <c r="D24065" s="7" t="s">
        <v>5271</v>
      </c>
      <c r="E24065" s="4" t="s">
        <v>1779</v>
      </c>
      <c r="F24065" s="24" t="s">
        <v>1869</v>
      </c>
      <c r="G24065" s="8" t="str">
        <f>IF(COUNTIF('Dam Lines'!A:A,D24065)&gt;0,"Yes","No")</f>
        <v>No</v>
      </c>
      <c r="H24065" s="14" t="s">
        <v>1742</v>
      </c>
      <c r="I24065" s="8" t="str">
        <f t="array" ref="I24065">IF(G24065="Yes",XLOOKUP(D24065,'Dam Lines'!A:A,'Dam Lines'!J:J),"")</f>
        <v/>
      </c>
    </row>
    <row r="24066" hidden="1">
      <c r="A24066" s="23">
        <v>13.0</v>
      </c>
      <c r="B24066" s="7" t="s">
        <v>3089</v>
      </c>
      <c r="C24066" s="7" t="s">
        <v>1798</v>
      </c>
      <c r="D24066" s="7" t="s">
        <v>576</v>
      </c>
      <c r="E24066" s="4" t="s">
        <v>1779</v>
      </c>
      <c r="F24066" s="24" t="s">
        <v>1869</v>
      </c>
      <c r="G24066" s="8" t="str">
        <f>IF(COUNTIF('Dam Lines'!A:A,D24066)&gt;0,"Yes","No")</f>
        <v>Yes</v>
      </c>
      <c r="H24066" s="14" t="s">
        <v>1742</v>
      </c>
      <c r="I24066" s="8" t="str">
        <f t="array" ref="I24066">IF(G24066="Yes",XLOOKUP(D24066,'Dam Lines'!A:A,'Dam Lines'!J:J),"")</f>
        <v>QUINE</v>
      </c>
    </row>
    <row r="24067" hidden="1">
      <c r="A24067" s="23">
        <v>14.0</v>
      </c>
      <c r="B24067" s="7" t="s">
        <v>5791</v>
      </c>
      <c r="C24067" s="7" t="s">
        <v>2347</v>
      </c>
      <c r="D24067" s="7" t="s">
        <v>4602</v>
      </c>
      <c r="E24067" s="4" t="s">
        <v>1779</v>
      </c>
      <c r="F24067" s="24" t="s">
        <v>1869</v>
      </c>
      <c r="G24067" s="8" t="str">
        <f>IF(COUNTIF('Dam Lines'!A:A,D24067)&gt;0,"Yes","No")</f>
        <v>No</v>
      </c>
      <c r="H24067" s="14" t="s">
        <v>1742</v>
      </c>
      <c r="I24067" s="8" t="str">
        <f t="array" ref="I24067">IF(G24067="Yes",XLOOKUP(D24067,'Dam Lines'!A:A,'Dam Lines'!J:J),"")</f>
        <v/>
      </c>
    </row>
    <row r="24068" hidden="1">
      <c r="A24068" s="23">
        <v>15.0</v>
      </c>
      <c r="B24068" s="7" t="s">
        <v>5522</v>
      </c>
      <c r="C24068" s="7" t="s">
        <v>3739</v>
      </c>
      <c r="D24068" s="7" t="s">
        <v>1090</v>
      </c>
      <c r="E24068" s="4" t="s">
        <v>1779</v>
      </c>
      <c r="F24068" s="24" t="s">
        <v>1869</v>
      </c>
      <c r="G24068" s="8" t="str">
        <f>IF(COUNTIF('Dam Lines'!A:A,D24068)&gt;0,"Yes","No")</f>
        <v>Yes</v>
      </c>
      <c r="H24068" s="14" t="s">
        <v>1742</v>
      </c>
      <c r="I24068" s="8" t="str">
        <f t="array" ref="I24068">IF(G24068="Yes",XLOOKUP(D24068,'Dam Lines'!A:A,'Dam Lines'!J:J),"")</f>
        <v>GAICHI</v>
      </c>
    </row>
    <row r="24069" hidden="1">
      <c r="A24069" s="23">
        <v>16.0</v>
      </c>
      <c r="B24069" s="7" t="s">
        <v>5943</v>
      </c>
      <c r="C24069" s="7" t="s">
        <v>5944</v>
      </c>
      <c r="D24069" s="7" t="s">
        <v>5945</v>
      </c>
      <c r="E24069" s="4" t="s">
        <v>1779</v>
      </c>
      <c r="F24069" s="24" t="s">
        <v>1869</v>
      </c>
      <c r="G24069" s="8" t="str">
        <f>IF(COUNTIF('Dam Lines'!A:A,D24069)&gt;0,"Yes","No")</f>
        <v>No</v>
      </c>
      <c r="H24069" s="14" t="s">
        <v>1761</v>
      </c>
      <c r="I24069" s="8" t="str">
        <f t="array" ref="I24069">IF(G24069="Yes",XLOOKUP(D24069,'Dam Lines'!A:A,'Dam Lines'!J:J),"")</f>
        <v/>
      </c>
    </row>
    <row r="24070" hidden="1">
      <c r="A24070" s="23">
        <v>1.0</v>
      </c>
      <c r="B24070" s="7" t="s">
        <v>5222</v>
      </c>
      <c r="C24070" s="7" t="s">
        <v>1980</v>
      </c>
      <c r="D24070" s="7" t="s">
        <v>533</v>
      </c>
      <c r="E24070" s="4" t="s">
        <v>1779</v>
      </c>
      <c r="F24070" s="24" t="s">
        <v>2037</v>
      </c>
      <c r="G24070" s="8" t="str">
        <f>IF(COUNTIF('Dam Lines'!A:A,D24070)&gt;0,"Yes","No")</f>
        <v>Yes</v>
      </c>
      <c r="H24070" s="14" t="s">
        <v>1742</v>
      </c>
      <c r="I24070" s="8" t="str">
        <f t="array" ref="I24070">IF(G24070="Yes",XLOOKUP(D24070,'Dam Lines'!A:A,'Dam Lines'!J:J),"")</f>
        <v>ALBA</v>
      </c>
    </row>
    <row r="24071" hidden="1">
      <c r="A24071" s="23">
        <v>2.0</v>
      </c>
      <c r="B24071" s="7" t="s">
        <v>5505</v>
      </c>
      <c r="C24071" s="7" t="s">
        <v>5085</v>
      </c>
      <c r="D24071" s="7" t="s">
        <v>491</v>
      </c>
      <c r="E24071" s="4" t="s">
        <v>1779</v>
      </c>
      <c r="F24071" s="24" t="s">
        <v>2037</v>
      </c>
      <c r="G24071" s="8" t="str">
        <f>IF(COUNTIF('Dam Lines'!A:A,D24071)&gt;0,"Yes","No")</f>
        <v>Yes</v>
      </c>
      <c r="H24071" s="14" t="s">
        <v>1761</v>
      </c>
      <c r="I24071" s="8" t="str">
        <f t="array" ref="I24071">IF(G24071="Yes",XLOOKUP(D24071,'Dam Lines'!A:A,'Dam Lines'!J:J),"")</f>
        <v>NEVADA II</v>
      </c>
    </row>
    <row r="24072" hidden="1">
      <c r="A24072" s="23">
        <v>3.0</v>
      </c>
      <c r="B24072" s="7" t="s">
        <v>5312</v>
      </c>
      <c r="C24072" s="7" t="s">
        <v>3494</v>
      </c>
      <c r="D24072" s="7" t="s">
        <v>928</v>
      </c>
      <c r="E24072" s="4" t="s">
        <v>1779</v>
      </c>
      <c r="F24072" s="24" t="s">
        <v>2037</v>
      </c>
      <c r="G24072" s="8" t="str">
        <f>IF(COUNTIF('Dam Lines'!A:A,D24072)&gt;0,"Yes","No")</f>
        <v>Yes</v>
      </c>
      <c r="H24072" s="14" t="s">
        <v>1742</v>
      </c>
      <c r="I24072" s="8" t="str">
        <f t="array" ref="I24072">IF(G24072="Yes",XLOOKUP(D24072,'Dam Lines'!A:A,'Dam Lines'!J:J),"")</f>
        <v>BASSALA</v>
      </c>
    </row>
    <row r="24073" hidden="1">
      <c r="A24073" s="23">
        <v>4.0</v>
      </c>
      <c r="B24073" s="7" t="s">
        <v>3437</v>
      </c>
      <c r="C24073" s="7" t="s">
        <v>1962</v>
      </c>
      <c r="D24073" s="7" t="s">
        <v>1094</v>
      </c>
      <c r="E24073" s="4" t="s">
        <v>1779</v>
      </c>
      <c r="F24073" s="24" t="s">
        <v>2037</v>
      </c>
      <c r="G24073" s="8" t="str">
        <f>IF(COUNTIF('Dam Lines'!A:A,D24073)&gt;0,"Yes","No")</f>
        <v>Yes</v>
      </c>
      <c r="H24073" s="14" t="s">
        <v>1742</v>
      </c>
      <c r="I24073" s="8" t="str">
        <f t="array" ref="I24073">IF(G24073="Yes",XLOOKUP(D24073,'Dam Lines'!A:A,'Dam Lines'!J:J),"")</f>
        <v>NEVADA II</v>
      </c>
    </row>
    <row r="24074" hidden="1">
      <c r="A24074" s="23">
        <v>5.0</v>
      </c>
      <c r="B24074" s="7" t="s">
        <v>5932</v>
      </c>
      <c r="C24074" s="7" t="s">
        <v>2248</v>
      </c>
      <c r="D24074" s="7" t="s">
        <v>60</v>
      </c>
      <c r="E24074" s="4" t="s">
        <v>1779</v>
      </c>
      <c r="F24074" s="24" t="s">
        <v>2037</v>
      </c>
      <c r="G24074" s="8" t="str">
        <f>IF(COUNTIF('Dam Lines'!A:A,D24074)&gt;0,"Yes","No")</f>
        <v>Yes</v>
      </c>
      <c r="H24074" s="14" t="s">
        <v>1742</v>
      </c>
      <c r="I24074" s="8" t="str">
        <f t="array" ref="I24074">IF(G24074="Yes",XLOOKUP(D24074,'Dam Lines'!A:A,'Dam Lines'!J:J),"")</f>
        <v>NEVADA II</v>
      </c>
    </row>
    <row r="24075" hidden="1">
      <c r="A24075" s="23">
        <v>6.0</v>
      </c>
      <c r="B24075" s="7" t="s">
        <v>5645</v>
      </c>
      <c r="C24075" s="7" t="s">
        <v>3323</v>
      </c>
      <c r="D24075" s="7" t="s">
        <v>1097</v>
      </c>
      <c r="E24075" s="4" t="s">
        <v>1779</v>
      </c>
      <c r="F24075" s="24" t="s">
        <v>2037</v>
      </c>
      <c r="G24075" s="8" t="str">
        <f>IF(COUNTIF('Dam Lines'!A:A,D24075)&gt;0,"Yes","No")</f>
        <v>Yes</v>
      </c>
      <c r="H24075" s="14" t="s">
        <v>1761</v>
      </c>
      <c r="I24075" s="8" t="str">
        <f t="array" ref="I24075">IF(G24075="Yes",XLOOKUP(D24075,'Dam Lines'!A:A,'Dam Lines'!J:J),"")</f>
        <v>MAGNESIE</v>
      </c>
    </row>
    <row r="24076" hidden="1">
      <c r="A24076" s="23">
        <v>7.0</v>
      </c>
      <c r="B24076" s="7" t="s">
        <v>4588</v>
      </c>
      <c r="C24076" s="7" t="s">
        <v>1844</v>
      </c>
      <c r="D24076" s="7" t="s">
        <v>558</v>
      </c>
      <c r="E24076" s="4" t="s">
        <v>1779</v>
      </c>
      <c r="F24076" s="24" t="s">
        <v>2037</v>
      </c>
      <c r="G24076" s="8" t="str">
        <f>IF(COUNTIF('Dam Lines'!A:A,D24076)&gt;0,"Yes","No")</f>
        <v>Yes</v>
      </c>
      <c r="H24076" s="14" t="s">
        <v>1742</v>
      </c>
      <c r="I24076" s="8" t="str">
        <f t="array" ref="I24076">IF(G24076="Yes",XLOOKUP(D24076,'Dam Lines'!A:A,'Dam Lines'!J:J),"")</f>
        <v>GAZELLA II</v>
      </c>
    </row>
    <row r="24077" hidden="1">
      <c r="A24077" s="23">
        <v>8.0</v>
      </c>
      <c r="B24077" s="7" t="s">
        <v>5150</v>
      </c>
      <c r="C24077" s="7" t="s">
        <v>1817</v>
      </c>
      <c r="D24077" s="7" t="s">
        <v>828</v>
      </c>
      <c r="E24077" s="4" t="s">
        <v>1779</v>
      </c>
      <c r="F24077" s="24" t="s">
        <v>2037</v>
      </c>
      <c r="G24077" s="8" t="str">
        <f>IF(COUNTIF('Dam Lines'!A:A,D24077)&gt;0,"Yes","No")</f>
        <v>Yes</v>
      </c>
      <c r="H24077" s="14" t="s">
        <v>1742</v>
      </c>
      <c r="I24077" s="8" t="str">
        <f t="array" ref="I24077">IF(G24077="Yes",XLOOKUP(D24077,'Dam Lines'!A:A,'Dam Lines'!J:J),"")</f>
        <v>DAHSHUR</v>
      </c>
    </row>
    <row r="24078" hidden="1">
      <c r="A24078" s="23">
        <v>9.0</v>
      </c>
      <c r="B24078" s="7" t="s">
        <v>6138</v>
      </c>
      <c r="C24078" s="7" t="s">
        <v>1757</v>
      </c>
      <c r="D24078" s="7" t="s">
        <v>5228</v>
      </c>
      <c r="E24078" s="4" t="s">
        <v>1779</v>
      </c>
      <c r="F24078" s="24" t="s">
        <v>2037</v>
      </c>
      <c r="G24078" s="8" t="str">
        <f>IF(COUNTIF('Dam Lines'!A:A,D24078)&gt;0,"Yes","No")</f>
        <v>No</v>
      </c>
      <c r="H24078" s="14" t="s">
        <v>1742</v>
      </c>
      <c r="I24078" s="8" t="str">
        <f t="array" ref="I24078">IF(G24078="Yes",XLOOKUP(D24078,'Dam Lines'!A:A,'Dam Lines'!J:J),"")</f>
        <v/>
      </c>
    </row>
    <row r="24079" hidden="1">
      <c r="A24079" s="23">
        <v>10.0</v>
      </c>
      <c r="B24079" s="7" t="s">
        <v>6103</v>
      </c>
      <c r="C24079" s="7" t="s">
        <v>2762</v>
      </c>
      <c r="D24079" s="7" t="s">
        <v>1381</v>
      </c>
      <c r="E24079" s="4" t="s">
        <v>1779</v>
      </c>
      <c r="F24079" s="24" t="s">
        <v>2037</v>
      </c>
      <c r="G24079" s="8" t="str">
        <f>IF(COUNTIF('Dam Lines'!A:A,D24079)&gt;0,"Yes","No")</f>
        <v>Yes</v>
      </c>
      <c r="H24079" s="14" t="s">
        <v>1742</v>
      </c>
      <c r="I24079" s="8" t="str">
        <f t="array" ref="I24079">IF(G24079="Yes",XLOOKUP(D24079,'Dam Lines'!A:A,'Dam Lines'!J:J),"")</f>
        <v>DEBORAH IV</v>
      </c>
    </row>
    <row r="24080" hidden="1">
      <c r="A24080" s="23">
        <v>11.0</v>
      </c>
      <c r="B24080" s="7" t="s">
        <v>6163</v>
      </c>
      <c r="C24080" s="7" t="s">
        <v>4282</v>
      </c>
      <c r="D24080" s="7" t="s">
        <v>6164</v>
      </c>
      <c r="E24080" s="4" t="s">
        <v>1779</v>
      </c>
      <c r="F24080" s="24" t="s">
        <v>2037</v>
      </c>
      <c r="G24080" s="8" t="str">
        <f>IF(COUNTIF('Dam Lines'!A:A,D24080)&gt;0,"Yes","No")</f>
        <v>No</v>
      </c>
      <c r="H24080" s="14" t="s">
        <v>1742</v>
      </c>
      <c r="I24080" s="8" t="str">
        <f t="array" ref="I24080">IF(G24080="Yes",XLOOKUP(D24080,'Dam Lines'!A:A,'Dam Lines'!J:J),"")</f>
        <v/>
      </c>
    </row>
    <row r="24081" hidden="1">
      <c r="A24081" s="23">
        <v>12.0</v>
      </c>
      <c r="B24081" s="7" t="s">
        <v>5536</v>
      </c>
      <c r="C24081" s="7" t="s">
        <v>3022</v>
      </c>
      <c r="D24081" s="7" t="s">
        <v>5403</v>
      </c>
      <c r="E24081" s="4" t="s">
        <v>1779</v>
      </c>
      <c r="F24081" s="24" t="s">
        <v>2037</v>
      </c>
      <c r="G24081" s="8" t="str">
        <f>IF(COUNTIF('Dam Lines'!A:A,D24081)&gt;0,"Yes","No")</f>
        <v>No</v>
      </c>
      <c r="H24081" s="14" t="s">
        <v>1742</v>
      </c>
      <c r="I24081" s="8" t="str">
        <f t="array" ref="I24081">IF(G24081="Yes",XLOOKUP(D24081,'Dam Lines'!A:A,'Dam Lines'!J:J),"")</f>
        <v/>
      </c>
    </row>
    <row r="24082" hidden="1">
      <c r="A24082" s="23">
        <v>13.0</v>
      </c>
      <c r="B24082" s="7" t="s">
        <v>5933</v>
      </c>
      <c r="C24082" s="7" t="s">
        <v>5934</v>
      </c>
      <c r="D24082" s="7" t="s">
        <v>61</v>
      </c>
      <c r="E24082" s="4" t="s">
        <v>1779</v>
      </c>
      <c r="F24082" s="24" t="s">
        <v>2037</v>
      </c>
      <c r="G24082" s="8" t="str">
        <f>IF(COUNTIF('Dam Lines'!A:A,D24082)&gt;0,"Yes","No")</f>
        <v>Yes</v>
      </c>
      <c r="H24082" s="14" t="s">
        <v>1742</v>
      </c>
      <c r="I24082" s="8" t="str">
        <f t="array" ref="I24082">IF(G24082="Yes",XLOOKUP(D24082,'Dam Lines'!A:A,'Dam Lines'!J:J),"")</f>
        <v>MADOU</v>
      </c>
    </row>
    <row r="24083">
      <c r="A24083" s="23">
        <v>1.0</v>
      </c>
      <c r="B24083" s="7" t="s">
        <v>6150</v>
      </c>
      <c r="C24083" s="7" t="s">
        <v>5085</v>
      </c>
      <c r="D24083" s="7" t="s">
        <v>1581</v>
      </c>
      <c r="E24083" s="4" t="s">
        <v>2055</v>
      </c>
      <c r="F24083" s="24" t="s">
        <v>2037</v>
      </c>
      <c r="H24083" s="14" t="s">
        <v>1742</v>
      </c>
      <c r="I24083" s="8" t="s">
        <v>67</v>
      </c>
    </row>
    <row r="24084">
      <c r="A24084" s="23">
        <v>2.0</v>
      </c>
      <c r="B24084" s="7" t="s">
        <v>5870</v>
      </c>
      <c r="C24084" s="7" t="s">
        <v>3022</v>
      </c>
      <c r="D24084" s="7" t="s">
        <v>1611</v>
      </c>
      <c r="E24084" s="4" t="s">
        <v>2055</v>
      </c>
      <c r="F24084" s="24" t="s">
        <v>2037</v>
      </c>
      <c r="H24084" s="14" t="s">
        <v>1761</v>
      </c>
      <c r="I24084" s="8" t="s">
        <v>14</v>
      </c>
    </row>
    <row r="24085">
      <c r="A24085" s="23">
        <v>3.0</v>
      </c>
      <c r="B24085" s="7" t="s">
        <v>5794</v>
      </c>
      <c r="C24085" s="7" t="s">
        <v>1962</v>
      </c>
      <c r="D24085" s="7" t="s">
        <v>664</v>
      </c>
      <c r="E24085" s="4" t="s">
        <v>2055</v>
      </c>
      <c r="F24085" s="24" t="s">
        <v>2037</v>
      </c>
      <c r="G24085" s="8" t="str">
        <f>IF(COUNTIF('Dam Lines'!A:A,D24085)&gt;0,"Yes","No")</f>
        <v>Yes</v>
      </c>
      <c r="H24085" s="14" t="s">
        <v>1742</v>
      </c>
      <c r="I24085" s="8" t="str">
        <f t="array" ref="I24085">IF(G24085="Yes",XLOOKUP(D24085,'Dam Lines'!A:A,'Dam Lines'!J:J),"")</f>
        <v>BEDRAFFA</v>
      </c>
    </row>
    <row r="24086">
      <c r="A24086" s="23">
        <v>4.0</v>
      </c>
      <c r="B24086" s="7" t="s">
        <v>5975</v>
      </c>
      <c r="C24086" s="7" t="s">
        <v>1744</v>
      </c>
      <c r="D24086" s="7" t="s">
        <v>1612</v>
      </c>
      <c r="E24086" s="4" t="s">
        <v>2055</v>
      </c>
      <c r="F24086" s="24" t="s">
        <v>2037</v>
      </c>
      <c r="H24086" s="14" t="s">
        <v>1742</v>
      </c>
      <c r="I24086" s="8" t="s">
        <v>18</v>
      </c>
    </row>
    <row r="24087">
      <c r="A24087" s="23">
        <v>5.0</v>
      </c>
      <c r="B24087" s="7" t="s">
        <v>4528</v>
      </c>
      <c r="C24087" s="7" t="s">
        <v>1962</v>
      </c>
      <c r="D24087" s="7" t="s">
        <v>252</v>
      </c>
      <c r="E24087" s="4" t="s">
        <v>2055</v>
      </c>
      <c r="F24087" s="24" t="s">
        <v>2037</v>
      </c>
      <c r="G24087" s="8" t="str">
        <f>IF(COUNTIF('Dam Lines'!A:A,D24087)&gt;0,"Yes","No")</f>
        <v>Yes</v>
      </c>
      <c r="H24087" s="14" t="s">
        <v>1742</v>
      </c>
      <c r="I24087" s="8" t="str">
        <f t="array" ref="I24087">IF(G24087="Yes",XLOOKUP(D24087,'Dam Lines'!A:A,'Dam Lines'!J:J),"")</f>
        <v>FATMA</v>
      </c>
    </row>
    <row r="24088">
      <c r="A24088" s="23">
        <v>6.0</v>
      </c>
      <c r="B24088" s="7" t="s">
        <v>6029</v>
      </c>
      <c r="C24088" s="7" t="s">
        <v>1962</v>
      </c>
      <c r="D24088" s="7" t="s">
        <v>293</v>
      </c>
      <c r="E24088" s="4" t="s">
        <v>2055</v>
      </c>
      <c r="F24088" s="24" t="s">
        <v>2037</v>
      </c>
      <c r="G24088" s="8" t="str">
        <f>IF(COUNTIF('Dam Lines'!A:A,D24088)&gt;0,"Yes","No")</f>
        <v>Yes</v>
      </c>
      <c r="H24088" s="14" t="s">
        <v>1742</v>
      </c>
      <c r="I24088" s="8" t="str">
        <f t="array" ref="I24088">IF(G24088="Yes",XLOOKUP(D24088,'Dam Lines'!A:A,'Dam Lines'!J:J),"")</f>
        <v>NEVADA II</v>
      </c>
    </row>
    <row r="24089">
      <c r="A24089" s="23">
        <v>7.0</v>
      </c>
      <c r="B24089" s="7" t="s">
        <v>6145</v>
      </c>
      <c r="C24089" s="7" t="s">
        <v>1823</v>
      </c>
      <c r="D24089" s="7" t="s">
        <v>590</v>
      </c>
      <c r="E24089" s="4" t="s">
        <v>2055</v>
      </c>
      <c r="F24089" s="24" t="s">
        <v>2037</v>
      </c>
      <c r="G24089" s="8" t="str">
        <f>IF(COUNTIF('Dam Lines'!A:A,D24089)&gt;0,"Yes","No")</f>
        <v>Yes</v>
      </c>
      <c r="H24089" s="14" t="s">
        <v>1761</v>
      </c>
      <c r="I24089" s="8" t="str">
        <f t="array" ref="I24089">IF(G24089="Yes",XLOOKUP(D24089,'Dam Lines'!A:A,'Dam Lines'!J:J),"")</f>
        <v>MAGNESIE</v>
      </c>
    </row>
    <row r="24090">
      <c r="A24090" s="23">
        <v>8.0</v>
      </c>
      <c r="B24090" s="7" t="s">
        <v>5994</v>
      </c>
      <c r="C24090" s="7" t="s">
        <v>1908</v>
      </c>
      <c r="D24090" s="7" t="s">
        <v>791</v>
      </c>
      <c r="E24090" s="4" t="s">
        <v>2055</v>
      </c>
      <c r="F24090" s="24" t="s">
        <v>2037</v>
      </c>
      <c r="G24090" s="8" t="str">
        <f>IF(COUNTIF('Dam Lines'!A:A,D24090)&gt;0,"Yes","No")</f>
        <v>Yes</v>
      </c>
      <c r="H24090" s="14" t="s">
        <v>1761</v>
      </c>
      <c r="I24090" s="8" t="str">
        <f t="array" ref="I24090">IF(G24090="Yes",XLOOKUP(D24090,'Dam Lines'!A:A,'Dam Lines'!J:J),"")</f>
        <v>KHOFARA</v>
      </c>
    </row>
    <row r="24091">
      <c r="A24091" s="23">
        <v>9.0</v>
      </c>
      <c r="B24091" s="7" t="s">
        <v>5796</v>
      </c>
      <c r="C24091" s="7" t="s">
        <v>1744</v>
      </c>
      <c r="D24091" s="7" t="s">
        <v>159</v>
      </c>
      <c r="E24091" s="4" t="s">
        <v>2055</v>
      </c>
      <c r="F24091" s="24" t="s">
        <v>2037</v>
      </c>
      <c r="G24091" s="8" t="str">
        <f>IF(COUNTIF('Dam Lines'!A:A,D24091)&gt;0,"Yes","No")</f>
        <v>Yes</v>
      </c>
      <c r="H24091" s="14" t="s">
        <v>1742</v>
      </c>
      <c r="I24091" s="8" t="str">
        <f t="array" ref="I24091">IF(G24091="Yes",XLOOKUP(D24091,'Dam Lines'!A:A,'Dam Lines'!J:J),"")</f>
        <v>MAGIA</v>
      </c>
    </row>
    <row r="24092">
      <c r="A24092" s="23">
        <v>10.0</v>
      </c>
      <c r="B24092" s="7" t="s">
        <v>6028</v>
      </c>
      <c r="C24092" s="7" t="s">
        <v>1980</v>
      </c>
      <c r="D24092" s="7" t="s">
        <v>1614</v>
      </c>
      <c r="E24092" s="4" t="s">
        <v>2055</v>
      </c>
      <c r="F24092" s="24" t="s">
        <v>2037</v>
      </c>
      <c r="H24092" s="14" t="s">
        <v>1742</v>
      </c>
      <c r="I24092" s="8" t="s">
        <v>1616</v>
      </c>
    </row>
    <row r="24093">
      <c r="A24093" s="23">
        <v>1.0</v>
      </c>
      <c r="B24093" s="7" t="s">
        <v>5350</v>
      </c>
      <c r="C24093" s="7" t="s">
        <v>1980</v>
      </c>
      <c r="D24093" s="7" t="s">
        <v>984</v>
      </c>
      <c r="E24093" s="4" t="s">
        <v>2292</v>
      </c>
      <c r="F24093" s="24" t="s">
        <v>1869</v>
      </c>
      <c r="H24093" s="14" t="s">
        <v>1742</v>
      </c>
      <c r="I24093" s="8" t="str">
        <f>VLOOKUP(D24093,'Dam Lines'!$A$2:$J$540,10,false)</f>
        <v>UELN</v>
      </c>
    </row>
    <row r="24094">
      <c r="A24094" s="23">
        <v>2.0</v>
      </c>
      <c r="B24094" s="7" t="s">
        <v>4789</v>
      </c>
      <c r="C24094" s="7" t="s">
        <v>1980</v>
      </c>
      <c r="D24094" s="7" t="s">
        <v>1518</v>
      </c>
      <c r="E24094" s="4" t="s">
        <v>2292</v>
      </c>
      <c r="F24094" s="24" t="s">
        <v>1869</v>
      </c>
      <c r="H24094" s="14" t="s">
        <v>1742</v>
      </c>
      <c r="I24094" s="8" t="s">
        <v>1519</v>
      </c>
    </row>
    <row r="24095">
      <c r="A24095" s="23">
        <v>3.0</v>
      </c>
      <c r="B24095" s="7" t="s">
        <v>4884</v>
      </c>
      <c r="C24095" s="7" t="s">
        <v>3697</v>
      </c>
      <c r="D24095" s="7" t="s">
        <v>539</v>
      </c>
      <c r="E24095" s="4" t="s">
        <v>2292</v>
      </c>
      <c r="F24095" s="24" t="s">
        <v>1869</v>
      </c>
      <c r="G24095" s="8" t="str">
        <f>IF(COUNTIF('Dam Lines'!A:A,D24095)&gt;0,"Yes","No")</f>
        <v>Yes</v>
      </c>
      <c r="H24095" s="14" t="s">
        <v>1742</v>
      </c>
      <c r="I24095" s="8" t="str">
        <f t="array" ref="I24095">IF(G24095="Yes",XLOOKUP(D24095,'Dam Lines'!A:A,'Dam Lines'!J:J),"")</f>
        <v>FADJURLENE</v>
      </c>
    </row>
    <row r="24096">
      <c r="A24096" s="23">
        <v>4.0</v>
      </c>
      <c r="B24096" s="7" t="s">
        <v>5267</v>
      </c>
      <c r="C24096" s="7" t="s">
        <v>1823</v>
      </c>
      <c r="D24096" s="7" t="s">
        <v>883</v>
      </c>
      <c r="E24096" s="4" t="s">
        <v>2292</v>
      </c>
      <c r="F24096" s="24" t="s">
        <v>1869</v>
      </c>
      <c r="G24096" s="8" t="str">
        <f>IF(COUNTIF('Dam Lines'!A:A,D24096)&gt;0,"Yes","No")</f>
        <v>Yes</v>
      </c>
      <c r="H24096" s="14" t="s">
        <v>1742</v>
      </c>
      <c r="I24096" s="8" t="str">
        <f t="array" ref="I24096">IF(G24096="Yes",XLOOKUP(D24096,'Dam Lines'!A:A,'Dam Lines'!J:J),"")</f>
        <v>PESENNAIA</v>
      </c>
    </row>
    <row r="24097">
      <c r="A24097" s="23">
        <v>5.0</v>
      </c>
      <c r="B24097" s="7" t="s">
        <v>5076</v>
      </c>
      <c r="C24097" s="7" t="s">
        <v>3186</v>
      </c>
      <c r="D24097" s="7" t="s">
        <v>912</v>
      </c>
      <c r="E24097" s="4" t="s">
        <v>2292</v>
      </c>
      <c r="F24097" s="24" t="s">
        <v>1869</v>
      </c>
      <c r="G24097" s="8" t="str">
        <f>IF(COUNTIF('Dam Lines'!A:A,D24097)&gt;0,"Yes","No")</f>
        <v>Yes</v>
      </c>
      <c r="H24097" s="14" t="s">
        <v>1742</v>
      </c>
      <c r="I24097" s="8" t="str">
        <f t="array" ref="I24097">IF(G24097="Yes",XLOOKUP(D24097,'Dam Lines'!A:A,'Dam Lines'!J:J),"")</f>
        <v>NEVADA II</v>
      </c>
    </row>
    <row r="24098">
      <c r="A24098" s="23">
        <v>6.0</v>
      </c>
      <c r="B24098" s="7" t="s">
        <v>4491</v>
      </c>
      <c r="C24098" s="7" t="s">
        <v>2479</v>
      </c>
      <c r="D24098" s="7" t="s">
        <v>141</v>
      </c>
      <c r="E24098" s="4" t="s">
        <v>2292</v>
      </c>
      <c r="F24098" s="24" t="s">
        <v>1869</v>
      </c>
      <c r="G24098" s="8" t="str">
        <f>IF(COUNTIF('Dam Lines'!A:A,D24098)&gt;0,"Yes","No")</f>
        <v>Yes</v>
      </c>
      <c r="H24098" s="14" t="s">
        <v>1742</v>
      </c>
      <c r="I24098" s="8" t="str">
        <f t="array" ref="I24098">IF(G24098="Yes",XLOOKUP(D24098,'Dam Lines'!A:A,'Dam Lines'!J:J),"")</f>
        <v>FARBAHAN</v>
      </c>
    </row>
    <row r="24099">
      <c r="A24099" s="23">
        <v>7.0</v>
      </c>
      <c r="B24099" s="7" t="s">
        <v>5248</v>
      </c>
      <c r="C24099" s="7" t="s">
        <v>1817</v>
      </c>
      <c r="D24099" s="7" t="s">
        <v>971</v>
      </c>
      <c r="E24099" s="4" t="s">
        <v>2292</v>
      </c>
      <c r="F24099" s="24" t="s">
        <v>1869</v>
      </c>
      <c r="G24099" s="8" t="str">
        <f>IF(COUNTIF('Dam Lines'!A:A,D24099)&gt;0,"Yes","No")</f>
        <v>Yes</v>
      </c>
      <c r="H24099" s="14" t="s">
        <v>1761</v>
      </c>
      <c r="I24099" s="8" t="str">
        <f t="array" ref="I24099">IF(G24099="Yes",XLOOKUP(D24099,'Dam Lines'!A:A,'Dam Lines'!J:J),"")</f>
        <v>MAGNESIE</v>
      </c>
    </row>
    <row r="24100">
      <c r="A24100" s="23">
        <v>8.0</v>
      </c>
      <c r="B24100" s="7" t="s">
        <v>5882</v>
      </c>
      <c r="C24100" s="7" t="s">
        <v>1980</v>
      </c>
      <c r="D24100" s="7" t="s">
        <v>846</v>
      </c>
      <c r="E24100" s="4" t="s">
        <v>2292</v>
      </c>
      <c r="F24100" s="24" t="s">
        <v>1869</v>
      </c>
      <c r="G24100" s="8" t="str">
        <f>IF(COUNTIF('Dam Lines'!A:A,D24100)&gt;0,"Yes","No")</f>
        <v>Yes</v>
      </c>
      <c r="H24100" s="14" t="s">
        <v>1742</v>
      </c>
      <c r="I24100" s="8" t="str">
        <f t="array" ref="I24100">IF(G24100="Yes",XLOOKUP(D24100,'Dam Lines'!A:A,'Dam Lines'!J:J),"")</f>
        <v>NEVADA II</v>
      </c>
    </row>
    <row r="24101">
      <c r="A24101" s="23">
        <v>9.0</v>
      </c>
      <c r="B24101" s="7" t="s">
        <v>6004</v>
      </c>
      <c r="C24101" s="7" t="s">
        <v>3853</v>
      </c>
      <c r="D24101" s="7" t="s">
        <v>1325</v>
      </c>
      <c r="E24101" s="4" t="s">
        <v>2292</v>
      </c>
      <c r="F24101" s="24" t="s">
        <v>1869</v>
      </c>
      <c r="H24101" s="14" t="s">
        <v>1761</v>
      </c>
      <c r="I24101" s="8" t="str">
        <f>VLOOKUP(D24101,'Dam Lines'!$A$2:$J$540,10,false)</f>
        <v>QUITAINE</v>
      </c>
    </row>
    <row r="24102">
      <c r="A24102" s="23">
        <v>10.0</v>
      </c>
      <c r="B24102" s="7" t="s">
        <v>4745</v>
      </c>
      <c r="C24102" s="7" t="s">
        <v>1980</v>
      </c>
      <c r="D24102" s="7" t="s">
        <v>244</v>
      </c>
      <c r="E24102" s="4" t="s">
        <v>2292</v>
      </c>
      <c r="F24102" s="24" t="s">
        <v>1869</v>
      </c>
      <c r="G24102" s="8" t="str">
        <f>IF(COUNTIF('Dam Lines'!A:A,D24102)&gt;0,"Yes","No")</f>
        <v>Yes</v>
      </c>
      <c r="H24102" s="14" t="s">
        <v>1742</v>
      </c>
      <c r="I24102" s="8" t="str">
        <f t="array" ref="I24102">IF(G24102="Yes",XLOOKUP(D24102,'Dam Lines'!A:A,'Dam Lines'!J:J),"")</f>
        <v>BASSALA</v>
      </c>
    </row>
    <row r="24103">
      <c r="A24103" s="23">
        <v>11.0</v>
      </c>
      <c r="B24103" s="7" t="s">
        <v>5907</v>
      </c>
      <c r="C24103" s="7" t="s">
        <v>1823</v>
      </c>
      <c r="D24103" s="7" t="s">
        <v>1602</v>
      </c>
      <c r="E24103" s="4" t="s">
        <v>2292</v>
      </c>
      <c r="F24103" s="24" t="s">
        <v>1869</v>
      </c>
      <c r="H24103" s="14" t="s">
        <v>1742</v>
      </c>
      <c r="I24103" s="8" t="s">
        <v>247</v>
      </c>
    </row>
    <row r="24104">
      <c r="A24104" s="23">
        <v>12.0</v>
      </c>
      <c r="B24104" s="7" t="s">
        <v>5465</v>
      </c>
      <c r="C24104" s="7" t="s">
        <v>1980</v>
      </c>
      <c r="D24104" s="7" t="s">
        <v>293</v>
      </c>
      <c r="E24104" s="4" t="s">
        <v>2292</v>
      </c>
      <c r="F24104" s="24" t="s">
        <v>1869</v>
      </c>
      <c r="G24104" s="8" t="str">
        <f>IF(COUNTIF('Dam Lines'!A:A,D24104)&gt;0,"Yes","No")</f>
        <v>Yes</v>
      </c>
      <c r="H24104" s="14" t="s">
        <v>1761</v>
      </c>
      <c r="I24104" s="8" t="str">
        <f t="array" ref="I24104">IF(G24104="Yes",XLOOKUP(D24104,'Dam Lines'!A:A,'Dam Lines'!J:J),"")</f>
        <v>NEVADA II</v>
      </c>
    </row>
    <row r="24105">
      <c r="A24105" s="23">
        <v>13.0</v>
      </c>
      <c r="B24105" s="7" t="s">
        <v>5586</v>
      </c>
      <c r="C24105" s="7" t="s">
        <v>1817</v>
      </c>
      <c r="D24105" s="7" t="s">
        <v>319</v>
      </c>
      <c r="E24105" s="4" t="s">
        <v>2292</v>
      </c>
      <c r="F24105" s="24" t="s">
        <v>1869</v>
      </c>
      <c r="G24105" s="8" t="str">
        <f>IF(COUNTIF('Dam Lines'!A:A,D24105)&gt;0,"Yes","No")</f>
        <v>Yes</v>
      </c>
      <c r="H24105" s="14" t="s">
        <v>1742</v>
      </c>
      <c r="I24105" s="8" t="str">
        <f t="array" ref="I24105">IF(G24105="Yes",XLOOKUP(D24105,'Dam Lines'!A:A,'Dam Lines'!J:J),"")</f>
        <v>PHILIPPA</v>
      </c>
    </row>
    <row r="24106">
      <c r="A24106" s="23">
        <v>14.0</v>
      </c>
      <c r="B24106" s="7" t="s">
        <v>6012</v>
      </c>
      <c r="C24106" s="7" t="s">
        <v>1908</v>
      </c>
      <c r="D24106" s="7" t="s">
        <v>193</v>
      </c>
      <c r="E24106" s="4" t="s">
        <v>2292</v>
      </c>
      <c r="F24106" s="24" t="s">
        <v>1869</v>
      </c>
      <c r="G24106" s="8" t="str">
        <f>IF(COUNTIF('Dam Lines'!A:A,D24106)&gt;0,"Yes","No")</f>
        <v>Yes</v>
      </c>
      <c r="H24106" s="14" t="s">
        <v>1742</v>
      </c>
      <c r="I24106" s="8" t="str">
        <f t="array" ref="I24106">IF(G24106="Yes",XLOOKUP(D24106,'Dam Lines'!A:A,'Dam Lines'!J:J),"")</f>
        <v>CHLOSTA</v>
      </c>
    </row>
    <row r="24107">
      <c r="A24107" s="23">
        <v>15.0</v>
      </c>
      <c r="B24107" s="7" t="s">
        <v>5236</v>
      </c>
      <c r="C24107" s="7" t="s">
        <v>1817</v>
      </c>
      <c r="D24107" s="7" t="s">
        <v>1560</v>
      </c>
      <c r="E24107" s="4" t="s">
        <v>2292</v>
      </c>
      <c r="F24107" s="24" t="s">
        <v>1869</v>
      </c>
      <c r="H24107" s="14" t="s">
        <v>1742</v>
      </c>
      <c r="I24107" s="8" t="s">
        <v>140</v>
      </c>
    </row>
    <row r="24108">
      <c r="A24108" s="23">
        <v>16.0</v>
      </c>
      <c r="B24108" s="7" t="s">
        <v>2431</v>
      </c>
      <c r="C24108" s="7" t="s">
        <v>3494</v>
      </c>
      <c r="D24108" s="7" t="s">
        <v>1539</v>
      </c>
      <c r="E24108" s="4" t="s">
        <v>2292</v>
      </c>
      <c r="F24108" s="24" t="s">
        <v>1869</v>
      </c>
      <c r="H24108" s="14" t="s">
        <v>1742</v>
      </c>
      <c r="I24108" s="8" t="s">
        <v>275</v>
      </c>
    </row>
    <row r="24109" hidden="1">
      <c r="A24109" s="23">
        <v>1.0</v>
      </c>
      <c r="B24109" s="7" t="s">
        <v>6196</v>
      </c>
      <c r="C24109" s="7" t="s">
        <v>3022</v>
      </c>
      <c r="D24109" s="7" t="s">
        <v>6197</v>
      </c>
      <c r="E24109" s="4" t="s">
        <v>1740</v>
      </c>
      <c r="F24109" s="24" t="s">
        <v>1869</v>
      </c>
      <c r="G24109" s="8" t="str">
        <f>IF(COUNTIF('Dam Lines'!A:A,D24109)&gt;0,"Yes","No")</f>
        <v>No</v>
      </c>
      <c r="H24109" s="14" t="s">
        <v>1742</v>
      </c>
      <c r="I24109" s="8" t="str">
        <f t="array" ref="I24109">IF(G24109="Yes",XLOOKUP(D24109,'Dam Lines'!A:A,'Dam Lines'!J:J),"")</f>
        <v/>
      </c>
    </row>
    <row r="24110" hidden="1">
      <c r="A24110" s="23">
        <v>2.0</v>
      </c>
      <c r="B24110" s="7" t="s">
        <v>5349</v>
      </c>
      <c r="C24110" s="7" t="s">
        <v>3777</v>
      </c>
      <c r="D24110" s="7" t="s">
        <v>876</v>
      </c>
      <c r="E24110" s="4" t="s">
        <v>1740</v>
      </c>
      <c r="F24110" s="24" t="s">
        <v>1869</v>
      </c>
      <c r="G24110" s="8" t="str">
        <f>IF(COUNTIF('Dam Lines'!A:A,D24110)&gt;0,"Yes","No")</f>
        <v>Yes</v>
      </c>
      <c r="H24110" s="14" t="s">
        <v>1742</v>
      </c>
      <c r="I24110" s="8" t="str">
        <f t="array" ref="I24110">IF(G24110="Yes",XLOOKUP(D24110,'Dam Lines'!A:A,'Dam Lines'!J:J),"")</f>
        <v>KYLA TIKI</v>
      </c>
    </row>
    <row r="24111" hidden="1">
      <c r="A24111" s="23">
        <v>3.0</v>
      </c>
      <c r="B24111" s="7" t="s">
        <v>5799</v>
      </c>
      <c r="C24111" s="7" t="s">
        <v>2248</v>
      </c>
      <c r="D24111" s="7" t="s">
        <v>383</v>
      </c>
      <c r="E24111" s="4" t="s">
        <v>1740</v>
      </c>
      <c r="F24111" s="24" t="s">
        <v>1869</v>
      </c>
      <c r="G24111" s="8" t="str">
        <f>IF(COUNTIF('Dam Lines'!A:A,D24111)&gt;0,"Yes","No")</f>
        <v>Yes</v>
      </c>
      <c r="H24111" s="14" t="s">
        <v>1742</v>
      </c>
      <c r="I24111" s="8" t="str">
        <f t="array" ref="I24111">IF(G24111="Yes",XLOOKUP(D24111,'Dam Lines'!A:A,'Dam Lines'!J:J),"")</f>
        <v>DEBORAH IV</v>
      </c>
    </row>
    <row r="24112" hidden="1">
      <c r="A24112" s="23">
        <v>4.0</v>
      </c>
      <c r="B24112" s="7" t="s">
        <v>4723</v>
      </c>
      <c r="C24112" s="7" t="s">
        <v>1962</v>
      </c>
      <c r="D24112" s="7" t="s">
        <v>4724</v>
      </c>
      <c r="E24112" s="4" t="s">
        <v>1740</v>
      </c>
      <c r="F24112" s="24" t="s">
        <v>1869</v>
      </c>
      <c r="G24112" s="8" t="str">
        <f>IF(COUNTIF('Dam Lines'!A:A,D24112)&gt;0,"Yes","No")</f>
        <v>No</v>
      </c>
      <c r="H24112" s="14" t="s">
        <v>1742</v>
      </c>
      <c r="I24112" s="8" t="str">
        <f t="array" ref="I24112">IF(G24112="Yes",XLOOKUP(D24112,'Dam Lines'!A:A,'Dam Lines'!J:J),"")</f>
        <v/>
      </c>
    </row>
    <row r="24113" hidden="1">
      <c r="A24113" s="23">
        <v>5.0</v>
      </c>
      <c r="B24113" s="7" t="s">
        <v>5294</v>
      </c>
      <c r="C24113" s="7" t="s">
        <v>3739</v>
      </c>
      <c r="D24113" s="7" t="s">
        <v>1958</v>
      </c>
      <c r="E24113" s="4" t="s">
        <v>1740</v>
      </c>
      <c r="F24113" s="24" t="s">
        <v>1869</v>
      </c>
      <c r="G24113" s="8" t="str">
        <f>IF(COUNTIF('Dam Lines'!A:A,D24113)&gt;0,"Yes","No")</f>
        <v>No</v>
      </c>
      <c r="H24113" s="14" t="s">
        <v>1742</v>
      </c>
      <c r="I24113" s="8" t="str">
        <f t="array" ref="I24113">IF(G24113="Yes",XLOOKUP(D24113,'Dam Lines'!A:A,'Dam Lines'!J:J),"")</f>
        <v/>
      </c>
    </row>
    <row r="24114" hidden="1">
      <c r="A24114" s="23">
        <v>6.0</v>
      </c>
      <c r="B24114" s="7" t="s">
        <v>5092</v>
      </c>
      <c r="C24114" s="7" t="s">
        <v>1980</v>
      </c>
      <c r="D24114" s="7" t="s">
        <v>244</v>
      </c>
      <c r="E24114" s="4" t="s">
        <v>1740</v>
      </c>
      <c r="F24114" s="24" t="s">
        <v>1869</v>
      </c>
      <c r="G24114" s="8" t="str">
        <f>IF(COUNTIF('Dam Lines'!A:A,D24114)&gt;0,"Yes","No")</f>
        <v>Yes</v>
      </c>
      <c r="H24114" s="14" t="s">
        <v>1742</v>
      </c>
      <c r="I24114" s="8" t="str">
        <f t="array" ref="I24114">IF(G24114="Yes",XLOOKUP(D24114,'Dam Lines'!A:A,'Dam Lines'!J:J),"")</f>
        <v>BASSALA</v>
      </c>
    </row>
    <row r="24115" hidden="1">
      <c r="A24115" s="23">
        <v>7.0</v>
      </c>
      <c r="B24115" s="7" t="s">
        <v>6274</v>
      </c>
      <c r="C24115" s="7" t="s">
        <v>1744</v>
      </c>
      <c r="D24115" s="7" t="s">
        <v>69</v>
      </c>
      <c r="E24115" s="4" t="s">
        <v>1740</v>
      </c>
      <c r="F24115" s="24" t="s">
        <v>1869</v>
      </c>
      <c r="G24115" s="8" t="str">
        <f>IF(COUNTIF('Dam Lines'!A:A,D24115)&gt;0,"Yes","No")</f>
        <v>Yes</v>
      </c>
      <c r="H24115" s="14" t="s">
        <v>1761</v>
      </c>
      <c r="I24115" s="8" t="str">
        <f t="array" ref="I24115">IF(G24115="Yes",XLOOKUP(D24115,'Dam Lines'!A:A,'Dam Lines'!J:J),"")</f>
        <v>ASALA HALEEMA</v>
      </c>
    </row>
    <row r="24116" hidden="1">
      <c r="A24116" s="23">
        <v>8.0</v>
      </c>
      <c r="B24116" s="7" t="s">
        <v>5981</v>
      </c>
      <c r="C24116" s="7" t="s">
        <v>1823</v>
      </c>
      <c r="D24116" s="7" t="s">
        <v>55</v>
      </c>
      <c r="E24116" s="4" t="s">
        <v>1740</v>
      </c>
      <c r="F24116" s="24" t="s">
        <v>1869</v>
      </c>
      <c r="G24116" s="8" t="str">
        <f>IF(COUNTIF('Dam Lines'!A:A,D24116)&gt;0,"Yes","No")</f>
        <v>Yes</v>
      </c>
      <c r="H24116" s="14" t="s">
        <v>1742</v>
      </c>
      <c r="I24116" s="8" t="str">
        <f t="array" ref="I24116">IF(G24116="Yes",XLOOKUP(D24116,'Dam Lines'!A:A,'Dam Lines'!J:J),"")</f>
        <v>NEVADA II</v>
      </c>
    </row>
    <row r="24117" hidden="1">
      <c r="A24117" s="23">
        <v>9.0</v>
      </c>
      <c r="B24117" s="7" t="s">
        <v>6275</v>
      </c>
      <c r="C24117" s="7" t="s">
        <v>1744</v>
      </c>
      <c r="D24117" s="7" t="s">
        <v>51</v>
      </c>
      <c r="E24117" s="4" t="s">
        <v>1740</v>
      </c>
      <c r="F24117" s="24" t="s">
        <v>1869</v>
      </c>
      <c r="G24117" s="8" t="str">
        <f>IF(COUNTIF('Dam Lines'!A:A,D24117)&gt;0,"Yes","No")</f>
        <v>Yes</v>
      </c>
      <c r="H24117" s="14" t="s">
        <v>1761</v>
      </c>
      <c r="I24117" s="8" t="str">
        <f t="array" ref="I24117">IF(G24117="Yes",XLOOKUP(D24117,'Dam Lines'!A:A,'Dam Lines'!J:J),"")</f>
        <v>ELOA</v>
      </c>
    </row>
    <row r="24118" hidden="1">
      <c r="A24118" s="23">
        <v>10.0</v>
      </c>
      <c r="B24118" s="7" t="s">
        <v>6033</v>
      </c>
      <c r="C24118" s="7" t="s">
        <v>1886</v>
      </c>
      <c r="D24118" s="7" t="s">
        <v>565</v>
      </c>
      <c r="E24118" s="4" t="s">
        <v>1740</v>
      </c>
      <c r="F24118" s="24" t="s">
        <v>1869</v>
      </c>
      <c r="G24118" s="8" t="str">
        <f>IF(COUNTIF('Dam Lines'!A:A,D24118)&gt;0,"Yes","No")</f>
        <v>Yes</v>
      </c>
      <c r="H24118" s="14" t="s">
        <v>1742</v>
      </c>
      <c r="I24118" s="8" t="str">
        <f t="array" ref="I24118">IF(G24118="Yes",XLOOKUP(D24118,'Dam Lines'!A:A,'Dam Lines'!J:J),"")</f>
        <v>BASSALA</v>
      </c>
    </row>
    <row r="24119" hidden="1">
      <c r="A24119" s="23">
        <v>11.0</v>
      </c>
      <c r="B24119" s="7" t="s">
        <v>6276</v>
      </c>
      <c r="C24119" s="7" t="s">
        <v>1980</v>
      </c>
      <c r="D24119" s="7" t="s">
        <v>6277</v>
      </c>
      <c r="E24119" s="4" t="s">
        <v>1740</v>
      </c>
      <c r="F24119" s="24" t="s">
        <v>1869</v>
      </c>
      <c r="G24119" s="8" t="str">
        <f>IF(COUNTIF('Dam Lines'!A:A,D24119)&gt;0,"Yes","No")</f>
        <v>No</v>
      </c>
      <c r="H24119" s="14" t="s">
        <v>1761</v>
      </c>
      <c r="I24119" s="8" t="str">
        <f t="array" ref="I24119">IF(G24119="Yes",XLOOKUP(D24119,'Dam Lines'!A:A,'Dam Lines'!J:J),"")</f>
        <v/>
      </c>
    </row>
    <row r="24120" hidden="1">
      <c r="A24120" s="23">
        <v>12.0</v>
      </c>
      <c r="B24120" s="7" t="s">
        <v>5711</v>
      </c>
      <c r="C24120" s="7" t="s">
        <v>1744</v>
      </c>
      <c r="D24120" s="7" t="s">
        <v>166</v>
      </c>
      <c r="E24120" s="4" t="s">
        <v>1740</v>
      </c>
      <c r="F24120" s="24" t="s">
        <v>1869</v>
      </c>
      <c r="G24120" s="8" t="str">
        <f>IF(COUNTIF('Dam Lines'!A:A,D24120)&gt;0,"Yes","No")</f>
        <v>Yes</v>
      </c>
      <c r="H24120" s="14" t="s">
        <v>1742</v>
      </c>
      <c r="I24120" s="8" t="str">
        <f t="array" ref="I24120">IF(G24120="Yes",XLOOKUP(D24120,'Dam Lines'!A:A,'Dam Lines'!J:J),"")</f>
        <v>NEVADA II</v>
      </c>
    </row>
    <row r="24121" hidden="1">
      <c r="A24121" s="23">
        <v>13.0</v>
      </c>
      <c r="B24121" s="7" t="s">
        <v>5611</v>
      </c>
      <c r="C24121" s="7" t="s">
        <v>3024</v>
      </c>
      <c r="D24121" s="7" t="s">
        <v>949</v>
      </c>
      <c r="E24121" s="4" t="s">
        <v>1740</v>
      </c>
      <c r="F24121" s="24" t="s">
        <v>1869</v>
      </c>
      <c r="G24121" s="8" t="str">
        <f>IF(COUNTIF('Dam Lines'!A:A,D24121)&gt;0,"Yes","No")</f>
        <v>Yes</v>
      </c>
      <c r="H24121" s="14" t="s">
        <v>1742</v>
      </c>
      <c r="I24121" s="8" t="str">
        <f t="array" ref="I24121">IF(G24121="Yes",XLOOKUP(D24121,'Dam Lines'!A:A,'Dam Lines'!J:J),"")</f>
        <v>MAMMONA</v>
      </c>
    </row>
    <row r="24122" hidden="1">
      <c r="A24122" s="23">
        <v>14.0</v>
      </c>
      <c r="B24122" s="7" t="s">
        <v>6278</v>
      </c>
      <c r="C24122" s="7" t="s">
        <v>5346</v>
      </c>
      <c r="D24122" s="7" t="s">
        <v>1135</v>
      </c>
      <c r="E24122" s="4" t="s">
        <v>1740</v>
      </c>
      <c r="F24122" s="24" t="s">
        <v>1869</v>
      </c>
      <c r="G24122" s="8" t="str">
        <f>IF(COUNTIF('Dam Lines'!A:A,D24122)&gt;0,"Yes","No")</f>
        <v>Yes</v>
      </c>
      <c r="H24122" s="14" t="s">
        <v>1742</v>
      </c>
      <c r="I24122" s="8" t="str">
        <f t="array" ref="I24122">IF(G24122="Yes",XLOOKUP(D24122,'Dam Lines'!A:A,'Dam Lines'!J:J),"")</f>
        <v>BASSALA</v>
      </c>
    </row>
    <row r="24123" hidden="1">
      <c r="A24123" s="23">
        <v>15.0</v>
      </c>
      <c r="B24123" s="7" t="s">
        <v>6246</v>
      </c>
      <c r="C24123" s="7" t="s">
        <v>1744</v>
      </c>
      <c r="D24123" s="7" t="s">
        <v>1033</v>
      </c>
      <c r="E24123" s="4" t="s">
        <v>1740</v>
      </c>
      <c r="F24123" s="24" t="s">
        <v>1869</v>
      </c>
      <c r="G24123" s="8" t="str">
        <f>IF(COUNTIF('Dam Lines'!A:A,D24123)&gt;0,"Yes","No")</f>
        <v>Yes</v>
      </c>
      <c r="H24123" s="14" t="s">
        <v>1742</v>
      </c>
      <c r="I24123" s="8" t="str">
        <f t="array" ref="I24123">IF(G24123="Yes",XLOOKUP(D24123,'Dam Lines'!A:A,'Dam Lines'!J:J),"")</f>
        <v>ARRAGONDA</v>
      </c>
    </row>
    <row r="24124" hidden="1">
      <c r="A24124" s="23">
        <v>1.0</v>
      </c>
      <c r="B24124" s="7" t="s">
        <v>4110</v>
      </c>
      <c r="C24124" s="7" t="s">
        <v>3697</v>
      </c>
      <c r="D24124" s="7" t="s">
        <v>761</v>
      </c>
      <c r="E24124" s="4" t="s">
        <v>1779</v>
      </c>
      <c r="F24124" s="24" t="s">
        <v>1869</v>
      </c>
      <c r="G24124" s="8" t="str">
        <f>IF(COUNTIF('Dam Lines'!A:A,D24124)&gt;0,"Yes","No")</f>
        <v>Yes</v>
      </c>
      <c r="H24124" s="14" t="s">
        <v>1742</v>
      </c>
      <c r="I24124" s="8" t="str">
        <f t="array" ref="I24124">IF(G24124="Yes",XLOOKUP(D24124,'Dam Lines'!A:A,'Dam Lines'!J:J),"")</f>
        <v>FATMA</v>
      </c>
    </row>
    <row r="24125" hidden="1">
      <c r="A24125" s="23">
        <v>2.0</v>
      </c>
      <c r="B24125" s="7" t="s">
        <v>3930</v>
      </c>
      <c r="C24125" s="7" t="s">
        <v>1798</v>
      </c>
      <c r="D24125" s="7" t="s">
        <v>133</v>
      </c>
      <c r="E24125" s="4" t="s">
        <v>1779</v>
      </c>
      <c r="F24125" s="24" t="s">
        <v>1869</v>
      </c>
      <c r="G24125" s="8" t="str">
        <f>IF(COUNTIF('Dam Lines'!A:A,D24125)&gt;0,"Yes","No")</f>
        <v>Yes</v>
      </c>
      <c r="H24125" s="14" t="s">
        <v>1742</v>
      </c>
      <c r="I24125" s="8" t="str">
        <f t="array" ref="I24125">IF(G24125="Yes",XLOOKUP(D24125,'Dam Lines'!A:A,'Dam Lines'!J:J),"")</f>
        <v>YFS ALMOND JOY</v>
      </c>
    </row>
    <row r="24126" hidden="1">
      <c r="A24126" s="23">
        <v>3.0</v>
      </c>
      <c r="B24126" s="7" t="s">
        <v>5369</v>
      </c>
      <c r="C24126" s="7" t="s">
        <v>1817</v>
      </c>
      <c r="D24126" s="7" t="s">
        <v>2269</v>
      </c>
      <c r="E24126" s="4" t="s">
        <v>1779</v>
      </c>
      <c r="F24126" s="24" t="s">
        <v>1869</v>
      </c>
      <c r="G24126" s="8" t="str">
        <f>IF(COUNTIF('Dam Lines'!A:A,D24126)&gt;0,"Yes","No")</f>
        <v>No</v>
      </c>
      <c r="H24126" s="14" t="s">
        <v>1742</v>
      </c>
      <c r="I24126" s="8" t="str">
        <f t="array" ref="I24126">IF(G24126="Yes",XLOOKUP(D24126,'Dam Lines'!A:A,'Dam Lines'!J:J),"")</f>
        <v/>
      </c>
    </row>
    <row r="24127" hidden="1">
      <c r="A24127" s="23">
        <v>4.0</v>
      </c>
      <c r="B24127" s="7" t="s">
        <v>2979</v>
      </c>
      <c r="C24127" s="7" t="s">
        <v>1859</v>
      </c>
      <c r="D24127" s="7" t="s">
        <v>78</v>
      </c>
      <c r="E24127" s="4" t="s">
        <v>1779</v>
      </c>
      <c r="F24127" s="24" t="s">
        <v>1869</v>
      </c>
      <c r="G24127" s="8" t="str">
        <f>IF(COUNTIF('Dam Lines'!A:A,D24127)&gt;0,"Yes","No")</f>
        <v>Yes</v>
      </c>
      <c r="H24127" s="14" t="s">
        <v>1742</v>
      </c>
      <c r="I24127" s="8" t="str">
        <f t="array" ref="I24127">IF(G24127="Yes",XLOOKUP(D24127,'Dam Lines'!A:A,'Dam Lines'!J:J),"")</f>
        <v>WIKINGS STREAK</v>
      </c>
    </row>
    <row r="24128" hidden="1">
      <c r="A24128" s="23">
        <v>5.0</v>
      </c>
      <c r="B24128" s="7" t="s">
        <v>5599</v>
      </c>
      <c r="C24128" s="7" t="s">
        <v>1744</v>
      </c>
      <c r="D24128" s="7" t="s">
        <v>1330</v>
      </c>
      <c r="E24128" s="4" t="s">
        <v>1779</v>
      </c>
      <c r="F24128" s="24" t="s">
        <v>1869</v>
      </c>
      <c r="G24128" s="8" t="str">
        <f>IF(COUNTIF('Dam Lines'!A:A,D24128)&gt;0,"Yes","No")</f>
        <v>Yes</v>
      </c>
      <c r="H24128" s="14" t="s">
        <v>1742</v>
      </c>
      <c r="I24128" s="8" t="str">
        <f t="array" ref="I24128">IF(G24128="Yes",XLOOKUP(D24128,'Dam Lines'!A:A,'Dam Lines'!J:J),"")</f>
        <v>NEVADA II</v>
      </c>
    </row>
    <row r="24129" hidden="1">
      <c r="A24129" s="23">
        <v>6.0</v>
      </c>
      <c r="B24129" s="7" t="s">
        <v>5671</v>
      </c>
      <c r="C24129" s="7" t="s">
        <v>5446</v>
      </c>
      <c r="D24129" s="7" t="s">
        <v>3225</v>
      </c>
      <c r="E24129" s="4" t="s">
        <v>1779</v>
      </c>
      <c r="F24129" s="24" t="s">
        <v>1869</v>
      </c>
      <c r="G24129" s="8" t="str">
        <f>IF(COUNTIF('Dam Lines'!A:A,D24129)&gt;0,"Yes","No")</f>
        <v>No</v>
      </c>
      <c r="H24129" s="14" t="s">
        <v>1761</v>
      </c>
      <c r="I24129" s="8" t="str">
        <f t="array" ref="I24129">IF(G24129="Yes",XLOOKUP(D24129,'Dam Lines'!A:A,'Dam Lines'!J:J),"")</f>
        <v/>
      </c>
    </row>
    <row r="24130" hidden="1">
      <c r="A24130" s="23">
        <v>7.0</v>
      </c>
      <c r="B24130" s="7" t="s">
        <v>5568</v>
      </c>
      <c r="C24130" s="7" t="s">
        <v>1935</v>
      </c>
      <c r="D24130" s="7" t="s">
        <v>2263</v>
      </c>
      <c r="E24130" s="4" t="s">
        <v>1779</v>
      </c>
      <c r="F24130" s="24" t="s">
        <v>1869</v>
      </c>
      <c r="G24130" s="8" t="str">
        <f>IF(COUNTIF('Dam Lines'!A:A,D24130)&gt;0,"Yes","No")</f>
        <v>No</v>
      </c>
      <c r="H24130" s="14" t="s">
        <v>1742</v>
      </c>
      <c r="I24130" s="8" t="str">
        <f t="array" ref="I24130">IF(G24130="Yes",XLOOKUP(D24130,'Dam Lines'!A:A,'Dam Lines'!J:J),"")</f>
        <v/>
      </c>
    </row>
    <row r="24131" hidden="1">
      <c r="A24131" s="23">
        <v>8.0</v>
      </c>
      <c r="B24131" s="7" t="s">
        <v>4554</v>
      </c>
      <c r="C24131" s="7" t="s">
        <v>2730</v>
      </c>
      <c r="D24131" s="7" t="s">
        <v>1290</v>
      </c>
      <c r="E24131" s="4" t="s">
        <v>1779</v>
      </c>
      <c r="F24131" s="24" t="s">
        <v>1869</v>
      </c>
      <c r="G24131" s="8" t="str">
        <f>IF(COUNTIF('Dam Lines'!A:A,D24131)&gt;0,"Yes","No")</f>
        <v>Yes</v>
      </c>
      <c r="H24131" s="14" t="s">
        <v>1742</v>
      </c>
      <c r="I24131" s="8" t="str">
        <f t="array" ref="I24131">IF(G24131="Yes",XLOOKUP(D24131,'Dam Lines'!A:A,'Dam Lines'!J:J),"")</f>
        <v>VOLKA DU MONTEIL</v>
      </c>
    </row>
    <row r="24132" hidden="1">
      <c r="A24132" s="23">
        <v>9.0</v>
      </c>
      <c r="B24132" s="7" t="s">
        <v>4302</v>
      </c>
      <c r="C24132" s="7" t="s">
        <v>2804</v>
      </c>
      <c r="D24132" s="7" t="s">
        <v>197</v>
      </c>
      <c r="E24132" s="4" t="s">
        <v>1779</v>
      </c>
      <c r="F24132" s="24" t="s">
        <v>1869</v>
      </c>
      <c r="G24132" s="8" t="str">
        <f>IF(COUNTIF('Dam Lines'!A:A,D24132)&gt;0,"Yes","No")</f>
        <v>Yes</v>
      </c>
      <c r="H24132" s="14" t="s">
        <v>1742</v>
      </c>
      <c r="I24132" s="8" t="str">
        <f t="array" ref="I24132">IF(G24132="Yes",XLOOKUP(D24132,'Dam Lines'!A:A,'Dam Lines'!J:J),"")</f>
        <v>BR BINT CHLOSTA</v>
      </c>
    </row>
    <row r="24133" hidden="1">
      <c r="A24133" s="23">
        <v>10.0</v>
      </c>
      <c r="B24133" s="7" t="s">
        <v>5123</v>
      </c>
      <c r="C24133" s="7" t="s">
        <v>1816</v>
      </c>
      <c r="D24133" s="7" t="s">
        <v>5124</v>
      </c>
      <c r="E24133" s="4" t="s">
        <v>1779</v>
      </c>
      <c r="F24133" s="24" t="s">
        <v>1869</v>
      </c>
      <c r="G24133" s="8" t="str">
        <f>IF(COUNTIF('Dam Lines'!A:A,D24133)&gt;0,"Yes","No")</f>
        <v>No</v>
      </c>
      <c r="H24133" s="14" t="s">
        <v>1742</v>
      </c>
      <c r="I24133" s="8" t="str">
        <f t="array" ref="I24133">IF(G24133="Yes",XLOOKUP(D24133,'Dam Lines'!A:A,'Dam Lines'!J:J),"")</f>
        <v/>
      </c>
    </row>
    <row r="24134" hidden="1">
      <c r="A24134" s="23">
        <v>11.0</v>
      </c>
      <c r="B24134" s="7" t="s">
        <v>5787</v>
      </c>
      <c r="C24134" s="7" t="s">
        <v>1817</v>
      </c>
      <c r="D24134" s="7" t="s">
        <v>86</v>
      </c>
      <c r="E24134" s="4" t="s">
        <v>1779</v>
      </c>
      <c r="F24134" s="24" t="s">
        <v>1869</v>
      </c>
      <c r="G24134" s="8" t="str">
        <f>IF(COUNTIF('Dam Lines'!A:A,D24134)&gt;0,"Yes","No")</f>
        <v>Yes</v>
      </c>
      <c r="H24134" s="14" t="s">
        <v>1761</v>
      </c>
      <c r="I24134" s="8" t="str">
        <f t="array" ref="I24134">IF(G24134="Yes",XLOOKUP(D24134,'Dam Lines'!A:A,'Dam Lines'!J:J),"")</f>
        <v>PHILIPPA</v>
      </c>
    </row>
    <row r="24135" hidden="1">
      <c r="A24135" s="23">
        <v>12.0</v>
      </c>
      <c r="B24135" s="7" t="s">
        <v>5348</v>
      </c>
      <c r="C24135" s="7" t="s">
        <v>3739</v>
      </c>
      <c r="D24135" s="7" t="s">
        <v>372</v>
      </c>
      <c r="E24135" s="4" t="s">
        <v>1779</v>
      </c>
      <c r="F24135" s="24" t="s">
        <v>1869</v>
      </c>
      <c r="G24135" s="8" t="str">
        <f>IF(COUNTIF('Dam Lines'!A:A,D24135)&gt;0,"Yes","No")</f>
        <v>Yes</v>
      </c>
      <c r="H24135" s="14" t="s">
        <v>1742</v>
      </c>
      <c r="I24135" s="8" t="str">
        <f t="array" ref="I24135">IF(G24135="Yes",XLOOKUP(D24135,'Dam Lines'!A:A,'Dam Lines'!J:J),"")</f>
        <v>NEVADA II</v>
      </c>
    </row>
    <row r="24136" hidden="1">
      <c r="A24136" s="23">
        <v>13.0</v>
      </c>
      <c r="B24136" s="7" t="s">
        <v>4645</v>
      </c>
      <c r="C24136" s="7" t="s">
        <v>2545</v>
      </c>
      <c r="D24136" s="7" t="s">
        <v>1013</v>
      </c>
      <c r="E24136" s="4" t="s">
        <v>1779</v>
      </c>
      <c r="F24136" s="24" t="s">
        <v>1869</v>
      </c>
      <c r="G24136" s="8" t="str">
        <f>IF(COUNTIF('Dam Lines'!A:A,D24136)&gt;0,"Yes","No")</f>
        <v>Yes</v>
      </c>
      <c r="H24136" s="14" t="s">
        <v>1742</v>
      </c>
      <c r="I24136" s="8" t="str">
        <f t="array" ref="I24136">IF(G24136="Yes",XLOOKUP(D24136,'Dam Lines'!A:A,'Dam Lines'!J:J),"")</f>
        <v>BASSALA</v>
      </c>
    </row>
    <row r="24137" hidden="1">
      <c r="A24137" s="23">
        <v>14.0</v>
      </c>
      <c r="B24137" s="7" t="s">
        <v>5230</v>
      </c>
      <c r="C24137" s="7" t="s">
        <v>1823</v>
      </c>
      <c r="D24137" s="7" t="s">
        <v>158</v>
      </c>
      <c r="E24137" s="4" t="s">
        <v>1779</v>
      </c>
      <c r="F24137" s="24" t="s">
        <v>1869</v>
      </c>
      <c r="G24137" s="8" t="str">
        <f>IF(COUNTIF('Dam Lines'!A:A,D24137)&gt;0,"Yes","No")</f>
        <v>Yes</v>
      </c>
      <c r="H24137" s="14" t="s">
        <v>1742</v>
      </c>
      <c r="I24137" s="8" t="str">
        <f t="array" ref="I24137">IF(G24137="Yes",XLOOKUP(D24137,'Dam Lines'!A:A,'Dam Lines'!J:J),"")</f>
        <v>YFS ALMOND JOY</v>
      </c>
    </row>
    <row r="24138" hidden="1">
      <c r="A24138" s="23">
        <v>15.0</v>
      </c>
      <c r="B24138" s="7" t="s">
        <v>5411</v>
      </c>
      <c r="C24138" s="7" t="s">
        <v>1744</v>
      </c>
      <c r="D24138" s="7" t="s">
        <v>197</v>
      </c>
      <c r="E24138" s="4" t="s">
        <v>1779</v>
      </c>
      <c r="F24138" s="24" t="s">
        <v>1869</v>
      </c>
      <c r="G24138" s="8" t="str">
        <f>IF(COUNTIF('Dam Lines'!A:A,D24138)&gt;0,"Yes","No")</f>
        <v>Yes</v>
      </c>
      <c r="H24138" s="14" t="s">
        <v>1742</v>
      </c>
      <c r="I24138" s="8" t="str">
        <f t="array" ref="I24138">IF(G24138="Yes",XLOOKUP(D24138,'Dam Lines'!A:A,'Dam Lines'!J:J),"")</f>
        <v>BR BINT CHLOSTA</v>
      </c>
    </row>
    <row r="24139" hidden="1">
      <c r="A24139" s="23">
        <v>16.0</v>
      </c>
      <c r="B24139" s="7" t="s">
        <v>5368</v>
      </c>
      <c r="C24139" s="7" t="s">
        <v>5085</v>
      </c>
      <c r="D24139" s="7" t="s">
        <v>150</v>
      </c>
      <c r="E24139" s="4" t="s">
        <v>1779</v>
      </c>
      <c r="F24139" s="24" t="s">
        <v>1869</v>
      </c>
      <c r="G24139" s="8" t="str">
        <f>IF(COUNTIF('Dam Lines'!A:A,D24139)&gt;0,"Yes","No")</f>
        <v>Yes</v>
      </c>
      <c r="H24139" s="14" t="s">
        <v>1742</v>
      </c>
      <c r="I24139" s="8" t="str">
        <f t="array" ref="I24139">IF(G24139="Yes",XLOOKUP(D24139,'Dam Lines'!A:A,'Dam Lines'!J:J),"")</f>
        <v>KARTA</v>
      </c>
    </row>
    <row r="24140" hidden="1">
      <c r="A24140" s="23">
        <v>1.0</v>
      </c>
      <c r="B24140" s="7" t="s">
        <v>5165</v>
      </c>
      <c r="C24140" s="7" t="s">
        <v>1962</v>
      </c>
      <c r="D24140" s="7" t="s">
        <v>1143</v>
      </c>
      <c r="E24140" s="4" t="s">
        <v>1779</v>
      </c>
      <c r="F24140" s="24" t="s">
        <v>1869</v>
      </c>
      <c r="G24140" s="8" t="str">
        <f>IF(COUNTIF('Dam Lines'!A:A,D24140)&gt;0,"Yes","No")</f>
        <v>Yes</v>
      </c>
      <c r="H24140" s="14" t="s">
        <v>1742</v>
      </c>
      <c r="I24140" s="8" t="str">
        <f t="array" ref="I24140">IF(G24140="Yes",XLOOKUP(D24140,'Dam Lines'!A:A,'Dam Lines'!J:J),"")</f>
        <v>BASSALA</v>
      </c>
    </row>
    <row r="24141" hidden="1">
      <c r="A24141" s="23">
        <v>2.0</v>
      </c>
      <c r="B24141" s="7" t="s">
        <v>5070</v>
      </c>
      <c r="C24141" s="7" t="s">
        <v>3697</v>
      </c>
      <c r="D24141" s="7" t="s">
        <v>113</v>
      </c>
      <c r="E24141" s="4" t="s">
        <v>1779</v>
      </c>
      <c r="F24141" s="24" t="s">
        <v>1869</v>
      </c>
      <c r="G24141" s="8" t="str">
        <f>IF(COUNTIF('Dam Lines'!A:A,D24141)&gt;0,"Yes","No")</f>
        <v>Yes</v>
      </c>
      <c r="H24141" s="14" t="s">
        <v>1742</v>
      </c>
      <c r="I24141" s="8" t="str">
        <f t="array" ref="I24141">IF(G24141="Yes",XLOOKUP(D24141,'Dam Lines'!A:A,'Dam Lines'!J:J),"")</f>
        <v>NEVADA II</v>
      </c>
    </row>
    <row r="24142" hidden="1">
      <c r="A24142" s="23">
        <v>3.0</v>
      </c>
      <c r="B24142" s="7" t="s">
        <v>5241</v>
      </c>
      <c r="C24142" s="7" t="s">
        <v>1980</v>
      </c>
      <c r="D24142" s="7" t="s">
        <v>565</v>
      </c>
      <c r="E24142" s="4" t="s">
        <v>1779</v>
      </c>
      <c r="F24142" s="24" t="s">
        <v>1869</v>
      </c>
      <c r="G24142" s="8" t="str">
        <f>IF(COUNTIF('Dam Lines'!A:A,D24142)&gt;0,"Yes","No")</f>
        <v>Yes</v>
      </c>
      <c r="H24142" s="14" t="s">
        <v>1742</v>
      </c>
      <c r="I24142" s="8" t="str">
        <f t="array" ref="I24142">IF(G24142="Yes",XLOOKUP(D24142,'Dam Lines'!A:A,'Dam Lines'!J:J),"")</f>
        <v>BASSALA</v>
      </c>
    </row>
    <row r="24143" hidden="1">
      <c r="A24143" s="23">
        <v>4.0</v>
      </c>
      <c r="B24143" s="7" t="s">
        <v>4658</v>
      </c>
      <c r="C24143" s="7" t="s">
        <v>2243</v>
      </c>
      <c r="D24143" s="7" t="s">
        <v>4659</v>
      </c>
      <c r="E24143" s="4" t="s">
        <v>1779</v>
      </c>
      <c r="F24143" s="24" t="s">
        <v>1869</v>
      </c>
      <c r="G24143" s="8" t="str">
        <f>IF(COUNTIF('Dam Lines'!A:A,D24143)&gt;0,"Yes","No")</f>
        <v>No</v>
      </c>
      <c r="H24143" s="14" t="s">
        <v>1742</v>
      </c>
      <c r="I24143" s="8" t="str">
        <f t="array" ref="I24143">IF(G24143="Yes",XLOOKUP(D24143,'Dam Lines'!A:A,'Dam Lines'!J:J),"")</f>
        <v/>
      </c>
    </row>
    <row r="24144" hidden="1">
      <c r="A24144" s="23">
        <v>5.0</v>
      </c>
      <c r="B24144" s="7" t="s">
        <v>5883</v>
      </c>
      <c r="C24144" s="7" t="s">
        <v>5160</v>
      </c>
      <c r="D24144" s="7" t="s">
        <v>5884</v>
      </c>
      <c r="E24144" s="4" t="s">
        <v>1779</v>
      </c>
      <c r="F24144" s="24" t="s">
        <v>1869</v>
      </c>
      <c r="G24144" s="8" t="str">
        <f>IF(COUNTIF('Dam Lines'!A:A,D24144)&gt;0,"Yes","No")</f>
        <v>No</v>
      </c>
      <c r="H24144" s="14" t="s">
        <v>1742</v>
      </c>
      <c r="I24144" s="8" t="str">
        <f t="array" ref="I24144">IF(G24144="Yes",XLOOKUP(D24144,'Dam Lines'!A:A,'Dam Lines'!J:J),"")</f>
        <v/>
      </c>
    </row>
    <row r="24145" hidden="1">
      <c r="A24145" s="23">
        <v>6.0</v>
      </c>
      <c r="B24145" s="7" t="s">
        <v>4916</v>
      </c>
      <c r="C24145" s="7" t="s">
        <v>3697</v>
      </c>
      <c r="D24145" s="7" t="s">
        <v>4917</v>
      </c>
      <c r="E24145" s="4" t="s">
        <v>1779</v>
      </c>
      <c r="F24145" s="24" t="s">
        <v>1869</v>
      </c>
      <c r="G24145" s="8" t="str">
        <f>IF(COUNTIF('Dam Lines'!A:A,D24145)&gt;0,"Yes","No")</f>
        <v>No</v>
      </c>
      <c r="H24145" s="14" t="s">
        <v>1742</v>
      </c>
      <c r="I24145" s="8" t="str">
        <f t="array" ref="I24145">IF(G24145="Yes",XLOOKUP(D24145,'Dam Lines'!A:A,'Dam Lines'!J:J),"")</f>
        <v/>
      </c>
    </row>
    <row r="24146" hidden="1">
      <c r="A24146" s="23">
        <v>7.0</v>
      </c>
      <c r="B24146" s="7" t="s">
        <v>5624</v>
      </c>
      <c r="C24146" s="7" t="s">
        <v>1962</v>
      </c>
      <c r="D24146" s="7" t="s">
        <v>244</v>
      </c>
      <c r="E24146" s="4" t="s">
        <v>1779</v>
      </c>
      <c r="F24146" s="24" t="s">
        <v>1869</v>
      </c>
      <c r="G24146" s="8" t="str">
        <f>IF(COUNTIF('Dam Lines'!A:A,D24146)&gt;0,"Yes","No")</f>
        <v>Yes</v>
      </c>
      <c r="H24146" s="14" t="s">
        <v>1742</v>
      </c>
      <c r="I24146" s="8" t="str">
        <f t="array" ref="I24146">IF(G24146="Yes",XLOOKUP(D24146,'Dam Lines'!A:A,'Dam Lines'!J:J),"")</f>
        <v>BASSALA</v>
      </c>
    </row>
    <row r="24147" hidden="1">
      <c r="A24147" s="23">
        <v>8.0</v>
      </c>
      <c r="B24147" s="7" t="s">
        <v>5001</v>
      </c>
      <c r="C24147" s="7" t="s">
        <v>3739</v>
      </c>
      <c r="D24147" s="7" t="s">
        <v>241</v>
      </c>
      <c r="E24147" s="4" t="s">
        <v>1779</v>
      </c>
      <c r="F24147" s="24" t="s">
        <v>1869</v>
      </c>
      <c r="G24147" s="8" t="str">
        <f>IF(COUNTIF('Dam Lines'!A:A,D24147)&gt;0,"Yes","No")</f>
        <v>Yes</v>
      </c>
      <c r="H24147" s="14" t="s">
        <v>1742</v>
      </c>
      <c r="I24147" s="8" t="str">
        <f t="array" ref="I24147">IF(G24147="Yes",XLOOKUP(D24147,'Dam Lines'!A:A,'Dam Lines'!J:J),"")</f>
        <v>NEVADA II</v>
      </c>
    </row>
    <row r="24148" hidden="1">
      <c r="A24148" s="23">
        <v>9.0</v>
      </c>
      <c r="B24148" s="7" t="s">
        <v>5642</v>
      </c>
      <c r="C24148" s="7" t="s">
        <v>5085</v>
      </c>
      <c r="D24148" s="7" t="s">
        <v>380</v>
      </c>
      <c r="E24148" s="4" t="s">
        <v>1779</v>
      </c>
      <c r="F24148" s="24" t="s">
        <v>1869</v>
      </c>
      <c r="G24148" s="8" t="str">
        <f>IF(COUNTIF('Dam Lines'!A:A,D24148)&gt;0,"Yes","No")</f>
        <v>Yes</v>
      </c>
      <c r="H24148" s="14" t="s">
        <v>1742</v>
      </c>
      <c r="I24148" s="8" t="str">
        <f t="array" ref="I24148">IF(G24148="Yes",XLOOKUP(D24148,'Dam Lines'!A:A,'Dam Lines'!J:J),"")</f>
        <v>DJEDDA</v>
      </c>
    </row>
    <row r="24149" hidden="1">
      <c r="A24149" s="23">
        <v>10.0</v>
      </c>
      <c r="B24149" s="7" t="s">
        <v>6192</v>
      </c>
      <c r="C24149" s="7" t="s">
        <v>2541</v>
      </c>
      <c r="D24149" s="7" t="s">
        <v>6193</v>
      </c>
      <c r="E24149" s="4" t="s">
        <v>1779</v>
      </c>
      <c r="F24149" s="24" t="s">
        <v>1869</v>
      </c>
      <c r="G24149" s="8" t="str">
        <f>IF(COUNTIF('Dam Lines'!A:A,D24149)&gt;0,"Yes","No")</f>
        <v>No</v>
      </c>
      <c r="H24149" s="14" t="s">
        <v>1742</v>
      </c>
      <c r="I24149" s="8" t="str">
        <f t="array" ref="I24149">IF(G24149="Yes",XLOOKUP(D24149,'Dam Lines'!A:A,'Dam Lines'!J:J),"")</f>
        <v/>
      </c>
    </row>
    <row r="24150" hidden="1">
      <c r="A24150" s="23">
        <v>11.0</v>
      </c>
      <c r="B24150" s="7" t="s">
        <v>3407</v>
      </c>
      <c r="C24150" s="7" t="s">
        <v>1798</v>
      </c>
      <c r="D24150" s="7" t="s">
        <v>609</v>
      </c>
      <c r="E24150" s="4" t="s">
        <v>1779</v>
      </c>
      <c r="F24150" s="24" t="s">
        <v>1869</v>
      </c>
      <c r="G24150" s="8" t="str">
        <f>IF(COUNTIF('Dam Lines'!A:A,D24150)&gt;0,"Yes","No")</f>
        <v>Yes</v>
      </c>
      <c r="H24150" s="14" t="s">
        <v>1742</v>
      </c>
      <c r="I24150" s="8" t="str">
        <f t="array" ref="I24150">IF(G24150="Yes",XLOOKUP(D24150,'Dam Lines'!A:A,'Dam Lines'!J:J),"")</f>
        <v>MANAGIYA AL SAFFRA</v>
      </c>
    </row>
    <row r="24151" hidden="1">
      <c r="A24151" s="23">
        <v>12.0</v>
      </c>
      <c r="B24151" s="7" t="s">
        <v>5323</v>
      </c>
      <c r="C24151" s="7" t="s">
        <v>3739</v>
      </c>
      <c r="D24151" s="7" t="s">
        <v>722</v>
      </c>
      <c r="E24151" s="4" t="s">
        <v>1779</v>
      </c>
      <c r="F24151" s="24" t="s">
        <v>1869</v>
      </c>
      <c r="G24151" s="8" t="str">
        <f>IF(COUNTIF('Dam Lines'!A:A,D24151)&gt;0,"Yes","No")</f>
        <v>Yes</v>
      </c>
      <c r="H24151" s="14" t="s">
        <v>1742</v>
      </c>
      <c r="I24151" s="8" t="str">
        <f t="array" ref="I24151">IF(G24151="Yes",XLOOKUP(D24151,'Dam Lines'!A:A,'Dam Lines'!J:J),"")</f>
        <v>UM BAHDA</v>
      </c>
    </row>
    <row r="24152" hidden="1">
      <c r="A24152" s="23">
        <v>13.0</v>
      </c>
      <c r="B24152" s="7" t="s">
        <v>3845</v>
      </c>
      <c r="C24152" s="7" t="s">
        <v>3288</v>
      </c>
      <c r="D24152" s="7" t="s">
        <v>19</v>
      </c>
      <c r="E24152" s="4" t="s">
        <v>1779</v>
      </c>
      <c r="F24152" s="24" t="s">
        <v>1869</v>
      </c>
      <c r="G24152" s="8" t="str">
        <f>IF(COUNTIF('Dam Lines'!A:A,D24152)&gt;0,"Yes","No")</f>
        <v>Yes</v>
      </c>
      <c r="H24152" s="14" t="s">
        <v>1761</v>
      </c>
      <c r="I24152" s="8" t="str">
        <f t="array" ref="I24152">IF(G24152="Yes",XLOOKUP(D24152,'Dam Lines'!A:A,'Dam Lines'!J:J),"")</f>
        <v>DAHSHUR</v>
      </c>
    </row>
    <row r="24153" hidden="1">
      <c r="A24153" s="23">
        <v>14.0</v>
      </c>
      <c r="B24153" s="7" t="s">
        <v>4837</v>
      </c>
      <c r="C24153" s="7" t="s">
        <v>4282</v>
      </c>
      <c r="D24153" s="7" t="s">
        <v>4838</v>
      </c>
      <c r="E24153" s="4" t="s">
        <v>1779</v>
      </c>
      <c r="F24153" s="24" t="s">
        <v>1869</v>
      </c>
      <c r="G24153" s="8" t="str">
        <f>IF(COUNTIF('Dam Lines'!A:A,D24153)&gt;0,"Yes","No")</f>
        <v>No</v>
      </c>
      <c r="H24153" s="14" t="s">
        <v>1742</v>
      </c>
      <c r="I24153" s="8" t="str">
        <f t="array" ref="I24153">IF(G24153="Yes",XLOOKUP(D24153,'Dam Lines'!A:A,'Dam Lines'!J:J),"")</f>
        <v/>
      </c>
    </row>
    <row r="24154" hidden="1">
      <c r="A24154" s="23">
        <v>15.0</v>
      </c>
      <c r="B24154" s="7" t="s">
        <v>5541</v>
      </c>
      <c r="C24154" s="7" t="s">
        <v>3872</v>
      </c>
      <c r="D24154" s="7" t="s">
        <v>5542</v>
      </c>
      <c r="E24154" s="4" t="s">
        <v>1779</v>
      </c>
      <c r="F24154" s="24" t="s">
        <v>1869</v>
      </c>
      <c r="G24154" s="8" t="str">
        <f>IF(COUNTIF('Dam Lines'!A:A,D24154)&gt;0,"Yes","No")</f>
        <v>No</v>
      </c>
      <c r="H24154" s="14" t="s">
        <v>1742</v>
      </c>
      <c r="I24154" s="8" t="str">
        <f t="array" ref="I24154">IF(G24154="Yes",XLOOKUP(D24154,'Dam Lines'!A:A,'Dam Lines'!J:J),"")</f>
        <v/>
      </c>
    </row>
    <row r="24155" hidden="1">
      <c r="A24155" s="23">
        <v>16.0</v>
      </c>
      <c r="B24155" s="7" t="s">
        <v>3832</v>
      </c>
      <c r="C24155" s="7" t="s">
        <v>2545</v>
      </c>
      <c r="D24155" s="7" t="s">
        <v>798</v>
      </c>
      <c r="E24155" s="4" t="s">
        <v>1779</v>
      </c>
      <c r="F24155" s="24" t="s">
        <v>1869</v>
      </c>
      <c r="G24155" s="8" t="str">
        <f>IF(COUNTIF('Dam Lines'!A:A,D24155)&gt;0,"Yes","No")</f>
        <v>Yes</v>
      </c>
      <c r="H24155" s="14" t="s">
        <v>1742</v>
      </c>
      <c r="I24155" s="8" t="str">
        <f t="array" ref="I24155">IF(G24155="Yes",XLOOKUP(D24155,'Dam Lines'!A:A,'Dam Lines'!J:J),"")</f>
        <v>QOSHEEYYA</v>
      </c>
    </row>
    <row r="24156" hidden="1">
      <c r="A24156" s="23">
        <v>1.0</v>
      </c>
      <c r="B24156" s="7" t="s">
        <v>5588</v>
      </c>
      <c r="C24156" s="7" t="s">
        <v>2479</v>
      </c>
      <c r="D24156" s="7" t="s">
        <v>19</v>
      </c>
      <c r="E24156" s="4" t="s">
        <v>1779</v>
      </c>
      <c r="F24156" s="24" t="s">
        <v>1869</v>
      </c>
      <c r="G24156" s="8" t="str">
        <f>IF(COUNTIF('Dam Lines'!A:A,D24156)&gt;0,"Yes","No")</f>
        <v>Yes</v>
      </c>
      <c r="H24156" s="14" t="s">
        <v>1761</v>
      </c>
      <c r="I24156" s="8" t="str">
        <f t="array" ref="I24156">IF(G24156="Yes",XLOOKUP(D24156,'Dam Lines'!A:A,'Dam Lines'!J:J),"")</f>
        <v>DAHSHUR</v>
      </c>
    </row>
    <row r="24157" hidden="1">
      <c r="A24157" s="23">
        <v>2.0</v>
      </c>
      <c r="B24157" s="7" t="s">
        <v>5777</v>
      </c>
      <c r="C24157" s="7" t="s">
        <v>1817</v>
      </c>
      <c r="D24157" s="7" t="s">
        <v>29</v>
      </c>
      <c r="E24157" s="4" t="s">
        <v>1779</v>
      </c>
      <c r="F24157" s="24" t="s">
        <v>1869</v>
      </c>
      <c r="G24157" s="8" t="str">
        <f>IF(COUNTIF('Dam Lines'!A:A,D24157)&gt;0,"Yes","No")</f>
        <v>Yes</v>
      </c>
      <c r="H24157" s="14" t="s">
        <v>1761</v>
      </c>
      <c r="I24157" s="8" t="str">
        <f t="array" ref="I24157">IF(G24157="Yes",XLOOKUP(D24157,'Dam Lines'!A:A,'Dam Lines'!J:J),"")</f>
        <v>RUSNEGA</v>
      </c>
    </row>
    <row r="24158" hidden="1">
      <c r="A24158" s="23">
        <v>3.0</v>
      </c>
      <c r="B24158" s="7" t="s">
        <v>5626</v>
      </c>
      <c r="C24158" s="7" t="s">
        <v>2545</v>
      </c>
      <c r="D24158" s="7" t="s">
        <v>1114</v>
      </c>
      <c r="E24158" s="4" t="s">
        <v>1779</v>
      </c>
      <c r="F24158" s="24" t="s">
        <v>1869</v>
      </c>
      <c r="G24158" s="8" t="str">
        <f>IF(COUNTIF('Dam Lines'!A:A,D24158)&gt;0,"Yes","No")</f>
        <v>Yes</v>
      </c>
      <c r="H24158" s="14" t="s">
        <v>1761</v>
      </c>
      <c r="I24158" s="8" t="str">
        <f t="array" ref="I24158">IF(G24158="Yes",XLOOKUP(D24158,'Dam Lines'!A:A,'Dam Lines'!J:J),"")</f>
        <v>DEBORAH IV</v>
      </c>
    </row>
    <row r="24159" hidden="1">
      <c r="A24159" s="23">
        <v>4.0</v>
      </c>
      <c r="B24159" s="7" t="s">
        <v>5343</v>
      </c>
      <c r="C24159" s="7" t="s">
        <v>1744</v>
      </c>
      <c r="D24159" s="7" t="s">
        <v>1316</v>
      </c>
      <c r="E24159" s="4" t="s">
        <v>1779</v>
      </c>
      <c r="F24159" s="24" t="s">
        <v>1869</v>
      </c>
      <c r="G24159" s="8" t="str">
        <f>IF(COUNTIF('Dam Lines'!A:A,D24159)&gt;0,"Yes","No")</f>
        <v>Yes</v>
      </c>
      <c r="H24159" s="14" t="s">
        <v>1761</v>
      </c>
      <c r="I24159" s="8" t="str">
        <f t="array" ref="I24159">IF(G24159="Yes",XLOOKUP(D24159,'Dam Lines'!A:A,'Dam Lines'!J:J),"")</f>
        <v>NEVADA II</v>
      </c>
    </row>
    <row r="24160" hidden="1">
      <c r="A24160" s="23">
        <v>5.0</v>
      </c>
      <c r="B24160" s="7" t="s">
        <v>4592</v>
      </c>
      <c r="C24160" s="7" t="s">
        <v>2479</v>
      </c>
      <c r="D24160" s="7" t="s">
        <v>1073</v>
      </c>
      <c r="E24160" s="4" t="s">
        <v>1779</v>
      </c>
      <c r="F24160" s="24" t="s">
        <v>1869</v>
      </c>
      <c r="G24160" s="8" t="str">
        <f>IF(COUNTIF('Dam Lines'!A:A,D24160)&gt;0,"Yes","No")</f>
        <v>Yes</v>
      </c>
      <c r="H24160" s="14" t="s">
        <v>1761</v>
      </c>
      <c r="I24160" s="8" t="str">
        <f t="array" ref="I24160">IF(G24160="Yes",XLOOKUP(D24160,'Dam Lines'!A:A,'Dam Lines'!J:J),"")</f>
        <v>DAHSHUR</v>
      </c>
    </row>
    <row r="24161" hidden="1">
      <c r="A24161" s="23">
        <v>6.0</v>
      </c>
      <c r="B24161" s="7" t="s">
        <v>4591</v>
      </c>
      <c r="C24161" s="7" t="s">
        <v>4093</v>
      </c>
      <c r="D24161" s="7" t="s">
        <v>315</v>
      </c>
      <c r="E24161" s="4" t="s">
        <v>1779</v>
      </c>
      <c r="F24161" s="24" t="s">
        <v>1869</v>
      </c>
      <c r="G24161" s="8" t="str">
        <f>IF(COUNTIF('Dam Lines'!A:A,D24161)&gt;0,"Yes","No")</f>
        <v>Yes</v>
      </c>
      <c r="H24161" s="14" t="s">
        <v>1761</v>
      </c>
      <c r="I24161" s="8" t="str">
        <f t="array" ref="I24161">IF(G24161="Yes",XLOOKUP(D24161,'Dam Lines'!A:A,'Dam Lines'!J:J),"")</f>
        <v>BASSALA</v>
      </c>
    </row>
    <row r="24162" hidden="1">
      <c r="A24162" s="23">
        <v>7.0</v>
      </c>
      <c r="B24162" s="7" t="s">
        <v>4657</v>
      </c>
      <c r="C24162" s="7" t="s">
        <v>2479</v>
      </c>
      <c r="D24162" s="7" t="s">
        <v>284</v>
      </c>
      <c r="E24162" s="4" t="s">
        <v>1779</v>
      </c>
      <c r="F24162" s="24" t="s">
        <v>1869</v>
      </c>
      <c r="G24162" s="8" t="str">
        <f>IF(COUNTIF('Dam Lines'!A:A,D24162)&gt;0,"Yes","No")</f>
        <v>Yes</v>
      </c>
      <c r="H24162" s="14" t="s">
        <v>1761</v>
      </c>
      <c r="I24162" s="8" t="str">
        <f t="array" ref="I24162">IF(G24162="Yes",XLOOKUP(D24162,'Dam Lines'!A:A,'Dam Lines'!J:J),"")</f>
        <v>MONAT</v>
      </c>
    </row>
    <row r="24163" hidden="1">
      <c r="A24163" s="23">
        <v>8.0</v>
      </c>
      <c r="B24163" s="7" t="s">
        <v>6065</v>
      </c>
      <c r="C24163" s="7" t="s">
        <v>3717</v>
      </c>
      <c r="D24163" s="7" t="s">
        <v>381</v>
      </c>
      <c r="E24163" s="4" t="s">
        <v>1779</v>
      </c>
      <c r="F24163" s="24" t="s">
        <v>1869</v>
      </c>
      <c r="G24163" s="8" t="str">
        <f>IF(COUNTIF('Dam Lines'!A:A,D24163)&gt;0,"Yes","No")</f>
        <v>Yes</v>
      </c>
      <c r="H24163" s="14" t="s">
        <v>1761</v>
      </c>
      <c r="I24163" s="8" t="str">
        <f t="array" ref="I24163">IF(G24163="Yes",XLOOKUP(D24163,'Dam Lines'!A:A,'Dam Lines'!J:J),"")</f>
        <v>NEVADA II</v>
      </c>
    </row>
    <row r="24164" hidden="1">
      <c r="A24164" s="23">
        <v>9.0</v>
      </c>
      <c r="B24164" s="7" t="s">
        <v>5821</v>
      </c>
      <c r="C24164" s="7" t="s">
        <v>1744</v>
      </c>
      <c r="D24164" s="7" t="s">
        <v>428</v>
      </c>
      <c r="E24164" s="4" t="s">
        <v>1779</v>
      </c>
      <c r="F24164" s="24" t="s">
        <v>1869</v>
      </c>
      <c r="G24164" s="8" t="str">
        <f>IF(COUNTIF('Dam Lines'!A:A,D24164)&gt;0,"Yes","No")</f>
        <v>Yes</v>
      </c>
      <c r="H24164" s="14" t="s">
        <v>1761</v>
      </c>
      <c r="I24164" s="8" t="str">
        <f t="array" ref="I24164">IF(G24164="Yes",XLOOKUP(D24164,'Dam Lines'!A:A,'Dam Lines'!J:J),"")</f>
        <v>FATMA</v>
      </c>
    </row>
    <row r="24165" hidden="1">
      <c r="A24165" s="23">
        <v>10.0</v>
      </c>
      <c r="B24165" s="7" t="s">
        <v>5762</v>
      </c>
      <c r="C24165" s="7" t="s">
        <v>1744</v>
      </c>
      <c r="D24165" s="7" t="s">
        <v>1054</v>
      </c>
      <c r="E24165" s="4" t="s">
        <v>1779</v>
      </c>
      <c r="F24165" s="24" t="s">
        <v>1869</v>
      </c>
      <c r="G24165" s="8" t="str">
        <f>IF(COUNTIF('Dam Lines'!A:A,D24165)&gt;0,"Yes","No")</f>
        <v>Yes</v>
      </c>
      <c r="H24165" s="14" t="s">
        <v>1761</v>
      </c>
      <c r="I24165" s="8" t="str">
        <f t="array" ref="I24165">IF(G24165="Yes",XLOOKUP(D24165,'Dam Lines'!A:A,'Dam Lines'!J:J),"")</f>
        <v>FATMA</v>
      </c>
    </row>
    <row r="24166" hidden="1">
      <c r="A24166" s="23">
        <v>11.0</v>
      </c>
      <c r="B24166" s="7" t="s">
        <v>5788</v>
      </c>
      <c r="C24166" s="7" t="s">
        <v>4477</v>
      </c>
      <c r="D24166" s="7" t="s">
        <v>5789</v>
      </c>
      <c r="E24166" s="4" t="s">
        <v>1779</v>
      </c>
      <c r="F24166" s="24" t="s">
        <v>1869</v>
      </c>
      <c r="G24166" s="8" t="str">
        <f>IF(COUNTIF('Dam Lines'!A:A,D24166)&gt;0,"Yes","No")</f>
        <v>No</v>
      </c>
      <c r="H24166" s="14" t="s">
        <v>1761</v>
      </c>
      <c r="I24166" s="8" t="str">
        <f t="array" ref="I24166">IF(G24166="Yes",XLOOKUP(D24166,'Dam Lines'!A:A,'Dam Lines'!J:J),"")</f>
        <v/>
      </c>
    </row>
    <row r="24167" hidden="1">
      <c r="A24167" s="23">
        <v>12.0</v>
      </c>
      <c r="B24167" s="7" t="s">
        <v>5431</v>
      </c>
      <c r="C24167" s="7" t="s">
        <v>4731</v>
      </c>
      <c r="D24167" s="7" t="s">
        <v>91</v>
      </c>
      <c r="E24167" s="4" t="s">
        <v>1779</v>
      </c>
      <c r="F24167" s="24" t="s">
        <v>1869</v>
      </c>
      <c r="G24167" s="8" t="str">
        <f>IF(COUNTIF('Dam Lines'!A:A,D24167)&gt;0,"Yes","No")</f>
        <v>Yes</v>
      </c>
      <c r="H24167" s="14" t="s">
        <v>1761</v>
      </c>
      <c r="I24167" s="8" t="str">
        <f t="array" ref="I24167">IF(G24167="Yes",XLOOKUP(D24167,'Dam Lines'!A:A,'Dam Lines'!J:J),"")</f>
        <v>NEVADA II</v>
      </c>
    </row>
    <row r="24168" hidden="1">
      <c r="A24168" s="23">
        <v>13.0</v>
      </c>
      <c r="B24168" s="7" t="s">
        <v>5999</v>
      </c>
      <c r="C24168" s="7" t="s">
        <v>2541</v>
      </c>
      <c r="D24168" s="7" t="s">
        <v>6000</v>
      </c>
      <c r="E24168" s="4" t="s">
        <v>1779</v>
      </c>
      <c r="F24168" s="24" t="s">
        <v>1869</v>
      </c>
      <c r="G24168" s="8" t="str">
        <f>IF(COUNTIF('Dam Lines'!A:A,D24168)&gt;0,"Yes","No")</f>
        <v>No</v>
      </c>
      <c r="H24168" s="14" t="s">
        <v>1761</v>
      </c>
      <c r="I24168" s="8" t="str">
        <f t="array" ref="I24168">IF(G24168="Yes",XLOOKUP(D24168,'Dam Lines'!A:A,'Dam Lines'!J:J),"")</f>
        <v/>
      </c>
    </row>
    <row r="24169" hidden="1">
      <c r="A24169" s="23">
        <v>14.0</v>
      </c>
      <c r="B24169" s="7" t="s">
        <v>4875</v>
      </c>
      <c r="C24169" s="7" t="s">
        <v>1817</v>
      </c>
      <c r="D24169" s="7" t="s">
        <v>4876</v>
      </c>
      <c r="E24169" s="4" t="s">
        <v>1779</v>
      </c>
      <c r="F24169" s="24" t="s">
        <v>1869</v>
      </c>
      <c r="G24169" s="8" t="str">
        <f>IF(COUNTIF('Dam Lines'!A:A,D24169)&gt;0,"Yes","No")</f>
        <v>No</v>
      </c>
      <c r="H24169" s="14" t="s">
        <v>1761</v>
      </c>
      <c r="I24169" s="8" t="str">
        <f t="array" ref="I24169">IF(G24169="Yes",XLOOKUP(D24169,'Dam Lines'!A:A,'Dam Lines'!J:J),"")</f>
        <v/>
      </c>
    </row>
    <row r="24170" hidden="1">
      <c r="A24170" s="23">
        <v>1.0</v>
      </c>
      <c r="B24170" s="7" t="s">
        <v>5636</v>
      </c>
      <c r="C24170" s="7" t="s">
        <v>4731</v>
      </c>
      <c r="D24170" s="7" t="s">
        <v>5637</v>
      </c>
      <c r="E24170" s="4" t="s">
        <v>1779</v>
      </c>
      <c r="F24170" s="24" t="s">
        <v>2037</v>
      </c>
      <c r="G24170" s="8" t="str">
        <f>IF(COUNTIF('Dam Lines'!A:A,D24170)&gt;0,"Yes","No")</f>
        <v>No</v>
      </c>
      <c r="H24170" s="14" t="s">
        <v>1742</v>
      </c>
      <c r="I24170" s="8" t="str">
        <f t="array" ref="I24170">IF(G24170="Yes",XLOOKUP(D24170,'Dam Lines'!A:A,'Dam Lines'!J:J),"")</f>
        <v/>
      </c>
    </row>
    <row r="24171" hidden="1">
      <c r="A24171" s="23">
        <v>2.0</v>
      </c>
      <c r="B24171" s="7" t="s">
        <v>5786</v>
      </c>
      <c r="C24171" s="7" t="s">
        <v>1962</v>
      </c>
      <c r="D24171" s="7" t="s">
        <v>1268</v>
      </c>
      <c r="E24171" s="4" t="s">
        <v>1779</v>
      </c>
      <c r="F24171" s="24" t="s">
        <v>2037</v>
      </c>
      <c r="G24171" s="8" t="str">
        <f>IF(COUNTIF('Dam Lines'!A:A,D24171)&gt;0,"Yes","No")</f>
        <v>Yes</v>
      </c>
      <c r="H24171" s="14" t="s">
        <v>1761</v>
      </c>
      <c r="I24171" s="8" t="str">
        <f t="array" ref="I24171">IF(G24171="Yes",XLOOKUP(D24171,'Dam Lines'!A:A,'Dam Lines'!J:J),"")</f>
        <v>ASTRALE</v>
      </c>
    </row>
    <row r="24172" hidden="1">
      <c r="A24172" s="23">
        <v>3.0</v>
      </c>
      <c r="B24172" s="7" t="s">
        <v>5312</v>
      </c>
      <c r="C24172" s="7" t="s">
        <v>3494</v>
      </c>
      <c r="D24172" s="7" t="s">
        <v>928</v>
      </c>
      <c r="E24172" s="4" t="s">
        <v>1779</v>
      </c>
      <c r="F24172" s="24" t="s">
        <v>2037</v>
      </c>
      <c r="G24172" s="8" t="str">
        <f>IF(COUNTIF('Dam Lines'!A:A,D24172)&gt;0,"Yes","No")</f>
        <v>Yes</v>
      </c>
      <c r="H24172" s="14" t="s">
        <v>1742</v>
      </c>
      <c r="I24172" s="8" t="str">
        <f t="array" ref="I24172">IF(G24172="Yes",XLOOKUP(D24172,'Dam Lines'!A:A,'Dam Lines'!J:J),"")</f>
        <v>BASSALA</v>
      </c>
    </row>
    <row r="24173" hidden="1">
      <c r="A24173" s="23">
        <v>4.0</v>
      </c>
      <c r="B24173" s="7" t="s">
        <v>4423</v>
      </c>
      <c r="C24173" s="7" t="s">
        <v>1802</v>
      </c>
      <c r="D24173" s="7" t="s">
        <v>68</v>
      </c>
      <c r="E24173" s="4" t="s">
        <v>1779</v>
      </c>
      <c r="F24173" s="24" t="s">
        <v>2037</v>
      </c>
      <c r="G24173" s="8" t="str">
        <f>IF(COUNTIF('Dam Lines'!A:A,D24173)&gt;0,"Yes","No")</f>
        <v>Yes</v>
      </c>
      <c r="H24173" s="14" t="s">
        <v>1742</v>
      </c>
      <c r="I24173" s="8" t="str">
        <f t="array" ref="I24173">IF(G24173="Yes",XLOOKUP(D24173,'Dam Lines'!A:A,'Dam Lines'!J:J),"")</f>
        <v>NEVADA II</v>
      </c>
    </row>
    <row r="24174" hidden="1">
      <c r="A24174" s="23">
        <v>5.0</v>
      </c>
      <c r="B24174" s="7" t="s">
        <v>5923</v>
      </c>
      <c r="C24174" s="7" t="s">
        <v>4081</v>
      </c>
      <c r="D24174" s="7" t="s">
        <v>5924</v>
      </c>
      <c r="E24174" s="4" t="s">
        <v>1779</v>
      </c>
      <c r="F24174" s="24" t="s">
        <v>2037</v>
      </c>
      <c r="G24174" s="8" t="str">
        <f>IF(COUNTIF('Dam Lines'!A:A,D24174)&gt;0,"Yes","No")</f>
        <v>No</v>
      </c>
      <c r="H24174" s="14" t="s">
        <v>1742</v>
      </c>
      <c r="I24174" s="8" t="str">
        <f t="array" ref="I24174">IF(G24174="Yes",XLOOKUP(D24174,'Dam Lines'!A:A,'Dam Lines'!J:J),"")</f>
        <v/>
      </c>
    </row>
    <row r="24175" hidden="1">
      <c r="A24175" s="23">
        <v>6.0</v>
      </c>
      <c r="B24175" s="7" t="s">
        <v>6186</v>
      </c>
      <c r="C24175" s="7" t="s">
        <v>1823</v>
      </c>
      <c r="D24175" s="7" t="s">
        <v>6187</v>
      </c>
      <c r="E24175" s="4" t="s">
        <v>1779</v>
      </c>
      <c r="F24175" s="24" t="s">
        <v>2037</v>
      </c>
      <c r="G24175" s="8" t="str">
        <f>IF(COUNTIF('Dam Lines'!A:A,D24175)&gt;0,"Yes","No")</f>
        <v>No</v>
      </c>
      <c r="H24175" s="14" t="s">
        <v>1742</v>
      </c>
      <c r="I24175" s="8" t="str">
        <f t="array" ref="I24175">IF(G24175="Yes",XLOOKUP(D24175,'Dam Lines'!A:A,'Dam Lines'!J:J),"")</f>
        <v/>
      </c>
    </row>
    <row r="24176" hidden="1">
      <c r="A24176" s="23">
        <v>7.0</v>
      </c>
      <c r="B24176" s="7" t="s">
        <v>5222</v>
      </c>
      <c r="C24176" s="7" t="s">
        <v>1980</v>
      </c>
      <c r="D24176" s="7" t="s">
        <v>533</v>
      </c>
      <c r="E24176" s="4" t="s">
        <v>1779</v>
      </c>
      <c r="F24176" s="24" t="s">
        <v>2037</v>
      </c>
      <c r="G24176" s="8" t="str">
        <f>IF(COUNTIF('Dam Lines'!A:A,D24176)&gt;0,"Yes","No")</f>
        <v>Yes</v>
      </c>
      <c r="H24176" s="14" t="s">
        <v>1742</v>
      </c>
      <c r="I24176" s="8" t="str">
        <f t="array" ref="I24176">IF(G24176="Yes",XLOOKUP(D24176,'Dam Lines'!A:A,'Dam Lines'!J:J),"")</f>
        <v>ALBA</v>
      </c>
    </row>
    <row r="24177" hidden="1">
      <c r="A24177" s="23">
        <v>8.0</v>
      </c>
      <c r="B24177" s="7" t="s">
        <v>4033</v>
      </c>
      <c r="C24177" s="7" t="s">
        <v>1962</v>
      </c>
      <c r="D24177" s="7" t="s">
        <v>271</v>
      </c>
      <c r="E24177" s="4" t="s">
        <v>1779</v>
      </c>
      <c r="F24177" s="24" t="s">
        <v>2037</v>
      </c>
      <c r="G24177" s="8" t="str">
        <f>IF(COUNTIF('Dam Lines'!A:A,D24177)&gt;0,"Yes","No")</f>
        <v>Yes</v>
      </c>
      <c r="H24177" s="14" t="s">
        <v>1742</v>
      </c>
      <c r="I24177" s="8" t="str">
        <f t="array" ref="I24177">IF(G24177="Yes",XLOOKUP(D24177,'Dam Lines'!A:A,'Dam Lines'!J:J),"")</f>
        <v>SAADA</v>
      </c>
    </row>
    <row r="24178" hidden="1">
      <c r="A24178" s="23">
        <v>9.0</v>
      </c>
      <c r="B24178" s="7" t="s">
        <v>5983</v>
      </c>
      <c r="C24178" s="7" t="s">
        <v>1980</v>
      </c>
      <c r="D24178" s="7" t="s">
        <v>5984</v>
      </c>
      <c r="E24178" s="4" t="s">
        <v>1779</v>
      </c>
      <c r="F24178" s="24" t="s">
        <v>2037</v>
      </c>
      <c r="G24178" s="8" t="str">
        <f>IF(COUNTIF('Dam Lines'!A:A,D24178)&gt;0,"Yes","No")</f>
        <v>No</v>
      </c>
      <c r="H24178" s="14" t="s">
        <v>1742</v>
      </c>
      <c r="I24178" s="8" t="str">
        <f t="array" ref="I24178">IF(G24178="Yes",XLOOKUP(D24178,'Dam Lines'!A:A,'Dam Lines'!J:J),"")</f>
        <v/>
      </c>
    </row>
    <row r="24179" hidden="1">
      <c r="A24179" s="23">
        <v>10.0</v>
      </c>
      <c r="B24179" s="7" t="s">
        <v>4350</v>
      </c>
      <c r="C24179" s="7" t="s">
        <v>1817</v>
      </c>
      <c r="D24179" s="7" t="s">
        <v>98</v>
      </c>
      <c r="E24179" s="4" t="s">
        <v>1779</v>
      </c>
      <c r="F24179" s="24" t="s">
        <v>2037</v>
      </c>
      <c r="G24179" s="8" t="str">
        <f>IF(COUNTIF('Dam Lines'!A:A,D24179)&gt;0,"Yes","No")</f>
        <v>Yes</v>
      </c>
      <c r="H24179" s="14" t="s">
        <v>1742</v>
      </c>
      <c r="I24179" s="8" t="str">
        <f t="array" ref="I24179">IF(G24179="Yes",XLOOKUP(D24179,'Dam Lines'!A:A,'Dam Lines'!J:J),"")</f>
        <v>PHILIPPA</v>
      </c>
    </row>
    <row r="24180" hidden="1">
      <c r="A24180" s="23">
        <v>11.0</v>
      </c>
      <c r="B24180" s="7" t="s">
        <v>4970</v>
      </c>
      <c r="C24180" s="7" t="s">
        <v>3697</v>
      </c>
      <c r="D24180" s="7" t="s">
        <v>1159</v>
      </c>
      <c r="E24180" s="4" t="s">
        <v>1779</v>
      </c>
      <c r="F24180" s="24" t="s">
        <v>2037</v>
      </c>
      <c r="G24180" s="8" t="str">
        <f>IF(COUNTIF('Dam Lines'!A:A,D24180)&gt;0,"Yes","No")</f>
        <v>Yes</v>
      </c>
      <c r="H24180" s="14" t="s">
        <v>1742</v>
      </c>
      <c r="I24180" s="8" t="str">
        <f t="array" ref="I24180">IF(G24180="Yes",XLOOKUP(D24180,'Dam Lines'!A:A,'Dam Lines'!J:J),"")</f>
        <v>NEVADA II</v>
      </c>
    </row>
    <row r="24181" hidden="1">
      <c r="A24181" s="23">
        <v>12.0</v>
      </c>
      <c r="B24181" s="7" t="s">
        <v>4277</v>
      </c>
      <c r="C24181" s="7" t="s">
        <v>1980</v>
      </c>
      <c r="D24181" s="7" t="s">
        <v>864</v>
      </c>
      <c r="E24181" s="4" t="s">
        <v>1779</v>
      </c>
      <c r="F24181" s="24" t="s">
        <v>2037</v>
      </c>
      <c r="G24181" s="8" t="str">
        <f>IF(COUNTIF('Dam Lines'!A:A,D24181)&gt;0,"Yes","No")</f>
        <v>Yes</v>
      </c>
      <c r="H24181" s="14" t="s">
        <v>1742</v>
      </c>
      <c r="I24181" s="8" t="str">
        <f t="array" ref="I24181">IF(G24181="Yes",XLOOKUP(D24181,'Dam Lines'!A:A,'Dam Lines'!J:J),"")</f>
        <v>CAIDA</v>
      </c>
    </row>
    <row r="24182" hidden="1">
      <c r="A24182" s="23">
        <v>13.0</v>
      </c>
      <c r="B24182" s="7" t="s">
        <v>5539</v>
      </c>
      <c r="C24182" s="7" t="s">
        <v>3840</v>
      </c>
      <c r="D24182" s="7" t="s">
        <v>5540</v>
      </c>
      <c r="E24182" s="4" t="s">
        <v>1779</v>
      </c>
      <c r="F24182" s="24" t="s">
        <v>2037</v>
      </c>
      <c r="G24182" s="8" t="str">
        <f>IF(COUNTIF('Dam Lines'!A:A,D24182)&gt;0,"Yes","No")</f>
        <v>No</v>
      </c>
      <c r="H24182" s="14" t="s">
        <v>1742</v>
      </c>
      <c r="I24182" s="8" t="str">
        <f t="array" ref="I24182">IF(G24182="Yes",XLOOKUP(D24182,'Dam Lines'!A:A,'Dam Lines'!J:J),"")</f>
        <v/>
      </c>
    </row>
    <row r="24183" hidden="1">
      <c r="A24183" s="23">
        <v>14.0</v>
      </c>
      <c r="B24183" s="7" t="s">
        <v>5920</v>
      </c>
      <c r="C24183" s="7" t="s">
        <v>5921</v>
      </c>
      <c r="D24183" s="7" t="s">
        <v>381</v>
      </c>
      <c r="E24183" s="4" t="s">
        <v>1779</v>
      </c>
      <c r="F24183" s="24" t="s">
        <v>2037</v>
      </c>
      <c r="G24183" s="8" t="str">
        <f>IF(COUNTIF('Dam Lines'!A:A,D24183)&gt;0,"Yes","No")</f>
        <v>Yes</v>
      </c>
      <c r="H24183" s="14" t="s">
        <v>1742</v>
      </c>
      <c r="I24183" s="8" t="str">
        <f t="array" ref="I24183">IF(G24183="Yes",XLOOKUP(D24183,'Dam Lines'!A:A,'Dam Lines'!J:J),"")</f>
        <v>NEVADA II</v>
      </c>
    </row>
    <row r="24184">
      <c r="A24184" s="23">
        <v>1.0</v>
      </c>
      <c r="B24184" s="7" t="s">
        <v>4789</v>
      </c>
      <c r="C24184" s="7" t="s">
        <v>1980</v>
      </c>
      <c r="D24184" s="7" t="s">
        <v>1518</v>
      </c>
      <c r="E24184" s="4" t="s">
        <v>2247</v>
      </c>
      <c r="F24184" s="24" t="s">
        <v>2037</v>
      </c>
      <c r="H24184" s="14" t="s">
        <v>1742</v>
      </c>
      <c r="I24184" s="8" t="s">
        <v>1519</v>
      </c>
    </row>
    <row r="24185">
      <c r="A24185" s="23">
        <v>2.0</v>
      </c>
      <c r="B24185" s="7" t="s">
        <v>5906</v>
      </c>
      <c r="C24185" s="7" t="s">
        <v>3731</v>
      </c>
      <c r="D24185" s="7" t="s">
        <v>1601</v>
      </c>
      <c r="E24185" s="4" t="s">
        <v>2247</v>
      </c>
      <c r="F24185" s="24" t="s">
        <v>2037</v>
      </c>
      <c r="H24185" s="14" t="s">
        <v>1742</v>
      </c>
      <c r="I24185" s="8" t="s">
        <v>200</v>
      </c>
    </row>
    <row r="24186">
      <c r="A24186" s="23">
        <v>3.0</v>
      </c>
      <c r="B24186" s="7" t="s">
        <v>5311</v>
      </c>
      <c r="C24186" s="7" t="s">
        <v>1980</v>
      </c>
      <c r="D24186" s="7" t="s">
        <v>2289</v>
      </c>
      <c r="E24186" s="4" t="s">
        <v>2247</v>
      </c>
      <c r="F24186" s="24" t="s">
        <v>2037</v>
      </c>
      <c r="H24186" s="14" t="s">
        <v>1742</v>
      </c>
      <c r="I24186" s="8" t="str">
        <f>VLOOKUP(D24186,'Dam Lines'!B$1:J$540,9,false)</f>
        <v>QUITAINE</v>
      </c>
    </row>
    <row r="24187">
      <c r="A24187" s="23">
        <v>4.0</v>
      </c>
      <c r="B24187" s="7" t="s">
        <v>5049</v>
      </c>
      <c r="C24187" s="7" t="s">
        <v>4093</v>
      </c>
      <c r="D24187" s="7" t="s">
        <v>849</v>
      </c>
      <c r="E24187" s="4" t="s">
        <v>2247</v>
      </c>
      <c r="F24187" s="24" t="s">
        <v>2037</v>
      </c>
      <c r="G24187" s="8" t="str">
        <f>IF(COUNTIF('Dam Lines'!A:A,D24187)&gt;0,"Yes","No")</f>
        <v>Yes</v>
      </c>
      <c r="H24187" s="14" t="s">
        <v>1742</v>
      </c>
      <c r="I24187" s="8" t="str">
        <f t="array" ref="I24187">IF(G24187="Yes",XLOOKUP(D24187,'Dam Lines'!A:A,'Dam Lines'!J:J),"")</f>
        <v>NEVADA II</v>
      </c>
    </row>
    <row r="24188">
      <c r="A24188" s="23">
        <v>5.0</v>
      </c>
      <c r="B24188" s="7" t="s">
        <v>5344</v>
      </c>
      <c r="C24188" s="7" t="s">
        <v>2479</v>
      </c>
      <c r="D24188" s="7" t="s">
        <v>81</v>
      </c>
      <c r="E24188" s="4" t="s">
        <v>2247</v>
      </c>
      <c r="F24188" s="24" t="s">
        <v>2037</v>
      </c>
      <c r="G24188" s="8" t="str">
        <f>IF(COUNTIF('Dam Lines'!A:A,D24188)&gt;0,"Yes","No")</f>
        <v>Yes</v>
      </c>
      <c r="H24188" s="14" t="s">
        <v>1742</v>
      </c>
      <c r="I24188" s="8" t="str">
        <f t="array" ref="I24188">IF(G24188="Yes",XLOOKUP(D24188,'Dam Lines'!A:A,'Dam Lines'!J:J),"")</f>
        <v>MONAT</v>
      </c>
    </row>
    <row r="24189">
      <c r="A24189" s="23">
        <v>6.0</v>
      </c>
      <c r="B24189" s="7" t="s">
        <v>4551</v>
      </c>
      <c r="C24189" s="7" t="s">
        <v>3777</v>
      </c>
      <c r="D24189" s="7" t="s">
        <v>38</v>
      </c>
      <c r="E24189" s="4" t="s">
        <v>2247</v>
      </c>
      <c r="F24189" s="24" t="s">
        <v>2037</v>
      </c>
      <c r="G24189" s="8" t="str">
        <f>IF(COUNTIF('Dam Lines'!A:A,D24189)&gt;0,"Yes","No")</f>
        <v>Yes</v>
      </c>
      <c r="H24189" s="14" t="s">
        <v>1742</v>
      </c>
      <c r="I24189" s="8" t="str">
        <f t="array" ref="I24189">IF(G24189="Yes",XLOOKUP(D24189,'Dam Lines'!A:A,'Dam Lines'!J:J),"")</f>
        <v>PHILIPPA</v>
      </c>
    </row>
    <row r="24190">
      <c r="A24190" s="23">
        <v>7.0</v>
      </c>
      <c r="B24190" s="7" t="s">
        <v>4491</v>
      </c>
      <c r="C24190" s="7" t="s">
        <v>2479</v>
      </c>
      <c r="D24190" s="7" t="s">
        <v>141</v>
      </c>
      <c r="E24190" s="4" t="s">
        <v>2247</v>
      </c>
      <c r="F24190" s="24" t="s">
        <v>2037</v>
      </c>
      <c r="G24190" s="8" t="str">
        <f>IF(COUNTIF('Dam Lines'!A:A,D24190)&gt;0,"Yes","No")</f>
        <v>Yes</v>
      </c>
      <c r="H24190" s="14" t="s">
        <v>1742</v>
      </c>
      <c r="I24190" s="8" t="str">
        <f t="array" ref="I24190">IF(G24190="Yes",XLOOKUP(D24190,'Dam Lines'!A:A,'Dam Lines'!J:J),"")</f>
        <v>FARBAHAN</v>
      </c>
    </row>
    <row r="24191">
      <c r="A24191" s="23">
        <v>8.0</v>
      </c>
      <c r="B24191" s="7" t="s">
        <v>5620</v>
      </c>
      <c r="C24191" s="7" t="s">
        <v>3022</v>
      </c>
      <c r="D24191" s="7" t="s">
        <v>1056</v>
      </c>
      <c r="E24191" s="4" t="s">
        <v>2247</v>
      </c>
      <c r="F24191" s="24" t="s">
        <v>2037</v>
      </c>
      <c r="G24191" s="8" t="str">
        <f>IF(COUNTIF('Dam Lines'!A:A,D24191)&gt;0,"Yes","No")</f>
        <v>Yes</v>
      </c>
      <c r="H24191" s="14" t="s">
        <v>1742</v>
      </c>
      <c r="I24191" s="8" t="str">
        <f t="array" ref="I24191">IF(G24191="Yes",XLOOKUP(D24191,'Dam Lines'!A:A,'Dam Lines'!J:J),"")</f>
        <v>FATMA DESPIENS</v>
      </c>
    </row>
    <row r="24192">
      <c r="A24192" s="23">
        <v>9.0</v>
      </c>
      <c r="B24192" s="7" t="s">
        <v>4539</v>
      </c>
      <c r="C24192" s="7" t="s">
        <v>1802</v>
      </c>
      <c r="D24192" s="7" t="s">
        <v>895</v>
      </c>
      <c r="E24192" s="4" t="s">
        <v>2247</v>
      </c>
      <c r="F24192" s="24" t="s">
        <v>2037</v>
      </c>
      <c r="G24192" s="8" t="str">
        <f>IF(COUNTIF('Dam Lines'!A:A,D24192)&gt;0,"Yes","No")</f>
        <v>Yes</v>
      </c>
      <c r="H24192" s="14" t="s">
        <v>1742</v>
      </c>
      <c r="I24192" s="8" t="str">
        <f t="array" ref="I24192">IF(G24192="Yes",XLOOKUP(D24192,'Dam Lines'!A:A,'Dam Lines'!J:J),"")</f>
        <v>FATMA</v>
      </c>
    </row>
    <row r="24193">
      <c r="A24193" s="23">
        <v>10.0</v>
      </c>
      <c r="B24193" s="7" t="s">
        <v>5084</v>
      </c>
      <c r="C24193" s="7" t="s">
        <v>5085</v>
      </c>
      <c r="D24193" s="7" t="s">
        <v>61</v>
      </c>
      <c r="E24193" s="4" t="s">
        <v>2247</v>
      </c>
      <c r="F24193" s="24" t="s">
        <v>2037</v>
      </c>
      <c r="G24193" s="8" t="str">
        <f>IF(COUNTIF('Dam Lines'!A:A,D24193)&gt;0,"Yes","No")</f>
        <v>Yes</v>
      </c>
      <c r="H24193" s="14" t="s">
        <v>1742</v>
      </c>
      <c r="I24193" s="8" t="str">
        <f t="array" ref="I24193">IF(G24193="Yes",XLOOKUP(D24193,'Dam Lines'!A:A,'Dam Lines'!J:J),"")</f>
        <v>MADOU</v>
      </c>
    </row>
    <row r="24194">
      <c r="A24194" s="23">
        <v>11.0</v>
      </c>
      <c r="B24194" s="7" t="s">
        <v>5076</v>
      </c>
      <c r="C24194" s="7" t="s">
        <v>3186</v>
      </c>
      <c r="D24194" s="7" t="s">
        <v>912</v>
      </c>
      <c r="E24194" s="4" t="s">
        <v>2247</v>
      </c>
      <c r="F24194" s="24" t="s">
        <v>2037</v>
      </c>
      <c r="G24194" s="8" t="str">
        <f>IF(COUNTIF('Dam Lines'!A:A,D24194)&gt;0,"Yes","No")</f>
        <v>Yes</v>
      </c>
      <c r="H24194" s="14" t="s">
        <v>1742</v>
      </c>
      <c r="I24194" s="8" t="str">
        <f t="array" ref="I24194">IF(G24194="Yes",XLOOKUP(D24194,'Dam Lines'!A:A,'Dam Lines'!J:J),"")</f>
        <v>NEVADA II</v>
      </c>
    </row>
    <row r="24195">
      <c r="A24195" s="23">
        <v>12.0</v>
      </c>
      <c r="B24195" s="7" t="s">
        <v>5242</v>
      </c>
      <c r="C24195" s="7" t="s">
        <v>2303</v>
      </c>
      <c r="D24195" s="7" t="s">
        <v>1056</v>
      </c>
      <c r="E24195" s="4" t="s">
        <v>2247</v>
      </c>
      <c r="F24195" s="24" t="s">
        <v>2037</v>
      </c>
      <c r="G24195" s="8" t="str">
        <f>IF(COUNTIF('Dam Lines'!A:A,D24195)&gt;0,"Yes","No")</f>
        <v>Yes</v>
      </c>
      <c r="H24195" s="14" t="s">
        <v>1742</v>
      </c>
      <c r="I24195" s="8" t="str">
        <f t="array" ref="I24195">IF(G24195="Yes",XLOOKUP(D24195,'Dam Lines'!A:A,'Dam Lines'!J:J),"")</f>
        <v>FATMA DESPIENS</v>
      </c>
    </row>
    <row r="24196">
      <c r="A24196" s="23">
        <v>13.0</v>
      </c>
      <c r="B24196" s="7" t="s">
        <v>4770</v>
      </c>
      <c r="C24196" s="7" t="s">
        <v>4731</v>
      </c>
      <c r="D24196" s="7" t="s">
        <v>1510</v>
      </c>
      <c r="E24196" s="4" t="s">
        <v>2247</v>
      </c>
      <c r="F24196" s="24" t="s">
        <v>2037</v>
      </c>
      <c r="H24196" s="14" t="s">
        <v>1742</v>
      </c>
      <c r="I24196" s="8" t="s">
        <v>18</v>
      </c>
    </row>
    <row r="24197">
      <c r="A24197" s="23">
        <v>14.0</v>
      </c>
      <c r="B24197" s="7" t="s">
        <v>5040</v>
      </c>
      <c r="C24197" s="7" t="s">
        <v>1980</v>
      </c>
      <c r="D24197" s="7" t="s">
        <v>1297</v>
      </c>
      <c r="E24197" s="4" t="s">
        <v>2247</v>
      </c>
      <c r="F24197" s="24" t="s">
        <v>2037</v>
      </c>
      <c r="H24197" s="14" t="s">
        <v>1742</v>
      </c>
      <c r="I24197" s="8" t="str">
        <f>VLOOKUP(D24197,'Dam Lines'!$A$2:$J$540,10,false)</f>
        <v>MAGNESIE</v>
      </c>
    </row>
    <row r="24198" hidden="1">
      <c r="A24198" s="23">
        <v>1.0</v>
      </c>
      <c r="B24198" s="7" t="s">
        <v>6105</v>
      </c>
      <c r="C24198" s="7" t="s">
        <v>3019</v>
      </c>
      <c r="D24198" s="7" t="s">
        <v>558</v>
      </c>
      <c r="E24198" s="4" t="s">
        <v>1740</v>
      </c>
      <c r="F24198" s="24" t="s">
        <v>1837</v>
      </c>
      <c r="G24198" s="8" t="str">
        <f>IF(COUNTIF('Dam Lines'!A:A,D24198)&gt;0,"Yes","No")</f>
        <v>Yes</v>
      </c>
      <c r="H24198" s="14" t="s">
        <v>1742</v>
      </c>
      <c r="I24198" s="8" t="str">
        <f t="array" ref="I24198">IF(G24198="Yes",XLOOKUP(D24198,'Dam Lines'!A:A,'Dam Lines'!J:J),"")</f>
        <v>GAZELLA II</v>
      </c>
    </row>
    <row r="24199" hidden="1">
      <c r="A24199" s="23">
        <v>2.0</v>
      </c>
      <c r="B24199" s="7" t="s">
        <v>6238</v>
      </c>
      <c r="C24199" s="7" t="s">
        <v>3700</v>
      </c>
      <c r="D24199" s="7" t="s">
        <v>3732</v>
      </c>
      <c r="E24199" s="4" t="s">
        <v>1740</v>
      </c>
      <c r="F24199" s="24" t="s">
        <v>1837</v>
      </c>
      <c r="G24199" s="8" t="str">
        <f>IF(COUNTIF('Dam Lines'!A:A,D24199)&gt;0,"Yes","No")</f>
        <v>No</v>
      </c>
      <c r="H24199" s="14" t="s">
        <v>1742</v>
      </c>
      <c r="I24199" s="8" t="str">
        <f t="array" ref="I24199">IF(G24199="Yes",XLOOKUP(D24199,'Dam Lines'!A:A,'Dam Lines'!J:J),"")</f>
        <v/>
      </c>
    </row>
    <row r="24200" hidden="1">
      <c r="A24200" s="23">
        <v>3.0</v>
      </c>
      <c r="B24200" s="7" t="s">
        <v>3286</v>
      </c>
      <c r="C24200" s="7" t="s">
        <v>3323</v>
      </c>
      <c r="D24200" s="7" t="s">
        <v>5078</v>
      </c>
      <c r="E24200" s="4" t="s">
        <v>1740</v>
      </c>
      <c r="F24200" s="24" t="s">
        <v>1837</v>
      </c>
      <c r="G24200" s="8" t="str">
        <f>IF(COUNTIF('Dam Lines'!A:A,D24200)&gt;0,"Yes","No")</f>
        <v>No</v>
      </c>
      <c r="H24200" s="14" t="s">
        <v>1742</v>
      </c>
      <c r="I24200" s="8" t="str">
        <f t="array" ref="I24200">IF(G24200="Yes",XLOOKUP(D24200,'Dam Lines'!A:A,'Dam Lines'!J:J),"")</f>
        <v/>
      </c>
    </row>
    <row r="24201" hidden="1">
      <c r="A24201" s="23">
        <v>4.0</v>
      </c>
      <c r="B24201" s="7" t="s">
        <v>5275</v>
      </c>
      <c r="C24201" s="7" t="s">
        <v>1817</v>
      </c>
      <c r="D24201" s="7" t="s">
        <v>381</v>
      </c>
      <c r="E24201" s="4" t="s">
        <v>1740</v>
      </c>
      <c r="F24201" s="24" t="s">
        <v>1837</v>
      </c>
      <c r="G24201" s="8" t="str">
        <f>IF(COUNTIF('Dam Lines'!A:A,D24201)&gt;0,"Yes","No")</f>
        <v>Yes</v>
      </c>
      <c r="H24201" s="14" t="s">
        <v>1742</v>
      </c>
      <c r="I24201" s="8" t="str">
        <f t="array" ref="I24201">IF(G24201="Yes",XLOOKUP(D24201,'Dam Lines'!A:A,'Dam Lines'!J:J),"")</f>
        <v>NEVADA II</v>
      </c>
    </row>
    <row r="24202" hidden="1">
      <c r="A24202" s="23">
        <v>5.0</v>
      </c>
      <c r="B24202" s="7" t="s">
        <v>5858</v>
      </c>
      <c r="C24202" s="7" t="s">
        <v>5859</v>
      </c>
      <c r="D24202" s="7" t="s">
        <v>4651</v>
      </c>
      <c r="E24202" s="4" t="s">
        <v>1740</v>
      </c>
      <c r="F24202" s="24" t="s">
        <v>1837</v>
      </c>
      <c r="G24202" s="8" t="str">
        <f>IF(COUNTIF('Dam Lines'!A:A,D24202)&gt;0,"Yes","No")</f>
        <v>No</v>
      </c>
      <c r="H24202" s="14" t="s">
        <v>1742</v>
      </c>
      <c r="I24202" s="8" t="str">
        <f t="array" ref="I24202">IF(G24202="Yes",XLOOKUP(D24202,'Dam Lines'!A:A,'Dam Lines'!J:J),"")</f>
        <v/>
      </c>
    </row>
    <row r="24203" hidden="1">
      <c r="A24203" s="23">
        <v>6.0</v>
      </c>
      <c r="B24203" s="7" t="s">
        <v>5628</v>
      </c>
      <c r="C24203" s="7" t="s">
        <v>3024</v>
      </c>
      <c r="D24203" s="7" t="s">
        <v>4950</v>
      </c>
      <c r="E24203" s="4" t="s">
        <v>1740</v>
      </c>
      <c r="F24203" s="24" t="s">
        <v>1837</v>
      </c>
      <c r="G24203" s="8" t="str">
        <f>IF(COUNTIF('Dam Lines'!A:A,D24203)&gt;0,"Yes","No")</f>
        <v>No</v>
      </c>
      <c r="H24203" s="14" t="s">
        <v>1742</v>
      </c>
      <c r="I24203" s="8" t="str">
        <f t="array" ref="I24203">IF(G24203="Yes",XLOOKUP(D24203,'Dam Lines'!A:A,'Dam Lines'!J:J),"")</f>
        <v/>
      </c>
    </row>
    <row r="24204" hidden="1">
      <c r="A24204" s="23">
        <v>7.0</v>
      </c>
      <c r="B24204" s="7" t="s">
        <v>4220</v>
      </c>
      <c r="C24204" s="7" t="s">
        <v>3288</v>
      </c>
      <c r="D24204" s="7" t="s">
        <v>15</v>
      </c>
      <c r="E24204" s="4" t="s">
        <v>1740</v>
      </c>
      <c r="F24204" s="24" t="s">
        <v>1837</v>
      </c>
      <c r="G24204" s="8" t="str">
        <f>IF(COUNTIF('Dam Lines'!A:A,D24204)&gt;0,"Yes","No")</f>
        <v>Yes</v>
      </c>
      <c r="H24204" s="14" t="s">
        <v>1742</v>
      </c>
      <c r="I24204" s="8" t="str">
        <f t="array" ref="I24204">IF(G24204="Yes",XLOOKUP(D24204,'Dam Lines'!A:A,'Dam Lines'!J:J),"")</f>
        <v>NEVADA II</v>
      </c>
    </row>
    <row r="24205" hidden="1">
      <c r="A24205" s="23">
        <v>8.0</v>
      </c>
      <c r="B24205" s="7" t="s">
        <v>6101</v>
      </c>
      <c r="C24205" s="7" t="s">
        <v>5160</v>
      </c>
      <c r="D24205" s="7" t="s">
        <v>6102</v>
      </c>
      <c r="E24205" s="4" t="s">
        <v>1740</v>
      </c>
      <c r="F24205" s="24" t="s">
        <v>1837</v>
      </c>
      <c r="G24205" s="8" t="str">
        <f>IF(COUNTIF('Dam Lines'!A:A,D24205)&gt;0,"Yes","No")</f>
        <v>No</v>
      </c>
      <c r="H24205" s="14" t="s">
        <v>1742</v>
      </c>
      <c r="I24205" s="8" t="str">
        <f t="array" ref="I24205">IF(G24205="Yes",XLOOKUP(D24205,'Dam Lines'!A:A,'Dam Lines'!J:J),"")</f>
        <v/>
      </c>
    </row>
    <row r="24206" hidden="1">
      <c r="A24206" s="23">
        <v>9.0</v>
      </c>
      <c r="B24206" s="7" t="s">
        <v>6227</v>
      </c>
      <c r="C24206" s="7" t="s">
        <v>1744</v>
      </c>
      <c r="D24206" s="7" t="s">
        <v>3107</v>
      </c>
      <c r="E24206" s="4" t="s">
        <v>1740</v>
      </c>
      <c r="F24206" s="24" t="s">
        <v>1837</v>
      </c>
      <c r="G24206" s="8" t="str">
        <f>IF(COUNTIF('Dam Lines'!A:A,D24206)&gt;0,"Yes","No")</f>
        <v>Yes</v>
      </c>
      <c r="H24206" s="14" t="s">
        <v>1742</v>
      </c>
      <c r="I24206" s="8" t="str">
        <f t="array" ref="I24206">IF(G24206="Yes",XLOOKUP(D24206,'Dam Lines'!A:A,'Dam Lines'!J:J),"")</f>
        <v>ASALA HALEEMA</v>
      </c>
    </row>
    <row r="24207" hidden="1">
      <c r="A24207" s="23">
        <v>10.0</v>
      </c>
      <c r="B24207" s="7" t="s">
        <v>4476</v>
      </c>
      <c r="C24207" s="7" t="s">
        <v>4477</v>
      </c>
      <c r="D24207" s="7" t="s">
        <v>10</v>
      </c>
      <c r="E24207" s="4" t="s">
        <v>1740</v>
      </c>
      <c r="F24207" s="24" t="s">
        <v>1837</v>
      </c>
      <c r="G24207" s="8" t="str">
        <f>IF(COUNTIF('Dam Lines'!A:A,D24207)&gt;0,"Yes","No")</f>
        <v>Yes</v>
      </c>
      <c r="H24207" s="14" t="s">
        <v>1742</v>
      </c>
      <c r="I24207" s="8" t="str">
        <f t="array" ref="I24207">IF(G24207="Yes",XLOOKUP(D24207,'Dam Lines'!A:A,'Dam Lines'!J:J),"")</f>
        <v>MAGNESIE</v>
      </c>
    </row>
    <row r="24208" hidden="1">
      <c r="A24208" s="23">
        <v>11.0</v>
      </c>
      <c r="B24208" s="7" t="s">
        <v>6279</v>
      </c>
      <c r="C24208" s="7" t="s">
        <v>2248</v>
      </c>
      <c r="D24208" s="7" t="s">
        <v>452</v>
      </c>
      <c r="E24208" s="4" t="s">
        <v>1740</v>
      </c>
      <c r="F24208" s="24" t="s">
        <v>1837</v>
      </c>
      <c r="G24208" s="8" t="str">
        <f>IF(COUNTIF('Dam Lines'!A:A,D24208)&gt;0,"Yes","No")</f>
        <v>Yes</v>
      </c>
      <c r="H24208" s="14" t="s">
        <v>1742</v>
      </c>
      <c r="I24208" s="8" t="str">
        <f t="array" ref="I24208">IF(G24208="Yes",XLOOKUP(D24208,'Dam Lines'!A:A,'Dam Lines'!J:J),"")</f>
        <v>DJEDDA</v>
      </c>
    </row>
    <row r="24209" hidden="1">
      <c r="A24209" s="23">
        <v>12.0</v>
      </c>
      <c r="B24209" s="7" t="s">
        <v>5100</v>
      </c>
      <c r="C24209" s="7" t="s">
        <v>4093</v>
      </c>
      <c r="D24209" s="7" t="s">
        <v>922</v>
      </c>
      <c r="E24209" s="4" t="s">
        <v>1740</v>
      </c>
      <c r="F24209" s="24" t="s">
        <v>1837</v>
      </c>
      <c r="G24209" s="8" t="str">
        <f>IF(COUNTIF('Dam Lines'!A:A,D24209)&gt;0,"Yes","No")</f>
        <v>Yes</v>
      </c>
      <c r="H24209" s="14" t="s">
        <v>1742</v>
      </c>
      <c r="I24209" s="8" t="str">
        <f t="array" ref="I24209">IF(G24209="Yes",XLOOKUP(D24209,'Dam Lines'!A:A,'Dam Lines'!J:J),"")</f>
        <v>MADOU</v>
      </c>
    </row>
    <row r="24210" hidden="1">
      <c r="A24210" s="23">
        <v>13.0</v>
      </c>
      <c r="B24210" s="7" t="s">
        <v>6203</v>
      </c>
      <c r="C24210" s="7" t="s">
        <v>3423</v>
      </c>
      <c r="D24210" s="7" t="s">
        <v>810</v>
      </c>
      <c r="E24210" s="4" t="s">
        <v>1740</v>
      </c>
      <c r="F24210" s="24" t="s">
        <v>1837</v>
      </c>
      <c r="G24210" s="8" t="str">
        <f>IF(COUNTIF('Dam Lines'!A:A,D24210)&gt;0,"Yes","No")</f>
        <v>Yes</v>
      </c>
      <c r="H24210" s="14" t="s">
        <v>1742</v>
      </c>
      <c r="I24210" s="8" t="str">
        <f t="array" ref="I24210">IF(G24210="Yes",XLOOKUP(D24210,'Dam Lines'!A:A,'Dam Lines'!J:J),"")</f>
        <v>FATMA</v>
      </c>
    </row>
    <row r="24211" hidden="1">
      <c r="A24211" s="23">
        <v>14.0</v>
      </c>
      <c r="B24211" s="7" t="s">
        <v>6280</v>
      </c>
      <c r="C24211" s="7" t="s">
        <v>1754</v>
      </c>
      <c r="D24211" s="7" t="s">
        <v>6281</v>
      </c>
      <c r="E24211" s="4" t="s">
        <v>1740</v>
      </c>
      <c r="F24211" s="24" t="s">
        <v>1837</v>
      </c>
      <c r="G24211" s="8" t="str">
        <f>IF(COUNTIF('Dam Lines'!A:A,D24211)&gt;0,"Yes","No")</f>
        <v>No</v>
      </c>
      <c r="H24211" s="14" t="s">
        <v>1742</v>
      </c>
      <c r="I24211" s="8" t="str">
        <f t="array" ref="I24211">IF(G24211="Yes",XLOOKUP(D24211,'Dam Lines'!A:A,'Dam Lines'!J:J),"")</f>
        <v/>
      </c>
    </row>
    <row r="24212" hidden="1">
      <c r="A24212" s="23">
        <v>15.0</v>
      </c>
      <c r="B24212" s="7" t="s">
        <v>5842</v>
      </c>
      <c r="C24212" s="7" t="s">
        <v>3022</v>
      </c>
      <c r="D24212" s="7" t="s">
        <v>5843</v>
      </c>
      <c r="E24212" s="4" t="s">
        <v>1740</v>
      </c>
      <c r="F24212" s="24" t="s">
        <v>1837</v>
      </c>
      <c r="G24212" s="8" t="str">
        <f>IF(COUNTIF('Dam Lines'!A:A,D24212)&gt;0,"Yes","No")</f>
        <v>No</v>
      </c>
      <c r="H24212" s="14" t="s">
        <v>1742</v>
      </c>
      <c r="I24212" s="8" t="str">
        <f t="array" ref="I24212">IF(G24212="Yes",XLOOKUP(D24212,'Dam Lines'!A:A,'Dam Lines'!J:J),"")</f>
        <v/>
      </c>
    </row>
    <row r="24213" hidden="1">
      <c r="A24213" s="23">
        <v>1.0</v>
      </c>
      <c r="B24213" s="7" t="s">
        <v>4219</v>
      </c>
      <c r="C24213" s="7" t="s">
        <v>1768</v>
      </c>
      <c r="D24213" s="7" t="s">
        <v>1286</v>
      </c>
      <c r="E24213" s="4" t="s">
        <v>1779</v>
      </c>
      <c r="F24213" s="24" t="s">
        <v>1837</v>
      </c>
      <c r="G24213" s="8" t="str">
        <f>IF(COUNTIF('Dam Lines'!A:A,D24213)&gt;0,"Yes","No")</f>
        <v>Yes</v>
      </c>
      <c r="H24213" s="14" t="s">
        <v>1742</v>
      </c>
      <c r="I24213" s="8" t="str">
        <f t="array" ref="I24213">IF(G24213="Yes",XLOOKUP(D24213,'Dam Lines'!A:A,'Dam Lines'!J:J),"")</f>
        <v>TRONJA</v>
      </c>
    </row>
    <row r="24214" hidden="1">
      <c r="A24214" s="23">
        <v>2.0</v>
      </c>
      <c r="B24214" s="7" t="s">
        <v>5088</v>
      </c>
      <c r="C24214" s="7" t="s">
        <v>3288</v>
      </c>
      <c r="D24214" s="7" t="s">
        <v>1576</v>
      </c>
      <c r="E24214" s="4" t="s">
        <v>1779</v>
      </c>
      <c r="F24214" s="24" t="s">
        <v>1837</v>
      </c>
      <c r="G24214" s="8" t="str">
        <f>IF(COUNTIF('Dam Lines'!A:A,D24214)&gt;0,"Yes","No")</f>
        <v>Yes</v>
      </c>
      <c r="H24214" s="14" t="s">
        <v>1742</v>
      </c>
      <c r="I24214" s="8" t="str">
        <f t="array" ref="I24214">IF(G24214="Yes",XLOOKUP(D24214,'Dam Lines'!A:A,'Dam Lines'!J:J),"")</f>
        <v>ALWANA</v>
      </c>
    </row>
    <row r="24215" hidden="1">
      <c r="A24215" s="23">
        <v>3.0</v>
      </c>
      <c r="B24215" s="7" t="s">
        <v>6099</v>
      </c>
      <c r="C24215" s="7" t="s">
        <v>5085</v>
      </c>
      <c r="D24215" s="7" t="s">
        <v>320</v>
      </c>
      <c r="E24215" s="4" t="s">
        <v>1779</v>
      </c>
      <c r="F24215" s="24" t="s">
        <v>1837</v>
      </c>
      <c r="G24215" s="8" t="str">
        <f>IF(COUNTIF('Dam Lines'!A:A,D24215)&gt;0,"Yes","No")</f>
        <v>Yes</v>
      </c>
      <c r="H24215" s="14" t="s">
        <v>1742</v>
      </c>
      <c r="I24215" s="8" t="str">
        <f t="array" ref="I24215">IF(G24215="Yes",XLOOKUP(D24215,'Dam Lines'!A:A,'Dam Lines'!J:J),"")</f>
        <v>KYLA TIKI</v>
      </c>
    </row>
    <row r="24216" hidden="1">
      <c r="A24216" s="23">
        <v>4.0</v>
      </c>
      <c r="B24216" s="7" t="s">
        <v>5996</v>
      </c>
      <c r="C24216" s="7" t="s">
        <v>3840</v>
      </c>
      <c r="D24216" s="7" t="s">
        <v>1338</v>
      </c>
      <c r="E24216" s="4" t="s">
        <v>1779</v>
      </c>
      <c r="F24216" s="24" t="s">
        <v>1837</v>
      </c>
      <c r="G24216" s="8" t="str">
        <f>IF(COUNTIF('Dam Lines'!A:A,D24216)&gt;0,"Yes","No")</f>
        <v>Yes</v>
      </c>
      <c r="H24216" s="14" t="s">
        <v>1742</v>
      </c>
      <c r="I24216" s="8" t="str">
        <f t="array" ref="I24216">IF(G24216="Yes",XLOOKUP(D24216,'Dam Lines'!A:A,'Dam Lines'!J:J),"")</f>
        <v>ALTHEA</v>
      </c>
    </row>
    <row r="24217" hidden="1">
      <c r="A24217" s="23">
        <v>5.0</v>
      </c>
      <c r="B24217" s="7" t="s">
        <v>6190</v>
      </c>
      <c r="C24217" s="7" t="s">
        <v>4093</v>
      </c>
      <c r="D24217" s="7" t="s">
        <v>6191</v>
      </c>
      <c r="E24217" s="4" t="s">
        <v>1779</v>
      </c>
      <c r="F24217" s="24" t="s">
        <v>1837</v>
      </c>
      <c r="G24217" s="8" t="str">
        <f>IF(COUNTIF('Dam Lines'!A:A,D24217)&gt;0,"Yes","No")</f>
        <v>No</v>
      </c>
      <c r="H24217" s="14" t="s">
        <v>1742</v>
      </c>
      <c r="I24217" s="8" t="str">
        <f t="array" ref="I24217">IF(G24217="Yes",XLOOKUP(D24217,'Dam Lines'!A:A,'Dam Lines'!J:J),"")</f>
        <v/>
      </c>
    </row>
    <row r="24218" hidden="1">
      <c r="A24218" s="23">
        <v>6.0</v>
      </c>
      <c r="B24218" s="7" t="s">
        <v>5391</v>
      </c>
      <c r="C24218" s="7" t="s">
        <v>1908</v>
      </c>
      <c r="D24218" s="7" t="s">
        <v>952</v>
      </c>
      <c r="E24218" s="4" t="s">
        <v>1779</v>
      </c>
      <c r="F24218" s="24" t="s">
        <v>1837</v>
      </c>
      <c r="G24218" s="8" t="str">
        <f>IF(COUNTIF('Dam Lines'!A:A,D24218)&gt;0,"Yes","No")</f>
        <v>Yes</v>
      </c>
      <c r="H24218" s="14" t="s">
        <v>1761</v>
      </c>
      <c r="I24218" s="8" t="str">
        <f t="array" ref="I24218">IF(G24218="Yes",XLOOKUP(D24218,'Dam Lines'!A:A,'Dam Lines'!J:J),"")</f>
        <v>MAGNESIE</v>
      </c>
    </row>
    <row r="24219" hidden="1">
      <c r="A24219" s="23">
        <v>7.0</v>
      </c>
      <c r="B24219" s="7" t="s">
        <v>5041</v>
      </c>
      <c r="C24219" s="7" t="s">
        <v>4731</v>
      </c>
      <c r="D24219" s="7" t="s">
        <v>1553</v>
      </c>
      <c r="E24219" s="4" t="s">
        <v>1779</v>
      </c>
      <c r="F24219" s="24" t="s">
        <v>1837</v>
      </c>
      <c r="G24219" s="8" t="str">
        <f>IF(COUNTIF('Dam Lines'!A:A,D24219)&gt;0,"Yes","No")</f>
        <v>Yes</v>
      </c>
      <c r="H24219" s="14" t="s">
        <v>1742</v>
      </c>
      <c r="I24219" s="8" t="str">
        <f t="array" ref="I24219">IF(G24219="Yes",XLOOKUP(D24219,'Dam Lines'!A:A,'Dam Lines'!J:J),"")</f>
        <v>MADOU</v>
      </c>
    </row>
    <row r="24220" hidden="1">
      <c r="A24220" s="23">
        <v>8.0</v>
      </c>
      <c r="B24220" s="7" t="s">
        <v>5612</v>
      </c>
      <c r="C24220" s="7" t="s">
        <v>1768</v>
      </c>
      <c r="D24220" s="7" t="s">
        <v>4755</v>
      </c>
      <c r="E24220" s="4" t="s">
        <v>1779</v>
      </c>
      <c r="F24220" s="24" t="s">
        <v>1837</v>
      </c>
      <c r="G24220" s="8" t="str">
        <f>IF(COUNTIF('Dam Lines'!A:A,D24220)&gt;0,"Yes","No")</f>
        <v>No</v>
      </c>
      <c r="H24220" s="14" t="s">
        <v>1742</v>
      </c>
      <c r="I24220" s="8" t="str">
        <f t="array" ref="I24220">IF(G24220="Yes",XLOOKUP(D24220,'Dam Lines'!A:A,'Dam Lines'!J:J),"")</f>
        <v/>
      </c>
    </row>
    <row r="24221" hidden="1">
      <c r="A24221" s="23">
        <v>9.0</v>
      </c>
      <c r="B24221" s="7" t="s">
        <v>5394</v>
      </c>
      <c r="C24221" s="7" t="s">
        <v>2907</v>
      </c>
      <c r="D24221" s="7" t="s">
        <v>800</v>
      </c>
      <c r="E24221" s="4" t="s">
        <v>1779</v>
      </c>
      <c r="F24221" s="24" t="s">
        <v>1837</v>
      </c>
      <c r="G24221" s="8" t="str">
        <f>IF(COUNTIF('Dam Lines'!A:A,D24221)&gt;0,"Yes","No")</f>
        <v>Yes</v>
      </c>
      <c r="H24221" s="14" t="s">
        <v>1742</v>
      </c>
      <c r="I24221" s="8" t="str">
        <f t="array" ref="I24221">IF(G24221="Yes",XLOOKUP(D24221,'Dam Lines'!A:A,'Dam Lines'!J:J),"")</f>
        <v>CH'TANA</v>
      </c>
    </row>
    <row r="24222" hidden="1">
      <c r="A24222" s="23">
        <v>10.0</v>
      </c>
      <c r="B24222" s="7" t="s">
        <v>5448</v>
      </c>
      <c r="C24222" s="7" t="s">
        <v>1962</v>
      </c>
      <c r="D24222" s="7" t="s">
        <v>3334</v>
      </c>
      <c r="E24222" s="4" t="s">
        <v>1779</v>
      </c>
      <c r="F24222" s="24" t="s">
        <v>1837</v>
      </c>
      <c r="G24222" s="8" t="str">
        <f>IF(COUNTIF('Dam Lines'!A:A,D24222)&gt;0,"Yes","No")</f>
        <v>No</v>
      </c>
      <c r="H24222" s="14" t="s">
        <v>1742</v>
      </c>
      <c r="I24222" s="8" t="str">
        <f t="array" ref="I24222">IF(G24222="Yes",XLOOKUP(D24222,'Dam Lines'!A:A,'Dam Lines'!J:J),"")</f>
        <v/>
      </c>
    </row>
    <row r="24223" hidden="1">
      <c r="A24223" s="23">
        <v>11.0</v>
      </c>
      <c r="B24223" s="7" t="s">
        <v>5015</v>
      </c>
      <c r="C24223" s="7" t="s">
        <v>1802</v>
      </c>
      <c r="D24223" s="7" t="s">
        <v>1552</v>
      </c>
      <c r="E24223" s="4" t="s">
        <v>1779</v>
      </c>
      <c r="F24223" s="24" t="s">
        <v>1837</v>
      </c>
      <c r="G24223" s="8" t="str">
        <f>IF(COUNTIF('Dam Lines'!A:A,D24223)&gt;0,"Yes","No")</f>
        <v>Yes</v>
      </c>
      <c r="H24223" s="14" t="s">
        <v>1742</v>
      </c>
      <c r="I24223" s="8" t="str">
        <f t="array" ref="I24223">IF(G24223="Yes",XLOOKUP(D24223,'Dam Lines'!A:A,'Dam Lines'!J:J),"")</f>
        <v>NEVADA II</v>
      </c>
    </row>
    <row r="24224" hidden="1">
      <c r="A24224" s="23">
        <v>1.0</v>
      </c>
      <c r="B24224" s="7" t="s">
        <v>6225</v>
      </c>
      <c r="C24224" s="7" t="s">
        <v>3700</v>
      </c>
      <c r="D24224" s="7" t="s">
        <v>1356</v>
      </c>
      <c r="E24224" s="4" t="s">
        <v>1740</v>
      </c>
      <c r="F24224" s="24" t="s">
        <v>2166</v>
      </c>
      <c r="G24224" s="8" t="str">
        <f>IF(COUNTIF('Dam Lines'!A:A,D24224)&gt;0,"Yes","No")</f>
        <v>Yes</v>
      </c>
      <c r="H24224" s="14" t="s">
        <v>1761</v>
      </c>
      <c r="I24224" s="8" t="str">
        <f t="array" ref="I24224">IF(G24224="Yes",XLOOKUP(D24224,'Dam Lines'!A:A,'Dam Lines'!J:J),"")</f>
        <v>ASALA HALEEMA</v>
      </c>
    </row>
    <row r="24225" hidden="1">
      <c r="A24225" s="23">
        <v>2.0</v>
      </c>
      <c r="B24225" s="7" t="s">
        <v>5660</v>
      </c>
      <c r="C24225" s="7" t="s">
        <v>1823</v>
      </c>
      <c r="D24225" s="7" t="s">
        <v>5661</v>
      </c>
      <c r="E24225" s="4" t="s">
        <v>1740</v>
      </c>
      <c r="F24225" s="24" t="s">
        <v>2166</v>
      </c>
      <c r="G24225" s="8" t="str">
        <f>IF(COUNTIF('Dam Lines'!A:A,D24225)&gt;0,"Yes","No")</f>
        <v>No</v>
      </c>
      <c r="H24225" s="14" t="s">
        <v>1761</v>
      </c>
      <c r="I24225" s="8" t="str">
        <f t="array" ref="I24225">IF(G24225="Yes",XLOOKUP(D24225,'Dam Lines'!A:A,'Dam Lines'!J:J),"")</f>
        <v/>
      </c>
    </row>
    <row r="24226" hidden="1">
      <c r="A24226" s="23">
        <v>3.0</v>
      </c>
      <c r="B24226" s="7" t="s">
        <v>5856</v>
      </c>
      <c r="C24226" s="7" t="s">
        <v>4477</v>
      </c>
      <c r="D24226" s="7" t="s">
        <v>1125</v>
      </c>
      <c r="E24226" s="4" t="s">
        <v>1740</v>
      </c>
      <c r="F24226" s="24" t="s">
        <v>2166</v>
      </c>
      <c r="G24226" s="8" t="str">
        <f>IF(COUNTIF('Dam Lines'!A:A,D24226)&gt;0,"Yes","No")</f>
        <v>Yes</v>
      </c>
      <c r="H24226" s="14" t="s">
        <v>1761</v>
      </c>
      <c r="I24226" s="8" t="str">
        <f t="array" ref="I24226">IF(G24226="Yes",XLOOKUP(D24226,'Dam Lines'!A:A,'Dam Lines'!J:J),"")</f>
        <v>QUITAINE</v>
      </c>
    </row>
    <row r="24227" hidden="1">
      <c r="A24227" s="23">
        <v>4.0</v>
      </c>
      <c r="B24227" s="7" t="s">
        <v>5595</v>
      </c>
      <c r="C24227" s="7" t="s">
        <v>1744</v>
      </c>
      <c r="D24227" s="7" t="s">
        <v>10</v>
      </c>
      <c r="E24227" s="4" t="s">
        <v>1740</v>
      </c>
      <c r="F24227" s="24" t="s">
        <v>2166</v>
      </c>
      <c r="G24227" s="8" t="str">
        <f>IF(COUNTIF('Dam Lines'!A:A,D24227)&gt;0,"Yes","No")</f>
        <v>Yes</v>
      </c>
      <c r="H24227" s="14" t="s">
        <v>1761</v>
      </c>
      <c r="I24227" s="8" t="str">
        <f t="array" ref="I24227">IF(G24227="Yes",XLOOKUP(D24227,'Dam Lines'!A:A,'Dam Lines'!J:J),"")</f>
        <v>MAGNESIE</v>
      </c>
    </row>
    <row r="24228" hidden="1">
      <c r="A24228" s="23">
        <v>5.0</v>
      </c>
      <c r="B24228" s="7" t="s">
        <v>5178</v>
      </c>
      <c r="C24228" s="7" t="s">
        <v>1752</v>
      </c>
      <c r="D24228" s="7" t="s">
        <v>175</v>
      </c>
      <c r="E24228" s="4" t="s">
        <v>1740</v>
      </c>
      <c r="F24228" s="24" t="s">
        <v>2166</v>
      </c>
      <c r="G24228" s="8" t="str">
        <f>IF(COUNTIF('Dam Lines'!A:A,D24228)&gt;0,"Yes","No")</f>
        <v>Yes</v>
      </c>
      <c r="H24228" s="14" t="s">
        <v>1761</v>
      </c>
      <c r="I24228" s="8" t="str">
        <f t="array" ref="I24228">IF(G24228="Yes",XLOOKUP(D24228,'Dam Lines'!A:A,'Dam Lines'!J:J),"")</f>
        <v>DURANCE</v>
      </c>
    </row>
    <row r="24229" hidden="1">
      <c r="A24229" s="23">
        <v>6.0</v>
      </c>
      <c r="B24229" s="7" t="s">
        <v>5351</v>
      </c>
      <c r="C24229" s="7" t="s">
        <v>2479</v>
      </c>
      <c r="D24229" s="7" t="s">
        <v>19</v>
      </c>
      <c r="E24229" s="4" t="s">
        <v>1740</v>
      </c>
      <c r="F24229" s="24" t="s">
        <v>2166</v>
      </c>
      <c r="G24229" s="8" t="str">
        <f>IF(COUNTIF('Dam Lines'!A:A,D24229)&gt;0,"Yes","No")</f>
        <v>Yes</v>
      </c>
      <c r="H24229" s="14" t="s">
        <v>1761</v>
      </c>
      <c r="I24229" s="8" t="str">
        <f t="array" ref="I24229">IF(G24229="Yes",XLOOKUP(D24229,'Dam Lines'!A:A,'Dam Lines'!J:J),"")</f>
        <v>DAHSHUR</v>
      </c>
    </row>
    <row r="24230" hidden="1">
      <c r="A24230" s="23">
        <v>7.0</v>
      </c>
      <c r="B24230" s="7" t="s">
        <v>6083</v>
      </c>
      <c r="C24230" s="7" t="s">
        <v>1754</v>
      </c>
      <c r="D24230" s="7" t="s">
        <v>6084</v>
      </c>
      <c r="E24230" s="4" t="s">
        <v>1740</v>
      </c>
      <c r="F24230" s="24" t="s">
        <v>2166</v>
      </c>
      <c r="G24230" s="8" t="str">
        <f>IF(COUNTIF('Dam Lines'!A:A,D24230)&gt;0,"Yes","No")</f>
        <v>No</v>
      </c>
      <c r="H24230" s="14" t="s">
        <v>1761</v>
      </c>
      <c r="I24230" s="8" t="str">
        <f t="array" ref="I24230">IF(G24230="Yes",XLOOKUP(D24230,'Dam Lines'!A:A,'Dam Lines'!J:J),"")</f>
        <v/>
      </c>
    </row>
    <row r="24231" hidden="1">
      <c r="A24231" s="23">
        <v>8.0</v>
      </c>
      <c r="B24231" s="7" t="s">
        <v>5971</v>
      </c>
      <c r="C24231" s="7" t="s">
        <v>3494</v>
      </c>
      <c r="D24231" s="7" t="s">
        <v>5972</v>
      </c>
      <c r="E24231" s="4" t="s">
        <v>1740</v>
      </c>
      <c r="F24231" s="24" t="s">
        <v>2166</v>
      </c>
      <c r="G24231" s="8" t="str">
        <f>IF(COUNTIF('Dam Lines'!A:A,D24231)&gt;0,"Yes","No")</f>
        <v>No</v>
      </c>
      <c r="H24231" s="14" t="s">
        <v>1761</v>
      </c>
      <c r="I24231" s="8" t="str">
        <f t="array" ref="I24231">IF(G24231="Yes",XLOOKUP(D24231,'Dam Lines'!A:A,'Dam Lines'!J:J),"")</f>
        <v/>
      </c>
    </row>
    <row r="24232" hidden="1">
      <c r="A24232" s="23">
        <v>9.0</v>
      </c>
      <c r="B24232" s="7" t="s">
        <v>6178</v>
      </c>
      <c r="C24232" s="7" t="s">
        <v>2403</v>
      </c>
      <c r="D24232" s="7" t="s">
        <v>6179</v>
      </c>
      <c r="E24232" s="4" t="s">
        <v>1740</v>
      </c>
      <c r="F24232" s="24" t="s">
        <v>2166</v>
      </c>
      <c r="G24232" s="8" t="str">
        <f>IF(COUNTIF('Dam Lines'!A:A,D24232)&gt;0,"Yes","No")</f>
        <v>No</v>
      </c>
      <c r="H24232" s="14" t="s">
        <v>1761</v>
      </c>
      <c r="I24232" s="8" t="str">
        <f t="array" ref="I24232">IF(G24232="Yes",XLOOKUP(D24232,'Dam Lines'!A:A,'Dam Lines'!J:J),"")</f>
        <v/>
      </c>
    </row>
    <row r="24233" hidden="1">
      <c r="A24233" s="23">
        <v>10.0</v>
      </c>
      <c r="B24233" s="7" t="s">
        <v>5740</v>
      </c>
      <c r="C24233" s="7" t="s">
        <v>2239</v>
      </c>
      <c r="D24233" s="7" t="s">
        <v>5741</v>
      </c>
      <c r="E24233" s="4" t="s">
        <v>1740</v>
      </c>
      <c r="F24233" s="24" t="s">
        <v>2166</v>
      </c>
      <c r="G24233" s="8" t="str">
        <f>IF(COUNTIF('Dam Lines'!A:A,D24233)&gt;0,"Yes","No")</f>
        <v>No</v>
      </c>
      <c r="H24233" s="14" t="s">
        <v>1761</v>
      </c>
      <c r="I24233" s="8" t="str">
        <f t="array" ref="I24233">IF(G24233="Yes",XLOOKUP(D24233,'Dam Lines'!A:A,'Dam Lines'!J:J),"")</f>
        <v/>
      </c>
    </row>
    <row r="24234" hidden="1">
      <c r="A24234" s="23">
        <v>11.0</v>
      </c>
      <c r="B24234" s="7" t="s">
        <v>5784</v>
      </c>
      <c r="C24234" s="7" t="s">
        <v>1817</v>
      </c>
      <c r="D24234" s="7" t="s">
        <v>5785</v>
      </c>
      <c r="E24234" s="4" t="s">
        <v>1740</v>
      </c>
      <c r="F24234" s="24" t="s">
        <v>2166</v>
      </c>
      <c r="G24234" s="8" t="str">
        <f>IF(COUNTIF('Dam Lines'!A:A,D24234)&gt;0,"Yes","No")</f>
        <v>No</v>
      </c>
      <c r="H24234" s="14" t="s">
        <v>1761</v>
      </c>
      <c r="I24234" s="8" t="str">
        <f t="array" ref="I24234">IF(G24234="Yes",XLOOKUP(D24234,'Dam Lines'!A:A,'Dam Lines'!J:J),"")</f>
        <v/>
      </c>
    </row>
    <row r="24235" hidden="1">
      <c r="A24235" s="23">
        <v>12.0</v>
      </c>
      <c r="B24235" s="7" t="s">
        <v>6184</v>
      </c>
      <c r="C24235" s="7" t="s">
        <v>2061</v>
      </c>
      <c r="D24235" s="7" t="s">
        <v>4927</v>
      </c>
      <c r="E24235" s="4" t="s">
        <v>1740</v>
      </c>
      <c r="F24235" s="24" t="s">
        <v>2166</v>
      </c>
      <c r="G24235" s="8" t="str">
        <f>IF(COUNTIF('Dam Lines'!A:A,D24235)&gt;0,"Yes","No")</f>
        <v>No</v>
      </c>
      <c r="H24235" s="14" t="s">
        <v>1761</v>
      </c>
      <c r="I24235" s="8" t="str">
        <f t="array" ref="I24235">IF(G24235="Yes",XLOOKUP(D24235,'Dam Lines'!A:A,'Dam Lines'!J:J),"")</f>
        <v/>
      </c>
    </row>
    <row r="24236" hidden="1">
      <c r="A24236" s="23">
        <v>13.0</v>
      </c>
      <c r="B24236" s="7" t="s">
        <v>6282</v>
      </c>
      <c r="C24236" s="7" t="s">
        <v>5260</v>
      </c>
      <c r="D24236" s="7" t="s">
        <v>6283</v>
      </c>
      <c r="E24236" s="4" t="s">
        <v>1740</v>
      </c>
      <c r="F24236" s="24" t="s">
        <v>2166</v>
      </c>
      <c r="G24236" s="8" t="str">
        <f>IF(COUNTIF('Dam Lines'!A:A,D24236)&gt;0,"Yes","No")</f>
        <v>No</v>
      </c>
      <c r="H24236" s="14" t="s">
        <v>1761</v>
      </c>
      <c r="I24236" s="8" t="str">
        <f t="array" ref="I24236">IF(G24236="Yes",XLOOKUP(D24236,'Dam Lines'!A:A,'Dam Lines'!J:J),"")</f>
        <v/>
      </c>
    </row>
    <row r="24237" hidden="1">
      <c r="A24237" s="23">
        <v>14.0</v>
      </c>
      <c r="B24237" s="7" t="s">
        <v>5325</v>
      </c>
      <c r="C24237" s="7" t="s">
        <v>2061</v>
      </c>
      <c r="D24237" s="7" t="s">
        <v>5326</v>
      </c>
      <c r="E24237" s="4" t="s">
        <v>1740</v>
      </c>
      <c r="F24237" s="24" t="s">
        <v>2166</v>
      </c>
      <c r="G24237" s="8" t="str">
        <f>IF(COUNTIF('Dam Lines'!A:A,D24237)&gt;0,"Yes","No")</f>
        <v>No</v>
      </c>
      <c r="H24237" s="14" t="s">
        <v>1761</v>
      </c>
      <c r="I24237" s="8" t="str">
        <f t="array" ref="I24237">IF(G24237="Yes",XLOOKUP(D24237,'Dam Lines'!A:A,'Dam Lines'!J:J),"")</f>
        <v/>
      </c>
    </row>
    <row r="24238" hidden="1">
      <c r="A24238" s="23">
        <v>1.0</v>
      </c>
      <c r="B24238" s="7" t="s">
        <v>5707</v>
      </c>
      <c r="C24238" s="7" t="s">
        <v>5085</v>
      </c>
      <c r="D24238" s="7" t="s">
        <v>2950</v>
      </c>
      <c r="E24238" s="4" t="s">
        <v>1740</v>
      </c>
      <c r="F24238" s="24" t="s">
        <v>2166</v>
      </c>
      <c r="G24238" s="8" t="str">
        <f>IF(COUNTIF('Dam Lines'!A:A,D24238)&gt;0,"Yes","No")</f>
        <v>No</v>
      </c>
      <c r="H24238" s="14" t="s">
        <v>1742</v>
      </c>
      <c r="I24238" s="8" t="str">
        <f t="array" ref="I24238">IF(G24238="Yes",XLOOKUP(D24238,'Dam Lines'!A:A,'Dam Lines'!J:J),"")</f>
        <v/>
      </c>
    </row>
    <row r="24239" hidden="1">
      <c r="A24239" s="23">
        <v>2.0</v>
      </c>
      <c r="B24239" s="7" t="s">
        <v>5251</v>
      </c>
      <c r="C24239" s="7" t="s">
        <v>2061</v>
      </c>
      <c r="D24239" s="7" t="s">
        <v>47</v>
      </c>
      <c r="E24239" s="4" t="s">
        <v>1740</v>
      </c>
      <c r="F24239" s="24" t="s">
        <v>2166</v>
      </c>
      <c r="G24239" s="8" t="str">
        <f>IF(COUNTIF('Dam Lines'!A:A,D24239)&gt;0,"Yes","No")</f>
        <v>Yes</v>
      </c>
      <c r="H24239" s="14" t="s">
        <v>1761</v>
      </c>
      <c r="I24239" s="8" t="str">
        <f t="array" ref="I24239">IF(G24239="Yes",XLOOKUP(D24239,'Dam Lines'!A:A,'Dam Lines'!J:J),"")</f>
        <v>FATMA</v>
      </c>
    </row>
    <row r="24240" hidden="1">
      <c r="A24240" s="23">
        <v>3.0</v>
      </c>
      <c r="B24240" s="7" t="s">
        <v>5783</v>
      </c>
      <c r="C24240" s="7" t="s">
        <v>5085</v>
      </c>
      <c r="D24240" s="7" t="s">
        <v>558</v>
      </c>
      <c r="E24240" s="4" t="s">
        <v>1740</v>
      </c>
      <c r="F24240" s="24" t="s">
        <v>2166</v>
      </c>
      <c r="G24240" s="8" t="str">
        <f>IF(COUNTIF('Dam Lines'!A:A,D24240)&gt;0,"Yes","No")</f>
        <v>Yes</v>
      </c>
      <c r="H24240" s="14" t="s">
        <v>1742</v>
      </c>
      <c r="I24240" s="8" t="str">
        <f t="array" ref="I24240">IF(G24240="Yes",XLOOKUP(D24240,'Dam Lines'!A:A,'Dam Lines'!J:J),"")</f>
        <v>GAZELLA II</v>
      </c>
    </row>
    <row r="24241" hidden="1">
      <c r="A24241" s="23">
        <v>4.0</v>
      </c>
      <c r="B24241" s="7" t="s">
        <v>4783</v>
      </c>
      <c r="C24241" s="7" t="s">
        <v>1962</v>
      </c>
      <c r="D24241" s="7" t="s">
        <v>2141</v>
      </c>
      <c r="E24241" s="4" t="s">
        <v>1740</v>
      </c>
      <c r="F24241" s="24" t="s">
        <v>2166</v>
      </c>
      <c r="G24241" s="8" t="str">
        <f>IF(COUNTIF('Dam Lines'!A:A,D24241)&gt;0,"Yes","No")</f>
        <v>No</v>
      </c>
      <c r="H24241" s="14" t="s">
        <v>1742</v>
      </c>
      <c r="I24241" s="8" t="str">
        <f t="array" ref="I24241">IF(G24241="Yes",XLOOKUP(D24241,'Dam Lines'!A:A,'Dam Lines'!J:J),"")</f>
        <v/>
      </c>
    </row>
    <row r="24242" hidden="1">
      <c r="A24242" s="23">
        <v>5.0</v>
      </c>
      <c r="B24242" s="7" t="s">
        <v>5399</v>
      </c>
      <c r="C24242" s="7" t="s">
        <v>2248</v>
      </c>
      <c r="D24242" s="7" t="s">
        <v>5400</v>
      </c>
      <c r="E24242" s="4" t="s">
        <v>1740</v>
      </c>
      <c r="F24242" s="24" t="s">
        <v>2166</v>
      </c>
      <c r="G24242" s="8" t="str">
        <f>IF(COUNTIF('Dam Lines'!A:A,D24242)&gt;0,"Yes","No")</f>
        <v>No</v>
      </c>
      <c r="H24242" s="14" t="s">
        <v>1742</v>
      </c>
      <c r="I24242" s="8" t="str">
        <f t="array" ref="I24242">IF(G24242="Yes",XLOOKUP(D24242,'Dam Lines'!A:A,'Dam Lines'!J:J),"")</f>
        <v/>
      </c>
    </row>
    <row r="24243" hidden="1">
      <c r="A24243" s="23">
        <v>6.0</v>
      </c>
      <c r="B24243" s="7" t="s">
        <v>4923</v>
      </c>
      <c r="C24243" s="7" t="s">
        <v>3342</v>
      </c>
      <c r="D24243" s="7" t="s">
        <v>942</v>
      </c>
      <c r="E24243" s="4" t="s">
        <v>1740</v>
      </c>
      <c r="F24243" s="24" t="s">
        <v>2166</v>
      </c>
      <c r="G24243" s="8" t="str">
        <f>IF(COUNTIF('Dam Lines'!A:A,D24243)&gt;0,"Yes","No")</f>
        <v>Yes</v>
      </c>
      <c r="H24243" s="14" t="s">
        <v>1742</v>
      </c>
      <c r="I24243" s="8" t="str">
        <f t="array" ref="I24243">IF(G24243="Yes",XLOOKUP(D24243,'Dam Lines'!A:A,'Dam Lines'!J:J),"")</f>
        <v>MARAH</v>
      </c>
    </row>
    <row r="24244" hidden="1">
      <c r="A24244" s="23">
        <v>7.0</v>
      </c>
      <c r="B24244" s="7" t="s">
        <v>6034</v>
      </c>
      <c r="C24244" s="7" t="s">
        <v>2056</v>
      </c>
      <c r="D24244" s="7" t="s">
        <v>940</v>
      </c>
      <c r="E24244" s="4" t="s">
        <v>1740</v>
      </c>
      <c r="F24244" s="24" t="s">
        <v>2166</v>
      </c>
      <c r="G24244" s="8" t="str">
        <f>IF(COUNTIF('Dam Lines'!A:A,D24244)&gt;0,"Yes","No")</f>
        <v>Yes</v>
      </c>
      <c r="H24244" s="14" t="s">
        <v>1742</v>
      </c>
      <c r="I24244" s="8" t="str">
        <f t="array" ref="I24244">IF(G24244="Yes",XLOOKUP(D24244,'Dam Lines'!A:A,'Dam Lines'!J:J),"")</f>
        <v>PL TSASSOON</v>
      </c>
    </row>
    <row r="24245" hidden="1">
      <c r="A24245" s="23">
        <v>8.0</v>
      </c>
      <c r="B24245" s="7" t="s">
        <v>5725</v>
      </c>
      <c r="C24245" s="7" t="s">
        <v>1752</v>
      </c>
      <c r="D24245" s="7" t="s">
        <v>939</v>
      </c>
      <c r="E24245" s="4" t="s">
        <v>1740</v>
      </c>
      <c r="F24245" s="24" t="s">
        <v>2166</v>
      </c>
      <c r="G24245" s="8" t="str">
        <f>IF(COUNTIF('Dam Lines'!A:A,D24245)&gt;0,"Yes","No")</f>
        <v>Yes</v>
      </c>
      <c r="H24245" s="14" t="s">
        <v>1761</v>
      </c>
      <c r="I24245" s="8" t="str">
        <f t="array" ref="I24245">IF(G24245="Yes",XLOOKUP(D24245,'Dam Lines'!A:A,'Dam Lines'!J:J),"")</f>
        <v>DURANCE</v>
      </c>
    </row>
    <row r="24246" hidden="1">
      <c r="A24246" s="23">
        <v>9.0</v>
      </c>
      <c r="B24246" s="7" t="s">
        <v>5484</v>
      </c>
      <c r="C24246" s="7" t="s">
        <v>1759</v>
      </c>
      <c r="D24246" s="7" t="s">
        <v>10</v>
      </c>
      <c r="E24246" s="4" t="s">
        <v>1740</v>
      </c>
      <c r="F24246" s="24" t="s">
        <v>2166</v>
      </c>
      <c r="G24246" s="8" t="str">
        <f>IF(COUNTIF('Dam Lines'!A:A,D24246)&gt;0,"Yes","No")</f>
        <v>Yes</v>
      </c>
      <c r="H24246" s="14" t="s">
        <v>1742</v>
      </c>
      <c r="I24246" s="8" t="str">
        <f t="array" ref="I24246">IF(G24246="Yes",XLOOKUP(D24246,'Dam Lines'!A:A,'Dam Lines'!J:J),"")</f>
        <v>MAGNESIE</v>
      </c>
    </row>
    <row r="24247" hidden="1">
      <c r="A24247" s="23">
        <v>10.0</v>
      </c>
      <c r="B24247" s="7" t="s">
        <v>4949</v>
      </c>
      <c r="C24247" s="7" t="s">
        <v>4145</v>
      </c>
      <c r="D24247" s="7" t="s">
        <v>4950</v>
      </c>
      <c r="E24247" s="4" t="s">
        <v>1740</v>
      </c>
      <c r="F24247" s="24" t="s">
        <v>2166</v>
      </c>
      <c r="G24247" s="8" t="str">
        <f>IF(COUNTIF('Dam Lines'!A:A,D24247)&gt;0,"Yes","No")</f>
        <v>No</v>
      </c>
      <c r="H24247" s="14" t="s">
        <v>1742</v>
      </c>
      <c r="I24247" s="8" t="str">
        <f t="array" ref="I24247">IF(G24247="Yes",XLOOKUP(D24247,'Dam Lines'!A:A,'Dam Lines'!J:J),"")</f>
        <v/>
      </c>
    </row>
    <row r="24248" hidden="1">
      <c r="A24248" s="23">
        <v>11.0</v>
      </c>
      <c r="B24248" s="7" t="s">
        <v>6120</v>
      </c>
      <c r="C24248" s="7" t="s">
        <v>2060</v>
      </c>
      <c r="D24248" s="7" t="s">
        <v>604</v>
      </c>
      <c r="E24248" s="4" t="s">
        <v>1740</v>
      </c>
      <c r="F24248" s="24" t="s">
        <v>2166</v>
      </c>
      <c r="G24248" s="8" t="str">
        <f>IF(COUNTIF('Dam Lines'!A:A,D24248)&gt;0,"Yes","No")</f>
        <v>Yes</v>
      </c>
      <c r="H24248" s="14" t="s">
        <v>1742</v>
      </c>
      <c r="I24248" s="8" t="str">
        <f t="array" ref="I24248">IF(G24248="Yes",XLOOKUP(D24248,'Dam Lines'!A:A,'Dam Lines'!J:J),"")</f>
        <v>KORALINA</v>
      </c>
    </row>
    <row r="24249" hidden="1">
      <c r="A24249" s="23">
        <v>12.0</v>
      </c>
      <c r="B24249" s="7" t="s">
        <v>5382</v>
      </c>
      <c r="C24249" s="7" t="s">
        <v>5383</v>
      </c>
      <c r="D24249" s="7" t="s">
        <v>516</v>
      </c>
      <c r="E24249" s="4" t="s">
        <v>1740</v>
      </c>
      <c r="F24249" s="24" t="s">
        <v>2166</v>
      </c>
      <c r="G24249" s="8" t="str">
        <f>IF(COUNTIF('Dam Lines'!A:A,D24249)&gt;0,"Yes","No")</f>
        <v>Yes</v>
      </c>
      <c r="H24249" s="14" t="s">
        <v>1742</v>
      </c>
      <c r="I24249" s="8" t="str">
        <f t="array" ref="I24249">IF(G24249="Yes",XLOOKUP(D24249,'Dam Lines'!A:A,'Dam Lines'!J:J),"")</f>
        <v>NEVADA II</v>
      </c>
    </row>
    <row r="24250" hidden="1">
      <c r="A24250" s="23">
        <v>13.0</v>
      </c>
      <c r="B24250" s="7" t="s">
        <v>5927</v>
      </c>
      <c r="C24250" s="7" t="s">
        <v>1996</v>
      </c>
      <c r="D24250" s="7" t="s">
        <v>2262</v>
      </c>
      <c r="E24250" s="4" t="s">
        <v>1740</v>
      </c>
      <c r="F24250" s="24" t="s">
        <v>2166</v>
      </c>
      <c r="G24250" s="8" t="str">
        <f>IF(COUNTIF('Dam Lines'!A:A,D24250)&gt;0,"Yes","No")</f>
        <v>No</v>
      </c>
      <c r="H24250" s="14" t="s">
        <v>1761</v>
      </c>
      <c r="I24250" s="8" t="str">
        <f t="array" ref="I24250">IF(G24250="Yes",XLOOKUP(D24250,'Dam Lines'!A:A,'Dam Lines'!J:J),"")</f>
        <v/>
      </c>
    </row>
    <row r="24251" hidden="1">
      <c r="A24251" s="23">
        <v>14.0</v>
      </c>
      <c r="B24251" s="7" t="s">
        <v>4239</v>
      </c>
      <c r="C24251" s="7" t="s">
        <v>2347</v>
      </c>
      <c r="D24251" s="7" t="s">
        <v>416</v>
      </c>
      <c r="E24251" s="4" t="s">
        <v>1740</v>
      </c>
      <c r="F24251" s="24" t="s">
        <v>2166</v>
      </c>
      <c r="G24251" s="8" t="str">
        <f>IF(COUNTIF('Dam Lines'!A:A,D24251)&gt;0,"Yes","No")</f>
        <v>Yes</v>
      </c>
      <c r="H24251" s="14" t="s">
        <v>1742</v>
      </c>
      <c r="I24251" s="8" t="str">
        <f t="array" ref="I24251">IF(G24251="Yes",XLOOKUP(D24251,'Dam Lines'!A:A,'Dam Lines'!J:J),"")</f>
        <v>SOUMEIRA</v>
      </c>
    </row>
    <row r="24252" hidden="1">
      <c r="A24252" s="23">
        <v>1.0</v>
      </c>
      <c r="B24252" s="7" t="s">
        <v>4532</v>
      </c>
      <c r="C24252" s="7" t="s">
        <v>1962</v>
      </c>
      <c r="D24252" s="7" t="s">
        <v>480</v>
      </c>
      <c r="E24252" s="4" t="s">
        <v>1779</v>
      </c>
      <c r="F24252" s="24" t="s">
        <v>2166</v>
      </c>
      <c r="G24252" s="8" t="str">
        <f>IF(COUNTIF('Dam Lines'!A:A,D24252)&gt;0,"Yes","No")</f>
        <v>Yes</v>
      </c>
      <c r="H24252" s="14" t="s">
        <v>1742</v>
      </c>
      <c r="I24252" s="8" t="str">
        <f t="array" ref="I24252">IF(G24252="Yes",XLOOKUP(D24252,'Dam Lines'!A:A,'Dam Lines'!J:J),"")</f>
        <v>FATMA</v>
      </c>
    </row>
    <row r="24253" hidden="1">
      <c r="A24253" s="23">
        <v>2.0</v>
      </c>
      <c r="B24253" s="7" t="s">
        <v>3694</v>
      </c>
      <c r="C24253" s="7" t="s">
        <v>1962</v>
      </c>
      <c r="D24253" s="7" t="s">
        <v>232</v>
      </c>
      <c r="E24253" s="4" t="s">
        <v>1779</v>
      </c>
      <c r="F24253" s="24" t="s">
        <v>2166</v>
      </c>
      <c r="G24253" s="8" t="str">
        <f>IF(COUNTIF('Dam Lines'!A:A,D24253)&gt;0,"Yes","No")</f>
        <v>Yes</v>
      </c>
      <c r="H24253" s="14" t="s">
        <v>1742</v>
      </c>
      <c r="I24253" s="8" t="str">
        <f t="array" ref="I24253">IF(G24253="Yes",XLOOKUP(D24253,'Dam Lines'!A:A,'Dam Lines'!J:J),"")</f>
        <v>GHARDAIA</v>
      </c>
    </row>
    <row r="24254" hidden="1">
      <c r="A24254" s="23">
        <v>3.0</v>
      </c>
      <c r="B24254" s="7" t="s">
        <v>5605</v>
      </c>
      <c r="C24254" s="7" t="s">
        <v>4282</v>
      </c>
      <c r="D24254" s="7" t="s">
        <v>5606</v>
      </c>
      <c r="E24254" s="4" t="s">
        <v>1779</v>
      </c>
      <c r="F24254" s="24" t="s">
        <v>2166</v>
      </c>
      <c r="G24254" s="8" t="str">
        <f>IF(COUNTIF('Dam Lines'!A:A,D24254)&gt;0,"Yes","No")</f>
        <v>No</v>
      </c>
      <c r="H24254" s="14" t="s">
        <v>1742</v>
      </c>
      <c r="I24254" s="8" t="str">
        <f t="array" ref="I24254">IF(G24254="Yes",XLOOKUP(D24254,'Dam Lines'!A:A,'Dam Lines'!J:J),"")</f>
        <v/>
      </c>
    </row>
    <row r="24255" hidden="1">
      <c r="A24255" s="23">
        <v>4.0</v>
      </c>
      <c r="B24255" s="7" t="s">
        <v>6262</v>
      </c>
      <c r="C24255" s="7" t="s">
        <v>2536</v>
      </c>
      <c r="D24255" s="7" t="s">
        <v>1610</v>
      </c>
      <c r="E24255" s="4" t="s">
        <v>1779</v>
      </c>
      <c r="F24255" s="24" t="s">
        <v>2166</v>
      </c>
      <c r="G24255" s="8" t="str">
        <f>IF(COUNTIF('Dam Lines'!A:A,D24255)&gt;0,"Yes","No")</f>
        <v>Yes</v>
      </c>
      <c r="H24255" s="14" t="s">
        <v>1742</v>
      </c>
      <c r="I24255" s="8" t="str">
        <f t="array" ref="I24255">IF(G24255="Yes",XLOOKUP(D24255,'Dam Lines'!A:A,'Dam Lines'!J:J),"")</f>
        <v>MAGNESIE</v>
      </c>
    </row>
    <row r="24256" hidden="1">
      <c r="A24256" s="23">
        <v>5.0</v>
      </c>
      <c r="B24256" s="7" t="s">
        <v>5979</v>
      </c>
      <c r="C24256" s="7" t="s">
        <v>3982</v>
      </c>
      <c r="D24256" s="7" t="s">
        <v>742</v>
      </c>
      <c r="E24256" s="4" t="s">
        <v>1779</v>
      </c>
      <c r="F24256" s="24" t="s">
        <v>2166</v>
      </c>
      <c r="G24256" s="8" t="str">
        <f>IF(COUNTIF('Dam Lines'!A:A,D24256)&gt;0,"Yes","No")</f>
        <v>Yes</v>
      </c>
      <c r="H24256" s="14" t="s">
        <v>1742</v>
      </c>
      <c r="I24256" s="8" t="str">
        <f t="array" ref="I24256">IF(G24256="Yes",XLOOKUP(D24256,'Dam Lines'!A:A,'Dam Lines'!J:J),"")</f>
        <v>FATMA</v>
      </c>
    </row>
    <row r="24257" hidden="1">
      <c r="A24257" s="23">
        <v>6.0</v>
      </c>
      <c r="B24257" s="7" t="s">
        <v>5332</v>
      </c>
      <c r="C24257" s="7" t="s">
        <v>3000</v>
      </c>
      <c r="D24257" s="7" t="s">
        <v>625</v>
      </c>
      <c r="E24257" s="4" t="s">
        <v>1779</v>
      </c>
      <c r="F24257" s="24" t="s">
        <v>2166</v>
      </c>
      <c r="G24257" s="8" t="str">
        <f>IF(COUNTIF('Dam Lines'!A:A,D24257)&gt;0,"Yes","No")</f>
        <v>Yes</v>
      </c>
      <c r="H24257" s="14" t="s">
        <v>1742</v>
      </c>
      <c r="I24257" s="8" t="str">
        <f t="array" ref="I24257">IF(G24257="Yes",XLOOKUP(D24257,'Dam Lines'!A:A,'Dam Lines'!J:J),"")</f>
        <v>NEVADA II</v>
      </c>
    </row>
    <row r="24258" hidden="1">
      <c r="A24258" s="23">
        <v>7.0</v>
      </c>
      <c r="B24258" s="7" t="s">
        <v>4842</v>
      </c>
      <c r="C24258" s="7" t="s">
        <v>2479</v>
      </c>
      <c r="D24258" s="7" t="s">
        <v>15</v>
      </c>
      <c r="E24258" s="4" t="s">
        <v>1779</v>
      </c>
      <c r="F24258" s="24" t="s">
        <v>2166</v>
      </c>
      <c r="G24258" s="8" t="str">
        <f>IF(COUNTIF('Dam Lines'!A:A,D24258)&gt;0,"Yes","No")</f>
        <v>Yes</v>
      </c>
      <c r="H24258" s="14" t="s">
        <v>1742</v>
      </c>
      <c r="I24258" s="8" t="str">
        <f t="array" ref="I24258">IF(G24258="Yes",XLOOKUP(D24258,'Dam Lines'!A:A,'Dam Lines'!J:J),"")</f>
        <v>NEVADA II</v>
      </c>
    </row>
    <row r="24259" hidden="1">
      <c r="A24259" s="23">
        <v>8.0</v>
      </c>
      <c r="B24259" s="7" t="s">
        <v>6038</v>
      </c>
      <c r="C24259" s="7" t="s">
        <v>4479</v>
      </c>
      <c r="D24259" s="7" t="s">
        <v>1608</v>
      </c>
      <c r="E24259" s="4" t="s">
        <v>1779</v>
      </c>
      <c r="F24259" s="24" t="s">
        <v>2166</v>
      </c>
      <c r="G24259" s="8" t="str">
        <f>IF(COUNTIF('Dam Lines'!A:A,D24259)&gt;0,"Yes","No")</f>
        <v>Yes</v>
      </c>
      <c r="H24259" s="14" t="s">
        <v>1742</v>
      </c>
      <c r="I24259" s="8" t="str">
        <f t="array" ref="I24259">IF(G24259="Yes",XLOOKUP(D24259,'Dam Lines'!A:A,'Dam Lines'!J:J),"")</f>
        <v>MAGNESIE</v>
      </c>
    </row>
    <row r="24260" hidden="1">
      <c r="A24260" s="23">
        <v>9.0</v>
      </c>
      <c r="B24260" s="7" t="s">
        <v>5300</v>
      </c>
      <c r="C24260" s="7" t="s">
        <v>2479</v>
      </c>
      <c r="D24260" s="7" t="s">
        <v>19</v>
      </c>
      <c r="E24260" s="4" t="s">
        <v>1779</v>
      </c>
      <c r="F24260" s="24" t="s">
        <v>2166</v>
      </c>
      <c r="G24260" s="8" t="str">
        <f>IF(COUNTIF('Dam Lines'!A:A,D24260)&gt;0,"Yes","No")</f>
        <v>Yes</v>
      </c>
      <c r="H24260" s="14" t="s">
        <v>1742</v>
      </c>
      <c r="I24260" s="8" t="str">
        <f t="array" ref="I24260">IF(G24260="Yes",XLOOKUP(D24260,'Dam Lines'!A:A,'Dam Lines'!J:J),"")</f>
        <v>DAHSHUR</v>
      </c>
    </row>
    <row r="24261" hidden="1">
      <c r="A24261" s="23">
        <v>10.0</v>
      </c>
      <c r="B24261" s="7" t="s">
        <v>3779</v>
      </c>
      <c r="C24261" s="7" t="s">
        <v>1802</v>
      </c>
      <c r="D24261" s="7" t="s">
        <v>629</v>
      </c>
      <c r="E24261" s="4" t="s">
        <v>1779</v>
      </c>
      <c r="F24261" s="24" t="s">
        <v>2166</v>
      </c>
      <c r="G24261" s="8" t="str">
        <f>IF(COUNTIF('Dam Lines'!A:A,D24261)&gt;0,"Yes","No")</f>
        <v>Yes</v>
      </c>
      <c r="H24261" s="14" t="s">
        <v>1742</v>
      </c>
      <c r="I24261" s="8" t="str">
        <f t="array" ref="I24261">IF(G24261="Yes",XLOOKUP(D24261,'Dam Lines'!A:A,'Dam Lines'!J:J),"")</f>
        <v>NEDJINA</v>
      </c>
    </row>
    <row r="24262" hidden="1">
      <c r="A24262" s="23">
        <v>11.0</v>
      </c>
      <c r="B24262" s="7" t="s">
        <v>5184</v>
      </c>
      <c r="C24262" s="7" t="s">
        <v>1757</v>
      </c>
      <c r="D24262" s="7" t="s">
        <v>1331</v>
      </c>
      <c r="E24262" s="4" t="s">
        <v>1779</v>
      </c>
      <c r="F24262" s="24" t="s">
        <v>2166</v>
      </c>
      <c r="G24262" s="8" t="str">
        <f>IF(COUNTIF('Dam Lines'!A:A,D24262)&gt;0,"Yes","No")</f>
        <v>Yes</v>
      </c>
      <c r="H24262" s="14" t="s">
        <v>1742</v>
      </c>
      <c r="I24262" s="8" t="str">
        <f t="array" ref="I24262">IF(G24262="Yes",XLOOKUP(D24262,'Dam Lines'!A:A,'Dam Lines'!J:J),"")</f>
        <v>MAGNESIE</v>
      </c>
    </row>
    <row r="24263" hidden="1">
      <c r="A24263" s="23">
        <v>12.0</v>
      </c>
      <c r="B24263" s="7" t="s">
        <v>4993</v>
      </c>
      <c r="C24263" s="7" t="s">
        <v>3288</v>
      </c>
      <c r="D24263" s="7" t="s">
        <v>15</v>
      </c>
      <c r="E24263" s="4" t="s">
        <v>1779</v>
      </c>
      <c r="F24263" s="24" t="s">
        <v>2166</v>
      </c>
      <c r="G24263" s="8" t="str">
        <f>IF(COUNTIF('Dam Lines'!A:A,D24263)&gt;0,"Yes","No")</f>
        <v>Yes</v>
      </c>
      <c r="H24263" s="14" t="s">
        <v>1761</v>
      </c>
      <c r="I24263" s="8" t="str">
        <f t="array" ref="I24263">IF(G24263="Yes",XLOOKUP(D24263,'Dam Lines'!A:A,'Dam Lines'!J:J),"")</f>
        <v>NEVADA II</v>
      </c>
    </row>
    <row r="24264" hidden="1">
      <c r="A24264" s="23">
        <v>13.0</v>
      </c>
      <c r="B24264" s="7" t="s">
        <v>4752</v>
      </c>
      <c r="C24264" s="7" t="s">
        <v>1802</v>
      </c>
      <c r="D24264" s="7" t="s">
        <v>4753</v>
      </c>
      <c r="E24264" s="4" t="s">
        <v>1779</v>
      </c>
      <c r="F24264" s="24" t="s">
        <v>2166</v>
      </c>
      <c r="G24264" s="8" t="str">
        <f>IF(COUNTIF('Dam Lines'!A:A,D24264)&gt;0,"Yes","No")</f>
        <v>No</v>
      </c>
      <c r="H24264" s="14" t="s">
        <v>1742</v>
      </c>
      <c r="I24264" s="8" t="str">
        <f t="array" ref="I24264">IF(G24264="Yes",XLOOKUP(D24264,'Dam Lines'!A:A,'Dam Lines'!J:J),"")</f>
        <v/>
      </c>
    </row>
    <row r="24265" hidden="1">
      <c r="A24265" s="23">
        <v>14.0</v>
      </c>
      <c r="B24265" s="7" t="s">
        <v>4986</v>
      </c>
      <c r="C24265" s="7" t="s">
        <v>4477</v>
      </c>
      <c r="D24265" s="7" t="s">
        <v>55</v>
      </c>
      <c r="E24265" s="4" t="s">
        <v>1779</v>
      </c>
      <c r="F24265" s="24" t="s">
        <v>2166</v>
      </c>
      <c r="G24265" s="8" t="str">
        <f>IF(COUNTIF('Dam Lines'!A:A,D24265)&gt;0,"Yes","No")</f>
        <v>Yes</v>
      </c>
      <c r="H24265" s="14" t="s">
        <v>1742</v>
      </c>
      <c r="I24265" s="8" t="str">
        <f t="array" ref="I24265">IF(G24265="Yes",XLOOKUP(D24265,'Dam Lines'!A:A,'Dam Lines'!J:J),"")</f>
        <v>NEVADA II</v>
      </c>
    </row>
    <row r="24266" hidden="1">
      <c r="A24266" s="23">
        <v>15.0</v>
      </c>
      <c r="B24266" s="7" t="s">
        <v>3993</v>
      </c>
      <c r="C24266" s="7" t="s">
        <v>5580</v>
      </c>
      <c r="D24266" s="7" t="s">
        <v>1264</v>
      </c>
      <c r="E24266" s="4" t="s">
        <v>1779</v>
      </c>
      <c r="F24266" s="24" t="s">
        <v>2166</v>
      </c>
      <c r="G24266" s="8" t="str">
        <f>IF(COUNTIF('Dam Lines'!A:A,D24266)&gt;0,"Yes","No")</f>
        <v>No</v>
      </c>
      <c r="H24266" s="14" t="s">
        <v>1742</v>
      </c>
      <c r="I24266" s="8" t="str">
        <f t="array" ref="I24266">IF(G24266="Yes",XLOOKUP(D24266,'Dam Lines'!A:A,'Dam Lines'!J:J),"")</f>
        <v/>
      </c>
    </row>
    <row r="24267" hidden="1">
      <c r="A24267" s="23">
        <v>1.0</v>
      </c>
      <c r="B24267" s="7" t="s">
        <v>5928</v>
      </c>
      <c r="C24267" s="7" t="s">
        <v>2243</v>
      </c>
      <c r="D24267" s="7" t="s">
        <v>5929</v>
      </c>
      <c r="E24267" s="4" t="s">
        <v>1740</v>
      </c>
      <c r="F24267" s="24" t="s">
        <v>1869</v>
      </c>
      <c r="G24267" s="8" t="str">
        <f>IF(COUNTIF('Dam Lines'!A:A,D24267)&gt;0,"Yes","No")</f>
        <v>No</v>
      </c>
      <c r="H24267" s="14" t="s">
        <v>1742</v>
      </c>
      <c r="I24267" s="8" t="str">
        <f t="array" ref="I24267">IF(G24267="Yes",XLOOKUP(D24267,'Dam Lines'!A:A,'Dam Lines'!J:J),"")</f>
        <v/>
      </c>
    </row>
    <row r="24268" hidden="1">
      <c r="A24268" s="23">
        <v>2.0</v>
      </c>
      <c r="B24268" s="7" t="s">
        <v>5980</v>
      </c>
      <c r="C24268" s="7" t="s">
        <v>2054</v>
      </c>
      <c r="D24268" s="7" t="s">
        <v>1330</v>
      </c>
      <c r="E24268" s="4" t="s">
        <v>1740</v>
      </c>
      <c r="F24268" s="24" t="s">
        <v>1869</v>
      </c>
      <c r="G24268" s="8" t="str">
        <f>IF(COUNTIF('Dam Lines'!A:A,D24268)&gt;0,"Yes","No")</f>
        <v>Yes</v>
      </c>
      <c r="H24268" s="14" t="s">
        <v>1742</v>
      </c>
      <c r="I24268" s="8" t="str">
        <f t="array" ref="I24268">IF(G24268="Yes",XLOOKUP(D24268,'Dam Lines'!A:A,'Dam Lines'!J:J),"")</f>
        <v>NEVADA II</v>
      </c>
    </row>
    <row r="24269" hidden="1">
      <c r="A24269" s="23">
        <v>3.0</v>
      </c>
      <c r="B24269" s="7" t="s">
        <v>6119</v>
      </c>
      <c r="C24269" s="7" t="s">
        <v>3700</v>
      </c>
      <c r="D24269" s="7" t="s">
        <v>159</v>
      </c>
      <c r="E24269" s="4" t="s">
        <v>1740</v>
      </c>
      <c r="F24269" s="24" t="s">
        <v>1869</v>
      </c>
      <c r="G24269" s="8" t="str">
        <f>IF(COUNTIF('Dam Lines'!A:A,D24269)&gt;0,"Yes","No")</f>
        <v>Yes</v>
      </c>
      <c r="H24269" s="14" t="s">
        <v>1742</v>
      </c>
      <c r="I24269" s="8" t="str">
        <f t="array" ref="I24269">IF(G24269="Yes",XLOOKUP(D24269,'Dam Lines'!A:A,'Dam Lines'!J:J),"")</f>
        <v>MAGIA</v>
      </c>
    </row>
    <row r="24270" hidden="1">
      <c r="A24270" s="23">
        <v>4.0</v>
      </c>
      <c r="B24270" s="7" t="s">
        <v>6027</v>
      </c>
      <c r="C24270" s="7" t="s">
        <v>1744</v>
      </c>
      <c r="D24270" s="7" t="s">
        <v>60</v>
      </c>
      <c r="E24270" s="4" t="s">
        <v>1740</v>
      </c>
      <c r="F24270" s="24" t="s">
        <v>1869</v>
      </c>
      <c r="G24270" s="8" t="str">
        <f>IF(COUNTIF('Dam Lines'!A:A,D24270)&gt;0,"Yes","No")</f>
        <v>Yes</v>
      </c>
      <c r="H24270" s="14" t="s">
        <v>1742</v>
      </c>
      <c r="I24270" s="8" t="str">
        <f t="array" ref="I24270">IF(G24270="Yes",XLOOKUP(D24270,'Dam Lines'!A:A,'Dam Lines'!J:J),"")</f>
        <v>NEVADA II</v>
      </c>
    </row>
    <row r="24271" hidden="1">
      <c r="A24271" s="23">
        <v>5.0</v>
      </c>
      <c r="B24271" s="7" t="s">
        <v>6126</v>
      </c>
      <c r="C24271" s="7" t="s">
        <v>3697</v>
      </c>
      <c r="D24271" s="7" t="s">
        <v>5741</v>
      </c>
      <c r="E24271" s="4" t="s">
        <v>1740</v>
      </c>
      <c r="F24271" s="24" t="s">
        <v>1869</v>
      </c>
      <c r="G24271" s="8" t="str">
        <f>IF(COUNTIF('Dam Lines'!A:A,D24271)&gt;0,"Yes","No")</f>
        <v>No</v>
      </c>
      <c r="H24271" s="14" t="s">
        <v>1742</v>
      </c>
      <c r="I24271" s="8" t="str">
        <f t="array" ref="I24271">IF(G24271="Yes",XLOOKUP(D24271,'Dam Lines'!A:A,'Dam Lines'!J:J),"")</f>
        <v/>
      </c>
    </row>
    <row r="24272" hidden="1">
      <c r="A24272" s="23">
        <v>6.0</v>
      </c>
      <c r="B24272" s="7" t="s">
        <v>6231</v>
      </c>
      <c r="C24272" s="7" t="s">
        <v>3071</v>
      </c>
      <c r="D24272" s="7" t="s">
        <v>2399</v>
      </c>
      <c r="E24272" s="4" t="s">
        <v>1740</v>
      </c>
      <c r="F24272" s="24" t="s">
        <v>1869</v>
      </c>
      <c r="G24272" s="8" t="str">
        <f>IF(COUNTIF('Dam Lines'!A:A,D24272)&gt;0,"Yes","No")</f>
        <v>No</v>
      </c>
      <c r="H24272" s="14" t="s">
        <v>1761</v>
      </c>
      <c r="I24272" s="8" t="str">
        <f t="array" ref="I24272">IF(G24272="Yes",XLOOKUP(D24272,'Dam Lines'!A:A,'Dam Lines'!J:J),"")</f>
        <v/>
      </c>
    </row>
    <row r="24273" hidden="1">
      <c r="A24273" s="23">
        <v>7.0</v>
      </c>
      <c r="B24273" s="7" t="s">
        <v>5876</v>
      </c>
      <c r="C24273" s="7" t="s">
        <v>1823</v>
      </c>
      <c r="D24273" s="7" t="s">
        <v>3703</v>
      </c>
      <c r="E24273" s="4" t="s">
        <v>1740</v>
      </c>
      <c r="F24273" s="24" t="s">
        <v>1869</v>
      </c>
      <c r="G24273" s="8" t="str">
        <f>IF(COUNTIF('Dam Lines'!A:A,D24273)&gt;0,"Yes","No")</f>
        <v>No</v>
      </c>
      <c r="H24273" s="14" t="s">
        <v>1761</v>
      </c>
      <c r="I24273" s="8" t="str">
        <f t="array" ref="I24273">IF(G24273="Yes",XLOOKUP(D24273,'Dam Lines'!A:A,'Dam Lines'!J:J),"")</f>
        <v/>
      </c>
    </row>
    <row r="24274" hidden="1">
      <c r="A24274" s="23">
        <v>8.0</v>
      </c>
      <c r="B24274" s="7" t="s">
        <v>6284</v>
      </c>
      <c r="C24274" s="7" t="s">
        <v>1802</v>
      </c>
      <c r="D24274" s="7" t="s">
        <v>678</v>
      </c>
      <c r="E24274" s="4" t="s">
        <v>1740</v>
      </c>
      <c r="F24274" s="24" t="s">
        <v>1869</v>
      </c>
      <c r="G24274" s="8" t="str">
        <f>IF(COUNTIF('Dam Lines'!A:A,D24274)&gt;0,"Yes","No")</f>
        <v>Yes</v>
      </c>
      <c r="H24274" s="14" t="s">
        <v>1742</v>
      </c>
      <c r="I24274" s="8" t="str">
        <f t="array" ref="I24274">IF(G24274="Yes",XLOOKUP(D24274,'Dam Lines'!A:A,'Dam Lines'!J:J),"")</f>
        <v>NEVADA II</v>
      </c>
    </row>
    <row r="24275" hidden="1">
      <c r="A24275" s="23">
        <v>9.0</v>
      </c>
      <c r="B24275" s="7" t="s">
        <v>5894</v>
      </c>
      <c r="C24275" s="7" t="s">
        <v>1744</v>
      </c>
      <c r="D24275" s="7" t="s">
        <v>569</v>
      </c>
      <c r="E24275" s="4" t="s">
        <v>1740</v>
      </c>
      <c r="F24275" s="24" t="s">
        <v>1869</v>
      </c>
      <c r="G24275" s="8" t="str">
        <f>IF(COUNTIF('Dam Lines'!A:A,D24275)&gt;0,"Yes","No")</f>
        <v>Yes</v>
      </c>
      <c r="H24275" s="14" t="s">
        <v>1761</v>
      </c>
      <c r="I24275" s="8" t="str">
        <f t="array" ref="I24275">IF(G24275="Yes",XLOOKUP(D24275,'Dam Lines'!A:A,'Dam Lines'!J:J),"")</f>
        <v>DJEDDA</v>
      </c>
    </row>
    <row r="24276" hidden="1">
      <c r="A24276" s="23">
        <v>10.0</v>
      </c>
      <c r="B24276" s="7" t="s">
        <v>6198</v>
      </c>
      <c r="C24276" s="7" t="s">
        <v>4282</v>
      </c>
      <c r="D24276" s="7" t="s">
        <v>78</v>
      </c>
      <c r="E24276" s="4" t="s">
        <v>1740</v>
      </c>
      <c r="F24276" s="24" t="s">
        <v>1869</v>
      </c>
      <c r="G24276" s="8" t="str">
        <f>IF(COUNTIF('Dam Lines'!A:A,D24276)&gt;0,"Yes","No")</f>
        <v>Yes</v>
      </c>
      <c r="H24276" s="14" t="s">
        <v>1742</v>
      </c>
      <c r="I24276" s="8" t="str">
        <f t="array" ref="I24276">IF(G24276="Yes",XLOOKUP(D24276,'Dam Lines'!A:A,'Dam Lines'!J:J),"")</f>
        <v>WIKINGS STREAK</v>
      </c>
    </row>
    <row r="24277" hidden="1">
      <c r="A24277" s="23">
        <v>11.0</v>
      </c>
      <c r="B24277" s="7" t="s">
        <v>6212</v>
      </c>
      <c r="C24277" s="7" t="s">
        <v>1908</v>
      </c>
      <c r="D24277" s="7" t="s">
        <v>6213</v>
      </c>
      <c r="E24277" s="4" t="s">
        <v>1740</v>
      </c>
      <c r="F24277" s="24" t="s">
        <v>1869</v>
      </c>
      <c r="G24277" s="8" t="str">
        <f>IF(COUNTIF('Dam Lines'!A:A,D24277)&gt;0,"Yes","No")</f>
        <v>No</v>
      </c>
      <c r="H24277" s="14" t="s">
        <v>1761</v>
      </c>
      <c r="I24277" s="8" t="str">
        <f t="array" ref="I24277">IF(G24277="Yes",XLOOKUP(D24277,'Dam Lines'!A:A,'Dam Lines'!J:J),"")</f>
        <v/>
      </c>
    </row>
    <row r="24278" hidden="1">
      <c r="A24278" s="23">
        <v>12.0</v>
      </c>
      <c r="B24278" s="7" t="s">
        <v>6124</v>
      </c>
      <c r="C24278" s="7" t="s">
        <v>2061</v>
      </c>
      <c r="D24278" s="7" t="s">
        <v>524</v>
      </c>
      <c r="E24278" s="4" t="s">
        <v>1740</v>
      </c>
      <c r="F24278" s="24" t="s">
        <v>1869</v>
      </c>
      <c r="G24278" s="8" t="str">
        <f>IF(COUNTIF('Dam Lines'!A:A,D24278)&gt;0,"Yes","No")</f>
        <v>Yes</v>
      </c>
      <c r="H24278" s="14" t="s">
        <v>1742</v>
      </c>
      <c r="I24278" s="8" t="str">
        <f t="array" ref="I24278">IF(G24278="Yes",XLOOKUP(D24278,'Dam Lines'!A:A,'Dam Lines'!J:J),"")</f>
        <v>GG MARIPOSA</v>
      </c>
    </row>
    <row r="24279" hidden="1">
      <c r="A24279" s="23">
        <v>13.0</v>
      </c>
      <c r="B24279" s="7" t="s">
        <v>5895</v>
      </c>
      <c r="C24279" s="7" t="s">
        <v>2054</v>
      </c>
      <c r="D24279" s="7" t="s">
        <v>844</v>
      </c>
      <c r="E24279" s="4" t="s">
        <v>1740</v>
      </c>
      <c r="F24279" s="24" t="s">
        <v>1869</v>
      </c>
      <c r="G24279" s="8" t="str">
        <f>IF(COUNTIF('Dam Lines'!A:A,D24279)&gt;0,"Yes","No")</f>
        <v>Yes</v>
      </c>
      <c r="H24279" s="14" t="s">
        <v>1742</v>
      </c>
      <c r="I24279" s="8" t="str">
        <f t="array" ref="I24279">IF(G24279="Yes",XLOOKUP(D24279,'Dam Lines'!A:A,'Dam Lines'!J:J),"")</f>
        <v>FATMA</v>
      </c>
    </row>
    <row r="24280" hidden="1">
      <c r="A24280" s="23">
        <v>14.0</v>
      </c>
      <c r="B24280" s="7" t="s">
        <v>5898</v>
      </c>
      <c r="C24280" s="7" t="s">
        <v>2403</v>
      </c>
      <c r="D24280" s="7" t="s">
        <v>1183</v>
      </c>
      <c r="E24280" s="4" t="s">
        <v>1740</v>
      </c>
      <c r="F24280" s="24" t="s">
        <v>1869</v>
      </c>
      <c r="G24280" s="8" t="str">
        <f>IF(COUNTIF('Dam Lines'!A:A,D24280)&gt;0,"Yes","No")</f>
        <v>Yes</v>
      </c>
      <c r="H24280" s="14" t="s">
        <v>1761</v>
      </c>
      <c r="I24280" s="8" t="str">
        <f t="array" ref="I24280">IF(G24280="Yes",XLOOKUP(D24280,'Dam Lines'!A:A,'Dam Lines'!J:J),"")</f>
        <v>NASAM</v>
      </c>
    </row>
    <row r="24281">
      <c r="A24281" s="23">
        <v>1.0</v>
      </c>
      <c r="B24281" s="7" t="s">
        <v>5916</v>
      </c>
      <c r="C24281" s="7" t="s">
        <v>1908</v>
      </c>
      <c r="D24281" s="7" t="s">
        <v>388</v>
      </c>
      <c r="E24281" s="4" t="s">
        <v>2055</v>
      </c>
      <c r="F24281" s="24" t="s">
        <v>1869</v>
      </c>
      <c r="G24281" s="8" t="str">
        <f>IF(COUNTIF('Dam Lines'!A:A,D24281)&gt;0,"Yes","No")</f>
        <v>Yes</v>
      </c>
      <c r="H24281" s="14" t="s">
        <v>1742</v>
      </c>
      <c r="I24281" s="8" t="str">
        <f t="array" ref="I24281">IF(G24281="Yes",XLOOKUP(D24281,'Dam Lines'!A:A,'Dam Lines'!J:J),"")</f>
        <v>FATMA</v>
      </c>
    </row>
    <row r="24282">
      <c r="A24282" s="23">
        <v>2.0</v>
      </c>
      <c r="B24282" s="7" t="s">
        <v>4985</v>
      </c>
      <c r="C24282" s="7" t="s">
        <v>2303</v>
      </c>
      <c r="D24282" s="7" t="s">
        <v>584</v>
      </c>
      <c r="E24282" s="4" t="s">
        <v>2055</v>
      </c>
      <c r="F24282" s="24" t="s">
        <v>1869</v>
      </c>
      <c r="G24282" s="8" t="str">
        <f>IF(COUNTIF('Dam Lines'!A:A,D24282)&gt;0,"Yes","No")</f>
        <v>Yes</v>
      </c>
      <c r="H24282" s="14" t="s">
        <v>1742</v>
      </c>
      <c r="I24282" s="8" t="str">
        <f t="array" ref="I24282">IF(G24282="Yes",XLOOKUP(D24282,'Dam Lines'!A:A,'Dam Lines'!J:J),"")</f>
        <v>DJEDA</v>
      </c>
    </row>
    <row r="24283">
      <c r="A24283" s="23">
        <v>3.0</v>
      </c>
      <c r="B24283" s="7" t="s">
        <v>5248</v>
      </c>
      <c r="C24283" s="7" t="s">
        <v>1817</v>
      </c>
      <c r="D24283" s="7" t="s">
        <v>971</v>
      </c>
      <c r="E24283" s="4" t="s">
        <v>2055</v>
      </c>
      <c r="F24283" s="24" t="s">
        <v>1869</v>
      </c>
      <c r="G24283" s="8" t="str">
        <f>IF(COUNTIF('Dam Lines'!A:A,D24283)&gt;0,"Yes","No")</f>
        <v>Yes</v>
      </c>
      <c r="H24283" s="14" t="s">
        <v>1761</v>
      </c>
      <c r="I24283" s="8" t="str">
        <f t="array" ref="I24283">IF(G24283="Yes",XLOOKUP(D24283,'Dam Lines'!A:A,'Dam Lines'!J:J),"")</f>
        <v>MAGNESIE</v>
      </c>
    </row>
    <row r="24284">
      <c r="A24284" s="23">
        <v>4.0</v>
      </c>
      <c r="B24284" s="7" t="s">
        <v>5350</v>
      </c>
      <c r="C24284" s="7" t="s">
        <v>1980</v>
      </c>
      <c r="D24284" s="7" t="s">
        <v>984</v>
      </c>
      <c r="E24284" s="4" t="s">
        <v>2055</v>
      </c>
      <c r="F24284" s="24" t="s">
        <v>1869</v>
      </c>
      <c r="H24284" s="14" t="s">
        <v>1742</v>
      </c>
      <c r="I24284" s="8" t="str">
        <f>VLOOKUP(D24284,'Dam Lines'!$A$2:$J$540,10,false)</f>
        <v>UELN</v>
      </c>
    </row>
    <row r="24285">
      <c r="A24285" s="23">
        <v>5.0</v>
      </c>
      <c r="B24285" s="7" t="s">
        <v>6137</v>
      </c>
      <c r="C24285" s="7" t="s">
        <v>1802</v>
      </c>
      <c r="D24285" s="7" t="s">
        <v>1605</v>
      </c>
      <c r="E24285" s="4" t="s">
        <v>2055</v>
      </c>
      <c r="F24285" s="24" t="s">
        <v>1869</v>
      </c>
      <c r="H24285" s="14" t="s">
        <v>1742</v>
      </c>
      <c r="I24285" s="8" t="s">
        <v>67</v>
      </c>
    </row>
    <row r="24286">
      <c r="A24286" s="23">
        <v>6.0</v>
      </c>
      <c r="B24286" s="7" t="s">
        <v>5309</v>
      </c>
      <c r="C24286" s="7" t="s">
        <v>4866</v>
      </c>
      <c r="D24286" s="7" t="s">
        <v>1240</v>
      </c>
      <c r="E24286" s="4" t="s">
        <v>2055</v>
      </c>
      <c r="F24286" s="24" t="s">
        <v>1869</v>
      </c>
      <c r="G24286" s="8" t="str">
        <f>IF(COUNTIF('Dam Lines'!A:A,D24286)&gt;0,"Yes","No")</f>
        <v>Yes</v>
      </c>
      <c r="H24286" s="14" t="s">
        <v>1742</v>
      </c>
      <c r="I24286" s="8" t="str">
        <f t="array" ref="I24286">IF(G24286="Yes",XLOOKUP(D24286,'Dam Lines'!A:A,'Dam Lines'!J:J),"")</f>
        <v>ADYAA</v>
      </c>
    </row>
    <row r="24287">
      <c r="A24287" s="23">
        <v>7.0</v>
      </c>
      <c r="B24287" s="7" t="s">
        <v>5586</v>
      </c>
      <c r="C24287" s="7" t="s">
        <v>1817</v>
      </c>
      <c r="D24287" s="7" t="s">
        <v>319</v>
      </c>
      <c r="E24287" s="4" t="s">
        <v>2055</v>
      </c>
      <c r="F24287" s="24" t="s">
        <v>1869</v>
      </c>
      <c r="G24287" s="8" t="str">
        <f>IF(COUNTIF('Dam Lines'!A:A,D24287)&gt;0,"Yes","No")</f>
        <v>Yes</v>
      </c>
      <c r="H24287" s="14" t="s">
        <v>1742</v>
      </c>
      <c r="I24287" s="8" t="str">
        <f t="array" ref="I24287">IF(G24287="Yes",XLOOKUP(D24287,'Dam Lines'!A:A,'Dam Lines'!J:J),"")</f>
        <v>PHILIPPA</v>
      </c>
    </row>
    <row r="24288">
      <c r="A24288" s="23">
        <v>8.0</v>
      </c>
      <c r="B24288" s="7" t="s">
        <v>5531</v>
      </c>
      <c r="C24288" s="7" t="s">
        <v>1802</v>
      </c>
      <c r="D24288" s="7" t="s">
        <v>1176</v>
      </c>
      <c r="E24288" s="4" t="s">
        <v>2055</v>
      </c>
      <c r="F24288" s="24" t="s">
        <v>1869</v>
      </c>
      <c r="H24288" s="14" t="s">
        <v>1761</v>
      </c>
      <c r="I24288" s="8" t="str">
        <f>VLOOKUP(D24288,'Dam Lines'!$A$2:$J$540,10,false)</f>
        <v>SCINDIAN MYSTIQUE</v>
      </c>
    </row>
    <row r="24289">
      <c r="A24289" s="23">
        <v>9.0</v>
      </c>
      <c r="B24289" s="7" t="s">
        <v>5487</v>
      </c>
      <c r="C24289" s="7" t="s">
        <v>2248</v>
      </c>
      <c r="D24289" s="7" t="s">
        <v>197</v>
      </c>
      <c r="E24289" s="4" t="s">
        <v>2055</v>
      </c>
      <c r="F24289" s="24" t="s">
        <v>1869</v>
      </c>
      <c r="G24289" s="8" t="str">
        <f>IF(COUNTIF('Dam Lines'!A:A,D24289)&gt;0,"Yes","No")</f>
        <v>Yes</v>
      </c>
      <c r="H24289" s="14" t="s">
        <v>1742</v>
      </c>
      <c r="I24289" s="8" t="str">
        <f t="array" ref="I24289">IF(G24289="Yes",XLOOKUP(D24289,'Dam Lines'!A:A,'Dam Lines'!J:J),"")</f>
        <v>BR BINT CHLOSTA</v>
      </c>
    </row>
    <row r="24290">
      <c r="A24290" s="23">
        <v>10.0</v>
      </c>
      <c r="B24290" s="7" t="s">
        <v>5585</v>
      </c>
      <c r="C24290" s="7" t="s">
        <v>2248</v>
      </c>
      <c r="D24290" s="7" t="s">
        <v>1617</v>
      </c>
      <c r="E24290" s="4" t="s">
        <v>2055</v>
      </c>
      <c r="F24290" s="24" t="s">
        <v>1869</v>
      </c>
      <c r="H24290" s="14" t="s">
        <v>1742</v>
      </c>
      <c r="I24290" s="8" t="s">
        <v>77</v>
      </c>
    </row>
    <row r="24291">
      <c r="A24291" s="23">
        <v>11.0</v>
      </c>
      <c r="B24291" s="7" t="s">
        <v>5236</v>
      </c>
      <c r="C24291" s="7" t="s">
        <v>1817</v>
      </c>
      <c r="D24291" s="7" t="s">
        <v>1560</v>
      </c>
      <c r="E24291" s="4" t="s">
        <v>2055</v>
      </c>
      <c r="F24291" s="24" t="s">
        <v>1869</v>
      </c>
      <c r="H24291" s="14" t="s">
        <v>1742</v>
      </c>
      <c r="I24291" s="8" t="s">
        <v>140</v>
      </c>
    </row>
    <row r="24292">
      <c r="A24292" s="23">
        <v>12.0</v>
      </c>
      <c r="B24292" s="7" t="s">
        <v>4854</v>
      </c>
      <c r="C24292" s="7" t="s">
        <v>1744</v>
      </c>
      <c r="D24292" s="7" t="s">
        <v>376</v>
      </c>
      <c r="E24292" s="4" t="s">
        <v>2055</v>
      </c>
      <c r="F24292" s="24" t="s">
        <v>1869</v>
      </c>
      <c r="G24292" s="8" t="str">
        <f>IF(COUNTIF('Dam Lines'!A:A,D24292)&gt;0,"Yes","No")</f>
        <v>Yes</v>
      </c>
      <c r="H24292" s="14" t="s">
        <v>1742</v>
      </c>
      <c r="I24292" s="8" t="str">
        <f t="array" ref="I24292">IF(G24292="Yes",XLOOKUP(D24292,'Dam Lines'!A:A,'Dam Lines'!J:J),"")</f>
        <v>DJEDDA</v>
      </c>
    </row>
    <row r="24293" hidden="1">
      <c r="A24293" s="23">
        <v>1.0</v>
      </c>
      <c r="B24293" s="7" t="s">
        <v>5791</v>
      </c>
      <c r="C24293" s="7" t="s">
        <v>2347</v>
      </c>
      <c r="D24293" s="7" t="s">
        <v>4602</v>
      </c>
      <c r="E24293" s="4" t="s">
        <v>1779</v>
      </c>
      <c r="F24293" s="24" t="s">
        <v>1887</v>
      </c>
      <c r="G24293" s="8" t="str">
        <f>IF(COUNTIF('Dam Lines'!A:A,D24293)&gt;0,"Yes","No")</f>
        <v>No</v>
      </c>
      <c r="H24293" s="14" t="s">
        <v>1742</v>
      </c>
      <c r="I24293" s="8" t="str">
        <f t="array" ref="I24293">IF(G24293="Yes",XLOOKUP(D24293,'Dam Lines'!A:A,'Dam Lines'!J:J),"")</f>
        <v/>
      </c>
    </row>
    <row r="24294" hidden="1">
      <c r="A24294" s="23">
        <v>2.0</v>
      </c>
      <c r="B24294" s="7" t="s">
        <v>4610</v>
      </c>
      <c r="C24294" s="7" t="s">
        <v>3494</v>
      </c>
      <c r="D24294" s="7" t="s">
        <v>871</v>
      </c>
      <c r="E24294" s="4" t="s">
        <v>1779</v>
      </c>
      <c r="F24294" s="24" t="s">
        <v>1887</v>
      </c>
      <c r="G24294" s="8" t="str">
        <f>IF(COUNTIF('Dam Lines'!A:A,D24294)&gt;0,"Yes","No")</f>
        <v>Yes</v>
      </c>
      <c r="H24294" s="14" t="s">
        <v>1742</v>
      </c>
      <c r="I24294" s="8" t="str">
        <f t="array" ref="I24294">IF(G24294="Yes",XLOOKUP(D24294,'Dam Lines'!A:A,'Dam Lines'!J:J),"")</f>
        <v>FANZA</v>
      </c>
    </row>
    <row r="24295" hidden="1">
      <c r="A24295" s="23">
        <v>3.0</v>
      </c>
      <c r="B24295" s="7" t="s">
        <v>5287</v>
      </c>
      <c r="C24295" s="7" t="s">
        <v>1752</v>
      </c>
      <c r="D24295" s="7" t="s">
        <v>1165</v>
      </c>
      <c r="E24295" s="4" t="s">
        <v>1779</v>
      </c>
      <c r="F24295" s="24" t="s">
        <v>1887</v>
      </c>
      <c r="G24295" s="8" t="str">
        <f>IF(COUNTIF('Dam Lines'!A:A,D24295)&gt;0,"Yes","No")</f>
        <v>Yes</v>
      </c>
      <c r="H24295" s="14" t="s">
        <v>1742</v>
      </c>
      <c r="I24295" s="8" t="str">
        <f t="array" ref="I24295">IF(G24295="Yes",XLOOKUP(D24295,'Dam Lines'!A:A,'Dam Lines'!J:J),"")</f>
        <v>NEVADA II</v>
      </c>
    </row>
    <row r="24296" hidden="1">
      <c r="A24296" s="23">
        <v>4.0</v>
      </c>
      <c r="B24296" s="7" t="s">
        <v>4099</v>
      </c>
      <c r="C24296" s="7" t="s">
        <v>1962</v>
      </c>
      <c r="D24296" s="7" t="s">
        <v>916</v>
      </c>
      <c r="E24296" s="4" t="s">
        <v>1779</v>
      </c>
      <c r="F24296" s="24" t="s">
        <v>1887</v>
      </c>
      <c r="G24296" s="8" t="str">
        <f>IF(COUNTIF('Dam Lines'!A:A,D24296)&gt;0,"Yes","No")</f>
        <v>Yes</v>
      </c>
      <c r="H24296" s="14" t="s">
        <v>1742</v>
      </c>
      <c r="I24296" s="8" t="str">
        <f t="array" ref="I24296">IF(G24296="Yes",XLOOKUP(D24296,'Dam Lines'!A:A,'Dam Lines'!J:J),"")</f>
        <v>MADOU</v>
      </c>
    </row>
    <row r="24297" hidden="1">
      <c r="A24297" s="23">
        <v>5.0</v>
      </c>
      <c r="B24297" s="7" t="s">
        <v>5122</v>
      </c>
      <c r="C24297" s="7" t="s">
        <v>1823</v>
      </c>
      <c r="D24297" s="7" t="s">
        <v>1050</v>
      </c>
      <c r="E24297" s="4" t="s">
        <v>1779</v>
      </c>
      <c r="F24297" s="24" t="s">
        <v>1887</v>
      </c>
      <c r="G24297" s="8" t="str">
        <f>IF(COUNTIF('Dam Lines'!A:A,D24297)&gt;0,"Yes","No")</f>
        <v>Yes</v>
      </c>
      <c r="H24297" s="14" t="s">
        <v>1742</v>
      </c>
      <c r="I24297" s="8" t="str">
        <f t="array" ref="I24297">IF(G24297="Yes",XLOOKUP(D24297,'Dam Lines'!A:A,'Dam Lines'!J:J),"")</f>
        <v>ASTREE</v>
      </c>
    </row>
    <row r="24298" hidden="1">
      <c r="A24298" s="23">
        <v>6.0</v>
      </c>
      <c r="B24298" s="7" t="s">
        <v>5205</v>
      </c>
      <c r="C24298" s="7" t="s">
        <v>5118</v>
      </c>
      <c r="D24298" s="7" t="s">
        <v>1318</v>
      </c>
      <c r="E24298" s="4" t="s">
        <v>1779</v>
      </c>
      <c r="F24298" s="24" t="s">
        <v>1887</v>
      </c>
      <c r="G24298" s="8" t="str">
        <f>IF(COUNTIF('Dam Lines'!A:A,D24298)&gt;0,"Yes","No")</f>
        <v>Yes</v>
      </c>
      <c r="H24298" s="14" t="s">
        <v>1742</v>
      </c>
      <c r="I24298" s="8" t="str">
        <f t="array" ref="I24298">IF(G24298="Yes",XLOOKUP(D24298,'Dam Lines'!A:A,'Dam Lines'!J:J),"")</f>
        <v>FARBAHAN</v>
      </c>
    </row>
    <row r="24299" hidden="1">
      <c r="A24299" s="23">
        <v>7.0</v>
      </c>
      <c r="B24299" s="7" t="s">
        <v>4882</v>
      </c>
      <c r="C24299" s="7" t="s">
        <v>4477</v>
      </c>
      <c r="D24299" s="7" t="s">
        <v>197</v>
      </c>
      <c r="E24299" s="4" t="s">
        <v>1779</v>
      </c>
      <c r="F24299" s="24" t="s">
        <v>1887</v>
      </c>
      <c r="G24299" s="8" t="str">
        <f>IF(COUNTIF('Dam Lines'!A:A,D24299)&gt;0,"Yes","No")</f>
        <v>Yes</v>
      </c>
      <c r="H24299" s="14" t="s">
        <v>1742</v>
      </c>
      <c r="I24299" s="8" t="str">
        <f t="array" ref="I24299">IF(G24299="Yes",XLOOKUP(D24299,'Dam Lines'!A:A,'Dam Lines'!J:J),"")</f>
        <v>BR BINT CHLOSTA</v>
      </c>
    </row>
    <row r="24300" hidden="1">
      <c r="A24300" s="23">
        <v>8.0</v>
      </c>
      <c r="B24300" s="7" t="s">
        <v>4619</v>
      </c>
      <c r="C24300" s="7" t="s">
        <v>2202</v>
      </c>
      <c r="D24300" s="7" t="s">
        <v>757</v>
      </c>
      <c r="E24300" s="4" t="s">
        <v>1779</v>
      </c>
      <c r="F24300" s="24" t="s">
        <v>1887</v>
      </c>
      <c r="G24300" s="8" t="str">
        <f>IF(COUNTIF('Dam Lines'!A:A,D24300)&gt;0,"Yes","No")</f>
        <v>Yes</v>
      </c>
      <c r="H24300" s="14" t="s">
        <v>1742</v>
      </c>
      <c r="I24300" s="8" t="str">
        <f t="array" ref="I24300">IF(G24300="Yes",XLOOKUP(D24300,'Dam Lines'!A:A,'Dam Lines'!J:J),"")</f>
        <v>NEVADA II</v>
      </c>
    </row>
    <row r="24301" hidden="1">
      <c r="A24301" s="23">
        <v>9.0</v>
      </c>
      <c r="B24301" s="7" t="s">
        <v>5414</v>
      </c>
      <c r="C24301" s="7" t="s">
        <v>1744</v>
      </c>
      <c r="D24301" s="7" t="s">
        <v>1954</v>
      </c>
      <c r="E24301" s="4" t="s">
        <v>1779</v>
      </c>
      <c r="F24301" s="24" t="s">
        <v>1887</v>
      </c>
      <c r="G24301" s="8" t="str">
        <f>IF(COUNTIF('Dam Lines'!A:A,D24301)&gt;0,"Yes","No")</f>
        <v>No</v>
      </c>
      <c r="H24301" s="14" t="s">
        <v>1742</v>
      </c>
      <c r="I24301" s="8" t="str">
        <f t="array" ref="I24301">IF(G24301="Yes",XLOOKUP(D24301,'Dam Lines'!A:A,'Dam Lines'!J:J),"")</f>
        <v/>
      </c>
    </row>
    <row r="24302" hidden="1">
      <c r="A24302" s="23">
        <v>10.0</v>
      </c>
      <c r="B24302" s="7" t="s">
        <v>5270</v>
      </c>
      <c r="C24302" s="7" t="s">
        <v>1802</v>
      </c>
      <c r="D24302" s="7" t="s">
        <v>5271</v>
      </c>
      <c r="E24302" s="4" t="s">
        <v>1779</v>
      </c>
      <c r="F24302" s="24" t="s">
        <v>1887</v>
      </c>
      <c r="G24302" s="8" t="str">
        <f>IF(COUNTIF('Dam Lines'!A:A,D24302)&gt;0,"Yes","No")</f>
        <v>No</v>
      </c>
      <c r="H24302" s="14" t="s">
        <v>1742</v>
      </c>
      <c r="I24302" s="8" t="str">
        <f t="array" ref="I24302">IF(G24302="Yes",XLOOKUP(D24302,'Dam Lines'!A:A,'Dam Lines'!J:J),"")</f>
        <v/>
      </c>
    </row>
    <row r="24303" hidden="1">
      <c r="A24303" s="23">
        <v>11.0</v>
      </c>
      <c r="B24303" s="7" t="s">
        <v>5847</v>
      </c>
      <c r="C24303" s="7" t="s">
        <v>3019</v>
      </c>
      <c r="D24303" s="7" t="s">
        <v>984</v>
      </c>
      <c r="E24303" s="4" t="s">
        <v>1779</v>
      </c>
      <c r="F24303" s="24" t="s">
        <v>1887</v>
      </c>
      <c r="G24303" s="8" t="str">
        <f>IF(COUNTIF('Dam Lines'!A:A,D24303)&gt;0,"Yes","No")</f>
        <v>Yes</v>
      </c>
      <c r="H24303" s="14" t="s">
        <v>1761</v>
      </c>
      <c r="I24303" s="8" t="str">
        <f t="array" ref="I24303">IF(G24303="Yes",XLOOKUP(D24303,'Dam Lines'!A:A,'Dam Lines'!J:J),"")</f>
        <v>UELN</v>
      </c>
    </row>
    <row r="24304" hidden="1">
      <c r="A24304" s="23">
        <v>12.0</v>
      </c>
      <c r="B24304" s="7" t="s">
        <v>5362</v>
      </c>
      <c r="C24304" s="7" t="s">
        <v>1752</v>
      </c>
      <c r="D24304" s="7" t="s">
        <v>5363</v>
      </c>
      <c r="E24304" s="4" t="s">
        <v>1779</v>
      </c>
      <c r="F24304" s="24" t="s">
        <v>1887</v>
      </c>
      <c r="G24304" s="8" t="str">
        <f>IF(COUNTIF('Dam Lines'!A:A,D24304)&gt;0,"Yes","No")</f>
        <v>No</v>
      </c>
      <c r="H24304" s="14" t="s">
        <v>1742</v>
      </c>
      <c r="I24304" s="8" t="str">
        <f t="array" ref="I24304">IF(G24304="Yes",XLOOKUP(D24304,'Dam Lines'!A:A,'Dam Lines'!J:J),"")</f>
        <v/>
      </c>
    </row>
    <row r="24305" hidden="1">
      <c r="A24305" s="23">
        <v>13.0</v>
      </c>
      <c r="B24305" s="7" t="s">
        <v>5749</v>
      </c>
      <c r="C24305" s="7" t="s">
        <v>1752</v>
      </c>
      <c r="D24305" s="7" t="s">
        <v>93</v>
      </c>
      <c r="E24305" s="4" t="s">
        <v>1779</v>
      </c>
      <c r="F24305" s="24" t="s">
        <v>1887</v>
      </c>
      <c r="G24305" s="8" t="str">
        <f>IF(COUNTIF('Dam Lines'!A:A,D24305)&gt;0,"Yes","No")</f>
        <v>Yes</v>
      </c>
      <c r="H24305" s="14" t="s">
        <v>1742</v>
      </c>
      <c r="I24305" s="8" t="str">
        <f t="array" ref="I24305">IF(G24305="Yes",XLOOKUP(D24305,'Dam Lines'!A:A,'Dam Lines'!J:J),"")</f>
        <v>QUITAINE</v>
      </c>
    </row>
    <row r="24306" hidden="1">
      <c r="A24306" s="23">
        <v>14.0</v>
      </c>
      <c r="B24306" s="7" t="s">
        <v>5545</v>
      </c>
      <c r="C24306" s="7" t="s">
        <v>3739</v>
      </c>
      <c r="D24306" s="7" t="s">
        <v>100</v>
      </c>
      <c r="E24306" s="4" t="s">
        <v>1779</v>
      </c>
      <c r="F24306" s="24" t="s">
        <v>1887</v>
      </c>
      <c r="G24306" s="8" t="str">
        <f>IF(COUNTIF('Dam Lines'!A:A,D24306)&gt;0,"Yes","No")</f>
        <v>Yes</v>
      </c>
      <c r="H24306" s="14" t="s">
        <v>1742</v>
      </c>
      <c r="I24306" s="8" t="str">
        <f t="array" ref="I24306">IF(G24306="Yes",XLOOKUP(D24306,'Dam Lines'!A:A,'Dam Lines'!J:J),"")</f>
        <v>GAICHI</v>
      </c>
    </row>
    <row r="24307" hidden="1">
      <c r="A24307" s="23">
        <v>1.0</v>
      </c>
      <c r="B24307" s="7" t="s">
        <v>5336</v>
      </c>
      <c r="C24307" s="7" t="s">
        <v>5337</v>
      </c>
      <c r="D24307" s="7" t="s">
        <v>1231</v>
      </c>
      <c r="E24307" s="4" t="s">
        <v>1779</v>
      </c>
      <c r="F24307" s="24" t="s">
        <v>1818</v>
      </c>
      <c r="G24307" s="8" t="str">
        <f>IF(COUNTIF('Dam Lines'!A:A,D24307)&gt;0,"Yes","No")</f>
        <v>Yes</v>
      </c>
      <c r="H24307" s="14" t="s">
        <v>1742</v>
      </c>
      <c r="I24307" s="8" t="str">
        <f t="array" ref="I24307">IF(G24307="Yes",XLOOKUP(D24307,'Dam Lines'!A:A,'Dam Lines'!J:J),"")</f>
        <v>QUITAINE</v>
      </c>
    </row>
    <row r="24308" hidden="1">
      <c r="A24308" s="23">
        <v>2.0</v>
      </c>
      <c r="B24308" s="7" t="s">
        <v>4918</v>
      </c>
      <c r="C24308" s="7" t="s">
        <v>2545</v>
      </c>
      <c r="D24308" s="7" t="s">
        <v>469</v>
      </c>
      <c r="E24308" s="4" t="s">
        <v>1779</v>
      </c>
      <c r="F24308" s="24" t="s">
        <v>1818</v>
      </c>
      <c r="G24308" s="8" t="str">
        <f>IF(COUNTIF('Dam Lines'!A:A,D24308)&gt;0,"Yes","No")</f>
        <v>Yes</v>
      </c>
      <c r="H24308" s="14" t="s">
        <v>1742</v>
      </c>
      <c r="I24308" s="8" t="str">
        <f t="array" ref="I24308">IF(G24308="Yes",XLOOKUP(D24308,'Dam Lines'!A:A,'Dam Lines'!J:J),"")</f>
        <v>FATMA</v>
      </c>
    </row>
    <row r="24309" hidden="1">
      <c r="A24309" s="23">
        <v>3.0</v>
      </c>
      <c r="B24309" s="7" t="s">
        <v>3705</v>
      </c>
      <c r="C24309" s="7" t="s">
        <v>3423</v>
      </c>
      <c r="D24309" s="7" t="s">
        <v>604</v>
      </c>
      <c r="E24309" s="4" t="s">
        <v>1779</v>
      </c>
      <c r="F24309" s="24" t="s">
        <v>1818</v>
      </c>
      <c r="G24309" s="8" t="str">
        <f>IF(COUNTIF('Dam Lines'!A:A,D24309)&gt;0,"Yes","No")</f>
        <v>Yes</v>
      </c>
      <c r="H24309" s="14" t="s">
        <v>1742</v>
      </c>
      <c r="I24309" s="8" t="str">
        <f t="array" ref="I24309">IF(G24309="Yes",XLOOKUP(D24309,'Dam Lines'!A:A,'Dam Lines'!J:J),"")</f>
        <v>KORALINA</v>
      </c>
    </row>
    <row r="24310" hidden="1">
      <c r="A24310" s="23">
        <v>4.0</v>
      </c>
      <c r="B24310" s="7" t="s">
        <v>4711</v>
      </c>
      <c r="C24310" s="7" t="s">
        <v>3853</v>
      </c>
      <c r="D24310" s="7" t="s">
        <v>4712</v>
      </c>
      <c r="E24310" s="4" t="s">
        <v>1779</v>
      </c>
      <c r="F24310" s="24" t="s">
        <v>1818</v>
      </c>
      <c r="G24310" s="8" t="str">
        <f>IF(COUNTIF('Dam Lines'!A:A,D24310)&gt;0,"Yes","No")</f>
        <v>No</v>
      </c>
      <c r="H24310" s="14" t="s">
        <v>1742</v>
      </c>
      <c r="I24310" s="8" t="str">
        <f t="array" ref="I24310">IF(G24310="Yes",XLOOKUP(D24310,'Dam Lines'!A:A,'Dam Lines'!J:J),"")</f>
        <v/>
      </c>
    </row>
    <row r="24311" hidden="1">
      <c r="A24311" s="23">
        <v>5.0</v>
      </c>
      <c r="B24311" s="7" t="s">
        <v>5658</v>
      </c>
      <c r="C24311" s="7" t="s">
        <v>1962</v>
      </c>
      <c r="D24311" s="7" t="s">
        <v>1241</v>
      </c>
      <c r="E24311" s="4" t="s">
        <v>1779</v>
      </c>
      <c r="F24311" s="24" t="s">
        <v>1818</v>
      </c>
      <c r="G24311" s="8" t="str">
        <f>IF(COUNTIF('Dam Lines'!A:A,D24311)&gt;0,"Yes","No")</f>
        <v>Yes</v>
      </c>
      <c r="H24311" s="14" t="s">
        <v>1742</v>
      </c>
      <c r="I24311" s="8" t="str">
        <f t="array" ref="I24311">IF(G24311="Yes",XLOOKUP(D24311,'Dam Lines'!A:A,'Dam Lines'!J:J),"")</f>
        <v>FATMA</v>
      </c>
    </row>
    <row r="24312" hidden="1">
      <c r="A24312" s="23">
        <v>6.0</v>
      </c>
      <c r="B24312" s="7" t="s">
        <v>6096</v>
      </c>
      <c r="C24312" s="7" t="s">
        <v>1752</v>
      </c>
      <c r="D24312" s="7" t="s">
        <v>6097</v>
      </c>
      <c r="E24312" s="4" t="s">
        <v>1779</v>
      </c>
      <c r="F24312" s="24" t="s">
        <v>1818</v>
      </c>
      <c r="G24312" s="8" t="str">
        <f>IF(COUNTIF('Dam Lines'!A:A,D24312)&gt;0,"Yes","No")</f>
        <v>No</v>
      </c>
      <c r="H24312" s="14" t="s">
        <v>1761</v>
      </c>
      <c r="I24312" s="8" t="str">
        <f t="array" ref="I24312">IF(G24312="Yes",XLOOKUP(D24312,'Dam Lines'!A:A,'Dam Lines'!J:J),"")</f>
        <v/>
      </c>
    </row>
    <row r="24313" hidden="1">
      <c r="A24313" s="23">
        <v>7.0</v>
      </c>
      <c r="B24313" s="7" t="s">
        <v>5463</v>
      </c>
      <c r="C24313" s="7" t="s">
        <v>1817</v>
      </c>
      <c r="D24313" s="7" t="s">
        <v>551</v>
      </c>
      <c r="E24313" s="4" t="s">
        <v>1779</v>
      </c>
      <c r="F24313" s="24" t="s">
        <v>1818</v>
      </c>
      <c r="G24313" s="8" t="str">
        <f>IF(COUNTIF('Dam Lines'!A:A,D24313)&gt;0,"Yes","No")</f>
        <v>Yes</v>
      </c>
      <c r="H24313" s="14" t="s">
        <v>1742</v>
      </c>
      <c r="I24313" s="8" t="str">
        <f t="array" ref="I24313">IF(G24313="Yes",XLOOKUP(D24313,'Dam Lines'!A:A,'Dam Lines'!J:J),"")</f>
        <v>SCHOLOM</v>
      </c>
    </row>
    <row r="24314" hidden="1">
      <c r="A24314" s="23">
        <v>8.0</v>
      </c>
      <c r="B24314" s="7" t="s">
        <v>5827</v>
      </c>
      <c r="C24314" s="7" t="s">
        <v>1752</v>
      </c>
      <c r="D24314" s="7" t="s">
        <v>5828</v>
      </c>
      <c r="E24314" s="4" t="s">
        <v>1779</v>
      </c>
      <c r="F24314" s="24" t="s">
        <v>1818</v>
      </c>
      <c r="G24314" s="8" t="str">
        <f>IF(COUNTIF('Dam Lines'!A:A,D24314)&gt;0,"Yes","No")</f>
        <v>No</v>
      </c>
      <c r="H24314" s="14" t="s">
        <v>1761</v>
      </c>
      <c r="I24314" s="8" t="str">
        <f t="array" ref="I24314">IF(G24314="Yes",XLOOKUP(D24314,'Dam Lines'!A:A,'Dam Lines'!J:J),"")</f>
        <v/>
      </c>
    </row>
    <row r="24315" hidden="1">
      <c r="A24315" s="23">
        <v>9.0</v>
      </c>
      <c r="B24315" s="7" t="s">
        <v>5116</v>
      </c>
      <c r="C24315" s="7" t="s">
        <v>1980</v>
      </c>
      <c r="D24315" s="7" t="s">
        <v>91</v>
      </c>
      <c r="E24315" s="4" t="s">
        <v>1779</v>
      </c>
      <c r="F24315" s="24" t="s">
        <v>1818</v>
      </c>
      <c r="G24315" s="8" t="str">
        <f>IF(COUNTIF('Dam Lines'!A:A,D24315)&gt;0,"Yes","No")</f>
        <v>Yes</v>
      </c>
      <c r="H24315" s="14" t="s">
        <v>1761</v>
      </c>
      <c r="I24315" s="8" t="str">
        <f t="array" ref="I24315">IF(G24315="Yes",XLOOKUP(D24315,'Dam Lines'!A:A,'Dam Lines'!J:J),"")</f>
        <v>NEVADA II</v>
      </c>
    </row>
    <row r="24316" hidden="1">
      <c r="A24316" s="23">
        <v>10.0</v>
      </c>
      <c r="B24316" s="7" t="s">
        <v>5820</v>
      </c>
      <c r="C24316" s="7" t="s">
        <v>2061</v>
      </c>
      <c r="D24316" s="7" t="s">
        <v>865</v>
      </c>
      <c r="E24316" s="4" t="s">
        <v>1779</v>
      </c>
      <c r="F24316" s="24" t="s">
        <v>1818</v>
      </c>
      <c r="G24316" s="8" t="str">
        <f>IF(COUNTIF('Dam Lines'!A:A,D24316)&gt;0,"Yes","No")</f>
        <v>Yes</v>
      </c>
      <c r="H24316" s="14" t="s">
        <v>1761</v>
      </c>
      <c r="I24316" s="8" t="str">
        <f t="array" ref="I24316">IF(G24316="Yes",XLOOKUP(D24316,'Dam Lines'!A:A,'Dam Lines'!J:J),"")</f>
        <v>NEVADA II</v>
      </c>
    </row>
    <row r="24317" hidden="1">
      <c r="A24317" s="23">
        <v>11.0</v>
      </c>
      <c r="B24317" s="7" t="s">
        <v>5872</v>
      </c>
      <c r="C24317" s="7" t="s">
        <v>2749</v>
      </c>
      <c r="D24317" s="7" t="s">
        <v>5271</v>
      </c>
      <c r="E24317" s="4" t="s">
        <v>1779</v>
      </c>
      <c r="F24317" s="24" t="s">
        <v>1818</v>
      </c>
      <c r="G24317" s="8" t="str">
        <f>IF(COUNTIF('Dam Lines'!A:A,D24317)&gt;0,"Yes","No")</f>
        <v>No</v>
      </c>
      <c r="H24317" s="14" t="s">
        <v>1742</v>
      </c>
      <c r="I24317" s="8" t="str">
        <f t="array" ref="I24317">IF(G24317="Yes",XLOOKUP(D24317,'Dam Lines'!A:A,'Dam Lines'!J:J),"")</f>
        <v/>
      </c>
    </row>
    <row r="24318" hidden="1">
      <c r="A24318" s="23">
        <v>12.0</v>
      </c>
      <c r="B24318" s="7" t="s">
        <v>5930</v>
      </c>
      <c r="C24318" s="7" t="s">
        <v>1962</v>
      </c>
      <c r="D24318" s="7" t="s">
        <v>5931</v>
      </c>
      <c r="E24318" s="4" t="s">
        <v>1779</v>
      </c>
      <c r="F24318" s="24" t="s">
        <v>1818</v>
      </c>
      <c r="G24318" s="8" t="str">
        <f>IF(COUNTIF('Dam Lines'!A:A,D24318)&gt;0,"Yes","No")</f>
        <v>No</v>
      </c>
      <c r="H24318" s="14" t="s">
        <v>1742</v>
      </c>
      <c r="I24318" s="8" t="str">
        <f t="array" ref="I24318">IF(G24318="Yes",XLOOKUP(D24318,'Dam Lines'!A:A,'Dam Lines'!J:J),"")</f>
        <v/>
      </c>
    </row>
    <row r="24319" hidden="1">
      <c r="A24319" s="23">
        <v>13.0</v>
      </c>
      <c r="B24319" s="7" t="s">
        <v>3545</v>
      </c>
      <c r="C24319" s="7" t="s">
        <v>1962</v>
      </c>
      <c r="D24319" s="7" t="s">
        <v>47</v>
      </c>
      <c r="E24319" s="4" t="s">
        <v>1779</v>
      </c>
      <c r="F24319" s="24" t="s">
        <v>1818</v>
      </c>
      <c r="G24319" s="8" t="str">
        <f>IF(COUNTIF('Dam Lines'!A:A,D24319)&gt;0,"Yes","No")</f>
        <v>Yes</v>
      </c>
      <c r="H24319" s="14" t="s">
        <v>1742</v>
      </c>
      <c r="I24319" s="8" t="str">
        <f t="array" ref="I24319">IF(G24319="Yes",XLOOKUP(D24319,'Dam Lines'!A:A,'Dam Lines'!J:J),"")</f>
        <v>FATMA</v>
      </c>
    </row>
    <row r="24320" hidden="1">
      <c r="A24320" s="23">
        <v>14.0</v>
      </c>
      <c r="B24320" s="7" t="s">
        <v>5374</v>
      </c>
      <c r="C24320" s="7" t="s">
        <v>2351</v>
      </c>
      <c r="D24320" s="7" t="s">
        <v>38</v>
      </c>
      <c r="E24320" s="4" t="s">
        <v>1779</v>
      </c>
      <c r="F24320" s="24" t="s">
        <v>1818</v>
      </c>
      <c r="G24320" s="8" t="str">
        <f>IF(COUNTIF('Dam Lines'!A:A,D24320)&gt;0,"Yes","No")</f>
        <v>Yes</v>
      </c>
      <c r="H24320" s="14" t="s">
        <v>1742</v>
      </c>
      <c r="I24320" s="8" t="str">
        <f t="array" ref="I24320">IF(G24320="Yes",XLOOKUP(D24320,'Dam Lines'!A:A,'Dam Lines'!J:J),"")</f>
        <v>PHILIPPA</v>
      </c>
    </row>
    <row r="24321" hidden="1">
      <c r="A24321" s="23">
        <v>15.0</v>
      </c>
      <c r="B24321" s="7" t="s">
        <v>5232</v>
      </c>
      <c r="C24321" s="7" t="s">
        <v>3071</v>
      </c>
      <c r="D24321" s="7" t="s">
        <v>5233</v>
      </c>
      <c r="E24321" s="4" t="s">
        <v>1779</v>
      </c>
      <c r="F24321" s="24" t="s">
        <v>1818</v>
      </c>
      <c r="G24321" s="8" t="str">
        <f>IF(COUNTIF('Dam Lines'!A:A,D24321)&gt;0,"Yes","No")</f>
        <v>No</v>
      </c>
      <c r="H24321" s="14" t="s">
        <v>1742</v>
      </c>
      <c r="I24321" s="8" t="str">
        <f t="array" ref="I24321">IF(G24321="Yes",XLOOKUP(D24321,'Dam Lines'!A:A,'Dam Lines'!J:J),"")</f>
        <v/>
      </c>
    </row>
    <row r="24322" hidden="1">
      <c r="A24322" s="23">
        <v>1.0</v>
      </c>
      <c r="B24322" s="7" t="s">
        <v>5495</v>
      </c>
      <c r="C24322" s="7" t="s">
        <v>1744</v>
      </c>
      <c r="D24322" s="7" t="s">
        <v>915</v>
      </c>
      <c r="E24322" s="4" t="s">
        <v>1779</v>
      </c>
      <c r="F24322" s="24" t="s">
        <v>1741</v>
      </c>
      <c r="G24322" s="8" t="str">
        <f>IF(COUNTIF('Dam Lines'!A:A,D24322)&gt;0,"Yes","No")</f>
        <v>Yes</v>
      </c>
      <c r="H24322" s="14" t="s">
        <v>1742</v>
      </c>
      <c r="I24322" s="8" t="str">
        <f t="array" ref="I24322">IF(G24322="Yes",XLOOKUP(D24322,'Dam Lines'!A:A,'Dam Lines'!J:J),"")</f>
        <v>LYDIA</v>
      </c>
    </row>
    <row r="24323" hidden="1">
      <c r="A24323" s="23">
        <v>2.0</v>
      </c>
      <c r="B24323" s="7" t="s">
        <v>4883</v>
      </c>
      <c r="C24323" s="7" t="s">
        <v>1980</v>
      </c>
      <c r="D24323" s="7" t="s">
        <v>534</v>
      </c>
      <c r="E24323" s="4" t="s">
        <v>1779</v>
      </c>
      <c r="F24323" s="24" t="s">
        <v>1741</v>
      </c>
      <c r="G24323" s="8" t="str">
        <f>IF(COUNTIF('Dam Lines'!A:A,D24323)&gt;0,"Yes","No")</f>
        <v>Yes</v>
      </c>
      <c r="H24323" s="14" t="s">
        <v>1742</v>
      </c>
      <c r="I24323" s="8" t="str">
        <f t="array" ref="I24323">IF(G24323="Yes",XLOOKUP(D24323,'Dam Lines'!A:A,'Dam Lines'!J:J),"")</f>
        <v>BASSALA</v>
      </c>
    </row>
    <row r="24324" hidden="1">
      <c r="A24324" s="23">
        <v>3.0</v>
      </c>
      <c r="B24324" s="7" t="s">
        <v>5168</v>
      </c>
      <c r="C24324" s="7" t="s">
        <v>1962</v>
      </c>
      <c r="D24324" s="7" t="s">
        <v>718</v>
      </c>
      <c r="E24324" s="4" t="s">
        <v>1779</v>
      </c>
      <c r="F24324" s="24" t="s">
        <v>1741</v>
      </c>
      <c r="G24324" s="8" t="str">
        <f>IF(COUNTIF('Dam Lines'!A:A,D24324)&gt;0,"Yes","No")</f>
        <v>Yes</v>
      </c>
      <c r="H24324" s="14" t="s">
        <v>1742</v>
      </c>
      <c r="I24324" s="8" t="str">
        <f t="array" ref="I24324">IF(G24324="Yes",XLOOKUP(D24324,'Dam Lines'!A:A,'Dam Lines'!J:J),"")</f>
        <v>FATMA</v>
      </c>
    </row>
    <row r="24325" hidden="1">
      <c r="A24325" s="23">
        <v>4.0</v>
      </c>
      <c r="B24325" s="7" t="s">
        <v>4424</v>
      </c>
      <c r="C24325" s="7" t="s">
        <v>4008</v>
      </c>
      <c r="D24325" s="7" t="s">
        <v>756</v>
      </c>
      <c r="E24325" s="4" t="s">
        <v>1779</v>
      </c>
      <c r="F24325" s="24" t="s">
        <v>1741</v>
      </c>
      <c r="G24325" s="8" t="str">
        <f>IF(COUNTIF('Dam Lines'!A:A,D24325)&gt;0,"Yes","No")</f>
        <v>Yes</v>
      </c>
      <c r="H24325" s="14" t="s">
        <v>1742</v>
      </c>
      <c r="I24325" s="8" t="str">
        <f t="array" ref="I24325">IF(G24325="Yes",XLOOKUP(D24325,'Dam Lines'!A:A,'Dam Lines'!J:J),"")</f>
        <v>NEVADA II</v>
      </c>
    </row>
    <row r="24326" hidden="1">
      <c r="A24326" s="23">
        <v>5.0</v>
      </c>
      <c r="B24326" s="7" t="s">
        <v>5500</v>
      </c>
      <c r="C24326" s="7" t="s">
        <v>2545</v>
      </c>
      <c r="D24326" s="7" t="s">
        <v>5426</v>
      </c>
      <c r="E24326" s="4" t="s">
        <v>1779</v>
      </c>
      <c r="F24326" s="24" t="s">
        <v>1741</v>
      </c>
      <c r="G24326" s="8" t="str">
        <f>IF(COUNTIF('Dam Lines'!A:A,D24326)&gt;0,"Yes","No")</f>
        <v>No</v>
      </c>
      <c r="H24326" s="14" t="s">
        <v>1742</v>
      </c>
      <c r="I24326" s="8" t="str">
        <f t="array" ref="I24326">IF(G24326="Yes",XLOOKUP(D24326,'Dam Lines'!A:A,'Dam Lines'!J:J),"")</f>
        <v/>
      </c>
    </row>
    <row r="24327" hidden="1">
      <c r="A24327" s="23">
        <v>6.0</v>
      </c>
      <c r="B24327" s="7" t="s">
        <v>5814</v>
      </c>
      <c r="C24327" s="7" t="s">
        <v>1744</v>
      </c>
      <c r="D24327" s="7" t="s">
        <v>831</v>
      </c>
      <c r="E24327" s="4" t="s">
        <v>1779</v>
      </c>
      <c r="F24327" s="24" t="s">
        <v>1741</v>
      </c>
      <c r="G24327" s="8" t="str">
        <f>IF(COUNTIF('Dam Lines'!A:A,D24327)&gt;0,"Yes","No")</f>
        <v>Yes</v>
      </c>
      <c r="H24327" s="14" t="s">
        <v>1742</v>
      </c>
      <c r="I24327" s="8" t="str">
        <f t="array" ref="I24327">IF(G24327="Yes",XLOOKUP(D24327,'Dam Lines'!A:A,'Dam Lines'!J:J),"")</f>
        <v>ELOA</v>
      </c>
    </row>
    <row r="24328" hidden="1">
      <c r="A24328" s="23">
        <v>7.0</v>
      </c>
      <c r="B24328" s="7" t="s">
        <v>5548</v>
      </c>
      <c r="C24328" s="7" t="s">
        <v>1980</v>
      </c>
      <c r="D24328" s="7" t="s">
        <v>55</v>
      </c>
      <c r="E24328" s="4" t="s">
        <v>1779</v>
      </c>
      <c r="F24328" s="24" t="s">
        <v>1741</v>
      </c>
      <c r="G24328" s="8" t="str">
        <f>IF(COUNTIF('Dam Lines'!A:A,D24328)&gt;0,"Yes","No")</f>
        <v>Yes</v>
      </c>
      <c r="H24328" s="14" t="s">
        <v>1761</v>
      </c>
      <c r="I24328" s="8" t="str">
        <f t="array" ref="I24328">IF(G24328="Yes",XLOOKUP(D24328,'Dam Lines'!A:A,'Dam Lines'!J:J),"")</f>
        <v>NEVADA II</v>
      </c>
    </row>
    <row r="24329" hidden="1">
      <c r="A24329" s="23">
        <v>8.0</v>
      </c>
      <c r="B24329" s="7" t="s">
        <v>5602</v>
      </c>
      <c r="C24329" s="7" t="s">
        <v>1744</v>
      </c>
      <c r="D24329" s="7" t="s">
        <v>997</v>
      </c>
      <c r="E24329" s="4" t="s">
        <v>1779</v>
      </c>
      <c r="F24329" s="24" t="s">
        <v>1741</v>
      </c>
      <c r="G24329" s="8" t="str">
        <f>IF(COUNTIF('Dam Lines'!A:A,D24329)&gt;0,"Yes","No")</f>
        <v>Yes</v>
      </c>
      <c r="H24329" s="14" t="s">
        <v>1742</v>
      </c>
      <c r="I24329" s="8" t="str">
        <f t="array" ref="I24329">IF(G24329="Yes",XLOOKUP(D24329,'Dam Lines'!A:A,'Dam Lines'!J:J),"")</f>
        <v>QUITAINE</v>
      </c>
    </row>
    <row r="24330" hidden="1">
      <c r="A24330" s="23">
        <v>9.0</v>
      </c>
      <c r="B24330" s="7" t="s">
        <v>4585</v>
      </c>
      <c r="C24330" s="7" t="s">
        <v>1744</v>
      </c>
      <c r="D24330" s="7" t="s">
        <v>2290</v>
      </c>
      <c r="E24330" s="4" t="s">
        <v>1779</v>
      </c>
      <c r="F24330" s="24" t="s">
        <v>1741</v>
      </c>
      <c r="G24330" s="8" t="str">
        <f>IF(COUNTIF('Dam Lines'!A:A,D24330)&gt;0,"Yes","No")</f>
        <v>No</v>
      </c>
      <c r="H24330" s="14" t="s">
        <v>1742</v>
      </c>
      <c r="I24330" s="8" t="str">
        <f t="array" ref="I24330">IF(G24330="Yes",XLOOKUP(D24330,'Dam Lines'!A:A,'Dam Lines'!J:J),"")</f>
        <v/>
      </c>
    </row>
    <row r="24331" hidden="1">
      <c r="A24331" s="23">
        <v>10.0</v>
      </c>
      <c r="B24331" s="7" t="s">
        <v>4601</v>
      </c>
      <c r="C24331" s="7" t="s">
        <v>1817</v>
      </c>
      <c r="D24331" s="7" t="s">
        <v>4602</v>
      </c>
      <c r="E24331" s="4" t="s">
        <v>1779</v>
      </c>
      <c r="F24331" s="24" t="s">
        <v>1741</v>
      </c>
      <c r="G24331" s="8" t="str">
        <f>IF(COUNTIF('Dam Lines'!A:A,D24331)&gt;0,"Yes","No")</f>
        <v>No</v>
      </c>
      <c r="H24331" s="14" t="s">
        <v>1742</v>
      </c>
      <c r="I24331" s="8" t="str">
        <f t="array" ref="I24331">IF(G24331="Yes",XLOOKUP(D24331,'Dam Lines'!A:A,'Dam Lines'!J:J),"")</f>
        <v/>
      </c>
    </row>
    <row r="24332" hidden="1">
      <c r="A24332" s="23">
        <v>11.0</v>
      </c>
      <c r="B24332" s="7" t="s">
        <v>5918</v>
      </c>
      <c r="C24332" s="7" t="s">
        <v>3700</v>
      </c>
      <c r="D24332" s="7" t="s">
        <v>24</v>
      </c>
      <c r="E24332" s="4" t="s">
        <v>1779</v>
      </c>
      <c r="F24332" s="24" t="s">
        <v>1741</v>
      </c>
      <c r="G24332" s="8" t="str">
        <f>IF(COUNTIF('Dam Lines'!A:A,D24332)&gt;0,"Yes","No")</f>
        <v>Yes</v>
      </c>
      <c r="H24332" s="14" t="s">
        <v>1742</v>
      </c>
      <c r="I24332" s="8" t="str">
        <f t="array" ref="I24332">IF(G24332="Yes",XLOOKUP(D24332,'Dam Lines'!A:A,'Dam Lines'!J:J),"")</f>
        <v>NEVADA II</v>
      </c>
    </row>
    <row r="24333" hidden="1">
      <c r="A24333" s="23">
        <v>12.0</v>
      </c>
      <c r="B24333" s="7" t="s">
        <v>5797</v>
      </c>
      <c r="C24333" s="7" t="s">
        <v>1908</v>
      </c>
      <c r="D24333" s="7" t="s">
        <v>5798</v>
      </c>
      <c r="E24333" s="4" t="s">
        <v>1779</v>
      </c>
      <c r="F24333" s="24" t="s">
        <v>1741</v>
      </c>
      <c r="G24333" s="8" t="str">
        <f>IF(COUNTIF('Dam Lines'!A:A,D24333)&gt;0,"Yes","No")</f>
        <v>No</v>
      </c>
      <c r="H24333" s="14" t="s">
        <v>1742</v>
      </c>
      <c r="I24333" s="8" t="str">
        <f t="array" ref="I24333">IF(G24333="Yes",XLOOKUP(D24333,'Dam Lines'!A:A,'Dam Lines'!J:J),"")</f>
        <v/>
      </c>
    </row>
    <row r="24334" hidden="1">
      <c r="A24334" s="23">
        <v>13.0</v>
      </c>
      <c r="B24334" s="7" t="s">
        <v>4507</v>
      </c>
      <c r="C24334" s="7" t="s">
        <v>4508</v>
      </c>
      <c r="D24334" s="7" t="s">
        <v>4509</v>
      </c>
      <c r="E24334" s="4" t="s">
        <v>1779</v>
      </c>
      <c r="F24334" s="24" t="s">
        <v>1741</v>
      </c>
      <c r="G24334" s="8" t="str">
        <f>IF(COUNTIF('Dam Lines'!A:A,D24334)&gt;0,"Yes","No")</f>
        <v>No</v>
      </c>
      <c r="H24334" s="14" t="s">
        <v>1742</v>
      </c>
      <c r="I24334" s="8" t="str">
        <f t="array" ref="I24334">IF(G24334="Yes",XLOOKUP(D24334,'Dam Lines'!A:A,'Dam Lines'!J:J),"")</f>
        <v/>
      </c>
    </row>
    <row r="24335" hidden="1">
      <c r="A24335" s="23">
        <v>14.0</v>
      </c>
      <c r="B24335" s="7" t="s">
        <v>6039</v>
      </c>
      <c r="C24335" s="7" t="s">
        <v>3717</v>
      </c>
      <c r="D24335" s="7" t="s">
        <v>876</v>
      </c>
      <c r="E24335" s="4" t="s">
        <v>1779</v>
      </c>
      <c r="F24335" s="24" t="s">
        <v>1741</v>
      </c>
      <c r="G24335" s="8" t="str">
        <f>IF(COUNTIF('Dam Lines'!A:A,D24335)&gt;0,"Yes","No")</f>
        <v>Yes</v>
      </c>
      <c r="H24335" s="14" t="s">
        <v>1761</v>
      </c>
      <c r="I24335" s="8" t="str">
        <f t="array" ref="I24335">IF(G24335="Yes",XLOOKUP(D24335,'Dam Lines'!A:A,'Dam Lines'!J:J),"")</f>
        <v>KYLA TIKI</v>
      </c>
    </row>
    <row r="24336" hidden="1">
      <c r="A24336" s="23">
        <v>1.0</v>
      </c>
      <c r="B24336" s="7" t="s">
        <v>3286</v>
      </c>
      <c r="C24336" s="7" t="s">
        <v>3323</v>
      </c>
      <c r="D24336" s="7" t="s">
        <v>5078</v>
      </c>
      <c r="E24336" s="4" t="s">
        <v>1740</v>
      </c>
      <c r="F24336" s="24" t="s">
        <v>1837</v>
      </c>
      <c r="G24336" s="8" t="str">
        <f>IF(COUNTIF('Dam Lines'!A:A,D24336)&gt;0,"Yes","No")</f>
        <v>No</v>
      </c>
      <c r="H24336" s="14" t="s">
        <v>1742</v>
      </c>
      <c r="I24336" s="8" t="str">
        <f t="array" ref="I24336">IF(G24336="Yes",XLOOKUP(D24336,'Dam Lines'!A:A,'Dam Lines'!J:J),"")</f>
        <v/>
      </c>
    </row>
    <row r="24337" hidden="1">
      <c r="A24337" s="23">
        <v>2.0</v>
      </c>
      <c r="B24337" s="7" t="s">
        <v>6285</v>
      </c>
      <c r="C24337" s="7" t="s">
        <v>3700</v>
      </c>
      <c r="D24337" s="7" t="s">
        <v>158</v>
      </c>
      <c r="E24337" s="4" t="s">
        <v>1740</v>
      </c>
      <c r="F24337" s="24" t="s">
        <v>1837</v>
      </c>
      <c r="G24337" s="8" t="str">
        <f>IF(COUNTIF('Dam Lines'!A:A,D24337)&gt;0,"Yes","No")</f>
        <v>Yes</v>
      </c>
      <c r="H24337" s="14" t="s">
        <v>1742</v>
      </c>
      <c r="I24337" s="8" t="str">
        <f t="array" ref="I24337">IF(G24337="Yes",XLOOKUP(D24337,'Dam Lines'!A:A,'Dam Lines'!J:J),"")</f>
        <v>YFS ALMOND JOY</v>
      </c>
    </row>
    <row r="24338" hidden="1">
      <c r="A24338" s="23">
        <v>3.0</v>
      </c>
      <c r="B24338" s="7" t="s">
        <v>5275</v>
      </c>
      <c r="C24338" s="7" t="s">
        <v>1817</v>
      </c>
      <c r="D24338" s="7" t="s">
        <v>381</v>
      </c>
      <c r="E24338" s="4" t="s">
        <v>1740</v>
      </c>
      <c r="F24338" s="24" t="s">
        <v>1837</v>
      </c>
      <c r="G24338" s="8" t="str">
        <f>IF(COUNTIF('Dam Lines'!A:A,D24338)&gt;0,"Yes","No")</f>
        <v>Yes</v>
      </c>
      <c r="H24338" s="14" t="s">
        <v>1742</v>
      </c>
      <c r="I24338" s="8" t="str">
        <f t="array" ref="I24338">IF(G24338="Yes",XLOOKUP(D24338,'Dam Lines'!A:A,'Dam Lines'!J:J),"")</f>
        <v>NEVADA II</v>
      </c>
    </row>
    <row r="24339" hidden="1">
      <c r="A24339" s="23">
        <v>4.0</v>
      </c>
      <c r="B24339" s="7" t="s">
        <v>5251</v>
      </c>
      <c r="C24339" s="7" t="s">
        <v>2061</v>
      </c>
      <c r="D24339" s="7" t="s">
        <v>47</v>
      </c>
      <c r="E24339" s="4" t="s">
        <v>1740</v>
      </c>
      <c r="F24339" s="24" t="s">
        <v>1837</v>
      </c>
      <c r="G24339" s="8" t="str">
        <f>IF(COUNTIF('Dam Lines'!A:A,D24339)&gt;0,"Yes","No")</f>
        <v>Yes</v>
      </c>
      <c r="H24339" s="14" t="s">
        <v>1761</v>
      </c>
      <c r="I24339" s="8" t="str">
        <f t="array" ref="I24339">IF(G24339="Yes",XLOOKUP(D24339,'Dam Lines'!A:A,'Dam Lines'!J:J),"")</f>
        <v>FATMA</v>
      </c>
    </row>
    <row r="24340" hidden="1">
      <c r="A24340" s="23">
        <v>5.0</v>
      </c>
      <c r="B24340" s="7" t="s">
        <v>6240</v>
      </c>
      <c r="C24340" s="7" t="s">
        <v>3700</v>
      </c>
      <c r="D24340" s="7" t="s">
        <v>2160</v>
      </c>
      <c r="E24340" s="4" t="s">
        <v>1740</v>
      </c>
      <c r="F24340" s="24" t="s">
        <v>1837</v>
      </c>
      <c r="G24340" s="8" t="str">
        <f>IF(COUNTIF('Dam Lines'!A:A,D24340)&gt;0,"Yes","No")</f>
        <v>No</v>
      </c>
      <c r="H24340" s="14" t="s">
        <v>1742</v>
      </c>
      <c r="I24340" s="8" t="str">
        <f t="array" ref="I24340">IF(G24340="Yes",XLOOKUP(D24340,'Dam Lines'!A:A,'Dam Lines'!J:J),"")</f>
        <v/>
      </c>
    </row>
    <row r="24341" hidden="1">
      <c r="A24341" s="23">
        <v>6.0</v>
      </c>
      <c r="B24341" s="7" t="s">
        <v>1825</v>
      </c>
      <c r="C24341" s="7" t="s">
        <v>1802</v>
      </c>
      <c r="D24341" s="7" t="s">
        <v>6107</v>
      </c>
      <c r="E24341" s="4" t="s">
        <v>1740</v>
      </c>
      <c r="F24341" s="24" t="s">
        <v>1837</v>
      </c>
      <c r="G24341" s="8" t="str">
        <f>IF(COUNTIF('Dam Lines'!A:A,D24341)&gt;0,"Yes","No")</f>
        <v>No</v>
      </c>
      <c r="H24341" s="14" t="s">
        <v>1742</v>
      </c>
      <c r="I24341" s="8" t="str">
        <f t="array" ref="I24341">IF(G24341="Yes",XLOOKUP(D24341,'Dam Lines'!A:A,'Dam Lines'!J:J),"")</f>
        <v/>
      </c>
    </row>
    <row r="24342" hidden="1">
      <c r="A24342" s="23">
        <v>7.0</v>
      </c>
      <c r="B24342" s="7" t="s">
        <v>4783</v>
      </c>
      <c r="C24342" s="7" t="s">
        <v>1962</v>
      </c>
      <c r="D24342" s="7" t="s">
        <v>2141</v>
      </c>
      <c r="E24342" s="4" t="s">
        <v>1740</v>
      </c>
      <c r="F24342" s="24" t="s">
        <v>1837</v>
      </c>
      <c r="G24342" s="8" t="str">
        <f>IF(COUNTIF('Dam Lines'!A:A,D24342)&gt;0,"Yes","No")</f>
        <v>No</v>
      </c>
      <c r="H24342" s="14" t="s">
        <v>1742</v>
      </c>
      <c r="I24342" s="8" t="str">
        <f t="array" ref="I24342">IF(G24342="Yes",XLOOKUP(D24342,'Dam Lines'!A:A,'Dam Lines'!J:J),"")</f>
        <v/>
      </c>
    </row>
    <row r="24343" hidden="1">
      <c r="A24343" s="23">
        <v>8.0</v>
      </c>
      <c r="B24343" s="7" t="s">
        <v>5980</v>
      </c>
      <c r="C24343" s="7" t="s">
        <v>2054</v>
      </c>
      <c r="D24343" s="7" t="s">
        <v>1330</v>
      </c>
      <c r="E24343" s="4" t="s">
        <v>1740</v>
      </c>
      <c r="F24343" s="24" t="s">
        <v>1837</v>
      </c>
      <c r="G24343" s="8" t="str">
        <f>IF(COUNTIF('Dam Lines'!A:A,D24343)&gt;0,"Yes","No")</f>
        <v>Yes</v>
      </c>
      <c r="H24343" s="14" t="s">
        <v>1742</v>
      </c>
      <c r="I24343" s="8" t="str">
        <f t="array" ref="I24343">IF(G24343="Yes",XLOOKUP(D24343,'Dam Lines'!A:A,'Dam Lines'!J:J),"")</f>
        <v>NEVADA II</v>
      </c>
    </row>
    <row r="24344" hidden="1">
      <c r="A24344" s="23">
        <v>9.0</v>
      </c>
      <c r="B24344" s="7" t="s">
        <v>4220</v>
      </c>
      <c r="C24344" s="7" t="s">
        <v>3288</v>
      </c>
      <c r="D24344" s="7" t="s">
        <v>15</v>
      </c>
      <c r="E24344" s="4" t="s">
        <v>1740</v>
      </c>
      <c r="F24344" s="24" t="s">
        <v>1837</v>
      </c>
      <c r="G24344" s="8" t="str">
        <f>IF(COUNTIF('Dam Lines'!A:A,D24344)&gt;0,"Yes","No")</f>
        <v>Yes</v>
      </c>
      <c r="H24344" s="14" t="s">
        <v>1742</v>
      </c>
      <c r="I24344" s="8" t="str">
        <f t="array" ref="I24344">IF(G24344="Yes",XLOOKUP(D24344,'Dam Lines'!A:A,'Dam Lines'!J:J),"")</f>
        <v>NEVADA II</v>
      </c>
    </row>
    <row r="24345" hidden="1">
      <c r="A24345" s="23">
        <v>10.0</v>
      </c>
      <c r="B24345" s="7" t="s">
        <v>6142</v>
      </c>
      <c r="C24345" s="7" t="s">
        <v>1823</v>
      </c>
      <c r="D24345" s="7" t="s">
        <v>295</v>
      </c>
      <c r="E24345" s="4" t="s">
        <v>1740</v>
      </c>
      <c r="F24345" s="24" t="s">
        <v>1837</v>
      </c>
      <c r="G24345" s="8" t="str">
        <f>IF(COUNTIF('Dam Lines'!A:A,D24345)&gt;0,"Yes","No")</f>
        <v>Yes</v>
      </c>
      <c r="H24345" s="14" t="s">
        <v>1742</v>
      </c>
      <c r="I24345" s="8" t="str">
        <f t="array" ref="I24345">IF(G24345="Yes",XLOOKUP(D24345,'Dam Lines'!A:A,'Dam Lines'!J:J),"")</f>
        <v>NEVADA II</v>
      </c>
    </row>
    <row r="24346" hidden="1">
      <c r="A24346" s="23">
        <v>11.0</v>
      </c>
      <c r="B24346" s="7" t="s">
        <v>5628</v>
      </c>
      <c r="C24346" s="7" t="s">
        <v>3024</v>
      </c>
      <c r="D24346" s="7" t="s">
        <v>4950</v>
      </c>
      <c r="E24346" s="4" t="s">
        <v>1740</v>
      </c>
      <c r="F24346" s="24" t="s">
        <v>1837</v>
      </c>
      <c r="G24346" s="8" t="str">
        <f>IF(COUNTIF('Dam Lines'!A:A,D24346)&gt;0,"Yes","No")</f>
        <v>No</v>
      </c>
      <c r="H24346" s="14" t="s">
        <v>1742</v>
      </c>
      <c r="I24346" s="8" t="str">
        <f t="array" ref="I24346">IF(G24346="Yes",XLOOKUP(D24346,'Dam Lines'!A:A,'Dam Lines'!J:J),"")</f>
        <v/>
      </c>
    </row>
    <row r="24347" hidden="1">
      <c r="A24347" s="23">
        <v>12.0</v>
      </c>
      <c r="B24347" s="7" t="s">
        <v>5330</v>
      </c>
      <c r="C24347" s="7" t="s">
        <v>2545</v>
      </c>
      <c r="D24347" s="7" t="s">
        <v>5331</v>
      </c>
      <c r="E24347" s="4" t="s">
        <v>1740</v>
      </c>
      <c r="F24347" s="24" t="s">
        <v>1837</v>
      </c>
      <c r="G24347" s="8" t="str">
        <f>IF(COUNTIF('Dam Lines'!A:A,D24347)&gt;0,"Yes","No")</f>
        <v>No</v>
      </c>
      <c r="H24347" s="14" t="s">
        <v>1742</v>
      </c>
      <c r="I24347" s="8" t="str">
        <f t="array" ref="I24347">IF(G24347="Yes",XLOOKUP(D24347,'Dam Lines'!A:A,'Dam Lines'!J:J),"")</f>
        <v/>
      </c>
    </row>
    <row r="24348" hidden="1">
      <c r="A24348" s="23">
        <v>13.0</v>
      </c>
      <c r="B24348" s="7" t="s">
        <v>5755</v>
      </c>
      <c r="C24348" s="7" t="s">
        <v>1802</v>
      </c>
      <c r="D24348" s="7" t="s">
        <v>5756</v>
      </c>
      <c r="E24348" s="4" t="s">
        <v>1740</v>
      </c>
      <c r="F24348" s="24" t="s">
        <v>1837</v>
      </c>
      <c r="G24348" s="8" t="str">
        <f>IF(COUNTIF('Dam Lines'!A:A,D24348)&gt;0,"Yes","No")</f>
        <v>No</v>
      </c>
      <c r="H24348" s="14" t="s">
        <v>1742</v>
      </c>
      <c r="I24348" s="8" t="str">
        <f t="array" ref="I24348">IF(G24348="Yes",XLOOKUP(D24348,'Dam Lines'!A:A,'Dam Lines'!J:J),"")</f>
        <v/>
      </c>
    </row>
    <row r="24349" hidden="1">
      <c r="A24349" s="23">
        <v>14.0</v>
      </c>
      <c r="B24349" s="7" t="s">
        <v>5765</v>
      </c>
      <c r="C24349" s="7" t="s">
        <v>2239</v>
      </c>
      <c r="D24349" s="7" t="s">
        <v>916</v>
      </c>
      <c r="E24349" s="4" t="s">
        <v>1740</v>
      </c>
      <c r="F24349" s="24" t="s">
        <v>1837</v>
      </c>
      <c r="G24349" s="8" t="str">
        <f>IF(COUNTIF('Dam Lines'!A:A,D24349)&gt;0,"Yes","No")</f>
        <v>Yes</v>
      </c>
      <c r="H24349" s="14" t="s">
        <v>1742</v>
      </c>
      <c r="I24349" s="8" t="str">
        <f t="array" ref="I24349">IF(G24349="Yes",XLOOKUP(D24349,'Dam Lines'!A:A,'Dam Lines'!J:J),"")</f>
        <v>MADOU</v>
      </c>
    </row>
    <row r="24350" hidden="1">
      <c r="A24350" s="23">
        <v>1.0</v>
      </c>
      <c r="B24350" s="7" t="s">
        <v>6286</v>
      </c>
      <c r="C24350" s="7" t="s">
        <v>2351</v>
      </c>
      <c r="D24350" s="7" t="s">
        <v>158</v>
      </c>
      <c r="E24350" s="4" t="s">
        <v>1740</v>
      </c>
      <c r="F24350" s="24" t="s">
        <v>1837</v>
      </c>
      <c r="G24350" s="8" t="str">
        <f>IF(COUNTIF('Dam Lines'!A:A,D24350)&gt;0,"Yes","No")</f>
        <v>Yes</v>
      </c>
      <c r="H24350" s="14" t="s">
        <v>1742</v>
      </c>
      <c r="I24350" s="8" t="str">
        <f t="array" ref="I24350">IF(G24350="Yes",XLOOKUP(D24350,'Dam Lines'!A:A,'Dam Lines'!J:J),"")</f>
        <v>YFS ALMOND JOY</v>
      </c>
    </row>
    <row r="24351" hidden="1">
      <c r="A24351" s="23">
        <v>2.0</v>
      </c>
      <c r="B24351" s="7" t="s">
        <v>5983</v>
      </c>
      <c r="C24351" s="7" t="s">
        <v>1980</v>
      </c>
      <c r="D24351" s="7" t="s">
        <v>5984</v>
      </c>
      <c r="E24351" s="4" t="s">
        <v>1740</v>
      </c>
      <c r="F24351" s="24" t="s">
        <v>1837</v>
      </c>
      <c r="G24351" s="8" t="str">
        <f>IF(COUNTIF('Dam Lines'!A:A,D24351)&gt;0,"Yes","No")</f>
        <v>No</v>
      </c>
      <c r="H24351" s="14" t="s">
        <v>1742</v>
      </c>
      <c r="I24351" s="8" t="str">
        <f t="array" ref="I24351">IF(G24351="Yes",XLOOKUP(D24351,'Dam Lines'!A:A,'Dam Lines'!J:J),"")</f>
        <v/>
      </c>
    </row>
    <row r="24352" hidden="1">
      <c r="A24352" s="23">
        <v>3.0</v>
      </c>
      <c r="B24352" s="7" t="s">
        <v>4528</v>
      </c>
      <c r="C24352" s="7" t="s">
        <v>1962</v>
      </c>
      <c r="D24352" s="7" t="s">
        <v>252</v>
      </c>
      <c r="E24352" s="4" t="s">
        <v>1740</v>
      </c>
      <c r="F24352" s="24" t="s">
        <v>1837</v>
      </c>
      <c r="G24352" s="8" t="str">
        <f>IF(COUNTIF('Dam Lines'!A:A,D24352)&gt;0,"Yes","No")</f>
        <v>Yes</v>
      </c>
      <c r="H24352" s="14" t="s">
        <v>1742</v>
      </c>
      <c r="I24352" s="8" t="str">
        <f t="array" ref="I24352">IF(G24352="Yes",XLOOKUP(D24352,'Dam Lines'!A:A,'Dam Lines'!J:J),"")</f>
        <v>FATMA</v>
      </c>
    </row>
    <row r="24353" hidden="1">
      <c r="A24353" s="23">
        <v>4.0</v>
      </c>
      <c r="B24353" s="7" t="s">
        <v>5877</v>
      </c>
      <c r="C24353" s="7" t="s">
        <v>1752</v>
      </c>
      <c r="D24353" s="7" t="s">
        <v>452</v>
      </c>
      <c r="E24353" s="4" t="s">
        <v>1740</v>
      </c>
      <c r="F24353" s="24" t="s">
        <v>1837</v>
      </c>
      <c r="G24353" s="8" t="str">
        <f>IF(COUNTIF('Dam Lines'!A:A,D24353)&gt;0,"Yes","No")</f>
        <v>Yes</v>
      </c>
      <c r="H24353" s="14" t="s">
        <v>1742</v>
      </c>
      <c r="I24353" s="8" t="str">
        <f t="array" ref="I24353">IF(G24353="Yes",XLOOKUP(D24353,'Dam Lines'!A:A,'Dam Lines'!J:J),"")</f>
        <v>DJEDDA</v>
      </c>
    </row>
    <row r="24354" hidden="1">
      <c r="A24354" s="23">
        <v>5.0</v>
      </c>
      <c r="B24354" s="7" t="s">
        <v>5919</v>
      </c>
      <c r="C24354" s="7" t="s">
        <v>1752</v>
      </c>
      <c r="D24354" s="7" t="s">
        <v>895</v>
      </c>
      <c r="E24354" s="4" t="s">
        <v>1740</v>
      </c>
      <c r="F24354" s="24" t="s">
        <v>1837</v>
      </c>
      <c r="G24354" s="8" t="str">
        <f>IF(COUNTIF('Dam Lines'!A:A,D24354)&gt;0,"Yes","No")</f>
        <v>Yes</v>
      </c>
      <c r="H24354" s="14" t="s">
        <v>1742</v>
      </c>
      <c r="I24354" s="8" t="str">
        <f t="array" ref="I24354">IF(G24354="Yes",XLOOKUP(D24354,'Dam Lines'!A:A,'Dam Lines'!J:J),"")</f>
        <v>FATMA</v>
      </c>
    </row>
    <row r="24355" hidden="1">
      <c r="A24355" s="23">
        <v>6.0</v>
      </c>
      <c r="B24355" s="7" t="s">
        <v>6029</v>
      </c>
      <c r="C24355" s="7" t="s">
        <v>1962</v>
      </c>
      <c r="D24355" s="7" t="s">
        <v>293</v>
      </c>
      <c r="E24355" s="4" t="s">
        <v>1740</v>
      </c>
      <c r="F24355" s="24" t="s">
        <v>1837</v>
      </c>
      <c r="G24355" s="8" t="str">
        <f>IF(COUNTIF('Dam Lines'!A:A,D24355)&gt;0,"Yes","No")</f>
        <v>Yes</v>
      </c>
      <c r="H24355" s="14" t="s">
        <v>1742</v>
      </c>
      <c r="I24355" s="8" t="str">
        <f t="array" ref="I24355">IF(G24355="Yes",XLOOKUP(D24355,'Dam Lines'!A:A,'Dam Lines'!J:J),"")</f>
        <v>NEVADA II</v>
      </c>
    </row>
    <row r="24356" hidden="1">
      <c r="A24356" s="23">
        <v>7.0</v>
      </c>
      <c r="B24356" s="7" t="s">
        <v>6241</v>
      </c>
      <c r="C24356" s="7" t="s">
        <v>5346</v>
      </c>
      <c r="D24356" s="7" t="s">
        <v>6242</v>
      </c>
      <c r="E24356" s="4" t="s">
        <v>1740</v>
      </c>
      <c r="F24356" s="24" t="s">
        <v>1837</v>
      </c>
      <c r="G24356" s="8" t="str">
        <f>IF(COUNTIF('Dam Lines'!A:A,D24356)&gt;0,"Yes","No")</f>
        <v>No</v>
      </c>
      <c r="H24356" s="14" t="s">
        <v>1742</v>
      </c>
      <c r="I24356" s="8" t="str">
        <f t="array" ref="I24356">IF(G24356="Yes",XLOOKUP(D24356,'Dam Lines'!A:A,'Dam Lines'!J:J),"")</f>
        <v/>
      </c>
    </row>
    <row r="24357" hidden="1">
      <c r="A24357" s="23">
        <v>8.0</v>
      </c>
      <c r="B24357" s="7" t="s">
        <v>6027</v>
      </c>
      <c r="C24357" s="7" t="s">
        <v>1744</v>
      </c>
      <c r="D24357" s="7" t="s">
        <v>60</v>
      </c>
      <c r="E24357" s="4" t="s">
        <v>1740</v>
      </c>
      <c r="F24357" s="24" t="s">
        <v>1837</v>
      </c>
      <c r="G24357" s="8" t="str">
        <f>IF(COUNTIF('Dam Lines'!A:A,D24357)&gt;0,"Yes","No")</f>
        <v>Yes</v>
      </c>
      <c r="H24357" s="14" t="s">
        <v>1742</v>
      </c>
      <c r="I24357" s="8" t="str">
        <f t="array" ref="I24357">IF(G24357="Yes",XLOOKUP(D24357,'Dam Lines'!A:A,'Dam Lines'!J:J),"")</f>
        <v>NEVADA II</v>
      </c>
    </row>
    <row r="24358" hidden="1">
      <c r="A24358" s="23">
        <v>9.0</v>
      </c>
      <c r="B24358" s="7" t="s">
        <v>6280</v>
      </c>
      <c r="C24358" s="7" t="s">
        <v>1754</v>
      </c>
      <c r="D24358" s="7" t="s">
        <v>6281</v>
      </c>
      <c r="E24358" s="4" t="s">
        <v>1740</v>
      </c>
      <c r="F24358" s="24" t="s">
        <v>1837</v>
      </c>
      <c r="G24358" s="8" t="str">
        <f>IF(COUNTIF('Dam Lines'!A:A,D24358)&gt;0,"Yes","No")</f>
        <v>No</v>
      </c>
      <c r="H24358" s="14" t="s">
        <v>1742</v>
      </c>
      <c r="I24358" s="8" t="str">
        <f t="array" ref="I24358">IF(G24358="Yes",XLOOKUP(D24358,'Dam Lines'!A:A,'Dam Lines'!J:J),"")</f>
        <v/>
      </c>
    </row>
    <row r="24359" hidden="1">
      <c r="A24359" s="23">
        <v>10.0</v>
      </c>
      <c r="B24359" s="7" t="s">
        <v>6244</v>
      </c>
      <c r="C24359" s="7" t="s">
        <v>1744</v>
      </c>
      <c r="D24359" s="7" t="s">
        <v>442</v>
      </c>
      <c r="E24359" s="4" t="s">
        <v>1740</v>
      </c>
      <c r="F24359" s="24" t="s">
        <v>1837</v>
      </c>
      <c r="G24359" s="8" t="str">
        <f>IF(COUNTIF('Dam Lines'!A:A,D24359)&gt;0,"Yes","No")</f>
        <v>Yes</v>
      </c>
      <c r="H24359" s="14" t="s">
        <v>1742</v>
      </c>
      <c r="I24359" s="8" t="str">
        <f t="array" ref="I24359">IF(G24359="Yes",XLOOKUP(D24359,'Dam Lines'!A:A,'Dam Lines'!J:J),"")</f>
        <v>BINT AL SAHRAA</v>
      </c>
    </row>
    <row r="24360" hidden="1">
      <c r="A24360" s="23">
        <v>11.0</v>
      </c>
      <c r="B24360" s="7" t="s">
        <v>6279</v>
      </c>
      <c r="C24360" s="7" t="s">
        <v>2248</v>
      </c>
      <c r="D24360" s="7" t="s">
        <v>452</v>
      </c>
      <c r="E24360" s="4" t="s">
        <v>1740</v>
      </c>
      <c r="F24360" s="24" t="s">
        <v>1837</v>
      </c>
      <c r="G24360" s="8" t="str">
        <f>IF(COUNTIF('Dam Lines'!A:A,D24360)&gt;0,"Yes","No")</f>
        <v>Yes</v>
      </c>
      <c r="H24360" s="14" t="s">
        <v>1742</v>
      </c>
      <c r="I24360" s="8" t="str">
        <f t="array" ref="I24360">IF(G24360="Yes",XLOOKUP(D24360,'Dam Lines'!A:A,'Dam Lines'!J:J),"")</f>
        <v>DJEDDA</v>
      </c>
    </row>
    <row r="24361" hidden="1">
      <c r="A24361" s="23">
        <v>1.0</v>
      </c>
      <c r="B24361" s="7" t="s">
        <v>3779</v>
      </c>
      <c r="C24361" s="7" t="s">
        <v>1802</v>
      </c>
      <c r="D24361" s="7" t="s">
        <v>629</v>
      </c>
      <c r="E24361" s="4" t="s">
        <v>1779</v>
      </c>
      <c r="F24361" s="24" t="s">
        <v>1837</v>
      </c>
      <c r="G24361" s="8" t="str">
        <f>IF(COUNTIF('Dam Lines'!A:A,D24361)&gt;0,"Yes","No")</f>
        <v>Yes</v>
      </c>
      <c r="H24361" s="14" t="s">
        <v>1742</v>
      </c>
      <c r="I24361" s="8" t="str">
        <f t="array" ref="I24361">IF(G24361="Yes",XLOOKUP(D24361,'Dam Lines'!A:A,'Dam Lines'!J:J),"")</f>
        <v>NEDJINA</v>
      </c>
    </row>
    <row r="24362" hidden="1">
      <c r="A24362" s="23">
        <v>2.0</v>
      </c>
      <c r="B24362" s="7" t="s">
        <v>5739</v>
      </c>
      <c r="C24362" s="7" t="s">
        <v>2061</v>
      </c>
      <c r="D24362" s="7" t="s">
        <v>47</v>
      </c>
      <c r="E24362" s="4" t="s">
        <v>1779</v>
      </c>
      <c r="F24362" s="24" t="s">
        <v>1837</v>
      </c>
      <c r="G24362" s="8" t="str">
        <f>IF(COUNTIF('Dam Lines'!A:A,D24362)&gt;0,"Yes","No")</f>
        <v>Yes</v>
      </c>
      <c r="H24362" s="14" t="s">
        <v>1742</v>
      </c>
      <c r="I24362" s="8" t="str">
        <f t="array" ref="I24362">IF(G24362="Yes",XLOOKUP(D24362,'Dam Lines'!A:A,'Dam Lines'!J:J),"")</f>
        <v>FATMA</v>
      </c>
    </row>
    <row r="24363" hidden="1">
      <c r="A24363" s="23">
        <v>3.0</v>
      </c>
      <c r="B24363" s="7" t="s">
        <v>4350</v>
      </c>
      <c r="C24363" s="7" t="s">
        <v>1817</v>
      </c>
      <c r="D24363" s="7" t="s">
        <v>98</v>
      </c>
      <c r="E24363" s="4" t="s">
        <v>1779</v>
      </c>
      <c r="F24363" s="24" t="s">
        <v>1837</v>
      </c>
      <c r="G24363" s="8" t="str">
        <f>IF(COUNTIF('Dam Lines'!A:A,D24363)&gt;0,"Yes","No")</f>
        <v>Yes</v>
      </c>
      <c r="H24363" s="14" t="s">
        <v>1742</v>
      </c>
      <c r="I24363" s="8" t="str">
        <f t="array" ref="I24363">IF(G24363="Yes",XLOOKUP(D24363,'Dam Lines'!A:A,'Dam Lines'!J:J),"")</f>
        <v>PHILIPPA</v>
      </c>
    </row>
    <row r="24364" hidden="1">
      <c r="A24364" s="23">
        <v>4.0</v>
      </c>
      <c r="B24364" s="7" t="s">
        <v>5493</v>
      </c>
      <c r="C24364" s="7" t="s">
        <v>1744</v>
      </c>
      <c r="D24364" s="7" t="s">
        <v>5494</v>
      </c>
      <c r="E24364" s="4" t="s">
        <v>1779</v>
      </c>
      <c r="F24364" s="24" t="s">
        <v>1837</v>
      </c>
      <c r="G24364" s="8" t="str">
        <f>IF(COUNTIF('Dam Lines'!A:A,D24364)&gt;0,"Yes","No")</f>
        <v>No</v>
      </c>
      <c r="H24364" s="14" t="s">
        <v>1742</v>
      </c>
      <c r="I24364" s="8" t="str">
        <f t="array" ref="I24364">IF(G24364="Yes",XLOOKUP(D24364,'Dam Lines'!A:A,'Dam Lines'!J:J),"")</f>
        <v/>
      </c>
    </row>
    <row r="24365" hidden="1">
      <c r="A24365" s="23">
        <v>5.0</v>
      </c>
      <c r="B24365" s="7" t="s">
        <v>5505</v>
      </c>
      <c r="C24365" s="7" t="s">
        <v>5085</v>
      </c>
      <c r="D24365" s="7" t="s">
        <v>491</v>
      </c>
      <c r="E24365" s="4" t="s">
        <v>1779</v>
      </c>
      <c r="F24365" s="24" t="s">
        <v>1837</v>
      </c>
      <c r="G24365" s="8" t="str">
        <f>IF(COUNTIF('Dam Lines'!A:A,D24365)&gt;0,"Yes","No")</f>
        <v>Yes</v>
      </c>
      <c r="H24365" s="14" t="s">
        <v>1761</v>
      </c>
      <c r="I24365" s="8" t="str">
        <f t="array" ref="I24365">IF(G24365="Yes",XLOOKUP(D24365,'Dam Lines'!A:A,'Dam Lines'!J:J),"")</f>
        <v>NEVADA II</v>
      </c>
    </row>
    <row r="24366" hidden="1">
      <c r="A24366" s="23">
        <v>6.0</v>
      </c>
      <c r="B24366" s="7" t="s">
        <v>5312</v>
      </c>
      <c r="C24366" s="7" t="s">
        <v>3494</v>
      </c>
      <c r="D24366" s="7" t="s">
        <v>928</v>
      </c>
      <c r="E24366" s="4" t="s">
        <v>1779</v>
      </c>
      <c r="F24366" s="24" t="s">
        <v>1837</v>
      </c>
      <c r="G24366" s="8" t="str">
        <f>IF(COUNTIF('Dam Lines'!A:A,D24366)&gt;0,"Yes","No")</f>
        <v>Yes</v>
      </c>
      <c r="H24366" s="14" t="s">
        <v>1742</v>
      </c>
      <c r="I24366" s="8" t="str">
        <f t="array" ref="I24366">IF(G24366="Yes",XLOOKUP(D24366,'Dam Lines'!A:A,'Dam Lines'!J:J),"")</f>
        <v>BASSALA</v>
      </c>
    </row>
    <row r="24367" hidden="1">
      <c r="A24367" s="23">
        <v>7.0</v>
      </c>
      <c r="B24367" s="7" t="s">
        <v>5042</v>
      </c>
      <c r="C24367" s="7" t="s">
        <v>4093</v>
      </c>
      <c r="D24367" s="7" t="s">
        <v>4681</v>
      </c>
      <c r="E24367" s="4" t="s">
        <v>1779</v>
      </c>
      <c r="F24367" s="24" t="s">
        <v>1837</v>
      </c>
      <c r="G24367" s="8" t="str">
        <f>IF(COUNTIF('Dam Lines'!A:A,D24367)&gt;0,"Yes","No")</f>
        <v>No</v>
      </c>
      <c r="H24367" s="14" t="s">
        <v>1742</v>
      </c>
      <c r="I24367" s="8" t="str">
        <f t="array" ref="I24367">IF(G24367="Yes",XLOOKUP(D24367,'Dam Lines'!A:A,'Dam Lines'!J:J),"")</f>
        <v/>
      </c>
    </row>
    <row r="24368" hidden="1">
      <c r="A24368" s="23">
        <v>8.0</v>
      </c>
      <c r="B24368" s="7" t="s">
        <v>5938</v>
      </c>
      <c r="C24368" s="7" t="s">
        <v>5939</v>
      </c>
      <c r="D24368" s="7" t="s">
        <v>5940</v>
      </c>
      <c r="E24368" s="4" t="s">
        <v>1779</v>
      </c>
      <c r="F24368" s="24" t="s">
        <v>1837</v>
      </c>
      <c r="G24368" s="8" t="str">
        <f>IF(COUNTIF('Dam Lines'!A:A,D24368)&gt;0,"Yes","No")</f>
        <v>No</v>
      </c>
      <c r="H24368" s="14" t="s">
        <v>1742</v>
      </c>
      <c r="I24368" s="8" t="str">
        <f t="array" ref="I24368">IF(G24368="Yes",XLOOKUP(D24368,'Dam Lines'!A:A,'Dam Lines'!J:J),"")</f>
        <v/>
      </c>
    </row>
    <row r="24369" hidden="1">
      <c r="A24369" s="23">
        <v>9.0</v>
      </c>
      <c r="B24369" s="7" t="s">
        <v>5600</v>
      </c>
      <c r="C24369" s="7" t="s">
        <v>1744</v>
      </c>
      <c r="D24369" s="7" t="s">
        <v>122</v>
      </c>
      <c r="E24369" s="4" t="s">
        <v>1779</v>
      </c>
      <c r="F24369" s="24" t="s">
        <v>1837</v>
      </c>
      <c r="G24369" s="8" t="str">
        <f>IF(COUNTIF('Dam Lines'!A:A,D24369)&gt;0,"Yes","No")</f>
        <v>Yes</v>
      </c>
      <c r="H24369" s="14" t="s">
        <v>1742</v>
      </c>
      <c r="I24369" s="8" t="str">
        <f t="array" ref="I24369">IF(G24369="Yes",XLOOKUP(D24369,'Dam Lines'!A:A,'Dam Lines'!J:J),"")</f>
        <v>NEVADA II</v>
      </c>
    </row>
    <row r="24370" hidden="1">
      <c r="A24370" s="23">
        <v>10.0</v>
      </c>
      <c r="B24370" s="7" t="s">
        <v>3437</v>
      </c>
      <c r="C24370" s="7" t="s">
        <v>1962</v>
      </c>
      <c r="D24370" s="7" t="s">
        <v>1094</v>
      </c>
      <c r="E24370" s="4" t="s">
        <v>1779</v>
      </c>
      <c r="F24370" s="24" t="s">
        <v>1837</v>
      </c>
      <c r="G24370" s="8" t="str">
        <f>IF(COUNTIF('Dam Lines'!A:A,D24370)&gt;0,"Yes","No")</f>
        <v>Yes</v>
      </c>
      <c r="H24370" s="14" t="s">
        <v>1742</v>
      </c>
      <c r="I24370" s="8" t="str">
        <f t="array" ref="I24370">IF(G24370="Yes",XLOOKUP(D24370,'Dam Lines'!A:A,'Dam Lines'!J:J),"")</f>
        <v>NEVADA II</v>
      </c>
    </row>
    <row r="24371" hidden="1">
      <c r="A24371" s="23">
        <v>11.0</v>
      </c>
      <c r="B24371" s="7" t="s">
        <v>6238</v>
      </c>
      <c r="C24371" s="7" t="s">
        <v>3700</v>
      </c>
      <c r="D24371" s="7" t="s">
        <v>3732</v>
      </c>
      <c r="E24371" s="4" t="s">
        <v>1779</v>
      </c>
      <c r="F24371" s="24" t="s">
        <v>1837</v>
      </c>
      <c r="G24371" s="8" t="str">
        <f>IF(COUNTIF('Dam Lines'!A:A,D24371)&gt;0,"Yes","No")</f>
        <v>No</v>
      </c>
      <c r="H24371" s="14" t="s">
        <v>1742</v>
      </c>
      <c r="I24371" s="8" t="str">
        <f t="array" ref="I24371">IF(G24371="Yes",XLOOKUP(D24371,'Dam Lines'!A:A,'Dam Lines'!J:J),"")</f>
        <v/>
      </c>
    </row>
    <row r="24372" hidden="1">
      <c r="A24372" s="23">
        <v>12.0</v>
      </c>
      <c r="B24372" s="7" t="s">
        <v>5536</v>
      </c>
      <c r="C24372" s="7" t="s">
        <v>3022</v>
      </c>
      <c r="D24372" s="7" t="s">
        <v>5403</v>
      </c>
      <c r="E24372" s="4" t="s">
        <v>1779</v>
      </c>
      <c r="F24372" s="24" t="s">
        <v>1837</v>
      </c>
      <c r="G24372" s="8" t="str">
        <f>IF(COUNTIF('Dam Lines'!A:A,D24372)&gt;0,"Yes","No")</f>
        <v>No</v>
      </c>
      <c r="H24372" s="14" t="s">
        <v>1742</v>
      </c>
      <c r="I24372" s="8" t="str">
        <f t="array" ref="I24372">IF(G24372="Yes",XLOOKUP(D24372,'Dam Lines'!A:A,'Dam Lines'!J:J),"")</f>
        <v/>
      </c>
    </row>
    <row r="24373" hidden="1">
      <c r="A24373" s="23">
        <v>13.0</v>
      </c>
      <c r="B24373" s="7" t="s">
        <v>6001</v>
      </c>
      <c r="C24373" s="7" t="s">
        <v>6002</v>
      </c>
      <c r="D24373" s="7" t="s">
        <v>6003</v>
      </c>
      <c r="E24373" s="4" t="s">
        <v>1779</v>
      </c>
      <c r="F24373" s="24" t="s">
        <v>1837</v>
      </c>
      <c r="G24373" s="8" t="str">
        <f>IF(COUNTIF('Dam Lines'!A:A,D24373)&gt;0,"Yes","No")</f>
        <v>No</v>
      </c>
      <c r="H24373" s="14" t="s">
        <v>1761</v>
      </c>
      <c r="I24373" s="8" t="str">
        <f t="array" ref="I24373">IF(G24373="Yes",XLOOKUP(D24373,'Dam Lines'!A:A,'Dam Lines'!J:J),"")</f>
        <v/>
      </c>
    </row>
    <row r="24374" hidden="1">
      <c r="A24374" s="23">
        <v>14.0</v>
      </c>
      <c r="B24374" s="7" t="s">
        <v>4423</v>
      </c>
      <c r="C24374" s="7" t="s">
        <v>1802</v>
      </c>
      <c r="D24374" s="7" t="s">
        <v>68</v>
      </c>
      <c r="E24374" s="4" t="s">
        <v>1779</v>
      </c>
      <c r="F24374" s="24" t="s">
        <v>1837</v>
      </c>
      <c r="G24374" s="8" t="str">
        <f>IF(COUNTIF('Dam Lines'!A:A,D24374)&gt;0,"Yes","No")</f>
        <v>Yes</v>
      </c>
      <c r="H24374" s="14" t="s">
        <v>1742</v>
      </c>
      <c r="I24374" s="8" t="str">
        <f t="array" ref="I24374">IF(G24374="Yes",XLOOKUP(D24374,'Dam Lines'!A:A,'Dam Lines'!J:J),"")</f>
        <v>NEVADA II</v>
      </c>
    </row>
    <row r="24375" hidden="1">
      <c r="A24375" s="23">
        <v>15.0</v>
      </c>
      <c r="B24375" s="7" t="s">
        <v>5728</v>
      </c>
      <c r="C24375" s="7" t="s">
        <v>4477</v>
      </c>
      <c r="D24375" s="7" t="s">
        <v>997</v>
      </c>
      <c r="E24375" s="4" t="s">
        <v>1779</v>
      </c>
      <c r="F24375" s="24" t="s">
        <v>1837</v>
      </c>
      <c r="G24375" s="8" t="str">
        <f>IF(COUNTIF('Dam Lines'!A:A,D24375)&gt;0,"Yes","No")</f>
        <v>Yes</v>
      </c>
      <c r="H24375" s="14" t="s">
        <v>1742</v>
      </c>
      <c r="I24375" s="8" t="str">
        <f t="array" ref="I24375">IF(G24375="Yes",XLOOKUP(D24375,'Dam Lines'!A:A,'Dam Lines'!J:J),"")</f>
        <v>QUITAINE</v>
      </c>
    </row>
    <row r="24376" hidden="1">
      <c r="A24376" s="23">
        <v>1.0</v>
      </c>
      <c r="B24376" s="7" t="s">
        <v>4880</v>
      </c>
      <c r="C24376" s="7" t="s">
        <v>4093</v>
      </c>
      <c r="D24376" s="7" t="s">
        <v>422</v>
      </c>
      <c r="E24376" s="4" t="s">
        <v>1779</v>
      </c>
      <c r="F24376" s="24" t="s">
        <v>1837</v>
      </c>
      <c r="G24376" s="8" t="str">
        <f>IF(COUNTIF('Dam Lines'!A:A,D24376)&gt;0,"Yes","No")</f>
        <v>Yes</v>
      </c>
      <c r="H24376" s="14" t="s">
        <v>1742</v>
      </c>
      <c r="I24376" s="8" t="str">
        <f t="array" ref="I24376">IF(G24376="Yes",XLOOKUP(D24376,'Dam Lines'!A:A,'Dam Lines'!J:J),"")</f>
        <v>TRYNCZA</v>
      </c>
    </row>
    <row r="24377" hidden="1">
      <c r="A24377" s="23">
        <v>2.0</v>
      </c>
      <c r="B24377" s="7" t="s">
        <v>5612</v>
      </c>
      <c r="C24377" s="7" t="s">
        <v>1768</v>
      </c>
      <c r="D24377" s="7" t="s">
        <v>4755</v>
      </c>
      <c r="E24377" s="4" t="s">
        <v>1779</v>
      </c>
      <c r="F24377" s="24" t="s">
        <v>1837</v>
      </c>
      <c r="G24377" s="8" t="str">
        <f>IF(COUNTIF('Dam Lines'!A:A,D24377)&gt;0,"Yes","No")</f>
        <v>No</v>
      </c>
      <c r="H24377" s="14" t="s">
        <v>1742</v>
      </c>
      <c r="I24377" s="8" t="str">
        <f t="array" ref="I24377">IF(G24377="Yes",XLOOKUP(D24377,'Dam Lines'!A:A,'Dam Lines'!J:J),"")</f>
        <v/>
      </c>
    </row>
    <row r="24378" hidden="1">
      <c r="A24378" s="23">
        <v>3.0</v>
      </c>
      <c r="B24378" s="7" t="s">
        <v>5029</v>
      </c>
      <c r="C24378" s="7" t="s">
        <v>1744</v>
      </c>
      <c r="D24378" s="7" t="s">
        <v>428</v>
      </c>
      <c r="E24378" s="4" t="s">
        <v>1779</v>
      </c>
      <c r="F24378" s="24" t="s">
        <v>1837</v>
      </c>
      <c r="G24378" s="8" t="str">
        <f>IF(COUNTIF('Dam Lines'!A:A,D24378)&gt;0,"Yes","No")</f>
        <v>Yes</v>
      </c>
      <c r="H24378" s="14" t="s">
        <v>1742</v>
      </c>
      <c r="I24378" s="8" t="str">
        <f t="array" ref="I24378">IF(G24378="Yes",XLOOKUP(D24378,'Dam Lines'!A:A,'Dam Lines'!J:J),"")</f>
        <v>FATMA</v>
      </c>
    </row>
    <row r="24379" hidden="1">
      <c r="A24379" s="23">
        <v>4.0</v>
      </c>
      <c r="B24379" s="7" t="s">
        <v>4532</v>
      </c>
      <c r="C24379" s="7" t="s">
        <v>1962</v>
      </c>
      <c r="D24379" s="7" t="s">
        <v>480</v>
      </c>
      <c r="E24379" s="4" t="s">
        <v>1779</v>
      </c>
      <c r="F24379" s="24" t="s">
        <v>1837</v>
      </c>
      <c r="G24379" s="8" t="str">
        <f>IF(COUNTIF('Dam Lines'!A:A,D24379)&gt;0,"Yes","No")</f>
        <v>Yes</v>
      </c>
      <c r="H24379" s="14" t="s">
        <v>1742</v>
      </c>
      <c r="I24379" s="8" t="str">
        <f t="array" ref="I24379">IF(G24379="Yes",XLOOKUP(D24379,'Dam Lines'!A:A,'Dam Lines'!J:J),"")</f>
        <v>FATMA</v>
      </c>
    </row>
    <row r="24380" hidden="1">
      <c r="A24380" s="23">
        <v>5.0</v>
      </c>
      <c r="B24380" s="7" t="s">
        <v>5015</v>
      </c>
      <c r="C24380" s="7" t="s">
        <v>1802</v>
      </c>
      <c r="D24380" s="7" t="s">
        <v>1552</v>
      </c>
      <c r="E24380" s="4" t="s">
        <v>1779</v>
      </c>
      <c r="F24380" s="24" t="s">
        <v>1837</v>
      </c>
      <c r="G24380" s="8" t="str">
        <f>IF(COUNTIF('Dam Lines'!A:A,D24380)&gt;0,"Yes","No")</f>
        <v>Yes</v>
      </c>
      <c r="H24380" s="14" t="s">
        <v>1742</v>
      </c>
      <c r="I24380" s="8" t="str">
        <f t="array" ref="I24380">IF(G24380="Yes",XLOOKUP(D24380,'Dam Lines'!A:A,'Dam Lines'!J:J),"")</f>
        <v>NEVADA II</v>
      </c>
    </row>
    <row r="24381" hidden="1">
      <c r="A24381" s="23">
        <v>6.0</v>
      </c>
      <c r="B24381" s="7" t="s">
        <v>3694</v>
      </c>
      <c r="C24381" s="7" t="s">
        <v>1962</v>
      </c>
      <c r="D24381" s="7" t="s">
        <v>232</v>
      </c>
      <c r="E24381" s="4" t="s">
        <v>1779</v>
      </c>
      <c r="F24381" s="24" t="s">
        <v>1837</v>
      </c>
      <c r="G24381" s="8" t="str">
        <f>IF(COUNTIF('Dam Lines'!A:A,D24381)&gt;0,"Yes","No")</f>
        <v>Yes</v>
      </c>
      <c r="H24381" s="14" t="s">
        <v>1742</v>
      </c>
      <c r="I24381" s="8" t="str">
        <f t="array" ref="I24381">IF(G24381="Yes",XLOOKUP(D24381,'Dam Lines'!A:A,'Dam Lines'!J:J),"")</f>
        <v>GHARDAIA</v>
      </c>
    </row>
    <row r="24382" hidden="1">
      <c r="A24382" s="23">
        <v>7.0</v>
      </c>
      <c r="B24382" s="7" t="s">
        <v>6190</v>
      </c>
      <c r="C24382" s="7" t="s">
        <v>4093</v>
      </c>
      <c r="D24382" s="7" t="s">
        <v>6191</v>
      </c>
      <c r="E24382" s="4" t="s">
        <v>1779</v>
      </c>
      <c r="F24382" s="24" t="s">
        <v>1837</v>
      </c>
      <c r="G24382" s="8" t="str">
        <f>IF(COUNTIF('Dam Lines'!A:A,D24382)&gt;0,"Yes","No")</f>
        <v>No</v>
      </c>
      <c r="H24382" s="14" t="s">
        <v>1742</v>
      </c>
      <c r="I24382" s="8" t="str">
        <f t="array" ref="I24382">IF(G24382="Yes",XLOOKUP(D24382,'Dam Lines'!A:A,'Dam Lines'!J:J),"")</f>
        <v/>
      </c>
    </row>
    <row r="24383" hidden="1">
      <c r="A24383" s="23">
        <v>8.0</v>
      </c>
      <c r="B24383" s="7" t="s">
        <v>5532</v>
      </c>
      <c r="C24383" s="7" t="s">
        <v>1744</v>
      </c>
      <c r="D24383" s="7" t="s">
        <v>5533</v>
      </c>
      <c r="E24383" s="4" t="s">
        <v>1779</v>
      </c>
      <c r="F24383" s="24" t="s">
        <v>1837</v>
      </c>
      <c r="G24383" s="8" t="str">
        <f>IF(COUNTIF('Dam Lines'!A:A,D24383)&gt;0,"Yes","No")</f>
        <v>No</v>
      </c>
      <c r="H24383" s="14" t="s">
        <v>1742</v>
      </c>
      <c r="I24383" s="8" t="str">
        <f t="array" ref="I24383">IF(G24383="Yes",XLOOKUP(D24383,'Dam Lines'!A:A,'Dam Lines'!J:J),"")</f>
        <v/>
      </c>
    </row>
    <row r="24384" hidden="1">
      <c r="A24384" s="23">
        <v>9.0</v>
      </c>
      <c r="B24384" s="7" t="s">
        <v>5693</v>
      </c>
      <c r="C24384" s="7" t="s">
        <v>3288</v>
      </c>
      <c r="D24384" s="7" t="s">
        <v>15</v>
      </c>
      <c r="E24384" s="4" t="s">
        <v>1779</v>
      </c>
      <c r="F24384" s="24" t="s">
        <v>1837</v>
      </c>
      <c r="G24384" s="8" t="str">
        <f>IF(COUNTIF('Dam Lines'!A:A,D24384)&gt;0,"Yes","No")</f>
        <v>Yes</v>
      </c>
      <c r="H24384" s="14" t="s">
        <v>1742</v>
      </c>
      <c r="I24384" s="8" t="str">
        <f t="array" ref="I24384">IF(G24384="Yes",XLOOKUP(D24384,'Dam Lines'!A:A,'Dam Lines'!J:J),"")</f>
        <v>NEVADA II</v>
      </c>
    </row>
    <row r="24385" hidden="1">
      <c r="A24385" s="23">
        <v>10.0</v>
      </c>
      <c r="B24385" s="7" t="s">
        <v>5088</v>
      </c>
      <c r="C24385" s="7" t="s">
        <v>3288</v>
      </c>
      <c r="D24385" s="7" t="s">
        <v>1576</v>
      </c>
      <c r="E24385" s="4" t="s">
        <v>1779</v>
      </c>
      <c r="F24385" s="24" t="s">
        <v>1837</v>
      </c>
      <c r="G24385" s="8" t="str">
        <f>IF(COUNTIF('Dam Lines'!A:A,D24385)&gt;0,"Yes","No")</f>
        <v>Yes</v>
      </c>
      <c r="H24385" s="14" t="s">
        <v>1742</v>
      </c>
      <c r="I24385" s="8" t="str">
        <f t="array" ref="I24385">IF(G24385="Yes",XLOOKUP(D24385,'Dam Lines'!A:A,'Dam Lines'!J:J),"")</f>
        <v>ALWANA</v>
      </c>
    </row>
    <row r="24386" hidden="1">
      <c r="A24386" s="23">
        <v>11.0</v>
      </c>
      <c r="B24386" s="7" t="s">
        <v>5250</v>
      </c>
      <c r="C24386" s="7" t="s">
        <v>1757</v>
      </c>
      <c r="D24386" s="7" t="s">
        <v>795</v>
      </c>
      <c r="E24386" s="4" t="s">
        <v>1779</v>
      </c>
      <c r="F24386" s="24" t="s">
        <v>1837</v>
      </c>
      <c r="G24386" s="8" t="str">
        <f>IF(COUNTIF('Dam Lines'!A:A,D24386)&gt;0,"Yes","No")</f>
        <v>Yes</v>
      </c>
      <c r="H24386" s="14" t="s">
        <v>1742</v>
      </c>
      <c r="I24386" s="8" t="str">
        <f t="array" ref="I24386">IF(G24386="Yes",XLOOKUP(D24386,'Dam Lines'!A:A,'Dam Lines'!J:J),"")</f>
        <v>NEVADA II</v>
      </c>
    </row>
    <row r="24387" hidden="1">
      <c r="A24387" s="23">
        <v>12.0</v>
      </c>
      <c r="B24387" s="7" t="s">
        <v>5391</v>
      </c>
      <c r="C24387" s="7" t="s">
        <v>1908</v>
      </c>
      <c r="D24387" s="7" t="s">
        <v>952</v>
      </c>
      <c r="E24387" s="4" t="s">
        <v>1779</v>
      </c>
      <c r="F24387" s="24" t="s">
        <v>1837</v>
      </c>
      <c r="G24387" s="8" t="str">
        <f>IF(COUNTIF('Dam Lines'!A:A,D24387)&gt;0,"Yes","No")</f>
        <v>Yes</v>
      </c>
      <c r="H24387" s="14" t="s">
        <v>1761</v>
      </c>
      <c r="I24387" s="8" t="str">
        <f t="array" ref="I24387">IF(G24387="Yes",XLOOKUP(D24387,'Dam Lines'!A:A,'Dam Lines'!J:J),"")</f>
        <v>MAGNESIE</v>
      </c>
    </row>
    <row r="24388" hidden="1">
      <c r="A24388" s="23">
        <v>13.0</v>
      </c>
      <c r="B24388" s="7" t="s">
        <v>5394</v>
      </c>
      <c r="C24388" s="7" t="s">
        <v>2907</v>
      </c>
      <c r="D24388" s="7" t="s">
        <v>800</v>
      </c>
      <c r="E24388" s="4" t="s">
        <v>1779</v>
      </c>
      <c r="F24388" s="24" t="s">
        <v>1837</v>
      </c>
      <c r="G24388" s="8" t="str">
        <f>IF(COUNTIF('Dam Lines'!A:A,D24388)&gt;0,"Yes","No")</f>
        <v>Yes</v>
      </c>
      <c r="H24388" s="14" t="s">
        <v>1742</v>
      </c>
      <c r="I24388" s="8" t="str">
        <f t="array" ref="I24388">IF(G24388="Yes",XLOOKUP(D24388,'Dam Lines'!A:A,'Dam Lines'!J:J),"")</f>
        <v>CH'TANA</v>
      </c>
    </row>
    <row r="24389" hidden="1">
      <c r="A24389" s="23">
        <v>14.0</v>
      </c>
      <c r="B24389" s="7" t="s">
        <v>5041</v>
      </c>
      <c r="C24389" s="7" t="s">
        <v>4731</v>
      </c>
      <c r="D24389" s="7" t="s">
        <v>1553</v>
      </c>
      <c r="E24389" s="4" t="s">
        <v>1779</v>
      </c>
      <c r="F24389" s="24" t="s">
        <v>1837</v>
      </c>
      <c r="G24389" s="8" t="str">
        <f>IF(COUNTIF('Dam Lines'!A:A,D24389)&gt;0,"Yes","No")</f>
        <v>Yes</v>
      </c>
      <c r="H24389" s="14" t="s">
        <v>1742</v>
      </c>
      <c r="I24389" s="8" t="str">
        <f t="array" ref="I24389">IF(G24389="Yes",XLOOKUP(D24389,'Dam Lines'!A:A,'Dam Lines'!J:J),"")</f>
        <v>MADOU</v>
      </c>
    </row>
    <row r="24390" hidden="1">
      <c r="A24390" s="23">
        <v>15.0</v>
      </c>
      <c r="B24390" s="7" t="s">
        <v>4601</v>
      </c>
      <c r="C24390" s="7" t="s">
        <v>1817</v>
      </c>
      <c r="D24390" s="7" t="s">
        <v>4602</v>
      </c>
      <c r="E24390" s="4" t="s">
        <v>1779</v>
      </c>
      <c r="F24390" s="24" t="s">
        <v>1837</v>
      </c>
      <c r="G24390" s="8" t="str">
        <f>IF(COUNTIF('Dam Lines'!A:A,D24390)&gt;0,"Yes","No")</f>
        <v>No</v>
      </c>
      <c r="H24390" s="14" t="s">
        <v>1742</v>
      </c>
      <c r="I24390" s="8" t="str">
        <f t="array" ref="I24390">IF(G24390="Yes",XLOOKUP(D24390,'Dam Lines'!A:A,'Dam Lines'!J:J),"")</f>
        <v/>
      </c>
    </row>
    <row r="24391" hidden="1">
      <c r="A24391" s="23">
        <v>1.0</v>
      </c>
      <c r="B24391" s="7" t="s">
        <v>5626</v>
      </c>
      <c r="C24391" s="7" t="s">
        <v>2545</v>
      </c>
      <c r="D24391" s="7" t="s">
        <v>1114</v>
      </c>
      <c r="E24391" s="4" t="s">
        <v>1740</v>
      </c>
      <c r="F24391" s="24" t="s">
        <v>1869</v>
      </c>
      <c r="G24391" s="8" t="str">
        <f>IF(COUNTIF('Dam Lines'!A:A,D24391)&gt;0,"Yes","No")</f>
        <v>Yes</v>
      </c>
      <c r="H24391" s="14" t="s">
        <v>1761</v>
      </c>
      <c r="I24391" s="8" t="str">
        <f t="array" ref="I24391">IF(G24391="Yes",XLOOKUP(D24391,'Dam Lines'!A:A,'Dam Lines'!J:J),"")</f>
        <v>DEBORAH IV</v>
      </c>
    </row>
    <row r="24392" hidden="1">
      <c r="A24392" s="23">
        <v>2.0</v>
      </c>
      <c r="B24392" s="7" t="s">
        <v>5827</v>
      </c>
      <c r="C24392" s="7" t="s">
        <v>1752</v>
      </c>
      <c r="D24392" s="7" t="s">
        <v>5828</v>
      </c>
      <c r="E24392" s="4" t="s">
        <v>1740</v>
      </c>
      <c r="F24392" s="24" t="s">
        <v>1869</v>
      </c>
      <c r="G24392" s="8" t="str">
        <f>IF(COUNTIF('Dam Lines'!A:A,D24392)&gt;0,"Yes","No")</f>
        <v>No</v>
      </c>
      <c r="H24392" s="14" t="s">
        <v>1761</v>
      </c>
      <c r="I24392" s="8" t="str">
        <f t="array" ref="I24392">IF(G24392="Yes",XLOOKUP(D24392,'Dam Lines'!A:A,'Dam Lines'!J:J),"")</f>
        <v/>
      </c>
    </row>
    <row r="24393" hidden="1">
      <c r="A24393" s="23">
        <v>3.0</v>
      </c>
      <c r="B24393" s="7" t="s">
        <v>5821</v>
      </c>
      <c r="C24393" s="7" t="s">
        <v>1744</v>
      </c>
      <c r="D24393" s="7" t="s">
        <v>428</v>
      </c>
      <c r="E24393" s="4" t="s">
        <v>1740</v>
      </c>
      <c r="F24393" s="24" t="s">
        <v>1869</v>
      </c>
      <c r="G24393" s="8" t="str">
        <f>IF(COUNTIF('Dam Lines'!A:A,D24393)&gt;0,"Yes","No")</f>
        <v>Yes</v>
      </c>
      <c r="H24393" s="14" t="s">
        <v>1761</v>
      </c>
      <c r="I24393" s="8" t="str">
        <f t="array" ref="I24393">IF(G24393="Yes",XLOOKUP(D24393,'Dam Lines'!A:A,'Dam Lines'!J:J),"")</f>
        <v>FATMA</v>
      </c>
    </row>
    <row r="24394" hidden="1">
      <c r="A24394" s="23">
        <v>4.0</v>
      </c>
      <c r="B24394" s="7" t="s">
        <v>5856</v>
      </c>
      <c r="C24394" s="7" t="s">
        <v>4477</v>
      </c>
      <c r="D24394" s="7" t="s">
        <v>1125</v>
      </c>
      <c r="E24394" s="4" t="s">
        <v>1740</v>
      </c>
      <c r="F24394" s="24" t="s">
        <v>1869</v>
      </c>
      <c r="G24394" s="8" t="str">
        <f>IF(COUNTIF('Dam Lines'!A:A,D24394)&gt;0,"Yes","No")</f>
        <v>Yes</v>
      </c>
      <c r="H24394" s="14" t="s">
        <v>1761</v>
      </c>
      <c r="I24394" s="8" t="str">
        <f t="array" ref="I24394">IF(G24394="Yes",XLOOKUP(D24394,'Dam Lines'!A:A,'Dam Lines'!J:J),"")</f>
        <v>QUITAINE</v>
      </c>
    </row>
    <row r="24395" hidden="1">
      <c r="A24395" s="23">
        <v>5.0</v>
      </c>
      <c r="B24395" s="7" t="s">
        <v>6017</v>
      </c>
      <c r="C24395" s="7" t="s">
        <v>2248</v>
      </c>
      <c r="D24395" s="7" t="s">
        <v>1141</v>
      </c>
      <c r="E24395" s="4" t="s">
        <v>1740</v>
      </c>
      <c r="F24395" s="24" t="s">
        <v>1869</v>
      </c>
      <c r="G24395" s="8" t="str">
        <f>IF(COUNTIF('Dam Lines'!A:A,D24395)&gt;0,"Yes","No")</f>
        <v>Yes</v>
      </c>
      <c r="H24395" s="14" t="s">
        <v>1761</v>
      </c>
      <c r="I24395" s="8" t="str">
        <f t="array" ref="I24395">IF(G24395="Yes",XLOOKUP(D24395,'Dam Lines'!A:A,'Dam Lines'!J:J),"")</f>
        <v>CHLOSTA</v>
      </c>
    </row>
    <row r="24396" hidden="1">
      <c r="A24396" s="23">
        <v>6.0</v>
      </c>
      <c r="B24396" s="7" t="s">
        <v>5549</v>
      </c>
      <c r="C24396" s="7" t="s">
        <v>3872</v>
      </c>
      <c r="D24396" s="7" t="s">
        <v>1257</v>
      </c>
      <c r="E24396" s="4" t="s">
        <v>1740</v>
      </c>
      <c r="F24396" s="24" t="s">
        <v>1869</v>
      </c>
      <c r="G24396" s="8" t="str">
        <f>IF(COUNTIF('Dam Lines'!A:A,D24396)&gt;0,"Yes","No")</f>
        <v>Yes</v>
      </c>
      <c r="H24396" s="14" t="s">
        <v>1761</v>
      </c>
      <c r="I24396" s="8" t="str">
        <f t="array" ref="I24396">IF(G24396="Yes",XLOOKUP(D24396,'Dam Lines'!A:A,'Dam Lines'!J:J),"")</f>
        <v>GARENA</v>
      </c>
    </row>
    <row r="24397" hidden="1">
      <c r="A24397" s="23">
        <v>7.0</v>
      </c>
      <c r="B24397" s="7" t="s">
        <v>5914</v>
      </c>
      <c r="C24397" s="7" t="s">
        <v>1980</v>
      </c>
      <c r="D24397" s="7" t="s">
        <v>5915</v>
      </c>
      <c r="E24397" s="4" t="s">
        <v>1740</v>
      </c>
      <c r="F24397" s="24" t="s">
        <v>1869</v>
      </c>
      <c r="G24397" s="8" t="str">
        <f>IF(COUNTIF('Dam Lines'!A:A,D24397)&gt;0,"Yes","No")</f>
        <v>No</v>
      </c>
      <c r="H24397" s="14" t="s">
        <v>1761</v>
      </c>
      <c r="I24397" s="8" t="str">
        <f t="array" ref="I24397">IF(G24397="Yes",XLOOKUP(D24397,'Dam Lines'!A:A,'Dam Lines'!J:J),"")</f>
        <v/>
      </c>
    </row>
    <row r="24398" hidden="1">
      <c r="A24398" s="23">
        <v>8.0</v>
      </c>
      <c r="B24398" s="7" t="s">
        <v>5745</v>
      </c>
      <c r="C24398" s="7" t="s">
        <v>1744</v>
      </c>
      <c r="D24398" s="7" t="s">
        <v>2456</v>
      </c>
      <c r="E24398" s="4" t="s">
        <v>1740</v>
      </c>
      <c r="F24398" s="24" t="s">
        <v>1869</v>
      </c>
      <c r="G24398" s="8" t="str">
        <f>IF(COUNTIF('Dam Lines'!A:A,D24398)&gt;0,"Yes","No")</f>
        <v>No</v>
      </c>
      <c r="H24398" s="14" t="s">
        <v>1761</v>
      </c>
      <c r="I24398" s="8" t="str">
        <f t="array" ref="I24398">IF(G24398="Yes",XLOOKUP(D24398,'Dam Lines'!A:A,'Dam Lines'!J:J),"")</f>
        <v/>
      </c>
    </row>
    <row r="24399" hidden="1">
      <c r="A24399" s="23">
        <v>9.0</v>
      </c>
      <c r="B24399" s="7" t="s">
        <v>5257</v>
      </c>
      <c r="C24399" s="7" t="s">
        <v>3739</v>
      </c>
      <c r="D24399" s="7" t="s">
        <v>155</v>
      </c>
      <c r="E24399" s="4" t="s">
        <v>1740</v>
      </c>
      <c r="F24399" s="24" t="s">
        <v>1869</v>
      </c>
      <c r="G24399" s="8" t="str">
        <f>IF(COUNTIF('Dam Lines'!A:A,D24399)&gt;0,"Yes","No")</f>
        <v>Yes</v>
      </c>
      <c r="H24399" s="14" t="s">
        <v>1761</v>
      </c>
      <c r="I24399" s="8" t="str">
        <f t="array" ref="I24399">IF(G24399="Yes",XLOOKUP(D24399,'Dam Lines'!A:A,'Dam Lines'!J:J),"")</f>
        <v>NEVADA II</v>
      </c>
    </row>
    <row r="24400" hidden="1">
      <c r="A24400" s="23">
        <v>10.0</v>
      </c>
      <c r="B24400" s="7" t="s">
        <v>6243</v>
      </c>
      <c r="C24400" s="7" t="s">
        <v>3071</v>
      </c>
      <c r="D24400" s="7" t="s">
        <v>5440</v>
      </c>
      <c r="E24400" s="4" t="s">
        <v>1740</v>
      </c>
      <c r="F24400" s="24" t="s">
        <v>1869</v>
      </c>
      <c r="G24400" s="8" t="str">
        <f>IF(COUNTIF('Dam Lines'!A:A,D24400)&gt;0,"Yes","No")</f>
        <v>No</v>
      </c>
      <c r="H24400" s="14" t="s">
        <v>1761</v>
      </c>
      <c r="I24400" s="8" t="str">
        <f t="array" ref="I24400">IF(G24400="Yes",XLOOKUP(D24400,'Dam Lines'!A:A,'Dam Lines'!J:J),"")</f>
        <v/>
      </c>
    </row>
    <row r="24401" hidden="1">
      <c r="A24401" s="23">
        <v>11.0</v>
      </c>
      <c r="B24401" s="7" t="s">
        <v>5716</v>
      </c>
      <c r="C24401" s="7" t="s">
        <v>1744</v>
      </c>
      <c r="D24401" s="7" t="s">
        <v>1073</v>
      </c>
      <c r="E24401" s="4" t="s">
        <v>1740</v>
      </c>
      <c r="F24401" s="24" t="s">
        <v>1869</v>
      </c>
      <c r="G24401" s="8" t="str">
        <f>IF(COUNTIF('Dam Lines'!A:A,D24401)&gt;0,"Yes","No")</f>
        <v>Yes</v>
      </c>
      <c r="H24401" s="14" t="s">
        <v>1761</v>
      </c>
      <c r="I24401" s="8" t="str">
        <f t="array" ref="I24401">IF(G24401="Yes",XLOOKUP(D24401,'Dam Lines'!A:A,'Dam Lines'!J:J),"")</f>
        <v>DAHSHUR</v>
      </c>
    </row>
    <row r="24402" hidden="1">
      <c r="A24402" s="23">
        <v>12.0</v>
      </c>
      <c r="B24402" s="7" t="s">
        <v>4951</v>
      </c>
      <c r="C24402" s="7" t="s">
        <v>4952</v>
      </c>
      <c r="D24402" s="7" t="s">
        <v>4953</v>
      </c>
      <c r="E24402" s="4" t="s">
        <v>1740</v>
      </c>
      <c r="F24402" s="24" t="s">
        <v>1869</v>
      </c>
      <c r="G24402" s="8" t="str">
        <f>IF(COUNTIF('Dam Lines'!A:A,D24402)&gt;0,"Yes","No")</f>
        <v>No</v>
      </c>
      <c r="H24402" s="14" t="s">
        <v>1761</v>
      </c>
      <c r="I24402" s="8" t="str">
        <f t="array" ref="I24402">IF(G24402="Yes",XLOOKUP(D24402,'Dam Lines'!A:A,'Dam Lines'!J:J),"")</f>
        <v/>
      </c>
    </row>
    <row r="24403" hidden="1">
      <c r="A24403" s="23">
        <v>13.0</v>
      </c>
      <c r="B24403" s="7" t="s">
        <v>5941</v>
      </c>
      <c r="C24403" s="7" t="s">
        <v>5346</v>
      </c>
      <c r="D24403" s="7" t="s">
        <v>5942</v>
      </c>
      <c r="E24403" s="4" t="s">
        <v>1740</v>
      </c>
      <c r="F24403" s="24" t="s">
        <v>1869</v>
      </c>
      <c r="G24403" s="8" t="str">
        <f>IF(COUNTIF('Dam Lines'!A:A,D24403)&gt;0,"Yes","No")</f>
        <v>No</v>
      </c>
      <c r="H24403" s="14" t="s">
        <v>1761</v>
      </c>
      <c r="I24403" s="8" t="str">
        <f t="array" ref="I24403">IF(G24403="Yes",XLOOKUP(D24403,'Dam Lines'!A:A,'Dam Lines'!J:J),"")</f>
        <v/>
      </c>
    </row>
    <row r="24404" hidden="1">
      <c r="A24404" s="23">
        <v>14.0</v>
      </c>
      <c r="B24404" s="7" t="s">
        <v>5762</v>
      </c>
      <c r="C24404" s="7" t="s">
        <v>1744</v>
      </c>
      <c r="D24404" s="7" t="s">
        <v>1054</v>
      </c>
      <c r="E24404" s="4" t="s">
        <v>1740</v>
      </c>
      <c r="F24404" s="24" t="s">
        <v>1869</v>
      </c>
      <c r="G24404" s="8" t="str">
        <f>IF(COUNTIF('Dam Lines'!A:A,D24404)&gt;0,"Yes","No")</f>
        <v>Yes</v>
      </c>
      <c r="H24404" s="14" t="s">
        <v>1761</v>
      </c>
      <c r="I24404" s="8" t="str">
        <f t="array" ref="I24404">IF(G24404="Yes",XLOOKUP(D24404,'Dam Lines'!A:A,'Dam Lines'!J:J),"")</f>
        <v>FATMA</v>
      </c>
    </row>
    <row r="24405" hidden="1">
      <c r="A24405" s="23">
        <v>15.0</v>
      </c>
      <c r="B24405" s="7" t="s">
        <v>6287</v>
      </c>
      <c r="C24405" s="7" t="s">
        <v>1886</v>
      </c>
      <c r="D24405" s="7" t="s">
        <v>91</v>
      </c>
      <c r="E24405" s="4" t="s">
        <v>1740</v>
      </c>
      <c r="F24405" s="24" t="s">
        <v>1869</v>
      </c>
      <c r="G24405" s="8" t="str">
        <f>IF(COUNTIF('Dam Lines'!A:A,D24405)&gt;0,"Yes","No")</f>
        <v>Yes</v>
      </c>
      <c r="H24405" s="14" t="s">
        <v>1761</v>
      </c>
      <c r="I24405" s="8" t="str">
        <f t="array" ref="I24405">IF(G24405="Yes",XLOOKUP(D24405,'Dam Lines'!A:A,'Dam Lines'!J:J),"")</f>
        <v>NEVADA II</v>
      </c>
    </row>
    <row r="24406" hidden="1">
      <c r="A24406" s="23">
        <v>1.0</v>
      </c>
      <c r="B24406" s="7" t="s">
        <v>5468</v>
      </c>
      <c r="C24406" s="7" t="s">
        <v>3777</v>
      </c>
      <c r="D24406" s="7" t="s">
        <v>5469</v>
      </c>
      <c r="E24406" s="4" t="s">
        <v>1779</v>
      </c>
      <c r="F24406" s="24" t="s">
        <v>1887</v>
      </c>
      <c r="G24406" s="8" t="str">
        <f>IF(COUNTIF('Dam Lines'!A:A,D24406)&gt;0,"Yes","No")</f>
        <v>No</v>
      </c>
      <c r="H24406" s="14" t="s">
        <v>1742</v>
      </c>
      <c r="I24406" s="8" t="str">
        <f t="array" ref="I24406">IF(G24406="Yes",XLOOKUP(D24406,'Dam Lines'!A:A,'Dam Lines'!J:J),"")</f>
        <v/>
      </c>
    </row>
    <row r="24407" hidden="1">
      <c r="A24407" s="23">
        <v>2.0</v>
      </c>
      <c r="B24407" s="7" t="s">
        <v>4788</v>
      </c>
      <c r="C24407" s="7" t="s">
        <v>1962</v>
      </c>
      <c r="D24407" s="7" t="s">
        <v>1236</v>
      </c>
      <c r="E24407" s="4" t="s">
        <v>1779</v>
      </c>
      <c r="F24407" s="24" t="s">
        <v>1887</v>
      </c>
      <c r="G24407" s="8" t="str">
        <f>IF(COUNTIF('Dam Lines'!A:A,D24407)&gt;0,"Yes","No")</f>
        <v>Yes</v>
      </c>
      <c r="H24407" s="14" t="s">
        <v>1742</v>
      </c>
      <c r="I24407" s="8" t="str">
        <f t="array" ref="I24407">IF(G24407="Yes",XLOOKUP(D24407,'Dam Lines'!A:A,'Dam Lines'!J:J),"")</f>
        <v>BASSALA</v>
      </c>
    </row>
    <row r="24408" hidden="1">
      <c r="A24408" s="23">
        <v>3.0</v>
      </c>
      <c r="B24408" s="7" t="s">
        <v>5774</v>
      </c>
      <c r="C24408" s="7" t="s">
        <v>5085</v>
      </c>
      <c r="D24408" s="7" t="s">
        <v>468</v>
      </c>
      <c r="E24408" s="4" t="s">
        <v>1779</v>
      </c>
      <c r="F24408" s="24" t="s">
        <v>1887</v>
      </c>
      <c r="G24408" s="8" t="str">
        <f>IF(COUNTIF('Dam Lines'!A:A,D24408)&gt;0,"Yes","No")</f>
        <v>Yes</v>
      </c>
      <c r="H24408" s="14" t="s">
        <v>1761</v>
      </c>
      <c r="I24408" s="8" t="str">
        <f t="array" ref="I24408">IF(G24408="Yes",XLOOKUP(D24408,'Dam Lines'!A:A,'Dam Lines'!J:J),"")</f>
        <v>FATMA</v>
      </c>
    </row>
    <row r="24409" hidden="1">
      <c r="A24409" s="23">
        <v>4.0</v>
      </c>
      <c r="B24409" s="7" t="s">
        <v>4711</v>
      </c>
      <c r="C24409" s="7" t="s">
        <v>3853</v>
      </c>
      <c r="D24409" s="7" t="s">
        <v>4712</v>
      </c>
      <c r="E24409" s="4" t="s">
        <v>1779</v>
      </c>
      <c r="F24409" s="24" t="s">
        <v>1887</v>
      </c>
      <c r="G24409" s="8" t="str">
        <f>IF(COUNTIF('Dam Lines'!A:A,D24409)&gt;0,"Yes","No")</f>
        <v>No</v>
      </c>
      <c r="H24409" s="14" t="s">
        <v>1742</v>
      </c>
      <c r="I24409" s="8" t="str">
        <f t="array" ref="I24409">IF(G24409="Yes",XLOOKUP(D24409,'Dam Lines'!A:A,'Dam Lines'!J:J),"")</f>
        <v/>
      </c>
    </row>
    <row r="24410" hidden="1">
      <c r="A24410" s="23">
        <v>5.0</v>
      </c>
      <c r="B24410" s="7" t="s">
        <v>5092</v>
      </c>
      <c r="C24410" s="7" t="s">
        <v>1980</v>
      </c>
      <c r="D24410" s="7" t="s">
        <v>244</v>
      </c>
      <c r="E24410" s="4" t="s">
        <v>1779</v>
      </c>
      <c r="F24410" s="24" t="s">
        <v>1887</v>
      </c>
      <c r="G24410" s="8" t="str">
        <f>IF(COUNTIF('Dam Lines'!A:A,D24410)&gt;0,"Yes","No")</f>
        <v>Yes</v>
      </c>
      <c r="H24410" s="14" t="s">
        <v>1742</v>
      </c>
      <c r="I24410" s="8" t="str">
        <f t="array" ref="I24410">IF(G24410="Yes",XLOOKUP(D24410,'Dam Lines'!A:A,'Dam Lines'!J:J),"")</f>
        <v>BASSALA</v>
      </c>
    </row>
    <row r="24411" hidden="1">
      <c r="A24411" s="23">
        <v>6.0</v>
      </c>
      <c r="B24411" s="7" t="s">
        <v>3930</v>
      </c>
      <c r="C24411" s="7" t="s">
        <v>1798</v>
      </c>
      <c r="D24411" s="7" t="s">
        <v>133</v>
      </c>
      <c r="E24411" s="4" t="s">
        <v>1779</v>
      </c>
      <c r="F24411" s="24" t="s">
        <v>1887</v>
      </c>
      <c r="G24411" s="8" t="str">
        <f>IF(COUNTIF('Dam Lines'!A:A,D24411)&gt;0,"Yes","No")</f>
        <v>Yes</v>
      </c>
      <c r="H24411" s="14" t="s">
        <v>1742</v>
      </c>
      <c r="I24411" s="8" t="str">
        <f t="array" ref="I24411">IF(G24411="Yes",XLOOKUP(D24411,'Dam Lines'!A:A,'Dam Lines'!J:J),"")</f>
        <v>YFS ALMOND JOY</v>
      </c>
    </row>
    <row r="24412" hidden="1">
      <c r="A24412" s="23">
        <v>7.0</v>
      </c>
      <c r="B24412" s="7" t="s">
        <v>5539</v>
      </c>
      <c r="C24412" s="7" t="s">
        <v>3840</v>
      </c>
      <c r="D24412" s="7" t="s">
        <v>5540</v>
      </c>
      <c r="E24412" s="4" t="s">
        <v>1779</v>
      </c>
      <c r="F24412" s="24" t="s">
        <v>1887</v>
      </c>
      <c r="G24412" s="8" t="str">
        <f>IF(COUNTIF('Dam Lines'!A:A,D24412)&gt;0,"Yes","No")</f>
        <v>No</v>
      </c>
      <c r="H24412" s="14" t="s">
        <v>1742</v>
      </c>
      <c r="I24412" s="8" t="str">
        <f t="array" ref="I24412">IF(G24412="Yes",XLOOKUP(D24412,'Dam Lines'!A:A,'Dam Lines'!J:J),"")</f>
        <v/>
      </c>
    </row>
    <row r="24413" hidden="1">
      <c r="A24413" s="23">
        <v>8.0</v>
      </c>
      <c r="B24413" s="7" t="s">
        <v>3705</v>
      </c>
      <c r="C24413" s="7" t="s">
        <v>3423</v>
      </c>
      <c r="D24413" s="7" t="s">
        <v>604</v>
      </c>
      <c r="E24413" s="4" t="s">
        <v>1779</v>
      </c>
      <c r="F24413" s="24" t="s">
        <v>1887</v>
      </c>
      <c r="G24413" s="8" t="str">
        <f>IF(COUNTIF('Dam Lines'!A:A,D24413)&gt;0,"Yes","No")</f>
        <v>Yes</v>
      </c>
      <c r="H24413" s="14" t="s">
        <v>1742</v>
      </c>
      <c r="I24413" s="8" t="str">
        <f t="array" ref="I24413">IF(G24413="Yes",XLOOKUP(D24413,'Dam Lines'!A:A,'Dam Lines'!J:J),"")</f>
        <v>KORALINA</v>
      </c>
    </row>
    <row r="24414" hidden="1">
      <c r="A24414" s="23">
        <v>9.0</v>
      </c>
      <c r="B24414" s="7" t="s">
        <v>5463</v>
      </c>
      <c r="C24414" s="7" t="s">
        <v>1817</v>
      </c>
      <c r="D24414" s="7" t="s">
        <v>551</v>
      </c>
      <c r="E24414" s="4" t="s">
        <v>1779</v>
      </c>
      <c r="F24414" s="24" t="s">
        <v>1887</v>
      </c>
      <c r="G24414" s="8" t="str">
        <f>IF(COUNTIF('Dam Lines'!A:A,D24414)&gt;0,"Yes","No")</f>
        <v>Yes</v>
      </c>
      <c r="H24414" s="14" t="s">
        <v>1742</v>
      </c>
      <c r="I24414" s="8" t="str">
        <f t="array" ref="I24414">IF(G24414="Yes",XLOOKUP(D24414,'Dam Lines'!A:A,'Dam Lines'!J:J),"")</f>
        <v>SCHOLOM</v>
      </c>
    </row>
    <row r="24415" hidden="1">
      <c r="A24415" s="23">
        <v>10.0</v>
      </c>
      <c r="B24415" s="7" t="s">
        <v>4050</v>
      </c>
      <c r="C24415" s="7" t="s">
        <v>1935</v>
      </c>
      <c r="D24415" s="7" t="s">
        <v>4051</v>
      </c>
      <c r="E24415" s="4" t="s">
        <v>1779</v>
      </c>
      <c r="F24415" s="24" t="s">
        <v>1887</v>
      </c>
      <c r="G24415" s="8" t="str">
        <f>IF(COUNTIF('Dam Lines'!A:A,D24415)&gt;0,"Yes","No")</f>
        <v>No</v>
      </c>
      <c r="H24415" s="14" t="s">
        <v>1742</v>
      </c>
      <c r="I24415" s="8" t="str">
        <f t="array" ref="I24415">IF(G24415="Yes",XLOOKUP(D24415,'Dam Lines'!A:A,'Dam Lines'!J:J),"")</f>
        <v/>
      </c>
    </row>
    <row r="24416" hidden="1">
      <c r="A24416" s="23">
        <v>11.0</v>
      </c>
      <c r="B24416" s="7" t="s">
        <v>6153</v>
      </c>
      <c r="C24416" s="7" t="s">
        <v>3071</v>
      </c>
      <c r="D24416" s="7" t="s">
        <v>6154</v>
      </c>
      <c r="E24416" s="4" t="s">
        <v>1779</v>
      </c>
      <c r="F24416" s="24" t="s">
        <v>1887</v>
      </c>
      <c r="G24416" s="8" t="str">
        <f>IF(COUNTIF('Dam Lines'!A:A,D24416)&gt;0,"Yes","No")</f>
        <v>No</v>
      </c>
      <c r="H24416" s="14" t="s">
        <v>1742</v>
      </c>
      <c r="I24416" s="8" t="str">
        <f t="array" ref="I24416">IF(G24416="Yes",XLOOKUP(D24416,'Dam Lines'!A:A,'Dam Lines'!J:J),"")</f>
        <v/>
      </c>
    </row>
    <row r="24417" hidden="1">
      <c r="A24417" s="23">
        <v>12.0</v>
      </c>
      <c r="B24417" s="7" t="s">
        <v>5450</v>
      </c>
      <c r="C24417" s="7" t="s">
        <v>1754</v>
      </c>
      <c r="D24417" s="7" t="s">
        <v>864</v>
      </c>
      <c r="E24417" s="4" t="s">
        <v>1779</v>
      </c>
      <c r="F24417" s="24" t="s">
        <v>1887</v>
      </c>
      <c r="G24417" s="8" t="str">
        <f>IF(COUNTIF('Dam Lines'!A:A,D24417)&gt;0,"Yes","No")</f>
        <v>Yes</v>
      </c>
      <c r="H24417" s="14" t="s">
        <v>1742</v>
      </c>
      <c r="I24417" s="8" t="str">
        <f t="array" ref="I24417">IF(G24417="Yes",XLOOKUP(D24417,'Dam Lines'!A:A,'Dam Lines'!J:J),"")</f>
        <v>CAIDA</v>
      </c>
    </row>
    <row r="24418" hidden="1">
      <c r="A24418" s="23">
        <v>13.0</v>
      </c>
      <c r="B24418" s="7" t="s">
        <v>4937</v>
      </c>
      <c r="C24418" s="7" t="s">
        <v>1980</v>
      </c>
      <c r="D24418" s="7" t="s">
        <v>362</v>
      </c>
      <c r="E24418" s="4" t="s">
        <v>1779</v>
      </c>
      <c r="F24418" s="24" t="s">
        <v>1887</v>
      </c>
      <c r="G24418" s="8" t="str">
        <f>IF(COUNTIF('Dam Lines'!A:A,D24418)&gt;0,"Yes","No")</f>
        <v>Yes</v>
      </c>
      <c r="H24418" s="14" t="s">
        <v>1761</v>
      </c>
      <c r="I24418" s="8" t="str">
        <f t="array" ref="I24418">IF(G24418="Yes",XLOOKUP(D24418,'Dam Lines'!A:A,'Dam Lines'!J:J),"")</f>
        <v>NEVADA II</v>
      </c>
    </row>
    <row r="24419" hidden="1">
      <c r="A24419" s="23">
        <v>14.0</v>
      </c>
      <c r="B24419" s="7" t="s">
        <v>5122</v>
      </c>
      <c r="C24419" s="7" t="s">
        <v>1823</v>
      </c>
      <c r="D24419" s="7" t="s">
        <v>1050</v>
      </c>
      <c r="E24419" s="4" t="s">
        <v>1779</v>
      </c>
      <c r="F24419" s="24" t="s">
        <v>1887</v>
      </c>
      <c r="G24419" s="8" t="str">
        <f>IF(COUNTIF('Dam Lines'!A:A,D24419)&gt;0,"Yes","No")</f>
        <v>Yes</v>
      </c>
      <c r="H24419" s="14" t="s">
        <v>1742</v>
      </c>
      <c r="I24419" s="8" t="str">
        <f t="array" ref="I24419">IF(G24419="Yes",XLOOKUP(D24419,'Dam Lines'!A:A,'Dam Lines'!J:J),"")</f>
        <v>ASTREE</v>
      </c>
    </row>
    <row r="24420" hidden="1">
      <c r="A24420" s="23">
        <v>15.0</v>
      </c>
      <c r="B24420" s="7" t="s">
        <v>5382</v>
      </c>
      <c r="C24420" s="7" t="s">
        <v>5383</v>
      </c>
      <c r="D24420" s="7" t="s">
        <v>516</v>
      </c>
      <c r="E24420" s="4" t="s">
        <v>1779</v>
      </c>
      <c r="F24420" s="24" t="s">
        <v>1887</v>
      </c>
      <c r="G24420" s="8" t="str">
        <f>IF(COUNTIF('Dam Lines'!A:A,D24420)&gt;0,"Yes","No")</f>
        <v>Yes</v>
      </c>
      <c r="H24420" s="14" t="s">
        <v>1742</v>
      </c>
      <c r="I24420" s="8" t="str">
        <f t="array" ref="I24420">IF(G24420="Yes",XLOOKUP(D24420,'Dam Lines'!A:A,'Dam Lines'!J:J),"")</f>
        <v>NEVADA II</v>
      </c>
    </row>
    <row r="24421" hidden="1">
      <c r="A24421" s="23">
        <v>1.0</v>
      </c>
      <c r="B24421" s="7" t="s">
        <v>6036</v>
      </c>
      <c r="C24421" s="7" t="s">
        <v>3019</v>
      </c>
      <c r="D24421" s="7" t="s">
        <v>719</v>
      </c>
      <c r="E24421" s="4" t="s">
        <v>1740</v>
      </c>
      <c r="F24421" s="24" t="s">
        <v>1818</v>
      </c>
      <c r="G24421" s="8" t="str">
        <f>IF(COUNTIF('Dam Lines'!A:A,D24421)&gt;0,"Yes","No")</f>
        <v>Yes</v>
      </c>
      <c r="H24421" s="14" t="s">
        <v>1742</v>
      </c>
      <c r="I24421" s="8" t="str">
        <f t="array" ref="I24421">IF(G24421="Yes",XLOOKUP(D24421,'Dam Lines'!A:A,'Dam Lines'!J:J),"")</f>
        <v>FADJURLENE</v>
      </c>
    </row>
    <row r="24422" hidden="1">
      <c r="A24422" s="23">
        <v>2.0</v>
      </c>
      <c r="B24422" s="7" t="s">
        <v>6121</v>
      </c>
      <c r="C24422" s="7" t="s">
        <v>1744</v>
      </c>
      <c r="D24422" s="7" t="s">
        <v>830</v>
      </c>
      <c r="E24422" s="4" t="s">
        <v>1740</v>
      </c>
      <c r="F24422" s="24" t="s">
        <v>1818</v>
      </c>
      <c r="G24422" s="8" t="str">
        <f>IF(COUNTIF('Dam Lines'!A:A,D24422)&gt;0,"Yes","No")</f>
        <v>Yes</v>
      </c>
      <c r="H24422" s="14" t="s">
        <v>1761</v>
      </c>
      <c r="I24422" s="8" t="str">
        <f t="array" ref="I24422">IF(G24422="Yes",XLOOKUP(D24422,'Dam Lines'!A:A,'Dam Lines'!J:J),"")</f>
        <v>ASALA HALEEMA</v>
      </c>
    </row>
    <row r="24423" hidden="1">
      <c r="A24423" s="23">
        <v>3.0</v>
      </c>
      <c r="B24423" s="7" t="s">
        <v>6199</v>
      </c>
      <c r="C24423" s="7" t="s">
        <v>4741</v>
      </c>
      <c r="D24423" s="7" t="s">
        <v>4470</v>
      </c>
      <c r="E24423" s="4" t="s">
        <v>1740</v>
      </c>
      <c r="F24423" s="24" t="s">
        <v>1818</v>
      </c>
      <c r="G24423" s="8" t="str">
        <f>IF(COUNTIF('Dam Lines'!A:A,D24423)&gt;0,"Yes","No")</f>
        <v>No</v>
      </c>
      <c r="H24423" s="14" t="s">
        <v>1761</v>
      </c>
      <c r="I24423" s="8" t="str">
        <f t="array" ref="I24423">IF(G24423="Yes",XLOOKUP(D24423,'Dam Lines'!A:A,'Dam Lines'!J:J),"")</f>
        <v/>
      </c>
    </row>
    <row r="24424" hidden="1">
      <c r="A24424" s="23">
        <v>4.0</v>
      </c>
      <c r="B24424" s="7" t="s">
        <v>6247</v>
      </c>
      <c r="C24424" s="7" t="s">
        <v>2239</v>
      </c>
      <c r="D24424" s="7" t="s">
        <v>6248</v>
      </c>
      <c r="E24424" s="4" t="s">
        <v>1740</v>
      </c>
      <c r="F24424" s="24" t="s">
        <v>1818</v>
      </c>
      <c r="G24424" s="8" t="str">
        <f>IF(COUNTIF('Dam Lines'!A:A,D24424)&gt;0,"Yes","No")</f>
        <v>No</v>
      </c>
      <c r="H24424" s="14" t="s">
        <v>1761</v>
      </c>
      <c r="I24424" s="8" t="str">
        <f t="array" ref="I24424">IF(G24424="Yes",XLOOKUP(D24424,'Dam Lines'!A:A,'Dam Lines'!J:J),"")</f>
        <v/>
      </c>
    </row>
    <row r="24425" hidden="1">
      <c r="A24425" s="23">
        <v>5.0</v>
      </c>
      <c r="B24425" s="7" t="s">
        <v>6108</v>
      </c>
      <c r="C24425" s="7" t="s">
        <v>1980</v>
      </c>
      <c r="D24425" s="7" t="s">
        <v>2747</v>
      </c>
      <c r="E24425" s="4" t="s">
        <v>1740</v>
      </c>
      <c r="F24425" s="24" t="s">
        <v>1818</v>
      </c>
      <c r="G24425" s="8" t="str">
        <f>IF(COUNTIF('Dam Lines'!A:A,D24425)&gt;0,"Yes","No")</f>
        <v>No</v>
      </c>
      <c r="H24425" s="14" t="s">
        <v>1742</v>
      </c>
      <c r="I24425" s="8" t="str">
        <f t="array" ref="I24425">IF(G24425="Yes",XLOOKUP(D24425,'Dam Lines'!A:A,'Dam Lines'!J:J),"")</f>
        <v/>
      </c>
    </row>
    <row r="24426" hidden="1">
      <c r="A24426" s="23">
        <v>6.0</v>
      </c>
      <c r="B24426" s="7" t="s">
        <v>6183</v>
      </c>
      <c r="C24426" s="7" t="s">
        <v>1823</v>
      </c>
      <c r="D24426" s="7" t="s">
        <v>141</v>
      </c>
      <c r="E24426" s="4" t="s">
        <v>1740</v>
      </c>
      <c r="F24426" s="24" t="s">
        <v>1818</v>
      </c>
      <c r="G24426" s="8" t="str">
        <f>IF(COUNTIF('Dam Lines'!A:A,D24426)&gt;0,"Yes","No")</f>
        <v>Yes</v>
      </c>
      <c r="H24426" s="14" t="s">
        <v>1761</v>
      </c>
      <c r="I24426" s="8" t="str">
        <f t="array" ref="I24426">IF(G24426="Yes",XLOOKUP(D24426,'Dam Lines'!A:A,'Dam Lines'!J:J),"")</f>
        <v>FARBAHAN</v>
      </c>
    </row>
    <row r="24427" hidden="1">
      <c r="A24427" s="23">
        <v>7.0</v>
      </c>
      <c r="B24427" s="7" t="s">
        <v>6232</v>
      </c>
      <c r="C24427" s="7" t="s">
        <v>6233</v>
      </c>
      <c r="D24427" s="7" t="s">
        <v>6234</v>
      </c>
      <c r="E24427" s="4" t="s">
        <v>1740</v>
      </c>
      <c r="F24427" s="24" t="s">
        <v>1818</v>
      </c>
      <c r="G24427" s="8" t="str">
        <f>IF(COUNTIF('Dam Lines'!A:A,D24427)&gt;0,"Yes","No")</f>
        <v>No</v>
      </c>
      <c r="H24427" s="14" t="s">
        <v>1761</v>
      </c>
      <c r="I24427" s="8" t="str">
        <f t="array" ref="I24427">IF(G24427="Yes",XLOOKUP(D24427,'Dam Lines'!A:A,'Dam Lines'!J:J),"")</f>
        <v/>
      </c>
    </row>
    <row r="24428" hidden="1">
      <c r="A24428" s="23">
        <v>8.0</v>
      </c>
      <c r="B24428" s="7" t="s">
        <v>6045</v>
      </c>
      <c r="C24428" s="7" t="s">
        <v>2545</v>
      </c>
      <c r="D24428" s="7" t="s">
        <v>1951</v>
      </c>
      <c r="E24428" s="4" t="s">
        <v>1740</v>
      </c>
      <c r="F24428" s="24" t="s">
        <v>1818</v>
      </c>
      <c r="G24428" s="8" t="str">
        <f>IF(COUNTIF('Dam Lines'!A:A,D24428)&gt;0,"Yes","No")</f>
        <v>No</v>
      </c>
      <c r="H24428" s="14" t="s">
        <v>1761</v>
      </c>
      <c r="I24428" s="8" t="str">
        <f t="array" ref="I24428">IF(G24428="Yes",XLOOKUP(D24428,'Dam Lines'!A:A,'Dam Lines'!J:J),"")</f>
        <v/>
      </c>
    </row>
    <row r="24429" hidden="1">
      <c r="A24429" s="23">
        <v>9.0</v>
      </c>
      <c r="B24429" s="7" t="s">
        <v>6275</v>
      </c>
      <c r="C24429" s="7" t="s">
        <v>1744</v>
      </c>
      <c r="D24429" s="7" t="s">
        <v>51</v>
      </c>
      <c r="E24429" s="4" t="s">
        <v>1740</v>
      </c>
      <c r="F24429" s="24" t="s">
        <v>1818</v>
      </c>
      <c r="G24429" s="8" t="str">
        <f>IF(COUNTIF('Dam Lines'!A:A,D24429)&gt;0,"Yes","No")</f>
        <v>Yes</v>
      </c>
      <c r="H24429" s="14" t="s">
        <v>1761</v>
      </c>
      <c r="I24429" s="8" t="str">
        <f t="array" ref="I24429">IF(G24429="Yes",XLOOKUP(D24429,'Dam Lines'!A:A,'Dam Lines'!J:J),"")</f>
        <v>ELOA</v>
      </c>
    </row>
    <row r="24430" hidden="1">
      <c r="A24430" s="23">
        <v>10.0</v>
      </c>
      <c r="B24430" s="7" t="s">
        <v>5412</v>
      </c>
      <c r="C24430" s="7" t="s">
        <v>3423</v>
      </c>
      <c r="D24430" s="7" t="s">
        <v>4139</v>
      </c>
      <c r="E24430" s="4" t="s">
        <v>1740</v>
      </c>
      <c r="F24430" s="24" t="s">
        <v>1818</v>
      </c>
      <c r="G24430" s="8" t="str">
        <f>IF(COUNTIF('Dam Lines'!A:A,D24430)&gt;0,"Yes","No")</f>
        <v>No</v>
      </c>
      <c r="H24430" s="14" t="s">
        <v>1742</v>
      </c>
      <c r="I24430" s="8" t="str">
        <f t="array" ref="I24430">IF(G24430="Yes",XLOOKUP(D24430,'Dam Lines'!A:A,'Dam Lines'!J:J),"")</f>
        <v/>
      </c>
    </row>
    <row r="24431" hidden="1">
      <c r="A24431" s="23">
        <v>11.0</v>
      </c>
      <c r="B24431" s="7" t="s">
        <v>6255</v>
      </c>
      <c r="C24431" s="7" t="s">
        <v>2428</v>
      </c>
      <c r="D24431" s="7" t="s">
        <v>6256</v>
      </c>
      <c r="E24431" s="4" t="s">
        <v>1740</v>
      </c>
      <c r="F24431" s="24" t="s">
        <v>1818</v>
      </c>
      <c r="G24431" s="8" t="str">
        <f>IF(COUNTIF('Dam Lines'!A:A,D24431)&gt;0,"Yes","No")</f>
        <v>No</v>
      </c>
      <c r="H24431" s="14" t="s">
        <v>1761</v>
      </c>
      <c r="I24431" s="8" t="str">
        <f t="array" ref="I24431">IF(G24431="Yes",XLOOKUP(D24431,'Dam Lines'!A:A,'Dam Lines'!J:J),"")</f>
        <v/>
      </c>
    </row>
    <row r="24432" hidden="1">
      <c r="A24432" s="23">
        <v>12.0</v>
      </c>
      <c r="B24432" s="7" t="s">
        <v>6086</v>
      </c>
      <c r="C24432" s="7" t="s">
        <v>2029</v>
      </c>
      <c r="D24432" s="7" t="s">
        <v>4434</v>
      </c>
      <c r="E24432" s="4" t="s">
        <v>1740</v>
      </c>
      <c r="F24432" s="24" t="s">
        <v>1818</v>
      </c>
      <c r="G24432" s="8" t="str">
        <f>IF(COUNTIF('Dam Lines'!A:A,D24432)&gt;0,"Yes","No")</f>
        <v>No</v>
      </c>
      <c r="H24432" s="14" t="s">
        <v>1761</v>
      </c>
      <c r="I24432" s="8" t="str">
        <f t="array" ref="I24432">IF(G24432="Yes",XLOOKUP(D24432,'Dam Lines'!A:A,'Dam Lines'!J:J),"")</f>
        <v/>
      </c>
    </row>
    <row r="24433" hidden="1">
      <c r="A24433" s="23">
        <v>13.0</v>
      </c>
      <c r="B24433" s="7" t="s">
        <v>6249</v>
      </c>
      <c r="C24433" s="7" t="s">
        <v>1886</v>
      </c>
      <c r="D24433" s="7" t="s">
        <v>887</v>
      </c>
      <c r="E24433" s="4" t="s">
        <v>1740</v>
      </c>
      <c r="F24433" s="24" t="s">
        <v>1818</v>
      </c>
      <c r="G24433" s="8" t="str">
        <f>IF(COUNTIF('Dam Lines'!A:A,D24433)&gt;0,"Yes","No")</f>
        <v>Yes</v>
      </c>
      <c r="H24433" s="14" t="s">
        <v>1742</v>
      </c>
      <c r="I24433" s="8" t="str">
        <f t="array" ref="I24433">IF(G24433="Yes",XLOOKUP(D24433,'Dam Lines'!A:A,'Dam Lines'!J:J),"")</f>
        <v>MADOU</v>
      </c>
    </row>
    <row r="24434" hidden="1">
      <c r="A24434" s="23">
        <v>14.0</v>
      </c>
      <c r="B24434" s="7" t="s">
        <v>6288</v>
      </c>
      <c r="C24434" s="7" t="s">
        <v>1744</v>
      </c>
      <c r="D24434" s="7" t="s">
        <v>6289</v>
      </c>
      <c r="E24434" s="4" t="s">
        <v>1740</v>
      </c>
      <c r="F24434" s="24" t="s">
        <v>1818</v>
      </c>
      <c r="G24434" s="8" t="str">
        <f>IF(COUNTIF('Dam Lines'!A:A,D24434)&gt;0,"Yes","No")</f>
        <v>No</v>
      </c>
      <c r="H24434" s="14" t="s">
        <v>1761</v>
      </c>
      <c r="I24434" s="8" t="str">
        <f t="array" ref="I24434">IF(G24434="Yes",XLOOKUP(D24434,'Dam Lines'!A:A,'Dam Lines'!J:J),"")</f>
        <v/>
      </c>
    </row>
    <row r="24435" hidden="1">
      <c r="A24435" s="23">
        <v>15.0</v>
      </c>
      <c r="B24435" s="7" t="s">
        <v>6290</v>
      </c>
      <c r="C24435" s="7" t="s">
        <v>6291</v>
      </c>
      <c r="D24435" s="7" t="s">
        <v>6292</v>
      </c>
      <c r="E24435" s="4" t="s">
        <v>1740</v>
      </c>
      <c r="F24435" s="24" t="s">
        <v>1818</v>
      </c>
      <c r="G24435" s="8" t="str">
        <f>IF(COUNTIF('Dam Lines'!A:A,D24435)&gt;0,"Yes","No")</f>
        <v>No</v>
      </c>
      <c r="H24435" s="14" t="s">
        <v>1761</v>
      </c>
      <c r="I24435" s="8" t="str">
        <f t="array" ref="I24435">IF(G24435="Yes",XLOOKUP(D24435,'Dam Lines'!A:A,'Dam Lines'!J:J),"")</f>
        <v/>
      </c>
    </row>
    <row r="24436" hidden="1">
      <c r="A24436" s="23">
        <v>1.0</v>
      </c>
      <c r="B24436" s="7" t="s">
        <v>4536</v>
      </c>
      <c r="C24436" s="7" t="s">
        <v>1962</v>
      </c>
      <c r="D24436" s="7" t="s">
        <v>933</v>
      </c>
      <c r="E24436" s="7" t="s">
        <v>3353</v>
      </c>
      <c r="F24436" s="25" t="s">
        <v>1818</v>
      </c>
      <c r="G24436" s="8" t="str">
        <f>IF(COUNTIF('Dam Lines'!A:A,D24436)&gt;0,"Yes","No")</f>
        <v>Yes</v>
      </c>
      <c r="H24436" s="14" t="s">
        <v>1742</v>
      </c>
      <c r="I24436" s="8" t="str">
        <f t="array" ref="I24436">IF(G24436="Yes",XLOOKUP(D24436,'Dam Lines'!A:A,'Dam Lines'!J:J),"")</f>
        <v>DJEDA</v>
      </c>
    </row>
    <row r="24437" hidden="1">
      <c r="A24437" s="23">
        <v>2.0</v>
      </c>
      <c r="B24437" s="7" t="s">
        <v>2431</v>
      </c>
      <c r="C24437" s="7" t="s">
        <v>3494</v>
      </c>
      <c r="D24437" s="7" t="s">
        <v>1539</v>
      </c>
      <c r="E24437" s="24" t="s">
        <v>3353</v>
      </c>
      <c r="F24437" s="25" t="s">
        <v>1818</v>
      </c>
      <c r="G24437" s="8" t="str">
        <f>IF(COUNTIF('Dam Lines'!A:A,D24437)&gt;0,"Yes","No")</f>
        <v>Yes</v>
      </c>
      <c r="H24437" s="14" t="s">
        <v>1742</v>
      </c>
      <c r="I24437" s="8" t="str">
        <f t="array" ref="I24437">IF(G24437="Yes",XLOOKUP(D24437,'Dam Lines'!A:A,'Dam Lines'!J:J),"")</f>
        <v>SAADA</v>
      </c>
    </row>
    <row r="24438" hidden="1">
      <c r="A24438" s="23">
        <v>3.0</v>
      </c>
      <c r="B24438" s="7" t="s">
        <v>4969</v>
      </c>
      <c r="C24438" s="7" t="s">
        <v>1744</v>
      </c>
      <c r="D24438" s="7" t="s">
        <v>29</v>
      </c>
      <c r="E24438" s="24" t="s">
        <v>3353</v>
      </c>
      <c r="F24438" s="25" t="s">
        <v>1818</v>
      </c>
      <c r="G24438" s="8" t="str">
        <f>IF(COUNTIF('Dam Lines'!A:A,D24438)&gt;0,"Yes","No")</f>
        <v>Yes</v>
      </c>
      <c r="H24438" s="14" t="s">
        <v>1761</v>
      </c>
      <c r="I24438" s="8" t="str">
        <f t="array" ref="I24438">IF(G24438="Yes",XLOOKUP(D24438,'Dam Lines'!A:A,'Dam Lines'!J:J),"")</f>
        <v>RUSNEGA</v>
      </c>
    </row>
    <row r="24439" hidden="1">
      <c r="A24439" s="23">
        <v>4.0</v>
      </c>
      <c r="B24439" s="7" t="s">
        <v>5622</v>
      </c>
      <c r="C24439" s="7" t="s">
        <v>3697</v>
      </c>
      <c r="D24439" s="7" t="s">
        <v>185</v>
      </c>
      <c r="E24439" s="24" t="s">
        <v>3353</v>
      </c>
      <c r="F24439" s="25" t="s">
        <v>1818</v>
      </c>
      <c r="G24439" s="8" t="str">
        <f>IF(COUNTIF('Dam Lines'!A:A,D24439)&gt;0,"Yes","No")</f>
        <v>Yes</v>
      </c>
      <c r="H24439" s="14" t="s">
        <v>1742</v>
      </c>
      <c r="I24439" s="8" t="str">
        <f t="array" ref="I24439">IF(G24439="Yes",XLOOKUP(D24439,'Dam Lines'!A:A,'Dam Lines'!J:J),"")</f>
        <v>SAFIXA</v>
      </c>
    </row>
    <row r="24440" hidden="1">
      <c r="A24440" s="23">
        <v>5.0</v>
      </c>
      <c r="B24440" s="7" t="s">
        <v>5818</v>
      </c>
      <c r="C24440" s="7" t="s">
        <v>3717</v>
      </c>
      <c r="D24440" s="7" t="s">
        <v>1318</v>
      </c>
      <c r="E24440" s="24" t="s">
        <v>3353</v>
      </c>
      <c r="F24440" s="25" t="s">
        <v>1818</v>
      </c>
      <c r="G24440" s="8" t="str">
        <f>IF(COUNTIF('Dam Lines'!A:A,D24440)&gt;0,"Yes","No")</f>
        <v>Yes</v>
      </c>
      <c r="H24440" s="14" t="s">
        <v>1742</v>
      </c>
      <c r="I24440" s="8" t="str">
        <f t="array" ref="I24440">IF(G24440="Yes",XLOOKUP(D24440,'Dam Lines'!A:A,'Dam Lines'!J:J),"")</f>
        <v>FARBAHAN</v>
      </c>
    </row>
    <row r="24441" hidden="1">
      <c r="A24441" s="23">
        <v>6.0</v>
      </c>
      <c r="B24441" s="7" t="s">
        <v>5299</v>
      </c>
      <c r="C24441" s="7" t="s">
        <v>1744</v>
      </c>
      <c r="D24441" s="7" t="s">
        <v>1304</v>
      </c>
      <c r="E24441" s="24" t="s">
        <v>3353</v>
      </c>
      <c r="F24441" s="25" t="s">
        <v>1818</v>
      </c>
      <c r="G24441" s="8" t="str">
        <f>IF(COUNTIF('Dam Lines'!A:A,D24441)&gt;0,"Yes","No")</f>
        <v>Yes</v>
      </c>
      <c r="H24441" s="14" t="s">
        <v>1742</v>
      </c>
      <c r="I24441" s="8" t="str">
        <f t="array" ref="I24441">IF(G24441="Yes",XLOOKUP(D24441,'Dam Lines'!A:A,'Dam Lines'!J:J),"")</f>
        <v>N"JIMA</v>
      </c>
    </row>
    <row r="24442" hidden="1">
      <c r="A24442" s="23">
        <v>7.0</v>
      </c>
      <c r="B24442" s="7" t="s">
        <v>6137</v>
      </c>
      <c r="C24442" s="7" t="s">
        <v>1802</v>
      </c>
      <c r="D24442" s="7" t="s">
        <v>1605</v>
      </c>
      <c r="E24442" s="24" t="s">
        <v>3353</v>
      </c>
      <c r="F24442" s="25" t="s">
        <v>1818</v>
      </c>
      <c r="G24442" s="8" t="str">
        <f>IF(COUNTIF('Dam Lines'!A:A,D24442)&gt;0,"Yes","No")</f>
        <v>Yes</v>
      </c>
      <c r="H24442" s="14" t="s">
        <v>1742</v>
      </c>
      <c r="I24442" s="8" t="str">
        <f t="array" ref="I24442">IF(G24442="Yes",XLOOKUP(D24442,'Dam Lines'!A:A,'Dam Lines'!J:J),"")</f>
        <v>MADOU</v>
      </c>
    </row>
    <row r="24443" hidden="1">
      <c r="A24443" s="23">
        <v>8.0</v>
      </c>
      <c r="B24443" s="7" t="s">
        <v>5287</v>
      </c>
      <c r="C24443" s="7" t="s">
        <v>1752</v>
      </c>
      <c r="D24443" s="7" t="s">
        <v>1165</v>
      </c>
      <c r="E24443" s="24" t="s">
        <v>3353</v>
      </c>
      <c r="F24443" s="25" t="s">
        <v>1818</v>
      </c>
      <c r="G24443" s="8" t="str">
        <f>IF(COUNTIF('Dam Lines'!A:A,D24443)&gt;0,"Yes","No")</f>
        <v>Yes</v>
      </c>
      <c r="H24443" s="14" t="s">
        <v>1742</v>
      </c>
      <c r="I24443" s="8" t="str">
        <f t="array" ref="I24443">IF(G24443="Yes",XLOOKUP(D24443,'Dam Lines'!A:A,'Dam Lines'!J:J),"")</f>
        <v>NEVADA II</v>
      </c>
    </row>
    <row r="24444" hidden="1">
      <c r="A24444" s="23">
        <v>9.0</v>
      </c>
      <c r="B24444" s="7" t="s">
        <v>5500</v>
      </c>
      <c r="C24444" s="7" t="s">
        <v>2545</v>
      </c>
      <c r="D24444" s="7" t="s">
        <v>5426</v>
      </c>
      <c r="E24444" s="24" t="s">
        <v>3353</v>
      </c>
      <c r="F24444" s="25" t="s">
        <v>1818</v>
      </c>
      <c r="G24444" s="8" t="str">
        <f>IF(COUNTIF('Dam Lines'!A:A,D24444)&gt;0,"Yes","No")</f>
        <v>No</v>
      </c>
      <c r="H24444" s="14" t="s">
        <v>1742</v>
      </c>
      <c r="I24444" s="8" t="str">
        <f t="array" ref="I24444">IF(G24444="Yes",XLOOKUP(D24444,'Dam Lines'!A:A,'Dam Lines'!J:J),"")</f>
        <v/>
      </c>
    </row>
    <row r="24445" hidden="1">
      <c r="A24445" s="23">
        <v>10.0</v>
      </c>
      <c r="B24445" s="7" t="s">
        <v>5891</v>
      </c>
      <c r="C24445" s="7" t="s">
        <v>3423</v>
      </c>
      <c r="D24445" s="7" t="s">
        <v>435</v>
      </c>
      <c r="E24445" s="24" t="s">
        <v>3353</v>
      </c>
      <c r="F24445" s="25" t="s">
        <v>1818</v>
      </c>
      <c r="G24445" s="8" t="str">
        <f>IF(COUNTIF('Dam Lines'!A:A,D24445)&gt;0,"Yes","No")</f>
        <v>Yes</v>
      </c>
      <c r="H24445" s="14" t="s">
        <v>1742</v>
      </c>
      <c r="I24445" s="8" t="str">
        <f t="array" ref="I24445">IF(G24445="Yes",XLOOKUP(D24445,'Dam Lines'!A:A,'Dam Lines'!J:J),"")</f>
        <v>GAZELLA II</v>
      </c>
    </row>
    <row r="24446" hidden="1">
      <c r="A24446" s="23">
        <v>11.0</v>
      </c>
      <c r="B24446" s="7" t="s">
        <v>5069</v>
      </c>
      <c r="C24446" s="7" t="s">
        <v>1980</v>
      </c>
      <c r="D24446" s="7" t="s">
        <v>1314</v>
      </c>
      <c r="E24446" s="24" t="s">
        <v>3353</v>
      </c>
      <c r="F24446" s="25" t="s">
        <v>1818</v>
      </c>
      <c r="G24446" s="8" t="str">
        <f>IF(COUNTIF('Dam Lines'!A:A,D24446)&gt;0,"Yes","No")</f>
        <v>Yes</v>
      </c>
      <c r="H24446" s="14" t="s">
        <v>1742</v>
      </c>
      <c r="I24446" s="8" t="str">
        <f t="array" ref="I24446">IF(G24446="Yes",XLOOKUP(D24446,'Dam Lines'!A:A,'Dam Lines'!J:J),"")</f>
        <v>GHAOUAICH</v>
      </c>
    </row>
    <row r="24447" hidden="1">
      <c r="A24447" s="23">
        <v>12.0</v>
      </c>
      <c r="B24447" s="7" t="s">
        <v>5882</v>
      </c>
      <c r="C24447" s="7" t="s">
        <v>1980</v>
      </c>
      <c r="D24447" s="7" t="s">
        <v>846</v>
      </c>
      <c r="E24447" s="24" t="s">
        <v>3353</v>
      </c>
      <c r="F24447" s="25" t="s">
        <v>1818</v>
      </c>
      <c r="G24447" s="8" t="str">
        <f>IF(COUNTIF('Dam Lines'!A:A,D24447)&gt;0,"Yes","No")</f>
        <v>Yes</v>
      </c>
      <c r="H24447" s="14" t="s">
        <v>1742</v>
      </c>
      <c r="I24447" s="8" t="str">
        <f t="array" ref="I24447">IF(G24447="Yes",XLOOKUP(D24447,'Dam Lines'!A:A,'Dam Lines'!J:J),"")</f>
        <v>NEVADA II</v>
      </c>
    </row>
    <row r="24448" hidden="1">
      <c r="A24448" s="23">
        <v>13.0</v>
      </c>
      <c r="B24448" s="7" t="s">
        <v>4424</v>
      </c>
      <c r="C24448" s="7" t="s">
        <v>4008</v>
      </c>
      <c r="D24448" s="7" t="s">
        <v>756</v>
      </c>
      <c r="E24448" s="24" t="s">
        <v>3353</v>
      </c>
      <c r="F24448" s="25" t="s">
        <v>1818</v>
      </c>
      <c r="G24448" s="8" t="str">
        <f>IF(COUNTIF('Dam Lines'!A:A,D24448)&gt;0,"Yes","No")</f>
        <v>Yes</v>
      </c>
      <c r="H24448" s="14" t="s">
        <v>1742</v>
      </c>
      <c r="I24448" s="8" t="str">
        <f t="array" ref="I24448">IF(G24448="Yes",XLOOKUP(D24448,'Dam Lines'!A:A,'Dam Lines'!J:J),"")</f>
        <v>NEVADA II</v>
      </c>
    </row>
    <row r="24449" hidden="1">
      <c r="A24449" s="23">
        <v>14.0</v>
      </c>
      <c r="B24449" s="7" t="s">
        <v>4217</v>
      </c>
      <c r="C24449" s="7" t="s">
        <v>4218</v>
      </c>
      <c r="D24449" s="7" t="s">
        <v>828</v>
      </c>
      <c r="E24449" s="24" t="s">
        <v>3353</v>
      </c>
      <c r="F24449" s="25" t="s">
        <v>1818</v>
      </c>
      <c r="G24449" s="8" t="str">
        <f>IF(COUNTIF('Dam Lines'!A:A,D24449)&gt;0,"Yes","No")</f>
        <v>Yes</v>
      </c>
      <c r="H24449" s="14" t="s">
        <v>1761</v>
      </c>
      <c r="I24449" s="8" t="str">
        <f t="array" ref="I24449">IF(G24449="Yes",XLOOKUP(D24449,'Dam Lines'!A:A,'Dam Lines'!J:J),"")</f>
        <v>DAHSHUR</v>
      </c>
    </row>
    <row r="24450" hidden="1">
      <c r="A24450" s="23">
        <v>15.0</v>
      </c>
      <c r="B24450" s="7" t="s">
        <v>5040</v>
      </c>
      <c r="C24450" s="7" t="s">
        <v>1980</v>
      </c>
      <c r="D24450" s="7" t="s">
        <v>1297</v>
      </c>
      <c r="E24450" s="24" t="s">
        <v>3353</v>
      </c>
      <c r="F24450" s="25" t="s">
        <v>1818</v>
      </c>
      <c r="G24450" s="8" t="str">
        <f>IF(COUNTIF('Dam Lines'!A:A,D24450)&gt;0,"Yes","No")</f>
        <v>Yes</v>
      </c>
      <c r="H24450" s="14" t="s">
        <v>1742</v>
      </c>
      <c r="I24450" s="8" t="str">
        <f t="array" ref="I24450">IF(G24450="Yes",XLOOKUP(D24450,'Dam Lines'!A:A,'Dam Lines'!J:J),"")</f>
        <v>MAGNESIE</v>
      </c>
    </row>
    <row r="24451" hidden="1">
      <c r="A24451" s="23">
        <v>1.0</v>
      </c>
      <c r="B24451" s="7" t="s">
        <v>6103</v>
      </c>
      <c r="C24451" s="7" t="s">
        <v>2762</v>
      </c>
      <c r="D24451" s="7" t="s">
        <v>1381</v>
      </c>
      <c r="E24451" s="4" t="s">
        <v>1779</v>
      </c>
      <c r="F24451" s="24" t="s">
        <v>2478</v>
      </c>
      <c r="G24451" s="8" t="str">
        <f>IF(COUNTIF('Dam Lines'!A:A,D24451)&gt;0,"Yes","No")</f>
        <v>Yes</v>
      </c>
      <c r="H24451" s="14" t="s">
        <v>1742</v>
      </c>
      <c r="I24451" s="8" t="str">
        <f t="array" ref="I24451">IF(G24451="Yes",XLOOKUP(D24451,'Dam Lines'!A:A,'Dam Lines'!J:J),"")</f>
        <v>DEBORAH IV</v>
      </c>
    </row>
    <row r="24452" hidden="1">
      <c r="A24452" s="23">
        <v>2.0</v>
      </c>
      <c r="B24452" s="7" t="s">
        <v>4485</v>
      </c>
      <c r="C24452" s="7" t="s">
        <v>2479</v>
      </c>
      <c r="D24452" s="7" t="s">
        <v>1540</v>
      </c>
      <c r="E24452" s="4" t="s">
        <v>1779</v>
      </c>
      <c r="F24452" s="24" t="s">
        <v>2478</v>
      </c>
      <c r="G24452" s="8" t="str">
        <f>IF(COUNTIF('Dam Lines'!A:A,D24452)&gt;0,"Yes","No")</f>
        <v>Yes</v>
      </c>
      <c r="H24452" s="14" t="s">
        <v>1742</v>
      </c>
      <c r="I24452" s="8" t="str">
        <f t="array" ref="I24452">IF(G24452="Yes",XLOOKUP(D24452,'Dam Lines'!A:A,'Dam Lines'!J:J),"")</f>
        <v>ELD BEE ARIN</v>
      </c>
    </row>
    <row r="24453" hidden="1">
      <c r="A24453" s="23">
        <v>3.0</v>
      </c>
      <c r="B24453" s="7" t="s">
        <v>4909</v>
      </c>
      <c r="C24453" s="7" t="s">
        <v>1908</v>
      </c>
      <c r="D24453" s="7" t="s">
        <v>1200</v>
      </c>
      <c r="E24453" s="4" t="s">
        <v>1779</v>
      </c>
      <c r="F24453" s="24" t="s">
        <v>2478</v>
      </c>
      <c r="G24453" s="8" t="str">
        <f>IF(COUNTIF('Dam Lines'!A:A,D24453)&gt;0,"Yes","No")</f>
        <v>Yes</v>
      </c>
      <c r="H24453" s="14" t="s">
        <v>1742</v>
      </c>
      <c r="I24453" s="8" t="str">
        <f t="array" ref="I24453">IF(G24453="Yes",XLOOKUP(D24453,'Dam Lines'!A:A,'Dam Lines'!J:J),"")</f>
        <v>GAZELLA II</v>
      </c>
    </row>
    <row r="24454" hidden="1">
      <c r="A24454" s="23">
        <v>4.0</v>
      </c>
      <c r="B24454" s="7" t="s">
        <v>5150</v>
      </c>
      <c r="C24454" s="7" t="s">
        <v>1817</v>
      </c>
      <c r="D24454" s="7" t="s">
        <v>828</v>
      </c>
      <c r="E24454" s="4" t="s">
        <v>1779</v>
      </c>
      <c r="F24454" s="24" t="s">
        <v>2478</v>
      </c>
      <c r="G24454" s="8" t="str">
        <f>IF(COUNTIF('Dam Lines'!A:A,D24454)&gt;0,"Yes","No")</f>
        <v>Yes</v>
      </c>
      <c r="H24454" s="14" t="s">
        <v>1742</v>
      </c>
      <c r="I24454" s="8" t="str">
        <f t="array" ref="I24454">IF(G24454="Yes",XLOOKUP(D24454,'Dam Lines'!A:A,'Dam Lines'!J:J),"")</f>
        <v>DAHSHUR</v>
      </c>
    </row>
    <row r="24455" hidden="1">
      <c r="A24455" s="23">
        <v>5.0</v>
      </c>
      <c r="B24455" s="7" t="s">
        <v>6101</v>
      </c>
      <c r="C24455" s="7" t="s">
        <v>5160</v>
      </c>
      <c r="D24455" s="7" t="s">
        <v>6102</v>
      </c>
      <c r="E24455" s="4" t="s">
        <v>1779</v>
      </c>
      <c r="F24455" s="24" t="s">
        <v>2478</v>
      </c>
      <c r="G24455" s="8" t="str">
        <f>IF(COUNTIF('Dam Lines'!A:A,D24455)&gt;0,"Yes","No")</f>
        <v>No</v>
      </c>
      <c r="H24455" s="14" t="s">
        <v>1742</v>
      </c>
      <c r="I24455" s="8" t="str">
        <f t="array" ref="I24455">IF(G24455="Yes",XLOOKUP(D24455,'Dam Lines'!A:A,'Dam Lines'!J:J),"")</f>
        <v/>
      </c>
    </row>
    <row r="24456" hidden="1">
      <c r="A24456" s="23">
        <v>6.0</v>
      </c>
      <c r="B24456" s="7" t="s">
        <v>5100</v>
      </c>
      <c r="C24456" s="7" t="s">
        <v>4093</v>
      </c>
      <c r="D24456" s="7" t="s">
        <v>922</v>
      </c>
      <c r="E24456" s="4" t="s">
        <v>1779</v>
      </c>
      <c r="F24456" s="24" t="s">
        <v>2478</v>
      </c>
      <c r="G24456" s="8" t="str">
        <f>IF(COUNTIF('Dam Lines'!A:A,D24456)&gt;0,"Yes","No")</f>
        <v>Yes</v>
      </c>
      <c r="H24456" s="14" t="s">
        <v>1742</v>
      </c>
      <c r="I24456" s="8" t="str">
        <f t="array" ref="I24456">IF(G24456="Yes",XLOOKUP(D24456,'Dam Lines'!A:A,'Dam Lines'!J:J),"")</f>
        <v>MADOU</v>
      </c>
    </row>
    <row r="24457" hidden="1">
      <c r="A24457" s="23">
        <v>7.0</v>
      </c>
      <c r="B24457" s="7" t="s">
        <v>5238</v>
      </c>
      <c r="C24457" s="7" t="s">
        <v>1991</v>
      </c>
      <c r="D24457" s="7" t="s">
        <v>1551</v>
      </c>
      <c r="E24457" s="4" t="s">
        <v>1779</v>
      </c>
      <c r="F24457" s="24" t="s">
        <v>2478</v>
      </c>
      <c r="G24457" s="8" t="str">
        <f>IF(COUNTIF('Dam Lines'!A:A,D24457)&gt;0,"Yes","No")</f>
        <v>Yes</v>
      </c>
      <c r="H24457" s="14" t="s">
        <v>1761</v>
      </c>
      <c r="I24457" s="8" t="str">
        <f t="array" ref="I24457">IF(G24457="Yes",XLOOKUP(D24457,'Dam Lines'!A:A,'Dam Lines'!J:J),"")</f>
        <v>HADIA</v>
      </c>
    </row>
    <row r="24458" hidden="1">
      <c r="A24458" s="23">
        <v>8.0</v>
      </c>
      <c r="B24458" s="7" t="s">
        <v>5912</v>
      </c>
      <c r="C24458" s="7" t="s">
        <v>2956</v>
      </c>
      <c r="D24458" s="7" t="s">
        <v>5913</v>
      </c>
      <c r="E24458" s="4" t="s">
        <v>1779</v>
      </c>
      <c r="F24458" s="24" t="s">
        <v>2478</v>
      </c>
      <c r="G24458" s="8" t="str">
        <f>IF(COUNTIF('Dam Lines'!A:A,D24458)&gt;0,"Yes","No")</f>
        <v>No</v>
      </c>
      <c r="H24458" s="14" t="s">
        <v>1742</v>
      </c>
      <c r="I24458" s="8" t="str">
        <f t="array" ref="I24458">IF(G24458="Yes",XLOOKUP(D24458,'Dam Lines'!A:A,'Dam Lines'!J:J),"")</f>
        <v/>
      </c>
    </row>
    <row r="24459" hidden="1">
      <c r="A24459" s="23">
        <v>9.0</v>
      </c>
      <c r="B24459" s="7" t="s">
        <v>4993</v>
      </c>
      <c r="C24459" s="7" t="s">
        <v>3288</v>
      </c>
      <c r="D24459" s="7" t="s">
        <v>15</v>
      </c>
      <c r="E24459" s="4" t="s">
        <v>1779</v>
      </c>
      <c r="F24459" s="24" t="s">
        <v>2478</v>
      </c>
      <c r="G24459" s="8" t="str">
        <f>IF(COUNTIF('Dam Lines'!A:A,D24459)&gt;0,"Yes","No")</f>
        <v>Yes</v>
      </c>
      <c r="H24459" s="14" t="s">
        <v>1761</v>
      </c>
      <c r="I24459" s="8" t="str">
        <f t="array" ref="I24459">IF(G24459="Yes",XLOOKUP(D24459,'Dam Lines'!A:A,'Dam Lines'!J:J),"")</f>
        <v>NEVADA II</v>
      </c>
    </row>
    <row r="24460" hidden="1">
      <c r="A24460" s="23">
        <v>10.0</v>
      </c>
      <c r="B24460" s="7" t="s">
        <v>3771</v>
      </c>
      <c r="C24460" s="7" t="s">
        <v>3300</v>
      </c>
      <c r="D24460" s="7" t="s">
        <v>284</v>
      </c>
      <c r="E24460" s="4" t="s">
        <v>1779</v>
      </c>
      <c r="F24460" s="24" t="s">
        <v>2478</v>
      </c>
      <c r="G24460" s="8" t="str">
        <f>IF(COUNTIF('Dam Lines'!A:A,D24460)&gt;0,"Yes","No")</f>
        <v>Yes</v>
      </c>
      <c r="H24460" s="14" t="s">
        <v>1742</v>
      </c>
      <c r="I24460" s="8" t="str">
        <f t="array" ref="I24460">IF(G24460="Yes",XLOOKUP(D24460,'Dam Lines'!A:A,'Dam Lines'!J:J),"")</f>
        <v>MONAT</v>
      </c>
    </row>
    <row r="24461" hidden="1">
      <c r="A24461" s="23">
        <v>1.0</v>
      </c>
      <c r="B24461" s="7" t="s">
        <v>5309</v>
      </c>
      <c r="C24461" s="7" t="s">
        <v>4866</v>
      </c>
      <c r="D24461" s="7" t="s">
        <v>1240</v>
      </c>
      <c r="E24461" s="4" t="s">
        <v>1779</v>
      </c>
      <c r="F24461" s="24" t="s">
        <v>1869</v>
      </c>
      <c r="G24461" s="8" t="str">
        <f>IF(COUNTIF('Dam Lines'!A:A,D24461)&gt;0,"Yes","No")</f>
        <v>Yes</v>
      </c>
      <c r="H24461" s="14" t="s">
        <v>1742</v>
      </c>
      <c r="I24461" s="8" t="str">
        <f t="array" ref="I24461">IF(G24461="Yes",XLOOKUP(D24461,'Dam Lines'!A:A,'Dam Lines'!J:J),"")</f>
        <v>ADYAA</v>
      </c>
    </row>
    <row r="24462" hidden="1">
      <c r="A24462" s="23">
        <v>2.0</v>
      </c>
      <c r="B24462" s="7" t="s">
        <v>5978</v>
      </c>
      <c r="C24462" s="7" t="s">
        <v>1980</v>
      </c>
      <c r="D24462" s="7" t="s">
        <v>1335</v>
      </c>
      <c r="E24462" s="4" t="s">
        <v>1779</v>
      </c>
      <c r="F24462" s="24" t="s">
        <v>1869</v>
      </c>
      <c r="G24462" s="8" t="str">
        <f>IF(COUNTIF('Dam Lines'!A:A,D24462)&gt;0,"Yes","No")</f>
        <v>Yes</v>
      </c>
      <c r="H24462" s="14" t="s">
        <v>1742</v>
      </c>
      <c r="I24462" s="8" t="str">
        <f t="array" ref="I24462">IF(G24462="Yes",XLOOKUP(D24462,'Dam Lines'!A:A,'Dam Lines'!J:J),"")</f>
        <v>NEVADA II</v>
      </c>
    </row>
    <row r="24463" hidden="1">
      <c r="A24463" s="23">
        <v>3.0</v>
      </c>
      <c r="B24463" s="7" t="s">
        <v>4916</v>
      </c>
      <c r="C24463" s="7" t="s">
        <v>3697</v>
      </c>
      <c r="D24463" s="7" t="s">
        <v>4917</v>
      </c>
      <c r="E24463" s="4" t="s">
        <v>1779</v>
      </c>
      <c r="F24463" s="24" t="s">
        <v>1869</v>
      </c>
      <c r="G24463" s="8" t="str">
        <f>IF(COUNTIF('Dam Lines'!A:A,D24463)&gt;0,"Yes","No")</f>
        <v>No</v>
      </c>
      <c r="H24463" s="14" t="s">
        <v>1742</v>
      </c>
      <c r="I24463" s="8" t="str">
        <f t="array" ref="I24463">IF(G24463="Yes",XLOOKUP(D24463,'Dam Lines'!A:A,'Dam Lines'!J:J),"")</f>
        <v/>
      </c>
    </row>
    <row r="24464" hidden="1">
      <c r="A24464" s="23">
        <v>4.0</v>
      </c>
      <c r="B24464" s="7" t="s">
        <v>4471</v>
      </c>
      <c r="C24464" s="7" t="s">
        <v>2303</v>
      </c>
      <c r="D24464" s="7" t="s">
        <v>1289</v>
      </c>
      <c r="E24464" s="4" t="s">
        <v>1779</v>
      </c>
      <c r="F24464" s="24" t="s">
        <v>1869</v>
      </c>
      <c r="G24464" s="8" t="str">
        <f>IF(COUNTIF('Dam Lines'!A:A,D24464)&gt;0,"Yes","No")</f>
        <v>Yes</v>
      </c>
      <c r="H24464" s="14" t="s">
        <v>1742</v>
      </c>
      <c r="I24464" s="8" t="str">
        <f t="array" ref="I24464">IF(G24464="Yes",XLOOKUP(D24464,'Dam Lines'!A:A,'Dam Lines'!J:J),"")</f>
        <v>DJEDDA</v>
      </c>
    </row>
    <row r="24465" hidden="1">
      <c r="A24465" s="23">
        <v>5.0</v>
      </c>
      <c r="B24465" s="7" t="s">
        <v>5883</v>
      </c>
      <c r="C24465" s="7" t="s">
        <v>5160</v>
      </c>
      <c r="D24465" s="7" t="s">
        <v>5884</v>
      </c>
      <c r="E24465" s="4" t="s">
        <v>1779</v>
      </c>
      <c r="F24465" s="24" t="s">
        <v>1869</v>
      </c>
      <c r="G24465" s="8" t="str">
        <f>IF(COUNTIF('Dam Lines'!A:A,D24465)&gt;0,"Yes","No")</f>
        <v>No</v>
      </c>
      <c r="H24465" s="14" t="s">
        <v>1742</v>
      </c>
      <c r="I24465" s="8" t="str">
        <f t="array" ref="I24465">IF(G24465="Yes",XLOOKUP(D24465,'Dam Lines'!A:A,'Dam Lines'!J:J),"")</f>
        <v/>
      </c>
    </row>
    <row r="24466" hidden="1">
      <c r="A24466" s="23">
        <v>6.0</v>
      </c>
      <c r="B24466" s="7" t="s">
        <v>6218</v>
      </c>
      <c r="C24466" s="7" t="s">
        <v>4477</v>
      </c>
      <c r="D24466" s="7" t="s">
        <v>567</v>
      </c>
      <c r="E24466" s="4" t="s">
        <v>1779</v>
      </c>
      <c r="F24466" s="24" t="s">
        <v>1869</v>
      </c>
      <c r="G24466" s="8" t="str">
        <f>IF(COUNTIF('Dam Lines'!A:A,D24466)&gt;0,"Yes","No")</f>
        <v>Yes</v>
      </c>
      <c r="H24466" s="14" t="s">
        <v>1761</v>
      </c>
      <c r="I24466" s="8" t="str">
        <f t="array" ref="I24466">IF(G24466="Yes",XLOOKUP(D24466,'Dam Lines'!A:A,'Dam Lines'!J:J),"")</f>
        <v>NEVADA II</v>
      </c>
    </row>
    <row r="24467" hidden="1">
      <c r="A24467" s="23">
        <v>7.0</v>
      </c>
      <c r="B24467" s="7" t="s">
        <v>5168</v>
      </c>
      <c r="C24467" s="7" t="s">
        <v>1962</v>
      </c>
      <c r="D24467" s="7" t="s">
        <v>718</v>
      </c>
      <c r="E24467" s="4" t="s">
        <v>1779</v>
      </c>
      <c r="F24467" s="24" t="s">
        <v>1869</v>
      </c>
      <c r="G24467" s="8" t="str">
        <f>IF(COUNTIF('Dam Lines'!A:A,D24467)&gt;0,"Yes","No")</f>
        <v>Yes</v>
      </c>
      <c r="H24467" s="14" t="s">
        <v>1742</v>
      </c>
      <c r="I24467" s="8" t="str">
        <f t="array" ref="I24467">IF(G24467="Yes",XLOOKUP(D24467,'Dam Lines'!A:A,'Dam Lines'!J:J),"")</f>
        <v>FATMA</v>
      </c>
    </row>
    <row r="24468" hidden="1">
      <c r="A24468" s="23">
        <v>8.0</v>
      </c>
      <c r="B24468" s="7" t="s">
        <v>5070</v>
      </c>
      <c r="C24468" s="7" t="s">
        <v>3697</v>
      </c>
      <c r="D24468" s="7" t="s">
        <v>113</v>
      </c>
      <c r="E24468" s="4" t="s">
        <v>1779</v>
      </c>
      <c r="F24468" s="24" t="s">
        <v>1869</v>
      </c>
      <c r="G24468" s="8" t="str">
        <f>IF(COUNTIF('Dam Lines'!A:A,D24468)&gt;0,"Yes","No")</f>
        <v>Yes</v>
      </c>
      <c r="H24468" s="14" t="s">
        <v>1742</v>
      </c>
      <c r="I24468" s="8" t="str">
        <f t="array" ref="I24468">IF(G24468="Yes",XLOOKUP(D24468,'Dam Lines'!A:A,'Dam Lines'!J:J),"")</f>
        <v>NEVADA II</v>
      </c>
    </row>
    <row r="24469" hidden="1">
      <c r="A24469" s="23">
        <v>9.0</v>
      </c>
      <c r="B24469" s="7" t="s">
        <v>5888</v>
      </c>
      <c r="C24469" s="7" t="s">
        <v>3494</v>
      </c>
      <c r="D24469" s="7" t="s">
        <v>55</v>
      </c>
      <c r="E24469" s="4" t="s">
        <v>1779</v>
      </c>
      <c r="F24469" s="24" t="s">
        <v>1869</v>
      </c>
      <c r="G24469" s="8" t="str">
        <f>IF(COUNTIF('Dam Lines'!A:A,D24469)&gt;0,"Yes","No")</f>
        <v>Yes</v>
      </c>
      <c r="H24469" s="14" t="s">
        <v>1761</v>
      </c>
      <c r="I24469" s="8" t="str">
        <f t="array" ref="I24469">IF(G24469="Yes",XLOOKUP(D24469,'Dam Lines'!A:A,'Dam Lines'!J:J),"")</f>
        <v>NEVADA II</v>
      </c>
    </row>
    <row r="24470" hidden="1">
      <c r="A24470" s="23">
        <v>10.0</v>
      </c>
      <c r="B24470" s="7" t="s">
        <v>6293</v>
      </c>
      <c r="C24470" s="7" t="s">
        <v>5859</v>
      </c>
      <c r="D24470" s="7" t="s">
        <v>1443</v>
      </c>
      <c r="E24470" s="4" t="s">
        <v>1779</v>
      </c>
      <c r="F24470" s="24" t="s">
        <v>1869</v>
      </c>
      <c r="G24470" s="8" t="str">
        <f>IF(COUNTIF('Dam Lines'!A:A,D24470)&gt;0,"Yes","No")</f>
        <v>Yes</v>
      </c>
      <c r="H24470" s="14" t="s">
        <v>1761</v>
      </c>
      <c r="I24470" s="8" t="str">
        <f t="array" ref="I24470">IF(G24470="Yes",XLOOKUP(D24470,'Dam Lines'!A:A,'Dam Lines'!J:J),"")</f>
        <v>NEVADA II</v>
      </c>
    </row>
    <row r="24471" hidden="1">
      <c r="A24471" s="23">
        <v>11.0</v>
      </c>
      <c r="B24471" s="7" t="s">
        <v>4592</v>
      </c>
      <c r="C24471" s="7" t="s">
        <v>2479</v>
      </c>
      <c r="D24471" s="7" t="s">
        <v>1073</v>
      </c>
      <c r="E24471" s="4" t="s">
        <v>1779</v>
      </c>
      <c r="F24471" s="24" t="s">
        <v>1869</v>
      </c>
      <c r="G24471" s="8" t="str">
        <f>IF(COUNTIF('Dam Lines'!A:A,D24471)&gt;0,"Yes","No")</f>
        <v>Yes</v>
      </c>
      <c r="H24471" s="14" t="s">
        <v>1761</v>
      </c>
      <c r="I24471" s="8" t="str">
        <f t="array" ref="I24471">IF(G24471="Yes",XLOOKUP(D24471,'Dam Lines'!A:A,'Dam Lines'!J:J),"")</f>
        <v>DAHSHUR</v>
      </c>
    </row>
    <row r="24472" hidden="1">
      <c r="A24472" s="23">
        <v>12.0</v>
      </c>
      <c r="B24472" s="7" t="s">
        <v>5659</v>
      </c>
      <c r="C24472" s="7" t="s">
        <v>1908</v>
      </c>
      <c r="D24472" s="7" t="s">
        <v>1312</v>
      </c>
      <c r="E24472" s="4" t="s">
        <v>1779</v>
      </c>
      <c r="F24472" s="24" t="s">
        <v>1869</v>
      </c>
      <c r="G24472" s="8" t="str">
        <f>IF(COUNTIF('Dam Lines'!A:A,D24472)&gt;0,"Yes","No")</f>
        <v>Yes</v>
      </c>
      <c r="H24472" s="14" t="s">
        <v>1742</v>
      </c>
      <c r="I24472" s="8" t="str">
        <f t="array" ref="I24472">IF(G24472="Yes",XLOOKUP(D24472,'Dam Lines'!A:A,'Dam Lines'!J:J),"")</f>
        <v>CARTHAGENNA</v>
      </c>
    </row>
    <row r="24473" hidden="1">
      <c r="A24473" s="23">
        <v>13.0</v>
      </c>
      <c r="B24473" s="7" t="s">
        <v>5165</v>
      </c>
      <c r="C24473" s="7" t="s">
        <v>1962</v>
      </c>
      <c r="D24473" s="7" t="s">
        <v>1143</v>
      </c>
      <c r="E24473" s="4" t="s">
        <v>1779</v>
      </c>
      <c r="F24473" s="24" t="s">
        <v>1869</v>
      </c>
      <c r="G24473" s="8" t="str">
        <f>IF(COUNTIF('Dam Lines'!A:A,D24473)&gt;0,"Yes","No")</f>
        <v>Yes</v>
      </c>
      <c r="H24473" s="14" t="s">
        <v>1742</v>
      </c>
      <c r="I24473" s="8" t="str">
        <f t="array" ref="I24473">IF(G24473="Yes",XLOOKUP(D24473,'Dam Lines'!A:A,'Dam Lines'!J:J),"")</f>
        <v>BASSALA</v>
      </c>
    </row>
    <row r="24474" hidden="1">
      <c r="A24474" s="23">
        <v>14.0</v>
      </c>
      <c r="B24474" s="7" t="s">
        <v>5416</v>
      </c>
      <c r="C24474" s="7" t="s">
        <v>4315</v>
      </c>
      <c r="D24474" s="7" t="s">
        <v>5417</v>
      </c>
      <c r="E24474" s="4" t="s">
        <v>1779</v>
      </c>
      <c r="F24474" s="24" t="s">
        <v>1869</v>
      </c>
      <c r="G24474" s="8" t="str">
        <f>IF(COUNTIF('Dam Lines'!A:A,D24474)&gt;0,"Yes","No")</f>
        <v>Yes</v>
      </c>
      <c r="H24474" s="14" t="s">
        <v>1742</v>
      </c>
      <c r="I24474" s="8" t="str">
        <f t="array" ref="I24474">IF(G24474="Yes",XLOOKUP(D24474,'Dam Lines'!A:A,'Dam Lines'!J:J),"")</f>
        <v>NEVADA II</v>
      </c>
    </row>
    <row r="24475" hidden="1">
      <c r="A24475" s="23">
        <v>15.0</v>
      </c>
      <c r="B24475" s="7" t="s">
        <v>4610</v>
      </c>
      <c r="C24475" s="7" t="s">
        <v>3494</v>
      </c>
      <c r="D24475" s="7" t="s">
        <v>871</v>
      </c>
      <c r="E24475" s="4" t="s">
        <v>1779</v>
      </c>
      <c r="F24475" s="24" t="s">
        <v>1869</v>
      </c>
      <c r="G24475" s="8" t="str">
        <f>IF(COUNTIF('Dam Lines'!A:A,D24475)&gt;0,"Yes","No")</f>
        <v>Yes</v>
      </c>
      <c r="H24475" s="14" t="s">
        <v>1742</v>
      </c>
      <c r="I24475" s="8" t="str">
        <f t="array" ref="I24475">IF(G24475="Yes",XLOOKUP(D24475,'Dam Lines'!A:A,'Dam Lines'!J:J),"")</f>
        <v>FANZA</v>
      </c>
    </row>
    <row r="24476" hidden="1">
      <c r="A24476" s="23">
        <v>16.0</v>
      </c>
      <c r="B24476" s="7" t="s">
        <v>3832</v>
      </c>
      <c r="C24476" s="7" t="s">
        <v>2545</v>
      </c>
      <c r="D24476" s="7" t="s">
        <v>798</v>
      </c>
      <c r="E24476" s="4" t="s">
        <v>1779</v>
      </c>
      <c r="F24476" s="24" t="s">
        <v>1869</v>
      </c>
      <c r="G24476" s="8" t="str">
        <f>IF(COUNTIF('Dam Lines'!A:A,D24476)&gt;0,"Yes","No")</f>
        <v>Yes</v>
      </c>
      <c r="H24476" s="14" t="s">
        <v>1742</v>
      </c>
      <c r="I24476" s="8" t="str">
        <f t="array" ref="I24476">IF(G24476="Yes",XLOOKUP(D24476,'Dam Lines'!A:A,'Dam Lines'!J:J),"")</f>
        <v>QOSHEEYYA</v>
      </c>
    </row>
    <row r="24477" hidden="1">
      <c r="A24477" s="23">
        <v>1.0</v>
      </c>
      <c r="B24477" s="7" t="s">
        <v>6270</v>
      </c>
      <c r="C24477" s="7" t="s">
        <v>1744</v>
      </c>
      <c r="D24477" s="7" t="s">
        <v>590</v>
      </c>
      <c r="E24477" s="7" t="s">
        <v>3353</v>
      </c>
      <c r="F24477" s="25" t="s">
        <v>1869</v>
      </c>
      <c r="G24477" s="8" t="str">
        <f>IF(COUNTIF('Dam Lines'!A:A,D24477)&gt;0,"Yes","No")</f>
        <v>Yes</v>
      </c>
      <c r="H24477" s="14" t="s">
        <v>1761</v>
      </c>
      <c r="I24477" s="8" t="str">
        <f t="array" ref="I24477">IF(G24477="Yes",XLOOKUP(D24477,'Dam Lines'!A:A,'Dam Lines'!J:J),"")</f>
        <v>MAGNESIE</v>
      </c>
    </row>
    <row r="24478" hidden="1">
      <c r="A24478" s="23">
        <v>2.0</v>
      </c>
      <c r="B24478" s="7" t="s">
        <v>6078</v>
      </c>
      <c r="C24478" s="7" t="s">
        <v>2494</v>
      </c>
      <c r="D24478" s="7" t="s">
        <v>5417</v>
      </c>
      <c r="E24478" s="24" t="s">
        <v>3353</v>
      </c>
      <c r="F24478" s="25" t="s">
        <v>1869</v>
      </c>
      <c r="G24478" s="8" t="str">
        <f>IF(COUNTIF('Dam Lines'!A:A,D24478)&gt;0,"Yes","No")</f>
        <v>Yes</v>
      </c>
      <c r="H24478" s="14" t="s">
        <v>1761</v>
      </c>
      <c r="I24478" s="8" t="str">
        <f t="array" ref="I24478">IF(G24478="Yes",XLOOKUP(D24478,'Dam Lines'!A:A,'Dam Lines'!J:J),"")</f>
        <v>NEVADA II</v>
      </c>
    </row>
    <row r="24479" hidden="1">
      <c r="A24479" s="23">
        <v>3.0</v>
      </c>
      <c r="B24479" s="7" t="s">
        <v>6122</v>
      </c>
      <c r="C24479" s="7" t="s">
        <v>1744</v>
      </c>
      <c r="D24479" s="7" t="s">
        <v>721</v>
      </c>
      <c r="E24479" s="24" t="s">
        <v>3353</v>
      </c>
      <c r="F24479" s="25" t="s">
        <v>1869</v>
      </c>
      <c r="G24479" s="8" t="str">
        <f>IF(COUNTIF('Dam Lines'!A:A,D24479)&gt;0,"Yes","No")</f>
        <v>Yes</v>
      </c>
      <c r="H24479" s="14" t="s">
        <v>1761</v>
      </c>
      <c r="I24479" s="8" t="str">
        <f t="array" ref="I24479">IF(G24479="Yes",XLOOKUP(D24479,'Dam Lines'!A:A,'Dam Lines'!J:J),"")</f>
        <v>NEVADA II</v>
      </c>
    </row>
    <row r="24480" hidden="1">
      <c r="A24480" s="23">
        <v>4.0</v>
      </c>
      <c r="B24480" s="7" t="s">
        <v>5835</v>
      </c>
      <c r="C24480" s="7" t="s">
        <v>1744</v>
      </c>
      <c r="D24480" s="7" t="s">
        <v>3888</v>
      </c>
      <c r="E24480" s="24" t="s">
        <v>3353</v>
      </c>
      <c r="F24480" s="25" t="s">
        <v>1869</v>
      </c>
      <c r="G24480" s="8" t="str">
        <f>IF(COUNTIF('Dam Lines'!A:A,D24480)&gt;0,"Yes","No")</f>
        <v>No</v>
      </c>
      <c r="H24480" s="14" t="s">
        <v>1761</v>
      </c>
      <c r="I24480" s="8" t="str">
        <f t="array" ref="I24480">IF(G24480="Yes",XLOOKUP(D24480,'Dam Lines'!A:A,'Dam Lines'!J:J),"")</f>
        <v/>
      </c>
    </row>
    <row r="24481" hidden="1">
      <c r="A24481" s="23">
        <v>5.0</v>
      </c>
      <c r="B24481" s="7" t="s">
        <v>5826</v>
      </c>
      <c r="C24481" s="7" t="s">
        <v>1980</v>
      </c>
      <c r="D24481" s="7" t="s">
        <v>1162</v>
      </c>
      <c r="E24481" s="24" t="s">
        <v>3353</v>
      </c>
      <c r="F24481" s="25" t="s">
        <v>1869</v>
      </c>
      <c r="G24481" s="8" t="str">
        <f>IF(COUNTIF('Dam Lines'!A:A,D24481)&gt;0,"Yes","No")</f>
        <v>Yes</v>
      </c>
      <c r="H24481" s="14" t="s">
        <v>1761</v>
      </c>
      <c r="I24481" s="8" t="str">
        <f t="array" ref="I24481">IF(G24481="Yes",XLOOKUP(D24481,'Dam Lines'!A:A,'Dam Lines'!J:J),"")</f>
        <v>NEVADA II</v>
      </c>
    </row>
    <row r="24482" hidden="1">
      <c r="A24482" s="23">
        <v>6.0</v>
      </c>
      <c r="B24482" s="7" t="s">
        <v>6096</v>
      </c>
      <c r="C24482" s="7" t="s">
        <v>1752</v>
      </c>
      <c r="D24482" s="7" t="s">
        <v>6097</v>
      </c>
      <c r="E24482" s="24" t="s">
        <v>3353</v>
      </c>
      <c r="F24482" s="25" t="s">
        <v>1869</v>
      </c>
      <c r="G24482" s="8" t="str">
        <f>IF(COUNTIF('Dam Lines'!A:A,D24482)&gt;0,"Yes","No")</f>
        <v>No</v>
      </c>
      <c r="H24482" s="14" t="s">
        <v>1761</v>
      </c>
      <c r="I24482" s="8" t="str">
        <f t="array" ref="I24482">IF(G24482="Yes",XLOOKUP(D24482,'Dam Lines'!A:A,'Dam Lines'!J:J),"")</f>
        <v/>
      </c>
    </row>
    <row r="24483" hidden="1">
      <c r="A24483" s="23">
        <v>7.0</v>
      </c>
      <c r="B24483" s="7" t="s">
        <v>6075</v>
      </c>
      <c r="C24483" s="7" t="s">
        <v>2054</v>
      </c>
      <c r="D24483" s="7" t="s">
        <v>915</v>
      </c>
      <c r="E24483" s="24" t="s">
        <v>3353</v>
      </c>
      <c r="F24483" s="25" t="s">
        <v>1869</v>
      </c>
      <c r="G24483" s="8" t="str">
        <f>IF(COUNTIF('Dam Lines'!A:A,D24483)&gt;0,"Yes","No")</f>
        <v>Yes</v>
      </c>
      <c r="H24483" s="14" t="s">
        <v>1761</v>
      </c>
      <c r="I24483" s="8" t="str">
        <f t="array" ref="I24483">IF(G24483="Yes",XLOOKUP(D24483,'Dam Lines'!A:A,'Dam Lines'!J:J),"")</f>
        <v>LYDIA</v>
      </c>
    </row>
    <row r="24484" hidden="1">
      <c r="A24484" s="23">
        <v>8.0</v>
      </c>
      <c r="B24484" s="7" t="s">
        <v>5847</v>
      </c>
      <c r="C24484" s="7" t="s">
        <v>3019</v>
      </c>
      <c r="D24484" s="7" t="s">
        <v>984</v>
      </c>
      <c r="E24484" s="24" t="s">
        <v>3353</v>
      </c>
      <c r="F24484" s="25" t="s">
        <v>1869</v>
      </c>
      <c r="G24484" s="8" t="str">
        <f>IF(COUNTIF('Dam Lines'!A:A,D24484)&gt;0,"Yes","No")</f>
        <v>Yes</v>
      </c>
      <c r="H24484" s="14" t="s">
        <v>1761</v>
      </c>
      <c r="I24484" s="8" t="str">
        <f t="array" ref="I24484">IF(G24484="Yes",XLOOKUP(D24484,'Dam Lines'!A:A,'Dam Lines'!J:J),"")</f>
        <v>UELN</v>
      </c>
    </row>
    <row r="24485" hidden="1">
      <c r="A24485" s="23">
        <v>9.0</v>
      </c>
      <c r="B24485" s="7" t="s">
        <v>6178</v>
      </c>
      <c r="C24485" s="7" t="s">
        <v>2403</v>
      </c>
      <c r="D24485" s="7" t="s">
        <v>6179</v>
      </c>
      <c r="E24485" s="24" t="s">
        <v>3353</v>
      </c>
      <c r="F24485" s="25" t="s">
        <v>1869</v>
      </c>
      <c r="G24485" s="8" t="str">
        <f>IF(COUNTIF('Dam Lines'!A:A,D24485)&gt;0,"Yes","No")</f>
        <v>No</v>
      </c>
      <c r="H24485" s="14" t="s">
        <v>1761</v>
      </c>
      <c r="I24485" s="8" t="str">
        <f t="array" ref="I24485">IF(G24485="Yes",XLOOKUP(D24485,'Dam Lines'!A:A,'Dam Lines'!J:J),"")</f>
        <v/>
      </c>
    </row>
    <row r="24486" hidden="1">
      <c r="A24486" s="23">
        <v>10.0</v>
      </c>
      <c r="B24486" s="7" t="s">
        <v>6182</v>
      </c>
      <c r="C24486" s="7" t="s">
        <v>2248</v>
      </c>
      <c r="D24486" s="7" t="s">
        <v>869</v>
      </c>
      <c r="E24486" s="24" t="s">
        <v>3353</v>
      </c>
      <c r="F24486" s="25" t="s">
        <v>1869</v>
      </c>
      <c r="G24486" s="8" t="str">
        <f>IF(COUNTIF('Dam Lines'!A:A,D24486)&gt;0,"Yes","No")</f>
        <v>Yes</v>
      </c>
      <c r="H24486" s="14" t="s">
        <v>1761</v>
      </c>
      <c r="I24486" s="8" t="str">
        <f t="array" ref="I24486">IF(G24486="Yes",XLOOKUP(D24486,'Dam Lines'!A:A,'Dam Lines'!J:J),"")</f>
        <v>CAIDA</v>
      </c>
    </row>
    <row r="24487" hidden="1">
      <c r="A24487" s="23">
        <v>11.0</v>
      </c>
      <c r="B24487" s="7" t="s">
        <v>5967</v>
      </c>
      <c r="C24487" s="7" t="s">
        <v>3024</v>
      </c>
      <c r="D24487" s="7" t="s">
        <v>949</v>
      </c>
      <c r="E24487" s="24" t="s">
        <v>3353</v>
      </c>
      <c r="F24487" s="25" t="s">
        <v>1869</v>
      </c>
      <c r="G24487" s="8" t="str">
        <f>IF(COUNTIF('Dam Lines'!A:A,D24487)&gt;0,"Yes","No")</f>
        <v>Yes</v>
      </c>
      <c r="H24487" s="14" t="s">
        <v>1761</v>
      </c>
      <c r="I24487" s="8" t="str">
        <f t="array" ref="I24487">IF(G24487="Yes",XLOOKUP(D24487,'Dam Lines'!A:A,'Dam Lines'!J:J),"")</f>
        <v>MAMMONA</v>
      </c>
    </row>
    <row r="24488" hidden="1">
      <c r="A24488" s="23">
        <v>12.0</v>
      </c>
      <c r="B24488" s="7" t="s">
        <v>6222</v>
      </c>
      <c r="C24488" s="7" t="s">
        <v>2494</v>
      </c>
      <c r="D24488" s="7" t="s">
        <v>916</v>
      </c>
      <c r="E24488" s="24" t="s">
        <v>3353</v>
      </c>
      <c r="F24488" s="25" t="s">
        <v>1869</v>
      </c>
      <c r="G24488" s="8" t="str">
        <f>IF(COUNTIF('Dam Lines'!A:A,D24488)&gt;0,"Yes","No")</f>
        <v>Yes</v>
      </c>
      <c r="H24488" s="14" t="s">
        <v>1761</v>
      </c>
      <c r="I24488" s="8" t="str">
        <f t="array" ref="I24488">IF(G24488="Yes",XLOOKUP(D24488,'Dam Lines'!A:A,'Dam Lines'!J:J),"")</f>
        <v>MADOU</v>
      </c>
    </row>
    <row r="24489" hidden="1">
      <c r="A24489" s="23">
        <v>13.0</v>
      </c>
      <c r="B24489" s="7" t="s">
        <v>6294</v>
      </c>
      <c r="C24489" s="7" t="s">
        <v>2222</v>
      </c>
      <c r="D24489" s="7" t="s">
        <v>820</v>
      </c>
      <c r="E24489" s="24" t="s">
        <v>3353</v>
      </c>
      <c r="F24489" s="25" t="s">
        <v>1869</v>
      </c>
      <c r="G24489" s="8" t="str">
        <f>IF(COUNTIF('Dam Lines'!A:A,D24489)&gt;0,"Yes","No")</f>
        <v>Yes</v>
      </c>
      <c r="H24489" s="14" t="s">
        <v>1761</v>
      </c>
      <c r="I24489" s="8" t="str">
        <f t="array" ref="I24489">IF(G24489="Yes",XLOOKUP(D24489,'Dam Lines'!A:A,'Dam Lines'!J:J),"")</f>
        <v>BINT HANDEYRAZZ</v>
      </c>
    </row>
    <row r="24490" hidden="1">
      <c r="A24490" s="23">
        <v>1.0</v>
      </c>
      <c r="B24490" s="7" t="s">
        <v>5831</v>
      </c>
      <c r="C24490" s="7" t="s">
        <v>2545</v>
      </c>
      <c r="D24490" s="7" t="s">
        <v>5832</v>
      </c>
      <c r="E24490" s="24" t="s">
        <v>3353</v>
      </c>
      <c r="F24490" s="25" t="s">
        <v>1869</v>
      </c>
      <c r="G24490" s="8" t="str">
        <f>IF(COUNTIF('Dam Lines'!A:A,D24490)&gt;0,"Yes","No")</f>
        <v>No</v>
      </c>
      <c r="H24490" s="14" t="s">
        <v>1742</v>
      </c>
      <c r="I24490" s="8" t="str">
        <f t="array" ref="I24490">IF(G24490="Yes",XLOOKUP(D24490,'Dam Lines'!A:A,'Dam Lines'!J:J),"")</f>
        <v/>
      </c>
    </row>
    <row r="24491" hidden="1">
      <c r="A24491" s="23">
        <v>2.0</v>
      </c>
      <c r="B24491" s="7" t="s">
        <v>6118</v>
      </c>
      <c r="C24491" s="7" t="s">
        <v>1744</v>
      </c>
      <c r="D24491" s="7" t="s">
        <v>10</v>
      </c>
      <c r="E24491" s="24" t="s">
        <v>3353</v>
      </c>
      <c r="F24491" s="25" t="s">
        <v>1869</v>
      </c>
      <c r="G24491" s="8" t="str">
        <f>IF(COUNTIF('Dam Lines'!A:A,D24491)&gt;0,"Yes","No")</f>
        <v>Yes</v>
      </c>
      <c r="H24491" s="14" t="s">
        <v>1742</v>
      </c>
      <c r="I24491" s="8" t="str">
        <f t="array" ref="I24491">IF(G24491="Yes",XLOOKUP(D24491,'Dam Lines'!A:A,'Dam Lines'!J:J),"")</f>
        <v>MAGNESIE</v>
      </c>
    </row>
    <row r="24492" hidden="1">
      <c r="A24492" s="23">
        <v>3.0</v>
      </c>
      <c r="B24492" s="7" t="s">
        <v>5982</v>
      </c>
      <c r="C24492" s="7" t="s">
        <v>2409</v>
      </c>
      <c r="D24492" s="7" t="s">
        <v>323</v>
      </c>
      <c r="E24492" s="24" t="s">
        <v>3353</v>
      </c>
      <c r="F24492" s="25" t="s">
        <v>1869</v>
      </c>
      <c r="G24492" s="8" t="str">
        <f>IF(COUNTIF('Dam Lines'!A:A,D24492)&gt;0,"Yes","No")</f>
        <v>Yes</v>
      </c>
      <c r="H24492" s="14" t="s">
        <v>1742</v>
      </c>
      <c r="I24492" s="8" t="str">
        <f t="array" ref="I24492">IF(G24492="Yes",XLOOKUP(D24492,'Dam Lines'!A:A,'Dam Lines'!J:J),"")</f>
        <v>KARANTA</v>
      </c>
    </row>
    <row r="24493" hidden="1">
      <c r="A24493" s="23">
        <v>4.0</v>
      </c>
      <c r="B24493" s="7" t="s">
        <v>5795</v>
      </c>
      <c r="C24493" s="7" t="s">
        <v>2405</v>
      </c>
      <c r="D24493" s="7" t="s">
        <v>672</v>
      </c>
      <c r="E24493" s="24" t="s">
        <v>3353</v>
      </c>
      <c r="F24493" s="25" t="s">
        <v>1869</v>
      </c>
      <c r="G24493" s="8" t="str">
        <f>IF(COUNTIF('Dam Lines'!A:A,D24493)&gt;0,"Yes","No")</f>
        <v>Yes</v>
      </c>
      <c r="H24493" s="14" t="s">
        <v>1742</v>
      </c>
      <c r="I24493" s="8" t="str">
        <f t="array" ref="I24493">IF(G24493="Yes",XLOOKUP(D24493,'Dam Lines'!A:A,'Dam Lines'!J:J),"")</f>
        <v>MONAT</v>
      </c>
    </row>
    <row r="24494" hidden="1">
      <c r="A24494" s="23">
        <v>5.0</v>
      </c>
      <c r="B24494" s="7" t="s">
        <v>6043</v>
      </c>
      <c r="C24494" s="7" t="s">
        <v>1744</v>
      </c>
      <c r="D24494" s="7" t="s">
        <v>1337</v>
      </c>
      <c r="E24494" s="24" t="s">
        <v>3353</v>
      </c>
      <c r="F24494" s="25" t="s">
        <v>1869</v>
      </c>
      <c r="G24494" s="8" t="str">
        <f>IF(COUNTIF('Dam Lines'!A:A,D24494)&gt;0,"Yes","No")</f>
        <v>Yes</v>
      </c>
      <c r="H24494" s="14" t="s">
        <v>1742</v>
      </c>
      <c r="I24494" s="8" t="str">
        <f t="array" ref="I24494">IF(G24494="Yes",XLOOKUP(D24494,'Dam Lines'!A:A,'Dam Lines'!J:J),"")</f>
        <v>DEBORAH IV</v>
      </c>
    </row>
    <row r="24495" hidden="1">
      <c r="A24495" s="23">
        <v>6.0</v>
      </c>
      <c r="B24495" s="7" t="s">
        <v>6034</v>
      </c>
      <c r="C24495" s="7" t="s">
        <v>2056</v>
      </c>
      <c r="D24495" s="7" t="s">
        <v>940</v>
      </c>
      <c r="E24495" s="24" t="s">
        <v>3353</v>
      </c>
      <c r="F24495" s="25" t="s">
        <v>1869</v>
      </c>
      <c r="G24495" s="8" t="str">
        <f>IF(COUNTIF('Dam Lines'!A:A,D24495)&gt;0,"Yes","No")</f>
        <v>Yes</v>
      </c>
      <c r="H24495" s="14" t="s">
        <v>1742</v>
      </c>
      <c r="I24495" s="8" t="str">
        <f t="array" ref="I24495">IF(G24495="Yes",XLOOKUP(D24495,'Dam Lines'!A:A,'Dam Lines'!J:J),"")</f>
        <v>PL TSASSOON</v>
      </c>
    </row>
    <row r="24496" hidden="1">
      <c r="A24496" s="23">
        <v>7.0</v>
      </c>
      <c r="B24496" s="7" t="s">
        <v>6266</v>
      </c>
      <c r="C24496" s="7" t="s">
        <v>2061</v>
      </c>
      <c r="D24496" s="7" t="s">
        <v>717</v>
      </c>
      <c r="E24496" s="24" t="s">
        <v>3353</v>
      </c>
      <c r="F24496" s="25" t="s">
        <v>1869</v>
      </c>
      <c r="G24496" s="8" t="str">
        <f>IF(COUNTIF('Dam Lines'!A:A,D24496)&gt;0,"Yes","No")</f>
        <v>Yes</v>
      </c>
      <c r="H24496" s="14" t="s">
        <v>1742</v>
      </c>
      <c r="I24496" s="8" t="str">
        <f t="array" ref="I24496">IF(G24496="Yes",XLOOKUP(D24496,'Dam Lines'!A:A,'Dam Lines'!J:J),"")</f>
        <v>BASSALA</v>
      </c>
    </row>
    <row r="24497" hidden="1">
      <c r="A24497" s="23">
        <v>8.0</v>
      </c>
      <c r="B24497" s="7" t="s">
        <v>6066</v>
      </c>
      <c r="C24497" s="7" t="s">
        <v>2056</v>
      </c>
      <c r="D24497" s="7" t="s">
        <v>166</v>
      </c>
      <c r="E24497" s="24" t="s">
        <v>3353</v>
      </c>
      <c r="F24497" s="25" t="s">
        <v>1869</v>
      </c>
      <c r="G24497" s="8" t="str">
        <f>IF(COUNTIF('Dam Lines'!A:A,D24497)&gt;0,"Yes","No")</f>
        <v>Yes</v>
      </c>
      <c r="H24497" s="14" t="s">
        <v>1742</v>
      </c>
      <c r="I24497" s="8" t="str">
        <f t="array" ref="I24497">IF(G24497="Yes",XLOOKUP(D24497,'Dam Lines'!A:A,'Dam Lines'!J:J),"")</f>
        <v>NEVADA II</v>
      </c>
    </row>
    <row r="24498" hidden="1">
      <c r="A24498" s="23">
        <v>9.0</v>
      </c>
      <c r="B24498" s="7" t="s">
        <v>5838</v>
      </c>
      <c r="C24498" s="7" t="s">
        <v>3024</v>
      </c>
      <c r="D24498" s="7" t="s">
        <v>2135</v>
      </c>
      <c r="E24498" s="24" t="s">
        <v>3353</v>
      </c>
      <c r="F24498" s="25" t="s">
        <v>1869</v>
      </c>
      <c r="G24498" s="8" t="str">
        <f>IF(COUNTIF('Dam Lines'!A:A,D24498)&gt;0,"Yes","No")</f>
        <v>No</v>
      </c>
      <c r="H24498" s="14" t="s">
        <v>1742</v>
      </c>
      <c r="I24498" s="8" t="str">
        <f t="array" ref="I24498">IF(G24498="Yes",XLOOKUP(D24498,'Dam Lines'!A:A,'Dam Lines'!J:J),"")</f>
        <v/>
      </c>
    </row>
    <row r="24499" hidden="1">
      <c r="A24499" s="23">
        <v>10.0</v>
      </c>
      <c r="B24499" s="7" t="s">
        <v>5892</v>
      </c>
      <c r="C24499" s="7" t="s">
        <v>2545</v>
      </c>
      <c r="D24499" s="7" t="s">
        <v>3642</v>
      </c>
      <c r="E24499" s="24" t="s">
        <v>3353</v>
      </c>
      <c r="F24499" s="25" t="s">
        <v>1869</v>
      </c>
      <c r="G24499" s="8" t="str">
        <f>IF(COUNTIF('Dam Lines'!A:A,D24499)&gt;0,"Yes","No")</f>
        <v>No</v>
      </c>
      <c r="H24499" s="14" t="s">
        <v>1742</v>
      </c>
      <c r="I24499" s="8" t="str">
        <f t="array" ref="I24499">IF(G24499="Yes",XLOOKUP(D24499,'Dam Lines'!A:A,'Dam Lines'!J:J),"")</f>
        <v/>
      </c>
    </row>
    <row r="24500" hidden="1">
      <c r="A24500" s="23">
        <v>11.0</v>
      </c>
      <c r="B24500" s="7" t="s">
        <v>5851</v>
      </c>
      <c r="C24500" s="7" t="s">
        <v>2401</v>
      </c>
      <c r="D24500" s="7" t="s">
        <v>2185</v>
      </c>
      <c r="E24500" s="24" t="s">
        <v>3353</v>
      </c>
      <c r="F24500" s="25" t="s">
        <v>1869</v>
      </c>
      <c r="G24500" s="8" t="str">
        <f>IF(COUNTIF('Dam Lines'!A:A,D24500)&gt;0,"Yes","No")</f>
        <v>No</v>
      </c>
      <c r="H24500" s="14" t="s">
        <v>1742</v>
      </c>
      <c r="I24500" s="8" t="str">
        <f t="array" ref="I24500">IF(G24500="Yes",XLOOKUP(D24500,'Dam Lines'!A:A,'Dam Lines'!J:J),"")</f>
        <v/>
      </c>
    </row>
    <row r="24501" hidden="1">
      <c r="A24501" s="23">
        <v>12.0</v>
      </c>
      <c r="B24501" s="7" t="s">
        <v>6067</v>
      </c>
      <c r="C24501" s="7" t="s">
        <v>4035</v>
      </c>
      <c r="D24501" s="7" t="s">
        <v>1027</v>
      </c>
      <c r="E24501" s="24" t="s">
        <v>3353</v>
      </c>
      <c r="F24501" s="25" t="s">
        <v>1869</v>
      </c>
      <c r="G24501" s="8" t="str">
        <f>IF(COUNTIF('Dam Lines'!A:A,D24501)&gt;0,"Yes","No")</f>
        <v>Yes</v>
      </c>
      <c r="H24501" s="14" t="s">
        <v>1742</v>
      </c>
      <c r="I24501" s="8" t="str">
        <f t="array" ref="I24501">IF(G24501="Yes",XLOOKUP(D24501,'Dam Lines'!A:A,'Dam Lines'!J:J),"")</f>
        <v>NEVADA II</v>
      </c>
    </row>
    <row r="24502" hidden="1">
      <c r="A24502" s="23">
        <v>13.0</v>
      </c>
      <c r="B24502" s="7" t="s">
        <v>6120</v>
      </c>
      <c r="C24502" s="7" t="s">
        <v>2060</v>
      </c>
      <c r="D24502" s="7" t="s">
        <v>604</v>
      </c>
      <c r="E24502" s="24" t="s">
        <v>3353</v>
      </c>
      <c r="F24502" s="25" t="s">
        <v>1869</v>
      </c>
      <c r="G24502" s="8" t="str">
        <f>IF(COUNTIF('Dam Lines'!A:A,D24502)&gt;0,"Yes","No")</f>
        <v>Yes</v>
      </c>
      <c r="H24502" s="14" t="s">
        <v>1742</v>
      </c>
      <c r="I24502" s="8" t="str">
        <f t="array" ref="I24502">IF(G24502="Yes",XLOOKUP(D24502,'Dam Lines'!A:A,'Dam Lines'!J:J),"")</f>
        <v>KORALINA</v>
      </c>
    </row>
    <row r="24503" hidden="1">
      <c r="A24503" s="23">
        <v>14.0</v>
      </c>
      <c r="B24503" s="7" t="s">
        <v>6055</v>
      </c>
      <c r="C24503" s="7" t="s">
        <v>3019</v>
      </c>
      <c r="D24503" s="7" t="s">
        <v>555</v>
      </c>
      <c r="E24503" s="24" t="s">
        <v>3353</v>
      </c>
      <c r="F24503" s="25" t="s">
        <v>1869</v>
      </c>
      <c r="G24503" s="8" t="str">
        <f>IF(COUNTIF('Dam Lines'!A:A,D24503)&gt;0,"Yes","No")</f>
        <v>Yes</v>
      </c>
      <c r="H24503" s="14" t="s">
        <v>1742</v>
      </c>
      <c r="I24503" s="8" t="str">
        <f t="array" ref="I24503">IF(G24503="Yes",XLOOKUP(D24503,'Dam Lines'!A:A,'Dam Lines'!J:J),"")</f>
        <v>QUITAINE</v>
      </c>
    </row>
    <row r="24504" hidden="1">
      <c r="A24504" s="23">
        <v>15.0</v>
      </c>
      <c r="B24504" s="7" t="s">
        <v>6069</v>
      </c>
      <c r="C24504" s="7" t="s">
        <v>4035</v>
      </c>
      <c r="D24504" s="7" t="s">
        <v>3568</v>
      </c>
      <c r="E24504" s="24" t="s">
        <v>3353</v>
      </c>
      <c r="F24504" s="25" t="s">
        <v>1869</v>
      </c>
      <c r="G24504" s="8" t="str">
        <f>IF(COUNTIF('Dam Lines'!A:A,D24504)&gt;0,"Yes","No")</f>
        <v>No</v>
      </c>
      <c r="H24504" s="14" t="s">
        <v>1742</v>
      </c>
      <c r="I24504" s="8" t="str">
        <f t="array" ref="I24504">IF(G24504="Yes",XLOOKUP(D24504,'Dam Lines'!A:A,'Dam Lines'!J:J),"")</f>
        <v/>
      </c>
    </row>
    <row r="24505" hidden="1">
      <c r="A24505" s="23">
        <v>16.0</v>
      </c>
      <c r="B24505" s="7" t="s">
        <v>5879</v>
      </c>
      <c r="C24505" s="7" t="s">
        <v>1907</v>
      </c>
      <c r="D24505" s="7" t="s">
        <v>311</v>
      </c>
      <c r="E24505" s="24" t="s">
        <v>3353</v>
      </c>
      <c r="F24505" s="25" t="s">
        <v>1869</v>
      </c>
      <c r="G24505" s="8" t="str">
        <f>IF(COUNTIF('Dam Lines'!A:A,D24505)&gt;0,"Yes","No")</f>
        <v>Yes</v>
      </c>
      <c r="H24505" s="14" t="s">
        <v>1742</v>
      </c>
      <c r="I24505" s="8" t="str">
        <f t="array" ref="I24505">IF(G24505="Yes",XLOOKUP(D24505,'Dam Lines'!A:A,'Dam Lines'!J:J),"")</f>
        <v>MENCULE16</v>
      </c>
    </row>
    <row r="24506" hidden="1">
      <c r="A24506" s="23">
        <v>1.0</v>
      </c>
      <c r="B24506" s="7" t="s">
        <v>4619</v>
      </c>
      <c r="C24506" s="7" t="s">
        <v>2202</v>
      </c>
      <c r="D24506" s="7" t="s">
        <v>757</v>
      </c>
      <c r="E24506" s="4" t="s">
        <v>1779</v>
      </c>
      <c r="F24506" s="24" t="s">
        <v>1887</v>
      </c>
      <c r="G24506" s="8" t="str">
        <f>IF(COUNTIF('Dam Lines'!A:A,D24506)&gt;0,"Yes","No")</f>
        <v>Yes</v>
      </c>
      <c r="H24506" s="14" t="s">
        <v>1742</v>
      </c>
      <c r="I24506" s="8" t="str">
        <f t="array" ref="I24506">IF(G24506="Yes",XLOOKUP(D24506,'Dam Lines'!A:A,'Dam Lines'!J:J),"")</f>
        <v>NEVADA II</v>
      </c>
    </row>
    <row r="24507" hidden="1">
      <c r="A24507" s="23">
        <v>2.0</v>
      </c>
      <c r="B24507" s="7" t="s">
        <v>4930</v>
      </c>
      <c r="C24507" s="7" t="s">
        <v>3739</v>
      </c>
      <c r="D24507" s="7" t="s">
        <v>100</v>
      </c>
      <c r="E24507" s="4" t="s">
        <v>1779</v>
      </c>
      <c r="F24507" s="24" t="s">
        <v>1887</v>
      </c>
      <c r="G24507" s="8" t="str">
        <f>IF(COUNTIF('Dam Lines'!A:A,D24507)&gt;0,"Yes","No")</f>
        <v>Yes</v>
      </c>
      <c r="H24507" s="14" t="s">
        <v>1742</v>
      </c>
      <c r="I24507" s="8" t="str">
        <f t="array" ref="I24507">IF(G24507="Yes",XLOOKUP(D24507,'Dam Lines'!A:A,'Dam Lines'!J:J),"")</f>
        <v>GAICHI</v>
      </c>
    </row>
    <row r="24508" hidden="1">
      <c r="A24508" s="23">
        <v>3.0</v>
      </c>
      <c r="B24508" s="7" t="s">
        <v>4169</v>
      </c>
      <c r="C24508" s="7" t="s">
        <v>1962</v>
      </c>
      <c r="D24508" s="7" t="s">
        <v>4170</v>
      </c>
      <c r="E24508" s="4" t="s">
        <v>1779</v>
      </c>
      <c r="F24508" s="24" t="s">
        <v>1887</v>
      </c>
      <c r="G24508" s="8" t="str">
        <f>IF(COUNTIF('Dam Lines'!A:A,D24508)&gt;0,"Yes","No")</f>
        <v>No</v>
      </c>
      <c r="H24508" s="14" t="s">
        <v>1761</v>
      </c>
      <c r="I24508" s="8" t="str">
        <f t="array" ref="I24508">IF(G24508="Yes",XLOOKUP(D24508,'Dam Lines'!A:A,'Dam Lines'!J:J),"")</f>
        <v/>
      </c>
    </row>
    <row r="24509" hidden="1">
      <c r="A24509" s="23">
        <v>4.0</v>
      </c>
      <c r="B24509" s="7" t="s">
        <v>5671</v>
      </c>
      <c r="C24509" s="7" t="s">
        <v>5446</v>
      </c>
      <c r="D24509" s="7" t="s">
        <v>3225</v>
      </c>
      <c r="E24509" s="4" t="s">
        <v>1779</v>
      </c>
      <c r="F24509" s="24" t="s">
        <v>1887</v>
      </c>
      <c r="G24509" s="8" t="str">
        <f>IF(COUNTIF('Dam Lines'!A:A,D24509)&gt;0,"Yes","No")</f>
        <v>No</v>
      </c>
      <c r="H24509" s="14" t="s">
        <v>1761</v>
      </c>
      <c r="I24509" s="8" t="str">
        <f t="array" ref="I24509">IF(G24509="Yes",XLOOKUP(D24509,'Dam Lines'!A:A,'Dam Lines'!J:J),"")</f>
        <v/>
      </c>
    </row>
    <row r="24510" hidden="1">
      <c r="A24510" s="23">
        <v>5.0</v>
      </c>
      <c r="B24510" s="7" t="s">
        <v>5051</v>
      </c>
      <c r="C24510" s="7" t="s">
        <v>3697</v>
      </c>
      <c r="D24510" s="7" t="s">
        <v>766</v>
      </c>
      <c r="E24510" s="4" t="s">
        <v>1779</v>
      </c>
      <c r="F24510" s="24" t="s">
        <v>1887</v>
      </c>
      <c r="G24510" s="8" t="str">
        <f>IF(COUNTIF('Dam Lines'!A:A,D24510)&gt;0,"Yes","No")</f>
        <v>Yes</v>
      </c>
      <c r="H24510" s="14" t="s">
        <v>1742</v>
      </c>
      <c r="I24510" s="8" t="str">
        <f t="array" ref="I24510">IF(G24510="Yes",XLOOKUP(D24510,'Dam Lines'!A:A,'Dam Lines'!J:J),"")</f>
        <v>FATMA</v>
      </c>
    </row>
    <row r="24511" hidden="1">
      <c r="A24511" s="23">
        <v>6.0</v>
      </c>
      <c r="B24511" s="7" t="s">
        <v>5414</v>
      </c>
      <c r="C24511" s="7" t="s">
        <v>1744</v>
      </c>
      <c r="D24511" s="7" t="s">
        <v>1954</v>
      </c>
      <c r="E24511" s="4" t="s">
        <v>1779</v>
      </c>
      <c r="F24511" s="24" t="s">
        <v>1887</v>
      </c>
      <c r="G24511" s="8" t="str">
        <f>IF(COUNTIF('Dam Lines'!A:A,D24511)&gt;0,"Yes","No")</f>
        <v>No</v>
      </c>
      <c r="H24511" s="14" t="s">
        <v>1742</v>
      </c>
      <c r="I24511" s="8" t="str">
        <f t="array" ref="I24511">IF(G24511="Yes",XLOOKUP(D24511,'Dam Lines'!A:A,'Dam Lines'!J:J),"")</f>
        <v/>
      </c>
    </row>
    <row r="24512" hidden="1">
      <c r="A24512" s="23">
        <v>7.0</v>
      </c>
      <c r="B24512" s="7" t="s">
        <v>5343</v>
      </c>
      <c r="C24512" s="7" t="s">
        <v>1744</v>
      </c>
      <c r="D24512" s="7" t="s">
        <v>1316</v>
      </c>
      <c r="E24512" s="4" t="s">
        <v>1779</v>
      </c>
      <c r="F24512" s="24" t="s">
        <v>1887</v>
      </c>
      <c r="G24512" s="8" t="str">
        <f>IF(COUNTIF('Dam Lines'!A:A,D24512)&gt;0,"Yes","No")</f>
        <v>Yes</v>
      </c>
      <c r="H24512" s="14" t="s">
        <v>1761</v>
      </c>
      <c r="I24512" s="8" t="str">
        <f t="array" ref="I24512">IF(G24512="Yes",XLOOKUP(D24512,'Dam Lines'!A:A,'Dam Lines'!J:J),"")</f>
        <v>NEVADA II</v>
      </c>
    </row>
    <row r="24513" hidden="1">
      <c r="A24513" s="23">
        <v>8.0</v>
      </c>
      <c r="B24513" s="7" t="s">
        <v>5485</v>
      </c>
      <c r="C24513" s="7" t="s">
        <v>2029</v>
      </c>
      <c r="D24513" s="7" t="s">
        <v>5486</v>
      </c>
      <c r="E24513" s="4" t="s">
        <v>1779</v>
      </c>
      <c r="F24513" s="24" t="s">
        <v>1887</v>
      </c>
      <c r="G24513" s="8" t="str">
        <f>IF(COUNTIF('Dam Lines'!A:A,D24513)&gt;0,"Yes","No")</f>
        <v>No</v>
      </c>
      <c r="H24513" s="14" t="s">
        <v>1742</v>
      </c>
      <c r="I24513" s="8" t="str">
        <f t="array" ref="I24513">IF(G24513="Yes",XLOOKUP(D24513,'Dam Lines'!A:A,'Dam Lines'!J:J),"")</f>
        <v/>
      </c>
    </row>
    <row r="24514" hidden="1">
      <c r="A24514" s="23">
        <v>9.0</v>
      </c>
      <c r="B24514" s="7" t="s">
        <v>5294</v>
      </c>
      <c r="C24514" s="7" t="s">
        <v>3739</v>
      </c>
      <c r="D24514" s="7" t="s">
        <v>1958</v>
      </c>
      <c r="E24514" s="4" t="s">
        <v>1779</v>
      </c>
      <c r="F24514" s="24" t="s">
        <v>1887</v>
      </c>
      <c r="G24514" s="8" t="str">
        <f>IF(COUNTIF('Dam Lines'!A:A,D24514)&gt;0,"Yes","No")</f>
        <v>No</v>
      </c>
      <c r="H24514" s="14" t="s">
        <v>1742</v>
      </c>
      <c r="I24514" s="8" t="str">
        <f t="array" ref="I24514">IF(G24514="Yes",XLOOKUP(D24514,'Dam Lines'!A:A,'Dam Lines'!J:J),"")</f>
        <v/>
      </c>
    </row>
    <row r="24515" hidden="1">
      <c r="A24515" s="23">
        <v>10.0</v>
      </c>
      <c r="B24515" s="7" t="s">
        <v>6250</v>
      </c>
      <c r="C24515" s="7" t="s">
        <v>1817</v>
      </c>
      <c r="D24515" s="7" t="s">
        <v>1082</v>
      </c>
      <c r="E24515" s="4" t="s">
        <v>1779</v>
      </c>
      <c r="F24515" s="24" t="s">
        <v>1887</v>
      </c>
      <c r="G24515" s="8" t="str">
        <f>IF(COUNTIF('Dam Lines'!A:A,D24515)&gt;0,"Yes","No")</f>
        <v>Yes</v>
      </c>
      <c r="H24515" s="14" t="s">
        <v>1761</v>
      </c>
      <c r="I24515" s="8" t="str">
        <f t="array" ref="I24515">IF(G24515="Yes",XLOOKUP(D24515,'Dam Lines'!A:A,'Dam Lines'!J:J),"")</f>
        <v>NEVADA II</v>
      </c>
    </row>
    <row r="24516" hidden="1">
      <c r="A24516" s="23">
        <v>11.0</v>
      </c>
      <c r="B24516" s="7" t="s">
        <v>3833</v>
      </c>
      <c r="C24516" s="7" t="s">
        <v>1962</v>
      </c>
      <c r="D24516" s="7" t="s">
        <v>370</v>
      </c>
      <c r="E24516" s="4" t="s">
        <v>1779</v>
      </c>
      <c r="F24516" s="24" t="s">
        <v>1887</v>
      </c>
      <c r="G24516" s="8" t="str">
        <f>IF(COUNTIF('Dam Lines'!A:A,D24516)&gt;0,"Yes","No")</f>
        <v>Yes</v>
      </c>
      <c r="H24516" s="14" t="s">
        <v>1742</v>
      </c>
      <c r="I24516" s="8" t="str">
        <f t="array" ref="I24516">IF(G24516="Yes",XLOOKUP(D24516,'Dam Lines'!A:A,'Dam Lines'!J:J),"")</f>
        <v>FİRUZE.1.</v>
      </c>
    </row>
    <row r="24517" hidden="1">
      <c r="A24517" s="23">
        <v>12.0</v>
      </c>
      <c r="B24517" s="7" t="s">
        <v>5256</v>
      </c>
      <c r="C24517" s="7" t="s">
        <v>1752</v>
      </c>
      <c r="D24517" s="7" t="s">
        <v>1835</v>
      </c>
      <c r="E24517" s="4" t="s">
        <v>1779</v>
      </c>
      <c r="F24517" s="24" t="s">
        <v>1887</v>
      </c>
      <c r="G24517" s="8" t="str">
        <f>IF(COUNTIF('Dam Lines'!A:A,D24517)&gt;0,"Yes","No")</f>
        <v>No</v>
      </c>
      <c r="H24517" s="14" t="s">
        <v>1761</v>
      </c>
      <c r="I24517" s="8" t="str">
        <f t="array" ref="I24517">IF(G24517="Yes",XLOOKUP(D24517,'Dam Lines'!A:A,'Dam Lines'!J:J),"")</f>
        <v/>
      </c>
    </row>
    <row r="24518" hidden="1">
      <c r="A24518" s="23">
        <v>13.0</v>
      </c>
      <c r="B24518" s="7" t="s">
        <v>4885</v>
      </c>
      <c r="C24518" s="7" t="s">
        <v>3762</v>
      </c>
      <c r="D24518" s="7" t="s">
        <v>3107</v>
      </c>
      <c r="E24518" s="4" t="s">
        <v>1779</v>
      </c>
      <c r="F24518" s="24" t="s">
        <v>1887</v>
      </c>
      <c r="G24518" s="8" t="str">
        <f>IF(COUNTIF('Dam Lines'!A:A,D24518)&gt;0,"Yes","No")</f>
        <v>Yes</v>
      </c>
      <c r="H24518" s="14" t="s">
        <v>1761</v>
      </c>
      <c r="I24518" s="8" t="str">
        <f t="array" ref="I24518">IF(G24518="Yes",XLOOKUP(D24518,'Dam Lines'!A:A,'Dam Lines'!J:J),"")</f>
        <v>ASALA HALEEMA</v>
      </c>
    </row>
    <row r="24519" hidden="1">
      <c r="A24519" s="23">
        <v>14.0</v>
      </c>
      <c r="B24519" s="7" t="s">
        <v>4110</v>
      </c>
      <c r="C24519" s="7" t="s">
        <v>3697</v>
      </c>
      <c r="D24519" s="7" t="s">
        <v>761</v>
      </c>
      <c r="E24519" s="4" t="s">
        <v>1779</v>
      </c>
      <c r="F24519" s="24" t="s">
        <v>1887</v>
      </c>
      <c r="G24519" s="8" t="str">
        <f>IF(COUNTIF('Dam Lines'!A:A,D24519)&gt;0,"Yes","No")</f>
        <v>Yes</v>
      </c>
      <c r="H24519" s="14" t="s">
        <v>1742</v>
      </c>
      <c r="I24519" s="8" t="str">
        <f t="array" ref="I24519">IF(G24519="Yes",XLOOKUP(D24519,'Dam Lines'!A:A,'Dam Lines'!J:J),"")</f>
        <v>FATMA</v>
      </c>
    </row>
    <row r="24520" hidden="1">
      <c r="A24520" s="23">
        <v>15.0</v>
      </c>
      <c r="B24520" s="7" t="s">
        <v>5115</v>
      </c>
      <c r="C24520" s="7" t="s">
        <v>1744</v>
      </c>
      <c r="D24520" s="7" t="s">
        <v>122</v>
      </c>
      <c r="E24520" s="4" t="s">
        <v>1779</v>
      </c>
      <c r="F24520" s="24" t="s">
        <v>1887</v>
      </c>
      <c r="G24520" s="8" t="str">
        <f>IF(COUNTIF('Dam Lines'!A:A,D24520)&gt;0,"Yes","No")</f>
        <v>Yes</v>
      </c>
      <c r="H24520" s="14" t="s">
        <v>1761</v>
      </c>
      <c r="I24520" s="8" t="str">
        <f t="array" ref="I24520">IF(G24520="Yes",XLOOKUP(D24520,'Dam Lines'!A:A,'Dam Lines'!J:J),"")</f>
        <v>NEVADA II</v>
      </c>
    </row>
    <row r="24521" hidden="1">
      <c r="A24521" s="23">
        <v>16.0</v>
      </c>
      <c r="B24521" s="7" t="s">
        <v>5501</v>
      </c>
      <c r="C24521" s="7" t="s">
        <v>2347</v>
      </c>
      <c r="D24521" s="7" t="s">
        <v>280</v>
      </c>
      <c r="E24521" s="4" t="s">
        <v>1779</v>
      </c>
      <c r="F24521" s="24" t="s">
        <v>1887</v>
      </c>
      <c r="G24521" s="8" t="str">
        <f>IF(COUNTIF('Dam Lines'!A:A,D24521)&gt;0,"Yes","No")</f>
        <v>Yes</v>
      </c>
      <c r="H24521" s="14" t="s">
        <v>1761</v>
      </c>
      <c r="I24521" s="8" t="str">
        <f t="array" ref="I24521">IF(G24521="Yes",XLOOKUP(D24521,'Dam Lines'!A:A,'Dam Lines'!J:J),"")</f>
        <v>PHILIPPA</v>
      </c>
    </row>
    <row r="24522" hidden="1">
      <c r="A24522" s="23">
        <v>1.0</v>
      </c>
      <c r="B24522" s="7" t="s">
        <v>5349</v>
      </c>
      <c r="C24522" s="7" t="s">
        <v>3777</v>
      </c>
      <c r="D24522" s="7" t="s">
        <v>876</v>
      </c>
      <c r="E24522" s="4" t="s">
        <v>1740</v>
      </c>
      <c r="F24522" s="24" t="s">
        <v>1887</v>
      </c>
      <c r="G24522" s="8" t="str">
        <f>IF(COUNTIF('Dam Lines'!A:A,D24522)&gt;0,"Yes","No")</f>
        <v>Yes</v>
      </c>
      <c r="H24522" s="14" t="s">
        <v>1742</v>
      </c>
      <c r="I24522" s="8" t="str">
        <f t="array" ref="I24522">IF(G24522="Yes",XLOOKUP(D24522,'Dam Lines'!A:A,'Dam Lines'!J:J),"")</f>
        <v>KYLA TIKI</v>
      </c>
    </row>
    <row r="24523" hidden="1">
      <c r="A24523" s="23">
        <v>2.0</v>
      </c>
      <c r="B24523" s="7" t="s">
        <v>5994</v>
      </c>
      <c r="C24523" s="7" t="s">
        <v>1908</v>
      </c>
      <c r="D24523" s="7" t="s">
        <v>791</v>
      </c>
      <c r="E24523" s="4" t="s">
        <v>1740</v>
      </c>
      <c r="F24523" s="24" t="s">
        <v>1887</v>
      </c>
      <c r="G24523" s="8" t="str">
        <f>IF(COUNTIF('Dam Lines'!A:A,D24523)&gt;0,"Yes","No")</f>
        <v>Yes</v>
      </c>
      <c r="H24523" s="14" t="s">
        <v>1761</v>
      </c>
      <c r="I24523" s="8" t="str">
        <f t="array" ref="I24523">IF(G24523="Yes",XLOOKUP(D24523,'Dam Lines'!A:A,'Dam Lines'!J:J),"")</f>
        <v>KHOFARA</v>
      </c>
    </row>
    <row r="24524" hidden="1">
      <c r="A24524" s="23">
        <v>3.0</v>
      </c>
      <c r="B24524" s="7" t="s">
        <v>6094</v>
      </c>
      <c r="C24524" s="7" t="s">
        <v>3071</v>
      </c>
      <c r="D24524" s="7" t="s">
        <v>6095</v>
      </c>
      <c r="E24524" s="4" t="s">
        <v>1740</v>
      </c>
      <c r="F24524" s="24" t="s">
        <v>1887</v>
      </c>
      <c r="G24524" s="8" t="str">
        <f>IF(COUNTIF('Dam Lines'!A:A,D24524)&gt;0,"Yes","No")</f>
        <v>No</v>
      </c>
      <c r="H24524" s="14" t="s">
        <v>1742</v>
      </c>
      <c r="I24524" s="8" t="str">
        <f t="array" ref="I24524">IF(G24524="Yes",XLOOKUP(D24524,'Dam Lines'!A:A,'Dam Lines'!J:J),"")</f>
        <v/>
      </c>
    </row>
    <row r="24525" hidden="1">
      <c r="A24525" s="23">
        <v>4.0</v>
      </c>
      <c r="B24525" s="7" t="s">
        <v>5985</v>
      </c>
      <c r="C24525" s="7" t="s">
        <v>1744</v>
      </c>
      <c r="D24525" s="7" t="s">
        <v>1526</v>
      </c>
      <c r="E24525" s="4" t="s">
        <v>1740</v>
      </c>
      <c r="F24525" s="24" t="s">
        <v>1887</v>
      </c>
      <c r="G24525" s="8" t="str">
        <f>IF(COUNTIF('Dam Lines'!A:A,D24525)&gt;0,"Yes","No")</f>
        <v>Yes</v>
      </c>
      <c r="H24525" s="14" t="s">
        <v>1742</v>
      </c>
      <c r="I24525" s="8" t="str">
        <f t="array" ref="I24525">IF(G24525="Yes",XLOOKUP(D24525,'Dam Lines'!A:A,'Dam Lines'!J:J),"")</f>
        <v>NEVADA II</v>
      </c>
    </row>
    <row r="24526" hidden="1">
      <c r="A24526" s="23">
        <v>5.0</v>
      </c>
      <c r="B24526" s="7" t="s">
        <v>5364</v>
      </c>
      <c r="C24526" s="7" t="s">
        <v>2248</v>
      </c>
      <c r="D24526" s="7" t="s">
        <v>492</v>
      </c>
      <c r="E24526" s="4" t="s">
        <v>1740</v>
      </c>
      <c r="F24526" s="24" t="s">
        <v>1887</v>
      </c>
      <c r="G24526" s="8" t="str">
        <f>IF(COUNTIF('Dam Lines'!A:A,D24526)&gt;0,"Yes","No")</f>
        <v>Yes</v>
      </c>
      <c r="H24526" s="14" t="s">
        <v>1742</v>
      </c>
      <c r="I24526" s="8" t="str">
        <f t="array" ref="I24526">IF(G24526="Yes",XLOOKUP(D24526,'Dam Lines'!A:A,'Dam Lines'!J:J),"")</f>
        <v>ASALA HALEEMA</v>
      </c>
    </row>
    <row r="24527" hidden="1">
      <c r="A24527" s="23">
        <v>6.0</v>
      </c>
      <c r="B24527" s="7" t="s">
        <v>4723</v>
      </c>
      <c r="C24527" s="7" t="s">
        <v>1962</v>
      </c>
      <c r="D24527" s="7" t="s">
        <v>4724</v>
      </c>
      <c r="E24527" s="4" t="s">
        <v>1740</v>
      </c>
      <c r="F24527" s="24" t="s">
        <v>1887</v>
      </c>
      <c r="G24527" s="8" t="str">
        <f>IF(COUNTIF('Dam Lines'!A:A,D24527)&gt;0,"Yes","No")</f>
        <v>No</v>
      </c>
      <c r="H24527" s="14" t="s">
        <v>1742</v>
      </c>
      <c r="I24527" s="8" t="str">
        <f t="array" ref="I24527">IF(G24527="Yes",XLOOKUP(D24527,'Dam Lines'!A:A,'Dam Lines'!J:J),"")</f>
        <v/>
      </c>
    </row>
    <row r="24528" hidden="1">
      <c r="A24528" s="23">
        <v>7.0</v>
      </c>
      <c r="B24528" s="7" t="s">
        <v>6194</v>
      </c>
      <c r="C24528" s="7" t="s">
        <v>3777</v>
      </c>
      <c r="D24528" s="7" t="s">
        <v>6195</v>
      </c>
      <c r="E24528" s="4" t="s">
        <v>1740</v>
      </c>
      <c r="F24528" s="24" t="s">
        <v>1887</v>
      </c>
      <c r="G24528" s="8" t="str">
        <f>IF(COUNTIF('Dam Lines'!A:A,D24528)&gt;0,"Yes","No")</f>
        <v>No</v>
      </c>
      <c r="H24528" s="14" t="s">
        <v>1761</v>
      </c>
      <c r="I24528" s="8" t="str">
        <f t="array" ref="I24528">IF(G24528="Yes",XLOOKUP(D24528,'Dam Lines'!A:A,'Dam Lines'!J:J),"")</f>
        <v/>
      </c>
    </row>
    <row r="24529" hidden="1">
      <c r="A24529" s="23">
        <v>8.0</v>
      </c>
      <c r="B24529" s="7" t="s">
        <v>6079</v>
      </c>
      <c r="C24529" s="7" t="s">
        <v>1752</v>
      </c>
      <c r="D24529" s="7" t="s">
        <v>1169</v>
      </c>
      <c r="E24529" s="4" t="s">
        <v>1740</v>
      </c>
      <c r="F24529" s="24" t="s">
        <v>1887</v>
      </c>
      <c r="G24529" s="8" t="str">
        <f>IF(COUNTIF('Dam Lines'!A:A,D24529)&gt;0,"Yes","No")</f>
        <v>Yes</v>
      </c>
      <c r="H24529" s="14" t="s">
        <v>1761</v>
      </c>
      <c r="I24529" s="8" t="str">
        <f t="array" ref="I24529">IF(G24529="Yes",XLOOKUP(D24529,'Dam Lines'!A:A,'Dam Lines'!J:J),"")</f>
        <v>ARABELLE</v>
      </c>
    </row>
    <row r="24530" hidden="1">
      <c r="A24530" s="23">
        <v>9.0</v>
      </c>
      <c r="B24530" s="7" t="s">
        <v>6295</v>
      </c>
      <c r="C24530" s="7" t="s">
        <v>4741</v>
      </c>
      <c r="D24530" s="7" t="s">
        <v>6296</v>
      </c>
      <c r="E24530" s="4" t="s">
        <v>1740</v>
      </c>
      <c r="F24530" s="24" t="s">
        <v>1887</v>
      </c>
      <c r="G24530" s="8" t="str">
        <f>IF(COUNTIF('Dam Lines'!A:A,D24530)&gt;0,"Yes","No")</f>
        <v>No</v>
      </c>
      <c r="H24530" s="14" t="s">
        <v>1742</v>
      </c>
      <c r="I24530" s="8" t="str">
        <f t="array" ref="I24530">IF(G24530="Yes",XLOOKUP(D24530,'Dam Lines'!A:A,'Dam Lines'!J:J),"")</f>
        <v/>
      </c>
    </row>
    <row r="24531" hidden="1">
      <c r="A24531" s="23">
        <v>10.0</v>
      </c>
      <c r="B24531" s="7" t="s">
        <v>6064</v>
      </c>
      <c r="C24531" s="7" t="s">
        <v>2248</v>
      </c>
      <c r="D24531" s="7" t="s">
        <v>268</v>
      </c>
      <c r="E24531" s="4" t="s">
        <v>1740</v>
      </c>
      <c r="F24531" s="24" t="s">
        <v>1887</v>
      </c>
      <c r="G24531" s="8" t="str">
        <f>IF(COUNTIF('Dam Lines'!A:A,D24531)&gt;0,"Yes","No")</f>
        <v>Yes</v>
      </c>
      <c r="H24531" s="14" t="s">
        <v>1742</v>
      </c>
      <c r="I24531" s="8" t="str">
        <f t="array" ref="I24531">IF(G24531="Yes",XLOOKUP(D24531,'Dam Lines'!A:A,'Dam Lines'!J:J),"")</f>
        <v>MADOU</v>
      </c>
    </row>
    <row r="24532" hidden="1">
      <c r="A24532" s="23">
        <v>11.0</v>
      </c>
      <c r="B24532" s="7" t="s">
        <v>6297</v>
      </c>
      <c r="C24532" s="7" t="s">
        <v>2613</v>
      </c>
      <c r="D24532" s="7" t="s">
        <v>4061</v>
      </c>
      <c r="E24532" s="4" t="s">
        <v>1740</v>
      </c>
      <c r="F24532" s="24" t="s">
        <v>1887</v>
      </c>
      <c r="G24532" s="8" t="str">
        <f>IF(COUNTIF('Dam Lines'!A:A,D24532)&gt;0,"Yes","No")</f>
        <v>No</v>
      </c>
      <c r="H24532" s="14" t="s">
        <v>1742</v>
      </c>
      <c r="I24532" s="8" t="str">
        <f t="array" ref="I24532">IF(G24532="Yes",XLOOKUP(D24532,'Dam Lines'!A:A,'Dam Lines'!J:J),"")</f>
        <v/>
      </c>
    </row>
    <row r="24533" hidden="1">
      <c r="A24533" s="23">
        <v>12.0</v>
      </c>
      <c r="B24533" s="7" t="s">
        <v>6298</v>
      </c>
      <c r="C24533" s="7" t="s">
        <v>4008</v>
      </c>
      <c r="D24533" s="7" t="s">
        <v>6299</v>
      </c>
      <c r="E24533" s="4" t="s">
        <v>1740</v>
      </c>
      <c r="F24533" s="24" t="s">
        <v>1887</v>
      </c>
      <c r="G24533" s="8" t="str">
        <f>IF(COUNTIF('Dam Lines'!A:A,D24533)&gt;0,"Yes","No")</f>
        <v>No</v>
      </c>
      <c r="H24533" s="14" t="s">
        <v>1742</v>
      </c>
      <c r="I24533" s="8" t="str">
        <f t="array" ref="I24533">IF(G24533="Yes",XLOOKUP(D24533,'Dam Lines'!A:A,'Dam Lines'!J:J),"")</f>
        <v/>
      </c>
    </row>
    <row r="24534" hidden="1">
      <c r="A24534" s="23">
        <v>13.0</v>
      </c>
      <c r="B24534" s="7" t="s">
        <v>5959</v>
      </c>
      <c r="C24534" s="7" t="s">
        <v>1935</v>
      </c>
      <c r="D24534" s="7" t="s">
        <v>2629</v>
      </c>
      <c r="E24534" s="4" t="s">
        <v>1740</v>
      </c>
      <c r="F24534" s="24" t="s">
        <v>1887</v>
      </c>
      <c r="G24534" s="8" t="str">
        <f>IF(COUNTIF('Dam Lines'!A:A,D24534)&gt;0,"Yes","No")</f>
        <v>No</v>
      </c>
      <c r="H24534" s="14" t="s">
        <v>1742</v>
      </c>
      <c r="I24534" s="8" t="str">
        <f t="array" ref="I24534">IF(G24534="Yes",XLOOKUP(D24534,'Dam Lines'!A:A,'Dam Lines'!J:J),"")</f>
        <v/>
      </c>
    </row>
    <row r="24535" hidden="1">
      <c r="A24535" s="23">
        <v>14.0</v>
      </c>
      <c r="B24535" s="7" t="s">
        <v>6278</v>
      </c>
      <c r="C24535" s="7" t="s">
        <v>5346</v>
      </c>
      <c r="D24535" s="7" t="s">
        <v>1135</v>
      </c>
      <c r="E24535" s="4" t="s">
        <v>1740</v>
      </c>
      <c r="F24535" s="24" t="s">
        <v>1887</v>
      </c>
      <c r="G24535" s="8" t="str">
        <f>IF(COUNTIF('Dam Lines'!A:A,D24535)&gt;0,"Yes","No")</f>
        <v>Yes</v>
      </c>
      <c r="H24535" s="14" t="s">
        <v>1742</v>
      </c>
      <c r="I24535" s="8" t="str">
        <f t="array" ref="I24535">IF(G24535="Yes",XLOOKUP(D24535,'Dam Lines'!A:A,'Dam Lines'!J:J),"")</f>
        <v>BASSALA</v>
      </c>
    </row>
    <row r="24536" hidden="1">
      <c r="A24536" s="23">
        <v>15.0</v>
      </c>
      <c r="B24536" s="7" t="s">
        <v>6300</v>
      </c>
      <c r="C24536" s="7" t="s">
        <v>2545</v>
      </c>
      <c r="D24536" s="7" t="s">
        <v>942</v>
      </c>
      <c r="E24536" s="4" t="s">
        <v>1740</v>
      </c>
      <c r="F24536" s="24" t="s">
        <v>1887</v>
      </c>
      <c r="G24536" s="8" t="str">
        <f>IF(COUNTIF('Dam Lines'!A:A,D24536)&gt;0,"Yes","No")</f>
        <v>Yes</v>
      </c>
      <c r="H24536" s="14" t="s">
        <v>1742</v>
      </c>
      <c r="I24536" s="8" t="str">
        <f t="array" ref="I24536">IF(G24536="Yes",XLOOKUP(D24536,'Dam Lines'!A:A,'Dam Lines'!J:J),"")</f>
        <v>MARAH</v>
      </c>
    </row>
    <row r="24537" hidden="1">
      <c r="A24537" s="23">
        <v>16.0</v>
      </c>
      <c r="B24537" s="7" t="s">
        <v>6301</v>
      </c>
      <c r="C24537" s="7" t="s">
        <v>1980</v>
      </c>
      <c r="D24537" s="7" t="s">
        <v>6302</v>
      </c>
      <c r="E24537" s="4" t="s">
        <v>1740</v>
      </c>
      <c r="F24537" s="24" t="s">
        <v>1887</v>
      </c>
      <c r="G24537" s="8" t="str">
        <f>IF(COUNTIF('Dam Lines'!A:A,D24537)&gt;0,"Yes","No")</f>
        <v>No</v>
      </c>
      <c r="H24537" s="14" t="s">
        <v>1761</v>
      </c>
      <c r="I24537" s="8" t="str">
        <f t="array" ref="I24537">IF(G24537="Yes",XLOOKUP(D24537,'Dam Lines'!A:A,'Dam Lines'!J:J),"")</f>
        <v/>
      </c>
    </row>
    <row r="24538" hidden="1">
      <c r="A24538" s="23">
        <v>1.0</v>
      </c>
      <c r="B24538" s="7" t="s">
        <v>4758</v>
      </c>
      <c r="C24538" s="7" t="s">
        <v>3071</v>
      </c>
      <c r="D24538" s="7" t="s">
        <v>328</v>
      </c>
      <c r="E24538" s="4" t="s">
        <v>1779</v>
      </c>
      <c r="F24538" s="24" t="s">
        <v>2037</v>
      </c>
      <c r="G24538" s="8" t="str">
        <f>IF(COUNTIF('Dam Lines'!A:A,D24538)&gt;0,"Yes","No")</f>
        <v>Yes</v>
      </c>
      <c r="H24538" s="14" t="s">
        <v>1742</v>
      </c>
      <c r="I24538" s="8" t="str">
        <f t="array" ref="I24538">IF(G24538="Yes",XLOOKUP(D24538,'Dam Lines'!A:A,'Dam Lines'!J:J),"")</f>
        <v>ALBA</v>
      </c>
    </row>
    <row r="24539" hidden="1">
      <c r="A24539" s="23">
        <v>2.0</v>
      </c>
      <c r="B24539" s="7" t="s">
        <v>6014</v>
      </c>
      <c r="C24539" s="7" t="s">
        <v>3790</v>
      </c>
      <c r="D24539" s="7" t="s">
        <v>1628</v>
      </c>
      <c r="E24539" s="4" t="s">
        <v>1779</v>
      </c>
      <c r="F24539" s="24" t="s">
        <v>2037</v>
      </c>
      <c r="G24539" s="8" t="str">
        <f>IF(COUNTIF('Dam Lines'!A:A,D24539)&gt;0,"Yes","No")</f>
        <v>Yes</v>
      </c>
      <c r="H24539" s="14" t="s">
        <v>1742</v>
      </c>
      <c r="I24539" s="8" t="str">
        <f t="array" ref="I24539">IF(G24539="Yes",XLOOKUP(D24539,'Dam Lines'!A:A,'Dam Lines'!J:J),"")</f>
        <v>BASSALA</v>
      </c>
    </row>
    <row r="24540" hidden="1">
      <c r="A24540" s="23">
        <v>3.0</v>
      </c>
      <c r="B24540" s="7" t="s">
        <v>5188</v>
      </c>
      <c r="C24540" s="7" t="s">
        <v>1757</v>
      </c>
      <c r="D24540" s="7" t="s">
        <v>1302</v>
      </c>
      <c r="E24540" s="4" t="s">
        <v>1779</v>
      </c>
      <c r="F24540" s="24" t="s">
        <v>2037</v>
      </c>
      <c r="G24540" s="8" t="str">
        <f>IF(COUNTIF('Dam Lines'!A:A,D24540)&gt;0,"Yes","No")</f>
        <v>Yes</v>
      </c>
      <c r="H24540" s="14" t="s">
        <v>1742</v>
      </c>
      <c r="I24540" s="8" t="str">
        <f t="array" ref="I24540">IF(G24540="Yes",XLOOKUP(D24540,'Dam Lines'!A:A,'Dam Lines'!J:J),"")</f>
        <v>NEVADA II</v>
      </c>
    </row>
    <row r="24541" hidden="1">
      <c r="A24541" s="23">
        <v>4.0</v>
      </c>
      <c r="B24541" s="7" t="s">
        <v>5358</v>
      </c>
      <c r="C24541" s="7" t="s">
        <v>4731</v>
      </c>
      <c r="D24541" s="7" t="s">
        <v>1567</v>
      </c>
      <c r="E24541" s="4" t="s">
        <v>1779</v>
      </c>
      <c r="F24541" s="24" t="s">
        <v>2037</v>
      </c>
      <c r="G24541" s="8" t="str">
        <f>IF(COUNTIF('Dam Lines'!A:A,D24541)&gt;0,"Yes","No")</f>
        <v>Yes</v>
      </c>
      <c r="H24541" s="14" t="s">
        <v>1742</v>
      </c>
      <c r="I24541" s="8" t="str">
        <f t="array" ref="I24541">IF(G24541="Yes",XLOOKUP(D24541,'Dam Lines'!A:A,'Dam Lines'!J:J),"")</f>
        <v>NEVADA II</v>
      </c>
    </row>
    <row r="24542" hidden="1">
      <c r="A24542" s="23">
        <v>5.0</v>
      </c>
      <c r="B24542" s="7" t="s">
        <v>5593</v>
      </c>
      <c r="C24542" s="7" t="s">
        <v>1802</v>
      </c>
      <c r="D24542" s="7" t="s">
        <v>1591</v>
      </c>
      <c r="E24542" s="4" t="s">
        <v>1779</v>
      </c>
      <c r="F24542" s="24" t="s">
        <v>2037</v>
      </c>
      <c r="G24542" s="8" t="str">
        <f>IF(COUNTIF('Dam Lines'!A:A,D24542)&gt;0,"Yes","No")</f>
        <v>Yes</v>
      </c>
      <c r="H24542" s="14" t="s">
        <v>1742</v>
      </c>
      <c r="I24542" s="8" t="str">
        <f t="array" ref="I24542">IF(G24542="Yes",XLOOKUP(D24542,'Dam Lines'!A:A,'Dam Lines'!J:J),"")</f>
        <v>NEVADA II</v>
      </c>
    </row>
    <row r="24543" hidden="1">
      <c r="A24543" s="23">
        <v>6.0</v>
      </c>
      <c r="B24543" s="7" t="s">
        <v>5594</v>
      </c>
      <c r="C24543" s="7" t="s">
        <v>4741</v>
      </c>
      <c r="D24543" s="7" t="s">
        <v>68</v>
      </c>
      <c r="E24543" s="4" t="s">
        <v>1779</v>
      </c>
      <c r="F24543" s="24" t="s">
        <v>2037</v>
      </c>
      <c r="G24543" s="8" t="str">
        <f>IF(COUNTIF('Dam Lines'!A:A,D24543)&gt;0,"Yes","No")</f>
        <v>Yes</v>
      </c>
      <c r="H24543" s="14" t="s">
        <v>1742</v>
      </c>
      <c r="I24543" s="8" t="str">
        <f t="array" ref="I24543">IF(G24543="Yes",XLOOKUP(D24543,'Dam Lines'!A:A,'Dam Lines'!J:J),"")</f>
        <v>NEVADA II</v>
      </c>
    </row>
    <row r="24544" hidden="1">
      <c r="A24544" s="23">
        <v>7.0</v>
      </c>
      <c r="B24544" s="7" t="s">
        <v>5459</v>
      </c>
      <c r="C24544" s="7" t="s">
        <v>4093</v>
      </c>
      <c r="D24544" s="7" t="s">
        <v>281</v>
      </c>
      <c r="E24544" s="4" t="s">
        <v>1779</v>
      </c>
      <c r="F24544" s="24" t="s">
        <v>2037</v>
      </c>
      <c r="G24544" s="8" t="str">
        <f>IF(COUNTIF('Dam Lines'!A:A,D24544)&gt;0,"Yes","No")</f>
        <v>Yes</v>
      </c>
      <c r="H24544" s="14" t="s">
        <v>1742</v>
      </c>
      <c r="I24544" s="8" t="str">
        <f t="array" ref="I24544">IF(G24544="Yes",XLOOKUP(D24544,'Dam Lines'!A:A,'Dam Lines'!J:J),"")</f>
        <v>CAIDA</v>
      </c>
    </row>
    <row r="24545" hidden="1">
      <c r="A24545" s="23">
        <v>8.0</v>
      </c>
      <c r="B24545" s="7" t="s">
        <v>4609</v>
      </c>
      <c r="C24545" s="7" t="s">
        <v>2479</v>
      </c>
      <c r="D24545" s="7" t="s">
        <v>141</v>
      </c>
      <c r="E24545" s="4" t="s">
        <v>1779</v>
      </c>
      <c r="F24545" s="24" t="s">
        <v>2037</v>
      </c>
      <c r="G24545" s="8" t="str">
        <f>IF(COUNTIF('Dam Lines'!A:A,D24545)&gt;0,"Yes","No")</f>
        <v>Yes</v>
      </c>
      <c r="H24545" s="14" t="s">
        <v>1742</v>
      </c>
      <c r="I24545" s="8" t="str">
        <f t="array" ref="I24545">IF(G24545="Yes",XLOOKUP(D24545,'Dam Lines'!A:A,'Dam Lines'!J:J),"")</f>
        <v>FARBAHAN</v>
      </c>
    </row>
    <row r="24546" hidden="1">
      <c r="A24546" s="23">
        <v>9.0</v>
      </c>
      <c r="B24546" s="7" t="s">
        <v>4936</v>
      </c>
      <c r="C24546" s="7" t="s">
        <v>3464</v>
      </c>
      <c r="D24546" s="7" t="s">
        <v>640</v>
      </c>
      <c r="E24546" s="4" t="s">
        <v>1779</v>
      </c>
      <c r="F24546" s="24" t="s">
        <v>2037</v>
      </c>
      <c r="G24546" s="8" t="str">
        <f>IF(COUNTIF('Dam Lines'!A:A,D24546)&gt;0,"Yes","No")</f>
        <v>Yes</v>
      </c>
      <c r="H24546" s="14" t="s">
        <v>1742</v>
      </c>
      <c r="I24546" s="8" t="str">
        <f t="array" ref="I24546">IF(G24546="Yes",XLOOKUP(D24546,'Dam Lines'!A:A,'Dam Lines'!J:J),"")</f>
        <v>FATMA</v>
      </c>
    </row>
    <row r="24547" hidden="1">
      <c r="A24547" s="23">
        <v>10.0</v>
      </c>
      <c r="B24547" s="7" t="s">
        <v>5586</v>
      </c>
      <c r="C24547" s="7" t="s">
        <v>1817</v>
      </c>
      <c r="D24547" s="7" t="s">
        <v>319</v>
      </c>
      <c r="E24547" s="4" t="s">
        <v>1779</v>
      </c>
      <c r="F24547" s="24" t="s">
        <v>2037</v>
      </c>
      <c r="G24547" s="8" t="str">
        <f>IF(COUNTIF('Dam Lines'!A:A,D24547)&gt;0,"Yes","No")</f>
        <v>Yes</v>
      </c>
      <c r="H24547" s="14" t="s">
        <v>1742</v>
      </c>
      <c r="I24547" s="8" t="str">
        <f t="array" ref="I24547">IF(G24547="Yes",XLOOKUP(D24547,'Dam Lines'!A:A,'Dam Lines'!J:J),"")</f>
        <v>PHILIPPA</v>
      </c>
    </row>
    <row r="24548" hidden="1">
      <c r="A24548" s="23">
        <v>11.0</v>
      </c>
      <c r="B24548" s="7" t="s">
        <v>5531</v>
      </c>
      <c r="C24548" s="7" t="s">
        <v>1802</v>
      </c>
      <c r="D24548" s="7" t="s">
        <v>1176</v>
      </c>
      <c r="E24548" s="4" t="s">
        <v>1779</v>
      </c>
      <c r="F24548" s="24" t="s">
        <v>2037</v>
      </c>
      <c r="G24548" s="8" t="str">
        <f>IF(COUNTIF('Dam Lines'!A:A,D24548)&gt;0,"Yes","No")</f>
        <v>Yes</v>
      </c>
      <c r="H24548" s="14" t="s">
        <v>1761</v>
      </c>
      <c r="I24548" s="8" t="str">
        <f t="array" ref="I24548">IF(G24548="Yes",XLOOKUP(D24548,'Dam Lines'!A:A,'Dam Lines'!J:J),"")</f>
        <v>SCINDIAN MYSTIQUE</v>
      </c>
    </row>
    <row r="24549" hidden="1">
      <c r="A24549" s="23">
        <v>12.0</v>
      </c>
      <c r="B24549" s="7" t="s">
        <v>4102</v>
      </c>
      <c r="C24549" s="7" t="s">
        <v>3739</v>
      </c>
      <c r="D24549" s="7" t="s">
        <v>1085</v>
      </c>
      <c r="E24549" s="4" t="s">
        <v>1779</v>
      </c>
      <c r="F24549" s="24" t="s">
        <v>2037</v>
      </c>
      <c r="G24549" s="8" t="str">
        <f>IF(COUNTIF('Dam Lines'!A:A,D24549)&gt;0,"Yes","No")</f>
        <v>Yes</v>
      </c>
      <c r="H24549" s="14" t="s">
        <v>1742</v>
      </c>
      <c r="I24549" s="8" t="str">
        <f t="array" ref="I24549">IF(G24549="Yes",XLOOKUP(D24549,'Dam Lines'!A:A,'Dam Lines'!J:J),"")</f>
        <v>NEVADA II</v>
      </c>
    </row>
    <row r="24550" hidden="1">
      <c r="A24550" s="23">
        <v>13.0</v>
      </c>
      <c r="B24550" s="7" t="s">
        <v>4049</v>
      </c>
      <c r="C24550" s="7" t="s">
        <v>1757</v>
      </c>
      <c r="D24550" s="7" t="s">
        <v>1544</v>
      </c>
      <c r="E24550" s="4" t="s">
        <v>1779</v>
      </c>
      <c r="F24550" s="24" t="s">
        <v>2037</v>
      </c>
      <c r="G24550" s="8" t="str">
        <f>IF(COUNTIF('Dam Lines'!A:A,D24550)&gt;0,"Yes","No")</f>
        <v>Yes</v>
      </c>
      <c r="H24550" s="14" t="s">
        <v>1742</v>
      </c>
      <c r="I24550" s="8" t="str">
        <f t="array" ref="I24550">IF(G24550="Yes",XLOOKUP(D24550,'Dam Lines'!A:A,'Dam Lines'!J:J),"")</f>
        <v>JASIKA</v>
      </c>
    </row>
    <row r="24551" hidden="1">
      <c r="A24551" s="23">
        <v>14.0</v>
      </c>
      <c r="B24551" s="7" t="s">
        <v>5907</v>
      </c>
      <c r="C24551" s="7" t="s">
        <v>1823</v>
      </c>
      <c r="D24551" s="7" t="s">
        <v>1602</v>
      </c>
      <c r="E24551" s="4" t="s">
        <v>1779</v>
      </c>
      <c r="F24551" s="24" t="s">
        <v>2037</v>
      </c>
      <c r="G24551" s="8" t="str">
        <f>IF(COUNTIF('Dam Lines'!A:A,D24551)&gt;0,"Yes","No")</f>
        <v>Yes</v>
      </c>
      <c r="H24551" s="14" t="s">
        <v>1742</v>
      </c>
      <c r="I24551" s="8" t="str">
        <f t="array" ref="I24551">IF(G24551="Yes",XLOOKUP(D24551,'Dam Lines'!A:A,'Dam Lines'!J:J),"")</f>
        <v>BASSALA</v>
      </c>
    </row>
    <row r="24552">
      <c r="A24552" s="23">
        <v>1.0</v>
      </c>
      <c r="B24552" s="7" t="s">
        <v>6303</v>
      </c>
      <c r="C24552" s="7" t="s">
        <v>3853</v>
      </c>
      <c r="D24552" s="7" t="s">
        <v>1618</v>
      </c>
      <c r="E24552" s="4" t="s">
        <v>2247</v>
      </c>
      <c r="F24552" s="24" t="s">
        <v>1837</v>
      </c>
      <c r="H24552" s="14" t="s">
        <v>1742</v>
      </c>
      <c r="I24552" s="8" t="s">
        <v>18</v>
      </c>
    </row>
    <row r="24553">
      <c r="A24553" s="23">
        <v>2.0</v>
      </c>
      <c r="B24553" s="7" t="s">
        <v>5158</v>
      </c>
      <c r="C24553" s="7" t="s">
        <v>1962</v>
      </c>
      <c r="D24553" s="7" t="s">
        <v>1299</v>
      </c>
      <c r="E24553" s="4" t="s">
        <v>2247</v>
      </c>
      <c r="F24553" s="24" t="s">
        <v>1837</v>
      </c>
      <c r="H24553" s="14" t="s">
        <v>1742</v>
      </c>
      <c r="I24553" s="8" t="str">
        <f>VLOOKUP(D24553,'Dam Lines'!$A$2:$J$540,10,false)</f>
        <v>NEVADA II</v>
      </c>
    </row>
    <row r="24554">
      <c r="A24554" s="23">
        <v>3.0</v>
      </c>
      <c r="B24554" s="7" t="s">
        <v>6304</v>
      </c>
      <c r="C24554" s="7" t="s">
        <v>3853</v>
      </c>
      <c r="D24554" s="7" t="s">
        <v>1620</v>
      </c>
      <c r="E24554" s="4" t="s">
        <v>2247</v>
      </c>
      <c r="F24554" s="24" t="s">
        <v>1837</v>
      </c>
      <c r="H24554" s="14" t="s">
        <v>1742</v>
      </c>
      <c r="I24554" s="8" t="s">
        <v>67</v>
      </c>
    </row>
    <row r="24555">
      <c r="A24555" s="23">
        <v>4.0</v>
      </c>
      <c r="B24555" s="7" t="s">
        <v>4984</v>
      </c>
      <c r="C24555" s="7" t="s">
        <v>1817</v>
      </c>
      <c r="D24555" s="7" t="s">
        <v>319</v>
      </c>
      <c r="E24555" s="4" t="s">
        <v>2247</v>
      </c>
      <c r="F24555" s="24" t="s">
        <v>1837</v>
      </c>
      <c r="G24555" s="8" t="str">
        <f>IF(COUNTIF('Dam Lines'!A:A,D24555)&gt;0,"Yes","No")</f>
        <v>Yes</v>
      </c>
      <c r="H24555" s="14" t="s">
        <v>1742</v>
      </c>
      <c r="I24555" s="8" t="str">
        <f t="array" ref="I24555">IF(G24555="Yes",XLOOKUP(D24555,'Dam Lines'!A:A,'Dam Lines'!J:J),"")</f>
        <v>PHILIPPA</v>
      </c>
    </row>
    <row r="24556">
      <c r="A24556" s="23">
        <v>5.0</v>
      </c>
      <c r="B24556" s="7" t="s">
        <v>6052</v>
      </c>
      <c r="C24556" s="7" t="s">
        <v>1980</v>
      </c>
      <c r="D24556" s="7" t="s">
        <v>1320</v>
      </c>
      <c r="E24556" s="4" t="s">
        <v>2247</v>
      </c>
      <c r="F24556" s="24" t="s">
        <v>1837</v>
      </c>
      <c r="H24556" s="14" t="s">
        <v>1742</v>
      </c>
      <c r="I24556" s="8" t="str">
        <f>VLOOKUP(D24556,'Dam Lines'!$A$2:$J$540,10,false)</f>
        <v>AL KAHEELA AL ZARGA-19</v>
      </c>
    </row>
    <row r="24557">
      <c r="A24557" s="23">
        <v>6.0</v>
      </c>
      <c r="B24557" s="7" t="s">
        <v>3748</v>
      </c>
      <c r="C24557" s="7" t="s">
        <v>1962</v>
      </c>
      <c r="D24557" s="7" t="s">
        <v>534</v>
      </c>
      <c r="E24557" s="4" t="s">
        <v>2247</v>
      </c>
      <c r="F24557" s="24" t="s">
        <v>1837</v>
      </c>
      <c r="G24557" s="8" t="str">
        <f>IF(COUNTIF('Dam Lines'!A:A,D24557)&gt;0,"Yes","No")</f>
        <v>Yes</v>
      </c>
      <c r="H24557" s="14" t="s">
        <v>1742</v>
      </c>
      <c r="I24557" s="8" t="str">
        <f t="array" ref="I24557">IF(G24557="Yes",XLOOKUP(D24557,'Dam Lines'!A:A,'Dam Lines'!J:J),"")</f>
        <v>BASSALA</v>
      </c>
    </row>
    <row r="24558">
      <c r="A24558" s="23">
        <v>7.0</v>
      </c>
      <c r="B24558" s="7" t="s">
        <v>4702</v>
      </c>
      <c r="C24558" s="7" t="s">
        <v>1980</v>
      </c>
      <c r="D24558" s="7" t="s">
        <v>965</v>
      </c>
      <c r="E24558" s="4" t="s">
        <v>2247</v>
      </c>
      <c r="F24558" s="24" t="s">
        <v>1837</v>
      </c>
      <c r="G24558" s="8" t="str">
        <f>IF(COUNTIF('Dam Lines'!A:A,D24558)&gt;0,"Yes","No")</f>
        <v>Yes</v>
      </c>
      <c r="H24558" s="14" t="s">
        <v>1742</v>
      </c>
      <c r="I24558" s="8" t="str">
        <f t="array" ref="I24558">IF(G24558="Yes",XLOOKUP(D24558,'Dam Lines'!A:A,'Dam Lines'!J:J),"")</f>
        <v>MAGNESIE</v>
      </c>
    </row>
    <row r="24559">
      <c r="A24559" s="23">
        <v>8.0</v>
      </c>
      <c r="B24559" s="7" t="s">
        <v>6054</v>
      </c>
      <c r="C24559" s="7" t="s">
        <v>5859</v>
      </c>
      <c r="D24559" s="7" t="s">
        <v>912</v>
      </c>
      <c r="E24559" s="4" t="s">
        <v>2247</v>
      </c>
      <c r="F24559" s="24" t="s">
        <v>1837</v>
      </c>
      <c r="G24559" s="8" t="str">
        <f>IF(COUNTIF('Dam Lines'!A:A,D24559)&gt;0,"Yes","No")</f>
        <v>Yes</v>
      </c>
      <c r="H24559" s="14" t="s">
        <v>1742</v>
      </c>
      <c r="I24559" s="8" t="str">
        <f t="array" ref="I24559">IF(G24559="Yes",XLOOKUP(D24559,'Dam Lines'!A:A,'Dam Lines'!J:J),"")</f>
        <v>NEVADA II</v>
      </c>
    </row>
    <row r="24560">
      <c r="A24560" s="23">
        <v>9.0</v>
      </c>
      <c r="B24560" s="7" t="s">
        <v>6305</v>
      </c>
      <c r="C24560" s="7" t="s">
        <v>1980</v>
      </c>
      <c r="D24560" s="7" t="s">
        <v>1622</v>
      </c>
      <c r="E24560" s="4" t="s">
        <v>2247</v>
      </c>
      <c r="F24560" s="24" t="s">
        <v>1837</v>
      </c>
      <c r="H24560" s="14" t="s">
        <v>1742</v>
      </c>
      <c r="I24560" s="8" t="s">
        <v>18</v>
      </c>
    </row>
    <row r="24561">
      <c r="A24561" s="23">
        <v>10.0</v>
      </c>
      <c r="B24561" s="7" t="s">
        <v>5393</v>
      </c>
      <c r="C24561" s="7" t="s">
        <v>3777</v>
      </c>
      <c r="D24561" s="7" t="s">
        <v>871</v>
      </c>
      <c r="E24561" s="4" t="s">
        <v>2247</v>
      </c>
      <c r="F24561" s="24" t="s">
        <v>1837</v>
      </c>
      <c r="G24561" s="8" t="str">
        <f>IF(COUNTIF('Dam Lines'!A:A,D24561)&gt;0,"Yes","No")</f>
        <v>Yes</v>
      </c>
      <c r="H24561" s="14" t="s">
        <v>1742</v>
      </c>
      <c r="I24561" s="8" t="str">
        <f t="array" ref="I24561">IF(G24561="Yes",XLOOKUP(D24561,'Dam Lines'!A:A,'Dam Lines'!J:J),"")</f>
        <v>FANZA</v>
      </c>
    </row>
    <row r="24562">
      <c r="A24562" s="23">
        <v>11.0</v>
      </c>
      <c r="B24562" s="7" t="s">
        <v>5264</v>
      </c>
      <c r="C24562" s="7" t="s">
        <v>4093</v>
      </c>
      <c r="D24562" s="7" t="s">
        <v>281</v>
      </c>
      <c r="E24562" s="4" t="s">
        <v>2247</v>
      </c>
      <c r="F24562" s="24" t="s">
        <v>1837</v>
      </c>
      <c r="G24562" s="8" t="str">
        <f>IF(COUNTIF('Dam Lines'!A:A,D24562)&gt;0,"Yes","No")</f>
        <v>Yes</v>
      </c>
      <c r="H24562" s="14" t="s">
        <v>1742</v>
      </c>
      <c r="I24562" s="8" t="str">
        <f t="array" ref="I24562">IF(G24562="Yes",XLOOKUP(D24562,'Dam Lines'!A:A,'Dam Lines'!J:J),"")</f>
        <v>CAIDA</v>
      </c>
    </row>
    <row r="24563">
      <c r="A24563" s="23">
        <v>12.0</v>
      </c>
      <c r="B24563" s="7" t="s">
        <v>5340</v>
      </c>
      <c r="C24563" s="7" t="s">
        <v>1980</v>
      </c>
      <c r="D24563" s="7" t="s">
        <v>293</v>
      </c>
      <c r="E24563" s="4" t="s">
        <v>2247</v>
      </c>
      <c r="F24563" s="24" t="s">
        <v>1837</v>
      </c>
      <c r="G24563" s="8" t="str">
        <f>IF(COUNTIF('Dam Lines'!A:A,D24563)&gt;0,"Yes","No")</f>
        <v>Yes</v>
      </c>
      <c r="H24563" s="14" t="s">
        <v>1742</v>
      </c>
      <c r="I24563" s="8" t="str">
        <f t="array" ref="I24563">IF(G24563="Yes",XLOOKUP(D24563,'Dam Lines'!A:A,'Dam Lines'!J:J),"")</f>
        <v>NEVADA II</v>
      </c>
    </row>
    <row r="24564">
      <c r="A24564" s="23">
        <v>13.0</v>
      </c>
      <c r="B24564" s="7" t="s">
        <v>5263</v>
      </c>
      <c r="C24564" s="7" t="s">
        <v>1802</v>
      </c>
      <c r="D24564" s="7" t="s">
        <v>1548</v>
      </c>
      <c r="E24564" s="4" t="s">
        <v>2247</v>
      </c>
      <c r="F24564" s="24" t="s">
        <v>1837</v>
      </c>
      <c r="H24564" s="14" t="s">
        <v>1742</v>
      </c>
      <c r="I24564" s="8" t="s">
        <v>1550</v>
      </c>
    </row>
    <row r="24565" hidden="1">
      <c r="A24565" s="23">
        <v>1.0</v>
      </c>
      <c r="B24565" s="7" t="s">
        <v>6306</v>
      </c>
      <c r="C24565" s="7" t="s">
        <v>1823</v>
      </c>
      <c r="D24565" s="7" t="s">
        <v>1608</v>
      </c>
      <c r="E24565" s="4" t="s">
        <v>1740</v>
      </c>
      <c r="F24565" s="24" t="s">
        <v>1869</v>
      </c>
      <c r="G24565" s="8" t="str">
        <f>IF(COUNTIF('Dam Lines'!A:A,D24565)&gt;0,"Yes","No")</f>
        <v>Yes</v>
      </c>
      <c r="H24565" s="14" t="s">
        <v>1742</v>
      </c>
      <c r="I24565" s="8" t="str">
        <f t="array" ref="I24565">IF(G24565="Yes",XLOOKUP(D24565,'Dam Lines'!A:A,'Dam Lines'!J:J),"")</f>
        <v>MAGNESIE</v>
      </c>
    </row>
    <row r="24566" hidden="1">
      <c r="A24566" s="23">
        <v>2.0</v>
      </c>
      <c r="B24566" s="7" t="s">
        <v>6307</v>
      </c>
      <c r="C24566" s="7" t="s">
        <v>1980</v>
      </c>
      <c r="D24566" s="7" t="s">
        <v>6308</v>
      </c>
      <c r="E24566" s="4" t="s">
        <v>1740</v>
      </c>
      <c r="F24566" s="24" t="s">
        <v>1869</v>
      </c>
      <c r="G24566" s="8" t="str">
        <f>IF(COUNTIF('Dam Lines'!A:A,D24566)&gt;0,"Yes","No")</f>
        <v>No</v>
      </c>
      <c r="H24566" s="14" t="s">
        <v>1742</v>
      </c>
      <c r="I24566" s="8" t="str">
        <f t="array" ref="I24566">IF(G24566="Yes",XLOOKUP(D24566,'Dam Lines'!A:A,'Dam Lines'!J:J),"")</f>
        <v/>
      </c>
    </row>
    <row r="24567" hidden="1">
      <c r="A24567" s="23">
        <v>3.0</v>
      </c>
      <c r="B24567" s="7" t="s">
        <v>6309</v>
      </c>
      <c r="C24567" s="7" t="s">
        <v>3022</v>
      </c>
      <c r="D24567" s="7" t="s">
        <v>4162</v>
      </c>
      <c r="E24567" s="4" t="s">
        <v>1740</v>
      </c>
      <c r="F24567" s="24" t="s">
        <v>1869</v>
      </c>
      <c r="G24567" s="8" t="str">
        <f>IF(COUNTIF('Dam Lines'!A:A,D24567)&gt;0,"Yes","No")</f>
        <v>No</v>
      </c>
      <c r="H24567" s="14" t="s">
        <v>1742</v>
      </c>
      <c r="I24567" s="8" t="str">
        <f t="array" ref="I24567">IF(G24567="Yes",XLOOKUP(D24567,'Dam Lines'!A:A,'Dam Lines'!J:J),"")</f>
        <v/>
      </c>
    </row>
    <row r="24568" hidden="1">
      <c r="A24568" s="23">
        <v>4.0</v>
      </c>
      <c r="B24568" s="7" t="s">
        <v>6274</v>
      </c>
      <c r="C24568" s="7" t="s">
        <v>1744</v>
      </c>
      <c r="D24568" s="7" t="s">
        <v>69</v>
      </c>
      <c r="E24568" s="4" t="s">
        <v>1740</v>
      </c>
      <c r="F24568" s="24" t="s">
        <v>1869</v>
      </c>
      <c r="G24568" s="8" t="str">
        <f>IF(COUNTIF('Dam Lines'!A:A,D24568)&gt;0,"Yes","No")</f>
        <v>Yes</v>
      </c>
      <c r="H24568" s="14" t="s">
        <v>1761</v>
      </c>
      <c r="I24568" s="8" t="str">
        <f t="array" ref="I24568">IF(G24568="Yes",XLOOKUP(D24568,'Dam Lines'!A:A,'Dam Lines'!J:J),"")</f>
        <v>ASALA HALEEMA</v>
      </c>
    </row>
    <row r="24569" hidden="1">
      <c r="A24569" s="23">
        <v>5.0</v>
      </c>
      <c r="B24569" s="7" t="s">
        <v>5866</v>
      </c>
      <c r="C24569" s="7" t="s">
        <v>1823</v>
      </c>
      <c r="D24569" s="7" t="s">
        <v>687</v>
      </c>
      <c r="E24569" s="4" t="s">
        <v>1740</v>
      </c>
      <c r="F24569" s="24" t="s">
        <v>1869</v>
      </c>
      <c r="G24569" s="8" t="str">
        <f>IF(COUNTIF('Dam Lines'!A:A,D24569)&gt;0,"Yes","No")</f>
        <v>Yes</v>
      </c>
      <c r="H24569" s="14" t="s">
        <v>1742</v>
      </c>
      <c r="I24569" s="8" t="str">
        <f t="array" ref="I24569">IF(G24569="Yes",XLOOKUP(D24569,'Dam Lines'!A:A,'Dam Lines'!J:J),"")</f>
        <v>NEVADA II</v>
      </c>
    </row>
    <row r="24570" hidden="1">
      <c r="A24570" s="23">
        <v>6.0</v>
      </c>
      <c r="B24570" s="7" t="s">
        <v>6062</v>
      </c>
      <c r="C24570" s="7" t="s">
        <v>4912</v>
      </c>
      <c r="D24570" s="7" t="s">
        <v>6063</v>
      </c>
      <c r="E24570" s="4" t="s">
        <v>1740</v>
      </c>
      <c r="F24570" s="24" t="s">
        <v>1869</v>
      </c>
      <c r="G24570" s="8" t="str">
        <f>IF(COUNTIF('Dam Lines'!A:A,D24570)&gt;0,"Yes","No")</f>
        <v>No</v>
      </c>
      <c r="H24570" s="14" t="s">
        <v>1742</v>
      </c>
      <c r="I24570" s="8" t="str">
        <f t="array" ref="I24570">IF(G24570="Yes",XLOOKUP(D24570,'Dam Lines'!A:A,'Dam Lines'!J:J),"")</f>
        <v/>
      </c>
    </row>
    <row r="24571" hidden="1">
      <c r="A24571" s="23">
        <v>7.0</v>
      </c>
      <c r="B24571" s="7" t="s">
        <v>6310</v>
      </c>
      <c r="C24571" s="7" t="s">
        <v>1980</v>
      </c>
      <c r="D24571" s="7" t="s">
        <v>1402</v>
      </c>
      <c r="E24571" s="4" t="s">
        <v>1740</v>
      </c>
      <c r="F24571" s="24" t="s">
        <v>1869</v>
      </c>
      <c r="G24571" s="8" t="str">
        <f>IF(COUNTIF('Dam Lines'!A:A,D24571)&gt;0,"Yes","No")</f>
        <v>Yes</v>
      </c>
      <c r="H24571" s="14" t="s">
        <v>1742</v>
      </c>
      <c r="I24571" s="8" t="str">
        <f t="array" ref="I24571">IF(G24571="Yes",XLOOKUP(D24571,'Dam Lines'!A:A,'Dam Lines'!J:J),"")</f>
        <v>QUITAINE</v>
      </c>
    </row>
    <row r="24572" hidden="1">
      <c r="A24572" s="23">
        <v>8.0</v>
      </c>
      <c r="B24572" s="7" t="s">
        <v>6020</v>
      </c>
      <c r="C24572" s="7" t="s">
        <v>1980</v>
      </c>
      <c r="D24572" s="7" t="s">
        <v>6021</v>
      </c>
      <c r="E24572" s="4" t="s">
        <v>1740</v>
      </c>
      <c r="F24572" s="24" t="s">
        <v>1869</v>
      </c>
      <c r="G24572" s="8" t="str">
        <f>IF(COUNTIF('Dam Lines'!A:A,D24572)&gt;0,"Yes","No")</f>
        <v>No</v>
      </c>
      <c r="H24572" s="14" t="s">
        <v>1742</v>
      </c>
      <c r="I24572" s="8" t="str">
        <f t="array" ref="I24572">IF(G24572="Yes",XLOOKUP(D24572,'Dam Lines'!A:A,'Dam Lines'!J:J),"")</f>
        <v/>
      </c>
    </row>
    <row r="24573" hidden="1">
      <c r="A24573" s="23">
        <v>9.0</v>
      </c>
      <c r="B24573" s="7" t="s">
        <v>6184</v>
      </c>
      <c r="C24573" s="7" t="s">
        <v>2061</v>
      </c>
      <c r="D24573" s="7" t="s">
        <v>4927</v>
      </c>
      <c r="E24573" s="4" t="s">
        <v>1740</v>
      </c>
      <c r="F24573" s="24" t="s">
        <v>1869</v>
      </c>
      <c r="G24573" s="8" t="str">
        <f>IF(COUNTIF('Dam Lines'!A:A,D24573)&gt;0,"Yes","No")</f>
        <v>No</v>
      </c>
      <c r="H24573" s="14" t="s">
        <v>1761</v>
      </c>
      <c r="I24573" s="8" t="str">
        <f t="array" ref="I24573">IF(G24573="Yes",XLOOKUP(D24573,'Dam Lines'!A:A,'Dam Lines'!J:J),"")</f>
        <v/>
      </c>
    </row>
    <row r="24574" hidden="1">
      <c r="A24574" s="23">
        <v>10.0</v>
      </c>
      <c r="B24574" s="7" t="s">
        <v>6134</v>
      </c>
      <c r="C24574" s="7" t="s">
        <v>2494</v>
      </c>
      <c r="D24574" s="7" t="s">
        <v>808</v>
      </c>
      <c r="E24574" s="4" t="s">
        <v>1740</v>
      </c>
      <c r="F24574" s="24" t="s">
        <v>1869</v>
      </c>
      <c r="G24574" s="8" t="str">
        <f>IF(COUNTIF('Dam Lines'!A:A,D24574)&gt;0,"Yes","No")</f>
        <v>Yes</v>
      </c>
      <c r="H24574" s="14" t="s">
        <v>1761</v>
      </c>
      <c r="I24574" s="8" t="str">
        <f t="array" ref="I24574">IF(G24574="Yes",XLOOKUP(D24574,'Dam Lines'!A:A,'Dam Lines'!J:J),"")</f>
        <v>PTASHKA</v>
      </c>
    </row>
    <row r="24575" hidden="1">
      <c r="A24575" s="23">
        <v>11.0</v>
      </c>
      <c r="B24575" s="7" t="s">
        <v>5711</v>
      </c>
      <c r="C24575" s="7" t="s">
        <v>1744</v>
      </c>
      <c r="D24575" s="7" t="s">
        <v>166</v>
      </c>
      <c r="E24575" s="4" t="s">
        <v>1740</v>
      </c>
      <c r="F24575" s="24" t="s">
        <v>1869</v>
      </c>
      <c r="G24575" s="8" t="str">
        <f>IF(COUNTIF('Dam Lines'!A:A,D24575)&gt;0,"Yes","No")</f>
        <v>Yes</v>
      </c>
      <c r="H24575" s="14" t="s">
        <v>1742</v>
      </c>
      <c r="I24575" s="8" t="str">
        <f t="array" ref="I24575">IF(G24575="Yes",XLOOKUP(D24575,'Dam Lines'!A:A,'Dam Lines'!J:J),"")</f>
        <v>NEVADA II</v>
      </c>
    </row>
    <row r="24576" hidden="1">
      <c r="A24576" s="23">
        <v>12.0</v>
      </c>
      <c r="B24576" s="7" t="s">
        <v>6109</v>
      </c>
      <c r="C24576" s="7" t="s">
        <v>1744</v>
      </c>
      <c r="D24576" s="7" t="s">
        <v>569</v>
      </c>
      <c r="E24576" s="4" t="s">
        <v>1740</v>
      </c>
      <c r="F24576" s="24" t="s">
        <v>1869</v>
      </c>
      <c r="G24576" s="8" t="str">
        <f>IF(COUNTIF('Dam Lines'!A:A,D24576)&gt;0,"Yes","No")</f>
        <v>Yes</v>
      </c>
      <c r="H24576" s="14" t="s">
        <v>1742</v>
      </c>
      <c r="I24576" s="8" t="str">
        <f t="array" ref="I24576">IF(G24576="Yes",XLOOKUP(D24576,'Dam Lines'!A:A,'Dam Lines'!J:J),"")</f>
        <v>DJEDDA</v>
      </c>
    </row>
    <row r="24577" hidden="1">
      <c r="A24577" s="23">
        <v>13.0</v>
      </c>
      <c r="B24577" s="7" t="s">
        <v>6311</v>
      </c>
      <c r="C24577" s="7" t="s">
        <v>3697</v>
      </c>
      <c r="D24577" s="7" t="s">
        <v>3966</v>
      </c>
      <c r="E24577" s="4" t="s">
        <v>1740</v>
      </c>
      <c r="F24577" s="24" t="s">
        <v>1869</v>
      </c>
      <c r="G24577" s="8" t="str">
        <f>IF(COUNTIF('Dam Lines'!A:A,D24577)&gt;0,"Yes","No")</f>
        <v>No</v>
      </c>
      <c r="H24577" s="14" t="s">
        <v>1742</v>
      </c>
      <c r="I24577" s="8" t="str">
        <f t="array" ref="I24577">IF(G24577="Yes",XLOOKUP(D24577,'Dam Lines'!A:A,'Dam Lines'!J:J),"")</f>
        <v/>
      </c>
    </row>
    <row r="24578" hidden="1">
      <c r="A24578" s="23">
        <v>14.0</v>
      </c>
      <c r="B24578" s="7" t="s">
        <v>6312</v>
      </c>
      <c r="C24578" s="7" t="s">
        <v>4107</v>
      </c>
      <c r="D24578" s="7" t="s">
        <v>5175</v>
      </c>
      <c r="E24578" s="4" t="s">
        <v>1740</v>
      </c>
      <c r="F24578" s="24" t="s">
        <v>1869</v>
      </c>
      <c r="G24578" s="8" t="str">
        <f>IF(COUNTIF('Dam Lines'!A:A,D24578)&gt;0,"Yes","No")</f>
        <v>No</v>
      </c>
      <c r="H24578" s="14" t="s">
        <v>1742</v>
      </c>
      <c r="I24578" s="8" t="str">
        <f t="array" ref="I24578">IF(G24578="Yes",XLOOKUP(D24578,'Dam Lines'!A:A,'Dam Lines'!J:J),"")</f>
        <v/>
      </c>
    </row>
    <row r="24579" hidden="1">
      <c r="A24579" s="23">
        <v>15.0</v>
      </c>
      <c r="B24579" s="7" t="s">
        <v>6313</v>
      </c>
      <c r="C24579" s="7" t="s">
        <v>3323</v>
      </c>
      <c r="D24579" s="7" t="s">
        <v>619</v>
      </c>
      <c r="E24579" s="4" t="s">
        <v>1740</v>
      </c>
      <c r="F24579" s="24" t="s">
        <v>1869</v>
      </c>
      <c r="G24579" s="8" t="str">
        <f>IF(COUNTIF('Dam Lines'!A:A,D24579)&gt;0,"Yes","No")</f>
        <v>Yes</v>
      </c>
      <c r="H24579" s="14" t="s">
        <v>1742</v>
      </c>
      <c r="I24579" s="8" t="str">
        <f t="array" ref="I24579">IF(G24579="Yes",XLOOKUP(D24579,'Dam Lines'!A:A,'Dam Lines'!J:J),"")</f>
        <v>ALBA</v>
      </c>
    </row>
    <row r="24580" hidden="1">
      <c r="A24580" s="23">
        <v>16.0</v>
      </c>
      <c r="B24580" s="7" t="s">
        <v>6314</v>
      </c>
      <c r="C24580" s="7" t="s">
        <v>6229</v>
      </c>
      <c r="D24580" s="7" t="s">
        <v>3281</v>
      </c>
      <c r="E24580" s="4" t="s">
        <v>1740</v>
      </c>
      <c r="F24580" s="24" t="s">
        <v>1869</v>
      </c>
      <c r="G24580" s="8" t="str">
        <f>IF(COUNTIF('Dam Lines'!A:A,D24580)&gt;0,"Yes","No")</f>
        <v>No</v>
      </c>
      <c r="H24580" s="14" t="s">
        <v>1761</v>
      </c>
      <c r="I24580" s="8" t="str">
        <f t="array" ref="I24580">IF(G24580="Yes",XLOOKUP(D24580,'Dam Lines'!A:A,'Dam Lines'!J:J),"")</f>
        <v/>
      </c>
    </row>
    <row r="24581" hidden="1">
      <c r="A24581" s="23">
        <v>1.0</v>
      </c>
      <c r="B24581" s="7" t="s">
        <v>6225</v>
      </c>
      <c r="C24581" s="7" t="s">
        <v>3700</v>
      </c>
      <c r="D24581" s="7" t="s">
        <v>1356</v>
      </c>
      <c r="E24581" s="4" t="s">
        <v>1779</v>
      </c>
      <c r="F24581" s="24" t="s">
        <v>1869</v>
      </c>
      <c r="G24581" s="8" t="str">
        <f>IF(COUNTIF('Dam Lines'!A:A,D24581)&gt;0,"Yes","No")</f>
        <v>Yes</v>
      </c>
      <c r="H24581" s="14" t="s">
        <v>1761</v>
      </c>
      <c r="I24581" s="8" t="str">
        <f t="array" ref="I24581">IF(G24581="Yes",XLOOKUP(D24581,'Dam Lines'!A:A,'Dam Lines'!J:J),"")</f>
        <v>ASALA HALEEMA</v>
      </c>
    </row>
    <row r="24582" hidden="1">
      <c r="A24582" s="23">
        <v>2.0</v>
      </c>
      <c r="B24582" s="7" t="s">
        <v>6039</v>
      </c>
      <c r="C24582" s="7" t="s">
        <v>3717</v>
      </c>
      <c r="D24582" s="7" t="s">
        <v>876</v>
      </c>
      <c r="E24582" s="4" t="s">
        <v>1779</v>
      </c>
      <c r="F24582" s="24" t="s">
        <v>1869</v>
      </c>
      <c r="G24582" s="8" t="str">
        <f>IF(COUNTIF('Dam Lines'!A:A,D24582)&gt;0,"Yes","No")</f>
        <v>Yes</v>
      </c>
      <c r="H24582" s="14" t="s">
        <v>1761</v>
      </c>
      <c r="I24582" s="8" t="str">
        <f t="array" ref="I24582">IF(G24582="Yes",XLOOKUP(D24582,'Dam Lines'!A:A,'Dam Lines'!J:J),"")</f>
        <v>KYLA TIKI</v>
      </c>
    </row>
    <row r="24583" hidden="1">
      <c r="A24583" s="23">
        <v>3.0</v>
      </c>
      <c r="B24583" s="7" t="s">
        <v>5588</v>
      </c>
      <c r="C24583" s="7" t="s">
        <v>2479</v>
      </c>
      <c r="D24583" s="7" t="s">
        <v>19</v>
      </c>
      <c r="E24583" s="4" t="s">
        <v>1779</v>
      </c>
      <c r="F24583" s="24" t="s">
        <v>1869</v>
      </c>
      <c r="G24583" s="8" t="str">
        <f>IF(COUNTIF('Dam Lines'!A:A,D24583)&gt;0,"Yes","No")</f>
        <v>Yes</v>
      </c>
      <c r="H24583" s="14" t="s">
        <v>1761</v>
      </c>
      <c r="I24583" s="8" t="str">
        <f t="array" ref="I24583">IF(G24583="Yes",XLOOKUP(D24583,'Dam Lines'!A:A,'Dam Lines'!J:J),"")</f>
        <v>DAHSHUR</v>
      </c>
    </row>
    <row r="24584" hidden="1">
      <c r="A24584" s="23">
        <v>4.0</v>
      </c>
      <c r="B24584" s="7" t="s">
        <v>5626</v>
      </c>
      <c r="C24584" s="7" t="s">
        <v>2545</v>
      </c>
      <c r="D24584" s="7" t="s">
        <v>1114</v>
      </c>
      <c r="E24584" s="4" t="s">
        <v>1779</v>
      </c>
      <c r="F24584" s="24" t="s">
        <v>1869</v>
      </c>
      <c r="G24584" s="8" t="str">
        <f>IF(COUNTIF('Dam Lines'!A:A,D24584)&gt;0,"Yes","No")</f>
        <v>Yes</v>
      </c>
      <c r="H24584" s="14" t="s">
        <v>1761</v>
      </c>
      <c r="I24584" s="8" t="str">
        <f t="array" ref="I24584">IF(G24584="Yes",XLOOKUP(D24584,'Dam Lines'!A:A,'Dam Lines'!J:J),"")</f>
        <v>DEBORAH IV</v>
      </c>
    </row>
    <row r="24585" hidden="1">
      <c r="A24585" s="23">
        <v>5.0</v>
      </c>
      <c r="B24585" s="7" t="s">
        <v>5801</v>
      </c>
      <c r="C24585" s="7" t="s">
        <v>1980</v>
      </c>
      <c r="D24585" s="7" t="s">
        <v>98</v>
      </c>
      <c r="E24585" s="4" t="s">
        <v>1779</v>
      </c>
      <c r="F24585" s="24" t="s">
        <v>1869</v>
      </c>
      <c r="G24585" s="8" t="str">
        <f>IF(COUNTIF('Dam Lines'!A:A,D24585)&gt;0,"Yes","No")</f>
        <v>Yes</v>
      </c>
      <c r="H24585" s="14" t="s">
        <v>1761</v>
      </c>
      <c r="I24585" s="8" t="str">
        <f t="array" ref="I24585">IF(G24585="Yes",XLOOKUP(D24585,'Dam Lines'!A:A,'Dam Lines'!J:J),"")</f>
        <v>PHILIPPA</v>
      </c>
    </row>
    <row r="24586" hidden="1">
      <c r="A24586" s="23">
        <v>6.0</v>
      </c>
      <c r="B24586" s="7" t="s">
        <v>6218</v>
      </c>
      <c r="C24586" s="7" t="s">
        <v>4477</v>
      </c>
      <c r="D24586" s="7" t="s">
        <v>567</v>
      </c>
      <c r="E24586" s="4" t="s">
        <v>1779</v>
      </c>
      <c r="F24586" s="24" t="s">
        <v>1869</v>
      </c>
      <c r="G24586" s="8" t="str">
        <f>IF(COUNTIF('Dam Lines'!A:A,D24586)&gt;0,"Yes","No")</f>
        <v>Yes</v>
      </c>
      <c r="H24586" s="14" t="s">
        <v>1761</v>
      </c>
      <c r="I24586" s="8" t="str">
        <f t="array" ref="I24586">IF(G24586="Yes",XLOOKUP(D24586,'Dam Lines'!A:A,'Dam Lines'!J:J),"")</f>
        <v>NEVADA II</v>
      </c>
    </row>
    <row r="24587" hidden="1">
      <c r="A24587" s="23">
        <v>7.0</v>
      </c>
      <c r="B24587" s="7" t="s">
        <v>5777</v>
      </c>
      <c r="C24587" s="7" t="s">
        <v>1817</v>
      </c>
      <c r="D24587" s="7" t="s">
        <v>29</v>
      </c>
      <c r="E24587" s="4" t="s">
        <v>1779</v>
      </c>
      <c r="F24587" s="24" t="s">
        <v>1869</v>
      </c>
      <c r="G24587" s="8" t="str">
        <f>IF(COUNTIF('Dam Lines'!A:A,D24587)&gt;0,"Yes","No")</f>
        <v>Yes</v>
      </c>
      <c r="H24587" s="14" t="s">
        <v>1761</v>
      </c>
      <c r="I24587" s="8" t="str">
        <f t="array" ref="I24587">IF(G24587="Yes",XLOOKUP(D24587,'Dam Lines'!A:A,'Dam Lines'!J:J),"")</f>
        <v>RUSNEGA</v>
      </c>
    </row>
    <row r="24588" hidden="1">
      <c r="A24588" s="23">
        <v>8.0</v>
      </c>
      <c r="B24588" s="7" t="s">
        <v>5483</v>
      </c>
      <c r="C24588" s="7" t="s">
        <v>2545</v>
      </c>
      <c r="D24588" s="7" t="s">
        <v>701</v>
      </c>
      <c r="E24588" s="4" t="s">
        <v>1779</v>
      </c>
      <c r="F24588" s="24" t="s">
        <v>1869</v>
      </c>
      <c r="G24588" s="8" t="str">
        <f>IF(COUNTIF('Dam Lines'!A:A,D24588)&gt;0,"Yes","No")</f>
        <v>Yes</v>
      </c>
      <c r="H24588" s="14" t="s">
        <v>1761</v>
      </c>
      <c r="I24588" s="8" t="str">
        <f t="array" ref="I24588">IF(G24588="Yes",XLOOKUP(D24588,'Dam Lines'!A:A,'Dam Lines'!J:J),"")</f>
        <v>CAIDA</v>
      </c>
    </row>
    <row r="24589" hidden="1">
      <c r="A24589" s="23">
        <v>9.0</v>
      </c>
      <c r="B24589" s="7" t="s">
        <v>6263</v>
      </c>
      <c r="C24589" s="7" t="s">
        <v>1908</v>
      </c>
      <c r="D24589" s="7" t="s">
        <v>6264</v>
      </c>
      <c r="E24589" s="4" t="s">
        <v>1779</v>
      </c>
      <c r="F24589" s="24" t="s">
        <v>1869</v>
      </c>
      <c r="G24589" s="8" t="str">
        <f>IF(COUNTIF('Dam Lines'!A:A,D24589)&gt;0,"Yes","No")</f>
        <v>No</v>
      </c>
      <c r="H24589" s="14" t="s">
        <v>1761</v>
      </c>
      <c r="I24589" s="8" t="str">
        <f t="array" ref="I24589">IF(G24589="Yes",XLOOKUP(D24589,'Dam Lines'!A:A,'Dam Lines'!J:J),"")</f>
        <v/>
      </c>
    </row>
    <row r="24590" hidden="1">
      <c r="A24590" s="23">
        <v>10.0</v>
      </c>
      <c r="B24590" s="7" t="s">
        <v>4592</v>
      </c>
      <c r="C24590" s="7" t="s">
        <v>2479</v>
      </c>
      <c r="D24590" s="7" t="s">
        <v>1073</v>
      </c>
      <c r="E24590" s="4" t="s">
        <v>1779</v>
      </c>
      <c r="F24590" s="24" t="s">
        <v>1869</v>
      </c>
      <c r="G24590" s="8" t="str">
        <f>IF(COUNTIF('Dam Lines'!A:A,D24590)&gt;0,"Yes","No")</f>
        <v>Yes</v>
      </c>
      <c r="H24590" s="14" t="s">
        <v>1761</v>
      </c>
      <c r="I24590" s="8" t="str">
        <f t="array" ref="I24590">IF(G24590="Yes",XLOOKUP(D24590,'Dam Lines'!A:A,'Dam Lines'!J:J),"")</f>
        <v>DAHSHUR</v>
      </c>
    </row>
    <row r="24591" hidden="1">
      <c r="A24591" s="23">
        <v>11.0</v>
      </c>
      <c r="B24591" s="7" t="s">
        <v>5548</v>
      </c>
      <c r="C24591" s="7" t="s">
        <v>1980</v>
      </c>
      <c r="D24591" s="7" t="s">
        <v>55</v>
      </c>
      <c r="E24591" s="4" t="s">
        <v>1779</v>
      </c>
      <c r="F24591" s="24" t="s">
        <v>1869</v>
      </c>
      <c r="G24591" s="8" t="str">
        <f>IF(COUNTIF('Dam Lines'!A:A,D24591)&gt;0,"Yes","No")</f>
        <v>Yes</v>
      </c>
      <c r="H24591" s="14" t="s">
        <v>1761</v>
      </c>
      <c r="I24591" s="8" t="str">
        <f t="array" ref="I24591">IF(G24591="Yes",XLOOKUP(D24591,'Dam Lines'!A:A,'Dam Lines'!J:J),"")</f>
        <v>NEVADA II</v>
      </c>
    </row>
    <row r="24592" hidden="1">
      <c r="A24592" s="23">
        <v>12.0</v>
      </c>
      <c r="B24592" s="7" t="s">
        <v>6078</v>
      </c>
      <c r="C24592" s="7" t="s">
        <v>2494</v>
      </c>
      <c r="D24592" s="7" t="s">
        <v>5417</v>
      </c>
      <c r="E24592" s="4" t="s">
        <v>1779</v>
      </c>
      <c r="F24592" s="24" t="s">
        <v>1869</v>
      </c>
      <c r="G24592" s="8" t="str">
        <f>IF(COUNTIF('Dam Lines'!A:A,D24592)&gt;0,"Yes","No")</f>
        <v>Yes</v>
      </c>
      <c r="H24592" s="14" t="s">
        <v>1761</v>
      </c>
      <c r="I24592" s="8" t="str">
        <f t="array" ref="I24592">IF(G24592="Yes",XLOOKUP(D24592,'Dam Lines'!A:A,'Dam Lines'!J:J),"")</f>
        <v>NEVADA II</v>
      </c>
    </row>
    <row r="24593" hidden="1">
      <c r="A24593" s="23">
        <v>13.0</v>
      </c>
      <c r="B24593" s="7" t="s">
        <v>5888</v>
      </c>
      <c r="C24593" s="7" t="s">
        <v>3494</v>
      </c>
      <c r="D24593" s="7" t="s">
        <v>55</v>
      </c>
      <c r="E24593" s="4" t="s">
        <v>1779</v>
      </c>
      <c r="F24593" s="24" t="s">
        <v>1869</v>
      </c>
      <c r="G24593" s="8" t="str">
        <f>IF(COUNTIF('Dam Lines'!A:A,D24593)&gt;0,"Yes","No")</f>
        <v>Yes</v>
      </c>
      <c r="H24593" s="14" t="s">
        <v>1761</v>
      </c>
      <c r="I24593" s="8" t="str">
        <f t="array" ref="I24593">IF(G24593="Yes",XLOOKUP(D24593,'Dam Lines'!A:A,'Dam Lines'!J:J),"")</f>
        <v>NEVADA II</v>
      </c>
    </row>
    <row r="24594" hidden="1">
      <c r="A24594" s="23">
        <v>14.0</v>
      </c>
      <c r="B24594" s="7" t="s">
        <v>6293</v>
      </c>
      <c r="C24594" s="7" t="s">
        <v>5859</v>
      </c>
      <c r="D24594" s="7" t="s">
        <v>1443</v>
      </c>
      <c r="E24594" s="4" t="s">
        <v>1779</v>
      </c>
      <c r="F24594" s="24" t="s">
        <v>1869</v>
      </c>
      <c r="G24594" s="8" t="str">
        <f>IF(COUNTIF('Dam Lines'!A:A,D24594)&gt;0,"Yes","No")</f>
        <v>Yes</v>
      </c>
      <c r="H24594" s="14" t="s">
        <v>1761</v>
      </c>
      <c r="I24594" s="8" t="str">
        <f t="array" ref="I24594">IF(G24594="Yes",XLOOKUP(D24594,'Dam Lines'!A:A,'Dam Lines'!J:J),"")</f>
        <v>NEVADA II</v>
      </c>
    </row>
    <row r="24595" hidden="1">
      <c r="A24595" s="23">
        <v>15.0</v>
      </c>
      <c r="B24595" s="7" t="s">
        <v>5322</v>
      </c>
      <c r="C24595" s="7" t="s">
        <v>2054</v>
      </c>
      <c r="D24595" s="7" t="s">
        <v>1949</v>
      </c>
      <c r="E24595" s="4" t="s">
        <v>1779</v>
      </c>
      <c r="F24595" s="24" t="s">
        <v>1869</v>
      </c>
      <c r="G24595" s="8" t="str">
        <f>IF(COUNTIF('Dam Lines'!A:A,D24595)&gt;0,"Yes","No")</f>
        <v>No</v>
      </c>
      <c r="H24595" s="14" t="s">
        <v>1761</v>
      </c>
      <c r="I24595" s="8" t="str">
        <f t="array" ref="I24595">IF(G24595="Yes",XLOOKUP(D24595,'Dam Lines'!A:A,'Dam Lines'!J:J),"")</f>
        <v/>
      </c>
    </row>
    <row r="24596" hidden="1">
      <c r="A24596" s="23">
        <v>16.0</v>
      </c>
      <c r="B24596" s="7" t="s">
        <v>5723</v>
      </c>
      <c r="C24596" s="7" t="s">
        <v>3186</v>
      </c>
      <c r="D24596" s="7" t="s">
        <v>302</v>
      </c>
      <c r="E24596" s="4" t="s">
        <v>1779</v>
      </c>
      <c r="F24596" s="24" t="s">
        <v>1869</v>
      </c>
      <c r="G24596" s="8" t="str">
        <f>IF(COUNTIF('Dam Lines'!A:A,D24596)&gt;0,"Yes","No")</f>
        <v>Yes</v>
      </c>
      <c r="H24596" s="14" t="s">
        <v>1761</v>
      </c>
      <c r="I24596" s="8" t="str">
        <f t="array" ref="I24596">IF(G24596="Yes",XLOOKUP(D24596,'Dam Lines'!A:A,'Dam Lines'!J:J),"")</f>
        <v>FATMA</v>
      </c>
    </row>
    <row r="24597" hidden="1">
      <c r="A24597" s="23">
        <v>1.0</v>
      </c>
      <c r="B24597" s="7" t="s">
        <v>5350</v>
      </c>
      <c r="C24597" s="7" t="s">
        <v>1980</v>
      </c>
      <c r="D24597" s="7" t="s">
        <v>984</v>
      </c>
      <c r="E24597" s="7" t="s">
        <v>3353</v>
      </c>
      <c r="F24597" s="25" t="s">
        <v>1869</v>
      </c>
      <c r="G24597" s="8" t="str">
        <f>IF(COUNTIF('Dam Lines'!A:A,D24597)&gt;0,"Yes","No")</f>
        <v>Yes</v>
      </c>
      <c r="H24597" s="14" t="s">
        <v>1742</v>
      </c>
      <c r="I24597" s="8" t="str">
        <f t="array" ref="I24597">IF(G24597="Yes",XLOOKUP(D24597,'Dam Lines'!A:A,'Dam Lines'!J:J),"")</f>
        <v>UELN</v>
      </c>
    </row>
    <row r="24598" hidden="1">
      <c r="A24598" s="23">
        <v>2.0</v>
      </c>
      <c r="B24598" s="7" t="s">
        <v>4884</v>
      </c>
      <c r="C24598" s="7" t="s">
        <v>3697</v>
      </c>
      <c r="D24598" s="7" t="s">
        <v>539</v>
      </c>
      <c r="E24598" s="24" t="s">
        <v>3353</v>
      </c>
      <c r="F24598" s="25" t="s">
        <v>1869</v>
      </c>
      <c r="G24598" s="8" t="str">
        <f>IF(COUNTIF('Dam Lines'!A:A,D24598)&gt;0,"Yes","No")</f>
        <v>Yes</v>
      </c>
      <c r="H24598" s="14" t="s">
        <v>1742</v>
      </c>
      <c r="I24598" s="8" t="str">
        <f t="array" ref="I24598">IF(G24598="Yes",XLOOKUP(D24598,'Dam Lines'!A:A,'Dam Lines'!J:J),"")</f>
        <v>FADJURLENE</v>
      </c>
    </row>
    <row r="24599" hidden="1">
      <c r="A24599" s="23">
        <v>3.0</v>
      </c>
      <c r="B24599" s="7" t="s">
        <v>5585</v>
      </c>
      <c r="C24599" s="7" t="s">
        <v>2248</v>
      </c>
      <c r="D24599" s="7" t="s">
        <v>1617</v>
      </c>
      <c r="E24599" s="24" t="s">
        <v>3353</v>
      </c>
      <c r="F24599" s="25" t="s">
        <v>1869</v>
      </c>
      <c r="G24599" s="8" t="str">
        <f>IF(COUNTIF('Dam Lines'!A:A,D24599)&gt;0,"Yes","No")</f>
        <v>Yes</v>
      </c>
      <c r="H24599" s="14" t="s">
        <v>1742</v>
      </c>
      <c r="I24599" s="8" t="str">
        <f t="array" ref="I24599">IF(G24599="Yes",XLOOKUP(D24599,'Dam Lines'!A:A,'Dam Lines'!J:J),"")</f>
        <v>HALAZOUNA</v>
      </c>
    </row>
    <row r="24600" hidden="1">
      <c r="A24600" s="23">
        <v>4.0</v>
      </c>
      <c r="B24600" s="7" t="s">
        <v>5462</v>
      </c>
      <c r="C24600" s="7" t="s">
        <v>3697</v>
      </c>
      <c r="D24600" s="7" t="s">
        <v>1114</v>
      </c>
      <c r="E24600" s="24" t="s">
        <v>3353</v>
      </c>
      <c r="F24600" s="25" t="s">
        <v>1869</v>
      </c>
      <c r="G24600" s="8" t="str">
        <f>IF(COUNTIF('Dam Lines'!A:A,D24600)&gt;0,"Yes","No")</f>
        <v>Yes</v>
      </c>
      <c r="H24600" s="14" t="s">
        <v>1742</v>
      </c>
      <c r="I24600" s="8" t="str">
        <f t="array" ref="I24600">IF(G24600="Yes",XLOOKUP(D24600,'Dam Lines'!A:A,'Dam Lines'!J:J),"")</f>
        <v>DEBORAH IV</v>
      </c>
    </row>
    <row r="24601" hidden="1">
      <c r="A24601" s="23">
        <v>5.0</v>
      </c>
      <c r="B24601" s="7" t="s">
        <v>5495</v>
      </c>
      <c r="C24601" s="7" t="s">
        <v>1744</v>
      </c>
      <c r="D24601" s="7" t="s">
        <v>915</v>
      </c>
      <c r="E24601" s="24" t="s">
        <v>3353</v>
      </c>
      <c r="F24601" s="25" t="s">
        <v>1869</v>
      </c>
      <c r="G24601" s="8" t="str">
        <f>IF(COUNTIF('Dam Lines'!A:A,D24601)&gt;0,"Yes","No")</f>
        <v>Yes</v>
      </c>
      <c r="H24601" s="14" t="s">
        <v>1742</v>
      </c>
      <c r="I24601" s="8" t="str">
        <f t="array" ref="I24601">IF(G24601="Yes",XLOOKUP(D24601,'Dam Lines'!A:A,'Dam Lines'!J:J),"")</f>
        <v>LYDIA</v>
      </c>
    </row>
    <row r="24602" hidden="1">
      <c r="A24602" s="23">
        <v>6.0</v>
      </c>
      <c r="B24602" s="7" t="s">
        <v>4169</v>
      </c>
      <c r="C24602" s="7" t="s">
        <v>1962</v>
      </c>
      <c r="D24602" s="7" t="s">
        <v>4170</v>
      </c>
      <c r="E24602" s="24" t="s">
        <v>3353</v>
      </c>
      <c r="F24602" s="25" t="s">
        <v>1869</v>
      </c>
      <c r="G24602" s="8" t="str">
        <f>IF(COUNTIF('Dam Lines'!A:A,D24602)&gt;0,"Yes","No")</f>
        <v>No</v>
      </c>
      <c r="H24602" s="14" t="s">
        <v>1761</v>
      </c>
      <c r="I24602" s="8" t="str">
        <f t="array" ref="I24602">IF(G24602="Yes",XLOOKUP(D24602,'Dam Lines'!A:A,'Dam Lines'!J:J),"")</f>
        <v/>
      </c>
    </row>
    <row r="24603" hidden="1">
      <c r="A24603" s="23">
        <v>7.0</v>
      </c>
      <c r="B24603" s="7" t="s">
        <v>4536</v>
      </c>
      <c r="C24603" s="7" t="s">
        <v>1962</v>
      </c>
      <c r="D24603" s="7" t="s">
        <v>933</v>
      </c>
      <c r="E24603" s="24" t="s">
        <v>3353</v>
      </c>
      <c r="F24603" s="25" t="s">
        <v>1869</v>
      </c>
      <c r="G24603" s="8" t="str">
        <f>IF(COUNTIF('Dam Lines'!A:A,D24603)&gt;0,"Yes","No")</f>
        <v>Yes</v>
      </c>
      <c r="H24603" s="14" t="s">
        <v>1742</v>
      </c>
      <c r="I24603" s="8" t="str">
        <f t="array" ref="I24603">IF(G24603="Yes",XLOOKUP(D24603,'Dam Lines'!A:A,'Dam Lines'!J:J),"")</f>
        <v>DJEDA</v>
      </c>
    </row>
    <row r="24604" hidden="1">
      <c r="A24604" s="23">
        <v>8.0</v>
      </c>
      <c r="B24604" s="7" t="s">
        <v>5600</v>
      </c>
      <c r="C24604" s="7" t="s">
        <v>1744</v>
      </c>
      <c r="D24604" s="7" t="s">
        <v>122</v>
      </c>
      <c r="E24604" s="24" t="s">
        <v>3353</v>
      </c>
      <c r="F24604" s="25" t="s">
        <v>1869</v>
      </c>
      <c r="G24604" s="8" t="str">
        <f>IF(COUNTIF('Dam Lines'!A:A,D24604)&gt;0,"Yes","No")</f>
        <v>Yes</v>
      </c>
      <c r="H24604" s="14" t="s">
        <v>1742</v>
      </c>
      <c r="I24604" s="8" t="str">
        <f t="array" ref="I24604">IF(G24604="Yes",XLOOKUP(D24604,'Dam Lines'!A:A,'Dam Lines'!J:J),"")</f>
        <v>NEVADA II</v>
      </c>
    </row>
    <row r="24605" hidden="1">
      <c r="A24605" s="23">
        <v>9.0</v>
      </c>
      <c r="B24605" s="7" t="s">
        <v>4355</v>
      </c>
      <c r="C24605" s="7" t="s">
        <v>1759</v>
      </c>
      <c r="D24605" s="7" t="s">
        <v>133</v>
      </c>
      <c r="E24605" s="24" t="s">
        <v>3353</v>
      </c>
      <c r="F24605" s="25" t="s">
        <v>1869</v>
      </c>
      <c r="G24605" s="8" t="str">
        <f>IF(COUNTIF('Dam Lines'!A:A,D24605)&gt;0,"Yes","No")</f>
        <v>Yes</v>
      </c>
      <c r="H24605" s="14" t="s">
        <v>1742</v>
      </c>
      <c r="I24605" s="8" t="str">
        <f t="array" ref="I24605">IF(G24605="Yes",XLOOKUP(D24605,'Dam Lines'!A:A,'Dam Lines'!J:J),"")</f>
        <v>YFS ALMOND JOY</v>
      </c>
    </row>
    <row r="24606" hidden="1">
      <c r="A24606" s="23">
        <v>10.0</v>
      </c>
      <c r="B24606" s="7" t="s">
        <v>3346</v>
      </c>
      <c r="C24606" s="7" t="s">
        <v>1962</v>
      </c>
      <c r="D24606" s="7" t="s">
        <v>1262</v>
      </c>
      <c r="E24606" s="24" t="s">
        <v>3353</v>
      </c>
      <c r="F24606" s="25" t="s">
        <v>1869</v>
      </c>
      <c r="G24606" s="8" t="str">
        <f>IF(COUNTIF('Dam Lines'!A:A,D24606)&gt;0,"Yes","No")</f>
        <v>Yes</v>
      </c>
      <c r="H24606" s="14" t="s">
        <v>1742</v>
      </c>
      <c r="I24606" s="8" t="str">
        <f t="array" ref="I24606">IF(G24606="Yes",XLOOKUP(D24606,'Dam Lines'!A:A,'Dam Lines'!J:J),"")</f>
        <v>HALA AL THANIYA</v>
      </c>
    </row>
    <row r="24607" hidden="1">
      <c r="A24607" s="23">
        <v>11.0</v>
      </c>
      <c r="B24607" s="7" t="s">
        <v>5307</v>
      </c>
      <c r="C24607" s="7" t="s">
        <v>3342</v>
      </c>
      <c r="D24607" s="7" t="s">
        <v>976</v>
      </c>
      <c r="E24607" s="24" t="s">
        <v>3353</v>
      </c>
      <c r="F24607" s="25" t="s">
        <v>1869</v>
      </c>
      <c r="G24607" s="8" t="str">
        <f>IF(COUNTIF('Dam Lines'!A:A,D24607)&gt;0,"Yes","No")</f>
        <v>Yes</v>
      </c>
      <c r="H24607" s="14" t="s">
        <v>1742</v>
      </c>
      <c r="I24607" s="8" t="str">
        <f t="array" ref="I24607">IF(G24607="Yes",XLOOKUP(D24607,'Dam Lines'!A:A,'Dam Lines'!J:J),"")</f>
        <v>SAWSAN</v>
      </c>
    </row>
    <row r="24608" hidden="1">
      <c r="A24608" s="23">
        <v>12.0</v>
      </c>
      <c r="B24608" s="7" t="s">
        <v>5487</v>
      </c>
      <c r="C24608" s="7" t="s">
        <v>2248</v>
      </c>
      <c r="D24608" s="7" t="s">
        <v>197</v>
      </c>
      <c r="E24608" s="24" t="s">
        <v>3353</v>
      </c>
      <c r="F24608" s="25" t="s">
        <v>1869</v>
      </c>
      <c r="G24608" s="8" t="str">
        <f>IF(COUNTIF('Dam Lines'!A:A,D24608)&gt;0,"Yes","No")</f>
        <v>Yes</v>
      </c>
      <c r="H24608" s="14" t="s">
        <v>1742</v>
      </c>
      <c r="I24608" s="8" t="str">
        <f t="array" ref="I24608">IF(G24608="Yes",XLOOKUP(D24608,'Dam Lines'!A:A,'Dam Lines'!J:J),"")</f>
        <v>BR BINT CHLOSTA</v>
      </c>
    </row>
    <row r="24609" hidden="1">
      <c r="A24609" s="23">
        <v>13.0</v>
      </c>
      <c r="B24609" s="7" t="s">
        <v>5396</v>
      </c>
      <c r="C24609" s="7" t="s">
        <v>2405</v>
      </c>
      <c r="D24609" s="7" t="s">
        <v>158</v>
      </c>
      <c r="E24609" s="24" t="s">
        <v>3353</v>
      </c>
      <c r="F24609" s="25" t="s">
        <v>1869</v>
      </c>
      <c r="G24609" s="8" t="str">
        <f>IF(COUNTIF('Dam Lines'!A:A,D24609)&gt;0,"Yes","No")</f>
        <v>Yes</v>
      </c>
      <c r="H24609" s="14" t="s">
        <v>1742</v>
      </c>
      <c r="I24609" s="8" t="str">
        <f t="array" ref="I24609">IF(G24609="Yes",XLOOKUP(D24609,'Dam Lines'!A:A,'Dam Lines'!J:J),"")</f>
        <v>YFS ALMOND JOY</v>
      </c>
    </row>
    <row r="24610" hidden="1">
      <c r="A24610" s="23">
        <v>14.0</v>
      </c>
      <c r="B24610" s="7" t="s">
        <v>5319</v>
      </c>
      <c r="C24610" s="7" t="s">
        <v>1744</v>
      </c>
      <c r="D24610" s="7" t="s">
        <v>824</v>
      </c>
      <c r="E24610" s="24" t="s">
        <v>3353</v>
      </c>
      <c r="F24610" s="25" t="s">
        <v>1869</v>
      </c>
      <c r="G24610" s="8" t="str">
        <f>IF(COUNTIF('Dam Lines'!A:A,D24610)&gt;0,"Yes","No")</f>
        <v>Yes</v>
      </c>
      <c r="H24610" s="14" t="s">
        <v>1742</v>
      </c>
      <c r="I24610" s="8" t="str">
        <f t="array" ref="I24610">IF(G24610="Yes",XLOOKUP(D24610,'Dam Lines'!A:A,'Dam Lines'!J:J),"")</f>
        <v>FATMA</v>
      </c>
    </row>
    <row r="24611" hidden="1">
      <c r="A24611" s="23">
        <v>15.0</v>
      </c>
      <c r="B24611" s="7" t="s">
        <v>5982</v>
      </c>
      <c r="C24611" s="7" t="s">
        <v>2409</v>
      </c>
      <c r="D24611" s="7" t="s">
        <v>323</v>
      </c>
      <c r="E24611" s="24" t="s">
        <v>3353</v>
      </c>
      <c r="F24611" s="25" t="s">
        <v>1869</v>
      </c>
      <c r="G24611" s="8" t="str">
        <f>IF(COUNTIF('Dam Lines'!A:A,D24611)&gt;0,"Yes","No")</f>
        <v>Yes</v>
      </c>
      <c r="H24611" s="14" t="s">
        <v>1742</v>
      </c>
      <c r="I24611" s="8" t="str">
        <f t="array" ref="I24611">IF(G24611="Yes",XLOOKUP(D24611,'Dam Lines'!A:A,'Dam Lines'!J:J),"")</f>
        <v>KARANTA</v>
      </c>
    </row>
    <row r="24612" hidden="1">
      <c r="A24612" s="23">
        <v>1.0</v>
      </c>
      <c r="B24612" s="7" t="s">
        <v>5070</v>
      </c>
      <c r="C24612" s="7" t="s">
        <v>3697</v>
      </c>
      <c r="D24612" s="7" t="s">
        <v>113</v>
      </c>
      <c r="E24612" s="4" t="s">
        <v>1779</v>
      </c>
      <c r="F24612" s="24" t="s">
        <v>1741</v>
      </c>
      <c r="G24612" s="8" t="str">
        <f>IF(COUNTIF('Dam Lines'!A:A,D24612)&gt;0,"Yes","No")</f>
        <v>Yes</v>
      </c>
      <c r="H24612" s="14" t="s">
        <v>1742</v>
      </c>
      <c r="I24612" s="8" t="str">
        <f t="array" ref="I24612">IF(G24612="Yes",XLOOKUP(D24612,'Dam Lines'!A:A,'Dam Lines'!J:J),"")</f>
        <v>NEVADA II</v>
      </c>
    </row>
    <row r="24613" hidden="1">
      <c r="A24613" s="23">
        <v>2.0</v>
      </c>
      <c r="B24613" s="7" t="s">
        <v>5336</v>
      </c>
      <c r="C24613" s="7" t="s">
        <v>5337</v>
      </c>
      <c r="D24613" s="7" t="s">
        <v>1231</v>
      </c>
      <c r="E24613" s="4" t="s">
        <v>1779</v>
      </c>
      <c r="F24613" s="24" t="s">
        <v>1741</v>
      </c>
      <c r="G24613" s="8" t="str">
        <f>IF(COUNTIF('Dam Lines'!A:A,D24613)&gt;0,"Yes","No")</f>
        <v>Yes</v>
      </c>
      <c r="H24613" s="14" t="s">
        <v>1742</v>
      </c>
      <c r="I24613" s="8" t="str">
        <f t="array" ref="I24613">IF(G24613="Yes",XLOOKUP(D24613,'Dam Lines'!A:A,'Dam Lines'!J:J),"")</f>
        <v>QUITAINE</v>
      </c>
    </row>
    <row r="24614" hidden="1">
      <c r="A24614" s="23">
        <v>3.0</v>
      </c>
      <c r="B24614" s="7" t="s">
        <v>5168</v>
      </c>
      <c r="C24614" s="7" t="s">
        <v>1962</v>
      </c>
      <c r="D24614" s="7" t="s">
        <v>718</v>
      </c>
      <c r="E24614" s="4" t="s">
        <v>1779</v>
      </c>
      <c r="F24614" s="24" t="s">
        <v>1741</v>
      </c>
      <c r="G24614" s="8" t="str">
        <f>IF(COUNTIF('Dam Lines'!A:A,D24614)&gt;0,"Yes","No")</f>
        <v>Yes</v>
      </c>
      <c r="H24614" s="14" t="s">
        <v>1742</v>
      </c>
      <c r="I24614" s="8" t="str">
        <f t="array" ref="I24614">IF(G24614="Yes",XLOOKUP(D24614,'Dam Lines'!A:A,'Dam Lines'!J:J),"")</f>
        <v>FATMA</v>
      </c>
    </row>
    <row r="24615" hidden="1">
      <c r="A24615" s="23">
        <v>4.0</v>
      </c>
      <c r="B24615" s="7" t="s">
        <v>5241</v>
      </c>
      <c r="C24615" s="7" t="s">
        <v>1980</v>
      </c>
      <c r="D24615" s="7" t="s">
        <v>565</v>
      </c>
      <c r="E24615" s="4" t="s">
        <v>1779</v>
      </c>
      <c r="F24615" s="24" t="s">
        <v>1741</v>
      </c>
      <c r="G24615" s="8" t="str">
        <f>IF(COUNTIF('Dam Lines'!A:A,D24615)&gt;0,"Yes","No")</f>
        <v>Yes</v>
      </c>
      <c r="H24615" s="14" t="s">
        <v>1742</v>
      </c>
      <c r="I24615" s="8" t="str">
        <f t="array" ref="I24615">IF(G24615="Yes",XLOOKUP(D24615,'Dam Lines'!A:A,'Dam Lines'!J:J),"")</f>
        <v>BASSALA</v>
      </c>
    </row>
    <row r="24616" hidden="1">
      <c r="A24616" s="23">
        <v>5.0</v>
      </c>
      <c r="B24616" s="7" t="s">
        <v>5468</v>
      </c>
      <c r="C24616" s="7" t="s">
        <v>3777</v>
      </c>
      <c r="D24616" s="7" t="s">
        <v>5469</v>
      </c>
      <c r="E24616" s="4" t="s">
        <v>1779</v>
      </c>
      <c r="F24616" s="24" t="s">
        <v>1741</v>
      </c>
      <c r="G24616" s="8" t="str">
        <f>IF(COUNTIF('Dam Lines'!A:A,D24616)&gt;0,"Yes","No")</f>
        <v>No</v>
      </c>
      <c r="H24616" s="14" t="s">
        <v>1742</v>
      </c>
      <c r="I24616" s="8" t="str">
        <f t="array" ref="I24616">IF(G24616="Yes",XLOOKUP(D24616,'Dam Lines'!A:A,'Dam Lines'!J:J),"")</f>
        <v/>
      </c>
    </row>
    <row r="24617" hidden="1">
      <c r="A24617" s="23">
        <v>6.0</v>
      </c>
      <c r="B24617" s="7" t="s">
        <v>5001</v>
      </c>
      <c r="C24617" s="7" t="s">
        <v>3739</v>
      </c>
      <c r="D24617" s="7" t="s">
        <v>241</v>
      </c>
      <c r="E24617" s="4" t="s">
        <v>1779</v>
      </c>
      <c r="F24617" s="24" t="s">
        <v>1741</v>
      </c>
      <c r="G24617" s="8" t="str">
        <f>IF(COUNTIF('Dam Lines'!A:A,D24617)&gt;0,"Yes","No")</f>
        <v>Yes</v>
      </c>
      <c r="H24617" s="14" t="s">
        <v>1742</v>
      </c>
      <c r="I24617" s="8" t="str">
        <f t="array" ref="I24617">IF(G24617="Yes",XLOOKUP(D24617,'Dam Lines'!A:A,'Dam Lines'!J:J),"")</f>
        <v>NEVADA II</v>
      </c>
    </row>
    <row r="24618" hidden="1">
      <c r="A24618" s="23">
        <v>7.0</v>
      </c>
      <c r="B24618" s="7" t="s">
        <v>4882</v>
      </c>
      <c r="C24618" s="7" t="s">
        <v>4477</v>
      </c>
      <c r="D24618" s="7" t="s">
        <v>197</v>
      </c>
      <c r="E24618" s="4" t="s">
        <v>1779</v>
      </c>
      <c r="F24618" s="24" t="s">
        <v>1741</v>
      </c>
      <c r="G24618" s="8" t="str">
        <f>IF(COUNTIF('Dam Lines'!A:A,D24618)&gt;0,"Yes","No")</f>
        <v>Yes</v>
      </c>
      <c r="H24618" s="14" t="s">
        <v>1742</v>
      </c>
      <c r="I24618" s="8" t="str">
        <f t="array" ref="I24618">IF(G24618="Yes",XLOOKUP(D24618,'Dam Lines'!A:A,'Dam Lines'!J:J),"")</f>
        <v>BR BINT CHLOSTA</v>
      </c>
    </row>
    <row r="24619" hidden="1">
      <c r="A24619" s="23">
        <v>8.0</v>
      </c>
      <c r="B24619" s="7" t="s">
        <v>4619</v>
      </c>
      <c r="C24619" s="7" t="s">
        <v>2202</v>
      </c>
      <c r="D24619" s="7" t="s">
        <v>757</v>
      </c>
      <c r="E24619" s="4" t="s">
        <v>1779</v>
      </c>
      <c r="F24619" s="24" t="s">
        <v>1741</v>
      </c>
      <c r="G24619" s="8" t="str">
        <f>IF(COUNTIF('Dam Lines'!A:A,D24619)&gt;0,"Yes","No")</f>
        <v>Yes</v>
      </c>
      <c r="H24619" s="14" t="s">
        <v>1742</v>
      </c>
      <c r="I24619" s="8" t="str">
        <f t="array" ref="I24619">IF(G24619="Yes",XLOOKUP(D24619,'Dam Lines'!A:A,'Dam Lines'!J:J),"")</f>
        <v>NEVADA II</v>
      </c>
    </row>
    <row r="24620" hidden="1">
      <c r="A24620" s="23">
        <v>9.0</v>
      </c>
      <c r="B24620" s="7" t="s">
        <v>5414</v>
      </c>
      <c r="C24620" s="7" t="s">
        <v>1744</v>
      </c>
      <c r="D24620" s="7" t="s">
        <v>1954</v>
      </c>
      <c r="E24620" s="4" t="s">
        <v>1779</v>
      </c>
      <c r="F24620" s="24" t="s">
        <v>1741</v>
      </c>
      <c r="G24620" s="8" t="str">
        <f>IF(COUNTIF('Dam Lines'!A:A,D24620)&gt;0,"Yes","No")</f>
        <v>No</v>
      </c>
      <c r="H24620" s="14" t="s">
        <v>1742</v>
      </c>
      <c r="I24620" s="8" t="str">
        <f t="array" ref="I24620">IF(G24620="Yes",XLOOKUP(D24620,'Dam Lines'!A:A,'Dam Lines'!J:J),"")</f>
        <v/>
      </c>
    </row>
    <row r="24621" hidden="1">
      <c r="A24621" s="23">
        <v>10.0</v>
      </c>
      <c r="B24621" s="7" t="s">
        <v>4099</v>
      </c>
      <c r="C24621" s="7" t="s">
        <v>1962</v>
      </c>
      <c r="D24621" s="7" t="s">
        <v>916</v>
      </c>
      <c r="E24621" s="4" t="s">
        <v>1779</v>
      </c>
      <c r="F24621" s="24" t="s">
        <v>1741</v>
      </c>
      <c r="G24621" s="8" t="str">
        <f>IF(COUNTIF('Dam Lines'!A:A,D24621)&gt;0,"Yes","No")</f>
        <v>Yes</v>
      </c>
      <c r="H24621" s="14" t="s">
        <v>1742</v>
      </c>
      <c r="I24621" s="8" t="str">
        <f t="array" ref="I24621">IF(G24621="Yes",XLOOKUP(D24621,'Dam Lines'!A:A,'Dam Lines'!J:J),"")</f>
        <v>MADOU</v>
      </c>
    </row>
    <row r="24622" hidden="1">
      <c r="A24622" s="23">
        <v>11.0</v>
      </c>
      <c r="B24622" s="7" t="s">
        <v>3705</v>
      </c>
      <c r="C24622" s="7" t="s">
        <v>3423</v>
      </c>
      <c r="D24622" s="7" t="s">
        <v>604</v>
      </c>
      <c r="E24622" s="4" t="s">
        <v>1779</v>
      </c>
      <c r="F24622" s="24" t="s">
        <v>1741</v>
      </c>
      <c r="G24622" s="8" t="str">
        <f>IF(COUNTIF('Dam Lines'!A:A,D24622)&gt;0,"Yes","No")</f>
        <v>Yes</v>
      </c>
      <c r="H24622" s="14" t="s">
        <v>1742</v>
      </c>
      <c r="I24622" s="8" t="str">
        <f t="array" ref="I24622">IF(G24622="Yes",XLOOKUP(D24622,'Dam Lines'!A:A,'Dam Lines'!J:J),"")</f>
        <v>KORALINA</v>
      </c>
    </row>
    <row r="24623" hidden="1">
      <c r="A24623" s="23">
        <v>12.0</v>
      </c>
      <c r="B24623" s="7" t="s">
        <v>5364</v>
      </c>
      <c r="C24623" s="7" t="s">
        <v>2248</v>
      </c>
      <c r="D24623" s="7" t="s">
        <v>492</v>
      </c>
      <c r="E24623" s="4" t="s">
        <v>1779</v>
      </c>
      <c r="F24623" s="24" t="s">
        <v>1741</v>
      </c>
      <c r="G24623" s="8" t="str">
        <f>IF(COUNTIF('Dam Lines'!A:A,D24623)&gt;0,"Yes","No")</f>
        <v>Yes</v>
      </c>
      <c r="H24623" s="14" t="s">
        <v>1742</v>
      </c>
      <c r="I24623" s="8" t="str">
        <f t="array" ref="I24623">IF(G24623="Yes",XLOOKUP(D24623,'Dam Lines'!A:A,'Dam Lines'!J:J),"")</f>
        <v>ASALA HALEEMA</v>
      </c>
    </row>
    <row r="24624" hidden="1">
      <c r="A24624" s="23">
        <v>13.0</v>
      </c>
      <c r="B24624" s="7" t="s">
        <v>4916</v>
      </c>
      <c r="C24624" s="7" t="s">
        <v>3697</v>
      </c>
      <c r="D24624" s="7" t="s">
        <v>4917</v>
      </c>
      <c r="E24624" s="4" t="s">
        <v>1779</v>
      </c>
      <c r="F24624" s="24" t="s">
        <v>1741</v>
      </c>
      <c r="G24624" s="8" t="str">
        <f>IF(COUNTIF('Dam Lines'!A:A,D24624)&gt;0,"Yes","No")</f>
        <v>No</v>
      </c>
      <c r="H24624" s="14" t="s">
        <v>1742</v>
      </c>
      <c r="I24624" s="8" t="str">
        <f t="array" ref="I24624">IF(G24624="Yes",XLOOKUP(D24624,'Dam Lines'!A:A,'Dam Lines'!J:J),"")</f>
        <v/>
      </c>
    </row>
    <row r="24625" hidden="1">
      <c r="A24625" s="23">
        <v>14.0</v>
      </c>
      <c r="B24625" s="7" t="s">
        <v>5410</v>
      </c>
      <c r="C24625" s="7" t="s">
        <v>1744</v>
      </c>
      <c r="D24625" s="7" t="s">
        <v>4094</v>
      </c>
      <c r="E24625" s="4" t="s">
        <v>1779</v>
      </c>
      <c r="F24625" s="24" t="s">
        <v>1741</v>
      </c>
      <c r="G24625" s="8" t="str">
        <f>IF(COUNTIF('Dam Lines'!A:A,D24625)&gt;0,"Yes","No")</f>
        <v>No</v>
      </c>
      <c r="H24625" s="14" t="s">
        <v>1742</v>
      </c>
      <c r="I24625" s="8" t="str">
        <f t="array" ref="I24625">IF(G24625="Yes",XLOOKUP(D24625,'Dam Lines'!A:A,'Dam Lines'!J:J),"")</f>
        <v/>
      </c>
    </row>
    <row r="24626">
      <c r="A24626" s="23">
        <v>1.0</v>
      </c>
      <c r="B24626" s="7" t="s">
        <v>5978</v>
      </c>
      <c r="C24626" s="7" t="s">
        <v>1980</v>
      </c>
      <c r="D24626" s="7" t="s">
        <v>1335</v>
      </c>
      <c r="E24626" s="4" t="s">
        <v>2055</v>
      </c>
      <c r="F24626" s="24" t="s">
        <v>2037</v>
      </c>
      <c r="H24626" s="14" t="s">
        <v>1742</v>
      </c>
      <c r="I24626" s="8" t="str">
        <f>VLOOKUP(D24626,'Dam Lines'!$A$2:$J$540,10,false)</f>
        <v>NEVADA II</v>
      </c>
    </row>
    <row r="24627">
      <c r="A24627" s="23">
        <v>2.0</v>
      </c>
      <c r="B24627" s="7" t="s">
        <v>6144</v>
      </c>
      <c r="C24627" s="7" t="s">
        <v>3022</v>
      </c>
      <c r="D24627" s="7" t="s">
        <v>1624</v>
      </c>
      <c r="E24627" s="4" t="s">
        <v>2055</v>
      </c>
      <c r="F24627" s="24" t="s">
        <v>2037</v>
      </c>
      <c r="H24627" s="14" t="s">
        <v>1742</v>
      </c>
      <c r="I24627" s="8" t="s">
        <v>18</v>
      </c>
    </row>
    <row r="24628">
      <c r="A24628" s="23">
        <v>3.0</v>
      </c>
      <c r="B24628" s="7" t="s">
        <v>6150</v>
      </c>
      <c r="C24628" s="7" t="s">
        <v>5085</v>
      </c>
      <c r="D24628" s="7" t="s">
        <v>1581</v>
      </c>
      <c r="E24628" s="4" t="s">
        <v>2055</v>
      </c>
      <c r="F24628" s="24" t="s">
        <v>2037</v>
      </c>
      <c r="H24628" s="14" t="s">
        <v>1742</v>
      </c>
      <c r="I24628" s="8" t="s">
        <v>67</v>
      </c>
    </row>
    <row r="24629">
      <c r="A24629" s="23">
        <v>4.0</v>
      </c>
      <c r="B24629" s="7" t="s">
        <v>5870</v>
      </c>
      <c r="C24629" s="7" t="s">
        <v>3022</v>
      </c>
      <c r="D24629" s="7" t="s">
        <v>1611</v>
      </c>
      <c r="E24629" s="4" t="s">
        <v>2055</v>
      </c>
      <c r="F24629" s="24" t="s">
        <v>2037</v>
      </c>
      <c r="H24629" s="14" t="s">
        <v>1761</v>
      </c>
      <c r="I24629" s="8" t="s">
        <v>14</v>
      </c>
    </row>
    <row r="24630">
      <c r="A24630" s="23">
        <v>5.0</v>
      </c>
      <c r="B24630" s="7" t="s">
        <v>6099</v>
      </c>
      <c r="C24630" s="7" t="s">
        <v>5085</v>
      </c>
      <c r="D24630" s="7" t="s">
        <v>320</v>
      </c>
      <c r="E24630" s="4" t="s">
        <v>2055</v>
      </c>
      <c r="F24630" s="24" t="s">
        <v>2037</v>
      </c>
      <c r="G24630" s="8" t="str">
        <f>IF(COUNTIF('Dam Lines'!A:A,D24630)&gt;0,"Yes","No")</f>
        <v>Yes</v>
      </c>
      <c r="H24630" s="14" t="s">
        <v>1742</v>
      </c>
      <c r="I24630" s="8" t="str">
        <f t="array" ref="I24630">IF(G24630="Yes",XLOOKUP(D24630,'Dam Lines'!A:A,'Dam Lines'!J:J),"")</f>
        <v>KYLA TIKI</v>
      </c>
    </row>
    <row r="24631">
      <c r="A24631" s="23">
        <v>6.0</v>
      </c>
      <c r="B24631" s="7" t="s">
        <v>5874</v>
      </c>
      <c r="C24631" s="7" t="s">
        <v>2406</v>
      </c>
      <c r="D24631" s="7" t="s">
        <v>1625</v>
      </c>
      <c r="E24631" s="4" t="s">
        <v>2055</v>
      </c>
      <c r="F24631" s="24" t="s">
        <v>2037</v>
      </c>
      <c r="H24631" s="14" t="s">
        <v>1742</v>
      </c>
      <c r="I24631" s="8" t="s">
        <v>18</v>
      </c>
    </row>
    <row r="24632">
      <c r="A24632" s="23">
        <v>7.0</v>
      </c>
      <c r="B24632" s="7" t="s">
        <v>6043</v>
      </c>
      <c r="C24632" s="7" t="s">
        <v>1744</v>
      </c>
      <c r="D24632" s="7" t="s">
        <v>1337</v>
      </c>
      <c r="E24632" s="4" t="s">
        <v>2055</v>
      </c>
      <c r="F24632" s="24" t="s">
        <v>2037</v>
      </c>
      <c r="H24632" s="14" t="s">
        <v>1742</v>
      </c>
      <c r="I24632" s="8" t="str">
        <f>VLOOKUP(D24632,'Dam Lines'!$A$2:$J$540,10,false)</f>
        <v>DEBORAH IV</v>
      </c>
    </row>
    <row r="24633">
      <c r="A24633" s="23">
        <v>8.0</v>
      </c>
      <c r="B24633" s="7" t="s">
        <v>5794</v>
      </c>
      <c r="C24633" s="7" t="s">
        <v>1962</v>
      </c>
      <c r="D24633" s="7" t="s">
        <v>664</v>
      </c>
      <c r="E24633" s="4" t="s">
        <v>2055</v>
      </c>
      <c r="F24633" s="24" t="s">
        <v>2037</v>
      </c>
      <c r="G24633" s="8" t="str">
        <f>IF(COUNTIF('Dam Lines'!A:A,D24633)&gt;0,"Yes","No")</f>
        <v>Yes</v>
      </c>
      <c r="H24633" s="14" t="s">
        <v>1742</v>
      </c>
      <c r="I24633" s="8" t="str">
        <f t="array" ref="I24633">IF(G24633="Yes",XLOOKUP(D24633,'Dam Lines'!A:A,'Dam Lines'!J:J),"")</f>
        <v>BEDRAFFA</v>
      </c>
    </row>
    <row r="24634">
      <c r="A24634" s="23">
        <v>9.0</v>
      </c>
      <c r="B24634" s="7" t="s">
        <v>5979</v>
      </c>
      <c r="C24634" s="7" t="s">
        <v>3982</v>
      </c>
      <c r="D24634" s="7" t="s">
        <v>742</v>
      </c>
      <c r="E24634" s="4" t="s">
        <v>2055</v>
      </c>
      <c r="F24634" s="24" t="s">
        <v>2037</v>
      </c>
      <c r="G24634" s="8" t="str">
        <f>IF(COUNTIF('Dam Lines'!A:A,D24634)&gt;0,"Yes","No")</f>
        <v>Yes</v>
      </c>
      <c r="H24634" s="14" t="s">
        <v>1742</v>
      </c>
      <c r="I24634" s="8" t="str">
        <f t="array" ref="I24634">IF(G24634="Yes",XLOOKUP(D24634,'Dam Lines'!A:A,'Dam Lines'!J:J),"")</f>
        <v>FATMA</v>
      </c>
    </row>
    <row r="24635">
      <c r="A24635" s="23">
        <v>10.0</v>
      </c>
      <c r="B24635" s="7" t="s">
        <v>5996</v>
      </c>
      <c r="C24635" s="7" t="s">
        <v>3840</v>
      </c>
      <c r="D24635" s="7" t="s">
        <v>1338</v>
      </c>
      <c r="E24635" s="4" t="s">
        <v>2055</v>
      </c>
      <c r="F24635" s="24" t="s">
        <v>2037</v>
      </c>
      <c r="H24635" s="14" t="s">
        <v>1742</v>
      </c>
      <c r="I24635" s="8" t="str">
        <f>VLOOKUP(D24635,'Dam Lines'!$A$2:$J$540,10,false)</f>
        <v>ALTHEA</v>
      </c>
    </row>
    <row r="24636">
      <c r="A24636" s="23">
        <v>11.0</v>
      </c>
      <c r="B24636" s="7" t="s">
        <v>6118</v>
      </c>
      <c r="C24636" s="7" t="s">
        <v>1744</v>
      </c>
      <c r="D24636" s="7" t="s">
        <v>10</v>
      </c>
      <c r="E24636" s="4" t="s">
        <v>2055</v>
      </c>
      <c r="F24636" s="24" t="s">
        <v>2037</v>
      </c>
      <c r="G24636" s="8" t="str">
        <f>IF(COUNTIF('Dam Lines'!A:A,D24636)&gt;0,"Yes","No")</f>
        <v>Yes</v>
      </c>
      <c r="H24636" s="14" t="s">
        <v>1742</v>
      </c>
      <c r="I24636" s="8" t="str">
        <f t="array" ref="I24636">IF(G24636="Yes",XLOOKUP(D24636,'Dam Lines'!A:A,'Dam Lines'!J:J),"")</f>
        <v>MAGNESIE</v>
      </c>
    </row>
    <row r="24637">
      <c r="A24637" s="23">
        <v>12.0</v>
      </c>
      <c r="B24637" s="7" t="s">
        <v>5871</v>
      </c>
      <c r="C24637" s="7" t="s">
        <v>3022</v>
      </c>
      <c r="D24637" s="7" t="s">
        <v>1627</v>
      </c>
      <c r="E24637" s="4" t="s">
        <v>2055</v>
      </c>
      <c r="F24637" s="24" t="s">
        <v>2037</v>
      </c>
      <c r="H24637" s="14" t="s">
        <v>1742</v>
      </c>
      <c r="I24637" s="8" t="s">
        <v>18</v>
      </c>
    </row>
    <row r="24638">
      <c r="A24638" s="23">
        <v>13.0</v>
      </c>
      <c r="B24638" s="7" t="s">
        <v>6211</v>
      </c>
      <c r="C24638" s="7" t="s">
        <v>3071</v>
      </c>
      <c r="D24638" s="7" t="s">
        <v>493</v>
      </c>
      <c r="E24638" s="4" t="s">
        <v>2055</v>
      </c>
      <c r="F24638" s="24" t="s">
        <v>2037</v>
      </c>
      <c r="G24638" s="8" t="str">
        <f>IF(COUNTIF('Dam Lines'!A:A,D24638)&gt;0,"Yes","No")</f>
        <v>Yes</v>
      </c>
      <c r="H24638" s="14" t="s">
        <v>1742</v>
      </c>
      <c r="I24638" s="8" t="str">
        <f t="array" ref="I24638">IF(G24638="Yes",XLOOKUP(D24638,'Dam Lines'!A:A,'Dam Lines'!J:J),"")</f>
        <v>ALBA</v>
      </c>
    </row>
    <row r="24639">
      <c r="A24639" s="23">
        <v>14.0</v>
      </c>
      <c r="B24639" s="7" t="s">
        <v>5795</v>
      </c>
      <c r="C24639" s="7" t="s">
        <v>2405</v>
      </c>
      <c r="D24639" s="7" t="s">
        <v>672</v>
      </c>
      <c r="E24639" s="4" t="s">
        <v>2055</v>
      </c>
      <c r="F24639" s="24" t="s">
        <v>2037</v>
      </c>
      <c r="G24639" s="8" t="str">
        <f>IF(COUNTIF('Dam Lines'!A:A,D24639)&gt;0,"Yes","No")</f>
        <v>Yes</v>
      </c>
      <c r="H24639" s="14" t="s">
        <v>1742</v>
      </c>
      <c r="I24639" s="8" t="str">
        <f t="array" ref="I24639">IF(G24639="Yes",XLOOKUP(D24639,'Dam Lines'!A:A,'Dam Lines'!J:J),"")</f>
        <v>MONAT</v>
      </c>
    </row>
    <row r="24640" hidden="1">
      <c r="A24640" s="23">
        <v>1.0</v>
      </c>
      <c r="B24640" s="7" t="s">
        <v>4528</v>
      </c>
      <c r="C24640" s="7" t="s">
        <v>1962</v>
      </c>
      <c r="D24640" s="7" t="s">
        <v>252</v>
      </c>
      <c r="E24640" s="4" t="s">
        <v>1740</v>
      </c>
      <c r="F24640" s="24" t="s">
        <v>2166</v>
      </c>
      <c r="G24640" s="8" t="str">
        <f>IF(COUNTIF('Dam Lines'!A:A,D24640)&gt;0,"Yes","No")</f>
        <v>Yes</v>
      </c>
      <c r="H24640" s="14" t="s">
        <v>1742</v>
      </c>
      <c r="I24640" s="8" t="str">
        <f t="array" ref="I24640">IF(G24640="Yes",XLOOKUP(D24640,'Dam Lines'!A:A,'Dam Lines'!J:J),"")</f>
        <v>FATMA</v>
      </c>
    </row>
    <row r="24641" hidden="1">
      <c r="A24641" s="23">
        <v>2.0</v>
      </c>
      <c r="B24641" s="7" t="s">
        <v>5983</v>
      </c>
      <c r="C24641" s="7" t="s">
        <v>1980</v>
      </c>
      <c r="D24641" s="7" t="s">
        <v>5984</v>
      </c>
      <c r="E24641" s="4" t="s">
        <v>1740</v>
      </c>
      <c r="F24641" s="24" t="s">
        <v>2166</v>
      </c>
      <c r="G24641" s="8" t="str">
        <f>IF(COUNTIF('Dam Lines'!A:A,D24641)&gt;0,"Yes","No")</f>
        <v>No</v>
      </c>
      <c r="H24641" s="14" t="s">
        <v>1742</v>
      </c>
      <c r="I24641" s="8" t="str">
        <f t="array" ref="I24641">IF(G24641="Yes",XLOOKUP(D24641,'Dam Lines'!A:A,'Dam Lines'!J:J),"")</f>
        <v/>
      </c>
    </row>
    <row r="24642" hidden="1">
      <c r="A24642" s="23">
        <v>3.0</v>
      </c>
      <c r="B24642" s="7" t="s">
        <v>5275</v>
      </c>
      <c r="C24642" s="7" t="s">
        <v>1817</v>
      </c>
      <c r="D24642" s="7" t="s">
        <v>381</v>
      </c>
      <c r="E24642" s="4" t="s">
        <v>1740</v>
      </c>
      <c r="F24642" s="24" t="s">
        <v>2166</v>
      </c>
      <c r="G24642" s="8" t="str">
        <f>IF(COUNTIF('Dam Lines'!A:A,D24642)&gt;0,"Yes","No")</f>
        <v>Yes</v>
      </c>
      <c r="H24642" s="14" t="s">
        <v>1742</v>
      </c>
      <c r="I24642" s="8" t="str">
        <f t="array" ref="I24642">IF(G24642="Yes",XLOOKUP(D24642,'Dam Lines'!A:A,'Dam Lines'!J:J),"")</f>
        <v>NEVADA II</v>
      </c>
    </row>
    <row r="24643" hidden="1">
      <c r="A24643" s="23">
        <v>4.0</v>
      </c>
      <c r="B24643" s="7" t="s">
        <v>5658</v>
      </c>
      <c r="C24643" s="7" t="s">
        <v>1962</v>
      </c>
      <c r="D24643" s="7" t="s">
        <v>1241</v>
      </c>
      <c r="E24643" s="4" t="s">
        <v>1740</v>
      </c>
      <c r="F24643" s="24" t="s">
        <v>2166</v>
      </c>
      <c r="G24643" s="8" t="str">
        <f>IF(COUNTIF('Dam Lines'!A:A,D24643)&gt;0,"Yes","No")</f>
        <v>Yes</v>
      </c>
      <c r="H24643" s="14" t="s">
        <v>1742</v>
      </c>
      <c r="I24643" s="8" t="str">
        <f t="array" ref="I24643">IF(G24643="Yes",XLOOKUP(D24643,'Dam Lines'!A:A,'Dam Lines'!J:J),"")</f>
        <v>FATMA</v>
      </c>
    </row>
    <row r="24644" hidden="1">
      <c r="A24644" s="23">
        <v>5.0</v>
      </c>
      <c r="B24644" s="7" t="s">
        <v>6285</v>
      </c>
      <c r="C24644" s="7" t="s">
        <v>3700</v>
      </c>
      <c r="D24644" s="7" t="s">
        <v>158</v>
      </c>
      <c r="E24644" s="4" t="s">
        <v>1740</v>
      </c>
      <c r="F24644" s="24" t="s">
        <v>2166</v>
      </c>
      <c r="G24644" s="8" t="str">
        <f>IF(COUNTIF('Dam Lines'!A:A,D24644)&gt;0,"Yes","No")</f>
        <v>Yes</v>
      </c>
      <c r="H24644" s="14" t="s">
        <v>1742</v>
      </c>
      <c r="I24644" s="8" t="str">
        <f t="array" ref="I24644">IF(G24644="Yes",XLOOKUP(D24644,'Dam Lines'!A:A,'Dam Lines'!J:J),"")</f>
        <v>YFS ALMOND JOY</v>
      </c>
    </row>
    <row r="24645" hidden="1">
      <c r="A24645" s="23">
        <v>6.0</v>
      </c>
      <c r="B24645" s="7" t="s">
        <v>6029</v>
      </c>
      <c r="C24645" s="7" t="s">
        <v>1962</v>
      </c>
      <c r="D24645" s="7" t="s">
        <v>293</v>
      </c>
      <c r="E24645" s="4" t="s">
        <v>1740</v>
      </c>
      <c r="F24645" s="24" t="s">
        <v>2166</v>
      </c>
      <c r="G24645" s="8" t="str">
        <f>IF(COUNTIF('Dam Lines'!A:A,D24645)&gt;0,"Yes","No")</f>
        <v>Yes</v>
      </c>
      <c r="H24645" s="14" t="s">
        <v>1742</v>
      </c>
      <c r="I24645" s="8" t="str">
        <f t="array" ref="I24645">IF(G24645="Yes",XLOOKUP(D24645,'Dam Lines'!A:A,'Dam Lines'!J:J),"")</f>
        <v>NEVADA II</v>
      </c>
    </row>
    <row r="24646" hidden="1">
      <c r="A24646" s="23">
        <v>7.0</v>
      </c>
      <c r="B24646" s="7" t="s">
        <v>5369</v>
      </c>
      <c r="C24646" s="7" t="s">
        <v>1817</v>
      </c>
      <c r="D24646" s="7" t="s">
        <v>2269</v>
      </c>
      <c r="E24646" s="4" t="s">
        <v>1740</v>
      </c>
      <c r="F24646" s="24" t="s">
        <v>2166</v>
      </c>
      <c r="G24646" s="8" t="str">
        <f>IF(COUNTIF('Dam Lines'!A:A,D24646)&gt;0,"Yes","No")</f>
        <v>No</v>
      </c>
      <c r="H24646" s="14" t="s">
        <v>1742</v>
      </c>
      <c r="I24646" s="8" t="str">
        <f t="array" ref="I24646">IF(G24646="Yes",XLOOKUP(D24646,'Dam Lines'!A:A,'Dam Lines'!J:J),"")</f>
        <v/>
      </c>
    </row>
    <row r="24647" hidden="1">
      <c r="A24647" s="23">
        <v>8.0</v>
      </c>
      <c r="B24647" s="7" t="s">
        <v>5877</v>
      </c>
      <c r="C24647" s="7" t="s">
        <v>1752</v>
      </c>
      <c r="D24647" s="7" t="s">
        <v>452</v>
      </c>
      <c r="E24647" s="4" t="s">
        <v>1740</v>
      </c>
      <c r="F24647" s="24" t="s">
        <v>2166</v>
      </c>
      <c r="G24647" s="8" t="str">
        <f>IF(COUNTIF('Dam Lines'!A:A,D24647)&gt;0,"Yes","No")</f>
        <v>Yes</v>
      </c>
      <c r="H24647" s="14" t="s">
        <v>1742</v>
      </c>
      <c r="I24647" s="8" t="str">
        <f t="array" ref="I24647">IF(G24647="Yes",XLOOKUP(D24647,'Dam Lines'!A:A,'Dam Lines'!J:J),"")</f>
        <v>DJEDDA</v>
      </c>
    </row>
    <row r="24648" hidden="1">
      <c r="A24648" s="23">
        <v>9.0</v>
      </c>
      <c r="B24648" s="7" t="s">
        <v>6138</v>
      </c>
      <c r="C24648" s="7" t="s">
        <v>1757</v>
      </c>
      <c r="D24648" s="7" t="s">
        <v>5228</v>
      </c>
      <c r="E24648" s="4" t="s">
        <v>1740</v>
      </c>
      <c r="F24648" s="24" t="s">
        <v>2166</v>
      </c>
      <c r="G24648" s="8" t="str">
        <f>IF(COUNTIF('Dam Lines'!A:A,D24648)&gt;0,"Yes","No")</f>
        <v>No</v>
      </c>
      <c r="H24648" s="14" t="s">
        <v>1742</v>
      </c>
      <c r="I24648" s="8" t="str">
        <f t="array" ref="I24648">IF(G24648="Yes",XLOOKUP(D24648,'Dam Lines'!A:A,'Dam Lines'!J:J),"")</f>
        <v/>
      </c>
    </row>
    <row r="24649" hidden="1">
      <c r="A24649" s="23">
        <v>10.0</v>
      </c>
      <c r="B24649" s="7" t="s">
        <v>4220</v>
      </c>
      <c r="C24649" s="7" t="s">
        <v>3288</v>
      </c>
      <c r="D24649" s="7" t="s">
        <v>15</v>
      </c>
      <c r="E24649" s="4" t="s">
        <v>1740</v>
      </c>
      <c r="F24649" s="24" t="s">
        <v>2166</v>
      </c>
      <c r="G24649" s="8" t="str">
        <f>IF(COUNTIF('Dam Lines'!A:A,D24649)&gt;0,"Yes","No")</f>
        <v>Yes</v>
      </c>
      <c r="H24649" s="14" t="s">
        <v>1742</v>
      </c>
      <c r="I24649" s="8" t="str">
        <f t="array" ref="I24649">IF(G24649="Yes",XLOOKUP(D24649,'Dam Lines'!A:A,'Dam Lines'!J:J),"")</f>
        <v>NEVADA II</v>
      </c>
    </row>
    <row r="24650" hidden="1">
      <c r="A24650" s="23">
        <v>11.0</v>
      </c>
      <c r="B24650" s="7" t="s">
        <v>6240</v>
      </c>
      <c r="C24650" s="7" t="s">
        <v>3700</v>
      </c>
      <c r="D24650" s="7" t="s">
        <v>2160</v>
      </c>
      <c r="E24650" s="4" t="s">
        <v>1740</v>
      </c>
      <c r="F24650" s="24" t="s">
        <v>2166</v>
      </c>
      <c r="G24650" s="8" t="str">
        <f>IF(COUNTIF('Dam Lines'!A:A,D24650)&gt;0,"Yes","No")</f>
        <v>No</v>
      </c>
      <c r="H24650" s="14" t="s">
        <v>1742</v>
      </c>
      <c r="I24650" s="8" t="str">
        <f t="array" ref="I24650">IF(G24650="Yes",XLOOKUP(D24650,'Dam Lines'!A:A,'Dam Lines'!J:J),"")</f>
        <v/>
      </c>
    </row>
    <row r="24651" hidden="1">
      <c r="A24651" s="23">
        <v>12.0</v>
      </c>
      <c r="B24651" s="7" t="s">
        <v>5923</v>
      </c>
      <c r="C24651" s="7" t="s">
        <v>4081</v>
      </c>
      <c r="D24651" s="7" t="s">
        <v>5924</v>
      </c>
      <c r="E24651" s="4" t="s">
        <v>1740</v>
      </c>
      <c r="F24651" s="24" t="s">
        <v>2166</v>
      </c>
      <c r="G24651" s="8" t="str">
        <f>IF(COUNTIF('Dam Lines'!A:A,D24651)&gt;0,"Yes","No")</f>
        <v>No</v>
      </c>
      <c r="H24651" s="14" t="s">
        <v>1742</v>
      </c>
      <c r="I24651" s="8" t="str">
        <f t="array" ref="I24651">IF(G24651="Yes",XLOOKUP(D24651,'Dam Lines'!A:A,'Dam Lines'!J:J),"")</f>
        <v/>
      </c>
    </row>
    <row r="24652" hidden="1">
      <c r="A24652" s="23">
        <v>13.0</v>
      </c>
      <c r="B24652" s="7" t="s">
        <v>5932</v>
      </c>
      <c r="C24652" s="7" t="s">
        <v>2248</v>
      </c>
      <c r="D24652" s="7" t="s">
        <v>60</v>
      </c>
      <c r="E24652" s="4" t="s">
        <v>1740</v>
      </c>
      <c r="F24652" s="24" t="s">
        <v>2166</v>
      </c>
      <c r="G24652" s="8" t="str">
        <f>IF(COUNTIF('Dam Lines'!A:A,D24652)&gt;0,"Yes","No")</f>
        <v>Yes</v>
      </c>
      <c r="H24652" s="14" t="s">
        <v>1742</v>
      </c>
      <c r="I24652" s="8" t="str">
        <f t="array" ref="I24652">IF(G24652="Yes",XLOOKUP(D24652,'Dam Lines'!A:A,'Dam Lines'!J:J),"")</f>
        <v>NEVADA II</v>
      </c>
    </row>
    <row r="24653" hidden="1">
      <c r="A24653" s="23">
        <v>14.0</v>
      </c>
      <c r="B24653" s="7" t="s">
        <v>6064</v>
      </c>
      <c r="C24653" s="7" t="s">
        <v>2248</v>
      </c>
      <c r="D24653" s="7" t="s">
        <v>268</v>
      </c>
      <c r="E24653" s="4" t="s">
        <v>1740</v>
      </c>
      <c r="F24653" s="24" t="s">
        <v>2166</v>
      </c>
      <c r="G24653" s="8" t="str">
        <f>IF(COUNTIF('Dam Lines'!A:A,D24653)&gt;0,"Yes","No")</f>
        <v>Yes</v>
      </c>
      <c r="H24653" s="14" t="s">
        <v>1742</v>
      </c>
      <c r="I24653" s="8" t="str">
        <f t="array" ref="I24653">IF(G24653="Yes",XLOOKUP(D24653,'Dam Lines'!A:A,'Dam Lines'!J:J),"")</f>
        <v>MADOU</v>
      </c>
    </row>
    <row r="24654" hidden="1">
      <c r="A24654" s="23">
        <v>15.0</v>
      </c>
      <c r="B24654" s="7" t="s">
        <v>6124</v>
      </c>
      <c r="C24654" s="7" t="s">
        <v>2061</v>
      </c>
      <c r="D24654" s="7" t="s">
        <v>524</v>
      </c>
      <c r="E24654" s="4" t="s">
        <v>1740</v>
      </c>
      <c r="F24654" s="24" t="s">
        <v>2166</v>
      </c>
      <c r="G24654" s="8" t="str">
        <f>IF(COUNTIF('Dam Lines'!A:A,D24654)&gt;0,"Yes","No")</f>
        <v>Yes</v>
      </c>
      <c r="H24654" s="14" t="s">
        <v>1742</v>
      </c>
      <c r="I24654" s="8" t="str">
        <f t="array" ref="I24654">IF(G24654="Yes",XLOOKUP(D24654,'Dam Lines'!A:A,'Dam Lines'!J:J),"")</f>
        <v>GG MARIPOSA</v>
      </c>
    </row>
    <row r="24655" hidden="1">
      <c r="A24655" s="23">
        <v>1.0</v>
      </c>
      <c r="B24655" s="7" t="s">
        <v>5827</v>
      </c>
      <c r="C24655" s="7" t="s">
        <v>1752</v>
      </c>
      <c r="D24655" s="7" t="s">
        <v>5828</v>
      </c>
      <c r="E24655" s="4" t="s">
        <v>1740</v>
      </c>
      <c r="F24655" s="24" t="s">
        <v>2166</v>
      </c>
      <c r="G24655" s="8" t="str">
        <f>IF(COUNTIF('Dam Lines'!A:A,D24655)&gt;0,"Yes","No")</f>
        <v>No</v>
      </c>
      <c r="H24655" s="14" t="s">
        <v>1761</v>
      </c>
      <c r="I24655" s="8" t="str">
        <f t="array" ref="I24655">IF(G24655="Yes",XLOOKUP(D24655,'Dam Lines'!A:A,'Dam Lines'!J:J),"")</f>
        <v/>
      </c>
    </row>
    <row r="24656" hidden="1">
      <c r="A24656" s="23">
        <v>2.0</v>
      </c>
      <c r="B24656" s="7" t="s">
        <v>5251</v>
      </c>
      <c r="C24656" s="7" t="s">
        <v>2061</v>
      </c>
      <c r="D24656" s="7" t="s">
        <v>47</v>
      </c>
      <c r="E24656" s="4" t="s">
        <v>1740</v>
      </c>
      <c r="F24656" s="24" t="s">
        <v>2166</v>
      </c>
      <c r="G24656" s="8" t="str">
        <f>IF(COUNTIF('Dam Lines'!A:A,D24656)&gt;0,"Yes","No")</f>
        <v>Yes</v>
      </c>
      <c r="H24656" s="14" t="s">
        <v>1761</v>
      </c>
      <c r="I24656" s="8" t="str">
        <f t="array" ref="I24656">IF(G24656="Yes",XLOOKUP(D24656,'Dam Lines'!A:A,'Dam Lines'!J:J),"")</f>
        <v>FATMA</v>
      </c>
    </row>
    <row r="24657" hidden="1">
      <c r="A24657" s="23">
        <v>3.0</v>
      </c>
      <c r="B24657" s="7" t="s">
        <v>6226</v>
      </c>
      <c r="C24657" s="7" t="s">
        <v>1752</v>
      </c>
      <c r="D24657" s="7" t="s">
        <v>3029</v>
      </c>
      <c r="E24657" s="4" t="s">
        <v>1740</v>
      </c>
      <c r="F24657" s="24" t="s">
        <v>2166</v>
      </c>
      <c r="G24657" s="8" t="str">
        <f>IF(COUNTIF('Dam Lines'!A:A,D24657)&gt;0,"Yes","No")</f>
        <v>No</v>
      </c>
      <c r="H24657" s="14" t="s">
        <v>1761</v>
      </c>
      <c r="I24657" s="8" t="str">
        <f t="array" ref="I24657">IF(G24657="Yes",XLOOKUP(D24657,'Dam Lines'!A:A,'Dam Lines'!J:J),"")</f>
        <v/>
      </c>
    </row>
    <row r="24658" hidden="1">
      <c r="A24658" s="23">
        <v>4.0</v>
      </c>
      <c r="B24658" s="7" t="s">
        <v>5645</v>
      </c>
      <c r="C24658" s="7" t="s">
        <v>3323</v>
      </c>
      <c r="D24658" s="7" t="s">
        <v>1097</v>
      </c>
      <c r="E24658" s="4" t="s">
        <v>1740</v>
      </c>
      <c r="F24658" s="24" t="s">
        <v>2166</v>
      </c>
      <c r="G24658" s="8" t="str">
        <f>IF(COUNTIF('Dam Lines'!A:A,D24658)&gt;0,"Yes","No")</f>
        <v>Yes</v>
      </c>
      <c r="H24658" s="14" t="s">
        <v>1761</v>
      </c>
      <c r="I24658" s="8" t="str">
        <f t="array" ref="I24658">IF(G24658="Yes",XLOOKUP(D24658,'Dam Lines'!A:A,'Dam Lines'!J:J),"")</f>
        <v>MAGNESIE</v>
      </c>
    </row>
    <row r="24659" hidden="1">
      <c r="A24659" s="23">
        <v>5.0</v>
      </c>
      <c r="B24659" s="7" t="s">
        <v>6183</v>
      </c>
      <c r="C24659" s="7" t="s">
        <v>1823</v>
      </c>
      <c r="D24659" s="7" t="s">
        <v>141</v>
      </c>
      <c r="E24659" s="4" t="s">
        <v>1740</v>
      </c>
      <c r="F24659" s="24" t="s">
        <v>2166</v>
      </c>
      <c r="G24659" s="8" t="str">
        <f>IF(COUNTIF('Dam Lines'!A:A,D24659)&gt;0,"Yes","No")</f>
        <v>Yes</v>
      </c>
      <c r="H24659" s="14" t="s">
        <v>1761</v>
      </c>
      <c r="I24659" s="8" t="str">
        <f t="array" ref="I24659">IF(G24659="Yes",XLOOKUP(D24659,'Dam Lines'!A:A,'Dam Lines'!J:J),"")</f>
        <v>FARBAHAN</v>
      </c>
    </row>
    <row r="24660" hidden="1">
      <c r="A24660" s="23">
        <v>6.0</v>
      </c>
      <c r="B24660" s="7" t="s">
        <v>5595</v>
      </c>
      <c r="C24660" s="7" t="s">
        <v>1744</v>
      </c>
      <c r="D24660" s="7" t="s">
        <v>10</v>
      </c>
      <c r="E24660" s="4" t="s">
        <v>1740</v>
      </c>
      <c r="F24660" s="24" t="s">
        <v>2166</v>
      </c>
      <c r="G24660" s="8" t="str">
        <f>IF(COUNTIF('Dam Lines'!A:A,D24660)&gt;0,"Yes","No")</f>
        <v>Yes</v>
      </c>
      <c r="H24660" s="14" t="s">
        <v>1761</v>
      </c>
      <c r="I24660" s="8" t="str">
        <f t="array" ref="I24660">IF(G24660="Yes",XLOOKUP(D24660,'Dam Lines'!A:A,'Dam Lines'!J:J),"")</f>
        <v>MAGNESIE</v>
      </c>
    </row>
    <row r="24661" hidden="1">
      <c r="A24661" s="23">
        <v>7.0</v>
      </c>
      <c r="B24661" s="7" t="s">
        <v>6251</v>
      </c>
      <c r="C24661" s="7" t="s">
        <v>2347</v>
      </c>
      <c r="D24661" s="7" t="s">
        <v>315</v>
      </c>
      <c r="E24661" s="4" t="s">
        <v>1740</v>
      </c>
      <c r="F24661" s="24" t="s">
        <v>2166</v>
      </c>
      <c r="G24661" s="8" t="str">
        <f>IF(COUNTIF('Dam Lines'!A:A,D24661)&gt;0,"Yes","No")</f>
        <v>Yes</v>
      </c>
      <c r="H24661" s="14" t="s">
        <v>1761</v>
      </c>
      <c r="I24661" s="8" t="str">
        <f t="array" ref="I24661">IF(G24661="Yes",XLOOKUP(D24661,'Dam Lines'!A:A,'Dam Lines'!J:J),"")</f>
        <v>BASSALA</v>
      </c>
    </row>
    <row r="24662" hidden="1">
      <c r="A24662" s="23">
        <v>8.0</v>
      </c>
      <c r="B24662" s="7" t="s">
        <v>6276</v>
      </c>
      <c r="C24662" s="7" t="s">
        <v>1980</v>
      </c>
      <c r="D24662" s="7" t="s">
        <v>6277</v>
      </c>
      <c r="E24662" s="4" t="s">
        <v>1740</v>
      </c>
      <c r="F24662" s="24" t="s">
        <v>2166</v>
      </c>
      <c r="G24662" s="8" t="str">
        <f>IF(COUNTIF('Dam Lines'!A:A,D24662)&gt;0,"Yes","No")</f>
        <v>No</v>
      </c>
      <c r="H24662" s="14" t="s">
        <v>1761</v>
      </c>
      <c r="I24662" s="8" t="str">
        <f t="array" ref="I24662">IF(G24662="Yes",XLOOKUP(D24662,'Dam Lines'!A:A,'Dam Lines'!J:J),"")</f>
        <v/>
      </c>
    </row>
    <row r="24663" hidden="1">
      <c r="A24663" s="23">
        <v>9.0</v>
      </c>
      <c r="B24663" s="7" t="s">
        <v>5700</v>
      </c>
      <c r="C24663" s="7" t="s">
        <v>2403</v>
      </c>
      <c r="D24663" s="7" t="s">
        <v>214</v>
      </c>
      <c r="E24663" s="4" t="s">
        <v>1740</v>
      </c>
      <c r="F24663" s="24" t="s">
        <v>2166</v>
      </c>
      <c r="G24663" s="8" t="str">
        <f>IF(COUNTIF('Dam Lines'!A:A,D24663)&gt;0,"Yes","No")</f>
        <v>Yes</v>
      </c>
      <c r="H24663" s="14" t="s">
        <v>1761</v>
      </c>
      <c r="I24663" s="8" t="str">
        <f t="array" ref="I24663">IF(G24663="Yes",XLOOKUP(D24663,'Dam Lines'!A:A,'Dam Lines'!J:J),"")</f>
        <v>HANDEYBOR</v>
      </c>
    </row>
    <row r="24664" hidden="1">
      <c r="A24664" s="23">
        <v>10.0</v>
      </c>
      <c r="B24664" s="7" t="s">
        <v>6294</v>
      </c>
      <c r="C24664" s="7" t="s">
        <v>2222</v>
      </c>
      <c r="D24664" s="7" t="s">
        <v>820</v>
      </c>
      <c r="E24664" s="4" t="s">
        <v>1740</v>
      </c>
      <c r="F24664" s="24" t="s">
        <v>2166</v>
      </c>
      <c r="G24664" s="8" t="str">
        <f>IF(COUNTIF('Dam Lines'!A:A,D24664)&gt;0,"Yes","No")</f>
        <v>Yes</v>
      </c>
      <c r="H24664" s="14" t="s">
        <v>1761</v>
      </c>
      <c r="I24664" s="8" t="str">
        <f t="array" ref="I24664">IF(G24664="Yes",XLOOKUP(D24664,'Dam Lines'!A:A,'Dam Lines'!J:J),"")</f>
        <v>BINT HANDEYRAZZ</v>
      </c>
    </row>
    <row r="24665" hidden="1">
      <c r="A24665" s="23">
        <v>11.0</v>
      </c>
      <c r="B24665" s="7" t="s">
        <v>6247</v>
      </c>
      <c r="C24665" s="7" t="s">
        <v>2239</v>
      </c>
      <c r="D24665" s="7" t="s">
        <v>6248</v>
      </c>
      <c r="E24665" s="4" t="s">
        <v>1740</v>
      </c>
      <c r="F24665" s="24" t="s">
        <v>2166</v>
      </c>
      <c r="G24665" s="8" t="str">
        <f>IF(COUNTIF('Dam Lines'!A:A,D24665)&gt;0,"Yes","No")</f>
        <v>No</v>
      </c>
      <c r="H24665" s="14" t="s">
        <v>1761</v>
      </c>
      <c r="I24665" s="8" t="str">
        <f t="array" ref="I24665">IF(G24665="Yes",XLOOKUP(D24665,'Dam Lines'!A:A,'Dam Lines'!J:J),"")</f>
        <v/>
      </c>
    </row>
    <row r="24666" hidden="1">
      <c r="A24666" s="23">
        <v>12.0</v>
      </c>
      <c r="B24666" s="7" t="s">
        <v>6045</v>
      </c>
      <c r="C24666" s="7" t="s">
        <v>2545</v>
      </c>
      <c r="D24666" s="7" t="s">
        <v>1951</v>
      </c>
      <c r="E24666" s="4" t="s">
        <v>1740</v>
      </c>
      <c r="F24666" s="24" t="s">
        <v>2166</v>
      </c>
      <c r="G24666" s="8" t="str">
        <f>IF(COUNTIF('Dam Lines'!A:A,D24666)&gt;0,"Yes","No")</f>
        <v>No</v>
      </c>
      <c r="H24666" s="14" t="s">
        <v>1761</v>
      </c>
      <c r="I24666" s="8" t="str">
        <f t="array" ref="I24666">IF(G24666="Yes",XLOOKUP(D24666,'Dam Lines'!A:A,'Dam Lines'!J:J),"")</f>
        <v/>
      </c>
    </row>
    <row r="24667" hidden="1">
      <c r="A24667" s="23">
        <v>13.0</v>
      </c>
      <c r="B24667" s="7" t="s">
        <v>6255</v>
      </c>
      <c r="C24667" s="7" t="s">
        <v>2428</v>
      </c>
      <c r="D24667" s="7" t="s">
        <v>6256</v>
      </c>
      <c r="E24667" s="4" t="s">
        <v>1740</v>
      </c>
      <c r="F24667" s="24" t="s">
        <v>2166</v>
      </c>
      <c r="G24667" s="8" t="str">
        <f>IF(COUNTIF('Dam Lines'!A:A,D24667)&gt;0,"Yes","No")</f>
        <v>No</v>
      </c>
      <c r="H24667" s="14" t="s">
        <v>1761</v>
      </c>
      <c r="I24667" s="8" t="str">
        <f t="array" ref="I24667">IF(G24667="Yes",XLOOKUP(D24667,'Dam Lines'!A:A,'Dam Lines'!J:J),"")</f>
        <v/>
      </c>
    </row>
    <row r="24668" hidden="1">
      <c r="A24668" s="23">
        <v>14.0</v>
      </c>
      <c r="B24668" s="7" t="s">
        <v>5352</v>
      </c>
      <c r="C24668" s="7" t="s">
        <v>1744</v>
      </c>
      <c r="D24668" s="7" t="s">
        <v>1050</v>
      </c>
      <c r="E24668" s="4" t="s">
        <v>1740</v>
      </c>
      <c r="F24668" s="24" t="s">
        <v>2166</v>
      </c>
      <c r="G24668" s="8" t="str">
        <f>IF(COUNTIF('Dam Lines'!A:A,D24668)&gt;0,"Yes","No")</f>
        <v>Yes</v>
      </c>
      <c r="H24668" s="14" t="s">
        <v>1761</v>
      </c>
      <c r="I24668" s="8" t="str">
        <f t="array" ref="I24668">IF(G24668="Yes",XLOOKUP(D24668,'Dam Lines'!A:A,'Dam Lines'!J:J),"")</f>
        <v>ASTREE</v>
      </c>
    </row>
    <row r="24669" hidden="1">
      <c r="A24669" s="23">
        <v>15.0</v>
      </c>
      <c r="B24669" s="7" t="s">
        <v>6315</v>
      </c>
      <c r="C24669" s="7" t="s">
        <v>2049</v>
      </c>
      <c r="D24669" s="7" t="s">
        <v>2827</v>
      </c>
      <c r="E24669" s="4" t="s">
        <v>1740</v>
      </c>
      <c r="F24669" s="24" t="s">
        <v>2166</v>
      </c>
      <c r="G24669" s="8" t="str">
        <f>IF(COUNTIF('Dam Lines'!A:A,D24669)&gt;0,"Yes","No")</f>
        <v>No</v>
      </c>
      <c r="H24669" s="14" t="s">
        <v>1761</v>
      </c>
      <c r="I24669" s="8" t="str">
        <f t="array" ref="I24669">IF(G24669="Yes",XLOOKUP(D24669,'Dam Lines'!A:A,'Dam Lines'!J:J),"")</f>
        <v/>
      </c>
    </row>
    <row r="24670" hidden="1">
      <c r="A24670" s="23">
        <v>1.0</v>
      </c>
      <c r="B24670" s="7" t="s">
        <v>5394</v>
      </c>
      <c r="C24670" s="7" t="s">
        <v>2907</v>
      </c>
      <c r="D24670" s="7" t="s">
        <v>800</v>
      </c>
      <c r="E24670" s="4" t="s">
        <v>1779</v>
      </c>
      <c r="F24670" s="24" t="s">
        <v>2166</v>
      </c>
      <c r="G24670" s="8" t="str">
        <f>IF(COUNTIF('Dam Lines'!A:A,D24670)&gt;0,"Yes","No")</f>
        <v>Yes</v>
      </c>
      <c r="H24670" s="14" t="s">
        <v>1742</v>
      </c>
      <c r="I24670" s="8" t="str">
        <f t="array" ref="I24670">IF(G24670="Yes",XLOOKUP(D24670,'Dam Lines'!A:A,'Dam Lines'!J:J),"")</f>
        <v>CH'TANA</v>
      </c>
    </row>
    <row r="24671" hidden="1">
      <c r="A24671" s="23">
        <v>2.0</v>
      </c>
      <c r="B24671" s="7" t="s">
        <v>5693</v>
      </c>
      <c r="C24671" s="7" t="s">
        <v>3288</v>
      </c>
      <c r="D24671" s="7" t="s">
        <v>15</v>
      </c>
      <c r="E24671" s="4" t="s">
        <v>1779</v>
      </c>
      <c r="F24671" s="24" t="s">
        <v>2166</v>
      </c>
      <c r="G24671" s="8" t="str">
        <f>IF(COUNTIF('Dam Lines'!A:A,D24671)&gt;0,"Yes","No")</f>
        <v>Yes</v>
      </c>
      <c r="H24671" s="14" t="s">
        <v>1742</v>
      </c>
      <c r="I24671" s="8" t="str">
        <f t="array" ref="I24671">IF(G24671="Yes",XLOOKUP(D24671,'Dam Lines'!A:A,'Dam Lines'!J:J),"")</f>
        <v>NEVADA II</v>
      </c>
    </row>
    <row r="24672" hidden="1">
      <c r="A24672" s="23">
        <v>3.0</v>
      </c>
      <c r="B24672" s="7" t="s">
        <v>5029</v>
      </c>
      <c r="C24672" s="7" t="s">
        <v>1744</v>
      </c>
      <c r="D24672" s="7" t="s">
        <v>428</v>
      </c>
      <c r="E24672" s="4" t="s">
        <v>1779</v>
      </c>
      <c r="F24672" s="24" t="s">
        <v>2166</v>
      </c>
      <c r="G24672" s="8" t="str">
        <f>IF(COUNTIF('Dam Lines'!A:A,D24672)&gt;0,"Yes","No")</f>
        <v>Yes</v>
      </c>
      <c r="H24672" s="14" t="s">
        <v>1742</v>
      </c>
      <c r="I24672" s="8" t="str">
        <f t="array" ref="I24672">IF(G24672="Yes",XLOOKUP(D24672,'Dam Lines'!A:A,'Dam Lines'!J:J),"")</f>
        <v>FATMA</v>
      </c>
    </row>
    <row r="24673" hidden="1">
      <c r="A24673" s="23">
        <v>4.0</v>
      </c>
      <c r="B24673" s="7" t="s">
        <v>6105</v>
      </c>
      <c r="C24673" s="7" t="s">
        <v>3019</v>
      </c>
      <c r="D24673" s="7" t="s">
        <v>558</v>
      </c>
      <c r="E24673" s="4" t="s">
        <v>1779</v>
      </c>
      <c r="F24673" s="24" t="s">
        <v>2166</v>
      </c>
      <c r="G24673" s="8" t="str">
        <f>IF(COUNTIF('Dam Lines'!A:A,D24673)&gt;0,"Yes","No")</f>
        <v>Yes</v>
      </c>
      <c r="H24673" s="14" t="s">
        <v>1742</v>
      </c>
      <c r="I24673" s="8" t="str">
        <f t="array" ref="I24673">IF(G24673="Yes",XLOOKUP(D24673,'Dam Lines'!A:A,'Dam Lines'!J:J),"")</f>
        <v>GAZELLA II</v>
      </c>
    </row>
    <row r="24674" hidden="1">
      <c r="A24674" s="23">
        <v>5.0</v>
      </c>
      <c r="B24674" s="7" t="s">
        <v>6286</v>
      </c>
      <c r="C24674" s="7" t="s">
        <v>2351</v>
      </c>
      <c r="D24674" s="7" t="s">
        <v>158</v>
      </c>
      <c r="E24674" s="4" t="s">
        <v>1779</v>
      </c>
      <c r="F24674" s="24" t="s">
        <v>2166</v>
      </c>
      <c r="G24674" s="8" t="str">
        <f>IF(COUNTIF('Dam Lines'!A:A,D24674)&gt;0,"Yes","No")</f>
        <v>Yes</v>
      </c>
      <c r="H24674" s="14" t="s">
        <v>1742</v>
      </c>
      <c r="I24674" s="8" t="str">
        <f t="array" ref="I24674">IF(G24674="Yes",XLOOKUP(D24674,'Dam Lines'!A:A,'Dam Lines'!J:J),"")</f>
        <v>YFS ALMOND JOY</v>
      </c>
    </row>
    <row r="24675" hidden="1">
      <c r="A24675" s="23">
        <v>6.0</v>
      </c>
      <c r="B24675" s="7" t="s">
        <v>5088</v>
      </c>
      <c r="C24675" s="7" t="s">
        <v>3288</v>
      </c>
      <c r="D24675" s="7" t="s">
        <v>1576</v>
      </c>
      <c r="E24675" s="4" t="s">
        <v>1779</v>
      </c>
      <c r="F24675" s="24" t="s">
        <v>2166</v>
      </c>
      <c r="G24675" s="8" t="str">
        <f>IF(COUNTIF('Dam Lines'!A:A,D24675)&gt;0,"Yes","No")</f>
        <v>Yes</v>
      </c>
      <c r="H24675" s="14" t="s">
        <v>1742</v>
      </c>
      <c r="I24675" s="8" t="str">
        <f t="array" ref="I24675">IF(G24675="Yes",XLOOKUP(D24675,'Dam Lines'!A:A,'Dam Lines'!J:J),"")</f>
        <v>ALWANA</v>
      </c>
    </row>
    <row r="24676" hidden="1">
      <c r="A24676" s="23">
        <v>7.0</v>
      </c>
      <c r="B24676" s="7" t="s">
        <v>5883</v>
      </c>
      <c r="C24676" s="7" t="s">
        <v>5160</v>
      </c>
      <c r="D24676" s="7" t="s">
        <v>5884</v>
      </c>
      <c r="E24676" s="4" t="s">
        <v>1779</v>
      </c>
      <c r="F24676" s="24" t="s">
        <v>2166</v>
      </c>
      <c r="G24676" s="8" t="str">
        <f>IF(COUNTIF('Dam Lines'!A:A,D24676)&gt;0,"Yes","No")</f>
        <v>No</v>
      </c>
      <c r="H24676" s="14" t="s">
        <v>1742</v>
      </c>
      <c r="I24676" s="8" t="str">
        <f t="array" ref="I24676">IF(G24676="Yes",XLOOKUP(D24676,'Dam Lines'!A:A,'Dam Lines'!J:J),"")</f>
        <v/>
      </c>
    </row>
    <row r="24677" hidden="1">
      <c r="A24677" s="23">
        <v>8.0</v>
      </c>
      <c r="B24677" s="7" t="s">
        <v>4532</v>
      </c>
      <c r="C24677" s="7" t="s">
        <v>1962</v>
      </c>
      <c r="D24677" s="7" t="s">
        <v>480</v>
      </c>
      <c r="E24677" s="4" t="s">
        <v>1779</v>
      </c>
      <c r="F24677" s="24" t="s">
        <v>2166</v>
      </c>
      <c r="G24677" s="8" t="str">
        <f>IF(COUNTIF('Dam Lines'!A:A,D24677)&gt;0,"Yes","No")</f>
        <v>Yes</v>
      </c>
      <c r="H24677" s="14" t="s">
        <v>1742</v>
      </c>
      <c r="I24677" s="8" t="str">
        <f t="array" ref="I24677">IF(G24677="Yes",XLOOKUP(D24677,'Dam Lines'!A:A,'Dam Lines'!J:J),"")</f>
        <v>FATMA</v>
      </c>
    </row>
    <row r="24678" hidden="1">
      <c r="A24678" s="23">
        <v>9.0</v>
      </c>
      <c r="B24678" s="7" t="s">
        <v>5739</v>
      </c>
      <c r="C24678" s="7" t="s">
        <v>2061</v>
      </c>
      <c r="D24678" s="7" t="s">
        <v>47</v>
      </c>
      <c r="E24678" s="4" t="s">
        <v>1779</v>
      </c>
      <c r="F24678" s="24" t="s">
        <v>2166</v>
      </c>
      <c r="G24678" s="8" t="str">
        <f>IF(COUNTIF('Dam Lines'!A:A,D24678)&gt;0,"Yes","No")</f>
        <v>Yes</v>
      </c>
      <c r="H24678" s="14" t="s">
        <v>1742</v>
      </c>
      <c r="I24678" s="8" t="str">
        <f t="array" ref="I24678">IF(G24678="Yes",XLOOKUP(D24678,'Dam Lines'!A:A,'Dam Lines'!J:J),"")</f>
        <v>FATMA</v>
      </c>
    </row>
    <row r="24679" hidden="1">
      <c r="A24679" s="23">
        <v>10.0</v>
      </c>
      <c r="B24679" s="7" t="s">
        <v>5041</v>
      </c>
      <c r="C24679" s="7" t="s">
        <v>4731</v>
      </c>
      <c r="D24679" s="7" t="s">
        <v>1553</v>
      </c>
      <c r="E24679" s="4" t="s">
        <v>1779</v>
      </c>
      <c r="F24679" s="24" t="s">
        <v>2166</v>
      </c>
      <c r="G24679" s="8" t="str">
        <f>IF(COUNTIF('Dam Lines'!A:A,D24679)&gt;0,"Yes","No")</f>
        <v>Yes</v>
      </c>
      <c r="H24679" s="14" t="s">
        <v>1742</v>
      </c>
      <c r="I24679" s="8" t="str">
        <f t="array" ref="I24679">IF(G24679="Yes",XLOOKUP(D24679,'Dam Lines'!A:A,'Dam Lines'!J:J),"")</f>
        <v>MADOU</v>
      </c>
    </row>
    <row r="24680" hidden="1">
      <c r="A24680" s="23">
        <v>11.0</v>
      </c>
      <c r="B24680" s="7" t="s">
        <v>4424</v>
      </c>
      <c r="C24680" s="7" t="s">
        <v>4008</v>
      </c>
      <c r="D24680" s="7" t="s">
        <v>756</v>
      </c>
      <c r="E24680" s="4" t="s">
        <v>1779</v>
      </c>
      <c r="F24680" s="24" t="s">
        <v>2166</v>
      </c>
      <c r="G24680" s="8" t="str">
        <f>IF(COUNTIF('Dam Lines'!A:A,D24680)&gt;0,"Yes","No")</f>
        <v>Yes</v>
      </c>
      <c r="H24680" s="14" t="s">
        <v>1742</v>
      </c>
      <c r="I24680" s="8" t="str">
        <f t="array" ref="I24680">IF(G24680="Yes",XLOOKUP(D24680,'Dam Lines'!A:A,'Dam Lines'!J:J),"")</f>
        <v>NEVADA II</v>
      </c>
    </row>
    <row r="24681" hidden="1">
      <c r="A24681" s="23">
        <v>12.0</v>
      </c>
      <c r="B24681" s="7" t="s">
        <v>3993</v>
      </c>
      <c r="C24681" s="7" t="s">
        <v>5580</v>
      </c>
      <c r="D24681" s="7" t="s">
        <v>1264</v>
      </c>
      <c r="E24681" s="4" t="s">
        <v>1779</v>
      </c>
      <c r="F24681" s="24" t="s">
        <v>2166</v>
      </c>
      <c r="G24681" s="8" t="str">
        <f>IF(COUNTIF('Dam Lines'!A:A,D24681)&gt;0,"Yes","No")</f>
        <v>No</v>
      </c>
      <c r="H24681" s="14" t="s">
        <v>1742</v>
      </c>
      <c r="I24681" s="8" t="str">
        <f t="array" ref="I24681">IF(G24681="Yes",XLOOKUP(D24681,'Dam Lines'!A:A,'Dam Lines'!J:J),"")</f>
        <v/>
      </c>
    </row>
    <row r="24682" hidden="1">
      <c r="A24682" s="23">
        <v>13.0</v>
      </c>
      <c r="B24682" s="7" t="s">
        <v>3771</v>
      </c>
      <c r="C24682" s="7" t="s">
        <v>3300</v>
      </c>
      <c r="D24682" s="7" t="s">
        <v>284</v>
      </c>
      <c r="E24682" s="4" t="s">
        <v>1779</v>
      </c>
      <c r="F24682" s="24" t="s">
        <v>2166</v>
      </c>
      <c r="G24682" s="8" t="str">
        <f>IF(COUNTIF('Dam Lines'!A:A,D24682)&gt;0,"Yes","No")</f>
        <v>Yes</v>
      </c>
      <c r="H24682" s="14" t="s">
        <v>1742</v>
      </c>
      <c r="I24682" s="8" t="str">
        <f t="array" ref="I24682">IF(G24682="Yes",XLOOKUP(D24682,'Dam Lines'!A:A,'Dam Lines'!J:J),"")</f>
        <v>MONAT</v>
      </c>
    </row>
    <row r="24683" hidden="1">
      <c r="A24683" s="23">
        <v>14.0</v>
      </c>
      <c r="B24683" s="7" t="s">
        <v>3437</v>
      </c>
      <c r="C24683" s="7" t="s">
        <v>1962</v>
      </c>
      <c r="D24683" s="7" t="s">
        <v>1094</v>
      </c>
      <c r="E24683" s="4" t="s">
        <v>1779</v>
      </c>
      <c r="F24683" s="24" t="s">
        <v>2166</v>
      </c>
      <c r="G24683" s="8" t="str">
        <f>IF(COUNTIF('Dam Lines'!A:A,D24683)&gt;0,"Yes","No")</f>
        <v>Yes</v>
      </c>
      <c r="H24683" s="14" t="s">
        <v>1742</v>
      </c>
      <c r="I24683" s="8" t="str">
        <f t="array" ref="I24683">IF(G24683="Yes",XLOOKUP(D24683,'Dam Lines'!A:A,'Dam Lines'!J:J),"")</f>
        <v>NEVADA II</v>
      </c>
    </row>
    <row r="24684" hidden="1">
      <c r="A24684" s="23">
        <v>15.0</v>
      </c>
      <c r="B24684" s="7" t="s">
        <v>4660</v>
      </c>
      <c r="C24684" s="7" t="s">
        <v>1802</v>
      </c>
      <c r="D24684" s="7" t="s">
        <v>4661</v>
      </c>
      <c r="E24684" s="4" t="s">
        <v>1779</v>
      </c>
      <c r="F24684" s="24" t="s">
        <v>2166</v>
      </c>
      <c r="G24684" s="8" t="str">
        <f>IF(COUNTIF('Dam Lines'!A:A,D24684)&gt;0,"Yes","No")</f>
        <v>No</v>
      </c>
      <c r="H24684" s="14" t="s">
        <v>1742</v>
      </c>
      <c r="I24684" s="8" t="str">
        <f t="array" ref="I24684">IF(G24684="Yes",XLOOKUP(D24684,'Dam Lines'!A:A,'Dam Lines'!J:J),"")</f>
        <v/>
      </c>
    </row>
    <row r="24685" hidden="1">
      <c r="A24685" s="23">
        <v>1.0</v>
      </c>
      <c r="B24685" s="7" t="s">
        <v>4880</v>
      </c>
      <c r="C24685" s="7" t="s">
        <v>4093</v>
      </c>
      <c r="D24685" s="7" t="s">
        <v>422</v>
      </c>
      <c r="E24685" s="4" t="s">
        <v>1779</v>
      </c>
      <c r="F24685" s="24" t="s">
        <v>2166</v>
      </c>
      <c r="G24685" s="8" t="str">
        <f>IF(COUNTIF('Dam Lines'!A:A,D24685)&gt;0,"Yes","No")</f>
        <v>Yes</v>
      </c>
      <c r="H24685" s="14" t="s">
        <v>1742</v>
      </c>
      <c r="I24685" s="8" t="str">
        <f t="array" ref="I24685">IF(G24685="Yes",XLOOKUP(D24685,'Dam Lines'!A:A,'Dam Lines'!J:J),"")</f>
        <v>TRYNCZA</v>
      </c>
    </row>
    <row r="24686" hidden="1">
      <c r="A24686" s="23">
        <v>2.0</v>
      </c>
      <c r="B24686" s="7" t="s">
        <v>5734</v>
      </c>
      <c r="C24686" s="7" t="s">
        <v>1744</v>
      </c>
      <c r="D24686" s="7" t="s">
        <v>1339</v>
      </c>
      <c r="E24686" s="4" t="s">
        <v>1779</v>
      </c>
      <c r="F24686" s="24" t="s">
        <v>2166</v>
      </c>
      <c r="G24686" s="8" t="str">
        <f>IF(COUNTIF('Dam Lines'!A:A,D24686)&gt;0,"Yes","No")</f>
        <v>Yes</v>
      </c>
      <c r="H24686" s="14" t="s">
        <v>1742</v>
      </c>
      <c r="I24686" s="8" t="str">
        <f t="array" ref="I24686">IF(G24686="Yes",XLOOKUP(D24686,'Dam Lines'!A:A,'Dam Lines'!J:J),"")</f>
        <v>FATMA</v>
      </c>
    </row>
    <row r="24687" hidden="1">
      <c r="A24687" s="23">
        <v>3.0</v>
      </c>
      <c r="B24687" s="7" t="s">
        <v>5707</v>
      </c>
      <c r="C24687" s="7" t="s">
        <v>5085</v>
      </c>
      <c r="D24687" s="7" t="s">
        <v>2950</v>
      </c>
      <c r="E24687" s="4" t="s">
        <v>1779</v>
      </c>
      <c r="F24687" s="24" t="s">
        <v>2166</v>
      </c>
      <c r="G24687" s="8" t="str">
        <f>IF(COUNTIF('Dam Lines'!A:A,D24687)&gt;0,"Yes","No")</f>
        <v>No</v>
      </c>
      <c r="H24687" s="14" t="s">
        <v>1742</v>
      </c>
      <c r="I24687" s="8" t="str">
        <f t="array" ref="I24687">IF(G24687="Yes",XLOOKUP(D24687,'Dam Lines'!A:A,'Dam Lines'!J:J),"")</f>
        <v/>
      </c>
    </row>
    <row r="24688" hidden="1">
      <c r="A24688" s="23">
        <v>4.0</v>
      </c>
      <c r="B24688" s="7" t="s">
        <v>5300</v>
      </c>
      <c r="C24688" s="7" t="s">
        <v>2479</v>
      </c>
      <c r="D24688" s="7" t="s">
        <v>19</v>
      </c>
      <c r="E24688" s="4" t="s">
        <v>1779</v>
      </c>
      <c r="F24688" s="24" t="s">
        <v>2166</v>
      </c>
      <c r="G24688" s="8" t="str">
        <f>IF(COUNTIF('Dam Lines'!A:A,D24688)&gt;0,"Yes","No")</f>
        <v>Yes</v>
      </c>
      <c r="H24688" s="14" t="s">
        <v>1742</v>
      </c>
      <c r="I24688" s="8" t="str">
        <f t="array" ref="I24688">IF(G24688="Yes",XLOOKUP(D24688,'Dam Lines'!A:A,'Dam Lines'!J:J),"")</f>
        <v>DAHSHUR</v>
      </c>
    </row>
    <row r="24689" hidden="1">
      <c r="A24689" s="23">
        <v>5.0</v>
      </c>
      <c r="B24689" s="7" t="s">
        <v>4601</v>
      </c>
      <c r="C24689" s="7" t="s">
        <v>1817</v>
      </c>
      <c r="D24689" s="7" t="s">
        <v>4602</v>
      </c>
      <c r="E24689" s="4" t="s">
        <v>1779</v>
      </c>
      <c r="F24689" s="24" t="s">
        <v>2166</v>
      </c>
      <c r="G24689" s="8" t="str">
        <f>IF(COUNTIF('Dam Lines'!A:A,D24689)&gt;0,"Yes","No")</f>
        <v>No</v>
      </c>
      <c r="H24689" s="14" t="s">
        <v>1742</v>
      </c>
      <c r="I24689" s="8" t="str">
        <f t="array" ref="I24689">IF(G24689="Yes",XLOOKUP(D24689,'Dam Lines'!A:A,'Dam Lines'!J:J),"")</f>
        <v/>
      </c>
    </row>
    <row r="24690" hidden="1">
      <c r="A24690" s="23">
        <v>6.0</v>
      </c>
      <c r="B24690" s="7" t="s">
        <v>3694</v>
      </c>
      <c r="C24690" s="7" t="s">
        <v>1962</v>
      </c>
      <c r="D24690" s="7" t="s">
        <v>232</v>
      </c>
      <c r="E24690" s="4" t="s">
        <v>1779</v>
      </c>
      <c r="F24690" s="24" t="s">
        <v>2166</v>
      </c>
      <c r="G24690" s="8" t="str">
        <f>IF(COUNTIF('Dam Lines'!A:A,D24690)&gt;0,"Yes","No")</f>
        <v>Yes</v>
      </c>
      <c r="H24690" s="14" t="s">
        <v>1742</v>
      </c>
      <c r="I24690" s="8" t="str">
        <f t="array" ref="I24690">IF(G24690="Yes",XLOOKUP(D24690,'Dam Lines'!A:A,'Dam Lines'!J:J),"")</f>
        <v>GHARDAIA</v>
      </c>
    </row>
    <row r="24691" hidden="1">
      <c r="A24691" s="23">
        <v>7.0</v>
      </c>
      <c r="B24691" s="7" t="s">
        <v>3286</v>
      </c>
      <c r="C24691" s="7" t="s">
        <v>3323</v>
      </c>
      <c r="D24691" s="7" t="s">
        <v>5078</v>
      </c>
      <c r="E24691" s="4" t="s">
        <v>1779</v>
      </c>
      <c r="F24691" s="24" t="s">
        <v>2166</v>
      </c>
      <c r="G24691" s="8" t="str">
        <f>IF(COUNTIF('Dam Lines'!A:A,D24691)&gt;0,"Yes","No")</f>
        <v>No</v>
      </c>
      <c r="H24691" s="14" t="s">
        <v>1742</v>
      </c>
      <c r="I24691" s="8" t="str">
        <f t="array" ref="I24691">IF(G24691="Yes",XLOOKUP(D24691,'Dam Lines'!A:A,'Dam Lines'!J:J),"")</f>
        <v/>
      </c>
    </row>
    <row r="24692" hidden="1">
      <c r="A24692" s="23">
        <v>8.0</v>
      </c>
      <c r="B24692" s="7" t="s">
        <v>5612</v>
      </c>
      <c r="C24692" s="7" t="s">
        <v>1768</v>
      </c>
      <c r="D24692" s="7" t="s">
        <v>4755</v>
      </c>
      <c r="E24692" s="4" t="s">
        <v>1779</v>
      </c>
      <c r="F24692" s="24" t="s">
        <v>2166</v>
      </c>
      <c r="G24692" s="8" t="str">
        <f>IF(COUNTIF('Dam Lines'!A:A,D24692)&gt;0,"Yes","No")</f>
        <v>No</v>
      </c>
      <c r="H24692" s="14" t="s">
        <v>1742</v>
      </c>
      <c r="I24692" s="8" t="str">
        <f t="array" ref="I24692">IF(G24692="Yes",XLOOKUP(D24692,'Dam Lines'!A:A,'Dam Lines'!J:J),"")</f>
        <v/>
      </c>
    </row>
    <row r="24693" hidden="1">
      <c r="A24693" s="23">
        <v>9.0</v>
      </c>
      <c r="B24693" s="7" t="s">
        <v>5555</v>
      </c>
      <c r="C24693" s="7" t="s">
        <v>3288</v>
      </c>
      <c r="D24693" s="7" t="s">
        <v>15</v>
      </c>
      <c r="E24693" s="4" t="s">
        <v>1779</v>
      </c>
      <c r="F24693" s="24" t="s">
        <v>2166</v>
      </c>
      <c r="G24693" s="8" t="str">
        <f>IF(COUNTIF('Dam Lines'!A:A,D24693)&gt;0,"Yes","No")</f>
        <v>Yes</v>
      </c>
      <c r="H24693" s="14" t="s">
        <v>1761</v>
      </c>
      <c r="I24693" s="8" t="str">
        <f t="array" ref="I24693">IF(G24693="Yes",XLOOKUP(D24693,'Dam Lines'!A:A,'Dam Lines'!J:J),"")</f>
        <v>NEVADA II</v>
      </c>
    </row>
    <row r="24694" hidden="1">
      <c r="A24694" s="23">
        <v>10.0</v>
      </c>
      <c r="B24694" s="7" t="s">
        <v>5349</v>
      </c>
      <c r="C24694" s="7" t="s">
        <v>3777</v>
      </c>
      <c r="D24694" s="7" t="s">
        <v>876</v>
      </c>
      <c r="E24694" s="4" t="s">
        <v>1779</v>
      </c>
      <c r="F24694" s="24" t="s">
        <v>2166</v>
      </c>
      <c r="G24694" s="8" t="str">
        <f>IF(COUNTIF('Dam Lines'!A:A,D24694)&gt;0,"Yes","No")</f>
        <v>Yes</v>
      </c>
      <c r="H24694" s="14" t="s">
        <v>1742</v>
      </c>
      <c r="I24694" s="8" t="str">
        <f t="array" ref="I24694">IF(G24694="Yes",XLOOKUP(D24694,'Dam Lines'!A:A,'Dam Lines'!J:J),"")</f>
        <v>KYLA TIKI</v>
      </c>
    </row>
    <row r="24695" hidden="1">
      <c r="A24695" s="23">
        <v>11.0</v>
      </c>
      <c r="B24695" s="7" t="s">
        <v>5250</v>
      </c>
      <c r="C24695" s="7" t="s">
        <v>1757</v>
      </c>
      <c r="D24695" s="7" t="s">
        <v>795</v>
      </c>
      <c r="E24695" s="4" t="s">
        <v>1779</v>
      </c>
      <c r="F24695" s="24" t="s">
        <v>2166</v>
      </c>
      <c r="G24695" s="8" t="str">
        <f>IF(COUNTIF('Dam Lines'!A:A,D24695)&gt;0,"Yes","No")</f>
        <v>Yes</v>
      </c>
      <c r="H24695" s="14" t="s">
        <v>1742</v>
      </c>
      <c r="I24695" s="8" t="str">
        <f t="array" ref="I24695">IF(G24695="Yes",XLOOKUP(D24695,'Dam Lines'!A:A,'Dam Lines'!J:J),"")</f>
        <v>NEVADA II</v>
      </c>
    </row>
    <row r="24696" hidden="1">
      <c r="A24696" s="23">
        <v>12.0</v>
      </c>
      <c r="B24696" s="7" t="s">
        <v>5015</v>
      </c>
      <c r="C24696" s="7" t="s">
        <v>1802</v>
      </c>
      <c r="D24696" s="7" t="s">
        <v>1552</v>
      </c>
      <c r="E24696" s="4" t="s">
        <v>1779</v>
      </c>
      <c r="F24696" s="24" t="s">
        <v>2166</v>
      </c>
      <c r="G24696" s="8" t="str">
        <f>IF(COUNTIF('Dam Lines'!A:A,D24696)&gt;0,"Yes","No")</f>
        <v>Yes</v>
      </c>
      <c r="H24696" s="14" t="s">
        <v>1742</v>
      </c>
      <c r="I24696" s="8" t="str">
        <f t="array" ref="I24696">IF(G24696="Yes",XLOOKUP(D24696,'Dam Lines'!A:A,'Dam Lines'!J:J),"")</f>
        <v>NEVADA II</v>
      </c>
    </row>
    <row r="24697" hidden="1">
      <c r="A24697" s="23">
        <v>13.0</v>
      </c>
      <c r="B24697" s="7" t="s">
        <v>3832</v>
      </c>
      <c r="C24697" s="7" t="s">
        <v>2545</v>
      </c>
      <c r="D24697" s="7" t="s">
        <v>798</v>
      </c>
      <c r="E24697" s="4" t="s">
        <v>1779</v>
      </c>
      <c r="F24697" s="24" t="s">
        <v>2166</v>
      </c>
      <c r="G24697" s="8" t="str">
        <f>IF(COUNTIF('Dam Lines'!A:A,D24697)&gt;0,"Yes","No")</f>
        <v>Yes</v>
      </c>
      <c r="H24697" s="14" t="s">
        <v>1742</v>
      </c>
      <c r="I24697" s="8" t="str">
        <f t="array" ref="I24697">IF(G24697="Yes",XLOOKUP(D24697,'Dam Lines'!A:A,'Dam Lines'!J:J),"")</f>
        <v>QOSHEEYYA</v>
      </c>
    </row>
    <row r="24698" hidden="1">
      <c r="A24698" s="23">
        <v>14.0</v>
      </c>
      <c r="B24698" s="7" t="s">
        <v>5131</v>
      </c>
      <c r="C24698" s="7" t="s">
        <v>1757</v>
      </c>
      <c r="D24698" s="7" t="s">
        <v>1532</v>
      </c>
      <c r="E24698" s="4" t="s">
        <v>1779</v>
      </c>
      <c r="F24698" s="24" t="s">
        <v>2166</v>
      </c>
      <c r="G24698" s="8" t="str">
        <f>IF(COUNTIF('Dam Lines'!A:A,D24698)&gt;0,"Yes","No")</f>
        <v>Yes</v>
      </c>
      <c r="H24698" s="14" t="s">
        <v>1742</v>
      </c>
      <c r="I24698" s="8" t="str">
        <f t="array" ref="I24698">IF(G24698="Yes",XLOOKUP(D24698,'Dam Lines'!A:A,'Dam Lines'!J:J),"")</f>
        <v>NEVADA II</v>
      </c>
    </row>
    <row r="24699" hidden="1">
      <c r="A24699" s="23">
        <v>15.0</v>
      </c>
      <c r="B24699" s="7" t="s">
        <v>3429</v>
      </c>
      <c r="C24699" s="7" t="s">
        <v>2708</v>
      </c>
      <c r="D24699" s="7" t="s">
        <v>1460</v>
      </c>
      <c r="E24699" s="4" t="s">
        <v>1779</v>
      </c>
      <c r="F24699" s="24" t="s">
        <v>2166</v>
      </c>
      <c r="G24699" s="8" t="str">
        <f>IF(COUNTIF('Dam Lines'!A:A,D24699)&gt;0,"Yes","No")</f>
        <v>Yes</v>
      </c>
      <c r="H24699" s="14" t="s">
        <v>1742</v>
      </c>
      <c r="I24699" s="8" t="str">
        <f t="array" ref="I24699">IF(G24699="Yes",XLOOKUP(D24699,'Dam Lines'!A:A,'Dam Lines'!J:J),"")</f>
        <v>WMA FORWARNED</v>
      </c>
    </row>
    <row r="24700" hidden="1">
      <c r="A24700" s="23">
        <v>1.0</v>
      </c>
      <c r="B24700" s="7" t="s">
        <v>5399</v>
      </c>
      <c r="C24700" s="7" t="s">
        <v>2248</v>
      </c>
      <c r="D24700" s="7" t="s">
        <v>5400</v>
      </c>
      <c r="E24700" s="4" t="s">
        <v>1740</v>
      </c>
      <c r="F24700" s="24" t="s">
        <v>1837</v>
      </c>
      <c r="G24700" s="8" t="str">
        <f>IF(COUNTIF('Dam Lines'!A:A,D24700)&gt;0,"Yes","No")</f>
        <v>No</v>
      </c>
      <c r="H24700" s="14" t="s">
        <v>1742</v>
      </c>
      <c r="I24700" s="8" t="str">
        <f t="array" ref="I24700">IF(G24700="Yes",XLOOKUP(D24700,'Dam Lines'!A:A,'Dam Lines'!J:J),"")</f>
        <v/>
      </c>
    </row>
    <row r="24701" hidden="1">
      <c r="A24701" s="23">
        <v>2.0</v>
      </c>
      <c r="B24701" s="7" t="s">
        <v>6297</v>
      </c>
      <c r="C24701" s="7" t="s">
        <v>2613</v>
      </c>
      <c r="D24701" s="7" t="s">
        <v>4061</v>
      </c>
      <c r="E24701" s="4" t="s">
        <v>1740</v>
      </c>
      <c r="F24701" s="24" t="s">
        <v>1837</v>
      </c>
      <c r="G24701" s="8" t="str">
        <f>IF(COUNTIF('Dam Lines'!A:A,D24701)&gt;0,"Yes","No")</f>
        <v>No</v>
      </c>
      <c r="H24701" s="14" t="s">
        <v>1742</v>
      </c>
      <c r="I24701" s="8" t="str">
        <f t="array" ref="I24701">IF(G24701="Yes",XLOOKUP(D24701,'Dam Lines'!A:A,'Dam Lines'!J:J),"")</f>
        <v/>
      </c>
    </row>
    <row r="24702" hidden="1">
      <c r="A24702" s="23">
        <v>3.0</v>
      </c>
      <c r="B24702" s="7" t="s">
        <v>6034</v>
      </c>
      <c r="C24702" s="7" t="s">
        <v>2056</v>
      </c>
      <c r="D24702" s="7" t="s">
        <v>940</v>
      </c>
      <c r="E24702" s="4" t="s">
        <v>1740</v>
      </c>
      <c r="F24702" s="24" t="s">
        <v>1837</v>
      </c>
      <c r="G24702" s="8" t="str">
        <f>IF(COUNTIF('Dam Lines'!A:A,D24702)&gt;0,"Yes","No")</f>
        <v>Yes</v>
      </c>
      <c r="H24702" s="14" t="s">
        <v>1742</v>
      </c>
      <c r="I24702" s="8" t="str">
        <f t="array" ref="I24702">IF(G24702="Yes",XLOOKUP(D24702,'Dam Lines'!A:A,'Dam Lines'!J:J),"")</f>
        <v>PL TSASSOON</v>
      </c>
    </row>
    <row r="24703" hidden="1">
      <c r="A24703" s="23">
        <v>4.0</v>
      </c>
      <c r="B24703" s="7" t="s">
        <v>5865</v>
      </c>
      <c r="C24703" s="7" t="s">
        <v>1886</v>
      </c>
      <c r="D24703" s="7" t="s">
        <v>580</v>
      </c>
      <c r="E24703" s="4" t="s">
        <v>1740</v>
      </c>
      <c r="F24703" s="24" t="s">
        <v>1837</v>
      </c>
      <c r="G24703" s="8" t="str">
        <f>IF(COUNTIF('Dam Lines'!A:A,D24703)&gt;0,"Yes","No")</f>
        <v>Yes</v>
      </c>
      <c r="H24703" s="14" t="s">
        <v>1742</v>
      </c>
      <c r="I24703" s="8" t="str">
        <f t="array" ref="I24703">IF(G24703="Yes",XLOOKUP(D24703,'Dam Lines'!A:A,'Dam Lines'!J:J),"")</f>
        <v>NEVADA II</v>
      </c>
    </row>
    <row r="24704" hidden="1">
      <c r="A24704" s="23">
        <v>5.0</v>
      </c>
      <c r="B24704" s="7" t="s">
        <v>5783</v>
      </c>
      <c r="C24704" s="7" t="s">
        <v>5085</v>
      </c>
      <c r="D24704" s="7" t="s">
        <v>558</v>
      </c>
      <c r="E24704" s="4" t="s">
        <v>1740</v>
      </c>
      <c r="F24704" s="24" t="s">
        <v>1837</v>
      </c>
      <c r="G24704" s="8" t="str">
        <f>IF(COUNTIF('Dam Lines'!A:A,D24704)&gt;0,"Yes","No")</f>
        <v>Yes</v>
      </c>
      <c r="H24704" s="14" t="s">
        <v>1742</v>
      </c>
      <c r="I24704" s="8" t="str">
        <f t="array" ref="I24704">IF(G24704="Yes",XLOOKUP(D24704,'Dam Lines'!A:A,'Dam Lines'!J:J),"")</f>
        <v>GAZELLA II</v>
      </c>
    </row>
    <row r="24705" hidden="1">
      <c r="A24705" s="23">
        <v>6.0</v>
      </c>
      <c r="B24705" s="7" t="s">
        <v>5604</v>
      </c>
      <c r="C24705" s="7" t="s">
        <v>3739</v>
      </c>
      <c r="D24705" s="7" t="s">
        <v>4412</v>
      </c>
      <c r="E24705" s="4" t="s">
        <v>1740</v>
      </c>
      <c r="F24705" s="24" t="s">
        <v>1837</v>
      </c>
      <c r="G24705" s="8" t="str">
        <f>IF(COUNTIF('Dam Lines'!A:A,D24705)&gt;0,"Yes","No")</f>
        <v>No</v>
      </c>
      <c r="H24705" s="14" t="s">
        <v>1742</v>
      </c>
      <c r="I24705" s="8" t="str">
        <f t="array" ref="I24705">IF(G24705="Yes",XLOOKUP(D24705,'Dam Lines'!A:A,'Dam Lines'!J:J),"")</f>
        <v/>
      </c>
    </row>
    <row r="24706" hidden="1">
      <c r="A24706" s="23">
        <v>7.0</v>
      </c>
      <c r="B24706" s="7" t="s">
        <v>6055</v>
      </c>
      <c r="C24706" s="7" t="s">
        <v>3019</v>
      </c>
      <c r="D24706" s="7" t="s">
        <v>555</v>
      </c>
      <c r="E24706" s="4" t="s">
        <v>1740</v>
      </c>
      <c r="F24706" s="24" t="s">
        <v>1837</v>
      </c>
      <c r="G24706" s="8" t="str">
        <f>IF(COUNTIF('Dam Lines'!A:A,D24706)&gt;0,"Yes","No")</f>
        <v>Yes</v>
      </c>
      <c r="H24706" s="14" t="s">
        <v>1742</v>
      </c>
      <c r="I24706" s="8" t="str">
        <f t="array" ref="I24706">IF(G24706="Yes",XLOOKUP(D24706,'Dam Lines'!A:A,'Dam Lines'!J:J),"")</f>
        <v>QUITAINE</v>
      </c>
    </row>
    <row r="24707" hidden="1">
      <c r="A24707" s="23">
        <v>8.0</v>
      </c>
      <c r="B24707" s="7" t="s">
        <v>6316</v>
      </c>
      <c r="C24707" s="7" t="s">
        <v>5557</v>
      </c>
      <c r="D24707" s="7" t="s">
        <v>133</v>
      </c>
      <c r="E24707" s="4" t="s">
        <v>1740</v>
      </c>
      <c r="F24707" s="24" t="s">
        <v>1837</v>
      </c>
      <c r="G24707" s="8" t="str">
        <f>IF(COUNTIF('Dam Lines'!A:A,D24707)&gt;0,"Yes","No")</f>
        <v>Yes</v>
      </c>
      <c r="H24707" s="14" t="s">
        <v>1742</v>
      </c>
      <c r="I24707" s="8" t="str">
        <f t="array" ref="I24707">IF(G24707="Yes",XLOOKUP(D24707,'Dam Lines'!A:A,'Dam Lines'!J:J),"")</f>
        <v>YFS ALMOND JOY</v>
      </c>
    </row>
    <row r="24708" hidden="1">
      <c r="A24708" s="23">
        <v>9.0</v>
      </c>
      <c r="B24708" s="7" t="s">
        <v>5708</v>
      </c>
      <c r="C24708" s="7" t="s">
        <v>1744</v>
      </c>
      <c r="D24708" s="7" t="s">
        <v>1054</v>
      </c>
      <c r="E24708" s="4" t="s">
        <v>1740</v>
      </c>
      <c r="F24708" s="24" t="s">
        <v>1837</v>
      </c>
      <c r="G24708" s="8" t="str">
        <f>IF(COUNTIF('Dam Lines'!A:A,D24708)&gt;0,"Yes","No")</f>
        <v>Yes</v>
      </c>
      <c r="H24708" s="14" t="s">
        <v>1742</v>
      </c>
      <c r="I24708" s="8" t="str">
        <f t="array" ref="I24708">IF(G24708="Yes",XLOOKUP(D24708,'Dam Lines'!A:A,'Dam Lines'!J:J),"")</f>
        <v>FATMA</v>
      </c>
    </row>
    <row r="24709" hidden="1">
      <c r="A24709" s="23">
        <v>10.0</v>
      </c>
      <c r="B24709" s="7" t="s">
        <v>5684</v>
      </c>
      <c r="C24709" s="7" t="s">
        <v>1935</v>
      </c>
      <c r="D24709" s="7" t="s">
        <v>5685</v>
      </c>
      <c r="E24709" s="4" t="s">
        <v>1740</v>
      </c>
      <c r="F24709" s="24" t="s">
        <v>1837</v>
      </c>
      <c r="G24709" s="8" t="str">
        <f>IF(COUNTIF('Dam Lines'!A:A,D24709)&gt;0,"Yes","No")</f>
        <v>No</v>
      </c>
      <c r="H24709" s="14" t="s">
        <v>1742</v>
      </c>
      <c r="I24709" s="8" t="str">
        <f t="array" ref="I24709">IF(G24709="Yes",XLOOKUP(D24709,'Dam Lines'!A:A,'Dam Lines'!J:J),"")</f>
        <v/>
      </c>
    </row>
    <row r="24710" hidden="1">
      <c r="A24710" s="23">
        <v>11.0</v>
      </c>
      <c r="B24710" s="7" t="s">
        <v>5623</v>
      </c>
      <c r="C24710" s="7" t="s">
        <v>1962</v>
      </c>
      <c r="D24710" s="7" t="s">
        <v>4051</v>
      </c>
      <c r="E24710" s="4" t="s">
        <v>1740</v>
      </c>
      <c r="F24710" s="24" t="s">
        <v>1837</v>
      </c>
      <c r="G24710" s="8" t="str">
        <f>IF(COUNTIF('Dam Lines'!A:A,D24710)&gt;0,"Yes","No")</f>
        <v>No</v>
      </c>
      <c r="H24710" s="14" t="s">
        <v>1742</v>
      </c>
      <c r="I24710" s="8" t="str">
        <f t="array" ref="I24710">IF(G24710="Yes",XLOOKUP(D24710,'Dam Lines'!A:A,'Dam Lines'!J:J),"")</f>
        <v/>
      </c>
    </row>
    <row r="24711" hidden="1">
      <c r="A24711" s="23">
        <v>12.0</v>
      </c>
      <c r="B24711" s="7" t="s">
        <v>6227</v>
      </c>
      <c r="C24711" s="7" t="s">
        <v>1744</v>
      </c>
      <c r="D24711" s="7" t="s">
        <v>3107</v>
      </c>
      <c r="E24711" s="4" t="s">
        <v>1740</v>
      </c>
      <c r="F24711" s="24" t="s">
        <v>1837</v>
      </c>
      <c r="G24711" s="8" t="str">
        <f>IF(COUNTIF('Dam Lines'!A:A,D24711)&gt;0,"Yes","No")</f>
        <v>Yes</v>
      </c>
      <c r="H24711" s="14" t="s">
        <v>1742</v>
      </c>
      <c r="I24711" s="8" t="str">
        <f t="array" ref="I24711">IF(G24711="Yes",XLOOKUP(D24711,'Dam Lines'!A:A,'Dam Lines'!J:J),"")</f>
        <v>ASALA HALEEMA</v>
      </c>
    </row>
    <row r="24712" hidden="1">
      <c r="A24712" s="23">
        <v>13.0</v>
      </c>
      <c r="B24712" s="7" t="s">
        <v>6317</v>
      </c>
      <c r="C24712" s="7" t="s">
        <v>5346</v>
      </c>
      <c r="D24712" s="7" t="s">
        <v>74</v>
      </c>
      <c r="E24712" s="4" t="s">
        <v>1740</v>
      </c>
      <c r="F24712" s="24" t="s">
        <v>1837</v>
      </c>
      <c r="G24712" s="8" t="str">
        <f>IF(COUNTIF('Dam Lines'!A:A,D24712)&gt;0,"Yes","No")</f>
        <v>Yes</v>
      </c>
      <c r="H24712" s="14" t="s">
        <v>1742</v>
      </c>
      <c r="I24712" s="8" t="str">
        <f t="array" ref="I24712">IF(G24712="Yes",XLOOKUP(D24712,'Dam Lines'!A:A,'Dam Lines'!J:J),"")</f>
        <v>HALAZOUNA</v>
      </c>
    </row>
    <row r="24713" hidden="1">
      <c r="A24713" s="23">
        <v>14.0</v>
      </c>
      <c r="B24713" s="7" t="s">
        <v>5330</v>
      </c>
      <c r="C24713" s="7" t="s">
        <v>2545</v>
      </c>
      <c r="D24713" s="7" t="s">
        <v>5331</v>
      </c>
      <c r="E24713" s="4" t="s">
        <v>1740</v>
      </c>
      <c r="F24713" s="24" t="s">
        <v>1837</v>
      </c>
      <c r="G24713" s="8" t="str">
        <f>IF(COUNTIF('Dam Lines'!A:A,D24713)&gt;0,"Yes","No")</f>
        <v>No</v>
      </c>
      <c r="H24713" s="14" t="s">
        <v>1742</v>
      </c>
      <c r="I24713" s="8" t="str">
        <f t="array" ref="I24713">IF(G24713="Yes",XLOOKUP(D24713,'Dam Lines'!A:A,'Dam Lines'!J:J),"")</f>
        <v/>
      </c>
    </row>
    <row r="24714" hidden="1">
      <c r="A24714" s="23">
        <v>15.0</v>
      </c>
      <c r="B24714" s="7" t="s">
        <v>6246</v>
      </c>
      <c r="C24714" s="7" t="s">
        <v>1744</v>
      </c>
      <c r="D24714" s="7" t="s">
        <v>1033</v>
      </c>
      <c r="E24714" s="4" t="s">
        <v>1740</v>
      </c>
      <c r="F24714" s="24" t="s">
        <v>1837</v>
      </c>
      <c r="G24714" s="8" t="str">
        <f>IF(COUNTIF('Dam Lines'!A:A,D24714)&gt;0,"Yes","No")</f>
        <v>Yes</v>
      </c>
      <c r="H24714" s="14" t="s">
        <v>1742</v>
      </c>
      <c r="I24714" s="8" t="str">
        <f t="array" ref="I24714">IF(G24714="Yes",XLOOKUP(D24714,'Dam Lines'!A:A,'Dam Lines'!J:J),"")</f>
        <v>ARRAGONDA</v>
      </c>
    </row>
    <row r="24715" hidden="1">
      <c r="A24715" s="23">
        <v>1.0</v>
      </c>
      <c r="B24715" s="7" t="s">
        <v>4551</v>
      </c>
      <c r="C24715" s="7" t="s">
        <v>3777</v>
      </c>
      <c r="D24715" s="7" t="s">
        <v>38</v>
      </c>
      <c r="E24715" s="7" t="s">
        <v>2321</v>
      </c>
      <c r="F24715" s="25" t="s">
        <v>1837</v>
      </c>
      <c r="G24715" s="8" t="str">
        <f>IF(COUNTIF('Dam Lines'!A:A,D24715)&gt;0,"Yes","No")</f>
        <v>Yes</v>
      </c>
      <c r="H24715" s="14" t="s">
        <v>1742</v>
      </c>
      <c r="I24715" s="8" t="str">
        <f t="array" ref="I24715">IF(G24715="Yes",XLOOKUP(D24715,'Dam Lines'!A:A,'Dam Lines'!J:J),"")</f>
        <v>PHILIPPA</v>
      </c>
    </row>
    <row r="24716" hidden="1">
      <c r="A24716" s="23">
        <v>2.0</v>
      </c>
      <c r="B24716" s="7" t="s">
        <v>5076</v>
      </c>
      <c r="C24716" s="7" t="s">
        <v>3186</v>
      </c>
      <c r="D24716" s="7" t="s">
        <v>912</v>
      </c>
      <c r="E24716" s="24" t="s">
        <v>2321</v>
      </c>
      <c r="F24716" s="25" t="s">
        <v>1837</v>
      </c>
      <c r="G24716" s="8" t="str">
        <f>IF(COUNTIF('Dam Lines'!A:A,D24716)&gt;0,"Yes","No")</f>
        <v>Yes</v>
      </c>
      <c r="H24716" s="14" t="s">
        <v>1742</v>
      </c>
      <c r="I24716" s="8" t="str">
        <f t="array" ref="I24716">IF(G24716="Yes",XLOOKUP(D24716,'Dam Lines'!A:A,'Dam Lines'!J:J),"")</f>
        <v>NEVADA II</v>
      </c>
    </row>
    <row r="24717" hidden="1">
      <c r="A24717" s="23">
        <v>3.0</v>
      </c>
      <c r="B24717" s="7" t="s">
        <v>5492</v>
      </c>
      <c r="C24717" s="7" t="s">
        <v>1754</v>
      </c>
      <c r="D24717" s="7" t="s">
        <v>739</v>
      </c>
      <c r="E24717" s="24" t="s">
        <v>2321</v>
      </c>
      <c r="F24717" s="25" t="s">
        <v>1837</v>
      </c>
      <c r="G24717" s="8" t="str">
        <f>IF(COUNTIF('Dam Lines'!A:A,D24717)&gt;0,"Yes","No")</f>
        <v>Yes</v>
      </c>
      <c r="H24717" s="14" t="s">
        <v>1761</v>
      </c>
      <c r="I24717" s="8" t="str">
        <f t="array" ref="I24717">IF(G24717="Yes",XLOOKUP(D24717,'Dam Lines'!A:A,'Dam Lines'!J:J),"")</f>
        <v>MAGNESIE</v>
      </c>
    </row>
    <row r="24718" hidden="1">
      <c r="A24718" s="23">
        <v>4.0</v>
      </c>
      <c r="B24718" s="7" t="s">
        <v>4909</v>
      </c>
      <c r="C24718" s="7" t="s">
        <v>1908</v>
      </c>
      <c r="D24718" s="7" t="s">
        <v>1200</v>
      </c>
      <c r="E24718" s="24" t="s">
        <v>2321</v>
      </c>
      <c r="F24718" s="25" t="s">
        <v>1837</v>
      </c>
      <c r="G24718" s="8" t="str">
        <f>IF(COUNTIF('Dam Lines'!A:A,D24718)&gt;0,"Yes","No")</f>
        <v>Yes</v>
      </c>
      <c r="H24718" s="14" t="s">
        <v>1742</v>
      </c>
      <c r="I24718" s="8" t="str">
        <f t="array" ref="I24718">IF(G24718="Yes",XLOOKUP(D24718,'Dam Lines'!A:A,'Dam Lines'!J:J),"")</f>
        <v>GAZELLA II</v>
      </c>
    </row>
    <row r="24719" hidden="1">
      <c r="A24719" s="23">
        <v>5.0</v>
      </c>
      <c r="B24719" s="7" t="s">
        <v>5267</v>
      </c>
      <c r="C24719" s="7" t="s">
        <v>1823</v>
      </c>
      <c r="D24719" s="7" t="s">
        <v>883</v>
      </c>
      <c r="E24719" s="24" t="s">
        <v>2321</v>
      </c>
      <c r="F24719" s="25" t="s">
        <v>1837</v>
      </c>
      <c r="G24719" s="8" t="str">
        <f>IF(COUNTIF('Dam Lines'!A:A,D24719)&gt;0,"Yes","No")</f>
        <v>Yes</v>
      </c>
      <c r="H24719" s="14" t="s">
        <v>1742</v>
      </c>
      <c r="I24719" s="8" t="str">
        <f t="array" ref="I24719">IF(G24719="Yes",XLOOKUP(D24719,'Dam Lines'!A:A,'Dam Lines'!J:J),"")</f>
        <v>PESENNAIA</v>
      </c>
    </row>
    <row r="24720" hidden="1">
      <c r="A24720" s="23">
        <v>6.0</v>
      </c>
      <c r="B24720" s="7" t="s">
        <v>5752</v>
      </c>
      <c r="C24720" s="7" t="s">
        <v>1744</v>
      </c>
      <c r="D24720" s="7" t="s">
        <v>1322</v>
      </c>
      <c r="E24720" s="24" t="s">
        <v>2321</v>
      </c>
      <c r="F24720" s="25" t="s">
        <v>1837</v>
      </c>
      <c r="G24720" s="8" t="str">
        <f>IF(COUNTIF('Dam Lines'!A:A,D24720)&gt;0,"Yes","No")</f>
        <v>Yes</v>
      </c>
      <c r="H24720" s="14" t="s">
        <v>1742</v>
      </c>
      <c r="I24720" s="8" t="str">
        <f t="array" ref="I24720">IF(G24720="Yes",XLOOKUP(D24720,'Dam Lines'!A:A,'Dam Lines'!J:J),"")</f>
        <v>NEVADA II</v>
      </c>
    </row>
    <row r="24721" hidden="1">
      <c r="A24721" s="23">
        <v>7.0</v>
      </c>
      <c r="B24721" s="7" t="s">
        <v>4758</v>
      </c>
      <c r="C24721" s="7" t="s">
        <v>3071</v>
      </c>
      <c r="D24721" s="7" t="s">
        <v>328</v>
      </c>
      <c r="E24721" s="24" t="s">
        <v>2321</v>
      </c>
      <c r="F24721" s="25" t="s">
        <v>1837</v>
      </c>
      <c r="G24721" s="8" t="str">
        <f>IF(COUNTIF('Dam Lines'!A:A,D24721)&gt;0,"Yes","No")</f>
        <v>Yes</v>
      </c>
      <c r="H24721" s="14" t="s">
        <v>1742</v>
      </c>
      <c r="I24721" s="8" t="str">
        <f t="array" ref="I24721">IF(G24721="Yes",XLOOKUP(D24721,'Dam Lines'!A:A,'Dam Lines'!J:J),"")</f>
        <v>ALBA</v>
      </c>
    </row>
    <row r="24722" hidden="1">
      <c r="A24722" s="23">
        <v>8.0</v>
      </c>
      <c r="B24722" s="7" t="s">
        <v>5358</v>
      </c>
      <c r="C24722" s="7" t="s">
        <v>4731</v>
      </c>
      <c r="D24722" s="7" t="s">
        <v>1567</v>
      </c>
      <c r="E24722" s="24" t="s">
        <v>2321</v>
      </c>
      <c r="F24722" s="25" t="s">
        <v>1837</v>
      </c>
      <c r="G24722" s="8" t="str">
        <f>IF(COUNTIF('Dam Lines'!A:A,D24722)&gt;0,"Yes","No")</f>
        <v>Yes</v>
      </c>
      <c r="H24722" s="14" t="s">
        <v>1742</v>
      </c>
      <c r="I24722" s="8" t="str">
        <f t="array" ref="I24722">IF(G24722="Yes",XLOOKUP(D24722,'Dam Lines'!A:A,'Dam Lines'!J:J),"")</f>
        <v>NEVADA II</v>
      </c>
    </row>
    <row r="24723" hidden="1">
      <c r="A24723" s="23">
        <v>9.0</v>
      </c>
      <c r="B24723" s="7" t="s">
        <v>5531</v>
      </c>
      <c r="C24723" s="7" t="s">
        <v>1802</v>
      </c>
      <c r="D24723" s="7" t="s">
        <v>1176</v>
      </c>
      <c r="E24723" s="24" t="s">
        <v>2321</v>
      </c>
      <c r="F24723" s="25" t="s">
        <v>1837</v>
      </c>
      <c r="G24723" s="8" t="str">
        <f>IF(COUNTIF('Dam Lines'!A:A,D24723)&gt;0,"Yes","No")</f>
        <v>Yes</v>
      </c>
      <c r="H24723" s="14" t="s">
        <v>1761</v>
      </c>
      <c r="I24723" s="8" t="str">
        <f t="array" ref="I24723">IF(G24723="Yes",XLOOKUP(D24723,'Dam Lines'!A:A,'Dam Lines'!J:J),"")</f>
        <v>SCINDIAN MYSTIQUE</v>
      </c>
    </row>
    <row r="24724" hidden="1">
      <c r="A24724" s="23">
        <v>10.0</v>
      </c>
      <c r="B24724" s="7" t="s">
        <v>4560</v>
      </c>
      <c r="C24724" s="7" t="s">
        <v>2479</v>
      </c>
      <c r="D24724" s="7" t="s">
        <v>141</v>
      </c>
      <c r="E24724" s="24" t="s">
        <v>2321</v>
      </c>
      <c r="F24724" s="25" t="s">
        <v>1837</v>
      </c>
      <c r="G24724" s="8" t="str">
        <f>IF(COUNTIF('Dam Lines'!A:A,D24724)&gt;0,"Yes","No")</f>
        <v>Yes</v>
      </c>
      <c r="H24724" s="14" t="s">
        <v>1742</v>
      </c>
      <c r="I24724" s="8" t="str">
        <f t="array" ref="I24724">IF(G24724="Yes",XLOOKUP(D24724,'Dam Lines'!A:A,'Dam Lines'!J:J),"")</f>
        <v>FARBAHAN</v>
      </c>
    </row>
    <row r="24725" hidden="1">
      <c r="A24725" s="23">
        <v>11.0</v>
      </c>
      <c r="B24725" s="7" t="s">
        <v>5593</v>
      </c>
      <c r="C24725" s="7" t="s">
        <v>1802</v>
      </c>
      <c r="D24725" s="7" t="s">
        <v>1591</v>
      </c>
      <c r="E24725" s="24" t="s">
        <v>2321</v>
      </c>
      <c r="F24725" s="25" t="s">
        <v>1837</v>
      </c>
      <c r="G24725" s="8" t="str">
        <f>IF(COUNTIF('Dam Lines'!A:A,D24725)&gt;0,"Yes","No")</f>
        <v>Yes</v>
      </c>
      <c r="H24725" s="14" t="s">
        <v>1742</v>
      </c>
      <c r="I24725" s="8" t="str">
        <f t="array" ref="I24725">IF(G24725="Yes",XLOOKUP(D24725,'Dam Lines'!A:A,'Dam Lines'!J:J),"")</f>
        <v>NEVADA II</v>
      </c>
    </row>
    <row r="24726" hidden="1">
      <c r="A24726" s="23">
        <v>12.0</v>
      </c>
      <c r="B24726" s="7" t="s">
        <v>5395</v>
      </c>
      <c r="C24726" s="7" t="s">
        <v>1744</v>
      </c>
      <c r="D24726" s="7" t="s">
        <v>452</v>
      </c>
      <c r="E24726" s="24" t="s">
        <v>2321</v>
      </c>
      <c r="F24726" s="25" t="s">
        <v>1837</v>
      </c>
      <c r="G24726" s="8" t="str">
        <f>IF(COUNTIF('Dam Lines'!A:A,D24726)&gt;0,"Yes","No")</f>
        <v>Yes</v>
      </c>
      <c r="H24726" s="14" t="s">
        <v>1742</v>
      </c>
      <c r="I24726" s="8" t="str">
        <f t="array" ref="I24726">IF(G24726="Yes",XLOOKUP(D24726,'Dam Lines'!A:A,'Dam Lines'!J:J),"")</f>
        <v>DJEDDA</v>
      </c>
    </row>
    <row r="24727" hidden="1">
      <c r="A24727" s="23">
        <v>13.0</v>
      </c>
      <c r="B24727" s="7" t="s">
        <v>4471</v>
      </c>
      <c r="C24727" s="7" t="s">
        <v>2303</v>
      </c>
      <c r="D24727" s="7" t="s">
        <v>1289</v>
      </c>
      <c r="E24727" s="24" t="s">
        <v>2321</v>
      </c>
      <c r="F24727" s="25" t="s">
        <v>1837</v>
      </c>
      <c r="G24727" s="8" t="str">
        <f>IF(COUNTIF('Dam Lines'!A:A,D24727)&gt;0,"Yes","No")</f>
        <v>Yes</v>
      </c>
      <c r="H24727" s="14" t="s">
        <v>1742</v>
      </c>
      <c r="I24727" s="8" t="str">
        <f t="array" ref="I24727">IF(G24727="Yes",XLOOKUP(D24727,'Dam Lines'!A:A,'Dam Lines'!J:J),"")</f>
        <v>DJEDDA</v>
      </c>
    </row>
    <row r="24728" hidden="1">
      <c r="A24728" s="23">
        <v>14.0</v>
      </c>
      <c r="B24728" s="7" t="s">
        <v>4102</v>
      </c>
      <c r="C24728" s="7" t="s">
        <v>3739</v>
      </c>
      <c r="D24728" s="7" t="s">
        <v>1085</v>
      </c>
      <c r="E24728" s="24" t="s">
        <v>2321</v>
      </c>
      <c r="F24728" s="25" t="s">
        <v>1837</v>
      </c>
      <c r="G24728" s="8" t="str">
        <f>IF(COUNTIF('Dam Lines'!A:A,D24728)&gt;0,"Yes","No")</f>
        <v>Yes</v>
      </c>
      <c r="H24728" s="14" t="s">
        <v>1742</v>
      </c>
      <c r="I24728" s="8" t="str">
        <f t="array" ref="I24728">IF(G24728="Yes",XLOOKUP(D24728,'Dam Lines'!A:A,'Dam Lines'!J:J),"")</f>
        <v>NEVADA II</v>
      </c>
    </row>
    <row r="24729" hidden="1">
      <c r="A24729" s="23">
        <v>1.0</v>
      </c>
      <c r="B24729" s="7" t="s">
        <v>5856</v>
      </c>
      <c r="C24729" s="7" t="s">
        <v>4477</v>
      </c>
      <c r="D24729" s="7" t="s">
        <v>1125</v>
      </c>
      <c r="E24729" s="4" t="s">
        <v>1740</v>
      </c>
      <c r="F24729" s="24" t="s">
        <v>1869</v>
      </c>
      <c r="G24729" s="8" t="str">
        <f>IF(COUNTIF('Dam Lines'!A:A,D24729)&gt;0,"Yes","No")</f>
        <v>Yes</v>
      </c>
      <c r="H24729" s="14" t="s">
        <v>1761</v>
      </c>
      <c r="I24729" s="8" t="str">
        <f t="array" ref="I24729">IF(G24729="Yes",XLOOKUP(D24729,'Dam Lines'!A:A,'Dam Lines'!J:J),"")</f>
        <v>QUITAINE</v>
      </c>
    </row>
    <row r="24730" hidden="1">
      <c r="A24730" s="23">
        <v>2.0</v>
      </c>
      <c r="B24730" s="7" t="s">
        <v>5814</v>
      </c>
      <c r="C24730" s="7" t="s">
        <v>1744</v>
      </c>
      <c r="D24730" s="7" t="s">
        <v>831</v>
      </c>
      <c r="E24730" s="4" t="s">
        <v>1740</v>
      </c>
      <c r="F24730" s="24" t="s">
        <v>1869</v>
      </c>
      <c r="G24730" s="8" t="str">
        <f>IF(COUNTIF('Dam Lines'!A:A,D24730)&gt;0,"Yes","No")</f>
        <v>Yes</v>
      </c>
      <c r="H24730" s="14" t="s">
        <v>1742</v>
      </c>
      <c r="I24730" s="8" t="str">
        <f t="array" ref="I24730">IF(G24730="Yes",XLOOKUP(D24730,'Dam Lines'!A:A,'Dam Lines'!J:J),"")</f>
        <v>ELOA</v>
      </c>
    </row>
    <row r="24731" hidden="1">
      <c r="A24731" s="23">
        <v>3.0</v>
      </c>
      <c r="B24731" s="7" t="s">
        <v>5980</v>
      </c>
      <c r="C24731" s="7" t="s">
        <v>2054</v>
      </c>
      <c r="D24731" s="7" t="s">
        <v>1330</v>
      </c>
      <c r="E24731" s="4" t="s">
        <v>1740</v>
      </c>
      <c r="F24731" s="24" t="s">
        <v>1869</v>
      </c>
      <c r="G24731" s="8" t="str">
        <f>IF(COUNTIF('Dam Lines'!A:A,D24731)&gt;0,"Yes","No")</f>
        <v>Yes</v>
      </c>
      <c r="H24731" s="14" t="s">
        <v>1742</v>
      </c>
      <c r="I24731" s="8" t="str">
        <f t="array" ref="I24731">IF(G24731="Yes",XLOOKUP(D24731,'Dam Lines'!A:A,'Dam Lines'!J:J),"")</f>
        <v>NEVADA II</v>
      </c>
    </row>
    <row r="24732" hidden="1">
      <c r="A24732" s="23">
        <v>4.0</v>
      </c>
      <c r="B24732" s="7" t="s">
        <v>6318</v>
      </c>
      <c r="C24732" s="7" t="s">
        <v>2054</v>
      </c>
      <c r="D24732" s="7" t="s">
        <v>166</v>
      </c>
      <c r="E24732" s="4" t="s">
        <v>1740</v>
      </c>
      <c r="F24732" s="24" t="s">
        <v>1869</v>
      </c>
      <c r="G24732" s="8" t="str">
        <f>IF(COUNTIF('Dam Lines'!A:A,D24732)&gt;0,"Yes","No")</f>
        <v>Yes</v>
      </c>
      <c r="H24732" s="14" t="s">
        <v>1742</v>
      </c>
      <c r="I24732" s="8" t="str">
        <f t="array" ref="I24732">IF(G24732="Yes",XLOOKUP(D24732,'Dam Lines'!A:A,'Dam Lines'!J:J),"")</f>
        <v>NEVADA II</v>
      </c>
    </row>
    <row r="24733" hidden="1">
      <c r="A24733" s="23">
        <v>5.0</v>
      </c>
      <c r="B24733" s="7" t="s">
        <v>4476</v>
      </c>
      <c r="C24733" s="7" t="s">
        <v>4477</v>
      </c>
      <c r="D24733" s="7" t="s">
        <v>10</v>
      </c>
      <c r="E24733" s="4" t="s">
        <v>1740</v>
      </c>
      <c r="F24733" s="24" t="s">
        <v>1869</v>
      </c>
      <c r="G24733" s="8" t="str">
        <f>IF(COUNTIF('Dam Lines'!A:A,D24733)&gt;0,"Yes","No")</f>
        <v>Yes</v>
      </c>
      <c r="H24733" s="14" t="s">
        <v>1742</v>
      </c>
      <c r="I24733" s="8" t="str">
        <f t="array" ref="I24733">IF(G24733="Yes",XLOOKUP(D24733,'Dam Lines'!A:A,'Dam Lines'!J:J),"")</f>
        <v>MAGNESIE</v>
      </c>
    </row>
    <row r="24734" hidden="1">
      <c r="A24734" s="23">
        <v>6.0</v>
      </c>
      <c r="B24734" s="7" t="s">
        <v>5799</v>
      </c>
      <c r="C24734" s="7" t="s">
        <v>2248</v>
      </c>
      <c r="D24734" s="7" t="s">
        <v>383</v>
      </c>
      <c r="E24734" s="4" t="s">
        <v>1740</v>
      </c>
      <c r="F24734" s="24" t="s">
        <v>1869</v>
      </c>
      <c r="G24734" s="8" t="str">
        <f>IF(COUNTIF('Dam Lines'!A:A,D24734)&gt;0,"Yes","No")</f>
        <v>Yes</v>
      </c>
      <c r="H24734" s="14" t="s">
        <v>1742</v>
      </c>
      <c r="I24734" s="8" t="str">
        <f t="array" ref="I24734">IF(G24734="Yes",XLOOKUP(D24734,'Dam Lines'!A:A,'Dam Lines'!J:J),"")</f>
        <v>DEBORAH IV</v>
      </c>
    </row>
    <row r="24735" hidden="1">
      <c r="A24735" s="23">
        <v>7.0</v>
      </c>
      <c r="B24735" s="7" t="s">
        <v>5092</v>
      </c>
      <c r="C24735" s="7" t="s">
        <v>1980</v>
      </c>
      <c r="D24735" s="7" t="s">
        <v>244</v>
      </c>
      <c r="E24735" s="4" t="s">
        <v>1740</v>
      </c>
      <c r="F24735" s="24" t="s">
        <v>1869</v>
      </c>
      <c r="G24735" s="8" t="str">
        <f>IF(COUNTIF('Dam Lines'!A:A,D24735)&gt;0,"Yes","No")</f>
        <v>Yes</v>
      </c>
      <c r="H24735" s="14" t="s">
        <v>1742</v>
      </c>
      <c r="I24735" s="8" t="str">
        <f t="array" ref="I24735">IF(G24735="Yes",XLOOKUP(D24735,'Dam Lines'!A:A,'Dam Lines'!J:J),"")</f>
        <v>BASSALA</v>
      </c>
    </row>
    <row r="24736" hidden="1">
      <c r="A24736" s="23">
        <v>8.0</v>
      </c>
      <c r="B24736" s="7" t="s">
        <v>5858</v>
      </c>
      <c r="C24736" s="7" t="s">
        <v>5859</v>
      </c>
      <c r="D24736" s="7" t="s">
        <v>4651</v>
      </c>
      <c r="E24736" s="4" t="s">
        <v>1740</v>
      </c>
      <c r="F24736" s="24" t="s">
        <v>1869</v>
      </c>
      <c r="G24736" s="8" t="str">
        <f>IF(COUNTIF('Dam Lines'!A:A,D24736)&gt;0,"Yes","No")</f>
        <v>No</v>
      </c>
      <c r="H24736" s="14" t="s">
        <v>1742</v>
      </c>
      <c r="I24736" s="8" t="str">
        <f t="array" ref="I24736">IF(G24736="Yes",XLOOKUP(D24736,'Dam Lines'!A:A,'Dam Lines'!J:J),"")</f>
        <v/>
      </c>
    </row>
    <row r="24737" hidden="1">
      <c r="A24737" s="23">
        <v>9.0</v>
      </c>
      <c r="B24737" s="7" t="s">
        <v>6027</v>
      </c>
      <c r="C24737" s="7" t="s">
        <v>1744</v>
      </c>
      <c r="D24737" s="7" t="s">
        <v>60</v>
      </c>
      <c r="E24737" s="4" t="s">
        <v>1740</v>
      </c>
      <c r="F24737" s="24" t="s">
        <v>1869</v>
      </c>
      <c r="G24737" s="8" t="str">
        <f>IF(COUNTIF('Dam Lines'!A:A,D24737)&gt;0,"Yes","No")</f>
        <v>Yes</v>
      </c>
      <c r="H24737" s="14" t="s">
        <v>1742</v>
      </c>
      <c r="I24737" s="8" t="str">
        <f t="array" ref="I24737">IF(G24737="Yes",XLOOKUP(D24737,'Dam Lines'!A:A,'Dam Lines'!J:J),"")</f>
        <v>NEVADA II</v>
      </c>
    </row>
    <row r="24738" hidden="1">
      <c r="A24738" s="23">
        <v>10.0</v>
      </c>
      <c r="B24738" s="7" t="s">
        <v>4723</v>
      </c>
      <c r="C24738" s="7" t="s">
        <v>1962</v>
      </c>
      <c r="D24738" s="7" t="s">
        <v>4724</v>
      </c>
      <c r="E24738" s="4" t="s">
        <v>1740</v>
      </c>
      <c r="F24738" s="24" t="s">
        <v>1869</v>
      </c>
      <c r="G24738" s="8" t="str">
        <f>IF(COUNTIF('Dam Lines'!A:A,D24738)&gt;0,"Yes","No")</f>
        <v>No</v>
      </c>
      <c r="H24738" s="14" t="s">
        <v>1742</v>
      </c>
      <c r="I24738" s="8" t="str">
        <f t="array" ref="I24738">IF(G24738="Yes",XLOOKUP(D24738,'Dam Lines'!A:A,'Dam Lines'!J:J),"")</f>
        <v/>
      </c>
    </row>
    <row r="24739" hidden="1">
      <c r="A24739" s="23">
        <v>11.0</v>
      </c>
      <c r="B24739" s="7" t="s">
        <v>6298</v>
      </c>
      <c r="C24739" s="7" t="s">
        <v>4008</v>
      </c>
      <c r="D24739" s="7" t="s">
        <v>6299</v>
      </c>
      <c r="E24739" s="4" t="s">
        <v>1740</v>
      </c>
      <c r="F24739" s="24" t="s">
        <v>1869</v>
      </c>
      <c r="G24739" s="8" t="str">
        <f>IF(COUNTIF('Dam Lines'!A:A,D24739)&gt;0,"Yes","No")</f>
        <v>No</v>
      </c>
      <c r="H24739" s="14" t="s">
        <v>1742</v>
      </c>
      <c r="I24739" s="8" t="str">
        <f t="array" ref="I24739">IF(G24739="Yes",XLOOKUP(D24739,'Dam Lines'!A:A,'Dam Lines'!J:J),"")</f>
        <v/>
      </c>
    </row>
    <row r="24740" hidden="1">
      <c r="A24740" s="23">
        <v>12.0</v>
      </c>
      <c r="B24740" s="7" t="s">
        <v>6086</v>
      </c>
      <c r="C24740" s="7" t="s">
        <v>2029</v>
      </c>
      <c r="D24740" s="7" t="s">
        <v>4434</v>
      </c>
      <c r="E24740" s="4" t="s">
        <v>1740</v>
      </c>
      <c r="F24740" s="24" t="s">
        <v>1869</v>
      </c>
      <c r="G24740" s="8" t="str">
        <f>IF(COUNTIF('Dam Lines'!A:A,D24740)&gt;0,"Yes","No")</f>
        <v>No</v>
      </c>
      <c r="H24740" s="14" t="s">
        <v>1761</v>
      </c>
      <c r="I24740" s="8" t="str">
        <f t="array" ref="I24740">IF(G24740="Yes",XLOOKUP(D24740,'Dam Lines'!A:A,'Dam Lines'!J:J),"")</f>
        <v/>
      </c>
    </row>
    <row r="24741" hidden="1">
      <c r="A24741" s="23">
        <v>13.0</v>
      </c>
      <c r="B24741" s="7" t="s">
        <v>6057</v>
      </c>
      <c r="C24741" s="7" t="s">
        <v>3506</v>
      </c>
      <c r="D24741" s="7" t="s">
        <v>2626</v>
      </c>
      <c r="E24741" s="4" t="s">
        <v>1740</v>
      </c>
      <c r="F24741" s="24" t="s">
        <v>1869</v>
      </c>
      <c r="G24741" s="8" t="str">
        <f>IF(COUNTIF('Dam Lines'!A:A,D24741)&gt;0,"Yes","No")</f>
        <v>No</v>
      </c>
      <c r="H24741" s="14" t="s">
        <v>1742</v>
      </c>
      <c r="I24741" s="8" t="str">
        <f t="array" ref="I24741">IF(G24741="Yes",XLOOKUP(D24741,'Dam Lines'!A:A,'Dam Lines'!J:J),"")</f>
        <v/>
      </c>
    </row>
    <row r="24742" hidden="1">
      <c r="A24742" s="23">
        <v>14.0</v>
      </c>
      <c r="B24742" s="7" t="s">
        <v>5988</v>
      </c>
      <c r="C24742" s="7" t="s">
        <v>3697</v>
      </c>
      <c r="D24742" s="7" t="s">
        <v>1013</v>
      </c>
      <c r="E24742" s="4" t="s">
        <v>1740</v>
      </c>
      <c r="F24742" s="24" t="s">
        <v>1869</v>
      </c>
      <c r="G24742" s="8" t="str">
        <f>IF(COUNTIF('Dam Lines'!A:A,D24742)&gt;0,"Yes","No")</f>
        <v>Yes</v>
      </c>
      <c r="H24742" s="14" t="s">
        <v>1742</v>
      </c>
      <c r="I24742" s="8" t="str">
        <f t="array" ref="I24742">IF(G24742="Yes",XLOOKUP(D24742,'Dam Lines'!A:A,'Dam Lines'!J:J),"")</f>
        <v>BASSALA</v>
      </c>
    </row>
    <row r="24743" hidden="1">
      <c r="A24743" s="23">
        <v>15.0</v>
      </c>
      <c r="B24743" s="7" t="s">
        <v>6290</v>
      </c>
      <c r="C24743" s="7" t="s">
        <v>6291</v>
      </c>
      <c r="D24743" s="7" t="s">
        <v>6292</v>
      </c>
      <c r="E24743" s="4" t="s">
        <v>1740</v>
      </c>
      <c r="F24743" s="24" t="s">
        <v>1869</v>
      </c>
      <c r="G24743" s="8" t="str">
        <f>IF(COUNTIF('Dam Lines'!A:A,D24743)&gt;0,"Yes","No")</f>
        <v>No</v>
      </c>
      <c r="H24743" s="14" t="s">
        <v>1761</v>
      </c>
      <c r="I24743" s="8" t="str">
        <f t="array" ref="I24743">IF(G24743="Yes",XLOOKUP(D24743,'Dam Lines'!A:A,'Dam Lines'!J:J),"")</f>
        <v/>
      </c>
    </row>
    <row r="24744" hidden="1">
      <c r="A24744" s="23">
        <v>1.0</v>
      </c>
      <c r="B24744" s="7" t="s">
        <v>5205</v>
      </c>
      <c r="C24744" s="7" t="s">
        <v>5118</v>
      </c>
      <c r="D24744" s="7" t="s">
        <v>1318</v>
      </c>
      <c r="E24744" s="4" t="s">
        <v>1779</v>
      </c>
      <c r="F24744" s="24" t="s">
        <v>1869</v>
      </c>
      <c r="G24744" s="8" t="str">
        <f>IF(COUNTIF('Dam Lines'!A:A,D24744)&gt;0,"Yes","No")</f>
        <v>Yes</v>
      </c>
      <c r="H24744" s="14" t="s">
        <v>1742</v>
      </c>
      <c r="I24744" s="8" t="str">
        <f t="array" ref="I24744">IF(G24744="Yes",XLOOKUP(D24744,'Dam Lines'!A:A,'Dam Lines'!J:J),"")</f>
        <v>FARBAHAN</v>
      </c>
    </row>
    <row r="24745" hidden="1">
      <c r="A24745" s="23">
        <v>2.0</v>
      </c>
      <c r="B24745" s="7" t="s">
        <v>4837</v>
      </c>
      <c r="C24745" s="7" t="s">
        <v>4282</v>
      </c>
      <c r="D24745" s="7" t="s">
        <v>4838</v>
      </c>
      <c r="E24745" s="4" t="s">
        <v>1779</v>
      </c>
      <c r="F24745" s="24" t="s">
        <v>1869</v>
      </c>
      <c r="G24745" s="8" t="str">
        <f>IF(COUNTIF('Dam Lines'!A:A,D24745)&gt;0,"Yes","No")</f>
        <v>No</v>
      </c>
      <c r="H24745" s="14" t="s">
        <v>1742</v>
      </c>
      <c r="I24745" s="8" t="str">
        <f t="array" ref="I24745">IF(G24745="Yes",XLOOKUP(D24745,'Dam Lines'!A:A,'Dam Lines'!J:J),"")</f>
        <v/>
      </c>
    </row>
    <row r="24746" hidden="1">
      <c r="A24746" s="23">
        <v>3.0</v>
      </c>
      <c r="B24746" s="7" t="s">
        <v>4610</v>
      </c>
      <c r="C24746" s="7" t="s">
        <v>3494</v>
      </c>
      <c r="D24746" s="7" t="s">
        <v>871</v>
      </c>
      <c r="E24746" s="4" t="s">
        <v>1779</v>
      </c>
      <c r="F24746" s="24" t="s">
        <v>1869</v>
      </c>
      <c r="G24746" s="8" t="str">
        <f>IF(COUNTIF('Dam Lines'!A:A,D24746)&gt;0,"Yes","No")</f>
        <v>Yes</v>
      </c>
      <c r="H24746" s="14" t="s">
        <v>1742</v>
      </c>
      <c r="I24746" s="8" t="str">
        <f t="array" ref="I24746">IF(G24746="Yes",XLOOKUP(D24746,'Dam Lines'!A:A,'Dam Lines'!J:J),"")</f>
        <v>FANZA</v>
      </c>
    </row>
    <row r="24747" hidden="1">
      <c r="A24747" s="23">
        <v>4.0</v>
      </c>
      <c r="B24747" s="7" t="s">
        <v>5051</v>
      </c>
      <c r="C24747" s="7" t="s">
        <v>3697</v>
      </c>
      <c r="D24747" s="7" t="s">
        <v>766</v>
      </c>
      <c r="E24747" s="4" t="s">
        <v>1779</v>
      </c>
      <c r="F24747" s="24" t="s">
        <v>1869</v>
      </c>
      <c r="G24747" s="8" t="str">
        <f>IF(COUNTIF('Dam Lines'!A:A,D24747)&gt;0,"Yes","No")</f>
        <v>Yes</v>
      </c>
      <c r="H24747" s="14" t="s">
        <v>1742</v>
      </c>
      <c r="I24747" s="8" t="str">
        <f t="array" ref="I24747">IF(G24747="Yes",XLOOKUP(D24747,'Dam Lines'!A:A,'Dam Lines'!J:J),"")</f>
        <v>FATMA</v>
      </c>
    </row>
    <row r="24748" hidden="1">
      <c r="A24748" s="23">
        <v>5.0</v>
      </c>
      <c r="B24748" s="7" t="s">
        <v>5774</v>
      </c>
      <c r="C24748" s="7" t="s">
        <v>5085</v>
      </c>
      <c r="D24748" s="7" t="s">
        <v>468</v>
      </c>
      <c r="E24748" s="4" t="s">
        <v>1779</v>
      </c>
      <c r="F24748" s="24" t="s">
        <v>1869</v>
      </c>
      <c r="G24748" s="8" t="str">
        <f>IF(COUNTIF('Dam Lines'!A:A,D24748)&gt;0,"Yes","No")</f>
        <v>Yes</v>
      </c>
      <c r="H24748" s="14" t="s">
        <v>1761</v>
      </c>
      <c r="I24748" s="8" t="str">
        <f t="array" ref="I24748">IF(G24748="Yes",XLOOKUP(D24748,'Dam Lines'!A:A,'Dam Lines'!J:J),"")</f>
        <v>FATMA</v>
      </c>
    </row>
    <row r="24749" hidden="1">
      <c r="A24749" s="23">
        <v>6.0</v>
      </c>
      <c r="B24749" s="7" t="s">
        <v>5532</v>
      </c>
      <c r="C24749" s="7" t="s">
        <v>1744</v>
      </c>
      <c r="D24749" s="7" t="s">
        <v>5533</v>
      </c>
      <c r="E24749" s="4" t="s">
        <v>1779</v>
      </c>
      <c r="F24749" s="24" t="s">
        <v>1869</v>
      </c>
      <c r="G24749" s="8" t="str">
        <f>IF(COUNTIF('Dam Lines'!A:A,D24749)&gt;0,"Yes","No")</f>
        <v>No</v>
      </c>
      <c r="H24749" s="14" t="s">
        <v>1742</v>
      </c>
      <c r="I24749" s="8" t="str">
        <f t="array" ref="I24749">IF(G24749="Yes",XLOOKUP(D24749,'Dam Lines'!A:A,'Dam Lines'!J:J),"")</f>
        <v/>
      </c>
    </row>
    <row r="24750" hidden="1">
      <c r="A24750" s="23">
        <v>7.0</v>
      </c>
      <c r="B24750" s="7" t="s">
        <v>6038</v>
      </c>
      <c r="C24750" s="7" t="s">
        <v>4479</v>
      </c>
      <c r="D24750" s="7" t="s">
        <v>1608</v>
      </c>
      <c r="E24750" s="4" t="s">
        <v>1779</v>
      </c>
      <c r="F24750" s="24" t="s">
        <v>1869</v>
      </c>
      <c r="G24750" s="8" t="str">
        <f>IF(COUNTIF('Dam Lines'!A:A,D24750)&gt;0,"Yes","No")</f>
        <v>Yes</v>
      </c>
      <c r="H24750" s="14" t="s">
        <v>1742</v>
      </c>
      <c r="I24750" s="8" t="str">
        <f t="array" ref="I24750">IF(G24750="Yes",XLOOKUP(D24750,'Dam Lines'!A:A,'Dam Lines'!J:J),"")</f>
        <v>MAGNESIE</v>
      </c>
    </row>
    <row r="24751" hidden="1">
      <c r="A24751" s="23">
        <v>8.0</v>
      </c>
      <c r="B24751" s="7" t="s">
        <v>4423</v>
      </c>
      <c r="C24751" s="7" t="s">
        <v>1802</v>
      </c>
      <c r="D24751" s="7" t="s">
        <v>68</v>
      </c>
      <c r="E24751" s="4" t="s">
        <v>1779</v>
      </c>
      <c r="F24751" s="24" t="s">
        <v>1869</v>
      </c>
      <c r="G24751" s="8" t="str">
        <f>IF(COUNTIF('Dam Lines'!A:A,D24751)&gt;0,"Yes","No")</f>
        <v>Yes</v>
      </c>
      <c r="H24751" s="14" t="s">
        <v>1742</v>
      </c>
      <c r="I24751" s="8" t="str">
        <f t="array" ref="I24751">IF(G24751="Yes",XLOOKUP(D24751,'Dam Lines'!A:A,'Dam Lines'!J:J),"")</f>
        <v>NEVADA II</v>
      </c>
    </row>
    <row r="24752" hidden="1">
      <c r="A24752" s="23">
        <v>9.0</v>
      </c>
      <c r="B24752" s="7" t="s">
        <v>5825</v>
      </c>
      <c r="C24752" s="7" t="s">
        <v>2248</v>
      </c>
      <c r="D24752" s="7" t="s">
        <v>1001</v>
      </c>
      <c r="E24752" s="4" t="s">
        <v>1779</v>
      </c>
      <c r="F24752" s="24" t="s">
        <v>1869</v>
      </c>
      <c r="G24752" s="8" t="str">
        <f>IF(COUNTIF('Dam Lines'!A:A,D24752)&gt;0,"Yes","No")</f>
        <v>Yes</v>
      </c>
      <c r="H24752" s="14" t="s">
        <v>1761</v>
      </c>
      <c r="I24752" s="8" t="str">
        <f t="array" ref="I24752">IF(G24752="Yes",XLOOKUP(D24752,'Dam Lines'!A:A,'Dam Lines'!J:J),"")</f>
        <v>TIKIS WING BEAT</v>
      </c>
    </row>
    <row r="24753" hidden="1">
      <c r="A24753" s="23">
        <v>10.0</v>
      </c>
      <c r="B24753" s="7" t="s">
        <v>5312</v>
      </c>
      <c r="C24753" s="7" t="s">
        <v>3494</v>
      </c>
      <c r="D24753" s="7" t="s">
        <v>928</v>
      </c>
      <c r="E24753" s="4" t="s">
        <v>1779</v>
      </c>
      <c r="F24753" s="24" t="s">
        <v>1869</v>
      </c>
      <c r="G24753" s="8" t="str">
        <f>IF(COUNTIF('Dam Lines'!A:A,D24753)&gt;0,"Yes","No")</f>
        <v>Yes</v>
      </c>
      <c r="H24753" s="14" t="s">
        <v>1742</v>
      </c>
      <c r="I24753" s="8" t="str">
        <f t="array" ref="I24753">IF(G24753="Yes",XLOOKUP(D24753,'Dam Lines'!A:A,'Dam Lines'!J:J),"")</f>
        <v>BASSALA</v>
      </c>
    </row>
    <row r="24754" hidden="1">
      <c r="A24754" s="23">
        <v>11.0</v>
      </c>
      <c r="B24754" s="7" t="s">
        <v>6319</v>
      </c>
      <c r="C24754" s="7" t="s">
        <v>1962</v>
      </c>
      <c r="D24754" s="7" t="s">
        <v>6320</v>
      </c>
      <c r="E24754" s="4" t="s">
        <v>1779</v>
      </c>
      <c r="F24754" s="24" t="s">
        <v>1869</v>
      </c>
      <c r="G24754" s="8" t="str">
        <f>IF(COUNTIF('Dam Lines'!A:A,D24754)&gt;0,"Yes","No")</f>
        <v>No</v>
      </c>
      <c r="H24754" s="14" t="s">
        <v>1761</v>
      </c>
      <c r="I24754" s="8" t="str">
        <f t="array" ref="I24754">IF(G24754="Yes",XLOOKUP(D24754,'Dam Lines'!A:A,'Dam Lines'!J:J),"")</f>
        <v/>
      </c>
    </row>
    <row r="24755" hidden="1">
      <c r="A24755" s="23">
        <v>12.0</v>
      </c>
      <c r="B24755" s="7" t="s">
        <v>5643</v>
      </c>
      <c r="C24755" s="7" t="s">
        <v>1980</v>
      </c>
      <c r="D24755" s="7" t="s">
        <v>5644</v>
      </c>
      <c r="E24755" s="4" t="s">
        <v>1779</v>
      </c>
      <c r="F24755" s="24" t="s">
        <v>1869</v>
      </c>
      <c r="G24755" s="8" t="str">
        <f>IF(COUNTIF('Dam Lines'!A:A,D24755)&gt;0,"Yes","No")</f>
        <v>No</v>
      </c>
      <c r="H24755" s="14" t="s">
        <v>1742</v>
      </c>
      <c r="I24755" s="8" t="str">
        <f t="array" ref="I24755">IF(G24755="Yes",XLOOKUP(D24755,'Dam Lines'!A:A,'Dam Lines'!J:J),"")</f>
        <v/>
      </c>
    </row>
    <row r="24756" hidden="1">
      <c r="A24756" s="23">
        <v>13.0</v>
      </c>
      <c r="B24756" s="7" t="s">
        <v>6192</v>
      </c>
      <c r="C24756" s="7" t="s">
        <v>2541</v>
      </c>
      <c r="D24756" s="7" t="s">
        <v>6193</v>
      </c>
      <c r="E24756" s="4" t="s">
        <v>1779</v>
      </c>
      <c r="F24756" s="24" t="s">
        <v>1869</v>
      </c>
      <c r="G24756" s="8" t="str">
        <f>IF(COUNTIF('Dam Lines'!A:A,D24756)&gt;0,"Yes","No")</f>
        <v>No</v>
      </c>
      <c r="H24756" s="14" t="s">
        <v>1742</v>
      </c>
      <c r="I24756" s="8" t="str">
        <f t="array" ref="I24756">IF(G24756="Yes",XLOOKUP(D24756,'Dam Lines'!A:A,'Dam Lines'!J:J),"")</f>
        <v/>
      </c>
    </row>
    <row r="24757" hidden="1">
      <c r="A24757" s="23">
        <v>14.0</v>
      </c>
      <c r="B24757" s="7" t="s">
        <v>5928</v>
      </c>
      <c r="C24757" s="7" t="s">
        <v>2243</v>
      </c>
      <c r="D24757" s="7" t="s">
        <v>5929</v>
      </c>
      <c r="E24757" s="4" t="s">
        <v>1779</v>
      </c>
      <c r="F24757" s="24" t="s">
        <v>1869</v>
      </c>
      <c r="G24757" s="8" t="str">
        <f>IF(COUNTIF('Dam Lines'!A:A,D24757)&gt;0,"Yes","No")</f>
        <v>No</v>
      </c>
      <c r="H24757" s="14" t="s">
        <v>1742</v>
      </c>
      <c r="I24757" s="8" t="str">
        <f t="array" ref="I24757">IF(G24757="Yes",XLOOKUP(D24757,'Dam Lines'!A:A,'Dam Lines'!J:J),"")</f>
        <v/>
      </c>
    </row>
    <row r="24758" hidden="1">
      <c r="A24758" s="23">
        <v>15.0</v>
      </c>
      <c r="B24758" s="7" t="s">
        <v>5624</v>
      </c>
      <c r="C24758" s="7" t="s">
        <v>1962</v>
      </c>
      <c r="D24758" s="7" t="s">
        <v>244</v>
      </c>
      <c r="E24758" s="4" t="s">
        <v>1779</v>
      </c>
      <c r="F24758" s="24" t="s">
        <v>1869</v>
      </c>
      <c r="G24758" s="8" t="str">
        <f>IF(COUNTIF('Dam Lines'!A:A,D24758)&gt;0,"Yes","No")</f>
        <v>Yes</v>
      </c>
      <c r="H24758" s="14" t="s">
        <v>1742</v>
      </c>
      <c r="I24758" s="8" t="str">
        <f t="array" ref="I24758">IF(G24758="Yes",XLOOKUP(D24758,'Dam Lines'!A:A,'Dam Lines'!J:J),"")</f>
        <v>BASSALA</v>
      </c>
    </row>
    <row r="24759" hidden="1">
      <c r="A24759" s="23">
        <v>1.0</v>
      </c>
      <c r="B24759" s="7" t="s">
        <v>6266</v>
      </c>
      <c r="C24759" s="7" t="s">
        <v>2061</v>
      </c>
      <c r="D24759" s="7" t="s">
        <v>717</v>
      </c>
      <c r="E24759" s="4" t="s">
        <v>1740</v>
      </c>
      <c r="F24759" s="24" t="s">
        <v>1887</v>
      </c>
      <c r="G24759" s="8" t="str">
        <f>IF(COUNTIF('Dam Lines'!A:A,D24759)&gt;0,"Yes","No")</f>
        <v>Yes</v>
      </c>
      <c r="H24759" s="14" t="s">
        <v>1742</v>
      </c>
      <c r="I24759" s="8" t="str">
        <f t="array" ref="I24759">IF(G24759="Yes",XLOOKUP(D24759,'Dam Lines'!A:A,'Dam Lines'!J:J),"")</f>
        <v>BASSALA</v>
      </c>
    </row>
    <row r="24760" hidden="1">
      <c r="A24760" s="23">
        <v>2.0</v>
      </c>
      <c r="B24760" s="7" t="s">
        <v>6275</v>
      </c>
      <c r="C24760" s="7" t="s">
        <v>1744</v>
      </c>
      <c r="D24760" s="7" t="s">
        <v>51</v>
      </c>
      <c r="E24760" s="4" t="s">
        <v>1740</v>
      </c>
      <c r="F24760" s="24" t="s">
        <v>1887</v>
      </c>
      <c r="G24760" s="8" t="str">
        <f>IF(COUNTIF('Dam Lines'!A:A,D24760)&gt;0,"Yes","No")</f>
        <v>Yes</v>
      </c>
      <c r="H24760" s="14" t="s">
        <v>1761</v>
      </c>
      <c r="I24760" s="8" t="str">
        <f t="array" ref="I24760">IF(G24760="Yes",XLOOKUP(D24760,'Dam Lines'!A:A,'Dam Lines'!J:J),"")</f>
        <v>ELOA</v>
      </c>
    </row>
    <row r="24761" hidden="1">
      <c r="A24761" s="23">
        <v>3.0</v>
      </c>
      <c r="B24761" s="7" t="s">
        <v>6198</v>
      </c>
      <c r="C24761" s="7" t="s">
        <v>4282</v>
      </c>
      <c r="D24761" s="7" t="s">
        <v>78</v>
      </c>
      <c r="E24761" s="4" t="s">
        <v>1740</v>
      </c>
      <c r="F24761" s="24" t="s">
        <v>1887</v>
      </c>
      <c r="G24761" s="8" t="str">
        <f>IF(COUNTIF('Dam Lines'!A:A,D24761)&gt;0,"Yes","No")</f>
        <v>Yes</v>
      </c>
      <c r="H24761" s="14" t="s">
        <v>1742</v>
      </c>
      <c r="I24761" s="8" t="str">
        <f t="array" ref="I24761">IF(G24761="Yes",XLOOKUP(D24761,'Dam Lines'!A:A,'Dam Lines'!J:J),"")</f>
        <v>WIKINGS STREAK</v>
      </c>
    </row>
    <row r="24762" hidden="1">
      <c r="A24762" s="23">
        <v>4.0</v>
      </c>
      <c r="B24762" s="7" t="s">
        <v>6321</v>
      </c>
      <c r="C24762" s="7" t="s">
        <v>4093</v>
      </c>
      <c r="D24762" s="7" t="s">
        <v>922</v>
      </c>
      <c r="E24762" s="4" t="s">
        <v>1740</v>
      </c>
      <c r="F24762" s="24" t="s">
        <v>1887</v>
      </c>
      <c r="G24762" s="8" t="str">
        <f>IF(COUNTIF('Dam Lines'!A:A,D24762)&gt;0,"Yes","No")</f>
        <v>Yes</v>
      </c>
      <c r="H24762" s="14" t="s">
        <v>1742</v>
      </c>
      <c r="I24762" s="8" t="str">
        <f t="array" ref="I24762">IF(G24762="Yes",XLOOKUP(D24762,'Dam Lines'!A:A,'Dam Lines'!J:J),"")</f>
        <v>MADOU</v>
      </c>
    </row>
    <row r="24763" hidden="1">
      <c r="A24763" s="23">
        <v>5.0</v>
      </c>
      <c r="B24763" s="7" t="s">
        <v>6322</v>
      </c>
      <c r="C24763" s="7" t="s">
        <v>3700</v>
      </c>
      <c r="D24763" s="7" t="s">
        <v>5942</v>
      </c>
      <c r="E24763" s="4" t="s">
        <v>1740</v>
      </c>
      <c r="F24763" s="24" t="s">
        <v>1887</v>
      </c>
      <c r="G24763" s="8" t="str">
        <f>IF(COUNTIF('Dam Lines'!A:A,D24763)&gt;0,"Yes","No")</f>
        <v>No</v>
      </c>
      <c r="H24763" s="14" t="s">
        <v>1742</v>
      </c>
      <c r="I24763" s="8" t="str">
        <f t="array" ref="I24763">IF(G24763="Yes",XLOOKUP(D24763,'Dam Lines'!A:A,'Dam Lines'!J:J),"")</f>
        <v/>
      </c>
    </row>
    <row r="24764" hidden="1">
      <c r="A24764" s="23">
        <v>6.0</v>
      </c>
      <c r="B24764" s="7" t="s">
        <v>6199</v>
      </c>
      <c r="C24764" s="7" t="s">
        <v>4741</v>
      </c>
      <c r="D24764" s="7" t="s">
        <v>4470</v>
      </c>
      <c r="E24764" s="4" t="s">
        <v>1740</v>
      </c>
      <c r="F24764" s="24" t="s">
        <v>1887</v>
      </c>
      <c r="G24764" s="8" t="str">
        <f>IF(COUNTIF('Dam Lines'!A:A,D24764)&gt;0,"Yes","No")</f>
        <v>No</v>
      </c>
      <c r="H24764" s="14" t="s">
        <v>1761</v>
      </c>
      <c r="I24764" s="8" t="str">
        <f t="array" ref="I24764">IF(G24764="Yes",XLOOKUP(D24764,'Dam Lines'!A:A,'Dam Lines'!J:J),"")</f>
        <v/>
      </c>
    </row>
    <row r="24765" hidden="1">
      <c r="A24765" s="23">
        <v>7.0</v>
      </c>
      <c r="B24765" s="7" t="s">
        <v>5808</v>
      </c>
      <c r="C24765" s="7" t="s">
        <v>4282</v>
      </c>
      <c r="D24765" s="7" t="s">
        <v>2938</v>
      </c>
      <c r="E24765" s="4" t="s">
        <v>1740</v>
      </c>
      <c r="F24765" s="24" t="s">
        <v>1887</v>
      </c>
      <c r="G24765" s="8" t="str">
        <f>IF(COUNTIF('Dam Lines'!A:A,D24765)&gt;0,"Yes","No")</f>
        <v>No</v>
      </c>
      <c r="H24765" s="14" t="s">
        <v>1742</v>
      </c>
      <c r="I24765" s="8" t="str">
        <f t="array" ref="I24765">IF(G24765="Yes",XLOOKUP(D24765,'Dam Lines'!A:A,'Dam Lines'!J:J),"")</f>
        <v/>
      </c>
    </row>
    <row r="24766" hidden="1">
      <c r="A24766" s="23">
        <v>8.0</v>
      </c>
      <c r="B24766" s="7" t="s">
        <v>6232</v>
      </c>
      <c r="C24766" s="7" t="s">
        <v>6233</v>
      </c>
      <c r="D24766" s="7" t="s">
        <v>6234</v>
      </c>
      <c r="E24766" s="4" t="s">
        <v>1740</v>
      </c>
      <c r="F24766" s="24" t="s">
        <v>1887</v>
      </c>
      <c r="G24766" s="8" t="str">
        <f>IF(COUNTIF('Dam Lines'!A:A,D24766)&gt;0,"Yes","No")</f>
        <v>No</v>
      </c>
      <c r="H24766" s="14" t="s">
        <v>1761</v>
      </c>
      <c r="I24766" s="8" t="str">
        <f t="array" ref="I24766">IF(G24766="Yes",XLOOKUP(D24766,'Dam Lines'!A:A,'Dam Lines'!J:J),"")</f>
        <v/>
      </c>
    </row>
    <row r="24767" hidden="1">
      <c r="A24767" s="23">
        <v>9.0</v>
      </c>
      <c r="B24767" s="7" t="s">
        <v>6323</v>
      </c>
      <c r="C24767" s="7" t="s">
        <v>6324</v>
      </c>
      <c r="D24767" s="7" t="s">
        <v>6325</v>
      </c>
      <c r="E24767" s="4" t="s">
        <v>1740</v>
      </c>
      <c r="F24767" s="24" t="s">
        <v>1887</v>
      </c>
      <c r="G24767" s="8" t="str">
        <f>IF(COUNTIF('Dam Lines'!A:A,D24767)&gt;0,"Yes","No")</f>
        <v>No</v>
      </c>
      <c r="H24767" s="14" t="s">
        <v>1761</v>
      </c>
      <c r="I24767" s="8" t="str">
        <f t="array" ref="I24767">IF(G24767="Yes",XLOOKUP(D24767,'Dam Lines'!A:A,'Dam Lines'!J:J),"")</f>
        <v/>
      </c>
    </row>
    <row r="24768" hidden="1">
      <c r="A24768" s="23">
        <v>10.0</v>
      </c>
      <c r="B24768" s="7" t="s">
        <v>5901</v>
      </c>
      <c r="C24768" s="7" t="s">
        <v>2545</v>
      </c>
      <c r="D24768" s="7" t="s">
        <v>808</v>
      </c>
      <c r="E24768" s="4" t="s">
        <v>1740</v>
      </c>
      <c r="F24768" s="24" t="s">
        <v>1887</v>
      </c>
      <c r="G24768" s="8" t="str">
        <f>IF(COUNTIF('Dam Lines'!A:A,D24768)&gt;0,"Yes","No")</f>
        <v>Yes</v>
      </c>
      <c r="H24768" s="14" t="s">
        <v>1742</v>
      </c>
      <c r="I24768" s="8" t="str">
        <f t="array" ref="I24768">IF(G24768="Yes",XLOOKUP(D24768,'Dam Lines'!A:A,'Dam Lines'!J:J),"")</f>
        <v>PTASHKA</v>
      </c>
    </row>
    <row r="24769" hidden="1">
      <c r="A24769" s="23">
        <v>11.0</v>
      </c>
      <c r="B24769" s="7" t="s">
        <v>5840</v>
      </c>
      <c r="C24769" s="7" t="s">
        <v>2061</v>
      </c>
      <c r="D24769" s="7" t="s">
        <v>761</v>
      </c>
      <c r="E24769" s="4" t="s">
        <v>1740</v>
      </c>
      <c r="F24769" s="24" t="s">
        <v>1887</v>
      </c>
      <c r="G24769" s="8" t="str">
        <f>IF(COUNTIF('Dam Lines'!A:A,D24769)&gt;0,"Yes","No")</f>
        <v>Yes</v>
      </c>
      <c r="H24769" s="14" t="s">
        <v>1742</v>
      </c>
      <c r="I24769" s="8" t="str">
        <f t="array" ref="I24769">IF(G24769="Yes",XLOOKUP(D24769,'Dam Lines'!A:A,'Dam Lines'!J:J),"")</f>
        <v>FATMA</v>
      </c>
    </row>
    <row r="24770" hidden="1">
      <c r="A24770" s="23">
        <v>12.0</v>
      </c>
      <c r="B24770" s="7" t="s">
        <v>6278</v>
      </c>
      <c r="C24770" s="7" t="s">
        <v>5346</v>
      </c>
      <c r="D24770" s="7" t="s">
        <v>1135</v>
      </c>
      <c r="E24770" s="4" t="s">
        <v>1740</v>
      </c>
      <c r="F24770" s="24" t="s">
        <v>1887</v>
      </c>
      <c r="G24770" s="8" t="str">
        <f>IF(COUNTIF('Dam Lines'!A:A,D24770)&gt;0,"Yes","No")</f>
        <v>Yes</v>
      </c>
      <c r="H24770" s="14" t="s">
        <v>1742</v>
      </c>
      <c r="I24770" s="8" t="str">
        <f t="array" ref="I24770">IF(G24770="Yes",XLOOKUP(D24770,'Dam Lines'!A:A,'Dam Lines'!J:J),"")</f>
        <v>BASSALA</v>
      </c>
    </row>
    <row r="24771" hidden="1">
      <c r="A24771" s="23">
        <v>13.0</v>
      </c>
      <c r="B24771" s="7" t="s">
        <v>6128</v>
      </c>
      <c r="C24771" s="7" t="s">
        <v>2061</v>
      </c>
      <c r="D24771" s="7" t="s">
        <v>6129</v>
      </c>
      <c r="E24771" s="4" t="s">
        <v>1740</v>
      </c>
      <c r="F24771" s="24" t="s">
        <v>1887</v>
      </c>
      <c r="G24771" s="8" t="str">
        <f>IF(COUNTIF('Dam Lines'!A:A,D24771)&gt;0,"Yes","No")</f>
        <v>No</v>
      </c>
      <c r="H24771" s="14" t="s">
        <v>1742</v>
      </c>
      <c r="I24771" s="8" t="str">
        <f t="array" ref="I24771">IF(G24771="Yes",XLOOKUP(D24771,'Dam Lines'!A:A,'Dam Lines'!J:J),"")</f>
        <v/>
      </c>
    </row>
    <row r="24772" hidden="1">
      <c r="A24772" s="23">
        <v>14.0</v>
      </c>
      <c r="B24772" s="7" t="s">
        <v>6223</v>
      </c>
      <c r="C24772" s="7" t="s">
        <v>3717</v>
      </c>
      <c r="D24772" s="7" t="s">
        <v>6224</v>
      </c>
      <c r="E24772" s="4" t="s">
        <v>1740</v>
      </c>
      <c r="F24772" s="24" t="s">
        <v>1887</v>
      </c>
      <c r="G24772" s="8" t="str">
        <f>IF(COUNTIF('Dam Lines'!A:A,D24772)&gt;0,"Yes","No")</f>
        <v>No</v>
      </c>
      <c r="H24772" s="14" t="s">
        <v>1742</v>
      </c>
      <c r="I24772" s="8" t="str">
        <f t="array" ref="I24772">IF(G24772="Yes",XLOOKUP(D24772,'Dam Lines'!A:A,'Dam Lines'!J:J),"")</f>
        <v/>
      </c>
    </row>
    <row r="24773" hidden="1">
      <c r="A24773" s="23">
        <v>15.0</v>
      </c>
      <c r="B24773" s="7" t="s">
        <v>6326</v>
      </c>
      <c r="C24773" s="7" t="s">
        <v>2545</v>
      </c>
      <c r="D24773" s="7" t="s">
        <v>496</v>
      </c>
      <c r="E24773" s="4" t="s">
        <v>1740</v>
      </c>
      <c r="F24773" s="24" t="s">
        <v>1887</v>
      </c>
      <c r="G24773" s="8" t="str">
        <f>IF(COUNTIF('Dam Lines'!A:A,D24773)&gt;0,"Yes","No")</f>
        <v>Yes</v>
      </c>
      <c r="H24773" s="14" t="s">
        <v>1742</v>
      </c>
      <c r="I24773" s="8" t="str">
        <f t="array" ref="I24773">IF(G24773="Yes",XLOOKUP(D24773,'Dam Lines'!A:A,'Dam Lines'!J:J),"")</f>
        <v>SPURZAHAB</v>
      </c>
    </row>
    <row r="24774" hidden="1">
      <c r="A24774" s="11">
        <v>1.0</v>
      </c>
      <c r="B24774" s="4" t="s">
        <v>6327</v>
      </c>
      <c r="C24774" s="9" t="s">
        <v>1962</v>
      </c>
      <c r="D24774" s="9" t="s">
        <v>6328</v>
      </c>
      <c r="E24774" s="4" t="s">
        <v>1740</v>
      </c>
      <c r="F24774" s="4" t="s">
        <v>1741</v>
      </c>
      <c r="G24774" s="8" t="str">
        <f>IF(COUNTIF('Dam Lines'!A:A,D24774)&gt;0,"Yes","No")</f>
        <v>No</v>
      </c>
      <c r="H24774" s="14" t="s">
        <v>1742</v>
      </c>
      <c r="I24774" s="8" t="str">
        <f t="array" ref="I24774">IF(G24774="Yes",XLOOKUP(D24774,'Dam Lines'!A:A,'Dam Lines'!J:J),"")</f>
        <v/>
      </c>
    </row>
    <row r="24775" hidden="1">
      <c r="A24775" s="11">
        <v>2.0</v>
      </c>
      <c r="B24775" s="4" t="s">
        <v>6329</v>
      </c>
      <c r="C24775" s="9" t="s">
        <v>1823</v>
      </c>
      <c r="D24775" s="9" t="s">
        <v>10</v>
      </c>
      <c r="E24775" s="4" t="str">
        <f t="shared" ref="E24775:F24775" si="1">E24774 </f>
        <v>MAIDEN</v>
      </c>
      <c r="F24775" s="4" t="str">
        <f t="shared" si="1"/>
        <v>1200m</v>
      </c>
      <c r="G24775" s="8" t="str">
        <f>IF(COUNTIF('Dam Lines'!A:A,D24775)&gt;0,"Yes","No")</f>
        <v>Yes</v>
      </c>
      <c r="H24775" s="14" t="s">
        <v>1742</v>
      </c>
      <c r="I24775" s="8" t="str">
        <f t="array" ref="I24775">IF(G24775="Yes",XLOOKUP(D24775,'Dam Lines'!A:A,'Dam Lines'!J:J),"")</f>
        <v>MAGNESIE</v>
      </c>
    </row>
    <row r="24776" hidden="1">
      <c r="A24776" s="11">
        <v>3.0</v>
      </c>
      <c r="B24776" s="4" t="s">
        <v>6330</v>
      </c>
      <c r="C24776" s="9" t="s">
        <v>1744</v>
      </c>
      <c r="D24776" s="9" t="s">
        <v>99</v>
      </c>
      <c r="E24776" s="4" t="str">
        <f t="shared" ref="E24776:F24776" si="2">E24775 </f>
        <v>MAIDEN</v>
      </c>
      <c r="F24776" s="4" t="str">
        <f t="shared" si="2"/>
        <v>1200m</v>
      </c>
      <c r="G24776" s="8" t="str">
        <f>IF(COUNTIF('Dam Lines'!A:A,D24776)&gt;0,"Yes","No")</f>
        <v>Yes</v>
      </c>
      <c r="H24776" s="14" t="s">
        <v>1761</v>
      </c>
      <c r="I24776" s="8" t="str">
        <f t="array" ref="I24776">IF(G24776="Yes",XLOOKUP(D24776,'Dam Lines'!A:A,'Dam Lines'!J:J),"")</f>
        <v>HALAZOUNA</v>
      </c>
    </row>
    <row r="24777" hidden="1">
      <c r="A24777" s="11">
        <v>4.0</v>
      </c>
      <c r="B24777" s="4" t="s">
        <v>6331</v>
      </c>
      <c r="C24777" s="9" t="s">
        <v>1744</v>
      </c>
      <c r="D24777" s="9" t="s">
        <v>635</v>
      </c>
      <c r="E24777" s="4" t="str">
        <f t="shared" ref="E24777:F24777" si="3">E24776 </f>
        <v>MAIDEN</v>
      </c>
      <c r="F24777" s="4" t="str">
        <f t="shared" si="3"/>
        <v>1200m</v>
      </c>
      <c r="G24777" s="8" t="str">
        <f>IF(COUNTIF('Dam Lines'!A:A,D24777)&gt;0,"Yes","No")</f>
        <v>Yes</v>
      </c>
      <c r="H24777" s="14" t="s">
        <v>1761</v>
      </c>
      <c r="I24777" s="8" t="str">
        <f t="array" ref="I24777">IF(G24777="Yes",XLOOKUP(D24777,'Dam Lines'!A:A,'Dam Lines'!J:J),"")</f>
        <v>ATTIQUE</v>
      </c>
    </row>
    <row r="24778" hidden="1">
      <c r="A24778" s="11">
        <v>5.0</v>
      </c>
      <c r="B24778" s="4" t="s">
        <v>6332</v>
      </c>
      <c r="C24778" s="9" t="s">
        <v>6333</v>
      </c>
      <c r="D24778" s="9" t="s">
        <v>6334</v>
      </c>
      <c r="E24778" s="4" t="str">
        <f t="shared" ref="E24778:F24778" si="4">E24777 </f>
        <v>MAIDEN</v>
      </c>
      <c r="F24778" s="4" t="str">
        <f t="shared" si="4"/>
        <v>1200m</v>
      </c>
      <c r="G24778" s="8" t="str">
        <f>IF(COUNTIF('Dam Lines'!A:A,D24778)&gt;0,"Yes","No")</f>
        <v>Yes</v>
      </c>
      <c r="H24778" s="14" t="s">
        <v>1742</v>
      </c>
      <c r="I24778" s="8" t="str">
        <f t="array" ref="I24778">IF(G24778="Yes",XLOOKUP(D24778,'Dam Lines'!A:A,'Dam Lines'!J:J),"")</f>
        <v>NEVADA II</v>
      </c>
    </row>
    <row r="24779" hidden="1">
      <c r="A24779" s="11">
        <v>6.0</v>
      </c>
      <c r="B24779" s="4" t="s">
        <v>6335</v>
      </c>
      <c r="C24779" s="9" t="s">
        <v>1980</v>
      </c>
      <c r="D24779" s="9" t="s">
        <v>3913</v>
      </c>
      <c r="E24779" s="4" t="str">
        <f t="shared" ref="E24779:F24779" si="5">E24778 </f>
        <v>MAIDEN</v>
      </c>
      <c r="F24779" s="4" t="str">
        <f t="shared" si="5"/>
        <v>1200m</v>
      </c>
      <c r="G24779" s="8" t="str">
        <f>IF(COUNTIF('Dam Lines'!A:A,D24779)&gt;0,"Yes","No")</f>
        <v>No</v>
      </c>
      <c r="H24779" s="14" t="s">
        <v>1742</v>
      </c>
      <c r="I24779" s="8" t="str">
        <f t="array" ref="I24779">IF(G24779="Yes",XLOOKUP(D24779,'Dam Lines'!A:A,'Dam Lines'!J:J),"")</f>
        <v/>
      </c>
    </row>
    <row r="24780" hidden="1">
      <c r="A24780" s="11">
        <v>7.0</v>
      </c>
      <c r="B24780" s="4" t="s">
        <v>6336</v>
      </c>
      <c r="C24780" s="9" t="s">
        <v>1744</v>
      </c>
      <c r="D24780" s="9" t="s">
        <v>777</v>
      </c>
      <c r="E24780" s="4" t="str">
        <f t="shared" ref="E24780:F24780" si="6">E24779 </f>
        <v>MAIDEN</v>
      </c>
      <c r="F24780" s="4" t="str">
        <f t="shared" si="6"/>
        <v>1200m</v>
      </c>
      <c r="G24780" s="8" t="str">
        <f>IF(COUNTIF('Dam Lines'!A:A,D24780)&gt;0,"Yes","No")</f>
        <v>Yes</v>
      </c>
      <c r="H24780" s="14" t="s">
        <v>1742</v>
      </c>
      <c r="I24780" s="8" t="str">
        <f t="array" ref="I24780">IF(G24780="Yes",XLOOKUP(D24780,'Dam Lines'!A:A,'Dam Lines'!J:J),"")</f>
        <v>QUITAINE</v>
      </c>
    </row>
    <row r="24781" hidden="1">
      <c r="A24781" s="11">
        <v>8.0</v>
      </c>
      <c r="B24781" s="4" t="s">
        <v>6337</v>
      </c>
      <c r="C24781" s="9" t="s">
        <v>4887</v>
      </c>
      <c r="D24781" s="9" t="s">
        <v>3130</v>
      </c>
      <c r="E24781" s="4" t="str">
        <f t="shared" ref="E24781:F24781" si="7">E24780 </f>
        <v>MAIDEN</v>
      </c>
      <c r="F24781" s="4" t="str">
        <f t="shared" si="7"/>
        <v>1200m</v>
      </c>
      <c r="G24781" s="8" t="str">
        <f>IF(COUNTIF('Dam Lines'!A:A,D24781)&gt;0,"Yes","No")</f>
        <v>No</v>
      </c>
      <c r="H24781" s="14" t="s">
        <v>1742</v>
      </c>
      <c r="I24781" s="8" t="str">
        <f t="array" ref="I24781">IF(G24781="Yes",XLOOKUP(D24781,'Dam Lines'!A:A,'Dam Lines'!J:J),"")</f>
        <v/>
      </c>
    </row>
    <row r="24782" hidden="1">
      <c r="A24782" s="11">
        <v>9.0</v>
      </c>
      <c r="B24782" s="4" t="s">
        <v>6338</v>
      </c>
      <c r="C24782" s="9" t="s">
        <v>5743</v>
      </c>
      <c r="D24782" s="9" t="s">
        <v>500</v>
      </c>
      <c r="E24782" s="4" t="str">
        <f t="shared" ref="E24782:F24782" si="8">E24781 </f>
        <v>MAIDEN</v>
      </c>
      <c r="F24782" s="4" t="str">
        <f t="shared" si="8"/>
        <v>1200m</v>
      </c>
      <c r="G24782" s="8" t="str">
        <f>IF(COUNTIF('Dam Lines'!A:A,D24782)&gt;0,"Yes","No")</f>
        <v>Yes</v>
      </c>
      <c r="H24782" s="14" t="s">
        <v>1761</v>
      </c>
      <c r="I24782" s="8" t="str">
        <f t="array" ref="I24782">IF(G24782="Yes",XLOOKUP(D24782,'Dam Lines'!A:A,'Dam Lines'!J:J),"")</f>
        <v>NAIADE</v>
      </c>
    </row>
    <row r="24783" hidden="1">
      <c r="A24783" s="11">
        <v>10.0</v>
      </c>
      <c r="B24783" s="4" t="s">
        <v>6339</v>
      </c>
      <c r="C24783" s="9" t="s">
        <v>3697</v>
      </c>
      <c r="D24783" s="9" t="s">
        <v>3640</v>
      </c>
      <c r="E24783" s="4" t="str">
        <f t="shared" ref="E24783:F24783" si="9">E24782 </f>
        <v>MAIDEN</v>
      </c>
      <c r="F24783" s="4" t="str">
        <f t="shared" si="9"/>
        <v>1200m</v>
      </c>
      <c r="G24783" s="8" t="str">
        <f>IF(COUNTIF('Dam Lines'!A:A,D24783)&gt;0,"Yes","No")</f>
        <v>No</v>
      </c>
      <c r="H24783" s="14" t="s">
        <v>1742</v>
      </c>
      <c r="I24783" s="8" t="str">
        <f t="array" ref="I24783">IF(G24783="Yes",XLOOKUP(D24783,'Dam Lines'!A:A,'Dam Lines'!J:J),"")</f>
        <v/>
      </c>
    </row>
    <row r="24784" hidden="1">
      <c r="A24784" s="11">
        <v>11.0</v>
      </c>
      <c r="B24784" s="4" t="s">
        <v>6340</v>
      </c>
      <c r="C24784" s="9" t="s">
        <v>4218</v>
      </c>
      <c r="D24784" s="9" t="s">
        <v>6341</v>
      </c>
      <c r="E24784" s="4" t="str">
        <f t="shared" ref="E24784:F24784" si="10">E24783 </f>
        <v>MAIDEN</v>
      </c>
      <c r="F24784" s="4" t="str">
        <f t="shared" si="10"/>
        <v>1200m</v>
      </c>
      <c r="G24784" s="8" t="str">
        <f>IF(COUNTIF('Dam Lines'!A:A,D24784)&gt;0,"Yes","No")</f>
        <v>No</v>
      </c>
      <c r="H24784" s="14" t="s">
        <v>1761</v>
      </c>
      <c r="I24784" s="8" t="str">
        <f t="array" ref="I24784">IF(G24784="Yes",XLOOKUP(D24784,'Dam Lines'!A:A,'Dam Lines'!J:J),"")</f>
        <v/>
      </c>
    </row>
    <row r="24785" hidden="1">
      <c r="A24785" s="11">
        <v>12.0</v>
      </c>
      <c r="B24785" s="4" t="s">
        <v>6342</v>
      </c>
      <c r="C24785" s="9" t="s">
        <v>3493</v>
      </c>
      <c r="D24785" s="9" t="s">
        <v>3410</v>
      </c>
      <c r="E24785" s="4" t="str">
        <f t="shared" ref="E24785:F24785" si="11">E24784 </f>
        <v>MAIDEN</v>
      </c>
      <c r="F24785" s="4" t="str">
        <f t="shared" si="11"/>
        <v>1200m</v>
      </c>
      <c r="G24785" s="8" t="str">
        <f>IF(COUNTIF('Dam Lines'!A:A,D24785)&gt;0,"Yes","No")</f>
        <v>No</v>
      </c>
      <c r="H24785" s="14" t="s">
        <v>1761</v>
      </c>
      <c r="I24785" s="8" t="str">
        <f t="array" ref="I24785">IF(G24785="Yes",XLOOKUP(D24785,'Dam Lines'!A:A,'Dam Lines'!J:J),"")</f>
        <v/>
      </c>
    </row>
    <row r="24786" hidden="1">
      <c r="A24786" s="11">
        <v>1.0</v>
      </c>
      <c r="B24786" s="4" t="s">
        <v>6065</v>
      </c>
      <c r="C24786" s="9" t="s">
        <v>3717</v>
      </c>
      <c r="D24786" s="9" t="s">
        <v>381</v>
      </c>
      <c r="E24786" s="4" t="s">
        <v>6343</v>
      </c>
      <c r="F24786" s="4" t="s">
        <v>1887</v>
      </c>
      <c r="G24786" s="8" t="str">
        <f>IF(COUNTIF('Dam Lines'!A:A,D24786)&gt;0,"Yes","No")</f>
        <v>Yes</v>
      </c>
      <c r="H24786" s="14" t="s">
        <v>1761</v>
      </c>
      <c r="I24786" s="8" t="str">
        <f t="array" ref="I24786">IF(G24786="Yes",XLOOKUP(D24786,'Dam Lines'!A:A,'Dam Lines'!J:J),"")</f>
        <v>NEVADA II</v>
      </c>
    </row>
    <row r="24787" hidden="1">
      <c r="A24787" s="11">
        <v>2.0</v>
      </c>
      <c r="B24787" s="4" t="s">
        <v>5624</v>
      </c>
      <c r="C24787" s="9" t="s">
        <v>1962</v>
      </c>
      <c r="D24787" s="9" t="s">
        <v>244</v>
      </c>
      <c r="E24787" s="4" t="str">
        <f t="shared" ref="E24787:F24787" si="12">E24786 </f>
        <v>HANDICAP (0-75)</v>
      </c>
      <c r="F24787" s="4" t="str">
        <f t="shared" si="12"/>
        <v>1400m</v>
      </c>
      <c r="G24787" s="8" t="str">
        <f>IF(COUNTIF('Dam Lines'!A:A,D24787)&gt;0,"Yes","No")</f>
        <v>Yes</v>
      </c>
      <c r="H24787" s="14" t="s">
        <v>1742</v>
      </c>
      <c r="I24787" s="8" t="str">
        <f t="array" ref="I24787">IF(G24787="Yes",XLOOKUP(D24787,'Dam Lines'!A:A,'Dam Lines'!J:J),"")</f>
        <v>BASSALA</v>
      </c>
    </row>
    <row r="24788" hidden="1">
      <c r="A24788" s="11">
        <v>3.0</v>
      </c>
      <c r="B24788" s="4" t="s">
        <v>5092</v>
      </c>
      <c r="C24788" s="9" t="s">
        <v>1980</v>
      </c>
      <c r="D24788" s="9" t="s">
        <v>244</v>
      </c>
      <c r="E24788" s="4" t="str">
        <f t="shared" ref="E24788:F24788" si="13">E24787 </f>
        <v>HANDICAP (0-75)</v>
      </c>
      <c r="F24788" s="4" t="str">
        <f t="shared" si="13"/>
        <v>1400m</v>
      </c>
      <c r="G24788" s="8" t="str">
        <f>IF(COUNTIF('Dam Lines'!A:A,D24788)&gt;0,"Yes","No")</f>
        <v>Yes</v>
      </c>
      <c r="H24788" s="14" t="s">
        <v>1742</v>
      </c>
      <c r="I24788" s="8" t="str">
        <f t="array" ref="I24788">IF(G24788="Yes",XLOOKUP(D24788,'Dam Lines'!A:A,'Dam Lines'!J:J),"")</f>
        <v>BASSALA</v>
      </c>
    </row>
    <row r="24789" hidden="1">
      <c r="A24789" s="11">
        <v>4.0</v>
      </c>
      <c r="B24789" s="4" t="s">
        <v>6319</v>
      </c>
      <c r="C24789" s="9" t="s">
        <v>1962</v>
      </c>
      <c r="D24789" s="9" t="s">
        <v>6320</v>
      </c>
      <c r="E24789" s="4" t="str">
        <f t="shared" ref="E24789:F24789" si="14">E24788 </f>
        <v>HANDICAP (0-75)</v>
      </c>
      <c r="F24789" s="4" t="str">
        <f t="shared" si="14"/>
        <v>1400m</v>
      </c>
      <c r="G24789" s="8" t="str">
        <f>IF(COUNTIF('Dam Lines'!A:A,D24789)&gt;0,"Yes","No")</f>
        <v>No</v>
      </c>
      <c r="H24789" s="14" t="s">
        <v>1761</v>
      </c>
      <c r="I24789" s="8" t="str">
        <f t="array" ref="I24789">IF(G24789="Yes",XLOOKUP(D24789,'Dam Lines'!A:A,'Dam Lines'!J:J),"")</f>
        <v/>
      </c>
    </row>
    <row r="24790" hidden="1">
      <c r="A24790" s="11">
        <v>5.0</v>
      </c>
      <c r="B24790" s="4" t="s">
        <v>4669</v>
      </c>
      <c r="C24790" s="9" t="s">
        <v>3739</v>
      </c>
      <c r="D24790" s="9" t="s">
        <v>241</v>
      </c>
      <c r="E24790" s="4" t="str">
        <f t="shared" ref="E24790:F24790" si="15">E24789 </f>
        <v>HANDICAP (0-75)</v>
      </c>
      <c r="F24790" s="4" t="str">
        <f t="shared" si="15"/>
        <v>1400m</v>
      </c>
      <c r="G24790" s="8" t="str">
        <f>IF(COUNTIF('Dam Lines'!A:A,D24790)&gt;0,"Yes","No")</f>
        <v>Yes</v>
      </c>
      <c r="H24790" s="14" t="s">
        <v>1742</v>
      </c>
      <c r="I24790" s="8" t="str">
        <f t="array" ref="I24790">IF(G24790="Yes",XLOOKUP(D24790,'Dam Lines'!A:A,'Dam Lines'!J:J),"")</f>
        <v>NEVADA II</v>
      </c>
    </row>
    <row r="24791" hidden="1">
      <c r="A24791" s="11">
        <v>6.0</v>
      </c>
      <c r="B24791" s="4" t="s">
        <v>5508</v>
      </c>
      <c r="C24791" s="9" t="s">
        <v>1962</v>
      </c>
      <c r="D24791" s="9" t="s">
        <v>5509</v>
      </c>
      <c r="E24791" s="4" t="str">
        <f t="shared" ref="E24791:F24791" si="16">E24790 </f>
        <v>HANDICAP (0-75)</v>
      </c>
      <c r="F24791" s="4" t="str">
        <f t="shared" si="16"/>
        <v>1400m</v>
      </c>
      <c r="G24791" s="8" t="str">
        <f>IF(COUNTIF('Dam Lines'!A:A,D24791)&gt;0,"Yes","No")</f>
        <v>No</v>
      </c>
      <c r="H24791" s="14" t="s">
        <v>1742</v>
      </c>
      <c r="I24791" s="8" t="str">
        <f t="array" ref="I24791">IF(G24791="Yes",XLOOKUP(D24791,'Dam Lines'!A:A,'Dam Lines'!J:J),"")</f>
        <v/>
      </c>
    </row>
    <row r="24792" hidden="1">
      <c r="A24792" s="11">
        <v>7.0</v>
      </c>
      <c r="B24792" s="4" t="s">
        <v>5468</v>
      </c>
      <c r="C24792" s="9" t="s">
        <v>3777</v>
      </c>
      <c r="D24792" s="9" t="s">
        <v>5469</v>
      </c>
      <c r="E24792" s="4" t="str">
        <f t="shared" ref="E24792:F24792" si="17">E24791 </f>
        <v>HANDICAP (0-75)</v>
      </c>
      <c r="F24792" s="4" t="str">
        <f t="shared" si="17"/>
        <v>1400m</v>
      </c>
      <c r="G24792" s="8" t="str">
        <f>IF(COUNTIF('Dam Lines'!A:A,D24792)&gt;0,"Yes","No")</f>
        <v>No</v>
      </c>
      <c r="H24792" s="14" t="s">
        <v>1742</v>
      </c>
      <c r="I24792" s="8" t="str">
        <f t="array" ref="I24792">IF(G24792="Yes",XLOOKUP(D24792,'Dam Lines'!A:A,'Dam Lines'!J:J),"")</f>
        <v/>
      </c>
    </row>
    <row r="24793" hidden="1">
      <c r="A24793" s="11">
        <v>8.0</v>
      </c>
      <c r="B24793" s="4" t="s">
        <v>6020</v>
      </c>
      <c r="C24793" s="9" t="s">
        <v>1980</v>
      </c>
      <c r="D24793" s="9" t="s">
        <v>6021</v>
      </c>
      <c r="E24793" s="4" t="str">
        <f t="shared" ref="E24793:F24793" si="18">E24792 </f>
        <v>HANDICAP (0-75)</v>
      </c>
      <c r="F24793" s="4" t="str">
        <f t="shared" si="18"/>
        <v>1400m</v>
      </c>
      <c r="G24793" s="8" t="str">
        <f>IF(COUNTIF('Dam Lines'!A:A,D24793)&gt;0,"Yes","No")</f>
        <v>No</v>
      </c>
      <c r="H24793" s="14" t="s">
        <v>1742</v>
      </c>
      <c r="I24793" s="8" t="str">
        <f t="array" ref="I24793">IF(G24793="Yes",XLOOKUP(D24793,'Dam Lines'!A:A,'Dam Lines'!J:J),"")</f>
        <v/>
      </c>
    </row>
    <row r="24794" hidden="1">
      <c r="A24794" s="11">
        <v>9.0</v>
      </c>
      <c r="B24794" s="4" t="s">
        <v>5115</v>
      </c>
      <c r="C24794" s="9" t="s">
        <v>1744</v>
      </c>
      <c r="D24794" s="9" t="s">
        <v>122</v>
      </c>
      <c r="E24794" s="4" t="str">
        <f t="shared" ref="E24794:F24794" si="19">E24793 </f>
        <v>HANDICAP (0-75)</v>
      </c>
      <c r="F24794" s="4" t="str">
        <f t="shared" si="19"/>
        <v>1400m</v>
      </c>
      <c r="G24794" s="8" t="str">
        <f>IF(COUNTIF('Dam Lines'!A:A,D24794)&gt;0,"Yes","No")</f>
        <v>Yes</v>
      </c>
      <c r="H24794" s="14" t="s">
        <v>1761</v>
      </c>
      <c r="I24794" s="8" t="str">
        <f t="array" ref="I24794">IF(G24794="Yes",XLOOKUP(D24794,'Dam Lines'!A:A,'Dam Lines'!J:J),"")</f>
        <v>NEVADA II</v>
      </c>
    </row>
    <row r="24795" hidden="1">
      <c r="A24795" s="11">
        <v>10.0</v>
      </c>
      <c r="B24795" s="4" t="s">
        <v>3930</v>
      </c>
      <c r="C24795" s="9" t="s">
        <v>1798</v>
      </c>
      <c r="D24795" s="9" t="s">
        <v>133</v>
      </c>
      <c r="E24795" s="4" t="str">
        <f t="shared" ref="E24795:F24795" si="20">E24794 </f>
        <v>HANDICAP (0-75)</v>
      </c>
      <c r="F24795" s="4" t="str">
        <f t="shared" si="20"/>
        <v>1400m</v>
      </c>
      <c r="G24795" s="8" t="str">
        <f>IF(COUNTIF('Dam Lines'!A:A,D24795)&gt;0,"Yes","No")</f>
        <v>Yes</v>
      </c>
      <c r="H24795" s="14" t="s">
        <v>1742</v>
      </c>
      <c r="I24795" s="8" t="str">
        <f t="array" ref="I24795">IF(G24795="Yes",XLOOKUP(D24795,'Dam Lines'!A:A,'Dam Lines'!J:J),"")</f>
        <v>YFS ALMOND JOY</v>
      </c>
    </row>
    <row r="24796" hidden="1">
      <c r="A24796" s="11">
        <v>11.0</v>
      </c>
      <c r="B24796" s="4" t="s">
        <v>5414</v>
      </c>
      <c r="C24796" s="9" t="s">
        <v>1744</v>
      </c>
      <c r="D24796" s="9" t="s">
        <v>1954</v>
      </c>
      <c r="E24796" s="4" t="str">
        <f t="shared" ref="E24796:F24796" si="21">E24795 </f>
        <v>HANDICAP (0-75)</v>
      </c>
      <c r="F24796" s="4" t="str">
        <f t="shared" si="21"/>
        <v>1400m</v>
      </c>
      <c r="G24796" s="8" t="str">
        <f>IF(COUNTIF('Dam Lines'!A:A,D24796)&gt;0,"Yes","No")</f>
        <v>No</v>
      </c>
      <c r="H24796" s="14" t="s">
        <v>1742</v>
      </c>
      <c r="I24796" s="8" t="str">
        <f t="array" ref="I24796">IF(G24796="Yes",XLOOKUP(D24796,'Dam Lines'!A:A,'Dam Lines'!J:J),"")</f>
        <v/>
      </c>
    </row>
    <row r="24797" hidden="1">
      <c r="A24797" s="11">
        <v>12.0</v>
      </c>
      <c r="B24797" s="4" t="s">
        <v>3705</v>
      </c>
      <c r="C24797" s="9" t="s">
        <v>3423</v>
      </c>
      <c r="D24797" s="9" t="s">
        <v>604</v>
      </c>
      <c r="E24797" s="4" t="str">
        <f t="shared" ref="E24797:F24797" si="22">E24796 </f>
        <v>HANDICAP (0-75)</v>
      </c>
      <c r="F24797" s="4" t="str">
        <f t="shared" si="22"/>
        <v>1400m</v>
      </c>
      <c r="G24797" s="8" t="str">
        <f>IF(COUNTIF('Dam Lines'!A:A,D24797)&gt;0,"Yes","No")</f>
        <v>Yes</v>
      </c>
      <c r="H24797" s="14" t="s">
        <v>1742</v>
      </c>
      <c r="I24797" s="8" t="str">
        <f t="array" ref="I24797">IF(G24797="Yes",XLOOKUP(D24797,'Dam Lines'!A:A,'Dam Lines'!J:J),"")</f>
        <v>KORALINA</v>
      </c>
    </row>
    <row r="24798" hidden="1">
      <c r="A24798" s="11">
        <v>13.0</v>
      </c>
      <c r="B24798" s="4" t="s">
        <v>5774</v>
      </c>
      <c r="C24798" s="9" t="s">
        <v>5085</v>
      </c>
      <c r="D24798" s="9" t="s">
        <v>468</v>
      </c>
      <c r="E24798" s="4" t="str">
        <f t="shared" ref="E24798:F24798" si="23">E24797 </f>
        <v>HANDICAP (0-75)</v>
      </c>
      <c r="F24798" s="4" t="str">
        <f t="shared" si="23"/>
        <v>1400m</v>
      </c>
      <c r="G24798" s="8" t="str">
        <f>IF(COUNTIF('Dam Lines'!A:A,D24798)&gt;0,"Yes","No")</f>
        <v>Yes</v>
      </c>
      <c r="H24798" s="14" t="s">
        <v>1761</v>
      </c>
      <c r="I24798" s="8" t="str">
        <f t="array" ref="I24798">IF(G24798="Yes",XLOOKUP(D24798,'Dam Lines'!A:A,'Dam Lines'!J:J),"")</f>
        <v>FATMA</v>
      </c>
    </row>
    <row r="24799" hidden="1">
      <c r="A24799" s="11">
        <v>14.0</v>
      </c>
      <c r="B24799" s="4" t="s">
        <v>6033</v>
      </c>
      <c r="C24799" s="9" t="s">
        <v>1886</v>
      </c>
      <c r="D24799" s="9" t="s">
        <v>565</v>
      </c>
      <c r="E24799" s="4" t="str">
        <f t="shared" ref="E24799:F24799" si="24">E24798 </f>
        <v>HANDICAP (0-75)</v>
      </c>
      <c r="F24799" s="4" t="str">
        <f t="shared" si="24"/>
        <v>1400m</v>
      </c>
      <c r="G24799" s="8" t="str">
        <f>IF(COUNTIF('Dam Lines'!A:A,D24799)&gt;0,"Yes","No")</f>
        <v>Yes</v>
      </c>
      <c r="H24799" s="14" t="s">
        <v>1742</v>
      </c>
      <c r="I24799" s="8" t="str">
        <f t="array" ref="I24799">IF(G24799="Yes",XLOOKUP(D24799,'Dam Lines'!A:A,'Dam Lines'!J:J),"")</f>
        <v>BASSALA</v>
      </c>
    </row>
    <row r="24800" hidden="1">
      <c r="A24800" s="11">
        <v>15.0</v>
      </c>
      <c r="B24800" s="4" t="s">
        <v>5999</v>
      </c>
      <c r="C24800" s="9" t="s">
        <v>2541</v>
      </c>
      <c r="D24800" s="9" t="s">
        <v>6000</v>
      </c>
      <c r="E24800" s="4" t="str">
        <f t="shared" ref="E24800:F24800" si="25">E24799 </f>
        <v>HANDICAP (0-75)</v>
      </c>
      <c r="F24800" s="4" t="str">
        <f t="shared" si="25"/>
        <v>1400m</v>
      </c>
      <c r="G24800" s="8" t="str">
        <f>IF(COUNTIF('Dam Lines'!A:A,D24800)&gt;0,"Yes","No")</f>
        <v>No</v>
      </c>
      <c r="H24800" s="14" t="s">
        <v>1761</v>
      </c>
      <c r="I24800" s="8" t="str">
        <f t="array" ref="I24800">IF(G24800="Yes",XLOOKUP(D24800,'Dam Lines'!A:A,'Dam Lines'!J:J),"")</f>
        <v/>
      </c>
    </row>
    <row r="24801" hidden="1">
      <c r="A24801" s="11">
        <v>16.0</v>
      </c>
      <c r="B24801" s="4" t="s">
        <v>4585</v>
      </c>
      <c r="C24801" s="9" t="s">
        <v>1744</v>
      </c>
      <c r="D24801" s="9" t="s">
        <v>2290</v>
      </c>
      <c r="E24801" s="4" t="str">
        <f t="shared" ref="E24801:F24801" si="26">E24800 </f>
        <v>HANDICAP (0-75)</v>
      </c>
      <c r="F24801" s="4" t="str">
        <f t="shared" si="26"/>
        <v>1400m</v>
      </c>
      <c r="G24801" s="8" t="str">
        <f>IF(COUNTIF('Dam Lines'!A:A,D24801)&gt;0,"Yes","No")</f>
        <v>No</v>
      </c>
      <c r="H24801" s="14" t="s">
        <v>1742</v>
      </c>
      <c r="I24801" s="8" t="str">
        <f t="array" ref="I24801">IF(G24801="Yes",XLOOKUP(D24801,'Dam Lines'!A:A,'Dam Lines'!J:J),"")</f>
        <v/>
      </c>
    </row>
    <row r="24802" hidden="1">
      <c r="A24802" s="11">
        <v>1.0</v>
      </c>
      <c r="B24802" s="4" t="s">
        <v>5875</v>
      </c>
      <c r="C24802" s="9" t="s">
        <v>3022</v>
      </c>
      <c r="D24802" s="9" t="s">
        <v>295</v>
      </c>
      <c r="E24802" s="4" t="s">
        <v>1740</v>
      </c>
      <c r="F24802" s="4" t="s">
        <v>1869</v>
      </c>
      <c r="G24802" s="8" t="str">
        <f>IF(COUNTIF('Dam Lines'!A:A,D24802)&gt;0,"Yes","No")</f>
        <v>Yes</v>
      </c>
      <c r="H24802" s="14" t="s">
        <v>1742</v>
      </c>
      <c r="I24802" s="8" t="str">
        <f t="array" ref="I24802">IF(G24802="Yes",XLOOKUP(D24802,'Dam Lines'!A:A,'Dam Lines'!J:J),"")</f>
        <v>NEVADA II</v>
      </c>
    </row>
    <row r="24803" hidden="1">
      <c r="A24803" s="11">
        <v>2.0</v>
      </c>
      <c r="B24803" s="4" t="s">
        <v>6094</v>
      </c>
      <c r="C24803" s="9" t="s">
        <v>3071</v>
      </c>
      <c r="D24803" s="9" t="s">
        <v>6095</v>
      </c>
      <c r="E24803" s="4" t="str">
        <f t="shared" ref="E24803:F24803" si="27">E24802 </f>
        <v>MAIDEN</v>
      </c>
      <c r="F24803" s="4" t="str">
        <f t="shared" si="27"/>
        <v>1600m</v>
      </c>
      <c r="G24803" s="8" t="str">
        <f>IF(COUNTIF('Dam Lines'!A:A,D24803)&gt;0,"Yes","No")</f>
        <v>No</v>
      </c>
      <c r="H24803" s="14" t="s">
        <v>1742</v>
      </c>
      <c r="I24803" s="8" t="str">
        <f t="array" ref="I24803">IF(G24803="Yes",XLOOKUP(D24803,'Dam Lines'!A:A,'Dam Lines'!J:J),"")</f>
        <v/>
      </c>
    </row>
    <row r="24804" hidden="1">
      <c r="A24804" s="11">
        <v>3.0</v>
      </c>
      <c r="B24804" s="4" t="s">
        <v>6017</v>
      </c>
      <c r="C24804" s="9" t="s">
        <v>2248</v>
      </c>
      <c r="D24804" s="9" t="s">
        <v>1141</v>
      </c>
      <c r="E24804" s="4" t="str">
        <f t="shared" ref="E24804:F24804" si="28">E24803 </f>
        <v>MAIDEN</v>
      </c>
      <c r="F24804" s="4" t="str">
        <f t="shared" si="28"/>
        <v>1600m</v>
      </c>
      <c r="G24804" s="8" t="str">
        <f>IF(COUNTIF('Dam Lines'!A:A,D24804)&gt;0,"Yes","No")</f>
        <v>Yes</v>
      </c>
      <c r="H24804" s="14" t="s">
        <v>1761</v>
      </c>
      <c r="I24804" s="8" t="str">
        <f t="array" ref="I24804">IF(G24804="Yes",XLOOKUP(D24804,'Dam Lines'!A:A,'Dam Lines'!J:J),"")</f>
        <v>CHLOSTA</v>
      </c>
    </row>
    <row r="24805" hidden="1">
      <c r="A24805" s="11">
        <v>4.0</v>
      </c>
      <c r="B24805" s="4" t="s">
        <v>6344</v>
      </c>
      <c r="C24805" s="9" t="s">
        <v>4741</v>
      </c>
      <c r="D24805" s="9" t="s">
        <v>615</v>
      </c>
      <c r="E24805" s="4" t="str">
        <f t="shared" ref="E24805:F24805" si="29">E24804 </f>
        <v>MAIDEN</v>
      </c>
      <c r="F24805" s="4" t="str">
        <f t="shared" si="29"/>
        <v>1600m</v>
      </c>
      <c r="G24805" s="8" t="str">
        <f>IF(COUNTIF('Dam Lines'!A:A,D24805)&gt;0,"Yes","No")</f>
        <v>Yes</v>
      </c>
      <c r="H24805" s="14" t="s">
        <v>1742</v>
      </c>
      <c r="I24805" s="8" t="str">
        <f t="array" ref="I24805">IF(G24805="Yes",XLOOKUP(D24805,'Dam Lines'!A:A,'Dam Lines'!J:J),"")</f>
        <v>MADOU</v>
      </c>
    </row>
    <row r="24806" hidden="1">
      <c r="A24806" s="11">
        <v>5.0</v>
      </c>
      <c r="B24806" s="4" t="s">
        <v>6345</v>
      </c>
      <c r="C24806" s="9" t="s">
        <v>1823</v>
      </c>
      <c r="D24806" s="9" t="s">
        <v>10</v>
      </c>
      <c r="E24806" s="4" t="str">
        <f t="shared" ref="E24806:F24806" si="30">E24805 </f>
        <v>MAIDEN</v>
      </c>
      <c r="F24806" s="4" t="str">
        <f t="shared" si="30"/>
        <v>1600m</v>
      </c>
      <c r="G24806" s="8" t="str">
        <f>IF(COUNTIF('Dam Lines'!A:A,D24806)&gt;0,"Yes","No")</f>
        <v>Yes</v>
      </c>
      <c r="H24806" s="14" t="s">
        <v>1761</v>
      </c>
      <c r="I24806" s="8" t="str">
        <f t="array" ref="I24806">IF(G24806="Yes",XLOOKUP(D24806,'Dam Lines'!A:A,'Dam Lines'!J:J),"")</f>
        <v>MAGNESIE</v>
      </c>
    </row>
    <row r="24807" hidden="1">
      <c r="A24807" s="11">
        <v>6.0</v>
      </c>
      <c r="B24807" s="4" t="s">
        <v>6029</v>
      </c>
      <c r="C24807" s="9" t="s">
        <v>1962</v>
      </c>
      <c r="D24807" s="9" t="s">
        <v>293</v>
      </c>
      <c r="E24807" s="4" t="str">
        <f t="shared" ref="E24807:F24807" si="31">E24806 </f>
        <v>MAIDEN</v>
      </c>
      <c r="F24807" s="4" t="str">
        <f t="shared" si="31"/>
        <v>1600m</v>
      </c>
      <c r="G24807" s="8" t="str">
        <f>IF(COUNTIF('Dam Lines'!A:A,D24807)&gt;0,"Yes","No")</f>
        <v>Yes</v>
      </c>
      <c r="H24807" s="14" t="s">
        <v>1742</v>
      </c>
      <c r="I24807" s="8" t="str">
        <f t="array" ref="I24807">IF(G24807="Yes",XLOOKUP(D24807,'Dam Lines'!A:A,'Dam Lines'!J:J),"")</f>
        <v>NEVADA II</v>
      </c>
    </row>
    <row r="24808" hidden="1">
      <c r="A24808" s="11">
        <v>7.0</v>
      </c>
      <c r="B24808" s="4" t="s">
        <v>5950</v>
      </c>
      <c r="C24808" s="9" t="s">
        <v>1744</v>
      </c>
      <c r="D24808" s="9" t="s">
        <v>1073</v>
      </c>
      <c r="E24808" s="4" t="str">
        <f t="shared" ref="E24808:F24808" si="32">E24807 </f>
        <v>MAIDEN</v>
      </c>
      <c r="F24808" s="4" t="str">
        <f t="shared" si="32"/>
        <v>1600m</v>
      </c>
      <c r="G24808" s="8" t="str">
        <f>IF(COUNTIF('Dam Lines'!A:A,D24808)&gt;0,"Yes","No")</f>
        <v>Yes</v>
      </c>
      <c r="H24808" s="14" t="s">
        <v>1742</v>
      </c>
      <c r="I24808" s="8" t="str">
        <f t="array" ref="I24808">IF(G24808="Yes",XLOOKUP(D24808,'Dam Lines'!A:A,'Dam Lines'!J:J),"")</f>
        <v>DAHSHUR</v>
      </c>
    </row>
    <row r="24809" hidden="1">
      <c r="A24809" s="11">
        <v>8.0</v>
      </c>
      <c r="B24809" s="4" t="s">
        <v>5994</v>
      </c>
      <c r="C24809" s="9" t="s">
        <v>1908</v>
      </c>
      <c r="D24809" s="9" t="s">
        <v>791</v>
      </c>
      <c r="E24809" s="4" t="str">
        <f t="shared" ref="E24809:F24809" si="33">E24808 </f>
        <v>MAIDEN</v>
      </c>
      <c r="F24809" s="4" t="str">
        <f t="shared" si="33"/>
        <v>1600m</v>
      </c>
      <c r="G24809" s="8" t="str">
        <f>IF(COUNTIF('Dam Lines'!A:A,D24809)&gt;0,"Yes","No")</f>
        <v>Yes</v>
      </c>
      <c r="H24809" s="14" t="s">
        <v>1761</v>
      </c>
      <c r="I24809" s="8" t="str">
        <f t="array" ref="I24809">IF(G24809="Yes",XLOOKUP(D24809,'Dam Lines'!A:A,'Dam Lines'!J:J),"")</f>
        <v>KHOFARA</v>
      </c>
    </row>
    <row r="24810" hidden="1">
      <c r="A24810" s="11">
        <v>9.0</v>
      </c>
      <c r="B24810" s="4" t="s">
        <v>6307</v>
      </c>
      <c r="C24810" s="9" t="s">
        <v>1980</v>
      </c>
      <c r="D24810" s="9" t="s">
        <v>6308</v>
      </c>
      <c r="E24810" s="4" t="str">
        <f t="shared" ref="E24810:F24810" si="34">E24809 </f>
        <v>MAIDEN</v>
      </c>
      <c r="F24810" s="4" t="str">
        <f t="shared" si="34"/>
        <v>1600m</v>
      </c>
      <c r="G24810" s="8" t="str">
        <f>IF(COUNTIF('Dam Lines'!A:A,D24810)&gt;0,"Yes","No")</f>
        <v>No</v>
      </c>
      <c r="H24810" s="14" t="s">
        <v>1742</v>
      </c>
      <c r="I24810" s="8" t="str">
        <f t="array" ref="I24810">IF(G24810="Yes",XLOOKUP(D24810,'Dam Lines'!A:A,'Dam Lines'!J:J),"")</f>
        <v/>
      </c>
    </row>
    <row r="24811" hidden="1">
      <c r="A24811" s="11">
        <v>10.0</v>
      </c>
      <c r="B24811" s="4" t="s">
        <v>5835</v>
      </c>
      <c r="C24811" s="9" t="s">
        <v>1744</v>
      </c>
      <c r="D24811" s="9" t="s">
        <v>3888</v>
      </c>
      <c r="E24811" s="4" t="str">
        <f t="shared" ref="E24811:F24811" si="35">E24810 </f>
        <v>MAIDEN</v>
      </c>
      <c r="F24811" s="4" t="str">
        <f t="shared" si="35"/>
        <v>1600m</v>
      </c>
      <c r="G24811" s="8" t="str">
        <f>IF(COUNTIF('Dam Lines'!A:A,D24811)&gt;0,"Yes","No")</f>
        <v>No</v>
      </c>
      <c r="H24811" s="14" t="s">
        <v>1761</v>
      </c>
      <c r="I24811" s="8" t="str">
        <f t="array" ref="I24811">IF(G24811="Yes",XLOOKUP(D24811,'Dam Lines'!A:A,'Dam Lines'!J:J),"")</f>
        <v/>
      </c>
    </row>
    <row r="24812" hidden="1">
      <c r="A24812" s="11">
        <v>11.0</v>
      </c>
      <c r="B24812" s="4" t="s">
        <v>6346</v>
      </c>
      <c r="C24812" s="9" t="s">
        <v>3700</v>
      </c>
      <c r="D24812" s="9" t="s">
        <v>322</v>
      </c>
      <c r="E24812" s="4" t="str">
        <f t="shared" ref="E24812:F24812" si="36">E24811 </f>
        <v>MAIDEN</v>
      </c>
      <c r="F24812" s="4" t="str">
        <f t="shared" si="36"/>
        <v>1600m</v>
      </c>
      <c r="G24812" s="8" t="str">
        <f>IF(COUNTIF('Dam Lines'!A:A,D24812)&gt;0,"Yes","No")</f>
        <v>Yes</v>
      </c>
      <c r="H24812" s="14" t="s">
        <v>1761</v>
      </c>
      <c r="I24812" s="8" t="str">
        <f t="array" ref="I24812">IF(G24812="Yes",XLOOKUP(D24812,'Dam Lines'!A:A,'Dam Lines'!J:J),"")</f>
        <v>YFS ALMOND JOY</v>
      </c>
    </row>
    <row r="24813" hidden="1">
      <c r="A24813" s="11">
        <v>12.0</v>
      </c>
      <c r="B24813" s="4" t="s">
        <v>5705</v>
      </c>
      <c r="C24813" s="9" t="s">
        <v>2054</v>
      </c>
      <c r="D24813" s="9" t="s">
        <v>133</v>
      </c>
      <c r="E24813" s="4" t="str">
        <f t="shared" ref="E24813:F24813" si="37">E24812 </f>
        <v>MAIDEN</v>
      </c>
      <c r="F24813" s="4" t="str">
        <f t="shared" si="37"/>
        <v>1600m</v>
      </c>
      <c r="G24813" s="8" t="str">
        <f>IF(COUNTIF('Dam Lines'!A:A,D24813)&gt;0,"Yes","No")</f>
        <v>Yes</v>
      </c>
      <c r="H24813" s="14" t="s">
        <v>1742</v>
      </c>
      <c r="I24813" s="8" t="str">
        <f t="array" ref="I24813">IF(G24813="Yes",XLOOKUP(D24813,'Dam Lines'!A:A,'Dam Lines'!J:J),"")</f>
        <v>YFS ALMOND JOY</v>
      </c>
    </row>
    <row r="24814" hidden="1">
      <c r="A24814" s="11">
        <v>13.0</v>
      </c>
      <c r="B24814" s="4" t="s">
        <v>6347</v>
      </c>
      <c r="C24814" s="9" t="s">
        <v>1980</v>
      </c>
      <c r="D24814" s="9" t="s">
        <v>6348</v>
      </c>
      <c r="E24814" s="4" t="str">
        <f t="shared" ref="E24814:F24814" si="38">E24813 </f>
        <v>MAIDEN</v>
      </c>
      <c r="F24814" s="4" t="str">
        <f t="shared" si="38"/>
        <v>1600m</v>
      </c>
      <c r="G24814" s="8" t="str">
        <f>IF(COUNTIF('Dam Lines'!A:A,D24814)&gt;0,"Yes","No")</f>
        <v>No</v>
      </c>
      <c r="H24814" s="14" t="s">
        <v>1742</v>
      </c>
      <c r="I24814" s="8" t="str">
        <f t="array" ref="I24814">IF(G24814="Yes",XLOOKUP(D24814,'Dam Lines'!A:A,'Dam Lines'!J:J),"")</f>
        <v/>
      </c>
    </row>
    <row r="24815" hidden="1">
      <c r="A24815" s="11">
        <v>14.0</v>
      </c>
      <c r="B24815" s="4" t="s">
        <v>6349</v>
      </c>
      <c r="C24815" s="9" t="s">
        <v>5583</v>
      </c>
      <c r="D24815" s="9" t="s">
        <v>6350</v>
      </c>
      <c r="E24815" s="4" t="str">
        <f t="shared" ref="E24815:F24815" si="39">E24814 </f>
        <v>MAIDEN</v>
      </c>
      <c r="F24815" s="4" t="str">
        <f t="shared" si="39"/>
        <v>1600m</v>
      </c>
      <c r="G24815" s="8" t="str">
        <f>IF(COUNTIF('Dam Lines'!A:A,D24815)&gt;0,"Yes","No")</f>
        <v>No</v>
      </c>
      <c r="H24815" s="14" t="s">
        <v>1742</v>
      </c>
      <c r="I24815" s="8" t="str">
        <f t="array" ref="I24815">IF(G24815="Yes",XLOOKUP(D24815,'Dam Lines'!A:A,'Dam Lines'!J:J),"")</f>
        <v/>
      </c>
    </row>
    <row r="24816" hidden="1">
      <c r="A24816" s="11">
        <v>15.0</v>
      </c>
      <c r="B24816" s="4" t="s">
        <v>6351</v>
      </c>
      <c r="C24816" s="9" t="s">
        <v>6352</v>
      </c>
      <c r="D24816" s="9" t="s">
        <v>3884</v>
      </c>
      <c r="E24816" s="4" t="str">
        <f t="shared" ref="E24816:F24816" si="40">E24815 </f>
        <v>MAIDEN</v>
      </c>
      <c r="F24816" s="4" t="str">
        <f t="shared" si="40"/>
        <v>1600m</v>
      </c>
      <c r="G24816" s="8" t="str">
        <f>IF(COUNTIF('Dam Lines'!A:A,D24816)&gt;0,"Yes","No")</f>
        <v>No</v>
      </c>
      <c r="H24816" s="14" t="s">
        <v>1742</v>
      </c>
      <c r="I24816" s="8" t="str">
        <f t="array" ref="I24816">IF(G24816="Yes",XLOOKUP(D24816,'Dam Lines'!A:A,'Dam Lines'!J:J),"")</f>
        <v/>
      </c>
    </row>
    <row r="24817" hidden="1">
      <c r="A24817" s="11">
        <v>16.0</v>
      </c>
      <c r="B24817" s="4" t="s">
        <v>6326</v>
      </c>
      <c r="C24817" s="9" t="s">
        <v>2545</v>
      </c>
      <c r="D24817" s="9" t="s">
        <v>496</v>
      </c>
      <c r="E24817" s="4" t="str">
        <f t="shared" ref="E24817:F24817" si="41">E24816 </f>
        <v>MAIDEN</v>
      </c>
      <c r="F24817" s="4" t="str">
        <f t="shared" si="41"/>
        <v>1600m</v>
      </c>
      <c r="G24817" s="8" t="str">
        <f>IF(COUNTIF('Dam Lines'!A:A,D24817)&gt;0,"Yes","No")</f>
        <v>Yes</v>
      </c>
      <c r="H24817" s="14" t="s">
        <v>1742</v>
      </c>
      <c r="I24817" s="8" t="str">
        <f t="array" ref="I24817">IF(G24817="Yes",XLOOKUP(D24817,'Dam Lines'!A:A,'Dam Lines'!J:J),"")</f>
        <v>SPURZAHAB</v>
      </c>
    </row>
    <row r="24818" hidden="1">
      <c r="A24818" s="11">
        <v>1.0</v>
      </c>
      <c r="B24818" s="4" t="s">
        <v>4592</v>
      </c>
      <c r="C24818" s="9" t="s">
        <v>2479</v>
      </c>
      <c r="D24818" s="9" t="s">
        <v>1073</v>
      </c>
      <c r="E24818" s="4" t="s">
        <v>6353</v>
      </c>
      <c r="F24818" s="4" t="s">
        <v>2037</v>
      </c>
      <c r="G24818" s="8" t="str">
        <f>IF(COUNTIF('Dam Lines'!A:A,D24818)&gt;0,"Yes","No")</f>
        <v>Yes</v>
      </c>
      <c r="H24818" s="14" t="s">
        <v>1761</v>
      </c>
      <c r="I24818" s="8" t="str">
        <f t="array" ref="I24818">IF(G24818="Yes",XLOOKUP(D24818,'Dam Lines'!A:A,'Dam Lines'!J:J),"")</f>
        <v>DAHSHUR</v>
      </c>
    </row>
    <row r="24819" hidden="1">
      <c r="A24819" s="11">
        <v>2.0</v>
      </c>
      <c r="B24819" s="4" t="s">
        <v>6118</v>
      </c>
      <c r="C24819" s="9" t="s">
        <v>1744</v>
      </c>
      <c r="D24819" s="9" t="s">
        <v>10</v>
      </c>
      <c r="E24819" s="4" t="str">
        <f t="shared" ref="E24819:F24819" si="42">E24818 </f>
        <v>HANDICAP (0-85)</v>
      </c>
      <c r="F24819" s="4" t="str">
        <f t="shared" si="42"/>
        <v>2200m</v>
      </c>
      <c r="G24819" s="8" t="str">
        <f>IF(COUNTIF('Dam Lines'!A:A,D24819)&gt;0,"Yes","No")</f>
        <v>Yes</v>
      </c>
      <c r="H24819" s="14" t="s">
        <v>1742</v>
      </c>
      <c r="I24819" s="8" t="str">
        <f t="array" ref="I24819">IF(G24819="Yes",XLOOKUP(D24819,'Dam Lines'!A:A,'Dam Lines'!J:J),"")</f>
        <v>MAGNESIE</v>
      </c>
    </row>
    <row r="24820" hidden="1">
      <c r="A24820" s="11">
        <v>3.0</v>
      </c>
      <c r="B24820" s="4" t="s">
        <v>5154</v>
      </c>
      <c r="C24820" s="9" t="s">
        <v>2402</v>
      </c>
      <c r="D24820" s="9" t="s">
        <v>4716</v>
      </c>
      <c r="E24820" s="4" t="str">
        <f t="shared" ref="E24820:F24820" si="43">E24819 </f>
        <v>HANDICAP (0-85)</v>
      </c>
      <c r="F24820" s="4" t="str">
        <f t="shared" si="43"/>
        <v>2200m</v>
      </c>
      <c r="G24820" s="8" t="str">
        <f>IF(COUNTIF('Dam Lines'!A:A,D24820)&gt;0,"Yes","No")</f>
        <v>No</v>
      </c>
      <c r="H24820" s="14" t="s">
        <v>1742</v>
      </c>
      <c r="I24820" s="8" t="str">
        <f t="array" ref="I24820">IF(G24820="Yes",XLOOKUP(D24820,'Dam Lines'!A:A,'Dam Lines'!J:J),"")</f>
        <v/>
      </c>
    </row>
    <row r="24821" hidden="1">
      <c r="A24821" s="11">
        <v>4.0</v>
      </c>
      <c r="B24821" s="4" t="s">
        <v>4134</v>
      </c>
      <c r="C24821" s="9" t="s">
        <v>1859</v>
      </c>
      <c r="D24821" s="9" t="s">
        <v>315</v>
      </c>
      <c r="E24821" s="4" t="str">
        <f t="shared" ref="E24821:F24821" si="44">E24820 </f>
        <v>HANDICAP (0-85)</v>
      </c>
      <c r="F24821" s="4" t="str">
        <f t="shared" si="44"/>
        <v>2200m</v>
      </c>
      <c r="G24821" s="8" t="str">
        <f>IF(COUNTIF('Dam Lines'!A:A,D24821)&gt;0,"Yes","No")</f>
        <v>Yes</v>
      </c>
      <c r="H24821" s="14" t="s">
        <v>1742</v>
      </c>
      <c r="I24821" s="8" t="str">
        <f t="array" ref="I24821">IF(G24821="Yes",XLOOKUP(D24821,'Dam Lines'!A:A,'Dam Lines'!J:J),"")</f>
        <v>BASSALA</v>
      </c>
    </row>
    <row r="24822" hidden="1">
      <c r="A24822" s="11">
        <v>5.0</v>
      </c>
      <c r="B24822" s="4" t="s">
        <v>5241</v>
      </c>
      <c r="C24822" s="9" t="s">
        <v>1980</v>
      </c>
      <c r="D24822" s="9" t="s">
        <v>565</v>
      </c>
      <c r="E24822" s="4" t="str">
        <f t="shared" ref="E24822:F24822" si="45">E24821 </f>
        <v>HANDICAP (0-85)</v>
      </c>
      <c r="F24822" s="4" t="str">
        <f t="shared" si="45"/>
        <v>2200m</v>
      </c>
      <c r="G24822" s="8" t="str">
        <f>IF(COUNTIF('Dam Lines'!A:A,D24822)&gt;0,"Yes","No")</f>
        <v>Yes</v>
      </c>
      <c r="H24822" s="14" t="s">
        <v>1742</v>
      </c>
      <c r="I24822" s="8" t="str">
        <f t="array" ref="I24822">IF(G24822="Yes",XLOOKUP(D24822,'Dam Lines'!A:A,'Dam Lines'!J:J),"")</f>
        <v>BASSALA</v>
      </c>
    </row>
    <row r="24823" hidden="1">
      <c r="A24823" s="11">
        <v>6.0</v>
      </c>
      <c r="B24823" s="4" t="s">
        <v>5692</v>
      </c>
      <c r="C24823" s="9" t="s">
        <v>5085</v>
      </c>
      <c r="D24823" s="9" t="s">
        <v>681</v>
      </c>
      <c r="E24823" s="4" t="str">
        <f t="shared" ref="E24823:F24823" si="46">E24822 </f>
        <v>HANDICAP (0-85)</v>
      </c>
      <c r="F24823" s="4" t="str">
        <f t="shared" si="46"/>
        <v>2200m</v>
      </c>
      <c r="G24823" s="8" t="str">
        <f>IF(COUNTIF('Dam Lines'!A:A,D24823)&gt;0,"Yes","No")</f>
        <v>Yes</v>
      </c>
      <c r="H24823" s="14" t="s">
        <v>1742</v>
      </c>
      <c r="I24823" s="8" t="str">
        <f t="array" ref="I24823">IF(G24823="Yes",XLOOKUP(D24823,'Dam Lines'!A:A,'Dam Lines'!J:J),"")</f>
        <v>FATMA</v>
      </c>
    </row>
    <row r="24824" hidden="1">
      <c r="A24824" s="11">
        <v>7.0</v>
      </c>
      <c r="B24824" s="4" t="s">
        <v>5739</v>
      </c>
      <c r="C24824" s="9" t="s">
        <v>2061</v>
      </c>
      <c r="D24824" s="9" t="s">
        <v>47</v>
      </c>
      <c r="E24824" s="4" t="str">
        <f t="shared" ref="E24824:F24824" si="47">E24823 </f>
        <v>HANDICAP (0-85)</v>
      </c>
      <c r="F24824" s="4" t="str">
        <f t="shared" si="47"/>
        <v>2200m</v>
      </c>
      <c r="G24824" s="8" t="str">
        <f>IF(COUNTIF('Dam Lines'!A:A,D24824)&gt;0,"Yes","No")</f>
        <v>Yes</v>
      </c>
      <c r="H24824" s="14" t="s">
        <v>1742</v>
      </c>
      <c r="I24824" s="8" t="str">
        <f t="array" ref="I24824">IF(G24824="Yes",XLOOKUP(D24824,'Dam Lines'!A:A,'Dam Lines'!J:J),"")</f>
        <v>FATMA</v>
      </c>
    </row>
    <row r="24825" hidden="1">
      <c r="A24825" s="11">
        <v>8.0</v>
      </c>
      <c r="B24825" s="4" t="s">
        <v>5323</v>
      </c>
      <c r="C24825" s="9" t="s">
        <v>3739</v>
      </c>
      <c r="D24825" s="9" t="s">
        <v>722</v>
      </c>
      <c r="E24825" s="4" t="str">
        <f t="shared" ref="E24825:F24825" si="48">E24824 </f>
        <v>HANDICAP (0-85)</v>
      </c>
      <c r="F24825" s="4" t="str">
        <f t="shared" si="48"/>
        <v>2200m</v>
      </c>
      <c r="G24825" s="8" t="str">
        <f>IF(COUNTIF('Dam Lines'!A:A,D24825)&gt;0,"Yes","No")</f>
        <v>Yes</v>
      </c>
      <c r="H24825" s="14" t="s">
        <v>1742</v>
      </c>
      <c r="I24825" s="8" t="str">
        <f t="array" ref="I24825">IF(G24825="Yes",XLOOKUP(D24825,'Dam Lines'!A:A,'Dam Lines'!J:J),"")</f>
        <v>UM BAHDA</v>
      </c>
    </row>
    <row r="24826" hidden="1">
      <c r="A24826" s="11">
        <v>9.0</v>
      </c>
      <c r="B24826" s="4" t="s">
        <v>4601</v>
      </c>
      <c r="C24826" s="9" t="s">
        <v>1817</v>
      </c>
      <c r="D24826" s="9" t="s">
        <v>4602</v>
      </c>
      <c r="E24826" s="4" t="str">
        <f t="shared" ref="E24826:F24826" si="49">E24825 </f>
        <v>HANDICAP (0-85)</v>
      </c>
      <c r="F24826" s="4" t="str">
        <f t="shared" si="49"/>
        <v>2200m</v>
      </c>
      <c r="G24826" s="8" t="str">
        <f>IF(COUNTIF('Dam Lines'!A:A,D24826)&gt;0,"Yes","No")</f>
        <v>No</v>
      </c>
      <c r="H24826" s="14" t="s">
        <v>1742</v>
      </c>
      <c r="I24826" s="8" t="str">
        <f t="array" ref="I24826">IF(G24826="Yes",XLOOKUP(D24826,'Dam Lines'!A:A,'Dam Lines'!J:J),"")</f>
        <v/>
      </c>
    </row>
    <row r="24827" hidden="1">
      <c r="A24827" s="11">
        <v>10.0</v>
      </c>
      <c r="B24827" s="4" t="s">
        <v>4970</v>
      </c>
      <c r="C24827" s="9" t="s">
        <v>3697</v>
      </c>
      <c r="D24827" s="9" t="s">
        <v>1159</v>
      </c>
      <c r="E24827" s="4" t="str">
        <f t="shared" ref="E24827:F24827" si="50">E24826 </f>
        <v>HANDICAP (0-85)</v>
      </c>
      <c r="F24827" s="4" t="str">
        <f t="shared" si="50"/>
        <v>2200m</v>
      </c>
      <c r="G24827" s="8" t="str">
        <f>IF(COUNTIF('Dam Lines'!A:A,D24827)&gt;0,"Yes","No")</f>
        <v>Yes</v>
      </c>
      <c r="H24827" s="14" t="s">
        <v>1742</v>
      </c>
      <c r="I24827" s="8" t="str">
        <f t="array" ref="I24827">IF(G24827="Yes",XLOOKUP(D24827,'Dam Lines'!A:A,'Dam Lines'!J:J),"")</f>
        <v>NEVADA II</v>
      </c>
    </row>
    <row r="24828" hidden="1">
      <c r="A24828" s="11">
        <v>11.0</v>
      </c>
      <c r="B24828" s="4" t="s">
        <v>5071</v>
      </c>
      <c r="C24828" s="9" t="s">
        <v>1744</v>
      </c>
      <c r="D24828" s="9" t="s">
        <v>262</v>
      </c>
      <c r="E24828" s="4" t="str">
        <f t="shared" ref="E24828:F24828" si="51">E24827 </f>
        <v>HANDICAP (0-85)</v>
      </c>
      <c r="F24828" s="4" t="str">
        <f t="shared" si="51"/>
        <v>2200m</v>
      </c>
      <c r="G24828" s="8" t="str">
        <f>IF(COUNTIF('Dam Lines'!A:A,D24828)&gt;0,"Yes","No")</f>
        <v>Yes</v>
      </c>
      <c r="H24828" s="14" t="s">
        <v>1742</v>
      </c>
      <c r="I24828" s="8" t="str">
        <f t="array" ref="I24828">IF(G24828="Yes",XLOOKUP(D24828,'Dam Lines'!A:A,'Dam Lines'!J:J),"")</f>
        <v>ARRAGONDA</v>
      </c>
    </row>
    <row r="24829" hidden="1">
      <c r="A24829" s="11">
        <v>12.0</v>
      </c>
      <c r="B24829" s="4" t="s">
        <v>5777</v>
      </c>
      <c r="C24829" s="9" t="s">
        <v>1817</v>
      </c>
      <c r="D24829" s="9" t="s">
        <v>29</v>
      </c>
      <c r="E24829" s="4" t="str">
        <f t="shared" ref="E24829:F24829" si="52">E24828 </f>
        <v>HANDICAP (0-85)</v>
      </c>
      <c r="F24829" s="4" t="str">
        <f t="shared" si="52"/>
        <v>2200m</v>
      </c>
      <c r="G24829" s="8" t="str">
        <f>IF(COUNTIF('Dam Lines'!A:A,D24829)&gt;0,"Yes","No")</f>
        <v>Yes</v>
      </c>
      <c r="H24829" s="14" t="s">
        <v>1761</v>
      </c>
      <c r="I24829" s="8" t="str">
        <f t="array" ref="I24829">IF(G24829="Yes",XLOOKUP(D24829,'Dam Lines'!A:A,'Dam Lines'!J:J),"")</f>
        <v>RUSNEGA</v>
      </c>
    </row>
    <row r="24830" hidden="1">
      <c r="A24830" s="11">
        <v>13.0</v>
      </c>
      <c r="B24830" s="4" t="s">
        <v>5399</v>
      </c>
      <c r="C24830" s="9" t="s">
        <v>2248</v>
      </c>
      <c r="D24830" s="9" t="s">
        <v>5400</v>
      </c>
      <c r="E24830" s="4" t="str">
        <f t="shared" ref="E24830:F24830" si="53">E24829 </f>
        <v>HANDICAP (0-85)</v>
      </c>
      <c r="F24830" s="4" t="str">
        <f t="shared" si="53"/>
        <v>2200m</v>
      </c>
      <c r="G24830" s="8" t="str">
        <f>IF(COUNTIF('Dam Lines'!A:A,D24830)&gt;0,"Yes","No")</f>
        <v>No</v>
      </c>
      <c r="H24830" s="14" t="s">
        <v>1742</v>
      </c>
      <c r="I24830" s="8" t="str">
        <f t="array" ref="I24830">IF(G24830="Yes",XLOOKUP(D24830,'Dam Lines'!A:A,'Dam Lines'!J:J),"")</f>
        <v/>
      </c>
    </row>
    <row r="24831" hidden="1">
      <c r="A24831" s="11">
        <v>14.0</v>
      </c>
      <c r="B24831" s="4" t="s">
        <v>6250</v>
      </c>
      <c r="C24831" s="9" t="s">
        <v>1817</v>
      </c>
      <c r="D24831" s="9" t="s">
        <v>1082</v>
      </c>
      <c r="E24831" s="4" t="str">
        <f t="shared" ref="E24831:F24831" si="54">E24830 </f>
        <v>HANDICAP (0-85)</v>
      </c>
      <c r="F24831" s="4" t="str">
        <f t="shared" si="54"/>
        <v>2200m</v>
      </c>
      <c r="G24831" s="8" t="str">
        <f>IF(COUNTIF('Dam Lines'!A:A,D24831)&gt;0,"Yes","No")</f>
        <v>Yes</v>
      </c>
      <c r="H24831" s="14" t="s">
        <v>1761</v>
      </c>
      <c r="I24831" s="8" t="str">
        <f t="array" ref="I24831">IF(G24831="Yes",XLOOKUP(D24831,'Dam Lines'!A:A,'Dam Lines'!J:J),"")</f>
        <v>NEVADA II</v>
      </c>
    </row>
    <row r="24832" hidden="1">
      <c r="A24832" s="11">
        <v>1.0</v>
      </c>
      <c r="B24832" s="4" t="s">
        <v>5340</v>
      </c>
      <c r="C24832" s="9" t="s">
        <v>1980</v>
      </c>
      <c r="D24832" s="9" t="s">
        <v>293</v>
      </c>
      <c r="E24832" s="4" t="s">
        <v>1905</v>
      </c>
      <c r="F24832" s="4" t="s">
        <v>2037</v>
      </c>
      <c r="G24832" s="8" t="str">
        <f>IF(COUNTIF('Dam Lines'!A:A,D24832)&gt;0,"Yes","No")</f>
        <v>Yes</v>
      </c>
      <c r="H24832" s="14" t="s">
        <v>1742</v>
      </c>
      <c r="I24832" s="8" t="str">
        <f t="array" ref="I24832">IF(G24832="Yes",XLOOKUP(D24832,'Dam Lines'!A:A,'Dam Lines'!J:J),"")</f>
        <v>NEVADA II</v>
      </c>
    </row>
    <row r="24833" hidden="1">
      <c r="A24833" s="11">
        <v>2.0</v>
      </c>
      <c r="B24833" s="4" t="s">
        <v>5311</v>
      </c>
      <c r="C24833" s="9" t="s">
        <v>1980</v>
      </c>
      <c r="D24833" s="9" t="s">
        <v>2289</v>
      </c>
      <c r="E24833" s="4" t="str">
        <f t="shared" ref="E24833:F24833" si="55">E24832 </f>
        <v>CONDITIONS</v>
      </c>
      <c r="F24833" s="4" t="str">
        <f t="shared" si="55"/>
        <v>2200m</v>
      </c>
      <c r="G24833" s="8" t="str">
        <f>IF(COUNTIF('Dam Lines'!A:A,D24833)&gt;0,"Yes","No")</f>
        <v>No</v>
      </c>
      <c r="H24833" s="14" t="s">
        <v>1742</v>
      </c>
      <c r="I24833" s="8" t="str">
        <f t="array" ref="I24833">IF(G24833="Yes",XLOOKUP(D24833,'Dam Lines'!A:A,'Dam Lines'!J:J),"")</f>
        <v/>
      </c>
    </row>
    <row r="24834" hidden="1">
      <c r="A24834" s="11">
        <v>3.0</v>
      </c>
      <c r="B24834" s="4" t="s">
        <v>5906</v>
      </c>
      <c r="C24834" s="9" t="s">
        <v>3731</v>
      </c>
      <c r="D24834" s="9" t="s">
        <v>1601</v>
      </c>
      <c r="E24834" s="4" t="str">
        <f t="shared" ref="E24834:F24834" si="56">E24833 </f>
        <v>CONDITIONS</v>
      </c>
      <c r="F24834" s="4" t="str">
        <f t="shared" si="56"/>
        <v>2200m</v>
      </c>
      <c r="G24834" s="8" t="str">
        <f>IF(COUNTIF('Dam Lines'!A:A,D24834)&gt;0,"Yes","No")</f>
        <v>Yes</v>
      </c>
      <c r="H24834" s="14" t="s">
        <v>1742</v>
      </c>
      <c r="I24834" s="8" t="str">
        <f t="array" ref="I24834">IF(G24834="Yes",XLOOKUP(D24834,'Dam Lines'!A:A,'Dam Lines'!J:J),"")</f>
        <v>BR BINT CHLOSTA</v>
      </c>
    </row>
    <row r="24835" hidden="1">
      <c r="A24835" s="11">
        <v>4.0</v>
      </c>
      <c r="B24835" s="4" t="s">
        <v>5620</v>
      </c>
      <c r="C24835" s="9" t="s">
        <v>3022</v>
      </c>
      <c r="D24835" s="9" t="s">
        <v>1056</v>
      </c>
      <c r="E24835" s="4" t="str">
        <f t="shared" ref="E24835:F24835" si="57">E24834 </f>
        <v>CONDITIONS</v>
      </c>
      <c r="F24835" s="4" t="str">
        <f t="shared" si="57"/>
        <v>2200m</v>
      </c>
      <c r="G24835" s="8" t="str">
        <f>IF(COUNTIF('Dam Lines'!A:A,D24835)&gt;0,"Yes","No")</f>
        <v>Yes</v>
      </c>
      <c r="H24835" s="14" t="s">
        <v>1742</v>
      </c>
      <c r="I24835" s="8" t="str">
        <f t="array" ref="I24835">IF(G24835="Yes",XLOOKUP(D24835,'Dam Lines'!A:A,'Dam Lines'!J:J),"")</f>
        <v>FATMA DESPIENS</v>
      </c>
    </row>
    <row r="24836" hidden="1">
      <c r="A24836" s="11">
        <v>5.0</v>
      </c>
      <c r="B24836" s="4" t="s">
        <v>4539</v>
      </c>
      <c r="C24836" s="9" t="s">
        <v>1802</v>
      </c>
      <c r="D24836" s="9" t="s">
        <v>895</v>
      </c>
      <c r="E24836" s="4" t="str">
        <f t="shared" ref="E24836:F24836" si="58">E24835 </f>
        <v>CONDITIONS</v>
      </c>
      <c r="F24836" s="4" t="str">
        <f t="shared" si="58"/>
        <v>2200m</v>
      </c>
      <c r="G24836" s="8" t="str">
        <f>IF(COUNTIF('Dam Lines'!A:A,D24836)&gt;0,"Yes","No")</f>
        <v>Yes</v>
      </c>
      <c r="H24836" s="14" t="s">
        <v>1742</v>
      </c>
      <c r="I24836" s="8" t="str">
        <f t="array" ref="I24836">IF(G24836="Yes",XLOOKUP(D24836,'Dam Lines'!A:A,'Dam Lines'!J:J),"")</f>
        <v>FATMA</v>
      </c>
    </row>
    <row r="24837" hidden="1">
      <c r="A24837" s="11">
        <v>6.0</v>
      </c>
      <c r="B24837" s="4" t="s">
        <v>4936</v>
      </c>
      <c r="C24837" s="9" t="s">
        <v>3464</v>
      </c>
      <c r="D24837" s="9" t="s">
        <v>640</v>
      </c>
      <c r="E24837" s="4" t="str">
        <f t="shared" ref="E24837:F24837" si="59">E24836 </f>
        <v>CONDITIONS</v>
      </c>
      <c r="F24837" s="4" t="str">
        <f t="shared" si="59"/>
        <v>2200m</v>
      </c>
      <c r="G24837" s="8" t="str">
        <f>IF(COUNTIF('Dam Lines'!A:A,D24837)&gt;0,"Yes","No")</f>
        <v>Yes</v>
      </c>
      <c r="H24837" s="14" t="s">
        <v>1742</v>
      </c>
      <c r="I24837" s="8" t="str">
        <f t="array" ref="I24837">IF(G24837="Yes",XLOOKUP(D24837,'Dam Lines'!A:A,'Dam Lines'!J:J),"")</f>
        <v>FATMA</v>
      </c>
    </row>
    <row r="24838" hidden="1">
      <c r="A24838" s="11">
        <v>7.0</v>
      </c>
      <c r="B24838" s="4" t="s">
        <v>4609</v>
      </c>
      <c r="C24838" s="9" t="s">
        <v>2479</v>
      </c>
      <c r="D24838" s="9" t="s">
        <v>141</v>
      </c>
      <c r="E24838" s="4" t="str">
        <f t="shared" ref="E24838:F24838" si="60">E24837 </f>
        <v>CONDITIONS</v>
      </c>
      <c r="F24838" s="4" t="str">
        <f t="shared" si="60"/>
        <v>2200m</v>
      </c>
      <c r="G24838" s="8" t="str">
        <f>IF(COUNTIF('Dam Lines'!A:A,D24838)&gt;0,"Yes","No")</f>
        <v>Yes</v>
      </c>
      <c r="H24838" s="14" t="s">
        <v>1742</v>
      </c>
      <c r="I24838" s="8" t="str">
        <f t="array" ref="I24838">IF(G24838="Yes",XLOOKUP(D24838,'Dam Lines'!A:A,'Dam Lines'!J:J),"")</f>
        <v>FARBAHAN</v>
      </c>
    </row>
    <row r="24839" hidden="1">
      <c r="A24839" s="11">
        <v>8.0</v>
      </c>
      <c r="B24839" s="4" t="s">
        <v>5188</v>
      </c>
      <c r="C24839" s="9" t="s">
        <v>1757</v>
      </c>
      <c r="D24839" s="9" t="s">
        <v>1302</v>
      </c>
      <c r="E24839" s="4" t="str">
        <f t="shared" ref="E24839:F24839" si="61">E24838 </f>
        <v>CONDITIONS</v>
      </c>
      <c r="F24839" s="4" t="str">
        <f t="shared" si="61"/>
        <v>2200m</v>
      </c>
      <c r="G24839" s="8" t="str">
        <f>IF(COUNTIF('Dam Lines'!A:A,D24839)&gt;0,"Yes","No")</f>
        <v>Yes</v>
      </c>
      <c r="H24839" s="14" t="s">
        <v>1742</v>
      </c>
      <c r="I24839" s="8" t="str">
        <f t="array" ref="I24839">IF(G24839="Yes",XLOOKUP(D24839,'Dam Lines'!A:A,'Dam Lines'!J:J),"")</f>
        <v>NEVADA II</v>
      </c>
    </row>
    <row r="24840" hidden="1">
      <c r="A24840" s="11">
        <v>9.0</v>
      </c>
      <c r="B24840" s="4" t="s">
        <v>4049</v>
      </c>
      <c r="C24840" s="9" t="s">
        <v>1757</v>
      </c>
      <c r="D24840" s="9" t="s">
        <v>1544</v>
      </c>
      <c r="E24840" s="4" t="str">
        <f t="shared" ref="E24840:F24840" si="62">E24839 </f>
        <v>CONDITIONS</v>
      </c>
      <c r="F24840" s="4" t="str">
        <f t="shared" si="62"/>
        <v>2200m</v>
      </c>
      <c r="G24840" s="8" t="str">
        <f>IF(COUNTIF('Dam Lines'!A:A,D24840)&gt;0,"Yes","No")</f>
        <v>Yes</v>
      </c>
      <c r="H24840" s="14" t="s">
        <v>1742</v>
      </c>
      <c r="I24840" s="8" t="str">
        <f t="array" ref="I24840">IF(G24840="Yes",XLOOKUP(D24840,'Dam Lines'!A:A,'Dam Lines'!J:J),"")</f>
        <v>JASIKA</v>
      </c>
    </row>
    <row r="24841" hidden="1">
      <c r="A24841" s="11">
        <v>10.0</v>
      </c>
      <c r="B24841" s="4" t="s">
        <v>5084</v>
      </c>
      <c r="C24841" s="9" t="s">
        <v>5085</v>
      </c>
      <c r="D24841" s="9" t="s">
        <v>61</v>
      </c>
      <c r="E24841" s="4" t="str">
        <f t="shared" ref="E24841:F24841" si="63">E24840 </f>
        <v>CONDITIONS</v>
      </c>
      <c r="F24841" s="4" t="str">
        <f t="shared" si="63"/>
        <v>2200m</v>
      </c>
      <c r="G24841" s="8" t="str">
        <f>IF(COUNTIF('Dam Lines'!A:A,D24841)&gt;0,"Yes","No")</f>
        <v>Yes</v>
      </c>
      <c r="H24841" s="14" t="s">
        <v>1742</v>
      </c>
      <c r="I24841" s="8" t="str">
        <f t="array" ref="I24841">IF(G24841="Yes",XLOOKUP(D24841,'Dam Lines'!A:A,'Dam Lines'!J:J),"")</f>
        <v>MADOU</v>
      </c>
    </row>
    <row r="24842" hidden="1">
      <c r="A24842" s="11">
        <v>11.0</v>
      </c>
      <c r="B24842" s="4" t="s">
        <v>5594</v>
      </c>
      <c r="C24842" s="9" t="s">
        <v>4741</v>
      </c>
      <c r="D24842" s="9" t="s">
        <v>68</v>
      </c>
      <c r="E24842" s="4" t="str">
        <f t="shared" ref="E24842:F24842" si="64">E24841 </f>
        <v>CONDITIONS</v>
      </c>
      <c r="F24842" s="4" t="str">
        <f t="shared" si="64"/>
        <v>2200m</v>
      </c>
      <c r="G24842" s="8" t="str">
        <f>IF(COUNTIF('Dam Lines'!A:A,D24842)&gt;0,"Yes","No")</f>
        <v>Yes</v>
      </c>
      <c r="H24842" s="14" t="s">
        <v>1742</v>
      </c>
      <c r="I24842" s="8" t="str">
        <f t="array" ref="I24842">IF(G24842="Yes",XLOOKUP(D24842,'Dam Lines'!A:A,'Dam Lines'!J:J),"")</f>
        <v>NEVADA II</v>
      </c>
    </row>
    <row r="24843" hidden="1">
      <c r="A24843" s="11">
        <v>12.0</v>
      </c>
      <c r="B24843" s="4" t="s">
        <v>5531</v>
      </c>
      <c r="C24843" s="9" t="s">
        <v>1802</v>
      </c>
      <c r="D24843" s="9" t="s">
        <v>1176</v>
      </c>
      <c r="E24843" s="4" t="str">
        <f t="shared" ref="E24843:F24843" si="65">E24842 </f>
        <v>CONDITIONS</v>
      </c>
      <c r="F24843" s="4" t="str">
        <f t="shared" si="65"/>
        <v>2200m</v>
      </c>
      <c r="G24843" s="8" t="str">
        <f>IF(COUNTIF('Dam Lines'!A:A,D24843)&gt;0,"Yes","No")</f>
        <v>Yes</v>
      </c>
      <c r="H24843" s="14" t="s">
        <v>1761</v>
      </c>
      <c r="I24843" s="8" t="str">
        <f t="array" ref="I24843">IF(G24843="Yes",XLOOKUP(D24843,'Dam Lines'!A:A,'Dam Lines'!J:J),"")</f>
        <v>SCINDIAN MYSTIQUE</v>
      </c>
    </row>
    <row r="24844" hidden="1">
      <c r="A24844" s="11">
        <v>13.0</v>
      </c>
      <c r="B24844" s="4" t="s">
        <v>6014</v>
      </c>
      <c r="C24844" s="9" t="s">
        <v>3790</v>
      </c>
      <c r="D24844" s="9" t="s">
        <v>1628</v>
      </c>
      <c r="E24844" s="4" t="str">
        <f t="shared" ref="E24844:F24844" si="66">E24843 </f>
        <v>CONDITIONS</v>
      </c>
      <c r="F24844" s="4" t="str">
        <f t="shared" si="66"/>
        <v>2200m</v>
      </c>
      <c r="G24844" s="8" t="str">
        <f>IF(COUNTIF('Dam Lines'!A:A,D24844)&gt;0,"Yes","No")</f>
        <v>Yes</v>
      </c>
      <c r="H24844" s="14" t="s">
        <v>1742</v>
      </c>
      <c r="I24844" s="8" t="str">
        <f t="array" ref="I24844">IF(G24844="Yes",XLOOKUP(D24844,'Dam Lines'!A:A,'Dam Lines'!J:J),"")</f>
        <v>BASSALA</v>
      </c>
    </row>
    <row r="24845" hidden="1">
      <c r="A24845" s="11">
        <v>1.0</v>
      </c>
      <c r="B24845" s="4" t="s">
        <v>6354</v>
      </c>
      <c r="C24845" s="9" t="s">
        <v>2550</v>
      </c>
      <c r="D24845" s="9" t="s">
        <v>516</v>
      </c>
      <c r="E24845" s="4" t="s">
        <v>1740</v>
      </c>
      <c r="F24845" s="4" t="s">
        <v>1741</v>
      </c>
      <c r="G24845" s="8" t="str">
        <f>IF(COUNTIF('Dam Lines'!A:A,D24845)&gt;0,"Yes","No")</f>
        <v>Yes</v>
      </c>
      <c r="H24845" s="14" t="s">
        <v>1742</v>
      </c>
      <c r="I24845" s="8" t="str">
        <f t="array" ref="I24845">IF(G24845="Yes",XLOOKUP(D24845,'Dam Lines'!A:A,'Dam Lines'!J:J),"")</f>
        <v>NEVADA II</v>
      </c>
    </row>
    <row r="24846" hidden="1">
      <c r="A24846" s="11">
        <v>2.0</v>
      </c>
      <c r="B24846" s="26" t="s">
        <v>6121</v>
      </c>
      <c r="C24846" s="9" t="s">
        <v>1744</v>
      </c>
      <c r="D24846" s="9" t="s">
        <v>830</v>
      </c>
      <c r="E24846" s="4" t="str">
        <f t="shared" ref="E24846:F24846" si="67">E24845 </f>
        <v>MAIDEN</v>
      </c>
      <c r="F24846" s="4" t="str">
        <f t="shared" si="67"/>
        <v>1200m</v>
      </c>
      <c r="G24846" s="8" t="str">
        <f>IF(COUNTIF('Dam Lines'!A:A,D24846)&gt;0,"Yes","No")</f>
        <v>Yes</v>
      </c>
      <c r="H24846" s="14" t="s">
        <v>1761</v>
      </c>
      <c r="I24846" s="8" t="str">
        <f t="array" ref="I24846">IF(G24846="Yes",XLOOKUP(D24846,'Dam Lines'!A:A,'Dam Lines'!J:J),"")</f>
        <v>ASALA HALEEMA</v>
      </c>
    </row>
    <row r="24847" hidden="1">
      <c r="A24847" s="11">
        <v>3.0</v>
      </c>
      <c r="B24847" s="4" t="s">
        <v>6110</v>
      </c>
      <c r="C24847" s="9" t="s">
        <v>6111</v>
      </c>
      <c r="D24847" s="9" t="s">
        <v>6112</v>
      </c>
      <c r="E24847" s="4" t="str">
        <f t="shared" ref="E24847:F24847" si="68">E24846 </f>
        <v>MAIDEN</v>
      </c>
      <c r="F24847" s="4" t="str">
        <f t="shared" si="68"/>
        <v>1200m</v>
      </c>
      <c r="G24847" s="8" t="str">
        <f>IF(COUNTIF('Dam Lines'!A:A,D24847)&gt;0,"Yes","No")</f>
        <v>No</v>
      </c>
      <c r="H24847" s="14" t="s">
        <v>1761</v>
      </c>
      <c r="I24847" s="8" t="str">
        <f t="array" ref="I24847">IF(G24847="Yes",XLOOKUP(D24847,'Dam Lines'!A:A,'Dam Lines'!J:J),"")</f>
        <v/>
      </c>
    </row>
    <row r="24848" hidden="1">
      <c r="A24848" s="11">
        <v>4.0</v>
      </c>
      <c r="B24848" s="4" t="s">
        <v>5949</v>
      </c>
      <c r="C24848" s="9" t="s">
        <v>2248</v>
      </c>
      <c r="D24848" s="9" t="s">
        <v>5303</v>
      </c>
      <c r="E24848" s="4" t="str">
        <f t="shared" ref="E24848:F24848" si="69">E24847 </f>
        <v>MAIDEN</v>
      </c>
      <c r="F24848" s="4" t="str">
        <f t="shared" si="69"/>
        <v>1200m</v>
      </c>
      <c r="G24848" s="8" t="str">
        <f>IF(COUNTIF('Dam Lines'!A:A,D24848)&gt;0,"Yes","No")</f>
        <v>No</v>
      </c>
      <c r="H24848" s="14" t="s">
        <v>1742</v>
      </c>
      <c r="I24848" s="8" t="str">
        <f t="array" ref="I24848">IF(G24848="Yes",XLOOKUP(D24848,'Dam Lines'!A:A,'Dam Lines'!J:J),"")</f>
        <v/>
      </c>
    </row>
    <row r="24849" hidden="1">
      <c r="A24849" s="11">
        <v>5.0</v>
      </c>
      <c r="B24849" s="4" t="s">
        <v>6355</v>
      </c>
      <c r="C24849" s="9" t="s">
        <v>2061</v>
      </c>
      <c r="D24849" s="9" t="s">
        <v>1222</v>
      </c>
      <c r="E24849" s="4" t="str">
        <f t="shared" ref="E24849:F24849" si="70">E24848 </f>
        <v>MAIDEN</v>
      </c>
      <c r="F24849" s="4" t="str">
        <f t="shared" si="70"/>
        <v>1200m</v>
      </c>
      <c r="G24849" s="8" t="str">
        <f>IF(COUNTIF('Dam Lines'!A:A,D24849)&gt;0,"Yes","No")</f>
        <v>Yes</v>
      </c>
      <c r="H24849" s="14" t="s">
        <v>1742</v>
      </c>
      <c r="I24849" s="8" t="str">
        <f t="array" ref="I24849">IF(G24849="Yes",XLOOKUP(D24849,'Dam Lines'!A:A,'Dam Lines'!J:J),"")</f>
        <v>AL HANOUF</v>
      </c>
    </row>
    <row r="24850" hidden="1">
      <c r="A24850" s="11">
        <v>6.0</v>
      </c>
      <c r="B24850" s="4" t="s">
        <v>6214</v>
      </c>
      <c r="C24850" s="9" t="s">
        <v>3423</v>
      </c>
      <c r="D24850" s="9" t="s">
        <v>3907</v>
      </c>
      <c r="E24850" s="4" t="str">
        <f t="shared" ref="E24850:F24850" si="71">E24849 </f>
        <v>MAIDEN</v>
      </c>
      <c r="F24850" s="4" t="str">
        <f t="shared" si="71"/>
        <v>1200m</v>
      </c>
      <c r="G24850" s="8" t="str">
        <f>IF(COUNTIF('Dam Lines'!A:A,D24850)&gt;0,"Yes","No")</f>
        <v>No</v>
      </c>
      <c r="H24850" s="14" t="s">
        <v>1742</v>
      </c>
      <c r="I24850" s="8" t="str">
        <f t="array" ref="I24850">IF(G24850="Yes",XLOOKUP(D24850,'Dam Lines'!A:A,'Dam Lines'!J:J),"")</f>
        <v/>
      </c>
    </row>
    <row r="24851" hidden="1">
      <c r="A24851" s="11">
        <v>7.0</v>
      </c>
      <c r="B24851" s="4" t="s">
        <v>6356</v>
      </c>
      <c r="C24851" s="9" t="s">
        <v>2061</v>
      </c>
      <c r="D24851" s="9" t="s">
        <v>6357</v>
      </c>
      <c r="E24851" s="4" t="str">
        <f t="shared" ref="E24851:F24851" si="72">E24850 </f>
        <v>MAIDEN</v>
      </c>
      <c r="F24851" s="4" t="str">
        <f t="shared" si="72"/>
        <v>1200m</v>
      </c>
      <c r="G24851" s="8" t="str">
        <f>IF(COUNTIF('Dam Lines'!A:A,D24851)&gt;0,"Yes","No")</f>
        <v>No</v>
      </c>
      <c r="H24851" s="14" t="s">
        <v>1761</v>
      </c>
      <c r="I24851" s="8" t="str">
        <f t="array" ref="I24851">IF(G24851="Yes",XLOOKUP(D24851,'Dam Lines'!A:A,'Dam Lines'!J:J),"")</f>
        <v/>
      </c>
    </row>
    <row r="24852" hidden="1">
      <c r="A24852" s="11">
        <v>8.0</v>
      </c>
      <c r="B24852" s="4" t="s">
        <v>5822</v>
      </c>
      <c r="C24852" s="9" t="s">
        <v>2545</v>
      </c>
      <c r="D24852" s="9" t="s">
        <v>647</v>
      </c>
      <c r="E24852" s="4" t="str">
        <f t="shared" ref="E24852:F24852" si="73">E24851 </f>
        <v>MAIDEN</v>
      </c>
      <c r="F24852" s="4" t="str">
        <f t="shared" si="73"/>
        <v>1200m</v>
      </c>
      <c r="G24852" s="8" t="str">
        <f>IF(COUNTIF('Dam Lines'!A:A,D24852)&gt;0,"Yes","No")</f>
        <v>Yes</v>
      </c>
      <c r="H24852" s="14" t="s">
        <v>1761</v>
      </c>
      <c r="I24852" s="8" t="str">
        <f t="array" ref="I24852">IF(G24852="Yes",XLOOKUP(D24852,'Dam Lines'!A:A,'Dam Lines'!J:J),"")</f>
        <v>FATMA</v>
      </c>
    </row>
    <row r="24853" hidden="1">
      <c r="A24853" s="11">
        <v>9.0</v>
      </c>
      <c r="B24853" s="4" t="s">
        <v>6245</v>
      </c>
      <c r="C24853" s="9" t="s">
        <v>1752</v>
      </c>
      <c r="D24853" s="9" t="s">
        <v>4893</v>
      </c>
      <c r="E24853" s="4" t="str">
        <f t="shared" ref="E24853:F24853" si="74">E24852 </f>
        <v>MAIDEN</v>
      </c>
      <c r="F24853" s="4" t="str">
        <f t="shared" si="74"/>
        <v>1200m</v>
      </c>
      <c r="G24853" s="8" t="str">
        <f>IF(COUNTIF('Dam Lines'!A:A,D24853)&gt;0,"Yes","No")</f>
        <v>No</v>
      </c>
      <c r="H24853" s="14" t="s">
        <v>1761</v>
      </c>
      <c r="I24853" s="8" t="str">
        <f t="array" ref="I24853">IF(G24853="Yes",XLOOKUP(D24853,'Dam Lines'!A:A,'Dam Lines'!J:J),"")</f>
        <v/>
      </c>
    </row>
    <row r="24854" hidden="1">
      <c r="A24854" s="11">
        <v>10.0</v>
      </c>
      <c r="B24854" s="4" t="s">
        <v>6358</v>
      </c>
      <c r="C24854" s="9" t="s">
        <v>2061</v>
      </c>
      <c r="D24854" s="9" t="s">
        <v>6359</v>
      </c>
      <c r="E24854" s="4" t="str">
        <f t="shared" ref="E24854:F24854" si="75">E24853 </f>
        <v>MAIDEN</v>
      </c>
      <c r="F24854" s="4" t="str">
        <f t="shared" si="75"/>
        <v>1200m</v>
      </c>
      <c r="G24854" s="8" t="str">
        <f>IF(COUNTIF('Dam Lines'!A:A,D24854)&gt;0,"Yes","No")</f>
        <v>No</v>
      </c>
      <c r="H24854" s="14" t="s">
        <v>1761</v>
      </c>
      <c r="I24854" s="8" t="str">
        <f t="array" ref="I24854">IF(G24854="Yes",XLOOKUP(D24854,'Dam Lines'!A:A,'Dam Lines'!J:J),"")</f>
        <v/>
      </c>
    </row>
    <row r="24855" hidden="1">
      <c r="A24855" s="11">
        <v>11.0</v>
      </c>
      <c r="B24855" s="4" t="s">
        <v>6360</v>
      </c>
      <c r="C24855" s="9" t="s">
        <v>3739</v>
      </c>
      <c r="D24855" s="9" t="s">
        <v>6361</v>
      </c>
      <c r="E24855" s="4" t="str">
        <f t="shared" ref="E24855:F24855" si="76">E24854 </f>
        <v>MAIDEN</v>
      </c>
      <c r="F24855" s="4" t="str">
        <f t="shared" si="76"/>
        <v>1200m</v>
      </c>
      <c r="G24855" s="8" t="str">
        <f>IF(COUNTIF('Dam Lines'!A:A,D24855)&gt;0,"Yes","No")</f>
        <v>No</v>
      </c>
      <c r="H24855" s="14" t="s">
        <v>1742</v>
      </c>
      <c r="I24855" s="8" t="str">
        <f t="array" ref="I24855">IF(G24855="Yes",XLOOKUP(D24855,'Dam Lines'!A:A,'Dam Lines'!J:J),"")</f>
        <v/>
      </c>
    </row>
    <row r="24856" hidden="1">
      <c r="A24856" s="11">
        <v>12.0</v>
      </c>
      <c r="B24856" s="4" t="s">
        <v>5747</v>
      </c>
      <c r="C24856" s="9" t="s">
        <v>5003</v>
      </c>
      <c r="D24856" s="9" t="s">
        <v>974</v>
      </c>
      <c r="E24856" s="4" t="str">
        <f t="shared" ref="E24856:F24856" si="77">E24855 </f>
        <v>MAIDEN</v>
      </c>
      <c r="F24856" s="4" t="str">
        <f t="shared" si="77"/>
        <v>1200m</v>
      </c>
      <c r="G24856" s="8" t="str">
        <f>IF(COUNTIF('Dam Lines'!A:A,D24856)&gt;0,"Yes","No")</f>
        <v>Yes</v>
      </c>
      <c r="H24856" s="14" t="s">
        <v>1761</v>
      </c>
      <c r="I24856" s="8" t="str">
        <f t="array" ref="I24856">IF(G24856="Yes",XLOOKUP(D24856,'Dam Lines'!A:A,'Dam Lines'!J:J),"")</f>
        <v>DAHSHUR</v>
      </c>
    </row>
    <row r="24857" hidden="1">
      <c r="A24857" s="11">
        <v>13.0</v>
      </c>
      <c r="B24857" s="4" t="s">
        <v>6362</v>
      </c>
      <c r="C24857" s="9" t="s">
        <v>2573</v>
      </c>
      <c r="D24857" s="9" t="s">
        <v>2660</v>
      </c>
      <c r="E24857" s="4" t="str">
        <f t="shared" ref="E24857:F24857" si="78">E24856 </f>
        <v>MAIDEN</v>
      </c>
      <c r="F24857" s="4" t="str">
        <f t="shared" si="78"/>
        <v>1200m</v>
      </c>
      <c r="G24857" s="8" t="str">
        <f>IF(COUNTIF('Dam Lines'!A:A,D24857)&gt;0,"Yes","No")</f>
        <v>No</v>
      </c>
      <c r="H24857" s="14" t="s">
        <v>1742</v>
      </c>
      <c r="I24857" s="8" t="str">
        <f t="array" ref="I24857">IF(G24857="Yes",XLOOKUP(D24857,'Dam Lines'!A:A,'Dam Lines'!J:J),"")</f>
        <v/>
      </c>
    </row>
    <row r="24858" hidden="1">
      <c r="A24858" s="11">
        <v>14.0</v>
      </c>
      <c r="B24858" s="4" t="s">
        <v>6363</v>
      </c>
      <c r="C24858" s="9" t="s">
        <v>2061</v>
      </c>
      <c r="D24858" s="9" t="s">
        <v>3504</v>
      </c>
      <c r="E24858" s="4" t="str">
        <f t="shared" ref="E24858:F24858" si="79">E24857 </f>
        <v>MAIDEN</v>
      </c>
      <c r="F24858" s="4" t="str">
        <f t="shared" si="79"/>
        <v>1200m</v>
      </c>
      <c r="G24858" s="8" t="str">
        <f>IF(COUNTIF('Dam Lines'!A:A,D24858)&gt;0,"Yes","No")</f>
        <v>No</v>
      </c>
      <c r="H24858" s="14" t="s">
        <v>1742</v>
      </c>
      <c r="I24858" s="8" t="str">
        <f t="array" ref="I24858">IF(G24858="Yes",XLOOKUP(D24858,'Dam Lines'!A:A,'Dam Lines'!J:J),"")</f>
        <v/>
      </c>
    </row>
    <row r="24859" hidden="1">
      <c r="A24859" s="11">
        <v>15.0</v>
      </c>
      <c r="B24859" s="4" t="s">
        <v>6364</v>
      </c>
      <c r="C24859" s="9" t="s">
        <v>2060</v>
      </c>
      <c r="D24859" s="9" t="s">
        <v>6365</v>
      </c>
      <c r="E24859" s="4" t="str">
        <f t="shared" ref="E24859:F24859" si="80">E24858 </f>
        <v>MAIDEN</v>
      </c>
      <c r="F24859" s="4" t="str">
        <f t="shared" si="80"/>
        <v>1200m</v>
      </c>
      <c r="G24859" s="8" t="str">
        <f>IF(COUNTIF('Dam Lines'!A:A,D24859)&gt;0,"Yes","No")</f>
        <v>No</v>
      </c>
      <c r="H24859" s="14" t="s">
        <v>1742</v>
      </c>
      <c r="I24859" s="8" t="str">
        <f t="array" ref="I24859">IF(G24859="Yes",XLOOKUP(D24859,'Dam Lines'!A:A,'Dam Lines'!J:J),"")</f>
        <v/>
      </c>
    </row>
    <row r="24860" hidden="1">
      <c r="A24860" s="11">
        <v>16.0</v>
      </c>
      <c r="B24860" s="4" t="s">
        <v>6232</v>
      </c>
      <c r="C24860" s="9" t="s">
        <v>6352</v>
      </c>
      <c r="D24860" s="9" t="s">
        <v>6234</v>
      </c>
      <c r="E24860" s="4" t="str">
        <f t="shared" ref="E24860:F24860" si="81">E24859 </f>
        <v>MAIDEN</v>
      </c>
      <c r="F24860" s="4" t="str">
        <f t="shared" si="81"/>
        <v>1200m</v>
      </c>
      <c r="G24860" s="8" t="str">
        <f>IF(COUNTIF('Dam Lines'!A:A,D24860)&gt;0,"Yes","No")</f>
        <v>No</v>
      </c>
      <c r="H24860" s="14" t="s">
        <v>1761</v>
      </c>
      <c r="I24860" s="8" t="str">
        <f t="array" ref="I24860">IF(G24860="Yes",XLOOKUP(D24860,'Dam Lines'!A:A,'Dam Lines'!J:J),"")</f>
        <v/>
      </c>
    </row>
    <row r="24861" hidden="1">
      <c r="A24861" s="11">
        <v>1.0</v>
      </c>
      <c r="B24861" s="4" t="s">
        <v>6366</v>
      </c>
      <c r="C24861" s="9" t="s">
        <v>5085</v>
      </c>
      <c r="D24861" s="9" t="s">
        <v>276</v>
      </c>
      <c r="E24861" s="4" t="s">
        <v>1740</v>
      </c>
      <c r="F24861" s="4" t="s">
        <v>1818</v>
      </c>
      <c r="G24861" s="8" t="str">
        <f>IF(COUNTIF('Dam Lines'!A:A,D24861)&gt;0,"Yes","No")</f>
        <v>Yes</v>
      </c>
      <c r="H24861" s="14" t="s">
        <v>1742</v>
      </c>
      <c r="I24861" s="8" t="str">
        <f t="array" ref="I24861">IF(G24861="Yes",XLOOKUP(D24861,'Dam Lines'!A:A,'Dam Lines'!J:J),"")</f>
        <v>MAGNESIE</v>
      </c>
    </row>
    <row r="24862" hidden="1">
      <c r="A24862" s="11">
        <v>2.0</v>
      </c>
      <c r="B24862" s="26" t="s">
        <v>6367</v>
      </c>
      <c r="C24862" s="9" t="s">
        <v>1823</v>
      </c>
      <c r="D24862" s="9" t="s">
        <v>301</v>
      </c>
      <c r="E24862" s="4" t="str">
        <f t="shared" ref="E24862:F24862" si="82">E24861 </f>
        <v>MAIDEN</v>
      </c>
      <c r="F24862" s="4" t="str">
        <f t="shared" si="82"/>
        <v>1000m</v>
      </c>
      <c r="G24862" s="8" t="str">
        <f>IF(COUNTIF('Dam Lines'!A:A,D24862)&gt;0,"Yes","No")</f>
        <v>Yes</v>
      </c>
      <c r="H24862" s="14" t="s">
        <v>1742</v>
      </c>
      <c r="I24862" s="8" t="str">
        <f t="array" ref="I24862">IF(G24862="Yes",XLOOKUP(D24862,'Dam Lines'!A:A,'Dam Lines'!J:J),"")</f>
        <v>DJEDDA</v>
      </c>
    </row>
    <row r="24863" hidden="1">
      <c r="A24863" s="11">
        <v>3.0</v>
      </c>
      <c r="B24863" s="4" t="s">
        <v>6368</v>
      </c>
      <c r="C24863" s="9" t="s">
        <v>3792</v>
      </c>
      <c r="D24863" s="9" t="s">
        <v>3571</v>
      </c>
      <c r="E24863" s="4" t="str">
        <f t="shared" ref="E24863:F24863" si="83">E24862 </f>
        <v>MAIDEN</v>
      </c>
      <c r="F24863" s="4" t="str">
        <f t="shared" si="83"/>
        <v>1000m</v>
      </c>
      <c r="G24863" s="8" t="str">
        <f>IF(COUNTIF('Dam Lines'!A:A,D24863)&gt;0,"Yes","No")</f>
        <v>No</v>
      </c>
      <c r="H24863" s="14" t="s">
        <v>1761</v>
      </c>
      <c r="I24863" s="8" t="str">
        <f t="array" ref="I24863">IF(G24863="Yes",XLOOKUP(D24863,'Dam Lines'!A:A,'Dam Lines'!J:J),"")</f>
        <v/>
      </c>
    </row>
    <row r="24864" hidden="1">
      <c r="A24864" s="11">
        <v>4.0</v>
      </c>
      <c r="B24864" s="4" t="s">
        <v>6369</v>
      </c>
      <c r="C24864" s="9" t="s">
        <v>2058</v>
      </c>
      <c r="D24864" s="9" t="s">
        <v>4376</v>
      </c>
      <c r="E24864" s="4" t="str">
        <f t="shared" ref="E24864:F24864" si="84">E24863 </f>
        <v>MAIDEN</v>
      </c>
      <c r="F24864" s="4" t="str">
        <f t="shared" si="84"/>
        <v>1000m</v>
      </c>
      <c r="G24864" s="8" t="str">
        <f>IF(COUNTIF('Dam Lines'!A:A,D24864)&gt;0,"Yes","No")</f>
        <v>No</v>
      </c>
      <c r="H24864" s="14" t="s">
        <v>1742</v>
      </c>
      <c r="I24864" s="8" t="str">
        <f t="array" ref="I24864">IF(G24864="Yes",XLOOKUP(D24864,'Dam Lines'!A:A,'Dam Lines'!J:J),"")</f>
        <v/>
      </c>
    </row>
    <row r="24865" hidden="1">
      <c r="A24865" s="11">
        <v>5.0</v>
      </c>
      <c r="B24865" s="4" t="s">
        <v>6370</v>
      </c>
      <c r="C24865" s="9" t="s">
        <v>1744</v>
      </c>
      <c r="D24865" s="9" t="s">
        <v>10</v>
      </c>
      <c r="E24865" s="4" t="str">
        <f t="shared" ref="E24865:F24865" si="85">E24864 </f>
        <v>MAIDEN</v>
      </c>
      <c r="F24865" s="4" t="str">
        <f t="shared" si="85"/>
        <v>1000m</v>
      </c>
      <c r="G24865" s="8" t="str">
        <f>IF(COUNTIF('Dam Lines'!A:A,D24865)&gt;0,"Yes","No")</f>
        <v>Yes</v>
      </c>
      <c r="H24865" s="14" t="s">
        <v>1742</v>
      </c>
      <c r="I24865" s="8" t="str">
        <f t="array" ref="I24865">IF(G24865="Yes",XLOOKUP(D24865,'Dam Lines'!A:A,'Dam Lines'!J:J),"")</f>
        <v>MAGNESIE</v>
      </c>
    </row>
    <row r="24866" hidden="1">
      <c r="A24866" s="11">
        <v>6.0</v>
      </c>
      <c r="B24866" s="4" t="s">
        <v>6371</v>
      </c>
      <c r="C24866" s="9" t="s">
        <v>2248</v>
      </c>
      <c r="D24866" s="9" t="s">
        <v>1820</v>
      </c>
      <c r="E24866" s="4" t="str">
        <f t="shared" ref="E24866:F24866" si="86">E24865 </f>
        <v>MAIDEN</v>
      </c>
      <c r="F24866" s="4" t="str">
        <f t="shared" si="86"/>
        <v>1000m</v>
      </c>
      <c r="G24866" s="8" t="str">
        <f>IF(COUNTIF('Dam Lines'!A:A,D24866)&gt;0,"Yes","No")</f>
        <v>No</v>
      </c>
      <c r="H24866" s="14" t="s">
        <v>1761</v>
      </c>
      <c r="I24866" s="8" t="str">
        <f t="array" ref="I24866">IF(G24866="Yes",XLOOKUP(D24866,'Dam Lines'!A:A,'Dam Lines'!J:J),"")</f>
        <v/>
      </c>
    </row>
    <row r="24867" hidden="1">
      <c r="A24867" s="11">
        <v>7.0</v>
      </c>
      <c r="B24867" s="4" t="s">
        <v>6372</v>
      </c>
      <c r="C24867" s="9" t="s">
        <v>2049</v>
      </c>
      <c r="D24867" s="9" t="s">
        <v>6373</v>
      </c>
      <c r="E24867" s="4" t="str">
        <f t="shared" ref="E24867:F24867" si="87">E24866 </f>
        <v>MAIDEN</v>
      </c>
      <c r="F24867" s="4" t="str">
        <f t="shared" si="87"/>
        <v>1000m</v>
      </c>
      <c r="G24867" s="8" t="str">
        <f>IF(COUNTIF('Dam Lines'!A:A,D24867)&gt;0,"Yes","No")</f>
        <v>No</v>
      </c>
      <c r="H24867" s="14" t="s">
        <v>1742</v>
      </c>
      <c r="I24867" s="8" t="str">
        <f t="array" ref="I24867">IF(G24867="Yes",XLOOKUP(D24867,'Dam Lines'!A:A,'Dam Lines'!J:J),"")</f>
        <v/>
      </c>
    </row>
    <row r="24868" hidden="1">
      <c r="A24868" s="11">
        <v>8.0</v>
      </c>
      <c r="B24868" s="4" t="s">
        <v>6374</v>
      </c>
      <c r="C24868" s="9" t="s">
        <v>2058</v>
      </c>
      <c r="D24868" s="9" t="s">
        <v>338</v>
      </c>
      <c r="E24868" s="4" t="str">
        <f t="shared" ref="E24868:F24868" si="88">E24867 </f>
        <v>MAIDEN</v>
      </c>
      <c r="F24868" s="4" t="str">
        <f t="shared" si="88"/>
        <v>1000m</v>
      </c>
      <c r="G24868" s="8" t="str">
        <f>IF(COUNTIF('Dam Lines'!A:A,D24868)&gt;0,"Yes","No")</f>
        <v>Yes</v>
      </c>
      <c r="H24868" s="14" t="s">
        <v>1742</v>
      </c>
      <c r="I24868" s="8" t="str">
        <f t="array" ref="I24868">IF(G24868="Yes",XLOOKUP(D24868,'Dam Lines'!A:A,'Dam Lines'!J:J),"")</f>
        <v>BAKOURA</v>
      </c>
    </row>
    <row r="24869" hidden="1">
      <c r="A24869" s="11">
        <v>9.0</v>
      </c>
      <c r="B24869" s="4" t="s">
        <v>6375</v>
      </c>
      <c r="C24869" s="9" t="s">
        <v>1886</v>
      </c>
      <c r="D24869" s="9" t="s">
        <v>5124</v>
      </c>
      <c r="E24869" s="4" t="str">
        <f t="shared" ref="E24869:F24869" si="89">E24868 </f>
        <v>MAIDEN</v>
      </c>
      <c r="F24869" s="4" t="str">
        <f t="shared" si="89"/>
        <v>1000m</v>
      </c>
      <c r="G24869" s="8" t="str">
        <f>IF(COUNTIF('Dam Lines'!A:A,D24869)&gt;0,"Yes","No")</f>
        <v>No</v>
      </c>
      <c r="H24869" s="14" t="s">
        <v>1742</v>
      </c>
      <c r="I24869" s="8" t="str">
        <f t="array" ref="I24869">IF(G24869="Yes",XLOOKUP(D24869,'Dam Lines'!A:A,'Dam Lines'!J:J),"")</f>
        <v/>
      </c>
    </row>
    <row r="24870" hidden="1">
      <c r="A24870" s="11">
        <v>10.0</v>
      </c>
      <c r="B24870" s="4" t="s">
        <v>6376</v>
      </c>
      <c r="C24870" s="9" t="s">
        <v>6333</v>
      </c>
      <c r="D24870" s="9" t="s">
        <v>1085</v>
      </c>
      <c r="E24870" s="4" t="str">
        <f t="shared" ref="E24870:F24870" si="90">E24869 </f>
        <v>MAIDEN</v>
      </c>
      <c r="F24870" s="4" t="str">
        <f t="shared" si="90"/>
        <v>1000m</v>
      </c>
      <c r="G24870" s="8" t="str">
        <f>IF(COUNTIF('Dam Lines'!A:A,D24870)&gt;0,"Yes","No")</f>
        <v>Yes</v>
      </c>
      <c r="H24870" s="14" t="s">
        <v>1742</v>
      </c>
      <c r="I24870" s="8" t="str">
        <f t="array" ref="I24870">IF(G24870="Yes",XLOOKUP(D24870,'Dam Lines'!A:A,'Dam Lines'!J:J),"")</f>
        <v>NEVADA II</v>
      </c>
    </row>
    <row r="24871" hidden="1">
      <c r="A24871" s="11">
        <v>11.0</v>
      </c>
      <c r="B24871" s="4" t="s">
        <v>6377</v>
      </c>
      <c r="C24871" s="9" t="s">
        <v>4315</v>
      </c>
      <c r="D24871" s="9" t="s">
        <v>6378</v>
      </c>
      <c r="E24871" s="4" t="str">
        <f t="shared" ref="E24871:F24871" si="91">E24870 </f>
        <v>MAIDEN</v>
      </c>
      <c r="F24871" s="4" t="str">
        <f t="shared" si="91"/>
        <v>1000m</v>
      </c>
      <c r="G24871" s="8" t="str">
        <f>IF(COUNTIF('Dam Lines'!A:A,D24871)&gt;0,"Yes","No")</f>
        <v>No</v>
      </c>
      <c r="H24871" s="14" t="s">
        <v>1742</v>
      </c>
      <c r="I24871" s="8" t="str">
        <f t="array" ref="I24871">IF(G24871="Yes",XLOOKUP(D24871,'Dam Lines'!A:A,'Dam Lines'!J:J),"")</f>
        <v/>
      </c>
    </row>
    <row r="24872" hidden="1">
      <c r="A24872" s="11">
        <v>12.0</v>
      </c>
      <c r="B24872" s="4" t="s">
        <v>6379</v>
      </c>
      <c r="C24872" s="9" t="s">
        <v>2072</v>
      </c>
      <c r="D24872" s="9" t="s">
        <v>940</v>
      </c>
      <c r="E24872" s="4" t="str">
        <f t="shared" ref="E24872:F24872" si="92">E24871 </f>
        <v>MAIDEN</v>
      </c>
      <c r="F24872" s="4" t="str">
        <f t="shared" si="92"/>
        <v>1000m</v>
      </c>
      <c r="G24872" s="8" t="str">
        <f>IF(COUNTIF('Dam Lines'!A:A,D24872)&gt;0,"Yes","No")</f>
        <v>Yes</v>
      </c>
      <c r="H24872" s="14" t="s">
        <v>1761</v>
      </c>
      <c r="I24872" s="8" t="str">
        <f t="array" ref="I24872">IF(G24872="Yes",XLOOKUP(D24872,'Dam Lines'!A:A,'Dam Lines'!J:J),"")</f>
        <v>PL TSASSOON</v>
      </c>
    </row>
    <row r="24873" hidden="1">
      <c r="A24873" s="11">
        <v>13.0</v>
      </c>
      <c r="B24873" s="4" t="s">
        <v>6380</v>
      </c>
      <c r="C24873" s="9" t="s">
        <v>2058</v>
      </c>
      <c r="D24873" s="9" t="s">
        <v>1236</v>
      </c>
      <c r="E24873" s="4" t="str">
        <f t="shared" ref="E24873:F24873" si="93">E24872 </f>
        <v>MAIDEN</v>
      </c>
      <c r="F24873" s="4" t="str">
        <f t="shared" si="93"/>
        <v>1000m</v>
      </c>
      <c r="G24873" s="8" t="str">
        <f>IF(COUNTIF('Dam Lines'!A:A,D24873)&gt;0,"Yes","No")</f>
        <v>Yes</v>
      </c>
      <c r="H24873" s="14" t="s">
        <v>1761</v>
      </c>
      <c r="I24873" s="8" t="str">
        <f t="array" ref="I24873">IF(G24873="Yes",XLOOKUP(D24873,'Dam Lines'!A:A,'Dam Lines'!J:J),"")</f>
        <v>BASSALA</v>
      </c>
    </row>
    <row r="24874" hidden="1">
      <c r="A24874" s="11">
        <v>1.0</v>
      </c>
      <c r="B24874" s="4" t="s">
        <v>5100</v>
      </c>
      <c r="C24874" s="9" t="s">
        <v>4093</v>
      </c>
      <c r="D24874" s="9" t="s">
        <v>922</v>
      </c>
      <c r="E24874" s="4" t="s">
        <v>6381</v>
      </c>
      <c r="F24874" s="4" t="s">
        <v>1837</v>
      </c>
      <c r="G24874" s="8" t="str">
        <f>IF(COUNTIF('Dam Lines'!A:A,D24874)&gt;0,"Yes","No")</f>
        <v>Yes</v>
      </c>
      <c r="H24874" s="14" t="s">
        <v>1742</v>
      </c>
      <c r="I24874" s="8" t="str">
        <f t="array" ref="I24874">IF(G24874="Yes",XLOOKUP(D24874,'Dam Lines'!A:A,'Dam Lines'!J:J),"")</f>
        <v>MADOU</v>
      </c>
    </row>
    <row r="24875" hidden="1">
      <c r="A24875" s="11">
        <v>2.0</v>
      </c>
      <c r="B24875" s="4" t="s">
        <v>3845</v>
      </c>
      <c r="C24875" s="9" t="s">
        <v>3288</v>
      </c>
      <c r="D24875" s="9" t="s">
        <v>19</v>
      </c>
      <c r="E24875" s="4" t="str">
        <f t="shared" ref="E24875:F24875" si="94">E24874 </f>
        <v>HANDICAP (0-65)</v>
      </c>
      <c r="F24875" s="4" t="str">
        <f t="shared" si="94"/>
        <v>2000m</v>
      </c>
      <c r="G24875" s="8" t="str">
        <f>IF(COUNTIF('Dam Lines'!A:A,D24875)&gt;0,"Yes","No")</f>
        <v>Yes</v>
      </c>
      <c r="H24875" s="14" t="s">
        <v>1761</v>
      </c>
      <c r="I24875" s="8" t="str">
        <f t="array" ref="I24875">IF(G24875="Yes",XLOOKUP(D24875,'Dam Lines'!A:A,'Dam Lines'!J:J),"")</f>
        <v>DAHSHUR</v>
      </c>
    </row>
    <row r="24876" hidden="1">
      <c r="A24876" s="11">
        <v>3.0</v>
      </c>
      <c r="B24876" s="4" t="s">
        <v>1825</v>
      </c>
      <c r="C24876" s="9" t="s">
        <v>1802</v>
      </c>
      <c r="D24876" s="9" t="s">
        <v>6107</v>
      </c>
      <c r="E24876" s="4" t="str">
        <f t="shared" ref="E24876:F24876" si="95">E24875 </f>
        <v>HANDICAP (0-65)</v>
      </c>
      <c r="F24876" s="4" t="str">
        <f t="shared" si="95"/>
        <v>2000m</v>
      </c>
      <c r="G24876" s="8" t="str">
        <f>IF(COUNTIF('Dam Lines'!A:A,D24876)&gt;0,"Yes","No")</f>
        <v>No</v>
      </c>
      <c r="H24876" s="14" t="s">
        <v>1742</v>
      </c>
      <c r="I24876" s="8" t="str">
        <f t="array" ref="I24876">IF(G24876="Yes",XLOOKUP(D24876,'Dam Lines'!A:A,'Dam Lines'!J:J),"")</f>
        <v/>
      </c>
    </row>
    <row r="24877" hidden="1">
      <c r="A24877" s="11">
        <v>4.0</v>
      </c>
      <c r="B24877" s="4" t="s">
        <v>4998</v>
      </c>
      <c r="C24877" s="9" t="s">
        <v>1962</v>
      </c>
      <c r="D24877" s="9" t="s">
        <v>460</v>
      </c>
      <c r="E24877" s="4" t="str">
        <f t="shared" ref="E24877:F24877" si="96">E24876 </f>
        <v>HANDICAP (0-65)</v>
      </c>
      <c r="F24877" s="4" t="str">
        <f t="shared" si="96"/>
        <v>2000m</v>
      </c>
      <c r="G24877" s="8" t="str">
        <f>IF(COUNTIF('Dam Lines'!A:A,D24877)&gt;0,"Yes","No")</f>
        <v>Yes</v>
      </c>
      <c r="H24877" s="14" t="s">
        <v>1742</v>
      </c>
      <c r="I24877" s="8" t="str">
        <f t="array" ref="I24877">IF(G24877="Yes",XLOOKUP(D24877,'Dam Lines'!A:A,'Dam Lines'!J:J),"")</f>
        <v>DJEDA</v>
      </c>
    </row>
    <row r="24878" hidden="1">
      <c r="A24878" s="11">
        <v>5.0</v>
      </c>
      <c r="B24878" s="4" t="s">
        <v>5628</v>
      </c>
      <c r="C24878" s="9" t="s">
        <v>3024</v>
      </c>
      <c r="D24878" s="9" t="s">
        <v>4950</v>
      </c>
      <c r="E24878" s="4" t="str">
        <f t="shared" ref="E24878:F24878" si="97">E24877 </f>
        <v>HANDICAP (0-65)</v>
      </c>
      <c r="F24878" s="4" t="str">
        <f t="shared" si="97"/>
        <v>2000m</v>
      </c>
      <c r="G24878" s="8" t="str">
        <f>IF(COUNTIF('Dam Lines'!A:A,D24878)&gt;0,"Yes","No")</f>
        <v>No</v>
      </c>
      <c r="H24878" s="14" t="s">
        <v>1742</v>
      </c>
      <c r="I24878" s="8" t="str">
        <f t="array" ref="I24878">IF(G24878="Yes",XLOOKUP(D24878,'Dam Lines'!A:A,'Dam Lines'!J:J),"")</f>
        <v/>
      </c>
    </row>
    <row r="24879" hidden="1">
      <c r="A24879" s="11">
        <v>6.0</v>
      </c>
      <c r="B24879" s="4" t="s">
        <v>6027</v>
      </c>
      <c r="C24879" s="9" t="s">
        <v>1744</v>
      </c>
      <c r="D24879" s="9" t="s">
        <v>60</v>
      </c>
      <c r="E24879" s="4" t="str">
        <f t="shared" ref="E24879:F24879" si="98">E24878 </f>
        <v>HANDICAP (0-65)</v>
      </c>
      <c r="F24879" s="4" t="str">
        <f t="shared" si="98"/>
        <v>2000m</v>
      </c>
      <c r="G24879" s="8" t="str">
        <f>IF(COUNTIF('Dam Lines'!A:A,D24879)&gt;0,"Yes","No")</f>
        <v>Yes</v>
      </c>
      <c r="H24879" s="14" t="s">
        <v>1742</v>
      </c>
      <c r="I24879" s="8" t="str">
        <f t="array" ref="I24879">IF(G24879="Yes",XLOOKUP(D24879,'Dam Lines'!A:A,'Dam Lines'!J:J),"")</f>
        <v>NEVADA II</v>
      </c>
    </row>
    <row r="24880" hidden="1">
      <c r="A24880" s="11">
        <v>7.0</v>
      </c>
      <c r="B24880" s="4" t="s">
        <v>4220</v>
      </c>
      <c r="C24880" s="9" t="s">
        <v>3288</v>
      </c>
      <c r="D24880" s="9" t="s">
        <v>15</v>
      </c>
      <c r="E24880" s="4" t="str">
        <f t="shared" ref="E24880:F24880" si="99">E24879 </f>
        <v>HANDICAP (0-65)</v>
      </c>
      <c r="F24880" s="4" t="str">
        <f t="shared" si="99"/>
        <v>2000m</v>
      </c>
      <c r="G24880" s="8" t="str">
        <f>IF(COUNTIF('Dam Lines'!A:A,D24880)&gt;0,"Yes","No")</f>
        <v>Yes</v>
      </c>
      <c r="H24880" s="14" t="s">
        <v>1742</v>
      </c>
      <c r="I24880" s="8" t="str">
        <f t="array" ref="I24880">IF(G24880="Yes",XLOOKUP(D24880,'Dam Lines'!A:A,'Dam Lines'!J:J),"")</f>
        <v>NEVADA II</v>
      </c>
    </row>
    <row r="24881" hidden="1">
      <c r="A24881" s="11">
        <v>8.0</v>
      </c>
      <c r="B24881" s="4" t="s">
        <v>5042</v>
      </c>
      <c r="C24881" s="9" t="s">
        <v>4093</v>
      </c>
      <c r="D24881" s="9" t="s">
        <v>4681</v>
      </c>
      <c r="E24881" s="4" t="str">
        <f t="shared" ref="E24881:F24881" si="100">E24880 </f>
        <v>HANDICAP (0-65)</v>
      </c>
      <c r="F24881" s="4" t="str">
        <f t="shared" si="100"/>
        <v>2000m</v>
      </c>
      <c r="G24881" s="8" t="str">
        <f>IF(COUNTIF('Dam Lines'!A:A,D24881)&gt;0,"Yes","No")</f>
        <v>No</v>
      </c>
      <c r="H24881" s="14" t="s">
        <v>1742</v>
      </c>
      <c r="I24881" s="8" t="str">
        <f t="array" ref="I24881">IF(G24881="Yes",XLOOKUP(D24881,'Dam Lines'!A:A,'Dam Lines'!J:J),"")</f>
        <v/>
      </c>
    </row>
    <row r="24882" hidden="1">
      <c r="A24882" s="11">
        <v>9.0</v>
      </c>
      <c r="B24882" s="4" t="s">
        <v>4054</v>
      </c>
      <c r="C24882" s="9" t="s">
        <v>1935</v>
      </c>
      <c r="D24882" s="9" t="s">
        <v>47</v>
      </c>
      <c r="E24882" s="4" t="str">
        <f t="shared" ref="E24882:F24882" si="101">E24881 </f>
        <v>HANDICAP (0-65)</v>
      </c>
      <c r="F24882" s="4" t="str">
        <f t="shared" si="101"/>
        <v>2000m</v>
      </c>
      <c r="G24882" s="8" t="str">
        <f>IF(COUNTIF('Dam Lines'!A:A,D24882)&gt;0,"Yes","No")</f>
        <v>Yes</v>
      </c>
      <c r="H24882" s="14" t="s">
        <v>1742</v>
      </c>
      <c r="I24882" s="8" t="str">
        <f t="array" ref="I24882">IF(G24882="Yes",XLOOKUP(D24882,'Dam Lines'!A:A,'Dam Lines'!J:J),"")</f>
        <v>FATMA</v>
      </c>
    </row>
    <row r="24883" hidden="1">
      <c r="A24883" s="11">
        <v>10.0</v>
      </c>
      <c r="B24883" s="4" t="s">
        <v>5645</v>
      </c>
      <c r="C24883" s="9" t="s">
        <v>3323</v>
      </c>
      <c r="D24883" s="9" t="s">
        <v>1097</v>
      </c>
      <c r="E24883" s="4" t="str">
        <f t="shared" ref="E24883:F24883" si="102">E24882 </f>
        <v>HANDICAP (0-65)</v>
      </c>
      <c r="F24883" s="4" t="str">
        <f t="shared" si="102"/>
        <v>2000m</v>
      </c>
      <c r="G24883" s="8" t="str">
        <f>IF(COUNTIF('Dam Lines'!A:A,D24883)&gt;0,"Yes","No")</f>
        <v>Yes</v>
      </c>
      <c r="H24883" s="14" t="s">
        <v>1761</v>
      </c>
      <c r="I24883" s="8" t="str">
        <f t="array" ref="I24883">IF(G24883="Yes",XLOOKUP(D24883,'Dam Lines'!A:A,'Dam Lines'!J:J),"")</f>
        <v>MAGNESIE</v>
      </c>
    </row>
    <row r="24884" hidden="1">
      <c r="A24884" s="11">
        <v>11.0</v>
      </c>
      <c r="B24884" s="4" t="s">
        <v>5450</v>
      </c>
      <c r="C24884" s="9" t="s">
        <v>1754</v>
      </c>
      <c r="D24884" s="9" t="s">
        <v>864</v>
      </c>
      <c r="E24884" s="4" t="str">
        <f t="shared" ref="E24884:F24884" si="103">E24883 </f>
        <v>HANDICAP (0-65)</v>
      </c>
      <c r="F24884" s="4" t="str">
        <f t="shared" si="103"/>
        <v>2000m</v>
      </c>
      <c r="G24884" s="8" t="str">
        <f>IF(COUNTIF('Dam Lines'!A:A,D24884)&gt;0,"Yes","No")</f>
        <v>Yes</v>
      </c>
      <c r="H24884" s="14" t="s">
        <v>1742</v>
      </c>
      <c r="I24884" s="8" t="str">
        <f t="array" ref="I24884">IF(G24884="Yes",XLOOKUP(D24884,'Dam Lines'!A:A,'Dam Lines'!J:J),"")</f>
        <v>CAIDA</v>
      </c>
    </row>
    <row r="24885" hidden="1">
      <c r="A24885" s="11">
        <v>12.0</v>
      </c>
      <c r="B24885" s="4" t="s">
        <v>5249</v>
      </c>
      <c r="C24885" s="9" t="s">
        <v>2061</v>
      </c>
      <c r="D24885" s="9" t="s">
        <v>480</v>
      </c>
      <c r="E24885" s="4" t="str">
        <f t="shared" ref="E24885:F24885" si="104">E24884 </f>
        <v>HANDICAP (0-65)</v>
      </c>
      <c r="F24885" s="4" t="str">
        <f t="shared" si="104"/>
        <v>2000m</v>
      </c>
      <c r="G24885" s="8" t="str">
        <f>IF(COUNTIF('Dam Lines'!A:A,D24885)&gt;0,"Yes","No")</f>
        <v>Yes</v>
      </c>
      <c r="H24885" s="14" t="s">
        <v>1742</v>
      </c>
      <c r="I24885" s="8" t="str">
        <f t="array" ref="I24885">IF(G24885="Yes",XLOOKUP(D24885,'Dam Lines'!A:A,'Dam Lines'!J:J),"")</f>
        <v>FATMA</v>
      </c>
    </row>
    <row r="24886" hidden="1">
      <c r="A24886" s="11">
        <v>13.0</v>
      </c>
      <c r="B24886" s="4" t="s">
        <v>6093</v>
      </c>
      <c r="C24886" s="9" t="s">
        <v>1752</v>
      </c>
      <c r="D24886" s="9" t="s">
        <v>428</v>
      </c>
      <c r="E24886" s="4" t="str">
        <f t="shared" ref="E24886:F24886" si="105">E24885 </f>
        <v>HANDICAP (0-65)</v>
      </c>
      <c r="F24886" s="4" t="str">
        <f t="shared" si="105"/>
        <v>2000m</v>
      </c>
      <c r="G24886" s="8" t="str">
        <f>IF(COUNTIF('Dam Lines'!A:A,D24886)&gt;0,"Yes","No")</f>
        <v>Yes</v>
      </c>
      <c r="H24886" s="14" t="s">
        <v>1742</v>
      </c>
      <c r="I24886" s="8" t="str">
        <f t="array" ref="I24886">IF(G24886="Yes",XLOOKUP(D24886,'Dam Lines'!A:A,'Dam Lines'!J:J),"")</f>
        <v>FATMA</v>
      </c>
    </row>
    <row r="24887" hidden="1">
      <c r="A24887" s="11">
        <v>14.0</v>
      </c>
      <c r="B24887" s="4" t="s">
        <v>5097</v>
      </c>
      <c r="C24887" s="9" t="s">
        <v>3288</v>
      </c>
      <c r="D24887" s="9" t="s">
        <v>19</v>
      </c>
      <c r="E24887" s="4" t="str">
        <f t="shared" ref="E24887:F24887" si="106">E24886 </f>
        <v>HANDICAP (0-65)</v>
      </c>
      <c r="F24887" s="4" t="str">
        <f t="shared" si="106"/>
        <v>2000m</v>
      </c>
      <c r="G24887" s="8" t="str">
        <f>IF(COUNTIF('Dam Lines'!A:A,D24887)&gt;0,"Yes","No")</f>
        <v>Yes</v>
      </c>
      <c r="H24887" s="14" t="s">
        <v>1761</v>
      </c>
      <c r="I24887" s="8" t="str">
        <f t="array" ref="I24887">IF(G24887="Yes",XLOOKUP(D24887,'Dam Lines'!A:A,'Dam Lines'!J:J),"")</f>
        <v>DAHSHUR</v>
      </c>
    </row>
    <row r="24888" hidden="1">
      <c r="A24888" s="11">
        <v>1.0</v>
      </c>
      <c r="B24888" s="4" t="s">
        <v>5568</v>
      </c>
      <c r="C24888" s="9" t="s">
        <v>1935</v>
      </c>
      <c r="D24888" s="9" t="s">
        <v>2263</v>
      </c>
      <c r="E24888" s="4" t="s">
        <v>6381</v>
      </c>
      <c r="F24888" s="4" t="s">
        <v>1854</v>
      </c>
      <c r="G24888" s="8" t="str">
        <f>IF(COUNTIF('Dam Lines'!A:A,D24888)&gt;0,"Yes","No")</f>
        <v>No</v>
      </c>
      <c r="H24888" s="14" t="s">
        <v>1742</v>
      </c>
      <c r="I24888" s="8" t="str">
        <f t="array" ref="I24888">IF(G24888="Yes",XLOOKUP(D24888,'Dam Lines'!A:A,'Dam Lines'!J:J),"")</f>
        <v/>
      </c>
    </row>
    <row r="24889" hidden="1">
      <c r="A24889" s="11">
        <v>2.0</v>
      </c>
      <c r="B24889" s="4" t="s">
        <v>5821</v>
      </c>
      <c r="C24889" s="9" t="s">
        <v>1744</v>
      </c>
      <c r="D24889" s="9" t="s">
        <v>428</v>
      </c>
      <c r="E24889" s="4" t="str">
        <f t="shared" ref="E24889:F24889" si="107">E24888 </f>
        <v>HANDICAP (0-65)</v>
      </c>
      <c r="F24889" s="4" t="str">
        <f t="shared" si="107"/>
        <v>1700m</v>
      </c>
      <c r="G24889" s="8" t="str">
        <f>IF(COUNTIF('Dam Lines'!A:A,D24889)&gt;0,"Yes","No")</f>
        <v>Yes</v>
      </c>
      <c r="H24889" s="14" t="s">
        <v>1761</v>
      </c>
      <c r="I24889" s="8" t="str">
        <f t="array" ref="I24889">IF(G24889="Yes",XLOOKUP(D24889,'Dam Lines'!A:A,'Dam Lines'!J:J),"")</f>
        <v>FATMA</v>
      </c>
    </row>
    <row r="24890" hidden="1">
      <c r="A24890" s="11">
        <v>3.0</v>
      </c>
      <c r="B24890" s="4" t="s">
        <v>5627</v>
      </c>
      <c r="C24890" s="9" t="s">
        <v>1962</v>
      </c>
      <c r="D24890" s="9" t="s">
        <v>362</v>
      </c>
      <c r="E24890" s="4" t="str">
        <f t="shared" ref="E24890:F24890" si="108">E24889 </f>
        <v>HANDICAP (0-65)</v>
      </c>
      <c r="F24890" s="4" t="str">
        <f t="shared" si="108"/>
        <v>1700m</v>
      </c>
      <c r="G24890" s="8" t="str">
        <f>IF(COUNTIF('Dam Lines'!A:A,D24890)&gt;0,"Yes","No")</f>
        <v>Yes</v>
      </c>
      <c r="H24890" s="14" t="s">
        <v>1742</v>
      </c>
      <c r="I24890" s="8" t="str">
        <f t="array" ref="I24890">IF(G24890="Yes",XLOOKUP(D24890,'Dam Lines'!A:A,'Dam Lines'!J:J),"")</f>
        <v>NEVADA II</v>
      </c>
    </row>
    <row r="24891" hidden="1">
      <c r="A24891" s="11">
        <v>4.0</v>
      </c>
      <c r="B24891" s="4" t="s">
        <v>4919</v>
      </c>
      <c r="C24891" s="9" t="s">
        <v>2061</v>
      </c>
      <c r="D24891" s="9" t="s">
        <v>4920</v>
      </c>
      <c r="E24891" s="4" t="str">
        <f t="shared" ref="E24891:F24891" si="109">E24890 </f>
        <v>HANDICAP (0-65)</v>
      </c>
      <c r="F24891" s="4" t="str">
        <f t="shared" si="109"/>
        <v>1700m</v>
      </c>
      <c r="G24891" s="8" t="str">
        <f>IF(COUNTIF('Dam Lines'!A:A,D24891)&gt;0,"Yes","No")</f>
        <v>No</v>
      </c>
      <c r="H24891" s="14" t="s">
        <v>1742</v>
      </c>
      <c r="I24891" s="8" t="str">
        <f t="array" ref="I24891">IF(G24891="Yes",XLOOKUP(D24891,'Dam Lines'!A:A,'Dam Lines'!J:J),"")</f>
        <v/>
      </c>
    </row>
    <row r="24892" hidden="1">
      <c r="A24892" s="11">
        <v>5.0</v>
      </c>
      <c r="B24892" s="4" t="s">
        <v>3764</v>
      </c>
      <c r="C24892" s="9" t="s">
        <v>3707</v>
      </c>
      <c r="D24892" s="9" t="s">
        <v>3765</v>
      </c>
      <c r="E24892" s="4" t="str">
        <f t="shared" ref="E24892:F24892" si="110">E24891 </f>
        <v>HANDICAP (0-65)</v>
      </c>
      <c r="F24892" s="4" t="str">
        <f t="shared" si="110"/>
        <v>1700m</v>
      </c>
      <c r="G24892" s="8" t="str">
        <f>IF(COUNTIF('Dam Lines'!A:A,D24892)&gt;0,"Yes","No")</f>
        <v>No</v>
      </c>
      <c r="H24892" s="14" t="s">
        <v>1742</v>
      </c>
      <c r="I24892" s="8" t="str">
        <f t="array" ref="I24892">IF(G24892="Yes",XLOOKUP(D24892,'Dam Lines'!A:A,'Dam Lines'!J:J),"")</f>
        <v/>
      </c>
    </row>
    <row r="24893" hidden="1">
      <c r="A24893" s="11">
        <v>6.0</v>
      </c>
      <c r="B24893" s="4" t="s">
        <v>6123</v>
      </c>
      <c r="C24893" s="9" t="s">
        <v>1744</v>
      </c>
      <c r="D24893" s="9" t="s">
        <v>1949</v>
      </c>
      <c r="E24893" s="4" t="str">
        <f t="shared" ref="E24893:F24893" si="111">E24892 </f>
        <v>HANDICAP (0-65)</v>
      </c>
      <c r="F24893" s="4" t="str">
        <f t="shared" si="111"/>
        <v>1700m</v>
      </c>
      <c r="G24893" s="8" t="str">
        <f>IF(COUNTIF('Dam Lines'!A:A,D24893)&gt;0,"Yes","No")</f>
        <v>No</v>
      </c>
      <c r="H24893" s="14" t="s">
        <v>1742</v>
      </c>
      <c r="I24893" s="8" t="str">
        <f t="array" ref="I24893">IF(G24893="Yes",XLOOKUP(D24893,'Dam Lines'!A:A,'Dam Lines'!J:J),"")</f>
        <v/>
      </c>
    </row>
    <row r="24894" hidden="1">
      <c r="A24894" s="11">
        <v>7.0</v>
      </c>
      <c r="B24894" s="4" t="s">
        <v>6183</v>
      </c>
      <c r="C24894" s="9" t="s">
        <v>1823</v>
      </c>
      <c r="D24894" s="9" t="s">
        <v>141</v>
      </c>
      <c r="E24894" s="4" t="str">
        <f t="shared" ref="E24894:F24894" si="112">E24893 </f>
        <v>HANDICAP (0-65)</v>
      </c>
      <c r="F24894" s="4" t="str">
        <f t="shared" si="112"/>
        <v>1700m</v>
      </c>
      <c r="G24894" s="8" t="str">
        <f>IF(COUNTIF('Dam Lines'!A:A,D24894)&gt;0,"Yes","No")</f>
        <v>Yes</v>
      </c>
      <c r="H24894" s="14" t="s">
        <v>1761</v>
      </c>
      <c r="I24894" s="8" t="str">
        <f t="array" ref="I24894">IF(G24894="Yes",XLOOKUP(D24894,'Dam Lines'!A:A,'Dam Lines'!J:J),"")</f>
        <v>FARBAHAN</v>
      </c>
    </row>
    <row r="24895" hidden="1">
      <c r="A24895" s="11">
        <v>8.0</v>
      </c>
      <c r="B24895" s="4" t="s">
        <v>4996</v>
      </c>
      <c r="C24895" s="9" t="s">
        <v>1962</v>
      </c>
      <c r="D24895" s="9" t="s">
        <v>47</v>
      </c>
      <c r="E24895" s="4" t="str">
        <f t="shared" ref="E24895:F24895" si="113">E24894 </f>
        <v>HANDICAP (0-65)</v>
      </c>
      <c r="F24895" s="4" t="str">
        <f t="shared" si="113"/>
        <v>1700m</v>
      </c>
      <c r="G24895" s="8" t="str">
        <f>IF(COUNTIF('Dam Lines'!A:A,D24895)&gt;0,"Yes","No")</f>
        <v>Yes</v>
      </c>
      <c r="H24895" s="14" t="s">
        <v>1742</v>
      </c>
      <c r="I24895" s="8" t="str">
        <f t="array" ref="I24895">IF(G24895="Yes",XLOOKUP(D24895,'Dam Lines'!A:A,'Dam Lines'!J:J),"")</f>
        <v>FATMA</v>
      </c>
    </row>
    <row r="24896" hidden="1">
      <c r="A24896" s="11">
        <v>9.0</v>
      </c>
      <c r="B24896" s="4" t="s">
        <v>5892</v>
      </c>
      <c r="C24896" s="9" t="s">
        <v>2545</v>
      </c>
      <c r="D24896" s="9" t="s">
        <v>3642</v>
      </c>
      <c r="E24896" s="4" t="str">
        <f t="shared" ref="E24896:F24896" si="114">E24895 </f>
        <v>HANDICAP (0-65)</v>
      </c>
      <c r="F24896" s="4" t="str">
        <f t="shared" si="114"/>
        <v>1700m</v>
      </c>
      <c r="G24896" s="8" t="str">
        <f>IF(COUNTIF('Dam Lines'!A:A,D24896)&gt;0,"Yes","No")</f>
        <v>No</v>
      </c>
      <c r="H24896" s="14" t="s">
        <v>1742</v>
      </c>
      <c r="I24896" s="8" t="str">
        <f t="array" ref="I24896">IF(G24896="Yes",XLOOKUP(D24896,'Dam Lines'!A:A,'Dam Lines'!J:J),"")</f>
        <v/>
      </c>
    </row>
    <row r="24897" hidden="1">
      <c r="A24897" s="11">
        <v>10.0</v>
      </c>
      <c r="B24897" s="4" t="s">
        <v>6067</v>
      </c>
      <c r="C24897" s="9" t="s">
        <v>4035</v>
      </c>
      <c r="D24897" s="9" t="s">
        <v>1027</v>
      </c>
      <c r="E24897" s="4" t="str">
        <f t="shared" ref="E24897:F24897" si="115">E24896 </f>
        <v>HANDICAP (0-65)</v>
      </c>
      <c r="F24897" s="4" t="str">
        <f t="shared" si="115"/>
        <v>1700m</v>
      </c>
      <c r="G24897" s="8" t="str">
        <f>IF(COUNTIF('Dam Lines'!A:A,D24897)&gt;0,"Yes","No")</f>
        <v>Yes</v>
      </c>
      <c r="H24897" s="14" t="s">
        <v>1742</v>
      </c>
      <c r="I24897" s="8" t="str">
        <f t="array" ref="I24897">IF(G24897="Yes",XLOOKUP(D24897,'Dam Lines'!A:A,'Dam Lines'!J:J),"")</f>
        <v>NEVADA II</v>
      </c>
    </row>
    <row r="24898" hidden="1">
      <c r="A24898" s="11">
        <v>11.0</v>
      </c>
      <c r="B24898" s="4" t="s">
        <v>4007</v>
      </c>
      <c r="C24898" s="9" t="s">
        <v>4008</v>
      </c>
      <c r="D24898" s="9" t="s">
        <v>1244</v>
      </c>
      <c r="E24898" s="4" t="str">
        <f t="shared" ref="E24898:F24898" si="116">E24897 </f>
        <v>HANDICAP (0-65)</v>
      </c>
      <c r="F24898" s="4" t="str">
        <f t="shared" si="116"/>
        <v>1700m</v>
      </c>
      <c r="G24898" s="8" t="str">
        <f>IF(COUNTIF('Dam Lines'!A:A,D24898)&gt;0,"Yes","No")</f>
        <v>Yes</v>
      </c>
      <c r="H24898" s="14" t="s">
        <v>1742</v>
      </c>
      <c r="I24898" s="8" t="str">
        <f t="array" ref="I24898">IF(G24898="Yes",XLOOKUP(D24898,'Dam Lines'!A:A,'Dam Lines'!J:J),"")</f>
        <v>AL HANOUF</v>
      </c>
    </row>
    <row r="24899" hidden="1">
      <c r="A24899" s="11">
        <v>12.0</v>
      </c>
      <c r="B24899" s="4" t="s">
        <v>6055</v>
      </c>
      <c r="C24899" s="9" t="s">
        <v>3019</v>
      </c>
      <c r="D24899" s="9" t="s">
        <v>555</v>
      </c>
      <c r="E24899" s="4" t="str">
        <f t="shared" ref="E24899:F24899" si="117">E24898 </f>
        <v>HANDICAP (0-65)</v>
      </c>
      <c r="F24899" s="4" t="str">
        <f t="shared" si="117"/>
        <v>1700m</v>
      </c>
      <c r="G24899" s="8" t="str">
        <f>IF(COUNTIF('Dam Lines'!A:A,D24899)&gt;0,"Yes","No")</f>
        <v>Yes</v>
      </c>
      <c r="H24899" s="14" t="s">
        <v>1742</v>
      </c>
      <c r="I24899" s="8" t="str">
        <f t="array" ref="I24899">IF(G24899="Yes",XLOOKUP(D24899,'Dam Lines'!A:A,'Dam Lines'!J:J),"")</f>
        <v>QUITAINE</v>
      </c>
    </row>
    <row r="24900" hidden="1">
      <c r="A24900" s="11">
        <v>13.0</v>
      </c>
      <c r="B24900" s="4" t="s">
        <v>4822</v>
      </c>
      <c r="C24900" s="9" t="s">
        <v>1823</v>
      </c>
      <c r="D24900" s="9" t="s">
        <v>237</v>
      </c>
      <c r="E24900" s="4" t="str">
        <f t="shared" ref="E24900:F24900" si="118">E24899 </f>
        <v>HANDICAP (0-65)</v>
      </c>
      <c r="F24900" s="4" t="str">
        <f t="shared" si="118"/>
        <v>1700m</v>
      </c>
      <c r="G24900" s="8" t="str">
        <f>IF(COUNTIF('Dam Lines'!A:A,D24900)&gt;0,"Yes","No")</f>
        <v>Yes</v>
      </c>
      <c r="H24900" s="14" t="s">
        <v>1742</v>
      </c>
      <c r="I24900" s="8" t="str">
        <f t="array" ref="I24900">IF(G24900="Yes",XLOOKUP(D24900,'Dam Lines'!A:A,'Dam Lines'!J:J),"")</f>
        <v>NEVADA II</v>
      </c>
    </row>
    <row r="24901" hidden="1">
      <c r="A24901" s="11">
        <v>14.0</v>
      </c>
      <c r="B24901" s="4" t="s">
        <v>4302</v>
      </c>
      <c r="C24901" s="9" t="s">
        <v>2804</v>
      </c>
      <c r="D24901" s="9" t="s">
        <v>197</v>
      </c>
      <c r="E24901" s="4" t="str">
        <f t="shared" ref="E24901:F24901" si="119">E24900 </f>
        <v>HANDICAP (0-65)</v>
      </c>
      <c r="F24901" s="4" t="str">
        <f t="shared" si="119"/>
        <v>1700m</v>
      </c>
      <c r="G24901" s="8" t="str">
        <f>IF(COUNTIF('Dam Lines'!A:A,D24901)&gt;0,"Yes","No")</f>
        <v>Yes</v>
      </c>
      <c r="H24901" s="14" t="s">
        <v>1742</v>
      </c>
      <c r="I24901" s="8" t="str">
        <f t="array" ref="I24901">IF(G24901="Yes",XLOOKUP(D24901,'Dam Lines'!A:A,'Dam Lines'!J:J),"")</f>
        <v>BR BINT CHLOSTA</v>
      </c>
    </row>
    <row r="24902" hidden="1">
      <c r="A24902" s="11">
        <v>15.0</v>
      </c>
      <c r="B24902" s="4" t="s">
        <v>5851</v>
      </c>
      <c r="C24902" s="9" t="s">
        <v>2401</v>
      </c>
      <c r="D24902" s="9" t="s">
        <v>2185</v>
      </c>
      <c r="E24902" s="4" t="str">
        <f t="shared" ref="E24902:F24902" si="120">E24901 </f>
        <v>HANDICAP (0-65)</v>
      </c>
      <c r="F24902" s="4" t="str">
        <f t="shared" si="120"/>
        <v>1700m</v>
      </c>
      <c r="G24902" s="8" t="str">
        <f>IF(COUNTIF('Dam Lines'!A:A,D24902)&gt;0,"Yes","No")</f>
        <v>No</v>
      </c>
      <c r="H24902" s="14" t="s">
        <v>1742</v>
      </c>
      <c r="I24902" s="8" t="str">
        <f t="array" ref="I24902">IF(G24902="Yes",XLOOKUP(D24902,'Dam Lines'!A:A,'Dam Lines'!J:J),"")</f>
        <v/>
      </c>
    </row>
    <row r="24903" hidden="1">
      <c r="A24903" s="11">
        <v>16.0</v>
      </c>
      <c r="B24903" s="4" t="s">
        <v>5750</v>
      </c>
      <c r="C24903" s="9" t="s">
        <v>2408</v>
      </c>
      <c r="D24903" s="9" t="s">
        <v>2298</v>
      </c>
      <c r="E24903" s="4" t="str">
        <f t="shared" ref="E24903:F24903" si="121">E24902 </f>
        <v>HANDICAP (0-65)</v>
      </c>
      <c r="F24903" s="4" t="str">
        <f t="shared" si="121"/>
        <v>1700m</v>
      </c>
      <c r="G24903" s="8" t="str">
        <f>IF(COUNTIF('Dam Lines'!A:A,D24903)&gt;0,"Yes","No")</f>
        <v>Yes</v>
      </c>
      <c r="H24903" s="14" t="s">
        <v>1742</v>
      </c>
      <c r="I24903" s="8" t="str">
        <f t="array" ref="I24903">IF(G24903="Yes",XLOOKUP(D24903,'Dam Lines'!A:A,'Dam Lines'!J:J),"")</f>
        <v>MADOU</v>
      </c>
    </row>
    <row r="24904" hidden="1">
      <c r="A24904" s="11">
        <v>1.0</v>
      </c>
      <c r="B24904" s="4" t="s">
        <v>5918</v>
      </c>
      <c r="C24904" s="9" t="s">
        <v>3700</v>
      </c>
      <c r="D24904" s="9" t="s">
        <v>24</v>
      </c>
      <c r="E24904" s="4" t="s">
        <v>6382</v>
      </c>
      <c r="F24904" s="4" t="s">
        <v>1854</v>
      </c>
      <c r="G24904" s="8" t="str">
        <f>IF(COUNTIF('Dam Lines'!A:A,D24904)&gt;0,"Yes","No")</f>
        <v>Yes</v>
      </c>
      <c r="H24904" s="14" t="s">
        <v>1742</v>
      </c>
      <c r="I24904" s="8" t="str">
        <f t="array" ref="I24904">IF(G24904="Yes",XLOOKUP(D24904,'Dam Lines'!A:A,'Dam Lines'!J:J),"")</f>
        <v>NEVADA II</v>
      </c>
    </row>
    <row r="24905" hidden="1">
      <c r="A24905" s="11">
        <v>2.0</v>
      </c>
      <c r="B24905" s="4" t="s">
        <v>4916</v>
      </c>
      <c r="C24905" s="9" t="s">
        <v>3697</v>
      </c>
      <c r="D24905" s="9" t="s">
        <v>4917</v>
      </c>
      <c r="E24905" s="4" t="str">
        <f t="shared" ref="E24905:F24905" si="122">E24904 </f>
        <v>HANDICAP (0-90)</v>
      </c>
      <c r="F24905" s="4" t="str">
        <f t="shared" si="122"/>
        <v>1700m</v>
      </c>
      <c r="G24905" s="8" t="str">
        <f>IF(COUNTIF('Dam Lines'!A:A,D24905)&gt;0,"Yes","No")</f>
        <v>No</v>
      </c>
      <c r="H24905" s="14" t="s">
        <v>1742</v>
      </c>
      <c r="I24905" s="8" t="str">
        <f t="array" ref="I24905">IF(G24905="Yes",XLOOKUP(D24905,'Dam Lines'!A:A,'Dam Lines'!J:J),"")</f>
        <v/>
      </c>
    </row>
    <row r="24906" hidden="1">
      <c r="A24906" s="11">
        <v>3.0</v>
      </c>
      <c r="B24906" s="4" t="s">
        <v>3771</v>
      </c>
      <c r="C24906" s="9" t="s">
        <v>3300</v>
      </c>
      <c r="D24906" s="9" t="s">
        <v>284</v>
      </c>
      <c r="E24906" s="4" t="str">
        <f t="shared" ref="E24906:F24906" si="123">E24905 </f>
        <v>HANDICAP (0-90)</v>
      </c>
      <c r="F24906" s="4" t="str">
        <f t="shared" si="123"/>
        <v>1700m</v>
      </c>
      <c r="G24906" s="8" t="str">
        <f>IF(COUNTIF('Dam Lines'!A:A,D24906)&gt;0,"Yes","No")</f>
        <v>Yes</v>
      </c>
      <c r="H24906" s="14" t="s">
        <v>1742</v>
      </c>
      <c r="I24906" s="8" t="str">
        <f t="array" ref="I24906">IF(G24906="Yes",XLOOKUP(D24906,'Dam Lines'!A:A,'Dam Lines'!J:J),"")</f>
        <v>MONAT</v>
      </c>
    </row>
    <row r="24907" hidden="1">
      <c r="A24907" s="11">
        <v>4.0</v>
      </c>
      <c r="B24907" s="4" t="s">
        <v>4842</v>
      </c>
      <c r="C24907" s="9" t="s">
        <v>2479</v>
      </c>
      <c r="D24907" s="9" t="s">
        <v>15</v>
      </c>
      <c r="E24907" s="4" t="str">
        <f t="shared" ref="E24907:F24907" si="124">E24906 </f>
        <v>HANDICAP (0-90)</v>
      </c>
      <c r="F24907" s="4" t="str">
        <f t="shared" si="124"/>
        <v>1700m</v>
      </c>
      <c r="G24907" s="8" t="str">
        <f>IF(COUNTIF('Dam Lines'!A:A,D24907)&gt;0,"Yes","No")</f>
        <v>Yes</v>
      </c>
      <c r="H24907" s="14" t="s">
        <v>1742</v>
      </c>
      <c r="I24907" s="8" t="str">
        <f t="array" ref="I24907">IF(G24907="Yes",XLOOKUP(D24907,'Dam Lines'!A:A,'Dam Lines'!J:J),"")</f>
        <v>NEVADA II</v>
      </c>
    </row>
    <row r="24908" hidden="1">
      <c r="A24908" s="11">
        <v>5.0</v>
      </c>
      <c r="B24908" s="4" t="s">
        <v>5184</v>
      </c>
      <c r="C24908" s="9" t="s">
        <v>1757</v>
      </c>
      <c r="D24908" s="9" t="s">
        <v>1331</v>
      </c>
      <c r="E24908" s="4" t="str">
        <f t="shared" ref="E24908:F24908" si="125">E24907 </f>
        <v>HANDICAP (0-90)</v>
      </c>
      <c r="F24908" s="4" t="str">
        <f t="shared" si="125"/>
        <v>1700m</v>
      </c>
      <c r="G24908" s="8" t="str">
        <f>IF(COUNTIF('Dam Lines'!A:A,D24908)&gt;0,"Yes","No")</f>
        <v>Yes</v>
      </c>
      <c r="H24908" s="14" t="s">
        <v>1742</v>
      </c>
      <c r="I24908" s="8" t="str">
        <f t="array" ref="I24908">IF(G24908="Yes",XLOOKUP(D24908,'Dam Lines'!A:A,'Dam Lines'!J:J),"")</f>
        <v>MAGNESIE</v>
      </c>
    </row>
    <row r="24909" hidden="1">
      <c r="A24909" s="11">
        <v>6.0</v>
      </c>
      <c r="B24909" s="4" t="s">
        <v>4485</v>
      </c>
      <c r="C24909" s="9" t="s">
        <v>2479</v>
      </c>
      <c r="D24909" s="9" t="s">
        <v>1540</v>
      </c>
      <c r="E24909" s="4" t="str">
        <f t="shared" ref="E24909:F24909" si="126">E24908 </f>
        <v>HANDICAP (0-90)</v>
      </c>
      <c r="F24909" s="4" t="str">
        <f t="shared" si="126"/>
        <v>1700m</v>
      </c>
      <c r="G24909" s="8" t="str">
        <f>IF(COUNTIF('Dam Lines'!A:A,D24909)&gt;0,"Yes","No")</f>
        <v>Yes</v>
      </c>
      <c r="H24909" s="14" t="s">
        <v>1742</v>
      </c>
      <c r="I24909" s="8" t="str">
        <f t="array" ref="I24909">IF(G24909="Yes",XLOOKUP(D24909,'Dam Lines'!A:A,'Dam Lines'!J:J),"")</f>
        <v>ELD BEE ARIN</v>
      </c>
    </row>
    <row r="24910" hidden="1">
      <c r="A24910" s="11">
        <v>7.0</v>
      </c>
      <c r="B24910" s="4" t="s">
        <v>6286</v>
      </c>
      <c r="C24910" s="9" t="s">
        <v>2351</v>
      </c>
      <c r="D24910" s="9" t="s">
        <v>158</v>
      </c>
      <c r="E24910" s="4" t="str">
        <f t="shared" ref="E24910:F24910" si="127">E24909 </f>
        <v>HANDICAP (0-90)</v>
      </c>
      <c r="F24910" s="4" t="str">
        <f t="shared" si="127"/>
        <v>1700m</v>
      </c>
      <c r="G24910" s="8" t="str">
        <f>IF(COUNTIF('Dam Lines'!A:A,D24910)&gt;0,"Yes","No")</f>
        <v>Yes</v>
      </c>
      <c r="H24910" s="14" t="s">
        <v>1742</v>
      </c>
      <c r="I24910" s="8" t="str">
        <f t="array" ref="I24910">IF(G24910="Yes",XLOOKUP(D24910,'Dam Lines'!A:A,'Dam Lines'!J:J),"")</f>
        <v>YFS ALMOND JOY</v>
      </c>
    </row>
    <row r="24911" hidden="1">
      <c r="A24911" s="11">
        <v>8.0</v>
      </c>
      <c r="B24911" s="4" t="s">
        <v>5391</v>
      </c>
      <c r="C24911" s="9" t="s">
        <v>1908</v>
      </c>
      <c r="D24911" s="9" t="s">
        <v>952</v>
      </c>
      <c r="E24911" s="4" t="str">
        <f t="shared" ref="E24911:F24911" si="128">E24910 </f>
        <v>HANDICAP (0-90)</v>
      </c>
      <c r="F24911" s="4" t="str">
        <f t="shared" si="128"/>
        <v>1700m</v>
      </c>
      <c r="G24911" s="8" t="str">
        <f>IF(COUNTIF('Dam Lines'!A:A,D24911)&gt;0,"Yes","No")</f>
        <v>Yes</v>
      </c>
      <c r="H24911" s="14" t="s">
        <v>1761</v>
      </c>
      <c r="I24911" s="8" t="str">
        <f t="array" ref="I24911">IF(G24911="Yes",XLOOKUP(D24911,'Dam Lines'!A:A,'Dam Lines'!J:J),"")</f>
        <v>MAGNESIE</v>
      </c>
    </row>
    <row r="24912" hidden="1">
      <c r="A24912" s="11">
        <v>9.0</v>
      </c>
      <c r="B24912" s="4" t="s">
        <v>4102</v>
      </c>
      <c r="C24912" s="9" t="s">
        <v>3739</v>
      </c>
      <c r="D24912" s="9" t="s">
        <v>1085</v>
      </c>
      <c r="E24912" s="4" t="str">
        <f t="shared" ref="E24912:F24912" si="129">E24911 </f>
        <v>HANDICAP (0-90)</v>
      </c>
      <c r="F24912" s="4" t="str">
        <f t="shared" si="129"/>
        <v>1700m</v>
      </c>
      <c r="G24912" s="8" t="str">
        <f>IF(COUNTIF('Dam Lines'!A:A,D24912)&gt;0,"Yes","No")</f>
        <v>Yes</v>
      </c>
      <c r="H24912" s="14" t="s">
        <v>1742</v>
      </c>
      <c r="I24912" s="8" t="str">
        <f t="array" ref="I24912">IF(G24912="Yes",XLOOKUP(D24912,'Dam Lines'!A:A,'Dam Lines'!J:J),"")</f>
        <v>NEVADA II</v>
      </c>
    </row>
    <row r="24913" hidden="1">
      <c r="A24913" s="11">
        <v>10.0</v>
      </c>
      <c r="B24913" s="4" t="s">
        <v>3832</v>
      </c>
      <c r="C24913" s="9" t="s">
        <v>2545</v>
      </c>
      <c r="D24913" s="9" t="s">
        <v>798</v>
      </c>
      <c r="E24913" s="4" t="str">
        <f t="shared" ref="E24913:F24913" si="130">E24912 </f>
        <v>HANDICAP (0-90)</v>
      </c>
      <c r="F24913" s="4" t="str">
        <f t="shared" si="130"/>
        <v>1700m</v>
      </c>
      <c r="G24913" s="8" t="str">
        <f>IF(COUNTIF('Dam Lines'!A:A,D24913)&gt;0,"Yes","No")</f>
        <v>Yes</v>
      </c>
      <c r="H24913" s="14" t="s">
        <v>1742</v>
      </c>
      <c r="I24913" s="8" t="str">
        <f t="array" ref="I24913">IF(G24913="Yes",XLOOKUP(D24913,'Dam Lines'!A:A,'Dam Lines'!J:J),"")</f>
        <v>QOSHEEYYA</v>
      </c>
    </row>
    <row r="24914" hidden="1">
      <c r="A24914" s="11">
        <v>11.0</v>
      </c>
      <c r="B24914" s="4" t="s">
        <v>5287</v>
      </c>
      <c r="C24914" s="9" t="s">
        <v>1752</v>
      </c>
      <c r="D24914" s="9" t="s">
        <v>1165</v>
      </c>
      <c r="E24914" s="4" t="str">
        <f t="shared" ref="E24914:F24914" si="131">E24913 </f>
        <v>HANDICAP (0-90)</v>
      </c>
      <c r="F24914" s="4" t="str">
        <f t="shared" si="131"/>
        <v>1700m</v>
      </c>
      <c r="G24914" s="8" t="str">
        <f>IF(COUNTIF('Dam Lines'!A:A,D24914)&gt;0,"Yes","No")</f>
        <v>Yes</v>
      </c>
      <c r="H24914" s="14" t="s">
        <v>1742</v>
      </c>
      <c r="I24914" s="8" t="str">
        <f t="array" ref="I24914">IF(G24914="Yes",XLOOKUP(D24914,'Dam Lines'!A:A,'Dam Lines'!J:J),"")</f>
        <v>NEVADA II</v>
      </c>
    </row>
    <row r="24915" hidden="1">
      <c r="A24915" s="11">
        <v>1.0</v>
      </c>
      <c r="B24915" s="4" t="s">
        <v>4220</v>
      </c>
      <c r="C24915" s="9" t="s">
        <v>3288</v>
      </c>
      <c r="D24915" s="9" t="s">
        <v>15</v>
      </c>
      <c r="E24915" s="4" t="s">
        <v>1740</v>
      </c>
      <c r="F24915" s="4" t="s">
        <v>2166</v>
      </c>
      <c r="G24915" s="8" t="str">
        <f>IF(COUNTIF('Dam Lines'!A:A,D24915)&gt;0,"Yes","No")</f>
        <v>Yes</v>
      </c>
      <c r="H24915" s="14" t="s">
        <v>1742</v>
      </c>
      <c r="I24915" s="8" t="str">
        <f t="array" ref="I24915">IF(G24915="Yes",XLOOKUP(D24915,'Dam Lines'!A:A,'Dam Lines'!J:J),"")</f>
        <v>NEVADA II</v>
      </c>
    </row>
    <row r="24916" hidden="1">
      <c r="A24916" s="11">
        <v>2.0</v>
      </c>
      <c r="B24916" s="4" t="s">
        <v>5983</v>
      </c>
      <c r="C24916" s="9" t="s">
        <v>1980</v>
      </c>
      <c r="D24916" s="9" t="s">
        <v>5984</v>
      </c>
      <c r="E24916" s="4" t="str">
        <f t="shared" ref="E24916:F24916" si="132">E24915 </f>
        <v>MAIDEN</v>
      </c>
      <c r="F24916" s="4" t="str">
        <f t="shared" si="132"/>
        <v>1800m</v>
      </c>
      <c r="G24916" s="8" t="str">
        <f>IF(COUNTIF('Dam Lines'!A:A,D24916)&gt;0,"Yes","No")</f>
        <v>No</v>
      </c>
      <c r="H24916" s="14" t="s">
        <v>1742</v>
      </c>
      <c r="I24916" s="8" t="str">
        <f t="array" ref="I24916">IF(G24916="Yes",XLOOKUP(D24916,'Dam Lines'!A:A,'Dam Lines'!J:J),"")</f>
        <v/>
      </c>
    </row>
    <row r="24917" hidden="1">
      <c r="A24917" s="11">
        <v>3.0</v>
      </c>
      <c r="B24917" s="4" t="s">
        <v>5877</v>
      </c>
      <c r="C24917" s="9" t="s">
        <v>1752</v>
      </c>
      <c r="D24917" s="9" t="s">
        <v>452</v>
      </c>
      <c r="E24917" s="4" t="str">
        <f t="shared" ref="E24917:F24917" si="133">E24916 </f>
        <v>MAIDEN</v>
      </c>
      <c r="F24917" s="4" t="str">
        <f t="shared" si="133"/>
        <v>1800m</v>
      </c>
      <c r="G24917" s="8" t="str">
        <f>IF(COUNTIF('Dam Lines'!A:A,D24917)&gt;0,"Yes","No")</f>
        <v>Yes</v>
      </c>
      <c r="H24917" s="14" t="s">
        <v>1742</v>
      </c>
      <c r="I24917" s="8" t="str">
        <f t="array" ref="I24917">IF(G24917="Yes",XLOOKUP(D24917,'Dam Lines'!A:A,'Dam Lines'!J:J),"")</f>
        <v>DJEDDA</v>
      </c>
    </row>
    <row r="24918" hidden="1">
      <c r="A24918" s="11">
        <v>4.0</v>
      </c>
      <c r="B24918" s="4" t="s">
        <v>1825</v>
      </c>
      <c r="C24918" s="9" t="s">
        <v>1802</v>
      </c>
      <c r="D24918" s="9" t="s">
        <v>6107</v>
      </c>
      <c r="E24918" s="4" t="str">
        <f t="shared" ref="E24918:F24918" si="134">E24917 </f>
        <v>MAIDEN</v>
      </c>
      <c r="F24918" s="4" t="str">
        <f t="shared" si="134"/>
        <v>1800m</v>
      </c>
      <c r="G24918" s="8" t="str">
        <f>IF(COUNTIF('Dam Lines'!A:A,D24918)&gt;0,"Yes","No")</f>
        <v>No</v>
      </c>
      <c r="H24918" s="14" t="s">
        <v>1742</v>
      </c>
      <c r="I24918" s="8" t="str">
        <f t="array" ref="I24918">IF(G24918="Yes",XLOOKUP(D24918,'Dam Lines'!A:A,'Dam Lines'!J:J),"")</f>
        <v/>
      </c>
    </row>
    <row r="24919" hidden="1">
      <c r="A24919" s="11">
        <v>5.0</v>
      </c>
      <c r="B24919" s="4" t="s">
        <v>6109</v>
      </c>
      <c r="C24919" s="9" t="s">
        <v>1744</v>
      </c>
      <c r="D24919" s="9" t="s">
        <v>569</v>
      </c>
      <c r="E24919" s="4" t="str">
        <f t="shared" ref="E24919:F24919" si="135">E24918 </f>
        <v>MAIDEN</v>
      </c>
      <c r="F24919" s="4" t="str">
        <f t="shared" si="135"/>
        <v>1800m</v>
      </c>
      <c r="G24919" s="8" t="str">
        <f>IF(COUNTIF('Dam Lines'!A:A,D24919)&gt;0,"Yes","No")</f>
        <v>Yes</v>
      </c>
      <c r="H24919" s="14" t="s">
        <v>1742</v>
      </c>
      <c r="I24919" s="8" t="str">
        <f t="array" ref="I24919">IF(G24919="Yes",XLOOKUP(D24919,'Dam Lines'!A:A,'Dam Lines'!J:J),"")</f>
        <v>DJEDDA</v>
      </c>
    </row>
    <row r="24920" hidden="1">
      <c r="A24920" s="11">
        <v>6.0</v>
      </c>
      <c r="B24920" s="4" t="s">
        <v>6238</v>
      </c>
      <c r="C24920" s="9" t="s">
        <v>3700</v>
      </c>
      <c r="D24920" s="9" t="s">
        <v>3732</v>
      </c>
      <c r="E24920" s="4" t="str">
        <f t="shared" ref="E24920:F24920" si="136">E24919 </f>
        <v>MAIDEN</v>
      </c>
      <c r="F24920" s="4" t="str">
        <f t="shared" si="136"/>
        <v>1800m</v>
      </c>
      <c r="G24920" s="8" t="str">
        <f>IF(COUNTIF('Dam Lines'!A:A,D24920)&gt;0,"Yes","No")</f>
        <v>No</v>
      </c>
      <c r="H24920" s="14" t="s">
        <v>1742</v>
      </c>
      <c r="I24920" s="8" t="str">
        <f t="array" ref="I24920">IF(G24920="Yes",XLOOKUP(D24920,'Dam Lines'!A:A,'Dam Lines'!J:J),"")</f>
        <v/>
      </c>
    </row>
    <row r="24921" hidden="1">
      <c r="A24921" s="11">
        <v>7.0</v>
      </c>
      <c r="B24921" s="4" t="s">
        <v>5860</v>
      </c>
      <c r="C24921" s="9" t="s">
        <v>2248</v>
      </c>
      <c r="D24921" s="9" t="s">
        <v>24</v>
      </c>
      <c r="E24921" s="4" t="str">
        <f t="shared" ref="E24921:F24921" si="137">E24920 </f>
        <v>MAIDEN</v>
      </c>
      <c r="F24921" s="4" t="str">
        <f t="shared" si="137"/>
        <v>1800m</v>
      </c>
      <c r="G24921" s="8" t="str">
        <f>IF(COUNTIF('Dam Lines'!A:A,D24921)&gt;0,"Yes","No")</f>
        <v>Yes</v>
      </c>
      <c r="H24921" s="14" t="s">
        <v>1742</v>
      </c>
      <c r="I24921" s="8" t="str">
        <f t="array" ref="I24921">IF(G24921="Yes",XLOOKUP(D24921,'Dam Lines'!A:A,'Dam Lines'!J:J),"")</f>
        <v>NEVADA II</v>
      </c>
    </row>
    <row r="24922" hidden="1">
      <c r="A24922" s="11">
        <v>8.0</v>
      </c>
      <c r="B24922" s="4" t="s">
        <v>6240</v>
      </c>
      <c r="C24922" s="9" t="s">
        <v>3700</v>
      </c>
      <c r="D24922" s="9" t="s">
        <v>2160</v>
      </c>
      <c r="E24922" s="4" t="str">
        <f t="shared" ref="E24922:F24922" si="138">E24921 </f>
        <v>MAIDEN</v>
      </c>
      <c r="F24922" s="4" t="str">
        <f t="shared" si="138"/>
        <v>1800m</v>
      </c>
      <c r="G24922" s="8" t="str">
        <f>IF(COUNTIF('Dam Lines'!A:A,D24922)&gt;0,"Yes","No")</f>
        <v>No</v>
      </c>
      <c r="H24922" s="14" t="s">
        <v>1742</v>
      </c>
      <c r="I24922" s="8" t="str">
        <f t="array" ref="I24922">IF(G24922="Yes",XLOOKUP(D24922,'Dam Lines'!A:A,'Dam Lines'!J:J),"")</f>
        <v/>
      </c>
    </row>
    <row r="24923" hidden="1">
      <c r="A24923" s="11">
        <v>9.0</v>
      </c>
      <c r="B24923" s="4" t="s">
        <v>5251</v>
      </c>
      <c r="C24923" s="9" t="s">
        <v>2061</v>
      </c>
      <c r="D24923" s="9" t="s">
        <v>47</v>
      </c>
      <c r="E24923" s="4" t="str">
        <f t="shared" ref="E24923:F24923" si="139">E24922 </f>
        <v>MAIDEN</v>
      </c>
      <c r="F24923" s="4" t="str">
        <f t="shared" si="139"/>
        <v>1800m</v>
      </c>
      <c r="G24923" s="8" t="str">
        <f>IF(COUNTIF('Dam Lines'!A:A,D24923)&gt;0,"Yes","No")</f>
        <v>Yes</v>
      </c>
      <c r="H24923" s="14" t="s">
        <v>1761</v>
      </c>
      <c r="I24923" s="8" t="str">
        <f t="array" ref="I24923">IF(G24923="Yes",XLOOKUP(D24923,'Dam Lines'!A:A,'Dam Lines'!J:J),"")</f>
        <v>FATMA</v>
      </c>
    </row>
    <row r="24924" hidden="1">
      <c r="A24924" s="11">
        <v>10.0</v>
      </c>
      <c r="B24924" s="4" t="s">
        <v>4476</v>
      </c>
      <c r="C24924" s="9" t="s">
        <v>4477</v>
      </c>
      <c r="D24924" s="9" t="s">
        <v>10</v>
      </c>
      <c r="E24924" s="4" t="str">
        <f t="shared" ref="E24924:F24924" si="140">E24923 </f>
        <v>MAIDEN</v>
      </c>
      <c r="F24924" s="4" t="str">
        <f t="shared" si="140"/>
        <v>1800m</v>
      </c>
      <c r="G24924" s="8" t="str">
        <f>IF(COUNTIF('Dam Lines'!A:A,D24924)&gt;0,"Yes","No")</f>
        <v>Yes</v>
      </c>
      <c r="H24924" s="14" t="s">
        <v>1742</v>
      </c>
      <c r="I24924" s="8" t="str">
        <f t="array" ref="I24924">IF(G24924="Yes",XLOOKUP(D24924,'Dam Lines'!A:A,'Dam Lines'!J:J),"")</f>
        <v>MAGNESIE</v>
      </c>
    </row>
    <row r="24925" hidden="1">
      <c r="A24925" s="11">
        <v>11.0</v>
      </c>
      <c r="B24925" s="4" t="s">
        <v>5971</v>
      </c>
      <c r="C24925" s="9" t="s">
        <v>3494</v>
      </c>
      <c r="D24925" s="9" t="s">
        <v>5972</v>
      </c>
      <c r="E24925" s="4" t="str">
        <f t="shared" ref="E24925:F24925" si="141">E24924 </f>
        <v>MAIDEN</v>
      </c>
      <c r="F24925" s="4" t="str">
        <f t="shared" si="141"/>
        <v>1800m</v>
      </c>
      <c r="G24925" s="8" t="str">
        <f>IF(COUNTIF('Dam Lines'!A:A,D24925)&gt;0,"Yes","No")</f>
        <v>No</v>
      </c>
      <c r="H24925" s="14" t="s">
        <v>1761</v>
      </c>
      <c r="I24925" s="8" t="str">
        <f t="array" ref="I24925">IF(G24925="Yes",XLOOKUP(D24925,'Dam Lines'!A:A,'Dam Lines'!J:J),"")</f>
        <v/>
      </c>
    </row>
    <row r="24926" hidden="1">
      <c r="A24926" s="11">
        <v>1.0</v>
      </c>
      <c r="B24926" s="4" t="s">
        <v>6383</v>
      </c>
      <c r="C24926" s="9" t="s">
        <v>2054</v>
      </c>
      <c r="D24926" s="9" t="s">
        <v>24</v>
      </c>
      <c r="E24926" s="4" t="s">
        <v>1740</v>
      </c>
      <c r="F24926" s="4" t="s">
        <v>1869</v>
      </c>
      <c r="G24926" s="8" t="str">
        <f>IF(COUNTIF('Dam Lines'!A:A,D24926)&gt;0,"Yes","No")</f>
        <v>Yes</v>
      </c>
      <c r="H24926" s="14" t="s">
        <v>1742</v>
      </c>
      <c r="I24926" s="8" t="str">
        <f t="array" ref="I24926">IF(G24926="Yes",XLOOKUP(D24926,'Dam Lines'!A:A,'Dam Lines'!J:J),"")</f>
        <v>NEVADA II</v>
      </c>
    </row>
    <row r="24927" hidden="1">
      <c r="A24927" s="11">
        <v>2.0</v>
      </c>
      <c r="B24927" s="4" t="s">
        <v>5968</v>
      </c>
      <c r="C24927" s="9" t="s">
        <v>2405</v>
      </c>
      <c r="D24927" s="9" t="s">
        <v>5969</v>
      </c>
      <c r="E24927" s="4" t="str">
        <f t="shared" ref="E24927:F24927" si="142">E24926 </f>
        <v>MAIDEN</v>
      </c>
      <c r="F24927" s="4" t="str">
        <f t="shared" si="142"/>
        <v>1600m</v>
      </c>
      <c r="G24927" s="8" t="str">
        <f>IF(COUNTIF('Dam Lines'!A:A,D24927)&gt;0,"Yes","No")</f>
        <v>No</v>
      </c>
      <c r="H24927" s="14" t="s">
        <v>1761</v>
      </c>
      <c r="I24927" s="8" t="str">
        <f t="array" ref="I24927">IF(G24927="Yes",XLOOKUP(D24927,'Dam Lines'!A:A,'Dam Lines'!J:J),"")</f>
        <v/>
      </c>
    </row>
    <row r="24928" hidden="1">
      <c r="A24928" s="11">
        <v>3.0</v>
      </c>
      <c r="B24928" s="4" t="s">
        <v>6120</v>
      </c>
      <c r="C24928" s="9" t="s">
        <v>2060</v>
      </c>
      <c r="D24928" s="9" t="s">
        <v>604</v>
      </c>
      <c r="E24928" s="4" t="str">
        <f t="shared" ref="E24928:F24928" si="143">E24927 </f>
        <v>MAIDEN</v>
      </c>
      <c r="F24928" s="4" t="str">
        <f t="shared" si="143"/>
        <v>1600m</v>
      </c>
      <c r="G24928" s="8" t="str">
        <f>IF(COUNTIF('Dam Lines'!A:A,D24928)&gt;0,"Yes","No")</f>
        <v>Yes</v>
      </c>
      <c r="H24928" s="14" t="s">
        <v>1742</v>
      </c>
      <c r="I24928" s="8" t="str">
        <f t="array" ref="I24928">IF(G24928="Yes",XLOOKUP(D24928,'Dam Lines'!A:A,'Dam Lines'!J:J),"")</f>
        <v>KORALINA</v>
      </c>
    </row>
    <row r="24929" hidden="1">
      <c r="A24929" s="11">
        <v>4.0</v>
      </c>
      <c r="B24929" s="4" t="s">
        <v>6066</v>
      </c>
      <c r="C24929" s="9" t="s">
        <v>2056</v>
      </c>
      <c r="D24929" s="9" t="s">
        <v>166</v>
      </c>
      <c r="E24929" s="4" t="str">
        <f t="shared" ref="E24929:F24929" si="144">E24928 </f>
        <v>MAIDEN</v>
      </c>
      <c r="F24929" s="4" t="str">
        <f t="shared" si="144"/>
        <v>1600m</v>
      </c>
      <c r="G24929" s="8" t="str">
        <f>IF(COUNTIF('Dam Lines'!A:A,D24929)&gt;0,"Yes","No")</f>
        <v>Yes</v>
      </c>
      <c r="H24929" s="14" t="s">
        <v>1742</v>
      </c>
      <c r="I24929" s="8" t="str">
        <f t="array" ref="I24929">IF(G24929="Yes",XLOOKUP(D24929,'Dam Lines'!A:A,'Dam Lines'!J:J),"")</f>
        <v>NEVADA II</v>
      </c>
    </row>
    <row r="24930" hidden="1">
      <c r="A24930" s="11">
        <v>5.0</v>
      </c>
      <c r="B24930" s="4" t="s">
        <v>5364</v>
      </c>
      <c r="C24930" s="9" t="s">
        <v>2248</v>
      </c>
      <c r="D24930" s="9" t="s">
        <v>492</v>
      </c>
      <c r="E24930" s="4" t="str">
        <f t="shared" ref="E24930:F24930" si="145">E24929 </f>
        <v>MAIDEN</v>
      </c>
      <c r="F24930" s="4" t="str">
        <f t="shared" si="145"/>
        <v>1600m</v>
      </c>
      <c r="G24930" s="8" t="str">
        <f>IF(COUNTIF('Dam Lines'!A:A,D24930)&gt;0,"Yes","No")</f>
        <v>Yes</v>
      </c>
      <c r="H24930" s="14" t="s">
        <v>1742</v>
      </c>
      <c r="I24930" s="8" t="str">
        <f t="array" ref="I24930">IF(G24930="Yes",XLOOKUP(D24930,'Dam Lines'!A:A,'Dam Lines'!J:J),"")</f>
        <v>ASALA HALEEMA</v>
      </c>
    </row>
    <row r="24931" hidden="1">
      <c r="A24931" s="11">
        <v>6.0</v>
      </c>
      <c r="B24931" s="4" t="s">
        <v>6126</v>
      </c>
      <c r="C24931" s="9" t="s">
        <v>3697</v>
      </c>
      <c r="D24931" s="9" t="s">
        <v>5741</v>
      </c>
      <c r="E24931" s="4" t="str">
        <f t="shared" ref="E24931:F24931" si="146">E24930 </f>
        <v>MAIDEN</v>
      </c>
      <c r="F24931" s="4" t="str">
        <f t="shared" si="146"/>
        <v>1600m</v>
      </c>
      <c r="G24931" s="8" t="str">
        <f>IF(COUNTIF('Dam Lines'!A:A,D24931)&gt;0,"Yes","No")</f>
        <v>No</v>
      </c>
      <c r="H24931" s="14" t="s">
        <v>1742</v>
      </c>
      <c r="I24931" s="8" t="str">
        <f t="array" ref="I24931">IF(G24931="Yes",XLOOKUP(D24931,'Dam Lines'!A:A,'Dam Lines'!J:J),"")</f>
        <v/>
      </c>
    </row>
    <row r="24932" hidden="1">
      <c r="A24932" s="11">
        <v>7.0</v>
      </c>
      <c r="B24932" s="4" t="s">
        <v>6297</v>
      </c>
      <c r="C24932" s="9" t="s">
        <v>2613</v>
      </c>
      <c r="D24932" s="9" t="s">
        <v>4061</v>
      </c>
      <c r="E24932" s="4" t="str">
        <f t="shared" ref="E24932:F24932" si="147">E24931 </f>
        <v>MAIDEN</v>
      </c>
      <c r="F24932" s="4" t="str">
        <f t="shared" si="147"/>
        <v>1600m</v>
      </c>
      <c r="G24932" s="8" t="str">
        <f>IF(COUNTIF('Dam Lines'!A:A,D24932)&gt;0,"Yes","No")</f>
        <v>No</v>
      </c>
      <c r="H24932" s="14" t="s">
        <v>1742</v>
      </c>
      <c r="I24932" s="8" t="str">
        <f t="array" ref="I24932">IF(G24932="Yes",XLOOKUP(D24932,'Dam Lines'!A:A,'Dam Lines'!J:J),"")</f>
        <v/>
      </c>
    </row>
    <row r="24933" hidden="1">
      <c r="A24933" s="11">
        <v>8.0</v>
      </c>
      <c r="B24933" s="4" t="s">
        <v>6202</v>
      </c>
      <c r="C24933" s="9" t="s">
        <v>2060</v>
      </c>
      <c r="D24933" s="9" t="s">
        <v>2011</v>
      </c>
      <c r="E24933" s="4" t="str">
        <f t="shared" ref="E24933:F24933" si="148">E24932 </f>
        <v>MAIDEN</v>
      </c>
      <c r="F24933" s="4" t="str">
        <f t="shared" si="148"/>
        <v>1600m</v>
      </c>
      <c r="G24933" s="8" t="str">
        <f>IF(COUNTIF('Dam Lines'!A:A,D24933)&gt;0,"Yes","No")</f>
        <v>No</v>
      </c>
      <c r="H24933" s="14" t="s">
        <v>1742</v>
      </c>
      <c r="I24933" s="8" t="str">
        <f t="array" ref="I24933">IF(G24933="Yes",XLOOKUP(D24933,'Dam Lines'!A:A,'Dam Lines'!J:J),"")</f>
        <v/>
      </c>
    </row>
    <row r="24934" hidden="1">
      <c r="A24934" s="11">
        <v>9.0</v>
      </c>
      <c r="B24934" s="4" t="s">
        <v>5441</v>
      </c>
      <c r="C24934" s="9" t="s">
        <v>1886</v>
      </c>
      <c r="D24934" s="9" t="s">
        <v>2984</v>
      </c>
      <c r="E24934" s="4" t="str">
        <f t="shared" ref="E24934:F24934" si="149">E24933 </f>
        <v>MAIDEN</v>
      </c>
      <c r="F24934" s="4" t="str">
        <f t="shared" si="149"/>
        <v>1600m</v>
      </c>
      <c r="G24934" s="8" t="str">
        <f>IF(COUNTIF('Dam Lines'!A:A,D24934)&gt;0,"Yes","No")</f>
        <v>No</v>
      </c>
      <c r="H24934" s="14" t="s">
        <v>1742</v>
      </c>
      <c r="I24934" s="8" t="str">
        <f t="array" ref="I24934">IF(G24934="Yes",XLOOKUP(D24934,'Dam Lines'!A:A,'Dam Lines'!J:J),"")</f>
        <v/>
      </c>
    </row>
    <row r="24935" hidden="1">
      <c r="A24935" s="11">
        <v>10.0</v>
      </c>
      <c r="B24935" s="4" t="s">
        <v>6384</v>
      </c>
      <c r="C24935" s="9" t="s">
        <v>1962</v>
      </c>
      <c r="D24935" s="9" t="s">
        <v>647</v>
      </c>
      <c r="E24935" s="4" t="str">
        <f t="shared" ref="E24935:F24935" si="150">E24934 </f>
        <v>MAIDEN</v>
      </c>
      <c r="F24935" s="4" t="str">
        <f t="shared" si="150"/>
        <v>1600m</v>
      </c>
      <c r="G24935" s="8" t="str">
        <f>IF(COUNTIF('Dam Lines'!A:A,D24935)&gt;0,"Yes","No")</f>
        <v>Yes</v>
      </c>
      <c r="H24935" s="14" t="s">
        <v>1742</v>
      </c>
      <c r="I24935" s="8" t="str">
        <f t="array" ref="I24935">IF(G24935="Yes",XLOOKUP(D24935,'Dam Lines'!A:A,'Dam Lines'!J:J),"")</f>
        <v>FATMA</v>
      </c>
    </row>
    <row r="24936" hidden="1">
      <c r="A24936" s="11">
        <v>11.0</v>
      </c>
      <c r="B24936" s="4" t="s">
        <v>5709</v>
      </c>
      <c r="C24936" s="9" t="s">
        <v>1744</v>
      </c>
      <c r="D24936" s="9" t="s">
        <v>52</v>
      </c>
      <c r="E24936" s="4" t="str">
        <f t="shared" ref="E24936:F24936" si="151">E24935 </f>
        <v>MAIDEN</v>
      </c>
      <c r="F24936" s="4" t="str">
        <f t="shared" si="151"/>
        <v>1600m</v>
      </c>
      <c r="G24936" s="8" t="str">
        <f>IF(COUNTIF('Dam Lines'!A:A,D24936)&gt;0,"Yes","No")</f>
        <v>Yes</v>
      </c>
      <c r="H24936" s="14" t="s">
        <v>1742</v>
      </c>
      <c r="I24936" s="8" t="str">
        <f t="array" ref="I24936">IF(G24936="Yes",XLOOKUP(D24936,'Dam Lines'!A:A,'Dam Lines'!J:J),"")</f>
        <v>WISTULA</v>
      </c>
    </row>
    <row r="24937" hidden="1">
      <c r="A24937" s="11">
        <v>12.0</v>
      </c>
      <c r="B24937" s="4" t="s">
        <v>6086</v>
      </c>
      <c r="C24937" s="9" t="s">
        <v>2029</v>
      </c>
      <c r="D24937" s="9" t="s">
        <v>4434</v>
      </c>
      <c r="E24937" s="4" t="str">
        <f t="shared" ref="E24937:F24937" si="152">E24936 </f>
        <v>MAIDEN</v>
      </c>
      <c r="F24937" s="4" t="str">
        <f t="shared" si="152"/>
        <v>1600m</v>
      </c>
      <c r="G24937" s="8" t="str">
        <f>IF(COUNTIF('Dam Lines'!A:A,D24937)&gt;0,"Yes","No")</f>
        <v>No</v>
      </c>
      <c r="H24937" s="14" t="s">
        <v>1761</v>
      </c>
      <c r="I24937" s="8" t="str">
        <f t="array" ref="I24937">IF(G24937="Yes",XLOOKUP(D24937,'Dam Lines'!A:A,'Dam Lines'!J:J),"")</f>
        <v/>
      </c>
    </row>
    <row r="24938" hidden="1">
      <c r="A24938" s="11">
        <v>1.0</v>
      </c>
      <c r="B24938" s="4" t="s">
        <v>5541</v>
      </c>
      <c r="C24938" s="9" t="s">
        <v>3872</v>
      </c>
      <c r="D24938" s="9" t="s">
        <v>5542</v>
      </c>
      <c r="E24938" s="4" t="s">
        <v>6385</v>
      </c>
      <c r="F24938" s="4" t="s">
        <v>1869</v>
      </c>
      <c r="G24938" s="8" t="str">
        <f>IF(COUNTIF('Dam Lines'!A:A,D24938)&gt;0,"Yes","No")</f>
        <v>No</v>
      </c>
      <c r="H24938" s="14" t="s">
        <v>1742</v>
      </c>
      <c r="I24938" s="8" t="str">
        <f t="array" ref="I24938">IF(G24938="Yes",XLOOKUP(D24938,'Dam Lines'!A:A,'Dam Lines'!J:J),"")</f>
        <v/>
      </c>
    </row>
    <row r="24939" hidden="1">
      <c r="A24939" s="11">
        <v>2.0</v>
      </c>
      <c r="B24939" s="26" t="s">
        <v>5250</v>
      </c>
      <c r="C24939" s="9" t="s">
        <v>1757</v>
      </c>
      <c r="D24939" s="9" t="s">
        <v>795</v>
      </c>
      <c r="E24939" s="4" t="str">
        <f t="shared" ref="E24939:F24939" si="153">E24938 </f>
        <v>HANDICAP (0-80)</v>
      </c>
      <c r="F24939" s="4" t="str">
        <f t="shared" si="153"/>
        <v>1600m</v>
      </c>
      <c r="G24939" s="8" t="str">
        <f>IF(COUNTIF('Dam Lines'!A:A,D24939)&gt;0,"Yes","No")</f>
        <v>Yes</v>
      </c>
      <c r="H24939" s="14" t="s">
        <v>1742</v>
      </c>
      <c r="I24939" s="8" t="str">
        <f t="array" ref="I24939">IF(G24939="Yes",XLOOKUP(D24939,'Dam Lines'!A:A,'Dam Lines'!J:J),"")</f>
        <v>NEVADA II</v>
      </c>
    </row>
    <row r="24940" hidden="1">
      <c r="A24940" s="11">
        <v>3.0</v>
      </c>
      <c r="B24940" s="4" t="s">
        <v>5920</v>
      </c>
      <c r="C24940" s="9" t="s">
        <v>5921</v>
      </c>
      <c r="D24940" s="9" t="s">
        <v>381</v>
      </c>
      <c r="E24940" s="4" t="str">
        <f t="shared" ref="E24940:F24940" si="154">E24939 </f>
        <v>HANDICAP (0-80)</v>
      </c>
      <c r="F24940" s="4" t="str">
        <f t="shared" si="154"/>
        <v>1600m</v>
      </c>
      <c r="G24940" s="8" t="str">
        <f>IF(COUNTIF('Dam Lines'!A:A,D24940)&gt;0,"Yes","No")</f>
        <v>Yes</v>
      </c>
      <c r="H24940" s="14" t="s">
        <v>1742</v>
      </c>
      <c r="I24940" s="8" t="str">
        <f t="array" ref="I24940">IF(G24940="Yes",XLOOKUP(D24940,'Dam Lines'!A:A,'Dam Lines'!J:J),"")</f>
        <v>NEVADA II</v>
      </c>
    </row>
    <row r="24941" hidden="1">
      <c r="A24941" s="11">
        <v>4.0</v>
      </c>
      <c r="B24941" s="4" t="s">
        <v>5980</v>
      </c>
      <c r="C24941" s="9" t="s">
        <v>2054</v>
      </c>
      <c r="D24941" s="9" t="s">
        <v>1330</v>
      </c>
      <c r="E24941" s="4" t="str">
        <f t="shared" ref="E24941:F24941" si="155">E24940 </f>
        <v>HANDICAP (0-80)</v>
      </c>
      <c r="F24941" s="4" t="str">
        <f t="shared" si="155"/>
        <v>1600m</v>
      </c>
      <c r="G24941" s="8" t="str">
        <f>IF(COUNTIF('Dam Lines'!A:A,D24941)&gt;0,"Yes","No")</f>
        <v>Yes</v>
      </c>
      <c r="H24941" s="14" t="s">
        <v>1742</v>
      </c>
      <c r="I24941" s="8" t="str">
        <f t="array" ref="I24941">IF(G24941="Yes",XLOOKUP(D24941,'Dam Lines'!A:A,'Dam Lines'!J:J),"")</f>
        <v>NEVADA II</v>
      </c>
    </row>
    <row r="24942" hidden="1">
      <c r="A24942" s="11">
        <v>5.0</v>
      </c>
      <c r="B24942" s="26" t="s">
        <v>4993</v>
      </c>
      <c r="C24942" s="9" t="s">
        <v>3288</v>
      </c>
      <c r="D24942" s="9" t="s">
        <v>15</v>
      </c>
      <c r="E24942" s="4" t="str">
        <f t="shared" ref="E24942:F24942" si="156">E24941 </f>
        <v>HANDICAP (0-80)</v>
      </c>
      <c r="F24942" s="4" t="str">
        <f t="shared" si="156"/>
        <v>1600m</v>
      </c>
      <c r="G24942" s="8" t="str">
        <f>IF(COUNTIF('Dam Lines'!A:A,D24942)&gt;0,"Yes","No")</f>
        <v>Yes</v>
      </c>
      <c r="H24942" s="14" t="s">
        <v>1761</v>
      </c>
      <c r="I24942" s="8" t="str">
        <f t="array" ref="I24942">IF(G24942="Yes",XLOOKUP(D24942,'Dam Lines'!A:A,'Dam Lines'!J:J),"")</f>
        <v>NEVADA II</v>
      </c>
    </row>
    <row r="24943" hidden="1">
      <c r="A24943" s="11">
        <v>6.0</v>
      </c>
      <c r="B24943" s="4" t="s">
        <v>5416</v>
      </c>
      <c r="C24943" s="9" t="s">
        <v>4315</v>
      </c>
      <c r="D24943" s="9" t="s">
        <v>5417</v>
      </c>
      <c r="E24943" s="4" t="str">
        <f t="shared" ref="E24943:F24943" si="157">E24942 </f>
        <v>HANDICAP (0-80)</v>
      </c>
      <c r="F24943" s="4" t="str">
        <f t="shared" si="157"/>
        <v>1600m</v>
      </c>
      <c r="G24943" s="8" t="str">
        <f>IF(COUNTIF('Dam Lines'!A:A,D24943)&gt;0,"Yes","No")</f>
        <v>Yes</v>
      </c>
      <c r="H24943" s="14" t="s">
        <v>1742</v>
      </c>
      <c r="I24943" s="8" t="str">
        <f t="array" ref="I24943">IF(G24943="Yes",XLOOKUP(D24943,'Dam Lines'!A:A,'Dam Lines'!J:J),"")</f>
        <v>NEVADA II</v>
      </c>
    </row>
    <row r="24944" hidden="1">
      <c r="A24944" s="11">
        <v>7.0</v>
      </c>
      <c r="B24944" s="4" t="s">
        <v>5300</v>
      </c>
      <c r="C24944" s="9" t="s">
        <v>2479</v>
      </c>
      <c r="D24944" s="9" t="s">
        <v>19</v>
      </c>
      <c r="E24944" s="4" t="str">
        <f t="shared" ref="E24944:F24944" si="158">E24943 </f>
        <v>HANDICAP (0-80)</v>
      </c>
      <c r="F24944" s="4" t="str">
        <f t="shared" si="158"/>
        <v>1600m</v>
      </c>
      <c r="G24944" s="8" t="str">
        <f>IF(COUNTIF('Dam Lines'!A:A,D24944)&gt;0,"Yes","No")</f>
        <v>Yes</v>
      </c>
      <c r="H24944" s="14" t="s">
        <v>1742</v>
      </c>
      <c r="I24944" s="8" t="str">
        <f t="array" ref="I24944">IF(G24944="Yes",XLOOKUP(D24944,'Dam Lines'!A:A,'Dam Lines'!J:J),"")</f>
        <v>DAHSHUR</v>
      </c>
    </row>
    <row r="24945" hidden="1">
      <c r="A24945" s="11">
        <v>8.0</v>
      </c>
      <c r="B24945" s="4" t="s">
        <v>6028</v>
      </c>
      <c r="C24945" s="9" t="s">
        <v>1980</v>
      </c>
      <c r="D24945" s="9" t="s">
        <v>1614</v>
      </c>
      <c r="E24945" s="4" t="str">
        <f t="shared" ref="E24945:F24945" si="159">E24944 </f>
        <v>HANDICAP (0-80)</v>
      </c>
      <c r="F24945" s="4" t="str">
        <f t="shared" si="159"/>
        <v>1600m</v>
      </c>
      <c r="G24945" s="8" t="str">
        <f>IF(COUNTIF('Dam Lines'!A:A,D24945)&gt;0,"Yes","No")</f>
        <v>Yes</v>
      </c>
      <c r="H24945" s="14" t="s">
        <v>1742</v>
      </c>
      <c r="I24945" s="8" t="str">
        <f t="array" ref="I24945">IF(G24945="Yes",XLOOKUP(D24945,'Dam Lines'!A:A,'Dam Lines'!J:J),"")</f>
        <v>VERNIOUTA</v>
      </c>
    </row>
    <row r="24946" hidden="1">
      <c r="A24946" s="11">
        <v>9.0</v>
      </c>
      <c r="B24946" s="4" t="s">
        <v>5856</v>
      </c>
      <c r="C24946" s="9" t="s">
        <v>4477</v>
      </c>
      <c r="D24946" s="9" t="s">
        <v>1125</v>
      </c>
      <c r="E24946" s="4" t="str">
        <f t="shared" ref="E24946:F24946" si="160">E24945 </f>
        <v>HANDICAP (0-80)</v>
      </c>
      <c r="F24946" s="4" t="str">
        <f t="shared" si="160"/>
        <v>1600m</v>
      </c>
      <c r="G24946" s="8" t="str">
        <f>IF(COUNTIF('Dam Lines'!A:A,D24946)&gt;0,"Yes","No")</f>
        <v>Yes</v>
      </c>
      <c r="H24946" s="14" t="s">
        <v>1761</v>
      </c>
      <c r="I24946" s="8" t="str">
        <f t="array" ref="I24946">IF(G24946="Yes",XLOOKUP(D24946,'Dam Lines'!A:A,'Dam Lines'!J:J),"")</f>
        <v>QUITAINE</v>
      </c>
    </row>
    <row r="24947" hidden="1">
      <c r="A24947" s="11">
        <v>10.0</v>
      </c>
      <c r="B24947" s="4" t="s">
        <v>5814</v>
      </c>
      <c r="C24947" s="9" t="s">
        <v>1744</v>
      </c>
      <c r="D24947" s="9" t="s">
        <v>831</v>
      </c>
      <c r="E24947" s="4" t="str">
        <f t="shared" ref="E24947:F24947" si="161">E24946 </f>
        <v>HANDICAP (0-80)</v>
      </c>
      <c r="F24947" s="4" t="str">
        <f t="shared" si="161"/>
        <v>1600m</v>
      </c>
      <c r="G24947" s="8" t="str">
        <f>IF(COUNTIF('Dam Lines'!A:A,D24947)&gt;0,"Yes","No")</f>
        <v>Yes</v>
      </c>
      <c r="H24947" s="14" t="s">
        <v>1742</v>
      </c>
      <c r="I24947" s="8" t="str">
        <f t="array" ref="I24947">IF(G24947="Yes",XLOOKUP(D24947,'Dam Lines'!A:A,'Dam Lines'!J:J),"")</f>
        <v>ELOA</v>
      </c>
    </row>
    <row r="24948" hidden="1">
      <c r="A24948" s="11">
        <v>11.0</v>
      </c>
      <c r="B24948" s="4" t="s">
        <v>4759</v>
      </c>
      <c r="C24948" s="9" t="s">
        <v>3464</v>
      </c>
      <c r="D24948" s="9" t="s">
        <v>840</v>
      </c>
      <c r="E24948" s="4" t="str">
        <f t="shared" ref="E24948:F24948" si="162">E24947 </f>
        <v>HANDICAP (0-80)</v>
      </c>
      <c r="F24948" s="4" t="str">
        <f t="shared" si="162"/>
        <v>1600m</v>
      </c>
      <c r="G24948" s="8" t="str">
        <f>IF(COUNTIF('Dam Lines'!A:A,D24948)&gt;0,"Yes","No")</f>
        <v>Yes</v>
      </c>
      <c r="H24948" s="14" t="s">
        <v>1742</v>
      </c>
      <c r="I24948" s="8" t="str">
        <f t="array" ref="I24948">IF(G24948="Yes",XLOOKUP(D24948,'Dam Lines'!A:A,'Dam Lines'!J:J),"")</f>
        <v>MADOU</v>
      </c>
    </row>
    <row r="24949" hidden="1">
      <c r="A24949" s="11">
        <v>12.0</v>
      </c>
      <c r="B24949" s="4" t="s">
        <v>4930</v>
      </c>
      <c r="C24949" s="9" t="s">
        <v>3739</v>
      </c>
      <c r="D24949" s="9" t="s">
        <v>100</v>
      </c>
      <c r="E24949" s="4" t="str">
        <f t="shared" ref="E24949:F24949" si="163">E24948 </f>
        <v>HANDICAP (0-80)</v>
      </c>
      <c r="F24949" s="4" t="str">
        <f t="shared" si="163"/>
        <v>1600m</v>
      </c>
      <c r="G24949" s="8" t="str">
        <f>IF(COUNTIF('Dam Lines'!A:A,D24949)&gt;0,"Yes","No")</f>
        <v>Yes</v>
      </c>
      <c r="H24949" s="14" t="s">
        <v>1742</v>
      </c>
      <c r="I24949" s="8" t="str">
        <f t="array" ref="I24949">IF(G24949="Yes",XLOOKUP(D24949,'Dam Lines'!A:A,'Dam Lines'!J:J),"")</f>
        <v>GAICHI</v>
      </c>
    </row>
    <row r="24950" hidden="1">
      <c r="A24950" s="11">
        <v>13.0</v>
      </c>
      <c r="B24950" s="4" t="s">
        <v>5827</v>
      </c>
      <c r="C24950" s="9" t="s">
        <v>1752</v>
      </c>
      <c r="D24950" s="9" t="s">
        <v>5828</v>
      </c>
      <c r="E24950" s="4" t="str">
        <f t="shared" ref="E24950:F24950" si="164">E24949 </f>
        <v>HANDICAP (0-80)</v>
      </c>
      <c r="F24950" s="4" t="str">
        <f t="shared" si="164"/>
        <v>1600m</v>
      </c>
      <c r="G24950" s="8" t="str">
        <f>IF(COUNTIF('Dam Lines'!A:A,D24950)&gt;0,"Yes","No")</f>
        <v>No</v>
      </c>
      <c r="H24950" s="14" t="s">
        <v>1761</v>
      </c>
      <c r="I24950" s="8" t="str">
        <f t="array" ref="I24950">IF(G24950="Yes",XLOOKUP(D24950,'Dam Lines'!A:A,'Dam Lines'!J:J),"")</f>
        <v/>
      </c>
    </row>
    <row r="24951" hidden="1">
      <c r="A24951" s="11">
        <v>14.0</v>
      </c>
      <c r="B24951" s="4" t="s">
        <v>4788</v>
      </c>
      <c r="C24951" s="9" t="s">
        <v>1962</v>
      </c>
      <c r="D24951" s="9" t="s">
        <v>1236</v>
      </c>
      <c r="E24951" s="4" t="str">
        <f t="shared" ref="E24951:F24951" si="165">E24950 </f>
        <v>HANDICAP (0-80)</v>
      </c>
      <c r="F24951" s="4" t="str">
        <f t="shared" si="165"/>
        <v>1600m</v>
      </c>
      <c r="G24951" s="8" t="str">
        <f>IF(COUNTIF('Dam Lines'!A:A,D24951)&gt;0,"Yes","No")</f>
        <v>Yes</v>
      </c>
      <c r="H24951" s="14" t="s">
        <v>1742</v>
      </c>
      <c r="I24951" s="8" t="str">
        <f t="array" ref="I24951">IF(G24951="Yes",XLOOKUP(D24951,'Dam Lines'!A:A,'Dam Lines'!J:J),"")</f>
        <v>BASSALA</v>
      </c>
    </row>
    <row r="24952" hidden="1">
      <c r="A24952" s="11">
        <v>1.0</v>
      </c>
      <c r="B24952" s="4" t="s">
        <v>6026</v>
      </c>
      <c r="C24952" s="9" t="s">
        <v>5085</v>
      </c>
      <c r="D24952" s="9" t="s">
        <v>1641</v>
      </c>
      <c r="E24952" s="4" t="s">
        <v>1740</v>
      </c>
      <c r="F24952" s="4" t="s">
        <v>1887</v>
      </c>
      <c r="G24952" s="8" t="str">
        <f>IF(COUNTIF('Dam Lines'!A:A,D24952)&gt;0,"Yes","No")</f>
        <v>Yes</v>
      </c>
      <c r="H24952" s="14" t="s">
        <v>1742</v>
      </c>
      <c r="I24952" s="8" t="str">
        <f t="array" ref="I24952">IF(G24952="Yes",XLOOKUP(D24952,'Dam Lines'!A:A,'Dam Lines'!J:J),"")</f>
        <v>NEVADA II</v>
      </c>
    </row>
    <row r="24953" hidden="1">
      <c r="A24953" s="11">
        <v>2.0</v>
      </c>
      <c r="B24953" s="4" t="s">
        <v>6206</v>
      </c>
      <c r="C24953" s="9" t="s">
        <v>2054</v>
      </c>
      <c r="D24953" s="9" t="s">
        <v>6207</v>
      </c>
      <c r="E24953" s="4" t="str">
        <f t="shared" ref="E24953:F24953" si="166">E24952 </f>
        <v>MAIDEN</v>
      </c>
      <c r="F24953" s="4" t="str">
        <f t="shared" si="166"/>
        <v>1400m</v>
      </c>
      <c r="G24953" s="8" t="str">
        <f>IF(COUNTIF('Dam Lines'!A:A,D24953)&gt;0,"Yes","No")</f>
        <v>No</v>
      </c>
      <c r="H24953" s="14" t="s">
        <v>1761</v>
      </c>
      <c r="I24953" s="8" t="str">
        <f t="array" ref="I24953">IF(G24953="Yes",XLOOKUP(D24953,'Dam Lines'!A:A,'Dam Lines'!J:J),"")</f>
        <v/>
      </c>
    </row>
    <row r="24954" hidden="1">
      <c r="A24954" s="11">
        <v>3.0</v>
      </c>
      <c r="B24954" s="4" t="s">
        <v>6194</v>
      </c>
      <c r="C24954" s="9" t="s">
        <v>3777</v>
      </c>
      <c r="D24954" s="9" t="s">
        <v>6195</v>
      </c>
      <c r="E24954" s="4" t="str">
        <f t="shared" ref="E24954:F24954" si="167">E24953 </f>
        <v>MAIDEN</v>
      </c>
      <c r="F24954" s="4" t="str">
        <f t="shared" si="167"/>
        <v>1400m</v>
      </c>
      <c r="G24954" s="8" t="str">
        <f>IF(COUNTIF('Dam Lines'!A:A,D24954)&gt;0,"Yes","No")</f>
        <v>No</v>
      </c>
      <c r="H24954" s="14" t="s">
        <v>1761</v>
      </c>
      <c r="I24954" s="8" t="str">
        <f t="array" ref="I24954">IF(G24954="Yes",XLOOKUP(D24954,'Dam Lines'!A:A,'Dam Lines'!J:J),"")</f>
        <v/>
      </c>
    </row>
    <row r="24955" hidden="1">
      <c r="A24955" s="11">
        <v>4.0</v>
      </c>
      <c r="B24955" s="4" t="s">
        <v>5848</v>
      </c>
      <c r="C24955" s="9" t="s">
        <v>2956</v>
      </c>
      <c r="D24955" s="9" t="s">
        <v>974</v>
      </c>
      <c r="E24955" s="4" t="str">
        <f t="shared" ref="E24955:F24955" si="168">E24954 </f>
        <v>MAIDEN</v>
      </c>
      <c r="F24955" s="4" t="str">
        <f t="shared" si="168"/>
        <v>1400m</v>
      </c>
      <c r="G24955" s="8" t="str">
        <f>IF(COUNTIF('Dam Lines'!A:A,D24955)&gt;0,"Yes","No")</f>
        <v>Yes</v>
      </c>
      <c r="H24955" s="14" t="s">
        <v>1742</v>
      </c>
      <c r="I24955" s="8" t="str">
        <f t="array" ref="I24955">IF(G24955="Yes",XLOOKUP(D24955,'Dam Lines'!A:A,'Dam Lines'!J:J),"")</f>
        <v>DAHSHUR</v>
      </c>
    </row>
    <row r="24956" hidden="1">
      <c r="A24956" s="11">
        <v>5.0</v>
      </c>
      <c r="B24956" s="4" t="s">
        <v>5930</v>
      </c>
      <c r="C24956" s="9" t="s">
        <v>1962</v>
      </c>
      <c r="D24956" s="9" t="s">
        <v>5931</v>
      </c>
      <c r="E24956" s="4" t="str">
        <f t="shared" ref="E24956:F24956" si="169">E24955 </f>
        <v>MAIDEN</v>
      </c>
      <c r="F24956" s="4" t="str">
        <f t="shared" si="169"/>
        <v>1400m</v>
      </c>
      <c r="G24956" s="8" t="str">
        <f>IF(COUNTIF('Dam Lines'!A:A,D24956)&gt;0,"Yes","No")</f>
        <v>No</v>
      </c>
      <c r="H24956" s="14" t="s">
        <v>1742</v>
      </c>
      <c r="I24956" s="8" t="str">
        <f t="array" ref="I24956">IF(G24956="Yes",XLOOKUP(D24956,'Dam Lines'!A:A,'Dam Lines'!J:J),"")</f>
        <v/>
      </c>
    </row>
    <row r="24957" hidden="1">
      <c r="A24957" s="11">
        <v>6.0</v>
      </c>
      <c r="B24957" s="4" t="s">
        <v>6033</v>
      </c>
      <c r="C24957" s="9" t="s">
        <v>1886</v>
      </c>
      <c r="D24957" s="9" t="s">
        <v>565</v>
      </c>
      <c r="E24957" s="4" t="str">
        <f t="shared" ref="E24957:F24957" si="170">E24956 </f>
        <v>MAIDEN</v>
      </c>
      <c r="F24957" s="4" t="str">
        <f t="shared" si="170"/>
        <v>1400m</v>
      </c>
      <c r="G24957" s="8" t="str">
        <f>IF(COUNTIF('Dam Lines'!A:A,D24957)&gt;0,"Yes","No")</f>
        <v>Yes</v>
      </c>
      <c r="H24957" s="14" t="s">
        <v>1742</v>
      </c>
      <c r="I24957" s="8" t="str">
        <f t="array" ref="I24957">IF(G24957="Yes",XLOOKUP(D24957,'Dam Lines'!A:A,'Dam Lines'!J:J),"")</f>
        <v>BASSALA</v>
      </c>
    </row>
    <row r="24958" hidden="1">
      <c r="A24958" s="11">
        <v>7.0</v>
      </c>
      <c r="B24958" s="4" t="s">
        <v>6136</v>
      </c>
      <c r="C24958" s="9" t="s">
        <v>3019</v>
      </c>
      <c r="D24958" s="9" t="s">
        <v>468</v>
      </c>
      <c r="E24958" s="4" t="str">
        <f t="shared" ref="E24958:F24958" si="171">E24957 </f>
        <v>MAIDEN</v>
      </c>
      <c r="F24958" s="4" t="str">
        <f t="shared" si="171"/>
        <v>1400m</v>
      </c>
      <c r="G24958" s="8" t="str">
        <f>IF(COUNTIF('Dam Lines'!A:A,D24958)&gt;0,"Yes","No")</f>
        <v>Yes</v>
      </c>
      <c r="H24958" s="14" t="s">
        <v>1742</v>
      </c>
      <c r="I24958" s="8" t="str">
        <f t="array" ref="I24958">IF(G24958="Yes",XLOOKUP(D24958,'Dam Lines'!A:A,'Dam Lines'!J:J),"")</f>
        <v>FATMA</v>
      </c>
    </row>
    <row r="24959" hidden="1">
      <c r="A24959" s="11">
        <v>8.0</v>
      </c>
      <c r="B24959" s="4" t="s">
        <v>6142</v>
      </c>
      <c r="C24959" s="9" t="s">
        <v>1823</v>
      </c>
      <c r="D24959" s="9" t="s">
        <v>295</v>
      </c>
      <c r="E24959" s="4" t="str">
        <f t="shared" ref="E24959:F24959" si="172">E24958 </f>
        <v>MAIDEN</v>
      </c>
      <c r="F24959" s="4" t="str">
        <f t="shared" si="172"/>
        <v>1400m</v>
      </c>
      <c r="G24959" s="8" t="str">
        <f>IF(COUNTIF('Dam Lines'!A:A,D24959)&gt;0,"Yes","No")</f>
        <v>Yes</v>
      </c>
      <c r="H24959" s="14" t="s">
        <v>1742</v>
      </c>
      <c r="I24959" s="8" t="str">
        <f t="array" ref="I24959">IF(G24959="Yes",XLOOKUP(D24959,'Dam Lines'!A:A,'Dam Lines'!J:J),"")</f>
        <v>NEVADA II</v>
      </c>
    </row>
    <row r="24960" hidden="1">
      <c r="A24960" s="11">
        <v>9.0</v>
      </c>
      <c r="B24960" s="4" t="s">
        <v>6258</v>
      </c>
      <c r="C24960" s="9" t="s">
        <v>2061</v>
      </c>
      <c r="D24960" s="9" t="s">
        <v>6259</v>
      </c>
      <c r="E24960" s="4" t="str">
        <f t="shared" ref="E24960:F24960" si="173">E24959 </f>
        <v>MAIDEN</v>
      </c>
      <c r="F24960" s="4" t="str">
        <f t="shared" si="173"/>
        <v>1400m</v>
      </c>
      <c r="G24960" s="8" t="str">
        <f>IF(COUNTIF('Dam Lines'!A:A,D24960)&gt;0,"Yes","No")</f>
        <v>No</v>
      </c>
      <c r="H24960" s="14" t="s">
        <v>1742</v>
      </c>
      <c r="I24960" s="8" t="str">
        <f t="array" ref="I24960">IF(G24960="Yes",XLOOKUP(D24960,'Dam Lines'!A:A,'Dam Lines'!J:J),"")</f>
        <v/>
      </c>
    </row>
    <row r="24961" hidden="1">
      <c r="A24961" s="11">
        <v>10.0</v>
      </c>
      <c r="B24961" s="4" t="s">
        <v>6358</v>
      </c>
      <c r="C24961" s="9" t="s">
        <v>2061</v>
      </c>
      <c r="D24961" s="9" t="s">
        <v>6359</v>
      </c>
      <c r="E24961" s="4" t="str">
        <f t="shared" ref="E24961:F24961" si="174">E24960 </f>
        <v>MAIDEN</v>
      </c>
      <c r="F24961" s="4" t="str">
        <f t="shared" si="174"/>
        <v>1400m</v>
      </c>
      <c r="G24961" s="8" t="str">
        <f>IF(COUNTIF('Dam Lines'!A:A,D24961)&gt;0,"Yes","No")</f>
        <v>No</v>
      </c>
      <c r="H24961" s="14" t="s">
        <v>1761</v>
      </c>
      <c r="I24961" s="8" t="str">
        <f t="array" ref="I24961">IF(G24961="Yes",XLOOKUP(D24961,'Dam Lines'!A:A,'Dam Lines'!J:J),"")</f>
        <v/>
      </c>
    </row>
    <row r="24962" hidden="1">
      <c r="A24962" s="11">
        <v>11.0</v>
      </c>
      <c r="B24962" s="4" t="s">
        <v>6386</v>
      </c>
      <c r="C24962" s="9" t="s">
        <v>3711</v>
      </c>
      <c r="D24962" s="9" t="s">
        <v>2794</v>
      </c>
      <c r="E24962" s="4" t="str">
        <f t="shared" ref="E24962:F24962" si="175">E24961 </f>
        <v>MAIDEN</v>
      </c>
      <c r="F24962" s="4" t="str">
        <f t="shared" si="175"/>
        <v>1400m</v>
      </c>
      <c r="G24962" s="8" t="str">
        <f>IF(COUNTIF('Dam Lines'!A:A,D24962)&gt;0,"Yes","No")</f>
        <v>No</v>
      </c>
      <c r="H24962" s="14" t="s">
        <v>1742</v>
      </c>
      <c r="I24962" s="8" t="str">
        <f t="array" ref="I24962">IF(G24962="Yes",XLOOKUP(D24962,'Dam Lines'!A:A,'Dam Lines'!J:J),"")</f>
        <v/>
      </c>
    </row>
    <row r="24963" hidden="1">
      <c r="A24963" s="11">
        <v>12.0</v>
      </c>
      <c r="B24963" s="4" t="s">
        <v>6387</v>
      </c>
      <c r="C24963" s="9" t="s">
        <v>2545</v>
      </c>
      <c r="D24963" s="9" t="s">
        <v>3372</v>
      </c>
      <c r="E24963" s="4" t="str">
        <f t="shared" ref="E24963:F24963" si="176">E24962 </f>
        <v>MAIDEN</v>
      </c>
      <c r="F24963" s="4" t="str">
        <f t="shared" si="176"/>
        <v>1400m</v>
      </c>
      <c r="G24963" s="8" t="str">
        <f>IF(COUNTIF('Dam Lines'!A:A,D24963)&gt;0,"Yes","No")</f>
        <v>No</v>
      </c>
      <c r="H24963" s="14" t="s">
        <v>1761</v>
      </c>
      <c r="I24963" s="8" t="str">
        <f t="array" ref="I24963">IF(G24963="Yes",XLOOKUP(D24963,'Dam Lines'!A:A,'Dam Lines'!J:J),"")</f>
        <v/>
      </c>
    </row>
    <row r="24964" hidden="1">
      <c r="A24964" s="11">
        <v>1.0</v>
      </c>
      <c r="B24964" s="4" t="s">
        <v>6388</v>
      </c>
      <c r="C24964" s="9" t="s">
        <v>6389</v>
      </c>
      <c r="D24964" s="9" t="s">
        <v>6390</v>
      </c>
      <c r="E24964" s="4" t="s">
        <v>1740</v>
      </c>
      <c r="F24964" s="4" t="s">
        <v>1887</v>
      </c>
      <c r="G24964" s="8" t="str">
        <f>IF(COUNTIF('Dam Lines'!A:A,D24964)&gt;0,"Yes","No")</f>
        <v>No</v>
      </c>
      <c r="H24964" s="14" t="s">
        <v>1742</v>
      </c>
      <c r="I24964" s="8" t="str">
        <f t="array" ref="I24964">IF(G24964="Yes",XLOOKUP(D24964,'Dam Lines'!A:A,'Dam Lines'!J:J),"")</f>
        <v/>
      </c>
    </row>
    <row r="24965" hidden="1">
      <c r="A24965" s="11">
        <v>2.0</v>
      </c>
      <c r="B24965" s="4" t="s">
        <v>6391</v>
      </c>
      <c r="C24965" s="9" t="s">
        <v>2303</v>
      </c>
      <c r="D24965" s="9" t="s">
        <v>1648</v>
      </c>
      <c r="E24965" s="4" t="str">
        <f t="shared" ref="E24965:F24965" si="177">E24964 </f>
        <v>MAIDEN</v>
      </c>
      <c r="F24965" s="4" t="str">
        <f t="shared" si="177"/>
        <v>1400m</v>
      </c>
      <c r="G24965" s="8" t="str">
        <f>IF(COUNTIF('Dam Lines'!A:A,D24965)&gt;0,"Yes","No")</f>
        <v>Yes</v>
      </c>
      <c r="H24965" s="14" t="s">
        <v>1742</v>
      </c>
      <c r="I24965" s="8" t="str">
        <f t="array" ref="I24965">IF(G24965="Yes",XLOOKUP(D24965,'Dam Lines'!A:A,'Dam Lines'!J:J),"")</f>
        <v>BASSALA</v>
      </c>
    </row>
    <row r="24966" hidden="1">
      <c r="A24966" s="11">
        <v>3.0</v>
      </c>
      <c r="B24966" s="4" t="s">
        <v>6337</v>
      </c>
      <c r="C24966" s="9" t="s">
        <v>4887</v>
      </c>
      <c r="D24966" s="9" t="s">
        <v>3130</v>
      </c>
      <c r="E24966" s="4" t="str">
        <f t="shared" ref="E24966:F24966" si="178">E24965 </f>
        <v>MAIDEN</v>
      </c>
      <c r="F24966" s="4" t="str">
        <f t="shared" si="178"/>
        <v>1400m</v>
      </c>
      <c r="G24966" s="8" t="str">
        <f>IF(COUNTIF('Dam Lines'!A:A,D24966)&gt;0,"Yes","No")</f>
        <v>No</v>
      </c>
      <c r="H24966" s="14" t="s">
        <v>1742</v>
      </c>
      <c r="I24966" s="8" t="str">
        <f t="array" ref="I24966">IF(G24966="Yes",XLOOKUP(D24966,'Dam Lines'!A:A,'Dam Lines'!J:J),"")</f>
        <v/>
      </c>
    </row>
    <row r="24967" hidden="1">
      <c r="A24967" s="11">
        <v>4.0</v>
      </c>
      <c r="B24967" s="4" t="s">
        <v>6371</v>
      </c>
      <c r="C24967" s="9" t="s">
        <v>2248</v>
      </c>
      <c r="D24967" s="9" t="s">
        <v>1820</v>
      </c>
      <c r="E24967" s="4" t="str">
        <f t="shared" ref="E24967:F24967" si="179">E24966 </f>
        <v>MAIDEN</v>
      </c>
      <c r="F24967" s="4" t="str">
        <f t="shared" si="179"/>
        <v>1400m</v>
      </c>
      <c r="G24967" s="8" t="str">
        <f>IF(COUNTIF('Dam Lines'!A:A,D24967)&gt;0,"Yes","No")</f>
        <v>No</v>
      </c>
      <c r="H24967" s="14" t="s">
        <v>1761</v>
      </c>
      <c r="I24967" s="8" t="str">
        <f t="array" ref="I24967">IF(G24967="Yes",XLOOKUP(D24967,'Dam Lines'!A:A,'Dam Lines'!J:J),"")</f>
        <v/>
      </c>
    </row>
    <row r="24968" hidden="1">
      <c r="A24968" s="11">
        <v>5.0</v>
      </c>
      <c r="B24968" s="4" t="s">
        <v>6392</v>
      </c>
      <c r="C24968" s="9" t="s">
        <v>2009</v>
      </c>
      <c r="D24968" s="9" t="s">
        <v>6393</v>
      </c>
      <c r="E24968" s="4" t="str">
        <f t="shared" ref="E24968:F24968" si="180">E24967 </f>
        <v>MAIDEN</v>
      </c>
      <c r="F24968" s="4" t="str">
        <f t="shared" si="180"/>
        <v>1400m</v>
      </c>
      <c r="G24968" s="8" t="str">
        <f>IF(COUNTIF('Dam Lines'!A:A,D24968)&gt;0,"Yes","No")</f>
        <v>No</v>
      </c>
      <c r="H24968" s="14" t="s">
        <v>1761</v>
      </c>
      <c r="I24968" s="8" t="str">
        <f t="array" ref="I24968">IF(G24968="Yes",XLOOKUP(D24968,'Dam Lines'!A:A,'Dam Lines'!J:J),"")</f>
        <v/>
      </c>
    </row>
    <row r="24969" hidden="1">
      <c r="A24969" s="11">
        <v>6.0</v>
      </c>
      <c r="B24969" s="4" t="s">
        <v>6394</v>
      </c>
      <c r="C24969" s="9" t="s">
        <v>6395</v>
      </c>
      <c r="D24969" s="9" t="s">
        <v>6396</v>
      </c>
      <c r="E24969" s="4" t="str">
        <f t="shared" ref="E24969:F24969" si="181">E24968 </f>
        <v>MAIDEN</v>
      </c>
      <c r="F24969" s="4" t="str">
        <f t="shared" si="181"/>
        <v>1400m</v>
      </c>
      <c r="G24969" s="8" t="str">
        <f>IF(COUNTIF('Dam Lines'!A:A,D24969)&gt;0,"Yes","No")</f>
        <v>No</v>
      </c>
      <c r="H24969" s="14" t="s">
        <v>1742</v>
      </c>
      <c r="I24969" s="8" t="str">
        <f t="array" ref="I24969">IF(G24969="Yes",XLOOKUP(D24969,'Dam Lines'!A:A,'Dam Lines'!J:J),"")</f>
        <v/>
      </c>
    </row>
    <row r="24970" hidden="1">
      <c r="A24970" s="11">
        <v>7.0</v>
      </c>
      <c r="B24970" s="4" t="s">
        <v>6397</v>
      </c>
      <c r="C24970" s="9" t="s">
        <v>2058</v>
      </c>
      <c r="D24970" s="9" t="s">
        <v>368</v>
      </c>
      <c r="E24970" s="4" t="str">
        <f t="shared" ref="E24970:F24970" si="182">E24969 </f>
        <v>MAIDEN</v>
      </c>
      <c r="F24970" s="4" t="str">
        <f t="shared" si="182"/>
        <v>1400m</v>
      </c>
      <c r="G24970" s="8" t="str">
        <f>IF(COUNTIF('Dam Lines'!A:A,D24970)&gt;0,"Yes","No")</f>
        <v>Yes</v>
      </c>
      <c r="H24970" s="14" t="s">
        <v>1742</v>
      </c>
      <c r="I24970" s="8" t="str">
        <f t="array" ref="I24970">IF(G24970="Yes",XLOOKUP(D24970,'Dam Lines'!A:A,'Dam Lines'!J:J),"")</f>
        <v>NEVADA II</v>
      </c>
    </row>
    <row r="24971" hidden="1">
      <c r="A24971" s="11">
        <v>8.0</v>
      </c>
      <c r="B24971" s="4" t="s">
        <v>6340</v>
      </c>
      <c r="C24971" s="9" t="s">
        <v>4218</v>
      </c>
      <c r="D24971" s="9" t="s">
        <v>6341</v>
      </c>
      <c r="E24971" s="4" t="str">
        <f t="shared" ref="E24971:F24971" si="183">E24970 </f>
        <v>MAIDEN</v>
      </c>
      <c r="F24971" s="4" t="str">
        <f t="shared" si="183"/>
        <v>1400m</v>
      </c>
      <c r="G24971" s="8" t="str">
        <f>IF(COUNTIF('Dam Lines'!A:A,D24971)&gt;0,"Yes","No")</f>
        <v>No</v>
      </c>
      <c r="H24971" s="14" t="s">
        <v>1761</v>
      </c>
      <c r="I24971" s="8" t="str">
        <f t="array" ref="I24971">IF(G24971="Yes",XLOOKUP(D24971,'Dam Lines'!A:A,'Dam Lines'!J:J),"")</f>
        <v/>
      </c>
    </row>
    <row r="24972" hidden="1">
      <c r="A24972" s="11">
        <v>9.0</v>
      </c>
      <c r="B24972" s="4" t="s">
        <v>6338</v>
      </c>
      <c r="C24972" s="9" t="s">
        <v>5743</v>
      </c>
      <c r="D24972" s="9" t="s">
        <v>500</v>
      </c>
      <c r="E24972" s="4" t="str">
        <f t="shared" ref="E24972:F24972" si="184">E24971 </f>
        <v>MAIDEN</v>
      </c>
      <c r="F24972" s="4" t="str">
        <f t="shared" si="184"/>
        <v>1400m</v>
      </c>
      <c r="G24972" s="8" t="str">
        <f>IF(COUNTIF('Dam Lines'!A:A,D24972)&gt;0,"Yes","No")</f>
        <v>Yes</v>
      </c>
      <c r="H24972" s="14" t="s">
        <v>1761</v>
      </c>
      <c r="I24972" s="8" t="str">
        <f t="array" ref="I24972">IF(G24972="Yes",XLOOKUP(D24972,'Dam Lines'!A:A,'Dam Lines'!J:J),"")</f>
        <v>NAIADE</v>
      </c>
    </row>
    <row r="24973" hidden="1">
      <c r="A24973" s="11">
        <v>1.0</v>
      </c>
      <c r="B24973" s="4" t="s">
        <v>4996</v>
      </c>
      <c r="C24973" s="9" t="s">
        <v>1962</v>
      </c>
      <c r="D24973" s="9" t="s">
        <v>47</v>
      </c>
      <c r="E24973" s="4" t="s">
        <v>6381</v>
      </c>
      <c r="F24973" s="4" t="s">
        <v>1818</v>
      </c>
      <c r="G24973" s="8" t="str">
        <f>IF(COUNTIF('Dam Lines'!A:A,D24973)&gt;0,"Yes","No")</f>
        <v>Yes</v>
      </c>
      <c r="H24973" s="14" t="s">
        <v>1742</v>
      </c>
      <c r="I24973" s="8" t="str">
        <f t="array" ref="I24973">IF(G24973="Yes",XLOOKUP(D24973,'Dam Lines'!A:A,'Dam Lines'!J:J),"")</f>
        <v>FATMA</v>
      </c>
    </row>
    <row r="24974" hidden="1">
      <c r="A24974" s="11">
        <v>2.0</v>
      </c>
      <c r="B24974" s="4" t="s">
        <v>4050</v>
      </c>
      <c r="C24974" s="9" t="s">
        <v>1935</v>
      </c>
      <c r="D24974" s="9" t="s">
        <v>4051</v>
      </c>
      <c r="E24974" s="4" t="str">
        <f t="shared" ref="E24974:F24974" si="185">E24973 </f>
        <v>HANDICAP (0-65)</v>
      </c>
      <c r="F24974" s="4" t="str">
        <f t="shared" si="185"/>
        <v>1000m</v>
      </c>
      <c r="G24974" s="8" t="str">
        <f>IF(COUNTIF('Dam Lines'!A:A,D24974)&gt;0,"Yes","No")</f>
        <v>No</v>
      </c>
      <c r="H24974" s="14" t="s">
        <v>1742</v>
      </c>
      <c r="I24974" s="8" t="str">
        <f t="array" ref="I24974">IF(G24974="Yes",XLOOKUP(D24974,'Dam Lines'!A:A,'Dam Lines'!J:J),"")</f>
        <v/>
      </c>
    </row>
    <row r="24975" hidden="1">
      <c r="A24975" s="11">
        <v>3.0</v>
      </c>
      <c r="B24975" s="4" t="s">
        <v>5376</v>
      </c>
      <c r="C24975" s="9" t="s">
        <v>4315</v>
      </c>
      <c r="D24975" s="9" t="s">
        <v>933</v>
      </c>
      <c r="E24975" s="4" t="str">
        <f t="shared" ref="E24975:F24975" si="186">E24974 </f>
        <v>HANDICAP (0-65)</v>
      </c>
      <c r="F24975" s="4" t="str">
        <f t="shared" si="186"/>
        <v>1000m</v>
      </c>
      <c r="G24975" s="8" t="str">
        <f>IF(COUNTIF('Dam Lines'!A:A,D24975)&gt;0,"Yes","No")</f>
        <v>Yes</v>
      </c>
      <c r="H24975" s="14" t="s">
        <v>1742</v>
      </c>
      <c r="I24975" s="8" t="str">
        <f t="array" ref="I24975">IF(G24975="Yes",XLOOKUP(D24975,'Dam Lines'!A:A,'Dam Lines'!J:J),"")</f>
        <v>DJEDA</v>
      </c>
    </row>
    <row r="24976" hidden="1">
      <c r="A24976" s="11">
        <v>4.0</v>
      </c>
      <c r="B24976" s="4" t="s">
        <v>4645</v>
      </c>
      <c r="C24976" s="9" t="s">
        <v>2545</v>
      </c>
      <c r="D24976" s="9" t="s">
        <v>1013</v>
      </c>
      <c r="E24976" s="4" t="str">
        <f t="shared" ref="E24976:F24976" si="187">E24975 </f>
        <v>HANDICAP (0-65)</v>
      </c>
      <c r="F24976" s="4" t="str">
        <f t="shared" si="187"/>
        <v>1000m</v>
      </c>
      <c r="G24976" s="8" t="str">
        <f>IF(COUNTIF('Dam Lines'!A:A,D24976)&gt;0,"Yes","No")</f>
        <v>Yes</v>
      </c>
      <c r="H24976" s="14" t="s">
        <v>1742</v>
      </c>
      <c r="I24976" s="8" t="str">
        <f t="array" ref="I24976">IF(G24976="Yes",XLOOKUP(D24976,'Dam Lines'!A:A,'Dam Lines'!J:J),"")</f>
        <v>BASSALA</v>
      </c>
    </row>
    <row r="24977" hidden="1">
      <c r="A24977" s="11">
        <v>5.0</v>
      </c>
      <c r="B24977" s="4" t="s">
        <v>4478</v>
      </c>
      <c r="C24977" s="9" t="s">
        <v>4479</v>
      </c>
      <c r="D24977" s="9" t="s">
        <v>510</v>
      </c>
      <c r="E24977" s="4" t="str">
        <f t="shared" ref="E24977:F24977" si="188">E24976 </f>
        <v>HANDICAP (0-65)</v>
      </c>
      <c r="F24977" s="4" t="str">
        <f t="shared" si="188"/>
        <v>1000m</v>
      </c>
      <c r="G24977" s="8" t="str">
        <f>IF(COUNTIF('Dam Lines'!A:A,D24977)&gt;0,"Yes","No")</f>
        <v>Yes</v>
      </c>
      <c r="H24977" s="14" t="s">
        <v>1742</v>
      </c>
      <c r="I24977" s="8" t="str">
        <f t="array" ref="I24977">IF(G24977="Yes",XLOOKUP(D24977,'Dam Lines'!A:A,'Dam Lines'!J:J),"")</f>
        <v>DAHSHUR</v>
      </c>
    </row>
    <row r="24978" hidden="1">
      <c r="A24978" s="11">
        <v>6.0</v>
      </c>
      <c r="B24978" s="4" t="s">
        <v>5830</v>
      </c>
      <c r="C24978" s="9" t="s">
        <v>2351</v>
      </c>
      <c r="D24978" s="9" t="s">
        <v>3532</v>
      </c>
      <c r="E24978" s="4" t="str">
        <f t="shared" ref="E24978:F24978" si="189">E24977 </f>
        <v>HANDICAP (0-65)</v>
      </c>
      <c r="F24978" s="4" t="str">
        <f t="shared" si="189"/>
        <v>1000m</v>
      </c>
      <c r="G24978" s="8" t="str">
        <f>IF(COUNTIF('Dam Lines'!A:A,D24978)&gt;0,"Yes","No")</f>
        <v>No</v>
      </c>
      <c r="H24978" s="14" t="s">
        <v>1761</v>
      </c>
      <c r="I24978" s="8" t="str">
        <f t="array" ref="I24978">IF(G24978="Yes",XLOOKUP(D24978,'Dam Lines'!A:A,'Dam Lines'!J:J),"")</f>
        <v/>
      </c>
    </row>
    <row r="24979" hidden="1">
      <c r="A24979" s="11">
        <v>7.0</v>
      </c>
      <c r="B24979" s="4" t="s">
        <v>5711</v>
      </c>
      <c r="C24979" s="9" t="s">
        <v>1744</v>
      </c>
      <c r="D24979" s="9" t="s">
        <v>166</v>
      </c>
      <c r="E24979" s="4" t="str">
        <f t="shared" ref="E24979:F24979" si="190">E24978 </f>
        <v>HANDICAP (0-65)</v>
      </c>
      <c r="F24979" s="4" t="str">
        <f t="shared" si="190"/>
        <v>1000m</v>
      </c>
      <c r="G24979" s="8" t="str">
        <f>IF(COUNTIF('Dam Lines'!A:A,D24979)&gt;0,"Yes","No")</f>
        <v>Yes</v>
      </c>
      <c r="H24979" s="14" t="s">
        <v>1742</v>
      </c>
      <c r="I24979" s="8" t="str">
        <f t="array" ref="I24979">IF(G24979="Yes",XLOOKUP(D24979,'Dam Lines'!A:A,'Dam Lines'!J:J),"")</f>
        <v>NEVADA II</v>
      </c>
    </row>
    <row r="24980" hidden="1">
      <c r="A24980" s="11">
        <v>8.0</v>
      </c>
      <c r="B24980" s="4" t="s">
        <v>5353</v>
      </c>
      <c r="C24980" s="9" t="s">
        <v>1744</v>
      </c>
      <c r="D24980" s="9" t="s">
        <v>290</v>
      </c>
      <c r="E24980" s="4" t="str">
        <f t="shared" ref="E24980:F24980" si="191">E24979 </f>
        <v>HANDICAP (0-65)</v>
      </c>
      <c r="F24980" s="4" t="str">
        <f t="shared" si="191"/>
        <v>1000m</v>
      </c>
      <c r="G24980" s="8" t="str">
        <f>IF(COUNTIF('Dam Lines'!A:A,D24980)&gt;0,"Yes","No")</f>
        <v>Yes</v>
      </c>
      <c r="H24980" s="14" t="s">
        <v>1742</v>
      </c>
      <c r="I24980" s="8" t="str">
        <f t="array" ref="I24980">IF(G24980="Yes",XLOOKUP(D24980,'Dam Lines'!A:A,'Dam Lines'!J:J),"")</f>
        <v>KYLA TIKI</v>
      </c>
    </row>
    <row r="24981" hidden="1">
      <c r="A24981" s="11">
        <v>9.0</v>
      </c>
      <c r="B24981" s="4" t="s">
        <v>5595</v>
      </c>
      <c r="C24981" s="9" t="s">
        <v>1744</v>
      </c>
      <c r="D24981" s="9" t="s">
        <v>10</v>
      </c>
      <c r="E24981" s="4" t="str">
        <f t="shared" ref="E24981:F24981" si="192">E24980 </f>
        <v>HANDICAP (0-65)</v>
      </c>
      <c r="F24981" s="4" t="str">
        <f t="shared" si="192"/>
        <v>1000m</v>
      </c>
      <c r="G24981" s="8" t="str">
        <f>IF(COUNTIF('Dam Lines'!A:A,D24981)&gt;0,"Yes","No")</f>
        <v>Yes</v>
      </c>
      <c r="H24981" s="14" t="s">
        <v>1761</v>
      </c>
      <c r="I24981" s="8" t="str">
        <f t="array" ref="I24981">IF(G24981="Yes",XLOOKUP(D24981,'Dam Lines'!A:A,'Dam Lines'!J:J),"")</f>
        <v>MAGNESIE</v>
      </c>
    </row>
    <row r="24982" hidden="1">
      <c r="A24982" s="11">
        <v>10.0</v>
      </c>
      <c r="B24982" s="4" t="s">
        <v>6123</v>
      </c>
      <c r="C24982" s="9" t="s">
        <v>1744</v>
      </c>
      <c r="D24982" s="9" t="s">
        <v>1949</v>
      </c>
      <c r="E24982" s="4" t="str">
        <f t="shared" ref="E24982:F24982" si="193">E24981 </f>
        <v>HANDICAP (0-65)</v>
      </c>
      <c r="F24982" s="4" t="str">
        <f t="shared" si="193"/>
        <v>1000m</v>
      </c>
      <c r="G24982" s="8" t="str">
        <f>IF(COUNTIF('Dam Lines'!A:A,D24982)&gt;0,"Yes","No")</f>
        <v>No</v>
      </c>
      <c r="H24982" s="14" t="s">
        <v>1742</v>
      </c>
      <c r="I24982" s="8" t="str">
        <f t="array" ref="I24982">IF(G24982="Yes",XLOOKUP(D24982,'Dam Lines'!A:A,'Dam Lines'!J:J),"")</f>
        <v/>
      </c>
    </row>
    <row r="24983" hidden="1">
      <c r="A24983" s="11">
        <v>11.0</v>
      </c>
      <c r="B24983" s="4" t="s">
        <v>5325</v>
      </c>
      <c r="C24983" s="9" t="s">
        <v>2061</v>
      </c>
      <c r="D24983" s="9" t="s">
        <v>5326</v>
      </c>
      <c r="E24983" s="4" t="str">
        <f t="shared" ref="E24983:F24983" si="194">E24982 </f>
        <v>HANDICAP (0-65)</v>
      </c>
      <c r="F24983" s="4" t="str">
        <f t="shared" si="194"/>
        <v>1000m</v>
      </c>
      <c r="G24983" s="8" t="str">
        <f>IF(COUNTIF('Dam Lines'!A:A,D24983)&gt;0,"Yes","No")</f>
        <v>No</v>
      </c>
      <c r="H24983" s="14" t="s">
        <v>1761</v>
      </c>
      <c r="I24983" s="8" t="str">
        <f t="array" ref="I24983">IF(G24983="Yes",XLOOKUP(D24983,'Dam Lines'!A:A,'Dam Lines'!J:J),"")</f>
        <v/>
      </c>
    </row>
    <row r="24984" hidden="1">
      <c r="A24984" s="11">
        <v>12.0</v>
      </c>
      <c r="B24984" s="4" t="s">
        <v>5535</v>
      </c>
      <c r="C24984" s="9" t="s">
        <v>1744</v>
      </c>
      <c r="D24984" s="9" t="s">
        <v>611</v>
      </c>
      <c r="E24984" s="4" t="str">
        <f t="shared" ref="E24984:F24984" si="195">E24983 </f>
        <v>HANDICAP (0-65)</v>
      </c>
      <c r="F24984" s="4" t="str">
        <f t="shared" si="195"/>
        <v>1000m</v>
      </c>
      <c r="G24984" s="8" t="str">
        <f>IF(COUNTIF('Dam Lines'!A:A,D24984)&gt;0,"Yes","No")</f>
        <v>Yes</v>
      </c>
      <c r="H24984" s="14" t="s">
        <v>1742</v>
      </c>
      <c r="I24984" s="8" t="str">
        <f t="array" ref="I24984">IF(G24984="Yes",XLOOKUP(D24984,'Dam Lines'!A:A,'Dam Lines'!J:J),"")</f>
        <v>CAIDA</v>
      </c>
    </row>
    <row r="24985" hidden="1">
      <c r="A24985" s="11">
        <v>13.0</v>
      </c>
      <c r="B24985" s="4" t="s">
        <v>5896</v>
      </c>
      <c r="C24985" s="9" t="s">
        <v>3739</v>
      </c>
      <c r="D24985" s="9" t="s">
        <v>5897</v>
      </c>
      <c r="E24985" s="4" t="str">
        <f t="shared" ref="E24985:F24985" si="196">E24984 </f>
        <v>HANDICAP (0-65)</v>
      </c>
      <c r="F24985" s="4" t="str">
        <f t="shared" si="196"/>
        <v>1000m</v>
      </c>
      <c r="G24985" s="8" t="str">
        <f>IF(COUNTIF('Dam Lines'!A:A,D24985)&gt;0,"Yes","No")</f>
        <v>No</v>
      </c>
      <c r="H24985" s="14" t="s">
        <v>1761</v>
      </c>
      <c r="I24985" s="8" t="str">
        <f t="array" ref="I24985">IF(G24985="Yes",XLOOKUP(D24985,'Dam Lines'!A:A,'Dam Lines'!J:J),"")</f>
        <v/>
      </c>
    </row>
    <row r="24986" hidden="1">
      <c r="A24986" s="11">
        <v>1.0</v>
      </c>
      <c r="B24986" s="4" t="s">
        <v>5350</v>
      </c>
      <c r="C24986" s="9" t="s">
        <v>1980</v>
      </c>
      <c r="D24986" s="9" t="s">
        <v>984</v>
      </c>
      <c r="E24986" s="4" t="s">
        <v>1905</v>
      </c>
      <c r="F24986" s="4" t="s">
        <v>1818</v>
      </c>
      <c r="G24986" s="8" t="str">
        <f>IF(COUNTIF('Dam Lines'!A:A,D24986)&gt;0,"Yes","No")</f>
        <v>Yes</v>
      </c>
      <c r="H24986" s="14" t="s">
        <v>1742</v>
      </c>
      <c r="I24986" s="8" t="str">
        <f t="array" ref="I24986">IF(G24986="Yes",XLOOKUP(D24986,'Dam Lines'!A:A,'Dam Lines'!J:J),"")</f>
        <v>UELN</v>
      </c>
    </row>
    <row r="24987" hidden="1">
      <c r="A24987" s="11">
        <v>2.0</v>
      </c>
      <c r="B24987" s="4" t="s">
        <v>4536</v>
      </c>
      <c r="C24987" s="9" t="s">
        <v>1962</v>
      </c>
      <c r="D24987" s="9" t="s">
        <v>933</v>
      </c>
      <c r="E24987" s="4" t="str">
        <f t="shared" ref="E24987:F24987" si="197">E24986 </f>
        <v>CONDITIONS</v>
      </c>
      <c r="F24987" s="4" t="str">
        <f t="shared" si="197"/>
        <v>1000m</v>
      </c>
      <c r="G24987" s="8" t="str">
        <f>IF(COUNTIF('Dam Lines'!A:A,D24987)&gt;0,"Yes","No")</f>
        <v>Yes</v>
      </c>
      <c r="H24987" s="14" t="s">
        <v>1742</v>
      </c>
      <c r="I24987" s="8" t="str">
        <f t="array" ref="I24987">IF(G24987="Yes",XLOOKUP(D24987,'Dam Lines'!A:A,'Dam Lines'!J:J),"")</f>
        <v>DJEDA</v>
      </c>
    </row>
    <row r="24988" hidden="1">
      <c r="A24988" s="11">
        <v>3.0</v>
      </c>
      <c r="B24988" s="4" t="s">
        <v>5299</v>
      </c>
      <c r="C24988" s="9" t="s">
        <v>1744</v>
      </c>
      <c r="D24988" s="9" t="s">
        <v>1304</v>
      </c>
      <c r="E24988" s="4" t="str">
        <f t="shared" ref="E24988:F24988" si="198">E24987 </f>
        <v>CONDITIONS</v>
      </c>
      <c r="F24988" s="4" t="str">
        <f t="shared" si="198"/>
        <v>1000m</v>
      </c>
      <c r="G24988" s="8" t="str">
        <f>IF(COUNTIF('Dam Lines'!A:A,D24988)&gt;0,"Yes","No")</f>
        <v>Yes</v>
      </c>
      <c r="H24988" s="14" t="s">
        <v>1742</v>
      </c>
      <c r="I24988" s="8" t="str">
        <f t="array" ref="I24988">IF(G24988="Yes",XLOOKUP(D24988,'Dam Lines'!A:A,'Dam Lines'!J:J),"")</f>
        <v>N"JIMA</v>
      </c>
    </row>
    <row r="24989" hidden="1">
      <c r="A24989" s="11">
        <v>4.0</v>
      </c>
      <c r="B24989" s="4" t="s">
        <v>5818</v>
      </c>
      <c r="C24989" s="9" t="s">
        <v>3717</v>
      </c>
      <c r="D24989" s="9" t="s">
        <v>1318</v>
      </c>
      <c r="E24989" s="4" t="str">
        <f t="shared" ref="E24989:F24989" si="199">E24988 </f>
        <v>CONDITIONS</v>
      </c>
      <c r="F24989" s="4" t="str">
        <f t="shared" si="199"/>
        <v>1000m</v>
      </c>
      <c r="G24989" s="8" t="str">
        <f>IF(COUNTIF('Dam Lines'!A:A,D24989)&gt;0,"Yes","No")</f>
        <v>Yes</v>
      </c>
      <c r="H24989" s="14" t="s">
        <v>1742</v>
      </c>
      <c r="I24989" s="8" t="str">
        <f t="array" ref="I24989">IF(G24989="Yes",XLOOKUP(D24989,'Dam Lines'!A:A,'Dam Lines'!J:J),"")</f>
        <v>FARBAHAN</v>
      </c>
    </row>
    <row r="24990" hidden="1">
      <c r="A24990" s="11">
        <v>5.0</v>
      </c>
      <c r="B24990" s="4" t="s">
        <v>5985</v>
      </c>
      <c r="C24990" s="9" t="s">
        <v>1744</v>
      </c>
      <c r="D24990" s="9" t="s">
        <v>1526</v>
      </c>
      <c r="E24990" s="4" t="str">
        <f t="shared" ref="E24990:F24990" si="200">E24989 </f>
        <v>CONDITIONS</v>
      </c>
      <c r="F24990" s="4" t="str">
        <f t="shared" si="200"/>
        <v>1000m</v>
      </c>
      <c r="G24990" s="8" t="str">
        <f>IF(COUNTIF('Dam Lines'!A:A,D24990)&gt;0,"Yes","No")</f>
        <v>Yes</v>
      </c>
      <c r="H24990" s="14" t="s">
        <v>1742</v>
      </c>
      <c r="I24990" s="8" t="str">
        <f t="array" ref="I24990">IF(G24990="Yes",XLOOKUP(D24990,'Dam Lines'!A:A,'Dam Lines'!J:J),"")</f>
        <v>NEVADA II</v>
      </c>
    </row>
    <row r="24991" hidden="1">
      <c r="A24991" s="11">
        <v>6.0</v>
      </c>
      <c r="B24991" s="4" t="s">
        <v>5891</v>
      </c>
      <c r="C24991" s="9" t="s">
        <v>3423</v>
      </c>
      <c r="D24991" s="9" t="s">
        <v>435</v>
      </c>
      <c r="E24991" s="4" t="str">
        <f t="shared" ref="E24991:F24991" si="201">E24990 </f>
        <v>CONDITIONS</v>
      </c>
      <c r="F24991" s="4" t="str">
        <f t="shared" si="201"/>
        <v>1000m</v>
      </c>
      <c r="G24991" s="8" t="str">
        <f>IF(COUNTIF('Dam Lines'!A:A,D24991)&gt;0,"Yes","No")</f>
        <v>Yes</v>
      </c>
      <c r="H24991" s="14" t="s">
        <v>1742</v>
      </c>
      <c r="I24991" s="8" t="str">
        <f t="array" ref="I24991">IF(G24991="Yes",XLOOKUP(D24991,'Dam Lines'!A:A,'Dam Lines'!J:J),"")</f>
        <v>GAZELLA II</v>
      </c>
    </row>
    <row r="24992" hidden="1">
      <c r="A24992" s="11">
        <v>7.0</v>
      </c>
      <c r="B24992" s="4" t="s">
        <v>4424</v>
      </c>
      <c r="C24992" s="9" t="s">
        <v>4008</v>
      </c>
      <c r="D24992" s="9" t="s">
        <v>756</v>
      </c>
      <c r="E24992" s="4" t="str">
        <f t="shared" ref="E24992:F24992" si="202">E24991 </f>
        <v>CONDITIONS</v>
      </c>
      <c r="F24992" s="4" t="str">
        <f t="shared" si="202"/>
        <v>1000m</v>
      </c>
      <c r="G24992" s="8" t="str">
        <f>IF(COUNTIF('Dam Lines'!A:A,D24992)&gt;0,"Yes","No")</f>
        <v>Yes</v>
      </c>
      <c r="H24992" s="14" t="s">
        <v>1742</v>
      </c>
      <c r="I24992" s="8" t="str">
        <f t="array" ref="I24992">IF(G24992="Yes",XLOOKUP(D24992,'Dam Lines'!A:A,'Dam Lines'!J:J),"")</f>
        <v>NEVADA II</v>
      </c>
    </row>
    <row r="24993" hidden="1">
      <c r="A24993" s="11">
        <v>8.0</v>
      </c>
      <c r="B24993" s="4" t="s">
        <v>2431</v>
      </c>
      <c r="C24993" s="9" t="s">
        <v>3494</v>
      </c>
      <c r="D24993" s="9" t="s">
        <v>1539</v>
      </c>
      <c r="E24993" s="4" t="str">
        <f t="shared" ref="E24993:F24993" si="203">E24992 </f>
        <v>CONDITIONS</v>
      </c>
      <c r="F24993" s="4" t="str">
        <f t="shared" si="203"/>
        <v>1000m</v>
      </c>
      <c r="G24993" s="8" t="str">
        <f>IF(COUNTIF('Dam Lines'!A:A,D24993)&gt;0,"Yes","No")</f>
        <v>Yes</v>
      </c>
      <c r="H24993" s="14" t="s">
        <v>1742</v>
      </c>
      <c r="I24993" s="8" t="str">
        <f t="array" ref="I24993">IF(G24993="Yes",XLOOKUP(D24993,'Dam Lines'!A:A,'Dam Lines'!J:J),"")</f>
        <v>SAADA</v>
      </c>
    </row>
    <row r="24994" hidden="1">
      <c r="A24994" s="11">
        <v>9.0</v>
      </c>
      <c r="B24994" s="4" t="s">
        <v>5495</v>
      </c>
      <c r="C24994" s="9" t="s">
        <v>1744</v>
      </c>
      <c r="D24994" s="9" t="s">
        <v>915</v>
      </c>
      <c r="E24994" s="4" t="str">
        <f t="shared" ref="E24994:F24994" si="204">E24993 </f>
        <v>CONDITIONS</v>
      </c>
      <c r="F24994" s="4" t="str">
        <f t="shared" si="204"/>
        <v>1000m</v>
      </c>
      <c r="G24994" s="8" t="str">
        <f>IF(COUNTIF('Dam Lines'!A:A,D24994)&gt;0,"Yes","No")</f>
        <v>Yes</v>
      </c>
      <c r="H24994" s="14" t="s">
        <v>1742</v>
      </c>
      <c r="I24994" s="8" t="str">
        <f t="array" ref="I24994">IF(G24994="Yes",XLOOKUP(D24994,'Dam Lines'!A:A,'Dam Lines'!J:J),"")</f>
        <v>LYDIA</v>
      </c>
    </row>
    <row r="24995" hidden="1">
      <c r="A24995" s="11">
        <v>10.0</v>
      </c>
      <c r="B24995" s="4" t="s">
        <v>5885</v>
      </c>
      <c r="C24995" s="9" t="s">
        <v>3071</v>
      </c>
      <c r="D24995" s="9" t="s">
        <v>5886</v>
      </c>
      <c r="E24995" s="4" t="str">
        <f t="shared" ref="E24995:F24995" si="205">E24994 </f>
        <v>CONDITIONS</v>
      </c>
      <c r="F24995" s="4" t="str">
        <f t="shared" si="205"/>
        <v>1000m</v>
      </c>
      <c r="G24995" s="8" t="str">
        <f>IF(COUNTIF('Dam Lines'!A:A,D24995)&gt;0,"Yes","No")</f>
        <v>No</v>
      </c>
      <c r="H24995" s="14" t="s">
        <v>1742</v>
      </c>
      <c r="I24995" s="8" t="str">
        <f t="array" ref="I24995">IF(G24995="Yes",XLOOKUP(D24995,'Dam Lines'!A:A,'Dam Lines'!J:J),"")</f>
        <v/>
      </c>
    </row>
    <row r="24996" hidden="1">
      <c r="A24996" s="11">
        <v>1.0</v>
      </c>
      <c r="B24996" s="4" t="s">
        <v>3771</v>
      </c>
      <c r="C24996" s="9" t="s">
        <v>3300</v>
      </c>
      <c r="D24996" s="9" t="s">
        <v>284</v>
      </c>
      <c r="E24996" s="4" t="s">
        <v>6385</v>
      </c>
      <c r="F24996" s="4" t="s">
        <v>1741</v>
      </c>
      <c r="G24996" s="8" t="str">
        <f>IF(COUNTIF('Dam Lines'!A:A,D24996)&gt;0,"Yes","No")</f>
        <v>Yes</v>
      </c>
      <c r="H24996" s="14" t="s">
        <v>1742</v>
      </c>
      <c r="I24996" s="8" t="str">
        <f t="array" ref="I24996">IF(G24996="Yes",XLOOKUP(D24996,'Dam Lines'!A:A,'Dam Lines'!J:J),"")</f>
        <v>MONAT</v>
      </c>
    </row>
    <row r="24997" hidden="1">
      <c r="A24997" s="11">
        <v>2.0</v>
      </c>
      <c r="B24997" s="4" t="s">
        <v>5336</v>
      </c>
      <c r="C24997" s="9" t="s">
        <v>5337</v>
      </c>
      <c r="D24997" s="9" t="s">
        <v>1231</v>
      </c>
      <c r="E24997" s="4" t="str">
        <f t="shared" ref="E24997:F24997" si="206">E24996 </f>
        <v>HANDICAP (0-80)</v>
      </c>
      <c r="F24997" s="4" t="str">
        <f t="shared" si="206"/>
        <v>1200m</v>
      </c>
      <c r="G24997" s="8" t="str">
        <f>IF(COUNTIF('Dam Lines'!A:A,D24997)&gt;0,"Yes","No")</f>
        <v>Yes</v>
      </c>
      <c r="H24997" s="14" t="s">
        <v>1742</v>
      </c>
      <c r="I24997" s="8" t="str">
        <f t="array" ref="I24997">IF(G24997="Yes",XLOOKUP(D24997,'Dam Lines'!A:A,'Dam Lines'!J:J),"")</f>
        <v>QUITAINE</v>
      </c>
    </row>
    <row r="24998" hidden="1">
      <c r="A24998" s="11">
        <v>3.0</v>
      </c>
      <c r="B24998" s="4" t="s">
        <v>5092</v>
      </c>
      <c r="C24998" s="9" t="s">
        <v>1980</v>
      </c>
      <c r="D24998" s="9" t="s">
        <v>244</v>
      </c>
      <c r="E24998" s="4" t="str">
        <f t="shared" ref="E24998:F24998" si="207">E24997 </f>
        <v>HANDICAP (0-80)</v>
      </c>
      <c r="F24998" s="4" t="str">
        <f t="shared" si="207"/>
        <v>1200m</v>
      </c>
      <c r="G24998" s="8" t="str">
        <f>IF(COUNTIF('Dam Lines'!A:A,D24998)&gt;0,"Yes","No")</f>
        <v>Yes</v>
      </c>
      <c r="H24998" s="14" t="s">
        <v>1742</v>
      </c>
      <c r="I24998" s="8" t="str">
        <f t="array" ref="I24998">IF(G24998="Yes",XLOOKUP(D24998,'Dam Lines'!A:A,'Dam Lines'!J:J),"")</f>
        <v>BASSALA</v>
      </c>
    </row>
    <row r="24999" hidden="1">
      <c r="A24999" s="11">
        <v>4.0</v>
      </c>
      <c r="B24999" s="4" t="s">
        <v>4619</v>
      </c>
      <c r="C24999" s="9" t="s">
        <v>2202</v>
      </c>
      <c r="D24999" s="9" t="s">
        <v>757</v>
      </c>
      <c r="E24999" s="4" t="str">
        <f t="shared" ref="E24999:F24999" si="208">E24998 </f>
        <v>HANDICAP (0-80)</v>
      </c>
      <c r="F24999" s="4" t="str">
        <f t="shared" si="208"/>
        <v>1200m</v>
      </c>
      <c r="G24999" s="8" t="str">
        <f>IF(COUNTIF('Dam Lines'!A:A,D24999)&gt;0,"Yes","No")</f>
        <v>Yes</v>
      </c>
      <c r="H24999" s="14" t="s">
        <v>1742</v>
      </c>
      <c r="I24999" s="8" t="str">
        <f t="array" ref="I24999">IF(G24999="Yes",XLOOKUP(D24999,'Dam Lines'!A:A,'Dam Lines'!J:J),"")</f>
        <v>NEVADA II</v>
      </c>
    </row>
    <row r="25000" hidden="1">
      <c r="A25000" s="11">
        <v>5.0</v>
      </c>
      <c r="B25000" s="4" t="s">
        <v>5642</v>
      </c>
      <c r="C25000" s="9" t="s">
        <v>5085</v>
      </c>
      <c r="D25000" s="9" t="s">
        <v>380</v>
      </c>
      <c r="E25000" s="4" t="str">
        <f t="shared" ref="E25000:F25000" si="209">E24999 </f>
        <v>HANDICAP (0-80)</v>
      </c>
      <c r="F25000" s="4" t="str">
        <f t="shared" si="209"/>
        <v>1200m</v>
      </c>
      <c r="G25000" s="8" t="str">
        <f>IF(COUNTIF('Dam Lines'!A:A,D25000)&gt;0,"Yes","No")</f>
        <v>Yes</v>
      </c>
      <c r="H25000" s="14" t="s">
        <v>1742</v>
      </c>
      <c r="I25000" s="8" t="str">
        <f t="array" ref="I25000">IF(G25000="Yes",XLOOKUP(D25000,'Dam Lines'!A:A,'Dam Lines'!J:J),"")</f>
        <v>DJEDDA</v>
      </c>
    </row>
    <row r="25001" hidden="1">
      <c r="A25001" s="11">
        <v>6.0</v>
      </c>
      <c r="B25001" s="4" t="s">
        <v>4586</v>
      </c>
      <c r="C25001" s="9" t="s">
        <v>1962</v>
      </c>
      <c r="D25001" s="9" t="s">
        <v>684</v>
      </c>
      <c r="E25001" s="4" t="str">
        <f t="shared" ref="E25001:F25001" si="210">E25000 </f>
        <v>HANDICAP (0-80)</v>
      </c>
      <c r="F25001" s="4" t="str">
        <f t="shared" si="210"/>
        <v>1200m</v>
      </c>
      <c r="G25001" s="8" t="str">
        <f>IF(COUNTIF('Dam Lines'!A:A,D25001)&gt;0,"Yes","No")</f>
        <v>Yes</v>
      </c>
      <c r="H25001" s="14" t="s">
        <v>1742</v>
      </c>
      <c r="I25001" s="8" t="str">
        <f t="array" ref="I25001">IF(G25001="Yes",XLOOKUP(D25001,'Dam Lines'!A:A,'Dam Lines'!J:J),"")</f>
        <v>SAADA</v>
      </c>
    </row>
    <row r="25002" hidden="1">
      <c r="A25002" s="11">
        <v>7.0</v>
      </c>
      <c r="B25002" s="4" t="s">
        <v>5799</v>
      </c>
      <c r="C25002" s="9" t="s">
        <v>2248</v>
      </c>
      <c r="D25002" s="9" t="s">
        <v>383</v>
      </c>
      <c r="E25002" s="4" t="str">
        <f t="shared" ref="E25002:F25002" si="211">E25001 </f>
        <v>HANDICAP (0-80)</v>
      </c>
      <c r="F25002" s="4" t="str">
        <f t="shared" si="211"/>
        <v>1200m</v>
      </c>
      <c r="G25002" s="8" t="str">
        <f>IF(COUNTIF('Dam Lines'!A:A,D25002)&gt;0,"Yes","No")</f>
        <v>Yes</v>
      </c>
      <c r="H25002" s="14" t="s">
        <v>1742</v>
      </c>
      <c r="I25002" s="8" t="str">
        <f t="array" ref="I25002">IF(G25002="Yes",XLOOKUP(D25002,'Dam Lines'!A:A,'Dam Lines'!J:J),"")</f>
        <v>DEBORAH IV</v>
      </c>
    </row>
    <row r="25003" hidden="1">
      <c r="A25003" s="11">
        <v>8.0</v>
      </c>
      <c r="B25003" s="4" t="s">
        <v>6398</v>
      </c>
      <c r="C25003" s="9" t="s">
        <v>3982</v>
      </c>
      <c r="D25003" s="9" t="s">
        <v>6399</v>
      </c>
      <c r="E25003" s="4" t="str">
        <f t="shared" ref="E25003:F25003" si="212">E25002 </f>
        <v>HANDICAP (0-80)</v>
      </c>
      <c r="F25003" s="4" t="str">
        <f t="shared" si="212"/>
        <v>1200m</v>
      </c>
      <c r="G25003" s="8" t="str">
        <f>IF(COUNTIF('Dam Lines'!A:A,D25003)&gt;0,"Yes","No")</f>
        <v>No</v>
      </c>
      <c r="H25003" s="14" t="s">
        <v>1742</v>
      </c>
      <c r="I25003" s="8" t="str">
        <f t="array" ref="I25003">IF(G25003="Yes",XLOOKUP(D25003,'Dam Lines'!A:A,'Dam Lines'!J:J),"")</f>
        <v/>
      </c>
    </row>
    <row r="25004" hidden="1">
      <c r="A25004" s="11">
        <v>9.0</v>
      </c>
      <c r="B25004" s="4" t="s">
        <v>6073</v>
      </c>
      <c r="C25004" s="9" t="s">
        <v>1823</v>
      </c>
      <c r="D25004" s="9" t="s">
        <v>1117</v>
      </c>
      <c r="E25004" s="4" t="str">
        <f t="shared" ref="E25004:F25004" si="213">E25003 </f>
        <v>HANDICAP (0-80)</v>
      </c>
      <c r="F25004" s="4" t="str">
        <f t="shared" si="213"/>
        <v>1200m</v>
      </c>
      <c r="G25004" s="8" t="str">
        <f>IF(COUNTIF('Dam Lines'!A:A,D25004)&gt;0,"Yes","No")</f>
        <v>Yes</v>
      </c>
      <c r="H25004" s="14" t="s">
        <v>1761</v>
      </c>
      <c r="I25004" s="8" t="str">
        <f t="array" ref="I25004">IF(G25004="Yes",XLOOKUP(D25004,'Dam Lines'!A:A,'Dam Lines'!J:J),"")</f>
        <v>CHAR-RICH ALECIA</v>
      </c>
    </row>
    <row r="25005" hidden="1">
      <c r="A25005" s="11">
        <v>10.0</v>
      </c>
      <c r="B25005" s="4" t="s">
        <v>5728</v>
      </c>
      <c r="C25005" s="9" t="s">
        <v>4477</v>
      </c>
      <c r="D25005" s="9" t="s">
        <v>997</v>
      </c>
      <c r="E25005" s="4" t="str">
        <f t="shared" ref="E25005:F25005" si="214">E25004 </f>
        <v>HANDICAP (0-80)</v>
      </c>
      <c r="F25005" s="4" t="str">
        <f t="shared" si="214"/>
        <v>1200m</v>
      </c>
      <c r="G25005" s="8" t="str">
        <f>IF(COUNTIF('Dam Lines'!A:A,D25005)&gt;0,"Yes","No")</f>
        <v>Yes</v>
      </c>
      <c r="H25005" s="14" t="s">
        <v>1742</v>
      </c>
      <c r="I25005" s="8" t="str">
        <f t="array" ref="I25005">IF(G25005="Yes",XLOOKUP(D25005,'Dam Lines'!A:A,'Dam Lines'!J:J),"")</f>
        <v>QUITAINE</v>
      </c>
    </row>
    <row r="25006" hidden="1">
      <c r="A25006" s="11">
        <v>1.0</v>
      </c>
      <c r="B25006" s="4" t="s">
        <v>6400</v>
      </c>
      <c r="C25006" s="9" t="s">
        <v>1980</v>
      </c>
      <c r="D25006" s="9" t="s">
        <v>5913</v>
      </c>
      <c r="E25006" s="4" t="s">
        <v>1740</v>
      </c>
      <c r="F25006" s="4" t="s">
        <v>1887</v>
      </c>
      <c r="G25006" s="8" t="str">
        <f>IF(COUNTIF('Dam Lines'!A:A,D25006)&gt;0,"Yes","No")</f>
        <v>No</v>
      </c>
      <c r="H25006" s="14" t="s">
        <v>1742</v>
      </c>
      <c r="I25006" s="8" t="str">
        <f t="array" ref="I25006">IF(G25006="Yes",XLOOKUP(D25006,'Dam Lines'!A:A,'Dam Lines'!J:J),"")</f>
        <v/>
      </c>
    </row>
    <row r="25007" hidden="1">
      <c r="A25007" s="11">
        <v>2.0</v>
      </c>
      <c r="B25007" s="4" t="s">
        <v>6401</v>
      </c>
      <c r="C25007" s="9" t="s">
        <v>3022</v>
      </c>
      <c r="D25007" s="9" t="s">
        <v>2298</v>
      </c>
      <c r="E25007" s="4" t="str">
        <f t="shared" ref="E25007:F25007" si="215">E25006 </f>
        <v>MAIDEN</v>
      </c>
      <c r="F25007" s="4" t="str">
        <f t="shared" si="215"/>
        <v>1400m</v>
      </c>
      <c r="G25007" s="8" t="str">
        <f>IF(COUNTIF('Dam Lines'!A:A,D25007)&gt;0,"Yes","No")</f>
        <v>Yes</v>
      </c>
      <c r="H25007" s="14" t="s">
        <v>1761</v>
      </c>
      <c r="I25007" s="8" t="str">
        <f t="array" ref="I25007">IF(G25007="Yes",XLOOKUP(D25007,'Dam Lines'!A:A,'Dam Lines'!J:J),"")</f>
        <v>MADOU</v>
      </c>
    </row>
    <row r="25008" hidden="1">
      <c r="A25008" s="11">
        <v>3.0</v>
      </c>
      <c r="B25008" s="26" t="s">
        <v>6402</v>
      </c>
      <c r="C25008" s="9" t="s">
        <v>6403</v>
      </c>
      <c r="D25008" s="9" t="s">
        <v>6404</v>
      </c>
      <c r="E25008" s="4" t="str">
        <f t="shared" ref="E25008:F25008" si="216">E25007 </f>
        <v>MAIDEN</v>
      </c>
      <c r="F25008" s="4" t="str">
        <f t="shared" si="216"/>
        <v>1400m</v>
      </c>
      <c r="G25008" s="8" t="str">
        <f>IF(COUNTIF('Dam Lines'!A:A,D25008)&gt;0,"Yes","No")</f>
        <v>No</v>
      </c>
      <c r="H25008" s="14" t="s">
        <v>1742</v>
      </c>
      <c r="I25008" s="8" t="str">
        <f t="array" ref="I25008">IF(G25008="Yes",XLOOKUP(D25008,'Dam Lines'!A:A,'Dam Lines'!J:J),"")</f>
        <v/>
      </c>
    </row>
    <row r="25009" hidden="1">
      <c r="A25009" s="11">
        <v>4.0</v>
      </c>
      <c r="B25009" s="4" t="s">
        <v>6405</v>
      </c>
      <c r="C25009" s="9" t="s">
        <v>6406</v>
      </c>
      <c r="D25009" s="9" t="s">
        <v>1724</v>
      </c>
      <c r="E25009" s="4" t="str">
        <f t="shared" ref="E25009:F25009" si="217">E25008 </f>
        <v>MAIDEN</v>
      </c>
      <c r="F25009" s="4" t="str">
        <f t="shared" si="217"/>
        <v>1400m</v>
      </c>
      <c r="G25009" s="8" t="str">
        <f>IF(COUNTIF('Dam Lines'!A:A,D25009)&gt;0,"Yes","No")</f>
        <v>No</v>
      </c>
      <c r="H25009" s="14" t="s">
        <v>1742</v>
      </c>
      <c r="I25009" s="8" t="str">
        <f t="array" ref="I25009">IF(G25009="Yes",XLOOKUP(D25009,'Dam Lines'!A:A,'Dam Lines'!J:J),"")</f>
        <v/>
      </c>
    </row>
    <row r="25010" hidden="1">
      <c r="A25010" s="11">
        <v>5.0</v>
      </c>
      <c r="B25010" s="4" t="s">
        <v>6407</v>
      </c>
      <c r="C25010" s="9" t="s">
        <v>2303</v>
      </c>
      <c r="D25010" s="9" t="s">
        <v>6408</v>
      </c>
      <c r="E25010" s="4" t="str">
        <f t="shared" ref="E25010:F25010" si="218">E25009 </f>
        <v>MAIDEN</v>
      </c>
      <c r="F25010" s="4" t="str">
        <f t="shared" si="218"/>
        <v>1400m</v>
      </c>
      <c r="G25010" s="8" t="str">
        <f>IF(COUNTIF('Dam Lines'!A:A,D25010)&gt;0,"Yes","No")</f>
        <v>No</v>
      </c>
      <c r="H25010" s="14" t="s">
        <v>1742</v>
      </c>
      <c r="I25010" s="8" t="str">
        <f t="array" ref="I25010">IF(G25010="Yes",XLOOKUP(D25010,'Dam Lines'!A:A,'Dam Lines'!J:J),"")</f>
        <v/>
      </c>
    </row>
    <row r="25011" hidden="1">
      <c r="A25011" s="11">
        <v>6.0</v>
      </c>
      <c r="B25011" s="4" t="s">
        <v>6409</v>
      </c>
      <c r="C25011" s="9" t="s">
        <v>1991</v>
      </c>
      <c r="D25011" s="9" t="s">
        <v>287</v>
      </c>
      <c r="E25011" s="4" t="str">
        <f t="shared" ref="E25011:F25011" si="219">E25010 </f>
        <v>MAIDEN</v>
      </c>
      <c r="F25011" s="4" t="str">
        <f t="shared" si="219"/>
        <v>1400m</v>
      </c>
      <c r="G25011" s="8" t="str">
        <f>IF(COUNTIF('Dam Lines'!A:A,D25011)&gt;0,"Yes","No")</f>
        <v>Yes</v>
      </c>
      <c r="H25011" s="14" t="s">
        <v>1742</v>
      </c>
      <c r="I25011" s="8" t="str">
        <f t="array" ref="I25011">IF(G25011="Yes",XLOOKUP(D25011,'Dam Lines'!A:A,'Dam Lines'!J:J),"")</f>
        <v>FATMA</v>
      </c>
    </row>
    <row r="25012" hidden="1">
      <c r="A25012" s="11">
        <v>7.0</v>
      </c>
      <c r="B25012" s="4" t="s">
        <v>6331</v>
      </c>
      <c r="C25012" s="9" t="s">
        <v>1744</v>
      </c>
      <c r="D25012" s="9" t="s">
        <v>635</v>
      </c>
      <c r="E25012" s="4" t="str">
        <f t="shared" ref="E25012:F25012" si="220">E25011 </f>
        <v>MAIDEN</v>
      </c>
      <c r="F25012" s="4" t="str">
        <f t="shared" si="220"/>
        <v>1400m</v>
      </c>
      <c r="G25012" s="8" t="str">
        <f>IF(COUNTIF('Dam Lines'!A:A,D25012)&gt;0,"Yes","No")</f>
        <v>Yes</v>
      </c>
      <c r="H25012" s="14" t="s">
        <v>1761</v>
      </c>
      <c r="I25012" s="8" t="str">
        <f t="array" ref="I25012">IF(G25012="Yes",XLOOKUP(D25012,'Dam Lines'!A:A,'Dam Lines'!J:J),"")</f>
        <v>ATTIQUE</v>
      </c>
    </row>
    <row r="25013" hidden="1">
      <c r="A25013" s="11">
        <v>8.0</v>
      </c>
      <c r="B25013" s="4" t="s">
        <v>6410</v>
      </c>
      <c r="C25013" s="9" t="s">
        <v>5337</v>
      </c>
      <c r="D25013" s="9" t="s">
        <v>6411</v>
      </c>
      <c r="E25013" s="4" t="str">
        <f t="shared" ref="E25013:F25013" si="221">E25012 </f>
        <v>MAIDEN</v>
      </c>
      <c r="F25013" s="4" t="str">
        <f t="shared" si="221"/>
        <v>1400m</v>
      </c>
      <c r="G25013" s="8" t="str">
        <f>IF(COUNTIF('Dam Lines'!A:A,D25013)&gt;0,"Yes","No")</f>
        <v>No</v>
      </c>
      <c r="H25013" s="14" t="s">
        <v>1761</v>
      </c>
      <c r="I25013" s="8" t="str">
        <f t="array" ref="I25013">IF(G25013="Yes",XLOOKUP(D25013,'Dam Lines'!A:A,'Dam Lines'!J:J),"")</f>
        <v/>
      </c>
    </row>
    <row r="25014" hidden="1">
      <c r="A25014" s="11">
        <v>9.0</v>
      </c>
      <c r="B25014" s="4" t="s">
        <v>6412</v>
      </c>
      <c r="C25014" s="9" t="s">
        <v>6395</v>
      </c>
      <c r="D25014" s="9" t="s">
        <v>6413</v>
      </c>
      <c r="E25014" s="4" t="str">
        <f t="shared" ref="E25014:F25014" si="222">E25013 </f>
        <v>MAIDEN</v>
      </c>
      <c r="F25014" s="4" t="str">
        <f t="shared" si="222"/>
        <v>1400m</v>
      </c>
      <c r="G25014" s="8" t="str">
        <f>IF(COUNTIF('Dam Lines'!A:A,D25014)&gt;0,"Yes","No")</f>
        <v>No</v>
      </c>
      <c r="H25014" s="14" t="s">
        <v>1761</v>
      </c>
      <c r="I25014" s="8" t="str">
        <f t="array" ref="I25014">IF(G25014="Yes",XLOOKUP(D25014,'Dam Lines'!A:A,'Dam Lines'!J:J),"")</f>
        <v/>
      </c>
    </row>
    <row r="25015" hidden="1">
      <c r="A25015" s="11">
        <v>1.0</v>
      </c>
      <c r="B25015" s="4" t="s">
        <v>4370</v>
      </c>
      <c r="C25015" s="9" t="s">
        <v>1980</v>
      </c>
      <c r="D25015" s="9" t="s">
        <v>362</v>
      </c>
      <c r="E25015" s="4" t="s">
        <v>6414</v>
      </c>
      <c r="F25015" s="4" t="s">
        <v>1887</v>
      </c>
      <c r="G25015" s="8" t="str">
        <f>IF(COUNTIF('Dam Lines'!A:A,D25015)&gt;0,"Yes","No")</f>
        <v>Yes</v>
      </c>
      <c r="H25015" s="14" t="s">
        <v>1742</v>
      </c>
      <c r="I25015" s="8" t="str">
        <f t="array" ref="I25015">IF(G25015="Yes",XLOOKUP(D25015,'Dam Lines'!A:A,'Dam Lines'!J:J),"")</f>
        <v>NEVADA II</v>
      </c>
    </row>
    <row r="25016" hidden="1">
      <c r="A25016" s="11">
        <v>2.0</v>
      </c>
      <c r="B25016" s="4" t="s">
        <v>4937</v>
      </c>
      <c r="C25016" s="9" t="s">
        <v>1980</v>
      </c>
      <c r="D25016" s="9" t="s">
        <v>362</v>
      </c>
      <c r="E25016" s="4" t="str">
        <f t="shared" ref="E25016:F25016" si="223">E25015 </f>
        <v>HANDICAP (0-70)</v>
      </c>
      <c r="F25016" s="4" t="str">
        <f t="shared" si="223"/>
        <v>1400m</v>
      </c>
      <c r="G25016" s="8" t="str">
        <f>IF(COUNTIF('Dam Lines'!A:A,D25016)&gt;0,"Yes","No")</f>
        <v>Yes</v>
      </c>
      <c r="H25016" s="14" t="s">
        <v>1761</v>
      </c>
      <c r="I25016" s="8" t="str">
        <f t="array" ref="I25016">IF(G25016="Yes",XLOOKUP(D25016,'Dam Lines'!A:A,'Dam Lines'!J:J),"")</f>
        <v>NEVADA II</v>
      </c>
    </row>
    <row r="25017" hidden="1">
      <c r="A25017" s="11">
        <v>3.0</v>
      </c>
      <c r="B25017" s="4" t="s">
        <v>5914</v>
      </c>
      <c r="C25017" s="9" t="s">
        <v>1980</v>
      </c>
      <c r="D25017" s="9" t="s">
        <v>5915</v>
      </c>
      <c r="E25017" s="4" t="str">
        <f t="shared" ref="E25017:F25017" si="224">E25016 </f>
        <v>HANDICAP (0-70)</v>
      </c>
      <c r="F25017" s="4" t="str">
        <f t="shared" si="224"/>
        <v>1400m</v>
      </c>
      <c r="G25017" s="8" t="str">
        <f>IF(COUNTIF('Dam Lines'!A:A,D25017)&gt;0,"Yes","No")</f>
        <v>No</v>
      </c>
      <c r="H25017" s="14" t="s">
        <v>1761</v>
      </c>
      <c r="I25017" s="8" t="str">
        <f t="array" ref="I25017">IF(G25017="Yes",XLOOKUP(D25017,'Dam Lines'!A:A,'Dam Lines'!J:J),"")</f>
        <v/>
      </c>
    </row>
    <row r="25018" hidden="1">
      <c r="A25018" s="11">
        <v>4.0</v>
      </c>
      <c r="B25018" s="4" t="s">
        <v>5932</v>
      </c>
      <c r="C25018" s="9" t="s">
        <v>2248</v>
      </c>
      <c r="D25018" s="9" t="s">
        <v>60</v>
      </c>
      <c r="E25018" s="4" t="str">
        <f t="shared" ref="E25018:F25018" si="225">E25017 </f>
        <v>HANDICAP (0-70)</v>
      </c>
      <c r="F25018" s="4" t="str">
        <f t="shared" si="225"/>
        <v>1400m</v>
      </c>
      <c r="G25018" s="8" t="str">
        <f>IF(COUNTIF('Dam Lines'!A:A,D25018)&gt;0,"Yes","No")</f>
        <v>Yes</v>
      </c>
      <c r="H25018" s="14" t="s">
        <v>1742</v>
      </c>
      <c r="I25018" s="8" t="str">
        <f t="array" ref="I25018">IF(G25018="Yes",XLOOKUP(D25018,'Dam Lines'!A:A,'Dam Lines'!J:J),"")</f>
        <v>NEVADA II</v>
      </c>
    </row>
    <row r="25019" hidden="1">
      <c r="A25019" s="11">
        <v>5.0</v>
      </c>
      <c r="B25019" s="4" t="s">
        <v>3930</v>
      </c>
      <c r="C25019" s="9" t="s">
        <v>1798</v>
      </c>
      <c r="D25019" s="9" t="s">
        <v>133</v>
      </c>
      <c r="E25019" s="4" t="str">
        <f t="shared" ref="E25019:F25019" si="226">E25018 </f>
        <v>HANDICAP (0-70)</v>
      </c>
      <c r="F25019" s="4" t="str">
        <f t="shared" si="226"/>
        <v>1400m</v>
      </c>
      <c r="G25019" s="8" t="str">
        <f>IF(COUNTIF('Dam Lines'!A:A,D25019)&gt;0,"Yes","No")</f>
        <v>Yes</v>
      </c>
      <c r="H25019" s="14" t="s">
        <v>1742</v>
      </c>
      <c r="I25019" s="8" t="str">
        <f t="array" ref="I25019">IF(G25019="Yes",XLOOKUP(D25019,'Dam Lines'!A:A,'Dam Lines'!J:J),"")</f>
        <v>YFS ALMOND JOY</v>
      </c>
    </row>
    <row r="25020" hidden="1">
      <c r="A25020" s="11">
        <v>6.0</v>
      </c>
      <c r="B25020" s="4" t="s">
        <v>5866</v>
      </c>
      <c r="C25020" s="9" t="s">
        <v>1823</v>
      </c>
      <c r="D25020" s="9" t="s">
        <v>687</v>
      </c>
      <c r="E25020" s="4" t="str">
        <f t="shared" ref="E25020:F25020" si="227">E25019 </f>
        <v>HANDICAP (0-70)</v>
      </c>
      <c r="F25020" s="4" t="str">
        <f t="shared" si="227"/>
        <v>1400m</v>
      </c>
      <c r="G25020" s="8" t="str">
        <f>IF(COUNTIF('Dam Lines'!A:A,D25020)&gt;0,"Yes","No")</f>
        <v>Yes</v>
      </c>
      <c r="H25020" s="14" t="s">
        <v>1742</v>
      </c>
      <c r="I25020" s="8" t="str">
        <f t="array" ref="I25020">IF(G25020="Yes",XLOOKUP(D25020,'Dam Lines'!A:A,'Dam Lines'!J:J),"")</f>
        <v>NEVADA II</v>
      </c>
    </row>
    <row r="25021" hidden="1">
      <c r="A25021" s="11">
        <v>7.0</v>
      </c>
      <c r="B25021" s="4" t="s">
        <v>5493</v>
      </c>
      <c r="C25021" s="9" t="s">
        <v>1744</v>
      </c>
      <c r="D25021" s="9" t="s">
        <v>5494</v>
      </c>
      <c r="E25021" s="4" t="str">
        <f t="shared" ref="E25021:F25021" si="228">E25020 </f>
        <v>HANDICAP (0-70)</v>
      </c>
      <c r="F25021" s="4" t="str">
        <f t="shared" si="228"/>
        <v>1400m</v>
      </c>
      <c r="G25021" s="8" t="str">
        <f>IF(COUNTIF('Dam Lines'!A:A,D25021)&gt;0,"Yes","No")</f>
        <v>No</v>
      </c>
      <c r="H25021" s="14" t="s">
        <v>1742</v>
      </c>
      <c r="I25021" s="8" t="str">
        <f t="array" ref="I25021">IF(G25021="Yes",XLOOKUP(D25021,'Dam Lines'!A:A,'Dam Lines'!J:J),"")</f>
        <v/>
      </c>
    </row>
    <row r="25022" hidden="1">
      <c r="A25022" s="11">
        <v>8.0</v>
      </c>
      <c r="B25022" s="4" t="s">
        <v>6070</v>
      </c>
      <c r="C25022" s="9" t="s">
        <v>4093</v>
      </c>
      <c r="D25022" s="9" t="s">
        <v>5855</v>
      </c>
      <c r="E25022" s="4" t="str">
        <f t="shared" ref="E25022:F25022" si="229">E25021 </f>
        <v>HANDICAP (0-70)</v>
      </c>
      <c r="F25022" s="4" t="str">
        <f t="shared" si="229"/>
        <v>1400m</v>
      </c>
      <c r="G25022" s="8" t="str">
        <f>IF(COUNTIF('Dam Lines'!A:A,D25022)&gt;0,"Yes","No")</f>
        <v>No</v>
      </c>
      <c r="H25022" s="14" t="s">
        <v>1742</v>
      </c>
      <c r="I25022" s="8" t="str">
        <f t="array" ref="I25022">IF(G25022="Yes",XLOOKUP(D25022,'Dam Lines'!A:A,'Dam Lines'!J:J),"")</f>
        <v/>
      </c>
    </row>
    <row r="25023" hidden="1">
      <c r="A25023" s="11">
        <v>9.0</v>
      </c>
      <c r="B25023" s="4" t="s">
        <v>6183</v>
      </c>
      <c r="C25023" s="9" t="s">
        <v>1823</v>
      </c>
      <c r="D25023" s="9" t="s">
        <v>141</v>
      </c>
      <c r="E25023" s="4" t="str">
        <f t="shared" ref="E25023:F25023" si="230">E25022 </f>
        <v>HANDICAP (0-70)</v>
      </c>
      <c r="F25023" s="4" t="str">
        <f t="shared" si="230"/>
        <v>1400m</v>
      </c>
      <c r="G25023" s="8" t="str">
        <f>IF(COUNTIF('Dam Lines'!A:A,D25023)&gt;0,"Yes","No")</f>
        <v>Yes</v>
      </c>
      <c r="H25023" s="14" t="s">
        <v>1761</v>
      </c>
      <c r="I25023" s="8" t="str">
        <f t="array" ref="I25023">IF(G25023="Yes",XLOOKUP(D25023,'Dam Lines'!A:A,'Dam Lines'!J:J),"")</f>
        <v>FARBAHAN</v>
      </c>
    </row>
    <row r="25024" hidden="1">
      <c r="A25024" s="11">
        <v>10.0</v>
      </c>
      <c r="B25024" s="2" t="s">
        <v>5872</v>
      </c>
      <c r="C25024" s="9" t="s">
        <v>2749</v>
      </c>
      <c r="D25024" s="9" t="s">
        <v>5271</v>
      </c>
      <c r="E25024" s="4" t="str">
        <f t="shared" ref="E25024:F25024" si="231">E25023 </f>
        <v>HANDICAP (0-70)</v>
      </c>
      <c r="F25024" s="4" t="str">
        <f t="shared" si="231"/>
        <v>1400m</v>
      </c>
      <c r="G25024" s="8" t="str">
        <f>IF(COUNTIF('Dam Lines'!A:A,D25024)&gt;0,"Yes","No")</f>
        <v>No</v>
      </c>
      <c r="H25024" s="14" t="s">
        <v>1742</v>
      </c>
      <c r="I25024" s="8" t="str">
        <f t="array" ref="I25024">IF(G25024="Yes",XLOOKUP(D25024,'Dam Lines'!A:A,'Dam Lines'!J:J),"")</f>
        <v/>
      </c>
    </row>
    <row r="25025" hidden="1">
      <c r="A25025" s="11">
        <v>11.0</v>
      </c>
      <c r="B25025" s="2" t="s">
        <v>5150</v>
      </c>
      <c r="C25025" s="9" t="s">
        <v>1817</v>
      </c>
      <c r="D25025" s="9" t="s">
        <v>828</v>
      </c>
      <c r="E25025" s="4" t="str">
        <f t="shared" ref="E25025:F25025" si="232">E25024 </f>
        <v>HANDICAP (0-70)</v>
      </c>
      <c r="F25025" s="4" t="str">
        <f t="shared" si="232"/>
        <v>1400m</v>
      </c>
      <c r="G25025" s="8" t="str">
        <f>IF(COUNTIF('Dam Lines'!A:A,D25025)&gt;0,"Yes","No")</f>
        <v>Yes</v>
      </c>
      <c r="H25025" s="14" t="s">
        <v>1742</v>
      </c>
      <c r="I25025" s="8" t="str">
        <f t="array" ref="I25025">IF(G25025="Yes",XLOOKUP(D25025,'Dam Lines'!A:A,'Dam Lines'!J:J),"")</f>
        <v>DAHSHUR</v>
      </c>
    </row>
    <row r="25026" hidden="1">
      <c r="A25026" s="11">
        <v>12.0</v>
      </c>
      <c r="B25026" s="2" t="s">
        <v>4543</v>
      </c>
      <c r="C25026" s="9" t="s">
        <v>1744</v>
      </c>
      <c r="D25026" s="9" t="s">
        <v>4544</v>
      </c>
      <c r="E25026" s="4" t="str">
        <f t="shared" ref="E25026:F25026" si="233">E25025 </f>
        <v>HANDICAP (0-70)</v>
      </c>
      <c r="F25026" s="4" t="str">
        <f t="shared" si="233"/>
        <v>1400m</v>
      </c>
      <c r="G25026" s="8" t="str">
        <f>IF(COUNTIF('Dam Lines'!A:A,D25026)&gt;0,"Yes","No")</f>
        <v>No</v>
      </c>
      <c r="H25026" s="14" t="s">
        <v>1742</v>
      </c>
      <c r="I25026" s="8" t="str">
        <f t="array" ref="I25026">IF(G25026="Yes",XLOOKUP(D25026,'Dam Lines'!A:A,'Dam Lines'!J:J),"")</f>
        <v/>
      </c>
    </row>
    <row r="25027" hidden="1">
      <c r="A25027" s="11">
        <v>13.0</v>
      </c>
      <c r="B25027" s="2" t="s">
        <v>6226</v>
      </c>
      <c r="C25027" s="9" t="s">
        <v>1752</v>
      </c>
      <c r="D25027" s="9" t="s">
        <v>3029</v>
      </c>
      <c r="E25027" s="4" t="str">
        <f t="shared" ref="E25027:F25027" si="234">E25026 </f>
        <v>HANDICAP (0-70)</v>
      </c>
      <c r="F25027" s="4" t="str">
        <f t="shared" si="234"/>
        <v>1400m</v>
      </c>
      <c r="G25027" s="8" t="str">
        <f>IF(COUNTIF('Dam Lines'!A:A,D25027)&gt;0,"Yes","No")</f>
        <v>No</v>
      </c>
      <c r="H25027" s="14" t="s">
        <v>1761</v>
      </c>
      <c r="I25027" s="8" t="str">
        <f t="array" ref="I25027">IF(G25027="Yes",XLOOKUP(D25027,'Dam Lines'!A:A,'Dam Lines'!J:J),"")</f>
        <v/>
      </c>
    </row>
    <row r="25028" hidden="1">
      <c r="A25028" s="11">
        <v>14.0</v>
      </c>
      <c r="B25028" s="2" t="s">
        <v>5625</v>
      </c>
      <c r="C25028" s="9" t="s">
        <v>2061</v>
      </c>
      <c r="D25028" s="9" t="s">
        <v>1217</v>
      </c>
      <c r="E25028" s="4" t="str">
        <f t="shared" ref="E25028:F25028" si="235">E25027 </f>
        <v>HANDICAP (0-70)</v>
      </c>
      <c r="F25028" s="4" t="str">
        <f t="shared" si="235"/>
        <v>1400m</v>
      </c>
      <c r="G25028" s="8" t="str">
        <f>IF(COUNTIF('Dam Lines'!A:A,D25028)&gt;0,"Yes","No")</f>
        <v>Yes</v>
      </c>
      <c r="H25028" s="14" t="s">
        <v>1742</v>
      </c>
      <c r="I25028" s="8" t="str">
        <f t="array" ref="I25028">IF(G25028="Yes",XLOOKUP(D25028,'Dam Lines'!A:A,'Dam Lines'!J:J),"")</f>
        <v>SBAH HANI</v>
      </c>
    </row>
    <row r="25029" hidden="1">
      <c r="A25029" s="11">
        <v>15.0</v>
      </c>
      <c r="B25029" s="2" t="s">
        <v>5413</v>
      </c>
      <c r="C25029" s="9" t="s">
        <v>2061</v>
      </c>
      <c r="D25029" s="9" t="s">
        <v>752</v>
      </c>
      <c r="E25029" s="4" t="str">
        <f t="shared" ref="E25029:F25029" si="236">E25028 </f>
        <v>HANDICAP (0-70)</v>
      </c>
      <c r="F25029" s="4" t="str">
        <f t="shared" si="236"/>
        <v>1400m</v>
      </c>
      <c r="G25029" s="8" t="str">
        <f>IF(COUNTIF('Dam Lines'!A:A,D25029)&gt;0,"Yes","No")</f>
        <v>Yes</v>
      </c>
      <c r="H25029" s="14" t="s">
        <v>1742</v>
      </c>
      <c r="I25029" s="8" t="str">
        <f t="array" ref="I25029">IF(G25029="Yes",XLOOKUP(D25029,'Dam Lines'!A:A,'Dam Lines'!J:J),"")</f>
        <v>GARENA</v>
      </c>
    </row>
    <row r="25030" hidden="1">
      <c r="A25030" s="11">
        <v>16.0</v>
      </c>
      <c r="B25030" s="2" t="s">
        <v>6096</v>
      </c>
      <c r="C25030" s="9" t="s">
        <v>1752</v>
      </c>
      <c r="D25030" s="9" t="s">
        <v>6097</v>
      </c>
      <c r="E25030" s="4" t="str">
        <f t="shared" ref="E25030:F25030" si="237">E25029 </f>
        <v>HANDICAP (0-70)</v>
      </c>
      <c r="F25030" s="4" t="str">
        <f t="shared" si="237"/>
        <v>1400m</v>
      </c>
      <c r="G25030" s="8" t="str">
        <f>IF(COUNTIF('Dam Lines'!A:A,D25030)&gt;0,"Yes","No")</f>
        <v>No</v>
      </c>
      <c r="H25030" s="14" t="s">
        <v>1761</v>
      </c>
      <c r="I25030" s="8" t="str">
        <f t="array" ref="I25030">IF(G25030="Yes",XLOOKUP(D25030,'Dam Lines'!A:A,'Dam Lines'!J:J),"")</f>
        <v/>
      </c>
    </row>
    <row r="25031" hidden="1">
      <c r="A25031" s="11">
        <v>1.0</v>
      </c>
      <c r="B25031" s="2" t="s">
        <v>5869</v>
      </c>
      <c r="C25031" s="9" t="s">
        <v>1980</v>
      </c>
      <c r="D25031" s="9" t="s">
        <v>492</v>
      </c>
      <c r="E25031" s="4" t="s">
        <v>6382</v>
      </c>
      <c r="F25031" s="4" t="s">
        <v>1869</v>
      </c>
      <c r="G25031" s="8" t="str">
        <f>IF(COUNTIF('Dam Lines'!A:A,D25031)&gt;0,"Yes","No")</f>
        <v>Yes</v>
      </c>
      <c r="H25031" s="14" t="s">
        <v>1761</v>
      </c>
      <c r="I25031" s="8" t="str">
        <f t="array" ref="I25031">IF(G25031="Yes",XLOOKUP(D25031,'Dam Lines'!A:A,'Dam Lines'!J:J),"")</f>
        <v>ASALA HALEEMA</v>
      </c>
    </row>
    <row r="25032" hidden="1">
      <c r="A25032" s="11">
        <v>2.0</v>
      </c>
      <c r="B25032" s="2" t="s">
        <v>5349</v>
      </c>
      <c r="C25032" s="9" t="s">
        <v>3777</v>
      </c>
      <c r="D25032" s="9" t="s">
        <v>876</v>
      </c>
      <c r="E25032" s="4" t="str">
        <f t="shared" ref="E25032:F25032" si="238">E25031 </f>
        <v>HANDICAP (0-90)</v>
      </c>
      <c r="F25032" s="4" t="str">
        <f t="shared" si="238"/>
        <v>1600m</v>
      </c>
      <c r="G25032" s="8" t="str">
        <f>IF(COUNTIF('Dam Lines'!A:A,D25032)&gt;0,"Yes","No")</f>
        <v>Yes</v>
      </c>
      <c r="H25032" s="14" t="s">
        <v>1742</v>
      </c>
      <c r="I25032" s="8" t="str">
        <f t="array" ref="I25032">IF(G25032="Yes",XLOOKUP(D25032,'Dam Lines'!A:A,'Dam Lines'!J:J),"")</f>
        <v>KYLA TIKI</v>
      </c>
    </row>
    <row r="25033" hidden="1">
      <c r="A25033" s="11">
        <v>3.0</v>
      </c>
      <c r="B25033" s="2" t="s">
        <v>6225</v>
      </c>
      <c r="C25033" s="9" t="s">
        <v>3700</v>
      </c>
      <c r="D25033" s="9" t="s">
        <v>1356</v>
      </c>
      <c r="E25033" s="4" t="str">
        <f t="shared" ref="E25033:F25033" si="239">E25032 </f>
        <v>HANDICAP (0-90)</v>
      </c>
      <c r="F25033" s="4" t="str">
        <f t="shared" si="239"/>
        <v>1600m</v>
      </c>
      <c r="G25033" s="8" t="str">
        <f>IF(COUNTIF('Dam Lines'!A:A,D25033)&gt;0,"Yes","No")</f>
        <v>Yes</v>
      </c>
      <c r="H25033" s="14" t="s">
        <v>1761</v>
      </c>
      <c r="I25033" s="8" t="str">
        <f t="array" ref="I25033">IF(G25033="Yes",XLOOKUP(D25033,'Dam Lines'!A:A,'Dam Lines'!J:J),"")</f>
        <v>ASALA HALEEMA</v>
      </c>
    </row>
    <row r="25034" hidden="1">
      <c r="A25034" s="11">
        <v>4.0</v>
      </c>
      <c r="B25034" s="2" t="s">
        <v>5070</v>
      </c>
      <c r="C25034" s="9" t="s">
        <v>3697</v>
      </c>
      <c r="D25034" s="9" t="s">
        <v>113</v>
      </c>
      <c r="E25034" s="4" t="str">
        <f t="shared" ref="E25034:F25034" si="240">E25033 </f>
        <v>HANDICAP (0-90)</v>
      </c>
      <c r="F25034" s="4" t="str">
        <f t="shared" si="240"/>
        <v>1600m</v>
      </c>
      <c r="G25034" s="8" t="str">
        <f>IF(COUNTIF('Dam Lines'!A:A,D25034)&gt;0,"Yes","No")</f>
        <v>Yes</v>
      </c>
      <c r="H25034" s="14" t="s">
        <v>1742</v>
      </c>
      <c r="I25034" s="8" t="str">
        <f t="array" ref="I25034">IF(G25034="Yes",XLOOKUP(D25034,'Dam Lines'!A:A,'Dam Lines'!J:J),"")</f>
        <v>NEVADA II</v>
      </c>
    </row>
    <row r="25035" hidden="1">
      <c r="A25035" s="11">
        <v>5.0</v>
      </c>
      <c r="B25035" s="2" t="s">
        <v>5001</v>
      </c>
      <c r="C25035" s="9" t="s">
        <v>3739</v>
      </c>
      <c r="D25035" s="9" t="s">
        <v>241</v>
      </c>
      <c r="E25035" s="4" t="str">
        <f t="shared" ref="E25035:F25035" si="241">E25034 </f>
        <v>HANDICAP (0-90)</v>
      </c>
      <c r="F25035" s="4" t="str">
        <f t="shared" si="241"/>
        <v>1600m</v>
      </c>
      <c r="G25035" s="8" t="str">
        <f>IF(COUNTIF('Dam Lines'!A:A,D25035)&gt;0,"Yes","No")</f>
        <v>Yes</v>
      </c>
      <c r="H25035" s="14" t="s">
        <v>1742</v>
      </c>
      <c r="I25035" s="8" t="str">
        <f t="array" ref="I25035">IF(G25035="Yes",XLOOKUP(D25035,'Dam Lines'!A:A,'Dam Lines'!J:J),"")</f>
        <v>NEVADA II</v>
      </c>
    </row>
    <row r="25036" hidden="1">
      <c r="A25036" s="11">
        <v>6.0</v>
      </c>
      <c r="B25036" s="2" t="s">
        <v>5165</v>
      </c>
      <c r="C25036" s="9" t="s">
        <v>1962</v>
      </c>
      <c r="D25036" s="9" t="s">
        <v>1143</v>
      </c>
      <c r="E25036" s="4" t="str">
        <f t="shared" ref="E25036:F25036" si="242">E25035 </f>
        <v>HANDICAP (0-90)</v>
      </c>
      <c r="F25036" s="4" t="str">
        <f t="shared" si="242"/>
        <v>1600m</v>
      </c>
      <c r="G25036" s="8" t="str">
        <f>IF(COUNTIF('Dam Lines'!A:A,D25036)&gt;0,"Yes","No")</f>
        <v>Yes</v>
      </c>
      <c r="H25036" s="14" t="s">
        <v>1742</v>
      </c>
      <c r="I25036" s="8" t="str">
        <f t="array" ref="I25036">IF(G25036="Yes",XLOOKUP(D25036,'Dam Lines'!A:A,'Dam Lines'!J:J),"")</f>
        <v>BASSALA</v>
      </c>
    </row>
    <row r="25037" hidden="1">
      <c r="A25037" s="11">
        <v>7.0</v>
      </c>
      <c r="B25037" s="2" t="s">
        <v>5462</v>
      </c>
      <c r="C25037" s="9" t="s">
        <v>3697</v>
      </c>
      <c r="D25037" s="9" t="s">
        <v>1114</v>
      </c>
      <c r="E25037" s="4" t="str">
        <f t="shared" ref="E25037:F25037" si="243">E25036 </f>
        <v>HANDICAP (0-90)</v>
      </c>
      <c r="F25037" s="4" t="str">
        <f t="shared" si="243"/>
        <v>1600m</v>
      </c>
      <c r="G25037" s="8" t="str">
        <f>IF(COUNTIF('Dam Lines'!A:A,D25037)&gt;0,"Yes","No")</f>
        <v>Yes</v>
      </c>
      <c r="H25037" s="14" t="s">
        <v>1742</v>
      </c>
      <c r="I25037" s="8" t="str">
        <f t="array" ref="I25037">IF(G25037="Yes",XLOOKUP(D25037,'Dam Lines'!A:A,'Dam Lines'!J:J),"")</f>
        <v>DEBORAH IV</v>
      </c>
    </row>
    <row r="25038" hidden="1">
      <c r="A25038" s="11">
        <v>8.0</v>
      </c>
      <c r="B25038" s="2" t="s">
        <v>5392</v>
      </c>
      <c r="C25038" s="9" t="s">
        <v>1962</v>
      </c>
      <c r="D25038" s="9" t="s">
        <v>98</v>
      </c>
      <c r="E25038" s="4" t="str">
        <f t="shared" ref="E25038:F25038" si="244">E25037 </f>
        <v>HANDICAP (0-90)</v>
      </c>
      <c r="F25038" s="4" t="str">
        <f t="shared" si="244"/>
        <v>1600m</v>
      </c>
      <c r="G25038" s="8" t="str">
        <f>IF(COUNTIF('Dam Lines'!A:A,D25038)&gt;0,"Yes","No")</f>
        <v>Yes</v>
      </c>
      <c r="H25038" s="14" t="s">
        <v>1742</v>
      </c>
      <c r="I25038" s="8" t="str">
        <f t="array" ref="I25038">IF(G25038="Yes",XLOOKUP(D25038,'Dam Lines'!A:A,'Dam Lines'!J:J),"")</f>
        <v>PHILIPPA</v>
      </c>
    </row>
    <row r="25039" hidden="1">
      <c r="A25039" s="11">
        <v>9.0</v>
      </c>
      <c r="B25039" s="2" t="s">
        <v>5532</v>
      </c>
      <c r="C25039" s="9" t="s">
        <v>1744</v>
      </c>
      <c r="D25039" s="9" t="s">
        <v>5533</v>
      </c>
      <c r="E25039" s="4" t="str">
        <f t="shared" ref="E25039:F25039" si="245">E25038 </f>
        <v>HANDICAP (0-90)</v>
      </c>
      <c r="F25039" s="4" t="str">
        <f t="shared" si="245"/>
        <v>1600m</v>
      </c>
      <c r="G25039" s="8" t="str">
        <f>IF(COUNTIF('Dam Lines'!A:A,D25039)&gt;0,"Yes","No")</f>
        <v>No</v>
      </c>
      <c r="H25039" s="14" t="s">
        <v>1742</v>
      </c>
      <c r="I25039" s="8" t="str">
        <f t="array" ref="I25039">IF(G25039="Yes",XLOOKUP(D25039,'Dam Lines'!A:A,'Dam Lines'!J:J),"")</f>
        <v/>
      </c>
    </row>
    <row r="25040" hidden="1">
      <c r="A25040" s="11">
        <v>10.0</v>
      </c>
      <c r="B25040" s="2" t="s">
        <v>6192</v>
      </c>
      <c r="C25040" s="9" t="s">
        <v>2541</v>
      </c>
      <c r="D25040" s="9" t="s">
        <v>6193</v>
      </c>
      <c r="E25040" s="4" t="str">
        <f t="shared" ref="E25040:F25040" si="246">E25039 </f>
        <v>HANDICAP (0-90)</v>
      </c>
      <c r="F25040" s="4" t="str">
        <f t="shared" si="246"/>
        <v>1600m</v>
      </c>
      <c r="G25040" s="8" t="str">
        <f>IF(COUNTIF('Dam Lines'!A:A,D25040)&gt;0,"Yes","No")</f>
        <v>No</v>
      </c>
      <c r="H25040" s="14" t="s">
        <v>1742</v>
      </c>
      <c r="I25040" s="8" t="str">
        <f t="array" ref="I25040">IF(G25040="Yes",XLOOKUP(D25040,'Dam Lines'!A:A,'Dam Lines'!J:J),"")</f>
        <v/>
      </c>
    </row>
    <row r="25041" hidden="1">
      <c r="A25041" s="11">
        <v>11.0</v>
      </c>
      <c r="B25041" s="2" t="s">
        <v>6039</v>
      </c>
      <c r="C25041" s="9" t="s">
        <v>3717</v>
      </c>
      <c r="D25041" s="9" t="s">
        <v>876</v>
      </c>
      <c r="E25041" s="4" t="str">
        <f t="shared" ref="E25041:F25041" si="247">E25040 </f>
        <v>HANDICAP (0-90)</v>
      </c>
      <c r="F25041" s="4" t="str">
        <f t="shared" si="247"/>
        <v>1600m</v>
      </c>
      <c r="G25041" s="8" t="str">
        <f>IF(COUNTIF('Dam Lines'!A:A,D25041)&gt;0,"Yes","No")</f>
        <v>Yes</v>
      </c>
      <c r="H25041" s="14" t="s">
        <v>1761</v>
      </c>
      <c r="I25041" s="8" t="str">
        <f t="array" ref="I25041">IF(G25041="Yes",XLOOKUP(D25041,'Dam Lines'!A:A,'Dam Lines'!J:J),"")</f>
        <v>KYLA TIKI</v>
      </c>
    </row>
    <row r="25042" hidden="1">
      <c r="A25042" s="11">
        <v>12.0</v>
      </c>
      <c r="B25042" s="2" t="s">
        <v>5588</v>
      </c>
      <c r="C25042" s="9" t="s">
        <v>2479</v>
      </c>
      <c r="D25042" s="9" t="s">
        <v>19</v>
      </c>
      <c r="E25042" s="4" t="str">
        <f t="shared" ref="E25042:F25042" si="248">E25041 </f>
        <v>HANDICAP (0-90)</v>
      </c>
      <c r="F25042" s="4" t="str">
        <f t="shared" si="248"/>
        <v>1600m</v>
      </c>
      <c r="G25042" s="8" t="str">
        <f>IF(COUNTIF('Dam Lines'!A:A,D25042)&gt;0,"Yes","No")</f>
        <v>Yes</v>
      </c>
      <c r="H25042" s="14" t="s">
        <v>1761</v>
      </c>
      <c r="I25042" s="8" t="str">
        <f t="array" ref="I25042">IF(G25042="Yes",XLOOKUP(D25042,'Dam Lines'!A:A,'Dam Lines'!J:J),"")</f>
        <v>DAHSHUR</v>
      </c>
    </row>
    <row r="25043" hidden="1">
      <c r="A25043" s="11">
        <v>13.0</v>
      </c>
      <c r="B25043" s="2" t="s">
        <v>5883</v>
      </c>
      <c r="C25043" s="9" t="s">
        <v>5160</v>
      </c>
      <c r="D25043" s="9" t="s">
        <v>5884</v>
      </c>
      <c r="E25043" s="4" t="str">
        <f t="shared" ref="E25043:F25043" si="249">E25042 </f>
        <v>HANDICAP (0-90)</v>
      </c>
      <c r="F25043" s="4" t="str">
        <f t="shared" si="249"/>
        <v>1600m</v>
      </c>
      <c r="G25043" s="8" t="str">
        <f>IF(COUNTIF('Dam Lines'!A:A,D25043)&gt;0,"Yes","No")</f>
        <v>No</v>
      </c>
      <c r="H25043" s="14" t="s">
        <v>1742</v>
      </c>
      <c r="I25043" s="8" t="str">
        <f t="array" ref="I25043">IF(G25043="Yes",XLOOKUP(D25043,'Dam Lines'!A:A,'Dam Lines'!J:J),"")</f>
        <v/>
      </c>
    </row>
    <row r="25044" hidden="1">
      <c r="A25044" s="11">
        <v>14.0</v>
      </c>
      <c r="B25044" s="2" t="s">
        <v>5516</v>
      </c>
      <c r="C25044" s="9" t="s">
        <v>2550</v>
      </c>
      <c r="D25044" s="9" t="s">
        <v>844</v>
      </c>
      <c r="E25044" s="4" t="str">
        <f t="shared" ref="E25044:F25044" si="250">E25043 </f>
        <v>HANDICAP (0-90)</v>
      </c>
      <c r="F25044" s="4" t="str">
        <f t="shared" si="250"/>
        <v>1600m</v>
      </c>
      <c r="G25044" s="8" t="str">
        <f>IF(COUNTIF('Dam Lines'!A:A,D25044)&gt;0,"Yes","No")</f>
        <v>Yes</v>
      </c>
      <c r="H25044" s="14" t="s">
        <v>1742</v>
      </c>
      <c r="I25044" s="8" t="str">
        <f t="array" ref="I25044">IF(G25044="Yes",XLOOKUP(D25044,'Dam Lines'!A:A,'Dam Lines'!J:J),"")</f>
        <v>FATMA</v>
      </c>
    </row>
    <row r="25045" hidden="1">
      <c r="A25045" s="11">
        <v>15.0</v>
      </c>
      <c r="B25045" s="2" t="s">
        <v>5982</v>
      </c>
      <c r="C25045" s="9" t="s">
        <v>2409</v>
      </c>
      <c r="D25045" s="9" t="s">
        <v>323</v>
      </c>
      <c r="E25045" s="4" t="str">
        <f t="shared" ref="E25045:F25045" si="251">E25044 </f>
        <v>HANDICAP (0-90)</v>
      </c>
      <c r="F25045" s="4" t="str">
        <f t="shared" si="251"/>
        <v>1600m</v>
      </c>
      <c r="G25045" s="8" t="str">
        <f>IF(COUNTIF('Dam Lines'!A:A,D25045)&gt;0,"Yes","No")</f>
        <v>Yes</v>
      </c>
      <c r="H25045" s="14" t="s">
        <v>1742</v>
      </c>
      <c r="I25045" s="8" t="str">
        <f t="array" ref="I25045">IF(G25045="Yes",XLOOKUP(D25045,'Dam Lines'!A:A,'Dam Lines'!J:J),"")</f>
        <v>KARANTA</v>
      </c>
    </row>
    <row r="25046" hidden="1">
      <c r="A25046" s="11">
        <v>1.0</v>
      </c>
      <c r="B25046" s="2" t="s">
        <v>5868</v>
      </c>
      <c r="C25046" s="9" t="s">
        <v>3022</v>
      </c>
      <c r="D25046" s="9" t="s">
        <v>1192</v>
      </c>
      <c r="E25046" s="4" t="s">
        <v>1905</v>
      </c>
      <c r="F25046" s="4" t="s">
        <v>1869</v>
      </c>
      <c r="G25046" s="8" t="str">
        <f>IF(COUNTIF('Dam Lines'!A:A,D25046)&gt;0,"Yes","No")</f>
        <v>Yes</v>
      </c>
      <c r="H25046" s="14" t="s">
        <v>1742</v>
      </c>
      <c r="I25046" s="8" t="str">
        <f t="array" ref="I25046">IF(G25046="Yes",XLOOKUP(D25046,'Dam Lines'!A:A,'Dam Lines'!J:J),"")</f>
        <v>MADOU</v>
      </c>
    </row>
    <row r="25047" hidden="1">
      <c r="A25047" s="11">
        <v>2.0</v>
      </c>
      <c r="B25047" s="2" t="s">
        <v>5870</v>
      </c>
      <c r="C25047" s="9" t="s">
        <v>3022</v>
      </c>
      <c r="D25047" s="9" t="s">
        <v>1611</v>
      </c>
      <c r="E25047" s="4" t="str">
        <f t="shared" ref="E25047:F25047" si="252">E25046 </f>
        <v>CONDITIONS</v>
      </c>
      <c r="F25047" s="4" t="str">
        <f t="shared" si="252"/>
        <v>1600m</v>
      </c>
      <c r="G25047" s="8" t="str">
        <f>IF(COUNTIF('Dam Lines'!A:A,D25047)&gt;0,"Yes","No")</f>
        <v>Yes</v>
      </c>
      <c r="H25047" s="14" t="s">
        <v>1761</v>
      </c>
      <c r="I25047" s="8" t="str">
        <f t="array" ref="I25047">IF(G25047="Yes",XLOOKUP(D25047,'Dam Lines'!A:A,'Dam Lines'!J:J),"")</f>
        <v>MAGNESIE</v>
      </c>
    </row>
    <row r="25048" hidden="1">
      <c r="A25048" s="11">
        <v>3.0</v>
      </c>
      <c r="B25048" s="2" t="s">
        <v>5978</v>
      </c>
      <c r="C25048" s="9" t="s">
        <v>1980</v>
      </c>
      <c r="D25048" s="9" t="s">
        <v>1335</v>
      </c>
      <c r="E25048" s="4" t="str">
        <f t="shared" ref="E25048:F25048" si="253">E25047 </f>
        <v>CONDITIONS</v>
      </c>
      <c r="F25048" s="4" t="str">
        <f t="shared" si="253"/>
        <v>1600m</v>
      </c>
      <c r="G25048" s="8" t="str">
        <f>IF(COUNTIF('Dam Lines'!A:A,D25048)&gt;0,"Yes","No")</f>
        <v>Yes</v>
      </c>
      <c r="H25048" s="14" t="s">
        <v>1742</v>
      </c>
      <c r="I25048" s="8" t="str">
        <f t="array" ref="I25048">IF(G25048="Yes",XLOOKUP(D25048,'Dam Lines'!A:A,'Dam Lines'!J:J),"")</f>
        <v>NEVADA II</v>
      </c>
    </row>
    <row r="25049" hidden="1">
      <c r="A25049" s="11">
        <v>4.0</v>
      </c>
      <c r="B25049" s="2" t="s">
        <v>5874</v>
      </c>
      <c r="C25049" s="9" t="s">
        <v>2406</v>
      </c>
      <c r="D25049" s="9" t="s">
        <v>1625</v>
      </c>
      <c r="E25049" s="4" t="str">
        <f t="shared" ref="E25049:F25049" si="254">E25048 </f>
        <v>CONDITIONS</v>
      </c>
      <c r="F25049" s="4" t="str">
        <f t="shared" si="254"/>
        <v>1600m</v>
      </c>
      <c r="G25049" s="8" t="str">
        <f>IF(COUNTIF('Dam Lines'!A:A,D25049)&gt;0,"Yes","No")</f>
        <v>Yes</v>
      </c>
      <c r="H25049" s="14" t="s">
        <v>1742</v>
      </c>
      <c r="I25049" s="8" t="str">
        <f t="array" ref="I25049">IF(G25049="Yes",XLOOKUP(D25049,'Dam Lines'!A:A,'Dam Lines'!J:J),"")</f>
        <v>NEVADA II</v>
      </c>
    </row>
    <row r="25050" hidden="1">
      <c r="A25050" s="11">
        <v>5.0</v>
      </c>
      <c r="B25050" s="2" t="s">
        <v>5795</v>
      </c>
      <c r="C25050" s="9" t="s">
        <v>2405</v>
      </c>
      <c r="D25050" s="9" t="s">
        <v>672</v>
      </c>
      <c r="E25050" s="4" t="str">
        <f t="shared" ref="E25050:F25050" si="255">E25049 </f>
        <v>CONDITIONS</v>
      </c>
      <c r="F25050" s="4" t="str">
        <f t="shared" si="255"/>
        <v>1600m</v>
      </c>
      <c r="G25050" s="8" t="str">
        <f>IF(COUNTIF('Dam Lines'!A:A,D25050)&gt;0,"Yes","No")</f>
        <v>Yes</v>
      </c>
      <c r="H25050" s="14" t="s">
        <v>1742</v>
      </c>
      <c r="I25050" s="8" t="str">
        <f t="array" ref="I25050">IF(G25050="Yes",XLOOKUP(D25050,'Dam Lines'!A:A,'Dam Lines'!J:J),"")</f>
        <v>MONAT</v>
      </c>
    </row>
    <row r="25051" hidden="1">
      <c r="A25051" s="11">
        <v>6.0</v>
      </c>
      <c r="B25051" s="2" t="s">
        <v>6415</v>
      </c>
      <c r="C25051" s="9" t="s">
        <v>1980</v>
      </c>
      <c r="D25051" s="9" t="s">
        <v>6416</v>
      </c>
      <c r="E25051" s="4" t="str">
        <f t="shared" ref="E25051:F25051" si="256">E25050 </f>
        <v>CONDITIONS</v>
      </c>
      <c r="F25051" s="4" t="str">
        <f t="shared" si="256"/>
        <v>1600m</v>
      </c>
      <c r="G25051" s="8" t="str">
        <f>IF(COUNTIF('Dam Lines'!A:A,D25051)&gt;0,"Yes","No")</f>
        <v>No</v>
      </c>
      <c r="H25051" s="14" t="s">
        <v>1742</v>
      </c>
      <c r="I25051" s="8" t="str">
        <f t="array" ref="I25051">IF(G25051="Yes",XLOOKUP(D25051,'Dam Lines'!A:A,'Dam Lines'!J:J),"")</f>
        <v/>
      </c>
    </row>
    <row r="25052" hidden="1">
      <c r="A25052" s="11">
        <v>7.0</v>
      </c>
      <c r="B25052" s="2" t="s">
        <v>6094</v>
      </c>
      <c r="C25052" s="9" t="s">
        <v>3071</v>
      </c>
      <c r="D25052" s="9" t="s">
        <v>6095</v>
      </c>
      <c r="E25052" s="4" t="str">
        <f t="shared" ref="E25052:F25052" si="257">E25051 </f>
        <v>CONDITIONS</v>
      </c>
      <c r="F25052" s="4" t="str">
        <f t="shared" si="257"/>
        <v>1600m</v>
      </c>
      <c r="G25052" s="8" t="str">
        <f>IF(COUNTIF('Dam Lines'!A:A,D25052)&gt;0,"Yes","No")</f>
        <v>No</v>
      </c>
      <c r="H25052" s="14" t="s">
        <v>1742</v>
      </c>
      <c r="I25052" s="8" t="str">
        <f t="array" ref="I25052">IF(G25052="Yes",XLOOKUP(D25052,'Dam Lines'!A:A,'Dam Lines'!J:J),"")</f>
        <v/>
      </c>
    </row>
    <row r="25053" hidden="1">
      <c r="A25053" s="11">
        <v>1.0</v>
      </c>
      <c r="B25053" s="2" t="s">
        <v>5365</v>
      </c>
      <c r="C25053" s="9" t="s">
        <v>3739</v>
      </c>
      <c r="D25053" s="9" t="s">
        <v>950</v>
      </c>
      <c r="E25053" s="4" t="s">
        <v>6381</v>
      </c>
      <c r="F25053" s="4" t="s">
        <v>2037</v>
      </c>
      <c r="G25053" s="8" t="str">
        <f>IF(COUNTIF('Dam Lines'!A:A,D25053)&gt;0,"Yes","No")</f>
        <v>Yes</v>
      </c>
      <c r="H25053" s="14" t="s">
        <v>1742</v>
      </c>
      <c r="I25053" s="8" t="str">
        <f t="array" ref="I25053">IF(G25053="Yes",XLOOKUP(D25053,'Dam Lines'!A:A,'Dam Lines'!J:J),"")</f>
        <v>MANAGIYA AL SAFFRA</v>
      </c>
    </row>
    <row r="25054" hidden="1">
      <c r="A25054" s="11">
        <v>2.0</v>
      </c>
      <c r="B25054" s="2" t="s">
        <v>5611</v>
      </c>
      <c r="C25054" s="9" t="s">
        <v>3024</v>
      </c>
      <c r="D25054" s="9" t="s">
        <v>949</v>
      </c>
      <c r="E25054" s="4" t="str">
        <f t="shared" ref="E25054:F25054" si="258">E25053 </f>
        <v>HANDICAP (0-65)</v>
      </c>
      <c r="F25054" s="4" t="str">
        <f t="shared" si="258"/>
        <v>2200m</v>
      </c>
      <c r="G25054" s="8" t="str">
        <f>IF(COUNTIF('Dam Lines'!A:A,D25054)&gt;0,"Yes","No")</f>
        <v>Yes</v>
      </c>
      <c r="H25054" s="14" t="s">
        <v>1742</v>
      </c>
      <c r="I25054" s="8" t="str">
        <f t="array" ref="I25054">IF(G25054="Yes",XLOOKUP(D25054,'Dam Lines'!A:A,'Dam Lines'!J:J),"")</f>
        <v>MAMMONA</v>
      </c>
    </row>
    <row r="25055" hidden="1">
      <c r="A25055" s="11">
        <v>3.0</v>
      </c>
      <c r="B25055" s="2" t="s">
        <v>4554</v>
      </c>
      <c r="C25055" s="9" t="s">
        <v>2730</v>
      </c>
      <c r="D25055" s="9" t="s">
        <v>1290</v>
      </c>
      <c r="E25055" s="4" t="str">
        <f t="shared" ref="E25055:F25055" si="259">E25054 </f>
        <v>HANDICAP (0-65)</v>
      </c>
      <c r="F25055" s="4" t="str">
        <f t="shared" si="259"/>
        <v>2200m</v>
      </c>
      <c r="G25055" s="8" t="str">
        <f>IF(COUNTIF('Dam Lines'!A:A,D25055)&gt;0,"Yes","No")</f>
        <v>Yes</v>
      </c>
      <c r="H25055" s="14" t="s">
        <v>1742</v>
      </c>
      <c r="I25055" s="8" t="str">
        <f t="array" ref="I25055">IF(G25055="Yes",XLOOKUP(D25055,'Dam Lines'!A:A,'Dam Lines'!J:J),"")</f>
        <v>VOLKA DU MONTEIL</v>
      </c>
    </row>
    <row r="25056" hidden="1">
      <c r="A25056" s="11">
        <v>4.0</v>
      </c>
      <c r="B25056" s="2" t="s">
        <v>5249</v>
      </c>
      <c r="C25056" s="9" t="s">
        <v>2061</v>
      </c>
      <c r="D25056" s="9" t="s">
        <v>480</v>
      </c>
      <c r="E25056" s="4" t="str">
        <f t="shared" ref="E25056:F25056" si="260">E25055 </f>
        <v>HANDICAP (0-65)</v>
      </c>
      <c r="F25056" s="4" t="str">
        <f t="shared" si="260"/>
        <v>2200m</v>
      </c>
      <c r="G25056" s="8" t="str">
        <f>IF(COUNTIF('Dam Lines'!A:A,D25056)&gt;0,"Yes","No")</f>
        <v>Yes</v>
      </c>
      <c r="H25056" s="14" t="s">
        <v>1742</v>
      </c>
      <c r="I25056" s="8" t="str">
        <f t="array" ref="I25056">IF(G25056="Yes",XLOOKUP(D25056,'Dam Lines'!A:A,'Dam Lines'!J:J),"")</f>
        <v>FATMA</v>
      </c>
    </row>
    <row r="25057" hidden="1">
      <c r="A25057" s="11">
        <v>5.0</v>
      </c>
      <c r="B25057" s="2" t="s">
        <v>4998</v>
      </c>
      <c r="C25057" s="9" t="s">
        <v>1962</v>
      </c>
      <c r="D25057" s="9" t="s">
        <v>460</v>
      </c>
      <c r="E25057" s="4" t="str">
        <f t="shared" ref="E25057:F25057" si="261">E25056 </f>
        <v>HANDICAP (0-65)</v>
      </c>
      <c r="F25057" s="4" t="str">
        <f t="shared" si="261"/>
        <v>2200m</v>
      </c>
      <c r="G25057" s="8" t="str">
        <f>IF(COUNTIF('Dam Lines'!A:A,D25057)&gt;0,"Yes","No")</f>
        <v>Yes</v>
      </c>
      <c r="H25057" s="14" t="s">
        <v>1742</v>
      </c>
      <c r="I25057" s="8" t="str">
        <f t="array" ref="I25057">IF(G25057="Yes",XLOOKUP(D25057,'Dam Lines'!A:A,'Dam Lines'!J:J),"")</f>
        <v>DJEDA</v>
      </c>
    </row>
    <row r="25058" hidden="1">
      <c r="A25058" s="11">
        <v>6.0</v>
      </c>
      <c r="B25058" s="2" t="s">
        <v>5072</v>
      </c>
      <c r="C25058" s="9" t="s">
        <v>4952</v>
      </c>
      <c r="D25058" s="9" t="s">
        <v>276</v>
      </c>
      <c r="E25058" s="4" t="str">
        <f t="shared" ref="E25058:F25058" si="262">E25057 </f>
        <v>HANDICAP (0-65)</v>
      </c>
      <c r="F25058" s="4" t="str">
        <f t="shared" si="262"/>
        <v>2200m</v>
      </c>
      <c r="G25058" s="8" t="str">
        <f>IF(COUNTIF('Dam Lines'!A:A,D25058)&gt;0,"Yes","No")</f>
        <v>Yes</v>
      </c>
      <c r="H25058" s="14" t="s">
        <v>1742</v>
      </c>
      <c r="I25058" s="8" t="str">
        <f t="array" ref="I25058">IF(G25058="Yes",XLOOKUP(D25058,'Dam Lines'!A:A,'Dam Lines'!J:J),"")</f>
        <v>MAGNESIE</v>
      </c>
    </row>
    <row r="25059" hidden="1">
      <c r="A25059" s="11">
        <v>7.0</v>
      </c>
      <c r="B25059" s="2" t="s">
        <v>3764</v>
      </c>
      <c r="C25059" s="9" t="s">
        <v>3707</v>
      </c>
      <c r="D25059" s="9" t="s">
        <v>3765</v>
      </c>
      <c r="E25059" s="4" t="str">
        <f t="shared" ref="E25059:F25059" si="263">E25058 </f>
        <v>HANDICAP (0-65)</v>
      </c>
      <c r="F25059" s="4" t="str">
        <f t="shared" si="263"/>
        <v>2200m</v>
      </c>
      <c r="G25059" s="8" t="str">
        <f>IF(COUNTIF('Dam Lines'!A:A,D25059)&gt;0,"Yes","No")</f>
        <v>No</v>
      </c>
      <c r="H25059" s="14" t="s">
        <v>1742</v>
      </c>
      <c r="I25059" s="8" t="str">
        <f t="array" ref="I25059">IF(G25059="Yes",XLOOKUP(D25059,'Dam Lines'!A:A,'Dam Lines'!J:J),"")</f>
        <v/>
      </c>
    </row>
    <row r="25060" hidden="1">
      <c r="A25060" s="11">
        <v>8.0</v>
      </c>
      <c r="B25060" s="2" t="s">
        <v>4054</v>
      </c>
      <c r="C25060" s="9" t="s">
        <v>1935</v>
      </c>
      <c r="D25060" s="9" t="s">
        <v>47</v>
      </c>
      <c r="E25060" s="4" t="str">
        <f t="shared" ref="E25060:F25060" si="264">E25059 </f>
        <v>HANDICAP (0-65)</v>
      </c>
      <c r="F25060" s="4" t="str">
        <f t="shared" si="264"/>
        <v>2200m</v>
      </c>
      <c r="G25060" s="8" t="str">
        <f>IF(COUNTIF('Dam Lines'!A:A,D25060)&gt;0,"Yes","No")</f>
        <v>Yes</v>
      </c>
      <c r="H25060" s="14" t="s">
        <v>1742</v>
      </c>
      <c r="I25060" s="8" t="str">
        <f t="array" ref="I25060">IF(G25060="Yes",XLOOKUP(D25060,'Dam Lines'!A:A,'Dam Lines'!J:J),"")</f>
        <v>FATMA</v>
      </c>
    </row>
    <row r="25061" hidden="1">
      <c r="A25061" s="11">
        <v>9.0</v>
      </c>
      <c r="B25061" s="2" t="s">
        <v>5952</v>
      </c>
      <c r="C25061" s="9" t="s">
        <v>2061</v>
      </c>
      <c r="D25061" s="9" t="s">
        <v>1201</v>
      </c>
      <c r="E25061" s="4" t="str">
        <f t="shared" ref="E25061:F25061" si="265">E25060 </f>
        <v>HANDICAP (0-65)</v>
      </c>
      <c r="F25061" s="4" t="str">
        <f t="shared" si="265"/>
        <v>2200m</v>
      </c>
      <c r="G25061" s="8" t="str">
        <f>IF(COUNTIF('Dam Lines'!A:A,D25061)&gt;0,"Yes","No")</f>
        <v>Yes</v>
      </c>
      <c r="H25061" s="14" t="s">
        <v>1742</v>
      </c>
      <c r="I25061" s="8" t="str">
        <f t="array" ref="I25061">IF(G25061="Yes",XLOOKUP(D25061,'Dam Lines'!A:A,'Dam Lines'!J:J),"")</f>
        <v>SAADA</v>
      </c>
    </row>
    <row r="25062" hidden="1">
      <c r="A25062" s="11">
        <v>1.0</v>
      </c>
      <c r="B25062" s="2" t="s">
        <v>5794</v>
      </c>
      <c r="C25062" s="9" t="s">
        <v>1962</v>
      </c>
      <c r="D25062" s="9" t="s">
        <v>664</v>
      </c>
      <c r="E25062" s="4" t="s">
        <v>6417</v>
      </c>
      <c r="F25062" s="4" t="s">
        <v>1887</v>
      </c>
      <c r="G25062" s="8" t="str">
        <f>IF(COUNTIF('Dam Lines'!A:A,D25062)&gt;0,"Yes","No")</f>
        <v>Yes</v>
      </c>
      <c r="H25062" s="14" t="s">
        <v>1742</v>
      </c>
      <c r="I25062" s="8" t="str">
        <f t="array" ref="I25062">IF(G25062="Yes",XLOOKUP(D25062,'Dam Lines'!A:A,'Dam Lines'!J:J),"")</f>
        <v>BEDRAFFA</v>
      </c>
    </row>
    <row r="25063" hidden="1">
      <c r="A25063" s="11">
        <v>2.0</v>
      </c>
      <c r="B25063" s="2" t="s">
        <v>5659</v>
      </c>
      <c r="C25063" s="9" t="s">
        <v>1908</v>
      </c>
      <c r="D25063" s="9" t="s">
        <v>1312</v>
      </c>
      <c r="E25063" s="4" t="str">
        <f t="shared" ref="E25063:F25063" si="266">E25062 </f>
        <v>HANDICAP (0-100)</v>
      </c>
      <c r="F25063" s="4" t="str">
        <f t="shared" si="266"/>
        <v>1400m</v>
      </c>
      <c r="G25063" s="8" t="str">
        <f>IF(COUNTIF('Dam Lines'!A:A,D25063)&gt;0,"Yes","No")</f>
        <v>Yes</v>
      </c>
      <c r="H25063" s="14" t="s">
        <v>1742</v>
      </c>
      <c r="I25063" s="8" t="str">
        <f t="array" ref="I25063">IF(G25063="Yes",XLOOKUP(D25063,'Dam Lines'!A:A,'Dam Lines'!J:J),"")</f>
        <v>CARTHAGENNA</v>
      </c>
    </row>
    <row r="25064" hidden="1">
      <c r="A25064" s="11">
        <v>3.0</v>
      </c>
      <c r="B25064" s="2" t="s">
        <v>5465</v>
      </c>
      <c r="C25064" s="9" t="s">
        <v>1980</v>
      </c>
      <c r="D25064" s="9" t="s">
        <v>293</v>
      </c>
      <c r="E25064" s="4" t="str">
        <f t="shared" ref="E25064:F25064" si="267">E25063 </f>
        <v>HANDICAP (0-100)</v>
      </c>
      <c r="F25064" s="4" t="str">
        <f t="shared" si="267"/>
        <v>1400m</v>
      </c>
      <c r="G25064" s="8" t="str">
        <f>IF(COUNTIF('Dam Lines'!A:A,D25064)&gt;0,"Yes","No")</f>
        <v>Yes</v>
      </c>
      <c r="H25064" s="14" t="s">
        <v>1761</v>
      </c>
      <c r="I25064" s="8" t="str">
        <f t="array" ref="I25064">IF(G25064="Yes",XLOOKUP(D25064,'Dam Lines'!A:A,'Dam Lines'!J:J),"")</f>
        <v>NEVADA II</v>
      </c>
    </row>
    <row r="25065" hidden="1">
      <c r="A25065" s="11">
        <v>4.0</v>
      </c>
      <c r="B25065" s="2" t="s">
        <v>5734</v>
      </c>
      <c r="C25065" s="9" t="s">
        <v>1744</v>
      </c>
      <c r="D25065" s="9" t="s">
        <v>1339</v>
      </c>
      <c r="E25065" s="4" t="str">
        <f t="shared" ref="E25065:F25065" si="268">E25064 </f>
        <v>HANDICAP (0-100)</v>
      </c>
      <c r="F25065" s="4" t="str">
        <f t="shared" si="268"/>
        <v>1400m</v>
      </c>
      <c r="G25065" s="8" t="str">
        <f>IF(COUNTIF('Dam Lines'!A:A,D25065)&gt;0,"Yes","No")</f>
        <v>Yes</v>
      </c>
      <c r="H25065" s="14" t="s">
        <v>1742</v>
      </c>
      <c r="I25065" s="8" t="str">
        <f t="array" ref="I25065">IF(G25065="Yes",XLOOKUP(D25065,'Dam Lines'!A:A,'Dam Lines'!J:J),"")</f>
        <v>FATMA</v>
      </c>
    </row>
    <row r="25066" hidden="1">
      <c r="A25066" s="11">
        <v>5.0</v>
      </c>
      <c r="B25066" s="2" t="s">
        <v>5168</v>
      </c>
      <c r="C25066" s="9" t="s">
        <v>1962</v>
      </c>
      <c r="D25066" s="9" t="s">
        <v>718</v>
      </c>
      <c r="E25066" s="4" t="str">
        <f t="shared" ref="E25066:F25066" si="269">E25065 </f>
        <v>HANDICAP (0-100)</v>
      </c>
      <c r="F25066" s="4" t="str">
        <f t="shared" si="269"/>
        <v>1400m</v>
      </c>
      <c r="G25066" s="8" t="str">
        <f>IF(COUNTIF('Dam Lines'!A:A,D25066)&gt;0,"Yes","No")</f>
        <v>Yes</v>
      </c>
      <c r="H25066" s="14" t="s">
        <v>1742</v>
      </c>
      <c r="I25066" s="8" t="str">
        <f t="array" ref="I25066">IF(G25066="Yes",XLOOKUP(D25066,'Dam Lines'!A:A,'Dam Lines'!J:J),"")</f>
        <v>FATMA</v>
      </c>
    </row>
    <row r="25067" hidden="1">
      <c r="A25067" s="11">
        <v>6.0</v>
      </c>
      <c r="B25067" s="2" t="s">
        <v>6016</v>
      </c>
      <c r="C25067" s="9" t="s">
        <v>1744</v>
      </c>
      <c r="D25067" s="9" t="s">
        <v>165</v>
      </c>
      <c r="E25067" s="4" t="str">
        <f t="shared" ref="E25067:F25067" si="270">E25066 </f>
        <v>HANDICAP (0-100)</v>
      </c>
      <c r="F25067" s="4" t="str">
        <f t="shared" si="270"/>
        <v>1400m</v>
      </c>
      <c r="G25067" s="8" t="str">
        <f>IF(COUNTIF('Dam Lines'!A:A,D25067)&gt;0,"Yes","No")</f>
        <v>Yes</v>
      </c>
      <c r="H25067" s="14" t="s">
        <v>1742</v>
      </c>
      <c r="I25067" s="8" t="str">
        <f t="array" ref="I25067">IF(G25067="Yes",XLOOKUP(D25067,'Dam Lines'!A:A,'Dam Lines'!J:J),"")</f>
        <v>NEVADA II</v>
      </c>
    </row>
    <row r="25068" hidden="1">
      <c r="A25068" s="11">
        <v>7.0</v>
      </c>
      <c r="B25068" s="2" t="s">
        <v>4424</v>
      </c>
      <c r="C25068" s="9" t="s">
        <v>4008</v>
      </c>
      <c r="D25068" s="9" t="s">
        <v>756</v>
      </c>
      <c r="E25068" s="4" t="str">
        <f t="shared" ref="E25068:F25068" si="271">E25067 </f>
        <v>HANDICAP (0-100)</v>
      </c>
      <c r="F25068" s="4" t="str">
        <f t="shared" si="271"/>
        <v>1400m</v>
      </c>
      <c r="G25068" s="8" t="str">
        <f>IF(COUNTIF('Dam Lines'!A:A,D25068)&gt;0,"Yes","No")</f>
        <v>Yes</v>
      </c>
      <c r="H25068" s="14" t="s">
        <v>1742</v>
      </c>
      <c r="I25068" s="8" t="str">
        <f t="array" ref="I25068">IF(G25068="Yes",XLOOKUP(D25068,'Dam Lines'!A:A,'Dam Lines'!J:J),"")</f>
        <v>NEVADA II</v>
      </c>
    </row>
    <row r="25069" hidden="1">
      <c r="A25069" s="11">
        <v>8.0</v>
      </c>
      <c r="B25069" s="2" t="s">
        <v>4947</v>
      </c>
      <c r="C25069" s="9" t="s">
        <v>1752</v>
      </c>
      <c r="D25069" s="9" t="s">
        <v>1307</v>
      </c>
      <c r="E25069" s="4" t="str">
        <f t="shared" ref="E25069:F25069" si="272">E25068 </f>
        <v>HANDICAP (0-100)</v>
      </c>
      <c r="F25069" s="4" t="str">
        <f t="shared" si="272"/>
        <v>1400m</v>
      </c>
      <c r="G25069" s="8" t="str">
        <f>IF(COUNTIF('Dam Lines'!A:A,D25069)&gt;0,"Yes","No")</f>
        <v>Yes</v>
      </c>
      <c r="H25069" s="14" t="s">
        <v>1742</v>
      </c>
      <c r="I25069" s="8" t="str">
        <f t="array" ref="I25069">IF(G25069="Yes",XLOOKUP(D25069,'Dam Lines'!A:A,'Dam Lines'!J:J),"")</f>
        <v>NEVADA II</v>
      </c>
    </row>
    <row r="25070" hidden="1">
      <c r="A25070" s="11">
        <v>9.0</v>
      </c>
      <c r="B25070" s="2" t="s">
        <v>5622</v>
      </c>
      <c r="C25070" s="9" t="s">
        <v>3697</v>
      </c>
      <c r="D25070" s="9" t="s">
        <v>185</v>
      </c>
      <c r="E25070" s="4" t="str">
        <f t="shared" ref="E25070:F25070" si="273">E25069 </f>
        <v>HANDICAP (0-100)</v>
      </c>
      <c r="F25070" s="4" t="str">
        <f t="shared" si="273"/>
        <v>1400m</v>
      </c>
      <c r="G25070" s="8" t="str">
        <f>IF(COUNTIF('Dam Lines'!A:A,D25070)&gt;0,"Yes","No")</f>
        <v>Yes</v>
      </c>
      <c r="H25070" s="14" t="s">
        <v>1742</v>
      </c>
      <c r="I25070" s="8" t="str">
        <f t="array" ref="I25070">IF(G25070="Yes",XLOOKUP(D25070,'Dam Lines'!A:A,'Dam Lines'!J:J),"")</f>
        <v>SAFIXA</v>
      </c>
    </row>
    <row r="25071" hidden="1">
      <c r="A25071" s="11">
        <v>10.0</v>
      </c>
      <c r="B25071" s="2" t="s">
        <v>2431</v>
      </c>
      <c r="C25071" s="9" t="s">
        <v>3494</v>
      </c>
      <c r="D25071" s="9" t="s">
        <v>1539</v>
      </c>
      <c r="E25071" s="4" t="str">
        <f t="shared" ref="E25071:F25071" si="274">E25070 </f>
        <v>HANDICAP (0-100)</v>
      </c>
      <c r="F25071" s="4" t="str">
        <f t="shared" si="274"/>
        <v>1400m</v>
      </c>
      <c r="G25071" s="8" t="str">
        <f>IF(COUNTIF('Dam Lines'!A:A,D25071)&gt;0,"Yes","No")</f>
        <v>Yes</v>
      </c>
      <c r="H25071" s="14" t="s">
        <v>1742</v>
      </c>
      <c r="I25071" s="8" t="str">
        <f t="array" ref="I25071">IF(G25071="Yes",XLOOKUP(D25071,'Dam Lines'!A:A,'Dam Lines'!J:J),"")</f>
        <v>SAADA</v>
      </c>
    </row>
    <row r="25072" hidden="1">
      <c r="A25072" s="11">
        <v>11.0</v>
      </c>
      <c r="B25072" s="2" t="s">
        <v>5975</v>
      </c>
      <c r="C25072" s="9" t="s">
        <v>1744</v>
      </c>
      <c r="D25072" s="9" t="s">
        <v>1612</v>
      </c>
      <c r="E25072" s="4" t="str">
        <f t="shared" ref="E25072:F25072" si="275">E25071 </f>
        <v>HANDICAP (0-100)</v>
      </c>
      <c r="F25072" s="4" t="str">
        <f t="shared" si="275"/>
        <v>1400m</v>
      </c>
      <c r="G25072" s="8" t="str">
        <f>IF(COUNTIF('Dam Lines'!A:A,D25072)&gt;0,"Yes","No")</f>
        <v>Yes</v>
      </c>
      <c r="H25072" s="14" t="s">
        <v>1742</v>
      </c>
      <c r="I25072" s="8" t="str">
        <f t="array" ref="I25072">IF(G25072="Yes",XLOOKUP(D25072,'Dam Lines'!A:A,'Dam Lines'!J:J),"")</f>
        <v>NEVADA II</v>
      </c>
    </row>
    <row r="25073" hidden="1">
      <c r="A25073" s="11">
        <v>12.0</v>
      </c>
      <c r="B25073" s="2" t="s">
        <v>5797</v>
      </c>
      <c r="C25073" s="9" t="s">
        <v>1908</v>
      </c>
      <c r="D25073" s="9" t="s">
        <v>5798</v>
      </c>
      <c r="E25073" s="4" t="str">
        <f t="shared" ref="E25073:F25073" si="276">E25072 </f>
        <v>HANDICAP (0-100)</v>
      </c>
      <c r="F25073" s="4" t="str">
        <f t="shared" si="276"/>
        <v>1400m</v>
      </c>
      <c r="G25073" s="8" t="str">
        <f>IF(COUNTIF('Dam Lines'!A:A,D25073)&gt;0,"Yes","No")</f>
        <v>No</v>
      </c>
      <c r="H25073" s="14" t="s">
        <v>1742</v>
      </c>
      <c r="I25073" s="8" t="str">
        <f t="array" ref="I25073">IF(G25073="Yes",XLOOKUP(D25073,'Dam Lines'!A:A,'Dam Lines'!J:J),"")</f>
        <v/>
      </c>
    </row>
    <row r="25074" hidden="1">
      <c r="A25074" s="11">
        <v>1.0</v>
      </c>
      <c r="B25074" s="2" t="s">
        <v>6335</v>
      </c>
      <c r="C25074" s="9" t="s">
        <v>1980</v>
      </c>
      <c r="D25074" s="9" t="s">
        <v>3913</v>
      </c>
      <c r="E25074" s="4" t="s">
        <v>1740</v>
      </c>
      <c r="F25074" s="4" t="s">
        <v>1887</v>
      </c>
      <c r="G25074" s="8" t="str">
        <f>IF(COUNTIF('Dam Lines'!A:A,D25074)&gt;0,"Yes","No")</f>
        <v>No</v>
      </c>
      <c r="H25074" s="14" t="s">
        <v>1742</v>
      </c>
      <c r="I25074" s="8" t="str">
        <f t="array" ref="I25074">IF(G25074="Yes",XLOOKUP(D25074,'Dam Lines'!A:A,'Dam Lines'!J:J),"")</f>
        <v/>
      </c>
    </row>
    <row r="25075" hidden="1">
      <c r="A25075" s="11">
        <v>2.0</v>
      </c>
      <c r="B25075" s="2" t="s">
        <v>6369</v>
      </c>
      <c r="C25075" s="9" t="s">
        <v>2058</v>
      </c>
      <c r="D25075" s="9" t="s">
        <v>4376</v>
      </c>
      <c r="E25075" s="4" t="str">
        <f t="shared" ref="E25075:F25075" si="277">E25074 </f>
        <v>MAIDEN</v>
      </c>
      <c r="F25075" s="4" t="str">
        <f t="shared" si="277"/>
        <v>1400m</v>
      </c>
      <c r="G25075" s="8" t="str">
        <f>IF(COUNTIF('Dam Lines'!A:A,D25075)&gt;0,"Yes","No")</f>
        <v>No</v>
      </c>
      <c r="H25075" s="14" t="s">
        <v>1742</v>
      </c>
      <c r="I25075" s="8" t="str">
        <f t="array" ref="I25075">IF(G25075="Yes",XLOOKUP(D25075,'Dam Lines'!A:A,'Dam Lines'!J:J),"")</f>
        <v/>
      </c>
    </row>
    <row r="25076" hidden="1">
      <c r="A25076" s="11">
        <v>3.0</v>
      </c>
      <c r="B25076" s="2" t="s">
        <v>6418</v>
      </c>
      <c r="C25076" s="9" t="s">
        <v>4866</v>
      </c>
      <c r="D25076" s="9" t="s">
        <v>712</v>
      </c>
      <c r="E25076" s="4" t="str">
        <f t="shared" ref="E25076:F25076" si="278">E25075 </f>
        <v>MAIDEN</v>
      </c>
      <c r="F25076" s="4" t="str">
        <f t="shared" si="278"/>
        <v>1400m</v>
      </c>
      <c r="G25076" s="8" t="str">
        <f>IF(COUNTIF('Dam Lines'!A:A,D25076)&gt;0,"Yes","No")</f>
        <v>Yes</v>
      </c>
      <c r="H25076" s="14" t="s">
        <v>1742</v>
      </c>
      <c r="I25076" s="8" t="str">
        <f t="array" ref="I25076">IF(G25076="Yes",XLOOKUP(D25076,'Dam Lines'!A:A,'Dam Lines'!J:J),"")</f>
        <v>MAMMONA</v>
      </c>
    </row>
    <row r="25077" hidden="1">
      <c r="A25077" s="11">
        <v>4.0</v>
      </c>
      <c r="B25077" s="2" t="s">
        <v>6419</v>
      </c>
      <c r="C25077" s="9" t="s">
        <v>2248</v>
      </c>
      <c r="D25077" s="9" t="s">
        <v>1117</v>
      </c>
      <c r="E25077" s="4" t="str">
        <f t="shared" ref="E25077:F25077" si="279">E25076 </f>
        <v>MAIDEN</v>
      </c>
      <c r="F25077" s="4" t="str">
        <f t="shared" si="279"/>
        <v>1400m</v>
      </c>
      <c r="G25077" s="8" t="str">
        <f>IF(COUNTIF('Dam Lines'!A:A,D25077)&gt;0,"Yes","No")</f>
        <v>Yes</v>
      </c>
      <c r="H25077" s="14" t="s">
        <v>1761</v>
      </c>
      <c r="I25077" s="8" t="str">
        <f t="array" ref="I25077">IF(G25077="Yes",XLOOKUP(D25077,'Dam Lines'!A:A,'Dam Lines'!J:J),"")</f>
        <v>CHAR-RICH ALECIA</v>
      </c>
    </row>
    <row r="25078" hidden="1">
      <c r="A25078" s="11">
        <v>5.0</v>
      </c>
      <c r="B25078" s="2" t="s">
        <v>6420</v>
      </c>
      <c r="C25078" s="9" t="s">
        <v>1823</v>
      </c>
      <c r="D25078" s="9" t="s">
        <v>4301</v>
      </c>
      <c r="E25078" s="4" t="str">
        <f t="shared" ref="E25078:F25078" si="280">E25077 </f>
        <v>MAIDEN</v>
      </c>
      <c r="F25078" s="4" t="str">
        <f t="shared" si="280"/>
        <v>1400m</v>
      </c>
      <c r="G25078" s="8" t="str">
        <f>IF(COUNTIF('Dam Lines'!A:A,D25078)&gt;0,"Yes","No")</f>
        <v>No</v>
      </c>
      <c r="H25078" s="14" t="s">
        <v>1742</v>
      </c>
      <c r="I25078" s="8" t="str">
        <f t="array" ref="I25078">IF(G25078="Yes",XLOOKUP(D25078,'Dam Lines'!A:A,'Dam Lines'!J:J),"")</f>
        <v/>
      </c>
    </row>
    <row r="25079" hidden="1">
      <c r="A25079" s="11">
        <v>6.0</v>
      </c>
      <c r="B25079" s="2" t="s">
        <v>6421</v>
      </c>
      <c r="C25079" s="9" t="s">
        <v>3792</v>
      </c>
      <c r="D25079" s="9" t="s">
        <v>2775</v>
      </c>
      <c r="E25079" s="4" t="str">
        <f t="shared" ref="E25079:F25079" si="281">E25078 </f>
        <v>MAIDEN</v>
      </c>
      <c r="F25079" s="4" t="str">
        <f t="shared" si="281"/>
        <v>1400m</v>
      </c>
      <c r="G25079" s="8" t="str">
        <f>IF(COUNTIF('Dam Lines'!A:A,D25079)&gt;0,"Yes","No")</f>
        <v>No</v>
      </c>
      <c r="H25079" s="14" t="s">
        <v>1742</v>
      </c>
      <c r="I25079" s="8" t="str">
        <f t="array" ref="I25079">IF(G25079="Yes",XLOOKUP(D25079,'Dam Lines'!A:A,'Dam Lines'!J:J),"")</f>
        <v/>
      </c>
    </row>
    <row r="25080" hidden="1">
      <c r="A25080" s="11">
        <v>7.0</v>
      </c>
      <c r="B25080" s="2" t="s">
        <v>6422</v>
      </c>
      <c r="C25080" s="9" t="s">
        <v>4866</v>
      </c>
      <c r="D25080" s="9" t="s">
        <v>684</v>
      </c>
      <c r="E25080" s="4" t="str">
        <f t="shared" ref="E25080:F25080" si="282">E25079 </f>
        <v>MAIDEN</v>
      </c>
      <c r="F25080" s="4" t="str">
        <f t="shared" si="282"/>
        <v>1400m</v>
      </c>
      <c r="G25080" s="8" t="str">
        <f>IF(COUNTIF('Dam Lines'!A:A,D25080)&gt;0,"Yes","No")</f>
        <v>Yes</v>
      </c>
      <c r="H25080" s="14" t="s">
        <v>1742</v>
      </c>
      <c r="I25080" s="8" t="str">
        <f t="array" ref="I25080">IF(G25080="Yes",XLOOKUP(D25080,'Dam Lines'!A:A,'Dam Lines'!J:J),"")</f>
        <v>SAADA</v>
      </c>
    </row>
    <row r="25081" hidden="1">
      <c r="A25081" s="11">
        <v>8.0</v>
      </c>
      <c r="B25081" s="2" t="s">
        <v>6423</v>
      </c>
      <c r="C25081" s="9" t="s">
        <v>2351</v>
      </c>
      <c r="D25081" s="9" t="s">
        <v>779</v>
      </c>
      <c r="E25081" s="4" t="str">
        <f t="shared" ref="E25081:F25081" si="283">E25080 </f>
        <v>MAIDEN</v>
      </c>
      <c r="F25081" s="4" t="str">
        <f t="shared" si="283"/>
        <v>1400m</v>
      </c>
      <c r="G25081" s="8" t="str">
        <f>IF(COUNTIF('Dam Lines'!A:A,D25081)&gt;0,"Yes","No")</f>
        <v>Yes</v>
      </c>
      <c r="H25081" s="14" t="s">
        <v>1742</v>
      </c>
      <c r="I25081" s="8" t="str">
        <f t="array" ref="I25081">IF(G25081="Yes",XLOOKUP(D25081,'Dam Lines'!A:A,'Dam Lines'!J:J),"")</f>
        <v>MAGNESIE</v>
      </c>
    </row>
    <row r="25082" hidden="1">
      <c r="A25082" s="11">
        <v>9.0</v>
      </c>
      <c r="B25082" s="2" t="s">
        <v>6424</v>
      </c>
      <c r="C25082" s="9" t="s">
        <v>5346</v>
      </c>
      <c r="D25082" s="9" t="s">
        <v>672</v>
      </c>
      <c r="E25082" s="4" t="str">
        <f t="shared" ref="E25082:F25082" si="284">E25081 </f>
        <v>MAIDEN</v>
      </c>
      <c r="F25082" s="4" t="str">
        <f t="shared" si="284"/>
        <v>1400m</v>
      </c>
      <c r="G25082" s="8" t="str">
        <f>IF(COUNTIF('Dam Lines'!A:A,D25082)&gt;0,"Yes","No")</f>
        <v>Yes</v>
      </c>
      <c r="H25082" s="14" t="s">
        <v>1742</v>
      </c>
      <c r="I25082" s="8" t="str">
        <f t="array" ref="I25082">IF(G25082="Yes",XLOOKUP(D25082,'Dam Lines'!A:A,'Dam Lines'!J:J),"")</f>
        <v>MONAT</v>
      </c>
    </row>
    <row r="25083" hidden="1">
      <c r="A25083" s="11">
        <v>10.0</v>
      </c>
      <c r="B25083" s="2" t="s">
        <v>6425</v>
      </c>
      <c r="C25083" s="9" t="s">
        <v>3024</v>
      </c>
      <c r="D25083" s="9" t="s">
        <v>3774</v>
      </c>
      <c r="E25083" s="4" t="str">
        <f t="shared" ref="E25083:F25083" si="285">E25082 </f>
        <v>MAIDEN</v>
      </c>
      <c r="F25083" s="4" t="str">
        <f t="shared" si="285"/>
        <v>1400m</v>
      </c>
      <c r="G25083" s="8" t="str">
        <f>IF(COUNTIF('Dam Lines'!A:A,D25083)&gt;0,"Yes","No")</f>
        <v>No</v>
      </c>
      <c r="H25083" s="14" t="s">
        <v>1761</v>
      </c>
      <c r="I25083" s="8" t="str">
        <f t="array" ref="I25083">IF(G25083="Yes",XLOOKUP(D25083,'Dam Lines'!A:A,'Dam Lines'!J:J),"")</f>
        <v/>
      </c>
    </row>
    <row r="25084" hidden="1">
      <c r="A25084" s="11">
        <v>11.0</v>
      </c>
      <c r="B25084" s="2" t="s">
        <v>6426</v>
      </c>
      <c r="C25084" s="9" t="s">
        <v>3071</v>
      </c>
      <c r="D25084" s="9" t="s">
        <v>400</v>
      </c>
      <c r="E25084" s="4" t="str">
        <f t="shared" ref="E25084:F25084" si="286">E25083 </f>
        <v>MAIDEN</v>
      </c>
      <c r="F25084" s="4" t="str">
        <f t="shared" si="286"/>
        <v>1400m</v>
      </c>
      <c r="G25084" s="8" t="str">
        <f>IF(COUNTIF('Dam Lines'!A:A,D25084)&gt;0,"Yes","No")</f>
        <v>Yes</v>
      </c>
      <c r="H25084" s="14" t="s">
        <v>1761</v>
      </c>
      <c r="I25084" s="8" t="str">
        <f t="array" ref="I25084">IF(G25084="Yes",XLOOKUP(D25084,'Dam Lines'!A:A,'Dam Lines'!J:J),"")</f>
        <v>MRABBIA</v>
      </c>
    </row>
    <row r="25085" hidden="1">
      <c r="A25085" s="11">
        <v>12.0</v>
      </c>
      <c r="B25085" s="2" t="s">
        <v>6427</v>
      </c>
      <c r="C25085" s="9" t="s">
        <v>3019</v>
      </c>
      <c r="D25085" s="9" t="s">
        <v>2996</v>
      </c>
      <c r="E25085" s="4" t="str">
        <f t="shared" ref="E25085:F25085" si="287">E25084 </f>
        <v>MAIDEN</v>
      </c>
      <c r="F25085" s="4" t="str">
        <f t="shared" si="287"/>
        <v>1400m</v>
      </c>
      <c r="G25085" s="8" t="str">
        <f>IF(COUNTIF('Dam Lines'!A:A,D25085)&gt;0,"Yes","No")</f>
        <v>No</v>
      </c>
      <c r="H25085" s="14" t="s">
        <v>1742</v>
      </c>
      <c r="I25085" s="8" t="str">
        <f t="array" ref="I25085">IF(G25085="Yes",XLOOKUP(D25085,'Dam Lines'!A:A,'Dam Lines'!J:J),"")</f>
        <v/>
      </c>
    </row>
    <row r="25086" hidden="1">
      <c r="A25086" s="11">
        <v>13.0</v>
      </c>
      <c r="B25086" s="2" t="s">
        <v>6428</v>
      </c>
      <c r="C25086" s="9" t="s">
        <v>1744</v>
      </c>
      <c r="D25086" s="9" t="s">
        <v>1125</v>
      </c>
      <c r="E25086" s="4" t="str">
        <f t="shared" ref="E25086:F25086" si="288">E25085 </f>
        <v>MAIDEN</v>
      </c>
      <c r="F25086" s="4" t="str">
        <f t="shared" si="288"/>
        <v>1400m</v>
      </c>
      <c r="G25086" s="8" t="str">
        <f>IF(COUNTIF('Dam Lines'!A:A,D25086)&gt;0,"Yes","No")</f>
        <v>Yes</v>
      </c>
      <c r="H25086" s="14" t="s">
        <v>1742</v>
      </c>
      <c r="I25086" s="8" t="str">
        <f t="array" ref="I25086">IF(G25086="Yes",XLOOKUP(D25086,'Dam Lines'!A:A,'Dam Lines'!J:J),"")</f>
        <v>QUITAINE</v>
      </c>
    </row>
    <row r="25087" hidden="1">
      <c r="A25087" s="11">
        <v>14.0</v>
      </c>
      <c r="B25087" s="2" t="s">
        <v>6429</v>
      </c>
      <c r="C25087" s="9" t="s">
        <v>1823</v>
      </c>
      <c r="D25087" s="9" t="s">
        <v>105</v>
      </c>
      <c r="E25087" s="4" t="str">
        <f t="shared" ref="E25087:F25087" si="289">E25086 </f>
        <v>MAIDEN</v>
      </c>
      <c r="F25087" s="4" t="str">
        <f t="shared" si="289"/>
        <v>1400m</v>
      </c>
      <c r="G25087" s="8" t="str">
        <f>IF(COUNTIF('Dam Lines'!A:A,D25087)&gt;0,"Yes","No")</f>
        <v>Yes</v>
      </c>
      <c r="H25087" s="14" t="s">
        <v>1761</v>
      </c>
      <c r="I25087" s="8" t="str">
        <f t="array" ref="I25087">IF(G25087="Yes",XLOOKUP(D25087,'Dam Lines'!A:A,'Dam Lines'!J:J),"")</f>
        <v>ARRAGONDA</v>
      </c>
    </row>
    <row r="25088" hidden="1">
      <c r="A25088" s="11">
        <v>1.0</v>
      </c>
      <c r="B25088" s="2" t="s">
        <v>5624</v>
      </c>
      <c r="C25088" s="9" t="s">
        <v>1962</v>
      </c>
      <c r="D25088" s="9" t="s">
        <v>244</v>
      </c>
      <c r="E25088" s="4" t="s">
        <v>6343</v>
      </c>
      <c r="F25088" s="4" t="s">
        <v>1869</v>
      </c>
      <c r="G25088" s="8" t="str">
        <f>IF(COUNTIF('Dam Lines'!A:A,D25088)&gt;0,"Yes","No")</f>
        <v>Yes</v>
      </c>
      <c r="H25088" s="14" t="s">
        <v>1742</v>
      </c>
      <c r="I25088" s="8" t="str">
        <f t="array" ref="I25088">IF(G25088="Yes",XLOOKUP(D25088,'Dam Lines'!A:A,'Dam Lines'!J:J),"")</f>
        <v>BASSALA</v>
      </c>
    </row>
    <row r="25089" hidden="1">
      <c r="A25089" s="11">
        <v>2.0</v>
      </c>
      <c r="B25089" s="2" t="s">
        <v>6155</v>
      </c>
      <c r="C25089" s="9" t="s">
        <v>1752</v>
      </c>
      <c r="D25089" s="9" t="s">
        <v>226</v>
      </c>
      <c r="E25089" s="4" t="str">
        <f t="shared" ref="E25089:F25089" si="290">E25088 </f>
        <v>HANDICAP (0-75)</v>
      </c>
      <c r="F25089" s="4" t="str">
        <f t="shared" si="290"/>
        <v>1600m</v>
      </c>
      <c r="G25089" s="8" t="str">
        <f>IF(COUNTIF('Dam Lines'!A:A,D25089)&gt;0,"Yes","No")</f>
        <v>Yes</v>
      </c>
      <c r="H25089" s="14" t="s">
        <v>1742</v>
      </c>
      <c r="I25089" s="8" t="str">
        <f t="array" ref="I25089">IF(G25089="Yes",XLOOKUP(D25089,'Dam Lines'!A:A,'Dam Lines'!J:J),"")</f>
        <v>MADOU</v>
      </c>
    </row>
    <row r="25090" hidden="1">
      <c r="A25090" s="11">
        <v>3.0</v>
      </c>
      <c r="B25090" s="2" t="s">
        <v>5364</v>
      </c>
      <c r="C25090" s="9" t="s">
        <v>2248</v>
      </c>
      <c r="D25090" s="9" t="s">
        <v>492</v>
      </c>
      <c r="E25090" s="4" t="str">
        <f t="shared" ref="E25090:F25090" si="291">E25089 </f>
        <v>HANDICAP (0-75)</v>
      </c>
      <c r="F25090" s="4" t="str">
        <f t="shared" si="291"/>
        <v>1600m</v>
      </c>
      <c r="G25090" s="8" t="str">
        <f>IF(COUNTIF('Dam Lines'!A:A,D25090)&gt;0,"Yes","No")</f>
        <v>Yes</v>
      </c>
      <c r="H25090" s="14" t="s">
        <v>1742</v>
      </c>
      <c r="I25090" s="8" t="str">
        <f t="array" ref="I25090">IF(G25090="Yes",XLOOKUP(D25090,'Dam Lines'!A:A,'Dam Lines'!J:J),"")</f>
        <v>ASALA HALEEMA</v>
      </c>
    </row>
    <row r="25091" hidden="1">
      <c r="A25091" s="11">
        <v>4.0</v>
      </c>
      <c r="B25091" s="2" t="s">
        <v>5796</v>
      </c>
      <c r="C25091" s="9" t="s">
        <v>1744</v>
      </c>
      <c r="D25091" s="9" t="s">
        <v>159</v>
      </c>
      <c r="E25091" s="4" t="str">
        <f t="shared" ref="E25091:F25091" si="292">E25090 </f>
        <v>HANDICAP (0-75)</v>
      </c>
      <c r="F25091" s="4" t="str">
        <f t="shared" si="292"/>
        <v>1600m</v>
      </c>
      <c r="G25091" s="8" t="str">
        <f>IF(COUNTIF('Dam Lines'!A:A,D25091)&gt;0,"Yes","No")</f>
        <v>Yes</v>
      </c>
      <c r="H25091" s="14" t="s">
        <v>1742</v>
      </c>
      <c r="I25091" s="8" t="str">
        <f t="array" ref="I25091">IF(G25091="Yes",XLOOKUP(D25091,'Dam Lines'!A:A,'Dam Lines'!J:J),"")</f>
        <v>MAGIA</v>
      </c>
    </row>
    <row r="25092" hidden="1">
      <c r="A25092" s="11">
        <v>5.0</v>
      </c>
      <c r="B25092" s="2" t="s">
        <v>5919</v>
      </c>
      <c r="C25092" s="9" t="s">
        <v>1752</v>
      </c>
      <c r="D25092" s="9" t="s">
        <v>895</v>
      </c>
      <c r="E25092" s="4" t="str">
        <f t="shared" ref="E25092:F25092" si="293">E25091 </f>
        <v>HANDICAP (0-75)</v>
      </c>
      <c r="F25092" s="4" t="str">
        <f t="shared" si="293"/>
        <v>1600m</v>
      </c>
      <c r="G25092" s="8" t="str">
        <f>IF(COUNTIF('Dam Lines'!A:A,D25092)&gt;0,"Yes","No")</f>
        <v>Yes</v>
      </c>
      <c r="H25092" s="14" t="s">
        <v>1742</v>
      </c>
      <c r="I25092" s="8" t="str">
        <f t="array" ref="I25092">IF(G25092="Yes",XLOOKUP(D25092,'Dam Lines'!A:A,'Dam Lines'!J:J),"")</f>
        <v>FATMA</v>
      </c>
    </row>
    <row r="25093" hidden="1">
      <c r="A25093" s="11">
        <v>6.0</v>
      </c>
      <c r="B25093" s="2" t="s">
        <v>4669</v>
      </c>
      <c r="C25093" s="9" t="s">
        <v>3739</v>
      </c>
      <c r="D25093" s="9" t="s">
        <v>241</v>
      </c>
      <c r="E25093" s="4" t="str">
        <f t="shared" ref="E25093:F25093" si="294">E25092 </f>
        <v>HANDICAP (0-75)</v>
      </c>
      <c r="F25093" s="4" t="str">
        <f t="shared" si="294"/>
        <v>1600m</v>
      </c>
      <c r="G25093" s="8" t="str">
        <f>IF(COUNTIF('Dam Lines'!A:A,D25093)&gt;0,"Yes","No")</f>
        <v>Yes</v>
      </c>
      <c r="H25093" s="14" t="s">
        <v>1742</v>
      </c>
      <c r="I25093" s="8" t="str">
        <f t="array" ref="I25093">IF(G25093="Yes",XLOOKUP(D25093,'Dam Lines'!A:A,'Dam Lines'!J:J),"")</f>
        <v>NEVADA II</v>
      </c>
    </row>
    <row r="25094" hidden="1">
      <c r="A25094" s="11">
        <v>7.0</v>
      </c>
      <c r="B25094" s="2" t="s">
        <v>6398</v>
      </c>
      <c r="C25094" s="9" t="s">
        <v>3982</v>
      </c>
      <c r="D25094" s="9" t="s">
        <v>6399</v>
      </c>
      <c r="E25094" s="4" t="str">
        <f t="shared" ref="E25094:F25094" si="295">E25093 </f>
        <v>HANDICAP (0-75)</v>
      </c>
      <c r="F25094" s="4" t="str">
        <f t="shared" si="295"/>
        <v>1600m</v>
      </c>
      <c r="G25094" s="8" t="str">
        <f>IF(COUNTIF('Dam Lines'!A:A,D25094)&gt;0,"Yes","No")</f>
        <v>No</v>
      </c>
      <c r="H25094" s="14" t="s">
        <v>1742</v>
      </c>
      <c r="I25094" s="8" t="str">
        <f t="array" ref="I25094">IF(G25094="Yes",XLOOKUP(D25094,'Dam Lines'!A:A,'Dam Lines'!J:J),"")</f>
        <v/>
      </c>
    </row>
    <row r="25095" hidden="1">
      <c r="A25095" s="11">
        <v>8.0</v>
      </c>
      <c r="B25095" s="2" t="s">
        <v>6020</v>
      </c>
      <c r="C25095" s="9" t="s">
        <v>1980</v>
      </c>
      <c r="D25095" s="9" t="s">
        <v>6021</v>
      </c>
      <c r="E25095" s="4" t="str">
        <f t="shared" ref="E25095:F25095" si="296">E25094 </f>
        <v>HANDICAP (0-75)</v>
      </c>
      <c r="F25095" s="4" t="str">
        <f t="shared" si="296"/>
        <v>1600m</v>
      </c>
      <c r="G25095" s="8" t="str">
        <f>IF(COUNTIF('Dam Lines'!A:A,D25095)&gt;0,"Yes","No")</f>
        <v>No</v>
      </c>
      <c r="H25095" s="14" t="s">
        <v>1742</v>
      </c>
      <c r="I25095" s="8" t="str">
        <f t="array" ref="I25095">IF(G25095="Yes",XLOOKUP(D25095,'Dam Lines'!A:A,'Dam Lines'!J:J),"")</f>
        <v/>
      </c>
    </row>
    <row r="25096" hidden="1">
      <c r="A25096" s="11">
        <v>9.0</v>
      </c>
      <c r="B25096" s="2" t="s">
        <v>3845</v>
      </c>
      <c r="C25096" s="9" t="s">
        <v>3288</v>
      </c>
      <c r="D25096" s="9" t="s">
        <v>19</v>
      </c>
      <c r="E25096" s="4" t="str">
        <f t="shared" ref="E25096:F25096" si="297">E25095 </f>
        <v>HANDICAP (0-75)</v>
      </c>
      <c r="F25096" s="4" t="str">
        <f t="shared" si="297"/>
        <v>1600m</v>
      </c>
      <c r="G25096" s="8" t="str">
        <f>IF(COUNTIF('Dam Lines'!A:A,D25096)&gt;0,"Yes","No")</f>
        <v>Yes</v>
      </c>
      <c r="H25096" s="14" t="s">
        <v>1761</v>
      </c>
      <c r="I25096" s="8" t="str">
        <f t="array" ref="I25096">IF(G25096="Yes",XLOOKUP(D25096,'Dam Lines'!A:A,'Dam Lines'!J:J),"")</f>
        <v>DAHSHUR</v>
      </c>
    </row>
    <row r="25097" hidden="1">
      <c r="A25097" s="11">
        <v>10.0</v>
      </c>
      <c r="B25097" s="2" t="s">
        <v>6038</v>
      </c>
      <c r="C25097" s="9" t="s">
        <v>4479</v>
      </c>
      <c r="D25097" s="9" t="s">
        <v>1608</v>
      </c>
      <c r="E25097" s="4" t="str">
        <f t="shared" ref="E25097:F25097" si="298">E25096 </f>
        <v>HANDICAP (0-75)</v>
      </c>
      <c r="F25097" s="4" t="str">
        <f t="shared" si="298"/>
        <v>1600m</v>
      </c>
      <c r="G25097" s="8" t="str">
        <f>IF(COUNTIF('Dam Lines'!A:A,D25097)&gt;0,"Yes","No")</f>
        <v>Yes</v>
      </c>
      <c r="H25097" s="14" t="s">
        <v>1742</v>
      </c>
      <c r="I25097" s="8" t="str">
        <f t="array" ref="I25097">IF(G25097="Yes",XLOOKUP(D25097,'Dam Lines'!A:A,'Dam Lines'!J:J),"")</f>
        <v>MAGNESIE</v>
      </c>
    </row>
    <row r="25098" hidden="1">
      <c r="A25098" s="11">
        <v>11.0</v>
      </c>
      <c r="B25098" s="2" t="s">
        <v>5568</v>
      </c>
      <c r="C25098" s="9" t="s">
        <v>1935</v>
      </c>
      <c r="D25098" s="9" t="s">
        <v>2263</v>
      </c>
      <c r="E25098" s="4" t="str">
        <f t="shared" ref="E25098:F25098" si="299">E25097 </f>
        <v>HANDICAP (0-75)</v>
      </c>
      <c r="F25098" s="4" t="str">
        <f t="shared" si="299"/>
        <v>1600m</v>
      </c>
      <c r="G25098" s="8" t="str">
        <f>IF(COUNTIF('Dam Lines'!A:A,D25098)&gt;0,"Yes","No")</f>
        <v>No</v>
      </c>
      <c r="H25098" s="14" t="s">
        <v>1742</v>
      </c>
      <c r="I25098" s="8" t="str">
        <f t="array" ref="I25098">IF(G25098="Yes",XLOOKUP(D25098,'Dam Lines'!A:A,'Dam Lines'!J:J),"")</f>
        <v/>
      </c>
    </row>
    <row r="25099" hidden="1">
      <c r="A25099" s="11">
        <v>12.0</v>
      </c>
      <c r="B25099" s="2" t="s">
        <v>6319</v>
      </c>
      <c r="C25099" s="9" t="s">
        <v>1962</v>
      </c>
      <c r="D25099" s="9" t="s">
        <v>6320</v>
      </c>
      <c r="E25099" s="4" t="str">
        <f t="shared" ref="E25099:F25099" si="300">E25098 </f>
        <v>HANDICAP (0-75)</v>
      </c>
      <c r="F25099" s="4" t="str">
        <f t="shared" si="300"/>
        <v>1600m</v>
      </c>
      <c r="G25099" s="8" t="str">
        <f>IF(COUNTIF('Dam Lines'!A:A,D25099)&gt;0,"Yes","No")</f>
        <v>No</v>
      </c>
      <c r="H25099" s="14" t="s">
        <v>1761</v>
      </c>
      <c r="I25099" s="8" t="str">
        <f t="array" ref="I25099">IF(G25099="Yes",XLOOKUP(D25099,'Dam Lines'!A:A,'Dam Lines'!J:J),"")</f>
        <v/>
      </c>
    </row>
    <row r="25100" hidden="1">
      <c r="A25100" s="11">
        <v>1.0</v>
      </c>
      <c r="B25100" s="2" t="s">
        <v>5462</v>
      </c>
      <c r="C25100" s="9" t="s">
        <v>3697</v>
      </c>
      <c r="D25100" s="9" t="s">
        <v>1114</v>
      </c>
      <c r="E25100" s="4" t="s">
        <v>6430</v>
      </c>
      <c r="F25100" s="4" t="s">
        <v>1869</v>
      </c>
      <c r="G25100" s="8" t="str">
        <f>IF(COUNTIF('Dam Lines'!A:A,D25100)&gt;0,"Yes","No")</f>
        <v>Yes</v>
      </c>
      <c r="H25100" s="14" t="s">
        <v>1742</v>
      </c>
      <c r="I25100" s="8" t="str">
        <f t="array" ref="I25100">IF(G25100="Yes",XLOOKUP(D25100,'Dam Lines'!A:A,'Dam Lines'!J:J),"")</f>
        <v>DEBORAH IV</v>
      </c>
    </row>
    <row r="25101" hidden="1">
      <c r="A25101" s="11">
        <v>2.0</v>
      </c>
      <c r="B25101" s="2" t="s">
        <v>6118</v>
      </c>
      <c r="C25101" s="9" t="s">
        <v>1744</v>
      </c>
      <c r="D25101" s="9" t="s">
        <v>10</v>
      </c>
      <c r="E25101" s="4" t="str">
        <f t="shared" ref="E25101:F25101" si="301">E25100 </f>
        <v>NEVER WON 2</v>
      </c>
      <c r="F25101" s="4" t="str">
        <f t="shared" si="301"/>
        <v>1600m</v>
      </c>
      <c r="G25101" s="8" t="str">
        <f>IF(COUNTIF('Dam Lines'!A:A,D25101)&gt;0,"Yes","No")</f>
        <v>Yes</v>
      </c>
      <c r="H25101" s="14" t="s">
        <v>1742</v>
      </c>
      <c r="I25101" s="8" t="str">
        <f t="array" ref="I25101">IF(G25101="Yes",XLOOKUP(D25101,'Dam Lines'!A:A,'Dam Lines'!J:J),"")</f>
        <v>MAGNESIE</v>
      </c>
    </row>
    <row r="25102" hidden="1">
      <c r="A25102" s="11">
        <v>3.0</v>
      </c>
      <c r="B25102" s="2" t="s">
        <v>4938</v>
      </c>
      <c r="C25102" s="9" t="s">
        <v>1823</v>
      </c>
      <c r="D25102" s="9" t="s">
        <v>141</v>
      </c>
      <c r="E25102" s="4" t="str">
        <f t="shared" ref="E25102:F25102" si="302">E25101 </f>
        <v>NEVER WON 2</v>
      </c>
      <c r="F25102" s="4" t="str">
        <f t="shared" si="302"/>
        <v>1600m</v>
      </c>
      <c r="G25102" s="8" t="str">
        <f>IF(COUNTIF('Dam Lines'!A:A,D25102)&gt;0,"Yes","No")</f>
        <v>Yes</v>
      </c>
      <c r="H25102" s="14" t="s">
        <v>1761</v>
      </c>
      <c r="I25102" s="8" t="str">
        <f t="array" ref="I25102">IF(G25102="Yes",XLOOKUP(D25102,'Dam Lines'!A:A,'Dam Lines'!J:J),"")</f>
        <v>FARBAHAN</v>
      </c>
    </row>
    <row r="25103" hidden="1">
      <c r="A25103" s="11">
        <v>4.0</v>
      </c>
      <c r="B25103" s="2" t="s">
        <v>5487</v>
      </c>
      <c r="C25103" s="9" t="s">
        <v>2248</v>
      </c>
      <c r="D25103" s="9" t="s">
        <v>197</v>
      </c>
      <c r="E25103" s="4" t="str">
        <f t="shared" ref="E25103:F25103" si="303">E25102 </f>
        <v>NEVER WON 2</v>
      </c>
      <c r="F25103" s="4" t="str">
        <f t="shared" si="303"/>
        <v>1600m</v>
      </c>
      <c r="G25103" s="8" t="str">
        <f>IF(COUNTIF('Dam Lines'!A:A,D25103)&gt;0,"Yes","No")</f>
        <v>Yes</v>
      </c>
      <c r="H25103" s="14" t="s">
        <v>1742</v>
      </c>
      <c r="I25103" s="8" t="str">
        <f t="array" ref="I25103">IF(G25103="Yes",XLOOKUP(D25103,'Dam Lines'!A:A,'Dam Lines'!J:J),"")</f>
        <v>BR BINT CHLOSTA</v>
      </c>
    </row>
    <row r="25104" hidden="1">
      <c r="A25104" s="11">
        <v>5.0</v>
      </c>
      <c r="B25104" s="2" t="s">
        <v>6266</v>
      </c>
      <c r="C25104" s="9" t="s">
        <v>2061</v>
      </c>
      <c r="D25104" s="9" t="s">
        <v>717</v>
      </c>
      <c r="E25104" s="4" t="str">
        <f t="shared" ref="E25104:F25104" si="304">E25103 </f>
        <v>NEVER WON 2</v>
      </c>
      <c r="F25104" s="4" t="str">
        <f t="shared" si="304"/>
        <v>1600m</v>
      </c>
      <c r="G25104" s="8" t="str">
        <f>IF(COUNTIF('Dam Lines'!A:A,D25104)&gt;0,"Yes","No")</f>
        <v>Yes</v>
      </c>
      <c r="H25104" s="14" t="s">
        <v>1742</v>
      </c>
      <c r="I25104" s="8" t="str">
        <f t="array" ref="I25104">IF(G25104="Yes",XLOOKUP(D25104,'Dam Lines'!A:A,'Dam Lines'!J:J),"")</f>
        <v>BASSALA</v>
      </c>
    </row>
    <row r="25105" hidden="1">
      <c r="A25105" s="11">
        <v>6.0</v>
      </c>
      <c r="B25105" s="2" t="s">
        <v>6036</v>
      </c>
      <c r="C25105" s="9" t="s">
        <v>3019</v>
      </c>
      <c r="D25105" s="9" t="s">
        <v>719</v>
      </c>
      <c r="E25105" s="4" t="str">
        <f t="shared" ref="E25105:F25105" si="305">E25104 </f>
        <v>NEVER WON 2</v>
      </c>
      <c r="F25105" s="4" t="str">
        <f t="shared" si="305"/>
        <v>1600m</v>
      </c>
      <c r="G25105" s="8" t="str">
        <f>IF(COUNTIF('Dam Lines'!A:A,D25105)&gt;0,"Yes","No")</f>
        <v>Yes</v>
      </c>
      <c r="H25105" s="14" t="s">
        <v>1742</v>
      </c>
      <c r="I25105" s="8" t="str">
        <f t="array" ref="I25105">IF(G25105="Yes",XLOOKUP(D25105,'Dam Lines'!A:A,'Dam Lines'!J:J),"")</f>
        <v>FADJURLENE</v>
      </c>
    </row>
    <row r="25106" hidden="1">
      <c r="A25106" s="11">
        <v>7.0</v>
      </c>
      <c r="B25106" s="2" t="s">
        <v>5550</v>
      </c>
      <c r="C25106" s="9" t="s">
        <v>4477</v>
      </c>
      <c r="D25106" s="9" t="s">
        <v>600</v>
      </c>
      <c r="E25106" s="4" t="str">
        <f t="shared" ref="E25106:F25106" si="306">E25105 </f>
        <v>NEVER WON 2</v>
      </c>
      <c r="F25106" s="4" t="str">
        <f t="shared" si="306"/>
        <v>1600m</v>
      </c>
      <c r="G25106" s="8" t="str">
        <f>IF(COUNTIF('Dam Lines'!A:A,D25106)&gt;0,"Yes","No")</f>
        <v>Yes</v>
      </c>
      <c r="H25106" s="14" t="s">
        <v>1761</v>
      </c>
      <c r="I25106" s="8" t="str">
        <f t="array" ref="I25106">IF(G25106="Yes",XLOOKUP(D25106,'Dam Lines'!A:A,'Dam Lines'!J:J),"")</f>
        <v>DJEDDA</v>
      </c>
    </row>
    <row r="25107" hidden="1">
      <c r="A25107" s="11">
        <v>8.0</v>
      </c>
      <c r="B25107" s="2" t="s">
        <v>5545</v>
      </c>
      <c r="C25107" s="9" t="s">
        <v>3739</v>
      </c>
      <c r="D25107" s="9" t="s">
        <v>100</v>
      </c>
      <c r="E25107" s="4" t="str">
        <f t="shared" ref="E25107:F25107" si="307">E25106 </f>
        <v>NEVER WON 2</v>
      </c>
      <c r="F25107" s="4" t="str">
        <f t="shared" si="307"/>
        <v>1600m</v>
      </c>
      <c r="G25107" s="8" t="str">
        <f>IF(COUNTIF('Dam Lines'!A:A,D25107)&gt;0,"Yes","No")</f>
        <v>Yes</v>
      </c>
      <c r="H25107" s="14" t="s">
        <v>1742</v>
      </c>
      <c r="I25107" s="8" t="str">
        <f t="array" ref="I25107">IF(G25107="Yes",XLOOKUP(D25107,'Dam Lines'!A:A,'Dam Lines'!J:J),"")</f>
        <v>GAICHI</v>
      </c>
    </row>
    <row r="25108" hidden="1">
      <c r="A25108" s="11">
        <v>9.0</v>
      </c>
      <c r="B25108" s="2" t="s">
        <v>5323</v>
      </c>
      <c r="C25108" s="9" t="s">
        <v>3739</v>
      </c>
      <c r="D25108" s="9" t="s">
        <v>722</v>
      </c>
      <c r="E25108" s="4" t="str">
        <f t="shared" ref="E25108:F25108" si="308">E25107 </f>
        <v>NEVER WON 2</v>
      </c>
      <c r="F25108" s="4" t="str">
        <f t="shared" si="308"/>
        <v>1600m</v>
      </c>
      <c r="G25108" s="8" t="str">
        <f>IF(COUNTIF('Dam Lines'!A:A,D25108)&gt;0,"Yes","No")</f>
        <v>Yes</v>
      </c>
      <c r="H25108" s="14" t="s">
        <v>1742</v>
      </c>
      <c r="I25108" s="8" t="str">
        <f t="array" ref="I25108">IF(G25108="Yes",XLOOKUP(D25108,'Dam Lines'!A:A,'Dam Lines'!J:J),"")</f>
        <v>UM BAHDA</v>
      </c>
    </row>
    <row r="25109" hidden="1">
      <c r="A25109" s="11">
        <v>10.0</v>
      </c>
      <c r="B25109" s="2" t="s">
        <v>5025</v>
      </c>
      <c r="C25109" s="9" t="s">
        <v>2218</v>
      </c>
      <c r="D25109" s="9" t="s">
        <v>3988</v>
      </c>
      <c r="E25109" s="4" t="str">
        <f t="shared" ref="E25109:F25109" si="309">E25108 </f>
        <v>NEVER WON 2</v>
      </c>
      <c r="F25109" s="4" t="str">
        <f t="shared" si="309"/>
        <v>1600m</v>
      </c>
      <c r="G25109" s="8" t="str">
        <f>IF(COUNTIF('Dam Lines'!A:A,D25109)&gt;0,"Yes","No")</f>
        <v>No</v>
      </c>
      <c r="H25109" s="14" t="s">
        <v>1742</v>
      </c>
      <c r="I25109" s="8" t="str">
        <f t="array" ref="I25109">IF(G25109="Yes",XLOOKUP(D25109,'Dam Lines'!A:A,'Dam Lines'!J:J),"")</f>
        <v/>
      </c>
    </row>
    <row r="25110" hidden="1">
      <c r="A25110" s="11">
        <v>11.0</v>
      </c>
      <c r="B25110" s="2" t="s">
        <v>5482</v>
      </c>
      <c r="C25110" s="9" t="s">
        <v>1744</v>
      </c>
      <c r="D25110" s="9" t="s">
        <v>159</v>
      </c>
      <c r="E25110" s="4" t="str">
        <f t="shared" ref="E25110:F25110" si="310">E25109 </f>
        <v>NEVER WON 2</v>
      </c>
      <c r="F25110" s="4" t="str">
        <f t="shared" si="310"/>
        <v>1600m</v>
      </c>
      <c r="G25110" s="8" t="str">
        <f>IF(COUNTIF('Dam Lines'!A:A,D25110)&gt;0,"Yes","No")</f>
        <v>Yes</v>
      </c>
      <c r="H25110" s="14" t="s">
        <v>1742</v>
      </c>
      <c r="I25110" s="8" t="str">
        <f t="array" ref="I25110">IF(G25110="Yes",XLOOKUP(D25110,'Dam Lines'!A:A,'Dam Lines'!J:J),"")</f>
        <v>MAGIA</v>
      </c>
    </row>
    <row r="25111" hidden="1">
      <c r="A25111" s="11">
        <v>12.0</v>
      </c>
      <c r="B25111" s="2" t="s">
        <v>5343</v>
      </c>
      <c r="C25111" s="9" t="s">
        <v>1744</v>
      </c>
      <c r="D25111" s="9" t="s">
        <v>1316</v>
      </c>
      <c r="E25111" s="4" t="str">
        <f t="shared" ref="E25111:F25111" si="311">E25110 </f>
        <v>NEVER WON 2</v>
      </c>
      <c r="F25111" s="4" t="str">
        <f t="shared" si="311"/>
        <v>1600m</v>
      </c>
      <c r="G25111" s="8" t="str">
        <f>IF(COUNTIF('Dam Lines'!A:A,D25111)&gt;0,"Yes","No")</f>
        <v>Yes</v>
      </c>
      <c r="H25111" s="14" t="s">
        <v>1761</v>
      </c>
      <c r="I25111" s="8" t="str">
        <f t="array" ref="I25111">IF(G25111="Yes",XLOOKUP(D25111,'Dam Lines'!A:A,'Dam Lines'!J:J),"")</f>
        <v>NEVADA II</v>
      </c>
    </row>
    <row r="25112" hidden="1">
      <c r="A25112" s="11">
        <v>13.0</v>
      </c>
      <c r="B25112" s="2" t="s">
        <v>5416</v>
      </c>
      <c r="C25112" s="9" t="s">
        <v>4315</v>
      </c>
      <c r="D25112" s="9" t="s">
        <v>5417</v>
      </c>
      <c r="E25112" s="4" t="str">
        <f t="shared" ref="E25112:F25112" si="312">E25111 </f>
        <v>NEVER WON 2</v>
      </c>
      <c r="F25112" s="4" t="str">
        <f t="shared" si="312"/>
        <v>1600m</v>
      </c>
      <c r="G25112" s="8" t="str">
        <f>IF(COUNTIF('Dam Lines'!A:A,D25112)&gt;0,"Yes","No")</f>
        <v>Yes</v>
      </c>
      <c r="H25112" s="14" t="s">
        <v>1742</v>
      </c>
      <c r="I25112" s="8" t="str">
        <f t="array" ref="I25112">IF(G25112="Yes",XLOOKUP(D25112,'Dam Lines'!A:A,'Dam Lines'!J:J),"")</f>
        <v>NEVADA II</v>
      </c>
    </row>
    <row r="25113" hidden="1">
      <c r="A25113" s="11">
        <v>1.0</v>
      </c>
      <c r="B25113" s="2" t="s">
        <v>6126</v>
      </c>
      <c r="C25113" s="9" t="s">
        <v>3697</v>
      </c>
      <c r="D25113" s="9" t="s">
        <v>5741</v>
      </c>
      <c r="E25113" s="4" t="s">
        <v>6431</v>
      </c>
      <c r="F25113" s="4" t="s">
        <v>1869</v>
      </c>
      <c r="G25113" s="8" t="str">
        <f>IF(COUNTIF('Dam Lines'!A:A,D25113)&gt;0,"Yes","No")</f>
        <v>No</v>
      </c>
      <c r="H25113" s="14" t="s">
        <v>1742</v>
      </c>
      <c r="I25113" s="8" t="str">
        <f t="array" ref="I25113">IF(G25113="Yes",XLOOKUP(D25113,'Dam Lines'!A:A,'Dam Lines'!J:J),"")</f>
        <v/>
      </c>
    </row>
    <row r="25114" hidden="1">
      <c r="A25114" s="11">
        <v>2.0</v>
      </c>
      <c r="B25114" s="2" t="s">
        <v>6093</v>
      </c>
      <c r="C25114" s="9" t="s">
        <v>1752</v>
      </c>
      <c r="D25114" s="9" t="s">
        <v>428</v>
      </c>
      <c r="E25114" s="4" t="str">
        <f t="shared" ref="E25114:F25114" si="313">E25113 </f>
        <v>HANDICAP (0-62)</v>
      </c>
      <c r="F25114" s="4" t="str">
        <f t="shared" si="313"/>
        <v>1600m</v>
      </c>
      <c r="G25114" s="8" t="str">
        <f>IF(COUNTIF('Dam Lines'!A:A,D25114)&gt;0,"Yes","No")</f>
        <v>Yes</v>
      </c>
      <c r="H25114" s="14" t="s">
        <v>1742</v>
      </c>
      <c r="I25114" s="8" t="str">
        <f t="array" ref="I25114">IF(G25114="Yes",XLOOKUP(D25114,'Dam Lines'!A:A,'Dam Lines'!J:J),"")</f>
        <v>FATMA</v>
      </c>
    </row>
    <row r="25115" hidden="1">
      <c r="A25115" s="11">
        <v>3.0</v>
      </c>
      <c r="B25115" s="2" t="s">
        <v>3149</v>
      </c>
      <c r="C25115" s="9" t="s">
        <v>1962</v>
      </c>
      <c r="D25115" s="9" t="s">
        <v>715</v>
      </c>
      <c r="E25115" s="4" t="str">
        <f t="shared" ref="E25115:F25115" si="314">E25114 </f>
        <v>HANDICAP (0-62)</v>
      </c>
      <c r="F25115" s="4" t="str">
        <f t="shared" si="314"/>
        <v>1600m</v>
      </c>
      <c r="G25115" s="8" t="str">
        <f>IF(COUNTIF('Dam Lines'!A:A,D25115)&gt;0,"Yes","No")</f>
        <v>Yes</v>
      </c>
      <c r="H25115" s="14" t="s">
        <v>1742</v>
      </c>
      <c r="I25115" s="8" t="str">
        <f t="array" ref="I25115">IF(G25115="Yes",XLOOKUP(D25115,'Dam Lines'!A:A,'Dam Lines'!J:J),"")</f>
        <v>BASSALA</v>
      </c>
    </row>
    <row r="25116" hidden="1">
      <c r="A25116" s="11">
        <v>4.0</v>
      </c>
      <c r="B25116" s="2" t="s">
        <v>5450</v>
      </c>
      <c r="C25116" s="9" t="s">
        <v>1754</v>
      </c>
      <c r="D25116" s="9" t="s">
        <v>864</v>
      </c>
      <c r="E25116" s="4" t="str">
        <f t="shared" ref="E25116:F25116" si="315">E25115 </f>
        <v>HANDICAP (0-62)</v>
      </c>
      <c r="F25116" s="4" t="str">
        <f t="shared" si="315"/>
        <v>1600m</v>
      </c>
      <c r="G25116" s="8" t="str">
        <f>IF(COUNTIF('Dam Lines'!A:A,D25116)&gt;0,"Yes","No")</f>
        <v>Yes</v>
      </c>
      <c r="H25116" s="14" t="s">
        <v>1742</v>
      </c>
      <c r="I25116" s="8" t="str">
        <f t="array" ref="I25116">IF(G25116="Yes",XLOOKUP(D25116,'Dam Lines'!A:A,'Dam Lines'!J:J),"")</f>
        <v>CAIDA</v>
      </c>
    </row>
    <row r="25117" hidden="1">
      <c r="A25117" s="11">
        <v>5.0</v>
      </c>
      <c r="B25117" s="2" t="s">
        <v>5627</v>
      </c>
      <c r="C25117" s="9" t="s">
        <v>1962</v>
      </c>
      <c r="D25117" s="9" t="s">
        <v>362</v>
      </c>
      <c r="E25117" s="4" t="str">
        <f t="shared" ref="E25117:F25117" si="316">E25116 </f>
        <v>HANDICAP (0-62)</v>
      </c>
      <c r="F25117" s="4" t="str">
        <f t="shared" si="316"/>
        <v>1600m</v>
      </c>
      <c r="G25117" s="8" t="str">
        <f>IF(COUNTIF('Dam Lines'!A:A,D25117)&gt;0,"Yes","No")</f>
        <v>Yes</v>
      </c>
      <c r="H25117" s="14" t="s">
        <v>1742</v>
      </c>
      <c r="I25117" s="8" t="str">
        <f t="array" ref="I25117">IF(G25117="Yes",XLOOKUP(D25117,'Dam Lines'!A:A,'Dam Lines'!J:J),"")</f>
        <v>NEVADA II</v>
      </c>
    </row>
    <row r="25118" hidden="1">
      <c r="A25118" s="11">
        <v>6.0</v>
      </c>
      <c r="B25118" s="2" t="s">
        <v>5539</v>
      </c>
      <c r="C25118" s="9" t="s">
        <v>3840</v>
      </c>
      <c r="D25118" s="9" t="s">
        <v>5540</v>
      </c>
      <c r="E25118" s="4" t="str">
        <f t="shared" ref="E25118:F25118" si="317">E25117 </f>
        <v>HANDICAP (0-62)</v>
      </c>
      <c r="F25118" s="4" t="str">
        <f t="shared" si="317"/>
        <v>1600m</v>
      </c>
      <c r="G25118" s="8" t="str">
        <f>IF(COUNTIF('Dam Lines'!A:A,D25118)&gt;0,"Yes","No")</f>
        <v>No</v>
      </c>
      <c r="H25118" s="14" t="s">
        <v>1742</v>
      </c>
      <c r="I25118" s="8" t="str">
        <f t="array" ref="I25118">IF(G25118="Yes",XLOOKUP(D25118,'Dam Lines'!A:A,'Dam Lines'!J:J),"")</f>
        <v/>
      </c>
    </row>
    <row r="25119" hidden="1">
      <c r="A25119" s="11">
        <v>7.0</v>
      </c>
      <c r="B25119" s="2" t="s">
        <v>4478</v>
      </c>
      <c r="C25119" s="9" t="s">
        <v>4479</v>
      </c>
      <c r="D25119" s="9" t="s">
        <v>510</v>
      </c>
      <c r="E25119" s="4" t="str">
        <f t="shared" ref="E25119:F25119" si="318">E25118 </f>
        <v>HANDICAP (0-62)</v>
      </c>
      <c r="F25119" s="4" t="str">
        <f t="shared" si="318"/>
        <v>1600m</v>
      </c>
      <c r="G25119" s="8" t="str">
        <f>IF(COUNTIF('Dam Lines'!A:A,D25119)&gt;0,"Yes","No")</f>
        <v>Yes</v>
      </c>
      <c r="H25119" s="14" t="s">
        <v>1742</v>
      </c>
      <c r="I25119" s="8" t="str">
        <f t="array" ref="I25119">IF(G25119="Yes",XLOOKUP(D25119,'Dam Lines'!A:A,'Dam Lines'!J:J),"")</f>
        <v>DAHSHUR</v>
      </c>
    </row>
    <row r="25120" hidden="1">
      <c r="A25120" s="11">
        <v>8.0</v>
      </c>
      <c r="B25120" s="2" t="s">
        <v>5822</v>
      </c>
      <c r="C25120" s="9" t="s">
        <v>2545</v>
      </c>
      <c r="D25120" s="9" t="s">
        <v>647</v>
      </c>
      <c r="E25120" s="4" t="str">
        <f t="shared" ref="E25120:F25120" si="319">E25119 </f>
        <v>HANDICAP (0-62)</v>
      </c>
      <c r="F25120" s="4" t="str">
        <f t="shared" si="319"/>
        <v>1600m</v>
      </c>
      <c r="G25120" s="8" t="str">
        <f>IF(COUNTIF('Dam Lines'!A:A,D25120)&gt;0,"Yes","No")</f>
        <v>Yes</v>
      </c>
      <c r="H25120" s="14" t="s">
        <v>1761</v>
      </c>
      <c r="I25120" s="8" t="str">
        <f t="array" ref="I25120">IF(G25120="Yes",XLOOKUP(D25120,'Dam Lines'!A:A,'Dam Lines'!J:J),"")</f>
        <v>FATMA</v>
      </c>
    </row>
    <row r="25121" hidden="1">
      <c r="A25121" s="11">
        <v>9.0</v>
      </c>
      <c r="B25121" s="2" t="s">
        <v>5880</v>
      </c>
      <c r="C25121" s="9" t="s">
        <v>3019</v>
      </c>
      <c r="D25121" s="9" t="s">
        <v>902</v>
      </c>
      <c r="E25121" s="4" t="str">
        <f t="shared" ref="E25121:F25121" si="320">E25120 </f>
        <v>HANDICAP (0-62)</v>
      </c>
      <c r="F25121" s="4" t="str">
        <f t="shared" si="320"/>
        <v>1600m</v>
      </c>
      <c r="G25121" s="8" t="str">
        <f>IF(COUNTIF('Dam Lines'!A:A,D25121)&gt;0,"Yes","No")</f>
        <v>Yes</v>
      </c>
      <c r="H25121" s="14" t="s">
        <v>1742</v>
      </c>
      <c r="I25121" s="8" t="str">
        <f t="array" ref="I25121">IF(G25121="Yes",XLOOKUP(D25121,'Dam Lines'!A:A,'Dam Lines'!J:J),"")</f>
        <v>MAMMONA</v>
      </c>
    </row>
    <row r="25122" hidden="1">
      <c r="A25122" s="11">
        <v>10.0</v>
      </c>
      <c r="B25122" s="2" t="s">
        <v>6184</v>
      </c>
      <c r="C25122" s="9" t="s">
        <v>2061</v>
      </c>
      <c r="D25122" s="9" t="s">
        <v>4927</v>
      </c>
      <c r="E25122" s="4" t="str">
        <f t="shared" ref="E25122:F25122" si="321">E25121 </f>
        <v>HANDICAP (0-62)</v>
      </c>
      <c r="F25122" s="4" t="str">
        <f t="shared" si="321"/>
        <v>1600m</v>
      </c>
      <c r="G25122" s="8" t="str">
        <f>IF(COUNTIF('Dam Lines'!A:A,D25122)&gt;0,"Yes","No")</f>
        <v>No</v>
      </c>
      <c r="H25122" s="14" t="s">
        <v>1761</v>
      </c>
      <c r="I25122" s="8" t="str">
        <f t="array" ref="I25122">IF(G25122="Yes",XLOOKUP(D25122,'Dam Lines'!A:A,'Dam Lines'!J:J),"")</f>
        <v/>
      </c>
    </row>
    <row r="25123" hidden="1">
      <c r="A25123" s="11">
        <v>11.0</v>
      </c>
      <c r="B25123" s="2" t="s">
        <v>5967</v>
      </c>
      <c r="C25123" s="9" t="s">
        <v>3024</v>
      </c>
      <c r="D25123" s="9" t="s">
        <v>949</v>
      </c>
      <c r="E25123" s="4" t="str">
        <f t="shared" ref="E25123:F25123" si="322">E25122 </f>
        <v>HANDICAP (0-62)</v>
      </c>
      <c r="F25123" s="4" t="str">
        <f t="shared" si="322"/>
        <v>1600m</v>
      </c>
      <c r="G25123" s="8" t="str">
        <f>IF(COUNTIF('Dam Lines'!A:A,D25123)&gt;0,"Yes","No")</f>
        <v>Yes</v>
      </c>
      <c r="H25123" s="14" t="s">
        <v>1761</v>
      </c>
      <c r="I25123" s="8" t="str">
        <f t="array" ref="I25123">IF(G25123="Yes",XLOOKUP(D25123,'Dam Lines'!A:A,'Dam Lines'!J:J),"")</f>
        <v>MAMMONA</v>
      </c>
    </row>
    <row r="25124" hidden="1">
      <c r="A25124" s="11">
        <v>12.0</v>
      </c>
      <c r="B25124" s="2" t="s">
        <v>5955</v>
      </c>
      <c r="C25124" s="9" t="s">
        <v>3717</v>
      </c>
      <c r="D25124" s="9" t="s">
        <v>5956</v>
      </c>
      <c r="E25124" s="4" t="str">
        <f t="shared" ref="E25124:F25124" si="323">E25123 </f>
        <v>HANDICAP (0-62)</v>
      </c>
      <c r="F25124" s="4" t="str">
        <f t="shared" si="323"/>
        <v>1600m</v>
      </c>
      <c r="G25124" s="8" t="str">
        <f>IF(COUNTIF('Dam Lines'!A:A,D25124)&gt;0,"Yes","No")</f>
        <v>No</v>
      </c>
      <c r="H25124" s="14" t="s">
        <v>1742</v>
      </c>
      <c r="I25124" s="8" t="str">
        <f t="array" ref="I25124">IF(G25124="Yes",XLOOKUP(D25124,'Dam Lines'!A:A,'Dam Lines'!J:J),"")</f>
        <v/>
      </c>
    </row>
    <row r="25125" hidden="1">
      <c r="A25125" s="11">
        <v>13.0</v>
      </c>
      <c r="B25125" s="2" t="s">
        <v>5325</v>
      </c>
      <c r="C25125" s="9" t="s">
        <v>2061</v>
      </c>
      <c r="D25125" s="9" t="s">
        <v>5326</v>
      </c>
      <c r="E25125" s="4" t="str">
        <f t="shared" ref="E25125:F25125" si="324">E25124 </f>
        <v>HANDICAP (0-62)</v>
      </c>
      <c r="F25125" s="4" t="str">
        <f t="shared" si="324"/>
        <v>1600m</v>
      </c>
      <c r="G25125" s="8" t="str">
        <f>IF(COUNTIF('Dam Lines'!A:A,D25125)&gt;0,"Yes","No")</f>
        <v>No</v>
      </c>
      <c r="H25125" s="14" t="s">
        <v>1761</v>
      </c>
      <c r="I25125" s="8" t="str">
        <f t="array" ref="I25125">IF(G25125="Yes",XLOOKUP(D25125,'Dam Lines'!A:A,'Dam Lines'!J:J),"")</f>
        <v/>
      </c>
    </row>
    <row r="25126" hidden="1">
      <c r="A25126" s="11">
        <v>1.0</v>
      </c>
      <c r="B25126" s="2" t="s">
        <v>5994</v>
      </c>
      <c r="C25126" s="9" t="s">
        <v>1908</v>
      </c>
      <c r="D25126" s="9" t="s">
        <v>791</v>
      </c>
      <c r="E25126" s="4" t="s">
        <v>1740</v>
      </c>
      <c r="F25126" s="4" t="s">
        <v>1869</v>
      </c>
      <c r="G25126" s="8" t="str">
        <f>IF(COUNTIF('Dam Lines'!A:A,D25126)&gt;0,"Yes","No")</f>
        <v>Yes</v>
      </c>
      <c r="H25126" s="14" t="s">
        <v>1761</v>
      </c>
      <c r="I25126" s="8" t="str">
        <f t="array" ref="I25126">IF(G25126="Yes",XLOOKUP(D25126,'Dam Lines'!A:A,'Dam Lines'!J:J),"")</f>
        <v>KHOFARA</v>
      </c>
    </row>
    <row r="25127" hidden="1">
      <c r="A25127" s="11">
        <v>2.0</v>
      </c>
      <c r="B25127" s="2" t="s">
        <v>6432</v>
      </c>
      <c r="C25127" s="9" t="s">
        <v>3022</v>
      </c>
      <c r="D25127" s="9" t="s">
        <v>1717</v>
      </c>
      <c r="E25127" s="4" t="str">
        <f t="shared" ref="E25127:F25127" si="325">E25126 </f>
        <v>MAIDEN</v>
      </c>
      <c r="F25127" s="4" t="str">
        <f t="shared" si="325"/>
        <v>1600m</v>
      </c>
      <c r="G25127" s="8" t="str">
        <f>IF(COUNTIF('Dam Lines'!A:A,D25127)&gt;0,"Yes","No")</f>
        <v>Yes</v>
      </c>
      <c r="H25127" s="14" t="s">
        <v>1761</v>
      </c>
      <c r="I25127" s="8" t="str">
        <f t="array" ref="I25127">IF(G25127="Yes",XLOOKUP(D25127,'Dam Lines'!A:A,'Dam Lines'!J:J),"")</f>
        <v>DJEDA</v>
      </c>
    </row>
    <row r="25128" hidden="1">
      <c r="A25128" s="11">
        <v>3.0</v>
      </c>
      <c r="B25128" s="2" t="s">
        <v>6122</v>
      </c>
      <c r="C25128" s="9" t="s">
        <v>1744</v>
      </c>
      <c r="D25128" s="9" t="s">
        <v>721</v>
      </c>
      <c r="E25128" s="4" t="str">
        <f t="shared" ref="E25128:F25128" si="326">E25127 </f>
        <v>MAIDEN</v>
      </c>
      <c r="F25128" s="4" t="str">
        <f t="shared" si="326"/>
        <v>1600m</v>
      </c>
      <c r="G25128" s="8" t="str">
        <f>IF(COUNTIF('Dam Lines'!A:A,D25128)&gt;0,"Yes","No")</f>
        <v>Yes</v>
      </c>
      <c r="H25128" s="14" t="s">
        <v>1761</v>
      </c>
      <c r="I25128" s="8" t="str">
        <f t="array" ref="I25128">IF(G25128="Yes",XLOOKUP(D25128,'Dam Lines'!A:A,'Dam Lines'!J:J),"")</f>
        <v>NEVADA II</v>
      </c>
    </row>
    <row r="25129" hidden="1">
      <c r="A25129" s="11">
        <v>4.0</v>
      </c>
      <c r="B25129" s="2" t="s">
        <v>6017</v>
      </c>
      <c r="C25129" s="9" t="s">
        <v>2248</v>
      </c>
      <c r="D25129" s="9" t="s">
        <v>1141</v>
      </c>
      <c r="E25129" s="4" t="str">
        <f t="shared" ref="E25129:F25129" si="327">E25128 </f>
        <v>MAIDEN</v>
      </c>
      <c r="F25129" s="4" t="str">
        <f t="shared" si="327"/>
        <v>1600m</v>
      </c>
      <c r="G25129" s="8" t="str">
        <f>IF(COUNTIF('Dam Lines'!A:A,D25129)&gt;0,"Yes","No")</f>
        <v>Yes</v>
      </c>
      <c r="H25129" s="14" t="s">
        <v>1761</v>
      </c>
      <c r="I25129" s="8" t="str">
        <f t="array" ref="I25129">IF(G25129="Yes",XLOOKUP(D25129,'Dam Lines'!A:A,'Dam Lines'!J:J),"")</f>
        <v>CHLOSTA</v>
      </c>
    </row>
    <row r="25130" hidden="1">
      <c r="A25130" s="11">
        <v>5.0</v>
      </c>
      <c r="B25130" s="2" t="s">
        <v>6345</v>
      </c>
      <c r="C25130" s="9" t="s">
        <v>1823</v>
      </c>
      <c r="D25130" s="9" t="s">
        <v>10</v>
      </c>
      <c r="E25130" s="4" t="str">
        <f t="shared" ref="E25130:F25130" si="328">E25129 </f>
        <v>MAIDEN</v>
      </c>
      <c r="F25130" s="4" t="str">
        <f t="shared" si="328"/>
        <v>1600m</v>
      </c>
      <c r="G25130" s="8" t="str">
        <f>IF(COUNTIF('Dam Lines'!A:A,D25130)&gt;0,"Yes","No")</f>
        <v>Yes</v>
      </c>
      <c r="H25130" s="14" t="s">
        <v>1761</v>
      </c>
      <c r="I25130" s="8" t="str">
        <f t="array" ref="I25130">IF(G25130="Yes",XLOOKUP(D25130,'Dam Lines'!A:A,'Dam Lines'!J:J),"")</f>
        <v>MAGNESIE</v>
      </c>
    </row>
    <row r="25131" hidden="1">
      <c r="A25131" s="11">
        <v>6.0</v>
      </c>
      <c r="B25131" s="2" t="s">
        <v>6433</v>
      </c>
      <c r="C25131" s="9" t="s">
        <v>3777</v>
      </c>
      <c r="D25131" s="9" t="s">
        <v>209</v>
      </c>
      <c r="E25131" s="4" t="str">
        <f t="shared" ref="E25131:F25131" si="329">E25130 </f>
        <v>MAIDEN</v>
      </c>
      <c r="F25131" s="4" t="str">
        <f t="shared" si="329"/>
        <v>1600m</v>
      </c>
      <c r="G25131" s="8" t="str">
        <f>IF(COUNTIF('Dam Lines'!A:A,D25131)&gt;0,"Yes","No")</f>
        <v>Yes</v>
      </c>
      <c r="H25131" s="14" t="s">
        <v>1761</v>
      </c>
      <c r="I25131" s="8" t="str">
        <f t="array" ref="I25131">IF(G25131="Yes",XLOOKUP(D25131,'Dam Lines'!A:A,'Dam Lines'!J:J),"")</f>
        <v>MADOU</v>
      </c>
    </row>
    <row r="25132" hidden="1">
      <c r="A25132" s="11">
        <v>7.0</v>
      </c>
      <c r="B25132" s="2" t="s">
        <v>6077</v>
      </c>
      <c r="C25132" s="9" t="s">
        <v>1744</v>
      </c>
      <c r="D25132" s="9" t="s">
        <v>965</v>
      </c>
      <c r="E25132" s="4" t="str">
        <f t="shared" ref="E25132:F25132" si="330">E25131 </f>
        <v>MAIDEN</v>
      </c>
      <c r="F25132" s="4" t="str">
        <f t="shared" si="330"/>
        <v>1600m</v>
      </c>
      <c r="G25132" s="8" t="str">
        <f>IF(COUNTIF('Dam Lines'!A:A,D25132)&gt;0,"Yes","No")</f>
        <v>Yes</v>
      </c>
      <c r="H25132" s="14" t="s">
        <v>1761</v>
      </c>
      <c r="I25132" s="8" t="str">
        <f t="array" ref="I25132">IF(G25132="Yes",XLOOKUP(D25132,'Dam Lines'!A:A,'Dam Lines'!J:J),"")</f>
        <v>MAGNESIE</v>
      </c>
    </row>
    <row r="25133" hidden="1">
      <c r="A25133" s="11">
        <v>8.0</v>
      </c>
      <c r="B25133" s="2" t="s">
        <v>6434</v>
      </c>
      <c r="C25133" s="9" t="s">
        <v>3982</v>
      </c>
      <c r="D25133" s="9" t="s">
        <v>6435</v>
      </c>
      <c r="E25133" s="4" t="str">
        <f t="shared" ref="E25133:F25133" si="331">E25132 </f>
        <v>MAIDEN</v>
      </c>
      <c r="F25133" s="4" t="str">
        <f t="shared" si="331"/>
        <v>1600m</v>
      </c>
      <c r="G25133" s="8" t="str">
        <f>IF(COUNTIF('Dam Lines'!A:A,D25133)&gt;0,"Yes","No")</f>
        <v>No</v>
      </c>
      <c r="H25133" s="14" t="s">
        <v>1761</v>
      </c>
      <c r="I25133" s="8" t="str">
        <f t="array" ref="I25133">IF(G25133="Yes",XLOOKUP(D25133,'Dam Lines'!A:A,'Dam Lines'!J:J),"")</f>
        <v/>
      </c>
    </row>
    <row r="25134" hidden="1">
      <c r="A25134" s="11">
        <v>9.0</v>
      </c>
      <c r="B25134" s="2" t="s">
        <v>6271</v>
      </c>
      <c r="C25134" s="9" t="s">
        <v>1744</v>
      </c>
      <c r="D25134" s="9" t="s">
        <v>74</v>
      </c>
      <c r="E25134" s="4" t="str">
        <f t="shared" ref="E25134:F25134" si="332">E25133 </f>
        <v>MAIDEN</v>
      </c>
      <c r="F25134" s="4" t="str">
        <f t="shared" si="332"/>
        <v>1600m</v>
      </c>
      <c r="G25134" s="8" t="str">
        <f>IF(COUNTIF('Dam Lines'!A:A,D25134)&gt;0,"Yes","No")</f>
        <v>Yes</v>
      </c>
      <c r="H25134" s="14" t="s">
        <v>1761</v>
      </c>
      <c r="I25134" s="8" t="str">
        <f t="array" ref="I25134">IF(G25134="Yes",XLOOKUP(D25134,'Dam Lines'!A:A,'Dam Lines'!J:J),"")</f>
        <v>HALAZOUNA</v>
      </c>
    </row>
    <row r="25135" hidden="1">
      <c r="A25135" s="11">
        <v>10.0</v>
      </c>
      <c r="B25135" s="2" t="s">
        <v>6212</v>
      </c>
      <c r="C25135" s="9" t="s">
        <v>1908</v>
      </c>
      <c r="D25135" s="9" t="s">
        <v>6213</v>
      </c>
      <c r="E25135" s="4" t="str">
        <f t="shared" ref="E25135:F25135" si="333">E25134 </f>
        <v>MAIDEN</v>
      </c>
      <c r="F25135" s="4" t="str">
        <f t="shared" si="333"/>
        <v>1600m</v>
      </c>
      <c r="G25135" s="8" t="str">
        <f>IF(COUNTIF('Dam Lines'!A:A,D25135)&gt;0,"Yes","No")</f>
        <v>No</v>
      </c>
      <c r="H25135" s="14" t="s">
        <v>1761</v>
      </c>
      <c r="I25135" s="8" t="str">
        <f t="array" ref="I25135">IF(G25135="Yes",XLOOKUP(D25135,'Dam Lines'!A:A,'Dam Lines'!J:J),"")</f>
        <v/>
      </c>
    </row>
    <row r="25136" hidden="1">
      <c r="A25136" s="11">
        <v>11.0</v>
      </c>
      <c r="B25136" s="2" t="s">
        <v>6275</v>
      </c>
      <c r="C25136" s="9" t="s">
        <v>1744</v>
      </c>
      <c r="D25136" s="9" t="s">
        <v>51</v>
      </c>
      <c r="E25136" s="4" t="str">
        <f t="shared" ref="E25136:F25136" si="334">E25135 </f>
        <v>MAIDEN</v>
      </c>
      <c r="F25136" s="4" t="str">
        <f t="shared" si="334"/>
        <v>1600m</v>
      </c>
      <c r="G25136" s="8" t="str">
        <f>IF(COUNTIF('Dam Lines'!A:A,D25136)&gt;0,"Yes","No")</f>
        <v>Yes</v>
      </c>
      <c r="H25136" s="14" t="s">
        <v>1761</v>
      </c>
      <c r="I25136" s="8" t="str">
        <f t="array" ref="I25136">IF(G25136="Yes",XLOOKUP(D25136,'Dam Lines'!A:A,'Dam Lines'!J:J),"")</f>
        <v>ELOA</v>
      </c>
    </row>
    <row r="25137" hidden="1">
      <c r="A25137" s="11">
        <v>12.0</v>
      </c>
      <c r="B25137" s="2" t="s">
        <v>6436</v>
      </c>
      <c r="C25137" s="9" t="s">
        <v>2573</v>
      </c>
      <c r="D25137" s="9" t="s">
        <v>307</v>
      </c>
      <c r="E25137" s="4" t="str">
        <f t="shared" ref="E25137:F25137" si="335">E25136 </f>
        <v>MAIDEN</v>
      </c>
      <c r="F25137" s="4" t="str">
        <f t="shared" si="335"/>
        <v>1600m</v>
      </c>
      <c r="G25137" s="8" t="str">
        <f>IF(COUNTIF('Dam Lines'!A:A,D25137)&gt;0,"Yes","No")</f>
        <v>Yes</v>
      </c>
      <c r="H25137" s="14" t="s">
        <v>1761</v>
      </c>
      <c r="I25137" s="8" t="str">
        <f t="array" ref="I25137">IF(G25137="Yes",XLOOKUP(D25137,'Dam Lines'!A:A,'Dam Lines'!J:J),"")</f>
        <v>POPRIGUNIA</v>
      </c>
    </row>
    <row r="25138" hidden="1">
      <c r="A25138" s="11">
        <v>13.0</v>
      </c>
      <c r="B25138" s="2" t="s">
        <v>6358</v>
      </c>
      <c r="C25138" s="9" t="s">
        <v>2061</v>
      </c>
      <c r="D25138" s="9" t="s">
        <v>6359</v>
      </c>
      <c r="E25138" s="4" t="str">
        <f t="shared" ref="E25138:F25138" si="336">E25137 </f>
        <v>MAIDEN</v>
      </c>
      <c r="F25138" s="4" t="str">
        <f t="shared" si="336"/>
        <v>1600m</v>
      </c>
      <c r="G25138" s="8" t="str">
        <f>IF(COUNTIF('Dam Lines'!A:A,D25138)&gt;0,"Yes","No")</f>
        <v>No</v>
      </c>
      <c r="H25138" s="14" t="s">
        <v>1761</v>
      </c>
      <c r="I25138" s="8" t="str">
        <f t="array" ref="I25138">IF(G25138="Yes",XLOOKUP(D25138,'Dam Lines'!A:A,'Dam Lines'!J:J),"")</f>
        <v/>
      </c>
    </row>
    <row r="25139" hidden="1">
      <c r="A25139" s="11">
        <v>14.0</v>
      </c>
      <c r="B25139" s="2" t="s">
        <v>6437</v>
      </c>
      <c r="C25139" s="9" t="s">
        <v>3000</v>
      </c>
      <c r="D25139" s="9" t="s">
        <v>601</v>
      </c>
      <c r="E25139" s="4" t="str">
        <f t="shared" ref="E25139:F25139" si="337">E25138 </f>
        <v>MAIDEN</v>
      </c>
      <c r="F25139" s="4" t="str">
        <f t="shared" si="337"/>
        <v>1600m</v>
      </c>
      <c r="G25139" s="8" t="str">
        <f>IF(COUNTIF('Dam Lines'!A:A,D25139)&gt;0,"Yes","No")</f>
        <v>Yes</v>
      </c>
      <c r="H25139" s="14" t="s">
        <v>1761</v>
      </c>
      <c r="I25139" s="8" t="str">
        <f t="array" ref="I25139">IF(G25139="Yes",XLOOKUP(D25139,'Dam Lines'!A:A,'Dam Lines'!J:J),"")</f>
        <v>KRADJIE DE NERAK</v>
      </c>
    </row>
    <row r="25140" hidden="1">
      <c r="A25140" s="11">
        <v>1.0</v>
      </c>
      <c r="B25140" s="2" t="s">
        <v>4475</v>
      </c>
      <c r="C25140" s="9" t="s">
        <v>2550</v>
      </c>
      <c r="D25140" s="9" t="s">
        <v>146</v>
      </c>
      <c r="E25140" s="4" t="s">
        <v>6438</v>
      </c>
      <c r="F25140" s="4" t="s">
        <v>1837</v>
      </c>
      <c r="G25140" s="8" t="str">
        <f>IF(COUNTIF('Dam Lines'!A:A,D25140)&gt;0,"Yes","No")</f>
        <v>Yes</v>
      </c>
      <c r="H25140" s="14" t="s">
        <v>1742</v>
      </c>
      <c r="I25140" s="8" t="str">
        <f t="array" ref="I25140">IF(G25140="Yes",XLOOKUP(D25140,'Dam Lines'!A:A,'Dam Lines'!J:J),"")</f>
        <v>NEVADA II</v>
      </c>
    </row>
    <row r="25141" hidden="1">
      <c r="A25141" s="11">
        <v>2.0</v>
      </c>
      <c r="B25141" s="2" t="s">
        <v>6286</v>
      </c>
      <c r="C25141" s="9" t="s">
        <v>2351</v>
      </c>
      <c r="D25141" s="9" t="s">
        <v>158</v>
      </c>
      <c r="E25141" s="4" t="str">
        <f t="shared" ref="E25141:F25141" si="338">E25140 </f>
        <v>HANDICAP (75-100)</v>
      </c>
      <c r="F25141" s="4" t="str">
        <f t="shared" si="338"/>
        <v>2000m</v>
      </c>
      <c r="G25141" s="8" t="str">
        <f>IF(COUNTIF('Dam Lines'!A:A,D25141)&gt;0,"Yes","No")</f>
        <v>Yes</v>
      </c>
      <c r="H25141" s="14" t="s">
        <v>1742</v>
      </c>
      <c r="I25141" s="8" t="str">
        <f t="array" ref="I25141">IF(G25141="Yes",XLOOKUP(D25141,'Dam Lines'!A:A,'Dam Lines'!J:J),"")</f>
        <v>YFS ALMOND JOY</v>
      </c>
    </row>
    <row r="25142" hidden="1">
      <c r="A25142" s="11">
        <v>3.0</v>
      </c>
      <c r="B25142" s="2" t="s">
        <v>6439</v>
      </c>
      <c r="C25142" s="9" t="s">
        <v>3689</v>
      </c>
      <c r="D25142" s="9" t="s">
        <v>10</v>
      </c>
      <c r="E25142" s="4" t="str">
        <f t="shared" ref="E25142:F25142" si="339">E25141 </f>
        <v>HANDICAP (75-100)</v>
      </c>
      <c r="F25142" s="4" t="str">
        <f t="shared" si="339"/>
        <v>2000m</v>
      </c>
      <c r="G25142" s="8" t="str">
        <f>IF(COUNTIF('Dam Lines'!A:A,D25142)&gt;0,"Yes","No")</f>
        <v>Yes</v>
      </c>
      <c r="H25142" s="14" t="s">
        <v>1742</v>
      </c>
      <c r="I25142" s="8" t="str">
        <f t="array" ref="I25142">IF(G25142="Yes",XLOOKUP(D25142,'Dam Lines'!A:A,'Dam Lines'!J:J),"")</f>
        <v>MAGNESIE</v>
      </c>
    </row>
    <row r="25143" hidden="1">
      <c r="A25143" s="11">
        <v>4.0</v>
      </c>
      <c r="B25143" s="2" t="s">
        <v>5723</v>
      </c>
      <c r="C25143" s="9" t="s">
        <v>3186</v>
      </c>
      <c r="D25143" s="9" t="s">
        <v>302</v>
      </c>
      <c r="E25143" s="4" t="str">
        <f t="shared" ref="E25143:F25143" si="340">E25142 </f>
        <v>HANDICAP (75-100)</v>
      </c>
      <c r="F25143" s="4" t="str">
        <f t="shared" si="340"/>
        <v>2000m</v>
      </c>
      <c r="G25143" s="8" t="str">
        <f>IF(COUNTIF('Dam Lines'!A:A,D25143)&gt;0,"Yes","No")</f>
        <v>Yes</v>
      </c>
      <c r="H25143" s="14" t="s">
        <v>1761</v>
      </c>
      <c r="I25143" s="8" t="str">
        <f t="array" ref="I25143">IF(G25143="Yes",XLOOKUP(D25143,'Dam Lines'!A:A,'Dam Lines'!J:J),"")</f>
        <v>FATMA</v>
      </c>
    </row>
    <row r="25144" hidden="1">
      <c r="A25144" s="11">
        <v>5.0</v>
      </c>
      <c r="B25144" s="2" t="s">
        <v>6099</v>
      </c>
      <c r="C25144" s="9" t="s">
        <v>5085</v>
      </c>
      <c r="D25144" s="9" t="s">
        <v>320</v>
      </c>
      <c r="E25144" s="4" t="str">
        <f t="shared" ref="E25144:F25144" si="341">E25143 </f>
        <v>HANDICAP (75-100)</v>
      </c>
      <c r="F25144" s="4" t="str">
        <f t="shared" si="341"/>
        <v>2000m</v>
      </c>
      <c r="G25144" s="8" t="str">
        <f>IF(COUNTIF('Dam Lines'!A:A,D25144)&gt;0,"Yes","No")</f>
        <v>Yes</v>
      </c>
      <c r="H25144" s="14" t="s">
        <v>1742</v>
      </c>
      <c r="I25144" s="8" t="str">
        <f t="array" ref="I25144">IF(G25144="Yes",XLOOKUP(D25144,'Dam Lines'!A:A,'Dam Lines'!J:J),"")</f>
        <v>KYLA TIKI</v>
      </c>
    </row>
    <row r="25145" hidden="1">
      <c r="A25145" s="11">
        <v>6.0</v>
      </c>
      <c r="B25145" s="2" t="s">
        <v>4485</v>
      </c>
      <c r="C25145" s="9" t="s">
        <v>2479</v>
      </c>
      <c r="D25145" s="9" t="s">
        <v>1540</v>
      </c>
      <c r="E25145" s="4" t="str">
        <f t="shared" ref="E25145:F25145" si="342">E25144 </f>
        <v>HANDICAP (75-100)</v>
      </c>
      <c r="F25145" s="4" t="str">
        <f t="shared" si="342"/>
        <v>2000m</v>
      </c>
      <c r="G25145" s="8" t="str">
        <f>IF(COUNTIF('Dam Lines'!A:A,D25145)&gt;0,"Yes","No")</f>
        <v>Yes</v>
      </c>
      <c r="H25145" s="14" t="s">
        <v>1742</v>
      </c>
      <c r="I25145" s="8" t="str">
        <f t="array" ref="I25145">IF(G25145="Yes",XLOOKUP(D25145,'Dam Lines'!A:A,'Dam Lines'!J:J),"")</f>
        <v>ELD BEE ARIN</v>
      </c>
    </row>
    <row r="25146" hidden="1">
      <c r="A25146" s="11">
        <v>7.0</v>
      </c>
      <c r="B25146" s="2" t="s">
        <v>4880</v>
      </c>
      <c r="C25146" s="9" t="s">
        <v>4093</v>
      </c>
      <c r="D25146" s="9" t="s">
        <v>422</v>
      </c>
      <c r="E25146" s="4" t="str">
        <f t="shared" ref="E25146:F25146" si="343">E25145 </f>
        <v>HANDICAP (75-100)</v>
      </c>
      <c r="F25146" s="4" t="str">
        <f t="shared" si="343"/>
        <v>2000m</v>
      </c>
      <c r="G25146" s="8" t="str">
        <f>IF(COUNTIF('Dam Lines'!A:A,D25146)&gt;0,"Yes","No")</f>
        <v>Yes</v>
      </c>
      <c r="H25146" s="14" t="s">
        <v>1742</v>
      </c>
      <c r="I25146" s="8" t="str">
        <f t="array" ref="I25146">IF(G25146="Yes",XLOOKUP(D25146,'Dam Lines'!A:A,'Dam Lines'!J:J),"")</f>
        <v>TRYNCZA</v>
      </c>
    </row>
    <row r="25147" hidden="1">
      <c r="A25147" s="11">
        <v>8.0</v>
      </c>
      <c r="B25147" s="2" t="s">
        <v>5907</v>
      </c>
      <c r="C25147" s="9" t="s">
        <v>1823</v>
      </c>
      <c r="D25147" s="9" t="s">
        <v>1602</v>
      </c>
      <c r="E25147" s="4" t="str">
        <f t="shared" ref="E25147:F25147" si="344">E25146 </f>
        <v>HANDICAP (75-100)</v>
      </c>
      <c r="F25147" s="4" t="str">
        <f t="shared" si="344"/>
        <v>2000m</v>
      </c>
      <c r="G25147" s="8" t="str">
        <f>IF(COUNTIF('Dam Lines'!A:A,D25147)&gt;0,"Yes","No")</f>
        <v>Yes</v>
      </c>
      <c r="H25147" s="14" t="s">
        <v>1742</v>
      </c>
      <c r="I25147" s="8" t="str">
        <f t="array" ref="I25147">IF(G25147="Yes",XLOOKUP(D25147,'Dam Lines'!A:A,'Dam Lines'!J:J),"")</f>
        <v>BASSALA</v>
      </c>
    </row>
    <row r="25148" hidden="1">
      <c r="A25148" s="11">
        <v>9.0</v>
      </c>
      <c r="B25148" s="2" t="s">
        <v>5394</v>
      </c>
      <c r="C25148" s="9" t="s">
        <v>2907</v>
      </c>
      <c r="D25148" s="9" t="s">
        <v>800</v>
      </c>
      <c r="E25148" s="4" t="str">
        <f t="shared" ref="E25148:F25148" si="345">E25147 </f>
        <v>HANDICAP (75-100)</v>
      </c>
      <c r="F25148" s="4" t="str">
        <f t="shared" si="345"/>
        <v>2000m</v>
      </c>
      <c r="G25148" s="8" t="str">
        <f>IF(COUNTIF('Dam Lines'!A:A,D25148)&gt;0,"Yes","No")</f>
        <v>Yes</v>
      </c>
      <c r="H25148" s="14" t="s">
        <v>1742</v>
      </c>
      <c r="I25148" s="8" t="str">
        <f t="array" ref="I25148">IF(G25148="Yes",XLOOKUP(D25148,'Dam Lines'!A:A,'Dam Lines'!J:J),"")</f>
        <v>CH'TANA</v>
      </c>
    </row>
    <row r="25149" hidden="1">
      <c r="A25149" s="11">
        <v>10.0</v>
      </c>
      <c r="B25149" s="2" t="s">
        <v>5093</v>
      </c>
      <c r="C25149" s="9" t="s">
        <v>2956</v>
      </c>
      <c r="D25149" s="9" t="s">
        <v>1707</v>
      </c>
      <c r="E25149" s="4" t="str">
        <f t="shared" ref="E25149:F25149" si="346">E25148 </f>
        <v>HANDICAP (75-100)</v>
      </c>
      <c r="F25149" s="4" t="str">
        <f t="shared" si="346"/>
        <v>2000m</v>
      </c>
      <c r="G25149" s="8" t="str">
        <f>IF(COUNTIF('Dam Lines'!A:A,D25149)&gt;0,"Yes","No")</f>
        <v>Yes</v>
      </c>
      <c r="H25149" s="14" t="s">
        <v>1742</v>
      </c>
      <c r="I25149" s="8" t="str">
        <f t="array" ref="I25149">IF(G25149="Yes",XLOOKUP(D25149,'Dam Lines'!A:A,'Dam Lines'!J:J),"")</f>
        <v>NEVADA II</v>
      </c>
    </row>
    <row r="25150" hidden="1">
      <c r="A25150" s="11">
        <v>11.0</v>
      </c>
      <c r="B25150" s="2" t="s">
        <v>3286</v>
      </c>
      <c r="C25150" s="9" t="s">
        <v>3323</v>
      </c>
      <c r="D25150" s="9" t="s">
        <v>5078</v>
      </c>
      <c r="E25150" s="4" t="str">
        <f t="shared" ref="E25150:F25150" si="347">E25149 </f>
        <v>HANDICAP (75-100)</v>
      </c>
      <c r="F25150" s="4" t="str">
        <f t="shared" si="347"/>
        <v>2000m</v>
      </c>
      <c r="G25150" s="8" t="str">
        <f>IF(COUNTIF('Dam Lines'!A:A,D25150)&gt;0,"Yes","No")</f>
        <v>No</v>
      </c>
      <c r="H25150" s="14" t="s">
        <v>1742</v>
      </c>
      <c r="I25150" s="8" t="str">
        <f t="array" ref="I25150">IF(G25150="Yes",XLOOKUP(D25150,'Dam Lines'!A:A,'Dam Lines'!J:J),"")</f>
        <v/>
      </c>
    </row>
    <row r="25151" hidden="1">
      <c r="A25151" s="11">
        <v>12.0</v>
      </c>
      <c r="B25151" s="2" t="s">
        <v>5910</v>
      </c>
      <c r="C25151" s="9" t="s">
        <v>3022</v>
      </c>
      <c r="D25151" s="9" t="s">
        <v>5911</v>
      </c>
      <c r="E25151" s="4" t="str">
        <f t="shared" ref="E25151:F25151" si="348">E25150 </f>
        <v>HANDICAP (75-100)</v>
      </c>
      <c r="F25151" s="4" t="str">
        <f t="shared" si="348"/>
        <v>2000m</v>
      </c>
      <c r="G25151" s="8" t="str">
        <f>IF(COUNTIF('Dam Lines'!A:A,D25151)&gt;0,"Yes","No")</f>
        <v>No</v>
      </c>
      <c r="H25151" s="14" t="s">
        <v>1742</v>
      </c>
      <c r="I25151" s="8" t="str">
        <f t="array" ref="I25151">IF(G25151="Yes",XLOOKUP(D25151,'Dam Lines'!A:A,'Dam Lines'!J:J),"")</f>
        <v/>
      </c>
    </row>
    <row r="25152" hidden="1">
      <c r="A25152" s="11">
        <v>13.0</v>
      </c>
      <c r="B25152" s="2" t="s">
        <v>5358</v>
      </c>
      <c r="C25152" s="9" t="s">
        <v>4731</v>
      </c>
      <c r="D25152" s="9" t="s">
        <v>1567</v>
      </c>
      <c r="E25152" s="4" t="str">
        <f t="shared" ref="E25152:F25152" si="349">E25151 </f>
        <v>HANDICAP (75-100)</v>
      </c>
      <c r="F25152" s="4" t="str">
        <f t="shared" si="349"/>
        <v>2000m</v>
      </c>
      <c r="G25152" s="8" t="str">
        <f>IF(COUNTIF('Dam Lines'!A:A,D25152)&gt;0,"Yes","No")</f>
        <v>Yes</v>
      </c>
      <c r="H25152" s="14" t="s">
        <v>1742</v>
      </c>
      <c r="I25152" s="8" t="str">
        <f t="array" ref="I25152">IF(G25152="Yes",XLOOKUP(D25152,'Dam Lines'!A:A,'Dam Lines'!J:J),"")</f>
        <v>NEVADA II</v>
      </c>
    </row>
    <row r="25153" hidden="1">
      <c r="A25153" s="11">
        <v>1.0</v>
      </c>
      <c r="B25153" s="2" t="s">
        <v>6307</v>
      </c>
      <c r="C25153" s="9" t="s">
        <v>1980</v>
      </c>
      <c r="D25153" s="9" t="s">
        <v>6308</v>
      </c>
      <c r="E25153" s="4" t="s">
        <v>1740</v>
      </c>
      <c r="F25153" s="4" t="s">
        <v>2166</v>
      </c>
      <c r="G25153" s="8" t="str">
        <f>IF(COUNTIF('Dam Lines'!A:A,D25153)&gt;0,"Yes","No")</f>
        <v>No</v>
      </c>
      <c r="H25153" s="14" t="s">
        <v>1742</v>
      </c>
      <c r="I25153" s="8" t="str">
        <f t="array" ref="I25153">IF(G25153="Yes",XLOOKUP(D25153,'Dam Lines'!A:A,'Dam Lines'!J:J),"")</f>
        <v/>
      </c>
    </row>
    <row r="25154" hidden="1">
      <c r="A25154" s="11">
        <v>2.0</v>
      </c>
      <c r="B25154" s="2" t="s">
        <v>6238</v>
      </c>
      <c r="C25154" s="9" t="s">
        <v>3700</v>
      </c>
      <c r="D25154" s="9" t="s">
        <v>3732</v>
      </c>
      <c r="E25154" s="4" t="str">
        <f t="shared" ref="E25154:F25154" si="350">E25153 </f>
        <v>MAIDEN</v>
      </c>
      <c r="F25154" s="4" t="str">
        <f t="shared" si="350"/>
        <v>1800m</v>
      </c>
      <c r="G25154" s="8" t="str">
        <f>IF(COUNTIF('Dam Lines'!A:A,D25154)&gt;0,"Yes","No")</f>
        <v>No</v>
      </c>
      <c r="H25154" s="14" t="s">
        <v>1742</v>
      </c>
      <c r="I25154" s="8" t="str">
        <f t="array" ref="I25154">IF(G25154="Yes",XLOOKUP(D25154,'Dam Lines'!A:A,'Dam Lines'!J:J),"")</f>
        <v/>
      </c>
    </row>
    <row r="25155" hidden="1">
      <c r="A25155" s="11">
        <v>3.0</v>
      </c>
      <c r="B25155" s="2" t="s">
        <v>5814</v>
      </c>
      <c r="C25155" s="9" t="s">
        <v>1744</v>
      </c>
      <c r="D25155" s="9" t="s">
        <v>831</v>
      </c>
      <c r="E25155" s="4" t="str">
        <f t="shared" ref="E25155:F25155" si="351">E25154 </f>
        <v>MAIDEN</v>
      </c>
      <c r="F25155" s="4" t="str">
        <f t="shared" si="351"/>
        <v>1800m</v>
      </c>
      <c r="G25155" s="8" t="str">
        <f>IF(COUNTIF('Dam Lines'!A:A,D25155)&gt;0,"Yes","No")</f>
        <v>Yes</v>
      </c>
      <c r="H25155" s="14" t="s">
        <v>1742</v>
      </c>
      <c r="I25155" s="8" t="str">
        <f t="array" ref="I25155">IF(G25155="Yes",XLOOKUP(D25155,'Dam Lines'!A:A,'Dam Lines'!J:J),"")</f>
        <v>ELOA</v>
      </c>
    </row>
    <row r="25156" hidden="1">
      <c r="A25156" s="11">
        <v>4.0</v>
      </c>
      <c r="B25156" s="2" t="s">
        <v>6040</v>
      </c>
      <c r="C25156" s="9" t="s">
        <v>1802</v>
      </c>
      <c r="D25156" s="9" t="s">
        <v>6041</v>
      </c>
      <c r="E25156" s="4" t="str">
        <f t="shared" ref="E25156:F25156" si="352">E25155 </f>
        <v>MAIDEN</v>
      </c>
      <c r="F25156" s="4" t="str">
        <f t="shared" si="352"/>
        <v>1800m</v>
      </c>
      <c r="G25156" s="8" t="str">
        <f>IF(COUNTIF('Dam Lines'!A:A,D25156)&gt;0,"Yes","No")</f>
        <v>No</v>
      </c>
      <c r="H25156" s="14" t="s">
        <v>1742</v>
      </c>
      <c r="I25156" s="8" t="str">
        <f t="array" ref="I25156">IF(G25156="Yes",XLOOKUP(D25156,'Dam Lines'!A:A,'Dam Lines'!J:J),"")</f>
        <v/>
      </c>
    </row>
    <row r="25157" hidden="1">
      <c r="A25157" s="11">
        <v>5.0</v>
      </c>
      <c r="B25157" s="2" t="s">
        <v>5660</v>
      </c>
      <c r="C25157" s="9" t="s">
        <v>1823</v>
      </c>
      <c r="D25157" s="9" t="s">
        <v>5661</v>
      </c>
      <c r="E25157" s="4" t="str">
        <f t="shared" ref="E25157:F25157" si="353">E25156 </f>
        <v>MAIDEN</v>
      </c>
      <c r="F25157" s="4" t="str">
        <f t="shared" si="353"/>
        <v>1800m</v>
      </c>
      <c r="G25157" s="8" t="str">
        <f>IF(COUNTIF('Dam Lines'!A:A,D25157)&gt;0,"Yes","No")</f>
        <v>No</v>
      </c>
      <c r="H25157" s="14" t="s">
        <v>1761</v>
      </c>
      <c r="I25157" s="8" t="str">
        <f t="array" ref="I25157">IF(G25157="Yes",XLOOKUP(D25157,'Dam Lines'!A:A,'Dam Lines'!J:J),"")</f>
        <v/>
      </c>
    </row>
    <row r="25158" hidden="1">
      <c r="A25158" s="11">
        <v>6.0</v>
      </c>
      <c r="B25158" s="2" t="s">
        <v>5877</v>
      </c>
      <c r="C25158" s="9" t="s">
        <v>1752</v>
      </c>
      <c r="D25158" s="9" t="s">
        <v>452</v>
      </c>
      <c r="E25158" s="4" t="str">
        <f t="shared" ref="E25158:F25158" si="354">E25157 </f>
        <v>MAIDEN</v>
      </c>
      <c r="F25158" s="4" t="str">
        <f t="shared" si="354"/>
        <v>1800m</v>
      </c>
      <c r="G25158" s="8" t="str">
        <f>IF(COUNTIF('Dam Lines'!A:A,D25158)&gt;0,"Yes","No")</f>
        <v>Yes</v>
      </c>
      <c r="H25158" s="14" t="s">
        <v>1742</v>
      </c>
      <c r="I25158" s="8" t="str">
        <f t="array" ref="I25158">IF(G25158="Yes",XLOOKUP(D25158,'Dam Lines'!A:A,'Dam Lines'!J:J),"")</f>
        <v>DJEDDA</v>
      </c>
    </row>
    <row r="25159" hidden="1">
      <c r="A25159" s="11">
        <v>7.0</v>
      </c>
      <c r="B25159" s="2" t="s">
        <v>4476</v>
      </c>
      <c r="C25159" s="9" t="s">
        <v>4477</v>
      </c>
      <c r="D25159" s="9" t="s">
        <v>10</v>
      </c>
      <c r="E25159" s="4" t="str">
        <f t="shared" ref="E25159:F25159" si="355">E25158 </f>
        <v>MAIDEN</v>
      </c>
      <c r="F25159" s="4" t="str">
        <f t="shared" si="355"/>
        <v>1800m</v>
      </c>
      <c r="G25159" s="8" t="str">
        <f>IF(COUNTIF('Dam Lines'!A:A,D25159)&gt;0,"Yes","No")</f>
        <v>Yes</v>
      </c>
      <c r="H25159" s="14" t="s">
        <v>1742</v>
      </c>
      <c r="I25159" s="8" t="str">
        <f t="array" ref="I25159">IF(G25159="Yes",XLOOKUP(D25159,'Dam Lines'!A:A,'Dam Lines'!J:J),"")</f>
        <v>MAGNESIE</v>
      </c>
    </row>
    <row r="25160" hidden="1">
      <c r="A25160" s="11">
        <v>8.0</v>
      </c>
      <c r="B25160" s="2" t="s">
        <v>5628</v>
      </c>
      <c r="C25160" s="9" t="s">
        <v>3024</v>
      </c>
      <c r="D25160" s="9" t="s">
        <v>4950</v>
      </c>
      <c r="E25160" s="4" t="str">
        <f t="shared" ref="E25160:F25160" si="356">E25159 </f>
        <v>MAIDEN</v>
      </c>
      <c r="F25160" s="4" t="str">
        <f t="shared" si="356"/>
        <v>1800m</v>
      </c>
      <c r="G25160" s="8" t="str">
        <f>IF(COUNTIF('Dam Lines'!A:A,D25160)&gt;0,"Yes","No")</f>
        <v>No</v>
      </c>
      <c r="H25160" s="14" t="s">
        <v>1742</v>
      </c>
      <c r="I25160" s="8" t="str">
        <f t="array" ref="I25160">IF(G25160="Yes",XLOOKUP(D25160,'Dam Lines'!A:A,'Dam Lines'!J:J),"")</f>
        <v/>
      </c>
    </row>
    <row r="25161" hidden="1">
      <c r="A25161" s="11">
        <v>9.0</v>
      </c>
      <c r="B25161" s="2" t="s">
        <v>5848</v>
      </c>
      <c r="C25161" s="9" t="s">
        <v>2956</v>
      </c>
      <c r="D25161" s="9" t="s">
        <v>974</v>
      </c>
      <c r="E25161" s="4" t="str">
        <f t="shared" ref="E25161:F25161" si="357">E25160 </f>
        <v>MAIDEN</v>
      </c>
      <c r="F25161" s="4" t="str">
        <f t="shared" si="357"/>
        <v>1800m</v>
      </c>
      <c r="G25161" s="8" t="str">
        <f>IF(COUNTIF('Dam Lines'!A:A,D25161)&gt;0,"Yes","No")</f>
        <v>Yes</v>
      </c>
      <c r="H25161" s="14" t="s">
        <v>1742</v>
      </c>
      <c r="I25161" s="8" t="str">
        <f t="array" ref="I25161">IF(G25161="Yes",XLOOKUP(D25161,'Dam Lines'!A:A,'Dam Lines'!J:J),"")</f>
        <v>DAHSHUR</v>
      </c>
    </row>
    <row r="25162" hidden="1">
      <c r="A25162" s="11">
        <v>10.0</v>
      </c>
      <c r="B25162" s="2" t="s">
        <v>6109</v>
      </c>
      <c r="C25162" s="9" t="s">
        <v>1744</v>
      </c>
      <c r="D25162" s="9" t="s">
        <v>569</v>
      </c>
      <c r="E25162" s="4" t="str">
        <f t="shared" ref="E25162:F25162" si="358">E25161 </f>
        <v>MAIDEN</v>
      </c>
      <c r="F25162" s="4" t="str">
        <f t="shared" si="358"/>
        <v>1800m</v>
      </c>
      <c r="G25162" s="8" t="str">
        <f>IF(COUNTIF('Dam Lines'!A:A,D25162)&gt;0,"Yes","No")</f>
        <v>Yes</v>
      </c>
      <c r="H25162" s="14" t="s">
        <v>1742</v>
      </c>
      <c r="I25162" s="8" t="str">
        <f t="array" ref="I25162">IF(G25162="Yes",XLOOKUP(D25162,'Dam Lines'!A:A,'Dam Lines'!J:J),"")</f>
        <v>DJEDDA</v>
      </c>
    </row>
    <row r="25163" hidden="1">
      <c r="A25163" s="11">
        <v>11.0</v>
      </c>
      <c r="B25163" s="2" t="s">
        <v>5802</v>
      </c>
      <c r="C25163" s="9" t="s">
        <v>2248</v>
      </c>
      <c r="D25163" s="9" t="s">
        <v>238</v>
      </c>
      <c r="E25163" s="4" t="str">
        <f t="shared" ref="E25163:F25163" si="359">E25162 </f>
        <v>MAIDEN</v>
      </c>
      <c r="F25163" s="4" t="str">
        <f t="shared" si="359"/>
        <v>1800m</v>
      </c>
      <c r="G25163" s="8" t="str">
        <f>IF(COUNTIF('Dam Lines'!A:A,D25163)&gt;0,"Yes","No")</f>
        <v>Yes</v>
      </c>
      <c r="H25163" s="14" t="s">
        <v>1742</v>
      </c>
      <c r="I25163" s="8" t="str">
        <f t="array" ref="I25163">IF(G25163="Yes",XLOOKUP(D25163,'Dam Lines'!A:A,'Dam Lines'!J:J),"")</f>
        <v>ZHANA</v>
      </c>
    </row>
    <row r="25164" hidden="1">
      <c r="A25164" s="11">
        <v>12.0</v>
      </c>
      <c r="B25164" s="2" t="s">
        <v>6203</v>
      </c>
      <c r="C25164" s="9" t="s">
        <v>3423</v>
      </c>
      <c r="D25164" s="9" t="s">
        <v>810</v>
      </c>
      <c r="E25164" s="4" t="str">
        <f t="shared" ref="E25164:F25164" si="360">E25163 </f>
        <v>MAIDEN</v>
      </c>
      <c r="F25164" s="4" t="str">
        <f t="shared" si="360"/>
        <v>1800m</v>
      </c>
      <c r="G25164" s="8" t="str">
        <f>IF(COUNTIF('Dam Lines'!A:A,D25164)&gt;0,"Yes","No")</f>
        <v>Yes</v>
      </c>
      <c r="H25164" s="14" t="s">
        <v>1742</v>
      </c>
      <c r="I25164" s="8" t="str">
        <f t="array" ref="I25164">IF(G25164="Yes",XLOOKUP(D25164,'Dam Lines'!A:A,'Dam Lines'!J:J),"")</f>
        <v>FATMA</v>
      </c>
    </row>
    <row r="25165" hidden="1">
      <c r="A25165" s="11">
        <v>1.0</v>
      </c>
      <c r="B25165" s="2" t="s">
        <v>5918</v>
      </c>
      <c r="C25165" s="9" t="s">
        <v>3700</v>
      </c>
      <c r="D25165" s="9" t="s">
        <v>24</v>
      </c>
      <c r="E25165" s="4" t="s">
        <v>6353</v>
      </c>
      <c r="F25165" s="4" t="s">
        <v>2166</v>
      </c>
      <c r="G25165" s="8" t="str">
        <f>IF(COUNTIF('Dam Lines'!A:A,D25165)&gt;0,"Yes","No")</f>
        <v>Yes</v>
      </c>
      <c r="H25165" s="14" t="s">
        <v>1742</v>
      </c>
      <c r="I25165" s="8" t="str">
        <f t="array" ref="I25165">IF(G25165="Yes",XLOOKUP(D25165,'Dam Lines'!A:A,'Dam Lines'!J:J),"")</f>
        <v>NEVADA II</v>
      </c>
    </row>
    <row r="25166" hidden="1">
      <c r="A25166" s="11">
        <v>2.0</v>
      </c>
      <c r="B25166" s="2" t="s">
        <v>4842</v>
      </c>
      <c r="C25166" s="9" t="s">
        <v>2479</v>
      </c>
      <c r="D25166" s="9" t="s">
        <v>15</v>
      </c>
      <c r="E25166" s="4" t="str">
        <f t="shared" ref="E25166:F25166" si="361">E25165 </f>
        <v>HANDICAP (0-85)</v>
      </c>
      <c r="F25166" s="4" t="str">
        <f t="shared" si="361"/>
        <v>1800m</v>
      </c>
      <c r="G25166" s="8" t="str">
        <f>IF(COUNTIF('Dam Lines'!A:A,D25166)&gt;0,"Yes","No")</f>
        <v>Yes</v>
      </c>
      <c r="H25166" s="14" t="s">
        <v>1742</v>
      </c>
      <c r="I25166" s="8" t="str">
        <f t="array" ref="I25166">IF(G25166="Yes",XLOOKUP(D25166,'Dam Lines'!A:A,'Dam Lines'!J:J),"")</f>
        <v>NEVADA II</v>
      </c>
    </row>
    <row r="25167" hidden="1">
      <c r="A25167" s="11">
        <v>3.0</v>
      </c>
      <c r="B25167" s="2" t="s">
        <v>4601</v>
      </c>
      <c r="C25167" s="9" t="s">
        <v>1817</v>
      </c>
      <c r="D25167" s="9" t="s">
        <v>4602</v>
      </c>
      <c r="E25167" s="4" t="str">
        <f t="shared" ref="E25167:F25167" si="362">E25166 </f>
        <v>HANDICAP (0-85)</v>
      </c>
      <c r="F25167" s="4" t="str">
        <f t="shared" si="362"/>
        <v>1800m</v>
      </c>
      <c r="G25167" s="8" t="str">
        <f>IF(COUNTIF('Dam Lines'!A:A,D25167)&gt;0,"Yes","No")</f>
        <v>No</v>
      </c>
      <c r="H25167" s="14" t="s">
        <v>1742</v>
      </c>
      <c r="I25167" s="8" t="str">
        <f t="array" ref="I25167">IF(G25167="Yes",XLOOKUP(D25167,'Dam Lines'!A:A,'Dam Lines'!J:J),"")</f>
        <v/>
      </c>
    </row>
    <row r="25168" hidden="1">
      <c r="A25168" s="11">
        <v>4.0</v>
      </c>
      <c r="B25168" s="2" t="s">
        <v>5041</v>
      </c>
      <c r="C25168" s="9" t="s">
        <v>4731</v>
      </c>
      <c r="D25168" s="9" t="s">
        <v>1553</v>
      </c>
      <c r="E25168" s="4" t="str">
        <f t="shared" ref="E25168:F25168" si="363">E25167 </f>
        <v>HANDICAP (0-85)</v>
      </c>
      <c r="F25168" s="4" t="str">
        <f t="shared" si="363"/>
        <v>1800m</v>
      </c>
      <c r="G25168" s="8" t="str">
        <f>IF(COUNTIF('Dam Lines'!A:A,D25168)&gt;0,"Yes","No")</f>
        <v>Yes</v>
      </c>
      <c r="H25168" s="14" t="s">
        <v>1742</v>
      </c>
      <c r="I25168" s="8" t="str">
        <f t="array" ref="I25168">IF(G25168="Yes",XLOOKUP(D25168,'Dam Lines'!A:A,'Dam Lines'!J:J),"")</f>
        <v>MADOU</v>
      </c>
    </row>
    <row r="25169" hidden="1">
      <c r="A25169" s="11">
        <v>5.0</v>
      </c>
      <c r="B25169" s="2" t="s">
        <v>5612</v>
      </c>
      <c r="C25169" s="9" t="s">
        <v>1768</v>
      </c>
      <c r="D25169" s="9" t="s">
        <v>4755</v>
      </c>
      <c r="E25169" s="4" t="str">
        <f t="shared" ref="E25169:F25169" si="364">E25168 </f>
        <v>HANDICAP (0-85)</v>
      </c>
      <c r="F25169" s="4" t="str">
        <f t="shared" si="364"/>
        <v>1800m</v>
      </c>
      <c r="G25169" s="8" t="str">
        <f>IF(COUNTIF('Dam Lines'!A:A,D25169)&gt;0,"Yes","No")</f>
        <v>No</v>
      </c>
      <c r="H25169" s="14" t="s">
        <v>1742</v>
      </c>
      <c r="I25169" s="8" t="str">
        <f t="array" ref="I25169">IF(G25169="Yes",XLOOKUP(D25169,'Dam Lines'!A:A,'Dam Lines'!J:J),"")</f>
        <v/>
      </c>
    </row>
    <row r="25170" hidden="1">
      <c r="A25170" s="11">
        <v>6.0</v>
      </c>
      <c r="B25170" s="2" t="s">
        <v>5605</v>
      </c>
      <c r="C25170" s="9" t="s">
        <v>4282</v>
      </c>
      <c r="D25170" s="9" t="s">
        <v>5606</v>
      </c>
      <c r="E25170" s="4" t="str">
        <f t="shared" ref="E25170:F25170" si="365">E25169 </f>
        <v>HANDICAP (0-85)</v>
      </c>
      <c r="F25170" s="4" t="str">
        <f t="shared" si="365"/>
        <v>1800m</v>
      </c>
      <c r="G25170" s="8" t="str">
        <f>IF(COUNTIF('Dam Lines'!A:A,D25170)&gt;0,"Yes","No")</f>
        <v>No</v>
      </c>
      <c r="H25170" s="14" t="s">
        <v>1742</v>
      </c>
      <c r="I25170" s="8" t="str">
        <f t="array" ref="I25170">IF(G25170="Yes",XLOOKUP(D25170,'Dam Lines'!A:A,'Dam Lines'!J:J),"")</f>
        <v/>
      </c>
    </row>
    <row r="25171" hidden="1">
      <c r="A25171" s="11">
        <v>7.0</v>
      </c>
      <c r="B25171" s="2" t="s">
        <v>4481</v>
      </c>
      <c r="C25171" s="9" t="s">
        <v>3464</v>
      </c>
      <c r="D25171" s="9" t="s">
        <v>533</v>
      </c>
      <c r="E25171" s="4" t="str">
        <f t="shared" ref="E25171:F25171" si="366">E25170 </f>
        <v>HANDICAP (0-85)</v>
      </c>
      <c r="F25171" s="4" t="str">
        <f t="shared" si="366"/>
        <v>1800m</v>
      </c>
      <c r="G25171" s="8" t="str">
        <f>IF(COUNTIF('Dam Lines'!A:A,D25171)&gt;0,"Yes","No")</f>
        <v>Yes</v>
      </c>
      <c r="H25171" s="14" t="s">
        <v>1742</v>
      </c>
      <c r="I25171" s="8" t="str">
        <f t="array" ref="I25171">IF(G25171="Yes",XLOOKUP(D25171,'Dam Lines'!A:A,'Dam Lines'!J:J),"")</f>
        <v>ALBA</v>
      </c>
    </row>
    <row r="25172" hidden="1">
      <c r="A25172" s="11">
        <v>8.0</v>
      </c>
      <c r="B25172" s="2" t="s">
        <v>5920</v>
      </c>
      <c r="C25172" s="9" t="s">
        <v>5921</v>
      </c>
      <c r="D25172" s="9" t="s">
        <v>381</v>
      </c>
      <c r="E25172" s="4" t="str">
        <f t="shared" ref="E25172:F25172" si="367">E25171 </f>
        <v>HANDICAP (0-85)</v>
      </c>
      <c r="F25172" s="4" t="str">
        <f t="shared" si="367"/>
        <v>1800m</v>
      </c>
      <c r="G25172" s="8" t="str">
        <f>IF(COUNTIF('Dam Lines'!A:A,D25172)&gt;0,"Yes","No")</f>
        <v>Yes</v>
      </c>
      <c r="H25172" s="14" t="s">
        <v>1742</v>
      </c>
      <c r="I25172" s="8" t="str">
        <f t="array" ref="I25172">IF(G25172="Yes",XLOOKUP(D25172,'Dam Lines'!A:A,'Dam Lines'!J:J),"")</f>
        <v>NEVADA II</v>
      </c>
    </row>
    <row r="25173" hidden="1">
      <c r="A25173" s="11">
        <v>9.0</v>
      </c>
      <c r="B25173" s="2" t="s">
        <v>4532</v>
      </c>
      <c r="C25173" s="9" t="s">
        <v>1962</v>
      </c>
      <c r="D25173" s="9" t="s">
        <v>480</v>
      </c>
      <c r="E25173" s="4" t="str">
        <f t="shared" ref="E25173:F25173" si="368">E25172 </f>
        <v>HANDICAP (0-85)</v>
      </c>
      <c r="F25173" s="4" t="str">
        <f t="shared" si="368"/>
        <v>1800m</v>
      </c>
      <c r="G25173" s="8" t="str">
        <f>IF(COUNTIF('Dam Lines'!A:A,D25173)&gt;0,"Yes","No")</f>
        <v>Yes</v>
      </c>
      <c r="H25173" s="14" t="s">
        <v>1742</v>
      </c>
      <c r="I25173" s="8" t="str">
        <f t="array" ref="I25173">IF(G25173="Yes",XLOOKUP(D25173,'Dam Lines'!A:A,'Dam Lines'!J:J),"")</f>
        <v>FATMA</v>
      </c>
    </row>
    <row r="25174" hidden="1">
      <c r="A25174" s="11">
        <v>10.0</v>
      </c>
      <c r="B25174" s="2" t="s">
        <v>4482</v>
      </c>
      <c r="C25174" s="9" t="s">
        <v>4483</v>
      </c>
      <c r="D25174" s="9" t="s">
        <v>551</v>
      </c>
      <c r="E25174" s="4" t="str">
        <f t="shared" ref="E25174:F25174" si="369">E25173 </f>
        <v>HANDICAP (0-85)</v>
      </c>
      <c r="F25174" s="4" t="str">
        <f t="shared" si="369"/>
        <v>1800m</v>
      </c>
      <c r="G25174" s="8" t="str">
        <f>IF(COUNTIF('Dam Lines'!A:A,D25174)&gt;0,"Yes","No")</f>
        <v>Yes</v>
      </c>
      <c r="H25174" s="14" t="s">
        <v>1742</v>
      </c>
      <c r="I25174" s="8" t="str">
        <f t="array" ref="I25174">IF(G25174="Yes",XLOOKUP(D25174,'Dam Lines'!A:A,'Dam Lines'!J:J),"")</f>
        <v>SCHOLOM</v>
      </c>
    </row>
    <row r="25175" hidden="1">
      <c r="A25175" s="11">
        <v>11.0</v>
      </c>
      <c r="B25175" s="2" t="s">
        <v>5885</v>
      </c>
      <c r="C25175" s="9" t="s">
        <v>3071</v>
      </c>
      <c r="D25175" s="9" t="s">
        <v>5886</v>
      </c>
      <c r="E25175" s="4" t="str">
        <f t="shared" ref="E25175:F25175" si="370">E25174 </f>
        <v>HANDICAP (0-85)</v>
      </c>
      <c r="F25175" s="4" t="str">
        <f t="shared" si="370"/>
        <v>1800m</v>
      </c>
      <c r="G25175" s="8" t="str">
        <f>IF(COUNTIF('Dam Lines'!A:A,D25175)&gt;0,"Yes","No")</f>
        <v>No</v>
      </c>
      <c r="H25175" s="14" t="s">
        <v>1742</v>
      </c>
      <c r="I25175" s="8" t="str">
        <f t="array" ref="I25175">IF(G25175="Yes",XLOOKUP(D25175,'Dam Lines'!A:A,'Dam Lines'!J:J),"")</f>
        <v/>
      </c>
    </row>
    <row r="25176" hidden="1">
      <c r="A25176" s="11">
        <v>12.0</v>
      </c>
      <c r="B25176" s="2" t="s">
        <v>5250</v>
      </c>
      <c r="C25176" s="9" t="s">
        <v>1757</v>
      </c>
      <c r="D25176" s="9" t="s">
        <v>795</v>
      </c>
      <c r="E25176" s="4" t="str">
        <f t="shared" ref="E25176:F25176" si="371">E25175 </f>
        <v>HANDICAP (0-85)</v>
      </c>
      <c r="F25176" s="4" t="str">
        <f t="shared" si="371"/>
        <v>1800m</v>
      </c>
      <c r="G25176" s="8" t="str">
        <f>IF(COUNTIF('Dam Lines'!A:A,D25176)&gt;0,"Yes","No")</f>
        <v>Yes</v>
      </c>
      <c r="H25176" s="14" t="s">
        <v>1742</v>
      </c>
      <c r="I25176" s="8" t="str">
        <f t="array" ref="I25176">IF(G25176="Yes",XLOOKUP(D25176,'Dam Lines'!A:A,'Dam Lines'!J:J),"")</f>
        <v>NEVADA II</v>
      </c>
    </row>
    <row r="25177" hidden="1">
      <c r="A25177" s="11">
        <v>13.0</v>
      </c>
      <c r="B25177" s="2" t="s">
        <v>5300</v>
      </c>
      <c r="C25177" s="9" t="s">
        <v>2479</v>
      </c>
      <c r="D25177" s="9" t="s">
        <v>19</v>
      </c>
      <c r="E25177" s="4" t="str">
        <f t="shared" ref="E25177:F25177" si="372">E25176 </f>
        <v>HANDICAP (0-85)</v>
      </c>
      <c r="F25177" s="4" t="str">
        <f t="shared" si="372"/>
        <v>1800m</v>
      </c>
      <c r="G25177" s="8" t="str">
        <f>IF(COUNTIF('Dam Lines'!A:A,D25177)&gt;0,"Yes","No")</f>
        <v>Yes</v>
      </c>
      <c r="H25177" s="14" t="s">
        <v>1742</v>
      </c>
      <c r="I25177" s="8" t="str">
        <f t="array" ref="I25177">IF(G25177="Yes",XLOOKUP(D25177,'Dam Lines'!A:A,'Dam Lines'!J:J),"")</f>
        <v>DAHSHUR</v>
      </c>
    </row>
    <row r="25178" hidden="1">
      <c r="A25178" s="11">
        <v>14.0</v>
      </c>
      <c r="B25178" s="2" t="s">
        <v>5707</v>
      </c>
      <c r="C25178" s="9" t="s">
        <v>5085</v>
      </c>
      <c r="D25178" s="9" t="s">
        <v>2950</v>
      </c>
      <c r="E25178" s="4" t="str">
        <f t="shared" ref="E25178:F25178" si="373">E25177 </f>
        <v>HANDICAP (0-85)</v>
      </c>
      <c r="F25178" s="4" t="str">
        <f t="shared" si="373"/>
        <v>1800m</v>
      </c>
      <c r="G25178" s="8" t="str">
        <f>IF(COUNTIF('Dam Lines'!A:A,D25178)&gt;0,"Yes","No")</f>
        <v>No</v>
      </c>
      <c r="H25178" s="14" t="s">
        <v>1742</v>
      </c>
      <c r="I25178" s="8" t="str">
        <f t="array" ref="I25178">IF(G25178="Yes",XLOOKUP(D25178,'Dam Lines'!A:A,'Dam Lines'!J:J),"")</f>
        <v/>
      </c>
    </row>
    <row r="25179" hidden="1">
      <c r="A25179" s="11">
        <v>15.0</v>
      </c>
      <c r="B25179" s="2" t="s">
        <v>5391</v>
      </c>
      <c r="C25179" s="9" t="s">
        <v>1908</v>
      </c>
      <c r="D25179" s="9" t="s">
        <v>952</v>
      </c>
      <c r="E25179" s="4" t="str">
        <f t="shared" ref="E25179:F25179" si="374">E25178 </f>
        <v>HANDICAP (0-85)</v>
      </c>
      <c r="F25179" s="4" t="str">
        <f t="shared" si="374"/>
        <v>1800m</v>
      </c>
      <c r="G25179" s="8" t="str">
        <f>IF(COUNTIF('Dam Lines'!A:A,D25179)&gt;0,"Yes","No")</f>
        <v>Yes</v>
      </c>
      <c r="H25179" s="14" t="s">
        <v>1761</v>
      </c>
      <c r="I25179" s="8" t="str">
        <f t="array" ref="I25179">IF(G25179="Yes",XLOOKUP(D25179,'Dam Lines'!A:A,'Dam Lines'!J:J),"")</f>
        <v>MAGNESIE</v>
      </c>
    </row>
    <row r="25180" hidden="1">
      <c r="A25180" s="11">
        <v>1.0</v>
      </c>
      <c r="B25180" s="2" t="s">
        <v>5309</v>
      </c>
      <c r="C25180" s="9" t="s">
        <v>4866</v>
      </c>
      <c r="D25180" s="9" t="s">
        <v>1240</v>
      </c>
      <c r="E25180" s="4" t="s">
        <v>1905</v>
      </c>
      <c r="F25180" s="4" t="s">
        <v>2166</v>
      </c>
      <c r="G25180" s="8" t="str">
        <f>IF(COUNTIF('Dam Lines'!A:A,D25180)&gt;0,"Yes","No")</f>
        <v>Yes</v>
      </c>
      <c r="H25180" s="14" t="s">
        <v>1742</v>
      </c>
      <c r="I25180" s="8" t="str">
        <f t="array" ref="I25180">IF(G25180="Yes",XLOOKUP(D25180,'Dam Lines'!A:A,'Dam Lines'!J:J),"")</f>
        <v>ADYAA</v>
      </c>
    </row>
    <row r="25181" hidden="1">
      <c r="A25181" s="11">
        <v>2.0</v>
      </c>
      <c r="B25181" s="2" t="s">
        <v>5996</v>
      </c>
      <c r="C25181" s="9" t="s">
        <v>3840</v>
      </c>
      <c r="D25181" s="9" t="s">
        <v>1338</v>
      </c>
      <c r="E25181" s="4" t="str">
        <f t="shared" ref="E25181:F25181" si="375">E25180 </f>
        <v>CONDITIONS</v>
      </c>
      <c r="F25181" s="4" t="str">
        <f t="shared" si="375"/>
        <v>1800m</v>
      </c>
      <c r="G25181" s="8" t="str">
        <f>IF(COUNTIF('Dam Lines'!A:A,D25181)&gt;0,"Yes","No")</f>
        <v>Yes</v>
      </c>
      <c r="H25181" s="14" t="s">
        <v>1742</v>
      </c>
      <c r="I25181" s="8" t="str">
        <f t="array" ref="I25181">IF(G25181="Yes",XLOOKUP(D25181,'Dam Lines'!A:A,'Dam Lines'!J:J),"")</f>
        <v>ALTHEA</v>
      </c>
    </row>
    <row r="25182" hidden="1">
      <c r="A25182" s="11">
        <v>3.0</v>
      </c>
      <c r="B25182" s="2" t="s">
        <v>4560</v>
      </c>
      <c r="C25182" s="9" t="s">
        <v>2479</v>
      </c>
      <c r="D25182" s="9" t="s">
        <v>141</v>
      </c>
      <c r="E25182" s="4" t="str">
        <f t="shared" ref="E25182:F25182" si="376">E25181 </f>
        <v>CONDITIONS</v>
      </c>
      <c r="F25182" s="4" t="str">
        <f t="shared" si="376"/>
        <v>1800m</v>
      </c>
      <c r="G25182" s="8" t="str">
        <f>IF(COUNTIF('Dam Lines'!A:A,D25182)&gt;0,"Yes","No")</f>
        <v>Yes</v>
      </c>
      <c r="H25182" s="14" t="s">
        <v>1742</v>
      </c>
      <c r="I25182" s="8" t="str">
        <f t="array" ref="I25182">IF(G25182="Yes",XLOOKUP(D25182,'Dam Lines'!A:A,'Dam Lines'!J:J),"")</f>
        <v>FARBAHAN</v>
      </c>
    </row>
    <row r="25183" hidden="1">
      <c r="A25183" s="11">
        <v>4.0</v>
      </c>
      <c r="B25183" s="2" t="s">
        <v>5076</v>
      </c>
      <c r="C25183" s="9" t="s">
        <v>3186</v>
      </c>
      <c r="D25183" s="9" t="s">
        <v>912</v>
      </c>
      <c r="E25183" s="4" t="str">
        <f t="shared" ref="E25183:F25183" si="377">E25182 </f>
        <v>CONDITIONS</v>
      </c>
      <c r="F25183" s="4" t="str">
        <f t="shared" si="377"/>
        <v>1800m</v>
      </c>
      <c r="G25183" s="8" t="str">
        <f>IF(COUNTIF('Dam Lines'!A:A,D25183)&gt;0,"Yes","No")</f>
        <v>Yes</v>
      </c>
      <c r="H25183" s="14" t="s">
        <v>1742</v>
      </c>
      <c r="I25183" s="8" t="str">
        <f t="array" ref="I25183">IF(G25183="Yes",XLOOKUP(D25183,'Dam Lines'!A:A,'Dam Lines'!J:J),"")</f>
        <v>NEVADA II</v>
      </c>
    </row>
    <row r="25184" hidden="1">
      <c r="A25184" s="11">
        <v>5.0</v>
      </c>
      <c r="B25184" s="2" t="s">
        <v>5492</v>
      </c>
      <c r="C25184" s="9" t="s">
        <v>1754</v>
      </c>
      <c r="D25184" s="9" t="s">
        <v>739</v>
      </c>
      <c r="E25184" s="4" t="str">
        <f t="shared" ref="E25184:F25184" si="378">E25183 </f>
        <v>CONDITIONS</v>
      </c>
      <c r="F25184" s="4" t="str">
        <f t="shared" si="378"/>
        <v>1800m</v>
      </c>
      <c r="G25184" s="8" t="str">
        <f>IF(COUNTIF('Dam Lines'!A:A,D25184)&gt;0,"Yes","No")</f>
        <v>Yes</v>
      </c>
      <c r="H25184" s="14" t="s">
        <v>1761</v>
      </c>
      <c r="I25184" s="8" t="str">
        <f t="array" ref="I25184">IF(G25184="Yes",XLOOKUP(D25184,'Dam Lines'!A:A,'Dam Lines'!J:J),"")</f>
        <v>MAGNESIE</v>
      </c>
    </row>
    <row r="25185" hidden="1">
      <c r="A25185" s="11">
        <v>6.0</v>
      </c>
      <c r="B25185" s="2" t="s">
        <v>4909</v>
      </c>
      <c r="C25185" s="9" t="s">
        <v>1908</v>
      </c>
      <c r="D25185" s="9" t="s">
        <v>1200</v>
      </c>
      <c r="E25185" s="4" t="str">
        <f t="shared" ref="E25185:F25185" si="379">E25184 </f>
        <v>CONDITIONS</v>
      </c>
      <c r="F25185" s="4" t="str">
        <f t="shared" si="379"/>
        <v>1800m</v>
      </c>
      <c r="G25185" s="8" t="str">
        <f>IF(COUNTIF('Dam Lines'!A:A,D25185)&gt;0,"Yes","No")</f>
        <v>Yes</v>
      </c>
      <c r="H25185" s="14" t="s">
        <v>1742</v>
      </c>
      <c r="I25185" s="8" t="str">
        <f t="array" ref="I25185">IF(G25185="Yes",XLOOKUP(D25185,'Dam Lines'!A:A,'Dam Lines'!J:J),"")</f>
        <v>GAZELLA II</v>
      </c>
    </row>
    <row r="25186" hidden="1">
      <c r="A25186" s="11">
        <v>7.0</v>
      </c>
      <c r="B25186" s="2" t="s">
        <v>5395</v>
      </c>
      <c r="C25186" s="9" t="s">
        <v>1744</v>
      </c>
      <c r="D25186" s="9" t="s">
        <v>452</v>
      </c>
      <c r="E25186" s="4" t="str">
        <f t="shared" ref="E25186:F25186" si="380">E25185 </f>
        <v>CONDITIONS</v>
      </c>
      <c r="F25186" s="4" t="str">
        <f t="shared" si="380"/>
        <v>1800m</v>
      </c>
      <c r="G25186" s="8" t="str">
        <f>IF(COUNTIF('Dam Lines'!A:A,D25186)&gt;0,"Yes","No")</f>
        <v>Yes</v>
      </c>
      <c r="H25186" s="14" t="s">
        <v>1742</v>
      </c>
      <c r="I25186" s="8" t="str">
        <f t="array" ref="I25186">IF(G25186="Yes",XLOOKUP(D25186,'Dam Lines'!A:A,'Dam Lines'!J:J),"")</f>
        <v>DJEDDA</v>
      </c>
    </row>
    <row r="25187" hidden="1">
      <c r="A25187" s="11">
        <v>8.0</v>
      </c>
      <c r="B25187" s="2" t="s">
        <v>4219</v>
      </c>
      <c r="C25187" s="9" t="s">
        <v>1768</v>
      </c>
      <c r="D25187" s="9" t="s">
        <v>1286</v>
      </c>
      <c r="E25187" s="4" t="str">
        <f t="shared" ref="E25187:F25187" si="381">E25186 </f>
        <v>CONDITIONS</v>
      </c>
      <c r="F25187" s="4" t="str">
        <f t="shared" si="381"/>
        <v>1800m</v>
      </c>
      <c r="G25187" s="8" t="str">
        <f>IF(COUNTIF('Dam Lines'!A:A,D25187)&gt;0,"Yes","No")</f>
        <v>Yes</v>
      </c>
      <c r="H25187" s="14" t="s">
        <v>1742</v>
      </c>
      <c r="I25187" s="8" t="str">
        <f t="array" ref="I25187">IF(G25187="Yes",XLOOKUP(D25187,'Dam Lines'!A:A,'Dam Lines'!J:J),"")</f>
        <v>TRONJA</v>
      </c>
    </row>
    <row r="25188" hidden="1">
      <c r="A25188" s="11">
        <v>9.0</v>
      </c>
      <c r="B25188" s="2" t="s">
        <v>5458</v>
      </c>
      <c r="C25188" s="9" t="s">
        <v>2749</v>
      </c>
      <c r="D25188" s="9" t="s">
        <v>800</v>
      </c>
      <c r="E25188" s="4" t="str">
        <f t="shared" ref="E25188:F25188" si="382">E25187 </f>
        <v>CONDITIONS</v>
      </c>
      <c r="F25188" s="4" t="str">
        <f t="shared" si="382"/>
        <v>1800m</v>
      </c>
      <c r="G25188" s="8" t="str">
        <f>IF(COUNTIF('Dam Lines'!A:A,D25188)&gt;0,"Yes","No")</f>
        <v>Yes</v>
      </c>
      <c r="H25188" s="14" t="s">
        <v>1742</v>
      </c>
      <c r="I25188" s="8" t="str">
        <f t="array" ref="I25188">IF(G25188="Yes",XLOOKUP(D25188,'Dam Lines'!A:A,'Dam Lines'!J:J),"")</f>
        <v>CH'TANA</v>
      </c>
    </row>
    <row r="25189" hidden="1">
      <c r="A25189" s="11">
        <v>10.0</v>
      </c>
      <c r="B25189" s="2" t="s">
        <v>5975</v>
      </c>
      <c r="C25189" s="9" t="s">
        <v>1744</v>
      </c>
      <c r="D25189" s="9" t="s">
        <v>1612</v>
      </c>
      <c r="E25189" s="4" t="str">
        <f t="shared" ref="E25189:F25189" si="383">E25188 </f>
        <v>CONDITIONS</v>
      </c>
      <c r="F25189" s="4" t="str">
        <f t="shared" si="383"/>
        <v>1800m</v>
      </c>
      <c r="G25189" s="8" t="str">
        <f>IF(COUNTIF('Dam Lines'!A:A,D25189)&gt;0,"Yes","No")</f>
        <v>Yes</v>
      </c>
      <c r="H25189" s="14" t="s">
        <v>1742</v>
      </c>
      <c r="I25189" s="8" t="str">
        <f t="array" ref="I25189">IF(G25189="Yes",XLOOKUP(D25189,'Dam Lines'!A:A,'Dam Lines'!J:J),"")</f>
        <v>NEVADA II</v>
      </c>
    </row>
    <row r="25190" hidden="1">
      <c r="A25190" s="11">
        <v>11.0</v>
      </c>
      <c r="B25190" s="2" t="s">
        <v>4660</v>
      </c>
      <c r="C25190" s="9" t="s">
        <v>1802</v>
      </c>
      <c r="D25190" s="9" t="s">
        <v>4661</v>
      </c>
      <c r="E25190" s="4" t="str">
        <f t="shared" ref="E25190:F25190" si="384">E25189 </f>
        <v>CONDITIONS</v>
      </c>
      <c r="F25190" s="4" t="str">
        <f t="shared" si="384"/>
        <v>1800m</v>
      </c>
      <c r="G25190" s="8" t="str">
        <f>IF(COUNTIF('Dam Lines'!A:A,D25190)&gt;0,"Yes","No")</f>
        <v>No</v>
      </c>
      <c r="H25190" s="14" t="s">
        <v>1742</v>
      </c>
      <c r="I25190" s="8" t="str">
        <f t="array" ref="I25190">IF(G25190="Yes",XLOOKUP(D25190,'Dam Lines'!A:A,'Dam Lines'!J:J),"")</f>
        <v/>
      </c>
    </row>
    <row r="25191" hidden="1">
      <c r="A25191" s="11">
        <v>12.0</v>
      </c>
      <c r="B25191" s="2" t="s">
        <v>5242</v>
      </c>
      <c r="C25191" s="9" t="s">
        <v>2303</v>
      </c>
      <c r="D25191" s="9" t="s">
        <v>1056</v>
      </c>
      <c r="E25191" s="4" t="str">
        <f t="shared" ref="E25191:F25191" si="385">E25190 </f>
        <v>CONDITIONS</v>
      </c>
      <c r="F25191" s="4" t="str">
        <f t="shared" si="385"/>
        <v>1800m</v>
      </c>
      <c r="G25191" s="8" t="str">
        <f>IF(COUNTIF('Dam Lines'!A:A,D25191)&gt;0,"Yes","No")</f>
        <v>Yes</v>
      </c>
      <c r="H25191" s="14" t="s">
        <v>1742</v>
      </c>
      <c r="I25191" s="8" t="str">
        <f t="array" ref="I25191">IF(G25191="Yes",XLOOKUP(D25191,'Dam Lines'!A:A,'Dam Lines'!J:J),"")</f>
        <v>FATMA DESPIENS</v>
      </c>
    </row>
    <row r="25192" hidden="1">
      <c r="A25192" s="11">
        <v>1.0</v>
      </c>
      <c r="B25192" s="2" t="s">
        <v>4822</v>
      </c>
      <c r="C25192" s="9" t="s">
        <v>1823</v>
      </c>
      <c r="D25192" s="9" t="s">
        <v>237</v>
      </c>
      <c r="E25192" s="4" t="s">
        <v>6414</v>
      </c>
      <c r="F25192" s="4" t="s">
        <v>1869</v>
      </c>
      <c r="G25192" s="8" t="str">
        <f>IF(COUNTIF('Dam Lines'!A:A,D25192)&gt;0,"Yes","No")</f>
        <v>Yes</v>
      </c>
      <c r="H25192" s="14" t="s">
        <v>1742</v>
      </c>
      <c r="I25192" s="8" t="str">
        <f t="array" ref="I25192">IF(G25192="Yes",XLOOKUP(D25192,'Dam Lines'!A:A,'Dam Lines'!J:J),"")</f>
        <v>NEVADA II</v>
      </c>
    </row>
    <row r="25193" hidden="1">
      <c r="A25193" s="11">
        <v>2.0</v>
      </c>
      <c r="B25193" s="2" t="s">
        <v>5294</v>
      </c>
      <c r="C25193" s="9" t="s">
        <v>3739</v>
      </c>
      <c r="D25193" s="9" t="s">
        <v>1958</v>
      </c>
      <c r="E25193" s="4" t="str">
        <f t="shared" ref="E25193:F25193" si="386">E25192 </f>
        <v>HANDICAP (0-70)</v>
      </c>
      <c r="F25193" s="4" t="str">
        <f t="shared" si="386"/>
        <v>1600m</v>
      </c>
      <c r="G25193" s="8" t="str">
        <f>IF(COUNTIF('Dam Lines'!A:A,D25193)&gt;0,"Yes","No")</f>
        <v>No</v>
      </c>
      <c r="H25193" s="14" t="s">
        <v>1742</v>
      </c>
      <c r="I25193" s="8" t="str">
        <f t="array" ref="I25193">IF(G25193="Yes",XLOOKUP(D25193,'Dam Lines'!A:A,'Dam Lines'!J:J),"")</f>
        <v/>
      </c>
    </row>
    <row r="25194" hidden="1">
      <c r="A25194" s="11">
        <v>3.0</v>
      </c>
      <c r="B25194" s="2" t="s">
        <v>6096</v>
      </c>
      <c r="C25194" s="9" t="s">
        <v>1752</v>
      </c>
      <c r="D25194" s="9" t="s">
        <v>6097</v>
      </c>
      <c r="E25194" s="4" t="str">
        <f t="shared" ref="E25194:F25194" si="387">E25193 </f>
        <v>HANDICAP (0-70)</v>
      </c>
      <c r="F25194" s="4" t="str">
        <f t="shared" si="387"/>
        <v>1600m</v>
      </c>
      <c r="G25194" s="8" t="str">
        <f>IF(COUNTIF('Dam Lines'!A:A,D25194)&gt;0,"Yes","No")</f>
        <v>No</v>
      </c>
      <c r="H25194" s="14" t="s">
        <v>1761</v>
      </c>
      <c r="I25194" s="8" t="str">
        <f t="array" ref="I25194">IF(G25194="Yes",XLOOKUP(D25194,'Dam Lines'!A:A,'Dam Lines'!J:J),"")</f>
        <v/>
      </c>
    </row>
    <row r="25195" hidden="1">
      <c r="A25195" s="11">
        <v>4.0</v>
      </c>
      <c r="B25195" s="2" t="s">
        <v>5821</v>
      </c>
      <c r="C25195" s="9" t="s">
        <v>1744</v>
      </c>
      <c r="D25195" s="9" t="s">
        <v>428</v>
      </c>
      <c r="E25195" s="4" t="str">
        <f t="shared" ref="E25195:F25195" si="388">E25194 </f>
        <v>HANDICAP (0-70)</v>
      </c>
      <c r="F25195" s="4" t="str">
        <f t="shared" si="388"/>
        <v>1600m</v>
      </c>
      <c r="G25195" s="8" t="str">
        <f>IF(COUNTIF('Dam Lines'!A:A,D25195)&gt;0,"Yes","No")</f>
        <v>Yes</v>
      </c>
      <c r="H25195" s="14" t="s">
        <v>1761</v>
      </c>
      <c r="I25195" s="8" t="str">
        <f t="array" ref="I25195">IF(G25195="Yes",XLOOKUP(D25195,'Dam Lines'!A:A,'Dam Lines'!J:J),"")</f>
        <v>FATMA</v>
      </c>
    </row>
    <row r="25196" hidden="1">
      <c r="A25196" s="11">
        <v>5.0</v>
      </c>
      <c r="B25196" s="2" t="s">
        <v>4923</v>
      </c>
      <c r="C25196" s="9" t="s">
        <v>3342</v>
      </c>
      <c r="D25196" s="9" t="s">
        <v>942</v>
      </c>
      <c r="E25196" s="4" t="str">
        <f t="shared" ref="E25196:F25196" si="389">E25195 </f>
        <v>HANDICAP (0-70)</v>
      </c>
      <c r="F25196" s="4" t="str">
        <f t="shared" si="389"/>
        <v>1600m</v>
      </c>
      <c r="G25196" s="8" t="str">
        <f>IF(COUNTIF('Dam Lines'!A:A,D25196)&gt;0,"Yes","No")</f>
        <v>Yes</v>
      </c>
      <c r="H25196" s="14" t="s">
        <v>1742</v>
      </c>
      <c r="I25196" s="8" t="str">
        <f t="array" ref="I25196">IF(G25196="Yes",XLOOKUP(D25196,'Dam Lines'!A:A,'Dam Lines'!J:J),"")</f>
        <v>MARAH</v>
      </c>
    </row>
    <row r="25197" hidden="1">
      <c r="A25197" s="11">
        <v>6.0</v>
      </c>
      <c r="B25197" s="2" t="s">
        <v>5285</v>
      </c>
      <c r="C25197" s="9" t="s">
        <v>2471</v>
      </c>
      <c r="D25197" s="9" t="s">
        <v>5286</v>
      </c>
      <c r="E25197" s="4" t="str">
        <f t="shared" ref="E25197:F25197" si="390">E25196 </f>
        <v>HANDICAP (0-70)</v>
      </c>
      <c r="F25197" s="4" t="str">
        <f t="shared" si="390"/>
        <v>1600m</v>
      </c>
      <c r="G25197" s="8" t="str">
        <f>IF(COUNTIF('Dam Lines'!A:A,D25197)&gt;0,"Yes","No")</f>
        <v>No</v>
      </c>
      <c r="H25197" s="14" t="s">
        <v>1742</v>
      </c>
      <c r="I25197" s="8" t="str">
        <f t="array" ref="I25197">IF(G25197="Yes",XLOOKUP(D25197,'Dam Lines'!A:A,'Dam Lines'!J:J),"")</f>
        <v/>
      </c>
    </row>
    <row r="25198" hidden="1">
      <c r="A25198" s="11">
        <v>7.0</v>
      </c>
      <c r="B25198" s="2" t="s">
        <v>4007</v>
      </c>
      <c r="C25198" s="9" t="s">
        <v>4008</v>
      </c>
      <c r="D25198" s="9" t="s">
        <v>1244</v>
      </c>
      <c r="E25198" s="4" t="str">
        <f t="shared" ref="E25198:F25198" si="391">E25197 </f>
        <v>HANDICAP (0-70)</v>
      </c>
      <c r="F25198" s="4" t="str">
        <f t="shared" si="391"/>
        <v>1600m</v>
      </c>
      <c r="G25198" s="8" t="str">
        <f>IF(COUNTIF('Dam Lines'!A:A,D25198)&gt;0,"Yes","No")</f>
        <v>Yes</v>
      </c>
      <c r="H25198" s="14" t="s">
        <v>1742</v>
      </c>
      <c r="I25198" s="8" t="str">
        <f t="array" ref="I25198">IF(G25198="Yes",XLOOKUP(D25198,'Dam Lines'!A:A,'Dam Lines'!J:J),"")</f>
        <v>AL HANOUF</v>
      </c>
    </row>
    <row r="25199" hidden="1">
      <c r="A25199" s="11">
        <v>8.0</v>
      </c>
      <c r="B25199" s="2" t="s">
        <v>6250</v>
      </c>
      <c r="C25199" s="9" t="s">
        <v>1817</v>
      </c>
      <c r="D25199" s="9" t="s">
        <v>1082</v>
      </c>
      <c r="E25199" s="4" t="str">
        <f t="shared" ref="E25199:F25199" si="392">E25198 </f>
        <v>HANDICAP (0-70)</v>
      </c>
      <c r="F25199" s="4" t="str">
        <f t="shared" si="392"/>
        <v>1600m</v>
      </c>
      <c r="G25199" s="8" t="str">
        <f>IF(COUNTIF('Dam Lines'!A:A,D25199)&gt;0,"Yes","No")</f>
        <v>Yes</v>
      </c>
      <c r="H25199" s="14" t="s">
        <v>1761</v>
      </c>
      <c r="I25199" s="8" t="str">
        <f t="array" ref="I25199">IF(G25199="Yes",XLOOKUP(D25199,'Dam Lines'!A:A,'Dam Lines'!J:J),"")</f>
        <v>NEVADA II</v>
      </c>
    </row>
    <row r="25200" hidden="1">
      <c r="A25200" s="11">
        <v>9.0</v>
      </c>
      <c r="B25200" s="2" t="s">
        <v>4996</v>
      </c>
      <c r="C25200" s="9" t="s">
        <v>1962</v>
      </c>
      <c r="D25200" s="9" t="s">
        <v>47</v>
      </c>
      <c r="E25200" s="4" t="str">
        <f t="shared" ref="E25200:F25200" si="393">E25199 </f>
        <v>HANDICAP (0-70)</v>
      </c>
      <c r="F25200" s="4" t="str">
        <f t="shared" si="393"/>
        <v>1600m</v>
      </c>
      <c r="G25200" s="8" t="str">
        <f>IF(COUNTIF('Dam Lines'!A:A,D25200)&gt;0,"Yes","No")</f>
        <v>Yes</v>
      </c>
      <c r="H25200" s="14" t="s">
        <v>1742</v>
      </c>
      <c r="I25200" s="8" t="str">
        <f t="array" ref="I25200">IF(G25200="Yes",XLOOKUP(D25200,'Dam Lines'!A:A,'Dam Lines'!J:J),"")</f>
        <v>FATMA</v>
      </c>
    </row>
    <row r="25201" hidden="1">
      <c r="A25201" s="11">
        <v>10.0</v>
      </c>
      <c r="B25201" s="2" t="s">
        <v>6199</v>
      </c>
      <c r="C25201" s="9" t="s">
        <v>4741</v>
      </c>
      <c r="D25201" s="9" t="s">
        <v>4470</v>
      </c>
      <c r="E25201" s="4" t="str">
        <f t="shared" ref="E25201:F25201" si="394">E25200 </f>
        <v>HANDICAP (0-70)</v>
      </c>
      <c r="F25201" s="4" t="str">
        <f t="shared" si="394"/>
        <v>1600m</v>
      </c>
      <c r="G25201" s="8" t="str">
        <f>IF(COUNTIF('Dam Lines'!A:A,D25201)&gt;0,"Yes","No")</f>
        <v>No</v>
      </c>
      <c r="H25201" s="14" t="s">
        <v>1761</v>
      </c>
      <c r="I25201" s="8" t="str">
        <f t="array" ref="I25201">IF(G25201="Yes",XLOOKUP(D25201,'Dam Lines'!A:A,'Dam Lines'!J:J),"")</f>
        <v/>
      </c>
    </row>
    <row r="25202" hidden="1">
      <c r="A25202" s="11">
        <v>11.0</v>
      </c>
      <c r="B25202" s="2" t="s">
        <v>4588</v>
      </c>
      <c r="C25202" s="9" t="s">
        <v>1844</v>
      </c>
      <c r="D25202" s="9" t="s">
        <v>558</v>
      </c>
      <c r="E25202" s="4" t="str">
        <f t="shared" ref="E25202:F25202" si="395">E25201 </f>
        <v>HANDICAP (0-70)</v>
      </c>
      <c r="F25202" s="4" t="str">
        <f t="shared" si="395"/>
        <v>1600m</v>
      </c>
      <c r="G25202" s="8" t="str">
        <f>IF(COUNTIF('Dam Lines'!A:A,D25202)&gt;0,"Yes","No")</f>
        <v>Yes</v>
      </c>
      <c r="H25202" s="14" t="s">
        <v>1742</v>
      </c>
      <c r="I25202" s="8" t="str">
        <f t="array" ref="I25202">IF(G25202="Yes",XLOOKUP(D25202,'Dam Lines'!A:A,'Dam Lines'!J:J),"")</f>
        <v>GAZELLA II</v>
      </c>
    </row>
    <row r="25203" hidden="1">
      <c r="A25203" s="11">
        <v>1.0</v>
      </c>
      <c r="B25203" s="2" t="s">
        <v>6440</v>
      </c>
      <c r="C25203" s="9" t="s">
        <v>2009</v>
      </c>
      <c r="D25203" s="9" t="s">
        <v>701</v>
      </c>
      <c r="E25203" s="4" t="s">
        <v>1740</v>
      </c>
      <c r="F25203" s="4" t="s">
        <v>1887</v>
      </c>
      <c r="G25203" s="8" t="str">
        <f>IF(COUNTIF('Dam Lines'!A:A,D25203)&gt;0,"Yes","No")</f>
        <v>Yes</v>
      </c>
      <c r="H25203" s="14" t="s">
        <v>1742</v>
      </c>
      <c r="I25203" s="8" t="str">
        <f t="array" ref="I25203">IF(G25203="Yes",XLOOKUP(D25203,'Dam Lines'!A:A,'Dam Lines'!J:J),"")</f>
        <v>CAIDA</v>
      </c>
    </row>
    <row r="25204" hidden="1">
      <c r="A25204" s="11">
        <v>2.0</v>
      </c>
      <c r="B25204" s="2" t="s">
        <v>6405</v>
      </c>
      <c r="C25204" s="9" t="s">
        <v>6406</v>
      </c>
      <c r="D25204" s="9" t="s">
        <v>1724</v>
      </c>
      <c r="E25204" s="4" t="str">
        <f t="shared" ref="E25204:F25204" si="396">E25203 </f>
        <v>MAIDEN</v>
      </c>
      <c r="F25204" s="4" t="str">
        <f t="shared" si="396"/>
        <v>1400m</v>
      </c>
      <c r="G25204" s="8" t="str">
        <f>IF(COUNTIF('Dam Lines'!A:A,D25204)&gt;0,"Yes","No")</f>
        <v>No</v>
      </c>
      <c r="H25204" s="14" t="s">
        <v>1742</v>
      </c>
      <c r="I25204" s="8" t="str">
        <f t="array" ref="I25204">IF(G25204="Yes",XLOOKUP(D25204,'Dam Lines'!A:A,'Dam Lines'!J:J),"")</f>
        <v/>
      </c>
    </row>
    <row r="25205" hidden="1">
      <c r="A25205" s="11">
        <v>3.0</v>
      </c>
      <c r="B25205" s="2" t="s">
        <v>6441</v>
      </c>
      <c r="C25205" s="9" t="s">
        <v>1962</v>
      </c>
      <c r="D25205" s="9" t="s">
        <v>6442</v>
      </c>
      <c r="E25205" s="4" t="str">
        <f t="shared" ref="E25205:F25205" si="397">E25204 </f>
        <v>MAIDEN</v>
      </c>
      <c r="F25205" s="4" t="str">
        <f t="shared" si="397"/>
        <v>1400m</v>
      </c>
      <c r="G25205" s="8" t="str">
        <f>IF(COUNTIF('Dam Lines'!A:A,D25205)&gt;0,"Yes","No")</f>
        <v>No</v>
      </c>
      <c r="H25205" s="14" t="s">
        <v>1742</v>
      </c>
      <c r="I25205" s="8" t="str">
        <f t="array" ref="I25205">IF(G25205="Yes",XLOOKUP(D25205,'Dam Lines'!A:A,'Dam Lines'!J:J),"")</f>
        <v/>
      </c>
    </row>
    <row r="25206" hidden="1">
      <c r="A25206" s="11">
        <v>4.0</v>
      </c>
      <c r="B25206" s="2" t="s">
        <v>6443</v>
      </c>
      <c r="C25206" s="9" t="s">
        <v>4218</v>
      </c>
      <c r="D25206" s="9" t="s">
        <v>510</v>
      </c>
      <c r="E25206" s="4" t="str">
        <f t="shared" ref="E25206:F25206" si="398">E25205 </f>
        <v>MAIDEN</v>
      </c>
      <c r="F25206" s="4" t="str">
        <f t="shared" si="398"/>
        <v>1400m</v>
      </c>
      <c r="G25206" s="8" t="str">
        <f>IF(COUNTIF('Dam Lines'!A:A,D25206)&gt;0,"Yes","No")</f>
        <v>Yes</v>
      </c>
      <c r="H25206" s="14" t="s">
        <v>1742</v>
      </c>
      <c r="I25206" s="8" t="str">
        <f t="array" ref="I25206">IF(G25206="Yes",XLOOKUP(D25206,'Dam Lines'!A:A,'Dam Lines'!J:J),"")</f>
        <v>DAHSHUR</v>
      </c>
    </row>
    <row r="25207" hidden="1">
      <c r="A25207" s="11">
        <v>5.0</v>
      </c>
      <c r="B25207" s="2" t="s">
        <v>6427</v>
      </c>
      <c r="C25207" s="9" t="s">
        <v>3019</v>
      </c>
      <c r="D25207" s="9" t="s">
        <v>2996</v>
      </c>
      <c r="E25207" s="4" t="str">
        <f t="shared" ref="E25207:F25207" si="399">E25206 </f>
        <v>MAIDEN</v>
      </c>
      <c r="F25207" s="4" t="str">
        <f t="shared" si="399"/>
        <v>1400m</v>
      </c>
      <c r="G25207" s="8" t="str">
        <f>IF(COUNTIF('Dam Lines'!A:A,D25207)&gt;0,"Yes","No")</f>
        <v>No</v>
      </c>
      <c r="H25207" s="14" t="s">
        <v>1742</v>
      </c>
      <c r="I25207" s="8" t="str">
        <f t="array" ref="I25207">IF(G25207="Yes",XLOOKUP(D25207,'Dam Lines'!A:A,'Dam Lines'!J:J),"")</f>
        <v/>
      </c>
    </row>
    <row r="25208" hidden="1">
      <c r="A25208" s="11">
        <v>6.0</v>
      </c>
      <c r="B25208" s="2" t="s">
        <v>6444</v>
      </c>
      <c r="C25208" s="9" t="s">
        <v>1908</v>
      </c>
      <c r="D25208" s="9" t="s">
        <v>6445</v>
      </c>
      <c r="E25208" s="4" t="str">
        <f t="shared" ref="E25208:F25208" si="400">E25207 </f>
        <v>MAIDEN</v>
      </c>
      <c r="F25208" s="4" t="str">
        <f t="shared" si="400"/>
        <v>1400m</v>
      </c>
      <c r="G25208" s="8" t="str">
        <f>IF(COUNTIF('Dam Lines'!A:A,D25208)&gt;0,"Yes","No")</f>
        <v>No</v>
      </c>
      <c r="H25208" s="14" t="s">
        <v>1742</v>
      </c>
      <c r="I25208" s="8" t="str">
        <f t="array" ref="I25208">IF(G25208="Yes",XLOOKUP(D25208,'Dam Lines'!A:A,'Dam Lines'!J:J),"")</f>
        <v/>
      </c>
    </row>
    <row r="25209" hidden="1">
      <c r="A25209" s="11">
        <v>7.0</v>
      </c>
      <c r="B25209" s="2" t="s">
        <v>6446</v>
      </c>
      <c r="C25209" s="9" t="s">
        <v>3493</v>
      </c>
      <c r="D25209" s="9" t="s">
        <v>796</v>
      </c>
      <c r="E25209" s="4" t="str">
        <f t="shared" ref="E25209:F25209" si="401">E25208 </f>
        <v>MAIDEN</v>
      </c>
      <c r="F25209" s="4" t="str">
        <f t="shared" si="401"/>
        <v>1400m</v>
      </c>
      <c r="G25209" s="8" t="str">
        <f>IF(COUNTIF('Dam Lines'!A:A,D25209)&gt;0,"Yes","No")</f>
        <v>Yes</v>
      </c>
      <c r="H25209" s="14" t="s">
        <v>1761</v>
      </c>
      <c r="I25209" s="8" t="str">
        <f t="array" ref="I25209">IF(G25209="Yes",XLOOKUP(D25209,'Dam Lines'!A:A,'Dam Lines'!J:J),"")</f>
        <v>BR BINT CHLOSTA</v>
      </c>
    </row>
    <row r="25210" hidden="1">
      <c r="A25210" s="11">
        <v>8.0</v>
      </c>
      <c r="B25210" s="2" t="s">
        <v>6447</v>
      </c>
      <c r="C25210" s="9" t="s">
        <v>2106</v>
      </c>
      <c r="D25210" s="9" t="s">
        <v>2836</v>
      </c>
      <c r="E25210" s="4" t="str">
        <f t="shared" ref="E25210:F25210" si="402">E25209 </f>
        <v>MAIDEN</v>
      </c>
      <c r="F25210" s="4" t="str">
        <f t="shared" si="402"/>
        <v>1400m</v>
      </c>
      <c r="G25210" s="8" t="str">
        <f>IF(COUNTIF('Dam Lines'!A:A,D25210)&gt;0,"Yes","No")</f>
        <v>No</v>
      </c>
      <c r="H25210" s="14" t="s">
        <v>1742</v>
      </c>
      <c r="I25210" s="8" t="str">
        <f t="array" ref="I25210">IF(G25210="Yes",XLOOKUP(D25210,'Dam Lines'!A:A,'Dam Lines'!J:J),"")</f>
        <v/>
      </c>
    </row>
    <row r="25211" hidden="1">
      <c r="A25211" s="11">
        <v>9.0</v>
      </c>
      <c r="B25211" s="2" t="s">
        <v>6448</v>
      </c>
      <c r="C25211" s="9" t="s">
        <v>1907</v>
      </c>
      <c r="D25211" s="9" t="s">
        <v>6449</v>
      </c>
      <c r="E25211" s="4" t="str">
        <f t="shared" ref="E25211:F25211" si="403">E25210 </f>
        <v>MAIDEN</v>
      </c>
      <c r="F25211" s="4" t="str">
        <f t="shared" si="403"/>
        <v>1400m</v>
      </c>
      <c r="G25211" s="8" t="str">
        <f>IF(COUNTIF('Dam Lines'!A:A,D25211)&gt;0,"Yes","No")</f>
        <v>No</v>
      </c>
      <c r="H25211" s="14" t="s">
        <v>1742</v>
      </c>
      <c r="I25211" s="8" t="str">
        <f t="array" ref="I25211">IF(G25211="Yes",XLOOKUP(D25211,'Dam Lines'!A:A,'Dam Lines'!J:J),"")</f>
        <v/>
      </c>
    </row>
    <row r="25212" hidden="1">
      <c r="A25212" s="11">
        <v>10.0</v>
      </c>
      <c r="B25212" s="2" t="s">
        <v>6375</v>
      </c>
      <c r="C25212" s="9" t="s">
        <v>1886</v>
      </c>
      <c r="D25212" s="9" t="s">
        <v>5124</v>
      </c>
      <c r="E25212" s="4" t="str">
        <f t="shared" ref="E25212:F25212" si="404">E25211 </f>
        <v>MAIDEN</v>
      </c>
      <c r="F25212" s="4" t="str">
        <f t="shared" si="404"/>
        <v>1400m</v>
      </c>
      <c r="G25212" s="8" t="str">
        <f>IF(COUNTIF('Dam Lines'!A:A,D25212)&gt;0,"Yes","No")</f>
        <v>No</v>
      </c>
      <c r="H25212" s="14" t="s">
        <v>1742</v>
      </c>
      <c r="I25212" s="8" t="str">
        <f t="array" ref="I25212">IF(G25212="Yes",XLOOKUP(D25212,'Dam Lines'!A:A,'Dam Lines'!J:J),"")</f>
        <v/>
      </c>
    </row>
    <row r="25213" hidden="1">
      <c r="A25213" s="11">
        <v>11.0</v>
      </c>
      <c r="B25213" s="2" t="s">
        <v>6342</v>
      </c>
      <c r="C25213" s="9" t="s">
        <v>3493</v>
      </c>
      <c r="D25213" s="9" t="s">
        <v>3410</v>
      </c>
      <c r="E25213" s="4" t="str">
        <f t="shared" ref="E25213:F25213" si="405">E25212 </f>
        <v>MAIDEN</v>
      </c>
      <c r="F25213" s="4" t="str">
        <f t="shared" si="405"/>
        <v>1400m</v>
      </c>
      <c r="G25213" s="8" t="str">
        <f>IF(COUNTIF('Dam Lines'!A:A,D25213)&gt;0,"Yes","No")</f>
        <v>No</v>
      </c>
      <c r="H25213" s="14" t="s">
        <v>1761</v>
      </c>
      <c r="I25213" s="8" t="str">
        <f t="array" ref="I25213">IF(G25213="Yes",XLOOKUP(D25213,'Dam Lines'!A:A,'Dam Lines'!J:J),"")</f>
        <v/>
      </c>
    </row>
    <row r="25214" hidden="1">
      <c r="A25214" s="11">
        <v>12.0</v>
      </c>
      <c r="B25214" s="2" t="s">
        <v>6450</v>
      </c>
      <c r="C25214" s="9" t="s">
        <v>6395</v>
      </c>
      <c r="D25214" s="9" t="s">
        <v>5457</v>
      </c>
      <c r="E25214" s="4" t="str">
        <f t="shared" ref="E25214:F25214" si="406">E25213 </f>
        <v>MAIDEN</v>
      </c>
      <c r="F25214" s="4" t="str">
        <f t="shared" si="406"/>
        <v>1400m</v>
      </c>
      <c r="G25214" s="8" t="str">
        <f>IF(COUNTIF('Dam Lines'!A:A,D25214)&gt;0,"Yes","No")</f>
        <v>No</v>
      </c>
      <c r="H25214" s="14" t="s">
        <v>1761</v>
      </c>
      <c r="I25214" s="8" t="str">
        <f t="array" ref="I25214">IF(G25214="Yes",XLOOKUP(D25214,'Dam Lines'!A:A,'Dam Lines'!J:J),"")</f>
        <v/>
      </c>
    </row>
    <row r="25215" hidden="1">
      <c r="A25215" s="11">
        <v>1.0</v>
      </c>
      <c r="B25215" s="2" t="s">
        <v>5950</v>
      </c>
      <c r="C25215" s="9" t="s">
        <v>1744</v>
      </c>
      <c r="D25215" s="9" t="s">
        <v>1073</v>
      </c>
      <c r="E25215" s="4" t="s">
        <v>1740</v>
      </c>
      <c r="F25215" s="4" t="s">
        <v>1818</v>
      </c>
      <c r="G25215" s="8" t="str">
        <f>IF(COUNTIF('Dam Lines'!A:A,D25215)&gt;0,"Yes","No")</f>
        <v>Yes</v>
      </c>
      <c r="H25215" s="14" t="s">
        <v>1742</v>
      </c>
      <c r="I25215" s="8" t="str">
        <f t="array" ref="I25215">IF(G25215="Yes",XLOOKUP(D25215,'Dam Lines'!A:A,'Dam Lines'!J:J),"")</f>
        <v>DAHSHUR</v>
      </c>
    </row>
    <row r="25216" hidden="1">
      <c r="A25216" s="11">
        <v>2.0</v>
      </c>
      <c r="B25216" s="2" t="s">
        <v>6066</v>
      </c>
      <c r="C25216" s="9" t="s">
        <v>2056</v>
      </c>
      <c r="D25216" s="9" t="s">
        <v>166</v>
      </c>
      <c r="E25216" s="4" t="str">
        <f t="shared" ref="E25216:F25216" si="407">E25215 </f>
        <v>MAIDEN</v>
      </c>
      <c r="F25216" s="4" t="str">
        <f t="shared" si="407"/>
        <v>1000m</v>
      </c>
      <c r="G25216" s="8" t="str">
        <f>IF(COUNTIF('Dam Lines'!A:A,D25216)&gt;0,"Yes","No")</f>
        <v>Yes</v>
      </c>
      <c r="H25216" s="14" t="s">
        <v>1742</v>
      </c>
      <c r="I25216" s="8" t="str">
        <f t="array" ref="I25216">IF(G25216="Yes",XLOOKUP(D25216,'Dam Lines'!A:A,'Dam Lines'!J:J),"")</f>
        <v>NEVADA II</v>
      </c>
    </row>
    <row r="25217" hidden="1">
      <c r="A25217" s="11">
        <v>3.0</v>
      </c>
      <c r="B25217" s="2" t="s">
        <v>5947</v>
      </c>
      <c r="C25217" s="9" t="s">
        <v>2054</v>
      </c>
      <c r="D25217" s="9" t="s">
        <v>5948</v>
      </c>
      <c r="E25217" s="4" t="str">
        <f t="shared" ref="E25217:F25217" si="408">E25216 </f>
        <v>MAIDEN</v>
      </c>
      <c r="F25217" s="4" t="str">
        <f t="shared" si="408"/>
        <v>1000m</v>
      </c>
      <c r="G25217" s="8" t="str">
        <f>IF(COUNTIF('Dam Lines'!A:A,D25217)&gt;0,"Yes","No")</f>
        <v>No</v>
      </c>
      <c r="H25217" s="14" t="s">
        <v>1742</v>
      </c>
      <c r="I25217" s="8" t="str">
        <f t="array" ref="I25217">IF(G25217="Yes",XLOOKUP(D25217,'Dam Lines'!A:A,'Dam Lines'!J:J),"")</f>
        <v/>
      </c>
    </row>
    <row r="25218" hidden="1">
      <c r="A25218" s="11">
        <v>4.0</v>
      </c>
      <c r="B25218" s="2" t="s">
        <v>5634</v>
      </c>
      <c r="C25218" s="9" t="s">
        <v>1962</v>
      </c>
      <c r="D25218" s="9" t="s">
        <v>1246</v>
      </c>
      <c r="E25218" s="4" t="str">
        <f t="shared" ref="E25218:F25218" si="409">E25217 </f>
        <v>MAIDEN</v>
      </c>
      <c r="F25218" s="4" t="str">
        <f t="shared" si="409"/>
        <v>1000m</v>
      </c>
      <c r="G25218" s="8" t="str">
        <f>IF(COUNTIF('Dam Lines'!A:A,D25218)&gt;0,"Yes","No")</f>
        <v>Yes</v>
      </c>
      <c r="H25218" s="14" t="s">
        <v>1742</v>
      </c>
      <c r="I25218" s="8" t="str">
        <f t="array" ref="I25218">IF(G25218="Yes",XLOOKUP(D25218,'Dam Lines'!A:A,'Dam Lines'!J:J),"")</f>
        <v>JOURA</v>
      </c>
    </row>
    <row r="25219" hidden="1">
      <c r="A25219" s="11">
        <v>5.0</v>
      </c>
      <c r="B25219" s="2" t="s">
        <v>6355</v>
      </c>
      <c r="C25219" s="9" t="s">
        <v>2061</v>
      </c>
      <c r="D25219" s="9" t="s">
        <v>1222</v>
      </c>
      <c r="E25219" s="4" t="str">
        <f t="shared" ref="E25219:F25219" si="410">E25218 </f>
        <v>MAIDEN</v>
      </c>
      <c r="F25219" s="4" t="str">
        <f t="shared" si="410"/>
        <v>1000m</v>
      </c>
      <c r="G25219" s="8" t="str">
        <f>IF(COUNTIF('Dam Lines'!A:A,D25219)&gt;0,"Yes","No")</f>
        <v>Yes</v>
      </c>
      <c r="H25219" s="14" t="s">
        <v>1742</v>
      </c>
      <c r="I25219" s="8" t="str">
        <f t="array" ref="I25219">IF(G25219="Yes",XLOOKUP(D25219,'Dam Lines'!A:A,'Dam Lines'!J:J),"")</f>
        <v>AL HANOUF</v>
      </c>
    </row>
    <row r="25220" hidden="1">
      <c r="A25220" s="11">
        <v>6.0</v>
      </c>
      <c r="B25220" s="2" t="s">
        <v>6384</v>
      </c>
      <c r="C25220" s="9" t="s">
        <v>1962</v>
      </c>
      <c r="D25220" s="9" t="s">
        <v>647</v>
      </c>
      <c r="E25220" s="4" t="str">
        <f t="shared" ref="E25220:F25220" si="411">E25219 </f>
        <v>MAIDEN</v>
      </c>
      <c r="F25220" s="4" t="str">
        <f t="shared" si="411"/>
        <v>1000m</v>
      </c>
      <c r="G25220" s="8" t="str">
        <f>IF(COUNTIF('Dam Lines'!A:A,D25220)&gt;0,"Yes","No")</f>
        <v>Yes</v>
      </c>
      <c r="H25220" s="14" t="s">
        <v>1742</v>
      </c>
      <c r="I25220" s="8" t="str">
        <f t="array" ref="I25220">IF(G25220="Yes",XLOOKUP(D25220,'Dam Lines'!A:A,'Dam Lines'!J:J),"")</f>
        <v>FATMA</v>
      </c>
    </row>
    <row r="25221" hidden="1">
      <c r="A25221" s="11">
        <v>7.0</v>
      </c>
      <c r="B25221" s="2" t="s">
        <v>5966</v>
      </c>
      <c r="C25221" s="9" t="s">
        <v>3717</v>
      </c>
      <c r="D25221" s="9" t="s">
        <v>1934</v>
      </c>
      <c r="E25221" s="4" t="str">
        <f t="shared" ref="E25221:F25221" si="412">E25220 </f>
        <v>MAIDEN</v>
      </c>
      <c r="F25221" s="4" t="str">
        <f t="shared" si="412"/>
        <v>1000m</v>
      </c>
      <c r="G25221" s="8" t="str">
        <f>IF(COUNTIF('Dam Lines'!A:A,D25221)&gt;0,"Yes","No")</f>
        <v>No</v>
      </c>
      <c r="H25221" s="14" t="s">
        <v>1761</v>
      </c>
      <c r="I25221" s="8" t="str">
        <f t="array" ref="I25221">IF(G25221="Yes",XLOOKUP(D25221,'Dam Lines'!A:A,'Dam Lines'!J:J),"")</f>
        <v/>
      </c>
    </row>
    <row r="25222" hidden="1">
      <c r="A25222" s="11">
        <v>8.0</v>
      </c>
      <c r="B25222" s="2" t="s">
        <v>6356</v>
      </c>
      <c r="C25222" s="9" t="s">
        <v>2061</v>
      </c>
      <c r="D25222" s="9" t="s">
        <v>6357</v>
      </c>
      <c r="E25222" s="4" t="str">
        <f t="shared" ref="E25222:F25222" si="413">E25221 </f>
        <v>MAIDEN</v>
      </c>
      <c r="F25222" s="4" t="str">
        <f t="shared" si="413"/>
        <v>1000m</v>
      </c>
      <c r="G25222" s="8" t="str">
        <f>IF(COUNTIF('Dam Lines'!A:A,D25222)&gt;0,"Yes","No")</f>
        <v>No</v>
      </c>
      <c r="H25222" s="14" t="s">
        <v>1761</v>
      </c>
      <c r="I25222" s="8" t="str">
        <f t="array" ref="I25222">IF(G25222="Yes",XLOOKUP(D25222,'Dam Lines'!A:A,'Dam Lines'!J:J),"")</f>
        <v/>
      </c>
    </row>
    <row r="25223" hidden="1">
      <c r="A25223" s="11">
        <v>9.0</v>
      </c>
      <c r="B25223" s="2" t="s">
        <v>6273</v>
      </c>
      <c r="C25223" s="9" t="s">
        <v>2054</v>
      </c>
      <c r="D25223" s="9" t="s">
        <v>5114</v>
      </c>
      <c r="E25223" s="4" t="str">
        <f t="shared" ref="E25223:F25223" si="414">E25222 </f>
        <v>MAIDEN</v>
      </c>
      <c r="F25223" s="4" t="str">
        <f t="shared" si="414"/>
        <v>1000m</v>
      </c>
      <c r="G25223" s="8" t="str">
        <f>IF(COUNTIF('Dam Lines'!A:A,D25223)&gt;0,"Yes","No")</f>
        <v>No</v>
      </c>
      <c r="H25223" s="14" t="s">
        <v>1742</v>
      </c>
      <c r="I25223" s="8" t="str">
        <f t="array" ref="I25223">IF(G25223="Yes",XLOOKUP(D25223,'Dam Lines'!A:A,'Dam Lines'!J:J),"")</f>
        <v/>
      </c>
    </row>
    <row r="25224" hidden="1">
      <c r="A25224" s="11">
        <v>10.0</v>
      </c>
      <c r="B25224" s="2" t="s">
        <v>6121</v>
      </c>
      <c r="C25224" s="9" t="s">
        <v>1744</v>
      </c>
      <c r="D25224" s="9" t="s">
        <v>830</v>
      </c>
      <c r="E25224" s="4" t="str">
        <f t="shared" ref="E25224:F25224" si="415">E25223 </f>
        <v>MAIDEN</v>
      </c>
      <c r="F25224" s="4" t="str">
        <f t="shared" si="415"/>
        <v>1000m</v>
      </c>
      <c r="G25224" s="8" t="str">
        <f>IF(COUNTIF('Dam Lines'!A:A,D25224)&gt;0,"Yes","No")</f>
        <v>Yes</v>
      </c>
      <c r="H25224" s="14" t="s">
        <v>1761</v>
      </c>
      <c r="I25224" s="8" t="str">
        <f t="array" ref="I25224">IF(G25224="Yes",XLOOKUP(D25224,'Dam Lines'!A:A,'Dam Lines'!J:J),"")</f>
        <v>ASALA HALEEMA</v>
      </c>
    </row>
    <row r="25225" hidden="1">
      <c r="A25225" s="11">
        <v>11.0</v>
      </c>
      <c r="B25225" s="2" t="s">
        <v>6386</v>
      </c>
      <c r="C25225" s="9" t="s">
        <v>3711</v>
      </c>
      <c r="D25225" s="9" t="s">
        <v>2794</v>
      </c>
      <c r="E25225" s="4" t="str">
        <f t="shared" ref="E25225:F25225" si="416">E25224 </f>
        <v>MAIDEN</v>
      </c>
      <c r="F25225" s="4" t="str">
        <f t="shared" si="416"/>
        <v>1000m</v>
      </c>
      <c r="G25225" s="8" t="str">
        <f>IF(COUNTIF('Dam Lines'!A:A,D25225)&gt;0,"Yes","No")</f>
        <v>No</v>
      </c>
      <c r="H25225" s="14" t="s">
        <v>1742</v>
      </c>
      <c r="I25225" s="8" t="str">
        <f t="array" ref="I25225">IF(G25225="Yes",XLOOKUP(D25225,'Dam Lines'!A:A,'Dam Lines'!J:J),"")</f>
        <v/>
      </c>
    </row>
    <row r="25226" hidden="1">
      <c r="A25226" s="11">
        <v>12.0</v>
      </c>
      <c r="B25226" s="2" t="s">
        <v>6157</v>
      </c>
      <c r="C25226" s="9" t="s">
        <v>1823</v>
      </c>
      <c r="D25226" s="9" t="s">
        <v>2510</v>
      </c>
      <c r="E25226" s="4" t="str">
        <f t="shared" ref="E25226:F25226" si="417">E25225 </f>
        <v>MAIDEN</v>
      </c>
      <c r="F25226" s="4" t="str">
        <f t="shared" si="417"/>
        <v>1000m</v>
      </c>
      <c r="G25226" s="8" t="str">
        <f>IF(COUNTIF('Dam Lines'!A:A,D25226)&gt;0,"Yes","No")</f>
        <v>No</v>
      </c>
      <c r="H25226" s="14" t="s">
        <v>1761</v>
      </c>
      <c r="I25226" s="8" t="str">
        <f t="array" ref="I25226">IF(G25226="Yes",XLOOKUP(D25226,'Dam Lines'!A:A,'Dam Lines'!J:J),"")</f>
        <v/>
      </c>
    </row>
    <row r="25227" hidden="1">
      <c r="A25227" s="11">
        <v>13.0</v>
      </c>
      <c r="B25227" s="2" t="s">
        <v>6323</v>
      </c>
      <c r="C25227" s="9" t="s">
        <v>6324</v>
      </c>
      <c r="D25227" s="9" t="s">
        <v>6325</v>
      </c>
      <c r="E25227" s="4" t="str">
        <f t="shared" ref="E25227:F25227" si="418">E25226 </f>
        <v>MAIDEN</v>
      </c>
      <c r="F25227" s="4" t="str">
        <f t="shared" si="418"/>
        <v>1000m</v>
      </c>
      <c r="G25227" s="8" t="str">
        <f>IF(COUNTIF('Dam Lines'!A:A,D25227)&gt;0,"Yes","No")</f>
        <v>No</v>
      </c>
      <c r="H25227" s="14" t="s">
        <v>1761</v>
      </c>
      <c r="I25227" s="8" t="str">
        <f t="array" ref="I25227">IF(G25227="Yes",XLOOKUP(D25227,'Dam Lines'!A:A,'Dam Lines'!J:J),"")</f>
        <v/>
      </c>
    </row>
    <row r="25228" hidden="1">
      <c r="A25228" s="11">
        <v>14.0</v>
      </c>
      <c r="B25228" s="2" t="s">
        <v>6451</v>
      </c>
      <c r="C25228" s="9" t="s">
        <v>3948</v>
      </c>
      <c r="D25228" s="9" t="s">
        <v>343</v>
      </c>
      <c r="E25228" s="4" t="str">
        <f t="shared" ref="E25228:F25228" si="419">E25227 </f>
        <v>MAIDEN</v>
      </c>
      <c r="F25228" s="4" t="str">
        <f t="shared" si="419"/>
        <v>1000m</v>
      </c>
      <c r="G25228" s="8" t="str">
        <f>IF(COUNTIF('Dam Lines'!A:A,D25228)&gt;0,"Yes","No")</f>
        <v>Yes</v>
      </c>
      <c r="H25228" s="14" t="s">
        <v>1742</v>
      </c>
      <c r="I25228" s="8" t="str">
        <f t="array" ref="I25228">IF(G25228="Yes",XLOOKUP(D25228,'Dam Lines'!A:A,'Dam Lines'!J:J),"")</f>
        <v>NEVADA II</v>
      </c>
    </row>
    <row r="25229" hidden="1">
      <c r="A25229" s="11">
        <v>15.0</v>
      </c>
      <c r="B25229" s="2" t="s">
        <v>6223</v>
      </c>
      <c r="C25229" s="9" t="s">
        <v>3717</v>
      </c>
      <c r="D25229" s="9" t="s">
        <v>6224</v>
      </c>
      <c r="E25229" s="4" t="str">
        <f t="shared" ref="E25229:F25229" si="420">E25228 </f>
        <v>MAIDEN</v>
      </c>
      <c r="F25229" s="4" t="str">
        <f t="shared" si="420"/>
        <v>1000m</v>
      </c>
      <c r="G25229" s="8" t="str">
        <f>IF(COUNTIF('Dam Lines'!A:A,D25229)&gt;0,"Yes","No")</f>
        <v>No</v>
      </c>
      <c r="H25229" s="14" t="s">
        <v>1742</v>
      </c>
      <c r="I25229" s="8" t="str">
        <f t="array" ref="I25229">IF(G25229="Yes",XLOOKUP(D25229,'Dam Lines'!A:A,'Dam Lines'!J:J),"")</f>
        <v/>
      </c>
    </row>
    <row r="25230" hidden="1">
      <c r="A25230" s="11">
        <v>1.0</v>
      </c>
      <c r="B25230" s="2" t="s">
        <v>4645</v>
      </c>
      <c r="C25230" s="9" t="s">
        <v>2545</v>
      </c>
      <c r="D25230" s="9" t="s">
        <v>1013</v>
      </c>
      <c r="E25230" s="4" t="s">
        <v>6414</v>
      </c>
      <c r="F25230" s="4" t="s">
        <v>1741</v>
      </c>
      <c r="G25230" s="8" t="str">
        <f>IF(COUNTIF('Dam Lines'!A:A,D25230)&gt;0,"Yes","No")</f>
        <v>Yes</v>
      </c>
      <c r="H25230" s="14" t="s">
        <v>1742</v>
      </c>
      <c r="I25230" s="8" t="str">
        <f t="array" ref="I25230">IF(G25230="Yes",XLOOKUP(D25230,'Dam Lines'!A:A,'Dam Lines'!J:J),"")</f>
        <v>BASSALA</v>
      </c>
    </row>
    <row r="25231" hidden="1">
      <c r="A25231" s="11">
        <v>2.0</v>
      </c>
      <c r="B25231" s="2" t="s">
        <v>5627</v>
      </c>
      <c r="C25231" s="9" t="s">
        <v>1962</v>
      </c>
      <c r="D25231" s="9" t="s">
        <v>362</v>
      </c>
      <c r="E25231" s="4" t="str">
        <f t="shared" ref="E25231:F25231" si="421">E25230 </f>
        <v>HANDICAP (0-70)</v>
      </c>
      <c r="F25231" s="4" t="str">
        <f t="shared" si="421"/>
        <v>1200m</v>
      </c>
      <c r="G25231" s="8" t="str">
        <f>IF(COUNTIF('Dam Lines'!A:A,D25231)&gt;0,"Yes","No")</f>
        <v>Yes</v>
      </c>
      <c r="H25231" s="14" t="s">
        <v>1742</v>
      </c>
      <c r="I25231" s="8" t="str">
        <f t="array" ref="I25231">IF(G25231="Yes",XLOOKUP(D25231,'Dam Lines'!A:A,'Dam Lines'!J:J),"")</f>
        <v>NEVADA II</v>
      </c>
    </row>
    <row r="25232" hidden="1">
      <c r="A25232" s="11">
        <v>3.0</v>
      </c>
      <c r="B25232" s="2" t="s">
        <v>4554</v>
      </c>
      <c r="C25232" s="9" t="s">
        <v>2730</v>
      </c>
      <c r="D25232" s="9" t="s">
        <v>1290</v>
      </c>
      <c r="E25232" s="4" t="str">
        <f t="shared" ref="E25232:F25232" si="422">E25231 </f>
        <v>HANDICAP (0-70)</v>
      </c>
      <c r="F25232" s="4" t="str">
        <f t="shared" si="422"/>
        <v>1200m</v>
      </c>
      <c r="G25232" s="8" t="str">
        <f>IF(COUNTIF('Dam Lines'!A:A,D25232)&gt;0,"Yes","No")</f>
        <v>Yes</v>
      </c>
      <c r="H25232" s="14" t="s">
        <v>1742</v>
      </c>
      <c r="I25232" s="8" t="str">
        <f t="array" ref="I25232">IF(G25232="Yes",XLOOKUP(D25232,'Dam Lines'!A:A,'Dam Lines'!J:J),"")</f>
        <v>VOLKA DU MONTEIL</v>
      </c>
    </row>
    <row r="25233" hidden="1">
      <c r="A25233" s="11">
        <v>4.0</v>
      </c>
      <c r="B25233" s="2" t="s">
        <v>4050</v>
      </c>
      <c r="C25233" s="9" t="s">
        <v>1935</v>
      </c>
      <c r="D25233" s="9" t="s">
        <v>4051</v>
      </c>
      <c r="E25233" s="4" t="str">
        <f t="shared" ref="E25233:F25233" si="423">E25232 </f>
        <v>HANDICAP (0-70)</v>
      </c>
      <c r="F25233" s="4" t="str">
        <f t="shared" si="423"/>
        <v>1200m</v>
      </c>
      <c r="G25233" s="8" t="str">
        <f>IF(COUNTIF('Dam Lines'!A:A,D25233)&gt;0,"Yes","No")</f>
        <v>No</v>
      </c>
      <c r="H25233" s="14" t="s">
        <v>1742</v>
      </c>
      <c r="I25233" s="8" t="str">
        <f t="array" ref="I25233">IF(G25233="Yes",XLOOKUP(D25233,'Dam Lines'!A:A,'Dam Lines'!J:J),"")</f>
        <v/>
      </c>
    </row>
    <row r="25234" hidden="1">
      <c r="A25234" s="11">
        <v>5.0</v>
      </c>
      <c r="B25234" s="2" t="s">
        <v>5414</v>
      </c>
      <c r="C25234" s="9" t="s">
        <v>1744</v>
      </c>
      <c r="D25234" s="9" t="s">
        <v>1954</v>
      </c>
      <c r="E25234" s="4" t="str">
        <f t="shared" ref="E25234:F25234" si="424">E25233 </f>
        <v>HANDICAP (0-70)</v>
      </c>
      <c r="F25234" s="4" t="str">
        <f t="shared" si="424"/>
        <v>1200m</v>
      </c>
      <c r="G25234" s="8" t="str">
        <f>IF(COUNTIF('Dam Lines'!A:A,D25234)&gt;0,"Yes","No")</f>
        <v>No</v>
      </c>
      <c r="H25234" s="14" t="s">
        <v>1742</v>
      </c>
      <c r="I25234" s="8" t="str">
        <f t="array" ref="I25234">IF(G25234="Yes",XLOOKUP(D25234,'Dam Lines'!A:A,'Dam Lines'!J:J),"")</f>
        <v/>
      </c>
    </row>
    <row r="25235" hidden="1">
      <c r="A25235" s="11">
        <v>6.0</v>
      </c>
      <c r="B25235" s="2" t="s">
        <v>2979</v>
      </c>
      <c r="C25235" s="9" t="s">
        <v>1859</v>
      </c>
      <c r="D25235" s="9" t="s">
        <v>78</v>
      </c>
      <c r="E25235" s="4" t="str">
        <f t="shared" ref="E25235:F25235" si="425">E25234 </f>
        <v>HANDICAP (0-70)</v>
      </c>
      <c r="F25235" s="4" t="str">
        <f t="shared" si="425"/>
        <v>1200m</v>
      </c>
      <c r="G25235" s="8" t="str">
        <f>IF(COUNTIF('Dam Lines'!A:A,D25235)&gt;0,"Yes","No")</f>
        <v>Yes</v>
      </c>
      <c r="H25235" s="14" t="s">
        <v>1742</v>
      </c>
      <c r="I25235" s="8" t="str">
        <f t="array" ref="I25235">IF(G25235="Yes",XLOOKUP(D25235,'Dam Lines'!A:A,'Dam Lines'!J:J),"")</f>
        <v>WIKINGS STREAK</v>
      </c>
    </row>
    <row r="25236" hidden="1">
      <c r="A25236" s="11">
        <v>7.0</v>
      </c>
      <c r="B25236" s="2" t="s">
        <v>5115</v>
      </c>
      <c r="C25236" s="9" t="s">
        <v>1744</v>
      </c>
      <c r="D25236" s="9" t="s">
        <v>122</v>
      </c>
      <c r="E25236" s="4" t="str">
        <f t="shared" ref="E25236:F25236" si="426">E25235 </f>
        <v>HANDICAP (0-70)</v>
      </c>
      <c r="F25236" s="4" t="str">
        <f t="shared" si="426"/>
        <v>1200m</v>
      </c>
      <c r="G25236" s="8" t="str">
        <f>IF(COUNTIF('Dam Lines'!A:A,D25236)&gt;0,"Yes","No")</f>
        <v>Yes</v>
      </c>
      <c r="H25236" s="14" t="s">
        <v>1761</v>
      </c>
      <c r="I25236" s="8" t="str">
        <f t="array" ref="I25236">IF(G25236="Yes",XLOOKUP(D25236,'Dam Lines'!A:A,'Dam Lines'!J:J),"")</f>
        <v>NEVADA II</v>
      </c>
    </row>
    <row r="25237" hidden="1">
      <c r="A25237" s="11">
        <v>8.0</v>
      </c>
      <c r="B25237" s="2" t="s">
        <v>6247</v>
      </c>
      <c r="C25237" s="9" t="s">
        <v>2239</v>
      </c>
      <c r="D25237" s="9" t="s">
        <v>6248</v>
      </c>
      <c r="E25237" s="4" t="str">
        <f t="shared" ref="E25237:F25237" si="427">E25236 </f>
        <v>HANDICAP (0-70)</v>
      </c>
      <c r="F25237" s="4" t="str">
        <f t="shared" si="427"/>
        <v>1200m</v>
      </c>
      <c r="G25237" s="8" t="str">
        <f>IF(COUNTIF('Dam Lines'!A:A,D25237)&gt;0,"Yes","No")</f>
        <v>No</v>
      </c>
      <c r="H25237" s="14" t="s">
        <v>1761</v>
      </c>
      <c r="I25237" s="8" t="str">
        <f t="array" ref="I25237">IF(G25237="Yes",XLOOKUP(D25237,'Dam Lines'!A:A,'Dam Lines'!J:J),"")</f>
        <v/>
      </c>
    </row>
    <row r="25238" hidden="1">
      <c r="A25238" s="11">
        <v>9.0</v>
      </c>
      <c r="B25238" s="2" t="s">
        <v>5820</v>
      </c>
      <c r="C25238" s="9" t="s">
        <v>2061</v>
      </c>
      <c r="D25238" s="9" t="s">
        <v>865</v>
      </c>
      <c r="E25238" s="4" t="str">
        <f t="shared" ref="E25238:F25238" si="428">E25237 </f>
        <v>HANDICAP (0-70)</v>
      </c>
      <c r="F25238" s="4" t="str">
        <f t="shared" si="428"/>
        <v>1200m</v>
      </c>
      <c r="G25238" s="8" t="str">
        <f>IF(COUNTIF('Dam Lines'!A:A,D25238)&gt;0,"Yes","No")</f>
        <v>Yes</v>
      </c>
      <c r="H25238" s="14" t="s">
        <v>1761</v>
      </c>
      <c r="I25238" s="8" t="str">
        <f t="array" ref="I25238">IF(G25238="Yes",XLOOKUP(D25238,'Dam Lines'!A:A,'Dam Lines'!J:J),"")</f>
        <v>NEVADA II</v>
      </c>
    </row>
    <row r="25239" hidden="1">
      <c r="A25239" s="11">
        <v>10.0</v>
      </c>
      <c r="B25239" s="2" t="s">
        <v>5851</v>
      </c>
      <c r="C25239" s="9" t="s">
        <v>2401</v>
      </c>
      <c r="D25239" s="9" t="s">
        <v>2185</v>
      </c>
      <c r="E25239" s="4" t="str">
        <f t="shared" ref="E25239:F25239" si="429">E25238 </f>
        <v>HANDICAP (0-70)</v>
      </c>
      <c r="F25239" s="4" t="str">
        <f t="shared" si="429"/>
        <v>1200m</v>
      </c>
      <c r="G25239" s="8" t="str">
        <f>IF(COUNTIF('Dam Lines'!A:A,D25239)&gt;0,"Yes","No")</f>
        <v>No</v>
      </c>
      <c r="H25239" s="14" t="s">
        <v>1742</v>
      </c>
      <c r="I25239" s="8" t="str">
        <f t="array" ref="I25239">IF(G25239="Yes",XLOOKUP(D25239,'Dam Lines'!A:A,'Dam Lines'!J:J),"")</f>
        <v/>
      </c>
    </row>
    <row r="25240" hidden="1">
      <c r="A25240" s="11">
        <v>11.0</v>
      </c>
      <c r="B25240" s="2" t="s">
        <v>5826</v>
      </c>
      <c r="C25240" s="9" t="s">
        <v>1980</v>
      </c>
      <c r="D25240" s="9" t="s">
        <v>1162</v>
      </c>
      <c r="E25240" s="4" t="str">
        <f t="shared" ref="E25240:F25240" si="430">E25239 </f>
        <v>HANDICAP (0-70)</v>
      </c>
      <c r="F25240" s="4" t="str">
        <f t="shared" si="430"/>
        <v>1200m</v>
      </c>
      <c r="G25240" s="8" t="str">
        <f>IF(COUNTIF('Dam Lines'!A:A,D25240)&gt;0,"Yes","No")</f>
        <v>Yes</v>
      </c>
      <c r="H25240" s="14" t="s">
        <v>1761</v>
      </c>
      <c r="I25240" s="8" t="str">
        <f t="array" ref="I25240">IF(G25240="Yes",XLOOKUP(D25240,'Dam Lines'!A:A,'Dam Lines'!J:J),"")</f>
        <v>NEVADA II</v>
      </c>
    </row>
    <row r="25241" hidden="1">
      <c r="A25241" s="11">
        <v>12.0</v>
      </c>
      <c r="B25241" s="2" t="s">
        <v>5675</v>
      </c>
      <c r="C25241" s="9" t="s">
        <v>2248</v>
      </c>
      <c r="D25241" s="9" t="s">
        <v>452</v>
      </c>
      <c r="E25241" s="4" t="str">
        <f t="shared" ref="E25241:F25241" si="431">E25240 </f>
        <v>HANDICAP (0-70)</v>
      </c>
      <c r="F25241" s="4" t="str">
        <f t="shared" si="431"/>
        <v>1200m</v>
      </c>
      <c r="G25241" s="8" t="str">
        <f>IF(COUNTIF('Dam Lines'!A:A,D25241)&gt;0,"Yes","No")</f>
        <v>Yes</v>
      </c>
      <c r="H25241" s="14" t="s">
        <v>1742</v>
      </c>
      <c r="I25241" s="8" t="str">
        <f t="array" ref="I25241">IF(G25241="Yes",XLOOKUP(D25241,'Dam Lines'!A:A,'Dam Lines'!J:J),"")</f>
        <v>DJEDDA</v>
      </c>
    </row>
    <row r="25242" hidden="1">
      <c r="A25242" s="11">
        <v>1.0</v>
      </c>
      <c r="B25242" s="2" t="s">
        <v>3833</v>
      </c>
      <c r="C25242" s="9" t="s">
        <v>1962</v>
      </c>
      <c r="D25242" s="9" t="s">
        <v>370</v>
      </c>
      <c r="E25242" s="4" t="s">
        <v>6353</v>
      </c>
      <c r="F25242" s="4" t="s">
        <v>1741</v>
      </c>
      <c r="G25242" s="8" t="str">
        <f>IF(COUNTIF('Dam Lines'!A:A,D25242)&gt;0,"Yes","No")</f>
        <v>Yes</v>
      </c>
      <c r="H25242" s="14" t="s">
        <v>1742</v>
      </c>
      <c r="I25242" s="8" t="str">
        <f t="array" ref="I25242">IF(G25242="Yes",XLOOKUP(D25242,'Dam Lines'!A:A,'Dam Lines'!J:J),"")</f>
        <v>FİRUZE.1.</v>
      </c>
    </row>
    <row r="25243" hidden="1">
      <c r="A25243" s="11">
        <v>2.0</v>
      </c>
      <c r="B25243" s="2" t="s">
        <v>6218</v>
      </c>
      <c r="C25243" s="9" t="s">
        <v>4477</v>
      </c>
      <c r="D25243" s="9" t="s">
        <v>567</v>
      </c>
      <c r="E25243" s="4" t="str">
        <f t="shared" ref="E25243:F25243" si="432">E25242 </f>
        <v>HANDICAP (0-85)</v>
      </c>
      <c r="F25243" s="4" t="str">
        <f t="shared" si="432"/>
        <v>1200m</v>
      </c>
      <c r="G25243" s="8" t="str">
        <f>IF(COUNTIF('Dam Lines'!A:A,D25243)&gt;0,"Yes","No")</f>
        <v>Yes</v>
      </c>
      <c r="H25243" s="14" t="s">
        <v>1761</v>
      </c>
      <c r="I25243" s="8" t="str">
        <f t="array" ref="I25243">IF(G25243="Yes",XLOOKUP(D25243,'Dam Lines'!A:A,'Dam Lines'!J:J),"")</f>
        <v>NEVADA II</v>
      </c>
    </row>
    <row r="25244" hidden="1">
      <c r="A25244" s="11">
        <v>3.0</v>
      </c>
      <c r="B25244" s="2" t="s">
        <v>4658</v>
      </c>
      <c r="C25244" s="9" t="s">
        <v>2243</v>
      </c>
      <c r="D25244" s="9" t="s">
        <v>4659</v>
      </c>
      <c r="E25244" s="4" t="str">
        <f t="shared" ref="E25244:F25244" si="433">E25243 </f>
        <v>HANDICAP (0-85)</v>
      </c>
      <c r="F25244" s="4" t="str">
        <f t="shared" si="433"/>
        <v>1200m</v>
      </c>
      <c r="G25244" s="8" t="str">
        <f>IF(COUNTIF('Dam Lines'!A:A,D25244)&gt;0,"Yes","No")</f>
        <v>No</v>
      </c>
      <c r="H25244" s="14" t="s">
        <v>1742</v>
      </c>
      <c r="I25244" s="8" t="str">
        <f t="array" ref="I25244">IF(G25244="Yes",XLOOKUP(D25244,'Dam Lines'!A:A,'Dam Lines'!J:J),"")</f>
        <v/>
      </c>
    </row>
    <row r="25245" hidden="1">
      <c r="A25245" s="11">
        <v>4.0</v>
      </c>
      <c r="B25245" s="2" t="s">
        <v>5801</v>
      </c>
      <c r="C25245" s="9" t="s">
        <v>1980</v>
      </c>
      <c r="D25245" s="9" t="s">
        <v>98</v>
      </c>
      <c r="E25245" s="4" t="str">
        <f t="shared" ref="E25245:F25245" si="434">E25244 </f>
        <v>HANDICAP (0-85)</v>
      </c>
      <c r="F25245" s="4" t="str">
        <f t="shared" si="434"/>
        <v>1200m</v>
      </c>
      <c r="G25245" s="8" t="str">
        <f>IF(COUNTIF('Dam Lines'!A:A,D25245)&gt;0,"Yes","No")</f>
        <v>Yes</v>
      </c>
      <c r="H25245" s="14" t="s">
        <v>1761</v>
      </c>
      <c r="I25245" s="8" t="str">
        <f t="array" ref="I25245">IF(G25245="Yes",XLOOKUP(D25245,'Dam Lines'!A:A,'Dam Lines'!J:J),"")</f>
        <v>PHILIPPA</v>
      </c>
    </row>
    <row r="25246" hidden="1">
      <c r="A25246" s="11">
        <v>5.0</v>
      </c>
      <c r="B25246" s="2" t="s">
        <v>5336</v>
      </c>
      <c r="C25246" s="9" t="s">
        <v>5337</v>
      </c>
      <c r="D25246" s="9" t="s">
        <v>1231</v>
      </c>
      <c r="E25246" s="4" t="str">
        <f t="shared" ref="E25246:F25246" si="435">E25245 </f>
        <v>HANDICAP (0-85)</v>
      </c>
      <c r="F25246" s="4" t="str">
        <f t="shared" si="435"/>
        <v>1200m</v>
      </c>
      <c r="G25246" s="8" t="str">
        <f>IF(COUNTIF('Dam Lines'!A:A,D25246)&gt;0,"Yes","No")</f>
        <v>Yes</v>
      </c>
      <c r="H25246" s="14" t="s">
        <v>1742</v>
      </c>
      <c r="I25246" s="8" t="str">
        <f t="array" ref="I25246">IF(G25246="Yes",XLOOKUP(D25246,'Dam Lines'!A:A,'Dam Lines'!J:J),"")</f>
        <v>QUITAINE</v>
      </c>
    </row>
    <row r="25247" hidden="1">
      <c r="A25247" s="11">
        <v>6.0</v>
      </c>
      <c r="B25247" s="2" t="s">
        <v>4169</v>
      </c>
      <c r="C25247" s="9" t="s">
        <v>1962</v>
      </c>
      <c r="D25247" s="9" t="s">
        <v>4170</v>
      </c>
      <c r="E25247" s="4" t="str">
        <f t="shared" ref="E25247:F25247" si="436">E25246 </f>
        <v>HANDICAP (0-85)</v>
      </c>
      <c r="F25247" s="4" t="str">
        <f t="shared" si="436"/>
        <v>1200m</v>
      </c>
      <c r="G25247" s="8" t="str">
        <f>IF(COUNTIF('Dam Lines'!A:A,D25247)&gt;0,"Yes","No")</f>
        <v>No</v>
      </c>
      <c r="H25247" s="14" t="s">
        <v>1761</v>
      </c>
      <c r="I25247" s="8" t="str">
        <f t="array" ref="I25247">IF(G25247="Yes",XLOOKUP(D25247,'Dam Lines'!A:A,'Dam Lines'!J:J),"")</f>
        <v/>
      </c>
    </row>
    <row r="25248" hidden="1">
      <c r="A25248" s="11">
        <v>7.0</v>
      </c>
      <c r="B25248" s="2" t="s">
        <v>6026</v>
      </c>
      <c r="C25248" s="9" t="s">
        <v>5085</v>
      </c>
      <c r="D25248" s="9" t="s">
        <v>1641</v>
      </c>
      <c r="E25248" s="4" t="str">
        <f t="shared" ref="E25248:F25248" si="437">E25247 </f>
        <v>HANDICAP (0-85)</v>
      </c>
      <c r="F25248" s="4" t="str">
        <f t="shared" si="437"/>
        <v>1200m</v>
      </c>
      <c r="G25248" s="8" t="str">
        <f>IF(COUNTIF('Dam Lines'!A:A,D25248)&gt;0,"Yes","No")</f>
        <v>Yes</v>
      </c>
      <c r="H25248" s="14" t="s">
        <v>1742</v>
      </c>
      <c r="I25248" s="8" t="str">
        <f t="array" ref="I25248">IF(G25248="Yes",XLOOKUP(D25248,'Dam Lines'!A:A,'Dam Lines'!J:J),"")</f>
        <v>NEVADA II</v>
      </c>
    </row>
    <row r="25249" hidden="1">
      <c r="A25249" s="11">
        <v>8.0</v>
      </c>
      <c r="B25249" s="2" t="s">
        <v>5799</v>
      </c>
      <c r="C25249" s="9" t="s">
        <v>2248</v>
      </c>
      <c r="D25249" s="9" t="s">
        <v>383</v>
      </c>
      <c r="E25249" s="4" t="str">
        <f t="shared" ref="E25249:F25249" si="438">E25248 </f>
        <v>HANDICAP (0-85)</v>
      </c>
      <c r="F25249" s="4" t="str">
        <f t="shared" si="438"/>
        <v>1200m</v>
      </c>
      <c r="G25249" s="8" t="str">
        <f>IF(COUNTIF('Dam Lines'!A:A,D25249)&gt;0,"Yes","No")</f>
        <v>Yes</v>
      </c>
      <c r="H25249" s="14" t="s">
        <v>1742</v>
      </c>
      <c r="I25249" s="8" t="str">
        <f t="array" ref="I25249">IF(G25249="Yes",XLOOKUP(D25249,'Dam Lines'!A:A,'Dam Lines'!J:J),"")</f>
        <v>DEBORAH IV</v>
      </c>
    </row>
    <row r="25250" hidden="1">
      <c r="A25250" s="11">
        <v>9.0</v>
      </c>
      <c r="B25250" s="2" t="s">
        <v>5373</v>
      </c>
      <c r="C25250" s="9" t="s">
        <v>2061</v>
      </c>
      <c r="D25250" s="9" t="s">
        <v>183</v>
      </c>
      <c r="E25250" s="4" t="str">
        <f t="shared" ref="E25250:F25250" si="439">E25249 </f>
        <v>HANDICAP (0-85)</v>
      </c>
      <c r="F25250" s="4" t="str">
        <f t="shared" si="439"/>
        <v>1200m</v>
      </c>
      <c r="G25250" s="8" t="str">
        <f>IF(COUNTIF('Dam Lines'!A:A,D25250)&gt;0,"Yes","No")</f>
        <v>Yes</v>
      </c>
      <c r="H25250" s="14" t="s">
        <v>1742</v>
      </c>
      <c r="I25250" s="8" t="str">
        <f t="array" ref="I25250">IF(G25250="Yes",XLOOKUP(D25250,'Dam Lines'!A:A,'Dam Lines'!J:J),"")</f>
        <v>NEVADA II</v>
      </c>
    </row>
    <row r="25251" hidden="1">
      <c r="A25251" s="11">
        <v>10.0</v>
      </c>
      <c r="B25251" s="2" t="s">
        <v>4837</v>
      </c>
      <c r="C25251" s="9" t="s">
        <v>4282</v>
      </c>
      <c r="D25251" s="9" t="s">
        <v>4838</v>
      </c>
      <c r="E25251" s="4" t="str">
        <f t="shared" ref="E25251:F25251" si="440">E25250 </f>
        <v>HANDICAP (0-85)</v>
      </c>
      <c r="F25251" s="4" t="str">
        <f t="shared" si="440"/>
        <v>1200m</v>
      </c>
      <c r="G25251" s="8" t="str">
        <f>IF(COUNTIF('Dam Lines'!A:A,D25251)&gt;0,"Yes","No")</f>
        <v>No</v>
      </c>
      <c r="H25251" s="14" t="s">
        <v>1742</v>
      </c>
      <c r="I25251" s="8" t="str">
        <f t="array" ref="I25251">IF(G25251="Yes",XLOOKUP(D25251,'Dam Lines'!A:A,'Dam Lines'!J:J),"")</f>
        <v/>
      </c>
    </row>
    <row r="25252" hidden="1">
      <c r="A25252" s="11">
        <v>11.0</v>
      </c>
      <c r="B25252" s="2" t="s">
        <v>6039</v>
      </c>
      <c r="C25252" s="9" t="s">
        <v>3717</v>
      </c>
      <c r="D25252" s="9" t="s">
        <v>876</v>
      </c>
      <c r="E25252" s="4" t="str">
        <f t="shared" ref="E25252:F25252" si="441">E25251 </f>
        <v>HANDICAP (0-85)</v>
      </c>
      <c r="F25252" s="4" t="str">
        <f t="shared" si="441"/>
        <v>1200m</v>
      </c>
      <c r="G25252" s="8" t="str">
        <f>IF(COUNTIF('Dam Lines'!A:A,D25252)&gt;0,"Yes","No")</f>
        <v>Yes</v>
      </c>
      <c r="H25252" s="14" t="s">
        <v>1761</v>
      </c>
      <c r="I25252" s="8" t="str">
        <f t="array" ref="I25252">IF(G25252="Yes",XLOOKUP(D25252,'Dam Lines'!A:A,'Dam Lines'!J:J),"")</f>
        <v>KYLA TIKI</v>
      </c>
    </row>
    <row r="25253" hidden="1">
      <c r="A25253" s="11">
        <v>12.0</v>
      </c>
      <c r="B25253" s="2" t="s">
        <v>4424</v>
      </c>
      <c r="C25253" s="9" t="s">
        <v>4008</v>
      </c>
      <c r="D25253" s="9" t="s">
        <v>756</v>
      </c>
      <c r="E25253" s="4" t="str">
        <f t="shared" ref="E25253:F25253" si="442">E25252 </f>
        <v>HANDICAP (0-85)</v>
      </c>
      <c r="F25253" s="4" t="str">
        <f t="shared" si="442"/>
        <v>1200m</v>
      </c>
      <c r="G25253" s="8" t="str">
        <f>IF(COUNTIF('Dam Lines'!A:A,D25253)&gt;0,"Yes","No")</f>
        <v>Yes</v>
      </c>
      <c r="H25253" s="14" t="s">
        <v>1742</v>
      </c>
      <c r="I25253" s="8" t="str">
        <f t="array" ref="I25253">IF(G25253="Yes",XLOOKUP(D25253,'Dam Lines'!A:A,'Dam Lines'!J:J),"")</f>
        <v>NEVADA II</v>
      </c>
    </row>
    <row r="25254" hidden="1">
      <c r="A25254" s="11">
        <v>13.0</v>
      </c>
      <c r="B25254" s="2" t="s">
        <v>5624</v>
      </c>
      <c r="C25254" s="9" t="s">
        <v>1962</v>
      </c>
      <c r="D25254" s="9" t="s">
        <v>244</v>
      </c>
      <c r="E25254" s="4" t="str">
        <f t="shared" ref="E25254:F25254" si="443">E25253 </f>
        <v>HANDICAP (0-85)</v>
      </c>
      <c r="F25254" s="4" t="str">
        <f t="shared" si="443"/>
        <v>1200m</v>
      </c>
      <c r="G25254" s="8" t="str">
        <f>IF(COUNTIF('Dam Lines'!A:A,D25254)&gt;0,"Yes","No")</f>
        <v>Yes</v>
      </c>
      <c r="H25254" s="14" t="s">
        <v>1742</v>
      </c>
      <c r="I25254" s="8" t="str">
        <f t="array" ref="I25254">IF(G25254="Yes",XLOOKUP(D25254,'Dam Lines'!A:A,'Dam Lines'!J:J),"")</f>
        <v>BASSALA</v>
      </c>
    </row>
    <row r="25255" hidden="1">
      <c r="A25255" s="11">
        <v>14.0</v>
      </c>
      <c r="B25255" s="2" t="s">
        <v>5602</v>
      </c>
      <c r="C25255" s="9" t="s">
        <v>1744</v>
      </c>
      <c r="D25255" s="9" t="s">
        <v>997</v>
      </c>
      <c r="E25255" s="4" t="str">
        <f t="shared" ref="E25255:F25255" si="444">E25254 </f>
        <v>HANDICAP (0-85)</v>
      </c>
      <c r="F25255" s="4" t="str">
        <f t="shared" si="444"/>
        <v>1200m</v>
      </c>
      <c r="G25255" s="8" t="str">
        <f>IF(COUNTIF('Dam Lines'!A:A,D25255)&gt;0,"Yes","No")</f>
        <v>Yes</v>
      </c>
      <c r="H25255" s="14" t="s">
        <v>1742</v>
      </c>
      <c r="I25255" s="8" t="str">
        <f t="array" ref="I25255">IF(G25255="Yes",XLOOKUP(D25255,'Dam Lines'!A:A,'Dam Lines'!J:J),"")</f>
        <v>QUITAINE</v>
      </c>
    </row>
    <row r="25256" hidden="1">
      <c r="A25256" s="11">
        <v>1.0</v>
      </c>
      <c r="B25256" s="2" t="s">
        <v>6029</v>
      </c>
      <c r="C25256" s="9" t="s">
        <v>1962</v>
      </c>
      <c r="D25256" s="9" t="s">
        <v>293</v>
      </c>
      <c r="E25256" s="4" t="s">
        <v>1740</v>
      </c>
      <c r="F25256" s="4" t="s">
        <v>1869</v>
      </c>
      <c r="G25256" s="8" t="str">
        <f>IF(COUNTIF('Dam Lines'!A:A,D25256)&gt;0,"Yes","No")</f>
        <v>Yes</v>
      </c>
      <c r="H25256" s="14" t="s">
        <v>1742</v>
      </c>
      <c r="I25256" s="8" t="str">
        <f t="array" ref="I25256">IF(G25256="Yes",XLOOKUP(D25256,'Dam Lines'!A:A,'Dam Lines'!J:J),"")</f>
        <v>NEVADA II</v>
      </c>
    </row>
    <row r="25257" hidden="1">
      <c r="A25257" s="11">
        <v>2.0</v>
      </c>
      <c r="B25257" s="2" t="s">
        <v>6452</v>
      </c>
      <c r="C25257" s="9" t="s">
        <v>4093</v>
      </c>
      <c r="D25257" s="9" t="s">
        <v>281</v>
      </c>
      <c r="E25257" s="4" t="str">
        <f t="shared" ref="E25257:F25257" si="445">E25256 </f>
        <v>MAIDEN</v>
      </c>
      <c r="F25257" s="4" t="str">
        <f t="shared" si="445"/>
        <v>1600m</v>
      </c>
      <c r="G25257" s="8" t="str">
        <f>IF(COUNTIF('Dam Lines'!A:A,D25257)&gt;0,"Yes","No")</f>
        <v>Yes</v>
      </c>
      <c r="H25257" s="14" t="s">
        <v>1761</v>
      </c>
      <c r="I25257" s="8" t="str">
        <f t="array" ref="I25257">IF(G25257="Yes",XLOOKUP(D25257,'Dam Lines'!A:A,'Dam Lines'!J:J),"")</f>
        <v>CAIDA</v>
      </c>
    </row>
    <row r="25258" hidden="1">
      <c r="A25258" s="11">
        <v>3.0</v>
      </c>
      <c r="B25258" s="2" t="s">
        <v>5980</v>
      </c>
      <c r="C25258" s="9" t="s">
        <v>2054</v>
      </c>
      <c r="D25258" s="9" t="s">
        <v>1330</v>
      </c>
      <c r="E25258" s="4" t="str">
        <f t="shared" ref="E25258:F25258" si="446">E25257 </f>
        <v>MAIDEN</v>
      </c>
      <c r="F25258" s="4" t="str">
        <f t="shared" si="446"/>
        <v>1600m</v>
      </c>
      <c r="G25258" s="8" t="str">
        <f>IF(COUNTIF('Dam Lines'!A:A,D25258)&gt;0,"Yes","No")</f>
        <v>Yes</v>
      </c>
      <c r="H25258" s="14" t="s">
        <v>1742</v>
      </c>
      <c r="I25258" s="8" t="str">
        <f t="array" ref="I25258">IF(G25258="Yes",XLOOKUP(D25258,'Dam Lines'!A:A,'Dam Lines'!J:J),"")</f>
        <v>NEVADA II</v>
      </c>
    </row>
    <row r="25259" hidden="1">
      <c r="A25259" s="11">
        <v>4.0</v>
      </c>
      <c r="B25259" s="2" t="s">
        <v>6344</v>
      </c>
      <c r="C25259" s="9" t="s">
        <v>4741</v>
      </c>
      <c r="D25259" s="9" t="s">
        <v>615</v>
      </c>
      <c r="E25259" s="4" t="str">
        <f t="shared" ref="E25259:F25259" si="447">E25258 </f>
        <v>MAIDEN</v>
      </c>
      <c r="F25259" s="4" t="str">
        <f t="shared" si="447"/>
        <v>1600m</v>
      </c>
      <c r="G25259" s="8" t="str">
        <f>IF(COUNTIF('Dam Lines'!A:A,D25259)&gt;0,"Yes","No")</f>
        <v>Yes</v>
      </c>
      <c r="H25259" s="14" t="s">
        <v>1742</v>
      </c>
      <c r="I25259" s="8" t="str">
        <f t="array" ref="I25259">IF(G25259="Yes",XLOOKUP(D25259,'Dam Lines'!A:A,'Dam Lines'!J:J),"")</f>
        <v>MADOU</v>
      </c>
    </row>
    <row r="25260" hidden="1">
      <c r="A25260" s="11">
        <v>5.0</v>
      </c>
      <c r="B25260" s="2" t="s">
        <v>6415</v>
      </c>
      <c r="C25260" s="9" t="s">
        <v>1980</v>
      </c>
      <c r="D25260" s="9" t="s">
        <v>6416</v>
      </c>
      <c r="E25260" s="4" t="str">
        <f t="shared" ref="E25260:F25260" si="448">E25259 </f>
        <v>MAIDEN</v>
      </c>
      <c r="F25260" s="4" t="str">
        <f t="shared" si="448"/>
        <v>1600m</v>
      </c>
      <c r="G25260" s="8" t="str">
        <f>IF(COUNTIF('Dam Lines'!A:A,D25260)&gt;0,"Yes","No")</f>
        <v>No</v>
      </c>
      <c r="H25260" s="14" t="s">
        <v>1742</v>
      </c>
      <c r="I25260" s="8" t="str">
        <f t="array" ref="I25260">IF(G25260="Yes",XLOOKUP(D25260,'Dam Lines'!A:A,'Dam Lines'!J:J),"")</f>
        <v/>
      </c>
    </row>
    <row r="25261" hidden="1">
      <c r="A25261" s="11">
        <v>6.0</v>
      </c>
      <c r="B25261" s="2" t="s">
        <v>5092</v>
      </c>
      <c r="C25261" s="9" t="s">
        <v>1980</v>
      </c>
      <c r="D25261" s="9" t="s">
        <v>244</v>
      </c>
      <c r="E25261" s="4" t="str">
        <f t="shared" ref="E25261:F25261" si="449">E25260 </f>
        <v>MAIDEN</v>
      </c>
      <c r="F25261" s="4" t="str">
        <f t="shared" si="449"/>
        <v>1600m</v>
      </c>
      <c r="G25261" s="8" t="str">
        <f>IF(COUNTIF('Dam Lines'!A:A,D25261)&gt;0,"Yes","No")</f>
        <v>Yes</v>
      </c>
      <c r="H25261" s="14" t="s">
        <v>1742</v>
      </c>
      <c r="I25261" s="8" t="str">
        <f t="array" ref="I25261">IF(G25261="Yes",XLOOKUP(D25261,'Dam Lines'!A:A,'Dam Lines'!J:J),"")</f>
        <v>BASSALA</v>
      </c>
    </row>
    <row r="25262" hidden="1">
      <c r="A25262" s="11">
        <v>7.0</v>
      </c>
      <c r="B25262" s="2" t="s">
        <v>6186</v>
      </c>
      <c r="C25262" s="9" t="s">
        <v>1823</v>
      </c>
      <c r="D25262" s="9" t="s">
        <v>6187</v>
      </c>
      <c r="E25262" s="4" t="str">
        <f t="shared" ref="E25262:F25262" si="450">E25261 </f>
        <v>MAIDEN</v>
      </c>
      <c r="F25262" s="4" t="str">
        <f t="shared" si="450"/>
        <v>1600m</v>
      </c>
      <c r="G25262" s="8" t="str">
        <f>IF(COUNTIF('Dam Lines'!A:A,D25262)&gt;0,"Yes","No")</f>
        <v>No</v>
      </c>
      <c r="H25262" s="14" t="s">
        <v>1742</v>
      </c>
      <c r="I25262" s="8" t="str">
        <f t="array" ref="I25262">IF(G25262="Yes",XLOOKUP(D25262,'Dam Lines'!A:A,'Dam Lines'!J:J),"")</f>
        <v/>
      </c>
    </row>
    <row r="25263" hidden="1">
      <c r="A25263" s="11">
        <v>8.0</v>
      </c>
      <c r="B25263" s="2" t="s">
        <v>5441</v>
      </c>
      <c r="C25263" s="9" t="s">
        <v>1886</v>
      </c>
      <c r="D25263" s="9" t="s">
        <v>2984</v>
      </c>
      <c r="E25263" s="4" t="str">
        <f t="shared" ref="E25263:F25263" si="451">E25262 </f>
        <v>MAIDEN</v>
      </c>
      <c r="F25263" s="4" t="str">
        <f t="shared" si="451"/>
        <v>1600m</v>
      </c>
      <c r="G25263" s="8" t="str">
        <f>IF(COUNTIF('Dam Lines'!A:A,D25263)&gt;0,"Yes","No")</f>
        <v>No</v>
      </c>
      <c r="H25263" s="14" t="s">
        <v>1742</v>
      </c>
      <c r="I25263" s="8" t="str">
        <f t="array" ref="I25263">IF(G25263="Yes",XLOOKUP(D25263,'Dam Lines'!A:A,'Dam Lines'!J:J),"")</f>
        <v/>
      </c>
    </row>
    <row r="25264" hidden="1">
      <c r="A25264" s="11">
        <v>9.0</v>
      </c>
      <c r="B25264" s="2" t="s">
        <v>6453</v>
      </c>
      <c r="C25264" s="9" t="s">
        <v>2248</v>
      </c>
      <c r="D25264" s="9" t="s">
        <v>1036</v>
      </c>
      <c r="E25264" s="4" t="str">
        <f t="shared" ref="E25264:F25264" si="452">E25263 </f>
        <v>MAIDEN</v>
      </c>
      <c r="F25264" s="4" t="str">
        <f t="shared" si="452"/>
        <v>1600m</v>
      </c>
      <c r="G25264" s="8" t="str">
        <f>IF(COUNTIF('Dam Lines'!A:A,D25264)&gt;0,"Yes","No")</f>
        <v>Yes</v>
      </c>
      <c r="H25264" s="14" t="s">
        <v>1761</v>
      </c>
      <c r="I25264" s="8" t="str">
        <f t="array" ref="I25264">IF(G25264="Yes",XLOOKUP(D25264,'Dam Lines'!A:A,'Dam Lines'!J:J),"")</f>
        <v>MAGNESIE</v>
      </c>
    </row>
    <row r="25265" hidden="1">
      <c r="A25265" s="11">
        <v>10.0</v>
      </c>
      <c r="B25265" s="2" t="s">
        <v>6321</v>
      </c>
      <c r="C25265" s="9" t="s">
        <v>4093</v>
      </c>
      <c r="D25265" s="9" t="s">
        <v>922</v>
      </c>
      <c r="E25265" s="4" t="str">
        <f t="shared" ref="E25265:F25265" si="453">E25264 </f>
        <v>MAIDEN</v>
      </c>
      <c r="F25265" s="4" t="str">
        <f t="shared" si="453"/>
        <v>1600m</v>
      </c>
      <c r="G25265" s="8" t="str">
        <f>IF(COUNTIF('Dam Lines'!A:A,D25265)&gt;0,"Yes","No")</f>
        <v>Yes</v>
      </c>
      <c r="H25265" s="14" t="s">
        <v>1742</v>
      </c>
      <c r="I25265" s="8" t="str">
        <f t="array" ref="I25265">IF(G25265="Yes",XLOOKUP(D25265,'Dam Lines'!A:A,'Dam Lines'!J:J),"")</f>
        <v>MADOU</v>
      </c>
    </row>
    <row r="25266" hidden="1">
      <c r="A25266" s="11">
        <v>11.0</v>
      </c>
      <c r="B25266" s="2" t="s">
        <v>6274</v>
      </c>
      <c r="C25266" s="9" t="s">
        <v>1744</v>
      </c>
      <c r="D25266" s="9" t="s">
        <v>69</v>
      </c>
      <c r="E25266" s="4" t="str">
        <f t="shared" ref="E25266:F25266" si="454">E25265 </f>
        <v>MAIDEN</v>
      </c>
      <c r="F25266" s="4" t="str">
        <f t="shared" si="454"/>
        <v>1600m</v>
      </c>
      <c r="G25266" s="8" t="str">
        <f>IF(COUNTIF('Dam Lines'!A:A,D25266)&gt;0,"Yes","No")</f>
        <v>Yes</v>
      </c>
      <c r="H25266" s="14" t="s">
        <v>1761</v>
      </c>
      <c r="I25266" s="8" t="str">
        <f t="array" ref="I25266">IF(G25266="Yes",XLOOKUP(D25266,'Dam Lines'!A:A,'Dam Lines'!J:J),"")</f>
        <v>ASALA HALEEMA</v>
      </c>
    </row>
    <row r="25267" hidden="1">
      <c r="A25267" s="11">
        <v>12.0</v>
      </c>
      <c r="B25267" s="2" t="s">
        <v>5747</v>
      </c>
      <c r="C25267" s="9" t="s">
        <v>5003</v>
      </c>
      <c r="D25267" s="9" t="s">
        <v>974</v>
      </c>
      <c r="E25267" s="4" t="str">
        <f t="shared" ref="E25267:F25267" si="455">E25266 </f>
        <v>MAIDEN</v>
      </c>
      <c r="F25267" s="4" t="str">
        <f t="shared" si="455"/>
        <v>1600m</v>
      </c>
      <c r="G25267" s="8" t="str">
        <f>IF(COUNTIF('Dam Lines'!A:A,D25267)&gt;0,"Yes","No")</f>
        <v>Yes</v>
      </c>
      <c r="H25267" s="14" t="s">
        <v>1761</v>
      </c>
      <c r="I25267" s="8" t="str">
        <f t="array" ref="I25267">IF(G25267="Yes",XLOOKUP(D25267,'Dam Lines'!A:A,'Dam Lines'!J:J),"")</f>
        <v>DAHSHUR</v>
      </c>
    </row>
    <row r="25268" hidden="1">
      <c r="A25268" s="11">
        <v>13.0</v>
      </c>
      <c r="B25268" s="2" t="s">
        <v>6454</v>
      </c>
      <c r="C25268" s="9" t="s">
        <v>2405</v>
      </c>
      <c r="D25268" s="9" t="s">
        <v>956</v>
      </c>
      <c r="E25268" s="4" t="str">
        <f t="shared" ref="E25268:F25268" si="456">E25267 </f>
        <v>MAIDEN</v>
      </c>
      <c r="F25268" s="4" t="str">
        <f t="shared" si="456"/>
        <v>1600m</v>
      </c>
      <c r="G25268" s="8" t="str">
        <f>IF(COUNTIF('Dam Lines'!A:A,D25268)&gt;0,"Yes","No")</f>
        <v>Yes</v>
      </c>
      <c r="H25268" s="14" t="s">
        <v>1742</v>
      </c>
      <c r="I25268" s="8" t="str">
        <f t="array" ref="I25268">IF(G25268="Yes",XLOOKUP(D25268,'Dam Lines'!A:A,'Dam Lines'!J:J),"")</f>
        <v>MADOU</v>
      </c>
    </row>
    <row r="25269" hidden="1">
      <c r="A25269" s="11">
        <v>14.0</v>
      </c>
      <c r="B25269" s="2" t="s">
        <v>6280</v>
      </c>
      <c r="C25269" s="9" t="s">
        <v>1754</v>
      </c>
      <c r="D25269" s="9" t="s">
        <v>6281</v>
      </c>
      <c r="E25269" s="4" t="str">
        <f t="shared" ref="E25269:F25269" si="457">E25268 </f>
        <v>MAIDEN</v>
      </c>
      <c r="F25269" s="4" t="str">
        <f t="shared" si="457"/>
        <v>1600m</v>
      </c>
      <c r="G25269" s="8" t="str">
        <f>IF(COUNTIF('Dam Lines'!A:A,D25269)&gt;0,"Yes","No")</f>
        <v>No</v>
      </c>
      <c r="H25269" s="14" t="s">
        <v>1742</v>
      </c>
      <c r="I25269" s="8" t="str">
        <f t="array" ref="I25269">IF(G25269="Yes",XLOOKUP(D25269,'Dam Lines'!A:A,'Dam Lines'!J:J),"")</f>
        <v/>
      </c>
    </row>
    <row r="25270" hidden="1">
      <c r="A25270" s="11">
        <v>15.0</v>
      </c>
      <c r="B25270" s="2" t="s">
        <v>5959</v>
      </c>
      <c r="C25270" s="9" t="s">
        <v>1935</v>
      </c>
      <c r="D25270" s="9" t="s">
        <v>2629</v>
      </c>
      <c r="E25270" s="4" t="str">
        <f t="shared" ref="E25270:F25270" si="458">E25269 </f>
        <v>MAIDEN</v>
      </c>
      <c r="F25270" s="4" t="str">
        <f t="shared" si="458"/>
        <v>1600m</v>
      </c>
      <c r="G25270" s="8" t="str">
        <f>IF(COUNTIF('Dam Lines'!A:A,D25270)&gt;0,"Yes","No")</f>
        <v>No</v>
      </c>
      <c r="H25270" s="14" t="s">
        <v>1742</v>
      </c>
      <c r="I25270" s="8" t="str">
        <f t="array" ref="I25270">IF(G25270="Yes",XLOOKUP(D25270,'Dam Lines'!A:A,'Dam Lines'!J:J),"")</f>
        <v/>
      </c>
    </row>
    <row r="25271" hidden="1">
      <c r="A25271" s="11">
        <v>16.0</v>
      </c>
      <c r="B25271" s="2" t="s">
        <v>5708</v>
      </c>
      <c r="C25271" s="9" t="s">
        <v>1744</v>
      </c>
      <c r="D25271" s="9" t="s">
        <v>1054</v>
      </c>
      <c r="E25271" s="4" t="str">
        <f t="shared" ref="E25271:F25271" si="459">E25270 </f>
        <v>MAIDEN</v>
      </c>
      <c r="F25271" s="4" t="str">
        <f t="shared" si="459"/>
        <v>1600m</v>
      </c>
      <c r="G25271" s="8" t="str">
        <f>IF(COUNTIF('Dam Lines'!A:A,D25271)&gt;0,"Yes","No")</f>
        <v>Yes</v>
      </c>
      <c r="H25271" s="14" t="s">
        <v>1742</v>
      </c>
      <c r="I25271" s="8" t="str">
        <f t="array" ref="I25271">IF(G25271="Yes",XLOOKUP(D25271,'Dam Lines'!A:A,'Dam Lines'!J:J),"")</f>
        <v>FATMA</v>
      </c>
    </row>
    <row r="25272" hidden="1">
      <c r="A25272" s="11">
        <v>1.0</v>
      </c>
      <c r="B25272" s="2" t="s">
        <v>6455</v>
      </c>
      <c r="C25272" s="9" t="s">
        <v>3022</v>
      </c>
      <c r="D25272" s="9" t="s">
        <v>1668</v>
      </c>
      <c r="E25272" s="4" t="s">
        <v>1740</v>
      </c>
      <c r="F25272" s="4" t="s">
        <v>1869</v>
      </c>
      <c r="G25272" s="8" t="str">
        <f>IF(COUNTIF('Dam Lines'!A:A,D25272)&gt;0,"Yes","No")</f>
        <v>Yes</v>
      </c>
      <c r="H25272" s="14" t="s">
        <v>1742</v>
      </c>
      <c r="I25272" s="8" t="str">
        <f t="array" ref="I25272">IF(G25272="Yes",XLOOKUP(D25272,'Dam Lines'!A:A,'Dam Lines'!J:J),"")</f>
        <v>NEVADA II</v>
      </c>
    </row>
    <row r="25273" hidden="1">
      <c r="A25273" s="11">
        <v>2.0</v>
      </c>
      <c r="B25273" s="2" t="s">
        <v>6456</v>
      </c>
      <c r="C25273" s="9" t="s">
        <v>3731</v>
      </c>
      <c r="D25273" s="9" t="s">
        <v>1650</v>
      </c>
      <c r="E25273" s="4" t="str">
        <f t="shared" ref="E25273:F25273" si="460">E25272 </f>
        <v>MAIDEN</v>
      </c>
      <c r="F25273" s="4" t="str">
        <f t="shared" si="460"/>
        <v>1600m</v>
      </c>
      <c r="G25273" s="8" t="str">
        <f>IF(COUNTIF('Dam Lines'!A:A,D25273)&gt;0,"Yes","No")</f>
        <v>Yes</v>
      </c>
      <c r="H25273" s="14" t="s">
        <v>1742</v>
      </c>
      <c r="I25273" s="8" t="str">
        <f t="array" ref="I25273">IF(G25273="Yes",XLOOKUP(D25273,'Dam Lines'!A:A,'Dam Lines'!J:J),"")</f>
        <v>NEVADA II</v>
      </c>
    </row>
    <row r="25274" hidden="1">
      <c r="A25274" s="11">
        <v>3.0</v>
      </c>
      <c r="B25274" s="2" t="s">
        <v>6330</v>
      </c>
      <c r="C25274" s="9" t="s">
        <v>1744</v>
      </c>
      <c r="D25274" s="9" t="s">
        <v>99</v>
      </c>
      <c r="E25274" s="4" t="str">
        <f t="shared" ref="E25274:F25274" si="461">E25273 </f>
        <v>MAIDEN</v>
      </c>
      <c r="F25274" s="4" t="str">
        <f t="shared" si="461"/>
        <v>1600m</v>
      </c>
      <c r="G25274" s="8" t="str">
        <f>IF(COUNTIF('Dam Lines'!A:A,D25274)&gt;0,"Yes","No")</f>
        <v>Yes</v>
      </c>
      <c r="H25274" s="14" t="s">
        <v>1761</v>
      </c>
      <c r="I25274" s="8" t="str">
        <f t="array" ref="I25274">IF(G25274="Yes",XLOOKUP(D25274,'Dam Lines'!A:A,'Dam Lines'!J:J),"")</f>
        <v>HALAZOUNA</v>
      </c>
    </row>
    <row r="25275" hidden="1">
      <c r="A25275" s="11">
        <v>4.0</v>
      </c>
      <c r="B25275" s="2" t="s">
        <v>6457</v>
      </c>
      <c r="C25275" s="9" t="s">
        <v>3186</v>
      </c>
      <c r="D25275" s="9" t="s">
        <v>6458</v>
      </c>
      <c r="E25275" s="4" t="str">
        <f t="shared" ref="E25275:F25275" si="462">E25274 </f>
        <v>MAIDEN</v>
      </c>
      <c r="F25275" s="4" t="str">
        <f t="shared" si="462"/>
        <v>1600m</v>
      </c>
      <c r="G25275" s="8" t="str">
        <f>IF(COUNTIF('Dam Lines'!A:A,D25275)&gt;0,"Yes","No")</f>
        <v>No</v>
      </c>
      <c r="H25275" s="14" t="s">
        <v>1742</v>
      </c>
      <c r="I25275" s="8" t="str">
        <f t="array" ref="I25275">IF(G25275="Yes",XLOOKUP(D25275,'Dam Lines'!A:A,'Dam Lines'!J:J),"")</f>
        <v/>
      </c>
    </row>
    <row r="25276" hidden="1">
      <c r="A25276" s="11">
        <v>5.0</v>
      </c>
      <c r="B25276" s="2" t="s">
        <v>6459</v>
      </c>
      <c r="C25276" s="9" t="s">
        <v>5387</v>
      </c>
      <c r="D25276" s="9" t="s">
        <v>4291</v>
      </c>
      <c r="E25276" s="4" t="str">
        <f t="shared" ref="E25276:F25276" si="463">E25275 </f>
        <v>MAIDEN</v>
      </c>
      <c r="F25276" s="4" t="str">
        <f t="shared" si="463"/>
        <v>1600m</v>
      </c>
      <c r="G25276" s="8" t="str">
        <f>IF(COUNTIF('Dam Lines'!A:A,D25276)&gt;0,"Yes","No")</f>
        <v>No</v>
      </c>
      <c r="H25276" s="14" t="s">
        <v>1761</v>
      </c>
      <c r="I25276" s="8" t="str">
        <f t="array" ref="I25276">IF(G25276="Yes",XLOOKUP(D25276,'Dam Lines'!A:A,'Dam Lines'!J:J),"")</f>
        <v/>
      </c>
    </row>
    <row r="25277" hidden="1">
      <c r="A25277" s="11">
        <v>6.0</v>
      </c>
      <c r="B25277" s="2" t="s">
        <v>6460</v>
      </c>
      <c r="C25277" s="9" t="s">
        <v>3493</v>
      </c>
      <c r="D25277" s="9" t="s">
        <v>38</v>
      </c>
      <c r="E25277" s="4" t="str">
        <f t="shared" ref="E25277:F25277" si="464">E25276 </f>
        <v>MAIDEN</v>
      </c>
      <c r="F25277" s="4" t="str">
        <f t="shared" si="464"/>
        <v>1600m</v>
      </c>
      <c r="G25277" s="8" t="str">
        <f>IF(COUNTIF('Dam Lines'!A:A,D25277)&gt;0,"Yes","No")</f>
        <v>Yes</v>
      </c>
      <c r="H25277" s="14" t="s">
        <v>1761</v>
      </c>
      <c r="I25277" s="8" t="str">
        <f t="array" ref="I25277">IF(G25277="Yes",XLOOKUP(D25277,'Dam Lines'!A:A,'Dam Lines'!J:J),"")</f>
        <v>PHILIPPA</v>
      </c>
    </row>
    <row r="25278" hidden="1">
      <c r="A25278" s="11">
        <v>1.0</v>
      </c>
      <c r="B25278" s="2" t="s">
        <v>5906</v>
      </c>
      <c r="C25278" s="9" t="s">
        <v>3731</v>
      </c>
      <c r="D25278" s="9" t="s">
        <v>1601</v>
      </c>
      <c r="E25278" s="4" t="s">
        <v>2321</v>
      </c>
      <c r="F25278" s="4" t="s">
        <v>2037</v>
      </c>
      <c r="G25278" s="8" t="str">
        <f>IF(COUNTIF('Dam Lines'!A:A,D25278)&gt;0,"Yes","No")</f>
        <v>Yes</v>
      </c>
      <c r="H25278" s="14" t="s">
        <v>1742</v>
      </c>
      <c r="I25278" s="8" t="str">
        <f t="array" ref="I25278">IF(G25278="Yes",XLOOKUP(D25278,'Dam Lines'!A:A,'Dam Lines'!J:J),"")</f>
        <v>BR BINT CHLOSTA</v>
      </c>
    </row>
    <row r="25279" hidden="1">
      <c r="A25279" s="11">
        <v>2.0</v>
      </c>
      <c r="B25279" s="2" t="s">
        <v>4884</v>
      </c>
      <c r="C25279" s="9" t="s">
        <v>3697</v>
      </c>
      <c r="D25279" s="9" t="s">
        <v>539</v>
      </c>
      <c r="E25279" s="4" t="str">
        <f t="shared" ref="E25279:F25279" si="465">E25278 </f>
        <v>Listed</v>
      </c>
      <c r="F25279" s="4" t="str">
        <f t="shared" si="465"/>
        <v>2200m</v>
      </c>
      <c r="G25279" s="8" t="str">
        <f>IF(COUNTIF('Dam Lines'!A:A,D25279)&gt;0,"Yes","No")</f>
        <v>Yes</v>
      </c>
      <c r="H25279" s="14" t="s">
        <v>1742</v>
      </c>
      <c r="I25279" s="8" t="str">
        <f t="array" ref="I25279">IF(G25279="Yes",XLOOKUP(D25279,'Dam Lines'!A:A,'Dam Lines'!J:J),"")</f>
        <v>FADJURLENE</v>
      </c>
    </row>
    <row r="25280" hidden="1">
      <c r="A25280" s="11">
        <v>3.0</v>
      </c>
      <c r="B25280" s="2" t="s">
        <v>5340</v>
      </c>
      <c r="C25280" s="9" t="s">
        <v>1980</v>
      </c>
      <c r="D25280" s="9" t="s">
        <v>293</v>
      </c>
      <c r="E25280" s="4" t="str">
        <f t="shared" ref="E25280:F25280" si="466">E25279 </f>
        <v>Listed</v>
      </c>
      <c r="F25280" s="4" t="str">
        <f t="shared" si="466"/>
        <v>2200m</v>
      </c>
      <c r="G25280" s="8" t="str">
        <f>IF(COUNTIF('Dam Lines'!A:A,D25280)&gt;0,"Yes","No")</f>
        <v>Yes</v>
      </c>
      <c r="H25280" s="14" t="s">
        <v>1742</v>
      </c>
      <c r="I25280" s="8" t="str">
        <f t="array" ref="I25280">IF(G25280="Yes",XLOOKUP(D25280,'Dam Lines'!A:A,'Dam Lines'!J:J),"")</f>
        <v>NEVADA II</v>
      </c>
    </row>
    <row r="25281" hidden="1">
      <c r="A25281" s="11">
        <v>4.0</v>
      </c>
      <c r="B25281" s="2" t="s">
        <v>5263</v>
      </c>
      <c r="C25281" s="9" t="s">
        <v>1802</v>
      </c>
      <c r="D25281" s="9" t="s">
        <v>1548</v>
      </c>
      <c r="E25281" s="4" t="str">
        <f t="shared" ref="E25281:F25281" si="467">E25280 </f>
        <v>Listed</v>
      </c>
      <c r="F25281" s="4" t="str">
        <f t="shared" si="467"/>
        <v>2200m</v>
      </c>
      <c r="G25281" s="8" t="str">
        <f>IF(COUNTIF('Dam Lines'!A:A,D25281)&gt;0,"Yes","No")</f>
        <v>Yes</v>
      </c>
      <c r="H25281" s="14" t="s">
        <v>1742</v>
      </c>
      <c r="I25281" s="8" t="str">
        <f t="array" ref="I25281">IF(G25281="Yes",XLOOKUP(D25281,'Dam Lines'!A:A,'Dam Lines'!J:J),"")</f>
        <v>TOP STAR</v>
      </c>
    </row>
    <row r="25282" hidden="1">
      <c r="A25282" s="11">
        <v>5.0</v>
      </c>
      <c r="B25282" s="2" t="s">
        <v>4539</v>
      </c>
      <c r="C25282" s="9" t="s">
        <v>1802</v>
      </c>
      <c r="D25282" s="9" t="s">
        <v>895</v>
      </c>
      <c r="E25282" s="4" t="str">
        <f t="shared" ref="E25282:F25282" si="468">E25281 </f>
        <v>Listed</v>
      </c>
      <c r="F25282" s="4" t="str">
        <f t="shared" si="468"/>
        <v>2200m</v>
      </c>
      <c r="G25282" s="8" t="str">
        <f>IF(COUNTIF('Dam Lines'!A:A,D25282)&gt;0,"Yes","No")</f>
        <v>Yes</v>
      </c>
      <c r="H25282" s="14" t="s">
        <v>1742</v>
      </c>
      <c r="I25282" s="8" t="str">
        <f t="array" ref="I25282">IF(G25282="Yes",XLOOKUP(D25282,'Dam Lines'!A:A,'Dam Lines'!J:J),"")</f>
        <v>FATMA</v>
      </c>
    </row>
    <row r="25283" hidden="1">
      <c r="A25283" s="11">
        <v>6.0</v>
      </c>
      <c r="B25283" s="2" t="s">
        <v>5311</v>
      </c>
      <c r="C25283" s="9" t="s">
        <v>1980</v>
      </c>
      <c r="D25283" s="9" t="s">
        <v>2289</v>
      </c>
      <c r="E25283" s="4" t="str">
        <f t="shared" ref="E25283:F25283" si="469">E25282 </f>
        <v>Listed</v>
      </c>
      <c r="F25283" s="4" t="str">
        <f t="shared" si="469"/>
        <v>2200m</v>
      </c>
      <c r="G25283" s="8" t="str">
        <f>IF(COUNTIF('Dam Lines'!A:A,D25283)&gt;0,"Yes","No")</f>
        <v>No</v>
      </c>
      <c r="H25283" s="14" t="s">
        <v>1742</v>
      </c>
      <c r="I25283" s="8" t="str">
        <f t="array" ref="I25283">IF(G25283="Yes",XLOOKUP(D25283,'Dam Lines'!A:A,'Dam Lines'!J:J),"")</f>
        <v/>
      </c>
    </row>
    <row r="25284" hidden="1">
      <c r="A25284" s="11">
        <v>7.0</v>
      </c>
      <c r="B25284" s="2" t="s">
        <v>4936</v>
      </c>
      <c r="C25284" s="9" t="s">
        <v>3464</v>
      </c>
      <c r="D25284" s="9" t="s">
        <v>640</v>
      </c>
      <c r="E25284" s="4" t="str">
        <f t="shared" ref="E25284:F25284" si="470">E25283 </f>
        <v>Listed</v>
      </c>
      <c r="F25284" s="4" t="str">
        <f t="shared" si="470"/>
        <v>2200m</v>
      </c>
      <c r="G25284" s="8" t="str">
        <f>IF(COUNTIF('Dam Lines'!A:A,D25284)&gt;0,"Yes","No")</f>
        <v>Yes</v>
      </c>
      <c r="H25284" s="14" t="s">
        <v>1742</v>
      </c>
      <c r="I25284" s="8" t="str">
        <f t="array" ref="I25284">IF(G25284="Yes",XLOOKUP(D25284,'Dam Lines'!A:A,'Dam Lines'!J:J),"")</f>
        <v>FATMA</v>
      </c>
    </row>
    <row r="25285" hidden="1">
      <c r="A25285" s="11">
        <v>8.0</v>
      </c>
      <c r="B25285" s="2" t="s">
        <v>5620</v>
      </c>
      <c r="C25285" s="9" t="s">
        <v>3022</v>
      </c>
      <c r="D25285" s="9" t="s">
        <v>1056</v>
      </c>
      <c r="E25285" s="4" t="str">
        <f t="shared" ref="E25285:F25285" si="471">E25284 </f>
        <v>Listed</v>
      </c>
      <c r="F25285" s="4" t="str">
        <f t="shared" si="471"/>
        <v>2200m</v>
      </c>
      <c r="G25285" s="8" t="str">
        <f>IF(COUNTIF('Dam Lines'!A:A,D25285)&gt;0,"Yes","No")</f>
        <v>Yes</v>
      </c>
      <c r="H25285" s="14" t="s">
        <v>1742</v>
      </c>
      <c r="I25285" s="8" t="str">
        <f t="array" ref="I25285">IF(G25285="Yes",XLOOKUP(D25285,'Dam Lines'!A:A,'Dam Lines'!J:J),"")</f>
        <v>FATMA DESPIENS</v>
      </c>
    </row>
    <row r="25286" hidden="1">
      <c r="A25286" s="11">
        <v>9.0</v>
      </c>
      <c r="B25286" s="2" t="s">
        <v>4049</v>
      </c>
      <c r="C25286" s="9" t="s">
        <v>1757</v>
      </c>
      <c r="D25286" s="9" t="s">
        <v>1544</v>
      </c>
      <c r="E25286" s="4" t="str">
        <f t="shared" ref="E25286:F25286" si="472">E25285 </f>
        <v>Listed</v>
      </c>
      <c r="F25286" s="4" t="str">
        <f t="shared" si="472"/>
        <v>2200m</v>
      </c>
      <c r="G25286" s="8" t="str">
        <f>IF(COUNTIF('Dam Lines'!A:A,D25286)&gt;0,"Yes","No")</f>
        <v>Yes</v>
      </c>
      <c r="H25286" s="14" t="s">
        <v>1742</v>
      </c>
      <c r="I25286" s="8" t="str">
        <f t="array" ref="I25286">IF(G25286="Yes",XLOOKUP(D25286,'Dam Lines'!A:A,'Dam Lines'!J:J),"")</f>
        <v>JASIKA</v>
      </c>
    </row>
    <row r="25287" hidden="1">
      <c r="A25287" s="11">
        <v>10.0</v>
      </c>
      <c r="B25287" s="2" t="s">
        <v>4609</v>
      </c>
      <c r="C25287" s="9" t="s">
        <v>2479</v>
      </c>
      <c r="D25287" s="9" t="s">
        <v>141</v>
      </c>
      <c r="E25287" s="4" t="str">
        <f t="shared" ref="E25287:F25287" si="473">E25286 </f>
        <v>Listed</v>
      </c>
      <c r="F25287" s="4" t="str">
        <f t="shared" si="473"/>
        <v>2200m</v>
      </c>
      <c r="G25287" s="8" t="str">
        <f>IF(COUNTIF('Dam Lines'!A:A,D25287)&gt;0,"Yes","No")</f>
        <v>Yes</v>
      </c>
      <c r="H25287" s="14" t="s">
        <v>1742</v>
      </c>
      <c r="I25287" s="8" t="str">
        <f t="array" ref="I25287">IF(G25287="Yes",XLOOKUP(D25287,'Dam Lines'!A:A,'Dam Lines'!J:J),"")</f>
        <v>FARBAHAN</v>
      </c>
    </row>
    <row r="25288" hidden="1">
      <c r="A25288" s="11">
        <v>11.0</v>
      </c>
      <c r="B25288" s="2" t="s">
        <v>5084</v>
      </c>
      <c r="C25288" s="9" t="s">
        <v>5085</v>
      </c>
      <c r="D25288" s="9" t="s">
        <v>61</v>
      </c>
      <c r="E25288" s="4" t="str">
        <f t="shared" ref="E25288:F25288" si="474">E25287 </f>
        <v>Listed</v>
      </c>
      <c r="F25288" s="4" t="str">
        <f t="shared" si="474"/>
        <v>2200m</v>
      </c>
      <c r="G25288" s="8" t="str">
        <f>IF(COUNTIF('Dam Lines'!A:A,D25288)&gt;0,"Yes","No")</f>
        <v>Yes</v>
      </c>
      <c r="H25288" s="14" t="s">
        <v>1742</v>
      </c>
      <c r="I25288" s="8" t="str">
        <f t="array" ref="I25288">IF(G25288="Yes",XLOOKUP(D25288,'Dam Lines'!A:A,'Dam Lines'!J:J),"")</f>
        <v>MADOU</v>
      </c>
    </row>
    <row r="25289" hidden="1">
      <c r="A25289" s="11">
        <v>12.0</v>
      </c>
      <c r="B25289" s="2" t="s">
        <v>5248</v>
      </c>
      <c r="C25289" s="9" t="s">
        <v>1817</v>
      </c>
      <c r="D25289" s="9" t="s">
        <v>971</v>
      </c>
      <c r="E25289" s="4" t="str">
        <f t="shared" ref="E25289:F25289" si="475">E25288 </f>
        <v>Listed</v>
      </c>
      <c r="F25289" s="4" t="str">
        <f t="shared" si="475"/>
        <v>2200m</v>
      </c>
      <c r="G25289" s="8" t="str">
        <f>IF(COUNTIF('Dam Lines'!A:A,D25289)&gt;0,"Yes","No")</f>
        <v>Yes</v>
      </c>
      <c r="H25289" s="14" t="s">
        <v>1761</v>
      </c>
      <c r="I25289" s="8" t="str">
        <f t="array" ref="I25289">IF(G25289="Yes",XLOOKUP(D25289,'Dam Lines'!A:A,'Dam Lines'!J:J),"")</f>
        <v>MAGNESIE</v>
      </c>
    </row>
    <row r="25290" hidden="1">
      <c r="A25290" s="11">
        <v>13.0</v>
      </c>
      <c r="B25290" s="2" t="s">
        <v>6054</v>
      </c>
      <c r="C25290" s="9" t="s">
        <v>5859</v>
      </c>
      <c r="D25290" s="9" t="s">
        <v>912</v>
      </c>
      <c r="E25290" s="4" t="str">
        <f t="shared" ref="E25290:F25290" si="476">E25289 </f>
        <v>Listed</v>
      </c>
      <c r="F25290" s="4" t="str">
        <f t="shared" si="476"/>
        <v>2200m</v>
      </c>
      <c r="G25290" s="8" t="str">
        <f>IF(COUNTIF('Dam Lines'!A:A,D25290)&gt;0,"Yes","No")</f>
        <v>Yes</v>
      </c>
      <c r="H25290" s="14" t="s">
        <v>1742</v>
      </c>
      <c r="I25290" s="8" t="str">
        <f t="array" ref="I25290">IF(G25290="Yes",XLOOKUP(D25290,'Dam Lines'!A:A,'Dam Lines'!J:J),"")</f>
        <v>NEVADA II</v>
      </c>
    </row>
    <row r="25291" hidden="1">
      <c r="A25291" s="11">
        <v>1.0</v>
      </c>
      <c r="B25291" s="2" t="s">
        <v>5168</v>
      </c>
      <c r="C25291" s="9" t="s">
        <v>1962</v>
      </c>
      <c r="D25291" s="9" t="s">
        <v>718</v>
      </c>
      <c r="E25291" s="4" t="s">
        <v>6385</v>
      </c>
      <c r="F25291" s="4" t="s">
        <v>1887</v>
      </c>
      <c r="G25291" s="8" t="str">
        <f>IF(COUNTIF('Dam Lines'!A:A,D25291)&gt;0,"Yes","No")</f>
        <v>Yes</v>
      </c>
      <c r="H25291" s="14" t="s">
        <v>1742</v>
      </c>
      <c r="I25291" s="8" t="str">
        <f t="array" ref="I25291">IF(G25291="Yes",XLOOKUP(D25291,'Dam Lines'!A:A,'Dam Lines'!J:J),"")</f>
        <v>FATMA</v>
      </c>
    </row>
    <row r="25292" hidden="1">
      <c r="A25292" s="11">
        <v>2.0</v>
      </c>
      <c r="B25292" s="2" t="s">
        <v>5777</v>
      </c>
      <c r="C25292" s="9" t="s">
        <v>1817</v>
      </c>
      <c r="D25292" s="9" t="s">
        <v>29</v>
      </c>
      <c r="E25292" s="4" t="str">
        <f t="shared" ref="E25292:F25292" si="477">E25291 </f>
        <v>HANDICAP (0-80)</v>
      </c>
      <c r="F25292" s="4" t="str">
        <f t="shared" si="477"/>
        <v>1400m</v>
      </c>
      <c r="G25292" s="8" t="str">
        <f>IF(COUNTIF('Dam Lines'!A:A,D25292)&gt;0,"Yes","No")</f>
        <v>Yes</v>
      </c>
      <c r="H25292" s="14" t="s">
        <v>1761</v>
      </c>
      <c r="I25292" s="8" t="str">
        <f t="array" ref="I25292">IF(G25292="Yes",XLOOKUP(D25292,'Dam Lines'!A:A,'Dam Lines'!J:J),"")</f>
        <v>RUSNEGA</v>
      </c>
    </row>
    <row r="25293" hidden="1">
      <c r="A25293" s="11">
        <v>3.0</v>
      </c>
      <c r="B25293" s="2" t="s">
        <v>5399</v>
      </c>
      <c r="C25293" s="9" t="s">
        <v>2248</v>
      </c>
      <c r="D25293" s="9" t="s">
        <v>5400</v>
      </c>
      <c r="E25293" s="4" t="str">
        <f t="shared" ref="E25293:F25293" si="478">E25292 </f>
        <v>HANDICAP (0-80)</v>
      </c>
      <c r="F25293" s="4" t="str">
        <f t="shared" si="478"/>
        <v>1400m</v>
      </c>
      <c r="G25293" s="8" t="str">
        <f>IF(COUNTIF('Dam Lines'!A:A,D25293)&gt;0,"Yes","No")</f>
        <v>No</v>
      </c>
      <c r="H25293" s="14" t="s">
        <v>1742</v>
      </c>
      <c r="I25293" s="8" t="str">
        <f t="array" ref="I25293">IF(G25293="Yes",XLOOKUP(D25293,'Dam Lines'!A:A,'Dam Lines'!J:J),"")</f>
        <v/>
      </c>
    </row>
    <row r="25294" hidden="1">
      <c r="A25294" s="11">
        <v>4.0</v>
      </c>
      <c r="B25294" s="2" t="s">
        <v>5241</v>
      </c>
      <c r="C25294" s="9" t="s">
        <v>1980</v>
      </c>
      <c r="D25294" s="9" t="s">
        <v>565</v>
      </c>
      <c r="E25294" s="4" t="str">
        <f t="shared" ref="E25294:F25294" si="479">E25293 </f>
        <v>HANDICAP (0-80)</v>
      </c>
      <c r="F25294" s="4" t="str">
        <f t="shared" si="479"/>
        <v>1400m</v>
      </c>
      <c r="G25294" s="8" t="str">
        <f>IF(COUNTIF('Dam Lines'!A:A,D25294)&gt;0,"Yes","No")</f>
        <v>Yes</v>
      </c>
      <c r="H25294" s="14" t="s">
        <v>1742</v>
      </c>
      <c r="I25294" s="8" t="str">
        <f t="array" ref="I25294">IF(G25294="Yes",XLOOKUP(D25294,'Dam Lines'!A:A,'Dam Lines'!J:J),"")</f>
        <v>BASSALA</v>
      </c>
    </row>
    <row r="25295" hidden="1">
      <c r="A25295" s="11">
        <v>5.0</v>
      </c>
      <c r="B25295" s="2" t="s">
        <v>3832</v>
      </c>
      <c r="C25295" s="9" t="s">
        <v>2545</v>
      </c>
      <c r="D25295" s="9" t="s">
        <v>798</v>
      </c>
      <c r="E25295" s="4" t="str">
        <f t="shared" ref="E25295:F25295" si="480">E25294 </f>
        <v>HANDICAP (0-80)</v>
      </c>
      <c r="F25295" s="4" t="str">
        <f t="shared" si="480"/>
        <v>1400m</v>
      </c>
      <c r="G25295" s="8" t="str">
        <f>IF(COUNTIF('Dam Lines'!A:A,D25295)&gt;0,"Yes","No")</f>
        <v>Yes</v>
      </c>
      <c r="H25295" s="14" t="s">
        <v>1742</v>
      </c>
      <c r="I25295" s="8" t="str">
        <f t="array" ref="I25295">IF(G25295="Yes",XLOOKUP(D25295,'Dam Lines'!A:A,'Dam Lines'!J:J),"")</f>
        <v>QOSHEEYYA</v>
      </c>
    </row>
    <row r="25296" hidden="1">
      <c r="A25296" s="11">
        <v>6.0</v>
      </c>
      <c r="B25296" s="2" t="s">
        <v>4882</v>
      </c>
      <c r="C25296" s="9" t="s">
        <v>4477</v>
      </c>
      <c r="D25296" s="9" t="s">
        <v>197</v>
      </c>
      <c r="E25296" s="4" t="str">
        <f t="shared" ref="E25296:F25296" si="481">E25295 </f>
        <v>HANDICAP (0-80)</v>
      </c>
      <c r="F25296" s="4" t="str">
        <f t="shared" si="481"/>
        <v>1400m</v>
      </c>
      <c r="G25296" s="8" t="str">
        <f>IF(COUNTIF('Dam Lines'!A:A,D25296)&gt;0,"Yes","No")</f>
        <v>Yes</v>
      </c>
      <c r="H25296" s="14" t="s">
        <v>1742</v>
      </c>
      <c r="I25296" s="8" t="str">
        <f t="array" ref="I25296">IF(G25296="Yes",XLOOKUP(D25296,'Dam Lines'!A:A,'Dam Lines'!J:J),"")</f>
        <v>BR BINT CHLOSTA</v>
      </c>
    </row>
    <row r="25297" hidden="1">
      <c r="A25297" s="11">
        <v>7.0</v>
      </c>
      <c r="B25297" s="2" t="s">
        <v>5287</v>
      </c>
      <c r="C25297" s="9" t="s">
        <v>1752</v>
      </c>
      <c r="D25297" s="9" t="s">
        <v>1165</v>
      </c>
      <c r="E25297" s="4" t="str">
        <f t="shared" ref="E25297:F25297" si="482">E25296 </f>
        <v>HANDICAP (0-80)</v>
      </c>
      <c r="F25297" s="4" t="str">
        <f t="shared" si="482"/>
        <v>1400m</v>
      </c>
      <c r="G25297" s="8" t="str">
        <f>IF(COUNTIF('Dam Lines'!A:A,D25297)&gt;0,"Yes","No")</f>
        <v>Yes</v>
      </c>
      <c r="H25297" s="14" t="s">
        <v>1742</v>
      </c>
      <c r="I25297" s="8" t="str">
        <f t="array" ref="I25297">IF(G25297="Yes",XLOOKUP(D25297,'Dam Lines'!A:A,'Dam Lines'!J:J),"")</f>
        <v>NEVADA II</v>
      </c>
    </row>
    <row r="25298" hidden="1">
      <c r="A25298" s="11">
        <v>8.0</v>
      </c>
      <c r="B25298" s="2" t="s">
        <v>4619</v>
      </c>
      <c r="C25298" s="9" t="s">
        <v>2202</v>
      </c>
      <c r="D25298" s="9" t="s">
        <v>757</v>
      </c>
      <c r="E25298" s="4" t="str">
        <f t="shared" ref="E25298:F25298" si="483">E25297 </f>
        <v>HANDICAP (0-80)</v>
      </c>
      <c r="F25298" s="4" t="str">
        <f t="shared" si="483"/>
        <v>1400m</v>
      </c>
      <c r="G25298" s="8" t="str">
        <f>IF(COUNTIF('Dam Lines'!A:A,D25298)&gt;0,"Yes","No")</f>
        <v>Yes</v>
      </c>
      <c r="H25298" s="14" t="s">
        <v>1742</v>
      </c>
      <c r="I25298" s="8" t="str">
        <f t="array" ref="I25298">IF(G25298="Yes",XLOOKUP(D25298,'Dam Lines'!A:A,'Dam Lines'!J:J),"")</f>
        <v>NEVADA II</v>
      </c>
    </row>
    <row r="25299" hidden="1">
      <c r="A25299" s="11">
        <v>9.0</v>
      </c>
      <c r="B25299" s="2" t="s">
        <v>4585</v>
      </c>
      <c r="C25299" s="9" t="s">
        <v>1744</v>
      </c>
      <c r="D25299" s="9" t="s">
        <v>2290</v>
      </c>
      <c r="E25299" s="4" t="str">
        <f t="shared" ref="E25299:F25299" si="484">E25298 </f>
        <v>HANDICAP (0-80)</v>
      </c>
      <c r="F25299" s="4" t="str">
        <f t="shared" si="484"/>
        <v>1400m</v>
      </c>
      <c r="G25299" s="8" t="str">
        <f>IF(COUNTIF('Dam Lines'!A:A,D25299)&gt;0,"Yes","No")</f>
        <v>No</v>
      </c>
      <c r="H25299" s="14" t="s">
        <v>1742</v>
      </c>
      <c r="I25299" s="8" t="str">
        <f t="array" ref="I25299">IF(G25299="Yes",XLOOKUP(D25299,'Dam Lines'!A:A,'Dam Lines'!J:J),"")</f>
        <v/>
      </c>
    </row>
    <row r="25300" hidden="1">
      <c r="A25300" s="11">
        <v>1.0</v>
      </c>
      <c r="B25300" s="2" t="s">
        <v>6461</v>
      </c>
      <c r="C25300" s="9" t="s">
        <v>3423</v>
      </c>
      <c r="D25300" s="9" t="s">
        <v>752</v>
      </c>
      <c r="E25300" s="4" t="s">
        <v>1740</v>
      </c>
      <c r="F25300" s="4" t="s">
        <v>1741</v>
      </c>
      <c r="G25300" s="8" t="str">
        <f>IF(COUNTIF('Dam Lines'!A:A,D25300)&gt;0,"Yes","No")</f>
        <v>Yes</v>
      </c>
      <c r="H25300" s="14" t="s">
        <v>1742</v>
      </c>
      <c r="I25300" s="8" t="str">
        <f t="array" ref="I25300">IF(G25300="Yes",XLOOKUP(D25300,'Dam Lines'!A:A,'Dam Lines'!J:J),"")</f>
        <v>GARENA</v>
      </c>
    </row>
    <row r="25301" hidden="1">
      <c r="A25301" s="11">
        <v>2.0</v>
      </c>
      <c r="B25301" s="2" t="s">
        <v>6370</v>
      </c>
      <c r="C25301" s="9" t="s">
        <v>1744</v>
      </c>
      <c r="D25301" s="9" t="s">
        <v>10</v>
      </c>
      <c r="E25301" s="4" t="str">
        <f t="shared" ref="E25301:F25301" si="485">E25300 </f>
        <v>MAIDEN</v>
      </c>
      <c r="F25301" s="4" t="str">
        <f t="shared" si="485"/>
        <v>1200m</v>
      </c>
      <c r="G25301" s="8" t="str">
        <f>IF(COUNTIF('Dam Lines'!A:A,D25301)&gt;0,"Yes","No")</f>
        <v>Yes</v>
      </c>
      <c r="H25301" s="14" t="s">
        <v>1742</v>
      </c>
      <c r="I25301" s="8" t="str">
        <f t="array" ref="I25301">IF(G25301="Yes",XLOOKUP(D25301,'Dam Lines'!A:A,'Dam Lines'!J:J),"")</f>
        <v>MAGNESIE</v>
      </c>
    </row>
    <row r="25302" hidden="1">
      <c r="A25302" s="11">
        <v>3.0</v>
      </c>
      <c r="B25302" s="2" t="s">
        <v>6462</v>
      </c>
      <c r="C25302" s="9" t="s">
        <v>3792</v>
      </c>
      <c r="D25302" s="9" t="s">
        <v>590</v>
      </c>
      <c r="E25302" s="4" t="str">
        <f t="shared" ref="E25302:F25302" si="486">E25301 </f>
        <v>MAIDEN</v>
      </c>
      <c r="F25302" s="4" t="str">
        <f t="shared" si="486"/>
        <v>1200m</v>
      </c>
      <c r="G25302" s="8" t="str">
        <f>IF(COUNTIF('Dam Lines'!A:A,D25302)&gt;0,"Yes","No")</f>
        <v>Yes</v>
      </c>
      <c r="H25302" s="14" t="s">
        <v>1742</v>
      </c>
      <c r="I25302" s="8" t="str">
        <f t="array" ref="I25302">IF(G25302="Yes",XLOOKUP(D25302,'Dam Lines'!A:A,'Dam Lines'!J:J),"")</f>
        <v>MAGNESIE</v>
      </c>
    </row>
    <row r="25303" hidden="1">
      <c r="A25303" s="11">
        <v>4.0</v>
      </c>
      <c r="B25303" s="2" t="s">
        <v>5949</v>
      </c>
      <c r="C25303" s="9" t="s">
        <v>2248</v>
      </c>
      <c r="D25303" s="9" t="s">
        <v>5303</v>
      </c>
      <c r="E25303" s="4" t="str">
        <f t="shared" ref="E25303:F25303" si="487">E25302 </f>
        <v>MAIDEN</v>
      </c>
      <c r="F25303" s="4" t="str">
        <f t="shared" si="487"/>
        <v>1200m</v>
      </c>
      <c r="G25303" s="8" t="str">
        <f>IF(COUNTIF('Dam Lines'!A:A,D25303)&gt;0,"Yes","No")</f>
        <v>No</v>
      </c>
      <c r="H25303" s="14" t="s">
        <v>1742</v>
      </c>
      <c r="I25303" s="8" t="str">
        <f t="array" ref="I25303">IF(G25303="Yes",XLOOKUP(D25303,'Dam Lines'!A:A,'Dam Lines'!J:J),"")</f>
        <v/>
      </c>
    </row>
    <row r="25304" hidden="1">
      <c r="A25304" s="11">
        <v>5.0</v>
      </c>
      <c r="B25304" s="2" t="s">
        <v>6463</v>
      </c>
      <c r="C25304" s="9" t="s">
        <v>1744</v>
      </c>
      <c r="D25304" s="9" t="s">
        <v>32</v>
      </c>
      <c r="E25304" s="4" t="str">
        <f t="shared" ref="E25304:F25304" si="488">E25303 </f>
        <v>MAIDEN</v>
      </c>
      <c r="F25304" s="4" t="str">
        <f t="shared" si="488"/>
        <v>1200m</v>
      </c>
      <c r="G25304" s="8" t="str">
        <f>IF(COUNTIF('Dam Lines'!A:A,D25304)&gt;0,"Yes","No")</f>
        <v>Yes</v>
      </c>
      <c r="H25304" s="14" t="s">
        <v>1742</v>
      </c>
      <c r="I25304" s="8" t="str">
        <f t="array" ref="I25304">IF(G25304="Yes",XLOOKUP(D25304,'Dam Lines'!A:A,'Dam Lines'!J:J),"")</f>
        <v>FATMA</v>
      </c>
    </row>
    <row r="25305" hidden="1">
      <c r="A25305" s="11">
        <v>6.0</v>
      </c>
      <c r="B25305" s="2" t="s">
        <v>6464</v>
      </c>
      <c r="C25305" s="9" t="s">
        <v>2009</v>
      </c>
      <c r="D25305" s="9" t="s">
        <v>3459</v>
      </c>
      <c r="E25305" s="4" t="str">
        <f t="shared" ref="E25305:F25305" si="489">E25304 </f>
        <v>MAIDEN</v>
      </c>
      <c r="F25305" s="4" t="str">
        <f t="shared" si="489"/>
        <v>1200m</v>
      </c>
      <c r="G25305" s="8" t="str">
        <f>IF(COUNTIF('Dam Lines'!A:A,D25305)&gt;0,"Yes","No")</f>
        <v>No</v>
      </c>
      <c r="H25305" s="14" t="s">
        <v>1742</v>
      </c>
      <c r="I25305" s="8" t="str">
        <f t="array" ref="I25305">IF(G25305="Yes",XLOOKUP(D25305,'Dam Lines'!A:A,'Dam Lines'!J:J),"")</f>
        <v/>
      </c>
    </row>
    <row r="25306" hidden="1">
      <c r="A25306" s="11">
        <v>7.0</v>
      </c>
      <c r="B25306" s="2" t="s">
        <v>6423</v>
      </c>
      <c r="C25306" s="9" t="s">
        <v>2351</v>
      </c>
      <c r="D25306" s="9" t="s">
        <v>779</v>
      </c>
      <c r="E25306" s="4" t="str">
        <f t="shared" ref="E25306:F25306" si="490">E25305 </f>
        <v>MAIDEN</v>
      </c>
      <c r="F25306" s="4" t="str">
        <f t="shared" si="490"/>
        <v>1200m</v>
      </c>
      <c r="G25306" s="8" t="str">
        <f>IF(COUNTIF('Dam Lines'!A:A,D25306)&gt;0,"Yes","No")</f>
        <v>Yes</v>
      </c>
      <c r="H25306" s="14" t="s">
        <v>1742</v>
      </c>
      <c r="I25306" s="8" t="str">
        <f t="array" ref="I25306">IF(G25306="Yes",XLOOKUP(D25306,'Dam Lines'!A:A,'Dam Lines'!J:J),"")</f>
        <v>MAGNESIE</v>
      </c>
    </row>
    <row r="25307" hidden="1">
      <c r="A25307" s="11">
        <v>8.0</v>
      </c>
      <c r="B25307" s="2" t="s">
        <v>6336</v>
      </c>
      <c r="C25307" s="9" t="s">
        <v>1744</v>
      </c>
      <c r="D25307" s="9" t="s">
        <v>777</v>
      </c>
      <c r="E25307" s="4" t="str">
        <f t="shared" ref="E25307:F25307" si="491">E25306 </f>
        <v>MAIDEN</v>
      </c>
      <c r="F25307" s="4" t="str">
        <f t="shared" si="491"/>
        <v>1200m</v>
      </c>
      <c r="G25307" s="8" t="str">
        <f>IF(COUNTIF('Dam Lines'!A:A,D25307)&gt;0,"Yes","No")</f>
        <v>Yes</v>
      </c>
      <c r="H25307" s="14" t="s">
        <v>1742</v>
      </c>
      <c r="I25307" s="8" t="str">
        <f t="array" ref="I25307">IF(G25307="Yes",XLOOKUP(D25307,'Dam Lines'!A:A,'Dam Lines'!J:J),"")</f>
        <v>QUITAINE</v>
      </c>
    </row>
    <row r="25308" hidden="1">
      <c r="A25308" s="11">
        <v>9.0</v>
      </c>
      <c r="B25308" s="2" t="s">
        <v>6258</v>
      </c>
      <c r="C25308" s="9" t="s">
        <v>2061</v>
      </c>
      <c r="D25308" s="9" t="s">
        <v>6259</v>
      </c>
      <c r="E25308" s="4" t="str">
        <f t="shared" ref="E25308:F25308" si="492">E25307 </f>
        <v>MAIDEN</v>
      </c>
      <c r="F25308" s="4" t="str">
        <f t="shared" si="492"/>
        <v>1200m</v>
      </c>
      <c r="G25308" s="8" t="str">
        <f>IF(COUNTIF('Dam Lines'!A:A,D25308)&gt;0,"Yes","No")</f>
        <v>No</v>
      </c>
      <c r="H25308" s="14" t="s">
        <v>1742</v>
      </c>
      <c r="I25308" s="8" t="str">
        <f t="array" ref="I25308">IF(G25308="Yes",XLOOKUP(D25308,'Dam Lines'!A:A,'Dam Lines'!J:J),"")</f>
        <v/>
      </c>
    </row>
    <row r="25309" hidden="1">
      <c r="A25309" s="11">
        <v>10.0</v>
      </c>
      <c r="B25309" s="2" t="s">
        <v>5901</v>
      </c>
      <c r="C25309" s="9" t="s">
        <v>2545</v>
      </c>
      <c r="D25309" s="9" t="s">
        <v>808</v>
      </c>
      <c r="E25309" s="4" t="str">
        <f t="shared" ref="E25309:F25309" si="493">E25308 </f>
        <v>MAIDEN</v>
      </c>
      <c r="F25309" s="4" t="str">
        <f t="shared" si="493"/>
        <v>1200m</v>
      </c>
      <c r="G25309" s="8" t="str">
        <f>IF(COUNTIF('Dam Lines'!A:A,D25309)&gt;0,"Yes","No")</f>
        <v>Yes</v>
      </c>
      <c r="H25309" s="14" t="s">
        <v>1742</v>
      </c>
      <c r="I25309" s="8" t="str">
        <f t="array" ref="I25309">IF(G25309="Yes",XLOOKUP(D25309,'Dam Lines'!A:A,'Dam Lines'!J:J),"")</f>
        <v>PTASHKA</v>
      </c>
    </row>
    <row r="25310" hidden="1">
      <c r="A25310" s="11">
        <v>11.0</v>
      </c>
      <c r="B25310" s="2" t="s">
        <v>6465</v>
      </c>
      <c r="C25310" s="9" t="s">
        <v>3423</v>
      </c>
      <c r="D25310" s="9" t="s">
        <v>435</v>
      </c>
      <c r="E25310" s="4" t="str">
        <f t="shared" ref="E25310:F25310" si="494">E25309 </f>
        <v>MAIDEN</v>
      </c>
      <c r="F25310" s="4" t="str">
        <f t="shared" si="494"/>
        <v>1200m</v>
      </c>
      <c r="G25310" s="8" t="str">
        <f>IF(COUNTIF('Dam Lines'!A:A,D25310)&gt;0,"Yes","No")</f>
        <v>Yes</v>
      </c>
      <c r="H25310" s="14" t="s">
        <v>1742</v>
      </c>
      <c r="I25310" s="8" t="str">
        <f t="array" ref="I25310">IF(G25310="Yes",XLOOKUP(D25310,'Dam Lines'!A:A,'Dam Lines'!J:J),"")</f>
        <v>GAZELLA II</v>
      </c>
    </row>
    <row r="25311" hidden="1">
      <c r="A25311" s="11">
        <v>12.0</v>
      </c>
      <c r="B25311" s="2" t="s">
        <v>6466</v>
      </c>
      <c r="C25311" s="9" t="s">
        <v>2058</v>
      </c>
      <c r="D25311" s="9" t="s">
        <v>6467</v>
      </c>
      <c r="E25311" s="4" t="str">
        <f t="shared" ref="E25311:F25311" si="495">E25310 </f>
        <v>MAIDEN</v>
      </c>
      <c r="F25311" s="4" t="str">
        <f t="shared" si="495"/>
        <v>1200m</v>
      </c>
      <c r="G25311" s="8" t="str">
        <f>IF(COUNTIF('Dam Lines'!A:A,D25311)&gt;0,"Yes","No")</f>
        <v>No</v>
      </c>
      <c r="H25311" s="14" t="s">
        <v>1742</v>
      </c>
      <c r="I25311" s="8" t="str">
        <f t="array" ref="I25311">IF(G25311="Yes",XLOOKUP(D25311,'Dam Lines'!A:A,'Dam Lines'!J:J),"")</f>
        <v/>
      </c>
    </row>
    <row r="25312" hidden="1">
      <c r="A25312" s="11">
        <v>13.0</v>
      </c>
      <c r="B25312" s="2" t="s">
        <v>5713</v>
      </c>
      <c r="C25312" s="9" t="s">
        <v>1935</v>
      </c>
      <c r="D25312" s="9" t="s">
        <v>5331</v>
      </c>
      <c r="E25312" s="4" t="str">
        <f t="shared" ref="E25312:F25312" si="496">E25311 </f>
        <v>MAIDEN</v>
      </c>
      <c r="F25312" s="4" t="str">
        <f t="shared" si="496"/>
        <v>1200m</v>
      </c>
      <c r="G25312" s="8" t="str">
        <f>IF(COUNTIF('Dam Lines'!A:A,D25312)&gt;0,"Yes","No")</f>
        <v>No</v>
      </c>
      <c r="H25312" s="14" t="s">
        <v>1742</v>
      </c>
      <c r="I25312" s="8" t="str">
        <f t="array" ref="I25312">IF(G25312="Yes",XLOOKUP(D25312,'Dam Lines'!A:A,'Dam Lines'!J:J),"")</f>
        <v/>
      </c>
    </row>
    <row r="25313" hidden="1">
      <c r="A25313" s="11">
        <v>14.0</v>
      </c>
      <c r="B25313" s="2" t="s">
        <v>6397</v>
      </c>
      <c r="C25313" s="9" t="s">
        <v>2058</v>
      </c>
      <c r="D25313" s="9" t="s">
        <v>368</v>
      </c>
      <c r="E25313" s="4" t="str">
        <f t="shared" ref="E25313:F25313" si="497">E25312 </f>
        <v>MAIDEN</v>
      </c>
      <c r="F25313" s="4" t="str">
        <f t="shared" si="497"/>
        <v>1200m</v>
      </c>
      <c r="G25313" s="8" t="str">
        <f>IF(COUNTIF('Dam Lines'!A:A,D25313)&gt;0,"Yes","No")</f>
        <v>Yes</v>
      </c>
      <c r="H25313" s="14" t="s">
        <v>1742</v>
      </c>
      <c r="I25313" s="8" t="str">
        <f t="array" ref="I25313">IF(G25313="Yes",XLOOKUP(D25313,'Dam Lines'!A:A,'Dam Lines'!J:J),"")</f>
        <v>NEVADA II</v>
      </c>
    </row>
    <row r="25314" hidden="1">
      <c r="A25314" s="11">
        <v>15.0</v>
      </c>
      <c r="B25314" s="2" t="s">
        <v>6468</v>
      </c>
      <c r="C25314" s="9" t="s">
        <v>2061</v>
      </c>
      <c r="D25314" s="9" t="s">
        <v>271</v>
      </c>
      <c r="E25314" s="4" t="str">
        <f t="shared" ref="E25314:F25314" si="498">E25313 </f>
        <v>MAIDEN</v>
      </c>
      <c r="F25314" s="4" t="str">
        <f t="shared" si="498"/>
        <v>1200m</v>
      </c>
      <c r="G25314" s="8" t="str">
        <f>IF(COUNTIF('Dam Lines'!A:A,D25314)&gt;0,"Yes","No")</f>
        <v>Yes</v>
      </c>
      <c r="H25314" s="14" t="s">
        <v>1742</v>
      </c>
      <c r="I25314" s="8" t="str">
        <f t="array" ref="I25314">IF(G25314="Yes",XLOOKUP(D25314,'Dam Lines'!A:A,'Dam Lines'!J:J),"")</f>
        <v>SAADA</v>
      </c>
    </row>
    <row r="25315" hidden="1">
      <c r="A25315" s="11">
        <v>16.0</v>
      </c>
      <c r="B25315" s="2" t="s">
        <v>6428</v>
      </c>
      <c r="C25315" s="9" t="s">
        <v>1744</v>
      </c>
      <c r="D25315" s="9" t="s">
        <v>1125</v>
      </c>
      <c r="E25315" s="4" t="str">
        <f t="shared" ref="E25315:F25315" si="499">E25314 </f>
        <v>MAIDEN</v>
      </c>
      <c r="F25315" s="4" t="str">
        <f t="shared" si="499"/>
        <v>1200m</v>
      </c>
      <c r="G25315" s="8" t="str">
        <f>IF(COUNTIF('Dam Lines'!A:A,D25315)&gt;0,"Yes","No")</f>
        <v>Yes</v>
      </c>
      <c r="H25315" s="14" t="s">
        <v>1742</v>
      </c>
      <c r="I25315" s="8" t="str">
        <f t="array" ref="I25315">IF(G25315="Yes",XLOOKUP(D25315,'Dam Lines'!A:A,'Dam Lines'!J:J),"")</f>
        <v>QUITAINE</v>
      </c>
    </row>
    <row r="25316" hidden="1">
      <c r="A25316" s="11">
        <v>1.0</v>
      </c>
      <c r="B25316" s="2" t="s">
        <v>6368</v>
      </c>
      <c r="C25316" s="9" t="s">
        <v>3792</v>
      </c>
      <c r="D25316" s="9" t="s">
        <v>3571</v>
      </c>
      <c r="E25316" s="4" t="s">
        <v>1740</v>
      </c>
      <c r="F25316" s="4" t="s">
        <v>1741</v>
      </c>
      <c r="G25316" s="8" t="str">
        <f>IF(COUNTIF('Dam Lines'!A:A,D25316)&gt;0,"Yes","No")</f>
        <v>No</v>
      </c>
      <c r="H25316" s="14" t="s">
        <v>1761</v>
      </c>
      <c r="I25316" s="8" t="str">
        <f t="array" ref="I25316">IF(G25316="Yes",XLOOKUP(D25316,'Dam Lines'!A:A,'Dam Lines'!J:J),"")</f>
        <v/>
      </c>
    </row>
    <row r="25317" hidden="1">
      <c r="A25317" s="11">
        <v>2.0</v>
      </c>
      <c r="B25317" s="2" t="s">
        <v>6469</v>
      </c>
      <c r="C25317" s="9" t="s">
        <v>1980</v>
      </c>
      <c r="D25317" s="9" t="s">
        <v>555</v>
      </c>
      <c r="E25317" s="4" t="str">
        <f t="shared" ref="E25317:F25317" si="500">E25316 </f>
        <v>MAIDEN</v>
      </c>
      <c r="F25317" s="4" t="str">
        <f t="shared" si="500"/>
        <v>1200m</v>
      </c>
      <c r="G25317" s="8" t="str">
        <f>IF(COUNTIF('Dam Lines'!A:A,D25317)&gt;0,"Yes","No")</f>
        <v>Yes</v>
      </c>
      <c r="H25317" s="14" t="s">
        <v>1761</v>
      </c>
      <c r="I25317" s="8" t="str">
        <f t="array" ref="I25317">IF(G25317="Yes",XLOOKUP(D25317,'Dam Lines'!A:A,'Dam Lines'!J:J),"")</f>
        <v>QUITAINE</v>
      </c>
    </row>
    <row r="25318" hidden="1">
      <c r="A25318" s="11">
        <v>3.0</v>
      </c>
      <c r="B25318" s="2" t="s">
        <v>6419</v>
      </c>
      <c r="C25318" s="9" t="s">
        <v>2248</v>
      </c>
      <c r="D25318" s="9" t="s">
        <v>1117</v>
      </c>
      <c r="E25318" s="4" t="str">
        <f t="shared" ref="E25318:F25318" si="501">E25317 </f>
        <v>MAIDEN</v>
      </c>
      <c r="F25318" s="4" t="str">
        <f t="shared" si="501"/>
        <v>1200m</v>
      </c>
      <c r="G25318" s="8" t="str">
        <f>IF(COUNTIF('Dam Lines'!A:A,D25318)&gt;0,"Yes","No")</f>
        <v>Yes</v>
      </c>
      <c r="H25318" s="14" t="s">
        <v>1761</v>
      </c>
      <c r="I25318" s="8" t="str">
        <f t="array" ref="I25318">IF(G25318="Yes",XLOOKUP(D25318,'Dam Lines'!A:A,'Dam Lines'!J:J),"")</f>
        <v>CHAR-RICH ALECIA</v>
      </c>
    </row>
    <row r="25319" hidden="1">
      <c r="A25319" s="11">
        <v>4.0</v>
      </c>
      <c r="B25319" s="2" t="s">
        <v>6110</v>
      </c>
      <c r="C25319" s="9" t="s">
        <v>6111</v>
      </c>
      <c r="D25319" s="9" t="s">
        <v>6112</v>
      </c>
      <c r="E25319" s="4" t="str">
        <f t="shared" ref="E25319:F25319" si="502">E25318 </f>
        <v>MAIDEN</v>
      </c>
      <c r="F25319" s="4" t="str">
        <f t="shared" si="502"/>
        <v>1200m</v>
      </c>
      <c r="G25319" s="8" t="str">
        <f>IF(COUNTIF('Dam Lines'!A:A,D25319)&gt;0,"Yes","No")</f>
        <v>No</v>
      </c>
      <c r="H25319" s="14" t="s">
        <v>1761</v>
      </c>
      <c r="I25319" s="8" t="str">
        <f t="array" ref="I25319">IF(G25319="Yes",XLOOKUP(D25319,'Dam Lines'!A:A,'Dam Lines'!J:J),"")</f>
        <v/>
      </c>
    </row>
    <row r="25320" hidden="1">
      <c r="A25320" s="11">
        <v>5.0</v>
      </c>
      <c r="B25320" s="2" t="s">
        <v>6331</v>
      </c>
      <c r="C25320" s="9" t="s">
        <v>1744</v>
      </c>
      <c r="D25320" s="9" t="s">
        <v>635</v>
      </c>
      <c r="E25320" s="4" t="str">
        <f t="shared" ref="E25320:F25320" si="503">E25319 </f>
        <v>MAIDEN</v>
      </c>
      <c r="F25320" s="4" t="str">
        <f t="shared" si="503"/>
        <v>1200m</v>
      </c>
      <c r="G25320" s="8" t="str">
        <f>IF(COUNTIF('Dam Lines'!A:A,D25320)&gt;0,"Yes","No")</f>
        <v>Yes</v>
      </c>
      <c r="H25320" s="14" t="s">
        <v>1761</v>
      </c>
      <c r="I25320" s="8" t="str">
        <f t="array" ref="I25320">IF(G25320="Yes",XLOOKUP(D25320,'Dam Lines'!A:A,'Dam Lines'!J:J),"")</f>
        <v>ATTIQUE</v>
      </c>
    </row>
    <row r="25321" hidden="1">
      <c r="A25321" s="11">
        <v>6.0</v>
      </c>
      <c r="B25321" s="2" t="s">
        <v>6436</v>
      </c>
      <c r="C25321" s="9" t="s">
        <v>2573</v>
      </c>
      <c r="D25321" s="9" t="s">
        <v>307</v>
      </c>
      <c r="E25321" s="4" t="str">
        <f t="shared" ref="E25321:F25321" si="504">E25320 </f>
        <v>MAIDEN</v>
      </c>
      <c r="F25321" s="4" t="str">
        <f t="shared" si="504"/>
        <v>1200m</v>
      </c>
      <c r="G25321" s="8" t="str">
        <f>IF(COUNTIF('Dam Lines'!A:A,D25321)&gt;0,"Yes","No")</f>
        <v>Yes</v>
      </c>
      <c r="H25321" s="14" t="s">
        <v>1761</v>
      </c>
      <c r="I25321" s="8" t="str">
        <f t="array" ref="I25321">IF(G25321="Yes",XLOOKUP(D25321,'Dam Lines'!A:A,'Dam Lines'!J:J),"")</f>
        <v>POPRIGUNIA</v>
      </c>
    </row>
    <row r="25322" hidden="1">
      <c r="A25322" s="11">
        <v>7.0</v>
      </c>
      <c r="B25322" s="2" t="s">
        <v>6275</v>
      </c>
      <c r="C25322" s="9" t="s">
        <v>1744</v>
      </c>
      <c r="D25322" s="9" t="s">
        <v>51</v>
      </c>
      <c r="E25322" s="4" t="str">
        <f t="shared" ref="E25322:F25322" si="505">E25321 </f>
        <v>MAIDEN</v>
      </c>
      <c r="F25322" s="4" t="str">
        <f t="shared" si="505"/>
        <v>1200m</v>
      </c>
      <c r="G25322" s="8" t="str">
        <f>IF(COUNTIF('Dam Lines'!A:A,D25322)&gt;0,"Yes","No")</f>
        <v>Yes</v>
      </c>
      <c r="H25322" s="14" t="s">
        <v>1761</v>
      </c>
      <c r="I25322" s="8" t="str">
        <f t="array" ref="I25322">IF(G25322="Yes",XLOOKUP(D25322,'Dam Lines'!A:A,'Dam Lines'!J:J),"")</f>
        <v>ELOA</v>
      </c>
    </row>
    <row r="25323" hidden="1">
      <c r="A25323" s="11">
        <v>8.0</v>
      </c>
      <c r="B25323" s="2" t="s">
        <v>6470</v>
      </c>
      <c r="C25323" s="9" t="s">
        <v>3423</v>
      </c>
      <c r="D25323" s="9" t="s">
        <v>1027</v>
      </c>
      <c r="E25323" s="4" t="str">
        <f t="shared" ref="E25323:F25323" si="506">E25322 </f>
        <v>MAIDEN</v>
      </c>
      <c r="F25323" s="4" t="str">
        <f t="shared" si="506"/>
        <v>1200m</v>
      </c>
      <c r="G25323" s="8" t="str">
        <f>IF(COUNTIF('Dam Lines'!A:A,D25323)&gt;0,"Yes","No")</f>
        <v>Yes</v>
      </c>
      <c r="H25323" s="14" t="s">
        <v>1761</v>
      </c>
      <c r="I25323" s="8" t="str">
        <f t="array" ref="I25323">IF(G25323="Yes",XLOOKUP(D25323,'Dam Lines'!A:A,'Dam Lines'!J:J),"")</f>
        <v>NEVADA II</v>
      </c>
    </row>
    <row r="25324" hidden="1">
      <c r="A25324" s="11">
        <v>9.0</v>
      </c>
      <c r="B25324" s="2" t="s">
        <v>6471</v>
      </c>
      <c r="C25324" s="9" t="s">
        <v>3423</v>
      </c>
      <c r="D25324" s="9" t="s">
        <v>861</v>
      </c>
      <c r="E25324" s="4" t="str">
        <f t="shared" ref="E25324:F25324" si="507">E25323 </f>
        <v>MAIDEN</v>
      </c>
      <c r="F25324" s="4" t="str">
        <f t="shared" si="507"/>
        <v>1200m</v>
      </c>
      <c r="G25324" s="8" t="str">
        <f>IF(COUNTIF('Dam Lines'!A:A,D25324)&gt;0,"Yes","No")</f>
        <v>Yes</v>
      </c>
      <c r="H25324" s="14" t="s">
        <v>1761</v>
      </c>
      <c r="I25324" s="8" t="str">
        <f t="array" ref="I25324">IF(G25324="Yes",XLOOKUP(D25324,'Dam Lines'!A:A,'Dam Lines'!J:J),"")</f>
        <v>NAGRADA</v>
      </c>
    </row>
    <row r="25325" hidden="1">
      <c r="A25325" s="11">
        <v>10.0</v>
      </c>
      <c r="B25325" s="2" t="s">
        <v>5960</v>
      </c>
      <c r="C25325" s="9" t="s">
        <v>5346</v>
      </c>
      <c r="D25325" s="9" t="s">
        <v>837</v>
      </c>
      <c r="E25325" s="4" t="str">
        <f t="shared" ref="E25325:F25325" si="508">E25324 </f>
        <v>MAIDEN</v>
      </c>
      <c r="F25325" s="4" t="str">
        <f t="shared" si="508"/>
        <v>1200m</v>
      </c>
      <c r="G25325" s="8" t="str">
        <f>IF(COUNTIF('Dam Lines'!A:A,D25325)&gt;0,"Yes","No")</f>
        <v>Yes</v>
      </c>
      <c r="H25325" s="14" t="s">
        <v>1761</v>
      </c>
      <c r="I25325" s="8" t="str">
        <f t="array" ref="I25325">IF(G25325="Yes",XLOOKUP(D25325,'Dam Lines'!A:A,'Dam Lines'!J:J),"")</f>
        <v>FATMA</v>
      </c>
    </row>
    <row r="25326" hidden="1">
      <c r="A25326" s="11">
        <v>11.0</v>
      </c>
      <c r="B25326" s="2" t="s">
        <v>6340</v>
      </c>
      <c r="C25326" s="9" t="s">
        <v>4218</v>
      </c>
      <c r="D25326" s="9" t="s">
        <v>6341</v>
      </c>
      <c r="E25326" s="4" t="str">
        <f t="shared" ref="E25326:F25326" si="509">E25325 </f>
        <v>MAIDEN</v>
      </c>
      <c r="F25326" s="4" t="str">
        <f t="shared" si="509"/>
        <v>1200m</v>
      </c>
      <c r="G25326" s="8" t="str">
        <f>IF(COUNTIF('Dam Lines'!A:A,D25326)&gt;0,"Yes","No")</f>
        <v>No</v>
      </c>
      <c r="H25326" s="14" t="s">
        <v>1761</v>
      </c>
      <c r="I25326" s="8" t="str">
        <f t="array" ref="I25326">IF(G25326="Yes",XLOOKUP(D25326,'Dam Lines'!A:A,'Dam Lines'!J:J),"")</f>
        <v/>
      </c>
    </row>
    <row r="25327" hidden="1">
      <c r="A25327" s="11">
        <v>12.0</v>
      </c>
      <c r="B25327" s="2" t="s">
        <v>6251</v>
      </c>
      <c r="C25327" s="9" t="s">
        <v>2347</v>
      </c>
      <c r="D25327" s="9" t="s">
        <v>315</v>
      </c>
      <c r="E25327" s="4" t="str">
        <f t="shared" ref="E25327:F25327" si="510">E25326 </f>
        <v>MAIDEN</v>
      </c>
      <c r="F25327" s="4" t="str">
        <f t="shared" si="510"/>
        <v>1200m</v>
      </c>
      <c r="G25327" s="8" t="str">
        <f>IF(COUNTIF('Dam Lines'!A:A,D25327)&gt;0,"Yes","No")</f>
        <v>Yes</v>
      </c>
      <c r="H25327" s="14" t="s">
        <v>1761</v>
      </c>
      <c r="I25327" s="8" t="str">
        <f t="array" ref="I25327">IF(G25327="Yes",XLOOKUP(D25327,'Dam Lines'!A:A,'Dam Lines'!J:J),"")</f>
        <v>BASSALA</v>
      </c>
    </row>
    <row r="25328" hidden="1">
      <c r="A25328" s="11">
        <v>13.0</v>
      </c>
      <c r="B25328" s="2" t="s">
        <v>6472</v>
      </c>
      <c r="C25328" s="9" t="s">
        <v>2494</v>
      </c>
      <c r="D25328" s="9" t="s">
        <v>1237</v>
      </c>
      <c r="E25328" s="4" t="str">
        <f t="shared" ref="E25328:F25328" si="511">E25327 </f>
        <v>MAIDEN</v>
      </c>
      <c r="F25328" s="4" t="str">
        <f t="shared" si="511"/>
        <v>1200m</v>
      </c>
      <c r="G25328" s="8" t="str">
        <f>IF(COUNTIF('Dam Lines'!A:A,D25328)&gt;0,"Yes","No")</f>
        <v>Yes</v>
      </c>
      <c r="H25328" s="14" t="s">
        <v>1761</v>
      </c>
      <c r="I25328" s="8" t="str">
        <f t="array" ref="I25328">IF(G25328="Yes",XLOOKUP(D25328,'Dam Lines'!A:A,'Dam Lines'!J:J),"")</f>
        <v>NADOBA</v>
      </c>
    </row>
    <row r="25329" hidden="1">
      <c r="A25329" s="11">
        <v>14.0</v>
      </c>
      <c r="B25329" s="2" t="s">
        <v>6412</v>
      </c>
      <c r="C25329" s="9" t="s">
        <v>6395</v>
      </c>
      <c r="D25329" s="9" t="s">
        <v>6413</v>
      </c>
      <c r="E25329" s="4" t="str">
        <f t="shared" ref="E25329:F25329" si="512">E25328 </f>
        <v>MAIDEN</v>
      </c>
      <c r="F25329" s="4" t="str">
        <f t="shared" si="512"/>
        <v>1200m</v>
      </c>
      <c r="G25329" s="8" t="str">
        <f>IF(COUNTIF('Dam Lines'!A:A,D25329)&gt;0,"Yes","No")</f>
        <v>No</v>
      </c>
      <c r="H25329" s="14" t="s">
        <v>1761</v>
      </c>
      <c r="I25329" s="8" t="str">
        <f t="array" ref="I25329">IF(G25329="Yes",XLOOKUP(D25329,'Dam Lines'!A:A,'Dam Lines'!J:J),"")</f>
        <v/>
      </c>
    </row>
    <row r="25330" hidden="1">
      <c r="A25330" s="11">
        <v>15.0</v>
      </c>
      <c r="B25330" s="2" t="s">
        <v>6410</v>
      </c>
      <c r="C25330" s="9" t="s">
        <v>5337</v>
      </c>
      <c r="D25330" s="9" t="s">
        <v>6411</v>
      </c>
      <c r="E25330" s="4" t="str">
        <f t="shared" ref="E25330:F25330" si="513">E25329 </f>
        <v>MAIDEN</v>
      </c>
      <c r="F25330" s="4" t="str">
        <f t="shared" si="513"/>
        <v>1200m</v>
      </c>
      <c r="G25330" s="8" t="str">
        <f>IF(COUNTIF('Dam Lines'!A:A,D25330)&gt;0,"Yes","No")</f>
        <v>No</v>
      </c>
      <c r="H25330" s="14" t="s">
        <v>1761</v>
      </c>
      <c r="I25330" s="8" t="str">
        <f t="array" ref="I25330">IF(G25330="Yes",XLOOKUP(D25330,'Dam Lines'!A:A,'Dam Lines'!J:J),"")</f>
        <v/>
      </c>
    </row>
    <row r="25331" hidden="1">
      <c r="A25331" s="11">
        <v>16.0</v>
      </c>
      <c r="B25331" s="2" t="s">
        <v>6473</v>
      </c>
      <c r="C25331" s="9" t="s">
        <v>2573</v>
      </c>
      <c r="D25331" s="9" t="s">
        <v>2630</v>
      </c>
      <c r="E25331" s="4" t="str">
        <f t="shared" ref="E25331:F25331" si="514">E25330 </f>
        <v>MAIDEN</v>
      </c>
      <c r="F25331" s="4" t="str">
        <f t="shared" si="514"/>
        <v>1200m</v>
      </c>
      <c r="G25331" s="8" t="str">
        <f>IF(COUNTIF('Dam Lines'!A:A,D25331)&gt;0,"Yes","No")</f>
        <v>No</v>
      </c>
      <c r="H25331" s="14" t="s">
        <v>1761</v>
      </c>
      <c r="I25331" s="8" t="str">
        <f t="array" ref="I25331">IF(G25331="Yes",XLOOKUP(D25331,'Dam Lines'!A:A,'Dam Lines'!J:J),"")</f>
        <v/>
      </c>
    </row>
    <row r="25332" hidden="1">
      <c r="A25332" s="11">
        <v>1.0</v>
      </c>
      <c r="B25332" s="2" t="s">
        <v>4759</v>
      </c>
      <c r="C25332" s="9" t="s">
        <v>3464</v>
      </c>
      <c r="D25332" s="9" t="s">
        <v>840</v>
      </c>
      <c r="E25332" s="4" t="s">
        <v>6381</v>
      </c>
      <c r="F25332" s="4" t="s">
        <v>1854</v>
      </c>
      <c r="G25332" s="8" t="str">
        <f>IF(COUNTIF('Dam Lines'!A:A,D25332)&gt;0,"Yes","No")</f>
        <v>Yes</v>
      </c>
      <c r="H25332" s="14" t="s">
        <v>1742</v>
      </c>
      <c r="I25332" s="8" t="str">
        <f t="array" ref="I25332">IF(G25332="Yes",XLOOKUP(D25332,'Dam Lines'!A:A,'Dam Lines'!J:J),"")</f>
        <v>MADOU</v>
      </c>
    </row>
    <row r="25333" hidden="1">
      <c r="A25333" s="11">
        <v>2.0</v>
      </c>
      <c r="B25333" s="2" t="s">
        <v>5042</v>
      </c>
      <c r="C25333" s="9" t="s">
        <v>4093</v>
      </c>
      <c r="D25333" s="9" t="s">
        <v>4681</v>
      </c>
      <c r="E25333" s="4" t="str">
        <f t="shared" ref="E25333:F25333" si="515">E25332 </f>
        <v>HANDICAP (0-65)</v>
      </c>
      <c r="F25333" s="4" t="str">
        <f t="shared" si="515"/>
        <v>1700m</v>
      </c>
      <c r="G25333" s="8" t="str">
        <f>IF(COUNTIF('Dam Lines'!A:A,D25333)&gt;0,"Yes","No")</f>
        <v>No</v>
      </c>
      <c r="H25333" s="14" t="s">
        <v>1742</v>
      </c>
      <c r="I25333" s="8" t="str">
        <f t="array" ref="I25333">IF(G25333="Yes",XLOOKUP(D25333,'Dam Lines'!A:A,'Dam Lines'!J:J),"")</f>
        <v/>
      </c>
    </row>
    <row r="25334" hidden="1">
      <c r="A25334" s="11">
        <v>3.0</v>
      </c>
      <c r="B25334" s="2" t="s">
        <v>5625</v>
      </c>
      <c r="C25334" s="9" t="s">
        <v>2061</v>
      </c>
      <c r="D25334" s="9" t="s">
        <v>1217</v>
      </c>
      <c r="E25334" s="4" t="str">
        <f t="shared" ref="E25334:F25334" si="516">E25333 </f>
        <v>HANDICAP (0-65)</v>
      </c>
      <c r="F25334" s="4" t="str">
        <f t="shared" si="516"/>
        <v>1700m</v>
      </c>
      <c r="G25334" s="8" t="str">
        <f>IF(COUNTIF('Dam Lines'!A:A,D25334)&gt;0,"Yes","No")</f>
        <v>Yes</v>
      </c>
      <c r="H25334" s="14" t="s">
        <v>1742</v>
      </c>
      <c r="I25334" s="8" t="str">
        <f t="array" ref="I25334">IF(G25334="Yes",XLOOKUP(D25334,'Dam Lines'!A:A,'Dam Lines'!J:J),"")</f>
        <v>SBAH HANI</v>
      </c>
    </row>
    <row r="25335" hidden="1">
      <c r="A25335" s="11">
        <v>4.0</v>
      </c>
      <c r="B25335" s="2" t="s">
        <v>6123</v>
      </c>
      <c r="C25335" s="9" t="s">
        <v>1744</v>
      </c>
      <c r="D25335" s="9" t="s">
        <v>1949</v>
      </c>
      <c r="E25335" s="4" t="str">
        <f t="shared" ref="E25335:F25335" si="517">E25334 </f>
        <v>HANDICAP (0-65)</v>
      </c>
      <c r="F25335" s="4" t="str">
        <f t="shared" si="517"/>
        <v>1700m</v>
      </c>
      <c r="G25335" s="8" t="str">
        <f>IF(COUNTIF('Dam Lines'!A:A,D25335)&gt;0,"Yes","No")</f>
        <v>No</v>
      </c>
      <c r="H25335" s="14" t="s">
        <v>1742</v>
      </c>
      <c r="I25335" s="8" t="str">
        <f t="array" ref="I25335">IF(G25335="Yes",XLOOKUP(D25335,'Dam Lines'!A:A,'Dam Lines'!J:J),"")</f>
        <v/>
      </c>
    </row>
    <row r="25336" hidden="1">
      <c r="A25336" s="11">
        <v>5.0</v>
      </c>
      <c r="B25336" s="2" t="s">
        <v>4788</v>
      </c>
      <c r="C25336" s="9" t="s">
        <v>1962</v>
      </c>
      <c r="D25336" s="9" t="s">
        <v>1236</v>
      </c>
      <c r="E25336" s="4" t="str">
        <f t="shared" ref="E25336:F25336" si="518">E25335 </f>
        <v>HANDICAP (0-65)</v>
      </c>
      <c r="F25336" s="4" t="str">
        <f t="shared" si="518"/>
        <v>1700m</v>
      </c>
      <c r="G25336" s="8" t="str">
        <f>IF(COUNTIF('Dam Lines'!A:A,D25336)&gt;0,"Yes","No")</f>
        <v>Yes</v>
      </c>
      <c r="H25336" s="14" t="s">
        <v>1742</v>
      </c>
      <c r="I25336" s="8" t="str">
        <f t="array" ref="I25336">IF(G25336="Yes",XLOOKUP(D25336,'Dam Lines'!A:A,'Dam Lines'!J:J),"")</f>
        <v>BASSALA</v>
      </c>
    </row>
    <row r="25337" hidden="1">
      <c r="A25337" s="11">
        <v>6.0</v>
      </c>
      <c r="B25337" s="2" t="s">
        <v>5401</v>
      </c>
      <c r="C25337" s="9" t="s">
        <v>2956</v>
      </c>
      <c r="D25337" s="9" t="s">
        <v>574</v>
      </c>
      <c r="E25337" s="4" t="str">
        <f t="shared" ref="E25337:F25337" si="519">E25336 </f>
        <v>HANDICAP (0-65)</v>
      </c>
      <c r="F25337" s="4" t="str">
        <f t="shared" si="519"/>
        <v>1700m</v>
      </c>
      <c r="G25337" s="8" t="str">
        <f>IF(COUNTIF('Dam Lines'!A:A,D25337)&gt;0,"Yes","No")</f>
        <v>Yes</v>
      </c>
      <c r="H25337" s="14" t="s">
        <v>1761</v>
      </c>
      <c r="I25337" s="8" t="str">
        <f t="array" ref="I25337">IF(G25337="Yes",XLOOKUP(D25337,'Dam Lines'!A:A,'Dam Lines'!J:J),"")</f>
        <v>NEVADA II</v>
      </c>
    </row>
    <row r="25338" hidden="1">
      <c r="A25338" s="11">
        <v>7.0</v>
      </c>
      <c r="B25338" s="2" t="s">
        <v>1825</v>
      </c>
      <c r="C25338" s="9" t="s">
        <v>1802</v>
      </c>
      <c r="D25338" s="9" t="s">
        <v>6107</v>
      </c>
      <c r="E25338" s="4" t="str">
        <f t="shared" ref="E25338:F25338" si="520">E25337 </f>
        <v>HANDICAP (0-65)</v>
      </c>
      <c r="F25338" s="4" t="str">
        <f t="shared" si="520"/>
        <v>1700m</v>
      </c>
      <c r="G25338" s="8" t="str">
        <f>IF(COUNTIF('Dam Lines'!A:A,D25338)&gt;0,"Yes","No")</f>
        <v>No</v>
      </c>
      <c r="H25338" s="14" t="s">
        <v>1742</v>
      </c>
      <c r="I25338" s="8" t="str">
        <f t="array" ref="I25338">IF(G25338="Yes",XLOOKUP(D25338,'Dam Lines'!A:A,'Dam Lines'!J:J),"")</f>
        <v/>
      </c>
    </row>
    <row r="25339" hidden="1">
      <c r="A25339" s="11">
        <v>8.0</v>
      </c>
      <c r="B25339" s="2" t="s">
        <v>3764</v>
      </c>
      <c r="C25339" s="9" t="s">
        <v>3707</v>
      </c>
      <c r="D25339" s="9" t="s">
        <v>3765</v>
      </c>
      <c r="E25339" s="4" t="str">
        <f t="shared" ref="E25339:F25339" si="521">E25338 </f>
        <v>HANDICAP (0-65)</v>
      </c>
      <c r="F25339" s="4" t="str">
        <f t="shared" si="521"/>
        <v>1700m</v>
      </c>
      <c r="G25339" s="8" t="str">
        <f>IF(COUNTIF('Dam Lines'!A:A,D25339)&gt;0,"Yes","No")</f>
        <v>No</v>
      </c>
      <c r="H25339" s="14" t="s">
        <v>1742</v>
      </c>
      <c r="I25339" s="8" t="str">
        <f t="array" ref="I25339">IF(G25339="Yes",XLOOKUP(D25339,'Dam Lines'!A:A,'Dam Lines'!J:J),"")</f>
        <v/>
      </c>
    </row>
    <row r="25340" hidden="1">
      <c r="A25340" s="11">
        <v>9.0</v>
      </c>
      <c r="B25340" s="2" t="s">
        <v>6027</v>
      </c>
      <c r="C25340" s="9" t="s">
        <v>1744</v>
      </c>
      <c r="D25340" s="9" t="s">
        <v>60</v>
      </c>
      <c r="E25340" s="4" t="str">
        <f t="shared" ref="E25340:F25340" si="522">E25339 </f>
        <v>HANDICAP (0-65)</v>
      </c>
      <c r="F25340" s="4" t="str">
        <f t="shared" si="522"/>
        <v>1700m</v>
      </c>
      <c r="G25340" s="8" t="str">
        <f>IF(COUNTIF('Dam Lines'!A:A,D25340)&gt;0,"Yes","No")</f>
        <v>Yes</v>
      </c>
      <c r="H25340" s="14" t="s">
        <v>1742</v>
      </c>
      <c r="I25340" s="8" t="str">
        <f t="array" ref="I25340">IF(G25340="Yes",XLOOKUP(D25340,'Dam Lines'!A:A,'Dam Lines'!J:J),"")</f>
        <v>NEVADA II</v>
      </c>
    </row>
    <row r="25341" hidden="1">
      <c r="A25341" s="11">
        <v>10.0</v>
      </c>
      <c r="B25341" s="2" t="s">
        <v>5178</v>
      </c>
      <c r="C25341" s="9" t="s">
        <v>1752</v>
      </c>
      <c r="D25341" s="9" t="s">
        <v>175</v>
      </c>
      <c r="E25341" s="4" t="str">
        <f t="shared" ref="E25341:F25341" si="523">E25340 </f>
        <v>HANDICAP (0-65)</v>
      </c>
      <c r="F25341" s="4" t="str">
        <f t="shared" si="523"/>
        <v>1700m</v>
      </c>
      <c r="G25341" s="8" t="str">
        <f>IF(COUNTIF('Dam Lines'!A:A,D25341)&gt;0,"Yes","No")</f>
        <v>Yes</v>
      </c>
      <c r="H25341" s="14" t="s">
        <v>1761</v>
      </c>
      <c r="I25341" s="8" t="str">
        <f t="array" ref="I25341">IF(G25341="Yes",XLOOKUP(D25341,'Dam Lines'!A:A,'Dam Lines'!J:J),"")</f>
        <v>DURANCE</v>
      </c>
    </row>
    <row r="25342" hidden="1">
      <c r="A25342" s="11">
        <v>11.0</v>
      </c>
      <c r="B25342" s="2" t="s">
        <v>4754</v>
      </c>
      <c r="C25342" s="9" t="s">
        <v>1817</v>
      </c>
      <c r="D25342" s="9" t="s">
        <v>4755</v>
      </c>
      <c r="E25342" s="4" t="str">
        <f t="shared" ref="E25342:F25342" si="524">E25341 </f>
        <v>HANDICAP (0-65)</v>
      </c>
      <c r="F25342" s="4" t="str">
        <f t="shared" si="524"/>
        <v>1700m</v>
      </c>
      <c r="G25342" s="8" t="str">
        <f>IF(COUNTIF('Dam Lines'!A:A,D25342)&gt;0,"Yes","No")</f>
        <v>No</v>
      </c>
      <c r="H25342" s="14" t="s">
        <v>1742</v>
      </c>
      <c r="I25342" s="8" t="str">
        <f t="array" ref="I25342">IF(G25342="Yes",XLOOKUP(D25342,'Dam Lines'!A:A,'Dam Lines'!J:J),"")</f>
        <v/>
      </c>
    </row>
    <row r="25343" hidden="1">
      <c r="A25343" s="11">
        <v>1.0</v>
      </c>
      <c r="B25343" s="2" t="s">
        <v>6043</v>
      </c>
      <c r="C25343" s="9" t="s">
        <v>1744</v>
      </c>
      <c r="D25343" s="9" t="s">
        <v>1337</v>
      </c>
      <c r="E25343" s="4" t="s">
        <v>3353</v>
      </c>
      <c r="F25343" s="4" t="s">
        <v>1741</v>
      </c>
      <c r="G25343" s="8" t="str">
        <f>IF(COUNTIF('Dam Lines'!A:A,D25343)&gt;0,"Yes","No")</f>
        <v>Yes</v>
      </c>
      <c r="H25343" s="14" t="s">
        <v>1742</v>
      </c>
      <c r="I25343" s="8" t="str">
        <f t="array" ref="I25343">IF(G25343="Yes",XLOOKUP(D25343,'Dam Lines'!A:A,'Dam Lines'!J:J),"")</f>
        <v>DEBORAH IV</v>
      </c>
    </row>
    <row r="25344" hidden="1">
      <c r="A25344" s="11">
        <v>2.0</v>
      </c>
      <c r="B25344" s="2" t="s">
        <v>6036</v>
      </c>
      <c r="C25344" s="9" t="s">
        <v>3019</v>
      </c>
      <c r="D25344" s="9" t="s">
        <v>719</v>
      </c>
      <c r="E25344" s="4" t="str">
        <f t="shared" ref="E25344:F25344" si="525">E25343 </f>
        <v>Prestige</v>
      </c>
      <c r="F25344" s="4" t="str">
        <f t="shared" si="525"/>
        <v>1200m</v>
      </c>
      <c r="G25344" s="8" t="str">
        <f>IF(COUNTIF('Dam Lines'!A:A,D25344)&gt;0,"Yes","No")</f>
        <v>Yes</v>
      </c>
      <c r="H25344" s="14" t="s">
        <v>1742</v>
      </c>
      <c r="I25344" s="8" t="str">
        <f t="array" ref="I25344">IF(G25344="Yes",XLOOKUP(D25344,'Dam Lines'!A:A,'Dam Lines'!J:J),"")</f>
        <v>FADJURLENE</v>
      </c>
    </row>
    <row r="25345" hidden="1">
      <c r="A25345" s="11">
        <v>3.0</v>
      </c>
      <c r="B25345" s="2" t="s">
        <v>5585</v>
      </c>
      <c r="C25345" s="9" t="s">
        <v>2248</v>
      </c>
      <c r="D25345" s="9" t="s">
        <v>1617</v>
      </c>
      <c r="E25345" s="4" t="str">
        <f t="shared" ref="E25345:F25345" si="526">E25344 </f>
        <v>Prestige</v>
      </c>
      <c r="F25345" s="4" t="str">
        <f t="shared" si="526"/>
        <v>1200m</v>
      </c>
      <c r="G25345" s="8" t="str">
        <f>IF(COUNTIF('Dam Lines'!A:A,D25345)&gt;0,"Yes","No")</f>
        <v>Yes</v>
      </c>
      <c r="H25345" s="14" t="s">
        <v>1742</v>
      </c>
      <c r="I25345" s="8" t="str">
        <f t="array" ref="I25345">IF(G25345="Yes",XLOOKUP(D25345,'Dam Lines'!A:A,'Dam Lines'!J:J),"")</f>
        <v>HALAZOUNA</v>
      </c>
    </row>
    <row r="25346" hidden="1">
      <c r="A25346" s="11">
        <v>4.0</v>
      </c>
      <c r="B25346" s="2" t="s">
        <v>6058</v>
      </c>
      <c r="C25346" s="9" t="s">
        <v>2382</v>
      </c>
      <c r="D25346" s="9" t="s">
        <v>1015</v>
      </c>
      <c r="E25346" s="4" t="str">
        <f t="shared" ref="E25346:F25346" si="527">E25345 </f>
        <v>Prestige</v>
      </c>
      <c r="F25346" s="4" t="str">
        <f t="shared" si="527"/>
        <v>1200m</v>
      </c>
      <c r="G25346" s="8" t="str">
        <f>IF(COUNTIF('Dam Lines'!A:A,D25346)&gt;0,"Yes","No")</f>
        <v>Yes</v>
      </c>
      <c r="H25346" s="14" t="s">
        <v>1742</v>
      </c>
      <c r="I25346" s="8" t="str">
        <f t="array" ref="I25346">IF(G25346="Yes",XLOOKUP(D25346,'Dam Lines'!A:A,'Dam Lines'!J:J),"")</f>
        <v>FLAMING ALABASTAR</v>
      </c>
    </row>
    <row r="25347" hidden="1">
      <c r="A25347" s="11">
        <v>5.0</v>
      </c>
      <c r="B25347" s="2" t="s">
        <v>5891</v>
      </c>
      <c r="C25347" s="9" t="s">
        <v>3423</v>
      </c>
      <c r="D25347" s="9" t="s">
        <v>435</v>
      </c>
      <c r="E25347" s="4" t="str">
        <f t="shared" ref="E25347:F25347" si="528">E25346 </f>
        <v>Prestige</v>
      </c>
      <c r="F25347" s="4" t="str">
        <f t="shared" si="528"/>
        <v>1200m</v>
      </c>
      <c r="G25347" s="8" t="str">
        <f>IF(COUNTIF('Dam Lines'!A:A,D25347)&gt;0,"Yes","No")</f>
        <v>Yes</v>
      </c>
      <c r="H25347" s="14" t="s">
        <v>1742</v>
      </c>
      <c r="I25347" s="8" t="str">
        <f t="array" ref="I25347">IF(G25347="Yes",XLOOKUP(D25347,'Dam Lines'!A:A,'Dam Lines'!J:J),"")</f>
        <v>GAZELLA II</v>
      </c>
    </row>
    <row r="25348" hidden="1">
      <c r="A25348" s="11">
        <v>6.0</v>
      </c>
      <c r="B25348" s="2" t="s">
        <v>5795</v>
      </c>
      <c r="C25348" s="9" t="s">
        <v>2405</v>
      </c>
      <c r="D25348" s="9" t="s">
        <v>672</v>
      </c>
      <c r="E25348" s="4" t="str">
        <f t="shared" ref="E25348:F25348" si="529">E25347 </f>
        <v>Prestige</v>
      </c>
      <c r="F25348" s="4" t="str">
        <f t="shared" si="529"/>
        <v>1200m</v>
      </c>
      <c r="G25348" s="8" t="str">
        <f>IF(COUNTIF('Dam Lines'!A:A,D25348)&gt;0,"Yes","No")</f>
        <v>Yes</v>
      </c>
      <c r="H25348" s="14" t="s">
        <v>1742</v>
      </c>
      <c r="I25348" s="8" t="str">
        <f t="array" ref="I25348">IF(G25348="Yes",XLOOKUP(D25348,'Dam Lines'!A:A,'Dam Lines'!J:J),"")</f>
        <v>MONAT</v>
      </c>
    </row>
    <row r="25349" hidden="1">
      <c r="A25349" s="11">
        <v>7.0</v>
      </c>
      <c r="B25349" s="2" t="s">
        <v>5410</v>
      </c>
      <c r="C25349" s="9" t="s">
        <v>1744</v>
      </c>
      <c r="D25349" s="9" t="s">
        <v>4094</v>
      </c>
      <c r="E25349" s="4" t="str">
        <f t="shared" ref="E25349:F25349" si="530">E25348 </f>
        <v>Prestige</v>
      </c>
      <c r="F25349" s="4" t="str">
        <f t="shared" si="530"/>
        <v>1200m</v>
      </c>
      <c r="G25349" s="8" t="str">
        <f>IF(COUNTIF('Dam Lines'!A:A,D25349)&gt;0,"Yes","No")</f>
        <v>No</v>
      </c>
      <c r="H25349" s="14" t="s">
        <v>1742</v>
      </c>
      <c r="I25349" s="8" t="str">
        <f t="array" ref="I25349">IF(G25349="Yes",XLOOKUP(D25349,'Dam Lines'!A:A,'Dam Lines'!J:J),"")</f>
        <v/>
      </c>
    </row>
    <row r="25350" hidden="1">
      <c r="A25350" s="11">
        <v>8.0</v>
      </c>
      <c r="B25350" s="2" t="s">
        <v>5376</v>
      </c>
      <c r="C25350" s="9" t="s">
        <v>4315</v>
      </c>
      <c r="D25350" s="9" t="s">
        <v>933</v>
      </c>
      <c r="E25350" s="4" t="str">
        <f t="shared" ref="E25350:F25350" si="531">E25349 </f>
        <v>Prestige</v>
      </c>
      <c r="F25350" s="4" t="str">
        <f t="shared" si="531"/>
        <v>1200m</v>
      </c>
      <c r="G25350" s="8" t="str">
        <f>IF(COUNTIF('Dam Lines'!A:A,D25350)&gt;0,"Yes","No")</f>
        <v>Yes</v>
      </c>
      <c r="H25350" s="14" t="s">
        <v>1742</v>
      </c>
      <c r="I25350" s="8" t="str">
        <f t="array" ref="I25350">IF(G25350="Yes",XLOOKUP(D25350,'Dam Lines'!A:A,'Dam Lines'!J:J),"")</f>
        <v>DJEDA</v>
      </c>
    </row>
    <row r="25351" hidden="1">
      <c r="A25351" s="11">
        <v>9.0</v>
      </c>
      <c r="B25351" s="2" t="s">
        <v>6354</v>
      </c>
      <c r="C25351" s="9" t="s">
        <v>2550</v>
      </c>
      <c r="D25351" s="9" t="s">
        <v>516</v>
      </c>
      <c r="E25351" s="4" t="str">
        <f t="shared" ref="E25351:F25351" si="532">E25350 </f>
        <v>Prestige</v>
      </c>
      <c r="F25351" s="4" t="str">
        <f t="shared" si="532"/>
        <v>1200m</v>
      </c>
      <c r="G25351" s="8" t="str">
        <f>IF(COUNTIF('Dam Lines'!A:A,D25351)&gt;0,"Yes","No")</f>
        <v>Yes</v>
      </c>
      <c r="H25351" s="14" t="s">
        <v>1742</v>
      </c>
      <c r="I25351" s="8" t="str">
        <f t="array" ref="I25351">IF(G25351="Yes",XLOOKUP(D25351,'Dam Lines'!A:A,'Dam Lines'!J:J),"")</f>
        <v>NEVADA II</v>
      </c>
    </row>
    <row r="25352" hidden="1">
      <c r="A25352" s="11">
        <v>10.0</v>
      </c>
      <c r="B25352" s="2" t="s">
        <v>6219</v>
      </c>
      <c r="C25352" s="9" t="s">
        <v>2054</v>
      </c>
      <c r="D25352" s="9" t="s">
        <v>6220</v>
      </c>
      <c r="E25352" s="4" t="str">
        <f t="shared" ref="E25352:F25352" si="533">E25351 </f>
        <v>Prestige</v>
      </c>
      <c r="F25352" s="4" t="str">
        <f t="shared" si="533"/>
        <v>1200m</v>
      </c>
      <c r="G25352" s="8" t="str">
        <f>IF(COUNTIF('Dam Lines'!A:A,D25352)&gt;0,"Yes","No")</f>
        <v>No</v>
      </c>
      <c r="H25352" s="14" t="s">
        <v>1742</v>
      </c>
      <c r="I25352" s="8" t="str">
        <f t="array" ref="I25352">IF(G25352="Yes",XLOOKUP(D25352,'Dam Lines'!A:A,'Dam Lines'!J:J),"")</f>
        <v/>
      </c>
    </row>
    <row r="25353" hidden="1">
      <c r="A25353" s="11">
        <v>11.0</v>
      </c>
      <c r="B25353" s="2" t="s">
        <v>5899</v>
      </c>
      <c r="C25353" s="9" t="s">
        <v>2494</v>
      </c>
      <c r="D25353" s="9" t="s">
        <v>183</v>
      </c>
      <c r="E25353" s="4" t="str">
        <f t="shared" ref="E25353:F25353" si="534">E25352 </f>
        <v>Prestige</v>
      </c>
      <c r="F25353" s="4" t="str">
        <f t="shared" si="534"/>
        <v>1200m</v>
      </c>
      <c r="G25353" s="8" t="str">
        <f>IF(COUNTIF('Dam Lines'!A:A,D25353)&gt;0,"Yes","No")</f>
        <v>Yes</v>
      </c>
      <c r="H25353" s="14" t="s">
        <v>1742</v>
      </c>
      <c r="I25353" s="8" t="str">
        <f t="array" ref="I25353">IF(G25353="Yes",XLOOKUP(D25353,'Dam Lines'!A:A,'Dam Lines'!J:J),"")</f>
        <v>NEVADA II</v>
      </c>
    </row>
    <row r="25354" hidden="1">
      <c r="A25354" s="11">
        <v>12.0</v>
      </c>
      <c r="B25354" s="2" t="s">
        <v>6067</v>
      </c>
      <c r="C25354" s="9" t="s">
        <v>4035</v>
      </c>
      <c r="D25354" s="9" t="s">
        <v>1027</v>
      </c>
      <c r="E25354" s="4" t="str">
        <f t="shared" ref="E25354:F25354" si="535">E25353 </f>
        <v>Prestige</v>
      </c>
      <c r="F25354" s="4" t="str">
        <f t="shared" si="535"/>
        <v>1200m</v>
      </c>
      <c r="G25354" s="8" t="str">
        <f>IF(COUNTIF('Dam Lines'!A:A,D25354)&gt;0,"Yes","No")</f>
        <v>Yes</v>
      </c>
      <c r="H25354" s="14" t="s">
        <v>1742</v>
      </c>
      <c r="I25354" s="8" t="str">
        <f t="array" ref="I25354">IF(G25354="Yes",XLOOKUP(D25354,'Dam Lines'!A:A,'Dam Lines'!J:J),"")</f>
        <v>NEVADA II</v>
      </c>
    </row>
    <row r="25355" hidden="1">
      <c r="A25355" s="11">
        <v>13.0</v>
      </c>
      <c r="B25355" s="2" t="s">
        <v>5879</v>
      </c>
      <c r="C25355" s="9" t="s">
        <v>1907</v>
      </c>
      <c r="D25355" s="9" t="s">
        <v>311</v>
      </c>
      <c r="E25355" s="4" t="str">
        <f t="shared" ref="E25355:F25355" si="536">E25354 </f>
        <v>Prestige</v>
      </c>
      <c r="F25355" s="4" t="str">
        <f t="shared" si="536"/>
        <v>1200m</v>
      </c>
      <c r="G25355" s="8" t="str">
        <f>IF(COUNTIF('Dam Lines'!A:A,D25355)&gt;0,"Yes","No")</f>
        <v>Yes</v>
      </c>
      <c r="H25355" s="14" t="s">
        <v>1742</v>
      </c>
      <c r="I25355" s="8" t="str">
        <f t="array" ref="I25355">IF(G25355="Yes",XLOOKUP(D25355,'Dam Lines'!A:A,'Dam Lines'!J:J),"")</f>
        <v>MENCULE16</v>
      </c>
    </row>
    <row r="25356" hidden="1">
      <c r="A25356" s="11">
        <v>1.0</v>
      </c>
      <c r="B25356" s="2" t="s">
        <v>4986</v>
      </c>
      <c r="C25356" s="9" t="s">
        <v>4477</v>
      </c>
      <c r="D25356" s="9" t="s">
        <v>55</v>
      </c>
      <c r="E25356" s="4" t="s">
        <v>6385</v>
      </c>
      <c r="F25356" s="4" t="s">
        <v>1837</v>
      </c>
      <c r="G25356" s="8" t="str">
        <f>IF(COUNTIF('Dam Lines'!A:A,D25356)&gt;0,"Yes","No")</f>
        <v>Yes</v>
      </c>
      <c r="H25356" s="14" t="s">
        <v>1742</v>
      </c>
      <c r="I25356" s="8" t="str">
        <f t="array" ref="I25356">IF(G25356="Yes",XLOOKUP(D25356,'Dam Lines'!A:A,'Dam Lines'!J:J),"")</f>
        <v>NEVADA II</v>
      </c>
    </row>
    <row r="25357" hidden="1">
      <c r="A25357" s="11">
        <v>2.0</v>
      </c>
      <c r="B25357" s="2" t="s">
        <v>5343</v>
      </c>
      <c r="C25357" s="9" t="s">
        <v>1744</v>
      </c>
      <c r="D25357" s="9" t="s">
        <v>1316</v>
      </c>
      <c r="E25357" s="4" t="str">
        <f t="shared" ref="E25357:F25357" si="537">E25356 </f>
        <v>HANDICAP (0-80)</v>
      </c>
      <c r="F25357" s="4" t="str">
        <f t="shared" si="537"/>
        <v>2000m</v>
      </c>
      <c r="G25357" s="8" t="str">
        <f>IF(COUNTIF('Dam Lines'!A:A,D25357)&gt;0,"Yes","No")</f>
        <v>Yes</v>
      </c>
      <c r="H25357" s="14" t="s">
        <v>1761</v>
      </c>
      <c r="I25357" s="8" t="str">
        <f t="array" ref="I25357">IF(G25357="Yes",XLOOKUP(D25357,'Dam Lines'!A:A,'Dam Lines'!J:J),"")</f>
        <v>NEVADA II</v>
      </c>
    </row>
    <row r="25358" hidden="1">
      <c r="A25358" s="11">
        <v>3.0</v>
      </c>
      <c r="B25358" s="2" t="s">
        <v>5968</v>
      </c>
      <c r="C25358" s="9" t="s">
        <v>2405</v>
      </c>
      <c r="D25358" s="9" t="s">
        <v>5969</v>
      </c>
      <c r="E25358" s="4" t="str">
        <f t="shared" ref="E25358:F25358" si="538">E25357 </f>
        <v>HANDICAP (0-80)</v>
      </c>
      <c r="F25358" s="4" t="str">
        <f t="shared" si="538"/>
        <v>2000m</v>
      </c>
      <c r="G25358" s="8" t="str">
        <f>IF(COUNTIF('Dam Lines'!A:A,D25358)&gt;0,"Yes","No")</f>
        <v>No</v>
      </c>
      <c r="H25358" s="14" t="s">
        <v>1761</v>
      </c>
      <c r="I25358" s="8" t="str">
        <f t="array" ref="I25358">IF(G25358="Yes",XLOOKUP(D25358,'Dam Lines'!A:A,'Dam Lines'!J:J),"")</f>
        <v/>
      </c>
    </row>
    <row r="25359" hidden="1">
      <c r="A25359" s="11">
        <v>4.0</v>
      </c>
      <c r="B25359" s="2" t="s">
        <v>4134</v>
      </c>
      <c r="C25359" s="9" t="s">
        <v>1859</v>
      </c>
      <c r="D25359" s="9" t="s">
        <v>315</v>
      </c>
      <c r="E25359" s="4" t="str">
        <f t="shared" ref="E25359:F25359" si="539">E25358 </f>
        <v>HANDICAP (0-80)</v>
      </c>
      <c r="F25359" s="4" t="str">
        <f t="shared" si="539"/>
        <v>2000m</v>
      </c>
      <c r="G25359" s="8" t="str">
        <f>IF(COUNTIF('Dam Lines'!A:A,D25359)&gt;0,"Yes","No")</f>
        <v>Yes</v>
      </c>
      <c r="H25359" s="14" t="s">
        <v>1742</v>
      </c>
      <c r="I25359" s="8" t="str">
        <f t="array" ref="I25359">IF(G25359="Yes",XLOOKUP(D25359,'Dam Lines'!A:A,'Dam Lines'!J:J),"")</f>
        <v>BASSALA</v>
      </c>
    </row>
    <row r="25360" hidden="1">
      <c r="A25360" s="11">
        <v>5.0</v>
      </c>
      <c r="B25360" s="2" t="s">
        <v>5739</v>
      </c>
      <c r="C25360" s="9" t="s">
        <v>2061</v>
      </c>
      <c r="D25360" s="9" t="s">
        <v>47</v>
      </c>
      <c r="E25360" s="4" t="str">
        <f t="shared" ref="E25360:F25360" si="540">E25359 </f>
        <v>HANDICAP (0-80)</v>
      </c>
      <c r="F25360" s="4" t="str">
        <f t="shared" si="540"/>
        <v>2000m</v>
      </c>
      <c r="G25360" s="8" t="str">
        <f>IF(COUNTIF('Dam Lines'!A:A,D25360)&gt;0,"Yes","No")</f>
        <v>Yes</v>
      </c>
      <c r="H25360" s="14" t="s">
        <v>1742</v>
      </c>
      <c r="I25360" s="8" t="str">
        <f t="array" ref="I25360">IF(G25360="Yes",XLOOKUP(D25360,'Dam Lines'!A:A,'Dam Lines'!J:J),"")</f>
        <v>FATMA</v>
      </c>
    </row>
    <row r="25361" hidden="1">
      <c r="A25361" s="11">
        <v>6.0</v>
      </c>
      <c r="B25361" s="2" t="s">
        <v>5155</v>
      </c>
      <c r="C25361" s="9" t="s">
        <v>1886</v>
      </c>
      <c r="D25361" s="9" t="s">
        <v>2439</v>
      </c>
      <c r="E25361" s="4" t="str">
        <f t="shared" ref="E25361:F25361" si="541">E25360 </f>
        <v>HANDICAP (0-80)</v>
      </c>
      <c r="F25361" s="4" t="str">
        <f t="shared" si="541"/>
        <v>2000m</v>
      </c>
      <c r="G25361" s="8" t="str">
        <f>IF(COUNTIF('Dam Lines'!A:A,D25361)&gt;0,"Yes","No")</f>
        <v>No</v>
      </c>
      <c r="H25361" s="14" t="s">
        <v>1742</v>
      </c>
      <c r="I25361" s="8" t="str">
        <f t="array" ref="I25361">IF(G25361="Yes",XLOOKUP(D25361,'Dam Lines'!A:A,'Dam Lines'!J:J),"")</f>
        <v/>
      </c>
    </row>
    <row r="25362" hidden="1">
      <c r="A25362" s="11">
        <v>7.0</v>
      </c>
      <c r="B25362" s="2" t="s">
        <v>5079</v>
      </c>
      <c r="C25362" s="9" t="s">
        <v>2061</v>
      </c>
      <c r="D25362" s="9" t="s">
        <v>480</v>
      </c>
      <c r="E25362" s="4" t="str">
        <f t="shared" ref="E25362:F25362" si="542">E25361 </f>
        <v>HANDICAP (0-80)</v>
      </c>
      <c r="F25362" s="4" t="str">
        <f t="shared" si="542"/>
        <v>2000m</v>
      </c>
      <c r="G25362" s="8" t="str">
        <f>IF(COUNTIF('Dam Lines'!A:A,D25362)&gt;0,"Yes","No")</f>
        <v>Yes</v>
      </c>
      <c r="H25362" s="14" t="s">
        <v>1742</v>
      </c>
      <c r="I25362" s="8" t="str">
        <f t="array" ref="I25362">IF(G25362="Yes",XLOOKUP(D25362,'Dam Lines'!A:A,'Dam Lines'!J:J),"")</f>
        <v>FATMA</v>
      </c>
    </row>
    <row r="25363" hidden="1">
      <c r="A25363" s="11">
        <v>8.0</v>
      </c>
      <c r="B25363" s="2" t="s">
        <v>5249</v>
      </c>
      <c r="C25363" s="9" t="s">
        <v>2061</v>
      </c>
      <c r="D25363" s="9" t="s">
        <v>480</v>
      </c>
      <c r="E25363" s="4" t="str">
        <f t="shared" ref="E25363:F25363" si="543">E25362 </f>
        <v>HANDICAP (0-80)</v>
      </c>
      <c r="F25363" s="4" t="str">
        <f t="shared" si="543"/>
        <v>2000m</v>
      </c>
      <c r="G25363" s="8" t="str">
        <f>IF(COUNTIF('Dam Lines'!A:A,D25363)&gt;0,"Yes","No")</f>
        <v>Yes</v>
      </c>
      <c r="H25363" s="14" t="s">
        <v>1742</v>
      </c>
      <c r="I25363" s="8" t="str">
        <f t="array" ref="I25363">IF(G25363="Yes",XLOOKUP(D25363,'Dam Lines'!A:A,'Dam Lines'!J:J),"")</f>
        <v>FATMA</v>
      </c>
    </row>
    <row r="25364" hidden="1">
      <c r="A25364" s="11">
        <v>9.0</v>
      </c>
      <c r="B25364" s="2" t="s">
        <v>5728</v>
      </c>
      <c r="C25364" s="9" t="s">
        <v>4477</v>
      </c>
      <c r="D25364" s="9" t="s">
        <v>997</v>
      </c>
      <c r="E25364" s="4" t="str">
        <f t="shared" ref="E25364:F25364" si="544">E25363 </f>
        <v>HANDICAP (0-80)</v>
      </c>
      <c r="F25364" s="4" t="str">
        <f t="shared" si="544"/>
        <v>2000m</v>
      </c>
      <c r="G25364" s="8" t="str">
        <f>IF(COUNTIF('Dam Lines'!A:A,D25364)&gt;0,"Yes","No")</f>
        <v>Yes</v>
      </c>
      <c r="H25364" s="14" t="s">
        <v>1742</v>
      </c>
      <c r="I25364" s="8" t="str">
        <f t="array" ref="I25364">IF(G25364="Yes",XLOOKUP(D25364,'Dam Lines'!A:A,'Dam Lines'!J:J),"")</f>
        <v>QUITAINE</v>
      </c>
    </row>
    <row r="25365" hidden="1">
      <c r="A25365" s="11">
        <v>10.0</v>
      </c>
      <c r="B25365" s="2" t="s">
        <v>6120</v>
      </c>
      <c r="C25365" s="9" t="s">
        <v>2060</v>
      </c>
      <c r="D25365" s="9" t="s">
        <v>604</v>
      </c>
      <c r="E25365" s="4" t="str">
        <f t="shared" ref="E25365:F25365" si="545">E25364 </f>
        <v>HANDICAP (0-80)</v>
      </c>
      <c r="F25365" s="4" t="str">
        <f t="shared" si="545"/>
        <v>2000m</v>
      </c>
      <c r="G25365" s="8" t="str">
        <f>IF(COUNTIF('Dam Lines'!A:A,D25365)&gt;0,"Yes","No")</f>
        <v>Yes</v>
      </c>
      <c r="H25365" s="14" t="s">
        <v>1742</v>
      </c>
      <c r="I25365" s="8" t="str">
        <f t="array" ref="I25365">IF(G25365="Yes",XLOOKUP(D25365,'Dam Lines'!A:A,'Dam Lines'!J:J),"")</f>
        <v>KORALINA</v>
      </c>
    </row>
    <row r="25366" hidden="1">
      <c r="A25366" s="11">
        <v>11.0</v>
      </c>
      <c r="B25366" s="2" t="s">
        <v>3970</v>
      </c>
      <c r="C25366" s="9" t="s">
        <v>1823</v>
      </c>
      <c r="D25366" s="9" t="s">
        <v>301</v>
      </c>
      <c r="E25366" s="4" t="str">
        <f t="shared" ref="E25366:F25366" si="546">E25365 </f>
        <v>HANDICAP (0-80)</v>
      </c>
      <c r="F25366" s="4" t="str">
        <f t="shared" si="546"/>
        <v>2000m</v>
      </c>
      <c r="G25366" s="8" t="str">
        <f>IF(COUNTIF('Dam Lines'!A:A,D25366)&gt;0,"Yes","No")</f>
        <v>Yes</v>
      </c>
      <c r="H25366" s="14" t="s">
        <v>1742</v>
      </c>
      <c r="I25366" s="8" t="str">
        <f t="array" ref="I25366">IF(G25366="Yes",XLOOKUP(D25366,'Dam Lines'!A:A,'Dam Lines'!J:J),"")</f>
        <v>DJEDDA</v>
      </c>
    </row>
    <row r="25367">
      <c r="A25367" s="11">
        <v>1.0</v>
      </c>
      <c r="B25367" s="2" t="s">
        <v>5818</v>
      </c>
      <c r="C25367" s="9" t="s">
        <v>3717</v>
      </c>
      <c r="D25367" s="9" t="s">
        <v>1318</v>
      </c>
      <c r="E25367" s="4" t="s">
        <v>2292</v>
      </c>
      <c r="F25367" s="4" t="s">
        <v>1887</v>
      </c>
      <c r="H25367" s="14" t="s">
        <v>1742</v>
      </c>
      <c r="I25367" s="8" t="str">
        <f>VLOOKUP(D25367,'Dam Lines'!$A$2:$J$540,10,false)</f>
        <v>FARBAHAN</v>
      </c>
    </row>
    <row r="25368">
      <c r="A25368" s="11">
        <v>2.0</v>
      </c>
      <c r="B25368" s="2" t="s">
        <v>5299</v>
      </c>
      <c r="C25368" s="9" t="s">
        <v>1744</v>
      </c>
      <c r="D25368" s="9" t="s">
        <v>1304</v>
      </c>
      <c r="E25368" s="4" t="str">
        <f t="shared" ref="E25368:F25368" si="547">E25367 </f>
        <v>Group 2</v>
      </c>
      <c r="F25368" s="4" t="str">
        <f t="shared" si="547"/>
        <v>1400m</v>
      </c>
      <c r="H25368" s="14" t="s">
        <v>1742</v>
      </c>
      <c r="I25368" s="8" t="str">
        <f>VLOOKUP(D25368,'Dam Lines'!$A$2:$J$540,10,false)</f>
        <v>N"JIMA</v>
      </c>
    </row>
    <row r="25369">
      <c r="A25369" s="11">
        <v>3.0</v>
      </c>
      <c r="B25369" s="2" t="s">
        <v>5794</v>
      </c>
      <c r="C25369" s="9" t="s">
        <v>1962</v>
      </c>
      <c r="D25369" s="9" t="s">
        <v>664</v>
      </c>
      <c r="E25369" s="4" t="str">
        <f t="shared" ref="E25369:F25369" si="548">E25368 </f>
        <v>Group 2</v>
      </c>
      <c r="F25369" s="4" t="str">
        <f t="shared" si="548"/>
        <v>1400m</v>
      </c>
      <c r="G25369" s="8" t="str">
        <f>IF(COUNTIF('Dam Lines'!A:A,D25369)&gt;0,"Yes","No")</f>
        <v>Yes</v>
      </c>
      <c r="H25369" s="14" t="s">
        <v>1742</v>
      </c>
      <c r="I25369" s="8" t="str">
        <f t="array" ref="I25369">IF(G25369="Yes",XLOOKUP(D25369,'Dam Lines'!A:A,'Dam Lines'!J:J),"")</f>
        <v>BEDRAFFA</v>
      </c>
    </row>
    <row r="25370">
      <c r="A25370" s="11">
        <v>4.0</v>
      </c>
      <c r="B25370" s="2" t="s">
        <v>4745</v>
      </c>
      <c r="C25370" s="9" t="s">
        <v>1980</v>
      </c>
      <c r="D25370" s="9" t="s">
        <v>244</v>
      </c>
      <c r="E25370" s="4" t="str">
        <f t="shared" ref="E25370:F25370" si="549">E25369 </f>
        <v>Group 2</v>
      </c>
      <c r="F25370" s="4" t="str">
        <f t="shared" si="549"/>
        <v>1400m</v>
      </c>
      <c r="G25370" s="8" t="str">
        <f>IF(COUNTIF('Dam Lines'!A:A,D25370)&gt;0,"Yes","No")</f>
        <v>Yes</v>
      </c>
      <c r="H25370" s="14" t="s">
        <v>1742</v>
      </c>
      <c r="I25370" s="8" t="str">
        <f t="array" ref="I25370">IF(G25370="Yes",XLOOKUP(D25370,'Dam Lines'!A:A,'Dam Lines'!J:J),"")</f>
        <v>BASSALA</v>
      </c>
    </row>
    <row r="25371">
      <c r="A25371" s="11">
        <v>5.0</v>
      </c>
      <c r="B25371" s="2" t="s">
        <v>5320</v>
      </c>
      <c r="C25371" s="9" t="s">
        <v>1962</v>
      </c>
      <c r="D25371" s="9" t="s">
        <v>51</v>
      </c>
      <c r="E25371" s="4" t="str">
        <f t="shared" ref="E25371:F25371" si="550">E25370 </f>
        <v>Group 2</v>
      </c>
      <c r="F25371" s="4" t="str">
        <f t="shared" si="550"/>
        <v>1400m</v>
      </c>
      <c r="G25371" s="8" t="str">
        <f>IF(COUNTIF('Dam Lines'!A:A,D25371)&gt;0,"Yes","No")</f>
        <v>Yes</v>
      </c>
      <c r="H25371" s="14" t="s">
        <v>1742</v>
      </c>
      <c r="I25371" s="8" t="str">
        <f t="array" ref="I25371">IF(G25371="Yes",XLOOKUP(D25371,'Dam Lines'!A:A,'Dam Lines'!J:J),"")</f>
        <v>ELOA</v>
      </c>
    </row>
    <row r="25372">
      <c r="A25372" s="11">
        <v>6.0</v>
      </c>
      <c r="B25372" s="2" t="s">
        <v>5344</v>
      </c>
      <c r="C25372" s="9" t="s">
        <v>2479</v>
      </c>
      <c r="D25372" s="9" t="s">
        <v>81</v>
      </c>
      <c r="E25372" s="4" t="str">
        <f t="shared" ref="E25372:F25372" si="551">E25371 </f>
        <v>Group 2</v>
      </c>
      <c r="F25372" s="4" t="str">
        <f t="shared" si="551"/>
        <v>1400m</v>
      </c>
      <c r="G25372" s="8" t="str">
        <f>IF(COUNTIF('Dam Lines'!A:A,D25372)&gt;0,"Yes","No")</f>
        <v>Yes</v>
      </c>
      <c r="H25372" s="14" t="s">
        <v>1742</v>
      </c>
      <c r="I25372" s="8" t="str">
        <f t="array" ref="I25372">IF(G25372="Yes",XLOOKUP(D25372,'Dam Lines'!A:A,'Dam Lines'!J:J),"")</f>
        <v>MONAT</v>
      </c>
    </row>
    <row r="25373">
      <c r="A25373" s="11">
        <v>7.0</v>
      </c>
      <c r="B25373" s="2" t="s">
        <v>5734</v>
      </c>
      <c r="C25373" s="9" t="s">
        <v>1744</v>
      </c>
      <c r="D25373" s="9" t="s">
        <v>1339</v>
      </c>
      <c r="E25373" s="4" t="str">
        <f t="shared" ref="E25373:F25373" si="552">E25372 </f>
        <v>Group 2</v>
      </c>
      <c r="F25373" s="4" t="str">
        <f t="shared" si="552"/>
        <v>1400m</v>
      </c>
      <c r="H25373" s="14" t="s">
        <v>1742</v>
      </c>
      <c r="I25373" s="8" t="str">
        <f>VLOOKUP(D25373,'Dam Lines'!$A$2:$J$540,10,false)</f>
        <v>FATMA</v>
      </c>
    </row>
    <row r="25374">
      <c r="A25374" s="11">
        <v>8.0</v>
      </c>
      <c r="B25374" s="2" t="s">
        <v>5659</v>
      </c>
      <c r="C25374" s="9" t="s">
        <v>1908</v>
      </c>
      <c r="D25374" s="9" t="s">
        <v>1312</v>
      </c>
      <c r="E25374" s="4" t="str">
        <f t="shared" ref="E25374:F25374" si="553">E25373 </f>
        <v>Group 2</v>
      </c>
      <c r="F25374" s="4" t="str">
        <f t="shared" si="553"/>
        <v>1400m</v>
      </c>
      <c r="H25374" s="14" t="s">
        <v>1742</v>
      </c>
      <c r="I25374" s="8" t="str">
        <f>VLOOKUP(D25374,'Dam Lines'!$A$2:$J$540,10,false)</f>
        <v>CARTHAGENNA</v>
      </c>
    </row>
    <row r="25375">
      <c r="A25375" s="11">
        <v>9.0</v>
      </c>
      <c r="B25375" s="2" t="s">
        <v>5654</v>
      </c>
      <c r="C25375" s="9" t="s">
        <v>4282</v>
      </c>
      <c r="D25375" s="9" t="s">
        <v>1572</v>
      </c>
      <c r="E25375" s="4" t="str">
        <f t="shared" ref="E25375:F25375" si="554">E25374 </f>
        <v>Group 2</v>
      </c>
      <c r="F25375" s="4" t="str">
        <f t="shared" si="554"/>
        <v>1400m</v>
      </c>
      <c r="H25375" s="14" t="s">
        <v>1742</v>
      </c>
      <c r="I25375" s="8" t="s">
        <v>554</v>
      </c>
    </row>
    <row r="25376">
      <c r="A25376" s="11">
        <v>10.0</v>
      </c>
      <c r="B25376" s="2" t="s">
        <v>5996</v>
      </c>
      <c r="C25376" s="9" t="s">
        <v>3840</v>
      </c>
      <c r="D25376" s="9" t="s">
        <v>1338</v>
      </c>
      <c r="E25376" s="4" t="str">
        <f t="shared" ref="E25376:F25376" si="555">E25375 </f>
        <v>Group 2</v>
      </c>
      <c r="F25376" s="4" t="str">
        <f t="shared" si="555"/>
        <v>1400m</v>
      </c>
      <c r="H25376" s="14" t="s">
        <v>1742</v>
      </c>
      <c r="I25376" s="8" t="str">
        <f>VLOOKUP(D25376,'Dam Lines'!$A$2:$J$540,10,false)</f>
        <v>ALTHEA</v>
      </c>
    </row>
    <row r="25377">
      <c r="A25377" s="11">
        <v>11.0</v>
      </c>
      <c r="B25377" s="2" t="s">
        <v>4221</v>
      </c>
      <c r="C25377" s="9" t="s">
        <v>3982</v>
      </c>
      <c r="D25377" s="9" t="s">
        <v>742</v>
      </c>
      <c r="E25377" s="4" t="str">
        <f t="shared" ref="E25377:F25377" si="556">E25376 </f>
        <v>Group 2</v>
      </c>
      <c r="F25377" s="4" t="str">
        <f t="shared" si="556"/>
        <v>1400m</v>
      </c>
      <c r="G25377" s="8" t="str">
        <f>IF(COUNTIF('Dam Lines'!A:A,D25377)&gt;0,"Yes","No")</f>
        <v>Yes</v>
      </c>
      <c r="H25377" s="14" t="s">
        <v>1742</v>
      </c>
      <c r="I25377" s="8" t="str">
        <f t="array" ref="I25377">IF(G25377="Yes",XLOOKUP(D25377,'Dam Lines'!A:A,'Dam Lines'!J:J),"")</f>
        <v>FATMA</v>
      </c>
    </row>
    <row r="25378">
      <c r="A25378" s="11">
        <v>12.0</v>
      </c>
      <c r="B25378" s="2" t="s">
        <v>5985</v>
      </c>
      <c r="C25378" s="9" t="s">
        <v>1744</v>
      </c>
      <c r="D25378" s="9" t="s">
        <v>1526</v>
      </c>
      <c r="E25378" s="4" t="str">
        <f t="shared" ref="E25378:F25378" si="557">E25377 </f>
        <v>Group 2</v>
      </c>
      <c r="F25378" s="4" t="str">
        <f t="shared" si="557"/>
        <v>1400m</v>
      </c>
      <c r="H25378" s="14" t="s">
        <v>1742</v>
      </c>
      <c r="I25378" s="8" t="s">
        <v>18</v>
      </c>
    </row>
    <row r="25379" hidden="1">
      <c r="A25379" s="11">
        <v>1.0</v>
      </c>
      <c r="B25379" s="2" t="s">
        <v>4937</v>
      </c>
      <c r="C25379" s="9" t="s">
        <v>1980</v>
      </c>
      <c r="D25379" s="9" t="s">
        <v>362</v>
      </c>
      <c r="E25379" s="4" t="s">
        <v>6414</v>
      </c>
      <c r="F25379" s="4" t="s">
        <v>1887</v>
      </c>
      <c r="G25379" s="8" t="str">
        <f>IF(COUNTIF('Dam Lines'!A:A,D25379)&gt;0,"Yes","No")</f>
        <v>Yes</v>
      </c>
      <c r="H25379" s="14" t="s">
        <v>1761</v>
      </c>
      <c r="I25379" s="8" t="str">
        <f t="array" ref="I25379">IF(G25379="Yes",XLOOKUP(D25379,'Dam Lines'!A:A,'Dam Lines'!J:J),"")</f>
        <v>NEVADA II</v>
      </c>
    </row>
    <row r="25380" hidden="1">
      <c r="A25380" s="11">
        <v>2.0</v>
      </c>
      <c r="B25380" s="2" t="s">
        <v>5799</v>
      </c>
      <c r="C25380" s="9" t="s">
        <v>2248</v>
      </c>
      <c r="D25380" s="9" t="s">
        <v>383</v>
      </c>
      <c r="E25380" s="4" t="str">
        <f t="shared" ref="E25380:F25380" si="558">E25379 </f>
        <v>HANDICAP (0-70)</v>
      </c>
      <c r="F25380" s="4" t="str">
        <f t="shared" si="558"/>
        <v>1400m</v>
      </c>
      <c r="G25380" s="8" t="str">
        <f>IF(COUNTIF('Dam Lines'!A:A,D25380)&gt;0,"Yes","No")</f>
        <v>Yes</v>
      </c>
      <c r="H25380" s="14" t="s">
        <v>1742</v>
      </c>
      <c r="I25380" s="8" t="str">
        <f t="array" ref="I25380">IF(G25380="Yes",XLOOKUP(D25380,'Dam Lines'!A:A,'Dam Lines'!J:J),"")</f>
        <v>DEBORAH IV</v>
      </c>
    </row>
    <row r="25381" hidden="1">
      <c r="A25381" s="11">
        <v>3.0</v>
      </c>
      <c r="B25381" s="2" t="s">
        <v>5914</v>
      </c>
      <c r="C25381" s="9" t="s">
        <v>1980</v>
      </c>
      <c r="D25381" s="9" t="s">
        <v>5915</v>
      </c>
      <c r="E25381" s="4" t="str">
        <f t="shared" ref="E25381:F25381" si="559">E25380 </f>
        <v>HANDICAP (0-70)</v>
      </c>
      <c r="F25381" s="4" t="str">
        <f t="shared" si="559"/>
        <v>1400m</v>
      </c>
      <c r="G25381" s="8" t="str">
        <f>IF(COUNTIF('Dam Lines'!A:A,D25381)&gt;0,"Yes","No")</f>
        <v>No</v>
      </c>
      <c r="H25381" s="14" t="s">
        <v>1761</v>
      </c>
      <c r="I25381" s="8" t="str">
        <f t="array" ref="I25381">IF(G25381="Yes",XLOOKUP(D25381,'Dam Lines'!A:A,'Dam Lines'!J:J),"")</f>
        <v/>
      </c>
    </row>
    <row r="25382" hidden="1">
      <c r="A25382" s="11">
        <v>4.0</v>
      </c>
      <c r="B25382" s="2" t="s">
        <v>5671</v>
      </c>
      <c r="C25382" s="9" t="s">
        <v>5446</v>
      </c>
      <c r="D25382" s="9" t="s">
        <v>3225</v>
      </c>
      <c r="E25382" s="4" t="str">
        <f t="shared" ref="E25382:F25382" si="560">E25381 </f>
        <v>HANDICAP (0-70)</v>
      </c>
      <c r="F25382" s="4" t="str">
        <f t="shared" si="560"/>
        <v>1400m</v>
      </c>
      <c r="G25382" s="8" t="str">
        <f>IF(COUNTIF('Dam Lines'!A:A,D25382)&gt;0,"Yes","No")</f>
        <v>No</v>
      </c>
      <c r="H25382" s="14" t="s">
        <v>1761</v>
      </c>
      <c r="I25382" s="8" t="str">
        <f t="array" ref="I25382">IF(G25382="Yes",XLOOKUP(D25382,'Dam Lines'!A:A,'Dam Lines'!J:J),"")</f>
        <v/>
      </c>
    </row>
    <row r="25383" hidden="1">
      <c r="A25383" s="11">
        <v>5.0</v>
      </c>
      <c r="B25383" s="2" t="s">
        <v>6093</v>
      </c>
      <c r="C25383" s="9" t="s">
        <v>1752</v>
      </c>
      <c r="D25383" s="9" t="s">
        <v>428</v>
      </c>
      <c r="E25383" s="4" t="str">
        <f t="shared" ref="E25383:F25383" si="561">E25382 </f>
        <v>HANDICAP (0-70)</v>
      </c>
      <c r="F25383" s="4" t="str">
        <f t="shared" si="561"/>
        <v>1400m</v>
      </c>
      <c r="G25383" s="8" t="str">
        <f>IF(COUNTIF('Dam Lines'!A:A,D25383)&gt;0,"Yes","No")</f>
        <v>Yes</v>
      </c>
      <c r="H25383" s="14" t="s">
        <v>1742</v>
      </c>
      <c r="I25383" s="8" t="str">
        <f t="array" ref="I25383">IF(G25383="Yes",XLOOKUP(D25383,'Dam Lines'!A:A,'Dam Lines'!J:J),"")</f>
        <v>FATMA</v>
      </c>
    </row>
    <row r="25384" hidden="1">
      <c r="A25384" s="11">
        <v>6.0</v>
      </c>
      <c r="B25384" s="2" t="s">
        <v>6062</v>
      </c>
      <c r="C25384" s="9" t="s">
        <v>4912</v>
      </c>
      <c r="D25384" s="9" t="s">
        <v>6063</v>
      </c>
      <c r="E25384" s="4" t="str">
        <f t="shared" ref="E25384:F25384" si="562">E25383 </f>
        <v>HANDICAP (0-70)</v>
      </c>
      <c r="F25384" s="4" t="str">
        <f t="shared" si="562"/>
        <v>1400m</v>
      </c>
      <c r="G25384" s="8" t="str">
        <f>IF(COUNTIF('Dam Lines'!A:A,D25384)&gt;0,"Yes","No")</f>
        <v>No</v>
      </c>
      <c r="H25384" s="14" t="s">
        <v>1742</v>
      </c>
      <c r="I25384" s="8" t="str">
        <f t="array" ref="I25384">IF(G25384="Yes",XLOOKUP(D25384,'Dam Lines'!A:A,'Dam Lines'!J:J),"")</f>
        <v/>
      </c>
    </row>
    <row r="25385" hidden="1">
      <c r="A25385" s="11">
        <v>7.0</v>
      </c>
      <c r="B25385" s="2" t="s">
        <v>3930</v>
      </c>
      <c r="C25385" s="9" t="s">
        <v>1798</v>
      </c>
      <c r="D25385" s="9" t="s">
        <v>133</v>
      </c>
      <c r="E25385" s="4" t="str">
        <f t="shared" ref="E25385:F25385" si="563">E25384 </f>
        <v>HANDICAP (0-70)</v>
      </c>
      <c r="F25385" s="4" t="str">
        <f t="shared" si="563"/>
        <v>1400m</v>
      </c>
      <c r="G25385" s="8" t="str">
        <f>IF(COUNTIF('Dam Lines'!A:A,D25385)&gt;0,"Yes","No")</f>
        <v>Yes</v>
      </c>
      <c r="H25385" s="14" t="s">
        <v>1742</v>
      </c>
      <c r="I25385" s="8" t="str">
        <f t="array" ref="I25385">IF(G25385="Yes",XLOOKUP(D25385,'Dam Lines'!A:A,'Dam Lines'!J:J),"")</f>
        <v>YFS ALMOND JOY</v>
      </c>
    </row>
    <row r="25386" hidden="1">
      <c r="A25386" s="11">
        <v>8.0</v>
      </c>
      <c r="B25386" s="2" t="s">
        <v>619</v>
      </c>
      <c r="C25386" s="9" t="s">
        <v>1744</v>
      </c>
      <c r="D25386" s="9" t="s">
        <v>493</v>
      </c>
      <c r="E25386" s="4" t="str">
        <f t="shared" ref="E25386:F25386" si="564">E25385 </f>
        <v>HANDICAP (0-70)</v>
      </c>
      <c r="F25386" s="4" t="str">
        <f t="shared" si="564"/>
        <v>1400m</v>
      </c>
      <c r="G25386" s="8" t="str">
        <f>IF(COUNTIF('Dam Lines'!A:A,D25386)&gt;0,"Yes","No")</f>
        <v>Yes</v>
      </c>
      <c r="H25386" s="14" t="s">
        <v>1761</v>
      </c>
      <c r="I25386" s="8" t="str">
        <f t="array" ref="I25386">IF(G25386="Yes",XLOOKUP(D25386,'Dam Lines'!A:A,'Dam Lines'!J:J),"")</f>
        <v>ALBA</v>
      </c>
    </row>
    <row r="25387" hidden="1">
      <c r="A25387" s="11">
        <v>9.0</v>
      </c>
      <c r="B25387" s="2" t="s">
        <v>4882</v>
      </c>
      <c r="C25387" s="9" t="s">
        <v>4477</v>
      </c>
      <c r="D25387" s="9" t="s">
        <v>197</v>
      </c>
      <c r="E25387" s="4" t="str">
        <f t="shared" ref="E25387:F25387" si="565">E25386 </f>
        <v>HANDICAP (0-70)</v>
      </c>
      <c r="F25387" s="4" t="str">
        <f t="shared" si="565"/>
        <v>1400m</v>
      </c>
      <c r="G25387" s="8" t="str">
        <f>IF(COUNTIF('Dam Lines'!A:A,D25387)&gt;0,"Yes","No")</f>
        <v>Yes</v>
      </c>
      <c r="H25387" s="14" t="s">
        <v>1742</v>
      </c>
      <c r="I25387" s="8" t="str">
        <f t="array" ref="I25387">IF(G25387="Yes",XLOOKUP(D25387,'Dam Lines'!A:A,'Dam Lines'!J:J),"")</f>
        <v>BR BINT CHLOSTA</v>
      </c>
    </row>
    <row r="25388" hidden="1">
      <c r="A25388" s="11">
        <v>10.0</v>
      </c>
      <c r="B25388" s="2" t="s">
        <v>5866</v>
      </c>
      <c r="C25388" s="9" t="s">
        <v>1823</v>
      </c>
      <c r="D25388" s="9" t="s">
        <v>687</v>
      </c>
      <c r="E25388" s="4" t="str">
        <f t="shared" ref="E25388:F25388" si="566">E25387 </f>
        <v>HANDICAP (0-70)</v>
      </c>
      <c r="F25388" s="4" t="str">
        <f t="shared" si="566"/>
        <v>1400m</v>
      </c>
      <c r="G25388" s="8" t="str">
        <f>IF(COUNTIF('Dam Lines'!A:A,D25388)&gt;0,"Yes","No")</f>
        <v>Yes</v>
      </c>
      <c r="H25388" s="14" t="s">
        <v>1742</v>
      </c>
      <c r="I25388" s="8" t="str">
        <f t="array" ref="I25388">IF(G25388="Yes",XLOOKUP(D25388,'Dam Lines'!A:A,'Dam Lines'!J:J),"")</f>
        <v>NEVADA II</v>
      </c>
    </row>
    <row r="25389" hidden="1">
      <c r="A25389" s="11">
        <v>11.0</v>
      </c>
      <c r="B25389" s="2" t="s">
        <v>5508</v>
      </c>
      <c r="C25389" s="9" t="s">
        <v>1962</v>
      </c>
      <c r="D25389" s="9" t="s">
        <v>5509</v>
      </c>
      <c r="E25389" s="4" t="str">
        <f t="shared" ref="E25389:F25389" si="567">E25388 </f>
        <v>HANDICAP (0-70)</v>
      </c>
      <c r="F25389" s="4" t="str">
        <f t="shared" si="567"/>
        <v>1400m</v>
      </c>
      <c r="G25389" s="8" t="str">
        <f>IF(COUNTIF('Dam Lines'!A:A,D25389)&gt;0,"Yes","No")</f>
        <v>No</v>
      </c>
      <c r="H25389" s="14" t="s">
        <v>1742</v>
      </c>
      <c r="I25389" s="8" t="str">
        <f t="array" ref="I25389">IF(G25389="Yes",XLOOKUP(D25389,'Dam Lines'!A:A,'Dam Lines'!J:J),"")</f>
        <v/>
      </c>
    </row>
    <row r="25390" hidden="1">
      <c r="A25390" s="11">
        <v>12.0</v>
      </c>
      <c r="B25390" s="2" t="s">
        <v>6138</v>
      </c>
      <c r="C25390" s="9" t="s">
        <v>1757</v>
      </c>
      <c r="D25390" s="9" t="s">
        <v>5228</v>
      </c>
      <c r="E25390" s="4" t="str">
        <f t="shared" ref="E25390:F25390" si="568">E25389 </f>
        <v>HANDICAP (0-70)</v>
      </c>
      <c r="F25390" s="4" t="str">
        <f t="shared" si="568"/>
        <v>1400m</v>
      </c>
      <c r="G25390" s="8" t="str">
        <f>IF(COUNTIF('Dam Lines'!A:A,D25390)&gt;0,"Yes","No")</f>
        <v>No</v>
      </c>
      <c r="H25390" s="14" t="s">
        <v>1742</v>
      </c>
      <c r="I25390" s="8" t="str">
        <f t="array" ref="I25390">IF(G25390="Yes",XLOOKUP(D25390,'Dam Lines'!A:A,'Dam Lines'!J:J),"")</f>
        <v/>
      </c>
    </row>
    <row r="25391" hidden="1">
      <c r="A25391" s="11">
        <v>13.0</v>
      </c>
      <c r="B25391" s="2" t="s">
        <v>6398</v>
      </c>
      <c r="C25391" s="9" t="s">
        <v>3982</v>
      </c>
      <c r="D25391" s="9" t="s">
        <v>6399</v>
      </c>
      <c r="E25391" s="4" t="str">
        <f t="shared" ref="E25391:F25391" si="569">E25390 </f>
        <v>HANDICAP (0-70)</v>
      </c>
      <c r="F25391" s="4" t="str">
        <f t="shared" si="569"/>
        <v>1400m</v>
      </c>
      <c r="G25391" s="8" t="str">
        <f>IF(COUNTIF('Dam Lines'!A:A,D25391)&gt;0,"Yes","No")</f>
        <v>No</v>
      </c>
      <c r="H25391" s="14" t="s">
        <v>1742</v>
      </c>
      <c r="I25391" s="8" t="str">
        <f t="array" ref="I25391">IF(G25391="Yes",XLOOKUP(D25391,'Dam Lines'!A:A,'Dam Lines'!J:J),"")</f>
        <v/>
      </c>
    </row>
    <row r="25392" hidden="1">
      <c r="A25392" s="11">
        <v>14.0</v>
      </c>
      <c r="B25392" s="2" t="s">
        <v>5999</v>
      </c>
      <c r="C25392" s="9" t="s">
        <v>2541</v>
      </c>
      <c r="D25392" s="9" t="s">
        <v>6000</v>
      </c>
      <c r="E25392" s="4" t="str">
        <f t="shared" ref="E25392:F25392" si="570">E25391 </f>
        <v>HANDICAP (0-70)</v>
      </c>
      <c r="F25392" s="4" t="str">
        <f t="shared" si="570"/>
        <v>1400m</v>
      </c>
      <c r="G25392" s="8" t="str">
        <f>IF(COUNTIF('Dam Lines'!A:A,D25392)&gt;0,"Yes","No")</f>
        <v>No</v>
      </c>
      <c r="H25392" s="14" t="s">
        <v>1761</v>
      </c>
      <c r="I25392" s="8" t="str">
        <f t="array" ref="I25392">IF(G25392="Yes",XLOOKUP(D25392,'Dam Lines'!A:A,'Dam Lines'!J:J),"")</f>
        <v/>
      </c>
    </row>
    <row r="25393" hidden="1">
      <c r="A25393" s="11">
        <v>1.0</v>
      </c>
      <c r="B25393" s="2" t="s">
        <v>6474</v>
      </c>
      <c r="C25393" s="9" t="s">
        <v>1980</v>
      </c>
      <c r="D25393" s="9" t="s">
        <v>1520</v>
      </c>
      <c r="E25393" s="4" t="s">
        <v>6430</v>
      </c>
      <c r="F25393" s="4" t="s">
        <v>1869</v>
      </c>
      <c r="G25393" s="8" t="str">
        <f>IF(COUNTIF('Dam Lines'!A:A,D25393)&gt;0,"Yes","No")</f>
        <v>Yes</v>
      </c>
      <c r="H25393" s="14" t="s">
        <v>1742</v>
      </c>
      <c r="I25393" s="8" t="str">
        <f t="array" ref="I25393">IF(G25393="Yes",XLOOKUP(D25393,'Dam Lines'!A:A,'Dam Lines'!J:J),"")</f>
        <v>SAADA</v>
      </c>
    </row>
    <row r="25394" hidden="1">
      <c r="A25394" s="11">
        <v>2.0</v>
      </c>
      <c r="B25394" s="2" t="s">
        <v>6388</v>
      </c>
      <c r="C25394" s="9" t="s">
        <v>6389</v>
      </c>
      <c r="D25394" s="9" t="s">
        <v>6390</v>
      </c>
      <c r="E25394" s="4" t="str">
        <f t="shared" ref="E25394:F25394" si="571">E25393 </f>
        <v>NEVER WON 2</v>
      </c>
      <c r="F25394" s="4" t="str">
        <f t="shared" si="571"/>
        <v>1600m</v>
      </c>
      <c r="G25394" s="8" t="str">
        <f>IF(COUNTIF('Dam Lines'!A:A,D25394)&gt;0,"Yes","No")</f>
        <v>No</v>
      </c>
      <c r="H25394" s="14" t="s">
        <v>1742</v>
      </c>
      <c r="I25394" s="8" t="str">
        <f t="array" ref="I25394">IF(G25394="Yes",XLOOKUP(D25394,'Dam Lines'!A:A,'Dam Lines'!J:J),"")</f>
        <v/>
      </c>
    </row>
    <row r="25395" hidden="1">
      <c r="A25395" s="11">
        <v>3.0</v>
      </c>
      <c r="B25395" s="2" t="s">
        <v>6401</v>
      </c>
      <c r="C25395" s="9" t="s">
        <v>3022</v>
      </c>
      <c r="D25395" s="9" t="s">
        <v>2298</v>
      </c>
      <c r="E25395" s="4" t="str">
        <f t="shared" ref="E25395:F25395" si="572">E25394 </f>
        <v>NEVER WON 2</v>
      </c>
      <c r="F25395" s="4" t="str">
        <f t="shared" si="572"/>
        <v>1600m</v>
      </c>
      <c r="G25395" s="8" t="str">
        <f>IF(COUNTIF('Dam Lines'!A:A,D25395)&gt;0,"Yes","No")</f>
        <v>Yes</v>
      </c>
      <c r="H25395" s="14" t="s">
        <v>1761</v>
      </c>
      <c r="I25395" s="8" t="str">
        <f t="array" ref="I25395">IF(G25395="Yes",XLOOKUP(D25395,'Dam Lines'!A:A,'Dam Lines'!J:J),"")</f>
        <v>MADOU</v>
      </c>
    </row>
    <row r="25396" hidden="1">
      <c r="A25396" s="11">
        <v>4.0</v>
      </c>
      <c r="B25396" s="2" t="s">
        <v>6400</v>
      </c>
      <c r="C25396" s="9" t="s">
        <v>1980</v>
      </c>
      <c r="D25396" s="9" t="s">
        <v>5913</v>
      </c>
      <c r="E25396" s="4" t="str">
        <f t="shared" ref="E25396:F25396" si="573">E25395 </f>
        <v>NEVER WON 2</v>
      </c>
      <c r="F25396" s="4" t="str">
        <f t="shared" si="573"/>
        <v>1600m</v>
      </c>
      <c r="G25396" s="8" t="str">
        <f>IF(COUNTIF('Dam Lines'!A:A,D25396)&gt;0,"Yes","No")</f>
        <v>No</v>
      </c>
      <c r="H25396" s="14" t="s">
        <v>1742</v>
      </c>
      <c r="I25396" s="8" t="str">
        <f t="array" ref="I25396">IF(G25396="Yes",XLOOKUP(D25396,'Dam Lines'!A:A,'Dam Lines'!J:J),"")</f>
        <v/>
      </c>
    </row>
    <row r="25397" hidden="1">
      <c r="A25397" s="11">
        <v>5.0</v>
      </c>
      <c r="B25397" s="2" t="s">
        <v>6456</v>
      </c>
      <c r="C25397" s="9" t="s">
        <v>3731</v>
      </c>
      <c r="D25397" s="9" t="s">
        <v>1650</v>
      </c>
      <c r="E25397" s="4" t="str">
        <f t="shared" ref="E25397:F25397" si="574">E25396 </f>
        <v>NEVER WON 2</v>
      </c>
      <c r="F25397" s="4" t="str">
        <f t="shared" si="574"/>
        <v>1600m</v>
      </c>
      <c r="G25397" s="8" t="str">
        <f>IF(COUNTIF('Dam Lines'!A:A,D25397)&gt;0,"Yes","No")</f>
        <v>Yes</v>
      </c>
      <c r="H25397" s="14" t="s">
        <v>1742</v>
      </c>
      <c r="I25397" s="8" t="str">
        <f t="array" ref="I25397">IF(G25397="Yes",XLOOKUP(D25397,'Dam Lines'!A:A,'Dam Lines'!J:J),"")</f>
        <v>NEVADA II</v>
      </c>
    </row>
    <row r="25398" hidden="1">
      <c r="A25398" s="11">
        <v>6.0</v>
      </c>
      <c r="B25398" s="2" t="s">
        <v>6391</v>
      </c>
      <c r="C25398" s="9" t="s">
        <v>2303</v>
      </c>
      <c r="D25398" s="9" t="s">
        <v>1648</v>
      </c>
      <c r="E25398" s="4" t="str">
        <f t="shared" ref="E25398:F25398" si="575">E25397 </f>
        <v>NEVER WON 2</v>
      </c>
      <c r="F25398" s="4" t="str">
        <f t="shared" si="575"/>
        <v>1600m</v>
      </c>
      <c r="G25398" s="8" t="str">
        <f>IF(COUNTIF('Dam Lines'!A:A,D25398)&gt;0,"Yes","No")</f>
        <v>Yes</v>
      </c>
      <c r="H25398" s="14" t="s">
        <v>1742</v>
      </c>
      <c r="I25398" s="8" t="str">
        <f t="array" ref="I25398">IF(G25398="Yes",XLOOKUP(D25398,'Dam Lines'!A:A,'Dam Lines'!J:J),"")</f>
        <v>BASSALA</v>
      </c>
    </row>
    <row r="25399" hidden="1">
      <c r="A25399" s="11">
        <v>7.0</v>
      </c>
      <c r="B25399" s="2" t="s">
        <v>6420</v>
      </c>
      <c r="C25399" s="9" t="s">
        <v>1823</v>
      </c>
      <c r="D25399" s="9" t="s">
        <v>4301</v>
      </c>
      <c r="E25399" s="4" t="str">
        <f t="shared" ref="E25399:F25399" si="576">E25398 </f>
        <v>NEVER WON 2</v>
      </c>
      <c r="F25399" s="4" t="str">
        <f t="shared" si="576"/>
        <v>1600m</v>
      </c>
      <c r="G25399" s="8" t="str">
        <f>IF(COUNTIF('Dam Lines'!A:A,D25399)&gt;0,"Yes","No")</f>
        <v>No</v>
      </c>
      <c r="H25399" s="14" t="s">
        <v>1742</v>
      </c>
      <c r="I25399" s="8" t="str">
        <f t="array" ref="I25399">IF(G25399="Yes",XLOOKUP(D25399,'Dam Lines'!A:A,'Dam Lines'!J:J),"")</f>
        <v/>
      </c>
    </row>
    <row r="25400" hidden="1">
      <c r="A25400" s="11">
        <v>8.0</v>
      </c>
      <c r="B25400" s="2" t="s">
        <v>6444</v>
      </c>
      <c r="C25400" s="9" t="s">
        <v>1908</v>
      </c>
      <c r="D25400" s="9" t="s">
        <v>6445</v>
      </c>
      <c r="E25400" s="4" t="str">
        <f t="shared" ref="E25400:F25400" si="577">E25399 </f>
        <v>NEVER WON 2</v>
      </c>
      <c r="F25400" s="4" t="str">
        <f t="shared" si="577"/>
        <v>1600m</v>
      </c>
      <c r="G25400" s="8" t="str">
        <f>IF(COUNTIF('Dam Lines'!A:A,D25400)&gt;0,"Yes","No")</f>
        <v>No</v>
      </c>
      <c r="H25400" s="14" t="s">
        <v>1742</v>
      </c>
      <c r="I25400" s="8" t="str">
        <f t="array" ref="I25400">IF(G25400="Yes",XLOOKUP(D25400,'Dam Lines'!A:A,'Dam Lines'!J:J),"")</f>
        <v/>
      </c>
    </row>
    <row r="25401" hidden="1">
      <c r="A25401" s="11">
        <v>1.0</v>
      </c>
      <c r="B25401" s="2" t="s">
        <v>5001</v>
      </c>
      <c r="C25401" s="9" t="s">
        <v>3739</v>
      </c>
      <c r="D25401" s="9" t="s">
        <v>241</v>
      </c>
      <c r="E25401" s="4" t="s">
        <v>6417</v>
      </c>
      <c r="F25401" s="4" t="s">
        <v>1869</v>
      </c>
      <c r="G25401" s="8" t="str">
        <f>IF(COUNTIF('Dam Lines'!A:A,D25401)&gt;0,"Yes","No")</f>
        <v>Yes</v>
      </c>
      <c r="H25401" s="14" t="s">
        <v>1742</v>
      </c>
      <c r="I25401" s="8" t="str">
        <f t="array" ref="I25401">IF(G25401="Yes",XLOOKUP(D25401,'Dam Lines'!A:A,'Dam Lines'!J:J),"")</f>
        <v>NEVADA II</v>
      </c>
    </row>
    <row r="25402" hidden="1">
      <c r="A25402" s="11">
        <v>2.0</v>
      </c>
      <c r="B25402" s="2" t="s">
        <v>6039</v>
      </c>
      <c r="C25402" s="9" t="s">
        <v>3717</v>
      </c>
      <c r="D25402" s="9" t="s">
        <v>876</v>
      </c>
      <c r="E25402" s="4" t="str">
        <f t="shared" ref="E25402:F25402" si="578">E25401 </f>
        <v>HANDICAP (0-100)</v>
      </c>
      <c r="F25402" s="4" t="str">
        <f t="shared" si="578"/>
        <v>1600m</v>
      </c>
      <c r="G25402" s="8" t="str">
        <f>IF(COUNTIF('Dam Lines'!A:A,D25402)&gt;0,"Yes","No")</f>
        <v>Yes</v>
      </c>
      <c r="H25402" s="14" t="s">
        <v>1761</v>
      </c>
      <c r="I25402" s="8" t="str">
        <f t="array" ref="I25402">IF(G25402="Yes",XLOOKUP(D25402,'Dam Lines'!A:A,'Dam Lines'!J:J),"")</f>
        <v>KYLA TIKI</v>
      </c>
    </row>
    <row r="25403" hidden="1">
      <c r="A25403" s="11">
        <v>3.0</v>
      </c>
      <c r="B25403" s="2" t="s">
        <v>5874</v>
      </c>
      <c r="C25403" s="9" t="s">
        <v>2406</v>
      </c>
      <c r="D25403" s="9" t="s">
        <v>1625</v>
      </c>
      <c r="E25403" s="4" t="str">
        <f t="shared" ref="E25403:F25403" si="579">E25402 </f>
        <v>HANDICAP (0-100)</v>
      </c>
      <c r="F25403" s="4" t="str">
        <f t="shared" si="579"/>
        <v>1600m</v>
      </c>
      <c r="G25403" s="8" t="str">
        <f>IF(COUNTIF('Dam Lines'!A:A,D25403)&gt;0,"Yes","No")</f>
        <v>Yes</v>
      </c>
      <c r="H25403" s="14" t="s">
        <v>1742</v>
      </c>
      <c r="I25403" s="8" t="str">
        <f t="array" ref="I25403">IF(G25403="Yes",XLOOKUP(D25403,'Dam Lines'!A:A,'Dam Lines'!J:J),"")</f>
        <v>NEVADA II</v>
      </c>
    </row>
    <row r="25404" hidden="1">
      <c r="A25404" s="11">
        <v>4.0</v>
      </c>
      <c r="B25404" s="2" t="s">
        <v>5462</v>
      </c>
      <c r="C25404" s="9" t="s">
        <v>3697</v>
      </c>
      <c r="D25404" s="9" t="s">
        <v>1114</v>
      </c>
      <c r="E25404" s="4" t="str">
        <f t="shared" ref="E25404:F25404" si="580">E25403 </f>
        <v>HANDICAP (0-100)</v>
      </c>
      <c r="F25404" s="4" t="str">
        <f t="shared" si="580"/>
        <v>1600m</v>
      </c>
      <c r="G25404" s="8" t="str">
        <f>IF(COUNTIF('Dam Lines'!A:A,D25404)&gt;0,"Yes","No")</f>
        <v>Yes</v>
      </c>
      <c r="H25404" s="14" t="s">
        <v>1742</v>
      </c>
      <c r="I25404" s="8" t="str">
        <f t="array" ref="I25404">IF(G25404="Yes",XLOOKUP(D25404,'Dam Lines'!A:A,'Dam Lines'!J:J),"")</f>
        <v>DEBORAH IV</v>
      </c>
    </row>
    <row r="25405" hidden="1">
      <c r="A25405" s="11">
        <v>5.0</v>
      </c>
      <c r="B25405" s="2" t="s">
        <v>5531</v>
      </c>
      <c r="C25405" s="9" t="s">
        <v>1802</v>
      </c>
      <c r="D25405" s="9" t="s">
        <v>1176</v>
      </c>
      <c r="E25405" s="4" t="str">
        <f t="shared" ref="E25405:F25405" si="581">E25404 </f>
        <v>HANDICAP (0-100)</v>
      </c>
      <c r="F25405" s="4" t="str">
        <f t="shared" si="581"/>
        <v>1600m</v>
      </c>
      <c r="G25405" s="8" t="str">
        <f>IF(COUNTIF('Dam Lines'!A:A,D25405)&gt;0,"Yes","No")</f>
        <v>Yes</v>
      </c>
      <c r="H25405" s="14" t="s">
        <v>1761</v>
      </c>
      <c r="I25405" s="8" t="str">
        <f t="array" ref="I25405">IF(G25405="Yes",XLOOKUP(D25405,'Dam Lines'!A:A,'Dam Lines'!J:J),"")</f>
        <v>SCINDIAN MYSTIQUE</v>
      </c>
    </row>
    <row r="25406" hidden="1">
      <c r="A25406" s="11">
        <v>6.0</v>
      </c>
      <c r="B25406" s="2" t="s">
        <v>5974</v>
      </c>
      <c r="C25406" s="9" t="s">
        <v>4637</v>
      </c>
      <c r="D25406" s="9" t="s">
        <v>2952</v>
      </c>
      <c r="E25406" s="4" t="str">
        <f t="shared" ref="E25406:F25406" si="582">E25405 </f>
        <v>HANDICAP (0-100)</v>
      </c>
      <c r="F25406" s="4" t="str">
        <f t="shared" si="582"/>
        <v>1600m</v>
      </c>
      <c r="G25406" s="8" t="str">
        <f>IF(COUNTIF('Dam Lines'!A:A,D25406)&gt;0,"Yes","No")</f>
        <v>Yes</v>
      </c>
      <c r="H25406" s="14" t="s">
        <v>1742</v>
      </c>
      <c r="I25406" s="8" t="str">
        <f t="array" ref="I25406">IF(G25406="Yes",XLOOKUP(D25406,'Dam Lines'!A:A,'Dam Lines'!J:J),"")</f>
        <v>DAHSHUR</v>
      </c>
    </row>
    <row r="25407" hidden="1">
      <c r="A25407" s="11">
        <v>7.0</v>
      </c>
      <c r="B25407" s="2" t="s">
        <v>5070</v>
      </c>
      <c r="C25407" s="9" t="s">
        <v>3697</v>
      </c>
      <c r="D25407" s="9" t="s">
        <v>113</v>
      </c>
      <c r="E25407" s="4" t="str">
        <f t="shared" ref="E25407:F25407" si="583">E25406 </f>
        <v>HANDICAP (0-100)</v>
      </c>
      <c r="F25407" s="4" t="str">
        <f t="shared" si="583"/>
        <v>1600m</v>
      </c>
      <c r="G25407" s="8" t="str">
        <f>IF(COUNTIF('Dam Lines'!A:A,D25407)&gt;0,"Yes","No")</f>
        <v>Yes</v>
      </c>
      <c r="H25407" s="14" t="s">
        <v>1742</v>
      </c>
      <c r="I25407" s="8" t="str">
        <f t="array" ref="I25407">IF(G25407="Yes",XLOOKUP(D25407,'Dam Lines'!A:A,'Dam Lines'!J:J),"")</f>
        <v>NEVADA II</v>
      </c>
    </row>
    <row r="25408" hidden="1">
      <c r="A25408" s="11">
        <v>8.0</v>
      </c>
      <c r="B25408" s="2" t="s">
        <v>5165</v>
      </c>
      <c r="C25408" s="9" t="s">
        <v>1962</v>
      </c>
      <c r="D25408" s="9" t="s">
        <v>1143</v>
      </c>
      <c r="E25408" s="4" t="str">
        <f t="shared" ref="E25408:F25408" si="584">E25407 </f>
        <v>HANDICAP (0-100)</v>
      </c>
      <c r="F25408" s="4" t="str">
        <f t="shared" si="584"/>
        <v>1600m</v>
      </c>
      <c r="G25408" s="8" t="str">
        <f>IF(COUNTIF('Dam Lines'!A:A,D25408)&gt;0,"Yes","No")</f>
        <v>Yes</v>
      </c>
      <c r="H25408" s="14" t="s">
        <v>1742</v>
      </c>
      <c r="I25408" s="8" t="str">
        <f t="array" ref="I25408">IF(G25408="Yes",XLOOKUP(D25408,'Dam Lines'!A:A,'Dam Lines'!J:J),"")</f>
        <v>BASSALA</v>
      </c>
    </row>
    <row r="25409" hidden="1">
      <c r="A25409" s="11">
        <v>9.0</v>
      </c>
      <c r="B25409" s="2" t="s">
        <v>4592</v>
      </c>
      <c r="C25409" s="9" t="s">
        <v>2479</v>
      </c>
      <c r="D25409" s="9" t="s">
        <v>1073</v>
      </c>
      <c r="E25409" s="4" t="str">
        <f t="shared" ref="E25409:F25409" si="585">E25408 </f>
        <v>HANDICAP (0-100)</v>
      </c>
      <c r="F25409" s="4" t="str">
        <f t="shared" si="585"/>
        <v>1600m</v>
      </c>
      <c r="G25409" s="8" t="str">
        <f>IF(COUNTIF('Dam Lines'!A:A,D25409)&gt;0,"Yes","No")</f>
        <v>Yes</v>
      </c>
      <c r="H25409" s="14" t="s">
        <v>1761</v>
      </c>
      <c r="I25409" s="8" t="str">
        <f t="array" ref="I25409">IF(G25409="Yes",XLOOKUP(D25409,'Dam Lines'!A:A,'Dam Lines'!J:J),"")</f>
        <v>DAHSHUR</v>
      </c>
    </row>
    <row r="25410" hidden="1">
      <c r="A25410" s="11">
        <v>10.0</v>
      </c>
      <c r="B25410" s="2" t="s">
        <v>3771</v>
      </c>
      <c r="C25410" s="9" t="s">
        <v>3300</v>
      </c>
      <c r="D25410" s="9" t="s">
        <v>284</v>
      </c>
      <c r="E25410" s="4" t="str">
        <f t="shared" ref="E25410:F25410" si="586">E25409 </f>
        <v>HANDICAP (0-100)</v>
      </c>
      <c r="F25410" s="4" t="str">
        <f t="shared" si="586"/>
        <v>1600m</v>
      </c>
      <c r="G25410" s="8" t="str">
        <f>IF(COUNTIF('Dam Lines'!A:A,D25410)&gt;0,"Yes","No")</f>
        <v>Yes</v>
      </c>
      <c r="H25410" s="14" t="s">
        <v>1742</v>
      </c>
      <c r="I25410" s="8" t="str">
        <f t="array" ref="I25410">IF(G25410="Yes",XLOOKUP(D25410,'Dam Lines'!A:A,'Dam Lines'!J:J),"")</f>
        <v>MONAT</v>
      </c>
    </row>
    <row r="25411" hidden="1">
      <c r="A25411" s="11">
        <v>11.0</v>
      </c>
      <c r="B25411" s="2" t="s">
        <v>4379</v>
      </c>
      <c r="C25411" s="9" t="s">
        <v>1980</v>
      </c>
      <c r="D25411" s="9" t="s">
        <v>640</v>
      </c>
      <c r="E25411" s="4" t="str">
        <f t="shared" ref="E25411:F25411" si="587">E25410 </f>
        <v>HANDICAP (0-100)</v>
      </c>
      <c r="F25411" s="4" t="str">
        <f t="shared" si="587"/>
        <v>1600m</v>
      </c>
      <c r="G25411" s="8" t="str">
        <f>IF(COUNTIF('Dam Lines'!A:A,D25411)&gt;0,"Yes","No")</f>
        <v>Yes</v>
      </c>
      <c r="H25411" s="14" t="s">
        <v>1742</v>
      </c>
      <c r="I25411" s="8" t="str">
        <f t="array" ref="I25411">IF(G25411="Yes",XLOOKUP(D25411,'Dam Lines'!A:A,'Dam Lines'!J:J),"")</f>
        <v>FATMA</v>
      </c>
    </row>
    <row r="25412" hidden="1">
      <c r="A25412" s="11">
        <v>12.0</v>
      </c>
      <c r="B25412" s="2" t="s">
        <v>6137</v>
      </c>
      <c r="C25412" s="9" t="s">
        <v>1802</v>
      </c>
      <c r="D25412" s="9" t="s">
        <v>1605</v>
      </c>
      <c r="E25412" s="4" t="str">
        <f t="shared" ref="E25412:F25412" si="588">E25411 </f>
        <v>HANDICAP (0-100)</v>
      </c>
      <c r="F25412" s="4" t="str">
        <f t="shared" si="588"/>
        <v>1600m</v>
      </c>
      <c r="G25412" s="8" t="str">
        <f>IF(COUNTIF('Dam Lines'!A:A,D25412)&gt;0,"Yes","No")</f>
        <v>Yes</v>
      </c>
      <c r="H25412" s="14" t="s">
        <v>1742</v>
      </c>
      <c r="I25412" s="8" t="str">
        <f t="array" ref="I25412">IF(G25412="Yes",XLOOKUP(D25412,'Dam Lines'!A:A,'Dam Lines'!J:J),"")</f>
        <v>MADOU</v>
      </c>
    </row>
    <row r="25413" hidden="1">
      <c r="A25413" s="11">
        <v>13.0</v>
      </c>
      <c r="B25413" s="2" t="s">
        <v>4471</v>
      </c>
      <c r="C25413" s="9" t="s">
        <v>2303</v>
      </c>
      <c r="D25413" s="9" t="s">
        <v>1289</v>
      </c>
      <c r="E25413" s="4" t="str">
        <f t="shared" ref="E25413:F25413" si="589">E25412 </f>
        <v>HANDICAP (0-100)</v>
      </c>
      <c r="F25413" s="4" t="str">
        <f t="shared" si="589"/>
        <v>1600m</v>
      </c>
      <c r="G25413" s="8" t="str">
        <f>IF(COUNTIF('Dam Lines'!A:A,D25413)&gt;0,"Yes","No")</f>
        <v>Yes</v>
      </c>
      <c r="H25413" s="14" t="s">
        <v>1742</v>
      </c>
      <c r="I25413" s="8" t="str">
        <f t="array" ref="I25413">IF(G25413="Yes",XLOOKUP(D25413,'Dam Lines'!A:A,'Dam Lines'!J:J),"")</f>
        <v>DJEDDA</v>
      </c>
    </row>
    <row r="25414" hidden="1">
      <c r="A25414" s="11">
        <v>14.0</v>
      </c>
      <c r="B25414" s="2" t="s">
        <v>2431</v>
      </c>
      <c r="C25414" s="9" t="s">
        <v>3494</v>
      </c>
      <c r="D25414" s="9" t="s">
        <v>1539</v>
      </c>
      <c r="E25414" s="4" t="str">
        <f t="shared" ref="E25414:F25414" si="590">E25413 </f>
        <v>HANDICAP (0-100)</v>
      </c>
      <c r="F25414" s="4" t="str">
        <f t="shared" si="590"/>
        <v>1600m</v>
      </c>
      <c r="G25414" s="8" t="str">
        <f>IF(COUNTIF('Dam Lines'!A:A,D25414)&gt;0,"Yes","No")</f>
        <v>Yes</v>
      </c>
      <c r="H25414" s="14" t="s">
        <v>1742</v>
      </c>
      <c r="I25414" s="8" t="str">
        <f t="array" ref="I25414">IF(G25414="Yes",XLOOKUP(D25414,'Dam Lines'!A:A,'Dam Lines'!J:J),"")</f>
        <v>SAADA</v>
      </c>
    </row>
    <row r="25415" hidden="1">
      <c r="A25415" s="11">
        <v>1.0</v>
      </c>
      <c r="B25415" s="2" t="s">
        <v>5611</v>
      </c>
      <c r="C25415" s="9" t="s">
        <v>3024</v>
      </c>
      <c r="D25415" s="9" t="s">
        <v>949</v>
      </c>
      <c r="E25415" s="4" t="s">
        <v>6431</v>
      </c>
      <c r="F25415" s="4" t="s">
        <v>2037</v>
      </c>
      <c r="G25415" s="8" t="str">
        <f>IF(COUNTIF('Dam Lines'!A:A,D25415)&gt;0,"Yes","No")</f>
        <v>Yes</v>
      </c>
      <c r="H25415" s="14" t="s">
        <v>1742</v>
      </c>
      <c r="I25415" s="8" t="str">
        <f t="array" ref="I25415">IF(G25415="Yes",XLOOKUP(D25415,'Dam Lines'!A:A,'Dam Lines'!J:J),"")</f>
        <v>MAMMONA</v>
      </c>
    </row>
    <row r="25416" hidden="1">
      <c r="A25416" s="11">
        <v>2.0</v>
      </c>
      <c r="B25416" s="2" t="s">
        <v>4476</v>
      </c>
      <c r="C25416" s="9" t="s">
        <v>4477</v>
      </c>
      <c r="D25416" s="9" t="s">
        <v>10</v>
      </c>
      <c r="E25416" s="4" t="str">
        <f t="shared" ref="E25416:F25416" si="591">E25415 </f>
        <v>HANDICAP (0-62)</v>
      </c>
      <c r="F25416" s="4" t="str">
        <f t="shared" si="591"/>
        <v>2200m</v>
      </c>
      <c r="G25416" s="8" t="str">
        <f>IF(COUNTIF('Dam Lines'!A:A,D25416)&gt;0,"Yes","No")</f>
        <v>Yes</v>
      </c>
      <c r="H25416" s="14" t="s">
        <v>1742</v>
      </c>
      <c r="I25416" s="8" t="str">
        <f t="array" ref="I25416">IF(G25416="Yes",XLOOKUP(D25416,'Dam Lines'!A:A,'Dam Lines'!J:J),"")</f>
        <v>MAGNESIE</v>
      </c>
    </row>
    <row r="25417" hidden="1">
      <c r="A25417" s="11">
        <v>3.0</v>
      </c>
      <c r="B25417" s="2" t="s">
        <v>4650</v>
      </c>
      <c r="C25417" s="9" t="s">
        <v>3186</v>
      </c>
      <c r="D25417" s="9" t="s">
        <v>4651</v>
      </c>
      <c r="E25417" s="4" t="str">
        <f t="shared" ref="E25417:F25417" si="592">E25416 </f>
        <v>HANDICAP (0-62)</v>
      </c>
      <c r="F25417" s="4" t="str">
        <f t="shared" si="592"/>
        <v>2200m</v>
      </c>
      <c r="G25417" s="8" t="str">
        <f>IF(COUNTIF('Dam Lines'!A:A,D25417)&gt;0,"Yes","No")</f>
        <v>No</v>
      </c>
      <c r="H25417" s="14" t="s">
        <v>1742</v>
      </c>
      <c r="I25417" s="8" t="str">
        <f t="array" ref="I25417">IF(G25417="Yes",XLOOKUP(D25417,'Dam Lines'!A:A,'Dam Lines'!J:J),"")</f>
        <v/>
      </c>
    </row>
    <row r="25418" hidden="1">
      <c r="A25418" s="11">
        <v>4.0</v>
      </c>
      <c r="B25418" s="2" t="s">
        <v>4919</v>
      </c>
      <c r="C25418" s="9" t="s">
        <v>2061</v>
      </c>
      <c r="D25418" s="9" t="s">
        <v>4920</v>
      </c>
      <c r="E25418" s="4" t="str">
        <f t="shared" ref="E25418:F25418" si="593">E25417 </f>
        <v>HANDICAP (0-62)</v>
      </c>
      <c r="F25418" s="4" t="str">
        <f t="shared" si="593"/>
        <v>2200m</v>
      </c>
      <c r="G25418" s="8" t="str">
        <f>IF(COUNTIF('Dam Lines'!A:A,D25418)&gt;0,"Yes","No")</f>
        <v>No</v>
      </c>
      <c r="H25418" s="14" t="s">
        <v>1742</v>
      </c>
      <c r="I25418" s="8" t="str">
        <f t="array" ref="I25418">IF(G25418="Yes",XLOOKUP(D25418,'Dam Lines'!A:A,'Dam Lines'!J:J),"")</f>
        <v/>
      </c>
    </row>
    <row r="25419" hidden="1">
      <c r="A25419" s="11">
        <v>5.0</v>
      </c>
      <c r="B25419" s="2" t="s">
        <v>5072</v>
      </c>
      <c r="C25419" s="9" t="s">
        <v>4952</v>
      </c>
      <c r="D25419" s="9" t="s">
        <v>276</v>
      </c>
      <c r="E25419" s="4" t="str">
        <f t="shared" ref="E25419:F25419" si="594">E25418 </f>
        <v>HANDICAP (0-62)</v>
      </c>
      <c r="F25419" s="4" t="str">
        <f t="shared" si="594"/>
        <v>2200m</v>
      </c>
      <c r="G25419" s="8" t="str">
        <f>IF(COUNTIF('Dam Lines'!A:A,D25419)&gt;0,"Yes","No")</f>
        <v>Yes</v>
      </c>
      <c r="H25419" s="14" t="s">
        <v>1742</v>
      </c>
      <c r="I25419" s="8" t="str">
        <f t="array" ref="I25419">IF(G25419="Yes",XLOOKUP(D25419,'Dam Lines'!A:A,'Dam Lines'!J:J),"")</f>
        <v>MAGNESIE</v>
      </c>
    </row>
    <row r="25420" hidden="1">
      <c r="A25420" s="11">
        <v>6.0</v>
      </c>
      <c r="B25420" s="2" t="s">
        <v>5539</v>
      </c>
      <c r="C25420" s="9" t="s">
        <v>3840</v>
      </c>
      <c r="D25420" s="9" t="s">
        <v>5540</v>
      </c>
      <c r="E25420" s="4" t="str">
        <f t="shared" ref="E25420:F25420" si="595">E25419 </f>
        <v>HANDICAP (0-62)</v>
      </c>
      <c r="F25420" s="4" t="str">
        <f t="shared" si="595"/>
        <v>2200m</v>
      </c>
      <c r="G25420" s="8" t="str">
        <f>IF(COUNTIF('Dam Lines'!A:A,D25420)&gt;0,"Yes","No")</f>
        <v>No</v>
      </c>
      <c r="H25420" s="14" t="s">
        <v>1742</v>
      </c>
      <c r="I25420" s="8" t="str">
        <f t="array" ref="I25420">IF(G25420="Yes",XLOOKUP(D25420,'Dam Lines'!A:A,'Dam Lines'!J:J),"")</f>
        <v/>
      </c>
    </row>
    <row r="25421" hidden="1">
      <c r="A25421" s="11">
        <v>7.0</v>
      </c>
      <c r="B25421" s="2" t="s">
        <v>5450</v>
      </c>
      <c r="C25421" s="9" t="s">
        <v>1754</v>
      </c>
      <c r="D25421" s="9" t="s">
        <v>864</v>
      </c>
      <c r="E25421" s="4" t="str">
        <f t="shared" ref="E25421:F25421" si="596">E25420 </f>
        <v>HANDICAP (0-62)</v>
      </c>
      <c r="F25421" s="4" t="str">
        <f t="shared" si="596"/>
        <v>2200m</v>
      </c>
      <c r="G25421" s="8" t="str">
        <f>IF(COUNTIF('Dam Lines'!A:A,D25421)&gt;0,"Yes","No")</f>
        <v>Yes</v>
      </c>
      <c r="H25421" s="14" t="s">
        <v>1742</v>
      </c>
      <c r="I25421" s="8" t="str">
        <f t="array" ref="I25421">IF(G25421="Yes",XLOOKUP(D25421,'Dam Lines'!A:A,'Dam Lines'!J:J),"")</f>
        <v>CAIDA</v>
      </c>
    </row>
    <row r="25422" hidden="1">
      <c r="A25422" s="11">
        <v>8.0</v>
      </c>
      <c r="B25422" s="2" t="s">
        <v>4998</v>
      </c>
      <c r="C25422" s="9" t="s">
        <v>1962</v>
      </c>
      <c r="D25422" s="9" t="s">
        <v>460</v>
      </c>
      <c r="E25422" s="4" t="str">
        <f t="shared" ref="E25422:F25422" si="597">E25421 </f>
        <v>HANDICAP (0-62)</v>
      </c>
      <c r="F25422" s="4" t="str">
        <f t="shared" si="597"/>
        <v>2200m</v>
      </c>
      <c r="G25422" s="8" t="str">
        <f>IF(COUNTIF('Dam Lines'!A:A,D25422)&gt;0,"Yes","No")</f>
        <v>Yes</v>
      </c>
      <c r="H25422" s="14" t="s">
        <v>1742</v>
      </c>
      <c r="I25422" s="8" t="str">
        <f t="array" ref="I25422">IF(G25422="Yes",XLOOKUP(D25422,'Dam Lines'!A:A,'Dam Lines'!J:J),"")</f>
        <v>DJEDA</v>
      </c>
    </row>
    <row r="25423" hidden="1">
      <c r="A25423" s="11">
        <v>9.0</v>
      </c>
      <c r="B25423" s="2" t="s">
        <v>5967</v>
      </c>
      <c r="C25423" s="9" t="s">
        <v>3024</v>
      </c>
      <c r="D25423" s="9" t="s">
        <v>949</v>
      </c>
      <c r="E25423" s="4" t="str">
        <f t="shared" ref="E25423:F25423" si="598">E25422 </f>
        <v>HANDICAP (0-62)</v>
      </c>
      <c r="F25423" s="4" t="str">
        <f t="shared" si="598"/>
        <v>2200m</v>
      </c>
      <c r="G25423" s="8" t="str">
        <f>IF(COUNTIF('Dam Lines'!A:A,D25423)&gt;0,"Yes","No")</f>
        <v>Yes</v>
      </c>
      <c r="H25423" s="14" t="s">
        <v>1761</v>
      </c>
      <c r="I25423" s="8" t="str">
        <f t="array" ref="I25423">IF(G25423="Yes",XLOOKUP(D25423,'Dam Lines'!A:A,'Dam Lines'!J:J),"")</f>
        <v>MAMMONA</v>
      </c>
    </row>
    <row r="25424" hidden="1">
      <c r="A25424" s="11">
        <v>10.0</v>
      </c>
      <c r="B25424" s="2" t="s">
        <v>5952</v>
      </c>
      <c r="C25424" s="9" t="s">
        <v>2061</v>
      </c>
      <c r="D25424" s="9" t="s">
        <v>1201</v>
      </c>
      <c r="E25424" s="4" t="str">
        <f t="shared" ref="E25424:F25424" si="599">E25423 </f>
        <v>HANDICAP (0-62)</v>
      </c>
      <c r="F25424" s="4" t="str">
        <f t="shared" si="599"/>
        <v>2200m</v>
      </c>
      <c r="G25424" s="8" t="str">
        <f>IF(COUNTIF('Dam Lines'!A:A,D25424)&gt;0,"Yes","No")</f>
        <v>Yes</v>
      </c>
      <c r="H25424" s="14" t="s">
        <v>1742</v>
      </c>
      <c r="I25424" s="8" t="str">
        <f t="array" ref="I25424">IF(G25424="Yes",XLOOKUP(D25424,'Dam Lines'!A:A,'Dam Lines'!J:J),"")</f>
        <v>SAADA</v>
      </c>
    </row>
    <row r="25425" hidden="1">
      <c r="A25425" s="11">
        <v>11.0</v>
      </c>
      <c r="B25425" s="2" t="s">
        <v>5178</v>
      </c>
      <c r="C25425" s="9" t="s">
        <v>1752</v>
      </c>
      <c r="D25425" s="9" t="s">
        <v>175</v>
      </c>
      <c r="E25425" s="4" t="str">
        <f t="shared" ref="E25425:F25425" si="600">E25424 </f>
        <v>HANDICAP (0-62)</v>
      </c>
      <c r="F25425" s="4" t="str">
        <f t="shared" si="600"/>
        <v>2200m</v>
      </c>
      <c r="G25425" s="8" t="str">
        <f>IF(COUNTIF('Dam Lines'!A:A,D25425)&gt;0,"Yes","No")</f>
        <v>Yes</v>
      </c>
      <c r="H25425" s="14" t="s">
        <v>1761</v>
      </c>
      <c r="I25425" s="8" t="str">
        <f t="array" ref="I25425">IF(G25425="Yes",XLOOKUP(D25425,'Dam Lines'!A:A,'Dam Lines'!J:J),"")</f>
        <v>DURANCE</v>
      </c>
    </row>
    <row r="25426" hidden="1">
      <c r="A25426" s="11">
        <v>12.0</v>
      </c>
      <c r="B25426" s="2" t="s">
        <v>6184</v>
      </c>
      <c r="C25426" s="9" t="s">
        <v>2061</v>
      </c>
      <c r="D25426" s="9" t="s">
        <v>4927</v>
      </c>
      <c r="E25426" s="4" t="str">
        <f t="shared" ref="E25426:F25426" si="601">E25425 </f>
        <v>HANDICAP (0-62)</v>
      </c>
      <c r="F25426" s="4" t="str">
        <f t="shared" si="601"/>
        <v>2200m</v>
      </c>
      <c r="G25426" s="8" t="str">
        <f>IF(COUNTIF('Dam Lines'!A:A,D25426)&gt;0,"Yes","No")</f>
        <v>No</v>
      </c>
      <c r="H25426" s="14" t="s">
        <v>1761</v>
      </c>
      <c r="I25426" s="8" t="str">
        <f t="array" ref="I25426">IF(G25426="Yes",XLOOKUP(D25426,'Dam Lines'!A:A,'Dam Lines'!J:J),"")</f>
        <v/>
      </c>
    </row>
    <row r="25427" hidden="1">
      <c r="A25427" s="11">
        <v>1.0</v>
      </c>
      <c r="B25427" s="2" t="s">
        <v>5868</v>
      </c>
      <c r="C25427" s="9" t="s">
        <v>3022</v>
      </c>
      <c r="D25427" s="9" t="s">
        <v>1192</v>
      </c>
      <c r="E25427" s="4" t="s">
        <v>1905</v>
      </c>
      <c r="F25427" s="4" t="s">
        <v>2037</v>
      </c>
      <c r="G25427" s="8" t="str">
        <f>IF(COUNTIF('Dam Lines'!A:A,D25427)&gt;0,"Yes","No")</f>
        <v>Yes</v>
      </c>
      <c r="H25427" s="14" t="s">
        <v>1742</v>
      </c>
      <c r="I25427" s="8" t="str">
        <f t="array" ref="I25427">IF(G25427="Yes",XLOOKUP(D25427,'Dam Lines'!A:A,'Dam Lines'!J:J),"")</f>
        <v>MADOU</v>
      </c>
    </row>
    <row r="25428" hidden="1">
      <c r="A25428" s="11">
        <v>2.0</v>
      </c>
      <c r="B25428" s="2" t="s">
        <v>6145</v>
      </c>
      <c r="C25428" s="9" t="s">
        <v>1823</v>
      </c>
      <c r="D25428" s="9" t="s">
        <v>590</v>
      </c>
      <c r="E25428" s="4" t="str">
        <f t="shared" ref="E25428:F25428" si="602">E25427 </f>
        <v>CONDITIONS</v>
      </c>
      <c r="F25428" s="4" t="str">
        <f t="shared" si="602"/>
        <v>2200m</v>
      </c>
      <c r="G25428" s="8" t="str">
        <f>IF(COUNTIF('Dam Lines'!A:A,D25428)&gt;0,"Yes","No")</f>
        <v>Yes</v>
      </c>
      <c r="H25428" s="14" t="s">
        <v>1761</v>
      </c>
      <c r="I25428" s="8" t="str">
        <f t="array" ref="I25428">IF(G25428="Yes",XLOOKUP(D25428,'Dam Lines'!A:A,'Dam Lines'!J:J),"")</f>
        <v>MAGNESIE</v>
      </c>
    </row>
    <row r="25429" hidden="1">
      <c r="A25429" s="11">
        <v>3.0</v>
      </c>
      <c r="B25429" s="2" t="s">
        <v>6432</v>
      </c>
      <c r="C25429" s="9" t="s">
        <v>3022</v>
      </c>
      <c r="D25429" s="9" t="s">
        <v>1717</v>
      </c>
      <c r="E25429" s="4" t="str">
        <f t="shared" ref="E25429:F25429" si="603">E25428 </f>
        <v>CONDITIONS</v>
      </c>
      <c r="F25429" s="4" t="str">
        <f t="shared" si="603"/>
        <v>2200m</v>
      </c>
      <c r="G25429" s="8" t="str">
        <f>IF(COUNTIF('Dam Lines'!A:A,D25429)&gt;0,"Yes","No")</f>
        <v>Yes</v>
      </c>
      <c r="H25429" s="14" t="s">
        <v>1761</v>
      </c>
      <c r="I25429" s="8" t="str">
        <f t="array" ref="I25429">IF(G25429="Yes",XLOOKUP(D25429,'Dam Lines'!A:A,'Dam Lines'!J:J),"")</f>
        <v>DJEDA</v>
      </c>
    </row>
    <row r="25430" hidden="1">
      <c r="A25430" s="11">
        <v>4.0</v>
      </c>
      <c r="B25430" s="2" t="s">
        <v>4528</v>
      </c>
      <c r="C25430" s="9" t="s">
        <v>1962</v>
      </c>
      <c r="D25430" s="9" t="s">
        <v>252</v>
      </c>
      <c r="E25430" s="4" t="str">
        <f t="shared" ref="E25430:F25430" si="604">E25429 </f>
        <v>CONDITIONS</v>
      </c>
      <c r="F25430" s="4" t="str">
        <f t="shared" si="604"/>
        <v>2200m</v>
      </c>
      <c r="G25430" s="8" t="str">
        <f>IF(COUNTIF('Dam Lines'!A:A,D25430)&gt;0,"Yes","No")</f>
        <v>Yes</v>
      </c>
      <c r="H25430" s="14" t="s">
        <v>1742</v>
      </c>
      <c r="I25430" s="8" t="str">
        <f t="array" ref="I25430">IF(G25430="Yes",XLOOKUP(D25430,'Dam Lines'!A:A,'Dam Lines'!J:J),"")</f>
        <v>FATMA</v>
      </c>
    </row>
    <row r="25431" hidden="1">
      <c r="A25431" s="11">
        <v>5.0</v>
      </c>
      <c r="B25431" s="2" t="s">
        <v>6475</v>
      </c>
      <c r="C25431" s="9" t="s">
        <v>6476</v>
      </c>
      <c r="D25431" s="9" t="s">
        <v>1510</v>
      </c>
      <c r="E25431" s="4" t="str">
        <f t="shared" ref="E25431:F25431" si="605">E25430 </f>
        <v>CONDITIONS</v>
      </c>
      <c r="F25431" s="4" t="str">
        <f t="shared" si="605"/>
        <v>2200m</v>
      </c>
      <c r="G25431" s="8" t="str">
        <f>IF(COUNTIF('Dam Lines'!A:A,D25431)&gt;0,"Yes","No")</f>
        <v>Yes</v>
      </c>
      <c r="H25431" s="14" t="s">
        <v>1761</v>
      </c>
      <c r="I25431" s="8" t="str">
        <f t="array" ref="I25431">IF(G25431="Yes",XLOOKUP(D25431,'Dam Lines'!A:A,'Dam Lines'!J:J),"")</f>
        <v>NEVADA II</v>
      </c>
    </row>
    <row r="25432" hidden="1">
      <c r="A25432" s="11">
        <v>6.0</v>
      </c>
      <c r="B25432" s="2" t="s">
        <v>6477</v>
      </c>
      <c r="C25432" s="9" t="s">
        <v>2347</v>
      </c>
      <c r="D25432" s="9" t="s">
        <v>515</v>
      </c>
      <c r="E25432" s="4" t="str">
        <f t="shared" ref="E25432:F25432" si="606">E25431 </f>
        <v>CONDITIONS</v>
      </c>
      <c r="F25432" s="4" t="str">
        <f t="shared" si="606"/>
        <v>2200m</v>
      </c>
      <c r="G25432" s="8" t="str">
        <f>IF(COUNTIF('Dam Lines'!A:A,D25432)&gt;0,"Yes","No")</f>
        <v>Yes</v>
      </c>
      <c r="H25432" s="14" t="s">
        <v>1742</v>
      </c>
      <c r="I25432" s="8" t="str">
        <f t="array" ref="I25432">IF(G25432="Yes",XLOOKUP(D25432,'Dam Lines'!A:A,'Dam Lines'!J:J),"")</f>
        <v>KARTA</v>
      </c>
    </row>
    <row r="25433" hidden="1">
      <c r="A25433" s="11">
        <v>7.0</v>
      </c>
      <c r="B25433" s="2" t="s">
        <v>5966</v>
      </c>
      <c r="C25433" s="9" t="s">
        <v>3717</v>
      </c>
      <c r="D25433" s="9" t="s">
        <v>1934</v>
      </c>
      <c r="E25433" s="4" t="str">
        <f t="shared" ref="E25433:F25433" si="607">E25432 </f>
        <v>CONDITIONS</v>
      </c>
      <c r="F25433" s="4" t="str">
        <f t="shared" si="607"/>
        <v>2200m</v>
      </c>
      <c r="G25433" s="8" t="str">
        <f>IF(COUNTIF('Dam Lines'!A:A,D25433)&gt;0,"Yes","No")</f>
        <v>No</v>
      </c>
      <c r="H25433" s="14" t="s">
        <v>1761</v>
      </c>
      <c r="I25433" s="8" t="str">
        <f t="array" ref="I25433">IF(G25433="Yes",XLOOKUP(D25433,'Dam Lines'!A:A,'Dam Lines'!J:J),"")</f>
        <v/>
      </c>
    </row>
    <row r="25434" hidden="1">
      <c r="A25434" s="11">
        <v>1.0</v>
      </c>
      <c r="B25434" s="2" t="s">
        <v>5376</v>
      </c>
      <c r="C25434" s="9" t="s">
        <v>4315</v>
      </c>
      <c r="D25434" s="9" t="s">
        <v>933</v>
      </c>
      <c r="E25434" s="4" t="s">
        <v>6381</v>
      </c>
      <c r="F25434" s="4" t="s">
        <v>1818</v>
      </c>
      <c r="G25434" s="8" t="str">
        <f>IF(COUNTIF('Dam Lines'!A:A,D25434)&gt;0,"Yes","No")</f>
        <v>Yes</v>
      </c>
      <c r="H25434" s="14" t="s">
        <v>1742</v>
      </c>
      <c r="I25434" s="8" t="str">
        <f t="array" ref="I25434">IF(G25434="Yes",XLOOKUP(D25434,'Dam Lines'!A:A,'Dam Lines'!J:J),"")</f>
        <v>DJEDA</v>
      </c>
    </row>
    <row r="25435" hidden="1">
      <c r="A25435" s="11">
        <v>2.0</v>
      </c>
      <c r="B25435" s="2" t="s">
        <v>4543</v>
      </c>
      <c r="C25435" s="9" t="s">
        <v>1744</v>
      </c>
      <c r="D25435" s="9" t="s">
        <v>4544</v>
      </c>
      <c r="E25435" s="4" t="str">
        <f t="shared" ref="E25435:F25435" si="608">E25434 </f>
        <v>HANDICAP (0-65)</v>
      </c>
      <c r="F25435" s="4" t="str">
        <f t="shared" si="608"/>
        <v>1000m</v>
      </c>
      <c r="G25435" s="8" t="str">
        <f>IF(COUNTIF('Dam Lines'!A:A,D25435)&gt;0,"Yes","No")</f>
        <v>No</v>
      </c>
      <c r="H25435" s="14" t="s">
        <v>1742</v>
      </c>
      <c r="I25435" s="8" t="str">
        <f t="array" ref="I25435">IF(G25435="Yes",XLOOKUP(D25435,'Dam Lines'!A:A,'Dam Lines'!J:J),"")</f>
        <v/>
      </c>
    </row>
    <row r="25436" hidden="1">
      <c r="A25436" s="11">
        <v>3.0</v>
      </c>
      <c r="B25436" s="2" t="s">
        <v>5880</v>
      </c>
      <c r="C25436" s="9" t="s">
        <v>3019</v>
      </c>
      <c r="D25436" s="9" t="s">
        <v>902</v>
      </c>
      <c r="E25436" s="4" t="str">
        <f t="shared" ref="E25436:F25436" si="609">E25435 </f>
        <v>HANDICAP (0-65)</v>
      </c>
      <c r="F25436" s="4" t="str">
        <f t="shared" si="609"/>
        <v>1000m</v>
      </c>
      <c r="G25436" s="8" t="str">
        <f>IF(COUNTIF('Dam Lines'!A:A,D25436)&gt;0,"Yes","No")</f>
        <v>Yes</v>
      </c>
      <c r="H25436" s="14" t="s">
        <v>1742</v>
      </c>
      <c r="I25436" s="8" t="str">
        <f t="array" ref="I25436">IF(G25436="Yes",XLOOKUP(D25436,'Dam Lines'!A:A,'Dam Lines'!J:J),"")</f>
        <v>MAMMONA</v>
      </c>
    </row>
    <row r="25437" hidden="1">
      <c r="A25437" s="11">
        <v>4.0</v>
      </c>
      <c r="B25437" s="2" t="s">
        <v>5930</v>
      </c>
      <c r="C25437" s="9" t="s">
        <v>1962</v>
      </c>
      <c r="D25437" s="9" t="s">
        <v>5931</v>
      </c>
      <c r="E25437" s="4" t="str">
        <f t="shared" ref="E25437:F25437" si="610">E25436 </f>
        <v>HANDICAP (0-65)</v>
      </c>
      <c r="F25437" s="4" t="str">
        <f t="shared" si="610"/>
        <v>1000m</v>
      </c>
      <c r="G25437" s="8" t="str">
        <f>IF(COUNTIF('Dam Lines'!A:A,D25437)&gt;0,"Yes","No")</f>
        <v>No</v>
      </c>
      <c r="H25437" s="14" t="s">
        <v>1742</v>
      </c>
      <c r="I25437" s="8" t="str">
        <f t="array" ref="I25437">IF(G25437="Yes",XLOOKUP(D25437,'Dam Lines'!A:A,'Dam Lines'!J:J),"")</f>
        <v/>
      </c>
    </row>
    <row r="25438" hidden="1">
      <c r="A25438" s="11">
        <v>5.0</v>
      </c>
      <c r="B25438" s="2" t="s">
        <v>4050</v>
      </c>
      <c r="C25438" s="9" t="s">
        <v>1935</v>
      </c>
      <c r="D25438" s="9" t="s">
        <v>4051</v>
      </c>
      <c r="E25438" s="4" t="str">
        <f t="shared" ref="E25438:F25438" si="611">E25437 </f>
        <v>HANDICAP (0-65)</v>
      </c>
      <c r="F25438" s="4" t="str">
        <f t="shared" si="611"/>
        <v>1000m</v>
      </c>
      <c r="G25438" s="8" t="str">
        <f>IF(COUNTIF('Dam Lines'!A:A,D25438)&gt;0,"Yes","No")</f>
        <v>No</v>
      </c>
      <c r="H25438" s="14" t="s">
        <v>1742</v>
      </c>
      <c r="I25438" s="8" t="str">
        <f t="array" ref="I25438">IF(G25438="Yes",XLOOKUP(D25438,'Dam Lines'!A:A,'Dam Lines'!J:J),"")</f>
        <v/>
      </c>
    </row>
    <row r="25439" hidden="1">
      <c r="A25439" s="11">
        <v>6.0</v>
      </c>
      <c r="B25439" s="2" t="s">
        <v>4996</v>
      </c>
      <c r="C25439" s="9" t="s">
        <v>1962</v>
      </c>
      <c r="D25439" s="9" t="s">
        <v>47</v>
      </c>
      <c r="E25439" s="4" t="str">
        <f t="shared" ref="E25439:F25439" si="612">E25438 </f>
        <v>HANDICAP (0-65)</v>
      </c>
      <c r="F25439" s="4" t="str">
        <f t="shared" si="612"/>
        <v>1000m</v>
      </c>
      <c r="G25439" s="8" t="str">
        <f>IF(COUNTIF('Dam Lines'!A:A,D25439)&gt;0,"Yes","No")</f>
        <v>Yes</v>
      </c>
      <c r="H25439" s="14" t="s">
        <v>1742</v>
      </c>
      <c r="I25439" s="8" t="str">
        <f t="array" ref="I25439">IF(G25439="Yes",XLOOKUP(D25439,'Dam Lines'!A:A,'Dam Lines'!J:J),"")</f>
        <v>FATMA</v>
      </c>
    </row>
    <row r="25440" hidden="1">
      <c r="A25440" s="11">
        <v>7.0</v>
      </c>
      <c r="B25440" s="2" t="s">
        <v>5872</v>
      </c>
      <c r="C25440" s="9" t="s">
        <v>2749</v>
      </c>
      <c r="D25440" s="9" t="s">
        <v>5271</v>
      </c>
      <c r="E25440" s="4" t="str">
        <f t="shared" ref="E25440:F25440" si="613">E25439 </f>
        <v>HANDICAP (0-65)</v>
      </c>
      <c r="F25440" s="4" t="str">
        <f t="shared" si="613"/>
        <v>1000m</v>
      </c>
      <c r="G25440" s="8" t="str">
        <f>IF(COUNTIF('Dam Lines'!A:A,D25440)&gt;0,"Yes","No")</f>
        <v>No</v>
      </c>
      <c r="H25440" s="14" t="s">
        <v>1742</v>
      </c>
      <c r="I25440" s="8" t="str">
        <f t="array" ref="I25440">IF(G25440="Yes",XLOOKUP(D25440,'Dam Lines'!A:A,'Dam Lines'!J:J),"")</f>
        <v/>
      </c>
    </row>
    <row r="25441" hidden="1">
      <c r="A25441" s="11">
        <v>8.0</v>
      </c>
      <c r="B25441" s="2" t="s">
        <v>5201</v>
      </c>
      <c r="C25441" s="9" t="s">
        <v>1980</v>
      </c>
      <c r="D25441" s="9" t="s">
        <v>5800</v>
      </c>
      <c r="E25441" s="4" t="str">
        <f t="shared" ref="E25441:F25441" si="614">E25440 </f>
        <v>HANDICAP (0-65)</v>
      </c>
      <c r="F25441" s="4" t="str">
        <f t="shared" si="614"/>
        <v>1000m</v>
      </c>
      <c r="G25441" s="8" t="str">
        <f>IF(COUNTIF('Dam Lines'!A:A,D25441)&gt;0,"Yes","No")</f>
        <v>No</v>
      </c>
      <c r="H25441" s="14" t="s">
        <v>1761</v>
      </c>
      <c r="I25441" s="8" t="str">
        <f t="array" ref="I25441">IF(G25441="Yes",XLOOKUP(D25441,'Dam Lines'!A:A,'Dam Lines'!J:J),"")</f>
        <v/>
      </c>
    </row>
    <row r="25442" hidden="1">
      <c r="A25442" s="11">
        <v>9.0</v>
      </c>
      <c r="B25442" s="2" t="s">
        <v>4302</v>
      </c>
      <c r="C25442" s="9" t="s">
        <v>2804</v>
      </c>
      <c r="D25442" s="9" t="s">
        <v>197</v>
      </c>
      <c r="E25442" s="4" t="str">
        <f t="shared" ref="E25442:F25442" si="615">E25441 </f>
        <v>HANDICAP (0-65)</v>
      </c>
      <c r="F25442" s="4" t="str">
        <f t="shared" si="615"/>
        <v>1000m</v>
      </c>
      <c r="G25442" s="8" t="str">
        <f>IF(COUNTIF('Dam Lines'!A:A,D25442)&gt;0,"Yes","No")</f>
        <v>Yes</v>
      </c>
      <c r="H25442" s="14" t="s">
        <v>1742</v>
      </c>
      <c r="I25442" s="8" t="str">
        <f t="array" ref="I25442">IF(G25442="Yes",XLOOKUP(D25442,'Dam Lines'!A:A,'Dam Lines'!J:J),"")</f>
        <v>BR BINT CHLOSTA</v>
      </c>
    </row>
    <row r="25443" hidden="1">
      <c r="A25443" s="11">
        <v>10.0</v>
      </c>
      <c r="B25443" s="2" t="s">
        <v>5820</v>
      </c>
      <c r="C25443" s="9" t="s">
        <v>2061</v>
      </c>
      <c r="D25443" s="9" t="s">
        <v>865</v>
      </c>
      <c r="E25443" s="4" t="str">
        <f t="shared" ref="E25443:F25443" si="616">E25442 </f>
        <v>HANDICAP (0-65)</v>
      </c>
      <c r="F25443" s="4" t="str">
        <f t="shared" si="616"/>
        <v>1000m</v>
      </c>
      <c r="G25443" s="8" t="str">
        <f>IF(COUNTIF('Dam Lines'!A:A,D25443)&gt;0,"Yes","No")</f>
        <v>Yes</v>
      </c>
      <c r="H25443" s="14" t="s">
        <v>1761</v>
      </c>
      <c r="I25443" s="8" t="str">
        <f t="array" ref="I25443">IF(G25443="Yes",XLOOKUP(D25443,'Dam Lines'!A:A,'Dam Lines'!J:J),"")</f>
        <v>NEVADA II</v>
      </c>
    </row>
    <row r="25444" hidden="1">
      <c r="A25444" s="11">
        <v>11.0</v>
      </c>
      <c r="B25444" s="2" t="s">
        <v>6183</v>
      </c>
      <c r="C25444" s="9" t="s">
        <v>1823</v>
      </c>
      <c r="D25444" s="9" t="s">
        <v>141</v>
      </c>
      <c r="E25444" s="4" t="str">
        <f t="shared" ref="E25444:F25444" si="617">E25443 </f>
        <v>HANDICAP (0-65)</v>
      </c>
      <c r="F25444" s="4" t="str">
        <f t="shared" si="617"/>
        <v>1000m</v>
      </c>
      <c r="G25444" s="8" t="str">
        <f>IF(COUNTIF('Dam Lines'!A:A,D25444)&gt;0,"Yes","No")</f>
        <v>Yes</v>
      </c>
      <c r="H25444" s="14" t="s">
        <v>1761</v>
      </c>
      <c r="I25444" s="8" t="str">
        <f t="array" ref="I25444">IF(G25444="Yes",XLOOKUP(D25444,'Dam Lines'!A:A,'Dam Lines'!J:J),"")</f>
        <v>FARBAHAN</v>
      </c>
    </row>
    <row r="25445" hidden="1">
      <c r="A25445" s="11">
        <v>12.0</v>
      </c>
      <c r="B25445" s="2" t="s">
        <v>4419</v>
      </c>
      <c r="C25445" s="9" t="s">
        <v>1752</v>
      </c>
      <c r="D25445" s="9" t="s">
        <v>4420</v>
      </c>
      <c r="E25445" s="4" t="str">
        <f t="shared" ref="E25445:F25445" si="618">E25444 </f>
        <v>HANDICAP (0-65)</v>
      </c>
      <c r="F25445" s="4" t="str">
        <f t="shared" si="618"/>
        <v>1000m</v>
      </c>
      <c r="G25445" s="8" t="str">
        <f>IF(COUNTIF('Dam Lines'!A:A,D25445)&gt;0,"Yes","No")</f>
        <v>No</v>
      </c>
      <c r="H25445" s="14" t="s">
        <v>1742</v>
      </c>
      <c r="I25445" s="8" t="str">
        <f t="array" ref="I25445">IF(G25445="Yes",XLOOKUP(D25445,'Dam Lines'!A:A,'Dam Lines'!J:J),"")</f>
        <v/>
      </c>
    </row>
    <row r="25446" hidden="1">
      <c r="A25446" s="11">
        <v>13.0</v>
      </c>
      <c r="B25446" s="2" t="s">
        <v>5964</v>
      </c>
      <c r="C25446" s="9" t="s">
        <v>1935</v>
      </c>
      <c r="D25446" s="9" t="s">
        <v>370</v>
      </c>
      <c r="E25446" s="4" t="str">
        <f t="shared" ref="E25446:F25446" si="619">E25445 </f>
        <v>HANDICAP (0-65)</v>
      </c>
      <c r="F25446" s="4" t="str">
        <f t="shared" si="619"/>
        <v>1000m</v>
      </c>
      <c r="G25446" s="8" t="str">
        <f>IF(COUNTIF('Dam Lines'!A:A,D25446)&gt;0,"Yes","No")</f>
        <v>Yes</v>
      </c>
      <c r="H25446" s="14" t="s">
        <v>1761</v>
      </c>
      <c r="I25446" s="8" t="str">
        <f t="array" ref="I25446">IF(G25446="Yes",XLOOKUP(D25446,'Dam Lines'!A:A,'Dam Lines'!J:J),"")</f>
        <v>FİRUZE.1.</v>
      </c>
    </row>
    <row r="25447" hidden="1">
      <c r="A25447" s="11">
        <v>14.0</v>
      </c>
      <c r="B25447" s="2" t="s">
        <v>4533</v>
      </c>
      <c r="C25447" s="9" t="s">
        <v>1962</v>
      </c>
      <c r="D25447" s="9" t="s">
        <v>621</v>
      </c>
      <c r="E25447" s="4" t="str">
        <f t="shared" ref="E25447:F25447" si="620">E25446 </f>
        <v>HANDICAP (0-65)</v>
      </c>
      <c r="F25447" s="4" t="str">
        <f t="shared" si="620"/>
        <v>1000m</v>
      </c>
      <c r="G25447" s="8" t="str">
        <f>IF(COUNTIF('Dam Lines'!A:A,D25447)&gt;0,"Yes","No")</f>
        <v>Yes</v>
      </c>
      <c r="H25447" s="14" t="s">
        <v>1742</v>
      </c>
      <c r="I25447" s="8" t="str">
        <f t="array" ref="I25447">IF(G25447="Yes",XLOOKUP(D25447,'Dam Lines'!A:A,'Dam Lines'!J:J),"")</f>
        <v>CRESCINDA</v>
      </c>
    </row>
    <row r="25448" hidden="1">
      <c r="A25448" s="11">
        <v>1.0</v>
      </c>
      <c r="B25448" s="2" t="s">
        <v>4169</v>
      </c>
      <c r="C25448" s="9" t="s">
        <v>1962</v>
      </c>
      <c r="D25448" s="9" t="s">
        <v>4170</v>
      </c>
      <c r="E25448" s="4" t="s">
        <v>1740</v>
      </c>
      <c r="F25448" s="4" t="s">
        <v>1741</v>
      </c>
      <c r="G25448" s="8" t="str">
        <f>IF(COUNTIF('Dam Lines'!A:A,D25448)&gt;0,"Yes","No")</f>
        <v>No</v>
      </c>
      <c r="H25448" s="14" t="s">
        <v>1761</v>
      </c>
      <c r="I25448" s="8" t="str">
        <f t="array" ref="I25448">IF(G25448="Yes",XLOOKUP(D25448,'Dam Lines'!A:A,'Dam Lines'!J:J),"")</f>
        <v/>
      </c>
    </row>
    <row r="25449" hidden="1">
      <c r="A25449" s="11">
        <v>2.0</v>
      </c>
      <c r="B25449" s="2" t="s">
        <v>5805</v>
      </c>
      <c r="C25449" s="9" t="s">
        <v>2248</v>
      </c>
      <c r="D25449" s="9" t="s">
        <v>1954</v>
      </c>
      <c r="E25449" s="4" t="str">
        <f t="shared" ref="E25449:F25449" si="621">E25448 </f>
        <v>MAIDEN</v>
      </c>
      <c r="F25449" s="4" t="str">
        <f t="shared" si="621"/>
        <v>1200m</v>
      </c>
      <c r="G25449" s="8" t="str">
        <f>IF(COUNTIF('Dam Lines'!A:A,D25449)&gt;0,"Yes","No")</f>
        <v>No</v>
      </c>
      <c r="H25449" s="14" t="s">
        <v>1742</v>
      </c>
      <c r="I25449" s="8" t="str">
        <f t="array" ref="I25449">IF(G25449="Yes",XLOOKUP(D25449,'Dam Lines'!A:A,'Dam Lines'!J:J),"")</f>
        <v/>
      </c>
    </row>
    <row r="25450" hidden="1">
      <c r="A25450" s="11">
        <v>3.0</v>
      </c>
      <c r="B25450" s="2" t="s">
        <v>5364</v>
      </c>
      <c r="C25450" s="9" t="s">
        <v>2248</v>
      </c>
      <c r="D25450" s="9" t="s">
        <v>492</v>
      </c>
      <c r="E25450" s="4" t="str">
        <f t="shared" ref="E25450:F25450" si="622">E25449 </f>
        <v>MAIDEN</v>
      </c>
      <c r="F25450" s="4" t="str">
        <f t="shared" si="622"/>
        <v>1200m</v>
      </c>
      <c r="G25450" s="8" t="str">
        <f>IF(COUNTIF('Dam Lines'!A:A,D25450)&gt;0,"Yes","No")</f>
        <v>Yes</v>
      </c>
      <c r="H25450" s="14" t="s">
        <v>1742</v>
      </c>
      <c r="I25450" s="8" t="str">
        <f t="array" ref="I25450">IF(G25450="Yes",XLOOKUP(D25450,'Dam Lines'!A:A,'Dam Lines'!J:J),"")</f>
        <v>ASALA HALEEMA</v>
      </c>
    </row>
    <row r="25451" hidden="1">
      <c r="A25451" s="11">
        <v>4.0</v>
      </c>
      <c r="B25451" s="2" t="s">
        <v>6356</v>
      </c>
      <c r="C25451" s="9" t="s">
        <v>2061</v>
      </c>
      <c r="D25451" s="9" t="s">
        <v>6357</v>
      </c>
      <c r="E25451" s="4" t="str">
        <f t="shared" ref="E25451:F25451" si="623">E25450 </f>
        <v>MAIDEN</v>
      </c>
      <c r="F25451" s="4" t="str">
        <f t="shared" si="623"/>
        <v>1200m</v>
      </c>
      <c r="G25451" s="8" t="str">
        <f>IF(COUNTIF('Dam Lines'!A:A,D25451)&gt;0,"Yes","No")</f>
        <v>No</v>
      </c>
      <c r="H25451" s="14" t="s">
        <v>1761</v>
      </c>
      <c r="I25451" s="8" t="str">
        <f t="array" ref="I25451">IF(G25451="Yes",XLOOKUP(D25451,'Dam Lines'!A:A,'Dam Lines'!J:J),"")</f>
        <v/>
      </c>
    </row>
    <row r="25452" hidden="1">
      <c r="A25452" s="11">
        <v>5.0</v>
      </c>
      <c r="B25452" s="2" t="s">
        <v>6384</v>
      </c>
      <c r="C25452" s="9" t="s">
        <v>1962</v>
      </c>
      <c r="D25452" s="9" t="s">
        <v>647</v>
      </c>
      <c r="E25452" s="4" t="str">
        <f t="shared" ref="E25452:F25452" si="624">E25451 </f>
        <v>MAIDEN</v>
      </c>
      <c r="F25452" s="4" t="str">
        <f t="shared" si="624"/>
        <v>1200m</v>
      </c>
      <c r="G25452" s="8" t="str">
        <f>IF(COUNTIF('Dam Lines'!A:A,D25452)&gt;0,"Yes","No")</f>
        <v>Yes</v>
      </c>
      <c r="H25452" s="14" t="s">
        <v>1742</v>
      </c>
      <c r="I25452" s="8" t="str">
        <f t="array" ref="I25452">IF(G25452="Yes",XLOOKUP(D25452,'Dam Lines'!A:A,'Dam Lines'!J:J),"")</f>
        <v>FATMA</v>
      </c>
    </row>
    <row r="25453" hidden="1">
      <c r="A25453" s="11">
        <v>6.0</v>
      </c>
      <c r="B25453" s="2" t="s">
        <v>6355</v>
      </c>
      <c r="C25453" s="9" t="s">
        <v>2061</v>
      </c>
      <c r="D25453" s="9" t="s">
        <v>1222</v>
      </c>
      <c r="E25453" s="4" t="str">
        <f t="shared" ref="E25453:F25453" si="625">E25452 </f>
        <v>MAIDEN</v>
      </c>
      <c r="F25453" s="4" t="str">
        <f t="shared" si="625"/>
        <v>1200m</v>
      </c>
      <c r="G25453" s="8" t="str">
        <f>IF(COUNTIF('Dam Lines'!A:A,D25453)&gt;0,"Yes","No")</f>
        <v>Yes</v>
      </c>
      <c r="H25453" s="14" t="s">
        <v>1742</v>
      </c>
      <c r="I25453" s="8" t="str">
        <f t="array" ref="I25453">IF(G25453="Yes",XLOOKUP(D25453,'Dam Lines'!A:A,'Dam Lines'!J:J),"")</f>
        <v>AL HANOUF</v>
      </c>
    </row>
    <row r="25454" hidden="1">
      <c r="A25454" s="11">
        <v>7.0</v>
      </c>
      <c r="B25454" s="2" t="s">
        <v>6478</v>
      </c>
      <c r="C25454" s="9" t="s">
        <v>2545</v>
      </c>
      <c r="D25454" s="9" t="s">
        <v>2815</v>
      </c>
      <c r="E25454" s="4" t="str">
        <f t="shared" ref="E25454:F25454" si="626">E25453 </f>
        <v>MAIDEN</v>
      </c>
      <c r="F25454" s="4" t="str">
        <f t="shared" si="626"/>
        <v>1200m</v>
      </c>
      <c r="G25454" s="8" t="str">
        <f>IF(COUNTIF('Dam Lines'!A:A,D25454)&gt;0,"Yes","No")</f>
        <v>No</v>
      </c>
      <c r="H25454" s="14" t="s">
        <v>1742</v>
      </c>
      <c r="I25454" s="8" t="str">
        <f t="array" ref="I25454">IF(G25454="Yes",XLOOKUP(D25454,'Dam Lines'!A:A,'Dam Lines'!J:J),"")</f>
        <v/>
      </c>
    </row>
    <row r="25455" hidden="1">
      <c r="A25455" s="11">
        <v>8.0</v>
      </c>
      <c r="B25455" s="2" t="s">
        <v>6479</v>
      </c>
      <c r="C25455" s="9" t="s">
        <v>2351</v>
      </c>
      <c r="D25455" s="9" t="s">
        <v>60</v>
      </c>
      <c r="E25455" s="4" t="str">
        <f t="shared" ref="E25455:F25455" si="627">E25454 </f>
        <v>MAIDEN</v>
      </c>
      <c r="F25455" s="4" t="str">
        <f t="shared" si="627"/>
        <v>1200m</v>
      </c>
      <c r="G25455" s="8" t="str">
        <f>IF(COUNTIF('Dam Lines'!A:A,D25455)&gt;0,"Yes","No")</f>
        <v>Yes</v>
      </c>
      <c r="H25455" s="14" t="s">
        <v>1742</v>
      </c>
      <c r="I25455" s="8" t="str">
        <f t="array" ref="I25455">IF(G25455="Yes",XLOOKUP(D25455,'Dam Lines'!A:A,'Dam Lines'!J:J),"")</f>
        <v>NEVADA II</v>
      </c>
    </row>
    <row r="25456" hidden="1">
      <c r="A25456" s="11">
        <v>9.0</v>
      </c>
      <c r="B25456" s="2" t="s">
        <v>5737</v>
      </c>
      <c r="C25456" s="9" t="s">
        <v>2408</v>
      </c>
      <c r="D25456" s="9" t="s">
        <v>1120</v>
      </c>
      <c r="E25456" s="4" t="str">
        <f t="shared" ref="E25456:F25456" si="628">E25455 </f>
        <v>MAIDEN</v>
      </c>
      <c r="F25456" s="4" t="str">
        <f t="shared" si="628"/>
        <v>1200m</v>
      </c>
      <c r="G25456" s="8" t="str">
        <f>IF(COUNTIF('Dam Lines'!A:A,D25456)&gt;0,"Yes","No")</f>
        <v>Yes</v>
      </c>
      <c r="H25456" s="14" t="s">
        <v>1761</v>
      </c>
      <c r="I25456" s="8" t="str">
        <f t="array" ref="I25456">IF(G25456="Yes",XLOOKUP(D25456,'Dam Lines'!A:A,'Dam Lines'!J:J),"")</f>
        <v>MADOU</v>
      </c>
    </row>
    <row r="25457" hidden="1">
      <c r="A25457" s="11">
        <v>10.0</v>
      </c>
      <c r="B25457" s="2" t="s">
        <v>5961</v>
      </c>
      <c r="C25457" s="9" t="s">
        <v>3423</v>
      </c>
      <c r="D25457" s="9" t="s">
        <v>5962</v>
      </c>
      <c r="E25457" s="4" t="str">
        <f t="shared" ref="E25457:F25457" si="629">E25456 </f>
        <v>MAIDEN</v>
      </c>
      <c r="F25457" s="4" t="str">
        <f t="shared" si="629"/>
        <v>1200m</v>
      </c>
      <c r="G25457" s="8" t="str">
        <f>IF(COUNTIF('Dam Lines'!A:A,D25457)&gt;0,"Yes","No")</f>
        <v>No</v>
      </c>
      <c r="H25457" s="14" t="s">
        <v>1761</v>
      </c>
      <c r="I25457" s="8" t="str">
        <f t="array" ref="I25457">IF(G25457="Yes",XLOOKUP(D25457,'Dam Lines'!A:A,'Dam Lines'!J:J),"")</f>
        <v/>
      </c>
    </row>
    <row r="25458" hidden="1">
      <c r="A25458" s="11">
        <v>11.0</v>
      </c>
      <c r="B25458" s="2" t="s">
        <v>6480</v>
      </c>
      <c r="C25458" s="9" t="s">
        <v>2248</v>
      </c>
      <c r="D25458" s="9" t="s">
        <v>500</v>
      </c>
      <c r="E25458" s="4" t="str">
        <f t="shared" ref="E25458:F25458" si="630">E25457 </f>
        <v>MAIDEN</v>
      </c>
      <c r="F25458" s="4" t="str">
        <f t="shared" si="630"/>
        <v>1200m</v>
      </c>
      <c r="G25458" s="8" t="str">
        <f>IF(COUNTIF('Dam Lines'!A:A,D25458)&gt;0,"Yes","No")</f>
        <v>Yes</v>
      </c>
      <c r="H25458" s="14" t="s">
        <v>1742</v>
      </c>
      <c r="I25458" s="8" t="str">
        <f t="array" ref="I25458">IF(G25458="Yes",XLOOKUP(D25458,'Dam Lines'!A:A,'Dam Lines'!J:J),"")</f>
        <v>NAIADE</v>
      </c>
    </row>
    <row r="25459" hidden="1">
      <c r="A25459" s="11">
        <v>12.0</v>
      </c>
      <c r="B25459" s="2" t="s">
        <v>6481</v>
      </c>
      <c r="C25459" s="9" t="s">
        <v>6482</v>
      </c>
      <c r="D25459" s="9" t="s">
        <v>6483</v>
      </c>
      <c r="E25459" s="4" t="str">
        <f t="shared" ref="E25459:F25459" si="631">E25458 </f>
        <v>MAIDEN</v>
      </c>
      <c r="F25459" s="4" t="str">
        <f t="shared" si="631"/>
        <v>1200m</v>
      </c>
      <c r="G25459" s="8" t="str">
        <f>IF(COUNTIF('Dam Lines'!A:A,D25459)&gt;0,"Yes","No")</f>
        <v>No</v>
      </c>
      <c r="H25459" s="14" t="s">
        <v>1761</v>
      </c>
      <c r="I25459" s="8" t="str">
        <f t="array" ref="I25459">IF(G25459="Yes",XLOOKUP(D25459,'Dam Lines'!A:A,'Dam Lines'!J:J),"")</f>
        <v/>
      </c>
    </row>
    <row r="25460" hidden="1">
      <c r="A25460" s="11">
        <v>13.0</v>
      </c>
      <c r="B25460" s="2" t="s">
        <v>6228</v>
      </c>
      <c r="C25460" s="9" t="s">
        <v>6229</v>
      </c>
      <c r="D25460" s="9" t="s">
        <v>6131</v>
      </c>
      <c r="E25460" s="4" t="str">
        <f t="shared" ref="E25460:F25460" si="632">E25459 </f>
        <v>MAIDEN</v>
      </c>
      <c r="F25460" s="4" t="str">
        <f t="shared" si="632"/>
        <v>1200m</v>
      </c>
      <c r="G25460" s="8" t="str">
        <f>IF(COUNTIF('Dam Lines'!A:A,D25460)&gt;0,"Yes","No")</f>
        <v>No</v>
      </c>
      <c r="H25460" s="14" t="s">
        <v>1761</v>
      </c>
      <c r="I25460" s="8" t="str">
        <f t="array" ref="I25460">IF(G25460="Yes",XLOOKUP(D25460,'Dam Lines'!A:A,'Dam Lines'!J:J),"")</f>
        <v/>
      </c>
    </row>
    <row r="25461" hidden="1">
      <c r="A25461" s="11">
        <v>14.0</v>
      </c>
      <c r="B25461" s="2" t="s">
        <v>6349</v>
      </c>
      <c r="C25461" s="9" t="s">
        <v>5583</v>
      </c>
      <c r="D25461" s="9" t="s">
        <v>6350</v>
      </c>
      <c r="E25461" s="4" t="str">
        <f t="shared" ref="E25461:F25461" si="633">E25460 </f>
        <v>MAIDEN</v>
      </c>
      <c r="F25461" s="4" t="str">
        <f t="shared" si="633"/>
        <v>1200m</v>
      </c>
      <c r="G25461" s="8" t="str">
        <f>IF(COUNTIF('Dam Lines'!A:A,D25461)&gt;0,"Yes","No")</f>
        <v>No</v>
      </c>
      <c r="H25461" s="14" t="s">
        <v>1742</v>
      </c>
      <c r="I25461" s="8" t="str">
        <f t="array" ref="I25461">IF(G25461="Yes",XLOOKUP(D25461,'Dam Lines'!A:A,'Dam Lines'!J:J),"")</f>
        <v/>
      </c>
    </row>
    <row r="25462" hidden="1">
      <c r="A25462" s="11">
        <v>15.0</v>
      </c>
      <c r="B25462" s="2" t="s">
        <v>6288</v>
      </c>
      <c r="C25462" s="9" t="s">
        <v>1744</v>
      </c>
      <c r="D25462" s="9" t="s">
        <v>6289</v>
      </c>
      <c r="E25462" s="4" t="str">
        <f t="shared" ref="E25462:F25462" si="634">E25461 </f>
        <v>MAIDEN</v>
      </c>
      <c r="F25462" s="4" t="str">
        <f t="shared" si="634"/>
        <v>1200m</v>
      </c>
      <c r="G25462" s="8" t="str">
        <f>IF(COUNTIF('Dam Lines'!A:A,D25462)&gt;0,"Yes","No")</f>
        <v>No</v>
      </c>
      <c r="H25462" s="14" t="s">
        <v>1761</v>
      </c>
      <c r="I25462" s="8" t="str">
        <f t="array" ref="I25462">IF(G25462="Yes",XLOOKUP(D25462,'Dam Lines'!A:A,'Dam Lines'!J:J),"")</f>
        <v/>
      </c>
    </row>
    <row r="25463" hidden="1">
      <c r="A25463" s="11">
        <v>1.0</v>
      </c>
      <c r="B25463" s="2" t="s">
        <v>5550</v>
      </c>
      <c r="C25463" s="9" t="s">
        <v>4477</v>
      </c>
      <c r="D25463" s="9" t="s">
        <v>600</v>
      </c>
      <c r="E25463" s="4" t="s">
        <v>6382</v>
      </c>
      <c r="F25463" s="4" t="s">
        <v>1741</v>
      </c>
      <c r="G25463" s="8" t="str">
        <f>IF(COUNTIF('Dam Lines'!A:A,D25463)&gt;0,"Yes","No")</f>
        <v>Yes</v>
      </c>
      <c r="H25463" s="14" t="s">
        <v>1761</v>
      </c>
      <c r="I25463" s="8" t="str">
        <f t="array" ref="I25463">IF(G25463="Yes",XLOOKUP(D25463,'Dam Lines'!A:A,'Dam Lines'!J:J),"")</f>
        <v>DJEDDA</v>
      </c>
    </row>
    <row r="25464" hidden="1">
      <c r="A25464" s="11">
        <v>2.0</v>
      </c>
      <c r="B25464" s="2" t="s">
        <v>5622</v>
      </c>
      <c r="C25464" s="9" t="s">
        <v>3697</v>
      </c>
      <c r="D25464" s="9" t="s">
        <v>185</v>
      </c>
      <c r="E25464" s="4" t="str">
        <f t="shared" ref="E25464:F25464" si="635">E25463 </f>
        <v>HANDICAP (0-90)</v>
      </c>
      <c r="F25464" s="4" t="str">
        <f t="shared" si="635"/>
        <v>1200m</v>
      </c>
      <c r="G25464" s="8" t="str">
        <f>IF(COUNTIF('Dam Lines'!A:A,D25464)&gt;0,"Yes","No")</f>
        <v>Yes</v>
      </c>
      <c r="H25464" s="14" t="s">
        <v>1742</v>
      </c>
      <c r="I25464" s="8" t="str">
        <f t="array" ref="I25464">IF(G25464="Yes",XLOOKUP(D25464,'Dam Lines'!A:A,'Dam Lines'!J:J),"")</f>
        <v>SAFIXA</v>
      </c>
    </row>
    <row r="25465" hidden="1">
      <c r="A25465" s="11">
        <v>3.0</v>
      </c>
      <c r="B25465" s="2" t="s">
        <v>5336</v>
      </c>
      <c r="C25465" s="9" t="s">
        <v>5337</v>
      </c>
      <c r="D25465" s="9" t="s">
        <v>1231</v>
      </c>
      <c r="E25465" s="4" t="str">
        <f t="shared" ref="E25465:F25465" si="636">E25464 </f>
        <v>HANDICAP (0-90)</v>
      </c>
      <c r="F25465" s="4" t="str">
        <f t="shared" si="636"/>
        <v>1200m</v>
      </c>
      <c r="G25465" s="8" t="str">
        <f>IF(COUNTIF('Dam Lines'!A:A,D25465)&gt;0,"Yes","No")</f>
        <v>Yes</v>
      </c>
      <c r="H25465" s="14" t="s">
        <v>1742</v>
      </c>
      <c r="I25465" s="8" t="str">
        <f t="array" ref="I25465">IF(G25465="Yes",XLOOKUP(D25465,'Dam Lines'!A:A,'Dam Lines'!J:J),"")</f>
        <v>QUITAINE</v>
      </c>
    </row>
    <row r="25466" hidden="1">
      <c r="A25466" s="11">
        <v>4.0</v>
      </c>
      <c r="B25466" s="2" t="s">
        <v>5891</v>
      </c>
      <c r="C25466" s="9" t="s">
        <v>3423</v>
      </c>
      <c r="D25466" s="9" t="s">
        <v>435</v>
      </c>
      <c r="E25466" s="4" t="str">
        <f t="shared" ref="E25466:F25466" si="637">E25465 </f>
        <v>HANDICAP (0-90)</v>
      </c>
      <c r="F25466" s="4" t="str">
        <f t="shared" si="637"/>
        <v>1200m</v>
      </c>
      <c r="G25466" s="8" t="str">
        <f>IF(COUNTIF('Dam Lines'!A:A,D25466)&gt;0,"Yes","No")</f>
        <v>Yes</v>
      </c>
      <c r="H25466" s="14" t="s">
        <v>1742</v>
      </c>
      <c r="I25466" s="8" t="str">
        <f t="array" ref="I25466">IF(G25466="Yes",XLOOKUP(D25466,'Dam Lines'!A:A,'Dam Lines'!J:J),"")</f>
        <v>GAZELLA II</v>
      </c>
    </row>
    <row r="25467" hidden="1">
      <c r="A25467" s="11">
        <v>5.0</v>
      </c>
      <c r="B25467" s="2" t="s">
        <v>5307</v>
      </c>
      <c r="C25467" s="9" t="s">
        <v>3342</v>
      </c>
      <c r="D25467" s="9" t="s">
        <v>976</v>
      </c>
      <c r="E25467" s="4" t="str">
        <f t="shared" ref="E25467:F25467" si="638">E25466 </f>
        <v>HANDICAP (0-90)</v>
      </c>
      <c r="F25467" s="4" t="str">
        <f t="shared" si="638"/>
        <v>1200m</v>
      </c>
      <c r="G25467" s="8" t="str">
        <f>IF(COUNTIF('Dam Lines'!A:A,D25467)&gt;0,"Yes","No")</f>
        <v>Yes</v>
      </c>
      <c r="H25467" s="14" t="s">
        <v>1742</v>
      </c>
      <c r="I25467" s="8" t="str">
        <f t="array" ref="I25467">IF(G25467="Yes",XLOOKUP(D25467,'Dam Lines'!A:A,'Dam Lines'!J:J),"")</f>
        <v>SAWSAN</v>
      </c>
    </row>
    <row r="25468" hidden="1">
      <c r="A25468" s="11">
        <v>6.0</v>
      </c>
      <c r="B25468" s="2" t="s">
        <v>5495</v>
      </c>
      <c r="C25468" s="9" t="s">
        <v>1744</v>
      </c>
      <c r="D25468" s="9" t="s">
        <v>915</v>
      </c>
      <c r="E25468" s="4" t="str">
        <f t="shared" ref="E25468:F25468" si="639">E25467 </f>
        <v>HANDICAP (0-90)</v>
      </c>
      <c r="F25468" s="4" t="str">
        <f t="shared" si="639"/>
        <v>1200m</v>
      </c>
      <c r="G25468" s="8" t="str">
        <f>IF(COUNTIF('Dam Lines'!A:A,D25468)&gt;0,"Yes","No")</f>
        <v>Yes</v>
      </c>
      <c r="H25468" s="14" t="s">
        <v>1742</v>
      </c>
      <c r="I25468" s="8" t="str">
        <f t="array" ref="I25468">IF(G25468="Yes",XLOOKUP(D25468,'Dam Lines'!A:A,'Dam Lines'!J:J),"")</f>
        <v>LYDIA</v>
      </c>
    </row>
    <row r="25469" hidden="1">
      <c r="A25469" s="11">
        <v>7.0</v>
      </c>
      <c r="B25469" s="2" t="s">
        <v>5410</v>
      </c>
      <c r="C25469" s="9" t="s">
        <v>1744</v>
      </c>
      <c r="D25469" s="9" t="s">
        <v>4094</v>
      </c>
      <c r="E25469" s="4" t="str">
        <f t="shared" ref="E25469:F25469" si="640">E25468 </f>
        <v>HANDICAP (0-90)</v>
      </c>
      <c r="F25469" s="4" t="str">
        <f t="shared" si="640"/>
        <v>1200m</v>
      </c>
      <c r="G25469" s="8" t="str">
        <f>IF(COUNTIF('Dam Lines'!A:A,D25469)&gt;0,"Yes","No")</f>
        <v>No</v>
      </c>
      <c r="H25469" s="14" t="s">
        <v>1742</v>
      </c>
      <c r="I25469" s="8" t="str">
        <f t="array" ref="I25469">IF(G25469="Yes",XLOOKUP(D25469,'Dam Lines'!A:A,'Dam Lines'!J:J),"")</f>
        <v/>
      </c>
    </row>
    <row r="25470" hidden="1">
      <c r="A25470" s="11">
        <v>8.0</v>
      </c>
      <c r="B25470" s="2" t="s">
        <v>6036</v>
      </c>
      <c r="C25470" s="9" t="s">
        <v>3019</v>
      </c>
      <c r="D25470" s="9" t="s">
        <v>719</v>
      </c>
      <c r="E25470" s="4" t="str">
        <f t="shared" ref="E25470:F25470" si="641">E25469 </f>
        <v>HANDICAP (0-90)</v>
      </c>
      <c r="F25470" s="4" t="str">
        <f t="shared" si="641"/>
        <v>1200m</v>
      </c>
      <c r="G25470" s="8" t="str">
        <f>IF(COUNTIF('Dam Lines'!A:A,D25470)&gt;0,"Yes","No")</f>
        <v>Yes</v>
      </c>
      <c r="H25470" s="14" t="s">
        <v>1742</v>
      </c>
      <c r="I25470" s="8" t="str">
        <f t="array" ref="I25470">IF(G25470="Yes",XLOOKUP(D25470,'Dam Lines'!A:A,'Dam Lines'!J:J),"")</f>
        <v>FADJURLENE</v>
      </c>
    </row>
    <row r="25471" hidden="1">
      <c r="A25471" s="11">
        <v>9.0</v>
      </c>
      <c r="B25471" s="2" t="s">
        <v>3833</v>
      </c>
      <c r="C25471" s="9" t="s">
        <v>1962</v>
      </c>
      <c r="D25471" s="9" t="s">
        <v>370</v>
      </c>
      <c r="E25471" s="4" t="str">
        <f t="shared" ref="E25471:F25471" si="642">E25470 </f>
        <v>HANDICAP (0-90)</v>
      </c>
      <c r="F25471" s="4" t="str">
        <f t="shared" si="642"/>
        <v>1200m</v>
      </c>
      <c r="G25471" s="8" t="str">
        <f>IF(COUNTIF('Dam Lines'!A:A,D25471)&gt;0,"Yes","No")</f>
        <v>Yes</v>
      </c>
      <c r="H25471" s="14" t="s">
        <v>1742</v>
      </c>
      <c r="I25471" s="8" t="str">
        <f t="array" ref="I25471">IF(G25471="Yes",XLOOKUP(D25471,'Dam Lines'!A:A,'Dam Lines'!J:J),"")</f>
        <v>FİRUZE.1.</v>
      </c>
    </row>
    <row r="25472" hidden="1">
      <c r="A25472" s="11">
        <v>10.0</v>
      </c>
      <c r="B25472" s="2" t="s">
        <v>5373</v>
      </c>
      <c r="C25472" s="9" t="s">
        <v>2061</v>
      </c>
      <c r="D25472" s="9" t="s">
        <v>183</v>
      </c>
      <c r="E25472" s="4" t="str">
        <f t="shared" ref="E25472:F25472" si="643">E25471 </f>
        <v>HANDICAP (0-90)</v>
      </c>
      <c r="F25472" s="4" t="str">
        <f t="shared" si="643"/>
        <v>1200m</v>
      </c>
      <c r="G25472" s="8" t="str">
        <f>IF(COUNTIF('Dam Lines'!A:A,D25472)&gt;0,"Yes","No")</f>
        <v>Yes</v>
      </c>
      <c r="H25472" s="14" t="s">
        <v>1742</v>
      </c>
      <c r="I25472" s="8" t="str">
        <f t="array" ref="I25472">IF(G25472="Yes",XLOOKUP(D25472,'Dam Lines'!A:A,'Dam Lines'!J:J),"")</f>
        <v>NEVADA II</v>
      </c>
    </row>
    <row r="25473" hidden="1">
      <c r="A25473" s="11">
        <v>11.0</v>
      </c>
      <c r="B25473" s="2" t="s">
        <v>5287</v>
      </c>
      <c r="C25473" s="9" t="s">
        <v>1752</v>
      </c>
      <c r="D25473" s="9" t="s">
        <v>1165</v>
      </c>
      <c r="E25473" s="4" t="str">
        <f t="shared" ref="E25473:F25473" si="644">E25472 </f>
        <v>HANDICAP (0-90)</v>
      </c>
      <c r="F25473" s="4" t="str">
        <f t="shared" si="644"/>
        <v>1200m</v>
      </c>
      <c r="G25473" s="8" t="str">
        <f>IF(COUNTIF('Dam Lines'!A:A,D25473)&gt;0,"Yes","No")</f>
        <v>Yes</v>
      </c>
      <c r="H25473" s="14" t="s">
        <v>1742</v>
      </c>
      <c r="I25473" s="8" t="str">
        <f t="array" ref="I25473">IF(G25473="Yes",XLOOKUP(D25473,'Dam Lines'!A:A,'Dam Lines'!J:J),"")</f>
        <v>NEVADA II</v>
      </c>
    </row>
    <row r="25474" hidden="1">
      <c r="A25474" s="11">
        <v>12.0</v>
      </c>
      <c r="B25474" s="2" t="s">
        <v>5516</v>
      </c>
      <c r="C25474" s="9" t="s">
        <v>2550</v>
      </c>
      <c r="D25474" s="9" t="s">
        <v>844</v>
      </c>
      <c r="E25474" s="4" t="str">
        <f t="shared" ref="E25474:F25474" si="645">E25473 </f>
        <v>HANDICAP (0-90)</v>
      </c>
      <c r="F25474" s="4" t="str">
        <f t="shared" si="645"/>
        <v>1200m</v>
      </c>
      <c r="G25474" s="8" t="str">
        <f>IF(COUNTIF('Dam Lines'!A:A,D25474)&gt;0,"Yes","No")</f>
        <v>Yes</v>
      </c>
      <c r="H25474" s="14" t="s">
        <v>1742</v>
      </c>
      <c r="I25474" s="8" t="str">
        <f t="array" ref="I25474">IF(G25474="Yes",XLOOKUP(D25474,'Dam Lines'!A:A,'Dam Lines'!J:J),"")</f>
        <v>FATMA</v>
      </c>
    </row>
    <row r="25475" hidden="1">
      <c r="A25475" s="11">
        <v>13.0</v>
      </c>
      <c r="B25475" s="2" t="s">
        <v>4102</v>
      </c>
      <c r="C25475" s="9" t="s">
        <v>3739</v>
      </c>
      <c r="D25475" s="9" t="s">
        <v>1085</v>
      </c>
      <c r="E25475" s="4" t="str">
        <f t="shared" ref="E25475:F25475" si="646">E25474 </f>
        <v>HANDICAP (0-90)</v>
      </c>
      <c r="F25475" s="4" t="str">
        <f t="shared" si="646"/>
        <v>1200m</v>
      </c>
      <c r="G25475" s="8" t="str">
        <f>IF(COUNTIF('Dam Lines'!A:A,D25475)&gt;0,"Yes","No")</f>
        <v>Yes</v>
      </c>
      <c r="H25475" s="14" t="s">
        <v>1742</v>
      </c>
      <c r="I25475" s="8" t="str">
        <f t="array" ref="I25475">IF(G25475="Yes",XLOOKUP(D25475,'Dam Lines'!A:A,'Dam Lines'!J:J),"")</f>
        <v>NEVADA II</v>
      </c>
    </row>
    <row r="25476" hidden="1">
      <c r="A25476" s="11">
        <v>14.0</v>
      </c>
      <c r="B25476" s="2" t="s">
        <v>5396</v>
      </c>
      <c r="C25476" s="9" t="s">
        <v>2405</v>
      </c>
      <c r="D25476" s="9" t="s">
        <v>158</v>
      </c>
      <c r="E25476" s="4" t="str">
        <f t="shared" ref="E25476:F25476" si="647">E25475 </f>
        <v>HANDICAP (0-90)</v>
      </c>
      <c r="F25476" s="4" t="str">
        <f t="shared" si="647"/>
        <v>1200m</v>
      </c>
      <c r="G25476" s="8" t="str">
        <f>IF(COUNTIF('Dam Lines'!A:A,D25476)&gt;0,"Yes","No")</f>
        <v>Yes</v>
      </c>
      <c r="H25476" s="14" t="s">
        <v>1742</v>
      </c>
      <c r="I25476" s="8" t="str">
        <f t="array" ref="I25476">IF(G25476="Yes",XLOOKUP(D25476,'Dam Lines'!A:A,'Dam Lines'!J:J),"")</f>
        <v>YFS ALMOND JOY</v>
      </c>
    </row>
    <row r="25477" hidden="1">
      <c r="A25477" s="11">
        <v>15.0</v>
      </c>
      <c r="B25477" s="2" t="s">
        <v>5777</v>
      </c>
      <c r="C25477" s="9" t="s">
        <v>1817</v>
      </c>
      <c r="D25477" s="9" t="s">
        <v>29</v>
      </c>
      <c r="E25477" s="4" t="str">
        <f t="shared" ref="E25477:F25477" si="648">E25476 </f>
        <v>HANDICAP (0-90)</v>
      </c>
      <c r="F25477" s="4" t="str">
        <f t="shared" si="648"/>
        <v>1200m</v>
      </c>
      <c r="G25477" s="8" t="str">
        <f>IF(COUNTIF('Dam Lines'!A:A,D25477)&gt;0,"Yes","No")</f>
        <v>Yes</v>
      </c>
      <c r="H25477" s="14" t="s">
        <v>1761</v>
      </c>
      <c r="I25477" s="8" t="str">
        <f t="array" ref="I25477">IF(G25477="Yes",XLOOKUP(D25477,'Dam Lines'!A:A,'Dam Lines'!J:J),"")</f>
        <v>RUSNEGA</v>
      </c>
    </row>
    <row r="25478" hidden="1">
      <c r="A25478" s="11">
        <v>16.0</v>
      </c>
      <c r="B25478" s="2" t="s">
        <v>5600</v>
      </c>
      <c r="C25478" s="9" t="s">
        <v>1744</v>
      </c>
      <c r="D25478" s="9" t="s">
        <v>122</v>
      </c>
      <c r="E25478" s="4" t="str">
        <f t="shared" ref="E25478:F25478" si="649">E25477 </f>
        <v>HANDICAP (0-90)</v>
      </c>
      <c r="F25478" s="4" t="str">
        <f t="shared" si="649"/>
        <v>1200m</v>
      </c>
      <c r="G25478" s="8" t="str">
        <f>IF(COUNTIF('Dam Lines'!A:A,D25478)&gt;0,"Yes","No")</f>
        <v>Yes</v>
      </c>
      <c r="H25478" s="14" t="s">
        <v>1742</v>
      </c>
      <c r="I25478" s="8" t="str">
        <f t="array" ref="I25478">IF(G25478="Yes",XLOOKUP(D25478,'Dam Lines'!A:A,'Dam Lines'!J:J),"")</f>
        <v>NEVADA II</v>
      </c>
    </row>
    <row r="25479" hidden="1">
      <c r="A25479" s="11">
        <v>1.0</v>
      </c>
      <c r="B25479" s="2" t="s">
        <v>5535</v>
      </c>
      <c r="C25479" s="9" t="s">
        <v>1744</v>
      </c>
      <c r="D25479" s="9" t="s">
        <v>611</v>
      </c>
      <c r="E25479" s="4" t="s">
        <v>6431</v>
      </c>
      <c r="F25479" s="4" t="s">
        <v>1854</v>
      </c>
      <c r="G25479" s="8" t="str">
        <f>IF(COUNTIF('Dam Lines'!A:A,D25479)&gt;0,"Yes","No")</f>
        <v>Yes</v>
      </c>
      <c r="H25479" s="14" t="s">
        <v>1742</v>
      </c>
      <c r="I25479" s="8" t="str">
        <f t="array" ref="I25479">IF(G25479="Yes",XLOOKUP(D25479,'Dam Lines'!A:A,'Dam Lines'!J:J),"")</f>
        <v>CAIDA</v>
      </c>
    </row>
    <row r="25480" hidden="1">
      <c r="A25480" s="11">
        <v>2.0</v>
      </c>
      <c r="B25480" s="2" t="s">
        <v>5604</v>
      </c>
      <c r="C25480" s="9" t="s">
        <v>3739</v>
      </c>
      <c r="D25480" s="9" t="s">
        <v>4412</v>
      </c>
      <c r="E25480" s="4" t="str">
        <f t="shared" ref="E25480:F25480" si="650">E25479 </f>
        <v>HANDICAP (0-62)</v>
      </c>
      <c r="F25480" s="4" t="str">
        <f t="shared" si="650"/>
        <v>1700m</v>
      </c>
      <c r="G25480" s="8" t="str">
        <f>IF(COUNTIF('Dam Lines'!A:A,D25480)&gt;0,"Yes","No")</f>
        <v>No</v>
      </c>
      <c r="H25480" s="14" t="s">
        <v>1742</v>
      </c>
      <c r="I25480" s="8" t="str">
        <f t="array" ref="I25480">IF(G25480="Yes",XLOOKUP(D25480,'Dam Lines'!A:A,'Dam Lines'!J:J),"")</f>
        <v/>
      </c>
    </row>
    <row r="25481" hidden="1">
      <c r="A25481" s="11">
        <v>3.0</v>
      </c>
      <c r="B25481" s="2" t="s">
        <v>4478</v>
      </c>
      <c r="C25481" s="9" t="s">
        <v>4479</v>
      </c>
      <c r="D25481" s="9" t="s">
        <v>510</v>
      </c>
      <c r="E25481" s="4" t="str">
        <f t="shared" ref="E25481:F25481" si="651">E25480 </f>
        <v>HANDICAP (0-62)</v>
      </c>
      <c r="F25481" s="4" t="str">
        <f t="shared" si="651"/>
        <v>1700m</v>
      </c>
      <c r="G25481" s="8" t="str">
        <f>IF(COUNTIF('Dam Lines'!A:A,D25481)&gt;0,"Yes","No")</f>
        <v>Yes</v>
      </c>
      <c r="H25481" s="14" t="s">
        <v>1742</v>
      </c>
      <c r="I25481" s="8" t="str">
        <f t="array" ref="I25481">IF(G25481="Yes",XLOOKUP(D25481,'Dam Lines'!A:A,'Dam Lines'!J:J),"")</f>
        <v>DAHSHUR</v>
      </c>
    </row>
    <row r="25482" hidden="1">
      <c r="A25482" s="11">
        <v>4.0</v>
      </c>
      <c r="B25482" s="2" t="s">
        <v>5353</v>
      </c>
      <c r="C25482" s="9" t="s">
        <v>1744</v>
      </c>
      <c r="D25482" s="9" t="s">
        <v>290</v>
      </c>
      <c r="E25482" s="4" t="str">
        <f t="shared" ref="E25482:F25482" si="652">E25481 </f>
        <v>HANDICAP (0-62)</v>
      </c>
      <c r="F25482" s="4" t="str">
        <f t="shared" si="652"/>
        <v>1700m</v>
      </c>
      <c r="G25482" s="8" t="str">
        <f>IF(COUNTIF('Dam Lines'!A:A,D25482)&gt;0,"Yes","No")</f>
        <v>Yes</v>
      </c>
      <c r="H25482" s="14" t="s">
        <v>1742</v>
      </c>
      <c r="I25482" s="8" t="str">
        <f t="array" ref="I25482">IF(G25482="Yes",XLOOKUP(D25482,'Dam Lines'!A:A,'Dam Lines'!J:J),"")</f>
        <v>KYLA TIKI</v>
      </c>
    </row>
    <row r="25483" hidden="1">
      <c r="A25483" s="11">
        <v>5.0</v>
      </c>
      <c r="B25483" s="2" t="s">
        <v>6123</v>
      </c>
      <c r="C25483" s="9" t="s">
        <v>1744</v>
      </c>
      <c r="D25483" s="9" t="s">
        <v>1949</v>
      </c>
      <c r="E25483" s="4" t="str">
        <f t="shared" ref="E25483:F25483" si="653">E25482 </f>
        <v>HANDICAP (0-62)</v>
      </c>
      <c r="F25483" s="4" t="str">
        <f t="shared" si="653"/>
        <v>1700m</v>
      </c>
      <c r="G25483" s="8" t="str">
        <f>IF(COUNTIF('Dam Lines'!A:A,D25483)&gt;0,"Yes","No")</f>
        <v>No</v>
      </c>
      <c r="H25483" s="14" t="s">
        <v>1742</v>
      </c>
      <c r="I25483" s="8" t="str">
        <f t="array" ref="I25483">IF(G25483="Yes",XLOOKUP(D25483,'Dam Lines'!A:A,'Dam Lines'!J:J),"")</f>
        <v/>
      </c>
    </row>
    <row r="25484" hidden="1">
      <c r="A25484" s="11">
        <v>6.0</v>
      </c>
      <c r="B25484" s="2" t="s">
        <v>4007</v>
      </c>
      <c r="C25484" s="9" t="s">
        <v>4008</v>
      </c>
      <c r="D25484" s="9" t="s">
        <v>1244</v>
      </c>
      <c r="E25484" s="4" t="str">
        <f t="shared" ref="E25484:F25484" si="654">E25483 </f>
        <v>HANDICAP (0-62)</v>
      </c>
      <c r="F25484" s="4" t="str">
        <f t="shared" si="654"/>
        <v>1700m</v>
      </c>
      <c r="G25484" s="8" t="str">
        <f>IF(COUNTIF('Dam Lines'!A:A,D25484)&gt;0,"Yes","No")</f>
        <v>Yes</v>
      </c>
      <c r="H25484" s="14" t="s">
        <v>1742</v>
      </c>
      <c r="I25484" s="8" t="str">
        <f t="array" ref="I25484">IF(G25484="Yes",XLOOKUP(D25484,'Dam Lines'!A:A,'Dam Lines'!J:J),"")</f>
        <v>AL HANOUF</v>
      </c>
    </row>
    <row r="25485" hidden="1">
      <c r="A25485" s="11">
        <v>7.0</v>
      </c>
      <c r="B25485" s="2" t="s">
        <v>6124</v>
      </c>
      <c r="C25485" s="9" t="s">
        <v>2061</v>
      </c>
      <c r="D25485" s="9" t="s">
        <v>524</v>
      </c>
      <c r="E25485" s="4" t="str">
        <f t="shared" ref="E25485:F25485" si="655">E25484 </f>
        <v>HANDICAP (0-62)</v>
      </c>
      <c r="F25485" s="4" t="str">
        <f t="shared" si="655"/>
        <v>1700m</v>
      </c>
      <c r="G25485" s="8" t="str">
        <f>IF(COUNTIF('Dam Lines'!A:A,D25485)&gt;0,"Yes","No")</f>
        <v>Yes</v>
      </c>
      <c r="H25485" s="14" t="s">
        <v>1742</v>
      </c>
      <c r="I25485" s="8" t="str">
        <f t="array" ref="I25485">IF(G25485="Yes",XLOOKUP(D25485,'Dam Lines'!A:A,'Dam Lines'!J:J),"")</f>
        <v>GG MARIPOSA</v>
      </c>
    </row>
    <row r="25486" hidden="1">
      <c r="A25486" s="11">
        <v>8.0</v>
      </c>
      <c r="B25486" s="2" t="s">
        <v>6223</v>
      </c>
      <c r="C25486" s="9" t="s">
        <v>3717</v>
      </c>
      <c r="D25486" s="9" t="s">
        <v>6224</v>
      </c>
      <c r="E25486" s="4" t="str">
        <f t="shared" ref="E25486:F25486" si="656">E25485 </f>
        <v>HANDICAP (0-62)</v>
      </c>
      <c r="F25486" s="4" t="str">
        <f t="shared" si="656"/>
        <v>1700m</v>
      </c>
      <c r="G25486" s="8" t="str">
        <f>IF(COUNTIF('Dam Lines'!A:A,D25486)&gt;0,"Yes","No")</f>
        <v>No</v>
      </c>
      <c r="H25486" s="14" t="s">
        <v>1742</v>
      </c>
      <c r="I25486" s="8" t="str">
        <f t="array" ref="I25486">IF(G25486="Yes",XLOOKUP(D25486,'Dam Lines'!A:A,'Dam Lines'!J:J),"")</f>
        <v/>
      </c>
    </row>
    <row r="25487" hidden="1">
      <c r="A25487" s="11">
        <v>9.0</v>
      </c>
      <c r="B25487" s="2" t="s">
        <v>5062</v>
      </c>
      <c r="C25487" s="9" t="s">
        <v>3494</v>
      </c>
      <c r="D25487" s="9" t="s">
        <v>1169</v>
      </c>
      <c r="E25487" s="4" t="str">
        <f t="shared" ref="E25487:F25487" si="657">E25486 </f>
        <v>HANDICAP (0-62)</v>
      </c>
      <c r="F25487" s="4" t="str">
        <f t="shared" si="657"/>
        <v>1700m</v>
      </c>
      <c r="G25487" s="8" t="str">
        <f>IF(COUNTIF('Dam Lines'!A:A,D25487)&gt;0,"Yes","No")</f>
        <v>Yes</v>
      </c>
      <c r="H25487" s="14" t="s">
        <v>1761</v>
      </c>
      <c r="I25487" s="8" t="str">
        <f t="array" ref="I25487">IF(G25487="Yes",XLOOKUP(D25487,'Dam Lines'!A:A,'Dam Lines'!J:J),"")</f>
        <v>ARABELLE</v>
      </c>
    </row>
    <row r="25488" hidden="1">
      <c r="A25488" s="11">
        <v>10.0</v>
      </c>
      <c r="B25488" s="2" t="s">
        <v>5837</v>
      </c>
      <c r="C25488" s="9" t="s">
        <v>2248</v>
      </c>
      <c r="D25488" s="9" t="s">
        <v>857</v>
      </c>
      <c r="E25488" s="4" t="str">
        <f t="shared" ref="E25488:F25488" si="658">E25487 </f>
        <v>HANDICAP (0-62)</v>
      </c>
      <c r="F25488" s="4" t="str">
        <f t="shared" si="658"/>
        <v>1700m</v>
      </c>
      <c r="G25488" s="8" t="str">
        <f>IF(COUNTIF('Dam Lines'!A:A,D25488)&gt;0,"Yes","No")</f>
        <v>Yes</v>
      </c>
      <c r="H25488" s="14" t="s">
        <v>1742</v>
      </c>
      <c r="I25488" s="8" t="str">
        <f t="array" ref="I25488">IF(G25488="Yes",XLOOKUP(D25488,'Dam Lines'!A:A,'Dam Lines'!J:J),"")</f>
        <v>TUWAISAH 14</v>
      </c>
    </row>
    <row r="25489" hidden="1">
      <c r="A25489" s="11">
        <v>1.0</v>
      </c>
      <c r="B25489" s="2" t="s">
        <v>6119</v>
      </c>
      <c r="C25489" s="9" t="s">
        <v>3700</v>
      </c>
      <c r="D25489" s="9" t="s">
        <v>159</v>
      </c>
      <c r="E25489" s="4" t="s">
        <v>6414</v>
      </c>
      <c r="F25489" s="4" t="s">
        <v>1837</v>
      </c>
      <c r="G25489" s="8" t="str">
        <f>IF(COUNTIF('Dam Lines'!A:A,D25489)&gt;0,"Yes","No")</f>
        <v>Yes</v>
      </c>
      <c r="H25489" s="14" t="s">
        <v>1742</v>
      </c>
      <c r="I25489" s="8" t="str">
        <f t="array" ref="I25489">IF(G25489="Yes",XLOOKUP(D25489,'Dam Lines'!A:A,'Dam Lines'!J:J),"")</f>
        <v>MAGIA</v>
      </c>
    </row>
    <row r="25490" hidden="1">
      <c r="A25490" s="11">
        <v>2.0</v>
      </c>
      <c r="B25490" s="2" t="s">
        <v>4054</v>
      </c>
      <c r="C25490" s="9" t="s">
        <v>1935</v>
      </c>
      <c r="D25490" s="9" t="s">
        <v>47</v>
      </c>
      <c r="E25490" s="4" t="str">
        <f t="shared" ref="E25490:F25490" si="659">E25489 </f>
        <v>HANDICAP (0-70)</v>
      </c>
      <c r="F25490" s="4" t="str">
        <f t="shared" si="659"/>
        <v>2000m</v>
      </c>
      <c r="G25490" s="8" t="str">
        <f>IF(COUNTIF('Dam Lines'!A:A,D25490)&gt;0,"Yes","No")</f>
        <v>Yes</v>
      </c>
      <c r="H25490" s="14" t="s">
        <v>1742</v>
      </c>
      <c r="I25490" s="8" t="str">
        <f t="array" ref="I25490">IF(G25490="Yes",XLOOKUP(D25490,'Dam Lines'!A:A,'Dam Lines'!J:J),"")</f>
        <v>FATMA</v>
      </c>
    </row>
    <row r="25491" hidden="1">
      <c r="A25491" s="11">
        <v>3.0</v>
      </c>
      <c r="B25491" s="2" t="s">
        <v>2979</v>
      </c>
      <c r="C25491" s="9" t="s">
        <v>1859</v>
      </c>
      <c r="D25491" s="9" t="s">
        <v>78</v>
      </c>
      <c r="E25491" s="4" t="str">
        <f t="shared" ref="E25491:F25491" si="660">E25490 </f>
        <v>HANDICAP (0-70)</v>
      </c>
      <c r="F25491" s="4" t="str">
        <f t="shared" si="660"/>
        <v>2000m</v>
      </c>
      <c r="G25491" s="8" t="str">
        <f>IF(COUNTIF('Dam Lines'!A:A,D25491)&gt;0,"Yes","No")</f>
        <v>Yes</v>
      </c>
      <c r="H25491" s="14" t="s">
        <v>1742</v>
      </c>
      <c r="I25491" s="8" t="str">
        <f t="array" ref="I25491">IF(G25491="Yes",XLOOKUP(D25491,'Dam Lines'!A:A,'Dam Lines'!J:J),"")</f>
        <v>WIKINGS STREAK</v>
      </c>
    </row>
    <row r="25492" hidden="1">
      <c r="A25492" s="11">
        <v>4.0</v>
      </c>
      <c r="B25492" s="2" t="s">
        <v>5625</v>
      </c>
      <c r="C25492" s="9" t="s">
        <v>2061</v>
      </c>
      <c r="D25492" s="9" t="s">
        <v>1217</v>
      </c>
      <c r="E25492" s="4" t="str">
        <f t="shared" ref="E25492:F25492" si="661">E25491 </f>
        <v>HANDICAP (0-70)</v>
      </c>
      <c r="F25492" s="4" t="str">
        <f t="shared" si="661"/>
        <v>2000m</v>
      </c>
      <c r="G25492" s="8" t="str">
        <f>IF(COUNTIF('Dam Lines'!A:A,D25492)&gt;0,"Yes","No")</f>
        <v>Yes</v>
      </c>
      <c r="H25492" s="14" t="s">
        <v>1742</v>
      </c>
      <c r="I25492" s="8" t="str">
        <f t="array" ref="I25492">IF(G25492="Yes",XLOOKUP(D25492,'Dam Lines'!A:A,'Dam Lines'!J:J),"")</f>
        <v>SBAH HANI</v>
      </c>
    </row>
    <row r="25493" hidden="1">
      <c r="A25493" s="11">
        <v>5.0</v>
      </c>
      <c r="B25493" s="2" t="s">
        <v>5728</v>
      </c>
      <c r="C25493" s="9" t="s">
        <v>4477</v>
      </c>
      <c r="D25493" s="9" t="s">
        <v>997</v>
      </c>
      <c r="E25493" s="4" t="str">
        <f t="shared" ref="E25493:F25493" si="662">E25492 </f>
        <v>HANDICAP (0-70)</v>
      </c>
      <c r="F25493" s="4" t="str">
        <f t="shared" si="662"/>
        <v>2000m</v>
      </c>
      <c r="G25493" s="8" t="str">
        <f>IF(COUNTIF('Dam Lines'!A:A,D25493)&gt;0,"Yes","No")</f>
        <v>Yes</v>
      </c>
      <c r="H25493" s="14" t="s">
        <v>1742</v>
      </c>
      <c r="I25493" s="8" t="str">
        <f t="array" ref="I25493">IF(G25493="Yes",XLOOKUP(D25493,'Dam Lines'!A:A,'Dam Lines'!J:J),"")</f>
        <v>QUITAINE</v>
      </c>
    </row>
    <row r="25494" hidden="1">
      <c r="A25494" s="11">
        <v>6.0</v>
      </c>
      <c r="B25494" s="2" t="s">
        <v>5821</v>
      </c>
      <c r="C25494" s="9" t="s">
        <v>1744</v>
      </c>
      <c r="D25494" s="9" t="s">
        <v>428</v>
      </c>
      <c r="E25494" s="4" t="str">
        <f t="shared" ref="E25494:F25494" si="663">E25493 </f>
        <v>HANDICAP (0-70)</v>
      </c>
      <c r="F25494" s="4" t="str">
        <f t="shared" si="663"/>
        <v>2000m</v>
      </c>
      <c r="G25494" s="8" t="str">
        <f>IF(COUNTIF('Dam Lines'!A:A,D25494)&gt;0,"Yes","No")</f>
        <v>Yes</v>
      </c>
      <c r="H25494" s="14" t="s">
        <v>1761</v>
      </c>
      <c r="I25494" s="8" t="str">
        <f t="array" ref="I25494">IF(G25494="Yes",XLOOKUP(D25494,'Dam Lines'!A:A,'Dam Lines'!J:J),"")</f>
        <v>FATMA</v>
      </c>
    </row>
    <row r="25495" hidden="1">
      <c r="A25495" s="11">
        <v>7.0</v>
      </c>
      <c r="B25495" s="2" t="s">
        <v>5628</v>
      </c>
      <c r="C25495" s="9" t="s">
        <v>3024</v>
      </c>
      <c r="D25495" s="9" t="s">
        <v>4950</v>
      </c>
      <c r="E25495" s="4" t="str">
        <f t="shared" ref="E25495:F25495" si="664">E25494 </f>
        <v>HANDICAP (0-70)</v>
      </c>
      <c r="F25495" s="4" t="str">
        <f t="shared" si="664"/>
        <v>2000m</v>
      </c>
      <c r="G25495" s="8" t="str">
        <f>IF(COUNTIF('Dam Lines'!A:A,D25495)&gt;0,"Yes","No")</f>
        <v>No</v>
      </c>
      <c r="H25495" s="14" t="s">
        <v>1742</v>
      </c>
      <c r="I25495" s="8" t="str">
        <f t="array" ref="I25495">IF(G25495="Yes",XLOOKUP(D25495,'Dam Lines'!A:A,'Dam Lines'!J:J),"")</f>
        <v/>
      </c>
    </row>
    <row r="25496" hidden="1">
      <c r="A25496" s="11">
        <v>8.0</v>
      </c>
      <c r="B25496" s="2" t="s">
        <v>6033</v>
      </c>
      <c r="C25496" s="9" t="s">
        <v>1886</v>
      </c>
      <c r="D25496" s="9" t="s">
        <v>565</v>
      </c>
      <c r="E25496" s="4" t="str">
        <f t="shared" ref="E25496:F25496" si="665">E25495 </f>
        <v>HANDICAP (0-70)</v>
      </c>
      <c r="F25496" s="4" t="str">
        <f t="shared" si="665"/>
        <v>2000m</v>
      </c>
      <c r="G25496" s="8" t="str">
        <f>IF(COUNTIF('Dam Lines'!A:A,D25496)&gt;0,"Yes","No")</f>
        <v>Yes</v>
      </c>
      <c r="H25496" s="14" t="s">
        <v>1742</v>
      </c>
      <c r="I25496" s="8" t="str">
        <f t="array" ref="I25496">IF(G25496="Yes",XLOOKUP(D25496,'Dam Lines'!A:A,'Dam Lines'!J:J),"")</f>
        <v>BASSALA</v>
      </c>
    </row>
    <row r="25497" hidden="1">
      <c r="A25497" s="11">
        <v>9.0</v>
      </c>
      <c r="B25497" s="2" t="s">
        <v>5441</v>
      </c>
      <c r="C25497" s="9" t="s">
        <v>1886</v>
      </c>
      <c r="D25497" s="9" t="s">
        <v>2984</v>
      </c>
      <c r="E25497" s="4" t="str">
        <f t="shared" ref="E25497:F25497" si="666">E25496 </f>
        <v>HANDICAP (0-70)</v>
      </c>
      <c r="F25497" s="4" t="str">
        <f t="shared" si="666"/>
        <v>2000m</v>
      </c>
      <c r="G25497" s="8" t="str">
        <f>IF(COUNTIF('Dam Lines'!A:A,D25497)&gt;0,"Yes","No")</f>
        <v>No</v>
      </c>
      <c r="H25497" s="14" t="s">
        <v>1742</v>
      </c>
      <c r="I25497" s="8" t="str">
        <f t="array" ref="I25497">IF(G25497="Yes",XLOOKUP(D25497,'Dam Lines'!A:A,'Dam Lines'!J:J),"")</f>
        <v/>
      </c>
    </row>
    <row r="25498" hidden="1">
      <c r="A25498" s="11">
        <v>10.0</v>
      </c>
      <c r="B25498" s="2" t="s">
        <v>5079</v>
      </c>
      <c r="C25498" s="9" t="s">
        <v>2061</v>
      </c>
      <c r="D25498" s="9" t="s">
        <v>480</v>
      </c>
      <c r="E25498" s="4" t="str">
        <f t="shared" ref="E25498:F25498" si="667">E25497 </f>
        <v>HANDICAP (0-70)</v>
      </c>
      <c r="F25498" s="4" t="str">
        <f t="shared" si="667"/>
        <v>2000m</v>
      </c>
      <c r="G25498" s="8" t="str">
        <f>IF(COUNTIF('Dam Lines'!A:A,D25498)&gt;0,"Yes","No")</f>
        <v>Yes</v>
      </c>
      <c r="H25498" s="14" t="s">
        <v>1742</v>
      </c>
      <c r="I25498" s="8" t="str">
        <f t="array" ref="I25498">IF(G25498="Yes",XLOOKUP(D25498,'Dam Lines'!A:A,'Dam Lines'!J:J),"")</f>
        <v>FATMA</v>
      </c>
    </row>
    <row r="25499" hidden="1">
      <c r="A25499" s="11">
        <v>11.0</v>
      </c>
      <c r="B25499" s="2" t="s">
        <v>5251</v>
      </c>
      <c r="C25499" s="9" t="s">
        <v>2061</v>
      </c>
      <c r="D25499" s="9" t="s">
        <v>47</v>
      </c>
      <c r="E25499" s="4" t="str">
        <f t="shared" ref="E25499:F25499" si="668">E25498 </f>
        <v>HANDICAP (0-70)</v>
      </c>
      <c r="F25499" s="4" t="str">
        <f t="shared" si="668"/>
        <v>2000m</v>
      </c>
      <c r="G25499" s="8" t="str">
        <f>IF(COUNTIF('Dam Lines'!A:A,D25499)&gt;0,"Yes","No")</f>
        <v>Yes</v>
      </c>
      <c r="H25499" s="14" t="s">
        <v>1761</v>
      </c>
      <c r="I25499" s="8" t="str">
        <f t="array" ref="I25499">IF(G25499="Yes",XLOOKUP(D25499,'Dam Lines'!A:A,'Dam Lines'!J:J),"")</f>
        <v>FATMA</v>
      </c>
    </row>
    <row r="25500" hidden="1">
      <c r="A25500" s="11">
        <v>12.0</v>
      </c>
      <c r="B25500" s="2" t="s">
        <v>4822</v>
      </c>
      <c r="C25500" s="9" t="s">
        <v>1823</v>
      </c>
      <c r="D25500" s="9" t="s">
        <v>237</v>
      </c>
      <c r="E25500" s="4" t="str">
        <f t="shared" ref="E25500:F25500" si="669">E25499 </f>
        <v>HANDICAP (0-70)</v>
      </c>
      <c r="F25500" s="4" t="str">
        <f t="shared" si="669"/>
        <v>2000m</v>
      </c>
      <c r="G25500" s="8" t="str">
        <f>IF(COUNTIF('Dam Lines'!A:A,D25500)&gt;0,"Yes","No")</f>
        <v>Yes</v>
      </c>
      <c r="H25500" s="14" t="s">
        <v>1742</v>
      </c>
      <c r="I25500" s="8" t="str">
        <f t="array" ref="I25500">IF(G25500="Yes",XLOOKUP(D25500,'Dam Lines'!A:A,'Dam Lines'!J:J),"")</f>
        <v>NEVADA II</v>
      </c>
    </row>
    <row r="25501" hidden="1">
      <c r="A25501" s="11">
        <v>1.0</v>
      </c>
      <c r="B25501" s="2" t="s">
        <v>5920</v>
      </c>
      <c r="C25501" s="9" t="s">
        <v>5921</v>
      </c>
      <c r="D25501" s="9" t="s">
        <v>381</v>
      </c>
      <c r="E25501" s="4" t="s">
        <v>6343</v>
      </c>
      <c r="F25501" s="4" t="s">
        <v>1837</v>
      </c>
      <c r="G25501" s="8" t="str">
        <f>IF(COUNTIF('Dam Lines'!A:A,D25501)&gt;0,"Yes","No")</f>
        <v>Yes</v>
      </c>
      <c r="H25501" s="14" t="s">
        <v>1742</v>
      </c>
      <c r="I25501" s="8" t="str">
        <f t="array" ref="I25501">IF(G25501="Yes",XLOOKUP(D25501,'Dam Lines'!A:A,'Dam Lines'!J:J),"")</f>
        <v>NEVADA II</v>
      </c>
    </row>
    <row r="25502" hidden="1">
      <c r="A25502" s="11">
        <v>2.0</v>
      </c>
      <c r="B25502" s="2" t="s">
        <v>5505</v>
      </c>
      <c r="C25502" s="9" t="s">
        <v>5085</v>
      </c>
      <c r="D25502" s="9" t="s">
        <v>491</v>
      </c>
      <c r="E25502" s="4" t="str">
        <f t="shared" ref="E25502:F25502" si="670">E25501 </f>
        <v>HANDICAP (0-75)</v>
      </c>
      <c r="F25502" s="4" t="str">
        <f t="shared" si="670"/>
        <v>2000m</v>
      </c>
      <c r="G25502" s="8" t="str">
        <f>IF(COUNTIF('Dam Lines'!A:A,D25502)&gt;0,"Yes","No")</f>
        <v>Yes</v>
      </c>
      <c r="H25502" s="14" t="s">
        <v>1761</v>
      </c>
      <c r="I25502" s="8" t="str">
        <f t="array" ref="I25502">IF(G25502="Yes",XLOOKUP(D25502,'Dam Lines'!A:A,'Dam Lines'!J:J),"")</f>
        <v>NEVADA II</v>
      </c>
    </row>
    <row r="25503" hidden="1">
      <c r="A25503" s="11">
        <v>3.0</v>
      </c>
      <c r="B25503" s="2" t="s">
        <v>5739</v>
      </c>
      <c r="C25503" s="9" t="s">
        <v>2061</v>
      </c>
      <c r="D25503" s="9" t="s">
        <v>47</v>
      </c>
      <c r="E25503" s="4" t="str">
        <f t="shared" ref="E25503:F25503" si="671">E25502 </f>
        <v>HANDICAP (0-75)</v>
      </c>
      <c r="F25503" s="4" t="str">
        <f t="shared" si="671"/>
        <v>2000m</v>
      </c>
      <c r="G25503" s="8" t="str">
        <f>IF(COUNTIF('Dam Lines'!A:A,D25503)&gt;0,"Yes","No")</f>
        <v>Yes</v>
      </c>
      <c r="H25503" s="14" t="s">
        <v>1742</v>
      </c>
      <c r="I25503" s="8" t="str">
        <f t="array" ref="I25503">IF(G25503="Yes",XLOOKUP(D25503,'Dam Lines'!A:A,'Dam Lines'!J:J),"")</f>
        <v>FATMA</v>
      </c>
    </row>
    <row r="25504" hidden="1">
      <c r="A25504" s="11">
        <v>4.0</v>
      </c>
      <c r="B25504" s="2" t="s">
        <v>3845</v>
      </c>
      <c r="C25504" s="9" t="s">
        <v>3288</v>
      </c>
      <c r="D25504" s="9" t="s">
        <v>19</v>
      </c>
      <c r="E25504" s="4" t="str">
        <f t="shared" ref="E25504:F25504" si="672">E25503 </f>
        <v>HANDICAP (0-75)</v>
      </c>
      <c r="F25504" s="4" t="str">
        <f t="shared" si="672"/>
        <v>2000m</v>
      </c>
      <c r="G25504" s="8" t="str">
        <f>IF(COUNTIF('Dam Lines'!A:A,D25504)&gt;0,"Yes","No")</f>
        <v>Yes</v>
      </c>
      <c r="H25504" s="14" t="s">
        <v>1761</v>
      </c>
      <c r="I25504" s="8" t="str">
        <f t="array" ref="I25504">IF(G25504="Yes",XLOOKUP(D25504,'Dam Lines'!A:A,'Dam Lines'!J:J),"")</f>
        <v>DAHSHUR</v>
      </c>
    </row>
    <row r="25505" hidden="1">
      <c r="A25505" s="11">
        <v>5.0</v>
      </c>
      <c r="B25505" s="2" t="s">
        <v>4993</v>
      </c>
      <c r="C25505" s="9" t="s">
        <v>3288</v>
      </c>
      <c r="D25505" s="9" t="s">
        <v>15</v>
      </c>
      <c r="E25505" s="4" t="str">
        <f t="shared" ref="E25505:F25505" si="673">E25504 </f>
        <v>HANDICAP (0-75)</v>
      </c>
      <c r="F25505" s="4" t="str">
        <f t="shared" si="673"/>
        <v>2000m</v>
      </c>
      <c r="G25505" s="8" t="str">
        <f>IF(COUNTIF('Dam Lines'!A:A,D25505)&gt;0,"Yes","No")</f>
        <v>Yes</v>
      </c>
      <c r="H25505" s="14" t="s">
        <v>1761</v>
      </c>
      <c r="I25505" s="8" t="str">
        <f t="array" ref="I25505">IF(G25505="Yes",XLOOKUP(D25505,'Dam Lines'!A:A,'Dam Lines'!J:J),"")</f>
        <v>NEVADA II</v>
      </c>
    </row>
    <row r="25506" hidden="1">
      <c r="A25506" s="11">
        <v>6.0</v>
      </c>
      <c r="B25506" s="2" t="s">
        <v>5660</v>
      </c>
      <c r="C25506" s="9" t="s">
        <v>1823</v>
      </c>
      <c r="D25506" s="9" t="s">
        <v>5661</v>
      </c>
      <c r="E25506" s="4" t="str">
        <f t="shared" ref="E25506:F25506" si="674">E25505 </f>
        <v>HANDICAP (0-75)</v>
      </c>
      <c r="F25506" s="4" t="str">
        <f t="shared" si="674"/>
        <v>2000m</v>
      </c>
      <c r="G25506" s="8" t="str">
        <f>IF(COUNTIF('Dam Lines'!A:A,D25506)&gt;0,"Yes","No")</f>
        <v>No</v>
      </c>
      <c r="H25506" s="14" t="s">
        <v>1761</v>
      </c>
      <c r="I25506" s="8" t="str">
        <f t="array" ref="I25506">IF(G25506="Yes",XLOOKUP(D25506,'Dam Lines'!A:A,'Dam Lines'!J:J),"")</f>
        <v/>
      </c>
    </row>
    <row r="25507" hidden="1">
      <c r="A25507" s="11">
        <v>7.0</v>
      </c>
      <c r="B25507" s="2" t="s">
        <v>4220</v>
      </c>
      <c r="C25507" s="9" t="s">
        <v>3288</v>
      </c>
      <c r="D25507" s="9" t="s">
        <v>15</v>
      </c>
      <c r="E25507" s="4" t="str">
        <f t="shared" ref="E25507:F25507" si="675">E25506 </f>
        <v>HANDICAP (0-75)</v>
      </c>
      <c r="F25507" s="4" t="str">
        <f t="shared" si="675"/>
        <v>2000m</v>
      </c>
      <c r="G25507" s="8" t="str">
        <f>IF(COUNTIF('Dam Lines'!A:A,D25507)&gt;0,"Yes","No")</f>
        <v>Yes</v>
      </c>
      <c r="H25507" s="14" t="s">
        <v>1742</v>
      </c>
      <c r="I25507" s="8" t="str">
        <f t="array" ref="I25507">IF(G25507="Yes",XLOOKUP(D25507,'Dam Lines'!A:A,'Dam Lines'!J:J),"")</f>
        <v>NEVADA II</v>
      </c>
    </row>
    <row r="25508" hidden="1">
      <c r="A25508" s="11">
        <v>8.0</v>
      </c>
      <c r="B25508" s="2" t="s">
        <v>5100</v>
      </c>
      <c r="C25508" s="9" t="s">
        <v>4093</v>
      </c>
      <c r="D25508" s="9" t="s">
        <v>922</v>
      </c>
      <c r="E25508" s="4" t="str">
        <f t="shared" ref="E25508:F25508" si="676">E25507 </f>
        <v>HANDICAP (0-75)</v>
      </c>
      <c r="F25508" s="4" t="str">
        <f t="shared" si="676"/>
        <v>2000m</v>
      </c>
      <c r="G25508" s="8" t="str">
        <f>IF(COUNTIF('Dam Lines'!A:A,D25508)&gt;0,"Yes","No")</f>
        <v>Yes</v>
      </c>
      <c r="H25508" s="14" t="s">
        <v>1742</v>
      </c>
      <c r="I25508" s="8" t="str">
        <f t="array" ref="I25508">IF(G25508="Yes",XLOOKUP(D25508,'Dam Lines'!A:A,'Dam Lines'!J:J),"")</f>
        <v>MADOU</v>
      </c>
    </row>
    <row r="25509" hidden="1">
      <c r="A25509" s="11">
        <v>9.0</v>
      </c>
      <c r="B25509" s="2" t="s">
        <v>5285</v>
      </c>
      <c r="C25509" s="9" t="s">
        <v>2471</v>
      </c>
      <c r="D25509" s="9" t="s">
        <v>5286</v>
      </c>
      <c r="E25509" s="4" t="str">
        <f t="shared" ref="E25509:F25509" si="677">E25508 </f>
        <v>HANDICAP (0-75)</v>
      </c>
      <c r="F25509" s="4" t="str">
        <f t="shared" si="677"/>
        <v>2000m</v>
      </c>
      <c r="G25509" s="8" t="str">
        <f>IF(COUNTIF('Dam Lines'!A:A,D25509)&gt;0,"Yes","No")</f>
        <v>No</v>
      </c>
      <c r="H25509" s="14" t="s">
        <v>1742</v>
      </c>
      <c r="I25509" s="8" t="str">
        <f t="array" ref="I25509">IF(G25509="Yes",XLOOKUP(D25509,'Dam Lines'!A:A,'Dam Lines'!J:J),"")</f>
        <v/>
      </c>
    </row>
    <row r="25510" hidden="1">
      <c r="A25510" s="11">
        <v>10.0</v>
      </c>
      <c r="B25510" s="2" t="s">
        <v>5155</v>
      </c>
      <c r="C25510" s="9" t="s">
        <v>1886</v>
      </c>
      <c r="D25510" s="9" t="s">
        <v>2439</v>
      </c>
      <c r="E25510" s="4" t="str">
        <f t="shared" ref="E25510:F25510" si="678">E25509 </f>
        <v>HANDICAP (0-75)</v>
      </c>
      <c r="F25510" s="4" t="str">
        <f t="shared" si="678"/>
        <v>2000m</v>
      </c>
      <c r="G25510" s="8" t="str">
        <f>IF(COUNTIF('Dam Lines'!A:A,D25510)&gt;0,"Yes","No")</f>
        <v>No</v>
      </c>
      <c r="H25510" s="14" t="s">
        <v>1742</v>
      </c>
      <c r="I25510" s="8" t="str">
        <f t="array" ref="I25510">IF(G25510="Yes",XLOOKUP(D25510,'Dam Lines'!A:A,'Dam Lines'!J:J),"")</f>
        <v/>
      </c>
    </row>
    <row r="25511" hidden="1">
      <c r="A25511" s="11">
        <v>11.0</v>
      </c>
      <c r="B25511" s="2" t="s">
        <v>5467</v>
      </c>
      <c r="C25511" s="9" t="s">
        <v>2303</v>
      </c>
      <c r="D25511" s="9" t="s">
        <v>1192</v>
      </c>
      <c r="E25511" s="4" t="str">
        <f t="shared" ref="E25511:F25511" si="679">E25510 </f>
        <v>HANDICAP (0-75)</v>
      </c>
      <c r="F25511" s="4" t="str">
        <f t="shared" si="679"/>
        <v>2000m</v>
      </c>
      <c r="G25511" s="8" t="str">
        <f>IF(COUNTIF('Dam Lines'!A:A,D25511)&gt;0,"Yes","No")</f>
        <v>Yes</v>
      </c>
      <c r="H25511" s="14" t="s">
        <v>1742</v>
      </c>
      <c r="I25511" s="8" t="str">
        <f t="array" ref="I25511">IF(G25511="Yes",XLOOKUP(D25511,'Dam Lines'!A:A,'Dam Lines'!J:J),"")</f>
        <v>MADOU</v>
      </c>
    </row>
    <row r="25512" hidden="1">
      <c r="A25512" s="11">
        <v>12.0</v>
      </c>
      <c r="B25512" s="2" t="s">
        <v>3970</v>
      </c>
      <c r="C25512" s="9" t="s">
        <v>1823</v>
      </c>
      <c r="D25512" s="9" t="s">
        <v>301</v>
      </c>
      <c r="E25512" s="4" t="str">
        <f t="shared" ref="E25512:F25512" si="680">E25511 </f>
        <v>HANDICAP (0-75)</v>
      </c>
      <c r="F25512" s="4" t="str">
        <f t="shared" si="680"/>
        <v>2000m</v>
      </c>
      <c r="G25512" s="8" t="str">
        <f>IF(COUNTIF('Dam Lines'!A:A,D25512)&gt;0,"Yes","No")</f>
        <v>Yes</v>
      </c>
      <c r="H25512" s="14" t="s">
        <v>1742</v>
      </c>
      <c r="I25512" s="8" t="str">
        <f t="array" ref="I25512">IF(G25512="Yes",XLOOKUP(D25512,'Dam Lines'!A:A,'Dam Lines'!J:J),"")</f>
        <v>DJEDDA</v>
      </c>
    </row>
    <row r="25513" hidden="1">
      <c r="A25513" s="11">
        <v>13.0</v>
      </c>
      <c r="B25513" s="2" t="s">
        <v>5399</v>
      </c>
      <c r="C25513" s="9" t="s">
        <v>2248</v>
      </c>
      <c r="D25513" s="9" t="s">
        <v>5400</v>
      </c>
      <c r="E25513" s="4" t="str">
        <f t="shared" ref="E25513:F25513" si="681">E25512 </f>
        <v>HANDICAP (0-75)</v>
      </c>
      <c r="F25513" s="4" t="str">
        <f t="shared" si="681"/>
        <v>2000m</v>
      </c>
      <c r="G25513" s="8" t="str">
        <f>IF(COUNTIF('Dam Lines'!A:A,D25513)&gt;0,"Yes","No")</f>
        <v>No</v>
      </c>
      <c r="H25513" s="14" t="s">
        <v>1742</v>
      </c>
      <c r="I25513" s="8" t="str">
        <f t="array" ref="I25513">IF(G25513="Yes",XLOOKUP(D25513,'Dam Lines'!A:A,'Dam Lines'!J:J),"")</f>
        <v/>
      </c>
    </row>
    <row r="25514" hidden="1">
      <c r="A25514" s="11">
        <v>14.0</v>
      </c>
      <c r="B25514" s="2" t="s">
        <v>5312</v>
      </c>
      <c r="C25514" s="9" t="s">
        <v>3494</v>
      </c>
      <c r="D25514" s="9" t="s">
        <v>928</v>
      </c>
      <c r="E25514" s="4" t="str">
        <f t="shared" ref="E25514:F25514" si="682">E25513 </f>
        <v>HANDICAP (0-75)</v>
      </c>
      <c r="F25514" s="4" t="str">
        <f t="shared" si="682"/>
        <v>2000m</v>
      </c>
      <c r="G25514" s="8" t="str">
        <f>IF(COUNTIF('Dam Lines'!A:A,D25514)&gt;0,"Yes","No")</f>
        <v>Yes</v>
      </c>
      <c r="H25514" s="14" t="s">
        <v>1742</v>
      </c>
      <c r="I25514" s="8" t="str">
        <f t="array" ref="I25514">IF(G25514="Yes",XLOOKUP(D25514,'Dam Lines'!A:A,'Dam Lines'!J:J),"")</f>
        <v>BASSALA</v>
      </c>
    </row>
    <row r="25515" hidden="1">
      <c r="A25515" s="11">
        <v>15.0</v>
      </c>
      <c r="B25515" s="2" t="s">
        <v>5923</v>
      </c>
      <c r="C25515" s="9" t="s">
        <v>4081</v>
      </c>
      <c r="D25515" s="9" t="s">
        <v>5924</v>
      </c>
      <c r="E25515" s="4" t="str">
        <f t="shared" ref="E25515:F25515" si="683">E25514 </f>
        <v>HANDICAP (0-75)</v>
      </c>
      <c r="F25515" s="4" t="str">
        <f t="shared" si="683"/>
        <v>2000m</v>
      </c>
      <c r="G25515" s="8" t="str">
        <f>IF(COUNTIF('Dam Lines'!A:A,D25515)&gt;0,"Yes","No")</f>
        <v>No</v>
      </c>
      <c r="H25515" s="14" t="s">
        <v>1742</v>
      </c>
      <c r="I25515" s="8" t="str">
        <f t="array" ref="I25515">IF(G25515="Yes",XLOOKUP(D25515,'Dam Lines'!A:A,'Dam Lines'!J:J),"")</f>
        <v/>
      </c>
    </row>
    <row r="25516" hidden="1">
      <c r="A25516" s="11">
        <v>1.0</v>
      </c>
      <c r="B25516" s="2" t="s">
        <v>6344</v>
      </c>
      <c r="C25516" s="9" t="s">
        <v>4741</v>
      </c>
      <c r="D25516" s="9" t="s">
        <v>615</v>
      </c>
      <c r="E25516" s="4" t="s">
        <v>1740</v>
      </c>
      <c r="F25516" s="4" t="s">
        <v>2166</v>
      </c>
      <c r="G25516" s="8" t="str">
        <f>IF(COUNTIF('Dam Lines'!A:A,D25516)&gt;0,"Yes","No")</f>
        <v>Yes</v>
      </c>
      <c r="H25516" s="14" t="s">
        <v>1742</v>
      </c>
      <c r="I25516" s="8" t="str">
        <f t="array" ref="I25516">IF(G25516="Yes",XLOOKUP(D25516,'Dam Lines'!A:A,'Dam Lines'!J:J),"")</f>
        <v>MADOU</v>
      </c>
    </row>
    <row r="25517" hidden="1">
      <c r="A25517" s="11">
        <v>2.0</v>
      </c>
      <c r="B25517" s="2" t="s">
        <v>6321</v>
      </c>
      <c r="C25517" s="9" t="s">
        <v>4093</v>
      </c>
      <c r="D25517" s="9" t="s">
        <v>922</v>
      </c>
      <c r="E25517" s="4" t="str">
        <f t="shared" ref="E25517:F25517" si="684">E25516 </f>
        <v>MAIDEN</v>
      </c>
      <c r="F25517" s="4" t="str">
        <f t="shared" si="684"/>
        <v>1800m</v>
      </c>
      <c r="G25517" s="8" t="str">
        <f>IF(COUNTIF('Dam Lines'!A:A,D25517)&gt;0,"Yes","No")</f>
        <v>Yes</v>
      </c>
      <c r="H25517" s="14" t="s">
        <v>1742</v>
      </c>
      <c r="I25517" s="8" t="str">
        <f t="array" ref="I25517">IF(G25517="Yes",XLOOKUP(D25517,'Dam Lines'!A:A,'Dam Lines'!J:J),"")</f>
        <v>MADOU</v>
      </c>
    </row>
    <row r="25518" hidden="1">
      <c r="A25518" s="11">
        <v>3.0</v>
      </c>
      <c r="B25518" s="2" t="s">
        <v>6415</v>
      </c>
      <c r="C25518" s="9" t="s">
        <v>1980</v>
      </c>
      <c r="D25518" s="9" t="s">
        <v>6416</v>
      </c>
      <c r="E25518" s="4" t="str">
        <f t="shared" ref="E25518:F25518" si="685">E25517 </f>
        <v>MAIDEN</v>
      </c>
      <c r="F25518" s="4" t="str">
        <f t="shared" si="685"/>
        <v>1800m</v>
      </c>
      <c r="G25518" s="8" t="str">
        <f>IF(COUNTIF('Dam Lines'!A:A,D25518)&gt;0,"Yes","No")</f>
        <v>No</v>
      </c>
      <c r="H25518" s="14" t="s">
        <v>1742</v>
      </c>
      <c r="I25518" s="8" t="str">
        <f t="array" ref="I25518">IF(G25518="Yes",XLOOKUP(D25518,'Dam Lines'!A:A,'Dam Lines'!J:J),"")</f>
        <v/>
      </c>
    </row>
    <row r="25519" hidden="1">
      <c r="A25519" s="11">
        <v>4.0</v>
      </c>
      <c r="B25519" s="2" t="s">
        <v>6040</v>
      </c>
      <c r="C25519" s="9" t="s">
        <v>1802</v>
      </c>
      <c r="D25519" s="9" t="s">
        <v>6041</v>
      </c>
      <c r="E25519" s="4" t="str">
        <f t="shared" ref="E25519:F25519" si="686">E25518 </f>
        <v>MAIDEN</v>
      </c>
      <c r="F25519" s="4" t="str">
        <f t="shared" si="686"/>
        <v>1800m</v>
      </c>
      <c r="G25519" s="8" t="str">
        <f>IF(COUNTIF('Dam Lines'!A:A,D25519)&gt;0,"Yes","No")</f>
        <v>No</v>
      </c>
      <c r="H25519" s="14" t="s">
        <v>1742</v>
      </c>
      <c r="I25519" s="8" t="str">
        <f t="array" ref="I25519">IF(G25519="Yes",XLOOKUP(D25519,'Dam Lines'!A:A,'Dam Lines'!J:J),"")</f>
        <v/>
      </c>
    </row>
    <row r="25520" hidden="1">
      <c r="A25520" s="11">
        <v>5.0</v>
      </c>
      <c r="B25520" s="2" t="s">
        <v>4923</v>
      </c>
      <c r="C25520" s="9" t="s">
        <v>3342</v>
      </c>
      <c r="D25520" s="9" t="s">
        <v>942</v>
      </c>
      <c r="E25520" s="4" t="str">
        <f t="shared" ref="E25520:F25520" si="687">E25519 </f>
        <v>MAIDEN</v>
      </c>
      <c r="F25520" s="4" t="str">
        <f t="shared" si="687"/>
        <v>1800m</v>
      </c>
      <c r="G25520" s="8" t="str">
        <f>IF(COUNTIF('Dam Lines'!A:A,D25520)&gt;0,"Yes","No")</f>
        <v>Yes</v>
      </c>
      <c r="H25520" s="14" t="s">
        <v>1742</v>
      </c>
      <c r="I25520" s="8" t="str">
        <f t="array" ref="I25520">IF(G25520="Yes",XLOOKUP(D25520,'Dam Lines'!A:A,'Dam Lines'!J:J),"")</f>
        <v>MARAH</v>
      </c>
    </row>
    <row r="25521" hidden="1">
      <c r="A25521" s="11">
        <v>6.0</v>
      </c>
      <c r="B25521" s="2" t="s">
        <v>6297</v>
      </c>
      <c r="C25521" s="9" t="s">
        <v>2613</v>
      </c>
      <c r="D25521" s="9" t="s">
        <v>4061</v>
      </c>
      <c r="E25521" s="4" t="str">
        <f t="shared" ref="E25521:F25521" si="688">E25520 </f>
        <v>MAIDEN</v>
      </c>
      <c r="F25521" s="4" t="str">
        <f t="shared" si="688"/>
        <v>1800m</v>
      </c>
      <c r="G25521" s="8" t="str">
        <f>IF(COUNTIF('Dam Lines'!A:A,D25521)&gt;0,"Yes","No")</f>
        <v>No</v>
      </c>
      <c r="H25521" s="14" t="s">
        <v>1742</v>
      </c>
      <c r="I25521" s="8" t="str">
        <f t="array" ref="I25521">IF(G25521="Yes",XLOOKUP(D25521,'Dam Lines'!A:A,'Dam Lines'!J:J),"")</f>
        <v/>
      </c>
    </row>
    <row r="25522" hidden="1">
      <c r="A25522" s="11">
        <v>7.0</v>
      </c>
      <c r="B25522" s="2" t="s">
        <v>6094</v>
      </c>
      <c r="C25522" s="9" t="s">
        <v>3071</v>
      </c>
      <c r="D25522" s="9" t="s">
        <v>6095</v>
      </c>
      <c r="E25522" s="4" t="str">
        <f t="shared" ref="E25522:F25522" si="689">E25521 </f>
        <v>MAIDEN</v>
      </c>
      <c r="F25522" s="4" t="str">
        <f t="shared" si="689"/>
        <v>1800m</v>
      </c>
      <c r="G25522" s="8" t="str">
        <f>IF(COUNTIF('Dam Lines'!A:A,D25522)&gt;0,"Yes","No")</f>
        <v>No</v>
      </c>
      <c r="H25522" s="14" t="s">
        <v>1742</v>
      </c>
      <c r="I25522" s="8" t="str">
        <f t="array" ref="I25522">IF(G25522="Yes",XLOOKUP(D25522,'Dam Lines'!A:A,'Dam Lines'!J:J),"")</f>
        <v/>
      </c>
    </row>
    <row r="25523" hidden="1">
      <c r="A25523" s="11">
        <v>8.0</v>
      </c>
      <c r="B25523" s="2" t="s">
        <v>3450</v>
      </c>
      <c r="C25523" s="9" t="s">
        <v>1798</v>
      </c>
      <c r="D25523" s="9" t="s">
        <v>387</v>
      </c>
      <c r="E25523" s="4" t="str">
        <f t="shared" ref="E25523:F25523" si="690">E25522 </f>
        <v>MAIDEN</v>
      </c>
      <c r="F25523" s="4" t="str">
        <f t="shared" si="690"/>
        <v>1800m</v>
      </c>
      <c r="G25523" s="8" t="str">
        <f>IF(COUNTIF('Dam Lines'!A:A,D25523)&gt;0,"Yes","No")</f>
        <v>Yes</v>
      </c>
      <c r="H25523" s="14" t="s">
        <v>1742</v>
      </c>
      <c r="I25523" s="8" t="str">
        <f t="array" ref="I25523">IF(G25523="Yes",XLOOKUP(D25523,'Dam Lines'!A:A,'Dam Lines'!J:J),"")</f>
        <v>NEVADA II</v>
      </c>
    </row>
    <row r="25524" hidden="1">
      <c r="A25524" s="11">
        <v>9.0</v>
      </c>
      <c r="B25524" s="2" t="s">
        <v>5860</v>
      </c>
      <c r="C25524" s="9" t="s">
        <v>2248</v>
      </c>
      <c r="D25524" s="9" t="s">
        <v>24</v>
      </c>
      <c r="E25524" s="4" t="str">
        <f t="shared" ref="E25524:F25524" si="691">E25523 </f>
        <v>MAIDEN</v>
      </c>
      <c r="F25524" s="4" t="str">
        <f t="shared" si="691"/>
        <v>1800m</v>
      </c>
      <c r="G25524" s="8" t="str">
        <f>IF(COUNTIF('Dam Lines'!A:A,D25524)&gt;0,"Yes","No")</f>
        <v>Yes</v>
      </c>
      <c r="H25524" s="14" t="s">
        <v>1742</v>
      </c>
      <c r="I25524" s="8" t="str">
        <f t="array" ref="I25524">IF(G25524="Yes",XLOOKUP(D25524,'Dam Lines'!A:A,'Dam Lines'!J:J),"")</f>
        <v>NEVADA II</v>
      </c>
    </row>
    <row r="25525" hidden="1">
      <c r="A25525" s="11">
        <v>10.0</v>
      </c>
      <c r="B25525" s="2" t="s">
        <v>6091</v>
      </c>
      <c r="C25525" s="9" t="s">
        <v>3285</v>
      </c>
      <c r="D25525" s="9" t="s">
        <v>6092</v>
      </c>
      <c r="E25525" s="4" t="str">
        <f t="shared" ref="E25525:F25525" si="692">E25524 </f>
        <v>MAIDEN</v>
      </c>
      <c r="F25525" s="4" t="str">
        <f t="shared" si="692"/>
        <v>1800m</v>
      </c>
      <c r="G25525" s="8" t="str">
        <f>IF(COUNTIF('Dam Lines'!A:A,D25525)&gt;0,"Yes","No")</f>
        <v>No</v>
      </c>
      <c r="H25525" s="14" t="s">
        <v>1742</v>
      </c>
      <c r="I25525" s="8" t="str">
        <f t="array" ref="I25525">IF(G25525="Yes",XLOOKUP(D25525,'Dam Lines'!A:A,'Dam Lines'!J:J),"")</f>
        <v/>
      </c>
    </row>
    <row r="25526" hidden="1">
      <c r="A25526" s="11">
        <v>11.0</v>
      </c>
      <c r="B25526" s="2" t="s">
        <v>5295</v>
      </c>
      <c r="C25526" s="9" t="s">
        <v>3071</v>
      </c>
      <c r="D25526" s="9" t="s">
        <v>5284</v>
      </c>
      <c r="E25526" s="4" t="str">
        <f t="shared" ref="E25526:F25526" si="693">E25525 </f>
        <v>MAIDEN</v>
      </c>
      <c r="F25526" s="4" t="str">
        <f t="shared" si="693"/>
        <v>1800m</v>
      </c>
      <c r="G25526" s="8" t="str">
        <f>IF(COUNTIF('Dam Lines'!A:A,D25526)&gt;0,"Yes","No")</f>
        <v>No</v>
      </c>
      <c r="H25526" s="14" t="s">
        <v>1742</v>
      </c>
      <c r="I25526" s="8" t="str">
        <f t="array" ref="I25526">IF(G25526="Yes",XLOOKUP(D25526,'Dam Lines'!A:A,'Dam Lines'!J:J),"")</f>
        <v/>
      </c>
    </row>
    <row r="25527" hidden="1">
      <c r="A25527" s="11">
        <v>12.0</v>
      </c>
      <c r="B25527" s="2" t="s">
        <v>6347</v>
      </c>
      <c r="C25527" s="9" t="s">
        <v>1980</v>
      </c>
      <c r="D25527" s="9" t="s">
        <v>6348</v>
      </c>
      <c r="E25527" s="4" t="str">
        <f t="shared" ref="E25527:F25527" si="694">E25526 </f>
        <v>MAIDEN</v>
      </c>
      <c r="F25527" s="4" t="str">
        <f t="shared" si="694"/>
        <v>1800m</v>
      </c>
      <c r="G25527" s="8" t="str">
        <f>IF(COUNTIF('Dam Lines'!A:A,D25527)&gt;0,"Yes","No")</f>
        <v>No</v>
      </c>
      <c r="H25527" s="14" t="s">
        <v>1742</v>
      </c>
      <c r="I25527" s="8" t="str">
        <f t="array" ref="I25527">IF(G25527="Yes",XLOOKUP(D25527,'Dam Lines'!A:A,'Dam Lines'!J:J),"")</f>
        <v/>
      </c>
    </row>
    <row r="25528" hidden="1">
      <c r="A25528" s="11">
        <v>13.0</v>
      </c>
      <c r="B25528" s="2" t="s">
        <v>6484</v>
      </c>
      <c r="C25528" s="9" t="s">
        <v>1752</v>
      </c>
      <c r="D25528" s="9" t="s">
        <v>4298</v>
      </c>
      <c r="E25528" s="4" t="str">
        <f t="shared" ref="E25528:F25528" si="695">E25527 </f>
        <v>MAIDEN</v>
      </c>
      <c r="F25528" s="4" t="str">
        <f t="shared" si="695"/>
        <v>1800m</v>
      </c>
      <c r="G25528" s="8" t="str">
        <f>IF(COUNTIF('Dam Lines'!A:A,D25528)&gt;0,"Yes","No")</f>
        <v>No</v>
      </c>
      <c r="H25528" s="14" t="s">
        <v>1742</v>
      </c>
      <c r="I25528" s="8" t="str">
        <f t="array" ref="I25528">IF(G25528="Yes",XLOOKUP(D25528,'Dam Lines'!A:A,'Dam Lines'!J:J),"")</f>
        <v/>
      </c>
    </row>
    <row r="25529" hidden="1">
      <c r="A25529" s="11">
        <v>14.0</v>
      </c>
      <c r="B25529" s="2" t="s">
        <v>5713</v>
      </c>
      <c r="C25529" s="9" t="s">
        <v>1935</v>
      </c>
      <c r="D25529" s="9" t="s">
        <v>5331</v>
      </c>
      <c r="E25529" s="4" t="str">
        <f t="shared" ref="E25529:F25529" si="696">E25528 </f>
        <v>MAIDEN</v>
      </c>
      <c r="F25529" s="4" t="str">
        <f t="shared" si="696"/>
        <v>1800m</v>
      </c>
      <c r="G25529" s="8" t="str">
        <f>IF(COUNTIF('Dam Lines'!A:A,D25529)&gt;0,"Yes","No")</f>
        <v>No</v>
      </c>
      <c r="H25529" s="14" t="s">
        <v>1742</v>
      </c>
      <c r="I25529" s="8" t="str">
        <f t="array" ref="I25529">IF(G25529="Yes",XLOOKUP(D25529,'Dam Lines'!A:A,'Dam Lines'!J:J),"")</f>
        <v/>
      </c>
    </row>
    <row r="25530" hidden="1">
      <c r="A25530" s="11">
        <v>15.0</v>
      </c>
      <c r="B25530" s="2" t="s">
        <v>6142</v>
      </c>
      <c r="C25530" s="9" t="s">
        <v>1823</v>
      </c>
      <c r="D25530" s="9" t="s">
        <v>295</v>
      </c>
      <c r="E25530" s="4" t="str">
        <f t="shared" ref="E25530:F25530" si="697">E25529 </f>
        <v>MAIDEN</v>
      </c>
      <c r="F25530" s="4" t="str">
        <f t="shared" si="697"/>
        <v>1800m</v>
      </c>
      <c r="G25530" s="8" t="str">
        <f>IF(COUNTIF('Dam Lines'!A:A,D25530)&gt;0,"Yes","No")</f>
        <v>Yes</v>
      </c>
      <c r="H25530" s="14" t="s">
        <v>1742</v>
      </c>
      <c r="I25530" s="8" t="str">
        <f t="array" ref="I25530">IF(G25530="Yes",XLOOKUP(D25530,'Dam Lines'!A:A,'Dam Lines'!J:J),"")</f>
        <v>NEVADA II</v>
      </c>
    </row>
    <row r="25531" hidden="1">
      <c r="A25531" s="11">
        <v>1.0</v>
      </c>
      <c r="B25531" s="2" t="s">
        <v>4880</v>
      </c>
      <c r="C25531" s="9" t="s">
        <v>4093</v>
      </c>
      <c r="D25531" s="9" t="s">
        <v>422</v>
      </c>
      <c r="E25531" s="4" t="s">
        <v>6438</v>
      </c>
      <c r="F25531" s="4" t="s">
        <v>2166</v>
      </c>
      <c r="G25531" s="8" t="str">
        <f>IF(COUNTIF('Dam Lines'!A:A,D25531)&gt;0,"Yes","No")</f>
        <v>Yes</v>
      </c>
      <c r="H25531" s="14" t="s">
        <v>1742</v>
      </c>
      <c r="I25531" s="8" t="str">
        <f t="array" ref="I25531">IF(G25531="Yes",XLOOKUP(D25531,'Dam Lines'!A:A,'Dam Lines'!J:J),"")</f>
        <v>TRYNCZA</v>
      </c>
    </row>
    <row r="25532" hidden="1">
      <c r="A25532" s="11">
        <v>2.0</v>
      </c>
      <c r="B25532" s="2" t="s">
        <v>5979</v>
      </c>
      <c r="C25532" s="9" t="s">
        <v>3982</v>
      </c>
      <c r="D25532" s="9" t="s">
        <v>742</v>
      </c>
      <c r="E25532" s="4" t="str">
        <f t="shared" ref="E25532:F25532" si="698">E25531 </f>
        <v>HANDICAP (75-100)</v>
      </c>
      <c r="F25532" s="4" t="str">
        <f t="shared" si="698"/>
        <v>1800m</v>
      </c>
      <c r="G25532" s="8" t="str">
        <f>IF(COUNTIF('Dam Lines'!A:A,D25532)&gt;0,"Yes","No")</f>
        <v>Yes</v>
      </c>
      <c r="H25532" s="14" t="s">
        <v>1742</v>
      </c>
      <c r="I25532" s="8" t="str">
        <f t="array" ref="I25532">IF(G25532="Yes",XLOOKUP(D25532,'Dam Lines'!A:A,'Dam Lines'!J:J),"")</f>
        <v>FATMA</v>
      </c>
    </row>
    <row r="25533" hidden="1">
      <c r="A25533" s="11">
        <v>3.0</v>
      </c>
      <c r="B25533" s="2" t="s">
        <v>4485</v>
      </c>
      <c r="C25533" s="9" t="s">
        <v>2479</v>
      </c>
      <c r="D25533" s="9" t="s">
        <v>1540</v>
      </c>
      <c r="E25533" s="4" t="str">
        <f t="shared" ref="E25533:F25533" si="699">E25532 </f>
        <v>HANDICAP (75-100)</v>
      </c>
      <c r="F25533" s="4" t="str">
        <f t="shared" si="699"/>
        <v>1800m</v>
      </c>
      <c r="G25533" s="8" t="str">
        <f>IF(COUNTIF('Dam Lines'!A:A,D25533)&gt;0,"Yes","No")</f>
        <v>Yes</v>
      </c>
      <c r="H25533" s="14" t="s">
        <v>1742</v>
      </c>
      <c r="I25533" s="8" t="str">
        <f t="array" ref="I25533">IF(G25533="Yes",XLOOKUP(D25533,'Dam Lines'!A:A,'Dam Lines'!J:J),"")</f>
        <v>ELD BEE ARIN</v>
      </c>
    </row>
    <row r="25534" hidden="1">
      <c r="A25534" s="11">
        <v>4.0</v>
      </c>
      <c r="B25534" s="2" t="s">
        <v>5395</v>
      </c>
      <c r="C25534" s="9" t="s">
        <v>1744</v>
      </c>
      <c r="D25534" s="9" t="s">
        <v>452</v>
      </c>
      <c r="E25534" s="4" t="str">
        <f t="shared" ref="E25534:F25534" si="700">E25533 </f>
        <v>HANDICAP (75-100)</v>
      </c>
      <c r="F25534" s="4" t="str">
        <f t="shared" si="700"/>
        <v>1800m</v>
      </c>
      <c r="G25534" s="8" t="str">
        <f>IF(COUNTIF('Dam Lines'!A:A,D25534)&gt;0,"Yes","No")</f>
        <v>Yes</v>
      </c>
      <c r="H25534" s="14" t="s">
        <v>1742</v>
      </c>
      <c r="I25534" s="8" t="str">
        <f t="array" ref="I25534">IF(G25534="Yes",XLOOKUP(D25534,'Dam Lines'!A:A,'Dam Lines'!J:J),"")</f>
        <v>DJEDDA</v>
      </c>
    </row>
    <row r="25535" hidden="1">
      <c r="A25535" s="11">
        <v>5.0</v>
      </c>
      <c r="B25535" s="2" t="s">
        <v>4482</v>
      </c>
      <c r="C25535" s="9" t="s">
        <v>4483</v>
      </c>
      <c r="D25535" s="9" t="s">
        <v>551</v>
      </c>
      <c r="E25535" s="4" t="str">
        <f t="shared" ref="E25535:F25535" si="701">E25534 </f>
        <v>HANDICAP (75-100)</v>
      </c>
      <c r="F25535" s="4" t="str">
        <f t="shared" si="701"/>
        <v>1800m</v>
      </c>
      <c r="G25535" s="8" t="str">
        <f>IF(COUNTIF('Dam Lines'!A:A,D25535)&gt;0,"Yes","No")</f>
        <v>Yes</v>
      </c>
      <c r="H25535" s="14" t="s">
        <v>1742</v>
      </c>
      <c r="I25535" s="8" t="str">
        <f t="array" ref="I25535">IF(G25535="Yes",XLOOKUP(D25535,'Dam Lines'!A:A,'Dam Lines'!J:J),"")</f>
        <v>SCHOLOM</v>
      </c>
    </row>
    <row r="25536" hidden="1">
      <c r="A25536" s="11">
        <v>6.0</v>
      </c>
      <c r="B25536" s="2" t="s">
        <v>4560</v>
      </c>
      <c r="C25536" s="9" t="s">
        <v>2479</v>
      </c>
      <c r="D25536" s="9" t="s">
        <v>141</v>
      </c>
      <c r="E25536" s="4" t="str">
        <f t="shared" ref="E25536:F25536" si="702">E25535 </f>
        <v>HANDICAP (75-100)</v>
      </c>
      <c r="F25536" s="4" t="str">
        <f t="shared" si="702"/>
        <v>1800m</v>
      </c>
      <c r="G25536" s="8" t="str">
        <f>IF(COUNTIF('Dam Lines'!A:A,D25536)&gt;0,"Yes","No")</f>
        <v>Yes</v>
      </c>
      <c r="H25536" s="14" t="s">
        <v>1742</v>
      </c>
      <c r="I25536" s="8" t="str">
        <f t="array" ref="I25536">IF(G25536="Yes",XLOOKUP(D25536,'Dam Lines'!A:A,'Dam Lines'!J:J),"")</f>
        <v>FARBAHAN</v>
      </c>
    </row>
    <row r="25537" hidden="1">
      <c r="A25537" s="11">
        <v>7.0</v>
      </c>
      <c r="B25537" s="2" t="s">
        <v>4842</v>
      </c>
      <c r="C25537" s="9" t="s">
        <v>2479</v>
      </c>
      <c r="D25537" s="9" t="s">
        <v>15</v>
      </c>
      <c r="E25537" s="4" t="str">
        <f t="shared" ref="E25537:F25537" si="703">E25536 </f>
        <v>HANDICAP (75-100)</v>
      </c>
      <c r="F25537" s="4" t="str">
        <f t="shared" si="703"/>
        <v>1800m</v>
      </c>
      <c r="G25537" s="8" t="str">
        <f>IF(COUNTIF('Dam Lines'!A:A,D25537)&gt;0,"Yes","No")</f>
        <v>Yes</v>
      </c>
      <c r="H25537" s="14" t="s">
        <v>1742</v>
      </c>
      <c r="I25537" s="8" t="str">
        <f t="array" ref="I25537">IF(G25537="Yes",XLOOKUP(D25537,'Dam Lines'!A:A,'Dam Lines'!J:J),"")</f>
        <v>NEVADA II</v>
      </c>
    </row>
    <row r="25538" hidden="1">
      <c r="A25538" s="11">
        <v>8.0</v>
      </c>
      <c r="B25538" s="2" t="s">
        <v>5612</v>
      </c>
      <c r="C25538" s="9" t="s">
        <v>1768</v>
      </c>
      <c r="D25538" s="9" t="s">
        <v>4755</v>
      </c>
      <c r="E25538" s="4" t="str">
        <f t="shared" ref="E25538:F25538" si="704">E25537 </f>
        <v>HANDICAP (75-100)</v>
      </c>
      <c r="F25538" s="4" t="str">
        <f t="shared" si="704"/>
        <v>1800m</v>
      </c>
      <c r="G25538" s="8" t="str">
        <f>IF(COUNTIF('Dam Lines'!A:A,D25538)&gt;0,"Yes","No")</f>
        <v>No</v>
      </c>
      <c r="H25538" s="14" t="s">
        <v>1742</v>
      </c>
      <c r="I25538" s="8" t="str">
        <f t="array" ref="I25538">IF(G25538="Yes",XLOOKUP(D25538,'Dam Lines'!A:A,'Dam Lines'!J:J),"")</f>
        <v/>
      </c>
    </row>
    <row r="25539" hidden="1">
      <c r="A25539" s="11">
        <v>9.0</v>
      </c>
      <c r="B25539" s="2" t="s">
        <v>5394</v>
      </c>
      <c r="C25539" s="9" t="s">
        <v>2907</v>
      </c>
      <c r="D25539" s="9" t="s">
        <v>800</v>
      </c>
      <c r="E25539" s="4" t="str">
        <f t="shared" ref="E25539:F25539" si="705">E25538 </f>
        <v>HANDICAP (75-100)</v>
      </c>
      <c r="F25539" s="4" t="str">
        <f t="shared" si="705"/>
        <v>1800m</v>
      </c>
      <c r="G25539" s="8" t="str">
        <f>IF(COUNTIF('Dam Lines'!A:A,D25539)&gt;0,"Yes","No")</f>
        <v>Yes</v>
      </c>
      <c r="H25539" s="14" t="s">
        <v>1742</v>
      </c>
      <c r="I25539" s="8" t="str">
        <f t="array" ref="I25539">IF(G25539="Yes",XLOOKUP(D25539,'Dam Lines'!A:A,'Dam Lines'!J:J),"")</f>
        <v>CH'TANA</v>
      </c>
    </row>
    <row r="25540" hidden="1">
      <c r="A25540" s="11">
        <v>10.0</v>
      </c>
      <c r="B25540" s="2" t="s">
        <v>6169</v>
      </c>
      <c r="C25540" s="9" t="s">
        <v>3071</v>
      </c>
      <c r="D25540" s="9" t="s">
        <v>1341</v>
      </c>
      <c r="E25540" s="4" t="str">
        <f t="shared" ref="E25540:F25540" si="706">E25539 </f>
        <v>HANDICAP (75-100)</v>
      </c>
      <c r="F25540" s="4" t="str">
        <f t="shared" si="706"/>
        <v>1800m</v>
      </c>
      <c r="G25540" s="8" t="str">
        <f>IF(COUNTIF('Dam Lines'!A:A,D25540)&gt;0,"Yes","No")</f>
        <v>Yes</v>
      </c>
      <c r="H25540" s="14" t="s">
        <v>1742</v>
      </c>
      <c r="I25540" s="8" t="str">
        <f t="array" ref="I25540">IF(G25540="Yes",XLOOKUP(D25540,'Dam Lines'!A:A,'Dam Lines'!J:J),"")</f>
        <v>MADOU</v>
      </c>
    </row>
    <row r="25541" hidden="1">
      <c r="A25541" s="11">
        <v>11.0</v>
      </c>
      <c r="B25541" s="2" t="s">
        <v>6307</v>
      </c>
      <c r="C25541" s="9" t="s">
        <v>1980</v>
      </c>
      <c r="D25541" s="9" t="s">
        <v>6308</v>
      </c>
      <c r="E25541" s="4" t="str">
        <f t="shared" ref="E25541:F25541" si="707">E25540 </f>
        <v>HANDICAP (75-100)</v>
      </c>
      <c r="F25541" s="4" t="str">
        <f t="shared" si="707"/>
        <v>1800m</v>
      </c>
      <c r="G25541" s="8" t="str">
        <f>IF(COUNTIF('Dam Lines'!A:A,D25541)&gt;0,"Yes","No")</f>
        <v>No</v>
      </c>
      <c r="H25541" s="14" t="s">
        <v>1742</v>
      </c>
      <c r="I25541" s="8" t="str">
        <f t="array" ref="I25541">IF(G25541="Yes",XLOOKUP(D25541,'Dam Lines'!A:A,'Dam Lines'!J:J),"")</f>
        <v/>
      </c>
    </row>
    <row r="25542" hidden="1">
      <c r="A25542" s="11">
        <v>12.0</v>
      </c>
      <c r="B25542" s="2" t="s">
        <v>5458</v>
      </c>
      <c r="C25542" s="9" t="s">
        <v>2749</v>
      </c>
      <c r="D25542" s="9" t="s">
        <v>800</v>
      </c>
      <c r="E25542" s="4" t="str">
        <f t="shared" ref="E25542:F25542" si="708">E25541 </f>
        <v>HANDICAP (75-100)</v>
      </c>
      <c r="F25542" s="4" t="str">
        <f t="shared" si="708"/>
        <v>1800m</v>
      </c>
      <c r="G25542" s="8" t="str">
        <f>IF(COUNTIF('Dam Lines'!A:A,D25542)&gt;0,"Yes","No")</f>
        <v>Yes</v>
      </c>
      <c r="H25542" s="14" t="s">
        <v>1742</v>
      </c>
      <c r="I25542" s="8" t="str">
        <f t="array" ref="I25542">IF(G25542="Yes",XLOOKUP(D25542,'Dam Lines'!A:A,'Dam Lines'!J:J),"")</f>
        <v>CH'TANA</v>
      </c>
    </row>
    <row r="25543" hidden="1">
      <c r="A25543" s="11">
        <v>13.0</v>
      </c>
      <c r="B25543" s="2" t="s">
        <v>5188</v>
      </c>
      <c r="C25543" s="9" t="s">
        <v>1757</v>
      </c>
      <c r="D25543" s="9" t="s">
        <v>1302</v>
      </c>
      <c r="E25543" s="4" t="str">
        <f t="shared" ref="E25543:F25543" si="709">E25542 </f>
        <v>HANDICAP (75-100)</v>
      </c>
      <c r="F25543" s="4" t="str">
        <f t="shared" si="709"/>
        <v>1800m</v>
      </c>
      <c r="G25543" s="8" t="str">
        <f>IF(COUNTIF('Dam Lines'!A:A,D25543)&gt;0,"Yes","No")</f>
        <v>Yes</v>
      </c>
      <c r="H25543" s="14" t="s">
        <v>1742</v>
      </c>
      <c r="I25543" s="8" t="str">
        <f t="array" ref="I25543">IF(G25543="Yes",XLOOKUP(D25543,'Dam Lines'!A:A,'Dam Lines'!J:J),"")</f>
        <v>NEVADA II</v>
      </c>
    </row>
    <row r="25544" hidden="1">
      <c r="A25544" s="11">
        <v>14.0</v>
      </c>
      <c r="B25544" s="2" t="s">
        <v>5448</v>
      </c>
      <c r="C25544" s="9" t="s">
        <v>1962</v>
      </c>
      <c r="D25544" s="9" t="s">
        <v>3334</v>
      </c>
      <c r="E25544" s="4" t="str">
        <f t="shared" ref="E25544:F25544" si="710">E25543 </f>
        <v>HANDICAP (75-100)</v>
      </c>
      <c r="F25544" s="4" t="str">
        <f t="shared" si="710"/>
        <v>1800m</v>
      </c>
      <c r="G25544" s="8" t="str">
        <f>IF(COUNTIF('Dam Lines'!A:A,D25544)&gt;0,"Yes","No")</f>
        <v>No</v>
      </c>
      <c r="H25544" s="14" t="s">
        <v>1742</v>
      </c>
      <c r="I25544" s="8" t="str">
        <f t="array" ref="I25544">IF(G25544="Yes",XLOOKUP(D25544,'Dam Lines'!A:A,'Dam Lines'!J:J),"")</f>
        <v/>
      </c>
    </row>
    <row r="25545" hidden="1">
      <c r="A25545" s="11">
        <v>1.0</v>
      </c>
      <c r="B25545" s="2" t="s">
        <v>6485</v>
      </c>
      <c r="C25545" s="9" t="s">
        <v>1980</v>
      </c>
      <c r="D25545" s="9" t="s">
        <v>6486</v>
      </c>
      <c r="E25545" s="4" t="s">
        <v>1740</v>
      </c>
      <c r="F25545" s="4" t="s">
        <v>1869</v>
      </c>
      <c r="G25545" s="8" t="str">
        <f>IF(COUNTIF('Dam Lines'!A:A,D25545)&gt;0,"Yes","No")</f>
        <v>No</v>
      </c>
      <c r="H25545" s="14" t="s">
        <v>1742</v>
      </c>
      <c r="I25545" s="8" t="str">
        <f t="array" ref="I25545">IF(G25545="Yes",XLOOKUP(D25545,'Dam Lines'!A:A,'Dam Lines'!J:J),"")</f>
        <v/>
      </c>
    </row>
    <row r="25546" hidden="1">
      <c r="A25546" s="11">
        <v>2.0</v>
      </c>
      <c r="B25546" s="2" t="s">
        <v>6487</v>
      </c>
      <c r="C25546" s="9" t="s">
        <v>1980</v>
      </c>
      <c r="D25546" s="9" t="s">
        <v>6488</v>
      </c>
      <c r="E25546" s="4" t="str">
        <f t="shared" ref="E25546:F25546" si="711">E25545 </f>
        <v>MAIDEN</v>
      </c>
      <c r="F25546" s="4" t="str">
        <f t="shared" si="711"/>
        <v>1600m</v>
      </c>
      <c r="G25546" s="8" t="str">
        <f>IF(COUNTIF('Dam Lines'!A:A,D25546)&gt;0,"Yes","No")</f>
        <v>No</v>
      </c>
      <c r="H25546" s="14" t="s">
        <v>1742</v>
      </c>
      <c r="I25546" s="8" t="str">
        <f t="array" ref="I25546">IF(G25546="Yes",XLOOKUP(D25546,'Dam Lines'!A:A,'Dam Lines'!J:J),"")</f>
        <v/>
      </c>
    </row>
    <row r="25547" hidden="1">
      <c r="A25547" s="11">
        <v>3.0</v>
      </c>
      <c r="B25547" s="2" t="s">
        <v>6457</v>
      </c>
      <c r="C25547" s="9" t="s">
        <v>3186</v>
      </c>
      <c r="D25547" s="9" t="s">
        <v>6458</v>
      </c>
      <c r="E25547" s="4" t="str">
        <f t="shared" ref="E25547:F25547" si="712">E25546 </f>
        <v>MAIDEN</v>
      </c>
      <c r="F25547" s="4" t="str">
        <f t="shared" si="712"/>
        <v>1600m</v>
      </c>
      <c r="G25547" s="8" t="str">
        <f>IF(COUNTIF('Dam Lines'!A:A,D25547)&gt;0,"Yes","No")</f>
        <v>No</v>
      </c>
      <c r="H25547" s="14" t="s">
        <v>1742</v>
      </c>
      <c r="I25547" s="8" t="str">
        <f t="array" ref="I25547">IF(G25547="Yes",XLOOKUP(D25547,'Dam Lines'!A:A,'Dam Lines'!J:J),"")</f>
        <v/>
      </c>
    </row>
    <row r="25548" hidden="1">
      <c r="A25548" s="11">
        <v>4.0</v>
      </c>
      <c r="B25548" s="2" t="s">
        <v>6441</v>
      </c>
      <c r="C25548" s="9" t="s">
        <v>1962</v>
      </c>
      <c r="D25548" s="9" t="s">
        <v>6442</v>
      </c>
      <c r="E25548" s="4" t="str">
        <f t="shared" ref="E25548:F25548" si="713">E25547 </f>
        <v>MAIDEN</v>
      </c>
      <c r="F25548" s="4" t="str">
        <f t="shared" si="713"/>
        <v>1600m</v>
      </c>
      <c r="G25548" s="8" t="str">
        <f>IF(COUNTIF('Dam Lines'!A:A,D25548)&gt;0,"Yes","No")</f>
        <v>No</v>
      </c>
      <c r="H25548" s="14" t="s">
        <v>1742</v>
      </c>
      <c r="I25548" s="8" t="str">
        <f t="array" ref="I25548">IF(G25548="Yes",XLOOKUP(D25548,'Dam Lines'!A:A,'Dam Lines'!J:J),"")</f>
        <v/>
      </c>
    </row>
    <row r="25549" hidden="1">
      <c r="A25549" s="11">
        <v>5.0</v>
      </c>
      <c r="B25549" s="2" t="s">
        <v>6407</v>
      </c>
      <c r="C25549" s="9" t="s">
        <v>2303</v>
      </c>
      <c r="D25549" s="9" t="s">
        <v>6408</v>
      </c>
      <c r="E25549" s="4" t="str">
        <f t="shared" ref="E25549:F25549" si="714">E25548 </f>
        <v>MAIDEN</v>
      </c>
      <c r="F25549" s="4" t="str">
        <f t="shared" si="714"/>
        <v>1600m</v>
      </c>
      <c r="G25549" s="8" t="str">
        <f>IF(COUNTIF('Dam Lines'!A:A,D25549)&gt;0,"Yes","No")</f>
        <v>No</v>
      </c>
      <c r="H25549" s="14" t="s">
        <v>1742</v>
      </c>
      <c r="I25549" s="8" t="str">
        <f t="array" ref="I25549">IF(G25549="Yes",XLOOKUP(D25549,'Dam Lines'!A:A,'Dam Lines'!J:J),"")</f>
        <v/>
      </c>
    </row>
    <row r="25550" hidden="1">
      <c r="A25550" s="11">
        <v>6.0</v>
      </c>
      <c r="B25550" s="2" t="s">
        <v>6489</v>
      </c>
      <c r="C25550" s="9" t="s">
        <v>1744</v>
      </c>
      <c r="D25550" s="9" t="s">
        <v>51</v>
      </c>
      <c r="E25550" s="4" t="str">
        <f t="shared" ref="E25550:F25550" si="715">E25549 </f>
        <v>MAIDEN</v>
      </c>
      <c r="F25550" s="4" t="str">
        <f t="shared" si="715"/>
        <v>1600m</v>
      </c>
      <c r="G25550" s="8" t="str">
        <f>IF(COUNTIF('Dam Lines'!A:A,D25550)&gt;0,"Yes","No")</f>
        <v>Yes</v>
      </c>
      <c r="H25550" s="14" t="s">
        <v>1742</v>
      </c>
      <c r="I25550" s="8" t="str">
        <f t="array" ref="I25550">IF(G25550="Yes",XLOOKUP(D25550,'Dam Lines'!A:A,'Dam Lines'!J:J),"")</f>
        <v>ELOA</v>
      </c>
    </row>
    <row r="25551" hidden="1">
      <c r="A25551" s="11">
        <v>7.0</v>
      </c>
      <c r="B25551" s="2" t="s">
        <v>6490</v>
      </c>
      <c r="C25551" s="9" t="s">
        <v>1980</v>
      </c>
      <c r="D25551" s="9" t="s">
        <v>4360</v>
      </c>
      <c r="E25551" s="4" t="str">
        <f t="shared" ref="E25551:F25551" si="716">E25550 </f>
        <v>MAIDEN</v>
      </c>
      <c r="F25551" s="4" t="str">
        <f t="shared" si="716"/>
        <v>1600m</v>
      </c>
      <c r="G25551" s="8" t="str">
        <f>IF(COUNTIF('Dam Lines'!A:A,D25551)&gt;0,"Yes","No")</f>
        <v>No</v>
      </c>
      <c r="H25551" s="14" t="s">
        <v>1742</v>
      </c>
      <c r="I25551" s="8" t="str">
        <f t="array" ref="I25551">IF(G25551="Yes",XLOOKUP(D25551,'Dam Lines'!A:A,'Dam Lines'!J:J),"")</f>
        <v/>
      </c>
    </row>
    <row r="25552" hidden="1">
      <c r="A25552" s="11">
        <v>8.0</v>
      </c>
      <c r="B25552" s="2" t="s">
        <v>6427</v>
      </c>
      <c r="C25552" s="9" t="s">
        <v>3019</v>
      </c>
      <c r="D25552" s="9" t="s">
        <v>2996</v>
      </c>
      <c r="E25552" s="4" t="str">
        <f t="shared" ref="E25552:F25552" si="717">E25551 </f>
        <v>MAIDEN</v>
      </c>
      <c r="F25552" s="4" t="str">
        <f t="shared" si="717"/>
        <v>1600m</v>
      </c>
      <c r="G25552" s="8" t="str">
        <f>IF(COUNTIF('Dam Lines'!A:A,D25552)&gt;0,"Yes","No")</f>
        <v>No</v>
      </c>
      <c r="H25552" s="14" t="s">
        <v>1742</v>
      </c>
      <c r="I25552" s="8" t="str">
        <f t="array" ref="I25552">IF(G25552="Yes",XLOOKUP(D25552,'Dam Lines'!A:A,'Dam Lines'!J:J),"")</f>
        <v/>
      </c>
    </row>
    <row r="25553" hidden="1">
      <c r="A25553" s="11">
        <v>9.0</v>
      </c>
      <c r="B25553" s="2" t="s">
        <v>6428</v>
      </c>
      <c r="C25553" s="9" t="s">
        <v>1744</v>
      </c>
      <c r="D25553" s="9" t="s">
        <v>1125</v>
      </c>
      <c r="E25553" s="4" t="str">
        <f t="shared" ref="E25553:F25553" si="718">E25552 </f>
        <v>MAIDEN</v>
      </c>
      <c r="F25553" s="4" t="str">
        <f t="shared" si="718"/>
        <v>1600m</v>
      </c>
      <c r="G25553" s="8" t="str">
        <f>IF(COUNTIF('Dam Lines'!A:A,D25553)&gt;0,"Yes","No")</f>
        <v>Yes</v>
      </c>
      <c r="H25553" s="14" t="s">
        <v>1742</v>
      </c>
      <c r="I25553" s="8" t="str">
        <f t="array" ref="I25553">IF(G25553="Yes",XLOOKUP(D25553,'Dam Lines'!A:A,'Dam Lines'!J:J),"")</f>
        <v>QUITAINE</v>
      </c>
    </row>
    <row r="25554" hidden="1">
      <c r="A25554" s="11">
        <v>10.0</v>
      </c>
      <c r="B25554" s="2" t="s">
        <v>6491</v>
      </c>
      <c r="C25554" s="9" t="s">
        <v>1980</v>
      </c>
      <c r="D25554" s="9" t="s">
        <v>846</v>
      </c>
      <c r="E25554" s="4" t="str">
        <f t="shared" ref="E25554:F25554" si="719">E25553 </f>
        <v>MAIDEN</v>
      </c>
      <c r="F25554" s="4" t="str">
        <f t="shared" si="719"/>
        <v>1600m</v>
      </c>
      <c r="G25554" s="8" t="str">
        <f>IF(COUNTIF('Dam Lines'!A:A,D25554)&gt;0,"Yes","No")</f>
        <v>Yes</v>
      </c>
      <c r="H25554" s="14" t="s">
        <v>1742</v>
      </c>
      <c r="I25554" s="8" t="str">
        <f t="array" ref="I25554">IF(G25554="Yes",XLOOKUP(D25554,'Dam Lines'!A:A,'Dam Lines'!J:J),"")</f>
        <v>NEVADA II</v>
      </c>
    </row>
    <row r="25555" hidden="1">
      <c r="A25555" s="11">
        <v>1.0</v>
      </c>
      <c r="B25555" s="2" t="s">
        <v>6401</v>
      </c>
      <c r="C25555" s="9" t="s">
        <v>3022</v>
      </c>
      <c r="D25555" s="9" t="s">
        <v>2298</v>
      </c>
      <c r="E25555" s="4" t="s">
        <v>1740</v>
      </c>
      <c r="F25555" s="4" t="s">
        <v>1869</v>
      </c>
      <c r="G25555" s="8" t="str">
        <f>IF(COUNTIF('Dam Lines'!A:A,D25555)&gt;0,"Yes","No")</f>
        <v>Yes</v>
      </c>
      <c r="H25555" s="14" t="s">
        <v>1761</v>
      </c>
      <c r="I25555" s="8" t="str">
        <f t="array" ref="I25555">IF(G25555="Yes",XLOOKUP(D25555,'Dam Lines'!A:A,'Dam Lines'!J:J),"")</f>
        <v>MADOU</v>
      </c>
    </row>
    <row r="25556" hidden="1">
      <c r="A25556" s="11">
        <v>2.0</v>
      </c>
      <c r="B25556" s="2" t="s">
        <v>6492</v>
      </c>
      <c r="C25556" s="9" t="s">
        <v>1980</v>
      </c>
      <c r="D25556" s="9" t="s">
        <v>6493</v>
      </c>
      <c r="E25556" s="4" t="str">
        <f t="shared" ref="E25556:F25556" si="720">E25555 </f>
        <v>MAIDEN</v>
      </c>
      <c r="F25556" s="4" t="str">
        <f t="shared" si="720"/>
        <v>1600m</v>
      </c>
      <c r="G25556" s="8" t="str">
        <f>IF(COUNTIF('Dam Lines'!A:A,D25556)&gt;0,"Yes","No")</f>
        <v>No</v>
      </c>
      <c r="H25556" s="14" t="s">
        <v>1761</v>
      </c>
      <c r="I25556" s="8" t="str">
        <f t="array" ref="I25556">IF(G25556="Yes",XLOOKUP(D25556,'Dam Lines'!A:A,'Dam Lines'!J:J),"")</f>
        <v/>
      </c>
    </row>
    <row r="25557" hidden="1">
      <c r="A25557" s="11">
        <v>3.0</v>
      </c>
      <c r="B25557" s="2" t="s">
        <v>6494</v>
      </c>
      <c r="C25557" s="9" t="s">
        <v>2907</v>
      </c>
      <c r="D25557" s="9" t="s">
        <v>800</v>
      </c>
      <c r="E25557" s="4" t="str">
        <f t="shared" ref="E25557:F25557" si="721">E25556 </f>
        <v>MAIDEN</v>
      </c>
      <c r="F25557" s="4" t="str">
        <f t="shared" si="721"/>
        <v>1600m</v>
      </c>
      <c r="G25557" s="8" t="str">
        <f>IF(COUNTIF('Dam Lines'!A:A,D25557)&gt;0,"Yes","No")</f>
        <v>Yes</v>
      </c>
      <c r="H25557" s="14" t="s">
        <v>1761</v>
      </c>
      <c r="I25557" s="8" t="str">
        <f t="array" ref="I25557">IF(G25557="Yes",XLOOKUP(D25557,'Dam Lines'!A:A,'Dam Lines'!J:J),"")</f>
        <v>CH'TANA</v>
      </c>
    </row>
    <row r="25558" hidden="1">
      <c r="A25558" s="11">
        <v>4.0</v>
      </c>
      <c r="B25558" s="2" t="s">
        <v>6495</v>
      </c>
      <c r="C25558" s="9" t="s">
        <v>1907</v>
      </c>
      <c r="D25558" s="9" t="s">
        <v>6179</v>
      </c>
      <c r="E25558" s="4" t="str">
        <f t="shared" ref="E25558:F25558" si="722">E25557 </f>
        <v>MAIDEN</v>
      </c>
      <c r="F25558" s="4" t="str">
        <f t="shared" si="722"/>
        <v>1600m</v>
      </c>
      <c r="G25558" s="8" t="str">
        <f>IF(COUNTIF('Dam Lines'!A:A,D25558)&gt;0,"Yes","No")</f>
        <v>No</v>
      </c>
      <c r="H25558" s="14" t="s">
        <v>1761</v>
      </c>
      <c r="I25558" s="8" t="str">
        <f t="array" ref="I25558">IF(G25558="Yes",XLOOKUP(D25558,'Dam Lines'!A:A,'Dam Lines'!J:J),"")</f>
        <v/>
      </c>
    </row>
    <row r="25559" hidden="1">
      <c r="A25559" s="11">
        <v>5.0</v>
      </c>
      <c r="B25559" s="2" t="s">
        <v>6496</v>
      </c>
      <c r="C25559" s="9" t="s">
        <v>1980</v>
      </c>
      <c r="D25559" s="9" t="s">
        <v>6497</v>
      </c>
      <c r="E25559" s="4" t="str">
        <f t="shared" ref="E25559:F25559" si="723">E25558 </f>
        <v>MAIDEN</v>
      </c>
      <c r="F25559" s="4" t="str">
        <f t="shared" si="723"/>
        <v>1600m</v>
      </c>
      <c r="G25559" s="8" t="str">
        <f>IF(COUNTIF('Dam Lines'!A:A,D25559)&gt;0,"Yes","No")</f>
        <v>No</v>
      </c>
      <c r="H25559" s="14" t="s">
        <v>1761</v>
      </c>
      <c r="I25559" s="8" t="str">
        <f t="array" ref="I25559">IF(G25559="Yes",XLOOKUP(D25559,'Dam Lines'!A:A,'Dam Lines'!J:J),"")</f>
        <v/>
      </c>
    </row>
    <row r="25560" hidden="1">
      <c r="A25560" s="11">
        <v>6.0</v>
      </c>
      <c r="B25560" s="2" t="s">
        <v>6498</v>
      </c>
      <c r="C25560" s="9" t="s">
        <v>2351</v>
      </c>
      <c r="D25560" s="9" t="s">
        <v>6499</v>
      </c>
      <c r="E25560" s="4" t="str">
        <f t="shared" ref="E25560:F25560" si="724">E25559 </f>
        <v>MAIDEN</v>
      </c>
      <c r="F25560" s="4" t="str">
        <f t="shared" si="724"/>
        <v>1600m</v>
      </c>
      <c r="G25560" s="8" t="str">
        <f>IF(COUNTIF('Dam Lines'!A:A,D25560)&gt;0,"Yes","No")</f>
        <v>No</v>
      </c>
      <c r="H25560" s="14" t="s">
        <v>1761</v>
      </c>
      <c r="I25560" s="8" t="str">
        <f t="array" ref="I25560">IF(G25560="Yes",XLOOKUP(D25560,'Dam Lines'!A:A,'Dam Lines'!J:J),"")</f>
        <v/>
      </c>
    </row>
    <row r="25561" hidden="1">
      <c r="A25561" s="11">
        <v>7.0</v>
      </c>
      <c r="B25561" s="2" t="s">
        <v>6500</v>
      </c>
      <c r="C25561" s="9" t="s">
        <v>1908</v>
      </c>
      <c r="D25561" s="9" t="s">
        <v>4777</v>
      </c>
      <c r="E25561" s="4" t="str">
        <f t="shared" ref="E25561:F25561" si="725">E25560 </f>
        <v>MAIDEN</v>
      </c>
      <c r="F25561" s="4" t="str">
        <f t="shared" si="725"/>
        <v>1600m</v>
      </c>
      <c r="G25561" s="8" t="str">
        <f>IF(COUNTIF('Dam Lines'!A:A,D25561)&gt;0,"Yes","No")</f>
        <v>No</v>
      </c>
      <c r="H25561" s="14" t="s">
        <v>1761</v>
      </c>
      <c r="I25561" s="8" t="str">
        <f t="array" ref="I25561">IF(G25561="Yes",XLOOKUP(D25561,'Dam Lines'!A:A,'Dam Lines'!J:J),"")</f>
        <v/>
      </c>
    </row>
    <row r="25562" hidden="1">
      <c r="A25562" s="11">
        <v>8.0</v>
      </c>
      <c r="B25562" s="2" t="s">
        <v>6501</v>
      </c>
      <c r="C25562" s="9" t="s">
        <v>6389</v>
      </c>
      <c r="D25562" s="9" t="s">
        <v>4405</v>
      </c>
      <c r="E25562" s="4" t="str">
        <f t="shared" ref="E25562:F25562" si="726">E25561 </f>
        <v>MAIDEN</v>
      </c>
      <c r="F25562" s="4" t="str">
        <f t="shared" si="726"/>
        <v>1600m</v>
      </c>
      <c r="G25562" s="8" t="str">
        <f>IF(COUNTIF('Dam Lines'!A:A,D25562)&gt;0,"Yes","No")</f>
        <v>No</v>
      </c>
      <c r="H25562" s="14" t="s">
        <v>1761</v>
      </c>
      <c r="I25562" s="8" t="str">
        <f t="array" ref="I25562">IF(G25562="Yes",XLOOKUP(D25562,'Dam Lines'!A:A,'Dam Lines'!J:J),"")</f>
        <v/>
      </c>
    </row>
    <row r="25563" hidden="1">
      <c r="A25563" s="11">
        <v>9.0</v>
      </c>
      <c r="B25563" s="2" t="s">
        <v>6502</v>
      </c>
      <c r="C25563" s="9" t="s">
        <v>3022</v>
      </c>
      <c r="D25563" s="9" t="s">
        <v>6503</v>
      </c>
      <c r="E25563" s="4" t="str">
        <f t="shared" ref="E25563:F25563" si="727">E25562 </f>
        <v>MAIDEN</v>
      </c>
      <c r="F25563" s="4" t="str">
        <f t="shared" si="727"/>
        <v>1600m</v>
      </c>
      <c r="G25563" s="8" t="str">
        <f>IF(COUNTIF('Dam Lines'!A:A,D25563)&gt;0,"Yes","No")</f>
        <v>No</v>
      </c>
      <c r="H25563" s="14" t="s">
        <v>1761</v>
      </c>
      <c r="I25563" s="8" t="str">
        <f t="array" ref="I25563">IF(G25563="Yes",XLOOKUP(D25563,'Dam Lines'!A:A,'Dam Lines'!J:J),"")</f>
        <v/>
      </c>
    </row>
    <row r="25564" hidden="1">
      <c r="A25564" s="11">
        <v>10.0</v>
      </c>
      <c r="B25564" s="2" t="s">
        <v>6504</v>
      </c>
      <c r="C25564" s="9" t="s">
        <v>1759</v>
      </c>
      <c r="D25564" s="9" t="s">
        <v>6505</v>
      </c>
      <c r="E25564" s="4" t="str">
        <f t="shared" ref="E25564:F25564" si="728">E25563 </f>
        <v>MAIDEN</v>
      </c>
      <c r="F25564" s="4" t="str">
        <f t="shared" si="728"/>
        <v>1600m</v>
      </c>
      <c r="G25564" s="8" t="str">
        <f>IF(COUNTIF('Dam Lines'!A:A,D25564)&gt;0,"Yes","No")</f>
        <v>No</v>
      </c>
      <c r="H25564" s="14" t="s">
        <v>1761</v>
      </c>
      <c r="I25564" s="8" t="str">
        <f t="array" ref="I25564">IF(G25564="Yes",XLOOKUP(D25564,'Dam Lines'!A:A,'Dam Lines'!J:J),"")</f>
        <v/>
      </c>
    </row>
    <row r="25565" hidden="1">
      <c r="A25565" s="11">
        <v>11.0</v>
      </c>
      <c r="B25565" s="2" t="s">
        <v>6371</v>
      </c>
      <c r="C25565" s="9" t="s">
        <v>2248</v>
      </c>
      <c r="D25565" s="9" t="s">
        <v>1820</v>
      </c>
      <c r="E25565" s="4" t="str">
        <f t="shared" ref="E25565:F25565" si="729">E25564 </f>
        <v>MAIDEN</v>
      </c>
      <c r="F25565" s="4" t="str">
        <f t="shared" si="729"/>
        <v>1600m</v>
      </c>
      <c r="G25565" s="8" t="str">
        <f>IF(COUNTIF('Dam Lines'!A:A,D25565)&gt;0,"Yes","No")</f>
        <v>No</v>
      </c>
      <c r="H25565" s="14" t="s">
        <v>1761</v>
      </c>
      <c r="I25565" s="8" t="str">
        <f t="array" ref="I25565">IF(G25565="Yes",XLOOKUP(D25565,'Dam Lines'!A:A,'Dam Lines'!J:J),"")</f>
        <v/>
      </c>
    </row>
    <row r="25566" hidden="1">
      <c r="A25566" s="11">
        <v>12.0</v>
      </c>
      <c r="B25566" s="2" t="s">
        <v>6379</v>
      </c>
      <c r="C25566" s="9" t="s">
        <v>2072</v>
      </c>
      <c r="D25566" s="9" t="s">
        <v>940</v>
      </c>
      <c r="E25566" s="4" t="str">
        <f t="shared" ref="E25566:F25566" si="730">E25565 </f>
        <v>MAIDEN</v>
      </c>
      <c r="F25566" s="4" t="str">
        <f t="shared" si="730"/>
        <v>1600m</v>
      </c>
      <c r="G25566" s="8" t="str">
        <f>IF(COUNTIF('Dam Lines'!A:A,D25566)&gt;0,"Yes","No")</f>
        <v>Yes</v>
      </c>
      <c r="H25566" s="14" t="s">
        <v>1761</v>
      </c>
      <c r="I25566" s="8" t="str">
        <f t="array" ref="I25566">IF(G25566="Yes",XLOOKUP(D25566,'Dam Lines'!A:A,'Dam Lines'!J:J),"")</f>
        <v>PL TSASSOON</v>
      </c>
    </row>
    <row r="25567" hidden="1">
      <c r="A25567" s="11">
        <v>13.0</v>
      </c>
      <c r="B25567" s="2" t="s">
        <v>6338</v>
      </c>
      <c r="C25567" s="9" t="s">
        <v>5743</v>
      </c>
      <c r="D25567" s="9" t="s">
        <v>500</v>
      </c>
      <c r="E25567" s="4" t="str">
        <f t="shared" ref="E25567:F25567" si="731">E25566 </f>
        <v>MAIDEN</v>
      </c>
      <c r="F25567" s="4" t="str">
        <f t="shared" si="731"/>
        <v>1600m</v>
      </c>
      <c r="G25567" s="8" t="str">
        <f>IF(COUNTIF('Dam Lines'!A:A,D25567)&gt;0,"Yes","No")</f>
        <v>Yes</v>
      </c>
      <c r="H25567" s="14" t="s">
        <v>1761</v>
      </c>
      <c r="I25567" s="8" t="str">
        <f t="array" ref="I25567">IF(G25567="Yes",XLOOKUP(D25567,'Dam Lines'!A:A,'Dam Lines'!J:J),"")</f>
        <v>NAIADE</v>
      </c>
    </row>
    <row r="25568" hidden="1">
      <c r="A25568" s="11">
        <v>14.0</v>
      </c>
      <c r="B25568" s="2" t="s">
        <v>6506</v>
      </c>
      <c r="C25568" s="9" t="s">
        <v>1907</v>
      </c>
      <c r="D25568" s="9" t="s">
        <v>6507</v>
      </c>
      <c r="E25568" s="4" t="str">
        <f t="shared" ref="E25568:F25568" si="732">E25567 </f>
        <v>MAIDEN</v>
      </c>
      <c r="F25568" s="4" t="str">
        <f t="shared" si="732"/>
        <v>1600m</v>
      </c>
      <c r="G25568" s="8" t="str">
        <f>IF(COUNTIF('Dam Lines'!A:A,D25568)&gt;0,"Yes","No")</f>
        <v>No</v>
      </c>
      <c r="H25568" s="14" t="s">
        <v>1761</v>
      </c>
      <c r="I25568" s="8" t="str">
        <f t="array" ref="I25568">IF(G25568="Yes",XLOOKUP(D25568,'Dam Lines'!A:A,'Dam Lines'!J:J),"")</f>
        <v/>
      </c>
    </row>
    <row r="25569" hidden="1">
      <c r="A25569" s="11">
        <v>15.0</v>
      </c>
      <c r="B25569" s="2" t="s">
        <v>6508</v>
      </c>
      <c r="C25569" s="9" t="s">
        <v>2352</v>
      </c>
      <c r="D25569" s="9" t="s">
        <v>3987</v>
      </c>
      <c r="E25569" s="4" t="str">
        <f t="shared" ref="E25569:F25569" si="733">E25568 </f>
        <v>MAIDEN</v>
      </c>
      <c r="F25569" s="4" t="str">
        <f t="shared" si="733"/>
        <v>1600m</v>
      </c>
      <c r="G25569" s="8" t="str">
        <f>IF(COUNTIF('Dam Lines'!A:A,D25569)&gt;0,"Yes","No")</f>
        <v>No</v>
      </c>
      <c r="H25569" s="14" t="s">
        <v>1761</v>
      </c>
      <c r="I25569" s="8" t="str">
        <f t="array" ref="I25569">IF(G25569="Yes",XLOOKUP(D25569,'Dam Lines'!A:A,'Dam Lines'!J:J),"")</f>
        <v/>
      </c>
    </row>
    <row r="25570" hidden="1">
      <c r="A25570" s="11">
        <v>1.0</v>
      </c>
      <c r="B25570" s="2" t="s">
        <v>5626</v>
      </c>
      <c r="C25570" s="9" t="s">
        <v>2545</v>
      </c>
      <c r="D25570" s="9" t="s">
        <v>1114</v>
      </c>
      <c r="E25570" s="4" t="s">
        <v>6385</v>
      </c>
      <c r="F25570" s="4" t="s">
        <v>1887</v>
      </c>
      <c r="G25570" s="8" t="str">
        <f>IF(COUNTIF('Dam Lines'!A:A,D25570)&gt;0,"Yes","No")</f>
        <v>Yes</v>
      </c>
      <c r="H25570" s="14" t="s">
        <v>1742</v>
      </c>
      <c r="I25570" s="8" t="str">
        <f t="array" ref="I25570">IF(G25570="Yes",XLOOKUP(D25570,'Dam Lines'!A:A,'Dam Lines'!J:J),"")</f>
        <v>DEBORAH IV</v>
      </c>
    </row>
    <row r="25571" hidden="1">
      <c r="A25571" s="11">
        <v>2.0</v>
      </c>
      <c r="B25571" s="2" t="s">
        <v>6096</v>
      </c>
      <c r="C25571" s="9" t="s">
        <v>1752</v>
      </c>
      <c r="D25571" s="9" t="s">
        <v>6097</v>
      </c>
      <c r="E25571" s="4" t="str">
        <f t="shared" ref="E25571:F25571" si="734">E25570 </f>
        <v>HANDICAP (0-80)</v>
      </c>
      <c r="F25571" s="4" t="str">
        <f t="shared" si="734"/>
        <v>1400m</v>
      </c>
      <c r="G25571" s="8" t="str">
        <f>IF(COUNTIF('Dam Lines'!A:A,D25571)&gt;0,"Yes","No")</f>
        <v>No</v>
      </c>
      <c r="H25571" s="14" t="s">
        <v>1761</v>
      </c>
      <c r="I25571" s="8" t="str">
        <f t="array" ref="I25571">IF(G25571="Yes",XLOOKUP(D25571,'Dam Lines'!A:A,'Dam Lines'!J:J),"")</f>
        <v/>
      </c>
    </row>
    <row r="25572" hidden="1">
      <c r="A25572" s="11">
        <v>3.0</v>
      </c>
      <c r="B25572" s="2" t="s">
        <v>5545</v>
      </c>
      <c r="C25572" s="9" t="s">
        <v>3739</v>
      </c>
      <c r="D25572" s="9" t="s">
        <v>100</v>
      </c>
      <c r="E25572" s="4" t="str">
        <f t="shared" ref="E25572:F25572" si="735">E25571 </f>
        <v>HANDICAP (0-80)</v>
      </c>
      <c r="F25572" s="4" t="str">
        <f t="shared" si="735"/>
        <v>1400m</v>
      </c>
      <c r="G25572" s="8" t="str">
        <f>IF(COUNTIF('Dam Lines'!A:A,D25572)&gt;0,"Yes","No")</f>
        <v>Yes</v>
      </c>
      <c r="H25572" s="14" t="s">
        <v>1742</v>
      </c>
      <c r="I25572" s="8" t="str">
        <f t="array" ref="I25572">IF(G25572="Yes",XLOOKUP(D25572,'Dam Lines'!A:A,'Dam Lines'!J:J),"")</f>
        <v>GAICHI</v>
      </c>
    </row>
    <row r="25573" hidden="1">
      <c r="A25573" s="11">
        <v>4.0</v>
      </c>
      <c r="B25573" s="2" t="s">
        <v>6029</v>
      </c>
      <c r="C25573" s="9" t="s">
        <v>1962</v>
      </c>
      <c r="D25573" s="9" t="s">
        <v>293</v>
      </c>
      <c r="E25573" s="4" t="str">
        <f t="shared" ref="E25573:F25573" si="736">E25572 </f>
        <v>HANDICAP (0-80)</v>
      </c>
      <c r="F25573" s="4" t="str">
        <f t="shared" si="736"/>
        <v>1400m</v>
      </c>
      <c r="G25573" s="8" t="str">
        <f>IF(COUNTIF('Dam Lines'!A:A,D25573)&gt;0,"Yes","No")</f>
        <v>Yes</v>
      </c>
      <c r="H25573" s="14" t="s">
        <v>1742</v>
      </c>
      <c r="I25573" s="8" t="str">
        <f t="array" ref="I25573">IF(G25573="Yes",XLOOKUP(D25573,'Dam Lines'!A:A,'Dam Lines'!J:J),"")</f>
        <v>NEVADA II</v>
      </c>
    </row>
    <row r="25574" hidden="1">
      <c r="A25574" s="11">
        <v>5.0</v>
      </c>
      <c r="B25574" s="2" t="s">
        <v>5827</v>
      </c>
      <c r="C25574" s="9" t="s">
        <v>1752</v>
      </c>
      <c r="D25574" s="9" t="s">
        <v>5828</v>
      </c>
      <c r="E25574" s="4" t="str">
        <f t="shared" ref="E25574:F25574" si="737">E25573 </f>
        <v>HANDICAP (0-80)</v>
      </c>
      <c r="F25574" s="4" t="str">
        <f t="shared" si="737"/>
        <v>1400m</v>
      </c>
      <c r="G25574" s="8" t="str">
        <f>IF(COUNTIF('Dam Lines'!A:A,D25574)&gt;0,"Yes","No")</f>
        <v>No</v>
      </c>
      <c r="H25574" s="14" t="s">
        <v>1761</v>
      </c>
      <c r="I25574" s="8" t="str">
        <f t="array" ref="I25574">IF(G25574="Yes",XLOOKUP(D25574,'Dam Lines'!A:A,'Dam Lines'!J:J),"")</f>
        <v/>
      </c>
    </row>
    <row r="25575" hidden="1">
      <c r="A25575" s="11">
        <v>6.0</v>
      </c>
      <c r="B25575" s="2" t="s">
        <v>6266</v>
      </c>
      <c r="C25575" s="9" t="s">
        <v>2061</v>
      </c>
      <c r="D25575" s="9" t="s">
        <v>717</v>
      </c>
      <c r="E25575" s="4" t="str">
        <f t="shared" ref="E25575:F25575" si="738">E25574 </f>
        <v>HANDICAP (0-80)</v>
      </c>
      <c r="F25575" s="4" t="str">
        <f t="shared" si="738"/>
        <v>1400m</v>
      </c>
      <c r="G25575" s="8" t="str">
        <f>IF(COUNTIF('Dam Lines'!A:A,D25575)&gt;0,"Yes","No")</f>
        <v>Yes</v>
      </c>
      <c r="H25575" s="14" t="s">
        <v>1742</v>
      </c>
      <c r="I25575" s="8" t="str">
        <f t="array" ref="I25575">IF(G25575="Yes",XLOOKUP(D25575,'Dam Lines'!A:A,'Dam Lines'!J:J),"")</f>
        <v>BASSALA</v>
      </c>
    </row>
    <row r="25576" hidden="1">
      <c r="A25576" s="11">
        <v>7.0</v>
      </c>
      <c r="B25576" s="2" t="s">
        <v>5468</v>
      </c>
      <c r="C25576" s="9" t="s">
        <v>3777</v>
      </c>
      <c r="D25576" s="9" t="s">
        <v>5469</v>
      </c>
      <c r="E25576" s="4" t="str">
        <f t="shared" ref="E25576:F25576" si="739">E25575 </f>
        <v>HANDICAP (0-80)</v>
      </c>
      <c r="F25576" s="4" t="str">
        <f t="shared" si="739"/>
        <v>1400m</v>
      </c>
      <c r="G25576" s="8" t="str">
        <f>IF(COUNTIF('Dam Lines'!A:A,D25576)&gt;0,"Yes","No")</f>
        <v>No</v>
      </c>
      <c r="H25576" s="14" t="s">
        <v>1742</v>
      </c>
      <c r="I25576" s="8" t="str">
        <f t="array" ref="I25576">IF(G25576="Yes",XLOOKUP(D25576,'Dam Lines'!A:A,'Dam Lines'!J:J),"")</f>
        <v/>
      </c>
    </row>
    <row r="25577" hidden="1">
      <c r="A25577" s="11">
        <v>8.0</v>
      </c>
      <c r="B25577" s="2" t="s">
        <v>5642</v>
      </c>
      <c r="C25577" s="9" t="s">
        <v>5085</v>
      </c>
      <c r="D25577" s="9" t="s">
        <v>380</v>
      </c>
      <c r="E25577" s="4" t="str">
        <f t="shared" ref="E25577:F25577" si="740">E25576 </f>
        <v>HANDICAP (0-80)</v>
      </c>
      <c r="F25577" s="4" t="str">
        <f t="shared" si="740"/>
        <v>1400m</v>
      </c>
      <c r="G25577" s="8" t="str">
        <f>IF(COUNTIF('Dam Lines'!A:A,D25577)&gt;0,"Yes","No")</f>
        <v>Yes</v>
      </c>
      <c r="H25577" s="14" t="s">
        <v>1742</v>
      </c>
      <c r="I25577" s="8" t="str">
        <f t="array" ref="I25577">IF(G25577="Yes",XLOOKUP(D25577,'Dam Lines'!A:A,'Dam Lines'!J:J),"")</f>
        <v>DJEDDA</v>
      </c>
    </row>
    <row r="25578" hidden="1">
      <c r="A25578" s="11">
        <v>9.0</v>
      </c>
      <c r="B25578" s="2" t="s">
        <v>6192</v>
      </c>
      <c r="C25578" s="9" t="s">
        <v>2541</v>
      </c>
      <c r="D25578" s="9" t="s">
        <v>6193</v>
      </c>
      <c r="E25578" s="4" t="str">
        <f t="shared" ref="E25578:F25578" si="741">E25577 </f>
        <v>HANDICAP (0-80)</v>
      </c>
      <c r="F25578" s="4" t="str">
        <f t="shared" si="741"/>
        <v>1400m</v>
      </c>
      <c r="G25578" s="8" t="str">
        <f>IF(COUNTIF('Dam Lines'!A:A,D25578)&gt;0,"Yes","No")</f>
        <v>No</v>
      </c>
      <c r="H25578" s="14" t="s">
        <v>1742</v>
      </c>
      <c r="I25578" s="8" t="str">
        <f t="array" ref="I25578">IF(G25578="Yes",XLOOKUP(D25578,'Dam Lines'!A:A,'Dam Lines'!J:J),"")</f>
        <v/>
      </c>
    </row>
    <row r="25579" hidden="1">
      <c r="A25579" s="11">
        <v>10.0</v>
      </c>
      <c r="B25579" s="2" t="s">
        <v>5856</v>
      </c>
      <c r="C25579" s="9" t="s">
        <v>4477</v>
      </c>
      <c r="D25579" s="9" t="s">
        <v>1125</v>
      </c>
      <c r="E25579" s="4" t="str">
        <f t="shared" ref="E25579:F25579" si="742">E25578 </f>
        <v>HANDICAP (0-80)</v>
      </c>
      <c r="F25579" s="4" t="str">
        <f t="shared" si="742"/>
        <v>1400m</v>
      </c>
      <c r="G25579" s="8" t="str">
        <f>IF(COUNTIF('Dam Lines'!A:A,D25579)&gt;0,"Yes","No")</f>
        <v>Yes</v>
      </c>
      <c r="H25579" s="14" t="s">
        <v>1761</v>
      </c>
      <c r="I25579" s="8" t="str">
        <f t="array" ref="I25579">IF(G25579="Yes",XLOOKUP(D25579,'Dam Lines'!A:A,'Dam Lines'!J:J),"")</f>
        <v>QUITAINE</v>
      </c>
    </row>
    <row r="25580" hidden="1">
      <c r="A25580" s="11">
        <v>11.0</v>
      </c>
      <c r="B25580" s="2" t="s">
        <v>4424</v>
      </c>
      <c r="C25580" s="9" t="s">
        <v>4008</v>
      </c>
      <c r="D25580" s="9" t="s">
        <v>756</v>
      </c>
      <c r="E25580" s="4" t="str">
        <f t="shared" ref="E25580:F25580" si="743">E25579 </f>
        <v>HANDICAP (0-80)</v>
      </c>
      <c r="F25580" s="4" t="str">
        <f t="shared" si="743"/>
        <v>1400m</v>
      </c>
      <c r="G25580" s="8" t="str">
        <f>IF(COUNTIF('Dam Lines'!A:A,D25580)&gt;0,"Yes","No")</f>
        <v>Yes</v>
      </c>
      <c r="H25580" s="14" t="s">
        <v>1742</v>
      </c>
      <c r="I25580" s="8" t="str">
        <f t="array" ref="I25580">IF(G25580="Yes",XLOOKUP(D25580,'Dam Lines'!A:A,'Dam Lines'!J:J),"")</f>
        <v>NEVADA II</v>
      </c>
    </row>
    <row r="25581" hidden="1">
      <c r="A25581" s="11">
        <v>12.0</v>
      </c>
      <c r="B25581" s="2" t="s">
        <v>5883</v>
      </c>
      <c r="C25581" s="9" t="s">
        <v>5160</v>
      </c>
      <c r="D25581" s="9" t="s">
        <v>5884</v>
      </c>
      <c r="E25581" s="4" t="str">
        <f t="shared" ref="E25581:F25581" si="744">E25580 </f>
        <v>HANDICAP (0-80)</v>
      </c>
      <c r="F25581" s="4" t="str">
        <f t="shared" si="744"/>
        <v>1400m</v>
      </c>
      <c r="G25581" s="8" t="str">
        <f>IF(COUNTIF('Dam Lines'!A:A,D25581)&gt;0,"Yes","No")</f>
        <v>No</v>
      </c>
      <c r="H25581" s="14" t="s">
        <v>1742</v>
      </c>
      <c r="I25581" s="8" t="str">
        <f t="array" ref="I25581">IF(G25581="Yes",XLOOKUP(D25581,'Dam Lines'!A:A,'Dam Lines'!J:J),"")</f>
        <v/>
      </c>
    </row>
    <row r="25582" hidden="1">
      <c r="A25582" s="11">
        <v>13.0</v>
      </c>
      <c r="B25582" s="2" t="s">
        <v>5287</v>
      </c>
      <c r="C25582" s="9" t="s">
        <v>1752</v>
      </c>
      <c r="D25582" s="9" t="s">
        <v>1165</v>
      </c>
      <c r="E25582" s="4" t="str">
        <f t="shared" ref="E25582:F25582" si="745">E25581 </f>
        <v>HANDICAP (0-80)</v>
      </c>
      <c r="F25582" s="4" t="str">
        <f t="shared" si="745"/>
        <v>1400m</v>
      </c>
      <c r="G25582" s="8" t="str">
        <f>IF(COUNTIF('Dam Lines'!A:A,D25582)&gt;0,"Yes","No")</f>
        <v>Yes</v>
      </c>
      <c r="H25582" s="14" t="s">
        <v>1742</v>
      </c>
      <c r="I25582" s="8" t="str">
        <f t="array" ref="I25582">IF(G25582="Yes",XLOOKUP(D25582,'Dam Lines'!A:A,'Dam Lines'!J:J),"")</f>
        <v>NEVADA II</v>
      </c>
    </row>
    <row r="25583" hidden="1">
      <c r="A25583" s="11">
        <v>14.0</v>
      </c>
      <c r="B25583" s="2" t="s">
        <v>3705</v>
      </c>
      <c r="C25583" s="9" t="s">
        <v>3423</v>
      </c>
      <c r="D25583" s="9" t="s">
        <v>604</v>
      </c>
      <c r="E25583" s="4" t="str">
        <f t="shared" ref="E25583:F25583" si="746">E25582 </f>
        <v>HANDICAP (0-80)</v>
      </c>
      <c r="F25583" s="4" t="str">
        <f t="shared" si="746"/>
        <v>1400m</v>
      </c>
      <c r="G25583" s="8" t="str">
        <f>IF(COUNTIF('Dam Lines'!A:A,D25583)&gt;0,"Yes","No")</f>
        <v>Yes</v>
      </c>
      <c r="H25583" s="14" t="s">
        <v>1742</v>
      </c>
      <c r="I25583" s="8" t="str">
        <f t="array" ref="I25583">IF(G25583="Yes",XLOOKUP(D25583,'Dam Lines'!A:A,'Dam Lines'!J:J),"")</f>
        <v>KORALINA</v>
      </c>
    </row>
    <row r="25584" hidden="1">
      <c r="A25584" s="11">
        <v>1.0</v>
      </c>
      <c r="B25584" s="2" t="s">
        <v>6066</v>
      </c>
      <c r="C25584" s="9" t="s">
        <v>2056</v>
      </c>
      <c r="D25584" s="9" t="s">
        <v>166</v>
      </c>
      <c r="E25584" s="4" t="s">
        <v>1740</v>
      </c>
      <c r="F25584" s="4" t="s">
        <v>1887</v>
      </c>
      <c r="G25584" s="8" t="str">
        <f>IF(COUNTIF('Dam Lines'!A:A,D25584)&gt;0,"Yes","No")</f>
        <v>Yes</v>
      </c>
      <c r="H25584" s="14" t="s">
        <v>1742</v>
      </c>
      <c r="I25584" s="8" t="str">
        <f t="array" ref="I25584">IF(G25584="Yes",XLOOKUP(D25584,'Dam Lines'!A:A,'Dam Lines'!J:J),"")</f>
        <v>NEVADA II</v>
      </c>
    </row>
    <row r="25585" hidden="1">
      <c r="A25585" s="11">
        <v>2.0</v>
      </c>
      <c r="B25585" s="2" t="s">
        <v>6170</v>
      </c>
      <c r="C25585" s="9" t="s">
        <v>2060</v>
      </c>
      <c r="D25585" s="9" t="s">
        <v>4307</v>
      </c>
      <c r="E25585" s="4" t="str">
        <f t="shared" ref="E25585:F25585" si="747">E25584 </f>
        <v>MAIDEN</v>
      </c>
      <c r="F25585" s="4" t="str">
        <f t="shared" si="747"/>
        <v>1400m</v>
      </c>
      <c r="G25585" s="8" t="str">
        <f>IF(COUNTIF('Dam Lines'!A:A,D25585)&gt;0,"Yes","No")</f>
        <v>No</v>
      </c>
      <c r="H25585" s="14" t="s">
        <v>1742</v>
      </c>
      <c r="I25585" s="8" t="str">
        <f t="array" ref="I25585">IF(G25585="Yes",XLOOKUP(D25585,'Dam Lines'!A:A,'Dam Lines'!J:J),"")</f>
        <v/>
      </c>
    </row>
    <row r="25586" hidden="1">
      <c r="A25586" s="11">
        <v>3.0</v>
      </c>
      <c r="B25586" s="2" t="s">
        <v>5294</v>
      </c>
      <c r="C25586" s="9" t="s">
        <v>3739</v>
      </c>
      <c r="D25586" s="9" t="s">
        <v>1958</v>
      </c>
      <c r="E25586" s="4" t="str">
        <f t="shared" ref="E25586:F25586" si="748">E25585 </f>
        <v>MAIDEN</v>
      </c>
      <c r="F25586" s="4" t="str">
        <f t="shared" si="748"/>
        <v>1400m</v>
      </c>
      <c r="G25586" s="8" t="str">
        <f>IF(COUNTIF('Dam Lines'!A:A,D25586)&gt;0,"Yes","No")</f>
        <v>No</v>
      </c>
      <c r="H25586" s="14" t="s">
        <v>1742</v>
      </c>
      <c r="I25586" s="8" t="str">
        <f t="array" ref="I25586">IF(G25586="Yes",XLOOKUP(D25586,'Dam Lines'!A:A,'Dam Lines'!J:J),"")</f>
        <v/>
      </c>
    </row>
    <row r="25587" hidden="1">
      <c r="A25587" s="11">
        <v>4.0</v>
      </c>
      <c r="B25587" s="2" t="s">
        <v>5893</v>
      </c>
      <c r="C25587" s="9" t="s">
        <v>2347</v>
      </c>
      <c r="D25587" s="9" t="s">
        <v>1081</v>
      </c>
      <c r="E25587" s="4" t="str">
        <f t="shared" ref="E25587:F25587" si="749">E25586 </f>
        <v>MAIDEN</v>
      </c>
      <c r="F25587" s="4" t="str">
        <f t="shared" si="749"/>
        <v>1400m</v>
      </c>
      <c r="G25587" s="8" t="str">
        <f>IF(COUNTIF('Dam Lines'!A:A,D25587)&gt;0,"Yes","No")</f>
        <v>Yes</v>
      </c>
      <c r="H25587" s="14" t="s">
        <v>1742</v>
      </c>
      <c r="I25587" s="8" t="str">
        <f t="array" ref="I25587">IF(G25587="Yes",XLOOKUP(D25587,'Dam Lines'!A:A,'Dam Lines'!J:J),"")</f>
        <v>PHILIPPA</v>
      </c>
    </row>
    <row r="25588" hidden="1">
      <c r="A25588" s="11">
        <v>5.0</v>
      </c>
      <c r="B25588" s="2" t="s">
        <v>5835</v>
      </c>
      <c r="C25588" s="9" t="s">
        <v>1744</v>
      </c>
      <c r="D25588" s="9" t="s">
        <v>3888</v>
      </c>
      <c r="E25588" s="4" t="str">
        <f t="shared" ref="E25588:F25588" si="750">E25587 </f>
        <v>MAIDEN</v>
      </c>
      <c r="F25588" s="4" t="str">
        <f t="shared" si="750"/>
        <v>1400m</v>
      </c>
      <c r="G25588" s="8" t="str">
        <f>IF(COUNTIF('Dam Lines'!A:A,D25588)&gt;0,"Yes","No")</f>
        <v>No</v>
      </c>
      <c r="H25588" s="14" t="s">
        <v>1761</v>
      </c>
      <c r="I25588" s="8" t="str">
        <f t="array" ref="I25588">IF(G25588="Yes",XLOOKUP(D25588,'Dam Lines'!A:A,'Dam Lines'!J:J),"")</f>
        <v/>
      </c>
    </row>
    <row r="25589" hidden="1">
      <c r="A25589" s="11">
        <v>6.0</v>
      </c>
      <c r="B25589" s="2" t="s">
        <v>6463</v>
      </c>
      <c r="C25589" s="9" t="s">
        <v>1744</v>
      </c>
      <c r="D25589" s="9" t="s">
        <v>32</v>
      </c>
      <c r="E25589" s="4" t="str">
        <f t="shared" ref="E25589:F25589" si="751">E25588 </f>
        <v>MAIDEN</v>
      </c>
      <c r="F25589" s="4" t="str">
        <f t="shared" si="751"/>
        <v>1400m</v>
      </c>
      <c r="G25589" s="8" t="str">
        <f>IF(COUNTIF('Dam Lines'!A:A,D25589)&gt;0,"Yes","No")</f>
        <v>Yes</v>
      </c>
      <c r="H25589" s="14" t="s">
        <v>1742</v>
      </c>
      <c r="I25589" s="8" t="str">
        <f t="array" ref="I25589">IF(G25589="Yes",XLOOKUP(D25589,'Dam Lines'!A:A,'Dam Lines'!J:J),"")</f>
        <v>FATMA</v>
      </c>
    </row>
    <row r="25590" hidden="1">
      <c r="A25590" s="11">
        <v>7.0</v>
      </c>
      <c r="B25590" s="2" t="s">
        <v>6509</v>
      </c>
      <c r="C25590" s="9" t="s">
        <v>1962</v>
      </c>
      <c r="D25590" s="9" t="s">
        <v>524</v>
      </c>
      <c r="E25590" s="4" t="str">
        <f t="shared" ref="E25590:F25590" si="752">E25589 </f>
        <v>MAIDEN</v>
      </c>
      <c r="F25590" s="4" t="str">
        <f t="shared" si="752"/>
        <v>1400m</v>
      </c>
      <c r="G25590" s="8" t="str">
        <f>IF(COUNTIF('Dam Lines'!A:A,D25590)&gt;0,"Yes","No")</f>
        <v>Yes</v>
      </c>
      <c r="H25590" s="14" t="s">
        <v>1742</v>
      </c>
      <c r="I25590" s="8" t="str">
        <f t="array" ref="I25590">IF(G25590="Yes",XLOOKUP(D25590,'Dam Lines'!A:A,'Dam Lines'!J:J),"")</f>
        <v>GG MARIPOSA</v>
      </c>
    </row>
    <row r="25591" hidden="1">
      <c r="A25591" s="11">
        <v>8.0</v>
      </c>
      <c r="B25591" s="2" t="s">
        <v>6510</v>
      </c>
      <c r="C25591" s="9" t="s">
        <v>4008</v>
      </c>
      <c r="D25591" s="9" t="s">
        <v>6299</v>
      </c>
      <c r="E25591" s="4" t="str">
        <f t="shared" ref="E25591:F25591" si="753">E25590 </f>
        <v>MAIDEN</v>
      </c>
      <c r="F25591" s="4" t="str">
        <f t="shared" si="753"/>
        <v>1400m</v>
      </c>
      <c r="G25591" s="8" t="str">
        <f>IF(COUNTIF('Dam Lines'!A:A,D25591)&gt;0,"Yes","No")</f>
        <v>No</v>
      </c>
      <c r="H25591" s="14" t="s">
        <v>1742</v>
      </c>
      <c r="I25591" s="8" t="str">
        <f t="array" ref="I25591">IF(G25591="Yes",XLOOKUP(D25591,'Dam Lines'!A:A,'Dam Lines'!J:J),"")</f>
        <v/>
      </c>
    </row>
    <row r="25592" hidden="1">
      <c r="A25592" s="11">
        <v>9.0</v>
      </c>
      <c r="B25592" s="2" t="s">
        <v>5805</v>
      </c>
      <c r="C25592" s="9" t="s">
        <v>2248</v>
      </c>
      <c r="D25592" s="9" t="s">
        <v>1954</v>
      </c>
      <c r="E25592" s="4" t="str">
        <f t="shared" ref="E25592:F25592" si="754">E25591 </f>
        <v>MAIDEN</v>
      </c>
      <c r="F25592" s="4" t="str">
        <f t="shared" si="754"/>
        <v>1400m</v>
      </c>
      <c r="G25592" s="8" t="str">
        <f>IF(COUNTIF('Dam Lines'!A:A,D25592)&gt;0,"Yes","No")</f>
        <v>No</v>
      </c>
      <c r="H25592" s="14" t="s">
        <v>1742</v>
      </c>
      <c r="I25592" s="8" t="str">
        <f t="array" ref="I25592">IF(G25592="Yes",XLOOKUP(D25592,'Dam Lines'!A:A,'Dam Lines'!J:J),"")</f>
        <v/>
      </c>
    </row>
    <row r="25593" hidden="1">
      <c r="A25593" s="11">
        <v>10.0</v>
      </c>
      <c r="B25593" s="2" t="s">
        <v>6511</v>
      </c>
      <c r="C25593" s="9" t="s">
        <v>3019</v>
      </c>
      <c r="D25593" s="9" t="s">
        <v>2364</v>
      </c>
      <c r="E25593" s="4" t="str">
        <f t="shared" ref="E25593:F25593" si="755">E25592 </f>
        <v>MAIDEN</v>
      </c>
      <c r="F25593" s="4" t="str">
        <f t="shared" si="755"/>
        <v>1400m</v>
      </c>
      <c r="G25593" s="8" t="str">
        <f>IF(COUNTIF('Dam Lines'!A:A,D25593)&gt;0,"Yes","No")</f>
        <v>No</v>
      </c>
      <c r="H25593" s="14" t="s">
        <v>1761</v>
      </c>
      <c r="I25593" s="8" t="str">
        <f t="array" ref="I25593">IF(G25593="Yes",XLOOKUP(D25593,'Dam Lines'!A:A,'Dam Lines'!J:J),"")</f>
        <v/>
      </c>
    </row>
    <row r="25594" hidden="1">
      <c r="A25594" s="11">
        <v>11.0</v>
      </c>
      <c r="B25594" s="2" t="s">
        <v>6512</v>
      </c>
      <c r="C25594" s="9" t="s">
        <v>3019</v>
      </c>
      <c r="D25594" s="9" t="s">
        <v>6513</v>
      </c>
      <c r="E25594" s="4" t="str">
        <f t="shared" ref="E25594:F25594" si="756">E25593 </f>
        <v>MAIDEN</v>
      </c>
      <c r="F25594" s="4" t="str">
        <f t="shared" si="756"/>
        <v>1400m</v>
      </c>
      <c r="G25594" s="8" t="str">
        <f>IF(COUNTIF('Dam Lines'!A:A,D25594)&gt;0,"Yes","No")</f>
        <v>No</v>
      </c>
      <c r="H25594" s="14" t="s">
        <v>1761</v>
      </c>
      <c r="I25594" s="8" t="str">
        <f t="array" ref="I25594">IF(G25594="Yes",XLOOKUP(D25594,'Dam Lines'!A:A,'Dam Lines'!J:J),"")</f>
        <v/>
      </c>
    </row>
    <row r="25595" hidden="1">
      <c r="A25595" s="11">
        <v>12.0</v>
      </c>
      <c r="B25595" s="2" t="s">
        <v>6514</v>
      </c>
      <c r="C25595" s="9" t="s">
        <v>2239</v>
      </c>
      <c r="D25595" s="9" t="s">
        <v>524</v>
      </c>
      <c r="E25595" s="4" t="str">
        <f t="shared" ref="E25595:F25595" si="757">E25594 </f>
        <v>MAIDEN</v>
      </c>
      <c r="F25595" s="4" t="str">
        <f t="shared" si="757"/>
        <v>1400m</v>
      </c>
      <c r="G25595" s="8" t="str">
        <f>IF(COUNTIF('Dam Lines'!A:A,D25595)&gt;0,"Yes","No")</f>
        <v>Yes</v>
      </c>
      <c r="H25595" s="14" t="s">
        <v>1742</v>
      </c>
      <c r="I25595" s="8" t="str">
        <f t="array" ref="I25595">IF(G25595="Yes",XLOOKUP(D25595,'Dam Lines'!A:A,'Dam Lines'!J:J),"")</f>
        <v>GG MARIPOSA</v>
      </c>
    </row>
    <row r="25596" hidden="1">
      <c r="A25596" s="11">
        <v>13.0</v>
      </c>
      <c r="B25596" s="2" t="s">
        <v>5811</v>
      </c>
      <c r="C25596" s="9" t="s">
        <v>2494</v>
      </c>
      <c r="D25596" s="9" t="s">
        <v>1143</v>
      </c>
      <c r="E25596" s="4" t="str">
        <f t="shared" ref="E25596:F25596" si="758">E25595 </f>
        <v>MAIDEN</v>
      </c>
      <c r="F25596" s="4" t="str">
        <f t="shared" si="758"/>
        <v>1400m</v>
      </c>
      <c r="G25596" s="8" t="str">
        <f>IF(COUNTIF('Dam Lines'!A:A,D25596)&gt;0,"Yes","No")</f>
        <v>Yes</v>
      </c>
      <c r="H25596" s="14" t="s">
        <v>1742</v>
      </c>
      <c r="I25596" s="8" t="str">
        <f t="array" ref="I25596">IF(G25596="Yes",XLOOKUP(D25596,'Dam Lines'!A:A,'Dam Lines'!J:J),"")</f>
        <v>BASSALA</v>
      </c>
    </row>
    <row r="25597" hidden="1">
      <c r="A25597" s="11">
        <v>14.0</v>
      </c>
      <c r="B25597" s="2" t="s">
        <v>6515</v>
      </c>
      <c r="C25597" s="9" t="s">
        <v>2061</v>
      </c>
      <c r="D25597" s="9" t="s">
        <v>3122</v>
      </c>
      <c r="E25597" s="4" t="str">
        <f t="shared" ref="E25597:F25597" si="759">E25596 </f>
        <v>MAIDEN</v>
      </c>
      <c r="F25597" s="4" t="str">
        <f t="shared" si="759"/>
        <v>1400m</v>
      </c>
      <c r="G25597" s="8" t="str">
        <f>IF(COUNTIF('Dam Lines'!A:A,D25597)&gt;0,"Yes","No")</f>
        <v>No</v>
      </c>
      <c r="H25597" s="14" t="s">
        <v>1742</v>
      </c>
      <c r="I25597" s="8" t="str">
        <f t="array" ref="I25597">IF(G25597="Yes",XLOOKUP(D25597,'Dam Lines'!A:A,'Dam Lines'!J:J),"")</f>
        <v/>
      </c>
    </row>
    <row r="25598" hidden="1">
      <c r="A25598" s="11">
        <v>15.0</v>
      </c>
      <c r="B25598" s="2" t="s">
        <v>6516</v>
      </c>
      <c r="C25598" s="9" t="s">
        <v>4663</v>
      </c>
      <c r="D25598" s="9" t="s">
        <v>810</v>
      </c>
      <c r="E25598" s="4" t="str">
        <f t="shared" ref="E25598:F25598" si="760">E25597 </f>
        <v>MAIDEN</v>
      </c>
      <c r="F25598" s="4" t="str">
        <f t="shared" si="760"/>
        <v>1400m</v>
      </c>
      <c r="G25598" s="8" t="str">
        <f>IF(COUNTIF('Dam Lines'!A:A,D25598)&gt;0,"Yes","No")</f>
        <v>Yes</v>
      </c>
      <c r="H25598" s="14" t="s">
        <v>1761</v>
      </c>
      <c r="I25598" s="8" t="str">
        <f t="array" ref="I25598">IF(G25598="Yes",XLOOKUP(D25598,'Dam Lines'!A:A,'Dam Lines'!J:J),"")</f>
        <v>FATMA</v>
      </c>
    </row>
    <row r="25599" hidden="1">
      <c r="A25599" s="11">
        <v>1.0</v>
      </c>
      <c r="B25599" s="2" t="s">
        <v>5968</v>
      </c>
      <c r="C25599" s="9" t="s">
        <v>2405</v>
      </c>
      <c r="D25599" s="9" t="s">
        <v>5969</v>
      </c>
      <c r="E25599" s="4" t="s">
        <v>1740</v>
      </c>
      <c r="F25599" s="4" t="s">
        <v>1887</v>
      </c>
      <c r="G25599" s="8" t="str">
        <f>IF(COUNTIF('Dam Lines'!A:A,D25599)&gt;0,"Yes","No")</f>
        <v>No</v>
      </c>
      <c r="H25599" s="14" t="s">
        <v>1761</v>
      </c>
      <c r="I25599" s="8" t="str">
        <f t="array" ref="I25599">IF(G25599="Yes",XLOOKUP(D25599,'Dam Lines'!A:A,'Dam Lines'!J:J),"")</f>
        <v/>
      </c>
    </row>
    <row r="25600" hidden="1">
      <c r="A25600" s="11">
        <v>2.0</v>
      </c>
      <c r="B25600" s="2" t="s">
        <v>5873</v>
      </c>
      <c r="C25600" s="9" t="s">
        <v>1744</v>
      </c>
      <c r="D25600" s="9" t="s">
        <v>394</v>
      </c>
      <c r="E25600" s="4" t="str">
        <f t="shared" ref="E25600:F25600" si="761">E25599 </f>
        <v>MAIDEN</v>
      </c>
      <c r="F25600" s="4" t="str">
        <f t="shared" si="761"/>
        <v>1400m</v>
      </c>
      <c r="G25600" s="8" t="str">
        <f>IF(COUNTIF('Dam Lines'!A:A,D25600)&gt;0,"Yes","No")</f>
        <v>Yes</v>
      </c>
      <c r="H25600" s="14" t="s">
        <v>1742</v>
      </c>
      <c r="I25600" s="8" t="str">
        <f t="array" ref="I25600">IF(G25600="Yes",XLOOKUP(D25600,'Dam Lines'!A:A,'Dam Lines'!J:J),"")</f>
        <v>FATMA</v>
      </c>
    </row>
    <row r="25601" hidden="1">
      <c r="A25601" s="11">
        <v>3.0</v>
      </c>
      <c r="B25601" s="2" t="s">
        <v>6034</v>
      </c>
      <c r="C25601" s="9" t="s">
        <v>2056</v>
      </c>
      <c r="D25601" s="9" t="s">
        <v>940</v>
      </c>
      <c r="E25601" s="4" t="str">
        <f t="shared" ref="E25601:F25601" si="762">E25600 </f>
        <v>MAIDEN</v>
      </c>
      <c r="F25601" s="4" t="str">
        <f t="shared" si="762"/>
        <v>1400m</v>
      </c>
      <c r="G25601" s="8" t="str">
        <f>IF(COUNTIF('Dam Lines'!A:A,D25601)&gt;0,"Yes","No")</f>
        <v>Yes</v>
      </c>
      <c r="H25601" s="14" t="s">
        <v>1742</v>
      </c>
      <c r="I25601" s="8" t="str">
        <f t="array" ref="I25601">IF(G25601="Yes",XLOOKUP(D25601,'Dam Lines'!A:A,'Dam Lines'!J:J),"")</f>
        <v>PL TSASSOON</v>
      </c>
    </row>
    <row r="25602" hidden="1">
      <c r="A25602" s="11">
        <v>4.0</v>
      </c>
      <c r="B25602" s="2" t="s">
        <v>6517</v>
      </c>
      <c r="C25602" s="9" t="s">
        <v>1980</v>
      </c>
      <c r="D25602" s="9" t="s">
        <v>1165</v>
      </c>
      <c r="E25602" s="4" t="str">
        <f t="shared" ref="E25602:F25602" si="763">E25601 </f>
        <v>MAIDEN</v>
      </c>
      <c r="F25602" s="4" t="str">
        <f t="shared" si="763"/>
        <v>1400m</v>
      </c>
      <c r="G25602" s="8" t="str">
        <f>IF(COUNTIF('Dam Lines'!A:A,D25602)&gt;0,"Yes","No")</f>
        <v>Yes</v>
      </c>
      <c r="H25602" s="14" t="s">
        <v>1761</v>
      </c>
      <c r="I25602" s="8" t="str">
        <f t="array" ref="I25602">IF(G25602="Yes",XLOOKUP(D25602,'Dam Lines'!A:A,'Dam Lines'!J:J),"")</f>
        <v>NEVADA II</v>
      </c>
    </row>
    <row r="25603" hidden="1">
      <c r="A25603" s="11">
        <v>5.0</v>
      </c>
      <c r="B25603" s="2" t="s">
        <v>6360</v>
      </c>
      <c r="C25603" s="9" t="s">
        <v>3739</v>
      </c>
      <c r="D25603" s="9" t="s">
        <v>6361</v>
      </c>
      <c r="E25603" s="4" t="str">
        <f t="shared" ref="E25603:F25603" si="764">E25602 </f>
        <v>MAIDEN</v>
      </c>
      <c r="F25603" s="4" t="str">
        <f t="shared" si="764"/>
        <v>1400m</v>
      </c>
      <c r="G25603" s="8" t="str">
        <f>IF(COUNTIF('Dam Lines'!A:A,D25603)&gt;0,"Yes","No")</f>
        <v>No</v>
      </c>
      <c r="H25603" s="14" t="s">
        <v>1742</v>
      </c>
      <c r="I25603" s="8" t="str">
        <f t="array" ref="I25603">IF(G25603="Yes",XLOOKUP(D25603,'Dam Lines'!A:A,'Dam Lines'!J:J),"")</f>
        <v/>
      </c>
    </row>
    <row r="25604" hidden="1">
      <c r="A25604" s="11">
        <v>6.0</v>
      </c>
      <c r="B25604" s="2" t="s">
        <v>6214</v>
      </c>
      <c r="C25604" s="9" t="s">
        <v>3423</v>
      </c>
      <c r="D25604" s="9" t="s">
        <v>3907</v>
      </c>
      <c r="E25604" s="4" t="str">
        <f t="shared" ref="E25604:F25604" si="765">E25603 </f>
        <v>MAIDEN</v>
      </c>
      <c r="F25604" s="4" t="str">
        <f t="shared" si="765"/>
        <v>1400m</v>
      </c>
      <c r="G25604" s="8" t="str">
        <f>IF(COUNTIF('Dam Lines'!A:A,D25604)&gt;0,"Yes","No")</f>
        <v>No</v>
      </c>
      <c r="H25604" s="14" t="s">
        <v>1742</v>
      </c>
      <c r="I25604" s="8" t="str">
        <f t="array" ref="I25604">IF(G25604="Yes",XLOOKUP(D25604,'Dam Lines'!A:A,'Dam Lines'!J:J),"")</f>
        <v/>
      </c>
    </row>
    <row r="25605" hidden="1">
      <c r="A25605" s="11">
        <v>7.0</v>
      </c>
      <c r="B25605" s="2" t="s">
        <v>6384</v>
      </c>
      <c r="C25605" s="9" t="s">
        <v>1962</v>
      </c>
      <c r="D25605" s="9" t="s">
        <v>647</v>
      </c>
      <c r="E25605" s="4" t="str">
        <f t="shared" ref="E25605:F25605" si="766">E25604 </f>
        <v>MAIDEN</v>
      </c>
      <c r="F25605" s="4" t="str">
        <f t="shared" si="766"/>
        <v>1400m</v>
      </c>
      <c r="G25605" s="8" t="str">
        <f>IF(COUNTIF('Dam Lines'!A:A,D25605)&gt;0,"Yes","No")</f>
        <v>Yes</v>
      </c>
      <c r="H25605" s="14" t="s">
        <v>1742</v>
      </c>
      <c r="I25605" s="8" t="str">
        <f t="array" ref="I25605">IF(G25605="Yes",XLOOKUP(D25605,'Dam Lines'!A:A,'Dam Lines'!J:J),"")</f>
        <v>FATMA</v>
      </c>
    </row>
    <row r="25606" hidden="1">
      <c r="A25606" s="11">
        <v>8.0</v>
      </c>
      <c r="B25606" s="2" t="s">
        <v>6518</v>
      </c>
      <c r="C25606" s="9" t="s">
        <v>2061</v>
      </c>
      <c r="D25606" s="9" t="s">
        <v>217</v>
      </c>
      <c r="E25606" s="4" t="str">
        <f t="shared" ref="E25606:F25606" si="767">E25605 </f>
        <v>MAIDEN</v>
      </c>
      <c r="F25606" s="4" t="str">
        <f t="shared" si="767"/>
        <v>1400m</v>
      </c>
      <c r="G25606" s="8" t="str">
        <f>IF(COUNTIF('Dam Lines'!A:A,D25606)&gt;0,"Yes","No")</f>
        <v>Yes</v>
      </c>
      <c r="H25606" s="14" t="s">
        <v>1761</v>
      </c>
      <c r="I25606" s="8" t="str">
        <f t="array" ref="I25606">IF(G25606="Yes",XLOOKUP(D25606,'Dam Lines'!A:A,'Dam Lines'!J:J),"")</f>
        <v>MAGNESIE</v>
      </c>
    </row>
    <row r="25607" hidden="1">
      <c r="A25607" s="11">
        <v>9.0</v>
      </c>
      <c r="B25607" s="2" t="s">
        <v>5876</v>
      </c>
      <c r="C25607" s="9" t="s">
        <v>1823</v>
      </c>
      <c r="D25607" s="9" t="s">
        <v>3703</v>
      </c>
      <c r="E25607" s="4" t="str">
        <f t="shared" ref="E25607:F25607" si="768">E25606 </f>
        <v>MAIDEN</v>
      </c>
      <c r="F25607" s="4" t="str">
        <f t="shared" si="768"/>
        <v>1400m</v>
      </c>
      <c r="G25607" s="8" t="str">
        <f>IF(COUNTIF('Dam Lines'!A:A,D25607)&gt;0,"Yes","No")</f>
        <v>No</v>
      </c>
      <c r="H25607" s="14" t="s">
        <v>1761</v>
      </c>
      <c r="I25607" s="8" t="str">
        <f t="array" ref="I25607">IF(G25607="Yes",XLOOKUP(D25607,'Dam Lines'!A:A,'Dam Lines'!J:J),"")</f>
        <v/>
      </c>
    </row>
    <row r="25608" hidden="1">
      <c r="A25608" s="11">
        <v>10.0</v>
      </c>
      <c r="B25608" s="2" t="s">
        <v>6519</v>
      </c>
      <c r="C25608" s="9" t="s">
        <v>1752</v>
      </c>
      <c r="D25608" s="9" t="s">
        <v>616</v>
      </c>
      <c r="E25608" s="4" t="str">
        <f t="shared" ref="E25608:F25608" si="769">E25607 </f>
        <v>MAIDEN</v>
      </c>
      <c r="F25608" s="4" t="str">
        <f t="shared" si="769"/>
        <v>1400m</v>
      </c>
      <c r="G25608" s="8" t="str">
        <f>IF(COUNTIF('Dam Lines'!A:A,D25608)&gt;0,"Yes","No")</f>
        <v>Yes</v>
      </c>
      <c r="H25608" s="14" t="s">
        <v>1761</v>
      </c>
      <c r="I25608" s="8" t="str">
        <f t="array" ref="I25608">IF(G25608="Yes",XLOOKUP(D25608,'Dam Lines'!A:A,'Dam Lines'!J:J),"")</f>
        <v>MADOU</v>
      </c>
    </row>
    <row r="25609" hidden="1">
      <c r="A25609" s="11">
        <v>11.0</v>
      </c>
      <c r="B25609" s="2" t="s">
        <v>6520</v>
      </c>
      <c r="C25609" s="9" t="s">
        <v>2248</v>
      </c>
      <c r="D25609" s="9" t="s">
        <v>6220</v>
      </c>
      <c r="E25609" s="4" t="str">
        <f t="shared" ref="E25609:F25609" si="770">E25608 </f>
        <v>MAIDEN</v>
      </c>
      <c r="F25609" s="4" t="str">
        <f t="shared" si="770"/>
        <v>1400m</v>
      </c>
      <c r="G25609" s="8" t="str">
        <f>IF(COUNTIF('Dam Lines'!A:A,D25609)&gt;0,"Yes","No")</f>
        <v>No</v>
      </c>
      <c r="H25609" s="14" t="s">
        <v>1742</v>
      </c>
      <c r="I25609" s="8" t="str">
        <f t="array" ref="I25609">IF(G25609="Yes",XLOOKUP(D25609,'Dam Lines'!A:A,'Dam Lines'!J:J),"")</f>
        <v/>
      </c>
    </row>
    <row r="25610" hidden="1">
      <c r="A25610" s="11">
        <v>12.0</v>
      </c>
      <c r="B25610" s="2" t="s">
        <v>6521</v>
      </c>
      <c r="C25610" s="9" t="s">
        <v>2494</v>
      </c>
      <c r="D25610" s="9" t="s">
        <v>4917</v>
      </c>
      <c r="E25610" s="4" t="str">
        <f t="shared" ref="E25610:F25610" si="771">E25609 </f>
        <v>MAIDEN</v>
      </c>
      <c r="F25610" s="4" t="str">
        <f t="shared" si="771"/>
        <v>1400m</v>
      </c>
      <c r="G25610" s="8" t="str">
        <f>IF(COUNTIF('Dam Lines'!A:A,D25610)&gt;0,"Yes","No")</f>
        <v>No</v>
      </c>
      <c r="H25610" s="14" t="s">
        <v>1742</v>
      </c>
      <c r="I25610" s="8" t="str">
        <f t="array" ref="I25610">IF(G25610="Yes",XLOOKUP(D25610,'Dam Lines'!A:A,'Dam Lines'!J:J),"")</f>
        <v/>
      </c>
    </row>
    <row r="25611" hidden="1">
      <c r="A25611" s="11">
        <v>13.0</v>
      </c>
      <c r="B25611" s="2" t="s">
        <v>6300</v>
      </c>
      <c r="C25611" s="9" t="s">
        <v>2545</v>
      </c>
      <c r="D25611" s="9" t="s">
        <v>942</v>
      </c>
      <c r="E25611" s="4" t="str">
        <f t="shared" ref="E25611:F25611" si="772">E25610 </f>
        <v>MAIDEN</v>
      </c>
      <c r="F25611" s="4" t="str">
        <f t="shared" si="772"/>
        <v>1400m</v>
      </c>
      <c r="G25611" s="8" t="str">
        <f>IF(COUNTIF('Dam Lines'!A:A,D25611)&gt;0,"Yes","No")</f>
        <v>Yes</v>
      </c>
      <c r="H25611" s="14" t="s">
        <v>1742</v>
      </c>
      <c r="I25611" s="8" t="str">
        <f t="array" ref="I25611">IF(G25611="Yes",XLOOKUP(D25611,'Dam Lines'!A:A,'Dam Lines'!J:J),"")</f>
        <v>MARAH</v>
      </c>
    </row>
    <row r="25612" hidden="1">
      <c r="A25612" s="11">
        <v>14.0</v>
      </c>
      <c r="B25612" s="2" t="s">
        <v>6522</v>
      </c>
      <c r="C25612" s="9" t="s">
        <v>6523</v>
      </c>
      <c r="D25612" s="9" t="s">
        <v>6524</v>
      </c>
      <c r="E25612" s="4" t="str">
        <f t="shared" ref="E25612:F25612" si="773">E25611 </f>
        <v>MAIDEN</v>
      </c>
      <c r="F25612" s="4" t="str">
        <f t="shared" si="773"/>
        <v>1400m</v>
      </c>
      <c r="G25612" s="8" t="str">
        <f>IF(COUNTIF('Dam Lines'!A:A,D25612)&gt;0,"Yes","No")</f>
        <v>No</v>
      </c>
      <c r="H25612" s="14" t="s">
        <v>1761</v>
      </c>
      <c r="I25612" s="8" t="str">
        <f t="array" ref="I25612">IF(G25612="Yes",XLOOKUP(D25612,'Dam Lines'!A:A,'Dam Lines'!J:J),"")</f>
        <v/>
      </c>
    </row>
    <row r="25613" hidden="1">
      <c r="A25613" s="11">
        <v>15.0</v>
      </c>
      <c r="B25613" s="2" t="s">
        <v>6525</v>
      </c>
      <c r="C25613" s="9" t="s">
        <v>1980</v>
      </c>
      <c r="D25613" s="9" t="s">
        <v>398</v>
      </c>
      <c r="E25613" s="4" t="str">
        <f t="shared" ref="E25613:F25613" si="774">E25612 </f>
        <v>MAIDEN</v>
      </c>
      <c r="F25613" s="4" t="str">
        <f t="shared" si="774"/>
        <v>1400m</v>
      </c>
      <c r="G25613" s="8" t="str">
        <f>IF(COUNTIF('Dam Lines'!A:A,D25613)&gt;0,"Yes","No")</f>
        <v>Yes</v>
      </c>
      <c r="H25613" s="14" t="s">
        <v>1761</v>
      </c>
      <c r="I25613" s="8" t="str">
        <f t="array" ref="I25613">IF(G25613="Yes",XLOOKUP(D25613,'Dam Lines'!A:A,'Dam Lines'!J:J),"")</f>
        <v>CAIDA</v>
      </c>
    </row>
    <row r="25614" hidden="1">
      <c r="A25614" s="11">
        <v>1.0</v>
      </c>
      <c r="B25614" s="2" t="s">
        <v>4788</v>
      </c>
      <c r="C25614" s="9" t="s">
        <v>1962</v>
      </c>
      <c r="D25614" s="9" t="s">
        <v>1236</v>
      </c>
      <c r="E25614" s="4" t="s">
        <v>6414</v>
      </c>
      <c r="F25614" s="4" t="s">
        <v>1887</v>
      </c>
      <c r="G25614" s="8" t="str">
        <f>IF(COUNTIF('Dam Lines'!A:A,D25614)&gt;0,"Yes","No")</f>
        <v>Yes</v>
      </c>
      <c r="H25614" s="14" t="s">
        <v>1742</v>
      </c>
      <c r="I25614" s="8" t="str">
        <f t="array" ref="I25614">IF(G25614="Yes",XLOOKUP(D25614,'Dam Lines'!A:A,'Dam Lines'!J:J),"")</f>
        <v>BASSALA</v>
      </c>
    </row>
    <row r="25615" hidden="1">
      <c r="A25615" s="11">
        <v>2.0</v>
      </c>
      <c r="B25615" s="2" t="s">
        <v>5728</v>
      </c>
      <c r="C25615" s="9" t="s">
        <v>4477</v>
      </c>
      <c r="D25615" s="9" t="s">
        <v>997</v>
      </c>
      <c r="E25615" s="4" t="str">
        <f t="shared" ref="E25615:F25615" si="775">E25614 </f>
        <v>HANDICAP (0-70)</v>
      </c>
      <c r="F25615" s="4" t="str">
        <f t="shared" si="775"/>
        <v>1400m</v>
      </c>
      <c r="G25615" s="8" t="str">
        <f>IF(COUNTIF('Dam Lines'!A:A,D25615)&gt;0,"Yes","No")</f>
        <v>Yes</v>
      </c>
      <c r="H25615" s="14" t="s">
        <v>1742</v>
      </c>
      <c r="I25615" s="8" t="str">
        <f t="array" ref="I25615">IF(G25615="Yes",XLOOKUP(D25615,'Dam Lines'!A:A,'Dam Lines'!J:J),"")</f>
        <v>QUITAINE</v>
      </c>
    </row>
    <row r="25616" hidden="1">
      <c r="A25616" s="11">
        <v>3.0</v>
      </c>
      <c r="B25616" s="2" t="s">
        <v>5848</v>
      </c>
      <c r="C25616" s="9" t="s">
        <v>2956</v>
      </c>
      <c r="D25616" s="9" t="s">
        <v>974</v>
      </c>
      <c r="E25616" s="4" t="str">
        <f t="shared" ref="E25616:F25616" si="776">E25615 </f>
        <v>HANDICAP (0-70)</v>
      </c>
      <c r="F25616" s="4" t="str">
        <f t="shared" si="776"/>
        <v>1400m</v>
      </c>
      <c r="G25616" s="8" t="str">
        <f>IF(COUNTIF('Dam Lines'!A:A,D25616)&gt;0,"Yes","No")</f>
        <v>Yes</v>
      </c>
      <c r="H25616" s="14" t="s">
        <v>1742</v>
      </c>
      <c r="I25616" s="8" t="str">
        <f t="array" ref="I25616">IF(G25616="Yes",XLOOKUP(D25616,'Dam Lines'!A:A,'Dam Lines'!J:J),"")</f>
        <v>DAHSHUR</v>
      </c>
    </row>
    <row r="25617" hidden="1">
      <c r="A25617" s="11">
        <v>4.0</v>
      </c>
      <c r="B25617" s="2" t="s">
        <v>6110</v>
      </c>
      <c r="C25617" s="9" t="s">
        <v>6111</v>
      </c>
      <c r="D25617" s="9" t="s">
        <v>6526</v>
      </c>
      <c r="E25617" s="4" t="str">
        <f t="shared" ref="E25617:F25617" si="777">E25616 </f>
        <v>HANDICAP (0-70)</v>
      </c>
      <c r="F25617" s="4" t="str">
        <f t="shared" si="777"/>
        <v>1400m</v>
      </c>
      <c r="G25617" s="8" t="str">
        <f>IF(COUNTIF('Dam Lines'!A:A,D25617)&gt;0,"Yes","No")</f>
        <v>No</v>
      </c>
      <c r="H25617" s="14" t="s">
        <v>1761</v>
      </c>
      <c r="I25617" s="8" t="str">
        <f t="array" ref="I25617">IF(G25617="Yes",XLOOKUP(D25617,'Dam Lines'!A:A,'Dam Lines'!J:J),"")</f>
        <v/>
      </c>
    </row>
    <row r="25618" hidden="1">
      <c r="A25618" s="11">
        <v>5.0</v>
      </c>
      <c r="B25618" s="2" t="s">
        <v>4882</v>
      </c>
      <c r="C25618" s="9" t="s">
        <v>4477</v>
      </c>
      <c r="D25618" s="9" t="s">
        <v>197</v>
      </c>
      <c r="E25618" s="4" t="str">
        <f t="shared" ref="E25618:F25618" si="778">E25617 </f>
        <v>HANDICAP (0-70)</v>
      </c>
      <c r="F25618" s="4" t="str">
        <f t="shared" si="778"/>
        <v>1400m</v>
      </c>
      <c r="G25618" s="8" t="str">
        <f>IF(COUNTIF('Dam Lines'!A:A,D25618)&gt;0,"Yes","No")</f>
        <v>Yes</v>
      </c>
      <c r="H25618" s="14" t="s">
        <v>1742</v>
      </c>
      <c r="I25618" s="8" t="str">
        <f t="array" ref="I25618">IF(G25618="Yes",XLOOKUP(D25618,'Dam Lines'!A:A,'Dam Lines'!J:J),"")</f>
        <v>BR BINT CHLOSTA</v>
      </c>
    </row>
    <row r="25619" hidden="1">
      <c r="A25619" s="11">
        <v>6.0</v>
      </c>
      <c r="B25619" s="2" t="s">
        <v>5829</v>
      </c>
      <c r="C25619" s="9" t="s">
        <v>2248</v>
      </c>
      <c r="D25619" s="9" t="s">
        <v>428</v>
      </c>
      <c r="E25619" s="4" t="str">
        <f t="shared" ref="E25619:F25619" si="779">E25618 </f>
        <v>HANDICAP (0-70)</v>
      </c>
      <c r="F25619" s="4" t="str">
        <f t="shared" si="779"/>
        <v>1400m</v>
      </c>
      <c r="G25619" s="8" t="str">
        <f>IF(COUNTIF('Dam Lines'!A:A,D25619)&gt;0,"Yes","No")</f>
        <v>Yes</v>
      </c>
      <c r="H25619" s="14" t="s">
        <v>1742</v>
      </c>
      <c r="I25619" s="8" t="str">
        <f t="array" ref="I25619">IF(G25619="Yes",XLOOKUP(D25619,'Dam Lines'!A:A,'Dam Lines'!J:J),"")</f>
        <v>FATMA</v>
      </c>
    </row>
    <row r="25620" hidden="1">
      <c r="A25620" s="11">
        <v>7.0</v>
      </c>
      <c r="B25620" s="2" t="s">
        <v>6120</v>
      </c>
      <c r="C25620" s="9" t="s">
        <v>2060</v>
      </c>
      <c r="D25620" s="9" t="s">
        <v>604</v>
      </c>
      <c r="E25620" s="4" t="str">
        <f t="shared" ref="E25620:F25620" si="780">E25619 </f>
        <v>HANDICAP (0-70)</v>
      </c>
      <c r="F25620" s="4" t="str">
        <f t="shared" si="780"/>
        <v>1400m</v>
      </c>
      <c r="G25620" s="8" t="str">
        <f>IF(COUNTIF('Dam Lines'!A:A,D25620)&gt;0,"Yes","No")</f>
        <v>Yes</v>
      </c>
      <c r="H25620" s="14" t="s">
        <v>1742</v>
      </c>
      <c r="I25620" s="8" t="str">
        <f t="array" ref="I25620">IF(G25620="Yes",XLOOKUP(D25620,'Dam Lines'!A:A,'Dam Lines'!J:J),"")</f>
        <v>KORALINA</v>
      </c>
    </row>
    <row r="25621" hidden="1">
      <c r="A25621" s="11">
        <v>8.0</v>
      </c>
      <c r="B25621" s="2" t="s">
        <v>5401</v>
      </c>
      <c r="C25621" s="9" t="s">
        <v>2956</v>
      </c>
      <c r="D25621" s="9" t="s">
        <v>574</v>
      </c>
      <c r="E25621" s="4" t="str">
        <f t="shared" ref="E25621:F25621" si="781">E25620 </f>
        <v>HANDICAP (0-70)</v>
      </c>
      <c r="F25621" s="4" t="str">
        <f t="shared" si="781"/>
        <v>1400m</v>
      </c>
      <c r="G25621" s="8" t="str">
        <f>IF(COUNTIF('Dam Lines'!A:A,D25621)&gt;0,"Yes","No")</f>
        <v>Yes</v>
      </c>
      <c r="H25621" s="14" t="s">
        <v>1761</v>
      </c>
      <c r="I25621" s="8" t="str">
        <f t="array" ref="I25621">IF(G25621="Yes",XLOOKUP(D25621,'Dam Lines'!A:A,'Dam Lines'!J:J),"")</f>
        <v>NEVADA II</v>
      </c>
    </row>
    <row r="25622" hidden="1">
      <c r="A25622" s="11">
        <v>9.0</v>
      </c>
      <c r="B25622" s="2" t="s">
        <v>5634</v>
      </c>
      <c r="C25622" s="9" t="s">
        <v>1962</v>
      </c>
      <c r="D25622" s="9" t="s">
        <v>1246</v>
      </c>
      <c r="E25622" s="4" t="str">
        <f t="shared" ref="E25622:F25622" si="782">E25621 </f>
        <v>HANDICAP (0-70)</v>
      </c>
      <c r="F25622" s="4" t="str">
        <f t="shared" si="782"/>
        <v>1400m</v>
      </c>
      <c r="G25622" s="8" t="str">
        <f>IF(COUNTIF('Dam Lines'!A:A,D25622)&gt;0,"Yes","No")</f>
        <v>Yes</v>
      </c>
      <c r="H25622" s="14" t="s">
        <v>1742</v>
      </c>
      <c r="I25622" s="8" t="str">
        <f t="array" ref="I25622">IF(G25622="Yes",XLOOKUP(D25622,'Dam Lines'!A:A,'Dam Lines'!J:J),"")</f>
        <v>JOURA</v>
      </c>
    </row>
    <row r="25623" hidden="1">
      <c r="A25623" s="11">
        <v>10.0</v>
      </c>
      <c r="B25623" s="2" t="s">
        <v>3930</v>
      </c>
      <c r="C25623" s="9" t="s">
        <v>1798</v>
      </c>
      <c r="D25623" s="9" t="s">
        <v>133</v>
      </c>
      <c r="E25623" s="4" t="str">
        <f t="shared" ref="E25623:F25623" si="783">E25622 </f>
        <v>HANDICAP (0-70)</v>
      </c>
      <c r="F25623" s="4" t="str">
        <f t="shared" si="783"/>
        <v>1400m</v>
      </c>
      <c r="G25623" s="8" t="str">
        <f>IF(COUNTIF('Dam Lines'!A:A,D25623)&gt;0,"Yes","No")</f>
        <v>Yes</v>
      </c>
      <c r="H25623" s="14" t="s">
        <v>1742</v>
      </c>
      <c r="I25623" s="8" t="str">
        <f t="array" ref="I25623">IF(G25623="Yes",XLOOKUP(D25623,'Dam Lines'!A:A,'Dam Lines'!J:J),"")</f>
        <v>YFS ALMOND JOY</v>
      </c>
    </row>
    <row r="25624" hidden="1">
      <c r="A25624" s="11">
        <v>11.0</v>
      </c>
      <c r="B25624" s="2" t="s">
        <v>5365</v>
      </c>
      <c r="C25624" s="9" t="s">
        <v>3739</v>
      </c>
      <c r="D25624" s="9" t="s">
        <v>950</v>
      </c>
      <c r="E25624" s="4" t="str">
        <f t="shared" ref="E25624:F25624" si="784">E25623 </f>
        <v>HANDICAP (0-70)</v>
      </c>
      <c r="F25624" s="4" t="str">
        <f t="shared" si="784"/>
        <v>1400m</v>
      </c>
      <c r="G25624" s="8" t="str">
        <f>IF(COUNTIF('Dam Lines'!A:A,D25624)&gt;0,"Yes","No")</f>
        <v>Yes</v>
      </c>
      <c r="H25624" s="14" t="s">
        <v>1742</v>
      </c>
      <c r="I25624" s="8" t="str">
        <f t="array" ref="I25624">IF(G25624="Yes",XLOOKUP(D25624,'Dam Lines'!A:A,'Dam Lines'!J:J),"")</f>
        <v>MANAGIYA AL SAFFRA</v>
      </c>
    </row>
    <row r="25625" hidden="1">
      <c r="A25625" s="11">
        <v>12.0</v>
      </c>
      <c r="B25625" s="2" t="s">
        <v>5568</v>
      </c>
      <c r="C25625" s="9" t="s">
        <v>1935</v>
      </c>
      <c r="D25625" s="9" t="s">
        <v>2263</v>
      </c>
      <c r="E25625" s="4" t="str">
        <f t="shared" ref="E25625:F25625" si="785">E25624 </f>
        <v>HANDICAP (0-70)</v>
      </c>
      <c r="F25625" s="4" t="str">
        <f t="shared" si="785"/>
        <v>1400m</v>
      </c>
      <c r="G25625" s="8" t="str">
        <f>IF(COUNTIF('Dam Lines'!A:A,D25625)&gt;0,"Yes","No")</f>
        <v>No</v>
      </c>
      <c r="H25625" s="14" t="s">
        <v>1742</v>
      </c>
      <c r="I25625" s="8" t="str">
        <f t="array" ref="I25625">IF(G25625="Yes",XLOOKUP(D25625,'Dam Lines'!A:A,'Dam Lines'!J:J),"")</f>
        <v/>
      </c>
    </row>
    <row r="25626" hidden="1">
      <c r="A25626" s="11">
        <v>13.0</v>
      </c>
      <c r="B25626" s="2" t="s">
        <v>5866</v>
      </c>
      <c r="C25626" s="9" t="s">
        <v>1823</v>
      </c>
      <c r="D25626" s="9" t="s">
        <v>687</v>
      </c>
      <c r="E25626" s="4" t="str">
        <f t="shared" ref="E25626:F25626" si="786">E25625 </f>
        <v>HANDICAP (0-70)</v>
      </c>
      <c r="F25626" s="4" t="str">
        <f t="shared" si="786"/>
        <v>1400m</v>
      </c>
      <c r="G25626" s="8" t="str">
        <f>IF(COUNTIF('Dam Lines'!A:A,D25626)&gt;0,"Yes","No")</f>
        <v>Yes</v>
      </c>
      <c r="H25626" s="14" t="s">
        <v>1742</v>
      </c>
      <c r="I25626" s="8" t="str">
        <f t="array" ref="I25626">IF(G25626="Yes",XLOOKUP(D25626,'Dam Lines'!A:A,'Dam Lines'!J:J),"")</f>
        <v>NEVADA II</v>
      </c>
    </row>
    <row r="25627" hidden="1">
      <c r="A25627" s="11">
        <v>14.0</v>
      </c>
      <c r="B25627" s="2" t="s">
        <v>5308</v>
      </c>
      <c r="C25627" s="9" t="s">
        <v>3071</v>
      </c>
      <c r="D25627" s="9" t="s">
        <v>2093</v>
      </c>
      <c r="E25627" s="4" t="str">
        <f t="shared" ref="E25627:F25627" si="787">E25626 </f>
        <v>HANDICAP (0-70)</v>
      </c>
      <c r="F25627" s="4" t="str">
        <f t="shared" si="787"/>
        <v>1400m</v>
      </c>
      <c r="G25627" s="8" t="str">
        <f>IF(COUNTIF('Dam Lines'!A:A,D25627)&gt;0,"Yes","No")</f>
        <v>No</v>
      </c>
      <c r="H25627" s="14" t="s">
        <v>1742</v>
      </c>
      <c r="I25627" s="8" t="str">
        <f t="array" ref="I25627">IF(G25627="Yes",XLOOKUP(D25627,'Dam Lines'!A:A,'Dam Lines'!J:J),"")</f>
        <v/>
      </c>
    </row>
    <row r="25628" hidden="1">
      <c r="A25628" s="11">
        <v>1.0</v>
      </c>
      <c r="B25628" s="2" t="s">
        <v>5875</v>
      </c>
      <c r="C25628" s="9" t="s">
        <v>3022</v>
      </c>
      <c r="D25628" s="9" t="s">
        <v>295</v>
      </c>
      <c r="E25628" s="4" t="s">
        <v>6353</v>
      </c>
      <c r="F25628" s="4" t="s">
        <v>2037</v>
      </c>
      <c r="G25628" s="8" t="str">
        <f>IF(COUNTIF('Dam Lines'!A:A,D25628)&gt;0,"Yes","No")</f>
        <v>Yes</v>
      </c>
      <c r="H25628" s="14" t="s">
        <v>1742</v>
      </c>
      <c r="I25628" s="8" t="str">
        <f t="array" ref="I25628">IF(G25628="Yes",XLOOKUP(D25628,'Dam Lines'!A:A,'Dam Lines'!J:J),"")</f>
        <v>NEVADA II</v>
      </c>
    </row>
    <row r="25629" hidden="1">
      <c r="A25629" s="11">
        <v>2.0</v>
      </c>
      <c r="B25629" s="2" t="s">
        <v>4592</v>
      </c>
      <c r="C25629" s="9" t="s">
        <v>2479</v>
      </c>
      <c r="D25629" s="9" t="s">
        <v>1073</v>
      </c>
      <c r="E25629" s="4" t="str">
        <f t="shared" ref="E25629:F25629" si="788">E25628 </f>
        <v>HANDICAP (0-85)</v>
      </c>
      <c r="F25629" s="4" t="str">
        <f t="shared" si="788"/>
        <v>2200m</v>
      </c>
      <c r="G25629" s="8" t="str">
        <f>IF(COUNTIF('Dam Lines'!A:A,D25629)&gt;0,"Yes","No")</f>
        <v>Yes</v>
      </c>
      <c r="H25629" s="14" t="s">
        <v>1761</v>
      </c>
      <c r="I25629" s="8" t="str">
        <f t="array" ref="I25629">IF(G25629="Yes",XLOOKUP(D25629,'Dam Lines'!A:A,'Dam Lines'!J:J),"")</f>
        <v>DAHSHUR</v>
      </c>
    </row>
    <row r="25630" hidden="1">
      <c r="A25630" s="11">
        <v>3.0</v>
      </c>
      <c r="B25630" s="2" t="s">
        <v>4481</v>
      </c>
      <c r="C25630" s="9" t="s">
        <v>3464</v>
      </c>
      <c r="D25630" s="9" t="s">
        <v>533</v>
      </c>
      <c r="E25630" s="4" t="str">
        <f t="shared" ref="E25630:F25630" si="789">E25629 </f>
        <v>HANDICAP (0-85)</v>
      </c>
      <c r="F25630" s="4" t="str">
        <f t="shared" si="789"/>
        <v>2200m</v>
      </c>
      <c r="G25630" s="8" t="str">
        <f>IF(COUNTIF('Dam Lines'!A:A,D25630)&gt;0,"Yes","No")</f>
        <v>Yes</v>
      </c>
      <c r="H25630" s="14" t="s">
        <v>1742</v>
      </c>
      <c r="I25630" s="8" t="str">
        <f t="array" ref="I25630">IF(G25630="Yes",XLOOKUP(D25630,'Dam Lines'!A:A,'Dam Lines'!J:J),"")</f>
        <v>ALBA</v>
      </c>
    </row>
    <row r="25631" hidden="1">
      <c r="A25631" s="11">
        <v>4.0</v>
      </c>
      <c r="B25631" s="2" t="s">
        <v>5041</v>
      </c>
      <c r="C25631" s="9" t="s">
        <v>4731</v>
      </c>
      <c r="D25631" s="9" t="s">
        <v>1553</v>
      </c>
      <c r="E25631" s="4" t="str">
        <f t="shared" ref="E25631:F25631" si="790">E25630 </f>
        <v>HANDICAP (0-85)</v>
      </c>
      <c r="F25631" s="4" t="str">
        <f t="shared" si="790"/>
        <v>2200m</v>
      </c>
      <c r="G25631" s="8" t="str">
        <f>IF(COUNTIF('Dam Lines'!A:A,D25631)&gt;0,"Yes","No")</f>
        <v>Yes</v>
      </c>
      <c r="H25631" s="14" t="s">
        <v>1742</v>
      </c>
      <c r="I25631" s="8" t="str">
        <f t="array" ref="I25631">IF(G25631="Yes",XLOOKUP(D25631,'Dam Lines'!A:A,'Dam Lines'!J:J),"")</f>
        <v>MADOU</v>
      </c>
    </row>
    <row r="25632" hidden="1">
      <c r="A25632" s="11">
        <v>5.0</v>
      </c>
      <c r="B25632" s="2" t="s">
        <v>5910</v>
      </c>
      <c r="C25632" s="9" t="s">
        <v>3022</v>
      </c>
      <c r="D25632" s="9" t="s">
        <v>5911</v>
      </c>
      <c r="E25632" s="4" t="str">
        <f t="shared" ref="E25632:F25632" si="791">E25631 </f>
        <v>HANDICAP (0-85)</v>
      </c>
      <c r="F25632" s="4" t="str">
        <f t="shared" si="791"/>
        <v>2200m</v>
      </c>
      <c r="G25632" s="8" t="str">
        <f>IF(COUNTIF('Dam Lines'!A:A,D25632)&gt;0,"Yes","No")</f>
        <v>No</v>
      </c>
      <c r="H25632" s="14" t="s">
        <v>1742</v>
      </c>
      <c r="I25632" s="8" t="str">
        <f t="array" ref="I25632">IF(G25632="Yes",XLOOKUP(D25632,'Dam Lines'!A:A,'Dam Lines'!J:J),"")</f>
        <v/>
      </c>
    </row>
    <row r="25633" hidden="1">
      <c r="A25633" s="11">
        <v>6.0</v>
      </c>
      <c r="B25633" s="2" t="s">
        <v>5532</v>
      </c>
      <c r="C25633" s="9" t="s">
        <v>1744</v>
      </c>
      <c r="D25633" s="9" t="s">
        <v>5533</v>
      </c>
      <c r="E25633" s="4" t="str">
        <f t="shared" ref="E25633:F25633" si="792">E25632 </f>
        <v>HANDICAP (0-85)</v>
      </c>
      <c r="F25633" s="4" t="str">
        <f t="shared" si="792"/>
        <v>2200m</v>
      </c>
      <c r="G25633" s="8" t="str">
        <f>IF(COUNTIF('Dam Lines'!A:A,D25633)&gt;0,"Yes","No")</f>
        <v>No</v>
      </c>
      <c r="H25633" s="14" t="s">
        <v>1742</v>
      </c>
      <c r="I25633" s="8" t="str">
        <f t="array" ref="I25633">IF(G25633="Yes",XLOOKUP(D25633,'Dam Lines'!A:A,'Dam Lines'!J:J),"")</f>
        <v/>
      </c>
    </row>
    <row r="25634" hidden="1">
      <c r="A25634" s="11">
        <v>7.0</v>
      </c>
      <c r="B25634" s="2" t="s">
        <v>6306</v>
      </c>
      <c r="C25634" s="9" t="s">
        <v>1823</v>
      </c>
      <c r="D25634" s="9" t="s">
        <v>1608</v>
      </c>
      <c r="E25634" s="4" t="str">
        <f t="shared" ref="E25634:F25634" si="793">E25633 </f>
        <v>HANDICAP (0-85)</v>
      </c>
      <c r="F25634" s="4" t="str">
        <f t="shared" si="793"/>
        <v>2200m</v>
      </c>
      <c r="G25634" s="8" t="str">
        <f>IF(COUNTIF('Dam Lines'!A:A,D25634)&gt;0,"Yes","No")</f>
        <v>Yes</v>
      </c>
      <c r="H25634" s="14" t="s">
        <v>1742</v>
      </c>
      <c r="I25634" s="8" t="str">
        <f t="array" ref="I25634">IF(G25634="Yes",XLOOKUP(D25634,'Dam Lines'!A:A,'Dam Lines'!J:J),"")</f>
        <v>MAGNESIE</v>
      </c>
    </row>
    <row r="25635" hidden="1">
      <c r="A25635" s="11">
        <v>8.0</v>
      </c>
      <c r="B25635" s="2" t="s">
        <v>5723</v>
      </c>
      <c r="C25635" s="9" t="s">
        <v>3186</v>
      </c>
      <c r="D25635" s="9" t="s">
        <v>302</v>
      </c>
      <c r="E25635" s="4" t="str">
        <f t="shared" ref="E25635:F25635" si="794">E25634 </f>
        <v>HANDICAP (0-85)</v>
      </c>
      <c r="F25635" s="4" t="str">
        <f t="shared" si="794"/>
        <v>2200m</v>
      </c>
      <c r="G25635" s="8" t="str">
        <f>IF(COUNTIF('Dam Lines'!A:A,D25635)&gt;0,"Yes","No")</f>
        <v>Yes</v>
      </c>
      <c r="H25635" s="14" t="s">
        <v>1761</v>
      </c>
      <c r="I25635" s="8" t="str">
        <f t="array" ref="I25635">IF(G25635="Yes",XLOOKUP(D25635,'Dam Lines'!A:A,'Dam Lines'!J:J),"")</f>
        <v>FATMA</v>
      </c>
    </row>
    <row r="25636" hidden="1">
      <c r="A25636" s="11">
        <v>9.0</v>
      </c>
      <c r="B25636" s="2" t="s">
        <v>5332</v>
      </c>
      <c r="C25636" s="9" t="s">
        <v>3000</v>
      </c>
      <c r="D25636" s="9" t="s">
        <v>625</v>
      </c>
      <c r="E25636" s="4" t="str">
        <f t="shared" ref="E25636:F25636" si="795">E25635 </f>
        <v>HANDICAP (0-85)</v>
      </c>
      <c r="F25636" s="4" t="str">
        <f t="shared" si="795"/>
        <v>2200m</v>
      </c>
      <c r="G25636" s="8" t="str">
        <f>IF(COUNTIF('Dam Lines'!A:A,D25636)&gt;0,"Yes","No")</f>
        <v>Yes</v>
      </c>
      <c r="H25636" s="14" t="s">
        <v>1742</v>
      </c>
      <c r="I25636" s="8" t="str">
        <f t="array" ref="I25636">IF(G25636="Yes",XLOOKUP(D25636,'Dam Lines'!A:A,'Dam Lines'!J:J),"")</f>
        <v>NEVADA II</v>
      </c>
    </row>
    <row r="25637" hidden="1">
      <c r="A25637" s="11">
        <v>10.0</v>
      </c>
      <c r="B25637" s="2" t="s">
        <v>5588</v>
      </c>
      <c r="C25637" s="9" t="s">
        <v>2479</v>
      </c>
      <c r="D25637" s="9" t="s">
        <v>19</v>
      </c>
      <c r="E25637" s="4" t="str">
        <f t="shared" ref="E25637:F25637" si="796">E25636 </f>
        <v>HANDICAP (0-85)</v>
      </c>
      <c r="F25637" s="4" t="str">
        <f t="shared" si="796"/>
        <v>2200m</v>
      </c>
      <c r="G25637" s="8" t="str">
        <f>IF(COUNTIF('Dam Lines'!A:A,D25637)&gt;0,"Yes","No")</f>
        <v>Yes</v>
      </c>
      <c r="H25637" s="14" t="s">
        <v>1761</v>
      </c>
      <c r="I25637" s="8" t="str">
        <f t="array" ref="I25637">IF(G25637="Yes",XLOOKUP(D25637,'Dam Lines'!A:A,'Dam Lines'!J:J),"")</f>
        <v>DAHSHUR</v>
      </c>
    </row>
    <row r="25638" hidden="1">
      <c r="A25638" s="11">
        <v>11.0</v>
      </c>
      <c r="B25638" s="2" t="s">
        <v>5205</v>
      </c>
      <c r="C25638" s="9" t="s">
        <v>5118</v>
      </c>
      <c r="D25638" s="9" t="s">
        <v>1318</v>
      </c>
      <c r="E25638" s="4" t="str">
        <f t="shared" ref="E25638:F25638" si="797">E25637 </f>
        <v>HANDICAP (0-85)</v>
      </c>
      <c r="F25638" s="4" t="str">
        <f t="shared" si="797"/>
        <v>2200m</v>
      </c>
      <c r="G25638" s="8" t="str">
        <f>IF(COUNTIF('Dam Lines'!A:A,D25638)&gt;0,"Yes","No")</f>
        <v>Yes</v>
      </c>
      <c r="H25638" s="14" t="s">
        <v>1742</v>
      </c>
      <c r="I25638" s="8" t="str">
        <f t="array" ref="I25638">IF(G25638="Yes",XLOOKUP(D25638,'Dam Lines'!A:A,'Dam Lines'!J:J),"")</f>
        <v>FARBAHAN</v>
      </c>
    </row>
    <row r="25639" hidden="1">
      <c r="A25639" s="11">
        <v>12.0</v>
      </c>
      <c r="B25639" s="2" t="s">
        <v>6211</v>
      </c>
      <c r="C25639" s="9" t="s">
        <v>3071</v>
      </c>
      <c r="D25639" s="9" t="s">
        <v>493</v>
      </c>
      <c r="E25639" s="4" t="str">
        <f t="shared" ref="E25639:F25639" si="798">E25638 </f>
        <v>HANDICAP (0-85)</v>
      </c>
      <c r="F25639" s="4" t="str">
        <f t="shared" si="798"/>
        <v>2200m</v>
      </c>
      <c r="G25639" s="8" t="str">
        <f>IF(COUNTIF('Dam Lines'!A:A,D25639)&gt;0,"Yes","No")</f>
        <v>Yes</v>
      </c>
      <c r="H25639" s="14" t="s">
        <v>1742</v>
      </c>
      <c r="I25639" s="8" t="str">
        <f t="array" ref="I25639">IF(G25639="Yes",XLOOKUP(D25639,'Dam Lines'!A:A,'Dam Lines'!J:J),"")</f>
        <v>ALBA</v>
      </c>
    </row>
    <row r="25640" hidden="1">
      <c r="A25640" s="11">
        <v>13.0</v>
      </c>
      <c r="B25640" s="2" t="s">
        <v>5887</v>
      </c>
      <c r="C25640" s="9" t="s">
        <v>4731</v>
      </c>
      <c r="D25640" s="9" t="s">
        <v>1601</v>
      </c>
      <c r="E25640" s="4" t="str">
        <f t="shared" ref="E25640:F25640" si="799">E25639 </f>
        <v>HANDICAP (0-85)</v>
      </c>
      <c r="F25640" s="4" t="str">
        <f t="shared" si="799"/>
        <v>2200m</v>
      </c>
      <c r="G25640" s="8" t="str">
        <f>IF(COUNTIF('Dam Lines'!A:A,D25640)&gt;0,"Yes","No")</f>
        <v>Yes</v>
      </c>
      <c r="H25640" s="14" t="s">
        <v>1761</v>
      </c>
      <c r="I25640" s="8" t="str">
        <f t="array" ref="I25640">IF(G25640="Yes",XLOOKUP(D25640,'Dam Lines'!A:A,'Dam Lines'!J:J),"")</f>
        <v>BR BINT CHLOSTA</v>
      </c>
    </row>
    <row r="25641" hidden="1">
      <c r="A25641" s="11">
        <v>14.0</v>
      </c>
      <c r="B25641" s="2" t="s">
        <v>6103</v>
      </c>
      <c r="C25641" s="9" t="s">
        <v>2762</v>
      </c>
      <c r="D25641" s="9" t="s">
        <v>1381</v>
      </c>
      <c r="E25641" s="4" t="str">
        <f t="shared" ref="E25641:F25641" si="800">E25640 </f>
        <v>HANDICAP (0-85)</v>
      </c>
      <c r="F25641" s="4" t="str">
        <f t="shared" si="800"/>
        <v>2200m</v>
      </c>
      <c r="G25641" s="8" t="str">
        <f>IF(COUNTIF('Dam Lines'!A:A,D25641)&gt;0,"Yes","No")</f>
        <v>Yes</v>
      </c>
      <c r="H25641" s="14" t="s">
        <v>1742</v>
      </c>
      <c r="I25641" s="8" t="str">
        <f t="array" ref="I25641">IF(G25641="Yes",XLOOKUP(D25641,'Dam Lines'!A:A,'Dam Lines'!J:J),"")</f>
        <v>DEBORAH IV</v>
      </c>
    </row>
    <row r="25642" hidden="1">
      <c r="A25642" s="11">
        <v>1.0</v>
      </c>
      <c r="B25642" s="2" t="s">
        <v>6440</v>
      </c>
      <c r="C25642" s="9" t="s">
        <v>2009</v>
      </c>
      <c r="D25642" s="9" t="s">
        <v>701</v>
      </c>
      <c r="E25642" s="4" t="s">
        <v>6430</v>
      </c>
      <c r="F25642" s="4" t="s">
        <v>1887</v>
      </c>
      <c r="G25642" s="8" t="str">
        <f>IF(COUNTIF('Dam Lines'!A:A,D25642)&gt;0,"Yes","No")</f>
        <v>Yes</v>
      </c>
      <c r="H25642" s="14" t="s">
        <v>1742</v>
      </c>
      <c r="I25642" s="8" t="str">
        <f t="array" ref="I25642">IF(G25642="Yes",XLOOKUP(D25642,'Dam Lines'!A:A,'Dam Lines'!J:J),"")</f>
        <v>CAIDA</v>
      </c>
    </row>
    <row r="25643" hidden="1">
      <c r="A25643" s="11">
        <v>2.0</v>
      </c>
      <c r="B25643" s="2" t="s">
        <v>6461</v>
      </c>
      <c r="C25643" s="9" t="s">
        <v>3423</v>
      </c>
      <c r="D25643" s="9" t="s">
        <v>752</v>
      </c>
      <c r="E25643" s="4" t="str">
        <f t="shared" ref="E25643:F25643" si="801">E25642 </f>
        <v>NEVER WON 2</v>
      </c>
      <c r="F25643" s="4" t="str">
        <f t="shared" si="801"/>
        <v>1400m</v>
      </c>
      <c r="G25643" s="8" t="str">
        <f>IF(COUNTIF('Dam Lines'!A:A,D25643)&gt;0,"Yes","No")</f>
        <v>Yes</v>
      </c>
      <c r="H25643" s="14" t="s">
        <v>1742</v>
      </c>
      <c r="I25643" s="8" t="str">
        <f t="array" ref="I25643">IF(G25643="Yes",XLOOKUP(D25643,'Dam Lines'!A:A,'Dam Lines'!J:J),"")</f>
        <v>GARENA</v>
      </c>
    </row>
    <row r="25644" hidden="1">
      <c r="A25644" s="11">
        <v>3.0</v>
      </c>
      <c r="B25644" s="2" t="s">
        <v>6527</v>
      </c>
      <c r="C25644" s="9" t="s">
        <v>1823</v>
      </c>
      <c r="D25644" s="9" t="s">
        <v>487</v>
      </c>
      <c r="E25644" s="4" t="str">
        <f t="shared" ref="E25644:F25644" si="802">E25643 </f>
        <v>NEVER WON 2</v>
      </c>
      <c r="F25644" s="4" t="str">
        <f t="shared" si="802"/>
        <v>1400m</v>
      </c>
      <c r="G25644" s="8" t="str">
        <f>IF(COUNTIF('Dam Lines'!A:A,D25644)&gt;0,"Yes","No")</f>
        <v>Yes</v>
      </c>
      <c r="H25644" s="14" t="s">
        <v>1761</v>
      </c>
      <c r="I25644" s="8" t="str">
        <f t="array" ref="I25644">IF(G25644="Yes",XLOOKUP(D25644,'Dam Lines'!A:A,'Dam Lines'!J:J),"")</f>
        <v>ELSINORE ROSE</v>
      </c>
    </row>
    <row r="25645" hidden="1">
      <c r="A25645" s="11">
        <v>4.0</v>
      </c>
      <c r="B25645" s="2" t="s">
        <v>6418</v>
      </c>
      <c r="C25645" s="9" t="s">
        <v>4866</v>
      </c>
      <c r="D25645" s="9" t="s">
        <v>712</v>
      </c>
      <c r="E25645" s="4" t="str">
        <f t="shared" ref="E25645:F25645" si="803">E25644 </f>
        <v>NEVER WON 2</v>
      </c>
      <c r="F25645" s="4" t="str">
        <f t="shared" si="803"/>
        <v>1400m</v>
      </c>
      <c r="G25645" s="8" t="str">
        <f>IF(COUNTIF('Dam Lines'!A:A,D25645)&gt;0,"Yes","No")</f>
        <v>Yes</v>
      </c>
      <c r="H25645" s="14" t="s">
        <v>1742</v>
      </c>
      <c r="I25645" s="8" t="str">
        <f t="array" ref="I25645">IF(G25645="Yes",XLOOKUP(D25645,'Dam Lines'!A:A,'Dam Lines'!J:J),"")</f>
        <v>MAMMONA</v>
      </c>
    </row>
    <row r="25646" hidden="1">
      <c r="A25646" s="11">
        <v>5.0</v>
      </c>
      <c r="B25646" s="2" t="s">
        <v>6330</v>
      </c>
      <c r="C25646" s="9" t="s">
        <v>1744</v>
      </c>
      <c r="D25646" s="9" t="s">
        <v>99</v>
      </c>
      <c r="E25646" s="4" t="str">
        <f t="shared" ref="E25646:F25646" si="804">E25645 </f>
        <v>NEVER WON 2</v>
      </c>
      <c r="F25646" s="4" t="str">
        <f t="shared" si="804"/>
        <v>1400m</v>
      </c>
      <c r="G25646" s="8" t="str">
        <f>IF(COUNTIF('Dam Lines'!A:A,D25646)&gt;0,"Yes","No")</f>
        <v>Yes</v>
      </c>
      <c r="H25646" s="14" t="s">
        <v>1761</v>
      </c>
      <c r="I25646" s="8" t="str">
        <f t="array" ref="I25646">IF(G25646="Yes",XLOOKUP(D25646,'Dam Lines'!A:A,'Dam Lines'!J:J),"")</f>
        <v>HALAZOUNA</v>
      </c>
    </row>
    <row r="25647" hidden="1">
      <c r="A25647" s="11">
        <v>6.0</v>
      </c>
      <c r="B25647" s="2" t="s">
        <v>6422</v>
      </c>
      <c r="C25647" s="9" t="s">
        <v>4866</v>
      </c>
      <c r="D25647" s="9" t="s">
        <v>684</v>
      </c>
      <c r="E25647" s="4" t="str">
        <f t="shared" ref="E25647:F25647" si="805">E25646 </f>
        <v>NEVER WON 2</v>
      </c>
      <c r="F25647" s="4" t="str">
        <f t="shared" si="805"/>
        <v>1400m</v>
      </c>
      <c r="G25647" s="8" t="str">
        <f>IF(COUNTIF('Dam Lines'!A:A,D25647)&gt;0,"Yes","No")</f>
        <v>Yes</v>
      </c>
      <c r="H25647" s="14" t="s">
        <v>1742</v>
      </c>
      <c r="I25647" s="8" t="str">
        <f t="array" ref="I25647">IF(G25647="Yes",XLOOKUP(D25647,'Dam Lines'!A:A,'Dam Lines'!J:J),"")</f>
        <v>SAADA</v>
      </c>
    </row>
    <row r="25648" hidden="1">
      <c r="A25648" s="11">
        <v>7.0</v>
      </c>
      <c r="B25648" s="2" t="s">
        <v>6394</v>
      </c>
      <c r="C25648" s="9" t="s">
        <v>6395</v>
      </c>
      <c r="D25648" s="9" t="s">
        <v>6396</v>
      </c>
      <c r="E25648" s="4" t="str">
        <f t="shared" ref="E25648:F25648" si="806">E25647 </f>
        <v>NEVER WON 2</v>
      </c>
      <c r="F25648" s="4" t="str">
        <f t="shared" si="806"/>
        <v>1400m</v>
      </c>
      <c r="G25648" s="8" t="str">
        <f>IF(COUNTIF('Dam Lines'!A:A,D25648)&gt;0,"Yes","No")</f>
        <v>No</v>
      </c>
      <c r="H25648" s="14" t="s">
        <v>1742</v>
      </c>
      <c r="I25648" s="8" t="str">
        <f t="array" ref="I25648">IF(G25648="Yes",XLOOKUP(D25648,'Dam Lines'!A:A,'Dam Lines'!J:J),"")</f>
        <v/>
      </c>
    </row>
    <row r="25649" hidden="1">
      <c r="A25649" s="11">
        <v>8.0</v>
      </c>
      <c r="B25649" s="2" t="s">
        <v>6528</v>
      </c>
      <c r="C25649" s="9" t="s">
        <v>1823</v>
      </c>
      <c r="D25649" s="9" t="s">
        <v>6529</v>
      </c>
      <c r="E25649" s="4" t="str">
        <f t="shared" ref="E25649:F25649" si="807">E25648 </f>
        <v>NEVER WON 2</v>
      </c>
      <c r="F25649" s="4" t="str">
        <f t="shared" si="807"/>
        <v>1400m</v>
      </c>
      <c r="G25649" s="8" t="str">
        <f>IF(COUNTIF('Dam Lines'!A:A,D25649)&gt;0,"Yes","No")</f>
        <v>No</v>
      </c>
      <c r="H25649" s="14" t="s">
        <v>1761</v>
      </c>
      <c r="I25649" s="8" t="str">
        <f t="array" ref="I25649">IF(G25649="Yes",XLOOKUP(D25649,'Dam Lines'!A:A,'Dam Lines'!J:J),"")</f>
        <v/>
      </c>
    </row>
    <row r="25650" hidden="1">
      <c r="A25650" s="11">
        <v>9.0</v>
      </c>
      <c r="B25650" s="2" t="s">
        <v>6530</v>
      </c>
      <c r="C25650" s="9" t="s">
        <v>1906</v>
      </c>
      <c r="D25650" s="9" t="s">
        <v>6531</v>
      </c>
      <c r="E25650" s="4" t="str">
        <f t="shared" ref="E25650:F25650" si="808">E25649 </f>
        <v>NEVER WON 2</v>
      </c>
      <c r="F25650" s="4" t="str">
        <f t="shared" si="808"/>
        <v>1400m</v>
      </c>
      <c r="G25650" s="8" t="str">
        <f>IF(COUNTIF('Dam Lines'!A:A,D25650)&gt;0,"Yes","No")</f>
        <v>No</v>
      </c>
      <c r="H25650" s="14" t="s">
        <v>1742</v>
      </c>
      <c r="I25650" s="8" t="str">
        <f t="array" ref="I25650">IF(G25650="Yes",XLOOKUP(D25650,'Dam Lines'!A:A,'Dam Lines'!J:J),"")</f>
        <v/>
      </c>
    </row>
    <row r="25651" hidden="1">
      <c r="A25651" s="11">
        <v>10.0</v>
      </c>
      <c r="B25651" s="2" t="s">
        <v>6332</v>
      </c>
      <c r="C25651" s="9" t="s">
        <v>6333</v>
      </c>
      <c r="D25651" s="9" t="s">
        <v>6334</v>
      </c>
      <c r="E25651" s="4" t="str">
        <f t="shared" ref="E25651:F25651" si="809">E25650 </f>
        <v>NEVER WON 2</v>
      </c>
      <c r="F25651" s="4" t="str">
        <f t="shared" si="809"/>
        <v>1400m</v>
      </c>
      <c r="G25651" s="8" t="str">
        <f>IF(COUNTIF('Dam Lines'!A:A,D25651)&gt;0,"Yes","No")</f>
        <v>Yes</v>
      </c>
      <c r="H25651" s="14" t="s">
        <v>1742</v>
      </c>
      <c r="I25651" s="8" t="str">
        <f t="array" ref="I25651">IF(G25651="Yes",XLOOKUP(D25651,'Dam Lines'!A:A,'Dam Lines'!J:J),"")</f>
        <v>NEVADA II</v>
      </c>
    </row>
    <row r="25652" hidden="1">
      <c r="A25652" s="11">
        <v>11.0</v>
      </c>
      <c r="B25652" s="2" t="s">
        <v>6392</v>
      </c>
      <c r="C25652" s="9" t="s">
        <v>2009</v>
      </c>
      <c r="D25652" s="9" t="s">
        <v>6393</v>
      </c>
      <c r="E25652" s="4" t="str">
        <f t="shared" ref="E25652:F25652" si="810">E25651 </f>
        <v>NEVER WON 2</v>
      </c>
      <c r="F25652" s="4" t="str">
        <f t="shared" si="810"/>
        <v>1400m</v>
      </c>
      <c r="G25652" s="8" t="str">
        <f>IF(COUNTIF('Dam Lines'!A:A,D25652)&gt;0,"Yes","No")</f>
        <v>No</v>
      </c>
      <c r="H25652" s="14" t="s">
        <v>1761</v>
      </c>
      <c r="I25652" s="8" t="str">
        <f t="array" ref="I25652">IF(G25652="Yes",XLOOKUP(D25652,'Dam Lines'!A:A,'Dam Lines'!J:J),"")</f>
        <v/>
      </c>
    </row>
    <row r="25653" hidden="1">
      <c r="A25653" s="11">
        <v>12.0</v>
      </c>
      <c r="B25653" s="2" t="s">
        <v>6366</v>
      </c>
      <c r="C25653" s="9" t="s">
        <v>5085</v>
      </c>
      <c r="D25653" s="9" t="s">
        <v>276</v>
      </c>
      <c r="E25653" s="4" t="str">
        <f t="shared" ref="E25653:F25653" si="811">E25652 </f>
        <v>NEVER WON 2</v>
      </c>
      <c r="F25653" s="4" t="str">
        <f t="shared" si="811"/>
        <v>1400m</v>
      </c>
      <c r="G25653" s="8" t="str">
        <f>IF(COUNTIF('Dam Lines'!A:A,D25653)&gt;0,"Yes","No")</f>
        <v>Yes</v>
      </c>
      <c r="H25653" s="14" t="s">
        <v>1742</v>
      </c>
      <c r="I25653" s="8" t="str">
        <f t="array" ref="I25653">IF(G25653="Yes",XLOOKUP(D25653,'Dam Lines'!A:A,'Dam Lines'!J:J),"")</f>
        <v>MAGNESIE</v>
      </c>
    </row>
    <row r="25654" hidden="1">
      <c r="A25654" s="11">
        <v>13.0</v>
      </c>
      <c r="B25654" s="2" t="s">
        <v>6327</v>
      </c>
      <c r="C25654" s="9" t="s">
        <v>1962</v>
      </c>
      <c r="D25654" s="9" t="s">
        <v>6328</v>
      </c>
      <c r="E25654" s="4" t="str">
        <f t="shared" ref="E25654:F25654" si="812">E25653 </f>
        <v>NEVER WON 2</v>
      </c>
      <c r="F25654" s="4" t="str">
        <f t="shared" si="812"/>
        <v>1400m</v>
      </c>
      <c r="G25654" s="8" t="str">
        <f>IF(COUNTIF('Dam Lines'!A:A,D25654)&gt;0,"Yes","No")</f>
        <v>No</v>
      </c>
      <c r="H25654" s="14" t="s">
        <v>1742</v>
      </c>
      <c r="I25654" s="8" t="str">
        <f t="array" ref="I25654">IF(G25654="Yes",XLOOKUP(D25654,'Dam Lines'!A:A,'Dam Lines'!J:J),"")</f>
        <v/>
      </c>
    </row>
    <row r="25655" hidden="1">
      <c r="A25655" s="11">
        <v>14.0</v>
      </c>
      <c r="B25655" s="2" t="s">
        <v>6532</v>
      </c>
      <c r="C25655" s="9" t="s">
        <v>2142</v>
      </c>
      <c r="D25655" s="17" t="s">
        <v>5009</v>
      </c>
      <c r="E25655" s="4" t="str">
        <f t="shared" ref="E25655:F25655" si="813">E25654 </f>
        <v>NEVER WON 2</v>
      </c>
      <c r="F25655" s="4" t="str">
        <f t="shared" si="813"/>
        <v>1400m</v>
      </c>
      <c r="G25655" s="8" t="str">
        <f>IF(COUNTIF('Dam Lines'!A:A,D25655)&gt;0,"Yes","No")</f>
        <v>No</v>
      </c>
      <c r="H25655" s="14" t="s">
        <v>1761</v>
      </c>
      <c r="I25655" s="8" t="str">
        <f t="array" ref="I25655">IF(G25655="Yes",XLOOKUP(D25655,'Dam Lines'!A:A,'Dam Lines'!J:J),"")</f>
        <v/>
      </c>
    </row>
    <row r="25656" hidden="1">
      <c r="A25656" s="11">
        <v>1.0</v>
      </c>
      <c r="B25656" s="2" t="s">
        <v>5801</v>
      </c>
      <c r="C25656" s="9" t="s">
        <v>1980</v>
      </c>
      <c r="D25656" s="9" t="s">
        <v>98</v>
      </c>
      <c r="E25656" s="4" t="s">
        <v>6382</v>
      </c>
      <c r="F25656" s="4" t="s">
        <v>1887</v>
      </c>
      <c r="G25656" s="8" t="str">
        <f>IF(COUNTIF('Dam Lines'!A:A,D25656)&gt;0,"Yes","No")</f>
        <v>Yes</v>
      </c>
      <c r="H25656" s="14" t="s">
        <v>1761</v>
      </c>
      <c r="I25656" s="8" t="str">
        <f t="array" ref="I25656">IF(G25656="Yes",XLOOKUP(D25656,'Dam Lines'!A:A,'Dam Lines'!J:J),"")</f>
        <v>PHILIPPA</v>
      </c>
    </row>
    <row r="25657" hidden="1">
      <c r="A25657" s="11">
        <v>2.0</v>
      </c>
      <c r="B25657" s="2" t="s">
        <v>5624</v>
      </c>
      <c r="C25657" s="9" t="s">
        <v>1962</v>
      </c>
      <c r="D25657" s="9" t="s">
        <v>244</v>
      </c>
      <c r="E25657" s="4" t="str">
        <f t="shared" ref="E25657:F25657" si="814">E25656 </f>
        <v>HANDICAP (0-90)</v>
      </c>
      <c r="F25657" s="4" t="str">
        <f t="shared" si="814"/>
        <v>1400m</v>
      </c>
      <c r="G25657" s="8" t="str">
        <f>IF(COUNTIF('Dam Lines'!A:A,D25657)&gt;0,"Yes","No")</f>
        <v>Yes</v>
      </c>
      <c r="H25657" s="14" t="s">
        <v>1742</v>
      </c>
      <c r="I25657" s="8" t="str">
        <f t="array" ref="I25657">IF(G25657="Yes",XLOOKUP(D25657,'Dam Lines'!A:A,'Dam Lines'!J:J),"")</f>
        <v>BASSALA</v>
      </c>
    </row>
    <row r="25658" hidden="1">
      <c r="A25658" s="11">
        <v>3.0</v>
      </c>
      <c r="B25658" s="2" t="s">
        <v>5165</v>
      </c>
      <c r="C25658" s="9" t="s">
        <v>1962</v>
      </c>
      <c r="D25658" s="9" t="s">
        <v>1143</v>
      </c>
      <c r="E25658" s="4" t="str">
        <f t="shared" ref="E25658:F25658" si="815">E25657 </f>
        <v>HANDICAP (0-90)</v>
      </c>
      <c r="F25658" s="4" t="str">
        <f t="shared" si="815"/>
        <v>1400m</v>
      </c>
      <c r="G25658" s="8" t="str">
        <f>IF(COUNTIF('Dam Lines'!A:A,D25658)&gt;0,"Yes","No")</f>
        <v>Yes</v>
      </c>
      <c r="H25658" s="14" t="s">
        <v>1742</v>
      </c>
      <c r="I25658" s="8" t="str">
        <f t="array" ref="I25658">IF(G25658="Yes",XLOOKUP(D25658,'Dam Lines'!A:A,'Dam Lines'!J:J),"")</f>
        <v>BASSALA</v>
      </c>
    </row>
    <row r="25659" hidden="1">
      <c r="A25659" s="11">
        <v>4.0</v>
      </c>
      <c r="B25659" s="2" t="s">
        <v>6225</v>
      </c>
      <c r="C25659" s="9" t="s">
        <v>3700</v>
      </c>
      <c r="D25659" s="9" t="s">
        <v>1356</v>
      </c>
      <c r="E25659" s="4" t="str">
        <f t="shared" ref="E25659:F25659" si="816">E25658 </f>
        <v>HANDICAP (0-90)</v>
      </c>
      <c r="F25659" s="4" t="str">
        <f t="shared" si="816"/>
        <v>1400m</v>
      </c>
      <c r="G25659" s="8" t="str">
        <f>IF(COUNTIF('Dam Lines'!A:A,D25659)&gt;0,"Yes","No")</f>
        <v>Yes</v>
      </c>
      <c r="H25659" s="14" t="s">
        <v>1761</v>
      </c>
      <c r="I25659" s="8" t="str">
        <f t="array" ref="I25659">IF(G25659="Yes",XLOOKUP(D25659,'Dam Lines'!A:A,'Dam Lines'!J:J),"")</f>
        <v>ASALA HALEEMA</v>
      </c>
    </row>
    <row r="25660" hidden="1">
      <c r="A25660" s="11">
        <v>5.0</v>
      </c>
      <c r="B25660" s="2" t="s">
        <v>5349</v>
      </c>
      <c r="C25660" s="9" t="s">
        <v>3777</v>
      </c>
      <c r="D25660" s="9" t="s">
        <v>876</v>
      </c>
      <c r="E25660" s="4" t="str">
        <f t="shared" ref="E25660:F25660" si="817">E25659 </f>
        <v>HANDICAP (0-90)</v>
      </c>
      <c r="F25660" s="4" t="str">
        <f t="shared" si="817"/>
        <v>1400m</v>
      </c>
      <c r="G25660" s="8" t="str">
        <f>IF(COUNTIF('Dam Lines'!A:A,D25660)&gt;0,"Yes","No")</f>
        <v>Yes</v>
      </c>
      <c r="H25660" s="14" t="s">
        <v>1742</v>
      </c>
      <c r="I25660" s="8" t="str">
        <f t="array" ref="I25660">IF(G25660="Yes",XLOOKUP(D25660,'Dam Lines'!A:A,'Dam Lines'!J:J),"")</f>
        <v>KYLA TIKI</v>
      </c>
    </row>
    <row r="25661" hidden="1">
      <c r="A25661" s="11">
        <v>6.0</v>
      </c>
      <c r="B25661" s="2" t="s">
        <v>5795</v>
      </c>
      <c r="C25661" s="9" t="s">
        <v>2405</v>
      </c>
      <c r="D25661" s="9" t="s">
        <v>672</v>
      </c>
      <c r="E25661" s="4" t="str">
        <f t="shared" ref="E25661:F25661" si="818">E25660 </f>
        <v>HANDICAP (0-90)</v>
      </c>
      <c r="F25661" s="4" t="str">
        <f t="shared" si="818"/>
        <v>1400m</v>
      </c>
      <c r="G25661" s="8" t="str">
        <f>IF(COUNTIF('Dam Lines'!A:A,D25661)&gt;0,"Yes","No")</f>
        <v>Yes</v>
      </c>
      <c r="H25661" s="14" t="s">
        <v>1742</v>
      </c>
      <c r="I25661" s="8" t="str">
        <f t="array" ref="I25661">IF(G25661="Yes",XLOOKUP(D25661,'Dam Lines'!A:A,'Dam Lines'!J:J),"")</f>
        <v>MONAT</v>
      </c>
    </row>
    <row r="25662" hidden="1">
      <c r="A25662" s="11">
        <v>7.0</v>
      </c>
      <c r="B25662" s="2" t="s">
        <v>5885</v>
      </c>
      <c r="C25662" s="9" t="s">
        <v>3071</v>
      </c>
      <c r="D25662" s="9" t="s">
        <v>5886</v>
      </c>
      <c r="E25662" s="4" t="str">
        <f t="shared" ref="E25662:F25662" si="819">E25661 </f>
        <v>HANDICAP (0-90)</v>
      </c>
      <c r="F25662" s="4" t="str">
        <f t="shared" si="819"/>
        <v>1400m</v>
      </c>
      <c r="G25662" s="8" t="str">
        <f>IF(COUNTIF('Dam Lines'!A:A,D25662)&gt;0,"Yes","No")</f>
        <v>No</v>
      </c>
      <c r="H25662" s="14" t="s">
        <v>1742</v>
      </c>
      <c r="I25662" s="8" t="str">
        <f t="array" ref="I25662">IF(G25662="Yes",XLOOKUP(D25662,'Dam Lines'!A:A,'Dam Lines'!J:J),"")</f>
        <v/>
      </c>
    </row>
    <row r="25663" hidden="1">
      <c r="A25663" s="11">
        <v>8.0</v>
      </c>
      <c r="B25663" s="2" t="s">
        <v>6026</v>
      </c>
      <c r="C25663" s="9" t="s">
        <v>5085</v>
      </c>
      <c r="D25663" s="9" t="s">
        <v>1641</v>
      </c>
      <c r="E25663" s="4" t="str">
        <f t="shared" ref="E25663:F25663" si="820">E25662 </f>
        <v>HANDICAP (0-90)</v>
      </c>
      <c r="F25663" s="4" t="str">
        <f t="shared" si="820"/>
        <v>1400m</v>
      </c>
      <c r="G25663" s="8" t="str">
        <f>IF(COUNTIF('Dam Lines'!A:A,D25663)&gt;0,"Yes","No")</f>
        <v>Yes</v>
      </c>
      <c r="H25663" s="14" t="s">
        <v>1742</v>
      </c>
      <c r="I25663" s="8" t="str">
        <f t="array" ref="I25663">IF(G25663="Yes",XLOOKUP(D25663,'Dam Lines'!A:A,'Dam Lines'!J:J),"")</f>
        <v>NEVADA II</v>
      </c>
    </row>
    <row r="25664" hidden="1">
      <c r="A25664" s="11">
        <v>9.0</v>
      </c>
      <c r="B25664" s="2" t="s">
        <v>6073</v>
      </c>
      <c r="C25664" s="9" t="s">
        <v>1823</v>
      </c>
      <c r="D25664" s="9" t="s">
        <v>1117</v>
      </c>
      <c r="E25664" s="4" t="str">
        <f t="shared" ref="E25664:F25664" si="821">E25663 </f>
        <v>HANDICAP (0-90)</v>
      </c>
      <c r="F25664" s="4" t="str">
        <f t="shared" si="821"/>
        <v>1400m</v>
      </c>
      <c r="G25664" s="8" t="str">
        <f>IF(COUNTIF('Dam Lines'!A:A,D25664)&gt;0,"Yes","No")</f>
        <v>Yes</v>
      </c>
      <c r="H25664" s="14" t="s">
        <v>1761</v>
      </c>
      <c r="I25664" s="8" t="str">
        <f t="array" ref="I25664">IF(G25664="Yes",XLOOKUP(D25664,'Dam Lines'!A:A,'Dam Lines'!J:J),"")</f>
        <v>CHAR-RICH ALECIA</v>
      </c>
    </row>
    <row r="25665" hidden="1">
      <c r="A25665" s="11">
        <v>10.0</v>
      </c>
      <c r="B25665" s="2" t="s">
        <v>5985</v>
      </c>
      <c r="C25665" s="9" t="s">
        <v>1744</v>
      </c>
      <c r="D25665" s="9" t="s">
        <v>1526</v>
      </c>
      <c r="E25665" s="4" t="str">
        <f t="shared" ref="E25665:F25665" si="822">E25664 </f>
        <v>HANDICAP (0-90)</v>
      </c>
      <c r="F25665" s="4" t="str">
        <f t="shared" si="822"/>
        <v>1400m</v>
      </c>
      <c r="G25665" s="8" t="str">
        <f>IF(COUNTIF('Dam Lines'!A:A,D25665)&gt;0,"Yes","No")</f>
        <v>Yes</v>
      </c>
      <c r="H25665" s="14" t="s">
        <v>1742</v>
      </c>
      <c r="I25665" s="8" t="str">
        <f t="array" ref="I25665">IF(G25665="Yes",XLOOKUP(D25665,'Dam Lines'!A:A,'Dam Lines'!J:J),"")</f>
        <v>NEVADA II</v>
      </c>
    </row>
    <row r="25666" hidden="1">
      <c r="A25666" s="11">
        <v>11.0</v>
      </c>
      <c r="B25666" s="2" t="s">
        <v>5168</v>
      </c>
      <c r="C25666" s="9" t="s">
        <v>1962</v>
      </c>
      <c r="D25666" s="9" t="s">
        <v>718</v>
      </c>
      <c r="E25666" s="4" t="str">
        <f t="shared" ref="E25666:F25666" si="823">E25665 </f>
        <v>HANDICAP (0-90)</v>
      </c>
      <c r="F25666" s="4" t="str">
        <f t="shared" si="823"/>
        <v>1400m</v>
      </c>
      <c r="G25666" s="8" t="str">
        <f>IF(COUNTIF('Dam Lines'!A:A,D25666)&gt;0,"Yes","No")</f>
        <v>Yes</v>
      </c>
      <c r="H25666" s="14" t="s">
        <v>1742</v>
      </c>
      <c r="I25666" s="8" t="str">
        <f t="array" ref="I25666">IF(G25666="Yes",XLOOKUP(D25666,'Dam Lines'!A:A,'Dam Lines'!J:J),"")</f>
        <v>FATMA</v>
      </c>
    </row>
    <row r="25667" hidden="1">
      <c r="A25667" s="11">
        <v>12.0</v>
      </c>
      <c r="B25667" s="2" t="s">
        <v>6196</v>
      </c>
      <c r="C25667" s="9" t="s">
        <v>3022</v>
      </c>
      <c r="D25667" s="9" t="s">
        <v>6197</v>
      </c>
      <c r="E25667" s="4" t="str">
        <f t="shared" ref="E25667:F25667" si="824">E25666 </f>
        <v>HANDICAP (0-90)</v>
      </c>
      <c r="F25667" s="4" t="str">
        <f t="shared" si="824"/>
        <v>1400m</v>
      </c>
      <c r="G25667" s="8" t="str">
        <f>IF(COUNTIF('Dam Lines'!A:A,D25667)&gt;0,"Yes","No")</f>
        <v>No</v>
      </c>
      <c r="H25667" s="14" t="s">
        <v>1742</v>
      </c>
      <c r="I25667" s="8" t="str">
        <f t="array" ref="I25667">IF(G25667="Yes",XLOOKUP(D25667,'Dam Lines'!A:A,'Dam Lines'!J:J),"")</f>
        <v/>
      </c>
    </row>
    <row r="25668" hidden="1">
      <c r="A25668" s="11">
        <v>1.0</v>
      </c>
      <c r="B25668" s="2" t="s">
        <v>5070</v>
      </c>
      <c r="C25668" s="9" t="s">
        <v>3697</v>
      </c>
      <c r="D25668" s="9" t="s">
        <v>113</v>
      </c>
      <c r="E25668" s="4" t="s">
        <v>6382</v>
      </c>
      <c r="F25668" s="4" t="s">
        <v>1887</v>
      </c>
      <c r="G25668" s="8" t="str">
        <f>IF(COUNTIF('Dam Lines'!A:A,D25668)&gt;0,"Yes","No")</f>
        <v>Yes</v>
      </c>
      <c r="H25668" s="14" t="s">
        <v>1742</v>
      </c>
      <c r="I25668" s="8" t="str">
        <f t="array" ref="I25668">IF(G25668="Yes",XLOOKUP(D25668,'Dam Lines'!A:A,'Dam Lines'!J:J),"")</f>
        <v>NEVADA II</v>
      </c>
    </row>
    <row r="25669" hidden="1">
      <c r="A25669" s="11">
        <v>2.0</v>
      </c>
      <c r="B25669" s="2" t="s">
        <v>4916</v>
      </c>
      <c r="C25669" s="9" t="s">
        <v>3697</v>
      </c>
      <c r="D25669" s="9" t="s">
        <v>4917</v>
      </c>
      <c r="E25669" s="4" t="str">
        <f t="shared" ref="E25669:F25669" si="825">E25668 </f>
        <v>HANDICAP (0-90)</v>
      </c>
      <c r="F25669" s="4" t="str">
        <f t="shared" si="825"/>
        <v>1400m</v>
      </c>
      <c r="G25669" s="8" t="str">
        <f>IF(COUNTIF('Dam Lines'!A:A,D25669)&gt;0,"Yes","No")</f>
        <v>No</v>
      </c>
      <c r="H25669" s="14" t="s">
        <v>1742</v>
      </c>
      <c r="I25669" s="8" t="str">
        <f t="array" ref="I25669">IF(G25669="Yes",XLOOKUP(D25669,'Dam Lines'!A:A,'Dam Lines'!J:J),"")</f>
        <v/>
      </c>
    </row>
    <row r="25670" hidden="1">
      <c r="A25670" s="11">
        <v>3.0</v>
      </c>
      <c r="B25670" s="2" t="s">
        <v>6016</v>
      </c>
      <c r="C25670" s="9" t="s">
        <v>1744</v>
      </c>
      <c r="D25670" s="9" t="s">
        <v>165</v>
      </c>
      <c r="E25670" s="4" t="str">
        <f t="shared" ref="E25670:F25670" si="826">E25669 </f>
        <v>HANDICAP (0-90)</v>
      </c>
      <c r="F25670" s="4" t="str">
        <f t="shared" si="826"/>
        <v>1400m</v>
      </c>
      <c r="G25670" s="8" t="str">
        <f>IF(COUNTIF('Dam Lines'!A:A,D25670)&gt;0,"Yes","No")</f>
        <v>Yes</v>
      </c>
      <c r="H25670" s="14" t="s">
        <v>1742</v>
      </c>
      <c r="I25670" s="8" t="str">
        <f t="array" ref="I25670">IF(G25670="Yes",XLOOKUP(D25670,'Dam Lines'!A:A,'Dam Lines'!J:J),"")</f>
        <v>NEVADA II</v>
      </c>
    </row>
    <row r="25671" hidden="1">
      <c r="A25671" s="11">
        <v>4.0</v>
      </c>
      <c r="B25671" s="2" t="s">
        <v>4938</v>
      </c>
      <c r="C25671" s="9" t="s">
        <v>1823</v>
      </c>
      <c r="D25671" s="9" t="s">
        <v>141</v>
      </c>
      <c r="E25671" s="4" t="str">
        <f t="shared" ref="E25671:F25671" si="827">E25670 </f>
        <v>HANDICAP (0-90)</v>
      </c>
      <c r="F25671" s="4" t="str">
        <f t="shared" si="827"/>
        <v>1400m</v>
      </c>
      <c r="G25671" s="8" t="str">
        <f>IF(COUNTIF('Dam Lines'!A:A,D25671)&gt;0,"Yes","No")</f>
        <v>Yes</v>
      </c>
      <c r="H25671" s="14" t="s">
        <v>1761</v>
      </c>
      <c r="I25671" s="8" t="str">
        <f t="array" ref="I25671">IF(G25671="Yes",XLOOKUP(D25671,'Dam Lines'!A:A,'Dam Lines'!J:J),"")</f>
        <v>FARBAHAN</v>
      </c>
    </row>
    <row r="25672" hidden="1">
      <c r="A25672" s="11">
        <v>5.0</v>
      </c>
      <c r="B25672" s="2" t="s">
        <v>5416</v>
      </c>
      <c r="C25672" s="9" t="s">
        <v>4315</v>
      </c>
      <c r="D25672" s="9" t="s">
        <v>5417</v>
      </c>
      <c r="E25672" s="4" t="str">
        <f t="shared" ref="E25672:F25672" si="828">E25671 </f>
        <v>HANDICAP (0-90)</v>
      </c>
      <c r="F25672" s="4" t="str">
        <f t="shared" si="828"/>
        <v>1400m</v>
      </c>
      <c r="G25672" s="8" t="str">
        <f>IF(COUNTIF('Dam Lines'!A:A,D25672)&gt;0,"Yes","No")</f>
        <v>Yes</v>
      </c>
      <c r="H25672" s="14" t="s">
        <v>1742</v>
      </c>
      <c r="I25672" s="8" t="str">
        <f t="array" ref="I25672">IF(G25672="Yes",XLOOKUP(D25672,'Dam Lines'!A:A,'Dam Lines'!J:J),"")</f>
        <v>NEVADA II</v>
      </c>
    </row>
    <row r="25673" hidden="1">
      <c r="A25673" s="11">
        <v>6.0</v>
      </c>
      <c r="B25673" s="2" t="s">
        <v>5950</v>
      </c>
      <c r="C25673" s="9" t="s">
        <v>1744</v>
      </c>
      <c r="D25673" s="9" t="s">
        <v>1073</v>
      </c>
      <c r="E25673" s="4" t="str">
        <f t="shared" ref="E25673:F25673" si="829">E25672 </f>
        <v>HANDICAP (0-90)</v>
      </c>
      <c r="F25673" s="4" t="str">
        <f t="shared" si="829"/>
        <v>1400m</v>
      </c>
      <c r="G25673" s="8" t="str">
        <f>IF(COUNTIF('Dam Lines'!A:A,D25673)&gt;0,"Yes","No")</f>
        <v>Yes</v>
      </c>
      <c r="H25673" s="14" t="s">
        <v>1742</v>
      </c>
      <c r="I25673" s="8" t="str">
        <f t="array" ref="I25673">IF(G25673="Yes",XLOOKUP(D25673,'Dam Lines'!A:A,'Dam Lines'!J:J),"")</f>
        <v>DAHSHUR</v>
      </c>
    </row>
    <row r="25674" hidden="1">
      <c r="A25674" s="11">
        <v>7.0</v>
      </c>
      <c r="B25674" s="2" t="s">
        <v>5392</v>
      </c>
      <c r="C25674" s="9" t="s">
        <v>1962</v>
      </c>
      <c r="D25674" s="9" t="s">
        <v>98</v>
      </c>
      <c r="E25674" s="4" t="str">
        <f t="shared" ref="E25674:F25674" si="830">E25673 </f>
        <v>HANDICAP (0-90)</v>
      </c>
      <c r="F25674" s="4" t="str">
        <f t="shared" si="830"/>
        <v>1400m</v>
      </c>
      <c r="G25674" s="8" t="str">
        <f>IF(COUNTIF('Dam Lines'!A:A,D25674)&gt;0,"Yes","No")</f>
        <v>Yes</v>
      </c>
      <c r="H25674" s="14" t="s">
        <v>1742</v>
      </c>
      <c r="I25674" s="8" t="str">
        <f t="array" ref="I25674">IF(G25674="Yes",XLOOKUP(D25674,'Dam Lines'!A:A,'Dam Lines'!J:J),"")</f>
        <v>PHILIPPA</v>
      </c>
    </row>
    <row r="25675" hidden="1">
      <c r="A25675" s="11">
        <v>8.0</v>
      </c>
      <c r="B25675" s="2" t="s">
        <v>4910</v>
      </c>
      <c r="C25675" s="9" t="s">
        <v>4635</v>
      </c>
      <c r="D25675" s="9" t="s">
        <v>1296</v>
      </c>
      <c r="E25675" s="4" t="str">
        <f t="shared" ref="E25675:F25675" si="831">E25674 </f>
        <v>HANDICAP (0-90)</v>
      </c>
      <c r="F25675" s="4" t="str">
        <f t="shared" si="831"/>
        <v>1400m</v>
      </c>
      <c r="G25675" s="8" t="str">
        <f>IF(COUNTIF('Dam Lines'!A:A,D25675)&gt;0,"Yes","No")</f>
        <v>Yes</v>
      </c>
      <c r="H25675" s="14" t="s">
        <v>1742</v>
      </c>
      <c r="I25675" s="8" t="str">
        <f t="array" ref="I25675">IF(G25675="Yes",XLOOKUP(D25675,'Dam Lines'!A:A,'Dam Lines'!J:J),"")</f>
        <v>BRYANS TIME</v>
      </c>
    </row>
    <row r="25676" hidden="1">
      <c r="A25676" s="11">
        <v>9.0</v>
      </c>
      <c r="B25676" s="2" t="s">
        <v>6218</v>
      </c>
      <c r="C25676" s="9" t="s">
        <v>4477</v>
      </c>
      <c r="D25676" s="9" t="s">
        <v>567</v>
      </c>
      <c r="E25676" s="4" t="str">
        <f t="shared" ref="E25676:F25676" si="832">E25675 </f>
        <v>HANDICAP (0-90)</v>
      </c>
      <c r="F25676" s="4" t="str">
        <f t="shared" si="832"/>
        <v>1400m</v>
      </c>
      <c r="G25676" s="8" t="str">
        <f>IF(COUNTIF('Dam Lines'!A:A,D25676)&gt;0,"Yes","No")</f>
        <v>Yes</v>
      </c>
      <c r="H25676" s="14" t="s">
        <v>1761</v>
      </c>
      <c r="I25676" s="8" t="str">
        <f t="array" ref="I25676">IF(G25676="Yes",XLOOKUP(D25676,'Dam Lines'!A:A,'Dam Lines'!J:J),"")</f>
        <v>NEVADA II</v>
      </c>
    </row>
    <row r="25677" hidden="1">
      <c r="A25677" s="11">
        <v>10.0</v>
      </c>
      <c r="B25677" s="2" t="s">
        <v>6533</v>
      </c>
      <c r="C25677" s="9" t="s">
        <v>4731</v>
      </c>
      <c r="D25677" s="9" t="s">
        <v>6534</v>
      </c>
      <c r="E25677" s="4" t="str">
        <f t="shared" ref="E25677:F25677" si="833">E25676 </f>
        <v>HANDICAP (0-90)</v>
      </c>
      <c r="F25677" s="4" t="str">
        <f t="shared" si="833"/>
        <v>1400m</v>
      </c>
      <c r="G25677" s="8" t="str">
        <f>IF(COUNTIF('Dam Lines'!A:A,D25677)&gt;0,"Yes","No")</f>
        <v>No</v>
      </c>
      <c r="H25677" s="14" t="s">
        <v>1742</v>
      </c>
      <c r="I25677" s="8" t="str">
        <f t="array" ref="I25677">IF(G25677="Yes",XLOOKUP(D25677,'Dam Lines'!A:A,'Dam Lines'!J:J),"")</f>
        <v/>
      </c>
    </row>
    <row r="25678" hidden="1">
      <c r="A25678" s="11">
        <v>11.0</v>
      </c>
      <c r="B25678" s="2" t="s">
        <v>5600</v>
      </c>
      <c r="C25678" s="9" t="s">
        <v>1744</v>
      </c>
      <c r="D25678" s="9" t="s">
        <v>122</v>
      </c>
      <c r="E25678" s="4" t="str">
        <f t="shared" ref="E25678:F25678" si="834">E25677 </f>
        <v>HANDICAP (0-90)</v>
      </c>
      <c r="F25678" s="4" t="str">
        <f t="shared" si="834"/>
        <v>1400m</v>
      </c>
      <c r="G25678" s="8" t="str">
        <f>IF(COUNTIF('Dam Lines'!A:A,D25678)&gt;0,"Yes","No")</f>
        <v>Yes</v>
      </c>
      <c r="H25678" s="14" t="s">
        <v>1742</v>
      </c>
      <c r="I25678" s="8" t="str">
        <f t="array" ref="I25678">IF(G25678="Yes",XLOOKUP(D25678,'Dam Lines'!A:A,'Dam Lines'!J:J),"")</f>
        <v>NEVADA II</v>
      </c>
    </row>
    <row r="25679" hidden="1">
      <c r="A25679" s="11">
        <v>12.0</v>
      </c>
      <c r="B25679" s="2" t="s">
        <v>4837</v>
      </c>
      <c r="C25679" s="9" t="s">
        <v>4282</v>
      </c>
      <c r="D25679" s="9" t="s">
        <v>4838</v>
      </c>
      <c r="E25679" s="4" t="str">
        <f t="shared" ref="E25679:F25679" si="835">E25678 </f>
        <v>HANDICAP (0-90)</v>
      </c>
      <c r="F25679" s="4" t="str">
        <f t="shared" si="835"/>
        <v>1400m</v>
      </c>
      <c r="G25679" s="8" t="str">
        <f>IF(COUNTIF('Dam Lines'!A:A,D25679)&gt;0,"Yes","No")</f>
        <v>No</v>
      </c>
      <c r="H25679" s="14" t="s">
        <v>1742</v>
      </c>
      <c r="I25679" s="8" t="str">
        <f t="array" ref="I25679">IF(G25679="Yes",XLOOKUP(D25679,'Dam Lines'!A:A,'Dam Lines'!J:J),"")</f>
        <v/>
      </c>
    </row>
    <row r="25680" hidden="1">
      <c r="A25680" s="11">
        <v>13.0</v>
      </c>
      <c r="B25680" s="2" t="s">
        <v>5343</v>
      </c>
      <c r="C25680" s="9" t="s">
        <v>1744</v>
      </c>
      <c r="D25680" s="9" t="s">
        <v>1316</v>
      </c>
      <c r="E25680" s="4" t="str">
        <f t="shared" ref="E25680:F25680" si="836">E25679 </f>
        <v>HANDICAP (0-90)</v>
      </c>
      <c r="F25680" s="4" t="str">
        <f t="shared" si="836"/>
        <v>1400m</v>
      </c>
      <c r="G25680" s="8" t="str">
        <f>IF(COUNTIF('Dam Lines'!A:A,D25680)&gt;0,"Yes","No")</f>
        <v>Yes</v>
      </c>
      <c r="H25680" s="14" t="s">
        <v>1761</v>
      </c>
      <c r="I25680" s="8" t="str">
        <f t="array" ref="I25680">IF(G25680="Yes",XLOOKUP(D25680,'Dam Lines'!A:A,'Dam Lines'!J:J),"")</f>
        <v>NEVADA II</v>
      </c>
    </row>
    <row r="25681" hidden="1">
      <c r="A25681" s="11">
        <v>1.0</v>
      </c>
      <c r="B25681" s="2" t="s">
        <v>4050</v>
      </c>
      <c r="C25681" s="9" t="s">
        <v>1935</v>
      </c>
      <c r="D25681" s="9" t="s">
        <v>4051</v>
      </c>
      <c r="E25681" s="4" t="s">
        <v>6431</v>
      </c>
      <c r="F25681" s="4" t="s">
        <v>1869</v>
      </c>
      <c r="G25681" s="8" t="str">
        <f>IF(COUNTIF('Dam Lines'!A:A,D25681)&gt;0,"Yes","No")</f>
        <v>No</v>
      </c>
      <c r="H25681" s="14" t="s">
        <v>1742</v>
      </c>
      <c r="I25681" s="8" t="str">
        <f t="array" ref="I25681">IF(G25681="Yes",XLOOKUP(D25681,'Dam Lines'!A:A,'Dam Lines'!J:J),"")</f>
        <v/>
      </c>
    </row>
    <row r="25682" hidden="1">
      <c r="A25682" s="11">
        <v>2.0</v>
      </c>
      <c r="B25682" s="2" t="s">
        <v>5169</v>
      </c>
      <c r="C25682" s="9" t="s">
        <v>1962</v>
      </c>
      <c r="D25682" s="9" t="s">
        <v>285</v>
      </c>
      <c r="E25682" s="4" t="str">
        <f t="shared" ref="E25682:F25682" si="837">E25681 </f>
        <v>HANDICAP (0-62)</v>
      </c>
      <c r="F25682" s="4" t="str">
        <f t="shared" si="837"/>
        <v>1600m</v>
      </c>
      <c r="G25682" s="8" t="str">
        <f>IF(COUNTIF('Dam Lines'!A:A,D25682)&gt;0,"Yes","No")</f>
        <v>Yes</v>
      </c>
      <c r="H25682" s="14" t="s">
        <v>1742</v>
      </c>
      <c r="I25682" s="8" t="str">
        <f t="array" ref="I25682">IF(G25682="Yes",XLOOKUP(D25682,'Dam Lines'!A:A,'Dam Lines'!J:J),"")</f>
        <v>TIDJIDA D</v>
      </c>
    </row>
    <row r="25683" hidden="1">
      <c r="A25683" s="11">
        <v>3.0</v>
      </c>
      <c r="B25683" s="2" t="s">
        <v>3149</v>
      </c>
      <c r="C25683" s="9" t="s">
        <v>1962</v>
      </c>
      <c r="D25683" s="9" t="s">
        <v>715</v>
      </c>
      <c r="E25683" s="4" t="str">
        <f t="shared" ref="E25683:F25683" si="838">E25682 </f>
        <v>HANDICAP (0-62)</v>
      </c>
      <c r="F25683" s="4" t="str">
        <f t="shared" si="838"/>
        <v>1600m</v>
      </c>
      <c r="G25683" s="8" t="str">
        <f>IF(COUNTIF('Dam Lines'!A:A,D25683)&gt;0,"Yes","No")</f>
        <v>Yes</v>
      </c>
      <c r="H25683" s="14" t="s">
        <v>1742</v>
      </c>
      <c r="I25683" s="8" t="str">
        <f t="array" ref="I25683">IF(G25683="Yes",XLOOKUP(D25683,'Dam Lines'!A:A,'Dam Lines'!J:J),"")</f>
        <v>BASSALA</v>
      </c>
    </row>
    <row r="25684" hidden="1">
      <c r="A25684" s="11">
        <v>4.0</v>
      </c>
      <c r="B25684" s="2" t="s">
        <v>5675</v>
      </c>
      <c r="C25684" s="9" t="s">
        <v>2248</v>
      </c>
      <c r="D25684" s="9" t="s">
        <v>452</v>
      </c>
      <c r="E25684" s="4" t="str">
        <f t="shared" ref="E25684:F25684" si="839">E25683 </f>
        <v>HANDICAP (0-62)</v>
      </c>
      <c r="F25684" s="4" t="str">
        <f t="shared" si="839"/>
        <v>1600m</v>
      </c>
      <c r="G25684" s="8" t="str">
        <f>IF(COUNTIF('Dam Lines'!A:A,D25684)&gt;0,"Yes","No")</f>
        <v>Yes</v>
      </c>
      <c r="H25684" s="14" t="s">
        <v>1742</v>
      </c>
      <c r="I25684" s="8" t="str">
        <f t="array" ref="I25684">IF(G25684="Yes",XLOOKUP(D25684,'Dam Lines'!A:A,'Dam Lines'!J:J),"")</f>
        <v>DJEDDA</v>
      </c>
    </row>
    <row r="25685" hidden="1">
      <c r="A25685" s="11">
        <v>5.0</v>
      </c>
      <c r="B25685" s="2" t="s">
        <v>5820</v>
      </c>
      <c r="C25685" s="9" t="s">
        <v>2061</v>
      </c>
      <c r="D25685" s="9" t="s">
        <v>865</v>
      </c>
      <c r="E25685" s="4" t="str">
        <f t="shared" ref="E25685:F25685" si="840">E25684 </f>
        <v>HANDICAP (0-62)</v>
      </c>
      <c r="F25685" s="4" t="str">
        <f t="shared" si="840"/>
        <v>1600m</v>
      </c>
      <c r="G25685" s="8" t="str">
        <f>IF(COUNTIF('Dam Lines'!A:A,D25685)&gt;0,"Yes","No")</f>
        <v>Yes</v>
      </c>
      <c r="H25685" s="14" t="s">
        <v>1761</v>
      </c>
      <c r="I25685" s="8" t="str">
        <f t="array" ref="I25685">IF(G25685="Yes",XLOOKUP(D25685,'Dam Lines'!A:A,'Dam Lines'!J:J),"")</f>
        <v>NEVADA II</v>
      </c>
    </row>
    <row r="25686" hidden="1">
      <c r="A25686" s="11">
        <v>6.0</v>
      </c>
      <c r="B25686" s="2" t="s">
        <v>5441</v>
      </c>
      <c r="C25686" s="9" t="s">
        <v>1886</v>
      </c>
      <c r="D25686" s="9" t="s">
        <v>2984</v>
      </c>
      <c r="E25686" s="4" t="str">
        <f t="shared" ref="E25686:F25686" si="841">E25685 </f>
        <v>HANDICAP (0-62)</v>
      </c>
      <c r="F25686" s="4" t="str">
        <f t="shared" si="841"/>
        <v>1600m</v>
      </c>
      <c r="G25686" s="8" t="str">
        <f>IF(COUNTIF('Dam Lines'!A:A,D25686)&gt;0,"Yes","No")</f>
        <v>No</v>
      </c>
      <c r="H25686" s="14" t="s">
        <v>1742</v>
      </c>
      <c r="I25686" s="8" t="str">
        <f t="array" ref="I25686">IF(G25686="Yes",XLOOKUP(D25686,'Dam Lines'!A:A,'Dam Lines'!J:J),"")</f>
        <v/>
      </c>
    </row>
    <row r="25687" hidden="1">
      <c r="A25687" s="11">
        <v>7.0</v>
      </c>
      <c r="B25687" s="2" t="s">
        <v>4179</v>
      </c>
      <c r="C25687" s="9" t="s">
        <v>1752</v>
      </c>
      <c r="D25687" s="9" t="s">
        <v>886</v>
      </c>
      <c r="E25687" s="4" t="str">
        <f t="shared" ref="E25687:F25687" si="842">E25686 </f>
        <v>HANDICAP (0-62)</v>
      </c>
      <c r="F25687" s="4" t="str">
        <f t="shared" si="842"/>
        <v>1600m</v>
      </c>
      <c r="G25687" s="8" t="str">
        <f>IF(COUNTIF('Dam Lines'!A:A,D25687)&gt;0,"Yes","No")</f>
        <v>Yes</v>
      </c>
      <c r="H25687" s="14" t="s">
        <v>1742</v>
      </c>
      <c r="I25687" s="8" t="str">
        <f t="array" ref="I25687">IF(G25687="Yes",XLOOKUP(D25687,'Dam Lines'!A:A,'Dam Lines'!J:J),"")</f>
        <v>NEVADA II</v>
      </c>
    </row>
    <row r="25688" hidden="1">
      <c r="A25688" s="11">
        <v>8.0</v>
      </c>
      <c r="B25688" s="2" t="s">
        <v>5851</v>
      </c>
      <c r="C25688" s="9" t="s">
        <v>2401</v>
      </c>
      <c r="D25688" s="9" t="s">
        <v>2185</v>
      </c>
      <c r="E25688" s="4" t="str">
        <f t="shared" ref="E25688:F25688" si="843">E25687 </f>
        <v>HANDICAP (0-62)</v>
      </c>
      <c r="F25688" s="4" t="str">
        <f t="shared" si="843"/>
        <v>1600m</v>
      </c>
      <c r="G25688" s="8" t="str">
        <f>IF(COUNTIF('Dam Lines'!A:A,D25688)&gt;0,"Yes","No")</f>
        <v>No</v>
      </c>
      <c r="H25688" s="14" t="s">
        <v>1742</v>
      </c>
      <c r="I25688" s="8" t="str">
        <f t="array" ref="I25688">IF(G25688="Yes",XLOOKUP(D25688,'Dam Lines'!A:A,'Dam Lines'!J:J),"")</f>
        <v/>
      </c>
    </row>
    <row r="25689" hidden="1">
      <c r="A25689" s="11">
        <v>9.0</v>
      </c>
      <c r="B25689" s="2" t="s">
        <v>6055</v>
      </c>
      <c r="C25689" s="9" t="s">
        <v>3019</v>
      </c>
      <c r="D25689" s="9" t="s">
        <v>555</v>
      </c>
      <c r="E25689" s="4" t="str">
        <f t="shared" ref="E25689:F25689" si="844">E25688 </f>
        <v>HANDICAP (0-62)</v>
      </c>
      <c r="F25689" s="4" t="str">
        <f t="shared" si="844"/>
        <v>1600m</v>
      </c>
      <c r="G25689" s="8" t="str">
        <f>IF(COUNTIF('Dam Lines'!A:A,D25689)&gt;0,"Yes","No")</f>
        <v>Yes</v>
      </c>
      <c r="H25689" s="14" t="s">
        <v>1742</v>
      </c>
      <c r="I25689" s="8" t="str">
        <f t="array" ref="I25689">IF(G25689="Yes",XLOOKUP(D25689,'Dam Lines'!A:A,'Dam Lines'!J:J),"")</f>
        <v>QUITAINE</v>
      </c>
    </row>
    <row r="25690" hidden="1">
      <c r="A25690" s="11">
        <v>10.0</v>
      </c>
      <c r="B25690" s="2" t="s">
        <v>5822</v>
      </c>
      <c r="C25690" s="9" t="s">
        <v>2545</v>
      </c>
      <c r="D25690" s="9" t="s">
        <v>647</v>
      </c>
      <c r="E25690" s="4" t="str">
        <f t="shared" ref="E25690:F25690" si="845">E25689 </f>
        <v>HANDICAP (0-62)</v>
      </c>
      <c r="F25690" s="4" t="str">
        <f t="shared" si="845"/>
        <v>1600m</v>
      </c>
      <c r="G25690" s="8" t="str">
        <f>IF(COUNTIF('Dam Lines'!A:A,D25690)&gt;0,"Yes","No")</f>
        <v>Yes</v>
      </c>
      <c r="H25690" s="14" t="s">
        <v>1761</v>
      </c>
      <c r="I25690" s="8" t="str">
        <f t="array" ref="I25690">IF(G25690="Yes",XLOOKUP(D25690,'Dam Lines'!A:A,'Dam Lines'!J:J),"")</f>
        <v>FATMA</v>
      </c>
    </row>
    <row r="25691" hidden="1">
      <c r="A25691" s="11">
        <v>11.0</v>
      </c>
      <c r="B25691" s="2" t="s">
        <v>5353</v>
      </c>
      <c r="C25691" s="9" t="s">
        <v>1744</v>
      </c>
      <c r="D25691" s="9" t="s">
        <v>290</v>
      </c>
      <c r="E25691" s="4" t="str">
        <f t="shared" ref="E25691:F25691" si="846">E25690 </f>
        <v>HANDICAP (0-62)</v>
      </c>
      <c r="F25691" s="4" t="str">
        <f t="shared" si="846"/>
        <v>1600m</v>
      </c>
      <c r="G25691" s="8" t="str">
        <f>IF(COUNTIF('Dam Lines'!A:A,D25691)&gt;0,"Yes","No")</f>
        <v>Yes</v>
      </c>
      <c r="H25691" s="14" t="s">
        <v>1742</v>
      </c>
      <c r="I25691" s="8" t="str">
        <f t="array" ref="I25691">IF(G25691="Yes",XLOOKUP(D25691,'Dam Lines'!A:A,'Dam Lines'!J:J),"")</f>
        <v>KYLA TIKI</v>
      </c>
    </row>
    <row r="25692" hidden="1">
      <c r="A25692" s="11">
        <v>12.0</v>
      </c>
      <c r="B25692" s="2" t="s">
        <v>4007</v>
      </c>
      <c r="C25692" s="9" t="s">
        <v>4008</v>
      </c>
      <c r="D25692" s="9" t="s">
        <v>1244</v>
      </c>
      <c r="E25692" s="4" t="str">
        <f t="shared" ref="E25692:F25692" si="847">E25691 </f>
        <v>HANDICAP (0-62)</v>
      </c>
      <c r="F25692" s="4" t="str">
        <f t="shared" si="847"/>
        <v>1600m</v>
      </c>
      <c r="G25692" s="8" t="str">
        <f>IF(COUNTIF('Dam Lines'!A:A,D25692)&gt;0,"Yes","No")</f>
        <v>Yes</v>
      </c>
      <c r="H25692" s="14" t="s">
        <v>1742</v>
      </c>
      <c r="I25692" s="8" t="str">
        <f t="array" ref="I25692">IF(G25692="Yes",XLOOKUP(D25692,'Dam Lines'!A:A,'Dam Lines'!J:J),"")</f>
        <v>AL HANOUF</v>
      </c>
    </row>
    <row r="25693" hidden="1">
      <c r="A25693" s="11">
        <v>13.0</v>
      </c>
      <c r="B25693" s="2" t="s">
        <v>5382</v>
      </c>
      <c r="C25693" s="9" t="s">
        <v>5383</v>
      </c>
      <c r="D25693" s="9" t="s">
        <v>516</v>
      </c>
      <c r="E25693" s="4" t="str">
        <f t="shared" ref="E25693:F25693" si="848">E25692 </f>
        <v>HANDICAP (0-62)</v>
      </c>
      <c r="F25693" s="4" t="str">
        <f t="shared" si="848"/>
        <v>1600m</v>
      </c>
      <c r="G25693" s="8" t="str">
        <f>IF(COUNTIF('Dam Lines'!A:A,D25693)&gt;0,"Yes","No")</f>
        <v>Yes</v>
      </c>
      <c r="H25693" s="14" t="s">
        <v>1742</v>
      </c>
      <c r="I25693" s="8" t="str">
        <f t="array" ref="I25693">IF(G25693="Yes",XLOOKUP(D25693,'Dam Lines'!A:A,'Dam Lines'!J:J),"")</f>
        <v>NEVADA II</v>
      </c>
    </row>
    <row r="25694" hidden="1">
      <c r="A25694" s="11">
        <v>14.0</v>
      </c>
      <c r="B25694" s="2" t="s">
        <v>5879</v>
      </c>
      <c r="C25694" s="9" t="s">
        <v>1907</v>
      </c>
      <c r="D25694" s="9" t="s">
        <v>311</v>
      </c>
      <c r="E25694" s="4" t="str">
        <f t="shared" ref="E25694:F25694" si="849">E25693 </f>
        <v>HANDICAP (0-62)</v>
      </c>
      <c r="F25694" s="4" t="str">
        <f t="shared" si="849"/>
        <v>1600m</v>
      </c>
      <c r="G25694" s="8" t="str">
        <f>IF(COUNTIF('Dam Lines'!A:A,D25694)&gt;0,"Yes","No")</f>
        <v>Yes</v>
      </c>
      <c r="H25694" s="14" t="s">
        <v>1742</v>
      </c>
      <c r="I25694" s="8" t="str">
        <f t="array" ref="I25694">IF(G25694="Yes",XLOOKUP(D25694,'Dam Lines'!A:A,'Dam Lines'!J:J),"")</f>
        <v>MENCULE16</v>
      </c>
    </row>
    <row r="25695" hidden="1">
      <c r="A25695" s="11">
        <v>15.0</v>
      </c>
      <c r="B25695" s="2" t="s">
        <v>5711</v>
      </c>
      <c r="C25695" s="9" t="s">
        <v>1744</v>
      </c>
      <c r="D25695" s="9" t="s">
        <v>166</v>
      </c>
      <c r="E25695" s="4" t="str">
        <f t="shared" ref="E25695:F25695" si="850">E25694 </f>
        <v>HANDICAP (0-62)</v>
      </c>
      <c r="F25695" s="4" t="str">
        <f t="shared" si="850"/>
        <v>1600m</v>
      </c>
      <c r="G25695" s="8" t="str">
        <f>IF(COUNTIF('Dam Lines'!A:A,D25695)&gt;0,"Yes","No")</f>
        <v>Yes</v>
      </c>
      <c r="H25695" s="14" t="s">
        <v>1742</v>
      </c>
      <c r="I25695" s="8" t="str">
        <f t="array" ref="I25695">IF(G25695="Yes",XLOOKUP(D25695,'Dam Lines'!A:A,'Dam Lines'!J:J),"")</f>
        <v>NEVADA II</v>
      </c>
    </row>
    <row r="25696">
      <c r="A25696" s="11">
        <v>1.0</v>
      </c>
      <c r="B25696" s="2" t="s">
        <v>4789</v>
      </c>
      <c r="C25696" s="9" t="s">
        <v>1980</v>
      </c>
      <c r="D25696" s="9" t="s">
        <v>1518</v>
      </c>
      <c r="E25696" s="4" t="s">
        <v>2055</v>
      </c>
      <c r="F25696" s="26" t="s">
        <v>1869</v>
      </c>
      <c r="H25696" s="14" t="s">
        <v>1742</v>
      </c>
      <c r="I25696" s="8" t="s">
        <v>1519</v>
      </c>
    </row>
    <row r="25697">
      <c r="A25697" s="11">
        <v>2.0</v>
      </c>
      <c r="B25697" s="2" t="s">
        <v>5267</v>
      </c>
      <c r="C25697" s="9" t="s">
        <v>1823</v>
      </c>
      <c r="D25697" s="9" t="s">
        <v>883</v>
      </c>
      <c r="E25697" s="4" t="s">
        <v>2055</v>
      </c>
      <c r="F25697" s="4" t="str">
        <f t="shared" ref="F25697:F25711" si="851">F25696 </f>
        <v>1600m</v>
      </c>
      <c r="G25697" s="8" t="str">
        <f>IF(COUNTIF('Dam Lines'!A:A,D25697)&gt;0,"Yes","No")</f>
        <v>Yes</v>
      </c>
      <c r="H25697" s="14" t="s">
        <v>1742</v>
      </c>
      <c r="I25697" s="8" t="str">
        <f t="array" ref="I25697">IF(G25697="Yes",XLOOKUP(D25697,'Dam Lines'!A:A,'Dam Lines'!J:J),"")</f>
        <v>PESENNAIA</v>
      </c>
    </row>
    <row r="25698">
      <c r="A25698" s="11">
        <v>3.0</v>
      </c>
      <c r="B25698" s="2" t="s">
        <v>4609</v>
      </c>
      <c r="C25698" s="9" t="s">
        <v>2479</v>
      </c>
      <c r="D25698" s="9" t="s">
        <v>141</v>
      </c>
      <c r="E25698" s="4" t="s">
        <v>2055</v>
      </c>
      <c r="F25698" s="4" t="str">
        <f t="shared" si="851"/>
        <v>1600m</v>
      </c>
      <c r="G25698" s="8" t="str">
        <f>IF(COUNTIF('Dam Lines'!A:A,D25698)&gt;0,"Yes","No")</f>
        <v>Yes</v>
      </c>
      <c r="H25698" s="14" t="s">
        <v>1742</v>
      </c>
      <c r="I25698" s="8" t="str">
        <f t="array" ref="I25698">IF(G25698="Yes",XLOOKUP(D25698,'Dam Lines'!A:A,'Dam Lines'!J:J),"")</f>
        <v>FARBAHAN</v>
      </c>
    </row>
    <row r="25699">
      <c r="A25699" s="11">
        <v>4.0</v>
      </c>
      <c r="B25699" s="2" t="s">
        <v>5350</v>
      </c>
      <c r="C25699" s="9" t="s">
        <v>1980</v>
      </c>
      <c r="D25699" s="9" t="s">
        <v>984</v>
      </c>
      <c r="E25699" s="4" t="s">
        <v>2055</v>
      </c>
      <c r="F25699" s="4" t="str">
        <f t="shared" si="851"/>
        <v>1600m</v>
      </c>
      <c r="H25699" s="14" t="s">
        <v>1742</v>
      </c>
      <c r="I25699" s="8" t="str">
        <f>VLOOKUP(D25699,'Dam Lines'!$A$2:$J$540,10,false)</f>
        <v>UELN</v>
      </c>
    </row>
    <row r="25700">
      <c r="A25700" s="11">
        <v>5.0</v>
      </c>
      <c r="B25700" s="2" t="s">
        <v>5870</v>
      </c>
      <c r="C25700" s="9" t="s">
        <v>3022</v>
      </c>
      <c r="D25700" s="9" t="s">
        <v>1611</v>
      </c>
      <c r="E25700" s="4" t="s">
        <v>2055</v>
      </c>
      <c r="F25700" s="4" t="str">
        <f t="shared" si="851"/>
        <v>1600m</v>
      </c>
      <c r="H25700" s="14" t="s">
        <v>1761</v>
      </c>
      <c r="I25700" s="8" t="s">
        <v>14</v>
      </c>
    </row>
    <row r="25701">
      <c r="A25701" s="11">
        <v>6.0</v>
      </c>
      <c r="B25701" s="2" t="s">
        <v>5978</v>
      </c>
      <c r="C25701" s="9" t="s">
        <v>1980</v>
      </c>
      <c r="D25701" s="9" t="s">
        <v>1335</v>
      </c>
      <c r="E25701" s="4" t="s">
        <v>2055</v>
      </c>
      <c r="F25701" s="4" t="str">
        <f t="shared" si="851"/>
        <v>1600m</v>
      </c>
      <c r="H25701" s="14" t="s">
        <v>1742</v>
      </c>
      <c r="I25701" s="8" t="str">
        <f>VLOOKUP(D25701,'Dam Lines'!$A$2:$J$540,10,false)</f>
        <v>NEVADA II</v>
      </c>
    </row>
    <row r="25702">
      <c r="A25702" s="11">
        <v>7.0</v>
      </c>
      <c r="B25702" s="2" t="s">
        <v>5531</v>
      </c>
      <c r="C25702" s="9" t="s">
        <v>1802</v>
      </c>
      <c r="D25702" s="9" t="s">
        <v>1176</v>
      </c>
      <c r="E25702" s="4" t="s">
        <v>2055</v>
      </c>
      <c r="F25702" s="4" t="str">
        <f t="shared" si="851"/>
        <v>1600m</v>
      </c>
      <c r="H25702" s="14" t="s">
        <v>1761</v>
      </c>
      <c r="I25702" s="8" t="str">
        <f>VLOOKUP(D25702,'Dam Lines'!$A$2:$J$540,10,false)</f>
        <v>SCINDIAN MYSTIQUE</v>
      </c>
    </row>
    <row r="25703">
      <c r="A25703" s="11">
        <v>8.0</v>
      </c>
      <c r="B25703" s="2" t="s">
        <v>5248</v>
      </c>
      <c r="C25703" s="9" t="s">
        <v>1817</v>
      </c>
      <c r="D25703" s="9" t="s">
        <v>971</v>
      </c>
      <c r="E25703" s="4" t="s">
        <v>2055</v>
      </c>
      <c r="F25703" s="4" t="str">
        <f t="shared" si="851"/>
        <v>1600m</v>
      </c>
      <c r="G25703" s="8" t="str">
        <f>IF(COUNTIF('Dam Lines'!A:A,D25703)&gt;0,"Yes","No")</f>
        <v>Yes</v>
      </c>
      <c r="H25703" s="14" t="s">
        <v>1761</v>
      </c>
      <c r="I25703" s="8" t="str">
        <f t="array" ref="I25703">IF(G25703="Yes",XLOOKUP(D25703,'Dam Lines'!A:A,'Dam Lines'!J:J),"")</f>
        <v>MAGNESIE</v>
      </c>
    </row>
    <row r="25704">
      <c r="A25704" s="11">
        <v>9.0</v>
      </c>
      <c r="B25704" s="2" t="s">
        <v>4745</v>
      </c>
      <c r="C25704" s="9" t="s">
        <v>1980</v>
      </c>
      <c r="D25704" s="9" t="s">
        <v>244</v>
      </c>
      <c r="E25704" s="4" t="s">
        <v>2055</v>
      </c>
      <c r="F25704" s="4" t="str">
        <f t="shared" si="851"/>
        <v>1600m</v>
      </c>
      <c r="G25704" s="8" t="str">
        <f>IF(COUNTIF('Dam Lines'!A:A,D25704)&gt;0,"Yes","No")</f>
        <v>Yes</v>
      </c>
      <c r="H25704" s="14" t="s">
        <v>1742</v>
      </c>
      <c r="I25704" s="8" t="str">
        <f t="array" ref="I25704">IF(G25704="Yes",XLOOKUP(D25704,'Dam Lines'!A:A,'Dam Lines'!J:J),"")</f>
        <v>BASSALA</v>
      </c>
    </row>
    <row r="25705">
      <c r="A25705" s="11">
        <v>10.0</v>
      </c>
      <c r="B25705" s="2" t="s">
        <v>5654</v>
      </c>
      <c r="C25705" s="9" t="s">
        <v>4282</v>
      </c>
      <c r="D25705" s="9" t="s">
        <v>1572</v>
      </c>
      <c r="E25705" s="4" t="s">
        <v>2055</v>
      </c>
      <c r="F25705" s="4" t="str">
        <f t="shared" si="851"/>
        <v>1600m</v>
      </c>
      <c r="H25705" s="14" t="s">
        <v>1742</v>
      </c>
      <c r="I25705" s="8" t="s">
        <v>554</v>
      </c>
    </row>
    <row r="25706">
      <c r="A25706" s="11">
        <v>11.0</v>
      </c>
      <c r="B25706" s="2" t="s">
        <v>5620</v>
      </c>
      <c r="C25706" s="9" t="s">
        <v>3022</v>
      </c>
      <c r="D25706" s="9" t="s">
        <v>1056</v>
      </c>
      <c r="E25706" s="4" t="s">
        <v>2055</v>
      </c>
      <c r="F25706" s="4" t="str">
        <f t="shared" si="851"/>
        <v>1600m</v>
      </c>
      <c r="G25706" s="8" t="str">
        <f>IF(COUNTIF('Dam Lines'!A:A,D25706)&gt;0,"Yes","No")</f>
        <v>Yes</v>
      </c>
      <c r="H25706" s="14" t="s">
        <v>1742</v>
      </c>
      <c r="I25706" s="8" t="str">
        <f t="array" ref="I25706">IF(G25706="Yes",XLOOKUP(D25706,'Dam Lines'!A:A,'Dam Lines'!J:J),"")</f>
        <v>FATMA DESPIENS</v>
      </c>
    </row>
    <row r="25707">
      <c r="A25707" s="11">
        <v>12.0</v>
      </c>
      <c r="B25707" s="2" t="s">
        <v>6014</v>
      </c>
      <c r="C25707" s="9" t="s">
        <v>3790</v>
      </c>
      <c r="D25707" s="9" t="s">
        <v>1628</v>
      </c>
      <c r="E25707" s="4" t="s">
        <v>2055</v>
      </c>
      <c r="F25707" s="4" t="str">
        <f t="shared" si="851"/>
        <v>1600m</v>
      </c>
      <c r="H25707" s="14" t="s">
        <v>1742</v>
      </c>
      <c r="I25707" s="8" t="s">
        <v>247</v>
      </c>
    </row>
    <row r="25708">
      <c r="A25708" s="11">
        <v>13.0</v>
      </c>
      <c r="B25708" s="2" t="s">
        <v>5717</v>
      </c>
      <c r="C25708" s="9" t="s">
        <v>2303</v>
      </c>
      <c r="D25708" s="9" t="s">
        <v>5718</v>
      </c>
      <c r="E25708" s="4" t="s">
        <v>2055</v>
      </c>
      <c r="F25708" s="4" t="str">
        <f t="shared" si="851"/>
        <v>1600m</v>
      </c>
      <c r="H25708" s="14" t="s">
        <v>1742</v>
      </c>
      <c r="I25708" s="8" t="str">
        <f>VLOOKUP(D25708,'Dam Lines'!C$1:J$540,8,false)</f>
        <v>MAGNESIE</v>
      </c>
    </row>
    <row r="25709">
      <c r="A25709" s="11">
        <v>14.0</v>
      </c>
      <c r="B25709" s="2" t="s">
        <v>4936</v>
      </c>
      <c r="C25709" s="9" t="s">
        <v>3464</v>
      </c>
      <c r="D25709" s="9" t="s">
        <v>640</v>
      </c>
      <c r="E25709" s="4" t="s">
        <v>2055</v>
      </c>
      <c r="F25709" s="4" t="str">
        <f t="shared" si="851"/>
        <v>1600m</v>
      </c>
      <c r="G25709" s="8" t="str">
        <f>IF(COUNTIF('Dam Lines'!A:A,D25709)&gt;0,"Yes","No")</f>
        <v>Yes</v>
      </c>
      <c r="H25709" s="14" t="s">
        <v>1742</v>
      </c>
      <c r="I25709" s="8" t="str">
        <f t="array" ref="I25709">IF(G25709="Yes",XLOOKUP(D25709,'Dam Lines'!A:A,'Dam Lines'!J:J),"")</f>
        <v>FATMA</v>
      </c>
    </row>
    <row r="25710">
      <c r="A25710" s="11">
        <v>15.0</v>
      </c>
      <c r="B25710" s="2" t="s">
        <v>5585</v>
      </c>
      <c r="C25710" s="9" t="s">
        <v>2248</v>
      </c>
      <c r="D25710" s="9" t="s">
        <v>1617</v>
      </c>
      <c r="E25710" s="4" t="s">
        <v>2055</v>
      </c>
      <c r="F25710" s="4" t="str">
        <f t="shared" si="851"/>
        <v>1600m</v>
      </c>
      <c r="H25710" s="14" t="s">
        <v>1742</v>
      </c>
      <c r="I25710" s="8" t="s">
        <v>77</v>
      </c>
    </row>
    <row r="25711">
      <c r="A25711" s="11">
        <v>16.0</v>
      </c>
      <c r="B25711" s="2" t="s">
        <v>6054</v>
      </c>
      <c r="C25711" s="9" t="s">
        <v>5859</v>
      </c>
      <c r="D25711" s="9" t="s">
        <v>912</v>
      </c>
      <c r="E25711" s="4" t="s">
        <v>2055</v>
      </c>
      <c r="F25711" s="4" t="str">
        <f t="shared" si="851"/>
        <v>1600m</v>
      </c>
      <c r="G25711" s="8" t="str">
        <f>IF(COUNTIF('Dam Lines'!A:A,D25711)&gt;0,"Yes","No")</f>
        <v>Yes</v>
      </c>
      <c r="H25711" s="14" t="s">
        <v>1742</v>
      </c>
      <c r="I25711" s="8" t="str">
        <f t="array" ref="I25711">IF(G25711="Yes",XLOOKUP(D25711,'Dam Lines'!A:A,'Dam Lines'!J:J),"")</f>
        <v>NEVADA II</v>
      </c>
    </row>
    <row r="25712" hidden="1">
      <c r="A25712" s="11">
        <v>1.0</v>
      </c>
      <c r="B25712" s="2" t="s">
        <v>5250</v>
      </c>
      <c r="C25712" s="9" t="s">
        <v>1757</v>
      </c>
      <c r="D25712" s="9" t="s">
        <v>795</v>
      </c>
      <c r="E25712" s="4" t="s">
        <v>6385</v>
      </c>
      <c r="F25712" s="4" t="s">
        <v>1869</v>
      </c>
      <c r="G25712" s="8" t="str">
        <f>IF(COUNTIF('Dam Lines'!A:A,D25712)&gt;0,"Yes","No")</f>
        <v>Yes</v>
      </c>
      <c r="H25712" s="14" t="s">
        <v>1742</v>
      </c>
      <c r="I25712" s="8" t="str">
        <f t="array" ref="I25712">IF(G25712="Yes",XLOOKUP(D25712,'Dam Lines'!A:A,'Dam Lines'!J:J),"")</f>
        <v>NEVADA II</v>
      </c>
    </row>
    <row r="25713" hidden="1">
      <c r="A25713" s="11">
        <v>2.0</v>
      </c>
      <c r="B25713" s="2" t="s">
        <v>5605</v>
      </c>
      <c r="C25713" s="9" t="s">
        <v>4282</v>
      </c>
      <c r="D25713" s="9" t="s">
        <v>5606</v>
      </c>
      <c r="E25713" s="4" t="str">
        <f t="shared" ref="E25713:F25713" si="852">E25712 </f>
        <v>HANDICAP (0-80)</v>
      </c>
      <c r="F25713" s="4" t="str">
        <f t="shared" si="852"/>
        <v>1600m</v>
      </c>
      <c r="G25713" s="8" t="str">
        <f>IF(COUNTIF('Dam Lines'!A:A,D25713)&gt;0,"Yes","No")</f>
        <v>No</v>
      </c>
      <c r="H25713" s="14" t="s">
        <v>1742</v>
      </c>
      <c r="I25713" s="8" t="str">
        <f t="array" ref="I25713">IF(G25713="Yes",XLOOKUP(D25713,'Dam Lines'!A:A,'Dam Lines'!J:J),"")</f>
        <v/>
      </c>
    </row>
    <row r="25714" hidden="1">
      <c r="A25714" s="11">
        <v>3.0</v>
      </c>
      <c r="B25714" s="2" t="s">
        <v>6321</v>
      </c>
      <c r="C25714" s="9" t="s">
        <v>4093</v>
      </c>
      <c r="D25714" s="9" t="s">
        <v>922</v>
      </c>
      <c r="E25714" s="4" t="str">
        <f t="shared" ref="E25714:F25714" si="853">E25713 </f>
        <v>HANDICAP (0-80)</v>
      </c>
      <c r="F25714" s="4" t="str">
        <f t="shared" si="853"/>
        <v>1600m</v>
      </c>
      <c r="G25714" s="8" t="str">
        <f>IF(COUNTIF('Dam Lines'!A:A,D25714)&gt;0,"Yes","No")</f>
        <v>Yes</v>
      </c>
      <c r="H25714" s="14" t="s">
        <v>1742</v>
      </c>
      <c r="I25714" s="8" t="str">
        <f t="array" ref="I25714">IF(G25714="Yes",XLOOKUP(D25714,'Dam Lines'!A:A,'Dam Lines'!J:J),"")</f>
        <v>MADOU</v>
      </c>
    </row>
    <row r="25715" hidden="1">
      <c r="A25715" s="11">
        <v>4.0</v>
      </c>
      <c r="B25715" s="2" t="s">
        <v>5154</v>
      </c>
      <c r="C25715" s="9" t="s">
        <v>2402</v>
      </c>
      <c r="D25715" s="9" t="s">
        <v>4716</v>
      </c>
      <c r="E25715" s="4" t="str">
        <f t="shared" ref="E25715:F25715" si="854">E25714 </f>
        <v>HANDICAP (0-80)</v>
      </c>
      <c r="F25715" s="4" t="str">
        <f t="shared" si="854"/>
        <v>1600m</v>
      </c>
      <c r="G25715" s="8" t="str">
        <f>IF(COUNTIF('Dam Lines'!A:A,D25715)&gt;0,"Yes","No")</f>
        <v>No</v>
      </c>
      <c r="H25715" s="14" t="s">
        <v>1742</v>
      </c>
      <c r="I25715" s="8" t="str">
        <f t="array" ref="I25715">IF(G25715="Yes",XLOOKUP(D25715,'Dam Lines'!A:A,'Dam Lines'!J:J),"")</f>
        <v/>
      </c>
    </row>
    <row r="25716" hidden="1">
      <c r="A25716" s="11">
        <v>5.0</v>
      </c>
      <c r="B25716" s="2" t="s">
        <v>4532</v>
      </c>
      <c r="C25716" s="9" t="s">
        <v>1962</v>
      </c>
      <c r="D25716" s="9" t="s">
        <v>480</v>
      </c>
      <c r="E25716" s="4" t="str">
        <f t="shared" ref="E25716:F25716" si="855">E25715 </f>
        <v>HANDICAP (0-80)</v>
      </c>
      <c r="F25716" s="4" t="str">
        <f t="shared" si="855"/>
        <v>1600m</v>
      </c>
      <c r="G25716" s="8" t="str">
        <f>IF(COUNTIF('Dam Lines'!A:A,D25716)&gt;0,"Yes","No")</f>
        <v>Yes</v>
      </c>
      <c r="H25716" s="14" t="s">
        <v>1742</v>
      </c>
      <c r="I25716" s="8" t="str">
        <f t="array" ref="I25716">IF(G25716="Yes",XLOOKUP(D25716,'Dam Lines'!A:A,'Dam Lines'!J:J),"")</f>
        <v>FATMA</v>
      </c>
    </row>
    <row r="25717" hidden="1">
      <c r="A25717" s="11">
        <v>6.0</v>
      </c>
      <c r="B25717" s="2" t="s">
        <v>6293</v>
      </c>
      <c r="C25717" s="9" t="s">
        <v>5859</v>
      </c>
      <c r="D25717" s="9" t="s">
        <v>1443</v>
      </c>
      <c r="E25717" s="4" t="str">
        <f t="shared" ref="E25717:F25717" si="856">E25716 </f>
        <v>HANDICAP (0-80)</v>
      </c>
      <c r="F25717" s="4" t="str">
        <f t="shared" si="856"/>
        <v>1600m</v>
      </c>
      <c r="G25717" s="8" t="str">
        <f>IF(COUNTIF('Dam Lines'!A:A,D25717)&gt;0,"Yes","No")</f>
        <v>Yes</v>
      </c>
      <c r="H25717" s="14" t="s">
        <v>1761</v>
      </c>
      <c r="I25717" s="8" t="str">
        <f t="array" ref="I25717">IF(G25717="Yes",XLOOKUP(D25717,'Dam Lines'!A:A,'Dam Lines'!J:J),"")</f>
        <v>NEVADA II</v>
      </c>
    </row>
    <row r="25718" hidden="1">
      <c r="A25718" s="11">
        <v>7.0</v>
      </c>
      <c r="B25718" s="2" t="s">
        <v>5516</v>
      </c>
      <c r="C25718" s="9" t="s">
        <v>2550</v>
      </c>
      <c r="D25718" s="9" t="s">
        <v>844</v>
      </c>
      <c r="E25718" s="4" t="str">
        <f t="shared" ref="E25718:F25718" si="857">E25717 </f>
        <v>HANDICAP (0-80)</v>
      </c>
      <c r="F25718" s="4" t="str">
        <f t="shared" si="857"/>
        <v>1600m</v>
      </c>
      <c r="G25718" s="8" t="str">
        <f>IF(COUNTIF('Dam Lines'!A:A,D25718)&gt;0,"Yes","No")</f>
        <v>Yes</v>
      </c>
      <c r="H25718" s="14" t="s">
        <v>1742</v>
      </c>
      <c r="I25718" s="8" t="str">
        <f t="array" ref="I25718">IF(G25718="Yes",XLOOKUP(D25718,'Dam Lines'!A:A,'Dam Lines'!J:J),"")</f>
        <v>FATMA</v>
      </c>
    </row>
    <row r="25719" hidden="1">
      <c r="A25719" s="11">
        <v>8.0</v>
      </c>
      <c r="B25719" s="2" t="s">
        <v>5184</v>
      </c>
      <c r="C25719" s="9" t="s">
        <v>1757</v>
      </c>
      <c r="D25719" s="9" t="s">
        <v>1331</v>
      </c>
      <c r="E25719" s="4" t="str">
        <f t="shared" ref="E25719:F25719" si="858">E25718 </f>
        <v>HANDICAP (0-80)</v>
      </c>
      <c r="F25719" s="4" t="str">
        <f t="shared" si="858"/>
        <v>1600m</v>
      </c>
      <c r="G25719" s="8" t="str">
        <f>IF(COUNTIF('Dam Lines'!A:A,D25719)&gt;0,"Yes","No")</f>
        <v>Yes</v>
      </c>
      <c r="H25719" s="14" t="s">
        <v>1742</v>
      </c>
      <c r="I25719" s="8" t="str">
        <f t="array" ref="I25719">IF(G25719="Yes",XLOOKUP(D25719,'Dam Lines'!A:A,'Dam Lines'!J:J),"")</f>
        <v>MAGNESIE</v>
      </c>
    </row>
    <row r="25720" hidden="1">
      <c r="A25720" s="11">
        <v>9.0</v>
      </c>
      <c r="B25720" s="2" t="s">
        <v>5391</v>
      </c>
      <c r="C25720" s="9" t="s">
        <v>1908</v>
      </c>
      <c r="D25720" s="9" t="s">
        <v>952</v>
      </c>
      <c r="E25720" s="4" t="str">
        <f t="shared" ref="E25720:F25720" si="859">E25719 </f>
        <v>HANDICAP (0-80)</v>
      </c>
      <c r="F25720" s="4" t="str">
        <f t="shared" si="859"/>
        <v>1600m</v>
      </c>
      <c r="G25720" s="8" t="str">
        <f>IF(COUNTIF('Dam Lines'!A:A,D25720)&gt;0,"Yes","No")</f>
        <v>Yes</v>
      </c>
      <c r="H25720" s="14" t="s">
        <v>1761</v>
      </c>
      <c r="I25720" s="8" t="str">
        <f t="array" ref="I25720">IF(G25720="Yes",XLOOKUP(D25720,'Dam Lines'!A:A,'Dam Lines'!J:J),"")</f>
        <v>MAGNESIE</v>
      </c>
    </row>
    <row r="25721" hidden="1">
      <c r="A25721" s="11">
        <v>10.0</v>
      </c>
      <c r="B25721" s="2" t="s">
        <v>5642</v>
      </c>
      <c r="C25721" s="9" t="s">
        <v>5085</v>
      </c>
      <c r="D25721" s="9" t="s">
        <v>380</v>
      </c>
      <c r="E25721" s="4" t="str">
        <f t="shared" ref="E25721:F25721" si="860">E25720 </f>
        <v>HANDICAP (0-80)</v>
      </c>
      <c r="F25721" s="4" t="str">
        <f t="shared" si="860"/>
        <v>1600m</v>
      </c>
      <c r="G25721" s="8" t="str">
        <f>IF(COUNTIF('Dam Lines'!A:A,D25721)&gt;0,"Yes","No")</f>
        <v>Yes</v>
      </c>
      <c r="H25721" s="14" t="s">
        <v>1742</v>
      </c>
      <c r="I25721" s="8" t="str">
        <f t="array" ref="I25721">IF(G25721="Yes",XLOOKUP(D25721,'Dam Lines'!A:A,'Dam Lines'!J:J),"")</f>
        <v>DJEDDA</v>
      </c>
    </row>
    <row r="25722" hidden="1">
      <c r="A25722" s="11">
        <v>11.0</v>
      </c>
      <c r="B25722" s="2" t="s">
        <v>5980</v>
      </c>
      <c r="C25722" s="9" t="s">
        <v>2054</v>
      </c>
      <c r="D25722" s="9" t="s">
        <v>1330</v>
      </c>
      <c r="E25722" s="4" t="str">
        <f t="shared" ref="E25722:F25722" si="861">E25721 </f>
        <v>HANDICAP (0-80)</v>
      </c>
      <c r="F25722" s="4" t="str">
        <f t="shared" si="861"/>
        <v>1600m</v>
      </c>
      <c r="G25722" s="8" t="str">
        <f>IF(COUNTIF('Dam Lines'!A:A,D25722)&gt;0,"Yes","No")</f>
        <v>Yes</v>
      </c>
      <c r="H25722" s="14" t="s">
        <v>1742</v>
      </c>
      <c r="I25722" s="8" t="str">
        <f t="array" ref="I25722">IF(G25722="Yes",XLOOKUP(D25722,'Dam Lines'!A:A,'Dam Lines'!J:J),"")</f>
        <v>NEVADA II</v>
      </c>
    </row>
    <row r="25723" hidden="1">
      <c r="A25723" s="11">
        <v>12.0</v>
      </c>
      <c r="B25723" s="2" t="s">
        <v>5624</v>
      </c>
      <c r="C25723" s="9" t="s">
        <v>1962</v>
      </c>
      <c r="D25723" s="9" t="s">
        <v>244</v>
      </c>
      <c r="E25723" s="4" t="str">
        <f t="shared" ref="E25723:F25723" si="862">E25722 </f>
        <v>HANDICAP (0-80)</v>
      </c>
      <c r="F25723" s="4" t="str">
        <f t="shared" si="862"/>
        <v>1600m</v>
      </c>
      <c r="G25723" s="8" t="str">
        <f>IF(COUNTIF('Dam Lines'!A:A,D25723)&gt;0,"Yes","No")</f>
        <v>Yes</v>
      </c>
      <c r="H25723" s="14" t="s">
        <v>1742</v>
      </c>
      <c r="I25723" s="8" t="str">
        <f t="array" ref="I25723">IF(G25723="Yes",XLOOKUP(D25723,'Dam Lines'!A:A,'Dam Lines'!J:J),"")</f>
        <v>BASSALA</v>
      </c>
    </row>
    <row r="25724" hidden="1">
      <c r="A25724" s="11">
        <v>13.0</v>
      </c>
      <c r="B25724" s="2" t="s">
        <v>6262</v>
      </c>
      <c r="C25724" s="9" t="s">
        <v>2536</v>
      </c>
      <c r="D25724" s="9" t="s">
        <v>1610</v>
      </c>
      <c r="E25724" s="4" t="str">
        <f t="shared" ref="E25724:F25724" si="863">E25723 </f>
        <v>HANDICAP (0-80)</v>
      </c>
      <c r="F25724" s="4" t="str">
        <f t="shared" si="863"/>
        <v>1600m</v>
      </c>
      <c r="G25724" s="8" t="str">
        <f>IF(COUNTIF('Dam Lines'!A:A,D25724)&gt;0,"Yes","No")</f>
        <v>Yes</v>
      </c>
      <c r="H25724" s="14" t="s">
        <v>1742</v>
      </c>
      <c r="I25724" s="8" t="str">
        <f t="array" ref="I25724">IF(G25724="Yes",XLOOKUP(D25724,'Dam Lines'!A:A,'Dam Lines'!J:J),"")</f>
        <v>MAGNESIE</v>
      </c>
    </row>
    <row r="25725" hidden="1">
      <c r="A25725" s="11">
        <v>14.0</v>
      </c>
      <c r="B25725" s="2" t="s">
        <v>4601</v>
      </c>
      <c r="C25725" s="9" t="s">
        <v>1817</v>
      </c>
      <c r="D25725" s="9" t="s">
        <v>4602</v>
      </c>
      <c r="E25725" s="4" t="str">
        <f t="shared" ref="E25725:F25725" si="864">E25724 </f>
        <v>HANDICAP (0-80)</v>
      </c>
      <c r="F25725" s="4" t="str">
        <f t="shared" si="864"/>
        <v>1600m</v>
      </c>
      <c r="G25725" s="8" t="str">
        <f>IF(COUNTIF('Dam Lines'!A:A,D25725)&gt;0,"Yes","No")</f>
        <v>No</v>
      </c>
      <c r="H25725" s="14" t="s">
        <v>1742</v>
      </c>
      <c r="I25725" s="8" t="str">
        <f t="array" ref="I25725">IF(G25725="Yes",XLOOKUP(D25725,'Dam Lines'!A:A,'Dam Lines'!J:J),"")</f>
        <v/>
      </c>
    </row>
    <row r="25726">
      <c r="A25726" s="11">
        <v>1.0</v>
      </c>
      <c r="B25726" s="2" t="s">
        <v>5344</v>
      </c>
      <c r="C25726" s="9" t="s">
        <v>2479</v>
      </c>
      <c r="D25726" s="9" t="s">
        <v>81</v>
      </c>
      <c r="E25726" s="4" t="s">
        <v>2292</v>
      </c>
      <c r="F25726" s="4" t="s">
        <v>3128</v>
      </c>
      <c r="G25726" s="8" t="str">
        <f>IF(COUNTIF('Dam Lines'!A:A,D25726)&gt;0,"Yes","No")</f>
        <v>Yes</v>
      </c>
      <c r="H25726" s="14" t="s">
        <v>1742</v>
      </c>
      <c r="I25726" s="8" t="str">
        <f t="array" ref="I25726">IF(G25726="Yes",XLOOKUP(D25726,'Dam Lines'!A:A,'Dam Lines'!J:J),"")</f>
        <v>MONAT</v>
      </c>
    </row>
    <row r="25727">
      <c r="A25727" s="11">
        <v>2.0</v>
      </c>
      <c r="B25727" s="2" t="s">
        <v>5794</v>
      </c>
      <c r="C25727" s="9" t="s">
        <v>1962</v>
      </c>
      <c r="D25727" s="9" t="s">
        <v>664</v>
      </c>
      <c r="E25727" s="4" t="str">
        <f t="shared" ref="E25727:F25727" si="865">E25726 </f>
        <v>Group 2</v>
      </c>
      <c r="F25727" s="4" t="str">
        <f t="shared" si="865"/>
        <v>1900m</v>
      </c>
      <c r="G25727" s="8" t="str">
        <f>IF(COUNTIF('Dam Lines'!A:A,D25727)&gt;0,"Yes","No")</f>
        <v>Yes</v>
      </c>
      <c r="H25727" s="14" t="s">
        <v>1742</v>
      </c>
      <c r="I25727" s="8" t="str">
        <f t="array" ref="I25727">IF(G25727="Yes",XLOOKUP(D25727,'Dam Lines'!A:A,'Dam Lines'!J:J),"")</f>
        <v>BEDRAFFA</v>
      </c>
    </row>
    <row r="25728">
      <c r="A25728" s="11">
        <v>3.0</v>
      </c>
      <c r="B25728" s="2" t="s">
        <v>5309</v>
      </c>
      <c r="C25728" s="9" t="s">
        <v>4866</v>
      </c>
      <c r="D25728" s="9" t="s">
        <v>1240</v>
      </c>
      <c r="E25728" s="4" t="str">
        <f t="shared" ref="E25728:F25728" si="866">E25727 </f>
        <v>Group 2</v>
      </c>
      <c r="F25728" s="4" t="str">
        <f t="shared" si="866"/>
        <v>1900m</v>
      </c>
      <c r="G25728" s="8" t="str">
        <f>IF(COUNTIF('Dam Lines'!A:A,D25728)&gt;0,"Yes","No")</f>
        <v>Yes</v>
      </c>
      <c r="H25728" s="14" t="s">
        <v>1742</v>
      </c>
      <c r="I25728" s="8" t="str">
        <f t="array" ref="I25728">IF(G25728="Yes",XLOOKUP(D25728,'Dam Lines'!A:A,'Dam Lines'!J:J),"")</f>
        <v>ADYAA</v>
      </c>
    </row>
    <row r="25729">
      <c r="A25729" s="11">
        <v>4.0</v>
      </c>
      <c r="B25729" s="2" t="s">
        <v>5076</v>
      </c>
      <c r="C25729" s="9" t="s">
        <v>3186</v>
      </c>
      <c r="D25729" s="9" t="s">
        <v>912</v>
      </c>
      <c r="E25729" s="4" t="str">
        <f t="shared" ref="E25729:F25729" si="867">E25728 </f>
        <v>Group 2</v>
      </c>
      <c r="F25729" s="4" t="str">
        <f t="shared" si="867"/>
        <v>1900m</v>
      </c>
      <c r="G25729" s="8" t="str">
        <f>IF(COUNTIF('Dam Lines'!A:A,D25729)&gt;0,"Yes","No")</f>
        <v>Yes</v>
      </c>
      <c r="H25729" s="14" t="s">
        <v>1742</v>
      </c>
      <c r="I25729" s="8" t="str">
        <f t="array" ref="I25729">IF(G25729="Yes",XLOOKUP(D25729,'Dam Lines'!A:A,'Dam Lines'!J:J),"")</f>
        <v>NEVADA II</v>
      </c>
    </row>
    <row r="25730">
      <c r="A25730" s="11">
        <v>5.0</v>
      </c>
      <c r="B25730" s="2" t="s">
        <v>5264</v>
      </c>
      <c r="C25730" s="9" t="s">
        <v>4093</v>
      </c>
      <c r="D25730" s="9" t="s">
        <v>281</v>
      </c>
      <c r="E25730" s="4" t="str">
        <f t="shared" ref="E25730:F25730" si="868">E25729 </f>
        <v>Group 2</v>
      </c>
      <c r="F25730" s="4" t="str">
        <f t="shared" si="868"/>
        <v>1900m</v>
      </c>
      <c r="G25730" s="8" t="str">
        <f>IF(COUNTIF('Dam Lines'!A:A,D25730)&gt;0,"Yes","No")</f>
        <v>Yes</v>
      </c>
      <c r="H25730" s="14" t="s">
        <v>1742</v>
      </c>
      <c r="I25730" s="8" t="str">
        <f t="array" ref="I25730">IF(G25730="Yes",XLOOKUP(D25730,'Dam Lines'!A:A,'Dam Lines'!J:J),"")</f>
        <v>CAIDA</v>
      </c>
    </row>
    <row r="25731">
      <c r="A25731" s="11">
        <v>6.0</v>
      </c>
      <c r="B25731" s="2" t="s">
        <v>4909</v>
      </c>
      <c r="C25731" s="9" t="s">
        <v>1908</v>
      </c>
      <c r="D25731" s="9" t="s">
        <v>1200</v>
      </c>
      <c r="E25731" s="4" t="str">
        <f t="shared" ref="E25731:F25731" si="869">E25730 </f>
        <v>Group 2</v>
      </c>
      <c r="F25731" s="4" t="str">
        <f t="shared" si="869"/>
        <v>1900m</v>
      </c>
      <c r="G25731" s="8" t="str">
        <f>IF(COUNTIF('Dam Lines'!A:A,D25731)&gt;0,"Yes","No")</f>
        <v>Yes</v>
      </c>
      <c r="H25731" s="14" t="s">
        <v>1742</v>
      </c>
      <c r="I25731" s="8" t="str">
        <f t="array" ref="I25731">IF(G25731="Yes",XLOOKUP(D25731,'Dam Lines'!A:A,'Dam Lines'!J:J),"")</f>
        <v>GAZELLA II</v>
      </c>
    </row>
    <row r="25732">
      <c r="A25732" s="11">
        <v>7.0</v>
      </c>
      <c r="B25732" s="2" t="s">
        <v>4475</v>
      </c>
      <c r="C25732" s="9" t="s">
        <v>2550</v>
      </c>
      <c r="D25732" s="9" t="s">
        <v>146</v>
      </c>
      <c r="E25732" s="4" t="str">
        <f t="shared" ref="E25732:F25732" si="870">E25731 </f>
        <v>Group 2</v>
      </c>
      <c r="F25732" s="4" t="str">
        <f t="shared" si="870"/>
        <v>1900m</v>
      </c>
      <c r="G25732" s="8" t="str">
        <f>IF(COUNTIF('Dam Lines'!A:A,D25732)&gt;0,"Yes","No")</f>
        <v>Yes</v>
      </c>
      <c r="H25732" s="14" t="s">
        <v>1742</v>
      </c>
      <c r="I25732" s="8" t="str">
        <f t="array" ref="I25732">IF(G25732="Yes",XLOOKUP(D25732,'Dam Lines'!A:A,'Dam Lines'!J:J),"")</f>
        <v>NEVADA II</v>
      </c>
    </row>
    <row r="25733">
      <c r="A25733" s="11">
        <v>8.0</v>
      </c>
      <c r="B25733" s="2" t="s">
        <v>4219</v>
      </c>
      <c r="C25733" s="9" t="s">
        <v>1768</v>
      </c>
      <c r="D25733" s="9" t="s">
        <v>1286</v>
      </c>
      <c r="E25733" s="4" t="str">
        <f t="shared" ref="E25733:F25733" si="871">E25732 </f>
        <v>Group 2</v>
      </c>
      <c r="F25733" s="4" t="str">
        <f t="shared" si="871"/>
        <v>1900m</v>
      </c>
      <c r="H25733" s="14" t="s">
        <v>1742</v>
      </c>
      <c r="I25733" s="8" t="str">
        <f>VLOOKUP(D25733,'Dam Lines'!$A$2:$J$540,10,false)</f>
        <v>TRONJA</v>
      </c>
    </row>
    <row r="25734">
      <c r="A25734" s="11">
        <v>9.0</v>
      </c>
      <c r="B25734" s="2" t="s">
        <v>5492</v>
      </c>
      <c r="C25734" s="9" t="s">
        <v>1754</v>
      </c>
      <c r="D25734" s="9" t="s">
        <v>739</v>
      </c>
      <c r="E25734" s="4" t="str">
        <f t="shared" ref="E25734:F25734" si="872">E25733 </f>
        <v>Group 2</v>
      </c>
      <c r="F25734" s="4" t="str">
        <f t="shared" si="872"/>
        <v>1900m</v>
      </c>
      <c r="G25734" s="8" t="str">
        <f>IF(COUNTIF('Dam Lines'!A:A,D25734)&gt;0,"Yes","No")</f>
        <v>Yes</v>
      </c>
      <c r="H25734" s="14" t="s">
        <v>1761</v>
      </c>
      <c r="I25734" s="8" t="str">
        <f t="array" ref="I25734">IF(G25734="Yes",XLOOKUP(D25734,'Dam Lines'!A:A,'Dam Lines'!J:J),"")</f>
        <v>MAGNESIE</v>
      </c>
    </row>
    <row r="25735">
      <c r="A25735" s="11">
        <v>10.0</v>
      </c>
      <c r="B25735" s="2" t="s">
        <v>5620</v>
      </c>
      <c r="C25735" s="9" t="s">
        <v>3022</v>
      </c>
      <c r="D25735" s="9" t="s">
        <v>1056</v>
      </c>
      <c r="E25735" s="4" t="str">
        <f t="shared" ref="E25735:F25735" si="873">E25734 </f>
        <v>Group 2</v>
      </c>
      <c r="F25735" s="4" t="str">
        <f t="shared" si="873"/>
        <v>1900m</v>
      </c>
      <c r="G25735" s="8" t="str">
        <f>IF(COUNTIF('Dam Lines'!A:A,D25735)&gt;0,"Yes","No")</f>
        <v>Yes</v>
      </c>
      <c r="H25735" s="14" t="s">
        <v>1742</v>
      </c>
      <c r="I25735" s="8" t="str">
        <f t="array" ref="I25735">IF(G25735="Yes",XLOOKUP(D25735,'Dam Lines'!A:A,'Dam Lines'!J:J),"")</f>
        <v>FATMA DESPIENS</v>
      </c>
    </row>
    <row r="25736">
      <c r="A25736" s="11">
        <v>11.0</v>
      </c>
      <c r="B25736" s="2" t="s">
        <v>5084</v>
      </c>
      <c r="C25736" s="9" t="s">
        <v>5085</v>
      </c>
      <c r="D25736" s="9" t="s">
        <v>61</v>
      </c>
      <c r="E25736" s="4" t="str">
        <f t="shared" ref="E25736:F25736" si="874">E25735 </f>
        <v>Group 2</v>
      </c>
      <c r="F25736" s="4" t="str">
        <f t="shared" si="874"/>
        <v>1900m</v>
      </c>
      <c r="G25736" s="8" t="str">
        <f>IF(COUNTIF('Dam Lines'!A:A,D25736)&gt;0,"Yes","No")</f>
        <v>Yes</v>
      </c>
      <c r="H25736" s="14" t="s">
        <v>1742</v>
      </c>
      <c r="I25736" s="8" t="str">
        <f t="array" ref="I25736">IF(G25736="Yes",XLOOKUP(D25736,'Dam Lines'!A:A,'Dam Lines'!J:J),"")</f>
        <v>MADOU</v>
      </c>
    </row>
    <row r="25737">
      <c r="A25737" s="11">
        <v>12.0</v>
      </c>
      <c r="B25737" s="2" t="s">
        <v>5248</v>
      </c>
      <c r="C25737" s="9" t="s">
        <v>1817</v>
      </c>
      <c r="D25737" s="9" t="s">
        <v>971</v>
      </c>
      <c r="E25737" s="4" t="str">
        <f t="shared" ref="E25737:F25737" si="875">E25736 </f>
        <v>Group 2</v>
      </c>
      <c r="F25737" s="4" t="str">
        <f t="shared" si="875"/>
        <v>1900m</v>
      </c>
      <c r="G25737" s="8" t="str">
        <f>IF(COUNTIF('Dam Lines'!A:A,D25737)&gt;0,"Yes","No")</f>
        <v>Yes</v>
      </c>
      <c r="H25737" s="14" t="s">
        <v>1761</v>
      </c>
      <c r="I25737" s="8" t="str">
        <f t="array" ref="I25737">IF(G25737="Yes",XLOOKUP(D25737,'Dam Lines'!A:A,'Dam Lines'!J:J),"")</f>
        <v>MAGNESIE</v>
      </c>
    </row>
    <row r="25738">
      <c r="A25738" s="11">
        <v>13.0</v>
      </c>
      <c r="B25738" s="2" t="s">
        <v>4528</v>
      </c>
      <c r="C25738" s="9" t="s">
        <v>1962</v>
      </c>
      <c r="D25738" s="9" t="s">
        <v>252</v>
      </c>
      <c r="E25738" s="4" t="str">
        <f t="shared" ref="E25738:F25738" si="876">E25737 </f>
        <v>Group 2</v>
      </c>
      <c r="F25738" s="4" t="str">
        <f t="shared" si="876"/>
        <v>1900m</v>
      </c>
      <c r="G25738" s="8" t="str">
        <f>IF(COUNTIF('Dam Lines'!A:A,D25738)&gt;0,"Yes","No")</f>
        <v>Yes</v>
      </c>
      <c r="H25738" s="14" t="s">
        <v>1742</v>
      </c>
      <c r="I25738" s="8" t="str">
        <f t="array" ref="I25738">IF(G25738="Yes",XLOOKUP(D25738,'Dam Lines'!A:A,'Dam Lines'!J:J),"")</f>
        <v>FATMA</v>
      </c>
    </row>
    <row r="25739" hidden="1">
      <c r="A25739" s="11">
        <v>1.0</v>
      </c>
      <c r="B25739" s="2" t="s">
        <v>4993</v>
      </c>
      <c r="C25739" s="9" t="s">
        <v>3288</v>
      </c>
      <c r="D25739" s="9" t="s">
        <v>15</v>
      </c>
      <c r="E25739" s="4" t="s">
        <v>6430</v>
      </c>
      <c r="F25739" s="4" t="s">
        <v>1837</v>
      </c>
      <c r="G25739" s="8" t="str">
        <f>IF(COUNTIF('Dam Lines'!A:A,D25739)&gt;0,"Yes","No")</f>
        <v>Yes</v>
      </c>
      <c r="H25739" s="14" t="s">
        <v>1761</v>
      </c>
      <c r="I25739" s="8" t="str">
        <f t="array" ref="I25739">IF(G25739="Yes",XLOOKUP(D25739,'Dam Lines'!A:A,'Dam Lines'!J:J),"")</f>
        <v>NEVADA II</v>
      </c>
    </row>
    <row r="25740" hidden="1">
      <c r="A25740" s="11">
        <v>2.0</v>
      </c>
      <c r="B25740" s="2" t="s">
        <v>6058</v>
      </c>
      <c r="C25740" s="9" t="s">
        <v>2382</v>
      </c>
      <c r="D25740" s="9" t="s">
        <v>1015</v>
      </c>
      <c r="E25740" s="4" t="str">
        <f t="shared" ref="E25740:F25740" si="877">E25739 </f>
        <v>NEVER WON 2</v>
      </c>
      <c r="F25740" s="4" t="str">
        <f t="shared" si="877"/>
        <v>2000m</v>
      </c>
      <c r="G25740" s="8" t="str">
        <f>IF(COUNTIF('Dam Lines'!A:A,D25740)&gt;0,"Yes","No")</f>
        <v>Yes</v>
      </c>
      <c r="H25740" s="14" t="s">
        <v>1742</v>
      </c>
      <c r="I25740" s="8" t="str">
        <f t="array" ref="I25740">IF(G25740="Yes",XLOOKUP(D25740,'Dam Lines'!A:A,'Dam Lines'!J:J),"")</f>
        <v>FLAMING ALABASTAR</v>
      </c>
    </row>
    <row r="25741" hidden="1">
      <c r="A25741" s="11">
        <v>3.0</v>
      </c>
      <c r="B25741" s="2" t="s">
        <v>5908</v>
      </c>
      <c r="C25741" s="9" t="s">
        <v>3022</v>
      </c>
      <c r="D25741" s="9" t="s">
        <v>5909</v>
      </c>
      <c r="E25741" s="4" t="str">
        <f t="shared" ref="E25741:F25741" si="878">E25740 </f>
        <v>NEVER WON 2</v>
      </c>
      <c r="F25741" s="4" t="str">
        <f t="shared" si="878"/>
        <v>2000m</v>
      </c>
      <c r="G25741" s="8" t="str">
        <f>IF(COUNTIF('Dam Lines'!A:A,D25741)&gt;0,"Yes","No")</f>
        <v>No</v>
      </c>
      <c r="H25741" s="14" t="s">
        <v>1742</v>
      </c>
      <c r="I25741" s="8" t="str">
        <f t="array" ref="I25741">IF(G25741="Yes",XLOOKUP(D25741,'Dam Lines'!A:A,'Dam Lines'!J:J),"")</f>
        <v/>
      </c>
    </row>
    <row r="25742" hidden="1">
      <c r="A25742" s="11">
        <v>4.0</v>
      </c>
      <c r="B25742" s="2" t="s">
        <v>6439</v>
      </c>
      <c r="C25742" s="9" t="s">
        <v>3689</v>
      </c>
      <c r="D25742" s="9" t="s">
        <v>10</v>
      </c>
      <c r="E25742" s="4" t="str">
        <f t="shared" ref="E25742:F25742" si="879">E25741 </f>
        <v>NEVER WON 2</v>
      </c>
      <c r="F25742" s="4" t="str">
        <f t="shared" si="879"/>
        <v>2000m</v>
      </c>
      <c r="G25742" s="8" t="str">
        <f>IF(COUNTIF('Dam Lines'!A:A,D25742)&gt;0,"Yes","No")</f>
        <v>Yes</v>
      </c>
      <c r="H25742" s="14" t="s">
        <v>1742</v>
      </c>
      <c r="I25742" s="8" t="str">
        <f t="array" ref="I25742">IF(G25742="Yes",XLOOKUP(D25742,'Dam Lines'!A:A,'Dam Lines'!J:J),"")</f>
        <v>MAGNESIE</v>
      </c>
    </row>
    <row r="25743" hidden="1">
      <c r="A25743" s="11">
        <v>5.0</v>
      </c>
      <c r="B25743" s="2" t="s">
        <v>6185</v>
      </c>
      <c r="C25743" s="9" t="s">
        <v>5859</v>
      </c>
      <c r="D25743" s="9" t="s">
        <v>739</v>
      </c>
      <c r="E25743" s="4" t="str">
        <f t="shared" ref="E25743:F25743" si="880">E25742 </f>
        <v>NEVER WON 2</v>
      </c>
      <c r="F25743" s="4" t="str">
        <f t="shared" si="880"/>
        <v>2000m</v>
      </c>
      <c r="G25743" s="8" t="str">
        <f>IF(COUNTIF('Dam Lines'!A:A,D25743)&gt;0,"Yes","No")</f>
        <v>Yes</v>
      </c>
      <c r="H25743" s="14" t="s">
        <v>1761</v>
      </c>
      <c r="I25743" s="8" t="str">
        <f t="array" ref="I25743">IF(G25743="Yes",XLOOKUP(D25743,'Dam Lines'!A:A,'Dam Lines'!J:J),"")</f>
        <v>MAGNESIE</v>
      </c>
    </row>
    <row r="25744" hidden="1">
      <c r="A25744" s="11">
        <v>6.0</v>
      </c>
      <c r="B25744" s="2" t="s">
        <v>6535</v>
      </c>
      <c r="C25744" s="9" t="s">
        <v>1980</v>
      </c>
      <c r="D25744" s="9" t="s">
        <v>6536</v>
      </c>
      <c r="E25744" s="4" t="str">
        <f t="shared" ref="E25744:F25744" si="881">E25743 </f>
        <v>NEVER WON 2</v>
      </c>
      <c r="F25744" s="4" t="str">
        <f t="shared" si="881"/>
        <v>2000m</v>
      </c>
      <c r="G25744" s="8" t="str">
        <f>IF(COUNTIF('Dam Lines'!A:A,D25744)&gt;0,"Yes","No")</f>
        <v>No</v>
      </c>
      <c r="H25744" s="14" t="s">
        <v>1742</v>
      </c>
      <c r="I25744" s="8" t="str">
        <f t="array" ref="I25744">IF(G25744="Yes",XLOOKUP(D25744,'Dam Lines'!A:A,'Dam Lines'!J:J),"")</f>
        <v/>
      </c>
    </row>
    <row r="25745" hidden="1">
      <c r="A25745" s="11">
        <v>7.0</v>
      </c>
      <c r="B25745" s="2" t="s">
        <v>5723</v>
      </c>
      <c r="C25745" s="9" t="s">
        <v>3186</v>
      </c>
      <c r="D25745" s="9" t="s">
        <v>302</v>
      </c>
      <c r="E25745" s="4" t="str">
        <f t="shared" ref="E25745:F25745" si="882">E25744 </f>
        <v>NEVER WON 2</v>
      </c>
      <c r="F25745" s="4" t="str">
        <f t="shared" si="882"/>
        <v>2000m</v>
      </c>
      <c r="G25745" s="8" t="str">
        <f>IF(COUNTIF('Dam Lines'!A:A,D25745)&gt;0,"Yes","No")</f>
        <v>Yes</v>
      </c>
      <c r="H25745" s="14" t="s">
        <v>1761</v>
      </c>
      <c r="I25745" s="8" t="str">
        <f t="array" ref="I25745">IF(G25745="Yes",XLOOKUP(D25745,'Dam Lines'!A:A,'Dam Lines'!J:J),"")</f>
        <v>FATMA</v>
      </c>
    </row>
    <row r="25746" hidden="1">
      <c r="A25746" s="11">
        <v>8.0</v>
      </c>
      <c r="B25746" s="2" t="s">
        <v>6103</v>
      </c>
      <c r="C25746" s="9" t="s">
        <v>2762</v>
      </c>
      <c r="D25746" s="9" t="s">
        <v>1381</v>
      </c>
      <c r="E25746" s="4" t="str">
        <f t="shared" ref="E25746:F25746" si="883">E25745 </f>
        <v>NEVER WON 2</v>
      </c>
      <c r="F25746" s="4" t="str">
        <f t="shared" si="883"/>
        <v>2000m</v>
      </c>
      <c r="G25746" s="8" t="str">
        <f>IF(COUNTIF('Dam Lines'!A:A,D25746)&gt;0,"Yes","No")</f>
        <v>Yes</v>
      </c>
      <c r="H25746" s="14" t="s">
        <v>1742</v>
      </c>
      <c r="I25746" s="8" t="str">
        <f t="array" ref="I25746">IF(G25746="Yes",XLOOKUP(D25746,'Dam Lines'!A:A,'Dam Lines'!J:J),"")</f>
        <v>DEBORAH IV</v>
      </c>
    </row>
    <row r="25747" hidden="1">
      <c r="A25747" s="11">
        <v>9.0</v>
      </c>
      <c r="B25747" s="2" t="s">
        <v>5516</v>
      </c>
      <c r="C25747" s="9" t="s">
        <v>2550</v>
      </c>
      <c r="D25747" s="9" t="s">
        <v>844</v>
      </c>
      <c r="E25747" s="4" t="str">
        <f t="shared" ref="E25747:F25747" si="884">E25746 </f>
        <v>NEVER WON 2</v>
      </c>
      <c r="F25747" s="4" t="str">
        <f t="shared" si="884"/>
        <v>2000m</v>
      </c>
      <c r="G25747" s="8" t="str">
        <f>IF(COUNTIF('Dam Lines'!A:A,D25747)&gt;0,"Yes","No")</f>
        <v>Yes</v>
      </c>
      <c r="H25747" s="14" t="s">
        <v>1742</v>
      </c>
      <c r="I25747" s="8" t="str">
        <f t="array" ref="I25747">IF(G25747="Yes",XLOOKUP(D25747,'Dam Lines'!A:A,'Dam Lines'!J:J),"")</f>
        <v>FATMA</v>
      </c>
    </row>
    <row r="25748" hidden="1">
      <c r="A25748" s="11">
        <v>10.0</v>
      </c>
      <c r="B25748" s="2" t="s">
        <v>4936</v>
      </c>
      <c r="C25748" s="9" t="s">
        <v>3464</v>
      </c>
      <c r="D25748" s="9" t="s">
        <v>640</v>
      </c>
      <c r="E25748" s="4" t="str">
        <f t="shared" ref="E25748:F25748" si="885">E25747 </f>
        <v>NEVER WON 2</v>
      </c>
      <c r="F25748" s="4" t="str">
        <f t="shared" si="885"/>
        <v>2000m</v>
      </c>
      <c r="G25748" s="8" t="str">
        <f>IF(COUNTIF('Dam Lines'!A:A,D25748)&gt;0,"Yes","No")</f>
        <v>Yes</v>
      </c>
      <c r="H25748" s="14" t="s">
        <v>1742</v>
      </c>
      <c r="I25748" s="8" t="str">
        <f t="array" ref="I25748">IF(G25748="Yes",XLOOKUP(D25748,'Dam Lines'!A:A,'Dam Lines'!J:J),"")</f>
        <v>FATMA</v>
      </c>
    </row>
    <row r="25749" hidden="1">
      <c r="A25749" s="11">
        <v>11.0</v>
      </c>
      <c r="B25749" s="2" t="s">
        <v>6286</v>
      </c>
      <c r="C25749" s="9" t="s">
        <v>2351</v>
      </c>
      <c r="D25749" s="9" t="s">
        <v>158</v>
      </c>
      <c r="E25749" s="4" t="str">
        <f t="shared" ref="E25749:F25749" si="886">E25748 </f>
        <v>NEVER WON 2</v>
      </c>
      <c r="F25749" s="4" t="str">
        <f t="shared" si="886"/>
        <v>2000m</v>
      </c>
      <c r="G25749" s="8" t="str">
        <f>IF(COUNTIF('Dam Lines'!A:A,D25749)&gt;0,"Yes","No")</f>
        <v>Yes</v>
      </c>
      <c r="H25749" s="14" t="s">
        <v>1742</v>
      </c>
      <c r="I25749" s="8" t="str">
        <f t="array" ref="I25749">IF(G25749="Yes",XLOOKUP(D25749,'Dam Lines'!A:A,'Dam Lines'!J:J),"")</f>
        <v>YFS ALMOND JOY</v>
      </c>
    </row>
    <row r="25750" hidden="1">
      <c r="A25750" s="11">
        <v>12.0</v>
      </c>
      <c r="B25750" s="2" t="s">
        <v>5300</v>
      </c>
      <c r="C25750" s="9" t="s">
        <v>2479</v>
      </c>
      <c r="D25750" s="9" t="s">
        <v>19</v>
      </c>
      <c r="E25750" s="4" t="str">
        <f t="shared" ref="E25750:F25750" si="887">E25749 </f>
        <v>NEVER WON 2</v>
      </c>
      <c r="F25750" s="4" t="str">
        <f t="shared" si="887"/>
        <v>2000m</v>
      </c>
      <c r="G25750" s="8" t="str">
        <f>IF(COUNTIF('Dam Lines'!A:A,D25750)&gt;0,"Yes","No")</f>
        <v>Yes</v>
      </c>
      <c r="H25750" s="14" t="s">
        <v>1742</v>
      </c>
      <c r="I25750" s="8" t="str">
        <f t="array" ref="I25750">IF(G25750="Yes",XLOOKUP(D25750,'Dam Lines'!A:A,'Dam Lines'!J:J),"")</f>
        <v>DAHSHUR</v>
      </c>
    </row>
    <row r="25751" hidden="1">
      <c r="A25751" s="11">
        <v>13.0</v>
      </c>
      <c r="B25751" s="2" t="s">
        <v>5979</v>
      </c>
      <c r="C25751" s="9" t="s">
        <v>3982</v>
      </c>
      <c r="D25751" s="9" t="s">
        <v>742</v>
      </c>
      <c r="E25751" s="4" t="str">
        <f t="shared" ref="E25751:F25751" si="888">E25750 </f>
        <v>NEVER WON 2</v>
      </c>
      <c r="F25751" s="4" t="str">
        <f t="shared" si="888"/>
        <v>2000m</v>
      </c>
      <c r="G25751" s="8" t="str">
        <f>IF(COUNTIF('Dam Lines'!A:A,D25751)&gt;0,"Yes","No")</f>
        <v>Yes</v>
      </c>
      <c r="H25751" s="14" t="s">
        <v>1742</v>
      </c>
      <c r="I25751" s="8" t="str">
        <f t="array" ref="I25751">IF(G25751="Yes",XLOOKUP(D25751,'Dam Lines'!A:A,'Dam Lines'!J:J),"")</f>
        <v>FATMA</v>
      </c>
    </row>
    <row r="25752" hidden="1">
      <c r="A25752" s="11">
        <v>14.0</v>
      </c>
      <c r="B25752" s="2" t="s">
        <v>5612</v>
      </c>
      <c r="C25752" s="9" t="s">
        <v>1768</v>
      </c>
      <c r="D25752" s="9" t="s">
        <v>4755</v>
      </c>
      <c r="E25752" s="4" t="str">
        <f t="shared" ref="E25752:F25752" si="889">E25751 </f>
        <v>NEVER WON 2</v>
      </c>
      <c r="F25752" s="4" t="str">
        <f t="shared" si="889"/>
        <v>2000m</v>
      </c>
      <c r="G25752" s="8" t="str">
        <f>IF(COUNTIF('Dam Lines'!A:A,D25752)&gt;0,"Yes","No")</f>
        <v>No</v>
      </c>
      <c r="H25752" s="14" t="s">
        <v>1742</v>
      </c>
      <c r="I25752" s="8" t="str">
        <f t="array" ref="I25752">IF(G25752="Yes",XLOOKUP(D25752,'Dam Lines'!A:A,'Dam Lines'!J:J),"")</f>
        <v/>
      </c>
    </row>
    <row r="25753" hidden="1">
      <c r="A25753" s="11">
        <v>15.0</v>
      </c>
      <c r="B25753" s="2" t="s">
        <v>6307</v>
      </c>
      <c r="C25753" s="9" t="s">
        <v>1980</v>
      </c>
      <c r="D25753" s="9" t="s">
        <v>6308</v>
      </c>
      <c r="E25753" s="4" t="str">
        <f t="shared" ref="E25753:F25753" si="890">E25752 </f>
        <v>NEVER WON 2</v>
      </c>
      <c r="F25753" s="4" t="str">
        <f t="shared" si="890"/>
        <v>2000m</v>
      </c>
      <c r="G25753" s="8" t="str">
        <f>IF(COUNTIF('Dam Lines'!A:A,D25753)&gt;0,"Yes","No")</f>
        <v>No</v>
      </c>
      <c r="H25753" s="14" t="s">
        <v>1742</v>
      </c>
      <c r="I25753" s="8" t="str">
        <f t="array" ref="I25753">IF(G25753="Yes",XLOOKUP(D25753,'Dam Lines'!A:A,'Dam Lines'!J:J),"")</f>
        <v/>
      </c>
    </row>
    <row r="25754" hidden="1">
      <c r="A25754" s="11">
        <v>1.0</v>
      </c>
      <c r="B25754" s="2" t="s">
        <v>5974</v>
      </c>
      <c r="C25754" s="9" t="s">
        <v>4637</v>
      </c>
      <c r="D25754" s="9" t="s">
        <v>2952</v>
      </c>
      <c r="E25754" s="4" t="s">
        <v>2321</v>
      </c>
      <c r="F25754" s="4" t="s">
        <v>2166</v>
      </c>
      <c r="G25754" s="8" t="str">
        <f>IF(COUNTIF('Dam Lines'!A:A,D25754)&gt;0,"Yes","No")</f>
        <v>Yes</v>
      </c>
      <c r="H25754" s="14" t="s">
        <v>1742</v>
      </c>
      <c r="I25754" s="8" t="str">
        <f t="array" ref="I25754">IF(G25754="Yes",XLOOKUP(D25754,'Dam Lines'!A:A,'Dam Lines'!J:J),"")</f>
        <v>DAHSHUR</v>
      </c>
    </row>
    <row r="25755" hidden="1">
      <c r="A25755" s="11">
        <v>2.0</v>
      </c>
      <c r="B25755" s="2" t="s">
        <v>4880</v>
      </c>
      <c r="C25755" s="9" t="s">
        <v>4093</v>
      </c>
      <c r="D25755" s="9" t="s">
        <v>422</v>
      </c>
      <c r="E25755" s="4" t="str">
        <f t="shared" ref="E25755:F25755" si="891">E25754 </f>
        <v>Listed</v>
      </c>
      <c r="F25755" s="4" t="str">
        <f t="shared" si="891"/>
        <v>1800m</v>
      </c>
      <c r="G25755" s="8" t="str">
        <f>IF(COUNTIF('Dam Lines'!A:A,D25755)&gt;0,"Yes","No")</f>
        <v>Yes</v>
      </c>
      <c r="H25755" s="14" t="s">
        <v>1742</v>
      </c>
      <c r="I25755" s="8" t="str">
        <f t="array" ref="I25755">IF(G25755="Yes",XLOOKUP(D25755,'Dam Lines'!A:A,'Dam Lines'!J:J),"")</f>
        <v>TRYNCZA</v>
      </c>
    </row>
    <row r="25756" hidden="1">
      <c r="A25756" s="11">
        <v>3.0</v>
      </c>
      <c r="B25756" s="2" t="s">
        <v>5996</v>
      </c>
      <c r="C25756" s="9" t="s">
        <v>3840</v>
      </c>
      <c r="D25756" s="9" t="s">
        <v>1338</v>
      </c>
      <c r="E25756" s="4" t="str">
        <f t="shared" ref="E25756:F25756" si="892">E25755 </f>
        <v>Listed</v>
      </c>
      <c r="F25756" s="4" t="str">
        <f t="shared" si="892"/>
        <v>1800m</v>
      </c>
      <c r="G25756" s="8" t="str">
        <f>IF(COUNTIF('Dam Lines'!A:A,D25756)&gt;0,"Yes","No")</f>
        <v>Yes</v>
      </c>
      <c r="H25756" s="14" t="s">
        <v>1742</v>
      </c>
      <c r="I25756" s="8" t="str">
        <f t="array" ref="I25756">IF(G25756="Yes",XLOOKUP(D25756,'Dam Lines'!A:A,'Dam Lines'!J:J),"")</f>
        <v>ALTHEA</v>
      </c>
    </row>
    <row r="25757" hidden="1">
      <c r="A25757" s="11">
        <v>4.0</v>
      </c>
      <c r="B25757" s="2" t="s">
        <v>5918</v>
      </c>
      <c r="C25757" s="9" t="s">
        <v>3700</v>
      </c>
      <c r="D25757" s="9" t="s">
        <v>24</v>
      </c>
      <c r="E25757" s="4" t="str">
        <f t="shared" ref="E25757:F25757" si="893">E25756 </f>
        <v>Listed</v>
      </c>
      <c r="F25757" s="4" t="str">
        <f t="shared" si="893"/>
        <v>1800m</v>
      </c>
      <c r="G25757" s="8" t="str">
        <f>IF(COUNTIF('Dam Lines'!A:A,D25757)&gt;0,"Yes","No")</f>
        <v>Yes</v>
      </c>
      <c r="H25757" s="14" t="s">
        <v>1742</v>
      </c>
      <c r="I25757" s="8" t="str">
        <f t="array" ref="I25757">IF(G25757="Yes",XLOOKUP(D25757,'Dam Lines'!A:A,'Dam Lines'!J:J),"")</f>
        <v>NEVADA II</v>
      </c>
    </row>
    <row r="25758" hidden="1">
      <c r="A25758" s="11">
        <v>5.0</v>
      </c>
      <c r="B25758" s="2" t="s">
        <v>4560</v>
      </c>
      <c r="C25758" s="9" t="s">
        <v>2479</v>
      </c>
      <c r="D25758" s="9" t="s">
        <v>141</v>
      </c>
      <c r="E25758" s="4" t="str">
        <f t="shared" ref="E25758:F25758" si="894">E25757 </f>
        <v>Listed</v>
      </c>
      <c r="F25758" s="4" t="str">
        <f t="shared" si="894"/>
        <v>1800m</v>
      </c>
      <c r="G25758" s="8" t="str">
        <f>IF(COUNTIF('Dam Lines'!A:A,D25758)&gt;0,"Yes","No")</f>
        <v>Yes</v>
      </c>
      <c r="H25758" s="14" t="s">
        <v>1742</v>
      </c>
      <c r="I25758" s="8" t="str">
        <f t="array" ref="I25758">IF(G25758="Yes",XLOOKUP(D25758,'Dam Lines'!A:A,'Dam Lines'!J:J),"")</f>
        <v>FARBAHAN</v>
      </c>
    </row>
    <row r="25759" hidden="1">
      <c r="A25759" s="11">
        <v>6.0</v>
      </c>
      <c r="B25759" s="2" t="s">
        <v>5395</v>
      </c>
      <c r="C25759" s="9" t="s">
        <v>1744</v>
      </c>
      <c r="D25759" s="9" t="s">
        <v>452</v>
      </c>
      <c r="E25759" s="4" t="str">
        <f t="shared" ref="E25759:F25759" si="895">E25758 </f>
        <v>Listed</v>
      </c>
      <c r="F25759" s="4" t="str">
        <f t="shared" si="895"/>
        <v>1800m</v>
      </c>
      <c r="G25759" s="8" t="str">
        <f>IF(COUNTIF('Dam Lines'!A:A,D25759)&gt;0,"Yes","No")</f>
        <v>Yes</v>
      </c>
      <c r="H25759" s="14" t="s">
        <v>1742</v>
      </c>
      <c r="I25759" s="8" t="str">
        <f t="array" ref="I25759">IF(G25759="Yes",XLOOKUP(D25759,'Dam Lines'!A:A,'Dam Lines'!J:J),"")</f>
        <v>DJEDDA</v>
      </c>
    </row>
    <row r="25760" hidden="1">
      <c r="A25760" s="11">
        <v>7.0</v>
      </c>
      <c r="B25760" s="2" t="s">
        <v>4485</v>
      </c>
      <c r="C25760" s="9" t="s">
        <v>2479</v>
      </c>
      <c r="D25760" s="9" t="s">
        <v>1540</v>
      </c>
      <c r="E25760" s="4" t="str">
        <f t="shared" ref="E25760:F25760" si="896">E25759 </f>
        <v>Listed</v>
      </c>
      <c r="F25760" s="4" t="str">
        <f t="shared" si="896"/>
        <v>1800m</v>
      </c>
      <c r="G25760" s="8" t="str">
        <f>IF(COUNTIF('Dam Lines'!A:A,D25760)&gt;0,"Yes","No")</f>
        <v>Yes</v>
      </c>
      <c r="H25760" s="14" t="s">
        <v>1742</v>
      </c>
      <c r="I25760" s="8" t="str">
        <f t="array" ref="I25760">IF(G25760="Yes",XLOOKUP(D25760,'Dam Lines'!A:A,'Dam Lines'!J:J),"")</f>
        <v>ELD BEE ARIN</v>
      </c>
    </row>
    <row r="25761" hidden="1">
      <c r="A25761" s="11">
        <v>8.0</v>
      </c>
      <c r="B25761" s="2" t="s">
        <v>5734</v>
      </c>
      <c r="C25761" s="9" t="s">
        <v>1744</v>
      </c>
      <c r="D25761" s="9" t="s">
        <v>1339</v>
      </c>
      <c r="E25761" s="4" t="str">
        <f t="shared" ref="E25761:F25761" si="897">E25760 </f>
        <v>Listed</v>
      </c>
      <c r="F25761" s="4" t="str">
        <f t="shared" si="897"/>
        <v>1800m</v>
      </c>
      <c r="G25761" s="8" t="str">
        <f>IF(COUNTIF('Dam Lines'!A:A,D25761)&gt;0,"Yes","No")</f>
        <v>Yes</v>
      </c>
      <c r="H25761" s="14" t="s">
        <v>1742</v>
      </c>
      <c r="I25761" s="8" t="str">
        <f t="array" ref="I25761">IF(G25761="Yes",XLOOKUP(D25761,'Dam Lines'!A:A,'Dam Lines'!J:J),"")</f>
        <v>FATMA</v>
      </c>
    </row>
    <row r="25762" hidden="1">
      <c r="A25762" s="11">
        <v>9.0</v>
      </c>
      <c r="B25762" s="2" t="s">
        <v>5907</v>
      </c>
      <c r="C25762" s="9" t="s">
        <v>1823</v>
      </c>
      <c r="D25762" s="9" t="s">
        <v>1602</v>
      </c>
      <c r="E25762" s="4" t="str">
        <f t="shared" ref="E25762:F25762" si="898">E25761 </f>
        <v>Listed</v>
      </c>
      <c r="F25762" s="4" t="str">
        <f t="shared" si="898"/>
        <v>1800m</v>
      </c>
      <c r="G25762" s="8" t="str">
        <f>IF(COUNTIF('Dam Lines'!A:A,D25762)&gt;0,"Yes","No")</f>
        <v>Yes</v>
      </c>
      <c r="H25762" s="14" t="s">
        <v>1742</v>
      </c>
      <c r="I25762" s="8" t="str">
        <f t="array" ref="I25762">IF(G25762="Yes",XLOOKUP(D25762,'Dam Lines'!A:A,'Dam Lines'!J:J),"")</f>
        <v>BASSALA</v>
      </c>
    </row>
    <row r="25763" hidden="1">
      <c r="A25763" s="11">
        <v>1.0</v>
      </c>
      <c r="B25763" s="2" t="s">
        <v>6026</v>
      </c>
      <c r="C25763" s="9" t="s">
        <v>5085</v>
      </c>
      <c r="D25763" s="9" t="s">
        <v>1641</v>
      </c>
      <c r="E25763" s="4" t="s">
        <v>6382</v>
      </c>
      <c r="F25763" s="4" t="s">
        <v>1869</v>
      </c>
      <c r="G25763" s="8" t="str">
        <f>IF(COUNTIF('Dam Lines'!A:A,D25763)&gt;0,"Yes","No")</f>
        <v>Yes</v>
      </c>
      <c r="H25763" s="14" t="s">
        <v>1742</v>
      </c>
      <c r="I25763" s="8" t="str">
        <f t="array" ref="I25763">IF(G25763="Yes",XLOOKUP(D25763,'Dam Lines'!A:A,'Dam Lines'!J:J),"")</f>
        <v>NEVADA II</v>
      </c>
    </row>
    <row r="25764" hidden="1">
      <c r="A25764" s="11">
        <v>2.0</v>
      </c>
      <c r="B25764" s="2" t="s">
        <v>6016</v>
      </c>
      <c r="C25764" s="9" t="s">
        <v>1744</v>
      </c>
      <c r="D25764" s="9" t="s">
        <v>165</v>
      </c>
      <c r="E25764" s="4" t="str">
        <f t="shared" ref="E25764:F25764" si="899">E25763 </f>
        <v>HANDICAP (0-90)</v>
      </c>
      <c r="F25764" s="4" t="str">
        <f t="shared" si="899"/>
        <v>1600m</v>
      </c>
      <c r="G25764" s="8" t="str">
        <f>IF(COUNTIF('Dam Lines'!A:A,D25764)&gt;0,"Yes","No")</f>
        <v>Yes</v>
      </c>
      <c r="H25764" s="14" t="s">
        <v>1742</v>
      </c>
      <c r="I25764" s="8" t="str">
        <f t="array" ref="I25764">IF(G25764="Yes",XLOOKUP(D25764,'Dam Lines'!A:A,'Dam Lines'!J:J),"")</f>
        <v>NEVADA II</v>
      </c>
    </row>
    <row r="25765" hidden="1">
      <c r="A25765" s="11">
        <v>3.0</v>
      </c>
      <c r="B25765" s="2" t="s">
        <v>6321</v>
      </c>
      <c r="C25765" s="9" t="s">
        <v>4093</v>
      </c>
      <c r="D25765" s="9" t="s">
        <v>922</v>
      </c>
      <c r="E25765" s="4" t="str">
        <f t="shared" ref="E25765:F25765" si="900">E25764 </f>
        <v>HANDICAP (0-90)</v>
      </c>
      <c r="F25765" s="4" t="str">
        <f t="shared" si="900"/>
        <v>1600m</v>
      </c>
      <c r="G25765" s="8" t="str">
        <f>IF(COUNTIF('Dam Lines'!A:A,D25765)&gt;0,"Yes","No")</f>
        <v>Yes</v>
      </c>
      <c r="H25765" s="14" t="s">
        <v>1742</v>
      </c>
      <c r="I25765" s="8" t="str">
        <f t="array" ref="I25765">IF(G25765="Yes",XLOOKUP(D25765,'Dam Lines'!A:A,'Dam Lines'!J:J),"")</f>
        <v>MADOU</v>
      </c>
    </row>
    <row r="25766" hidden="1">
      <c r="A25766" s="11">
        <v>4.0</v>
      </c>
      <c r="B25766" s="2" t="s">
        <v>6225</v>
      </c>
      <c r="C25766" s="9" t="s">
        <v>3700</v>
      </c>
      <c r="D25766" s="9" t="s">
        <v>1356</v>
      </c>
      <c r="E25766" s="4" t="str">
        <f t="shared" ref="E25766:F25766" si="901">E25765 </f>
        <v>HANDICAP (0-90)</v>
      </c>
      <c r="F25766" s="4" t="str">
        <f t="shared" si="901"/>
        <v>1600m</v>
      </c>
      <c r="G25766" s="8" t="str">
        <f>IF(COUNTIF('Dam Lines'!A:A,D25766)&gt;0,"Yes","No")</f>
        <v>Yes</v>
      </c>
      <c r="H25766" s="14" t="s">
        <v>1761</v>
      </c>
      <c r="I25766" s="8" t="str">
        <f t="array" ref="I25766">IF(G25766="Yes",XLOOKUP(D25766,'Dam Lines'!A:A,'Dam Lines'!J:J),"")</f>
        <v>ASALA HALEEMA</v>
      </c>
    </row>
    <row r="25767" hidden="1">
      <c r="A25767" s="11">
        <v>5.0</v>
      </c>
      <c r="B25767" s="2" t="s">
        <v>6537</v>
      </c>
      <c r="C25767" s="9" t="s">
        <v>6538</v>
      </c>
      <c r="D25767" s="9" t="s">
        <v>6539</v>
      </c>
      <c r="E25767" s="4" t="str">
        <f t="shared" ref="E25767:F25767" si="902">E25766 </f>
        <v>HANDICAP (0-90)</v>
      </c>
      <c r="F25767" s="4" t="str">
        <f t="shared" si="902"/>
        <v>1600m</v>
      </c>
      <c r="G25767" s="8" t="str">
        <f>IF(COUNTIF('Dam Lines'!A:A,D25767)&gt;0,"Yes","No")</f>
        <v>No</v>
      </c>
      <c r="H25767" s="14" t="s">
        <v>1761</v>
      </c>
      <c r="I25767" s="8" t="str">
        <f t="array" ref="I25767">IF(G25767="Yes",XLOOKUP(D25767,'Dam Lines'!A:A,'Dam Lines'!J:J),"")</f>
        <v/>
      </c>
    </row>
    <row r="25768" hidden="1">
      <c r="A25768" s="11">
        <v>6.0</v>
      </c>
      <c r="B25768" s="2" t="s">
        <v>5093</v>
      </c>
      <c r="C25768" s="9" t="s">
        <v>2956</v>
      </c>
      <c r="D25768" s="9" t="s">
        <v>1707</v>
      </c>
      <c r="E25768" s="4" t="str">
        <f t="shared" ref="E25768:F25768" si="903">E25767 </f>
        <v>HANDICAP (0-90)</v>
      </c>
      <c r="F25768" s="4" t="str">
        <f t="shared" si="903"/>
        <v>1600m</v>
      </c>
      <c r="G25768" s="8" t="str">
        <f>IF(COUNTIF('Dam Lines'!A:A,D25768)&gt;0,"Yes","No")</f>
        <v>Yes</v>
      </c>
      <c r="H25768" s="14" t="s">
        <v>1742</v>
      </c>
      <c r="I25768" s="8" t="str">
        <f t="array" ref="I25768">IF(G25768="Yes",XLOOKUP(D25768,'Dam Lines'!A:A,'Dam Lines'!J:J),"")</f>
        <v>NEVADA II</v>
      </c>
    </row>
    <row r="25769" hidden="1">
      <c r="A25769" s="11">
        <v>7.0</v>
      </c>
      <c r="B25769" s="2" t="s">
        <v>3771</v>
      </c>
      <c r="C25769" s="9" t="s">
        <v>3300</v>
      </c>
      <c r="D25769" s="9" t="s">
        <v>284</v>
      </c>
      <c r="E25769" s="4" t="str">
        <f t="shared" ref="E25769:F25769" si="904">E25768 </f>
        <v>HANDICAP (0-90)</v>
      </c>
      <c r="F25769" s="4" t="str">
        <f t="shared" si="904"/>
        <v>1600m</v>
      </c>
      <c r="G25769" s="8" t="str">
        <f>IF(COUNTIF('Dam Lines'!A:A,D25769)&gt;0,"Yes","No")</f>
        <v>Yes</v>
      </c>
      <c r="H25769" s="14" t="s">
        <v>1742</v>
      </c>
      <c r="I25769" s="8" t="str">
        <f t="array" ref="I25769">IF(G25769="Yes",XLOOKUP(D25769,'Dam Lines'!A:A,'Dam Lines'!J:J),"")</f>
        <v>MONAT</v>
      </c>
    </row>
    <row r="25770" hidden="1">
      <c r="A25770" s="11">
        <v>8.0</v>
      </c>
      <c r="B25770" s="2" t="s">
        <v>4842</v>
      </c>
      <c r="C25770" s="9" t="s">
        <v>2479</v>
      </c>
      <c r="D25770" s="9" t="s">
        <v>15</v>
      </c>
      <c r="E25770" s="4" t="str">
        <f t="shared" ref="E25770:F25770" si="905">E25769 </f>
        <v>HANDICAP (0-90)</v>
      </c>
      <c r="F25770" s="4" t="str">
        <f t="shared" si="905"/>
        <v>1600m</v>
      </c>
      <c r="G25770" s="8" t="str">
        <f>IF(COUNTIF('Dam Lines'!A:A,D25770)&gt;0,"Yes","No")</f>
        <v>Yes</v>
      </c>
      <c r="H25770" s="14" t="s">
        <v>1742</v>
      </c>
      <c r="I25770" s="8" t="str">
        <f t="array" ref="I25770">IF(G25770="Yes",XLOOKUP(D25770,'Dam Lines'!A:A,'Dam Lines'!J:J),"")</f>
        <v>NEVADA II</v>
      </c>
    </row>
    <row r="25771" hidden="1">
      <c r="A25771" s="11">
        <v>9.0</v>
      </c>
      <c r="B25771" s="2" t="s">
        <v>6093</v>
      </c>
      <c r="C25771" s="9" t="s">
        <v>1752</v>
      </c>
      <c r="D25771" s="9" t="s">
        <v>428</v>
      </c>
      <c r="E25771" s="4" t="str">
        <f t="shared" ref="E25771:F25771" si="906">E25770 </f>
        <v>HANDICAP (0-90)</v>
      </c>
      <c r="F25771" s="4" t="str">
        <f t="shared" si="906"/>
        <v>1600m</v>
      </c>
      <c r="G25771" s="8" t="str">
        <f>IF(COUNTIF('Dam Lines'!A:A,D25771)&gt;0,"Yes","No")</f>
        <v>Yes</v>
      </c>
      <c r="H25771" s="14" t="s">
        <v>1742</v>
      </c>
      <c r="I25771" s="8" t="str">
        <f t="array" ref="I25771">IF(G25771="Yes",XLOOKUP(D25771,'Dam Lines'!A:A,'Dam Lines'!J:J),"")</f>
        <v>FATMA</v>
      </c>
    </row>
    <row r="25772" hidden="1">
      <c r="A25772" s="11">
        <v>10.0</v>
      </c>
      <c r="B25772" s="2" t="s">
        <v>4916</v>
      </c>
      <c r="C25772" s="9" t="s">
        <v>3697</v>
      </c>
      <c r="D25772" s="9" t="s">
        <v>4917</v>
      </c>
      <c r="E25772" s="4" t="str">
        <f t="shared" ref="E25772:F25772" si="907">E25771 </f>
        <v>HANDICAP (0-90)</v>
      </c>
      <c r="F25772" s="4" t="str">
        <f t="shared" si="907"/>
        <v>1600m</v>
      </c>
      <c r="G25772" s="8" t="str">
        <f>IF(COUNTIF('Dam Lines'!A:A,D25772)&gt;0,"Yes","No")</f>
        <v>No</v>
      </c>
      <c r="H25772" s="14" t="s">
        <v>1742</v>
      </c>
      <c r="I25772" s="8" t="str">
        <f t="array" ref="I25772">IF(G25772="Yes",XLOOKUP(D25772,'Dam Lines'!A:A,'Dam Lines'!J:J),"")</f>
        <v/>
      </c>
    </row>
    <row r="25773" hidden="1">
      <c r="A25773" s="11">
        <v>11.0</v>
      </c>
      <c r="B25773" s="2" t="s">
        <v>4986</v>
      </c>
      <c r="C25773" s="9" t="s">
        <v>4477</v>
      </c>
      <c r="D25773" s="9" t="s">
        <v>55</v>
      </c>
      <c r="E25773" s="4" t="str">
        <f t="shared" ref="E25773:F25773" si="908">E25772 </f>
        <v>HANDICAP (0-90)</v>
      </c>
      <c r="F25773" s="4" t="str">
        <f t="shared" si="908"/>
        <v>1600m</v>
      </c>
      <c r="G25773" s="8" t="str">
        <f>IF(COUNTIF('Dam Lines'!A:A,D25773)&gt;0,"Yes","No")</f>
        <v>Yes</v>
      </c>
      <c r="H25773" s="14" t="s">
        <v>1742</v>
      </c>
      <c r="I25773" s="8" t="str">
        <f t="array" ref="I25773">IF(G25773="Yes",XLOOKUP(D25773,'Dam Lines'!A:A,'Dam Lines'!J:J),"")</f>
        <v>NEVADA II</v>
      </c>
    </row>
    <row r="25774" hidden="1">
      <c r="A25774" s="11">
        <v>12.0</v>
      </c>
      <c r="B25774" s="2" t="s">
        <v>5205</v>
      </c>
      <c r="C25774" s="9" t="s">
        <v>5118</v>
      </c>
      <c r="D25774" s="9" t="s">
        <v>1318</v>
      </c>
      <c r="E25774" s="4" t="str">
        <f t="shared" ref="E25774:F25774" si="909">E25773 </f>
        <v>HANDICAP (0-90)</v>
      </c>
      <c r="F25774" s="4" t="str">
        <f t="shared" si="909"/>
        <v>1600m</v>
      </c>
      <c r="G25774" s="8" t="str">
        <f>IF(COUNTIF('Dam Lines'!A:A,D25774)&gt;0,"Yes","No")</f>
        <v>Yes</v>
      </c>
      <c r="H25774" s="14" t="s">
        <v>1742</v>
      </c>
      <c r="I25774" s="8" t="str">
        <f t="array" ref="I25774">IF(G25774="Yes",XLOOKUP(D25774,'Dam Lines'!A:A,'Dam Lines'!J:J),"")</f>
        <v>FARBAHAN</v>
      </c>
    </row>
    <row r="25775" hidden="1">
      <c r="A25775" s="11">
        <v>13.0</v>
      </c>
      <c r="B25775" s="2" t="s">
        <v>5541</v>
      </c>
      <c r="C25775" s="9" t="s">
        <v>3872</v>
      </c>
      <c r="D25775" s="9" t="s">
        <v>5542</v>
      </c>
      <c r="E25775" s="4" t="str">
        <f t="shared" ref="E25775:F25775" si="910">E25774 </f>
        <v>HANDICAP (0-90)</v>
      </c>
      <c r="F25775" s="4" t="str">
        <f t="shared" si="910"/>
        <v>1600m</v>
      </c>
      <c r="G25775" s="8" t="str">
        <f>IF(COUNTIF('Dam Lines'!A:A,D25775)&gt;0,"Yes","No")</f>
        <v>No</v>
      </c>
      <c r="H25775" s="14" t="s">
        <v>1742</v>
      </c>
      <c r="I25775" s="8" t="str">
        <f t="array" ref="I25775">IF(G25775="Yes",XLOOKUP(D25775,'Dam Lines'!A:A,'Dam Lines'!J:J),"")</f>
        <v/>
      </c>
    </row>
    <row r="25776" hidden="1">
      <c r="A25776" s="11">
        <v>14.0</v>
      </c>
      <c r="B25776" s="2" t="s">
        <v>619</v>
      </c>
      <c r="C25776" s="9" t="s">
        <v>1744</v>
      </c>
      <c r="D25776" s="9" t="s">
        <v>493</v>
      </c>
      <c r="E25776" s="4" t="str">
        <f t="shared" ref="E25776:F25776" si="911">E25775 </f>
        <v>HANDICAP (0-90)</v>
      </c>
      <c r="F25776" s="4" t="str">
        <f t="shared" si="911"/>
        <v>1600m</v>
      </c>
      <c r="G25776" s="8" t="str">
        <f>IF(COUNTIF('Dam Lines'!A:A,D25776)&gt;0,"Yes","No")</f>
        <v>Yes</v>
      </c>
      <c r="H25776" s="14" t="s">
        <v>1761</v>
      </c>
      <c r="I25776" s="8" t="str">
        <f t="array" ref="I25776">IF(G25776="Yes",XLOOKUP(D25776,'Dam Lines'!A:A,'Dam Lines'!J:J),"")</f>
        <v>ALBA</v>
      </c>
    </row>
    <row r="25777" hidden="1">
      <c r="A25777" s="11">
        <v>1.0</v>
      </c>
      <c r="B25777" s="2" t="s">
        <v>6540</v>
      </c>
      <c r="C25777" s="9" t="s">
        <v>3071</v>
      </c>
      <c r="D25777" s="9" t="s">
        <v>1625</v>
      </c>
      <c r="E25777" s="4" t="s">
        <v>1740</v>
      </c>
      <c r="F25777" s="4" t="s">
        <v>1869</v>
      </c>
      <c r="G25777" s="8" t="str">
        <f>IF(COUNTIF('Dam Lines'!A:A,D25777)&gt;0,"Yes","No")</f>
        <v>Yes</v>
      </c>
      <c r="H25777" s="14" t="s">
        <v>1742</v>
      </c>
      <c r="I25777" s="8" t="str">
        <f t="array" ref="I25777">IF(G25777="Yes",XLOOKUP(D25777,'Dam Lines'!A:A,'Dam Lines'!J:J),"")</f>
        <v>NEVADA II</v>
      </c>
    </row>
    <row r="25778" hidden="1">
      <c r="A25778" s="11">
        <v>2.0</v>
      </c>
      <c r="B25778" s="2" t="s">
        <v>6492</v>
      </c>
      <c r="C25778" s="9" t="s">
        <v>1980</v>
      </c>
      <c r="D25778" s="9" t="s">
        <v>6493</v>
      </c>
      <c r="E25778" s="4" t="str">
        <f t="shared" ref="E25778:F25778" si="912">E25777 </f>
        <v>MAIDEN</v>
      </c>
      <c r="F25778" s="4" t="str">
        <f t="shared" si="912"/>
        <v>1600m</v>
      </c>
      <c r="G25778" s="8" t="str">
        <f>IF(COUNTIF('Dam Lines'!A:A,D25778)&gt;0,"Yes","No")</f>
        <v>No</v>
      </c>
      <c r="H25778" s="14" t="s">
        <v>1761</v>
      </c>
      <c r="I25778" s="8" t="str">
        <f t="array" ref="I25778">IF(G25778="Yes",XLOOKUP(D25778,'Dam Lines'!A:A,'Dam Lines'!J:J),"")</f>
        <v/>
      </c>
    </row>
    <row r="25779" hidden="1">
      <c r="A25779" s="11">
        <v>3.0</v>
      </c>
      <c r="B25779" s="2" t="s">
        <v>6489</v>
      </c>
      <c r="C25779" s="9" t="s">
        <v>1744</v>
      </c>
      <c r="D25779" s="9" t="s">
        <v>51</v>
      </c>
      <c r="E25779" s="4" t="str">
        <f t="shared" ref="E25779:F25779" si="913">E25778 </f>
        <v>MAIDEN</v>
      </c>
      <c r="F25779" s="4" t="str">
        <f t="shared" si="913"/>
        <v>1600m</v>
      </c>
      <c r="G25779" s="8" t="str">
        <f>IF(COUNTIF('Dam Lines'!A:A,D25779)&gt;0,"Yes","No")</f>
        <v>Yes</v>
      </c>
      <c r="H25779" s="14" t="s">
        <v>1742</v>
      </c>
      <c r="I25779" s="8" t="str">
        <f t="array" ref="I25779">IF(G25779="Yes",XLOOKUP(D25779,'Dam Lines'!A:A,'Dam Lines'!J:J),"")</f>
        <v>ELOA</v>
      </c>
    </row>
    <row r="25780" hidden="1">
      <c r="A25780" s="11">
        <v>4.0</v>
      </c>
      <c r="B25780" s="2" t="s">
        <v>6443</v>
      </c>
      <c r="C25780" s="9" t="s">
        <v>4218</v>
      </c>
      <c r="D25780" s="9" t="s">
        <v>510</v>
      </c>
      <c r="E25780" s="4" t="str">
        <f t="shared" ref="E25780:F25780" si="914">E25779 </f>
        <v>MAIDEN</v>
      </c>
      <c r="F25780" s="4" t="str">
        <f t="shared" si="914"/>
        <v>1600m</v>
      </c>
      <c r="G25780" s="8" t="str">
        <f>IF(COUNTIF('Dam Lines'!A:A,D25780)&gt;0,"Yes","No")</f>
        <v>Yes</v>
      </c>
      <c r="H25780" s="14" t="s">
        <v>1742</v>
      </c>
      <c r="I25780" s="8" t="str">
        <f t="array" ref="I25780">IF(G25780="Yes",XLOOKUP(D25780,'Dam Lines'!A:A,'Dam Lines'!J:J),"")</f>
        <v>DAHSHUR</v>
      </c>
    </row>
    <row r="25781" hidden="1">
      <c r="A25781" s="11">
        <v>5.0</v>
      </c>
      <c r="B25781" s="2" t="s">
        <v>6541</v>
      </c>
      <c r="C25781" s="9" t="s">
        <v>1908</v>
      </c>
      <c r="D25781" s="9" t="s">
        <v>209</v>
      </c>
      <c r="E25781" s="4" t="str">
        <f t="shared" ref="E25781:F25781" si="915">E25780 </f>
        <v>MAIDEN</v>
      </c>
      <c r="F25781" s="4" t="str">
        <f t="shared" si="915"/>
        <v>1600m</v>
      </c>
      <c r="G25781" s="8" t="str">
        <f>IF(COUNTIF('Dam Lines'!A:A,D25781)&gt;0,"Yes","No")</f>
        <v>Yes</v>
      </c>
      <c r="H25781" s="14" t="s">
        <v>1742</v>
      </c>
      <c r="I25781" s="8" t="str">
        <f t="array" ref="I25781">IF(G25781="Yes",XLOOKUP(D25781,'Dam Lines'!A:A,'Dam Lines'!J:J),"")</f>
        <v>MADOU</v>
      </c>
    </row>
    <row r="25782" hidden="1">
      <c r="A25782" s="11">
        <v>6.0</v>
      </c>
      <c r="B25782" s="2" t="s">
        <v>6487</v>
      </c>
      <c r="C25782" s="9" t="s">
        <v>1980</v>
      </c>
      <c r="D25782" s="9" t="s">
        <v>6488</v>
      </c>
      <c r="E25782" s="4" t="str">
        <f t="shared" ref="E25782:F25782" si="916">E25781 </f>
        <v>MAIDEN</v>
      </c>
      <c r="F25782" s="4" t="str">
        <f t="shared" si="916"/>
        <v>1600m</v>
      </c>
      <c r="G25782" s="8" t="str">
        <f>IF(COUNTIF('Dam Lines'!A:A,D25782)&gt;0,"Yes","No")</f>
        <v>No</v>
      </c>
      <c r="H25782" s="14" t="s">
        <v>1742</v>
      </c>
      <c r="I25782" s="8" t="str">
        <f t="array" ref="I25782">IF(G25782="Yes",XLOOKUP(D25782,'Dam Lines'!A:A,'Dam Lines'!J:J),"")</f>
        <v/>
      </c>
    </row>
    <row r="25783" hidden="1">
      <c r="A25783" s="11">
        <v>7.0</v>
      </c>
      <c r="B25783" s="2" t="s">
        <v>6542</v>
      </c>
      <c r="C25783" s="9" t="s">
        <v>1980</v>
      </c>
      <c r="D25783" s="9" t="s">
        <v>3232</v>
      </c>
      <c r="E25783" s="4" t="str">
        <f t="shared" ref="E25783:F25783" si="917">E25782 </f>
        <v>MAIDEN</v>
      </c>
      <c r="F25783" s="4" t="str">
        <f t="shared" si="917"/>
        <v>1600m</v>
      </c>
      <c r="G25783" s="8" t="str">
        <f>IF(COUNTIF('Dam Lines'!A:A,D25783)&gt;0,"Yes","No")</f>
        <v>No</v>
      </c>
      <c r="H25783" s="14" t="s">
        <v>1742</v>
      </c>
      <c r="I25783" s="8" t="str">
        <f t="array" ref="I25783">IF(G25783="Yes",XLOOKUP(D25783,'Dam Lines'!A:A,'Dam Lines'!J:J),"")</f>
        <v/>
      </c>
    </row>
    <row r="25784" hidden="1">
      <c r="A25784" s="11">
        <v>8.0</v>
      </c>
      <c r="B25784" s="2" t="s">
        <v>6543</v>
      </c>
      <c r="C25784" s="9" t="s">
        <v>6333</v>
      </c>
      <c r="D25784" s="9" t="s">
        <v>1087</v>
      </c>
      <c r="E25784" s="4" t="str">
        <f t="shared" ref="E25784:F25784" si="918">E25783 </f>
        <v>MAIDEN</v>
      </c>
      <c r="F25784" s="4" t="str">
        <f t="shared" si="918"/>
        <v>1600m</v>
      </c>
      <c r="G25784" s="8" t="str">
        <f>IF(COUNTIF('Dam Lines'!A:A,D25784)&gt;0,"Yes","No")</f>
        <v>Yes</v>
      </c>
      <c r="H25784" s="14" t="s">
        <v>1742</v>
      </c>
      <c r="I25784" s="8" t="str">
        <f t="array" ref="I25784">IF(G25784="Yes",XLOOKUP(D25784,'Dam Lines'!A:A,'Dam Lines'!J:J),"")</f>
        <v>AL SHIMRIYA-50</v>
      </c>
    </row>
    <row r="25785" hidden="1">
      <c r="A25785" s="11">
        <v>9.0</v>
      </c>
      <c r="B25785" s="2" t="s">
        <v>6544</v>
      </c>
      <c r="C25785" s="9" t="s">
        <v>1980</v>
      </c>
      <c r="D25785" s="9" t="s">
        <v>6545</v>
      </c>
      <c r="E25785" s="4" t="str">
        <f t="shared" ref="E25785:F25785" si="919">E25784 </f>
        <v>MAIDEN</v>
      </c>
      <c r="F25785" s="4" t="str">
        <f t="shared" si="919"/>
        <v>1600m</v>
      </c>
      <c r="G25785" s="8" t="str">
        <f>IF(COUNTIF('Dam Lines'!A:A,D25785)&gt;0,"Yes","No")</f>
        <v>No</v>
      </c>
      <c r="H25785" s="14" t="s">
        <v>1742</v>
      </c>
      <c r="I25785" s="8" t="str">
        <f t="array" ref="I25785">IF(G25785="Yes",XLOOKUP(D25785,'Dam Lines'!A:A,'Dam Lines'!J:J),"")</f>
        <v/>
      </c>
    </row>
    <row r="25786" hidden="1">
      <c r="A25786" s="11">
        <v>10.0</v>
      </c>
      <c r="B25786" s="2" t="s">
        <v>6444</v>
      </c>
      <c r="C25786" s="9" t="s">
        <v>1908</v>
      </c>
      <c r="D25786" s="9" t="s">
        <v>6445</v>
      </c>
      <c r="E25786" s="4" t="str">
        <f t="shared" ref="E25786:F25786" si="920">E25785 </f>
        <v>MAIDEN</v>
      </c>
      <c r="F25786" s="4" t="str">
        <f t="shared" si="920"/>
        <v>1600m</v>
      </c>
      <c r="G25786" s="8" t="str">
        <f>IF(COUNTIF('Dam Lines'!A:A,D25786)&gt;0,"Yes","No")</f>
        <v>No</v>
      </c>
      <c r="H25786" s="14" t="s">
        <v>1742</v>
      </c>
      <c r="I25786" s="8" t="str">
        <f t="array" ref="I25786">IF(G25786="Yes",XLOOKUP(D25786,'Dam Lines'!A:A,'Dam Lines'!J:J),"")</f>
        <v/>
      </c>
    </row>
    <row r="25787" hidden="1">
      <c r="A25787" s="11">
        <v>11.0</v>
      </c>
      <c r="B25787" s="2" t="s">
        <v>6546</v>
      </c>
      <c r="C25787" s="9" t="s">
        <v>1823</v>
      </c>
      <c r="D25787" s="9" t="s">
        <v>141</v>
      </c>
      <c r="E25787" s="4" t="str">
        <f t="shared" ref="E25787:F25787" si="921">E25786 </f>
        <v>MAIDEN</v>
      </c>
      <c r="F25787" s="4" t="str">
        <f t="shared" si="921"/>
        <v>1600m</v>
      </c>
      <c r="G25787" s="8" t="str">
        <f>IF(COUNTIF('Dam Lines'!A:A,D25787)&gt;0,"Yes","No")</f>
        <v>Yes</v>
      </c>
      <c r="H25787" s="14" t="s">
        <v>1742</v>
      </c>
      <c r="I25787" s="8" t="str">
        <f t="array" ref="I25787">IF(G25787="Yes",XLOOKUP(D25787,'Dam Lines'!A:A,'Dam Lines'!J:J),"")</f>
        <v>FARBAHAN</v>
      </c>
    </row>
    <row r="25788" hidden="1">
      <c r="A25788" s="11">
        <v>12.0</v>
      </c>
      <c r="B25788" s="2" t="s">
        <v>6547</v>
      </c>
      <c r="C25788" s="9" t="s">
        <v>2059</v>
      </c>
      <c r="D25788" s="9" t="s">
        <v>3488</v>
      </c>
      <c r="E25788" s="4" t="str">
        <f t="shared" ref="E25788:F25788" si="922">E25787 </f>
        <v>MAIDEN</v>
      </c>
      <c r="F25788" s="4" t="str">
        <f t="shared" si="922"/>
        <v>1600m</v>
      </c>
      <c r="G25788" s="8" t="str">
        <f>IF(COUNTIF('Dam Lines'!A:A,D25788)&gt;0,"Yes","No")</f>
        <v>No</v>
      </c>
      <c r="H25788" s="14" t="s">
        <v>1761</v>
      </c>
      <c r="I25788" s="8" t="str">
        <f t="array" ref="I25788">IF(G25788="Yes",XLOOKUP(D25788,'Dam Lines'!A:A,'Dam Lines'!J:J),"")</f>
        <v/>
      </c>
    </row>
    <row r="25789" hidden="1">
      <c r="A25789" s="11">
        <v>13.0</v>
      </c>
      <c r="B25789" s="2" t="s">
        <v>6392</v>
      </c>
      <c r="C25789" s="9" t="s">
        <v>2009</v>
      </c>
      <c r="D25789" s="9" t="s">
        <v>6393</v>
      </c>
      <c r="E25789" s="4" t="str">
        <f t="shared" ref="E25789:F25789" si="923">E25788 </f>
        <v>MAIDEN</v>
      </c>
      <c r="F25789" s="4" t="str">
        <f t="shared" si="923"/>
        <v>1600m</v>
      </c>
      <c r="G25789" s="8" t="str">
        <f>IF(COUNTIF('Dam Lines'!A:A,D25789)&gt;0,"Yes","No")</f>
        <v>No</v>
      </c>
      <c r="H25789" s="14" t="s">
        <v>1761</v>
      </c>
      <c r="I25789" s="8" t="str">
        <f t="array" ref="I25789">IF(G25789="Yes",XLOOKUP(D25789,'Dam Lines'!A:A,'Dam Lines'!J:J),"")</f>
        <v/>
      </c>
    </row>
    <row r="25790" hidden="1">
      <c r="A25790" s="11">
        <v>14.0</v>
      </c>
      <c r="B25790" s="2" t="s">
        <v>6532</v>
      </c>
      <c r="C25790" s="9" t="s">
        <v>2142</v>
      </c>
      <c r="D25790" s="17" t="s">
        <v>5009</v>
      </c>
      <c r="E25790" s="4" t="str">
        <f t="shared" ref="E25790:F25790" si="924">E25789 </f>
        <v>MAIDEN</v>
      </c>
      <c r="F25790" s="4" t="str">
        <f t="shared" si="924"/>
        <v>1600m</v>
      </c>
      <c r="G25790" s="8" t="str">
        <f>IF(COUNTIF('Dam Lines'!A:A,D25790)&gt;0,"Yes","No")</f>
        <v>No</v>
      </c>
      <c r="H25790" s="14" t="s">
        <v>1761</v>
      </c>
      <c r="I25790" s="8" t="str">
        <f t="array" ref="I25790">IF(G25790="Yes",XLOOKUP(D25790,'Dam Lines'!A:A,'Dam Lines'!J:J),"")</f>
        <v/>
      </c>
    </row>
    <row r="25791" hidden="1">
      <c r="A25791" s="11">
        <v>1.0</v>
      </c>
      <c r="B25791" s="2" t="s">
        <v>6176</v>
      </c>
      <c r="C25791" s="9" t="s">
        <v>2054</v>
      </c>
      <c r="D25791" s="9" t="s">
        <v>29</v>
      </c>
      <c r="E25791" s="4" t="s">
        <v>1740</v>
      </c>
      <c r="F25791" s="4" t="s">
        <v>1887</v>
      </c>
      <c r="G25791" s="8" t="str">
        <f>IF(COUNTIF('Dam Lines'!A:A,D25791)&gt;0,"Yes","No")</f>
        <v>Yes</v>
      </c>
      <c r="H25791" s="14" t="s">
        <v>1742</v>
      </c>
      <c r="I25791" s="8" t="str">
        <f t="array" ref="I25791">IF(G25791="Yes",XLOOKUP(D25791,'Dam Lines'!A:A,'Dam Lines'!J:J),"")</f>
        <v>RUSNEGA</v>
      </c>
    </row>
    <row r="25792" hidden="1">
      <c r="A25792" s="11">
        <v>2.0</v>
      </c>
      <c r="B25792" s="2" t="s">
        <v>5814</v>
      </c>
      <c r="C25792" s="9" t="s">
        <v>1744</v>
      </c>
      <c r="D25792" s="9" t="s">
        <v>831</v>
      </c>
      <c r="E25792" s="4" t="str">
        <f t="shared" ref="E25792:F25792" si="925">E25791 </f>
        <v>MAIDEN</v>
      </c>
      <c r="F25792" s="4" t="str">
        <f t="shared" si="925"/>
        <v>1400m</v>
      </c>
      <c r="G25792" s="8" t="str">
        <f>IF(COUNTIF('Dam Lines'!A:A,D25792)&gt;0,"Yes","No")</f>
        <v>Yes</v>
      </c>
      <c r="H25792" s="14" t="s">
        <v>1742</v>
      </c>
      <c r="I25792" s="8" t="str">
        <f t="array" ref="I25792">IF(G25792="Yes",XLOOKUP(D25792,'Dam Lines'!A:A,'Dam Lines'!J:J),"")</f>
        <v>ELOA</v>
      </c>
    </row>
    <row r="25793" hidden="1">
      <c r="A25793" s="11">
        <v>3.0</v>
      </c>
      <c r="B25793" s="2" t="s">
        <v>6318</v>
      </c>
      <c r="C25793" s="9" t="s">
        <v>2054</v>
      </c>
      <c r="D25793" s="9" t="s">
        <v>166</v>
      </c>
      <c r="E25793" s="4" t="str">
        <f t="shared" ref="E25793:F25793" si="926">E25792 </f>
        <v>MAIDEN</v>
      </c>
      <c r="F25793" s="4" t="str">
        <f t="shared" si="926"/>
        <v>1400m</v>
      </c>
      <c r="G25793" s="8" t="str">
        <f>IF(COUNTIF('Dam Lines'!A:A,D25793)&gt;0,"Yes","No")</f>
        <v>Yes</v>
      </c>
      <c r="H25793" s="14" t="s">
        <v>1742</v>
      </c>
      <c r="I25793" s="8" t="str">
        <f t="array" ref="I25793">IF(G25793="Yes",XLOOKUP(D25793,'Dam Lines'!A:A,'Dam Lines'!J:J),"")</f>
        <v>NEVADA II</v>
      </c>
    </row>
    <row r="25794" hidden="1">
      <c r="A25794" s="11">
        <v>4.0</v>
      </c>
      <c r="B25794" s="2" t="s">
        <v>5895</v>
      </c>
      <c r="C25794" s="9" t="s">
        <v>2054</v>
      </c>
      <c r="D25794" s="9" t="s">
        <v>844</v>
      </c>
      <c r="E25794" s="4" t="str">
        <f t="shared" ref="E25794:F25794" si="927">E25793 </f>
        <v>MAIDEN</v>
      </c>
      <c r="F25794" s="4" t="str">
        <f t="shared" si="927"/>
        <v>1400m</v>
      </c>
      <c r="G25794" s="8" t="str">
        <f>IF(COUNTIF('Dam Lines'!A:A,D25794)&gt;0,"Yes","No")</f>
        <v>Yes</v>
      </c>
      <c r="H25794" s="14" t="s">
        <v>1742</v>
      </c>
      <c r="I25794" s="8" t="str">
        <f t="array" ref="I25794">IF(G25794="Yes",XLOOKUP(D25794,'Dam Lines'!A:A,'Dam Lines'!J:J),"")</f>
        <v>FATMA</v>
      </c>
    </row>
    <row r="25795" hidden="1">
      <c r="A25795" s="11">
        <v>5.0</v>
      </c>
      <c r="B25795" s="2" t="s">
        <v>6258</v>
      </c>
      <c r="C25795" s="9" t="s">
        <v>2061</v>
      </c>
      <c r="D25795" s="9" t="s">
        <v>6259</v>
      </c>
      <c r="E25795" s="4" t="str">
        <f t="shared" ref="E25795:F25795" si="928">E25794 </f>
        <v>MAIDEN</v>
      </c>
      <c r="F25795" s="4" t="str">
        <f t="shared" si="928"/>
        <v>1400m</v>
      </c>
      <c r="G25795" s="8" t="str">
        <f>IF(COUNTIF('Dam Lines'!A:A,D25795)&gt;0,"Yes","No")</f>
        <v>No</v>
      </c>
      <c r="H25795" s="14" t="s">
        <v>1742</v>
      </c>
      <c r="I25795" s="8" t="str">
        <f t="array" ref="I25795">IF(G25795="Yes",XLOOKUP(D25795,'Dam Lines'!A:A,'Dam Lines'!J:J),"")</f>
        <v/>
      </c>
    </row>
    <row r="25796" hidden="1">
      <c r="A25796" s="11">
        <v>6.0</v>
      </c>
      <c r="B25796" s="2" t="s">
        <v>6464</v>
      </c>
      <c r="C25796" s="9" t="s">
        <v>2009</v>
      </c>
      <c r="D25796" s="9" t="s">
        <v>3459</v>
      </c>
      <c r="E25796" s="4" t="str">
        <f t="shared" ref="E25796:F25796" si="929">E25795 </f>
        <v>MAIDEN</v>
      </c>
      <c r="F25796" s="4" t="str">
        <f t="shared" si="929"/>
        <v>1400m</v>
      </c>
      <c r="G25796" s="8" t="str">
        <f>IF(COUNTIF('Dam Lines'!A:A,D25796)&gt;0,"Yes","No")</f>
        <v>No</v>
      </c>
      <c r="H25796" s="14" t="s">
        <v>1742</v>
      </c>
      <c r="I25796" s="8" t="str">
        <f t="array" ref="I25796">IF(G25796="Yes",XLOOKUP(D25796,'Dam Lines'!A:A,'Dam Lines'!J:J),"")</f>
        <v/>
      </c>
    </row>
    <row r="25797" hidden="1">
      <c r="A25797" s="11">
        <v>7.0</v>
      </c>
      <c r="B25797" s="2" t="s">
        <v>5876</v>
      </c>
      <c r="C25797" s="9" t="s">
        <v>1823</v>
      </c>
      <c r="D25797" s="9" t="s">
        <v>3703</v>
      </c>
      <c r="E25797" s="4" t="str">
        <f t="shared" ref="E25797:F25797" si="930">E25796 </f>
        <v>MAIDEN</v>
      </c>
      <c r="F25797" s="4" t="str">
        <f t="shared" si="930"/>
        <v>1400m</v>
      </c>
      <c r="G25797" s="8" t="str">
        <f>IF(COUNTIF('Dam Lines'!A:A,D25797)&gt;0,"Yes","No")</f>
        <v>No</v>
      </c>
      <c r="H25797" s="14" t="s">
        <v>1761</v>
      </c>
      <c r="I25797" s="8" t="str">
        <f t="array" ref="I25797">IF(G25797="Yes",XLOOKUP(D25797,'Dam Lines'!A:A,'Dam Lines'!J:J),"")</f>
        <v/>
      </c>
    </row>
    <row r="25798" hidden="1">
      <c r="A25798" s="11">
        <v>8.0</v>
      </c>
      <c r="B25798" s="2" t="s">
        <v>6128</v>
      </c>
      <c r="C25798" s="9" t="s">
        <v>2061</v>
      </c>
      <c r="D25798" s="9" t="s">
        <v>6129</v>
      </c>
      <c r="E25798" s="4" t="str">
        <f t="shared" ref="E25798:F25798" si="931">E25797 </f>
        <v>MAIDEN</v>
      </c>
      <c r="F25798" s="4" t="str">
        <f t="shared" si="931"/>
        <v>1400m</v>
      </c>
      <c r="G25798" s="8" t="str">
        <f>IF(COUNTIF('Dam Lines'!A:A,D25798)&gt;0,"Yes","No")</f>
        <v>No</v>
      </c>
      <c r="H25798" s="14" t="s">
        <v>1742</v>
      </c>
      <c r="I25798" s="8" t="str">
        <f t="array" ref="I25798">IF(G25798="Yes",XLOOKUP(D25798,'Dam Lines'!A:A,'Dam Lines'!J:J),"")</f>
        <v/>
      </c>
    </row>
    <row r="25799" hidden="1">
      <c r="A25799" s="11">
        <v>9.0</v>
      </c>
      <c r="B25799" s="2" t="s">
        <v>5634</v>
      </c>
      <c r="C25799" s="9" t="s">
        <v>1962</v>
      </c>
      <c r="D25799" s="9" t="s">
        <v>1246</v>
      </c>
      <c r="E25799" s="4" t="str">
        <f t="shared" ref="E25799:F25799" si="932">E25798 </f>
        <v>MAIDEN</v>
      </c>
      <c r="F25799" s="4" t="str">
        <f t="shared" si="932"/>
        <v>1400m</v>
      </c>
      <c r="G25799" s="8" t="str">
        <f>IF(COUNTIF('Dam Lines'!A:A,D25799)&gt;0,"Yes","No")</f>
        <v>Yes</v>
      </c>
      <c r="H25799" s="14" t="s">
        <v>1742</v>
      </c>
      <c r="I25799" s="8" t="str">
        <f t="array" ref="I25799">IF(G25799="Yes",XLOOKUP(D25799,'Dam Lines'!A:A,'Dam Lines'!J:J),"")</f>
        <v>JOURA</v>
      </c>
    </row>
    <row r="25800" hidden="1">
      <c r="A25800" s="11">
        <v>10.0</v>
      </c>
      <c r="B25800" s="2" t="s">
        <v>5805</v>
      </c>
      <c r="C25800" s="9" t="s">
        <v>2248</v>
      </c>
      <c r="D25800" s="9" t="s">
        <v>1954</v>
      </c>
      <c r="E25800" s="4" t="str">
        <f t="shared" ref="E25800:F25800" si="933">E25799 </f>
        <v>MAIDEN</v>
      </c>
      <c r="F25800" s="4" t="str">
        <f t="shared" si="933"/>
        <v>1400m</v>
      </c>
      <c r="G25800" s="8" t="str">
        <f>IF(COUNTIF('Dam Lines'!A:A,D25800)&gt;0,"Yes","No")</f>
        <v>No</v>
      </c>
      <c r="H25800" s="14" t="s">
        <v>1742</v>
      </c>
      <c r="I25800" s="8" t="str">
        <f t="array" ref="I25800">IF(G25800="Yes",XLOOKUP(D25800,'Dam Lines'!A:A,'Dam Lines'!J:J),"")</f>
        <v/>
      </c>
    </row>
    <row r="25801" hidden="1">
      <c r="A25801" s="11">
        <v>11.0</v>
      </c>
      <c r="B25801" s="2" t="s">
        <v>6548</v>
      </c>
      <c r="C25801" s="9" t="s">
        <v>1980</v>
      </c>
      <c r="D25801" s="9" t="s">
        <v>6320</v>
      </c>
      <c r="E25801" s="4" t="str">
        <f t="shared" ref="E25801:F25801" si="934">E25800 </f>
        <v>MAIDEN</v>
      </c>
      <c r="F25801" s="4" t="str">
        <f t="shared" si="934"/>
        <v>1400m</v>
      </c>
      <c r="G25801" s="8" t="str">
        <f>IF(COUNTIF('Dam Lines'!A:A,D25801)&gt;0,"Yes","No")</f>
        <v>No</v>
      </c>
      <c r="H25801" s="14" t="s">
        <v>1761</v>
      </c>
      <c r="I25801" s="8" t="str">
        <f t="array" ref="I25801">IF(G25801="Yes",XLOOKUP(D25801,'Dam Lines'!A:A,'Dam Lines'!J:J),"")</f>
        <v/>
      </c>
    </row>
    <row r="25802" hidden="1">
      <c r="A25802" s="11">
        <v>12.0</v>
      </c>
      <c r="B25802" s="2" t="s">
        <v>5737</v>
      </c>
      <c r="C25802" s="9" t="s">
        <v>2408</v>
      </c>
      <c r="D25802" s="9" t="s">
        <v>1120</v>
      </c>
      <c r="E25802" s="4" t="str">
        <f t="shared" ref="E25802:F25802" si="935">E25801 </f>
        <v>MAIDEN</v>
      </c>
      <c r="F25802" s="4" t="str">
        <f t="shared" si="935"/>
        <v>1400m</v>
      </c>
      <c r="G25802" s="8" t="str">
        <f>IF(COUNTIF('Dam Lines'!A:A,D25802)&gt;0,"Yes","No")</f>
        <v>Yes</v>
      </c>
      <c r="H25802" s="14" t="s">
        <v>1761</v>
      </c>
      <c r="I25802" s="8" t="str">
        <f t="array" ref="I25802">IF(G25802="Yes",XLOOKUP(D25802,'Dam Lines'!A:A,'Dam Lines'!J:J),"")</f>
        <v>MADOU</v>
      </c>
    </row>
    <row r="25803" hidden="1">
      <c r="A25803" s="11">
        <v>13.0</v>
      </c>
      <c r="B25803" s="2" t="s">
        <v>6077</v>
      </c>
      <c r="C25803" s="9" t="s">
        <v>1744</v>
      </c>
      <c r="D25803" s="9" t="s">
        <v>965</v>
      </c>
      <c r="E25803" s="4" t="str">
        <f t="shared" ref="E25803:F25803" si="936">E25802 </f>
        <v>MAIDEN</v>
      </c>
      <c r="F25803" s="4" t="str">
        <f t="shared" si="936"/>
        <v>1400m</v>
      </c>
      <c r="G25803" s="8" t="str">
        <f>IF(COUNTIF('Dam Lines'!A:A,D25803)&gt;0,"Yes","No")</f>
        <v>Yes</v>
      </c>
      <c r="H25803" s="14" t="s">
        <v>1761</v>
      </c>
      <c r="I25803" s="8" t="str">
        <f t="array" ref="I25803">IF(G25803="Yes",XLOOKUP(D25803,'Dam Lines'!A:A,'Dam Lines'!J:J),"")</f>
        <v>MAGNESIE</v>
      </c>
    </row>
    <row r="25804" hidden="1">
      <c r="A25804" s="11">
        <v>14.0</v>
      </c>
      <c r="B25804" s="2" t="s">
        <v>6436</v>
      </c>
      <c r="C25804" s="9" t="s">
        <v>2573</v>
      </c>
      <c r="D25804" s="9" t="s">
        <v>307</v>
      </c>
      <c r="E25804" s="4" t="str">
        <f t="shared" ref="E25804:F25804" si="937">E25803 </f>
        <v>MAIDEN</v>
      </c>
      <c r="F25804" s="4" t="str">
        <f t="shared" si="937"/>
        <v>1400m</v>
      </c>
      <c r="G25804" s="8" t="str">
        <f>IF(COUNTIF('Dam Lines'!A:A,D25804)&gt;0,"Yes","No")</f>
        <v>Yes</v>
      </c>
      <c r="H25804" s="14" t="s">
        <v>1761</v>
      </c>
      <c r="I25804" s="8" t="str">
        <f t="array" ref="I25804">IF(G25804="Yes",XLOOKUP(D25804,'Dam Lines'!A:A,'Dam Lines'!J:J),"")</f>
        <v>POPRIGUNIA</v>
      </c>
    </row>
    <row r="25805" hidden="1">
      <c r="A25805" s="11">
        <v>15.0</v>
      </c>
      <c r="B25805" s="2" t="s">
        <v>6549</v>
      </c>
      <c r="C25805" s="9" t="s">
        <v>1802</v>
      </c>
      <c r="D25805" s="9" t="s">
        <v>6550</v>
      </c>
      <c r="E25805" s="4" t="str">
        <f t="shared" ref="E25805:F25805" si="938">E25804 </f>
        <v>MAIDEN</v>
      </c>
      <c r="F25805" s="4" t="str">
        <f t="shared" si="938"/>
        <v>1400m</v>
      </c>
      <c r="G25805" s="8" t="str">
        <f>IF(COUNTIF('Dam Lines'!A:A,D25805)&gt;0,"Yes","No")</f>
        <v>No</v>
      </c>
      <c r="H25805" s="14" t="s">
        <v>1761</v>
      </c>
      <c r="I25805" s="8" t="str">
        <f t="array" ref="I25805">IF(G25805="Yes",XLOOKUP(D25805,'Dam Lines'!A:A,'Dam Lines'!J:J),"")</f>
        <v/>
      </c>
    </row>
    <row r="25806" hidden="1">
      <c r="A25806" s="11">
        <v>1.0</v>
      </c>
      <c r="B25806" s="2" t="s">
        <v>5976</v>
      </c>
      <c r="C25806" s="9" t="s">
        <v>1980</v>
      </c>
      <c r="D25806" s="9" t="s">
        <v>5977</v>
      </c>
      <c r="E25806" s="4" t="s">
        <v>1740</v>
      </c>
      <c r="F25806" s="4" t="s">
        <v>1887</v>
      </c>
      <c r="G25806" s="8" t="str">
        <f>IF(COUNTIF('Dam Lines'!A:A,D25806)&gt;0,"Yes","No")</f>
        <v>No</v>
      </c>
      <c r="H25806" s="14" t="s">
        <v>1742</v>
      </c>
      <c r="I25806" s="8" t="str">
        <f t="array" ref="I25806">IF(G25806="Yes",XLOOKUP(D25806,'Dam Lines'!A:A,'Dam Lines'!J:J),"")</f>
        <v/>
      </c>
    </row>
    <row r="25807" hidden="1">
      <c r="A25807" s="11">
        <v>2.0</v>
      </c>
      <c r="B25807" s="2" t="s">
        <v>6405</v>
      </c>
      <c r="C25807" s="9" t="s">
        <v>6406</v>
      </c>
      <c r="D25807" s="9" t="s">
        <v>1724</v>
      </c>
      <c r="E25807" s="4" t="str">
        <f t="shared" ref="E25807:F25807" si="939">E25806 </f>
        <v>MAIDEN</v>
      </c>
      <c r="F25807" s="4" t="str">
        <f t="shared" si="939"/>
        <v>1400m</v>
      </c>
      <c r="G25807" s="8" t="str">
        <f>IF(COUNTIF('Dam Lines'!A:A,D25807)&gt;0,"Yes","No")</f>
        <v>No</v>
      </c>
      <c r="H25807" s="14" t="s">
        <v>1742</v>
      </c>
      <c r="I25807" s="8" t="str">
        <f t="array" ref="I25807">IF(G25807="Yes",XLOOKUP(D25807,'Dam Lines'!A:A,'Dam Lines'!J:J),"")</f>
        <v/>
      </c>
    </row>
    <row r="25808" hidden="1">
      <c r="A25808" s="11">
        <v>3.0</v>
      </c>
      <c r="B25808" s="2" t="s">
        <v>5914</v>
      </c>
      <c r="C25808" s="9" t="s">
        <v>1980</v>
      </c>
      <c r="D25808" s="9" t="s">
        <v>5915</v>
      </c>
      <c r="E25808" s="4" t="str">
        <f t="shared" ref="E25808:F25808" si="940">E25807 </f>
        <v>MAIDEN</v>
      </c>
      <c r="F25808" s="4" t="str">
        <f t="shared" si="940"/>
        <v>1400m</v>
      </c>
      <c r="G25808" s="8" t="str">
        <f>IF(COUNTIF('Dam Lines'!A:A,D25808)&gt;0,"Yes","No")</f>
        <v>No</v>
      </c>
      <c r="H25808" s="14" t="s">
        <v>1761</v>
      </c>
      <c r="I25808" s="8" t="str">
        <f t="array" ref="I25808">IF(G25808="Yes",XLOOKUP(D25808,'Dam Lines'!A:A,'Dam Lines'!J:J),"")</f>
        <v/>
      </c>
    </row>
    <row r="25809" hidden="1">
      <c r="A25809" s="11">
        <v>4.0</v>
      </c>
      <c r="B25809" s="2" t="s">
        <v>6360</v>
      </c>
      <c r="C25809" s="9" t="s">
        <v>3739</v>
      </c>
      <c r="D25809" s="9" t="s">
        <v>6361</v>
      </c>
      <c r="E25809" s="4" t="str">
        <f t="shared" ref="E25809:F25809" si="941">E25808 </f>
        <v>MAIDEN</v>
      </c>
      <c r="F25809" s="4" t="str">
        <f t="shared" si="941"/>
        <v>1400m</v>
      </c>
      <c r="G25809" s="8" t="str">
        <f>IF(COUNTIF('Dam Lines'!A:A,D25809)&gt;0,"Yes","No")</f>
        <v>No</v>
      </c>
      <c r="H25809" s="14" t="s">
        <v>1742</v>
      </c>
      <c r="I25809" s="8" t="str">
        <f t="array" ref="I25809">IF(G25809="Yes",XLOOKUP(D25809,'Dam Lines'!A:A,'Dam Lines'!J:J),"")</f>
        <v/>
      </c>
    </row>
    <row r="25810" hidden="1">
      <c r="A25810" s="11">
        <v>5.0</v>
      </c>
      <c r="B25810" s="2" t="s">
        <v>5835</v>
      </c>
      <c r="C25810" s="9" t="s">
        <v>1744</v>
      </c>
      <c r="D25810" s="9" t="s">
        <v>3888</v>
      </c>
      <c r="E25810" s="4" t="str">
        <f t="shared" ref="E25810:F25810" si="942">E25809 </f>
        <v>MAIDEN</v>
      </c>
      <c r="F25810" s="4" t="str">
        <f t="shared" si="942"/>
        <v>1400m</v>
      </c>
      <c r="G25810" s="8" t="str">
        <f>IF(COUNTIF('Dam Lines'!A:A,D25810)&gt;0,"Yes","No")</f>
        <v>No</v>
      </c>
      <c r="H25810" s="14" t="s">
        <v>1761</v>
      </c>
      <c r="I25810" s="8" t="str">
        <f t="array" ref="I25810">IF(G25810="Yes",XLOOKUP(D25810,'Dam Lines'!A:A,'Dam Lines'!J:J),"")</f>
        <v/>
      </c>
    </row>
    <row r="25811" hidden="1">
      <c r="A25811" s="11">
        <v>6.0</v>
      </c>
      <c r="B25811" s="2" t="s">
        <v>6170</v>
      </c>
      <c r="C25811" s="9" t="s">
        <v>2060</v>
      </c>
      <c r="D25811" s="9" t="s">
        <v>4307</v>
      </c>
      <c r="E25811" s="4" t="str">
        <f t="shared" ref="E25811:F25811" si="943">E25810 </f>
        <v>MAIDEN</v>
      </c>
      <c r="F25811" s="4" t="str">
        <f t="shared" si="943"/>
        <v>1400m</v>
      </c>
      <c r="G25811" s="8" t="str">
        <f>IF(COUNTIF('Dam Lines'!A:A,D25811)&gt;0,"Yes","No")</f>
        <v>No</v>
      </c>
      <c r="H25811" s="14" t="s">
        <v>1742</v>
      </c>
      <c r="I25811" s="8" t="str">
        <f t="array" ref="I25811">IF(G25811="Yes",XLOOKUP(D25811,'Dam Lines'!A:A,'Dam Lines'!J:J),"")</f>
        <v/>
      </c>
    </row>
    <row r="25812" hidden="1">
      <c r="A25812" s="11">
        <v>7.0</v>
      </c>
      <c r="B25812" s="2" t="s">
        <v>6433</v>
      </c>
      <c r="C25812" s="9" t="s">
        <v>3777</v>
      </c>
      <c r="D25812" s="9" t="s">
        <v>209</v>
      </c>
      <c r="E25812" s="4" t="str">
        <f t="shared" ref="E25812:F25812" si="944">E25811 </f>
        <v>MAIDEN</v>
      </c>
      <c r="F25812" s="4" t="str">
        <f t="shared" si="944"/>
        <v>1400m</v>
      </c>
      <c r="G25812" s="8" t="str">
        <f>IF(COUNTIF('Dam Lines'!A:A,D25812)&gt;0,"Yes","No")</f>
        <v>Yes</v>
      </c>
      <c r="H25812" s="14" t="s">
        <v>1761</v>
      </c>
      <c r="I25812" s="8" t="str">
        <f t="array" ref="I25812">IF(G25812="Yes",XLOOKUP(D25812,'Dam Lines'!A:A,'Dam Lines'!J:J),"")</f>
        <v>MADOU</v>
      </c>
    </row>
    <row r="25813" hidden="1">
      <c r="A25813" s="11">
        <v>8.0</v>
      </c>
      <c r="B25813" s="2" t="s">
        <v>5761</v>
      </c>
      <c r="C25813" s="9" t="s">
        <v>1886</v>
      </c>
      <c r="D25813" s="9" t="s">
        <v>616</v>
      </c>
      <c r="E25813" s="4" t="str">
        <f t="shared" ref="E25813:F25813" si="945">E25812 </f>
        <v>MAIDEN</v>
      </c>
      <c r="F25813" s="4" t="str">
        <f t="shared" si="945"/>
        <v>1400m</v>
      </c>
      <c r="G25813" s="8" t="str">
        <f>IF(COUNTIF('Dam Lines'!A:A,D25813)&gt;0,"Yes","No")</f>
        <v>Yes</v>
      </c>
      <c r="H25813" s="14" t="s">
        <v>1742</v>
      </c>
      <c r="I25813" s="8" t="str">
        <f t="array" ref="I25813">IF(G25813="Yes",XLOOKUP(D25813,'Dam Lines'!A:A,'Dam Lines'!J:J),"")</f>
        <v>MADOU</v>
      </c>
    </row>
    <row r="25814" hidden="1">
      <c r="A25814" s="11">
        <v>9.0</v>
      </c>
      <c r="B25814" s="2" t="s">
        <v>5493</v>
      </c>
      <c r="C25814" s="9" t="s">
        <v>1744</v>
      </c>
      <c r="D25814" s="9" t="s">
        <v>5494</v>
      </c>
      <c r="E25814" s="4" t="str">
        <f t="shared" ref="E25814:F25814" si="946">E25813 </f>
        <v>MAIDEN</v>
      </c>
      <c r="F25814" s="4" t="str">
        <f t="shared" si="946"/>
        <v>1400m</v>
      </c>
      <c r="G25814" s="8" t="str">
        <f>IF(COUNTIF('Dam Lines'!A:A,D25814)&gt;0,"Yes","No")</f>
        <v>No</v>
      </c>
      <c r="H25814" s="14" t="s">
        <v>1742</v>
      </c>
      <c r="I25814" s="8" t="str">
        <f t="array" ref="I25814">IF(G25814="Yes",XLOOKUP(D25814,'Dam Lines'!A:A,'Dam Lines'!J:J),"")</f>
        <v/>
      </c>
    </row>
    <row r="25815" hidden="1">
      <c r="A25815" s="11">
        <v>10.0</v>
      </c>
      <c r="B25815" s="2" t="s">
        <v>6346</v>
      </c>
      <c r="C25815" s="9" t="s">
        <v>3700</v>
      </c>
      <c r="D25815" s="9" t="s">
        <v>322</v>
      </c>
      <c r="E25815" s="4" t="str">
        <f t="shared" ref="E25815:F25815" si="947">E25814 </f>
        <v>MAIDEN</v>
      </c>
      <c r="F25815" s="4" t="str">
        <f t="shared" si="947"/>
        <v>1400m</v>
      </c>
      <c r="G25815" s="8" t="str">
        <f>IF(COUNTIF('Dam Lines'!A:A,D25815)&gt;0,"Yes","No")</f>
        <v>Yes</v>
      </c>
      <c r="H25815" s="14" t="s">
        <v>1761</v>
      </c>
      <c r="I25815" s="8" t="str">
        <f t="array" ref="I25815">IF(G25815="Yes",XLOOKUP(D25815,'Dam Lines'!A:A,'Dam Lines'!J:J),"")</f>
        <v>YFS ALMOND JOY</v>
      </c>
    </row>
    <row r="25816" hidden="1">
      <c r="A25816" s="11">
        <v>11.0</v>
      </c>
      <c r="B25816" s="2" t="s">
        <v>5092</v>
      </c>
      <c r="C25816" s="9" t="s">
        <v>1980</v>
      </c>
      <c r="D25816" s="9" t="s">
        <v>244</v>
      </c>
      <c r="E25816" s="4" t="str">
        <f t="shared" ref="E25816:F25816" si="948">E25815 </f>
        <v>MAIDEN</v>
      </c>
      <c r="F25816" s="4" t="str">
        <f t="shared" si="948"/>
        <v>1400m</v>
      </c>
      <c r="G25816" s="8" t="str">
        <f>IF(COUNTIF('Dam Lines'!A:A,D25816)&gt;0,"Yes","No")</f>
        <v>Yes</v>
      </c>
      <c r="H25816" s="14" t="s">
        <v>1742</v>
      </c>
      <c r="I25816" s="8" t="str">
        <f t="array" ref="I25816">IF(G25816="Yes",XLOOKUP(D25816,'Dam Lines'!A:A,'Dam Lines'!J:J),"")</f>
        <v>BASSALA</v>
      </c>
    </row>
    <row r="25817" hidden="1">
      <c r="A25817" s="11">
        <v>12.0</v>
      </c>
      <c r="B25817" s="2" t="s">
        <v>6530</v>
      </c>
      <c r="C25817" s="9" t="s">
        <v>1906</v>
      </c>
      <c r="D25817" s="9" t="s">
        <v>6531</v>
      </c>
      <c r="E25817" s="4" t="str">
        <f t="shared" ref="E25817:F25817" si="949">E25816 </f>
        <v>MAIDEN</v>
      </c>
      <c r="F25817" s="4" t="str">
        <f t="shared" si="949"/>
        <v>1400m</v>
      </c>
      <c r="G25817" s="8" t="str">
        <f>IF(COUNTIF('Dam Lines'!A:A,D25817)&gt;0,"Yes","No")</f>
        <v>No</v>
      </c>
      <c r="H25817" s="14" t="s">
        <v>1742</v>
      </c>
      <c r="I25817" s="8" t="str">
        <f t="array" ref="I25817">IF(G25817="Yes",XLOOKUP(D25817,'Dam Lines'!A:A,'Dam Lines'!J:J),"")</f>
        <v/>
      </c>
    </row>
    <row r="25818" hidden="1">
      <c r="A25818" s="11">
        <v>13.0</v>
      </c>
      <c r="B25818" s="2" t="s">
        <v>6194</v>
      </c>
      <c r="C25818" s="9" t="s">
        <v>3777</v>
      </c>
      <c r="D25818" s="9" t="s">
        <v>6195</v>
      </c>
      <c r="E25818" s="4" t="str">
        <f t="shared" ref="E25818:F25818" si="950">E25817 </f>
        <v>MAIDEN</v>
      </c>
      <c r="F25818" s="4" t="str">
        <f t="shared" si="950"/>
        <v>1400m</v>
      </c>
      <c r="G25818" s="8" t="str">
        <f>IF(COUNTIF('Dam Lines'!A:A,D25818)&gt;0,"Yes","No")</f>
        <v>No</v>
      </c>
      <c r="H25818" s="14" t="s">
        <v>1761</v>
      </c>
      <c r="I25818" s="8" t="str">
        <f t="array" ref="I25818">IF(G25818="Yes",XLOOKUP(D25818,'Dam Lines'!A:A,'Dam Lines'!J:J),"")</f>
        <v/>
      </c>
    </row>
    <row r="25819" hidden="1">
      <c r="A25819" s="11">
        <v>14.0</v>
      </c>
      <c r="B25819" s="2" t="s">
        <v>6551</v>
      </c>
      <c r="C25819" s="9" t="s">
        <v>2061</v>
      </c>
      <c r="D25819" s="9" t="s">
        <v>865</v>
      </c>
      <c r="E25819" s="4" t="str">
        <f t="shared" ref="E25819:F25819" si="951">E25818 </f>
        <v>MAIDEN</v>
      </c>
      <c r="F25819" s="4" t="str">
        <f t="shared" si="951"/>
        <v>1400m</v>
      </c>
      <c r="G25819" s="8" t="str">
        <f>IF(COUNTIF('Dam Lines'!A:A,D25819)&gt;0,"Yes","No")</f>
        <v>Yes</v>
      </c>
      <c r="H25819" s="14" t="s">
        <v>1761</v>
      </c>
      <c r="I25819" s="8" t="str">
        <f t="array" ref="I25819">IF(G25819="Yes",XLOOKUP(D25819,'Dam Lines'!A:A,'Dam Lines'!J:J),"")</f>
        <v>NEVADA II</v>
      </c>
    </row>
    <row r="25820" hidden="1">
      <c r="A25820" s="11">
        <v>15.0</v>
      </c>
      <c r="B25820" s="2" t="s">
        <v>6326</v>
      </c>
      <c r="C25820" s="9" t="s">
        <v>2545</v>
      </c>
      <c r="D25820" s="9" t="s">
        <v>496</v>
      </c>
      <c r="E25820" s="4" t="str">
        <f t="shared" ref="E25820:F25820" si="952">E25819 </f>
        <v>MAIDEN</v>
      </c>
      <c r="F25820" s="4" t="str">
        <f t="shared" si="952"/>
        <v>1400m</v>
      </c>
      <c r="G25820" s="8" t="str">
        <f>IF(COUNTIF('Dam Lines'!A:A,D25820)&gt;0,"Yes","No")</f>
        <v>Yes</v>
      </c>
      <c r="H25820" s="14" t="s">
        <v>1742</v>
      </c>
      <c r="I25820" s="8" t="str">
        <f t="array" ref="I25820">IF(G25820="Yes",XLOOKUP(D25820,'Dam Lines'!A:A,'Dam Lines'!J:J),"")</f>
        <v>SPURZAHAB</v>
      </c>
    </row>
    <row r="25821" hidden="1">
      <c r="A25821" s="11">
        <v>1.0</v>
      </c>
      <c r="B25821" s="2" t="s">
        <v>5336</v>
      </c>
      <c r="C25821" s="9" t="s">
        <v>5337</v>
      </c>
      <c r="D25821" s="9" t="s">
        <v>1231</v>
      </c>
      <c r="E25821" s="4" t="s">
        <v>1905</v>
      </c>
      <c r="F25821" s="4" t="s">
        <v>1818</v>
      </c>
      <c r="G25821" s="8" t="str">
        <f>IF(COUNTIF('Dam Lines'!A:A,D25821)&gt;0,"Yes","No")</f>
        <v>Yes</v>
      </c>
      <c r="H25821" s="14" t="s">
        <v>1742</v>
      </c>
      <c r="I25821" s="8" t="str">
        <f t="array" ref="I25821">IF(G25821="Yes",XLOOKUP(D25821,'Dam Lines'!A:A,'Dam Lines'!J:J),"")</f>
        <v>QUITAINE</v>
      </c>
    </row>
    <row r="25822" hidden="1">
      <c r="A25822" s="11">
        <v>2.0</v>
      </c>
      <c r="B25822" s="2" t="s">
        <v>4169</v>
      </c>
      <c r="C25822" s="9" t="s">
        <v>1962</v>
      </c>
      <c r="D25822" s="9" t="s">
        <v>4170</v>
      </c>
      <c r="E25822" s="4" t="str">
        <f t="shared" ref="E25822:F25822" si="953">E25821 </f>
        <v>CONDITIONS</v>
      </c>
      <c r="F25822" s="4" t="str">
        <f t="shared" si="953"/>
        <v>1000m</v>
      </c>
      <c r="G25822" s="8" t="str">
        <f>IF(COUNTIF('Dam Lines'!A:A,D25822)&gt;0,"Yes","No")</f>
        <v>No</v>
      </c>
      <c r="H25822" s="14" t="s">
        <v>1761</v>
      </c>
      <c r="I25822" s="8" t="str">
        <f t="array" ref="I25822">IF(G25822="Yes",XLOOKUP(D25822,'Dam Lines'!A:A,'Dam Lines'!J:J),"")</f>
        <v/>
      </c>
    </row>
    <row r="25823" hidden="1">
      <c r="A25823" s="11">
        <v>3.0</v>
      </c>
      <c r="B25823" s="2" t="s">
        <v>5392</v>
      </c>
      <c r="C25823" s="9" t="s">
        <v>1962</v>
      </c>
      <c r="D25823" s="9" t="s">
        <v>98</v>
      </c>
      <c r="E25823" s="4" t="str">
        <f t="shared" ref="E25823:F25823" si="954">E25822 </f>
        <v>CONDITIONS</v>
      </c>
      <c r="F25823" s="4" t="str">
        <f t="shared" si="954"/>
        <v>1000m</v>
      </c>
      <c r="G25823" s="8" t="str">
        <f>IF(COUNTIF('Dam Lines'!A:A,D25823)&gt;0,"Yes","No")</f>
        <v>Yes</v>
      </c>
      <c r="H25823" s="14" t="s">
        <v>1742</v>
      </c>
      <c r="I25823" s="8" t="str">
        <f t="array" ref="I25823">IF(G25823="Yes",XLOOKUP(D25823,'Dam Lines'!A:A,'Dam Lines'!J:J),"")</f>
        <v>PHILIPPA</v>
      </c>
    </row>
    <row r="25824" hidden="1">
      <c r="A25824" s="11">
        <v>4.0</v>
      </c>
      <c r="B25824" s="2" t="s">
        <v>6066</v>
      </c>
      <c r="C25824" s="9" t="s">
        <v>2056</v>
      </c>
      <c r="D25824" s="9" t="s">
        <v>166</v>
      </c>
      <c r="E25824" s="4" t="str">
        <f t="shared" ref="E25824:F25824" si="955">E25823 </f>
        <v>CONDITIONS</v>
      </c>
      <c r="F25824" s="4" t="str">
        <f t="shared" si="955"/>
        <v>1000m</v>
      </c>
      <c r="G25824" s="8" t="str">
        <f>IF(COUNTIF('Dam Lines'!A:A,D25824)&gt;0,"Yes","No")</f>
        <v>Yes</v>
      </c>
      <c r="H25824" s="14" t="s">
        <v>1742</v>
      </c>
      <c r="I25824" s="8" t="str">
        <f t="array" ref="I25824">IF(G25824="Yes",XLOOKUP(D25824,'Dam Lines'!A:A,'Dam Lines'!J:J),"")</f>
        <v>NEVADA II</v>
      </c>
    </row>
    <row r="25825" hidden="1">
      <c r="A25825" s="11">
        <v>5.0</v>
      </c>
      <c r="B25825" s="2" t="s">
        <v>3833</v>
      </c>
      <c r="C25825" s="9" t="s">
        <v>1962</v>
      </c>
      <c r="D25825" s="9" t="s">
        <v>370</v>
      </c>
      <c r="E25825" s="4" t="str">
        <f t="shared" ref="E25825:F25825" si="956">E25824 </f>
        <v>CONDITIONS</v>
      </c>
      <c r="F25825" s="4" t="str">
        <f t="shared" si="956"/>
        <v>1000m</v>
      </c>
      <c r="G25825" s="8" t="str">
        <f>IF(COUNTIF('Dam Lines'!A:A,D25825)&gt;0,"Yes","No")</f>
        <v>Yes</v>
      </c>
      <c r="H25825" s="14" t="s">
        <v>1742</v>
      </c>
      <c r="I25825" s="8" t="str">
        <f t="array" ref="I25825">IF(G25825="Yes",XLOOKUP(D25825,'Dam Lines'!A:A,'Dam Lines'!J:J),"")</f>
        <v>FİRUZE.1.</v>
      </c>
    </row>
    <row r="25826" hidden="1">
      <c r="A25826" s="11">
        <v>6.0</v>
      </c>
      <c r="B25826" s="2" t="s">
        <v>4424</v>
      </c>
      <c r="C25826" s="9" t="s">
        <v>4008</v>
      </c>
      <c r="D25826" s="9" t="s">
        <v>756</v>
      </c>
      <c r="E25826" s="4" t="str">
        <f t="shared" ref="E25826:F25826" si="957">E25825 </f>
        <v>CONDITIONS</v>
      </c>
      <c r="F25826" s="4" t="str">
        <f t="shared" si="957"/>
        <v>1000m</v>
      </c>
      <c r="G25826" s="8" t="str">
        <f>IF(COUNTIF('Dam Lines'!A:A,D25826)&gt;0,"Yes","No")</f>
        <v>Yes</v>
      </c>
      <c r="H25826" s="14" t="s">
        <v>1742</v>
      </c>
      <c r="I25826" s="8" t="str">
        <f t="array" ref="I25826">IF(G25826="Yes",XLOOKUP(D25826,'Dam Lines'!A:A,'Dam Lines'!J:J),"")</f>
        <v>NEVADA II</v>
      </c>
    </row>
    <row r="25827" hidden="1">
      <c r="A25827" s="11">
        <v>7.0</v>
      </c>
      <c r="B25827" s="2" t="s">
        <v>5985</v>
      </c>
      <c r="C25827" s="9" t="s">
        <v>1744</v>
      </c>
      <c r="D25827" s="9" t="s">
        <v>1526</v>
      </c>
      <c r="E25827" s="4" t="str">
        <f t="shared" ref="E25827:F25827" si="958">E25826 </f>
        <v>CONDITIONS</v>
      </c>
      <c r="F25827" s="4" t="str">
        <f t="shared" si="958"/>
        <v>1000m</v>
      </c>
      <c r="G25827" s="8" t="str">
        <f>IF(COUNTIF('Dam Lines'!A:A,D25827)&gt;0,"Yes","No")</f>
        <v>Yes</v>
      </c>
      <c r="H25827" s="14" t="s">
        <v>1742</v>
      </c>
      <c r="I25827" s="8" t="str">
        <f t="array" ref="I25827">IF(G25827="Yes",XLOOKUP(D25827,'Dam Lines'!A:A,'Dam Lines'!J:J),"")</f>
        <v>NEVADA II</v>
      </c>
    </row>
    <row r="25828" hidden="1">
      <c r="A25828" s="11">
        <v>8.0</v>
      </c>
      <c r="B25828" s="2" t="s">
        <v>6552</v>
      </c>
      <c r="C25828" s="9" t="s">
        <v>4731</v>
      </c>
      <c r="D25828" s="9" t="s">
        <v>1634</v>
      </c>
      <c r="E25828" s="4" t="str">
        <f t="shared" ref="E25828:F25828" si="959">E25827 </f>
        <v>CONDITIONS</v>
      </c>
      <c r="F25828" s="4" t="str">
        <f t="shared" si="959"/>
        <v>1000m</v>
      </c>
      <c r="G25828" s="8" t="str">
        <f>IF(COUNTIF('Dam Lines'!A:A,D25828)&gt;0,"Yes","No")</f>
        <v>Yes</v>
      </c>
      <c r="H25828" s="14" t="s">
        <v>1742</v>
      </c>
      <c r="I25828" s="8" t="str">
        <f t="array" ref="I25828">IF(G25828="Yes",XLOOKUP(D25828,'Dam Lines'!A:A,'Dam Lines'!J:J),"")</f>
        <v>MADOU</v>
      </c>
    </row>
    <row r="25829" hidden="1">
      <c r="A25829" s="11">
        <v>9.0</v>
      </c>
      <c r="B25829" s="2" t="s">
        <v>5891</v>
      </c>
      <c r="C25829" s="9" t="s">
        <v>3423</v>
      </c>
      <c r="D25829" s="9" t="s">
        <v>435</v>
      </c>
      <c r="E25829" s="4" t="str">
        <f t="shared" ref="E25829:F25829" si="960">E25828 </f>
        <v>CONDITIONS</v>
      </c>
      <c r="F25829" s="4" t="str">
        <f t="shared" si="960"/>
        <v>1000m</v>
      </c>
      <c r="G25829" s="8" t="str">
        <f>IF(COUNTIF('Dam Lines'!A:A,D25829)&gt;0,"Yes","No")</f>
        <v>Yes</v>
      </c>
      <c r="H25829" s="14" t="s">
        <v>1742</v>
      </c>
      <c r="I25829" s="8" t="str">
        <f t="array" ref="I25829">IF(G25829="Yes",XLOOKUP(D25829,'Dam Lines'!A:A,'Dam Lines'!J:J),"")</f>
        <v>GAZELLA II</v>
      </c>
    </row>
    <row r="25830" hidden="1">
      <c r="A25830" s="11">
        <v>10.0</v>
      </c>
      <c r="B25830" s="2" t="s">
        <v>5115</v>
      </c>
      <c r="C25830" s="9" t="s">
        <v>1744</v>
      </c>
      <c r="D25830" s="9" t="s">
        <v>122</v>
      </c>
      <c r="E25830" s="4" t="str">
        <f t="shared" ref="E25830:F25830" si="961">E25829 </f>
        <v>CONDITIONS</v>
      </c>
      <c r="F25830" s="4" t="str">
        <f t="shared" si="961"/>
        <v>1000m</v>
      </c>
      <c r="G25830" s="8" t="str">
        <f>IF(COUNTIF('Dam Lines'!A:A,D25830)&gt;0,"Yes","No")</f>
        <v>Yes</v>
      </c>
      <c r="H25830" s="14" t="s">
        <v>1761</v>
      </c>
      <c r="I25830" s="8" t="str">
        <f t="array" ref="I25830">IF(G25830="Yes",XLOOKUP(D25830,'Dam Lines'!A:A,'Dam Lines'!J:J),"")</f>
        <v>NEVADA II</v>
      </c>
    </row>
    <row r="25831" hidden="1">
      <c r="A25831" s="11">
        <v>11.0</v>
      </c>
      <c r="B25831" s="2" t="s">
        <v>6263</v>
      </c>
      <c r="C25831" s="9" t="s">
        <v>1908</v>
      </c>
      <c r="D25831" s="9" t="s">
        <v>6264</v>
      </c>
      <c r="E25831" s="4" t="str">
        <f t="shared" ref="E25831:F25831" si="962">E25830 </f>
        <v>CONDITIONS</v>
      </c>
      <c r="F25831" s="4" t="str">
        <f t="shared" si="962"/>
        <v>1000m</v>
      </c>
      <c r="G25831" s="8" t="str">
        <f>IF(COUNTIF('Dam Lines'!A:A,D25831)&gt;0,"Yes","No")</f>
        <v>No</v>
      </c>
      <c r="H25831" s="14" t="s">
        <v>1761</v>
      </c>
      <c r="I25831" s="8" t="str">
        <f t="array" ref="I25831">IF(G25831="Yes",XLOOKUP(D25831,'Dam Lines'!A:A,'Dam Lines'!J:J),"")</f>
        <v/>
      </c>
    </row>
    <row r="25832" hidden="1">
      <c r="A25832" s="11">
        <v>12.0</v>
      </c>
      <c r="B25832" s="2" t="s">
        <v>5899</v>
      </c>
      <c r="C25832" s="9" t="s">
        <v>2494</v>
      </c>
      <c r="D25832" s="9" t="s">
        <v>183</v>
      </c>
      <c r="E25832" s="4" t="str">
        <f t="shared" ref="E25832:F25832" si="963">E25831 </f>
        <v>CONDITIONS</v>
      </c>
      <c r="F25832" s="4" t="str">
        <f t="shared" si="963"/>
        <v>1000m</v>
      </c>
      <c r="G25832" s="8" t="str">
        <f>IF(COUNTIF('Dam Lines'!A:A,D25832)&gt;0,"Yes","No")</f>
        <v>Yes</v>
      </c>
      <c r="H25832" s="14" t="s">
        <v>1742</v>
      </c>
      <c r="I25832" s="8" t="str">
        <f t="array" ref="I25832">IF(G25832="Yes",XLOOKUP(D25832,'Dam Lines'!A:A,'Dam Lines'!J:J),"")</f>
        <v>NEVADA II</v>
      </c>
    </row>
    <row r="25833" hidden="1">
      <c r="A25833" s="11">
        <v>13.0</v>
      </c>
      <c r="B25833" s="2" t="s">
        <v>4221</v>
      </c>
      <c r="C25833" s="9" t="s">
        <v>3982</v>
      </c>
      <c r="D25833" s="9" t="s">
        <v>742</v>
      </c>
      <c r="E25833" s="4" t="str">
        <f t="shared" ref="E25833:F25833" si="964">E25832 </f>
        <v>CONDITIONS</v>
      </c>
      <c r="F25833" s="4" t="str">
        <f t="shared" si="964"/>
        <v>1000m</v>
      </c>
      <c r="G25833" s="8" t="str">
        <f>IF(COUNTIF('Dam Lines'!A:A,D25833)&gt;0,"Yes","No")</f>
        <v>Yes</v>
      </c>
      <c r="H25833" s="14" t="s">
        <v>1742</v>
      </c>
      <c r="I25833" s="8" t="str">
        <f t="array" ref="I25833">IF(G25833="Yes",XLOOKUP(D25833,'Dam Lines'!A:A,'Dam Lines'!J:J),"")</f>
        <v>FATMA</v>
      </c>
    </row>
    <row r="25834" hidden="1">
      <c r="A25834" s="11">
        <v>14.0</v>
      </c>
      <c r="B25834" s="2" t="s">
        <v>6553</v>
      </c>
      <c r="C25834" s="9" t="s">
        <v>1744</v>
      </c>
      <c r="D25834" s="9" t="s">
        <v>1036</v>
      </c>
      <c r="E25834" s="4" t="str">
        <f t="shared" ref="E25834:F25834" si="965">E25833 </f>
        <v>CONDITIONS</v>
      </c>
      <c r="F25834" s="4" t="str">
        <f t="shared" si="965"/>
        <v>1000m</v>
      </c>
      <c r="G25834" s="8" t="str">
        <f>IF(COUNTIF('Dam Lines'!A:A,D25834)&gt;0,"Yes","No")</f>
        <v>Yes</v>
      </c>
      <c r="H25834" s="14" t="s">
        <v>1761</v>
      </c>
      <c r="I25834" s="8" t="str">
        <f t="array" ref="I25834">IF(G25834="Yes",XLOOKUP(D25834,'Dam Lines'!A:A,'Dam Lines'!J:J),"")</f>
        <v>MAGNESIE</v>
      </c>
    </row>
    <row r="25835" hidden="1">
      <c r="A25835" s="11">
        <v>15.0</v>
      </c>
      <c r="B25835" s="2" t="s">
        <v>6004</v>
      </c>
      <c r="C25835" s="9" t="s">
        <v>3853</v>
      </c>
      <c r="D25835" s="9" t="s">
        <v>1325</v>
      </c>
      <c r="E25835" s="4" t="str">
        <f t="shared" ref="E25835:F25835" si="966">E25834 </f>
        <v>CONDITIONS</v>
      </c>
      <c r="F25835" s="4" t="str">
        <f t="shared" si="966"/>
        <v>1000m</v>
      </c>
      <c r="G25835" s="8" t="str">
        <f>IF(COUNTIF('Dam Lines'!A:A,D25835)&gt;0,"Yes","No")</f>
        <v>Yes</v>
      </c>
      <c r="H25835" s="14" t="s">
        <v>1761</v>
      </c>
      <c r="I25835" s="8" t="str">
        <f t="array" ref="I25835">IF(G25835="Yes",XLOOKUP(D25835,'Dam Lines'!A:A,'Dam Lines'!J:J),"")</f>
        <v>QUITAINE</v>
      </c>
    </row>
    <row r="25836" hidden="1">
      <c r="A25836" s="11">
        <v>1.0</v>
      </c>
      <c r="B25836" s="2" t="s">
        <v>6554</v>
      </c>
      <c r="C25836" s="9" t="s">
        <v>4731</v>
      </c>
      <c r="D25836" s="9" t="s">
        <v>5972</v>
      </c>
      <c r="E25836" s="4" t="s">
        <v>1740</v>
      </c>
      <c r="F25836" s="4" t="s">
        <v>1818</v>
      </c>
      <c r="G25836" s="8" t="str">
        <f>IF(COUNTIF('Dam Lines'!A:A,D25836)&gt;0,"Yes","No")</f>
        <v>No</v>
      </c>
      <c r="H25836" s="14" t="s">
        <v>1742</v>
      </c>
      <c r="I25836" s="8" t="str">
        <f t="array" ref="I25836">IF(G25836="Yes",XLOOKUP(D25836,'Dam Lines'!A:A,'Dam Lines'!J:J),"")</f>
        <v/>
      </c>
    </row>
    <row r="25837" hidden="1">
      <c r="A25837" s="11">
        <v>2.0</v>
      </c>
      <c r="B25837" s="2" t="s">
        <v>6356</v>
      </c>
      <c r="C25837" s="9" t="s">
        <v>2061</v>
      </c>
      <c r="D25837" s="9" t="s">
        <v>6357</v>
      </c>
      <c r="E25837" s="4" t="str">
        <f t="shared" ref="E25837:F25837" si="967">E25836 </f>
        <v>MAIDEN</v>
      </c>
      <c r="F25837" s="4" t="str">
        <f t="shared" si="967"/>
        <v>1000m</v>
      </c>
      <c r="G25837" s="8" t="str">
        <f>IF(COUNTIF('Dam Lines'!A:A,D25837)&gt;0,"Yes","No")</f>
        <v>No</v>
      </c>
      <c r="H25837" s="14" t="s">
        <v>1761</v>
      </c>
      <c r="I25837" s="8" t="str">
        <f t="array" ref="I25837">IF(G25837="Yes",XLOOKUP(D25837,'Dam Lines'!A:A,'Dam Lines'!J:J),"")</f>
        <v/>
      </c>
    </row>
    <row r="25838" hidden="1">
      <c r="A25838" s="11">
        <v>3.0</v>
      </c>
      <c r="B25838" s="2" t="s">
        <v>6062</v>
      </c>
      <c r="C25838" s="9" t="s">
        <v>4912</v>
      </c>
      <c r="D25838" s="9" t="s">
        <v>6063</v>
      </c>
      <c r="E25838" s="4" t="str">
        <f t="shared" ref="E25838:F25838" si="968">E25837 </f>
        <v>MAIDEN</v>
      </c>
      <c r="F25838" s="4" t="str">
        <f t="shared" si="968"/>
        <v>1000m</v>
      </c>
      <c r="G25838" s="8" t="str">
        <f>IF(COUNTIF('Dam Lines'!A:A,D25838)&gt;0,"Yes","No")</f>
        <v>No</v>
      </c>
      <c r="H25838" s="14" t="s">
        <v>1742</v>
      </c>
      <c r="I25838" s="8" t="str">
        <f t="array" ref="I25838">IF(G25838="Yes",XLOOKUP(D25838,'Dam Lines'!A:A,'Dam Lines'!J:J),"")</f>
        <v/>
      </c>
    </row>
    <row r="25839" hidden="1">
      <c r="A25839" s="11">
        <v>4.0</v>
      </c>
      <c r="B25839" s="2" t="s">
        <v>6517</v>
      </c>
      <c r="C25839" s="9" t="s">
        <v>1980</v>
      </c>
      <c r="D25839" s="9" t="s">
        <v>1165</v>
      </c>
      <c r="E25839" s="4" t="str">
        <f t="shared" ref="E25839:F25839" si="969">E25838 </f>
        <v>MAIDEN</v>
      </c>
      <c r="F25839" s="4" t="str">
        <f t="shared" si="969"/>
        <v>1000m</v>
      </c>
      <c r="G25839" s="8" t="str">
        <f>IF(COUNTIF('Dam Lines'!A:A,D25839)&gt;0,"Yes","No")</f>
        <v>Yes</v>
      </c>
      <c r="H25839" s="14" t="s">
        <v>1761</v>
      </c>
      <c r="I25839" s="8" t="str">
        <f t="array" ref="I25839">IF(G25839="Yes",XLOOKUP(D25839,'Dam Lines'!A:A,'Dam Lines'!J:J),"")</f>
        <v>NEVADA II</v>
      </c>
    </row>
    <row r="25840" hidden="1">
      <c r="A25840" s="11">
        <v>5.0</v>
      </c>
      <c r="B25840" s="2" t="s">
        <v>6247</v>
      </c>
      <c r="C25840" s="9" t="s">
        <v>2239</v>
      </c>
      <c r="D25840" s="9" t="s">
        <v>6248</v>
      </c>
      <c r="E25840" s="4" t="str">
        <f t="shared" ref="E25840:F25840" si="970">E25839 </f>
        <v>MAIDEN</v>
      </c>
      <c r="F25840" s="4" t="str">
        <f t="shared" si="970"/>
        <v>1000m</v>
      </c>
      <c r="G25840" s="8" t="str">
        <f>IF(COUNTIF('Dam Lines'!A:A,D25840)&gt;0,"Yes","No")</f>
        <v>No</v>
      </c>
      <c r="H25840" s="14" t="s">
        <v>1761</v>
      </c>
      <c r="I25840" s="8" t="str">
        <f t="array" ref="I25840">IF(G25840="Yes",XLOOKUP(D25840,'Dam Lines'!A:A,'Dam Lines'!J:J),"")</f>
        <v/>
      </c>
    </row>
    <row r="25841" hidden="1">
      <c r="A25841" s="11">
        <v>6.0</v>
      </c>
      <c r="B25841" s="2" t="s">
        <v>5830</v>
      </c>
      <c r="C25841" s="9" t="s">
        <v>2351</v>
      </c>
      <c r="D25841" s="9" t="s">
        <v>3532</v>
      </c>
      <c r="E25841" s="4" t="str">
        <f t="shared" ref="E25841:F25841" si="971">E25840 </f>
        <v>MAIDEN</v>
      </c>
      <c r="F25841" s="4" t="str">
        <f t="shared" si="971"/>
        <v>1000m</v>
      </c>
      <c r="G25841" s="8" t="str">
        <f>IF(COUNTIF('Dam Lines'!A:A,D25841)&gt;0,"Yes","No")</f>
        <v>No</v>
      </c>
      <c r="H25841" s="14" t="s">
        <v>1761</v>
      </c>
      <c r="I25841" s="8" t="str">
        <f t="array" ref="I25841">IF(G25841="Yes",XLOOKUP(D25841,'Dam Lines'!A:A,'Dam Lines'!J:J),"")</f>
        <v/>
      </c>
    </row>
    <row r="25842" hidden="1">
      <c r="A25842" s="11">
        <v>7.0</v>
      </c>
      <c r="B25842" s="2" t="s">
        <v>5764</v>
      </c>
      <c r="C25842" s="9" t="s">
        <v>2239</v>
      </c>
      <c r="D25842" s="9" t="s">
        <v>684</v>
      </c>
      <c r="E25842" s="4" t="str">
        <f t="shared" ref="E25842:F25842" si="972">E25841 </f>
        <v>MAIDEN</v>
      </c>
      <c r="F25842" s="4" t="str">
        <f t="shared" si="972"/>
        <v>1000m</v>
      </c>
      <c r="G25842" s="8" t="str">
        <f>IF(COUNTIF('Dam Lines'!A:A,D25842)&gt;0,"Yes","No")</f>
        <v>Yes</v>
      </c>
      <c r="H25842" s="14" t="s">
        <v>1742</v>
      </c>
      <c r="I25842" s="8" t="str">
        <f t="array" ref="I25842">IF(G25842="Yes",XLOOKUP(D25842,'Dam Lines'!A:A,'Dam Lines'!J:J),"")</f>
        <v>SAADA</v>
      </c>
    </row>
    <row r="25843" hidden="1">
      <c r="A25843" s="11">
        <v>8.0</v>
      </c>
      <c r="B25843" s="2" t="s">
        <v>5822</v>
      </c>
      <c r="C25843" s="9" t="s">
        <v>2545</v>
      </c>
      <c r="D25843" s="9" t="s">
        <v>647</v>
      </c>
      <c r="E25843" s="4" t="str">
        <f t="shared" ref="E25843:F25843" si="973">E25842 </f>
        <v>MAIDEN</v>
      </c>
      <c r="F25843" s="4" t="str">
        <f t="shared" si="973"/>
        <v>1000m</v>
      </c>
      <c r="G25843" s="8" t="str">
        <f>IF(COUNTIF('Dam Lines'!A:A,D25843)&gt;0,"Yes","No")</f>
        <v>Yes</v>
      </c>
      <c r="H25843" s="14" t="s">
        <v>1761</v>
      </c>
      <c r="I25843" s="8" t="str">
        <f t="array" ref="I25843">IF(G25843="Yes",XLOOKUP(D25843,'Dam Lines'!A:A,'Dam Lines'!J:J),"")</f>
        <v>FATMA</v>
      </c>
    </row>
    <row r="25844" hidden="1">
      <c r="A25844" s="11">
        <v>9.0</v>
      </c>
      <c r="B25844" s="2" t="s">
        <v>6212</v>
      </c>
      <c r="C25844" s="9" t="s">
        <v>1908</v>
      </c>
      <c r="D25844" s="9" t="s">
        <v>6213</v>
      </c>
      <c r="E25844" s="4" t="str">
        <f t="shared" ref="E25844:F25844" si="974">E25843 </f>
        <v>MAIDEN</v>
      </c>
      <c r="F25844" s="4" t="str">
        <f t="shared" si="974"/>
        <v>1000m</v>
      </c>
      <c r="G25844" s="8" t="str">
        <f>IF(COUNTIF('Dam Lines'!A:A,D25844)&gt;0,"Yes","No")</f>
        <v>No</v>
      </c>
      <c r="H25844" s="14" t="s">
        <v>1761</v>
      </c>
      <c r="I25844" s="8" t="str">
        <f t="array" ref="I25844">IF(G25844="Yes",XLOOKUP(D25844,'Dam Lines'!A:A,'Dam Lines'!J:J),"")</f>
        <v/>
      </c>
    </row>
    <row r="25845" hidden="1">
      <c r="A25845" s="11">
        <v>10.0</v>
      </c>
      <c r="B25845" s="2" t="s">
        <v>6520</v>
      </c>
      <c r="C25845" s="9" t="s">
        <v>2248</v>
      </c>
      <c r="D25845" s="9" t="s">
        <v>6220</v>
      </c>
      <c r="E25845" s="4" t="str">
        <f t="shared" ref="E25845:F25845" si="975">E25844 </f>
        <v>MAIDEN</v>
      </c>
      <c r="F25845" s="4" t="str">
        <f t="shared" si="975"/>
        <v>1000m</v>
      </c>
      <c r="G25845" s="8" t="str">
        <f>IF(COUNTIF('Dam Lines'!A:A,D25845)&gt;0,"Yes","No")</f>
        <v>No</v>
      </c>
      <c r="H25845" s="14" t="s">
        <v>1742</v>
      </c>
      <c r="I25845" s="8" t="str">
        <f t="array" ref="I25845">IF(G25845="Yes",XLOOKUP(D25845,'Dam Lines'!A:A,'Dam Lines'!J:J),"")</f>
        <v/>
      </c>
    </row>
    <row r="25846" hidden="1">
      <c r="A25846" s="11">
        <v>11.0</v>
      </c>
      <c r="B25846" s="2" t="s">
        <v>6278</v>
      </c>
      <c r="C25846" s="9" t="s">
        <v>5346</v>
      </c>
      <c r="D25846" s="9" t="s">
        <v>1135</v>
      </c>
      <c r="E25846" s="4" t="str">
        <f t="shared" ref="E25846:F25846" si="976">E25845 </f>
        <v>MAIDEN</v>
      </c>
      <c r="F25846" s="4" t="str">
        <f t="shared" si="976"/>
        <v>1000m</v>
      </c>
      <c r="G25846" s="8" t="str">
        <f>IF(COUNTIF('Dam Lines'!A:A,D25846)&gt;0,"Yes","No")</f>
        <v>Yes</v>
      </c>
      <c r="H25846" s="14" t="s">
        <v>1742</v>
      </c>
      <c r="I25846" s="8" t="str">
        <f t="array" ref="I25846">IF(G25846="Yes",XLOOKUP(D25846,'Dam Lines'!A:A,'Dam Lines'!J:J),"")</f>
        <v>BASSALA</v>
      </c>
    </row>
    <row r="25847" hidden="1">
      <c r="A25847" s="11">
        <v>12.0</v>
      </c>
      <c r="B25847" s="2" t="s">
        <v>6280</v>
      </c>
      <c r="C25847" s="9" t="s">
        <v>1754</v>
      </c>
      <c r="D25847" s="9" t="s">
        <v>6281</v>
      </c>
      <c r="E25847" s="4" t="str">
        <f t="shared" ref="E25847:F25847" si="977">E25846 </f>
        <v>MAIDEN</v>
      </c>
      <c r="F25847" s="4" t="str">
        <f t="shared" si="977"/>
        <v>1000m</v>
      </c>
      <c r="G25847" s="8" t="str">
        <f>IF(COUNTIF('Dam Lines'!A:A,D25847)&gt;0,"Yes","No")</f>
        <v>No</v>
      </c>
      <c r="H25847" s="14" t="s">
        <v>1742</v>
      </c>
      <c r="I25847" s="8" t="str">
        <f t="array" ref="I25847">IF(G25847="Yes",XLOOKUP(D25847,'Dam Lines'!A:A,'Dam Lines'!J:J),"")</f>
        <v/>
      </c>
    </row>
    <row r="25848" hidden="1">
      <c r="A25848" s="11">
        <v>13.0</v>
      </c>
      <c r="B25848" s="2" t="s">
        <v>5577</v>
      </c>
      <c r="C25848" s="9" t="s">
        <v>3739</v>
      </c>
      <c r="D25848" s="9" t="s">
        <v>1086</v>
      </c>
      <c r="E25848" s="4" t="str">
        <f t="shared" ref="E25848:F25848" si="978">E25847 </f>
        <v>MAIDEN</v>
      </c>
      <c r="F25848" s="4" t="str">
        <f t="shared" si="978"/>
        <v>1000m</v>
      </c>
      <c r="G25848" s="8" t="str">
        <f>IF(COUNTIF('Dam Lines'!A:A,D25848)&gt;0,"Yes","No")</f>
        <v>Yes</v>
      </c>
      <c r="H25848" s="14" t="s">
        <v>1742</v>
      </c>
      <c r="I25848" s="8" t="str">
        <f t="array" ref="I25848">IF(G25848="Yes",XLOOKUP(D25848,'Dam Lines'!A:A,'Dam Lines'!J:J),"")</f>
        <v>NEVADA II</v>
      </c>
    </row>
    <row r="25849" hidden="1">
      <c r="A25849" s="11">
        <v>14.0</v>
      </c>
      <c r="B25849" s="2" t="s">
        <v>6434</v>
      </c>
      <c r="C25849" s="9" t="s">
        <v>3982</v>
      </c>
      <c r="D25849" s="9" t="s">
        <v>6435</v>
      </c>
      <c r="E25849" s="4" t="str">
        <f t="shared" ref="E25849:F25849" si="979">E25848 </f>
        <v>MAIDEN</v>
      </c>
      <c r="F25849" s="4" t="str">
        <f t="shared" si="979"/>
        <v>1000m</v>
      </c>
      <c r="G25849" s="8" t="str">
        <f>IF(COUNTIF('Dam Lines'!A:A,D25849)&gt;0,"Yes","No")</f>
        <v>No</v>
      </c>
      <c r="H25849" s="14" t="s">
        <v>1761</v>
      </c>
      <c r="I25849" s="8" t="str">
        <f t="array" ref="I25849">IF(G25849="Yes",XLOOKUP(D25849,'Dam Lines'!A:A,'Dam Lines'!J:J),"")</f>
        <v/>
      </c>
    </row>
    <row r="25850" hidden="1">
      <c r="A25850" s="11">
        <v>15.0</v>
      </c>
      <c r="B25850" s="2" t="s">
        <v>6265</v>
      </c>
      <c r="C25850" s="9" t="s">
        <v>3739</v>
      </c>
      <c r="D25850" s="9" t="s">
        <v>713</v>
      </c>
      <c r="E25850" s="4" t="str">
        <f t="shared" ref="E25850:F25850" si="980">E25849 </f>
        <v>MAIDEN</v>
      </c>
      <c r="F25850" s="4" t="str">
        <f t="shared" si="980"/>
        <v>1000m</v>
      </c>
      <c r="G25850" s="8" t="str">
        <f>IF(COUNTIF('Dam Lines'!A:A,D25850)&gt;0,"Yes","No")</f>
        <v>Yes</v>
      </c>
      <c r="H25850" s="14" t="s">
        <v>1761</v>
      </c>
      <c r="I25850" s="8" t="str">
        <f t="array" ref="I25850">IF(G25850="Yes",XLOOKUP(D25850,'Dam Lines'!A:A,'Dam Lines'!J:J),"")</f>
        <v>FATMA</v>
      </c>
    </row>
    <row r="25851" hidden="1">
      <c r="A25851" s="11">
        <v>1.0</v>
      </c>
      <c r="B25851" s="2" t="s">
        <v>5545</v>
      </c>
      <c r="C25851" s="9" t="s">
        <v>3739</v>
      </c>
      <c r="D25851" s="9" t="s">
        <v>100</v>
      </c>
      <c r="E25851" s="4" t="s">
        <v>6343</v>
      </c>
      <c r="F25851" s="4" t="s">
        <v>1887</v>
      </c>
      <c r="G25851" s="8" t="str">
        <f>IF(COUNTIF('Dam Lines'!A:A,D25851)&gt;0,"Yes","No")</f>
        <v>Yes</v>
      </c>
      <c r="H25851" s="14" t="s">
        <v>1742</v>
      </c>
      <c r="I25851" s="8" t="str">
        <f t="array" ref="I25851">IF(G25851="Yes",XLOOKUP(D25851,'Dam Lines'!A:A,'Dam Lines'!J:J),"")</f>
        <v>GAICHI</v>
      </c>
    </row>
    <row r="25852" hidden="1">
      <c r="A25852" s="11">
        <v>2.0</v>
      </c>
      <c r="B25852" s="2" t="s">
        <v>4937</v>
      </c>
      <c r="C25852" s="9" t="s">
        <v>1980</v>
      </c>
      <c r="D25852" s="9" t="s">
        <v>362</v>
      </c>
      <c r="E25852" s="4" t="str">
        <f t="shared" ref="E25852:F25852" si="981">E25851 </f>
        <v>HANDICAP (0-75)</v>
      </c>
      <c r="F25852" s="4" t="str">
        <f t="shared" si="981"/>
        <v>1400m</v>
      </c>
      <c r="G25852" s="8" t="str">
        <f>IF(COUNTIF('Dam Lines'!A:A,D25852)&gt;0,"Yes","No")</f>
        <v>Yes</v>
      </c>
      <c r="H25852" s="14" t="s">
        <v>1761</v>
      </c>
      <c r="I25852" s="8" t="str">
        <f t="array" ref="I25852">IF(G25852="Yes",XLOOKUP(D25852,'Dam Lines'!A:A,'Dam Lines'!J:J),"")</f>
        <v>NEVADA II</v>
      </c>
    </row>
    <row r="25853" hidden="1">
      <c r="A25853" s="11">
        <v>3.0</v>
      </c>
      <c r="B25853" s="2" t="s">
        <v>6065</v>
      </c>
      <c r="C25853" s="9" t="s">
        <v>3717</v>
      </c>
      <c r="D25853" s="9" t="s">
        <v>381</v>
      </c>
      <c r="E25853" s="4" t="str">
        <f t="shared" ref="E25853:F25853" si="982">E25852 </f>
        <v>HANDICAP (0-75)</v>
      </c>
      <c r="F25853" s="4" t="str">
        <f t="shared" si="982"/>
        <v>1400m</v>
      </c>
      <c r="G25853" s="8" t="str">
        <f>IF(COUNTIF('Dam Lines'!A:A,D25853)&gt;0,"Yes","No")</f>
        <v>Yes</v>
      </c>
      <c r="H25853" s="14" t="s">
        <v>1761</v>
      </c>
      <c r="I25853" s="8" t="str">
        <f t="array" ref="I25853">IF(G25853="Yes",XLOOKUP(D25853,'Dam Lines'!A:A,'Dam Lines'!J:J),"")</f>
        <v>NEVADA II</v>
      </c>
    </row>
    <row r="25854" hidden="1">
      <c r="A25854" s="11">
        <v>4.0</v>
      </c>
      <c r="B25854" s="2" t="s">
        <v>5364</v>
      </c>
      <c r="C25854" s="9" t="s">
        <v>2248</v>
      </c>
      <c r="D25854" s="9" t="s">
        <v>492</v>
      </c>
      <c r="E25854" s="4" t="str">
        <f t="shared" ref="E25854:F25854" si="983">E25853 </f>
        <v>HANDICAP (0-75)</v>
      </c>
      <c r="F25854" s="4" t="str">
        <f t="shared" si="983"/>
        <v>1400m</v>
      </c>
      <c r="G25854" s="8" t="str">
        <f>IF(COUNTIF('Dam Lines'!A:A,D25854)&gt;0,"Yes","No")</f>
        <v>Yes</v>
      </c>
      <c r="H25854" s="14" t="s">
        <v>1742</v>
      </c>
      <c r="I25854" s="8" t="str">
        <f t="array" ref="I25854">IF(G25854="Yes",XLOOKUP(D25854,'Dam Lines'!A:A,'Dam Lines'!J:J),"")</f>
        <v>ASALA HALEEMA</v>
      </c>
    </row>
    <row r="25855" hidden="1">
      <c r="A25855" s="11">
        <v>5.0</v>
      </c>
      <c r="B25855" s="2" t="s">
        <v>5950</v>
      </c>
      <c r="C25855" s="9" t="s">
        <v>1744</v>
      </c>
      <c r="D25855" s="9" t="s">
        <v>1073</v>
      </c>
      <c r="E25855" s="4" t="str">
        <f t="shared" ref="E25855:F25855" si="984">E25854 </f>
        <v>HANDICAP (0-75)</v>
      </c>
      <c r="F25855" s="4" t="str">
        <f t="shared" si="984"/>
        <v>1400m</v>
      </c>
      <c r="G25855" s="8" t="str">
        <f>IF(COUNTIF('Dam Lines'!A:A,D25855)&gt;0,"Yes","No")</f>
        <v>Yes</v>
      </c>
      <c r="H25855" s="14" t="s">
        <v>1742</v>
      </c>
      <c r="I25855" s="8" t="str">
        <f t="array" ref="I25855">IF(G25855="Yes",XLOOKUP(D25855,'Dam Lines'!A:A,'Dam Lines'!J:J),"")</f>
        <v>DAHSHUR</v>
      </c>
    </row>
    <row r="25856" hidden="1">
      <c r="A25856" s="11">
        <v>6.0</v>
      </c>
      <c r="B25856" s="2" t="s">
        <v>5391</v>
      </c>
      <c r="C25856" s="9" t="s">
        <v>1908</v>
      </c>
      <c r="D25856" s="9" t="s">
        <v>952</v>
      </c>
      <c r="E25856" s="4" t="str">
        <f t="shared" ref="E25856:F25856" si="985">E25855 </f>
        <v>HANDICAP (0-75)</v>
      </c>
      <c r="F25856" s="4" t="str">
        <f t="shared" si="985"/>
        <v>1400m</v>
      </c>
      <c r="G25856" s="8" t="str">
        <f>IF(COUNTIF('Dam Lines'!A:A,D25856)&gt;0,"Yes","No")</f>
        <v>Yes</v>
      </c>
      <c r="H25856" s="14" t="s">
        <v>1761</v>
      </c>
      <c r="I25856" s="8" t="str">
        <f t="array" ref="I25856">IF(G25856="Yes",XLOOKUP(D25856,'Dam Lines'!A:A,'Dam Lines'!J:J),"")</f>
        <v>MAGNESIE</v>
      </c>
    </row>
    <row r="25857" hidden="1">
      <c r="A25857" s="11">
        <v>7.0</v>
      </c>
      <c r="B25857" s="2" t="s">
        <v>6155</v>
      </c>
      <c r="C25857" s="9" t="s">
        <v>1752</v>
      </c>
      <c r="D25857" s="9" t="s">
        <v>226</v>
      </c>
      <c r="E25857" s="4" t="str">
        <f t="shared" ref="E25857:F25857" si="986">E25856 </f>
        <v>HANDICAP (0-75)</v>
      </c>
      <c r="F25857" s="4" t="str">
        <f t="shared" si="986"/>
        <v>1400m</v>
      </c>
      <c r="G25857" s="8" t="str">
        <f>IF(COUNTIF('Dam Lines'!A:A,D25857)&gt;0,"Yes","No")</f>
        <v>Yes</v>
      </c>
      <c r="H25857" s="14" t="s">
        <v>1742</v>
      </c>
      <c r="I25857" s="8" t="str">
        <f t="array" ref="I25857">IF(G25857="Yes",XLOOKUP(D25857,'Dam Lines'!A:A,'Dam Lines'!J:J),"")</f>
        <v>MADOU</v>
      </c>
    </row>
    <row r="25858" hidden="1">
      <c r="A25858" s="11">
        <v>8.0</v>
      </c>
      <c r="B25858" s="2" t="s">
        <v>4837</v>
      </c>
      <c r="C25858" s="9" t="s">
        <v>4282</v>
      </c>
      <c r="D25858" s="9" t="s">
        <v>4838</v>
      </c>
      <c r="E25858" s="4" t="str">
        <f t="shared" ref="E25858:F25858" si="987">E25857 </f>
        <v>HANDICAP (0-75)</v>
      </c>
      <c r="F25858" s="4" t="str">
        <f t="shared" si="987"/>
        <v>1400m</v>
      </c>
      <c r="G25858" s="8" t="str">
        <f>IF(COUNTIF('Dam Lines'!A:A,D25858)&gt;0,"Yes","No")</f>
        <v>No</v>
      </c>
      <c r="H25858" s="14" t="s">
        <v>1742</v>
      </c>
      <c r="I25858" s="8" t="str">
        <f t="array" ref="I25858">IF(G25858="Yes",XLOOKUP(D25858,'Dam Lines'!A:A,'Dam Lines'!J:J),"")</f>
        <v/>
      </c>
    </row>
    <row r="25859" hidden="1">
      <c r="A25859" s="11">
        <v>9.0</v>
      </c>
      <c r="B25859" s="2" t="s">
        <v>5307</v>
      </c>
      <c r="C25859" s="9" t="s">
        <v>3342</v>
      </c>
      <c r="D25859" s="9" t="s">
        <v>976</v>
      </c>
      <c r="E25859" s="4" t="str">
        <f t="shared" ref="E25859:F25859" si="988">E25858 </f>
        <v>HANDICAP (0-75)</v>
      </c>
      <c r="F25859" s="4" t="str">
        <f t="shared" si="988"/>
        <v>1400m</v>
      </c>
      <c r="G25859" s="8" t="str">
        <f>IF(COUNTIF('Dam Lines'!A:A,D25859)&gt;0,"Yes","No")</f>
        <v>Yes</v>
      </c>
      <c r="H25859" s="14" t="s">
        <v>1742</v>
      </c>
      <c r="I25859" s="8" t="str">
        <f t="array" ref="I25859">IF(G25859="Yes",XLOOKUP(D25859,'Dam Lines'!A:A,'Dam Lines'!J:J),"")</f>
        <v>SAWSAN</v>
      </c>
    </row>
    <row r="25860" hidden="1">
      <c r="A25860" s="11">
        <v>10.0</v>
      </c>
      <c r="B25860" s="2" t="s">
        <v>5796</v>
      </c>
      <c r="C25860" s="9" t="s">
        <v>1744</v>
      </c>
      <c r="D25860" s="9" t="s">
        <v>159</v>
      </c>
      <c r="E25860" s="4" t="str">
        <f t="shared" ref="E25860:F25860" si="989">E25859 </f>
        <v>HANDICAP (0-75)</v>
      </c>
      <c r="F25860" s="4" t="str">
        <f t="shared" si="989"/>
        <v>1400m</v>
      </c>
      <c r="G25860" s="8" t="str">
        <f>IF(COUNTIF('Dam Lines'!A:A,D25860)&gt;0,"Yes","No")</f>
        <v>Yes</v>
      </c>
      <c r="H25860" s="14" t="s">
        <v>1742</v>
      </c>
      <c r="I25860" s="8" t="str">
        <f t="array" ref="I25860">IF(G25860="Yes",XLOOKUP(D25860,'Dam Lines'!A:A,'Dam Lines'!J:J),"")</f>
        <v>MAGIA</v>
      </c>
    </row>
    <row r="25861" hidden="1">
      <c r="A25861" s="11">
        <v>11.0</v>
      </c>
      <c r="B25861" s="2" t="s">
        <v>4978</v>
      </c>
      <c r="C25861" s="9" t="s">
        <v>1823</v>
      </c>
      <c r="D25861" s="9" t="s">
        <v>158</v>
      </c>
      <c r="E25861" s="4" t="str">
        <f t="shared" ref="E25861:F25861" si="990">E25860 </f>
        <v>HANDICAP (0-75)</v>
      </c>
      <c r="F25861" s="4" t="str">
        <f t="shared" si="990"/>
        <v>1400m</v>
      </c>
      <c r="G25861" s="8" t="str">
        <f>IF(COUNTIF('Dam Lines'!A:A,D25861)&gt;0,"Yes","No")</f>
        <v>Yes</v>
      </c>
      <c r="H25861" s="14" t="s">
        <v>1742</v>
      </c>
      <c r="I25861" s="8" t="str">
        <f t="array" ref="I25861">IF(G25861="Yes",XLOOKUP(D25861,'Dam Lines'!A:A,'Dam Lines'!J:J),"")</f>
        <v>YFS ALMOND JOY</v>
      </c>
    </row>
    <row r="25862" hidden="1">
      <c r="A25862" s="11">
        <v>12.0</v>
      </c>
      <c r="B25862" s="2" t="s">
        <v>5707</v>
      </c>
      <c r="C25862" s="9" t="s">
        <v>5085</v>
      </c>
      <c r="D25862" s="9" t="s">
        <v>2950</v>
      </c>
      <c r="E25862" s="4" t="str">
        <f t="shared" ref="E25862:F25862" si="991">E25861 </f>
        <v>HANDICAP (0-75)</v>
      </c>
      <c r="F25862" s="4" t="str">
        <f t="shared" si="991"/>
        <v>1400m</v>
      </c>
      <c r="G25862" s="8" t="str">
        <f>IF(COUNTIF('Dam Lines'!A:A,D25862)&gt;0,"Yes","No")</f>
        <v>No</v>
      </c>
      <c r="H25862" s="14" t="s">
        <v>1742</v>
      </c>
      <c r="I25862" s="8" t="str">
        <f t="array" ref="I25862">IF(G25862="Yes",XLOOKUP(D25862,'Dam Lines'!A:A,'Dam Lines'!J:J),"")</f>
        <v/>
      </c>
    </row>
    <row r="25863" hidden="1">
      <c r="A25863" s="11">
        <v>13.0</v>
      </c>
      <c r="B25863" s="2" t="s">
        <v>5396</v>
      </c>
      <c r="C25863" s="9" t="s">
        <v>2405</v>
      </c>
      <c r="D25863" s="9" t="s">
        <v>158</v>
      </c>
      <c r="E25863" s="4" t="str">
        <f t="shared" ref="E25863:F25863" si="992">E25862 </f>
        <v>HANDICAP (0-75)</v>
      </c>
      <c r="F25863" s="4" t="str">
        <f t="shared" si="992"/>
        <v>1400m</v>
      </c>
      <c r="G25863" s="8" t="str">
        <f>IF(COUNTIF('Dam Lines'!A:A,D25863)&gt;0,"Yes","No")</f>
        <v>Yes</v>
      </c>
      <c r="H25863" s="14" t="s">
        <v>1742</v>
      </c>
      <c r="I25863" s="8" t="str">
        <f t="array" ref="I25863">IF(G25863="Yes",XLOOKUP(D25863,'Dam Lines'!A:A,'Dam Lines'!J:J),"")</f>
        <v>YFS ALMOND JOY</v>
      </c>
    </row>
    <row r="25864" hidden="1">
      <c r="A25864" s="11">
        <v>14.0</v>
      </c>
      <c r="B25864" s="2" t="s">
        <v>6096</v>
      </c>
      <c r="C25864" s="9" t="s">
        <v>1752</v>
      </c>
      <c r="D25864" s="9" t="s">
        <v>6097</v>
      </c>
      <c r="E25864" s="4" t="str">
        <f t="shared" ref="E25864:F25864" si="993">E25863 </f>
        <v>HANDICAP (0-75)</v>
      </c>
      <c r="F25864" s="4" t="str">
        <f t="shared" si="993"/>
        <v>1400m</v>
      </c>
      <c r="G25864" s="8" t="str">
        <f>IF(COUNTIF('Dam Lines'!A:A,D25864)&gt;0,"Yes","No")</f>
        <v>No</v>
      </c>
      <c r="H25864" s="14" t="s">
        <v>1761</v>
      </c>
      <c r="I25864" s="8" t="str">
        <f t="array" ref="I25864">IF(G25864="Yes",XLOOKUP(D25864,'Dam Lines'!A:A,'Dam Lines'!J:J),"")</f>
        <v/>
      </c>
    </row>
    <row r="25865" hidden="1">
      <c r="A25865" s="11">
        <v>15.0</v>
      </c>
      <c r="B25865" s="2" t="s">
        <v>5873</v>
      </c>
      <c r="C25865" s="9" t="s">
        <v>1744</v>
      </c>
      <c r="D25865" s="9" t="s">
        <v>394</v>
      </c>
      <c r="E25865" s="4" t="str">
        <f t="shared" ref="E25865:F25865" si="994">E25864 </f>
        <v>HANDICAP (0-75)</v>
      </c>
      <c r="F25865" s="4" t="str">
        <f t="shared" si="994"/>
        <v>1400m</v>
      </c>
      <c r="G25865" s="8" t="str">
        <f>IF(COUNTIF('Dam Lines'!A:A,D25865)&gt;0,"Yes","No")</f>
        <v>Yes</v>
      </c>
      <c r="H25865" s="14" t="s">
        <v>1742</v>
      </c>
      <c r="I25865" s="8" t="str">
        <f t="array" ref="I25865">IF(G25865="Yes",XLOOKUP(D25865,'Dam Lines'!A:A,'Dam Lines'!J:J),"")</f>
        <v>FATMA</v>
      </c>
    </row>
    <row r="25866" hidden="1">
      <c r="A25866" s="11">
        <v>16.0</v>
      </c>
      <c r="B25866" s="2" t="s">
        <v>6126</v>
      </c>
      <c r="C25866" s="9" t="s">
        <v>3697</v>
      </c>
      <c r="D25866" s="9" t="s">
        <v>5741</v>
      </c>
      <c r="E25866" s="4" t="str">
        <f t="shared" ref="E25866:F25866" si="995">E25865 </f>
        <v>HANDICAP (0-75)</v>
      </c>
      <c r="F25866" s="4" t="str">
        <f t="shared" si="995"/>
        <v>1400m</v>
      </c>
      <c r="G25866" s="8" t="str">
        <f>IF(COUNTIF('Dam Lines'!A:A,D25866)&gt;0,"Yes","No")</f>
        <v>No</v>
      </c>
      <c r="H25866" s="14" t="s">
        <v>1742</v>
      </c>
      <c r="I25866" s="8" t="str">
        <f t="array" ref="I25866">IF(G25866="Yes",XLOOKUP(D25866,'Dam Lines'!A:A,'Dam Lines'!J:J),"")</f>
        <v/>
      </c>
    </row>
    <row r="25867">
      <c r="A25867" s="11">
        <v>1.0</v>
      </c>
      <c r="B25867" s="2" t="s">
        <v>6555</v>
      </c>
      <c r="C25867" s="9" t="s">
        <v>1980</v>
      </c>
      <c r="D25867" s="9" t="s">
        <v>998</v>
      </c>
      <c r="E25867" s="4" t="s">
        <v>2055</v>
      </c>
      <c r="F25867" s="4" t="s">
        <v>1741</v>
      </c>
      <c r="G25867" s="8" t="str">
        <f>IF(COUNTIF('Dam Lines'!A:A,D25867)&gt;0,"Yes","No")</f>
        <v>Yes</v>
      </c>
      <c r="H25867" s="14" t="s">
        <v>1742</v>
      </c>
      <c r="I25867" s="8" t="str">
        <f t="array" ref="I25867">IF(G25867="Yes",XLOOKUP(D25867,'Dam Lines'!A:A,'Dam Lines'!J:J),"")</f>
        <v>MADOU</v>
      </c>
    </row>
    <row r="25868">
      <c r="A25868" s="11">
        <v>2.0</v>
      </c>
      <c r="B25868" s="2" t="s">
        <v>5299</v>
      </c>
      <c r="C25868" s="9" t="s">
        <v>1744</v>
      </c>
      <c r="D25868" s="9" t="s">
        <v>1304</v>
      </c>
      <c r="E25868" s="4" t="s">
        <v>2055</v>
      </c>
      <c r="F25868" s="4" t="str">
        <f t="shared" ref="F25868:F25880" si="996">F25867 </f>
        <v>1200m</v>
      </c>
      <c r="H25868" s="14" t="s">
        <v>1742</v>
      </c>
      <c r="I25868" s="8" t="str">
        <f>VLOOKUP(D25868,'Dam Lines'!$A$2:$J$540,10,false)</f>
        <v>N"JIMA</v>
      </c>
    </row>
    <row r="25869">
      <c r="A25869" s="11">
        <v>3.0</v>
      </c>
      <c r="B25869" s="2" t="s">
        <v>5267</v>
      </c>
      <c r="C25869" s="9" t="s">
        <v>1823</v>
      </c>
      <c r="D25869" s="9" t="s">
        <v>883</v>
      </c>
      <c r="E25869" s="4" t="s">
        <v>2055</v>
      </c>
      <c r="F25869" s="4" t="str">
        <f t="shared" si="996"/>
        <v>1200m</v>
      </c>
      <c r="G25869" s="8" t="str">
        <f>IF(COUNTIF('Dam Lines'!A:A,D25869)&gt;0,"Yes","No")</f>
        <v>Yes</v>
      </c>
      <c r="H25869" s="14" t="s">
        <v>1742</v>
      </c>
      <c r="I25869" s="8" t="str">
        <f t="array" ref="I25869">IF(G25869="Yes",XLOOKUP(D25869,'Dam Lines'!A:A,'Dam Lines'!J:J),"")</f>
        <v>PESENNAIA</v>
      </c>
    </row>
    <row r="25870">
      <c r="A25870" s="11">
        <v>4.0</v>
      </c>
      <c r="B25870" s="2" t="s">
        <v>4745</v>
      </c>
      <c r="C25870" s="9" t="s">
        <v>1980</v>
      </c>
      <c r="D25870" s="9" t="s">
        <v>244</v>
      </c>
      <c r="E25870" s="4" t="s">
        <v>2055</v>
      </c>
      <c r="F25870" s="4" t="str">
        <f t="shared" si="996"/>
        <v>1200m</v>
      </c>
      <c r="G25870" s="8" t="str">
        <f>IF(COUNTIF('Dam Lines'!A:A,D25870)&gt;0,"Yes","No")</f>
        <v>Yes</v>
      </c>
      <c r="H25870" s="14" t="s">
        <v>1742</v>
      </c>
      <c r="I25870" s="8" t="str">
        <f t="array" ref="I25870">IF(G25870="Yes",XLOOKUP(D25870,'Dam Lines'!A:A,'Dam Lines'!J:J),"")</f>
        <v>BASSALA</v>
      </c>
    </row>
    <row r="25871">
      <c r="A25871" s="11">
        <v>5.0</v>
      </c>
      <c r="B25871" s="2" t="s">
        <v>5801</v>
      </c>
      <c r="C25871" s="9" t="s">
        <v>1980</v>
      </c>
      <c r="D25871" s="9" t="s">
        <v>98</v>
      </c>
      <c r="E25871" s="4" t="s">
        <v>2055</v>
      </c>
      <c r="F25871" s="4" t="str">
        <f t="shared" si="996"/>
        <v>1200m</v>
      </c>
      <c r="G25871" s="8" t="str">
        <f>IF(COUNTIF('Dam Lines'!A:A,D25871)&gt;0,"Yes","No")</f>
        <v>Yes</v>
      </c>
      <c r="H25871" s="14" t="s">
        <v>1761</v>
      </c>
      <c r="I25871" s="8" t="str">
        <f t="array" ref="I25871">IF(G25871="Yes",XLOOKUP(D25871,'Dam Lines'!A:A,'Dam Lines'!J:J),"")</f>
        <v>PHILIPPA</v>
      </c>
    </row>
    <row r="25872">
      <c r="A25872" s="11">
        <v>6.0</v>
      </c>
      <c r="B25872" s="2" t="s">
        <v>5465</v>
      </c>
      <c r="C25872" s="9" t="s">
        <v>1980</v>
      </c>
      <c r="D25872" s="9" t="s">
        <v>293</v>
      </c>
      <c r="E25872" s="4" t="s">
        <v>2055</v>
      </c>
      <c r="F25872" s="4" t="str">
        <f t="shared" si="996"/>
        <v>1200m</v>
      </c>
      <c r="G25872" s="8" t="str">
        <f>IF(COUNTIF('Dam Lines'!A:A,D25872)&gt;0,"Yes","No")</f>
        <v>Yes</v>
      </c>
      <c r="H25872" s="14" t="s">
        <v>1761</v>
      </c>
      <c r="I25872" s="8" t="str">
        <f t="array" ref="I25872">IF(G25872="Yes",XLOOKUP(D25872,'Dam Lines'!A:A,'Dam Lines'!J:J),"")</f>
        <v>NEVADA II</v>
      </c>
    </row>
    <row r="25873">
      <c r="A25873" s="11">
        <v>7.0</v>
      </c>
      <c r="B25873" s="2" t="s">
        <v>4609</v>
      </c>
      <c r="C25873" s="9" t="s">
        <v>2479</v>
      </c>
      <c r="D25873" s="9" t="s">
        <v>141</v>
      </c>
      <c r="E25873" s="4" t="s">
        <v>2055</v>
      </c>
      <c r="F25873" s="4" t="str">
        <f t="shared" si="996"/>
        <v>1200m</v>
      </c>
      <c r="G25873" s="8" t="str">
        <f>IF(COUNTIF('Dam Lines'!A:A,D25873)&gt;0,"Yes","No")</f>
        <v>Yes</v>
      </c>
      <c r="H25873" s="14" t="s">
        <v>1742</v>
      </c>
      <c r="I25873" s="8" t="str">
        <f t="array" ref="I25873">IF(G25873="Yes",XLOOKUP(D25873,'Dam Lines'!A:A,'Dam Lines'!J:J),"")</f>
        <v>FARBAHAN</v>
      </c>
    </row>
    <row r="25874">
      <c r="A25874" s="11">
        <v>8.0</v>
      </c>
      <c r="B25874" s="2" t="s">
        <v>4536</v>
      </c>
      <c r="C25874" s="9" t="s">
        <v>1962</v>
      </c>
      <c r="D25874" s="9" t="s">
        <v>933</v>
      </c>
      <c r="E25874" s="4" t="s">
        <v>2055</v>
      </c>
      <c r="F25874" s="4" t="str">
        <f t="shared" si="996"/>
        <v>1200m</v>
      </c>
      <c r="G25874" s="8" t="str">
        <f>IF(COUNTIF('Dam Lines'!A:A,D25874)&gt;0,"Yes","No")</f>
        <v>Yes</v>
      </c>
      <c r="H25874" s="14" t="s">
        <v>1742</v>
      </c>
      <c r="I25874" s="8" t="str">
        <f t="array" ref="I25874">IF(G25874="Yes",XLOOKUP(D25874,'Dam Lines'!A:A,'Dam Lines'!J:J),"")</f>
        <v>DJEDA</v>
      </c>
    </row>
    <row r="25875">
      <c r="A25875" s="11">
        <v>9.0</v>
      </c>
      <c r="B25875" s="2" t="s">
        <v>6039</v>
      </c>
      <c r="C25875" s="9" t="s">
        <v>3717</v>
      </c>
      <c r="D25875" s="9" t="s">
        <v>876</v>
      </c>
      <c r="E25875" s="4" t="s">
        <v>2055</v>
      </c>
      <c r="F25875" s="4" t="str">
        <f t="shared" si="996"/>
        <v>1200m</v>
      </c>
      <c r="G25875" s="8" t="str">
        <f>IF(COUNTIF('Dam Lines'!A:A,D25875)&gt;0,"Yes","No")</f>
        <v>Yes</v>
      </c>
      <c r="H25875" s="14" t="s">
        <v>1761</v>
      </c>
      <c r="I25875" s="8" t="str">
        <f t="array" ref="I25875">IF(G25875="Yes",XLOOKUP(D25875,'Dam Lines'!A:A,'Dam Lines'!J:J),"")</f>
        <v>KYLA TIKI</v>
      </c>
    </row>
    <row r="25876">
      <c r="A25876" s="11">
        <v>10.0</v>
      </c>
      <c r="B25876" s="2" t="s">
        <v>5531</v>
      </c>
      <c r="C25876" s="9" t="s">
        <v>1802</v>
      </c>
      <c r="D25876" s="9" t="s">
        <v>1176</v>
      </c>
      <c r="E25876" s="4" t="s">
        <v>2055</v>
      </c>
      <c r="F25876" s="4" t="str">
        <f t="shared" si="996"/>
        <v>1200m</v>
      </c>
      <c r="H25876" s="14" t="s">
        <v>1761</v>
      </c>
      <c r="I25876" s="8" t="str">
        <f>VLOOKUP(D25876,'Dam Lines'!$A$2:$J$540,10,false)</f>
        <v>SCINDIAN MYSTIQUE</v>
      </c>
    </row>
    <row r="25877">
      <c r="A25877" s="11">
        <v>11.0</v>
      </c>
      <c r="B25877" s="2" t="s">
        <v>5818</v>
      </c>
      <c r="C25877" s="9" t="s">
        <v>3717</v>
      </c>
      <c r="D25877" s="9" t="s">
        <v>1318</v>
      </c>
      <c r="E25877" s="4" t="s">
        <v>2055</v>
      </c>
      <c r="F25877" s="4" t="str">
        <f t="shared" si="996"/>
        <v>1200m</v>
      </c>
      <c r="H25877" s="14" t="s">
        <v>1742</v>
      </c>
      <c r="I25877" s="8" t="str">
        <f>VLOOKUP(D25877,'Dam Lines'!$A$2:$J$540,10,false)</f>
        <v>FARBAHAN</v>
      </c>
    </row>
    <row r="25878">
      <c r="A25878" s="11">
        <v>12.0</v>
      </c>
      <c r="B25878" s="2" t="s">
        <v>6137</v>
      </c>
      <c r="C25878" s="9" t="s">
        <v>1802</v>
      </c>
      <c r="D25878" s="9" t="s">
        <v>1605</v>
      </c>
      <c r="E25878" s="4" t="s">
        <v>2055</v>
      </c>
      <c r="F25878" s="4" t="str">
        <f t="shared" si="996"/>
        <v>1200m</v>
      </c>
      <c r="H25878" s="14" t="s">
        <v>1742</v>
      </c>
      <c r="I25878" s="8" t="s">
        <v>67</v>
      </c>
    </row>
    <row r="25879">
      <c r="A25879" s="11">
        <v>13.0</v>
      </c>
      <c r="B25879" s="2" t="s">
        <v>2431</v>
      </c>
      <c r="C25879" s="9" t="s">
        <v>3494</v>
      </c>
      <c r="D25879" s="9" t="s">
        <v>1539</v>
      </c>
      <c r="E25879" s="4" t="s">
        <v>2055</v>
      </c>
      <c r="F25879" s="4" t="str">
        <f t="shared" si="996"/>
        <v>1200m</v>
      </c>
      <c r="H25879" s="14" t="s">
        <v>1742</v>
      </c>
      <c r="I25879" s="8" t="s">
        <v>275</v>
      </c>
    </row>
    <row r="25880">
      <c r="A25880" s="11">
        <v>14.0</v>
      </c>
      <c r="B25880" s="2" t="s">
        <v>4268</v>
      </c>
      <c r="C25880" s="9" t="s">
        <v>1757</v>
      </c>
      <c r="D25880" s="9" t="s">
        <v>1097</v>
      </c>
      <c r="E25880" s="4" t="s">
        <v>2055</v>
      </c>
      <c r="F25880" s="4" t="str">
        <f t="shared" si="996"/>
        <v>1200m</v>
      </c>
      <c r="G25880" s="8" t="str">
        <f>IF(COUNTIF('Dam Lines'!A:A,D25880)&gt;0,"Yes","No")</f>
        <v>Yes</v>
      </c>
      <c r="H25880" s="14" t="s">
        <v>1742</v>
      </c>
      <c r="I25880" s="8" t="str">
        <f t="array" ref="I25880">IF(G25880="Yes",XLOOKUP(D25880,'Dam Lines'!A:A,'Dam Lines'!J:J),"")</f>
        <v>MAGNESIE</v>
      </c>
    </row>
    <row r="25881" hidden="1">
      <c r="A25881" s="11">
        <v>1.0</v>
      </c>
      <c r="B25881" s="2" t="s">
        <v>6474</v>
      </c>
      <c r="C25881" s="9" t="s">
        <v>1980</v>
      </c>
      <c r="D25881" s="9" t="s">
        <v>1520</v>
      </c>
      <c r="E25881" s="4" t="s">
        <v>1905</v>
      </c>
      <c r="F25881" s="4" t="s">
        <v>1869</v>
      </c>
      <c r="G25881" s="8" t="str">
        <f>IF(COUNTIF('Dam Lines'!A:A,D25881)&gt;0,"Yes","No")</f>
        <v>Yes</v>
      </c>
      <c r="H25881" s="14" t="s">
        <v>1742</v>
      </c>
      <c r="I25881" s="8" t="str">
        <f t="array" ref="I25881">IF(G25881="Yes",XLOOKUP(D25881,'Dam Lines'!A:A,'Dam Lines'!J:J),"")</f>
        <v>SAADA</v>
      </c>
    </row>
    <row r="25882" hidden="1">
      <c r="A25882" s="11">
        <v>2.0</v>
      </c>
      <c r="B25882" s="2" t="s">
        <v>6455</v>
      </c>
      <c r="C25882" s="9" t="s">
        <v>3022</v>
      </c>
      <c r="D25882" s="9" t="s">
        <v>1668</v>
      </c>
      <c r="E25882" s="4" t="str">
        <f t="shared" ref="E25882:F25882" si="997">E25881 </f>
        <v>CONDITIONS</v>
      </c>
      <c r="F25882" s="4" t="str">
        <f t="shared" si="997"/>
        <v>1600m</v>
      </c>
      <c r="G25882" s="8" t="str">
        <f>IF(COUNTIF('Dam Lines'!A:A,D25882)&gt;0,"Yes","No")</f>
        <v>Yes</v>
      </c>
      <c r="H25882" s="14" t="s">
        <v>1742</v>
      </c>
      <c r="I25882" s="8" t="str">
        <f t="array" ref="I25882">IF(G25882="Yes",XLOOKUP(D25882,'Dam Lines'!A:A,'Dam Lines'!J:J),"")</f>
        <v>NEVADA II</v>
      </c>
    </row>
    <row r="25883" hidden="1">
      <c r="A25883" s="11">
        <v>3.0</v>
      </c>
      <c r="B25883" s="2" t="s">
        <v>6401</v>
      </c>
      <c r="C25883" s="9" t="s">
        <v>3022</v>
      </c>
      <c r="D25883" s="9" t="s">
        <v>2298</v>
      </c>
      <c r="E25883" s="4" t="str">
        <f t="shared" ref="E25883:F25883" si="998">E25882 </f>
        <v>CONDITIONS</v>
      </c>
      <c r="F25883" s="4" t="str">
        <f t="shared" si="998"/>
        <v>1600m</v>
      </c>
      <c r="G25883" s="8" t="str">
        <f>IF(COUNTIF('Dam Lines'!A:A,D25883)&gt;0,"Yes","No")</f>
        <v>Yes</v>
      </c>
      <c r="H25883" s="14" t="s">
        <v>1761</v>
      </c>
      <c r="I25883" s="8" t="str">
        <f t="array" ref="I25883">IF(G25883="Yes",XLOOKUP(D25883,'Dam Lines'!A:A,'Dam Lines'!J:J),"")</f>
        <v>MADOU</v>
      </c>
    </row>
    <row r="25884" hidden="1">
      <c r="A25884" s="11">
        <v>4.0</v>
      </c>
      <c r="B25884" s="2" t="s">
        <v>6556</v>
      </c>
      <c r="C25884" s="9" t="s">
        <v>2955</v>
      </c>
      <c r="D25884" s="9" t="s">
        <v>1660</v>
      </c>
      <c r="E25884" s="4" t="str">
        <f t="shared" ref="E25884:F25884" si="999">E25883 </f>
        <v>CONDITIONS</v>
      </c>
      <c r="F25884" s="4" t="str">
        <f t="shared" si="999"/>
        <v>1600m</v>
      </c>
      <c r="G25884" s="8" t="str">
        <f>IF(COUNTIF('Dam Lines'!A:A,D25884)&gt;0,"Yes","No")</f>
        <v>Yes</v>
      </c>
      <c r="H25884" s="14" t="s">
        <v>1742</v>
      </c>
      <c r="I25884" s="8" t="str">
        <f t="array" ref="I25884">IF(G25884="Yes",XLOOKUP(D25884,'Dam Lines'!A:A,'Dam Lines'!J:J),"")</f>
        <v>SBAH HANI</v>
      </c>
    </row>
    <row r="25885" hidden="1">
      <c r="A25885" s="11">
        <v>5.0</v>
      </c>
      <c r="B25885" s="2" t="s">
        <v>6388</v>
      </c>
      <c r="C25885" s="9" t="s">
        <v>6389</v>
      </c>
      <c r="D25885" s="9" t="s">
        <v>6390</v>
      </c>
      <c r="E25885" s="4" t="str">
        <f t="shared" ref="E25885:F25885" si="1000">E25884 </f>
        <v>CONDITIONS</v>
      </c>
      <c r="F25885" s="4" t="str">
        <f t="shared" si="1000"/>
        <v>1600m</v>
      </c>
      <c r="G25885" s="8" t="str">
        <f>IF(COUNTIF('Dam Lines'!A:A,D25885)&gt;0,"Yes","No")</f>
        <v>No</v>
      </c>
      <c r="H25885" s="14" t="s">
        <v>1742</v>
      </c>
      <c r="I25885" s="8" t="str">
        <f t="array" ref="I25885">IF(G25885="Yes",XLOOKUP(D25885,'Dam Lines'!A:A,'Dam Lines'!J:J),"")</f>
        <v/>
      </c>
    </row>
    <row r="25886" hidden="1">
      <c r="A25886" s="11">
        <v>6.0</v>
      </c>
      <c r="B25886" s="2" t="s">
        <v>6456</v>
      </c>
      <c r="C25886" s="9" t="s">
        <v>3731</v>
      </c>
      <c r="D25886" s="9" t="s">
        <v>1650</v>
      </c>
      <c r="E25886" s="4" t="str">
        <f t="shared" ref="E25886:F25886" si="1001">E25885 </f>
        <v>CONDITIONS</v>
      </c>
      <c r="F25886" s="4" t="str">
        <f t="shared" si="1001"/>
        <v>1600m</v>
      </c>
      <c r="G25886" s="8" t="str">
        <f>IF(COUNTIF('Dam Lines'!A:A,D25886)&gt;0,"Yes","No")</f>
        <v>Yes</v>
      </c>
      <c r="H25886" s="14" t="s">
        <v>1742</v>
      </c>
      <c r="I25886" s="8" t="str">
        <f t="array" ref="I25886">IF(G25886="Yes",XLOOKUP(D25886,'Dam Lines'!A:A,'Dam Lines'!J:J),"")</f>
        <v>NEVADA II</v>
      </c>
    </row>
    <row r="25887" hidden="1">
      <c r="A25887" s="11">
        <v>7.0</v>
      </c>
      <c r="B25887" s="2" t="s">
        <v>6441</v>
      </c>
      <c r="C25887" s="9" t="s">
        <v>1962</v>
      </c>
      <c r="D25887" s="9" t="s">
        <v>6442</v>
      </c>
      <c r="E25887" s="4" t="str">
        <f t="shared" ref="E25887:F25887" si="1002">E25886 </f>
        <v>CONDITIONS</v>
      </c>
      <c r="F25887" s="4" t="str">
        <f t="shared" si="1002"/>
        <v>1600m</v>
      </c>
      <c r="G25887" s="8" t="str">
        <f>IF(COUNTIF('Dam Lines'!A:A,D25887)&gt;0,"Yes","No")</f>
        <v>No</v>
      </c>
      <c r="H25887" s="14" t="s">
        <v>1742</v>
      </c>
      <c r="I25887" s="8" t="str">
        <f t="array" ref="I25887">IF(G25887="Yes",XLOOKUP(D25887,'Dam Lines'!A:A,'Dam Lines'!J:J),"")</f>
        <v/>
      </c>
    </row>
    <row r="25888" hidden="1">
      <c r="A25888" s="11">
        <v>8.0</v>
      </c>
      <c r="B25888" s="2" t="s">
        <v>6557</v>
      </c>
      <c r="C25888" s="9" t="s">
        <v>1823</v>
      </c>
      <c r="D25888" s="9" t="s">
        <v>394</v>
      </c>
      <c r="E25888" s="4" t="str">
        <f t="shared" ref="E25888:F25888" si="1003">E25887 </f>
        <v>CONDITIONS</v>
      </c>
      <c r="F25888" s="4" t="str">
        <f t="shared" si="1003"/>
        <v>1600m</v>
      </c>
      <c r="G25888" s="8" t="str">
        <f>IF(COUNTIF('Dam Lines'!A:A,D25888)&gt;0,"Yes","No")</f>
        <v>Yes</v>
      </c>
      <c r="H25888" s="14" t="s">
        <v>1742</v>
      </c>
      <c r="I25888" s="8" t="str">
        <f t="array" ref="I25888">IF(G25888="Yes",XLOOKUP(D25888,'Dam Lines'!A:A,'Dam Lines'!J:J),"")</f>
        <v>FATMA</v>
      </c>
    </row>
    <row r="25889" hidden="1">
      <c r="A25889" s="11">
        <v>9.0</v>
      </c>
      <c r="B25889" s="2" t="s">
        <v>6558</v>
      </c>
      <c r="C25889" s="9" t="s">
        <v>1744</v>
      </c>
      <c r="D25889" s="9" t="s">
        <v>165</v>
      </c>
      <c r="E25889" s="4" t="str">
        <f t="shared" ref="E25889:F25889" si="1004">E25888 </f>
        <v>CONDITIONS</v>
      </c>
      <c r="F25889" s="4" t="str">
        <f t="shared" si="1004"/>
        <v>1600m</v>
      </c>
      <c r="G25889" s="8" t="str">
        <f>IF(COUNTIF('Dam Lines'!A:A,D25889)&gt;0,"Yes","No")</f>
        <v>Yes</v>
      </c>
      <c r="H25889" s="14" t="s">
        <v>1742</v>
      </c>
      <c r="I25889" s="8" t="str">
        <f t="array" ref="I25889">IF(G25889="Yes",XLOOKUP(D25889,'Dam Lines'!A:A,'Dam Lines'!J:J),"")</f>
        <v>NEVADA II</v>
      </c>
    </row>
    <row r="25890" hidden="1">
      <c r="A25890" s="11">
        <v>10.0</v>
      </c>
      <c r="B25890" s="2" t="s">
        <v>6461</v>
      </c>
      <c r="C25890" s="9" t="s">
        <v>3423</v>
      </c>
      <c r="D25890" s="9" t="s">
        <v>752</v>
      </c>
      <c r="E25890" s="4" t="str">
        <f t="shared" ref="E25890:F25890" si="1005">E25889 </f>
        <v>CONDITIONS</v>
      </c>
      <c r="F25890" s="4" t="str">
        <f t="shared" si="1005"/>
        <v>1600m</v>
      </c>
      <c r="G25890" s="8" t="str">
        <f>IF(COUNTIF('Dam Lines'!A:A,D25890)&gt;0,"Yes","No")</f>
        <v>Yes</v>
      </c>
      <c r="H25890" s="14" t="s">
        <v>1742</v>
      </c>
      <c r="I25890" s="8" t="str">
        <f t="array" ref="I25890">IF(G25890="Yes",XLOOKUP(D25890,'Dam Lines'!A:A,'Dam Lines'!J:J),"")</f>
        <v>GARENA</v>
      </c>
    </row>
    <row r="25891" hidden="1">
      <c r="A25891" s="11">
        <v>11.0</v>
      </c>
      <c r="B25891" s="2" t="s">
        <v>6559</v>
      </c>
      <c r="C25891" s="9" t="s">
        <v>3019</v>
      </c>
      <c r="D25891" s="9" t="s">
        <v>739</v>
      </c>
      <c r="E25891" s="4" t="str">
        <f t="shared" ref="E25891:F25891" si="1006">E25890 </f>
        <v>CONDITIONS</v>
      </c>
      <c r="F25891" s="4" t="str">
        <f t="shared" si="1006"/>
        <v>1600m</v>
      </c>
      <c r="G25891" s="8" t="str">
        <f>IF(COUNTIF('Dam Lines'!A:A,D25891)&gt;0,"Yes","No")</f>
        <v>Yes</v>
      </c>
      <c r="H25891" s="14" t="s">
        <v>1742</v>
      </c>
      <c r="I25891" s="8" t="str">
        <f t="array" ref="I25891">IF(G25891="Yes",XLOOKUP(D25891,'Dam Lines'!A:A,'Dam Lines'!J:J),"")</f>
        <v>MAGNESIE</v>
      </c>
    </row>
    <row r="25892" hidden="1">
      <c r="A25892" s="11">
        <v>12.0</v>
      </c>
      <c r="B25892" s="2" t="s">
        <v>6331</v>
      </c>
      <c r="C25892" s="9" t="s">
        <v>1744</v>
      </c>
      <c r="D25892" s="9" t="s">
        <v>635</v>
      </c>
      <c r="E25892" s="4" t="str">
        <f t="shared" ref="E25892:F25892" si="1007">E25891 </f>
        <v>CONDITIONS</v>
      </c>
      <c r="F25892" s="4" t="str">
        <f t="shared" si="1007"/>
        <v>1600m</v>
      </c>
      <c r="G25892" s="8" t="str">
        <f>IF(COUNTIF('Dam Lines'!A:A,D25892)&gt;0,"Yes","No")</f>
        <v>Yes</v>
      </c>
      <c r="H25892" s="14" t="s">
        <v>1761</v>
      </c>
      <c r="I25892" s="8" t="str">
        <f t="array" ref="I25892">IF(G25892="Yes",XLOOKUP(D25892,'Dam Lines'!A:A,'Dam Lines'!J:J),"")</f>
        <v>ATTIQUE</v>
      </c>
    </row>
    <row r="25893" hidden="1">
      <c r="A25893" s="11">
        <v>1.0</v>
      </c>
      <c r="B25893" s="2" t="s">
        <v>5350</v>
      </c>
      <c r="C25893" s="9" t="s">
        <v>1980</v>
      </c>
      <c r="D25893" s="9" t="s">
        <v>984</v>
      </c>
      <c r="E25893" s="4" t="s">
        <v>1905</v>
      </c>
      <c r="F25893" s="4" t="s">
        <v>1869</v>
      </c>
      <c r="G25893" s="8" t="str">
        <f>IF(COUNTIF('Dam Lines'!A:A,D25893)&gt;0,"Yes","No")</f>
        <v>Yes</v>
      </c>
      <c r="H25893" s="14" t="s">
        <v>1742</v>
      </c>
      <c r="I25893" s="8" t="str">
        <f t="array" ref="I25893">IF(G25893="Yes",XLOOKUP(D25893,'Dam Lines'!A:A,'Dam Lines'!J:J),"")</f>
        <v>UELN</v>
      </c>
    </row>
    <row r="25894" hidden="1">
      <c r="A25894" s="11">
        <v>2.0</v>
      </c>
      <c r="B25894" s="2" t="s">
        <v>5585</v>
      </c>
      <c r="C25894" s="9" t="s">
        <v>2248</v>
      </c>
      <c r="D25894" s="9" t="s">
        <v>1617</v>
      </c>
      <c r="E25894" s="4" t="str">
        <f t="shared" ref="E25894:F25894" si="1008">E25893 </f>
        <v>CONDITIONS</v>
      </c>
      <c r="F25894" s="4" t="str">
        <f t="shared" si="1008"/>
        <v>1600m</v>
      </c>
      <c r="G25894" s="8" t="str">
        <f>IF(COUNTIF('Dam Lines'!A:A,D25894)&gt;0,"Yes","No")</f>
        <v>Yes</v>
      </c>
      <c r="H25894" s="14" t="s">
        <v>1742</v>
      </c>
      <c r="I25894" s="8" t="str">
        <f t="array" ref="I25894">IF(G25894="Yes",XLOOKUP(D25894,'Dam Lines'!A:A,'Dam Lines'!J:J),"")</f>
        <v>HALAZOUNA</v>
      </c>
    </row>
    <row r="25895" hidden="1">
      <c r="A25895" s="11">
        <v>3.0</v>
      </c>
      <c r="B25895" s="2" t="s">
        <v>5462</v>
      </c>
      <c r="C25895" s="9" t="s">
        <v>3697</v>
      </c>
      <c r="D25895" s="9" t="s">
        <v>1114</v>
      </c>
      <c r="E25895" s="4" t="str">
        <f t="shared" ref="E25895:F25895" si="1009">E25894 </f>
        <v>CONDITIONS</v>
      </c>
      <c r="F25895" s="4" t="str">
        <f t="shared" si="1009"/>
        <v>1600m</v>
      </c>
      <c r="G25895" s="8" t="str">
        <f>IF(COUNTIF('Dam Lines'!A:A,D25895)&gt;0,"Yes","No")</f>
        <v>Yes</v>
      </c>
      <c r="H25895" s="14" t="s">
        <v>1742</v>
      </c>
      <c r="I25895" s="8" t="str">
        <f t="array" ref="I25895">IF(G25895="Yes",XLOOKUP(D25895,'Dam Lines'!A:A,'Dam Lines'!J:J),"")</f>
        <v>DEBORAH IV</v>
      </c>
    </row>
    <row r="25896" hidden="1">
      <c r="A25896" s="11">
        <v>4.0</v>
      </c>
      <c r="B25896" s="2" t="s">
        <v>5001</v>
      </c>
      <c r="C25896" s="9" t="s">
        <v>3739</v>
      </c>
      <c r="D25896" s="9" t="s">
        <v>241</v>
      </c>
      <c r="E25896" s="4" t="str">
        <f t="shared" ref="E25896:F25896" si="1010">E25895 </f>
        <v>CONDITIONS</v>
      </c>
      <c r="F25896" s="4" t="str">
        <f t="shared" si="1010"/>
        <v>1600m</v>
      </c>
      <c r="G25896" s="8" t="str">
        <f>IF(COUNTIF('Dam Lines'!A:A,D25896)&gt;0,"Yes","No")</f>
        <v>Yes</v>
      </c>
      <c r="H25896" s="14" t="s">
        <v>1742</v>
      </c>
      <c r="I25896" s="8" t="str">
        <f t="array" ref="I25896">IF(G25896="Yes",XLOOKUP(D25896,'Dam Lines'!A:A,'Dam Lines'!J:J),"")</f>
        <v>NEVADA II</v>
      </c>
    </row>
    <row r="25897" hidden="1">
      <c r="A25897" s="11">
        <v>5.0</v>
      </c>
      <c r="B25897" s="2" t="s">
        <v>6118</v>
      </c>
      <c r="C25897" s="9" t="s">
        <v>1744</v>
      </c>
      <c r="D25897" s="9" t="s">
        <v>10</v>
      </c>
      <c r="E25897" s="4" t="str">
        <f t="shared" ref="E25897:F25897" si="1011">E25896 </f>
        <v>CONDITIONS</v>
      </c>
      <c r="F25897" s="4" t="str">
        <f t="shared" si="1011"/>
        <v>1600m</v>
      </c>
      <c r="G25897" s="8" t="str">
        <f>IF(COUNTIF('Dam Lines'!A:A,D25897)&gt;0,"Yes","No")</f>
        <v>Yes</v>
      </c>
      <c r="H25897" s="14" t="s">
        <v>1742</v>
      </c>
      <c r="I25897" s="8" t="str">
        <f t="array" ref="I25897">IF(G25897="Yes",XLOOKUP(D25897,'Dam Lines'!A:A,'Dam Lines'!J:J),"")</f>
        <v>MAGNESIE</v>
      </c>
    </row>
    <row r="25898" hidden="1">
      <c r="A25898" s="11">
        <v>6.0</v>
      </c>
      <c r="B25898" s="2" t="s">
        <v>4592</v>
      </c>
      <c r="C25898" s="9" t="s">
        <v>2479</v>
      </c>
      <c r="D25898" s="9" t="s">
        <v>1073</v>
      </c>
      <c r="E25898" s="4" t="str">
        <f t="shared" ref="E25898:F25898" si="1012">E25897 </f>
        <v>CONDITIONS</v>
      </c>
      <c r="F25898" s="4" t="str">
        <f t="shared" si="1012"/>
        <v>1600m</v>
      </c>
      <c r="G25898" s="8" t="str">
        <f>IF(COUNTIF('Dam Lines'!A:A,D25898)&gt;0,"Yes","No")</f>
        <v>Yes</v>
      </c>
      <c r="H25898" s="14" t="s">
        <v>1761</v>
      </c>
      <c r="I25898" s="8" t="str">
        <f t="array" ref="I25898">IF(G25898="Yes",XLOOKUP(D25898,'Dam Lines'!A:A,'Dam Lines'!J:J),"")</f>
        <v>DAHSHUR</v>
      </c>
    </row>
    <row r="25899" hidden="1">
      <c r="A25899" s="11">
        <v>7.0</v>
      </c>
      <c r="B25899" s="2" t="s">
        <v>5070</v>
      </c>
      <c r="C25899" s="9" t="s">
        <v>3697</v>
      </c>
      <c r="D25899" s="9" t="s">
        <v>113</v>
      </c>
      <c r="E25899" s="4" t="str">
        <f t="shared" ref="E25899:F25899" si="1013">E25898 </f>
        <v>CONDITIONS</v>
      </c>
      <c r="F25899" s="4" t="str">
        <f t="shared" si="1013"/>
        <v>1600m</v>
      </c>
      <c r="G25899" s="8" t="str">
        <f>IF(COUNTIF('Dam Lines'!A:A,D25899)&gt;0,"Yes","No")</f>
        <v>Yes</v>
      </c>
      <c r="H25899" s="14" t="s">
        <v>1742</v>
      </c>
      <c r="I25899" s="8" t="str">
        <f t="array" ref="I25899">IF(G25899="Yes",XLOOKUP(D25899,'Dam Lines'!A:A,'Dam Lines'!J:J),"")</f>
        <v>NEVADA II</v>
      </c>
    </row>
    <row r="25900" hidden="1">
      <c r="A25900" s="11">
        <v>8.0</v>
      </c>
      <c r="B25900" s="2" t="s">
        <v>5416</v>
      </c>
      <c r="C25900" s="9" t="s">
        <v>4315</v>
      </c>
      <c r="D25900" s="9" t="s">
        <v>5417</v>
      </c>
      <c r="E25900" s="4" t="str">
        <f t="shared" ref="E25900:F25900" si="1014">E25899 </f>
        <v>CONDITIONS</v>
      </c>
      <c r="F25900" s="4" t="str">
        <f t="shared" si="1014"/>
        <v>1600m</v>
      </c>
      <c r="G25900" s="8" t="str">
        <f>IF(COUNTIF('Dam Lines'!A:A,D25900)&gt;0,"Yes","No")</f>
        <v>Yes</v>
      </c>
      <c r="H25900" s="14" t="s">
        <v>1742</v>
      </c>
      <c r="I25900" s="8" t="str">
        <f t="array" ref="I25900">IF(G25900="Yes",XLOOKUP(D25900,'Dam Lines'!A:A,'Dam Lines'!J:J),"")</f>
        <v>NEVADA II</v>
      </c>
    </row>
    <row r="25901" hidden="1">
      <c r="A25901" s="11">
        <v>9.0</v>
      </c>
      <c r="B25901" s="2" t="s">
        <v>5495</v>
      </c>
      <c r="C25901" s="9" t="s">
        <v>1744</v>
      </c>
      <c r="D25901" s="9" t="s">
        <v>915</v>
      </c>
      <c r="E25901" s="4" t="str">
        <f t="shared" ref="E25901:F25901" si="1015">E25900 </f>
        <v>CONDITIONS</v>
      </c>
      <c r="F25901" s="4" t="str">
        <f t="shared" si="1015"/>
        <v>1600m</v>
      </c>
      <c r="G25901" s="8" t="str">
        <f>IF(COUNTIF('Dam Lines'!A:A,D25901)&gt;0,"Yes","No")</f>
        <v>Yes</v>
      </c>
      <c r="H25901" s="14" t="s">
        <v>1742</v>
      </c>
      <c r="I25901" s="8" t="str">
        <f t="array" ref="I25901">IF(G25901="Yes",XLOOKUP(D25901,'Dam Lines'!A:A,'Dam Lines'!J:J),"")</f>
        <v>LYDIA</v>
      </c>
    </row>
    <row r="25902" hidden="1">
      <c r="A25902" s="11">
        <v>10.0</v>
      </c>
      <c r="B25902" s="2" t="s">
        <v>5241</v>
      </c>
      <c r="C25902" s="9" t="s">
        <v>1980</v>
      </c>
      <c r="D25902" s="9" t="s">
        <v>565</v>
      </c>
      <c r="E25902" s="4" t="str">
        <f t="shared" ref="E25902:F25902" si="1016">E25901 </f>
        <v>CONDITIONS</v>
      </c>
      <c r="F25902" s="4" t="str">
        <f t="shared" si="1016"/>
        <v>1600m</v>
      </c>
      <c r="G25902" s="8" t="str">
        <f>IF(COUNTIF('Dam Lines'!A:A,D25902)&gt;0,"Yes","No")</f>
        <v>Yes</v>
      </c>
      <c r="H25902" s="14" t="s">
        <v>1742</v>
      </c>
      <c r="I25902" s="8" t="str">
        <f t="array" ref="I25902">IF(G25902="Yes",XLOOKUP(D25902,'Dam Lines'!A:A,'Dam Lines'!J:J),"")</f>
        <v>BASSALA</v>
      </c>
    </row>
    <row r="25903" hidden="1">
      <c r="A25903" s="11">
        <v>11.0</v>
      </c>
      <c r="B25903" s="2" t="s">
        <v>5487</v>
      </c>
      <c r="C25903" s="9" t="s">
        <v>2248</v>
      </c>
      <c r="D25903" s="9" t="s">
        <v>197</v>
      </c>
      <c r="E25903" s="4" t="str">
        <f t="shared" ref="E25903:F25903" si="1017">E25902 </f>
        <v>CONDITIONS</v>
      </c>
      <c r="F25903" s="4" t="str">
        <f t="shared" si="1017"/>
        <v>1600m</v>
      </c>
      <c r="G25903" s="8" t="str">
        <f>IF(COUNTIF('Dam Lines'!A:A,D25903)&gt;0,"Yes","No")</f>
        <v>Yes</v>
      </c>
      <c r="H25903" s="14" t="s">
        <v>1742</v>
      </c>
      <c r="I25903" s="8" t="str">
        <f t="array" ref="I25903">IF(G25903="Yes",XLOOKUP(D25903,'Dam Lines'!A:A,'Dam Lines'!J:J),"")</f>
        <v>BR BINT CHLOSTA</v>
      </c>
    </row>
    <row r="25904" hidden="1">
      <c r="A25904" s="11">
        <v>12.0</v>
      </c>
      <c r="B25904" s="2" t="s">
        <v>4947</v>
      </c>
      <c r="C25904" s="9" t="s">
        <v>1752</v>
      </c>
      <c r="D25904" s="9" t="s">
        <v>1307</v>
      </c>
      <c r="E25904" s="4" t="str">
        <f t="shared" ref="E25904:F25904" si="1018">E25903 </f>
        <v>CONDITIONS</v>
      </c>
      <c r="F25904" s="4" t="str">
        <f t="shared" si="1018"/>
        <v>1600m</v>
      </c>
      <c r="G25904" s="8" t="str">
        <f>IF(COUNTIF('Dam Lines'!A:A,D25904)&gt;0,"Yes","No")</f>
        <v>Yes</v>
      </c>
      <c r="H25904" s="14" t="s">
        <v>1742</v>
      </c>
      <c r="I25904" s="8" t="str">
        <f t="array" ref="I25904">IF(G25904="Yes",XLOOKUP(D25904,'Dam Lines'!A:A,'Dam Lines'!J:J),"")</f>
        <v>NEVADA II</v>
      </c>
    </row>
    <row r="25905" hidden="1">
      <c r="A25905" s="11">
        <v>13.0</v>
      </c>
      <c r="B25905" s="2" t="s">
        <v>5168</v>
      </c>
      <c r="C25905" s="9" t="s">
        <v>1962</v>
      </c>
      <c r="D25905" s="9" t="s">
        <v>718</v>
      </c>
      <c r="E25905" s="4" t="str">
        <f t="shared" ref="E25905:F25905" si="1019">E25904 </f>
        <v>CONDITIONS</v>
      </c>
      <c r="F25905" s="4" t="str">
        <f t="shared" si="1019"/>
        <v>1600m</v>
      </c>
      <c r="G25905" s="8" t="str">
        <f>IF(COUNTIF('Dam Lines'!A:A,D25905)&gt;0,"Yes","No")</f>
        <v>Yes</v>
      </c>
      <c r="H25905" s="14" t="s">
        <v>1742</v>
      </c>
      <c r="I25905" s="8" t="str">
        <f t="array" ref="I25905">IF(G25905="Yes",XLOOKUP(D25905,'Dam Lines'!A:A,'Dam Lines'!J:J),"")</f>
        <v>FATMA</v>
      </c>
    </row>
    <row r="25906" hidden="1">
      <c r="A25906" s="11">
        <v>14.0</v>
      </c>
      <c r="B25906" s="2" t="s">
        <v>5982</v>
      </c>
      <c r="C25906" s="9" t="s">
        <v>2409</v>
      </c>
      <c r="D25906" s="9" t="s">
        <v>323</v>
      </c>
      <c r="E25906" s="4" t="str">
        <f t="shared" ref="E25906:F25906" si="1020">E25905 </f>
        <v>CONDITIONS</v>
      </c>
      <c r="F25906" s="4" t="str">
        <f t="shared" si="1020"/>
        <v>1600m</v>
      </c>
      <c r="G25906" s="8" t="str">
        <f>IF(COUNTIF('Dam Lines'!A:A,D25906)&gt;0,"Yes","No")</f>
        <v>Yes</v>
      </c>
      <c r="H25906" s="14" t="s">
        <v>1742</v>
      </c>
      <c r="I25906" s="8" t="str">
        <f t="array" ref="I25906">IF(G25906="Yes",XLOOKUP(D25906,'Dam Lines'!A:A,'Dam Lines'!J:J),"")</f>
        <v>KARANTA</v>
      </c>
    </row>
    <row r="25907" hidden="1">
      <c r="A25907" s="11">
        <v>15.0</v>
      </c>
      <c r="B25907" s="2" t="s">
        <v>6266</v>
      </c>
      <c r="C25907" s="9" t="s">
        <v>2061</v>
      </c>
      <c r="D25907" s="9" t="s">
        <v>717</v>
      </c>
      <c r="E25907" s="4" t="str">
        <f t="shared" ref="E25907:F25907" si="1021">E25906 </f>
        <v>CONDITIONS</v>
      </c>
      <c r="F25907" s="4" t="str">
        <f t="shared" si="1021"/>
        <v>1600m</v>
      </c>
      <c r="G25907" s="8" t="str">
        <f>IF(COUNTIF('Dam Lines'!A:A,D25907)&gt;0,"Yes","No")</f>
        <v>Yes</v>
      </c>
      <c r="H25907" s="14" t="s">
        <v>1742</v>
      </c>
      <c r="I25907" s="8" t="str">
        <f t="array" ref="I25907">IF(G25907="Yes",XLOOKUP(D25907,'Dam Lines'!A:A,'Dam Lines'!J:J),"")</f>
        <v>BASSALA</v>
      </c>
    </row>
    <row r="25908" hidden="1">
      <c r="A25908" s="11">
        <v>16.0</v>
      </c>
      <c r="B25908" s="2" t="s">
        <v>6078</v>
      </c>
      <c r="C25908" s="9" t="s">
        <v>2494</v>
      </c>
      <c r="D25908" s="9" t="s">
        <v>5417</v>
      </c>
      <c r="E25908" s="4" t="str">
        <f t="shared" ref="E25908:F25908" si="1022">E25907 </f>
        <v>CONDITIONS</v>
      </c>
      <c r="F25908" s="4" t="str">
        <f t="shared" si="1022"/>
        <v>1600m</v>
      </c>
      <c r="G25908" s="8" t="str">
        <f>IF(COUNTIF('Dam Lines'!A:A,D25908)&gt;0,"Yes","No")</f>
        <v>Yes</v>
      </c>
      <c r="H25908" s="14" t="s">
        <v>1761</v>
      </c>
      <c r="I25908" s="8" t="str">
        <f t="array" ref="I25908">IF(G25908="Yes",XLOOKUP(D25908,'Dam Lines'!A:A,'Dam Lines'!J:J),"")</f>
        <v>NEVADA II</v>
      </c>
    </row>
    <row r="25909" hidden="1">
      <c r="A25909" s="11">
        <v>1.0</v>
      </c>
      <c r="B25909" s="2" t="s">
        <v>5868</v>
      </c>
      <c r="C25909" s="9" t="s">
        <v>3022</v>
      </c>
      <c r="D25909" s="9" t="s">
        <v>1192</v>
      </c>
      <c r="E25909" s="4" t="s">
        <v>2321</v>
      </c>
      <c r="F25909" s="4" t="s">
        <v>2037</v>
      </c>
      <c r="G25909" s="8" t="str">
        <f>IF(COUNTIF('Dam Lines'!A:A,D25909)&gt;0,"Yes","No")</f>
        <v>Yes</v>
      </c>
      <c r="H25909" s="14" t="s">
        <v>1742</v>
      </c>
      <c r="I25909" s="8" t="str">
        <f t="array" ref="I25909">IF(G25909="Yes",XLOOKUP(D25909,'Dam Lines'!A:A,'Dam Lines'!J:J),"")</f>
        <v>MADOU</v>
      </c>
    </row>
    <row r="25910" hidden="1">
      <c r="A25910" s="11">
        <v>2.0</v>
      </c>
      <c r="B25910" s="2" t="s">
        <v>6560</v>
      </c>
      <c r="C25910" s="9" t="s">
        <v>3022</v>
      </c>
      <c r="D25910" s="9" t="s">
        <v>6561</v>
      </c>
      <c r="E25910" s="4" t="str">
        <f t="shared" ref="E25910:F25910" si="1023">E25909 </f>
        <v>Listed</v>
      </c>
      <c r="F25910" s="4" t="str">
        <f t="shared" si="1023"/>
        <v>2200m</v>
      </c>
      <c r="G25910" s="8" t="str">
        <f>IF(COUNTIF('Dam Lines'!A:A,D25910)&gt;0,"Yes","No")</f>
        <v>No</v>
      </c>
      <c r="H25910" s="14" t="s">
        <v>1742</v>
      </c>
      <c r="I25910" s="8" t="str">
        <f t="array" ref="I25910">IF(G25910="Yes",XLOOKUP(D25910,'Dam Lines'!A:A,'Dam Lines'!J:J),"")</f>
        <v/>
      </c>
    </row>
    <row r="25911" hidden="1">
      <c r="A25911" s="11">
        <v>3.0</v>
      </c>
      <c r="B25911" s="2" t="s">
        <v>5869</v>
      </c>
      <c r="C25911" s="9" t="s">
        <v>1980</v>
      </c>
      <c r="D25911" s="9" t="s">
        <v>492</v>
      </c>
      <c r="E25911" s="4" t="str">
        <f t="shared" ref="E25911:F25911" si="1024">E25910 </f>
        <v>Listed</v>
      </c>
      <c r="F25911" s="4" t="str">
        <f t="shared" si="1024"/>
        <v>2200m</v>
      </c>
      <c r="G25911" s="8" t="str">
        <f>IF(COUNTIF('Dam Lines'!A:A,D25911)&gt;0,"Yes","No")</f>
        <v>Yes</v>
      </c>
      <c r="H25911" s="14" t="s">
        <v>1761</v>
      </c>
      <c r="I25911" s="8" t="str">
        <f t="array" ref="I25911">IF(G25911="Yes",XLOOKUP(D25911,'Dam Lines'!A:A,'Dam Lines'!J:J),"")</f>
        <v>ASALA HALEEMA</v>
      </c>
    </row>
    <row r="25912" hidden="1">
      <c r="A25912" s="11">
        <v>4.0</v>
      </c>
      <c r="B25912" s="2" t="s">
        <v>6150</v>
      </c>
      <c r="C25912" s="9" t="s">
        <v>5085</v>
      </c>
      <c r="D25912" s="9" t="s">
        <v>1581</v>
      </c>
      <c r="E25912" s="4" t="str">
        <f t="shared" ref="E25912:F25912" si="1025">E25911 </f>
        <v>Listed</v>
      </c>
      <c r="F25912" s="4" t="str">
        <f t="shared" si="1025"/>
        <v>2200m</v>
      </c>
      <c r="G25912" s="8" t="str">
        <f>IF(COUNTIF('Dam Lines'!A:A,D25912)&gt;0,"Yes","No")</f>
        <v>Yes</v>
      </c>
      <c r="H25912" s="14" t="s">
        <v>1742</v>
      </c>
      <c r="I25912" s="8" t="str">
        <f t="array" ref="I25912">IF(G25912="Yes",XLOOKUP(D25912,'Dam Lines'!A:A,'Dam Lines'!J:J),"")</f>
        <v>MADOU</v>
      </c>
    </row>
    <row r="25913" hidden="1">
      <c r="A25913" s="11">
        <v>5.0</v>
      </c>
      <c r="B25913" s="2" t="s">
        <v>5870</v>
      </c>
      <c r="C25913" s="9" t="s">
        <v>3022</v>
      </c>
      <c r="D25913" s="9" t="s">
        <v>1611</v>
      </c>
      <c r="E25913" s="4" t="str">
        <f t="shared" ref="E25913:F25913" si="1026">E25912 </f>
        <v>Listed</v>
      </c>
      <c r="F25913" s="4" t="str">
        <f t="shared" si="1026"/>
        <v>2200m</v>
      </c>
      <c r="G25913" s="8" t="str">
        <f>IF(COUNTIF('Dam Lines'!A:A,D25913)&gt;0,"Yes","No")</f>
        <v>Yes</v>
      </c>
      <c r="H25913" s="14" t="s">
        <v>1761</v>
      </c>
      <c r="I25913" s="8" t="str">
        <f t="array" ref="I25913">IF(G25913="Yes",XLOOKUP(D25913,'Dam Lines'!A:A,'Dam Lines'!J:J),"")</f>
        <v>MAGNESIE</v>
      </c>
    </row>
    <row r="25914" hidden="1">
      <c r="A25914" s="11">
        <v>6.0</v>
      </c>
      <c r="B25914" s="2" t="s">
        <v>6562</v>
      </c>
      <c r="C25914" s="9" t="s">
        <v>1980</v>
      </c>
      <c r="D25914" s="9" t="s">
        <v>6563</v>
      </c>
      <c r="E25914" s="4" t="str">
        <f t="shared" ref="E25914:F25914" si="1027">E25913 </f>
        <v>Listed</v>
      </c>
      <c r="F25914" s="4" t="str">
        <f t="shared" si="1027"/>
        <v>2200m</v>
      </c>
      <c r="G25914" s="8" t="str">
        <f>IF(COUNTIF('Dam Lines'!A:A,D25914)&gt;0,"Yes","No")</f>
        <v>No</v>
      </c>
      <c r="H25914" s="14" t="s">
        <v>1742</v>
      </c>
      <c r="I25914" s="8" t="str">
        <f t="array" ref="I25914">IF(G25914="Yes",XLOOKUP(D25914,'Dam Lines'!A:A,'Dam Lines'!J:J),"")</f>
        <v/>
      </c>
    </row>
    <row r="25915" hidden="1">
      <c r="A25915" s="11">
        <v>7.0</v>
      </c>
      <c r="B25915" s="2" t="s">
        <v>6145</v>
      </c>
      <c r="C25915" s="9" t="s">
        <v>1823</v>
      </c>
      <c r="D25915" s="9" t="s">
        <v>590</v>
      </c>
      <c r="E25915" s="4" t="str">
        <f t="shared" ref="E25915:F25915" si="1028">E25914 </f>
        <v>Listed</v>
      </c>
      <c r="F25915" s="4" t="str">
        <f t="shared" si="1028"/>
        <v>2200m</v>
      </c>
      <c r="G25915" s="8" t="str">
        <f>IF(COUNTIF('Dam Lines'!A:A,D25915)&gt;0,"Yes","No")</f>
        <v>Yes</v>
      </c>
      <c r="H25915" s="14" t="s">
        <v>1761</v>
      </c>
      <c r="I25915" s="8" t="str">
        <f t="array" ref="I25915">IF(G25915="Yes",XLOOKUP(D25915,'Dam Lines'!A:A,'Dam Lines'!J:J),"")</f>
        <v>MAGNESIE</v>
      </c>
    </row>
    <row r="25916" hidden="1">
      <c r="A25916" s="11">
        <v>8.0</v>
      </c>
      <c r="B25916" s="2" t="s">
        <v>6099</v>
      </c>
      <c r="C25916" s="9" t="s">
        <v>5085</v>
      </c>
      <c r="D25916" s="9" t="s">
        <v>320</v>
      </c>
      <c r="E25916" s="4" t="str">
        <f t="shared" ref="E25916:F25916" si="1029">E25915 </f>
        <v>Listed</v>
      </c>
      <c r="F25916" s="4" t="str">
        <f t="shared" si="1029"/>
        <v>2200m</v>
      </c>
      <c r="G25916" s="8" t="str">
        <f>IF(COUNTIF('Dam Lines'!A:A,D25916)&gt;0,"Yes","No")</f>
        <v>Yes</v>
      </c>
      <c r="H25916" s="14" t="s">
        <v>1742</v>
      </c>
      <c r="I25916" s="8" t="str">
        <f t="array" ref="I25916">IF(G25916="Yes",XLOOKUP(D25916,'Dam Lines'!A:A,'Dam Lines'!J:J),"")</f>
        <v>KYLA TIKI</v>
      </c>
    </row>
    <row r="25917" hidden="1">
      <c r="A25917" s="11">
        <v>9.0</v>
      </c>
      <c r="B25917" s="2" t="s">
        <v>6533</v>
      </c>
      <c r="C25917" s="9" t="s">
        <v>4731</v>
      </c>
      <c r="D25917" s="9" t="s">
        <v>6534</v>
      </c>
      <c r="E25917" s="4" t="str">
        <f t="shared" ref="E25917:F25917" si="1030">E25916 </f>
        <v>Listed</v>
      </c>
      <c r="F25917" s="4" t="str">
        <f t="shared" si="1030"/>
        <v>2200m</v>
      </c>
      <c r="G25917" s="8" t="str">
        <f>IF(COUNTIF('Dam Lines'!A:A,D25917)&gt;0,"Yes","No")</f>
        <v>No</v>
      </c>
      <c r="H25917" s="14" t="s">
        <v>1742</v>
      </c>
      <c r="I25917" s="8" t="str">
        <f t="array" ref="I25917">IF(G25917="Yes",XLOOKUP(D25917,'Dam Lines'!A:A,'Dam Lines'!J:J),"")</f>
        <v/>
      </c>
    </row>
    <row r="25918" hidden="1">
      <c r="A25918" s="11">
        <v>10.0</v>
      </c>
      <c r="B25918" s="2" t="s">
        <v>6144</v>
      </c>
      <c r="C25918" s="9" t="s">
        <v>3022</v>
      </c>
      <c r="D25918" s="9" t="s">
        <v>1624</v>
      </c>
      <c r="E25918" s="4" t="str">
        <f t="shared" ref="E25918:F25918" si="1031">E25917 </f>
        <v>Listed</v>
      </c>
      <c r="F25918" s="4" t="str">
        <f t="shared" si="1031"/>
        <v>2200m</v>
      </c>
      <c r="G25918" s="8" t="str">
        <f>IF(COUNTIF('Dam Lines'!A:A,D25918)&gt;0,"Yes","No")</f>
        <v>Yes</v>
      </c>
      <c r="H25918" s="14" t="s">
        <v>1742</v>
      </c>
      <c r="I25918" s="8" t="str">
        <f t="array" ref="I25918">IF(G25918="Yes",XLOOKUP(D25918,'Dam Lines'!A:A,'Dam Lines'!J:J),"")</f>
        <v>NEVADA II</v>
      </c>
    </row>
    <row r="25919" hidden="1">
      <c r="A25919" s="11">
        <v>11.0</v>
      </c>
      <c r="B25919" s="2" t="s">
        <v>5875</v>
      </c>
      <c r="C25919" s="9" t="s">
        <v>3022</v>
      </c>
      <c r="D25919" s="9" t="s">
        <v>295</v>
      </c>
      <c r="E25919" s="4" t="str">
        <f t="shared" ref="E25919:F25919" si="1032">E25918 </f>
        <v>Listed</v>
      </c>
      <c r="F25919" s="4" t="str">
        <f t="shared" si="1032"/>
        <v>2200m</v>
      </c>
      <c r="G25919" s="8" t="str">
        <f>IF(COUNTIF('Dam Lines'!A:A,D25919)&gt;0,"Yes","No")</f>
        <v>Yes</v>
      </c>
      <c r="H25919" s="14" t="s">
        <v>1742</v>
      </c>
      <c r="I25919" s="8" t="str">
        <f t="array" ref="I25919">IF(G25919="Yes",XLOOKUP(D25919,'Dam Lines'!A:A,'Dam Lines'!J:J),"")</f>
        <v>NEVADA II</v>
      </c>
    </row>
    <row r="25920" hidden="1">
      <c r="A25920" s="11">
        <v>12.0</v>
      </c>
      <c r="B25920" s="2" t="s">
        <v>5795</v>
      </c>
      <c r="C25920" s="9" t="s">
        <v>2405</v>
      </c>
      <c r="D25920" s="9" t="s">
        <v>672</v>
      </c>
      <c r="E25920" s="4" t="str">
        <f t="shared" ref="E25920:F25920" si="1033">E25919 </f>
        <v>Listed</v>
      </c>
      <c r="F25920" s="4" t="str">
        <f t="shared" si="1033"/>
        <v>2200m</v>
      </c>
      <c r="G25920" s="8" t="str">
        <f>IF(COUNTIF('Dam Lines'!A:A,D25920)&gt;0,"Yes","No")</f>
        <v>Yes</v>
      </c>
      <c r="H25920" s="14" t="s">
        <v>1742</v>
      </c>
      <c r="I25920" s="8" t="str">
        <f t="array" ref="I25920">IF(G25920="Yes",XLOOKUP(D25920,'Dam Lines'!A:A,'Dam Lines'!J:J),"")</f>
        <v>MONAT</v>
      </c>
    </row>
    <row r="25921" hidden="1">
      <c r="A25921" s="11">
        <v>13.0</v>
      </c>
      <c r="B25921" s="2" t="s">
        <v>6475</v>
      </c>
      <c r="C25921" s="9" t="s">
        <v>6476</v>
      </c>
      <c r="D25921" s="9" t="s">
        <v>1510</v>
      </c>
      <c r="E25921" s="4" t="str">
        <f t="shared" ref="E25921:F25921" si="1034">E25920 </f>
        <v>Listed</v>
      </c>
      <c r="F25921" s="4" t="str">
        <f t="shared" si="1034"/>
        <v>2200m</v>
      </c>
      <c r="G25921" s="8" t="str">
        <f>IF(COUNTIF('Dam Lines'!A:A,D25921)&gt;0,"Yes","No")</f>
        <v>Yes</v>
      </c>
      <c r="H25921" s="14" t="s">
        <v>1761</v>
      </c>
      <c r="I25921" s="8" t="str">
        <f t="array" ref="I25921">IF(G25921="Yes",XLOOKUP(D25921,'Dam Lines'!A:A,'Dam Lines'!J:J),"")</f>
        <v>NEVADA II</v>
      </c>
    </row>
    <row r="25922" hidden="1">
      <c r="A25922" s="11">
        <v>14.0</v>
      </c>
      <c r="B25922" s="2" t="s">
        <v>5994</v>
      </c>
      <c r="C25922" s="9" t="s">
        <v>1908</v>
      </c>
      <c r="D25922" s="9" t="s">
        <v>791</v>
      </c>
      <c r="E25922" s="4" t="str">
        <f t="shared" ref="E25922:F25922" si="1035">E25921 </f>
        <v>Listed</v>
      </c>
      <c r="F25922" s="4" t="str">
        <f t="shared" si="1035"/>
        <v>2200m</v>
      </c>
      <c r="G25922" s="8" t="str">
        <f>IF(COUNTIF('Dam Lines'!A:A,D25922)&gt;0,"Yes","No")</f>
        <v>Yes</v>
      </c>
      <c r="H25922" s="14" t="s">
        <v>1761</v>
      </c>
      <c r="I25922" s="8" t="str">
        <f t="array" ref="I25922">IF(G25922="Yes",XLOOKUP(D25922,'Dam Lines'!A:A,'Dam Lines'!J:J),"")</f>
        <v>KHOFARA</v>
      </c>
    </row>
    <row r="25923">
      <c r="A25923" s="11">
        <v>1.0</v>
      </c>
      <c r="B25923" s="2" t="s">
        <v>4789</v>
      </c>
      <c r="C25923" s="9" t="s">
        <v>1980</v>
      </c>
      <c r="D25923" s="9" t="s">
        <v>1518</v>
      </c>
      <c r="E25923" s="26" t="s">
        <v>2247</v>
      </c>
      <c r="F25923" s="26" t="s">
        <v>2037</v>
      </c>
      <c r="H25923" s="14" t="s">
        <v>1742</v>
      </c>
      <c r="I25923" s="8" t="s">
        <v>1519</v>
      </c>
    </row>
    <row r="25924">
      <c r="A25924" s="11">
        <v>2.0</v>
      </c>
      <c r="B25924" s="2" t="s">
        <v>5340</v>
      </c>
      <c r="C25924" s="9" t="s">
        <v>1980</v>
      </c>
      <c r="D25924" s="9" t="s">
        <v>293</v>
      </c>
      <c r="E25924" s="4" t="str">
        <f t="shared" ref="E25924:F25924" si="1036">E25923 </f>
        <v>Group 1</v>
      </c>
      <c r="F25924" s="4" t="str">
        <f t="shared" si="1036"/>
        <v>2200m</v>
      </c>
      <c r="G25924" s="8" t="str">
        <f>IF(COUNTIF('Dam Lines'!A:A,D25924)&gt;0,"Yes","No")</f>
        <v>Yes</v>
      </c>
      <c r="H25924" s="14" t="s">
        <v>1742</v>
      </c>
      <c r="I25924" s="8" t="str">
        <f t="array" ref="I25924">IF(G25924="Yes",XLOOKUP(D25924,'Dam Lines'!A:A,'Dam Lines'!J:J),"")</f>
        <v>NEVADA II</v>
      </c>
    </row>
    <row r="25925">
      <c r="A25925" s="11">
        <v>3.0</v>
      </c>
      <c r="B25925" s="2" t="s">
        <v>5906</v>
      </c>
      <c r="C25925" s="9" t="s">
        <v>3731</v>
      </c>
      <c r="D25925" s="9" t="s">
        <v>1601</v>
      </c>
      <c r="E25925" s="4" t="str">
        <f t="shared" ref="E25925:F25925" si="1037">E25924 </f>
        <v>Group 1</v>
      </c>
      <c r="F25925" s="4" t="str">
        <f t="shared" si="1037"/>
        <v>2200m</v>
      </c>
      <c r="H25925" s="14" t="s">
        <v>1742</v>
      </c>
      <c r="I25925" s="8" t="s">
        <v>200</v>
      </c>
    </row>
    <row r="25926">
      <c r="A25926" s="11">
        <v>4.0</v>
      </c>
      <c r="B25926" s="2" t="s">
        <v>6008</v>
      </c>
      <c r="C25926" s="9" t="s">
        <v>1980</v>
      </c>
      <c r="D25926" s="9" t="s">
        <v>1124</v>
      </c>
      <c r="E25926" s="4" t="str">
        <f t="shared" ref="E25926:F25926" si="1038">E25925 </f>
        <v>Group 1</v>
      </c>
      <c r="F25926" s="4" t="str">
        <f t="shared" si="1038"/>
        <v>2200m</v>
      </c>
      <c r="G25926" s="8" t="str">
        <f>IF(COUNTIF('Dam Lines'!A:A,D25926)&gt;0,"Yes","No")</f>
        <v>Yes</v>
      </c>
      <c r="H25926" s="14" t="s">
        <v>1742</v>
      </c>
      <c r="I25926" s="8" t="str">
        <f t="array" ref="I25926">IF(G25926="Yes",XLOOKUP(D25926,'Dam Lines'!A:A,'Dam Lines'!J:J),"")</f>
        <v>MAGNESIE</v>
      </c>
    </row>
    <row r="25927">
      <c r="A25927" s="11">
        <v>5.0</v>
      </c>
      <c r="B25927" s="2" t="s">
        <v>5311</v>
      </c>
      <c r="C25927" s="9" t="s">
        <v>1980</v>
      </c>
      <c r="D25927" s="9" t="s">
        <v>2289</v>
      </c>
      <c r="E25927" s="4" t="str">
        <f t="shared" ref="E25927:F25927" si="1039">E25926 </f>
        <v>Group 1</v>
      </c>
      <c r="F25927" s="4" t="str">
        <f t="shared" si="1039"/>
        <v>2200m</v>
      </c>
      <c r="H25927" s="14" t="s">
        <v>1742</v>
      </c>
      <c r="I25927" s="8" t="str">
        <f>VLOOKUP(D25927,'Dam Lines'!B$1:J$540,9,false)</f>
        <v>QUITAINE</v>
      </c>
    </row>
    <row r="25928">
      <c r="A25928" s="11">
        <v>6.0</v>
      </c>
      <c r="B25928" s="2" t="s">
        <v>6564</v>
      </c>
      <c r="C25928" s="9" t="s">
        <v>3022</v>
      </c>
      <c r="D25928" s="9" t="s">
        <v>1631</v>
      </c>
      <c r="E25928" s="4" t="str">
        <f t="shared" ref="E25928:F25928" si="1040">E25927 </f>
        <v>Group 1</v>
      </c>
      <c r="F25928" s="4" t="str">
        <f t="shared" si="1040"/>
        <v>2200m</v>
      </c>
      <c r="H25928" s="14" t="s">
        <v>1761</v>
      </c>
      <c r="I25928" s="8" t="s">
        <v>37</v>
      </c>
    </row>
    <row r="25929">
      <c r="A25929" s="11">
        <v>7.0</v>
      </c>
      <c r="B25929" s="2" t="s">
        <v>4539</v>
      </c>
      <c r="C25929" s="9" t="s">
        <v>1802</v>
      </c>
      <c r="D25929" s="9" t="s">
        <v>895</v>
      </c>
      <c r="E25929" s="4" t="str">
        <f t="shared" ref="E25929:F25929" si="1041">E25928 </f>
        <v>Group 1</v>
      </c>
      <c r="F25929" s="4" t="str">
        <f t="shared" si="1041"/>
        <v>2200m</v>
      </c>
      <c r="G25929" s="8" t="str">
        <f>IF(COUNTIF('Dam Lines'!A:A,D25929)&gt;0,"Yes","No")</f>
        <v>Yes</v>
      </c>
      <c r="H25929" s="14" t="s">
        <v>1742</v>
      </c>
      <c r="I25929" s="8" t="str">
        <f t="array" ref="I25929">IF(G25929="Yes",XLOOKUP(D25929,'Dam Lines'!A:A,'Dam Lines'!J:J),"")</f>
        <v>FATMA</v>
      </c>
    </row>
    <row r="25930">
      <c r="A25930" s="11">
        <v>8.0</v>
      </c>
      <c r="B25930" s="2" t="s">
        <v>6006</v>
      </c>
      <c r="C25930" s="9" t="s">
        <v>3872</v>
      </c>
      <c r="D25930" s="9" t="s">
        <v>1592</v>
      </c>
      <c r="E25930" s="4" t="str">
        <f t="shared" ref="E25930:F25930" si="1042">E25929 </f>
        <v>Group 1</v>
      </c>
      <c r="F25930" s="4" t="str">
        <f t="shared" si="1042"/>
        <v>2200m</v>
      </c>
      <c r="H25930" s="14" t="s">
        <v>1742</v>
      </c>
      <c r="I25930" s="8" t="s">
        <v>247</v>
      </c>
    </row>
    <row r="25931">
      <c r="A25931" s="11">
        <v>9.0</v>
      </c>
      <c r="B25931" s="2" t="s">
        <v>5393</v>
      </c>
      <c r="C25931" s="9" t="s">
        <v>3777</v>
      </c>
      <c r="D25931" s="9" t="s">
        <v>871</v>
      </c>
      <c r="E25931" s="4" t="str">
        <f t="shared" ref="E25931:F25931" si="1043">E25930 </f>
        <v>Group 1</v>
      </c>
      <c r="F25931" s="4" t="str">
        <f t="shared" si="1043"/>
        <v>2200m</v>
      </c>
      <c r="G25931" s="8" t="str">
        <f>IF(COUNTIF('Dam Lines'!A:A,D25931)&gt;0,"Yes","No")</f>
        <v>Yes</v>
      </c>
      <c r="H25931" s="14" t="s">
        <v>1742</v>
      </c>
      <c r="I25931" s="8" t="str">
        <f t="array" ref="I25931">IF(G25931="Yes",XLOOKUP(D25931,'Dam Lines'!A:A,'Dam Lines'!J:J),"")</f>
        <v>FANZA</v>
      </c>
    </row>
    <row r="25932">
      <c r="A25932" s="11">
        <v>10.0</v>
      </c>
      <c r="B25932" s="2" t="s">
        <v>6304</v>
      </c>
      <c r="C25932" s="9" t="s">
        <v>3853</v>
      </c>
      <c r="D25932" s="9" t="s">
        <v>1620</v>
      </c>
      <c r="E25932" s="4" t="str">
        <f t="shared" ref="E25932:F25932" si="1044">E25931 </f>
        <v>Group 1</v>
      </c>
      <c r="F25932" s="4" t="str">
        <f t="shared" si="1044"/>
        <v>2200m</v>
      </c>
      <c r="H25932" s="14" t="s">
        <v>1742</v>
      </c>
      <c r="I25932" s="8" t="s">
        <v>67</v>
      </c>
    </row>
    <row r="25933">
      <c r="A25933" s="11">
        <v>11.0</v>
      </c>
      <c r="B25933" s="2" t="s">
        <v>5470</v>
      </c>
      <c r="C25933" s="9" t="s">
        <v>1802</v>
      </c>
      <c r="D25933" s="9" t="s">
        <v>1569</v>
      </c>
      <c r="E25933" s="4" t="str">
        <f t="shared" ref="E25933:F25933" si="1045">E25932 </f>
        <v>Group 1</v>
      </c>
      <c r="F25933" s="4" t="str">
        <f t="shared" si="1045"/>
        <v>2200m</v>
      </c>
      <c r="H25933" s="14" t="s">
        <v>1742</v>
      </c>
      <c r="I25933" s="8" t="s">
        <v>1571</v>
      </c>
    </row>
    <row r="25934">
      <c r="A25934" s="11">
        <v>12.0</v>
      </c>
      <c r="B25934" s="2" t="s">
        <v>6007</v>
      </c>
      <c r="C25934" s="9" t="s">
        <v>3731</v>
      </c>
      <c r="D25934" s="9" t="s">
        <v>965</v>
      </c>
      <c r="E25934" s="4" t="str">
        <f t="shared" ref="E25934:F25934" si="1046">E25933 </f>
        <v>Group 1</v>
      </c>
      <c r="F25934" s="4" t="str">
        <f t="shared" si="1046"/>
        <v>2200m</v>
      </c>
      <c r="G25934" s="8" t="str">
        <f>IF(COUNTIF('Dam Lines'!A:A,D25934)&gt;0,"Yes","No")</f>
        <v>Yes</v>
      </c>
      <c r="H25934" s="14" t="s">
        <v>1742</v>
      </c>
      <c r="I25934" s="8" t="str">
        <f t="array" ref="I25934">IF(G25934="Yes",XLOOKUP(D25934,'Dam Lines'!A:A,'Dam Lines'!J:J),"")</f>
        <v>MAGNESIE</v>
      </c>
    </row>
    <row r="25935">
      <c r="A25935" s="11">
        <v>13.0</v>
      </c>
      <c r="B25935" s="2" t="s">
        <v>5263</v>
      </c>
      <c r="C25935" s="9" t="s">
        <v>1802</v>
      </c>
      <c r="D25935" s="9" t="s">
        <v>1548</v>
      </c>
      <c r="E25935" s="4" t="str">
        <f t="shared" ref="E25935:F25935" si="1047">E25934 </f>
        <v>Group 1</v>
      </c>
      <c r="F25935" s="4" t="str">
        <f t="shared" si="1047"/>
        <v>2200m</v>
      </c>
      <c r="H25935" s="14" t="s">
        <v>1742</v>
      </c>
      <c r="I25935" s="8" t="s">
        <v>1550</v>
      </c>
    </row>
    <row r="25936">
      <c r="A25936" s="11">
        <v>14.0</v>
      </c>
      <c r="B25936" s="2" t="s">
        <v>6052</v>
      </c>
      <c r="C25936" s="9" t="s">
        <v>1980</v>
      </c>
      <c r="D25936" s="9" t="s">
        <v>1320</v>
      </c>
      <c r="E25936" s="4" t="str">
        <f t="shared" ref="E25936:F25936" si="1048">E25935 </f>
        <v>Group 1</v>
      </c>
      <c r="F25936" s="4" t="str">
        <f t="shared" si="1048"/>
        <v>2200m</v>
      </c>
      <c r="H25936" s="14" t="s">
        <v>1742</v>
      </c>
      <c r="I25936" s="8" t="str">
        <f>VLOOKUP(D25936,'Dam Lines'!$A$2:$J$540,10,false)</f>
        <v>AL KAHEELA AL ZARGA-19</v>
      </c>
    </row>
    <row r="25937">
      <c r="A25937" s="11">
        <v>1.0</v>
      </c>
      <c r="B25937" s="2" t="s">
        <v>6043</v>
      </c>
      <c r="C25937" s="9" t="s">
        <v>1744</v>
      </c>
      <c r="D25937" s="9" t="s">
        <v>1337</v>
      </c>
      <c r="E25937" s="4" t="s">
        <v>2247</v>
      </c>
      <c r="F25937" s="4" t="s">
        <v>1869</v>
      </c>
      <c r="H25937" s="14" t="s">
        <v>1742</v>
      </c>
      <c r="I25937" s="8" t="str">
        <f>VLOOKUP(D25937,'Dam Lines'!$A$2:$J$540,10,false)</f>
        <v>DEBORAH IV</v>
      </c>
    </row>
    <row r="25938">
      <c r="A25938" s="11">
        <v>2.0</v>
      </c>
      <c r="B25938" s="2" t="s">
        <v>4745</v>
      </c>
      <c r="C25938" s="9" t="s">
        <v>1980</v>
      </c>
      <c r="D25938" s="9" t="s">
        <v>244</v>
      </c>
      <c r="E25938" s="4" t="str">
        <f t="shared" ref="E25938:F25938" si="1049">E25937 </f>
        <v>Group 1</v>
      </c>
      <c r="F25938" s="4" t="str">
        <f t="shared" si="1049"/>
        <v>1600m</v>
      </c>
      <c r="G25938" s="8" t="str">
        <f>IF(COUNTIF('Dam Lines'!A:A,D25938)&gt;0,"Yes","No")</f>
        <v>Yes</v>
      </c>
      <c r="H25938" s="14" t="s">
        <v>1742</v>
      </c>
      <c r="I25938" s="8" t="str">
        <f t="array" ref="I25938">IF(G25938="Yes",XLOOKUP(D25938,'Dam Lines'!A:A,'Dam Lines'!J:J),"")</f>
        <v>BASSALA</v>
      </c>
    </row>
    <row r="25939">
      <c r="A25939" s="11">
        <v>3.0</v>
      </c>
      <c r="B25939" s="2" t="s">
        <v>5158</v>
      </c>
      <c r="C25939" s="9" t="s">
        <v>1962</v>
      </c>
      <c r="D25939" s="9" t="s">
        <v>1299</v>
      </c>
      <c r="E25939" s="4" t="str">
        <f t="shared" ref="E25939:F25939" si="1050">E25938 </f>
        <v>Group 1</v>
      </c>
      <c r="F25939" s="4" t="str">
        <f t="shared" si="1050"/>
        <v>1600m</v>
      </c>
      <c r="H25939" s="14" t="s">
        <v>1742</v>
      </c>
      <c r="I25939" s="8" t="str">
        <f>VLOOKUP(D25939,'Dam Lines'!$A$2:$J$540,10,false)</f>
        <v>NEVADA II</v>
      </c>
    </row>
    <row r="25940">
      <c r="A25940" s="11">
        <v>4.0</v>
      </c>
      <c r="B25940" s="2" t="s">
        <v>5794</v>
      </c>
      <c r="C25940" s="9" t="s">
        <v>1962</v>
      </c>
      <c r="D25940" s="9" t="s">
        <v>664</v>
      </c>
      <c r="E25940" s="4" t="str">
        <f t="shared" ref="E25940:F25940" si="1051">E25939 </f>
        <v>Group 1</v>
      </c>
      <c r="F25940" s="4" t="str">
        <f t="shared" si="1051"/>
        <v>1600m</v>
      </c>
      <c r="G25940" s="8" t="str">
        <f>IF(COUNTIF('Dam Lines'!A:A,D25940)&gt;0,"Yes","No")</f>
        <v>Yes</v>
      </c>
      <c r="H25940" s="14" t="s">
        <v>1742</v>
      </c>
      <c r="I25940" s="8" t="str">
        <f t="array" ref="I25940">IF(G25940="Yes",XLOOKUP(D25940,'Dam Lines'!A:A,'Dam Lines'!J:J),"")</f>
        <v>BEDRAFFA</v>
      </c>
    </row>
    <row r="25941">
      <c r="A25941" s="11">
        <v>5.0</v>
      </c>
      <c r="B25941" s="2" t="s">
        <v>5974</v>
      </c>
      <c r="C25941" s="9" t="s">
        <v>4637</v>
      </c>
      <c r="D25941" s="9" t="s">
        <v>2952</v>
      </c>
      <c r="E25941" s="4" t="str">
        <f t="shared" ref="E25941:F25941" si="1052">E25940 </f>
        <v>Group 1</v>
      </c>
      <c r="F25941" s="4" t="str">
        <f t="shared" si="1052"/>
        <v>1600m</v>
      </c>
      <c r="G25941" s="8" t="str">
        <f>IF(COUNTIF('Dam Lines'!A:A,D25941)&gt;0,"Yes","No")</f>
        <v>Yes</v>
      </c>
      <c r="H25941" s="14" t="s">
        <v>1742</v>
      </c>
      <c r="I25941" s="8" t="str">
        <f t="array" ref="I25941">IF(G25941="Yes",XLOOKUP(D25941,'Dam Lines'!A:A,'Dam Lines'!J:J),"")</f>
        <v>DAHSHUR</v>
      </c>
    </row>
    <row r="25942">
      <c r="A25942" s="11">
        <v>6.0</v>
      </c>
      <c r="B25942" s="2" t="s">
        <v>6054</v>
      </c>
      <c r="C25942" s="9" t="s">
        <v>5859</v>
      </c>
      <c r="D25942" s="9" t="s">
        <v>912</v>
      </c>
      <c r="E25942" s="4" t="str">
        <f t="shared" ref="E25942:F25942" si="1053">E25941 </f>
        <v>Group 1</v>
      </c>
      <c r="F25942" s="4" t="str">
        <f t="shared" si="1053"/>
        <v>1600m</v>
      </c>
      <c r="G25942" s="8" t="str">
        <f>IF(COUNTIF('Dam Lines'!A:A,D25942)&gt;0,"Yes","No")</f>
        <v>Yes</v>
      </c>
      <c r="H25942" s="14" t="s">
        <v>1742</v>
      </c>
      <c r="I25942" s="8" t="str">
        <f t="array" ref="I25942">IF(G25942="Yes",XLOOKUP(D25942,'Dam Lines'!A:A,'Dam Lines'!J:J),"")</f>
        <v>NEVADA II</v>
      </c>
    </row>
    <row r="25943">
      <c r="A25943" s="11">
        <v>7.0</v>
      </c>
      <c r="B25943" s="2" t="s">
        <v>5870</v>
      </c>
      <c r="C25943" s="9" t="s">
        <v>3022</v>
      </c>
      <c r="D25943" s="9" t="s">
        <v>1611</v>
      </c>
      <c r="E25943" s="4" t="str">
        <f t="shared" ref="E25943:F25943" si="1054">E25942 </f>
        <v>Group 1</v>
      </c>
      <c r="F25943" s="4" t="str">
        <f t="shared" si="1054"/>
        <v>1600m</v>
      </c>
      <c r="H25943" s="14" t="s">
        <v>1761</v>
      </c>
      <c r="I25943" s="8" t="s">
        <v>14</v>
      </c>
    </row>
    <row r="25944">
      <c r="A25944" s="11">
        <v>8.0</v>
      </c>
      <c r="B25944" s="2" t="s">
        <v>6565</v>
      </c>
      <c r="C25944" s="9" t="s">
        <v>1980</v>
      </c>
      <c r="D25944" s="9" t="s">
        <v>1633</v>
      </c>
      <c r="E25944" s="4" t="str">
        <f t="shared" ref="E25944:F25944" si="1055">E25943 </f>
        <v>Group 1</v>
      </c>
      <c r="F25944" s="4" t="str">
        <f t="shared" si="1055"/>
        <v>1600m</v>
      </c>
      <c r="H25944" s="14" t="s">
        <v>1742</v>
      </c>
      <c r="I25944" s="8" t="s">
        <v>37</v>
      </c>
    </row>
    <row r="25945">
      <c r="A25945" s="11">
        <v>9.0</v>
      </c>
      <c r="B25945" s="2" t="s">
        <v>5299</v>
      </c>
      <c r="C25945" s="9" t="s">
        <v>1744</v>
      </c>
      <c r="D25945" s="9" t="s">
        <v>1304</v>
      </c>
      <c r="E25945" s="4" t="str">
        <f t="shared" ref="E25945:F25945" si="1056">E25944 </f>
        <v>Group 1</v>
      </c>
      <c r="F25945" s="4" t="str">
        <f t="shared" si="1056"/>
        <v>1600m</v>
      </c>
      <c r="H25945" s="14" t="s">
        <v>1742</v>
      </c>
      <c r="I25945" s="8" t="str">
        <f>VLOOKUP(D25945,'Dam Lines'!$A$2:$J$540,10,false)</f>
        <v>N"JIMA</v>
      </c>
    </row>
    <row r="25946">
      <c r="A25946" s="11">
        <v>10.0</v>
      </c>
      <c r="B25946" s="2" t="s">
        <v>5320</v>
      </c>
      <c r="C25946" s="9" t="s">
        <v>1962</v>
      </c>
      <c r="D25946" s="9" t="s">
        <v>51</v>
      </c>
      <c r="E25946" s="4" t="str">
        <f t="shared" ref="E25946:F25946" si="1057">E25945 </f>
        <v>Group 1</v>
      </c>
      <c r="F25946" s="4" t="str">
        <f t="shared" si="1057"/>
        <v>1600m</v>
      </c>
      <c r="G25946" s="8" t="str">
        <f>IF(COUNTIF('Dam Lines'!A:A,D25946)&gt;0,"Yes","No")</f>
        <v>Yes</v>
      </c>
      <c r="H25946" s="14" t="s">
        <v>1742</v>
      </c>
      <c r="I25946" s="8" t="str">
        <f t="array" ref="I25946">IF(G25946="Yes",XLOOKUP(D25946,'Dam Lines'!A:A,'Dam Lines'!J:J),"")</f>
        <v>ELOA</v>
      </c>
    </row>
    <row r="25947">
      <c r="A25947" s="11">
        <v>11.0</v>
      </c>
      <c r="B25947" s="2" t="s">
        <v>4336</v>
      </c>
      <c r="C25947" s="9" t="s">
        <v>3777</v>
      </c>
      <c r="D25947" s="9" t="s">
        <v>377</v>
      </c>
      <c r="E25947" s="4" t="str">
        <f t="shared" ref="E25947:F25947" si="1058">E25946 </f>
        <v>Group 1</v>
      </c>
      <c r="F25947" s="4" t="str">
        <f t="shared" si="1058"/>
        <v>1600m</v>
      </c>
      <c r="G25947" s="8" t="str">
        <f>IF(COUNTIF('Dam Lines'!A:A,D25947)&gt;0,"Yes","No")</f>
        <v>Yes</v>
      </c>
      <c r="H25947" s="14" t="s">
        <v>1742</v>
      </c>
      <c r="I25947" s="8" t="str">
        <f t="array" ref="I25947">IF(G25947="Yes",XLOOKUP(D25947,'Dam Lines'!A:A,'Dam Lines'!J:J),"")</f>
        <v>MADOU</v>
      </c>
    </row>
    <row r="25948">
      <c r="A25948" s="11">
        <v>12.0</v>
      </c>
      <c r="B25948" s="2" t="s">
        <v>6552</v>
      </c>
      <c r="C25948" s="9" t="s">
        <v>4731</v>
      </c>
      <c r="D25948" s="9" t="s">
        <v>1634</v>
      </c>
      <c r="E25948" s="4" t="str">
        <f t="shared" ref="E25948:F25948" si="1059">E25947 </f>
        <v>Group 1</v>
      </c>
      <c r="F25948" s="4" t="str">
        <f t="shared" si="1059"/>
        <v>1600m</v>
      </c>
      <c r="H25948" s="14" t="s">
        <v>1742</v>
      </c>
      <c r="I25948" s="8" t="s">
        <v>67</v>
      </c>
    </row>
    <row r="25949">
      <c r="A25949" s="11">
        <v>13.0</v>
      </c>
      <c r="B25949" s="2" t="s">
        <v>5248</v>
      </c>
      <c r="C25949" s="9" t="s">
        <v>1817</v>
      </c>
      <c r="D25949" s="9" t="s">
        <v>971</v>
      </c>
      <c r="E25949" s="4" t="str">
        <f t="shared" ref="E25949:F25949" si="1060">E25948 </f>
        <v>Group 1</v>
      </c>
      <c r="F25949" s="4" t="str">
        <f t="shared" si="1060"/>
        <v>1600m</v>
      </c>
      <c r="G25949" s="8" t="str">
        <f>IF(COUNTIF('Dam Lines'!A:A,D25949)&gt;0,"Yes","No")</f>
        <v>Yes</v>
      </c>
      <c r="H25949" s="14" t="s">
        <v>1761</v>
      </c>
      <c r="I25949" s="8" t="str">
        <f t="array" ref="I25949">IF(G25949="Yes",XLOOKUP(D25949,'Dam Lines'!A:A,'Dam Lines'!J:J),"")</f>
        <v>MAGNESIE</v>
      </c>
    </row>
    <row r="25950" hidden="1">
      <c r="A25950" s="11">
        <v>1.0</v>
      </c>
      <c r="B25950" s="2" t="s">
        <v>6566</v>
      </c>
      <c r="C25950" s="9" t="s">
        <v>3689</v>
      </c>
      <c r="D25950" s="9" t="s">
        <v>290</v>
      </c>
      <c r="E25950" s="4" t="s">
        <v>1740</v>
      </c>
      <c r="F25950" s="4" t="s">
        <v>1887</v>
      </c>
      <c r="G25950" s="8" t="str">
        <f>IF(COUNTIF('Dam Lines'!A:A,D25950)&gt;0,"Yes","No")</f>
        <v>Yes</v>
      </c>
      <c r="H25950" s="14" t="s">
        <v>1761</v>
      </c>
      <c r="I25950" s="8" t="str">
        <f t="array" ref="I25950">IF(G25950="Yes",XLOOKUP(D25950,'Dam Lines'!A:A,'Dam Lines'!J:J),"")</f>
        <v>KYLA TIKI</v>
      </c>
    </row>
    <row r="25951" hidden="1">
      <c r="A25951" s="11">
        <v>2.0</v>
      </c>
      <c r="B25951" s="2" t="s">
        <v>6369</v>
      </c>
      <c r="C25951" s="9" t="s">
        <v>2058</v>
      </c>
      <c r="D25951" s="9" t="s">
        <v>4376</v>
      </c>
      <c r="E25951" s="4" t="str">
        <f t="shared" ref="E25951:F25951" si="1061">E25950 </f>
        <v>MAIDEN</v>
      </c>
      <c r="F25951" s="4" t="str">
        <f t="shared" si="1061"/>
        <v>1400m</v>
      </c>
      <c r="G25951" s="8" t="str">
        <f>IF(COUNTIF('Dam Lines'!A:A,D25951)&gt;0,"Yes","No")</f>
        <v>No</v>
      </c>
      <c r="H25951" s="14" t="s">
        <v>1742</v>
      </c>
      <c r="I25951" s="8" t="str">
        <f t="array" ref="I25951">IF(G25951="Yes",XLOOKUP(D25951,'Dam Lines'!A:A,'Dam Lines'!J:J),"")</f>
        <v/>
      </c>
    </row>
    <row r="25952" hidden="1">
      <c r="A25952" s="11">
        <v>3.0</v>
      </c>
      <c r="B25952" s="2" t="s">
        <v>6509</v>
      </c>
      <c r="C25952" s="9" t="s">
        <v>1962</v>
      </c>
      <c r="D25952" s="9" t="s">
        <v>524</v>
      </c>
      <c r="E25952" s="4" t="str">
        <f t="shared" ref="E25952:F25952" si="1062">E25951 </f>
        <v>MAIDEN</v>
      </c>
      <c r="F25952" s="4" t="str">
        <f t="shared" si="1062"/>
        <v>1400m</v>
      </c>
      <c r="G25952" s="8" t="str">
        <f>IF(COUNTIF('Dam Lines'!A:A,D25952)&gt;0,"Yes","No")</f>
        <v>Yes</v>
      </c>
      <c r="H25952" s="14" t="s">
        <v>1742</v>
      </c>
      <c r="I25952" s="8" t="str">
        <f t="array" ref="I25952">IF(G25952="Yes",XLOOKUP(D25952,'Dam Lines'!A:A,'Dam Lines'!J:J),"")</f>
        <v>GG MARIPOSA</v>
      </c>
    </row>
    <row r="25953" hidden="1">
      <c r="A25953" s="11">
        <v>4.0</v>
      </c>
      <c r="B25953" s="2" t="s">
        <v>6567</v>
      </c>
      <c r="C25953" s="9" t="s">
        <v>4866</v>
      </c>
      <c r="D25953" s="9" t="s">
        <v>1202</v>
      </c>
      <c r="E25953" s="4" t="str">
        <f t="shared" ref="E25953:F25953" si="1063">E25952 </f>
        <v>MAIDEN</v>
      </c>
      <c r="F25953" s="4" t="str">
        <f t="shared" si="1063"/>
        <v>1400m</v>
      </c>
      <c r="G25953" s="8" t="str">
        <f>IF(COUNTIF('Dam Lines'!A:A,D25953)&gt;0,"Yes","No")</f>
        <v>Yes</v>
      </c>
      <c r="H25953" s="14" t="s">
        <v>1761</v>
      </c>
      <c r="I25953" s="8" t="str">
        <f t="array" ref="I25953">IF(G25953="Yes",XLOOKUP(D25953,'Dam Lines'!A:A,'Dam Lines'!J:J),"")</f>
        <v>FATMA</v>
      </c>
    </row>
    <row r="25954" hidden="1">
      <c r="A25954" s="11">
        <v>5.0</v>
      </c>
      <c r="B25954" s="2" t="s">
        <v>6568</v>
      </c>
      <c r="C25954" s="9" t="s">
        <v>2494</v>
      </c>
      <c r="D25954" s="9" t="s">
        <v>1246</v>
      </c>
      <c r="E25954" s="4" t="str">
        <f t="shared" ref="E25954:F25954" si="1064">E25953 </f>
        <v>MAIDEN</v>
      </c>
      <c r="F25954" s="4" t="str">
        <f t="shared" si="1064"/>
        <v>1400m</v>
      </c>
      <c r="G25954" s="8" t="str">
        <f>IF(COUNTIF('Dam Lines'!A:A,D25954)&gt;0,"Yes","No")</f>
        <v>Yes</v>
      </c>
      <c r="H25954" s="14" t="s">
        <v>1742</v>
      </c>
      <c r="I25954" s="8" t="str">
        <f t="array" ref="I25954">IF(G25954="Yes",XLOOKUP(D25954,'Dam Lines'!A:A,'Dam Lines'!J:J),"")</f>
        <v>JOURA</v>
      </c>
    </row>
    <row r="25955" hidden="1">
      <c r="A25955" s="11">
        <v>6.0</v>
      </c>
      <c r="B25955" s="2" t="s">
        <v>6511</v>
      </c>
      <c r="C25955" s="9" t="s">
        <v>3019</v>
      </c>
      <c r="D25955" s="9" t="s">
        <v>2364</v>
      </c>
      <c r="E25955" s="4" t="str">
        <f t="shared" ref="E25955:F25955" si="1065">E25954 </f>
        <v>MAIDEN</v>
      </c>
      <c r="F25955" s="4" t="str">
        <f t="shared" si="1065"/>
        <v>1400m</v>
      </c>
      <c r="G25955" s="8" t="str">
        <f>IF(COUNTIF('Dam Lines'!A:A,D25955)&gt;0,"Yes","No")</f>
        <v>No</v>
      </c>
      <c r="H25955" s="14" t="s">
        <v>1761</v>
      </c>
      <c r="I25955" s="8" t="str">
        <f t="array" ref="I25955">IF(G25955="Yes",XLOOKUP(D25955,'Dam Lines'!A:A,'Dam Lines'!J:J),"")</f>
        <v/>
      </c>
    </row>
    <row r="25956" hidden="1">
      <c r="A25956" s="11">
        <v>7.0</v>
      </c>
      <c r="B25956" s="2" t="s">
        <v>6569</v>
      </c>
      <c r="C25956" s="9" t="s">
        <v>2239</v>
      </c>
      <c r="D25956" s="9" t="s">
        <v>271</v>
      </c>
      <c r="E25956" s="4" t="str">
        <f t="shared" ref="E25956:F25956" si="1066">E25955 </f>
        <v>MAIDEN</v>
      </c>
      <c r="F25956" s="4" t="str">
        <f t="shared" si="1066"/>
        <v>1400m</v>
      </c>
      <c r="G25956" s="8" t="str">
        <f>IF(COUNTIF('Dam Lines'!A:A,D25956)&gt;0,"Yes","No")</f>
        <v>Yes</v>
      </c>
      <c r="H25956" s="14" t="s">
        <v>1742</v>
      </c>
      <c r="I25956" s="8" t="str">
        <f t="array" ref="I25956">IF(G25956="Yes",XLOOKUP(D25956,'Dam Lines'!A:A,'Dam Lines'!J:J),"")</f>
        <v>SAADA</v>
      </c>
    </row>
    <row r="25957" hidden="1">
      <c r="A25957" s="11">
        <v>8.0</v>
      </c>
      <c r="B25957" s="2" t="s">
        <v>6570</v>
      </c>
      <c r="C25957" s="9" t="s">
        <v>2545</v>
      </c>
      <c r="D25957" s="9" t="s">
        <v>1961</v>
      </c>
      <c r="E25957" s="4" t="str">
        <f t="shared" ref="E25957:F25957" si="1067">E25956 </f>
        <v>MAIDEN</v>
      </c>
      <c r="F25957" s="4" t="str">
        <f t="shared" si="1067"/>
        <v>1400m</v>
      </c>
      <c r="G25957" s="8" t="str">
        <f>IF(COUNTIF('Dam Lines'!A:A,D25957)&gt;0,"Yes","No")</f>
        <v>No</v>
      </c>
      <c r="H25957" s="14" t="s">
        <v>1742</v>
      </c>
      <c r="I25957" s="8" t="str">
        <f t="array" ref="I25957">IF(G25957="Yes",XLOOKUP(D25957,'Dam Lines'!A:A,'Dam Lines'!J:J),"")</f>
        <v/>
      </c>
    </row>
    <row r="25958" hidden="1">
      <c r="A25958" s="11">
        <v>9.0</v>
      </c>
      <c r="B25958" s="2" t="s">
        <v>6571</v>
      </c>
      <c r="C25958" s="9" t="s">
        <v>2494</v>
      </c>
      <c r="D25958" s="9" t="s">
        <v>232</v>
      </c>
      <c r="E25958" s="4" t="str">
        <f t="shared" ref="E25958:F25958" si="1068">E25957 </f>
        <v>MAIDEN</v>
      </c>
      <c r="F25958" s="4" t="str">
        <f t="shared" si="1068"/>
        <v>1400m</v>
      </c>
      <c r="G25958" s="8" t="str">
        <f>IF(COUNTIF('Dam Lines'!A:A,D25958)&gt;0,"Yes","No")</f>
        <v>Yes</v>
      </c>
      <c r="H25958" s="14" t="s">
        <v>1742</v>
      </c>
      <c r="I25958" s="8" t="str">
        <f t="array" ref="I25958">IF(G25958="Yes",XLOOKUP(D25958,'Dam Lines'!A:A,'Dam Lines'!J:J),"")</f>
        <v>GHARDAIA</v>
      </c>
    </row>
    <row r="25959" hidden="1">
      <c r="A25959" s="11">
        <v>10.0</v>
      </c>
      <c r="B25959" s="2" t="s">
        <v>6572</v>
      </c>
      <c r="C25959" s="9" t="s">
        <v>3003</v>
      </c>
      <c r="D25959" s="9" t="s">
        <v>6573</v>
      </c>
      <c r="E25959" s="4" t="str">
        <f t="shared" ref="E25959:F25959" si="1069">E25958 </f>
        <v>MAIDEN</v>
      </c>
      <c r="F25959" s="4" t="str">
        <f t="shared" si="1069"/>
        <v>1400m</v>
      </c>
      <c r="G25959" s="8" t="str">
        <f>IF(COUNTIF('Dam Lines'!A:A,D25959)&gt;0,"Yes","No")</f>
        <v>No</v>
      </c>
      <c r="H25959" s="14" t="s">
        <v>1742</v>
      </c>
      <c r="I25959" s="8" t="str">
        <f t="array" ref="I25959">IF(G25959="Yes",XLOOKUP(D25959,'Dam Lines'!A:A,'Dam Lines'!J:J),"")</f>
        <v/>
      </c>
    </row>
    <row r="25960" hidden="1">
      <c r="A25960" s="11">
        <v>11.0</v>
      </c>
      <c r="B25960" s="2" t="s">
        <v>6574</v>
      </c>
      <c r="C25960" s="9" t="s">
        <v>2647</v>
      </c>
      <c r="D25960" s="9" t="s">
        <v>6575</v>
      </c>
      <c r="E25960" s="4" t="str">
        <f t="shared" ref="E25960:F25960" si="1070">E25959 </f>
        <v>MAIDEN</v>
      </c>
      <c r="F25960" s="4" t="str">
        <f t="shared" si="1070"/>
        <v>1400m</v>
      </c>
      <c r="G25960" s="8" t="str">
        <f>IF(COUNTIF('Dam Lines'!A:A,D25960)&gt;0,"Yes","No")</f>
        <v>No</v>
      </c>
      <c r="H25960" s="14" t="s">
        <v>1742</v>
      </c>
      <c r="I25960" s="8" t="str">
        <f t="array" ref="I25960">IF(G25960="Yes",XLOOKUP(D25960,'Dam Lines'!A:A,'Dam Lines'!J:J),"")</f>
        <v/>
      </c>
    </row>
    <row r="25961" hidden="1">
      <c r="A25961" s="11">
        <v>12.0</v>
      </c>
      <c r="B25961" s="2" t="s">
        <v>6576</v>
      </c>
      <c r="C25961" s="9" t="s">
        <v>3697</v>
      </c>
      <c r="D25961" s="9" t="s">
        <v>5135</v>
      </c>
      <c r="E25961" s="4" t="str">
        <f t="shared" ref="E25961:F25961" si="1071">E25960 </f>
        <v>MAIDEN</v>
      </c>
      <c r="F25961" s="4" t="str">
        <f t="shared" si="1071"/>
        <v>1400m</v>
      </c>
      <c r="G25961" s="8" t="str">
        <f>IF(COUNTIF('Dam Lines'!A:A,D25961)&gt;0,"Yes","No")</f>
        <v>No</v>
      </c>
      <c r="H25961" s="14" t="s">
        <v>1742</v>
      </c>
      <c r="I25961" s="8" t="str">
        <f t="array" ref="I25961">IF(G25961="Yes",XLOOKUP(D25961,'Dam Lines'!A:A,'Dam Lines'!J:J),"")</f>
        <v/>
      </c>
    </row>
    <row r="25962" hidden="1">
      <c r="A25962" s="11">
        <v>13.0</v>
      </c>
      <c r="B25962" s="2" t="s">
        <v>6577</v>
      </c>
      <c r="C25962" s="9" t="s">
        <v>5583</v>
      </c>
      <c r="D25962" s="9" t="s">
        <v>6578</v>
      </c>
      <c r="E25962" s="4" t="str">
        <f t="shared" ref="E25962:F25962" si="1072">E25961 </f>
        <v>MAIDEN</v>
      </c>
      <c r="F25962" s="4" t="str">
        <f t="shared" si="1072"/>
        <v>1400m</v>
      </c>
      <c r="G25962" s="8" t="str">
        <f>IF(COUNTIF('Dam Lines'!A:A,D25962)&gt;0,"Yes","No")</f>
        <v>No</v>
      </c>
      <c r="H25962" s="14" t="s">
        <v>1742</v>
      </c>
      <c r="I25962" s="8" t="str">
        <f t="array" ref="I25962">IF(G25962="Yes",XLOOKUP(D25962,'Dam Lines'!A:A,'Dam Lines'!J:J),"")</f>
        <v/>
      </c>
    </row>
    <row r="25963" hidden="1">
      <c r="A25963" s="11">
        <v>1.0</v>
      </c>
      <c r="B25963" s="2" t="s">
        <v>5627</v>
      </c>
      <c r="C25963" s="9" t="s">
        <v>1962</v>
      </c>
      <c r="D25963" s="9" t="s">
        <v>362</v>
      </c>
      <c r="E25963" s="4" t="s">
        <v>6381</v>
      </c>
      <c r="F25963" s="4" t="s">
        <v>1887</v>
      </c>
      <c r="G25963" s="8" t="str">
        <f>IF(COUNTIF('Dam Lines'!A:A,D25963)&gt;0,"Yes","No")</f>
        <v>Yes</v>
      </c>
      <c r="H25963" s="14" t="s">
        <v>1742</v>
      </c>
      <c r="I25963" s="8" t="str">
        <f t="array" ref="I25963">IF(G25963="Yes",XLOOKUP(D25963,'Dam Lines'!A:A,'Dam Lines'!J:J),"")</f>
        <v>NEVADA II</v>
      </c>
    </row>
    <row r="25964" hidden="1">
      <c r="A25964" s="11">
        <v>2.0</v>
      </c>
      <c r="B25964" s="2" t="s">
        <v>5092</v>
      </c>
      <c r="C25964" s="9" t="s">
        <v>1980</v>
      </c>
      <c r="D25964" s="9" t="s">
        <v>244</v>
      </c>
      <c r="E25964" s="4" t="str">
        <f t="shared" ref="E25964:F25964" si="1073">E25963 </f>
        <v>HANDICAP (0-65)</v>
      </c>
      <c r="F25964" s="4" t="str">
        <f t="shared" si="1073"/>
        <v>1400m</v>
      </c>
      <c r="G25964" s="8" t="str">
        <f>IF(COUNTIF('Dam Lines'!A:A,D25964)&gt;0,"Yes","No")</f>
        <v>Yes</v>
      </c>
      <c r="H25964" s="14" t="s">
        <v>1742</v>
      </c>
      <c r="I25964" s="8" t="str">
        <f t="array" ref="I25964">IF(G25964="Yes",XLOOKUP(D25964,'Dam Lines'!A:A,'Dam Lines'!J:J),"")</f>
        <v>BASSALA</v>
      </c>
    </row>
    <row r="25965" hidden="1">
      <c r="A25965" s="11">
        <v>3.0</v>
      </c>
      <c r="B25965" s="2" t="s">
        <v>5413</v>
      </c>
      <c r="C25965" s="9" t="s">
        <v>2061</v>
      </c>
      <c r="D25965" s="9" t="s">
        <v>752</v>
      </c>
      <c r="E25965" s="4" t="str">
        <f t="shared" ref="E25965:F25965" si="1074">E25964 </f>
        <v>HANDICAP (0-65)</v>
      </c>
      <c r="F25965" s="4" t="str">
        <f t="shared" si="1074"/>
        <v>1400m</v>
      </c>
      <c r="G25965" s="8" t="str">
        <f>IF(COUNTIF('Dam Lines'!A:A,D25965)&gt;0,"Yes","No")</f>
        <v>Yes</v>
      </c>
      <c r="H25965" s="14" t="s">
        <v>1742</v>
      </c>
      <c r="I25965" s="8" t="str">
        <f t="array" ref="I25965">IF(G25965="Yes",XLOOKUP(D25965,'Dam Lines'!A:A,'Dam Lines'!J:J),"")</f>
        <v>GARENA</v>
      </c>
    </row>
    <row r="25966" hidden="1">
      <c r="A25966" s="11">
        <v>4.0</v>
      </c>
      <c r="B25966" s="2" t="s">
        <v>2979</v>
      </c>
      <c r="C25966" s="9" t="s">
        <v>1859</v>
      </c>
      <c r="D25966" s="9" t="s">
        <v>78</v>
      </c>
      <c r="E25966" s="4" t="str">
        <f t="shared" ref="E25966:F25966" si="1075">E25965 </f>
        <v>HANDICAP (0-65)</v>
      </c>
      <c r="F25966" s="4" t="str">
        <f t="shared" si="1075"/>
        <v>1400m</v>
      </c>
      <c r="G25966" s="8" t="str">
        <f>IF(COUNTIF('Dam Lines'!A:A,D25966)&gt;0,"Yes","No")</f>
        <v>Yes</v>
      </c>
      <c r="H25966" s="14" t="s">
        <v>1742</v>
      </c>
      <c r="I25966" s="8" t="str">
        <f t="array" ref="I25966">IF(G25966="Yes",XLOOKUP(D25966,'Dam Lines'!A:A,'Dam Lines'!J:J),"")</f>
        <v>WIKINGS STREAK</v>
      </c>
    </row>
    <row r="25967" hidden="1">
      <c r="A25967" s="11">
        <v>5.0</v>
      </c>
      <c r="B25967" s="2" t="s">
        <v>6033</v>
      </c>
      <c r="C25967" s="9" t="s">
        <v>1886</v>
      </c>
      <c r="D25967" s="9" t="s">
        <v>565</v>
      </c>
      <c r="E25967" s="4" t="str">
        <f t="shared" ref="E25967:F25967" si="1076">E25966 </f>
        <v>HANDICAP (0-65)</v>
      </c>
      <c r="F25967" s="4" t="str">
        <f t="shared" si="1076"/>
        <v>1400m</v>
      </c>
      <c r="G25967" s="8" t="str">
        <f>IF(COUNTIF('Dam Lines'!A:A,D25967)&gt;0,"Yes","No")</f>
        <v>Yes</v>
      </c>
      <c r="H25967" s="14" t="s">
        <v>1742</v>
      </c>
      <c r="I25967" s="8" t="str">
        <f t="array" ref="I25967">IF(G25967="Yes",XLOOKUP(D25967,'Dam Lines'!A:A,'Dam Lines'!J:J),"")</f>
        <v>BASSALA</v>
      </c>
    </row>
    <row r="25968" hidden="1">
      <c r="A25968" s="11">
        <v>6.0</v>
      </c>
      <c r="B25968" s="2" t="s">
        <v>5312</v>
      </c>
      <c r="C25968" s="9" t="s">
        <v>3494</v>
      </c>
      <c r="D25968" s="9" t="s">
        <v>928</v>
      </c>
      <c r="E25968" s="4" t="str">
        <f t="shared" ref="E25968:F25968" si="1077">E25967 </f>
        <v>HANDICAP (0-65)</v>
      </c>
      <c r="F25968" s="4" t="str">
        <f t="shared" si="1077"/>
        <v>1400m</v>
      </c>
      <c r="G25968" s="8" t="str">
        <f>IF(COUNTIF('Dam Lines'!A:A,D25968)&gt;0,"Yes","No")</f>
        <v>Yes</v>
      </c>
      <c r="H25968" s="14" t="s">
        <v>1742</v>
      </c>
      <c r="I25968" s="8" t="str">
        <f t="array" ref="I25968">IF(G25968="Yes",XLOOKUP(D25968,'Dam Lines'!A:A,'Dam Lines'!J:J),"")</f>
        <v>BASSALA</v>
      </c>
    </row>
    <row r="25969" hidden="1">
      <c r="A25969" s="11">
        <v>7.0</v>
      </c>
      <c r="B25969" s="2" t="s">
        <v>5930</v>
      </c>
      <c r="C25969" s="9" t="s">
        <v>1962</v>
      </c>
      <c r="D25969" s="9" t="s">
        <v>5931</v>
      </c>
      <c r="E25969" s="4" t="str">
        <f t="shared" ref="E25969:F25969" si="1078">E25968 </f>
        <v>HANDICAP (0-65)</v>
      </c>
      <c r="F25969" s="4" t="str">
        <f t="shared" si="1078"/>
        <v>1400m</v>
      </c>
      <c r="G25969" s="8" t="str">
        <f>IF(COUNTIF('Dam Lines'!A:A,D25969)&gt;0,"Yes","No")</f>
        <v>No</v>
      </c>
      <c r="H25969" s="14" t="s">
        <v>1742</v>
      </c>
      <c r="I25969" s="8" t="str">
        <f t="array" ref="I25969">IF(G25969="Yes",XLOOKUP(D25969,'Dam Lines'!A:A,'Dam Lines'!J:J),"")</f>
        <v/>
      </c>
    </row>
    <row r="25970" hidden="1">
      <c r="A25970" s="11">
        <v>8.0</v>
      </c>
      <c r="B25970" s="2" t="s">
        <v>4554</v>
      </c>
      <c r="C25970" s="9" t="s">
        <v>2730</v>
      </c>
      <c r="D25970" s="9" t="s">
        <v>1290</v>
      </c>
      <c r="E25970" s="4" t="str">
        <f t="shared" ref="E25970:F25970" si="1079">E25969 </f>
        <v>HANDICAP (0-65)</v>
      </c>
      <c r="F25970" s="4" t="str">
        <f t="shared" si="1079"/>
        <v>1400m</v>
      </c>
      <c r="G25970" s="8" t="str">
        <f>IF(COUNTIF('Dam Lines'!A:A,D25970)&gt;0,"Yes","No")</f>
        <v>Yes</v>
      </c>
      <c r="H25970" s="14" t="s">
        <v>1742</v>
      </c>
      <c r="I25970" s="8" t="str">
        <f t="array" ref="I25970">IF(G25970="Yes",XLOOKUP(D25970,'Dam Lines'!A:A,'Dam Lines'!J:J),"")</f>
        <v>VOLKA DU MONTEIL</v>
      </c>
    </row>
    <row r="25971" hidden="1">
      <c r="A25971" s="11">
        <v>9.0</v>
      </c>
      <c r="B25971" s="2" t="s">
        <v>5577</v>
      </c>
      <c r="C25971" s="9" t="s">
        <v>3739</v>
      </c>
      <c r="D25971" s="9" t="s">
        <v>1086</v>
      </c>
      <c r="E25971" s="4" t="str">
        <f t="shared" ref="E25971:F25971" si="1080">E25970 </f>
        <v>HANDICAP (0-65)</v>
      </c>
      <c r="F25971" s="4" t="str">
        <f t="shared" si="1080"/>
        <v>1400m</v>
      </c>
      <c r="G25971" s="8" t="str">
        <f>IF(COUNTIF('Dam Lines'!A:A,D25971)&gt;0,"Yes","No")</f>
        <v>Yes</v>
      </c>
      <c r="H25971" s="14" t="s">
        <v>1742</v>
      </c>
      <c r="I25971" s="8" t="str">
        <f t="array" ref="I25971">IF(G25971="Yes",XLOOKUP(D25971,'Dam Lines'!A:A,'Dam Lines'!J:J),"")</f>
        <v>NEVADA II</v>
      </c>
    </row>
    <row r="25972" hidden="1">
      <c r="A25972" s="11">
        <v>10.0</v>
      </c>
      <c r="B25972" s="2" t="s">
        <v>5966</v>
      </c>
      <c r="C25972" s="9" t="s">
        <v>3717</v>
      </c>
      <c r="D25972" s="9" t="s">
        <v>1934</v>
      </c>
      <c r="E25972" s="4" t="str">
        <f t="shared" ref="E25972:F25972" si="1081">E25971 </f>
        <v>HANDICAP (0-65)</v>
      </c>
      <c r="F25972" s="4" t="str">
        <f t="shared" si="1081"/>
        <v>1400m</v>
      </c>
      <c r="G25972" s="8" t="str">
        <f>IF(COUNTIF('Dam Lines'!A:A,D25972)&gt;0,"Yes","No")</f>
        <v>No</v>
      </c>
      <c r="H25972" s="14" t="s">
        <v>1761</v>
      </c>
      <c r="I25972" s="8" t="str">
        <f t="array" ref="I25972">IF(G25972="Yes",XLOOKUP(D25972,'Dam Lines'!A:A,'Dam Lines'!J:J),"")</f>
        <v/>
      </c>
    </row>
    <row r="25973" hidden="1">
      <c r="A25973" s="11">
        <v>11.0</v>
      </c>
      <c r="B25973" s="2" t="s">
        <v>3463</v>
      </c>
      <c r="C25973" s="9" t="s">
        <v>3464</v>
      </c>
      <c r="D25973" s="9" t="s">
        <v>640</v>
      </c>
      <c r="E25973" s="4" t="str">
        <f t="shared" ref="E25973:F25973" si="1082">E25972 </f>
        <v>HANDICAP (0-65)</v>
      </c>
      <c r="F25973" s="4" t="str">
        <f t="shared" si="1082"/>
        <v>1400m</v>
      </c>
      <c r="G25973" s="8" t="str">
        <f>IF(COUNTIF('Dam Lines'!A:A,D25973)&gt;0,"Yes","No")</f>
        <v>Yes</v>
      </c>
      <c r="H25973" s="14" t="s">
        <v>1742</v>
      </c>
      <c r="I25973" s="8" t="str">
        <f t="array" ref="I25973">IF(G25973="Yes",XLOOKUP(D25973,'Dam Lines'!A:A,'Dam Lines'!J:J),"")</f>
        <v>FATMA</v>
      </c>
    </row>
    <row r="25974" hidden="1">
      <c r="A25974" s="11">
        <v>12.0</v>
      </c>
      <c r="B25974" s="2" t="s">
        <v>6579</v>
      </c>
      <c r="C25974" s="9" t="s">
        <v>3840</v>
      </c>
      <c r="D25974" s="9" t="s">
        <v>6580</v>
      </c>
      <c r="E25974" s="4" t="str">
        <f t="shared" ref="E25974:F25974" si="1083">E25973 </f>
        <v>HANDICAP (0-65)</v>
      </c>
      <c r="F25974" s="4" t="str">
        <f t="shared" si="1083"/>
        <v>1400m</v>
      </c>
      <c r="G25974" s="8" t="str">
        <f>IF(COUNTIF('Dam Lines'!A:A,D25974)&gt;0,"Yes","No")</f>
        <v>No</v>
      </c>
      <c r="H25974" s="14" t="s">
        <v>1761</v>
      </c>
      <c r="I25974" s="8" t="str">
        <f t="array" ref="I25974">IF(G25974="Yes",XLOOKUP(D25974,'Dam Lines'!A:A,'Dam Lines'!J:J),"")</f>
        <v/>
      </c>
    </row>
    <row r="25975" hidden="1">
      <c r="A25975" s="11">
        <v>13.0</v>
      </c>
      <c r="B25975" s="2" t="s">
        <v>1825</v>
      </c>
      <c r="C25975" s="9" t="s">
        <v>1802</v>
      </c>
      <c r="D25975" s="9" t="s">
        <v>6107</v>
      </c>
      <c r="E25975" s="4" t="str">
        <f t="shared" ref="E25975:F25975" si="1084">E25974 </f>
        <v>HANDICAP (0-65)</v>
      </c>
      <c r="F25975" s="4" t="str">
        <f t="shared" si="1084"/>
        <v>1400m</v>
      </c>
      <c r="G25975" s="8" t="str">
        <f>IF(COUNTIF('Dam Lines'!A:A,D25975)&gt;0,"Yes","No")</f>
        <v>No</v>
      </c>
      <c r="H25975" s="14" t="s">
        <v>1742</v>
      </c>
      <c r="I25975" s="8" t="str">
        <f t="array" ref="I25975">IF(G25975="Yes",XLOOKUP(D25975,'Dam Lines'!A:A,'Dam Lines'!J:J),"")</f>
        <v/>
      </c>
    </row>
    <row r="25976" hidden="1">
      <c r="A25976" s="11">
        <v>14.0</v>
      </c>
      <c r="B25976" s="2" t="s">
        <v>6064</v>
      </c>
      <c r="C25976" s="9" t="s">
        <v>2248</v>
      </c>
      <c r="D25976" s="9" t="s">
        <v>268</v>
      </c>
      <c r="E25976" s="4" t="str">
        <f t="shared" ref="E25976:F25976" si="1085">E25975 </f>
        <v>HANDICAP (0-65)</v>
      </c>
      <c r="F25976" s="4" t="str">
        <f t="shared" si="1085"/>
        <v>1400m</v>
      </c>
      <c r="G25976" s="8" t="str">
        <f>IF(COUNTIF('Dam Lines'!A:A,D25976)&gt;0,"Yes","No")</f>
        <v>Yes</v>
      </c>
      <c r="H25976" s="14" t="s">
        <v>1742</v>
      </c>
      <c r="I25976" s="8" t="str">
        <f t="array" ref="I25976">IF(G25976="Yes",XLOOKUP(D25976,'Dam Lines'!A:A,'Dam Lines'!J:J),"")</f>
        <v>MADOU</v>
      </c>
    </row>
    <row r="25977" hidden="1">
      <c r="A25977" s="11">
        <v>1.0</v>
      </c>
      <c r="B25977" s="2" t="s">
        <v>6491</v>
      </c>
      <c r="C25977" s="9" t="s">
        <v>1980</v>
      </c>
      <c r="D25977" s="9" t="s">
        <v>846</v>
      </c>
      <c r="E25977" s="4" t="s">
        <v>1740</v>
      </c>
      <c r="F25977" s="4" t="s">
        <v>1869</v>
      </c>
      <c r="G25977" s="8" t="str">
        <f>IF(COUNTIF('Dam Lines'!A:A,D25977)&gt;0,"Yes","No")</f>
        <v>Yes</v>
      </c>
      <c r="H25977" s="14" t="s">
        <v>1742</v>
      </c>
      <c r="I25977" s="8" t="str">
        <f t="array" ref="I25977">IF(G25977="Yes",XLOOKUP(D25977,'Dam Lines'!A:A,'Dam Lines'!J:J),"")</f>
        <v>NEVADA II</v>
      </c>
    </row>
    <row r="25978" hidden="1">
      <c r="A25978" s="11">
        <v>2.0</v>
      </c>
      <c r="B25978" s="2" t="s">
        <v>6581</v>
      </c>
      <c r="C25978" s="9" t="s">
        <v>1980</v>
      </c>
      <c r="D25978" s="9" t="s">
        <v>749</v>
      </c>
      <c r="E25978" s="4" t="str">
        <f t="shared" ref="E25978:F25978" si="1086">E25977 </f>
        <v>MAIDEN</v>
      </c>
      <c r="F25978" s="4" t="str">
        <f t="shared" si="1086"/>
        <v>1600m</v>
      </c>
      <c r="G25978" s="8" t="str">
        <f>IF(COUNTIF('Dam Lines'!A:A,D25978)&gt;0,"Yes","No")</f>
        <v>Yes</v>
      </c>
      <c r="H25978" s="14" t="s">
        <v>1761</v>
      </c>
      <c r="I25978" s="8" t="str">
        <f t="array" ref="I25978">IF(G25978="Yes",XLOOKUP(D25978,'Dam Lines'!A:A,'Dam Lines'!J:J),"")</f>
        <v>ASTRALE</v>
      </c>
    </row>
    <row r="25979" hidden="1">
      <c r="A25979" s="11">
        <v>3.0</v>
      </c>
      <c r="B25979" s="2" t="s">
        <v>6432</v>
      </c>
      <c r="C25979" s="9" t="s">
        <v>3022</v>
      </c>
      <c r="D25979" s="9" t="s">
        <v>1717</v>
      </c>
      <c r="E25979" s="4" t="str">
        <f t="shared" ref="E25979:F25979" si="1087">E25978 </f>
        <v>MAIDEN</v>
      </c>
      <c r="F25979" s="4" t="str">
        <f t="shared" si="1087"/>
        <v>1600m</v>
      </c>
      <c r="G25979" s="8" t="str">
        <f>IF(COUNTIF('Dam Lines'!A:A,D25979)&gt;0,"Yes","No")</f>
        <v>Yes</v>
      </c>
      <c r="H25979" s="14" t="s">
        <v>1761</v>
      </c>
      <c r="I25979" s="8" t="str">
        <f t="array" ref="I25979">IF(G25979="Yes",XLOOKUP(D25979,'Dam Lines'!A:A,'Dam Lines'!J:J),"")</f>
        <v>DJEDA</v>
      </c>
    </row>
    <row r="25980" hidden="1">
      <c r="A25980" s="11">
        <v>4.0</v>
      </c>
      <c r="B25980" s="2" t="s">
        <v>6309</v>
      </c>
      <c r="C25980" s="9" t="s">
        <v>3022</v>
      </c>
      <c r="D25980" s="9" t="s">
        <v>4162</v>
      </c>
      <c r="E25980" s="4" t="str">
        <f t="shared" ref="E25980:F25980" si="1088">E25979 </f>
        <v>MAIDEN</v>
      </c>
      <c r="F25980" s="4" t="str">
        <f t="shared" si="1088"/>
        <v>1600m</v>
      </c>
      <c r="G25980" s="8" t="str">
        <f>IF(COUNTIF('Dam Lines'!A:A,D25980)&gt;0,"Yes","No")</f>
        <v>No</v>
      </c>
      <c r="H25980" s="14" t="s">
        <v>1742</v>
      </c>
      <c r="I25980" s="8" t="str">
        <f t="array" ref="I25980">IF(G25980="Yes",XLOOKUP(D25980,'Dam Lines'!A:A,'Dam Lines'!J:J),"")</f>
        <v/>
      </c>
    </row>
    <row r="25981" hidden="1">
      <c r="A25981" s="11">
        <v>5.0</v>
      </c>
      <c r="B25981" s="2" t="s">
        <v>6094</v>
      </c>
      <c r="C25981" s="9" t="s">
        <v>3071</v>
      </c>
      <c r="D25981" s="9" t="s">
        <v>6095</v>
      </c>
      <c r="E25981" s="4" t="str">
        <f t="shared" ref="E25981:F25981" si="1089">E25980 </f>
        <v>MAIDEN</v>
      </c>
      <c r="F25981" s="4" t="str">
        <f t="shared" si="1089"/>
        <v>1600m</v>
      </c>
      <c r="G25981" s="8" t="str">
        <f>IF(COUNTIF('Dam Lines'!A:A,D25981)&gt;0,"Yes","No")</f>
        <v>No</v>
      </c>
      <c r="H25981" s="14" t="s">
        <v>1742</v>
      </c>
      <c r="I25981" s="8" t="str">
        <f t="array" ref="I25981">IF(G25981="Yes",XLOOKUP(D25981,'Dam Lines'!A:A,'Dam Lines'!J:J),"")</f>
        <v/>
      </c>
    </row>
    <row r="25982" hidden="1">
      <c r="A25982" s="11">
        <v>6.0</v>
      </c>
      <c r="B25982" s="2" t="s">
        <v>6582</v>
      </c>
      <c r="C25982" s="9" t="s">
        <v>1817</v>
      </c>
      <c r="D25982" s="9" t="s">
        <v>251</v>
      </c>
      <c r="E25982" s="4" t="str">
        <f t="shared" ref="E25982:F25982" si="1090">E25981 </f>
        <v>MAIDEN</v>
      </c>
      <c r="F25982" s="4" t="str">
        <f t="shared" si="1090"/>
        <v>1600m</v>
      </c>
      <c r="G25982" s="8" t="str">
        <f>IF(COUNTIF('Dam Lines'!A:A,D25982)&gt;0,"Yes","No")</f>
        <v>Yes</v>
      </c>
      <c r="H25982" s="14" t="s">
        <v>1742</v>
      </c>
      <c r="I25982" s="8" t="str">
        <f t="array" ref="I25982">IF(G25982="Yes",XLOOKUP(D25982,'Dam Lines'!A:A,'Dam Lines'!J:J),"")</f>
        <v>PHILIPPA</v>
      </c>
    </row>
    <row r="25983" hidden="1">
      <c r="A25983" s="11">
        <v>7.0</v>
      </c>
      <c r="B25983" s="2" t="s">
        <v>6298</v>
      </c>
      <c r="C25983" s="9" t="s">
        <v>4008</v>
      </c>
      <c r="D25983" s="9" t="s">
        <v>6299</v>
      </c>
      <c r="E25983" s="4" t="str">
        <f t="shared" ref="E25983:F25983" si="1091">E25982 </f>
        <v>MAIDEN</v>
      </c>
      <c r="F25983" s="4" t="str">
        <f t="shared" si="1091"/>
        <v>1600m</v>
      </c>
      <c r="G25983" s="8" t="str">
        <f>IF(COUNTIF('Dam Lines'!A:A,D25983)&gt;0,"Yes","No")</f>
        <v>No</v>
      </c>
      <c r="H25983" s="14" t="s">
        <v>1742</v>
      </c>
      <c r="I25983" s="8" t="str">
        <f t="array" ref="I25983">IF(G25983="Yes",XLOOKUP(D25983,'Dam Lines'!A:A,'Dam Lines'!J:J),"")</f>
        <v/>
      </c>
    </row>
    <row r="25984" hidden="1">
      <c r="A25984" s="11">
        <v>8.0</v>
      </c>
      <c r="B25984" s="2" t="s">
        <v>6583</v>
      </c>
      <c r="C25984" s="9" t="s">
        <v>3022</v>
      </c>
      <c r="D25984" s="9" t="s">
        <v>342</v>
      </c>
      <c r="E25984" s="4" t="str">
        <f t="shared" ref="E25984:F25984" si="1092">E25983 </f>
        <v>MAIDEN</v>
      </c>
      <c r="F25984" s="4" t="str">
        <f t="shared" si="1092"/>
        <v>1600m</v>
      </c>
      <c r="G25984" s="8" t="str">
        <f>IF(COUNTIF('Dam Lines'!A:A,D25984)&gt;0,"Yes","No")</f>
        <v>Yes</v>
      </c>
      <c r="H25984" s="14" t="s">
        <v>1742</v>
      </c>
      <c r="I25984" s="8" t="str">
        <f t="array" ref="I25984">IF(G25984="Yes",XLOOKUP(D25984,'Dam Lines'!A:A,'Dam Lines'!J:J),"")</f>
        <v>MADOU</v>
      </c>
    </row>
    <row r="25985" hidden="1">
      <c r="A25985" s="11">
        <v>9.0</v>
      </c>
      <c r="B25985" s="2" t="s">
        <v>5671</v>
      </c>
      <c r="C25985" s="9" t="s">
        <v>5446</v>
      </c>
      <c r="D25985" s="9" t="s">
        <v>3225</v>
      </c>
      <c r="E25985" s="4" t="str">
        <f t="shared" ref="E25985:F25985" si="1093">E25984 </f>
        <v>MAIDEN</v>
      </c>
      <c r="F25985" s="4" t="str">
        <f t="shared" si="1093"/>
        <v>1600m</v>
      </c>
      <c r="G25985" s="8" t="str">
        <f>IF(COUNTIF('Dam Lines'!A:A,D25985)&gt;0,"Yes","No")</f>
        <v>No</v>
      </c>
      <c r="H25985" s="14" t="s">
        <v>1761</v>
      </c>
      <c r="I25985" s="8" t="str">
        <f t="array" ref="I25985">IF(G25985="Yes",XLOOKUP(D25985,'Dam Lines'!A:A,'Dam Lines'!J:J),"")</f>
        <v/>
      </c>
    </row>
    <row r="25986" hidden="1">
      <c r="A25986" s="11">
        <v>10.0</v>
      </c>
      <c r="B25986" s="2" t="s">
        <v>5364</v>
      </c>
      <c r="C25986" s="9" t="s">
        <v>2248</v>
      </c>
      <c r="D25986" s="9" t="s">
        <v>492</v>
      </c>
      <c r="E25986" s="4" t="str">
        <f t="shared" ref="E25986:F25986" si="1094">E25985 </f>
        <v>MAIDEN</v>
      </c>
      <c r="F25986" s="4" t="str">
        <f t="shared" si="1094"/>
        <v>1600m</v>
      </c>
      <c r="G25986" s="8" t="str">
        <f>IF(COUNTIF('Dam Lines'!A:A,D25986)&gt;0,"Yes","No")</f>
        <v>Yes</v>
      </c>
      <c r="H25986" s="14" t="s">
        <v>1742</v>
      </c>
      <c r="I25986" s="8" t="str">
        <f t="array" ref="I25986">IF(G25986="Yes",XLOOKUP(D25986,'Dam Lines'!A:A,'Dam Lines'!J:J),"")</f>
        <v>ASALA HALEEMA</v>
      </c>
    </row>
    <row r="25987" hidden="1">
      <c r="A25987" s="11">
        <v>11.0</v>
      </c>
      <c r="B25987" s="2" t="s">
        <v>6110</v>
      </c>
      <c r="C25987" s="9" t="s">
        <v>6111</v>
      </c>
      <c r="D25987" s="9" t="s">
        <v>6112</v>
      </c>
      <c r="E25987" s="4" t="str">
        <f t="shared" ref="E25987:F25987" si="1095">E25986 </f>
        <v>MAIDEN</v>
      </c>
      <c r="F25987" s="4" t="str">
        <f t="shared" si="1095"/>
        <v>1600m</v>
      </c>
      <c r="G25987" s="8" t="str">
        <f>IF(COUNTIF('Dam Lines'!A:A,D25987)&gt;0,"Yes","No")</f>
        <v>No</v>
      </c>
      <c r="H25987" s="14" t="s">
        <v>1761</v>
      </c>
      <c r="I25987" s="8" t="str">
        <f t="array" ref="I25987">IF(G25987="Yes",XLOOKUP(D25987,'Dam Lines'!A:A,'Dam Lines'!J:J),"")</f>
        <v/>
      </c>
    </row>
    <row r="25988" hidden="1">
      <c r="A25988" s="11">
        <v>12.0</v>
      </c>
      <c r="B25988" s="2" t="s">
        <v>6548</v>
      </c>
      <c r="C25988" s="9" t="s">
        <v>1980</v>
      </c>
      <c r="D25988" s="9" t="s">
        <v>6320</v>
      </c>
      <c r="E25988" s="4" t="str">
        <f t="shared" ref="E25988:F25988" si="1096">E25987 </f>
        <v>MAIDEN</v>
      </c>
      <c r="F25988" s="4" t="str">
        <f t="shared" si="1096"/>
        <v>1600m</v>
      </c>
      <c r="G25988" s="8" t="str">
        <f>IF(COUNTIF('Dam Lines'!A:A,D25988)&gt;0,"Yes","No")</f>
        <v>No</v>
      </c>
      <c r="H25988" s="14" t="s">
        <v>1761</v>
      </c>
      <c r="I25988" s="8" t="str">
        <f t="array" ref="I25988">IF(G25988="Yes",XLOOKUP(D25988,'Dam Lines'!A:A,'Dam Lines'!J:J),"")</f>
        <v/>
      </c>
    </row>
    <row r="25989" hidden="1">
      <c r="A25989" s="11">
        <v>13.0</v>
      </c>
      <c r="B25989" s="2" t="s">
        <v>5295</v>
      </c>
      <c r="C25989" s="9" t="s">
        <v>3071</v>
      </c>
      <c r="D25989" s="9" t="s">
        <v>5284</v>
      </c>
      <c r="E25989" s="4" t="str">
        <f t="shared" ref="E25989:F25989" si="1097">E25988 </f>
        <v>MAIDEN</v>
      </c>
      <c r="F25989" s="4" t="str">
        <f t="shared" si="1097"/>
        <v>1600m</v>
      </c>
      <c r="G25989" s="8" t="str">
        <f>IF(COUNTIF('Dam Lines'!A:A,D25989)&gt;0,"Yes","No")</f>
        <v>No</v>
      </c>
      <c r="H25989" s="14" t="s">
        <v>1742</v>
      </c>
      <c r="I25989" s="8" t="str">
        <f t="array" ref="I25989">IF(G25989="Yes",XLOOKUP(D25989,'Dam Lines'!A:A,'Dam Lines'!J:J),"")</f>
        <v/>
      </c>
    </row>
    <row r="25990" hidden="1">
      <c r="A25990" s="11">
        <v>14.0</v>
      </c>
      <c r="B25990" s="2" t="s">
        <v>6477</v>
      </c>
      <c r="C25990" s="9" t="s">
        <v>2347</v>
      </c>
      <c r="D25990" s="9" t="s">
        <v>515</v>
      </c>
      <c r="E25990" s="4" t="str">
        <f t="shared" ref="E25990:F25990" si="1098">E25989 </f>
        <v>MAIDEN</v>
      </c>
      <c r="F25990" s="4" t="str">
        <f t="shared" si="1098"/>
        <v>1600m</v>
      </c>
      <c r="G25990" s="8" t="str">
        <f>IF(COUNTIF('Dam Lines'!A:A,D25990)&gt;0,"Yes","No")</f>
        <v>Yes</v>
      </c>
      <c r="H25990" s="14" t="s">
        <v>1742</v>
      </c>
      <c r="I25990" s="8" t="str">
        <f t="array" ref="I25990">IF(G25990="Yes",XLOOKUP(D25990,'Dam Lines'!A:A,'Dam Lines'!J:J),"")</f>
        <v>KARTA</v>
      </c>
    </row>
    <row r="25991" hidden="1">
      <c r="A25991" s="11">
        <v>1.0</v>
      </c>
      <c r="B25991" s="2" t="s">
        <v>5365</v>
      </c>
      <c r="C25991" s="9" t="s">
        <v>3739</v>
      </c>
      <c r="D25991" s="9" t="s">
        <v>950</v>
      </c>
      <c r="E25991" s="4" t="s">
        <v>6385</v>
      </c>
      <c r="F25991" s="4" t="s">
        <v>2438</v>
      </c>
      <c r="G25991" s="8" t="str">
        <f>IF(COUNTIF('Dam Lines'!A:A,D25991)&gt;0,"Yes","No")</f>
        <v>Yes</v>
      </c>
      <c r="H25991" s="14" t="s">
        <v>1742</v>
      </c>
      <c r="I25991" s="8" t="str">
        <f t="array" ref="I25991">IF(G25991="Yes",XLOOKUP(D25991,'Dam Lines'!A:A,'Dam Lines'!J:J),"")</f>
        <v>MANAGIYA AL SAFFRA</v>
      </c>
    </row>
    <row r="25992" hidden="1">
      <c r="A25992" s="11">
        <v>2.0</v>
      </c>
      <c r="B25992" s="2" t="s">
        <v>4532</v>
      </c>
      <c r="C25992" s="9" t="s">
        <v>1962</v>
      </c>
      <c r="D25992" s="9" t="s">
        <v>480</v>
      </c>
      <c r="E25992" s="4" t="str">
        <f t="shared" ref="E25992:F25992" si="1099">E25991 </f>
        <v>HANDICAP (0-80)</v>
      </c>
      <c r="F25992" s="4" t="str">
        <f t="shared" si="1099"/>
        <v>2400m</v>
      </c>
      <c r="G25992" s="8" t="str">
        <f>IF(COUNTIF('Dam Lines'!A:A,D25992)&gt;0,"Yes","No")</f>
        <v>Yes</v>
      </c>
      <c r="H25992" s="14" t="s">
        <v>1742</v>
      </c>
      <c r="I25992" s="8" t="str">
        <f t="array" ref="I25992">IF(G25992="Yes",XLOOKUP(D25992,'Dam Lines'!A:A,'Dam Lines'!J:J),"")</f>
        <v>FATMA</v>
      </c>
    </row>
    <row r="25993" hidden="1">
      <c r="A25993" s="11">
        <v>3.0</v>
      </c>
      <c r="B25993" s="2" t="s">
        <v>5692</v>
      </c>
      <c r="C25993" s="9" t="s">
        <v>5085</v>
      </c>
      <c r="D25993" s="9" t="s">
        <v>681</v>
      </c>
      <c r="E25993" s="4" t="str">
        <f t="shared" ref="E25993:F25993" si="1100">E25992 </f>
        <v>HANDICAP (0-80)</v>
      </c>
      <c r="F25993" s="4" t="str">
        <f t="shared" si="1100"/>
        <v>2400m</v>
      </c>
      <c r="G25993" s="8" t="str">
        <f>IF(COUNTIF('Dam Lines'!A:A,D25993)&gt;0,"Yes","No")</f>
        <v>Yes</v>
      </c>
      <c r="H25993" s="14" t="s">
        <v>1742</v>
      </c>
      <c r="I25993" s="8" t="str">
        <f t="array" ref="I25993">IF(G25993="Yes",XLOOKUP(D25993,'Dam Lines'!A:A,'Dam Lines'!J:J),"")</f>
        <v>FATMA</v>
      </c>
    </row>
    <row r="25994" hidden="1">
      <c r="A25994" s="11">
        <v>4.0</v>
      </c>
      <c r="B25994" s="2" t="s">
        <v>6122</v>
      </c>
      <c r="C25994" s="9" t="s">
        <v>1744</v>
      </c>
      <c r="D25994" s="9" t="s">
        <v>721</v>
      </c>
      <c r="E25994" s="4" t="str">
        <f t="shared" ref="E25994:F25994" si="1101">E25993 </f>
        <v>HANDICAP (0-80)</v>
      </c>
      <c r="F25994" s="4" t="str">
        <f t="shared" si="1101"/>
        <v>2400m</v>
      </c>
      <c r="G25994" s="8" t="str">
        <f>IF(COUNTIF('Dam Lines'!A:A,D25994)&gt;0,"Yes","No")</f>
        <v>Yes</v>
      </c>
      <c r="H25994" s="14" t="s">
        <v>1761</v>
      </c>
      <c r="I25994" s="8" t="str">
        <f t="array" ref="I25994">IF(G25994="Yes",XLOOKUP(D25994,'Dam Lines'!A:A,'Dam Lines'!J:J),"")</f>
        <v>NEVADA II</v>
      </c>
    </row>
    <row r="25995" hidden="1">
      <c r="A25995" s="11">
        <v>5.0</v>
      </c>
      <c r="B25995" s="2" t="s">
        <v>5786</v>
      </c>
      <c r="C25995" s="9" t="s">
        <v>1962</v>
      </c>
      <c r="D25995" s="9" t="s">
        <v>1268</v>
      </c>
      <c r="E25995" s="4" t="str">
        <f t="shared" ref="E25995:F25995" si="1102">E25994 </f>
        <v>HANDICAP (0-80)</v>
      </c>
      <c r="F25995" s="4" t="str">
        <f t="shared" si="1102"/>
        <v>2400m</v>
      </c>
      <c r="G25995" s="8" t="str">
        <f>IF(COUNTIF('Dam Lines'!A:A,D25995)&gt;0,"Yes","No")</f>
        <v>Yes</v>
      </c>
      <c r="H25995" s="14" t="s">
        <v>1761</v>
      </c>
      <c r="I25995" s="8" t="str">
        <f t="array" ref="I25995">IF(G25995="Yes",XLOOKUP(D25995,'Dam Lines'!A:A,'Dam Lines'!J:J),"")</f>
        <v>ASTRALE</v>
      </c>
    </row>
    <row r="25996" hidden="1">
      <c r="A25996" s="11">
        <v>6.0</v>
      </c>
      <c r="B25996" s="2" t="s">
        <v>4930</v>
      </c>
      <c r="C25996" s="9" t="s">
        <v>3739</v>
      </c>
      <c r="D25996" s="9" t="s">
        <v>100</v>
      </c>
      <c r="E25996" s="4" t="str">
        <f t="shared" ref="E25996:F25996" si="1103">E25995 </f>
        <v>HANDICAP (0-80)</v>
      </c>
      <c r="F25996" s="4" t="str">
        <f t="shared" si="1103"/>
        <v>2400m</v>
      </c>
      <c r="G25996" s="8" t="str">
        <f>IF(COUNTIF('Dam Lines'!A:A,D25996)&gt;0,"Yes","No")</f>
        <v>Yes</v>
      </c>
      <c r="H25996" s="14" t="s">
        <v>1742</v>
      </c>
      <c r="I25996" s="8" t="str">
        <f t="array" ref="I25996">IF(G25996="Yes",XLOOKUP(D25996,'Dam Lines'!A:A,'Dam Lines'!J:J),"")</f>
        <v>GAICHI</v>
      </c>
    </row>
    <row r="25997" hidden="1">
      <c r="A25997" s="11">
        <v>7.0</v>
      </c>
      <c r="B25997" s="2" t="s">
        <v>5611</v>
      </c>
      <c r="C25997" s="9" t="s">
        <v>3024</v>
      </c>
      <c r="D25997" s="9" t="s">
        <v>949</v>
      </c>
      <c r="E25997" s="4" t="str">
        <f t="shared" ref="E25997:F25997" si="1104">E25996 </f>
        <v>HANDICAP (0-80)</v>
      </c>
      <c r="F25997" s="4" t="str">
        <f t="shared" si="1104"/>
        <v>2400m</v>
      </c>
      <c r="G25997" s="8" t="str">
        <f>IF(COUNTIF('Dam Lines'!A:A,D25997)&gt;0,"Yes","No")</f>
        <v>Yes</v>
      </c>
      <c r="H25997" s="14" t="s">
        <v>1742</v>
      </c>
      <c r="I25997" s="8" t="str">
        <f t="array" ref="I25997">IF(G25997="Yes",XLOOKUP(D25997,'Dam Lines'!A:A,'Dam Lines'!J:J),"")</f>
        <v>MAMMONA</v>
      </c>
    </row>
    <row r="25998" hidden="1">
      <c r="A25998" s="11">
        <v>8.0</v>
      </c>
      <c r="B25998" s="2" t="s">
        <v>4938</v>
      </c>
      <c r="C25998" s="9" t="s">
        <v>1823</v>
      </c>
      <c r="D25998" s="9" t="s">
        <v>141</v>
      </c>
      <c r="E25998" s="4" t="str">
        <f t="shared" ref="E25998:F25998" si="1105">E25997 </f>
        <v>HANDICAP (0-80)</v>
      </c>
      <c r="F25998" s="4" t="str">
        <f t="shared" si="1105"/>
        <v>2400m</v>
      </c>
      <c r="G25998" s="8" t="str">
        <f>IF(COUNTIF('Dam Lines'!A:A,D25998)&gt;0,"Yes","No")</f>
        <v>Yes</v>
      </c>
      <c r="H25998" s="14" t="s">
        <v>1761</v>
      </c>
      <c r="I25998" s="8" t="str">
        <f t="array" ref="I25998">IF(G25998="Yes",XLOOKUP(D25998,'Dam Lines'!A:A,'Dam Lines'!J:J),"")</f>
        <v>FARBAHAN</v>
      </c>
    </row>
    <row r="25999" hidden="1">
      <c r="A25999" s="11">
        <v>9.0</v>
      </c>
      <c r="B25999" s="2" t="s">
        <v>5968</v>
      </c>
      <c r="C25999" s="9" t="s">
        <v>2405</v>
      </c>
      <c r="D25999" s="9" t="s">
        <v>5969</v>
      </c>
      <c r="E25999" s="4" t="str">
        <f t="shared" ref="E25999:F25999" si="1106">E25998 </f>
        <v>HANDICAP (0-80)</v>
      </c>
      <c r="F25999" s="4" t="str">
        <f t="shared" si="1106"/>
        <v>2400m</v>
      </c>
      <c r="G25999" s="8" t="str">
        <f>IF(COUNTIF('Dam Lines'!A:A,D25999)&gt;0,"Yes","No")</f>
        <v>No</v>
      </c>
      <c r="H25999" s="14" t="s">
        <v>1761</v>
      </c>
      <c r="I25999" s="8" t="str">
        <f t="array" ref="I25999">IF(G25999="Yes",XLOOKUP(D25999,'Dam Lines'!A:A,'Dam Lines'!J:J),"")</f>
        <v/>
      </c>
    </row>
    <row r="26000" hidden="1">
      <c r="A26000" s="11">
        <v>10.0</v>
      </c>
      <c r="B26000" s="2" t="s">
        <v>5865</v>
      </c>
      <c r="C26000" s="9" t="s">
        <v>1886</v>
      </c>
      <c r="D26000" s="9" t="s">
        <v>580</v>
      </c>
      <c r="E26000" s="4" t="str">
        <f t="shared" ref="E26000:F26000" si="1107">E25999 </f>
        <v>HANDICAP (0-80)</v>
      </c>
      <c r="F26000" s="4" t="str">
        <f t="shared" si="1107"/>
        <v>2400m</v>
      </c>
      <c r="G26000" s="8" t="str">
        <f>IF(COUNTIF('Dam Lines'!A:A,D26000)&gt;0,"Yes","No")</f>
        <v>Yes</v>
      </c>
      <c r="H26000" s="14" t="s">
        <v>1742</v>
      </c>
      <c r="I26000" s="8" t="str">
        <f t="array" ref="I26000">IF(G26000="Yes",XLOOKUP(D26000,'Dam Lines'!A:A,'Dam Lines'!J:J),"")</f>
        <v>NEVADA II</v>
      </c>
    </row>
    <row r="26001" hidden="1">
      <c r="A26001" s="11">
        <v>11.0</v>
      </c>
      <c r="B26001" s="2" t="s">
        <v>5241</v>
      </c>
      <c r="C26001" s="9" t="s">
        <v>1980</v>
      </c>
      <c r="D26001" s="9" t="s">
        <v>565</v>
      </c>
      <c r="E26001" s="4" t="str">
        <f t="shared" ref="E26001:F26001" si="1108">E26000 </f>
        <v>HANDICAP (0-80)</v>
      </c>
      <c r="F26001" s="4" t="str">
        <f t="shared" si="1108"/>
        <v>2400m</v>
      </c>
      <c r="G26001" s="8" t="str">
        <f>IF(COUNTIF('Dam Lines'!A:A,D26001)&gt;0,"Yes","No")</f>
        <v>Yes</v>
      </c>
      <c r="H26001" s="14" t="s">
        <v>1742</v>
      </c>
      <c r="I26001" s="8" t="str">
        <f t="array" ref="I26001">IF(G26001="Yes",XLOOKUP(D26001,'Dam Lines'!A:A,'Dam Lines'!J:J),"")</f>
        <v>BASSALA</v>
      </c>
    </row>
    <row r="26002" hidden="1">
      <c r="A26002" s="11">
        <v>12.0</v>
      </c>
      <c r="B26002" s="2" t="s">
        <v>5332</v>
      </c>
      <c r="C26002" s="9" t="s">
        <v>3000</v>
      </c>
      <c r="D26002" s="9" t="s">
        <v>625</v>
      </c>
      <c r="E26002" s="4" t="str">
        <f t="shared" ref="E26002:F26002" si="1109">E26001 </f>
        <v>HANDICAP (0-80)</v>
      </c>
      <c r="F26002" s="4" t="str">
        <f t="shared" si="1109"/>
        <v>2400m</v>
      </c>
      <c r="G26002" s="8" t="str">
        <f>IF(COUNTIF('Dam Lines'!A:A,D26002)&gt;0,"Yes","No")</f>
        <v>Yes</v>
      </c>
      <c r="H26002" s="14" t="s">
        <v>1742</v>
      </c>
      <c r="I26002" s="8" t="str">
        <f t="array" ref="I26002">IF(G26002="Yes",XLOOKUP(D26002,'Dam Lines'!A:A,'Dam Lines'!J:J),"")</f>
        <v>NEVADA II</v>
      </c>
    </row>
    <row r="26003" hidden="1">
      <c r="A26003" s="11">
        <v>13.0</v>
      </c>
      <c r="B26003" s="2" t="s">
        <v>5155</v>
      </c>
      <c r="C26003" s="9" t="s">
        <v>1886</v>
      </c>
      <c r="D26003" s="9" t="s">
        <v>2439</v>
      </c>
      <c r="E26003" s="4" t="str">
        <f t="shared" ref="E26003:F26003" si="1110">E26002 </f>
        <v>HANDICAP (0-80)</v>
      </c>
      <c r="F26003" s="4" t="str">
        <f t="shared" si="1110"/>
        <v>2400m</v>
      </c>
      <c r="G26003" s="8" t="str">
        <f>IF(COUNTIF('Dam Lines'!A:A,D26003)&gt;0,"Yes","No")</f>
        <v>No</v>
      </c>
      <c r="H26003" s="14" t="s">
        <v>1742</v>
      </c>
      <c r="I26003" s="8" t="str">
        <f t="array" ref="I26003">IF(G26003="Yes",XLOOKUP(D26003,'Dam Lines'!A:A,'Dam Lines'!J:J),"")</f>
        <v/>
      </c>
    </row>
    <row r="26004" hidden="1">
      <c r="A26004" s="11">
        <v>14.0</v>
      </c>
      <c r="B26004" s="2" t="s">
        <v>4134</v>
      </c>
      <c r="C26004" s="9" t="s">
        <v>1859</v>
      </c>
      <c r="D26004" s="9" t="s">
        <v>315</v>
      </c>
      <c r="E26004" s="4" t="str">
        <f t="shared" ref="E26004:F26004" si="1111">E26003 </f>
        <v>HANDICAP (0-80)</v>
      </c>
      <c r="F26004" s="4" t="str">
        <f t="shared" si="1111"/>
        <v>2400m</v>
      </c>
      <c r="G26004" s="8" t="str">
        <f>IF(COUNTIF('Dam Lines'!A:A,D26004)&gt;0,"Yes","No")</f>
        <v>Yes</v>
      </c>
      <c r="H26004" s="14" t="s">
        <v>1742</v>
      </c>
      <c r="I26004" s="8" t="str">
        <f t="array" ref="I26004">IF(G26004="Yes",XLOOKUP(D26004,'Dam Lines'!A:A,'Dam Lines'!J:J),"")</f>
        <v>BASSALA</v>
      </c>
    </row>
    <row r="26005" hidden="1">
      <c r="A26005" s="11">
        <v>1.0</v>
      </c>
      <c r="B26005" s="2" t="s">
        <v>4528</v>
      </c>
      <c r="C26005" s="9" t="s">
        <v>1962</v>
      </c>
      <c r="D26005" s="9" t="s">
        <v>252</v>
      </c>
      <c r="E26005" s="4" t="s">
        <v>6417</v>
      </c>
      <c r="F26005" s="4" t="s">
        <v>2438</v>
      </c>
      <c r="G26005" s="8" t="str">
        <f>IF(COUNTIF('Dam Lines'!A:A,D26005)&gt;0,"Yes","No")</f>
        <v>Yes</v>
      </c>
      <c r="H26005" s="14" t="s">
        <v>1742</v>
      </c>
      <c r="I26005" s="8" t="str">
        <f t="array" ref="I26005">IF(G26005="Yes",XLOOKUP(D26005,'Dam Lines'!A:A,'Dam Lines'!J:J),"")</f>
        <v>FATMA</v>
      </c>
    </row>
    <row r="26006" hidden="1">
      <c r="A26006" s="11">
        <v>2.0</v>
      </c>
      <c r="B26006" s="2" t="s">
        <v>5084</v>
      </c>
      <c r="C26006" s="9" t="s">
        <v>5085</v>
      </c>
      <c r="D26006" s="9" t="s">
        <v>61</v>
      </c>
      <c r="E26006" s="4" t="str">
        <f t="shared" ref="E26006:F26006" si="1112">E26005 </f>
        <v>HANDICAP (0-100)</v>
      </c>
      <c r="F26006" s="4" t="str">
        <f t="shared" si="1112"/>
        <v>2400m</v>
      </c>
      <c r="G26006" s="8" t="str">
        <f>IF(COUNTIF('Dam Lines'!A:A,D26006)&gt;0,"Yes","No")</f>
        <v>Yes</v>
      </c>
      <c r="H26006" s="14" t="s">
        <v>1742</v>
      </c>
      <c r="I26006" s="8" t="str">
        <f t="array" ref="I26006">IF(G26006="Yes",XLOOKUP(D26006,'Dam Lines'!A:A,'Dam Lines'!J:J),"")</f>
        <v>MADOU</v>
      </c>
    </row>
    <row r="26007" hidden="1">
      <c r="A26007" s="11">
        <v>3.0</v>
      </c>
      <c r="B26007" s="2" t="s">
        <v>5875</v>
      </c>
      <c r="C26007" s="9" t="s">
        <v>3022</v>
      </c>
      <c r="D26007" s="9" t="s">
        <v>295</v>
      </c>
      <c r="E26007" s="4" t="str">
        <f t="shared" ref="E26007:F26007" si="1113">E26006 </f>
        <v>HANDICAP (0-100)</v>
      </c>
      <c r="F26007" s="4" t="str">
        <f t="shared" si="1113"/>
        <v>2400m</v>
      </c>
      <c r="G26007" s="8" t="str">
        <f>IF(COUNTIF('Dam Lines'!A:A,D26007)&gt;0,"Yes","No")</f>
        <v>Yes</v>
      </c>
      <c r="H26007" s="14" t="s">
        <v>1742</v>
      </c>
      <c r="I26007" s="8" t="str">
        <f t="array" ref="I26007">IF(G26007="Yes",XLOOKUP(D26007,'Dam Lines'!A:A,'Dam Lines'!J:J),"")</f>
        <v>NEVADA II</v>
      </c>
    </row>
    <row r="26008" hidden="1">
      <c r="A26008" s="11">
        <v>4.0</v>
      </c>
      <c r="B26008" s="2" t="s">
        <v>5907</v>
      </c>
      <c r="C26008" s="9" t="s">
        <v>1823</v>
      </c>
      <c r="D26008" s="9" t="s">
        <v>1602</v>
      </c>
      <c r="E26008" s="4" t="str">
        <f t="shared" ref="E26008:F26008" si="1114">E26007 </f>
        <v>HANDICAP (0-100)</v>
      </c>
      <c r="F26008" s="4" t="str">
        <f t="shared" si="1114"/>
        <v>2400m</v>
      </c>
      <c r="G26008" s="8" t="str">
        <f>IF(COUNTIF('Dam Lines'!A:A,D26008)&gt;0,"Yes","No")</f>
        <v>Yes</v>
      </c>
      <c r="H26008" s="14" t="s">
        <v>1742</v>
      </c>
      <c r="I26008" s="8" t="str">
        <f t="array" ref="I26008">IF(G26008="Yes",XLOOKUP(D26008,'Dam Lines'!A:A,'Dam Lines'!J:J),"")</f>
        <v>BASSALA</v>
      </c>
    </row>
    <row r="26009" hidden="1">
      <c r="A26009" s="11">
        <v>5.0</v>
      </c>
      <c r="B26009" s="2" t="s">
        <v>6562</v>
      </c>
      <c r="C26009" s="9" t="s">
        <v>1980</v>
      </c>
      <c r="D26009" s="9" t="s">
        <v>6563</v>
      </c>
      <c r="E26009" s="4" t="str">
        <f t="shared" ref="E26009:F26009" si="1115">E26008 </f>
        <v>HANDICAP (0-100)</v>
      </c>
      <c r="F26009" s="4" t="str">
        <f t="shared" si="1115"/>
        <v>2400m</v>
      </c>
      <c r="G26009" s="8" t="str">
        <f>IF(COUNTIF('Dam Lines'!A:A,D26009)&gt;0,"Yes","No")</f>
        <v>No</v>
      </c>
      <c r="H26009" s="14" t="s">
        <v>1742</v>
      </c>
      <c r="I26009" s="8" t="str">
        <f t="array" ref="I26009">IF(G26009="Yes",XLOOKUP(D26009,'Dam Lines'!A:A,'Dam Lines'!J:J),"")</f>
        <v/>
      </c>
    </row>
    <row r="26010" hidden="1">
      <c r="A26010" s="11">
        <v>6.0</v>
      </c>
      <c r="B26010" s="2" t="s">
        <v>5910</v>
      </c>
      <c r="C26010" s="9" t="s">
        <v>3022</v>
      </c>
      <c r="D26010" s="9" t="s">
        <v>5911</v>
      </c>
      <c r="E26010" s="4" t="str">
        <f t="shared" ref="E26010:F26010" si="1116">E26009 </f>
        <v>HANDICAP (0-100)</v>
      </c>
      <c r="F26010" s="4" t="str">
        <f t="shared" si="1116"/>
        <v>2400m</v>
      </c>
      <c r="G26010" s="8" t="str">
        <f>IF(COUNTIF('Dam Lines'!A:A,D26010)&gt;0,"Yes","No")</f>
        <v>No</v>
      </c>
      <c r="H26010" s="14" t="s">
        <v>1742</v>
      </c>
      <c r="I26010" s="8" t="str">
        <f t="array" ref="I26010">IF(G26010="Yes",XLOOKUP(D26010,'Dam Lines'!A:A,'Dam Lines'!J:J),"")</f>
        <v/>
      </c>
    </row>
    <row r="26011" hidden="1">
      <c r="A26011" s="11">
        <v>7.0</v>
      </c>
      <c r="B26011" s="2" t="s">
        <v>5594</v>
      </c>
      <c r="C26011" s="9" t="s">
        <v>4741</v>
      </c>
      <c r="D26011" s="9" t="s">
        <v>68</v>
      </c>
      <c r="E26011" s="4" t="str">
        <f t="shared" ref="E26011:F26011" si="1117">E26010 </f>
        <v>HANDICAP (0-100)</v>
      </c>
      <c r="F26011" s="4" t="str">
        <f t="shared" si="1117"/>
        <v>2400m</v>
      </c>
      <c r="G26011" s="8" t="str">
        <f>IF(COUNTIF('Dam Lines'!A:A,D26011)&gt;0,"Yes","No")</f>
        <v>Yes</v>
      </c>
      <c r="H26011" s="14" t="s">
        <v>1742</v>
      </c>
      <c r="I26011" s="8" t="str">
        <f t="array" ref="I26011">IF(G26011="Yes",XLOOKUP(D26011,'Dam Lines'!A:A,'Dam Lines'!J:J),"")</f>
        <v>NEVADA II</v>
      </c>
    </row>
    <row r="26012" hidden="1">
      <c r="A26012" s="11">
        <v>8.0</v>
      </c>
      <c r="B26012" s="2" t="s">
        <v>4102</v>
      </c>
      <c r="C26012" s="9" t="s">
        <v>3739</v>
      </c>
      <c r="D26012" s="9" t="s">
        <v>1085</v>
      </c>
      <c r="E26012" s="4" t="str">
        <f t="shared" ref="E26012:F26012" si="1118">E26011 </f>
        <v>HANDICAP (0-100)</v>
      </c>
      <c r="F26012" s="4" t="str">
        <f t="shared" si="1118"/>
        <v>2400m</v>
      </c>
      <c r="G26012" s="8" t="str">
        <f>IF(COUNTIF('Dam Lines'!A:A,D26012)&gt;0,"Yes","No")</f>
        <v>Yes</v>
      </c>
      <c r="H26012" s="14" t="s">
        <v>1742</v>
      </c>
      <c r="I26012" s="8" t="str">
        <f t="array" ref="I26012">IF(G26012="Yes",XLOOKUP(D26012,'Dam Lines'!A:A,'Dam Lines'!J:J),"")</f>
        <v>NEVADA II</v>
      </c>
    </row>
    <row r="26013" hidden="1">
      <c r="A26013" s="11">
        <v>9.0</v>
      </c>
      <c r="B26013" s="2" t="s">
        <v>5041</v>
      </c>
      <c r="C26013" s="9" t="s">
        <v>4731</v>
      </c>
      <c r="D26013" s="9" t="s">
        <v>1553</v>
      </c>
      <c r="E26013" s="4" t="str">
        <f t="shared" ref="E26013:F26013" si="1119">E26012 </f>
        <v>HANDICAP (0-100)</v>
      </c>
      <c r="F26013" s="4" t="str">
        <f t="shared" si="1119"/>
        <v>2400m</v>
      </c>
      <c r="G26013" s="8" t="str">
        <f>IF(COUNTIF('Dam Lines'!A:A,D26013)&gt;0,"Yes","No")</f>
        <v>Yes</v>
      </c>
      <c r="H26013" s="14" t="s">
        <v>1742</v>
      </c>
      <c r="I26013" s="8" t="str">
        <f t="array" ref="I26013">IF(G26013="Yes",XLOOKUP(D26013,'Dam Lines'!A:A,'Dam Lines'!J:J),"")</f>
        <v>MADOU</v>
      </c>
    </row>
    <row r="26014" hidden="1">
      <c r="A26014" s="11">
        <v>10.0</v>
      </c>
      <c r="B26014" s="2" t="s">
        <v>5723</v>
      </c>
      <c r="C26014" s="9" t="s">
        <v>3186</v>
      </c>
      <c r="D26014" s="9" t="s">
        <v>302</v>
      </c>
      <c r="E26014" s="4" t="str">
        <f t="shared" ref="E26014:F26014" si="1120">E26013 </f>
        <v>HANDICAP (0-100)</v>
      </c>
      <c r="F26014" s="4" t="str">
        <f t="shared" si="1120"/>
        <v>2400m</v>
      </c>
      <c r="G26014" s="8" t="str">
        <f>IF(COUNTIF('Dam Lines'!A:A,D26014)&gt;0,"Yes","No")</f>
        <v>Yes</v>
      </c>
      <c r="H26014" s="14" t="s">
        <v>1761</v>
      </c>
      <c r="I26014" s="8" t="str">
        <f t="array" ref="I26014">IF(G26014="Yes",XLOOKUP(D26014,'Dam Lines'!A:A,'Dam Lines'!J:J),"")</f>
        <v>FATMA</v>
      </c>
    </row>
    <row r="26015" hidden="1">
      <c r="A26015" s="11">
        <v>11.0</v>
      </c>
      <c r="B26015" s="2" t="s">
        <v>5211</v>
      </c>
      <c r="C26015" s="9" t="s">
        <v>5085</v>
      </c>
      <c r="D26015" s="9" t="s">
        <v>741</v>
      </c>
      <c r="E26015" s="4" t="str">
        <f t="shared" ref="E26015:F26015" si="1121">E26014 </f>
        <v>HANDICAP (0-100)</v>
      </c>
      <c r="F26015" s="4" t="str">
        <f t="shared" si="1121"/>
        <v>2400m</v>
      </c>
      <c r="G26015" s="8" t="str">
        <f>IF(COUNTIF('Dam Lines'!A:A,D26015)&gt;0,"Yes","No")</f>
        <v>Yes</v>
      </c>
      <c r="H26015" s="14" t="s">
        <v>1742</v>
      </c>
      <c r="I26015" s="8" t="str">
        <f t="array" ref="I26015">IF(G26015="Yes",XLOOKUP(D26015,'Dam Lines'!A:A,'Dam Lines'!J:J),"")</f>
        <v>NEVADA II</v>
      </c>
    </row>
    <row r="26016" hidden="1">
      <c r="A26016" s="11">
        <v>12.0</v>
      </c>
      <c r="B26016" s="2" t="s">
        <v>6039</v>
      </c>
      <c r="C26016" s="9" t="s">
        <v>3717</v>
      </c>
      <c r="D26016" s="9" t="s">
        <v>876</v>
      </c>
      <c r="E26016" s="4" t="str">
        <f t="shared" ref="E26016:F26016" si="1122">E26015 </f>
        <v>HANDICAP (0-100)</v>
      </c>
      <c r="F26016" s="4" t="str">
        <f t="shared" si="1122"/>
        <v>2400m</v>
      </c>
      <c r="G26016" s="8" t="str">
        <f>IF(COUNTIF('Dam Lines'!A:A,D26016)&gt;0,"Yes","No")</f>
        <v>Yes</v>
      </c>
      <c r="H26016" s="14" t="s">
        <v>1761</v>
      </c>
      <c r="I26016" s="8" t="str">
        <f t="array" ref="I26016">IF(G26016="Yes",XLOOKUP(D26016,'Dam Lines'!A:A,'Dam Lines'!J:J),"")</f>
        <v>KYLA TIKI</v>
      </c>
    </row>
    <row r="26017" hidden="1">
      <c r="A26017" s="11">
        <v>13.0</v>
      </c>
      <c r="B26017" s="2" t="s">
        <v>3346</v>
      </c>
      <c r="C26017" s="9" t="s">
        <v>1962</v>
      </c>
      <c r="D26017" s="9" t="s">
        <v>1262</v>
      </c>
      <c r="E26017" s="4" t="str">
        <f t="shared" ref="E26017:F26017" si="1123">E26016 </f>
        <v>HANDICAP (0-100)</v>
      </c>
      <c r="F26017" s="4" t="str">
        <f t="shared" si="1123"/>
        <v>2400m</v>
      </c>
      <c r="G26017" s="8" t="str">
        <f>IF(COUNTIF('Dam Lines'!A:A,D26017)&gt;0,"Yes","No")</f>
        <v>Yes</v>
      </c>
      <c r="H26017" s="14" t="s">
        <v>1742</v>
      </c>
      <c r="I26017" s="8" t="str">
        <f t="array" ref="I26017">IF(G26017="Yes",XLOOKUP(D26017,'Dam Lines'!A:A,'Dam Lines'!J:J),"")</f>
        <v>HALA AL THANIYA</v>
      </c>
    </row>
    <row r="26018" hidden="1">
      <c r="A26018" s="11">
        <v>14.0</v>
      </c>
      <c r="B26018" s="2" t="s">
        <v>6554</v>
      </c>
      <c r="C26018" s="9" t="s">
        <v>4731</v>
      </c>
      <c r="D26018" s="9" t="s">
        <v>5972</v>
      </c>
      <c r="E26018" s="4" t="str">
        <f t="shared" ref="E26018:F26018" si="1124">E26017 </f>
        <v>HANDICAP (0-100)</v>
      </c>
      <c r="F26018" s="4" t="str">
        <f t="shared" si="1124"/>
        <v>2400m</v>
      </c>
      <c r="G26018" s="8" t="str">
        <f>IF(COUNTIF('Dam Lines'!A:A,D26018)&gt;0,"Yes","No")</f>
        <v>No</v>
      </c>
      <c r="H26018" s="14" t="s">
        <v>1742</v>
      </c>
      <c r="I26018" s="8" t="str">
        <f t="array" ref="I26018">IF(G26018="Yes",XLOOKUP(D26018,'Dam Lines'!A:A,'Dam Lines'!J:J),"")</f>
        <v/>
      </c>
    </row>
    <row r="26019" hidden="1">
      <c r="A26019" s="11">
        <v>1.0</v>
      </c>
      <c r="B26019" s="2" t="s">
        <v>4485</v>
      </c>
      <c r="C26019" s="9" t="s">
        <v>2479</v>
      </c>
      <c r="D26019" s="9" t="s">
        <v>1540</v>
      </c>
      <c r="E26019" s="4" t="s">
        <v>6382</v>
      </c>
      <c r="F26019" s="4" t="s">
        <v>6042</v>
      </c>
      <c r="G26019" s="8" t="str">
        <f>IF(COUNTIF('Dam Lines'!A:A,D26019)&gt;0,"Yes","No")</f>
        <v>Yes</v>
      </c>
      <c r="H26019" s="14" t="s">
        <v>1742</v>
      </c>
      <c r="I26019" s="8" t="str">
        <f t="array" ref="I26019">IF(G26019="Yes",XLOOKUP(D26019,'Dam Lines'!A:A,'Dam Lines'!J:J),"")</f>
        <v>ELD BEE ARIN</v>
      </c>
    </row>
    <row r="26020" hidden="1">
      <c r="A26020" s="11">
        <v>2.0</v>
      </c>
      <c r="B26020" s="2" t="s">
        <v>5505</v>
      </c>
      <c r="C26020" s="9" t="s">
        <v>5085</v>
      </c>
      <c r="D26020" s="9" t="s">
        <v>491</v>
      </c>
      <c r="E26020" s="4" t="str">
        <f t="shared" ref="E26020:F26020" si="1125">E26019 </f>
        <v>HANDICAP (0-90)</v>
      </c>
      <c r="F26020" s="4" t="str">
        <f t="shared" si="1125"/>
        <v>1950m</v>
      </c>
      <c r="G26020" s="8" t="str">
        <f>IF(COUNTIF('Dam Lines'!A:A,D26020)&gt;0,"Yes","No")</f>
        <v>Yes</v>
      </c>
      <c r="H26020" s="14" t="s">
        <v>1761</v>
      </c>
      <c r="I26020" s="8" t="str">
        <f t="array" ref="I26020">IF(G26020="Yes",XLOOKUP(D26020,'Dam Lines'!A:A,'Dam Lines'!J:J),"")</f>
        <v>NEVADA II</v>
      </c>
    </row>
    <row r="26021" hidden="1">
      <c r="A26021" s="11">
        <v>3.0</v>
      </c>
      <c r="B26021" s="2" t="s">
        <v>4532</v>
      </c>
      <c r="C26021" s="9" t="s">
        <v>1962</v>
      </c>
      <c r="D26021" s="9" t="s">
        <v>480</v>
      </c>
      <c r="E26021" s="4" t="str">
        <f t="shared" ref="E26021:F26021" si="1126">E26020 </f>
        <v>HANDICAP (0-90)</v>
      </c>
      <c r="F26021" s="4" t="str">
        <f t="shared" si="1126"/>
        <v>1950m</v>
      </c>
      <c r="G26021" s="8" t="str">
        <f>IF(COUNTIF('Dam Lines'!A:A,D26021)&gt;0,"Yes","No")</f>
        <v>Yes</v>
      </c>
      <c r="H26021" s="14" t="s">
        <v>1742</v>
      </c>
      <c r="I26021" s="8" t="str">
        <f t="array" ref="I26021">IF(G26021="Yes",XLOOKUP(D26021,'Dam Lines'!A:A,'Dam Lines'!J:J),"")</f>
        <v>FATMA</v>
      </c>
    </row>
    <row r="26022" hidden="1">
      <c r="A26022" s="11">
        <v>4.0</v>
      </c>
      <c r="B26022" s="2" t="s">
        <v>5920</v>
      </c>
      <c r="C26022" s="9" t="s">
        <v>5921</v>
      </c>
      <c r="D26022" s="9" t="s">
        <v>381</v>
      </c>
      <c r="E26022" s="4" t="str">
        <f t="shared" ref="E26022:F26022" si="1127">E26021 </f>
        <v>HANDICAP (0-90)</v>
      </c>
      <c r="F26022" s="4" t="str">
        <f t="shared" si="1127"/>
        <v>1950m</v>
      </c>
      <c r="G26022" s="8" t="str">
        <f>IF(COUNTIF('Dam Lines'!A:A,D26022)&gt;0,"Yes","No")</f>
        <v>Yes</v>
      </c>
      <c r="H26022" s="14" t="s">
        <v>1742</v>
      </c>
      <c r="I26022" s="8" t="str">
        <f t="array" ref="I26022">IF(G26022="Yes",XLOOKUP(D26022,'Dam Lines'!A:A,'Dam Lines'!J:J),"")</f>
        <v>NEVADA II</v>
      </c>
    </row>
    <row r="26023" hidden="1">
      <c r="A26023" s="11">
        <v>5.0</v>
      </c>
      <c r="B26023" s="2" t="s">
        <v>5131</v>
      </c>
      <c r="C26023" s="9" t="s">
        <v>1757</v>
      </c>
      <c r="D26023" s="9" t="s">
        <v>1532</v>
      </c>
      <c r="E26023" s="4" t="str">
        <f t="shared" ref="E26023:F26023" si="1128">E26022 </f>
        <v>HANDICAP (0-90)</v>
      </c>
      <c r="F26023" s="4" t="str">
        <f t="shared" si="1128"/>
        <v>1950m</v>
      </c>
      <c r="G26023" s="8" t="str">
        <f>IF(COUNTIF('Dam Lines'!A:A,D26023)&gt;0,"Yes","No")</f>
        <v>Yes</v>
      </c>
      <c r="H26023" s="14" t="s">
        <v>1742</v>
      </c>
      <c r="I26023" s="8" t="str">
        <f t="array" ref="I26023">IF(G26023="Yes",XLOOKUP(D26023,'Dam Lines'!A:A,'Dam Lines'!J:J),"")</f>
        <v>NEVADA II</v>
      </c>
    </row>
    <row r="26024" hidden="1">
      <c r="A26024" s="11">
        <v>6.0</v>
      </c>
      <c r="B26024" s="2" t="s">
        <v>5919</v>
      </c>
      <c r="C26024" s="9" t="s">
        <v>1752</v>
      </c>
      <c r="D26024" s="9" t="s">
        <v>895</v>
      </c>
      <c r="E26024" s="4" t="str">
        <f t="shared" ref="E26024:F26024" si="1129">E26023 </f>
        <v>HANDICAP (0-90)</v>
      </c>
      <c r="F26024" s="4" t="str">
        <f t="shared" si="1129"/>
        <v>1950m</v>
      </c>
      <c r="G26024" s="8" t="str">
        <f>IF(COUNTIF('Dam Lines'!A:A,D26024)&gt;0,"Yes","No")</f>
        <v>Yes</v>
      </c>
      <c r="H26024" s="14" t="s">
        <v>1742</v>
      </c>
      <c r="I26024" s="8" t="str">
        <f t="array" ref="I26024">IF(G26024="Yes",XLOOKUP(D26024,'Dam Lines'!A:A,'Dam Lines'!J:J),"")</f>
        <v>FATMA</v>
      </c>
    </row>
    <row r="26025" hidden="1">
      <c r="A26025" s="11">
        <v>7.0</v>
      </c>
      <c r="B26025" s="2" t="s">
        <v>5154</v>
      </c>
      <c r="C26025" s="9" t="s">
        <v>2402</v>
      </c>
      <c r="D26025" s="9" t="s">
        <v>4716</v>
      </c>
      <c r="E26025" s="4" t="str">
        <f t="shared" ref="E26025:F26025" si="1130">E26024 </f>
        <v>HANDICAP (0-90)</v>
      </c>
      <c r="F26025" s="4" t="str">
        <f t="shared" si="1130"/>
        <v>1950m</v>
      </c>
      <c r="G26025" s="8" t="str">
        <f>IF(COUNTIF('Dam Lines'!A:A,D26025)&gt;0,"Yes","No")</f>
        <v>No</v>
      </c>
      <c r="H26025" s="14" t="s">
        <v>1742</v>
      </c>
      <c r="I26025" s="8" t="str">
        <f t="array" ref="I26025">IF(G26025="Yes",XLOOKUP(D26025,'Dam Lines'!A:A,'Dam Lines'!J:J),"")</f>
        <v/>
      </c>
    </row>
    <row r="26026" hidden="1">
      <c r="A26026" s="11">
        <v>8.0</v>
      </c>
      <c r="B26026" s="2" t="s">
        <v>5100</v>
      </c>
      <c r="C26026" s="9" t="s">
        <v>4093</v>
      </c>
      <c r="D26026" s="9" t="s">
        <v>922</v>
      </c>
      <c r="E26026" s="4" t="str">
        <f t="shared" ref="E26026:F26026" si="1131">E26025 </f>
        <v>HANDICAP (0-90)</v>
      </c>
      <c r="F26026" s="4" t="str">
        <f t="shared" si="1131"/>
        <v>1950m</v>
      </c>
      <c r="G26026" s="8" t="str">
        <f>IF(COUNTIF('Dam Lines'!A:A,D26026)&gt;0,"Yes","No")</f>
        <v>Yes</v>
      </c>
      <c r="H26026" s="14" t="s">
        <v>1742</v>
      </c>
      <c r="I26026" s="8" t="str">
        <f t="array" ref="I26026">IF(G26026="Yes",XLOOKUP(D26026,'Dam Lines'!A:A,'Dam Lines'!J:J),"")</f>
        <v>MADOU</v>
      </c>
    </row>
    <row r="26027" hidden="1">
      <c r="A26027" s="11">
        <v>9.0</v>
      </c>
      <c r="B26027" s="2" t="s">
        <v>6293</v>
      </c>
      <c r="C26027" s="9" t="s">
        <v>5859</v>
      </c>
      <c r="D26027" s="9" t="s">
        <v>1443</v>
      </c>
      <c r="E26027" s="4" t="str">
        <f t="shared" ref="E26027:F26027" si="1132">E26026 </f>
        <v>HANDICAP (0-90)</v>
      </c>
      <c r="F26027" s="4" t="str">
        <f t="shared" si="1132"/>
        <v>1950m</v>
      </c>
      <c r="G26027" s="8" t="str">
        <f>IF(COUNTIF('Dam Lines'!A:A,D26027)&gt;0,"Yes","No")</f>
        <v>Yes</v>
      </c>
      <c r="H26027" s="14" t="s">
        <v>1761</v>
      </c>
      <c r="I26027" s="8" t="str">
        <f t="array" ref="I26027">IF(G26027="Yes",XLOOKUP(D26027,'Dam Lines'!A:A,'Dam Lines'!J:J),"")</f>
        <v>NEVADA II</v>
      </c>
    </row>
    <row r="26028" hidden="1">
      <c r="A26028" s="11">
        <v>10.0</v>
      </c>
      <c r="B26028" s="2" t="s">
        <v>4842</v>
      </c>
      <c r="C26028" s="9" t="s">
        <v>2479</v>
      </c>
      <c r="D26028" s="9" t="s">
        <v>15</v>
      </c>
      <c r="E26028" s="4" t="str">
        <f t="shared" ref="E26028:F26028" si="1133">E26027 </f>
        <v>HANDICAP (0-90)</v>
      </c>
      <c r="F26028" s="4" t="str">
        <f t="shared" si="1133"/>
        <v>1950m</v>
      </c>
      <c r="G26028" s="8" t="str">
        <f>IF(COUNTIF('Dam Lines'!A:A,D26028)&gt;0,"Yes","No")</f>
        <v>Yes</v>
      </c>
      <c r="H26028" s="14" t="s">
        <v>1742</v>
      </c>
      <c r="I26028" s="8" t="str">
        <f t="array" ref="I26028">IF(G26028="Yes",XLOOKUP(D26028,'Dam Lines'!A:A,'Dam Lines'!J:J),"")</f>
        <v>NEVADA II</v>
      </c>
    </row>
    <row r="26029" hidden="1">
      <c r="A26029" s="11">
        <v>11.0</v>
      </c>
      <c r="B26029" s="2" t="s">
        <v>5588</v>
      </c>
      <c r="C26029" s="9" t="s">
        <v>2479</v>
      </c>
      <c r="D26029" s="9" t="s">
        <v>19</v>
      </c>
      <c r="E26029" s="4" t="str">
        <f t="shared" ref="E26029:F26029" si="1134">E26028 </f>
        <v>HANDICAP (0-90)</v>
      </c>
      <c r="F26029" s="4" t="str">
        <f t="shared" si="1134"/>
        <v>1950m</v>
      </c>
      <c r="G26029" s="8" t="str">
        <f>IF(COUNTIF('Dam Lines'!A:A,D26029)&gt;0,"Yes","No")</f>
        <v>Yes</v>
      </c>
      <c r="H26029" s="14" t="s">
        <v>1761</v>
      </c>
      <c r="I26029" s="8" t="str">
        <f t="array" ref="I26029">IF(G26029="Yes",XLOOKUP(D26029,'Dam Lines'!A:A,'Dam Lines'!J:J),"")</f>
        <v>DAHSHUR</v>
      </c>
    </row>
    <row r="26030" hidden="1">
      <c r="A26030" s="11">
        <v>12.0</v>
      </c>
      <c r="B26030" s="2" t="s">
        <v>5605</v>
      </c>
      <c r="C26030" s="9" t="s">
        <v>4282</v>
      </c>
      <c r="D26030" s="9" t="s">
        <v>5606</v>
      </c>
      <c r="E26030" s="4" t="str">
        <f t="shared" ref="E26030:F26030" si="1135">E26029 </f>
        <v>HANDICAP (0-90)</v>
      </c>
      <c r="F26030" s="4" t="str">
        <f t="shared" si="1135"/>
        <v>1950m</v>
      </c>
      <c r="G26030" s="8" t="str">
        <f>IF(COUNTIF('Dam Lines'!A:A,D26030)&gt;0,"Yes","No")</f>
        <v>No</v>
      </c>
      <c r="H26030" s="14" t="s">
        <v>1742</v>
      </c>
      <c r="I26030" s="8" t="str">
        <f t="array" ref="I26030">IF(G26030="Yes",XLOOKUP(D26030,'Dam Lines'!A:A,'Dam Lines'!J:J),"")</f>
        <v/>
      </c>
    </row>
    <row r="26031" hidden="1">
      <c r="A26031" s="11">
        <v>13.0</v>
      </c>
      <c r="B26031" s="2" t="s">
        <v>5222</v>
      </c>
      <c r="C26031" s="9" t="s">
        <v>1980</v>
      </c>
      <c r="D26031" s="9" t="s">
        <v>533</v>
      </c>
      <c r="E26031" s="4" t="str">
        <f t="shared" ref="E26031:F26031" si="1136">E26030 </f>
        <v>HANDICAP (0-90)</v>
      </c>
      <c r="F26031" s="4" t="str">
        <f t="shared" si="1136"/>
        <v>1950m</v>
      </c>
      <c r="G26031" s="8" t="str">
        <f>IF(COUNTIF('Dam Lines'!A:A,D26031)&gt;0,"Yes","No")</f>
        <v>Yes</v>
      </c>
      <c r="H26031" s="14" t="s">
        <v>1742</v>
      </c>
      <c r="I26031" s="8" t="str">
        <f t="array" ref="I26031">IF(G26031="Yes",XLOOKUP(D26031,'Dam Lines'!A:A,'Dam Lines'!J:J),"")</f>
        <v>ALBA</v>
      </c>
    </row>
    <row r="26032" hidden="1">
      <c r="A26032" s="11">
        <v>14.0</v>
      </c>
      <c r="B26032" s="2" t="s">
        <v>5041</v>
      </c>
      <c r="C26032" s="9" t="s">
        <v>4731</v>
      </c>
      <c r="D26032" s="9" t="s">
        <v>1553</v>
      </c>
      <c r="E26032" s="4" t="str">
        <f t="shared" ref="E26032:F26032" si="1137">E26031 </f>
        <v>HANDICAP (0-90)</v>
      </c>
      <c r="F26032" s="4" t="str">
        <f t="shared" si="1137"/>
        <v>1950m</v>
      </c>
      <c r="G26032" s="8" t="str">
        <f>IF(COUNTIF('Dam Lines'!A:A,D26032)&gt;0,"Yes","No")</f>
        <v>Yes</v>
      </c>
      <c r="H26032" s="14" t="s">
        <v>1742</v>
      </c>
      <c r="I26032" s="8" t="str">
        <f t="array" ref="I26032">IF(G26032="Yes",XLOOKUP(D26032,'Dam Lines'!A:A,'Dam Lines'!J:J),"")</f>
        <v>MADOU</v>
      </c>
    </row>
    <row r="26033" hidden="1">
      <c r="A26033" s="11">
        <v>15.0</v>
      </c>
      <c r="B26033" s="2" t="s">
        <v>6211</v>
      </c>
      <c r="C26033" s="9" t="s">
        <v>3071</v>
      </c>
      <c r="D26033" s="9" t="s">
        <v>493</v>
      </c>
      <c r="E26033" s="4" t="str">
        <f t="shared" ref="E26033:F26033" si="1138">E26032 </f>
        <v>HANDICAP (0-90)</v>
      </c>
      <c r="F26033" s="4" t="str">
        <f t="shared" si="1138"/>
        <v>1950m</v>
      </c>
      <c r="G26033" s="8" t="str">
        <f>IF(COUNTIF('Dam Lines'!A:A,D26033)&gt;0,"Yes","No")</f>
        <v>Yes</v>
      </c>
      <c r="H26033" s="14" t="s">
        <v>1742</v>
      </c>
      <c r="I26033" s="8" t="str">
        <f t="array" ref="I26033">IF(G26033="Yes",XLOOKUP(D26033,'Dam Lines'!A:A,'Dam Lines'!J:J),"")</f>
        <v>ALBA</v>
      </c>
    </row>
    <row r="26034" hidden="1">
      <c r="A26034" s="11">
        <v>16.0</v>
      </c>
      <c r="B26034" s="2" t="s">
        <v>5250</v>
      </c>
      <c r="C26034" s="9" t="s">
        <v>1757</v>
      </c>
      <c r="D26034" s="9" t="s">
        <v>795</v>
      </c>
      <c r="E26034" s="4" t="str">
        <f t="shared" ref="E26034:F26034" si="1139">E26033 </f>
        <v>HANDICAP (0-90)</v>
      </c>
      <c r="F26034" s="4" t="str">
        <f t="shared" si="1139"/>
        <v>1950m</v>
      </c>
      <c r="G26034" s="8" t="str">
        <f>IF(COUNTIF('Dam Lines'!A:A,D26034)&gt;0,"Yes","No")</f>
        <v>Yes</v>
      </c>
      <c r="H26034" s="14" t="s">
        <v>1742</v>
      </c>
      <c r="I26034" s="8" t="str">
        <f t="array" ref="I26034">IF(G26034="Yes",XLOOKUP(D26034,'Dam Lines'!A:A,'Dam Lines'!J:J),"")</f>
        <v>NEVADA II</v>
      </c>
    </row>
    <row r="26035" hidden="1">
      <c r="A26035" s="11">
        <v>1.0</v>
      </c>
      <c r="B26035" s="2" t="s">
        <v>6557</v>
      </c>
      <c r="C26035" s="9" t="s">
        <v>1823</v>
      </c>
      <c r="D26035" s="9" t="s">
        <v>394</v>
      </c>
      <c r="E26035" s="4" t="s">
        <v>1740</v>
      </c>
      <c r="F26035" s="4" t="s">
        <v>1741</v>
      </c>
      <c r="G26035" s="8" t="str">
        <f>IF(COUNTIF('Dam Lines'!A:A,D26035)&gt;0,"Yes","No")</f>
        <v>Yes</v>
      </c>
      <c r="H26035" s="14" t="s">
        <v>1742</v>
      </c>
      <c r="I26035" s="8" t="str">
        <f t="array" ref="I26035">IF(G26035="Yes",XLOOKUP(D26035,'Dam Lines'!A:A,'Dam Lines'!J:J),"")</f>
        <v>FATMA</v>
      </c>
    </row>
    <row r="26036" hidden="1">
      <c r="A26036" s="11">
        <v>2.0</v>
      </c>
      <c r="B26036" s="2" t="s">
        <v>6489</v>
      </c>
      <c r="C26036" s="9" t="s">
        <v>1744</v>
      </c>
      <c r="D26036" s="9" t="s">
        <v>51</v>
      </c>
      <c r="E26036" s="4" t="str">
        <f t="shared" ref="E26036:F26036" si="1140">E26035 </f>
        <v>MAIDEN</v>
      </c>
      <c r="F26036" s="4" t="str">
        <f t="shared" si="1140"/>
        <v>1200m</v>
      </c>
      <c r="G26036" s="8" t="str">
        <f>IF(COUNTIF('Dam Lines'!A:A,D26036)&gt;0,"Yes","No")</f>
        <v>Yes</v>
      </c>
      <c r="H26036" s="14" t="s">
        <v>1742</v>
      </c>
      <c r="I26036" s="8" t="str">
        <f t="array" ref="I26036">IF(G26036="Yes",XLOOKUP(D26036,'Dam Lines'!A:A,'Dam Lines'!J:J),"")</f>
        <v>ELOA</v>
      </c>
    </row>
    <row r="26037" hidden="1">
      <c r="A26037" s="11">
        <v>3.0</v>
      </c>
      <c r="B26037" s="2" t="s">
        <v>6490</v>
      </c>
      <c r="C26037" s="9" t="s">
        <v>1980</v>
      </c>
      <c r="D26037" s="9" t="s">
        <v>4360</v>
      </c>
      <c r="E26037" s="4" t="str">
        <f t="shared" ref="E26037:F26037" si="1141">E26036 </f>
        <v>MAIDEN</v>
      </c>
      <c r="F26037" s="4" t="str">
        <f t="shared" si="1141"/>
        <v>1200m</v>
      </c>
      <c r="G26037" s="8" t="str">
        <f>IF(COUNTIF('Dam Lines'!A:A,D26037)&gt;0,"Yes","No")</f>
        <v>No</v>
      </c>
      <c r="H26037" s="14" t="s">
        <v>1742</v>
      </c>
      <c r="I26037" s="8" t="str">
        <f t="array" ref="I26037">IF(G26037="Yes",XLOOKUP(D26037,'Dam Lines'!A:A,'Dam Lines'!J:J),"")</f>
        <v/>
      </c>
    </row>
    <row r="26038" hidden="1">
      <c r="A26038" s="11">
        <v>4.0</v>
      </c>
      <c r="B26038" s="2" t="s">
        <v>6559</v>
      </c>
      <c r="C26038" s="9" t="s">
        <v>3019</v>
      </c>
      <c r="D26038" s="9" t="s">
        <v>739</v>
      </c>
      <c r="E26038" s="4" t="str">
        <f t="shared" ref="E26038:F26038" si="1142">E26037 </f>
        <v>MAIDEN</v>
      </c>
      <c r="F26038" s="4" t="str">
        <f t="shared" si="1142"/>
        <v>1200m</v>
      </c>
      <c r="G26038" s="8" t="str">
        <f>IF(COUNTIF('Dam Lines'!A:A,D26038)&gt;0,"Yes","No")</f>
        <v>Yes</v>
      </c>
      <c r="H26038" s="14" t="s">
        <v>1742</v>
      </c>
      <c r="I26038" s="8" t="str">
        <f t="array" ref="I26038">IF(G26038="Yes",XLOOKUP(D26038,'Dam Lines'!A:A,'Dam Lines'!J:J),"")</f>
        <v>MAGNESIE</v>
      </c>
    </row>
    <row r="26039" hidden="1">
      <c r="A26039" s="11">
        <v>5.0</v>
      </c>
      <c r="B26039" s="2" t="s">
        <v>6584</v>
      </c>
      <c r="C26039" s="9" t="s">
        <v>2248</v>
      </c>
      <c r="D26039" s="9" t="s">
        <v>301</v>
      </c>
      <c r="E26039" s="4" t="str">
        <f t="shared" ref="E26039:F26039" si="1143">E26038 </f>
        <v>MAIDEN</v>
      </c>
      <c r="F26039" s="4" t="str">
        <f t="shared" si="1143"/>
        <v>1200m</v>
      </c>
      <c r="G26039" s="8" t="str">
        <f>IF(COUNTIF('Dam Lines'!A:A,D26039)&gt;0,"Yes","No")</f>
        <v>Yes</v>
      </c>
      <c r="H26039" s="14" t="s">
        <v>1742</v>
      </c>
      <c r="I26039" s="8" t="str">
        <f t="array" ref="I26039">IF(G26039="Yes",XLOOKUP(D26039,'Dam Lines'!A:A,'Dam Lines'!J:J),"")</f>
        <v>DJEDDA</v>
      </c>
    </row>
    <row r="26040" hidden="1">
      <c r="A26040" s="11">
        <v>6.0</v>
      </c>
      <c r="B26040" s="2" t="s">
        <v>6405</v>
      </c>
      <c r="C26040" s="9" t="s">
        <v>6406</v>
      </c>
      <c r="D26040" s="9" t="s">
        <v>1724</v>
      </c>
      <c r="E26040" s="4" t="str">
        <f t="shared" ref="E26040:F26040" si="1144">E26039 </f>
        <v>MAIDEN</v>
      </c>
      <c r="F26040" s="4" t="str">
        <f t="shared" si="1144"/>
        <v>1200m</v>
      </c>
      <c r="G26040" s="8" t="str">
        <f>IF(COUNTIF('Dam Lines'!A:A,D26040)&gt;0,"Yes","No")</f>
        <v>No</v>
      </c>
      <c r="H26040" s="14" t="s">
        <v>1742</v>
      </c>
      <c r="I26040" s="8" t="str">
        <f t="array" ref="I26040">IF(G26040="Yes",XLOOKUP(D26040,'Dam Lines'!A:A,'Dam Lines'!J:J),"")</f>
        <v/>
      </c>
    </row>
    <row r="26041" hidden="1">
      <c r="A26041" s="11">
        <v>7.0</v>
      </c>
      <c r="B26041" s="2" t="s">
        <v>6337</v>
      </c>
      <c r="C26041" s="9" t="s">
        <v>4887</v>
      </c>
      <c r="D26041" s="9" t="s">
        <v>3130</v>
      </c>
      <c r="E26041" s="4" t="str">
        <f t="shared" ref="E26041:F26041" si="1145">E26040 </f>
        <v>MAIDEN</v>
      </c>
      <c r="F26041" s="4" t="str">
        <f t="shared" si="1145"/>
        <v>1200m</v>
      </c>
      <c r="G26041" s="8" t="str">
        <f>IF(COUNTIF('Dam Lines'!A:A,D26041)&gt;0,"Yes","No")</f>
        <v>No</v>
      </c>
      <c r="H26041" s="14" t="s">
        <v>1742</v>
      </c>
      <c r="I26041" s="8" t="str">
        <f t="array" ref="I26041">IF(G26041="Yes",XLOOKUP(D26041,'Dam Lines'!A:A,'Dam Lines'!J:J),"")</f>
        <v/>
      </c>
    </row>
    <row r="26042" hidden="1">
      <c r="A26042" s="11">
        <v>8.0</v>
      </c>
      <c r="B26042" s="2" t="s">
        <v>6332</v>
      </c>
      <c r="C26042" s="9" t="s">
        <v>6333</v>
      </c>
      <c r="D26042" s="9" t="s">
        <v>6334</v>
      </c>
      <c r="E26042" s="4" t="str">
        <f t="shared" ref="E26042:F26042" si="1146">E26041 </f>
        <v>MAIDEN</v>
      </c>
      <c r="F26042" s="4" t="str">
        <f t="shared" si="1146"/>
        <v>1200m</v>
      </c>
      <c r="G26042" s="8" t="str">
        <f>IF(COUNTIF('Dam Lines'!A:A,D26042)&gt;0,"Yes","No")</f>
        <v>Yes</v>
      </c>
      <c r="H26042" s="14" t="s">
        <v>1742</v>
      </c>
      <c r="I26042" s="8" t="str">
        <f t="array" ref="I26042">IF(G26042="Yes",XLOOKUP(D26042,'Dam Lines'!A:A,'Dam Lines'!J:J),"")</f>
        <v>NEVADA II</v>
      </c>
    </row>
    <row r="26043" hidden="1">
      <c r="A26043" s="11">
        <v>9.0</v>
      </c>
      <c r="B26043" s="2" t="s">
        <v>6585</v>
      </c>
      <c r="C26043" s="9" t="s">
        <v>4731</v>
      </c>
      <c r="D26043" s="9" t="s">
        <v>6586</v>
      </c>
      <c r="E26043" s="4" t="str">
        <f t="shared" ref="E26043:F26043" si="1147">E26042 </f>
        <v>MAIDEN</v>
      </c>
      <c r="F26043" s="4" t="str">
        <f t="shared" si="1147"/>
        <v>1200m</v>
      </c>
      <c r="G26043" s="8" t="str">
        <f>IF(COUNTIF('Dam Lines'!A:A,D26043)&gt;0,"Yes","No")</f>
        <v>No</v>
      </c>
      <c r="H26043" s="14" t="s">
        <v>1742</v>
      </c>
      <c r="I26043" s="8" t="str">
        <f t="array" ref="I26043">IF(G26043="Yes",XLOOKUP(D26043,'Dam Lines'!A:A,'Dam Lines'!J:J),"")</f>
        <v/>
      </c>
    </row>
    <row r="26044" hidden="1">
      <c r="A26044" s="11">
        <v>10.0</v>
      </c>
      <c r="B26044" s="2" t="s">
        <v>6587</v>
      </c>
      <c r="C26044" s="9" t="s">
        <v>6588</v>
      </c>
      <c r="D26044" s="9" t="s">
        <v>6589</v>
      </c>
      <c r="E26044" s="4" t="str">
        <f t="shared" ref="E26044:F26044" si="1148">E26043 </f>
        <v>MAIDEN</v>
      </c>
      <c r="F26044" s="4" t="str">
        <f t="shared" si="1148"/>
        <v>1200m</v>
      </c>
      <c r="G26044" s="8" t="str">
        <f>IF(COUNTIF('Dam Lines'!A:A,D26044)&gt;0,"Yes","No")</f>
        <v>No</v>
      </c>
      <c r="H26044" s="14" t="s">
        <v>1742</v>
      </c>
      <c r="I26044" s="8" t="str">
        <f t="array" ref="I26044">IF(G26044="Yes",XLOOKUP(D26044,'Dam Lines'!A:A,'Dam Lines'!J:J),"")</f>
        <v/>
      </c>
    </row>
    <row r="26045" hidden="1">
      <c r="A26045" s="11">
        <v>11.0</v>
      </c>
      <c r="B26045" s="2" t="s">
        <v>6590</v>
      </c>
      <c r="C26045" s="9" t="s">
        <v>3792</v>
      </c>
      <c r="D26045" s="9" t="s">
        <v>224</v>
      </c>
      <c r="E26045" s="4" t="str">
        <f t="shared" ref="E26045:F26045" si="1149">E26044 </f>
        <v>MAIDEN</v>
      </c>
      <c r="F26045" s="4" t="str">
        <f t="shared" si="1149"/>
        <v>1200m</v>
      </c>
      <c r="G26045" s="8" t="str">
        <f>IF(COUNTIF('Dam Lines'!A:A,D26045)&gt;0,"Yes","No")</f>
        <v>Yes</v>
      </c>
      <c r="H26045" s="14" t="s">
        <v>1742</v>
      </c>
      <c r="I26045" s="8" t="str">
        <f t="array" ref="I26045">IF(G26045="Yes",XLOOKUP(D26045,'Dam Lines'!A:A,'Dam Lines'!J:J),"")</f>
        <v>NEVADA II</v>
      </c>
    </row>
    <row r="26046" hidden="1">
      <c r="A26046" s="11">
        <v>12.0</v>
      </c>
      <c r="B26046" s="2" t="s">
        <v>6424</v>
      </c>
      <c r="C26046" s="9" t="s">
        <v>5346</v>
      </c>
      <c r="D26046" s="9" t="s">
        <v>672</v>
      </c>
      <c r="E26046" s="4" t="str">
        <f t="shared" ref="E26046:F26046" si="1150">E26045 </f>
        <v>MAIDEN</v>
      </c>
      <c r="F26046" s="4" t="str">
        <f t="shared" si="1150"/>
        <v>1200m</v>
      </c>
      <c r="G26046" s="8" t="str">
        <f>IF(COUNTIF('Dam Lines'!A:A,D26046)&gt;0,"Yes","No")</f>
        <v>Yes</v>
      </c>
      <c r="H26046" s="14" t="s">
        <v>1742</v>
      </c>
      <c r="I26046" s="8" t="str">
        <f t="array" ref="I26046">IF(G26046="Yes",XLOOKUP(D26046,'Dam Lines'!A:A,'Dam Lines'!J:J),"")</f>
        <v>MONAT</v>
      </c>
    </row>
    <row r="26047" hidden="1">
      <c r="A26047" s="11">
        <v>13.0</v>
      </c>
      <c r="B26047" s="2" t="s">
        <v>6591</v>
      </c>
      <c r="C26047" s="9" t="s">
        <v>4866</v>
      </c>
      <c r="D26047" s="9" t="s">
        <v>1208</v>
      </c>
      <c r="E26047" s="4" t="str">
        <f t="shared" ref="E26047:F26047" si="1151">E26046 </f>
        <v>MAIDEN</v>
      </c>
      <c r="F26047" s="4" t="str">
        <f t="shared" si="1151"/>
        <v>1200m</v>
      </c>
      <c r="G26047" s="8" t="str">
        <f>IF(COUNTIF('Dam Lines'!A:A,D26047)&gt;0,"Yes","No")</f>
        <v>Yes</v>
      </c>
      <c r="H26047" s="14" t="s">
        <v>1742</v>
      </c>
      <c r="I26047" s="8" t="str">
        <f t="array" ref="I26047">IF(G26047="Yes",XLOOKUP(D26047,'Dam Lines'!A:A,'Dam Lines'!J:J),"")</f>
        <v>AL EBIYA-49</v>
      </c>
    </row>
    <row r="26048" hidden="1">
      <c r="A26048" s="11">
        <v>14.0</v>
      </c>
      <c r="B26048" s="2" t="s">
        <v>6592</v>
      </c>
      <c r="C26048" s="9" t="s">
        <v>6593</v>
      </c>
      <c r="D26048" s="9" t="s">
        <v>357</v>
      </c>
      <c r="E26048" s="4" t="str">
        <f t="shared" ref="E26048:F26048" si="1152">E26047 </f>
        <v>MAIDEN</v>
      </c>
      <c r="F26048" s="4" t="str">
        <f t="shared" si="1152"/>
        <v>1200m</v>
      </c>
      <c r="G26048" s="8" t="str">
        <f>IF(COUNTIF('Dam Lines'!A:A,D26048)&gt;0,"Yes","No")</f>
        <v>Yes</v>
      </c>
      <c r="H26048" s="14" t="s">
        <v>1742</v>
      </c>
      <c r="I26048" s="8" t="str">
        <f t="array" ref="I26048">IF(G26048="Yes",XLOOKUP(D26048,'Dam Lines'!A:A,'Dam Lines'!J:J),"")</f>
        <v>WENOKA THALAB</v>
      </c>
    </row>
    <row r="26049" hidden="1">
      <c r="A26049" s="11">
        <v>1.0</v>
      </c>
      <c r="B26049" s="2" t="s">
        <v>6594</v>
      </c>
      <c r="C26049" s="9" t="s">
        <v>1980</v>
      </c>
      <c r="D26049" s="9" t="s">
        <v>98</v>
      </c>
      <c r="E26049" s="4" t="s">
        <v>1740</v>
      </c>
      <c r="F26049" s="4" t="s">
        <v>1741</v>
      </c>
      <c r="G26049" s="8" t="str">
        <f>IF(COUNTIF('Dam Lines'!A:A,D26049)&gt;0,"Yes","No")</f>
        <v>Yes</v>
      </c>
      <c r="H26049" s="14" t="s">
        <v>1761</v>
      </c>
      <c r="I26049" s="8" t="str">
        <f t="array" ref="I26049">IF(G26049="Yes",XLOOKUP(D26049,'Dam Lines'!A:A,'Dam Lines'!J:J),"")</f>
        <v>PHILIPPA</v>
      </c>
    </row>
    <row r="26050" hidden="1">
      <c r="A26050" s="11">
        <v>2.0</v>
      </c>
      <c r="B26050" s="2" t="s">
        <v>6595</v>
      </c>
      <c r="C26050" s="9" t="s">
        <v>6389</v>
      </c>
      <c r="D26050" s="9" t="s">
        <v>6164</v>
      </c>
      <c r="E26050" s="4" t="str">
        <f t="shared" ref="E26050:F26050" si="1153">E26049 </f>
        <v>MAIDEN</v>
      </c>
      <c r="F26050" s="4" t="str">
        <f t="shared" si="1153"/>
        <v>1200m</v>
      </c>
      <c r="G26050" s="8" t="str">
        <f>IF(COUNTIF('Dam Lines'!A:A,D26050)&gt;0,"Yes","No")</f>
        <v>No</v>
      </c>
      <c r="H26050" s="14" t="s">
        <v>1761</v>
      </c>
      <c r="I26050" s="8" t="str">
        <f t="array" ref="I26050">IF(G26050="Yes",XLOOKUP(D26050,'Dam Lines'!A:A,'Dam Lines'!J:J),"")</f>
        <v/>
      </c>
    </row>
    <row r="26051" hidden="1">
      <c r="A26051" s="11">
        <v>3.0</v>
      </c>
      <c r="B26051" s="2" t="s">
        <v>6527</v>
      </c>
      <c r="C26051" s="9" t="s">
        <v>1823</v>
      </c>
      <c r="D26051" s="9" t="s">
        <v>487</v>
      </c>
      <c r="E26051" s="4" t="str">
        <f t="shared" ref="E26051:F26051" si="1154">E26050 </f>
        <v>MAIDEN</v>
      </c>
      <c r="F26051" s="4" t="str">
        <f t="shared" si="1154"/>
        <v>1200m</v>
      </c>
      <c r="G26051" s="8" t="str">
        <f>IF(COUNTIF('Dam Lines'!A:A,D26051)&gt;0,"Yes","No")</f>
        <v>Yes</v>
      </c>
      <c r="H26051" s="14" t="s">
        <v>1761</v>
      </c>
      <c r="I26051" s="8" t="str">
        <f t="array" ref="I26051">IF(G26051="Yes",XLOOKUP(D26051,'Dam Lines'!A:A,'Dam Lines'!J:J),"")</f>
        <v>ELSINORE ROSE</v>
      </c>
    </row>
    <row r="26052" hidden="1">
      <c r="A26052" s="11">
        <v>4.0</v>
      </c>
      <c r="B26052" s="2" t="s">
        <v>6596</v>
      </c>
      <c r="C26052" s="9" t="s">
        <v>1823</v>
      </c>
      <c r="D26052" s="9" t="s">
        <v>261</v>
      </c>
      <c r="E26052" s="4" t="str">
        <f t="shared" ref="E26052:F26052" si="1155">E26051 </f>
        <v>MAIDEN</v>
      </c>
      <c r="F26052" s="4" t="str">
        <f t="shared" si="1155"/>
        <v>1200m</v>
      </c>
      <c r="G26052" s="8" t="str">
        <f>IF(COUNTIF('Dam Lines'!A:A,D26052)&gt;0,"Yes","No")</f>
        <v>Yes</v>
      </c>
      <c r="H26052" s="14" t="s">
        <v>1761</v>
      </c>
      <c r="I26052" s="8" t="str">
        <f t="array" ref="I26052">IF(G26052="Yes",XLOOKUP(D26052,'Dam Lines'!A:A,'Dam Lines'!J:J),"")</f>
        <v>DJEDDA</v>
      </c>
    </row>
    <row r="26053" hidden="1">
      <c r="A26053" s="11">
        <v>5.0</v>
      </c>
      <c r="B26053" s="2" t="s">
        <v>6469</v>
      </c>
      <c r="C26053" s="9" t="s">
        <v>1980</v>
      </c>
      <c r="D26053" s="9" t="s">
        <v>555</v>
      </c>
      <c r="E26053" s="4" t="str">
        <f t="shared" ref="E26053:F26053" si="1156">E26052 </f>
        <v>MAIDEN</v>
      </c>
      <c r="F26053" s="4" t="str">
        <f t="shared" si="1156"/>
        <v>1200m</v>
      </c>
      <c r="G26053" s="8" t="str">
        <f>IF(COUNTIF('Dam Lines'!A:A,D26053)&gt;0,"Yes","No")</f>
        <v>Yes</v>
      </c>
      <c r="H26053" s="14" t="s">
        <v>1761</v>
      </c>
      <c r="I26053" s="8" t="str">
        <f t="array" ref="I26053">IF(G26053="Yes",XLOOKUP(D26053,'Dam Lines'!A:A,'Dam Lines'!J:J),"")</f>
        <v>QUITAINE</v>
      </c>
    </row>
    <row r="26054" hidden="1">
      <c r="A26054" s="11">
        <v>6.0</v>
      </c>
      <c r="B26054" s="2" t="s">
        <v>6597</v>
      </c>
      <c r="C26054" s="9" t="s">
        <v>1962</v>
      </c>
      <c r="D26054" s="9" t="s">
        <v>6598</v>
      </c>
      <c r="E26054" s="4" t="str">
        <f t="shared" ref="E26054:F26054" si="1157">E26053 </f>
        <v>MAIDEN</v>
      </c>
      <c r="F26054" s="4" t="str">
        <f t="shared" si="1157"/>
        <v>1200m</v>
      </c>
      <c r="G26054" s="8" t="str">
        <f>IF(COUNTIF('Dam Lines'!A:A,D26054)&gt;0,"Yes","No")</f>
        <v>No</v>
      </c>
      <c r="H26054" s="14" t="s">
        <v>1761</v>
      </c>
      <c r="I26054" s="8" t="str">
        <f t="array" ref="I26054">IF(G26054="Yes",XLOOKUP(D26054,'Dam Lines'!A:A,'Dam Lines'!J:J),"")</f>
        <v/>
      </c>
    </row>
    <row r="26055" hidden="1">
      <c r="A26055" s="11">
        <v>7.0</v>
      </c>
      <c r="B26055" s="2" t="s">
        <v>6496</v>
      </c>
      <c r="C26055" s="9" t="s">
        <v>1980</v>
      </c>
      <c r="D26055" s="9" t="s">
        <v>6497</v>
      </c>
      <c r="E26055" s="4" t="str">
        <f t="shared" ref="E26055:F26055" si="1158">E26054 </f>
        <v>MAIDEN</v>
      </c>
      <c r="F26055" s="4" t="str">
        <f t="shared" si="1158"/>
        <v>1200m</v>
      </c>
      <c r="G26055" s="8" t="str">
        <f>IF(COUNTIF('Dam Lines'!A:A,D26055)&gt;0,"Yes","No")</f>
        <v>No</v>
      </c>
      <c r="H26055" s="14" t="s">
        <v>1761</v>
      </c>
      <c r="I26055" s="8" t="str">
        <f t="array" ref="I26055">IF(G26055="Yes",XLOOKUP(D26055,'Dam Lines'!A:A,'Dam Lines'!J:J),"")</f>
        <v/>
      </c>
    </row>
    <row r="26056" hidden="1">
      <c r="A26056" s="11">
        <v>8.0</v>
      </c>
      <c r="B26056" s="2" t="s">
        <v>6599</v>
      </c>
      <c r="C26056" s="9" t="s">
        <v>2029</v>
      </c>
      <c r="D26056" s="9" t="s">
        <v>334</v>
      </c>
      <c r="E26056" s="4" t="str">
        <f t="shared" ref="E26056:F26056" si="1159">E26055 </f>
        <v>MAIDEN</v>
      </c>
      <c r="F26056" s="4" t="str">
        <f t="shared" si="1159"/>
        <v>1200m</v>
      </c>
      <c r="G26056" s="8" t="str">
        <f>IF(COUNTIF('Dam Lines'!A:A,D26056)&gt;0,"Yes","No")</f>
        <v>Yes</v>
      </c>
      <c r="H26056" s="14" t="s">
        <v>1761</v>
      </c>
      <c r="I26056" s="8" t="str">
        <f t="array" ref="I26056">IF(G26056="Yes",XLOOKUP(D26056,'Dam Lines'!A:A,'Dam Lines'!J:J),"")</f>
        <v>BASSALA</v>
      </c>
    </row>
    <row r="26057" hidden="1">
      <c r="A26057" s="11">
        <v>9.0</v>
      </c>
      <c r="B26057" s="2" t="s">
        <v>6426</v>
      </c>
      <c r="C26057" s="9" t="s">
        <v>3071</v>
      </c>
      <c r="D26057" s="9" t="s">
        <v>400</v>
      </c>
      <c r="E26057" s="4" t="str">
        <f t="shared" ref="E26057:F26057" si="1160">E26056 </f>
        <v>MAIDEN</v>
      </c>
      <c r="F26057" s="4" t="str">
        <f t="shared" si="1160"/>
        <v>1200m</v>
      </c>
      <c r="G26057" s="8" t="str">
        <f>IF(COUNTIF('Dam Lines'!A:A,D26057)&gt;0,"Yes","No")</f>
        <v>Yes</v>
      </c>
      <c r="H26057" s="14" t="s">
        <v>1761</v>
      </c>
      <c r="I26057" s="8" t="str">
        <f t="array" ref="I26057">IF(G26057="Yes",XLOOKUP(D26057,'Dam Lines'!A:A,'Dam Lines'!J:J),"")</f>
        <v>MRABBIA</v>
      </c>
    </row>
    <row r="26058" hidden="1">
      <c r="A26058" s="11">
        <v>10.0</v>
      </c>
      <c r="B26058" s="2" t="s">
        <v>6371</v>
      </c>
      <c r="C26058" s="9" t="s">
        <v>2248</v>
      </c>
      <c r="D26058" s="9" t="s">
        <v>1820</v>
      </c>
      <c r="E26058" s="4" t="str">
        <f t="shared" ref="E26058:F26058" si="1161">E26057 </f>
        <v>MAIDEN</v>
      </c>
      <c r="F26058" s="4" t="str">
        <f t="shared" si="1161"/>
        <v>1200m</v>
      </c>
      <c r="G26058" s="8" t="str">
        <f>IF(COUNTIF('Dam Lines'!A:A,D26058)&gt;0,"Yes","No")</f>
        <v>No</v>
      </c>
      <c r="H26058" s="14" t="s">
        <v>1761</v>
      </c>
      <c r="I26058" s="8" t="str">
        <f t="array" ref="I26058">IF(G26058="Yes",XLOOKUP(D26058,'Dam Lines'!A:A,'Dam Lines'!J:J),"")</f>
        <v/>
      </c>
    </row>
    <row r="26059" hidden="1">
      <c r="A26059" s="11">
        <v>11.0</v>
      </c>
      <c r="B26059" s="2" t="s">
        <v>6600</v>
      </c>
      <c r="C26059" s="9" t="s">
        <v>3423</v>
      </c>
      <c r="D26059" s="9" t="s">
        <v>933</v>
      </c>
      <c r="E26059" s="4" t="str">
        <f t="shared" ref="E26059:F26059" si="1162">E26058 </f>
        <v>MAIDEN</v>
      </c>
      <c r="F26059" s="4" t="str">
        <f t="shared" si="1162"/>
        <v>1200m</v>
      </c>
      <c r="G26059" s="8" t="str">
        <f>IF(COUNTIF('Dam Lines'!A:A,D26059)&gt;0,"Yes","No")</f>
        <v>Yes</v>
      </c>
      <c r="H26059" s="14" t="s">
        <v>1761</v>
      </c>
      <c r="I26059" s="8" t="str">
        <f t="array" ref="I26059">IF(G26059="Yes",XLOOKUP(D26059,'Dam Lines'!A:A,'Dam Lines'!J:J),"")</f>
        <v>DJEDA</v>
      </c>
    </row>
    <row r="26060" hidden="1">
      <c r="A26060" s="11">
        <v>12.0</v>
      </c>
      <c r="B26060" s="2" t="s">
        <v>6601</v>
      </c>
      <c r="C26060" s="9" t="s">
        <v>1744</v>
      </c>
      <c r="D26060" s="9" t="s">
        <v>1337</v>
      </c>
      <c r="E26060" s="4" t="str">
        <f t="shared" ref="E26060:F26060" si="1163">E26059 </f>
        <v>MAIDEN</v>
      </c>
      <c r="F26060" s="4" t="str">
        <f t="shared" si="1163"/>
        <v>1200m</v>
      </c>
      <c r="G26060" s="8" t="str">
        <f>IF(COUNTIF('Dam Lines'!A:A,D26060)&gt;0,"Yes","No")</f>
        <v>Yes</v>
      </c>
      <c r="H26060" s="14" t="s">
        <v>1761</v>
      </c>
      <c r="I26060" s="8" t="str">
        <f t="array" ref="I26060">IF(G26060="Yes",XLOOKUP(D26060,'Dam Lines'!A:A,'Dam Lines'!J:J),"")</f>
        <v>DEBORAH IV</v>
      </c>
    </row>
    <row r="26061" hidden="1">
      <c r="A26061" s="11">
        <v>13.0</v>
      </c>
      <c r="B26061" s="2" t="s">
        <v>6602</v>
      </c>
      <c r="C26061" s="9" t="s">
        <v>2408</v>
      </c>
      <c r="D26061" s="9" t="s">
        <v>733</v>
      </c>
      <c r="E26061" s="4" t="str">
        <f t="shared" ref="E26061:F26061" si="1164">E26060 </f>
        <v>MAIDEN</v>
      </c>
      <c r="F26061" s="4" t="str">
        <f t="shared" si="1164"/>
        <v>1200m</v>
      </c>
      <c r="G26061" s="8" t="str">
        <f>IF(COUNTIF('Dam Lines'!A:A,D26061)&gt;0,"Yes","No")</f>
        <v>Yes</v>
      </c>
      <c r="H26061" s="14" t="s">
        <v>1761</v>
      </c>
      <c r="I26061" s="8" t="str">
        <f t="array" ref="I26061">IF(G26061="Yes",XLOOKUP(D26061,'Dam Lines'!A:A,'Dam Lines'!J:J),"")</f>
        <v>ARBALETE</v>
      </c>
    </row>
    <row r="26062" hidden="1">
      <c r="A26062" s="11">
        <v>14.0</v>
      </c>
      <c r="B26062" s="2" t="s">
        <v>6508</v>
      </c>
      <c r="C26062" s="9" t="s">
        <v>2352</v>
      </c>
      <c r="D26062" s="9" t="s">
        <v>3987</v>
      </c>
      <c r="E26062" s="4" t="str">
        <f t="shared" ref="E26062:F26062" si="1165">E26061 </f>
        <v>MAIDEN</v>
      </c>
      <c r="F26062" s="4" t="str">
        <f t="shared" si="1165"/>
        <v>1200m</v>
      </c>
      <c r="G26062" s="8" t="str">
        <f>IF(COUNTIF('Dam Lines'!A:A,D26062)&gt;0,"Yes","No")</f>
        <v>No</v>
      </c>
      <c r="H26062" s="14" t="s">
        <v>1761</v>
      </c>
      <c r="I26062" s="8" t="str">
        <f t="array" ref="I26062">IF(G26062="Yes",XLOOKUP(D26062,'Dam Lines'!A:A,'Dam Lines'!J:J),"")</f>
        <v/>
      </c>
    </row>
    <row r="26063" hidden="1">
      <c r="A26063" s="11">
        <v>15.0</v>
      </c>
      <c r="B26063" s="2" t="s">
        <v>6502</v>
      </c>
      <c r="C26063" s="9" t="s">
        <v>3022</v>
      </c>
      <c r="D26063" s="9" t="s">
        <v>6503</v>
      </c>
      <c r="E26063" s="4" t="str">
        <f t="shared" ref="E26063:F26063" si="1166">E26062 </f>
        <v>MAIDEN</v>
      </c>
      <c r="F26063" s="4" t="str">
        <f t="shared" si="1166"/>
        <v>1200m</v>
      </c>
      <c r="G26063" s="8" t="str">
        <f>IF(COUNTIF('Dam Lines'!A:A,D26063)&gt;0,"Yes","No")</f>
        <v>No</v>
      </c>
      <c r="H26063" s="14" t="s">
        <v>1761</v>
      </c>
      <c r="I26063" s="8" t="str">
        <f t="array" ref="I26063">IF(G26063="Yes",XLOOKUP(D26063,'Dam Lines'!A:A,'Dam Lines'!J:J),"")</f>
        <v/>
      </c>
    </row>
    <row r="26064" hidden="1">
      <c r="A26064" s="11">
        <v>16.0</v>
      </c>
      <c r="B26064" s="2" t="s">
        <v>6603</v>
      </c>
      <c r="C26064" s="9" t="s">
        <v>3739</v>
      </c>
      <c r="D26064" s="9" t="s">
        <v>211</v>
      </c>
      <c r="E26064" s="4" t="str">
        <f t="shared" ref="E26064:F26064" si="1167">E26063 </f>
        <v>MAIDEN</v>
      </c>
      <c r="F26064" s="4" t="str">
        <f t="shared" si="1167"/>
        <v>1200m</v>
      </c>
      <c r="G26064" s="8" t="str">
        <f>IF(COUNTIF('Dam Lines'!A:A,D26064)&gt;0,"Yes","No")</f>
        <v>Yes</v>
      </c>
      <c r="H26064" s="14" t="s">
        <v>1761</v>
      </c>
      <c r="I26064" s="8" t="str">
        <f t="array" ref="I26064">IF(G26064="Yes",XLOOKUP(D26064,'Dam Lines'!A:A,'Dam Lines'!J:J),"")</f>
        <v>PL TSASSOON</v>
      </c>
    </row>
    <row r="26065" hidden="1">
      <c r="A26065" s="11">
        <v>1.0</v>
      </c>
      <c r="B26065" s="2" t="s">
        <v>6604</v>
      </c>
      <c r="C26065" s="9" t="s">
        <v>2405</v>
      </c>
      <c r="D26065" s="9" t="s">
        <v>442</v>
      </c>
      <c r="E26065" s="4" t="s">
        <v>1740</v>
      </c>
      <c r="F26065" s="4" t="s">
        <v>1854</v>
      </c>
      <c r="G26065" s="8" t="str">
        <f>IF(COUNTIF('Dam Lines'!A:A,D26065)&gt;0,"Yes","No")</f>
        <v>Yes</v>
      </c>
      <c r="H26065" s="14" t="s">
        <v>1742</v>
      </c>
      <c r="I26065" s="8" t="str">
        <f t="array" ref="I26065">IF(G26065="Yes",XLOOKUP(D26065,'Dam Lines'!A:A,'Dam Lines'!J:J),"")</f>
        <v>BINT AL SAHRAA</v>
      </c>
    </row>
    <row r="26066" hidden="1">
      <c r="A26066" s="11">
        <v>2.0</v>
      </c>
      <c r="B26066" s="2" t="s">
        <v>6605</v>
      </c>
      <c r="C26066" s="9" t="s">
        <v>2061</v>
      </c>
      <c r="D26066" s="9" t="s">
        <v>712</v>
      </c>
      <c r="E26066" s="4" t="str">
        <f t="shared" ref="E26066:F26066" si="1168">E26065 </f>
        <v>MAIDEN</v>
      </c>
      <c r="F26066" s="4" t="str">
        <f t="shared" si="1168"/>
        <v>1700m</v>
      </c>
      <c r="G26066" s="8" t="str">
        <f>IF(COUNTIF('Dam Lines'!A:A,D26066)&gt;0,"Yes","No")</f>
        <v>Yes</v>
      </c>
      <c r="H26066" s="14" t="s">
        <v>1742</v>
      </c>
      <c r="I26066" s="8" t="str">
        <f t="array" ref="I26066">IF(G26066="Yes",XLOOKUP(D26066,'Dam Lines'!A:A,'Dam Lines'!J:J),"")</f>
        <v>MAMMONA</v>
      </c>
    </row>
    <row r="26067" hidden="1">
      <c r="A26067" s="11">
        <v>3.0</v>
      </c>
      <c r="B26067" s="2" t="s">
        <v>6355</v>
      </c>
      <c r="C26067" s="9" t="s">
        <v>2061</v>
      </c>
      <c r="D26067" s="9" t="s">
        <v>1222</v>
      </c>
      <c r="E26067" s="4" t="str">
        <f t="shared" ref="E26067:F26067" si="1169">E26066 </f>
        <v>MAIDEN</v>
      </c>
      <c r="F26067" s="4" t="str">
        <f t="shared" si="1169"/>
        <v>1700m</v>
      </c>
      <c r="G26067" s="8" t="str">
        <f>IF(COUNTIF('Dam Lines'!A:A,D26067)&gt;0,"Yes","No")</f>
        <v>Yes</v>
      </c>
      <c r="H26067" s="14" t="s">
        <v>1742</v>
      </c>
      <c r="I26067" s="8" t="str">
        <f t="array" ref="I26067">IF(G26067="Yes",XLOOKUP(D26067,'Dam Lines'!A:A,'Dam Lines'!J:J),"")</f>
        <v>AL HANOUF</v>
      </c>
    </row>
    <row r="26068" hidden="1">
      <c r="A26068" s="11">
        <v>4.0</v>
      </c>
      <c r="B26068" s="2" t="s">
        <v>6510</v>
      </c>
      <c r="C26068" s="9" t="s">
        <v>4008</v>
      </c>
      <c r="D26068" s="9" t="s">
        <v>6299</v>
      </c>
      <c r="E26068" s="4" t="str">
        <f t="shared" ref="E26068:F26068" si="1170">E26067 </f>
        <v>MAIDEN</v>
      </c>
      <c r="F26068" s="4" t="str">
        <f t="shared" si="1170"/>
        <v>1700m</v>
      </c>
      <c r="G26068" s="8" t="str">
        <f>IF(COUNTIF('Dam Lines'!A:A,D26068)&gt;0,"Yes","No")</f>
        <v>No</v>
      </c>
      <c r="H26068" s="14" t="s">
        <v>1742</v>
      </c>
      <c r="I26068" s="8" t="str">
        <f t="array" ref="I26068">IF(G26068="Yes",XLOOKUP(D26068,'Dam Lines'!A:A,'Dam Lines'!J:J),"")</f>
        <v/>
      </c>
    </row>
    <row r="26069" hidden="1">
      <c r="A26069" s="11">
        <v>5.0</v>
      </c>
      <c r="B26069" s="2" t="s">
        <v>6470</v>
      </c>
      <c r="C26069" s="9" t="s">
        <v>3423</v>
      </c>
      <c r="D26069" s="9" t="s">
        <v>1027</v>
      </c>
      <c r="E26069" s="4" t="str">
        <f t="shared" ref="E26069:F26069" si="1171">E26068 </f>
        <v>MAIDEN</v>
      </c>
      <c r="F26069" s="4" t="str">
        <f t="shared" si="1171"/>
        <v>1700m</v>
      </c>
      <c r="G26069" s="8" t="str">
        <f>IF(COUNTIF('Dam Lines'!A:A,D26069)&gt;0,"Yes","No")</f>
        <v>Yes</v>
      </c>
      <c r="H26069" s="14" t="s">
        <v>1761</v>
      </c>
      <c r="I26069" s="8" t="str">
        <f t="array" ref="I26069">IF(G26069="Yes",XLOOKUP(D26069,'Dam Lines'!A:A,'Dam Lines'!J:J),"")</f>
        <v>NEVADA II</v>
      </c>
    </row>
    <row r="26070" hidden="1">
      <c r="A26070" s="11">
        <v>6.0</v>
      </c>
      <c r="B26070" s="2" t="s">
        <v>6342</v>
      </c>
      <c r="C26070" s="9" t="s">
        <v>3493</v>
      </c>
      <c r="D26070" s="9" t="s">
        <v>3410</v>
      </c>
      <c r="E26070" s="4" t="str">
        <f t="shared" ref="E26070:F26070" si="1172">E26069 </f>
        <v>MAIDEN</v>
      </c>
      <c r="F26070" s="4" t="str">
        <f t="shared" si="1172"/>
        <v>1700m</v>
      </c>
      <c r="G26070" s="8" t="str">
        <f>IF(COUNTIF('Dam Lines'!A:A,D26070)&gt;0,"Yes","No")</f>
        <v>No</v>
      </c>
      <c r="H26070" s="14" t="s">
        <v>1761</v>
      </c>
      <c r="I26070" s="8" t="str">
        <f t="array" ref="I26070">IF(G26070="Yes",XLOOKUP(D26070,'Dam Lines'!A:A,'Dam Lines'!J:J),"")</f>
        <v/>
      </c>
    </row>
    <row r="26071" hidden="1">
      <c r="A26071" s="11">
        <v>7.0</v>
      </c>
      <c r="B26071" s="2" t="s">
        <v>6251</v>
      </c>
      <c r="C26071" s="9" t="s">
        <v>2347</v>
      </c>
      <c r="D26071" s="9" t="s">
        <v>315</v>
      </c>
      <c r="E26071" s="4" t="str">
        <f t="shared" ref="E26071:F26071" si="1173">E26070 </f>
        <v>MAIDEN</v>
      </c>
      <c r="F26071" s="4" t="str">
        <f t="shared" si="1173"/>
        <v>1700m</v>
      </c>
      <c r="G26071" s="8" t="str">
        <f>IF(COUNTIF('Dam Lines'!A:A,D26071)&gt;0,"Yes","No")</f>
        <v>Yes</v>
      </c>
      <c r="H26071" s="14" t="s">
        <v>1761</v>
      </c>
      <c r="I26071" s="8" t="str">
        <f t="array" ref="I26071">IF(G26071="Yes",XLOOKUP(D26071,'Dam Lines'!A:A,'Dam Lines'!J:J),"")</f>
        <v>BASSALA</v>
      </c>
    </row>
    <row r="26072" hidden="1">
      <c r="A26072" s="11">
        <v>8.0</v>
      </c>
      <c r="B26072" s="2" t="s">
        <v>6428</v>
      </c>
      <c r="C26072" s="9" t="s">
        <v>1744</v>
      </c>
      <c r="D26072" s="9" t="s">
        <v>1125</v>
      </c>
      <c r="E26072" s="4" t="str">
        <f t="shared" ref="E26072:F26072" si="1174">E26071 </f>
        <v>MAIDEN</v>
      </c>
      <c r="F26072" s="4" t="str">
        <f t="shared" si="1174"/>
        <v>1700m</v>
      </c>
      <c r="G26072" s="8" t="str">
        <f>IF(COUNTIF('Dam Lines'!A:A,D26072)&gt;0,"Yes","No")</f>
        <v>Yes</v>
      </c>
      <c r="H26072" s="14" t="s">
        <v>1742</v>
      </c>
      <c r="I26072" s="8" t="str">
        <f t="array" ref="I26072">IF(G26072="Yes",XLOOKUP(D26072,'Dam Lines'!A:A,'Dam Lines'!J:J),"")</f>
        <v>QUITAINE</v>
      </c>
    </row>
    <row r="26073" hidden="1">
      <c r="A26073" s="11">
        <v>9.0</v>
      </c>
      <c r="B26073" s="2" t="s">
        <v>5764</v>
      </c>
      <c r="C26073" s="9" t="s">
        <v>2239</v>
      </c>
      <c r="D26073" s="9" t="s">
        <v>684</v>
      </c>
      <c r="E26073" s="4" t="str">
        <f t="shared" ref="E26073:F26073" si="1175">E26072 </f>
        <v>MAIDEN</v>
      </c>
      <c r="F26073" s="4" t="str">
        <f t="shared" si="1175"/>
        <v>1700m</v>
      </c>
      <c r="G26073" s="8" t="str">
        <f>IF(COUNTIF('Dam Lines'!A:A,D26073)&gt;0,"Yes","No")</f>
        <v>Yes</v>
      </c>
      <c r="H26073" s="14" t="s">
        <v>1742</v>
      </c>
      <c r="I26073" s="8" t="str">
        <f t="array" ref="I26073">IF(G26073="Yes",XLOOKUP(D26073,'Dam Lines'!A:A,'Dam Lines'!J:J),"")</f>
        <v>SAADA</v>
      </c>
    </row>
    <row r="26074" hidden="1">
      <c r="A26074" s="11">
        <v>10.0</v>
      </c>
      <c r="B26074" s="2" t="s">
        <v>6520</v>
      </c>
      <c r="C26074" s="9" t="s">
        <v>2248</v>
      </c>
      <c r="D26074" s="9" t="s">
        <v>6220</v>
      </c>
      <c r="E26074" s="4" t="str">
        <f t="shared" ref="E26074:F26074" si="1176">E26073 </f>
        <v>MAIDEN</v>
      </c>
      <c r="F26074" s="4" t="str">
        <f t="shared" si="1176"/>
        <v>1700m</v>
      </c>
      <c r="G26074" s="8" t="str">
        <f>IF(COUNTIF('Dam Lines'!A:A,D26074)&gt;0,"Yes","No")</f>
        <v>No</v>
      </c>
      <c r="H26074" s="14" t="s">
        <v>1742</v>
      </c>
      <c r="I26074" s="8" t="str">
        <f t="array" ref="I26074">IF(G26074="Yes",XLOOKUP(D26074,'Dam Lines'!A:A,'Dam Lines'!J:J),"")</f>
        <v/>
      </c>
    </row>
    <row r="26075" hidden="1">
      <c r="A26075" s="11">
        <v>11.0</v>
      </c>
      <c r="B26075" s="2" t="s">
        <v>4628</v>
      </c>
      <c r="C26075" s="9" t="s">
        <v>1907</v>
      </c>
      <c r="D26075" s="9" t="s">
        <v>351</v>
      </c>
      <c r="E26075" s="4" t="str">
        <f t="shared" ref="E26075:F26075" si="1177">E26074 </f>
        <v>MAIDEN</v>
      </c>
      <c r="F26075" s="4" t="str">
        <f t="shared" si="1177"/>
        <v>1700m</v>
      </c>
      <c r="G26075" s="8" t="str">
        <f>IF(COUNTIF('Dam Lines'!A:A,D26075)&gt;0,"Yes","No")</f>
        <v>Yes</v>
      </c>
      <c r="H26075" s="14" t="s">
        <v>1742</v>
      </c>
      <c r="I26075" s="8" t="str">
        <f t="array" ref="I26075">IF(G26075="Yes",XLOOKUP(D26075,'Dam Lines'!A:A,'Dam Lines'!J:J),"")</f>
        <v>ARABELLE</v>
      </c>
    </row>
    <row r="26076" hidden="1">
      <c r="A26076" s="11">
        <v>12.0</v>
      </c>
      <c r="B26076" s="2" t="s">
        <v>5223</v>
      </c>
      <c r="C26076" s="9" t="s">
        <v>3423</v>
      </c>
      <c r="D26076" s="9" t="s">
        <v>4724</v>
      </c>
      <c r="E26076" s="4" t="str">
        <f t="shared" ref="E26076:F26076" si="1178">E26075 </f>
        <v>MAIDEN</v>
      </c>
      <c r="F26076" s="4" t="str">
        <f t="shared" si="1178"/>
        <v>1700m</v>
      </c>
      <c r="G26076" s="8" t="str">
        <f>IF(COUNTIF('Dam Lines'!A:A,D26076)&gt;0,"Yes","No")</f>
        <v>No</v>
      </c>
      <c r="H26076" s="14" t="s">
        <v>1742</v>
      </c>
      <c r="I26076" s="8" t="str">
        <f t="array" ref="I26076">IF(G26076="Yes",XLOOKUP(D26076,'Dam Lines'!A:A,'Dam Lines'!J:J),"")</f>
        <v/>
      </c>
    </row>
    <row r="26077" hidden="1">
      <c r="A26077" s="11">
        <v>13.0</v>
      </c>
      <c r="B26077" s="2" t="s">
        <v>6570</v>
      </c>
      <c r="C26077" s="9" t="s">
        <v>2545</v>
      </c>
      <c r="D26077" s="9" t="s">
        <v>1961</v>
      </c>
      <c r="E26077" s="4" t="str">
        <f t="shared" ref="E26077:F26077" si="1179">E26076 </f>
        <v>MAIDEN</v>
      </c>
      <c r="F26077" s="4" t="str">
        <f t="shared" si="1179"/>
        <v>1700m</v>
      </c>
      <c r="G26077" s="8" t="str">
        <f>IF(COUNTIF('Dam Lines'!A:A,D26077)&gt;0,"Yes","No")</f>
        <v>No</v>
      </c>
      <c r="H26077" s="14" t="s">
        <v>1742</v>
      </c>
      <c r="I26077" s="8" t="str">
        <f t="array" ref="I26077">IF(G26077="Yes",XLOOKUP(D26077,'Dam Lines'!A:A,'Dam Lines'!J:J),"")</f>
        <v/>
      </c>
    </row>
    <row r="26078" hidden="1">
      <c r="A26078" s="11">
        <v>14.0</v>
      </c>
      <c r="B26078" s="2" t="s">
        <v>6606</v>
      </c>
      <c r="C26078" s="9" t="s">
        <v>1744</v>
      </c>
      <c r="D26078" s="9" t="s">
        <v>924</v>
      </c>
      <c r="E26078" s="4" t="str">
        <f t="shared" ref="E26078:F26078" si="1180">E26077 </f>
        <v>MAIDEN</v>
      </c>
      <c r="F26078" s="4" t="str">
        <f t="shared" si="1180"/>
        <v>1700m</v>
      </c>
      <c r="G26078" s="8" t="str">
        <f>IF(COUNTIF('Dam Lines'!A:A,D26078)&gt;0,"Yes","No")</f>
        <v>Yes</v>
      </c>
      <c r="H26078" s="14" t="s">
        <v>1742</v>
      </c>
      <c r="I26078" s="8" t="str">
        <f t="array" ref="I26078">IF(G26078="Yes",XLOOKUP(D26078,'Dam Lines'!A:A,'Dam Lines'!J:J),"")</f>
        <v>LYDIA</v>
      </c>
    </row>
    <row r="26079" hidden="1">
      <c r="A26079" s="11">
        <v>15.0</v>
      </c>
      <c r="B26079" s="2" t="s">
        <v>6607</v>
      </c>
      <c r="C26079" s="9" t="s">
        <v>3423</v>
      </c>
      <c r="D26079" s="9" t="s">
        <v>1005</v>
      </c>
      <c r="E26079" s="4" t="str">
        <f t="shared" ref="E26079:F26079" si="1181">E26078 </f>
        <v>MAIDEN</v>
      </c>
      <c r="F26079" s="4" t="str">
        <f t="shared" si="1181"/>
        <v>1700m</v>
      </c>
      <c r="G26079" s="8" t="str">
        <f>IF(COUNTIF('Dam Lines'!A:A,D26079)&gt;0,"Yes","No")</f>
        <v>Yes</v>
      </c>
      <c r="H26079" s="14" t="s">
        <v>1742</v>
      </c>
      <c r="I26079" s="8" t="str">
        <f t="array" ref="I26079">IF(G26079="Yes",XLOOKUP(D26079,'Dam Lines'!A:A,'Dam Lines'!J:J),"")</f>
        <v>WISTULA</v>
      </c>
    </row>
    <row r="26080" hidden="1">
      <c r="A26080" s="11">
        <v>16.0</v>
      </c>
      <c r="B26080" s="2" t="s">
        <v>5737</v>
      </c>
      <c r="C26080" s="9" t="s">
        <v>2408</v>
      </c>
      <c r="D26080" s="9" t="s">
        <v>1120</v>
      </c>
      <c r="E26080" s="4" t="str">
        <f t="shared" ref="E26080:F26080" si="1182">E26079 </f>
        <v>MAIDEN</v>
      </c>
      <c r="F26080" s="4" t="str">
        <f t="shared" si="1182"/>
        <v>1700m</v>
      </c>
      <c r="G26080" s="8" t="str">
        <f>IF(COUNTIF('Dam Lines'!A:A,D26080)&gt;0,"Yes","No")</f>
        <v>Yes</v>
      </c>
      <c r="H26080" s="14" t="s">
        <v>1761</v>
      </c>
      <c r="I26080" s="8" t="str">
        <f t="array" ref="I26080">IF(G26080="Yes",XLOOKUP(D26080,'Dam Lines'!A:A,'Dam Lines'!J:J),"")</f>
        <v>MADOU</v>
      </c>
    </row>
    <row r="26081" hidden="1">
      <c r="A26081" s="11">
        <v>1.0</v>
      </c>
      <c r="B26081" s="2" t="s">
        <v>4919</v>
      </c>
      <c r="C26081" s="9" t="s">
        <v>2061</v>
      </c>
      <c r="D26081" s="9" t="s">
        <v>4920</v>
      </c>
      <c r="E26081" s="4" t="s">
        <v>6381</v>
      </c>
      <c r="F26081" s="4" t="s">
        <v>1837</v>
      </c>
      <c r="G26081" s="8" t="str">
        <f>IF(COUNTIF('Dam Lines'!A:A,D26081)&gt;0,"Yes","No")</f>
        <v>No</v>
      </c>
      <c r="H26081" s="14" t="s">
        <v>1742</v>
      </c>
      <c r="I26081" s="8" t="str">
        <f t="array" ref="I26081">IF(G26081="Yes",XLOOKUP(D26081,'Dam Lines'!A:A,'Dam Lines'!J:J),"")</f>
        <v/>
      </c>
    </row>
    <row r="26082" hidden="1">
      <c r="A26082" s="11">
        <v>2.0</v>
      </c>
      <c r="B26082" s="2" t="s">
        <v>6033</v>
      </c>
      <c r="C26082" s="9" t="s">
        <v>1886</v>
      </c>
      <c r="D26082" s="9" t="s">
        <v>565</v>
      </c>
      <c r="E26082" s="4" t="str">
        <f t="shared" ref="E26082:F26082" si="1183">E26081 </f>
        <v>HANDICAP (0-65)</v>
      </c>
      <c r="F26082" s="4" t="str">
        <f t="shared" si="1183"/>
        <v>2000m</v>
      </c>
      <c r="G26082" s="8" t="str">
        <f>IF(COUNTIF('Dam Lines'!A:A,D26082)&gt;0,"Yes","No")</f>
        <v>Yes</v>
      </c>
      <c r="H26082" s="14" t="s">
        <v>1742</v>
      </c>
      <c r="I26082" s="8" t="str">
        <f t="array" ref="I26082">IF(G26082="Yes",XLOOKUP(D26082,'Dam Lines'!A:A,'Dam Lines'!J:J),"")</f>
        <v>BASSALA</v>
      </c>
    </row>
    <row r="26083" hidden="1">
      <c r="A26083" s="11">
        <v>3.0</v>
      </c>
      <c r="B26083" s="2" t="s">
        <v>5625</v>
      </c>
      <c r="C26083" s="9" t="s">
        <v>2061</v>
      </c>
      <c r="D26083" s="9" t="s">
        <v>1217</v>
      </c>
      <c r="E26083" s="4" t="str">
        <f t="shared" ref="E26083:F26083" si="1184">E26082 </f>
        <v>HANDICAP (0-65)</v>
      </c>
      <c r="F26083" s="4" t="str">
        <f t="shared" si="1184"/>
        <v>2000m</v>
      </c>
      <c r="G26083" s="8" t="str">
        <f>IF(COUNTIF('Dam Lines'!A:A,D26083)&gt;0,"Yes","No")</f>
        <v>Yes</v>
      </c>
      <c r="H26083" s="14" t="s">
        <v>1742</v>
      </c>
      <c r="I26083" s="8" t="str">
        <f t="array" ref="I26083">IF(G26083="Yes",XLOOKUP(D26083,'Dam Lines'!A:A,'Dam Lines'!J:J),"")</f>
        <v>SBAH HANI</v>
      </c>
    </row>
    <row r="26084" hidden="1">
      <c r="A26084" s="11">
        <v>4.0</v>
      </c>
      <c r="B26084" s="2" t="s">
        <v>5169</v>
      </c>
      <c r="C26084" s="9" t="s">
        <v>1962</v>
      </c>
      <c r="D26084" s="9" t="s">
        <v>285</v>
      </c>
      <c r="E26084" s="4" t="str">
        <f t="shared" ref="E26084:F26084" si="1185">E26083 </f>
        <v>HANDICAP (0-65)</v>
      </c>
      <c r="F26084" s="4" t="str">
        <f t="shared" si="1185"/>
        <v>2000m</v>
      </c>
      <c r="G26084" s="8" t="str">
        <f>IF(COUNTIF('Dam Lines'!A:A,D26084)&gt;0,"Yes","No")</f>
        <v>Yes</v>
      </c>
      <c r="H26084" s="14" t="s">
        <v>1742</v>
      </c>
      <c r="I26084" s="8" t="str">
        <f t="array" ref="I26084">IF(G26084="Yes",XLOOKUP(D26084,'Dam Lines'!A:A,'Dam Lines'!J:J),"")</f>
        <v>TIDJIDA D</v>
      </c>
    </row>
    <row r="26085" hidden="1">
      <c r="A26085" s="11">
        <v>5.0</v>
      </c>
      <c r="B26085" s="2" t="s">
        <v>5628</v>
      </c>
      <c r="C26085" s="9" t="s">
        <v>3024</v>
      </c>
      <c r="D26085" s="9" t="s">
        <v>4950</v>
      </c>
      <c r="E26085" s="4" t="str">
        <f t="shared" ref="E26085:F26085" si="1186">E26084 </f>
        <v>HANDICAP (0-65)</v>
      </c>
      <c r="F26085" s="4" t="str">
        <f t="shared" si="1186"/>
        <v>2000m</v>
      </c>
      <c r="G26085" s="8" t="str">
        <f>IF(COUNTIF('Dam Lines'!A:A,D26085)&gt;0,"Yes","No")</f>
        <v>No</v>
      </c>
      <c r="H26085" s="14" t="s">
        <v>1742</v>
      </c>
      <c r="I26085" s="8" t="str">
        <f t="array" ref="I26085">IF(G26085="Yes",XLOOKUP(D26085,'Dam Lines'!A:A,'Dam Lines'!J:J),"")</f>
        <v/>
      </c>
    </row>
    <row r="26086" hidden="1">
      <c r="A26086" s="11">
        <v>6.0</v>
      </c>
      <c r="B26086" s="2" t="s">
        <v>4302</v>
      </c>
      <c r="C26086" s="9" t="s">
        <v>2804</v>
      </c>
      <c r="D26086" s="9" t="s">
        <v>197</v>
      </c>
      <c r="E26086" s="4" t="str">
        <f t="shared" ref="E26086:F26086" si="1187">E26085 </f>
        <v>HANDICAP (0-65)</v>
      </c>
      <c r="F26086" s="4" t="str">
        <f t="shared" si="1187"/>
        <v>2000m</v>
      </c>
      <c r="G26086" s="8" t="str">
        <f>IF(COUNTIF('Dam Lines'!A:A,D26086)&gt;0,"Yes","No")</f>
        <v>Yes</v>
      </c>
      <c r="H26086" s="14" t="s">
        <v>1742</v>
      </c>
      <c r="I26086" s="8" t="str">
        <f t="array" ref="I26086">IF(G26086="Yes",XLOOKUP(D26086,'Dam Lines'!A:A,'Dam Lines'!J:J),"")</f>
        <v>BR BINT CHLOSTA</v>
      </c>
    </row>
    <row r="26087" hidden="1">
      <c r="A26087" s="11">
        <v>7.0</v>
      </c>
      <c r="B26087" s="2" t="s">
        <v>4179</v>
      </c>
      <c r="C26087" s="9" t="s">
        <v>1752</v>
      </c>
      <c r="D26087" s="9" t="s">
        <v>886</v>
      </c>
      <c r="E26087" s="4" t="str">
        <f t="shared" ref="E26087:F26087" si="1188">E26086 </f>
        <v>HANDICAP (0-65)</v>
      </c>
      <c r="F26087" s="4" t="str">
        <f t="shared" si="1188"/>
        <v>2000m</v>
      </c>
      <c r="G26087" s="8" t="str">
        <f>IF(COUNTIF('Dam Lines'!A:A,D26087)&gt;0,"Yes","No")</f>
        <v>Yes</v>
      </c>
      <c r="H26087" s="14" t="s">
        <v>1742</v>
      </c>
      <c r="I26087" s="8" t="str">
        <f t="array" ref="I26087">IF(G26087="Yes",XLOOKUP(D26087,'Dam Lines'!A:A,'Dam Lines'!J:J),"")</f>
        <v>NEVADA II</v>
      </c>
    </row>
    <row r="26088" hidden="1">
      <c r="A26088" s="11">
        <v>8.0</v>
      </c>
      <c r="B26088" s="2" t="s">
        <v>6214</v>
      </c>
      <c r="C26088" s="9" t="s">
        <v>3423</v>
      </c>
      <c r="D26088" s="9" t="s">
        <v>3907</v>
      </c>
      <c r="E26088" s="4" t="str">
        <f t="shared" ref="E26088:F26088" si="1189">E26087 </f>
        <v>HANDICAP (0-65)</v>
      </c>
      <c r="F26088" s="4" t="str">
        <f t="shared" si="1189"/>
        <v>2000m</v>
      </c>
      <c r="G26088" s="8" t="str">
        <f>IF(COUNTIF('Dam Lines'!A:A,D26088)&gt;0,"Yes","No")</f>
        <v>No</v>
      </c>
      <c r="H26088" s="14" t="s">
        <v>1742</v>
      </c>
      <c r="I26088" s="8" t="str">
        <f t="array" ref="I26088">IF(G26088="Yes",XLOOKUP(D26088,'Dam Lines'!A:A,'Dam Lines'!J:J),"")</f>
        <v/>
      </c>
    </row>
    <row r="26089" hidden="1">
      <c r="A26089" s="11">
        <v>9.0</v>
      </c>
      <c r="B26089" s="2" t="s">
        <v>4822</v>
      </c>
      <c r="C26089" s="9" t="s">
        <v>1823</v>
      </c>
      <c r="D26089" s="9" t="s">
        <v>237</v>
      </c>
      <c r="E26089" s="4" t="str">
        <f t="shared" ref="E26089:F26089" si="1190">E26088 </f>
        <v>HANDICAP (0-65)</v>
      </c>
      <c r="F26089" s="4" t="str">
        <f t="shared" si="1190"/>
        <v>2000m</v>
      </c>
      <c r="G26089" s="8" t="str">
        <f>IF(COUNTIF('Dam Lines'!A:A,D26089)&gt;0,"Yes","No")</f>
        <v>Yes</v>
      </c>
      <c r="H26089" s="14" t="s">
        <v>1742</v>
      </c>
      <c r="I26089" s="8" t="str">
        <f t="array" ref="I26089">IF(G26089="Yes",XLOOKUP(D26089,'Dam Lines'!A:A,'Dam Lines'!J:J),"")</f>
        <v>NEVADA II</v>
      </c>
    </row>
    <row r="26090" hidden="1">
      <c r="A26090" s="11">
        <v>10.0</v>
      </c>
      <c r="B26090" s="2" t="s">
        <v>5876</v>
      </c>
      <c r="C26090" s="9" t="s">
        <v>1823</v>
      </c>
      <c r="D26090" s="9" t="s">
        <v>3703</v>
      </c>
      <c r="E26090" s="4" t="str">
        <f t="shared" ref="E26090:F26090" si="1191">E26089 </f>
        <v>HANDICAP (0-65)</v>
      </c>
      <c r="F26090" s="4" t="str">
        <f t="shared" si="1191"/>
        <v>2000m</v>
      </c>
      <c r="G26090" s="8" t="str">
        <f>IF(COUNTIF('Dam Lines'!A:A,D26090)&gt;0,"Yes","No")</f>
        <v>No</v>
      </c>
      <c r="H26090" s="14" t="s">
        <v>1761</v>
      </c>
      <c r="I26090" s="8" t="str">
        <f t="array" ref="I26090">IF(G26090="Yes",XLOOKUP(D26090,'Dam Lines'!A:A,'Dam Lines'!J:J),"")</f>
        <v/>
      </c>
    </row>
    <row r="26091" hidden="1">
      <c r="A26091" s="11">
        <v>11.0</v>
      </c>
      <c r="B26091" s="2" t="s">
        <v>6183</v>
      </c>
      <c r="C26091" s="9" t="s">
        <v>1823</v>
      </c>
      <c r="D26091" s="9" t="s">
        <v>141</v>
      </c>
      <c r="E26091" s="4" t="str">
        <f t="shared" ref="E26091:F26091" si="1192">E26090 </f>
        <v>HANDICAP (0-65)</v>
      </c>
      <c r="F26091" s="4" t="str">
        <f t="shared" si="1192"/>
        <v>2000m</v>
      </c>
      <c r="G26091" s="8" t="str">
        <f>IF(COUNTIF('Dam Lines'!A:A,D26091)&gt;0,"Yes","No")</f>
        <v>Yes</v>
      </c>
      <c r="H26091" s="14" t="s">
        <v>1761</v>
      </c>
      <c r="I26091" s="8" t="str">
        <f t="array" ref="I26091">IF(G26091="Yes",XLOOKUP(D26091,'Dam Lines'!A:A,'Dam Lines'!J:J),"")</f>
        <v>FARBAHAN</v>
      </c>
    </row>
    <row r="26092" hidden="1">
      <c r="A26092" s="11">
        <v>12.0</v>
      </c>
      <c r="B26092" s="2" t="s">
        <v>6128</v>
      </c>
      <c r="C26092" s="9" t="s">
        <v>2061</v>
      </c>
      <c r="D26092" s="9" t="s">
        <v>6129</v>
      </c>
      <c r="E26092" s="4" t="str">
        <f t="shared" ref="E26092:F26092" si="1193">E26091 </f>
        <v>HANDICAP (0-65)</v>
      </c>
      <c r="F26092" s="4" t="str">
        <f t="shared" si="1193"/>
        <v>2000m</v>
      </c>
      <c r="G26092" s="8" t="str">
        <f>IF(COUNTIF('Dam Lines'!A:A,D26092)&gt;0,"Yes","No")</f>
        <v>No</v>
      </c>
      <c r="H26092" s="14" t="s">
        <v>1742</v>
      </c>
      <c r="I26092" s="8" t="str">
        <f t="array" ref="I26092">IF(G26092="Yes",XLOOKUP(D26092,'Dam Lines'!A:A,'Dam Lines'!J:J),"")</f>
        <v/>
      </c>
    </row>
    <row r="26093" hidden="1">
      <c r="A26093" s="11">
        <v>13.0</v>
      </c>
      <c r="B26093" s="2" t="s">
        <v>5604</v>
      </c>
      <c r="C26093" s="9" t="s">
        <v>3739</v>
      </c>
      <c r="D26093" s="9" t="s">
        <v>4412</v>
      </c>
      <c r="E26093" s="4" t="str">
        <f t="shared" ref="E26093:F26093" si="1194">E26092 </f>
        <v>HANDICAP (0-65)</v>
      </c>
      <c r="F26093" s="4" t="str">
        <f t="shared" si="1194"/>
        <v>2000m</v>
      </c>
      <c r="G26093" s="8" t="str">
        <f>IF(COUNTIF('Dam Lines'!A:A,D26093)&gt;0,"Yes","No")</f>
        <v>No</v>
      </c>
      <c r="H26093" s="14" t="s">
        <v>1742</v>
      </c>
      <c r="I26093" s="8" t="str">
        <f t="array" ref="I26093">IF(G26093="Yes",XLOOKUP(D26093,'Dam Lines'!A:A,'Dam Lines'!J:J),"")</f>
        <v/>
      </c>
    </row>
    <row r="26094" hidden="1">
      <c r="A26094" s="11">
        <v>14.0</v>
      </c>
      <c r="B26094" s="2" t="s">
        <v>5848</v>
      </c>
      <c r="C26094" s="9" t="s">
        <v>2956</v>
      </c>
      <c r="D26094" s="9" t="s">
        <v>974</v>
      </c>
      <c r="E26094" s="4" t="str">
        <f t="shared" ref="E26094:F26094" si="1195">E26093 </f>
        <v>HANDICAP (0-65)</v>
      </c>
      <c r="F26094" s="4" t="str">
        <f t="shared" si="1195"/>
        <v>2000m</v>
      </c>
      <c r="G26094" s="8" t="str">
        <f>IF(COUNTIF('Dam Lines'!A:A,D26094)&gt;0,"Yes","No")</f>
        <v>Yes</v>
      </c>
      <c r="H26094" s="14" t="s">
        <v>1742</v>
      </c>
      <c r="I26094" s="8" t="str">
        <f t="array" ref="I26094">IF(G26094="Yes",XLOOKUP(D26094,'Dam Lines'!A:A,'Dam Lines'!J:J),"")</f>
        <v>DAHSHUR</v>
      </c>
    </row>
    <row r="26095" hidden="1">
      <c r="A26095" s="11">
        <v>15.0</v>
      </c>
      <c r="B26095" s="2" t="s">
        <v>5966</v>
      </c>
      <c r="C26095" s="9" t="s">
        <v>3717</v>
      </c>
      <c r="D26095" s="9" t="s">
        <v>1934</v>
      </c>
      <c r="E26095" s="4" t="str">
        <f t="shared" ref="E26095:F26095" si="1196">E26094 </f>
        <v>HANDICAP (0-65)</v>
      </c>
      <c r="F26095" s="4" t="str">
        <f t="shared" si="1196"/>
        <v>2000m</v>
      </c>
      <c r="G26095" s="8" t="str">
        <f>IF(COUNTIF('Dam Lines'!A:A,D26095)&gt;0,"Yes","No")</f>
        <v>No</v>
      </c>
      <c r="H26095" s="14" t="s">
        <v>1761</v>
      </c>
      <c r="I26095" s="8" t="str">
        <f t="array" ref="I26095">IF(G26095="Yes",XLOOKUP(D26095,'Dam Lines'!A:A,'Dam Lines'!J:J),"")</f>
        <v/>
      </c>
    </row>
    <row r="26096" hidden="1">
      <c r="A26096" s="11">
        <v>16.0</v>
      </c>
      <c r="B26096" s="2" t="s">
        <v>5896</v>
      </c>
      <c r="C26096" s="9" t="s">
        <v>3739</v>
      </c>
      <c r="D26096" s="9" t="s">
        <v>5897</v>
      </c>
      <c r="E26096" s="4" t="str">
        <f t="shared" ref="E26096:F26096" si="1197">E26095 </f>
        <v>HANDICAP (0-65)</v>
      </c>
      <c r="F26096" s="4" t="str">
        <f t="shared" si="1197"/>
        <v>2000m</v>
      </c>
      <c r="G26096" s="8" t="str">
        <f>IF(COUNTIF('Dam Lines'!A:A,D26096)&gt;0,"Yes","No")</f>
        <v>No</v>
      </c>
      <c r="H26096" s="14" t="s">
        <v>1761</v>
      </c>
      <c r="I26096" s="8" t="str">
        <f t="array" ref="I26096">IF(G26096="Yes",XLOOKUP(D26096,'Dam Lines'!A:A,'Dam Lines'!J:J),"")</f>
        <v/>
      </c>
    </row>
    <row r="26097" hidden="1">
      <c r="A26097" s="11">
        <v>1.0</v>
      </c>
      <c r="B26097" s="2" t="s">
        <v>4475</v>
      </c>
      <c r="C26097" s="9" t="s">
        <v>2550</v>
      </c>
      <c r="D26097" s="9" t="s">
        <v>146</v>
      </c>
      <c r="E26097" s="4" t="s">
        <v>3353</v>
      </c>
      <c r="F26097" s="4" t="s">
        <v>1854</v>
      </c>
      <c r="G26097" s="8" t="str">
        <f>IF(COUNTIF('Dam Lines'!A:A,D26097)&gt;0,"Yes","No")</f>
        <v>Yes</v>
      </c>
      <c r="H26097" s="14" t="s">
        <v>1742</v>
      </c>
      <c r="I26097" s="8" t="str">
        <f t="array" ref="I26097">IF(G26097="Yes",XLOOKUP(D26097,'Dam Lines'!A:A,'Dam Lines'!J:J),"")</f>
        <v>NEVADA II</v>
      </c>
    </row>
    <row r="26098" hidden="1">
      <c r="A26098" s="11">
        <v>2.0</v>
      </c>
      <c r="B26098" s="2" t="s">
        <v>5487</v>
      </c>
      <c r="C26098" s="9" t="s">
        <v>2248</v>
      </c>
      <c r="D26098" s="9" t="s">
        <v>197</v>
      </c>
      <c r="E26098" s="4" t="str">
        <f t="shared" ref="E26098:F26098" si="1198">E26097 </f>
        <v>Prestige</v>
      </c>
      <c r="F26098" s="4" t="str">
        <f t="shared" si="1198"/>
        <v>1700m</v>
      </c>
      <c r="G26098" s="8" t="str">
        <f>IF(COUNTIF('Dam Lines'!A:A,D26098)&gt;0,"Yes","No")</f>
        <v>Yes</v>
      </c>
      <c r="H26098" s="14" t="s">
        <v>1742</v>
      </c>
      <c r="I26098" s="8" t="str">
        <f t="array" ref="I26098">IF(G26098="Yes",XLOOKUP(D26098,'Dam Lines'!A:A,'Dam Lines'!J:J),"")</f>
        <v>BR BINT CHLOSTA</v>
      </c>
    </row>
    <row r="26099" hidden="1">
      <c r="A26099" s="11">
        <v>3.0</v>
      </c>
      <c r="B26099" s="2" t="s">
        <v>6608</v>
      </c>
      <c r="C26099" s="9" t="s">
        <v>1817</v>
      </c>
      <c r="D26099" s="9" t="s">
        <v>1720</v>
      </c>
      <c r="E26099" s="4" t="str">
        <f t="shared" ref="E26099:F26099" si="1199">E26098 </f>
        <v>Prestige</v>
      </c>
      <c r="F26099" s="4" t="str">
        <f t="shared" si="1199"/>
        <v>1700m</v>
      </c>
      <c r="G26099" s="8" t="str">
        <f>IF(COUNTIF('Dam Lines'!A:A,D26099)&gt;0,"Yes","No")</f>
        <v>Yes</v>
      </c>
      <c r="H26099" s="14" t="s">
        <v>1742</v>
      </c>
      <c r="I26099" s="8" t="str">
        <f t="array" ref="I26099">IF(G26099="Yes",XLOOKUP(D26099,'Dam Lines'!A:A,'Dam Lines'!J:J),"")</f>
        <v>NEVADA II</v>
      </c>
    </row>
    <row r="26100" hidden="1">
      <c r="A26100" s="11">
        <v>4.0</v>
      </c>
      <c r="B26100" s="2" t="s">
        <v>5550</v>
      </c>
      <c r="C26100" s="9" t="s">
        <v>4477</v>
      </c>
      <c r="D26100" s="9" t="s">
        <v>600</v>
      </c>
      <c r="E26100" s="4" t="str">
        <f t="shared" ref="E26100:F26100" si="1200">E26099 </f>
        <v>Prestige</v>
      </c>
      <c r="F26100" s="4" t="str">
        <f t="shared" si="1200"/>
        <v>1700m</v>
      </c>
      <c r="G26100" s="8" t="str">
        <f>IF(COUNTIF('Dam Lines'!A:A,D26100)&gt;0,"Yes","No")</f>
        <v>Yes</v>
      </c>
      <c r="H26100" s="14" t="s">
        <v>1761</v>
      </c>
      <c r="I26100" s="8" t="str">
        <f t="array" ref="I26100">IF(G26100="Yes",XLOOKUP(D26100,'Dam Lines'!A:A,'Dam Lines'!J:J),"")</f>
        <v>DJEDDA</v>
      </c>
    </row>
    <row r="26101" hidden="1">
      <c r="A26101" s="11">
        <v>5.0</v>
      </c>
      <c r="B26101" s="2" t="s">
        <v>6535</v>
      </c>
      <c r="C26101" s="9" t="s">
        <v>1980</v>
      </c>
      <c r="D26101" s="9" t="s">
        <v>6536</v>
      </c>
      <c r="E26101" s="4" t="str">
        <f t="shared" ref="E26101:F26101" si="1201">E26100 </f>
        <v>Prestige</v>
      </c>
      <c r="F26101" s="4" t="str">
        <f t="shared" si="1201"/>
        <v>1700m</v>
      </c>
      <c r="G26101" s="8" t="str">
        <f>IF(COUNTIF('Dam Lines'!A:A,D26101)&gt;0,"Yes","No")</f>
        <v>No</v>
      </c>
      <c r="H26101" s="14" t="s">
        <v>1742</v>
      </c>
      <c r="I26101" s="8" t="str">
        <f t="array" ref="I26101">IF(G26101="Yes",XLOOKUP(D26101,'Dam Lines'!A:A,'Dam Lines'!J:J),"")</f>
        <v/>
      </c>
    </row>
    <row r="26102" hidden="1">
      <c r="A26102" s="11">
        <v>6.0</v>
      </c>
      <c r="B26102" s="2" t="s">
        <v>5309</v>
      </c>
      <c r="C26102" s="9" t="s">
        <v>4866</v>
      </c>
      <c r="D26102" s="9" t="s">
        <v>1240</v>
      </c>
      <c r="E26102" s="4" t="str">
        <f t="shared" ref="E26102:F26102" si="1202">E26101 </f>
        <v>Prestige</v>
      </c>
      <c r="F26102" s="4" t="str">
        <f t="shared" si="1202"/>
        <v>1700m</v>
      </c>
      <c r="G26102" s="8" t="str">
        <f>IF(COUNTIF('Dam Lines'!A:A,D26102)&gt;0,"Yes","No")</f>
        <v>Yes</v>
      </c>
      <c r="H26102" s="14" t="s">
        <v>1742</v>
      </c>
      <c r="I26102" s="8" t="str">
        <f t="array" ref="I26102">IF(G26102="Yes",XLOOKUP(D26102,'Dam Lines'!A:A,'Dam Lines'!J:J),"")</f>
        <v>ADYAA</v>
      </c>
    </row>
    <row r="26103" hidden="1">
      <c r="A26103" s="11">
        <v>7.0</v>
      </c>
      <c r="B26103" s="2" t="s">
        <v>4880</v>
      </c>
      <c r="C26103" s="9" t="s">
        <v>4093</v>
      </c>
      <c r="D26103" s="9" t="s">
        <v>422</v>
      </c>
      <c r="E26103" s="4" t="str">
        <f t="shared" ref="E26103:F26103" si="1203">E26102 </f>
        <v>Prestige</v>
      </c>
      <c r="F26103" s="4" t="str">
        <f t="shared" si="1203"/>
        <v>1700m</v>
      </c>
      <c r="G26103" s="8" t="str">
        <f>IF(COUNTIF('Dam Lines'!A:A,D26103)&gt;0,"Yes","No")</f>
        <v>Yes</v>
      </c>
      <c r="H26103" s="14" t="s">
        <v>1742</v>
      </c>
      <c r="I26103" s="8" t="str">
        <f t="array" ref="I26103">IF(G26103="Yes",XLOOKUP(D26103,'Dam Lines'!A:A,'Dam Lines'!J:J),"")</f>
        <v>TRYNCZA</v>
      </c>
    </row>
    <row r="26104" hidden="1">
      <c r="A26104" s="11">
        <v>8.0</v>
      </c>
      <c r="B26104" s="2" t="s">
        <v>6609</v>
      </c>
      <c r="C26104" s="9" t="s">
        <v>1817</v>
      </c>
      <c r="D26104" s="9" t="s">
        <v>6610</v>
      </c>
      <c r="E26104" s="4" t="str">
        <f t="shared" ref="E26104:F26104" si="1204">E26103 </f>
        <v>Prestige</v>
      </c>
      <c r="F26104" s="4" t="str">
        <f t="shared" si="1204"/>
        <v>1700m</v>
      </c>
      <c r="G26104" s="8" t="str">
        <f>IF(COUNTIF('Dam Lines'!A:A,D26104)&gt;0,"Yes","No")</f>
        <v>No</v>
      </c>
      <c r="H26104" s="14" t="s">
        <v>1742</v>
      </c>
      <c r="I26104" s="8" t="str">
        <f t="array" ref="I26104">IF(G26104="Yes",XLOOKUP(D26104,'Dam Lines'!A:A,'Dam Lines'!J:J),"")</f>
        <v/>
      </c>
    </row>
    <row r="26105" hidden="1">
      <c r="A26105" s="11">
        <v>9.0</v>
      </c>
      <c r="B26105" s="2" t="s">
        <v>5561</v>
      </c>
      <c r="C26105" s="9" t="s">
        <v>4572</v>
      </c>
      <c r="D26105" s="9" t="s">
        <v>5562</v>
      </c>
      <c r="E26105" s="4" t="str">
        <f t="shared" ref="E26105:F26105" si="1205">E26104 </f>
        <v>Prestige</v>
      </c>
      <c r="F26105" s="4" t="str">
        <f t="shared" si="1205"/>
        <v>1700m</v>
      </c>
      <c r="G26105" s="8" t="str">
        <f>IF(COUNTIF('Dam Lines'!A:A,D26105)&gt;0,"Yes","No")</f>
        <v>No</v>
      </c>
      <c r="H26105" s="14" t="s">
        <v>1742</v>
      </c>
      <c r="I26105" s="8" t="str">
        <f t="array" ref="I26105">IF(G26105="Yes",XLOOKUP(D26105,'Dam Lines'!A:A,'Dam Lines'!J:J),"")</f>
        <v/>
      </c>
    </row>
    <row r="26106" hidden="1">
      <c r="A26106" s="11">
        <v>10.0</v>
      </c>
      <c r="B26106" s="2" t="s">
        <v>4916</v>
      </c>
      <c r="C26106" s="9" t="s">
        <v>3697</v>
      </c>
      <c r="D26106" s="9" t="s">
        <v>4917</v>
      </c>
      <c r="E26106" s="4" t="str">
        <f t="shared" ref="E26106:F26106" si="1206">E26105 </f>
        <v>Prestige</v>
      </c>
      <c r="F26106" s="4" t="str">
        <f t="shared" si="1206"/>
        <v>1700m</v>
      </c>
      <c r="G26106" s="8" t="str">
        <f>IF(COUNTIF('Dam Lines'!A:A,D26106)&gt;0,"Yes","No")</f>
        <v>No</v>
      </c>
      <c r="H26106" s="14" t="s">
        <v>1742</v>
      </c>
      <c r="I26106" s="8" t="str">
        <f t="array" ref="I26106">IF(G26106="Yes",XLOOKUP(D26106,'Dam Lines'!A:A,'Dam Lines'!J:J),"")</f>
        <v/>
      </c>
    </row>
    <row r="26107" hidden="1">
      <c r="A26107" s="11">
        <v>11.0</v>
      </c>
      <c r="B26107" s="2" t="s">
        <v>6611</v>
      </c>
      <c r="C26107" s="9" t="s">
        <v>6612</v>
      </c>
      <c r="D26107" s="9" t="s">
        <v>6613</v>
      </c>
      <c r="E26107" s="4" t="str">
        <f t="shared" ref="E26107:F26107" si="1207">E26106 </f>
        <v>Prestige</v>
      </c>
      <c r="F26107" s="4" t="str">
        <f t="shared" si="1207"/>
        <v>1700m</v>
      </c>
      <c r="G26107" s="8" t="str">
        <f>IF(COUNTIF('Dam Lines'!A:A,D26107)&gt;0,"Yes","No")</f>
        <v>No</v>
      </c>
      <c r="H26107" s="14" t="s">
        <v>1742</v>
      </c>
      <c r="I26107" s="8" t="str">
        <f t="array" ref="I26107">IF(G26107="Yes",XLOOKUP(D26107,'Dam Lines'!A:A,'Dam Lines'!J:J),"")</f>
        <v/>
      </c>
    </row>
    <row r="26108" hidden="1">
      <c r="A26108" s="11">
        <v>12.0</v>
      </c>
      <c r="B26108" s="2" t="s">
        <v>5535</v>
      </c>
      <c r="C26108" s="9" t="s">
        <v>1744</v>
      </c>
      <c r="D26108" s="9" t="s">
        <v>611</v>
      </c>
      <c r="E26108" s="4" t="str">
        <f t="shared" ref="E26108:F26108" si="1208">E26107 </f>
        <v>Prestige</v>
      </c>
      <c r="F26108" s="4" t="str">
        <f t="shared" si="1208"/>
        <v>1700m</v>
      </c>
      <c r="G26108" s="8" t="str">
        <f>IF(COUNTIF('Dam Lines'!A:A,D26108)&gt;0,"Yes","No")</f>
        <v>Yes</v>
      </c>
      <c r="H26108" s="14" t="s">
        <v>1742</v>
      </c>
      <c r="I26108" s="8" t="str">
        <f t="array" ref="I26108">IF(G26108="Yes",XLOOKUP(D26108,'Dam Lines'!A:A,'Dam Lines'!J:J),"")</f>
        <v>CAIDA</v>
      </c>
    </row>
    <row r="26109" hidden="1">
      <c r="A26109" s="11">
        <v>13.0</v>
      </c>
      <c r="B26109" s="2" t="s">
        <v>6614</v>
      </c>
      <c r="C26109" s="9" t="s">
        <v>6615</v>
      </c>
      <c r="D26109" s="9" t="s">
        <v>6616</v>
      </c>
      <c r="E26109" s="4" t="str">
        <f t="shared" ref="E26109:F26109" si="1209">E26108 </f>
        <v>Prestige</v>
      </c>
      <c r="F26109" s="4" t="str">
        <f t="shared" si="1209"/>
        <v>1700m</v>
      </c>
      <c r="G26109" s="8" t="str">
        <f>IF(COUNTIF('Dam Lines'!A:A,D26109)&gt;0,"Yes","No")</f>
        <v>No</v>
      </c>
      <c r="H26109" s="14" t="s">
        <v>1761</v>
      </c>
      <c r="I26109" s="8" t="str">
        <f t="array" ref="I26109">IF(G26109="Yes",XLOOKUP(D26109,'Dam Lines'!A:A,'Dam Lines'!J:J),"")</f>
        <v/>
      </c>
    </row>
    <row r="26110" hidden="1">
      <c r="A26110" s="11">
        <v>14.0</v>
      </c>
      <c r="B26110" s="2" t="s">
        <v>4947</v>
      </c>
      <c r="C26110" s="9" t="s">
        <v>1752</v>
      </c>
      <c r="D26110" s="9" t="s">
        <v>1307</v>
      </c>
      <c r="E26110" s="4" t="str">
        <f t="shared" ref="E26110:F26110" si="1210">E26109 </f>
        <v>Prestige</v>
      </c>
      <c r="F26110" s="4" t="str">
        <f t="shared" si="1210"/>
        <v>1700m</v>
      </c>
      <c r="G26110" s="8" t="str">
        <f>IF(COUNTIF('Dam Lines'!A:A,D26110)&gt;0,"Yes","No")</f>
        <v>Yes</v>
      </c>
      <c r="H26110" s="14" t="s">
        <v>1742</v>
      </c>
      <c r="I26110" s="8" t="str">
        <f t="array" ref="I26110">IF(G26110="Yes",XLOOKUP(D26110,'Dam Lines'!A:A,'Dam Lines'!J:J),"")</f>
        <v>NEVADA II</v>
      </c>
    </row>
    <row r="26111" hidden="1">
      <c r="A26111" s="11">
        <v>15.0</v>
      </c>
      <c r="B26111" s="2" t="s">
        <v>6151</v>
      </c>
      <c r="C26111" s="9" t="s">
        <v>6152</v>
      </c>
      <c r="D26111" s="9" t="s">
        <v>6617</v>
      </c>
      <c r="E26111" s="4" t="str">
        <f t="shared" ref="E26111:F26111" si="1211">E26110 </f>
        <v>Prestige</v>
      </c>
      <c r="F26111" s="4" t="str">
        <f t="shared" si="1211"/>
        <v>1700m</v>
      </c>
      <c r="G26111" s="8" t="str">
        <f>IF(COUNTIF('Dam Lines'!A:A,D26111)&gt;0,"Yes","No")</f>
        <v>No</v>
      </c>
      <c r="H26111" s="14" t="s">
        <v>1742</v>
      </c>
      <c r="I26111" s="8" t="str">
        <f t="array" ref="I26111">IF(G26111="Yes",XLOOKUP(D26111,'Dam Lines'!A:A,'Dam Lines'!J:J),"")</f>
        <v/>
      </c>
    </row>
    <row r="26112" hidden="1">
      <c r="A26112" s="11">
        <v>16.0</v>
      </c>
      <c r="B26112" s="2" t="s">
        <v>5982</v>
      </c>
      <c r="C26112" s="9" t="s">
        <v>2409</v>
      </c>
      <c r="D26112" s="9" t="s">
        <v>323</v>
      </c>
      <c r="E26112" s="4" t="str">
        <f t="shared" ref="E26112:F26112" si="1212">E26111 </f>
        <v>Prestige</v>
      </c>
      <c r="F26112" s="4" t="str">
        <f t="shared" si="1212"/>
        <v>1700m</v>
      </c>
      <c r="G26112" s="8" t="str">
        <f>IF(COUNTIF('Dam Lines'!A:A,D26112)&gt;0,"Yes","No")</f>
        <v>Yes</v>
      </c>
      <c r="H26112" s="14" t="s">
        <v>1742</v>
      </c>
      <c r="I26112" s="8" t="str">
        <f t="array" ref="I26112">IF(G26112="Yes",XLOOKUP(D26112,'Dam Lines'!A:A,'Dam Lines'!J:J),"")</f>
        <v>KARANTA</v>
      </c>
    </row>
    <row r="26113" hidden="1">
      <c r="A26113" s="11">
        <v>1.0</v>
      </c>
      <c r="B26113" s="2" t="s">
        <v>6337</v>
      </c>
      <c r="C26113" s="9" t="s">
        <v>4887</v>
      </c>
      <c r="D26113" s="9" t="s">
        <v>3130</v>
      </c>
      <c r="E26113" s="4" t="s">
        <v>1740</v>
      </c>
      <c r="F26113" s="4" t="s">
        <v>1741</v>
      </c>
      <c r="G26113" s="8" t="str">
        <f>IF(COUNTIF('Dam Lines'!A:A,D26113)&gt;0,"Yes","No")</f>
        <v>No</v>
      </c>
      <c r="H26113" s="14" t="s">
        <v>1742</v>
      </c>
      <c r="I26113" s="8" t="str">
        <f t="array" ref="I26113">IF(G26113="Yes",XLOOKUP(D26113,'Dam Lines'!A:A,'Dam Lines'!J:J),"")</f>
        <v/>
      </c>
    </row>
    <row r="26114" hidden="1">
      <c r="A26114" s="11">
        <v>2.0</v>
      </c>
      <c r="B26114" s="2" t="s">
        <v>6618</v>
      </c>
      <c r="C26114" s="9" t="s">
        <v>3423</v>
      </c>
      <c r="D26114" s="9" t="s">
        <v>2637</v>
      </c>
      <c r="E26114" s="4" t="str">
        <f t="shared" ref="E26114:F26114" si="1213">E26113 </f>
        <v>MAIDEN</v>
      </c>
      <c r="F26114" s="4" t="str">
        <f t="shared" si="1213"/>
        <v>1200m</v>
      </c>
      <c r="G26114" s="8" t="str">
        <f>IF(COUNTIF('Dam Lines'!A:A,D26114)&gt;0,"Yes","No")</f>
        <v>No</v>
      </c>
      <c r="H26114" s="14" t="s">
        <v>1761</v>
      </c>
      <c r="I26114" s="8" t="str">
        <f t="array" ref="I26114">IF(G26114="Yes",XLOOKUP(D26114,'Dam Lines'!A:A,'Dam Lines'!J:J),"")</f>
        <v/>
      </c>
    </row>
    <row r="26115" hidden="1">
      <c r="A26115" s="11">
        <v>3.0</v>
      </c>
      <c r="B26115" s="2" t="s">
        <v>6619</v>
      </c>
      <c r="C26115" s="9" t="s">
        <v>1744</v>
      </c>
      <c r="D26115" s="9" t="s">
        <v>1141</v>
      </c>
      <c r="E26115" s="4" t="str">
        <f t="shared" ref="E26115:F26115" si="1214">E26114 </f>
        <v>MAIDEN</v>
      </c>
      <c r="F26115" s="4" t="str">
        <f t="shared" si="1214"/>
        <v>1200m</v>
      </c>
      <c r="G26115" s="8" t="str">
        <f>IF(COUNTIF('Dam Lines'!A:A,D26115)&gt;0,"Yes","No")</f>
        <v>Yes</v>
      </c>
      <c r="H26115" s="14" t="s">
        <v>1742</v>
      </c>
      <c r="I26115" s="8" t="str">
        <f t="array" ref="I26115">IF(G26115="Yes",XLOOKUP(D26115,'Dam Lines'!A:A,'Dam Lines'!J:J),"")</f>
        <v>CHLOSTA</v>
      </c>
    </row>
    <row r="26116" hidden="1">
      <c r="A26116" s="11">
        <v>4.0</v>
      </c>
      <c r="B26116" s="2" t="s">
        <v>6419</v>
      </c>
      <c r="C26116" s="9" t="s">
        <v>2248</v>
      </c>
      <c r="D26116" s="9" t="s">
        <v>1117</v>
      </c>
      <c r="E26116" s="4" t="str">
        <f t="shared" ref="E26116:F26116" si="1215">E26115 </f>
        <v>MAIDEN</v>
      </c>
      <c r="F26116" s="4" t="str">
        <f t="shared" si="1215"/>
        <v>1200m</v>
      </c>
      <c r="G26116" s="8" t="str">
        <f>IF(COUNTIF('Dam Lines'!A:A,D26116)&gt;0,"Yes","No")</f>
        <v>Yes</v>
      </c>
      <c r="H26116" s="14" t="s">
        <v>1761</v>
      </c>
      <c r="I26116" s="8" t="str">
        <f t="array" ref="I26116">IF(G26116="Yes",XLOOKUP(D26116,'Dam Lines'!A:A,'Dam Lines'!J:J),"")</f>
        <v>CHAR-RICH ALECIA</v>
      </c>
    </row>
    <row r="26117" hidden="1">
      <c r="A26117" s="11">
        <v>5.0</v>
      </c>
      <c r="B26117" s="2" t="s">
        <v>6620</v>
      </c>
      <c r="C26117" s="9" t="s">
        <v>3777</v>
      </c>
      <c r="D26117" s="9" t="s">
        <v>1314</v>
      </c>
      <c r="E26117" s="4" t="str">
        <f t="shared" ref="E26117:F26117" si="1216">E26116 </f>
        <v>MAIDEN</v>
      </c>
      <c r="F26117" s="4" t="str">
        <f t="shared" si="1216"/>
        <v>1200m</v>
      </c>
      <c r="G26117" s="8" t="str">
        <f>IF(COUNTIF('Dam Lines'!A:A,D26117)&gt;0,"Yes","No")</f>
        <v>Yes</v>
      </c>
      <c r="H26117" s="14" t="s">
        <v>1742</v>
      </c>
      <c r="I26117" s="8" t="str">
        <f t="array" ref="I26117">IF(G26117="Yes",XLOOKUP(D26117,'Dam Lines'!A:A,'Dam Lines'!J:J),"")</f>
        <v>GHAOUAICH</v>
      </c>
    </row>
    <row r="26118" hidden="1">
      <c r="A26118" s="11">
        <v>6.0</v>
      </c>
      <c r="B26118" s="2" t="s">
        <v>6425</v>
      </c>
      <c r="C26118" s="9" t="s">
        <v>3024</v>
      </c>
      <c r="D26118" s="9" t="s">
        <v>3774</v>
      </c>
      <c r="E26118" s="4" t="str">
        <f t="shared" ref="E26118:F26118" si="1217">E26117 </f>
        <v>MAIDEN</v>
      </c>
      <c r="F26118" s="4" t="str">
        <f t="shared" si="1217"/>
        <v>1200m</v>
      </c>
      <c r="G26118" s="8" t="str">
        <f>IF(COUNTIF('Dam Lines'!A:A,D26118)&gt;0,"Yes","No")</f>
        <v>No</v>
      </c>
      <c r="H26118" s="14" t="s">
        <v>1761</v>
      </c>
      <c r="I26118" s="8" t="str">
        <f t="array" ref="I26118">IF(G26118="Yes",XLOOKUP(D26118,'Dam Lines'!A:A,'Dam Lines'!J:J),"")</f>
        <v/>
      </c>
    </row>
    <row r="26119" hidden="1">
      <c r="A26119" s="11">
        <v>7.0</v>
      </c>
      <c r="B26119" s="2" t="s">
        <v>6621</v>
      </c>
      <c r="C26119" s="9" t="s">
        <v>5085</v>
      </c>
      <c r="D26119" s="9" t="s">
        <v>3896</v>
      </c>
      <c r="E26119" s="4" t="str">
        <f t="shared" ref="E26119:F26119" si="1218">E26118 </f>
        <v>MAIDEN</v>
      </c>
      <c r="F26119" s="4" t="str">
        <f t="shared" si="1218"/>
        <v>1200m</v>
      </c>
      <c r="G26119" s="8" t="str">
        <f>IF(COUNTIF('Dam Lines'!A:A,D26119)&gt;0,"Yes","No")</f>
        <v>No</v>
      </c>
      <c r="H26119" s="14" t="s">
        <v>1742</v>
      </c>
      <c r="I26119" s="8" t="str">
        <f t="array" ref="I26119">IF(G26119="Yes",XLOOKUP(D26119,'Dam Lines'!A:A,'Dam Lines'!J:J),"")</f>
        <v/>
      </c>
    </row>
    <row r="26120" hidden="1">
      <c r="A26120" s="11">
        <v>8.0</v>
      </c>
      <c r="B26120" s="2" t="s">
        <v>6572</v>
      </c>
      <c r="C26120" s="9" t="s">
        <v>3003</v>
      </c>
      <c r="D26120" s="9" t="s">
        <v>6573</v>
      </c>
      <c r="E26120" s="4" t="str">
        <f t="shared" ref="E26120:F26120" si="1219">E26119 </f>
        <v>MAIDEN</v>
      </c>
      <c r="F26120" s="4" t="str">
        <f t="shared" si="1219"/>
        <v>1200m</v>
      </c>
      <c r="G26120" s="8" t="str">
        <f>IF(COUNTIF('Dam Lines'!A:A,D26120)&gt;0,"Yes","No")</f>
        <v>No</v>
      </c>
      <c r="H26120" s="14" t="s">
        <v>1742</v>
      </c>
      <c r="I26120" s="8" t="str">
        <f t="array" ref="I26120">IF(G26120="Yes",XLOOKUP(D26120,'Dam Lines'!A:A,'Dam Lines'!J:J),"")</f>
        <v/>
      </c>
    </row>
    <row r="26121" hidden="1">
      <c r="A26121" s="11">
        <v>9.0</v>
      </c>
      <c r="B26121" s="2" t="s">
        <v>6376</v>
      </c>
      <c r="C26121" s="9" t="s">
        <v>6333</v>
      </c>
      <c r="D26121" s="9" t="s">
        <v>1085</v>
      </c>
      <c r="E26121" s="4" t="str">
        <f t="shared" ref="E26121:F26121" si="1220">E26120 </f>
        <v>MAIDEN</v>
      </c>
      <c r="F26121" s="4" t="str">
        <f t="shared" si="1220"/>
        <v>1200m</v>
      </c>
      <c r="G26121" s="8" t="str">
        <f>IF(COUNTIF('Dam Lines'!A:A,D26121)&gt;0,"Yes","No")</f>
        <v>Yes</v>
      </c>
      <c r="H26121" s="14" t="s">
        <v>1742</v>
      </c>
      <c r="I26121" s="8" t="str">
        <f t="array" ref="I26121">IF(G26121="Yes",XLOOKUP(D26121,'Dam Lines'!A:A,'Dam Lines'!J:J),"")</f>
        <v>NEVADA II</v>
      </c>
    </row>
    <row r="26122" hidden="1">
      <c r="A26122" s="11">
        <v>10.0</v>
      </c>
      <c r="B26122" s="2" t="s">
        <v>6622</v>
      </c>
      <c r="C26122" s="9" t="s">
        <v>2058</v>
      </c>
      <c r="D26122" s="9" t="s">
        <v>6623</v>
      </c>
      <c r="E26122" s="4" t="str">
        <f t="shared" ref="E26122:F26122" si="1221">E26121 </f>
        <v>MAIDEN</v>
      </c>
      <c r="F26122" s="4" t="str">
        <f t="shared" si="1221"/>
        <v>1200m</v>
      </c>
      <c r="G26122" s="8" t="str">
        <f>IF(COUNTIF('Dam Lines'!A:A,D26122)&gt;0,"Yes","No")</f>
        <v>No</v>
      </c>
      <c r="H26122" s="14" t="s">
        <v>1761</v>
      </c>
      <c r="I26122" s="8" t="str">
        <f t="array" ref="I26122">IF(G26122="Yes",XLOOKUP(D26122,'Dam Lines'!A:A,'Dam Lines'!J:J),"")</f>
        <v/>
      </c>
    </row>
    <row r="26123" hidden="1">
      <c r="A26123" s="11">
        <v>11.0</v>
      </c>
      <c r="B26123" s="2" t="s">
        <v>6624</v>
      </c>
      <c r="C26123" s="9" t="s">
        <v>3423</v>
      </c>
      <c r="D26123" s="9" t="s">
        <v>6625</v>
      </c>
      <c r="E26123" s="4" t="str">
        <f t="shared" ref="E26123:F26123" si="1222">E26122 </f>
        <v>MAIDEN</v>
      </c>
      <c r="F26123" s="4" t="str">
        <f t="shared" si="1222"/>
        <v>1200m</v>
      </c>
      <c r="G26123" s="8" t="str">
        <f>IF(COUNTIF('Dam Lines'!A:A,D26123)&gt;0,"Yes","No")</f>
        <v>No</v>
      </c>
      <c r="H26123" s="14" t="s">
        <v>1742</v>
      </c>
      <c r="I26123" s="8" t="str">
        <f t="array" ref="I26123">IF(G26123="Yes",XLOOKUP(D26123,'Dam Lines'!A:A,'Dam Lines'!J:J),"")</f>
        <v/>
      </c>
    </row>
    <row r="26124" hidden="1">
      <c r="A26124" s="11">
        <v>12.0</v>
      </c>
      <c r="B26124" s="2" t="s">
        <v>6606</v>
      </c>
      <c r="C26124" s="9" t="s">
        <v>1744</v>
      </c>
      <c r="D26124" s="9" t="s">
        <v>924</v>
      </c>
      <c r="E26124" s="4" t="str">
        <f t="shared" ref="E26124:F26124" si="1223">E26123 </f>
        <v>MAIDEN</v>
      </c>
      <c r="F26124" s="4" t="str">
        <f t="shared" si="1223"/>
        <v>1200m</v>
      </c>
      <c r="G26124" s="8" t="str">
        <f>IF(COUNTIF('Dam Lines'!A:A,D26124)&gt;0,"Yes","No")</f>
        <v>Yes</v>
      </c>
      <c r="H26124" s="14" t="s">
        <v>1742</v>
      </c>
      <c r="I26124" s="8" t="str">
        <f t="array" ref="I26124">IF(G26124="Yes",XLOOKUP(D26124,'Dam Lines'!A:A,'Dam Lines'!J:J),"")</f>
        <v>LYDIA</v>
      </c>
    </row>
    <row r="26125" hidden="1">
      <c r="A26125" s="11">
        <v>13.0</v>
      </c>
      <c r="B26125" s="2" t="s">
        <v>6587</v>
      </c>
      <c r="C26125" s="9" t="s">
        <v>6588</v>
      </c>
      <c r="D26125" s="9" t="s">
        <v>6589</v>
      </c>
      <c r="E26125" s="4" t="str">
        <f t="shared" ref="E26125:F26125" si="1224">E26124 </f>
        <v>MAIDEN</v>
      </c>
      <c r="F26125" s="4" t="str">
        <f t="shared" si="1224"/>
        <v>1200m</v>
      </c>
      <c r="G26125" s="8" t="str">
        <f>IF(COUNTIF('Dam Lines'!A:A,D26125)&gt;0,"Yes","No")</f>
        <v>No</v>
      </c>
      <c r="H26125" s="14" t="s">
        <v>1742</v>
      </c>
      <c r="I26125" s="8" t="str">
        <f t="array" ref="I26125">IF(G26125="Yes",XLOOKUP(D26125,'Dam Lines'!A:A,'Dam Lines'!J:J),"")</f>
        <v/>
      </c>
    </row>
    <row r="26126" hidden="1">
      <c r="A26126" s="11">
        <v>14.0</v>
      </c>
      <c r="B26126" s="2" t="s">
        <v>6380</v>
      </c>
      <c r="C26126" s="9" t="s">
        <v>2058</v>
      </c>
      <c r="D26126" s="9" t="s">
        <v>1236</v>
      </c>
      <c r="E26126" s="4" t="str">
        <f t="shared" ref="E26126:F26126" si="1225">E26125 </f>
        <v>MAIDEN</v>
      </c>
      <c r="F26126" s="4" t="str">
        <f t="shared" si="1225"/>
        <v>1200m</v>
      </c>
      <c r="G26126" s="8" t="str">
        <f>IF(COUNTIF('Dam Lines'!A:A,D26126)&gt;0,"Yes","No")</f>
        <v>Yes</v>
      </c>
      <c r="H26126" s="14" t="s">
        <v>1761</v>
      </c>
      <c r="I26126" s="8" t="str">
        <f t="array" ref="I26126">IF(G26126="Yes",XLOOKUP(D26126,'Dam Lines'!A:A,'Dam Lines'!J:J),"")</f>
        <v>BASSALA</v>
      </c>
    </row>
    <row r="26127" hidden="1">
      <c r="A26127" s="11">
        <v>15.0</v>
      </c>
      <c r="B26127" s="2" t="s">
        <v>6410</v>
      </c>
      <c r="C26127" s="9" t="s">
        <v>5337</v>
      </c>
      <c r="D26127" s="9" t="s">
        <v>6411</v>
      </c>
      <c r="E26127" s="4" t="str">
        <f t="shared" ref="E26127:F26127" si="1226">E26126 </f>
        <v>MAIDEN</v>
      </c>
      <c r="F26127" s="4" t="str">
        <f t="shared" si="1226"/>
        <v>1200m</v>
      </c>
      <c r="G26127" s="8" t="str">
        <f>IF(COUNTIF('Dam Lines'!A:A,D26127)&gt;0,"Yes","No")</f>
        <v>No</v>
      </c>
      <c r="H26127" s="14" t="s">
        <v>1761</v>
      </c>
      <c r="I26127" s="8" t="str">
        <f t="array" ref="I26127">IF(G26127="Yes",XLOOKUP(D26127,'Dam Lines'!A:A,'Dam Lines'!J:J),"")</f>
        <v/>
      </c>
    </row>
    <row r="26128" hidden="1">
      <c r="A26128" s="11">
        <v>1.0</v>
      </c>
      <c r="B26128" s="2" t="s">
        <v>6247</v>
      </c>
      <c r="C26128" s="9" t="s">
        <v>2239</v>
      </c>
      <c r="D26128" s="9" t="s">
        <v>6248</v>
      </c>
      <c r="E26128" s="4" t="s">
        <v>6381</v>
      </c>
      <c r="F26128" s="4" t="s">
        <v>1741</v>
      </c>
      <c r="G26128" s="8" t="str">
        <f>IF(COUNTIF('Dam Lines'!A:A,D26128)&gt;0,"Yes","No")</f>
        <v>No</v>
      </c>
      <c r="H26128" s="14" t="s">
        <v>1742</v>
      </c>
      <c r="I26128" s="8" t="str">
        <f t="array" ref="I26128">IF(G26128="Yes",XLOOKUP(D26128,'Dam Lines'!A:A,'Dam Lines'!J:J),"")</f>
        <v/>
      </c>
    </row>
    <row r="26129" hidden="1">
      <c r="A26129" s="11">
        <v>2.0</v>
      </c>
      <c r="B26129" s="2" t="s">
        <v>5169</v>
      </c>
      <c r="C26129" s="9" t="s">
        <v>1962</v>
      </c>
      <c r="D26129" s="9" t="s">
        <v>285</v>
      </c>
      <c r="E26129" s="4" t="str">
        <f t="shared" ref="E26129:F26129" si="1227">E26128 </f>
        <v>HANDICAP (0-65)</v>
      </c>
      <c r="F26129" s="4" t="str">
        <f t="shared" si="1227"/>
        <v>1200m</v>
      </c>
      <c r="G26129" s="8" t="str">
        <f>IF(COUNTIF('Dam Lines'!A:A,D26129)&gt;0,"Yes","No")</f>
        <v>Yes</v>
      </c>
      <c r="H26129" s="14" t="s">
        <v>1742</v>
      </c>
      <c r="I26129" s="8" t="str">
        <f t="array" ref="I26129">IF(G26129="Yes",XLOOKUP(D26129,'Dam Lines'!A:A,'Dam Lines'!J:J),"")</f>
        <v>TIDJIDA D</v>
      </c>
    </row>
    <row r="26130" hidden="1">
      <c r="A26130" s="11">
        <v>3.0</v>
      </c>
      <c r="B26130" s="2" t="s">
        <v>4302</v>
      </c>
      <c r="C26130" s="9" t="s">
        <v>2804</v>
      </c>
      <c r="D26130" s="9" t="s">
        <v>197</v>
      </c>
      <c r="E26130" s="4" t="str">
        <f t="shared" ref="E26130:F26130" si="1228">E26129 </f>
        <v>HANDICAP (0-65)</v>
      </c>
      <c r="F26130" s="4" t="str">
        <f t="shared" si="1228"/>
        <v>1200m</v>
      </c>
      <c r="G26130" s="8" t="str">
        <f>IF(COUNTIF('Dam Lines'!A:A,D26130)&gt;0,"Yes","No")</f>
        <v>Yes</v>
      </c>
      <c r="H26130" s="14" t="s">
        <v>1742</v>
      </c>
      <c r="I26130" s="8" t="str">
        <f t="array" ref="I26130">IF(G26130="Yes",XLOOKUP(D26130,'Dam Lines'!A:A,'Dam Lines'!J:J),"")</f>
        <v>BR BINT CHLOSTA</v>
      </c>
    </row>
    <row r="26131" hidden="1">
      <c r="A26131" s="11">
        <v>4.0</v>
      </c>
      <c r="B26131" s="2" t="s">
        <v>5949</v>
      </c>
      <c r="C26131" s="9" t="s">
        <v>2248</v>
      </c>
      <c r="D26131" s="9" t="s">
        <v>5303</v>
      </c>
      <c r="E26131" s="4" t="str">
        <f t="shared" ref="E26131:F26131" si="1229">E26130 </f>
        <v>HANDICAP (0-65)</v>
      </c>
      <c r="F26131" s="4" t="str">
        <f t="shared" si="1229"/>
        <v>1200m</v>
      </c>
      <c r="G26131" s="8" t="str">
        <f>IF(COUNTIF('Dam Lines'!A:A,D26131)&gt;0,"Yes","No")</f>
        <v>No</v>
      </c>
      <c r="H26131" s="14" t="s">
        <v>1742</v>
      </c>
      <c r="I26131" s="8" t="str">
        <f t="array" ref="I26131">IF(G26131="Yes",XLOOKUP(D26131,'Dam Lines'!A:A,'Dam Lines'!J:J),"")</f>
        <v/>
      </c>
    </row>
    <row r="26132" hidden="1">
      <c r="A26132" s="11">
        <v>5.0</v>
      </c>
      <c r="B26132" s="2" t="s">
        <v>6055</v>
      </c>
      <c r="C26132" s="9" t="s">
        <v>3019</v>
      </c>
      <c r="D26132" s="9" t="s">
        <v>555</v>
      </c>
      <c r="E26132" s="4" t="str">
        <f t="shared" ref="E26132:F26132" si="1230">E26131 </f>
        <v>HANDICAP (0-65)</v>
      </c>
      <c r="F26132" s="4" t="str">
        <f t="shared" si="1230"/>
        <v>1200m</v>
      </c>
      <c r="G26132" s="8" t="str">
        <f>IF(COUNTIF('Dam Lines'!A:A,D26132)&gt;0,"Yes","No")</f>
        <v>Yes</v>
      </c>
      <c r="H26132" s="14" t="s">
        <v>1742</v>
      </c>
      <c r="I26132" s="8" t="str">
        <f t="array" ref="I26132">IF(G26132="Yes",XLOOKUP(D26132,'Dam Lines'!A:A,'Dam Lines'!J:J),"")</f>
        <v>QUITAINE</v>
      </c>
    </row>
    <row r="26133" hidden="1">
      <c r="A26133" s="11">
        <v>6.0</v>
      </c>
      <c r="B26133" s="2" t="s">
        <v>6067</v>
      </c>
      <c r="C26133" s="9" t="s">
        <v>4035</v>
      </c>
      <c r="D26133" s="9" t="s">
        <v>1027</v>
      </c>
      <c r="E26133" s="4" t="str">
        <f t="shared" ref="E26133:F26133" si="1231">E26132 </f>
        <v>HANDICAP (0-65)</v>
      </c>
      <c r="F26133" s="4" t="str">
        <f t="shared" si="1231"/>
        <v>1200m</v>
      </c>
      <c r="G26133" s="8" t="str">
        <f>IF(COUNTIF('Dam Lines'!A:A,D26133)&gt;0,"Yes","No")</f>
        <v>Yes</v>
      </c>
      <c r="H26133" s="14" t="s">
        <v>1742</v>
      </c>
      <c r="I26133" s="8" t="str">
        <f t="array" ref="I26133">IF(G26133="Yes",XLOOKUP(D26133,'Dam Lines'!A:A,'Dam Lines'!J:J),"")</f>
        <v>NEVADA II</v>
      </c>
    </row>
    <row r="26134" hidden="1">
      <c r="A26134" s="11">
        <v>7.0</v>
      </c>
      <c r="B26134" s="2" t="s">
        <v>5820</v>
      </c>
      <c r="C26134" s="9" t="s">
        <v>2061</v>
      </c>
      <c r="D26134" s="9" t="s">
        <v>865</v>
      </c>
      <c r="E26134" s="4" t="str">
        <f t="shared" ref="E26134:F26134" si="1232">E26133 </f>
        <v>HANDICAP (0-65)</v>
      </c>
      <c r="F26134" s="4" t="str">
        <f t="shared" si="1232"/>
        <v>1200m</v>
      </c>
      <c r="G26134" s="8" t="str">
        <f>IF(COUNTIF('Dam Lines'!A:A,D26134)&gt;0,"Yes","No")</f>
        <v>Yes</v>
      </c>
      <c r="H26134" s="14" t="s">
        <v>1761</v>
      </c>
      <c r="I26134" s="8" t="str">
        <f t="array" ref="I26134">IF(G26134="Yes",XLOOKUP(D26134,'Dam Lines'!A:A,'Dam Lines'!J:J),"")</f>
        <v>NEVADA II</v>
      </c>
    </row>
    <row r="26135" hidden="1">
      <c r="A26135" s="11">
        <v>8.0</v>
      </c>
      <c r="B26135" s="2" t="s">
        <v>6123</v>
      </c>
      <c r="C26135" s="9" t="s">
        <v>1744</v>
      </c>
      <c r="D26135" s="9" t="s">
        <v>1949</v>
      </c>
      <c r="E26135" s="4" t="str">
        <f t="shared" ref="E26135:F26135" si="1233">E26134 </f>
        <v>HANDICAP (0-65)</v>
      </c>
      <c r="F26135" s="4" t="str">
        <f t="shared" si="1233"/>
        <v>1200m</v>
      </c>
      <c r="G26135" s="8" t="str">
        <f>IF(COUNTIF('Dam Lines'!A:A,D26135)&gt;0,"Yes","No")</f>
        <v>No</v>
      </c>
      <c r="H26135" s="14" t="s">
        <v>1742</v>
      </c>
      <c r="I26135" s="8" t="str">
        <f t="array" ref="I26135">IF(G26135="Yes",XLOOKUP(D26135,'Dam Lines'!A:A,'Dam Lines'!J:J),"")</f>
        <v/>
      </c>
    </row>
    <row r="26136" hidden="1">
      <c r="A26136" s="11">
        <v>9.0</v>
      </c>
      <c r="B26136" s="2" t="s">
        <v>4996</v>
      </c>
      <c r="C26136" s="9" t="s">
        <v>1962</v>
      </c>
      <c r="D26136" s="9" t="s">
        <v>47</v>
      </c>
      <c r="E26136" s="4" t="str">
        <f t="shared" ref="E26136:F26136" si="1234">E26135 </f>
        <v>HANDICAP (0-65)</v>
      </c>
      <c r="F26136" s="4" t="str">
        <f t="shared" si="1234"/>
        <v>1200m</v>
      </c>
      <c r="G26136" s="8" t="str">
        <f>IF(COUNTIF('Dam Lines'!A:A,D26136)&gt;0,"Yes","No")</f>
        <v>Yes</v>
      </c>
      <c r="H26136" s="14" t="s">
        <v>1742</v>
      </c>
      <c r="I26136" s="8" t="str">
        <f t="array" ref="I26136">IF(G26136="Yes",XLOOKUP(D26136,'Dam Lines'!A:A,'Dam Lines'!J:J),"")</f>
        <v>FATMA</v>
      </c>
    </row>
    <row r="26137" hidden="1">
      <c r="A26137" s="11">
        <v>10.0</v>
      </c>
      <c r="B26137" s="2" t="s">
        <v>4419</v>
      </c>
      <c r="C26137" s="9" t="s">
        <v>1752</v>
      </c>
      <c r="D26137" s="9" t="s">
        <v>4420</v>
      </c>
      <c r="E26137" s="4" t="str">
        <f t="shared" ref="E26137:F26137" si="1235">E26136 </f>
        <v>HANDICAP (0-65)</v>
      </c>
      <c r="F26137" s="4" t="str">
        <f t="shared" si="1235"/>
        <v>1200m</v>
      </c>
      <c r="G26137" s="8" t="str">
        <f>IF(COUNTIF('Dam Lines'!A:A,D26137)&gt;0,"Yes","No")</f>
        <v>No</v>
      </c>
      <c r="H26137" s="14" t="s">
        <v>1742</v>
      </c>
      <c r="I26137" s="8" t="str">
        <f t="array" ref="I26137">IF(G26137="Yes",XLOOKUP(D26137,'Dam Lines'!A:A,'Dam Lines'!J:J),"")</f>
        <v/>
      </c>
    </row>
    <row r="26138" hidden="1">
      <c r="A26138" s="11">
        <v>11.0</v>
      </c>
      <c r="B26138" s="2" t="s">
        <v>5671</v>
      </c>
      <c r="C26138" s="9" t="s">
        <v>5446</v>
      </c>
      <c r="D26138" s="9" t="s">
        <v>3225</v>
      </c>
      <c r="E26138" s="4" t="str">
        <f t="shared" ref="E26138:F26138" si="1236">E26137 </f>
        <v>HANDICAP (0-65)</v>
      </c>
      <c r="F26138" s="4" t="str">
        <f t="shared" si="1236"/>
        <v>1200m</v>
      </c>
      <c r="G26138" s="8" t="str">
        <f>IF(COUNTIF('Dam Lines'!A:A,D26138)&gt;0,"Yes","No")</f>
        <v>No</v>
      </c>
      <c r="H26138" s="14" t="s">
        <v>1761</v>
      </c>
      <c r="I26138" s="8" t="str">
        <f t="array" ref="I26138">IF(G26138="Yes",XLOOKUP(D26138,'Dam Lines'!A:A,'Dam Lines'!J:J),"")</f>
        <v/>
      </c>
    </row>
    <row r="26139" hidden="1">
      <c r="A26139" s="11">
        <v>12.0</v>
      </c>
      <c r="B26139" s="2" t="s">
        <v>6109</v>
      </c>
      <c r="C26139" s="9" t="s">
        <v>1744</v>
      </c>
      <c r="D26139" s="9" t="s">
        <v>569</v>
      </c>
      <c r="E26139" s="4" t="str">
        <f t="shared" ref="E26139:F26139" si="1237">E26138 </f>
        <v>HANDICAP (0-65)</v>
      </c>
      <c r="F26139" s="4" t="str">
        <f t="shared" si="1237"/>
        <v>1200m</v>
      </c>
      <c r="G26139" s="8" t="str">
        <f>IF(COUNTIF('Dam Lines'!A:A,D26139)&gt;0,"Yes","No")</f>
        <v>Yes</v>
      </c>
      <c r="H26139" s="14" t="s">
        <v>1742</v>
      </c>
      <c r="I26139" s="8" t="str">
        <f t="array" ref="I26139">IF(G26139="Yes",XLOOKUP(D26139,'Dam Lines'!A:A,'Dam Lines'!J:J),"")</f>
        <v>DJEDDA</v>
      </c>
    </row>
    <row r="26140" hidden="1">
      <c r="A26140" s="11">
        <v>13.0</v>
      </c>
      <c r="B26140" s="2" t="s">
        <v>5675</v>
      </c>
      <c r="C26140" s="9" t="s">
        <v>2248</v>
      </c>
      <c r="D26140" s="9" t="s">
        <v>452</v>
      </c>
      <c r="E26140" s="4" t="str">
        <f t="shared" ref="E26140:F26140" si="1238">E26139 </f>
        <v>HANDICAP (0-65)</v>
      </c>
      <c r="F26140" s="4" t="str">
        <f t="shared" si="1238"/>
        <v>1200m</v>
      </c>
      <c r="G26140" s="8" t="str">
        <f>IF(COUNTIF('Dam Lines'!A:A,D26140)&gt;0,"Yes","No")</f>
        <v>Yes</v>
      </c>
      <c r="H26140" s="14" t="s">
        <v>1742</v>
      </c>
      <c r="I26140" s="8" t="str">
        <f t="array" ref="I26140">IF(G26140="Yes",XLOOKUP(D26140,'Dam Lines'!A:A,'Dam Lines'!J:J),"")</f>
        <v>DJEDDA</v>
      </c>
    </row>
    <row r="26141" hidden="1">
      <c r="A26141" s="11">
        <v>14.0</v>
      </c>
      <c r="B26141" s="2" t="s">
        <v>5811</v>
      </c>
      <c r="C26141" s="9" t="s">
        <v>2494</v>
      </c>
      <c r="D26141" s="9" t="s">
        <v>1143</v>
      </c>
      <c r="E26141" s="4" t="str">
        <f t="shared" ref="E26141:F26141" si="1239">E26140 </f>
        <v>HANDICAP (0-65)</v>
      </c>
      <c r="F26141" s="4" t="str">
        <f t="shared" si="1239"/>
        <v>1200m</v>
      </c>
      <c r="G26141" s="8" t="str">
        <f>IF(COUNTIF('Dam Lines'!A:A,D26141)&gt;0,"Yes","No")</f>
        <v>Yes</v>
      </c>
      <c r="H26141" s="14" t="s">
        <v>1742</v>
      </c>
      <c r="I26141" s="8" t="str">
        <f t="array" ref="I26141">IF(G26141="Yes",XLOOKUP(D26141,'Dam Lines'!A:A,'Dam Lines'!J:J),"")</f>
        <v>BASSALA</v>
      </c>
    </row>
    <row r="26142" hidden="1">
      <c r="A26142" s="11">
        <v>15.0</v>
      </c>
      <c r="B26142" s="2" t="s">
        <v>5577</v>
      </c>
      <c r="C26142" s="9" t="s">
        <v>3739</v>
      </c>
      <c r="D26142" s="9" t="s">
        <v>1086</v>
      </c>
      <c r="E26142" s="4" t="str">
        <f t="shared" ref="E26142:F26142" si="1240">E26141 </f>
        <v>HANDICAP (0-65)</v>
      </c>
      <c r="F26142" s="4" t="str">
        <f t="shared" si="1240"/>
        <v>1200m</v>
      </c>
      <c r="G26142" s="8" t="str">
        <f>IF(COUNTIF('Dam Lines'!A:A,D26142)&gt;0,"Yes","No")</f>
        <v>Yes</v>
      </c>
      <c r="H26142" s="14" t="s">
        <v>1742</v>
      </c>
      <c r="I26142" s="8" t="str">
        <f t="array" ref="I26142">IF(G26142="Yes",XLOOKUP(D26142,'Dam Lines'!A:A,'Dam Lines'!J:J),"")</f>
        <v>NEVADA II</v>
      </c>
    </row>
    <row r="26143" hidden="1">
      <c r="A26143" s="11">
        <v>16.0</v>
      </c>
      <c r="B26143" s="2" t="s">
        <v>5822</v>
      </c>
      <c r="C26143" s="9" t="s">
        <v>2545</v>
      </c>
      <c r="D26143" s="9" t="s">
        <v>647</v>
      </c>
      <c r="E26143" s="4" t="str">
        <f t="shared" ref="E26143:F26143" si="1241">E26142 </f>
        <v>HANDICAP (0-65)</v>
      </c>
      <c r="F26143" s="4" t="str">
        <f t="shared" si="1241"/>
        <v>1200m</v>
      </c>
      <c r="G26143" s="8" t="str">
        <f>IF(COUNTIF('Dam Lines'!A:A,D26143)&gt;0,"Yes","No")</f>
        <v>Yes</v>
      </c>
      <c r="H26143" s="14" t="s">
        <v>1761</v>
      </c>
      <c r="I26143" s="8" t="str">
        <f t="array" ref="I26143">IF(G26143="Yes",XLOOKUP(D26143,'Dam Lines'!A:A,'Dam Lines'!J:J),"")</f>
        <v>FATMA</v>
      </c>
    </row>
    <row r="26144" hidden="1">
      <c r="A26144" s="11">
        <v>1.0</v>
      </c>
      <c r="B26144" s="2" t="s">
        <v>6420</v>
      </c>
      <c r="C26144" s="9" t="s">
        <v>1823</v>
      </c>
      <c r="D26144" s="9" t="s">
        <v>4301</v>
      </c>
      <c r="E26144" s="4" t="s">
        <v>1740</v>
      </c>
      <c r="F26144" s="4" t="s">
        <v>1854</v>
      </c>
      <c r="G26144" s="8" t="str">
        <f>IF(COUNTIF('Dam Lines'!A:A,D26144)&gt;0,"Yes","No")</f>
        <v>No</v>
      </c>
      <c r="H26144" s="14" t="s">
        <v>1742</v>
      </c>
      <c r="I26144" s="8" t="str">
        <f t="array" ref="I26144">IF(G26144="Yes",XLOOKUP(D26144,'Dam Lines'!A:A,'Dam Lines'!J:J),"")</f>
        <v/>
      </c>
    </row>
    <row r="26145" hidden="1">
      <c r="A26145" s="11">
        <v>2.0</v>
      </c>
      <c r="B26145" s="2" t="s">
        <v>5873</v>
      </c>
      <c r="C26145" s="9" t="s">
        <v>1744</v>
      </c>
      <c r="D26145" s="9" t="s">
        <v>394</v>
      </c>
      <c r="E26145" s="4" t="str">
        <f t="shared" ref="E26145:F26145" si="1242">E26144 </f>
        <v>MAIDEN</v>
      </c>
      <c r="F26145" s="4" t="str">
        <f t="shared" si="1242"/>
        <v>1700m</v>
      </c>
      <c r="G26145" s="8" t="str">
        <f>IF(COUNTIF('Dam Lines'!A:A,D26145)&gt;0,"Yes","No")</f>
        <v>Yes</v>
      </c>
      <c r="H26145" s="14" t="s">
        <v>1742</v>
      </c>
      <c r="I26145" s="8" t="str">
        <f t="array" ref="I26145">IF(G26145="Yes",XLOOKUP(D26145,'Dam Lines'!A:A,'Dam Lines'!J:J),"")</f>
        <v>FATMA</v>
      </c>
    </row>
    <row r="26146" hidden="1">
      <c r="A26146" s="11">
        <v>3.0</v>
      </c>
      <c r="B26146" s="2" t="s">
        <v>6463</v>
      </c>
      <c r="C26146" s="9" t="s">
        <v>1744</v>
      </c>
      <c r="D26146" s="9" t="s">
        <v>32</v>
      </c>
      <c r="E26146" s="4" t="str">
        <f t="shared" ref="E26146:F26146" si="1243">E26145 </f>
        <v>MAIDEN</v>
      </c>
      <c r="F26146" s="4" t="str">
        <f t="shared" si="1243"/>
        <v>1700m</v>
      </c>
      <c r="G26146" s="8" t="str">
        <f>IF(COUNTIF('Dam Lines'!A:A,D26146)&gt;0,"Yes","No")</f>
        <v>Yes</v>
      </c>
      <c r="H26146" s="14" t="s">
        <v>1742</v>
      </c>
      <c r="I26146" s="8" t="str">
        <f t="array" ref="I26146">IF(G26146="Yes",XLOOKUP(D26146,'Dam Lines'!A:A,'Dam Lines'!J:J),"")</f>
        <v>FATMA</v>
      </c>
    </row>
    <row r="26147" hidden="1">
      <c r="A26147" s="11">
        <v>4.0</v>
      </c>
      <c r="B26147" s="2" t="s">
        <v>6423</v>
      </c>
      <c r="C26147" s="9" t="s">
        <v>2351</v>
      </c>
      <c r="D26147" s="9" t="s">
        <v>779</v>
      </c>
      <c r="E26147" s="4" t="str">
        <f t="shared" ref="E26147:F26147" si="1244">E26146 </f>
        <v>MAIDEN</v>
      </c>
      <c r="F26147" s="4" t="str">
        <f t="shared" si="1244"/>
        <v>1700m</v>
      </c>
      <c r="G26147" s="8" t="str">
        <f>IF(COUNTIF('Dam Lines'!A:A,D26147)&gt;0,"Yes","No")</f>
        <v>Yes</v>
      </c>
      <c r="H26147" s="14" t="s">
        <v>1742</v>
      </c>
      <c r="I26147" s="8" t="str">
        <f t="array" ref="I26147">IF(G26147="Yes",XLOOKUP(D26147,'Dam Lines'!A:A,'Dam Lines'!J:J),"")</f>
        <v>MAGNESIE</v>
      </c>
    </row>
    <row r="26148" hidden="1">
      <c r="A26148" s="11">
        <v>5.0</v>
      </c>
      <c r="B26148" s="2" t="s">
        <v>5142</v>
      </c>
      <c r="C26148" s="9" t="s">
        <v>2550</v>
      </c>
      <c r="D26148" s="9" t="s">
        <v>2892</v>
      </c>
      <c r="E26148" s="4" t="str">
        <f t="shared" ref="E26148:F26148" si="1245">E26147 </f>
        <v>MAIDEN</v>
      </c>
      <c r="F26148" s="4" t="str">
        <f t="shared" si="1245"/>
        <v>1700m</v>
      </c>
      <c r="G26148" s="8" t="str">
        <f>IF(COUNTIF('Dam Lines'!A:A,D26148)&gt;0,"Yes","No")</f>
        <v>No</v>
      </c>
      <c r="H26148" s="14" t="s">
        <v>1742</v>
      </c>
      <c r="I26148" s="8" t="str">
        <f t="array" ref="I26148">IF(G26148="Yes",XLOOKUP(D26148,'Dam Lines'!A:A,'Dam Lines'!J:J),"")</f>
        <v/>
      </c>
    </row>
    <row r="26149" hidden="1">
      <c r="A26149" s="11">
        <v>6.0</v>
      </c>
      <c r="B26149" s="2" t="s">
        <v>6605</v>
      </c>
      <c r="C26149" s="9" t="s">
        <v>2061</v>
      </c>
      <c r="D26149" s="9" t="s">
        <v>712</v>
      </c>
      <c r="E26149" s="4" t="str">
        <f t="shared" ref="E26149:F26149" si="1246">E26148 </f>
        <v>MAIDEN</v>
      </c>
      <c r="F26149" s="4" t="str">
        <f t="shared" si="1246"/>
        <v>1700m</v>
      </c>
      <c r="G26149" s="8" t="str">
        <f>IF(COUNTIF('Dam Lines'!A:A,D26149)&gt;0,"Yes","No")</f>
        <v>Yes</v>
      </c>
      <c r="H26149" s="14" t="s">
        <v>1742</v>
      </c>
      <c r="I26149" s="8" t="str">
        <f t="array" ref="I26149">IF(G26149="Yes",XLOOKUP(D26149,'Dam Lines'!A:A,'Dam Lines'!J:J),"")</f>
        <v>MAMMONA</v>
      </c>
    </row>
    <row r="26150" hidden="1">
      <c r="A26150" s="11">
        <v>7.0</v>
      </c>
      <c r="B26150" s="2" t="s">
        <v>6626</v>
      </c>
      <c r="C26150" s="9" t="s">
        <v>4008</v>
      </c>
      <c r="D26150" s="9" t="s">
        <v>752</v>
      </c>
      <c r="E26150" s="4" t="str">
        <f t="shared" ref="E26150:F26150" si="1247">E26149 </f>
        <v>MAIDEN</v>
      </c>
      <c r="F26150" s="4" t="str">
        <f t="shared" si="1247"/>
        <v>1700m</v>
      </c>
      <c r="G26150" s="8" t="str">
        <f>IF(COUNTIF('Dam Lines'!A:A,D26150)&gt;0,"Yes","No")</f>
        <v>Yes</v>
      </c>
      <c r="H26150" s="14" t="s">
        <v>1742</v>
      </c>
      <c r="I26150" s="8" t="str">
        <f t="array" ref="I26150">IF(G26150="Yes",XLOOKUP(D26150,'Dam Lines'!A:A,'Dam Lines'!J:J),"")</f>
        <v>GARENA</v>
      </c>
    </row>
    <row r="26151" hidden="1">
      <c r="A26151" s="11">
        <v>8.0</v>
      </c>
      <c r="B26151" s="2" t="s">
        <v>6274</v>
      </c>
      <c r="C26151" s="9" t="s">
        <v>1744</v>
      </c>
      <c r="D26151" s="9" t="s">
        <v>69</v>
      </c>
      <c r="E26151" s="4" t="str">
        <f t="shared" ref="E26151:F26151" si="1248">E26150 </f>
        <v>MAIDEN</v>
      </c>
      <c r="F26151" s="4" t="str">
        <f t="shared" si="1248"/>
        <v>1700m</v>
      </c>
      <c r="G26151" s="8" t="str">
        <f>IF(COUNTIF('Dam Lines'!A:A,D26151)&gt;0,"Yes","No")</f>
        <v>Yes</v>
      </c>
      <c r="H26151" s="14" t="s">
        <v>1761</v>
      </c>
      <c r="I26151" s="8" t="str">
        <f t="array" ref="I26151">IF(G26151="Yes",XLOOKUP(D26151,'Dam Lines'!A:A,'Dam Lines'!J:J),"")</f>
        <v>ASALA HALEEMA</v>
      </c>
    </row>
    <row r="26152" hidden="1">
      <c r="A26152" s="11">
        <v>9.0</v>
      </c>
      <c r="B26152" s="2" t="s">
        <v>6627</v>
      </c>
      <c r="C26152" s="9" t="s">
        <v>5085</v>
      </c>
      <c r="D26152" s="9" t="s">
        <v>674</v>
      </c>
      <c r="E26152" s="4" t="str">
        <f t="shared" ref="E26152:F26152" si="1249">E26151 </f>
        <v>MAIDEN</v>
      </c>
      <c r="F26152" s="4" t="str">
        <f t="shared" si="1249"/>
        <v>1700m</v>
      </c>
      <c r="G26152" s="8" t="str">
        <f>IF(COUNTIF('Dam Lines'!A:A,D26152)&gt;0,"Yes","No")</f>
        <v>Yes</v>
      </c>
      <c r="H26152" s="14" t="s">
        <v>1761</v>
      </c>
      <c r="I26152" s="8" t="str">
        <f t="array" ref="I26152">IF(G26152="Yes",XLOOKUP(D26152,'Dam Lines'!A:A,'Dam Lines'!J:J),"")</f>
        <v>ELKA</v>
      </c>
    </row>
    <row r="26153" hidden="1">
      <c r="A26153" s="11">
        <v>10.0</v>
      </c>
      <c r="B26153" s="2" t="s">
        <v>6509</v>
      </c>
      <c r="C26153" s="9" t="s">
        <v>1962</v>
      </c>
      <c r="D26153" s="9" t="s">
        <v>524</v>
      </c>
      <c r="E26153" s="4" t="str">
        <f t="shared" ref="E26153:F26153" si="1250">E26152 </f>
        <v>MAIDEN</v>
      </c>
      <c r="F26153" s="4" t="str">
        <f t="shared" si="1250"/>
        <v>1700m</v>
      </c>
      <c r="G26153" s="8" t="str">
        <f>IF(COUNTIF('Dam Lines'!A:A,D26153)&gt;0,"Yes","No")</f>
        <v>Yes</v>
      </c>
      <c r="H26153" s="14" t="s">
        <v>1742</v>
      </c>
      <c r="I26153" s="8" t="str">
        <f t="array" ref="I26153">IF(G26153="Yes",XLOOKUP(D26153,'Dam Lines'!A:A,'Dam Lines'!J:J),"")</f>
        <v>GG MARIPOSA</v>
      </c>
    </row>
    <row r="26154" hidden="1">
      <c r="A26154" s="11">
        <v>11.0</v>
      </c>
      <c r="B26154" s="2" t="s">
        <v>6202</v>
      </c>
      <c r="C26154" s="9" t="s">
        <v>2060</v>
      </c>
      <c r="D26154" s="9" t="s">
        <v>2011</v>
      </c>
      <c r="E26154" s="4" t="str">
        <f t="shared" ref="E26154:F26154" si="1251">E26153 </f>
        <v>MAIDEN</v>
      </c>
      <c r="F26154" s="4" t="str">
        <f t="shared" si="1251"/>
        <v>1700m</v>
      </c>
      <c r="G26154" s="8" t="str">
        <f>IF(COUNTIF('Dam Lines'!A:A,D26154)&gt;0,"Yes","No")</f>
        <v>No</v>
      </c>
      <c r="H26154" s="14" t="s">
        <v>1742</v>
      </c>
      <c r="I26154" s="8" t="str">
        <f t="array" ref="I26154">IF(G26154="Yes",XLOOKUP(D26154,'Dam Lines'!A:A,'Dam Lines'!J:J),"")</f>
        <v/>
      </c>
    </row>
    <row r="26155" hidden="1">
      <c r="A26155" s="11">
        <v>12.0</v>
      </c>
      <c r="B26155" s="2" t="s">
        <v>6628</v>
      </c>
      <c r="C26155" s="9" t="s">
        <v>3423</v>
      </c>
      <c r="D26155" s="9" t="s">
        <v>607</v>
      </c>
      <c r="E26155" s="4" t="str">
        <f t="shared" ref="E26155:F26155" si="1252">E26154 </f>
        <v>MAIDEN</v>
      </c>
      <c r="F26155" s="4" t="str">
        <f t="shared" si="1252"/>
        <v>1700m</v>
      </c>
      <c r="G26155" s="8" t="str">
        <f>IF(COUNTIF('Dam Lines'!A:A,D26155)&gt;0,"Yes","No")</f>
        <v>Yes</v>
      </c>
      <c r="H26155" s="14" t="s">
        <v>1761</v>
      </c>
      <c r="I26155" s="8" t="str">
        <f t="array" ref="I26155">IF(G26155="Yes",XLOOKUP(D26155,'Dam Lines'!A:A,'Dam Lines'!J:J),"")</f>
        <v>MADOU</v>
      </c>
    </row>
    <row r="26156" hidden="1">
      <c r="A26156" s="11">
        <v>13.0</v>
      </c>
      <c r="B26156" s="2" t="s">
        <v>6629</v>
      </c>
      <c r="C26156" s="9" t="s">
        <v>4008</v>
      </c>
      <c r="D26156" s="9" t="s">
        <v>2011</v>
      </c>
      <c r="E26156" s="4" t="str">
        <f t="shared" ref="E26156:F26156" si="1253">E26155 </f>
        <v>MAIDEN</v>
      </c>
      <c r="F26156" s="4" t="str">
        <f t="shared" si="1253"/>
        <v>1700m</v>
      </c>
      <c r="G26156" s="8" t="str">
        <f>IF(COUNTIF('Dam Lines'!A:A,D26156)&gt;0,"Yes","No")</f>
        <v>No</v>
      </c>
      <c r="H26156" s="14" t="s">
        <v>1761</v>
      </c>
      <c r="I26156" s="8" t="str">
        <f t="array" ref="I26156">IF(G26156="Yes",XLOOKUP(D26156,'Dam Lines'!A:A,'Dam Lines'!J:J),"")</f>
        <v/>
      </c>
    </row>
    <row r="26157" hidden="1">
      <c r="A26157" s="11">
        <v>14.0</v>
      </c>
      <c r="B26157" s="2" t="s">
        <v>6298</v>
      </c>
      <c r="C26157" s="9" t="s">
        <v>4008</v>
      </c>
      <c r="D26157" s="9" t="s">
        <v>6299</v>
      </c>
      <c r="E26157" s="4" t="str">
        <f t="shared" ref="E26157:F26157" si="1254">E26156 </f>
        <v>MAIDEN</v>
      </c>
      <c r="F26157" s="4" t="str">
        <f t="shared" si="1254"/>
        <v>1700m</v>
      </c>
      <c r="G26157" s="8" t="str">
        <f>IF(COUNTIF('Dam Lines'!A:A,D26157)&gt;0,"Yes","No")</f>
        <v>No</v>
      </c>
      <c r="H26157" s="14" t="s">
        <v>1742</v>
      </c>
      <c r="I26157" s="8" t="str">
        <f t="array" ref="I26157">IF(G26157="Yes",XLOOKUP(D26157,'Dam Lines'!A:A,'Dam Lines'!J:J),"")</f>
        <v/>
      </c>
    </row>
    <row r="26158" hidden="1">
      <c r="A26158" s="11">
        <v>15.0</v>
      </c>
      <c r="B26158" s="2" t="s">
        <v>6525</v>
      </c>
      <c r="C26158" s="9" t="s">
        <v>1980</v>
      </c>
      <c r="D26158" s="9" t="s">
        <v>398</v>
      </c>
      <c r="E26158" s="4" t="str">
        <f t="shared" ref="E26158:F26158" si="1255">E26157 </f>
        <v>MAIDEN</v>
      </c>
      <c r="F26158" s="4" t="str">
        <f t="shared" si="1255"/>
        <v>1700m</v>
      </c>
      <c r="G26158" s="8" t="str">
        <f>IF(COUNTIF('Dam Lines'!A:A,D26158)&gt;0,"Yes","No")</f>
        <v>Yes</v>
      </c>
      <c r="H26158" s="14" t="s">
        <v>1761</v>
      </c>
      <c r="I26158" s="8" t="str">
        <f t="array" ref="I26158">IF(G26158="Yes",XLOOKUP(D26158,'Dam Lines'!A:A,'Dam Lines'!J:J),"")</f>
        <v>CAIDA</v>
      </c>
    </row>
    <row r="26159" hidden="1">
      <c r="A26159" s="11">
        <v>16.0</v>
      </c>
      <c r="B26159" s="2" t="s">
        <v>6567</v>
      </c>
      <c r="C26159" s="9" t="s">
        <v>4866</v>
      </c>
      <c r="D26159" s="9" t="s">
        <v>1202</v>
      </c>
      <c r="E26159" s="4" t="str">
        <f t="shared" ref="E26159:F26159" si="1256">E26158 </f>
        <v>MAIDEN</v>
      </c>
      <c r="F26159" s="4" t="str">
        <f t="shared" si="1256"/>
        <v>1700m</v>
      </c>
      <c r="G26159" s="8" t="str">
        <f>IF(COUNTIF('Dam Lines'!A:A,D26159)&gt;0,"Yes","No")</f>
        <v>Yes</v>
      </c>
      <c r="H26159" s="14" t="s">
        <v>1761</v>
      </c>
      <c r="I26159" s="8" t="str">
        <f t="array" ref="I26159">IF(G26159="Yes",XLOOKUP(D26159,'Dam Lines'!A:A,'Dam Lines'!J:J),"")</f>
        <v>FATMA</v>
      </c>
    </row>
    <row r="26160" hidden="1">
      <c r="A26160" s="11">
        <v>1.0</v>
      </c>
      <c r="B26160" s="2" t="s">
        <v>5600</v>
      </c>
      <c r="C26160" s="9" t="s">
        <v>1744</v>
      </c>
      <c r="D26160" s="9" t="s">
        <v>122</v>
      </c>
      <c r="E26160" s="4" t="s">
        <v>6385</v>
      </c>
      <c r="F26160" s="4" t="s">
        <v>1854</v>
      </c>
      <c r="G26160" s="8" t="str">
        <f>IF(COUNTIF('Dam Lines'!A:A,D26160)&gt;0,"Yes","No")</f>
        <v>Yes</v>
      </c>
      <c r="H26160" s="14" t="s">
        <v>1742</v>
      </c>
      <c r="I26160" s="8" t="str">
        <f t="array" ref="I26160">IF(G26160="Yes",XLOOKUP(D26160,'Dam Lines'!A:A,'Dam Lines'!J:J),"")</f>
        <v>NEVADA II</v>
      </c>
    </row>
    <row r="26161" hidden="1">
      <c r="A26161" s="11">
        <v>2.0</v>
      </c>
      <c r="B26161" s="2" t="s">
        <v>6176</v>
      </c>
      <c r="C26161" s="9" t="s">
        <v>2054</v>
      </c>
      <c r="D26161" s="9" t="s">
        <v>29</v>
      </c>
      <c r="E26161" s="4" t="str">
        <f t="shared" ref="E26161:F26161" si="1257">E26160 </f>
        <v>HANDICAP (0-80)</v>
      </c>
      <c r="F26161" s="4" t="str">
        <f t="shared" si="1257"/>
        <v>1700m</v>
      </c>
      <c r="G26161" s="8" t="str">
        <f>IF(COUNTIF('Dam Lines'!A:A,D26161)&gt;0,"Yes","No")</f>
        <v>Yes</v>
      </c>
      <c r="H26161" s="14" t="s">
        <v>1742</v>
      </c>
      <c r="I26161" s="8" t="str">
        <f t="array" ref="I26161">IF(G26161="Yes",XLOOKUP(D26161,'Dam Lines'!A:A,'Dam Lines'!J:J),"")</f>
        <v>RUSNEGA</v>
      </c>
    </row>
    <row r="26162" hidden="1">
      <c r="A26162" s="11">
        <v>3.0</v>
      </c>
      <c r="B26162" s="2" t="s">
        <v>5814</v>
      </c>
      <c r="C26162" s="9" t="s">
        <v>1744</v>
      </c>
      <c r="D26162" s="9" t="s">
        <v>831</v>
      </c>
      <c r="E26162" s="4" t="str">
        <f t="shared" ref="E26162:F26162" si="1258">E26161 </f>
        <v>HANDICAP (0-80)</v>
      </c>
      <c r="F26162" s="4" t="str">
        <f t="shared" si="1258"/>
        <v>1700m</v>
      </c>
      <c r="G26162" s="8" t="str">
        <f>IF(COUNTIF('Dam Lines'!A:A,D26162)&gt;0,"Yes","No")</f>
        <v>Yes</v>
      </c>
      <c r="H26162" s="14" t="s">
        <v>1742</v>
      </c>
      <c r="I26162" s="8" t="str">
        <f t="array" ref="I26162">IF(G26162="Yes",XLOOKUP(D26162,'Dam Lines'!A:A,'Dam Lines'!J:J),"")</f>
        <v>ELOA</v>
      </c>
    </row>
    <row r="26163" hidden="1">
      <c r="A26163" s="11">
        <v>4.0</v>
      </c>
      <c r="B26163" s="2" t="s">
        <v>5416</v>
      </c>
      <c r="C26163" s="9" t="s">
        <v>4315</v>
      </c>
      <c r="D26163" s="9" t="s">
        <v>5417</v>
      </c>
      <c r="E26163" s="4" t="str">
        <f t="shared" ref="E26163:F26163" si="1259">E26162 </f>
        <v>HANDICAP (0-80)</v>
      </c>
      <c r="F26163" s="4" t="str">
        <f t="shared" si="1259"/>
        <v>1700m</v>
      </c>
      <c r="G26163" s="8" t="str">
        <f>IF(COUNTIF('Dam Lines'!A:A,D26163)&gt;0,"Yes","No")</f>
        <v>Yes</v>
      </c>
      <c r="H26163" s="14" t="s">
        <v>1742</v>
      </c>
      <c r="I26163" s="8" t="str">
        <f t="array" ref="I26163">IF(G26163="Yes",XLOOKUP(D26163,'Dam Lines'!A:A,'Dam Lines'!J:J),"")</f>
        <v>NEVADA II</v>
      </c>
    </row>
    <row r="26164" hidden="1">
      <c r="A26164" s="11">
        <v>5.0</v>
      </c>
      <c r="B26164" s="2" t="s">
        <v>5184</v>
      </c>
      <c r="C26164" s="9" t="s">
        <v>1757</v>
      </c>
      <c r="D26164" s="9" t="s">
        <v>1331</v>
      </c>
      <c r="E26164" s="4" t="str">
        <f t="shared" ref="E26164:F26164" si="1260">E26163 </f>
        <v>HANDICAP (0-80)</v>
      </c>
      <c r="F26164" s="4" t="str">
        <f t="shared" si="1260"/>
        <v>1700m</v>
      </c>
      <c r="G26164" s="8" t="str">
        <f>IF(COUNTIF('Dam Lines'!A:A,D26164)&gt;0,"Yes","No")</f>
        <v>Yes</v>
      </c>
      <c r="H26164" s="14" t="s">
        <v>1742</v>
      </c>
      <c r="I26164" s="8" t="str">
        <f t="array" ref="I26164">IF(G26164="Yes",XLOOKUP(D26164,'Dam Lines'!A:A,'Dam Lines'!J:J),"")</f>
        <v>MAGNESIE</v>
      </c>
    </row>
    <row r="26165" hidden="1">
      <c r="A26165" s="11">
        <v>6.0</v>
      </c>
      <c r="B26165" s="2" t="s">
        <v>6262</v>
      </c>
      <c r="C26165" s="9" t="s">
        <v>2536</v>
      </c>
      <c r="D26165" s="9" t="s">
        <v>1610</v>
      </c>
      <c r="E26165" s="4" t="str">
        <f t="shared" ref="E26165:F26165" si="1261">E26164 </f>
        <v>HANDICAP (0-80)</v>
      </c>
      <c r="F26165" s="4" t="str">
        <f t="shared" si="1261"/>
        <v>1700m</v>
      </c>
      <c r="G26165" s="8" t="str">
        <f>IF(COUNTIF('Dam Lines'!A:A,D26165)&gt;0,"Yes","No")</f>
        <v>Yes</v>
      </c>
      <c r="H26165" s="14" t="s">
        <v>1742</v>
      </c>
      <c r="I26165" s="8" t="str">
        <f t="array" ref="I26165">IF(G26165="Yes",XLOOKUP(D26165,'Dam Lines'!A:A,'Dam Lines'!J:J),"")</f>
        <v>MAGNESIE</v>
      </c>
    </row>
    <row r="26166" hidden="1">
      <c r="A26166" s="11">
        <v>7.0</v>
      </c>
      <c r="B26166" s="2" t="s">
        <v>6119</v>
      </c>
      <c r="C26166" s="9" t="s">
        <v>3700</v>
      </c>
      <c r="D26166" s="9" t="s">
        <v>159</v>
      </c>
      <c r="E26166" s="4" t="str">
        <f t="shared" ref="E26166:F26166" si="1262">E26165 </f>
        <v>HANDICAP (0-80)</v>
      </c>
      <c r="F26166" s="4" t="str">
        <f t="shared" si="1262"/>
        <v>1700m</v>
      </c>
      <c r="G26166" s="8" t="str">
        <f>IF(COUNTIF('Dam Lines'!A:A,D26166)&gt;0,"Yes","No")</f>
        <v>Yes</v>
      </c>
      <c r="H26166" s="14" t="s">
        <v>1742</v>
      </c>
      <c r="I26166" s="8" t="str">
        <f t="array" ref="I26166">IF(G26166="Yes",XLOOKUP(D26166,'Dam Lines'!A:A,'Dam Lines'!J:J),"")</f>
        <v>MAGIA</v>
      </c>
    </row>
    <row r="26167" hidden="1">
      <c r="A26167" s="11">
        <v>8.0</v>
      </c>
      <c r="B26167" s="2" t="s">
        <v>5391</v>
      </c>
      <c r="C26167" s="9" t="s">
        <v>1908</v>
      </c>
      <c r="D26167" s="9" t="s">
        <v>952</v>
      </c>
      <c r="E26167" s="4" t="str">
        <f t="shared" ref="E26167:F26167" si="1263">E26166 </f>
        <v>HANDICAP (0-80)</v>
      </c>
      <c r="F26167" s="4" t="str">
        <f t="shared" si="1263"/>
        <v>1700m</v>
      </c>
      <c r="G26167" s="8" t="str">
        <f>IF(COUNTIF('Dam Lines'!A:A,D26167)&gt;0,"Yes","No")</f>
        <v>Yes</v>
      </c>
      <c r="H26167" s="14" t="s">
        <v>1761</v>
      </c>
      <c r="I26167" s="8" t="str">
        <f t="array" ref="I26167">IF(G26167="Yes",XLOOKUP(D26167,'Dam Lines'!A:A,'Dam Lines'!J:J),"")</f>
        <v>MAGNESIE</v>
      </c>
    </row>
    <row r="26168" hidden="1">
      <c r="A26168" s="11">
        <v>9.0</v>
      </c>
      <c r="B26168" s="2" t="s">
        <v>4134</v>
      </c>
      <c r="C26168" s="9" t="s">
        <v>1859</v>
      </c>
      <c r="D26168" s="9" t="s">
        <v>315</v>
      </c>
      <c r="E26168" s="4" t="str">
        <f t="shared" ref="E26168:F26168" si="1264">E26167 </f>
        <v>HANDICAP (0-80)</v>
      </c>
      <c r="F26168" s="4" t="str">
        <f t="shared" si="1264"/>
        <v>1700m</v>
      </c>
      <c r="G26168" s="8" t="str">
        <f>IF(COUNTIF('Dam Lines'!A:A,D26168)&gt;0,"Yes","No")</f>
        <v>Yes</v>
      </c>
      <c r="H26168" s="14" t="s">
        <v>1742</v>
      </c>
      <c r="I26168" s="8" t="str">
        <f t="array" ref="I26168">IF(G26168="Yes",XLOOKUP(D26168,'Dam Lines'!A:A,'Dam Lines'!J:J),"")</f>
        <v>BASSALA</v>
      </c>
    </row>
    <row r="26169" hidden="1">
      <c r="A26169" s="11">
        <v>10.0</v>
      </c>
      <c r="B26169" s="2" t="s">
        <v>5532</v>
      </c>
      <c r="C26169" s="9" t="s">
        <v>1744</v>
      </c>
      <c r="D26169" s="9" t="s">
        <v>5533</v>
      </c>
      <c r="E26169" s="4" t="str">
        <f t="shared" ref="E26169:F26169" si="1265">E26168 </f>
        <v>HANDICAP (0-80)</v>
      </c>
      <c r="F26169" s="4" t="str">
        <f t="shared" si="1265"/>
        <v>1700m</v>
      </c>
      <c r="G26169" s="8" t="str">
        <f>IF(COUNTIF('Dam Lines'!A:A,D26169)&gt;0,"Yes","No")</f>
        <v>No</v>
      </c>
      <c r="H26169" s="14" t="s">
        <v>1742</v>
      </c>
      <c r="I26169" s="8" t="str">
        <f t="array" ref="I26169">IF(G26169="Yes",XLOOKUP(D26169,'Dam Lines'!A:A,'Dam Lines'!J:J),"")</f>
        <v/>
      </c>
    </row>
    <row r="26170" hidden="1">
      <c r="A26170" s="11">
        <v>11.0</v>
      </c>
      <c r="B26170" s="2" t="s">
        <v>5448</v>
      </c>
      <c r="C26170" s="9" t="s">
        <v>1962</v>
      </c>
      <c r="D26170" s="9" t="s">
        <v>3334</v>
      </c>
      <c r="E26170" s="4" t="str">
        <f t="shared" ref="E26170:F26170" si="1266">E26169 </f>
        <v>HANDICAP (0-80)</v>
      </c>
      <c r="F26170" s="4" t="str">
        <f t="shared" si="1266"/>
        <v>1700m</v>
      </c>
      <c r="G26170" s="8" t="str">
        <f>IF(COUNTIF('Dam Lines'!A:A,D26170)&gt;0,"Yes","No")</f>
        <v>No</v>
      </c>
      <c r="H26170" s="14" t="s">
        <v>1742</v>
      </c>
      <c r="I26170" s="8" t="str">
        <f t="array" ref="I26170">IF(G26170="Yes",XLOOKUP(D26170,'Dam Lines'!A:A,'Dam Lines'!J:J),"")</f>
        <v/>
      </c>
    </row>
    <row r="26171" hidden="1">
      <c r="A26171" s="11">
        <v>12.0</v>
      </c>
      <c r="B26171" s="2" t="s">
        <v>5796</v>
      </c>
      <c r="C26171" s="9" t="s">
        <v>1744</v>
      </c>
      <c r="D26171" s="9" t="s">
        <v>159</v>
      </c>
      <c r="E26171" s="4" t="str">
        <f t="shared" ref="E26171:F26171" si="1267">E26170 </f>
        <v>HANDICAP (0-80)</v>
      </c>
      <c r="F26171" s="4" t="str">
        <f t="shared" si="1267"/>
        <v>1700m</v>
      </c>
      <c r="G26171" s="8" t="str">
        <f>IF(COUNTIF('Dam Lines'!A:A,D26171)&gt;0,"Yes","No")</f>
        <v>Yes</v>
      </c>
      <c r="H26171" s="14" t="s">
        <v>1742</v>
      </c>
      <c r="I26171" s="8" t="str">
        <f t="array" ref="I26171">IF(G26171="Yes",XLOOKUP(D26171,'Dam Lines'!A:A,'Dam Lines'!J:J),"")</f>
        <v>MAGIA</v>
      </c>
    </row>
    <row r="26172" hidden="1">
      <c r="A26172" s="11">
        <v>13.0</v>
      </c>
      <c r="B26172" s="2" t="s">
        <v>6170</v>
      </c>
      <c r="C26172" s="9" t="s">
        <v>2060</v>
      </c>
      <c r="D26172" s="9" t="s">
        <v>4307</v>
      </c>
      <c r="E26172" s="4" t="str">
        <f t="shared" ref="E26172:F26172" si="1268">E26171 </f>
        <v>HANDICAP (0-80)</v>
      </c>
      <c r="F26172" s="4" t="str">
        <f t="shared" si="1268"/>
        <v>1700m</v>
      </c>
      <c r="G26172" s="8" t="str">
        <f>IF(COUNTIF('Dam Lines'!A:A,D26172)&gt;0,"Yes","No")</f>
        <v>No</v>
      </c>
      <c r="H26172" s="14" t="s">
        <v>1742</v>
      </c>
      <c r="I26172" s="8" t="str">
        <f t="array" ref="I26172">IF(G26172="Yes",XLOOKUP(D26172,'Dam Lines'!A:A,'Dam Lines'!J:J),"")</f>
        <v/>
      </c>
    </row>
    <row r="26173" hidden="1">
      <c r="A26173" s="11">
        <v>14.0</v>
      </c>
      <c r="B26173" s="2" t="s">
        <v>5827</v>
      </c>
      <c r="C26173" s="9" t="s">
        <v>1752</v>
      </c>
      <c r="D26173" s="9" t="s">
        <v>5828</v>
      </c>
      <c r="E26173" s="4" t="str">
        <f t="shared" ref="E26173:F26173" si="1269">E26172 </f>
        <v>HANDICAP (0-80)</v>
      </c>
      <c r="F26173" s="4" t="str">
        <f t="shared" si="1269"/>
        <v>1700m</v>
      </c>
      <c r="G26173" s="8" t="str">
        <f>IF(COUNTIF('Dam Lines'!A:A,D26173)&gt;0,"Yes","No")</f>
        <v>No</v>
      </c>
      <c r="H26173" s="14" t="s">
        <v>1761</v>
      </c>
      <c r="I26173" s="8" t="str">
        <f t="array" ref="I26173">IF(G26173="Yes",XLOOKUP(D26173,'Dam Lines'!A:A,'Dam Lines'!J:J),"")</f>
        <v/>
      </c>
    </row>
    <row r="26174" hidden="1">
      <c r="A26174" s="11">
        <v>15.0</v>
      </c>
      <c r="B26174" s="2" t="s">
        <v>5887</v>
      </c>
      <c r="C26174" s="9" t="s">
        <v>4731</v>
      </c>
      <c r="D26174" s="9" t="s">
        <v>1601</v>
      </c>
      <c r="E26174" s="4" t="str">
        <f t="shared" ref="E26174:F26174" si="1270">E26173 </f>
        <v>HANDICAP (0-80)</v>
      </c>
      <c r="F26174" s="4" t="str">
        <f t="shared" si="1270"/>
        <v>1700m</v>
      </c>
      <c r="G26174" s="8" t="str">
        <f>IF(COUNTIF('Dam Lines'!A:A,D26174)&gt;0,"Yes","No")</f>
        <v>Yes</v>
      </c>
      <c r="H26174" s="14" t="s">
        <v>1761</v>
      </c>
      <c r="I26174" s="8" t="str">
        <f t="array" ref="I26174">IF(G26174="Yes",XLOOKUP(D26174,'Dam Lines'!A:A,'Dam Lines'!J:J),"")</f>
        <v>BR BINT CHLOSTA</v>
      </c>
    </row>
    <row r="26175" hidden="1">
      <c r="A26175" s="11">
        <v>16.0</v>
      </c>
      <c r="B26175" s="2" t="s">
        <v>3832</v>
      </c>
      <c r="C26175" s="9" t="s">
        <v>2545</v>
      </c>
      <c r="D26175" s="9" t="s">
        <v>798</v>
      </c>
      <c r="E26175" s="4" t="str">
        <f t="shared" ref="E26175:F26175" si="1271">E26174 </f>
        <v>HANDICAP (0-80)</v>
      </c>
      <c r="F26175" s="4" t="str">
        <f t="shared" si="1271"/>
        <v>1700m</v>
      </c>
      <c r="G26175" s="8" t="str">
        <f>IF(COUNTIF('Dam Lines'!A:A,D26175)&gt;0,"Yes","No")</f>
        <v>Yes</v>
      </c>
      <c r="H26175" s="14" t="s">
        <v>1742</v>
      </c>
      <c r="I26175" s="8" t="str">
        <f t="array" ref="I26175">IF(G26175="Yes",XLOOKUP(D26175,'Dam Lines'!A:A,'Dam Lines'!J:J),"")</f>
        <v>QOSHEEYYA</v>
      </c>
    </row>
    <row r="26176" hidden="1">
      <c r="A26176" s="11">
        <v>1.0</v>
      </c>
      <c r="B26176" s="2" t="s">
        <v>6240</v>
      </c>
      <c r="C26176" s="9" t="s">
        <v>3700</v>
      </c>
      <c r="D26176" s="9" t="s">
        <v>2160</v>
      </c>
      <c r="E26176" s="4" t="s">
        <v>6381</v>
      </c>
      <c r="F26176" s="4" t="s">
        <v>1854</v>
      </c>
      <c r="G26176" s="8" t="str">
        <f>IF(COUNTIF('Dam Lines'!A:A,D26176)&gt;0,"Yes","No")</f>
        <v>No</v>
      </c>
      <c r="H26176" s="14" t="s">
        <v>1742</v>
      </c>
      <c r="I26176" s="8" t="str">
        <f t="array" ref="I26176">IF(G26176="Yes",XLOOKUP(D26176,'Dam Lines'!A:A,'Dam Lines'!J:J),"")</f>
        <v/>
      </c>
    </row>
    <row r="26177" hidden="1">
      <c r="A26177" s="11">
        <v>2.0</v>
      </c>
      <c r="B26177" s="2" t="s">
        <v>5860</v>
      </c>
      <c r="C26177" s="9" t="s">
        <v>2248</v>
      </c>
      <c r="D26177" s="9" t="s">
        <v>24</v>
      </c>
      <c r="E26177" s="4" t="str">
        <f t="shared" ref="E26177:F26177" si="1272">E26176 </f>
        <v>HANDICAP (0-65)</v>
      </c>
      <c r="F26177" s="4" t="str">
        <f t="shared" si="1272"/>
        <v>1700m</v>
      </c>
      <c r="G26177" s="8" t="str">
        <f>IF(COUNTIF('Dam Lines'!A:A,D26177)&gt;0,"Yes","No")</f>
        <v>Yes</v>
      </c>
      <c r="H26177" s="14" t="s">
        <v>1742</v>
      </c>
      <c r="I26177" s="8" t="str">
        <f t="array" ref="I26177">IF(G26177="Yes",XLOOKUP(D26177,'Dam Lines'!A:A,'Dam Lines'!J:J),"")</f>
        <v>NEVADA II</v>
      </c>
    </row>
    <row r="26178" hidden="1">
      <c r="A26178" s="11">
        <v>3.0</v>
      </c>
      <c r="B26178" s="2" t="s">
        <v>6070</v>
      </c>
      <c r="C26178" s="9" t="s">
        <v>4093</v>
      </c>
      <c r="D26178" s="9" t="s">
        <v>5855</v>
      </c>
      <c r="E26178" s="4" t="str">
        <f t="shared" ref="E26178:F26178" si="1273">E26177 </f>
        <v>HANDICAP (0-65)</v>
      </c>
      <c r="F26178" s="4" t="str">
        <f t="shared" si="1273"/>
        <v>1700m</v>
      </c>
      <c r="G26178" s="8" t="str">
        <f>IF(COUNTIF('Dam Lines'!A:A,D26178)&gt;0,"Yes","No")</f>
        <v>No</v>
      </c>
      <c r="H26178" s="14" t="s">
        <v>1742</v>
      </c>
      <c r="I26178" s="8" t="str">
        <f t="array" ref="I26178">IF(G26178="Yes",XLOOKUP(D26178,'Dam Lines'!A:A,'Dam Lines'!J:J),"")</f>
        <v/>
      </c>
    </row>
    <row r="26179" hidden="1">
      <c r="A26179" s="11">
        <v>4.0</v>
      </c>
      <c r="B26179" s="2" t="s">
        <v>5946</v>
      </c>
      <c r="C26179" s="9" t="s">
        <v>3697</v>
      </c>
      <c r="D26179" s="9" t="s">
        <v>766</v>
      </c>
      <c r="E26179" s="4" t="str">
        <f t="shared" ref="E26179:F26179" si="1274">E26178 </f>
        <v>HANDICAP (0-65)</v>
      </c>
      <c r="F26179" s="4" t="str">
        <f t="shared" si="1274"/>
        <v>1700m</v>
      </c>
      <c r="G26179" s="8" t="str">
        <f>IF(COUNTIF('Dam Lines'!A:A,D26179)&gt;0,"Yes","No")</f>
        <v>Yes</v>
      </c>
      <c r="H26179" s="14" t="s">
        <v>1742</v>
      </c>
      <c r="I26179" s="8" t="str">
        <f t="array" ref="I26179">IF(G26179="Yes",XLOOKUP(D26179,'Dam Lines'!A:A,'Dam Lines'!J:J),"")</f>
        <v>FATMA</v>
      </c>
    </row>
    <row r="26180" hidden="1">
      <c r="A26180" s="11">
        <v>5.0</v>
      </c>
      <c r="B26180" s="2" t="s">
        <v>6138</v>
      </c>
      <c r="C26180" s="9" t="s">
        <v>1757</v>
      </c>
      <c r="D26180" s="9" t="s">
        <v>5228</v>
      </c>
      <c r="E26180" s="4" t="str">
        <f t="shared" ref="E26180:F26180" si="1275">E26179 </f>
        <v>HANDICAP (0-65)</v>
      </c>
      <c r="F26180" s="4" t="str">
        <f t="shared" si="1275"/>
        <v>1700m</v>
      </c>
      <c r="G26180" s="8" t="str">
        <f>IF(COUNTIF('Dam Lines'!A:A,D26180)&gt;0,"Yes","No")</f>
        <v>No</v>
      </c>
      <c r="H26180" s="14" t="s">
        <v>1742</v>
      </c>
      <c r="I26180" s="8" t="str">
        <f t="array" ref="I26180">IF(G26180="Yes",XLOOKUP(D26180,'Dam Lines'!A:A,'Dam Lines'!J:J),"")</f>
        <v/>
      </c>
    </row>
    <row r="26181" hidden="1">
      <c r="A26181" s="11">
        <v>6.0</v>
      </c>
      <c r="B26181" s="2" t="s">
        <v>5312</v>
      </c>
      <c r="C26181" s="9" t="s">
        <v>3494</v>
      </c>
      <c r="D26181" s="9" t="s">
        <v>928</v>
      </c>
      <c r="E26181" s="4" t="str">
        <f t="shared" ref="E26181:F26181" si="1276">E26180 </f>
        <v>HANDICAP (0-65)</v>
      </c>
      <c r="F26181" s="4" t="str">
        <f t="shared" si="1276"/>
        <v>1700m</v>
      </c>
      <c r="G26181" s="8" t="str">
        <f>IF(COUNTIF('Dam Lines'!A:A,D26181)&gt;0,"Yes","No")</f>
        <v>Yes</v>
      </c>
      <c r="H26181" s="14" t="s">
        <v>1742</v>
      </c>
      <c r="I26181" s="8" t="str">
        <f t="array" ref="I26181">IF(G26181="Yes",XLOOKUP(D26181,'Dam Lines'!A:A,'Dam Lines'!J:J),"")</f>
        <v>BASSALA</v>
      </c>
    </row>
    <row r="26182" hidden="1">
      <c r="A26182" s="11">
        <v>7.0</v>
      </c>
      <c r="B26182" s="2" t="s">
        <v>5625</v>
      </c>
      <c r="C26182" s="9" t="s">
        <v>2061</v>
      </c>
      <c r="D26182" s="9" t="s">
        <v>1217</v>
      </c>
      <c r="E26182" s="4" t="str">
        <f t="shared" ref="E26182:F26182" si="1277">E26181 </f>
        <v>HANDICAP (0-65)</v>
      </c>
      <c r="F26182" s="4" t="str">
        <f t="shared" si="1277"/>
        <v>1700m</v>
      </c>
      <c r="G26182" s="8" t="str">
        <f>IF(COUNTIF('Dam Lines'!A:A,D26182)&gt;0,"Yes","No")</f>
        <v>Yes</v>
      </c>
      <c r="H26182" s="14" t="s">
        <v>1742</v>
      </c>
      <c r="I26182" s="8" t="str">
        <f t="array" ref="I26182">IF(G26182="Yes",XLOOKUP(D26182,'Dam Lines'!A:A,'Dam Lines'!J:J),"")</f>
        <v>SBAH HANI</v>
      </c>
    </row>
    <row r="26183" hidden="1">
      <c r="A26183" s="11">
        <v>8.0</v>
      </c>
      <c r="B26183" s="2" t="s">
        <v>1825</v>
      </c>
      <c r="C26183" s="9" t="s">
        <v>1802</v>
      </c>
      <c r="D26183" s="9" t="s">
        <v>6107</v>
      </c>
      <c r="E26183" s="4" t="str">
        <f t="shared" ref="E26183:F26183" si="1278">E26182 </f>
        <v>HANDICAP (0-65)</v>
      </c>
      <c r="F26183" s="4" t="str">
        <f t="shared" si="1278"/>
        <v>1700m</v>
      </c>
      <c r="G26183" s="8" t="str">
        <f>IF(COUNTIF('Dam Lines'!A:A,D26183)&gt;0,"Yes","No")</f>
        <v>No</v>
      </c>
      <c r="H26183" s="14" t="s">
        <v>1742</v>
      </c>
      <c r="I26183" s="8" t="str">
        <f t="array" ref="I26183">IF(G26183="Yes",XLOOKUP(D26183,'Dam Lines'!A:A,'Dam Lines'!J:J),"")</f>
        <v/>
      </c>
    </row>
    <row r="26184" hidden="1">
      <c r="A26184" s="11">
        <v>9.0</v>
      </c>
      <c r="B26184" s="2" t="s">
        <v>5042</v>
      </c>
      <c r="C26184" s="9" t="s">
        <v>4093</v>
      </c>
      <c r="D26184" s="9" t="s">
        <v>4681</v>
      </c>
      <c r="E26184" s="4" t="str">
        <f t="shared" ref="E26184:F26184" si="1279">E26183 </f>
        <v>HANDICAP (0-65)</v>
      </c>
      <c r="F26184" s="4" t="str">
        <f t="shared" si="1279"/>
        <v>1700m</v>
      </c>
      <c r="G26184" s="8" t="str">
        <f>IF(COUNTIF('Dam Lines'!A:A,D26184)&gt;0,"Yes","No")</f>
        <v>No</v>
      </c>
      <c r="H26184" s="14" t="s">
        <v>1742</v>
      </c>
      <c r="I26184" s="8" t="str">
        <f t="array" ref="I26184">IF(G26184="Yes",XLOOKUP(D26184,'Dam Lines'!A:A,'Dam Lines'!J:J),"")</f>
        <v/>
      </c>
    </row>
    <row r="26185" hidden="1">
      <c r="A26185" s="11">
        <v>10.0</v>
      </c>
      <c r="B26185" s="2" t="s">
        <v>5539</v>
      </c>
      <c r="C26185" s="9" t="s">
        <v>3840</v>
      </c>
      <c r="D26185" s="9" t="s">
        <v>5540</v>
      </c>
      <c r="E26185" s="4" t="str">
        <f t="shared" ref="E26185:F26185" si="1280">E26184 </f>
        <v>HANDICAP (0-65)</v>
      </c>
      <c r="F26185" s="4" t="str">
        <f t="shared" si="1280"/>
        <v>1700m</v>
      </c>
      <c r="G26185" s="8" t="str">
        <f>IF(COUNTIF('Dam Lines'!A:A,D26185)&gt;0,"Yes","No")</f>
        <v>No</v>
      </c>
      <c r="H26185" s="14" t="s">
        <v>1742</v>
      </c>
      <c r="I26185" s="8" t="str">
        <f t="array" ref="I26185">IF(G26185="Yes",XLOOKUP(D26185,'Dam Lines'!A:A,'Dam Lines'!J:J),"")</f>
        <v/>
      </c>
    </row>
    <row r="26186" hidden="1">
      <c r="A26186" s="11">
        <v>11.0</v>
      </c>
      <c r="B26186" s="2" t="s">
        <v>6630</v>
      </c>
      <c r="C26186" s="9" t="s">
        <v>3071</v>
      </c>
      <c r="D26186" s="9" t="s">
        <v>6631</v>
      </c>
      <c r="E26186" s="4" t="str">
        <f t="shared" ref="E26186:F26186" si="1281">E26185 </f>
        <v>HANDICAP (0-65)</v>
      </c>
      <c r="F26186" s="4" t="str">
        <f t="shared" si="1281"/>
        <v>1700m</v>
      </c>
      <c r="G26186" s="8" t="str">
        <f>IF(COUNTIF('Dam Lines'!A:A,D26186)&gt;0,"Yes","No")</f>
        <v>No</v>
      </c>
      <c r="H26186" s="14" t="s">
        <v>1742</v>
      </c>
      <c r="I26186" s="8" t="str">
        <f t="array" ref="I26186">IF(G26186="Yes",XLOOKUP(D26186,'Dam Lines'!A:A,'Dam Lines'!J:J),"")</f>
        <v/>
      </c>
    </row>
    <row r="26187" hidden="1">
      <c r="A26187" s="11">
        <v>12.0</v>
      </c>
      <c r="B26187" s="2" t="s">
        <v>4759</v>
      </c>
      <c r="C26187" s="9" t="s">
        <v>3464</v>
      </c>
      <c r="D26187" s="9" t="s">
        <v>840</v>
      </c>
      <c r="E26187" s="4" t="str">
        <f t="shared" ref="E26187:F26187" si="1282">E26186 </f>
        <v>HANDICAP (0-65)</v>
      </c>
      <c r="F26187" s="4" t="str">
        <f t="shared" si="1282"/>
        <v>1700m</v>
      </c>
      <c r="G26187" s="8" t="str">
        <f>IF(COUNTIF('Dam Lines'!A:A,D26187)&gt;0,"Yes","No")</f>
        <v>Yes</v>
      </c>
      <c r="H26187" s="14" t="s">
        <v>1742</v>
      </c>
      <c r="I26187" s="8" t="str">
        <f t="array" ref="I26187">IF(G26187="Yes",XLOOKUP(D26187,'Dam Lines'!A:A,'Dam Lines'!J:J),"")</f>
        <v>MADOU</v>
      </c>
    </row>
    <row r="26188" hidden="1">
      <c r="A26188" s="11">
        <v>13.0</v>
      </c>
      <c r="B26188" s="2" t="s">
        <v>6226</v>
      </c>
      <c r="C26188" s="9" t="s">
        <v>1752</v>
      </c>
      <c r="D26188" s="9" t="s">
        <v>3029</v>
      </c>
      <c r="E26188" s="4" t="str">
        <f t="shared" ref="E26188:F26188" si="1283">E26187 </f>
        <v>HANDICAP (0-65)</v>
      </c>
      <c r="F26188" s="4" t="str">
        <f t="shared" si="1283"/>
        <v>1700m</v>
      </c>
      <c r="G26188" s="8" t="str">
        <f>IF(COUNTIF('Dam Lines'!A:A,D26188)&gt;0,"Yes","No")</f>
        <v>No</v>
      </c>
      <c r="H26188" s="14" t="s">
        <v>1761</v>
      </c>
      <c r="I26188" s="8" t="str">
        <f t="array" ref="I26188">IF(G26188="Yes",XLOOKUP(D26188,'Dam Lines'!A:A,'Dam Lines'!J:J),"")</f>
        <v/>
      </c>
    </row>
    <row r="26189" hidden="1">
      <c r="A26189" s="11">
        <v>14.0</v>
      </c>
      <c r="B26189" s="2" t="s">
        <v>6212</v>
      </c>
      <c r="C26189" s="9" t="s">
        <v>1908</v>
      </c>
      <c r="D26189" s="9" t="s">
        <v>6213</v>
      </c>
      <c r="E26189" s="4" t="str">
        <f t="shared" ref="E26189:F26189" si="1284">E26188 </f>
        <v>HANDICAP (0-65)</v>
      </c>
      <c r="F26189" s="4" t="str">
        <f t="shared" si="1284"/>
        <v>1700m</v>
      </c>
      <c r="G26189" s="8" t="str">
        <f>IF(COUNTIF('Dam Lines'!A:A,D26189)&gt;0,"Yes","No")</f>
        <v>No</v>
      </c>
      <c r="H26189" s="14" t="s">
        <v>1761</v>
      </c>
      <c r="I26189" s="8" t="str">
        <f t="array" ref="I26189">IF(G26189="Yes",XLOOKUP(D26189,'Dam Lines'!A:A,'Dam Lines'!J:J),"")</f>
        <v/>
      </c>
    </row>
    <row r="26190" hidden="1">
      <c r="A26190" s="11">
        <v>15.0</v>
      </c>
      <c r="B26190" s="2" t="s">
        <v>3450</v>
      </c>
      <c r="C26190" s="9" t="s">
        <v>1798</v>
      </c>
      <c r="D26190" s="9" t="s">
        <v>387</v>
      </c>
      <c r="E26190" s="4" t="str">
        <f t="shared" ref="E26190:F26190" si="1285">E26189 </f>
        <v>HANDICAP (0-65)</v>
      </c>
      <c r="F26190" s="4" t="str">
        <f t="shared" si="1285"/>
        <v>1700m</v>
      </c>
      <c r="G26190" s="8" t="str">
        <f>IF(COUNTIF('Dam Lines'!A:A,D26190)&gt;0,"Yes","No")</f>
        <v>Yes</v>
      </c>
      <c r="H26190" s="14" t="s">
        <v>1742</v>
      </c>
      <c r="I26190" s="8" t="str">
        <f t="array" ref="I26190">IF(G26190="Yes",XLOOKUP(D26190,'Dam Lines'!A:A,'Dam Lines'!J:J),"")</f>
        <v>NEVADA II</v>
      </c>
    </row>
    <row r="26191" hidden="1">
      <c r="A26191" s="11">
        <v>16.0</v>
      </c>
      <c r="B26191" s="2" t="s">
        <v>5537</v>
      </c>
      <c r="C26191" s="9" t="s">
        <v>3840</v>
      </c>
      <c r="D26191" s="9" t="s">
        <v>5538</v>
      </c>
      <c r="E26191" s="4" t="str">
        <f t="shared" ref="E26191:F26191" si="1286">E26190 </f>
        <v>HANDICAP (0-65)</v>
      </c>
      <c r="F26191" s="4" t="str">
        <f t="shared" si="1286"/>
        <v>1700m</v>
      </c>
      <c r="G26191" s="8" t="str">
        <f>IF(COUNTIF('Dam Lines'!A:A,D26191)&gt;0,"Yes","No")</f>
        <v>No</v>
      </c>
      <c r="H26191" s="14" t="s">
        <v>1742</v>
      </c>
      <c r="I26191" s="8" t="str">
        <f t="array" ref="I26191">IF(G26191="Yes",XLOOKUP(D26191,'Dam Lines'!A:A,'Dam Lines'!J:J),"")</f>
        <v/>
      </c>
    </row>
    <row r="26192" hidden="1">
      <c r="A26192" s="11">
        <v>1.0</v>
      </c>
      <c r="B26192" s="2" t="s">
        <v>5877</v>
      </c>
      <c r="C26192" s="9" t="s">
        <v>1752</v>
      </c>
      <c r="D26192" s="9" t="s">
        <v>452</v>
      </c>
      <c r="E26192" s="4" t="s">
        <v>6414</v>
      </c>
      <c r="F26192" s="4" t="s">
        <v>1837</v>
      </c>
      <c r="G26192" s="8" t="str">
        <f>IF(COUNTIF('Dam Lines'!A:A,D26192)&gt;0,"Yes","No")</f>
        <v>Yes</v>
      </c>
      <c r="H26192" s="14" t="s">
        <v>1742</v>
      </c>
      <c r="I26192" s="8" t="str">
        <f t="array" ref="I26192">IF(G26192="Yes",XLOOKUP(D26192,'Dam Lines'!A:A,'Dam Lines'!J:J),"")</f>
        <v>DJEDDA</v>
      </c>
    </row>
    <row r="26193" hidden="1">
      <c r="A26193" s="11">
        <v>2.0</v>
      </c>
      <c r="B26193" s="2" t="s">
        <v>4423</v>
      </c>
      <c r="C26193" s="9" t="s">
        <v>1802</v>
      </c>
      <c r="D26193" s="9" t="s">
        <v>68</v>
      </c>
      <c r="E26193" s="4" t="str">
        <f t="shared" ref="E26193:F26193" si="1287">E26192 </f>
        <v>HANDICAP (0-70)</v>
      </c>
      <c r="F26193" s="4" t="str">
        <f t="shared" si="1287"/>
        <v>2000m</v>
      </c>
      <c r="G26193" s="8" t="str">
        <f>IF(COUNTIF('Dam Lines'!A:A,D26193)&gt;0,"Yes","No")</f>
        <v>Yes</v>
      </c>
      <c r="H26193" s="14" t="s">
        <v>1742</v>
      </c>
      <c r="I26193" s="8" t="str">
        <f t="array" ref="I26193">IF(G26193="Yes",XLOOKUP(D26193,'Dam Lines'!A:A,'Dam Lines'!J:J),"")</f>
        <v>NEVADA II</v>
      </c>
    </row>
    <row r="26194" hidden="1">
      <c r="A26194" s="11">
        <v>3.0</v>
      </c>
      <c r="B26194" s="2" t="s">
        <v>5728</v>
      </c>
      <c r="C26194" s="9" t="s">
        <v>4477</v>
      </c>
      <c r="D26194" s="9" t="s">
        <v>997</v>
      </c>
      <c r="E26194" s="4" t="str">
        <f t="shared" ref="E26194:F26194" si="1288">E26193 </f>
        <v>HANDICAP (0-70)</v>
      </c>
      <c r="F26194" s="4" t="str">
        <f t="shared" si="1288"/>
        <v>2000m</v>
      </c>
      <c r="G26194" s="8" t="str">
        <f>IF(COUNTIF('Dam Lines'!A:A,D26194)&gt;0,"Yes","No")</f>
        <v>Yes</v>
      </c>
      <c r="H26194" s="14" t="s">
        <v>1742</v>
      </c>
      <c r="I26194" s="8" t="str">
        <f t="array" ref="I26194">IF(G26194="Yes",XLOOKUP(D26194,'Dam Lines'!A:A,'Dam Lines'!J:J),"")</f>
        <v>QUITAINE</v>
      </c>
    </row>
    <row r="26195" hidden="1">
      <c r="A26195" s="11">
        <v>4.0</v>
      </c>
      <c r="B26195" s="2" t="s">
        <v>5783</v>
      </c>
      <c r="C26195" s="9" t="s">
        <v>5085</v>
      </c>
      <c r="D26195" s="9" t="s">
        <v>558</v>
      </c>
      <c r="E26195" s="4" t="str">
        <f t="shared" ref="E26195:F26195" si="1289">E26194 </f>
        <v>HANDICAP (0-70)</v>
      </c>
      <c r="F26195" s="4" t="str">
        <f t="shared" si="1289"/>
        <v>2000m</v>
      </c>
      <c r="G26195" s="8" t="str">
        <f>IF(COUNTIF('Dam Lines'!A:A,D26195)&gt;0,"Yes","No")</f>
        <v>Yes</v>
      </c>
      <c r="H26195" s="14" t="s">
        <v>1742</v>
      </c>
      <c r="I26195" s="8" t="str">
        <f t="array" ref="I26195">IF(G26195="Yes",XLOOKUP(D26195,'Dam Lines'!A:A,'Dam Lines'!J:J),"")</f>
        <v>GAZELLA II</v>
      </c>
    </row>
    <row r="26196" hidden="1">
      <c r="A26196" s="11">
        <v>5.0</v>
      </c>
      <c r="B26196" s="2" t="s">
        <v>5761</v>
      </c>
      <c r="C26196" s="9" t="s">
        <v>1886</v>
      </c>
      <c r="D26196" s="9" t="s">
        <v>616</v>
      </c>
      <c r="E26196" s="4" t="str">
        <f t="shared" ref="E26196:F26196" si="1290">E26195 </f>
        <v>HANDICAP (0-70)</v>
      </c>
      <c r="F26196" s="4" t="str">
        <f t="shared" si="1290"/>
        <v>2000m</v>
      </c>
      <c r="G26196" s="8" t="str">
        <f>IF(COUNTIF('Dam Lines'!A:A,D26196)&gt;0,"Yes","No")</f>
        <v>Yes</v>
      </c>
      <c r="H26196" s="14" t="s">
        <v>1742</v>
      </c>
      <c r="I26196" s="8" t="str">
        <f t="array" ref="I26196">IF(G26196="Yes",XLOOKUP(D26196,'Dam Lines'!A:A,'Dam Lines'!J:J),"")</f>
        <v>MADOU</v>
      </c>
    </row>
    <row r="26197" hidden="1">
      <c r="A26197" s="11">
        <v>6.0</v>
      </c>
      <c r="B26197" s="2" t="s">
        <v>4843</v>
      </c>
      <c r="C26197" s="9" t="s">
        <v>2060</v>
      </c>
      <c r="D26197" s="9" t="s">
        <v>126</v>
      </c>
      <c r="E26197" s="4" t="str">
        <f t="shared" ref="E26197:F26197" si="1291">E26196 </f>
        <v>HANDICAP (0-70)</v>
      </c>
      <c r="F26197" s="4" t="str">
        <f t="shared" si="1291"/>
        <v>2000m</v>
      </c>
      <c r="G26197" s="8" t="str">
        <f>IF(COUNTIF('Dam Lines'!A:A,D26197)&gt;0,"Yes","No")</f>
        <v>Yes</v>
      </c>
      <c r="H26197" s="14" t="s">
        <v>1742</v>
      </c>
      <c r="I26197" s="8" t="str">
        <f t="array" ref="I26197">IF(G26197="Yes",XLOOKUP(D26197,'Dam Lines'!A:A,'Dam Lines'!J:J),"")</f>
        <v>QUITAINE</v>
      </c>
    </row>
    <row r="26198" hidden="1">
      <c r="A26198" s="11">
        <v>7.0</v>
      </c>
      <c r="B26198" s="2" t="s">
        <v>6020</v>
      </c>
      <c r="C26198" s="9" t="s">
        <v>1980</v>
      </c>
      <c r="D26198" s="9" t="s">
        <v>6021</v>
      </c>
      <c r="E26198" s="4" t="str">
        <f t="shared" ref="E26198:F26198" si="1292">E26197 </f>
        <v>HANDICAP (0-70)</v>
      </c>
      <c r="F26198" s="4" t="str">
        <f t="shared" si="1292"/>
        <v>2000m</v>
      </c>
      <c r="G26198" s="8" t="str">
        <f>IF(COUNTIF('Dam Lines'!A:A,D26198)&gt;0,"Yes","No")</f>
        <v>No</v>
      </c>
      <c r="H26198" s="14" t="s">
        <v>1742</v>
      </c>
      <c r="I26198" s="8" t="str">
        <f t="array" ref="I26198">IF(G26198="Yes",XLOOKUP(D26198,'Dam Lines'!A:A,'Dam Lines'!J:J),"")</f>
        <v/>
      </c>
    </row>
    <row r="26199" hidden="1">
      <c r="A26199" s="11">
        <v>8.0</v>
      </c>
      <c r="B26199" s="2" t="s">
        <v>5222</v>
      </c>
      <c r="C26199" s="9" t="s">
        <v>1980</v>
      </c>
      <c r="D26199" s="9" t="s">
        <v>533</v>
      </c>
      <c r="E26199" s="4" t="str">
        <f t="shared" ref="E26199:F26199" si="1293">E26198 </f>
        <v>HANDICAP (0-70)</v>
      </c>
      <c r="F26199" s="4" t="str">
        <f t="shared" si="1293"/>
        <v>2000m</v>
      </c>
      <c r="G26199" s="8" t="str">
        <f>IF(COUNTIF('Dam Lines'!A:A,D26199)&gt;0,"Yes","No")</f>
        <v>Yes</v>
      </c>
      <c r="H26199" s="14" t="s">
        <v>1742</v>
      </c>
      <c r="I26199" s="8" t="str">
        <f t="array" ref="I26199">IF(G26199="Yes",XLOOKUP(D26199,'Dam Lines'!A:A,'Dam Lines'!J:J),"")</f>
        <v>ALBA</v>
      </c>
    </row>
    <row r="26200" hidden="1">
      <c r="A26200" s="11">
        <v>9.0</v>
      </c>
      <c r="B26200" s="2" t="s">
        <v>5660</v>
      </c>
      <c r="C26200" s="9" t="s">
        <v>1823</v>
      </c>
      <c r="D26200" s="9" t="s">
        <v>5661</v>
      </c>
      <c r="E26200" s="4" t="str">
        <f t="shared" ref="E26200:F26200" si="1294">E26199 </f>
        <v>HANDICAP (0-70)</v>
      </c>
      <c r="F26200" s="4" t="str">
        <f t="shared" si="1294"/>
        <v>2000m</v>
      </c>
      <c r="G26200" s="8" t="str">
        <f>IF(COUNTIF('Dam Lines'!A:A,D26200)&gt;0,"Yes","No")</f>
        <v>No</v>
      </c>
      <c r="H26200" s="14" t="s">
        <v>1761</v>
      </c>
      <c r="I26200" s="8" t="str">
        <f t="array" ref="I26200">IF(G26200="Yes",XLOOKUP(D26200,'Dam Lines'!A:A,'Dam Lines'!J:J),"")</f>
        <v/>
      </c>
    </row>
    <row r="26201" hidden="1">
      <c r="A26201" s="11">
        <v>10.0</v>
      </c>
      <c r="B26201" s="2" t="s">
        <v>5932</v>
      </c>
      <c r="C26201" s="9" t="s">
        <v>2248</v>
      </c>
      <c r="D26201" s="9" t="s">
        <v>60</v>
      </c>
      <c r="E26201" s="4" t="str">
        <f t="shared" ref="E26201:F26201" si="1295">E26200 </f>
        <v>HANDICAP (0-70)</v>
      </c>
      <c r="F26201" s="4" t="str">
        <f t="shared" si="1295"/>
        <v>2000m</v>
      </c>
      <c r="G26201" s="8" t="str">
        <f>IF(COUNTIF('Dam Lines'!A:A,D26201)&gt;0,"Yes","No")</f>
        <v>Yes</v>
      </c>
      <c r="H26201" s="14" t="s">
        <v>1742</v>
      </c>
      <c r="I26201" s="8" t="str">
        <f t="array" ref="I26201">IF(G26201="Yes",XLOOKUP(D26201,'Dam Lines'!A:A,'Dam Lines'!J:J),"")</f>
        <v>NEVADA II</v>
      </c>
    </row>
    <row r="26202" hidden="1">
      <c r="A26202" s="11">
        <v>11.0</v>
      </c>
      <c r="B26202" s="2" t="s">
        <v>6186</v>
      </c>
      <c r="C26202" s="9" t="s">
        <v>1823</v>
      </c>
      <c r="D26202" s="9" t="s">
        <v>6187</v>
      </c>
      <c r="E26202" s="4" t="str">
        <f t="shared" ref="E26202:F26202" si="1296">E26201 </f>
        <v>HANDICAP (0-70)</v>
      </c>
      <c r="F26202" s="4" t="str">
        <f t="shared" si="1296"/>
        <v>2000m</v>
      </c>
      <c r="G26202" s="8" t="str">
        <f>IF(COUNTIF('Dam Lines'!A:A,D26202)&gt;0,"Yes","No")</f>
        <v>No</v>
      </c>
      <c r="H26202" s="14" t="s">
        <v>1742</v>
      </c>
      <c r="I26202" s="8" t="str">
        <f t="array" ref="I26202">IF(G26202="Yes",XLOOKUP(D26202,'Dam Lines'!A:A,'Dam Lines'!J:J),"")</f>
        <v/>
      </c>
    </row>
    <row r="26203" hidden="1">
      <c r="A26203" s="11">
        <v>12.0</v>
      </c>
      <c r="B26203" s="2" t="s">
        <v>6297</v>
      </c>
      <c r="C26203" s="9" t="s">
        <v>2613</v>
      </c>
      <c r="D26203" s="9" t="s">
        <v>4061</v>
      </c>
      <c r="E26203" s="4" t="str">
        <f t="shared" ref="E26203:F26203" si="1297">E26202 </f>
        <v>HANDICAP (0-70)</v>
      </c>
      <c r="F26203" s="4" t="str">
        <f t="shared" si="1297"/>
        <v>2000m</v>
      </c>
      <c r="G26203" s="8" t="str">
        <f>IF(COUNTIF('Dam Lines'!A:A,D26203)&gt;0,"Yes","No")</f>
        <v>No</v>
      </c>
      <c r="H26203" s="14" t="s">
        <v>1742</v>
      </c>
      <c r="I26203" s="8" t="str">
        <f t="array" ref="I26203">IF(G26203="Yes",XLOOKUP(D26203,'Dam Lines'!A:A,'Dam Lines'!J:J),"")</f>
        <v/>
      </c>
    </row>
    <row r="26204" hidden="1">
      <c r="A26204" s="11">
        <v>13.0</v>
      </c>
      <c r="B26204" s="2" t="s">
        <v>5467</v>
      </c>
      <c r="C26204" s="9" t="s">
        <v>2303</v>
      </c>
      <c r="D26204" s="9" t="s">
        <v>1192</v>
      </c>
      <c r="E26204" s="4" t="str">
        <f t="shared" ref="E26204:F26204" si="1298">E26203 </f>
        <v>HANDICAP (0-70)</v>
      </c>
      <c r="F26204" s="4" t="str">
        <f t="shared" si="1298"/>
        <v>2000m</v>
      </c>
      <c r="G26204" s="8" t="str">
        <f>IF(COUNTIF('Dam Lines'!A:A,D26204)&gt;0,"Yes","No")</f>
        <v>Yes</v>
      </c>
      <c r="H26204" s="14" t="s">
        <v>1742</v>
      </c>
      <c r="I26204" s="8" t="str">
        <f t="array" ref="I26204">IF(G26204="Yes",XLOOKUP(D26204,'Dam Lines'!A:A,'Dam Lines'!J:J),"")</f>
        <v>MADOU</v>
      </c>
    </row>
    <row r="26205" hidden="1">
      <c r="A26205" s="11">
        <v>14.0</v>
      </c>
      <c r="B26205" s="2" t="s">
        <v>4543</v>
      </c>
      <c r="C26205" s="9" t="s">
        <v>1744</v>
      </c>
      <c r="D26205" s="9" t="s">
        <v>4544</v>
      </c>
      <c r="E26205" s="4" t="str">
        <f t="shared" ref="E26205:F26205" si="1299">E26204 </f>
        <v>HANDICAP (0-70)</v>
      </c>
      <c r="F26205" s="4" t="str">
        <f t="shared" si="1299"/>
        <v>2000m</v>
      </c>
      <c r="G26205" s="8" t="str">
        <f>IF(COUNTIF('Dam Lines'!A:A,D26205)&gt;0,"Yes","No")</f>
        <v>No</v>
      </c>
      <c r="H26205" s="14" t="s">
        <v>1742</v>
      </c>
      <c r="I26205" s="8" t="str">
        <f t="array" ref="I26205">IF(G26205="Yes",XLOOKUP(D26205,'Dam Lines'!A:A,'Dam Lines'!J:J),"")</f>
        <v/>
      </c>
    </row>
    <row r="26206" hidden="1">
      <c r="A26206" s="11">
        <v>15.0</v>
      </c>
      <c r="B26206" s="2" t="s">
        <v>6001</v>
      </c>
      <c r="C26206" s="9" t="s">
        <v>6002</v>
      </c>
      <c r="D26206" s="9" t="s">
        <v>6003</v>
      </c>
      <c r="E26206" s="4" t="str">
        <f t="shared" ref="E26206:F26206" si="1300">E26205 </f>
        <v>HANDICAP (0-70)</v>
      </c>
      <c r="F26206" s="4" t="str">
        <f t="shared" si="1300"/>
        <v>2000m</v>
      </c>
      <c r="G26206" s="8" t="str">
        <f>IF(COUNTIF('Dam Lines'!A:A,D26206)&gt;0,"Yes","No")</f>
        <v>No</v>
      </c>
      <c r="H26206" s="14" t="s">
        <v>1761</v>
      </c>
      <c r="I26206" s="8" t="str">
        <f t="array" ref="I26206">IF(G26206="Yes",XLOOKUP(D26206,'Dam Lines'!A:A,'Dam Lines'!J:J),"")</f>
        <v/>
      </c>
    </row>
    <row r="26207" hidden="1">
      <c r="A26207" s="11">
        <v>16.0</v>
      </c>
      <c r="B26207" s="2" t="s">
        <v>619</v>
      </c>
      <c r="C26207" s="9" t="s">
        <v>1744</v>
      </c>
      <c r="D26207" s="9" t="s">
        <v>493</v>
      </c>
      <c r="E26207" s="4" t="str">
        <f t="shared" ref="E26207:F26207" si="1301">E26206 </f>
        <v>HANDICAP (0-70)</v>
      </c>
      <c r="F26207" s="4" t="str">
        <f t="shared" si="1301"/>
        <v>2000m</v>
      </c>
      <c r="G26207" s="8" t="str">
        <f>IF(COUNTIF('Dam Lines'!A:A,D26207)&gt;0,"Yes","No")</f>
        <v>Yes</v>
      </c>
      <c r="H26207" s="14" t="s">
        <v>1761</v>
      </c>
      <c r="I26207" s="8" t="str">
        <f t="array" ref="I26207">IF(G26207="Yes",XLOOKUP(D26207,'Dam Lines'!A:A,'Dam Lines'!J:J),"")</f>
        <v>ALBA</v>
      </c>
    </row>
    <row r="26208" hidden="1">
      <c r="A26208" s="11">
        <v>1.0</v>
      </c>
      <c r="B26208" s="2" t="s">
        <v>4491</v>
      </c>
      <c r="C26208" s="9" t="s">
        <v>2479</v>
      </c>
      <c r="D26208" s="9" t="s">
        <v>141</v>
      </c>
      <c r="E26208" s="4" t="s">
        <v>1905</v>
      </c>
      <c r="F26208" s="4" t="s">
        <v>1837</v>
      </c>
      <c r="G26208" s="8" t="str">
        <f>IF(COUNTIF('Dam Lines'!A:A,D26208)&gt;0,"Yes","No")</f>
        <v>Yes</v>
      </c>
      <c r="H26208" s="14" t="s">
        <v>1742</v>
      </c>
      <c r="I26208" s="8" t="str">
        <f t="array" ref="I26208">IF(G26208="Yes",XLOOKUP(D26208,'Dam Lines'!A:A,'Dam Lines'!J:J),"")</f>
        <v>FARBAHAN</v>
      </c>
    </row>
    <row r="26209" hidden="1">
      <c r="A26209" s="11">
        <v>2.0</v>
      </c>
      <c r="B26209" s="2" t="s">
        <v>5996</v>
      </c>
      <c r="C26209" s="9" t="s">
        <v>3840</v>
      </c>
      <c r="D26209" s="9" t="s">
        <v>1338</v>
      </c>
      <c r="E26209" s="4" t="str">
        <f t="shared" ref="E26209:F26209" si="1302">E26208 </f>
        <v>CONDITIONS</v>
      </c>
      <c r="F26209" s="4" t="str">
        <f t="shared" si="1302"/>
        <v>2000m</v>
      </c>
      <c r="G26209" s="8" t="str">
        <f>IF(COUNTIF('Dam Lines'!A:A,D26209)&gt;0,"Yes","No")</f>
        <v>Yes</v>
      </c>
      <c r="H26209" s="14" t="s">
        <v>1742</v>
      </c>
      <c r="I26209" s="8" t="str">
        <f t="array" ref="I26209">IF(G26209="Yes",XLOOKUP(D26209,'Dam Lines'!A:A,'Dam Lines'!J:J),"")</f>
        <v>ALTHEA</v>
      </c>
    </row>
    <row r="26210" hidden="1">
      <c r="A26210" s="11">
        <v>3.0</v>
      </c>
      <c r="B26210" s="2" t="s">
        <v>5550</v>
      </c>
      <c r="C26210" s="9" t="s">
        <v>4477</v>
      </c>
      <c r="D26210" s="9" t="s">
        <v>600</v>
      </c>
      <c r="E26210" s="4" t="str">
        <f t="shared" ref="E26210:F26210" si="1303">E26209 </f>
        <v>CONDITIONS</v>
      </c>
      <c r="F26210" s="4" t="str">
        <f t="shared" si="1303"/>
        <v>2000m</v>
      </c>
      <c r="G26210" s="8" t="str">
        <f>IF(COUNTIF('Dam Lines'!A:A,D26210)&gt;0,"Yes","No")</f>
        <v>Yes</v>
      </c>
      <c r="H26210" s="14" t="s">
        <v>1761</v>
      </c>
      <c r="I26210" s="8" t="str">
        <f t="array" ref="I26210">IF(G26210="Yes",XLOOKUP(D26210,'Dam Lines'!A:A,'Dam Lines'!J:J),"")</f>
        <v>DJEDDA</v>
      </c>
    </row>
    <row r="26211" hidden="1">
      <c r="A26211" s="11">
        <v>4.0</v>
      </c>
      <c r="B26211" s="2" t="s">
        <v>5395</v>
      </c>
      <c r="C26211" s="9" t="s">
        <v>1744</v>
      </c>
      <c r="D26211" s="9" t="s">
        <v>452</v>
      </c>
      <c r="E26211" s="4" t="str">
        <f t="shared" ref="E26211:F26211" si="1304">E26210 </f>
        <v>CONDITIONS</v>
      </c>
      <c r="F26211" s="4" t="str">
        <f t="shared" si="1304"/>
        <v>2000m</v>
      </c>
      <c r="G26211" s="8" t="str">
        <f>IF(COUNTIF('Dam Lines'!A:A,D26211)&gt;0,"Yes","No")</f>
        <v>Yes</v>
      </c>
      <c r="H26211" s="14" t="s">
        <v>1742</v>
      </c>
      <c r="I26211" s="8" t="str">
        <f t="array" ref="I26211">IF(G26211="Yes",XLOOKUP(D26211,'Dam Lines'!A:A,'Dam Lines'!J:J),"")</f>
        <v>DJEDDA</v>
      </c>
    </row>
    <row r="26212" hidden="1">
      <c r="A26212" s="11">
        <v>5.0</v>
      </c>
      <c r="B26212" s="2" t="s">
        <v>6145</v>
      </c>
      <c r="C26212" s="9" t="s">
        <v>1823</v>
      </c>
      <c r="D26212" s="9" t="s">
        <v>590</v>
      </c>
      <c r="E26212" s="4" t="str">
        <f t="shared" ref="E26212:F26212" si="1305">E26211 </f>
        <v>CONDITIONS</v>
      </c>
      <c r="F26212" s="4" t="str">
        <f t="shared" si="1305"/>
        <v>2000m</v>
      </c>
      <c r="G26212" s="8" t="str">
        <f>IF(COUNTIF('Dam Lines'!A:A,D26212)&gt;0,"Yes","No")</f>
        <v>Yes</v>
      </c>
      <c r="H26212" s="14" t="s">
        <v>1761</v>
      </c>
      <c r="I26212" s="8" t="str">
        <f t="array" ref="I26212">IF(G26212="Yes",XLOOKUP(D26212,'Dam Lines'!A:A,'Dam Lines'!J:J),"")</f>
        <v>MAGNESIE</v>
      </c>
    </row>
    <row r="26213" hidden="1">
      <c r="A26213" s="11">
        <v>6.0</v>
      </c>
      <c r="B26213" s="2" t="s">
        <v>5918</v>
      </c>
      <c r="C26213" s="9" t="s">
        <v>3700</v>
      </c>
      <c r="D26213" s="9" t="s">
        <v>24</v>
      </c>
      <c r="E26213" s="4" t="str">
        <f t="shared" ref="E26213:F26213" si="1306">E26212 </f>
        <v>CONDITIONS</v>
      </c>
      <c r="F26213" s="4" t="str">
        <f t="shared" si="1306"/>
        <v>2000m</v>
      </c>
      <c r="G26213" s="8" t="str">
        <f>IF(COUNTIF('Dam Lines'!A:A,D26213)&gt;0,"Yes","No")</f>
        <v>Yes</v>
      </c>
      <c r="H26213" s="14" t="s">
        <v>1742</v>
      </c>
      <c r="I26213" s="8" t="str">
        <f t="array" ref="I26213">IF(G26213="Yes",XLOOKUP(D26213,'Dam Lines'!A:A,'Dam Lines'!J:J),"")</f>
        <v>NEVADA II</v>
      </c>
    </row>
    <row r="26214" hidden="1">
      <c r="A26214" s="11">
        <v>7.0</v>
      </c>
      <c r="B26214" s="2" t="s">
        <v>4560</v>
      </c>
      <c r="C26214" s="9" t="s">
        <v>2479</v>
      </c>
      <c r="D26214" s="9" t="s">
        <v>141</v>
      </c>
      <c r="E26214" s="4" t="str">
        <f t="shared" ref="E26214:F26214" si="1307">E26213 </f>
        <v>CONDITIONS</v>
      </c>
      <c r="F26214" s="4" t="str">
        <f t="shared" si="1307"/>
        <v>2000m</v>
      </c>
      <c r="G26214" s="8" t="str">
        <f>IF(COUNTIF('Dam Lines'!A:A,D26214)&gt;0,"Yes","No")</f>
        <v>Yes</v>
      </c>
      <c r="H26214" s="14" t="s">
        <v>1742</v>
      </c>
      <c r="I26214" s="8" t="str">
        <f t="array" ref="I26214">IF(G26214="Yes",XLOOKUP(D26214,'Dam Lines'!A:A,'Dam Lines'!J:J),"")</f>
        <v>FARBAHAN</v>
      </c>
    </row>
    <row r="26215" hidden="1">
      <c r="A26215" s="11">
        <v>8.0</v>
      </c>
      <c r="B26215" s="2" t="s">
        <v>5883</v>
      </c>
      <c r="C26215" s="9" t="s">
        <v>5160</v>
      </c>
      <c r="D26215" s="9" t="s">
        <v>5884</v>
      </c>
      <c r="E26215" s="4" t="str">
        <f t="shared" ref="E26215:F26215" si="1308">E26214 </f>
        <v>CONDITIONS</v>
      </c>
      <c r="F26215" s="4" t="str">
        <f t="shared" si="1308"/>
        <v>2000m</v>
      </c>
      <c r="G26215" s="8" t="str">
        <f>IF(COUNTIF('Dam Lines'!A:A,D26215)&gt;0,"Yes","No")</f>
        <v>No</v>
      </c>
      <c r="H26215" s="14" t="s">
        <v>1742</v>
      </c>
      <c r="I26215" s="8" t="str">
        <f t="array" ref="I26215">IF(G26215="Yes",XLOOKUP(D26215,'Dam Lines'!A:A,'Dam Lines'!J:J),"")</f>
        <v/>
      </c>
    </row>
    <row r="26216" hidden="1">
      <c r="A26216" s="11">
        <v>9.0</v>
      </c>
      <c r="B26216" s="2" t="s">
        <v>4609</v>
      </c>
      <c r="C26216" s="9" t="s">
        <v>2479</v>
      </c>
      <c r="D26216" s="9" t="s">
        <v>141</v>
      </c>
      <c r="E26216" s="4" t="str">
        <f t="shared" ref="E26216:F26216" si="1309">E26215 </f>
        <v>CONDITIONS</v>
      </c>
      <c r="F26216" s="4" t="str">
        <f t="shared" si="1309"/>
        <v>2000m</v>
      </c>
      <c r="G26216" s="8" t="str">
        <f>IF(COUNTIF('Dam Lines'!A:A,D26216)&gt;0,"Yes","No")</f>
        <v>Yes</v>
      </c>
      <c r="H26216" s="14" t="s">
        <v>1742</v>
      </c>
      <c r="I26216" s="8" t="str">
        <f t="array" ref="I26216">IF(G26216="Yes",XLOOKUP(D26216,'Dam Lines'!A:A,'Dam Lines'!J:J),"")</f>
        <v>FARBAHAN</v>
      </c>
    </row>
    <row r="26217" hidden="1">
      <c r="A26217" s="11">
        <v>10.0</v>
      </c>
      <c r="B26217" s="2" t="s">
        <v>5492</v>
      </c>
      <c r="C26217" s="9" t="s">
        <v>1754</v>
      </c>
      <c r="D26217" s="9" t="s">
        <v>739</v>
      </c>
      <c r="E26217" s="4" t="str">
        <f t="shared" ref="E26217:F26217" si="1310">E26216 </f>
        <v>CONDITIONS</v>
      </c>
      <c r="F26217" s="4" t="str">
        <f t="shared" si="1310"/>
        <v>2000m</v>
      </c>
      <c r="G26217" s="8" t="str">
        <f>IF(COUNTIF('Dam Lines'!A:A,D26217)&gt;0,"Yes","No")</f>
        <v>Yes</v>
      </c>
      <c r="H26217" s="14" t="s">
        <v>1761</v>
      </c>
      <c r="I26217" s="8" t="str">
        <f t="array" ref="I26217">IF(G26217="Yes",XLOOKUP(D26217,'Dam Lines'!A:A,'Dam Lines'!J:J),"")</f>
        <v>MAGNESIE</v>
      </c>
    </row>
    <row r="26218" hidden="1">
      <c r="A26218" s="11">
        <v>11.0</v>
      </c>
      <c r="B26218" s="2" t="s">
        <v>6055</v>
      </c>
      <c r="C26218" s="9" t="s">
        <v>3019</v>
      </c>
      <c r="D26218" s="9" t="s">
        <v>555</v>
      </c>
      <c r="E26218" s="4" t="str">
        <f t="shared" ref="E26218:F26218" si="1311">E26217 </f>
        <v>CONDITIONS</v>
      </c>
      <c r="F26218" s="4" t="str">
        <f t="shared" si="1311"/>
        <v>2000m</v>
      </c>
      <c r="G26218" s="8" t="str">
        <f>IF(COUNTIF('Dam Lines'!A:A,D26218)&gt;0,"Yes","No")</f>
        <v>Yes</v>
      </c>
      <c r="H26218" s="14" t="s">
        <v>1742</v>
      </c>
      <c r="I26218" s="8" t="str">
        <f t="array" ref="I26218">IF(G26218="Yes",XLOOKUP(D26218,'Dam Lines'!A:A,'Dam Lines'!J:J),"")</f>
        <v>QUITAINE</v>
      </c>
    </row>
    <row r="26219" hidden="1">
      <c r="A26219" s="11">
        <v>12.0</v>
      </c>
      <c r="B26219" s="2" t="s">
        <v>5391</v>
      </c>
      <c r="C26219" s="9" t="s">
        <v>1908</v>
      </c>
      <c r="D26219" s="9" t="s">
        <v>952</v>
      </c>
      <c r="E26219" s="4" t="str">
        <f t="shared" ref="E26219:F26219" si="1312">E26218 </f>
        <v>CONDITIONS</v>
      </c>
      <c r="F26219" s="4" t="str">
        <f t="shared" si="1312"/>
        <v>2000m</v>
      </c>
      <c r="G26219" s="8" t="str">
        <f>IF(COUNTIF('Dam Lines'!A:A,D26219)&gt;0,"Yes","No")</f>
        <v>Yes</v>
      </c>
      <c r="H26219" s="14" t="s">
        <v>1761</v>
      </c>
      <c r="I26219" s="8" t="str">
        <f t="array" ref="I26219">IF(G26219="Yes",XLOOKUP(D26219,'Dam Lines'!A:A,'Dam Lines'!J:J),"")</f>
        <v>MAGNESIE</v>
      </c>
    </row>
    <row r="26220" hidden="1">
      <c r="A26220" s="11">
        <v>1.0</v>
      </c>
      <c r="B26220" s="2" t="s">
        <v>6632</v>
      </c>
      <c r="C26220" s="9" t="s">
        <v>2351</v>
      </c>
      <c r="D26220" s="9" t="s">
        <v>779</v>
      </c>
      <c r="E26220" s="4" t="s">
        <v>1740</v>
      </c>
      <c r="F26220" s="4" t="s">
        <v>2166</v>
      </c>
      <c r="G26220" s="8" t="str">
        <f>IF(COUNTIF('Dam Lines'!A:A,D26220)&gt;0,"Yes","No")</f>
        <v>Yes</v>
      </c>
      <c r="H26220" s="14" t="s">
        <v>1742</v>
      </c>
      <c r="I26220" s="8" t="str">
        <f t="array" ref="I26220">IF(G26220="Yes",XLOOKUP(D26220,'Dam Lines'!A:A,'Dam Lines'!J:J),"")</f>
        <v>MAGNESIE</v>
      </c>
    </row>
    <row r="26221" hidden="1">
      <c r="A26221" s="11">
        <v>2.0</v>
      </c>
      <c r="B26221" s="2" t="s">
        <v>6258</v>
      </c>
      <c r="C26221" s="9" t="s">
        <v>2061</v>
      </c>
      <c r="D26221" s="9" t="s">
        <v>6259</v>
      </c>
      <c r="E26221" s="4" t="str">
        <f t="shared" ref="E26221:F26221" si="1313">E26220 </f>
        <v>MAIDEN</v>
      </c>
      <c r="F26221" s="4" t="str">
        <f t="shared" si="1313"/>
        <v>1800m</v>
      </c>
      <c r="G26221" s="8" t="str">
        <f>IF(COUNTIF('Dam Lines'!A:A,D26221)&gt;0,"Yes","No")</f>
        <v>No</v>
      </c>
      <c r="H26221" s="14" t="s">
        <v>1742</v>
      </c>
      <c r="I26221" s="8" t="str">
        <f t="array" ref="I26221">IF(G26221="Yes",XLOOKUP(D26221,'Dam Lines'!A:A,'Dam Lines'!J:J),"")</f>
        <v/>
      </c>
    </row>
    <row r="26222" hidden="1">
      <c r="A26222" s="11">
        <v>3.0</v>
      </c>
      <c r="B26222" s="2" t="s">
        <v>6494</v>
      </c>
      <c r="C26222" s="9" t="s">
        <v>2907</v>
      </c>
      <c r="D26222" s="9" t="s">
        <v>800</v>
      </c>
      <c r="E26222" s="4" t="str">
        <f t="shared" ref="E26222:F26222" si="1314">E26221 </f>
        <v>MAIDEN</v>
      </c>
      <c r="F26222" s="4" t="str">
        <f t="shared" si="1314"/>
        <v>1800m</v>
      </c>
      <c r="G26222" s="8" t="str">
        <f>IF(COUNTIF('Dam Lines'!A:A,D26222)&gt;0,"Yes","No")</f>
        <v>Yes</v>
      </c>
      <c r="H26222" s="14" t="s">
        <v>1761</v>
      </c>
      <c r="I26222" s="8" t="str">
        <f t="array" ref="I26222">IF(G26222="Yes",XLOOKUP(D26222,'Dam Lines'!A:A,'Dam Lines'!J:J),"")</f>
        <v>CH'TANA</v>
      </c>
    </row>
    <row r="26223" hidden="1">
      <c r="A26223" s="11">
        <v>4.0</v>
      </c>
      <c r="B26223" s="2" t="s">
        <v>6452</v>
      </c>
      <c r="C26223" s="9" t="s">
        <v>4093</v>
      </c>
      <c r="D26223" s="9" t="s">
        <v>281</v>
      </c>
      <c r="E26223" s="4" t="str">
        <f t="shared" ref="E26223:F26223" si="1315">E26222 </f>
        <v>MAIDEN</v>
      </c>
      <c r="F26223" s="4" t="str">
        <f t="shared" si="1315"/>
        <v>1800m</v>
      </c>
      <c r="G26223" s="8" t="str">
        <f>IF(COUNTIF('Dam Lines'!A:A,D26223)&gt;0,"Yes","No")</f>
        <v>Yes</v>
      </c>
      <c r="H26223" s="14" t="s">
        <v>1761</v>
      </c>
      <c r="I26223" s="8" t="str">
        <f t="array" ref="I26223">IF(G26223="Yes",XLOOKUP(D26223,'Dam Lines'!A:A,'Dam Lines'!J:J),"")</f>
        <v>CAIDA</v>
      </c>
    </row>
    <row r="26224" hidden="1">
      <c r="A26224" s="11">
        <v>5.0</v>
      </c>
      <c r="B26224" s="2" t="s">
        <v>4476</v>
      </c>
      <c r="C26224" s="9" t="s">
        <v>4477</v>
      </c>
      <c r="D26224" s="9" t="s">
        <v>10</v>
      </c>
      <c r="E26224" s="4" t="str">
        <f t="shared" ref="E26224:F26224" si="1316">E26223 </f>
        <v>MAIDEN</v>
      </c>
      <c r="F26224" s="4" t="str">
        <f t="shared" si="1316"/>
        <v>1800m</v>
      </c>
      <c r="G26224" s="8" t="str">
        <f>IF(COUNTIF('Dam Lines'!A:A,D26224)&gt;0,"Yes","No")</f>
        <v>Yes</v>
      </c>
      <c r="H26224" s="14" t="s">
        <v>1742</v>
      </c>
      <c r="I26224" s="8" t="str">
        <f t="array" ref="I26224">IF(G26224="Yes",XLOOKUP(D26224,'Dam Lines'!A:A,'Dam Lines'!J:J),"")</f>
        <v>MAGNESIE</v>
      </c>
    </row>
    <row r="26225" hidden="1">
      <c r="A26225" s="11">
        <v>6.0</v>
      </c>
      <c r="B26225" s="2" t="s">
        <v>6432</v>
      </c>
      <c r="C26225" s="9" t="s">
        <v>3022</v>
      </c>
      <c r="D26225" s="9" t="s">
        <v>1717</v>
      </c>
      <c r="E26225" s="4" t="str">
        <f t="shared" ref="E26225:F26225" si="1317">E26224 </f>
        <v>MAIDEN</v>
      </c>
      <c r="F26225" s="4" t="str">
        <f t="shared" si="1317"/>
        <v>1800m</v>
      </c>
      <c r="G26225" s="8" t="str">
        <f>IF(COUNTIF('Dam Lines'!A:A,D26225)&gt;0,"Yes","No")</f>
        <v>Yes</v>
      </c>
      <c r="H26225" s="14" t="s">
        <v>1761</v>
      </c>
      <c r="I26225" s="8" t="str">
        <f t="array" ref="I26225">IF(G26225="Yes",XLOOKUP(D26225,'Dam Lines'!A:A,'Dam Lines'!J:J),"")</f>
        <v>DJEDA</v>
      </c>
    </row>
    <row r="26226" hidden="1">
      <c r="A26226" s="11">
        <v>7.0</v>
      </c>
      <c r="B26226" s="2" t="s">
        <v>6391</v>
      </c>
      <c r="C26226" s="9" t="s">
        <v>2303</v>
      </c>
      <c r="D26226" s="9" t="s">
        <v>1648</v>
      </c>
      <c r="E26226" s="4" t="str">
        <f t="shared" ref="E26226:F26226" si="1318">E26225 </f>
        <v>MAIDEN</v>
      </c>
      <c r="F26226" s="4" t="str">
        <f t="shared" si="1318"/>
        <v>1800m</v>
      </c>
      <c r="G26226" s="8" t="str">
        <f>IF(COUNTIF('Dam Lines'!A:A,D26226)&gt;0,"Yes","No")</f>
        <v>Yes</v>
      </c>
      <c r="H26226" s="14" t="s">
        <v>1742</v>
      </c>
      <c r="I26226" s="8" t="str">
        <f t="array" ref="I26226">IF(G26226="Yes",XLOOKUP(D26226,'Dam Lines'!A:A,'Dam Lines'!J:J),"")</f>
        <v>BASSALA</v>
      </c>
    </row>
    <row r="26227" hidden="1">
      <c r="A26227" s="11">
        <v>8.0</v>
      </c>
      <c r="B26227" s="2" t="s">
        <v>6407</v>
      </c>
      <c r="C26227" s="9" t="s">
        <v>2303</v>
      </c>
      <c r="D26227" s="9" t="s">
        <v>6408</v>
      </c>
      <c r="E26227" s="4" t="str">
        <f t="shared" ref="E26227:F26227" si="1319">E26226 </f>
        <v>MAIDEN</v>
      </c>
      <c r="F26227" s="4" t="str">
        <f t="shared" si="1319"/>
        <v>1800m</v>
      </c>
      <c r="G26227" s="8" t="str">
        <f>IF(COUNTIF('Dam Lines'!A:A,D26227)&gt;0,"Yes","No")</f>
        <v>No</v>
      </c>
      <c r="H26227" s="14" t="s">
        <v>1742</v>
      </c>
      <c r="I26227" s="8" t="str">
        <f t="array" ref="I26227">IF(G26227="Yes",XLOOKUP(D26227,'Dam Lines'!A:A,'Dam Lines'!J:J),"")</f>
        <v/>
      </c>
    </row>
    <row r="26228" hidden="1">
      <c r="A26228" s="11">
        <v>9.0</v>
      </c>
      <c r="B26228" s="2" t="s">
        <v>6558</v>
      </c>
      <c r="C26228" s="9" t="s">
        <v>1744</v>
      </c>
      <c r="D26228" s="9" t="s">
        <v>165</v>
      </c>
      <c r="E26228" s="4" t="str">
        <f t="shared" ref="E26228:F26228" si="1320">E26227 </f>
        <v>MAIDEN</v>
      </c>
      <c r="F26228" s="4" t="str">
        <f t="shared" si="1320"/>
        <v>1800m</v>
      </c>
      <c r="G26228" s="8" t="str">
        <f>IF(COUNTIF('Dam Lines'!A:A,D26228)&gt;0,"Yes","No")</f>
        <v>Yes</v>
      </c>
      <c r="H26228" s="14" t="s">
        <v>1742</v>
      </c>
      <c r="I26228" s="8" t="str">
        <f t="array" ref="I26228">IF(G26228="Yes",XLOOKUP(D26228,'Dam Lines'!A:A,'Dam Lines'!J:J),"")</f>
        <v>NEVADA II</v>
      </c>
    </row>
    <row r="26229" hidden="1">
      <c r="A26229" s="11">
        <v>10.0</v>
      </c>
      <c r="B26229" s="2" t="s">
        <v>6441</v>
      </c>
      <c r="C26229" s="9" t="s">
        <v>1962</v>
      </c>
      <c r="D26229" s="9" t="s">
        <v>6442</v>
      </c>
      <c r="E26229" s="4" t="str">
        <f t="shared" ref="E26229:F26229" si="1321">E26228 </f>
        <v>MAIDEN</v>
      </c>
      <c r="F26229" s="4" t="str">
        <f t="shared" si="1321"/>
        <v>1800m</v>
      </c>
      <c r="G26229" s="8" t="str">
        <f>IF(COUNTIF('Dam Lines'!A:A,D26229)&gt;0,"Yes","No")</f>
        <v>No</v>
      </c>
      <c r="H26229" s="14" t="s">
        <v>1742</v>
      </c>
      <c r="I26229" s="8" t="str">
        <f t="array" ref="I26229">IF(G26229="Yes",XLOOKUP(D26229,'Dam Lines'!A:A,'Dam Lines'!J:J),"")</f>
        <v/>
      </c>
    </row>
    <row r="26230" hidden="1">
      <c r="A26230" s="11">
        <v>11.0</v>
      </c>
      <c r="B26230" s="2" t="s">
        <v>6456</v>
      </c>
      <c r="C26230" s="9" t="s">
        <v>3731</v>
      </c>
      <c r="D26230" s="9" t="s">
        <v>1650</v>
      </c>
      <c r="E26230" s="4" t="str">
        <f t="shared" ref="E26230:F26230" si="1322">E26229 </f>
        <v>MAIDEN</v>
      </c>
      <c r="F26230" s="4" t="str">
        <f t="shared" si="1322"/>
        <v>1800m</v>
      </c>
      <c r="G26230" s="8" t="str">
        <f>IF(COUNTIF('Dam Lines'!A:A,D26230)&gt;0,"Yes","No")</f>
        <v>Yes</v>
      </c>
      <c r="H26230" s="14" t="s">
        <v>1742</v>
      </c>
      <c r="I26230" s="8" t="str">
        <f t="array" ref="I26230">IF(G26230="Yes",XLOOKUP(D26230,'Dam Lines'!A:A,'Dam Lines'!J:J),"")</f>
        <v>NEVADA II</v>
      </c>
    </row>
    <row r="26231" hidden="1">
      <c r="A26231" s="11">
        <v>12.0</v>
      </c>
      <c r="B26231" s="2" t="s">
        <v>6322</v>
      </c>
      <c r="C26231" s="9" t="s">
        <v>3700</v>
      </c>
      <c r="D26231" s="9" t="s">
        <v>5942</v>
      </c>
      <c r="E26231" s="4" t="str">
        <f t="shared" ref="E26231:F26231" si="1323">E26230 </f>
        <v>MAIDEN</v>
      </c>
      <c r="F26231" s="4" t="str">
        <f t="shared" si="1323"/>
        <v>1800m</v>
      </c>
      <c r="G26231" s="8" t="str">
        <f>IF(COUNTIF('Dam Lines'!A:A,D26231)&gt;0,"Yes","No")</f>
        <v>No</v>
      </c>
      <c r="H26231" s="14" t="s">
        <v>1742</v>
      </c>
      <c r="I26231" s="8" t="str">
        <f t="array" ref="I26231">IF(G26231="Yes",XLOOKUP(D26231,'Dam Lines'!A:A,'Dam Lines'!J:J),"")</f>
        <v/>
      </c>
    </row>
    <row r="26232" hidden="1">
      <c r="A26232" s="11">
        <v>13.0</v>
      </c>
      <c r="B26232" s="2" t="s">
        <v>6548</v>
      </c>
      <c r="C26232" s="9" t="s">
        <v>1980</v>
      </c>
      <c r="D26232" s="9" t="s">
        <v>6320</v>
      </c>
      <c r="E26232" s="4" t="str">
        <f t="shared" ref="E26232:F26232" si="1324">E26231 </f>
        <v>MAIDEN</v>
      </c>
      <c r="F26232" s="4" t="str">
        <f t="shared" si="1324"/>
        <v>1800m</v>
      </c>
      <c r="G26232" s="8" t="str">
        <f>IF(COUNTIF('Dam Lines'!A:A,D26232)&gt;0,"Yes","No")</f>
        <v>No</v>
      </c>
      <c r="H26232" s="14" t="s">
        <v>1761</v>
      </c>
      <c r="I26232" s="8" t="str">
        <f t="array" ref="I26232">IF(G26232="Yes",XLOOKUP(D26232,'Dam Lines'!A:A,'Dam Lines'!J:J),"")</f>
        <v/>
      </c>
    </row>
    <row r="26233" hidden="1">
      <c r="A26233" s="11">
        <v>14.0</v>
      </c>
      <c r="B26233" s="2" t="s">
        <v>5765</v>
      </c>
      <c r="C26233" s="9" t="s">
        <v>2239</v>
      </c>
      <c r="D26233" s="9" t="s">
        <v>916</v>
      </c>
      <c r="E26233" s="4" t="str">
        <f t="shared" ref="E26233:F26233" si="1325">E26232 </f>
        <v>MAIDEN</v>
      </c>
      <c r="F26233" s="4" t="str">
        <f t="shared" si="1325"/>
        <v>1800m</v>
      </c>
      <c r="G26233" s="8" t="str">
        <f>IF(COUNTIF('Dam Lines'!A:A,D26233)&gt;0,"Yes","No")</f>
        <v>Yes</v>
      </c>
      <c r="H26233" s="14" t="s">
        <v>1742</v>
      </c>
      <c r="I26233" s="8" t="str">
        <f t="array" ref="I26233">IF(G26233="Yes",XLOOKUP(D26233,'Dam Lines'!A:A,'Dam Lines'!J:J),"")</f>
        <v>MADOU</v>
      </c>
    </row>
    <row r="26234" hidden="1">
      <c r="A26234" s="11">
        <v>1.0</v>
      </c>
      <c r="B26234" s="2" t="s">
        <v>6439</v>
      </c>
      <c r="C26234" s="9" t="s">
        <v>3689</v>
      </c>
      <c r="D26234" s="9" t="s">
        <v>10</v>
      </c>
      <c r="E26234" s="4" t="s">
        <v>6430</v>
      </c>
      <c r="F26234" s="4" t="s">
        <v>2166</v>
      </c>
      <c r="G26234" s="8" t="str">
        <f>IF(COUNTIF('Dam Lines'!A:A,D26234)&gt;0,"Yes","No")</f>
        <v>Yes</v>
      </c>
      <c r="H26234" s="14" t="s">
        <v>1742</v>
      </c>
      <c r="I26234" s="8" t="str">
        <f t="array" ref="I26234">IF(G26234="Yes",XLOOKUP(D26234,'Dam Lines'!A:A,'Dam Lines'!J:J),"")</f>
        <v>MAGNESIE</v>
      </c>
    </row>
    <row r="26235" hidden="1">
      <c r="A26235" s="11">
        <v>2.0</v>
      </c>
      <c r="B26235" s="2" t="s">
        <v>5734</v>
      </c>
      <c r="C26235" s="9" t="s">
        <v>1744</v>
      </c>
      <c r="D26235" s="9" t="s">
        <v>1339</v>
      </c>
      <c r="E26235" s="4" t="str">
        <f t="shared" ref="E26235:F26235" si="1326">E26234 </f>
        <v>NEVER WON 2</v>
      </c>
      <c r="F26235" s="4" t="str">
        <f t="shared" si="1326"/>
        <v>1800m</v>
      </c>
      <c r="G26235" s="8" t="str">
        <f>IF(COUNTIF('Dam Lines'!A:A,D26235)&gt;0,"Yes","No")</f>
        <v>Yes</v>
      </c>
      <c r="H26235" s="14" t="s">
        <v>1742</v>
      </c>
      <c r="I26235" s="8" t="str">
        <f t="array" ref="I26235">IF(G26235="Yes",XLOOKUP(D26235,'Dam Lines'!A:A,'Dam Lines'!J:J),"")</f>
        <v>FATMA</v>
      </c>
    </row>
    <row r="26236" hidden="1">
      <c r="A26236" s="11">
        <v>3.0</v>
      </c>
      <c r="B26236" s="2" t="s">
        <v>5300</v>
      </c>
      <c r="C26236" s="9" t="s">
        <v>2479</v>
      </c>
      <c r="D26236" s="9" t="s">
        <v>19</v>
      </c>
      <c r="E26236" s="4" t="str">
        <f t="shared" ref="E26236:F26236" si="1327">E26235 </f>
        <v>NEVER WON 2</v>
      </c>
      <c r="F26236" s="4" t="str">
        <f t="shared" si="1327"/>
        <v>1800m</v>
      </c>
      <c r="G26236" s="8" t="str">
        <f>IF(COUNTIF('Dam Lines'!A:A,D26236)&gt;0,"Yes","No")</f>
        <v>Yes</v>
      </c>
      <c r="H26236" s="14" t="s">
        <v>1742</v>
      </c>
      <c r="I26236" s="8" t="str">
        <f t="array" ref="I26236">IF(G26236="Yes",XLOOKUP(D26236,'Dam Lines'!A:A,'Dam Lines'!J:J),"")</f>
        <v>DAHSHUR</v>
      </c>
    </row>
    <row r="26237" hidden="1">
      <c r="A26237" s="11">
        <v>4.0</v>
      </c>
      <c r="B26237" s="2" t="s">
        <v>5976</v>
      </c>
      <c r="C26237" s="9" t="s">
        <v>1980</v>
      </c>
      <c r="D26237" s="9" t="s">
        <v>5977</v>
      </c>
      <c r="E26237" s="4" t="str">
        <f t="shared" ref="E26237:F26237" si="1328">E26236 </f>
        <v>NEVER WON 2</v>
      </c>
      <c r="F26237" s="4" t="str">
        <f t="shared" si="1328"/>
        <v>1800m</v>
      </c>
      <c r="G26237" s="8" t="str">
        <f>IF(COUNTIF('Dam Lines'!A:A,D26237)&gt;0,"Yes","No")</f>
        <v>No</v>
      </c>
      <c r="H26237" s="14" t="s">
        <v>1742</v>
      </c>
      <c r="I26237" s="8" t="str">
        <f t="array" ref="I26237">IF(G26237="Yes",XLOOKUP(D26237,'Dam Lines'!A:A,'Dam Lines'!J:J),"")</f>
        <v/>
      </c>
    </row>
    <row r="26238" hidden="1">
      <c r="A26238" s="11">
        <v>5.0</v>
      </c>
      <c r="B26238" s="2" t="s">
        <v>5885</v>
      </c>
      <c r="C26238" s="9" t="s">
        <v>3071</v>
      </c>
      <c r="D26238" s="9" t="s">
        <v>5886</v>
      </c>
      <c r="E26238" s="4" t="str">
        <f t="shared" ref="E26238:F26238" si="1329">E26237 </f>
        <v>NEVER WON 2</v>
      </c>
      <c r="F26238" s="4" t="str">
        <f t="shared" si="1329"/>
        <v>1800m</v>
      </c>
      <c r="G26238" s="8" t="str">
        <f>IF(COUNTIF('Dam Lines'!A:A,D26238)&gt;0,"Yes","No")</f>
        <v>No</v>
      </c>
      <c r="H26238" s="14" t="s">
        <v>1742</v>
      </c>
      <c r="I26238" s="8" t="str">
        <f t="array" ref="I26238">IF(G26238="Yes",XLOOKUP(D26238,'Dam Lines'!A:A,'Dam Lines'!J:J),"")</f>
        <v/>
      </c>
    </row>
    <row r="26239" hidden="1">
      <c r="A26239" s="11">
        <v>6.0</v>
      </c>
      <c r="B26239" s="2" t="s">
        <v>4220</v>
      </c>
      <c r="C26239" s="9" t="s">
        <v>3288</v>
      </c>
      <c r="D26239" s="9" t="s">
        <v>15</v>
      </c>
      <c r="E26239" s="4" t="str">
        <f t="shared" ref="E26239:F26239" si="1330">E26238 </f>
        <v>NEVER WON 2</v>
      </c>
      <c r="F26239" s="4" t="str">
        <f t="shared" si="1330"/>
        <v>1800m</v>
      </c>
      <c r="G26239" s="8" t="str">
        <f>IF(COUNTIF('Dam Lines'!A:A,D26239)&gt;0,"Yes","No")</f>
        <v>Yes</v>
      </c>
      <c r="H26239" s="14" t="s">
        <v>1742</v>
      </c>
      <c r="I26239" s="8" t="str">
        <f t="array" ref="I26239">IF(G26239="Yes",XLOOKUP(D26239,'Dam Lines'!A:A,'Dam Lines'!J:J),"")</f>
        <v>NEVADA II</v>
      </c>
    </row>
    <row r="26240" hidden="1">
      <c r="A26240" s="11">
        <v>7.0</v>
      </c>
      <c r="B26240" s="2" t="s">
        <v>6633</v>
      </c>
      <c r="C26240" s="9" t="s">
        <v>2248</v>
      </c>
      <c r="D26240" s="9" t="s">
        <v>3107</v>
      </c>
      <c r="E26240" s="4" t="str">
        <f t="shared" ref="E26240:F26240" si="1331">E26239 </f>
        <v>NEVER WON 2</v>
      </c>
      <c r="F26240" s="4" t="str">
        <f t="shared" si="1331"/>
        <v>1800m</v>
      </c>
      <c r="G26240" s="8" t="str">
        <f>IF(COUNTIF('Dam Lines'!A:A,D26240)&gt;0,"Yes","No")</f>
        <v>Yes</v>
      </c>
      <c r="H26240" s="14" t="s">
        <v>1742</v>
      </c>
      <c r="I26240" s="8" t="str">
        <f t="array" ref="I26240">IF(G26240="Yes",XLOOKUP(D26240,'Dam Lines'!A:A,'Dam Lines'!J:J),"")</f>
        <v>ASALA HALEEMA</v>
      </c>
    </row>
    <row r="26241" hidden="1">
      <c r="A26241" s="11">
        <v>8.0</v>
      </c>
      <c r="B26241" s="2" t="s">
        <v>5642</v>
      </c>
      <c r="C26241" s="9" t="s">
        <v>5085</v>
      </c>
      <c r="D26241" s="9" t="s">
        <v>380</v>
      </c>
      <c r="E26241" s="4" t="str">
        <f t="shared" ref="E26241:F26241" si="1332">E26240 </f>
        <v>NEVER WON 2</v>
      </c>
      <c r="F26241" s="4" t="str">
        <f t="shared" si="1332"/>
        <v>1800m</v>
      </c>
      <c r="G26241" s="8" t="str">
        <f>IF(COUNTIF('Dam Lines'!A:A,D26241)&gt;0,"Yes","No")</f>
        <v>Yes</v>
      </c>
      <c r="H26241" s="14" t="s">
        <v>1742</v>
      </c>
      <c r="I26241" s="8" t="str">
        <f t="array" ref="I26241">IF(G26241="Yes",XLOOKUP(D26241,'Dam Lines'!A:A,'Dam Lines'!J:J),"")</f>
        <v>DJEDDA</v>
      </c>
    </row>
    <row r="26242" hidden="1">
      <c r="A26242" s="11">
        <v>9.0</v>
      </c>
      <c r="B26242" s="2" t="s">
        <v>5349</v>
      </c>
      <c r="C26242" s="9" t="s">
        <v>3777</v>
      </c>
      <c r="D26242" s="9" t="s">
        <v>876</v>
      </c>
      <c r="E26242" s="4" t="str">
        <f t="shared" ref="E26242:F26242" si="1333">E26241 </f>
        <v>NEVER WON 2</v>
      </c>
      <c r="F26242" s="4" t="str">
        <f t="shared" si="1333"/>
        <v>1800m</v>
      </c>
      <c r="G26242" s="8" t="str">
        <f>IF(COUNTIF('Dam Lines'!A:A,D26242)&gt;0,"Yes","No")</f>
        <v>Yes</v>
      </c>
      <c r="H26242" s="14" t="s">
        <v>1742</v>
      </c>
      <c r="I26242" s="8" t="str">
        <f t="array" ref="I26242">IF(G26242="Yes",XLOOKUP(D26242,'Dam Lines'!A:A,'Dam Lines'!J:J),"")</f>
        <v>KYLA TIKI</v>
      </c>
    </row>
    <row r="26243" hidden="1">
      <c r="A26243" s="11">
        <v>10.0</v>
      </c>
      <c r="B26243" s="2" t="s">
        <v>6185</v>
      </c>
      <c r="C26243" s="9" t="s">
        <v>5859</v>
      </c>
      <c r="D26243" s="9" t="s">
        <v>739</v>
      </c>
      <c r="E26243" s="4" t="str">
        <f t="shared" ref="E26243:F26243" si="1334">E26242 </f>
        <v>NEVER WON 2</v>
      </c>
      <c r="F26243" s="4" t="str">
        <f t="shared" si="1334"/>
        <v>1800m</v>
      </c>
      <c r="G26243" s="8" t="str">
        <f>IF(COUNTIF('Dam Lines'!A:A,D26243)&gt;0,"Yes","No")</f>
        <v>Yes</v>
      </c>
      <c r="H26243" s="14" t="s">
        <v>1761</v>
      </c>
      <c r="I26243" s="8" t="str">
        <f t="array" ref="I26243">IF(G26243="Yes",XLOOKUP(D26243,'Dam Lines'!A:A,'Dam Lines'!J:J),"")</f>
        <v>MAGNESIE</v>
      </c>
    </row>
    <row r="26244" hidden="1">
      <c r="A26244" s="11">
        <v>11.0</v>
      </c>
      <c r="B26244" s="2" t="s">
        <v>6144</v>
      </c>
      <c r="C26244" s="9" t="s">
        <v>3022</v>
      </c>
      <c r="D26244" s="9" t="s">
        <v>1624</v>
      </c>
      <c r="E26244" s="4" t="str">
        <f t="shared" ref="E26244:F26244" si="1335">E26243 </f>
        <v>NEVER WON 2</v>
      </c>
      <c r="F26244" s="4" t="str">
        <f t="shared" si="1335"/>
        <v>1800m</v>
      </c>
      <c r="G26244" s="8" t="str">
        <f>IF(COUNTIF('Dam Lines'!A:A,D26244)&gt;0,"Yes","No")</f>
        <v>Yes</v>
      </c>
      <c r="H26244" s="14" t="s">
        <v>1742</v>
      </c>
      <c r="I26244" s="8" t="str">
        <f t="array" ref="I26244">IF(G26244="Yes",XLOOKUP(D26244,'Dam Lines'!A:A,'Dam Lines'!J:J),"")</f>
        <v>NEVADA II</v>
      </c>
    </row>
    <row r="26245" hidden="1">
      <c r="A26245" s="11">
        <v>1.0</v>
      </c>
      <c r="B26245" s="2" t="s">
        <v>6344</v>
      </c>
      <c r="C26245" s="9" t="s">
        <v>4741</v>
      </c>
      <c r="D26245" s="9" t="s">
        <v>615</v>
      </c>
      <c r="E26245" s="4" t="s">
        <v>6382</v>
      </c>
      <c r="F26245" s="4" t="s">
        <v>2166</v>
      </c>
      <c r="G26245" s="8" t="str">
        <f>IF(COUNTIF('Dam Lines'!A:A,D26245)&gt;0,"Yes","No")</f>
        <v>Yes</v>
      </c>
      <c r="H26245" s="14" t="s">
        <v>1742</v>
      </c>
      <c r="I26245" s="8" t="str">
        <f t="array" ref="I26245">IF(G26245="Yes",XLOOKUP(D26245,'Dam Lines'!A:A,'Dam Lines'!J:J),"")</f>
        <v>MADOU</v>
      </c>
    </row>
    <row r="26246" hidden="1">
      <c r="A26246" s="11">
        <v>2.0</v>
      </c>
      <c r="B26246" s="2" t="s">
        <v>5093</v>
      </c>
      <c r="C26246" s="9" t="s">
        <v>2956</v>
      </c>
      <c r="D26246" s="9" t="s">
        <v>1707</v>
      </c>
      <c r="E26246" s="4" t="str">
        <f t="shared" ref="E26246:F26246" si="1336">E26245 </f>
        <v>HANDICAP (0-90)</v>
      </c>
      <c r="F26246" s="4" t="str">
        <f t="shared" si="1336"/>
        <v>1800m</v>
      </c>
      <c r="G26246" s="8" t="str">
        <f>IF(COUNTIF('Dam Lines'!A:A,D26246)&gt;0,"Yes","No")</f>
        <v>Yes</v>
      </c>
      <c r="H26246" s="14" t="s">
        <v>1742</v>
      </c>
      <c r="I26246" s="8" t="str">
        <f t="array" ref="I26246">IF(G26246="Yes",XLOOKUP(D26246,'Dam Lines'!A:A,'Dam Lines'!J:J),"")</f>
        <v>NEVADA II</v>
      </c>
    </row>
    <row r="26247" hidden="1">
      <c r="A26247" s="11">
        <v>3.0</v>
      </c>
      <c r="B26247" s="2" t="s">
        <v>6225</v>
      </c>
      <c r="C26247" s="9" t="s">
        <v>3700</v>
      </c>
      <c r="D26247" s="9" t="s">
        <v>1356</v>
      </c>
      <c r="E26247" s="4" t="str">
        <f t="shared" ref="E26247:F26247" si="1337">E26246 </f>
        <v>HANDICAP (0-90)</v>
      </c>
      <c r="F26247" s="4" t="str">
        <f t="shared" si="1337"/>
        <v>1800m</v>
      </c>
      <c r="G26247" s="8" t="str">
        <f>IF(COUNTIF('Dam Lines'!A:A,D26247)&gt;0,"Yes","No")</f>
        <v>Yes</v>
      </c>
      <c r="H26247" s="14" t="s">
        <v>1761</v>
      </c>
      <c r="I26247" s="8" t="str">
        <f t="array" ref="I26247">IF(G26247="Yes",XLOOKUP(D26247,'Dam Lines'!A:A,'Dam Lines'!J:J),"")</f>
        <v>ASALA HALEEMA</v>
      </c>
    </row>
    <row r="26248" hidden="1">
      <c r="A26248" s="11">
        <v>4.0</v>
      </c>
      <c r="B26248" s="2" t="s">
        <v>5979</v>
      </c>
      <c r="C26248" s="9" t="s">
        <v>3982</v>
      </c>
      <c r="D26248" s="9" t="s">
        <v>742</v>
      </c>
      <c r="E26248" s="4" t="str">
        <f t="shared" ref="E26248:F26248" si="1338">E26247 </f>
        <v>HANDICAP (0-90)</v>
      </c>
      <c r="F26248" s="4" t="str">
        <f t="shared" si="1338"/>
        <v>1800m</v>
      </c>
      <c r="G26248" s="8" t="str">
        <f>IF(COUNTIF('Dam Lines'!A:A,D26248)&gt;0,"Yes","No")</f>
        <v>Yes</v>
      </c>
      <c r="H26248" s="14" t="s">
        <v>1742</v>
      </c>
      <c r="I26248" s="8" t="str">
        <f t="array" ref="I26248">IF(G26248="Yes",XLOOKUP(D26248,'Dam Lines'!A:A,'Dam Lines'!J:J),"")</f>
        <v>FATMA</v>
      </c>
    </row>
    <row r="26249" hidden="1">
      <c r="A26249" s="11">
        <v>5.0</v>
      </c>
      <c r="B26249" s="2" t="s">
        <v>6026</v>
      </c>
      <c r="C26249" s="9" t="s">
        <v>5085</v>
      </c>
      <c r="D26249" s="9" t="s">
        <v>1641</v>
      </c>
      <c r="E26249" s="4" t="str">
        <f t="shared" ref="E26249:F26249" si="1339">E26248 </f>
        <v>HANDICAP (0-90)</v>
      </c>
      <c r="F26249" s="4" t="str">
        <f t="shared" si="1339"/>
        <v>1800m</v>
      </c>
      <c r="G26249" s="8" t="str">
        <f>IF(COUNTIF('Dam Lines'!A:A,D26249)&gt;0,"Yes","No")</f>
        <v>Yes</v>
      </c>
      <c r="H26249" s="14" t="s">
        <v>1742</v>
      </c>
      <c r="I26249" s="8" t="str">
        <f t="array" ref="I26249">IF(G26249="Yes",XLOOKUP(D26249,'Dam Lines'!A:A,'Dam Lines'!J:J),"")</f>
        <v>NEVADA II</v>
      </c>
    </row>
    <row r="26250" hidden="1">
      <c r="A26250" s="11">
        <v>6.0</v>
      </c>
      <c r="B26250" s="2" t="s">
        <v>4592</v>
      </c>
      <c r="C26250" s="9" t="s">
        <v>2479</v>
      </c>
      <c r="D26250" s="9" t="s">
        <v>1073</v>
      </c>
      <c r="E26250" s="4" t="str">
        <f t="shared" ref="E26250:F26250" si="1340">E26249 </f>
        <v>HANDICAP (0-90)</v>
      </c>
      <c r="F26250" s="4" t="str">
        <f t="shared" si="1340"/>
        <v>1800m</v>
      </c>
      <c r="G26250" s="8" t="str">
        <f>IF(COUNTIF('Dam Lines'!A:A,D26250)&gt;0,"Yes","No")</f>
        <v>Yes</v>
      </c>
      <c r="H26250" s="14" t="s">
        <v>1761</v>
      </c>
      <c r="I26250" s="8" t="str">
        <f t="array" ref="I26250">IF(G26250="Yes",XLOOKUP(D26250,'Dam Lines'!A:A,'Dam Lines'!J:J),"")</f>
        <v>DAHSHUR</v>
      </c>
    </row>
    <row r="26251" hidden="1">
      <c r="A26251" s="11">
        <v>7.0</v>
      </c>
      <c r="B26251" s="2" t="s">
        <v>5605</v>
      </c>
      <c r="C26251" s="9" t="s">
        <v>4282</v>
      </c>
      <c r="D26251" s="9" t="s">
        <v>5606</v>
      </c>
      <c r="E26251" s="4" t="str">
        <f t="shared" ref="E26251:F26251" si="1341">E26250 </f>
        <v>HANDICAP (0-90)</v>
      </c>
      <c r="F26251" s="4" t="str">
        <f t="shared" si="1341"/>
        <v>1800m</v>
      </c>
      <c r="G26251" s="8" t="str">
        <f>IF(COUNTIF('Dam Lines'!A:A,D26251)&gt;0,"Yes","No")</f>
        <v>No</v>
      </c>
      <c r="H26251" s="14" t="s">
        <v>1742</v>
      </c>
      <c r="I26251" s="8" t="str">
        <f t="array" ref="I26251">IF(G26251="Yes",XLOOKUP(D26251,'Dam Lines'!A:A,'Dam Lines'!J:J),"")</f>
        <v/>
      </c>
    </row>
    <row r="26252" hidden="1">
      <c r="A26252" s="11">
        <v>8.0</v>
      </c>
      <c r="B26252" s="2" t="s">
        <v>6537</v>
      </c>
      <c r="C26252" s="9" t="s">
        <v>6538</v>
      </c>
      <c r="D26252" s="9" t="s">
        <v>6539</v>
      </c>
      <c r="E26252" s="4" t="str">
        <f t="shared" ref="E26252:F26252" si="1342">E26251 </f>
        <v>HANDICAP (0-90)</v>
      </c>
      <c r="F26252" s="4" t="str">
        <f t="shared" si="1342"/>
        <v>1800m</v>
      </c>
      <c r="G26252" s="8" t="str">
        <f>IF(COUNTIF('Dam Lines'!A:A,D26252)&gt;0,"Yes","No")</f>
        <v>No</v>
      </c>
      <c r="H26252" s="14" t="s">
        <v>1761</v>
      </c>
      <c r="I26252" s="8" t="str">
        <f t="array" ref="I26252">IF(G26252="Yes",XLOOKUP(D26252,'Dam Lines'!A:A,'Dam Lines'!J:J),"")</f>
        <v/>
      </c>
    </row>
    <row r="26253" hidden="1">
      <c r="A26253" s="11">
        <v>9.0</v>
      </c>
      <c r="B26253" s="2" t="s">
        <v>5541</v>
      </c>
      <c r="C26253" s="9" t="s">
        <v>3872</v>
      </c>
      <c r="D26253" s="9" t="s">
        <v>5542</v>
      </c>
      <c r="E26253" s="4" t="str">
        <f t="shared" ref="E26253:F26253" si="1343">E26252 </f>
        <v>HANDICAP (0-90)</v>
      </c>
      <c r="F26253" s="4" t="str">
        <f t="shared" si="1343"/>
        <v>1800m</v>
      </c>
      <c r="G26253" s="8" t="str">
        <f>IF(COUNTIF('Dam Lines'!A:A,D26253)&gt;0,"Yes","No")</f>
        <v>No</v>
      </c>
      <c r="H26253" s="14" t="s">
        <v>1742</v>
      </c>
      <c r="I26253" s="8" t="str">
        <f t="array" ref="I26253">IF(G26253="Yes",XLOOKUP(D26253,'Dam Lines'!A:A,'Dam Lines'!J:J),"")</f>
        <v/>
      </c>
    </row>
    <row r="26254" hidden="1">
      <c r="A26254" s="11">
        <v>10.0</v>
      </c>
      <c r="B26254" s="2" t="s">
        <v>6307</v>
      </c>
      <c r="C26254" s="9" t="s">
        <v>1980</v>
      </c>
      <c r="D26254" s="9" t="s">
        <v>6308</v>
      </c>
      <c r="E26254" s="4" t="str">
        <f t="shared" ref="E26254:F26254" si="1344">E26253 </f>
        <v>HANDICAP (0-90)</v>
      </c>
      <c r="F26254" s="4" t="str">
        <f t="shared" si="1344"/>
        <v>1800m</v>
      </c>
      <c r="G26254" s="8" t="str">
        <f>IF(COUNTIF('Dam Lines'!A:A,D26254)&gt;0,"Yes","No")</f>
        <v>No</v>
      </c>
      <c r="H26254" s="14" t="s">
        <v>1742</v>
      </c>
      <c r="I26254" s="8" t="str">
        <f t="array" ref="I26254">IF(G26254="Yes",XLOOKUP(D26254,'Dam Lines'!A:A,'Dam Lines'!J:J),"")</f>
        <v/>
      </c>
    </row>
    <row r="26255" hidden="1">
      <c r="A26255" s="11">
        <v>11.0</v>
      </c>
      <c r="B26255" s="2" t="s">
        <v>4415</v>
      </c>
      <c r="C26255" s="9" t="s">
        <v>1754</v>
      </c>
      <c r="D26255" s="9" t="s">
        <v>1495</v>
      </c>
      <c r="E26255" s="4" t="str">
        <f t="shared" ref="E26255:F26255" si="1345">E26254 </f>
        <v>HANDICAP (0-90)</v>
      </c>
      <c r="F26255" s="4" t="str">
        <f t="shared" si="1345"/>
        <v>1800m</v>
      </c>
      <c r="G26255" s="8" t="str">
        <f>IF(COUNTIF('Dam Lines'!A:A,D26255)&gt;0,"Yes","No")</f>
        <v>Yes</v>
      </c>
      <c r="H26255" s="14" t="s">
        <v>1742</v>
      </c>
      <c r="I26255" s="8" t="str">
        <f t="array" ref="I26255">IF(G26255="Yes",XLOOKUP(D26255,'Dam Lines'!A:A,'Dam Lines'!J:J),"")</f>
        <v>NEVADA II</v>
      </c>
    </row>
    <row r="26256" hidden="1">
      <c r="A26256" s="11">
        <v>12.0</v>
      </c>
      <c r="B26256" s="2" t="s">
        <v>5250</v>
      </c>
      <c r="C26256" s="9" t="s">
        <v>1757</v>
      </c>
      <c r="D26256" s="9" t="s">
        <v>795</v>
      </c>
      <c r="E26256" s="4" t="str">
        <f t="shared" ref="E26256:F26256" si="1346">E26255 </f>
        <v>HANDICAP (0-90)</v>
      </c>
      <c r="F26256" s="4" t="str">
        <f t="shared" si="1346"/>
        <v>1800m</v>
      </c>
      <c r="G26256" s="8" t="str">
        <f>IF(COUNTIF('Dam Lines'!A:A,D26256)&gt;0,"Yes","No")</f>
        <v>Yes</v>
      </c>
      <c r="H26256" s="14" t="s">
        <v>1742</v>
      </c>
      <c r="I26256" s="8" t="str">
        <f t="array" ref="I26256">IF(G26256="Yes",XLOOKUP(D26256,'Dam Lines'!A:A,'Dam Lines'!J:J),"")</f>
        <v>NEVADA II</v>
      </c>
    </row>
    <row r="26257" hidden="1">
      <c r="A26257" s="11">
        <v>13.0</v>
      </c>
      <c r="B26257" s="2" t="s">
        <v>6190</v>
      </c>
      <c r="C26257" s="9" t="s">
        <v>4093</v>
      </c>
      <c r="D26257" s="9" t="s">
        <v>6191</v>
      </c>
      <c r="E26257" s="4" t="str">
        <f t="shared" ref="E26257:F26257" si="1347">E26256 </f>
        <v>HANDICAP (0-90)</v>
      </c>
      <c r="F26257" s="4" t="str">
        <f t="shared" si="1347"/>
        <v>1800m</v>
      </c>
      <c r="G26257" s="8" t="str">
        <f>IF(COUNTIF('Dam Lines'!A:A,D26257)&gt;0,"Yes","No")</f>
        <v>No</v>
      </c>
      <c r="H26257" s="14" t="s">
        <v>1742</v>
      </c>
      <c r="I26257" s="8" t="str">
        <f t="array" ref="I26257">IF(G26257="Yes",XLOOKUP(D26257,'Dam Lines'!A:A,'Dam Lines'!J:J),"")</f>
        <v/>
      </c>
    </row>
    <row r="26258" hidden="1">
      <c r="A26258" s="11">
        <v>1.0</v>
      </c>
      <c r="B26258" s="2" t="s">
        <v>6388</v>
      </c>
      <c r="C26258" s="9" t="s">
        <v>6389</v>
      </c>
      <c r="D26258" s="9" t="s">
        <v>6390</v>
      </c>
      <c r="E26258" s="4" t="s">
        <v>1905</v>
      </c>
      <c r="F26258" s="4" t="s">
        <v>1869</v>
      </c>
      <c r="G26258" s="8" t="str">
        <f>IF(COUNTIF('Dam Lines'!A:A,D26258)&gt;0,"Yes","No")</f>
        <v>No</v>
      </c>
      <c r="H26258" s="14" t="s">
        <v>1742</v>
      </c>
      <c r="I26258" s="8" t="str">
        <f t="array" ref="I26258">IF(G26258="Yes",XLOOKUP(D26258,'Dam Lines'!A:A,'Dam Lines'!J:J),"")</f>
        <v/>
      </c>
    </row>
    <row r="26259" hidden="1">
      <c r="A26259" s="11">
        <v>2.0</v>
      </c>
      <c r="B26259" s="2" t="s">
        <v>6595</v>
      </c>
      <c r="C26259" s="9" t="s">
        <v>6389</v>
      </c>
      <c r="D26259" s="9" t="s">
        <v>6164</v>
      </c>
      <c r="E26259" s="4" t="str">
        <f t="shared" ref="E26259:F26259" si="1348">E26258 </f>
        <v>CONDITIONS</v>
      </c>
      <c r="F26259" s="4" t="str">
        <f t="shared" si="1348"/>
        <v>1600m</v>
      </c>
      <c r="G26259" s="8" t="str">
        <f>IF(COUNTIF('Dam Lines'!A:A,D26259)&gt;0,"Yes","No")</f>
        <v>No</v>
      </c>
      <c r="H26259" s="14" t="s">
        <v>1761</v>
      </c>
      <c r="I26259" s="8" t="str">
        <f t="array" ref="I26259">IF(G26259="Yes",XLOOKUP(D26259,'Dam Lines'!A:A,'Dam Lines'!J:J),"")</f>
        <v/>
      </c>
    </row>
    <row r="26260" hidden="1">
      <c r="A26260" s="11">
        <v>3.0</v>
      </c>
      <c r="B26260" s="2" t="s">
        <v>6634</v>
      </c>
      <c r="C26260" s="9" t="s">
        <v>1759</v>
      </c>
      <c r="D26260" s="9" t="s">
        <v>24</v>
      </c>
      <c r="E26260" s="4" t="str">
        <f t="shared" ref="E26260:F26260" si="1349">E26259 </f>
        <v>CONDITIONS</v>
      </c>
      <c r="F26260" s="4" t="str">
        <f t="shared" si="1349"/>
        <v>1600m</v>
      </c>
      <c r="G26260" s="8" t="str">
        <f>IF(COUNTIF('Dam Lines'!A:A,D26260)&gt;0,"Yes","No")</f>
        <v>Yes</v>
      </c>
      <c r="H26260" s="14" t="s">
        <v>1761</v>
      </c>
      <c r="I26260" s="8" t="str">
        <f t="array" ref="I26260">IF(G26260="Yes",XLOOKUP(D26260,'Dam Lines'!A:A,'Dam Lines'!J:J),"")</f>
        <v>NEVADA II</v>
      </c>
    </row>
    <row r="26261" hidden="1">
      <c r="A26261" s="11">
        <v>4.0</v>
      </c>
      <c r="B26261" s="2" t="s">
        <v>6559</v>
      </c>
      <c r="C26261" s="9" t="s">
        <v>3019</v>
      </c>
      <c r="D26261" s="9" t="s">
        <v>739</v>
      </c>
      <c r="E26261" s="4" t="str">
        <f t="shared" ref="E26261:F26261" si="1350">E26260 </f>
        <v>CONDITIONS</v>
      </c>
      <c r="F26261" s="4" t="str">
        <f t="shared" si="1350"/>
        <v>1600m</v>
      </c>
      <c r="G26261" s="8" t="str">
        <f>IF(COUNTIF('Dam Lines'!A:A,D26261)&gt;0,"Yes","No")</f>
        <v>Yes</v>
      </c>
      <c r="H26261" s="14" t="s">
        <v>1742</v>
      </c>
      <c r="I26261" s="8" t="str">
        <f t="array" ref="I26261">IF(G26261="Yes",XLOOKUP(D26261,'Dam Lines'!A:A,'Dam Lines'!J:J),"")</f>
        <v>MAGNESIE</v>
      </c>
    </row>
    <row r="26262" hidden="1">
      <c r="A26262" s="11">
        <v>5.0</v>
      </c>
      <c r="B26262" s="2" t="s">
        <v>6485</v>
      </c>
      <c r="C26262" s="9" t="s">
        <v>1980</v>
      </c>
      <c r="D26262" s="9" t="s">
        <v>6486</v>
      </c>
      <c r="E26262" s="4" t="str">
        <f t="shared" ref="E26262:F26262" si="1351">E26261 </f>
        <v>CONDITIONS</v>
      </c>
      <c r="F26262" s="4" t="str">
        <f t="shared" si="1351"/>
        <v>1600m</v>
      </c>
      <c r="G26262" s="8" t="str">
        <f>IF(COUNTIF('Dam Lines'!A:A,D26262)&gt;0,"Yes","No")</f>
        <v>No</v>
      </c>
      <c r="H26262" s="14" t="s">
        <v>1742</v>
      </c>
      <c r="I26262" s="8" t="str">
        <f t="array" ref="I26262">IF(G26262="Yes",XLOOKUP(D26262,'Dam Lines'!A:A,'Dam Lines'!J:J),"")</f>
        <v/>
      </c>
    </row>
    <row r="26263" hidden="1">
      <c r="A26263" s="11">
        <v>6.0</v>
      </c>
      <c r="B26263" s="2" t="s">
        <v>6540</v>
      </c>
      <c r="C26263" s="9" t="s">
        <v>3071</v>
      </c>
      <c r="D26263" s="9" t="s">
        <v>1625</v>
      </c>
      <c r="E26263" s="4" t="str">
        <f t="shared" ref="E26263:F26263" si="1352">E26262 </f>
        <v>CONDITIONS</v>
      </c>
      <c r="F26263" s="4" t="str">
        <f t="shared" si="1352"/>
        <v>1600m</v>
      </c>
      <c r="G26263" s="8" t="str">
        <f>IF(COUNTIF('Dam Lines'!A:A,D26263)&gt;0,"Yes","No")</f>
        <v>Yes</v>
      </c>
      <c r="H26263" s="14" t="s">
        <v>1742</v>
      </c>
      <c r="I26263" s="8" t="str">
        <f t="array" ref="I26263">IF(G26263="Yes",XLOOKUP(D26263,'Dam Lines'!A:A,'Dam Lines'!J:J),"")</f>
        <v>NEVADA II</v>
      </c>
    </row>
    <row r="26264" hidden="1">
      <c r="A26264" s="11">
        <v>7.0</v>
      </c>
      <c r="B26264" s="2" t="s">
        <v>6635</v>
      </c>
      <c r="C26264" s="9" t="s">
        <v>3494</v>
      </c>
      <c r="D26264" s="9" t="s">
        <v>2952</v>
      </c>
      <c r="E26264" s="4" t="str">
        <f t="shared" ref="E26264:F26264" si="1353">E26263 </f>
        <v>CONDITIONS</v>
      </c>
      <c r="F26264" s="4" t="str">
        <f t="shared" si="1353"/>
        <v>1600m</v>
      </c>
      <c r="G26264" s="8" t="str">
        <f>IF(COUNTIF('Dam Lines'!A:A,D26264)&gt;0,"Yes","No")</f>
        <v>Yes</v>
      </c>
      <c r="H26264" s="14" t="s">
        <v>1742</v>
      </c>
      <c r="I26264" s="8" t="str">
        <f t="array" ref="I26264">IF(G26264="Yes",XLOOKUP(D26264,'Dam Lines'!A:A,'Dam Lines'!J:J),"")</f>
        <v>DAHSHUR</v>
      </c>
    </row>
    <row r="26265" hidden="1">
      <c r="A26265" s="11">
        <v>8.0</v>
      </c>
      <c r="B26265" s="2" t="s">
        <v>6443</v>
      </c>
      <c r="C26265" s="9" t="s">
        <v>4218</v>
      </c>
      <c r="D26265" s="9" t="s">
        <v>510</v>
      </c>
      <c r="E26265" s="4" t="str">
        <f t="shared" ref="E26265:F26265" si="1354">E26264 </f>
        <v>CONDITIONS</v>
      </c>
      <c r="F26265" s="4" t="str">
        <f t="shared" si="1354"/>
        <v>1600m</v>
      </c>
      <c r="G26265" s="8" t="str">
        <f>IF(COUNTIF('Dam Lines'!A:A,D26265)&gt;0,"Yes","No")</f>
        <v>Yes</v>
      </c>
      <c r="H26265" s="14" t="s">
        <v>1742</v>
      </c>
      <c r="I26265" s="8" t="str">
        <f t="array" ref="I26265">IF(G26265="Yes",XLOOKUP(D26265,'Dam Lines'!A:A,'Dam Lines'!J:J),"")</f>
        <v>DAHSHUR</v>
      </c>
    </row>
    <row r="26266" hidden="1">
      <c r="A26266" s="11">
        <v>1.0</v>
      </c>
      <c r="B26266" s="2" t="s">
        <v>3705</v>
      </c>
      <c r="C26266" s="9" t="s">
        <v>3423</v>
      </c>
      <c r="D26266" s="9" t="s">
        <v>604</v>
      </c>
      <c r="E26266" s="4" t="s">
        <v>6414</v>
      </c>
      <c r="F26266" s="4" t="s">
        <v>1869</v>
      </c>
      <c r="G26266" s="8" t="str">
        <f>IF(COUNTIF('Dam Lines'!A:A,D26266)&gt;0,"Yes","No")</f>
        <v>Yes</v>
      </c>
      <c r="H26266" s="14" t="s">
        <v>1742</v>
      </c>
      <c r="I26266" s="8" t="str">
        <f t="array" ref="I26266">IF(G26266="Yes",XLOOKUP(D26266,'Dam Lines'!A:A,'Dam Lines'!J:J),"")</f>
        <v>KORALINA</v>
      </c>
    </row>
    <row r="26267" hidden="1">
      <c r="A26267" s="11">
        <v>2.0</v>
      </c>
      <c r="B26267" s="2" t="s">
        <v>5568</v>
      </c>
      <c r="C26267" s="9" t="s">
        <v>1935</v>
      </c>
      <c r="D26267" s="9" t="s">
        <v>2263</v>
      </c>
      <c r="E26267" s="4" t="str">
        <f t="shared" ref="E26267:F26267" si="1355">E26266 </f>
        <v>HANDICAP (0-70)</v>
      </c>
      <c r="F26267" s="4" t="str">
        <f t="shared" si="1355"/>
        <v>1600m</v>
      </c>
      <c r="G26267" s="8" t="str">
        <f>IF(COUNTIF('Dam Lines'!A:A,D26267)&gt;0,"Yes","No")</f>
        <v>No</v>
      </c>
      <c r="H26267" s="14" t="s">
        <v>1742</v>
      </c>
      <c r="I26267" s="8" t="str">
        <f t="array" ref="I26267">IF(G26267="Yes",XLOOKUP(D26267,'Dam Lines'!A:A,'Dam Lines'!J:J),"")</f>
        <v/>
      </c>
    </row>
    <row r="26268" hidden="1">
      <c r="A26268" s="11">
        <v>3.0</v>
      </c>
      <c r="B26268" s="2" t="s">
        <v>5895</v>
      </c>
      <c r="C26268" s="9" t="s">
        <v>2054</v>
      </c>
      <c r="D26268" s="9" t="s">
        <v>844</v>
      </c>
      <c r="E26268" s="4" t="str">
        <f t="shared" ref="E26268:F26268" si="1356">E26267 </f>
        <v>HANDICAP (0-70)</v>
      </c>
      <c r="F26268" s="4" t="str">
        <f t="shared" si="1356"/>
        <v>1600m</v>
      </c>
      <c r="G26268" s="8" t="str">
        <f>IF(COUNTIF('Dam Lines'!A:A,D26268)&gt;0,"Yes","No")</f>
        <v>Yes</v>
      </c>
      <c r="H26268" s="14" t="s">
        <v>1742</v>
      </c>
      <c r="I26268" s="8" t="str">
        <f t="array" ref="I26268">IF(G26268="Yes",XLOOKUP(D26268,'Dam Lines'!A:A,'Dam Lines'!J:J),"")</f>
        <v>FATMA</v>
      </c>
    </row>
    <row r="26269" hidden="1">
      <c r="A26269" s="11">
        <v>4.0</v>
      </c>
      <c r="B26269" s="2" t="s">
        <v>5827</v>
      </c>
      <c r="C26269" s="9" t="s">
        <v>1752</v>
      </c>
      <c r="D26269" s="9" t="s">
        <v>5828</v>
      </c>
      <c r="E26269" s="4" t="str">
        <f t="shared" ref="E26269:F26269" si="1357">E26268 </f>
        <v>HANDICAP (0-70)</v>
      </c>
      <c r="F26269" s="4" t="str">
        <f t="shared" si="1357"/>
        <v>1600m</v>
      </c>
      <c r="G26269" s="8" t="str">
        <f>IF(COUNTIF('Dam Lines'!A:A,D26269)&gt;0,"Yes","No")</f>
        <v>No</v>
      </c>
      <c r="H26269" s="14" t="s">
        <v>1761</v>
      </c>
      <c r="I26269" s="8" t="str">
        <f t="array" ref="I26269">IF(G26269="Yes",XLOOKUP(D26269,'Dam Lines'!A:A,'Dam Lines'!J:J),"")</f>
        <v/>
      </c>
    </row>
    <row r="26270" hidden="1">
      <c r="A26270" s="11">
        <v>5.0</v>
      </c>
      <c r="B26270" s="2" t="s">
        <v>5856</v>
      </c>
      <c r="C26270" s="9" t="s">
        <v>4477</v>
      </c>
      <c r="D26270" s="9" t="s">
        <v>1125</v>
      </c>
      <c r="E26270" s="4" t="str">
        <f t="shared" ref="E26270:F26270" si="1358">E26269 </f>
        <v>HANDICAP (0-70)</v>
      </c>
      <c r="F26270" s="4" t="str">
        <f t="shared" si="1358"/>
        <v>1600m</v>
      </c>
      <c r="G26270" s="8" t="str">
        <f>IF(COUNTIF('Dam Lines'!A:A,D26270)&gt;0,"Yes","No")</f>
        <v>Yes</v>
      </c>
      <c r="H26270" s="14" t="s">
        <v>1761</v>
      </c>
      <c r="I26270" s="8" t="str">
        <f t="array" ref="I26270">IF(G26270="Yes",XLOOKUP(D26270,'Dam Lines'!A:A,'Dam Lines'!J:J),"")</f>
        <v>QUITAINE</v>
      </c>
    </row>
    <row r="26271" hidden="1">
      <c r="A26271" s="11">
        <v>6.0</v>
      </c>
      <c r="B26271" s="2" t="s">
        <v>5285</v>
      </c>
      <c r="C26271" s="9" t="s">
        <v>2471</v>
      </c>
      <c r="D26271" s="9" t="s">
        <v>5286</v>
      </c>
      <c r="E26271" s="4" t="str">
        <f t="shared" ref="E26271:F26271" si="1359">E26270 </f>
        <v>HANDICAP (0-70)</v>
      </c>
      <c r="F26271" s="4" t="str">
        <f t="shared" si="1359"/>
        <v>1600m</v>
      </c>
      <c r="G26271" s="8" t="str">
        <f>IF(COUNTIF('Dam Lines'!A:A,D26271)&gt;0,"Yes","No")</f>
        <v>No</v>
      </c>
      <c r="H26271" s="14" t="s">
        <v>1742</v>
      </c>
      <c r="I26271" s="8" t="str">
        <f t="array" ref="I26271">IF(G26271="Yes",XLOOKUP(D26271,'Dam Lines'!A:A,'Dam Lines'!J:J),"")</f>
        <v/>
      </c>
    </row>
    <row r="26272" hidden="1">
      <c r="A26272" s="11">
        <v>7.0</v>
      </c>
      <c r="B26272" s="2" t="s">
        <v>5865</v>
      </c>
      <c r="C26272" s="9" t="s">
        <v>1886</v>
      </c>
      <c r="D26272" s="9" t="s">
        <v>580</v>
      </c>
      <c r="E26272" s="4" t="str">
        <f t="shared" ref="E26272:F26272" si="1360">E26271 </f>
        <v>HANDICAP (0-70)</v>
      </c>
      <c r="F26272" s="4" t="str">
        <f t="shared" si="1360"/>
        <v>1600m</v>
      </c>
      <c r="G26272" s="8" t="str">
        <f>IF(COUNTIF('Dam Lines'!A:A,D26272)&gt;0,"Yes","No")</f>
        <v>Yes</v>
      </c>
      <c r="H26272" s="14" t="s">
        <v>1742</v>
      </c>
      <c r="I26272" s="8" t="str">
        <f t="array" ref="I26272">IF(G26272="Yes",XLOOKUP(D26272,'Dam Lines'!A:A,'Dam Lines'!J:J),"")</f>
        <v>NEVADA II</v>
      </c>
    </row>
    <row r="26273" hidden="1">
      <c r="A26273" s="11">
        <v>8.0</v>
      </c>
      <c r="B26273" s="2" t="s">
        <v>5399</v>
      </c>
      <c r="C26273" s="9" t="s">
        <v>2248</v>
      </c>
      <c r="D26273" s="9" t="s">
        <v>5400</v>
      </c>
      <c r="E26273" s="4" t="str">
        <f t="shared" ref="E26273:F26273" si="1361">E26272 </f>
        <v>HANDICAP (0-70)</v>
      </c>
      <c r="F26273" s="4" t="str">
        <f t="shared" si="1361"/>
        <v>1600m</v>
      </c>
      <c r="G26273" s="8" t="str">
        <f>IF(COUNTIF('Dam Lines'!A:A,D26273)&gt;0,"Yes","No")</f>
        <v>No</v>
      </c>
      <c r="H26273" s="14" t="s">
        <v>1742</v>
      </c>
      <c r="I26273" s="8" t="str">
        <f t="array" ref="I26273">IF(G26273="Yes",XLOOKUP(D26273,'Dam Lines'!A:A,'Dam Lines'!J:J),"")</f>
        <v/>
      </c>
    </row>
    <row r="26274" hidden="1">
      <c r="A26274" s="11">
        <v>9.0</v>
      </c>
      <c r="B26274" s="2" t="s">
        <v>5287</v>
      </c>
      <c r="C26274" s="9" t="s">
        <v>1752</v>
      </c>
      <c r="D26274" s="9" t="s">
        <v>1165</v>
      </c>
      <c r="E26274" s="4" t="str">
        <f t="shared" ref="E26274:F26274" si="1362">E26273 </f>
        <v>HANDICAP (0-70)</v>
      </c>
      <c r="F26274" s="4" t="str">
        <f t="shared" si="1362"/>
        <v>1600m</v>
      </c>
      <c r="G26274" s="8" t="str">
        <f>IF(COUNTIF('Dam Lines'!A:A,D26274)&gt;0,"Yes","No")</f>
        <v>Yes</v>
      </c>
      <c r="H26274" s="14" t="s">
        <v>1742</v>
      </c>
      <c r="I26274" s="8" t="str">
        <f t="array" ref="I26274">IF(G26274="Yes",XLOOKUP(D26274,'Dam Lines'!A:A,'Dam Lines'!J:J),"")</f>
        <v>NEVADA II</v>
      </c>
    </row>
    <row r="26275" hidden="1">
      <c r="A26275" s="11">
        <v>10.0</v>
      </c>
      <c r="B26275" s="2" t="s">
        <v>5414</v>
      </c>
      <c r="C26275" s="9" t="s">
        <v>1744</v>
      </c>
      <c r="D26275" s="9" t="s">
        <v>1954</v>
      </c>
      <c r="E26275" s="4" t="str">
        <f t="shared" ref="E26275:F26275" si="1363">E26274 </f>
        <v>HANDICAP (0-70)</v>
      </c>
      <c r="F26275" s="4" t="str">
        <f t="shared" si="1363"/>
        <v>1600m</v>
      </c>
      <c r="G26275" s="8" t="str">
        <f>IF(COUNTIF('Dam Lines'!A:A,D26275)&gt;0,"Yes","No")</f>
        <v>No</v>
      </c>
      <c r="H26275" s="14" t="s">
        <v>1742</v>
      </c>
      <c r="I26275" s="8" t="str">
        <f t="array" ref="I26275">IF(G26275="Yes",XLOOKUP(D26275,'Dam Lines'!A:A,'Dam Lines'!J:J),"")</f>
        <v/>
      </c>
    </row>
    <row r="26276" hidden="1">
      <c r="A26276" s="11">
        <v>11.0</v>
      </c>
      <c r="B26276" s="2" t="s">
        <v>4930</v>
      </c>
      <c r="C26276" s="9" t="s">
        <v>3739</v>
      </c>
      <c r="D26276" s="9" t="s">
        <v>100</v>
      </c>
      <c r="E26276" s="4" t="str">
        <f t="shared" ref="E26276:F26276" si="1364">E26275 </f>
        <v>HANDICAP (0-70)</v>
      </c>
      <c r="F26276" s="4" t="str">
        <f t="shared" si="1364"/>
        <v>1600m</v>
      </c>
      <c r="G26276" s="8" t="str">
        <f>IF(COUNTIF('Dam Lines'!A:A,D26276)&gt;0,"Yes","No")</f>
        <v>Yes</v>
      </c>
      <c r="H26276" s="14" t="s">
        <v>1742</v>
      </c>
      <c r="I26276" s="8" t="str">
        <f t="array" ref="I26276">IF(G26276="Yes",XLOOKUP(D26276,'Dam Lines'!A:A,'Dam Lines'!J:J),"")</f>
        <v>GAICHI</v>
      </c>
    </row>
    <row r="26277" hidden="1">
      <c r="A26277" s="11">
        <v>12.0</v>
      </c>
      <c r="B26277" s="2" t="s">
        <v>5809</v>
      </c>
      <c r="C26277" s="9" t="s">
        <v>1886</v>
      </c>
      <c r="D26277" s="9" t="s">
        <v>1835</v>
      </c>
      <c r="E26277" s="4" t="str">
        <f t="shared" ref="E26277:F26277" si="1365">E26276 </f>
        <v>HANDICAP (0-70)</v>
      </c>
      <c r="F26277" s="4" t="str">
        <f t="shared" si="1365"/>
        <v>1600m</v>
      </c>
      <c r="G26277" s="8" t="str">
        <f>IF(COUNTIF('Dam Lines'!A:A,D26277)&gt;0,"Yes","No")</f>
        <v>No</v>
      </c>
      <c r="H26277" s="14" t="s">
        <v>1761</v>
      </c>
      <c r="I26277" s="8" t="str">
        <f t="array" ref="I26277">IF(G26277="Yes",XLOOKUP(D26277,'Dam Lines'!A:A,'Dam Lines'!J:J),"")</f>
        <v/>
      </c>
    </row>
    <row r="26278" hidden="1">
      <c r="A26278" s="11">
        <v>13.0</v>
      </c>
      <c r="B26278" s="2" t="s">
        <v>5343</v>
      </c>
      <c r="C26278" s="9" t="s">
        <v>1744</v>
      </c>
      <c r="D26278" s="9" t="s">
        <v>1316</v>
      </c>
      <c r="E26278" s="4" t="str">
        <f t="shared" ref="E26278:F26278" si="1366">E26277 </f>
        <v>HANDICAP (0-70)</v>
      </c>
      <c r="F26278" s="4" t="str">
        <f t="shared" si="1366"/>
        <v>1600m</v>
      </c>
      <c r="G26278" s="8" t="str">
        <f>IF(COUNTIF('Dam Lines'!A:A,D26278)&gt;0,"Yes","No")</f>
        <v>Yes</v>
      </c>
      <c r="H26278" s="14" t="s">
        <v>1761</v>
      </c>
      <c r="I26278" s="8" t="str">
        <f t="array" ref="I26278">IF(G26278="Yes",XLOOKUP(D26278,'Dam Lines'!A:A,'Dam Lines'!J:J),"")</f>
        <v>NEVADA II</v>
      </c>
    </row>
    <row r="26279" hidden="1">
      <c r="A26279" s="11">
        <v>14.0</v>
      </c>
      <c r="B26279" s="2" t="s">
        <v>5115</v>
      </c>
      <c r="C26279" s="9" t="s">
        <v>1744</v>
      </c>
      <c r="D26279" s="9" t="s">
        <v>122</v>
      </c>
      <c r="E26279" s="4" t="str">
        <f t="shared" ref="E26279:F26279" si="1367">E26278 </f>
        <v>HANDICAP (0-70)</v>
      </c>
      <c r="F26279" s="4" t="str">
        <f t="shared" si="1367"/>
        <v>1600m</v>
      </c>
      <c r="G26279" s="8" t="str">
        <f>IF(COUNTIF('Dam Lines'!A:A,D26279)&gt;0,"Yes","No")</f>
        <v>Yes</v>
      </c>
      <c r="H26279" s="14" t="s">
        <v>1761</v>
      </c>
      <c r="I26279" s="8" t="str">
        <f t="array" ref="I26279">IF(G26279="Yes",XLOOKUP(D26279,'Dam Lines'!A:A,'Dam Lines'!J:J),"")</f>
        <v>NEVADA II</v>
      </c>
    </row>
    <row r="26280" hidden="1">
      <c r="A26280" s="11">
        <v>15.0</v>
      </c>
      <c r="B26280" s="2" t="s">
        <v>4032</v>
      </c>
      <c r="C26280" s="9" t="s">
        <v>1962</v>
      </c>
      <c r="D26280" s="9" t="s">
        <v>770</v>
      </c>
      <c r="E26280" s="4" t="str">
        <f t="shared" ref="E26280:F26280" si="1368">E26279 </f>
        <v>HANDICAP (0-70)</v>
      </c>
      <c r="F26280" s="4" t="str">
        <f t="shared" si="1368"/>
        <v>1600m</v>
      </c>
      <c r="G26280" s="8" t="str">
        <f>IF(COUNTIF('Dam Lines'!A:A,D26280)&gt;0,"Yes","No")</f>
        <v>Yes</v>
      </c>
      <c r="H26280" s="14" t="s">
        <v>1742</v>
      </c>
      <c r="I26280" s="8" t="str">
        <f t="array" ref="I26280">IF(G26280="Yes",XLOOKUP(D26280,'Dam Lines'!A:A,'Dam Lines'!J:J),"")</f>
        <v>FATMA</v>
      </c>
    </row>
    <row r="26281" hidden="1">
      <c r="A26281" s="11">
        <v>1.0</v>
      </c>
      <c r="B26281" s="2" t="s">
        <v>6636</v>
      </c>
      <c r="C26281" s="9" t="s">
        <v>1980</v>
      </c>
      <c r="D26281" s="9" t="s">
        <v>6637</v>
      </c>
      <c r="E26281" s="4" t="s">
        <v>1740</v>
      </c>
      <c r="F26281" s="4" t="s">
        <v>1887</v>
      </c>
      <c r="G26281" s="8" t="str">
        <f>IF(COUNTIF('Dam Lines'!A:A,D26281)&gt;0,"Yes","No")</f>
        <v>No</v>
      </c>
      <c r="H26281" s="14" t="s">
        <v>1761</v>
      </c>
      <c r="I26281" s="8" t="str">
        <f t="array" ref="I26281">IF(G26281="Yes",XLOOKUP(D26281,'Dam Lines'!A:A,'Dam Lines'!J:J),"")</f>
        <v/>
      </c>
    </row>
    <row r="26282" hidden="1">
      <c r="A26282" s="11">
        <v>2.0</v>
      </c>
      <c r="B26282" s="2" t="s">
        <v>6492</v>
      </c>
      <c r="C26282" s="9" t="s">
        <v>1980</v>
      </c>
      <c r="D26282" s="9" t="s">
        <v>6493</v>
      </c>
      <c r="E26282" s="4" t="str">
        <f t="shared" ref="E26282:F26282" si="1369">E26281 </f>
        <v>MAIDEN</v>
      </c>
      <c r="F26282" s="4" t="str">
        <f t="shared" si="1369"/>
        <v>1400m</v>
      </c>
      <c r="G26282" s="8" t="str">
        <f>IF(COUNTIF('Dam Lines'!A:A,D26282)&gt;0,"Yes","No")</f>
        <v>No</v>
      </c>
      <c r="H26282" s="14" t="s">
        <v>1761</v>
      </c>
      <c r="I26282" s="8" t="str">
        <f t="array" ref="I26282">IF(G26282="Yes",XLOOKUP(D26282,'Dam Lines'!A:A,'Dam Lines'!J:J),"")</f>
        <v/>
      </c>
    </row>
    <row r="26283" hidden="1">
      <c r="A26283" s="11">
        <v>3.0</v>
      </c>
      <c r="B26283" s="2" t="s">
        <v>6582</v>
      </c>
      <c r="C26283" s="9" t="s">
        <v>1817</v>
      </c>
      <c r="D26283" s="9" t="s">
        <v>251</v>
      </c>
      <c r="E26283" s="4" t="str">
        <f t="shared" ref="E26283:F26283" si="1370">E26282 </f>
        <v>MAIDEN</v>
      </c>
      <c r="F26283" s="4" t="str">
        <f t="shared" si="1370"/>
        <v>1400m</v>
      </c>
      <c r="G26283" s="8" t="str">
        <f>IF(COUNTIF('Dam Lines'!A:A,D26283)&gt;0,"Yes","No")</f>
        <v>Yes</v>
      </c>
      <c r="H26283" s="14" t="s">
        <v>1742</v>
      </c>
      <c r="I26283" s="8" t="str">
        <f t="array" ref="I26283">IF(G26283="Yes",XLOOKUP(D26283,'Dam Lines'!A:A,'Dam Lines'!J:J),"")</f>
        <v>PHILIPPA</v>
      </c>
    </row>
    <row r="26284" hidden="1">
      <c r="A26284" s="11">
        <v>4.0</v>
      </c>
      <c r="B26284" s="2" t="s">
        <v>6638</v>
      </c>
      <c r="C26284" s="9" t="s">
        <v>6389</v>
      </c>
      <c r="D26284" s="9" t="s">
        <v>1643</v>
      </c>
      <c r="E26284" s="4" t="str">
        <f t="shared" ref="E26284:F26284" si="1371">E26283 </f>
        <v>MAIDEN</v>
      </c>
      <c r="F26284" s="4" t="str">
        <f t="shared" si="1371"/>
        <v>1400m</v>
      </c>
      <c r="G26284" s="8" t="str">
        <f>IF(COUNTIF('Dam Lines'!A:A,D26284)&gt;0,"Yes","No")</f>
        <v>Yes</v>
      </c>
      <c r="H26284" s="14" t="s">
        <v>1742</v>
      </c>
      <c r="I26284" s="8" t="str">
        <f t="array" ref="I26284">IF(G26284="Yes",XLOOKUP(D26284,'Dam Lines'!A:A,'Dam Lines'!J:J),"")</f>
        <v>MAGNESIE</v>
      </c>
    </row>
    <row r="26285" hidden="1">
      <c r="A26285" s="11">
        <v>5.0</v>
      </c>
      <c r="B26285" s="2" t="s">
        <v>6517</v>
      </c>
      <c r="C26285" s="9" t="s">
        <v>1980</v>
      </c>
      <c r="D26285" s="9" t="s">
        <v>1165</v>
      </c>
      <c r="E26285" s="4" t="str">
        <f t="shared" ref="E26285:F26285" si="1372">E26284 </f>
        <v>MAIDEN</v>
      </c>
      <c r="F26285" s="4" t="str">
        <f t="shared" si="1372"/>
        <v>1400m</v>
      </c>
      <c r="G26285" s="8" t="str">
        <f>IF(COUNTIF('Dam Lines'!A:A,D26285)&gt;0,"Yes","No")</f>
        <v>Yes</v>
      </c>
      <c r="H26285" s="14" t="s">
        <v>1761</v>
      </c>
      <c r="I26285" s="8" t="str">
        <f t="array" ref="I26285">IF(G26285="Yes",XLOOKUP(D26285,'Dam Lines'!A:A,'Dam Lines'!J:J),"")</f>
        <v>NEVADA II</v>
      </c>
    </row>
    <row r="26286" hidden="1">
      <c r="A26286" s="11">
        <v>6.0</v>
      </c>
      <c r="B26286" s="2" t="s">
        <v>6405</v>
      </c>
      <c r="C26286" s="9" t="s">
        <v>6406</v>
      </c>
      <c r="D26286" s="9" t="s">
        <v>1724</v>
      </c>
      <c r="E26286" s="4" t="str">
        <f t="shared" ref="E26286:F26286" si="1373">E26285 </f>
        <v>MAIDEN</v>
      </c>
      <c r="F26286" s="4" t="str">
        <f t="shared" si="1373"/>
        <v>1400m</v>
      </c>
      <c r="G26286" s="8" t="str">
        <f>IF(COUNTIF('Dam Lines'!A:A,D26286)&gt;0,"Yes","No")</f>
        <v>No</v>
      </c>
      <c r="H26286" s="14" t="s">
        <v>1742</v>
      </c>
      <c r="I26286" s="8" t="str">
        <f t="array" ref="I26286">IF(G26286="Yes",XLOOKUP(D26286,'Dam Lines'!A:A,'Dam Lines'!J:J),"")</f>
        <v/>
      </c>
    </row>
    <row r="26287" hidden="1">
      <c r="A26287" s="11">
        <v>7.0</v>
      </c>
      <c r="B26287" s="2" t="s">
        <v>5364</v>
      </c>
      <c r="C26287" s="9" t="s">
        <v>2248</v>
      </c>
      <c r="D26287" s="9" t="s">
        <v>492</v>
      </c>
      <c r="E26287" s="4" t="str">
        <f t="shared" ref="E26287:F26287" si="1374">E26286 </f>
        <v>MAIDEN</v>
      </c>
      <c r="F26287" s="4" t="str">
        <f t="shared" si="1374"/>
        <v>1400m</v>
      </c>
      <c r="G26287" s="8" t="str">
        <f>IF(COUNTIF('Dam Lines'!A:A,D26287)&gt;0,"Yes","No")</f>
        <v>Yes</v>
      </c>
      <c r="H26287" s="14" t="s">
        <v>1742</v>
      </c>
      <c r="I26287" s="8" t="str">
        <f t="array" ref="I26287">IF(G26287="Yes",XLOOKUP(D26287,'Dam Lines'!A:A,'Dam Lines'!J:J),"")</f>
        <v>ASALA HALEEMA</v>
      </c>
    </row>
    <row r="26288" hidden="1">
      <c r="A26288" s="11">
        <v>8.0</v>
      </c>
      <c r="B26288" s="2" t="s">
        <v>6295</v>
      </c>
      <c r="C26288" s="9" t="s">
        <v>4741</v>
      </c>
      <c r="D26288" s="9" t="s">
        <v>6296</v>
      </c>
      <c r="E26288" s="4" t="str">
        <f t="shared" ref="E26288:F26288" si="1375">E26287 </f>
        <v>MAIDEN</v>
      </c>
      <c r="F26288" s="4" t="str">
        <f t="shared" si="1375"/>
        <v>1400m</v>
      </c>
      <c r="G26288" s="8" t="str">
        <f>IF(COUNTIF('Dam Lines'!A:A,D26288)&gt;0,"Yes","No")</f>
        <v>No</v>
      </c>
      <c r="H26288" s="14" t="s">
        <v>1742</v>
      </c>
      <c r="I26288" s="8" t="str">
        <f t="array" ref="I26288">IF(G26288="Yes",XLOOKUP(D26288,'Dam Lines'!A:A,'Dam Lines'!J:J),"")</f>
        <v/>
      </c>
    </row>
    <row r="26289" hidden="1">
      <c r="A26289" s="11">
        <v>9.0</v>
      </c>
      <c r="B26289" s="2" t="s">
        <v>6639</v>
      </c>
      <c r="C26289" s="9" t="s">
        <v>5118</v>
      </c>
      <c r="D26289" s="9" t="s">
        <v>315</v>
      </c>
      <c r="E26289" s="4" t="str">
        <f t="shared" ref="E26289:F26289" si="1376">E26288 </f>
        <v>MAIDEN</v>
      </c>
      <c r="F26289" s="4" t="str">
        <f t="shared" si="1376"/>
        <v>1400m</v>
      </c>
      <c r="G26289" s="8" t="str">
        <f>IF(COUNTIF('Dam Lines'!A:A,D26289)&gt;0,"Yes","No")</f>
        <v>Yes</v>
      </c>
      <c r="H26289" s="14" t="s">
        <v>1742</v>
      </c>
      <c r="I26289" s="8" t="str">
        <f t="array" ref="I26289">IF(G26289="Yes",XLOOKUP(D26289,'Dam Lines'!A:A,'Dam Lines'!J:J),"")</f>
        <v>BASSALA</v>
      </c>
    </row>
    <row r="26290" hidden="1">
      <c r="A26290" s="11">
        <v>10.0</v>
      </c>
      <c r="B26290" s="2" t="s">
        <v>4628</v>
      </c>
      <c r="C26290" s="9" t="s">
        <v>1907</v>
      </c>
      <c r="D26290" s="9" t="s">
        <v>351</v>
      </c>
      <c r="E26290" s="4" t="str">
        <f t="shared" ref="E26290:F26290" si="1377">E26289 </f>
        <v>MAIDEN</v>
      </c>
      <c r="F26290" s="4" t="str">
        <f t="shared" si="1377"/>
        <v>1400m</v>
      </c>
      <c r="G26290" s="8" t="str">
        <f>IF(COUNTIF('Dam Lines'!A:A,D26290)&gt;0,"Yes","No")</f>
        <v>Yes</v>
      </c>
      <c r="H26290" s="14" t="s">
        <v>1742</v>
      </c>
      <c r="I26290" s="8" t="str">
        <f t="array" ref="I26290">IF(G26290="Yes",XLOOKUP(D26290,'Dam Lines'!A:A,'Dam Lines'!J:J),"")</f>
        <v>ARABELLE</v>
      </c>
    </row>
    <row r="26291" hidden="1">
      <c r="A26291" s="11">
        <v>11.0</v>
      </c>
      <c r="B26291" s="2" t="s">
        <v>6060</v>
      </c>
      <c r="C26291" s="9" t="s">
        <v>1768</v>
      </c>
      <c r="D26291" s="9" t="s">
        <v>6061</v>
      </c>
      <c r="E26291" s="4" t="str">
        <f t="shared" ref="E26291:F26291" si="1378">E26290 </f>
        <v>MAIDEN</v>
      </c>
      <c r="F26291" s="4" t="str">
        <f t="shared" si="1378"/>
        <v>1400m</v>
      </c>
      <c r="G26291" s="8" t="str">
        <f>IF(COUNTIF('Dam Lines'!A:A,D26291)&gt;0,"Yes","No")</f>
        <v>No</v>
      </c>
      <c r="H26291" s="14" t="s">
        <v>1761</v>
      </c>
      <c r="I26291" s="8" t="str">
        <f t="array" ref="I26291">IF(G26291="Yes",XLOOKUP(D26291,'Dam Lines'!A:A,'Dam Lines'!J:J),"")</f>
        <v/>
      </c>
    </row>
    <row r="26292" hidden="1">
      <c r="A26292" s="11">
        <v>12.0</v>
      </c>
      <c r="B26292" s="2" t="s">
        <v>6273</v>
      </c>
      <c r="C26292" s="9" t="s">
        <v>2054</v>
      </c>
      <c r="D26292" s="9" t="s">
        <v>5114</v>
      </c>
      <c r="E26292" s="4" t="str">
        <f t="shared" ref="E26292:F26292" si="1379">E26291 </f>
        <v>MAIDEN</v>
      </c>
      <c r="F26292" s="4" t="str">
        <f t="shared" si="1379"/>
        <v>1400m</v>
      </c>
      <c r="G26292" s="8" t="str">
        <f>IF(COUNTIF('Dam Lines'!A:A,D26292)&gt;0,"Yes","No")</f>
        <v>No</v>
      </c>
      <c r="H26292" s="14" t="s">
        <v>1742</v>
      </c>
      <c r="I26292" s="8" t="str">
        <f t="array" ref="I26292">IF(G26292="Yes",XLOOKUP(D26292,'Dam Lines'!A:A,'Dam Lines'!J:J),"")</f>
        <v/>
      </c>
    </row>
    <row r="26293" hidden="1">
      <c r="A26293" s="11">
        <v>13.0</v>
      </c>
      <c r="B26293" s="2" t="s">
        <v>6477</v>
      </c>
      <c r="C26293" s="9" t="s">
        <v>2347</v>
      </c>
      <c r="D26293" s="9" t="s">
        <v>515</v>
      </c>
      <c r="E26293" s="4" t="str">
        <f t="shared" ref="E26293:F26293" si="1380">E26292 </f>
        <v>MAIDEN</v>
      </c>
      <c r="F26293" s="4" t="str">
        <f t="shared" si="1380"/>
        <v>1400m</v>
      </c>
      <c r="G26293" s="8" t="str">
        <f>IF(COUNTIF('Dam Lines'!A:A,D26293)&gt;0,"Yes","No")</f>
        <v>Yes</v>
      </c>
      <c r="H26293" s="14" t="s">
        <v>1742</v>
      </c>
      <c r="I26293" s="8" t="str">
        <f t="array" ref="I26293">IF(G26293="Yes",XLOOKUP(D26293,'Dam Lines'!A:A,'Dam Lines'!J:J),"")</f>
        <v>KARTA</v>
      </c>
    </row>
    <row r="26294" hidden="1">
      <c r="A26294" s="11">
        <v>14.0</v>
      </c>
      <c r="B26294" s="2" t="s">
        <v>6490</v>
      </c>
      <c r="C26294" s="9" t="s">
        <v>1980</v>
      </c>
      <c r="D26294" s="9" t="s">
        <v>4360</v>
      </c>
      <c r="E26294" s="4" t="str">
        <f t="shared" ref="E26294:F26294" si="1381">E26293 </f>
        <v>MAIDEN</v>
      </c>
      <c r="F26294" s="4" t="str">
        <f t="shared" si="1381"/>
        <v>1400m</v>
      </c>
      <c r="G26294" s="8" t="str">
        <f>IF(COUNTIF('Dam Lines'!A:A,D26294)&gt;0,"Yes","No")</f>
        <v>No</v>
      </c>
      <c r="H26294" s="14" t="s">
        <v>1742</v>
      </c>
      <c r="I26294" s="8" t="str">
        <f t="array" ref="I26294">IF(G26294="Yes",XLOOKUP(D26294,'Dam Lines'!A:A,'Dam Lines'!J:J),"")</f>
        <v/>
      </c>
    </row>
    <row r="26295" hidden="1">
      <c r="A26295" s="11">
        <v>15.0</v>
      </c>
      <c r="B26295" s="2" t="s">
        <v>6640</v>
      </c>
      <c r="C26295" s="9" t="s">
        <v>4008</v>
      </c>
      <c r="D26295" s="9" t="s">
        <v>2813</v>
      </c>
      <c r="E26295" s="4" t="str">
        <f t="shared" ref="E26295:F26295" si="1382">E26294 </f>
        <v>MAIDEN</v>
      </c>
      <c r="F26295" s="4" t="str">
        <f t="shared" si="1382"/>
        <v>1400m</v>
      </c>
      <c r="G26295" s="8" t="str">
        <f>IF(COUNTIF('Dam Lines'!A:A,D26295)&gt;0,"Yes","No")</f>
        <v>No</v>
      </c>
      <c r="H26295" s="14" t="s">
        <v>1742</v>
      </c>
      <c r="I26295" s="8" t="str">
        <f t="array" ref="I26295">IF(G26295="Yes",XLOOKUP(D26295,'Dam Lines'!A:A,'Dam Lines'!J:J),"")</f>
        <v/>
      </c>
    </row>
    <row r="26296" hidden="1">
      <c r="A26296" s="11">
        <v>1.0</v>
      </c>
      <c r="B26296" s="2" t="s">
        <v>6527</v>
      </c>
      <c r="C26296" s="9" t="s">
        <v>1823</v>
      </c>
      <c r="D26296" s="9" t="s">
        <v>487</v>
      </c>
      <c r="E26296" s="4" t="s">
        <v>1740</v>
      </c>
      <c r="F26296" s="4" t="s">
        <v>1741</v>
      </c>
      <c r="G26296" s="8" t="str">
        <f>IF(COUNTIF('Dam Lines'!A:A,D26296)&gt;0,"Yes","No")</f>
        <v>Yes</v>
      </c>
      <c r="H26296" s="14" t="s">
        <v>1761</v>
      </c>
      <c r="I26296" s="8" t="str">
        <f t="array" ref="I26296">IF(G26296="Yes",XLOOKUP(D26296,'Dam Lines'!A:A,'Dam Lines'!J:J),"")</f>
        <v>ELSINORE ROSE</v>
      </c>
    </row>
    <row r="26297" hidden="1">
      <c r="A26297" s="11">
        <v>2.0</v>
      </c>
      <c r="B26297" s="2" t="s">
        <v>6419</v>
      </c>
      <c r="C26297" s="9" t="s">
        <v>2248</v>
      </c>
      <c r="D26297" s="9" t="s">
        <v>1117</v>
      </c>
      <c r="E26297" s="4" t="str">
        <f t="shared" ref="E26297:F26297" si="1383">E26296 </f>
        <v>MAIDEN</v>
      </c>
      <c r="F26297" s="4" t="str">
        <f t="shared" si="1383"/>
        <v>1200m</v>
      </c>
      <c r="G26297" s="8" t="str">
        <f>IF(COUNTIF('Dam Lines'!A:A,D26297)&gt;0,"Yes","No")</f>
        <v>Yes</v>
      </c>
      <c r="H26297" s="14" t="s">
        <v>1761</v>
      </c>
      <c r="I26297" s="8" t="str">
        <f t="array" ref="I26297">IF(G26297="Yes",XLOOKUP(D26297,'Dam Lines'!A:A,'Dam Lines'!J:J),"")</f>
        <v>CHAR-RICH ALECIA</v>
      </c>
    </row>
    <row r="26298" hidden="1">
      <c r="A26298" s="11">
        <v>3.0</v>
      </c>
      <c r="B26298" s="2" t="s">
        <v>6590</v>
      </c>
      <c r="C26298" s="9" t="s">
        <v>3792</v>
      </c>
      <c r="D26298" s="9" t="s">
        <v>224</v>
      </c>
      <c r="E26298" s="4" t="str">
        <f t="shared" ref="E26298:F26298" si="1384">E26297 </f>
        <v>MAIDEN</v>
      </c>
      <c r="F26298" s="4" t="str">
        <f t="shared" si="1384"/>
        <v>1200m</v>
      </c>
      <c r="G26298" s="8" t="str">
        <f>IF(COUNTIF('Dam Lines'!A:A,D26298)&gt;0,"Yes","No")</f>
        <v>Yes</v>
      </c>
      <c r="H26298" s="14" t="s">
        <v>1742</v>
      </c>
      <c r="I26298" s="8" t="str">
        <f t="array" ref="I26298">IF(G26298="Yes",XLOOKUP(D26298,'Dam Lines'!A:A,'Dam Lines'!J:J),"")</f>
        <v>NEVADA II</v>
      </c>
    </row>
    <row r="26299" hidden="1">
      <c r="A26299" s="11">
        <v>4.0</v>
      </c>
      <c r="B26299" s="2" t="s">
        <v>6641</v>
      </c>
      <c r="C26299" s="9" t="s">
        <v>3777</v>
      </c>
      <c r="D26299" s="9" t="s">
        <v>3225</v>
      </c>
      <c r="E26299" s="4" t="str">
        <f t="shared" ref="E26299:F26299" si="1385">E26298 </f>
        <v>MAIDEN</v>
      </c>
      <c r="F26299" s="4" t="str">
        <f t="shared" si="1385"/>
        <v>1200m</v>
      </c>
      <c r="G26299" s="8" t="str">
        <f>IF(COUNTIF('Dam Lines'!A:A,D26299)&gt;0,"Yes","No")</f>
        <v>No</v>
      </c>
      <c r="H26299" s="14" t="s">
        <v>1761</v>
      </c>
      <c r="I26299" s="8" t="str">
        <f t="array" ref="I26299">IF(G26299="Yes",XLOOKUP(D26299,'Dam Lines'!A:A,'Dam Lines'!J:J),"")</f>
        <v/>
      </c>
    </row>
    <row r="26300" hidden="1">
      <c r="A26300" s="11">
        <v>5.0</v>
      </c>
      <c r="B26300" s="2" t="s">
        <v>6519</v>
      </c>
      <c r="C26300" s="9" t="s">
        <v>1752</v>
      </c>
      <c r="D26300" s="9" t="s">
        <v>616</v>
      </c>
      <c r="E26300" s="4" t="str">
        <f t="shared" ref="E26300:F26300" si="1386">E26299 </f>
        <v>MAIDEN</v>
      </c>
      <c r="F26300" s="4" t="str">
        <f t="shared" si="1386"/>
        <v>1200m</v>
      </c>
      <c r="G26300" s="8" t="str">
        <f>IF(COUNTIF('Dam Lines'!A:A,D26300)&gt;0,"Yes","No")</f>
        <v>Yes</v>
      </c>
      <c r="H26300" s="14" t="s">
        <v>1761</v>
      </c>
      <c r="I26300" s="8" t="str">
        <f t="array" ref="I26300">IF(G26300="Yes",XLOOKUP(D26300,'Dam Lines'!A:A,'Dam Lines'!J:J),"")</f>
        <v>MADOU</v>
      </c>
    </row>
    <row r="26301" hidden="1">
      <c r="A26301" s="11">
        <v>6.0</v>
      </c>
      <c r="B26301" s="2" t="s">
        <v>6182</v>
      </c>
      <c r="C26301" s="9" t="s">
        <v>2248</v>
      </c>
      <c r="D26301" s="9" t="s">
        <v>869</v>
      </c>
      <c r="E26301" s="4" t="str">
        <f t="shared" ref="E26301:F26301" si="1387">E26300 </f>
        <v>MAIDEN</v>
      </c>
      <c r="F26301" s="4" t="str">
        <f t="shared" si="1387"/>
        <v>1200m</v>
      </c>
      <c r="G26301" s="8" t="str">
        <f>IF(COUNTIF('Dam Lines'!A:A,D26301)&gt;0,"Yes","No")</f>
        <v>Yes</v>
      </c>
      <c r="H26301" s="14" t="s">
        <v>1761</v>
      </c>
      <c r="I26301" s="8" t="str">
        <f t="array" ref="I26301">IF(G26301="Yes",XLOOKUP(D26301,'Dam Lines'!A:A,'Dam Lines'!J:J),"")</f>
        <v>CAIDA</v>
      </c>
    </row>
    <row r="26302" hidden="1">
      <c r="A26302" s="11">
        <v>7.0</v>
      </c>
      <c r="B26302" s="2" t="s">
        <v>6642</v>
      </c>
      <c r="C26302" s="9" t="s">
        <v>1752</v>
      </c>
      <c r="D26302" s="9" t="s">
        <v>741</v>
      </c>
      <c r="E26302" s="4" t="str">
        <f t="shared" ref="E26302:F26302" si="1388">E26301 </f>
        <v>MAIDEN</v>
      </c>
      <c r="F26302" s="4" t="str">
        <f t="shared" si="1388"/>
        <v>1200m</v>
      </c>
      <c r="G26302" s="8" t="str">
        <f>IF(COUNTIF('Dam Lines'!A:A,D26302)&gt;0,"Yes","No")</f>
        <v>Yes</v>
      </c>
      <c r="H26302" s="14" t="s">
        <v>1761</v>
      </c>
      <c r="I26302" s="8" t="str">
        <f t="array" ref="I26302">IF(G26302="Yes",XLOOKUP(D26302,'Dam Lines'!A:A,'Dam Lines'!J:J),"")</f>
        <v>NEVADA II</v>
      </c>
    </row>
    <row r="26303" hidden="1">
      <c r="A26303" s="11">
        <v>8.0</v>
      </c>
      <c r="B26303" s="2" t="s">
        <v>6511</v>
      </c>
      <c r="C26303" s="9" t="s">
        <v>3019</v>
      </c>
      <c r="D26303" s="9" t="s">
        <v>2364</v>
      </c>
      <c r="E26303" s="4" t="str">
        <f t="shared" ref="E26303:F26303" si="1389">E26302 </f>
        <v>MAIDEN</v>
      </c>
      <c r="F26303" s="4" t="str">
        <f t="shared" si="1389"/>
        <v>1200m</v>
      </c>
      <c r="G26303" s="8" t="str">
        <f>IF(COUNTIF('Dam Lines'!A:A,D26303)&gt;0,"Yes","No")</f>
        <v>No</v>
      </c>
      <c r="H26303" s="14" t="s">
        <v>1761</v>
      </c>
      <c r="I26303" s="8" t="str">
        <f t="array" ref="I26303">IF(G26303="Yes",XLOOKUP(D26303,'Dam Lines'!A:A,'Dam Lines'!J:J),"")</f>
        <v/>
      </c>
    </row>
    <row r="26304" hidden="1">
      <c r="A26304" s="11">
        <v>9.0</v>
      </c>
      <c r="B26304" s="2" t="s">
        <v>6643</v>
      </c>
      <c r="C26304" s="9" t="s">
        <v>4035</v>
      </c>
      <c r="D26304" s="9" t="s">
        <v>6644</v>
      </c>
      <c r="E26304" s="4" t="str">
        <f t="shared" ref="E26304:F26304" si="1390">E26303 </f>
        <v>MAIDEN</v>
      </c>
      <c r="F26304" s="4" t="str">
        <f t="shared" si="1390"/>
        <v>1200m</v>
      </c>
      <c r="G26304" s="8" t="str">
        <f>IF(COUNTIF('Dam Lines'!A:A,D26304)&gt;0,"Yes","No")</f>
        <v>No</v>
      </c>
      <c r="H26304" s="14" t="s">
        <v>1742</v>
      </c>
      <c r="I26304" s="8" t="str">
        <f t="array" ref="I26304">IF(G26304="Yes",XLOOKUP(D26304,'Dam Lines'!A:A,'Dam Lines'!J:J),"")</f>
        <v/>
      </c>
    </row>
    <row r="26305" hidden="1">
      <c r="A26305" s="11">
        <v>10.0</v>
      </c>
      <c r="B26305" s="2" t="s">
        <v>6645</v>
      </c>
      <c r="C26305" s="9" t="s">
        <v>3493</v>
      </c>
      <c r="D26305" s="9" t="s">
        <v>1065</v>
      </c>
      <c r="E26305" s="4" t="str">
        <f t="shared" ref="E26305:F26305" si="1391">E26304 </f>
        <v>MAIDEN</v>
      </c>
      <c r="F26305" s="4" t="str">
        <f t="shared" si="1391"/>
        <v>1200m</v>
      </c>
      <c r="G26305" s="8" t="str">
        <f>IF(COUNTIF('Dam Lines'!A:A,D26305)&gt;0,"Yes","No")</f>
        <v>Yes</v>
      </c>
      <c r="H26305" s="14" t="s">
        <v>1761</v>
      </c>
      <c r="I26305" s="8" t="str">
        <f t="array" ref="I26305">IF(G26305="Yes",XLOOKUP(D26305,'Dam Lines'!A:A,'Dam Lines'!J:J),"")</f>
        <v>GITANE DE CREUSE</v>
      </c>
    </row>
    <row r="26306" hidden="1">
      <c r="A26306" s="11">
        <v>11.0</v>
      </c>
      <c r="B26306" s="2" t="s">
        <v>6646</v>
      </c>
      <c r="C26306" s="9" t="s">
        <v>3739</v>
      </c>
      <c r="D26306" s="9" t="s">
        <v>1089</v>
      </c>
      <c r="E26306" s="4" t="str">
        <f t="shared" ref="E26306:F26306" si="1392">E26305 </f>
        <v>MAIDEN</v>
      </c>
      <c r="F26306" s="4" t="str">
        <f t="shared" si="1392"/>
        <v>1200m</v>
      </c>
      <c r="G26306" s="8" t="str">
        <f>IF(COUNTIF('Dam Lines'!A:A,D26306)&gt;0,"Yes","No")</f>
        <v>Yes</v>
      </c>
      <c r="H26306" s="14" t="s">
        <v>1742</v>
      </c>
      <c r="I26306" s="8" t="str">
        <f t="array" ref="I26306">IF(G26306="Yes",XLOOKUP(D26306,'Dam Lines'!A:A,'Dam Lines'!J:J),"")</f>
        <v>FATMA</v>
      </c>
    </row>
    <row r="26307" hidden="1">
      <c r="A26307" s="11">
        <v>12.0</v>
      </c>
      <c r="B26307" s="2" t="s">
        <v>6592</v>
      </c>
      <c r="C26307" s="9" t="s">
        <v>6593</v>
      </c>
      <c r="D26307" s="9" t="s">
        <v>357</v>
      </c>
      <c r="E26307" s="4" t="str">
        <f t="shared" ref="E26307:F26307" si="1393">E26306 </f>
        <v>MAIDEN</v>
      </c>
      <c r="F26307" s="4" t="str">
        <f t="shared" si="1393"/>
        <v>1200m</v>
      </c>
      <c r="G26307" s="8" t="str">
        <f>IF(COUNTIF('Dam Lines'!A:A,D26307)&gt;0,"Yes","No")</f>
        <v>Yes</v>
      </c>
      <c r="H26307" s="14" t="s">
        <v>1742</v>
      </c>
      <c r="I26307" s="8" t="str">
        <f t="array" ref="I26307">IF(G26307="Yes",XLOOKUP(D26307,'Dam Lines'!A:A,'Dam Lines'!J:J),"")</f>
        <v>WENOKA THALAB</v>
      </c>
    </row>
    <row r="26308" hidden="1">
      <c r="A26308" s="11">
        <v>13.0</v>
      </c>
      <c r="B26308" s="2" t="s">
        <v>6647</v>
      </c>
      <c r="C26308" s="9" t="s">
        <v>4866</v>
      </c>
      <c r="D26308" s="9" t="s">
        <v>3368</v>
      </c>
      <c r="E26308" s="4" t="str">
        <f t="shared" ref="E26308:F26308" si="1394">E26307 </f>
        <v>MAIDEN</v>
      </c>
      <c r="F26308" s="4" t="str">
        <f t="shared" si="1394"/>
        <v>1200m</v>
      </c>
      <c r="G26308" s="8" t="str">
        <f>IF(COUNTIF('Dam Lines'!A:A,D26308)&gt;0,"Yes","No")</f>
        <v>No</v>
      </c>
      <c r="H26308" s="14" t="s">
        <v>1742</v>
      </c>
      <c r="I26308" s="8" t="str">
        <f t="array" ref="I26308">IF(G26308="Yes",XLOOKUP(D26308,'Dam Lines'!A:A,'Dam Lines'!J:J),"")</f>
        <v/>
      </c>
    </row>
    <row r="26309" hidden="1">
      <c r="A26309" s="11">
        <v>14.0</v>
      </c>
      <c r="B26309" s="2" t="s">
        <v>6451</v>
      </c>
      <c r="C26309" s="9" t="s">
        <v>3948</v>
      </c>
      <c r="D26309" s="9" t="s">
        <v>343</v>
      </c>
      <c r="E26309" s="4" t="str">
        <f t="shared" ref="E26309:F26309" si="1395">E26308 </f>
        <v>MAIDEN</v>
      </c>
      <c r="F26309" s="4" t="str">
        <f t="shared" si="1395"/>
        <v>1200m</v>
      </c>
      <c r="G26309" s="8" t="str">
        <f>IF(COUNTIF('Dam Lines'!A:A,D26309)&gt;0,"Yes","No")</f>
        <v>Yes</v>
      </c>
      <c r="H26309" s="14" t="s">
        <v>1742</v>
      </c>
      <c r="I26309" s="8" t="str">
        <f t="array" ref="I26309">IF(G26309="Yes",XLOOKUP(D26309,'Dam Lines'!A:A,'Dam Lines'!J:J),"")</f>
        <v>NEVADA II</v>
      </c>
    </row>
    <row r="26310" hidden="1">
      <c r="A26310" s="11">
        <v>15.0</v>
      </c>
      <c r="B26310" s="2" t="s">
        <v>6300</v>
      </c>
      <c r="C26310" s="9" t="s">
        <v>2545</v>
      </c>
      <c r="D26310" s="9" t="s">
        <v>942</v>
      </c>
      <c r="E26310" s="4" t="str">
        <f t="shared" ref="E26310:F26310" si="1396">E26309 </f>
        <v>MAIDEN</v>
      </c>
      <c r="F26310" s="4" t="str">
        <f t="shared" si="1396"/>
        <v>1200m</v>
      </c>
      <c r="G26310" s="8" t="str">
        <f>IF(COUNTIF('Dam Lines'!A:A,D26310)&gt;0,"Yes","No")</f>
        <v>Yes</v>
      </c>
      <c r="H26310" s="14" t="s">
        <v>1742</v>
      </c>
      <c r="I26310" s="8" t="str">
        <f t="array" ref="I26310">IF(G26310="Yes",XLOOKUP(D26310,'Dam Lines'!A:A,'Dam Lines'!J:J),"")</f>
        <v>MARAH</v>
      </c>
    </row>
    <row r="26311" hidden="1">
      <c r="A26311" s="11">
        <v>16.0</v>
      </c>
      <c r="B26311" s="2" t="s">
        <v>6648</v>
      </c>
      <c r="C26311" s="9" t="s">
        <v>2382</v>
      </c>
      <c r="D26311" s="9" t="s">
        <v>1015</v>
      </c>
      <c r="E26311" s="4" t="str">
        <f t="shared" ref="E26311:F26311" si="1397">E26310 </f>
        <v>MAIDEN</v>
      </c>
      <c r="F26311" s="4" t="str">
        <f t="shared" si="1397"/>
        <v>1200m</v>
      </c>
      <c r="G26311" s="8" t="str">
        <f>IF(COUNTIF('Dam Lines'!A:A,D26311)&gt;0,"Yes","No")</f>
        <v>Yes</v>
      </c>
      <c r="H26311" s="14" t="s">
        <v>1761</v>
      </c>
      <c r="I26311" s="8" t="str">
        <f t="array" ref="I26311">IF(G26311="Yes",XLOOKUP(D26311,'Dam Lines'!A:A,'Dam Lines'!J:J),"")</f>
        <v>FLAMING ALABASTAR</v>
      </c>
    </row>
    <row r="26312" hidden="1">
      <c r="A26312" s="11">
        <v>1.0</v>
      </c>
      <c r="B26312" s="2" t="s">
        <v>4996</v>
      </c>
      <c r="C26312" s="9" t="s">
        <v>1962</v>
      </c>
      <c r="D26312" s="9" t="s">
        <v>47</v>
      </c>
      <c r="E26312" s="4" t="s">
        <v>6381</v>
      </c>
      <c r="F26312" s="4" t="s">
        <v>1854</v>
      </c>
      <c r="G26312" s="8" t="str">
        <f>IF(COUNTIF('Dam Lines'!A:A,D26312)&gt;0,"Yes","No")</f>
        <v>Yes</v>
      </c>
      <c r="H26312" s="14" t="s">
        <v>1742</v>
      </c>
      <c r="I26312" s="8" t="str">
        <f t="array" ref="I26312">IF(G26312="Yes",XLOOKUP(D26312,'Dam Lines'!A:A,'Dam Lines'!J:J),"")</f>
        <v>FATMA</v>
      </c>
    </row>
    <row r="26313" hidden="1">
      <c r="A26313" s="11">
        <v>2.0</v>
      </c>
      <c r="B26313" s="2" t="s">
        <v>6123</v>
      </c>
      <c r="C26313" s="9" t="s">
        <v>1744</v>
      </c>
      <c r="D26313" s="9" t="s">
        <v>1949</v>
      </c>
      <c r="E26313" s="4" t="str">
        <f t="shared" ref="E26313:F26313" si="1398">E26312 </f>
        <v>HANDICAP (0-65)</v>
      </c>
      <c r="F26313" s="4" t="str">
        <f t="shared" si="1398"/>
        <v>1700m</v>
      </c>
      <c r="G26313" s="8" t="str">
        <f>IF(COUNTIF('Dam Lines'!A:A,D26313)&gt;0,"Yes","No")</f>
        <v>No</v>
      </c>
      <c r="H26313" s="14" t="s">
        <v>1742</v>
      </c>
      <c r="I26313" s="8" t="str">
        <f t="array" ref="I26313">IF(G26313="Yes",XLOOKUP(D26313,'Dam Lines'!A:A,'Dam Lines'!J:J),"")</f>
        <v/>
      </c>
    </row>
    <row r="26314" hidden="1">
      <c r="A26314" s="11">
        <v>3.0</v>
      </c>
      <c r="B26314" s="2" t="s">
        <v>5539</v>
      </c>
      <c r="C26314" s="9" t="s">
        <v>3840</v>
      </c>
      <c r="D26314" s="9" t="s">
        <v>5540</v>
      </c>
      <c r="E26314" s="4" t="str">
        <f t="shared" ref="E26314:F26314" si="1399">E26313 </f>
        <v>HANDICAP (0-65)</v>
      </c>
      <c r="F26314" s="4" t="str">
        <f t="shared" si="1399"/>
        <v>1700m</v>
      </c>
      <c r="G26314" s="8" t="str">
        <f>IF(COUNTIF('Dam Lines'!A:A,D26314)&gt;0,"Yes","No")</f>
        <v>No</v>
      </c>
      <c r="H26314" s="14" t="s">
        <v>1742</v>
      </c>
      <c r="I26314" s="8" t="str">
        <f t="array" ref="I26314">IF(G26314="Yes",XLOOKUP(D26314,'Dam Lines'!A:A,'Dam Lines'!J:J),"")</f>
        <v/>
      </c>
    </row>
    <row r="26315" hidden="1">
      <c r="A26315" s="11">
        <v>4.0</v>
      </c>
      <c r="B26315" s="2" t="s">
        <v>5312</v>
      </c>
      <c r="C26315" s="9" t="s">
        <v>3494</v>
      </c>
      <c r="D26315" s="9" t="s">
        <v>928</v>
      </c>
      <c r="E26315" s="4" t="str">
        <f t="shared" ref="E26315:F26315" si="1400">E26314 </f>
        <v>HANDICAP (0-65)</v>
      </c>
      <c r="F26315" s="4" t="str">
        <f t="shared" si="1400"/>
        <v>1700m</v>
      </c>
      <c r="G26315" s="8" t="str">
        <f>IF(COUNTIF('Dam Lines'!A:A,D26315)&gt;0,"Yes","No")</f>
        <v>Yes</v>
      </c>
      <c r="H26315" s="14" t="s">
        <v>1742</v>
      </c>
      <c r="I26315" s="8" t="str">
        <f t="array" ref="I26315">IF(G26315="Yes",XLOOKUP(D26315,'Dam Lines'!A:A,'Dam Lines'!J:J),"")</f>
        <v>BASSALA</v>
      </c>
    </row>
    <row r="26316" hidden="1">
      <c r="A26316" s="11">
        <v>5.0</v>
      </c>
      <c r="B26316" s="2" t="s">
        <v>4179</v>
      </c>
      <c r="C26316" s="9" t="s">
        <v>1752</v>
      </c>
      <c r="D26316" s="9" t="s">
        <v>886</v>
      </c>
      <c r="E26316" s="4" t="str">
        <f t="shared" ref="E26316:F26316" si="1401">E26315 </f>
        <v>HANDICAP (0-65)</v>
      </c>
      <c r="F26316" s="4" t="str">
        <f t="shared" si="1401"/>
        <v>1700m</v>
      </c>
      <c r="G26316" s="8" t="str">
        <f>IF(COUNTIF('Dam Lines'!A:A,D26316)&gt;0,"Yes","No")</f>
        <v>Yes</v>
      </c>
      <c r="H26316" s="14" t="s">
        <v>1742</v>
      </c>
      <c r="I26316" s="8" t="str">
        <f t="array" ref="I26316">IF(G26316="Yes",XLOOKUP(D26316,'Dam Lines'!A:A,'Dam Lines'!J:J),"")</f>
        <v>NEVADA II</v>
      </c>
    </row>
    <row r="26317" hidden="1">
      <c r="A26317" s="11">
        <v>6.0</v>
      </c>
      <c r="B26317" s="2" t="s">
        <v>5169</v>
      </c>
      <c r="C26317" s="9" t="s">
        <v>1962</v>
      </c>
      <c r="D26317" s="9" t="s">
        <v>285</v>
      </c>
      <c r="E26317" s="4" t="str">
        <f t="shared" ref="E26317:F26317" si="1402">E26316 </f>
        <v>HANDICAP (0-65)</v>
      </c>
      <c r="F26317" s="4" t="str">
        <f t="shared" si="1402"/>
        <v>1700m</v>
      </c>
      <c r="G26317" s="8" t="str">
        <f>IF(COUNTIF('Dam Lines'!A:A,D26317)&gt;0,"Yes","No")</f>
        <v>Yes</v>
      </c>
      <c r="H26317" s="14" t="s">
        <v>1742</v>
      </c>
      <c r="I26317" s="8" t="str">
        <f t="array" ref="I26317">IF(G26317="Yes",XLOOKUP(D26317,'Dam Lines'!A:A,'Dam Lines'!J:J),"")</f>
        <v>TIDJIDA D</v>
      </c>
    </row>
    <row r="26318" hidden="1">
      <c r="A26318" s="11">
        <v>7.0</v>
      </c>
      <c r="B26318" s="2" t="s">
        <v>3149</v>
      </c>
      <c r="C26318" s="9" t="s">
        <v>1962</v>
      </c>
      <c r="D26318" s="9" t="s">
        <v>715</v>
      </c>
      <c r="E26318" s="4" t="str">
        <f t="shared" ref="E26318:F26318" si="1403">E26317 </f>
        <v>HANDICAP (0-65)</v>
      </c>
      <c r="F26318" s="4" t="str">
        <f t="shared" si="1403"/>
        <v>1700m</v>
      </c>
      <c r="G26318" s="8" t="str">
        <f>IF(COUNTIF('Dam Lines'!A:A,D26318)&gt;0,"Yes","No")</f>
        <v>Yes</v>
      </c>
      <c r="H26318" s="14" t="s">
        <v>1742</v>
      </c>
      <c r="I26318" s="8" t="str">
        <f t="array" ref="I26318">IF(G26318="Yes",XLOOKUP(D26318,'Dam Lines'!A:A,'Dam Lines'!J:J),"")</f>
        <v>BASSALA</v>
      </c>
    </row>
    <row r="26319" hidden="1">
      <c r="A26319" s="11">
        <v>8.0</v>
      </c>
      <c r="B26319" s="2" t="s">
        <v>5042</v>
      </c>
      <c r="C26319" s="9" t="s">
        <v>4093</v>
      </c>
      <c r="D26319" s="9" t="s">
        <v>4681</v>
      </c>
      <c r="E26319" s="4" t="str">
        <f t="shared" ref="E26319:F26319" si="1404">E26318 </f>
        <v>HANDICAP (0-65)</v>
      </c>
      <c r="F26319" s="4" t="str">
        <f t="shared" si="1404"/>
        <v>1700m</v>
      </c>
      <c r="G26319" s="8" t="str">
        <f>IF(COUNTIF('Dam Lines'!A:A,D26319)&gt;0,"Yes","No")</f>
        <v>No</v>
      </c>
      <c r="H26319" s="14" t="s">
        <v>1742</v>
      </c>
      <c r="I26319" s="8" t="str">
        <f t="array" ref="I26319">IF(G26319="Yes",XLOOKUP(D26319,'Dam Lines'!A:A,'Dam Lines'!J:J),"")</f>
        <v/>
      </c>
    </row>
    <row r="26320" hidden="1">
      <c r="A26320" s="11">
        <v>9.0</v>
      </c>
      <c r="B26320" s="2" t="s">
        <v>6214</v>
      </c>
      <c r="C26320" s="9" t="s">
        <v>3423</v>
      </c>
      <c r="D26320" s="9" t="s">
        <v>3907</v>
      </c>
      <c r="E26320" s="4" t="str">
        <f t="shared" ref="E26320:F26320" si="1405">E26319 </f>
        <v>HANDICAP (0-65)</v>
      </c>
      <c r="F26320" s="4" t="str">
        <f t="shared" si="1405"/>
        <v>1700m</v>
      </c>
      <c r="G26320" s="8" t="str">
        <f>IF(COUNTIF('Dam Lines'!A:A,D26320)&gt;0,"Yes","No")</f>
        <v>No</v>
      </c>
      <c r="H26320" s="14" t="s">
        <v>1742</v>
      </c>
      <c r="I26320" s="8" t="str">
        <f t="array" ref="I26320">IF(G26320="Yes",XLOOKUP(D26320,'Dam Lines'!A:A,'Dam Lines'!J:J),"")</f>
        <v/>
      </c>
    </row>
    <row r="26321" hidden="1">
      <c r="A26321" s="11">
        <v>10.0</v>
      </c>
      <c r="B26321" s="2" t="s">
        <v>6128</v>
      </c>
      <c r="C26321" s="9" t="s">
        <v>2061</v>
      </c>
      <c r="D26321" s="9" t="s">
        <v>6129</v>
      </c>
      <c r="E26321" s="4" t="str">
        <f t="shared" ref="E26321:F26321" si="1406">E26320 </f>
        <v>HANDICAP (0-65)</v>
      </c>
      <c r="F26321" s="4" t="str">
        <f t="shared" si="1406"/>
        <v>1700m</v>
      </c>
      <c r="G26321" s="8" t="str">
        <f>IF(COUNTIF('Dam Lines'!A:A,D26321)&gt;0,"Yes","No")</f>
        <v>No</v>
      </c>
      <c r="H26321" s="14" t="s">
        <v>1742</v>
      </c>
      <c r="I26321" s="8" t="str">
        <f t="array" ref="I26321">IF(G26321="Yes",XLOOKUP(D26321,'Dam Lines'!A:A,'Dam Lines'!J:J),"")</f>
        <v/>
      </c>
    </row>
    <row r="26322" hidden="1">
      <c r="A26322" s="11">
        <v>11.0</v>
      </c>
      <c r="B26322" s="2" t="s">
        <v>6509</v>
      </c>
      <c r="C26322" s="9" t="s">
        <v>1962</v>
      </c>
      <c r="D26322" s="9" t="s">
        <v>524</v>
      </c>
      <c r="E26322" s="4" t="str">
        <f t="shared" ref="E26322:F26322" si="1407">E26321 </f>
        <v>HANDICAP (0-65)</v>
      </c>
      <c r="F26322" s="4" t="str">
        <f t="shared" si="1407"/>
        <v>1700m</v>
      </c>
      <c r="G26322" s="8" t="str">
        <f>IF(COUNTIF('Dam Lines'!A:A,D26322)&gt;0,"Yes","No")</f>
        <v>Yes</v>
      </c>
      <c r="H26322" s="14" t="s">
        <v>1742</v>
      </c>
      <c r="I26322" s="8" t="str">
        <f t="array" ref="I26322">IF(G26322="Yes",XLOOKUP(D26322,'Dam Lines'!A:A,'Dam Lines'!J:J),"")</f>
        <v>GG MARIPOSA</v>
      </c>
    </row>
    <row r="26323" hidden="1">
      <c r="A26323" s="11">
        <v>12.0</v>
      </c>
      <c r="B26323" s="2" t="s">
        <v>6428</v>
      </c>
      <c r="C26323" s="9" t="s">
        <v>1744</v>
      </c>
      <c r="D26323" s="9" t="s">
        <v>1125</v>
      </c>
      <c r="E26323" s="4" t="str">
        <f t="shared" ref="E26323:F26323" si="1408">E26322 </f>
        <v>HANDICAP (0-65)</v>
      </c>
      <c r="F26323" s="4" t="str">
        <f t="shared" si="1408"/>
        <v>1700m</v>
      </c>
      <c r="G26323" s="8" t="str">
        <f>IF(COUNTIF('Dam Lines'!A:A,D26323)&gt;0,"Yes","No")</f>
        <v>Yes</v>
      </c>
      <c r="H26323" s="14" t="s">
        <v>1742</v>
      </c>
      <c r="I26323" s="8" t="str">
        <f t="array" ref="I26323">IF(G26323="Yes",XLOOKUP(D26323,'Dam Lines'!A:A,'Dam Lines'!J:J),"")</f>
        <v>QUITAINE</v>
      </c>
    </row>
    <row r="26324" hidden="1">
      <c r="A26324" s="11">
        <v>13.0</v>
      </c>
      <c r="B26324" s="2" t="s">
        <v>3764</v>
      </c>
      <c r="C26324" s="9" t="s">
        <v>3707</v>
      </c>
      <c r="D26324" s="9" t="s">
        <v>3765</v>
      </c>
      <c r="E26324" s="4" t="str">
        <f t="shared" ref="E26324:F26324" si="1409">E26323 </f>
        <v>HANDICAP (0-65)</v>
      </c>
      <c r="F26324" s="4" t="str">
        <f t="shared" si="1409"/>
        <v>1700m</v>
      </c>
      <c r="G26324" s="8" t="str">
        <f>IF(COUNTIF('Dam Lines'!A:A,D26324)&gt;0,"Yes","No")</f>
        <v>No</v>
      </c>
      <c r="H26324" s="14" t="s">
        <v>1742</v>
      </c>
      <c r="I26324" s="8" t="str">
        <f t="array" ref="I26324">IF(G26324="Yes",XLOOKUP(D26324,'Dam Lines'!A:A,'Dam Lines'!J:J),"")</f>
        <v/>
      </c>
    </row>
    <row r="26325" hidden="1">
      <c r="A26325" s="11">
        <v>14.0</v>
      </c>
      <c r="B26325" s="2" t="s">
        <v>5949</v>
      </c>
      <c r="C26325" s="9" t="s">
        <v>2248</v>
      </c>
      <c r="D26325" s="9" t="s">
        <v>5303</v>
      </c>
      <c r="E26325" s="4" t="str">
        <f t="shared" ref="E26325:F26325" si="1410">E26324 </f>
        <v>HANDICAP (0-65)</v>
      </c>
      <c r="F26325" s="4" t="str">
        <f t="shared" si="1410"/>
        <v>1700m</v>
      </c>
      <c r="G26325" s="8" t="str">
        <f>IF(COUNTIF('Dam Lines'!A:A,D26325)&gt;0,"Yes","No")</f>
        <v>No</v>
      </c>
      <c r="H26325" s="14" t="s">
        <v>1742</v>
      </c>
      <c r="I26325" s="8" t="str">
        <f t="array" ref="I26325">IF(G26325="Yes",XLOOKUP(D26325,'Dam Lines'!A:A,'Dam Lines'!J:J),"")</f>
        <v/>
      </c>
    </row>
    <row r="26326" hidden="1">
      <c r="A26326" s="11">
        <v>15.0</v>
      </c>
      <c r="B26326" s="2" t="s">
        <v>1825</v>
      </c>
      <c r="C26326" s="9" t="s">
        <v>1802</v>
      </c>
      <c r="D26326" s="9" t="s">
        <v>6107</v>
      </c>
      <c r="E26326" s="4" t="str">
        <f t="shared" ref="E26326:F26326" si="1411">E26325 </f>
        <v>HANDICAP (0-65)</v>
      </c>
      <c r="F26326" s="4" t="str">
        <f t="shared" si="1411"/>
        <v>1700m</v>
      </c>
      <c r="G26326" s="8" t="str">
        <f>IF(COUNTIF('Dam Lines'!A:A,D26326)&gt;0,"Yes","No")</f>
        <v>No</v>
      </c>
      <c r="H26326" s="14" t="s">
        <v>1742</v>
      </c>
      <c r="I26326" s="8" t="str">
        <f t="array" ref="I26326">IF(G26326="Yes",XLOOKUP(D26326,'Dam Lines'!A:A,'Dam Lines'!J:J),"")</f>
        <v/>
      </c>
    </row>
    <row r="26327" hidden="1">
      <c r="A26327" s="11">
        <v>16.0</v>
      </c>
      <c r="B26327" s="2" t="s">
        <v>6064</v>
      </c>
      <c r="C26327" s="9" t="s">
        <v>2248</v>
      </c>
      <c r="D26327" s="9" t="s">
        <v>268</v>
      </c>
      <c r="E26327" s="4" t="str">
        <f t="shared" ref="E26327:F26327" si="1412">E26326 </f>
        <v>HANDICAP (0-65)</v>
      </c>
      <c r="F26327" s="4" t="str">
        <f t="shared" si="1412"/>
        <v>1700m</v>
      </c>
      <c r="G26327" s="8" t="str">
        <f>IF(COUNTIF('Dam Lines'!A:A,D26327)&gt;0,"Yes","No")</f>
        <v>Yes</v>
      </c>
      <c r="H26327" s="14" t="s">
        <v>1742</v>
      </c>
      <c r="I26327" s="8" t="str">
        <f t="array" ref="I26327">IF(G26327="Yes",XLOOKUP(D26327,'Dam Lines'!A:A,'Dam Lines'!J:J),"")</f>
        <v>MADOU</v>
      </c>
    </row>
    <row r="26328" hidden="1">
      <c r="A26328" s="11">
        <v>1.0</v>
      </c>
      <c r="B26328" s="2" t="s">
        <v>5079</v>
      </c>
      <c r="C26328" s="9" t="s">
        <v>2061</v>
      </c>
      <c r="D26328" s="9" t="s">
        <v>480</v>
      </c>
      <c r="E26328" s="4" t="s">
        <v>1740</v>
      </c>
      <c r="F26328" s="4" t="s">
        <v>1837</v>
      </c>
      <c r="G26328" s="8" t="str">
        <f>IF(COUNTIF('Dam Lines'!A:A,D26328)&gt;0,"Yes","No")</f>
        <v>Yes</v>
      </c>
      <c r="H26328" s="14" t="s">
        <v>1742</v>
      </c>
      <c r="I26328" s="8" t="str">
        <f t="array" ref="I26328">IF(G26328="Yes",XLOOKUP(D26328,'Dam Lines'!A:A,'Dam Lines'!J:J),"")</f>
        <v>FATMA</v>
      </c>
    </row>
    <row r="26329" hidden="1">
      <c r="A26329" s="11">
        <v>2.0</v>
      </c>
      <c r="B26329" s="2" t="s">
        <v>6423</v>
      </c>
      <c r="C26329" s="9" t="s">
        <v>2351</v>
      </c>
      <c r="D26329" s="9" t="s">
        <v>779</v>
      </c>
      <c r="E26329" s="4" t="str">
        <f t="shared" ref="E26329:F26329" si="1413">E26328 </f>
        <v>MAIDEN</v>
      </c>
      <c r="F26329" s="4" t="str">
        <f t="shared" si="1413"/>
        <v>2000m</v>
      </c>
      <c r="G26329" s="8" t="str">
        <f>IF(COUNTIF('Dam Lines'!A:A,D26329)&gt;0,"Yes","No")</f>
        <v>Yes</v>
      </c>
      <c r="H26329" s="14" t="s">
        <v>1742</v>
      </c>
      <c r="I26329" s="8" t="str">
        <f t="array" ref="I26329">IF(G26329="Yes",XLOOKUP(D26329,'Dam Lines'!A:A,'Dam Lines'!J:J),"")</f>
        <v>MAGNESIE</v>
      </c>
    </row>
    <row r="26330" hidden="1">
      <c r="A26330" s="11">
        <v>3.0</v>
      </c>
      <c r="B26330" s="2" t="s">
        <v>5251</v>
      </c>
      <c r="C26330" s="9" t="s">
        <v>2061</v>
      </c>
      <c r="D26330" s="9" t="s">
        <v>47</v>
      </c>
      <c r="E26330" s="4" t="str">
        <f t="shared" ref="E26330:F26330" si="1414">E26329 </f>
        <v>MAIDEN</v>
      </c>
      <c r="F26330" s="4" t="str">
        <f t="shared" si="1414"/>
        <v>2000m</v>
      </c>
      <c r="G26330" s="8" t="str">
        <f>IF(COUNTIF('Dam Lines'!A:A,D26330)&gt;0,"Yes","No")</f>
        <v>Yes</v>
      </c>
      <c r="H26330" s="14" t="s">
        <v>1761</v>
      </c>
      <c r="I26330" s="8" t="str">
        <f t="array" ref="I26330">IF(G26330="Yes",XLOOKUP(D26330,'Dam Lines'!A:A,'Dam Lines'!J:J),"")</f>
        <v>FATMA</v>
      </c>
    </row>
    <row r="26331" hidden="1">
      <c r="A26331" s="11">
        <v>4.0</v>
      </c>
      <c r="B26331" s="2" t="s">
        <v>5249</v>
      </c>
      <c r="C26331" s="9" t="s">
        <v>2061</v>
      </c>
      <c r="D26331" s="9" t="s">
        <v>480</v>
      </c>
      <c r="E26331" s="4" t="str">
        <f t="shared" ref="E26331:F26331" si="1415">E26330 </f>
        <v>MAIDEN</v>
      </c>
      <c r="F26331" s="4" t="str">
        <f t="shared" si="1415"/>
        <v>2000m</v>
      </c>
      <c r="G26331" s="8" t="str">
        <f>IF(COUNTIF('Dam Lines'!A:A,D26331)&gt;0,"Yes","No")</f>
        <v>Yes</v>
      </c>
      <c r="H26331" s="14" t="s">
        <v>1742</v>
      </c>
      <c r="I26331" s="8" t="str">
        <f t="array" ref="I26331">IF(G26331="Yes",XLOOKUP(D26331,'Dam Lines'!A:A,'Dam Lines'!J:J),"")</f>
        <v>FATMA</v>
      </c>
    </row>
    <row r="26332" hidden="1">
      <c r="A26332" s="11">
        <v>5.0</v>
      </c>
      <c r="B26332" s="2" t="s">
        <v>5821</v>
      </c>
      <c r="C26332" s="9" t="s">
        <v>1744</v>
      </c>
      <c r="D26332" s="9" t="s">
        <v>428</v>
      </c>
      <c r="E26332" s="4" t="str">
        <f t="shared" ref="E26332:F26332" si="1416">E26331 </f>
        <v>MAIDEN</v>
      </c>
      <c r="F26332" s="4" t="str">
        <f t="shared" si="1416"/>
        <v>2000m</v>
      </c>
      <c r="G26332" s="8" t="str">
        <f>IF(COUNTIF('Dam Lines'!A:A,D26332)&gt;0,"Yes","No")</f>
        <v>Yes</v>
      </c>
      <c r="H26332" s="14" t="s">
        <v>1761</v>
      </c>
      <c r="I26332" s="8" t="str">
        <f t="array" ref="I26332">IF(G26332="Yes",XLOOKUP(D26332,'Dam Lines'!A:A,'Dam Lines'!J:J),"")</f>
        <v>FATMA</v>
      </c>
    </row>
    <row r="26333" hidden="1">
      <c r="A26333" s="11">
        <v>6.0</v>
      </c>
      <c r="B26333" s="2" t="s">
        <v>5625</v>
      </c>
      <c r="C26333" s="9" t="s">
        <v>2061</v>
      </c>
      <c r="D26333" s="9" t="s">
        <v>1217</v>
      </c>
      <c r="E26333" s="4" t="str">
        <f t="shared" ref="E26333:F26333" si="1417">E26332 </f>
        <v>MAIDEN</v>
      </c>
      <c r="F26333" s="4" t="str">
        <f t="shared" si="1417"/>
        <v>2000m</v>
      </c>
      <c r="G26333" s="8" t="str">
        <f>IF(COUNTIF('Dam Lines'!A:A,D26333)&gt;0,"Yes","No")</f>
        <v>Yes</v>
      </c>
      <c r="H26333" s="14" t="s">
        <v>1742</v>
      </c>
      <c r="I26333" s="8" t="str">
        <f t="array" ref="I26333">IF(G26333="Yes",XLOOKUP(D26333,'Dam Lines'!A:A,'Dam Lines'!J:J),"")</f>
        <v>SBAH HANI</v>
      </c>
    </row>
    <row r="26334" hidden="1">
      <c r="A26334" s="11">
        <v>7.0</v>
      </c>
      <c r="B26334" s="2" t="s">
        <v>6202</v>
      </c>
      <c r="C26334" s="9" t="s">
        <v>2060</v>
      </c>
      <c r="D26334" s="9" t="s">
        <v>2011</v>
      </c>
      <c r="E26334" s="4" t="str">
        <f t="shared" ref="E26334:F26334" si="1418">E26333 </f>
        <v>MAIDEN</v>
      </c>
      <c r="F26334" s="4" t="str">
        <f t="shared" si="1418"/>
        <v>2000m</v>
      </c>
      <c r="G26334" s="8" t="str">
        <f>IF(COUNTIF('Dam Lines'!A:A,D26334)&gt;0,"Yes","No")</f>
        <v>No</v>
      </c>
      <c r="H26334" s="14" t="s">
        <v>1742</v>
      </c>
      <c r="I26334" s="8" t="str">
        <f t="array" ref="I26334">IF(G26334="Yes",XLOOKUP(D26334,'Dam Lines'!A:A,'Dam Lines'!J:J),"")</f>
        <v/>
      </c>
    </row>
    <row r="26335" hidden="1">
      <c r="A26335" s="11">
        <v>8.0</v>
      </c>
      <c r="B26335" s="2" t="s">
        <v>5761</v>
      </c>
      <c r="C26335" s="9" t="s">
        <v>1886</v>
      </c>
      <c r="D26335" s="9" t="s">
        <v>616</v>
      </c>
      <c r="E26335" s="4" t="str">
        <f t="shared" ref="E26335:F26335" si="1419">E26334 </f>
        <v>MAIDEN</v>
      </c>
      <c r="F26335" s="4" t="str">
        <f t="shared" si="1419"/>
        <v>2000m</v>
      </c>
      <c r="G26335" s="8" t="str">
        <f>IF(COUNTIF('Dam Lines'!A:A,D26335)&gt;0,"Yes","No")</f>
        <v>Yes</v>
      </c>
      <c r="H26335" s="14" t="s">
        <v>1742</v>
      </c>
      <c r="I26335" s="8" t="str">
        <f t="array" ref="I26335">IF(G26335="Yes",XLOOKUP(D26335,'Dam Lines'!A:A,'Dam Lines'!J:J),"")</f>
        <v>MADOU</v>
      </c>
    </row>
    <row r="26336" hidden="1">
      <c r="A26336" s="11">
        <v>9.0</v>
      </c>
      <c r="B26336" s="2" t="s">
        <v>4981</v>
      </c>
      <c r="C26336" s="9" t="s">
        <v>2545</v>
      </c>
      <c r="D26336" s="9" t="s">
        <v>338</v>
      </c>
      <c r="E26336" s="4" t="str">
        <f t="shared" ref="E26336:F26336" si="1420">E26335 </f>
        <v>MAIDEN</v>
      </c>
      <c r="F26336" s="4" t="str">
        <f t="shared" si="1420"/>
        <v>2000m</v>
      </c>
      <c r="G26336" s="8" t="str">
        <f>IF(COUNTIF('Dam Lines'!A:A,D26336)&gt;0,"Yes","No")</f>
        <v>Yes</v>
      </c>
      <c r="H26336" s="14" t="s">
        <v>1742</v>
      </c>
      <c r="I26336" s="8" t="str">
        <f t="array" ref="I26336">IF(G26336="Yes",XLOOKUP(D26336,'Dam Lines'!A:A,'Dam Lines'!J:J),"")</f>
        <v>BAKOURA</v>
      </c>
    </row>
    <row r="26337" hidden="1">
      <c r="A26337" s="11">
        <v>10.0</v>
      </c>
      <c r="B26337" s="2" t="s">
        <v>4998</v>
      </c>
      <c r="C26337" s="9" t="s">
        <v>1962</v>
      </c>
      <c r="D26337" s="9" t="s">
        <v>460</v>
      </c>
      <c r="E26337" s="4" t="str">
        <f t="shared" ref="E26337:F26337" si="1421">E26336 </f>
        <v>MAIDEN</v>
      </c>
      <c r="F26337" s="4" t="str">
        <f t="shared" si="1421"/>
        <v>2000m</v>
      </c>
      <c r="G26337" s="8" t="str">
        <f>IF(COUNTIF('Dam Lines'!A:A,D26337)&gt;0,"Yes","No")</f>
        <v>Yes</v>
      </c>
      <c r="H26337" s="14" t="s">
        <v>1742</v>
      </c>
      <c r="I26337" s="8" t="str">
        <f t="array" ref="I26337">IF(G26337="Yes",XLOOKUP(D26337,'Dam Lines'!A:A,'Dam Lines'!J:J),"")</f>
        <v>DJEDA</v>
      </c>
    </row>
    <row r="26338" hidden="1">
      <c r="A26338" s="11">
        <v>11.0</v>
      </c>
      <c r="B26338" s="2" t="s">
        <v>6518</v>
      </c>
      <c r="C26338" s="9" t="s">
        <v>2061</v>
      </c>
      <c r="D26338" s="9" t="s">
        <v>217</v>
      </c>
      <c r="E26338" s="4" t="str">
        <f t="shared" ref="E26338:F26338" si="1422">E26337 </f>
        <v>MAIDEN</v>
      </c>
      <c r="F26338" s="4" t="str">
        <f t="shared" si="1422"/>
        <v>2000m</v>
      </c>
      <c r="G26338" s="8" t="str">
        <f>IF(COUNTIF('Dam Lines'!A:A,D26338)&gt;0,"Yes","No")</f>
        <v>Yes</v>
      </c>
      <c r="H26338" s="14" t="s">
        <v>1761</v>
      </c>
      <c r="I26338" s="8" t="str">
        <f t="array" ref="I26338">IF(G26338="Yes",XLOOKUP(D26338,'Dam Lines'!A:A,'Dam Lines'!J:J),"")</f>
        <v>MAGNESIE</v>
      </c>
    </row>
    <row r="26339" hidden="1">
      <c r="A26339" s="11">
        <v>12.0</v>
      </c>
      <c r="B26339" s="2" t="s">
        <v>6109</v>
      </c>
      <c r="C26339" s="9" t="s">
        <v>1744</v>
      </c>
      <c r="D26339" s="9" t="s">
        <v>569</v>
      </c>
      <c r="E26339" s="4" t="str">
        <f t="shared" ref="E26339:F26339" si="1423">E26338 </f>
        <v>MAIDEN</v>
      </c>
      <c r="F26339" s="4" t="str">
        <f t="shared" si="1423"/>
        <v>2000m</v>
      </c>
      <c r="G26339" s="8" t="str">
        <f>IF(COUNTIF('Dam Lines'!A:A,D26339)&gt;0,"Yes","No")</f>
        <v>Yes</v>
      </c>
      <c r="H26339" s="14" t="s">
        <v>1742</v>
      </c>
      <c r="I26339" s="8" t="str">
        <f t="array" ref="I26339">IF(G26339="Yes",XLOOKUP(D26339,'Dam Lines'!A:A,'Dam Lines'!J:J),"")</f>
        <v>DJEDDA</v>
      </c>
    </row>
    <row r="26340" hidden="1">
      <c r="A26340" s="11">
        <v>13.0</v>
      </c>
      <c r="B26340" s="2" t="s">
        <v>6479</v>
      </c>
      <c r="C26340" s="9" t="s">
        <v>2351</v>
      </c>
      <c r="D26340" s="9" t="s">
        <v>60</v>
      </c>
      <c r="E26340" s="4" t="str">
        <f t="shared" ref="E26340:F26340" si="1424">E26339 </f>
        <v>MAIDEN</v>
      </c>
      <c r="F26340" s="4" t="str">
        <f t="shared" si="1424"/>
        <v>2000m</v>
      </c>
      <c r="G26340" s="8" t="str">
        <f>IF(COUNTIF('Dam Lines'!A:A,D26340)&gt;0,"Yes","No")</f>
        <v>Yes</v>
      </c>
      <c r="H26340" s="14" t="s">
        <v>1742</v>
      </c>
      <c r="I26340" s="8" t="str">
        <f t="array" ref="I26340">IF(G26340="Yes",XLOOKUP(D26340,'Dam Lines'!A:A,'Dam Lines'!J:J),"")</f>
        <v>NEVADA II</v>
      </c>
    </row>
    <row r="26341" hidden="1">
      <c r="A26341" s="11">
        <v>14.0</v>
      </c>
      <c r="B26341" s="2" t="s">
        <v>6424</v>
      </c>
      <c r="C26341" s="9" t="s">
        <v>5346</v>
      </c>
      <c r="D26341" s="9" t="s">
        <v>672</v>
      </c>
      <c r="E26341" s="4" t="str">
        <f t="shared" ref="E26341:F26341" si="1425">E26340 </f>
        <v>MAIDEN</v>
      </c>
      <c r="F26341" s="4" t="str">
        <f t="shared" si="1425"/>
        <v>2000m</v>
      </c>
      <c r="G26341" s="8" t="str">
        <f>IF(COUNTIF('Dam Lines'!A:A,D26341)&gt;0,"Yes","No")</f>
        <v>Yes</v>
      </c>
      <c r="H26341" s="14" t="s">
        <v>1742</v>
      </c>
      <c r="I26341" s="8" t="str">
        <f t="array" ref="I26341">IF(G26341="Yes",XLOOKUP(D26341,'Dam Lines'!A:A,'Dam Lines'!J:J),"")</f>
        <v>MONAT</v>
      </c>
    </row>
    <row r="26342" hidden="1">
      <c r="A26342" s="11">
        <v>15.0</v>
      </c>
      <c r="B26342" s="2" t="s">
        <v>6371</v>
      </c>
      <c r="C26342" s="9" t="s">
        <v>2248</v>
      </c>
      <c r="D26342" s="9" t="s">
        <v>1820</v>
      </c>
      <c r="E26342" s="4" t="str">
        <f t="shared" ref="E26342:F26342" si="1426">E26341 </f>
        <v>MAIDEN</v>
      </c>
      <c r="F26342" s="4" t="str">
        <f t="shared" si="1426"/>
        <v>2000m</v>
      </c>
      <c r="G26342" s="8" t="str">
        <f>IF(COUNTIF('Dam Lines'!A:A,D26342)&gt;0,"Yes","No")</f>
        <v>No</v>
      </c>
      <c r="H26342" s="14" t="s">
        <v>1761</v>
      </c>
      <c r="I26342" s="8" t="str">
        <f t="array" ref="I26342">IF(G26342="Yes",XLOOKUP(D26342,'Dam Lines'!A:A,'Dam Lines'!J:J),"")</f>
        <v/>
      </c>
    </row>
    <row r="26343" hidden="1">
      <c r="A26343" s="11">
        <v>1.0</v>
      </c>
      <c r="B26343" s="2" t="s">
        <v>6103</v>
      </c>
      <c r="C26343" s="9" t="s">
        <v>2762</v>
      </c>
      <c r="D26343" s="9" t="s">
        <v>1381</v>
      </c>
      <c r="E26343" s="4" t="s">
        <v>6353</v>
      </c>
      <c r="F26343" s="4" t="s">
        <v>2469</v>
      </c>
      <c r="G26343" s="8" t="str">
        <f>IF(COUNTIF('Dam Lines'!A:A,D26343)&gt;0,"Yes","No")</f>
        <v>Yes</v>
      </c>
      <c r="H26343" s="14" t="s">
        <v>1742</v>
      </c>
      <c r="I26343" s="8" t="str">
        <f t="array" ref="I26343">IF(G26343="Yes",XLOOKUP(D26343,'Dam Lines'!A:A,'Dam Lines'!J:J),"")</f>
        <v>DEBORAH IV</v>
      </c>
    </row>
    <row r="26344" hidden="1">
      <c r="A26344" s="11">
        <v>2.0</v>
      </c>
      <c r="B26344" s="2" t="s">
        <v>5693</v>
      </c>
      <c r="C26344" s="9" t="s">
        <v>3288</v>
      </c>
      <c r="D26344" s="9" t="s">
        <v>15</v>
      </c>
      <c r="E26344" s="4" t="str">
        <f t="shared" ref="E26344:F26344" si="1427">E26343 </f>
        <v>HANDICAP (0-85)</v>
      </c>
      <c r="F26344" s="4" t="str">
        <f t="shared" si="1427"/>
        <v>2700m</v>
      </c>
      <c r="G26344" s="8" t="str">
        <f>IF(COUNTIF('Dam Lines'!A:A,D26344)&gt;0,"Yes","No")</f>
        <v>Yes</v>
      </c>
      <c r="H26344" s="14" t="s">
        <v>1742</v>
      </c>
      <c r="I26344" s="8" t="str">
        <f t="array" ref="I26344">IF(G26344="Yes",XLOOKUP(D26344,'Dam Lines'!A:A,'Dam Lines'!J:J),"")</f>
        <v>NEVADA II</v>
      </c>
    </row>
    <row r="26345" hidden="1">
      <c r="A26345" s="11">
        <v>3.0</v>
      </c>
      <c r="B26345" s="2" t="s">
        <v>5131</v>
      </c>
      <c r="C26345" s="9" t="s">
        <v>1757</v>
      </c>
      <c r="D26345" s="9" t="s">
        <v>1532</v>
      </c>
      <c r="E26345" s="4" t="str">
        <f t="shared" ref="E26345:F26345" si="1428">E26344 </f>
        <v>HANDICAP (0-85)</v>
      </c>
      <c r="F26345" s="4" t="str">
        <f t="shared" si="1428"/>
        <v>2700m</v>
      </c>
      <c r="G26345" s="8" t="str">
        <f>IF(COUNTIF('Dam Lines'!A:A,D26345)&gt;0,"Yes","No")</f>
        <v>Yes</v>
      </c>
      <c r="H26345" s="14" t="s">
        <v>1742</v>
      </c>
      <c r="I26345" s="8" t="str">
        <f t="array" ref="I26345">IF(G26345="Yes",XLOOKUP(D26345,'Dam Lines'!A:A,'Dam Lines'!J:J),"")</f>
        <v>NEVADA II</v>
      </c>
    </row>
    <row r="26346" hidden="1">
      <c r="A26346" s="11">
        <v>4.0</v>
      </c>
      <c r="B26346" s="2" t="s">
        <v>4481</v>
      </c>
      <c r="C26346" s="9" t="s">
        <v>3464</v>
      </c>
      <c r="D26346" s="9" t="s">
        <v>533</v>
      </c>
      <c r="E26346" s="4" t="str">
        <f t="shared" ref="E26346:F26346" si="1429">E26345 </f>
        <v>HANDICAP (0-85)</v>
      </c>
      <c r="F26346" s="4" t="str">
        <f t="shared" si="1429"/>
        <v>2700m</v>
      </c>
      <c r="G26346" s="8" t="str">
        <f>IF(COUNTIF('Dam Lines'!A:A,D26346)&gt;0,"Yes","No")</f>
        <v>Yes</v>
      </c>
      <c r="H26346" s="14" t="s">
        <v>1742</v>
      </c>
      <c r="I26346" s="8" t="str">
        <f t="array" ref="I26346">IF(G26346="Yes",XLOOKUP(D26346,'Dam Lines'!A:A,'Dam Lines'!J:J),"")</f>
        <v>ALBA</v>
      </c>
    </row>
    <row r="26347" hidden="1">
      <c r="A26347" s="11">
        <v>5.0</v>
      </c>
      <c r="B26347" s="2" t="s">
        <v>4842</v>
      </c>
      <c r="C26347" s="9" t="s">
        <v>2479</v>
      </c>
      <c r="D26347" s="9" t="s">
        <v>15</v>
      </c>
      <c r="E26347" s="4" t="str">
        <f t="shared" ref="E26347:F26347" si="1430">E26346 </f>
        <v>HANDICAP (0-85)</v>
      </c>
      <c r="F26347" s="4" t="str">
        <f t="shared" si="1430"/>
        <v>2700m</v>
      </c>
      <c r="G26347" s="8" t="str">
        <f>IF(COUNTIF('Dam Lines'!A:A,D26347)&gt;0,"Yes","No")</f>
        <v>Yes</v>
      </c>
      <c r="H26347" s="14" t="s">
        <v>1742</v>
      </c>
      <c r="I26347" s="8" t="str">
        <f t="array" ref="I26347">IF(G26347="Yes",XLOOKUP(D26347,'Dam Lines'!A:A,'Dam Lines'!J:J),"")</f>
        <v>NEVADA II</v>
      </c>
    </row>
    <row r="26348" hidden="1">
      <c r="A26348" s="11">
        <v>6.0</v>
      </c>
      <c r="B26348" s="2" t="s">
        <v>5723</v>
      </c>
      <c r="C26348" s="9" t="s">
        <v>3186</v>
      </c>
      <c r="D26348" s="9" t="s">
        <v>302</v>
      </c>
      <c r="E26348" s="4" t="str">
        <f t="shared" ref="E26348:F26348" si="1431">E26347 </f>
        <v>HANDICAP (0-85)</v>
      </c>
      <c r="F26348" s="4" t="str">
        <f t="shared" si="1431"/>
        <v>2700m</v>
      </c>
      <c r="G26348" s="8" t="str">
        <f>IF(COUNTIF('Dam Lines'!A:A,D26348)&gt;0,"Yes","No")</f>
        <v>Yes</v>
      </c>
      <c r="H26348" s="14" t="s">
        <v>1761</v>
      </c>
      <c r="I26348" s="8" t="str">
        <f t="array" ref="I26348">IF(G26348="Yes",XLOOKUP(D26348,'Dam Lines'!A:A,'Dam Lines'!J:J),"")</f>
        <v>FATMA</v>
      </c>
    </row>
    <row r="26349" hidden="1">
      <c r="A26349" s="11">
        <v>7.0</v>
      </c>
      <c r="B26349" s="2" t="s">
        <v>4423</v>
      </c>
      <c r="C26349" s="9" t="s">
        <v>1802</v>
      </c>
      <c r="D26349" s="9" t="s">
        <v>68</v>
      </c>
      <c r="E26349" s="4" t="str">
        <f t="shared" ref="E26349:F26349" si="1432">E26348 </f>
        <v>HANDICAP (0-85)</v>
      </c>
      <c r="F26349" s="4" t="str">
        <f t="shared" si="1432"/>
        <v>2700m</v>
      </c>
      <c r="G26349" s="8" t="str">
        <f>IF(COUNTIF('Dam Lines'!A:A,D26349)&gt;0,"Yes","No")</f>
        <v>Yes</v>
      </c>
      <c r="H26349" s="14" t="s">
        <v>1742</v>
      </c>
      <c r="I26349" s="8" t="str">
        <f t="array" ref="I26349">IF(G26349="Yes",XLOOKUP(D26349,'Dam Lines'!A:A,'Dam Lines'!J:J),"")</f>
        <v>NEVADA II</v>
      </c>
    </row>
    <row r="26350" hidden="1">
      <c r="A26350" s="11">
        <v>8.0</v>
      </c>
      <c r="B26350" s="2" t="s">
        <v>4532</v>
      </c>
      <c r="C26350" s="9" t="s">
        <v>1962</v>
      </c>
      <c r="D26350" s="9" t="s">
        <v>480</v>
      </c>
      <c r="E26350" s="4" t="str">
        <f t="shared" ref="E26350:F26350" si="1433">E26349 </f>
        <v>HANDICAP (0-85)</v>
      </c>
      <c r="F26350" s="4" t="str">
        <f t="shared" si="1433"/>
        <v>2700m</v>
      </c>
      <c r="G26350" s="8" t="str">
        <f>IF(COUNTIF('Dam Lines'!A:A,D26350)&gt;0,"Yes","No")</f>
        <v>Yes</v>
      </c>
      <c r="H26350" s="14" t="s">
        <v>1742</v>
      </c>
      <c r="I26350" s="8" t="str">
        <f t="array" ref="I26350">IF(G26350="Yes",XLOOKUP(D26350,'Dam Lines'!A:A,'Dam Lines'!J:J),"")</f>
        <v>FATMA</v>
      </c>
    </row>
    <row r="26351" hidden="1">
      <c r="A26351" s="11">
        <v>9.0</v>
      </c>
      <c r="B26351" s="2" t="s">
        <v>5211</v>
      </c>
      <c r="C26351" s="9" t="s">
        <v>5085</v>
      </c>
      <c r="D26351" s="9" t="s">
        <v>741</v>
      </c>
      <c r="E26351" s="4" t="str">
        <f t="shared" ref="E26351:F26351" si="1434">E26350 </f>
        <v>HANDICAP (0-85)</v>
      </c>
      <c r="F26351" s="4" t="str">
        <f t="shared" si="1434"/>
        <v>2700m</v>
      </c>
      <c r="G26351" s="8" t="str">
        <f>IF(COUNTIF('Dam Lines'!A:A,D26351)&gt;0,"Yes","No")</f>
        <v>Yes</v>
      </c>
      <c r="H26351" s="14" t="s">
        <v>1742</v>
      </c>
      <c r="I26351" s="8" t="str">
        <f t="array" ref="I26351">IF(G26351="Yes",XLOOKUP(D26351,'Dam Lines'!A:A,'Dam Lines'!J:J),"")</f>
        <v>NEVADA II</v>
      </c>
    </row>
    <row r="26352" hidden="1">
      <c r="A26352" s="11">
        <v>10.0</v>
      </c>
      <c r="B26352" s="2" t="s">
        <v>5739</v>
      </c>
      <c r="C26352" s="9" t="s">
        <v>2061</v>
      </c>
      <c r="D26352" s="9" t="s">
        <v>47</v>
      </c>
      <c r="E26352" s="4" t="str">
        <f t="shared" ref="E26352:F26352" si="1435">E26351 </f>
        <v>HANDICAP (0-85)</v>
      </c>
      <c r="F26352" s="4" t="str">
        <f t="shared" si="1435"/>
        <v>2700m</v>
      </c>
      <c r="G26352" s="8" t="str">
        <f>IF(COUNTIF('Dam Lines'!A:A,D26352)&gt;0,"Yes","No")</f>
        <v>Yes</v>
      </c>
      <c r="H26352" s="14" t="s">
        <v>1742</v>
      </c>
      <c r="I26352" s="8" t="str">
        <f t="array" ref="I26352">IF(G26352="Yes",XLOOKUP(D26352,'Dam Lines'!A:A,'Dam Lines'!J:J),"")</f>
        <v>FATMA</v>
      </c>
    </row>
    <row r="26353" hidden="1">
      <c r="A26353" s="11">
        <v>11.0</v>
      </c>
      <c r="B26353" s="2" t="s">
        <v>5155</v>
      </c>
      <c r="C26353" s="9" t="s">
        <v>1886</v>
      </c>
      <c r="D26353" s="9" t="s">
        <v>2439</v>
      </c>
      <c r="E26353" s="4" t="str">
        <f t="shared" ref="E26353:F26353" si="1436">E26352 </f>
        <v>HANDICAP (0-85)</v>
      </c>
      <c r="F26353" s="4" t="str">
        <f t="shared" si="1436"/>
        <v>2700m</v>
      </c>
      <c r="G26353" s="8" t="str">
        <f>IF(COUNTIF('Dam Lines'!A:A,D26353)&gt;0,"Yes","No")</f>
        <v>No</v>
      </c>
      <c r="H26353" s="14" t="s">
        <v>1742</v>
      </c>
      <c r="I26353" s="8" t="str">
        <f t="array" ref="I26353">IF(G26353="Yes",XLOOKUP(D26353,'Dam Lines'!A:A,'Dam Lines'!J:J),"")</f>
        <v/>
      </c>
    </row>
    <row r="26354" hidden="1">
      <c r="A26354" s="11">
        <v>12.0</v>
      </c>
      <c r="B26354" s="2" t="s">
        <v>6262</v>
      </c>
      <c r="C26354" s="9" t="s">
        <v>2536</v>
      </c>
      <c r="D26354" s="9" t="s">
        <v>1610</v>
      </c>
      <c r="E26354" s="4" t="str">
        <f t="shared" ref="E26354:F26354" si="1437">E26353 </f>
        <v>HANDICAP (0-85)</v>
      </c>
      <c r="F26354" s="4" t="str">
        <f t="shared" si="1437"/>
        <v>2700m</v>
      </c>
      <c r="G26354" s="8" t="str">
        <f>IF(COUNTIF('Dam Lines'!A:A,D26354)&gt;0,"Yes","No")</f>
        <v>Yes</v>
      </c>
      <c r="H26354" s="14" t="s">
        <v>1742</v>
      </c>
      <c r="I26354" s="8" t="str">
        <f t="array" ref="I26354">IF(G26354="Yes",XLOOKUP(D26354,'Dam Lines'!A:A,'Dam Lines'!J:J),"")</f>
        <v>MAGNESIE</v>
      </c>
    </row>
    <row r="26355" hidden="1">
      <c r="A26355" s="11">
        <v>13.0</v>
      </c>
      <c r="B26355" s="2" t="s">
        <v>5100</v>
      </c>
      <c r="C26355" s="9" t="s">
        <v>4093</v>
      </c>
      <c r="D26355" s="9" t="s">
        <v>922</v>
      </c>
      <c r="E26355" s="4" t="str">
        <f t="shared" ref="E26355:F26355" si="1438">E26354 </f>
        <v>HANDICAP (0-85)</v>
      </c>
      <c r="F26355" s="4" t="str">
        <f t="shared" si="1438"/>
        <v>2700m</v>
      </c>
      <c r="G26355" s="8" t="str">
        <f>IF(COUNTIF('Dam Lines'!A:A,D26355)&gt;0,"Yes","No")</f>
        <v>Yes</v>
      </c>
      <c r="H26355" s="14" t="s">
        <v>1742</v>
      </c>
      <c r="I26355" s="8" t="str">
        <f t="array" ref="I26355">IF(G26355="Yes",XLOOKUP(D26355,'Dam Lines'!A:A,'Dam Lines'!J:J),"")</f>
        <v>MADOU</v>
      </c>
    </row>
    <row r="26356" hidden="1">
      <c r="A26356" s="11">
        <v>14.0</v>
      </c>
      <c r="B26356" s="2" t="s">
        <v>4919</v>
      </c>
      <c r="C26356" s="9" t="s">
        <v>2061</v>
      </c>
      <c r="D26356" s="9" t="s">
        <v>4920</v>
      </c>
      <c r="E26356" s="4" t="str">
        <f t="shared" ref="E26356:F26356" si="1439">E26355 </f>
        <v>HANDICAP (0-85)</v>
      </c>
      <c r="F26356" s="4" t="str">
        <f t="shared" si="1439"/>
        <v>2700m</v>
      </c>
      <c r="G26356" s="8" t="str">
        <f>IF(COUNTIF('Dam Lines'!A:A,D26356)&gt;0,"Yes","No")</f>
        <v>No</v>
      </c>
      <c r="H26356" s="14" t="s">
        <v>1742</v>
      </c>
      <c r="I26356" s="8" t="str">
        <f t="array" ref="I26356">IF(G26356="Yes",XLOOKUP(D26356,'Dam Lines'!A:A,'Dam Lines'!J:J),"")</f>
        <v/>
      </c>
    </row>
    <row r="26357" hidden="1">
      <c r="A26357" s="11">
        <v>15.0</v>
      </c>
      <c r="B26357" s="2" t="s">
        <v>3845</v>
      </c>
      <c r="C26357" s="9" t="s">
        <v>3288</v>
      </c>
      <c r="D26357" s="9" t="s">
        <v>19</v>
      </c>
      <c r="E26357" s="4" t="str">
        <f t="shared" ref="E26357:F26357" si="1440">E26356 </f>
        <v>HANDICAP (0-85)</v>
      </c>
      <c r="F26357" s="4" t="str">
        <f t="shared" si="1440"/>
        <v>2700m</v>
      </c>
      <c r="G26357" s="8" t="str">
        <f>IF(COUNTIF('Dam Lines'!A:A,D26357)&gt;0,"Yes","No")</f>
        <v>Yes</v>
      </c>
      <c r="H26357" s="14" t="s">
        <v>1761</v>
      </c>
      <c r="I26357" s="8" t="str">
        <f t="array" ref="I26357">IF(G26357="Yes",XLOOKUP(D26357,'Dam Lines'!A:A,'Dam Lines'!J:J),"")</f>
        <v>DAHSHUR</v>
      </c>
    </row>
    <row r="26358" hidden="1">
      <c r="A26358" s="11">
        <v>16.0</v>
      </c>
      <c r="B26358" s="2" t="s">
        <v>4102</v>
      </c>
      <c r="C26358" s="9" t="s">
        <v>3739</v>
      </c>
      <c r="D26358" s="9" t="s">
        <v>1085</v>
      </c>
      <c r="E26358" s="4" t="str">
        <f t="shared" ref="E26358:F26358" si="1441">E26357 </f>
        <v>HANDICAP (0-85)</v>
      </c>
      <c r="F26358" s="4" t="str">
        <f t="shared" si="1441"/>
        <v>2700m</v>
      </c>
      <c r="G26358" s="8" t="str">
        <f>IF(COUNTIF('Dam Lines'!A:A,D26358)&gt;0,"Yes","No")</f>
        <v>Yes</v>
      </c>
      <c r="H26358" s="14" t="s">
        <v>1742</v>
      </c>
      <c r="I26358" s="8" t="str">
        <f t="array" ref="I26358">IF(G26358="Yes",XLOOKUP(D26358,'Dam Lines'!A:A,'Dam Lines'!J:J),"")</f>
        <v>NEVADA II</v>
      </c>
    </row>
    <row r="26359" hidden="1">
      <c r="A26359" s="11">
        <v>1.0</v>
      </c>
      <c r="B26359" s="2" t="s">
        <v>6036</v>
      </c>
      <c r="C26359" s="9" t="s">
        <v>3019</v>
      </c>
      <c r="D26359" s="9" t="s">
        <v>719</v>
      </c>
      <c r="E26359" s="4" t="s">
        <v>1905</v>
      </c>
      <c r="F26359" s="4" t="s">
        <v>1854</v>
      </c>
      <c r="G26359" s="8" t="str">
        <f>IF(COUNTIF('Dam Lines'!A:A,D26359)&gt;0,"Yes","No")</f>
        <v>Yes</v>
      </c>
      <c r="H26359" s="14" t="s">
        <v>1742</v>
      </c>
      <c r="I26359" s="8" t="str">
        <f t="array" ref="I26359">IF(G26359="Yes",XLOOKUP(D26359,'Dam Lines'!A:A,'Dam Lines'!J:J),"")</f>
        <v>FADJURLENE</v>
      </c>
    </row>
    <row r="26360" hidden="1">
      <c r="A26360" s="11">
        <v>2.0</v>
      </c>
      <c r="B26360" s="2" t="s">
        <v>6118</v>
      </c>
      <c r="C26360" s="9" t="s">
        <v>1744</v>
      </c>
      <c r="D26360" s="9" t="s">
        <v>10</v>
      </c>
      <c r="E26360" s="4" t="str">
        <f t="shared" ref="E26360:F26360" si="1442">E26359 </f>
        <v>CONDITIONS</v>
      </c>
      <c r="F26360" s="4" t="str">
        <f t="shared" si="1442"/>
        <v>1700m</v>
      </c>
      <c r="G26360" s="8" t="str">
        <f>IF(COUNTIF('Dam Lines'!A:A,D26360)&gt;0,"Yes","No")</f>
        <v>Yes</v>
      </c>
      <c r="H26360" s="14" t="s">
        <v>1742</v>
      </c>
      <c r="I26360" s="8" t="str">
        <f t="array" ref="I26360">IF(G26360="Yes",XLOOKUP(D26360,'Dam Lines'!A:A,'Dam Lines'!J:J),"")</f>
        <v>MAGNESIE</v>
      </c>
    </row>
    <row r="26361" hidden="1">
      <c r="A26361" s="11">
        <v>3.0</v>
      </c>
      <c r="B26361" s="2" t="s">
        <v>5950</v>
      </c>
      <c r="C26361" s="9" t="s">
        <v>1744</v>
      </c>
      <c r="D26361" s="9" t="s">
        <v>1073</v>
      </c>
      <c r="E26361" s="4" t="str">
        <f t="shared" ref="E26361:F26361" si="1443">E26360 </f>
        <v>CONDITIONS</v>
      </c>
      <c r="F26361" s="4" t="str">
        <f t="shared" si="1443"/>
        <v>1700m</v>
      </c>
      <c r="G26361" s="8" t="str">
        <f>IF(COUNTIF('Dam Lines'!A:A,D26361)&gt;0,"Yes","No")</f>
        <v>Yes</v>
      </c>
      <c r="H26361" s="14" t="s">
        <v>1742</v>
      </c>
      <c r="I26361" s="8" t="str">
        <f t="array" ref="I26361">IF(G26361="Yes",XLOOKUP(D26361,'Dam Lines'!A:A,'Dam Lines'!J:J),"")</f>
        <v>DAHSHUR</v>
      </c>
    </row>
    <row r="26362" hidden="1">
      <c r="A26362" s="11">
        <v>4.0</v>
      </c>
      <c r="B26362" s="2" t="s">
        <v>6383</v>
      </c>
      <c r="C26362" s="9" t="s">
        <v>2054</v>
      </c>
      <c r="D26362" s="9" t="s">
        <v>24</v>
      </c>
      <c r="E26362" s="4" t="str">
        <f t="shared" ref="E26362:F26362" si="1444">E26361 </f>
        <v>CONDITIONS</v>
      </c>
      <c r="F26362" s="4" t="str">
        <f t="shared" si="1444"/>
        <v>1700m</v>
      </c>
      <c r="G26362" s="8" t="str">
        <f>IF(COUNTIF('Dam Lines'!A:A,D26362)&gt;0,"Yes","No")</f>
        <v>Yes</v>
      </c>
      <c r="H26362" s="14" t="s">
        <v>1742</v>
      </c>
      <c r="I26362" s="8" t="str">
        <f t="array" ref="I26362">IF(G26362="Yes",XLOOKUP(D26362,'Dam Lines'!A:A,'Dam Lines'!J:J),"")</f>
        <v>NEVADA II</v>
      </c>
    </row>
    <row r="26363" hidden="1">
      <c r="A26363" s="11">
        <v>5.0</v>
      </c>
      <c r="B26363" s="2" t="s">
        <v>6604</v>
      </c>
      <c r="C26363" s="9" t="s">
        <v>2405</v>
      </c>
      <c r="D26363" s="9" t="s">
        <v>442</v>
      </c>
      <c r="E26363" s="4" t="str">
        <f t="shared" ref="E26363:F26363" si="1445">E26362 </f>
        <v>CONDITIONS</v>
      </c>
      <c r="F26363" s="4" t="str">
        <f t="shared" si="1445"/>
        <v>1700m</v>
      </c>
      <c r="G26363" s="8" t="str">
        <f>IF(COUNTIF('Dam Lines'!A:A,D26363)&gt;0,"Yes","No")</f>
        <v>Yes</v>
      </c>
      <c r="H26363" s="14" t="s">
        <v>1742</v>
      </c>
      <c r="I26363" s="8" t="str">
        <f t="array" ref="I26363">IF(G26363="Yes",XLOOKUP(D26363,'Dam Lines'!A:A,'Dam Lines'!J:J),"")</f>
        <v>BINT AL SAHRAA</v>
      </c>
    </row>
    <row r="26364" hidden="1">
      <c r="A26364" s="11">
        <v>6.0</v>
      </c>
      <c r="B26364" s="2" t="s">
        <v>5891</v>
      </c>
      <c r="C26364" s="9" t="s">
        <v>3423</v>
      </c>
      <c r="D26364" s="9" t="s">
        <v>435</v>
      </c>
      <c r="E26364" s="4" t="str">
        <f t="shared" ref="E26364:F26364" si="1446">E26363 </f>
        <v>CONDITIONS</v>
      </c>
      <c r="F26364" s="4" t="str">
        <f t="shared" si="1446"/>
        <v>1700m</v>
      </c>
      <c r="G26364" s="8" t="str">
        <f>IF(COUNTIF('Dam Lines'!A:A,D26364)&gt;0,"Yes","No")</f>
        <v>Yes</v>
      </c>
      <c r="H26364" s="14" t="s">
        <v>1742</v>
      </c>
      <c r="I26364" s="8" t="str">
        <f t="array" ref="I26364">IF(G26364="Yes",XLOOKUP(D26364,'Dam Lines'!A:A,'Dam Lines'!J:J),"")</f>
        <v>GAZELLA II</v>
      </c>
    </row>
    <row r="26365" hidden="1">
      <c r="A26365" s="11">
        <v>7.0</v>
      </c>
      <c r="B26365" s="2" t="s">
        <v>6122</v>
      </c>
      <c r="C26365" s="9" t="s">
        <v>1744</v>
      </c>
      <c r="D26365" s="9" t="s">
        <v>721</v>
      </c>
      <c r="E26365" s="4" t="str">
        <f t="shared" ref="E26365:F26365" si="1447">E26364 </f>
        <v>CONDITIONS</v>
      </c>
      <c r="F26365" s="4" t="str">
        <f t="shared" si="1447"/>
        <v>1700m</v>
      </c>
      <c r="G26365" s="8" t="str">
        <f>IF(COUNTIF('Dam Lines'!A:A,D26365)&gt;0,"Yes","No")</f>
        <v>Yes</v>
      </c>
      <c r="H26365" s="14" t="s">
        <v>1761</v>
      </c>
      <c r="I26365" s="8" t="str">
        <f t="array" ref="I26365">IF(G26365="Yes",XLOOKUP(D26365,'Dam Lines'!A:A,'Dam Lines'!J:J),"")</f>
        <v>NEVADA II</v>
      </c>
    </row>
    <row r="26366" hidden="1">
      <c r="A26366" s="11">
        <v>8.0</v>
      </c>
      <c r="B26366" s="2" t="s">
        <v>6096</v>
      </c>
      <c r="C26366" s="9" t="s">
        <v>1752</v>
      </c>
      <c r="D26366" s="9" t="s">
        <v>6097</v>
      </c>
      <c r="E26366" s="4" t="str">
        <f t="shared" ref="E26366:F26366" si="1448">E26365 </f>
        <v>CONDITIONS</v>
      </c>
      <c r="F26366" s="4" t="str">
        <f t="shared" si="1448"/>
        <v>1700m</v>
      </c>
      <c r="G26366" s="8" t="str">
        <f>IF(COUNTIF('Dam Lines'!A:A,D26366)&gt;0,"Yes","No")</f>
        <v>No</v>
      </c>
      <c r="H26366" s="14" t="s">
        <v>1761</v>
      </c>
      <c r="I26366" s="8" t="str">
        <f t="array" ref="I26366">IF(G26366="Yes",XLOOKUP(D26366,'Dam Lines'!A:A,'Dam Lines'!J:J),"")</f>
        <v/>
      </c>
    </row>
    <row r="26367" hidden="1">
      <c r="A26367" s="11">
        <v>9.0</v>
      </c>
      <c r="B26367" s="2" t="s">
        <v>6078</v>
      </c>
      <c r="C26367" s="9" t="s">
        <v>2494</v>
      </c>
      <c r="D26367" s="9" t="s">
        <v>5417</v>
      </c>
      <c r="E26367" s="4" t="str">
        <f t="shared" ref="E26367:F26367" si="1449">E26366 </f>
        <v>CONDITIONS</v>
      </c>
      <c r="F26367" s="4" t="str">
        <f t="shared" si="1449"/>
        <v>1700m</v>
      </c>
      <c r="G26367" s="8" t="str">
        <f>IF(COUNTIF('Dam Lines'!A:A,D26367)&gt;0,"Yes","No")</f>
        <v>Yes</v>
      </c>
      <c r="H26367" s="14" t="s">
        <v>1761</v>
      </c>
      <c r="I26367" s="8" t="str">
        <f t="array" ref="I26367">IF(G26367="Yes",XLOOKUP(D26367,'Dam Lines'!A:A,'Dam Lines'!J:J),"")</f>
        <v>NEVADA II</v>
      </c>
    </row>
    <row r="26368" hidden="1">
      <c r="A26368" s="11">
        <v>10.0</v>
      </c>
      <c r="B26368" s="2" t="s">
        <v>6266</v>
      </c>
      <c r="C26368" s="9" t="s">
        <v>2061</v>
      </c>
      <c r="D26368" s="9" t="s">
        <v>717</v>
      </c>
      <c r="E26368" s="4" t="str">
        <f t="shared" ref="E26368:F26368" si="1450">E26367 </f>
        <v>CONDITIONS</v>
      </c>
      <c r="F26368" s="4" t="str">
        <f t="shared" si="1450"/>
        <v>1700m</v>
      </c>
      <c r="G26368" s="8" t="str">
        <f>IF(COUNTIF('Dam Lines'!A:A,D26368)&gt;0,"Yes","No")</f>
        <v>Yes</v>
      </c>
      <c r="H26368" s="14" t="s">
        <v>1742</v>
      </c>
      <c r="I26368" s="8" t="str">
        <f t="array" ref="I26368">IF(G26368="Yes",XLOOKUP(D26368,'Dam Lines'!A:A,'Dam Lines'!J:J),"")</f>
        <v>BASSALA</v>
      </c>
    </row>
    <row r="26369" hidden="1">
      <c r="A26369" s="11">
        <v>11.0</v>
      </c>
      <c r="B26369" s="2" t="s">
        <v>6073</v>
      </c>
      <c r="C26369" s="9" t="s">
        <v>1823</v>
      </c>
      <c r="D26369" s="9" t="s">
        <v>1117</v>
      </c>
      <c r="E26369" s="4" t="str">
        <f t="shared" ref="E26369:F26369" si="1451">E26368 </f>
        <v>CONDITIONS</v>
      </c>
      <c r="F26369" s="4" t="str">
        <f t="shared" si="1451"/>
        <v>1700m</v>
      </c>
      <c r="G26369" s="8" t="str">
        <f>IF(COUNTIF('Dam Lines'!A:A,D26369)&gt;0,"Yes","No")</f>
        <v>Yes</v>
      </c>
      <c r="H26369" s="14" t="s">
        <v>1761</v>
      </c>
      <c r="I26369" s="8" t="str">
        <f t="array" ref="I26369">IF(G26369="Yes",XLOOKUP(D26369,'Dam Lines'!A:A,'Dam Lines'!J:J),"")</f>
        <v>CHAR-RICH ALECIA</v>
      </c>
    </row>
    <row r="26370" hidden="1">
      <c r="A26370" s="11">
        <v>12.0</v>
      </c>
      <c r="B26370" s="2" t="s">
        <v>6034</v>
      </c>
      <c r="C26370" s="9" t="s">
        <v>2056</v>
      </c>
      <c r="D26370" s="9" t="s">
        <v>940</v>
      </c>
      <c r="E26370" s="4" t="str">
        <f t="shared" ref="E26370:F26370" si="1452">E26369 </f>
        <v>CONDITIONS</v>
      </c>
      <c r="F26370" s="4" t="str">
        <f t="shared" si="1452"/>
        <v>1700m</v>
      </c>
      <c r="G26370" s="8" t="str">
        <f>IF(COUNTIF('Dam Lines'!A:A,D26370)&gt;0,"Yes","No")</f>
        <v>Yes</v>
      </c>
      <c r="H26370" s="14" t="s">
        <v>1742</v>
      </c>
      <c r="I26370" s="8" t="str">
        <f t="array" ref="I26370">IF(G26370="Yes",XLOOKUP(D26370,'Dam Lines'!A:A,'Dam Lines'!J:J),"")</f>
        <v>PL TSASSOON</v>
      </c>
    </row>
    <row r="26371" hidden="1">
      <c r="A26371" s="11">
        <v>1.0</v>
      </c>
      <c r="B26371" s="2" t="s">
        <v>6066</v>
      </c>
      <c r="C26371" s="9" t="s">
        <v>2056</v>
      </c>
      <c r="D26371" s="9" t="s">
        <v>166</v>
      </c>
      <c r="E26371" s="4" t="s">
        <v>6649</v>
      </c>
      <c r="F26371" s="4" t="s">
        <v>1887</v>
      </c>
      <c r="G26371" s="8" t="str">
        <f>IF(COUNTIF('Dam Lines'!A:A,D26371)&gt;0,"Yes","No")</f>
        <v>Yes</v>
      </c>
      <c r="H26371" s="14" t="s">
        <v>1742</v>
      </c>
      <c r="I26371" s="8" t="str">
        <f t="array" ref="I26371">IF(G26371="Yes",XLOOKUP(D26371,'Dam Lines'!A:A,'Dam Lines'!J:J),"")</f>
        <v>NEVADA II</v>
      </c>
    </row>
    <row r="26372" hidden="1">
      <c r="A26372" s="11">
        <v>2.0</v>
      </c>
      <c r="B26372" s="2" t="s">
        <v>6594</v>
      </c>
      <c r="C26372" s="9" t="s">
        <v>1980</v>
      </c>
      <c r="D26372" s="9" t="s">
        <v>98</v>
      </c>
      <c r="E26372" s="4" t="str">
        <f t="shared" ref="E26372:F26372" si="1453">E26371 </f>
        <v>HANDICAP (65-85)</v>
      </c>
      <c r="F26372" s="4" t="str">
        <f t="shared" si="1453"/>
        <v>1400m</v>
      </c>
      <c r="G26372" s="8" t="str">
        <f>IF(COUNTIF('Dam Lines'!A:A,D26372)&gt;0,"Yes","No")</f>
        <v>Yes</v>
      </c>
      <c r="H26372" s="14" t="s">
        <v>1761</v>
      </c>
      <c r="I26372" s="8" t="str">
        <f t="array" ref="I26372">IF(G26372="Yes",XLOOKUP(D26372,'Dam Lines'!A:A,'Dam Lines'!J:J),"")</f>
        <v>PHILIPPA</v>
      </c>
    </row>
    <row r="26373" hidden="1">
      <c r="A26373" s="11">
        <v>3.0</v>
      </c>
      <c r="B26373" s="2" t="s">
        <v>5626</v>
      </c>
      <c r="C26373" s="9" t="s">
        <v>2545</v>
      </c>
      <c r="D26373" s="9" t="s">
        <v>1114</v>
      </c>
      <c r="E26373" s="4" t="str">
        <f t="shared" ref="E26373:F26373" si="1454">E26372 </f>
        <v>HANDICAP (65-85)</v>
      </c>
      <c r="F26373" s="4" t="str">
        <f t="shared" si="1454"/>
        <v>1400m</v>
      </c>
      <c r="G26373" s="8" t="str">
        <f>IF(COUNTIF('Dam Lines'!A:A,D26373)&gt;0,"Yes","No")</f>
        <v>Yes</v>
      </c>
      <c r="H26373" s="14" t="s">
        <v>1761</v>
      </c>
      <c r="I26373" s="8" t="str">
        <f t="array" ref="I26373">IF(G26373="Yes",XLOOKUP(D26373,'Dam Lines'!A:A,'Dam Lines'!J:J),"")</f>
        <v>DEBORAH IV</v>
      </c>
    </row>
    <row r="26374" hidden="1">
      <c r="A26374" s="11">
        <v>4.0</v>
      </c>
      <c r="B26374" s="2" t="s">
        <v>4658</v>
      </c>
      <c r="C26374" s="9" t="s">
        <v>2243</v>
      </c>
      <c r="D26374" s="9" t="s">
        <v>4659</v>
      </c>
      <c r="E26374" s="4" t="str">
        <f t="shared" ref="E26374:F26374" si="1455">E26373 </f>
        <v>HANDICAP (65-85)</v>
      </c>
      <c r="F26374" s="4" t="str">
        <f t="shared" si="1455"/>
        <v>1400m</v>
      </c>
      <c r="G26374" s="8" t="str">
        <f>IF(COUNTIF('Dam Lines'!A:A,D26374)&gt;0,"Yes","No")</f>
        <v>No</v>
      </c>
      <c r="H26374" s="14" t="s">
        <v>1742</v>
      </c>
      <c r="I26374" s="8" t="str">
        <f t="array" ref="I26374">IF(G26374="Yes",XLOOKUP(D26374,'Dam Lines'!A:A,'Dam Lines'!J:J),"")</f>
        <v/>
      </c>
    </row>
    <row r="26375" hidden="1">
      <c r="A26375" s="11">
        <v>5.0</v>
      </c>
      <c r="B26375" s="2" t="s">
        <v>3705</v>
      </c>
      <c r="C26375" s="9" t="s">
        <v>3423</v>
      </c>
      <c r="D26375" s="9" t="s">
        <v>604</v>
      </c>
      <c r="E26375" s="4" t="str">
        <f t="shared" ref="E26375:F26375" si="1456">E26374 </f>
        <v>HANDICAP (65-85)</v>
      </c>
      <c r="F26375" s="4" t="str">
        <f t="shared" si="1456"/>
        <v>1400m</v>
      </c>
      <c r="G26375" s="8" t="str">
        <f>IF(COUNTIF('Dam Lines'!A:A,D26375)&gt;0,"Yes","No")</f>
        <v>Yes</v>
      </c>
      <c r="H26375" s="14" t="s">
        <v>1742</v>
      </c>
      <c r="I26375" s="8" t="str">
        <f t="array" ref="I26375">IF(G26375="Yes",XLOOKUP(D26375,'Dam Lines'!A:A,'Dam Lines'!J:J),"")</f>
        <v>KORALINA</v>
      </c>
    </row>
    <row r="26376" hidden="1">
      <c r="A26376" s="11">
        <v>6.0</v>
      </c>
      <c r="B26376" s="2" t="s">
        <v>6219</v>
      </c>
      <c r="C26376" s="9" t="s">
        <v>2054</v>
      </c>
      <c r="D26376" s="9" t="s">
        <v>6220</v>
      </c>
      <c r="E26376" s="4" t="str">
        <f t="shared" ref="E26376:F26376" si="1457">E26375 </f>
        <v>HANDICAP (65-85)</v>
      </c>
      <c r="F26376" s="4" t="str">
        <f t="shared" si="1457"/>
        <v>1400m</v>
      </c>
      <c r="G26376" s="8" t="str">
        <f>IF(COUNTIF('Dam Lines'!A:A,D26376)&gt;0,"Yes","No")</f>
        <v>No</v>
      </c>
      <c r="H26376" s="14" t="s">
        <v>1742</v>
      </c>
      <c r="I26376" s="8" t="str">
        <f t="array" ref="I26376">IF(G26376="Yes",XLOOKUP(D26376,'Dam Lines'!A:A,'Dam Lines'!J:J),"")</f>
        <v/>
      </c>
    </row>
    <row r="26377" hidden="1">
      <c r="A26377" s="11">
        <v>7.0</v>
      </c>
      <c r="B26377" s="2" t="s">
        <v>6176</v>
      </c>
      <c r="C26377" s="9" t="s">
        <v>2054</v>
      </c>
      <c r="D26377" s="9" t="s">
        <v>29</v>
      </c>
      <c r="E26377" s="4" t="str">
        <f t="shared" ref="E26377:F26377" si="1458">E26376 </f>
        <v>HANDICAP (65-85)</v>
      </c>
      <c r="F26377" s="4" t="str">
        <f t="shared" si="1458"/>
        <v>1400m</v>
      </c>
      <c r="G26377" s="8" t="str">
        <f>IF(COUNTIF('Dam Lines'!A:A,D26377)&gt;0,"Yes","No")</f>
        <v>Yes</v>
      </c>
      <c r="H26377" s="14" t="s">
        <v>1742</v>
      </c>
      <c r="I26377" s="8" t="str">
        <f t="array" ref="I26377">IF(G26377="Yes",XLOOKUP(D26377,'Dam Lines'!A:A,'Dam Lines'!J:J),"")</f>
        <v>RUSNEGA</v>
      </c>
    </row>
    <row r="26378" hidden="1">
      <c r="A26378" s="11">
        <v>8.0</v>
      </c>
      <c r="B26378" s="2" t="s">
        <v>5588</v>
      </c>
      <c r="C26378" s="9" t="s">
        <v>2479</v>
      </c>
      <c r="D26378" s="9" t="s">
        <v>19</v>
      </c>
      <c r="E26378" s="4" t="str">
        <f t="shared" ref="E26378:F26378" si="1459">E26377 </f>
        <v>HANDICAP (65-85)</v>
      </c>
      <c r="F26378" s="4" t="str">
        <f t="shared" si="1459"/>
        <v>1400m</v>
      </c>
      <c r="G26378" s="8" t="str">
        <f>IF(COUNTIF('Dam Lines'!A:A,D26378)&gt;0,"Yes","No")</f>
        <v>Yes</v>
      </c>
      <c r="H26378" s="14" t="s">
        <v>1761</v>
      </c>
      <c r="I26378" s="8" t="str">
        <f t="array" ref="I26378">IF(G26378="Yes",XLOOKUP(D26378,'Dam Lines'!A:A,'Dam Lines'!J:J),"")</f>
        <v>DAHSHUR</v>
      </c>
    </row>
    <row r="26379" hidden="1">
      <c r="A26379" s="11">
        <v>9.0</v>
      </c>
      <c r="B26379" s="2" t="s">
        <v>6554</v>
      </c>
      <c r="C26379" s="9" t="s">
        <v>4731</v>
      </c>
      <c r="D26379" s="9" t="s">
        <v>5972</v>
      </c>
      <c r="E26379" s="4" t="str">
        <f t="shared" ref="E26379:F26379" si="1460">E26378 </f>
        <v>HANDICAP (65-85)</v>
      </c>
      <c r="F26379" s="4" t="str">
        <f t="shared" si="1460"/>
        <v>1400m</v>
      </c>
      <c r="G26379" s="8" t="str">
        <f>IF(COUNTIF('Dam Lines'!A:A,D26379)&gt;0,"Yes","No")</f>
        <v>No</v>
      </c>
      <c r="H26379" s="14" t="s">
        <v>1742</v>
      </c>
      <c r="I26379" s="8" t="str">
        <f t="array" ref="I26379">IF(G26379="Yes",XLOOKUP(D26379,'Dam Lines'!A:A,'Dam Lines'!J:J),"")</f>
        <v/>
      </c>
    </row>
    <row r="26380" hidden="1">
      <c r="A26380" s="11">
        <v>10.0</v>
      </c>
      <c r="B26380" s="2" t="s">
        <v>5600</v>
      </c>
      <c r="C26380" s="9" t="s">
        <v>1744</v>
      </c>
      <c r="D26380" s="9" t="s">
        <v>122</v>
      </c>
      <c r="E26380" s="4" t="str">
        <f t="shared" ref="E26380:F26380" si="1461">E26379 </f>
        <v>HANDICAP (65-85)</v>
      </c>
      <c r="F26380" s="4" t="str">
        <f t="shared" si="1461"/>
        <v>1400m</v>
      </c>
      <c r="G26380" s="8" t="str">
        <f>IF(COUNTIF('Dam Lines'!A:A,D26380)&gt;0,"Yes","No")</f>
        <v>Yes</v>
      </c>
      <c r="H26380" s="14" t="s">
        <v>1742</v>
      </c>
      <c r="I26380" s="8" t="str">
        <f t="array" ref="I26380">IF(G26380="Yes",XLOOKUP(D26380,'Dam Lines'!A:A,'Dam Lines'!J:J),"")</f>
        <v>NEVADA II</v>
      </c>
    </row>
    <row r="26381" hidden="1">
      <c r="A26381" s="11">
        <v>11.0</v>
      </c>
      <c r="B26381" s="2" t="s">
        <v>4619</v>
      </c>
      <c r="C26381" s="9" t="s">
        <v>2202</v>
      </c>
      <c r="D26381" s="9" t="s">
        <v>757</v>
      </c>
      <c r="E26381" s="4" t="str">
        <f t="shared" ref="E26381:F26381" si="1462">E26380 </f>
        <v>HANDICAP (65-85)</v>
      </c>
      <c r="F26381" s="4" t="str">
        <f t="shared" si="1462"/>
        <v>1400m</v>
      </c>
      <c r="G26381" s="8" t="str">
        <f>IF(COUNTIF('Dam Lines'!A:A,D26381)&gt;0,"Yes","No")</f>
        <v>Yes</v>
      </c>
      <c r="H26381" s="14" t="s">
        <v>1742</v>
      </c>
      <c r="I26381" s="8" t="str">
        <f t="array" ref="I26381">IF(G26381="Yes",XLOOKUP(D26381,'Dam Lines'!A:A,'Dam Lines'!J:J),"")</f>
        <v>NEVADA II</v>
      </c>
    </row>
    <row r="26382" hidden="1">
      <c r="A26382" s="11">
        <v>12.0</v>
      </c>
      <c r="B26382" s="2" t="s">
        <v>6218</v>
      </c>
      <c r="C26382" s="9" t="s">
        <v>4477</v>
      </c>
      <c r="D26382" s="9" t="s">
        <v>567</v>
      </c>
      <c r="E26382" s="4" t="str">
        <f t="shared" ref="E26382:F26382" si="1463">E26381 </f>
        <v>HANDICAP (65-85)</v>
      </c>
      <c r="F26382" s="4" t="str">
        <f t="shared" si="1463"/>
        <v>1400m</v>
      </c>
      <c r="G26382" s="8" t="str">
        <f>IF(COUNTIF('Dam Lines'!A:A,D26382)&gt;0,"Yes","No")</f>
        <v>Yes</v>
      </c>
      <c r="H26382" s="14" t="s">
        <v>1761</v>
      </c>
      <c r="I26382" s="8" t="str">
        <f t="array" ref="I26382">IF(G26382="Yes",XLOOKUP(D26382,'Dam Lines'!A:A,'Dam Lines'!J:J),"")</f>
        <v>NEVADA II</v>
      </c>
    </row>
    <row r="26383" hidden="1">
      <c r="A26383" s="11">
        <v>13.0</v>
      </c>
      <c r="B26383" s="2" t="s">
        <v>3771</v>
      </c>
      <c r="C26383" s="9" t="s">
        <v>3300</v>
      </c>
      <c r="D26383" s="9" t="s">
        <v>284</v>
      </c>
      <c r="E26383" s="4" t="str">
        <f t="shared" ref="E26383:F26383" si="1464">E26382 </f>
        <v>HANDICAP (65-85)</v>
      </c>
      <c r="F26383" s="4" t="str">
        <f t="shared" si="1464"/>
        <v>1400m</v>
      </c>
      <c r="G26383" s="8" t="str">
        <f>IF(COUNTIF('Dam Lines'!A:A,D26383)&gt;0,"Yes","No")</f>
        <v>Yes</v>
      </c>
      <c r="H26383" s="14" t="s">
        <v>1742</v>
      </c>
      <c r="I26383" s="8" t="str">
        <f t="array" ref="I26383">IF(G26383="Yes",XLOOKUP(D26383,'Dam Lines'!A:A,'Dam Lines'!J:J),"")</f>
        <v>MONAT</v>
      </c>
    </row>
    <row r="26384" hidden="1">
      <c r="A26384" s="11">
        <v>14.0</v>
      </c>
      <c r="B26384" s="2" t="s">
        <v>6650</v>
      </c>
      <c r="C26384" s="9" t="s">
        <v>3019</v>
      </c>
      <c r="D26384" s="9" t="s">
        <v>320</v>
      </c>
      <c r="E26384" s="4" t="str">
        <f t="shared" ref="E26384:F26384" si="1465">E26383 </f>
        <v>HANDICAP (65-85)</v>
      </c>
      <c r="F26384" s="4" t="str">
        <f t="shared" si="1465"/>
        <v>1400m</v>
      </c>
      <c r="G26384" s="8" t="str">
        <f>IF(COUNTIF('Dam Lines'!A:A,D26384)&gt;0,"Yes","No")</f>
        <v>Yes</v>
      </c>
      <c r="H26384" s="14" t="s">
        <v>1761</v>
      </c>
      <c r="I26384" s="8" t="str">
        <f t="array" ref="I26384">IF(G26384="Yes",XLOOKUP(D26384,'Dam Lines'!A:A,'Dam Lines'!J:J),"")</f>
        <v>KYLA TIKI</v>
      </c>
    </row>
    <row r="26385" hidden="1">
      <c r="A26385" s="11">
        <v>15.0</v>
      </c>
      <c r="B26385" s="2" t="s">
        <v>5885</v>
      </c>
      <c r="C26385" s="9" t="s">
        <v>3071</v>
      </c>
      <c r="D26385" s="9" t="s">
        <v>5886</v>
      </c>
      <c r="E26385" s="4" t="str">
        <f t="shared" ref="E26385:F26385" si="1466">E26384 </f>
        <v>HANDICAP (65-85)</v>
      </c>
      <c r="F26385" s="4" t="str">
        <f t="shared" si="1466"/>
        <v>1400m</v>
      </c>
      <c r="G26385" s="8" t="str">
        <f>IF(COUNTIF('Dam Lines'!A:A,D26385)&gt;0,"Yes","No")</f>
        <v>No</v>
      </c>
      <c r="H26385" s="14" t="s">
        <v>1742</v>
      </c>
      <c r="I26385" s="8" t="str">
        <f t="array" ref="I26385">IF(G26385="Yes",XLOOKUP(D26385,'Dam Lines'!A:A,'Dam Lines'!J:J),"")</f>
        <v/>
      </c>
    </row>
    <row r="26386" hidden="1">
      <c r="A26386" s="11">
        <v>1.0</v>
      </c>
      <c r="B26386" s="2" t="s">
        <v>6452</v>
      </c>
      <c r="C26386" s="9" t="s">
        <v>4093</v>
      </c>
      <c r="D26386" s="9" t="s">
        <v>281</v>
      </c>
      <c r="E26386" s="4" t="s">
        <v>1740</v>
      </c>
      <c r="F26386" s="4" t="s">
        <v>1869</v>
      </c>
      <c r="G26386" s="8" t="str">
        <f>IF(COUNTIF('Dam Lines'!A:A,D26386)&gt;0,"Yes","No")</f>
        <v>Yes</v>
      </c>
      <c r="H26386" s="14" t="s">
        <v>1761</v>
      </c>
      <c r="I26386" s="8" t="str">
        <f t="array" ref="I26386">IF(G26386="Yes",XLOOKUP(D26386,'Dam Lines'!A:A,'Dam Lines'!J:J),"")</f>
        <v>CAIDA</v>
      </c>
    </row>
    <row r="26387" hidden="1">
      <c r="A26387" s="11">
        <v>2.0</v>
      </c>
      <c r="B26387" s="2" t="s">
        <v>5914</v>
      </c>
      <c r="C26387" s="9" t="s">
        <v>1980</v>
      </c>
      <c r="D26387" s="9" t="s">
        <v>5915</v>
      </c>
      <c r="E26387" s="4" t="str">
        <f t="shared" ref="E26387:F26387" si="1467">E26386 </f>
        <v>MAIDEN</v>
      </c>
      <c r="F26387" s="4" t="str">
        <f t="shared" si="1467"/>
        <v>1600m</v>
      </c>
      <c r="G26387" s="8" t="str">
        <f>IF(COUNTIF('Dam Lines'!A:A,D26387)&gt;0,"Yes","No")</f>
        <v>No</v>
      </c>
      <c r="H26387" s="14" t="s">
        <v>1761</v>
      </c>
      <c r="I26387" s="8" t="str">
        <f t="array" ref="I26387">IF(G26387="Yes",XLOOKUP(D26387,'Dam Lines'!A:A,'Dam Lines'!J:J),"")</f>
        <v/>
      </c>
    </row>
    <row r="26388" hidden="1">
      <c r="A26388" s="11">
        <v>3.0</v>
      </c>
      <c r="B26388" s="2" t="s">
        <v>6110</v>
      </c>
      <c r="C26388" s="9" t="s">
        <v>6111</v>
      </c>
      <c r="D26388" s="9" t="s">
        <v>6112</v>
      </c>
      <c r="E26388" s="4" t="str">
        <f t="shared" ref="E26388:F26388" si="1468">E26387 </f>
        <v>MAIDEN</v>
      </c>
      <c r="F26388" s="4" t="str">
        <f t="shared" si="1468"/>
        <v>1600m</v>
      </c>
      <c r="G26388" s="8" t="str">
        <f>IF(COUNTIF('Dam Lines'!A:A,D26388)&gt;0,"Yes","No")</f>
        <v>No</v>
      </c>
      <c r="H26388" s="14" t="s">
        <v>1761</v>
      </c>
      <c r="I26388" s="8" t="str">
        <f t="array" ref="I26388">IF(G26388="Yes",XLOOKUP(D26388,'Dam Lines'!A:A,'Dam Lines'!J:J),"")</f>
        <v/>
      </c>
    </row>
    <row r="26389" hidden="1">
      <c r="A26389" s="11">
        <v>4.0</v>
      </c>
      <c r="B26389" s="2" t="s">
        <v>6651</v>
      </c>
      <c r="C26389" s="9" t="s">
        <v>3494</v>
      </c>
      <c r="D26389" s="9" t="s">
        <v>380</v>
      </c>
      <c r="E26389" s="4" t="str">
        <f t="shared" ref="E26389:F26389" si="1469">E26388 </f>
        <v>MAIDEN</v>
      </c>
      <c r="F26389" s="4" t="str">
        <f t="shared" si="1469"/>
        <v>1600m</v>
      </c>
      <c r="G26389" s="8" t="str">
        <f>IF(COUNTIF('Dam Lines'!A:A,D26389)&gt;0,"Yes","No")</f>
        <v>Yes</v>
      </c>
      <c r="H26389" s="14" t="s">
        <v>1761</v>
      </c>
      <c r="I26389" s="8" t="str">
        <f t="array" ref="I26389">IF(G26389="Yes",XLOOKUP(D26389,'Dam Lines'!A:A,'Dam Lines'!J:J),"")</f>
        <v>DJEDDA</v>
      </c>
    </row>
    <row r="26390" hidden="1">
      <c r="A26390" s="11">
        <v>5.0</v>
      </c>
      <c r="B26390" s="2" t="s">
        <v>6146</v>
      </c>
      <c r="C26390" s="9" t="s">
        <v>1802</v>
      </c>
      <c r="D26390" s="9" t="s">
        <v>6147</v>
      </c>
      <c r="E26390" s="4" t="str">
        <f t="shared" ref="E26390:F26390" si="1470">E26389 </f>
        <v>MAIDEN</v>
      </c>
      <c r="F26390" s="4" t="str">
        <f t="shared" si="1470"/>
        <v>1600m</v>
      </c>
      <c r="G26390" s="8" t="str">
        <f>IF(COUNTIF('Dam Lines'!A:A,D26390)&gt;0,"Yes","No")</f>
        <v>No</v>
      </c>
      <c r="H26390" s="14" t="s">
        <v>1742</v>
      </c>
      <c r="I26390" s="8" t="str">
        <f t="array" ref="I26390">IF(G26390="Yes",XLOOKUP(D26390,'Dam Lines'!A:A,'Dam Lines'!J:J),"")</f>
        <v/>
      </c>
    </row>
    <row r="26391" hidden="1">
      <c r="A26391" s="11">
        <v>6.0</v>
      </c>
      <c r="B26391" s="2" t="s">
        <v>5092</v>
      </c>
      <c r="C26391" s="9" t="s">
        <v>1980</v>
      </c>
      <c r="D26391" s="9" t="s">
        <v>244</v>
      </c>
      <c r="E26391" s="4" t="str">
        <f t="shared" ref="E26391:F26391" si="1471">E26390 </f>
        <v>MAIDEN</v>
      </c>
      <c r="F26391" s="4" t="str">
        <f t="shared" si="1471"/>
        <v>1600m</v>
      </c>
      <c r="G26391" s="8" t="str">
        <f>IF(COUNTIF('Dam Lines'!A:A,D26391)&gt;0,"Yes","No")</f>
        <v>Yes</v>
      </c>
      <c r="H26391" s="14" t="s">
        <v>1742</v>
      </c>
      <c r="I26391" s="8" t="str">
        <f t="array" ref="I26391">IF(G26391="Yes",XLOOKUP(D26391,'Dam Lines'!A:A,'Dam Lines'!J:J),"")</f>
        <v>BASSALA</v>
      </c>
    </row>
    <row r="26392" hidden="1">
      <c r="A26392" s="11">
        <v>7.0</v>
      </c>
      <c r="B26392" s="2" t="s">
        <v>6548</v>
      </c>
      <c r="C26392" s="9" t="s">
        <v>1980</v>
      </c>
      <c r="D26392" s="9" t="s">
        <v>6320</v>
      </c>
      <c r="E26392" s="4" t="str">
        <f t="shared" ref="E26392:F26392" si="1472">E26391 </f>
        <v>MAIDEN</v>
      </c>
      <c r="F26392" s="4" t="str">
        <f t="shared" si="1472"/>
        <v>1600m</v>
      </c>
      <c r="G26392" s="8" t="str">
        <f>IF(COUNTIF('Dam Lines'!A:A,D26392)&gt;0,"Yes","No")</f>
        <v>No</v>
      </c>
      <c r="H26392" s="14" t="s">
        <v>1761</v>
      </c>
      <c r="I26392" s="8" t="str">
        <f t="array" ref="I26392">IF(G26392="Yes",XLOOKUP(D26392,'Dam Lines'!A:A,'Dam Lines'!J:J),"")</f>
        <v/>
      </c>
    </row>
    <row r="26393" hidden="1">
      <c r="A26393" s="11">
        <v>8.0</v>
      </c>
      <c r="B26393" s="2" t="s">
        <v>6500</v>
      </c>
      <c r="C26393" s="9" t="s">
        <v>1908</v>
      </c>
      <c r="D26393" s="9" t="s">
        <v>4777</v>
      </c>
      <c r="E26393" s="4" t="str">
        <f t="shared" ref="E26393:F26393" si="1473">E26392 </f>
        <v>MAIDEN</v>
      </c>
      <c r="F26393" s="4" t="str">
        <f t="shared" si="1473"/>
        <v>1600m</v>
      </c>
      <c r="G26393" s="8" t="str">
        <f>IF(COUNTIF('Dam Lines'!A:A,D26393)&gt;0,"Yes","No")</f>
        <v>No</v>
      </c>
      <c r="H26393" s="14" t="s">
        <v>1761</v>
      </c>
      <c r="I26393" s="8" t="str">
        <f t="array" ref="I26393">IF(G26393="Yes",XLOOKUP(D26393,'Dam Lines'!A:A,'Dam Lines'!J:J),"")</f>
        <v/>
      </c>
    </row>
    <row r="26394" hidden="1">
      <c r="A26394" s="11">
        <v>9.0</v>
      </c>
      <c r="B26394" s="2" t="s">
        <v>5708</v>
      </c>
      <c r="C26394" s="9" t="s">
        <v>1744</v>
      </c>
      <c r="D26394" s="9" t="s">
        <v>1054</v>
      </c>
      <c r="E26394" s="4" t="str">
        <f t="shared" ref="E26394:F26394" si="1474">E26393 </f>
        <v>MAIDEN</v>
      </c>
      <c r="F26394" s="4" t="str">
        <f t="shared" si="1474"/>
        <v>1600m</v>
      </c>
      <c r="G26394" s="8" t="str">
        <f>IF(COUNTIF('Dam Lines'!A:A,D26394)&gt;0,"Yes","No")</f>
        <v>Yes</v>
      </c>
      <c r="H26394" s="14" t="s">
        <v>1742</v>
      </c>
      <c r="I26394" s="8" t="str">
        <f t="array" ref="I26394">IF(G26394="Yes",XLOOKUP(D26394,'Dam Lines'!A:A,'Dam Lines'!J:J),"")</f>
        <v>FATMA</v>
      </c>
    </row>
    <row r="26395" hidden="1">
      <c r="A26395" s="11">
        <v>10.0</v>
      </c>
      <c r="B26395" s="2" t="s">
        <v>6501</v>
      </c>
      <c r="C26395" s="9" t="s">
        <v>6389</v>
      </c>
      <c r="D26395" s="9" t="s">
        <v>4405</v>
      </c>
      <c r="E26395" s="4" t="str">
        <f t="shared" ref="E26395:F26395" si="1475">E26394 </f>
        <v>MAIDEN</v>
      </c>
      <c r="F26395" s="4" t="str">
        <f t="shared" si="1475"/>
        <v>1600m</v>
      </c>
      <c r="G26395" s="8" t="str">
        <f>IF(COUNTIF('Dam Lines'!A:A,D26395)&gt;0,"Yes","No")</f>
        <v>No</v>
      </c>
      <c r="H26395" s="14" t="s">
        <v>1761</v>
      </c>
      <c r="I26395" s="8" t="str">
        <f t="array" ref="I26395">IF(G26395="Yes",XLOOKUP(D26395,'Dam Lines'!A:A,'Dam Lines'!J:J),"")</f>
        <v/>
      </c>
    </row>
    <row r="26396" hidden="1">
      <c r="A26396" s="11">
        <v>11.0</v>
      </c>
      <c r="B26396" s="2" t="s">
        <v>5450</v>
      </c>
      <c r="C26396" s="9" t="s">
        <v>1754</v>
      </c>
      <c r="D26396" s="9" t="s">
        <v>864</v>
      </c>
      <c r="E26396" s="4" t="str">
        <f t="shared" ref="E26396:F26396" si="1476">E26395 </f>
        <v>MAIDEN</v>
      </c>
      <c r="F26396" s="4" t="str">
        <f t="shared" si="1476"/>
        <v>1600m</v>
      </c>
      <c r="G26396" s="8" t="str">
        <f>IF(COUNTIF('Dam Lines'!A:A,D26396)&gt;0,"Yes","No")</f>
        <v>Yes</v>
      </c>
      <c r="H26396" s="14" t="s">
        <v>1742</v>
      </c>
      <c r="I26396" s="8" t="str">
        <f t="array" ref="I26396">IF(G26396="Yes",XLOOKUP(D26396,'Dam Lines'!A:A,'Dam Lines'!J:J),"")</f>
        <v>CAIDA</v>
      </c>
    </row>
    <row r="26397" hidden="1">
      <c r="A26397" s="11">
        <v>12.0</v>
      </c>
      <c r="B26397" s="2" t="s">
        <v>6652</v>
      </c>
      <c r="C26397" s="9" t="s">
        <v>3948</v>
      </c>
      <c r="D26397" s="9" t="s">
        <v>6292</v>
      </c>
      <c r="E26397" s="4" t="str">
        <f t="shared" ref="E26397:F26397" si="1477">E26396 </f>
        <v>MAIDEN</v>
      </c>
      <c r="F26397" s="4" t="str">
        <f t="shared" si="1477"/>
        <v>1600m</v>
      </c>
      <c r="G26397" s="8" t="str">
        <f>IF(COUNTIF('Dam Lines'!A:A,D26397)&gt;0,"Yes","No")</f>
        <v>No</v>
      </c>
      <c r="H26397" s="14" t="s">
        <v>1742</v>
      </c>
      <c r="I26397" s="8" t="str">
        <f t="array" ref="I26397">IF(G26397="Yes",XLOOKUP(D26397,'Dam Lines'!A:A,'Dam Lines'!J:J),"")</f>
        <v/>
      </c>
    </row>
    <row r="26398" hidden="1">
      <c r="A26398" s="11">
        <v>13.0</v>
      </c>
      <c r="B26398" s="2" t="s">
        <v>5425</v>
      </c>
      <c r="C26398" s="9" t="s">
        <v>4833</v>
      </c>
      <c r="D26398" s="9" t="s">
        <v>5426</v>
      </c>
      <c r="E26398" s="4" t="str">
        <f t="shared" ref="E26398:F26398" si="1478">E26397 </f>
        <v>MAIDEN</v>
      </c>
      <c r="F26398" s="4" t="str">
        <f t="shared" si="1478"/>
        <v>1600m</v>
      </c>
      <c r="G26398" s="8" t="str">
        <f>IF(COUNTIF('Dam Lines'!A:A,D26398)&gt;0,"Yes","No")</f>
        <v>No</v>
      </c>
      <c r="H26398" s="14" t="s">
        <v>1742</v>
      </c>
      <c r="I26398" s="8" t="str">
        <f t="array" ref="I26398">IF(G26398="Yes",XLOOKUP(D26398,'Dam Lines'!A:A,'Dam Lines'!J:J),"")</f>
        <v/>
      </c>
    </row>
    <row r="26399" hidden="1">
      <c r="A26399" s="11">
        <v>1.0</v>
      </c>
      <c r="B26399" s="2" t="s">
        <v>6258</v>
      </c>
      <c r="C26399" s="9" t="s">
        <v>2061</v>
      </c>
      <c r="D26399" s="9" t="s">
        <v>6259</v>
      </c>
      <c r="E26399" s="4" t="s">
        <v>1740</v>
      </c>
      <c r="F26399" s="4" t="s">
        <v>1837</v>
      </c>
      <c r="G26399" s="8" t="str">
        <f>IF(COUNTIF('Dam Lines'!A:A,D26399)&gt;0,"Yes","No")</f>
        <v>No</v>
      </c>
      <c r="H26399" s="14" t="s">
        <v>1742</v>
      </c>
      <c r="I26399" s="8" t="str">
        <f t="array" ref="I26399">IF(G26399="Yes",XLOOKUP(D26399,'Dam Lines'!A:A,'Dam Lines'!J:J),"")</f>
        <v/>
      </c>
    </row>
    <row r="26400" hidden="1">
      <c r="A26400" s="11">
        <v>2.0</v>
      </c>
      <c r="B26400" s="2" t="s">
        <v>6238</v>
      </c>
      <c r="C26400" s="9" t="s">
        <v>3700</v>
      </c>
      <c r="D26400" s="9" t="s">
        <v>3732</v>
      </c>
      <c r="E26400" s="4" t="str">
        <f t="shared" ref="E26400:F26400" si="1479">E26399 </f>
        <v>MAIDEN</v>
      </c>
      <c r="F26400" s="4" t="str">
        <f t="shared" si="1479"/>
        <v>2000m</v>
      </c>
      <c r="G26400" s="8" t="str">
        <f>IF(COUNTIF('Dam Lines'!A:A,D26400)&gt;0,"Yes","No")</f>
        <v>No</v>
      </c>
      <c r="H26400" s="14" t="s">
        <v>1742</v>
      </c>
      <c r="I26400" s="8" t="str">
        <f t="array" ref="I26400">IF(G26400="Yes",XLOOKUP(D26400,'Dam Lines'!A:A,'Dam Lines'!J:J),"")</f>
        <v/>
      </c>
    </row>
    <row r="26401" hidden="1">
      <c r="A26401" s="11">
        <v>3.0</v>
      </c>
      <c r="B26401" s="2" t="s">
        <v>6653</v>
      </c>
      <c r="C26401" s="9" t="s">
        <v>2749</v>
      </c>
      <c r="D26401" s="9" t="s">
        <v>1341</v>
      </c>
      <c r="E26401" s="4" t="str">
        <f t="shared" ref="E26401:F26401" si="1480">E26400 </f>
        <v>MAIDEN</v>
      </c>
      <c r="F26401" s="4" t="str">
        <f t="shared" si="1480"/>
        <v>2000m</v>
      </c>
      <c r="G26401" s="8" t="str">
        <f>IF(COUNTIF('Dam Lines'!A:A,D26401)&gt;0,"Yes","No")</f>
        <v>Yes</v>
      </c>
      <c r="H26401" s="14" t="s">
        <v>1761</v>
      </c>
      <c r="I26401" s="8" t="str">
        <f t="array" ref="I26401">IF(G26401="Yes",XLOOKUP(D26401,'Dam Lines'!A:A,'Dam Lines'!J:J),"")</f>
        <v>MADOU</v>
      </c>
    </row>
    <row r="26402" hidden="1">
      <c r="A26402" s="11">
        <v>4.0</v>
      </c>
      <c r="B26402" s="2" t="s">
        <v>6391</v>
      </c>
      <c r="C26402" s="9" t="s">
        <v>2303</v>
      </c>
      <c r="D26402" s="9" t="s">
        <v>1648</v>
      </c>
      <c r="E26402" s="4" t="str">
        <f t="shared" ref="E26402:F26402" si="1481">E26401 </f>
        <v>MAIDEN</v>
      </c>
      <c r="F26402" s="4" t="str">
        <f t="shared" si="1481"/>
        <v>2000m</v>
      </c>
      <c r="G26402" s="8" t="str">
        <f>IF(COUNTIF('Dam Lines'!A:A,D26402)&gt;0,"Yes","No")</f>
        <v>Yes</v>
      </c>
      <c r="H26402" s="14" t="s">
        <v>1742</v>
      </c>
      <c r="I26402" s="8" t="str">
        <f t="array" ref="I26402">IF(G26402="Yes",XLOOKUP(D26402,'Dam Lines'!A:A,'Dam Lines'!J:J),"")</f>
        <v>BASSALA</v>
      </c>
    </row>
    <row r="26403" hidden="1">
      <c r="A26403" s="11">
        <v>5.0</v>
      </c>
      <c r="B26403" s="2" t="s">
        <v>4476</v>
      </c>
      <c r="C26403" s="9" t="s">
        <v>4477</v>
      </c>
      <c r="D26403" s="9" t="s">
        <v>10</v>
      </c>
      <c r="E26403" s="4" t="str">
        <f t="shared" ref="E26403:F26403" si="1482">E26402 </f>
        <v>MAIDEN</v>
      </c>
      <c r="F26403" s="4" t="str">
        <f t="shared" si="1482"/>
        <v>2000m</v>
      </c>
      <c r="G26403" s="8" t="str">
        <f>IF(COUNTIF('Dam Lines'!A:A,D26403)&gt;0,"Yes","No")</f>
        <v>Yes</v>
      </c>
      <c r="H26403" s="14" t="s">
        <v>1742</v>
      </c>
      <c r="I26403" s="8" t="str">
        <f t="array" ref="I26403">IF(G26403="Yes",XLOOKUP(D26403,'Dam Lines'!A:A,'Dam Lines'!J:J),"")</f>
        <v>MAGNESIE</v>
      </c>
    </row>
    <row r="26404" hidden="1">
      <c r="A26404" s="11">
        <v>6.0</v>
      </c>
      <c r="B26404" s="2" t="s">
        <v>6091</v>
      </c>
      <c r="C26404" s="9" t="s">
        <v>3285</v>
      </c>
      <c r="D26404" s="9" t="s">
        <v>6092</v>
      </c>
      <c r="E26404" s="4" t="str">
        <f t="shared" ref="E26404:F26404" si="1483">E26403 </f>
        <v>MAIDEN</v>
      </c>
      <c r="F26404" s="4" t="str">
        <f t="shared" si="1483"/>
        <v>2000m</v>
      </c>
      <c r="G26404" s="8" t="str">
        <f>IF(COUNTIF('Dam Lines'!A:A,D26404)&gt;0,"Yes","No")</f>
        <v>No</v>
      </c>
      <c r="H26404" s="14" t="s">
        <v>1742</v>
      </c>
      <c r="I26404" s="8" t="str">
        <f t="array" ref="I26404">IF(G26404="Yes",XLOOKUP(D26404,'Dam Lines'!A:A,'Dam Lines'!J:J),"")</f>
        <v/>
      </c>
    </row>
    <row r="26405" hidden="1">
      <c r="A26405" s="11">
        <v>7.0</v>
      </c>
      <c r="B26405" s="2" t="s">
        <v>6654</v>
      </c>
      <c r="C26405" s="9" t="s">
        <v>2054</v>
      </c>
      <c r="D26405" s="9" t="s">
        <v>1322</v>
      </c>
      <c r="E26405" s="4" t="str">
        <f t="shared" ref="E26405:F26405" si="1484">E26404 </f>
        <v>MAIDEN</v>
      </c>
      <c r="F26405" s="4" t="str">
        <f t="shared" si="1484"/>
        <v>2000m</v>
      </c>
      <c r="G26405" s="8" t="str">
        <f>IF(COUNTIF('Dam Lines'!A:A,D26405)&gt;0,"Yes","No")</f>
        <v>Yes</v>
      </c>
      <c r="H26405" s="14" t="s">
        <v>1742</v>
      </c>
      <c r="I26405" s="8" t="str">
        <f t="array" ref="I26405">IF(G26405="Yes",XLOOKUP(D26405,'Dam Lines'!A:A,'Dam Lines'!J:J),"")</f>
        <v>NEVADA II</v>
      </c>
    </row>
    <row r="26406" hidden="1">
      <c r="A26406" s="11">
        <v>8.0</v>
      </c>
      <c r="B26406" s="2" t="s">
        <v>6464</v>
      </c>
      <c r="C26406" s="9" t="s">
        <v>2009</v>
      </c>
      <c r="D26406" s="9" t="s">
        <v>3459</v>
      </c>
      <c r="E26406" s="4" t="str">
        <f t="shared" ref="E26406:F26406" si="1485">E26405 </f>
        <v>MAIDEN</v>
      </c>
      <c r="F26406" s="4" t="str">
        <f t="shared" si="1485"/>
        <v>2000m</v>
      </c>
      <c r="G26406" s="8" t="str">
        <f>IF(COUNTIF('Dam Lines'!A:A,D26406)&gt;0,"Yes","No")</f>
        <v>No</v>
      </c>
      <c r="H26406" s="14" t="s">
        <v>1742</v>
      </c>
      <c r="I26406" s="8" t="str">
        <f t="array" ref="I26406">IF(G26406="Yes",XLOOKUP(D26406,'Dam Lines'!A:A,'Dam Lines'!J:J),"")</f>
        <v/>
      </c>
    </row>
    <row r="26407" hidden="1">
      <c r="A26407" s="11">
        <v>9.0</v>
      </c>
      <c r="B26407" s="2" t="s">
        <v>6655</v>
      </c>
      <c r="C26407" s="9" t="s">
        <v>2351</v>
      </c>
      <c r="D26407" s="9" t="s">
        <v>3033</v>
      </c>
      <c r="E26407" s="4" t="str">
        <f t="shared" ref="E26407:F26407" si="1486">E26406 </f>
        <v>MAIDEN</v>
      </c>
      <c r="F26407" s="4" t="str">
        <f t="shared" si="1486"/>
        <v>2000m</v>
      </c>
      <c r="G26407" s="8" t="str">
        <f>IF(COUNTIF('Dam Lines'!A:A,D26407)&gt;0,"Yes","No")</f>
        <v>No</v>
      </c>
      <c r="H26407" s="14" t="s">
        <v>1742</v>
      </c>
      <c r="I26407" s="8" t="str">
        <f t="array" ref="I26407">IF(G26407="Yes",XLOOKUP(D26407,'Dam Lines'!A:A,'Dam Lines'!J:J),"")</f>
        <v/>
      </c>
    </row>
    <row r="26408" hidden="1">
      <c r="A26408" s="11">
        <v>10.0</v>
      </c>
      <c r="B26408" s="2" t="s">
        <v>5251</v>
      </c>
      <c r="C26408" s="9" t="s">
        <v>2061</v>
      </c>
      <c r="D26408" s="9" t="s">
        <v>47</v>
      </c>
      <c r="E26408" s="4" t="str">
        <f t="shared" ref="E26408:F26408" si="1487">E26407 </f>
        <v>MAIDEN</v>
      </c>
      <c r="F26408" s="4" t="str">
        <f t="shared" si="1487"/>
        <v>2000m</v>
      </c>
      <c r="G26408" s="8" t="str">
        <f>IF(COUNTIF('Dam Lines'!A:A,D26408)&gt;0,"Yes","No")</f>
        <v>Yes</v>
      </c>
      <c r="H26408" s="14" t="s">
        <v>1761</v>
      </c>
      <c r="I26408" s="8" t="str">
        <f t="array" ref="I26408">IF(G26408="Yes",XLOOKUP(D26408,'Dam Lines'!A:A,'Dam Lines'!J:J),"")</f>
        <v>FATMA</v>
      </c>
    </row>
    <row r="26409" hidden="1">
      <c r="A26409" s="11">
        <v>11.0</v>
      </c>
      <c r="B26409" s="2" t="s">
        <v>6656</v>
      </c>
      <c r="C26409" s="9" t="s">
        <v>2009</v>
      </c>
      <c r="D26409" s="9" t="s">
        <v>2794</v>
      </c>
      <c r="E26409" s="4" t="str">
        <f t="shared" ref="E26409:F26409" si="1488">E26408 </f>
        <v>MAIDEN</v>
      </c>
      <c r="F26409" s="4" t="str">
        <f t="shared" si="1488"/>
        <v>2000m</v>
      </c>
      <c r="G26409" s="8" t="str">
        <f>IF(COUNTIF('Dam Lines'!A:A,D26409)&gt;0,"Yes","No")</f>
        <v>No</v>
      </c>
      <c r="H26409" s="14" t="s">
        <v>1742</v>
      </c>
      <c r="I26409" s="8" t="str">
        <f t="array" ref="I26409">IF(G26409="Yes",XLOOKUP(D26409,'Dam Lines'!A:A,'Dam Lines'!J:J),"")</f>
        <v/>
      </c>
    </row>
    <row r="26410" hidden="1">
      <c r="A26410" s="11">
        <v>12.0</v>
      </c>
      <c r="B26410" s="2" t="s">
        <v>6443</v>
      </c>
      <c r="C26410" s="9" t="s">
        <v>4218</v>
      </c>
      <c r="D26410" s="9" t="s">
        <v>510</v>
      </c>
      <c r="E26410" s="4" t="str">
        <f t="shared" ref="E26410:F26410" si="1489">E26409 </f>
        <v>MAIDEN</v>
      </c>
      <c r="F26410" s="4" t="str">
        <f t="shared" si="1489"/>
        <v>2000m</v>
      </c>
      <c r="G26410" s="8" t="str">
        <f>IF(COUNTIF('Dam Lines'!A:A,D26410)&gt;0,"Yes","No")</f>
        <v>Yes</v>
      </c>
      <c r="H26410" s="14" t="s">
        <v>1742</v>
      </c>
      <c r="I26410" s="8" t="str">
        <f t="array" ref="I26410">IF(G26410="Yes",XLOOKUP(D26410,'Dam Lines'!A:A,'Dam Lines'!J:J),"")</f>
        <v>DAHSHUR</v>
      </c>
    </row>
    <row r="26411" hidden="1">
      <c r="A26411" s="11">
        <v>13.0</v>
      </c>
      <c r="B26411" s="2" t="s">
        <v>6295</v>
      </c>
      <c r="C26411" s="9" t="s">
        <v>4741</v>
      </c>
      <c r="D26411" s="9" t="s">
        <v>6296</v>
      </c>
      <c r="E26411" s="4" t="str">
        <f t="shared" ref="E26411:F26411" si="1490">E26410 </f>
        <v>MAIDEN</v>
      </c>
      <c r="F26411" s="4" t="str">
        <f t="shared" si="1490"/>
        <v>2000m</v>
      </c>
      <c r="G26411" s="8" t="str">
        <f>IF(COUNTIF('Dam Lines'!A:A,D26411)&gt;0,"Yes","No")</f>
        <v>No</v>
      </c>
      <c r="H26411" s="14" t="s">
        <v>1742</v>
      </c>
      <c r="I26411" s="8" t="str">
        <f t="array" ref="I26411">IF(G26411="Yes",XLOOKUP(D26411,'Dam Lines'!A:A,'Dam Lines'!J:J),"")</f>
        <v/>
      </c>
    </row>
    <row r="26412" hidden="1">
      <c r="A26412" s="11">
        <v>14.0</v>
      </c>
      <c r="B26412" s="2" t="s">
        <v>6585</v>
      </c>
      <c r="C26412" s="9" t="s">
        <v>4731</v>
      </c>
      <c r="D26412" s="9" t="s">
        <v>6586</v>
      </c>
      <c r="E26412" s="4" t="str">
        <f t="shared" ref="E26412:F26412" si="1491">E26411 </f>
        <v>MAIDEN</v>
      </c>
      <c r="F26412" s="4" t="str">
        <f t="shared" si="1491"/>
        <v>2000m</v>
      </c>
      <c r="G26412" s="8" t="str">
        <f>IF(COUNTIF('Dam Lines'!A:A,D26412)&gt;0,"Yes","No")</f>
        <v>No</v>
      </c>
      <c r="H26412" s="14" t="s">
        <v>1742</v>
      </c>
      <c r="I26412" s="8" t="str">
        <f t="array" ref="I26412">IF(G26412="Yes",XLOOKUP(D26412,'Dam Lines'!A:A,'Dam Lines'!J:J),"")</f>
        <v/>
      </c>
    </row>
    <row r="26413" hidden="1">
      <c r="A26413" s="11">
        <v>15.0</v>
      </c>
      <c r="B26413" s="2" t="s">
        <v>5805</v>
      </c>
      <c r="C26413" s="9" t="s">
        <v>2248</v>
      </c>
      <c r="D26413" s="9" t="s">
        <v>1954</v>
      </c>
      <c r="E26413" s="4" t="str">
        <f t="shared" ref="E26413:F26413" si="1492">E26412 </f>
        <v>MAIDEN</v>
      </c>
      <c r="F26413" s="4" t="str">
        <f t="shared" si="1492"/>
        <v>2000m</v>
      </c>
      <c r="G26413" s="8" t="str">
        <f>IF(COUNTIF('Dam Lines'!A:A,D26413)&gt;0,"Yes","No")</f>
        <v>No</v>
      </c>
      <c r="H26413" s="14" t="s">
        <v>1742</v>
      </c>
      <c r="I26413" s="8" t="str">
        <f t="array" ref="I26413">IF(G26413="Yes",XLOOKUP(D26413,'Dam Lines'!A:A,'Dam Lines'!J:J),"")</f>
        <v/>
      </c>
    </row>
    <row r="26414" hidden="1">
      <c r="A26414" s="11">
        <v>1.0</v>
      </c>
      <c r="B26414" s="2" t="s">
        <v>2979</v>
      </c>
      <c r="C26414" s="9" t="s">
        <v>1859</v>
      </c>
      <c r="D26414" s="9" t="s">
        <v>78</v>
      </c>
      <c r="E26414" s="4" t="s">
        <v>6414</v>
      </c>
      <c r="F26414" s="4" t="s">
        <v>2166</v>
      </c>
      <c r="G26414" s="8" t="str">
        <f>IF(COUNTIF('Dam Lines'!A:A,D26414)&gt;0,"Yes","No")</f>
        <v>Yes</v>
      </c>
      <c r="H26414" s="14" t="s">
        <v>1742</v>
      </c>
      <c r="I26414" s="8" t="str">
        <f t="array" ref="I26414">IF(G26414="Yes",XLOOKUP(D26414,'Dam Lines'!A:A,'Dam Lines'!J:J),"")</f>
        <v>WIKINGS STREAK</v>
      </c>
    </row>
    <row r="26415" hidden="1">
      <c r="A26415" s="11">
        <v>2.0</v>
      </c>
      <c r="B26415" s="2" t="s">
        <v>4843</v>
      </c>
      <c r="C26415" s="9" t="s">
        <v>2060</v>
      </c>
      <c r="D26415" s="9" t="s">
        <v>126</v>
      </c>
      <c r="E26415" s="4" t="str">
        <f t="shared" ref="E26415:F26415" si="1493">E26414 </f>
        <v>HANDICAP (0-70)</v>
      </c>
      <c r="F26415" s="4" t="str">
        <f t="shared" si="1493"/>
        <v>1800m</v>
      </c>
      <c r="G26415" s="8" t="str">
        <f>IF(COUNTIF('Dam Lines'!A:A,D26415)&gt;0,"Yes","No")</f>
        <v>Yes</v>
      </c>
      <c r="H26415" s="14" t="s">
        <v>1742</v>
      </c>
      <c r="I26415" s="8" t="str">
        <f t="array" ref="I26415">IF(G26415="Yes",XLOOKUP(D26415,'Dam Lines'!A:A,'Dam Lines'!J:J),"")</f>
        <v>QUITAINE</v>
      </c>
    </row>
    <row r="26416" hidden="1">
      <c r="A26416" s="11">
        <v>3.0</v>
      </c>
      <c r="B26416" s="2" t="s">
        <v>5856</v>
      </c>
      <c r="C26416" s="9" t="s">
        <v>4477</v>
      </c>
      <c r="D26416" s="9" t="s">
        <v>1125</v>
      </c>
      <c r="E26416" s="4" t="str">
        <f t="shared" ref="E26416:F26416" si="1494">E26415 </f>
        <v>HANDICAP (0-70)</v>
      </c>
      <c r="F26416" s="4" t="str">
        <f t="shared" si="1494"/>
        <v>1800m</v>
      </c>
      <c r="G26416" s="8" t="str">
        <f>IF(COUNTIF('Dam Lines'!A:A,D26416)&gt;0,"Yes","No")</f>
        <v>Yes</v>
      </c>
      <c r="H26416" s="14" t="s">
        <v>1761</v>
      </c>
      <c r="I26416" s="8" t="str">
        <f t="array" ref="I26416">IF(G26416="Yes",XLOOKUP(D26416,'Dam Lines'!A:A,'Dam Lines'!J:J),"")</f>
        <v>QUITAINE</v>
      </c>
    </row>
    <row r="26417" hidden="1">
      <c r="A26417" s="11">
        <v>4.0</v>
      </c>
      <c r="B26417" s="2" t="s">
        <v>5628</v>
      </c>
      <c r="C26417" s="9" t="s">
        <v>3024</v>
      </c>
      <c r="D26417" s="9" t="s">
        <v>4950</v>
      </c>
      <c r="E26417" s="4" t="str">
        <f t="shared" ref="E26417:F26417" si="1495">E26416 </f>
        <v>HANDICAP (0-70)</v>
      </c>
      <c r="F26417" s="4" t="str">
        <f t="shared" si="1495"/>
        <v>1800m</v>
      </c>
      <c r="G26417" s="8" t="str">
        <f>IF(COUNTIF('Dam Lines'!A:A,D26417)&gt;0,"Yes","No")</f>
        <v>No</v>
      </c>
      <c r="H26417" s="14" t="s">
        <v>1742</v>
      </c>
      <c r="I26417" s="8" t="str">
        <f t="array" ref="I26417">IF(G26417="Yes",XLOOKUP(D26417,'Dam Lines'!A:A,'Dam Lines'!J:J),"")</f>
        <v/>
      </c>
    </row>
    <row r="26418" hidden="1">
      <c r="A26418" s="11">
        <v>5.0</v>
      </c>
      <c r="B26418" s="2" t="s">
        <v>5079</v>
      </c>
      <c r="C26418" s="9" t="s">
        <v>2061</v>
      </c>
      <c r="D26418" s="9" t="s">
        <v>480</v>
      </c>
      <c r="E26418" s="4" t="str">
        <f t="shared" ref="E26418:F26418" si="1496">E26417 </f>
        <v>HANDICAP (0-70)</v>
      </c>
      <c r="F26418" s="4" t="str">
        <f t="shared" si="1496"/>
        <v>1800m</v>
      </c>
      <c r="G26418" s="8" t="str">
        <f>IF(COUNTIF('Dam Lines'!A:A,D26418)&gt;0,"Yes","No")</f>
        <v>Yes</v>
      </c>
      <c r="H26418" s="14" t="s">
        <v>1742</v>
      </c>
      <c r="I26418" s="8" t="str">
        <f t="array" ref="I26418">IF(G26418="Yes",XLOOKUP(D26418,'Dam Lines'!A:A,'Dam Lines'!J:J),"")</f>
        <v>FATMA</v>
      </c>
    </row>
    <row r="26419" hidden="1">
      <c r="A26419" s="11">
        <v>6.0</v>
      </c>
      <c r="B26419" s="2" t="s">
        <v>4179</v>
      </c>
      <c r="C26419" s="9" t="s">
        <v>1752</v>
      </c>
      <c r="D26419" s="9" t="s">
        <v>886</v>
      </c>
      <c r="E26419" s="4" t="str">
        <f t="shared" ref="E26419:F26419" si="1497">E26418 </f>
        <v>HANDICAP (0-70)</v>
      </c>
      <c r="F26419" s="4" t="str">
        <f t="shared" si="1497"/>
        <v>1800m</v>
      </c>
      <c r="G26419" s="8" t="str">
        <f>IF(COUNTIF('Dam Lines'!A:A,D26419)&gt;0,"Yes","No")</f>
        <v>Yes</v>
      </c>
      <c r="H26419" s="14" t="s">
        <v>1742</v>
      </c>
      <c r="I26419" s="8" t="str">
        <f t="array" ref="I26419">IF(G26419="Yes",XLOOKUP(D26419,'Dam Lines'!A:A,'Dam Lines'!J:J),"")</f>
        <v>NEVADA II</v>
      </c>
    </row>
    <row r="26420" hidden="1">
      <c r="A26420" s="11">
        <v>7.0</v>
      </c>
      <c r="B26420" s="2" t="s">
        <v>5827</v>
      </c>
      <c r="C26420" s="9" t="s">
        <v>1752</v>
      </c>
      <c r="D26420" s="9" t="s">
        <v>5828</v>
      </c>
      <c r="E26420" s="4" t="str">
        <f t="shared" ref="E26420:F26420" si="1498">E26419 </f>
        <v>HANDICAP (0-70)</v>
      </c>
      <c r="F26420" s="4" t="str">
        <f t="shared" si="1498"/>
        <v>1800m</v>
      </c>
      <c r="G26420" s="8" t="str">
        <f>IF(COUNTIF('Dam Lines'!A:A,D26420)&gt;0,"Yes","No")</f>
        <v>No</v>
      </c>
      <c r="H26420" s="14" t="s">
        <v>1761</v>
      </c>
      <c r="I26420" s="8" t="str">
        <f t="array" ref="I26420">IF(G26420="Yes",XLOOKUP(D26420,'Dam Lines'!A:A,'Dam Lines'!J:J),"")</f>
        <v/>
      </c>
    </row>
    <row r="26421" hidden="1">
      <c r="A26421" s="11">
        <v>8.0</v>
      </c>
      <c r="B26421" s="2" t="s">
        <v>4054</v>
      </c>
      <c r="C26421" s="9" t="s">
        <v>1935</v>
      </c>
      <c r="D26421" s="9" t="s">
        <v>47</v>
      </c>
      <c r="E26421" s="4" t="str">
        <f t="shared" ref="E26421:F26421" si="1499">E26420 </f>
        <v>HANDICAP (0-70)</v>
      </c>
      <c r="F26421" s="4" t="str">
        <f t="shared" si="1499"/>
        <v>1800m</v>
      </c>
      <c r="G26421" s="8" t="str">
        <f>IF(COUNTIF('Dam Lines'!A:A,D26421)&gt;0,"Yes","No")</f>
        <v>Yes</v>
      </c>
      <c r="H26421" s="14" t="s">
        <v>1742</v>
      </c>
      <c r="I26421" s="8" t="str">
        <f t="array" ref="I26421">IF(G26421="Yes",XLOOKUP(D26421,'Dam Lines'!A:A,'Dam Lines'!J:J),"")</f>
        <v>FATMA</v>
      </c>
    </row>
    <row r="26422" hidden="1">
      <c r="A26422" s="11">
        <v>9.0</v>
      </c>
      <c r="B26422" s="2" t="s">
        <v>5851</v>
      </c>
      <c r="C26422" s="9" t="s">
        <v>2401</v>
      </c>
      <c r="D26422" s="9" t="s">
        <v>2185</v>
      </c>
      <c r="E26422" s="4" t="str">
        <f t="shared" ref="E26422:F26422" si="1500">E26421 </f>
        <v>HANDICAP (0-70)</v>
      </c>
      <c r="F26422" s="4" t="str">
        <f t="shared" si="1500"/>
        <v>1800m</v>
      </c>
      <c r="G26422" s="8" t="str">
        <f>IF(COUNTIF('Dam Lines'!A:A,D26422)&gt;0,"Yes","No")</f>
        <v>No</v>
      </c>
      <c r="H26422" s="14" t="s">
        <v>1742</v>
      </c>
      <c r="I26422" s="8" t="str">
        <f t="array" ref="I26422">IF(G26422="Yes",XLOOKUP(D26422,'Dam Lines'!A:A,'Dam Lines'!J:J),"")</f>
        <v/>
      </c>
    </row>
    <row r="26423" hidden="1">
      <c r="A26423" s="11">
        <v>1.0</v>
      </c>
      <c r="B26423" s="2" t="s">
        <v>5918</v>
      </c>
      <c r="C26423" s="9" t="s">
        <v>3700</v>
      </c>
      <c r="D26423" s="9" t="s">
        <v>24</v>
      </c>
      <c r="E26423" s="4" t="s">
        <v>6417</v>
      </c>
      <c r="F26423" s="4" t="s">
        <v>2166</v>
      </c>
      <c r="G26423" s="8" t="str">
        <f>IF(COUNTIF('Dam Lines'!A:A,D26423)&gt;0,"Yes","No")</f>
        <v>Yes</v>
      </c>
      <c r="H26423" s="14" t="s">
        <v>1742</v>
      </c>
      <c r="I26423" s="8" t="str">
        <f t="array" ref="I26423">IF(G26423="Yes",XLOOKUP(D26423,'Dam Lines'!A:A,'Dam Lines'!J:J),"")</f>
        <v>NEVADA II</v>
      </c>
    </row>
    <row r="26424" hidden="1">
      <c r="A26424" s="11">
        <v>2.0</v>
      </c>
      <c r="B26424" s="2" t="s">
        <v>6099</v>
      </c>
      <c r="C26424" s="9" t="s">
        <v>5085</v>
      </c>
      <c r="D26424" s="9" t="s">
        <v>320</v>
      </c>
      <c r="E26424" s="4" t="str">
        <f t="shared" ref="E26424:F26424" si="1501">E26423 </f>
        <v>HANDICAP (0-100)</v>
      </c>
      <c r="F26424" s="4" t="str">
        <f t="shared" si="1501"/>
        <v>1800m</v>
      </c>
      <c r="G26424" s="8" t="str">
        <f>IF(COUNTIF('Dam Lines'!A:A,D26424)&gt;0,"Yes","No")</f>
        <v>Yes</v>
      </c>
      <c r="H26424" s="14" t="s">
        <v>1742</v>
      </c>
      <c r="I26424" s="8" t="str">
        <f t="array" ref="I26424">IF(G26424="Yes",XLOOKUP(D26424,'Dam Lines'!A:A,'Dam Lines'!J:J),"")</f>
        <v>KYLA TIKI</v>
      </c>
    </row>
    <row r="26425" hidden="1">
      <c r="A26425" s="11">
        <v>3.0</v>
      </c>
      <c r="B26425" s="2" t="s">
        <v>4485</v>
      </c>
      <c r="C26425" s="9" t="s">
        <v>2479</v>
      </c>
      <c r="D26425" s="9" t="s">
        <v>1540</v>
      </c>
      <c r="E26425" s="4" t="str">
        <f t="shared" ref="E26425:F26425" si="1502">E26424 </f>
        <v>HANDICAP (0-100)</v>
      </c>
      <c r="F26425" s="4" t="str">
        <f t="shared" si="1502"/>
        <v>1800m</v>
      </c>
      <c r="G26425" s="8" t="str">
        <f>IF(COUNTIF('Dam Lines'!A:A,D26425)&gt;0,"Yes","No")</f>
        <v>Yes</v>
      </c>
      <c r="H26425" s="14" t="s">
        <v>1742</v>
      </c>
      <c r="I26425" s="8" t="str">
        <f t="array" ref="I26425">IF(G26425="Yes",XLOOKUP(D26425,'Dam Lines'!A:A,'Dam Lines'!J:J),"")</f>
        <v>ELD BEE ARIN</v>
      </c>
    </row>
    <row r="26426" hidden="1">
      <c r="A26426" s="11">
        <v>4.0</v>
      </c>
      <c r="B26426" s="2" t="s">
        <v>4993</v>
      </c>
      <c r="C26426" s="9" t="s">
        <v>3288</v>
      </c>
      <c r="D26426" s="9" t="s">
        <v>15</v>
      </c>
      <c r="E26426" s="4" t="str">
        <f t="shared" ref="E26426:F26426" si="1503">E26425 </f>
        <v>HANDICAP (0-100)</v>
      </c>
      <c r="F26426" s="4" t="str">
        <f t="shared" si="1503"/>
        <v>1800m</v>
      </c>
      <c r="G26426" s="8" t="str">
        <f>IF(COUNTIF('Dam Lines'!A:A,D26426)&gt;0,"Yes","No")</f>
        <v>Yes</v>
      </c>
      <c r="H26426" s="14" t="s">
        <v>1761</v>
      </c>
      <c r="I26426" s="8" t="str">
        <f t="array" ref="I26426">IF(G26426="Yes",XLOOKUP(D26426,'Dam Lines'!A:A,'Dam Lines'!J:J),"")</f>
        <v>NEVADA II</v>
      </c>
    </row>
    <row r="26427" hidden="1">
      <c r="A26427" s="11">
        <v>5.0</v>
      </c>
      <c r="B26427" s="2" t="s">
        <v>5996</v>
      </c>
      <c r="C26427" s="9" t="s">
        <v>3840</v>
      </c>
      <c r="D26427" s="9" t="s">
        <v>1338</v>
      </c>
      <c r="E26427" s="4" t="str">
        <f t="shared" ref="E26427:F26427" si="1504">E26426 </f>
        <v>HANDICAP (0-100)</v>
      </c>
      <c r="F26427" s="4" t="str">
        <f t="shared" si="1504"/>
        <v>1800m</v>
      </c>
      <c r="G26427" s="8" t="str">
        <f>IF(COUNTIF('Dam Lines'!A:A,D26427)&gt;0,"Yes","No")</f>
        <v>Yes</v>
      </c>
      <c r="H26427" s="14" t="s">
        <v>1742</v>
      </c>
      <c r="I26427" s="8" t="str">
        <f t="array" ref="I26427">IF(G26427="Yes",XLOOKUP(D26427,'Dam Lines'!A:A,'Dam Lines'!J:J),"")</f>
        <v>ALTHEA</v>
      </c>
    </row>
    <row r="26428" hidden="1">
      <c r="A26428" s="11">
        <v>6.0</v>
      </c>
      <c r="B26428" s="2" t="s">
        <v>5979</v>
      </c>
      <c r="C26428" s="9" t="s">
        <v>3982</v>
      </c>
      <c r="D26428" s="9" t="s">
        <v>742</v>
      </c>
      <c r="E26428" s="4" t="str">
        <f t="shared" ref="E26428:F26428" si="1505">E26427 </f>
        <v>HANDICAP (0-100)</v>
      </c>
      <c r="F26428" s="4" t="str">
        <f t="shared" si="1505"/>
        <v>1800m</v>
      </c>
      <c r="G26428" s="8" t="str">
        <f>IF(COUNTIF('Dam Lines'!A:A,D26428)&gt;0,"Yes","No")</f>
        <v>Yes</v>
      </c>
      <c r="H26428" s="14" t="s">
        <v>1742</v>
      </c>
      <c r="I26428" s="8" t="str">
        <f t="array" ref="I26428">IF(G26428="Yes",XLOOKUP(D26428,'Dam Lines'!A:A,'Dam Lines'!J:J),"")</f>
        <v>FATMA</v>
      </c>
    </row>
    <row r="26429" hidden="1">
      <c r="A26429" s="11">
        <v>7.0</v>
      </c>
      <c r="B26429" s="2" t="s">
        <v>4560</v>
      </c>
      <c r="C26429" s="9" t="s">
        <v>2479</v>
      </c>
      <c r="D26429" s="9" t="s">
        <v>141</v>
      </c>
      <c r="E26429" s="4" t="str">
        <f t="shared" ref="E26429:F26429" si="1506">E26428 </f>
        <v>HANDICAP (0-100)</v>
      </c>
      <c r="F26429" s="4" t="str">
        <f t="shared" si="1506"/>
        <v>1800m</v>
      </c>
      <c r="G26429" s="8" t="str">
        <f>IF(COUNTIF('Dam Lines'!A:A,D26429)&gt;0,"Yes","No")</f>
        <v>Yes</v>
      </c>
      <c r="H26429" s="14" t="s">
        <v>1742</v>
      </c>
      <c r="I26429" s="8" t="str">
        <f t="array" ref="I26429">IF(G26429="Yes",XLOOKUP(D26429,'Dam Lines'!A:A,'Dam Lines'!J:J),"")</f>
        <v>FARBAHAN</v>
      </c>
    </row>
    <row r="26430" hidden="1">
      <c r="A26430" s="11">
        <v>8.0</v>
      </c>
      <c r="B26430" s="2" t="s">
        <v>6535</v>
      </c>
      <c r="C26430" s="9" t="s">
        <v>1980</v>
      </c>
      <c r="D26430" s="9" t="s">
        <v>6536</v>
      </c>
      <c r="E26430" s="4" t="str">
        <f t="shared" ref="E26430:F26430" si="1507">E26429 </f>
        <v>HANDICAP (0-100)</v>
      </c>
      <c r="F26430" s="4" t="str">
        <f t="shared" si="1507"/>
        <v>1800m</v>
      </c>
      <c r="G26430" s="8" t="str">
        <f>IF(COUNTIF('Dam Lines'!A:A,D26430)&gt;0,"Yes","No")</f>
        <v>No</v>
      </c>
      <c r="H26430" s="14" t="s">
        <v>1742</v>
      </c>
      <c r="I26430" s="8" t="str">
        <f t="array" ref="I26430">IF(G26430="Yes",XLOOKUP(D26430,'Dam Lines'!A:A,'Dam Lines'!J:J),"")</f>
        <v/>
      </c>
    </row>
    <row r="26431" hidden="1">
      <c r="A26431" s="11">
        <v>9.0</v>
      </c>
      <c r="B26431" s="2" t="s">
        <v>5093</v>
      </c>
      <c r="C26431" s="9" t="s">
        <v>2956</v>
      </c>
      <c r="D26431" s="9" t="s">
        <v>1707</v>
      </c>
      <c r="E26431" s="4" t="str">
        <f t="shared" ref="E26431:F26431" si="1508">E26430 </f>
        <v>HANDICAP (0-100)</v>
      </c>
      <c r="F26431" s="4" t="str">
        <f t="shared" si="1508"/>
        <v>1800m</v>
      </c>
      <c r="G26431" s="8" t="str">
        <f>IF(COUNTIF('Dam Lines'!A:A,D26431)&gt;0,"Yes","No")</f>
        <v>Yes</v>
      </c>
      <c r="H26431" s="14" t="s">
        <v>1742</v>
      </c>
      <c r="I26431" s="8" t="str">
        <f t="array" ref="I26431">IF(G26431="Yes",XLOOKUP(D26431,'Dam Lines'!A:A,'Dam Lines'!J:J),"")</f>
        <v>NEVADA II</v>
      </c>
    </row>
    <row r="26432" hidden="1">
      <c r="A26432" s="11">
        <v>10.0</v>
      </c>
      <c r="B26432" s="2" t="s">
        <v>6321</v>
      </c>
      <c r="C26432" s="9" t="s">
        <v>4093</v>
      </c>
      <c r="D26432" s="9" t="s">
        <v>922</v>
      </c>
      <c r="E26432" s="4" t="str">
        <f t="shared" ref="E26432:F26432" si="1509">E26431 </f>
        <v>HANDICAP (0-100)</v>
      </c>
      <c r="F26432" s="4" t="str">
        <f t="shared" si="1509"/>
        <v>1800m</v>
      </c>
      <c r="G26432" s="8" t="str">
        <f>IF(COUNTIF('Dam Lines'!A:A,D26432)&gt;0,"Yes","No")</f>
        <v>Yes</v>
      </c>
      <c r="H26432" s="14" t="s">
        <v>1742</v>
      </c>
      <c r="I26432" s="8" t="str">
        <f t="array" ref="I26432">IF(G26432="Yes",XLOOKUP(D26432,'Dam Lines'!A:A,'Dam Lines'!J:J),"")</f>
        <v>MADOU</v>
      </c>
    </row>
    <row r="26433" hidden="1">
      <c r="A26433" s="11">
        <v>11.0</v>
      </c>
      <c r="B26433" s="2" t="s">
        <v>6016</v>
      </c>
      <c r="C26433" s="9" t="s">
        <v>1744</v>
      </c>
      <c r="D26433" s="9" t="s">
        <v>165</v>
      </c>
      <c r="E26433" s="4" t="str">
        <f t="shared" ref="E26433:F26433" si="1510">E26432 </f>
        <v>HANDICAP (0-100)</v>
      </c>
      <c r="F26433" s="4" t="str">
        <f t="shared" si="1510"/>
        <v>1800m</v>
      </c>
      <c r="G26433" s="8" t="str">
        <f>IF(COUNTIF('Dam Lines'!A:A,D26433)&gt;0,"Yes","No")</f>
        <v>Yes</v>
      </c>
      <c r="H26433" s="14" t="s">
        <v>1742</v>
      </c>
      <c r="I26433" s="8" t="str">
        <f t="array" ref="I26433">IF(G26433="Yes",XLOOKUP(D26433,'Dam Lines'!A:A,'Dam Lines'!J:J),"")</f>
        <v>NEVADA II</v>
      </c>
    </row>
    <row r="26434" hidden="1">
      <c r="A26434" s="11">
        <v>12.0</v>
      </c>
      <c r="B26434" s="2" t="s">
        <v>4837</v>
      </c>
      <c r="C26434" s="9" t="s">
        <v>4282</v>
      </c>
      <c r="D26434" s="9" t="s">
        <v>4838</v>
      </c>
      <c r="E26434" s="4" t="str">
        <f t="shared" ref="E26434:F26434" si="1511">E26433 </f>
        <v>HANDICAP (0-100)</v>
      </c>
      <c r="F26434" s="4" t="str">
        <f t="shared" si="1511"/>
        <v>1800m</v>
      </c>
      <c r="G26434" s="8" t="str">
        <f>IF(COUNTIF('Dam Lines'!A:A,D26434)&gt;0,"Yes","No")</f>
        <v>No</v>
      </c>
      <c r="H26434" s="14" t="s">
        <v>1742</v>
      </c>
      <c r="I26434" s="8" t="str">
        <f t="array" ref="I26434">IF(G26434="Yes",XLOOKUP(D26434,'Dam Lines'!A:A,'Dam Lines'!J:J),"")</f>
        <v/>
      </c>
    </row>
    <row r="26435" hidden="1">
      <c r="A26435" s="11">
        <v>13.0</v>
      </c>
      <c r="B26435" s="2" t="s">
        <v>4978</v>
      </c>
      <c r="C26435" s="9" t="s">
        <v>1823</v>
      </c>
      <c r="D26435" s="9" t="s">
        <v>158</v>
      </c>
      <c r="E26435" s="4" t="str">
        <f t="shared" ref="E26435:F26435" si="1512">E26434 </f>
        <v>HANDICAP (0-100)</v>
      </c>
      <c r="F26435" s="4" t="str">
        <f t="shared" si="1512"/>
        <v>1800m</v>
      </c>
      <c r="G26435" s="8" t="str">
        <f>IF(COUNTIF('Dam Lines'!A:A,D26435)&gt;0,"Yes","No")</f>
        <v>Yes</v>
      </c>
      <c r="H26435" s="14" t="s">
        <v>1742</v>
      </c>
      <c r="I26435" s="8" t="str">
        <f t="array" ref="I26435">IF(G26435="Yes",XLOOKUP(D26435,'Dam Lines'!A:A,'Dam Lines'!J:J),"")</f>
        <v>YFS ALMOND JOY</v>
      </c>
    </row>
    <row r="26436" hidden="1">
      <c r="A26436" s="11">
        <v>14.0</v>
      </c>
      <c r="B26436" s="2" t="s">
        <v>6533</v>
      </c>
      <c r="C26436" s="9" t="s">
        <v>4731</v>
      </c>
      <c r="D26436" s="9" t="s">
        <v>6534</v>
      </c>
      <c r="E26436" s="4" t="str">
        <f t="shared" ref="E26436:F26436" si="1513">E26435 </f>
        <v>HANDICAP (0-100)</v>
      </c>
      <c r="F26436" s="4" t="str">
        <f t="shared" si="1513"/>
        <v>1800m</v>
      </c>
      <c r="G26436" s="8" t="str">
        <f>IF(COUNTIF('Dam Lines'!A:A,D26436)&gt;0,"Yes","No")</f>
        <v>No</v>
      </c>
      <c r="H26436" s="14" t="s">
        <v>1742</v>
      </c>
      <c r="I26436" s="8" t="str">
        <f t="array" ref="I26436">IF(G26436="Yes",XLOOKUP(D26436,'Dam Lines'!A:A,'Dam Lines'!J:J),"")</f>
        <v/>
      </c>
    </row>
    <row r="26437" hidden="1">
      <c r="A26437" s="11">
        <v>1.0</v>
      </c>
      <c r="B26437" s="2" t="s">
        <v>5947</v>
      </c>
      <c r="C26437" s="9" t="s">
        <v>2054</v>
      </c>
      <c r="D26437" s="9" t="s">
        <v>5948</v>
      </c>
      <c r="E26437" s="4" t="s">
        <v>1740</v>
      </c>
      <c r="F26437" s="4" t="s">
        <v>1869</v>
      </c>
      <c r="G26437" s="8" t="str">
        <f>IF(COUNTIF('Dam Lines'!A:A,D26437)&gt;0,"Yes","No")</f>
        <v>No</v>
      </c>
      <c r="H26437" s="14" t="s">
        <v>1742</v>
      </c>
      <c r="I26437" s="8" t="str">
        <f t="array" ref="I26437">IF(G26437="Yes",XLOOKUP(D26437,'Dam Lines'!A:A,'Dam Lines'!J:J),"")</f>
        <v/>
      </c>
    </row>
    <row r="26438" hidden="1">
      <c r="A26438" s="11">
        <v>2.0</v>
      </c>
      <c r="B26438" s="2" t="s">
        <v>6657</v>
      </c>
      <c r="C26438" s="9" t="s">
        <v>1823</v>
      </c>
      <c r="D26438" s="9" t="s">
        <v>60</v>
      </c>
      <c r="E26438" s="4" t="str">
        <f t="shared" ref="E26438:F26438" si="1514">E26437 </f>
        <v>MAIDEN</v>
      </c>
      <c r="F26438" s="4" t="str">
        <f t="shared" si="1514"/>
        <v>1600m</v>
      </c>
      <c r="G26438" s="8" t="str">
        <f>IF(COUNTIF('Dam Lines'!A:A,D26438)&gt;0,"Yes","No")</f>
        <v>Yes</v>
      </c>
      <c r="H26438" s="14" t="s">
        <v>1761</v>
      </c>
      <c r="I26438" s="8" t="str">
        <f t="array" ref="I26438">IF(G26438="Yes",XLOOKUP(D26438,'Dam Lines'!A:A,'Dam Lines'!J:J),"")</f>
        <v>NEVADA II</v>
      </c>
    </row>
    <row r="26439" hidden="1">
      <c r="A26439" s="11">
        <v>3.0</v>
      </c>
      <c r="B26439" s="2" t="s">
        <v>6517</v>
      </c>
      <c r="C26439" s="9" t="s">
        <v>1980</v>
      </c>
      <c r="D26439" s="9" t="s">
        <v>1165</v>
      </c>
      <c r="E26439" s="4" t="str">
        <f t="shared" ref="E26439:F26439" si="1515">E26438 </f>
        <v>MAIDEN</v>
      </c>
      <c r="F26439" s="4" t="str">
        <f t="shared" si="1515"/>
        <v>1600m</v>
      </c>
      <c r="G26439" s="8" t="str">
        <f>IF(COUNTIF('Dam Lines'!A:A,D26439)&gt;0,"Yes","No")</f>
        <v>Yes</v>
      </c>
      <c r="H26439" s="14" t="s">
        <v>1761</v>
      </c>
      <c r="I26439" s="8" t="str">
        <f t="array" ref="I26439">IF(G26439="Yes",XLOOKUP(D26439,'Dam Lines'!A:A,'Dam Lines'!J:J),"")</f>
        <v>NEVADA II</v>
      </c>
    </row>
    <row r="26440" hidden="1">
      <c r="A26440" s="11">
        <v>4.0</v>
      </c>
      <c r="B26440" s="2" t="s">
        <v>5829</v>
      </c>
      <c r="C26440" s="9" t="s">
        <v>2248</v>
      </c>
      <c r="D26440" s="9" t="s">
        <v>428</v>
      </c>
      <c r="E26440" s="4" t="str">
        <f t="shared" ref="E26440:F26440" si="1516">E26439 </f>
        <v>MAIDEN</v>
      </c>
      <c r="F26440" s="4" t="str">
        <f t="shared" si="1516"/>
        <v>1600m</v>
      </c>
      <c r="G26440" s="8" t="str">
        <f>IF(COUNTIF('Dam Lines'!A:A,D26440)&gt;0,"Yes","No")</f>
        <v>Yes</v>
      </c>
      <c r="H26440" s="14" t="s">
        <v>1742</v>
      </c>
      <c r="I26440" s="8" t="str">
        <f t="array" ref="I26440">IF(G26440="Yes",XLOOKUP(D26440,'Dam Lines'!A:A,'Dam Lines'!J:J),"")</f>
        <v>FATMA</v>
      </c>
    </row>
    <row r="26441" hidden="1">
      <c r="A26441" s="11">
        <v>5.0</v>
      </c>
      <c r="B26441" s="2" t="s">
        <v>6469</v>
      </c>
      <c r="C26441" s="9" t="s">
        <v>1980</v>
      </c>
      <c r="D26441" s="9" t="s">
        <v>555</v>
      </c>
      <c r="E26441" s="4" t="str">
        <f t="shared" ref="E26441:F26441" si="1517">E26440 </f>
        <v>MAIDEN</v>
      </c>
      <c r="F26441" s="4" t="str">
        <f t="shared" si="1517"/>
        <v>1600m</v>
      </c>
      <c r="G26441" s="8" t="str">
        <f>IF(COUNTIF('Dam Lines'!A:A,D26441)&gt;0,"Yes","No")</f>
        <v>Yes</v>
      </c>
      <c r="H26441" s="14" t="s">
        <v>1761</v>
      </c>
      <c r="I26441" s="8" t="str">
        <f t="array" ref="I26441">IF(G26441="Yes",XLOOKUP(D26441,'Dam Lines'!A:A,'Dam Lines'!J:J),"")</f>
        <v>QUITAINE</v>
      </c>
    </row>
    <row r="26442" hidden="1">
      <c r="A26442" s="11">
        <v>6.0</v>
      </c>
      <c r="B26442" s="2" t="s">
        <v>6618</v>
      </c>
      <c r="C26442" s="9" t="s">
        <v>3423</v>
      </c>
      <c r="D26442" s="9" t="s">
        <v>2637</v>
      </c>
      <c r="E26442" s="4" t="str">
        <f t="shared" ref="E26442:F26442" si="1518">E26441 </f>
        <v>MAIDEN</v>
      </c>
      <c r="F26442" s="4" t="str">
        <f t="shared" si="1518"/>
        <v>1600m</v>
      </c>
      <c r="G26442" s="8" t="str">
        <f>IF(COUNTIF('Dam Lines'!A:A,D26442)&gt;0,"Yes","No")</f>
        <v>No</v>
      </c>
      <c r="H26442" s="14" t="s">
        <v>1761</v>
      </c>
      <c r="I26442" s="8" t="str">
        <f t="array" ref="I26442">IF(G26442="Yes",XLOOKUP(D26442,'Dam Lines'!A:A,'Dam Lines'!J:J),"")</f>
        <v/>
      </c>
    </row>
    <row r="26443" hidden="1">
      <c r="A26443" s="11">
        <v>7.0</v>
      </c>
      <c r="B26443" s="2" t="s">
        <v>6599</v>
      </c>
      <c r="C26443" s="9" t="s">
        <v>2029</v>
      </c>
      <c r="D26443" s="9" t="s">
        <v>334</v>
      </c>
      <c r="E26443" s="4" t="str">
        <f t="shared" ref="E26443:F26443" si="1519">E26442 </f>
        <v>MAIDEN</v>
      </c>
      <c r="F26443" s="4" t="str">
        <f t="shared" si="1519"/>
        <v>1600m</v>
      </c>
      <c r="G26443" s="8" t="str">
        <f>IF(COUNTIF('Dam Lines'!A:A,D26443)&gt;0,"Yes","No")</f>
        <v>Yes</v>
      </c>
      <c r="H26443" s="14" t="s">
        <v>1761</v>
      </c>
      <c r="I26443" s="8" t="str">
        <f t="array" ref="I26443">IF(G26443="Yes",XLOOKUP(D26443,'Dam Lines'!A:A,'Dam Lines'!J:J),"")</f>
        <v>BASSALA</v>
      </c>
    </row>
    <row r="26444" hidden="1">
      <c r="A26444" s="11">
        <v>8.0</v>
      </c>
      <c r="B26444" s="2" t="s">
        <v>6569</v>
      </c>
      <c r="C26444" s="9" t="s">
        <v>2239</v>
      </c>
      <c r="D26444" s="9" t="s">
        <v>271</v>
      </c>
      <c r="E26444" s="4" t="str">
        <f t="shared" ref="E26444:F26444" si="1520">E26443 </f>
        <v>MAIDEN</v>
      </c>
      <c r="F26444" s="4" t="str">
        <f t="shared" si="1520"/>
        <v>1600m</v>
      </c>
      <c r="G26444" s="8" t="str">
        <f>IF(COUNTIF('Dam Lines'!A:A,D26444)&gt;0,"Yes","No")</f>
        <v>Yes</v>
      </c>
      <c r="H26444" s="14" t="s">
        <v>1742</v>
      </c>
      <c r="I26444" s="8" t="str">
        <f t="array" ref="I26444">IF(G26444="Yes",XLOOKUP(D26444,'Dam Lines'!A:A,'Dam Lines'!J:J),"")</f>
        <v>SAADA</v>
      </c>
    </row>
    <row r="26445" hidden="1">
      <c r="A26445" s="11">
        <v>9.0</v>
      </c>
      <c r="B26445" s="2" t="s">
        <v>6658</v>
      </c>
      <c r="C26445" s="9" t="s">
        <v>2347</v>
      </c>
      <c r="D26445" s="9" t="s">
        <v>248</v>
      </c>
      <c r="E26445" s="4" t="str">
        <f t="shared" ref="E26445:F26445" si="1521">E26444 </f>
        <v>MAIDEN</v>
      </c>
      <c r="F26445" s="4" t="str">
        <f t="shared" si="1521"/>
        <v>1600m</v>
      </c>
      <c r="G26445" s="8" t="str">
        <f>IF(COUNTIF('Dam Lines'!A:A,D26445)&gt;0,"Yes","No")</f>
        <v>Yes</v>
      </c>
      <c r="H26445" s="14" t="s">
        <v>1761</v>
      </c>
      <c r="I26445" s="8" t="str">
        <f t="array" ref="I26445">IF(G26445="Yes",XLOOKUP(D26445,'Dam Lines'!A:A,'Dam Lines'!J:J),"")</f>
        <v>JELBA</v>
      </c>
    </row>
    <row r="26446" hidden="1">
      <c r="A26446" s="11">
        <v>10.0</v>
      </c>
      <c r="B26446" s="2" t="s">
        <v>6363</v>
      </c>
      <c r="C26446" s="9" t="s">
        <v>2061</v>
      </c>
      <c r="D26446" s="9" t="s">
        <v>3504</v>
      </c>
      <c r="E26446" s="4" t="str">
        <f t="shared" ref="E26446:F26446" si="1522">E26445 </f>
        <v>MAIDEN</v>
      </c>
      <c r="F26446" s="4" t="str">
        <f t="shared" si="1522"/>
        <v>1600m</v>
      </c>
      <c r="G26446" s="8" t="str">
        <f>IF(COUNTIF('Dam Lines'!A:A,D26446)&gt;0,"Yes","No")</f>
        <v>No</v>
      </c>
      <c r="H26446" s="14" t="s">
        <v>1742</v>
      </c>
      <c r="I26446" s="8" t="str">
        <f t="array" ref="I26446">IF(G26446="Yes",XLOOKUP(D26446,'Dam Lines'!A:A,'Dam Lines'!J:J),"")</f>
        <v/>
      </c>
    </row>
    <row r="26447" hidden="1">
      <c r="A26447" s="11">
        <v>11.0</v>
      </c>
      <c r="B26447" s="2" t="s">
        <v>6592</v>
      </c>
      <c r="C26447" s="9" t="s">
        <v>6593</v>
      </c>
      <c r="D26447" s="9" t="s">
        <v>357</v>
      </c>
      <c r="E26447" s="4" t="str">
        <f t="shared" ref="E26447:F26447" si="1523">E26446 </f>
        <v>MAIDEN</v>
      </c>
      <c r="F26447" s="4" t="str">
        <f t="shared" si="1523"/>
        <v>1600m</v>
      </c>
      <c r="G26447" s="8" t="str">
        <f>IF(COUNTIF('Dam Lines'!A:A,D26447)&gt;0,"Yes","No")</f>
        <v>Yes</v>
      </c>
      <c r="H26447" s="14" t="s">
        <v>1742</v>
      </c>
      <c r="I26447" s="8" t="str">
        <f t="array" ref="I26447">IF(G26447="Yes",XLOOKUP(D26447,'Dam Lines'!A:A,'Dam Lines'!J:J),"")</f>
        <v>WENOKA THALAB</v>
      </c>
    </row>
    <row r="26448" hidden="1">
      <c r="A26448" s="11">
        <v>12.0</v>
      </c>
      <c r="B26448" s="2" t="s">
        <v>6607</v>
      </c>
      <c r="C26448" s="9" t="s">
        <v>3423</v>
      </c>
      <c r="D26448" s="9" t="s">
        <v>1005</v>
      </c>
      <c r="E26448" s="4" t="str">
        <f t="shared" ref="E26448:F26448" si="1524">E26447 </f>
        <v>MAIDEN</v>
      </c>
      <c r="F26448" s="4" t="str">
        <f t="shared" si="1524"/>
        <v>1600m</v>
      </c>
      <c r="G26448" s="8" t="str">
        <f>IF(COUNTIF('Dam Lines'!A:A,D26448)&gt;0,"Yes","No")</f>
        <v>Yes</v>
      </c>
      <c r="H26448" s="14" t="s">
        <v>1742</v>
      </c>
      <c r="I26448" s="8" t="str">
        <f t="array" ref="I26448">IF(G26448="Yes",XLOOKUP(D26448,'Dam Lines'!A:A,'Dam Lines'!J:J),"")</f>
        <v>WISTULA</v>
      </c>
    </row>
    <row r="26449" hidden="1">
      <c r="A26449" s="11">
        <v>13.0</v>
      </c>
      <c r="B26449" s="2" t="s">
        <v>6465</v>
      </c>
      <c r="C26449" s="9" t="s">
        <v>3423</v>
      </c>
      <c r="D26449" s="9" t="s">
        <v>435</v>
      </c>
      <c r="E26449" s="4" t="str">
        <f t="shared" ref="E26449:F26449" si="1525">E26448 </f>
        <v>MAIDEN</v>
      </c>
      <c r="F26449" s="4" t="str">
        <f t="shared" si="1525"/>
        <v>1600m</v>
      </c>
      <c r="G26449" s="8" t="str">
        <f>IF(COUNTIF('Dam Lines'!A:A,D26449)&gt;0,"Yes","No")</f>
        <v>Yes</v>
      </c>
      <c r="H26449" s="14" t="s">
        <v>1742</v>
      </c>
      <c r="I26449" s="8" t="str">
        <f t="array" ref="I26449">IF(G26449="Yes",XLOOKUP(D26449,'Dam Lines'!A:A,'Dam Lines'!J:J),"")</f>
        <v>GAZELLA II</v>
      </c>
    </row>
    <row r="26450" hidden="1">
      <c r="A26450" s="11">
        <v>14.0</v>
      </c>
      <c r="B26450" s="2" t="s">
        <v>6045</v>
      </c>
      <c r="C26450" s="9" t="s">
        <v>2545</v>
      </c>
      <c r="D26450" s="9" t="s">
        <v>1951</v>
      </c>
      <c r="E26450" s="4" t="str">
        <f t="shared" ref="E26450:F26450" si="1526">E26449 </f>
        <v>MAIDEN</v>
      </c>
      <c r="F26450" s="4" t="str">
        <f t="shared" si="1526"/>
        <v>1600m</v>
      </c>
      <c r="G26450" s="8" t="str">
        <f>IF(COUNTIF('Dam Lines'!A:A,D26450)&gt;0,"Yes","No")</f>
        <v>No</v>
      </c>
      <c r="H26450" s="14" t="s">
        <v>1761</v>
      </c>
      <c r="I26450" s="8" t="str">
        <f t="array" ref="I26450">IF(G26450="Yes",XLOOKUP(D26450,'Dam Lines'!A:A,'Dam Lines'!J:J),"")</f>
        <v/>
      </c>
    </row>
    <row r="26451" hidden="1">
      <c r="A26451" s="11">
        <v>15.0</v>
      </c>
      <c r="B26451" s="2" t="s">
        <v>6601</v>
      </c>
      <c r="C26451" s="9" t="s">
        <v>1744</v>
      </c>
      <c r="D26451" s="9" t="s">
        <v>1337</v>
      </c>
      <c r="E26451" s="4" t="str">
        <f t="shared" ref="E26451:F26451" si="1527">E26450 </f>
        <v>MAIDEN</v>
      </c>
      <c r="F26451" s="4" t="str">
        <f t="shared" si="1527"/>
        <v>1600m</v>
      </c>
      <c r="G26451" s="8" t="str">
        <f>IF(COUNTIF('Dam Lines'!A:A,D26451)&gt;0,"Yes","No")</f>
        <v>Yes</v>
      </c>
      <c r="H26451" s="14" t="s">
        <v>1761</v>
      </c>
      <c r="I26451" s="8" t="str">
        <f t="array" ref="I26451">IF(G26451="Yes",XLOOKUP(D26451,'Dam Lines'!A:A,'Dam Lines'!J:J),"")</f>
        <v>DEBORAH IV</v>
      </c>
    </row>
    <row r="26452" hidden="1">
      <c r="A26452" s="11">
        <v>1.0</v>
      </c>
      <c r="B26452" s="2" t="s">
        <v>6659</v>
      </c>
      <c r="C26452" s="9" t="s">
        <v>3019</v>
      </c>
      <c r="D26452" s="9" t="s">
        <v>2495</v>
      </c>
      <c r="E26452" s="4" t="s">
        <v>1740</v>
      </c>
      <c r="F26452" s="4" t="s">
        <v>1869</v>
      </c>
      <c r="G26452" s="8" t="str">
        <f>IF(COUNTIF('Dam Lines'!A:A,D26452)&gt;0,"Yes","No")</f>
        <v>No</v>
      </c>
      <c r="H26452" s="14" t="s">
        <v>1742</v>
      </c>
      <c r="I26452" s="8" t="str">
        <f t="array" ref="I26452">IF(G26452="Yes",XLOOKUP(D26452,'Dam Lines'!A:A,'Dam Lines'!J:J),"")</f>
        <v/>
      </c>
    </row>
    <row r="26453" hidden="1">
      <c r="A26453" s="11">
        <v>2.0</v>
      </c>
      <c r="B26453" s="2" t="s">
        <v>5294</v>
      </c>
      <c r="C26453" s="9" t="s">
        <v>3739</v>
      </c>
      <c r="D26453" s="9" t="s">
        <v>1958</v>
      </c>
      <c r="E26453" s="4" t="str">
        <f t="shared" ref="E26453:F26453" si="1528">E26452 </f>
        <v>MAIDEN</v>
      </c>
      <c r="F26453" s="4" t="str">
        <f t="shared" si="1528"/>
        <v>1600m</v>
      </c>
      <c r="G26453" s="8" t="str">
        <f>IF(COUNTIF('Dam Lines'!A:A,D26453)&gt;0,"Yes","No")</f>
        <v>No</v>
      </c>
      <c r="H26453" s="14" t="s">
        <v>1742</v>
      </c>
      <c r="I26453" s="8" t="str">
        <f t="array" ref="I26453">IF(G26453="Yes",XLOOKUP(D26453,'Dam Lines'!A:A,'Dam Lines'!J:J),"")</f>
        <v/>
      </c>
    </row>
    <row r="26454" hidden="1">
      <c r="A26454" s="11">
        <v>3.0</v>
      </c>
      <c r="B26454" s="2" t="s">
        <v>5873</v>
      </c>
      <c r="C26454" s="9" t="s">
        <v>1744</v>
      </c>
      <c r="D26454" s="9" t="s">
        <v>394</v>
      </c>
      <c r="E26454" s="4" t="str">
        <f t="shared" ref="E26454:F26454" si="1529">E26453 </f>
        <v>MAIDEN</v>
      </c>
      <c r="F26454" s="4" t="str">
        <f t="shared" si="1529"/>
        <v>1600m</v>
      </c>
      <c r="G26454" s="8" t="str">
        <f>IF(COUNTIF('Dam Lines'!A:A,D26454)&gt;0,"Yes","No")</f>
        <v>Yes</v>
      </c>
      <c r="H26454" s="14" t="s">
        <v>1742</v>
      </c>
      <c r="I26454" s="8" t="str">
        <f t="array" ref="I26454">IF(G26454="Yes",XLOOKUP(D26454,'Dam Lines'!A:A,'Dam Lines'!J:J),"")</f>
        <v>FATMA</v>
      </c>
    </row>
    <row r="26455" hidden="1">
      <c r="A26455" s="11">
        <v>4.0</v>
      </c>
      <c r="B26455" s="2" t="s">
        <v>6274</v>
      </c>
      <c r="C26455" s="9" t="s">
        <v>1744</v>
      </c>
      <c r="D26455" s="9" t="s">
        <v>69</v>
      </c>
      <c r="E26455" s="4" t="str">
        <f t="shared" ref="E26455:F26455" si="1530">E26454 </f>
        <v>MAIDEN</v>
      </c>
      <c r="F26455" s="4" t="str">
        <f t="shared" si="1530"/>
        <v>1600m</v>
      </c>
      <c r="G26455" s="8" t="str">
        <f>IF(COUNTIF('Dam Lines'!A:A,D26455)&gt;0,"Yes","No")</f>
        <v>Yes</v>
      </c>
      <c r="H26455" s="14" t="s">
        <v>1761</v>
      </c>
      <c r="I26455" s="8" t="str">
        <f t="array" ref="I26455">IF(G26455="Yes",XLOOKUP(D26455,'Dam Lines'!A:A,'Dam Lines'!J:J),"")</f>
        <v>ASALA HALEEMA</v>
      </c>
    </row>
    <row r="26456" hidden="1">
      <c r="A26456" s="11">
        <v>5.0</v>
      </c>
      <c r="B26456" s="2" t="s">
        <v>6626</v>
      </c>
      <c r="C26456" s="9" t="s">
        <v>4008</v>
      </c>
      <c r="D26456" s="9" t="s">
        <v>752</v>
      </c>
      <c r="E26456" s="4" t="str">
        <f t="shared" ref="E26456:F26456" si="1531">E26455 </f>
        <v>MAIDEN</v>
      </c>
      <c r="F26456" s="4" t="str">
        <f t="shared" si="1531"/>
        <v>1600m</v>
      </c>
      <c r="G26456" s="8" t="str">
        <f>IF(COUNTIF('Dam Lines'!A:A,D26456)&gt;0,"Yes","No")</f>
        <v>Yes</v>
      </c>
      <c r="H26456" s="14" t="s">
        <v>1742</v>
      </c>
      <c r="I26456" s="8" t="str">
        <f t="array" ref="I26456">IF(G26456="Yes",XLOOKUP(D26456,'Dam Lines'!A:A,'Dam Lines'!J:J),"")</f>
        <v>GARENA</v>
      </c>
    </row>
    <row r="26457" hidden="1">
      <c r="A26457" s="11">
        <v>6.0</v>
      </c>
      <c r="B26457" s="2" t="s">
        <v>6470</v>
      </c>
      <c r="C26457" s="9" t="s">
        <v>3423</v>
      </c>
      <c r="D26457" s="9" t="s">
        <v>1027</v>
      </c>
      <c r="E26457" s="4" t="str">
        <f t="shared" ref="E26457:F26457" si="1532">E26456 </f>
        <v>MAIDEN</v>
      </c>
      <c r="F26457" s="4" t="str">
        <f t="shared" si="1532"/>
        <v>1600m</v>
      </c>
      <c r="G26457" s="8" t="str">
        <f>IF(COUNTIF('Dam Lines'!A:A,D26457)&gt;0,"Yes","No")</f>
        <v>Yes</v>
      </c>
      <c r="H26457" s="14" t="s">
        <v>1761</v>
      </c>
      <c r="I26457" s="8" t="str">
        <f t="array" ref="I26457">IF(G26457="Yes",XLOOKUP(D26457,'Dam Lines'!A:A,'Dam Lines'!J:J),"")</f>
        <v>NEVADA II</v>
      </c>
    </row>
    <row r="26458" hidden="1">
      <c r="A26458" s="11">
        <v>7.0</v>
      </c>
      <c r="B26458" s="2" t="s">
        <v>6332</v>
      </c>
      <c r="C26458" s="9" t="s">
        <v>6333</v>
      </c>
      <c r="D26458" s="9" t="s">
        <v>6334</v>
      </c>
      <c r="E26458" s="4" t="str">
        <f t="shared" ref="E26458:F26458" si="1533">E26457 </f>
        <v>MAIDEN</v>
      </c>
      <c r="F26458" s="4" t="str">
        <f t="shared" si="1533"/>
        <v>1600m</v>
      </c>
      <c r="G26458" s="8" t="str">
        <f>IF(COUNTIF('Dam Lines'!A:A,D26458)&gt;0,"Yes","No")</f>
        <v>Yes</v>
      </c>
      <c r="H26458" s="14" t="s">
        <v>1742</v>
      </c>
      <c r="I26458" s="8" t="str">
        <f t="array" ref="I26458">IF(G26458="Yes",XLOOKUP(D26458,'Dam Lines'!A:A,'Dam Lines'!J:J),"")</f>
        <v>NEVADA II</v>
      </c>
    </row>
    <row r="26459" hidden="1">
      <c r="A26459" s="11">
        <v>8.0</v>
      </c>
      <c r="B26459" s="2" t="s">
        <v>6660</v>
      </c>
      <c r="C26459" s="9" t="s">
        <v>2545</v>
      </c>
      <c r="D26459" s="9" t="s">
        <v>1143</v>
      </c>
      <c r="E26459" s="4" t="str">
        <f t="shared" ref="E26459:F26459" si="1534">E26458 </f>
        <v>MAIDEN</v>
      </c>
      <c r="F26459" s="4" t="str">
        <f t="shared" si="1534"/>
        <v>1600m</v>
      </c>
      <c r="G26459" s="8" t="str">
        <f>IF(COUNTIF('Dam Lines'!A:A,D26459)&gt;0,"Yes","No")</f>
        <v>Yes</v>
      </c>
      <c r="H26459" s="14" t="s">
        <v>1742</v>
      </c>
      <c r="I26459" s="8" t="str">
        <f t="array" ref="I26459">IF(G26459="Yes",XLOOKUP(D26459,'Dam Lines'!A:A,'Dam Lines'!J:J),"")</f>
        <v>BASSALA</v>
      </c>
    </row>
    <row r="26460" hidden="1">
      <c r="A26460" s="11">
        <v>9.0</v>
      </c>
      <c r="B26460" s="2" t="s">
        <v>6571</v>
      </c>
      <c r="C26460" s="9" t="s">
        <v>2494</v>
      </c>
      <c r="D26460" s="9" t="s">
        <v>232</v>
      </c>
      <c r="E26460" s="4" t="str">
        <f t="shared" ref="E26460:F26460" si="1535">E26459 </f>
        <v>MAIDEN</v>
      </c>
      <c r="F26460" s="4" t="str">
        <f t="shared" si="1535"/>
        <v>1600m</v>
      </c>
      <c r="G26460" s="8" t="str">
        <f>IF(COUNTIF('Dam Lines'!A:A,D26460)&gt;0,"Yes","No")</f>
        <v>Yes</v>
      </c>
      <c r="H26460" s="14" t="s">
        <v>1742</v>
      </c>
      <c r="I26460" s="8" t="str">
        <f t="array" ref="I26460">IF(G26460="Yes",XLOOKUP(D26460,'Dam Lines'!A:A,'Dam Lines'!J:J),"")</f>
        <v>GHARDAIA</v>
      </c>
    </row>
    <row r="26461" hidden="1">
      <c r="A26461" s="11">
        <v>10.0</v>
      </c>
      <c r="B26461" s="2" t="s">
        <v>6331</v>
      </c>
      <c r="C26461" s="9" t="s">
        <v>1744</v>
      </c>
      <c r="D26461" s="9" t="s">
        <v>635</v>
      </c>
      <c r="E26461" s="4" t="str">
        <f t="shared" ref="E26461:F26461" si="1536">E26460 </f>
        <v>MAIDEN</v>
      </c>
      <c r="F26461" s="4" t="str">
        <f t="shared" si="1536"/>
        <v>1600m</v>
      </c>
      <c r="G26461" s="8" t="str">
        <f>IF(COUNTIF('Dam Lines'!A:A,D26461)&gt;0,"Yes","No")</f>
        <v>Yes</v>
      </c>
      <c r="H26461" s="14" t="s">
        <v>1761</v>
      </c>
      <c r="I26461" s="8" t="str">
        <f t="array" ref="I26461">IF(G26461="Yes",XLOOKUP(D26461,'Dam Lines'!A:A,'Dam Lines'!J:J),"")</f>
        <v>ATTIQUE</v>
      </c>
    </row>
    <row r="26462" hidden="1">
      <c r="A26462" s="11">
        <v>11.0</v>
      </c>
      <c r="B26462" s="2" t="s">
        <v>6624</v>
      </c>
      <c r="C26462" s="9" t="s">
        <v>3423</v>
      </c>
      <c r="D26462" s="9" t="s">
        <v>6625</v>
      </c>
      <c r="E26462" s="4" t="str">
        <f t="shared" ref="E26462:F26462" si="1537">E26461 </f>
        <v>MAIDEN</v>
      </c>
      <c r="F26462" s="4" t="str">
        <f t="shared" si="1537"/>
        <v>1600m</v>
      </c>
      <c r="G26462" s="8" t="str">
        <f>IF(COUNTIF('Dam Lines'!A:A,D26462)&gt;0,"Yes","No")</f>
        <v>No</v>
      </c>
      <c r="H26462" s="14" t="s">
        <v>1742</v>
      </c>
      <c r="I26462" s="8" t="str">
        <f t="array" ref="I26462">IF(G26462="Yes",XLOOKUP(D26462,'Dam Lines'!A:A,'Dam Lines'!J:J),"")</f>
        <v/>
      </c>
    </row>
    <row r="26463" hidden="1">
      <c r="A26463" s="11">
        <v>12.0</v>
      </c>
      <c r="B26463" s="2" t="s">
        <v>6338</v>
      </c>
      <c r="C26463" s="9" t="s">
        <v>5743</v>
      </c>
      <c r="D26463" s="9" t="s">
        <v>500</v>
      </c>
      <c r="E26463" s="4" t="str">
        <f t="shared" ref="E26463:F26463" si="1538">E26462 </f>
        <v>MAIDEN</v>
      </c>
      <c r="F26463" s="4" t="str">
        <f t="shared" si="1538"/>
        <v>1600m</v>
      </c>
      <c r="G26463" s="8" t="str">
        <f>IF(COUNTIF('Dam Lines'!A:A,D26463)&gt;0,"Yes","No")</f>
        <v>Yes</v>
      </c>
      <c r="H26463" s="14" t="s">
        <v>1761</v>
      </c>
      <c r="I26463" s="8" t="str">
        <f t="array" ref="I26463">IF(G26463="Yes",XLOOKUP(D26463,'Dam Lines'!A:A,'Dam Lines'!J:J),"")</f>
        <v>NAIADE</v>
      </c>
    </row>
    <row r="26464" hidden="1">
      <c r="A26464" s="11">
        <v>13.0</v>
      </c>
      <c r="B26464" s="2" t="s">
        <v>6451</v>
      </c>
      <c r="C26464" s="9" t="s">
        <v>3948</v>
      </c>
      <c r="D26464" s="9" t="s">
        <v>343</v>
      </c>
      <c r="E26464" s="4" t="str">
        <f t="shared" ref="E26464:F26464" si="1539">E26463 </f>
        <v>MAIDEN</v>
      </c>
      <c r="F26464" s="4" t="str">
        <f t="shared" si="1539"/>
        <v>1600m</v>
      </c>
      <c r="G26464" s="8" t="str">
        <f>IF(COUNTIF('Dam Lines'!A:A,D26464)&gt;0,"Yes","No")</f>
        <v>Yes</v>
      </c>
      <c r="H26464" s="14" t="s">
        <v>1742</v>
      </c>
      <c r="I26464" s="8" t="str">
        <f t="array" ref="I26464">IF(G26464="Yes",XLOOKUP(D26464,'Dam Lines'!A:A,'Dam Lines'!J:J),"")</f>
        <v>NEVADA II</v>
      </c>
    </row>
    <row r="26465" hidden="1">
      <c r="A26465" s="11">
        <v>1.0</v>
      </c>
      <c r="B26465" s="2" t="s">
        <v>6186</v>
      </c>
      <c r="C26465" s="9" t="s">
        <v>1823</v>
      </c>
      <c r="D26465" s="9" t="s">
        <v>6187</v>
      </c>
      <c r="E26465" s="4" t="s">
        <v>6414</v>
      </c>
      <c r="F26465" s="4" t="s">
        <v>1869</v>
      </c>
      <c r="G26465" s="8" t="str">
        <f>IF(COUNTIF('Dam Lines'!A:A,D26465)&gt;0,"Yes","No")</f>
        <v>No</v>
      </c>
      <c r="H26465" s="14" t="s">
        <v>1742</v>
      </c>
      <c r="I26465" s="8" t="str">
        <f t="array" ref="I26465">IF(G26465="Yes",XLOOKUP(D26465,'Dam Lines'!A:A,'Dam Lines'!J:J),"")</f>
        <v/>
      </c>
    </row>
    <row r="26466" hidden="1">
      <c r="A26466" s="11">
        <v>2.0</v>
      </c>
      <c r="B26466" s="2" t="s">
        <v>5860</v>
      </c>
      <c r="C26466" s="9" t="s">
        <v>2248</v>
      </c>
      <c r="D26466" s="9" t="s">
        <v>24</v>
      </c>
      <c r="E26466" s="4" t="str">
        <f t="shared" ref="E26466:F26466" si="1540">E26465 </f>
        <v>HANDICAP (0-70)</v>
      </c>
      <c r="F26466" s="4" t="str">
        <f t="shared" si="1540"/>
        <v>1600m</v>
      </c>
      <c r="G26466" s="8" t="str">
        <f>IF(COUNTIF('Dam Lines'!A:A,D26466)&gt;0,"Yes","No")</f>
        <v>Yes</v>
      </c>
      <c r="H26466" s="14" t="s">
        <v>1742</v>
      </c>
      <c r="I26466" s="8" t="str">
        <f t="array" ref="I26466">IF(G26466="Yes",XLOOKUP(D26466,'Dam Lines'!A:A,'Dam Lines'!J:J),"")</f>
        <v>NEVADA II</v>
      </c>
    </row>
    <row r="26467" hidden="1">
      <c r="A26467" s="11">
        <v>3.0</v>
      </c>
      <c r="B26467" s="2" t="s">
        <v>5493</v>
      </c>
      <c r="C26467" s="9" t="s">
        <v>1744</v>
      </c>
      <c r="D26467" s="9" t="s">
        <v>5494</v>
      </c>
      <c r="E26467" s="4" t="str">
        <f t="shared" ref="E26467:F26467" si="1541">E26466 </f>
        <v>HANDICAP (0-70)</v>
      </c>
      <c r="F26467" s="4" t="str">
        <f t="shared" si="1541"/>
        <v>1600m</v>
      </c>
      <c r="G26467" s="8" t="str">
        <f>IF(COUNTIF('Dam Lines'!A:A,D26467)&gt;0,"Yes","No")</f>
        <v>No</v>
      </c>
      <c r="H26467" s="14" t="s">
        <v>1742</v>
      </c>
      <c r="I26467" s="8" t="str">
        <f t="array" ref="I26467">IF(G26467="Yes",XLOOKUP(D26467,'Dam Lines'!A:A,'Dam Lines'!J:J),"")</f>
        <v/>
      </c>
    </row>
    <row r="26468" hidden="1">
      <c r="A26468" s="11">
        <v>4.0</v>
      </c>
      <c r="B26468" s="2" t="s">
        <v>4882</v>
      </c>
      <c r="C26468" s="9" t="s">
        <v>4477</v>
      </c>
      <c r="D26468" s="9" t="s">
        <v>197</v>
      </c>
      <c r="E26468" s="4" t="str">
        <f t="shared" ref="E26468:F26468" si="1542">E26467 </f>
        <v>HANDICAP (0-70)</v>
      </c>
      <c r="F26468" s="4" t="str">
        <f t="shared" si="1542"/>
        <v>1600m</v>
      </c>
      <c r="G26468" s="8" t="str">
        <f>IF(COUNTIF('Dam Lines'!A:A,D26468)&gt;0,"Yes","No")</f>
        <v>Yes</v>
      </c>
      <c r="H26468" s="14" t="s">
        <v>1742</v>
      </c>
      <c r="I26468" s="8" t="str">
        <f t="array" ref="I26468">IF(G26468="Yes",XLOOKUP(D26468,'Dam Lines'!A:A,'Dam Lines'!J:J),"")</f>
        <v>BR BINT CHLOSTA</v>
      </c>
    </row>
    <row r="26469" hidden="1">
      <c r="A26469" s="11">
        <v>5.0</v>
      </c>
      <c r="B26469" s="2" t="s">
        <v>5642</v>
      </c>
      <c r="C26469" s="9" t="s">
        <v>5085</v>
      </c>
      <c r="D26469" s="9" t="s">
        <v>380</v>
      </c>
      <c r="E26469" s="4" t="str">
        <f t="shared" ref="E26469:F26469" si="1543">E26468 </f>
        <v>HANDICAP (0-70)</v>
      </c>
      <c r="F26469" s="4" t="str">
        <f t="shared" si="1543"/>
        <v>1600m</v>
      </c>
      <c r="G26469" s="8" t="str">
        <f>IF(COUNTIF('Dam Lines'!A:A,D26469)&gt;0,"Yes","No")</f>
        <v>Yes</v>
      </c>
      <c r="H26469" s="14" t="s">
        <v>1742</v>
      </c>
      <c r="I26469" s="8" t="str">
        <f t="array" ref="I26469">IF(G26469="Yes",XLOOKUP(D26469,'Dam Lines'!A:A,'Dam Lines'!J:J),"")</f>
        <v>DJEDDA</v>
      </c>
    </row>
    <row r="26470" hidden="1">
      <c r="A26470" s="11">
        <v>6.0</v>
      </c>
      <c r="B26470" s="2" t="s">
        <v>5413</v>
      </c>
      <c r="C26470" s="9" t="s">
        <v>2061</v>
      </c>
      <c r="D26470" s="9" t="s">
        <v>752</v>
      </c>
      <c r="E26470" s="4" t="str">
        <f t="shared" ref="E26470:F26470" si="1544">E26469 </f>
        <v>HANDICAP (0-70)</v>
      </c>
      <c r="F26470" s="4" t="str">
        <f t="shared" si="1544"/>
        <v>1600m</v>
      </c>
      <c r="G26470" s="8" t="str">
        <f>IF(COUNTIF('Dam Lines'!A:A,D26470)&gt;0,"Yes","No")</f>
        <v>Yes</v>
      </c>
      <c r="H26470" s="14" t="s">
        <v>1742</v>
      </c>
      <c r="I26470" s="8" t="str">
        <f t="array" ref="I26470">IF(G26470="Yes",XLOOKUP(D26470,'Dam Lines'!A:A,'Dam Lines'!J:J),"")</f>
        <v>GARENA</v>
      </c>
    </row>
    <row r="26471" hidden="1">
      <c r="A26471" s="11">
        <v>7.0</v>
      </c>
      <c r="B26471" s="2" t="s">
        <v>5616</v>
      </c>
      <c r="C26471" s="9" t="s">
        <v>1802</v>
      </c>
      <c r="D26471" s="9" t="s">
        <v>5617</v>
      </c>
      <c r="E26471" s="4" t="str">
        <f t="shared" ref="E26471:F26471" si="1545">E26470 </f>
        <v>HANDICAP (0-70)</v>
      </c>
      <c r="F26471" s="4" t="str">
        <f t="shared" si="1545"/>
        <v>1600m</v>
      </c>
      <c r="G26471" s="8" t="str">
        <f>IF(COUNTIF('Dam Lines'!A:A,D26471)&gt;0,"Yes","No")</f>
        <v>No</v>
      </c>
      <c r="H26471" s="14" t="s">
        <v>1742</v>
      </c>
      <c r="I26471" s="8" t="str">
        <f t="array" ref="I26471">IF(G26471="Yes",XLOOKUP(D26471,'Dam Lines'!A:A,'Dam Lines'!J:J),"")</f>
        <v/>
      </c>
    </row>
    <row r="26472" hidden="1">
      <c r="A26472" s="11">
        <v>8.0</v>
      </c>
      <c r="B26472" s="2" t="s">
        <v>6240</v>
      </c>
      <c r="C26472" s="9" t="s">
        <v>3700</v>
      </c>
      <c r="D26472" s="9" t="s">
        <v>2160</v>
      </c>
      <c r="E26472" s="4" t="str">
        <f t="shared" ref="E26472:F26472" si="1546">E26471 </f>
        <v>HANDICAP (0-70)</v>
      </c>
      <c r="F26472" s="4" t="str">
        <f t="shared" si="1546"/>
        <v>1600m</v>
      </c>
      <c r="G26472" s="8" t="str">
        <f>IF(COUNTIF('Dam Lines'!A:A,D26472)&gt;0,"Yes","No")</f>
        <v>No</v>
      </c>
      <c r="H26472" s="14" t="s">
        <v>1742</v>
      </c>
      <c r="I26472" s="8" t="str">
        <f t="array" ref="I26472">IF(G26472="Yes",XLOOKUP(D26472,'Dam Lines'!A:A,'Dam Lines'!J:J),"")</f>
        <v/>
      </c>
    </row>
    <row r="26473" hidden="1">
      <c r="A26473" s="11">
        <v>9.0</v>
      </c>
      <c r="B26473" s="2" t="s">
        <v>5568</v>
      </c>
      <c r="C26473" s="9" t="s">
        <v>1935</v>
      </c>
      <c r="D26473" s="9" t="s">
        <v>2263</v>
      </c>
      <c r="E26473" s="4" t="str">
        <f t="shared" ref="E26473:F26473" si="1547">E26472 </f>
        <v>HANDICAP (0-70)</v>
      </c>
      <c r="F26473" s="4" t="str">
        <f t="shared" si="1547"/>
        <v>1600m</v>
      </c>
      <c r="G26473" s="8" t="str">
        <f>IF(COUNTIF('Dam Lines'!A:A,D26473)&gt;0,"Yes","No")</f>
        <v>No</v>
      </c>
      <c r="H26473" s="14" t="s">
        <v>1742</v>
      </c>
      <c r="I26473" s="8" t="str">
        <f t="array" ref="I26473">IF(G26473="Yes",XLOOKUP(D26473,'Dam Lines'!A:A,'Dam Lines'!J:J),"")</f>
        <v/>
      </c>
    </row>
    <row r="26474" hidden="1">
      <c r="A26474" s="11">
        <v>10.0</v>
      </c>
      <c r="B26474" s="2" t="s">
        <v>5343</v>
      </c>
      <c r="C26474" s="9" t="s">
        <v>1744</v>
      </c>
      <c r="D26474" s="9" t="s">
        <v>1316</v>
      </c>
      <c r="E26474" s="4" t="str">
        <f t="shared" ref="E26474:F26474" si="1548">E26473 </f>
        <v>HANDICAP (0-70)</v>
      </c>
      <c r="F26474" s="4" t="str">
        <f t="shared" si="1548"/>
        <v>1600m</v>
      </c>
      <c r="G26474" s="8" t="str">
        <f>IF(COUNTIF('Dam Lines'!A:A,D26474)&gt;0,"Yes","No")</f>
        <v>Yes</v>
      </c>
      <c r="H26474" s="14" t="s">
        <v>1761</v>
      </c>
      <c r="I26474" s="8" t="str">
        <f t="array" ref="I26474">IF(G26474="Yes",XLOOKUP(D26474,'Dam Lines'!A:A,'Dam Lines'!J:J),"")</f>
        <v>NEVADA II</v>
      </c>
    </row>
    <row r="26475" hidden="1">
      <c r="A26475" s="11">
        <v>11.0</v>
      </c>
      <c r="B26475" s="2" t="s">
        <v>6038</v>
      </c>
      <c r="C26475" s="9" t="s">
        <v>4479</v>
      </c>
      <c r="D26475" s="9" t="s">
        <v>1608</v>
      </c>
      <c r="E26475" s="4" t="str">
        <f t="shared" ref="E26475:F26475" si="1549">E26474 </f>
        <v>HANDICAP (0-70)</v>
      </c>
      <c r="F26475" s="4" t="str">
        <f t="shared" si="1549"/>
        <v>1600m</v>
      </c>
      <c r="G26475" s="8" t="str">
        <f>IF(COUNTIF('Dam Lines'!A:A,D26475)&gt;0,"Yes","No")</f>
        <v>Yes</v>
      </c>
      <c r="H26475" s="14" t="s">
        <v>1742</v>
      </c>
      <c r="I26475" s="8" t="str">
        <f t="array" ref="I26475">IF(G26475="Yes",XLOOKUP(D26475,'Dam Lines'!A:A,'Dam Lines'!J:J),"")</f>
        <v>MAGNESIE</v>
      </c>
    </row>
    <row r="26476" hidden="1">
      <c r="A26476" s="11">
        <v>12.0</v>
      </c>
      <c r="B26476" s="2" t="s">
        <v>6661</v>
      </c>
      <c r="C26476" s="9" t="s">
        <v>3872</v>
      </c>
      <c r="D26476" s="9" t="s">
        <v>6662</v>
      </c>
      <c r="E26476" s="4" t="str">
        <f t="shared" ref="E26476:F26476" si="1550">E26475 </f>
        <v>HANDICAP (0-70)</v>
      </c>
      <c r="F26476" s="4" t="str">
        <f t="shared" si="1550"/>
        <v>1600m</v>
      </c>
      <c r="G26476" s="8" t="str">
        <f>IF(COUNTIF('Dam Lines'!A:A,D26476)&gt;0,"Yes","No")</f>
        <v>No</v>
      </c>
      <c r="H26476" s="14" t="s">
        <v>1761</v>
      </c>
      <c r="I26476" s="8" t="str">
        <f t="array" ref="I26476">IF(G26476="Yes",XLOOKUP(D26476,'Dam Lines'!A:A,'Dam Lines'!J:J),"")</f>
        <v/>
      </c>
    </row>
    <row r="26477" hidden="1">
      <c r="A26477" s="11">
        <v>13.0</v>
      </c>
      <c r="B26477" s="2" t="s">
        <v>4996</v>
      </c>
      <c r="C26477" s="9" t="s">
        <v>1962</v>
      </c>
      <c r="D26477" s="9" t="s">
        <v>47</v>
      </c>
      <c r="E26477" s="4" t="str">
        <f t="shared" ref="E26477:F26477" si="1551">E26476 </f>
        <v>HANDICAP (0-70)</v>
      </c>
      <c r="F26477" s="4" t="str">
        <f t="shared" si="1551"/>
        <v>1600m</v>
      </c>
      <c r="G26477" s="8" t="str">
        <f>IF(COUNTIF('Dam Lines'!A:A,D26477)&gt;0,"Yes","No")</f>
        <v>Yes</v>
      </c>
      <c r="H26477" s="14" t="s">
        <v>1742</v>
      </c>
      <c r="I26477" s="8" t="str">
        <f t="array" ref="I26477">IF(G26477="Yes",XLOOKUP(D26477,'Dam Lines'!A:A,'Dam Lines'!J:J),"")</f>
        <v>FATMA</v>
      </c>
    </row>
    <row r="26478" hidden="1">
      <c r="A26478" s="11">
        <v>14.0</v>
      </c>
      <c r="B26478" s="2" t="s">
        <v>4277</v>
      </c>
      <c r="C26478" s="9" t="s">
        <v>1980</v>
      </c>
      <c r="D26478" s="9" t="s">
        <v>864</v>
      </c>
      <c r="E26478" s="4" t="str">
        <f t="shared" ref="E26478:F26478" si="1552">E26477 </f>
        <v>HANDICAP (0-70)</v>
      </c>
      <c r="F26478" s="4" t="str">
        <f t="shared" si="1552"/>
        <v>1600m</v>
      </c>
      <c r="G26478" s="8" t="str">
        <f>IF(COUNTIF('Dam Lines'!A:A,D26478)&gt;0,"Yes","No")</f>
        <v>Yes</v>
      </c>
      <c r="H26478" s="14" t="s">
        <v>1742</v>
      </c>
      <c r="I26478" s="8" t="str">
        <f t="array" ref="I26478">IF(G26478="Yes",XLOOKUP(D26478,'Dam Lines'!A:A,'Dam Lines'!J:J),"")</f>
        <v>CAIDA</v>
      </c>
    </row>
    <row r="26479" hidden="1">
      <c r="A26479" s="11">
        <v>15.0</v>
      </c>
      <c r="B26479" s="2" t="s">
        <v>5728</v>
      </c>
      <c r="C26479" s="9" t="s">
        <v>4477</v>
      </c>
      <c r="D26479" s="9" t="s">
        <v>997</v>
      </c>
      <c r="E26479" s="4" t="str">
        <f t="shared" ref="E26479:F26479" si="1553">E26478 </f>
        <v>HANDICAP (0-70)</v>
      </c>
      <c r="F26479" s="4" t="str">
        <f t="shared" si="1553"/>
        <v>1600m</v>
      </c>
      <c r="G26479" s="8" t="str">
        <f>IF(COUNTIF('Dam Lines'!A:A,D26479)&gt;0,"Yes","No")</f>
        <v>Yes</v>
      </c>
      <c r="H26479" s="14" t="s">
        <v>1742</v>
      </c>
      <c r="I26479" s="8" t="str">
        <f t="array" ref="I26479">IF(G26479="Yes",XLOOKUP(D26479,'Dam Lines'!A:A,'Dam Lines'!J:J),"")</f>
        <v>QUITAINE</v>
      </c>
    </row>
    <row r="26480" hidden="1">
      <c r="A26480" s="11">
        <v>1.0</v>
      </c>
      <c r="B26480" s="2" t="s">
        <v>5350</v>
      </c>
      <c r="C26480" s="9" t="s">
        <v>1980</v>
      </c>
      <c r="D26480" s="9" t="s">
        <v>984</v>
      </c>
      <c r="E26480" s="4" t="s">
        <v>1905</v>
      </c>
      <c r="F26480" s="4" t="s">
        <v>1818</v>
      </c>
      <c r="G26480" s="8" t="str">
        <f>IF(COUNTIF('Dam Lines'!A:A,D26480)&gt;0,"Yes","No")</f>
        <v>Yes</v>
      </c>
      <c r="H26480" s="14" t="s">
        <v>1742</v>
      </c>
      <c r="I26480" s="8" t="str">
        <f t="array" ref="I26480">IF(G26480="Yes",XLOOKUP(D26480,'Dam Lines'!A:A,'Dam Lines'!J:J),"")</f>
        <v>UELN</v>
      </c>
    </row>
    <row r="26481" hidden="1">
      <c r="A26481" s="11">
        <v>2.0</v>
      </c>
      <c r="B26481" s="2" t="s">
        <v>5299</v>
      </c>
      <c r="C26481" s="9" t="s">
        <v>1744</v>
      </c>
      <c r="D26481" s="9" t="s">
        <v>1304</v>
      </c>
      <c r="E26481" s="4" t="str">
        <f t="shared" ref="E26481:F26481" si="1554">E26480 </f>
        <v>CONDITIONS</v>
      </c>
      <c r="F26481" s="4" t="str">
        <f t="shared" si="1554"/>
        <v>1000m</v>
      </c>
      <c r="G26481" s="8" t="str">
        <f>IF(COUNTIF('Dam Lines'!A:A,D26481)&gt;0,"Yes","No")</f>
        <v>Yes</v>
      </c>
      <c r="H26481" s="14" t="s">
        <v>1742</v>
      </c>
      <c r="I26481" s="8" t="str">
        <f t="array" ref="I26481">IF(G26481="Yes",XLOOKUP(D26481,'Dam Lines'!A:A,'Dam Lines'!J:J),"")</f>
        <v>N"JIMA</v>
      </c>
    </row>
    <row r="26482" hidden="1">
      <c r="A26482" s="11">
        <v>3.0</v>
      </c>
      <c r="B26482" s="2" t="s">
        <v>5622</v>
      </c>
      <c r="C26482" s="9" t="s">
        <v>3697</v>
      </c>
      <c r="D26482" s="9" t="s">
        <v>185</v>
      </c>
      <c r="E26482" s="4" t="str">
        <f t="shared" ref="E26482:F26482" si="1555">E26481 </f>
        <v>CONDITIONS</v>
      </c>
      <c r="F26482" s="4" t="str">
        <f t="shared" si="1555"/>
        <v>1000m</v>
      </c>
      <c r="G26482" s="8" t="str">
        <f>IF(COUNTIF('Dam Lines'!A:A,D26482)&gt;0,"Yes","No")</f>
        <v>Yes</v>
      </c>
      <c r="H26482" s="14" t="s">
        <v>1742</v>
      </c>
      <c r="I26482" s="8" t="str">
        <f t="array" ref="I26482">IF(G26482="Yes",XLOOKUP(D26482,'Dam Lines'!A:A,'Dam Lines'!J:J),"")</f>
        <v>SAFIXA</v>
      </c>
    </row>
    <row r="26483" hidden="1">
      <c r="A26483" s="11">
        <v>4.0</v>
      </c>
      <c r="B26483" s="2" t="s">
        <v>4169</v>
      </c>
      <c r="C26483" s="9" t="s">
        <v>1962</v>
      </c>
      <c r="D26483" s="9" t="s">
        <v>4170</v>
      </c>
      <c r="E26483" s="4" t="str">
        <f t="shared" ref="E26483:F26483" si="1556">E26482 </f>
        <v>CONDITIONS</v>
      </c>
      <c r="F26483" s="4" t="str">
        <f t="shared" si="1556"/>
        <v>1000m</v>
      </c>
      <c r="G26483" s="8" t="str">
        <f>IF(COUNTIF('Dam Lines'!A:A,D26483)&gt;0,"Yes","No")</f>
        <v>No</v>
      </c>
      <c r="H26483" s="14" t="s">
        <v>1761</v>
      </c>
      <c r="I26483" s="8" t="str">
        <f t="array" ref="I26483">IF(G26483="Yes",XLOOKUP(D26483,'Dam Lines'!A:A,'Dam Lines'!J:J),"")</f>
        <v/>
      </c>
    </row>
    <row r="26484" hidden="1">
      <c r="A26484" s="11">
        <v>5.0</v>
      </c>
      <c r="B26484" s="2" t="s">
        <v>6137</v>
      </c>
      <c r="C26484" s="9" t="s">
        <v>1802</v>
      </c>
      <c r="D26484" s="9" t="s">
        <v>1605</v>
      </c>
      <c r="E26484" s="4" t="str">
        <f t="shared" ref="E26484:F26484" si="1557">E26483 </f>
        <v>CONDITIONS</v>
      </c>
      <c r="F26484" s="4" t="str">
        <f t="shared" si="1557"/>
        <v>1000m</v>
      </c>
      <c r="G26484" s="8" t="str">
        <f>IF(COUNTIF('Dam Lines'!A:A,D26484)&gt;0,"Yes","No")</f>
        <v>Yes</v>
      </c>
      <c r="H26484" s="14" t="s">
        <v>1742</v>
      </c>
      <c r="I26484" s="8" t="str">
        <f t="array" ref="I26484">IF(G26484="Yes",XLOOKUP(D26484,'Dam Lines'!A:A,'Dam Lines'!J:J),"")</f>
        <v>MADOU</v>
      </c>
    </row>
    <row r="26485" hidden="1">
      <c r="A26485" s="11">
        <v>6.0</v>
      </c>
      <c r="B26485" s="2" t="s">
        <v>5899</v>
      </c>
      <c r="C26485" s="9" t="s">
        <v>2494</v>
      </c>
      <c r="D26485" s="9" t="s">
        <v>183</v>
      </c>
      <c r="E26485" s="4" t="str">
        <f t="shared" ref="E26485:F26485" si="1558">E26484 </f>
        <v>CONDITIONS</v>
      </c>
      <c r="F26485" s="4" t="str">
        <f t="shared" si="1558"/>
        <v>1000m</v>
      </c>
      <c r="G26485" s="8" t="str">
        <f>IF(COUNTIF('Dam Lines'!A:A,D26485)&gt;0,"Yes","No")</f>
        <v>Yes</v>
      </c>
      <c r="H26485" s="14" t="s">
        <v>1742</v>
      </c>
      <c r="I26485" s="8" t="str">
        <f t="array" ref="I26485">IF(G26485="Yes",XLOOKUP(D26485,'Dam Lines'!A:A,'Dam Lines'!J:J),"")</f>
        <v>NEVADA II</v>
      </c>
    </row>
    <row r="26486" hidden="1">
      <c r="A26486" s="11">
        <v>7.0</v>
      </c>
      <c r="B26486" s="2" t="s">
        <v>3833</v>
      </c>
      <c r="C26486" s="9" t="s">
        <v>1962</v>
      </c>
      <c r="D26486" s="9" t="s">
        <v>370</v>
      </c>
      <c r="E26486" s="4" t="str">
        <f t="shared" ref="E26486:F26486" si="1559">E26485 </f>
        <v>CONDITIONS</v>
      </c>
      <c r="F26486" s="4" t="str">
        <f t="shared" si="1559"/>
        <v>1000m</v>
      </c>
      <c r="G26486" s="8" t="str">
        <f>IF(COUNTIF('Dam Lines'!A:A,D26486)&gt;0,"Yes","No")</f>
        <v>Yes</v>
      </c>
      <c r="H26486" s="14" t="s">
        <v>1742</v>
      </c>
      <c r="I26486" s="8" t="str">
        <f t="array" ref="I26486">IF(G26486="Yes",XLOOKUP(D26486,'Dam Lines'!A:A,'Dam Lines'!J:J),"")</f>
        <v>FİRUZE.1.</v>
      </c>
    </row>
    <row r="26487" hidden="1">
      <c r="A26487" s="11">
        <v>8.0</v>
      </c>
      <c r="B26487" s="2" t="s">
        <v>5336</v>
      </c>
      <c r="C26487" s="9" t="s">
        <v>5337</v>
      </c>
      <c r="D26487" s="9" t="s">
        <v>1231</v>
      </c>
      <c r="E26487" s="4" t="str">
        <f t="shared" ref="E26487:F26487" si="1560">E26486 </f>
        <v>CONDITIONS</v>
      </c>
      <c r="F26487" s="4" t="str">
        <f t="shared" si="1560"/>
        <v>1000m</v>
      </c>
      <c r="G26487" s="8" t="str">
        <f>IF(COUNTIF('Dam Lines'!A:A,D26487)&gt;0,"Yes","No")</f>
        <v>Yes</v>
      </c>
      <c r="H26487" s="14" t="s">
        <v>1742</v>
      </c>
      <c r="I26487" s="8" t="str">
        <f t="array" ref="I26487">IF(G26487="Yes",XLOOKUP(D26487,'Dam Lines'!A:A,'Dam Lines'!J:J),"")</f>
        <v>QUITAINE</v>
      </c>
    </row>
    <row r="26488" hidden="1">
      <c r="A26488" s="11">
        <v>9.0</v>
      </c>
      <c r="B26488" s="2" t="s">
        <v>5462</v>
      </c>
      <c r="C26488" s="9" t="s">
        <v>3697</v>
      </c>
      <c r="D26488" s="9" t="s">
        <v>1114</v>
      </c>
      <c r="E26488" s="4" t="str">
        <f t="shared" ref="E26488:F26488" si="1561">E26487 </f>
        <v>CONDITIONS</v>
      </c>
      <c r="F26488" s="4" t="str">
        <f t="shared" si="1561"/>
        <v>1000m</v>
      </c>
      <c r="G26488" s="8" t="str">
        <f>IF(COUNTIF('Dam Lines'!A:A,D26488)&gt;0,"Yes","No")</f>
        <v>Yes</v>
      </c>
      <c r="H26488" s="14" t="s">
        <v>1742</v>
      </c>
      <c r="I26488" s="8" t="str">
        <f t="array" ref="I26488">IF(G26488="Yes",XLOOKUP(D26488,'Dam Lines'!A:A,'Dam Lines'!J:J),"")</f>
        <v>DEBORAH IV</v>
      </c>
    </row>
    <row r="26489" hidden="1">
      <c r="A26489" s="11">
        <v>10.0</v>
      </c>
      <c r="B26489" s="2" t="s">
        <v>6199</v>
      </c>
      <c r="C26489" s="9" t="s">
        <v>4741</v>
      </c>
      <c r="D26489" s="9" t="s">
        <v>4470</v>
      </c>
      <c r="E26489" s="4" t="str">
        <f t="shared" ref="E26489:F26489" si="1562">E26488 </f>
        <v>CONDITIONS</v>
      </c>
      <c r="F26489" s="4" t="str">
        <f t="shared" si="1562"/>
        <v>1000m</v>
      </c>
      <c r="G26489" s="8" t="str">
        <f>IF(COUNTIF('Dam Lines'!A:A,D26489)&gt;0,"Yes","No")</f>
        <v>No</v>
      </c>
      <c r="H26489" s="14" t="s">
        <v>1761</v>
      </c>
      <c r="I26489" s="8" t="str">
        <f t="array" ref="I26489">IF(G26489="Yes",XLOOKUP(D26489,'Dam Lines'!A:A,'Dam Lines'!J:J),"")</f>
        <v/>
      </c>
    </row>
    <row r="26490" hidden="1">
      <c r="A26490" s="11">
        <v>11.0</v>
      </c>
      <c r="B26490" s="2" t="s">
        <v>5818</v>
      </c>
      <c r="C26490" s="9" t="s">
        <v>3717</v>
      </c>
      <c r="D26490" s="9" t="s">
        <v>1318</v>
      </c>
      <c r="E26490" s="4" t="str">
        <f t="shared" ref="E26490:F26490" si="1563">E26489 </f>
        <v>CONDITIONS</v>
      </c>
      <c r="F26490" s="4" t="str">
        <f t="shared" si="1563"/>
        <v>1000m</v>
      </c>
      <c r="G26490" s="8" t="str">
        <f>IF(COUNTIF('Dam Lines'!A:A,D26490)&gt;0,"Yes","No")</f>
        <v>Yes</v>
      </c>
      <c r="H26490" s="14" t="s">
        <v>1742</v>
      </c>
      <c r="I26490" s="8" t="str">
        <f t="array" ref="I26490">IF(G26490="Yes",XLOOKUP(D26490,'Dam Lines'!A:A,'Dam Lines'!J:J),"")</f>
        <v>FARBAHAN</v>
      </c>
    </row>
    <row r="26491" hidden="1">
      <c r="A26491" s="11">
        <v>12.0</v>
      </c>
      <c r="B26491" s="2" t="s">
        <v>6223</v>
      </c>
      <c r="C26491" s="9" t="s">
        <v>3717</v>
      </c>
      <c r="D26491" s="9" t="s">
        <v>6224</v>
      </c>
      <c r="E26491" s="4" t="str">
        <f t="shared" ref="E26491:F26491" si="1564">E26490 </f>
        <v>CONDITIONS</v>
      </c>
      <c r="F26491" s="4" t="str">
        <f t="shared" si="1564"/>
        <v>1000m</v>
      </c>
      <c r="G26491" s="8" t="str">
        <f>IF(COUNTIF('Dam Lines'!A:A,D26491)&gt;0,"Yes","No")</f>
        <v>No</v>
      </c>
      <c r="H26491" s="14" t="s">
        <v>1742</v>
      </c>
      <c r="I26491" s="8" t="str">
        <f t="array" ref="I26491">IF(G26491="Yes",XLOOKUP(D26491,'Dam Lines'!A:A,'Dam Lines'!J:J),"")</f>
        <v/>
      </c>
    </row>
    <row r="26492" hidden="1">
      <c r="A26492" s="11">
        <v>13.0</v>
      </c>
      <c r="B26492" s="2" t="s">
        <v>6663</v>
      </c>
      <c r="C26492" s="9" t="s">
        <v>5160</v>
      </c>
      <c r="D26492" s="9" t="s">
        <v>878</v>
      </c>
      <c r="E26492" s="4" t="str">
        <f t="shared" ref="E26492:F26492" si="1565">E26491 </f>
        <v>CONDITIONS</v>
      </c>
      <c r="F26492" s="4" t="str">
        <f t="shared" si="1565"/>
        <v>1000m</v>
      </c>
      <c r="G26492" s="8" t="str">
        <f>IF(COUNTIF('Dam Lines'!A:A,D26492)&gt;0,"Yes","No")</f>
        <v>Yes</v>
      </c>
      <c r="H26492" s="14" t="s">
        <v>1742</v>
      </c>
      <c r="I26492" s="8" t="str">
        <f t="array" ref="I26492">IF(G26492="Yes",XLOOKUP(D26492,'Dam Lines'!A:A,'Dam Lines'!J:J),"")</f>
        <v>FITZ LESLIE</v>
      </c>
    </row>
    <row r="26493" hidden="1">
      <c r="A26493" s="11">
        <v>1.0</v>
      </c>
      <c r="B26493" s="2" t="s">
        <v>4302</v>
      </c>
      <c r="C26493" s="9" t="s">
        <v>2804</v>
      </c>
      <c r="D26493" s="9" t="s">
        <v>197</v>
      </c>
      <c r="E26493" s="4" t="s">
        <v>6381</v>
      </c>
      <c r="F26493" s="4" t="s">
        <v>1818</v>
      </c>
      <c r="G26493" s="8" t="str">
        <f>IF(COUNTIF('Dam Lines'!A:A,D26493)&gt;0,"Yes","No")</f>
        <v>Yes</v>
      </c>
      <c r="H26493" s="14" t="s">
        <v>1742</v>
      </c>
      <c r="I26493" s="8" t="str">
        <f t="array" ref="I26493">IF(G26493="Yes",XLOOKUP(D26493,'Dam Lines'!A:A,'Dam Lines'!J:J),"")</f>
        <v>BR BINT CHLOSTA</v>
      </c>
    </row>
    <row r="26494" hidden="1">
      <c r="A26494" s="11">
        <v>2.0</v>
      </c>
      <c r="B26494" s="2" t="s">
        <v>6067</v>
      </c>
      <c r="C26494" s="9" t="s">
        <v>4035</v>
      </c>
      <c r="D26494" s="9" t="s">
        <v>1027</v>
      </c>
      <c r="E26494" s="4" t="str">
        <f t="shared" ref="E26494:F26494" si="1566">E26493 </f>
        <v>HANDICAP (0-65)</v>
      </c>
      <c r="F26494" s="4" t="str">
        <f t="shared" si="1566"/>
        <v>1000m</v>
      </c>
      <c r="G26494" s="8" t="str">
        <f>IF(COUNTIF('Dam Lines'!A:A,D26494)&gt;0,"Yes","No")</f>
        <v>Yes</v>
      </c>
      <c r="H26494" s="14" t="s">
        <v>1742</v>
      </c>
      <c r="I26494" s="8" t="str">
        <f t="array" ref="I26494">IF(G26494="Yes",XLOOKUP(D26494,'Dam Lines'!A:A,'Dam Lines'!J:J),"")</f>
        <v>NEVADA II</v>
      </c>
    </row>
    <row r="26495" hidden="1">
      <c r="A26495" s="11">
        <v>3.0</v>
      </c>
      <c r="B26495" s="2" t="s">
        <v>5634</v>
      </c>
      <c r="C26495" s="9" t="s">
        <v>1962</v>
      </c>
      <c r="D26495" s="9" t="s">
        <v>1246</v>
      </c>
      <c r="E26495" s="4" t="str">
        <f t="shared" ref="E26495:F26495" si="1567">E26494 </f>
        <v>HANDICAP (0-65)</v>
      </c>
      <c r="F26495" s="4" t="str">
        <f t="shared" si="1567"/>
        <v>1000m</v>
      </c>
      <c r="G26495" s="8" t="str">
        <f>IF(COUNTIF('Dam Lines'!A:A,D26495)&gt;0,"Yes","No")</f>
        <v>Yes</v>
      </c>
      <c r="H26495" s="14" t="s">
        <v>1742</v>
      </c>
      <c r="I26495" s="8" t="str">
        <f t="array" ref="I26495">IF(G26495="Yes",XLOOKUP(D26495,'Dam Lines'!A:A,'Dam Lines'!J:J),"")</f>
        <v>JOURA</v>
      </c>
    </row>
    <row r="26496" hidden="1">
      <c r="A26496" s="11">
        <v>4.0</v>
      </c>
      <c r="B26496" s="2" t="s">
        <v>6033</v>
      </c>
      <c r="C26496" s="9" t="s">
        <v>1886</v>
      </c>
      <c r="D26496" s="9" t="s">
        <v>565</v>
      </c>
      <c r="E26496" s="4" t="str">
        <f t="shared" ref="E26496:F26496" si="1568">E26495 </f>
        <v>HANDICAP (0-65)</v>
      </c>
      <c r="F26496" s="4" t="str">
        <f t="shared" si="1568"/>
        <v>1000m</v>
      </c>
      <c r="G26496" s="8" t="str">
        <f>IF(COUNTIF('Dam Lines'!A:A,D26496)&gt;0,"Yes","No")</f>
        <v>Yes</v>
      </c>
      <c r="H26496" s="14" t="s">
        <v>1742</v>
      </c>
      <c r="I26496" s="8" t="str">
        <f t="array" ref="I26496">IF(G26496="Yes",XLOOKUP(D26496,'Dam Lines'!A:A,'Dam Lines'!J:J),"")</f>
        <v>BASSALA</v>
      </c>
    </row>
    <row r="26497" hidden="1">
      <c r="A26497" s="11">
        <v>5.0</v>
      </c>
      <c r="B26497" s="2" t="s">
        <v>5169</v>
      </c>
      <c r="C26497" s="9" t="s">
        <v>1962</v>
      </c>
      <c r="D26497" s="9" t="s">
        <v>285</v>
      </c>
      <c r="E26497" s="4" t="str">
        <f t="shared" ref="E26497:F26497" si="1569">E26496 </f>
        <v>HANDICAP (0-65)</v>
      </c>
      <c r="F26497" s="4" t="str">
        <f t="shared" si="1569"/>
        <v>1000m</v>
      </c>
      <c r="G26497" s="8" t="str">
        <f>IF(COUNTIF('Dam Lines'!A:A,D26497)&gt;0,"Yes","No")</f>
        <v>Yes</v>
      </c>
      <c r="H26497" s="14" t="s">
        <v>1742</v>
      </c>
      <c r="I26497" s="8" t="str">
        <f t="array" ref="I26497">IF(G26497="Yes",XLOOKUP(D26497,'Dam Lines'!A:A,'Dam Lines'!J:J),"")</f>
        <v>TIDJIDA D</v>
      </c>
    </row>
    <row r="26498" hidden="1">
      <c r="A26498" s="11">
        <v>6.0</v>
      </c>
      <c r="B26498" s="2" t="s">
        <v>5964</v>
      </c>
      <c r="C26498" s="9" t="s">
        <v>1935</v>
      </c>
      <c r="D26498" s="9" t="s">
        <v>370</v>
      </c>
      <c r="E26498" s="4" t="str">
        <f t="shared" ref="E26498:F26498" si="1570">E26497 </f>
        <v>HANDICAP (0-65)</v>
      </c>
      <c r="F26498" s="4" t="str">
        <f t="shared" si="1570"/>
        <v>1000m</v>
      </c>
      <c r="G26498" s="8" t="str">
        <f>IF(COUNTIF('Dam Lines'!A:A,D26498)&gt;0,"Yes","No")</f>
        <v>Yes</v>
      </c>
      <c r="H26498" s="14" t="s">
        <v>1761</v>
      </c>
      <c r="I26498" s="8" t="str">
        <f t="array" ref="I26498">IF(G26498="Yes",XLOOKUP(D26498,'Dam Lines'!A:A,'Dam Lines'!J:J),"")</f>
        <v>FİRUZE.1.</v>
      </c>
    </row>
    <row r="26499" hidden="1">
      <c r="A26499" s="11">
        <v>7.0</v>
      </c>
      <c r="B26499" s="2" t="s">
        <v>4628</v>
      </c>
      <c r="C26499" s="9" t="s">
        <v>1907</v>
      </c>
      <c r="D26499" s="9" t="s">
        <v>351</v>
      </c>
      <c r="E26499" s="4" t="str">
        <f t="shared" ref="E26499:F26499" si="1571">E26498 </f>
        <v>HANDICAP (0-65)</v>
      </c>
      <c r="F26499" s="4" t="str">
        <f t="shared" si="1571"/>
        <v>1000m</v>
      </c>
      <c r="G26499" s="8" t="str">
        <f>IF(COUNTIF('Dam Lines'!A:A,D26499)&gt;0,"Yes","No")</f>
        <v>Yes</v>
      </c>
      <c r="H26499" s="14" t="s">
        <v>1742</v>
      </c>
      <c r="I26499" s="8" t="str">
        <f t="array" ref="I26499">IF(G26499="Yes",XLOOKUP(D26499,'Dam Lines'!A:A,'Dam Lines'!J:J),"")</f>
        <v>ARABELLE</v>
      </c>
    </row>
    <row r="26500" hidden="1">
      <c r="A26500" s="11">
        <v>8.0</v>
      </c>
      <c r="B26500" s="2" t="s">
        <v>5894</v>
      </c>
      <c r="C26500" s="9" t="s">
        <v>1744</v>
      </c>
      <c r="D26500" s="9" t="s">
        <v>569</v>
      </c>
      <c r="E26500" s="4" t="str">
        <f t="shared" ref="E26500:F26500" si="1572">E26499 </f>
        <v>HANDICAP (0-65)</v>
      </c>
      <c r="F26500" s="4" t="str">
        <f t="shared" si="1572"/>
        <v>1000m</v>
      </c>
      <c r="G26500" s="8" t="str">
        <f>IF(COUNTIF('Dam Lines'!A:A,D26500)&gt;0,"Yes","No")</f>
        <v>Yes</v>
      </c>
      <c r="H26500" s="14" t="s">
        <v>1761</v>
      </c>
      <c r="I26500" s="8" t="str">
        <f t="array" ref="I26500">IF(G26500="Yes",XLOOKUP(D26500,'Dam Lines'!A:A,'Dam Lines'!J:J),"")</f>
        <v>DJEDDA</v>
      </c>
    </row>
    <row r="26501" hidden="1">
      <c r="A26501" s="11">
        <v>9.0</v>
      </c>
      <c r="B26501" s="2" t="s">
        <v>5431</v>
      </c>
      <c r="C26501" s="9" t="s">
        <v>4731</v>
      </c>
      <c r="D26501" s="9" t="s">
        <v>91</v>
      </c>
      <c r="E26501" s="4" t="str">
        <f t="shared" ref="E26501:F26501" si="1573">E26500 </f>
        <v>HANDICAP (0-65)</v>
      </c>
      <c r="F26501" s="4" t="str">
        <f t="shared" si="1573"/>
        <v>1000m</v>
      </c>
      <c r="G26501" s="8" t="str">
        <f>IF(COUNTIF('Dam Lines'!A:A,D26501)&gt;0,"Yes","No")</f>
        <v>Yes</v>
      </c>
      <c r="H26501" s="14" t="s">
        <v>1761</v>
      </c>
      <c r="I26501" s="8" t="str">
        <f t="array" ref="I26501">IF(G26501="Yes",XLOOKUP(D26501,'Dam Lines'!A:A,'Dam Lines'!J:J),"")</f>
        <v>NEVADA II</v>
      </c>
    </row>
    <row r="26502" hidden="1">
      <c r="A26502" s="11">
        <v>10.0</v>
      </c>
      <c r="B26502" s="2" t="s">
        <v>5971</v>
      </c>
      <c r="C26502" s="9" t="s">
        <v>3494</v>
      </c>
      <c r="D26502" s="9" t="s">
        <v>5972</v>
      </c>
      <c r="E26502" s="4" t="str">
        <f t="shared" ref="E26502:F26502" si="1574">E26501 </f>
        <v>HANDICAP (0-65)</v>
      </c>
      <c r="F26502" s="4" t="str">
        <f t="shared" si="1574"/>
        <v>1000m</v>
      </c>
      <c r="G26502" s="8" t="str">
        <f>IF(COUNTIF('Dam Lines'!A:A,D26502)&gt;0,"Yes","No")</f>
        <v>No</v>
      </c>
      <c r="H26502" s="14" t="s">
        <v>1761</v>
      </c>
      <c r="I26502" s="8" t="str">
        <f t="array" ref="I26502">IF(G26502="Yes",XLOOKUP(D26502,'Dam Lines'!A:A,'Dam Lines'!J:J),"")</f>
        <v/>
      </c>
    </row>
    <row r="26503" hidden="1">
      <c r="A26503" s="11">
        <v>11.0</v>
      </c>
      <c r="B26503" s="2" t="s">
        <v>5351</v>
      </c>
      <c r="C26503" s="9" t="s">
        <v>2479</v>
      </c>
      <c r="D26503" s="9" t="s">
        <v>19</v>
      </c>
      <c r="E26503" s="4" t="str">
        <f t="shared" ref="E26503:F26503" si="1575">E26502 </f>
        <v>HANDICAP (0-65)</v>
      </c>
      <c r="F26503" s="4" t="str">
        <f t="shared" si="1575"/>
        <v>1000m</v>
      </c>
      <c r="G26503" s="8" t="str">
        <f>IF(COUNTIF('Dam Lines'!A:A,D26503)&gt;0,"Yes","No")</f>
        <v>Yes</v>
      </c>
      <c r="H26503" s="14" t="s">
        <v>1761</v>
      </c>
      <c r="I26503" s="8" t="str">
        <f t="array" ref="I26503">IF(G26503="Yes",XLOOKUP(D26503,'Dam Lines'!A:A,'Dam Lines'!J:J),"")</f>
        <v>DAHSHUR</v>
      </c>
    </row>
    <row r="26504" hidden="1">
      <c r="A26504" s="11">
        <v>12.0</v>
      </c>
      <c r="B26504" s="2" t="s">
        <v>5966</v>
      </c>
      <c r="C26504" s="9" t="s">
        <v>3717</v>
      </c>
      <c r="D26504" s="9" t="s">
        <v>1934</v>
      </c>
      <c r="E26504" s="4" t="str">
        <f t="shared" ref="E26504:F26504" si="1576">E26503 </f>
        <v>HANDICAP (0-65)</v>
      </c>
      <c r="F26504" s="4" t="str">
        <f t="shared" si="1576"/>
        <v>1000m</v>
      </c>
      <c r="G26504" s="8" t="str">
        <f>IF(COUNTIF('Dam Lines'!A:A,D26504)&gt;0,"Yes","No")</f>
        <v>No</v>
      </c>
      <c r="H26504" s="14" t="s">
        <v>1761</v>
      </c>
      <c r="I26504" s="8" t="str">
        <f t="array" ref="I26504">IF(G26504="Yes",XLOOKUP(D26504,'Dam Lines'!A:A,'Dam Lines'!J:J),"")</f>
        <v/>
      </c>
    </row>
    <row r="26505" hidden="1">
      <c r="A26505" s="11">
        <v>13.0</v>
      </c>
      <c r="B26505" s="2" t="s">
        <v>6384</v>
      </c>
      <c r="C26505" s="9" t="s">
        <v>1962</v>
      </c>
      <c r="D26505" s="9" t="s">
        <v>647</v>
      </c>
      <c r="E26505" s="4" t="str">
        <f t="shared" ref="E26505:F26505" si="1577">E26504 </f>
        <v>HANDICAP (0-65)</v>
      </c>
      <c r="F26505" s="4" t="str">
        <f t="shared" si="1577"/>
        <v>1000m</v>
      </c>
      <c r="G26505" s="8" t="str">
        <f>IF(COUNTIF('Dam Lines'!A:A,D26505)&gt;0,"Yes","No")</f>
        <v>Yes</v>
      </c>
      <c r="H26505" s="14" t="s">
        <v>1742</v>
      </c>
      <c r="I26505" s="8" t="str">
        <f t="array" ref="I26505">IF(G26505="Yes",XLOOKUP(D26505,'Dam Lines'!A:A,'Dam Lines'!J:J),"")</f>
        <v>FATMA</v>
      </c>
    </row>
    <row r="26506" hidden="1">
      <c r="A26506" s="11">
        <v>14.0</v>
      </c>
      <c r="B26506" s="2" t="s">
        <v>5876</v>
      </c>
      <c r="C26506" s="9" t="s">
        <v>1823</v>
      </c>
      <c r="D26506" s="9" t="s">
        <v>3703</v>
      </c>
      <c r="E26506" s="4" t="str">
        <f t="shared" ref="E26506:F26506" si="1578">E26505 </f>
        <v>HANDICAP (0-65)</v>
      </c>
      <c r="F26506" s="4" t="str">
        <f t="shared" si="1578"/>
        <v>1000m</v>
      </c>
      <c r="G26506" s="8" t="str">
        <f>IF(COUNTIF('Dam Lines'!A:A,D26506)&gt;0,"Yes","No")</f>
        <v>No</v>
      </c>
      <c r="H26506" s="14" t="s">
        <v>1761</v>
      </c>
      <c r="I26506" s="8" t="str">
        <f t="array" ref="I26506">IF(G26506="Yes",XLOOKUP(D26506,'Dam Lines'!A:A,'Dam Lines'!J:J),"")</f>
        <v/>
      </c>
    </row>
    <row r="26507" hidden="1">
      <c r="A26507" s="11">
        <v>15.0</v>
      </c>
      <c r="B26507" s="2" t="s">
        <v>5523</v>
      </c>
      <c r="C26507" s="9" t="s">
        <v>2594</v>
      </c>
      <c r="D26507" s="9" t="s">
        <v>5524</v>
      </c>
      <c r="E26507" s="4" t="str">
        <f t="shared" ref="E26507:F26507" si="1579">E26506 </f>
        <v>HANDICAP (0-65)</v>
      </c>
      <c r="F26507" s="4" t="str">
        <f t="shared" si="1579"/>
        <v>1000m</v>
      </c>
      <c r="G26507" s="8" t="str">
        <f>IF(COUNTIF('Dam Lines'!A:A,D26507)&gt;0,"Yes","No")</f>
        <v>No</v>
      </c>
      <c r="H26507" s="14" t="s">
        <v>1742</v>
      </c>
      <c r="I26507" s="8" t="str">
        <f t="array" ref="I26507">IF(G26507="Yes",XLOOKUP(D26507,'Dam Lines'!A:A,'Dam Lines'!J:J),"")</f>
        <v/>
      </c>
    </row>
    <row r="26508" hidden="1">
      <c r="A26508" s="11">
        <v>1.0</v>
      </c>
      <c r="B26508" s="2" t="s">
        <v>6075</v>
      </c>
      <c r="C26508" s="9" t="s">
        <v>2054</v>
      </c>
      <c r="D26508" s="9" t="s">
        <v>915</v>
      </c>
      <c r="E26508" s="4" t="s">
        <v>6381</v>
      </c>
      <c r="F26508" s="4" t="s">
        <v>1818</v>
      </c>
      <c r="G26508" s="8" t="str">
        <f>IF(COUNTIF('Dam Lines'!A:A,D26508)&gt;0,"Yes","No")</f>
        <v>Yes</v>
      </c>
      <c r="H26508" s="14" t="s">
        <v>1761</v>
      </c>
      <c r="I26508" s="8" t="str">
        <f t="array" ref="I26508">IF(G26508="Yes",XLOOKUP(D26508,'Dam Lines'!A:A,'Dam Lines'!J:J),"")</f>
        <v>LYDIA</v>
      </c>
    </row>
    <row r="26509" hidden="1">
      <c r="A26509" s="11">
        <v>2.0</v>
      </c>
      <c r="B26509" s="2" t="s">
        <v>5820</v>
      </c>
      <c r="C26509" s="9" t="s">
        <v>2061</v>
      </c>
      <c r="D26509" s="9" t="s">
        <v>865</v>
      </c>
      <c r="E26509" s="4" t="str">
        <f t="shared" ref="E26509:F26509" si="1580">E26508 </f>
        <v>HANDICAP (0-65)</v>
      </c>
      <c r="F26509" s="4" t="str">
        <f t="shared" si="1580"/>
        <v>1000m</v>
      </c>
      <c r="G26509" s="8" t="str">
        <f>IF(COUNTIF('Dam Lines'!A:A,D26509)&gt;0,"Yes","No")</f>
        <v>Yes</v>
      </c>
      <c r="H26509" s="14" t="s">
        <v>1761</v>
      </c>
      <c r="I26509" s="8" t="str">
        <f t="array" ref="I26509">IF(G26509="Yes",XLOOKUP(D26509,'Dam Lines'!A:A,'Dam Lines'!J:J),"")</f>
        <v>NEVADA II</v>
      </c>
    </row>
    <row r="26510" hidden="1">
      <c r="A26510" s="11">
        <v>3.0</v>
      </c>
      <c r="B26510" s="2" t="s">
        <v>6064</v>
      </c>
      <c r="C26510" s="9" t="s">
        <v>2248</v>
      </c>
      <c r="D26510" s="9" t="s">
        <v>268</v>
      </c>
      <c r="E26510" s="4" t="str">
        <f t="shared" ref="E26510:F26510" si="1581">E26509 </f>
        <v>HANDICAP (0-65)</v>
      </c>
      <c r="F26510" s="4" t="str">
        <f t="shared" si="1581"/>
        <v>1000m</v>
      </c>
      <c r="G26510" s="8" t="str">
        <f>IF(COUNTIF('Dam Lines'!A:A,D26510)&gt;0,"Yes","No")</f>
        <v>Yes</v>
      </c>
      <c r="H26510" s="14" t="s">
        <v>1742</v>
      </c>
      <c r="I26510" s="8" t="str">
        <f t="array" ref="I26510">IF(G26510="Yes",XLOOKUP(D26510,'Dam Lines'!A:A,'Dam Lines'!J:J),"")</f>
        <v>MADOU</v>
      </c>
    </row>
    <row r="26511" hidden="1">
      <c r="A26511" s="11">
        <v>4.0</v>
      </c>
      <c r="B26511" s="2" t="s">
        <v>4533</v>
      </c>
      <c r="C26511" s="9" t="s">
        <v>1962</v>
      </c>
      <c r="D26511" s="9" t="s">
        <v>621</v>
      </c>
      <c r="E26511" s="4" t="str">
        <f t="shared" ref="E26511:F26511" si="1582">E26510 </f>
        <v>HANDICAP (0-65)</v>
      </c>
      <c r="F26511" s="4" t="str">
        <f t="shared" si="1582"/>
        <v>1000m</v>
      </c>
      <c r="G26511" s="8" t="str">
        <f>IF(COUNTIF('Dam Lines'!A:A,D26511)&gt;0,"Yes","No")</f>
        <v>Yes</v>
      </c>
      <c r="H26511" s="14" t="s">
        <v>1742</v>
      </c>
      <c r="I26511" s="8" t="str">
        <f t="array" ref="I26511">IF(G26511="Yes",XLOOKUP(D26511,'Dam Lines'!A:A,'Dam Lines'!J:J),"")</f>
        <v>CRESCINDA</v>
      </c>
    </row>
    <row r="26512" hidden="1">
      <c r="A26512" s="11">
        <v>5.0</v>
      </c>
      <c r="B26512" s="2" t="s">
        <v>5115</v>
      </c>
      <c r="C26512" s="9" t="s">
        <v>1744</v>
      </c>
      <c r="D26512" s="9" t="s">
        <v>122</v>
      </c>
      <c r="E26512" s="4" t="str">
        <f t="shared" ref="E26512:F26512" si="1583">E26511 </f>
        <v>HANDICAP (0-65)</v>
      </c>
      <c r="F26512" s="4" t="str">
        <f t="shared" si="1583"/>
        <v>1000m</v>
      </c>
      <c r="G26512" s="8" t="str">
        <f>IF(COUNTIF('Dam Lines'!A:A,D26512)&gt;0,"Yes","No")</f>
        <v>Yes</v>
      </c>
      <c r="H26512" s="14" t="s">
        <v>1761</v>
      </c>
      <c r="I26512" s="8" t="str">
        <f t="array" ref="I26512">IF(G26512="Yes",XLOOKUP(D26512,'Dam Lines'!A:A,'Dam Lines'!J:J),"")</f>
        <v>NEVADA II</v>
      </c>
    </row>
    <row r="26513" hidden="1">
      <c r="A26513" s="11">
        <v>6.0</v>
      </c>
      <c r="B26513" s="2" t="s">
        <v>5539</v>
      </c>
      <c r="C26513" s="9" t="s">
        <v>3840</v>
      </c>
      <c r="D26513" s="9" t="s">
        <v>5540</v>
      </c>
      <c r="E26513" s="4" t="str">
        <f t="shared" ref="E26513:F26513" si="1584">E26512 </f>
        <v>HANDICAP (0-65)</v>
      </c>
      <c r="F26513" s="4" t="str">
        <f t="shared" si="1584"/>
        <v>1000m</v>
      </c>
      <c r="G26513" s="8" t="str">
        <f>IF(COUNTIF('Dam Lines'!A:A,D26513)&gt;0,"Yes","No")</f>
        <v>No</v>
      </c>
      <c r="H26513" s="14" t="s">
        <v>1742</v>
      </c>
      <c r="I26513" s="8" t="str">
        <f t="array" ref="I26513">IF(G26513="Yes",XLOOKUP(D26513,'Dam Lines'!A:A,'Dam Lines'!J:J),"")</f>
        <v/>
      </c>
    </row>
    <row r="26514" hidden="1">
      <c r="A26514" s="11">
        <v>7.0</v>
      </c>
      <c r="B26514" s="2" t="s">
        <v>6046</v>
      </c>
      <c r="C26514" s="9" t="s">
        <v>5583</v>
      </c>
      <c r="D26514" s="9" t="s">
        <v>6047</v>
      </c>
      <c r="E26514" s="4" t="str">
        <f t="shared" ref="E26514:F26514" si="1585">E26513 </f>
        <v>HANDICAP (0-65)</v>
      </c>
      <c r="F26514" s="4" t="str">
        <f t="shared" si="1585"/>
        <v>1000m</v>
      </c>
      <c r="G26514" s="8" t="str">
        <f>IF(COUNTIF('Dam Lines'!A:A,D26514)&gt;0,"Yes","No")</f>
        <v>No</v>
      </c>
      <c r="H26514" s="14" t="s">
        <v>1742</v>
      </c>
      <c r="I26514" s="8" t="str">
        <f t="array" ref="I26514">IF(G26514="Yes",XLOOKUP(D26514,'Dam Lines'!A:A,'Dam Lines'!J:J),"")</f>
        <v/>
      </c>
    </row>
    <row r="26515" hidden="1">
      <c r="A26515" s="11">
        <v>8.0</v>
      </c>
      <c r="B26515" s="2" t="s">
        <v>5872</v>
      </c>
      <c r="C26515" s="9" t="s">
        <v>2749</v>
      </c>
      <c r="D26515" s="9" t="s">
        <v>5271</v>
      </c>
      <c r="E26515" s="4" t="str">
        <f t="shared" ref="E26515:F26515" si="1586">E26514 </f>
        <v>HANDICAP (0-65)</v>
      </c>
      <c r="F26515" s="4" t="str">
        <f t="shared" si="1586"/>
        <v>1000m</v>
      </c>
      <c r="G26515" s="8" t="str">
        <f>IF(COUNTIF('Dam Lines'!A:A,D26515)&gt;0,"Yes","No")</f>
        <v>No</v>
      </c>
      <c r="H26515" s="14" t="s">
        <v>1742</v>
      </c>
      <c r="I26515" s="8" t="str">
        <f t="array" ref="I26515">IF(G26515="Yes",XLOOKUP(D26515,'Dam Lines'!A:A,'Dam Lines'!J:J),"")</f>
        <v/>
      </c>
    </row>
    <row r="26516" hidden="1">
      <c r="A26516" s="11">
        <v>9.0</v>
      </c>
      <c r="B26516" s="2" t="s">
        <v>5830</v>
      </c>
      <c r="C26516" s="9" t="s">
        <v>2351</v>
      </c>
      <c r="D26516" s="9" t="s">
        <v>3532</v>
      </c>
      <c r="E26516" s="4" t="str">
        <f t="shared" ref="E26516:F26516" si="1587">E26515 </f>
        <v>HANDICAP (0-65)</v>
      </c>
      <c r="F26516" s="4" t="str">
        <f t="shared" si="1587"/>
        <v>1000m</v>
      </c>
      <c r="G26516" s="8" t="str">
        <f>IF(COUNTIF('Dam Lines'!A:A,D26516)&gt;0,"Yes","No")</f>
        <v>No</v>
      </c>
      <c r="H26516" s="14" t="s">
        <v>1761</v>
      </c>
      <c r="I26516" s="8" t="str">
        <f t="array" ref="I26516">IF(G26516="Yes",XLOOKUP(D26516,'Dam Lines'!A:A,'Dam Lines'!J:J),"")</f>
        <v/>
      </c>
    </row>
    <row r="26517" hidden="1">
      <c r="A26517" s="11">
        <v>10.0</v>
      </c>
      <c r="B26517" s="2" t="s">
        <v>5706</v>
      </c>
      <c r="C26517" s="9" t="s">
        <v>2248</v>
      </c>
      <c r="D26517" s="9" t="s">
        <v>1132</v>
      </c>
      <c r="E26517" s="4" t="str">
        <f t="shared" ref="E26517:F26517" si="1588">E26516 </f>
        <v>HANDICAP (0-65)</v>
      </c>
      <c r="F26517" s="4" t="str">
        <f t="shared" si="1588"/>
        <v>1000m</v>
      </c>
      <c r="G26517" s="8" t="str">
        <f>IF(COUNTIF('Dam Lines'!A:A,D26517)&gt;0,"Yes","No")</f>
        <v>Yes</v>
      </c>
      <c r="H26517" s="14" t="s">
        <v>1742</v>
      </c>
      <c r="I26517" s="8" t="str">
        <f t="array" ref="I26517">IF(G26517="Yes",XLOOKUP(D26517,'Dam Lines'!A:A,'Dam Lines'!J:J),"")</f>
        <v>BETSAMA</v>
      </c>
    </row>
    <row r="26518" hidden="1">
      <c r="A26518" s="11">
        <v>11.0</v>
      </c>
      <c r="B26518" s="2" t="s">
        <v>5116</v>
      </c>
      <c r="C26518" s="9" t="s">
        <v>1980</v>
      </c>
      <c r="D26518" s="9" t="s">
        <v>91</v>
      </c>
      <c r="E26518" s="4" t="str">
        <f t="shared" ref="E26518:F26518" si="1589">E26517 </f>
        <v>HANDICAP (0-65)</v>
      </c>
      <c r="F26518" s="4" t="str">
        <f t="shared" si="1589"/>
        <v>1000m</v>
      </c>
      <c r="G26518" s="8" t="str">
        <f>IF(COUNTIF('Dam Lines'!A:A,D26518)&gt;0,"Yes","No")</f>
        <v>Yes</v>
      </c>
      <c r="H26518" s="14" t="s">
        <v>1761</v>
      </c>
      <c r="I26518" s="8" t="str">
        <f t="array" ref="I26518">IF(G26518="Yes",XLOOKUP(D26518,'Dam Lines'!A:A,'Dam Lines'!J:J),"")</f>
        <v>NEVADA II</v>
      </c>
    </row>
    <row r="26519" hidden="1">
      <c r="A26519" s="11">
        <v>12.0</v>
      </c>
      <c r="B26519" s="2" t="s">
        <v>5287</v>
      </c>
      <c r="C26519" s="9" t="s">
        <v>1752</v>
      </c>
      <c r="D26519" s="9" t="s">
        <v>1165</v>
      </c>
      <c r="E26519" s="4" t="str">
        <f t="shared" ref="E26519:F26519" si="1590">E26518 </f>
        <v>HANDICAP (0-65)</v>
      </c>
      <c r="F26519" s="4" t="str">
        <f t="shared" si="1590"/>
        <v>1000m</v>
      </c>
      <c r="G26519" s="8" t="str">
        <f>IF(COUNTIF('Dam Lines'!A:A,D26519)&gt;0,"Yes","No")</f>
        <v>Yes</v>
      </c>
      <c r="H26519" s="14" t="s">
        <v>1742</v>
      </c>
      <c r="I26519" s="8" t="str">
        <f t="array" ref="I26519">IF(G26519="Yes",XLOOKUP(D26519,'Dam Lines'!A:A,'Dam Lines'!J:J),"")</f>
        <v>NEVADA II</v>
      </c>
    </row>
    <row r="26520" hidden="1">
      <c r="A26520" s="11">
        <v>13.0</v>
      </c>
      <c r="B26520" s="2" t="s">
        <v>4772</v>
      </c>
      <c r="C26520" s="9" t="s">
        <v>1744</v>
      </c>
      <c r="D26520" s="9" t="s">
        <v>609</v>
      </c>
      <c r="E26520" s="4" t="str">
        <f t="shared" ref="E26520:F26520" si="1591">E26519 </f>
        <v>HANDICAP (0-65)</v>
      </c>
      <c r="F26520" s="4" t="str">
        <f t="shared" si="1591"/>
        <v>1000m</v>
      </c>
      <c r="G26520" s="8" t="str">
        <f>IF(COUNTIF('Dam Lines'!A:A,D26520)&gt;0,"Yes","No")</f>
        <v>Yes</v>
      </c>
      <c r="H26520" s="14" t="s">
        <v>1742</v>
      </c>
      <c r="I26520" s="8" t="str">
        <f t="array" ref="I26520">IF(G26520="Yes",XLOOKUP(D26520,'Dam Lines'!A:A,'Dam Lines'!J:J),"")</f>
        <v>MANAGIYA AL SAFFRA</v>
      </c>
    </row>
    <row r="26521" hidden="1">
      <c r="A26521" s="11">
        <v>14.0</v>
      </c>
      <c r="B26521" s="2" t="s">
        <v>6630</v>
      </c>
      <c r="C26521" s="9" t="s">
        <v>3071</v>
      </c>
      <c r="D26521" s="9" t="s">
        <v>6631</v>
      </c>
      <c r="E26521" s="4" t="str">
        <f t="shared" ref="E26521:F26521" si="1592">E26520 </f>
        <v>HANDICAP (0-65)</v>
      </c>
      <c r="F26521" s="4" t="str">
        <f t="shared" si="1592"/>
        <v>1000m</v>
      </c>
      <c r="G26521" s="8" t="str">
        <f>IF(COUNTIF('Dam Lines'!A:A,D26521)&gt;0,"Yes","No")</f>
        <v>No</v>
      </c>
      <c r="H26521" s="14" t="s">
        <v>1742</v>
      </c>
      <c r="I26521" s="8" t="str">
        <f t="array" ref="I26521">IF(G26521="Yes",XLOOKUP(D26521,'Dam Lines'!A:A,'Dam Lines'!J:J),"")</f>
        <v/>
      </c>
    </row>
    <row r="26522" hidden="1">
      <c r="A26522" s="11">
        <v>15.0</v>
      </c>
      <c r="B26522" s="2" t="s">
        <v>5676</v>
      </c>
      <c r="C26522" s="9" t="s">
        <v>1744</v>
      </c>
      <c r="D26522" s="9" t="s">
        <v>52</v>
      </c>
      <c r="E26522" s="4" t="str">
        <f t="shared" ref="E26522:F26522" si="1593">E26521 </f>
        <v>HANDICAP (0-65)</v>
      </c>
      <c r="F26522" s="4" t="str">
        <f t="shared" si="1593"/>
        <v>1000m</v>
      </c>
      <c r="G26522" s="8" t="str">
        <f>IF(COUNTIF('Dam Lines'!A:A,D26522)&gt;0,"Yes","No")</f>
        <v>Yes</v>
      </c>
      <c r="H26522" s="14" t="s">
        <v>1742</v>
      </c>
      <c r="I26522" s="8" t="str">
        <f t="array" ref="I26522">IF(G26522="Yes",XLOOKUP(D26522,'Dam Lines'!A:A,'Dam Lines'!J:J),"")</f>
        <v>WISTULA</v>
      </c>
    </row>
    <row r="26523">
      <c r="A26523" s="11">
        <v>1.0</v>
      </c>
      <c r="B26523" s="2" t="s">
        <v>5344</v>
      </c>
      <c r="C26523" s="9" t="s">
        <v>2479</v>
      </c>
      <c r="D26523" s="9" t="s">
        <v>81</v>
      </c>
      <c r="E26523" s="4" t="s">
        <v>2247</v>
      </c>
      <c r="F26523" s="4" t="s">
        <v>3128</v>
      </c>
      <c r="G26523" s="8" t="str">
        <f>IF(COUNTIF('Dam Lines'!A:A,D26523)&gt;0,"Yes","No")</f>
        <v>Yes</v>
      </c>
      <c r="H26523" s="14" t="s">
        <v>1742</v>
      </c>
      <c r="I26523" s="8" t="str">
        <f t="array" ref="I26523">IF(G26523="Yes",XLOOKUP(D26523,'Dam Lines'!A:A,'Dam Lines'!J:J),"")</f>
        <v>MONAT</v>
      </c>
    </row>
    <row r="26524">
      <c r="A26524" s="11">
        <v>2.0</v>
      </c>
      <c r="B26524" s="2" t="s">
        <v>5794</v>
      </c>
      <c r="C26524" s="9" t="s">
        <v>1962</v>
      </c>
      <c r="D26524" s="9" t="s">
        <v>664</v>
      </c>
      <c r="E26524" s="4" t="str">
        <f t="shared" ref="E26524:F26524" si="1594">E26523 </f>
        <v>Group 1</v>
      </c>
      <c r="F26524" s="4" t="str">
        <f t="shared" si="1594"/>
        <v>1900m</v>
      </c>
      <c r="G26524" s="8" t="str">
        <f>IF(COUNTIF('Dam Lines'!A:A,D26524)&gt;0,"Yes","No")</f>
        <v>Yes</v>
      </c>
      <c r="H26524" s="14" t="s">
        <v>1742</v>
      </c>
      <c r="I26524" s="8" t="str">
        <f t="array" ref="I26524">IF(G26524="Yes",XLOOKUP(D26524,'Dam Lines'!A:A,'Dam Lines'!J:J),"")</f>
        <v>BEDRAFFA</v>
      </c>
    </row>
    <row r="26525">
      <c r="A26525" s="11">
        <v>3.0</v>
      </c>
      <c r="B26525" s="2" t="s">
        <v>5158</v>
      </c>
      <c r="C26525" s="9" t="s">
        <v>1962</v>
      </c>
      <c r="D26525" s="9" t="s">
        <v>1299</v>
      </c>
      <c r="E26525" s="4" t="str">
        <f t="shared" ref="E26525:F26525" si="1595">E26524 </f>
        <v>Group 1</v>
      </c>
      <c r="F26525" s="4" t="str">
        <f t="shared" si="1595"/>
        <v>1900m</v>
      </c>
      <c r="H26525" s="14" t="s">
        <v>1742</v>
      </c>
      <c r="I26525" s="8" t="str">
        <f>VLOOKUP(D26525,'Dam Lines'!$A$2:$J$540,10,false)</f>
        <v>NEVADA II</v>
      </c>
    </row>
    <row r="26526">
      <c r="A26526" s="11">
        <v>4.0</v>
      </c>
      <c r="B26526" s="2" t="s">
        <v>5470</v>
      </c>
      <c r="C26526" s="9" t="s">
        <v>1802</v>
      </c>
      <c r="D26526" s="9" t="s">
        <v>1569</v>
      </c>
      <c r="E26526" s="4" t="str">
        <f t="shared" ref="E26526:F26526" si="1596">E26525 </f>
        <v>Group 1</v>
      </c>
      <c r="F26526" s="4" t="str">
        <f t="shared" si="1596"/>
        <v>1900m</v>
      </c>
      <c r="H26526" s="14" t="s">
        <v>1742</v>
      </c>
      <c r="I26526" s="8" t="s">
        <v>1571</v>
      </c>
    </row>
    <row r="26527">
      <c r="A26527" s="11">
        <v>5.0</v>
      </c>
      <c r="B26527" s="2" t="s">
        <v>5076</v>
      </c>
      <c r="C26527" s="9" t="s">
        <v>3186</v>
      </c>
      <c r="D26527" s="9" t="s">
        <v>912</v>
      </c>
      <c r="E26527" s="4" t="str">
        <f t="shared" ref="E26527:F26527" si="1597">E26526 </f>
        <v>Group 1</v>
      </c>
      <c r="F26527" s="4" t="str">
        <f t="shared" si="1597"/>
        <v>1900m</v>
      </c>
      <c r="G26527" s="8" t="str">
        <f>IF(COUNTIF('Dam Lines'!A:A,D26527)&gt;0,"Yes","No")</f>
        <v>Yes</v>
      </c>
      <c r="H26527" s="14" t="s">
        <v>1742</v>
      </c>
      <c r="I26527" s="8" t="str">
        <f t="array" ref="I26527">IF(G26527="Yes",XLOOKUP(D26527,'Dam Lines'!A:A,'Dam Lines'!J:J),"")</f>
        <v>NEVADA II</v>
      </c>
    </row>
    <row r="26528">
      <c r="A26528" s="11">
        <v>6.0</v>
      </c>
      <c r="B26528" s="2" t="s">
        <v>5263</v>
      </c>
      <c r="C26528" s="9" t="s">
        <v>1802</v>
      </c>
      <c r="D26528" s="9" t="s">
        <v>1548</v>
      </c>
      <c r="E26528" s="4" t="str">
        <f t="shared" ref="E26528:F26528" si="1598">E26527 </f>
        <v>Group 1</v>
      </c>
      <c r="F26528" s="4" t="str">
        <f t="shared" si="1598"/>
        <v>1900m</v>
      </c>
      <c r="H26528" s="14" t="s">
        <v>1742</v>
      </c>
      <c r="I26528" s="8" t="s">
        <v>1550</v>
      </c>
    </row>
    <row r="26529">
      <c r="A26529" s="11">
        <v>7.0</v>
      </c>
      <c r="B26529" s="2" t="s">
        <v>5870</v>
      </c>
      <c r="C26529" s="9" t="s">
        <v>3022</v>
      </c>
      <c r="D26529" s="9" t="s">
        <v>1611</v>
      </c>
      <c r="E26529" s="4" t="str">
        <f t="shared" ref="E26529:F26529" si="1599">E26528 </f>
        <v>Group 1</v>
      </c>
      <c r="F26529" s="4" t="str">
        <f t="shared" si="1599"/>
        <v>1900m</v>
      </c>
      <c r="H26529" s="14" t="s">
        <v>1761</v>
      </c>
      <c r="I26529" s="8" t="s">
        <v>14</v>
      </c>
    </row>
    <row r="26530">
      <c r="A26530" s="11">
        <v>8.0</v>
      </c>
      <c r="B26530" s="2" t="s">
        <v>6043</v>
      </c>
      <c r="C26530" s="9" t="s">
        <v>1744</v>
      </c>
      <c r="D26530" s="9" t="s">
        <v>1337</v>
      </c>
      <c r="E26530" s="4" t="str">
        <f t="shared" ref="E26530:F26530" si="1600">E26529 </f>
        <v>Group 1</v>
      </c>
      <c r="F26530" s="4" t="str">
        <f t="shared" si="1600"/>
        <v>1900m</v>
      </c>
      <c r="H26530" s="14" t="s">
        <v>1742</v>
      </c>
      <c r="I26530" s="8" t="str">
        <f>VLOOKUP(D26530,'Dam Lines'!$A$2:$J$540,10,false)</f>
        <v>DEBORAH IV</v>
      </c>
    </row>
    <row r="26531">
      <c r="A26531" s="11">
        <v>9.0</v>
      </c>
      <c r="B26531" s="2" t="s">
        <v>5906</v>
      </c>
      <c r="C26531" s="9" t="s">
        <v>3731</v>
      </c>
      <c r="D26531" s="9" t="s">
        <v>1601</v>
      </c>
      <c r="E26531" s="4" t="str">
        <f t="shared" ref="E26531:F26531" si="1601">E26530 </f>
        <v>Group 1</v>
      </c>
      <c r="F26531" s="4" t="str">
        <f t="shared" si="1601"/>
        <v>1900m</v>
      </c>
      <c r="H26531" s="14" t="s">
        <v>1742</v>
      </c>
      <c r="I26531" s="8" t="s">
        <v>200</v>
      </c>
    </row>
    <row r="26532">
      <c r="A26532" s="11">
        <v>10.0</v>
      </c>
      <c r="B26532" s="2" t="s">
        <v>5654</v>
      </c>
      <c r="C26532" s="9" t="s">
        <v>4282</v>
      </c>
      <c r="D26532" s="9" t="s">
        <v>1572</v>
      </c>
      <c r="E26532" s="4" t="str">
        <f t="shared" ref="E26532:F26532" si="1602">E26531 </f>
        <v>Group 1</v>
      </c>
      <c r="F26532" s="4" t="str">
        <f t="shared" si="1602"/>
        <v>1900m</v>
      </c>
      <c r="H26532" s="14" t="s">
        <v>1742</v>
      </c>
      <c r="I26532" s="8" t="s">
        <v>554</v>
      </c>
    </row>
    <row r="26533">
      <c r="A26533" s="11">
        <v>11.0</v>
      </c>
      <c r="B26533" s="2" t="s">
        <v>6052</v>
      </c>
      <c r="C26533" s="9" t="s">
        <v>1980</v>
      </c>
      <c r="D26533" s="9" t="s">
        <v>1320</v>
      </c>
      <c r="E26533" s="4" t="str">
        <f t="shared" ref="E26533:F26533" si="1603">E26532 </f>
        <v>Group 1</v>
      </c>
      <c r="F26533" s="4" t="str">
        <f t="shared" si="1603"/>
        <v>1900m</v>
      </c>
      <c r="H26533" s="14" t="s">
        <v>1742</v>
      </c>
      <c r="I26533" s="8" t="str">
        <f>VLOOKUP(D26533,'Dam Lines'!$A$2:$J$540,10,false)</f>
        <v>AL KAHEELA AL ZARGA-19</v>
      </c>
    </row>
    <row r="26534">
      <c r="A26534" s="11">
        <v>12.0</v>
      </c>
      <c r="B26534" s="2" t="s">
        <v>5309</v>
      </c>
      <c r="C26534" s="9" t="s">
        <v>4866</v>
      </c>
      <c r="D26534" s="9" t="s">
        <v>1240</v>
      </c>
      <c r="E26534" s="4" t="str">
        <f t="shared" ref="E26534:F26534" si="1604">E26533 </f>
        <v>Group 1</v>
      </c>
      <c r="F26534" s="4" t="str">
        <f t="shared" si="1604"/>
        <v>1900m</v>
      </c>
      <c r="G26534" s="8" t="str">
        <f>IF(COUNTIF('Dam Lines'!A:A,D26534)&gt;0,"Yes","No")</f>
        <v>Yes</v>
      </c>
      <c r="H26534" s="14" t="s">
        <v>1742</v>
      </c>
      <c r="I26534" s="8" t="str">
        <f t="array" ref="I26534">IF(G26534="Yes",XLOOKUP(D26534,'Dam Lines'!A:A,'Dam Lines'!J:J),"")</f>
        <v>ADYAA</v>
      </c>
    </row>
    <row r="26535">
      <c r="A26535" s="11">
        <v>13.0</v>
      </c>
      <c r="B26535" s="2" t="s">
        <v>4475</v>
      </c>
      <c r="C26535" s="9" t="s">
        <v>2550</v>
      </c>
      <c r="D26535" s="9" t="s">
        <v>146</v>
      </c>
      <c r="E26535" s="4" t="str">
        <f t="shared" ref="E26535:F26535" si="1605">E26534 </f>
        <v>Group 1</v>
      </c>
      <c r="F26535" s="4" t="str">
        <f t="shared" si="1605"/>
        <v>1900m</v>
      </c>
      <c r="G26535" s="8" t="str">
        <f>IF(COUNTIF('Dam Lines'!A:A,D26535)&gt;0,"Yes","No")</f>
        <v>Yes</v>
      </c>
      <c r="H26535" s="14" t="s">
        <v>1742</v>
      </c>
      <c r="I26535" s="8" t="str">
        <f t="array" ref="I26535">IF(G26535="Yes",XLOOKUP(D26535,'Dam Lines'!A:A,'Dam Lines'!J:J),"")</f>
        <v>NEVADA II</v>
      </c>
    </row>
    <row r="26536">
      <c r="A26536" s="11">
        <v>14.0</v>
      </c>
      <c r="B26536" s="2" t="s">
        <v>4551</v>
      </c>
      <c r="C26536" s="9" t="s">
        <v>3777</v>
      </c>
      <c r="D26536" s="9" t="s">
        <v>38</v>
      </c>
      <c r="E26536" s="4" t="str">
        <f t="shared" ref="E26536:F26536" si="1606">E26535 </f>
        <v>Group 1</v>
      </c>
      <c r="F26536" s="4" t="str">
        <f t="shared" si="1606"/>
        <v>1900m</v>
      </c>
      <c r="G26536" s="8" t="str">
        <f>IF(COUNTIF('Dam Lines'!A:A,D26536)&gt;0,"Yes","No")</f>
        <v>Yes</v>
      </c>
      <c r="H26536" s="14" t="s">
        <v>1742</v>
      </c>
      <c r="I26536" s="8" t="str">
        <f t="array" ref="I26536">IF(G26536="Yes",XLOOKUP(D26536,'Dam Lines'!A:A,'Dam Lines'!J:J),"")</f>
        <v>PHILIPPA</v>
      </c>
    </row>
    <row r="26537">
      <c r="A26537" s="11">
        <v>15.0</v>
      </c>
      <c r="B26537" s="2" t="s">
        <v>6664</v>
      </c>
      <c r="C26537" s="9" t="s">
        <v>3022</v>
      </c>
      <c r="D26537" s="9" t="s">
        <v>1637</v>
      </c>
      <c r="E26537" s="4" t="str">
        <f t="shared" ref="E26537:F26537" si="1607">E26536 </f>
        <v>Group 1</v>
      </c>
      <c r="F26537" s="4" t="str">
        <f t="shared" si="1607"/>
        <v>1900m</v>
      </c>
      <c r="H26537" s="14" t="s">
        <v>1742</v>
      </c>
      <c r="I26537" s="8" t="s">
        <v>18</v>
      </c>
    </row>
    <row r="26538">
      <c r="A26538" s="11">
        <v>16.0</v>
      </c>
      <c r="B26538" s="2" t="s">
        <v>4909</v>
      </c>
      <c r="C26538" s="9" t="s">
        <v>1908</v>
      </c>
      <c r="D26538" s="9" t="s">
        <v>1200</v>
      </c>
      <c r="E26538" s="4" t="str">
        <f t="shared" ref="E26538:F26538" si="1608">E26537 </f>
        <v>Group 1</v>
      </c>
      <c r="F26538" s="4" t="str">
        <f t="shared" si="1608"/>
        <v>1900m</v>
      </c>
      <c r="G26538" s="8" t="str">
        <f>IF(COUNTIF('Dam Lines'!A:A,D26538)&gt;0,"Yes","No")</f>
        <v>Yes</v>
      </c>
      <c r="H26538" s="14" t="s">
        <v>1742</v>
      </c>
      <c r="I26538" s="8" t="str">
        <f t="array" ref="I26538">IF(G26538="Yes",XLOOKUP(D26538,'Dam Lines'!A:A,'Dam Lines'!J:J),"")</f>
        <v>GAZELLA II</v>
      </c>
    </row>
    <row r="26539" hidden="1">
      <c r="A26539" s="11">
        <v>1.0</v>
      </c>
      <c r="B26539" s="2" t="s">
        <v>5285</v>
      </c>
      <c r="C26539" s="9" t="s">
        <v>2471</v>
      </c>
      <c r="D26539" s="9" t="s">
        <v>5286</v>
      </c>
      <c r="E26539" s="4" t="s">
        <v>6381</v>
      </c>
      <c r="F26539" s="4" t="s">
        <v>2037</v>
      </c>
      <c r="G26539" s="8" t="str">
        <f>IF(COUNTIF('Dam Lines'!A:A,D26539)&gt;0,"Yes","No")</f>
        <v>No</v>
      </c>
      <c r="H26539" s="14" t="s">
        <v>1742</v>
      </c>
      <c r="I26539" s="8" t="str">
        <f t="array" ref="I26539">IF(G26539="Yes",XLOOKUP(D26539,'Dam Lines'!A:A,'Dam Lines'!J:J),"")</f>
        <v/>
      </c>
    </row>
    <row r="26540" hidden="1">
      <c r="A26540" s="11">
        <v>2.0</v>
      </c>
      <c r="B26540" s="2" t="s">
        <v>5249</v>
      </c>
      <c r="C26540" s="9" t="s">
        <v>2061</v>
      </c>
      <c r="D26540" s="9" t="s">
        <v>480</v>
      </c>
      <c r="E26540" s="4" t="str">
        <f t="shared" ref="E26540:F26540" si="1609">E26539 </f>
        <v>HANDICAP (0-65)</v>
      </c>
      <c r="F26540" s="4" t="str">
        <f t="shared" si="1609"/>
        <v>2200m</v>
      </c>
      <c r="G26540" s="8" t="str">
        <f>IF(COUNTIF('Dam Lines'!A:A,D26540)&gt;0,"Yes","No")</f>
        <v>Yes</v>
      </c>
      <c r="H26540" s="14" t="s">
        <v>1742</v>
      </c>
      <c r="I26540" s="8" t="str">
        <f t="array" ref="I26540">IF(G26540="Yes",XLOOKUP(D26540,'Dam Lines'!A:A,'Dam Lines'!J:J),"")</f>
        <v>FATMA</v>
      </c>
    </row>
    <row r="26541" hidden="1">
      <c r="A26541" s="11">
        <v>3.0</v>
      </c>
      <c r="B26541" s="2" t="s">
        <v>4554</v>
      </c>
      <c r="C26541" s="9" t="s">
        <v>2730</v>
      </c>
      <c r="D26541" s="9" t="s">
        <v>1290</v>
      </c>
      <c r="E26541" s="4" t="str">
        <f t="shared" ref="E26541:F26541" si="1610">E26540 </f>
        <v>HANDICAP (0-65)</v>
      </c>
      <c r="F26541" s="4" t="str">
        <f t="shared" si="1610"/>
        <v>2200m</v>
      </c>
      <c r="G26541" s="8" t="str">
        <f>IF(COUNTIF('Dam Lines'!A:A,D26541)&gt;0,"Yes","No")</f>
        <v>Yes</v>
      </c>
      <c r="H26541" s="14" t="s">
        <v>1742</v>
      </c>
      <c r="I26541" s="8" t="str">
        <f t="array" ref="I26541">IF(G26541="Yes",XLOOKUP(D26541,'Dam Lines'!A:A,'Dam Lines'!J:J),"")</f>
        <v>VOLKA DU MONTEIL</v>
      </c>
    </row>
    <row r="26542" hidden="1">
      <c r="A26542" s="11">
        <v>4.0</v>
      </c>
      <c r="B26542" s="2" t="s">
        <v>4588</v>
      </c>
      <c r="C26542" s="9" t="s">
        <v>1844</v>
      </c>
      <c r="D26542" s="9" t="s">
        <v>558</v>
      </c>
      <c r="E26542" s="4" t="str">
        <f t="shared" ref="E26542:F26542" si="1611">E26541 </f>
        <v>HANDICAP (0-65)</v>
      </c>
      <c r="F26542" s="4" t="str">
        <f t="shared" si="1611"/>
        <v>2200m</v>
      </c>
      <c r="G26542" s="8" t="str">
        <f>IF(COUNTIF('Dam Lines'!A:A,D26542)&gt;0,"Yes","No")</f>
        <v>Yes</v>
      </c>
      <c r="H26542" s="14" t="s">
        <v>1742</v>
      </c>
      <c r="I26542" s="8" t="str">
        <f t="array" ref="I26542">IF(G26542="Yes",XLOOKUP(D26542,'Dam Lines'!A:A,'Dam Lines'!J:J),"")</f>
        <v>GAZELLA II</v>
      </c>
    </row>
    <row r="26543" hidden="1">
      <c r="A26543" s="11">
        <v>5.0</v>
      </c>
      <c r="B26543" s="2" t="s">
        <v>4179</v>
      </c>
      <c r="C26543" s="9" t="s">
        <v>1752</v>
      </c>
      <c r="D26543" s="9" t="s">
        <v>886</v>
      </c>
      <c r="E26543" s="4" t="str">
        <f t="shared" ref="E26543:F26543" si="1612">E26542 </f>
        <v>HANDICAP (0-65)</v>
      </c>
      <c r="F26543" s="4" t="str">
        <f t="shared" si="1612"/>
        <v>2200m</v>
      </c>
      <c r="G26543" s="8" t="str">
        <f>IF(COUNTIF('Dam Lines'!A:A,D26543)&gt;0,"Yes","No")</f>
        <v>Yes</v>
      </c>
      <c r="H26543" s="14" t="s">
        <v>1742</v>
      </c>
      <c r="I26543" s="8" t="str">
        <f t="array" ref="I26543">IF(G26543="Yes",XLOOKUP(D26543,'Dam Lines'!A:A,'Dam Lines'!J:J),"")</f>
        <v>NEVADA II</v>
      </c>
    </row>
    <row r="26544" hidden="1">
      <c r="A26544" s="11">
        <v>6.0</v>
      </c>
      <c r="B26544" s="2" t="s">
        <v>5761</v>
      </c>
      <c r="C26544" s="9" t="s">
        <v>1886</v>
      </c>
      <c r="D26544" s="9" t="s">
        <v>616</v>
      </c>
      <c r="E26544" s="4" t="str">
        <f t="shared" ref="E26544:F26544" si="1613">E26543 </f>
        <v>HANDICAP (0-65)</v>
      </c>
      <c r="F26544" s="4" t="str">
        <f t="shared" si="1613"/>
        <v>2200m</v>
      </c>
      <c r="G26544" s="8" t="str">
        <f>IF(COUNTIF('Dam Lines'!A:A,D26544)&gt;0,"Yes","No")</f>
        <v>Yes</v>
      </c>
      <c r="H26544" s="14" t="s">
        <v>1742</v>
      </c>
      <c r="I26544" s="8" t="str">
        <f t="array" ref="I26544">IF(G26544="Yes",XLOOKUP(D26544,'Dam Lines'!A:A,'Dam Lines'!J:J),"")</f>
        <v>MADOU</v>
      </c>
    </row>
    <row r="26545" hidden="1">
      <c r="A26545" s="11">
        <v>7.0</v>
      </c>
      <c r="B26545" s="2" t="s">
        <v>5251</v>
      </c>
      <c r="C26545" s="9" t="s">
        <v>2061</v>
      </c>
      <c r="D26545" s="9" t="s">
        <v>47</v>
      </c>
      <c r="E26545" s="4" t="str">
        <f t="shared" ref="E26545:F26545" si="1614">E26544 </f>
        <v>HANDICAP (0-65)</v>
      </c>
      <c r="F26545" s="4" t="str">
        <f t="shared" si="1614"/>
        <v>2200m</v>
      </c>
      <c r="G26545" s="8" t="str">
        <f>IF(COUNTIF('Dam Lines'!A:A,D26545)&gt;0,"Yes","No")</f>
        <v>Yes</v>
      </c>
      <c r="H26545" s="14" t="s">
        <v>1761</v>
      </c>
      <c r="I26545" s="8" t="str">
        <f t="array" ref="I26545">IF(G26545="Yes",XLOOKUP(D26545,'Dam Lines'!A:A,'Dam Lines'!J:J),"")</f>
        <v>FATMA</v>
      </c>
    </row>
    <row r="26546" hidden="1">
      <c r="A26546" s="11">
        <v>8.0</v>
      </c>
      <c r="B26546" s="2" t="s">
        <v>6033</v>
      </c>
      <c r="C26546" s="9" t="s">
        <v>1886</v>
      </c>
      <c r="D26546" s="9" t="s">
        <v>565</v>
      </c>
      <c r="E26546" s="4" t="str">
        <f t="shared" ref="E26546:F26546" si="1615">E26545 </f>
        <v>HANDICAP (0-65)</v>
      </c>
      <c r="F26546" s="4" t="str">
        <f t="shared" si="1615"/>
        <v>2200m</v>
      </c>
      <c r="G26546" s="8" t="str">
        <f>IF(COUNTIF('Dam Lines'!A:A,D26546)&gt;0,"Yes","No")</f>
        <v>Yes</v>
      </c>
      <c r="H26546" s="14" t="s">
        <v>1742</v>
      </c>
      <c r="I26546" s="8" t="str">
        <f t="array" ref="I26546">IF(G26546="Yes",XLOOKUP(D26546,'Dam Lines'!A:A,'Dam Lines'!J:J),"")</f>
        <v>BASSALA</v>
      </c>
    </row>
    <row r="26547" hidden="1">
      <c r="A26547" s="11">
        <v>9.0</v>
      </c>
      <c r="B26547" s="2" t="s">
        <v>3149</v>
      </c>
      <c r="C26547" s="9" t="s">
        <v>1962</v>
      </c>
      <c r="D26547" s="9" t="s">
        <v>715</v>
      </c>
      <c r="E26547" s="4" t="str">
        <f t="shared" ref="E26547:F26547" si="1616">E26546 </f>
        <v>HANDICAP (0-65)</v>
      </c>
      <c r="F26547" s="4" t="str">
        <f t="shared" si="1616"/>
        <v>2200m</v>
      </c>
      <c r="G26547" s="8" t="str">
        <f>IF(COUNTIF('Dam Lines'!A:A,D26547)&gt;0,"Yes","No")</f>
        <v>Yes</v>
      </c>
      <c r="H26547" s="14" t="s">
        <v>1742</v>
      </c>
      <c r="I26547" s="8" t="str">
        <f t="array" ref="I26547">IF(G26547="Yes",XLOOKUP(D26547,'Dam Lines'!A:A,'Dam Lines'!J:J),"")</f>
        <v>BASSALA</v>
      </c>
    </row>
    <row r="26548" hidden="1">
      <c r="A26548" s="11">
        <v>10.0</v>
      </c>
      <c r="B26548" s="2" t="s">
        <v>3450</v>
      </c>
      <c r="C26548" s="9" t="s">
        <v>1798</v>
      </c>
      <c r="D26548" s="9" t="s">
        <v>387</v>
      </c>
      <c r="E26548" s="4" t="str">
        <f t="shared" ref="E26548:F26548" si="1617">E26547 </f>
        <v>HANDICAP (0-65)</v>
      </c>
      <c r="F26548" s="4" t="str">
        <f t="shared" si="1617"/>
        <v>2200m</v>
      </c>
      <c r="G26548" s="8" t="str">
        <f>IF(COUNTIF('Dam Lines'!A:A,D26548)&gt;0,"Yes","No")</f>
        <v>Yes</v>
      </c>
      <c r="H26548" s="14" t="s">
        <v>1742</v>
      </c>
      <c r="I26548" s="8" t="str">
        <f t="array" ref="I26548">IF(G26548="Yes",XLOOKUP(D26548,'Dam Lines'!A:A,'Dam Lines'!J:J),"")</f>
        <v>NEVADA II</v>
      </c>
    </row>
    <row r="26549" hidden="1">
      <c r="A26549" s="11">
        <v>11.0</v>
      </c>
      <c r="B26549" s="2" t="s">
        <v>6251</v>
      </c>
      <c r="C26549" s="9" t="s">
        <v>2347</v>
      </c>
      <c r="D26549" s="9" t="s">
        <v>315</v>
      </c>
      <c r="E26549" s="4" t="str">
        <f t="shared" ref="E26549:F26549" si="1618">E26548 </f>
        <v>HANDICAP (0-65)</v>
      </c>
      <c r="F26549" s="4" t="str">
        <f t="shared" si="1618"/>
        <v>2200m</v>
      </c>
      <c r="G26549" s="8" t="str">
        <f>IF(COUNTIF('Dam Lines'!A:A,D26549)&gt;0,"Yes","No")</f>
        <v>Yes</v>
      </c>
      <c r="H26549" s="14" t="s">
        <v>1761</v>
      </c>
      <c r="I26549" s="8" t="str">
        <f t="array" ref="I26549">IF(G26549="Yes",XLOOKUP(D26549,'Dam Lines'!A:A,'Dam Lines'!J:J),"")</f>
        <v>BASSALA</v>
      </c>
    </row>
    <row r="26550" hidden="1">
      <c r="A26550" s="11">
        <v>12.0</v>
      </c>
      <c r="B26550" s="2" t="s">
        <v>4749</v>
      </c>
      <c r="C26550" s="9" t="s">
        <v>1798</v>
      </c>
      <c r="D26550" s="9" t="s">
        <v>387</v>
      </c>
      <c r="E26550" s="4" t="str">
        <f t="shared" ref="E26550:F26550" si="1619">E26549 </f>
        <v>HANDICAP (0-65)</v>
      </c>
      <c r="F26550" s="4" t="str">
        <f t="shared" si="1619"/>
        <v>2200m</v>
      </c>
      <c r="G26550" s="8" t="str">
        <f>IF(COUNTIF('Dam Lines'!A:A,D26550)&gt;0,"Yes","No")</f>
        <v>Yes</v>
      </c>
      <c r="H26550" s="14" t="s">
        <v>1742</v>
      </c>
      <c r="I26550" s="8" t="str">
        <f t="array" ref="I26550">IF(G26550="Yes",XLOOKUP(D26550,'Dam Lines'!A:A,'Dam Lines'!J:J),"")</f>
        <v>NEVADA II</v>
      </c>
    </row>
    <row r="26551" hidden="1">
      <c r="A26551" s="11">
        <v>13.0</v>
      </c>
      <c r="B26551" s="2" t="s">
        <v>6298</v>
      </c>
      <c r="C26551" s="9" t="s">
        <v>4008</v>
      </c>
      <c r="D26551" s="9" t="s">
        <v>6299</v>
      </c>
      <c r="E26551" s="4" t="str">
        <f t="shared" ref="E26551:F26551" si="1620">E26550 </f>
        <v>HANDICAP (0-65)</v>
      </c>
      <c r="F26551" s="4" t="str">
        <f t="shared" si="1620"/>
        <v>2200m</v>
      </c>
      <c r="G26551" s="8" t="str">
        <f>IF(COUNTIF('Dam Lines'!A:A,D26551)&gt;0,"Yes","No")</f>
        <v>No</v>
      </c>
      <c r="H26551" s="14" t="s">
        <v>1742</v>
      </c>
      <c r="I26551" s="8" t="str">
        <f t="array" ref="I26551">IF(G26551="Yes",XLOOKUP(D26551,'Dam Lines'!A:A,'Dam Lines'!J:J),"")</f>
        <v/>
      </c>
    </row>
    <row r="26552" hidden="1">
      <c r="A26552" s="11">
        <v>14.0</v>
      </c>
      <c r="B26552" s="2" t="s">
        <v>6384</v>
      </c>
      <c r="C26552" s="9" t="s">
        <v>1962</v>
      </c>
      <c r="D26552" s="9" t="s">
        <v>647</v>
      </c>
      <c r="E26552" s="4" t="str">
        <f t="shared" ref="E26552:F26552" si="1621">E26551 </f>
        <v>HANDICAP (0-65)</v>
      </c>
      <c r="F26552" s="4" t="str">
        <f t="shared" si="1621"/>
        <v>2200m</v>
      </c>
      <c r="G26552" s="8" t="str">
        <f>IF(COUNTIF('Dam Lines'!A:A,D26552)&gt;0,"Yes","No")</f>
        <v>Yes</v>
      </c>
      <c r="H26552" s="14" t="s">
        <v>1742</v>
      </c>
      <c r="I26552" s="8" t="str">
        <f t="array" ref="I26552">IF(G26552="Yes",XLOOKUP(D26552,'Dam Lines'!A:A,'Dam Lines'!J:J),"")</f>
        <v>FATMA</v>
      </c>
    </row>
    <row r="26553" hidden="1">
      <c r="A26553" s="11">
        <v>1.0</v>
      </c>
      <c r="B26553" s="2" t="s">
        <v>6540</v>
      </c>
      <c r="C26553" s="9" t="s">
        <v>3071</v>
      </c>
      <c r="D26553" s="9" t="s">
        <v>1625</v>
      </c>
      <c r="E26553" s="4" t="s">
        <v>6353</v>
      </c>
      <c r="F26553" s="4" t="s">
        <v>2037</v>
      </c>
      <c r="G26553" s="8" t="str">
        <f>IF(COUNTIF('Dam Lines'!A:A,D26553)&gt;0,"Yes","No")</f>
        <v>Yes</v>
      </c>
      <c r="H26553" s="14" t="s">
        <v>1742</v>
      </c>
      <c r="I26553" s="8" t="str">
        <f t="array" ref="I26553">IF(G26553="Yes",XLOOKUP(D26553,'Dam Lines'!A:A,'Dam Lines'!J:J),"")</f>
        <v>NEVADA II</v>
      </c>
    </row>
    <row r="26554" hidden="1">
      <c r="A26554" s="11">
        <v>2.0</v>
      </c>
      <c r="B26554" s="2" t="s">
        <v>5243</v>
      </c>
      <c r="C26554" s="9" t="s">
        <v>1980</v>
      </c>
      <c r="D26554" s="9" t="s">
        <v>5078</v>
      </c>
      <c r="E26554" s="4" t="str">
        <f t="shared" ref="E26554:F26554" si="1622">E26553 </f>
        <v>HANDICAP (0-85)</v>
      </c>
      <c r="F26554" s="4" t="str">
        <f t="shared" si="1622"/>
        <v>2200m</v>
      </c>
      <c r="G26554" s="8" t="str">
        <f>IF(COUNTIF('Dam Lines'!A:A,D26554)&gt;0,"Yes","No")</f>
        <v>No</v>
      </c>
      <c r="H26554" s="14" t="s">
        <v>1742</v>
      </c>
      <c r="I26554" s="8" t="str">
        <f t="array" ref="I26554">IF(G26554="Yes",XLOOKUP(D26554,'Dam Lines'!A:A,'Dam Lines'!J:J),"")</f>
        <v/>
      </c>
    </row>
    <row r="26555" hidden="1">
      <c r="A26555" s="11">
        <v>3.0</v>
      </c>
      <c r="B26555" s="2" t="s">
        <v>4481</v>
      </c>
      <c r="C26555" s="9" t="s">
        <v>3464</v>
      </c>
      <c r="D26555" s="9" t="s">
        <v>533</v>
      </c>
      <c r="E26555" s="4" t="str">
        <f t="shared" ref="E26555:F26555" si="1623">E26554 </f>
        <v>HANDICAP (0-85)</v>
      </c>
      <c r="F26555" s="4" t="str">
        <f t="shared" si="1623"/>
        <v>2200m</v>
      </c>
      <c r="G26555" s="8" t="str">
        <f>IF(COUNTIF('Dam Lines'!A:A,D26555)&gt;0,"Yes","No")</f>
        <v>Yes</v>
      </c>
      <c r="H26555" s="14" t="s">
        <v>1742</v>
      </c>
      <c r="I26555" s="8" t="str">
        <f t="array" ref="I26555">IF(G26555="Yes",XLOOKUP(D26555,'Dam Lines'!A:A,'Dam Lines'!J:J),"")</f>
        <v>ALBA</v>
      </c>
    </row>
    <row r="26556" hidden="1">
      <c r="A26556" s="11">
        <v>4.0</v>
      </c>
      <c r="B26556" s="2" t="s">
        <v>5920</v>
      </c>
      <c r="C26556" s="9" t="s">
        <v>5921</v>
      </c>
      <c r="D26556" s="9" t="s">
        <v>381</v>
      </c>
      <c r="E26556" s="4" t="str">
        <f t="shared" ref="E26556:F26556" si="1624">E26555 </f>
        <v>HANDICAP (0-85)</v>
      </c>
      <c r="F26556" s="4" t="str">
        <f t="shared" si="1624"/>
        <v>2200m</v>
      </c>
      <c r="G26556" s="8" t="str">
        <f>IF(COUNTIF('Dam Lines'!A:A,D26556)&gt;0,"Yes","No")</f>
        <v>Yes</v>
      </c>
      <c r="H26556" s="14" t="s">
        <v>1742</v>
      </c>
      <c r="I26556" s="8" t="str">
        <f t="array" ref="I26556">IF(G26556="Yes",XLOOKUP(D26556,'Dam Lines'!A:A,'Dam Lines'!J:J),"")</f>
        <v>NEVADA II</v>
      </c>
    </row>
    <row r="26557" hidden="1">
      <c r="A26557" s="11">
        <v>5.0</v>
      </c>
      <c r="B26557" s="2" t="s">
        <v>4592</v>
      </c>
      <c r="C26557" s="9" t="s">
        <v>2479</v>
      </c>
      <c r="D26557" s="9" t="s">
        <v>1073</v>
      </c>
      <c r="E26557" s="4" t="str">
        <f t="shared" ref="E26557:F26557" si="1625">E26556 </f>
        <v>HANDICAP (0-85)</v>
      </c>
      <c r="F26557" s="4" t="str">
        <f t="shared" si="1625"/>
        <v>2200m</v>
      </c>
      <c r="G26557" s="8" t="str">
        <f>IF(COUNTIF('Dam Lines'!A:A,D26557)&gt;0,"Yes","No")</f>
        <v>Yes</v>
      </c>
      <c r="H26557" s="14" t="s">
        <v>1761</v>
      </c>
      <c r="I26557" s="8" t="str">
        <f t="array" ref="I26557">IF(G26557="Yes",XLOOKUP(D26557,'Dam Lines'!A:A,'Dam Lines'!J:J),"")</f>
        <v>DAHSHUR</v>
      </c>
    </row>
    <row r="26558" hidden="1">
      <c r="A26558" s="11">
        <v>6.0</v>
      </c>
      <c r="B26558" s="2" t="s">
        <v>5487</v>
      </c>
      <c r="C26558" s="9" t="s">
        <v>2248</v>
      </c>
      <c r="D26558" s="9" t="s">
        <v>197</v>
      </c>
      <c r="E26558" s="4" t="str">
        <f t="shared" ref="E26558:F26558" si="1626">E26557 </f>
        <v>HANDICAP (0-85)</v>
      </c>
      <c r="F26558" s="4" t="str">
        <f t="shared" si="1626"/>
        <v>2200m</v>
      </c>
      <c r="G26558" s="8" t="str">
        <f>IF(COUNTIF('Dam Lines'!A:A,D26558)&gt;0,"Yes","No")</f>
        <v>Yes</v>
      </c>
      <c r="H26558" s="14" t="s">
        <v>1742</v>
      </c>
      <c r="I26558" s="8" t="str">
        <f t="array" ref="I26558">IF(G26558="Yes",XLOOKUP(D26558,'Dam Lines'!A:A,'Dam Lines'!J:J),"")</f>
        <v>BR BINT CHLOSTA</v>
      </c>
    </row>
    <row r="26559" hidden="1">
      <c r="A26559" s="11">
        <v>7.0</v>
      </c>
      <c r="B26559" s="2" t="s">
        <v>5692</v>
      </c>
      <c r="C26559" s="9" t="s">
        <v>5085</v>
      </c>
      <c r="D26559" s="9" t="s">
        <v>681</v>
      </c>
      <c r="E26559" s="4" t="str">
        <f t="shared" ref="E26559:F26559" si="1627">E26558 </f>
        <v>HANDICAP (0-85)</v>
      </c>
      <c r="F26559" s="4" t="str">
        <f t="shared" si="1627"/>
        <v>2200m</v>
      </c>
      <c r="G26559" s="8" t="str">
        <f>IF(COUNTIF('Dam Lines'!A:A,D26559)&gt;0,"Yes","No")</f>
        <v>Yes</v>
      </c>
      <c r="H26559" s="14" t="s">
        <v>1742</v>
      </c>
      <c r="I26559" s="8" t="str">
        <f t="array" ref="I26559">IF(G26559="Yes",XLOOKUP(D26559,'Dam Lines'!A:A,'Dam Lines'!J:J),"")</f>
        <v>FATMA</v>
      </c>
    </row>
    <row r="26560" hidden="1">
      <c r="A26560" s="11">
        <v>8.0</v>
      </c>
      <c r="B26560" s="2" t="s">
        <v>6665</v>
      </c>
      <c r="C26560" s="9" t="s">
        <v>6406</v>
      </c>
      <c r="D26560" s="9" t="s">
        <v>6666</v>
      </c>
      <c r="E26560" s="4" t="str">
        <f t="shared" ref="E26560:F26560" si="1628">E26559 </f>
        <v>HANDICAP (0-85)</v>
      </c>
      <c r="F26560" s="4" t="str">
        <f t="shared" si="1628"/>
        <v>2200m</v>
      </c>
      <c r="G26560" s="8" t="str">
        <f>IF(COUNTIF('Dam Lines'!A:A,D26560)&gt;0,"Yes","No")</f>
        <v>No</v>
      </c>
      <c r="H26560" s="14" t="s">
        <v>1742</v>
      </c>
      <c r="I26560" s="8" t="str">
        <f t="array" ref="I26560">IF(G26560="Yes",XLOOKUP(D26560,'Dam Lines'!A:A,'Dam Lines'!J:J),"")</f>
        <v/>
      </c>
    </row>
    <row r="26561" hidden="1">
      <c r="A26561" s="11">
        <v>9.0</v>
      </c>
      <c r="B26561" s="2" t="s">
        <v>5532</v>
      </c>
      <c r="C26561" s="9" t="s">
        <v>1744</v>
      </c>
      <c r="D26561" s="9" t="s">
        <v>5533</v>
      </c>
      <c r="E26561" s="4" t="str">
        <f t="shared" ref="E26561:F26561" si="1629">E26560 </f>
        <v>HANDICAP (0-85)</v>
      </c>
      <c r="F26561" s="4" t="str">
        <f t="shared" si="1629"/>
        <v>2200m</v>
      </c>
      <c r="G26561" s="8" t="str">
        <f>IF(COUNTIF('Dam Lines'!A:A,D26561)&gt;0,"Yes","No")</f>
        <v>No</v>
      </c>
      <c r="H26561" s="14" t="s">
        <v>1742</v>
      </c>
      <c r="I26561" s="8" t="str">
        <f t="array" ref="I26561">IF(G26561="Yes",XLOOKUP(D26561,'Dam Lines'!A:A,'Dam Lines'!J:J),"")</f>
        <v/>
      </c>
    </row>
    <row r="26562" hidden="1">
      <c r="A26562" s="11">
        <v>10.0</v>
      </c>
      <c r="B26562" s="2" t="s">
        <v>5205</v>
      </c>
      <c r="C26562" s="9" t="s">
        <v>5118</v>
      </c>
      <c r="D26562" s="9" t="s">
        <v>1318</v>
      </c>
      <c r="E26562" s="4" t="str">
        <f t="shared" ref="E26562:F26562" si="1630">E26561 </f>
        <v>HANDICAP (0-85)</v>
      </c>
      <c r="F26562" s="4" t="str">
        <f t="shared" si="1630"/>
        <v>2200m</v>
      </c>
      <c r="G26562" s="8" t="str">
        <f>IF(COUNTIF('Dam Lines'!A:A,D26562)&gt;0,"Yes","No")</f>
        <v>Yes</v>
      </c>
      <c r="H26562" s="14" t="s">
        <v>1742</v>
      </c>
      <c r="I26562" s="8" t="str">
        <f t="array" ref="I26562">IF(G26562="Yes",XLOOKUP(D26562,'Dam Lines'!A:A,'Dam Lines'!J:J),"")</f>
        <v>FARBAHAN</v>
      </c>
    </row>
    <row r="26563" hidden="1">
      <c r="A26563" s="11">
        <v>11.0</v>
      </c>
      <c r="B26563" s="2" t="s">
        <v>5910</v>
      </c>
      <c r="C26563" s="9" t="s">
        <v>3022</v>
      </c>
      <c r="D26563" s="9" t="s">
        <v>5911</v>
      </c>
      <c r="E26563" s="4" t="str">
        <f t="shared" ref="E26563:F26563" si="1631">E26562 </f>
        <v>HANDICAP (0-85)</v>
      </c>
      <c r="F26563" s="4" t="str">
        <f t="shared" si="1631"/>
        <v>2200m</v>
      </c>
      <c r="G26563" s="8" t="str">
        <f>IF(COUNTIF('Dam Lines'!A:A,D26563)&gt;0,"Yes","No")</f>
        <v>No</v>
      </c>
      <c r="H26563" s="14" t="s">
        <v>1742</v>
      </c>
      <c r="I26563" s="8" t="str">
        <f t="array" ref="I26563">IF(G26563="Yes",XLOOKUP(D26563,'Dam Lines'!A:A,'Dam Lines'!J:J),"")</f>
        <v/>
      </c>
    </row>
    <row r="26564" hidden="1">
      <c r="A26564" s="11">
        <v>12.0</v>
      </c>
      <c r="B26564" s="2" t="s">
        <v>4817</v>
      </c>
      <c r="C26564" s="9" t="s">
        <v>1980</v>
      </c>
      <c r="D26564" s="9" t="s">
        <v>68</v>
      </c>
      <c r="E26564" s="4" t="str">
        <f t="shared" ref="E26564:F26564" si="1632">E26563 </f>
        <v>HANDICAP (0-85)</v>
      </c>
      <c r="F26564" s="4" t="str">
        <f t="shared" si="1632"/>
        <v>2200m</v>
      </c>
      <c r="G26564" s="8" t="str">
        <f>IF(COUNTIF('Dam Lines'!A:A,D26564)&gt;0,"Yes","No")</f>
        <v>Yes</v>
      </c>
      <c r="H26564" s="14" t="s">
        <v>1742</v>
      </c>
      <c r="I26564" s="8" t="str">
        <f t="array" ref="I26564">IF(G26564="Yes",XLOOKUP(D26564,'Dam Lines'!A:A,'Dam Lines'!J:J),"")</f>
        <v>NEVADA II</v>
      </c>
    </row>
    <row r="26565" hidden="1">
      <c r="A26565" s="11">
        <v>13.0</v>
      </c>
      <c r="B26565" s="2" t="s">
        <v>4415</v>
      </c>
      <c r="C26565" s="9" t="s">
        <v>1754</v>
      </c>
      <c r="D26565" s="9" t="s">
        <v>1495</v>
      </c>
      <c r="E26565" s="4" t="str">
        <f t="shared" ref="E26565:F26565" si="1633">E26564 </f>
        <v>HANDICAP (0-85)</v>
      </c>
      <c r="F26565" s="4" t="str">
        <f t="shared" si="1633"/>
        <v>2200m</v>
      </c>
      <c r="G26565" s="8" t="str">
        <f>IF(COUNTIF('Dam Lines'!A:A,D26565)&gt;0,"Yes","No")</f>
        <v>Yes</v>
      </c>
      <c r="H26565" s="14" t="s">
        <v>1742</v>
      </c>
      <c r="I26565" s="8" t="str">
        <f t="array" ref="I26565">IF(G26565="Yes",XLOOKUP(D26565,'Dam Lines'!A:A,'Dam Lines'!J:J),"")</f>
        <v>NEVADA II</v>
      </c>
    </row>
    <row r="26566" hidden="1">
      <c r="A26566" s="11">
        <v>1.0</v>
      </c>
      <c r="B26566" s="2" t="s">
        <v>5393</v>
      </c>
      <c r="C26566" s="9" t="s">
        <v>3777</v>
      </c>
      <c r="D26566" s="9" t="s">
        <v>871</v>
      </c>
      <c r="E26566" s="4" t="s">
        <v>2321</v>
      </c>
      <c r="F26566" s="4" t="s">
        <v>2037</v>
      </c>
      <c r="G26566" s="8" t="str">
        <f>IF(COUNTIF('Dam Lines'!A:A,D26566)&gt;0,"Yes","No")</f>
        <v>Yes</v>
      </c>
      <c r="H26566" s="14" t="s">
        <v>1742</v>
      </c>
      <c r="I26566" s="8" t="str">
        <f t="array" ref="I26566">IF(G26566="Yes",XLOOKUP(D26566,'Dam Lines'!A:A,'Dam Lines'!J:J),"")</f>
        <v>FANZA</v>
      </c>
    </row>
    <row r="26567" hidden="1">
      <c r="A26567" s="11">
        <v>2.0</v>
      </c>
      <c r="B26567" s="2" t="s">
        <v>4539</v>
      </c>
      <c r="C26567" s="9" t="s">
        <v>1802</v>
      </c>
      <c r="D26567" s="9" t="s">
        <v>895</v>
      </c>
      <c r="E26567" s="4" t="str">
        <f t="shared" ref="E26567:F26567" si="1634">E26566 </f>
        <v>Listed</v>
      </c>
      <c r="F26567" s="4" t="str">
        <f t="shared" si="1634"/>
        <v>2200m</v>
      </c>
      <c r="G26567" s="8" t="str">
        <f>IF(COUNTIF('Dam Lines'!A:A,D26567)&gt;0,"Yes","No")</f>
        <v>Yes</v>
      </c>
      <c r="H26567" s="14" t="s">
        <v>1742</v>
      </c>
      <c r="I26567" s="8" t="str">
        <f t="array" ref="I26567">IF(G26567="Yes",XLOOKUP(D26567,'Dam Lines'!A:A,'Dam Lines'!J:J),"")</f>
        <v>FATMA</v>
      </c>
    </row>
    <row r="26568" hidden="1">
      <c r="A26568" s="11">
        <v>3.0</v>
      </c>
      <c r="B26568" s="2" t="s">
        <v>5620</v>
      </c>
      <c r="C26568" s="9" t="s">
        <v>3022</v>
      </c>
      <c r="D26568" s="9" t="s">
        <v>1056</v>
      </c>
      <c r="E26568" s="4" t="str">
        <f t="shared" ref="E26568:F26568" si="1635">E26567 </f>
        <v>Listed</v>
      </c>
      <c r="F26568" s="4" t="str">
        <f t="shared" si="1635"/>
        <v>2200m</v>
      </c>
      <c r="G26568" s="8" t="str">
        <f>IF(COUNTIF('Dam Lines'!A:A,D26568)&gt;0,"Yes","No")</f>
        <v>Yes</v>
      </c>
      <c r="H26568" s="14" t="s">
        <v>1742</v>
      </c>
      <c r="I26568" s="8" t="str">
        <f t="array" ref="I26568">IF(G26568="Yes",XLOOKUP(D26568,'Dam Lines'!A:A,'Dam Lines'!J:J),"")</f>
        <v>FATMA DESPIENS</v>
      </c>
    </row>
    <row r="26569" hidden="1">
      <c r="A26569" s="11">
        <v>4.0</v>
      </c>
      <c r="B26569" s="2" t="s">
        <v>5594</v>
      </c>
      <c r="C26569" s="9" t="s">
        <v>4741</v>
      </c>
      <c r="D26569" s="9" t="s">
        <v>68</v>
      </c>
      <c r="E26569" s="4" t="str">
        <f t="shared" ref="E26569:F26569" si="1636">E26568 </f>
        <v>Listed</v>
      </c>
      <c r="F26569" s="4" t="str">
        <f t="shared" si="1636"/>
        <v>2200m</v>
      </c>
      <c r="G26569" s="8" t="str">
        <f>IF(COUNTIF('Dam Lines'!A:A,D26569)&gt;0,"Yes","No")</f>
        <v>Yes</v>
      </c>
      <c r="H26569" s="14" t="s">
        <v>1742</v>
      </c>
      <c r="I26569" s="8" t="str">
        <f t="array" ref="I26569">IF(G26569="Yes",XLOOKUP(D26569,'Dam Lines'!A:A,'Dam Lines'!J:J),"")</f>
        <v>NEVADA II</v>
      </c>
    </row>
    <row r="26570" hidden="1">
      <c r="A26570" s="11">
        <v>5.0</v>
      </c>
      <c r="B26570" s="2" t="s">
        <v>5721</v>
      </c>
      <c r="C26570" s="9" t="s">
        <v>5722</v>
      </c>
      <c r="D26570" s="9" t="s">
        <v>6195</v>
      </c>
      <c r="E26570" s="4" t="str">
        <f t="shared" ref="E26570:F26570" si="1637">E26569 </f>
        <v>Listed</v>
      </c>
      <c r="F26570" s="4" t="str">
        <f t="shared" si="1637"/>
        <v>2200m</v>
      </c>
      <c r="G26570" s="8" t="str">
        <f>IF(COUNTIF('Dam Lines'!A:A,D26570)&gt;0,"Yes","No")</f>
        <v>No</v>
      </c>
      <c r="H26570" s="14" t="s">
        <v>1742</v>
      </c>
      <c r="I26570" s="8" t="str">
        <f t="array" ref="I26570">IF(G26570="Yes",XLOOKUP(D26570,'Dam Lines'!A:A,'Dam Lines'!J:J),"")</f>
        <v/>
      </c>
    </row>
    <row r="26571" hidden="1">
      <c r="A26571" s="11">
        <v>6.0</v>
      </c>
      <c r="B26571" s="2" t="s">
        <v>5084</v>
      </c>
      <c r="C26571" s="9" t="s">
        <v>5085</v>
      </c>
      <c r="D26571" s="9" t="s">
        <v>61</v>
      </c>
      <c r="E26571" s="4" t="str">
        <f t="shared" ref="E26571:F26571" si="1638">E26570 </f>
        <v>Listed</v>
      </c>
      <c r="F26571" s="4" t="str">
        <f t="shared" si="1638"/>
        <v>2200m</v>
      </c>
      <c r="G26571" s="8" t="str">
        <f>IF(COUNTIF('Dam Lines'!A:A,D26571)&gt;0,"Yes","No")</f>
        <v>Yes</v>
      </c>
      <c r="H26571" s="14" t="s">
        <v>1742</v>
      </c>
      <c r="I26571" s="8" t="str">
        <f t="array" ref="I26571">IF(G26571="Yes",XLOOKUP(D26571,'Dam Lines'!A:A,'Dam Lines'!J:J),"")</f>
        <v>MADOU</v>
      </c>
    </row>
    <row r="26572" hidden="1">
      <c r="A26572" s="11">
        <v>7.0</v>
      </c>
      <c r="B26572" s="2" t="s">
        <v>4491</v>
      </c>
      <c r="C26572" s="9" t="s">
        <v>2479</v>
      </c>
      <c r="D26572" s="9" t="s">
        <v>141</v>
      </c>
      <c r="E26572" s="4" t="str">
        <f t="shared" ref="E26572:F26572" si="1639">E26571 </f>
        <v>Listed</v>
      </c>
      <c r="F26572" s="4" t="str">
        <f t="shared" si="1639"/>
        <v>2200m</v>
      </c>
      <c r="G26572" s="8" t="str">
        <f>IF(COUNTIF('Dam Lines'!A:A,D26572)&gt;0,"Yes","No")</f>
        <v>Yes</v>
      </c>
      <c r="H26572" s="14" t="s">
        <v>1742</v>
      </c>
      <c r="I26572" s="8" t="str">
        <f t="array" ref="I26572">IF(G26572="Yes",XLOOKUP(D26572,'Dam Lines'!A:A,'Dam Lines'!J:J),"")</f>
        <v>FARBAHAN</v>
      </c>
    </row>
    <row r="26573" hidden="1">
      <c r="A26573" s="11">
        <v>8.0</v>
      </c>
      <c r="B26573" s="2" t="s">
        <v>6039</v>
      </c>
      <c r="C26573" s="9" t="s">
        <v>3717</v>
      </c>
      <c r="D26573" s="9" t="s">
        <v>876</v>
      </c>
      <c r="E26573" s="4" t="str">
        <f t="shared" ref="E26573:F26573" si="1640">E26572 </f>
        <v>Listed</v>
      </c>
      <c r="F26573" s="4" t="str">
        <f t="shared" si="1640"/>
        <v>2200m</v>
      </c>
      <c r="G26573" s="8" t="str">
        <f>IF(COUNTIF('Dam Lines'!A:A,D26573)&gt;0,"Yes","No")</f>
        <v>Yes</v>
      </c>
      <c r="H26573" s="14" t="s">
        <v>1761</v>
      </c>
      <c r="I26573" s="8" t="str">
        <f t="array" ref="I26573">IF(G26573="Yes",XLOOKUP(D26573,'Dam Lines'!A:A,'Dam Lines'!J:J),"")</f>
        <v>KYLA TIKI</v>
      </c>
    </row>
    <row r="26574" hidden="1">
      <c r="A26574" s="11">
        <v>9.0</v>
      </c>
      <c r="B26574" s="2" t="s">
        <v>4528</v>
      </c>
      <c r="C26574" s="9" t="s">
        <v>1962</v>
      </c>
      <c r="D26574" s="9" t="s">
        <v>252</v>
      </c>
      <c r="E26574" s="4" t="str">
        <f t="shared" ref="E26574:F26574" si="1641">E26573 </f>
        <v>Listed</v>
      </c>
      <c r="F26574" s="4" t="str">
        <f t="shared" si="1641"/>
        <v>2200m</v>
      </c>
      <c r="G26574" s="8" t="str">
        <f>IF(COUNTIF('Dam Lines'!A:A,D26574)&gt;0,"Yes","No")</f>
        <v>Yes</v>
      </c>
      <c r="H26574" s="14" t="s">
        <v>1742</v>
      </c>
      <c r="I26574" s="8" t="str">
        <f t="array" ref="I26574">IF(G26574="Yes",XLOOKUP(D26574,'Dam Lines'!A:A,'Dam Lines'!J:J),"")</f>
        <v>FATMA</v>
      </c>
    </row>
    <row r="26575" hidden="1">
      <c r="A26575" s="11">
        <v>10.0</v>
      </c>
      <c r="B26575" s="2" t="s">
        <v>4609</v>
      </c>
      <c r="C26575" s="9" t="s">
        <v>2479</v>
      </c>
      <c r="D26575" s="9" t="s">
        <v>141</v>
      </c>
      <c r="E26575" s="4" t="str">
        <f t="shared" ref="E26575:F26575" si="1642">E26574 </f>
        <v>Listed</v>
      </c>
      <c r="F26575" s="4" t="str">
        <f t="shared" si="1642"/>
        <v>2200m</v>
      </c>
      <c r="G26575" s="8" t="str">
        <f>IF(COUNTIF('Dam Lines'!A:A,D26575)&gt;0,"Yes","No")</f>
        <v>Yes</v>
      </c>
      <c r="H26575" s="14" t="s">
        <v>1742</v>
      </c>
      <c r="I26575" s="8" t="str">
        <f t="array" ref="I26575">IF(G26575="Yes",XLOOKUP(D26575,'Dam Lines'!A:A,'Dam Lines'!J:J),"")</f>
        <v>FARBAHAN</v>
      </c>
    </row>
    <row r="26576" hidden="1">
      <c r="A26576" s="11">
        <v>11.0</v>
      </c>
      <c r="B26576" s="2" t="s">
        <v>5531</v>
      </c>
      <c r="C26576" s="9" t="s">
        <v>1802</v>
      </c>
      <c r="D26576" s="9" t="s">
        <v>1176</v>
      </c>
      <c r="E26576" s="4" t="str">
        <f t="shared" ref="E26576:F26576" si="1643">E26575 </f>
        <v>Listed</v>
      </c>
      <c r="F26576" s="4" t="str">
        <f t="shared" si="1643"/>
        <v>2200m</v>
      </c>
      <c r="G26576" s="8" t="str">
        <f>IF(COUNTIF('Dam Lines'!A:A,D26576)&gt;0,"Yes","No")</f>
        <v>Yes</v>
      </c>
      <c r="H26576" s="14" t="s">
        <v>1761</v>
      </c>
      <c r="I26576" s="8" t="str">
        <f t="array" ref="I26576">IF(G26576="Yes",XLOOKUP(D26576,'Dam Lines'!A:A,'Dam Lines'!J:J),"")</f>
        <v>SCINDIAN MYSTIQUE</v>
      </c>
    </row>
    <row r="26577" hidden="1">
      <c r="A26577" s="11">
        <v>12.0</v>
      </c>
      <c r="B26577" s="2" t="s">
        <v>5188</v>
      </c>
      <c r="C26577" s="9" t="s">
        <v>1757</v>
      </c>
      <c r="D26577" s="9" t="s">
        <v>1302</v>
      </c>
      <c r="E26577" s="4" t="str">
        <f t="shared" ref="E26577:F26577" si="1644">E26576 </f>
        <v>Listed</v>
      </c>
      <c r="F26577" s="4" t="str">
        <f t="shared" si="1644"/>
        <v>2200m</v>
      </c>
      <c r="G26577" s="8" t="str">
        <f>IF(COUNTIF('Dam Lines'!A:A,D26577)&gt;0,"Yes","No")</f>
        <v>Yes</v>
      </c>
      <c r="H26577" s="14" t="s">
        <v>1742</v>
      </c>
      <c r="I26577" s="8" t="str">
        <f t="array" ref="I26577">IF(G26577="Yes",XLOOKUP(D26577,'Dam Lines'!A:A,'Dam Lines'!J:J),"")</f>
        <v>NEVADA II</v>
      </c>
    </row>
    <row r="26578" hidden="1">
      <c r="A26578" s="11">
        <v>13.0</v>
      </c>
      <c r="B26578" s="2" t="s">
        <v>6230</v>
      </c>
      <c r="C26578" s="9" t="s">
        <v>3022</v>
      </c>
      <c r="D26578" s="9" t="s">
        <v>1327</v>
      </c>
      <c r="E26578" s="4" t="str">
        <f t="shared" ref="E26578:F26578" si="1645">E26577 </f>
        <v>Listed</v>
      </c>
      <c r="F26578" s="4" t="str">
        <f t="shared" si="1645"/>
        <v>2200m</v>
      </c>
      <c r="G26578" s="8" t="str">
        <f>IF(COUNTIF('Dam Lines'!A:A,D26578)&gt;0,"Yes","No")</f>
        <v>Yes</v>
      </c>
      <c r="H26578" s="14" t="s">
        <v>1742</v>
      </c>
      <c r="I26578" s="8" t="str">
        <f t="array" ref="I26578">IF(G26578="Yes",XLOOKUP(D26578,'Dam Lines'!A:A,'Dam Lines'!J:J),"")</f>
        <v>HARKA</v>
      </c>
    </row>
    <row r="26579" hidden="1">
      <c r="A26579" s="11">
        <v>14.0</v>
      </c>
      <c r="B26579" s="2" t="s">
        <v>4936</v>
      </c>
      <c r="C26579" s="9" t="s">
        <v>3464</v>
      </c>
      <c r="D26579" s="9" t="s">
        <v>640</v>
      </c>
      <c r="E26579" s="4" t="str">
        <f t="shared" ref="E26579:F26579" si="1646">E26578 </f>
        <v>Listed</v>
      </c>
      <c r="F26579" s="4" t="str">
        <f t="shared" si="1646"/>
        <v>2200m</v>
      </c>
      <c r="G26579" s="8" t="str">
        <f>IF(COUNTIF('Dam Lines'!A:A,D26579)&gt;0,"Yes","No")</f>
        <v>Yes</v>
      </c>
      <c r="H26579" s="14" t="s">
        <v>1742</v>
      </c>
      <c r="I26579" s="8" t="str">
        <f t="array" ref="I26579">IF(G26579="Yes",XLOOKUP(D26579,'Dam Lines'!A:A,'Dam Lines'!J:J),"")</f>
        <v>FATMA</v>
      </c>
    </row>
    <row r="26580" hidden="1">
      <c r="A26580" s="11">
        <v>1.0</v>
      </c>
      <c r="B26580" s="2" t="s">
        <v>6667</v>
      </c>
      <c r="C26580" s="9" t="s">
        <v>3493</v>
      </c>
      <c r="D26580" s="9" t="s">
        <v>6668</v>
      </c>
      <c r="E26580" s="4" t="s">
        <v>1740</v>
      </c>
      <c r="F26580" s="4" t="s">
        <v>1869</v>
      </c>
      <c r="G26580" s="8" t="str">
        <f>IF(COUNTIF('Dam Lines'!A:A,D26580)&gt;0,"Yes","No")</f>
        <v>No</v>
      </c>
      <c r="H26580" s="14" t="s">
        <v>1761</v>
      </c>
      <c r="I26580" s="8" t="str">
        <f t="array" ref="I26580">IF(G26580="Yes",XLOOKUP(D26580,'Dam Lines'!A:A,'Dam Lines'!J:J),"")</f>
        <v/>
      </c>
    </row>
    <row r="26581" hidden="1">
      <c r="A26581" s="11">
        <v>2.0</v>
      </c>
      <c r="B26581" s="2" t="s">
        <v>6669</v>
      </c>
      <c r="C26581" s="9" t="s">
        <v>4933</v>
      </c>
      <c r="D26581" s="9" t="s">
        <v>1161</v>
      </c>
      <c r="E26581" s="4" t="str">
        <f t="shared" ref="E26581:F26581" si="1647">E26580 </f>
        <v>MAIDEN</v>
      </c>
      <c r="F26581" s="4" t="str">
        <f t="shared" si="1647"/>
        <v>1600m</v>
      </c>
      <c r="G26581" s="8" t="str">
        <f>IF(COUNTIF('Dam Lines'!A:A,D26581)&gt;0,"Yes","No")</f>
        <v>Yes</v>
      </c>
      <c r="H26581" s="14" t="s">
        <v>1761</v>
      </c>
      <c r="I26581" s="8" t="str">
        <f t="array" ref="I26581">IF(G26581="Yes",XLOOKUP(D26581,'Dam Lines'!A:A,'Dam Lines'!J:J),"")</f>
        <v>FATMA</v>
      </c>
    </row>
    <row r="26582" hidden="1">
      <c r="A26582" s="11">
        <v>3.0</v>
      </c>
      <c r="B26582" s="2" t="s">
        <v>6511</v>
      </c>
      <c r="C26582" s="9" t="s">
        <v>3019</v>
      </c>
      <c r="D26582" s="9" t="s">
        <v>2364</v>
      </c>
      <c r="E26582" s="4" t="str">
        <f t="shared" ref="E26582:F26582" si="1648">E26581 </f>
        <v>MAIDEN</v>
      </c>
      <c r="F26582" s="4" t="str">
        <f t="shared" si="1648"/>
        <v>1600m</v>
      </c>
      <c r="G26582" s="8" t="str">
        <f>IF(COUNTIF('Dam Lines'!A:A,D26582)&gt;0,"Yes","No")</f>
        <v>No</v>
      </c>
      <c r="H26582" s="14" t="s">
        <v>1761</v>
      </c>
      <c r="I26582" s="8" t="str">
        <f t="array" ref="I26582">IF(G26582="Yes",XLOOKUP(D26582,'Dam Lines'!A:A,'Dam Lines'!J:J),"")</f>
        <v/>
      </c>
    </row>
    <row r="26583" hidden="1">
      <c r="A26583" s="11">
        <v>4.0</v>
      </c>
      <c r="B26583" s="2" t="s">
        <v>6520</v>
      </c>
      <c r="C26583" s="9" t="s">
        <v>2248</v>
      </c>
      <c r="D26583" s="9" t="s">
        <v>6220</v>
      </c>
      <c r="E26583" s="4" t="str">
        <f t="shared" ref="E26583:F26583" si="1649">E26582 </f>
        <v>MAIDEN</v>
      </c>
      <c r="F26583" s="4" t="str">
        <f t="shared" si="1649"/>
        <v>1600m</v>
      </c>
      <c r="G26583" s="8" t="str">
        <f>IF(COUNTIF('Dam Lines'!A:A,D26583)&gt;0,"Yes","No")</f>
        <v>No</v>
      </c>
      <c r="H26583" s="14" t="s">
        <v>1742</v>
      </c>
      <c r="I26583" s="8" t="str">
        <f t="array" ref="I26583">IF(G26583="Yes",XLOOKUP(D26583,'Dam Lines'!A:A,'Dam Lines'!J:J),"")</f>
        <v/>
      </c>
    </row>
    <row r="26584" hidden="1">
      <c r="A26584" s="11">
        <v>5.0</v>
      </c>
      <c r="B26584" s="2" t="s">
        <v>6480</v>
      </c>
      <c r="C26584" s="9" t="s">
        <v>2248</v>
      </c>
      <c r="D26584" s="9" t="s">
        <v>500</v>
      </c>
      <c r="E26584" s="4" t="str">
        <f t="shared" ref="E26584:F26584" si="1650">E26583 </f>
        <v>MAIDEN</v>
      </c>
      <c r="F26584" s="4" t="str">
        <f t="shared" si="1650"/>
        <v>1600m</v>
      </c>
      <c r="G26584" s="8" t="str">
        <f>IF(COUNTIF('Dam Lines'!A:A,D26584)&gt;0,"Yes","No")</f>
        <v>Yes</v>
      </c>
      <c r="H26584" s="14" t="s">
        <v>1742</v>
      </c>
      <c r="I26584" s="8" t="str">
        <f t="array" ref="I26584">IF(G26584="Yes",XLOOKUP(D26584,'Dam Lines'!A:A,'Dam Lines'!J:J),"")</f>
        <v>NAIADE</v>
      </c>
    </row>
    <row r="26585" hidden="1">
      <c r="A26585" s="11">
        <v>6.0</v>
      </c>
      <c r="B26585" s="2" t="s">
        <v>6670</v>
      </c>
      <c r="C26585" s="9" t="s">
        <v>6389</v>
      </c>
      <c r="D26585" s="9" t="s">
        <v>10</v>
      </c>
      <c r="E26585" s="4" t="str">
        <f t="shared" ref="E26585:F26585" si="1651">E26584 </f>
        <v>MAIDEN</v>
      </c>
      <c r="F26585" s="4" t="str">
        <f t="shared" si="1651"/>
        <v>1600m</v>
      </c>
      <c r="G26585" s="8" t="str">
        <f>IF(COUNTIF('Dam Lines'!A:A,D26585)&gt;0,"Yes","No")</f>
        <v>Yes</v>
      </c>
      <c r="H26585" s="14" t="s">
        <v>1742</v>
      </c>
      <c r="I26585" s="8" t="str">
        <f t="array" ref="I26585">IF(G26585="Yes",XLOOKUP(D26585,'Dam Lines'!A:A,'Dam Lines'!J:J),"")</f>
        <v>MAGNESIE</v>
      </c>
    </row>
    <row r="26586" hidden="1">
      <c r="A26586" s="11">
        <v>7.0</v>
      </c>
      <c r="B26586" s="2" t="s">
        <v>6519</v>
      </c>
      <c r="C26586" s="9" t="s">
        <v>1752</v>
      </c>
      <c r="D26586" s="9" t="s">
        <v>616</v>
      </c>
      <c r="E26586" s="4" t="str">
        <f t="shared" ref="E26586:F26586" si="1652">E26585 </f>
        <v>MAIDEN</v>
      </c>
      <c r="F26586" s="4" t="str">
        <f t="shared" si="1652"/>
        <v>1600m</v>
      </c>
      <c r="G26586" s="8" t="str">
        <f>IF(COUNTIF('Dam Lines'!A:A,D26586)&gt;0,"Yes","No")</f>
        <v>Yes</v>
      </c>
      <c r="H26586" s="14" t="s">
        <v>1761</v>
      </c>
      <c r="I26586" s="8" t="str">
        <f t="array" ref="I26586">IF(G26586="Yes",XLOOKUP(D26586,'Dam Lines'!A:A,'Dam Lines'!J:J),"")</f>
        <v>MADOU</v>
      </c>
    </row>
    <row r="26587" hidden="1">
      <c r="A26587" s="11">
        <v>8.0</v>
      </c>
      <c r="B26587" s="2" t="s">
        <v>6671</v>
      </c>
      <c r="C26587" s="9" t="s">
        <v>1886</v>
      </c>
      <c r="D26587" s="9" t="s">
        <v>3453</v>
      </c>
      <c r="E26587" s="4" t="str">
        <f t="shared" ref="E26587:F26587" si="1653">E26586 </f>
        <v>MAIDEN</v>
      </c>
      <c r="F26587" s="4" t="str">
        <f t="shared" si="1653"/>
        <v>1600m</v>
      </c>
      <c r="G26587" s="8" t="str">
        <f>IF(COUNTIF('Dam Lines'!A:A,D26587)&gt;0,"Yes","No")</f>
        <v>No</v>
      </c>
      <c r="H26587" s="14" t="s">
        <v>1742</v>
      </c>
      <c r="I26587" s="8" t="str">
        <f t="array" ref="I26587">IF(G26587="Yes",XLOOKUP(D26587,'Dam Lines'!A:A,'Dam Lines'!J:J),"")</f>
        <v/>
      </c>
    </row>
    <row r="26588" hidden="1">
      <c r="A26588" s="11">
        <v>9.0</v>
      </c>
      <c r="B26588" s="2" t="s">
        <v>6425</v>
      </c>
      <c r="C26588" s="9" t="s">
        <v>3024</v>
      </c>
      <c r="D26588" s="9" t="s">
        <v>3774</v>
      </c>
      <c r="E26588" s="4" t="str">
        <f t="shared" ref="E26588:F26588" si="1654">E26587 </f>
        <v>MAIDEN</v>
      </c>
      <c r="F26588" s="4" t="str">
        <f t="shared" si="1654"/>
        <v>1600m</v>
      </c>
      <c r="G26588" s="8" t="str">
        <f>IF(COUNTIF('Dam Lines'!A:A,D26588)&gt;0,"Yes","No")</f>
        <v>No</v>
      </c>
      <c r="H26588" s="14" t="s">
        <v>1761</v>
      </c>
      <c r="I26588" s="8" t="str">
        <f t="array" ref="I26588">IF(G26588="Yes",XLOOKUP(D26588,'Dam Lines'!A:A,'Dam Lines'!J:J),"")</f>
        <v/>
      </c>
    </row>
    <row r="26589" hidden="1">
      <c r="A26589" s="11">
        <v>10.0</v>
      </c>
      <c r="B26589" s="2" t="s">
        <v>6574</v>
      </c>
      <c r="C26589" s="9" t="s">
        <v>2647</v>
      </c>
      <c r="D26589" s="9" t="s">
        <v>6575</v>
      </c>
      <c r="E26589" s="4" t="str">
        <f t="shared" ref="E26589:F26589" si="1655">E26588 </f>
        <v>MAIDEN</v>
      </c>
      <c r="F26589" s="4" t="str">
        <f t="shared" si="1655"/>
        <v>1600m</v>
      </c>
      <c r="G26589" s="8" t="str">
        <f>IF(COUNTIF('Dam Lines'!A:A,D26589)&gt;0,"Yes","No")</f>
        <v>No</v>
      </c>
      <c r="H26589" s="14" t="s">
        <v>1742</v>
      </c>
      <c r="I26589" s="8" t="str">
        <f t="array" ref="I26589">IF(G26589="Yes",XLOOKUP(D26589,'Dam Lines'!A:A,'Dam Lines'!J:J),"")</f>
        <v/>
      </c>
    </row>
    <row r="26590" hidden="1">
      <c r="A26590" s="11">
        <v>11.0</v>
      </c>
      <c r="B26590" s="2" t="s">
        <v>6466</v>
      </c>
      <c r="C26590" s="9" t="s">
        <v>2058</v>
      </c>
      <c r="D26590" s="9" t="s">
        <v>6467</v>
      </c>
      <c r="E26590" s="4" t="str">
        <f t="shared" ref="E26590:F26590" si="1656">E26589 </f>
        <v>MAIDEN</v>
      </c>
      <c r="F26590" s="4" t="str">
        <f t="shared" si="1656"/>
        <v>1600m</v>
      </c>
      <c r="G26590" s="8" t="str">
        <f>IF(COUNTIF('Dam Lines'!A:A,D26590)&gt;0,"Yes","No")</f>
        <v>No</v>
      </c>
      <c r="H26590" s="14" t="s">
        <v>1742</v>
      </c>
      <c r="I26590" s="8" t="str">
        <f t="array" ref="I26590">IF(G26590="Yes",XLOOKUP(D26590,'Dam Lines'!A:A,'Dam Lines'!J:J),"")</f>
        <v/>
      </c>
    </row>
    <row r="26591" hidden="1">
      <c r="A26591" s="11">
        <v>12.0</v>
      </c>
      <c r="B26591" s="2" t="s">
        <v>6672</v>
      </c>
      <c r="C26591" s="9" t="s">
        <v>3717</v>
      </c>
      <c r="D26591" s="9" t="s">
        <v>6673</v>
      </c>
      <c r="E26591" s="4" t="str">
        <f t="shared" ref="E26591:F26591" si="1657">E26590 </f>
        <v>MAIDEN</v>
      </c>
      <c r="F26591" s="4" t="str">
        <f t="shared" si="1657"/>
        <v>1600m</v>
      </c>
      <c r="G26591" s="8" t="str">
        <f>IF(COUNTIF('Dam Lines'!A:A,D26591)&gt;0,"Yes","No")</f>
        <v>No</v>
      </c>
      <c r="H26591" s="14" t="s">
        <v>1742</v>
      </c>
      <c r="I26591" s="8" t="str">
        <f t="array" ref="I26591">IF(G26591="Yes",XLOOKUP(D26591,'Dam Lines'!A:A,'Dam Lines'!J:J),"")</f>
        <v/>
      </c>
    </row>
    <row r="26592" hidden="1">
      <c r="A26592" s="11">
        <v>13.0</v>
      </c>
      <c r="B26592" s="2" t="s">
        <v>6674</v>
      </c>
      <c r="C26592" s="9" t="s">
        <v>2009</v>
      </c>
      <c r="D26592" s="9" t="s">
        <v>528</v>
      </c>
      <c r="E26592" s="4" t="str">
        <f t="shared" ref="E26592:F26592" si="1658">E26591 </f>
        <v>MAIDEN</v>
      </c>
      <c r="F26592" s="4" t="str">
        <f t="shared" si="1658"/>
        <v>1600m</v>
      </c>
      <c r="G26592" s="8" t="str">
        <f>IF(COUNTIF('Dam Lines'!A:A,D26592)&gt;0,"Yes","No")</f>
        <v>Yes</v>
      </c>
      <c r="H26592" s="14" t="s">
        <v>1761</v>
      </c>
      <c r="I26592" s="8" t="str">
        <f t="array" ref="I26592">IF(G26592="Yes",XLOOKUP(D26592,'Dam Lines'!A:A,'Dam Lines'!J:J),"")</f>
        <v>AHLA</v>
      </c>
    </row>
    <row r="26593" hidden="1">
      <c r="A26593" s="11">
        <v>14.0</v>
      </c>
      <c r="B26593" s="2" t="s">
        <v>6675</v>
      </c>
      <c r="C26593" s="9" t="s">
        <v>6676</v>
      </c>
      <c r="D26593" s="9" t="s">
        <v>2856</v>
      </c>
      <c r="E26593" s="4" t="str">
        <f t="shared" ref="E26593:F26593" si="1659">E26592 </f>
        <v>MAIDEN</v>
      </c>
      <c r="F26593" s="4" t="str">
        <f t="shared" si="1659"/>
        <v>1600m</v>
      </c>
      <c r="G26593" s="8" t="str">
        <f>IF(COUNTIF('Dam Lines'!A:A,D26593)&gt;0,"Yes","No")</f>
        <v>No</v>
      </c>
      <c r="H26593" s="14" t="s">
        <v>1742</v>
      </c>
      <c r="I26593" s="8" t="str">
        <f t="array" ref="I26593">IF(G26593="Yes",XLOOKUP(D26593,'Dam Lines'!A:A,'Dam Lines'!J:J),"")</f>
        <v/>
      </c>
    </row>
    <row r="26594" hidden="1">
      <c r="A26594" s="11">
        <v>15.0</v>
      </c>
      <c r="B26594" s="2" t="s">
        <v>6506</v>
      </c>
      <c r="C26594" s="9" t="s">
        <v>1907</v>
      </c>
      <c r="D26594" s="9" t="s">
        <v>6507</v>
      </c>
      <c r="E26594" s="4" t="str">
        <f t="shared" ref="E26594:F26594" si="1660">E26593 </f>
        <v>MAIDEN</v>
      </c>
      <c r="F26594" s="4" t="str">
        <f t="shared" si="1660"/>
        <v>1600m</v>
      </c>
      <c r="G26594" s="8" t="str">
        <f>IF(COUNTIF('Dam Lines'!A:A,D26594)&gt;0,"Yes","No")</f>
        <v>No</v>
      </c>
      <c r="H26594" s="14" t="s">
        <v>1761</v>
      </c>
      <c r="I26594" s="8" t="str">
        <f t="array" ref="I26594">IF(G26594="Yes",XLOOKUP(D26594,'Dam Lines'!A:A,'Dam Lines'!J:J),"")</f>
        <v/>
      </c>
    </row>
    <row r="26595" hidden="1">
      <c r="A26595" s="11">
        <v>16.0</v>
      </c>
      <c r="B26595" s="2" t="s">
        <v>6647</v>
      </c>
      <c r="C26595" s="9" t="s">
        <v>4866</v>
      </c>
      <c r="D26595" s="9" t="s">
        <v>3368</v>
      </c>
      <c r="E26595" s="4" t="str">
        <f t="shared" ref="E26595:F26595" si="1661">E26594 </f>
        <v>MAIDEN</v>
      </c>
      <c r="F26595" s="4" t="str">
        <f t="shared" si="1661"/>
        <v>1600m</v>
      </c>
      <c r="G26595" s="8" t="str">
        <f>IF(COUNTIF('Dam Lines'!A:A,D26595)&gt;0,"Yes","No")</f>
        <v>No</v>
      </c>
      <c r="H26595" s="14" t="s">
        <v>1742</v>
      </c>
      <c r="I26595" s="8" t="str">
        <f t="array" ref="I26595">IF(G26595="Yes",XLOOKUP(D26595,'Dam Lines'!A:A,'Dam Lines'!J:J),"")</f>
        <v/>
      </c>
    </row>
    <row r="26596" hidden="1">
      <c r="A26596" s="11">
        <v>1.0</v>
      </c>
      <c r="B26596" s="2" t="s">
        <v>6474</v>
      </c>
      <c r="C26596" s="9" t="s">
        <v>1980</v>
      </c>
      <c r="D26596" s="9" t="s">
        <v>1520</v>
      </c>
      <c r="E26596" s="4" t="s">
        <v>2321</v>
      </c>
      <c r="F26596" s="4" t="s">
        <v>1869</v>
      </c>
      <c r="G26596" s="8" t="str">
        <f>IF(COUNTIF('Dam Lines'!A:A,D26596)&gt;0,"Yes","No")</f>
        <v>Yes</v>
      </c>
      <c r="H26596" s="14" t="s">
        <v>1742</v>
      </c>
      <c r="I26596" s="8" t="str">
        <f t="array" ref="I26596">IF(G26596="Yes",XLOOKUP(D26596,'Dam Lines'!A:A,'Dam Lines'!J:J),"")</f>
        <v>SAADA</v>
      </c>
    </row>
    <row r="26597" hidden="1">
      <c r="A26597" s="11">
        <v>2.0</v>
      </c>
      <c r="B26597" s="2" t="s">
        <v>6491</v>
      </c>
      <c r="C26597" s="9" t="s">
        <v>1980</v>
      </c>
      <c r="D26597" s="9" t="s">
        <v>846</v>
      </c>
      <c r="E26597" s="4" t="str">
        <f t="shared" ref="E26597:F26597" si="1662">E26596 </f>
        <v>Listed</v>
      </c>
      <c r="F26597" s="4" t="str">
        <f t="shared" si="1662"/>
        <v>1600m</v>
      </c>
      <c r="G26597" s="8" t="str">
        <f>IF(COUNTIF('Dam Lines'!A:A,D26597)&gt;0,"Yes","No")</f>
        <v>Yes</v>
      </c>
      <c r="H26597" s="14" t="s">
        <v>1742</v>
      </c>
      <c r="I26597" s="8" t="str">
        <f t="array" ref="I26597">IF(G26597="Yes",XLOOKUP(D26597,'Dam Lines'!A:A,'Dam Lines'!J:J),"")</f>
        <v>NEVADA II</v>
      </c>
    </row>
    <row r="26598" hidden="1">
      <c r="A26598" s="11">
        <v>3.0</v>
      </c>
      <c r="B26598" s="2" t="s">
        <v>6556</v>
      </c>
      <c r="C26598" s="9" t="s">
        <v>2955</v>
      </c>
      <c r="D26598" s="9" t="s">
        <v>1660</v>
      </c>
      <c r="E26598" s="4" t="str">
        <f t="shared" ref="E26598:F26598" si="1663">E26597 </f>
        <v>Listed</v>
      </c>
      <c r="F26598" s="4" t="str">
        <f t="shared" si="1663"/>
        <v>1600m</v>
      </c>
      <c r="G26598" s="8" t="str">
        <f>IF(COUNTIF('Dam Lines'!A:A,D26598)&gt;0,"Yes","No")</f>
        <v>Yes</v>
      </c>
      <c r="H26598" s="14" t="s">
        <v>1742</v>
      </c>
      <c r="I26598" s="8" t="str">
        <f t="array" ref="I26598">IF(G26598="Yes",XLOOKUP(D26598,'Dam Lines'!A:A,'Dam Lines'!J:J),"")</f>
        <v>SBAH HANI</v>
      </c>
    </row>
    <row r="26599" hidden="1">
      <c r="A26599" s="11">
        <v>4.0</v>
      </c>
      <c r="B26599" s="2" t="s">
        <v>6638</v>
      </c>
      <c r="C26599" s="9" t="s">
        <v>6389</v>
      </c>
      <c r="D26599" s="9" t="s">
        <v>1643</v>
      </c>
      <c r="E26599" s="4" t="str">
        <f t="shared" ref="E26599:F26599" si="1664">E26598 </f>
        <v>Listed</v>
      </c>
      <c r="F26599" s="4" t="str">
        <f t="shared" si="1664"/>
        <v>1600m</v>
      </c>
      <c r="G26599" s="8" t="str">
        <f>IF(COUNTIF('Dam Lines'!A:A,D26599)&gt;0,"Yes","No")</f>
        <v>Yes</v>
      </c>
      <c r="H26599" s="14" t="s">
        <v>1742</v>
      </c>
      <c r="I26599" s="8" t="str">
        <f t="array" ref="I26599">IF(G26599="Yes",XLOOKUP(D26599,'Dam Lines'!A:A,'Dam Lines'!J:J),"")</f>
        <v>MAGNESIE</v>
      </c>
    </row>
    <row r="26600" hidden="1">
      <c r="A26600" s="11">
        <v>5.0</v>
      </c>
      <c r="B26600" s="2" t="s">
        <v>6557</v>
      </c>
      <c r="C26600" s="9" t="s">
        <v>1823</v>
      </c>
      <c r="D26600" s="9" t="s">
        <v>394</v>
      </c>
      <c r="E26600" s="4" t="str">
        <f t="shared" ref="E26600:F26600" si="1665">E26599 </f>
        <v>Listed</v>
      </c>
      <c r="F26600" s="4" t="str">
        <f t="shared" si="1665"/>
        <v>1600m</v>
      </c>
      <c r="G26600" s="8" t="str">
        <f>IF(COUNTIF('Dam Lines'!A:A,D26600)&gt;0,"Yes","No")</f>
        <v>Yes</v>
      </c>
      <c r="H26600" s="14" t="s">
        <v>1742</v>
      </c>
      <c r="I26600" s="8" t="str">
        <f t="array" ref="I26600">IF(G26600="Yes",XLOOKUP(D26600,'Dam Lines'!A:A,'Dam Lines'!J:J),"")</f>
        <v>FATMA</v>
      </c>
    </row>
    <row r="26601" hidden="1">
      <c r="A26601" s="11">
        <v>6.0</v>
      </c>
      <c r="B26601" s="2" t="s">
        <v>6541</v>
      </c>
      <c r="C26601" s="9" t="s">
        <v>1908</v>
      </c>
      <c r="D26601" s="9" t="s">
        <v>209</v>
      </c>
      <c r="E26601" s="4" t="str">
        <f t="shared" ref="E26601:F26601" si="1666">E26600 </f>
        <v>Listed</v>
      </c>
      <c r="F26601" s="4" t="str">
        <f t="shared" si="1666"/>
        <v>1600m</v>
      </c>
      <c r="G26601" s="8" t="str">
        <f>IF(COUNTIF('Dam Lines'!A:A,D26601)&gt;0,"Yes","No")</f>
        <v>Yes</v>
      </c>
      <c r="H26601" s="14" t="s">
        <v>1742</v>
      </c>
      <c r="I26601" s="8" t="str">
        <f t="array" ref="I26601">IF(G26601="Yes",XLOOKUP(D26601,'Dam Lines'!A:A,'Dam Lines'!J:J),"")</f>
        <v>MADOU</v>
      </c>
    </row>
    <row r="26602" hidden="1">
      <c r="A26602" s="11">
        <v>7.0</v>
      </c>
      <c r="B26602" s="2" t="s">
        <v>6401</v>
      </c>
      <c r="C26602" s="9" t="s">
        <v>3022</v>
      </c>
      <c r="D26602" s="9" t="s">
        <v>2298</v>
      </c>
      <c r="E26602" s="4" t="str">
        <f t="shared" ref="E26602:F26602" si="1667">E26601 </f>
        <v>Listed</v>
      </c>
      <c r="F26602" s="4" t="str">
        <f t="shared" si="1667"/>
        <v>1600m</v>
      </c>
      <c r="G26602" s="8" t="str">
        <f>IF(COUNTIF('Dam Lines'!A:A,D26602)&gt;0,"Yes","No")</f>
        <v>Yes</v>
      </c>
      <c r="H26602" s="14" t="s">
        <v>1761</v>
      </c>
      <c r="I26602" s="8" t="str">
        <f t="array" ref="I26602">IF(G26602="Yes",XLOOKUP(D26602,'Dam Lines'!A:A,'Dam Lines'!J:J),"")</f>
        <v>MADOU</v>
      </c>
    </row>
    <row r="26603" hidden="1">
      <c r="A26603" s="11">
        <v>8.0</v>
      </c>
      <c r="B26603" s="2" t="s">
        <v>6650</v>
      </c>
      <c r="C26603" s="9" t="s">
        <v>3019</v>
      </c>
      <c r="D26603" s="9" t="s">
        <v>320</v>
      </c>
      <c r="E26603" s="4" t="str">
        <f t="shared" ref="E26603:F26603" si="1668">E26602 </f>
        <v>Listed</v>
      </c>
      <c r="F26603" s="4" t="str">
        <f t="shared" si="1668"/>
        <v>1600m</v>
      </c>
      <c r="G26603" s="8" t="str">
        <f>IF(COUNTIF('Dam Lines'!A:A,D26603)&gt;0,"Yes","No")</f>
        <v>Yes</v>
      </c>
      <c r="H26603" s="14" t="s">
        <v>1761</v>
      </c>
      <c r="I26603" s="8" t="str">
        <f t="array" ref="I26603">IF(G26603="Yes",XLOOKUP(D26603,'Dam Lines'!A:A,'Dam Lines'!J:J),"")</f>
        <v>KYLA TIKI</v>
      </c>
    </row>
    <row r="26604" hidden="1">
      <c r="A26604" s="11">
        <v>9.0</v>
      </c>
      <c r="B26604" s="2" t="s">
        <v>6489</v>
      </c>
      <c r="C26604" s="9" t="s">
        <v>1744</v>
      </c>
      <c r="D26604" s="9" t="s">
        <v>51</v>
      </c>
      <c r="E26604" s="4" t="str">
        <f t="shared" ref="E26604:F26604" si="1669">E26603 </f>
        <v>Listed</v>
      </c>
      <c r="F26604" s="4" t="str">
        <f t="shared" si="1669"/>
        <v>1600m</v>
      </c>
      <c r="G26604" s="8" t="str">
        <f>IF(COUNTIF('Dam Lines'!A:A,D26604)&gt;0,"Yes","No")</f>
        <v>Yes</v>
      </c>
      <c r="H26604" s="14" t="s">
        <v>1742</v>
      </c>
      <c r="I26604" s="8" t="str">
        <f t="array" ref="I26604">IF(G26604="Yes",XLOOKUP(D26604,'Dam Lines'!A:A,'Dam Lines'!J:J),"")</f>
        <v>ELOA</v>
      </c>
    </row>
    <row r="26605" hidden="1">
      <c r="A26605" s="11">
        <v>1.0</v>
      </c>
      <c r="B26605" s="2" t="s">
        <v>4923</v>
      </c>
      <c r="C26605" s="9" t="s">
        <v>3342</v>
      </c>
      <c r="D26605" s="9" t="s">
        <v>942</v>
      </c>
      <c r="E26605" s="4" t="s">
        <v>1740</v>
      </c>
      <c r="F26605" s="4" t="s">
        <v>1837</v>
      </c>
      <c r="G26605" s="8" t="str">
        <f>IF(COUNTIF('Dam Lines'!A:A,D26605)&gt;0,"Yes","No")</f>
        <v>Yes</v>
      </c>
      <c r="H26605" s="14" t="s">
        <v>1742</v>
      </c>
      <c r="I26605" s="8" t="str">
        <f t="array" ref="I26605">IF(G26605="Yes",XLOOKUP(D26605,'Dam Lines'!A:A,'Dam Lines'!J:J),"")</f>
        <v>MARAH</v>
      </c>
    </row>
    <row r="26606" hidden="1">
      <c r="A26606" s="11">
        <v>2.0</v>
      </c>
      <c r="B26606" s="2" t="s">
        <v>6463</v>
      </c>
      <c r="C26606" s="9" t="s">
        <v>1744</v>
      </c>
      <c r="D26606" s="9" t="s">
        <v>32</v>
      </c>
      <c r="E26606" s="4" t="str">
        <f t="shared" ref="E26606:F26606" si="1670">E26605 </f>
        <v>MAIDEN</v>
      </c>
      <c r="F26606" s="4" t="str">
        <f t="shared" si="1670"/>
        <v>2000m</v>
      </c>
      <c r="G26606" s="8" t="str">
        <f>IF(COUNTIF('Dam Lines'!A:A,D26606)&gt;0,"Yes","No")</f>
        <v>Yes</v>
      </c>
      <c r="H26606" s="14" t="s">
        <v>1742</v>
      </c>
      <c r="I26606" s="8" t="str">
        <f t="array" ref="I26606">IF(G26606="Yes",XLOOKUP(D26606,'Dam Lines'!A:A,'Dam Lines'!J:J),"")</f>
        <v>FATMA</v>
      </c>
    </row>
    <row r="26607" hidden="1">
      <c r="A26607" s="11">
        <v>3.0</v>
      </c>
      <c r="B26607" s="2" t="s">
        <v>5625</v>
      </c>
      <c r="C26607" s="9" t="s">
        <v>2061</v>
      </c>
      <c r="D26607" s="9" t="s">
        <v>1217</v>
      </c>
      <c r="E26607" s="4" t="str">
        <f t="shared" ref="E26607:F26607" si="1671">E26606 </f>
        <v>MAIDEN</v>
      </c>
      <c r="F26607" s="4" t="str">
        <f t="shared" si="1671"/>
        <v>2000m</v>
      </c>
      <c r="G26607" s="8" t="str">
        <f>IF(COUNTIF('Dam Lines'!A:A,D26607)&gt;0,"Yes","No")</f>
        <v>Yes</v>
      </c>
      <c r="H26607" s="14" t="s">
        <v>1742</v>
      </c>
      <c r="I26607" s="8" t="str">
        <f t="array" ref="I26607">IF(G26607="Yes",XLOOKUP(D26607,'Dam Lines'!A:A,'Dam Lines'!J:J),"")</f>
        <v>SBAH HANI</v>
      </c>
    </row>
    <row r="26608" hidden="1">
      <c r="A26608" s="11">
        <v>4.0</v>
      </c>
      <c r="B26608" s="2" t="s">
        <v>6423</v>
      </c>
      <c r="C26608" s="9" t="s">
        <v>2351</v>
      </c>
      <c r="D26608" s="9" t="s">
        <v>779</v>
      </c>
      <c r="E26608" s="4" t="str">
        <f t="shared" ref="E26608:F26608" si="1672">E26607 </f>
        <v>MAIDEN</v>
      </c>
      <c r="F26608" s="4" t="str">
        <f t="shared" si="1672"/>
        <v>2000m</v>
      </c>
      <c r="G26608" s="8" t="str">
        <f>IF(COUNTIF('Dam Lines'!A:A,D26608)&gt;0,"Yes","No")</f>
        <v>Yes</v>
      </c>
      <c r="H26608" s="14" t="s">
        <v>1742</v>
      </c>
      <c r="I26608" s="8" t="str">
        <f t="array" ref="I26608">IF(G26608="Yes",XLOOKUP(D26608,'Dam Lines'!A:A,'Dam Lines'!J:J),"")</f>
        <v>MAGNESIE</v>
      </c>
    </row>
    <row r="26609" hidden="1">
      <c r="A26609" s="11">
        <v>5.0</v>
      </c>
      <c r="B26609" s="2" t="s">
        <v>5783</v>
      </c>
      <c r="C26609" s="9" t="s">
        <v>5085</v>
      </c>
      <c r="D26609" s="9" t="s">
        <v>558</v>
      </c>
      <c r="E26609" s="4" t="str">
        <f t="shared" ref="E26609:F26609" si="1673">E26608 </f>
        <v>MAIDEN</v>
      </c>
      <c r="F26609" s="4" t="str">
        <f t="shared" si="1673"/>
        <v>2000m</v>
      </c>
      <c r="G26609" s="8" t="str">
        <f>IF(COUNTIF('Dam Lines'!A:A,D26609)&gt;0,"Yes","No")</f>
        <v>Yes</v>
      </c>
      <c r="H26609" s="14" t="s">
        <v>1742</v>
      </c>
      <c r="I26609" s="8" t="str">
        <f t="array" ref="I26609">IF(G26609="Yes",XLOOKUP(D26609,'Dam Lines'!A:A,'Dam Lines'!J:J),"")</f>
        <v>GAZELLA II</v>
      </c>
    </row>
    <row r="26610" hidden="1">
      <c r="A26610" s="11">
        <v>6.0</v>
      </c>
      <c r="B26610" s="2" t="s">
        <v>6542</v>
      </c>
      <c r="C26610" s="9" t="s">
        <v>1980</v>
      </c>
      <c r="D26610" s="9" t="s">
        <v>3232</v>
      </c>
      <c r="E26610" s="4" t="str">
        <f t="shared" ref="E26610:F26610" si="1674">E26609 </f>
        <v>MAIDEN</v>
      </c>
      <c r="F26610" s="4" t="str">
        <f t="shared" si="1674"/>
        <v>2000m</v>
      </c>
      <c r="G26610" s="8" t="str">
        <f>IF(COUNTIF('Dam Lines'!A:A,D26610)&gt;0,"Yes","No")</f>
        <v>No</v>
      </c>
      <c r="H26610" s="14" t="s">
        <v>1742</v>
      </c>
      <c r="I26610" s="8" t="str">
        <f t="array" ref="I26610">IF(G26610="Yes",XLOOKUP(D26610,'Dam Lines'!A:A,'Dam Lines'!J:J),"")</f>
        <v/>
      </c>
    </row>
    <row r="26611" hidden="1">
      <c r="A26611" s="11">
        <v>7.0</v>
      </c>
      <c r="B26611" s="2" t="s">
        <v>5628</v>
      </c>
      <c r="C26611" s="9" t="s">
        <v>3024</v>
      </c>
      <c r="D26611" s="9" t="s">
        <v>4950</v>
      </c>
      <c r="E26611" s="4" t="str">
        <f t="shared" ref="E26611:F26611" si="1675">E26610 </f>
        <v>MAIDEN</v>
      </c>
      <c r="F26611" s="4" t="str">
        <f t="shared" si="1675"/>
        <v>2000m</v>
      </c>
      <c r="G26611" s="8" t="str">
        <f>IF(COUNTIF('Dam Lines'!A:A,D26611)&gt;0,"Yes","No")</f>
        <v>No</v>
      </c>
      <c r="H26611" s="14" t="s">
        <v>1742</v>
      </c>
      <c r="I26611" s="8" t="str">
        <f t="array" ref="I26611">IF(G26611="Yes",XLOOKUP(D26611,'Dam Lines'!A:A,'Dam Lines'!J:J),"")</f>
        <v/>
      </c>
    </row>
    <row r="26612" hidden="1">
      <c r="A26612" s="11">
        <v>8.0</v>
      </c>
      <c r="B26612" s="2" t="s">
        <v>5865</v>
      </c>
      <c r="C26612" s="9" t="s">
        <v>1886</v>
      </c>
      <c r="D26612" s="9" t="s">
        <v>580</v>
      </c>
      <c r="E26612" s="4" t="str">
        <f t="shared" ref="E26612:F26612" si="1676">E26611 </f>
        <v>MAIDEN</v>
      </c>
      <c r="F26612" s="4" t="str">
        <f t="shared" si="1676"/>
        <v>2000m</v>
      </c>
      <c r="G26612" s="8" t="str">
        <f>IF(COUNTIF('Dam Lines'!A:A,D26612)&gt;0,"Yes","No")</f>
        <v>Yes</v>
      </c>
      <c r="H26612" s="14" t="s">
        <v>1742</v>
      </c>
      <c r="I26612" s="8" t="str">
        <f t="array" ref="I26612">IF(G26612="Yes",XLOOKUP(D26612,'Dam Lines'!A:A,'Dam Lines'!J:J),"")</f>
        <v>NEVADA II</v>
      </c>
    </row>
    <row r="26613" hidden="1">
      <c r="A26613" s="11">
        <v>9.0</v>
      </c>
      <c r="B26613" s="2" t="s">
        <v>6569</v>
      </c>
      <c r="C26613" s="9" t="s">
        <v>2239</v>
      </c>
      <c r="D26613" s="9" t="s">
        <v>271</v>
      </c>
      <c r="E26613" s="4" t="str">
        <f t="shared" ref="E26613:F26613" si="1677">E26612 </f>
        <v>MAIDEN</v>
      </c>
      <c r="F26613" s="4" t="str">
        <f t="shared" si="1677"/>
        <v>2000m</v>
      </c>
      <c r="G26613" s="8" t="str">
        <f>IF(COUNTIF('Dam Lines'!A:A,D26613)&gt;0,"Yes","No")</f>
        <v>Yes</v>
      </c>
      <c r="H26613" s="14" t="s">
        <v>1742</v>
      </c>
      <c r="I26613" s="8" t="str">
        <f t="array" ref="I26613">IF(G26613="Yes",XLOOKUP(D26613,'Dam Lines'!A:A,'Dam Lines'!J:J),"")</f>
        <v>SAADA</v>
      </c>
    </row>
    <row r="26614" hidden="1">
      <c r="A26614" s="11">
        <v>10.0</v>
      </c>
      <c r="B26614" s="2" t="s">
        <v>6498</v>
      </c>
      <c r="C26614" s="9" t="s">
        <v>2351</v>
      </c>
      <c r="D26614" s="9" t="s">
        <v>6499</v>
      </c>
      <c r="E26614" s="4" t="str">
        <f t="shared" ref="E26614:F26614" si="1678">E26613 </f>
        <v>MAIDEN</v>
      </c>
      <c r="F26614" s="4" t="str">
        <f t="shared" si="1678"/>
        <v>2000m</v>
      </c>
      <c r="G26614" s="8" t="str">
        <f>IF(COUNTIF('Dam Lines'!A:A,D26614)&gt;0,"Yes","No")</f>
        <v>No</v>
      </c>
      <c r="H26614" s="14" t="s">
        <v>1761</v>
      </c>
      <c r="I26614" s="8" t="str">
        <f t="array" ref="I26614">IF(G26614="Yes",XLOOKUP(D26614,'Dam Lines'!A:A,'Dam Lines'!J:J),"")</f>
        <v/>
      </c>
    </row>
    <row r="26615" hidden="1">
      <c r="A26615" s="11">
        <v>11.0</v>
      </c>
      <c r="B26615" s="2" t="s">
        <v>6342</v>
      </c>
      <c r="C26615" s="9" t="s">
        <v>3493</v>
      </c>
      <c r="D26615" s="9" t="s">
        <v>3410</v>
      </c>
      <c r="E26615" s="4" t="str">
        <f t="shared" ref="E26615:F26615" si="1679">E26614 </f>
        <v>MAIDEN</v>
      </c>
      <c r="F26615" s="4" t="str">
        <f t="shared" si="1679"/>
        <v>2000m</v>
      </c>
      <c r="G26615" s="8" t="str">
        <f>IF(COUNTIF('Dam Lines'!A:A,D26615)&gt;0,"Yes","No")</f>
        <v>No</v>
      </c>
      <c r="H26615" s="14" t="s">
        <v>1761</v>
      </c>
      <c r="I26615" s="8" t="str">
        <f t="array" ref="I26615">IF(G26615="Yes",XLOOKUP(D26615,'Dam Lines'!A:A,'Dam Lines'!J:J),"")</f>
        <v/>
      </c>
    </row>
    <row r="26616" hidden="1">
      <c r="A26616" s="11">
        <v>12.0</v>
      </c>
      <c r="B26616" s="2" t="s">
        <v>6379</v>
      </c>
      <c r="C26616" s="9" t="s">
        <v>2072</v>
      </c>
      <c r="D26616" s="9" t="s">
        <v>940</v>
      </c>
      <c r="E26616" s="4" t="str">
        <f t="shared" ref="E26616:F26616" si="1680">E26615 </f>
        <v>MAIDEN</v>
      </c>
      <c r="F26616" s="4" t="str">
        <f t="shared" si="1680"/>
        <v>2000m</v>
      </c>
      <c r="G26616" s="8" t="str">
        <f>IF(COUNTIF('Dam Lines'!A:A,D26616)&gt;0,"Yes","No")</f>
        <v>Yes</v>
      </c>
      <c r="H26616" s="14" t="s">
        <v>1761</v>
      </c>
      <c r="I26616" s="8" t="str">
        <f t="array" ref="I26616">IF(G26616="Yes",XLOOKUP(D26616,'Dam Lines'!A:A,'Dam Lines'!J:J),"")</f>
        <v>PL TSASSOON</v>
      </c>
    </row>
    <row r="26617" hidden="1">
      <c r="A26617" s="11">
        <v>13.0</v>
      </c>
      <c r="B26617" s="2" t="s">
        <v>6677</v>
      </c>
      <c r="C26617" s="9" t="s">
        <v>2494</v>
      </c>
      <c r="D26617" s="9" t="s">
        <v>647</v>
      </c>
      <c r="E26617" s="4" t="str">
        <f t="shared" ref="E26617:F26617" si="1681">E26616 </f>
        <v>MAIDEN</v>
      </c>
      <c r="F26617" s="4" t="str">
        <f t="shared" si="1681"/>
        <v>2000m</v>
      </c>
      <c r="G26617" s="8" t="str">
        <f>IF(COUNTIF('Dam Lines'!A:A,D26617)&gt;0,"Yes","No")</f>
        <v>Yes</v>
      </c>
      <c r="H26617" s="14" t="s">
        <v>1761</v>
      </c>
      <c r="I26617" s="8" t="str">
        <f t="array" ref="I26617">IF(G26617="Yes",XLOOKUP(D26617,'Dam Lines'!A:A,'Dam Lines'!J:J),"")</f>
        <v>FATMA</v>
      </c>
    </row>
    <row r="26618" hidden="1">
      <c r="A26618" s="11">
        <v>14.0</v>
      </c>
      <c r="B26618" s="2" t="s">
        <v>6514</v>
      </c>
      <c r="C26618" s="9" t="s">
        <v>2239</v>
      </c>
      <c r="D26618" s="9" t="s">
        <v>524</v>
      </c>
      <c r="E26618" s="4" t="str">
        <f t="shared" ref="E26618:F26618" si="1682">E26617 </f>
        <v>MAIDEN</v>
      </c>
      <c r="F26618" s="4" t="str">
        <f t="shared" si="1682"/>
        <v>2000m</v>
      </c>
      <c r="G26618" s="8" t="str">
        <f>IF(COUNTIF('Dam Lines'!A:A,D26618)&gt;0,"Yes","No")</f>
        <v>Yes</v>
      </c>
      <c r="H26618" s="14" t="s">
        <v>1742</v>
      </c>
      <c r="I26618" s="8" t="str">
        <f t="array" ref="I26618">IF(G26618="Yes",XLOOKUP(D26618,'Dam Lines'!A:A,'Dam Lines'!J:J),"")</f>
        <v>GG MARIPOSA</v>
      </c>
    </row>
    <row r="26619" hidden="1">
      <c r="A26619" s="11">
        <v>15.0</v>
      </c>
      <c r="B26619" s="2" t="s">
        <v>6675</v>
      </c>
      <c r="C26619" s="9" t="s">
        <v>6676</v>
      </c>
      <c r="D26619" s="9" t="s">
        <v>2856</v>
      </c>
      <c r="E26619" s="4" t="str">
        <f t="shared" ref="E26619:F26619" si="1683">E26618 </f>
        <v>MAIDEN</v>
      </c>
      <c r="F26619" s="4" t="str">
        <f t="shared" si="1683"/>
        <v>2000m</v>
      </c>
      <c r="G26619" s="8" t="str">
        <f>IF(COUNTIF('Dam Lines'!A:A,D26619)&gt;0,"Yes","No")</f>
        <v>No</v>
      </c>
      <c r="H26619" s="14" t="s">
        <v>1742</v>
      </c>
      <c r="I26619" s="8" t="str">
        <f t="array" ref="I26619">IF(G26619="Yes",XLOOKUP(D26619,'Dam Lines'!A:A,'Dam Lines'!J:J),"")</f>
        <v/>
      </c>
    </row>
    <row r="26620" hidden="1">
      <c r="A26620" s="11">
        <v>1.0</v>
      </c>
      <c r="B26620" s="2" t="s">
        <v>5605</v>
      </c>
      <c r="C26620" s="9" t="s">
        <v>4282</v>
      </c>
      <c r="D26620" s="9" t="s">
        <v>5606</v>
      </c>
      <c r="E26620" s="4" t="s">
        <v>6385</v>
      </c>
      <c r="F26620" s="4" t="s">
        <v>1837</v>
      </c>
      <c r="G26620" s="8" t="str">
        <f>IF(COUNTIF('Dam Lines'!A:A,D26620)&gt;0,"Yes","No")</f>
        <v>No</v>
      </c>
      <c r="H26620" s="14" t="s">
        <v>1742</v>
      </c>
      <c r="I26620" s="8" t="str">
        <f t="array" ref="I26620">IF(G26620="Yes",XLOOKUP(D26620,'Dam Lines'!A:A,'Dam Lines'!J:J),"")</f>
        <v/>
      </c>
    </row>
    <row r="26621" hidden="1">
      <c r="A26621" s="11">
        <v>2.0</v>
      </c>
      <c r="B26621" s="2" t="s">
        <v>5739</v>
      </c>
      <c r="C26621" s="9" t="s">
        <v>2061</v>
      </c>
      <c r="D26621" s="9" t="s">
        <v>47</v>
      </c>
      <c r="E26621" s="4" t="str">
        <f t="shared" ref="E26621:F26621" si="1684">E26620 </f>
        <v>HANDICAP (0-80)</v>
      </c>
      <c r="F26621" s="4" t="str">
        <f t="shared" si="1684"/>
        <v>2000m</v>
      </c>
      <c r="G26621" s="8" t="str">
        <f>IF(COUNTIF('Dam Lines'!A:A,D26621)&gt;0,"Yes","No")</f>
        <v>Yes</v>
      </c>
      <c r="H26621" s="14" t="s">
        <v>1742</v>
      </c>
      <c r="I26621" s="8" t="str">
        <f t="array" ref="I26621">IF(G26621="Yes",XLOOKUP(D26621,'Dam Lines'!A:A,'Dam Lines'!J:J),"")</f>
        <v>FATMA</v>
      </c>
    </row>
    <row r="26622" hidden="1">
      <c r="A26622" s="11">
        <v>3.0</v>
      </c>
      <c r="B26622" s="2" t="s">
        <v>5365</v>
      </c>
      <c r="C26622" s="9" t="s">
        <v>3739</v>
      </c>
      <c r="D26622" s="9" t="s">
        <v>950</v>
      </c>
      <c r="E26622" s="4" t="str">
        <f t="shared" ref="E26622:F26622" si="1685">E26621 </f>
        <v>HANDICAP (0-80)</v>
      </c>
      <c r="F26622" s="4" t="str">
        <f t="shared" si="1685"/>
        <v>2000m</v>
      </c>
      <c r="G26622" s="8" t="str">
        <f>IF(COUNTIF('Dam Lines'!A:A,D26622)&gt;0,"Yes","No")</f>
        <v>Yes</v>
      </c>
      <c r="H26622" s="14" t="s">
        <v>1742</v>
      </c>
      <c r="I26622" s="8" t="str">
        <f t="array" ref="I26622">IF(G26622="Yes",XLOOKUP(D26622,'Dam Lines'!A:A,'Dam Lines'!J:J),"")</f>
        <v>MANAGIYA AL SAFFRA</v>
      </c>
    </row>
    <row r="26623" hidden="1">
      <c r="A26623" s="11">
        <v>4.0</v>
      </c>
      <c r="B26623" s="2" t="s">
        <v>6262</v>
      </c>
      <c r="C26623" s="9" t="s">
        <v>2536</v>
      </c>
      <c r="D26623" s="9" t="s">
        <v>1610</v>
      </c>
      <c r="E26623" s="4" t="str">
        <f t="shared" ref="E26623:F26623" si="1686">E26622 </f>
        <v>HANDICAP (0-80)</v>
      </c>
      <c r="F26623" s="4" t="str">
        <f t="shared" si="1686"/>
        <v>2000m</v>
      </c>
      <c r="G26623" s="8" t="str">
        <f>IF(COUNTIF('Dam Lines'!A:A,D26623)&gt;0,"Yes","No")</f>
        <v>Yes</v>
      </c>
      <c r="H26623" s="14" t="s">
        <v>1742</v>
      </c>
      <c r="I26623" s="8" t="str">
        <f t="array" ref="I26623">IF(G26623="Yes",XLOOKUP(D26623,'Dam Lines'!A:A,'Dam Lines'!J:J),"")</f>
        <v>MAGNESIE</v>
      </c>
    </row>
    <row r="26624" hidden="1">
      <c r="A26624" s="11">
        <v>5.0</v>
      </c>
      <c r="B26624" s="2" t="s">
        <v>6321</v>
      </c>
      <c r="C26624" s="9" t="s">
        <v>4093</v>
      </c>
      <c r="D26624" s="9" t="s">
        <v>922</v>
      </c>
      <c r="E26624" s="4" t="str">
        <f t="shared" ref="E26624:F26624" si="1687">E26623 </f>
        <v>HANDICAP (0-80)</v>
      </c>
      <c r="F26624" s="4" t="str">
        <f t="shared" si="1687"/>
        <v>2000m</v>
      </c>
      <c r="G26624" s="8" t="str">
        <f>IF(COUNTIF('Dam Lines'!A:A,D26624)&gt;0,"Yes","No")</f>
        <v>Yes</v>
      </c>
      <c r="H26624" s="14" t="s">
        <v>1742</v>
      </c>
      <c r="I26624" s="8" t="str">
        <f t="array" ref="I26624">IF(G26624="Yes",XLOOKUP(D26624,'Dam Lines'!A:A,'Dam Lines'!J:J),"")</f>
        <v>MADOU</v>
      </c>
    </row>
    <row r="26625" hidden="1">
      <c r="A26625" s="11">
        <v>6.0</v>
      </c>
      <c r="B26625" s="2" t="s">
        <v>5184</v>
      </c>
      <c r="C26625" s="9" t="s">
        <v>1757</v>
      </c>
      <c r="D26625" s="9" t="s">
        <v>1331</v>
      </c>
      <c r="E26625" s="4" t="str">
        <f t="shared" ref="E26625:F26625" si="1688">E26624 </f>
        <v>HANDICAP (0-80)</v>
      </c>
      <c r="F26625" s="4" t="str">
        <f t="shared" si="1688"/>
        <v>2000m</v>
      </c>
      <c r="G26625" s="8" t="str">
        <f>IF(COUNTIF('Dam Lines'!A:A,D26625)&gt;0,"Yes","No")</f>
        <v>Yes</v>
      </c>
      <c r="H26625" s="14" t="s">
        <v>1742</v>
      </c>
      <c r="I26625" s="8" t="str">
        <f t="array" ref="I26625">IF(G26625="Yes",XLOOKUP(D26625,'Dam Lines'!A:A,'Dam Lines'!J:J),"")</f>
        <v>MAGNESIE</v>
      </c>
    </row>
    <row r="26626" hidden="1">
      <c r="A26626" s="11">
        <v>7.0</v>
      </c>
      <c r="B26626" s="2" t="s">
        <v>5332</v>
      </c>
      <c r="C26626" s="9" t="s">
        <v>3000</v>
      </c>
      <c r="D26626" s="9" t="s">
        <v>625</v>
      </c>
      <c r="E26626" s="4" t="str">
        <f t="shared" ref="E26626:F26626" si="1689">E26625 </f>
        <v>HANDICAP (0-80)</v>
      </c>
      <c r="F26626" s="4" t="str">
        <f t="shared" si="1689"/>
        <v>2000m</v>
      </c>
      <c r="G26626" s="8" t="str">
        <f>IF(COUNTIF('Dam Lines'!A:A,D26626)&gt;0,"Yes","No")</f>
        <v>Yes</v>
      </c>
      <c r="H26626" s="14" t="s">
        <v>1742</v>
      </c>
      <c r="I26626" s="8" t="str">
        <f t="array" ref="I26626">IF(G26626="Yes",XLOOKUP(D26626,'Dam Lines'!A:A,'Dam Lines'!J:J),"")</f>
        <v>NEVADA II</v>
      </c>
    </row>
    <row r="26627" hidden="1">
      <c r="A26627" s="11">
        <v>8.0</v>
      </c>
      <c r="B26627" s="2" t="s">
        <v>4842</v>
      </c>
      <c r="C26627" s="9" t="s">
        <v>2479</v>
      </c>
      <c r="D26627" s="9" t="s">
        <v>15</v>
      </c>
      <c r="E26627" s="4" t="str">
        <f t="shared" ref="E26627:F26627" si="1690">E26626 </f>
        <v>HANDICAP (0-80)</v>
      </c>
      <c r="F26627" s="4" t="str">
        <f t="shared" si="1690"/>
        <v>2000m</v>
      </c>
      <c r="G26627" s="8" t="str">
        <f>IF(COUNTIF('Dam Lines'!A:A,D26627)&gt;0,"Yes","No")</f>
        <v>Yes</v>
      </c>
      <c r="H26627" s="14" t="s">
        <v>1742</v>
      </c>
      <c r="I26627" s="8" t="str">
        <f t="array" ref="I26627">IF(G26627="Yes",XLOOKUP(D26627,'Dam Lines'!A:A,'Dam Lines'!J:J),"")</f>
        <v>NEVADA II</v>
      </c>
    </row>
    <row r="26628" hidden="1">
      <c r="A26628" s="11">
        <v>9.0</v>
      </c>
      <c r="B26628" s="2" t="s">
        <v>6604</v>
      </c>
      <c r="C26628" s="9" t="s">
        <v>2405</v>
      </c>
      <c r="D26628" s="9" t="s">
        <v>442</v>
      </c>
      <c r="E26628" s="4" t="str">
        <f t="shared" ref="E26628:F26628" si="1691">E26627 </f>
        <v>HANDICAP (0-80)</v>
      </c>
      <c r="F26628" s="4" t="str">
        <f t="shared" si="1691"/>
        <v>2000m</v>
      </c>
      <c r="G26628" s="8" t="str">
        <f>IF(COUNTIF('Dam Lines'!A:A,D26628)&gt;0,"Yes","No")</f>
        <v>Yes</v>
      </c>
      <c r="H26628" s="14" t="s">
        <v>1742</v>
      </c>
      <c r="I26628" s="8" t="str">
        <f t="array" ref="I26628">IF(G26628="Yes",XLOOKUP(D26628,'Dam Lines'!A:A,'Dam Lines'!J:J),"")</f>
        <v>BINT AL SAHRAA</v>
      </c>
    </row>
    <row r="26629" hidden="1">
      <c r="A26629" s="11">
        <v>10.0</v>
      </c>
      <c r="B26629" s="2" t="s">
        <v>5505</v>
      </c>
      <c r="C26629" s="9" t="s">
        <v>5085</v>
      </c>
      <c r="D26629" s="9" t="s">
        <v>491</v>
      </c>
      <c r="E26629" s="4" t="str">
        <f t="shared" ref="E26629:F26629" si="1692">E26628 </f>
        <v>HANDICAP (0-80)</v>
      </c>
      <c r="F26629" s="4" t="str">
        <f t="shared" si="1692"/>
        <v>2000m</v>
      </c>
      <c r="G26629" s="8" t="str">
        <f>IF(COUNTIF('Dam Lines'!A:A,D26629)&gt;0,"Yes","No")</f>
        <v>Yes</v>
      </c>
      <c r="H26629" s="14" t="s">
        <v>1761</v>
      </c>
      <c r="I26629" s="8" t="str">
        <f t="array" ref="I26629">IF(G26629="Yes",XLOOKUP(D26629,'Dam Lines'!A:A,'Dam Lines'!J:J),"")</f>
        <v>NEVADA II</v>
      </c>
    </row>
    <row r="26630" hidden="1">
      <c r="A26630" s="11">
        <v>11.0</v>
      </c>
      <c r="B26630" s="2" t="s">
        <v>4843</v>
      </c>
      <c r="C26630" s="9" t="s">
        <v>2060</v>
      </c>
      <c r="D26630" s="9" t="s">
        <v>126</v>
      </c>
      <c r="E26630" s="4" t="str">
        <f t="shared" ref="E26630:F26630" si="1693">E26629 </f>
        <v>HANDICAP (0-80)</v>
      </c>
      <c r="F26630" s="4" t="str">
        <f t="shared" si="1693"/>
        <v>2000m</v>
      </c>
      <c r="G26630" s="8" t="str">
        <f>IF(COUNTIF('Dam Lines'!A:A,D26630)&gt;0,"Yes","No")</f>
        <v>Yes</v>
      </c>
      <c r="H26630" s="14" t="s">
        <v>1742</v>
      </c>
      <c r="I26630" s="8" t="str">
        <f t="array" ref="I26630">IF(G26630="Yes",XLOOKUP(D26630,'Dam Lines'!A:A,'Dam Lines'!J:J),"")</f>
        <v>QUITAINE</v>
      </c>
    </row>
    <row r="26631" hidden="1">
      <c r="A26631" s="11">
        <v>12.0</v>
      </c>
      <c r="B26631" s="2" t="s">
        <v>6196</v>
      </c>
      <c r="C26631" s="9" t="s">
        <v>3022</v>
      </c>
      <c r="D26631" s="9" t="s">
        <v>6197</v>
      </c>
      <c r="E26631" s="4" t="str">
        <f t="shared" ref="E26631:F26631" si="1694">E26630 </f>
        <v>HANDICAP (0-80)</v>
      </c>
      <c r="F26631" s="4" t="str">
        <f t="shared" si="1694"/>
        <v>2000m</v>
      </c>
      <c r="G26631" s="8" t="str">
        <f>IF(COUNTIF('Dam Lines'!A:A,D26631)&gt;0,"Yes","No")</f>
        <v>No</v>
      </c>
      <c r="H26631" s="14" t="s">
        <v>1742</v>
      </c>
      <c r="I26631" s="8" t="str">
        <f t="array" ref="I26631">IF(G26631="Yes",XLOOKUP(D26631,'Dam Lines'!A:A,'Dam Lines'!J:J),"")</f>
        <v/>
      </c>
    </row>
    <row r="26632" hidden="1">
      <c r="A26632" s="11">
        <v>13.0</v>
      </c>
      <c r="B26632" s="2" t="s">
        <v>4986</v>
      </c>
      <c r="C26632" s="9" t="s">
        <v>4477</v>
      </c>
      <c r="D26632" s="9" t="s">
        <v>55</v>
      </c>
      <c r="E26632" s="4" t="str">
        <f t="shared" ref="E26632:F26632" si="1695">E26631 </f>
        <v>HANDICAP (0-80)</v>
      </c>
      <c r="F26632" s="4" t="str">
        <f t="shared" si="1695"/>
        <v>2000m</v>
      </c>
      <c r="G26632" s="8" t="str">
        <f>IF(COUNTIF('Dam Lines'!A:A,D26632)&gt;0,"Yes","No")</f>
        <v>Yes</v>
      </c>
      <c r="H26632" s="14" t="s">
        <v>1742</v>
      </c>
      <c r="I26632" s="8" t="str">
        <f t="array" ref="I26632">IF(G26632="Yes",XLOOKUP(D26632,'Dam Lines'!A:A,'Dam Lines'!J:J),"")</f>
        <v>NEVADA II</v>
      </c>
    </row>
    <row r="26633" hidden="1">
      <c r="A26633" s="11">
        <v>14.0</v>
      </c>
      <c r="B26633" s="2" t="s">
        <v>5448</v>
      </c>
      <c r="C26633" s="9" t="s">
        <v>1962</v>
      </c>
      <c r="D26633" s="9" t="s">
        <v>3334</v>
      </c>
      <c r="E26633" s="4" t="str">
        <f t="shared" ref="E26633:F26633" si="1696">E26632 </f>
        <v>HANDICAP (0-80)</v>
      </c>
      <c r="F26633" s="4" t="str">
        <f t="shared" si="1696"/>
        <v>2000m</v>
      </c>
      <c r="G26633" s="8" t="str">
        <f>IF(COUNTIF('Dam Lines'!A:A,D26633)&gt;0,"Yes","No")</f>
        <v>No</v>
      </c>
      <c r="H26633" s="14" t="s">
        <v>1742</v>
      </c>
      <c r="I26633" s="8" t="str">
        <f t="array" ref="I26633">IF(G26633="Yes",XLOOKUP(D26633,'Dam Lines'!A:A,'Dam Lines'!J:J),"")</f>
        <v/>
      </c>
    </row>
    <row r="26634" hidden="1">
      <c r="A26634" s="11">
        <v>15.0</v>
      </c>
      <c r="B26634" s="2" t="s">
        <v>4739</v>
      </c>
      <c r="C26634" s="9" t="s">
        <v>1859</v>
      </c>
      <c r="D26634" s="9" t="s">
        <v>1247</v>
      </c>
      <c r="E26634" s="4" t="str">
        <f t="shared" ref="E26634:F26634" si="1697">E26633 </f>
        <v>HANDICAP (0-80)</v>
      </c>
      <c r="F26634" s="4" t="str">
        <f t="shared" si="1697"/>
        <v>2000m</v>
      </c>
      <c r="G26634" s="8" t="str">
        <f>IF(COUNTIF('Dam Lines'!A:A,D26634)&gt;0,"Yes","No")</f>
        <v>Yes</v>
      </c>
      <c r="H26634" s="14" t="s">
        <v>1742</v>
      </c>
      <c r="I26634" s="8" t="str">
        <f t="array" ref="I26634">IF(G26634="Yes",XLOOKUP(D26634,'Dam Lines'!A:A,'Dam Lines'!J:J),"")</f>
        <v>NEGANA</v>
      </c>
    </row>
    <row r="26635" hidden="1">
      <c r="A26635" s="11">
        <v>1.0</v>
      </c>
      <c r="B26635" s="2" t="s">
        <v>6418</v>
      </c>
      <c r="C26635" s="9" t="s">
        <v>4866</v>
      </c>
      <c r="D26635" s="9" t="s">
        <v>712</v>
      </c>
      <c r="E26635" s="4" t="s">
        <v>1740</v>
      </c>
      <c r="F26635" s="4" t="s">
        <v>1887</v>
      </c>
      <c r="G26635" s="8" t="str">
        <f>IF(COUNTIF('Dam Lines'!A:A,D26635)&gt;0,"Yes","No")</f>
        <v>Yes</v>
      </c>
      <c r="H26635" s="14" t="s">
        <v>1742</v>
      </c>
      <c r="I26635" s="8" t="str">
        <f t="array" ref="I26635">IF(G26635="Yes",XLOOKUP(D26635,'Dam Lines'!A:A,'Dam Lines'!J:J),"")</f>
        <v>MAMMONA</v>
      </c>
    </row>
    <row r="26636" hidden="1">
      <c r="A26636" s="11">
        <v>2.0</v>
      </c>
      <c r="B26636" s="2" t="s">
        <v>6374</v>
      </c>
      <c r="C26636" s="9" t="s">
        <v>2058</v>
      </c>
      <c r="D26636" s="9" t="s">
        <v>338</v>
      </c>
      <c r="E26636" s="4" t="str">
        <f t="shared" ref="E26636:F26636" si="1698">E26635 </f>
        <v>MAIDEN</v>
      </c>
      <c r="F26636" s="4" t="str">
        <f t="shared" si="1698"/>
        <v>1400m</v>
      </c>
      <c r="G26636" s="8" t="str">
        <f>IF(COUNTIF('Dam Lines'!A:A,D26636)&gt;0,"Yes","No")</f>
        <v>Yes</v>
      </c>
      <c r="H26636" s="14" t="s">
        <v>1742</v>
      </c>
      <c r="I26636" s="8" t="str">
        <f t="array" ref="I26636">IF(G26636="Yes",XLOOKUP(D26636,'Dam Lines'!A:A,'Dam Lines'!J:J),"")</f>
        <v>BAKOURA</v>
      </c>
    </row>
    <row r="26637" hidden="1">
      <c r="A26637" s="11">
        <v>3.0</v>
      </c>
      <c r="B26637" s="2" t="s">
        <v>6596</v>
      </c>
      <c r="C26637" s="9" t="s">
        <v>1823</v>
      </c>
      <c r="D26637" s="9" t="s">
        <v>261</v>
      </c>
      <c r="E26637" s="4" t="str">
        <f t="shared" ref="E26637:F26637" si="1699">E26636 </f>
        <v>MAIDEN</v>
      </c>
      <c r="F26637" s="4" t="str">
        <f t="shared" si="1699"/>
        <v>1400m</v>
      </c>
      <c r="G26637" s="8" t="str">
        <f>IF(COUNTIF('Dam Lines'!A:A,D26637)&gt;0,"Yes","No")</f>
        <v>Yes</v>
      </c>
      <c r="H26637" s="14" t="s">
        <v>1761</v>
      </c>
      <c r="I26637" s="8" t="str">
        <f t="array" ref="I26637">IF(G26637="Yes",XLOOKUP(D26637,'Dam Lines'!A:A,'Dam Lines'!J:J),"")</f>
        <v>DJEDDA</v>
      </c>
    </row>
    <row r="26638" hidden="1">
      <c r="A26638" s="11">
        <v>4.0</v>
      </c>
      <c r="B26638" s="2" t="s">
        <v>6619</v>
      </c>
      <c r="C26638" s="9" t="s">
        <v>1744</v>
      </c>
      <c r="D26638" s="9" t="s">
        <v>1141</v>
      </c>
      <c r="E26638" s="4" t="str">
        <f t="shared" ref="E26638:F26638" si="1700">E26637 </f>
        <v>MAIDEN</v>
      </c>
      <c r="F26638" s="4" t="str">
        <f t="shared" si="1700"/>
        <v>1400m</v>
      </c>
      <c r="G26638" s="8" t="str">
        <f>IF(COUNTIF('Dam Lines'!A:A,D26638)&gt;0,"Yes","No")</f>
        <v>Yes</v>
      </c>
      <c r="H26638" s="14" t="s">
        <v>1742</v>
      </c>
      <c r="I26638" s="8" t="str">
        <f t="array" ref="I26638">IF(G26638="Yes",XLOOKUP(D26638,'Dam Lines'!A:A,'Dam Lines'!J:J),"")</f>
        <v>CHLOSTA</v>
      </c>
    </row>
    <row r="26639" hidden="1">
      <c r="A26639" s="11">
        <v>5.0</v>
      </c>
      <c r="B26639" s="2" t="s">
        <v>6425</v>
      </c>
      <c r="C26639" s="9" t="s">
        <v>3024</v>
      </c>
      <c r="D26639" s="9" t="s">
        <v>3774</v>
      </c>
      <c r="E26639" s="4" t="str">
        <f t="shared" ref="E26639:F26639" si="1701">E26638 </f>
        <v>MAIDEN</v>
      </c>
      <c r="F26639" s="4" t="str">
        <f t="shared" si="1701"/>
        <v>1400m</v>
      </c>
      <c r="G26639" s="8" t="str">
        <f>IF(COUNTIF('Dam Lines'!A:A,D26639)&gt;0,"Yes","No")</f>
        <v>No</v>
      </c>
      <c r="H26639" s="14" t="s">
        <v>1761</v>
      </c>
      <c r="I26639" s="8" t="str">
        <f t="array" ref="I26639">IF(G26639="Yes",XLOOKUP(D26639,'Dam Lines'!A:A,'Dam Lines'!J:J),"")</f>
        <v/>
      </c>
    </row>
    <row r="26640" hidden="1">
      <c r="A26640" s="11">
        <v>6.0</v>
      </c>
      <c r="B26640" s="2" t="s">
        <v>6678</v>
      </c>
      <c r="C26640" s="9" t="s">
        <v>4218</v>
      </c>
      <c r="D26640" s="9" t="s">
        <v>869</v>
      </c>
      <c r="E26640" s="4" t="str">
        <f t="shared" ref="E26640:F26640" si="1702">E26639 </f>
        <v>MAIDEN</v>
      </c>
      <c r="F26640" s="4" t="str">
        <f t="shared" si="1702"/>
        <v>1400m</v>
      </c>
      <c r="G26640" s="8" t="str">
        <f>IF(COUNTIF('Dam Lines'!A:A,D26640)&gt;0,"Yes","No")</f>
        <v>Yes</v>
      </c>
      <c r="H26640" s="14" t="s">
        <v>1742</v>
      </c>
      <c r="I26640" s="8" t="str">
        <f t="array" ref="I26640">IF(G26640="Yes",XLOOKUP(D26640,'Dam Lines'!A:A,'Dam Lines'!J:J),"")</f>
        <v>CAIDA</v>
      </c>
    </row>
    <row r="26641" hidden="1">
      <c r="A26641" s="11">
        <v>7.0</v>
      </c>
      <c r="B26641" s="2" t="s">
        <v>6679</v>
      </c>
      <c r="C26641" s="9" t="s">
        <v>1907</v>
      </c>
      <c r="D26641" s="9" t="s">
        <v>6680</v>
      </c>
      <c r="E26641" s="4" t="str">
        <f t="shared" ref="E26641:F26641" si="1703">E26640 </f>
        <v>MAIDEN</v>
      </c>
      <c r="F26641" s="4" t="str">
        <f t="shared" si="1703"/>
        <v>1400m</v>
      </c>
      <c r="G26641" s="8" t="str">
        <f>IF(COUNTIF('Dam Lines'!A:A,D26641)&gt;0,"Yes","No")</f>
        <v>No</v>
      </c>
      <c r="H26641" s="14" t="s">
        <v>1761</v>
      </c>
      <c r="I26641" s="8" t="str">
        <f t="array" ref="I26641">IF(G26641="Yes",XLOOKUP(D26641,'Dam Lines'!A:A,'Dam Lines'!J:J),"")</f>
        <v/>
      </c>
    </row>
    <row r="26642" hidden="1">
      <c r="A26642" s="11">
        <v>8.0</v>
      </c>
      <c r="B26642" s="2" t="s">
        <v>6641</v>
      </c>
      <c r="C26642" s="9" t="s">
        <v>3777</v>
      </c>
      <c r="D26642" s="9" t="s">
        <v>3225</v>
      </c>
      <c r="E26642" s="4" t="str">
        <f t="shared" ref="E26642:F26642" si="1704">E26641 </f>
        <v>MAIDEN</v>
      </c>
      <c r="F26642" s="4" t="str">
        <f t="shared" si="1704"/>
        <v>1400m</v>
      </c>
      <c r="G26642" s="8" t="str">
        <f>IF(COUNTIF('Dam Lines'!A:A,D26642)&gt;0,"Yes","No")</f>
        <v>No</v>
      </c>
      <c r="H26642" s="14" t="s">
        <v>1761</v>
      </c>
      <c r="I26642" s="8" t="str">
        <f t="array" ref="I26642">IF(G26642="Yes",XLOOKUP(D26642,'Dam Lines'!A:A,'Dam Lines'!J:J),"")</f>
        <v/>
      </c>
    </row>
    <row r="26643" hidden="1">
      <c r="A26643" s="11">
        <v>9.0</v>
      </c>
      <c r="B26643" s="2" t="s">
        <v>6681</v>
      </c>
      <c r="C26643" s="9" t="s">
        <v>2059</v>
      </c>
      <c r="D26643" s="9" t="s">
        <v>5834</v>
      </c>
      <c r="E26643" s="4" t="str">
        <f t="shared" ref="E26643:F26643" si="1705">E26642 </f>
        <v>MAIDEN</v>
      </c>
      <c r="F26643" s="4" t="str">
        <f t="shared" si="1705"/>
        <v>1400m</v>
      </c>
      <c r="G26643" s="8" t="str">
        <f>IF(COUNTIF('Dam Lines'!A:A,D26643)&gt;0,"Yes","No")</f>
        <v>No</v>
      </c>
      <c r="H26643" s="14" t="s">
        <v>1761</v>
      </c>
      <c r="I26643" s="8" t="str">
        <f t="array" ref="I26643">IF(G26643="Yes",XLOOKUP(D26643,'Dam Lines'!A:A,'Dam Lines'!J:J),"")</f>
        <v/>
      </c>
    </row>
    <row r="26644" hidden="1">
      <c r="A26644" s="11">
        <v>10.0</v>
      </c>
      <c r="B26644" s="2" t="s">
        <v>6572</v>
      </c>
      <c r="C26644" s="9" t="s">
        <v>3003</v>
      </c>
      <c r="D26644" s="9" t="s">
        <v>6573</v>
      </c>
      <c r="E26644" s="4" t="str">
        <f t="shared" ref="E26644:F26644" si="1706">E26643 </f>
        <v>MAIDEN</v>
      </c>
      <c r="F26644" s="4" t="str">
        <f t="shared" si="1706"/>
        <v>1400m</v>
      </c>
      <c r="G26644" s="8" t="str">
        <f>IF(COUNTIF('Dam Lines'!A:A,D26644)&gt;0,"Yes","No")</f>
        <v>No</v>
      </c>
      <c r="H26644" s="14" t="s">
        <v>1742</v>
      </c>
      <c r="I26644" s="8" t="str">
        <f t="array" ref="I26644">IF(G26644="Yes",XLOOKUP(D26644,'Dam Lines'!A:A,'Dam Lines'!J:J),"")</f>
        <v/>
      </c>
    </row>
    <row r="26645" hidden="1">
      <c r="A26645" s="11">
        <v>11.0</v>
      </c>
      <c r="B26645" s="2" t="s">
        <v>6591</v>
      </c>
      <c r="C26645" s="9" t="s">
        <v>4866</v>
      </c>
      <c r="D26645" s="9" t="s">
        <v>1208</v>
      </c>
      <c r="E26645" s="4" t="str">
        <f t="shared" ref="E26645:F26645" si="1707">E26644 </f>
        <v>MAIDEN</v>
      </c>
      <c r="F26645" s="4" t="str">
        <f t="shared" si="1707"/>
        <v>1400m</v>
      </c>
      <c r="G26645" s="8" t="str">
        <f>IF(COUNTIF('Dam Lines'!A:A,D26645)&gt;0,"Yes","No")</f>
        <v>Yes</v>
      </c>
      <c r="H26645" s="14" t="s">
        <v>1742</v>
      </c>
      <c r="I26645" s="8" t="str">
        <f t="array" ref="I26645">IF(G26645="Yes",XLOOKUP(D26645,'Dam Lines'!A:A,'Dam Lines'!J:J),"")</f>
        <v>AL EBIYA-49</v>
      </c>
    </row>
    <row r="26646" hidden="1">
      <c r="A26646" s="11">
        <v>12.0</v>
      </c>
      <c r="B26646" s="2" t="s">
        <v>6622</v>
      </c>
      <c r="C26646" s="9" t="s">
        <v>2058</v>
      </c>
      <c r="D26646" s="9" t="s">
        <v>6623</v>
      </c>
      <c r="E26646" s="4" t="str">
        <f t="shared" ref="E26646:F26646" si="1708">E26645 </f>
        <v>MAIDEN</v>
      </c>
      <c r="F26646" s="4" t="str">
        <f t="shared" si="1708"/>
        <v>1400m</v>
      </c>
      <c r="G26646" s="8" t="str">
        <f>IF(COUNTIF('Dam Lines'!A:A,D26646)&gt;0,"Yes","No")</f>
        <v>No</v>
      </c>
      <c r="H26646" s="14" t="s">
        <v>1761</v>
      </c>
      <c r="I26646" s="8" t="str">
        <f t="array" ref="I26646">IF(G26646="Yes",XLOOKUP(D26646,'Dam Lines'!A:A,'Dam Lines'!J:J),"")</f>
        <v/>
      </c>
    </row>
    <row r="26647" hidden="1">
      <c r="A26647" s="11">
        <v>13.0</v>
      </c>
      <c r="B26647" s="2" t="s">
        <v>6460</v>
      </c>
      <c r="C26647" s="9" t="s">
        <v>3493</v>
      </c>
      <c r="D26647" s="9" t="s">
        <v>38</v>
      </c>
      <c r="E26647" s="4" t="str">
        <f t="shared" ref="E26647:F26647" si="1709">E26646 </f>
        <v>MAIDEN</v>
      </c>
      <c r="F26647" s="4" t="str">
        <f t="shared" si="1709"/>
        <v>1400m</v>
      </c>
      <c r="G26647" s="8" t="str">
        <f>IF(COUNTIF('Dam Lines'!A:A,D26647)&gt;0,"Yes","No")</f>
        <v>Yes</v>
      </c>
      <c r="H26647" s="14" t="s">
        <v>1761</v>
      </c>
      <c r="I26647" s="8" t="str">
        <f t="array" ref="I26647">IF(G26647="Yes",XLOOKUP(D26647,'Dam Lines'!A:A,'Dam Lines'!J:J),"")</f>
        <v>PHILIPPA</v>
      </c>
    </row>
    <row r="26648" hidden="1">
      <c r="A26648" s="11">
        <v>14.0</v>
      </c>
      <c r="B26648" s="2" t="s">
        <v>6448</v>
      </c>
      <c r="C26648" s="9" t="s">
        <v>1907</v>
      </c>
      <c r="D26648" s="9" t="s">
        <v>6449</v>
      </c>
      <c r="E26648" s="4" t="str">
        <f t="shared" ref="E26648:F26648" si="1710">E26647 </f>
        <v>MAIDEN</v>
      </c>
      <c r="F26648" s="4" t="str">
        <f t="shared" si="1710"/>
        <v>1400m</v>
      </c>
      <c r="G26648" s="8" t="str">
        <f>IF(COUNTIF('Dam Lines'!A:A,D26648)&gt;0,"Yes","No")</f>
        <v>No</v>
      </c>
      <c r="H26648" s="14" t="s">
        <v>1742</v>
      </c>
      <c r="I26648" s="8" t="str">
        <f t="array" ref="I26648">IF(G26648="Yes",XLOOKUP(D26648,'Dam Lines'!A:A,'Dam Lines'!J:J),"")</f>
        <v/>
      </c>
    </row>
    <row r="26649" hidden="1">
      <c r="A26649" s="11">
        <v>15.0</v>
      </c>
      <c r="B26649" s="2" t="s">
        <v>6546</v>
      </c>
      <c r="C26649" s="9" t="s">
        <v>1823</v>
      </c>
      <c r="D26649" s="9" t="s">
        <v>141</v>
      </c>
      <c r="E26649" s="4" t="str">
        <f t="shared" ref="E26649:F26649" si="1711">E26648 </f>
        <v>MAIDEN</v>
      </c>
      <c r="F26649" s="4" t="str">
        <f t="shared" si="1711"/>
        <v>1400m</v>
      </c>
      <c r="G26649" s="8" t="str">
        <f>IF(COUNTIF('Dam Lines'!A:A,D26649)&gt;0,"Yes","No")</f>
        <v>Yes</v>
      </c>
      <c r="H26649" s="14" t="s">
        <v>1742</v>
      </c>
      <c r="I26649" s="8" t="str">
        <f t="array" ref="I26649">IF(G26649="Yes",XLOOKUP(D26649,'Dam Lines'!A:A,'Dam Lines'!J:J),"")</f>
        <v>FARBAHAN</v>
      </c>
    </row>
    <row r="26650" hidden="1">
      <c r="A26650" s="11">
        <v>16.0</v>
      </c>
      <c r="B26650" s="2" t="s">
        <v>6587</v>
      </c>
      <c r="C26650" s="9" t="s">
        <v>6588</v>
      </c>
      <c r="D26650" s="9" t="s">
        <v>6589</v>
      </c>
      <c r="E26650" s="4" t="str">
        <f t="shared" ref="E26650:F26650" si="1712">E26649 </f>
        <v>MAIDEN</v>
      </c>
      <c r="F26650" s="4" t="str">
        <f t="shared" si="1712"/>
        <v>1400m</v>
      </c>
      <c r="G26650" s="8" t="str">
        <f>IF(COUNTIF('Dam Lines'!A:A,D26650)&gt;0,"Yes","No")</f>
        <v>No</v>
      </c>
      <c r="H26650" s="14" t="s">
        <v>1742</v>
      </c>
      <c r="I26650" s="8" t="str">
        <f t="array" ref="I26650">IF(G26650="Yes",XLOOKUP(D26650,'Dam Lines'!A:A,'Dam Lines'!J:J),"")</f>
        <v/>
      </c>
    </row>
    <row r="26651" hidden="1">
      <c r="A26651" s="11">
        <v>1.0</v>
      </c>
      <c r="B26651" s="2" t="s">
        <v>6682</v>
      </c>
      <c r="C26651" s="9" t="s">
        <v>3697</v>
      </c>
      <c r="D26651" s="9" t="s">
        <v>1114</v>
      </c>
      <c r="E26651" s="4" t="s">
        <v>1740</v>
      </c>
      <c r="F26651" s="4" t="s">
        <v>1741</v>
      </c>
      <c r="G26651" s="8" t="str">
        <f>IF(COUNTIF('Dam Lines'!A:A,D26651)&gt;0,"Yes","No")</f>
        <v>Yes</v>
      </c>
      <c r="H26651" s="14" t="s">
        <v>1761</v>
      </c>
      <c r="I26651" s="8" t="str">
        <f t="array" ref="I26651">IF(G26651="Yes",XLOOKUP(D26651,'Dam Lines'!A:A,'Dam Lines'!J:J),"")</f>
        <v>DEBORAH IV</v>
      </c>
    </row>
    <row r="26652" hidden="1">
      <c r="A26652" s="11">
        <v>2.0</v>
      </c>
      <c r="B26652" s="2" t="s">
        <v>6645</v>
      </c>
      <c r="C26652" s="9" t="s">
        <v>3493</v>
      </c>
      <c r="D26652" s="9" t="s">
        <v>1065</v>
      </c>
      <c r="E26652" s="4" t="str">
        <f t="shared" ref="E26652:F26652" si="1713">E26651 </f>
        <v>MAIDEN</v>
      </c>
      <c r="F26652" s="4" t="str">
        <f t="shared" si="1713"/>
        <v>1200m</v>
      </c>
      <c r="G26652" s="8" t="str">
        <f>IF(COUNTIF('Dam Lines'!A:A,D26652)&gt;0,"Yes","No")</f>
        <v>Yes</v>
      </c>
      <c r="H26652" s="14" t="s">
        <v>1761</v>
      </c>
      <c r="I26652" s="8" t="str">
        <f t="array" ref="I26652">IF(G26652="Yes",XLOOKUP(D26652,'Dam Lines'!A:A,'Dam Lines'!J:J),"")</f>
        <v>GITANE DE CREUSE</v>
      </c>
    </row>
    <row r="26653" hidden="1">
      <c r="A26653" s="11">
        <v>3.0</v>
      </c>
      <c r="B26653" s="2" t="s">
        <v>6464</v>
      </c>
      <c r="C26653" s="9" t="s">
        <v>2009</v>
      </c>
      <c r="D26653" s="9" t="s">
        <v>3459</v>
      </c>
      <c r="E26653" s="4" t="str">
        <f t="shared" ref="E26653:F26653" si="1714">E26652 </f>
        <v>MAIDEN</v>
      </c>
      <c r="F26653" s="4" t="str">
        <f t="shared" si="1714"/>
        <v>1200m</v>
      </c>
      <c r="G26653" s="8" t="str">
        <f>IF(COUNTIF('Dam Lines'!A:A,D26653)&gt;0,"Yes","No")</f>
        <v>No</v>
      </c>
      <c r="H26653" s="14" t="s">
        <v>1742</v>
      </c>
      <c r="I26653" s="8" t="str">
        <f t="array" ref="I26653">IF(G26653="Yes",XLOOKUP(D26653,'Dam Lines'!A:A,'Dam Lines'!J:J),"")</f>
        <v/>
      </c>
    </row>
    <row r="26654" hidden="1">
      <c r="A26654" s="11">
        <v>4.0</v>
      </c>
      <c r="B26654" s="2" t="s">
        <v>6339</v>
      </c>
      <c r="C26654" s="9" t="s">
        <v>3697</v>
      </c>
      <c r="D26654" s="9" t="s">
        <v>3640</v>
      </c>
      <c r="E26654" s="4" t="str">
        <f t="shared" ref="E26654:F26654" si="1715">E26653 </f>
        <v>MAIDEN</v>
      </c>
      <c r="F26654" s="4" t="str">
        <f t="shared" si="1715"/>
        <v>1200m</v>
      </c>
      <c r="G26654" s="8" t="str">
        <f>IF(COUNTIF('Dam Lines'!A:A,D26654)&gt;0,"Yes","No")</f>
        <v>No</v>
      </c>
      <c r="H26654" s="14" t="s">
        <v>1742</v>
      </c>
      <c r="I26654" s="8" t="str">
        <f t="array" ref="I26654">IF(G26654="Yes",XLOOKUP(D26654,'Dam Lines'!A:A,'Dam Lines'!J:J),"")</f>
        <v/>
      </c>
    </row>
    <row r="26655" hidden="1">
      <c r="A26655" s="11">
        <v>5.0</v>
      </c>
      <c r="B26655" s="2" t="s">
        <v>6462</v>
      </c>
      <c r="C26655" s="9" t="s">
        <v>3792</v>
      </c>
      <c r="D26655" s="9" t="s">
        <v>590</v>
      </c>
      <c r="E26655" s="4" t="str">
        <f t="shared" ref="E26655:F26655" si="1716">E26654 </f>
        <v>MAIDEN</v>
      </c>
      <c r="F26655" s="4" t="str">
        <f t="shared" si="1716"/>
        <v>1200m</v>
      </c>
      <c r="G26655" s="8" t="str">
        <f>IF(COUNTIF('Dam Lines'!A:A,D26655)&gt;0,"Yes","No")</f>
        <v>Yes</v>
      </c>
      <c r="H26655" s="14" t="s">
        <v>1742</v>
      </c>
      <c r="I26655" s="8" t="str">
        <f t="array" ref="I26655">IF(G26655="Yes",XLOOKUP(D26655,'Dam Lines'!A:A,'Dam Lines'!J:J),"")</f>
        <v>MAGNESIE</v>
      </c>
    </row>
    <row r="26656" hidden="1">
      <c r="A26656" s="11">
        <v>6.0</v>
      </c>
      <c r="B26656" s="2" t="s">
        <v>6422</v>
      </c>
      <c r="C26656" s="9" t="s">
        <v>4866</v>
      </c>
      <c r="D26656" s="9" t="s">
        <v>684</v>
      </c>
      <c r="E26656" s="4" t="str">
        <f t="shared" ref="E26656:F26656" si="1717">E26655 </f>
        <v>MAIDEN</v>
      </c>
      <c r="F26656" s="4" t="str">
        <f t="shared" si="1717"/>
        <v>1200m</v>
      </c>
      <c r="G26656" s="8" t="str">
        <f>IF(COUNTIF('Dam Lines'!A:A,D26656)&gt;0,"Yes","No")</f>
        <v>Yes</v>
      </c>
      <c r="H26656" s="14" t="s">
        <v>1742</v>
      </c>
      <c r="I26656" s="8" t="str">
        <f t="array" ref="I26656">IF(G26656="Yes",XLOOKUP(D26656,'Dam Lines'!A:A,'Dam Lines'!J:J),"")</f>
        <v>SAADA</v>
      </c>
    </row>
    <row r="26657" hidden="1">
      <c r="A26657" s="11">
        <v>7.0</v>
      </c>
      <c r="B26657" s="2" t="s">
        <v>6642</v>
      </c>
      <c r="C26657" s="9" t="s">
        <v>1752</v>
      </c>
      <c r="D26657" s="9" t="s">
        <v>741</v>
      </c>
      <c r="E26657" s="4" t="str">
        <f t="shared" ref="E26657:F26657" si="1718">E26656 </f>
        <v>MAIDEN</v>
      </c>
      <c r="F26657" s="4" t="str">
        <f t="shared" si="1718"/>
        <v>1200m</v>
      </c>
      <c r="G26657" s="8" t="str">
        <f>IF(COUNTIF('Dam Lines'!A:A,D26657)&gt;0,"Yes","No")</f>
        <v>Yes</v>
      </c>
      <c r="H26657" s="14" t="s">
        <v>1761</v>
      </c>
      <c r="I26657" s="8" t="str">
        <f t="array" ref="I26657">IF(G26657="Yes",XLOOKUP(D26657,'Dam Lines'!A:A,'Dam Lines'!J:J),"")</f>
        <v>NEVADA II</v>
      </c>
    </row>
    <row r="26658" hidden="1">
      <c r="A26658" s="11">
        <v>8.0</v>
      </c>
      <c r="B26658" s="2" t="s">
        <v>6683</v>
      </c>
      <c r="C26658" s="9" t="s">
        <v>6588</v>
      </c>
      <c r="D26658" s="9" t="s">
        <v>6684</v>
      </c>
      <c r="E26658" s="4" t="str">
        <f t="shared" ref="E26658:F26658" si="1719">E26657 </f>
        <v>MAIDEN</v>
      </c>
      <c r="F26658" s="4" t="str">
        <f t="shared" si="1719"/>
        <v>1200m</v>
      </c>
      <c r="G26658" s="8" t="str">
        <f>IF(COUNTIF('Dam Lines'!A:A,D26658)&gt;0,"Yes","No")</f>
        <v>No</v>
      </c>
      <c r="H26658" s="14" t="s">
        <v>1761</v>
      </c>
      <c r="I26658" s="8" t="str">
        <f t="array" ref="I26658">IF(G26658="Yes",XLOOKUP(D26658,'Dam Lines'!A:A,'Dam Lines'!J:J),"")</f>
        <v/>
      </c>
    </row>
    <row r="26659" hidden="1">
      <c r="A26659" s="11">
        <v>9.0</v>
      </c>
      <c r="B26659" s="2" t="s">
        <v>6685</v>
      </c>
      <c r="C26659" s="9" t="s">
        <v>4731</v>
      </c>
      <c r="D26659" s="9" t="s">
        <v>3007</v>
      </c>
      <c r="E26659" s="4" t="str">
        <f t="shared" ref="E26659:F26659" si="1720">E26658 </f>
        <v>MAIDEN</v>
      </c>
      <c r="F26659" s="4" t="str">
        <f t="shared" si="1720"/>
        <v>1200m</v>
      </c>
      <c r="G26659" s="8" t="str">
        <f>IF(COUNTIF('Dam Lines'!A:A,D26659)&gt;0,"Yes","No")</f>
        <v>No</v>
      </c>
      <c r="H26659" s="14" t="s">
        <v>1742</v>
      </c>
      <c r="I26659" s="8" t="str">
        <f t="array" ref="I26659">IF(G26659="Yes",XLOOKUP(D26659,'Dam Lines'!A:A,'Dam Lines'!J:J),"")</f>
        <v/>
      </c>
    </row>
    <row r="26660" hidden="1">
      <c r="A26660" s="11">
        <v>10.0</v>
      </c>
      <c r="B26660" s="2" t="s">
        <v>6426</v>
      </c>
      <c r="C26660" s="9" t="s">
        <v>3071</v>
      </c>
      <c r="D26660" s="9" t="s">
        <v>400</v>
      </c>
      <c r="E26660" s="4" t="str">
        <f t="shared" ref="E26660:F26660" si="1721">E26659 </f>
        <v>MAIDEN</v>
      </c>
      <c r="F26660" s="4" t="str">
        <f t="shared" si="1721"/>
        <v>1200m</v>
      </c>
      <c r="G26660" s="8" t="str">
        <f>IF(COUNTIF('Dam Lines'!A:A,D26660)&gt;0,"Yes","No")</f>
        <v>Yes</v>
      </c>
      <c r="H26660" s="14" t="s">
        <v>1761</v>
      </c>
      <c r="I26660" s="8" t="str">
        <f t="array" ref="I26660">IF(G26660="Yes",XLOOKUP(D26660,'Dam Lines'!A:A,'Dam Lines'!J:J),"")</f>
        <v>MRABBIA</v>
      </c>
    </row>
    <row r="26661" hidden="1">
      <c r="A26661" s="11">
        <v>11.0</v>
      </c>
      <c r="B26661" s="2" t="s">
        <v>6340</v>
      </c>
      <c r="C26661" s="9" t="s">
        <v>4218</v>
      </c>
      <c r="D26661" s="9" t="s">
        <v>6341</v>
      </c>
      <c r="E26661" s="4" t="str">
        <f t="shared" ref="E26661:F26661" si="1722">E26660 </f>
        <v>MAIDEN</v>
      </c>
      <c r="F26661" s="4" t="str">
        <f t="shared" si="1722"/>
        <v>1200m</v>
      </c>
      <c r="G26661" s="8" t="str">
        <f>IF(COUNTIF('Dam Lines'!A:A,D26661)&gt;0,"Yes","No")</f>
        <v>No</v>
      </c>
      <c r="H26661" s="14" t="s">
        <v>1761</v>
      </c>
      <c r="I26661" s="8" t="str">
        <f t="array" ref="I26661">IF(G26661="Yes",XLOOKUP(D26661,'Dam Lines'!A:A,'Dam Lines'!J:J),"")</f>
        <v/>
      </c>
    </row>
    <row r="26662" hidden="1">
      <c r="A26662" s="11">
        <v>12.0</v>
      </c>
      <c r="B26662" s="2" t="s">
        <v>6686</v>
      </c>
      <c r="C26662" s="9" t="s">
        <v>2009</v>
      </c>
      <c r="D26662" s="9" t="s">
        <v>1211</v>
      </c>
      <c r="E26662" s="4" t="str">
        <f t="shared" ref="E26662:F26662" si="1723">E26661 </f>
        <v>MAIDEN</v>
      </c>
      <c r="F26662" s="4" t="str">
        <f t="shared" si="1723"/>
        <v>1200m</v>
      </c>
      <c r="G26662" s="8" t="str">
        <f>IF(COUNTIF('Dam Lines'!A:A,D26662)&gt;0,"Yes","No")</f>
        <v>Yes</v>
      </c>
      <c r="H26662" s="14" t="s">
        <v>1742</v>
      </c>
      <c r="I26662" s="8" t="str">
        <f t="array" ref="I26662">IF(G26662="Yes",XLOOKUP(D26662,'Dam Lines'!A:A,'Dam Lines'!J:J),"")</f>
        <v>ALTHEA</v>
      </c>
    </row>
    <row r="26663" hidden="1">
      <c r="A26663" s="11">
        <v>1.0</v>
      </c>
      <c r="B26663" s="2" t="s">
        <v>4882</v>
      </c>
      <c r="C26663" s="9" t="s">
        <v>4477</v>
      </c>
      <c r="D26663" s="9" t="s">
        <v>197</v>
      </c>
      <c r="E26663" s="4" t="s">
        <v>6381</v>
      </c>
      <c r="F26663" s="4" t="s">
        <v>1869</v>
      </c>
      <c r="G26663" s="8" t="str">
        <f>IF(COUNTIF('Dam Lines'!A:A,D26663)&gt;0,"Yes","No")</f>
        <v>Yes</v>
      </c>
      <c r="H26663" s="14" t="s">
        <v>1742</v>
      </c>
      <c r="I26663" s="8" t="str">
        <f t="array" ref="I26663">IF(G26663="Yes",XLOOKUP(D26663,'Dam Lines'!A:A,'Dam Lines'!J:J),"")</f>
        <v>BR BINT CHLOSTA</v>
      </c>
    </row>
    <row r="26664" hidden="1">
      <c r="A26664" s="11">
        <v>2.0</v>
      </c>
      <c r="B26664" s="2" t="s">
        <v>6194</v>
      </c>
      <c r="C26664" s="9" t="s">
        <v>3777</v>
      </c>
      <c r="D26664" s="9" t="s">
        <v>6195</v>
      </c>
      <c r="E26664" s="4" t="str">
        <f t="shared" ref="E26664:F26664" si="1724">E26663 </f>
        <v>HANDICAP (0-65)</v>
      </c>
      <c r="F26664" s="4" t="str">
        <f t="shared" si="1724"/>
        <v>1600m</v>
      </c>
      <c r="G26664" s="8" t="str">
        <f>IF(COUNTIF('Dam Lines'!A:A,D26664)&gt;0,"Yes","No")</f>
        <v>No</v>
      </c>
      <c r="H26664" s="14" t="s">
        <v>1761</v>
      </c>
      <c r="I26664" s="8" t="str">
        <f t="array" ref="I26664">IF(G26664="Yes",XLOOKUP(D26664,'Dam Lines'!A:A,'Dam Lines'!J:J),"")</f>
        <v/>
      </c>
    </row>
    <row r="26665" hidden="1">
      <c r="A26665" s="11">
        <v>3.0</v>
      </c>
      <c r="B26665" s="2" t="s">
        <v>4588</v>
      </c>
      <c r="C26665" s="9" t="s">
        <v>1844</v>
      </c>
      <c r="D26665" s="9" t="s">
        <v>558</v>
      </c>
      <c r="E26665" s="4" t="str">
        <f t="shared" ref="E26665:F26665" si="1725">E26664 </f>
        <v>HANDICAP (0-65)</v>
      </c>
      <c r="F26665" s="4" t="str">
        <f t="shared" si="1725"/>
        <v>1600m</v>
      </c>
      <c r="G26665" s="8" t="str">
        <f>IF(COUNTIF('Dam Lines'!A:A,D26665)&gt;0,"Yes","No")</f>
        <v>Yes</v>
      </c>
      <c r="H26665" s="14" t="s">
        <v>1742</v>
      </c>
      <c r="I26665" s="8" t="str">
        <f t="array" ref="I26665">IF(G26665="Yes",XLOOKUP(D26665,'Dam Lines'!A:A,'Dam Lines'!J:J),"")</f>
        <v>GAZELLA II</v>
      </c>
    </row>
    <row r="26666" hidden="1">
      <c r="A26666" s="11">
        <v>4.0</v>
      </c>
      <c r="B26666" s="2" t="s">
        <v>5930</v>
      </c>
      <c r="C26666" s="9" t="s">
        <v>1962</v>
      </c>
      <c r="D26666" s="9" t="s">
        <v>5931</v>
      </c>
      <c r="E26666" s="4" t="str">
        <f t="shared" ref="E26666:F26666" si="1726">E26665 </f>
        <v>HANDICAP (0-65)</v>
      </c>
      <c r="F26666" s="4" t="str">
        <f t="shared" si="1726"/>
        <v>1600m</v>
      </c>
      <c r="G26666" s="8" t="str">
        <f>IF(COUNTIF('Dam Lines'!A:A,D26666)&gt;0,"Yes","No")</f>
        <v>No</v>
      </c>
      <c r="H26666" s="14" t="s">
        <v>1742</v>
      </c>
      <c r="I26666" s="8" t="str">
        <f t="array" ref="I26666">IF(G26666="Yes",XLOOKUP(D26666,'Dam Lines'!A:A,'Dam Lines'!J:J),"")</f>
        <v/>
      </c>
    </row>
    <row r="26667" hidden="1">
      <c r="A26667" s="11">
        <v>5.0</v>
      </c>
      <c r="B26667" s="2" t="s">
        <v>4554</v>
      </c>
      <c r="C26667" s="9" t="s">
        <v>2730</v>
      </c>
      <c r="D26667" s="9" t="s">
        <v>1290</v>
      </c>
      <c r="E26667" s="4" t="str">
        <f t="shared" ref="E26667:F26667" si="1727">E26666 </f>
        <v>HANDICAP (0-65)</v>
      </c>
      <c r="F26667" s="4" t="str">
        <f t="shared" si="1727"/>
        <v>1600m</v>
      </c>
      <c r="G26667" s="8" t="str">
        <f>IF(COUNTIF('Dam Lines'!A:A,D26667)&gt;0,"Yes","No")</f>
        <v>Yes</v>
      </c>
      <c r="H26667" s="14" t="s">
        <v>1742</v>
      </c>
      <c r="I26667" s="8" t="str">
        <f t="array" ref="I26667">IF(G26667="Yes",XLOOKUP(D26667,'Dam Lines'!A:A,'Dam Lines'!J:J),"")</f>
        <v>VOLKA DU MONTEIL</v>
      </c>
    </row>
    <row r="26668" hidden="1">
      <c r="A26668" s="11">
        <v>6.0</v>
      </c>
      <c r="B26668" s="2" t="s">
        <v>3930</v>
      </c>
      <c r="C26668" s="9" t="s">
        <v>1798</v>
      </c>
      <c r="D26668" s="9" t="s">
        <v>133</v>
      </c>
      <c r="E26668" s="4" t="str">
        <f t="shared" ref="E26668:F26668" si="1728">E26667 </f>
        <v>HANDICAP (0-65)</v>
      </c>
      <c r="F26668" s="4" t="str">
        <f t="shared" si="1728"/>
        <v>1600m</v>
      </c>
      <c r="G26668" s="8" t="str">
        <f>IF(COUNTIF('Dam Lines'!A:A,D26668)&gt;0,"Yes","No")</f>
        <v>Yes</v>
      </c>
      <c r="H26668" s="14" t="s">
        <v>1742</v>
      </c>
      <c r="I26668" s="8" t="str">
        <f t="array" ref="I26668">IF(G26668="Yes",XLOOKUP(D26668,'Dam Lines'!A:A,'Dam Lines'!J:J),"")</f>
        <v>YFS ALMOND JOY</v>
      </c>
    </row>
    <row r="26669" hidden="1">
      <c r="A26669" s="11">
        <v>7.0</v>
      </c>
      <c r="B26669" s="2" t="s">
        <v>6138</v>
      </c>
      <c r="C26669" s="9" t="s">
        <v>1757</v>
      </c>
      <c r="D26669" s="9" t="s">
        <v>5228</v>
      </c>
      <c r="E26669" s="4" t="str">
        <f t="shared" ref="E26669:F26669" si="1729">E26668 </f>
        <v>HANDICAP (0-65)</v>
      </c>
      <c r="F26669" s="4" t="str">
        <f t="shared" si="1729"/>
        <v>1600m</v>
      </c>
      <c r="G26669" s="8" t="str">
        <f>IF(COUNTIF('Dam Lines'!A:A,D26669)&gt;0,"Yes","No")</f>
        <v>No</v>
      </c>
      <c r="H26669" s="14" t="s">
        <v>1742</v>
      </c>
      <c r="I26669" s="8" t="str">
        <f t="array" ref="I26669">IF(G26669="Yes",XLOOKUP(D26669,'Dam Lines'!A:A,'Dam Lines'!J:J),"")</f>
        <v/>
      </c>
    </row>
    <row r="26670" hidden="1">
      <c r="A26670" s="11">
        <v>8.0</v>
      </c>
      <c r="B26670" s="2" t="s">
        <v>6548</v>
      </c>
      <c r="C26670" s="9" t="s">
        <v>1980</v>
      </c>
      <c r="D26670" s="9" t="s">
        <v>6320</v>
      </c>
      <c r="E26670" s="4" t="str">
        <f t="shared" ref="E26670:F26670" si="1730">E26669 </f>
        <v>HANDICAP (0-65)</v>
      </c>
      <c r="F26670" s="4" t="str">
        <f t="shared" si="1730"/>
        <v>1600m</v>
      </c>
      <c r="G26670" s="8" t="str">
        <f>IF(COUNTIF('Dam Lines'!A:A,D26670)&gt;0,"Yes","No")</f>
        <v>No</v>
      </c>
      <c r="H26670" s="14" t="s">
        <v>1761</v>
      </c>
      <c r="I26670" s="8" t="str">
        <f t="array" ref="I26670">IF(G26670="Yes",XLOOKUP(D26670,'Dam Lines'!A:A,'Dam Lines'!J:J),"")</f>
        <v/>
      </c>
    </row>
    <row r="26671" hidden="1">
      <c r="A26671" s="11">
        <v>9.0</v>
      </c>
      <c r="B26671" s="2" t="s">
        <v>6520</v>
      </c>
      <c r="C26671" s="9" t="s">
        <v>2248</v>
      </c>
      <c r="D26671" s="9" t="s">
        <v>6220</v>
      </c>
      <c r="E26671" s="4" t="str">
        <f t="shared" ref="E26671:F26671" si="1731">E26670 </f>
        <v>HANDICAP (0-65)</v>
      </c>
      <c r="F26671" s="4" t="str">
        <f t="shared" si="1731"/>
        <v>1600m</v>
      </c>
      <c r="G26671" s="8" t="str">
        <f>IF(COUNTIF('Dam Lines'!A:A,D26671)&gt;0,"Yes","No")</f>
        <v>No</v>
      </c>
      <c r="H26671" s="14" t="s">
        <v>1742</v>
      </c>
      <c r="I26671" s="8" t="str">
        <f t="array" ref="I26671">IF(G26671="Yes",XLOOKUP(D26671,'Dam Lines'!A:A,'Dam Lines'!J:J),"")</f>
        <v/>
      </c>
    </row>
    <row r="26672" hidden="1">
      <c r="A26672" s="11">
        <v>10.0</v>
      </c>
      <c r="B26672" s="2" t="s">
        <v>6182</v>
      </c>
      <c r="C26672" s="9" t="s">
        <v>2248</v>
      </c>
      <c r="D26672" s="9" t="s">
        <v>869</v>
      </c>
      <c r="E26672" s="4" t="str">
        <f t="shared" ref="E26672:F26672" si="1732">E26671 </f>
        <v>HANDICAP (0-65)</v>
      </c>
      <c r="F26672" s="4" t="str">
        <f t="shared" si="1732"/>
        <v>1600m</v>
      </c>
      <c r="G26672" s="8" t="str">
        <f>IF(COUNTIF('Dam Lines'!A:A,D26672)&gt;0,"Yes","No")</f>
        <v>Yes</v>
      </c>
      <c r="H26672" s="14" t="s">
        <v>1761</v>
      </c>
      <c r="I26672" s="8" t="str">
        <f t="array" ref="I26672">IF(G26672="Yes",XLOOKUP(D26672,'Dam Lines'!A:A,'Dam Lines'!J:J),"")</f>
        <v>CAIDA</v>
      </c>
    </row>
    <row r="26673" hidden="1">
      <c r="A26673" s="11">
        <v>11.0</v>
      </c>
      <c r="B26673" s="2" t="s">
        <v>6123</v>
      </c>
      <c r="C26673" s="9" t="s">
        <v>1744</v>
      </c>
      <c r="D26673" s="9" t="s">
        <v>1949</v>
      </c>
      <c r="E26673" s="4" t="str">
        <f t="shared" ref="E26673:F26673" si="1733">E26672 </f>
        <v>HANDICAP (0-65)</v>
      </c>
      <c r="F26673" s="4" t="str">
        <f t="shared" si="1733"/>
        <v>1600m</v>
      </c>
      <c r="G26673" s="8" t="str">
        <f>IF(COUNTIF('Dam Lines'!A:A,D26673)&gt;0,"Yes","No")</f>
        <v>No</v>
      </c>
      <c r="H26673" s="14" t="s">
        <v>1742</v>
      </c>
      <c r="I26673" s="8" t="str">
        <f t="array" ref="I26673">IF(G26673="Yes",XLOOKUP(D26673,'Dam Lines'!A:A,'Dam Lines'!J:J),"")</f>
        <v/>
      </c>
    </row>
    <row r="26674" hidden="1">
      <c r="A26674" s="11">
        <v>12.0</v>
      </c>
      <c r="B26674" s="2" t="s">
        <v>6046</v>
      </c>
      <c r="C26674" s="9" t="s">
        <v>5583</v>
      </c>
      <c r="D26674" s="9" t="s">
        <v>6047</v>
      </c>
      <c r="E26674" s="4" t="str">
        <f t="shared" ref="E26674:F26674" si="1734">E26673 </f>
        <v>HANDICAP (0-65)</v>
      </c>
      <c r="F26674" s="4" t="str">
        <f t="shared" si="1734"/>
        <v>1600m</v>
      </c>
      <c r="G26674" s="8" t="str">
        <f>IF(COUNTIF('Dam Lines'!A:A,D26674)&gt;0,"Yes","No")</f>
        <v>No</v>
      </c>
      <c r="H26674" s="14" t="s">
        <v>1742</v>
      </c>
      <c r="I26674" s="8" t="str">
        <f t="array" ref="I26674">IF(G26674="Yes",XLOOKUP(D26674,'Dam Lines'!A:A,'Dam Lines'!J:J),"")</f>
        <v/>
      </c>
    </row>
    <row r="26675" hidden="1">
      <c r="A26675" s="11">
        <v>13.0</v>
      </c>
      <c r="B26675" s="2" t="s">
        <v>4834</v>
      </c>
      <c r="C26675" s="9" t="s">
        <v>4477</v>
      </c>
      <c r="D26675" s="9" t="s">
        <v>99</v>
      </c>
      <c r="E26675" s="4" t="str">
        <f t="shared" ref="E26675:F26675" si="1735">E26674 </f>
        <v>HANDICAP (0-65)</v>
      </c>
      <c r="F26675" s="4" t="str">
        <f t="shared" si="1735"/>
        <v>1600m</v>
      </c>
      <c r="G26675" s="8" t="str">
        <f>IF(COUNTIF('Dam Lines'!A:A,D26675)&gt;0,"Yes","No")</f>
        <v>Yes</v>
      </c>
      <c r="H26675" s="14" t="s">
        <v>1742</v>
      </c>
      <c r="I26675" s="8" t="str">
        <f t="array" ref="I26675">IF(G26675="Yes",XLOOKUP(D26675,'Dam Lines'!A:A,'Dam Lines'!J:J),"")</f>
        <v>HALAZOUNA</v>
      </c>
    </row>
    <row r="26676" hidden="1">
      <c r="A26676" s="11">
        <v>14.0</v>
      </c>
      <c r="B26676" s="2" t="s">
        <v>6250</v>
      </c>
      <c r="C26676" s="9" t="s">
        <v>1817</v>
      </c>
      <c r="D26676" s="9" t="s">
        <v>1082</v>
      </c>
      <c r="E26676" s="4" t="str">
        <f t="shared" ref="E26676:F26676" si="1736">E26675 </f>
        <v>HANDICAP (0-65)</v>
      </c>
      <c r="F26676" s="4" t="str">
        <f t="shared" si="1736"/>
        <v>1600m</v>
      </c>
      <c r="G26676" s="8" t="str">
        <f>IF(COUNTIF('Dam Lines'!A:A,D26676)&gt;0,"Yes","No")</f>
        <v>Yes</v>
      </c>
      <c r="H26676" s="14" t="s">
        <v>1761</v>
      </c>
      <c r="I26676" s="8" t="str">
        <f t="array" ref="I26676">IF(G26676="Yes",XLOOKUP(D26676,'Dam Lines'!A:A,'Dam Lines'!J:J),"")</f>
        <v>NEVADA II</v>
      </c>
    </row>
    <row r="26677" hidden="1">
      <c r="A26677" s="11">
        <v>1.0</v>
      </c>
      <c r="B26677" s="2" t="s">
        <v>5168</v>
      </c>
      <c r="C26677" s="9" t="s">
        <v>1962</v>
      </c>
      <c r="D26677" s="9" t="s">
        <v>718</v>
      </c>
      <c r="E26677" s="4" t="s">
        <v>6353</v>
      </c>
      <c r="F26677" s="4" t="s">
        <v>1869</v>
      </c>
      <c r="G26677" s="8" t="str">
        <f>IF(COUNTIF('Dam Lines'!A:A,D26677)&gt;0,"Yes","No")</f>
        <v>Yes</v>
      </c>
      <c r="H26677" s="14" t="s">
        <v>1742</v>
      </c>
      <c r="I26677" s="8" t="str">
        <f t="array" ref="I26677">IF(G26677="Yes",XLOOKUP(D26677,'Dam Lines'!A:A,'Dam Lines'!J:J),"")</f>
        <v>FATMA</v>
      </c>
    </row>
    <row r="26678" hidden="1">
      <c r="A26678" s="11">
        <v>2.0</v>
      </c>
      <c r="B26678" s="2" t="s">
        <v>4916</v>
      </c>
      <c r="C26678" s="9" t="s">
        <v>3697</v>
      </c>
      <c r="D26678" s="9" t="s">
        <v>4917</v>
      </c>
      <c r="E26678" s="4" t="str">
        <f t="shared" ref="E26678:F26678" si="1737">E26677 </f>
        <v>HANDICAP (0-85)</v>
      </c>
      <c r="F26678" s="4" t="str">
        <f t="shared" si="1737"/>
        <v>1600m</v>
      </c>
      <c r="G26678" s="8" t="str">
        <f>IF(COUNTIF('Dam Lines'!A:A,D26678)&gt;0,"Yes","No")</f>
        <v>No</v>
      </c>
      <c r="H26678" s="14" t="s">
        <v>1742</v>
      </c>
      <c r="I26678" s="8" t="str">
        <f t="array" ref="I26678">IF(G26678="Yes",XLOOKUP(D26678,'Dam Lines'!A:A,'Dam Lines'!J:J),"")</f>
        <v/>
      </c>
    </row>
    <row r="26679" hidden="1">
      <c r="A26679" s="11">
        <v>3.0</v>
      </c>
      <c r="B26679" s="2" t="s">
        <v>5626</v>
      </c>
      <c r="C26679" s="9" t="s">
        <v>2545</v>
      </c>
      <c r="D26679" s="9" t="s">
        <v>1114</v>
      </c>
      <c r="E26679" s="4" t="str">
        <f t="shared" ref="E26679:F26679" si="1738">E26678 </f>
        <v>HANDICAP (0-85)</v>
      </c>
      <c r="F26679" s="4" t="str">
        <f t="shared" si="1738"/>
        <v>1600m</v>
      </c>
      <c r="G26679" s="8" t="str">
        <f>IF(COUNTIF('Dam Lines'!A:A,D26679)&gt;0,"Yes","No")</f>
        <v>Yes</v>
      </c>
      <c r="H26679" s="14" t="s">
        <v>1761</v>
      </c>
      <c r="I26679" s="8" t="str">
        <f t="array" ref="I26679">IF(G26679="Yes",XLOOKUP(D26679,'Dam Lines'!A:A,'Dam Lines'!J:J),"")</f>
        <v>DEBORAH IV</v>
      </c>
    </row>
    <row r="26680" hidden="1">
      <c r="A26680" s="11">
        <v>4.0</v>
      </c>
      <c r="B26680" s="2" t="s">
        <v>5349</v>
      </c>
      <c r="C26680" s="9" t="s">
        <v>3777</v>
      </c>
      <c r="D26680" s="9" t="s">
        <v>876</v>
      </c>
      <c r="E26680" s="4" t="str">
        <f t="shared" ref="E26680:F26680" si="1739">E26679 </f>
        <v>HANDICAP (0-85)</v>
      </c>
      <c r="F26680" s="4" t="str">
        <f t="shared" si="1739"/>
        <v>1600m</v>
      </c>
      <c r="G26680" s="8" t="str">
        <f>IF(COUNTIF('Dam Lines'!A:A,D26680)&gt;0,"Yes","No")</f>
        <v>Yes</v>
      </c>
      <c r="H26680" s="14" t="s">
        <v>1742</v>
      </c>
      <c r="I26680" s="8" t="str">
        <f t="array" ref="I26680">IF(G26680="Yes",XLOOKUP(D26680,'Dam Lines'!A:A,'Dam Lines'!J:J),"")</f>
        <v>KYLA TIKI</v>
      </c>
    </row>
    <row r="26681" hidden="1">
      <c r="A26681" s="11">
        <v>5.0</v>
      </c>
      <c r="B26681" s="2" t="s">
        <v>5165</v>
      </c>
      <c r="C26681" s="9" t="s">
        <v>1962</v>
      </c>
      <c r="D26681" s="9" t="s">
        <v>1143</v>
      </c>
      <c r="E26681" s="4" t="str">
        <f t="shared" ref="E26681:F26681" si="1740">E26680 </f>
        <v>HANDICAP (0-85)</v>
      </c>
      <c r="F26681" s="4" t="str">
        <f t="shared" si="1740"/>
        <v>1600m</v>
      </c>
      <c r="G26681" s="8" t="str">
        <f>IF(COUNTIF('Dam Lines'!A:A,D26681)&gt;0,"Yes","No")</f>
        <v>Yes</v>
      </c>
      <c r="H26681" s="14" t="s">
        <v>1742</v>
      </c>
      <c r="I26681" s="8" t="str">
        <f t="array" ref="I26681">IF(G26681="Yes",XLOOKUP(D26681,'Dam Lines'!A:A,'Dam Lines'!J:J),"")</f>
        <v>BASSALA</v>
      </c>
    </row>
    <row r="26682" hidden="1">
      <c r="A26682" s="11">
        <v>6.0</v>
      </c>
      <c r="B26682" s="2" t="s">
        <v>6218</v>
      </c>
      <c r="C26682" s="9" t="s">
        <v>4477</v>
      </c>
      <c r="D26682" s="9" t="s">
        <v>567</v>
      </c>
      <c r="E26682" s="4" t="str">
        <f t="shared" ref="E26682:F26682" si="1741">E26681 </f>
        <v>HANDICAP (0-85)</v>
      </c>
      <c r="F26682" s="4" t="str">
        <f t="shared" si="1741"/>
        <v>1600m</v>
      </c>
      <c r="G26682" s="8" t="str">
        <f>IF(COUNTIF('Dam Lines'!A:A,D26682)&gt;0,"Yes","No")</f>
        <v>Yes</v>
      </c>
      <c r="H26682" s="14" t="s">
        <v>1761</v>
      </c>
      <c r="I26682" s="8" t="str">
        <f t="array" ref="I26682">IF(G26682="Yes",XLOOKUP(D26682,'Dam Lines'!A:A,'Dam Lines'!J:J),"")</f>
        <v>NEVADA II</v>
      </c>
    </row>
    <row r="26683" hidden="1">
      <c r="A26683" s="11">
        <v>7.0</v>
      </c>
      <c r="B26683" s="2" t="s">
        <v>6554</v>
      </c>
      <c r="C26683" s="9" t="s">
        <v>4731</v>
      </c>
      <c r="D26683" s="9" t="s">
        <v>5972</v>
      </c>
      <c r="E26683" s="4" t="str">
        <f t="shared" ref="E26683:F26683" si="1742">E26682 </f>
        <v>HANDICAP (0-85)</v>
      </c>
      <c r="F26683" s="4" t="str">
        <f t="shared" si="1742"/>
        <v>1600m</v>
      </c>
      <c r="G26683" s="8" t="str">
        <f>IF(COUNTIF('Dam Lines'!A:A,D26683)&gt;0,"Yes","No")</f>
        <v>No</v>
      </c>
      <c r="H26683" s="14" t="s">
        <v>1742</v>
      </c>
      <c r="I26683" s="8" t="str">
        <f t="array" ref="I26683">IF(G26683="Yes",XLOOKUP(D26683,'Dam Lines'!A:A,'Dam Lines'!J:J),"")</f>
        <v/>
      </c>
    </row>
    <row r="26684" hidden="1">
      <c r="A26684" s="11">
        <v>8.0</v>
      </c>
      <c r="B26684" s="2" t="s">
        <v>5416</v>
      </c>
      <c r="C26684" s="9" t="s">
        <v>4315</v>
      </c>
      <c r="D26684" s="9" t="s">
        <v>5417</v>
      </c>
      <c r="E26684" s="4" t="str">
        <f t="shared" ref="E26684:F26684" si="1743">E26683 </f>
        <v>HANDICAP (0-85)</v>
      </c>
      <c r="F26684" s="4" t="str">
        <f t="shared" si="1743"/>
        <v>1600m</v>
      </c>
      <c r="G26684" s="8" t="str">
        <f>IF(COUNTIF('Dam Lines'!A:A,D26684)&gt;0,"Yes","No")</f>
        <v>Yes</v>
      </c>
      <c r="H26684" s="14" t="s">
        <v>1742</v>
      </c>
      <c r="I26684" s="8" t="str">
        <f t="array" ref="I26684">IF(G26684="Yes",XLOOKUP(D26684,'Dam Lines'!A:A,'Dam Lines'!J:J),"")</f>
        <v>NEVADA II</v>
      </c>
    </row>
    <row r="26685" hidden="1">
      <c r="A26685" s="11">
        <v>9.0</v>
      </c>
      <c r="B26685" s="2" t="s">
        <v>6270</v>
      </c>
      <c r="C26685" s="9" t="s">
        <v>1744</v>
      </c>
      <c r="D26685" s="9" t="s">
        <v>590</v>
      </c>
      <c r="E26685" s="4" t="str">
        <f t="shared" ref="E26685:F26685" si="1744">E26684 </f>
        <v>HANDICAP (0-85)</v>
      </c>
      <c r="F26685" s="4" t="str">
        <f t="shared" si="1744"/>
        <v>1600m</v>
      </c>
      <c r="G26685" s="8" t="str">
        <f>IF(COUNTIF('Dam Lines'!A:A,D26685)&gt;0,"Yes","No")</f>
        <v>Yes</v>
      </c>
      <c r="H26685" s="14" t="s">
        <v>1761</v>
      </c>
      <c r="I26685" s="8" t="str">
        <f t="array" ref="I26685">IF(G26685="Yes",XLOOKUP(D26685,'Dam Lines'!A:A,'Dam Lines'!J:J),"")</f>
        <v>MAGNESIE</v>
      </c>
    </row>
    <row r="26686" hidden="1">
      <c r="A26686" s="11">
        <v>10.0</v>
      </c>
      <c r="B26686" s="2" t="s">
        <v>5250</v>
      </c>
      <c r="C26686" s="9" t="s">
        <v>1757</v>
      </c>
      <c r="D26686" s="9" t="s">
        <v>795</v>
      </c>
      <c r="E26686" s="4" t="str">
        <f t="shared" ref="E26686:F26686" si="1745">E26685 </f>
        <v>HANDICAP (0-85)</v>
      </c>
      <c r="F26686" s="4" t="str">
        <f t="shared" si="1745"/>
        <v>1600m</v>
      </c>
      <c r="G26686" s="8" t="str">
        <f>IF(COUNTIF('Dam Lines'!A:A,D26686)&gt;0,"Yes","No")</f>
        <v>Yes</v>
      </c>
      <c r="H26686" s="14" t="s">
        <v>1742</v>
      </c>
      <c r="I26686" s="8" t="str">
        <f t="array" ref="I26686">IF(G26686="Yes",XLOOKUP(D26686,'Dam Lines'!A:A,'Dam Lines'!J:J),"")</f>
        <v>NEVADA II</v>
      </c>
    </row>
    <row r="26687" hidden="1">
      <c r="A26687" s="11">
        <v>11.0</v>
      </c>
      <c r="B26687" s="2" t="s">
        <v>5982</v>
      </c>
      <c r="C26687" s="9" t="s">
        <v>2409</v>
      </c>
      <c r="D26687" s="9" t="s">
        <v>323</v>
      </c>
      <c r="E26687" s="4" t="str">
        <f t="shared" ref="E26687:F26687" si="1746">E26686 </f>
        <v>HANDICAP (0-85)</v>
      </c>
      <c r="F26687" s="4" t="str">
        <f t="shared" si="1746"/>
        <v>1600m</v>
      </c>
      <c r="G26687" s="8" t="str">
        <f>IF(COUNTIF('Dam Lines'!A:A,D26687)&gt;0,"Yes","No")</f>
        <v>Yes</v>
      </c>
      <c r="H26687" s="14" t="s">
        <v>1742</v>
      </c>
      <c r="I26687" s="8" t="str">
        <f t="array" ref="I26687">IF(G26687="Yes",XLOOKUP(D26687,'Dam Lines'!A:A,'Dam Lines'!J:J),"")</f>
        <v>KARANTA</v>
      </c>
    </row>
    <row r="26688" hidden="1">
      <c r="A26688" s="11">
        <v>12.0</v>
      </c>
      <c r="B26688" s="2" t="s">
        <v>6583</v>
      </c>
      <c r="C26688" s="9" t="s">
        <v>3022</v>
      </c>
      <c r="D26688" s="9" t="s">
        <v>342</v>
      </c>
      <c r="E26688" s="4" t="str">
        <f t="shared" ref="E26688:F26688" si="1747">E26687 </f>
        <v>HANDICAP (0-85)</v>
      </c>
      <c r="F26688" s="4" t="str">
        <f t="shared" si="1747"/>
        <v>1600m</v>
      </c>
      <c r="G26688" s="8" t="str">
        <f>IF(COUNTIF('Dam Lines'!A:A,D26688)&gt;0,"Yes","No")</f>
        <v>Yes</v>
      </c>
      <c r="H26688" s="14" t="s">
        <v>1742</v>
      </c>
      <c r="I26688" s="8" t="str">
        <f t="array" ref="I26688">IF(G26688="Yes",XLOOKUP(D26688,'Dam Lines'!A:A,'Dam Lines'!J:J),"")</f>
        <v>MADOU</v>
      </c>
    </row>
    <row r="26689" hidden="1">
      <c r="A26689" s="11">
        <v>13.0</v>
      </c>
      <c r="B26689" s="2" t="s">
        <v>5541</v>
      </c>
      <c r="C26689" s="9" t="s">
        <v>3872</v>
      </c>
      <c r="D26689" s="9" t="s">
        <v>5542</v>
      </c>
      <c r="E26689" s="4" t="str">
        <f t="shared" ref="E26689:F26689" si="1748">E26688 </f>
        <v>HANDICAP (0-85)</v>
      </c>
      <c r="F26689" s="4" t="str">
        <f t="shared" si="1748"/>
        <v>1600m</v>
      </c>
      <c r="G26689" s="8" t="str">
        <f>IF(COUNTIF('Dam Lines'!A:A,D26689)&gt;0,"Yes","No")</f>
        <v>No</v>
      </c>
      <c r="H26689" s="14" t="s">
        <v>1742</v>
      </c>
      <c r="I26689" s="8" t="str">
        <f t="array" ref="I26689">IF(G26689="Yes",XLOOKUP(D26689,'Dam Lines'!A:A,'Dam Lines'!J:J),"")</f>
        <v/>
      </c>
    </row>
    <row r="26690" hidden="1">
      <c r="A26690" s="11">
        <v>14.0</v>
      </c>
      <c r="B26690" s="2" t="s">
        <v>5947</v>
      </c>
      <c r="C26690" s="9" t="s">
        <v>2054</v>
      </c>
      <c r="D26690" s="9" t="s">
        <v>5948</v>
      </c>
      <c r="E26690" s="4" t="str">
        <f t="shared" ref="E26690:F26690" si="1749">E26689 </f>
        <v>HANDICAP (0-85)</v>
      </c>
      <c r="F26690" s="4" t="str">
        <f t="shared" si="1749"/>
        <v>1600m</v>
      </c>
      <c r="G26690" s="8" t="str">
        <f>IF(COUNTIF('Dam Lines'!A:A,D26690)&gt;0,"Yes","No")</f>
        <v>No</v>
      </c>
      <c r="H26690" s="14" t="s">
        <v>1742</v>
      </c>
      <c r="I26690" s="8" t="str">
        <f t="array" ref="I26690">IF(G26690="Yes",XLOOKUP(D26690,'Dam Lines'!A:A,'Dam Lines'!J:J),"")</f>
        <v/>
      </c>
    </row>
    <row r="26691" hidden="1">
      <c r="A26691" s="11">
        <v>1.0</v>
      </c>
      <c r="B26691" s="2" t="s">
        <v>6581</v>
      </c>
      <c r="C26691" s="9" t="s">
        <v>1980</v>
      </c>
      <c r="D26691" s="9" t="s">
        <v>749</v>
      </c>
      <c r="E26691" s="4" t="s">
        <v>1740</v>
      </c>
      <c r="F26691" s="4" t="s">
        <v>1869</v>
      </c>
      <c r="G26691" s="8" t="str">
        <f>IF(COUNTIF('Dam Lines'!A:A,D26691)&gt;0,"Yes","No")</f>
        <v>Yes</v>
      </c>
      <c r="H26691" s="14" t="s">
        <v>1761</v>
      </c>
      <c r="I26691" s="8" t="str">
        <f t="array" ref="I26691">IF(G26691="Yes",XLOOKUP(D26691,'Dam Lines'!A:A,'Dam Lines'!J:J),"")</f>
        <v>ASTRALE</v>
      </c>
    </row>
    <row r="26692" hidden="1">
      <c r="A26692" s="11">
        <v>2.0</v>
      </c>
      <c r="B26692" s="2" t="s">
        <v>6584</v>
      </c>
      <c r="C26692" s="9" t="s">
        <v>2248</v>
      </c>
      <c r="D26692" s="9" t="s">
        <v>301</v>
      </c>
      <c r="E26692" s="4" t="str">
        <f t="shared" ref="E26692:F26692" si="1750">E26691 </f>
        <v>MAIDEN</v>
      </c>
      <c r="F26692" s="4" t="str">
        <f t="shared" si="1750"/>
        <v>1600m</v>
      </c>
      <c r="G26692" s="8" t="str">
        <f>IF(COUNTIF('Dam Lines'!A:A,D26692)&gt;0,"Yes","No")</f>
        <v>Yes</v>
      </c>
      <c r="H26692" s="14" t="s">
        <v>1742</v>
      </c>
      <c r="I26692" s="8" t="str">
        <f t="array" ref="I26692">IF(G26692="Yes",XLOOKUP(D26692,'Dam Lines'!A:A,'Dam Lines'!J:J),"")</f>
        <v>DJEDDA</v>
      </c>
    </row>
    <row r="26693" hidden="1">
      <c r="A26693" s="11">
        <v>3.0</v>
      </c>
      <c r="B26693" s="2" t="s">
        <v>6687</v>
      </c>
      <c r="C26693" s="9" t="s">
        <v>5934</v>
      </c>
      <c r="D26693" s="9" t="s">
        <v>170</v>
      </c>
      <c r="E26693" s="4" t="str">
        <f t="shared" ref="E26693:F26693" si="1751">E26692 </f>
        <v>MAIDEN</v>
      </c>
      <c r="F26693" s="4" t="str">
        <f t="shared" si="1751"/>
        <v>1600m</v>
      </c>
      <c r="G26693" s="8" t="str">
        <f>IF(COUNTIF('Dam Lines'!A:A,D26693)&gt;0,"Yes","No")</f>
        <v>Yes</v>
      </c>
      <c r="H26693" s="14" t="s">
        <v>1761</v>
      </c>
      <c r="I26693" s="8" t="str">
        <f t="array" ref="I26693">IF(G26693="Yes",XLOOKUP(D26693,'Dam Lines'!A:A,'Dam Lines'!J:J),"")</f>
        <v>KYLA TIKI</v>
      </c>
    </row>
    <row r="26694" hidden="1">
      <c r="A26694" s="11">
        <v>4.0</v>
      </c>
      <c r="B26694" s="2" t="s">
        <v>6688</v>
      </c>
      <c r="C26694" s="9" t="s">
        <v>3982</v>
      </c>
      <c r="D26694" s="9" t="s">
        <v>6147</v>
      </c>
      <c r="E26694" s="4" t="str">
        <f t="shared" ref="E26694:F26694" si="1752">E26693 </f>
        <v>MAIDEN</v>
      </c>
      <c r="F26694" s="4" t="str">
        <f t="shared" si="1752"/>
        <v>1600m</v>
      </c>
      <c r="G26694" s="8" t="str">
        <f>IF(COUNTIF('Dam Lines'!A:A,D26694)&gt;0,"Yes","No")</f>
        <v>No</v>
      </c>
      <c r="H26694" s="14" t="s">
        <v>1761</v>
      </c>
      <c r="I26694" s="8" t="str">
        <f t="array" ref="I26694">IF(G26694="Yes",XLOOKUP(D26694,'Dam Lines'!A:A,'Dam Lines'!J:J),"")</f>
        <v/>
      </c>
    </row>
    <row r="26695" hidden="1">
      <c r="A26695" s="11">
        <v>5.0</v>
      </c>
      <c r="B26695" s="2" t="s">
        <v>5473</v>
      </c>
      <c r="C26695" s="9" t="s">
        <v>1980</v>
      </c>
      <c r="D26695" s="9" t="s">
        <v>2817</v>
      </c>
      <c r="E26695" s="4" t="str">
        <f t="shared" ref="E26695:F26695" si="1753">E26694 </f>
        <v>MAIDEN</v>
      </c>
      <c r="F26695" s="4" t="str">
        <f t="shared" si="1753"/>
        <v>1600m</v>
      </c>
      <c r="G26695" s="8" t="str">
        <f>IF(COUNTIF('Dam Lines'!A:A,D26695)&gt;0,"Yes","No")</f>
        <v>No</v>
      </c>
      <c r="H26695" s="14" t="s">
        <v>1742</v>
      </c>
      <c r="I26695" s="8" t="str">
        <f t="array" ref="I26695">IF(G26695="Yes",XLOOKUP(D26695,'Dam Lines'!A:A,'Dam Lines'!J:J),"")</f>
        <v/>
      </c>
    </row>
    <row r="26696" hidden="1">
      <c r="A26696" s="11">
        <v>6.0</v>
      </c>
      <c r="B26696" s="2" t="s">
        <v>6620</v>
      </c>
      <c r="C26696" s="9" t="s">
        <v>3777</v>
      </c>
      <c r="D26696" s="9" t="s">
        <v>1314</v>
      </c>
      <c r="E26696" s="4" t="str">
        <f t="shared" ref="E26696:F26696" si="1754">E26695 </f>
        <v>MAIDEN</v>
      </c>
      <c r="F26696" s="4" t="str">
        <f t="shared" si="1754"/>
        <v>1600m</v>
      </c>
      <c r="G26696" s="8" t="str">
        <f>IF(COUNTIF('Dam Lines'!A:A,D26696)&gt;0,"Yes","No")</f>
        <v>Yes</v>
      </c>
      <c r="H26696" s="14" t="s">
        <v>1742</v>
      </c>
      <c r="I26696" s="8" t="str">
        <f t="array" ref="I26696">IF(G26696="Yes",XLOOKUP(D26696,'Dam Lines'!A:A,'Dam Lines'!J:J),"")</f>
        <v>GHAOUAICH</v>
      </c>
    </row>
    <row r="26697" hidden="1">
      <c r="A26697" s="11">
        <v>7.0</v>
      </c>
      <c r="B26697" s="2" t="s">
        <v>5764</v>
      </c>
      <c r="C26697" s="9" t="s">
        <v>2239</v>
      </c>
      <c r="D26697" s="9" t="s">
        <v>684</v>
      </c>
      <c r="E26697" s="4" t="str">
        <f t="shared" ref="E26697:F26697" si="1755">E26696 </f>
        <v>MAIDEN</v>
      </c>
      <c r="F26697" s="4" t="str">
        <f t="shared" si="1755"/>
        <v>1600m</v>
      </c>
      <c r="G26697" s="8" t="str">
        <f>IF(COUNTIF('Dam Lines'!A:A,D26697)&gt;0,"Yes","No")</f>
        <v>Yes</v>
      </c>
      <c r="H26697" s="14" t="s">
        <v>1742</v>
      </c>
      <c r="I26697" s="8" t="str">
        <f t="array" ref="I26697">IF(G26697="Yes",XLOOKUP(D26697,'Dam Lines'!A:A,'Dam Lines'!J:J),"")</f>
        <v>SAADA</v>
      </c>
    </row>
    <row r="26698" hidden="1">
      <c r="A26698" s="11">
        <v>8.0</v>
      </c>
      <c r="B26698" s="2" t="s">
        <v>6295</v>
      </c>
      <c r="C26698" s="9" t="s">
        <v>4741</v>
      </c>
      <c r="D26698" s="9" t="s">
        <v>6296</v>
      </c>
      <c r="E26698" s="4" t="str">
        <f t="shared" ref="E26698:F26698" si="1756">E26697 </f>
        <v>MAIDEN</v>
      </c>
      <c r="F26698" s="4" t="str">
        <f t="shared" si="1756"/>
        <v>1600m</v>
      </c>
      <c r="G26698" s="8" t="str">
        <f>IF(COUNTIF('Dam Lines'!A:A,D26698)&gt;0,"Yes","No")</f>
        <v>No</v>
      </c>
      <c r="H26698" s="14" t="s">
        <v>1742</v>
      </c>
      <c r="I26698" s="8" t="str">
        <f t="array" ref="I26698">IF(G26698="Yes",XLOOKUP(D26698,'Dam Lines'!A:A,'Dam Lines'!J:J),"")</f>
        <v/>
      </c>
    </row>
    <row r="26699" hidden="1">
      <c r="A26699" s="11">
        <v>9.0</v>
      </c>
      <c r="B26699" s="2" t="s">
        <v>6639</v>
      </c>
      <c r="C26699" s="9" t="s">
        <v>5118</v>
      </c>
      <c r="D26699" s="9" t="s">
        <v>315</v>
      </c>
      <c r="E26699" s="4" t="str">
        <f t="shared" ref="E26699:F26699" si="1757">E26698 </f>
        <v>MAIDEN</v>
      </c>
      <c r="F26699" s="4" t="str">
        <f t="shared" si="1757"/>
        <v>1600m</v>
      </c>
      <c r="G26699" s="8" t="str">
        <f>IF(COUNTIF('Dam Lines'!A:A,D26699)&gt;0,"Yes","No")</f>
        <v>Yes</v>
      </c>
      <c r="H26699" s="14" t="s">
        <v>1742</v>
      </c>
      <c r="I26699" s="8" t="str">
        <f t="array" ref="I26699">IF(G26699="Yes",XLOOKUP(D26699,'Dam Lines'!A:A,'Dam Lines'!J:J),"")</f>
        <v>BASSALA</v>
      </c>
    </row>
    <row r="26700" hidden="1">
      <c r="A26700" s="11">
        <v>10.0</v>
      </c>
      <c r="B26700" s="2" t="s">
        <v>6567</v>
      </c>
      <c r="C26700" s="9" t="s">
        <v>4866</v>
      </c>
      <c r="D26700" s="9" t="s">
        <v>1202</v>
      </c>
      <c r="E26700" s="4" t="str">
        <f t="shared" ref="E26700:F26700" si="1758">E26699 </f>
        <v>MAIDEN</v>
      </c>
      <c r="F26700" s="4" t="str">
        <f t="shared" si="1758"/>
        <v>1600m</v>
      </c>
      <c r="G26700" s="8" t="str">
        <f>IF(COUNTIF('Dam Lines'!A:A,D26700)&gt;0,"Yes","No")</f>
        <v>Yes</v>
      </c>
      <c r="H26700" s="14" t="s">
        <v>1761</v>
      </c>
      <c r="I26700" s="8" t="str">
        <f t="array" ref="I26700">IF(G26700="Yes",XLOOKUP(D26700,'Dam Lines'!A:A,'Dam Lines'!J:J),"")</f>
        <v>FATMA</v>
      </c>
    </row>
    <row r="26701" hidden="1">
      <c r="A26701" s="11">
        <v>11.0</v>
      </c>
      <c r="B26701" s="2" t="s">
        <v>6621</v>
      </c>
      <c r="C26701" s="9" t="s">
        <v>5085</v>
      </c>
      <c r="D26701" s="9" t="s">
        <v>3896</v>
      </c>
      <c r="E26701" s="4" t="str">
        <f t="shared" ref="E26701:F26701" si="1759">E26700 </f>
        <v>MAIDEN</v>
      </c>
      <c r="F26701" s="4" t="str">
        <f t="shared" si="1759"/>
        <v>1600m</v>
      </c>
      <c r="G26701" s="8" t="str">
        <f>IF(COUNTIF('Dam Lines'!A:A,D26701)&gt;0,"Yes","No")</f>
        <v>No</v>
      </c>
      <c r="H26701" s="14" t="s">
        <v>1742</v>
      </c>
      <c r="I26701" s="8" t="str">
        <f t="array" ref="I26701">IF(G26701="Yes",XLOOKUP(D26701,'Dam Lines'!A:A,'Dam Lines'!J:J),"")</f>
        <v/>
      </c>
    </row>
    <row r="26702" hidden="1">
      <c r="A26702" s="11">
        <v>12.0</v>
      </c>
      <c r="B26702" s="2" t="s">
        <v>6508</v>
      </c>
      <c r="C26702" s="9" t="s">
        <v>2352</v>
      </c>
      <c r="D26702" s="9" t="s">
        <v>3987</v>
      </c>
      <c r="E26702" s="4" t="str">
        <f t="shared" ref="E26702:F26702" si="1760">E26701 </f>
        <v>MAIDEN</v>
      </c>
      <c r="F26702" s="4" t="str">
        <f t="shared" si="1760"/>
        <v>1600m</v>
      </c>
      <c r="G26702" s="8" t="str">
        <f>IF(COUNTIF('Dam Lines'!A:A,D26702)&gt;0,"Yes","No")</f>
        <v>No</v>
      </c>
      <c r="H26702" s="14" t="s">
        <v>1761</v>
      </c>
      <c r="I26702" s="8" t="str">
        <f t="array" ref="I26702">IF(G26702="Yes",XLOOKUP(D26702,'Dam Lines'!A:A,'Dam Lines'!J:J),"")</f>
        <v/>
      </c>
    </row>
    <row r="26703" hidden="1">
      <c r="A26703" s="11">
        <v>13.0</v>
      </c>
      <c r="B26703" s="2" t="s">
        <v>6652</v>
      </c>
      <c r="C26703" s="9" t="s">
        <v>3948</v>
      </c>
      <c r="D26703" s="9" t="s">
        <v>6292</v>
      </c>
      <c r="E26703" s="4" t="str">
        <f t="shared" ref="E26703:F26703" si="1761">E26702 </f>
        <v>MAIDEN</v>
      </c>
      <c r="F26703" s="4" t="str">
        <f t="shared" si="1761"/>
        <v>1600m</v>
      </c>
      <c r="G26703" s="8" t="str">
        <f>IF(COUNTIF('Dam Lines'!A:A,D26703)&gt;0,"Yes","No")</f>
        <v>No</v>
      </c>
      <c r="H26703" s="14" t="s">
        <v>1742</v>
      </c>
      <c r="I26703" s="8" t="str">
        <f t="array" ref="I26703">IF(G26703="Yes",XLOOKUP(D26703,'Dam Lines'!A:A,'Dam Lines'!J:J),"")</f>
        <v/>
      </c>
    </row>
    <row r="26704" hidden="1">
      <c r="A26704" s="11">
        <v>14.0</v>
      </c>
      <c r="B26704" s="2" t="s">
        <v>5569</v>
      </c>
      <c r="C26704" s="9" t="s">
        <v>5570</v>
      </c>
      <c r="D26704" s="9" t="s">
        <v>5571</v>
      </c>
      <c r="E26704" s="4" t="str">
        <f t="shared" ref="E26704:F26704" si="1762">E26703 </f>
        <v>MAIDEN</v>
      </c>
      <c r="F26704" s="4" t="str">
        <f t="shared" si="1762"/>
        <v>1600m</v>
      </c>
      <c r="G26704" s="8" t="str">
        <f>IF(COUNTIF('Dam Lines'!A:A,D26704)&gt;0,"Yes","No")</f>
        <v>No</v>
      </c>
      <c r="H26704" s="14" t="s">
        <v>1742</v>
      </c>
      <c r="I26704" s="8" t="str">
        <f t="array" ref="I26704">IF(G26704="Yes",XLOOKUP(D26704,'Dam Lines'!A:A,'Dam Lines'!J:J),"")</f>
        <v/>
      </c>
    </row>
    <row r="26705" hidden="1">
      <c r="A26705" s="11">
        <v>1.0</v>
      </c>
      <c r="B26705" s="2" t="s">
        <v>6091</v>
      </c>
      <c r="C26705" s="9" t="s">
        <v>3285</v>
      </c>
      <c r="D26705" s="9" t="s">
        <v>6092</v>
      </c>
      <c r="E26705" s="4" t="s">
        <v>6343</v>
      </c>
      <c r="F26705" s="4" t="s">
        <v>2037</v>
      </c>
      <c r="G26705" s="8" t="str">
        <f>IF(COUNTIF('Dam Lines'!A:A,D26705)&gt;0,"Yes","No")</f>
        <v>No</v>
      </c>
      <c r="H26705" s="14" t="s">
        <v>1742</v>
      </c>
      <c r="I26705" s="8" t="str">
        <f t="array" ref="I26705">IF(G26705="Yes",XLOOKUP(D26705,'Dam Lines'!A:A,'Dam Lines'!J:J),"")</f>
        <v/>
      </c>
    </row>
    <row r="26706" hidden="1">
      <c r="A26706" s="11">
        <v>2.0</v>
      </c>
      <c r="B26706" s="2" t="s">
        <v>5222</v>
      </c>
      <c r="C26706" s="9" t="s">
        <v>1980</v>
      </c>
      <c r="D26706" s="9" t="s">
        <v>533</v>
      </c>
      <c r="E26706" s="4" t="str">
        <f t="shared" ref="E26706:F26706" si="1763">E26705 </f>
        <v>HANDICAP (0-75)</v>
      </c>
      <c r="F26706" s="4" t="str">
        <f t="shared" si="1763"/>
        <v>2200m</v>
      </c>
      <c r="G26706" s="8" t="str">
        <f>IF(COUNTIF('Dam Lines'!A:A,D26706)&gt;0,"Yes","No")</f>
        <v>Yes</v>
      </c>
      <c r="H26706" s="14" t="s">
        <v>1742</v>
      </c>
      <c r="I26706" s="8" t="str">
        <f t="array" ref="I26706">IF(G26706="Yes",XLOOKUP(D26706,'Dam Lines'!A:A,'Dam Lines'!J:J),"")</f>
        <v>ALBA</v>
      </c>
    </row>
    <row r="26707" hidden="1">
      <c r="A26707" s="11">
        <v>3.0</v>
      </c>
      <c r="B26707" s="2" t="s">
        <v>619</v>
      </c>
      <c r="C26707" s="9" t="s">
        <v>1744</v>
      </c>
      <c r="D26707" s="9" t="s">
        <v>493</v>
      </c>
      <c r="E26707" s="4" t="str">
        <f t="shared" ref="E26707:F26707" si="1764">E26706 </f>
        <v>HANDICAP (0-75)</v>
      </c>
      <c r="F26707" s="4" t="str">
        <f t="shared" si="1764"/>
        <v>2200m</v>
      </c>
      <c r="G26707" s="8" t="str">
        <f>IF(COUNTIF('Dam Lines'!A:A,D26707)&gt;0,"Yes","No")</f>
        <v>Yes</v>
      </c>
      <c r="H26707" s="14" t="s">
        <v>1761</v>
      </c>
      <c r="I26707" s="8" t="str">
        <f t="array" ref="I26707">IF(G26707="Yes",XLOOKUP(D26707,'Dam Lines'!A:A,'Dam Lines'!J:J),"")</f>
        <v>ALBA</v>
      </c>
    </row>
    <row r="26708" hidden="1">
      <c r="A26708" s="11">
        <v>4.0</v>
      </c>
      <c r="B26708" s="2" t="s">
        <v>3845</v>
      </c>
      <c r="C26708" s="9" t="s">
        <v>3288</v>
      </c>
      <c r="D26708" s="9" t="s">
        <v>19</v>
      </c>
      <c r="E26708" s="4" t="str">
        <f t="shared" ref="E26708:F26708" si="1765">E26707 </f>
        <v>HANDICAP (0-75)</v>
      </c>
      <c r="F26708" s="4" t="str">
        <f t="shared" si="1765"/>
        <v>2200m</v>
      </c>
      <c r="G26708" s="8" t="str">
        <f>IF(COUNTIF('Dam Lines'!A:A,D26708)&gt;0,"Yes","No")</f>
        <v>Yes</v>
      </c>
      <c r="H26708" s="14" t="s">
        <v>1761</v>
      </c>
      <c r="I26708" s="8" t="str">
        <f t="array" ref="I26708">IF(G26708="Yes",XLOOKUP(D26708,'Dam Lines'!A:A,'Dam Lines'!J:J),"")</f>
        <v>DAHSHUR</v>
      </c>
    </row>
    <row r="26709" hidden="1">
      <c r="A26709" s="11">
        <v>5.0</v>
      </c>
      <c r="B26709" s="2" t="s">
        <v>5883</v>
      </c>
      <c r="C26709" s="9" t="s">
        <v>5160</v>
      </c>
      <c r="D26709" s="9" t="s">
        <v>5884</v>
      </c>
      <c r="E26709" s="4" t="str">
        <f t="shared" ref="E26709:F26709" si="1766">E26708 </f>
        <v>HANDICAP (0-75)</v>
      </c>
      <c r="F26709" s="4" t="str">
        <f t="shared" si="1766"/>
        <v>2200m</v>
      </c>
      <c r="G26709" s="8" t="str">
        <f>IF(COUNTIF('Dam Lines'!A:A,D26709)&gt;0,"Yes","No")</f>
        <v>No</v>
      </c>
      <c r="H26709" s="14" t="s">
        <v>1742</v>
      </c>
      <c r="I26709" s="8" t="str">
        <f t="array" ref="I26709">IF(G26709="Yes",XLOOKUP(D26709,'Dam Lines'!A:A,'Dam Lines'!J:J),"")</f>
        <v/>
      </c>
    </row>
    <row r="26710" hidden="1">
      <c r="A26710" s="11">
        <v>6.0</v>
      </c>
      <c r="B26710" s="2" t="s">
        <v>6391</v>
      </c>
      <c r="C26710" s="9" t="s">
        <v>2303</v>
      </c>
      <c r="D26710" s="9" t="s">
        <v>1648</v>
      </c>
      <c r="E26710" s="4" t="str">
        <f t="shared" ref="E26710:F26710" si="1767">E26709 </f>
        <v>HANDICAP (0-75)</v>
      </c>
      <c r="F26710" s="4" t="str">
        <f t="shared" si="1767"/>
        <v>2200m</v>
      </c>
      <c r="G26710" s="8" t="str">
        <f>IF(COUNTIF('Dam Lines'!A:A,D26710)&gt;0,"Yes","No")</f>
        <v>Yes</v>
      </c>
      <c r="H26710" s="14" t="s">
        <v>1742</v>
      </c>
      <c r="I26710" s="8" t="str">
        <f t="array" ref="I26710">IF(G26710="Yes",XLOOKUP(D26710,'Dam Lines'!A:A,'Dam Lines'!J:J),"")</f>
        <v>BASSALA</v>
      </c>
    </row>
    <row r="26711" hidden="1">
      <c r="A26711" s="11">
        <v>7.0</v>
      </c>
      <c r="B26711" s="2" t="s">
        <v>5285</v>
      </c>
      <c r="C26711" s="9" t="s">
        <v>2471</v>
      </c>
      <c r="D26711" s="9" t="s">
        <v>5286</v>
      </c>
      <c r="E26711" s="4" t="str">
        <f t="shared" ref="E26711:F26711" si="1768">E26710 </f>
        <v>HANDICAP (0-75)</v>
      </c>
      <c r="F26711" s="4" t="str">
        <f t="shared" si="1768"/>
        <v>2200m</v>
      </c>
      <c r="G26711" s="8" t="str">
        <f>IF(COUNTIF('Dam Lines'!A:A,D26711)&gt;0,"Yes","No")</f>
        <v>No</v>
      </c>
      <c r="H26711" s="14" t="s">
        <v>1742</v>
      </c>
      <c r="I26711" s="8" t="str">
        <f t="array" ref="I26711">IF(G26711="Yes",XLOOKUP(D26711,'Dam Lines'!A:A,'Dam Lines'!J:J),"")</f>
        <v/>
      </c>
    </row>
    <row r="26712" hidden="1">
      <c r="A26712" s="11">
        <v>8.0</v>
      </c>
      <c r="B26712" s="2" t="s">
        <v>5919</v>
      </c>
      <c r="C26712" s="9" t="s">
        <v>1752</v>
      </c>
      <c r="D26712" s="9" t="s">
        <v>895</v>
      </c>
      <c r="E26712" s="4" t="str">
        <f t="shared" ref="E26712:F26712" si="1769">E26711 </f>
        <v>HANDICAP (0-75)</v>
      </c>
      <c r="F26712" s="4" t="str">
        <f t="shared" si="1769"/>
        <v>2200m</v>
      </c>
      <c r="G26712" s="8" t="str">
        <f>IF(COUNTIF('Dam Lines'!A:A,D26712)&gt;0,"Yes","No")</f>
        <v>Yes</v>
      </c>
      <c r="H26712" s="14" t="s">
        <v>1742</v>
      </c>
      <c r="I26712" s="8" t="str">
        <f t="array" ref="I26712">IF(G26712="Yes",XLOOKUP(D26712,'Dam Lines'!A:A,'Dam Lines'!J:J),"")</f>
        <v>FATMA</v>
      </c>
    </row>
    <row r="26713" hidden="1">
      <c r="A26713" s="11">
        <v>9.0</v>
      </c>
      <c r="B26713" s="2" t="s">
        <v>5671</v>
      </c>
      <c r="C26713" s="9" t="s">
        <v>5446</v>
      </c>
      <c r="D26713" s="9" t="s">
        <v>3225</v>
      </c>
      <c r="E26713" s="4" t="str">
        <f t="shared" ref="E26713:F26713" si="1770">E26712 </f>
        <v>HANDICAP (0-75)</v>
      </c>
      <c r="F26713" s="4" t="str">
        <f t="shared" si="1770"/>
        <v>2200m</v>
      </c>
      <c r="G26713" s="8" t="str">
        <f>IF(COUNTIF('Dam Lines'!A:A,D26713)&gt;0,"Yes","No")</f>
        <v>No</v>
      </c>
      <c r="H26713" s="14" t="s">
        <v>1761</v>
      </c>
      <c r="I26713" s="8" t="str">
        <f t="array" ref="I26713">IF(G26713="Yes",XLOOKUP(D26713,'Dam Lines'!A:A,'Dam Lines'!J:J),"")</f>
        <v/>
      </c>
    </row>
    <row r="26714" hidden="1">
      <c r="A26714" s="11">
        <v>10.0</v>
      </c>
      <c r="B26714" s="2" t="s">
        <v>6293</v>
      </c>
      <c r="C26714" s="9" t="s">
        <v>5859</v>
      </c>
      <c r="D26714" s="9" t="s">
        <v>1443</v>
      </c>
      <c r="E26714" s="4" t="str">
        <f t="shared" ref="E26714:F26714" si="1771">E26713 </f>
        <v>HANDICAP (0-75)</v>
      </c>
      <c r="F26714" s="4" t="str">
        <f t="shared" si="1771"/>
        <v>2200m</v>
      </c>
      <c r="G26714" s="8" t="str">
        <f>IF(COUNTIF('Dam Lines'!A:A,D26714)&gt;0,"Yes","No")</f>
        <v>Yes</v>
      </c>
      <c r="H26714" s="14" t="s">
        <v>1761</v>
      </c>
      <c r="I26714" s="8" t="str">
        <f t="array" ref="I26714">IF(G26714="Yes",XLOOKUP(D26714,'Dam Lines'!A:A,'Dam Lines'!J:J),"")</f>
        <v>NEVADA II</v>
      </c>
    </row>
    <row r="26715" hidden="1">
      <c r="A26715" s="11">
        <v>11.0</v>
      </c>
      <c r="B26715" s="2" t="s">
        <v>4930</v>
      </c>
      <c r="C26715" s="9" t="s">
        <v>3739</v>
      </c>
      <c r="D26715" s="9" t="s">
        <v>100</v>
      </c>
      <c r="E26715" s="4" t="str">
        <f t="shared" ref="E26715:F26715" si="1772">E26714 </f>
        <v>HANDICAP (0-75)</v>
      </c>
      <c r="F26715" s="4" t="str">
        <f t="shared" si="1772"/>
        <v>2200m</v>
      </c>
      <c r="G26715" s="8" t="str">
        <f>IF(COUNTIF('Dam Lines'!A:A,D26715)&gt;0,"Yes","No")</f>
        <v>Yes</v>
      </c>
      <c r="H26715" s="14" t="s">
        <v>1742</v>
      </c>
      <c r="I26715" s="8" t="str">
        <f t="array" ref="I26715">IF(G26715="Yes",XLOOKUP(D26715,'Dam Lines'!A:A,'Dam Lines'!J:J),"")</f>
        <v>GAICHI</v>
      </c>
    </row>
    <row r="26716" hidden="1">
      <c r="A26716" s="11">
        <v>12.0</v>
      </c>
      <c r="B26716" s="2" t="s">
        <v>5131</v>
      </c>
      <c r="C26716" s="9" t="s">
        <v>1757</v>
      </c>
      <c r="D26716" s="9" t="s">
        <v>1532</v>
      </c>
      <c r="E26716" s="4" t="str">
        <f t="shared" ref="E26716:F26716" si="1773">E26715 </f>
        <v>HANDICAP (0-75)</v>
      </c>
      <c r="F26716" s="4" t="str">
        <f t="shared" si="1773"/>
        <v>2200m</v>
      </c>
      <c r="G26716" s="8" t="str">
        <f>IF(COUNTIF('Dam Lines'!A:A,D26716)&gt;0,"Yes","No")</f>
        <v>Yes</v>
      </c>
      <c r="H26716" s="14" t="s">
        <v>1742</v>
      </c>
      <c r="I26716" s="8" t="str">
        <f t="array" ref="I26716">IF(G26716="Yes",XLOOKUP(D26716,'Dam Lines'!A:A,'Dam Lines'!J:J),"")</f>
        <v>NEVADA II</v>
      </c>
    </row>
    <row r="26717" hidden="1">
      <c r="A26717" s="11">
        <v>1.0</v>
      </c>
      <c r="B26717" s="2" t="s">
        <v>4532</v>
      </c>
      <c r="C26717" s="9" t="s">
        <v>1962</v>
      </c>
      <c r="D26717" s="9" t="s">
        <v>480</v>
      </c>
      <c r="E26717" s="4" t="s">
        <v>6343</v>
      </c>
      <c r="F26717" s="4" t="s">
        <v>2037</v>
      </c>
      <c r="G26717" s="8" t="str">
        <f>IF(COUNTIF('Dam Lines'!A:A,D26717)&gt;0,"Yes","No")</f>
        <v>Yes</v>
      </c>
      <c r="H26717" s="14" t="s">
        <v>1742</v>
      </c>
      <c r="I26717" s="8" t="str">
        <f t="array" ref="I26717">IF(G26717="Yes",XLOOKUP(D26717,'Dam Lines'!A:A,'Dam Lines'!J:J),"")</f>
        <v>FATMA</v>
      </c>
    </row>
    <row r="26718" hidden="1">
      <c r="A26718" s="11">
        <v>2.0</v>
      </c>
      <c r="B26718" s="2" t="s">
        <v>4423</v>
      </c>
      <c r="C26718" s="9" t="s">
        <v>1802</v>
      </c>
      <c r="D26718" s="9" t="s">
        <v>68</v>
      </c>
      <c r="E26718" s="4" t="str">
        <f t="shared" ref="E26718:F26718" si="1774">E26717 </f>
        <v>HANDICAP (0-75)</v>
      </c>
      <c r="F26718" s="4" t="str">
        <f t="shared" si="1774"/>
        <v>2200m</v>
      </c>
      <c r="G26718" s="8" t="str">
        <f>IF(COUNTIF('Dam Lines'!A:A,D26718)&gt;0,"Yes","No")</f>
        <v>Yes</v>
      </c>
      <c r="H26718" s="14" t="s">
        <v>1742</v>
      </c>
      <c r="I26718" s="8" t="str">
        <f t="array" ref="I26718">IF(G26718="Yes",XLOOKUP(D26718,'Dam Lines'!A:A,'Dam Lines'!J:J),"")</f>
        <v>NEVADA II</v>
      </c>
    </row>
    <row r="26719" hidden="1">
      <c r="A26719" s="11">
        <v>3.0</v>
      </c>
      <c r="B26719" s="2" t="s">
        <v>5877</v>
      </c>
      <c r="C26719" s="9" t="s">
        <v>1752</v>
      </c>
      <c r="D26719" s="9" t="s">
        <v>452</v>
      </c>
      <c r="E26719" s="4" t="str">
        <f t="shared" ref="E26719:F26719" si="1775">E26718 </f>
        <v>HANDICAP (0-75)</v>
      </c>
      <c r="F26719" s="4" t="str">
        <f t="shared" si="1775"/>
        <v>2200m</v>
      </c>
      <c r="G26719" s="8" t="str">
        <f>IF(COUNTIF('Dam Lines'!A:A,D26719)&gt;0,"Yes","No")</f>
        <v>Yes</v>
      </c>
      <c r="H26719" s="14" t="s">
        <v>1742</v>
      </c>
      <c r="I26719" s="8" t="str">
        <f t="array" ref="I26719">IF(G26719="Yes",XLOOKUP(D26719,'Dam Lines'!A:A,'Dam Lines'!J:J),"")</f>
        <v>DJEDDA</v>
      </c>
    </row>
    <row r="26720" hidden="1">
      <c r="A26720" s="11">
        <v>4.0</v>
      </c>
      <c r="B26720" s="2" t="s">
        <v>6485</v>
      </c>
      <c r="C26720" s="9" t="s">
        <v>1980</v>
      </c>
      <c r="D26720" s="9" t="s">
        <v>6486</v>
      </c>
      <c r="E26720" s="4" t="str">
        <f t="shared" ref="E26720:F26720" si="1776">E26719 </f>
        <v>HANDICAP (0-75)</v>
      </c>
      <c r="F26720" s="4" t="str">
        <f t="shared" si="1776"/>
        <v>2200m</v>
      </c>
      <c r="G26720" s="8" t="str">
        <f>IF(COUNTIF('Dam Lines'!A:A,D26720)&gt;0,"Yes","No")</f>
        <v>No</v>
      </c>
      <c r="H26720" s="14" t="s">
        <v>1742</v>
      </c>
      <c r="I26720" s="8" t="str">
        <f t="array" ref="I26720">IF(G26720="Yes",XLOOKUP(D26720,'Dam Lines'!A:A,'Dam Lines'!J:J),"")</f>
        <v/>
      </c>
    </row>
    <row r="26721" hidden="1">
      <c r="A26721" s="11">
        <v>5.0</v>
      </c>
      <c r="B26721" s="2" t="s">
        <v>5611</v>
      </c>
      <c r="C26721" s="9" t="s">
        <v>3024</v>
      </c>
      <c r="D26721" s="9" t="s">
        <v>949</v>
      </c>
      <c r="E26721" s="4" t="str">
        <f t="shared" ref="E26721:F26721" si="1777">E26720 </f>
        <v>HANDICAP (0-75)</v>
      </c>
      <c r="F26721" s="4" t="str">
        <f t="shared" si="1777"/>
        <v>2200m</v>
      </c>
      <c r="G26721" s="8" t="str">
        <f>IF(COUNTIF('Dam Lines'!A:A,D26721)&gt;0,"Yes","No")</f>
        <v>Yes</v>
      </c>
      <c r="H26721" s="14" t="s">
        <v>1742</v>
      </c>
      <c r="I26721" s="8" t="str">
        <f t="array" ref="I26721">IF(G26721="Yes",XLOOKUP(D26721,'Dam Lines'!A:A,'Dam Lines'!J:J),"")</f>
        <v>MAMMONA</v>
      </c>
    </row>
    <row r="26722" hidden="1">
      <c r="A26722" s="11">
        <v>6.0</v>
      </c>
      <c r="B26722" s="2" t="s">
        <v>5312</v>
      </c>
      <c r="C26722" s="9" t="s">
        <v>3494</v>
      </c>
      <c r="D26722" s="9" t="s">
        <v>928</v>
      </c>
      <c r="E26722" s="4" t="str">
        <f t="shared" ref="E26722:F26722" si="1778">E26721 </f>
        <v>HANDICAP (0-75)</v>
      </c>
      <c r="F26722" s="4" t="str">
        <f t="shared" si="1778"/>
        <v>2200m</v>
      </c>
      <c r="G26722" s="8" t="str">
        <f>IF(COUNTIF('Dam Lines'!A:A,D26722)&gt;0,"Yes","No")</f>
        <v>Yes</v>
      </c>
      <c r="H26722" s="14" t="s">
        <v>1742</v>
      </c>
      <c r="I26722" s="8" t="str">
        <f t="array" ref="I26722">IF(G26722="Yes",XLOOKUP(D26722,'Dam Lines'!A:A,'Dam Lines'!J:J),"")</f>
        <v>BASSALA</v>
      </c>
    </row>
    <row r="26723" hidden="1">
      <c r="A26723" s="11">
        <v>7.0</v>
      </c>
      <c r="B26723" s="2" t="s">
        <v>6155</v>
      </c>
      <c r="C26723" s="9" t="s">
        <v>1752</v>
      </c>
      <c r="D26723" s="9" t="s">
        <v>226</v>
      </c>
      <c r="E26723" s="4" t="str">
        <f t="shared" ref="E26723:F26723" si="1779">E26722 </f>
        <v>HANDICAP (0-75)</v>
      </c>
      <c r="F26723" s="4" t="str">
        <f t="shared" si="1779"/>
        <v>2200m</v>
      </c>
      <c r="G26723" s="8" t="str">
        <f>IF(COUNTIF('Dam Lines'!A:A,D26723)&gt;0,"Yes","No")</f>
        <v>Yes</v>
      </c>
      <c r="H26723" s="14" t="s">
        <v>1742</v>
      </c>
      <c r="I26723" s="8" t="str">
        <f t="array" ref="I26723">IF(G26723="Yes",XLOOKUP(D26723,'Dam Lines'!A:A,'Dam Lines'!J:J),"")</f>
        <v>MADOU</v>
      </c>
    </row>
    <row r="26724" hidden="1">
      <c r="A26724" s="11">
        <v>8.0</v>
      </c>
      <c r="B26724" s="2" t="s">
        <v>5079</v>
      </c>
      <c r="C26724" s="9" t="s">
        <v>2061</v>
      </c>
      <c r="D26724" s="9" t="s">
        <v>480</v>
      </c>
      <c r="E26724" s="4" t="str">
        <f t="shared" ref="E26724:F26724" si="1780">E26723 </f>
        <v>HANDICAP (0-75)</v>
      </c>
      <c r="F26724" s="4" t="str">
        <f t="shared" si="1780"/>
        <v>2200m</v>
      </c>
      <c r="G26724" s="8" t="str">
        <f>IF(COUNTIF('Dam Lines'!A:A,D26724)&gt;0,"Yes","No")</f>
        <v>Yes</v>
      </c>
      <c r="H26724" s="14" t="s">
        <v>1742</v>
      </c>
      <c r="I26724" s="8" t="str">
        <f t="array" ref="I26724">IF(G26724="Yes",XLOOKUP(D26724,'Dam Lines'!A:A,'Dam Lines'!J:J),"")</f>
        <v>FATMA</v>
      </c>
    </row>
    <row r="26725" hidden="1">
      <c r="A26725" s="11">
        <v>9.0</v>
      </c>
      <c r="B26725" s="2" t="s">
        <v>2979</v>
      </c>
      <c r="C26725" s="9" t="s">
        <v>1859</v>
      </c>
      <c r="D26725" s="9" t="s">
        <v>78</v>
      </c>
      <c r="E26725" s="4" t="str">
        <f t="shared" ref="E26725:F26725" si="1781">E26724 </f>
        <v>HANDICAP (0-75)</v>
      </c>
      <c r="F26725" s="4" t="str">
        <f t="shared" si="1781"/>
        <v>2200m</v>
      </c>
      <c r="G26725" s="8" t="str">
        <f>IF(COUNTIF('Dam Lines'!A:A,D26725)&gt;0,"Yes","No")</f>
        <v>Yes</v>
      </c>
      <c r="H26725" s="14" t="s">
        <v>1742</v>
      </c>
      <c r="I26725" s="8" t="str">
        <f t="array" ref="I26725">IF(G26725="Yes",XLOOKUP(D26725,'Dam Lines'!A:A,'Dam Lines'!J:J),"")</f>
        <v>WIKINGS STREAK</v>
      </c>
    </row>
    <row r="26726" hidden="1">
      <c r="A26726" s="11">
        <v>10.0</v>
      </c>
      <c r="B26726" s="2" t="s">
        <v>6456</v>
      </c>
      <c r="C26726" s="9" t="s">
        <v>3731</v>
      </c>
      <c r="D26726" s="9" t="s">
        <v>1650</v>
      </c>
      <c r="E26726" s="4" t="str">
        <f t="shared" ref="E26726:F26726" si="1782">E26725 </f>
        <v>HANDICAP (0-75)</v>
      </c>
      <c r="F26726" s="4" t="str">
        <f t="shared" si="1782"/>
        <v>2200m</v>
      </c>
      <c r="G26726" s="8" t="str">
        <f>IF(COUNTIF('Dam Lines'!A:A,D26726)&gt;0,"Yes","No")</f>
        <v>Yes</v>
      </c>
      <c r="H26726" s="14" t="s">
        <v>1742</v>
      </c>
      <c r="I26726" s="8" t="str">
        <f t="array" ref="I26726">IF(G26726="Yes",XLOOKUP(D26726,'Dam Lines'!A:A,'Dam Lines'!J:J),"")</f>
        <v>NEVADA II</v>
      </c>
    </row>
    <row r="26727" hidden="1">
      <c r="A26727" s="11">
        <v>11.0</v>
      </c>
      <c r="B26727" s="2" t="s">
        <v>5364</v>
      </c>
      <c r="C26727" s="9" t="s">
        <v>2248</v>
      </c>
      <c r="D26727" s="9" t="s">
        <v>492</v>
      </c>
      <c r="E26727" s="4" t="str">
        <f t="shared" ref="E26727:F26727" si="1783">E26726 </f>
        <v>HANDICAP (0-75)</v>
      </c>
      <c r="F26727" s="4" t="str">
        <f t="shared" si="1783"/>
        <v>2200m</v>
      </c>
      <c r="G26727" s="8" t="str">
        <f>IF(COUNTIF('Dam Lines'!A:A,D26727)&gt;0,"Yes","No")</f>
        <v>Yes</v>
      </c>
      <c r="H26727" s="14" t="s">
        <v>1742</v>
      </c>
      <c r="I26727" s="8" t="str">
        <f t="array" ref="I26727">IF(G26727="Yes",XLOOKUP(D26727,'Dam Lines'!A:A,'Dam Lines'!J:J),"")</f>
        <v>ASALA HALEEMA</v>
      </c>
    </row>
    <row r="26728" hidden="1">
      <c r="A26728" s="11">
        <v>1.0</v>
      </c>
      <c r="B26728" s="2" t="s">
        <v>6653</v>
      </c>
      <c r="C26728" s="9" t="s">
        <v>2749</v>
      </c>
      <c r="D26728" s="9" t="s">
        <v>1341</v>
      </c>
      <c r="E26728" s="4" t="s">
        <v>1740</v>
      </c>
      <c r="F26728" s="4" t="s">
        <v>1837</v>
      </c>
      <c r="G26728" s="8" t="str">
        <f>IF(COUNTIF('Dam Lines'!A:A,D26728)&gt;0,"Yes","No")</f>
        <v>Yes</v>
      </c>
      <c r="H26728" s="14" t="s">
        <v>1761</v>
      </c>
      <c r="I26728" s="8" t="str">
        <f t="array" ref="I26728">IF(G26728="Yes",XLOOKUP(D26728,'Dam Lines'!A:A,'Dam Lines'!J:J),"")</f>
        <v>MADOU</v>
      </c>
    </row>
    <row r="26729" hidden="1">
      <c r="A26729" s="11">
        <v>2.0</v>
      </c>
      <c r="B26729" s="2" t="s">
        <v>6309</v>
      </c>
      <c r="C26729" s="9" t="s">
        <v>3022</v>
      </c>
      <c r="D26729" s="9" t="s">
        <v>4162</v>
      </c>
      <c r="E26729" s="4" t="str">
        <f t="shared" ref="E26729:F26729" si="1784">E26728 </f>
        <v>MAIDEN</v>
      </c>
      <c r="F26729" s="4" t="str">
        <f t="shared" si="1784"/>
        <v>2000m</v>
      </c>
      <c r="G26729" s="8" t="str">
        <f>IF(COUNTIF('Dam Lines'!A:A,D26729)&gt;0,"Yes","No")</f>
        <v>No</v>
      </c>
      <c r="H26729" s="14" t="s">
        <v>1742</v>
      </c>
      <c r="I26729" s="8" t="str">
        <f t="array" ref="I26729">IF(G26729="Yes",XLOOKUP(D26729,'Dam Lines'!A:A,'Dam Lines'!J:J),"")</f>
        <v/>
      </c>
    </row>
    <row r="26730" hidden="1">
      <c r="A26730" s="11">
        <v>3.0</v>
      </c>
      <c r="B26730" s="2" t="s">
        <v>5914</v>
      </c>
      <c r="C26730" s="9" t="s">
        <v>1980</v>
      </c>
      <c r="D26730" s="9" t="s">
        <v>5915</v>
      </c>
      <c r="E26730" s="4" t="str">
        <f t="shared" ref="E26730:F26730" si="1785">E26729 </f>
        <v>MAIDEN</v>
      </c>
      <c r="F26730" s="4" t="str">
        <f t="shared" si="1785"/>
        <v>2000m</v>
      </c>
      <c r="G26730" s="8" t="str">
        <f>IF(COUNTIF('Dam Lines'!A:A,D26730)&gt;0,"Yes","No")</f>
        <v>No</v>
      </c>
      <c r="H26730" s="14" t="s">
        <v>1761</v>
      </c>
      <c r="I26730" s="8" t="str">
        <f t="array" ref="I26730">IF(G26730="Yes",XLOOKUP(D26730,'Dam Lines'!A:A,'Dam Lines'!J:J),"")</f>
        <v/>
      </c>
    </row>
    <row r="26731" hidden="1">
      <c r="A26731" s="11">
        <v>4.0</v>
      </c>
      <c r="B26731" s="2" t="s">
        <v>6457</v>
      </c>
      <c r="C26731" s="9" t="s">
        <v>3186</v>
      </c>
      <c r="D26731" s="9" t="s">
        <v>6458</v>
      </c>
      <c r="E26731" s="4" t="str">
        <f t="shared" ref="E26731:F26731" si="1786">E26730 </f>
        <v>MAIDEN</v>
      </c>
      <c r="F26731" s="4" t="str">
        <f t="shared" si="1786"/>
        <v>2000m</v>
      </c>
      <c r="G26731" s="8" t="str">
        <f>IF(COUNTIF('Dam Lines'!A:A,D26731)&gt;0,"Yes","No")</f>
        <v>No</v>
      </c>
      <c r="H26731" s="14" t="s">
        <v>1742</v>
      </c>
      <c r="I26731" s="8" t="str">
        <f t="array" ref="I26731">IF(G26731="Yes",XLOOKUP(D26731,'Dam Lines'!A:A,'Dam Lines'!J:J),"")</f>
        <v/>
      </c>
    </row>
    <row r="26732" hidden="1">
      <c r="A26732" s="11">
        <v>5.0</v>
      </c>
      <c r="B26732" s="2" t="s">
        <v>6238</v>
      </c>
      <c r="C26732" s="9" t="s">
        <v>3700</v>
      </c>
      <c r="D26732" s="9" t="s">
        <v>3732</v>
      </c>
      <c r="E26732" s="4" t="str">
        <f t="shared" ref="E26732:F26732" si="1787">E26731 </f>
        <v>MAIDEN</v>
      </c>
      <c r="F26732" s="4" t="str">
        <f t="shared" si="1787"/>
        <v>2000m</v>
      </c>
      <c r="G26732" s="8" t="str">
        <f>IF(COUNTIF('Dam Lines'!A:A,D26732)&gt;0,"Yes","No")</f>
        <v>No</v>
      </c>
      <c r="H26732" s="14" t="s">
        <v>1742</v>
      </c>
      <c r="I26732" s="8" t="str">
        <f t="array" ref="I26732">IF(G26732="Yes",XLOOKUP(D26732,'Dam Lines'!A:A,'Dam Lines'!J:J),"")</f>
        <v/>
      </c>
    </row>
    <row r="26733" hidden="1">
      <c r="A26733" s="11">
        <v>6.0</v>
      </c>
      <c r="B26733" s="2" t="s">
        <v>6494</v>
      </c>
      <c r="C26733" s="9" t="s">
        <v>2907</v>
      </c>
      <c r="D26733" s="9" t="s">
        <v>800</v>
      </c>
      <c r="E26733" s="4" t="str">
        <f t="shared" ref="E26733:F26733" si="1788">E26732 </f>
        <v>MAIDEN</v>
      </c>
      <c r="F26733" s="4" t="str">
        <f t="shared" si="1788"/>
        <v>2000m</v>
      </c>
      <c r="G26733" s="8" t="str">
        <f>IF(COUNTIF('Dam Lines'!A:A,D26733)&gt;0,"Yes","No")</f>
        <v>Yes</v>
      </c>
      <c r="H26733" s="14" t="s">
        <v>1761</v>
      </c>
      <c r="I26733" s="8" t="str">
        <f t="array" ref="I26733">IF(G26733="Yes",XLOOKUP(D26733,'Dam Lines'!A:A,'Dam Lines'!J:J),"")</f>
        <v>CH'TANA</v>
      </c>
    </row>
    <row r="26734" hidden="1">
      <c r="A26734" s="11">
        <v>7.0</v>
      </c>
      <c r="B26734" s="2" t="s">
        <v>6558</v>
      </c>
      <c r="C26734" s="9" t="s">
        <v>1744</v>
      </c>
      <c r="D26734" s="9" t="s">
        <v>165</v>
      </c>
      <c r="E26734" s="4" t="str">
        <f t="shared" ref="E26734:F26734" si="1789">E26733 </f>
        <v>MAIDEN</v>
      </c>
      <c r="F26734" s="4" t="str">
        <f t="shared" si="1789"/>
        <v>2000m</v>
      </c>
      <c r="G26734" s="8" t="str">
        <f>IF(COUNTIF('Dam Lines'!A:A,D26734)&gt;0,"Yes","No")</f>
        <v>Yes</v>
      </c>
      <c r="H26734" s="14" t="s">
        <v>1742</v>
      </c>
      <c r="I26734" s="8" t="str">
        <f t="array" ref="I26734">IF(G26734="Yes",XLOOKUP(D26734,'Dam Lines'!A:A,'Dam Lines'!J:J),"")</f>
        <v>NEVADA II</v>
      </c>
    </row>
    <row r="26735" hidden="1">
      <c r="A26735" s="11">
        <v>8.0</v>
      </c>
      <c r="B26735" s="2" t="s">
        <v>5625</v>
      </c>
      <c r="C26735" s="9" t="s">
        <v>2061</v>
      </c>
      <c r="D26735" s="9" t="s">
        <v>1217</v>
      </c>
      <c r="E26735" s="4" t="str">
        <f t="shared" ref="E26735:F26735" si="1790">E26734 </f>
        <v>MAIDEN</v>
      </c>
      <c r="F26735" s="4" t="str">
        <f t="shared" si="1790"/>
        <v>2000m</v>
      </c>
      <c r="G26735" s="8" t="str">
        <f>IF(COUNTIF('Dam Lines'!A:A,D26735)&gt;0,"Yes","No")</f>
        <v>Yes</v>
      </c>
      <c r="H26735" s="14" t="s">
        <v>1742</v>
      </c>
      <c r="I26735" s="8" t="str">
        <f t="array" ref="I26735">IF(G26735="Yes",XLOOKUP(D26735,'Dam Lines'!A:A,'Dam Lines'!J:J),"")</f>
        <v>SBAH HANI</v>
      </c>
    </row>
    <row r="26736" hidden="1">
      <c r="A26736" s="11">
        <v>9.0</v>
      </c>
      <c r="B26736" s="2" t="s">
        <v>6409</v>
      </c>
      <c r="C26736" s="9" t="s">
        <v>1991</v>
      </c>
      <c r="D26736" s="9" t="s">
        <v>287</v>
      </c>
      <c r="E26736" s="4" t="str">
        <f t="shared" ref="E26736:F26736" si="1791">E26735 </f>
        <v>MAIDEN</v>
      </c>
      <c r="F26736" s="4" t="str">
        <f t="shared" si="1791"/>
        <v>2000m</v>
      </c>
      <c r="G26736" s="8" t="str">
        <f>IF(COUNTIF('Dam Lines'!A:A,D26736)&gt;0,"Yes","No")</f>
        <v>Yes</v>
      </c>
      <c r="H26736" s="14" t="s">
        <v>1742</v>
      </c>
      <c r="I26736" s="8" t="str">
        <f t="array" ref="I26736">IF(G26736="Yes",XLOOKUP(D26736,'Dam Lines'!A:A,'Dam Lines'!J:J),"")</f>
        <v>FATMA</v>
      </c>
    </row>
    <row r="26737" hidden="1">
      <c r="A26737" s="11">
        <v>10.0</v>
      </c>
      <c r="B26737" s="2" t="s">
        <v>6453</v>
      </c>
      <c r="C26737" s="9" t="s">
        <v>2248</v>
      </c>
      <c r="D26737" s="9" t="s">
        <v>1036</v>
      </c>
      <c r="E26737" s="4" t="str">
        <f t="shared" ref="E26737:F26737" si="1792">E26736 </f>
        <v>MAIDEN</v>
      </c>
      <c r="F26737" s="4" t="str">
        <f t="shared" si="1792"/>
        <v>2000m</v>
      </c>
      <c r="G26737" s="8" t="str">
        <f>IF(COUNTIF('Dam Lines'!A:A,D26737)&gt;0,"Yes","No")</f>
        <v>Yes</v>
      </c>
      <c r="H26737" s="14" t="s">
        <v>1761</v>
      </c>
      <c r="I26737" s="8" t="str">
        <f t="array" ref="I26737">IF(G26737="Yes",XLOOKUP(D26737,'Dam Lines'!A:A,'Dam Lines'!J:J),"")</f>
        <v>MAGNESIE</v>
      </c>
    </row>
    <row r="26738" hidden="1">
      <c r="A26738" s="11">
        <v>11.0</v>
      </c>
      <c r="B26738" s="2" t="s">
        <v>6070</v>
      </c>
      <c r="C26738" s="9" t="s">
        <v>4093</v>
      </c>
      <c r="D26738" s="9" t="s">
        <v>5855</v>
      </c>
      <c r="E26738" s="4" t="str">
        <f t="shared" ref="E26738:F26738" si="1793">E26737 </f>
        <v>MAIDEN</v>
      </c>
      <c r="F26738" s="4" t="str">
        <f t="shared" si="1793"/>
        <v>2000m</v>
      </c>
      <c r="G26738" s="8" t="str">
        <f>IF(COUNTIF('Dam Lines'!A:A,D26738)&gt;0,"Yes","No")</f>
        <v>No</v>
      </c>
      <c r="H26738" s="14" t="s">
        <v>1742</v>
      </c>
      <c r="I26738" s="8" t="str">
        <f t="array" ref="I26738">IF(G26738="Yes",XLOOKUP(D26738,'Dam Lines'!A:A,'Dam Lines'!J:J),"")</f>
        <v/>
      </c>
    </row>
    <row r="26739" hidden="1">
      <c r="A26739" s="11">
        <v>12.0</v>
      </c>
      <c r="B26739" s="2" t="s">
        <v>5833</v>
      </c>
      <c r="C26739" s="9" t="s">
        <v>2059</v>
      </c>
      <c r="D26739" s="9" t="s">
        <v>5834</v>
      </c>
      <c r="E26739" s="4" t="str">
        <f t="shared" ref="E26739:F26739" si="1794">E26738 </f>
        <v>MAIDEN</v>
      </c>
      <c r="F26739" s="4" t="str">
        <f t="shared" si="1794"/>
        <v>2000m</v>
      </c>
      <c r="G26739" s="8" t="str">
        <f>IF(COUNTIF('Dam Lines'!A:A,D26739)&gt;0,"Yes","No")</f>
        <v>No</v>
      </c>
      <c r="H26739" s="14" t="s">
        <v>1761</v>
      </c>
      <c r="I26739" s="8" t="str">
        <f t="array" ref="I26739">IF(G26739="Yes",XLOOKUP(D26739,'Dam Lines'!A:A,'Dam Lines'!J:J),"")</f>
        <v/>
      </c>
    </row>
    <row r="26740" hidden="1">
      <c r="A26740" s="11">
        <v>13.0</v>
      </c>
      <c r="B26740" s="2" t="s">
        <v>6689</v>
      </c>
      <c r="C26740" s="9" t="s">
        <v>1823</v>
      </c>
      <c r="D26740" s="9" t="s">
        <v>493</v>
      </c>
      <c r="E26740" s="4" t="str">
        <f t="shared" ref="E26740:F26740" si="1795">E26739 </f>
        <v>MAIDEN</v>
      </c>
      <c r="F26740" s="4" t="str">
        <f t="shared" si="1795"/>
        <v>2000m</v>
      </c>
      <c r="G26740" s="8" t="str">
        <f>IF(COUNTIF('Dam Lines'!A:A,D26740)&gt;0,"Yes","No")</f>
        <v>Yes</v>
      </c>
      <c r="H26740" s="14" t="s">
        <v>1761</v>
      </c>
      <c r="I26740" s="8" t="str">
        <f t="array" ref="I26740">IF(G26740="Yes",XLOOKUP(D26740,'Dam Lines'!A:A,'Dam Lines'!J:J),"")</f>
        <v>ALBA</v>
      </c>
    </row>
    <row r="26741" hidden="1">
      <c r="A26741" s="11">
        <v>14.0</v>
      </c>
      <c r="B26741" s="2" t="s">
        <v>6146</v>
      </c>
      <c r="C26741" s="9" t="s">
        <v>1802</v>
      </c>
      <c r="D26741" s="9" t="s">
        <v>6147</v>
      </c>
      <c r="E26741" s="4" t="str">
        <f t="shared" ref="E26741:F26741" si="1796">E26740 </f>
        <v>MAIDEN</v>
      </c>
      <c r="F26741" s="4" t="str">
        <f t="shared" si="1796"/>
        <v>2000m</v>
      </c>
      <c r="G26741" s="8" t="str">
        <f>IF(COUNTIF('Dam Lines'!A:A,D26741)&gt;0,"Yes","No")</f>
        <v>No</v>
      </c>
      <c r="H26741" s="14" t="s">
        <v>1742</v>
      </c>
      <c r="I26741" s="8" t="str">
        <f t="array" ref="I26741">IF(G26741="Yes",XLOOKUP(D26741,'Dam Lines'!A:A,'Dam Lines'!J:J),"")</f>
        <v/>
      </c>
    </row>
    <row r="26742" hidden="1">
      <c r="A26742" s="11">
        <v>15.0</v>
      </c>
      <c r="B26742" s="2" t="s">
        <v>5450</v>
      </c>
      <c r="C26742" s="9" t="s">
        <v>1754</v>
      </c>
      <c r="D26742" s="9" t="s">
        <v>864</v>
      </c>
      <c r="E26742" s="4" t="str">
        <f t="shared" ref="E26742:F26742" si="1797">E26741 </f>
        <v>MAIDEN</v>
      </c>
      <c r="F26742" s="4" t="str">
        <f t="shared" si="1797"/>
        <v>2000m</v>
      </c>
      <c r="G26742" s="8" t="str">
        <f>IF(COUNTIF('Dam Lines'!A:A,D26742)&gt;0,"Yes","No")</f>
        <v>Yes</v>
      </c>
      <c r="H26742" s="14" t="s">
        <v>1742</v>
      </c>
      <c r="I26742" s="8" t="str">
        <f t="array" ref="I26742">IF(G26742="Yes",XLOOKUP(D26742,'Dam Lines'!A:A,'Dam Lines'!J:J),"")</f>
        <v>CAIDA</v>
      </c>
    </row>
    <row r="26743" hidden="1">
      <c r="A26743" s="11">
        <v>1.0</v>
      </c>
      <c r="B26743" s="2" t="s">
        <v>6136</v>
      </c>
      <c r="C26743" s="9" t="s">
        <v>3019</v>
      </c>
      <c r="D26743" s="9" t="s">
        <v>468</v>
      </c>
      <c r="E26743" s="4" t="s">
        <v>1740</v>
      </c>
      <c r="F26743" s="4" t="s">
        <v>2166</v>
      </c>
      <c r="G26743" s="8" t="str">
        <f>IF(COUNTIF('Dam Lines'!A:A,D26743)&gt;0,"Yes","No")</f>
        <v>Yes</v>
      </c>
      <c r="H26743" s="14" t="s">
        <v>1742</v>
      </c>
      <c r="I26743" s="8" t="str">
        <f t="array" ref="I26743">IF(G26743="Yes",XLOOKUP(D26743,'Dam Lines'!A:A,'Dam Lines'!J:J),"")</f>
        <v>FATMA</v>
      </c>
    </row>
    <row r="26744" hidden="1">
      <c r="A26744" s="11">
        <v>2.0</v>
      </c>
      <c r="B26744" s="2" t="s">
        <v>6318</v>
      </c>
      <c r="C26744" s="9" t="s">
        <v>2054</v>
      </c>
      <c r="D26744" s="9" t="s">
        <v>166</v>
      </c>
      <c r="E26744" s="4" t="str">
        <f t="shared" ref="E26744:F26744" si="1798">E26743 </f>
        <v>MAIDEN</v>
      </c>
      <c r="F26744" s="4" t="str">
        <f t="shared" si="1798"/>
        <v>1800m</v>
      </c>
      <c r="G26744" s="8" t="str">
        <f>IF(COUNTIF('Dam Lines'!A:A,D26744)&gt;0,"Yes","No")</f>
        <v>Yes</v>
      </c>
      <c r="H26744" s="14" t="s">
        <v>1742</v>
      </c>
      <c r="I26744" s="8" t="str">
        <f t="array" ref="I26744">IF(G26744="Yes",XLOOKUP(D26744,'Dam Lines'!A:A,'Dam Lines'!J:J),"")</f>
        <v>NEVADA II</v>
      </c>
    </row>
    <row r="26745" hidden="1">
      <c r="A26745" s="11">
        <v>3.0</v>
      </c>
      <c r="B26745" s="2" t="s">
        <v>6336</v>
      </c>
      <c r="C26745" s="9" t="s">
        <v>1744</v>
      </c>
      <c r="D26745" s="9" t="s">
        <v>777</v>
      </c>
      <c r="E26745" s="4" t="str">
        <f t="shared" ref="E26745:F26745" si="1799">E26744 </f>
        <v>MAIDEN</v>
      </c>
      <c r="F26745" s="4" t="str">
        <f t="shared" si="1799"/>
        <v>1800m</v>
      </c>
      <c r="G26745" s="8" t="str">
        <f>IF(COUNTIF('Dam Lines'!A:A,D26745)&gt;0,"Yes","No")</f>
        <v>Yes</v>
      </c>
      <c r="H26745" s="14" t="s">
        <v>1742</v>
      </c>
      <c r="I26745" s="8" t="str">
        <f t="array" ref="I26745">IF(G26745="Yes",XLOOKUP(D26745,'Dam Lines'!A:A,'Dam Lines'!J:J),"")</f>
        <v>QUITAINE</v>
      </c>
    </row>
    <row r="26746" hidden="1">
      <c r="A26746" s="11">
        <v>4.0</v>
      </c>
      <c r="B26746" s="2" t="s">
        <v>6034</v>
      </c>
      <c r="C26746" s="9" t="s">
        <v>2056</v>
      </c>
      <c r="D26746" s="9" t="s">
        <v>940</v>
      </c>
      <c r="E26746" s="4" t="str">
        <f t="shared" ref="E26746:F26746" si="1800">E26745 </f>
        <v>MAIDEN</v>
      </c>
      <c r="F26746" s="4" t="str">
        <f t="shared" si="1800"/>
        <v>1800m</v>
      </c>
      <c r="G26746" s="8" t="str">
        <f>IF(COUNTIF('Dam Lines'!A:A,D26746)&gt;0,"Yes","No")</f>
        <v>Yes</v>
      </c>
      <c r="H26746" s="14" t="s">
        <v>1742</v>
      </c>
      <c r="I26746" s="8" t="str">
        <f t="array" ref="I26746">IF(G26746="Yes",XLOOKUP(D26746,'Dam Lines'!A:A,'Dam Lines'!J:J),"")</f>
        <v>PL TSASSOON</v>
      </c>
    </row>
    <row r="26747" hidden="1">
      <c r="A26747" s="11">
        <v>5.0</v>
      </c>
      <c r="B26747" s="2" t="s">
        <v>6274</v>
      </c>
      <c r="C26747" s="9" t="s">
        <v>1744</v>
      </c>
      <c r="D26747" s="9" t="s">
        <v>69</v>
      </c>
      <c r="E26747" s="4" t="str">
        <f t="shared" ref="E26747:F26747" si="1801">E26746 </f>
        <v>MAIDEN</v>
      </c>
      <c r="F26747" s="4" t="str">
        <f t="shared" si="1801"/>
        <v>1800m</v>
      </c>
      <c r="G26747" s="8" t="str">
        <f>IF(COUNTIF('Dam Lines'!A:A,D26747)&gt;0,"Yes","No")</f>
        <v>Yes</v>
      </c>
      <c r="H26747" s="14" t="s">
        <v>1761</v>
      </c>
      <c r="I26747" s="8" t="str">
        <f t="array" ref="I26747">IF(G26747="Yes",XLOOKUP(D26747,'Dam Lines'!A:A,'Dam Lines'!J:J),"")</f>
        <v>ASALA HALEEMA</v>
      </c>
    </row>
    <row r="26748" hidden="1">
      <c r="A26748" s="11">
        <v>6.0</v>
      </c>
      <c r="B26748" s="2" t="s">
        <v>6690</v>
      </c>
      <c r="C26748" s="9" t="s">
        <v>3019</v>
      </c>
      <c r="D26748" s="9" t="s">
        <v>5152</v>
      </c>
      <c r="E26748" s="4" t="str">
        <f t="shared" ref="E26748:F26748" si="1802">E26747 </f>
        <v>MAIDEN</v>
      </c>
      <c r="F26748" s="4" t="str">
        <f t="shared" si="1802"/>
        <v>1800m</v>
      </c>
      <c r="G26748" s="8" t="str">
        <f>IF(COUNTIF('Dam Lines'!A:A,D26748)&gt;0,"Yes","No")</f>
        <v>No</v>
      </c>
      <c r="H26748" s="14" t="s">
        <v>1742</v>
      </c>
      <c r="I26748" s="8" t="str">
        <f t="array" ref="I26748">IF(G26748="Yes",XLOOKUP(D26748,'Dam Lines'!A:A,'Dam Lines'!J:J),"")</f>
        <v/>
      </c>
    </row>
    <row r="26749" hidden="1">
      <c r="A26749" s="11">
        <v>7.0</v>
      </c>
      <c r="B26749" s="2" t="s">
        <v>5139</v>
      </c>
      <c r="C26749" s="9" t="s">
        <v>2956</v>
      </c>
      <c r="D26749" s="9" t="s">
        <v>991</v>
      </c>
      <c r="E26749" s="4" t="str">
        <f t="shared" ref="E26749:F26749" si="1803">E26748 </f>
        <v>MAIDEN</v>
      </c>
      <c r="F26749" s="4" t="str">
        <f t="shared" si="1803"/>
        <v>1800m</v>
      </c>
      <c r="G26749" s="8" t="str">
        <f>IF(COUNTIF('Dam Lines'!A:A,D26749)&gt;0,"Yes","No")</f>
        <v>Yes</v>
      </c>
      <c r="H26749" s="14" t="s">
        <v>1761</v>
      </c>
      <c r="I26749" s="8" t="str">
        <f t="array" ref="I26749">IF(G26749="Yes",XLOOKUP(D26749,'Dam Lines'!A:A,'Dam Lines'!J:J),"")</f>
        <v>TEBERDA</v>
      </c>
    </row>
    <row r="26750" hidden="1">
      <c r="A26750" s="11">
        <v>8.0</v>
      </c>
      <c r="B26750" s="2" t="s">
        <v>6386</v>
      </c>
      <c r="C26750" s="9" t="s">
        <v>3711</v>
      </c>
      <c r="D26750" s="9" t="s">
        <v>2794</v>
      </c>
      <c r="E26750" s="4" t="str">
        <f t="shared" ref="E26750:F26750" si="1804">E26749 </f>
        <v>MAIDEN</v>
      </c>
      <c r="F26750" s="4" t="str">
        <f t="shared" si="1804"/>
        <v>1800m</v>
      </c>
      <c r="G26750" s="8" t="str">
        <f>IF(COUNTIF('Dam Lines'!A:A,D26750)&gt;0,"Yes","No")</f>
        <v>No</v>
      </c>
      <c r="H26750" s="14" t="s">
        <v>1742</v>
      </c>
      <c r="I26750" s="8" t="str">
        <f t="array" ref="I26750">IF(G26750="Yes",XLOOKUP(D26750,'Dam Lines'!A:A,'Dam Lines'!J:J),"")</f>
        <v/>
      </c>
    </row>
    <row r="26751" hidden="1">
      <c r="A26751" s="11">
        <v>9.0</v>
      </c>
      <c r="B26751" s="2" t="s">
        <v>6592</v>
      </c>
      <c r="C26751" s="9" t="s">
        <v>6593</v>
      </c>
      <c r="D26751" s="9" t="s">
        <v>357</v>
      </c>
      <c r="E26751" s="4" t="str">
        <f t="shared" ref="E26751:F26751" si="1805">E26750 </f>
        <v>MAIDEN</v>
      </c>
      <c r="F26751" s="4" t="str">
        <f t="shared" si="1805"/>
        <v>1800m</v>
      </c>
      <c r="G26751" s="8" t="str">
        <f>IF(COUNTIF('Dam Lines'!A:A,D26751)&gt;0,"Yes","No")</f>
        <v>Yes</v>
      </c>
      <c r="H26751" s="14" t="s">
        <v>1742</v>
      </c>
      <c r="I26751" s="8" t="str">
        <f t="array" ref="I26751">IF(G26751="Yes",XLOOKUP(D26751,'Dam Lines'!A:A,'Dam Lines'!J:J),"")</f>
        <v>WENOKA THALAB</v>
      </c>
    </row>
    <row r="26752" hidden="1">
      <c r="A26752" s="11">
        <v>10.0</v>
      </c>
      <c r="B26752" s="2" t="s">
        <v>6294</v>
      </c>
      <c r="C26752" s="9" t="s">
        <v>2222</v>
      </c>
      <c r="D26752" s="9" t="s">
        <v>820</v>
      </c>
      <c r="E26752" s="4" t="str">
        <f t="shared" ref="E26752:F26752" si="1806">E26751 </f>
        <v>MAIDEN</v>
      </c>
      <c r="F26752" s="4" t="str">
        <f t="shared" si="1806"/>
        <v>1800m</v>
      </c>
      <c r="G26752" s="8" t="str">
        <f>IF(COUNTIF('Dam Lines'!A:A,D26752)&gt;0,"Yes","No")</f>
        <v>Yes</v>
      </c>
      <c r="H26752" s="14" t="s">
        <v>1761</v>
      </c>
      <c r="I26752" s="8" t="str">
        <f t="array" ref="I26752">IF(G26752="Yes",XLOOKUP(D26752,'Dam Lines'!A:A,'Dam Lines'!J:J),"")</f>
        <v>BINT HANDEYRAZZ</v>
      </c>
    </row>
    <row r="26753" hidden="1">
      <c r="A26753" s="11">
        <v>11.0</v>
      </c>
      <c r="B26753" s="2" t="s">
        <v>6658</v>
      </c>
      <c r="C26753" s="9" t="s">
        <v>2347</v>
      </c>
      <c r="D26753" s="9" t="s">
        <v>248</v>
      </c>
      <c r="E26753" s="4" t="str">
        <f t="shared" ref="E26753:F26753" si="1807">E26752 </f>
        <v>MAIDEN</v>
      </c>
      <c r="F26753" s="4" t="str">
        <f t="shared" si="1807"/>
        <v>1800m</v>
      </c>
      <c r="G26753" s="8" t="str">
        <f>IF(COUNTIF('Dam Lines'!A:A,D26753)&gt;0,"Yes","No")</f>
        <v>Yes</v>
      </c>
      <c r="H26753" s="14" t="s">
        <v>1761</v>
      </c>
      <c r="I26753" s="8" t="str">
        <f t="array" ref="I26753">IF(G26753="Yes",XLOOKUP(D26753,'Dam Lines'!A:A,'Dam Lines'!J:J),"")</f>
        <v>JELBA</v>
      </c>
    </row>
    <row r="26754" hidden="1">
      <c r="A26754" s="11">
        <v>12.0</v>
      </c>
      <c r="B26754" s="2" t="s">
        <v>6691</v>
      </c>
      <c r="C26754" s="9" t="s">
        <v>2061</v>
      </c>
      <c r="D26754" s="9" t="s">
        <v>1034</v>
      </c>
      <c r="E26754" s="4" t="str">
        <f t="shared" ref="E26754:F26754" si="1808">E26753 </f>
        <v>MAIDEN</v>
      </c>
      <c r="F26754" s="4" t="str">
        <f t="shared" si="1808"/>
        <v>1800m</v>
      </c>
      <c r="G26754" s="8" t="str">
        <f>IF(COUNTIF('Dam Lines'!A:A,D26754)&gt;0,"Yes","No")</f>
        <v>Yes</v>
      </c>
      <c r="H26754" s="14" t="s">
        <v>1742</v>
      </c>
      <c r="I26754" s="8" t="str">
        <f t="array" ref="I26754">IF(G26754="Yes",XLOOKUP(D26754,'Dam Lines'!A:A,'Dam Lines'!J:J),"")</f>
        <v>FATMA</v>
      </c>
    </row>
    <row r="26755" hidden="1">
      <c r="A26755" s="11">
        <v>13.0</v>
      </c>
      <c r="B26755" s="2" t="s">
        <v>6692</v>
      </c>
      <c r="C26755" s="9" t="s">
        <v>3019</v>
      </c>
      <c r="D26755" s="9" t="s">
        <v>741</v>
      </c>
      <c r="E26755" s="4" t="str">
        <f t="shared" ref="E26755:F26755" si="1809">E26754 </f>
        <v>MAIDEN</v>
      </c>
      <c r="F26755" s="4" t="str">
        <f t="shared" si="1809"/>
        <v>1800m</v>
      </c>
      <c r="G26755" s="8" t="str">
        <f>IF(COUNTIF('Dam Lines'!A:A,D26755)&gt;0,"Yes","No")</f>
        <v>Yes</v>
      </c>
      <c r="H26755" s="14" t="s">
        <v>1742</v>
      </c>
      <c r="I26755" s="8" t="str">
        <f t="array" ref="I26755">IF(G26755="Yes",XLOOKUP(D26755,'Dam Lines'!A:A,'Dam Lines'!J:J),"")</f>
        <v>NEVADA II</v>
      </c>
    </row>
    <row r="26756" hidden="1">
      <c r="A26756" s="11">
        <v>14.0</v>
      </c>
      <c r="B26756" s="2" t="s">
        <v>6643</v>
      </c>
      <c r="C26756" s="9" t="s">
        <v>4035</v>
      </c>
      <c r="D26756" s="9" t="s">
        <v>6644</v>
      </c>
      <c r="E26756" s="4" t="str">
        <f t="shared" ref="E26756:F26756" si="1810">E26755 </f>
        <v>MAIDEN</v>
      </c>
      <c r="F26756" s="4" t="str">
        <f t="shared" si="1810"/>
        <v>1800m</v>
      </c>
      <c r="G26756" s="8" t="str">
        <f>IF(COUNTIF('Dam Lines'!A:A,D26756)&gt;0,"Yes","No")</f>
        <v>No</v>
      </c>
      <c r="H26756" s="14" t="s">
        <v>1742</v>
      </c>
      <c r="I26756" s="8" t="str">
        <f t="array" ref="I26756">IF(G26756="Yes",XLOOKUP(D26756,'Dam Lines'!A:A,'Dam Lines'!J:J),"")</f>
        <v/>
      </c>
    </row>
    <row r="26757" hidden="1">
      <c r="A26757" s="11">
        <v>15.0</v>
      </c>
      <c r="B26757" s="2" t="s">
        <v>6693</v>
      </c>
      <c r="C26757" s="9" t="s">
        <v>2061</v>
      </c>
      <c r="D26757" s="9" t="s">
        <v>378</v>
      </c>
      <c r="E26757" s="4" t="str">
        <f t="shared" ref="E26757:F26757" si="1811">E26756 </f>
        <v>MAIDEN</v>
      </c>
      <c r="F26757" s="4" t="str">
        <f t="shared" si="1811"/>
        <v>1800m</v>
      </c>
      <c r="G26757" s="8" t="str">
        <f>IF(COUNTIF('Dam Lines'!A:A,D26757)&gt;0,"Yes","No")</f>
        <v>Yes</v>
      </c>
      <c r="H26757" s="14" t="s">
        <v>1742</v>
      </c>
      <c r="I26757" s="8" t="str">
        <f t="array" ref="I26757">IF(G26757="Yes",XLOOKUP(D26757,'Dam Lines'!A:A,'Dam Lines'!J:J),"")</f>
        <v>FATMA</v>
      </c>
    </row>
    <row r="26758" hidden="1">
      <c r="A26758" s="11">
        <v>1.0</v>
      </c>
      <c r="B26758" s="2" t="s">
        <v>4532</v>
      </c>
      <c r="C26758" s="9" t="s">
        <v>1962</v>
      </c>
      <c r="D26758" s="9" t="s">
        <v>480</v>
      </c>
      <c r="E26758" s="4" t="s">
        <v>6353</v>
      </c>
      <c r="F26758" s="4" t="s">
        <v>2166</v>
      </c>
      <c r="G26758" s="8" t="str">
        <f>IF(COUNTIF('Dam Lines'!A:A,D26758)&gt;0,"Yes","No")</f>
        <v>Yes</v>
      </c>
      <c r="H26758" s="14" t="s">
        <v>1742</v>
      </c>
      <c r="I26758" s="8" t="str">
        <f t="array" ref="I26758">IF(G26758="Yes",XLOOKUP(D26758,'Dam Lines'!A:A,'Dam Lines'!J:J),"")</f>
        <v>FATMA</v>
      </c>
    </row>
    <row r="26759" hidden="1">
      <c r="A26759" s="11">
        <v>2.0</v>
      </c>
      <c r="B26759" s="2" t="s">
        <v>4970</v>
      </c>
      <c r="C26759" s="9" t="s">
        <v>3697</v>
      </c>
      <c r="D26759" s="9" t="s">
        <v>1159</v>
      </c>
      <c r="E26759" s="4" t="str">
        <f t="shared" ref="E26759:F26759" si="1812">E26758 </f>
        <v>HANDICAP (0-85)</v>
      </c>
      <c r="F26759" s="4" t="str">
        <f t="shared" si="1812"/>
        <v>1800m</v>
      </c>
      <c r="G26759" s="8" t="str">
        <f>IF(COUNTIF('Dam Lines'!A:A,D26759)&gt;0,"Yes","No")</f>
        <v>Yes</v>
      </c>
      <c r="H26759" s="14" t="s">
        <v>1742</v>
      </c>
      <c r="I26759" s="8" t="str">
        <f t="array" ref="I26759">IF(G26759="Yes",XLOOKUP(D26759,'Dam Lines'!A:A,'Dam Lines'!J:J),"")</f>
        <v>NEVADA II</v>
      </c>
    </row>
    <row r="26760" hidden="1">
      <c r="A26760" s="11">
        <v>3.0</v>
      </c>
      <c r="B26760" s="2" t="s">
        <v>4843</v>
      </c>
      <c r="C26760" s="9" t="s">
        <v>2060</v>
      </c>
      <c r="D26760" s="9" t="s">
        <v>126</v>
      </c>
      <c r="E26760" s="4" t="str">
        <f t="shared" ref="E26760:F26760" si="1813">E26759 </f>
        <v>HANDICAP (0-85)</v>
      </c>
      <c r="F26760" s="4" t="str">
        <f t="shared" si="1813"/>
        <v>1800m</v>
      </c>
      <c r="G26760" s="8" t="str">
        <f>IF(COUNTIF('Dam Lines'!A:A,D26760)&gt;0,"Yes","No")</f>
        <v>Yes</v>
      </c>
      <c r="H26760" s="14" t="s">
        <v>1742</v>
      </c>
      <c r="I26760" s="8" t="str">
        <f t="array" ref="I26760">IF(G26760="Yes",XLOOKUP(D26760,'Dam Lines'!A:A,'Dam Lines'!J:J),"")</f>
        <v>QUITAINE</v>
      </c>
    </row>
    <row r="26761" hidden="1">
      <c r="A26761" s="11">
        <v>4.0</v>
      </c>
      <c r="B26761" s="2" t="s">
        <v>4054</v>
      </c>
      <c r="C26761" s="9" t="s">
        <v>1935</v>
      </c>
      <c r="D26761" s="9" t="s">
        <v>47</v>
      </c>
      <c r="E26761" s="4" t="str">
        <f t="shared" ref="E26761:F26761" si="1814">E26760 </f>
        <v>HANDICAP (0-85)</v>
      </c>
      <c r="F26761" s="4" t="str">
        <f t="shared" si="1814"/>
        <v>1800m</v>
      </c>
      <c r="G26761" s="8" t="str">
        <f>IF(COUNTIF('Dam Lines'!A:A,D26761)&gt;0,"Yes","No")</f>
        <v>Yes</v>
      </c>
      <c r="H26761" s="14" t="s">
        <v>1742</v>
      </c>
      <c r="I26761" s="8" t="str">
        <f t="array" ref="I26761">IF(G26761="Yes",XLOOKUP(D26761,'Dam Lines'!A:A,'Dam Lines'!J:J),"")</f>
        <v>FATMA</v>
      </c>
    </row>
    <row r="26762" hidden="1">
      <c r="A26762" s="11">
        <v>5.0</v>
      </c>
      <c r="B26762" s="2" t="s">
        <v>6258</v>
      </c>
      <c r="C26762" s="9" t="s">
        <v>2061</v>
      </c>
      <c r="D26762" s="9" t="s">
        <v>6259</v>
      </c>
      <c r="E26762" s="4" t="str">
        <f t="shared" ref="E26762:F26762" si="1815">E26761 </f>
        <v>HANDICAP (0-85)</v>
      </c>
      <c r="F26762" s="4" t="str">
        <f t="shared" si="1815"/>
        <v>1800m</v>
      </c>
      <c r="G26762" s="8" t="str">
        <f>IF(COUNTIF('Dam Lines'!A:A,D26762)&gt;0,"Yes","No")</f>
        <v>No</v>
      </c>
      <c r="H26762" s="14" t="s">
        <v>1742</v>
      </c>
      <c r="I26762" s="8" t="str">
        <f t="array" ref="I26762">IF(G26762="Yes",XLOOKUP(D26762,'Dam Lines'!A:A,'Dam Lines'!J:J),"")</f>
        <v/>
      </c>
    </row>
    <row r="26763" hidden="1">
      <c r="A26763" s="11">
        <v>6.0</v>
      </c>
      <c r="B26763" s="2" t="s">
        <v>5332</v>
      </c>
      <c r="C26763" s="9" t="s">
        <v>3000</v>
      </c>
      <c r="D26763" s="9" t="s">
        <v>625</v>
      </c>
      <c r="E26763" s="4" t="str">
        <f t="shared" ref="E26763:F26763" si="1816">E26762 </f>
        <v>HANDICAP (0-85)</v>
      </c>
      <c r="F26763" s="4" t="str">
        <f t="shared" si="1816"/>
        <v>1800m</v>
      </c>
      <c r="G26763" s="8" t="str">
        <f>IF(COUNTIF('Dam Lines'!A:A,D26763)&gt;0,"Yes","No")</f>
        <v>Yes</v>
      </c>
      <c r="H26763" s="14" t="s">
        <v>1742</v>
      </c>
      <c r="I26763" s="8" t="str">
        <f t="array" ref="I26763">IF(G26763="Yes",XLOOKUP(D26763,'Dam Lines'!A:A,'Dam Lines'!J:J),"")</f>
        <v>NEVADA II</v>
      </c>
    </row>
    <row r="26764" hidden="1">
      <c r="A26764" s="11">
        <v>7.0</v>
      </c>
      <c r="B26764" s="2" t="s">
        <v>3450</v>
      </c>
      <c r="C26764" s="9" t="s">
        <v>1798</v>
      </c>
      <c r="D26764" s="9" t="s">
        <v>387</v>
      </c>
      <c r="E26764" s="4" t="str">
        <f t="shared" ref="E26764:F26764" si="1817">E26763 </f>
        <v>HANDICAP (0-85)</v>
      </c>
      <c r="F26764" s="4" t="str">
        <f t="shared" si="1817"/>
        <v>1800m</v>
      </c>
      <c r="G26764" s="8" t="str">
        <f>IF(COUNTIF('Dam Lines'!A:A,D26764)&gt;0,"Yes","No")</f>
        <v>Yes</v>
      </c>
      <c r="H26764" s="14" t="s">
        <v>1742</v>
      </c>
      <c r="I26764" s="8" t="str">
        <f t="array" ref="I26764">IF(G26764="Yes",XLOOKUP(D26764,'Dam Lines'!A:A,'Dam Lines'!J:J),"")</f>
        <v>NEVADA II</v>
      </c>
    </row>
    <row r="26765" hidden="1">
      <c r="A26765" s="11">
        <v>8.0</v>
      </c>
      <c r="B26765" s="2" t="s">
        <v>5830</v>
      </c>
      <c r="C26765" s="9" t="s">
        <v>2351</v>
      </c>
      <c r="D26765" s="9" t="s">
        <v>3532</v>
      </c>
      <c r="E26765" s="4" t="str">
        <f t="shared" ref="E26765:F26765" si="1818">E26764 </f>
        <v>HANDICAP (0-85)</v>
      </c>
      <c r="F26765" s="4" t="str">
        <f t="shared" si="1818"/>
        <v>1800m</v>
      </c>
      <c r="G26765" s="8" t="str">
        <f>IF(COUNTIF('Dam Lines'!A:A,D26765)&gt;0,"Yes","No")</f>
        <v>No</v>
      </c>
      <c r="H26765" s="14" t="s">
        <v>1761</v>
      </c>
      <c r="I26765" s="8" t="str">
        <f t="array" ref="I26765">IF(G26765="Yes",XLOOKUP(D26765,'Dam Lines'!A:A,'Dam Lines'!J:J),"")</f>
        <v/>
      </c>
    </row>
    <row r="26766" hidden="1">
      <c r="A26766" s="11">
        <v>9.0</v>
      </c>
      <c r="B26766" s="2" t="s">
        <v>4739</v>
      </c>
      <c r="C26766" s="9" t="s">
        <v>1859</v>
      </c>
      <c r="D26766" s="9" t="s">
        <v>1247</v>
      </c>
      <c r="E26766" s="4" t="str">
        <f t="shared" ref="E26766:F26766" si="1819">E26765 </f>
        <v>HANDICAP (0-85)</v>
      </c>
      <c r="F26766" s="4" t="str">
        <f t="shared" si="1819"/>
        <v>1800m</v>
      </c>
      <c r="G26766" s="8" t="str">
        <f>IF(COUNTIF('Dam Lines'!A:A,D26766)&gt;0,"Yes","No")</f>
        <v>Yes</v>
      </c>
      <c r="H26766" s="14" t="s">
        <v>1742</v>
      </c>
      <c r="I26766" s="8" t="str">
        <f t="array" ref="I26766">IF(G26766="Yes",XLOOKUP(D26766,'Dam Lines'!A:A,'Dam Lines'!J:J),"")</f>
        <v>NEGANA</v>
      </c>
    </row>
    <row r="26767" hidden="1">
      <c r="A26767" s="11">
        <v>10.0</v>
      </c>
      <c r="B26767" s="2" t="s">
        <v>4669</v>
      </c>
      <c r="C26767" s="9" t="s">
        <v>3739</v>
      </c>
      <c r="D26767" s="9" t="s">
        <v>241</v>
      </c>
      <c r="E26767" s="4" t="str">
        <f t="shared" ref="E26767:F26767" si="1820">E26766 </f>
        <v>HANDICAP (0-85)</v>
      </c>
      <c r="F26767" s="4" t="str">
        <f t="shared" si="1820"/>
        <v>1800m</v>
      </c>
      <c r="G26767" s="8" t="str">
        <f>IF(COUNTIF('Dam Lines'!A:A,D26767)&gt;0,"Yes","No")</f>
        <v>Yes</v>
      </c>
      <c r="H26767" s="14" t="s">
        <v>1742</v>
      </c>
      <c r="I26767" s="8" t="str">
        <f t="array" ref="I26767">IF(G26767="Yes",XLOOKUP(D26767,'Dam Lines'!A:A,'Dam Lines'!J:J),"")</f>
        <v>NEVADA II</v>
      </c>
    </row>
    <row r="26768" hidden="1">
      <c r="A26768" s="11">
        <v>11.0</v>
      </c>
      <c r="B26768" s="2" t="s">
        <v>4772</v>
      </c>
      <c r="C26768" s="9" t="s">
        <v>1744</v>
      </c>
      <c r="D26768" s="9" t="s">
        <v>609</v>
      </c>
      <c r="E26768" s="4" t="str">
        <f t="shared" ref="E26768:F26768" si="1821">E26767 </f>
        <v>HANDICAP (0-85)</v>
      </c>
      <c r="F26768" s="4" t="str">
        <f t="shared" si="1821"/>
        <v>1800m</v>
      </c>
      <c r="G26768" s="8" t="str">
        <f>IF(COUNTIF('Dam Lines'!A:A,D26768)&gt;0,"Yes","No")</f>
        <v>Yes</v>
      </c>
      <c r="H26768" s="14" t="s">
        <v>1742</v>
      </c>
      <c r="I26768" s="8" t="str">
        <f t="array" ref="I26768">IF(G26768="Yes",XLOOKUP(D26768,'Dam Lines'!A:A,'Dam Lines'!J:J),"")</f>
        <v>MANAGIYA AL SAFFRA</v>
      </c>
    </row>
    <row r="26769" hidden="1">
      <c r="A26769" s="11">
        <v>1.0</v>
      </c>
      <c r="B26769" s="2" t="s">
        <v>6694</v>
      </c>
      <c r="C26769" s="9" t="s">
        <v>6389</v>
      </c>
      <c r="D26769" s="9" t="s">
        <v>452</v>
      </c>
      <c r="E26769" s="4" t="s">
        <v>1740</v>
      </c>
      <c r="F26769" s="4" t="s">
        <v>1869</v>
      </c>
      <c r="G26769" s="8" t="str">
        <f>IF(COUNTIF('Dam Lines'!A:A,D26769)&gt;0,"Yes","No")</f>
        <v>Yes</v>
      </c>
      <c r="H26769" s="14" t="s">
        <v>1742</v>
      </c>
      <c r="I26769" s="8" t="str">
        <f t="array" ref="I26769">IF(G26769="Yes",XLOOKUP(D26769,'Dam Lines'!A:A,'Dam Lines'!J:J),"")</f>
        <v>DJEDDA</v>
      </c>
    </row>
    <row r="26770" hidden="1">
      <c r="A26770" s="11">
        <v>2.0</v>
      </c>
      <c r="B26770" s="2" t="s">
        <v>6695</v>
      </c>
      <c r="C26770" s="9" t="s">
        <v>1980</v>
      </c>
      <c r="D26770" s="9" t="s">
        <v>1715</v>
      </c>
      <c r="E26770" s="4" t="str">
        <f t="shared" ref="E26770:F26770" si="1822">E26769 </f>
        <v>MAIDEN</v>
      </c>
      <c r="F26770" s="4" t="str">
        <f t="shared" si="1822"/>
        <v>1600m</v>
      </c>
      <c r="G26770" s="8" t="str">
        <f>IF(COUNTIF('Dam Lines'!A:A,D26770)&gt;0,"Yes","No")</f>
        <v>Yes</v>
      </c>
      <c r="H26770" s="14" t="s">
        <v>1742</v>
      </c>
      <c r="I26770" s="8" t="str">
        <f t="array" ref="I26770">IF(G26770="Yes",XLOOKUP(D26770,'Dam Lines'!A:A,'Dam Lines'!J:J),"")</f>
        <v>ALBA</v>
      </c>
    </row>
    <row r="26771" hidden="1">
      <c r="A26771" s="11">
        <v>3.0</v>
      </c>
      <c r="B26771" s="2" t="s">
        <v>6696</v>
      </c>
      <c r="C26771" s="9" t="s">
        <v>3707</v>
      </c>
      <c r="D26771" s="9" t="s">
        <v>6289</v>
      </c>
      <c r="E26771" s="4" t="str">
        <f t="shared" ref="E26771:F26771" si="1823">E26770 </f>
        <v>MAIDEN</v>
      </c>
      <c r="F26771" s="4" t="str">
        <f t="shared" si="1823"/>
        <v>1600m</v>
      </c>
      <c r="G26771" s="8" t="str">
        <f>IF(COUNTIF('Dam Lines'!A:A,D26771)&gt;0,"Yes","No")</f>
        <v>No</v>
      </c>
      <c r="H26771" s="14" t="s">
        <v>1742</v>
      </c>
      <c r="I26771" s="8" t="str">
        <f t="array" ref="I26771">IF(G26771="Yes",XLOOKUP(D26771,'Dam Lines'!A:A,'Dam Lines'!J:J),"")</f>
        <v/>
      </c>
    </row>
    <row r="26772" hidden="1">
      <c r="A26772" s="11">
        <v>4.0</v>
      </c>
      <c r="B26772" s="2" t="s">
        <v>6595</v>
      </c>
      <c r="C26772" s="9" t="s">
        <v>6389</v>
      </c>
      <c r="D26772" s="9" t="s">
        <v>6164</v>
      </c>
      <c r="E26772" s="4" t="str">
        <f t="shared" ref="E26772:F26772" si="1824">E26771 </f>
        <v>MAIDEN</v>
      </c>
      <c r="F26772" s="4" t="str">
        <f t="shared" si="1824"/>
        <v>1600m</v>
      </c>
      <c r="G26772" s="8" t="str">
        <f>IF(COUNTIF('Dam Lines'!A:A,D26772)&gt;0,"Yes","No")</f>
        <v>No</v>
      </c>
      <c r="H26772" s="14" t="s">
        <v>1761</v>
      </c>
      <c r="I26772" s="8" t="str">
        <f t="array" ref="I26772">IF(G26772="Yes",XLOOKUP(D26772,'Dam Lines'!A:A,'Dam Lines'!J:J),"")</f>
        <v/>
      </c>
    </row>
    <row r="26773" hidden="1">
      <c r="A26773" s="11">
        <v>5.0</v>
      </c>
      <c r="B26773" s="2" t="s">
        <v>6638</v>
      </c>
      <c r="C26773" s="9" t="s">
        <v>6389</v>
      </c>
      <c r="D26773" s="9" t="s">
        <v>1643</v>
      </c>
      <c r="E26773" s="4" t="str">
        <f t="shared" ref="E26773:F26773" si="1825">E26772 </f>
        <v>MAIDEN</v>
      </c>
      <c r="F26773" s="4" t="str">
        <f t="shared" si="1825"/>
        <v>1600m</v>
      </c>
      <c r="G26773" s="8" t="str">
        <f>IF(COUNTIF('Dam Lines'!A:A,D26773)&gt;0,"Yes","No")</f>
        <v>Yes</v>
      </c>
      <c r="H26773" s="14" t="s">
        <v>1742</v>
      </c>
      <c r="I26773" s="8" t="str">
        <f t="array" ref="I26773">IF(G26773="Yes",XLOOKUP(D26773,'Dam Lines'!A:A,'Dam Lines'!J:J),"")</f>
        <v>MAGNESIE</v>
      </c>
    </row>
    <row r="26774" hidden="1">
      <c r="A26774" s="11">
        <v>6.0</v>
      </c>
      <c r="B26774" s="2" t="s">
        <v>6697</v>
      </c>
      <c r="C26774" s="9" t="s">
        <v>2248</v>
      </c>
      <c r="D26774" s="9" t="s">
        <v>394</v>
      </c>
      <c r="E26774" s="4" t="str">
        <f t="shared" ref="E26774:F26774" si="1826">E26773 </f>
        <v>MAIDEN</v>
      </c>
      <c r="F26774" s="4" t="str">
        <f t="shared" si="1826"/>
        <v>1600m</v>
      </c>
      <c r="G26774" s="8" t="str">
        <f>IF(COUNTIF('Dam Lines'!A:A,D26774)&gt;0,"Yes","No")</f>
        <v>Yes</v>
      </c>
      <c r="H26774" s="14" t="s">
        <v>1761</v>
      </c>
      <c r="I26774" s="8" t="str">
        <f t="array" ref="I26774">IF(G26774="Yes",XLOOKUP(D26774,'Dam Lines'!A:A,'Dam Lines'!J:J),"")</f>
        <v>FATMA</v>
      </c>
    </row>
    <row r="26775" hidden="1">
      <c r="A26775" s="11">
        <v>7.0</v>
      </c>
      <c r="B26775" s="2" t="s">
        <v>6559</v>
      </c>
      <c r="C26775" s="9" t="s">
        <v>3019</v>
      </c>
      <c r="D26775" s="9" t="s">
        <v>739</v>
      </c>
      <c r="E26775" s="4" t="str">
        <f t="shared" ref="E26775:F26775" si="1827">E26774 </f>
        <v>MAIDEN</v>
      </c>
      <c r="F26775" s="4" t="str">
        <f t="shared" si="1827"/>
        <v>1600m</v>
      </c>
      <c r="G26775" s="8" t="str">
        <f>IF(COUNTIF('Dam Lines'!A:A,D26775)&gt;0,"Yes","No")</f>
        <v>Yes</v>
      </c>
      <c r="H26775" s="14" t="s">
        <v>1742</v>
      </c>
      <c r="I26775" s="8" t="str">
        <f t="array" ref="I26775">IF(G26775="Yes",XLOOKUP(D26775,'Dam Lines'!A:A,'Dam Lines'!J:J),"")</f>
        <v>MAGNESIE</v>
      </c>
    </row>
    <row r="26776" hidden="1">
      <c r="A26776" s="11">
        <v>8.0</v>
      </c>
      <c r="B26776" s="2" t="s">
        <v>6634</v>
      </c>
      <c r="C26776" s="9" t="s">
        <v>1759</v>
      </c>
      <c r="D26776" s="9" t="s">
        <v>24</v>
      </c>
      <c r="E26776" s="4" t="str">
        <f t="shared" ref="E26776:F26776" si="1828">E26775 </f>
        <v>MAIDEN</v>
      </c>
      <c r="F26776" s="4" t="str">
        <f t="shared" si="1828"/>
        <v>1600m</v>
      </c>
      <c r="G26776" s="8" t="str">
        <f>IF(COUNTIF('Dam Lines'!A:A,D26776)&gt;0,"Yes","No")</f>
        <v>Yes</v>
      </c>
      <c r="H26776" s="14" t="s">
        <v>1761</v>
      </c>
      <c r="I26776" s="8" t="str">
        <f t="array" ref="I26776">IF(G26776="Yes",XLOOKUP(D26776,'Dam Lines'!A:A,'Dam Lines'!J:J),"")</f>
        <v>NEVADA II</v>
      </c>
    </row>
    <row r="26777" hidden="1">
      <c r="A26777" s="11">
        <v>9.0</v>
      </c>
      <c r="B26777" s="2" t="s">
        <v>6698</v>
      </c>
      <c r="C26777" s="9" t="s">
        <v>5085</v>
      </c>
      <c r="D26777" s="9" t="s">
        <v>3560</v>
      </c>
      <c r="E26777" s="4" t="str">
        <f t="shared" ref="E26777:F26777" si="1829">E26776 </f>
        <v>MAIDEN</v>
      </c>
      <c r="F26777" s="4" t="str">
        <f t="shared" si="1829"/>
        <v>1600m</v>
      </c>
      <c r="G26777" s="8" t="str">
        <f>IF(COUNTIF('Dam Lines'!A:A,D26777)&gt;0,"Yes","No")</f>
        <v>No</v>
      </c>
      <c r="H26777" s="14" t="s">
        <v>1742</v>
      </c>
      <c r="I26777" s="8" t="str">
        <f t="array" ref="I26777">IF(G26777="Yes",XLOOKUP(D26777,'Dam Lines'!A:A,'Dam Lines'!J:J),"")</f>
        <v/>
      </c>
    </row>
    <row r="26778" hidden="1">
      <c r="A26778" s="11">
        <v>10.0</v>
      </c>
      <c r="B26778" s="2" t="s">
        <v>6699</v>
      </c>
      <c r="C26778" s="9" t="s">
        <v>3840</v>
      </c>
      <c r="D26778" s="9" t="s">
        <v>5253</v>
      </c>
      <c r="E26778" s="4" t="str">
        <f t="shared" ref="E26778:F26778" si="1830">E26777 </f>
        <v>MAIDEN</v>
      </c>
      <c r="F26778" s="4" t="str">
        <f t="shared" si="1830"/>
        <v>1600m</v>
      </c>
      <c r="G26778" s="8" t="str">
        <f>IF(COUNTIF('Dam Lines'!A:A,D26778)&gt;0,"Yes","No")</f>
        <v>No</v>
      </c>
      <c r="H26778" s="14" t="s">
        <v>1742</v>
      </c>
      <c r="I26778" s="8" t="str">
        <f t="array" ref="I26778">IF(G26778="Yes",XLOOKUP(D26778,'Dam Lines'!A:A,'Dam Lines'!J:J),"")</f>
        <v/>
      </c>
    </row>
    <row r="26779" hidden="1">
      <c r="A26779" s="11">
        <v>11.0</v>
      </c>
      <c r="B26779" s="2" t="s">
        <v>6487</v>
      </c>
      <c r="C26779" s="9" t="s">
        <v>1980</v>
      </c>
      <c r="D26779" s="9" t="s">
        <v>6488</v>
      </c>
      <c r="E26779" s="4" t="str">
        <f t="shared" ref="E26779:F26779" si="1831">E26778 </f>
        <v>MAIDEN</v>
      </c>
      <c r="F26779" s="4" t="str">
        <f t="shared" si="1831"/>
        <v>1600m</v>
      </c>
      <c r="G26779" s="8" t="str">
        <f>IF(COUNTIF('Dam Lines'!A:A,D26779)&gt;0,"Yes","No")</f>
        <v>No</v>
      </c>
      <c r="H26779" s="14" t="s">
        <v>1742</v>
      </c>
      <c r="I26779" s="8" t="str">
        <f t="array" ref="I26779">IF(G26779="Yes",XLOOKUP(D26779,'Dam Lines'!A:A,'Dam Lines'!J:J),"")</f>
        <v/>
      </c>
    </row>
    <row r="26780" hidden="1">
      <c r="A26780" s="11">
        <v>12.0</v>
      </c>
      <c r="B26780" s="2" t="s">
        <v>6700</v>
      </c>
      <c r="C26780" s="9" t="s">
        <v>4635</v>
      </c>
      <c r="D26780" s="9" t="s">
        <v>1292</v>
      </c>
      <c r="E26780" s="4" t="str">
        <f t="shared" ref="E26780:F26780" si="1832">E26779 </f>
        <v>MAIDEN</v>
      </c>
      <c r="F26780" s="4" t="str">
        <f t="shared" si="1832"/>
        <v>1600m</v>
      </c>
      <c r="G26780" s="8" t="str">
        <f>IF(COUNTIF('Dam Lines'!A:A,D26780)&gt;0,"Yes","No")</f>
        <v>Yes</v>
      </c>
      <c r="H26780" s="14" t="s">
        <v>1742</v>
      </c>
      <c r="I26780" s="8" t="str">
        <f t="array" ref="I26780">IF(G26780="Yes",XLOOKUP(D26780,'Dam Lines'!A:A,'Dam Lines'!J:J),"")</f>
        <v>TRONJA</v>
      </c>
    </row>
    <row r="26781" hidden="1">
      <c r="A26781" s="11">
        <v>13.0</v>
      </c>
      <c r="B26781" s="2" t="s">
        <v>6701</v>
      </c>
      <c r="C26781" s="9" t="s">
        <v>1823</v>
      </c>
      <c r="D26781" s="9" t="s">
        <v>105</v>
      </c>
      <c r="E26781" s="4" t="str">
        <f t="shared" ref="E26781:F26781" si="1833">E26780 </f>
        <v>MAIDEN</v>
      </c>
      <c r="F26781" s="4" t="str">
        <f t="shared" si="1833"/>
        <v>1600m</v>
      </c>
      <c r="G26781" s="8" t="str">
        <f>IF(COUNTIF('Dam Lines'!A:A,D26781)&gt;0,"Yes","No")</f>
        <v>Yes</v>
      </c>
      <c r="H26781" s="14" t="s">
        <v>1761</v>
      </c>
      <c r="I26781" s="8" t="str">
        <f t="array" ref="I26781">IF(G26781="Yes",XLOOKUP(D26781,'Dam Lines'!A:A,'Dam Lines'!J:J),"")</f>
        <v>ARRAGONDA</v>
      </c>
    </row>
    <row r="26782" hidden="1">
      <c r="A26782" s="11">
        <v>14.0</v>
      </c>
      <c r="B26782" s="2" t="s">
        <v>6702</v>
      </c>
      <c r="C26782" s="9" t="s">
        <v>5160</v>
      </c>
      <c r="D26782" s="9" t="s">
        <v>6703</v>
      </c>
      <c r="E26782" s="4" t="str">
        <f t="shared" ref="E26782:F26782" si="1834">E26781 </f>
        <v>MAIDEN</v>
      </c>
      <c r="F26782" s="4" t="str">
        <f t="shared" si="1834"/>
        <v>1600m</v>
      </c>
      <c r="G26782" s="8" t="str">
        <f>IF(COUNTIF('Dam Lines'!A:A,D26782)&gt;0,"Yes","No")</f>
        <v>No</v>
      </c>
      <c r="H26782" s="14" t="s">
        <v>1742</v>
      </c>
      <c r="I26782" s="8" t="str">
        <f t="array" ref="I26782">IF(G26782="Yes",XLOOKUP(D26782,'Dam Lines'!A:A,'Dam Lines'!J:J),"")</f>
        <v/>
      </c>
    </row>
    <row r="26783" hidden="1">
      <c r="A26783" s="11">
        <v>15.0</v>
      </c>
      <c r="B26783" s="2" t="s">
        <v>6704</v>
      </c>
      <c r="C26783" s="9" t="s">
        <v>3449</v>
      </c>
      <c r="D26783" s="9" t="s">
        <v>3161</v>
      </c>
      <c r="E26783" s="4" t="str">
        <f t="shared" ref="E26783:F26783" si="1835">E26782 </f>
        <v>MAIDEN</v>
      </c>
      <c r="F26783" s="4" t="str">
        <f t="shared" si="1835"/>
        <v>1600m</v>
      </c>
      <c r="G26783" s="8" t="str">
        <f>IF(COUNTIF('Dam Lines'!A:A,D26783)&gt;0,"Yes","No")</f>
        <v>No</v>
      </c>
      <c r="H26783" s="14" t="s">
        <v>1742</v>
      </c>
      <c r="I26783" s="8" t="str">
        <f t="array" ref="I26783">IF(G26783="Yes",XLOOKUP(D26783,'Dam Lines'!A:A,'Dam Lines'!J:J),"")</f>
        <v/>
      </c>
    </row>
    <row r="26784" hidden="1">
      <c r="A26784" s="11">
        <v>1.0</v>
      </c>
      <c r="B26784" s="2" t="s">
        <v>5482</v>
      </c>
      <c r="C26784" s="9" t="s">
        <v>1744</v>
      </c>
      <c r="D26784" s="9" t="s">
        <v>159</v>
      </c>
      <c r="E26784" s="4" t="s">
        <v>6343</v>
      </c>
      <c r="F26784" s="4" t="s">
        <v>1869</v>
      </c>
      <c r="G26784" s="8" t="str">
        <f>IF(COUNTIF('Dam Lines'!A:A,D26784)&gt;0,"Yes","No")</f>
        <v>Yes</v>
      </c>
      <c r="H26784" s="14" t="s">
        <v>1742</v>
      </c>
      <c r="I26784" s="8" t="str">
        <f t="array" ref="I26784">IF(G26784="Yes",XLOOKUP(D26784,'Dam Lines'!A:A,'Dam Lines'!J:J),"")</f>
        <v>MAGIA</v>
      </c>
    </row>
    <row r="26785" hidden="1">
      <c r="A26785" s="11">
        <v>2.0</v>
      </c>
      <c r="B26785" s="2" t="s">
        <v>5154</v>
      </c>
      <c r="C26785" s="9" t="s">
        <v>2402</v>
      </c>
      <c r="D26785" s="9" t="s">
        <v>4716</v>
      </c>
      <c r="E26785" s="4" t="str">
        <f t="shared" ref="E26785:F26785" si="1836">E26784 </f>
        <v>HANDICAP (0-75)</v>
      </c>
      <c r="F26785" s="4" t="str">
        <f t="shared" si="1836"/>
        <v>1600m</v>
      </c>
      <c r="G26785" s="8" t="str">
        <f>IF(COUNTIF('Dam Lines'!A:A,D26785)&gt;0,"Yes","No")</f>
        <v>No</v>
      </c>
      <c r="H26785" s="14" t="s">
        <v>1742</v>
      </c>
      <c r="I26785" s="8" t="str">
        <f t="array" ref="I26785">IF(G26785="Yes",XLOOKUP(D26785,'Dam Lines'!A:A,'Dam Lines'!J:J),"")</f>
        <v/>
      </c>
    </row>
    <row r="26786" hidden="1">
      <c r="A26786" s="11">
        <v>3.0</v>
      </c>
      <c r="B26786" s="2" t="s">
        <v>5814</v>
      </c>
      <c r="C26786" s="9" t="s">
        <v>1744</v>
      </c>
      <c r="D26786" s="9" t="s">
        <v>831</v>
      </c>
      <c r="E26786" s="4" t="str">
        <f t="shared" ref="E26786:F26786" si="1837">E26785 </f>
        <v>HANDICAP (0-75)</v>
      </c>
      <c r="F26786" s="4" t="str">
        <f t="shared" si="1837"/>
        <v>1600m</v>
      </c>
      <c r="G26786" s="8" t="str">
        <f>IF(COUNTIF('Dam Lines'!A:A,D26786)&gt;0,"Yes","No")</f>
        <v>Yes</v>
      </c>
      <c r="H26786" s="14" t="s">
        <v>1742</v>
      </c>
      <c r="I26786" s="8" t="str">
        <f t="array" ref="I26786">IF(G26786="Yes",XLOOKUP(D26786,'Dam Lines'!A:A,'Dam Lines'!J:J),"")</f>
        <v>ELOA</v>
      </c>
    </row>
    <row r="26787" hidden="1">
      <c r="A26787" s="11">
        <v>4.0</v>
      </c>
      <c r="B26787" s="2" t="s">
        <v>6211</v>
      </c>
      <c r="C26787" s="9" t="s">
        <v>3071</v>
      </c>
      <c r="D26787" s="9" t="s">
        <v>493</v>
      </c>
      <c r="E26787" s="4" t="str">
        <f t="shared" ref="E26787:F26787" si="1838">E26786 </f>
        <v>HANDICAP (0-75)</v>
      </c>
      <c r="F26787" s="4" t="str">
        <f t="shared" si="1838"/>
        <v>1600m</v>
      </c>
      <c r="G26787" s="8" t="str">
        <f>IF(COUNTIF('Dam Lines'!A:A,D26787)&gt;0,"Yes","No")</f>
        <v>Yes</v>
      </c>
      <c r="H26787" s="14" t="s">
        <v>1742</v>
      </c>
      <c r="I26787" s="8" t="str">
        <f t="array" ref="I26787">IF(G26787="Yes",XLOOKUP(D26787,'Dam Lines'!A:A,'Dam Lines'!J:J),"")</f>
        <v>ALBA</v>
      </c>
    </row>
    <row r="26788" hidden="1">
      <c r="A26788" s="11">
        <v>5.0</v>
      </c>
      <c r="B26788" s="2" t="s">
        <v>5847</v>
      </c>
      <c r="C26788" s="9" t="s">
        <v>3019</v>
      </c>
      <c r="D26788" s="9" t="s">
        <v>984</v>
      </c>
      <c r="E26788" s="4" t="str">
        <f t="shared" ref="E26788:F26788" si="1839">E26787 </f>
        <v>HANDICAP (0-75)</v>
      </c>
      <c r="F26788" s="4" t="str">
        <f t="shared" si="1839"/>
        <v>1600m</v>
      </c>
      <c r="G26788" s="8" t="str">
        <f>IF(COUNTIF('Dam Lines'!A:A,D26788)&gt;0,"Yes","No")</f>
        <v>Yes</v>
      </c>
      <c r="H26788" s="14" t="s">
        <v>1761</v>
      </c>
      <c r="I26788" s="8" t="str">
        <f t="array" ref="I26788">IF(G26788="Yes",XLOOKUP(D26788,'Dam Lines'!A:A,'Dam Lines'!J:J),"")</f>
        <v>UELN</v>
      </c>
    </row>
    <row r="26789" hidden="1">
      <c r="A26789" s="11">
        <v>6.0</v>
      </c>
      <c r="B26789" s="2" t="s">
        <v>6492</v>
      </c>
      <c r="C26789" s="9" t="s">
        <v>1980</v>
      </c>
      <c r="D26789" s="9" t="s">
        <v>6493</v>
      </c>
      <c r="E26789" s="4" t="str">
        <f t="shared" ref="E26789:F26789" si="1840">E26788 </f>
        <v>HANDICAP (0-75)</v>
      </c>
      <c r="F26789" s="4" t="str">
        <f t="shared" si="1840"/>
        <v>1600m</v>
      </c>
      <c r="G26789" s="8" t="str">
        <f>IF(COUNTIF('Dam Lines'!A:A,D26789)&gt;0,"Yes","No")</f>
        <v>No</v>
      </c>
      <c r="H26789" s="14" t="s">
        <v>1761</v>
      </c>
      <c r="I26789" s="8" t="str">
        <f t="array" ref="I26789">IF(G26789="Yes",XLOOKUP(D26789,'Dam Lines'!A:A,'Dam Lines'!J:J),"")</f>
        <v/>
      </c>
    </row>
    <row r="26790" hidden="1">
      <c r="A26790" s="11">
        <v>7.0</v>
      </c>
      <c r="B26790" s="2" t="s">
        <v>6186</v>
      </c>
      <c r="C26790" s="9" t="s">
        <v>1823</v>
      </c>
      <c r="D26790" s="9" t="s">
        <v>6187</v>
      </c>
      <c r="E26790" s="4" t="str">
        <f t="shared" ref="E26790:F26790" si="1841">E26789 </f>
        <v>HANDICAP (0-75)</v>
      </c>
      <c r="F26790" s="4" t="str">
        <f t="shared" si="1841"/>
        <v>1600m</v>
      </c>
      <c r="G26790" s="8" t="str">
        <f>IF(COUNTIF('Dam Lines'!A:A,D26790)&gt;0,"Yes","No")</f>
        <v>No</v>
      </c>
      <c r="H26790" s="14" t="s">
        <v>1742</v>
      </c>
      <c r="I26790" s="8" t="str">
        <f t="array" ref="I26790">IF(G26790="Yes",XLOOKUP(D26790,'Dam Lines'!A:A,'Dam Lines'!J:J),"")</f>
        <v/>
      </c>
    </row>
    <row r="26791" hidden="1">
      <c r="A26791" s="11">
        <v>8.0</v>
      </c>
      <c r="B26791" s="2" t="s">
        <v>5391</v>
      </c>
      <c r="C26791" s="9" t="s">
        <v>1908</v>
      </c>
      <c r="D26791" s="9" t="s">
        <v>952</v>
      </c>
      <c r="E26791" s="4" t="str">
        <f t="shared" ref="E26791:F26791" si="1842">E26790 </f>
        <v>HANDICAP (0-75)</v>
      </c>
      <c r="F26791" s="4" t="str">
        <f t="shared" si="1842"/>
        <v>1600m</v>
      </c>
      <c r="G26791" s="8" t="str">
        <f>IF(COUNTIF('Dam Lines'!A:A,D26791)&gt;0,"Yes","No")</f>
        <v>Yes</v>
      </c>
      <c r="H26791" s="14" t="s">
        <v>1761</v>
      </c>
      <c r="I26791" s="8" t="str">
        <f t="array" ref="I26791">IF(G26791="Yes",XLOOKUP(D26791,'Dam Lines'!A:A,'Dam Lines'!J:J),"")</f>
        <v>MAGNESIE</v>
      </c>
    </row>
    <row r="26792" hidden="1">
      <c r="A26792" s="11">
        <v>9.0</v>
      </c>
      <c r="B26792" s="2" t="s">
        <v>6354</v>
      </c>
      <c r="C26792" s="9" t="s">
        <v>2550</v>
      </c>
      <c r="D26792" s="9" t="s">
        <v>516</v>
      </c>
      <c r="E26792" s="4" t="str">
        <f t="shared" ref="E26792:F26792" si="1843">E26791 </f>
        <v>HANDICAP (0-75)</v>
      </c>
      <c r="F26792" s="4" t="str">
        <f t="shared" si="1843"/>
        <v>1600m</v>
      </c>
      <c r="G26792" s="8" t="str">
        <f>IF(COUNTIF('Dam Lines'!A:A,D26792)&gt;0,"Yes","No")</f>
        <v>Yes</v>
      </c>
      <c r="H26792" s="14" t="s">
        <v>1742</v>
      </c>
      <c r="I26792" s="8" t="str">
        <f t="array" ref="I26792">IF(G26792="Yes",XLOOKUP(D26792,'Dam Lines'!A:A,'Dam Lines'!J:J),"")</f>
        <v>NEVADA II</v>
      </c>
    </row>
    <row r="26793" hidden="1">
      <c r="A26793" s="11">
        <v>10.0</v>
      </c>
      <c r="B26793" s="2" t="s">
        <v>4462</v>
      </c>
      <c r="C26793" s="9" t="s">
        <v>3423</v>
      </c>
      <c r="D26793" s="9" t="s">
        <v>1282</v>
      </c>
      <c r="E26793" s="4" t="str">
        <f t="shared" ref="E26793:F26793" si="1844">E26792 </f>
        <v>HANDICAP (0-75)</v>
      </c>
      <c r="F26793" s="4" t="str">
        <f t="shared" si="1844"/>
        <v>1600m</v>
      </c>
      <c r="G26793" s="8" t="str">
        <f>IF(COUNTIF('Dam Lines'!A:A,D26793)&gt;0,"Yes","No")</f>
        <v>Yes</v>
      </c>
      <c r="H26793" s="14" t="s">
        <v>1742</v>
      </c>
      <c r="I26793" s="8" t="str">
        <f t="array" ref="I26793">IF(G26793="Yes",XLOOKUP(D26793,'Dam Lines'!A:A,'Dam Lines'!J:J),"")</f>
        <v>NEVADA II</v>
      </c>
    </row>
    <row r="26794" hidden="1">
      <c r="A26794" s="11">
        <v>11.0</v>
      </c>
      <c r="B26794" s="2" t="s">
        <v>6074</v>
      </c>
      <c r="C26794" s="9" t="s">
        <v>3071</v>
      </c>
      <c r="D26794" s="9" t="s">
        <v>5608</v>
      </c>
      <c r="E26794" s="4" t="str">
        <f t="shared" ref="E26794:F26794" si="1845">E26793 </f>
        <v>HANDICAP (0-75)</v>
      </c>
      <c r="F26794" s="4" t="str">
        <f t="shared" si="1845"/>
        <v>1600m</v>
      </c>
      <c r="G26794" s="8" t="str">
        <f>IF(COUNTIF('Dam Lines'!A:A,D26794)&gt;0,"Yes","No")</f>
        <v>No</v>
      </c>
      <c r="H26794" s="14" t="s">
        <v>1761</v>
      </c>
      <c r="I26794" s="8" t="str">
        <f t="array" ref="I26794">IF(G26794="Yes",XLOOKUP(D26794,'Dam Lines'!A:A,'Dam Lines'!J:J),"")</f>
        <v/>
      </c>
    </row>
    <row r="26795" hidden="1">
      <c r="A26795" s="11">
        <v>12.0</v>
      </c>
      <c r="B26795" s="2" t="s">
        <v>5799</v>
      </c>
      <c r="C26795" s="9" t="s">
        <v>2248</v>
      </c>
      <c r="D26795" s="9" t="s">
        <v>383</v>
      </c>
      <c r="E26795" s="4" t="str">
        <f t="shared" ref="E26795:F26795" si="1846">E26794 </f>
        <v>HANDICAP (0-75)</v>
      </c>
      <c r="F26795" s="4" t="str">
        <f t="shared" si="1846"/>
        <v>1600m</v>
      </c>
      <c r="G26795" s="8" t="str">
        <f>IF(COUNTIF('Dam Lines'!A:A,D26795)&gt;0,"Yes","No")</f>
        <v>Yes</v>
      </c>
      <c r="H26795" s="14" t="s">
        <v>1742</v>
      </c>
      <c r="I26795" s="8" t="str">
        <f t="array" ref="I26795">IF(G26795="Yes",XLOOKUP(D26795,'Dam Lines'!A:A,'Dam Lines'!J:J),"")</f>
        <v>DEBORAH IV</v>
      </c>
    </row>
    <row r="26796" hidden="1">
      <c r="A26796" s="11">
        <v>13.0</v>
      </c>
      <c r="B26796" s="2" t="s">
        <v>4902</v>
      </c>
      <c r="C26796" s="9" t="s">
        <v>3739</v>
      </c>
      <c r="D26796" s="9" t="s">
        <v>4447</v>
      </c>
      <c r="E26796" s="4" t="str">
        <f t="shared" ref="E26796:F26796" si="1847">E26795 </f>
        <v>HANDICAP (0-75)</v>
      </c>
      <c r="F26796" s="4" t="str">
        <f t="shared" si="1847"/>
        <v>1600m</v>
      </c>
      <c r="G26796" s="8" t="str">
        <f>IF(COUNTIF('Dam Lines'!A:A,D26796)&gt;0,"Yes","No")</f>
        <v>No</v>
      </c>
      <c r="H26796" s="14" t="s">
        <v>1742</v>
      </c>
      <c r="I26796" s="8" t="str">
        <f t="array" ref="I26796">IF(G26796="Yes",XLOOKUP(D26796,'Dam Lines'!A:A,'Dam Lines'!J:J),"")</f>
        <v/>
      </c>
    </row>
    <row r="26797" hidden="1">
      <c r="A26797" s="11">
        <v>14.0</v>
      </c>
      <c r="B26797" s="2" t="s">
        <v>5323</v>
      </c>
      <c r="C26797" s="9" t="s">
        <v>3739</v>
      </c>
      <c r="D26797" s="9" t="s">
        <v>722</v>
      </c>
      <c r="E26797" s="4" t="str">
        <f t="shared" ref="E26797:F26797" si="1848">E26796 </f>
        <v>HANDICAP (0-75)</v>
      </c>
      <c r="F26797" s="4" t="str">
        <f t="shared" si="1848"/>
        <v>1600m</v>
      </c>
      <c r="G26797" s="8" t="str">
        <f>IF(COUNTIF('Dam Lines'!A:A,D26797)&gt;0,"Yes","No")</f>
        <v>Yes</v>
      </c>
      <c r="H26797" s="14" t="s">
        <v>1742</v>
      </c>
      <c r="I26797" s="8" t="str">
        <f t="array" ref="I26797">IF(G26797="Yes",XLOOKUP(D26797,'Dam Lines'!A:A,'Dam Lines'!J:J),"")</f>
        <v>UM BAHDA</v>
      </c>
    </row>
    <row r="26798" hidden="1">
      <c r="A26798" s="11">
        <v>15.0</v>
      </c>
      <c r="B26798" s="2" t="s">
        <v>6028</v>
      </c>
      <c r="C26798" s="9" t="s">
        <v>1980</v>
      </c>
      <c r="D26798" s="9" t="s">
        <v>1614</v>
      </c>
      <c r="E26798" s="4" t="str">
        <f t="shared" ref="E26798:F26798" si="1849">E26797 </f>
        <v>HANDICAP (0-75)</v>
      </c>
      <c r="F26798" s="4" t="str">
        <f t="shared" si="1849"/>
        <v>1600m</v>
      </c>
      <c r="G26798" s="8" t="str">
        <f>IF(COUNTIF('Dam Lines'!A:A,D26798)&gt;0,"Yes","No")</f>
        <v>Yes</v>
      </c>
      <c r="H26798" s="14" t="s">
        <v>1742</v>
      </c>
      <c r="I26798" s="8" t="str">
        <f t="array" ref="I26798">IF(G26798="Yes",XLOOKUP(D26798,'Dam Lines'!A:A,'Dam Lines'!J:J),"")</f>
        <v>VERNIOUTA</v>
      </c>
    </row>
    <row r="26799" hidden="1">
      <c r="A26799" s="11">
        <v>1.0</v>
      </c>
      <c r="B26799" s="2" t="s">
        <v>5978</v>
      </c>
      <c r="C26799" s="9" t="s">
        <v>1980</v>
      </c>
      <c r="D26799" s="9" t="s">
        <v>1335</v>
      </c>
      <c r="E26799" s="4" t="s">
        <v>6705</v>
      </c>
      <c r="F26799" s="4" t="s">
        <v>1869</v>
      </c>
      <c r="G26799" s="8" t="str">
        <f>IF(COUNTIF('Dam Lines'!A:A,D26799)&gt;0,"Yes","No")</f>
        <v>Yes</v>
      </c>
      <c r="H26799" s="14" t="s">
        <v>1742</v>
      </c>
      <c r="I26799" s="8" t="str">
        <f t="array" ref="I26799">IF(G26799="Yes",XLOOKUP(D26799,'Dam Lines'!A:A,'Dam Lines'!J:J),"")</f>
        <v>NEVADA II</v>
      </c>
    </row>
    <row r="26800" hidden="1">
      <c r="A26800" s="11">
        <v>2.0</v>
      </c>
      <c r="B26800" s="2" t="s">
        <v>5654</v>
      </c>
      <c r="C26800" s="9" t="s">
        <v>4282</v>
      </c>
      <c r="D26800" s="9" t="s">
        <v>1572</v>
      </c>
      <c r="E26800" s="4" t="str">
        <f t="shared" ref="E26800:F26800" si="1850">E26799 </f>
        <v>HANDICAP (85+)</v>
      </c>
      <c r="F26800" s="4" t="str">
        <f t="shared" si="1850"/>
        <v>1600m</v>
      </c>
      <c r="G26800" s="8" t="str">
        <f>IF(COUNTIF('Dam Lines'!A:A,D26800)&gt;0,"Yes","No")</f>
        <v>Yes</v>
      </c>
      <c r="H26800" s="14" t="s">
        <v>1742</v>
      </c>
      <c r="I26800" s="8" t="str">
        <f t="array" ref="I26800">IF(G26800="Yes",XLOOKUP(D26800,'Dam Lines'!A:A,'Dam Lines'!J:J),"")</f>
        <v>SCHOLOM</v>
      </c>
    </row>
    <row r="26801" hidden="1">
      <c r="A26801" s="11">
        <v>3.0</v>
      </c>
      <c r="B26801" s="2" t="s">
        <v>4268</v>
      </c>
      <c r="C26801" s="9" t="s">
        <v>1757</v>
      </c>
      <c r="D26801" s="9" t="s">
        <v>1097</v>
      </c>
      <c r="E26801" s="4" t="str">
        <f t="shared" ref="E26801:F26801" si="1851">E26800 </f>
        <v>HANDICAP (85+)</v>
      </c>
      <c r="F26801" s="4" t="str">
        <f t="shared" si="1851"/>
        <v>1600m</v>
      </c>
      <c r="G26801" s="8" t="str">
        <f>IF(COUNTIF('Dam Lines'!A:A,D26801)&gt;0,"Yes","No")</f>
        <v>Yes</v>
      </c>
      <c r="H26801" s="14" t="s">
        <v>1742</v>
      </c>
      <c r="I26801" s="8" t="str">
        <f t="array" ref="I26801">IF(G26801="Yes",XLOOKUP(D26801,'Dam Lines'!A:A,'Dam Lines'!J:J),"")</f>
        <v>MAGNESIE</v>
      </c>
    </row>
    <row r="26802" hidden="1">
      <c r="A26802" s="11">
        <v>4.0</v>
      </c>
      <c r="B26802" s="2" t="s">
        <v>6026</v>
      </c>
      <c r="C26802" s="9" t="s">
        <v>5085</v>
      </c>
      <c r="D26802" s="9" t="s">
        <v>1641</v>
      </c>
      <c r="E26802" s="4" t="str">
        <f t="shared" ref="E26802:F26802" si="1852">E26801 </f>
        <v>HANDICAP (85+)</v>
      </c>
      <c r="F26802" s="4" t="str">
        <f t="shared" si="1852"/>
        <v>1600m</v>
      </c>
      <c r="G26802" s="8" t="str">
        <f>IF(COUNTIF('Dam Lines'!A:A,D26802)&gt;0,"Yes","No")</f>
        <v>Yes</v>
      </c>
      <c r="H26802" s="14" t="s">
        <v>1742</v>
      </c>
      <c r="I26802" s="8" t="str">
        <f t="array" ref="I26802">IF(G26802="Yes",XLOOKUP(D26802,'Dam Lines'!A:A,'Dam Lines'!J:J),"")</f>
        <v>NEVADA II</v>
      </c>
    </row>
    <row r="26803" hidden="1">
      <c r="A26803" s="11">
        <v>5.0</v>
      </c>
      <c r="B26803" s="2" t="s">
        <v>5996</v>
      </c>
      <c r="C26803" s="9" t="s">
        <v>3840</v>
      </c>
      <c r="D26803" s="9" t="s">
        <v>1338</v>
      </c>
      <c r="E26803" s="4" t="str">
        <f t="shared" ref="E26803:F26803" si="1853">E26802 </f>
        <v>HANDICAP (85+)</v>
      </c>
      <c r="F26803" s="4" t="str">
        <f t="shared" si="1853"/>
        <v>1600m</v>
      </c>
      <c r="G26803" s="8" t="str">
        <f>IF(COUNTIF('Dam Lines'!A:A,D26803)&gt;0,"Yes","No")</f>
        <v>Yes</v>
      </c>
      <c r="H26803" s="14" t="s">
        <v>1742</v>
      </c>
      <c r="I26803" s="8" t="str">
        <f t="array" ref="I26803">IF(G26803="Yes",XLOOKUP(D26803,'Dam Lines'!A:A,'Dam Lines'!J:J),"")</f>
        <v>ALTHEA</v>
      </c>
    </row>
    <row r="26804" hidden="1">
      <c r="A26804" s="11">
        <v>6.0</v>
      </c>
      <c r="B26804" s="2" t="s">
        <v>6137</v>
      </c>
      <c r="C26804" s="9" t="s">
        <v>1802</v>
      </c>
      <c r="D26804" s="9" t="s">
        <v>1605</v>
      </c>
      <c r="E26804" s="4" t="str">
        <f t="shared" ref="E26804:F26804" si="1854">E26803 </f>
        <v>HANDICAP (85+)</v>
      </c>
      <c r="F26804" s="4" t="str">
        <f t="shared" si="1854"/>
        <v>1600m</v>
      </c>
      <c r="G26804" s="8" t="str">
        <f>IF(COUNTIF('Dam Lines'!A:A,D26804)&gt;0,"Yes","No")</f>
        <v>Yes</v>
      </c>
      <c r="H26804" s="14" t="s">
        <v>1742</v>
      </c>
      <c r="I26804" s="8" t="str">
        <f t="array" ref="I26804">IF(G26804="Yes",XLOOKUP(D26804,'Dam Lines'!A:A,'Dam Lines'!J:J),"")</f>
        <v>MADOU</v>
      </c>
    </row>
    <row r="26805" hidden="1">
      <c r="A26805" s="11">
        <v>7.0</v>
      </c>
      <c r="B26805" s="2" t="s">
        <v>4985</v>
      </c>
      <c r="C26805" s="9" t="s">
        <v>2303</v>
      </c>
      <c r="D26805" s="9" t="s">
        <v>584</v>
      </c>
      <c r="E26805" s="4" t="str">
        <f t="shared" ref="E26805:F26805" si="1855">E26804 </f>
        <v>HANDICAP (85+)</v>
      </c>
      <c r="F26805" s="4" t="str">
        <f t="shared" si="1855"/>
        <v>1600m</v>
      </c>
      <c r="G26805" s="8" t="str">
        <f>IF(COUNTIF('Dam Lines'!A:A,D26805)&gt;0,"Yes","No")</f>
        <v>Yes</v>
      </c>
      <c r="H26805" s="14" t="s">
        <v>1742</v>
      </c>
      <c r="I26805" s="8" t="str">
        <f t="array" ref="I26805">IF(G26805="Yes",XLOOKUP(D26805,'Dam Lines'!A:A,'Dam Lines'!J:J),"")</f>
        <v>DJEDA</v>
      </c>
    </row>
    <row r="26806" hidden="1">
      <c r="A26806" s="11">
        <v>8.0</v>
      </c>
      <c r="B26806" s="2" t="s">
        <v>5622</v>
      </c>
      <c r="C26806" s="9" t="s">
        <v>3697</v>
      </c>
      <c r="D26806" s="9" t="s">
        <v>185</v>
      </c>
      <c r="E26806" s="4" t="str">
        <f t="shared" ref="E26806:F26806" si="1856">E26805 </f>
        <v>HANDICAP (85+)</v>
      </c>
      <c r="F26806" s="4" t="str">
        <f t="shared" si="1856"/>
        <v>1600m</v>
      </c>
      <c r="G26806" s="8" t="str">
        <f>IF(COUNTIF('Dam Lines'!A:A,D26806)&gt;0,"Yes","No")</f>
        <v>Yes</v>
      </c>
      <c r="H26806" s="14" t="s">
        <v>1742</v>
      </c>
      <c r="I26806" s="8" t="str">
        <f t="array" ref="I26806">IF(G26806="Yes",XLOOKUP(D26806,'Dam Lines'!A:A,'Dam Lines'!J:J),"")</f>
        <v>SAFIXA</v>
      </c>
    </row>
    <row r="26807" hidden="1">
      <c r="A26807" s="11">
        <v>9.0</v>
      </c>
      <c r="B26807" s="2" t="s">
        <v>4475</v>
      </c>
      <c r="C26807" s="9" t="s">
        <v>2550</v>
      </c>
      <c r="D26807" s="9" t="s">
        <v>146</v>
      </c>
      <c r="E26807" s="4" t="str">
        <f t="shared" ref="E26807:F26807" si="1857">E26806 </f>
        <v>HANDICAP (85+)</v>
      </c>
      <c r="F26807" s="4" t="str">
        <f t="shared" si="1857"/>
        <v>1600m</v>
      </c>
      <c r="G26807" s="8" t="str">
        <f>IF(COUNTIF('Dam Lines'!A:A,D26807)&gt;0,"Yes","No")</f>
        <v>Yes</v>
      </c>
      <c r="H26807" s="14" t="s">
        <v>1742</v>
      </c>
      <c r="I26807" s="8" t="str">
        <f t="array" ref="I26807">IF(G26807="Yes",XLOOKUP(D26807,'Dam Lines'!A:A,'Dam Lines'!J:J),"")</f>
        <v>NEVADA II</v>
      </c>
    </row>
    <row r="26808" hidden="1">
      <c r="A26808" s="11">
        <v>10.0</v>
      </c>
      <c r="B26808" s="2" t="s">
        <v>5320</v>
      </c>
      <c r="C26808" s="9" t="s">
        <v>1962</v>
      </c>
      <c r="D26808" s="9" t="s">
        <v>51</v>
      </c>
      <c r="E26808" s="4" t="str">
        <f t="shared" ref="E26808:F26808" si="1858">E26807 </f>
        <v>HANDICAP (85+)</v>
      </c>
      <c r="F26808" s="4" t="str">
        <f t="shared" si="1858"/>
        <v>1600m</v>
      </c>
      <c r="G26808" s="8" t="str">
        <f>IF(COUNTIF('Dam Lines'!A:A,D26808)&gt;0,"Yes","No")</f>
        <v>Yes</v>
      </c>
      <c r="H26808" s="14" t="s">
        <v>1742</v>
      </c>
      <c r="I26808" s="8" t="str">
        <f t="array" ref="I26808">IF(G26808="Yes",XLOOKUP(D26808,'Dam Lines'!A:A,'Dam Lines'!J:J),"")</f>
        <v>ELOA</v>
      </c>
    </row>
    <row r="26809" hidden="1">
      <c r="A26809" s="11">
        <v>11.0</v>
      </c>
      <c r="B26809" s="2" t="s">
        <v>4471</v>
      </c>
      <c r="C26809" s="9" t="s">
        <v>2303</v>
      </c>
      <c r="D26809" s="9" t="s">
        <v>1289</v>
      </c>
      <c r="E26809" s="4" t="str">
        <f t="shared" ref="E26809:F26809" si="1859">E26808 </f>
        <v>HANDICAP (85+)</v>
      </c>
      <c r="F26809" s="4" t="str">
        <f t="shared" si="1859"/>
        <v>1600m</v>
      </c>
      <c r="G26809" s="8" t="str">
        <f>IF(COUNTIF('Dam Lines'!A:A,D26809)&gt;0,"Yes","No")</f>
        <v>Yes</v>
      </c>
      <c r="H26809" s="14" t="s">
        <v>1742</v>
      </c>
      <c r="I26809" s="8" t="str">
        <f t="array" ref="I26809">IF(G26809="Yes",XLOOKUP(D26809,'Dam Lines'!A:A,'Dam Lines'!J:J),"")</f>
        <v>DJEDDA</v>
      </c>
    </row>
    <row r="26810" hidden="1">
      <c r="A26810" s="11">
        <v>12.0</v>
      </c>
      <c r="B26810" s="2" t="s">
        <v>5248</v>
      </c>
      <c r="C26810" s="9" t="s">
        <v>1817</v>
      </c>
      <c r="D26810" s="9" t="s">
        <v>971</v>
      </c>
      <c r="E26810" s="4" t="str">
        <f t="shared" ref="E26810:F26810" si="1860">E26809 </f>
        <v>HANDICAP (85+)</v>
      </c>
      <c r="F26810" s="4" t="str">
        <f t="shared" si="1860"/>
        <v>1600m</v>
      </c>
      <c r="G26810" s="8" t="str">
        <f>IF(COUNTIF('Dam Lines'!A:A,D26810)&gt;0,"Yes","No")</f>
        <v>Yes</v>
      </c>
      <c r="H26810" s="14" t="s">
        <v>1761</v>
      </c>
      <c r="I26810" s="8" t="str">
        <f t="array" ref="I26810">IF(G26810="Yes",XLOOKUP(D26810,'Dam Lines'!A:A,'Dam Lines'!J:J),"")</f>
        <v>MAGNESIE</v>
      </c>
    </row>
    <row r="26811" hidden="1">
      <c r="A26811" s="11">
        <v>13.0</v>
      </c>
      <c r="B26811" s="2" t="s">
        <v>5974</v>
      </c>
      <c r="C26811" s="9" t="s">
        <v>4637</v>
      </c>
      <c r="D26811" s="9" t="s">
        <v>2952</v>
      </c>
      <c r="E26811" s="4" t="str">
        <f t="shared" ref="E26811:F26811" si="1861">E26810 </f>
        <v>HANDICAP (85+)</v>
      </c>
      <c r="F26811" s="4" t="str">
        <f t="shared" si="1861"/>
        <v>1600m</v>
      </c>
      <c r="G26811" s="8" t="str">
        <f>IF(COUNTIF('Dam Lines'!A:A,D26811)&gt;0,"Yes","No")</f>
        <v>Yes</v>
      </c>
      <c r="H26811" s="14" t="s">
        <v>1742</v>
      </c>
      <c r="I26811" s="8" t="str">
        <f t="array" ref="I26811">IF(G26811="Yes",XLOOKUP(D26811,'Dam Lines'!A:A,'Dam Lines'!J:J),"")</f>
        <v>DAHSHUR</v>
      </c>
    </row>
    <row r="26812" hidden="1">
      <c r="A26812" s="11">
        <v>14.0</v>
      </c>
      <c r="B26812" s="2" t="s">
        <v>6004</v>
      </c>
      <c r="C26812" s="9" t="s">
        <v>3853</v>
      </c>
      <c r="D26812" s="9" t="s">
        <v>1325</v>
      </c>
      <c r="E26812" s="4" t="str">
        <f t="shared" ref="E26812:F26812" si="1862">E26811 </f>
        <v>HANDICAP (85+)</v>
      </c>
      <c r="F26812" s="4" t="str">
        <f t="shared" si="1862"/>
        <v>1600m</v>
      </c>
      <c r="G26812" s="8" t="str">
        <f>IF(COUNTIF('Dam Lines'!A:A,D26812)&gt;0,"Yes","No")</f>
        <v>Yes</v>
      </c>
      <c r="H26812" s="14" t="s">
        <v>1761</v>
      </c>
      <c r="I26812" s="8" t="str">
        <f t="array" ref="I26812">IF(G26812="Yes",XLOOKUP(D26812,'Dam Lines'!A:A,'Dam Lines'!J:J),"")</f>
        <v>QUITAINE</v>
      </c>
    </row>
    <row r="26813" hidden="1">
      <c r="A26813" s="11">
        <v>1.0</v>
      </c>
      <c r="B26813" s="2" t="s">
        <v>5169</v>
      </c>
      <c r="C26813" s="9" t="s">
        <v>1962</v>
      </c>
      <c r="D26813" s="9" t="s">
        <v>285</v>
      </c>
      <c r="E26813" s="4" t="s">
        <v>6381</v>
      </c>
      <c r="F26813" s="4" t="s">
        <v>1887</v>
      </c>
      <c r="G26813" s="8" t="str">
        <f>IF(COUNTIF('Dam Lines'!A:A,D26813)&gt;0,"Yes","No")</f>
        <v>Yes</v>
      </c>
      <c r="H26813" s="14" t="s">
        <v>1742</v>
      </c>
      <c r="I26813" s="8" t="str">
        <f t="array" ref="I26813">IF(G26813="Yes",XLOOKUP(D26813,'Dam Lines'!A:A,'Dam Lines'!J:J),"")</f>
        <v>TIDJIDA D</v>
      </c>
    </row>
    <row r="26814" hidden="1">
      <c r="A26814" s="11">
        <v>2.0</v>
      </c>
      <c r="B26814" s="2" t="s">
        <v>5343</v>
      </c>
      <c r="C26814" s="9" t="s">
        <v>1744</v>
      </c>
      <c r="D26814" s="9" t="s">
        <v>1316</v>
      </c>
      <c r="E26814" s="4" t="str">
        <f t="shared" ref="E26814:F26814" si="1863">E26813 </f>
        <v>HANDICAP (0-65)</v>
      </c>
      <c r="F26814" s="4" t="str">
        <f t="shared" si="1863"/>
        <v>1400m</v>
      </c>
      <c r="G26814" s="8" t="str">
        <f>IF(COUNTIF('Dam Lines'!A:A,D26814)&gt;0,"Yes","No")</f>
        <v>Yes</v>
      </c>
      <c r="H26814" s="14" t="s">
        <v>1761</v>
      </c>
      <c r="I26814" s="8" t="str">
        <f t="array" ref="I26814">IF(G26814="Yes",XLOOKUP(D26814,'Dam Lines'!A:A,'Dam Lines'!J:J),"")</f>
        <v>NEVADA II</v>
      </c>
    </row>
    <row r="26815" hidden="1">
      <c r="A26815" s="11">
        <v>3.0</v>
      </c>
      <c r="B26815" s="2" t="s">
        <v>6123</v>
      </c>
      <c r="C26815" s="9" t="s">
        <v>1744</v>
      </c>
      <c r="D26815" s="9" t="s">
        <v>1949</v>
      </c>
      <c r="E26815" s="4" t="str">
        <f t="shared" ref="E26815:F26815" si="1864">E26814 </f>
        <v>HANDICAP (0-65)</v>
      </c>
      <c r="F26815" s="4" t="str">
        <f t="shared" si="1864"/>
        <v>1400m</v>
      </c>
      <c r="G26815" s="8" t="str">
        <f>IF(COUNTIF('Dam Lines'!A:A,D26815)&gt;0,"Yes","No")</f>
        <v>No</v>
      </c>
      <c r="H26815" s="14" t="s">
        <v>1742</v>
      </c>
      <c r="I26815" s="8" t="str">
        <f t="array" ref="I26815">IF(G26815="Yes",XLOOKUP(D26815,'Dam Lines'!A:A,'Dam Lines'!J:J),"")</f>
        <v/>
      </c>
    </row>
    <row r="26816" hidden="1">
      <c r="A26816" s="11">
        <v>4.0</v>
      </c>
      <c r="B26816" s="2" t="s">
        <v>5539</v>
      </c>
      <c r="C26816" s="9" t="s">
        <v>3840</v>
      </c>
      <c r="D26816" s="9" t="s">
        <v>5540</v>
      </c>
      <c r="E26816" s="4" t="str">
        <f t="shared" ref="E26816:F26816" si="1865">E26815 </f>
        <v>HANDICAP (0-65)</v>
      </c>
      <c r="F26816" s="4" t="str">
        <f t="shared" si="1865"/>
        <v>1400m</v>
      </c>
      <c r="G26816" s="8" t="str">
        <f>IF(COUNTIF('Dam Lines'!A:A,D26816)&gt;0,"Yes","No")</f>
        <v>No</v>
      </c>
      <c r="H26816" s="14" t="s">
        <v>1742</v>
      </c>
      <c r="I26816" s="8" t="str">
        <f t="array" ref="I26816">IF(G26816="Yes",XLOOKUP(D26816,'Dam Lines'!A:A,'Dam Lines'!J:J),"")</f>
        <v/>
      </c>
    </row>
    <row r="26817" hidden="1">
      <c r="A26817" s="11">
        <v>5.0</v>
      </c>
      <c r="B26817" s="2" t="s">
        <v>5634</v>
      </c>
      <c r="C26817" s="9" t="s">
        <v>1962</v>
      </c>
      <c r="D26817" s="9" t="s">
        <v>1246</v>
      </c>
      <c r="E26817" s="4" t="str">
        <f t="shared" ref="E26817:F26817" si="1866">E26816 </f>
        <v>HANDICAP (0-65)</v>
      </c>
      <c r="F26817" s="4" t="str">
        <f t="shared" si="1866"/>
        <v>1400m</v>
      </c>
      <c r="G26817" s="8" t="str">
        <f>IF(COUNTIF('Dam Lines'!A:A,D26817)&gt;0,"Yes","No")</f>
        <v>Yes</v>
      </c>
      <c r="H26817" s="14" t="s">
        <v>1742</v>
      </c>
      <c r="I26817" s="8" t="str">
        <f t="array" ref="I26817">IF(G26817="Yes",XLOOKUP(D26817,'Dam Lines'!A:A,'Dam Lines'!J:J),"")</f>
        <v>JOURA</v>
      </c>
    </row>
    <row r="26818" hidden="1">
      <c r="A26818" s="11">
        <v>6.0</v>
      </c>
      <c r="B26818" s="2" t="s">
        <v>5827</v>
      </c>
      <c r="C26818" s="9" t="s">
        <v>1752</v>
      </c>
      <c r="D26818" s="9" t="s">
        <v>5828</v>
      </c>
      <c r="E26818" s="4" t="str">
        <f t="shared" ref="E26818:F26818" si="1867">E26817 </f>
        <v>HANDICAP (0-65)</v>
      </c>
      <c r="F26818" s="4" t="str">
        <f t="shared" si="1867"/>
        <v>1400m</v>
      </c>
      <c r="G26818" s="8" t="str">
        <f>IF(COUNTIF('Dam Lines'!A:A,D26818)&gt;0,"Yes","No")</f>
        <v>No</v>
      </c>
      <c r="H26818" s="14" t="s">
        <v>1761</v>
      </c>
      <c r="I26818" s="8" t="str">
        <f t="array" ref="I26818">IF(G26818="Yes",XLOOKUP(D26818,'Dam Lines'!A:A,'Dam Lines'!J:J),"")</f>
        <v/>
      </c>
    </row>
    <row r="26819" hidden="1">
      <c r="A26819" s="11">
        <v>7.0</v>
      </c>
      <c r="B26819" s="2" t="s">
        <v>5932</v>
      </c>
      <c r="C26819" s="9" t="s">
        <v>2248</v>
      </c>
      <c r="D26819" s="9" t="s">
        <v>60</v>
      </c>
      <c r="E26819" s="4" t="str">
        <f t="shared" ref="E26819:F26819" si="1868">E26818 </f>
        <v>HANDICAP (0-65)</v>
      </c>
      <c r="F26819" s="4" t="str">
        <f t="shared" si="1868"/>
        <v>1400m</v>
      </c>
      <c r="G26819" s="8" t="str">
        <f>IF(COUNTIF('Dam Lines'!A:A,D26819)&gt;0,"Yes","No")</f>
        <v>Yes</v>
      </c>
      <c r="H26819" s="14" t="s">
        <v>1742</v>
      </c>
      <c r="I26819" s="8" t="str">
        <f t="array" ref="I26819">IF(G26819="Yes",XLOOKUP(D26819,'Dam Lines'!A:A,'Dam Lines'!J:J),"")</f>
        <v>NEVADA II</v>
      </c>
    </row>
    <row r="26820" hidden="1">
      <c r="A26820" s="11">
        <v>8.0</v>
      </c>
      <c r="B26820" s="2" t="s">
        <v>3463</v>
      </c>
      <c r="C26820" s="9" t="s">
        <v>3464</v>
      </c>
      <c r="D26820" s="9" t="s">
        <v>640</v>
      </c>
      <c r="E26820" s="4" t="str">
        <f t="shared" ref="E26820:F26820" si="1869">E26819 </f>
        <v>HANDICAP (0-65)</v>
      </c>
      <c r="F26820" s="4" t="str">
        <f t="shared" si="1869"/>
        <v>1400m</v>
      </c>
      <c r="G26820" s="8" t="str">
        <f>IF(COUNTIF('Dam Lines'!A:A,D26820)&gt;0,"Yes","No")</f>
        <v>Yes</v>
      </c>
      <c r="H26820" s="14" t="s">
        <v>1742</v>
      </c>
      <c r="I26820" s="8" t="str">
        <f t="array" ref="I26820">IF(G26820="Yes",XLOOKUP(D26820,'Dam Lines'!A:A,'Dam Lines'!J:J),"")</f>
        <v>FATMA</v>
      </c>
    </row>
    <row r="26821" hidden="1">
      <c r="A26821" s="11">
        <v>9.0</v>
      </c>
      <c r="B26821" s="2" t="s">
        <v>6511</v>
      </c>
      <c r="C26821" s="9" t="s">
        <v>3019</v>
      </c>
      <c r="D26821" s="9" t="s">
        <v>2364</v>
      </c>
      <c r="E26821" s="4" t="str">
        <f t="shared" ref="E26821:F26821" si="1870">E26820 </f>
        <v>HANDICAP (0-65)</v>
      </c>
      <c r="F26821" s="4" t="str">
        <f t="shared" si="1870"/>
        <v>1400m</v>
      </c>
      <c r="G26821" s="8" t="str">
        <f>IF(COUNTIF('Dam Lines'!A:A,D26821)&gt;0,"Yes","No")</f>
        <v>No</v>
      </c>
      <c r="H26821" s="14" t="s">
        <v>1761</v>
      </c>
      <c r="I26821" s="8" t="str">
        <f t="array" ref="I26821">IF(G26821="Yes",XLOOKUP(D26821,'Dam Lines'!A:A,'Dam Lines'!J:J),"")</f>
        <v/>
      </c>
    </row>
    <row r="26822" hidden="1">
      <c r="A26822" s="11">
        <v>10.0</v>
      </c>
      <c r="B26822" s="2" t="s">
        <v>6033</v>
      </c>
      <c r="C26822" s="9" t="s">
        <v>1886</v>
      </c>
      <c r="D26822" s="9" t="s">
        <v>565</v>
      </c>
      <c r="E26822" s="4" t="str">
        <f t="shared" ref="E26822:F26822" si="1871">E26821 </f>
        <v>HANDICAP (0-65)</v>
      </c>
      <c r="F26822" s="4" t="str">
        <f t="shared" si="1871"/>
        <v>1400m</v>
      </c>
      <c r="G26822" s="8" t="str">
        <f>IF(COUNTIF('Dam Lines'!A:A,D26822)&gt;0,"Yes","No")</f>
        <v>Yes</v>
      </c>
      <c r="H26822" s="14" t="s">
        <v>1742</v>
      </c>
      <c r="I26822" s="8" t="str">
        <f t="array" ref="I26822">IF(G26822="Yes",XLOOKUP(D26822,'Dam Lines'!A:A,'Dam Lines'!J:J),"")</f>
        <v>BASSALA</v>
      </c>
    </row>
    <row r="26823" hidden="1">
      <c r="A26823" s="11">
        <v>11.0</v>
      </c>
      <c r="B26823" s="2" t="s">
        <v>6110</v>
      </c>
      <c r="C26823" s="9" t="s">
        <v>6111</v>
      </c>
      <c r="D26823" s="9" t="s">
        <v>6112</v>
      </c>
      <c r="E26823" s="4" t="str">
        <f t="shared" ref="E26823:F26823" si="1872">E26822 </f>
        <v>HANDICAP (0-65)</v>
      </c>
      <c r="F26823" s="4" t="str">
        <f t="shared" si="1872"/>
        <v>1400m</v>
      </c>
      <c r="G26823" s="8" t="str">
        <f>IF(COUNTIF('Dam Lines'!A:A,D26823)&gt;0,"Yes","No")</f>
        <v>No</v>
      </c>
      <c r="H26823" s="14" t="s">
        <v>1761</v>
      </c>
      <c r="I26823" s="8" t="str">
        <f t="array" ref="I26823">IF(G26823="Yes",XLOOKUP(D26823,'Dam Lines'!A:A,'Dam Lines'!J:J),"")</f>
        <v/>
      </c>
    </row>
    <row r="26824" hidden="1">
      <c r="A26824" s="11">
        <v>12.0</v>
      </c>
      <c r="B26824" s="2" t="s">
        <v>5115</v>
      </c>
      <c r="C26824" s="9" t="s">
        <v>1744</v>
      </c>
      <c r="D26824" s="9" t="s">
        <v>122</v>
      </c>
      <c r="E26824" s="4" t="str">
        <f t="shared" ref="E26824:F26824" si="1873">E26823 </f>
        <v>HANDICAP (0-65)</v>
      </c>
      <c r="F26824" s="4" t="str">
        <f t="shared" si="1873"/>
        <v>1400m</v>
      </c>
      <c r="G26824" s="8" t="str">
        <f>IF(COUNTIF('Dam Lines'!A:A,D26824)&gt;0,"Yes","No")</f>
        <v>Yes</v>
      </c>
      <c r="H26824" s="14" t="s">
        <v>1761</v>
      </c>
      <c r="I26824" s="8" t="str">
        <f t="array" ref="I26824">IF(G26824="Yes",XLOOKUP(D26824,'Dam Lines'!A:A,'Dam Lines'!J:J),"")</f>
        <v>NEVADA II</v>
      </c>
    </row>
    <row r="26825" hidden="1">
      <c r="A26825" s="11">
        <v>13.0</v>
      </c>
      <c r="B26825" s="2" t="s">
        <v>6443</v>
      </c>
      <c r="C26825" s="9" t="s">
        <v>4218</v>
      </c>
      <c r="D26825" s="9" t="s">
        <v>510</v>
      </c>
      <c r="E26825" s="4" t="str">
        <f t="shared" ref="E26825:F26825" si="1874">E26824 </f>
        <v>HANDICAP (0-65)</v>
      </c>
      <c r="F26825" s="4" t="str">
        <f t="shared" si="1874"/>
        <v>1400m</v>
      </c>
      <c r="G26825" s="8" t="str">
        <f>IF(COUNTIF('Dam Lines'!A:A,D26825)&gt;0,"Yes","No")</f>
        <v>Yes</v>
      </c>
      <c r="H26825" s="14" t="s">
        <v>1742</v>
      </c>
      <c r="I26825" s="8" t="str">
        <f t="array" ref="I26825">IF(G26825="Yes",XLOOKUP(D26825,'Dam Lines'!A:A,'Dam Lines'!J:J),"")</f>
        <v>DAHSHUR</v>
      </c>
    </row>
    <row r="26826" hidden="1">
      <c r="A26826" s="11">
        <v>14.0</v>
      </c>
      <c r="B26826" s="2" t="s">
        <v>5820</v>
      </c>
      <c r="C26826" s="9" t="s">
        <v>2061</v>
      </c>
      <c r="D26826" s="9" t="s">
        <v>865</v>
      </c>
      <c r="E26826" s="4" t="str">
        <f t="shared" ref="E26826:F26826" si="1875">E26825 </f>
        <v>HANDICAP (0-65)</v>
      </c>
      <c r="F26826" s="4" t="str">
        <f t="shared" si="1875"/>
        <v>1400m</v>
      </c>
      <c r="G26826" s="8" t="str">
        <f>IF(COUNTIF('Dam Lines'!A:A,D26826)&gt;0,"Yes","No")</f>
        <v>Yes</v>
      </c>
      <c r="H26826" s="14" t="s">
        <v>1761</v>
      </c>
      <c r="I26826" s="8" t="str">
        <f t="array" ref="I26826">IF(G26826="Yes",XLOOKUP(D26826,'Dam Lines'!A:A,'Dam Lines'!J:J),"")</f>
        <v>NEVADA II</v>
      </c>
    </row>
    <row r="26827" hidden="1">
      <c r="A26827" s="11">
        <v>15.0</v>
      </c>
      <c r="B26827" s="2" t="s">
        <v>6579</v>
      </c>
      <c r="C26827" s="9" t="s">
        <v>3840</v>
      </c>
      <c r="D26827" s="9" t="s">
        <v>6580</v>
      </c>
      <c r="E26827" s="4" t="str">
        <f t="shared" ref="E26827:F26827" si="1876">E26826 </f>
        <v>HANDICAP (0-65)</v>
      </c>
      <c r="F26827" s="4" t="str">
        <f t="shared" si="1876"/>
        <v>1400m</v>
      </c>
      <c r="G26827" s="8" t="str">
        <f>IF(COUNTIF('Dam Lines'!A:A,D26827)&gt;0,"Yes","No")</f>
        <v>No</v>
      </c>
      <c r="H26827" s="14" t="s">
        <v>1761</v>
      </c>
      <c r="I26827" s="8" t="str">
        <f t="array" ref="I26827">IF(G26827="Yes",XLOOKUP(D26827,'Dam Lines'!A:A,'Dam Lines'!J:J),"")</f>
        <v/>
      </c>
    </row>
    <row r="26828" hidden="1">
      <c r="A26828" s="11">
        <v>1.0</v>
      </c>
      <c r="B26828" s="2" t="s">
        <v>5723</v>
      </c>
      <c r="C26828" s="9" t="s">
        <v>3186</v>
      </c>
      <c r="D26828" s="9" t="s">
        <v>302</v>
      </c>
      <c r="E26828" s="4" t="s">
        <v>6706</v>
      </c>
      <c r="F26828" s="4" t="s">
        <v>2371</v>
      </c>
      <c r="G26828" s="8" t="str">
        <f>IF(COUNTIF('Dam Lines'!A:A,D26828)&gt;0,"Yes","No")</f>
        <v>Yes</v>
      </c>
      <c r="H26828" s="14" t="s">
        <v>1761</v>
      </c>
      <c r="I26828" s="8" t="str">
        <f t="array" ref="I26828">IF(G26828="Yes",XLOOKUP(D26828,'Dam Lines'!A:A,'Dam Lines'!J:J),"")</f>
        <v>FATMA</v>
      </c>
    </row>
    <row r="26829" hidden="1">
      <c r="A26829" s="11">
        <v>2.0</v>
      </c>
      <c r="B26829" s="2" t="s">
        <v>6103</v>
      </c>
      <c r="C26829" s="9" t="s">
        <v>2762</v>
      </c>
      <c r="D26829" s="9" t="s">
        <v>1381</v>
      </c>
      <c r="E26829" s="4" t="str">
        <f t="shared" ref="E26829:F26829" si="1877">E26828 </f>
        <v>HANDICAP (65+)</v>
      </c>
      <c r="F26829" s="4" t="str">
        <f t="shared" si="1877"/>
        <v>3200m</v>
      </c>
      <c r="G26829" s="8" t="str">
        <f>IF(COUNTIF('Dam Lines'!A:A,D26829)&gt;0,"Yes","No")</f>
        <v>Yes</v>
      </c>
      <c r="H26829" s="14" t="s">
        <v>1742</v>
      </c>
      <c r="I26829" s="8" t="str">
        <f t="array" ref="I26829">IF(G26829="Yes",XLOOKUP(D26829,'Dam Lines'!A:A,'Dam Lines'!J:J),"")</f>
        <v>DEBORAH IV</v>
      </c>
    </row>
    <row r="26830" hidden="1">
      <c r="A26830" s="11">
        <v>3.0</v>
      </c>
      <c r="B26830" s="2" t="s">
        <v>4102</v>
      </c>
      <c r="C26830" s="9" t="s">
        <v>3739</v>
      </c>
      <c r="D26830" s="9" t="s">
        <v>1085</v>
      </c>
      <c r="E26830" s="4" t="str">
        <f t="shared" ref="E26830:F26830" si="1878">E26829 </f>
        <v>HANDICAP (65+)</v>
      </c>
      <c r="F26830" s="4" t="str">
        <f t="shared" si="1878"/>
        <v>3200m</v>
      </c>
      <c r="G26830" s="8" t="str">
        <f>IF(COUNTIF('Dam Lines'!A:A,D26830)&gt;0,"Yes","No")</f>
        <v>Yes</v>
      </c>
      <c r="H26830" s="14" t="s">
        <v>1742</v>
      </c>
      <c r="I26830" s="8" t="str">
        <f t="array" ref="I26830">IF(G26830="Yes",XLOOKUP(D26830,'Dam Lines'!A:A,'Dam Lines'!J:J),"")</f>
        <v>NEVADA II</v>
      </c>
    </row>
    <row r="26831" hidden="1">
      <c r="A26831" s="11">
        <v>4.0</v>
      </c>
      <c r="B26831" s="2" t="s">
        <v>5394</v>
      </c>
      <c r="C26831" s="9" t="s">
        <v>2907</v>
      </c>
      <c r="D26831" s="9" t="s">
        <v>800</v>
      </c>
      <c r="E26831" s="4" t="str">
        <f t="shared" ref="E26831:F26831" si="1879">E26830 </f>
        <v>HANDICAP (65+)</v>
      </c>
      <c r="F26831" s="4" t="str">
        <f t="shared" si="1879"/>
        <v>3200m</v>
      </c>
      <c r="G26831" s="8" t="str">
        <f>IF(COUNTIF('Dam Lines'!A:A,D26831)&gt;0,"Yes","No")</f>
        <v>Yes</v>
      </c>
      <c r="H26831" s="14" t="s">
        <v>1742</v>
      </c>
      <c r="I26831" s="8" t="str">
        <f t="array" ref="I26831">IF(G26831="Yes",XLOOKUP(D26831,'Dam Lines'!A:A,'Dam Lines'!J:J),"")</f>
        <v>CH'TANA</v>
      </c>
    </row>
    <row r="26832" hidden="1">
      <c r="A26832" s="11">
        <v>5.0</v>
      </c>
      <c r="B26832" s="2" t="s">
        <v>4485</v>
      </c>
      <c r="C26832" s="9" t="s">
        <v>2479</v>
      </c>
      <c r="D26832" s="9" t="s">
        <v>1540</v>
      </c>
      <c r="E26832" s="4" t="str">
        <f t="shared" ref="E26832:F26832" si="1880">E26831 </f>
        <v>HANDICAP (65+)</v>
      </c>
      <c r="F26832" s="4" t="str">
        <f t="shared" si="1880"/>
        <v>3200m</v>
      </c>
      <c r="G26832" s="8" t="str">
        <f>IF(COUNTIF('Dam Lines'!A:A,D26832)&gt;0,"Yes","No")</f>
        <v>Yes</v>
      </c>
      <c r="H26832" s="14" t="s">
        <v>1742</v>
      </c>
      <c r="I26832" s="8" t="str">
        <f t="array" ref="I26832">IF(G26832="Yes",XLOOKUP(D26832,'Dam Lines'!A:A,'Dam Lines'!J:J),"")</f>
        <v>ELD BEE ARIN</v>
      </c>
    </row>
    <row r="26833" hidden="1">
      <c r="A26833" s="11">
        <v>6.0</v>
      </c>
      <c r="B26833" s="2" t="s">
        <v>5211</v>
      </c>
      <c r="C26833" s="9" t="s">
        <v>5085</v>
      </c>
      <c r="D26833" s="9" t="s">
        <v>741</v>
      </c>
      <c r="E26833" s="4" t="str">
        <f t="shared" ref="E26833:F26833" si="1881">E26832 </f>
        <v>HANDICAP (65+)</v>
      </c>
      <c r="F26833" s="4" t="str">
        <f t="shared" si="1881"/>
        <v>3200m</v>
      </c>
      <c r="G26833" s="8" t="str">
        <f>IF(COUNTIF('Dam Lines'!A:A,D26833)&gt;0,"Yes","No")</f>
        <v>Yes</v>
      </c>
      <c r="H26833" s="14" t="s">
        <v>1742</v>
      </c>
      <c r="I26833" s="8" t="str">
        <f t="array" ref="I26833">IF(G26833="Yes",XLOOKUP(D26833,'Dam Lines'!A:A,'Dam Lines'!J:J),"")</f>
        <v>NEVADA II</v>
      </c>
    </row>
    <row r="26834" hidden="1">
      <c r="A26834" s="11">
        <v>7.0</v>
      </c>
      <c r="B26834" s="2" t="s">
        <v>5100</v>
      </c>
      <c r="C26834" s="9" t="s">
        <v>4093</v>
      </c>
      <c r="D26834" s="9" t="s">
        <v>922</v>
      </c>
      <c r="E26834" s="4" t="str">
        <f t="shared" ref="E26834:F26834" si="1882">E26833 </f>
        <v>HANDICAP (65+)</v>
      </c>
      <c r="F26834" s="4" t="str">
        <f t="shared" si="1882"/>
        <v>3200m</v>
      </c>
      <c r="G26834" s="8" t="str">
        <f>IF(COUNTIF('Dam Lines'!A:A,D26834)&gt;0,"Yes","No")</f>
        <v>Yes</v>
      </c>
      <c r="H26834" s="14" t="s">
        <v>1742</v>
      </c>
      <c r="I26834" s="8" t="str">
        <f t="array" ref="I26834">IF(G26834="Yes",XLOOKUP(D26834,'Dam Lines'!A:A,'Dam Lines'!J:J),"")</f>
        <v>MADOU</v>
      </c>
    </row>
    <row r="26835" hidden="1">
      <c r="A26835" s="11">
        <v>8.0</v>
      </c>
      <c r="B26835" s="2" t="s">
        <v>3286</v>
      </c>
      <c r="C26835" s="9" t="s">
        <v>3323</v>
      </c>
      <c r="D26835" s="9" t="s">
        <v>5078</v>
      </c>
      <c r="E26835" s="4" t="str">
        <f t="shared" ref="E26835:F26835" si="1883">E26834 </f>
        <v>HANDICAP (65+)</v>
      </c>
      <c r="F26835" s="4" t="str">
        <f t="shared" si="1883"/>
        <v>3200m</v>
      </c>
      <c r="G26835" s="8" t="str">
        <f>IF(COUNTIF('Dam Lines'!A:A,D26835)&gt;0,"Yes","No")</f>
        <v>No</v>
      </c>
      <c r="H26835" s="14" t="s">
        <v>1742</v>
      </c>
      <c r="I26835" s="8" t="str">
        <f t="array" ref="I26835">IF(G26835="Yes",XLOOKUP(D26835,'Dam Lines'!A:A,'Dam Lines'!J:J),"")</f>
        <v/>
      </c>
    </row>
    <row r="26836" hidden="1">
      <c r="A26836" s="11">
        <v>9.0</v>
      </c>
      <c r="B26836" s="2" t="s">
        <v>4049</v>
      </c>
      <c r="C26836" s="9" t="s">
        <v>1757</v>
      </c>
      <c r="D26836" s="9" t="s">
        <v>1544</v>
      </c>
      <c r="E26836" s="4" t="str">
        <f t="shared" ref="E26836:F26836" si="1884">E26835 </f>
        <v>HANDICAP (65+)</v>
      </c>
      <c r="F26836" s="4" t="str">
        <f t="shared" si="1884"/>
        <v>3200m</v>
      </c>
      <c r="G26836" s="8" t="str">
        <f>IF(COUNTIF('Dam Lines'!A:A,D26836)&gt;0,"Yes","No")</f>
        <v>Yes</v>
      </c>
      <c r="H26836" s="14" t="s">
        <v>1742</v>
      </c>
      <c r="I26836" s="8" t="str">
        <f t="array" ref="I26836">IF(G26836="Yes",XLOOKUP(D26836,'Dam Lines'!A:A,'Dam Lines'!J:J),"")</f>
        <v>JASIKA</v>
      </c>
    </row>
    <row r="26837" hidden="1">
      <c r="A26837" s="11">
        <v>10.0</v>
      </c>
      <c r="B26837" s="2" t="s">
        <v>4220</v>
      </c>
      <c r="C26837" s="9" t="s">
        <v>3288</v>
      </c>
      <c r="D26837" s="9" t="s">
        <v>15</v>
      </c>
      <c r="E26837" s="4" t="str">
        <f t="shared" ref="E26837:F26837" si="1885">E26836 </f>
        <v>HANDICAP (65+)</v>
      </c>
      <c r="F26837" s="4" t="str">
        <f t="shared" si="1885"/>
        <v>3200m</v>
      </c>
      <c r="G26837" s="8" t="str">
        <f>IF(COUNTIF('Dam Lines'!A:A,D26837)&gt;0,"Yes","No")</f>
        <v>Yes</v>
      </c>
      <c r="H26837" s="14" t="s">
        <v>1742</v>
      </c>
      <c r="I26837" s="8" t="str">
        <f t="array" ref="I26837">IF(G26837="Yes",XLOOKUP(D26837,'Dam Lines'!A:A,'Dam Lines'!J:J),"")</f>
        <v>NEVADA II</v>
      </c>
    </row>
    <row r="26838" hidden="1">
      <c r="A26838" s="11">
        <v>11.0</v>
      </c>
      <c r="B26838" s="2" t="s">
        <v>5642</v>
      </c>
      <c r="C26838" s="9" t="s">
        <v>5085</v>
      </c>
      <c r="D26838" s="9" t="s">
        <v>380</v>
      </c>
      <c r="E26838" s="4" t="str">
        <f t="shared" ref="E26838:F26838" si="1886">E26837 </f>
        <v>HANDICAP (65+)</v>
      </c>
      <c r="F26838" s="4" t="str">
        <f t="shared" si="1886"/>
        <v>3200m</v>
      </c>
      <c r="G26838" s="8" t="str">
        <f>IF(COUNTIF('Dam Lines'!A:A,D26838)&gt;0,"Yes","No")</f>
        <v>Yes</v>
      </c>
      <c r="H26838" s="14" t="s">
        <v>1742</v>
      </c>
      <c r="I26838" s="8" t="str">
        <f t="array" ref="I26838">IF(G26838="Yes",XLOOKUP(D26838,'Dam Lines'!A:A,'Dam Lines'!J:J),"")</f>
        <v>DJEDDA</v>
      </c>
    </row>
    <row r="26839" hidden="1">
      <c r="A26839" s="11">
        <v>12.0</v>
      </c>
      <c r="B26839" s="2" t="s">
        <v>3771</v>
      </c>
      <c r="C26839" s="9" t="s">
        <v>3300</v>
      </c>
      <c r="D26839" s="9" t="s">
        <v>284</v>
      </c>
      <c r="E26839" s="4" t="str">
        <f t="shared" ref="E26839:F26839" si="1887">E26838 </f>
        <v>HANDICAP (65+)</v>
      </c>
      <c r="F26839" s="4" t="str">
        <f t="shared" si="1887"/>
        <v>3200m</v>
      </c>
      <c r="G26839" s="8" t="str">
        <f>IF(COUNTIF('Dam Lines'!A:A,D26839)&gt;0,"Yes","No")</f>
        <v>Yes</v>
      </c>
      <c r="H26839" s="14" t="s">
        <v>1742</v>
      </c>
      <c r="I26839" s="8" t="str">
        <f t="array" ref="I26839">IF(G26839="Yes",XLOOKUP(D26839,'Dam Lines'!A:A,'Dam Lines'!J:J),"")</f>
        <v>MONAT</v>
      </c>
    </row>
    <row r="26840" hidden="1">
      <c r="A26840" s="11">
        <v>13.0</v>
      </c>
      <c r="B26840" s="2" t="s">
        <v>4476</v>
      </c>
      <c r="C26840" s="9" t="s">
        <v>4477</v>
      </c>
      <c r="D26840" s="9" t="s">
        <v>10</v>
      </c>
      <c r="E26840" s="4" t="str">
        <f t="shared" ref="E26840:F26840" si="1888">E26839 </f>
        <v>HANDICAP (65+)</v>
      </c>
      <c r="F26840" s="4" t="str">
        <f t="shared" si="1888"/>
        <v>3200m</v>
      </c>
      <c r="G26840" s="8" t="str">
        <f>IF(COUNTIF('Dam Lines'!A:A,D26840)&gt;0,"Yes","No")</f>
        <v>Yes</v>
      </c>
      <c r="H26840" s="14" t="s">
        <v>1742</v>
      </c>
      <c r="I26840" s="8" t="str">
        <f t="array" ref="I26840">IF(G26840="Yes",XLOOKUP(D26840,'Dam Lines'!A:A,'Dam Lines'!J:J),"")</f>
        <v>MAGNESIE</v>
      </c>
    </row>
    <row r="26841" hidden="1">
      <c r="A26841" s="11">
        <v>14.0</v>
      </c>
      <c r="B26841" s="2" t="s">
        <v>5155</v>
      </c>
      <c r="C26841" s="9" t="s">
        <v>1886</v>
      </c>
      <c r="D26841" s="9" t="s">
        <v>2439</v>
      </c>
      <c r="E26841" s="4" t="str">
        <f t="shared" ref="E26841:F26841" si="1889">E26840 </f>
        <v>HANDICAP (65+)</v>
      </c>
      <c r="F26841" s="4" t="str">
        <f t="shared" si="1889"/>
        <v>3200m</v>
      </c>
      <c r="G26841" s="8" t="str">
        <f>IF(COUNTIF('Dam Lines'!A:A,D26841)&gt;0,"Yes","No")</f>
        <v>No</v>
      </c>
      <c r="H26841" s="14" t="s">
        <v>1742</v>
      </c>
      <c r="I26841" s="8" t="str">
        <f t="array" ref="I26841">IF(G26841="Yes",XLOOKUP(D26841,'Dam Lines'!A:A,'Dam Lines'!J:J),"")</f>
        <v/>
      </c>
    </row>
    <row r="26842" hidden="1">
      <c r="A26842" s="11">
        <v>15.0</v>
      </c>
      <c r="B26842" s="2" t="s">
        <v>5300</v>
      </c>
      <c r="C26842" s="9" t="s">
        <v>2479</v>
      </c>
      <c r="D26842" s="9" t="s">
        <v>19</v>
      </c>
      <c r="E26842" s="4" t="str">
        <f t="shared" ref="E26842:F26842" si="1890">E26841 </f>
        <v>HANDICAP (65+)</v>
      </c>
      <c r="F26842" s="4" t="str">
        <f t="shared" si="1890"/>
        <v>3200m</v>
      </c>
      <c r="G26842" s="8" t="str">
        <f>IF(COUNTIF('Dam Lines'!A:A,D26842)&gt;0,"Yes","No")</f>
        <v>Yes</v>
      </c>
      <c r="H26842" s="14" t="s">
        <v>1742</v>
      </c>
      <c r="I26842" s="8" t="str">
        <f t="array" ref="I26842">IF(G26842="Yes",XLOOKUP(D26842,'Dam Lines'!A:A,'Dam Lines'!J:J),"")</f>
        <v>DAHSHUR</v>
      </c>
    </row>
    <row r="26843" hidden="1">
      <c r="A26843" s="11">
        <v>1.0</v>
      </c>
      <c r="B26843" s="2" t="s">
        <v>5994</v>
      </c>
      <c r="C26843" s="9" t="s">
        <v>1908</v>
      </c>
      <c r="D26843" s="9" t="s">
        <v>791</v>
      </c>
      <c r="E26843" s="4" t="s">
        <v>6430</v>
      </c>
      <c r="F26843" s="4" t="s">
        <v>1869</v>
      </c>
      <c r="G26843" s="8" t="str">
        <f>IF(COUNTIF('Dam Lines'!A:A,D26843)&gt;0,"Yes","No")</f>
        <v>Yes</v>
      </c>
      <c r="H26843" s="14" t="s">
        <v>1761</v>
      </c>
      <c r="I26843" s="8" t="str">
        <f t="array" ref="I26843">IF(G26843="Yes",XLOOKUP(D26843,'Dam Lines'!A:A,'Dam Lines'!J:J),"")</f>
        <v>KHOFARA</v>
      </c>
    </row>
    <row r="26844" hidden="1">
      <c r="A26844" s="11">
        <v>2.0</v>
      </c>
      <c r="B26844" s="2" t="s">
        <v>6633</v>
      </c>
      <c r="C26844" s="9" t="s">
        <v>2248</v>
      </c>
      <c r="D26844" s="9" t="s">
        <v>3107</v>
      </c>
      <c r="E26844" s="4" t="str">
        <f t="shared" ref="E26844:F26844" si="1891">E26843 </f>
        <v>NEVER WON 2</v>
      </c>
      <c r="F26844" s="4" t="str">
        <f t="shared" si="1891"/>
        <v>1600m</v>
      </c>
      <c r="G26844" s="8" t="str">
        <f>IF(COUNTIF('Dam Lines'!A:A,D26844)&gt;0,"Yes","No")</f>
        <v>Yes</v>
      </c>
      <c r="H26844" s="14" t="s">
        <v>1742</v>
      </c>
      <c r="I26844" s="8" t="str">
        <f t="array" ref="I26844">IF(G26844="Yes",XLOOKUP(D26844,'Dam Lines'!A:A,'Dam Lines'!J:J),"")</f>
        <v>ASALA HALEEMA</v>
      </c>
    </row>
    <row r="26845" hidden="1">
      <c r="A26845" s="11">
        <v>3.0</v>
      </c>
      <c r="B26845" s="2" t="s">
        <v>6665</v>
      </c>
      <c r="C26845" s="9" t="s">
        <v>6406</v>
      </c>
      <c r="D26845" s="9" t="s">
        <v>6666</v>
      </c>
      <c r="E26845" s="4" t="str">
        <f t="shared" ref="E26845:F26845" si="1892">E26844 </f>
        <v>NEVER WON 2</v>
      </c>
      <c r="F26845" s="4" t="str">
        <f t="shared" si="1892"/>
        <v>1600m</v>
      </c>
      <c r="G26845" s="8" t="str">
        <f>IF(COUNTIF('Dam Lines'!A:A,D26845)&gt;0,"Yes","No")</f>
        <v>No</v>
      </c>
      <c r="H26845" s="14" t="s">
        <v>1742</v>
      </c>
      <c r="I26845" s="8" t="str">
        <f t="array" ref="I26845">IF(G26845="Yes",XLOOKUP(D26845,'Dam Lines'!A:A,'Dam Lines'!J:J),"")</f>
        <v/>
      </c>
    </row>
    <row r="26846" hidden="1">
      <c r="A26846" s="11">
        <v>4.0</v>
      </c>
      <c r="B26846" s="2" t="s">
        <v>6707</v>
      </c>
      <c r="C26846" s="9" t="s">
        <v>1908</v>
      </c>
      <c r="D26846" s="9" t="s">
        <v>209</v>
      </c>
      <c r="E26846" s="4" t="str">
        <f t="shared" ref="E26846:F26846" si="1893">E26845 </f>
        <v>NEVER WON 2</v>
      </c>
      <c r="F26846" s="4" t="str">
        <f t="shared" si="1893"/>
        <v>1600m</v>
      </c>
      <c r="G26846" s="8" t="str">
        <f>IF(COUNTIF('Dam Lines'!A:A,D26846)&gt;0,"Yes","No")</f>
        <v>Yes</v>
      </c>
      <c r="H26846" s="14" t="s">
        <v>1742</v>
      </c>
      <c r="I26846" s="8" t="str">
        <f t="array" ref="I26846">IF(G26846="Yes",XLOOKUP(D26846,'Dam Lines'!A:A,'Dam Lines'!J:J),"")</f>
        <v>MADOU</v>
      </c>
    </row>
    <row r="26847" hidden="1">
      <c r="A26847" s="11">
        <v>5.0</v>
      </c>
      <c r="B26847" s="2" t="s">
        <v>6491</v>
      </c>
      <c r="C26847" s="9" t="s">
        <v>1980</v>
      </c>
      <c r="D26847" s="9" t="s">
        <v>846</v>
      </c>
      <c r="E26847" s="4" t="str">
        <f t="shared" ref="E26847:F26847" si="1894">E26846 </f>
        <v>NEVER WON 2</v>
      </c>
      <c r="F26847" s="4" t="str">
        <f t="shared" si="1894"/>
        <v>1600m</v>
      </c>
      <c r="G26847" s="8" t="str">
        <f>IF(COUNTIF('Dam Lines'!A:A,D26847)&gt;0,"Yes","No")</f>
        <v>Yes</v>
      </c>
      <c r="H26847" s="14" t="s">
        <v>1742</v>
      </c>
      <c r="I26847" s="8" t="str">
        <f t="array" ref="I26847">IF(G26847="Yes",XLOOKUP(D26847,'Dam Lines'!A:A,'Dam Lines'!J:J),"")</f>
        <v>NEVADA II</v>
      </c>
    </row>
    <row r="26848" hidden="1">
      <c r="A26848" s="11">
        <v>6.0</v>
      </c>
      <c r="B26848" s="2" t="s">
        <v>5734</v>
      </c>
      <c r="C26848" s="9" t="s">
        <v>1744</v>
      </c>
      <c r="D26848" s="9" t="s">
        <v>1339</v>
      </c>
      <c r="E26848" s="4" t="str">
        <f t="shared" ref="E26848:F26848" si="1895">E26847 </f>
        <v>NEVER WON 2</v>
      </c>
      <c r="F26848" s="4" t="str">
        <f t="shared" si="1895"/>
        <v>1600m</v>
      </c>
      <c r="G26848" s="8" t="str">
        <f>IF(COUNTIF('Dam Lines'!A:A,D26848)&gt;0,"Yes","No")</f>
        <v>Yes</v>
      </c>
      <c r="H26848" s="14" t="s">
        <v>1742</v>
      </c>
      <c r="I26848" s="8" t="str">
        <f t="array" ref="I26848">IF(G26848="Yes",XLOOKUP(D26848,'Dam Lines'!A:A,'Dam Lines'!J:J),"")</f>
        <v>FATMA</v>
      </c>
    </row>
    <row r="26849" hidden="1">
      <c r="A26849" s="11">
        <v>7.0</v>
      </c>
      <c r="B26849" s="2" t="s">
        <v>6553</v>
      </c>
      <c r="C26849" s="9" t="s">
        <v>1744</v>
      </c>
      <c r="D26849" s="9" t="s">
        <v>1036</v>
      </c>
      <c r="E26849" s="4" t="str">
        <f t="shared" ref="E26849:F26849" si="1896">E26848 </f>
        <v>NEVER WON 2</v>
      </c>
      <c r="F26849" s="4" t="str">
        <f t="shared" si="1896"/>
        <v>1600m</v>
      </c>
      <c r="G26849" s="8" t="str">
        <f>IF(COUNTIF('Dam Lines'!A:A,D26849)&gt;0,"Yes","No")</f>
        <v>Yes</v>
      </c>
      <c r="H26849" s="14" t="s">
        <v>1761</v>
      </c>
      <c r="I26849" s="8" t="str">
        <f t="array" ref="I26849">IF(G26849="Yes",XLOOKUP(D26849,'Dam Lines'!A:A,'Dam Lines'!J:J),"")</f>
        <v>MAGNESIE</v>
      </c>
    </row>
    <row r="26850" hidden="1">
      <c r="A26850" s="11">
        <v>8.0</v>
      </c>
      <c r="B26850" s="2" t="s">
        <v>5531</v>
      </c>
      <c r="C26850" s="9" t="s">
        <v>1802</v>
      </c>
      <c r="D26850" s="9" t="s">
        <v>1176</v>
      </c>
      <c r="E26850" s="4" t="str">
        <f t="shared" ref="E26850:F26850" si="1897">E26849 </f>
        <v>NEVER WON 2</v>
      </c>
      <c r="F26850" s="4" t="str">
        <f t="shared" si="1897"/>
        <v>1600m</v>
      </c>
      <c r="G26850" s="8" t="str">
        <f>IF(COUNTIF('Dam Lines'!A:A,D26850)&gt;0,"Yes","No")</f>
        <v>Yes</v>
      </c>
      <c r="H26850" s="14" t="s">
        <v>1761</v>
      </c>
      <c r="I26850" s="8" t="str">
        <f t="array" ref="I26850">IF(G26850="Yes",XLOOKUP(D26850,'Dam Lines'!A:A,'Dam Lines'!J:J),"")</f>
        <v>SCINDIAN MYSTIQUE</v>
      </c>
    </row>
    <row r="26851" hidden="1">
      <c r="A26851" s="11">
        <v>9.0</v>
      </c>
      <c r="B26851" s="2" t="s">
        <v>5975</v>
      </c>
      <c r="C26851" s="9" t="s">
        <v>1744</v>
      </c>
      <c r="D26851" s="9" t="s">
        <v>1612</v>
      </c>
      <c r="E26851" s="4" t="str">
        <f t="shared" ref="E26851:F26851" si="1898">E26850 </f>
        <v>NEVER WON 2</v>
      </c>
      <c r="F26851" s="4" t="str">
        <f t="shared" si="1898"/>
        <v>1600m</v>
      </c>
      <c r="G26851" s="8" t="str">
        <f>IF(COUNTIF('Dam Lines'!A:A,D26851)&gt;0,"Yes","No")</f>
        <v>Yes</v>
      </c>
      <c r="H26851" s="14" t="s">
        <v>1742</v>
      </c>
      <c r="I26851" s="8" t="str">
        <f t="array" ref="I26851">IF(G26851="Yes",XLOOKUP(D26851,'Dam Lines'!A:A,'Dam Lines'!J:J),"")</f>
        <v>NEVADA II</v>
      </c>
    </row>
    <row r="26852" hidden="1">
      <c r="A26852" s="11">
        <v>10.0</v>
      </c>
      <c r="B26852" s="2" t="s">
        <v>6556</v>
      </c>
      <c r="C26852" s="9" t="s">
        <v>2955</v>
      </c>
      <c r="D26852" s="9" t="s">
        <v>1660</v>
      </c>
      <c r="E26852" s="4" t="str">
        <f t="shared" ref="E26852:F26852" si="1899">E26851 </f>
        <v>NEVER WON 2</v>
      </c>
      <c r="F26852" s="4" t="str">
        <f t="shared" si="1899"/>
        <v>1600m</v>
      </c>
      <c r="G26852" s="8" t="str">
        <f>IF(COUNTIF('Dam Lines'!A:A,D26852)&gt;0,"Yes","No")</f>
        <v>Yes</v>
      </c>
      <c r="H26852" s="14" t="s">
        <v>1742</v>
      </c>
      <c r="I26852" s="8" t="str">
        <f t="array" ref="I26852">IF(G26852="Yes",XLOOKUP(D26852,'Dam Lines'!A:A,'Dam Lines'!J:J),"")</f>
        <v>SBAH HANI</v>
      </c>
    </row>
    <row r="26853" hidden="1">
      <c r="A26853" s="11">
        <v>11.0</v>
      </c>
      <c r="B26853" s="2" t="s">
        <v>6190</v>
      </c>
      <c r="C26853" s="9" t="s">
        <v>4093</v>
      </c>
      <c r="D26853" s="9" t="s">
        <v>6191</v>
      </c>
      <c r="E26853" s="4" t="str">
        <f t="shared" ref="E26853:F26853" si="1900">E26852 </f>
        <v>NEVER WON 2</v>
      </c>
      <c r="F26853" s="4" t="str">
        <f t="shared" si="1900"/>
        <v>1600m</v>
      </c>
      <c r="G26853" s="8" t="str">
        <f>IF(COUNTIF('Dam Lines'!A:A,D26853)&gt;0,"Yes","No")</f>
        <v>No</v>
      </c>
      <c r="H26853" s="14" t="s">
        <v>1742</v>
      </c>
      <c r="I26853" s="8" t="str">
        <f t="array" ref="I26853">IF(G26853="Yes",XLOOKUP(D26853,'Dam Lines'!A:A,'Dam Lines'!J:J),"")</f>
        <v/>
      </c>
    </row>
    <row r="26854" hidden="1">
      <c r="A26854" s="11">
        <v>12.0</v>
      </c>
      <c r="B26854" s="2" t="s">
        <v>6219</v>
      </c>
      <c r="C26854" s="9" t="s">
        <v>2054</v>
      </c>
      <c r="D26854" s="9" t="s">
        <v>6220</v>
      </c>
      <c r="E26854" s="4" t="str">
        <f t="shared" ref="E26854:F26854" si="1901">E26853 </f>
        <v>NEVER WON 2</v>
      </c>
      <c r="F26854" s="4" t="str">
        <f t="shared" si="1901"/>
        <v>1600m</v>
      </c>
      <c r="G26854" s="8" t="str">
        <f>IF(COUNTIF('Dam Lines'!A:A,D26854)&gt;0,"Yes","No")</f>
        <v>No</v>
      </c>
      <c r="H26854" s="14" t="s">
        <v>1742</v>
      </c>
      <c r="I26854" s="8" t="str">
        <f t="array" ref="I26854">IF(G26854="Yes",XLOOKUP(D26854,'Dam Lines'!A:A,'Dam Lines'!J:J),"")</f>
        <v/>
      </c>
    </row>
    <row r="26855" hidden="1">
      <c r="A26855" s="11">
        <v>13.0</v>
      </c>
      <c r="B26855" s="2" t="s">
        <v>6119</v>
      </c>
      <c r="C26855" s="9" t="s">
        <v>3700</v>
      </c>
      <c r="D26855" s="9" t="s">
        <v>159</v>
      </c>
      <c r="E26855" s="4" t="str">
        <f t="shared" ref="E26855:F26855" si="1902">E26854 </f>
        <v>NEVER WON 2</v>
      </c>
      <c r="F26855" s="4" t="str">
        <f t="shared" si="1902"/>
        <v>1600m</v>
      </c>
      <c r="G26855" s="8" t="str">
        <f>IF(COUNTIF('Dam Lines'!A:A,D26855)&gt;0,"Yes","No")</f>
        <v>Yes</v>
      </c>
      <c r="H26855" s="14" t="s">
        <v>1742</v>
      </c>
      <c r="I26855" s="8" t="str">
        <f t="array" ref="I26855">IF(G26855="Yes",XLOOKUP(D26855,'Dam Lines'!A:A,'Dam Lines'!J:J),"")</f>
        <v>MAGIA</v>
      </c>
    </row>
    <row r="26856" hidden="1">
      <c r="A26856" s="11">
        <v>14.0</v>
      </c>
      <c r="B26856" s="2" t="s">
        <v>5976</v>
      </c>
      <c r="C26856" s="9" t="s">
        <v>1980</v>
      </c>
      <c r="D26856" s="9" t="s">
        <v>5977</v>
      </c>
      <c r="E26856" s="4" t="str">
        <f t="shared" ref="E26856:F26856" si="1903">E26855 </f>
        <v>NEVER WON 2</v>
      </c>
      <c r="F26856" s="4" t="str">
        <f t="shared" si="1903"/>
        <v>1600m</v>
      </c>
      <c r="G26856" s="8" t="str">
        <f>IF(COUNTIF('Dam Lines'!A:A,D26856)&gt;0,"Yes","No")</f>
        <v>No</v>
      </c>
      <c r="H26856" s="14" t="s">
        <v>1742</v>
      </c>
      <c r="I26856" s="8" t="str">
        <f t="array" ref="I26856">IF(G26856="Yes",XLOOKUP(D26856,'Dam Lines'!A:A,'Dam Lines'!J:J),"")</f>
        <v/>
      </c>
    </row>
    <row r="26857" hidden="1">
      <c r="A26857" s="11">
        <v>15.0</v>
      </c>
      <c r="B26857" s="2" t="s">
        <v>5516</v>
      </c>
      <c r="C26857" s="9" t="s">
        <v>2550</v>
      </c>
      <c r="D26857" s="9" t="s">
        <v>844</v>
      </c>
      <c r="E26857" s="4" t="str">
        <f t="shared" ref="E26857:F26857" si="1904">E26856 </f>
        <v>NEVER WON 2</v>
      </c>
      <c r="F26857" s="4" t="str">
        <f t="shared" si="1904"/>
        <v>1600m</v>
      </c>
      <c r="G26857" s="8" t="str">
        <f>IF(COUNTIF('Dam Lines'!A:A,D26857)&gt;0,"Yes","No")</f>
        <v>Yes</v>
      </c>
      <c r="H26857" s="14" t="s">
        <v>1742</v>
      </c>
      <c r="I26857" s="8" t="str">
        <f t="array" ref="I26857">IF(G26857="Yes",XLOOKUP(D26857,'Dam Lines'!A:A,'Dam Lines'!J:J),"")</f>
        <v>FATMA</v>
      </c>
    </row>
    <row r="26858" hidden="1">
      <c r="A26858" s="11">
        <v>1.0</v>
      </c>
      <c r="B26858" s="2" t="s">
        <v>5920</v>
      </c>
      <c r="C26858" s="9" t="s">
        <v>5921</v>
      </c>
      <c r="D26858" s="9" t="s">
        <v>381</v>
      </c>
      <c r="E26858" s="4" t="s">
        <v>6353</v>
      </c>
      <c r="F26858" s="4" t="s">
        <v>1837</v>
      </c>
      <c r="G26858" s="8" t="str">
        <f>IF(COUNTIF('Dam Lines'!A:A,D26858)&gt;0,"Yes","No")</f>
        <v>Yes</v>
      </c>
      <c r="H26858" s="14" t="s">
        <v>1742</v>
      </c>
      <c r="I26858" s="8" t="str">
        <f t="array" ref="I26858">IF(G26858="Yes",XLOOKUP(D26858,'Dam Lines'!A:A,'Dam Lines'!J:J),"")</f>
        <v>NEVADA II</v>
      </c>
    </row>
    <row r="26859" hidden="1">
      <c r="A26859" s="11">
        <v>2.0</v>
      </c>
      <c r="B26859" s="2" t="s">
        <v>6559</v>
      </c>
      <c r="C26859" s="9" t="s">
        <v>3019</v>
      </c>
      <c r="D26859" s="9" t="s">
        <v>739</v>
      </c>
      <c r="E26859" s="4" t="str">
        <f t="shared" ref="E26859:F26859" si="1905">E26858 </f>
        <v>HANDICAP (0-85)</v>
      </c>
      <c r="F26859" s="4" t="str">
        <f t="shared" si="1905"/>
        <v>2000m</v>
      </c>
      <c r="G26859" s="8" t="str">
        <f>IF(COUNTIF('Dam Lines'!A:A,D26859)&gt;0,"Yes","No")</f>
        <v>Yes</v>
      </c>
      <c r="H26859" s="14" t="s">
        <v>1742</v>
      </c>
      <c r="I26859" s="8" t="str">
        <f t="array" ref="I26859">IF(G26859="Yes",XLOOKUP(D26859,'Dam Lines'!A:A,'Dam Lines'!J:J),"")</f>
        <v>MAGNESIE</v>
      </c>
    </row>
    <row r="26860" hidden="1">
      <c r="A26860" s="11">
        <v>3.0</v>
      </c>
      <c r="B26860" s="2" t="s">
        <v>4970</v>
      </c>
      <c r="C26860" s="9" t="s">
        <v>3697</v>
      </c>
      <c r="D26860" s="9" t="s">
        <v>1159</v>
      </c>
      <c r="E26860" s="4" t="str">
        <f t="shared" ref="E26860:F26860" si="1906">E26859 </f>
        <v>HANDICAP (0-85)</v>
      </c>
      <c r="F26860" s="4" t="str">
        <f t="shared" si="1906"/>
        <v>2000m</v>
      </c>
      <c r="G26860" s="8" t="str">
        <f>IF(COUNTIF('Dam Lines'!A:A,D26860)&gt;0,"Yes","No")</f>
        <v>Yes</v>
      </c>
      <c r="H26860" s="14" t="s">
        <v>1742</v>
      </c>
      <c r="I26860" s="8" t="str">
        <f t="array" ref="I26860">IF(G26860="Yes",XLOOKUP(D26860,'Dam Lines'!A:A,'Dam Lines'!J:J),"")</f>
        <v>NEVADA II</v>
      </c>
    </row>
    <row r="26861" hidden="1">
      <c r="A26861" s="11">
        <v>4.0</v>
      </c>
      <c r="B26861" s="2" t="s">
        <v>5605</v>
      </c>
      <c r="C26861" s="9" t="s">
        <v>4282</v>
      </c>
      <c r="D26861" s="9" t="s">
        <v>5606</v>
      </c>
      <c r="E26861" s="4" t="str">
        <f t="shared" ref="E26861:F26861" si="1907">E26860 </f>
        <v>HANDICAP (0-85)</v>
      </c>
      <c r="F26861" s="4" t="str">
        <f t="shared" si="1907"/>
        <v>2000m</v>
      </c>
      <c r="G26861" s="8" t="str">
        <f>IF(COUNTIF('Dam Lines'!A:A,D26861)&gt;0,"Yes","No")</f>
        <v>No</v>
      </c>
      <c r="H26861" s="14" t="s">
        <v>1742</v>
      </c>
      <c r="I26861" s="8" t="str">
        <f t="array" ref="I26861">IF(G26861="Yes",XLOOKUP(D26861,'Dam Lines'!A:A,'Dam Lines'!J:J),"")</f>
        <v/>
      </c>
    </row>
    <row r="26862" hidden="1">
      <c r="A26862" s="11">
        <v>5.0</v>
      </c>
      <c r="B26862" s="2" t="s">
        <v>3845</v>
      </c>
      <c r="C26862" s="9" t="s">
        <v>3288</v>
      </c>
      <c r="D26862" s="9" t="s">
        <v>19</v>
      </c>
      <c r="E26862" s="4" t="str">
        <f t="shared" ref="E26862:F26862" si="1908">E26861 </f>
        <v>HANDICAP (0-85)</v>
      </c>
      <c r="F26862" s="4" t="str">
        <f t="shared" si="1908"/>
        <v>2000m</v>
      </c>
      <c r="G26862" s="8" t="str">
        <f>IF(COUNTIF('Dam Lines'!A:A,D26862)&gt;0,"Yes","No")</f>
        <v>Yes</v>
      </c>
      <c r="H26862" s="14" t="s">
        <v>1761</v>
      </c>
      <c r="I26862" s="8" t="str">
        <f t="array" ref="I26862">IF(G26862="Yes",XLOOKUP(D26862,'Dam Lines'!A:A,'Dam Lines'!J:J),"")</f>
        <v>DAHSHUR</v>
      </c>
    </row>
    <row r="26863" hidden="1">
      <c r="A26863" s="11">
        <v>6.0</v>
      </c>
      <c r="B26863" s="2" t="s">
        <v>4923</v>
      </c>
      <c r="C26863" s="9" t="s">
        <v>3342</v>
      </c>
      <c r="D26863" s="9" t="s">
        <v>942</v>
      </c>
      <c r="E26863" s="4" t="str">
        <f t="shared" ref="E26863:F26863" si="1909">E26862 </f>
        <v>HANDICAP (0-85)</v>
      </c>
      <c r="F26863" s="4" t="str">
        <f t="shared" si="1909"/>
        <v>2000m</v>
      </c>
      <c r="G26863" s="8" t="str">
        <f>IF(COUNTIF('Dam Lines'!A:A,D26863)&gt;0,"Yes","No")</f>
        <v>Yes</v>
      </c>
      <c r="H26863" s="14" t="s">
        <v>1742</v>
      </c>
      <c r="I26863" s="8" t="str">
        <f t="array" ref="I26863">IF(G26863="Yes",XLOOKUP(D26863,'Dam Lines'!A:A,'Dam Lines'!J:J),"")</f>
        <v>MARAH</v>
      </c>
    </row>
    <row r="26864" hidden="1">
      <c r="A26864" s="11">
        <v>7.0</v>
      </c>
      <c r="B26864" s="2" t="s">
        <v>4842</v>
      </c>
      <c r="C26864" s="9" t="s">
        <v>2479</v>
      </c>
      <c r="D26864" s="9" t="s">
        <v>15</v>
      </c>
      <c r="E26864" s="4" t="str">
        <f t="shared" ref="E26864:F26864" si="1910">E26863 </f>
        <v>HANDICAP (0-85)</v>
      </c>
      <c r="F26864" s="4" t="str">
        <f t="shared" si="1910"/>
        <v>2000m</v>
      </c>
      <c r="G26864" s="8" t="str">
        <f>IF(COUNTIF('Dam Lines'!A:A,D26864)&gt;0,"Yes","No")</f>
        <v>Yes</v>
      </c>
      <c r="H26864" s="14" t="s">
        <v>1742</v>
      </c>
      <c r="I26864" s="8" t="str">
        <f t="array" ref="I26864">IF(G26864="Yes",XLOOKUP(D26864,'Dam Lines'!A:A,'Dam Lines'!J:J),"")</f>
        <v>NEVADA II</v>
      </c>
    </row>
    <row r="26865" hidden="1">
      <c r="A26865" s="11">
        <v>8.0</v>
      </c>
      <c r="B26865" s="2" t="s">
        <v>6258</v>
      </c>
      <c r="C26865" s="9" t="s">
        <v>2061</v>
      </c>
      <c r="D26865" s="9" t="s">
        <v>6259</v>
      </c>
      <c r="E26865" s="4" t="str">
        <f t="shared" ref="E26865:F26865" si="1911">E26864 </f>
        <v>HANDICAP (0-85)</v>
      </c>
      <c r="F26865" s="4" t="str">
        <f t="shared" si="1911"/>
        <v>2000m</v>
      </c>
      <c r="G26865" s="8" t="str">
        <f>IF(COUNTIF('Dam Lines'!A:A,D26865)&gt;0,"Yes","No")</f>
        <v>No</v>
      </c>
      <c r="H26865" s="14" t="s">
        <v>1742</v>
      </c>
      <c r="I26865" s="8" t="str">
        <f t="array" ref="I26865">IF(G26865="Yes",XLOOKUP(D26865,'Dam Lines'!A:A,'Dam Lines'!J:J),"")</f>
        <v/>
      </c>
    </row>
    <row r="26866" hidden="1">
      <c r="A26866" s="11">
        <v>9.0</v>
      </c>
      <c r="B26866" s="2" t="s">
        <v>4910</v>
      </c>
      <c r="C26866" s="9" t="s">
        <v>4635</v>
      </c>
      <c r="D26866" s="9" t="s">
        <v>1296</v>
      </c>
      <c r="E26866" s="4" t="str">
        <f t="shared" ref="E26866:F26866" si="1912">E26865 </f>
        <v>HANDICAP (0-85)</v>
      </c>
      <c r="F26866" s="4" t="str">
        <f t="shared" si="1912"/>
        <v>2000m</v>
      </c>
      <c r="G26866" s="8" t="str">
        <f>IF(COUNTIF('Dam Lines'!A:A,D26866)&gt;0,"Yes","No")</f>
        <v>Yes</v>
      </c>
      <c r="H26866" s="14" t="s">
        <v>1742</v>
      </c>
      <c r="I26866" s="8" t="str">
        <f t="array" ref="I26866">IF(G26866="Yes",XLOOKUP(D26866,'Dam Lines'!A:A,'Dam Lines'!J:J),"")</f>
        <v>BRYANS TIME</v>
      </c>
    </row>
    <row r="26867" hidden="1">
      <c r="A26867" s="11">
        <v>10.0</v>
      </c>
      <c r="B26867" s="2" t="s">
        <v>5100</v>
      </c>
      <c r="C26867" s="9" t="s">
        <v>4093</v>
      </c>
      <c r="D26867" s="9" t="s">
        <v>922</v>
      </c>
      <c r="E26867" s="4" t="str">
        <f t="shared" ref="E26867:F26867" si="1913">E26866 </f>
        <v>HANDICAP (0-85)</v>
      </c>
      <c r="F26867" s="4" t="str">
        <f t="shared" si="1913"/>
        <v>2000m</v>
      </c>
      <c r="G26867" s="8" t="str">
        <f>IF(COUNTIF('Dam Lines'!A:A,D26867)&gt;0,"Yes","No")</f>
        <v>Yes</v>
      </c>
      <c r="H26867" s="14" t="s">
        <v>1742</v>
      </c>
      <c r="I26867" s="8" t="str">
        <f t="array" ref="I26867">IF(G26867="Yes",XLOOKUP(D26867,'Dam Lines'!A:A,'Dam Lines'!J:J),"")</f>
        <v>MADOU</v>
      </c>
    </row>
    <row r="26868" hidden="1">
      <c r="A26868" s="11">
        <v>11.0</v>
      </c>
      <c r="B26868" s="2" t="s">
        <v>3286</v>
      </c>
      <c r="C26868" s="9" t="s">
        <v>3323</v>
      </c>
      <c r="D26868" s="9" t="s">
        <v>5078</v>
      </c>
      <c r="E26868" s="4" t="str">
        <f t="shared" ref="E26868:F26868" si="1914">E26867 </f>
        <v>HANDICAP (0-85)</v>
      </c>
      <c r="F26868" s="4" t="str">
        <f t="shared" si="1914"/>
        <v>2000m</v>
      </c>
      <c r="G26868" s="8" t="str">
        <f>IF(COUNTIF('Dam Lines'!A:A,D26868)&gt;0,"Yes","No")</f>
        <v>No</v>
      </c>
      <c r="H26868" s="14" t="s">
        <v>1742</v>
      </c>
      <c r="I26868" s="8" t="str">
        <f t="array" ref="I26868">IF(G26868="Yes",XLOOKUP(D26868,'Dam Lines'!A:A,'Dam Lines'!J:J),"")</f>
        <v/>
      </c>
    </row>
    <row r="26869" hidden="1">
      <c r="A26869" s="11">
        <v>12.0</v>
      </c>
      <c r="B26869" s="2" t="s">
        <v>5947</v>
      </c>
      <c r="C26869" s="9" t="s">
        <v>2054</v>
      </c>
      <c r="D26869" s="9" t="s">
        <v>5948</v>
      </c>
      <c r="E26869" s="4" t="str">
        <f t="shared" ref="E26869:F26869" si="1915">E26868 </f>
        <v>HANDICAP (0-85)</v>
      </c>
      <c r="F26869" s="4" t="str">
        <f t="shared" si="1915"/>
        <v>2000m</v>
      </c>
      <c r="G26869" s="8" t="str">
        <f>IF(COUNTIF('Dam Lines'!A:A,D26869)&gt;0,"Yes","No")</f>
        <v>No</v>
      </c>
      <c r="H26869" s="14" t="s">
        <v>1742</v>
      </c>
      <c r="I26869" s="8" t="str">
        <f t="array" ref="I26869">IF(G26869="Yes",XLOOKUP(D26869,'Dam Lines'!A:A,'Dam Lines'!J:J),"")</f>
        <v/>
      </c>
    </row>
    <row r="26870" hidden="1">
      <c r="A26870" s="11">
        <v>1.0</v>
      </c>
      <c r="B26870" s="2" t="s">
        <v>6582</v>
      </c>
      <c r="C26870" s="9" t="s">
        <v>1817</v>
      </c>
      <c r="D26870" s="9" t="s">
        <v>251</v>
      </c>
      <c r="E26870" s="4" t="s">
        <v>1740</v>
      </c>
      <c r="F26870" s="4" t="s">
        <v>2166</v>
      </c>
      <c r="G26870" s="8" t="str">
        <f>IF(COUNTIF('Dam Lines'!A:A,D26870)&gt;0,"Yes","No")</f>
        <v>Yes</v>
      </c>
      <c r="H26870" s="14" t="s">
        <v>1742</v>
      </c>
      <c r="I26870" s="8" t="str">
        <f t="array" ref="I26870">IF(G26870="Yes",XLOOKUP(D26870,'Dam Lines'!A:A,'Dam Lines'!J:J),"")</f>
        <v>PHILIPPA</v>
      </c>
    </row>
    <row r="26871" hidden="1">
      <c r="A26871" s="11">
        <v>2.0</v>
      </c>
      <c r="B26871" s="2" t="s">
        <v>6708</v>
      </c>
      <c r="C26871" s="9" t="s">
        <v>1980</v>
      </c>
      <c r="D26871" s="9" t="s">
        <v>6709</v>
      </c>
      <c r="E26871" s="4" t="str">
        <f t="shared" ref="E26871:F26871" si="1916">E26870 </f>
        <v>MAIDEN</v>
      </c>
      <c r="F26871" s="4" t="str">
        <f t="shared" si="1916"/>
        <v>1800m</v>
      </c>
      <c r="G26871" s="8" t="str">
        <f>IF(COUNTIF('Dam Lines'!A:A,D26871)&gt;0,"Yes","No")</f>
        <v>No</v>
      </c>
      <c r="H26871" s="14" t="s">
        <v>1742</v>
      </c>
      <c r="I26871" s="8" t="str">
        <f t="array" ref="I26871">IF(G26871="Yes",XLOOKUP(D26871,'Dam Lines'!A:A,'Dam Lines'!J:J),"")</f>
        <v/>
      </c>
    </row>
    <row r="26872" hidden="1">
      <c r="A26872" s="11">
        <v>3.0</v>
      </c>
      <c r="B26872" s="2" t="s">
        <v>6688</v>
      </c>
      <c r="C26872" s="9" t="s">
        <v>3982</v>
      </c>
      <c r="D26872" s="9" t="s">
        <v>6147</v>
      </c>
      <c r="E26872" s="4" t="str">
        <f t="shared" ref="E26872:F26872" si="1917">E26871 </f>
        <v>MAIDEN</v>
      </c>
      <c r="F26872" s="4" t="str">
        <f t="shared" si="1917"/>
        <v>1800m</v>
      </c>
      <c r="G26872" s="8" t="str">
        <f>IF(COUNTIF('Dam Lines'!A:A,D26872)&gt;0,"Yes","No")</f>
        <v>No</v>
      </c>
      <c r="H26872" s="14" t="s">
        <v>1761</v>
      </c>
      <c r="I26872" s="8" t="str">
        <f t="array" ref="I26872">IF(G26872="Yes",XLOOKUP(D26872,'Dam Lines'!A:A,'Dam Lines'!J:J),"")</f>
        <v/>
      </c>
    </row>
    <row r="26873" hidden="1">
      <c r="A26873" s="11">
        <v>4.0</v>
      </c>
      <c r="B26873" s="2" t="s">
        <v>6654</v>
      </c>
      <c r="C26873" s="9" t="s">
        <v>2054</v>
      </c>
      <c r="D26873" s="9" t="s">
        <v>1322</v>
      </c>
      <c r="E26873" s="4" t="str">
        <f t="shared" ref="E26873:F26873" si="1918">E26872 </f>
        <v>MAIDEN</v>
      </c>
      <c r="F26873" s="4" t="str">
        <f t="shared" si="1918"/>
        <v>1800m</v>
      </c>
      <c r="G26873" s="8" t="str">
        <f>IF(COUNTIF('Dam Lines'!A:A,D26873)&gt;0,"Yes","No")</f>
        <v>Yes</v>
      </c>
      <c r="H26873" s="14" t="s">
        <v>1742</v>
      </c>
      <c r="I26873" s="8" t="str">
        <f t="array" ref="I26873">IF(G26873="Yes",XLOOKUP(D26873,'Dam Lines'!A:A,'Dam Lines'!J:J),"")</f>
        <v>NEVADA II</v>
      </c>
    </row>
    <row r="26874" hidden="1">
      <c r="A26874" s="11">
        <v>5.0</v>
      </c>
      <c r="B26874" s="2" t="s">
        <v>6541</v>
      </c>
      <c r="C26874" s="9" t="s">
        <v>1908</v>
      </c>
      <c r="D26874" s="9" t="s">
        <v>209</v>
      </c>
      <c r="E26874" s="4" t="str">
        <f t="shared" ref="E26874:F26874" si="1919">E26873 </f>
        <v>MAIDEN</v>
      </c>
      <c r="F26874" s="4" t="str">
        <f t="shared" si="1919"/>
        <v>1800m</v>
      </c>
      <c r="G26874" s="8" t="str">
        <f>IF(COUNTIF('Dam Lines'!A:A,D26874)&gt;0,"Yes","No")</f>
        <v>Yes</v>
      </c>
      <c r="H26874" s="14" t="s">
        <v>1742</v>
      </c>
      <c r="I26874" s="8" t="str">
        <f t="array" ref="I26874">IF(G26874="Yes",XLOOKUP(D26874,'Dam Lines'!A:A,'Dam Lines'!J:J),"")</f>
        <v>MADOU</v>
      </c>
    </row>
    <row r="26875" hidden="1">
      <c r="A26875" s="11">
        <v>6.0</v>
      </c>
      <c r="B26875" s="2" t="s">
        <v>6710</v>
      </c>
      <c r="C26875" s="9" t="s">
        <v>1744</v>
      </c>
      <c r="D26875" s="9" t="s">
        <v>4067</v>
      </c>
      <c r="E26875" s="4" t="str">
        <f t="shared" ref="E26875:F26875" si="1920">E26874 </f>
        <v>MAIDEN</v>
      </c>
      <c r="F26875" s="4" t="str">
        <f t="shared" si="1920"/>
        <v>1800m</v>
      </c>
      <c r="G26875" s="8" t="str">
        <f>IF(COUNTIF('Dam Lines'!A:A,D26875)&gt;0,"Yes","No")</f>
        <v>No</v>
      </c>
      <c r="H26875" s="14" t="s">
        <v>1761</v>
      </c>
      <c r="I26875" s="8" t="str">
        <f t="array" ref="I26875">IF(G26875="Yes",XLOOKUP(D26875,'Dam Lines'!A:A,'Dam Lines'!J:J),"")</f>
        <v/>
      </c>
    </row>
    <row r="26876" hidden="1">
      <c r="A26876" s="11">
        <v>7.0</v>
      </c>
      <c r="B26876" s="2" t="s">
        <v>6651</v>
      </c>
      <c r="C26876" s="9" t="s">
        <v>3494</v>
      </c>
      <c r="D26876" s="9" t="s">
        <v>380</v>
      </c>
      <c r="E26876" s="4" t="str">
        <f t="shared" ref="E26876:F26876" si="1921">E26875 </f>
        <v>MAIDEN</v>
      </c>
      <c r="F26876" s="4" t="str">
        <f t="shared" si="1921"/>
        <v>1800m</v>
      </c>
      <c r="G26876" s="8" t="str">
        <f>IF(COUNTIF('Dam Lines'!A:A,D26876)&gt;0,"Yes","No")</f>
        <v>Yes</v>
      </c>
      <c r="H26876" s="14" t="s">
        <v>1761</v>
      </c>
      <c r="I26876" s="8" t="str">
        <f t="array" ref="I26876">IF(G26876="Yes",XLOOKUP(D26876,'Dam Lines'!A:A,'Dam Lines'!J:J),"")</f>
        <v>DJEDDA</v>
      </c>
    </row>
    <row r="26877" hidden="1">
      <c r="A26877" s="11">
        <v>8.0</v>
      </c>
      <c r="B26877" s="2" t="s">
        <v>6346</v>
      </c>
      <c r="C26877" s="9" t="s">
        <v>3700</v>
      </c>
      <c r="D26877" s="9" t="s">
        <v>322</v>
      </c>
      <c r="E26877" s="4" t="str">
        <f t="shared" ref="E26877:F26877" si="1922">E26876 </f>
        <v>MAIDEN</v>
      </c>
      <c r="F26877" s="4" t="str">
        <f t="shared" si="1922"/>
        <v>1800m</v>
      </c>
      <c r="G26877" s="8" t="str">
        <f>IF(COUNTIF('Dam Lines'!A:A,D26877)&gt;0,"Yes","No")</f>
        <v>Yes</v>
      </c>
      <c r="H26877" s="14" t="s">
        <v>1761</v>
      </c>
      <c r="I26877" s="8" t="str">
        <f t="array" ref="I26877">IF(G26877="Yes",XLOOKUP(D26877,'Dam Lines'!A:A,'Dam Lines'!J:J),"")</f>
        <v>YFS ALMOND JOY</v>
      </c>
    </row>
    <row r="26878" hidden="1">
      <c r="A26878" s="11">
        <v>9.0</v>
      </c>
      <c r="B26878" s="2" t="s">
        <v>6345</v>
      </c>
      <c r="C26878" s="9" t="s">
        <v>1823</v>
      </c>
      <c r="D26878" s="9" t="s">
        <v>10</v>
      </c>
      <c r="E26878" s="4" t="str">
        <f t="shared" ref="E26878:F26878" si="1923">E26877 </f>
        <v>MAIDEN</v>
      </c>
      <c r="F26878" s="4" t="str">
        <f t="shared" si="1923"/>
        <v>1800m</v>
      </c>
      <c r="G26878" s="8" t="str">
        <f>IF(COUNTIF('Dam Lines'!A:A,D26878)&gt;0,"Yes","No")</f>
        <v>Yes</v>
      </c>
      <c r="H26878" s="14" t="s">
        <v>1761</v>
      </c>
      <c r="I26878" s="8" t="str">
        <f t="array" ref="I26878">IF(G26878="Yes",XLOOKUP(D26878,'Dam Lines'!A:A,'Dam Lines'!J:J),"")</f>
        <v>MAGNESIE</v>
      </c>
    </row>
    <row r="26879" hidden="1">
      <c r="A26879" s="11">
        <v>10.0</v>
      </c>
      <c r="B26879" s="2" t="s">
        <v>6711</v>
      </c>
      <c r="C26879" s="9" t="s">
        <v>3019</v>
      </c>
      <c r="D26879" s="9" t="s">
        <v>781</v>
      </c>
      <c r="E26879" s="4" t="str">
        <f t="shared" ref="E26879:F26879" si="1924">E26878 </f>
        <v>MAIDEN</v>
      </c>
      <c r="F26879" s="4" t="str">
        <f t="shared" si="1924"/>
        <v>1800m</v>
      </c>
      <c r="G26879" s="8" t="str">
        <f>IF(COUNTIF('Dam Lines'!A:A,D26879)&gt;0,"Yes","No")</f>
        <v>Yes</v>
      </c>
      <c r="H26879" s="14" t="s">
        <v>1742</v>
      </c>
      <c r="I26879" s="8" t="str">
        <f t="array" ref="I26879">IF(G26879="Yes",XLOOKUP(D26879,'Dam Lines'!A:A,'Dam Lines'!J:J),"")</f>
        <v>NEVADA II</v>
      </c>
    </row>
    <row r="26880" hidden="1">
      <c r="A26880" s="11">
        <v>11.0</v>
      </c>
      <c r="B26880" s="2" t="s">
        <v>5764</v>
      </c>
      <c r="C26880" s="9" t="s">
        <v>2239</v>
      </c>
      <c r="D26880" s="9" t="s">
        <v>684</v>
      </c>
      <c r="E26880" s="4" t="str">
        <f t="shared" ref="E26880:F26880" si="1925">E26879 </f>
        <v>MAIDEN</v>
      </c>
      <c r="F26880" s="4" t="str">
        <f t="shared" si="1925"/>
        <v>1800m</v>
      </c>
      <c r="G26880" s="8" t="str">
        <f>IF(COUNTIF('Dam Lines'!A:A,D26880)&gt;0,"Yes","No")</f>
        <v>Yes</v>
      </c>
      <c r="H26880" s="14" t="s">
        <v>1742</v>
      </c>
      <c r="I26880" s="8" t="str">
        <f t="array" ref="I26880">IF(G26880="Yes",XLOOKUP(D26880,'Dam Lines'!A:A,'Dam Lines'!J:J),"")</f>
        <v>SAADA</v>
      </c>
    </row>
    <row r="26881" hidden="1">
      <c r="A26881" s="11">
        <v>12.0</v>
      </c>
      <c r="B26881" s="2" t="s">
        <v>6451</v>
      </c>
      <c r="C26881" s="9" t="s">
        <v>3948</v>
      </c>
      <c r="D26881" s="9" t="s">
        <v>343</v>
      </c>
      <c r="E26881" s="4" t="str">
        <f t="shared" ref="E26881:F26881" si="1926">E26880 </f>
        <v>MAIDEN</v>
      </c>
      <c r="F26881" s="4" t="str">
        <f t="shared" si="1926"/>
        <v>1800m</v>
      </c>
      <c r="G26881" s="8" t="str">
        <f>IF(COUNTIF('Dam Lines'!A:A,D26881)&gt;0,"Yes","No")</f>
        <v>Yes</v>
      </c>
      <c r="H26881" s="14" t="s">
        <v>1742</v>
      </c>
      <c r="I26881" s="8" t="str">
        <f t="array" ref="I26881">IF(G26881="Yes",XLOOKUP(D26881,'Dam Lines'!A:A,'Dam Lines'!J:J),"")</f>
        <v>NEVADA II</v>
      </c>
    </row>
    <row r="26882" hidden="1">
      <c r="A26882" s="11">
        <v>13.0</v>
      </c>
      <c r="B26882" s="2" t="s">
        <v>6574</v>
      </c>
      <c r="C26882" s="9" t="s">
        <v>2647</v>
      </c>
      <c r="D26882" s="9" t="s">
        <v>6575</v>
      </c>
      <c r="E26882" s="4" t="str">
        <f t="shared" ref="E26882:F26882" si="1927">E26881 </f>
        <v>MAIDEN</v>
      </c>
      <c r="F26882" s="4" t="str">
        <f t="shared" si="1927"/>
        <v>1800m</v>
      </c>
      <c r="G26882" s="8" t="str">
        <f>IF(COUNTIF('Dam Lines'!A:A,D26882)&gt;0,"Yes","No")</f>
        <v>No</v>
      </c>
      <c r="H26882" s="14" t="s">
        <v>1742</v>
      </c>
      <c r="I26882" s="8" t="str">
        <f t="array" ref="I26882">IF(G26882="Yes",XLOOKUP(D26882,'Dam Lines'!A:A,'Dam Lines'!J:J),"")</f>
        <v/>
      </c>
    </row>
    <row r="26883" hidden="1">
      <c r="A26883" s="11">
        <v>1.0</v>
      </c>
      <c r="B26883" s="2" t="s">
        <v>5539</v>
      </c>
      <c r="C26883" s="9" t="s">
        <v>3840</v>
      </c>
      <c r="D26883" s="9" t="s">
        <v>5540</v>
      </c>
      <c r="E26883" s="4" t="s">
        <v>6381</v>
      </c>
      <c r="F26883" s="4" t="s">
        <v>2166</v>
      </c>
      <c r="G26883" s="8" t="str">
        <f>IF(COUNTIF('Dam Lines'!A:A,D26883)&gt;0,"Yes","No")</f>
        <v>No</v>
      </c>
      <c r="H26883" s="14" t="s">
        <v>1742</v>
      </c>
      <c r="I26883" s="8" t="str">
        <f t="array" ref="I26883">IF(G26883="Yes",XLOOKUP(D26883,'Dam Lines'!A:A,'Dam Lines'!J:J),"")</f>
        <v/>
      </c>
    </row>
    <row r="26884" hidden="1">
      <c r="A26884" s="11">
        <v>2.0</v>
      </c>
      <c r="B26884" s="2" t="s">
        <v>5249</v>
      </c>
      <c r="C26884" s="9" t="s">
        <v>2061</v>
      </c>
      <c r="D26884" s="9" t="s">
        <v>480</v>
      </c>
      <c r="E26884" s="4" t="str">
        <f t="shared" ref="E26884:F26884" si="1928">E26883 </f>
        <v>HANDICAP (0-65)</v>
      </c>
      <c r="F26884" s="4" t="str">
        <f t="shared" si="1928"/>
        <v>1800m</v>
      </c>
      <c r="G26884" s="8" t="str">
        <f>IF(COUNTIF('Dam Lines'!A:A,D26884)&gt;0,"Yes","No")</f>
        <v>Yes</v>
      </c>
      <c r="H26884" s="14" t="s">
        <v>1742</v>
      </c>
      <c r="I26884" s="8" t="str">
        <f t="array" ref="I26884">IF(G26884="Yes",XLOOKUP(D26884,'Dam Lines'!A:A,'Dam Lines'!J:J),"")</f>
        <v>FATMA</v>
      </c>
    </row>
    <row r="26885" hidden="1">
      <c r="A26885" s="11">
        <v>3.0</v>
      </c>
      <c r="B26885" s="2" t="s">
        <v>5116</v>
      </c>
      <c r="C26885" s="9" t="s">
        <v>1980</v>
      </c>
      <c r="D26885" s="9" t="s">
        <v>91</v>
      </c>
      <c r="E26885" s="4" t="str">
        <f t="shared" ref="E26885:F26885" si="1929">E26884 </f>
        <v>HANDICAP (0-65)</v>
      </c>
      <c r="F26885" s="4" t="str">
        <f t="shared" si="1929"/>
        <v>1800m</v>
      </c>
      <c r="G26885" s="8" t="str">
        <f>IF(COUNTIF('Dam Lines'!A:A,D26885)&gt;0,"Yes","No")</f>
        <v>Yes</v>
      </c>
      <c r="H26885" s="14" t="s">
        <v>1761</v>
      </c>
      <c r="I26885" s="8" t="str">
        <f t="array" ref="I26885">IF(G26885="Yes",XLOOKUP(D26885,'Dam Lines'!A:A,'Dam Lines'!J:J),"")</f>
        <v>NEVADA II</v>
      </c>
    </row>
    <row r="26886" hidden="1">
      <c r="A26886" s="11">
        <v>4.0</v>
      </c>
      <c r="B26886" s="2" t="s">
        <v>5660</v>
      </c>
      <c r="C26886" s="9" t="s">
        <v>1823</v>
      </c>
      <c r="D26886" s="9" t="s">
        <v>5661</v>
      </c>
      <c r="E26886" s="4" t="str">
        <f t="shared" ref="E26886:F26886" si="1930">E26885 </f>
        <v>HANDICAP (0-65)</v>
      </c>
      <c r="F26886" s="4" t="str">
        <f t="shared" si="1930"/>
        <v>1800m</v>
      </c>
      <c r="G26886" s="8" t="str">
        <f>IF(COUNTIF('Dam Lines'!A:A,D26886)&gt;0,"Yes","No")</f>
        <v>No</v>
      </c>
      <c r="H26886" s="14" t="s">
        <v>1761</v>
      </c>
      <c r="I26886" s="8" t="str">
        <f t="array" ref="I26886">IF(G26886="Yes",XLOOKUP(D26886,'Dam Lines'!A:A,'Dam Lines'!J:J),"")</f>
        <v/>
      </c>
    </row>
    <row r="26887" hidden="1">
      <c r="A26887" s="11">
        <v>5.0</v>
      </c>
      <c r="B26887" s="2" t="s">
        <v>4822</v>
      </c>
      <c r="C26887" s="9" t="s">
        <v>1823</v>
      </c>
      <c r="D26887" s="9" t="s">
        <v>237</v>
      </c>
      <c r="E26887" s="4" t="str">
        <f t="shared" ref="E26887:F26887" si="1931">E26886 </f>
        <v>HANDICAP (0-65)</v>
      </c>
      <c r="F26887" s="4" t="str">
        <f t="shared" si="1931"/>
        <v>1800m</v>
      </c>
      <c r="G26887" s="8" t="str">
        <f>IF(COUNTIF('Dam Lines'!A:A,D26887)&gt;0,"Yes","No")</f>
        <v>Yes</v>
      </c>
      <c r="H26887" s="14" t="s">
        <v>1742</v>
      </c>
      <c r="I26887" s="8" t="str">
        <f t="array" ref="I26887">IF(G26887="Yes",XLOOKUP(D26887,'Dam Lines'!A:A,'Dam Lines'!J:J),"")</f>
        <v>NEVADA II</v>
      </c>
    </row>
    <row r="26888" hidden="1">
      <c r="A26888" s="11">
        <v>6.0</v>
      </c>
      <c r="B26888" s="2" t="s">
        <v>5628</v>
      </c>
      <c r="C26888" s="9" t="s">
        <v>3024</v>
      </c>
      <c r="D26888" s="9" t="s">
        <v>4950</v>
      </c>
      <c r="E26888" s="4" t="str">
        <f t="shared" ref="E26888:F26888" si="1932">E26887 </f>
        <v>HANDICAP (0-65)</v>
      </c>
      <c r="F26888" s="4" t="str">
        <f t="shared" si="1932"/>
        <v>1800m</v>
      </c>
      <c r="G26888" s="8" t="str">
        <f>IF(COUNTIF('Dam Lines'!A:A,D26888)&gt;0,"Yes","No")</f>
        <v>No</v>
      </c>
      <c r="H26888" s="14" t="s">
        <v>1742</v>
      </c>
      <c r="I26888" s="8" t="str">
        <f t="array" ref="I26888">IF(G26888="Yes",XLOOKUP(D26888,'Dam Lines'!A:A,'Dam Lines'!J:J),"")</f>
        <v/>
      </c>
    </row>
    <row r="26889" hidden="1">
      <c r="A26889" s="11">
        <v>7.0</v>
      </c>
      <c r="B26889" s="2" t="s">
        <v>5821</v>
      </c>
      <c r="C26889" s="9" t="s">
        <v>1744</v>
      </c>
      <c r="D26889" s="9" t="s">
        <v>428</v>
      </c>
      <c r="E26889" s="4" t="str">
        <f t="shared" ref="E26889:F26889" si="1933">E26888 </f>
        <v>HANDICAP (0-65)</v>
      </c>
      <c r="F26889" s="4" t="str">
        <f t="shared" si="1933"/>
        <v>1800m</v>
      </c>
      <c r="G26889" s="8" t="str">
        <f>IF(COUNTIF('Dam Lines'!A:A,D26889)&gt;0,"Yes","No")</f>
        <v>Yes</v>
      </c>
      <c r="H26889" s="14" t="s">
        <v>1761</v>
      </c>
      <c r="I26889" s="8" t="str">
        <f t="array" ref="I26889">IF(G26889="Yes",XLOOKUP(D26889,'Dam Lines'!A:A,'Dam Lines'!J:J),"")</f>
        <v>FATMA</v>
      </c>
    </row>
    <row r="26890" hidden="1">
      <c r="A26890" s="11">
        <v>8.0</v>
      </c>
      <c r="B26890" s="2" t="s">
        <v>4179</v>
      </c>
      <c r="C26890" s="9" t="s">
        <v>1752</v>
      </c>
      <c r="D26890" s="9" t="s">
        <v>886</v>
      </c>
      <c r="E26890" s="4" t="str">
        <f t="shared" ref="E26890:F26890" si="1934">E26889 </f>
        <v>HANDICAP (0-65)</v>
      </c>
      <c r="F26890" s="4" t="str">
        <f t="shared" si="1934"/>
        <v>1800m</v>
      </c>
      <c r="G26890" s="8" t="str">
        <f>IF(COUNTIF('Dam Lines'!A:A,D26890)&gt;0,"Yes","No")</f>
        <v>Yes</v>
      </c>
      <c r="H26890" s="14" t="s">
        <v>1742</v>
      </c>
      <c r="I26890" s="8" t="str">
        <f t="array" ref="I26890">IF(G26890="Yes",XLOOKUP(D26890,'Dam Lines'!A:A,'Dam Lines'!J:J),"")</f>
        <v>NEVADA II</v>
      </c>
    </row>
    <row r="26891" hidden="1">
      <c r="A26891" s="11">
        <v>9.0</v>
      </c>
      <c r="B26891" s="2" t="s">
        <v>5625</v>
      </c>
      <c r="C26891" s="9" t="s">
        <v>2061</v>
      </c>
      <c r="D26891" s="9" t="s">
        <v>1217</v>
      </c>
      <c r="E26891" s="4" t="str">
        <f t="shared" ref="E26891:F26891" si="1935">E26890 </f>
        <v>HANDICAP (0-65)</v>
      </c>
      <c r="F26891" s="4" t="str">
        <f t="shared" si="1935"/>
        <v>1800m</v>
      </c>
      <c r="G26891" s="8" t="str">
        <f>IF(COUNTIF('Dam Lines'!A:A,D26891)&gt;0,"Yes","No")</f>
        <v>Yes</v>
      </c>
      <c r="H26891" s="14" t="s">
        <v>1742</v>
      </c>
      <c r="I26891" s="8" t="str">
        <f t="array" ref="I26891">IF(G26891="Yes",XLOOKUP(D26891,'Dam Lines'!A:A,'Dam Lines'!J:J),"")</f>
        <v>SBAH HANI</v>
      </c>
    </row>
    <row r="26892" hidden="1">
      <c r="A26892" s="11">
        <v>10.0</v>
      </c>
      <c r="B26892" s="2" t="s">
        <v>6251</v>
      </c>
      <c r="C26892" s="9" t="s">
        <v>2347</v>
      </c>
      <c r="D26892" s="9" t="s">
        <v>315</v>
      </c>
      <c r="E26892" s="4" t="str">
        <f t="shared" ref="E26892:F26892" si="1936">E26891 </f>
        <v>HANDICAP (0-65)</v>
      </c>
      <c r="F26892" s="4" t="str">
        <f t="shared" si="1936"/>
        <v>1800m</v>
      </c>
      <c r="G26892" s="8" t="str">
        <f>IF(COUNTIF('Dam Lines'!A:A,D26892)&gt;0,"Yes","No")</f>
        <v>Yes</v>
      </c>
      <c r="H26892" s="14" t="s">
        <v>1761</v>
      </c>
      <c r="I26892" s="8" t="str">
        <f t="array" ref="I26892">IF(G26892="Yes",XLOOKUP(D26892,'Dam Lines'!A:A,'Dam Lines'!J:J),"")</f>
        <v>BASSALA</v>
      </c>
    </row>
    <row r="26893" hidden="1">
      <c r="A26893" s="11">
        <v>11.0</v>
      </c>
      <c r="B26893" s="2" t="s">
        <v>4277</v>
      </c>
      <c r="C26893" s="9" t="s">
        <v>1980</v>
      </c>
      <c r="D26893" s="9" t="s">
        <v>864</v>
      </c>
      <c r="E26893" s="4" t="str">
        <f t="shared" ref="E26893:F26893" si="1937">E26892 </f>
        <v>HANDICAP (0-65)</v>
      </c>
      <c r="F26893" s="4" t="str">
        <f t="shared" si="1937"/>
        <v>1800m</v>
      </c>
      <c r="G26893" s="8" t="str">
        <f>IF(COUNTIF('Dam Lines'!A:A,D26893)&gt;0,"Yes","No")</f>
        <v>Yes</v>
      </c>
      <c r="H26893" s="14" t="s">
        <v>1742</v>
      </c>
      <c r="I26893" s="8" t="str">
        <f t="array" ref="I26893">IF(G26893="Yes",XLOOKUP(D26893,'Dam Lines'!A:A,'Dam Lines'!J:J),"")</f>
        <v>CAIDA</v>
      </c>
    </row>
    <row r="26894" hidden="1">
      <c r="A26894" s="11">
        <v>12.0</v>
      </c>
      <c r="B26894" s="2" t="s">
        <v>6548</v>
      </c>
      <c r="C26894" s="9" t="s">
        <v>1980</v>
      </c>
      <c r="D26894" s="9" t="s">
        <v>6320</v>
      </c>
      <c r="E26894" s="4" t="str">
        <f t="shared" ref="E26894:F26894" si="1938">E26893 </f>
        <v>HANDICAP (0-65)</v>
      </c>
      <c r="F26894" s="4" t="str">
        <f t="shared" si="1938"/>
        <v>1800m</v>
      </c>
      <c r="G26894" s="8" t="str">
        <f>IF(COUNTIF('Dam Lines'!A:A,D26894)&gt;0,"Yes","No")</f>
        <v>No</v>
      </c>
      <c r="H26894" s="14" t="s">
        <v>1761</v>
      </c>
      <c r="I26894" s="8" t="str">
        <f t="array" ref="I26894">IF(G26894="Yes",XLOOKUP(D26894,'Dam Lines'!A:A,'Dam Lines'!J:J),"")</f>
        <v/>
      </c>
    </row>
    <row r="26895" hidden="1">
      <c r="A26895" s="11">
        <v>13.0</v>
      </c>
      <c r="B26895" s="2" t="s">
        <v>6226</v>
      </c>
      <c r="C26895" s="9" t="s">
        <v>1752</v>
      </c>
      <c r="D26895" s="9" t="s">
        <v>3029</v>
      </c>
      <c r="E26895" s="4" t="str">
        <f t="shared" ref="E26895:F26895" si="1939">E26894 </f>
        <v>HANDICAP (0-65)</v>
      </c>
      <c r="F26895" s="4" t="str">
        <f t="shared" si="1939"/>
        <v>1800m</v>
      </c>
      <c r="G26895" s="8" t="str">
        <f>IF(COUNTIF('Dam Lines'!A:A,D26895)&gt;0,"Yes","No")</f>
        <v>No</v>
      </c>
      <c r="H26895" s="14" t="s">
        <v>1761</v>
      </c>
      <c r="I26895" s="8" t="str">
        <f t="array" ref="I26895">IF(G26895="Yes",XLOOKUP(D26895,'Dam Lines'!A:A,'Dam Lines'!J:J),"")</f>
        <v/>
      </c>
    </row>
    <row r="26896" hidden="1">
      <c r="A26896" s="11">
        <v>14.0</v>
      </c>
      <c r="B26896" s="2" t="s">
        <v>4033</v>
      </c>
      <c r="C26896" s="9" t="s">
        <v>1962</v>
      </c>
      <c r="D26896" s="9" t="s">
        <v>271</v>
      </c>
      <c r="E26896" s="4" t="str">
        <f t="shared" ref="E26896:F26896" si="1940">E26895 </f>
        <v>HANDICAP (0-65)</v>
      </c>
      <c r="F26896" s="4" t="str">
        <f t="shared" si="1940"/>
        <v>1800m</v>
      </c>
      <c r="G26896" s="8" t="str">
        <f>IF(COUNTIF('Dam Lines'!A:A,D26896)&gt;0,"Yes","No")</f>
        <v>Yes</v>
      </c>
      <c r="H26896" s="14" t="s">
        <v>1742</v>
      </c>
      <c r="I26896" s="8" t="str">
        <f t="array" ref="I26896">IF(G26896="Yes",XLOOKUP(D26896,'Dam Lines'!A:A,'Dam Lines'!J:J),"")</f>
        <v>SAADA</v>
      </c>
    </row>
    <row r="26897" hidden="1">
      <c r="A26897" s="11">
        <v>15.0</v>
      </c>
      <c r="B26897" s="2" t="s">
        <v>5728</v>
      </c>
      <c r="C26897" s="9" t="s">
        <v>4477</v>
      </c>
      <c r="D26897" s="9" t="s">
        <v>997</v>
      </c>
      <c r="E26897" s="4" t="str">
        <f t="shared" ref="E26897:F26897" si="1941">E26896 </f>
        <v>HANDICAP (0-65)</v>
      </c>
      <c r="F26897" s="4" t="str">
        <f t="shared" si="1941"/>
        <v>1800m</v>
      </c>
      <c r="G26897" s="8" t="str">
        <f>IF(COUNTIF('Dam Lines'!A:A,D26897)&gt;0,"Yes","No")</f>
        <v>Yes</v>
      </c>
      <c r="H26897" s="14" t="s">
        <v>1742</v>
      </c>
      <c r="I26897" s="8" t="str">
        <f t="array" ref="I26897">IF(G26897="Yes",XLOOKUP(D26897,'Dam Lines'!A:A,'Dam Lines'!J:J),"")</f>
        <v>QUITAINE</v>
      </c>
    </row>
    <row r="26898" hidden="1">
      <c r="A26898" s="11">
        <v>1.0</v>
      </c>
      <c r="B26898" s="2" t="s">
        <v>5493</v>
      </c>
      <c r="C26898" s="9" t="s">
        <v>1744</v>
      </c>
      <c r="D26898" s="9" t="s">
        <v>5494</v>
      </c>
      <c r="E26898" s="4" t="s">
        <v>1740</v>
      </c>
      <c r="F26898" s="4" t="s">
        <v>2166</v>
      </c>
      <c r="G26898" s="8" t="str">
        <f>IF(COUNTIF('Dam Lines'!A:A,D26898)&gt;0,"Yes","No")</f>
        <v>No</v>
      </c>
      <c r="H26898" s="14" t="s">
        <v>1742</v>
      </c>
      <c r="I26898" s="8" t="str">
        <f t="array" ref="I26898">IF(G26898="Yes",XLOOKUP(D26898,'Dam Lines'!A:A,'Dam Lines'!J:J),"")</f>
        <v/>
      </c>
    </row>
    <row r="26899" hidden="1">
      <c r="A26899" s="11">
        <v>2.0</v>
      </c>
      <c r="B26899" s="2" t="s">
        <v>6655</v>
      </c>
      <c r="C26899" s="9" t="s">
        <v>2351</v>
      </c>
      <c r="D26899" s="9" t="s">
        <v>3033</v>
      </c>
      <c r="E26899" s="4" t="str">
        <f t="shared" ref="E26899:F26899" si="1942">E26898 </f>
        <v>MAIDEN</v>
      </c>
      <c r="F26899" s="4" t="str">
        <f t="shared" si="1942"/>
        <v>1800m</v>
      </c>
      <c r="G26899" s="8" t="str">
        <f>IF(COUNTIF('Dam Lines'!A:A,D26899)&gt;0,"Yes","No")</f>
        <v>No</v>
      </c>
      <c r="H26899" s="14" t="s">
        <v>1742</v>
      </c>
      <c r="I26899" s="8" t="str">
        <f t="array" ref="I26899">IF(G26899="Yes",XLOOKUP(D26899,'Dam Lines'!A:A,'Dam Lines'!J:J),"")</f>
        <v/>
      </c>
    </row>
    <row r="26900" hidden="1">
      <c r="A26900" s="11">
        <v>3.0</v>
      </c>
      <c r="B26900" s="2" t="s">
        <v>5914</v>
      </c>
      <c r="C26900" s="9" t="s">
        <v>1980</v>
      </c>
      <c r="D26900" s="9" t="s">
        <v>5915</v>
      </c>
      <c r="E26900" s="4" t="str">
        <f t="shared" ref="E26900:F26900" si="1943">E26899 </f>
        <v>MAIDEN</v>
      </c>
      <c r="F26900" s="4" t="str">
        <f t="shared" si="1943"/>
        <v>1800m</v>
      </c>
      <c r="G26900" s="8" t="str">
        <f>IF(COUNTIF('Dam Lines'!A:A,D26900)&gt;0,"Yes","No")</f>
        <v>No</v>
      </c>
      <c r="H26900" s="14" t="s">
        <v>1761</v>
      </c>
      <c r="I26900" s="8" t="str">
        <f t="array" ref="I26900">IF(G26900="Yes",XLOOKUP(D26900,'Dam Lines'!A:A,'Dam Lines'!J:J),"")</f>
        <v/>
      </c>
    </row>
    <row r="26901" hidden="1">
      <c r="A26901" s="11">
        <v>4.0</v>
      </c>
      <c r="B26901" s="2" t="s">
        <v>6202</v>
      </c>
      <c r="C26901" s="9" t="s">
        <v>2060</v>
      </c>
      <c r="D26901" s="9" t="s">
        <v>2011</v>
      </c>
      <c r="E26901" s="4" t="str">
        <f t="shared" ref="E26901:F26901" si="1944">E26900 </f>
        <v>MAIDEN</v>
      </c>
      <c r="F26901" s="4" t="str">
        <f t="shared" si="1944"/>
        <v>1800m</v>
      </c>
      <c r="G26901" s="8" t="str">
        <f>IF(COUNTIF('Dam Lines'!A:A,D26901)&gt;0,"Yes","No")</f>
        <v>No</v>
      </c>
      <c r="H26901" s="14" t="s">
        <v>1742</v>
      </c>
      <c r="I26901" s="8" t="str">
        <f t="array" ref="I26901">IF(G26901="Yes",XLOOKUP(D26901,'Dam Lines'!A:A,'Dam Lines'!J:J),"")</f>
        <v/>
      </c>
    </row>
    <row r="26902" hidden="1">
      <c r="A26902" s="11">
        <v>5.0</v>
      </c>
      <c r="B26902" s="2" t="s">
        <v>6017</v>
      </c>
      <c r="C26902" s="9" t="s">
        <v>2248</v>
      </c>
      <c r="D26902" s="9" t="s">
        <v>1141</v>
      </c>
      <c r="E26902" s="4" t="str">
        <f t="shared" ref="E26902:F26902" si="1945">E26901 </f>
        <v>MAIDEN</v>
      </c>
      <c r="F26902" s="4" t="str">
        <f t="shared" si="1945"/>
        <v>1800m</v>
      </c>
      <c r="G26902" s="8" t="str">
        <f>IF(COUNTIF('Dam Lines'!A:A,D26902)&gt;0,"Yes","No")</f>
        <v>Yes</v>
      </c>
      <c r="H26902" s="14" t="s">
        <v>1761</v>
      </c>
      <c r="I26902" s="8" t="str">
        <f t="array" ref="I26902">IF(G26902="Yes",XLOOKUP(D26902,'Dam Lines'!A:A,'Dam Lines'!J:J),"")</f>
        <v>CHLOSTA</v>
      </c>
    </row>
    <row r="26903" hidden="1">
      <c r="A26903" s="11">
        <v>6.0</v>
      </c>
      <c r="B26903" s="2" t="s">
        <v>5860</v>
      </c>
      <c r="C26903" s="9" t="s">
        <v>2248</v>
      </c>
      <c r="D26903" s="9" t="s">
        <v>24</v>
      </c>
      <c r="E26903" s="4" t="str">
        <f t="shared" ref="E26903:F26903" si="1946">E26902 </f>
        <v>MAIDEN</v>
      </c>
      <c r="F26903" s="4" t="str">
        <f t="shared" si="1946"/>
        <v>1800m</v>
      </c>
      <c r="G26903" s="8" t="str">
        <f>IF(COUNTIF('Dam Lines'!A:A,D26903)&gt;0,"Yes","No")</f>
        <v>Yes</v>
      </c>
      <c r="H26903" s="14" t="s">
        <v>1742</v>
      </c>
      <c r="I26903" s="8" t="str">
        <f t="array" ref="I26903">IF(G26903="Yes",XLOOKUP(D26903,'Dam Lines'!A:A,'Dam Lines'!J:J),"")</f>
        <v>NEVADA II</v>
      </c>
    </row>
    <row r="26904" hidden="1">
      <c r="A26904" s="11">
        <v>7.0</v>
      </c>
      <c r="B26904" s="2" t="s">
        <v>1825</v>
      </c>
      <c r="C26904" s="9" t="s">
        <v>1802</v>
      </c>
      <c r="D26904" s="9" t="s">
        <v>6107</v>
      </c>
      <c r="E26904" s="4" t="str">
        <f t="shared" ref="E26904:F26904" si="1947">E26903 </f>
        <v>MAIDEN</v>
      </c>
      <c r="F26904" s="4" t="str">
        <f t="shared" si="1947"/>
        <v>1800m</v>
      </c>
      <c r="G26904" s="8" t="str">
        <f>IF(COUNTIF('Dam Lines'!A:A,D26904)&gt;0,"Yes","No")</f>
        <v>No</v>
      </c>
      <c r="H26904" s="14" t="s">
        <v>1742</v>
      </c>
      <c r="I26904" s="8" t="str">
        <f t="array" ref="I26904">IF(G26904="Yes",XLOOKUP(D26904,'Dam Lines'!A:A,'Dam Lines'!J:J),"")</f>
        <v/>
      </c>
    </row>
    <row r="26905" hidden="1">
      <c r="A26905" s="11">
        <v>8.0</v>
      </c>
      <c r="B26905" s="2" t="s">
        <v>5833</v>
      </c>
      <c r="C26905" s="9" t="s">
        <v>2059</v>
      </c>
      <c r="D26905" s="9" t="s">
        <v>5834</v>
      </c>
      <c r="E26905" s="4" t="str">
        <f t="shared" ref="E26905:F26905" si="1948">E26904 </f>
        <v>MAIDEN</v>
      </c>
      <c r="F26905" s="4" t="str">
        <f t="shared" si="1948"/>
        <v>1800m</v>
      </c>
      <c r="G26905" s="8" t="str">
        <f>IF(COUNTIF('Dam Lines'!A:A,D26905)&gt;0,"Yes","No")</f>
        <v>No</v>
      </c>
      <c r="H26905" s="14" t="s">
        <v>1761</v>
      </c>
      <c r="I26905" s="8" t="str">
        <f t="array" ref="I26905">IF(G26905="Yes",XLOOKUP(D26905,'Dam Lines'!A:A,'Dam Lines'!J:J),"")</f>
        <v/>
      </c>
    </row>
    <row r="26906" hidden="1">
      <c r="A26906" s="11">
        <v>9.0</v>
      </c>
      <c r="B26906" s="2" t="s">
        <v>5765</v>
      </c>
      <c r="C26906" s="9" t="s">
        <v>2239</v>
      </c>
      <c r="D26906" s="9" t="s">
        <v>916</v>
      </c>
      <c r="E26906" s="4" t="str">
        <f t="shared" ref="E26906:F26906" si="1949">E26905 </f>
        <v>MAIDEN</v>
      </c>
      <c r="F26906" s="4" t="str">
        <f t="shared" si="1949"/>
        <v>1800m</v>
      </c>
      <c r="G26906" s="8" t="str">
        <f>IF(COUNTIF('Dam Lines'!A:A,D26906)&gt;0,"Yes","No")</f>
        <v>Yes</v>
      </c>
      <c r="H26906" s="14" t="s">
        <v>1742</v>
      </c>
      <c r="I26906" s="8" t="str">
        <f t="array" ref="I26906">IF(G26906="Yes",XLOOKUP(D26906,'Dam Lines'!A:A,'Dam Lines'!J:J),"")</f>
        <v>MADOU</v>
      </c>
    </row>
    <row r="26907" hidden="1">
      <c r="A26907" s="11">
        <v>10.0</v>
      </c>
      <c r="B26907" s="2" t="s">
        <v>5431</v>
      </c>
      <c r="C26907" s="9" t="s">
        <v>4731</v>
      </c>
      <c r="D26907" s="9" t="s">
        <v>91</v>
      </c>
      <c r="E26907" s="4" t="str">
        <f t="shared" ref="E26907:F26907" si="1950">E26906 </f>
        <v>MAIDEN</v>
      </c>
      <c r="F26907" s="4" t="str">
        <f t="shared" si="1950"/>
        <v>1800m</v>
      </c>
      <c r="G26907" s="8" t="str">
        <f>IF(COUNTIF('Dam Lines'!A:A,D26907)&gt;0,"Yes","No")</f>
        <v>Yes</v>
      </c>
      <c r="H26907" s="14" t="s">
        <v>1761</v>
      </c>
      <c r="I26907" s="8" t="str">
        <f t="array" ref="I26907">IF(G26907="Yes",XLOOKUP(D26907,'Dam Lines'!A:A,'Dam Lines'!J:J),"")</f>
        <v>NEVADA II</v>
      </c>
    </row>
    <row r="26908" hidden="1">
      <c r="A26908" s="11">
        <v>11.0</v>
      </c>
      <c r="B26908" s="2" t="s">
        <v>6128</v>
      </c>
      <c r="C26908" s="9" t="s">
        <v>2061</v>
      </c>
      <c r="D26908" s="9" t="s">
        <v>6129</v>
      </c>
      <c r="E26908" s="4" t="str">
        <f t="shared" ref="E26908:F26908" si="1951">E26907 </f>
        <v>MAIDEN</v>
      </c>
      <c r="F26908" s="4" t="str">
        <f t="shared" si="1951"/>
        <v>1800m</v>
      </c>
      <c r="G26908" s="8" t="str">
        <f>IF(COUNTIF('Dam Lines'!A:A,D26908)&gt;0,"Yes","No")</f>
        <v>No</v>
      </c>
      <c r="H26908" s="14" t="s">
        <v>1742</v>
      </c>
      <c r="I26908" s="8" t="str">
        <f t="array" ref="I26908">IF(G26908="Yes",XLOOKUP(D26908,'Dam Lines'!A:A,'Dam Lines'!J:J),"")</f>
        <v/>
      </c>
    </row>
    <row r="26909" hidden="1">
      <c r="A26909" s="11">
        <v>12.0</v>
      </c>
      <c r="B26909" s="2" t="s">
        <v>5967</v>
      </c>
      <c r="C26909" s="9" t="s">
        <v>3024</v>
      </c>
      <c r="D26909" s="9" t="s">
        <v>949</v>
      </c>
      <c r="E26909" s="4" t="str">
        <f t="shared" ref="E26909:F26909" si="1952">E26908 </f>
        <v>MAIDEN</v>
      </c>
      <c r="F26909" s="4" t="str">
        <f t="shared" si="1952"/>
        <v>1800m</v>
      </c>
      <c r="G26909" s="8" t="str">
        <f>IF(COUNTIF('Dam Lines'!A:A,D26909)&gt;0,"Yes","No")</f>
        <v>Yes</v>
      </c>
      <c r="H26909" s="14" t="s">
        <v>1761</v>
      </c>
      <c r="I26909" s="8" t="str">
        <f t="array" ref="I26909">IF(G26909="Yes",XLOOKUP(D26909,'Dam Lines'!A:A,'Dam Lines'!J:J),"")</f>
        <v>MAMMONA</v>
      </c>
    </row>
    <row r="26910" hidden="1">
      <c r="A26910" s="11">
        <v>13.0</v>
      </c>
      <c r="B26910" s="2" t="s">
        <v>5805</v>
      </c>
      <c r="C26910" s="9" t="s">
        <v>2248</v>
      </c>
      <c r="D26910" s="9" t="s">
        <v>1954</v>
      </c>
      <c r="E26910" s="4" t="str">
        <f t="shared" ref="E26910:F26910" si="1953">E26909 </f>
        <v>MAIDEN</v>
      </c>
      <c r="F26910" s="4" t="str">
        <f t="shared" si="1953"/>
        <v>1800m</v>
      </c>
      <c r="G26910" s="8" t="str">
        <f>IF(COUNTIF('Dam Lines'!A:A,D26910)&gt;0,"Yes","No")</f>
        <v>No</v>
      </c>
      <c r="H26910" s="14" t="s">
        <v>1742</v>
      </c>
      <c r="I26910" s="8" t="str">
        <f t="array" ref="I26910">IF(G26910="Yes",XLOOKUP(D26910,'Dam Lines'!A:A,'Dam Lines'!J:J),"")</f>
        <v/>
      </c>
    </row>
    <row r="26911" hidden="1">
      <c r="A26911" s="11">
        <v>14.0</v>
      </c>
      <c r="B26911" s="2" t="s">
        <v>5876</v>
      </c>
      <c r="C26911" s="9" t="s">
        <v>1823</v>
      </c>
      <c r="D26911" s="9" t="s">
        <v>3703</v>
      </c>
      <c r="E26911" s="4" t="str">
        <f t="shared" ref="E26911:F26911" si="1954">E26910 </f>
        <v>MAIDEN</v>
      </c>
      <c r="F26911" s="4" t="str">
        <f t="shared" si="1954"/>
        <v>1800m</v>
      </c>
      <c r="G26911" s="8" t="str">
        <f>IF(COUNTIF('Dam Lines'!A:A,D26911)&gt;0,"Yes","No")</f>
        <v>No</v>
      </c>
      <c r="H26911" s="14" t="s">
        <v>1761</v>
      </c>
      <c r="I26911" s="8" t="str">
        <f t="array" ref="I26911">IF(G26911="Yes",XLOOKUP(D26911,'Dam Lines'!A:A,'Dam Lines'!J:J),"")</f>
        <v/>
      </c>
    </row>
    <row r="26912" hidden="1">
      <c r="A26912" s="11">
        <v>15.0</v>
      </c>
      <c r="B26912" s="2" t="s">
        <v>4628</v>
      </c>
      <c r="C26912" s="9" t="s">
        <v>1907</v>
      </c>
      <c r="D26912" s="9" t="s">
        <v>351</v>
      </c>
      <c r="E26912" s="4" t="str">
        <f t="shared" ref="E26912:F26912" si="1955">E26911 </f>
        <v>MAIDEN</v>
      </c>
      <c r="F26912" s="4" t="str">
        <f t="shared" si="1955"/>
        <v>1800m</v>
      </c>
      <c r="G26912" s="8" t="str">
        <f>IF(COUNTIF('Dam Lines'!A:A,D26912)&gt;0,"Yes","No")</f>
        <v>Yes</v>
      </c>
      <c r="H26912" s="14" t="s">
        <v>1742</v>
      </c>
      <c r="I26912" s="8" t="str">
        <f t="array" ref="I26912">IF(G26912="Yes",XLOOKUP(D26912,'Dam Lines'!A:A,'Dam Lines'!J:J),"")</f>
        <v>ARABELLE</v>
      </c>
    </row>
    <row r="26913" hidden="1">
      <c r="A26913" s="11">
        <v>1.0</v>
      </c>
      <c r="B26913" s="2" t="s">
        <v>6712</v>
      </c>
      <c r="C26913" s="9" t="s">
        <v>3997</v>
      </c>
      <c r="D26913" s="9" t="s">
        <v>2372</v>
      </c>
      <c r="E26913" s="4" t="s">
        <v>1740</v>
      </c>
      <c r="F26913" s="4" t="s">
        <v>1869</v>
      </c>
      <c r="G26913" s="8" t="str">
        <f>IF(COUNTIF('Dam Lines'!A:A,D26913)&gt;0,"Yes","No")</f>
        <v>No</v>
      </c>
      <c r="H26913" s="14" t="s">
        <v>1742</v>
      </c>
      <c r="I26913" s="8" t="str">
        <f t="array" ref="I26913">IF(G26913="Yes",XLOOKUP(D26913,'Dam Lines'!A:A,'Dam Lines'!J:J),"")</f>
        <v/>
      </c>
    </row>
    <row r="26914" hidden="1">
      <c r="A26914" s="11">
        <v>2.0</v>
      </c>
      <c r="B26914" s="2" t="s">
        <v>6571</v>
      </c>
      <c r="C26914" s="9" t="s">
        <v>2494</v>
      </c>
      <c r="D26914" s="9" t="s">
        <v>232</v>
      </c>
      <c r="E26914" s="4" t="str">
        <f t="shared" ref="E26914:F26914" si="1956">E26913 </f>
        <v>MAIDEN</v>
      </c>
      <c r="F26914" s="4" t="str">
        <f t="shared" si="1956"/>
        <v>1600m</v>
      </c>
      <c r="G26914" s="8" t="str">
        <f>IF(COUNTIF('Dam Lines'!A:A,D26914)&gt;0,"Yes","No")</f>
        <v>Yes</v>
      </c>
      <c r="H26914" s="14" t="s">
        <v>1742</v>
      </c>
      <c r="I26914" s="8" t="str">
        <f t="array" ref="I26914">IF(G26914="Yes",XLOOKUP(D26914,'Dam Lines'!A:A,'Dam Lines'!J:J),"")</f>
        <v>GHARDAIA</v>
      </c>
    </row>
    <row r="26915" hidden="1">
      <c r="A26915" s="11">
        <v>3.0</v>
      </c>
      <c r="B26915" s="2" t="s">
        <v>6657</v>
      </c>
      <c r="C26915" s="9" t="s">
        <v>1823</v>
      </c>
      <c r="D26915" s="9" t="s">
        <v>60</v>
      </c>
      <c r="E26915" s="4" t="str">
        <f t="shared" ref="E26915:F26915" si="1957">E26914 </f>
        <v>MAIDEN</v>
      </c>
      <c r="F26915" s="4" t="str">
        <f t="shared" si="1957"/>
        <v>1600m</v>
      </c>
      <c r="G26915" s="8" t="str">
        <f>IF(COUNTIF('Dam Lines'!A:A,D26915)&gt;0,"Yes","No")</f>
        <v>Yes</v>
      </c>
      <c r="H26915" s="14" t="s">
        <v>1761</v>
      </c>
      <c r="I26915" s="8" t="str">
        <f t="array" ref="I26915">IF(G26915="Yes",XLOOKUP(D26915,'Dam Lines'!A:A,'Dam Lines'!J:J),"")</f>
        <v>NEVADA II</v>
      </c>
    </row>
    <row r="26916" hidden="1">
      <c r="A26916" s="11">
        <v>4.0</v>
      </c>
      <c r="B26916" s="2" t="s">
        <v>6642</v>
      </c>
      <c r="C26916" s="9" t="s">
        <v>1752</v>
      </c>
      <c r="D26916" s="9" t="s">
        <v>741</v>
      </c>
      <c r="E26916" s="4" t="str">
        <f t="shared" ref="E26916:F26916" si="1958">E26915 </f>
        <v>MAIDEN</v>
      </c>
      <c r="F26916" s="4" t="str">
        <f t="shared" si="1958"/>
        <v>1600m</v>
      </c>
      <c r="G26916" s="8" t="str">
        <f>IF(COUNTIF('Dam Lines'!A:A,D26916)&gt;0,"Yes","No")</f>
        <v>Yes</v>
      </c>
      <c r="H26916" s="14" t="s">
        <v>1761</v>
      </c>
      <c r="I26916" s="8" t="str">
        <f t="array" ref="I26916">IF(G26916="Yes",XLOOKUP(D26916,'Dam Lines'!A:A,'Dam Lines'!J:J),"")</f>
        <v>NEVADA II</v>
      </c>
    </row>
    <row r="26917" hidden="1">
      <c r="A26917" s="11">
        <v>5.0</v>
      </c>
      <c r="B26917" s="2" t="s">
        <v>6681</v>
      </c>
      <c r="C26917" s="9" t="s">
        <v>2059</v>
      </c>
      <c r="D26917" s="9" t="s">
        <v>5834</v>
      </c>
      <c r="E26917" s="4" t="str">
        <f t="shared" ref="E26917:F26917" si="1959">E26916 </f>
        <v>MAIDEN</v>
      </c>
      <c r="F26917" s="4" t="str">
        <f t="shared" si="1959"/>
        <v>1600m</v>
      </c>
      <c r="G26917" s="8" t="str">
        <f>IF(COUNTIF('Dam Lines'!A:A,D26917)&gt;0,"Yes","No")</f>
        <v>No</v>
      </c>
      <c r="H26917" s="14" t="s">
        <v>1761</v>
      </c>
      <c r="I26917" s="8" t="str">
        <f t="array" ref="I26917">IF(G26917="Yes",XLOOKUP(D26917,'Dam Lines'!A:A,'Dam Lines'!J:J),"")</f>
        <v/>
      </c>
    </row>
    <row r="26918" hidden="1">
      <c r="A26918" s="11">
        <v>6.0</v>
      </c>
      <c r="B26918" s="2" t="s">
        <v>6572</v>
      </c>
      <c r="C26918" s="9" t="s">
        <v>3003</v>
      </c>
      <c r="D26918" s="9" t="s">
        <v>6573</v>
      </c>
      <c r="E26918" s="4" t="str">
        <f t="shared" ref="E26918:F26918" si="1960">E26917 </f>
        <v>MAIDEN</v>
      </c>
      <c r="F26918" s="4" t="str">
        <f t="shared" si="1960"/>
        <v>1600m</v>
      </c>
      <c r="G26918" s="8" t="str">
        <f>IF(COUNTIF('Dam Lines'!A:A,D26918)&gt;0,"Yes","No")</f>
        <v>No</v>
      </c>
      <c r="H26918" s="14" t="s">
        <v>1742</v>
      </c>
      <c r="I26918" s="8" t="str">
        <f t="array" ref="I26918">IF(G26918="Yes",XLOOKUP(D26918,'Dam Lines'!A:A,'Dam Lines'!J:J),"")</f>
        <v/>
      </c>
    </row>
    <row r="26919" hidden="1">
      <c r="A26919" s="11">
        <v>7.0</v>
      </c>
      <c r="B26919" s="2" t="s">
        <v>6713</v>
      </c>
      <c r="C26919" s="9" t="s">
        <v>3024</v>
      </c>
      <c r="D26919" s="9" t="s">
        <v>949</v>
      </c>
      <c r="E26919" s="4" t="str">
        <f t="shared" ref="E26919:F26919" si="1961">E26918 </f>
        <v>MAIDEN</v>
      </c>
      <c r="F26919" s="4" t="str">
        <f t="shared" si="1961"/>
        <v>1600m</v>
      </c>
      <c r="G26919" s="8" t="str">
        <f>IF(COUNTIF('Dam Lines'!A:A,D26919)&gt;0,"Yes","No")</f>
        <v>Yes</v>
      </c>
      <c r="H26919" s="14" t="s">
        <v>1742</v>
      </c>
      <c r="I26919" s="8" t="str">
        <f t="array" ref="I26919">IF(G26919="Yes",XLOOKUP(D26919,'Dam Lines'!A:A,'Dam Lines'!J:J),"")</f>
        <v>MAMMONA</v>
      </c>
    </row>
    <row r="26920" hidden="1">
      <c r="A26920" s="11">
        <v>8.0</v>
      </c>
      <c r="B26920" s="2" t="s">
        <v>6424</v>
      </c>
      <c r="C26920" s="9" t="s">
        <v>5346</v>
      </c>
      <c r="D26920" s="9" t="s">
        <v>672</v>
      </c>
      <c r="E26920" s="4" t="str">
        <f t="shared" ref="E26920:F26920" si="1962">E26919 </f>
        <v>MAIDEN</v>
      </c>
      <c r="F26920" s="4" t="str">
        <f t="shared" si="1962"/>
        <v>1600m</v>
      </c>
      <c r="G26920" s="8" t="str">
        <f>IF(COUNTIF('Dam Lines'!A:A,D26920)&gt;0,"Yes","No")</f>
        <v>Yes</v>
      </c>
      <c r="H26920" s="14" t="s">
        <v>1742</v>
      </c>
      <c r="I26920" s="8" t="str">
        <f t="array" ref="I26920">IF(G26920="Yes",XLOOKUP(D26920,'Dam Lines'!A:A,'Dam Lines'!J:J),"")</f>
        <v>MONAT</v>
      </c>
    </row>
    <row r="26921" hidden="1">
      <c r="A26921" s="11">
        <v>9.0</v>
      </c>
      <c r="B26921" s="2" t="s">
        <v>6714</v>
      </c>
      <c r="C26921" s="9" t="s">
        <v>3019</v>
      </c>
      <c r="D26921" s="9" t="s">
        <v>5678</v>
      </c>
      <c r="E26921" s="4" t="str">
        <f t="shared" ref="E26921:F26921" si="1963">E26920 </f>
        <v>MAIDEN</v>
      </c>
      <c r="F26921" s="4" t="str">
        <f t="shared" si="1963"/>
        <v>1600m</v>
      </c>
      <c r="G26921" s="8" t="str">
        <f>IF(COUNTIF('Dam Lines'!A:A,D26921)&gt;0,"Yes","No")</f>
        <v>No</v>
      </c>
      <c r="H26921" s="14" t="s">
        <v>1761</v>
      </c>
      <c r="I26921" s="8" t="str">
        <f t="array" ref="I26921">IF(G26921="Yes",XLOOKUP(D26921,'Dam Lines'!A:A,'Dam Lines'!J:J),"")</f>
        <v/>
      </c>
    </row>
    <row r="26922" hidden="1">
      <c r="A26922" s="11">
        <v>10.0</v>
      </c>
      <c r="B26922" s="2" t="s">
        <v>6715</v>
      </c>
      <c r="C26922" s="9" t="s">
        <v>1980</v>
      </c>
      <c r="D26922" s="9" t="s">
        <v>3817</v>
      </c>
      <c r="E26922" s="4" t="str">
        <f t="shared" ref="E26922:F26922" si="1964">E26921 </f>
        <v>MAIDEN</v>
      </c>
      <c r="F26922" s="4" t="str">
        <f t="shared" si="1964"/>
        <v>1600m</v>
      </c>
      <c r="G26922" s="8" t="str">
        <f>IF(COUNTIF('Dam Lines'!A:A,D26922)&gt;0,"Yes","No")</f>
        <v>No</v>
      </c>
      <c r="H26922" s="14" t="s">
        <v>1761</v>
      </c>
      <c r="I26922" s="8" t="str">
        <f t="array" ref="I26922">IF(G26922="Yes",XLOOKUP(D26922,'Dam Lines'!A:A,'Dam Lines'!J:J),"")</f>
        <v/>
      </c>
    </row>
    <row r="26923" hidden="1">
      <c r="A26923" s="11">
        <v>11.0</v>
      </c>
      <c r="B26923" s="2" t="s">
        <v>6716</v>
      </c>
      <c r="C26923" s="9" t="s">
        <v>1980</v>
      </c>
      <c r="D26923" s="9" t="s">
        <v>6717</v>
      </c>
      <c r="E26923" s="4" t="str">
        <f t="shared" ref="E26923:F26923" si="1965">E26922 </f>
        <v>MAIDEN</v>
      </c>
      <c r="F26923" s="4" t="str">
        <f t="shared" si="1965"/>
        <v>1600m</v>
      </c>
      <c r="G26923" s="8" t="str">
        <f>IF(COUNTIF('Dam Lines'!A:A,D26923)&gt;0,"Yes","No")</f>
        <v>No</v>
      </c>
      <c r="H26923" s="14" t="s">
        <v>1761</v>
      </c>
      <c r="I26923" s="8" t="str">
        <f t="array" ref="I26923">IF(G26923="Yes",XLOOKUP(D26923,'Dam Lines'!A:A,'Dam Lines'!J:J),"")</f>
        <v/>
      </c>
    </row>
    <row r="26924" hidden="1">
      <c r="A26924" s="11">
        <v>12.0</v>
      </c>
      <c r="B26924" s="2" t="s">
        <v>6504</v>
      </c>
      <c r="C26924" s="9" t="s">
        <v>1759</v>
      </c>
      <c r="D26924" s="9" t="s">
        <v>6505</v>
      </c>
      <c r="E26924" s="4" t="str">
        <f t="shared" ref="E26924:F26924" si="1966">E26923 </f>
        <v>MAIDEN</v>
      </c>
      <c r="F26924" s="4" t="str">
        <f t="shared" si="1966"/>
        <v>1600m</v>
      </c>
      <c r="G26924" s="8" t="str">
        <f>IF(COUNTIF('Dam Lines'!A:A,D26924)&gt;0,"Yes","No")</f>
        <v>No</v>
      </c>
      <c r="H26924" s="14" t="s">
        <v>1761</v>
      </c>
      <c r="I26924" s="8" t="str">
        <f t="array" ref="I26924">IF(G26924="Yes",XLOOKUP(D26924,'Dam Lines'!A:A,'Dam Lines'!J:J),"")</f>
        <v/>
      </c>
    </row>
    <row r="26925" hidden="1">
      <c r="A26925" s="11">
        <v>13.0</v>
      </c>
      <c r="B26925" s="2" t="s">
        <v>6591</v>
      </c>
      <c r="C26925" s="9" t="s">
        <v>4866</v>
      </c>
      <c r="D26925" s="9" t="s">
        <v>1208</v>
      </c>
      <c r="E26925" s="4" t="str">
        <f t="shared" ref="E26925:F26925" si="1967">E26924 </f>
        <v>MAIDEN</v>
      </c>
      <c r="F26925" s="4" t="str">
        <f t="shared" si="1967"/>
        <v>1600m</v>
      </c>
      <c r="G26925" s="8" t="str">
        <f>IF(COUNTIF('Dam Lines'!A:A,D26925)&gt;0,"Yes","No")</f>
        <v>Yes</v>
      </c>
      <c r="H26925" s="14" t="s">
        <v>1742</v>
      </c>
      <c r="I26925" s="8" t="str">
        <f t="array" ref="I26925">IF(G26925="Yes",XLOOKUP(D26925,'Dam Lines'!A:A,'Dam Lines'!J:J),"")</f>
        <v>AL EBIYA-49</v>
      </c>
    </row>
    <row r="26926" hidden="1">
      <c r="A26926" s="11">
        <v>1.0</v>
      </c>
      <c r="B26926" s="2" t="s">
        <v>6636</v>
      </c>
      <c r="C26926" s="9" t="s">
        <v>1980</v>
      </c>
      <c r="D26926" s="9" t="s">
        <v>6637</v>
      </c>
      <c r="E26926" s="4" t="s">
        <v>6385</v>
      </c>
      <c r="F26926" s="4" t="s">
        <v>1887</v>
      </c>
      <c r="G26926" s="8" t="str">
        <f>IF(COUNTIF('Dam Lines'!A:A,D26926)&gt;0,"Yes","No")</f>
        <v>No</v>
      </c>
      <c r="H26926" s="14" t="s">
        <v>1761</v>
      </c>
      <c r="I26926" s="8" t="str">
        <f t="array" ref="I26926">IF(G26926="Yes",XLOOKUP(D26926,'Dam Lines'!A:A,'Dam Lines'!J:J),"")</f>
        <v/>
      </c>
    </row>
    <row r="26927" hidden="1">
      <c r="A26927" s="11">
        <v>2.0</v>
      </c>
      <c r="B26927" s="2" t="s">
        <v>6263</v>
      </c>
      <c r="C26927" s="9" t="s">
        <v>1908</v>
      </c>
      <c r="D26927" s="9" t="s">
        <v>6264</v>
      </c>
      <c r="E26927" s="4" t="str">
        <f t="shared" ref="E26927:F26927" si="1968">E26926 </f>
        <v>HANDICAP (0-80)</v>
      </c>
      <c r="F26927" s="4" t="str">
        <f t="shared" si="1968"/>
        <v>1400m</v>
      </c>
      <c r="G26927" s="8" t="str">
        <f>IF(COUNTIF('Dam Lines'!A:A,D26927)&gt;0,"Yes","No")</f>
        <v>No</v>
      </c>
      <c r="H26927" s="14" t="s">
        <v>1761</v>
      </c>
      <c r="I26927" s="8" t="str">
        <f t="array" ref="I26927">IF(G26927="Yes",XLOOKUP(D26927,'Dam Lines'!A:A,'Dam Lines'!J:J),"")</f>
        <v/>
      </c>
    </row>
    <row r="26928" hidden="1">
      <c r="A26928" s="11">
        <v>3.0</v>
      </c>
      <c r="B26928" s="2" t="s">
        <v>6176</v>
      </c>
      <c r="C26928" s="9" t="s">
        <v>2054</v>
      </c>
      <c r="D26928" s="9" t="s">
        <v>29</v>
      </c>
      <c r="E26928" s="4" t="str">
        <f t="shared" ref="E26928:F26928" si="1969">E26927 </f>
        <v>HANDICAP (0-80)</v>
      </c>
      <c r="F26928" s="4" t="str">
        <f t="shared" si="1969"/>
        <v>1400m</v>
      </c>
      <c r="G26928" s="8" t="str">
        <f>IF(COUNTIF('Dam Lines'!A:A,D26928)&gt;0,"Yes","No")</f>
        <v>Yes</v>
      </c>
      <c r="H26928" s="14" t="s">
        <v>1742</v>
      </c>
      <c r="I26928" s="8" t="str">
        <f t="array" ref="I26928">IF(G26928="Yes",XLOOKUP(D26928,'Dam Lines'!A:A,'Dam Lines'!J:J),"")</f>
        <v>RUSNEGA</v>
      </c>
    </row>
    <row r="26929" hidden="1">
      <c r="A26929" s="11">
        <v>4.0</v>
      </c>
      <c r="B26929" s="2" t="s">
        <v>5891</v>
      </c>
      <c r="C26929" s="9" t="s">
        <v>3423</v>
      </c>
      <c r="D26929" s="9" t="s">
        <v>435</v>
      </c>
      <c r="E26929" s="4" t="str">
        <f t="shared" ref="E26929:F26929" si="1970">E26928 </f>
        <v>HANDICAP (0-80)</v>
      </c>
      <c r="F26929" s="4" t="str">
        <f t="shared" si="1970"/>
        <v>1400m</v>
      </c>
      <c r="G26929" s="8" t="str">
        <f>IF(COUNTIF('Dam Lines'!A:A,D26929)&gt;0,"Yes","No")</f>
        <v>Yes</v>
      </c>
      <c r="H26929" s="14" t="s">
        <v>1742</v>
      </c>
      <c r="I26929" s="8" t="str">
        <f t="array" ref="I26929">IF(G26929="Yes",XLOOKUP(D26929,'Dam Lines'!A:A,'Dam Lines'!J:J),"")</f>
        <v>GAZELLA II</v>
      </c>
    </row>
    <row r="26930" hidden="1">
      <c r="A26930" s="11">
        <v>5.0</v>
      </c>
      <c r="B26930" s="2" t="s">
        <v>4788</v>
      </c>
      <c r="C26930" s="9" t="s">
        <v>1962</v>
      </c>
      <c r="D26930" s="9" t="s">
        <v>1236</v>
      </c>
      <c r="E26930" s="4" t="str">
        <f t="shared" ref="E26930:F26930" si="1971">E26929 </f>
        <v>HANDICAP (0-80)</v>
      </c>
      <c r="F26930" s="4" t="str">
        <f t="shared" si="1971"/>
        <v>1400m</v>
      </c>
      <c r="G26930" s="8" t="str">
        <f>IF(COUNTIF('Dam Lines'!A:A,D26930)&gt;0,"Yes","No")</f>
        <v>Yes</v>
      </c>
      <c r="H26930" s="14" t="s">
        <v>1742</v>
      </c>
      <c r="I26930" s="8" t="str">
        <f t="array" ref="I26930">IF(G26930="Yes",XLOOKUP(D26930,'Dam Lines'!A:A,'Dam Lines'!J:J),"")</f>
        <v>BASSALA</v>
      </c>
    </row>
    <row r="26931" hidden="1">
      <c r="A26931" s="11">
        <v>6.0</v>
      </c>
      <c r="B26931" s="2" t="s">
        <v>5241</v>
      </c>
      <c r="C26931" s="9" t="s">
        <v>1980</v>
      </c>
      <c r="D26931" s="9" t="s">
        <v>565</v>
      </c>
      <c r="E26931" s="4" t="str">
        <f t="shared" ref="E26931:F26931" si="1972">E26930 </f>
        <v>HANDICAP (0-80)</v>
      </c>
      <c r="F26931" s="4" t="str">
        <f t="shared" si="1972"/>
        <v>1400m</v>
      </c>
      <c r="G26931" s="8" t="str">
        <f>IF(COUNTIF('Dam Lines'!A:A,D26931)&gt;0,"Yes","No")</f>
        <v>Yes</v>
      </c>
      <c r="H26931" s="14" t="s">
        <v>1742</v>
      </c>
      <c r="I26931" s="8" t="str">
        <f t="array" ref="I26931">IF(G26931="Yes",XLOOKUP(D26931,'Dam Lines'!A:A,'Dam Lines'!J:J),"")</f>
        <v>BASSALA</v>
      </c>
    </row>
    <row r="26932" hidden="1">
      <c r="A26932" s="11">
        <v>7.0</v>
      </c>
      <c r="B26932" s="2" t="s">
        <v>6018</v>
      </c>
      <c r="C26932" s="9" t="s">
        <v>1980</v>
      </c>
      <c r="D26932" s="9" t="s">
        <v>6019</v>
      </c>
      <c r="E26932" s="4" t="str">
        <f t="shared" ref="E26932:F26932" si="1973">E26931 </f>
        <v>HANDICAP (0-80)</v>
      </c>
      <c r="F26932" s="4" t="str">
        <f t="shared" si="1973"/>
        <v>1400m</v>
      </c>
      <c r="G26932" s="8" t="str">
        <f>IF(COUNTIF('Dam Lines'!A:A,D26932)&gt;0,"Yes","No")</f>
        <v>No</v>
      </c>
      <c r="H26932" s="14" t="s">
        <v>1742</v>
      </c>
      <c r="I26932" s="8" t="str">
        <f t="array" ref="I26932">IF(G26932="Yes",XLOOKUP(D26932,'Dam Lines'!A:A,'Dam Lines'!J:J),"")</f>
        <v/>
      </c>
    </row>
    <row r="26933" hidden="1">
      <c r="A26933" s="11">
        <v>8.0</v>
      </c>
      <c r="B26933" s="2" t="s">
        <v>5873</v>
      </c>
      <c r="C26933" s="9" t="s">
        <v>1744</v>
      </c>
      <c r="D26933" s="9" t="s">
        <v>394</v>
      </c>
      <c r="E26933" s="4" t="str">
        <f t="shared" ref="E26933:F26933" si="1974">E26932 </f>
        <v>HANDICAP (0-80)</v>
      </c>
      <c r="F26933" s="4" t="str">
        <f t="shared" si="1974"/>
        <v>1400m</v>
      </c>
      <c r="G26933" s="8" t="str">
        <f>IF(COUNTIF('Dam Lines'!A:A,D26933)&gt;0,"Yes","No")</f>
        <v>Yes</v>
      </c>
      <c r="H26933" s="14" t="s">
        <v>1742</v>
      </c>
      <c r="I26933" s="8" t="str">
        <f t="array" ref="I26933">IF(G26933="Yes",XLOOKUP(D26933,'Dam Lines'!A:A,'Dam Lines'!J:J),"")</f>
        <v>FATMA</v>
      </c>
    </row>
    <row r="26934" hidden="1">
      <c r="A26934" s="11">
        <v>9.0</v>
      </c>
      <c r="B26934" s="2" t="s">
        <v>4837</v>
      </c>
      <c r="C26934" s="9" t="s">
        <v>4282</v>
      </c>
      <c r="D26934" s="9" t="s">
        <v>4838</v>
      </c>
      <c r="E26934" s="4" t="str">
        <f t="shared" ref="E26934:F26934" si="1975">E26933 </f>
        <v>HANDICAP (0-80)</v>
      </c>
      <c r="F26934" s="4" t="str">
        <f t="shared" si="1975"/>
        <v>1400m</v>
      </c>
      <c r="G26934" s="8" t="str">
        <f>IF(COUNTIF('Dam Lines'!A:A,D26934)&gt;0,"Yes","No")</f>
        <v>No</v>
      </c>
      <c r="H26934" s="14" t="s">
        <v>1742</v>
      </c>
      <c r="I26934" s="8" t="str">
        <f t="array" ref="I26934">IF(G26934="Yes",XLOOKUP(D26934,'Dam Lines'!A:A,'Dam Lines'!J:J),"")</f>
        <v/>
      </c>
    </row>
    <row r="26935" hidden="1">
      <c r="A26935" s="11">
        <v>10.0</v>
      </c>
      <c r="B26935" s="2" t="s">
        <v>5468</v>
      </c>
      <c r="C26935" s="9" t="s">
        <v>3777</v>
      </c>
      <c r="D26935" s="9" t="s">
        <v>5469</v>
      </c>
      <c r="E26935" s="4" t="str">
        <f t="shared" ref="E26935:F26935" si="1976">E26934 </f>
        <v>HANDICAP (0-80)</v>
      </c>
      <c r="F26935" s="4" t="str">
        <f t="shared" si="1976"/>
        <v>1400m</v>
      </c>
      <c r="G26935" s="8" t="str">
        <f>IF(COUNTIF('Dam Lines'!A:A,D26935)&gt;0,"Yes","No")</f>
        <v>No</v>
      </c>
      <c r="H26935" s="14" t="s">
        <v>1742</v>
      </c>
      <c r="I26935" s="8" t="str">
        <f t="array" ref="I26935">IF(G26935="Yes",XLOOKUP(D26935,'Dam Lines'!A:A,'Dam Lines'!J:J),"")</f>
        <v/>
      </c>
    </row>
    <row r="26936" hidden="1">
      <c r="A26936" s="11">
        <v>11.0</v>
      </c>
      <c r="B26936" s="2" t="s">
        <v>6266</v>
      </c>
      <c r="C26936" s="9" t="s">
        <v>2061</v>
      </c>
      <c r="D26936" s="9" t="s">
        <v>717</v>
      </c>
      <c r="E26936" s="4" t="str">
        <f t="shared" ref="E26936:F26936" si="1977">E26935 </f>
        <v>HANDICAP (0-80)</v>
      </c>
      <c r="F26936" s="4" t="str">
        <f t="shared" si="1977"/>
        <v>1400m</v>
      </c>
      <c r="G26936" s="8" t="str">
        <f>IF(COUNTIF('Dam Lines'!A:A,D26936)&gt;0,"Yes","No")</f>
        <v>Yes</v>
      </c>
      <c r="H26936" s="14" t="s">
        <v>1742</v>
      </c>
      <c r="I26936" s="8" t="str">
        <f t="array" ref="I26936">IF(G26936="Yes",XLOOKUP(D26936,'Dam Lines'!A:A,'Dam Lines'!J:J),"")</f>
        <v>BASSALA</v>
      </c>
    </row>
    <row r="26937" hidden="1">
      <c r="A26937" s="11">
        <v>12.0</v>
      </c>
      <c r="B26937" s="2" t="s">
        <v>3705</v>
      </c>
      <c r="C26937" s="9" t="s">
        <v>3423</v>
      </c>
      <c r="D26937" s="9" t="s">
        <v>604</v>
      </c>
      <c r="E26937" s="4" t="str">
        <f t="shared" ref="E26937:F26937" si="1978">E26936 </f>
        <v>HANDICAP (0-80)</v>
      </c>
      <c r="F26937" s="4" t="str">
        <f t="shared" si="1978"/>
        <v>1400m</v>
      </c>
      <c r="G26937" s="8" t="str">
        <f>IF(COUNTIF('Dam Lines'!A:A,D26937)&gt;0,"Yes","No")</f>
        <v>Yes</v>
      </c>
      <c r="H26937" s="14" t="s">
        <v>1742</v>
      </c>
      <c r="I26937" s="8" t="str">
        <f t="array" ref="I26937">IF(G26937="Yes",XLOOKUP(D26937,'Dam Lines'!A:A,'Dam Lines'!J:J),"")</f>
        <v>KORALINA</v>
      </c>
    </row>
    <row r="26938" hidden="1">
      <c r="A26938" s="11">
        <v>13.0</v>
      </c>
      <c r="B26938" s="2" t="s">
        <v>5791</v>
      </c>
      <c r="C26938" s="9" t="s">
        <v>2347</v>
      </c>
      <c r="D26938" s="9" t="s">
        <v>4602</v>
      </c>
      <c r="E26938" s="4" t="str">
        <f t="shared" ref="E26938:F26938" si="1979">E26937 </f>
        <v>HANDICAP (0-80)</v>
      </c>
      <c r="F26938" s="4" t="str">
        <f t="shared" si="1979"/>
        <v>1400m</v>
      </c>
      <c r="G26938" s="8" t="str">
        <f>IF(COUNTIF('Dam Lines'!A:A,D26938)&gt;0,"Yes","No")</f>
        <v>No</v>
      </c>
      <c r="H26938" s="14" t="s">
        <v>1742</v>
      </c>
      <c r="I26938" s="8" t="str">
        <f t="array" ref="I26938">IF(G26938="Yes",XLOOKUP(D26938,'Dam Lines'!A:A,'Dam Lines'!J:J),"")</f>
        <v/>
      </c>
    </row>
    <row r="26939" hidden="1">
      <c r="A26939" s="11">
        <v>14.0</v>
      </c>
      <c r="B26939" s="2" t="s">
        <v>6196</v>
      </c>
      <c r="C26939" s="9" t="s">
        <v>3022</v>
      </c>
      <c r="D26939" s="9" t="s">
        <v>6197</v>
      </c>
      <c r="E26939" s="4" t="str">
        <f t="shared" ref="E26939:F26939" si="1980">E26938 </f>
        <v>HANDICAP (0-80)</v>
      </c>
      <c r="F26939" s="4" t="str">
        <f t="shared" si="1980"/>
        <v>1400m</v>
      </c>
      <c r="G26939" s="8" t="str">
        <f>IF(COUNTIF('Dam Lines'!A:A,D26939)&gt;0,"Yes","No")</f>
        <v>No</v>
      </c>
      <c r="H26939" s="14" t="s">
        <v>1742</v>
      </c>
      <c r="I26939" s="8" t="str">
        <f t="array" ref="I26939">IF(G26939="Yes",XLOOKUP(D26939,'Dam Lines'!A:A,'Dam Lines'!J:J),"")</f>
        <v/>
      </c>
    </row>
    <row r="26940" hidden="1">
      <c r="A26940" s="11">
        <v>15.0</v>
      </c>
      <c r="B26940" s="2" t="s">
        <v>5205</v>
      </c>
      <c r="C26940" s="9" t="s">
        <v>5118</v>
      </c>
      <c r="D26940" s="9" t="s">
        <v>1318</v>
      </c>
      <c r="E26940" s="4" t="str">
        <f t="shared" ref="E26940:F26940" si="1981">E26939 </f>
        <v>HANDICAP (0-80)</v>
      </c>
      <c r="F26940" s="4" t="str">
        <f t="shared" si="1981"/>
        <v>1400m</v>
      </c>
      <c r="G26940" s="8" t="str">
        <f>IF(COUNTIF('Dam Lines'!A:A,D26940)&gt;0,"Yes","No")</f>
        <v>Yes</v>
      </c>
      <c r="H26940" s="14" t="s">
        <v>1742</v>
      </c>
      <c r="I26940" s="8" t="str">
        <f t="array" ref="I26940">IF(G26940="Yes",XLOOKUP(D26940,'Dam Lines'!A:A,'Dam Lines'!J:J),"")</f>
        <v>FARBAHAN</v>
      </c>
    </row>
    <row r="26941" hidden="1">
      <c r="A26941" s="11">
        <v>1.0</v>
      </c>
      <c r="B26941" s="2" t="s">
        <v>4424</v>
      </c>
      <c r="C26941" s="9" t="s">
        <v>4008</v>
      </c>
      <c r="D26941" s="9" t="s">
        <v>756</v>
      </c>
      <c r="E26941" s="4" t="s">
        <v>6353</v>
      </c>
      <c r="F26941" s="4" t="s">
        <v>1818</v>
      </c>
      <c r="G26941" s="8" t="str">
        <f>IF(COUNTIF('Dam Lines'!A:A,D26941)&gt;0,"Yes","No")</f>
        <v>Yes</v>
      </c>
      <c r="H26941" s="14" t="s">
        <v>1742</v>
      </c>
      <c r="I26941" s="8" t="str">
        <f t="array" ref="I26941">IF(G26941="Yes",XLOOKUP(D26941,'Dam Lines'!A:A,'Dam Lines'!J:J),"")</f>
        <v>NEVADA II</v>
      </c>
    </row>
    <row r="26942" hidden="1">
      <c r="A26942" s="11">
        <v>2.0</v>
      </c>
      <c r="B26942" s="2" t="s">
        <v>6247</v>
      </c>
      <c r="C26942" s="9" t="s">
        <v>2239</v>
      </c>
      <c r="D26942" s="9" t="s">
        <v>6248</v>
      </c>
      <c r="E26942" s="4" t="str">
        <f t="shared" ref="E26942:F26942" si="1982">E26941 </f>
        <v>HANDICAP (0-85)</v>
      </c>
      <c r="F26942" s="4" t="str">
        <f t="shared" si="1982"/>
        <v>1000m</v>
      </c>
      <c r="G26942" s="8" t="str">
        <f>IF(COUNTIF('Dam Lines'!A:A,D26942)&gt;0,"Yes","No")</f>
        <v>No</v>
      </c>
      <c r="H26942" s="14" t="s">
        <v>1761</v>
      </c>
      <c r="I26942" s="8" t="str">
        <f t="array" ref="I26942">IF(G26942="Yes",XLOOKUP(D26942,'Dam Lines'!A:A,'Dam Lines'!J:J),"")</f>
        <v/>
      </c>
    </row>
    <row r="26943" hidden="1">
      <c r="A26943" s="11">
        <v>3.0</v>
      </c>
      <c r="B26943" s="2" t="s">
        <v>6199</v>
      </c>
      <c r="C26943" s="9" t="s">
        <v>4741</v>
      </c>
      <c r="D26943" s="9" t="s">
        <v>4470</v>
      </c>
      <c r="E26943" s="4" t="str">
        <f t="shared" ref="E26943:F26943" si="1983">E26942 </f>
        <v>HANDICAP (0-85)</v>
      </c>
      <c r="F26943" s="4" t="str">
        <f t="shared" si="1983"/>
        <v>1000m</v>
      </c>
      <c r="G26943" s="8" t="str">
        <f>IF(COUNTIF('Dam Lines'!A:A,D26943)&gt;0,"Yes","No")</f>
        <v>No</v>
      </c>
      <c r="H26943" s="14" t="s">
        <v>1761</v>
      </c>
      <c r="I26943" s="8" t="str">
        <f t="array" ref="I26943">IF(G26943="Yes",XLOOKUP(D26943,'Dam Lines'!A:A,'Dam Lines'!J:J),"")</f>
        <v/>
      </c>
    </row>
    <row r="26944" hidden="1">
      <c r="A26944" s="11">
        <v>4.0</v>
      </c>
      <c r="B26944" s="2" t="s">
        <v>6366</v>
      </c>
      <c r="C26944" s="9" t="s">
        <v>5085</v>
      </c>
      <c r="D26944" s="9" t="s">
        <v>276</v>
      </c>
      <c r="E26944" s="4" t="str">
        <f t="shared" ref="E26944:F26944" si="1984">E26943 </f>
        <v>HANDICAP (0-85)</v>
      </c>
      <c r="F26944" s="4" t="str">
        <f t="shared" si="1984"/>
        <v>1000m</v>
      </c>
      <c r="G26944" s="8" t="str">
        <f>IF(COUNTIF('Dam Lines'!A:A,D26944)&gt;0,"Yes","No")</f>
        <v>Yes</v>
      </c>
      <c r="H26944" s="14" t="s">
        <v>1742</v>
      </c>
      <c r="I26944" s="8" t="str">
        <f t="array" ref="I26944">IF(G26944="Yes",XLOOKUP(D26944,'Dam Lines'!A:A,'Dam Lines'!J:J),"")</f>
        <v>MAGNESIE</v>
      </c>
    </row>
    <row r="26945" hidden="1">
      <c r="A26945" s="11">
        <v>5.0</v>
      </c>
      <c r="B26945" s="2" t="s">
        <v>4619</v>
      </c>
      <c r="C26945" s="9" t="s">
        <v>2202</v>
      </c>
      <c r="D26945" s="9" t="s">
        <v>757</v>
      </c>
      <c r="E26945" s="4" t="str">
        <f t="shared" ref="E26945:F26945" si="1985">E26944 </f>
        <v>HANDICAP (0-85)</v>
      </c>
      <c r="F26945" s="4" t="str">
        <f t="shared" si="1985"/>
        <v>1000m</v>
      </c>
      <c r="G26945" s="8" t="str">
        <f>IF(COUNTIF('Dam Lines'!A:A,D26945)&gt;0,"Yes","No")</f>
        <v>Yes</v>
      </c>
      <c r="H26945" s="14" t="s">
        <v>1742</v>
      </c>
      <c r="I26945" s="8" t="str">
        <f t="array" ref="I26945">IF(G26945="Yes",XLOOKUP(D26945,'Dam Lines'!A:A,'Dam Lines'!J:J),"")</f>
        <v>NEVADA II</v>
      </c>
    </row>
    <row r="26946" hidden="1">
      <c r="A26946" s="11">
        <v>6.0</v>
      </c>
      <c r="B26946" s="2" t="s">
        <v>6270</v>
      </c>
      <c r="C26946" s="9" t="s">
        <v>1744</v>
      </c>
      <c r="D26946" s="9" t="s">
        <v>590</v>
      </c>
      <c r="E26946" s="4" t="str">
        <f t="shared" ref="E26946:F26946" si="1986">E26945 </f>
        <v>HANDICAP (0-85)</v>
      </c>
      <c r="F26946" s="4" t="str">
        <f t="shared" si="1986"/>
        <v>1000m</v>
      </c>
      <c r="G26946" s="8" t="str">
        <f>IF(COUNTIF('Dam Lines'!A:A,D26946)&gt;0,"Yes","No")</f>
        <v>Yes</v>
      </c>
      <c r="H26946" s="14" t="s">
        <v>1761</v>
      </c>
      <c r="I26946" s="8" t="str">
        <f t="array" ref="I26946">IF(G26946="Yes",XLOOKUP(D26946,'Dam Lines'!A:A,'Dam Lines'!J:J),"")</f>
        <v>MAGNESIE</v>
      </c>
    </row>
    <row r="26947" hidden="1">
      <c r="A26947" s="11">
        <v>7.0</v>
      </c>
      <c r="B26947" s="2" t="s">
        <v>6554</v>
      </c>
      <c r="C26947" s="9" t="s">
        <v>4731</v>
      </c>
      <c r="D26947" s="9" t="s">
        <v>5972</v>
      </c>
      <c r="E26947" s="4" t="str">
        <f t="shared" ref="E26947:F26947" si="1987">E26946 </f>
        <v>HANDICAP (0-85)</v>
      </c>
      <c r="F26947" s="4" t="str">
        <f t="shared" si="1987"/>
        <v>1000m</v>
      </c>
      <c r="G26947" s="8" t="str">
        <f>IF(COUNTIF('Dam Lines'!A:A,D26947)&gt;0,"Yes","No")</f>
        <v>No</v>
      </c>
      <c r="H26947" s="14" t="s">
        <v>1742</v>
      </c>
      <c r="I26947" s="8" t="str">
        <f t="array" ref="I26947">IF(G26947="Yes",XLOOKUP(D26947,'Dam Lines'!A:A,'Dam Lines'!J:J),"")</f>
        <v/>
      </c>
    </row>
    <row r="26948" hidden="1">
      <c r="A26948" s="11">
        <v>8.0</v>
      </c>
      <c r="B26948" s="2" t="s">
        <v>5820</v>
      </c>
      <c r="C26948" s="9" t="s">
        <v>2061</v>
      </c>
      <c r="D26948" s="9" t="s">
        <v>865</v>
      </c>
      <c r="E26948" s="4" t="str">
        <f t="shared" ref="E26948:F26948" si="1988">E26947 </f>
        <v>HANDICAP (0-85)</v>
      </c>
      <c r="F26948" s="4" t="str">
        <f t="shared" si="1988"/>
        <v>1000m</v>
      </c>
      <c r="G26948" s="8" t="str">
        <f>IF(COUNTIF('Dam Lines'!A:A,D26948)&gt;0,"Yes","No")</f>
        <v>Yes</v>
      </c>
      <c r="H26948" s="14" t="s">
        <v>1761</v>
      </c>
      <c r="I26948" s="8" t="str">
        <f t="array" ref="I26948">IF(G26948="Yes",XLOOKUP(D26948,'Dam Lines'!A:A,'Dam Lines'!J:J),"")</f>
        <v>NEVADA II</v>
      </c>
    </row>
    <row r="26949" hidden="1">
      <c r="A26949" s="11">
        <v>9.0</v>
      </c>
      <c r="B26949" s="2" t="s">
        <v>5410</v>
      </c>
      <c r="C26949" s="9" t="s">
        <v>1744</v>
      </c>
      <c r="D26949" s="9" t="s">
        <v>4094</v>
      </c>
      <c r="E26949" s="4" t="str">
        <f t="shared" ref="E26949:F26949" si="1989">E26948 </f>
        <v>HANDICAP (0-85)</v>
      </c>
      <c r="F26949" s="4" t="str">
        <f t="shared" si="1989"/>
        <v>1000m</v>
      </c>
      <c r="G26949" s="8" t="str">
        <f>IF(COUNTIF('Dam Lines'!A:A,D26949)&gt;0,"Yes","No")</f>
        <v>No</v>
      </c>
      <c r="H26949" s="14" t="s">
        <v>1742</v>
      </c>
      <c r="I26949" s="8" t="str">
        <f t="array" ref="I26949">IF(G26949="Yes",XLOOKUP(D26949,'Dam Lines'!A:A,'Dam Lines'!J:J),"")</f>
        <v/>
      </c>
    </row>
    <row r="26950" hidden="1">
      <c r="A26950" s="11">
        <v>10.0</v>
      </c>
      <c r="B26950" s="2" t="s">
        <v>5634</v>
      </c>
      <c r="C26950" s="9" t="s">
        <v>1962</v>
      </c>
      <c r="D26950" s="9" t="s">
        <v>1246</v>
      </c>
      <c r="E26950" s="4" t="str">
        <f t="shared" ref="E26950:F26950" si="1990">E26949 </f>
        <v>HANDICAP (0-85)</v>
      </c>
      <c r="F26950" s="4" t="str">
        <f t="shared" si="1990"/>
        <v>1000m</v>
      </c>
      <c r="G26950" s="8" t="str">
        <f>IF(COUNTIF('Dam Lines'!A:A,D26950)&gt;0,"Yes","No")</f>
        <v>Yes</v>
      </c>
      <c r="H26950" s="14" t="s">
        <v>1742</v>
      </c>
      <c r="I26950" s="8" t="str">
        <f t="array" ref="I26950">IF(G26950="Yes",XLOOKUP(D26950,'Dam Lines'!A:A,'Dam Lines'!J:J),"")</f>
        <v>JOURA</v>
      </c>
    </row>
    <row r="26951" hidden="1">
      <c r="A26951" s="11">
        <v>11.0</v>
      </c>
      <c r="B26951" s="2" t="s">
        <v>5822</v>
      </c>
      <c r="C26951" s="9" t="s">
        <v>2545</v>
      </c>
      <c r="D26951" s="9" t="s">
        <v>647</v>
      </c>
      <c r="E26951" s="4" t="str">
        <f t="shared" ref="E26951:F26951" si="1991">E26950 </f>
        <v>HANDICAP (0-85)</v>
      </c>
      <c r="F26951" s="4" t="str">
        <f t="shared" si="1991"/>
        <v>1000m</v>
      </c>
      <c r="G26951" s="8" t="str">
        <f>IF(COUNTIF('Dam Lines'!A:A,D26951)&gt;0,"Yes","No")</f>
        <v>Yes</v>
      </c>
      <c r="H26951" s="14" t="s">
        <v>1761</v>
      </c>
      <c r="I26951" s="8" t="str">
        <f t="array" ref="I26951">IF(G26951="Yes",XLOOKUP(D26951,'Dam Lines'!A:A,'Dam Lines'!J:J),"")</f>
        <v>FATMA</v>
      </c>
    </row>
    <row r="26952" hidden="1">
      <c r="A26952" s="11">
        <v>12.0</v>
      </c>
      <c r="B26952" s="2" t="s">
        <v>4883</v>
      </c>
      <c r="C26952" s="9" t="s">
        <v>1980</v>
      </c>
      <c r="D26952" s="9" t="s">
        <v>534</v>
      </c>
      <c r="E26952" s="4" t="str">
        <f t="shared" ref="E26952:F26952" si="1992">E26951 </f>
        <v>HANDICAP (0-85)</v>
      </c>
      <c r="F26952" s="4" t="str">
        <f t="shared" si="1992"/>
        <v>1000m</v>
      </c>
      <c r="G26952" s="8" t="str">
        <f>IF(COUNTIF('Dam Lines'!A:A,D26952)&gt;0,"Yes","No")</f>
        <v>Yes</v>
      </c>
      <c r="H26952" s="14" t="s">
        <v>1742</v>
      </c>
      <c r="I26952" s="8" t="str">
        <f t="array" ref="I26952">IF(G26952="Yes",XLOOKUP(D26952,'Dam Lines'!A:A,'Dam Lines'!J:J),"")</f>
        <v>BASSALA</v>
      </c>
    </row>
    <row r="26953" hidden="1">
      <c r="A26953" s="11">
        <v>13.0</v>
      </c>
      <c r="B26953" s="2" t="s">
        <v>6356</v>
      </c>
      <c r="C26953" s="9" t="s">
        <v>2061</v>
      </c>
      <c r="D26953" s="9" t="s">
        <v>6357</v>
      </c>
      <c r="E26953" s="4" t="str">
        <f t="shared" ref="E26953:F26953" si="1993">E26952 </f>
        <v>HANDICAP (0-85)</v>
      </c>
      <c r="F26953" s="4" t="str">
        <f t="shared" si="1993"/>
        <v>1000m</v>
      </c>
      <c r="G26953" s="8" t="str">
        <f>IF(COUNTIF('Dam Lines'!A:A,D26953)&gt;0,"Yes","No")</f>
        <v>No</v>
      </c>
      <c r="H26953" s="14" t="s">
        <v>1761</v>
      </c>
      <c r="I26953" s="8" t="str">
        <f t="array" ref="I26953">IF(G26953="Yes",XLOOKUP(D26953,'Dam Lines'!A:A,'Dam Lines'!J:J),"")</f>
        <v/>
      </c>
    </row>
    <row r="26954" hidden="1">
      <c r="A26954" s="11">
        <v>14.0</v>
      </c>
      <c r="B26954" s="2" t="s">
        <v>6182</v>
      </c>
      <c r="C26954" s="9" t="s">
        <v>2248</v>
      </c>
      <c r="D26954" s="9" t="s">
        <v>869</v>
      </c>
      <c r="E26954" s="4" t="str">
        <f t="shared" ref="E26954:F26954" si="1994">E26953 </f>
        <v>HANDICAP (0-85)</v>
      </c>
      <c r="F26954" s="4" t="str">
        <f t="shared" si="1994"/>
        <v>1000m</v>
      </c>
      <c r="G26954" s="8" t="str">
        <f>IF(COUNTIF('Dam Lines'!A:A,D26954)&gt;0,"Yes","No")</f>
        <v>Yes</v>
      </c>
      <c r="H26954" s="14" t="s">
        <v>1761</v>
      </c>
      <c r="I26954" s="8" t="str">
        <f t="array" ref="I26954">IF(G26954="Yes",XLOOKUP(D26954,'Dam Lines'!A:A,'Dam Lines'!J:J),"")</f>
        <v>CAIDA</v>
      </c>
    </row>
    <row r="26955" hidden="1">
      <c r="A26955" s="11">
        <v>15.0</v>
      </c>
      <c r="B26955" s="2" t="s">
        <v>6062</v>
      </c>
      <c r="C26955" s="9" t="s">
        <v>4912</v>
      </c>
      <c r="D26955" s="9" t="s">
        <v>6063</v>
      </c>
      <c r="E26955" s="4" t="str">
        <f t="shared" ref="E26955:F26955" si="1995">E26954 </f>
        <v>HANDICAP (0-85)</v>
      </c>
      <c r="F26955" s="4" t="str">
        <f t="shared" si="1995"/>
        <v>1000m</v>
      </c>
      <c r="G26955" s="8" t="str">
        <f>IF(COUNTIF('Dam Lines'!A:A,D26955)&gt;0,"Yes","No")</f>
        <v>No</v>
      </c>
      <c r="H26955" s="14" t="s">
        <v>1742</v>
      </c>
      <c r="I26955" s="8" t="str">
        <f t="array" ref="I26955">IF(G26955="Yes",XLOOKUP(D26955,'Dam Lines'!A:A,'Dam Lines'!J:J),"")</f>
        <v/>
      </c>
    </row>
    <row r="26956" hidden="1">
      <c r="A26956" s="11">
        <v>1.0</v>
      </c>
      <c r="B26956" s="2" t="s">
        <v>4219</v>
      </c>
      <c r="C26956" s="9" t="s">
        <v>1768</v>
      </c>
      <c r="D26956" s="9" t="s">
        <v>1286</v>
      </c>
      <c r="E26956" s="4" t="s">
        <v>6718</v>
      </c>
      <c r="F26956" s="4" t="s">
        <v>1837</v>
      </c>
      <c r="G26956" s="8" t="str">
        <f>IF(COUNTIF('Dam Lines'!A:A,D26956)&gt;0,"Yes","No")</f>
        <v>Yes</v>
      </c>
      <c r="H26956" s="14" t="s">
        <v>1742</v>
      </c>
      <c r="I26956" s="8" t="str">
        <f t="array" ref="I26956">IF(G26956="Yes",XLOOKUP(D26956,'Dam Lines'!A:A,'Dam Lines'!J:J),"")</f>
        <v>TRONJA</v>
      </c>
    </row>
    <row r="26957" hidden="1">
      <c r="A26957" s="11">
        <v>2.0</v>
      </c>
      <c r="B26957" s="2" t="s">
        <v>6118</v>
      </c>
      <c r="C26957" s="9" t="s">
        <v>1744</v>
      </c>
      <c r="D26957" s="9" t="s">
        <v>10</v>
      </c>
      <c r="E26957" s="4" t="str">
        <f t="shared" ref="E26957:F26957" si="1996">E26956 </f>
        <v>HANDICAP (80-100)</v>
      </c>
      <c r="F26957" s="4" t="str">
        <f t="shared" si="1996"/>
        <v>2000m</v>
      </c>
      <c r="G26957" s="8" t="str">
        <f>IF(COUNTIF('Dam Lines'!A:A,D26957)&gt;0,"Yes","No")</f>
        <v>Yes</v>
      </c>
      <c r="H26957" s="14" t="s">
        <v>1742</v>
      </c>
      <c r="I26957" s="8" t="str">
        <f t="array" ref="I26957">IF(G26957="Yes",XLOOKUP(D26957,'Dam Lines'!A:A,'Dam Lines'!J:J),"")</f>
        <v>MAGNESIE</v>
      </c>
    </row>
    <row r="26958" hidden="1">
      <c r="A26958" s="11">
        <v>3.0</v>
      </c>
      <c r="B26958" s="2" t="s">
        <v>4909</v>
      </c>
      <c r="C26958" s="9" t="s">
        <v>1908</v>
      </c>
      <c r="D26958" s="9" t="s">
        <v>1200</v>
      </c>
      <c r="E26958" s="4" t="str">
        <f t="shared" ref="E26958:F26958" si="1997">E26957 </f>
        <v>HANDICAP (80-100)</v>
      </c>
      <c r="F26958" s="4" t="str">
        <f t="shared" si="1997"/>
        <v>2000m</v>
      </c>
      <c r="G26958" s="8" t="str">
        <f>IF(COUNTIF('Dam Lines'!A:A,D26958)&gt;0,"Yes","No")</f>
        <v>Yes</v>
      </c>
      <c r="H26958" s="14" t="s">
        <v>1742</v>
      </c>
      <c r="I26958" s="8" t="str">
        <f t="array" ref="I26958">IF(G26958="Yes",XLOOKUP(D26958,'Dam Lines'!A:A,'Dam Lines'!J:J),"")</f>
        <v>GAZELLA II</v>
      </c>
    </row>
    <row r="26959" hidden="1">
      <c r="A26959" s="11">
        <v>4.0</v>
      </c>
      <c r="B26959" s="2" t="s">
        <v>4916</v>
      </c>
      <c r="C26959" s="9" t="s">
        <v>3697</v>
      </c>
      <c r="D26959" s="9" t="s">
        <v>4917</v>
      </c>
      <c r="E26959" s="4" t="str">
        <f t="shared" ref="E26959:F26959" si="1998">E26958 </f>
        <v>HANDICAP (80-100)</v>
      </c>
      <c r="F26959" s="4" t="str">
        <f t="shared" si="1998"/>
        <v>2000m</v>
      </c>
      <c r="G26959" s="8" t="str">
        <f>IF(COUNTIF('Dam Lines'!A:A,D26959)&gt;0,"Yes","No")</f>
        <v>No</v>
      </c>
      <c r="H26959" s="14" t="s">
        <v>1742</v>
      </c>
      <c r="I26959" s="8" t="str">
        <f t="array" ref="I26959">IF(G26959="Yes",XLOOKUP(D26959,'Dam Lines'!A:A,'Dam Lines'!J:J),"")</f>
        <v/>
      </c>
    </row>
    <row r="26960" hidden="1">
      <c r="A26960" s="11">
        <v>5.0</v>
      </c>
      <c r="B26960" s="2" t="s">
        <v>5394</v>
      </c>
      <c r="C26960" s="9" t="s">
        <v>2907</v>
      </c>
      <c r="D26960" s="9" t="s">
        <v>800</v>
      </c>
      <c r="E26960" s="4" t="str">
        <f t="shared" ref="E26960:F26960" si="1999">E26959 </f>
        <v>HANDICAP (80-100)</v>
      </c>
      <c r="F26960" s="4" t="str">
        <f t="shared" si="1999"/>
        <v>2000m</v>
      </c>
      <c r="G26960" s="8" t="str">
        <f>IF(COUNTIF('Dam Lines'!A:A,D26960)&gt;0,"Yes","No")</f>
        <v>Yes</v>
      </c>
      <c r="H26960" s="14" t="s">
        <v>1742</v>
      </c>
      <c r="I26960" s="8" t="str">
        <f t="array" ref="I26960">IF(G26960="Yes",XLOOKUP(D26960,'Dam Lines'!A:A,'Dam Lines'!J:J),"")</f>
        <v>CH'TANA</v>
      </c>
    </row>
    <row r="26961" hidden="1">
      <c r="A26961" s="11">
        <v>6.0</v>
      </c>
      <c r="B26961" s="2" t="s">
        <v>5994</v>
      </c>
      <c r="C26961" s="9" t="s">
        <v>1908</v>
      </c>
      <c r="D26961" s="9" t="s">
        <v>791</v>
      </c>
      <c r="E26961" s="4" t="str">
        <f t="shared" ref="E26961:F26961" si="2000">E26960 </f>
        <v>HANDICAP (80-100)</v>
      </c>
      <c r="F26961" s="4" t="str">
        <f t="shared" si="2000"/>
        <v>2000m</v>
      </c>
      <c r="G26961" s="8" t="str">
        <f>IF(COUNTIF('Dam Lines'!A:A,D26961)&gt;0,"Yes","No")</f>
        <v>Yes</v>
      </c>
      <c r="H26961" s="14" t="s">
        <v>1761</v>
      </c>
      <c r="I26961" s="8" t="str">
        <f t="array" ref="I26961">IF(G26961="Yes",XLOOKUP(D26961,'Dam Lines'!A:A,'Dam Lines'!J:J),"")</f>
        <v>KHOFARA</v>
      </c>
    </row>
    <row r="26962" hidden="1">
      <c r="A26962" s="11">
        <v>7.0</v>
      </c>
      <c r="B26962" s="2" t="s">
        <v>6016</v>
      </c>
      <c r="C26962" s="9" t="s">
        <v>1744</v>
      </c>
      <c r="D26962" s="9" t="s">
        <v>165</v>
      </c>
      <c r="E26962" s="4" t="str">
        <f t="shared" ref="E26962:F26962" si="2001">E26961 </f>
        <v>HANDICAP (80-100)</v>
      </c>
      <c r="F26962" s="4" t="str">
        <f t="shared" si="2001"/>
        <v>2000m</v>
      </c>
      <c r="G26962" s="8" t="str">
        <f>IF(COUNTIF('Dam Lines'!A:A,D26962)&gt;0,"Yes","No")</f>
        <v>Yes</v>
      </c>
      <c r="H26962" s="14" t="s">
        <v>1742</v>
      </c>
      <c r="I26962" s="8" t="str">
        <f t="array" ref="I26962">IF(G26962="Yes",XLOOKUP(D26962,'Dam Lines'!A:A,'Dam Lines'!J:J),"")</f>
        <v>NEVADA II</v>
      </c>
    </row>
    <row r="26963" hidden="1">
      <c r="A26963" s="11">
        <v>8.0</v>
      </c>
      <c r="B26963" s="2" t="s">
        <v>6439</v>
      </c>
      <c r="C26963" s="9" t="s">
        <v>3689</v>
      </c>
      <c r="D26963" s="9" t="s">
        <v>10</v>
      </c>
      <c r="E26963" s="4" t="str">
        <f t="shared" ref="E26963:F26963" si="2002">E26962 </f>
        <v>HANDICAP (80-100)</v>
      </c>
      <c r="F26963" s="4" t="str">
        <f t="shared" si="2002"/>
        <v>2000m</v>
      </c>
      <c r="G26963" s="8" t="str">
        <f>IF(COUNTIF('Dam Lines'!A:A,D26963)&gt;0,"Yes","No")</f>
        <v>Yes</v>
      </c>
      <c r="H26963" s="14" t="s">
        <v>1742</v>
      </c>
      <c r="I26963" s="8" t="str">
        <f t="array" ref="I26963">IF(G26963="Yes",XLOOKUP(D26963,'Dam Lines'!A:A,'Dam Lines'!J:J),"")</f>
        <v>MAGNESIE</v>
      </c>
    </row>
    <row r="26964" hidden="1">
      <c r="A26964" s="11">
        <v>9.0</v>
      </c>
      <c r="B26964" s="2" t="s">
        <v>6665</v>
      </c>
      <c r="C26964" s="9" t="s">
        <v>6406</v>
      </c>
      <c r="D26964" s="9" t="s">
        <v>6666</v>
      </c>
      <c r="E26964" s="4" t="str">
        <f t="shared" ref="E26964:F26964" si="2003">E26963 </f>
        <v>HANDICAP (80-100)</v>
      </c>
      <c r="F26964" s="4" t="str">
        <f t="shared" si="2003"/>
        <v>2000m</v>
      </c>
      <c r="G26964" s="8" t="str">
        <f>IF(COUNTIF('Dam Lines'!A:A,D26964)&gt;0,"Yes","No")</f>
        <v>No</v>
      </c>
      <c r="H26964" s="14" t="s">
        <v>1742</v>
      </c>
      <c r="I26964" s="8" t="str">
        <f t="array" ref="I26964">IF(G26964="Yes",XLOOKUP(D26964,'Dam Lines'!A:A,'Dam Lines'!J:J),"")</f>
        <v/>
      </c>
    </row>
    <row r="26965" hidden="1">
      <c r="A26965" s="11">
        <v>10.0</v>
      </c>
      <c r="B26965" s="2" t="s">
        <v>6540</v>
      </c>
      <c r="C26965" s="9" t="s">
        <v>3071</v>
      </c>
      <c r="D26965" s="9" t="s">
        <v>1625</v>
      </c>
      <c r="E26965" s="4" t="str">
        <f t="shared" ref="E26965:F26965" si="2004">E26964 </f>
        <v>HANDICAP (80-100)</v>
      </c>
      <c r="F26965" s="4" t="str">
        <f t="shared" si="2004"/>
        <v>2000m</v>
      </c>
      <c r="G26965" s="8" t="str">
        <f>IF(COUNTIF('Dam Lines'!A:A,D26965)&gt;0,"Yes","No")</f>
        <v>Yes</v>
      </c>
      <c r="H26965" s="14" t="s">
        <v>1742</v>
      </c>
      <c r="I26965" s="8" t="str">
        <f t="array" ref="I26965">IF(G26965="Yes",XLOOKUP(D26965,'Dam Lines'!A:A,'Dam Lines'!J:J),"")</f>
        <v>NEVADA II</v>
      </c>
    </row>
    <row r="26966" hidden="1">
      <c r="A26966" s="11">
        <v>11.0</v>
      </c>
      <c r="B26966" s="2" t="s">
        <v>5918</v>
      </c>
      <c r="C26966" s="9" t="s">
        <v>3700</v>
      </c>
      <c r="D26966" s="9" t="s">
        <v>24</v>
      </c>
      <c r="E26966" s="4" t="str">
        <f t="shared" ref="E26966:F26966" si="2005">E26965 </f>
        <v>HANDICAP (80-100)</v>
      </c>
      <c r="F26966" s="4" t="str">
        <f t="shared" si="2005"/>
        <v>2000m</v>
      </c>
      <c r="G26966" s="8" t="str">
        <f>IF(COUNTIF('Dam Lines'!A:A,D26966)&gt;0,"Yes","No")</f>
        <v>Yes</v>
      </c>
      <c r="H26966" s="14" t="s">
        <v>1742</v>
      </c>
      <c r="I26966" s="8" t="str">
        <f t="array" ref="I26966">IF(G26966="Yes",XLOOKUP(D26966,'Dam Lines'!A:A,'Dam Lines'!J:J),"")</f>
        <v>NEVADA II</v>
      </c>
    </row>
    <row r="26967" hidden="1">
      <c r="A26967" s="11">
        <v>12.0</v>
      </c>
      <c r="B26967" s="2" t="s">
        <v>6169</v>
      </c>
      <c r="C26967" s="9" t="s">
        <v>3071</v>
      </c>
      <c r="D26967" s="9" t="s">
        <v>1341</v>
      </c>
      <c r="E26967" s="4" t="str">
        <f t="shared" ref="E26967:F26967" si="2006">E26966 </f>
        <v>HANDICAP (80-100)</v>
      </c>
      <c r="F26967" s="4" t="str">
        <f t="shared" si="2006"/>
        <v>2000m</v>
      </c>
      <c r="G26967" s="8" t="str">
        <f>IF(COUNTIF('Dam Lines'!A:A,D26967)&gt;0,"Yes","No")</f>
        <v>Yes</v>
      </c>
      <c r="H26967" s="14" t="s">
        <v>1742</v>
      </c>
      <c r="I26967" s="8" t="str">
        <f t="array" ref="I26967">IF(G26967="Yes",XLOOKUP(D26967,'Dam Lines'!A:A,'Dam Lines'!J:J),"")</f>
        <v>MADOU</v>
      </c>
    </row>
    <row r="26968" hidden="1">
      <c r="A26968" s="11">
        <v>13.0</v>
      </c>
      <c r="B26968" s="2" t="s">
        <v>4993</v>
      </c>
      <c r="C26968" s="9" t="s">
        <v>3288</v>
      </c>
      <c r="D26968" s="9" t="s">
        <v>15</v>
      </c>
      <c r="E26968" s="4" t="str">
        <f t="shared" ref="E26968:F26968" si="2007">E26967 </f>
        <v>HANDICAP (80-100)</v>
      </c>
      <c r="F26968" s="4" t="str">
        <f t="shared" si="2007"/>
        <v>2000m</v>
      </c>
      <c r="G26968" s="8" t="str">
        <f>IF(COUNTIF('Dam Lines'!A:A,D26968)&gt;0,"Yes","No")</f>
        <v>Yes</v>
      </c>
      <c r="H26968" s="14" t="s">
        <v>1761</v>
      </c>
      <c r="I26968" s="8" t="str">
        <f t="array" ref="I26968">IF(G26968="Yes",XLOOKUP(D26968,'Dam Lines'!A:A,'Dam Lines'!J:J),"")</f>
        <v>NEVADA II</v>
      </c>
    </row>
    <row r="26969" hidden="1">
      <c r="A26969" s="11">
        <v>1.0</v>
      </c>
      <c r="B26969" s="2" t="s">
        <v>5392</v>
      </c>
      <c r="C26969" s="9" t="s">
        <v>1962</v>
      </c>
      <c r="D26969" s="9" t="s">
        <v>98</v>
      </c>
      <c r="E26969" s="4" t="s">
        <v>6382</v>
      </c>
      <c r="F26969" s="4" t="s">
        <v>1887</v>
      </c>
      <c r="G26969" s="8" t="str">
        <f>IF(COUNTIF('Dam Lines'!A:A,D26969)&gt;0,"Yes","No")</f>
        <v>Yes</v>
      </c>
      <c r="H26969" s="14" t="s">
        <v>1742</v>
      </c>
      <c r="I26969" s="8" t="str">
        <f t="array" ref="I26969">IF(G26969="Yes",XLOOKUP(D26969,'Dam Lines'!A:A,'Dam Lines'!J:J),"")</f>
        <v>PHILIPPA</v>
      </c>
    </row>
    <row r="26970" hidden="1">
      <c r="A26970" s="11">
        <v>2.0</v>
      </c>
      <c r="B26970" s="2" t="s">
        <v>5950</v>
      </c>
      <c r="C26970" s="9" t="s">
        <v>1744</v>
      </c>
      <c r="D26970" s="9" t="s">
        <v>1073</v>
      </c>
      <c r="E26970" s="4" t="str">
        <f t="shared" ref="E26970:F26970" si="2008">E26969 </f>
        <v>HANDICAP (0-90)</v>
      </c>
      <c r="F26970" s="4" t="str">
        <f t="shared" si="2008"/>
        <v>1400m</v>
      </c>
      <c r="G26970" s="8" t="str">
        <f>IF(COUNTIF('Dam Lines'!A:A,D26970)&gt;0,"Yes","No")</f>
        <v>Yes</v>
      </c>
      <c r="H26970" s="14" t="s">
        <v>1742</v>
      </c>
      <c r="I26970" s="8" t="str">
        <f t="array" ref="I26970">IF(G26970="Yes",XLOOKUP(D26970,'Dam Lines'!A:A,'Dam Lines'!J:J),"")</f>
        <v>DAHSHUR</v>
      </c>
    </row>
    <row r="26971" hidden="1">
      <c r="A26971" s="11">
        <v>3.0</v>
      </c>
      <c r="B26971" s="2" t="s">
        <v>5626</v>
      </c>
      <c r="C26971" s="9" t="s">
        <v>2545</v>
      </c>
      <c r="D26971" s="9" t="s">
        <v>1114</v>
      </c>
      <c r="E26971" s="4" t="str">
        <f t="shared" ref="E26971:F26971" si="2009">E26970 </f>
        <v>HANDICAP (0-90)</v>
      </c>
      <c r="F26971" s="4" t="str">
        <f t="shared" si="2009"/>
        <v>1400m</v>
      </c>
      <c r="G26971" s="8" t="str">
        <f>IF(COUNTIF('Dam Lines'!A:A,D26971)&gt;0,"Yes","No")</f>
        <v>Yes</v>
      </c>
      <c r="H26971" s="14" t="s">
        <v>1761</v>
      </c>
      <c r="I26971" s="8" t="str">
        <f t="array" ref="I26971">IF(G26971="Yes",XLOOKUP(D26971,'Dam Lines'!A:A,'Dam Lines'!J:J),"")</f>
        <v>DEBORAH IV</v>
      </c>
    </row>
    <row r="26972" hidden="1">
      <c r="A26972" s="11">
        <v>4.0</v>
      </c>
      <c r="B26972" s="2" t="s">
        <v>4938</v>
      </c>
      <c r="C26972" s="9" t="s">
        <v>1823</v>
      </c>
      <c r="D26972" s="9" t="s">
        <v>141</v>
      </c>
      <c r="E26972" s="4" t="str">
        <f t="shared" ref="E26972:F26972" si="2010">E26971 </f>
        <v>HANDICAP (0-90)</v>
      </c>
      <c r="F26972" s="4" t="str">
        <f t="shared" si="2010"/>
        <v>1400m</v>
      </c>
      <c r="G26972" s="8" t="str">
        <f>IF(COUNTIF('Dam Lines'!A:A,D26972)&gt;0,"Yes","No")</f>
        <v>Yes</v>
      </c>
      <c r="H26972" s="14" t="s">
        <v>1761</v>
      </c>
      <c r="I26972" s="8" t="str">
        <f t="array" ref="I26972">IF(G26972="Yes",XLOOKUP(D26972,'Dam Lines'!A:A,'Dam Lines'!J:J),"")</f>
        <v>FARBAHAN</v>
      </c>
    </row>
    <row r="26973" hidden="1">
      <c r="A26973" s="11">
        <v>5.0</v>
      </c>
      <c r="B26973" s="2" t="s">
        <v>6321</v>
      </c>
      <c r="C26973" s="9" t="s">
        <v>4093</v>
      </c>
      <c r="D26973" s="9" t="s">
        <v>922</v>
      </c>
      <c r="E26973" s="4" t="str">
        <f t="shared" ref="E26973:F26973" si="2011">E26972 </f>
        <v>HANDICAP (0-90)</v>
      </c>
      <c r="F26973" s="4" t="str">
        <f t="shared" si="2011"/>
        <v>1400m</v>
      </c>
      <c r="G26973" s="8" t="str">
        <f>IF(COUNTIF('Dam Lines'!A:A,D26973)&gt;0,"Yes","No")</f>
        <v>Yes</v>
      </c>
      <c r="H26973" s="14" t="s">
        <v>1742</v>
      </c>
      <c r="I26973" s="8" t="str">
        <f t="array" ref="I26973">IF(G26973="Yes",XLOOKUP(D26973,'Dam Lines'!A:A,'Dam Lines'!J:J),"")</f>
        <v>MADOU</v>
      </c>
    </row>
    <row r="26974" hidden="1">
      <c r="A26974" s="11">
        <v>6.0</v>
      </c>
      <c r="B26974" s="2" t="s">
        <v>6225</v>
      </c>
      <c r="C26974" s="9" t="s">
        <v>3700</v>
      </c>
      <c r="D26974" s="9" t="s">
        <v>1356</v>
      </c>
      <c r="E26974" s="4" t="str">
        <f t="shared" ref="E26974:F26974" si="2012">E26973 </f>
        <v>HANDICAP (0-90)</v>
      </c>
      <c r="F26974" s="4" t="str">
        <f t="shared" si="2012"/>
        <v>1400m</v>
      </c>
      <c r="G26974" s="8" t="str">
        <f>IF(COUNTIF('Dam Lines'!A:A,D26974)&gt;0,"Yes","No")</f>
        <v>Yes</v>
      </c>
      <c r="H26974" s="14" t="s">
        <v>1761</v>
      </c>
      <c r="I26974" s="8" t="str">
        <f t="array" ref="I26974">IF(G26974="Yes",XLOOKUP(D26974,'Dam Lines'!A:A,'Dam Lines'!J:J),"")</f>
        <v>ASALA HALEEMA</v>
      </c>
    </row>
    <row r="26975" hidden="1">
      <c r="A26975" s="11">
        <v>7.0</v>
      </c>
      <c r="B26975" s="2" t="s">
        <v>6066</v>
      </c>
      <c r="C26975" s="9" t="s">
        <v>2056</v>
      </c>
      <c r="D26975" s="9" t="s">
        <v>166</v>
      </c>
      <c r="E26975" s="4" t="str">
        <f t="shared" ref="E26975:F26975" si="2013">E26974 </f>
        <v>HANDICAP (0-90)</v>
      </c>
      <c r="F26975" s="4" t="str">
        <f t="shared" si="2013"/>
        <v>1400m</v>
      </c>
      <c r="G26975" s="8" t="str">
        <f>IF(COUNTIF('Dam Lines'!A:A,D26975)&gt;0,"Yes","No")</f>
        <v>Yes</v>
      </c>
      <c r="H26975" s="14" t="s">
        <v>1742</v>
      </c>
      <c r="I26975" s="8" t="str">
        <f t="array" ref="I26975">IF(G26975="Yes",XLOOKUP(D26975,'Dam Lines'!A:A,'Dam Lines'!J:J),"")</f>
        <v>NEVADA II</v>
      </c>
    </row>
    <row r="26976" hidden="1">
      <c r="A26976" s="11">
        <v>8.0</v>
      </c>
      <c r="B26976" s="2" t="s">
        <v>4099</v>
      </c>
      <c r="C26976" s="9" t="s">
        <v>1962</v>
      </c>
      <c r="D26976" s="9" t="s">
        <v>916</v>
      </c>
      <c r="E26976" s="4" t="str">
        <f t="shared" ref="E26976:F26976" si="2014">E26975 </f>
        <v>HANDICAP (0-90)</v>
      </c>
      <c r="F26976" s="4" t="str">
        <f t="shared" si="2014"/>
        <v>1400m</v>
      </c>
      <c r="G26976" s="8" t="str">
        <f>IF(COUNTIF('Dam Lines'!A:A,D26976)&gt;0,"Yes","No")</f>
        <v>Yes</v>
      </c>
      <c r="H26976" s="14" t="s">
        <v>1742</v>
      </c>
      <c r="I26976" s="8" t="str">
        <f t="array" ref="I26976">IF(G26976="Yes",XLOOKUP(D26976,'Dam Lines'!A:A,'Dam Lines'!J:J),"")</f>
        <v>MADOU</v>
      </c>
    </row>
    <row r="26977" hidden="1">
      <c r="A26977" s="11">
        <v>9.0</v>
      </c>
      <c r="B26977" s="2" t="s">
        <v>6388</v>
      </c>
      <c r="C26977" s="9" t="s">
        <v>6389</v>
      </c>
      <c r="D26977" s="9" t="s">
        <v>6390</v>
      </c>
      <c r="E26977" s="4" t="str">
        <f t="shared" ref="E26977:F26977" si="2015">E26976 </f>
        <v>HANDICAP (0-90)</v>
      </c>
      <c r="F26977" s="4" t="str">
        <f t="shared" si="2015"/>
        <v>1400m</v>
      </c>
      <c r="G26977" s="8" t="str">
        <f>IF(COUNTIF('Dam Lines'!A:A,D26977)&gt;0,"Yes","No")</f>
        <v>No</v>
      </c>
      <c r="H26977" s="14" t="s">
        <v>1742</v>
      </c>
      <c r="I26977" s="8" t="str">
        <f t="array" ref="I26977">IF(G26977="Yes",XLOOKUP(D26977,'Dam Lines'!A:A,'Dam Lines'!J:J),"")</f>
        <v/>
      </c>
    </row>
    <row r="26978" hidden="1">
      <c r="A26978" s="11">
        <v>10.0</v>
      </c>
      <c r="B26978" s="2" t="s">
        <v>5250</v>
      </c>
      <c r="C26978" s="9" t="s">
        <v>1757</v>
      </c>
      <c r="D26978" s="9" t="s">
        <v>795</v>
      </c>
      <c r="E26978" s="4" t="str">
        <f t="shared" ref="E26978:F26978" si="2016">E26977 </f>
        <v>HANDICAP (0-90)</v>
      </c>
      <c r="F26978" s="4" t="str">
        <f t="shared" si="2016"/>
        <v>1400m</v>
      </c>
      <c r="G26978" s="8" t="str">
        <f>IF(COUNTIF('Dam Lines'!A:A,D26978)&gt;0,"Yes","No")</f>
        <v>Yes</v>
      </c>
      <c r="H26978" s="14" t="s">
        <v>1742</v>
      </c>
      <c r="I26978" s="8" t="str">
        <f t="array" ref="I26978">IF(G26978="Yes",XLOOKUP(D26978,'Dam Lines'!A:A,'Dam Lines'!J:J),"")</f>
        <v>NEVADA II</v>
      </c>
    </row>
    <row r="26979" hidden="1">
      <c r="A26979" s="11">
        <v>11.0</v>
      </c>
      <c r="B26979" s="2" t="s">
        <v>5462</v>
      </c>
      <c r="C26979" s="9" t="s">
        <v>3697</v>
      </c>
      <c r="D26979" s="9" t="s">
        <v>1114</v>
      </c>
      <c r="E26979" s="4" t="str">
        <f t="shared" ref="E26979:F26979" si="2017">E26978 </f>
        <v>HANDICAP (0-90)</v>
      </c>
      <c r="F26979" s="4" t="str">
        <f t="shared" si="2017"/>
        <v>1400m</v>
      </c>
      <c r="G26979" s="8" t="str">
        <f>IF(COUNTIF('Dam Lines'!A:A,D26979)&gt;0,"Yes","No")</f>
        <v>Yes</v>
      </c>
      <c r="H26979" s="14" t="s">
        <v>1742</v>
      </c>
      <c r="I26979" s="8" t="str">
        <f t="array" ref="I26979">IF(G26979="Yes",XLOOKUP(D26979,'Dam Lines'!A:A,'Dam Lines'!J:J),"")</f>
        <v>DEBORAH IV</v>
      </c>
    </row>
    <row r="26980" hidden="1">
      <c r="A26980" s="11">
        <v>12.0</v>
      </c>
      <c r="B26980" s="2" t="s">
        <v>5168</v>
      </c>
      <c r="C26980" s="9" t="s">
        <v>1962</v>
      </c>
      <c r="D26980" s="9" t="s">
        <v>718</v>
      </c>
      <c r="E26980" s="4" t="str">
        <f t="shared" ref="E26980:F26980" si="2018">E26979 </f>
        <v>HANDICAP (0-90)</v>
      </c>
      <c r="F26980" s="4" t="str">
        <f t="shared" si="2018"/>
        <v>1400m</v>
      </c>
      <c r="G26980" s="8" t="str">
        <f>IF(COUNTIF('Dam Lines'!A:A,D26980)&gt;0,"Yes","No")</f>
        <v>Yes</v>
      </c>
      <c r="H26980" s="14" t="s">
        <v>1742</v>
      </c>
      <c r="I26980" s="8" t="str">
        <f t="array" ref="I26980">IF(G26980="Yes",XLOOKUP(D26980,'Dam Lines'!A:A,'Dam Lines'!J:J),"")</f>
        <v>FATMA</v>
      </c>
    </row>
    <row r="26981" hidden="1">
      <c r="A26981" s="11">
        <v>13.0</v>
      </c>
      <c r="B26981" s="2" t="s">
        <v>5600</v>
      </c>
      <c r="C26981" s="9" t="s">
        <v>1744</v>
      </c>
      <c r="D26981" s="9" t="s">
        <v>122</v>
      </c>
      <c r="E26981" s="4" t="str">
        <f t="shared" ref="E26981:F26981" si="2019">E26980 </f>
        <v>HANDICAP (0-90)</v>
      </c>
      <c r="F26981" s="4" t="str">
        <f t="shared" si="2019"/>
        <v>1400m</v>
      </c>
      <c r="G26981" s="8" t="str">
        <f>IF(COUNTIF('Dam Lines'!A:A,D26981)&gt;0,"Yes","No")</f>
        <v>Yes</v>
      </c>
      <c r="H26981" s="14" t="s">
        <v>1742</v>
      </c>
      <c r="I26981" s="8" t="str">
        <f t="array" ref="I26981">IF(G26981="Yes",XLOOKUP(D26981,'Dam Lines'!A:A,'Dam Lines'!J:J),"")</f>
        <v>NEVADA II</v>
      </c>
    </row>
    <row r="26982" hidden="1">
      <c r="A26982" s="11">
        <v>14.0</v>
      </c>
      <c r="B26982" s="2" t="s">
        <v>5624</v>
      </c>
      <c r="C26982" s="9" t="s">
        <v>1962</v>
      </c>
      <c r="D26982" s="9" t="s">
        <v>244</v>
      </c>
      <c r="E26982" s="4" t="str">
        <f t="shared" ref="E26982:F26982" si="2020">E26981 </f>
        <v>HANDICAP (0-90)</v>
      </c>
      <c r="F26982" s="4" t="str">
        <f t="shared" si="2020"/>
        <v>1400m</v>
      </c>
      <c r="G26982" s="8" t="str">
        <f>IF(COUNTIF('Dam Lines'!A:A,D26982)&gt;0,"Yes","No")</f>
        <v>Yes</v>
      </c>
      <c r="H26982" s="14" t="s">
        <v>1742</v>
      </c>
      <c r="I26982" s="8" t="str">
        <f t="array" ref="I26982">IF(G26982="Yes",XLOOKUP(D26982,'Dam Lines'!A:A,'Dam Lines'!J:J),"")</f>
        <v>BASSALA</v>
      </c>
    </row>
    <row r="26983" hidden="1">
      <c r="A26983" s="11">
        <v>15.0</v>
      </c>
      <c r="B26983" s="2" t="s">
        <v>5777</v>
      </c>
      <c r="C26983" s="9" t="s">
        <v>1817</v>
      </c>
      <c r="D26983" s="9" t="s">
        <v>29</v>
      </c>
      <c r="E26983" s="4" t="str">
        <f t="shared" ref="E26983:F26983" si="2021">E26982 </f>
        <v>HANDICAP (0-90)</v>
      </c>
      <c r="F26983" s="4" t="str">
        <f t="shared" si="2021"/>
        <v>1400m</v>
      </c>
      <c r="G26983" s="8" t="str">
        <f>IF(COUNTIF('Dam Lines'!A:A,D26983)&gt;0,"Yes","No")</f>
        <v>Yes</v>
      </c>
      <c r="H26983" s="14" t="s">
        <v>1761</v>
      </c>
      <c r="I26983" s="8" t="str">
        <f t="array" ref="I26983">IF(G26983="Yes",XLOOKUP(D26983,'Dam Lines'!A:A,'Dam Lines'!J:J),"")</f>
        <v>RUSNEGA</v>
      </c>
    </row>
    <row r="26984" hidden="1">
      <c r="A26984" s="11">
        <v>1.0</v>
      </c>
      <c r="B26984" s="2" t="s">
        <v>6682</v>
      </c>
      <c r="C26984" s="9" t="s">
        <v>3697</v>
      </c>
      <c r="D26984" s="9" t="s">
        <v>1114</v>
      </c>
      <c r="E26984" s="4" t="s">
        <v>1905</v>
      </c>
      <c r="F26984" s="4" t="s">
        <v>1887</v>
      </c>
      <c r="G26984" s="8" t="str">
        <f>IF(COUNTIF('Dam Lines'!A:A,D26984)&gt;0,"Yes","No")</f>
        <v>Yes</v>
      </c>
      <c r="H26984" s="14" t="s">
        <v>1761</v>
      </c>
      <c r="I26984" s="8" t="str">
        <f t="array" ref="I26984">IF(G26984="Yes",XLOOKUP(D26984,'Dam Lines'!A:A,'Dam Lines'!J:J),"")</f>
        <v>DEBORAH IV</v>
      </c>
    </row>
    <row r="26985" hidden="1">
      <c r="A26985" s="11">
        <v>2.0</v>
      </c>
      <c r="B26985" s="2" t="s">
        <v>6667</v>
      </c>
      <c r="C26985" s="9" t="s">
        <v>3493</v>
      </c>
      <c r="D26985" s="9" t="s">
        <v>6668</v>
      </c>
      <c r="E26985" s="4" t="str">
        <f t="shared" ref="E26985:F26985" si="2022">E26984 </f>
        <v>CONDITIONS</v>
      </c>
      <c r="F26985" s="4" t="str">
        <f t="shared" si="2022"/>
        <v>1400m</v>
      </c>
      <c r="G26985" s="8" t="str">
        <f>IF(COUNTIF('Dam Lines'!A:A,D26985)&gt;0,"Yes","No")</f>
        <v>No</v>
      </c>
      <c r="H26985" s="14" t="s">
        <v>1761</v>
      </c>
      <c r="I26985" s="8" t="str">
        <f t="array" ref="I26985">IF(G26985="Yes",XLOOKUP(D26985,'Dam Lines'!A:A,'Dam Lines'!J:J),"")</f>
        <v/>
      </c>
    </row>
    <row r="26986" hidden="1">
      <c r="A26986" s="11">
        <v>3.0</v>
      </c>
      <c r="B26986" s="2" t="s">
        <v>6641</v>
      </c>
      <c r="C26986" s="9" t="s">
        <v>3777</v>
      </c>
      <c r="D26986" s="9" t="s">
        <v>3225</v>
      </c>
      <c r="E26986" s="4" t="str">
        <f t="shared" ref="E26986:F26986" si="2023">E26985 </f>
        <v>CONDITIONS</v>
      </c>
      <c r="F26986" s="4" t="str">
        <f t="shared" si="2023"/>
        <v>1400m</v>
      </c>
      <c r="G26986" s="8" t="str">
        <f>IF(COUNTIF('Dam Lines'!A:A,D26986)&gt;0,"Yes","No")</f>
        <v>No</v>
      </c>
      <c r="H26986" s="14" t="s">
        <v>1761</v>
      </c>
      <c r="I26986" s="8" t="str">
        <f t="array" ref="I26986">IF(G26986="Yes",XLOOKUP(D26986,'Dam Lines'!A:A,'Dam Lines'!J:J),"")</f>
        <v/>
      </c>
    </row>
    <row r="26987" hidden="1">
      <c r="A26987" s="11">
        <v>4.0</v>
      </c>
      <c r="B26987" s="2" t="s">
        <v>6425</v>
      </c>
      <c r="C26987" s="9" t="s">
        <v>3024</v>
      </c>
      <c r="D26987" s="9" t="s">
        <v>3774</v>
      </c>
      <c r="E26987" s="4" t="str">
        <f t="shared" ref="E26987:F26987" si="2024">E26986 </f>
        <v>CONDITIONS</v>
      </c>
      <c r="F26987" s="4" t="str">
        <f t="shared" si="2024"/>
        <v>1400m</v>
      </c>
      <c r="G26987" s="8" t="str">
        <f>IF(COUNTIF('Dam Lines'!A:A,D26987)&gt;0,"Yes","No")</f>
        <v>No</v>
      </c>
      <c r="H26987" s="14" t="s">
        <v>1761</v>
      </c>
      <c r="I26987" s="8" t="str">
        <f t="array" ref="I26987">IF(G26987="Yes",XLOOKUP(D26987,'Dam Lines'!A:A,'Dam Lines'!J:J),"")</f>
        <v/>
      </c>
    </row>
    <row r="26988" hidden="1">
      <c r="A26988" s="11">
        <v>5.0</v>
      </c>
      <c r="B26988" s="2" t="s">
        <v>6527</v>
      </c>
      <c r="C26988" s="9" t="s">
        <v>1823</v>
      </c>
      <c r="D26988" s="9" t="s">
        <v>487</v>
      </c>
      <c r="E26988" s="4" t="str">
        <f t="shared" ref="E26988:F26988" si="2025">E26987 </f>
        <v>CONDITIONS</v>
      </c>
      <c r="F26988" s="4" t="str">
        <f t="shared" si="2025"/>
        <v>1400m</v>
      </c>
      <c r="G26988" s="8" t="str">
        <f>IF(COUNTIF('Dam Lines'!A:A,D26988)&gt;0,"Yes","No")</f>
        <v>Yes</v>
      </c>
      <c r="H26988" s="14" t="s">
        <v>1761</v>
      </c>
      <c r="I26988" s="8" t="str">
        <f t="array" ref="I26988">IF(G26988="Yes",XLOOKUP(D26988,'Dam Lines'!A:A,'Dam Lines'!J:J),"")</f>
        <v>ELSINORE ROSE</v>
      </c>
    </row>
    <row r="26989" hidden="1">
      <c r="A26989" s="11">
        <v>6.0</v>
      </c>
      <c r="B26989" s="2" t="s">
        <v>6498</v>
      </c>
      <c r="C26989" s="9" t="s">
        <v>2351</v>
      </c>
      <c r="D26989" s="9" t="s">
        <v>6499</v>
      </c>
      <c r="E26989" s="4" t="str">
        <f t="shared" ref="E26989:F26989" si="2026">E26988 </f>
        <v>CONDITIONS</v>
      </c>
      <c r="F26989" s="4" t="str">
        <f t="shared" si="2026"/>
        <v>1400m</v>
      </c>
      <c r="G26989" s="8" t="str">
        <f>IF(COUNTIF('Dam Lines'!A:A,D26989)&gt;0,"Yes","No")</f>
        <v>No</v>
      </c>
      <c r="H26989" s="14" t="s">
        <v>1761</v>
      </c>
      <c r="I26989" s="8" t="str">
        <f t="array" ref="I26989">IF(G26989="Yes",XLOOKUP(D26989,'Dam Lines'!A:A,'Dam Lines'!J:J),"")</f>
        <v/>
      </c>
    </row>
    <row r="26990" hidden="1">
      <c r="A26990" s="11">
        <v>7.0</v>
      </c>
      <c r="B26990" s="2" t="s">
        <v>6419</v>
      </c>
      <c r="C26990" s="9" t="s">
        <v>2248</v>
      </c>
      <c r="D26990" s="9" t="s">
        <v>1117</v>
      </c>
      <c r="E26990" s="4" t="str">
        <f t="shared" ref="E26990:F26990" si="2027">E26989 </f>
        <v>CONDITIONS</v>
      </c>
      <c r="F26990" s="4" t="str">
        <f t="shared" si="2027"/>
        <v>1400m</v>
      </c>
      <c r="G26990" s="8" t="str">
        <f>IF(COUNTIF('Dam Lines'!A:A,D26990)&gt;0,"Yes","No")</f>
        <v>Yes</v>
      </c>
      <c r="H26990" s="14" t="s">
        <v>1761</v>
      </c>
      <c r="I26990" s="8" t="str">
        <f t="array" ref="I26990">IF(G26990="Yes",XLOOKUP(D26990,'Dam Lines'!A:A,'Dam Lines'!J:J),"")</f>
        <v>CHAR-RICH ALECIA</v>
      </c>
    </row>
    <row r="26991" hidden="1">
      <c r="A26991" s="11">
        <v>8.0</v>
      </c>
      <c r="B26991" s="2" t="s">
        <v>6470</v>
      </c>
      <c r="C26991" s="9" t="s">
        <v>3423</v>
      </c>
      <c r="D26991" s="9" t="s">
        <v>1027</v>
      </c>
      <c r="E26991" s="4" t="str">
        <f t="shared" ref="E26991:F26991" si="2028">E26990 </f>
        <v>CONDITIONS</v>
      </c>
      <c r="F26991" s="4" t="str">
        <f t="shared" si="2028"/>
        <v>1400m</v>
      </c>
      <c r="G26991" s="8" t="str">
        <f>IF(COUNTIF('Dam Lines'!A:A,D26991)&gt;0,"Yes","No")</f>
        <v>Yes</v>
      </c>
      <c r="H26991" s="14" t="s">
        <v>1761</v>
      </c>
      <c r="I26991" s="8" t="str">
        <f t="array" ref="I26991">IF(G26991="Yes",XLOOKUP(D26991,'Dam Lines'!A:A,'Dam Lines'!J:J),"")</f>
        <v>NEVADA II</v>
      </c>
    </row>
    <row r="26992" hidden="1">
      <c r="A26992" s="11">
        <v>9.0</v>
      </c>
      <c r="B26992" s="2" t="s">
        <v>6679</v>
      </c>
      <c r="C26992" s="9" t="s">
        <v>1907</v>
      </c>
      <c r="D26992" s="9" t="s">
        <v>6680</v>
      </c>
      <c r="E26992" s="4" t="str">
        <f t="shared" ref="E26992:F26992" si="2029">E26991 </f>
        <v>CONDITIONS</v>
      </c>
      <c r="F26992" s="4" t="str">
        <f t="shared" si="2029"/>
        <v>1400m</v>
      </c>
      <c r="G26992" s="8" t="str">
        <f>IF(COUNTIF('Dam Lines'!A:A,D26992)&gt;0,"Yes","No")</f>
        <v>No</v>
      </c>
      <c r="H26992" s="14" t="s">
        <v>1761</v>
      </c>
      <c r="I26992" s="8" t="str">
        <f t="array" ref="I26992">IF(G26992="Yes",XLOOKUP(D26992,'Dam Lines'!A:A,'Dam Lines'!J:J),"")</f>
        <v/>
      </c>
    </row>
    <row r="26993" hidden="1">
      <c r="A26993" s="11">
        <v>10.0</v>
      </c>
      <c r="B26993" s="2" t="s">
        <v>6392</v>
      </c>
      <c r="C26993" s="9" t="s">
        <v>2009</v>
      </c>
      <c r="D26993" s="9" t="s">
        <v>6393</v>
      </c>
      <c r="E26993" s="4" t="str">
        <f t="shared" ref="E26993:F26993" si="2030">E26992 </f>
        <v>CONDITIONS</v>
      </c>
      <c r="F26993" s="4" t="str">
        <f t="shared" si="2030"/>
        <v>1400m</v>
      </c>
      <c r="G26993" s="8" t="str">
        <f>IF(COUNTIF('Dam Lines'!A:A,D26993)&gt;0,"Yes","No")</f>
        <v>No</v>
      </c>
      <c r="H26993" s="14" t="s">
        <v>1761</v>
      </c>
      <c r="I26993" s="8" t="str">
        <f t="array" ref="I26993">IF(G26993="Yes",XLOOKUP(D26993,'Dam Lines'!A:A,'Dam Lines'!J:J),"")</f>
        <v/>
      </c>
    </row>
    <row r="26994" hidden="1">
      <c r="A26994" s="11">
        <v>11.0</v>
      </c>
      <c r="B26994" s="2" t="s">
        <v>6469</v>
      </c>
      <c r="C26994" s="9" t="s">
        <v>1980</v>
      </c>
      <c r="D26994" s="9" t="s">
        <v>555</v>
      </c>
      <c r="E26994" s="4" t="str">
        <f t="shared" ref="E26994:F26994" si="2031">E26993 </f>
        <v>CONDITIONS</v>
      </c>
      <c r="F26994" s="4" t="str">
        <f t="shared" si="2031"/>
        <v>1400m</v>
      </c>
      <c r="G26994" s="8" t="str">
        <f>IF(COUNTIF('Dam Lines'!A:A,D26994)&gt;0,"Yes","No")</f>
        <v>Yes</v>
      </c>
      <c r="H26994" s="14" t="s">
        <v>1761</v>
      </c>
      <c r="I26994" s="8" t="str">
        <f t="array" ref="I26994">IF(G26994="Yes",XLOOKUP(D26994,'Dam Lines'!A:A,'Dam Lines'!J:J),"")</f>
        <v>QUITAINE</v>
      </c>
    </row>
    <row r="26995" hidden="1">
      <c r="A26995" s="11">
        <v>12.0</v>
      </c>
      <c r="B26995" s="2" t="s">
        <v>6330</v>
      </c>
      <c r="C26995" s="9" t="s">
        <v>1744</v>
      </c>
      <c r="D26995" s="9" t="s">
        <v>99</v>
      </c>
      <c r="E26995" s="4" t="str">
        <f t="shared" ref="E26995:F26995" si="2032">E26994 </f>
        <v>CONDITIONS</v>
      </c>
      <c r="F26995" s="4" t="str">
        <f t="shared" si="2032"/>
        <v>1400m</v>
      </c>
      <c r="G26995" s="8" t="str">
        <f>IF(COUNTIF('Dam Lines'!A:A,D26995)&gt;0,"Yes","No")</f>
        <v>Yes</v>
      </c>
      <c r="H26995" s="14" t="s">
        <v>1761</v>
      </c>
      <c r="I26995" s="8" t="str">
        <f t="array" ref="I26995">IF(G26995="Yes",XLOOKUP(D26995,'Dam Lines'!A:A,'Dam Lines'!J:J),"")</f>
        <v>HALAZOUNA</v>
      </c>
    </row>
    <row r="26996" hidden="1">
      <c r="A26996" s="11">
        <v>13.0</v>
      </c>
      <c r="B26996" s="2" t="s">
        <v>6495</v>
      </c>
      <c r="C26996" s="9" t="s">
        <v>1907</v>
      </c>
      <c r="D26996" s="9" t="s">
        <v>6179</v>
      </c>
      <c r="E26996" s="4" t="str">
        <f t="shared" ref="E26996:F26996" si="2033">E26995 </f>
        <v>CONDITIONS</v>
      </c>
      <c r="F26996" s="4" t="str">
        <f t="shared" si="2033"/>
        <v>1400m</v>
      </c>
      <c r="G26996" s="8" t="str">
        <f>IF(COUNTIF('Dam Lines'!A:A,D26996)&gt;0,"Yes","No")</f>
        <v>No</v>
      </c>
      <c r="H26996" s="14" t="s">
        <v>1761</v>
      </c>
      <c r="I26996" s="8" t="str">
        <f t="array" ref="I26996">IF(G26996="Yes",XLOOKUP(D26996,'Dam Lines'!A:A,'Dam Lines'!J:J),"")</f>
        <v/>
      </c>
    </row>
    <row r="26997" hidden="1">
      <c r="A26997" s="11">
        <v>14.0</v>
      </c>
      <c r="B26997" s="2" t="s">
        <v>6618</v>
      </c>
      <c r="C26997" s="9" t="s">
        <v>3423</v>
      </c>
      <c r="D26997" s="9" t="s">
        <v>2637</v>
      </c>
      <c r="E26997" s="4" t="str">
        <f t="shared" ref="E26997:F26997" si="2034">E26996 </f>
        <v>CONDITIONS</v>
      </c>
      <c r="F26997" s="4" t="str">
        <f t="shared" si="2034"/>
        <v>1400m</v>
      </c>
      <c r="G26997" s="8" t="str">
        <f>IF(COUNTIF('Dam Lines'!A:A,D26997)&gt;0,"Yes","No")</f>
        <v>No</v>
      </c>
      <c r="H26997" s="14" t="s">
        <v>1761</v>
      </c>
      <c r="I26997" s="8" t="str">
        <f t="array" ref="I26997">IF(G26997="Yes",XLOOKUP(D26997,'Dam Lines'!A:A,'Dam Lines'!J:J),"")</f>
        <v/>
      </c>
    </row>
    <row r="26998" hidden="1">
      <c r="A26998" s="11">
        <v>15.0</v>
      </c>
      <c r="B26998" s="2" t="s">
        <v>6683</v>
      </c>
      <c r="C26998" s="9" t="s">
        <v>6588</v>
      </c>
      <c r="D26998" s="9" t="s">
        <v>6684</v>
      </c>
      <c r="E26998" s="4" t="str">
        <f t="shared" ref="E26998:F26998" si="2035">E26997 </f>
        <v>CONDITIONS</v>
      </c>
      <c r="F26998" s="4" t="str">
        <f t="shared" si="2035"/>
        <v>1400m</v>
      </c>
      <c r="G26998" s="8" t="str">
        <f>IF(COUNTIF('Dam Lines'!A:A,D26998)&gt;0,"Yes","No")</f>
        <v>No</v>
      </c>
      <c r="H26998" s="14" t="s">
        <v>1761</v>
      </c>
      <c r="I26998" s="8" t="str">
        <f t="array" ref="I26998">IF(G26998="Yes",XLOOKUP(D26998,'Dam Lines'!A:A,'Dam Lines'!J:J),"")</f>
        <v/>
      </c>
    </row>
    <row r="26999" hidden="1">
      <c r="A26999" s="11">
        <v>16.0</v>
      </c>
      <c r="B26999" s="2" t="s">
        <v>6669</v>
      </c>
      <c r="C26999" s="9" t="s">
        <v>4933</v>
      </c>
      <c r="D26999" s="9" t="s">
        <v>1161</v>
      </c>
      <c r="E26999" s="4" t="str">
        <f t="shared" ref="E26999:F26999" si="2036">E26998 </f>
        <v>CONDITIONS</v>
      </c>
      <c r="F26999" s="4" t="str">
        <f t="shared" si="2036"/>
        <v>1400m</v>
      </c>
      <c r="G26999" s="8" t="str">
        <f>IF(COUNTIF('Dam Lines'!A:A,D26999)&gt;0,"Yes","No")</f>
        <v>Yes</v>
      </c>
      <c r="H26999" s="14" t="s">
        <v>1761</v>
      </c>
      <c r="I26999" s="8" t="str">
        <f t="array" ref="I26999">IF(G26999="Yes",XLOOKUP(D26999,'Dam Lines'!A:A,'Dam Lines'!J:J),"")</f>
        <v>FATMA</v>
      </c>
    </row>
    <row r="27000" hidden="1">
      <c r="A27000" s="11">
        <v>1.0</v>
      </c>
      <c r="B27000" s="2" t="s">
        <v>6461</v>
      </c>
      <c r="C27000" s="9" t="s">
        <v>3423</v>
      </c>
      <c r="D27000" s="9" t="s">
        <v>752</v>
      </c>
      <c r="E27000" s="4" t="s">
        <v>1905</v>
      </c>
      <c r="F27000" s="4" t="s">
        <v>1887</v>
      </c>
      <c r="G27000" s="8" t="str">
        <f>IF(COUNTIF('Dam Lines'!A:A,D27000)&gt;0,"Yes","No")</f>
        <v>Yes</v>
      </c>
      <c r="H27000" s="14" t="s">
        <v>1742</v>
      </c>
      <c r="I27000" s="8" t="str">
        <f t="array" ref="I27000">IF(G27000="Yes",XLOOKUP(D27000,'Dam Lines'!A:A,'Dam Lines'!J:J),"")</f>
        <v>GARENA</v>
      </c>
    </row>
    <row r="27001" hidden="1">
      <c r="A27001" s="11">
        <v>2.0</v>
      </c>
      <c r="B27001" s="2" t="s">
        <v>6418</v>
      </c>
      <c r="C27001" s="9" t="s">
        <v>4866</v>
      </c>
      <c r="D27001" s="9" t="s">
        <v>712</v>
      </c>
      <c r="E27001" s="4" t="str">
        <f t="shared" ref="E27001:F27001" si="2037">E27000 </f>
        <v>CONDITIONS</v>
      </c>
      <c r="F27001" s="4" t="str">
        <f t="shared" si="2037"/>
        <v>1400m</v>
      </c>
      <c r="G27001" s="8" t="str">
        <f>IF(COUNTIF('Dam Lines'!A:A,D27001)&gt;0,"Yes","No")</f>
        <v>Yes</v>
      </c>
      <c r="H27001" s="14" t="s">
        <v>1742</v>
      </c>
      <c r="I27001" s="8" t="str">
        <f t="array" ref="I27001">IF(G27001="Yes",XLOOKUP(D27001,'Dam Lines'!A:A,'Dam Lines'!J:J),"")</f>
        <v>MAMMONA</v>
      </c>
    </row>
    <row r="27002" hidden="1">
      <c r="A27002" s="11">
        <v>3.0</v>
      </c>
      <c r="B27002" s="2" t="s">
        <v>6440</v>
      </c>
      <c r="C27002" s="9" t="s">
        <v>2009</v>
      </c>
      <c r="D27002" s="9" t="s">
        <v>701</v>
      </c>
      <c r="E27002" s="4" t="str">
        <f t="shared" ref="E27002:F27002" si="2038">E27001 </f>
        <v>CONDITIONS</v>
      </c>
      <c r="F27002" s="4" t="str">
        <f t="shared" si="2038"/>
        <v>1400m</v>
      </c>
      <c r="G27002" s="8" t="str">
        <f>IF(COUNTIF('Dam Lines'!A:A,D27002)&gt;0,"Yes","No")</f>
        <v>Yes</v>
      </c>
      <c r="H27002" s="14" t="s">
        <v>1742</v>
      </c>
      <c r="I27002" s="8" t="str">
        <f t="array" ref="I27002">IF(G27002="Yes",XLOOKUP(D27002,'Dam Lines'!A:A,'Dam Lines'!J:J),"")</f>
        <v>CAIDA</v>
      </c>
    </row>
    <row r="27003" hidden="1">
      <c r="A27003" s="11">
        <v>4.0</v>
      </c>
      <c r="B27003" s="2" t="s">
        <v>6619</v>
      </c>
      <c r="C27003" s="9" t="s">
        <v>1744</v>
      </c>
      <c r="D27003" s="9" t="s">
        <v>1141</v>
      </c>
      <c r="E27003" s="4" t="str">
        <f t="shared" ref="E27003:F27003" si="2039">E27002 </f>
        <v>CONDITIONS</v>
      </c>
      <c r="F27003" s="4" t="str">
        <f t="shared" si="2039"/>
        <v>1400m</v>
      </c>
      <c r="G27003" s="8" t="str">
        <f>IF(COUNTIF('Dam Lines'!A:A,D27003)&gt;0,"Yes","No")</f>
        <v>Yes</v>
      </c>
      <c r="H27003" s="14" t="s">
        <v>1742</v>
      </c>
      <c r="I27003" s="8" t="str">
        <f t="array" ref="I27003">IF(G27003="Yes",XLOOKUP(D27003,'Dam Lines'!A:A,'Dam Lines'!J:J),"")</f>
        <v>CHLOSTA</v>
      </c>
    </row>
    <row r="27004" hidden="1">
      <c r="A27004" s="11">
        <v>5.0</v>
      </c>
      <c r="B27004" s="2" t="s">
        <v>6329</v>
      </c>
      <c r="C27004" s="9" t="s">
        <v>1823</v>
      </c>
      <c r="D27004" s="9" t="s">
        <v>10</v>
      </c>
      <c r="E27004" s="4" t="str">
        <f t="shared" ref="E27004:F27004" si="2040">E27003 </f>
        <v>CONDITIONS</v>
      </c>
      <c r="F27004" s="4" t="str">
        <f t="shared" si="2040"/>
        <v>1400m</v>
      </c>
      <c r="G27004" s="8" t="str">
        <f>IF(COUNTIF('Dam Lines'!A:A,D27004)&gt;0,"Yes","No")</f>
        <v>Yes</v>
      </c>
      <c r="H27004" s="14" t="s">
        <v>1742</v>
      </c>
      <c r="I27004" s="8" t="str">
        <f t="array" ref="I27004">IF(G27004="Yes",XLOOKUP(D27004,'Dam Lines'!A:A,'Dam Lines'!J:J),"")</f>
        <v>MAGNESIE</v>
      </c>
    </row>
    <row r="27005" hidden="1">
      <c r="A27005" s="11">
        <v>6.0</v>
      </c>
      <c r="B27005" s="2" t="s">
        <v>6462</v>
      </c>
      <c r="C27005" s="9" t="s">
        <v>3792</v>
      </c>
      <c r="D27005" s="9" t="s">
        <v>590</v>
      </c>
      <c r="E27005" s="4" t="str">
        <f t="shared" ref="E27005:F27005" si="2041">E27004 </f>
        <v>CONDITIONS</v>
      </c>
      <c r="F27005" s="4" t="str">
        <f t="shared" si="2041"/>
        <v>1400m</v>
      </c>
      <c r="G27005" s="8" t="str">
        <f>IF(COUNTIF('Dam Lines'!A:A,D27005)&gt;0,"Yes","No")</f>
        <v>Yes</v>
      </c>
      <c r="H27005" s="14" t="s">
        <v>1742</v>
      </c>
      <c r="I27005" s="8" t="str">
        <f t="array" ref="I27005">IF(G27005="Yes",XLOOKUP(D27005,'Dam Lines'!A:A,'Dam Lines'!J:J),"")</f>
        <v>MAGNESIE</v>
      </c>
    </row>
    <row r="27006" hidden="1">
      <c r="A27006" s="11">
        <v>7.0</v>
      </c>
      <c r="B27006" s="2" t="s">
        <v>6422</v>
      </c>
      <c r="C27006" s="9" t="s">
        <v>4866</v>
      </c>
      <c r="D27006" s="9" t="s">
        <v>684</v>
      </c>
      <c r="E27006" s="4" t="str">
        <f t="shared" ref="E27006:F27006" si="2042">E27005 </f>
        <v>CONDITIONS</v>
      </c>
      <c r="F27006" s="4" t="str">
        <f t="shared" si="2042"/>
        <v>1400m</v>
      </c>
      <c r="G27006" s="8" t="str">
        <f>IF(COUNTIF('Dam Lines'!A:A,D27006)&gt;0,"Yes","No")</f>
        <v>Yes</v>
      </c>
      <c r="H27006" s="14" t="s">
        <v>1742</v>
      </c>
      <c r="I27006" s="8" t="str">
        <f t="array" ref="I27006">IF(G27006="Yes",XLOOKUP(D27006,'Dam Lines'!A:A,'Dam Lines'!J:J),"")</f>
        <v>SAADA</v>
      </c>
    </row>
    <row r="27007" hidden="1">
      <c r="A27007" s="11">
        <v>8.0</v>
      </c>
      <c r="B27007" s="2" t="s">
        <v>6327</v>
      </c>
      <c r="C27007" s="9" t="s">
        <v>1962</v>
      </c>
      <c r="D27007" s="9" t="s">
        <v>6328</v>
      </c>
      <c r="E27007" s="4" t="str">
        <f t="shared" ref="E27007:F27007" si="2043">E27006 </f>
        <v>CONDITIONS</v>
      </c>
      <c r="F27007" s="4" t="str">
        <f t="shared" si="2043"/>
        <v>1400m</v>
      </c>
      <c r="G27007" s="8" t="str">
        <f>IF(COUNTIF('Dam Lines'!A:A,D27007)&gt;0,"Yes","No")</f>
        <v>No</v>
      </c>
      <c r="H27007" s="14" t="s">
        <v>1742</v>
      </c>
      <c r="I27007" s="8" t="str">
        <f t="array" ref="I27007">IF(G27007="Yes",XLOOKUP(D27007,'Dam Lines'!A:A,'Dam Lines'!J:J),"")</f>
        <v/>
      </c>
    </row>
    <row r="27008" hidden="1">
      <c r="A27008" s="11">
        <v>9.0</v>
      </c>
      <c r="B27008" s="2" t="s">
        <v>6719</v>
      </c>
      <c r="C27008" s="9" t="s">
        <v>2494</v>
      </c>
      <c r="D27008" s="9" t="s">
        <v>3075</v>
      </c>
      <c r="E27008" s="4" t="str">
        <f t="shared" ref="E27008:F27008" si="2044">E27007 </f>
        <v>CONDITIONS</v>
      </c>
      <c r="F27008" s="4" t="str">
        <f t="shared" si="2044"/>
        <v>1400m</v>
      </c>
      <c r="G27008" s="8" t="str">
        <f>IF(COUNTIF('Dam Lines'!A:A,D27008)&gt;0,"Yes","No")</f>
        <v>No</v>
      </c>
      <c r="H27008" s="14" t="s">
        <v>1742</v>
      </c>
      <c r="I27008" s="8" t="str">
        <f t="array" ref="I27008">IF(G27008="Yes",XLOOKUP(D27008,'Dam Lines'!A:A,'Dam Lines'!J:J),"")</f>
        <v/>
      </c>
    </row>
    <row r="27009" hidden="1">
      <c r="A27009" s="11">
        <v>10.0</v>
      </c>
      <c r="B27009" s="2" t="s">
        <v>6335</v>
      </c>
      <c r="C27009" s="9" t="s">
        <v>1980</v>
      </c>
      <c r="D27009" s="9" t="s">
        <v>3913</v>
      </c>
      <c r="E27009" s="4" t="str">
        <f t="shared" ref="E27009:F27009" si="2045">E27008 </f>
        <v>CONDITIONS</v>
      </c>
      <c r="F27009" s="4" t="str">
        <f t="shared" si="2045"/>
        <v>1400m</v>
      </c>
      <c r="G27009" s="8" t="str">
        <f>IF(COUNTIF('Dam Lines'!A:A,D27009)&gt;0,"Yes","No")</f>
        <v>No</v>
      </c>
      <c r="H27009" s="14" t="s">
        <v>1742</v>
      </c>
      <c r="I27009" s="8" t="str">
        <f t="array" ref="I27009">IF(G27009="Yes",XLOOKUP(D27009,'Dam Lines'!A:A,'Dam Lines'!J:J),"")</f>
        <v/>
      </c>
    </row>
    <row r="27010" hidden="1">
      <c r="A27010" s="11">
        <v>11.0</v>
      </c>
      <c r="B27010" s="2" t="s">
        <v>6621</v>
      </c>
      <c r="C27010" s="9" t="s">
        <v>5085</v>
      </c>
      <c r="D27010" s="9" t="s">
        <v>3896</v>
      </c>
      <c r="E27010" s="4" t="str">
        <f t="shared" ref="E27010:F27010" si="2046">E27009 </f>
        <v>CONDITIONS</v>
      </c>
      <c r="F27010" s="4" t="str">
        <f t="shared" si="2046"/>
        <v>1400m</v>
      </c>
      <c r="G27010" s="8" t="str">
        <f>IF(COUNTIF('Dam Lines'!A:A,D27010)&gt;0,"Yes","No")</f>
        <v>No</v>
      </c>
      <c r="H27010" s="14" t="s">
        <v>1742</v>
      </c>
      <c r="I27010" s="8" t="str">
        <f t="array" ref="I27010">IF(G27010="Yes",XLOOKUP(D27010,'Dam Lines'!A:A,'Dam Lines'!J:J),"")</f>
        <v/>
      </c>
    </row>
    <row r="27011" hidden="1">
      <c r="A27011" s="11">
        <v>12.0</v>
      </c>
      <c r="B27011" s="2" t="s">
        <v>6620</v>
      </c>
      <c r="C27011" s="9" t="s">
        <v>3777</v>
      </c>
      <c r="D27011" s="9" t="s">
        <v>1314</v>
      </c>
      <c r="E27011" s="4" t="str">
        <f t="shared" ref="E27011:F27011" si="2047">E27010 </f>
        <v>CONDITIONS</v>
      </c>
      <c r="F27011" s="4" t="str">
        <f t="shared" si="2047"/>
        <v>1400m</v>
      </c>
      <c r="G27011" s="8" t="str">
        <f>IF(COUNTIF('Dam Lines'!A:A,D27011)&gt;0,"Yes","No")</f>
        <v>Yes</v>
      </c>
      <c r="H27011" s="14" t="s">
        <v>1742</v>
      </c>
      <c r="I27011" s="8" t="str">
        <f t="array" ref="I27011">IF(G27011="Yes",XLOOKUP(D27011,'Dam Lines'!A:A,'Dam Lines'!J:J),"")</f>
        <v>GHAOUAICH</v>
      </c>
    </row>
    <row r="27012" hidden="1">
      <c r="A27012" s="11">
        <v>13.0</v>
      </c>
      <c r="B27012" s="2" t="s">
        <v>6720</v>
      </c>
      <c r="C27012" s="9" t="s">
        <v>2009</v>
      </c>
      <c r="D27012" s="9" t="s">
        <v>1061</v>
      </c>
      <c r="E27012" s="4" t="str">
        <f t="shared" ref="E27012:F27012" si="2048">E27011 </f>
        <v>CONDITIONS</v>
      </c>
      <c r="F27012" s="4" t="str">
        <f t="shared" si="2048"/>
        <v>1400m</v>
      </c>
      <c r="G27012" s="8" t="str">
        <f>IF(COUNTIF('Dam Lines'!A:A,D27012)&gt;0,"Yes","No")</f>
        <v>Yes</v>
      </c>
      <c r="H27012" s="14" t="s">
        <v>1742</v>
      </c>
      <c r="I27012" s="8" t="str">
        <f t="array" ref="I27012">IF(G27012="Yes",XLOOKUP(D27012,'Dam Lines'!A:A,'Dam Lines'!J:J),"")</f>
        <v>NEVADA II</v>
      </c>
    </row>
    <row r="27013">
      <c r="A27013" s="11">
        <v>1.0</v>
      </c>
      <c r="B27013" s="2" t="s">
        <v>5350</v>
      </c>
      <c r="C27013" s="9" t="s">
        <v>1980</v>
      </c>
      <c r="D27013" s="9" t="s">
        <v>984</v>
      </c>
      <c r="E27013" s="26" t="s">
        <v>2292</v>
      </c>
      <c r="F27013" s="26" t="s">
        <v>1887</v>
      </c>
      <c r="H27013" s="14" t="s">
        <v>1742</v>
      </c>
      <c r="I27013" s="8" t="str">
        <f>VLOOKUP(D27013,'Dam Lines'!$A$2:$J$540,10,false)</f>
        <v>UELN</v>
      </c>
    </row>
    <row r="27014">
      <c r="A27014" s="11">
        <v>2.0</v>
      </c>
      <c r="B27014" s="2" t="s">
        <v>5801</v>
      </c>
      <c r="C27014" s="9" t="s">
        <v>1980</v>
      </c>
      <c r="D27014" s="9" t="s">
        <v>98</v>
      </c>
      <c r="E27014" s="4" t="str">
        <f t="shared" ref="E27014:F27014" si="2049">E27013 </f>
        <v>Group 2</v>
      </c>
      <c r="F27014" s="4" t="str">
        <f t="shared" si="2049"/>
        <v>1400m</v>
      </c>
      <c r="G27014" s="8" t="str">
        <f>IF(COUNTIF('Dam Lines'!A:A,D27014)&gt;0,"Yes","No")</f>
        <v>Yes</v>
      </c>
      <c r="H27014" s="14" t="s">
        <v>1761</v>
      </c>
      <c r="I27014" s="8" t="str">
        <f t="array" ref="I27014">IF(G27014="Yes",XLOOKUP(D27014,'Dam Lines'!A:A,'Dam Lines'!J:J),"")</f>
        <v>PHILIPPA</v>
      </c>
    </row>
    <row r="27015">
      <c r="A27015" s="11">
        <v>3.0</v>
      </c>
      <c r="B27015" s="2" t="s">
        <v>5585</v>
      </c>
      <c r="C27015" s="9" t="s">
        <v>2248</v>
      </c>
      <c r="D27015" s="9" t="s">
        <v>1617</v>
      </c>
      <c r="E27015" s="4" t="str">
        <f t="shared" ref="E27015:F27015" si="2050">E27014 </f>
        <v>Group 2</v>
      </c>
      <c r="F27015" s="4" t="str">
        <f t="shared" si="2050"/>
        <v>1400m</v>
      </c>
      <c r="H27015" s="14" t="s">
        <v>1742</v>
      </c>
      <c r="I27015" s="8" t="s">
        <v>77</v>
      </c>
    </row>
    <row r="27016">
      <c r="A27016" s="11">
        <v>4.0</v>
      </c>
      <c r="B27016" s="2" t="s">
        <v>4268</v>
      </c>
      <c r="C27016" s="9" t="s">
        <v>1757</v>
      </c>
      <c r="D27016" s="9" t="s">
        <v>1097</v>
      </c>
      <c r="E27016" s="4" t="str">
        <f t="shared" ref="E27016:F27016" si="2051">E27015 </f>
        <v>Group 2</v>
      </c>
      <c r="F27016" s="4" t="str">
        <f t="shared" si="2051"/>
        <v>1400m</v>
      </c>
      <c r="G27016" s="8" t="str">
        <f>IF(COUNTIF('Dam Lines'!A:A,D27016)&gt;0,"Yes","No")</f>
        <v>Yes</v>
      </c>
      <c r="H27016" s="14" t="s">
        <v>1742</v>
      </c>
      <c r="I27016" s="8" t="str">
        <f t="array" ref="I27016">IF(G27016="Yes",XLOOKUP(D27016,'Dam Lines'!A:A,'Dam Lines'!J:J),"")</f>
        <v>MAGNESIE</v>
      </c>
    </row>
    <row r="27017">
      <c r="A27017" s="11">
        <v>5.0</v>
      </c>
      <c r="B27017" s="2" t="s">
        <v>4745</v>
      </c>
      <c r="C27017" s="9" t="s">
        <v>1980</v>
      </c>
      <c r="D27017" s="9" t="s">
        <v>244</v>
      </c>
      <c r="E27017" s="4" t="str">
        <f t="shared" ref="E27017:F27017" si="2052">E27016 </f>
        <v>Group 2</v>
      </c>
      <c r="F27017" s="4" t="str">
        <f t="shared" si="2052"/>
        <v>1400m</v>
      </c>
      <c r="G27017" s="8" t="str">
        <f>IF(COUNTIF('Dam Lines'!A:A,D27017)&gt;0,"Yes","No")</f>
        <v>Yes</v>
      </c>
      <c r="H27017" s="14" t="s">
        <v>1742</v>
      </c>
      <c r="I27017" s="8" t="str">
        <f t="array" ref="I27017">IF(G27017="Yes",XLOOKUP(D27017,'Dam Lines'!A:A,'Dam Lines'!J:J),"")</f>
        <v>BASSALA</v>
      </c>
    </row>
    <row r="27018">
      <c r="A27018" s="11">
        <v>6.0</v>
      </c>
      <c r="B27018" s="2" t="s">
        <v>5309</v>
      </c>
      <c r="C27018" s="9" t="s">
        <v>4866</v>
      </c>
      <c r="D27018" s="9" t="s">
        <v>1240</v>
      </c>
      <c r="E27018" s="4" t="str">
        <f t="shared" ref="E27018:F27018" si="2053">E27017 </f>
        <v>Group 2</v>
      </c>
      <c r="F27018" s="4" t="str">
        <f t="shared" si="2053"/>
        <v>1400m</v>
      </c>
      <c r="G27018" s="8" t="str">
        <f>IF(COUNTIF('Dam Lines'!A:A,D27018)&gt;0,"Yes","No")</f>
        <v>Yes</v>
      </c>
      <c r="H27018" s="14" t="s">
        <v>1742</v>
      </c>
      <c r="I27018" s="8" t="str">
        <f t="array" ref="I27018">IF(G27018="Yes",XLOOKUP(D27018,'Dam Lines'!A:A,'Dam Lines'!J:J),"")</f>
        <v>ADYAA</v>
      </c>
    </row>
    <row r="27019">
      <c r="A27019" s="11">
        <v>7.0</v>
      </c>
      <c r="B27019" s="2" t="s">
        <v>5299</v>
      </c>
      <c r="C27019" s="9" t="s">
        <v>1744</v>
      </c>
      <c r="D27019" s="9" t="s">
        <v>1304</v>
      </c>
      <c r="E27019" s="4" t="str">
        <f t="shared" ref="E27019:F27019" si="2054">E27018 </f>
        <v>Group 2</v>
      </c>
      <c r="F27019" s="4" t="str">
        <f t="shared" si="2054"/>
        <v>1400m</v>
      </c>
      <c r="H27019" s="14" t="s">
        <v>1742</v>
      </c>
      <c r="I27019" s="8" t="str">
        <f>VLOOKUP(D27019,'Dam Lines'!$A$2:$J$540,10,false)</f>
        <v>N"JIMA</v>
      </c>
    </row>
    <row r="27020">
      <c r="A27020" s="11">
        <v>8.0</v>
      </c>
      <c r="B27020" s="2" t="s">
        <v>5465</v>
      </c>
      <c r="C27020" s="9" t="s">
        <v>1980</v>
      </c>
      <c r="D27020" s="9" t="s">
        <v>293</v>
      </c>
      <c r="E27020" s="4" t="str">
        <f t="shared" ref="E27020:F27020" si="2055">E27019 </f>
        <v>Group 2</v>
      </c>
      <c r="F27020" s="4" t="str">
        <f t="shared" si="2055"/>
        <v>1400m</v>
      </c>
      <c r="G27020" s="8" t="str">
        <f>IF(COUNTIF('Dam Lines'!A:A,D27020)&gt;0,"Yes","No")</f>
        <v>Yes</v>
      </c>
      <c r="H27020" s="14" t="s">
        <v>1761</v>
      </c>
      <c r="I27020" s="8" t="str">
        <f t="array" ref="I27020">IF(G27020="Yes",XLOOKUP(D27020,'Dam Lines'!A:A,'Dam Lines'!J:J),"")</f>
        <v>NEVADA II</v>
      </c>
    </row>
    <row r="27021">
      <c r="A27021" s="11">
        <v>9.0</v>
      </c>
      <c r="B27021" s="2" t="s">
        <v>5531</v>
      </c>
      <c r="C27021" s="9" t="s">
        <v>1802</v>
      </c>
      <c r="D27021" s="9" t="s">
        <v>1176</v>
      </c>
      <c r="E27021" s="4" t="str">
        <f t="shared" ref="E27021:F27021" si="2056">E27020 </f>
        <v>Group 2</v>
      </c>
      <c r="F27021" s="4" t="str">
        <f t="shared" si="2056"/>
        <v>1400m</v>
      </c>
      <c r="H27021" s="14" t="s">
        <v>1761</v>
      </c>
      <c r="I27021" s="8" t="str">
        <f>VLOOKUP(D27021,'Dam Lines'!$A$2:$J$540,10,false)</f>
        <v>SCINDIAN MYSTIQUE</v>
      </c>
    </row>
    <row r="27022">
      <c r="A27022" s="11">
        <v>10.0</v>
      </c>
      <c r="B27022" s="2" t="s">
        <v>5622</v>
      </c>
      <c r="C27022" s="9" t="s">
        <v>3697</v>
      </c>
      <c r="D27022" s="9" t="s">
        <v>185</v>
      </c>
      <c r="E27022" s="4" t="str">
        <f t="shared" ref="E27022:F27022" si="2057">E27021 </f>
        <v>Group 2</v>
      </c>
      <c r="F27022" s="4" t="str">
        <f t="shared" si="2057"/>
        <v>1400m</v>
      </c>
      <c r="H27022" s="14" t="s">
        <v>1742</v>
      </c>
      <c r="I27022" s="8" t="str">
        <f>VLOOKUP(D27022,'Dam Lines'!$A$2:$J$540,10,false)</f>
        <v>SAFIXA</v>
      </c>
    </row>
    <row r="27023">
      <c r="A27023" s="11">
        <v>11.0</v>
      </c>
      <c r="B27023" s="2" t="s">
        <v>5818</v>
      </c>
      <c r="C27023" s="9" t="s">
        <v>3717</v>
      </c>
      <c r="D27023" s="9" t="s">
        <v>1318</v>
      </c>
      <c r="E27023" s="4" t="str">
        <f t="shared" ref="E27023:F27023" si="2058">E27022 </f>
        <v>Group 2</v>
      </c>
      <c r="F27023" s="4" t="str">
        <f t="shared" si="2058"/>
        <v>1400m</v>
      </c>
      <c r="H27023" s="14" t="s">
        <v>1742</v>
      </c>
      <c r="I27023" s="8" t="str">
        <f>VLOOKUP(D27023,'Dam Lines'!$A$2:$J$540,10,false)</f>
        <v>FARBAHAN</v>
      </c>
    </row>
    <row r="27024">
      <c r="A27024" s="11">
        <v>12.0</v>
      </c>
      <c r="B27024" s="2" t="s">
        <v>5070</v>
      </c>
      <c r="C27024" s="9" t="s">
        <v>3697</v>
      </c>
      <c r="D27024" s="9" t="s">
        <v>113</v>
      </c>
      <c r="E27024" s="4" t="str">
        <f t="shared" ref="E27024:F27024" si="2059">E27023 </f>
        <v>Group 2</v>
      </c>
      <c r="F27024" s="4" t="str">
        <f t="shared" si="2059"/>
        <v>1400m</v>
      </c>
      <c r="G27024" s="8" t="str">
        <f>IF(COUNTIF('Dam Lines'!A:A,D27024)&gt;0,"Yes","No")</f>
        <v>Yes</v>
      </c>
      <c r="H27024" s="14" t="s">
        <v>1742</v>
      </c>
      <c r="I27024" s="8" t="str">
        <f t="array" ref="I27024">IF(G27024="Yes",XLOOKUP(D27024,'Dam Lines'!A:A,'Dam Lines'!J:J),"")</f>
        <v>NEVADA II</v>
      </c>
    </row>
    <row r="27025">
      <c r="A27025" s="11">
        <v>13.0</v>
      </c>
      <c r="B27025" s="2" t="s">
        <v>6039</v>
      </c>
      <c r="C27025" s="9" t="s">
        <v>3717</v>
      </c>
      <c r="D27025" s="9" t="s">
        <v>876</v>
      </c>
      <c r="E27025" s="4" t="str">
        <f t="shared" ref="E27025:F27025" si="2060">E27024 </f>
        <v>Group 2</v>
      </c>
      <c r="F27025" s="4" t="str">
        <f t="shared" si="2060"/>
        <v>1400m</v>
      </c>
      <c r="G27025" s="8" t="str">
        <f>IF(COUNTIF('Dam Lines'!A:A,D27025)&gt;0,"Yes","No")</f>
        <v>Yes</v>
      </c>
      <c r="H27025" s="14" t="s">
        <v>1761</v>
      </c>
      <c r="I27025" s="8" t="str">
        <f t="array" ref="I27025">IF(G27025="Yes",XLOOKUP(D27025,'Dam Lines'!A:A,'Dam Lines'!J:J),"")</f>
        <v>KYLA TIKI</v>
      </c>
    </row>
    <row r="27026">
      <c r="A27026" s="11">
        <v>14.0</v>
      </c>
      <c r="B27026" s="2" t="s">
        <v>6552</v>
      </c>
      <c r="C27026" s="9" t="s">
        <v>4731</v>
      </c>
      <c r="D27026" s="9" t="s">
        <v>1634</v>
      </c>
      <c r="E27026" s="4" t="str">
        <f t="shared" ref="E27026:F27026" si="2061">E27025 </f>
        <v>Group 2</v>
      </c>
      <c r="F27026" s="4" t="str">
        <f t="shared" si="2061"/>
        <v>1400m</v>
      </c>
      <c r="H27026" s="14" t="s">
        <v>1742</v>
      </c>
      <c r="I27026" s="8" t="s">
        <v>67</v>
      </c>
    </row>
    <row r="27027">
      <c r="A27027" s="11">
        <v>15.0</v>
      </c>
      <c r="B27027" s="2" t="s">
        <v>4939</v>
      </c>
      <c r="C27027" s="9" t="s">
        <v>2929</v>
      </c>
      <c r="D27027" s="9" t="s">
        <v>1639</v>
      </c>
      <c r="E27027" s="4" t="str">
        <f t="shared" ref="E27027:F27027" si="2062">E27026 </f>
        <v>Group 2</v>
      </c>
      <c r="F27027" s="4" t="str">
        <f t="shared" si="2062"/>
        <v>1400m</v>
      </c>
      <c r="H27027" s="14" t="s">
        <v>1742</v>
      </c>
      <c r="I27027" s="8" t="s">
        <v>1420</v>
      </c>
    </row>
    <row r="27028">
      <c r="A27028" s="11">
        <v>16.0</v>
      </c>
      <c r="B27028" s="2" t="s">
        <v>4536</v>
      </c>
      <c r="C27028" s="9" t="s">
        <v>1962</v>
      </c>
      <c r="D27028" s="9" t="s">
        <v>933</v>
      </c>
      <c r="E27028" s="4" t="str">
        <f t="shared" ref="E27028:F27028" si="2063">E27027 </f>
        <v>Group 2</v>
      </c>
      <c r="F27028" s="4" t="str">
        <f t="shared" si="2063"/>
        <v>1400m</v>
      </c>
      <c r="G27028" s="8" t="str">
        <f>IF(COUNTIF('Dam Lines'!A:A,D27028)&gt;0,"Yes","No")</f>
        <v>Yes</v>
      </c>
      <c r="H27028" s="14" t="s">
        <v>1742</v>
      </c>
      <c r="I27028" s="8" t="str">
        <f t="array" ref="I27028">IF(G27028="Yes",XLOOKUP(D27028,'Dam Lines'!A:A,'Dam Lines'!J:J),"")</f>
        <v>DJEDA</v>
      </c>
    </row>
    <row r="27029" hidden="1">
      <c r="A27029" s="11">
        <v>1.0</v>
      </c>
      <c r="B27029" s="2" t="s">
        <v>6474</v>
      </c>
      <c r="C27029" s="9" t="s">
        <v>1980</v>
      </c>
      <c r="D27029" s="9" t="s">
        <v>1520</v>
      </c>
      <c r="E27029" s="4" t="s">
        <v>2321</v>
      </c>
      <c r="F27029" s="4" t="s">
        <v>1869</v>
      </c>
      <c r="G27029" s="8" t="str">
        <f>IF(COUNTIF('Dam Lines'!A:A,D27029)&gt;0,"Yes","No")</f>
        <v>Yes</v>
      </c>
      <c r="H27029" s="14" t="s">
        <v>1742</v>
      </c>
      <c r="I27029" s="8" t="str">
        <f t="array" ref="I27029">IF(G27029="Yes",XLOOKUP(D27029,'Dam Lines'!A:A,'Dam Lines'!J:J),"")</f>
        <v>SAADA</v>
      </c>
    </row>
    <row r="27030" hidden="1">
      <c r="A27030" s="11">
        <v>2.0</v>
      </c>
      <c r="B27030" s="2" t="s">
        <v>6721</v>
      </c>
      <c r="C27030" s="9" t="s">
        <v>3147</v>
      </c>
      <c r="D27030" s="9" t="s">
        <v>1645</v>
      </c>
      <c r="E27030" s="4" t="str">
        <f t="shared" ref="E27030:F27030" si="2064">E27029 </f>
        <v>Listed</v>
      </c>
      <c r="F27030" s="4" t="str">
        <f t="shared" si="2064"/>
        <v>1600m</v>
      </c>
      <c r="G27030" s="8" t="str">
        <f>IF(COUNTIF('Dam Lines'!A:A,D27030)&gt;0,"Yes","No")</f>
        <v>Yes</v>
      </c>
      <c r="H27030" s="14" t="s">
        <v>1742</v>
      </c>
      <c r="I27030" s="8" t="str">
        <f t="array" ref="I27030">IF(G27030="Yes",XLOOKUP(D27030,'Dam Lines'!A:A,'Dam Lines'!J:J),"")</f>
        <v>DJEDA</v>
      </c>
    </row>
    <row r="27031" hidden="1">
      <c r="A27031" s="11">
        <v>3.0</v>
      </c>
      <c r="B27031" s="2" t="s">
        <v>6491</v>
      </c>
      <c r="C27031" s="9" t="s">
        <v>1980</v>
      </c>
      <c r="D27031" s="9" t="s">
        <v>846</v>
      </c>
      <c r="E27031" s="4" t="str">
        <f t="shared" ref="E27031:F27031" si="2065">E27030 </f>
        <v>Listed</v>
      </c>
      <c r="F27031" s="4" t="str">
        <f t="shared" si="2065"/>
        <v>1600m</v>
      </c>
      <c r="G27031" s="8" t="str">
        <f>IF(COUNTIF('Dam Lines'!A:A,D27031)&gt;0,"Yes","No")</f>
        <v>Yes</v>
      </c>
      <c r="H27031" s="14" t="s">
        <v>1742</v>
      </c>
      <c r="I27031" s="8" t="str">
        <f t="array" ref="I27031">IF(G27031="Yes",XLOOKUP(D27031,'Dam Lines'!A:A,'Dam Lines'!J:J),"")</f>
        <v>NEVADA II</v>
      </c>
    </row>
    <row r="27032" hidden="1">
      <c r="A27032" s="11">
        <v>4.0</v>
      </c>
      <c r="B27032" s="2" t="s">
        <v>6638</v>
      </c>
      <c r="C27032" s="9" t="s">
        <v>6389</v>
      </c>
      <c r="D27032" s="9" t="s">
        <v>1643</v>
      </c>
      <c r="E27032" s="4" t="str">
        <f t="shared" ref="E27032:F27032" si="2066">E27031 </f>
        <v>Listed</v>
      </c>
      <c r="F27032" s="4" t="str">
        <f t="shared" si="2066"/>
        <v>1600m</v>
      </c>
      <c r="G27032" s="8" t="str">
        <f>IF(COUNTIF('Dam Lines'!A:A,D27032)&gt;0,"Yes","No")</f>
        <v>Yes</v>
      </c>
      <c r="H27032" s="14" t="s">
        <v>1742</v>
      </c>
      <c r="I27032" s="8" t="str">
        <f t="array" ref="I27032">IF(G27032="Yes",XLOOKUP(D27032,'Dam Lines'!A:A,'Dam Lines'!J:J),"")</f>
        <v>MAGNESIE</v>
      </c>
    </row>
    <row r="27033" hidden="1">
      <c r="A27033" s="11">
        <v>5.0</v>
      </c>
      <c r="B27033" s="2" t="s">
        <v>6557</v>
      </c>
      <c r="C27033" s="9" t="s">
        <v>1823</v>
      </c>
      <c r="D27033" s="9" t="s">
        <v>394</v>
      </c>
      <c r="E27033" s="4" t="str">
        <f t="shared" ref="E27033:F27033" si="2067">E27032 </f>
        <v>Listed</v>
      </c>
      <c r="F27033" s="4" t="str">
        <f t="shared" si="2067"/>
        <v>1600m</v>
      </c>
      <c r="G27033" s="8" t="str">
        <f>IF(COUNTIF('Dam Lines'!A:A,D27033)&gt;0,"Yes","No")</f>
        <v>Yes</v>
      </c>
      <c r="H27033" s="14" t="s">
        <v>1742</v>
      </c>
      <c r="I27033" s="8" t="str">
        <f t="array" ref="I27033">IF(G27033="Yes",XLOOKUP(D27033,'Dam Lines'!A:A,'Dam Lines'!J:J),"")</f>
        <v>FATMA</v>
      </c>
    </row>
    <row r="27034" hidden="1">
      <c r="A27034" s="11">
        <v>6.0</v>
      </c>
      <c r="B27034" s="2" t="s">
        <v>6401</v>
      </c>
      <c r="C27034" s="9" t="s">
        <v>3022</v>
      </c>
      <c r="D27034" s="9" t="s">
        <v>2298</v>
      </c>
      <c r="E27034" s="4" t="str">
        <f t="shared" ref="E27034:F27034" si="2068">E27033 </f>
        <v>Listed</v>
      </c>
      <c r="F27034" s="4" t="str">
        <f t="shared" si="2068"/>
        <v>1600m</v>
      </c>
      <c r="G27034" s="8" t="str">
        <f>IF(COUNTIF('Dam Lines'!A:A,D27034)&gt;0,"Yes","No")</f>
        <v>Yes</v>
      </c>
      <c r="H27034" s="14" t="s">
        <v>1761</v>
      </c>
      <c r="I27034" s="8" t="str">
        <f t="array" ref="I27034">IF(G27034="Yes",XLOOKUP(D27034,'Dam Lines'!A:A,'Dam Lines'!J:J),"")</f>
        <v>MADOU</v>
      </c>
    </row>
    <row r="27035" hidden="1">
      <c r="A27035" s="11">
        <v>7.0</v>
      </c>
      <c r="B27035" s="2" t="s">
        <v>6707</v>
      </c>
      <c r="C27035" s="9" t="s">
        <v>1908</v>
      </c>
      <c r="D27035" s="9" t="s">
        <v>209</v>
      </c>
      <c r="E27035" s="4" t="str">
        <f t="shared" ref="E27035:F27035" si="2069">E27034 </f>
        <v>Listed</v>
      </c>
      <c r="F27035" s="4" t="str">
        <f t="shared" si="2069"/>
        <v>1600m</v>
      </c>
      <c r="G27035" s="8" t="str">
        <f>IF(COUNTIF('Dam Lines'!A:A,D27035)&gt;0,"Yes","No")</f>
        <v>Yes</v>
      </c>
      <c r="H27035" s="14" t="s">
        <v>1742</v>
      </c>
      <c r="I27035" s="8" t="str">
        <f t="array" ref="I27035">IF(G27035="Yes",XLOOKUP(D27035,'Dam Lines'!A:A,'Dam Lines'!J:J),"")</f>
        <v>MADOU</v>
      </c>
    </row>
    <row r="27036" hidden="1">
      <c r="A27036" s="11">
        <v>8.0</v>
      </c>
      <c r="B27036" s="2" t="s">
        <v>6584</v>
      </c>
      <c r="C27036" s="9" t="s">
        <v>2248</v>
      </c>
      <c r="D27036" s="9" t="s">
        <v>301</v>
      </c>
      <c r="E27036" s="4" t="str">
        <f t="shared" ref="E27036:F27036" si="2070">E27035 </f>
        <v>Listed</v>
      </c>
      <c r="F27036" s="4" t="str">
        <f t="shared" si="2070"/>
        <v>1600m</v>
      </c>
      <c r="G27036" s="8" t="str">
        <f>IF(COUNTIF('Dam Lines'!A:A,D27036)&gt;0,"Yes","No")</f>
        <v>Yes</v>
      </c>
      <c r="H27036" s="14" t="s">
        <v>1742</v>
      </c>
      <c r="I27036" s="8" t="str">
        <f t="array" ref="I27036">IF(G27036="Yes",XLOOKUP(D27036,'Dam Lines'!A:A,'Dam Lines'!J:J),"")</f>
        <v>DJEDDA</v>
      </c>
    </row>
    <row r="27037" hidden="1">
      <c r="A27037" s="11">
        <v>9.0</v>
      </c>
      <c r="B27037" s="2" t="s">
        <v>6632</v>
      </c>
      <c r="C27037" s="9" t="s">
        <v>2351</v>
      </c>
      <c r="D27037" s="9" t="s">
        <v>779</v>
      </c>
      <c r="E27037" s="4" t="str">
        <f t="shared" ref="E27037:F27037" si="2071">E27036 </f>
        <v>Listed</v>
      </c>
      <c r="F27037" s="4" t="str">
        <f t="shared" si="2071"/>
        <v>1600m</v>
      </c>
      <c r="G27037" s="8" t="str">
        <f>IF(COUNTIF('Dam Lines'!A:A,D27037)&gt;0,"Yes","No")</f>
        <v>Yes</v>
      </c>
      <c r="H27037" s="14" t="s">
        <v>1742</v>
      </c>
      <c r="I27037" s="8" t="str">
        <f t="array" ref="I27037">IF(G27037="Yes",XLOOKUP(D27037,'Dam Lines'!A:A,'Dam Lines'!J:J),"")</f>
        <v>MAGNESIE</v>
      </c>
    </row>
    <row r="27038" hidden="1">
      <c r="A27038" s="11">
        <v>1.0</v>
      </c>
      <c r="B27038" s="2" t="s">
        <v>5875</v>
      </c>
      <c r="C27038" s="9" t="s">
        <v>3022</v>
      </c>
      <c r="D27038" s="9" t="s">
        <v>295</v>
      </c>
      <c r="E27038" s="4" t="s">
        <v>6417</v>
      </c>
      <c r="F27038" s="4" t="s">
        <v>2037</v>
      </c>
      <c r="G27038" s="8" t="str">
        <f>IF(COUNTIF('Dam Lines'!A:A,D27038)&gt;0,"Yes","No")</f>
        <v>Yes</v>
      </c>
      <c r="H27038" s="14" t="s">
        <v>1742</v>
      </c>
      <c r="I27038" s="8" t="str">
        <f t="array" ref="I27038">IF(G27038="Yes",XLOOKUP(D27038,'Dam Lines'!A:A,'Dam Lines'!J:J),"")</f>
        <v>NEVADA II</v>
      </c>
    </row>
    <row r="27039" hidden="1">
      <c r="A27039" s="11">
        <v>2.0</v>
      </c>
      <c r="B27039" s="2" t="s">
        <v>4609</v>
      </c>
      <c r="C27039" s="9" t="s">
        <v>2479</v>
      </c>
      <c r="D27039" s="9" t="s">
        <v>141</v>
      </c>
      <c r="E27039" s="4" t="str">
        <f t="shared" ref="E27039:F27039" si="2072">E27038 </f>
        <v>HANDICAP (0-100)</v>
      </c>
      <c r="F27039" s="4" t="str">
        <f t="shared" si="2072"/>
        <v>2200m</v>
      </c>
      <c r="G27039" s="8" t="str">
        <f>IF(COUNTIF('Dam Lines'!A:A,D27039)&gt;0,"Yes","No")</f>
        <v>Yes</v>
      </c>
      <c r="H27039" s="14" t="s">
        <v>1742</v>
      </c>
      <c r="I27039" s="8" t="str">
        <f t="array" ref="I27039">IF(G27039="Yes",XLOOKUP(D27039,'Dam Lines'!A:A,'Dam Lines'!J:J),"")</f>
        <v>FARBAHAN</v>
      </c>
    </row>
    <row r="27040" hidden="1">
      <c r="A27040" s="11">
        <v>3.0</v>
      </c>
      <c r="B27040" s="2" t="s">
        <v>5001</v>
      </c>
      <c r="C27040" s="9" t="s">
        <v>3739</v>
      </c>
      <c r="D27040" s="9" t="s">
        <v>241</v>
      </c>
      <c r="E27040" s="4" t="str">
        <f t="shared" ref="E27040:F27040" si="2073">E27039 </f>
        <v>HANDICAP (0-100)</v>
      </c>
      <c r="F27040" s="4" t="str">
        <f t="shared" si="2073"/>
        <v>2200m</v>
      </c>
      <c r="G27040" s="8" t="str">
        <f>IF(COUNTIF('Dam Lines'!A:A,D27040)&gt;0,"Yes","No")</f>
        <v>Yes</v>
      </c>
      <c r="H27040" s="14" t="s">
        <v>1742</v>
      </c>
      <c r="I27040" s="8" t="str">
        <f t="array" ref="I27040">IF(G27040="Yes",XLOOKUP(D27040,'Dam Lines'!A:A,'Dam Lines'!J:J),"")</f>
        <v>NEVADA II</v>
      </c>
    </row>
    <row r="27041" hidden="1">
      <c r="A27041" s="11">
        <v>4.0</v>
      </c>
      <c r="B27041" s="2" t="s">
        <v>6145</v>
      </c>
      <c r="C27041" s="9" t="s">
        <v>1823</v>
      </c>
      <c r="D27041" s="9" t="s">
        <v>590</v>
      </c>
      <c r="E27041" s="4" t="str">
        <f t="shared" ref="E27041:F27041" si="2074">E27040 </f>
        <v>HANDICAP (0-100)</v>
      </c>
      <c r="F27041" s="4" t="str">
        <f t="shared" si="2074"/>
        <v>2200m</v>
      </c>
      <c r="G27041" s="8" t="str">
        <f>IF(COUNTIF('Dam Lines'!A:A,D27041)&gt;0,"Yes","No")</f>
        <v>Yes</v>
      </c>
      <c r="H27041" s="14" t="s">
        <v>1761</v>
      </c>
      <c r="I27041" s="8" t="str">
        <f t="array" ref="I27041">IF(G27041="Yes",XLOOKUP(D27041,'Dam Lines'!A:A,'Dam Lines'!J:J),"")</f>
        <v>MAGNESIE</v>
      </c>
    </row>
    <row r="27042" hidden="1">
      <c r="A27042" s="11">
        <v>5.0</v>
      </c>
      <c r="B27042" s="2" t="s">
        <v>4936</v>
      </c>
      <c r="C27042" s="9" t="s">
        <v>3464</v>
      </c>
      <c r="D27042" s="9" t="s">
        <v>640</v>
      </c>
      <c r="E27042" s="4" t="str">
        <f t="shared" ref="E27042:F27042" si="2075">E27041 </f>
        <v>HANDICAP (0-100)</v>
      </c>
      <c r="F27042" s="4" t="str">
        <f t="shared" si="2075"/>
        <v>2200m</v>
      </c>
      <c r="G27042" s="8" t="str">
        <f>IF(COUNTIF('Dam Lines'!A:A,D27042)&gt;0,"Yes","No")</f>
        <v>Yes</v>
      </c>
      <c r="H27042" s="14" t="s">
        <v>1742</v>
      </c>
      <c r="I27042" s="8" t="str">
        <f t="array" ref="I27042">IF(G27042="Yes",XLOOKUP(D27042,'Dam Lines'!A:A,'Dam Lines'!J:J),"")</f>
        <v>FATMA</v>
      </c>
    </row>
    <row r="27043" hidden="1">
      <c r="A27043" s="11">
        <v>6.0</v>
      </c>
      <c r="B27043" s="2" t="s">
        <v>5188</v>
      </c>
      <c r="C27043" s="9" t="s">
        <v>1757</v>
      </c>
      <c r="D27043" s="9" t="s">
        <v>1302</v>
      </c>
      <c r="E27043" s="4" t="str">
        <f t="shared" ref="E27043:F27043" si="2076">E27042 </f>
        <v>HANDICAP (0-100)</v>
      </c>
      <c r="F27043" s="4" t="str">
        <f t="shared" si="2076"/>
        <v>2200m</v>
      </c>
      <c r="G27043" s="8" t="str">
        <f>IF(COUNTIF('Dam Lines'!A:A,D27043)&gt;0,"Yes","No")</f>
        <v>Yes</v>
      </c>
      <c r="H27043" s="14" t="s">
        <v>1742</v>
      </c>
      <c r="I27043" s="8" t="str">
        <f t="array" ref="I27043">IF(G27043="Yes",XLOOKUP(D27043,'Dam Lines'!A:A,'Dam Lines'!J:J),"")</f>
        <v>NEVADA II</v>
      </c>
    </row>
    <row r="27044" hidden="1">
      <c r="A27044" s="11">
        <v>7.0</v>
      </c>
      <c r="B27044" s="2" t="s">
        <v>6099</v>
      </c>
      <c r="C27044" s="9" t="s">
        <v>5085</v>
      </c>
      <c r="D27044" s="9" t="s">
        <v>320</v>
      </c>
      <c r="E27044" s="4" t="str">
        <f t="shared" ref="E27044:F27044" si="2077">E27043 </f>
        <v>HANDICAP (0-100)</v>
      </c>
      <c r="F27044" s="4" t="str">
        <f t="shared" si="2077"/>
        <v>2200m</v>
      </c>
      <c r="G27044" s="8" t="str">
        <f>IF(COUNTIF('Dam Lines'!A:A,D27044)&gt;0,"Yes","No")</f>
        <v>Yes</v>
      </c>
      <c r="H27044" s="14" t="s">
        <v>1742</v>
      </c>
      <c r="I27044" s="8" t="str">
        <f t="array" ref="I27044">IF(G27044="Yes",XLOOKUP(D27044,'Dam Lines'!A:A,'Dam Lines'!J:J),"")</f>
        <v>KYLA TIKI</v>
      </c>
    </row>
    <row r="27045" hidden="1">
      <c r="A27045" s="11">
        <v>8.0</v>
      </c>
      <c r="B27045" s="2" t="s">
        <v>4592</v>
      </c>
      <c r="C27045" s="9" t="s">
        <v>2479</v>
      </c>
      <c r="D27045" s="9" t="s">
        <v>1073</v>
      </c>
      <c r="E27045" s="4" t="str">
        <f t="shared" ref="E27045:F27045" si="2078">E27044 </f>
        <v>HANDICAP (0-100)</v>
      </c>
      <c r="F27045" s="4" t="str">
        <f t="shared" si="2078"/>
        <v>2200m</v>
      </c>
      <c r="G27045" s="8" t="str">
        <f>IF(COUNTIF('Dam Lines'!A:A,D27045)&gt;0,"Yes","No")</f>
        <v>Yes</v>
      </c>
      <c r="H27045" s="14" t="s">
        <v>1761</v>
      </c>
      <c r="I27045" s="8" t="str">
        <f t="array" ref="I27045">IF(G27045="Yes",XLOOKUP(D27045,'Dam Lines'!A:A,'Dam Lines'!J:J),"")</f>
        <v>DAHSHUR</v>
      </c>
    </row>
    <row r="27046" hidden="1">
      <c r="A27046" s="11">
        <v>9.0</v>
      </c>
      <c r="B27046" s="2" t="s">
        <v>4528</v>
      </c>
      <c r="C27046" s="9" t="s">
        <v>1962</v>
      </c>
      <c r="D27046" s="9" t="s">
        <v>252</v>
      </c>
      <c r="E27046" s="4" t="str">
        <f t="shared" ref="E27046:F27046" si="2079">E27045 </f>
        <v>HANDICAP (0-100)</v>
      </c>
      <c r="F27046" s="4" t="str">
        <f t="shared" si="2079"/>
        <v>2200m</v>
      </c>
      <c r="G27046" s="8" t="str">
        <f>IF(COUNTIF('Dam Lines'!A:A,D27046)&gt;0,"Yes","No")</f>
        <v>Yes</v>
      </c>
      <c r="H27046" s="14" t="s">
        <v>1742</v>
      </c>
      <c r="I27046" s="8" t="str">
        <f t="array" ref="I27046">IF(G27046="Yes",XLOOKUP(D27046,'Dam Lines'!A:A,'Dam Lines'!J:J),"")</f>
        <v>FATMA</v>
      </c>
    </row>
    <row r="27047" hidden="1">
      <c r="A27047" s="11">
        <v>10.0</v>
      </c>
      <c r="B27047" s="2" t="s">
        <v>6185</v>
      </c>
      <c r="C27047" s="9" t="s">
        <v>5859</v>
      </c>
      <c r="D27047" s="9" t="s">
        <v>739</v>
      </c>
      <c r="E27047" s="4" t="str">
        <f t="shared" ref="E27047:F27047" si="2080">E27046 </f>
        <v>HANDICAP (0-100)</v>
      </c>
      <c r="F27047" s="4" t="str">
        <f t="shared" si="2080"/>
        <v>2200m</v>
      </c>
      <c r="G27047" s="8" t="str">
        <f>IF(COUNTIF('Dam Lines'!A:A,D27047)&gt;0,"Yes","No")</f>
        <v>Yes</v>
      </c>
      <c r="H27047" s="14" t="s">
        <v>1761</v>
      </c>
      <c r="I27047" s="8" t="str">
        <f t="array" ref="I27047">IF(G27047="Yes",XLOOKUP(D27047,'Dam Lines'!A:A,'Dam Lines'!J:J),"")</f>
        <v>MAGNESIE</v>
      </c>
    </row>
    <row r="27048" hidden="1">
      <c r="A27048" s="11">
        <v>11.0</v>
      </c>
      <c r="B27048" s="2" t="s">
        <v>6014</v>
      </c>
      <c r="C27048" s="9" t="s">
        <v>3790</v>
      </c>
      <c r="D27048" s="9" t="s">
        <v>1628</v>
      </c>
      <c r="E27048" s="4" t="str">
        <f t="shared" ref="E27048:F27048" si="2081">E27047 </f>
        <v>HANDICAP (0-100)</v>
      </c>
      <c r="F27048" s="4" t="str">
        <f t="shared" si="2081"/>
        <v>2200m</v>
      </c>
      <c r="G27048" s="8" t="str">
        <f>IF(COUNTIF('Dam Lines'!A:A,D27048)&gt;0,"Yes","No")</f>
        <v>Yes</v>
      </c>
      <c r="H27048" s="14" t="s">
        <v>1742</v>
      </c>
      <c r="I27048" s="8" t="str">
        <f t="array" ref="I27048">IF(G27048="Yes",XLOOKUP(D27048,'Dam Lines'!A:A,'Dam Lines'!J:J),"")</f>
        <v>BASSALA</v>
      </c>
    </row>
    <row r="27049">
      <c r="A27049" s="11">
        <v>1.0</v>
      </c>
      <c r="B27049" s="2" t="s">
        <v>5263</v>
      </c>
      <c r="C27049" s="9" t="s">
        <v>1802</v>
      </c>
      <c r="D27049" s="9" t="s">
        <v>1548</v>
      </c>
      <c r="E27049" s="26" t="s">
        <v>2247</v>
      </c>
      <c r="F27049" s="26" t="s">
        <v>2037</v>
      </c>
      <c r="H27049" s="14" t="s">
        <v>1742</v>
      </c>
      <c r="I27049" s="8" t="s">
        <v>1550</v>
      </c>
    </row>
    <row r="27050">
      <c r="A27050" s="11">
        <v>2.0</v>
      </c>
      <c r="B27050" s="2" t="s">
        <v>4491</v>
      </c>
      <c r="C27050" s="9" t="s">
        <v>2479</v>
      </c>
      <c r="D27050" s="9" t="s">
        <v>141</v>
      </c>
      <c r="E27050" s="4" t="str">
        <f t="shared" ref="E27050:F27050" si="2082">E27049 </f>
        <v>Group 1</v>
      </c>
      <c r="F27050" s="4" t="str">
        <f t="shared" si="2082"/>
        <v>2200m</v>
      </c>
      <c r="G27050" s="8" t="str">
        <f>IF(COUNTIF('Dam Lines'!A:A,D27050)&gt;0,"Yes","No")</f>
        <v>Yes</v>
      </c>
      <c r="H27050" s="14" t="s">
        <v>1742</v>
      </c>
      <c r="I27050" s="8" t="str">
        <f t="array" ref="I27050">IF(G27050="Yes",XLOOKUP(D27050,'Dam Lines'!A:A,'Dam Lines'!J:J),"")</f>
        <v>FARBAHAN</v>
      </c>
    </row>
    <row r="27051">
      <c r="A27051" s="11">
        <v>3.0</v>
      </c>
      <c r="B27051" s="2" t="s">
        <v>5311</v>
      </c>
      <c r="C27051" s="9" t="s">
        <v>1980</v>
      </c>
      <c r="D27051" s="9" t="s">
        <v>2289</v>
      </c>
      <c r="E27051" s="4" t="str">
        <f t="shared" ref="E27051:F27051" si="2083">E27050 </f>
        <v>Group 1</v>
      </c>
      <c r="F27051" s="4" t="str">
        <f t="shared" si="2083"/>
        <v>2200m</v>
      </c>
      <c r="H27051" s="14" t="s">
        <v>1742</v>
      </c>
      <c r="I27051" s="8" t="str">
        <f>VLOOKUP(D27051,'Dam Lines'!B$1:J$540,9,false)</f>
        <v>QUITAINE</v>
      </c>
    </row>
    <row r="27052">
      <c r="A27052" s="11">
        <v>4.0</v>
      </c>
      <c r="B27052" s="2" t="s">
        <v>5870</v>
      </c>
      <c r="C27052" s="9" t="s">
        <v>3022</v>
      </c>
      <c r="D27052" s="9" t="s">
        <v>1611</v>
      </c>
      <c r="E27052" s="4" t="str">
        <f t="shared" ref="E27052:F27052" si="2084">E27051 </f>
        <v>Group 1</v>
      </c>
      <c r="F27052" s="4" t="str">
        <f t="shared" si="2084"/>
        <v>2200m</v>
      </c>
      <c r="H27052" s="14" t="s">
        <v>1761</v>
      </c>
      <c r="I27052" s="8" t="s">
        <v>14</v>
      </c>
    </row>
    <row r="27053">
      <c r="A27053" s="11">
        <v>5.0</v>
      </c>
      <c r="B27053" s="2" t="s">
        <v>5906</v>
      </c>
      <c r="C27053" s="9" t="s">
        <v>3731</v>
      </c>
      <c r="D27053" s="9" t="s">
        <v>1601</v>
      </c>
      <c r="E27053" s="4" t="str">
        <f t="shared" ref="E27053:F27053" si="2085">E27052 </f>
        <v>Group 1</v>
      </c>
      <c r="F27053" s="4" t="str">
        <f t="shared" si="2085"/>
        <v>2200m</v>
      </c>
      <c r="H27053" s="14" t="s">
        <v>1742</v>
      </c>
      <c r="I27053" s="8" t="s">
        <v>200</v>
      </c>
    </row>
    <row r="27054">
      <c r="A27054" s="11">
        <v>6.0</v>
      </c>
      <c r="B27054" s="2" t="s">
        <v>6664</v>
      </c>
      <c r="C27054" s="9" t="s">
        <v>3022</v>
      </c>
      <c r="D27054" s="9" t="s">
        <v>1637</v>
      </c>
      <c r="E27054" s="4" t="str">
        <f t="shared" ref="E27054:F27054" si="2086">E27053 </f>
        <v>Group 1</v>
      </c>
      <c r="F27054" s="4" t="str">
        <f t="shared" si="2086"/>
        <v>2200m</v>
      </c>
      <c r="H27054" s="14" t="s">
        <v>1742</v>
      </c>
      <c r="I27054" s="8" t="s">
        <v>18</v>
      </c>
    </row>
    <row r="27055">
      <c r="A27055" s="11">
        <v>7.0</v>
      </c>
      <c r="B27055" s="2" t="s">
        <v>5594</v>
      </c>
      <c r="C27055" s="9" t="s">
        <v>4741</v>
      </c>
      <c r="D27055" s="9" t="s">
        <v>68</v>
      </c>
      <c r="E27055" s="4" t="str">
        <f t="shared" ref="E27055:F27055" si="2087">E27054 </f>
        <v>Group 1</v>
      </c>
      <c r="F27055" s="4" t="str">
        <f t="shared" si="2087"/>
        <v>2200m</v>
      </c>
      <c r="G27055" s="8" t="str">
        <f>IF(COUNTIF('Dam Lines'!A:A,D27055)&gt;0,"Yes","No")</f>
        <v>Yes</v>
      </c>
      <c r="H27055" s="14" t="s">
        <v>1742</v>
      </c>
      <c r="I27055" s="8" t="str">
        <f t="array" ref="I27055">IF(G27055="Yes",XLOOKUP(D27055,'Dam Lines'!A:A,'Dam Lines'!J:J),"")</f>
        <v>NEVADA II</v>
      </c>
    </row>
    <row r="27056">
      <c r="A27056" s="11">
        <v>8.0</v>
      </c>
      <c r="B27056" s="2" t="s">
        <v>4539</v>
      </c>
      <c r="C27056" s="9" t="s">
        <v>1802</v>
      </c>
      <c r="D27056" s="9" t="s">
        <v>895</v>
      </c>
      <c r="E27056" s="4" t="str">
        <f t="shared" ref="E27056:F27056" si="2088">E27055 </f>
        <v>Group 1</v>
      </c>
      <c r="F27056" s="4" t="str">
        <f t="shared" si="2088"/>
        <v>2200m</v>
      </c>
      <c r="G27056" s="8" t="str">
        <f>IF(COUNTIF('Dam Lines'!A:A,D27056)&gt;0,"Yes","No")</f>
        <v>Yes</v>
      </c>
      <c r="H27056" s="14" t="s">
        <v>1742</v>
      </c>
      <c r="I27056" s="8" t="str">
        <f t="array" ref="I27056">IF(G27056="Yes",XLOOKUP(D27056,'Dam Lines'!A:A,'Dam Lines'!J:J),"")</f>
        <v>FATMA</v>
      </c>
    </row>
    <row r="27057">
      <c r="A27057" s="11">
        <v>9.0</v>
      </c>
      <c r="B27057" s="2" t="s">
        <v>5721</v>
      </c>
      <c r="C27057" s="9" t="s">
        <v>5722</v>
      </c>
      <c r="D27057" s="27" t="s">
        <v>1585</v>
      </c>
      <c r="E27057" s="4" t="str">
        <f t="shared" ref="E27057:F27057" si="2089">E27056 </f>
        <v>Group 1</v>
      </c>
      <c r="F27057" s="4" t="str">
        <f t="shared" si="2089"/>
        <v>2200m</v>
      </c>
      <c r="H27057" s="14" t="s">
        <v>1742</v>
      </c>
      <c r="I27057" s="1" t="s">
        <v>18</v>
      </c>
    </row>
    <row r="27058">
      <c r="A27058" s="11">
        <v>10.0</v>
      </c>
      <c r="B27058" s="2" t="s">
        <v>5459</v>
      </c>
      <c r="C27058" s="9" t="s">
        <v>4093</v>
      </c>
      <c r="D27058" s="9" t="s">
        <v>281</v>
      </c>
      <c r="E27058" s="4" t="str">
        <f t="shared" ref="E27058:F27058" si="2090">E27057 </f>
        <v>Group 1</v>
      </c>
      <c r="F27058" s="4" t="str">
        <f t="shared" si="2090"/>
        <v>2200m</v>
      </c>
      <c r="G27058" s="8" t="str">
        <f>IF(COUNTIF('Dam Lines'!A:A,D27058)&gt;0,"Yes","No")</f>
        <v>Yes</v>
      </c>
      <c r="H27058" s="14" t="s">
        <v>1742</v>
      </c>
      <c r="I27058" s="8" t="str">
        <f t="array" ref="I27058">IF(G27058="Yes",XLOOKUP(D27058,'Dam Lines'!A:A,'Dam Lines'!J:J),"")</f>
        <v>CAIDA</v>
      </c>
    </row>
    <row r="27059">
      <c r="A27059" s="11">
        <v>11.0</v>
      </c>
      <c r="B27059" s="2" t="s">
        <v>5620</v>
      </c>
      <c r="C27059" s="9" t="s">
        <v>3022</v>
      </c>
      <c r="D27059" s="9" t="s">
        <v>1056</v>
      </c>
      <c r="E27059" s="4" t="str">
        <f t="shared" ref="E27059:F27059" si="2091">E27058 </f>
        <v>Group 1</v>
      </c>
      <c r="F27059" s="4" t="str">
        <f t="shared" si="2091"/>
        <v>2200m</v>
      </c>
      <c r="G27059" s="8" t="str">
        <f>IF(COUNTIF('Dam Lines'!A:A,D27059)&gt;0,"Yes","No")</f>
        <v>Yes</v>
      </c>
      <c r="H27059" s="14" t="s">
        <v>1742</v>
      </c>
      <c r="I27059" s="8" t="str">
        <f t="array" ref="I27059">IF(G27059="Yes",XLOOKUP(D27059,'Dam Lines'!A:A,'Dam Lines'!J:J),"")</f>
        <v>FATMA DESPIENS</v>
      </c>
    </row>
    <row r="27060">
      <c r="A27060" s="11">
        <v>12.0</v>
      </c>
      <c r="B27060" s="2" t="s">
        <v>6230</v>
      </c>
      <c r="C27060" s="9" t="s">
        <v>3022</v>
      </c>
      <c r="D27060" s="9" t="s">
        <v>1327</v>
      </c>
      <c r="E27060" s="4" t="str">
        <f t="shared" ref="E27060:F27060" si="2092">E27059 </f>
        <v>Group 1</v>
      </c>
      <c r="F27060" s="4" t="str">
        <f t="shared" si="2092"/>
        <v>2200m</v>
      </c>
      <c r="H27060" s="14" t="s">
        <v>1742</v>
      </c>
      <c r="I27060" s="8" t="str">
        <f>VLOOKUP(D27060,'Dam Lines'!$A$2:$J$540,10,false)</f>
        <v>HARKA</v>
      </c>
    </row>
    <row r="27061">
      <c r="A27061" s="11">
        <v>13.0</v>
      </c>
      <c r="B27061" s="2" t="s">
        <v>5084</v>
      </c>
      <c r="C27061" s="9" t="s">
        <v>5085</v>
      </c>
      <c r="D27061" s="9" t="s">
        <v>61</v>
      </c>
      <c r="E27061" s="4" t="str">
        <f t="shared" ref="E27061:F27061" si="2093">E27060 </f>
        <v>Group 1</v>
      </c>
      <c r="F27061" s="4" t="str">
        <f t="shared" si="2093"/>
        <v>2200m</v>
      </c>
      <c r="G27061" s="8" t="str">
        <f>IF(COUNTIF('Dam Lines'!A:A,D27061)&gt;0,"Yes","No")</f>
        <v>Yes</v>
      </c>
      <c r="H27061" s="14" t="s">
        <v>1742</v>
      </c>
      <c r="I27061" s="8" t="str">
        <f t="array" ref="I27061">IF(G27061="Yes",XLOOKUP(D27061,'Dam Lines'!A:A,'Dam Lines'!J:J),"")</f>
        <v>MADOU</v>
      </c>
    </row>
    <row r="27062">
      <c r="A27062" s="11">
        <v>14.0</v>
      </c>
      <c r="B27062" s="2" t="s">
        <v>5907</v>
      </c>
      <c r="C27062" s="9" t="s">
        <v>1823</v>
      </c>
      <c r="D27062" s="9" t="s">
        <v>1602</v>
      </c>
      <c r="E27062" s="4" t="str">
        <f t="shared" ref="E27062:F27062" si="2094">E27061 </f>
        <v>Group 1</v>
      </c>
      <c r="F27062" s="4" t="str">
        <f t="shared" si="2094"/>
        <v>2200m</v>
      </c>
      <c r="H27062" s="14" t="s">
        <v>1742</v>
      </c>
      <c r="I27062" s="8" t="s">
        <v>247</v>
      </c>
    </row>
    <row r="27063" hidden="1">
      <c r="A27063" s="11">
        <v>1.0</v>
      </c>
      <c r="B27063" s="2" t="s">
        <v>6122</v>
      </c>
      <c r="C27063" s="9" t="s">
        <v>1744</v>
      </c>
      <c r="D27063" s="9" t="s">
        <v>721</v>
      </c>
      <c r="E27063" s="4" t="s">
        <v>6385</v>
      </c>
      <c r="F27063" s="4" t="s">
        <v>2037</v>
      </c>
      <c r="G27063" s="8" t="str">
        <f>IF(COUNTIF('Dam Lines'!A:A,D27063)&gt;0,"Yes","No")</f>
        <v>Yes</v>
      </c>
      <c r="H27063" s="14" t="s">
        <v>1761</v>
      </c>
      <c r="I27063" s="8" t="str">
        <f t="array" ref="I27063">IF(G27063="Yes",XLOOKUP(D27063,'Dam Lines'!A:A,'Dam Lines'!J:J),"")</f>
        <v>NEVADA II</v>
      </c>
    </row>
    <row r="27064" hidden="1">
      <c r="A27064" s="11">
        <v>2.0</v>
      </c>
      <c r="B27064" s="2" t="s">
        <v>4938</v>
      </c>
      <c r="C27064" s="9" t="s">
        <v>1823</v>
      </c>
      <c r="D27064" s="9" t="s">
        <v>141</v>
      </c>
      <c r="E27064" s="4" t="str">
        <f t="shared" ref="E27064:F27064" si="2095">E27063 </f>
        <v>HANDICAP (0-80)</v>
      </c>
      <c r="F27064" s="4" t="str">
        <f t="shared" si="2095"/>
        <v>2200m</v>
      </c>
      <c r="G27064" s="8" t="str">
        <f>IF(COUNTIF('Dam Lines'!A:A,D27064)&gt;0,"Yes","No")</f>
        <v>Yes</v>
      </c>
      <c r="H27064" s="14" t="s">
        <v>1761</v>
      </c>
      <c r="I27064" s="8" t="str">
        <f t="array" ref="I27064">IF(G27064="Yes",XLOOKUP(D27064,'Dam Lines'!A:A,'Dam Lines'!J:J),"")</f>
        <v>FARBAHAN</v>
      </c>
    </row>
    <row r="27065" hidden="1">
      <c r="A27065" s="11">
        <v>3.0</v>
      </c>
      <c r="B27065" s="2" t="s">
        <v>5365</v>
      </c>
      <c r="C27065" s="9" t="s">
        <v>3739</v>
      </c>
      <c r="D27065" s="9" t="s">
        <v>950</v>
      </c>
      <c r="E27065" s="4" t="str">
        <f t="shared" ref="E27065:F27065" si="2096">E27064 </f>
        <v>HANDICAP (0-80)</v>
      </c>
      <c r="F27065" s="4" t="str">
        <f t="shared" si="2096"/>
        <v>2200m</v>
      </c>
      <c r="G27065" s="8" t="str">
        <f>IF(COUNTIF('Dam Lines'!A:A,D27065)&gt;0,"Yes","No")</f>
        <v>Yes</v>
      </c>
      <c r="H27065" s="14" t="s">
        <v>1742</v>
      </c>
      <c r="I27065" s="8" t="str">
        <f t="array" ref="I27065">IF(G27065="Yes",XLOOKUP(D27065,'Dam Lines'!A:A,'Dam Lines'!J:J),"")</f>
        <v>MANAGIYA AL SAFFRA</v>
      </c>
    </row>
    <row r="27066" hidden="1">
      <c r="A27066" s="11">
        <v>4.0</v>
      </c>
      <c r="B27066" s="2" t="s">
        <v>6604</v>
      </c>
      <c r="C27066" s="9" t="s">
        <v>2405</v>
      </c>
      <c r="D27066" s="9" t="s">
        <v>442</v>
      </c>
      <c r="E27066" s="4" t="str">
        <f t="shared" ref="E27066:F27066" si="2097">E27065 </f>
        <v>HANDICAP (0-80)</v>
      </c>
      <c r="F27066" s="4" t="str">
        <f t="shared" si="2097"/>
        <v>2200m</v>
      </c>
      <c r="G27066" s="8" t="str">
        <f>IF(COUNTIF('Dam Lines'!A:A,D27066)&gt;0,"Yes","No")</f>
        <v>Yes</v>
      </c>
      <c r="H27066" s="14" t="s">
        <v>1742</v>
      </c>
      <c r="I27066" s="8" t="str">
        <f t="array" ref="I27066">IF(G27066="Yes",XLOOKUP(D27066,'Dam Lines'!A:A,'Dam Lines'!J:J),"")</f>
        <v>BINT AL SAHRAA</v>
      </c>
    </row>
    <row r="27067" hidden="1">
      <c r="A27067" s="11">
        <v>5.0</v>
      </c>
      <c r="B27067" s="2" t="s">
        <v>5545</v>
      </c>
      <c r="C27067" s="9" t="s">
        <v>3739</v>
      </c>
      <c r="D27067" s="9" t="s">
        <v>100</v>
      </c>
      <c r="E27067" s="4" t="str">
        <f t="shared" ref="E27067:F27067" si="2098">E27066 </f>
        <v>HANDICAP (0-80)</v>
      </c>
      <c r="F27067" s="4" t="str">
        <f t="shared" si="2098"/>
        <v>2200m</v>
      </c>
      <c r="G27067" s="8" t="str">
        <f>IF(COUNTIF('Dam Lines'!A:A,D27067)&gt;0,"Yes","No")</f>
        <v>Yes</v>
      </c>
      <c r="H27067" s="14" t="s">
        <v>1742</v>
      </c>
      <c r="I27067" s="8" t="str">
        <f t="array" ref="I27067">IF(G27067="Yes",XLOOKUP(D27067,'Dam Lines'!A:A,'Dam Lines'!J:J),"")</f>
        <v>GAICHI</v>
      </c>
    </row>
    <row r="27068" hidden="1">
      <c r="A27068" s="11">
        <v>6.0</v>
      </c>
      <c r="B27068" s="2" t="s">
        <v>5692</v>
      </c>
      <c r="C27068" s="9" t="s">
        <v>5085</v>
      </c>
      <c r="D27068" s="9" t="s">
        <v>681</v>
      </c>
      <c r="E27068" s="4" t="str">
        <f t="shared" ref="E27068:F27068" si="2099">E27067 </f>
        <v>HANDICAP (0-80)</v>
      </c>
      <c r="F27068" s="4" t="str">
        <f t="shared" si="2099"/>
        <v>2200m</v>
      </c>
      <c r="G27068" s="8" t="str">
        <f>IF(COUNTIF('Dam Lines'!A:A,D27068)&gt;0,"Yes","No")</f>
        <v>Yes</v>
      </c>
      <c r="H27068" s="14" t="s">
        <v>1742</v>
      </c>
      <c r="I27068" s="8" t="str">
        <f t="array" ref="I27068">IF(G27068="Yes",XLOOKUP(D27068,'Dam Lines'!A:A,'Dam Lines'!J:J),"")</f>
        <v>FATMA</v>
      </c>
    </row>
    <row r="27069" hidden="1">
      <c r="A27069" s="11">
        <v>7.0</v>
      </c>
      <c r="B27069" s="2" t="s">
        <v>5739</v>
      </c>
      <c r="C27069" s="9" t="s">
        <v>2061</v>
      </c>
      <c r="D27069" s="9" t="s">
        <v>47</v>
      </c>
      <c r="E27069" s="4" t="str">
        <f t="shared" ref="E27069:F27069" si="2100">E27068 </f>
        <v>HANDICAP (0-80)</v>
      </c>
      <c r="F27069" s="4" t="str">
        <f t="shared" si="2100"/>
        <v>2200m</v>
      </c>
      <c r="G27069" s="8" t="str">
        <f>IF(COUNTIF('Dam Lines'!A:A,D27069)&gt;0,"Yes","No")</f>
        <v>Yes</v>
      </c>
      <c r="H27069" s="14" t="s">
        <v>1742</v>
      </c>
      <c r="I27069" s="8" t="str">
        <f t="array" ref="I27069">IF(G27069="Yes",XLOOKUP(D27069,'Dam Lines'!A:A,'Dam Lines'!J:J),"")</f>
        <v>FATMA</v>
      </c>
    </row>
    <row r="27070" hidden="1">
      <c r="A27070" s="11">
        <v>8.0</v>
      </c>
      <c r="B27070" s="2" t="s">
        <v>5968</v>
      </c>
      <c r="C27070" s="9" t="s">
        <v>2405</v>
      </c>
      <c r="D27070" s="9" t="s">
        <v>5969</v>
      </c>
      <c r="E27070" s="4" t="str">
        <f t="shared" ref="E27070:F27070" si="2101">E27069 </f>
        <v>HANDICAP (0-80)</v>
      </c>
      <c r="F27070" s="4" t="str">
        <f t="shared" si="2101"/>
        <v>2200m</v>
      </c>
      <c r="G27070" s="8" t="str">
        <f>IF(COUNTIF('Dam Lines'!A:A,D27070)&gt;0,"Yes","No")</f>
        <v>No</v>
      </c>
      <c r="H27070" s="14" t="s">
        <v>1761</v>
      </c>
      <c r="I27070" s="8" t="str">
        <f t="array" ref="I27070">IF(G27070="Yes",XLOOKUP(D27070,'Dam Lines'!A:A,'Dam Lines'!J:J),"")</f>
        <v/>
      </c>
    </row>
    <row r="27071" hidden="1">
      <c r="A27071" s="11">
        <v>9.0</v>
      </c>
      <c r="B27071" s="2" t="s">
        <v>5343</v>
      </c>
      <c r="C27071" s="9" t="s">
        <v>1744</v>
      </c>
      <c r="D27071" s="9" t="s">
        <v>1316</v>
      </c>
      <c r="E27071" s="4" t="str">
        <f t="shared" ref="E27071:F27071" si="2102">E27070 </f>
        <v>HANDICAP (0-80)</v>
      </c>
      <c r="F27071" s="4" t="str">
        <f t="shared" si="2102"/>
        <v>2200m</v>
      </c>
      <c r="G27071" s="8" t="str">
        <f>IF(COUNTIF('Dam Lines'!A:A,D27071)&gt;0,"Yes","No")</f>
        <v>Yes</v>
      </c>
      <c r="H27071" s="14" t="s">
        <v>1761</v>
      </c>
      <c r="I27071" s="8" t="str">
        <f t="array" ref="I27071">IF(G27071="Yes",XLOOKUP(D27071,'Dam Lines'!A:A,'Dam Lines'!J:J),"")</f>
        <v>NEVADA II</v>
      </c>
    </row>
    <row r="27072" hidden="1">
      <c r="A27072" s="11">
        <v>10.0</v>
      </c>
      <c r="B27072" s="2" t="s">
        <v>5241</v>
      </c>
      <c r="C27072" s="9" t="s">
        <v>1980</v>
      </c>
      <c r="D27072" s="9" t="s">
        <v>565</v>
      </c>
      <c r="E27072" s="4" t="str">
        <f t="shared" ref="E27072:F27072" si="2103">E27071 </f>
        <v>HANDICAP (0-80)</v>
      </c>
      <c r="F27072" s="4" t="str">
        <f t="shared" si="2103"/>
        <v>2200m</v>
      </c>
      <c r="G27072" s="8" t="str">
        <f>IF(COUNTIF('Dam Lines'!A:A,D27072)&gt;0,"Yes","No")</f>
        <v>Yes</v>
      </c>
      <c r="H27072" s="14" t="s">
        <v>1742</v>
      </c>
      <c r="I27072" s="8" t="str">
        <f t="array" ref="I27072">IF(G27072="Yes",XLOOKUP(D27072,'Dam Lines'!A:A,'Dam Lines'!J:J),"")</f>
        <v>BASSALA</v>
      </c>
    </row>
    <row r="27073" hidden="1">
      <c r="A27073" s="11">
        <v>11.0</v>
      </c>
      <c r="B27073" s="2" t="s">
        <v>6034</v>
      </c>
      <c r="C27073" s="9" t="s">
        <v>2056</v>
      </c>
      <c r="D27073" s="9" t="s">
        <v>940</v>
      </c>
      <c r="E27073" s="4" t="str">
        <f t="shared" ref="E27073:F27073" si="2104">E27072 </f>
        <v>HANDICAP (0-80)</v>
      </c>
      <c r="F27073" s="4" t="str">
        <f t="shared" si="2104"/>
        <v>2200m</v>
      </c>
      <c r="G27073" s="8" t="str">
        <f>IF(COUNTIF('Dam Lines'!A:A,D27073)&gt;0,"Yes","No")</f>
        <v>Yes</v>
      </c>
      <c r="H27073" s="14" t="s">
        <v>1742</v>
      </c>
      <c r="I27073" s="8" t="str">
        <f t="array" ref="I27073">IF(G27073="Yes",XLOOKUP(D27073,'Dam Lines'!A:A,'Dam Lines'!J:J),"")</f>
        <v>PL TSASSOON</v>
      </c>
    </row>
    <row r="27074" hidden="1">
      <c r="A27074" s="11">
        <v>12.0</v>
      </c>
      <c r="B27074" s="2" t="s">
        <v>6383</v>
      </c>
      <c r="C27074" s="9" t="s">
        <v>2054</v>
      </c>
      <c r="D27074" s="9" t="s">
        <v>24</v>
      </c>
      <c r="E27074" s="4" t="str">
        <f t="shared" ref="E27074:F27074" si="2105">E27073 </f>
        <v>HANDICAP (0-80)</v>
      </c>
      <c r="F27074" s="4" t="str">
        <f t="shared" si="2105"/>
        <v>2200m</v>
      </c>
      <c r="G27074" s="8" t="str">
        <f>IF(COUNTIF('Dam Lines'!A:A,D27074)&gt;0,"Yes","No")</f>
        <v>Yes</v>
      </c>
      <c r="H27074" s="14" t="s">
        <v>1742</v>
      </c>
      <c r="I27074" s="8" t="str">
        <f t="array" ref="I27074">IF(G27074="Yes",XLOOKUP(D27074,'Dam Lines'!A:A,'Dam Lines'!J:J),"")</f>
        <v>NEVADA II</v>
      </c>
    </row>
    <row r="27075" hidden="1">
      <c r="A27075" s="11">
        <v>1.0</v>
      </c>
      <c r="B27075" s="2" t="s">
        <v>6581</v>
      </c>
      <c r="C27075" s="9" t="s">
        <v>1980</v>
      </c>
      <c r="D27075" s="9" t="s">
        <v>749</v>
      </c>
      <c r="E27075" s="4" t="s">
        <v>6353</v>
      </c>
      <c r="F27075" s="4" t="s">
        <v>1887</v>
      </c>
      <c r="G27075" s="8" t="str">
        <f>IF(COUNTIF('Dam Lines'!A:A,D27075)&gt;0,"Yes","No")</f>
        <v>Yes</v>
      </c>
      <c r="H27075" s="14" t="s">
        <v>1761</v>
      </c>
      <c r="I27075" s="8" t="str">
        <f t="array" ref="I27075">IF(G27075="Yes",XLOOKUP(D27075,'Dam Lines'!A:A,'Dam Lines'!J:J),"")</f>
        <v>ASTRALE</v>
      </c>
    </row>
    <row r="27076" hidden="1">
      <c r="A27076" s="11">
        <v>2.0</v>
      </c>
      <c r="B27076" s="2" t="s">
        <v>5624</v>
      </c>
      <c r="C27076" s="9" t="s">
        <v>1962</v>
      </c>
      <c r="D27076" s="9" t="s">
        <v>244</v>
      </c>
      <c r="E27076" s="4" t="str">
        <f t="shared" ref="E27076:F27076" si="2106">E27075 </f>
        <v>HANDICAP (0-85)</v>
      </c>
      <c r="F27076" s="4" t="str">
        <f t="shared" si="2106"/>
        <v>1400m</v>
      </c>
      <c r="G27076" s="8" t="str">
        <f>IF(COUNTIF('Dam Lines'!A:A,D27076)&gt;0,"Yes","No")</f>
        <v>Yes</v>
      </c>
      <c r="H27076" s="14" t="s">
        <v>1742</v>
      </c>
      <c r="I27076" s="8" t="str">
        <f t="array" ref="I27076">IF(G27076="Yes",XLOOKUP(D27076,'Dam Lines'!A:A,'Dam Lines'!J:J),"")</f>
        <v>BASSALA</v>
      </c>
    </row>
    <row r="27077" hidden="1">
      <c r="A27077" s="11">
        <v>3.0</v>
      </c>
      <c r="B27077" s="2" t="s">
        <v>4619</v>
      </c>
      <c r="C27077" s="9" t="s">
        <v>2202</v>
      </c>
      <c r="D27077" s="9" t="s">
        <v>757</v>
      </c>
      <c r="E27077" s="4" t="str">
        <f t="shared" ref="E27077:F27077" si="2107">E27076 </f>
        <v>HANDICAP (0-85)</v>
      </c>
      <c r="F27077" s="4" t="str">
        <f t="shared" si="2107"/>
        <v>1400m</v>
      </c>
      <c r="G27077" s="8" t="str">
        <f>IF(COUNTIF('Dam Lines'!A:A,D27077)&gt;0,"Yes","No")</f>
        <v>Yes</v>
      </c>
      <c r="H27077" s="14" t="s">
        <v>1742</v>
      </c>
      <c r="I27077" s="8" t="str">
        <f t="array" ref="I27077">IF(G27077="Yes",XLOOKUP(D27077,'Dam Lines'!A:A,'Dam Lines'!J:J),"")</f>
        <v>NEVADA II</v>
      </c>
    </row>
    <row r="27078" hidden="1">
      <c r="A27078" s="11">
        <v>4.0</v>
      </c>
      <c r="B27078" s="2" t="s">
        <v>6029</v>
      </c>
      <c r="C27078" s="9" t="s">
        <v>1962</v>
      </c>
      <c r="D27078" s="9" t="s">
        <v>293</v>
      </c>
      <c r="E27078" s="4" t="str">
        <f t="shared" ref="E27078:F27078" si="2108">E27077 </f>
        <v>HANDICAP (0-85)</v>
      </c>
      <c r="F27078" s="4" t="str">
        <f t="shared" si="2108"/>
        <v>1400m</v>
      </c>
      <c r="G27078" s="8" t="str">
        <f>IF(COUNTIF('Dam Lines'!A:A,D27078)&gt;0,"Yes","No")</f>
        <v>Yes</v>
      </c>
      <c r="H27078" s="14" t="s">
        <v>1742</v>
      </c>
      <c r="I27078" s="8" t="str">
        <f t="array" ref="I27078">IF(G27078="Yes",XLOOKUP(D27078,'Dam Lines'!A:A,'Dam Lines'!J:J),"")</f>
        <v>NEVADA II</v>
      </c>
    </row>
    <row r="27079" hidden="1">
      <c r="A27079" s="11">
        <v>5.0</v>
      </c>
      <c r="B27079" s="2" t="s">
        <v>5349</v>
      </c>
      <c r="C27079" s="9" t="s">
        <v>3777</v>
      </c>
      <c r="D27079" s="9" t="s">
        <v>876</v>
      </c>
      <c r="E27079" s="4" t="str">
        <f t="shared" ref="E27079:F27079" si="2109">E27078 </f>
        <v>HANDICAP (0-85)</v>
      </c>
      <c r="F27079" s="4" t="str">
        <f t="shared" si="2109"/>
        <v>1400m</v>
      </c>
      <c r="G27079" s="8" t="str">
        <f>IF(COUNTIF('Dam Lines'!A:A,D27079)&gt;0,"Yes","No")</f>
        <v>Yes</v>
      </c>
      <c r="H27079" s="14" t="s">
        <v>1742</v>
      </c>
      <c r="I27079" s="8" t="str">
        <f t="array" ref="I27079">IF(G27079="Yes",XLOOKUP(D27079,'Dam Lines'!A:A,'Dam Lines'!J:J),"")</f>
        <v>KYLA TIKI</v>
      </c>
    </row>
    <row r="27080" hidden="1">
      <c r="A27080" s="11">
        <v>6.0</v>
      </c>
      <c r="B27080" s="2" t="s">
        <v>5883</v>
      </c>
      <c r="C27080" s="9" t="s">
        <v>5160</v>
      </c>
      <c r="D27080" s="9" t="s">
        <v>5884</v>
      </c>
      <c r="E27080" s="4" t="str">
        <f t="shared" ref="E27080:F27080" si="2110">E27079 </f>
        <v>HANDICAP (0-85)</v>
      </c>
      <c r="F27080" s="4" t="str">
        <f t="shared" si="2110"/>
        <v>1400m</v>
      </c>
      <c r="G27080" s="8" t="str">
        <f>IF(COUNTIF('Dam Lines'!A:A,D27080)&gt;0,"Yes","No")</f>
        <v>No</v>
      </c>
      <c r="H27080" s="14" t="s">
        <v>1742</v>
      </c>
      <c r="I27080" s="8" t="str">
        <f t="array" ref="I27080">IF(G27080="Yes",XLOOKUP(D27080,'Dam Lines'!A:A,'Dam Lines'!J:J),"")</f>
        <v/>
      </c>
    </row>
    <row r="27081" hidden="1">
      <c r="A27081" s="11">
        <v>7.0</v>
      </c>
      <c r="B27081" s="2" t="s">
        <v>5626</v>
      </c>
      <c r="C27081" s="9" t="s">
        <v>2545</v>
      </c>
      <c r="D27081" s="9" t="s">
        <v>1114</v>
      </c>
      <c r="E27081" s="4" t="str">
        <f t="shared" ref="E27081:F27081" si="2111">E27080 </f>
        <v>HANDICAP (0-85)</v>
      </c>
      <c r="F27081" s="4" t="str">
        <f t="shared" si="2111"/>
        <v>1400m</v>
      </c>
      <c r="G27081" s="8" t="str">
        <f>IF(COUNTIF('Dam Lines'!A:A,D27081)&gt;0,"Yes","No")</f>
        <v>Yes</v>
      </c>
      <c r="H27081" s="14" t="s">
        <v>1761</v>
      </c>
      <c r="I27081" s="8" t="str">
        <f t="array" ref="I27081">IF(G27081="Yes",XLOOKUP(D27081,'Dam Lines'!A:A,'Dam Lines'!J:J),"")</f>
        <v>DEBORAH IV</v>
      </c>
    </row>
    <row r="27082" hidden="1">
      <c r="A27082" s="11">
        <v>8.0</v>
      </c>
      <c r="B27082" s="2" t="s">
        <v>6192</v>
      </c>
      <c r="C27082" s="9" t="s">
        <v>2541</v>
      </c>
      <c r="D27082" s="9" t="s">
        <v>6193</v>
      </c>
      <c r="E27082" s="4" t="str">
        <f t="shared" ref="E27082:F27082" si="2112">E27081 </f>
        <v>HANDICAP (0-85)</v>
      </c>
      <c r="F27082" s="4" t="str">
        <f t="shared" si="2112"/>
        <v>1400m</v>
      </c>
      <c r="G27082" s="8" t="str">
        <f>IF(COUNTIF('Dam Lines'!A:A,D27082)&gt;0,"Yes","No")</f>
        <v>No</v>
      </c>
      <c r="H27082" s="14" t="s">
        <v>1742</v>
      </c>
      <c r="I27082" s="8" t="str">
        <f t="array" ref="I27082">IF(G27082="Yes",XLOOKUP(D27082,'Dam Lines'!A:A,'Dam Lines'!J:J),"")</f>
        <v/>
      </c>
    </row>
    <row r="27083" hidden="1">
      <c r="A27083" s="11">
        <v>9.0</v>
      </c>
      <c r="B27083" s="2" t="s">
        <v>5165</v>
      </c>
      <c r="C27083" s="9" t="s">
        <v>1962</v>
      </c>
      <c r="D27083" s="9" t="s">
        <v>1143</v>
      </c>
      <c r="E27083" s="4" t="str">
        <f t="shared" ref="E27083:F27083" si="2113">E27082 </f>
        <v>HANDICAP (0-85)</v>
      </c>
      <c r="F27083" s="4" t="str">
        <f t="shared" si="2113"/>
        <v>1400m</v>
      </c>
      <c r="G27083" s="8" t="str">
        <f>IF(COUNTIF('Dam Lines'!A:A,D27083)&gt;0,"Yes","No")</f>
        <v>Yes</v>
      </c>
      <c r="H27083" s="14" t="s">
        <v>1742</v>
      </c>
      <c r="I27083" s="8" t="str">
        <f t="array" ref="I27083">IF(G27083="Yes",XLOOKUP(D27083,'Dam Lines'!A:A,'Dam Lines'!J:J),"")</f>
        <v>BASSALA</v>
      </c>
    </row>
    <row r="27084" hidden="1">
      <c r="A27084" s="11">
        <v>10.0</v>
      </c>
      <c r="B27084" s="2" t="s">
        <v>6537</v>
      </c>
      <c r="C27084" s="9" t="s">
        <v>6538</v>
      </c>
      <c r="D27084" s="9" t="s">
        <v>6539</v>
      </c>
      <c r="E27084" s="4" t="str">
        <f t="shared" ref="E27084:F27084" si="2114">E27083 </f>
        <v>HANDICAP (0-85)</v>
      </c>
      <c r="F27084" s="4" t="str">
        <f t="shared" si="2114"/>
        <v>1400m</v>
      </c>
      <c r="G27084" s="8" t="str">
        <f>IF(COUNTIF('Dam Lines'!A:A,D27084)&gt;0,"Yes","No")</f>
        <v>No</v>
      </c>
      <c r="H27084" s="14" t="s">
        <v>1761</v>
      </c>
      <c r="I27084" s="8" t="str">
        <f t="array" ref="I27084">IF(G27084="Yes",XLOOKUP(D27084,'Dam Lines'!A:A,'Dam Lines'!J:J),"")</f>
        <v/>
      </c>
    </row>
    <row r="27085" hidden="1">
      <c r="A27085" s="11">
        <v>11.0</v>
      </c>
      <c r="B27085" s="2" t="s">
        <v>6554</v>
      </c>
      <c r="C27085" s="9" t="s">
        <v>4731</v>
      </c>
      <c r="D27085" s="9" t="s">
        <v>5972</v>
      </c>
      <c r="E27085" s="4" t="str">
        <f t="shared" ref="E27085:F27085" si="2115">E27084 </f>
        <v>HANDICAP (0-85)</v>
      </c>
      <c r="F27085" s="4" t="str">
        <f t="shared" si="2115"/>
        <v>1400m</v>
      </c>
      <c r="G27085" s="8" t="str">
        <f>IF(COUNTIF('Dam Lines'!A:A,D27085)&gt;0,"Yes","No")</f>
        <v>No</v>
      </c>
      <c r="H27085" s="14" t="s">
        <v>1742</v>
      </c>
      <c r="I27085" s="8" t="str">
        <f t="array" ref="I27085">IF(G27085="Yes",XLOOKUP(D27085,'Dam Lines'!A:A,'Dam Lines'!J:J),"")</f>
        <v/>
      </c>
    </row>
    <row r="27086" hidden="1">
      <c r="A27086" s="11">
        <v>12.0</v>
      </c>
      <c r="B27086" s="2" t="s">
        <v>4937</v>
      </c>
      <c r="C27086" s="9" t="s">
        <v>1980</v>
      </c>
      <c r="D27086" s="9" t="s">
        <v>362</v>
      </c>
      <c r="E27086" s="4" t="str">
        <f t="shared" ref="E27086:F27086" si="2116">E27085 </f>
        <v>HANDICAP (0-85)</v>
      </c>
      <c r="F27086" s="4" t="str">
        <f t="shared" si="2116"/>
        <v>1400m</v>
      </c>
      <c r="G27086" s="8" t="str">
        <f>IF(COUNTIF('Dam Lines'!A:A,D27086)&gt;0,"Yes","No")</f>
        <v>Yes</v>
      </c>
      <c r="H27086" s="14" t="s">
        <v>1761</v>
      </c>
      <c r="I27086" s="8" t="str">
        <f t="array" ref="I27086">IF(G27086="Yes",XLOOKUP(D27086,'Dam Lines'!A:A,'Dam Lines'!J:J),"")</f>
        <v>NEVADA II</v>
      </c>
    </row>
    <row r="27087" hidden="1">
      <c r="A27087" s="11">
        <v>13.0</v>
      </c>
      <c r="B27087" s="2" t="s">
        <v>6065</v>
      </c>
      <c r="C27087" s="9" t="s">
        <v>3717</v>
      </c>
      <c r="D27087" s="9" t="s">
        <v>381</v>
      </c>
      <c r="E27087" s="4" t="str">
        <f t="shared" ref="E27087:F27087" si="2117">E27086 </f>
        <v>HANDICAP (0-85)</v>
      </c>
      <c r="F27087" s="4" t="str">
        <f t="shared" si="2117"/>
        <v>1400m</v>
      </c>
      <c r="G27087" s="8" t="str">
        <f>IF(COUNTIF('Dam Lines'!A:A,D27087)&gt;0,"Yes","No")</f>
        <v>Yes</v>
      </c>
      <c r="H27087" s="14" t="s">
        <v>1761</v>
      </c>
      <c r="I27087" s="8" t="str">
        <f t="array" ref="I27087">IF(G27087="Yes",XLOOKUP(D27087,'Dam Lines'!A:A,'Dam Lines'!J:J),"")</f>
        <v>NEVADA II</v>
      </c>
    </row>
    <row r="27088" hidden="1">
      <c r="A27088" s="11">
        <v>1.0</v>
      </c>
      <c r="B27088" s="2" t="s">
        <v>6722</v>
      </c>
      <c r="C27088" s="9" t="s">
        <v>1980</v>
      </c>
      <c r="D27088" s="9" t="s">
        <v>1350</v>
      </c>
      <c r="E27088" s="4" t="s">
        <v>1740</v>
      </c>
      <c r="F27088" s="4" t="s">
        <v>1869</v>
      </c>
      <c r="G27088" s="8" t="str">
        <f>IF(COUNTIF('Dam Lines'!A:A,D27088)&gt;0,"Yes","No")</f>
        <v>Yes</v>
      </c>
      <c r="H27088" s="14" t="s">
        <v>1742</v>
      </c>
      <c r="I27088" s="8" t="str">
        <f t="array" ref="I27088">IF(G27088="Yes",XLOOKUP(D27088,'Dam Lines'!A:A,'Dam Lines'!J:J),"")</f>
        <v>YFS ALMOND JOY</v>
      </c>
    </row>
    <row r="27089" hidden="1">
      <c r="A27089" s="11">
        <v>2.0</v>
      </c>
      <c r="B27089" s="2" t="s">
        <v>6695</v>
      </c>
      <c r="C27089" s="9" t="s">
        <v>1980</v>
      </c>
      <c r="D27089" s="9" t="s">
        <v>1715</v>
      </c>
      <c r="E27089" s="4" t="str">
        <f t="shared" ref="E27089:F27089" si="2118">E27088 </f>
        <v>MAIDEN</v>
      </c>
      <c r="F27089" s="4" t="str">
        <f t="shared" si="2118"/>
        <v>1600m</v>
      </c>
      <c r="G27089" s="8" t="str">
        <f>IF(COUNTIF('Dam Lines'!A:A,D27089)&gt;0,"Yes","No")</f>
        <v>Yes</v>
      </c>
      <c r="H27089" s="14" t="s">
        <v>1742</v>
      </c>
      <c r="I27089" s="8" t="str">
        <f t="array" ref="I27089">IF(G27089="Yes",XLOOKUP(D27089,'Dam Lines'!A:A,'Dam Lines'!J:J),"")</f>
        <v>ALBA</v>
      </c>
    </row>
    <row r="27090" hidden="1">
      <c r="A27090" s="11">
        <v>3.0</v>
      </c>
      <c r="B27090" s="2" t="s">
        <v>6723</v>
      </c>
      <c r="C27090" s="9" t="s">
        <v>1980</v>
      </c>
      <c r="D27090" s="9" t="s">
        <v>6724</v>
      </c>
      <c r="E27090" s="4" t="str">
        <f t="shared" ref="E27090:F27090" si="2119">E27089 </f>
        <v>MAIDEN</v>
      </c>
      <c r="F27090" s="4" t="str">
        <f t="shared" si="2119"/>
        <v>1600m</v>
      </c>
      <c r="G27090" s="8" t="str">
        <f>IF(COUNTIF('Dam Lines'!A:A,D27090)&gt;0,"Yes","No")</f>
        <v>No</v>
      </c>
      <c r="H27090" s="14" t="s">
        <v>1742</v>
      </c>
      <c r="I27090" s="8" t="str">
        <f t="array" ref="I27090">IF(G27090="Yes",XLOOKUP(D27090,'Dam Lines'!A:A,'Dam Lines'!J:J),"")</f>
        <v/>
      </c>
    </row>
    <row r="27091" hidden="1">
      <c r="A27091" s="11">
        <v>4.0</v>
      </c>
      <c r="B27091" s="2" t="s">
        <v>6687</v>
      </c>
      <c r="C27091" s="9" t="s">
        <v>5934</v>
      </c>
      <c r="D27091" s="9" t="s">
        <v>170</v>
      </c>
      <c r="E27091" s="4" t="str">
        <f t="shared" ref="E27091:F27091" si="2120">E27090 </f>
        <v>MAIDEN</v>
      </c>
      <c r="F27091" s="4" t="str">
        <f t="shared" si="2120"/>
        <v>1600m</v>
      </c>
      <c r="G27091" s="8" t="str">
        <f>IF(COUNTIF('Dam Lines'!A:A,D27091)&gt;0,"Yes","No")</f>
        <v>Yes</v>
      </c>
      <c r="H27091" s="14" t="s">
        <v>1761</v>
      </c>
      <c r="I27091" s="8" t="str">
        <f t="array" ref="I27091">IF(G27091="Yes",XLOOKUP(D27091,'Dam Lines'!A:A,'Dam Lines'!J:J),"")</f>
        <v>KYLA TIKI</v>
      </c>
    </row>
    <row r="27092" hidden="1">
      <c r="A27092" s="11">
        <v>5.0</v>
      </c>
      <c r="B27092" s="2" t="s">
        <v>6725</v>
      </c>
      <c r="C27092" s="9" t="s">
        <v>3777</v>
      </c>
      <c r="D27092" s="9" t="s">
        <v>1345</v>
      </c>
      <c r="E27092" s="4" t="str">
        <f t="shared" ref="E27092:F27092" si="2121">E27091 </f>
        <v>MAIDEN</v>
      </c>
      <c r="F27092" s="4" t="str">
        <f t="shared" si="2121"/>
        <v>1600m</v>
      </c>
      <c r="G27092" s="8" t="str">
        <f>IF(COUNTIF('Dam Lines'!A:A,D27092)&gt;0,"Yes","No")</f>
        <v>Yes</v>
      </c>
      <c r="H27092" s="14" t="s">
        <v>1761</v>
      </c>
      <c r="I27092" s="8" t="str">
        <f t="array" ref="I27092">IF(G27092="Yes",XLOOKUP(D27092,'Dam Lines'!A:A,'Dam Lines'!J:J),"")</f>
        <v>PESENNAIA</v>
      </c>
    </row>
    <row r="27093" hidden="1">
      <c r="A27093" s="11">
        <v>6.0</v>
      </c>
      <c r="B27093" s="2" t="s">
        <v>6726</v>
      </c>
      <c r="C27093" s="9" t="s">
        <v>1962</v>
      </c>
      <c r="D27093" s="9" t="s">
        <v>4249</v>
      </c>
      <c r="E27093" s="4" t="str">
        <f t="shared" ref="E27093:F27093" si="2122">E27092 </f>
        <v>MAIDEN</v>
      </c>
      <c r="F27093" s="4" t="str">
        <f t="shared" si="2122"/>
        <v>1600m</v>
      </c>
      <c r="G27093" s="8" t="str">
        <f>IF(COUNTIF('Dam Lines'!A:A,D27093)&gt;0,"Yes","No")</f>
        <v>No</v>
      </c>
      <c r="H27093" s="14" t="s">
        <v>1742</v>
      </c>
      <c r="I27093" s="8" t="str">
        <f t="array" ref="I27093">IF(G27093="Yes",XLOOKUP(D27093,'Dam Lines'!A:A,'Dam Lines'!J:J),"")</f>
        <v/>
      </c>
    </row>
    <row r="27094" hidden="1">
      <c r="A27094" s="11">
        <v>7.0</v>
      </c>
      <c r="B27094" s="2" t="s">
        <v>6727</v>
      </c>
      <c r="C27094" s="9" t="s">
        <v>1744</v>
      </c>
      <c r="D27094" s="9" t="s">
        <v>4067</v>
      </c>
      <c r="E27094" s="4" t="str">
        <f t="shared" ref="E27094:F27094" si="2123">E27093 </f>
        <v>MAIDEN</v>
      </c>
      <c r="F27094" s="4" t="str">
        <f t="shared" si="2123"/>
        <v>1600m</v>
      </c>
      <c r="G27094" s="8" t="str">
        <f>IF(COUNTIF('Dam Lines'!A:A,D27094)&gt;0,"Yes","No")</f>
        <v>No</v>
      </c>
      <c r="H27094" s="14" t="s">
        <v>1742</v>
      </c>
      <c r="I27094" s="8" t="str">
        <f t="array" ref="I27094">IF(G27094="Yes",XLOOKUP(D27094,'Dam Lines'!A:A,'Dam Lines'!J:J),"")</f>
        <v/>
      </c>
    </row>
    <row r="27095" hidden="1">
      <c r="A27095" s="11">
        <v>8.0</v>
      </c>
      <c r="B27095" s="2" t="s">
        <v>6728</v>
      </c>
      <c r="C27095" s="9" t="s">
        <v>1980</v>
      </c>
      <c r="D27095" s="9" t="s">
        <v>5984</v>
      </c>
      <c r="E27095" s="4" t="str">
        <f t="shared" ref="E27095:F27095" si="2124">E27094 </f>
        <v>MAIDEN</v>
      </c>
      <c r="F27095" s="4" t="str">
        <f t="shared" si="2124"/>
        <v>1600m</v>
      </c>
      <c r="G27095" s="8" t="str">
        <f>IF(COUNTIF('Dam Lines'!A:A,D27095)&gt;0,"Yes","No")</f>
        <v>No</v>
      </c>
      <c r="H27095" s="14" t="s">
        <v>1761</v>
      </c>
      <c r="I27095" s="8" t="str">
        <f t="array" ref="I27095">IF(G27095="Yes",XLOOKUP(D27095,'Dam Lines'!A:A,'Dam Lines'!J:J),"")</f>
        <v/>
      </c>
    </row>
    <row r="27096" hidden="1">
      <c r="A27096" s="11">
        <v>9.0</v>
      </c>
      <c r="B27096" s="2" t="s">
        <v>6585</v>
      </c>
      <c r="C27096" s="9" t="s">
        <v>4731</v>
      </c>
      <c r="D27096" s="9" t="s">
        <v>6586</v>
      </c>
      <c r="E27096" s="4" t="str">
        <f t="shared" ref="E27096:F27096" si="2125">E27095 </f>
        <v>MAIDEN</v>
      </c>
      <c r="F27096" s="4" t="str">
        <f t="shared" si="2125"/>
        <v>1600m</v>
      </c>
      <c r="G27096" s="8" t="str">
        <f>IF(COUNTIF('Dam Lines'!A:A,D27096)&gt;0,"Yes","No")</f>
        <v>No</v>
      </c>
      <c r="H27096" s="14" t="s">
        <v>1742</v>
      </c>
      <c r="I27096" s="8" t="str">
        <f t="array" ref="I27096">IF(G27096="Yes",XLOOKUP(D27096,'Dam Lines'!A:A,'Dam Lines'!J:J),"")</f>
        <v/>
      </c>
    </row>
    <row r="27097" hidden="1">
      <c r="A27097" s="11">
        <v>10.0</v>
      </c>
      <c r="B27097" s="2" t="s">
        <v>6549</v>
      </c>
      <c r="C27097" s="9" t="s">
        <v>1802</v>
      </c>
      <c r="D27097" s="9" t="s">
        <v>6550</v>
      </c>
      <c r="E27097" s="4" t="str">
        <f t="shared" ref="E27097:F27097" si="2126">E27096 </f>
        <v>MAIDEN</v>
      </c>
      <c r="F27097" s="4" t="str">
        <f t="shared" si="2126"/>
        <v>1600m</v>
      </c>
      <c r="G27097" s="8" t="str">
        <f>IF(COUNTIF('Dam Lines'!A:A,D27097)&gt;0,"Yes","No")</f>
        <v>No</v>
      </c>
      <c r="H27097" s="14" t="s">
        <v>1761</v>
      </c>
      <c r="I27097" s="8" t="str">
        <f t="array" ref="I27097">IF(G27097="Yes",XLOOKUP(D27097,'Dam Lines'!A:A,'Dam Lines'!J:J),"")</f>
        <v/>
      </c>
    </row>
    <row r="27098" hidden="1">
      <c r="A27098" s="11">
        <v>11.0</v>
      </c>
      <c r="B27098" s="2" t="s">
        <v>6627</v>
      </c>
      <c r="C27098" s="9" t="s">
        <v>5085</v>
      </c>
      <c r="D27098" s="9" t="s">
        <v>674</v>
      </c>
      <c r="E27098" s="4" t="str">
        <f t="shared" ref="E27098:F27098" si="2127">E27097 </f>
        <v>MAIDEN</v>
      </c>
      <c r="F27098" s="4" t="str">
        <f t="shared" si="2127"/>
        <v>1600m</v>
      </c>
      <c r="G27098" s="8" t="str">
        <f>IF(COUNTIF('Dam Lines'!A:A,D27098)&gt;0,"Yes","No")</f>
        <v>Yes</v>
      </c>
      <c r="H27098" s="14" t="s">
        <v>1761</v>
      </c>
      <c r="I27098" s="8" t="str">
        <f t="array" ref="I27098">IF(G27098="Yes",XLOOKUP(D27098,'Dam Lines'!A:A,'Dam Lines'!J:J),"")</f>
        <v>ELKA</v>
      </c>
    </row>
    <row r="27099" hidden="1">
      <c r="A27099" s="11">
        <v>12.0</v>
      </c>
      <c r="B27099" s="2" t="s">
        <v>6446</v>
      </c>
      <c r="C27099" s="9" t="s">
        <v>3493</v>
      </c>
      <c r="D27099" s="9" t="s">
        <v>796</v>
      </c>
      <c r="E27099" s="4" t="str">
        <f t="shared" ref="E27099:F27099" si="2128">E27098 </f>
        <v>MAIDEN</v>
      </c>
      <c r="F27099" s="4" t="str">
        <f t="shared" si="2128"/>
        <v>1600m</v>
      </c>
      <c r="G27099" s="8" t="str">
        <f>IF(COUNTIF('Dam Lines'!A:A,D27099)&gt;0,"Yes","No")</f>
        <v>Yes</v>
      </c>
      <c r="H27099" s="14" t="s">
        <v>1761</v>
      </c>
      <c r="I27099" s="8" t="str">
        <f t="array" ref="I27099">IF(G27099="Yes",XLOOKUP(D27099,'Dam Lines'!A:A,'Dam Lines'!J:J),"")</f>
        <v>BR BINT CHLOSTA</v>
      </c>
    </row>
    <row r="27100" hidden="1">
      <c r="A27100" s="11">
        <v>13.0</v>
      </c>
      <c r="B27100" s="2" t="s">
        <v>6700</v>
      </c>
      <c r="C27100" s="9" t="s">
        <v>4635</v>
      </c>
      <c r="D27100" s="9" t="s">
        <v>1292</v>
      </c>
      <c r="E27100" s="4" t="str">
        <f t="shared" ref="E27100:F27100" si="2129">E27099 </f>
        <v>MAIDEN</v>
      </c>
      <c r="F27100" s="4" t="str">
        <f t="shared" si="2129"/>
        <v>1600m</v>
      </c>
      <c r="G27100" s="8" t="str">
        <f>IF(COUNTIF('Dam Lines'!A:A,D27100)&gt;0,"Yes","No")</f>
        <v>Yes</v>
      </c>
      <c r="H27100" s="14" t="s">
        <v>1742</v>
      </c>
      <c r="I27100" s="8" t="str">
        <f t="array" ref="I27100">IF(G27100="Yes",XLOOKUP(D27100,'Dam Lines'!A:A,'Dam Lines'!J:J),"")</f>
        <v>TRONJA</v>
      </c>
    </row>
    <row r="27101" hidden="1">
      <c r="A27101" s="11">
        <v>1.0</v>
      </c>
      <c r="B27101" s="2" t="s">
        <v>5930</v>
      </c>
      <c r="C27101" s="9" t="s">
        <v>1962</v>
      </c>
      <c r="D27101" s="9" t="s">
        <v>5931</v>
      </c>
      <c r="E27101" s="4" t="s">
        <v>6381</v>
      </c>
      <c r="F27101" s="4" t="s">
        <v>1869</v>
      </c>
      <c r="G27101" s="8" t="str">
        <f>IF(COUNTIF('Dam Lines'!A:A,D27101)&gt;0,"Yes","No")</f>
        <v>No</v>
      </c>
      <c r="H27101" s="14" t="s">
        <v>1742</v>
      </c>
      <c r="I27101" s="8" t="str">
        <f t="array" ref="I27101">IF(G27101="Yes",XLOOKUP(D27101,'Dam Lines'!A:A,'Dam Lines'!J:J),"")</f>
        <v/>
      </c>
    </row>
    <row r="27102" hidden="1">
      <c r="A27102" s="11">
        <v>2.0</v>
      </c>
      <c r="B27102" s="2" t="s">
        <v>5577</v>
      </c>
      <c r="C27102" s="9" t="s">
        <v>3739</v>
      </c>
      <c r="D27102" s="9" t="s">
        <v>1086</v>
      </c>
      <c r="E27102" s="4" t="str">
        <f t="shared" ref="E27102:F27102" si="2130">E27101 </f>
        <v>HANDICAP (0-65)</v>
      </c>
      <c r="F27102" s="4" t="str">
        <f t="shared" si="2130"/>
        <v>1600m</v>
      </c>
      <c r="G27102" s="8" t="str">
        <f>IF(COUNTIF('Dam Lines'!A:A,D27102)&gt;0,"Yes","No")</f>
        <v>Yes</v>
      </c>
      <c r="H27102" s="14" t="s">
        <v>1742</v>
      </c>
      <c r="I27102" s="8" t="str">
        <f t="array" ref="I27102">IF(G27102="Yes",XLOOKUP(D27102,'Dam Lines'!A:A,'Dam Lines'!J:J),"")</f>
        <v>NEVADA II</v>
      </c>
    </row>
    <row r="27103" hidden="1">
      <c r="A27103" s="11">
        <v>3.0</v>
      </c>
      <c r="B27103" s="2" t="s">
        <v>5249</v>
      </c>
      <c r="C27103" s="9" t="s">
        <v>2061</v>
      </c>
      <c r="D27103" s="9" t="s">
        <v>480</v>
      </c>
      <c r="E27103" s="4" t="str">
        <f t="shared" ref="E27103:F27103" si="2131">E27102 </f>
        <v>HANDICAP (0-65)</v>
      </c>
      <c r="F27103" s="4" t="str">
        <f t="shared" si="2131"/>
        <v>1600m</v>
      </c>
      <c r="G27103" s="8" t="str">
        <f>IF(COUNTIF('Dam Lines'!A:A,D27103)&gt;0,"Yes","No")</f>
        <v>Yes</v>
      </c>
      <c r="H27103" s="14" t="s">
        <v>1742</v>
      </c>
      <c r="I27103" s="8" t="str">
        <f t="array" ref="I27103">IF(G27103="Yes",XLOOKUP(D27103,'Dam Lines'!A:A,'Dam Lines'!J:J),"")</f>
        <v>FATMA</v>
      </c>
    </row>
    <row r="27104" hidden="1">
      <c r="A27104" s="11">
        <v>4.0</v>
      </c>
      <c r="B27104" s="2" t="s">
        <v>5880</v>
      </c>
      <c r="C27104" s="9" t="s">
        <v>3019</v>
      </c>
      <c r="D27104" s="9" t="s">
        <v>902</v>
      </c>
      <c r="E27104" s="4" t="str">
        <f t="shared" ref="E27104:F27104" si="2132">E27103 </f>
        <v>HANDICAP (0-65)</v>
      </c>
      <c r="F27104" s="4" t="str">
        <f t="shared" si="2132"/>
        <v>1600m</v>
      </c>
      <c r="G27104" s="8" t="str">
        <f>IF(COUNTIF('Dam Lines'!A:A,D27104)&gt;0,"Yes","No")</f>
        <v>Yes</v>
      </c>
      <c r="H27104" s="14" t="s">
        <v>1742</v>
      </c>
      <c r="I27104" s="8" t="str">
        <f t="array" ref="I27104">IF(G27104="Yes",XLOOKUP(D27104,'Dam Lines'!A:A,'Dam Lines'!J:J),"")</f>
        <v>MAMMONA</v>
      </c>
    </row>
    <row r="27105" hidden="1">
      <c r="A27105" s="11">
        <v>5.0</v>
      </c>
      <c r="B27105" s="2" t="s">
        <v>5932</v>
      </c>
      <c r="C27105" s="9" t="s">
        <v>2248</v>
      </c>
      <c r="D27105" s="9" t="s">
        <v>60</v>
      </c>
      <c r="E27105" s="4" t="str">
        <f t="shared" ref="E27105:F27105" si="2133">E27104 </f>
        <v>HANDICAP (0-65)</v>
      </c>
      <c r="F27105" s="4" t="str">
        <f t="shared" si="2133"/>
        <v>1600m</v>
      </c>
      <c r="G27105" s="8" t="str">
        <f>IF(COUNTIF('Dam Lines'!A:A,D27105)&gt;0,"Yes","No")</f>
        <v>Yes</v>
      </c>
      <c r="H27105" s="14" t="s">
        <v>1742</v>
      </c>
      <c r="I27105" s="8" t="str">
        <f t="array" ref="I27105">IF(G27105="Yes",XLOOKUP(D27105,'Dam Lines'!A:A,'Dam Lines'!J:J),"")</f>
        <v>NEVADA II</v>
      </c>
    </row>
    <row r="27106" hidden="1">
      <c r="A27106" s="11">
        <v>6.0</v>
      </c>
      <c r="B27106" s="2" t="s">
        <v>4588</v>
      </c>
      <c r="C27106" s="9" t="s">
        <v>1844</v>
      </c>
      <c r="D27106" s="9" t="s">
        <v>558</v>
      </c>
      <c r="E27106" s="4" t="str">
        <f t="shared" ref="E27106:F27106" si="2134">E27105 </f>
        <v>HANDICAP (0-65)</v>
      </c>
      <c r="F27106" s="4" t="str">
        <f t="shared" si="2134"/>
        <v>1600m</v>
      </c>
      <c r="G27106" s="8" t="str">
        <f>IF(COUNTIF('Dam Lines'!A:A,D27106)&gt;0,"Yes","No")</f>
        <v>Yes</v>
      </c>
      <c r="H27106" s="14" t="s">
        <v>1742</v>
      </c>
      <c r="I27106" s="8" t="str">
        <f t="array" ref="I27106">IF(G27106="Yes",XLOOKUP(D27106,'Dam Lines'!A:A,'Dam Lines'!J:J),"")</f>
        <v>GAZELLA II</v>
      </c>
    </row>
    <row r="27107" hidden="1">
      <c r="A27107" s="11">
        <v>7.0</v>
      </c>
      <c r="B27107" s="2" t="s">
        <v>6520</v>
      </c>
      <c r="C27107" s="9" t="s">
        <v>2248</v>
      </c>
      <c r="D27107" s="9" t="s">
        <v>6220</v>
      </c>
      <c r="E27107" s="4" t="str">
        <f t="shared" ref="E27107:F27107" si="2135">E27106 </f>
        <v>HANDICAP (0-65)</v>
      </c>
      <c r="F27107" s="4" t="str">
        <f t="shared" si="2135"/>
        <v>1600m</v>
      </c>
      <c r="G27107" s="8" t="str">
        <f>IF(COUNTIF('Dam Lines'!A:A,D27107)&gt;0,"Yes","No")</f>
        <v>No</v>
      </c>
      <c r="H27107" s="14" t="s">
        <v>1742</v>
      </c>
      <c r="I27107" s="8" t="str">
        <f t="array" ref="I27107">IF(G27107="Yes",XLOOKUP(D27107,'Dam Lines'!A:A,'Dam Lines'!J:J),"")</f>
        <v/>
      </c>
    </row>
    <row r="27108" hidden="1">
      <c r="A27108" s="11">
        <v>8.0</v>
      </c>
      <c r="B27108" s="2" t="s">
        <v>6202</v>
      </c>
      <c r="C27108" s="9" t="s">
        <v>2060</v>
      </c>
      <c r="D27108" s="9" t="s">
        <v>2011</v>
      </c>
      <c r="E27108" s="4" t="str">
        <f t="shared" ref="E27108:F27108" si="2136">E27107 </f>
        <v>HANDICAP (0-65)</v>
      </c>
      <c r="F27108" s="4" t="str">
        <f t="shared" si="2136"/>
        <v>1600m</v>
      </c>
      <c r="G27108" s="8" t="str">
        <f>IF(COUNTIF('Dam Lines'!A:A,D27108)&gt;0,"Yes","No")</f>
        <v>No</v>
      </c>
      <c r="H27108" s="14" t="s">
        <v>1742</v>
      </c>
      <c r="I27108" s="8" t="str">
        <f t="array" ref="I27108">IF(G27108="Yes",XLOOKUP(D27108,'Dam Lines'!A:A,'Dam Lines'!J:J),"")</f>
        <v/>
      </c>
    </row>
    <row r="27109" hidden="1">
      <c r="A27109" s="11">
        <v>9.0</v>
      </c>
      <c r="B27109" s="2" t="s">
        <v>4650</v>
      </c>
      <c r="C27109" s="9" t="s">
        <v>3186</v>
      </c>
      <c r="D27109" s="9" t="s">
        <v>4651</v>
      </c>
      <c r="E27109" s="4" t="str">
        <f t="shared" ref="E27109:F27109" si="2137">E27108 </f>
        <v>HANDICAP (0-65)</v>
      </c>
      <c r="F27109" s="4" t="str">
        <f t="shared" si="2137"/>
        <v>1600m</v>
      </c>
      <c r="G27109" s="8" t="str">
        <f>IF(COUNTIF('Dam Lines'!A:A,D27109)&gt;0,"Yes","No")</f>
        <v>No</v>
      </c>
      <c r="H27109" s="14" t="s">
        <v>1742</v>
      </c>
      <c r="I27109" s="8" t="str">
        <f t="array" ref="I27109">IF(G27109="Yes",XLOOKUP(D27109,'Dam Lines'!A:A,'Dam Lines'!J:J),"")</f>
        <v/>
      </c>
    </row>
    <row r="27110" hidden="1">
      <c r="A27110" s="11">
        <v>10.0</v>
      </c>
      <c r="B27110" s="2" t="s">
        <v>5809</v>
      </c>
      <c r="C27110" s="9" t="s">
        <v>1886</v>
      </c>
      <c r="D27110" s="9" t="s">
        <v>1835</v>
      </c>
      <c r="E27110" s="4" t="str">
        <f t="shared" ref="E27110:F27110" si="2138">E27109 </f>
        <v>HANDICAP (0-65)</v>
      </c>
      <c r="F27110" s="4" t="str">
        <f t="shared" si="2138"/>
        <v>1600m</v>
      </c>
      <c r="G27110" s="8" t="str">
        <f>IF(COUNTIF('Dam Lines'!A:A,D27110)&gt;0,"Yes","No")</f>
        <v>No</v>
      </c>
      <c r="H27110" s="14" t="s">
        <v>1761</v>
      </c>
      <c r="I27110" s="8" t="str">
        <f t="array" ref="I27110">IF(G27110="Yes",XLOOKUP(D27110,'Dam Lines'!A:A,'Dam Lines'!J:J),"")</f>
        <v/>
      </c>
    </row>
    <row r="27111" hidden="1">
      <c r="A27111" s="11">
        <v>11.0</v>
      </c>
      <c r="B27111" s="2" t="s">
        <v>6630</v>
      </c>
      <c r="C27111" s="9" t="s">
        <v>3071</v>
      </c>
      <c r="D27111" s="9" t="s">
        <v>6631</v>
      </c>
      <c r="E27111" s="4" t="str">
        <f t="shared" ref="E27111:F27111" si="2139">E27110 </f>
        <v>HANDICAP (0-65)</v>
      </c>
      <c r="F27111" s="4" t="str">
        <f t="shared" si="2139"/>
        <v>1600m</v>
      </c>
      <c r="G27111" s="8" t="str">
        <f>IF(COUNTIF('Dam Lines'!A:A,D27111)&gt;0,"Yes","No")</f>
        <v>No</v>
      </c>
      <c r="H27111" s="14" t="s">
        <v>1742</v>
      </c>
      <c r="I27111" s="8" t="str">
        <f t="array" ref="I27111">IF(G27111="Yes",XLOOKUP(D27111,'Dam Lines'!A:A,'Dam Lines'!J:J),"")</f>
        <v/>
      </c>
    </row>
    <row r="27112" hidden="1">
      <c r="A27112" s="11">
        <v>12.0</v>
      </c>
      <c r="B27112" s="2" t="s">
        <v>6336</v>
      </c>
      <c r="C27112" s="9" t="s">
        <v>1744</v>
      </c>
      <c r="D27112" s="9" t="s">
        <v>777</v>
      </c>
      <c r="E27112" s="4" t="str">
        <f t="shared" ref="E27112:F27112" si="2140">E27111 </f>
        <v>HANDICAP (0-65)</v>
      </c>
      <c r="F27112" s="4" t="str">
        <f t="shared" si="2140"/>
        <v>1600m</v>
      </c>
      <c r="G27112" s="8" t="str">
        <f>IF(COUNTIF('Dam Lines'!A:A,D27112)&gt;0,"Yes","No")</f>
        <v>Yes</v>
      </c>
      <c r="H27112" s="14" t="s">
        <v>1742</v>
      </c>
      <c r="I27112" s="8" t="str">
        <f t="array" ref="I27112">IF(G27112="Yes",XLOOKUP(D27112,'Dam Lines'!A:A,'Dam Lines'!J:J),"")</f>
        <v>QUITAINE</v>
      </c>
    </row>
    <row r="27113" hidden="1">
      <c r="A27113" s="11">
        <v>13.0</v>
      </c>
      <c r="B27113" s="2" t="s">
        <v>5827</v>
      </c>
      <c r="C27113" s="9" t="s">
        <v>1752</v>
      </c>
      <c r="D27113" s="9" t="s">
        <v>5828</v>
      </c>
      <c r="E27113" s="4" t="str">
        <f t="shared" ref="E27113:F27113" si="2141">E27112 </f>
        <v>HANDICAP (0-65)</v>
      </c>
      <c r="F27113" s="4" t="str">
        <f t="shared" si="2141"/>
        <v>1600m</v>
      </c>
      <c r="G27113" s="8" t="str">
        <f>IF(COUNTIF('Dam Lines'!A:A,D27113)&gt;0,"Yes","No")</f>
        <v>No</v>
      </c>
      <c r="H27113" s="14" t="s">
        <v>1761</v>
      </c>
      <c r="I27113" s="8" t="str">
        <f t="array" ref="I27113">IF(G27113="Yes",XLOOKUP(D27113,'Dam Lines'!A:A,'Dam Lines'!J:J),"")</f>
        <v/>
      </c>
    </row>
    <row r="27114" hidden="1">
      <c r="A27114" s="11">
        <v>14.0</v>
      </c>
      <c r="B27114" s="2" t="s">
        <v>6464</v>
      </c>
      <c r="C27114" s="9" t="s">
        <v>2009</v>
      </c>
      <c r="D27114" s="9" t="s">
        <v>3459</v>
      </c>
      <c r="E27114" s="4" t="str">
        <f t="shared" ref="E27114:F27114" si="2142">E27113 </f>
        <v>HANDICAP (0-65)</v>
      </c>
      <c r="F27114" s="4" t="str">
        <f t="shared" si="2142"/>
        <v>1600m</v>
      </c>
      <c r="G27114" s="8" t="str">
        <f>IF(COUNTIF('Dam Lines'!A:A,D27114)&gt;0,"Yes","No")</f>
        <v>No</v>
      </c>
      <c r="H27114" s="14" t="s">
        <v>1742</v>
      </c>
      <c r="I27114" s="8" t="str">
        <f t="array" ref="I27114">IF(G27114="Yes",XLOOKUP(D27114,'Dam Lines'!A:A,'Dam Lines'!J:J),"")</f>
        <v/>
      </c>
    </row>
    <row r="27115" hidden="1">
      <c r="A27115" s="11">
        <v>1.0</v>
      </c>
      <c r="B27115" s="2" t="s">
        <v>4050</v>
      </c>
      <c r="C27115" s="9" t="s">
        <v>1935</v>
      </c>
      <c r="D27115" s="9" t="s">
        <v>4051</v>
      </c>
      <c r="E27115" s="4" t="s">
        <v>6414</v>
      </c>
      <c r="F27115" s="4" t="s">
        <v>1741</v>
      </c>
      <c r="G27115" s="8" t="str">
        <f>IF(COUNTIF('Dam Lines'!A:A,D27115)&gt;0,"Yes","No")</f>
        <v>No</v>
      </c>
      <c r="H27115" s="14" t="s">
        <v>1742</v>
      </c>
      <c r="I27115" s="8" t="str">
        <f t="array" ref="I27115">IF(G27115="Yes",XLOOKUP(D27115,'Dam Lines'!A:A,'Dam Lines'!J:J),"")</f>
        <v/>
      </c>
    </row>
    <row r="27116" hidden="1">
      <c r="A27116" s="11">
        <v>2.0</v>
      </c>
      <c r="B27116" s="2" t="s">
        <v>4978</v>
      </c>
      <c r="C27116" s="9" t="s">
        <v>1823</v>
      </c>
      <c r="D27116" s="9" t="s">
        <v>158</v>
      </c>
      <c r="E27116" s="4" t="str">
        <f t="shared" ref="E27116:F27116" si="2143">E27115 </f>
        <v>HANDICAP (0-70)</v>
      </c>
      <c r="F27116" s="4" t="str">
        <f t="shared" si="2143"/>
        <v>1200m</v>
      </c>
      <c r="G27116" s="8" t="str">
        <f>IF(COUNTIF('Dam Lines'!A:A,D27116)&gt;0,"Yes","No")</f>
        <v>Yes</v>
      </c>
      <c r="H27116" s="14" t="s">
        <v>1742</v>
      </c>
      <c r="I27116" s="8" t="str">
        <f t="array" ref="I27116">IF(G27116="Yes",XLOOKUP(D27116,'Dam Lines'!A:A,'Dam Lines'!J:J),"")</f>
        <v>YFS ALMOND JOY</v>
      </c>
    </row>
    <row r="27117" hidden="1">
      <c r="A27117" s="11">
        <v>3.0</v>
      </c>
      <c r="B27117" s="2" t="s">
        <v>5092</v>
      </c>
      <c r="C27117" s="9" t="s">
        <v>1980</v>
      </c>
      <c r="D27117" s="9" t="s">
        <v>244</v>
      </c>
      <c r="E27117" s="4" t="str">
        <f t="shared" ref="E27117:F27117" si="2144">E27116 </f>
        <v>HANDICAP (0-70)</v>
      </c>
      <c r="F27117" s="4" t="str">
        <f t="shared" si="2144"/>
        <v>1200m</v>
      </c>
      <c r="G27117" s="8" t="str">
        <f>IF(COUNTIF('Dam Lines'!A:A,D27117)&gt;0,"Yes","No")</f>
        <v>Yes</v>
      </c>
      <c r="H27117" s="14" t="s">
        <v>1742</v>
      </c>
      <c r="I27117" s="8" t="str">
        <f t="array" ref="I27117">IF(G27117="Yes",XLOOKUP(D27117,'Dam Lines'!A:A,'Dam Lines'!J:J),"")</f>
        <v>BASSALA</v>
      </c>
    </row>
    <row r="27118" hidden="1">
      <c r="A27118" s="11">
        <v>4.0</v>
      </c>
      <c r="B27118" s="2" t="s">
        <v>5364</v>
      </c>
      <c r="C27118" s="9" t="s">
        <v>2248</v>
      </c>
      <c r="D27118" s="9" t="s">
        <v>492</v>
      </c>
      <c r="E27118" s="4" t="str">
        <f t="shared" ref="E27118:F27118" si="2145">E27117 </f>
        <v>HANDICAP (0-70)</v>
      </c>
      <c r="F27118" s="4" t="str">
        <f t="shared" si="2145"/>
        <v>1200m</v>
      </c>
      <c r="G27118" s="8" t="str">
        <f>IF(COUNTIF('Dam Lines'!A:A,D27118)&gt;0,"Yes","No")</f>
        <v>Yes</v>
      </c>
      <c r="H27118" s="14" t="s">
        <v>1742</v>
      </c>
      <c r="I27118" s="8" t="str">
        <f t="array" ref="I27118">IF(G27118="Yes",XLOOKUP(D27118,'Dam Lines'!A:A,'Dam Lines'!J:J),"")</f>
        <v>ASALA HALEEMA</v>
      </c>
    </row>
    <row r="27119" hidden="1">
      <c r="A27119" s="11">
        <v>5.0</v>
      </c>
      <c r="B27119" s="2" t="s">
        <v>6199</v>
      </c>
      <c r="C27119" s="9" t="s">
        <v>4741</v>
      </c>
      <c r="D27119" s="9" t="s">
        <v>4470</v>
      </c>
      <c r="E27119" s="4" t="str">
        <f t="shared" ref="E27119:F27119" si="2146">E27118 </f>
        <v>HANDICAP (0-70)</v>
      </c>
      <c r="F27119" s="4" t="str">
        <f t="shared" si="2146"/>
        <v>1200m</v>
      </c>
      <c r="G27119" s="8" t="str">
        <f>IF(COUNTIF('Dam Lines'!A:A,D27119)&gt;0,"Yes","No")</f>
        <v>No</v>
      </c>
      <c r="H27119" s="14" t="s">
        <v>1761</v>
      </c>
      <c r="I27119" s="8" t="str">
        <f t="array" ref="I27119">IF(G27119="Yes",XLOOKUP(D27119,'Dam Lines'!A:A,'Dam Lines'!J:J),"")</f>
        <v/>
      </c>
    </row>
    <row r="27120" hidden="1">
      <c r="A27120" s="11">
        <v>6.0</v>
      </c>
      <c r="B27120" s="2" t="s">
        <v>6108</v>
      </c>
      <c r="C27120" s="9" t="s">
        <v>1980</v>
      </c>
      <c r="D27120" s="9" t="s">
        <v>2747</v>
      </c>
      <c r="E27120" s="4" t="str">
        <f t="shared" ref="E27120:F27120" si="2147">E27119 </f>
        <v>HANDICAP (0-70)</v>
      </c>
      <c r="F27120" s="4" t="str">
        <f t="shared" si="2147"/>
        <v>1200m</v>
      </c>
      <c r="G27120" s="8" t="str">
        <f>IF(COUNTIF('Dam Lines'!A:A,D27120)&gt;0,"Yes","No")</f>
        <v>No</v>
      </c>
      <c r="H27120" s="14" t="s">
        <v>1742</v>
      </c>
      <c r="I27120" s="8" t="str">
        <f t="array" ref="I27120">IF(G27120="Yes",XLOOKUP(D27120,'Dam Lines'!A:A,'Dam Lines'!J:J),"")</f>
        <v/>
      </c>
    </row>
    <row r="27121" hidden="1">
      <c r="A27121" s="11">
        <v>7.0</v>
      </c>
      <c r="B27121" s="2" t="s">
        <v>5796</v>
      </c>
      <c r="C27121" s="9" t="s">
        <v>1744</v>
      </c>
      <c r="D27121" s="9" t="s">
        <v>159</v>
      </c>
      <c r="E27121" s="4" t="str">
        <f t="shared" ref="E27121:F27121" si="2148">E27120 </f>
        <v>HANDICAP (0-70)</v>
      </c>
      <c r="F27121" s="4" t="str">
        <f t="shared" si="2148"/>
        <v>1200m</v>
      </c>
      <c r="G27121" s="8" t="str">
        <f>IF(COUNTIF('Dam Lines'!A:A,D27121)&gt;0,"Yes","No")</f>
        <v>Yes</v>
      </c>
      <c r="H27121" s="14" t="s">
        <v>1742</v>
      </c>
      <c r="I27121" s="8" t="str">
        <f t="array" ref="I27121">IF(G27121="Yes",XLOOKUP(D27121,'Dam Lines'!A:A,'Dam Lines'!J:J),"")</f>
        <v>MAGIA</v>
      </c>
    </row>
    <row r="27122" hidden="1">
      <c r="A27122" s="11">
        <v>8.0</v>
      </c>
      <c r="B27122" s="2" t="s">
        <v>5799</v>
      </c>
      <c r="C27122" s="9" t="s">
        <v>2248</v>
      </c>
      <c r="D27122" s="9" t="s">
        <v>383</v>
      </c>
      <c r="E27122" s="4" t="str">
        <f t="shared" ref="E27122:F27122" si="2149">E27121 </f>
        <v>HANDICAP (0-70)</v>
      </c>
      <c r="F27122" s="4" t="str">
        <f t="shared" si="2149"/>
        <v>1200m</v>
      </c>
      <c r="G27122" s="8" t="str">
        <f>IF(COUNTIF('Dam Lines'!A:A,D27122)&gt;0,"Yes","No")</f>
        <v>Yes</v>
      </c>
      <c r="H27122" s="14" t="s">
        <v>1742</v>
      </c>
      <c r="I27122" s="8" t="str">
        <f t="array" ref="I27122">IF(G27122="Yes",XLOOKUP(D27122,'Dam Lines'!A:A,'Dam Lines'!J:J),"")</f>
        <v>DEBORAH IV</v>
      </c>
    </row>
    <row r="27123" hidden="1">
      <c r="A27123" s="11">
        <v>9.0</v>
      </c>
      <c r="B27123" s="2" t="s">
        <v>5627</v>
      </c>
      <c r="C27123" s="9" t="s">
        <v>1962</v>
      </c>
      <c r="D27123" s="9" t="s">
        <v>362</v>
      </c>
      <c r="E27123" s="4" t="str">
        <f t="shared" ref="E27123:F27123" si="2150">E27122 </f>
        <v>HANDICAP (0-70)</v>
      </c>
      <c r="F27123" s="4" t="str">
        <f t="shared" si="2150"/>
        <v>1200m</v>
      </c>
      <c r="G27123" s="8" t="str">
        <f>IF(COUNTIF('Dam Lines'!A:A,D27123)&gt;0,"Yes","No")</f>
        <v>Yes</v>
      </c>
      <c r="H27123" s="14" t="s">
        <v>1742</v>
      </c>
      <c r="I27123" s="8" t="str">
        <f t="array" ref="I27123">IF(G27123="Yes",XLOOKUP(D27123,'Dam Lines'!A:A,'Dam Lines'!J:J),"")</f>
        <v>NEVADA II</v>
      </c>
    </row>
    <row r="27124" hidden="1">
      <c r="A27124" s="11">
        <v>10.0</v>
      </c>
      <c r="B27124" s="2" t="s">
        <v>6356</v>
      </c>
      <c r="C27124" s="9" t="s">
        <v>2061</v>
      </c>
      <c r="D27124" s="9" t="s">
        <v>6357</v>
      </c>
      <c r="E27124" s="4" t="str">
        <f t="shared" ref="E27124:F27124" si="2151">E27123 </f>
        <v>HANDICAP (0-70)</v>
      </c>
      <c r="F27124" s="4" t="str">
        <f t="shared" si="2151"/>
        <v>1200m</v>
      </c>
      <c r="G27124" s="8" t="str">
        <f>IF(COUNTIF('Dam Lines'!A:A,D27124)&gt;0,"Yes","No")</f>
        <v>No</v>
      </c>
      <c r="H27124" s="14" t="s">
        <v>1761</v>
      </c>
      <c r="I27124" s="8" t="str">
        <f t="array" ref="I27124">IF(G27124="Yes",XLOOKUP(D27124,'Dam Lines'!A:A,'Dam Lines'!J:J),"")</f>
        <v/>
      </c>
    </row>
    <row r="27125" hidden="1">
      <c r="A27125" s="11">
        <v>11.0</v>
      </c>
      <c r="B27125" s="2" t="s">
        <v>6369</v>
      </c>
      <c r="C27125" s="9" t="s">
        <v>2058</v>
      </c>
      <c r="D27125" s="9" t="s">
        <v>4376</v>
      </c>
      <c r="E27125" s="4" t="str">
        <f t="shared" ref="E27125:F27125" si="2152">E27124 </f>
        <v>HANDICAP (0-70)</v>
      </c>
      <c r="F27125" s="4" t="str">
        <f t="shared" si="2152"/>
        <v>1200m</v>
      </c>
      <c r="G27125" s="8" t="str">
        <f>IF(COUNTIF('Dam Lines'!A:A,D27125)&gt;0,"Yes","No")</f>
        <v>No</v>
      </c>
      <c r="H27125" s="14" t="s">
        <v>1742</v>
      </c>
      <c r="I27125" s="8" t="str">
        <f t="array" ref="I27125">IF(G27125="Yes",XLOOKUP(D27125,'Dam Lines'!A:A,'Dam Lines'!J:J),"")</f>
        <v/>
      </c>
    </row>
    <row r="27126" hidden="1">
      <c r="A27126" s="11">
        <v>12.0</v>
      </c>
      <c r="B27126" s="2" t="s">
        <v>4303</v>
      </c>
      <c r="C27126" s="9" t="s">
        <v>3423</v>
      </c>
      <c r="D27126" s="9" t="s">
        <v>435</v>
      </c>
      <c r="E27126" s="4" t="str">
        <f t="shared" ref="E27126:F27126" si="2153">E27125 </f>
        <v>HANDICAP (0-70)</v>
      </c>
      <c r="F27126" s="4" t="str">
        <f t="shared" si="2153"/>
        <v>1200m</v>
      </c>
      <c r="G27126" s="8" t="str">
        <f>IF(COUNTIF('Dam Lines'!A:A,D27126)&gt;0,"Yes","No")</f>
        <v>Yes</v>
      </c>
      <c r="H27126" s="14" t="s">
        <v>1742</v>
      </c>
      <c r="I27126" s="8" t="str">
        <f t="array" ref="I27126">IF(G27126="Yes",XLOOKUP(D27126,'Dam Lines'!A:A,'Dam Lines'!J:J),"")</f>
        <v>GAZELLA II</v>
      </c>
    </row>
    <row r="27127" hidden="1">
      <c r="A27127" s="11">
        <v>1.0</v>
      </c>
      <c r="B27127" s="2" t="s">
        <v>5605</v>
      </c>
      <c r="C27127" s="9" t="s">
        <v>4282</v>
      </c>
      <c r="D27127" s="9" t="s">
        <v>5606</v>
      </c>
      <c r="E27127" s="4" t="s">
        <v>6382</v>
      </c>
      <c r="F27127" s="4" t="s">
        <v>1837</v>
      </c>
      <c r="G27127" s="8" t="str">
        <f>IF(COUNTIF('Dam Lines'!A:A,D27127)&gt;0,"Yes","No")</f>
        <v>No</v>
      </c>
      <c r="H27127" s="14" t="s">
        <v>1742</v>
      </c>
      <c r="I27127" s="8" t="str">
        <f t="array" ref="I27127">IF(G27127="Yes",XLOOKUP(D27127,'Dam Lines'!A:A,'Dam Lines'!J:J),"")</f>
        <v/>
      </c>
    </row>
    <row r="27128" hidden="1">
      <c r="A27128" s="11">
        <v>2.0</v>
      </c>
      <c r="B27128" s="2" t="s">
        <v>6694</v>
      </c>
      <c r="C27128" s="9" t="s">
        <v>6389</v>
      </c>
      <c r="D27128" s="9" t="s">
        <v>452</v>
      </c>
      <c r="E27128" s="4" t="str">
        <f t="shared" ref="E27128:F27128" si="2154">E27127 </f>
        <v>HANDICAP (0-90)</v>
      </c>
      <c r="F27128" s="4" t="str">
        <f t="shared" si="2154"/>
        <v>2000m</v>
      </c>
      <c r="G27128" s="8" t="str">
        <f>IF(COUNTIF('Dam Lines'!A:A,D27128)&gt;0,"Yes","No")</f>
        <v>Yes</v>
      </c>
      <c r="H27128" s="14" t="s">
        <v>1742</v>
      </c>
      <c r="I27128" s="8" t="str">
        <f t="array" ref="I27128">IF(G27128="Yes",XLOOKUP(D27128,'Dam Lines'!A:A,'Dam Lines'!J:J),"")</f>
        <v>DJEDDA</v>
      </c>
    </row>
    <row r="27129" hidden="1">
      <c r="A27129" s="11">
        <v>3.0</v>
      </c>
      <c r="B27129" s="2" t="s">
        <v>6633</v>
      </c>
      <c r="C27129" s="9" t="s">
        <v>2248</v>
      </c>
      <c r="D27129" s="9" t="s">
        <v>3107</v>
      </c>
      <c r="E27129" s="4" t="str">
        <f t="shared" ref="E27129:F27129" si="2155">E27128 </f>
        <v>HANDICAP (0-90)</v>
      </c>
      <c r="F27129" s="4" t="str">
        <f t="shared" si="2155"/>
        <v>2000m</v>
      </c>
      <c r="G27129" s="8" t="str">
        <f>IF(COUNTIF('Dam Lines'!A:A,D27129)&gt;0,"Yes","No")</f>
        <v>Yes</v>
      </c>
      <c r="H27129" s="14" t="s">
        <v>1742</v>
      </c>
      <c r="I27129" s="8" t="str">
        <f t="array" ref="I27129">IF(G27129="Yes",XLOOKUP(D27129,'Dam Lines'!A:A,'Dam Lines'!J:J),"")</f>
        <v>ASALA HALEEMA</v>
      </c>
    </row>
    <row r="27130" hidden="1">
      <c r="A27130" s="11">
        <v>4.0</v>
      </c>
      <c r="B27130" s="2" t="s">
        <v>6344</v>
      </c>
      <c r="C27130" s="9" t="s">
        <v>4741</v>
      </c>
      <c r="D27130" s="9" t="s">
        <v>615</v>
      </c>
      <c r="E27130" s="4" t="str">
        <f t="shared" ref="E27130:F27130" si="2156">E27129 </f>
        <v>HANDICAP (0-90)</v>
      </c>
      <c r="F27130" s="4" t="str">
        <f t="shared" si="2156"/>
        <v>2000m</v>
      </c>
      <c r="G27130" s="8" t="str">
        <f>IF(COUNTIF('Dam Lines'!A:A,D27130)&gt;0,"Yes","No")</f>
        <v>Yes</v>
      </c>
      <c r="H27130" s="14" t="s">
        <v>1742</v>
      </c>
      <c r="I27130" s="8" t="str">
        <f t="array" ref="I27130">IF(G27130="Yes",XLOOKUP(D27130,'Dam Lines'!A:A,'Dam Lines'!J:J),"")</f>
        <v>MADOU</v>
      </c>
    </row>
    <row r="27131" hidden="1">
      <c r="A27131" s="11">
        <v>5.0</v>
      </c>
      <c r="B27131" s="2" t="s">
        <v>4970</v>
      </c>
      <c r="C27131" s="9" t="s">
        <v>3697</v>
      </c>
      <c r="D27131" s="9" t="s">
        <v>1159</v>
      </c>
      <c r="E27131" s="4" t="str">
        <f t="shared" ref="E27131:F27131" si="2157">E27130 </f>
        <v>HANDICAP (0-90)</v>
      </c>
      <c r="F27131" s="4" t="str">
        <f t="shared" si="2157"/>
        <v>2000m</v>
      </c>
      <c r="G27131" s="8" t="str">
        <f>IF(COUNTIF('Dam Lines'!A:A,D27131)&gt;0,"Yes","No")</f>
        <v>Yes</v>
      </c>
      <c r="H27131" s="14" t="s">
        <v>1742</v>
      </c>
      <c r="I27131" s="8" t="str">
        <f t="array" ref="I27131">IF(G27131="Yes",XLOOKUP(D27131,'Dam Lines'!A:A,'Dam Lines'!J:J),"")</f>
        <v>NEVADA II</v>
      </c>
    </row>
    <row r="27132" hidden="1">
      <c r="A27132" s="11">
        <v>6.0</v>
      </c>
      <c r="B27132" s="2" t="s">
        <v>5093</v>
      </c>
      <c r="C27132" s="9" t="s">
        <v>2956</v>
      </c>
      <c r="D27132" s="9" t="s">
        <v>1707</v>
      </c>
      <c r="E27132" s="4" t="str">
        <f t="shared" ref="E27132:F27132" si="2158">E27131 </f>
        <v>HANDICAP (0-90)</v>
      </c>
      <c r="F27132" s="4" t="str">
        <f t="shared" si="2158"/>
        <v>2000m</v>
      </c>
      <c r="G27132" s="8" t="str">
        <f>IF(COUNTIF('Dam Lines'!A:A,D27132)&gt;0,"Yes","No")</f>
        <v>Yes</v>
      </c>
      <c r="H27132" s="14" t="s">
        <v>1742</v>
      </c>
      <c r="I27132" s="8" t="str">
        <f t="array" ref="I27132">IF(G27132="Yes",XLOOKUP(D27132,'Dam Lines'!A:A,'Dam Lines'!J:J),"")</f>
        <v>NEVADA II</v>
      </c>
    </row>
    <row r="27133" hidden="1">
      <c r="A27133" s="11">
        <v>7.0</v>
      </c>
      <c r="B27133" s="2" t="s">
        <v>4532</v>
      </c>
      <c r="C27133" s="9" t="s">
        <v>1962</v>
      </c>
      <c r="D27133" s="9" t="s">
        <v>480</v>
      </c>
      <c r="E27133" s="4" t="str">
        <f t="shared" ref="E27133:F27133" si="2159">E27132 </f>
        <v>HANDICAP (0-90)</v>
      </c>
      <c r="F27133" s="4" t="str">
        <f t="shared" si="2159"/>
        <v>2000m</v>
      </c>
      <c r="G27133" s="8" t="str">
        <f>IF(COUNTIF('Dam Lines'!A:A,D27133)&gt;0,"Yes","No")</f>
        <v>Yes</v>
      </c>
      <c r="H27133" s="14" t="s">
        <v>1742</v>
      </c>
      <c r="I27133" s="8" t="str">
        <f t="array" ref="I27133">IF(G27133="Yes",XLOOKUP(D27133,'Dam Lines'!A:A,'Dam Lines'!J:J),"")</f>
        <v>FATMA</v>
      </c>
    </row>
    <row r="27134" hidden="1">
      <c r="A27134" s="11">
        <v>8.0</v>
      </c>
      <c r="B27134" s="2" t="s">
        <v>4220</v>
      </c>
      <c r="C27134" s="9" t="s">
        <v>3288</v>
      </c>
      <c r="D27134" s="9" t="s">
        <v>15</v>
      </c>
      <c r="E27134" s="4" t="str">
        <f t="shared" ref="E27134:F27134" si="2160">E27133 </f>
        <v>HANDICAP (0-90)</v>
      </c>
      <c r="F27134" s="4" t="str">
        <f t="shared" si="2160"/>
        <v>2000m</v>
      </c>
      <c r="G27134" s="8" t="str">
        <f>IF(COUNTIF('Dam Lines'!A:A,D27134)&gt;0,"Yes","No")</f>
        <v>Yes</v>
      </c>
      <c r="H27134" s="14" t="s">
        <v>1742</v>
      </c>
      <c r="I27134" s="8" t="str">
        <f t="array" ref="I27134">IF(G27134="Yes",XLOOKUP(D27134,'Dam Lines'!A:A,'Dam Lines'!J:J),"")</f>
        <v>NEVADA II</v>
      </c>
    </row>
    <row r="27135" hidden="1">
      <c r="A27135" s="11">
        <v>9.0</v>
      </c>
      <c r="B27135" s="2" t="s">
        <v>3845</v>
      </c>
      <c r="C27135" s="9" t="s">
        <v>3288</v>
      </c>
      <c r="D27135" s="9" t="s">
        <v>19</v>
      </c>
      <c r="E27135" s="4" t="str">
        <f t="shared" ref="E27135:F27135" si="2161">E27134 </f>
        <v>HANDICAP (0-90)</v>
      </c>
      <c r="F27135" s="4" t="str">
        <f t="shared" si="2161"/>
        <v>2000m</v>
      </c>
      <c r="G27135" s="8" t="str">
        <f>IF(COUNTIF('Dam Lines'!A:A,D27135)&gt;0,"Yes","No")</f>
        <v>Yes</v>
      </c>
      <c r="H27135" s="14" t="s">
        <v>1761</v>
      </c>
      <c r="I27135" s="8" t="str">
        <f t="array" ref="I27135">IF(G27135="Yes",XLOOKUP(D27135,'Dam Lines'!A:A,'Dam Lines'!J:J),"")</f>
        <v>DAHSHUR</v>
      </c>
    </row>
    <row r="27136" hidden="1">
      <c r="A27136" s="11">
        <v>10.0</v>
      </c>
      <c r="B27136" s="2" t="s">
        <v>6128</v>
      </c>
      <c r="C27136" s="9" t="s">
        <v>2061</v>
      </c>
      <c r="D27136" s="9" t="s">
        <v>6129</v>
      </c>
      <c r="E27136" s="4" t="str">
        <f t="shared" ref="E27136:F27136" si="2162">E27135 </f>
        <v>HANDICAP (0-90)</v>
      </c>
      <c r="F27136" s="4" t="str">
        <f t="shared" si="2162"/>
        <v>2000m</v>
      </c>
      <c r="G27136" s="8" t="str">
        <f>IF(COUNTIF('Dam Lines'!A:A,D27136)&gt;0,"Yes","No")</f>
        <v>No</v>
      </c>
      <c r="H27136" s="14" t="s">
        <v>1742</v>
      </c>
      <c r="I27136" s="8" t="str">
        <f t="array" ref="I27136">IF(G27136="Yes",XLOOKUP(D27136,'Dam Lines'!A:A,'Dam Lines'!J:J),"")</f>
        <v/>
      </c>
    </row>
    <row r="27137" hidden="1">
      <c r="A27137" s="11">
        <v>1.0</v>
      </c>
      <c r="B27137" s="2" t="s">
        <v>5487</v>
      </c>
      <c r="C27137" s="9" t="s">
        <v>2248</v>
      </c>
      <c r="D27137" s="9" t="s">
        <v>197</v>
      </c>
      <c r="E27137" s="4" t="s">
        <v>6729</v>
      </c>
      <c r="F27137" s="4" t="s">
        <v>2166</v>
      </c>
      <c r="G27137" s="8" t="str">
        <f>IF(COUNTIF('Dam Lines'!A:A,D27137)&gt;0,"Yes","No")</f>
        <v>Yes</v>
      </c>
      <c r="H27137" s="14" t="s">
        <v>1742</v>
      </c>
      <c r="I27137" s="8" t="str">
        <f t="array" ref="I27137">IF(G27137="Yes",XLOOKUP(D27137,'Dam Lines'!A:A,'Dam Lines'!J:J),"")</f>
        <v>BR BINT CHLOSTA</v>
      </c>
    </row>
    <row r="27138" hidden="1">
      <c r="A27138" s="11">
        <v>2.0</v>
      </c>
      <c r="B27138" s="2" t="s">
        <v>5734</v>
      </c>
      <c r="C27138" s="9" t="s">
        <v>1744</v>
      </c>
      <c r="D27138" s="9" t="s">
        <v>1339</v>
      </c>
      <c r="E27138" s="4" t="str">
        <f t="shared" ref="E27138:F27138" si="2163">E27137 </f>
        <v>NEVER WON 3</v>
      </c>
      <c r="F27138" s="4" t="str">
        <f t="shared" si="2163"/>
        <v>1800m</v>
      </c>
      <c r="G27138" s="8" t="str">
        <f>IF(COUNTIF('Dam Lines'!A:A,D27138)&gt;0,"Yes","No")</f>
        <v>Yes</v>
      </c>
      <c r="H27138" s="14" t="s">
        <v>1742</v>
      </c>
      <c r="I27138" s="8" t="str">
        <f t="array" ref="I27138">IF(G27138="Yes",XLOOKUP(D27138,'Dam Lines'!A:A,'Dam Lines'!J:J),"")</f>
        <v>FATMA</v>
      </c>
    </row>
    <row r="27139" hidden="1">
      <c r="A27139" s="11">
        <v>3.0</v>
      </c>
      <c r="B27139" s="2" t="s">
        <v>4993</v>
      </c>
      <c r="C27139" s="9" t="s">
        <v>3288</v>
      </c>
      <c r="D27139" s="9" t="s">
        <v>15</v>
      </c>
      <c r="E27139" s="4" t="str">
        <f t="shared" ref="E27139:F27139" si="2164">E27138 </f>
        <v>NEVER WON 3</v>
      </c>
      <c r="F27139" s="4" t="str">
        <f t="shared" si="2164"/>
        <v>1800m</v>
      </c>
      <c r="G27139" s="8" t="str">
        <f>IF(COUNTIF('Dam Lines'!A:A,D27139)&gt;0,"Yes","No")</f>
        <v>Yes</v>
      </c>
      <c r="H27139" s="14" t="s">
        <v>1761</v>
      </c>
      <c r="I27139" s="8" t="str">
        <f t="array" ref="I27139">IF(G27139="Yes",XLOOKUP(D27139,'Dam Lines'!A:A,'Dam Lines'!J:J),"")</f>
        <v>NEVADA II</v>
      </c>
    </row>
    <row r="27140" hidden="1">
      <c r="A27140" s="11">
        <v>4.0</v>
      </c>
      <c r="B27140" s="2" t="s">
        <v>5550</v>
      </c>
      <c r="C27140" s="9" t="s">
        <v>4477</v>
      </c>
      <c r="D27140" s="9" t="s">
        <v>600</v>
      </c>
      <c r="E27140" s="4" t="str">
        <f t="shared" ref="E27140:F27140" si="2165">E27139 </f>
        <v>NEVER WON 3</v>
      </c>
      <c r="F27140" s="4" t="str">
        <f t="shared" si="2165"/>
        <v>1800m</v>
      </c>
      <c r="G27140" s="8" t="str">
        <f>IF(COUNTIF('Dam Lines'!A:A,D27140)&gt;0,"Yes","No")</f>
        <v>Yes</v>
      </c>
      <c r="H27140" s="14" t="s">
        <v>1761</v>
      </c>
      <c r="I27140" s="8" t="str">
        <f t="array" ref="I27140">IF(G27140="Yes",XLOOKUP(D27140,'Dam Lines'!A:A,'Dam Lines'!J:J),"")</f>
        <v>DJEDDA</v>
      </c>
    </row>
    <row r="27141" hidden="1">
      <c r="A27141" s="11">
        <v>5.0</v>
      </c>
      <c r="B27141" s="2" t="s">
        <v>5588</v>
      </c>
      <c r="C27141" s="9" t="s">
        <v>2479</v>
      </c>
      <c r="D27141" s="9" t="s">
        <v>19</v>
      </c>
      <c r="E27141" s="4" t="str">
        <f t="shared" ref="E27141:F27141" si="2166">E27140 </f>
        <v>NEVER WON 3</v>
      </c>
      <c r="F27141" s="4" t="str">
        <f t="shared" si="2166"/>
        <v>1800m</v>
      </c>
      <c r="G27141" s="8" t="str">
        <f>IF(COUNTIF('Dam Lines'!A:A,D27141)&gt;0,"Yes","No")</f>
        <v>Yes</v>
      </c>
      <c r="H27141" s="14" t="s">
        <v>1761</v>
      </c>
      <c r="I27141" s="8" t="str">
        <f t="array" ref="I27141">IF(G27141="Yes",XLOOKUP(D27141,'Dam Lines'!A:A,'Dam Lines'!J:J),"")</f>
        <v>DAHSHUR</v>
      </c>
    </row>
    <row r="27142" hidden="1">
      <c r="A27142" s="11">
        <v>6.0</v>
      </c>
      <c r="B27142" s="2" t="s">
        <v>4902</v>
      </c>
      <c r="C27142" s="9" t="s">
        <v>3739</v>
      </c>
      <c r="D27142" s="9" t="s">
        <v>4447</v>
      </c>
      <c r="E27142" s="4" t="str">
        <f t="shared" ref="E27142:F27142" si="2167">E27141 </f>
        <v>NEVER WON 3</v>
      </c>
      <c r="F27142" s="4" t="str">
        <f t="shared" si="2167"/>
        <v>1800m</v>
      </c>
      <c r="G27142" s="8" t="str">
        <f>IF(COUNTIF('Dam Lines'!A:A,D27142)&gt;0,"Yes","No")</f>
        <v>No</v>
      </c>
      <c r="H27142" s="14" t="s">
        <v>1742</v>
      </c>
      <c r="I27142" s="8" t="str">
        <f t="array" ref="I27142">IF(G27142="Yes",XLOOKUP(D27142,'Dam Lines'!A:A,'Dam Lines'!J:J),"")</f>
        <v/>
      </c>
    </row>
    <row r="27143" hidden="1">
      <c r="A27143" s="11">
        <v>7.0</v>
      </c>
      <c r="B27143" s="2" t="s">
        <v>6190</v>
      </c>
      <c r="C27143" s="9" t="s">
        <v>4093</v>
      </c>
      <c r="D27143" s="9" t="s">
        <v>6191</v>
      </c>
      <c r="E27143" s="4" t="str">
        <f t="shared" ref="E27143:F27143" si="2168">E27142 </f>
        <v>NEVER WON 3</v>
      </c>
      <c r="F27143" s="4" t="str">
        <f t="shared" si="2168"/>
        <v>1800m</v>
      </c>
      <c r="G27143" s="8" t="str">
        <f>IF(COUNTIF('Dam Lines'!A:A,D27143)&gt;0,"Yes","No")</f>
        <v>No</v>
      </c>
      <c r="H27143" s="14" t="s">
        <v>1742</v>
      </c>
      <c r="I27143" s="8" t="str">
        <f t="array" ref="I27143">IF(G27143="Yes",XLOOKUP(D27143,'Dam Lines'!A:A,'Dam Lines'!J:J),"")</f>
        <v/>
      </c>
    </row>
    <row r="27144" hidden="1">
      <c r="A27144" s="11">
        <v>8.0</v>
      </c>
      <c r="B27144" s="2" t="s">
        <v>5657</v>
      </c>
      <c r="C27144" s="9" t="s">
        <v>1817</v>
      </c>
      <c r="D27144" s="9" t="s">
        <v>1593</v>
      </c>
      <c r="E27144" s="4" t="str">
        <f t="shared" ref="E27144:F27144" si="2169">E27143 </f>
        <v>NEVER WON 3</v>
      </c>
      <c r="F27144" s="4" t="str">
        <f t="shared" si="2169"/>
        <v>1800m</v>
      </c>
      <c r="G27144" s="8" t="str">
        <f>IF(COUNTIF('Dam Lines'!A:A,D27144)&gt;0,"Yes","No")</f>
        <v>Yes</v>
      </c>
      <c r="H27144" s="14" t="s">
        <v>1742</v>
      </c>
      <c r="I27144" s="8" t="str">
        <f t="array" ref="I27144">IF(G27144="Yes",XLOOKUP(D27144,'Dam Lines'!A:A,'Dam Lines'!J:J),"")</f>
        <v>NEVADA II</v>
      </c>
    </row>
    <row r="27145" hidden="1">
      <c r="A27145" s="11">
        <v>9.0</v>
      </c>
      <c r="B27145" s="2" t="s">
        <v>5332</v>
      </c>
      <c r="C27145" s="9" t="s">
        <v>3000</v>
      </c>
      <c r="D27145" s="9" t="s">
        <v>625</v>
      </c>
      <c r="E27145" s="4" t="str">
        <f t="shared" ref="E27145:F27145" si="2170">E27144 </f>
        <v>NEVER WON 3</v>
      </c>
      <c r="F27145" s="4" t="str">
        <f t="shared" si="2170"/>
        <v>1800m</v>
      </c>
      <c r="G27145" s="8" t="str">
        <f>IF(COUNTIF('Dam Lines'!A:A,D27145)&gt;0,"Yes","No")</f>
        <v>Yes</v>
      </c>
      <c r="H27145" s="14" t="s">
        <v>1742</v>
      </c>
      <c r="I27145" s="8" t="str">
        <f t="array" ref="I27145">IF(G27145="Yes",XLOOKUP(D27145,'Dam Lines'!A:A,'Dam Lines'!J:J),"")</f>
        <v>NEVADA II</v>
      </c>
    </row>
    <row r="27146" hidden="1">
      <c r="A27146" s="11">
        <v>10.0</v>
      </c>
      <c r="B27146" s="2" t="s">
        <v>6661</v>
      </c>
      <c r="C27146" s="9" t="s">
        <v>3872</v>
      </c>
      <c r="D27146" s="9" t="s">
        <v>6662</v>
      </c>
      <c r="E27146" s="4" t="str">
        <f t="shared" ref="E27146:F27146" si="2171">E27145 </f>
        <v>NEVER WON 3</v>
      </c>
      <c r="F27146" s="4" t="str">
        <f t="shared" si="2171"/>
        <v>1800m</v>
      </c>
      <c r="G27146" s="8" t="str">
        <f>IF(COUNTIF('Dam Lines'!A:A,D27146)&gt;0,"Yes","No")</f>
        <v>No</v>
      </c>
      <c r="H27146" s="14" t="s">
        <v>1761</v>
      </c>
      <c r="I27146" s="8" t="str">
        <f t="array" ref="I27146">IF(G27146="Yes",XLOOKUP(D27146,'Dam Lines'!A:A,'Dam Lines'!J:J),"")</f>
        <v/>
      </c>
    </row>
    <row r="27147" hidden="1">
      <c r="A27147" s="11">
        <v>11.0</v>
      </c>
      <c r="B27147" s="2" t="s">
        <v>6730</v>
      </c>
      <c r="C27147" s="9" t="s">
        <v>5387</v>
      </c>
      <c r="D27147" s="9" t="s">
        <v>6731</v>
      </c>
      <c r="E27147" s="4" t="str">
        <f t="shared" ref="E27147:F27147" si="2172">E27146 </f>
        <v>NEVER WON 3</v>
      </c>
      <c r="F27147" s="4" t="str">
        <f t="shared" si="2172"/>
        <v>1800m</v>
      </c>
      <c r="G27147" s="8" t="str">
        <f>IF(COUNTIF('Dam Lines'!A:A,D27147)&gt;0,"Yes","No")</f>
        <v>No</v>
      </c>
      <c r="H27147" s="14" t="s">
        <v>1742</v>
      </c>
      <c r="I27147" s="8" t="str">
        <f t="array" ref="I27147">IF(G27147="Yes",XLOOKUP(D27147,'Dam Lines'!A:A,'Dam Lines'!J:J),"")</f>
        <v/>
      </c>
    </row>
    <row r="27148" hidden="1">
      <c r="A27148" s="11">
        <v>1.0</v>
      </c>
      <c r="B27148" s="2" t="s">
        <v>6659</v>
      </c>
      <c r="C27148" s="9" t="s">
        <v>3019</v>
      </c>
      <c r="D27148" s="9" t="s">
        <v>2495</v>
      </c>
      <c r="E27148" s="4" t="s">
        <v>3353</v>
      </c>
      <c r="F27148" s="4" t="s">
        <v>2166</v>
      </c>
      <c r="G27148" s="8" t="str">
        <f>IF(COUNTIF('Dam Lines'!A:A,D27148)&gt;0,"Yes","No")</f>
        <v>No</v>
      </c>
      <c r="H27148" s="14" t="s">
        <v>1742</v>
      </c>
      <c r="I27148" s="8" t="str">
        <f t="array" ref="I27148">IF(G27148="Yes",XLOOKUP(D27148,'Dam Lines'!A:A,'Dam Lines'!J:J),"")</f>
        <v/>
      </c>
    </row>
    <row r="27149" hidden="1">
      <c r="A27149" s="11">
        <v>2.0</v>
      </c>
      <c r="B27149" s="2" t="s">
        <v>6440</v>
      </c>
      <c r="C27149" s="9" t="s">
        <v>2009</v>
      </c>
      <c r="D27149" s="9" t="s">
        <v>701</v>
      </c>
      <c r="E27149" s="4" t="str">
        <f t="shared" ref="E27149:F27149" si="2173">E27148 </f>
        <v>Prestige</v>
      </c>
      <c r="F27149" s="4" t="str">
        <f t="shared" si="2173"/>
        <v>1800m</v>
      </c>
      <c r="G27149" s="8" t="str">
        <f>IF(COUNTIF('Dam Lines'!A:A,D27149)&gt;0,"Yes","No")</f>
        <v>Yes</v>
      </c>
      <c r="H27149" s="14" t="s">
        <v>1742</v>
      </c>
      <c r="I27149" s="8" t="str">
        <f t="array" ref="I27149">IF(G27149="Yes",XLOOKUP(D27149,'Dam Lines'!A:A,'Dam Lines'!J:J),"")</f>
        <v>CAIDA</v>
      </c>
    </row>
    <row r="27150" hidden="1">
      <c r="A27150" s="11">
        <v>3.0</v>
      </c>
      <c r="B27150" s="2" t="s">
        <v>6461</v>
      </c>
      <c r="C27150" s="9" t="s">
        <v>3423</v>
      </c>
      <c r="D27150" s="9" t="s">
        <v>752</v>
      </c>
      <c r="E27150" s="4" t="str">
        <f t="shared" ref="E27150:F27150" si="2174">E27149 </f>
        <v>Prestige</v>
      </c>
      <c r="F27150" s="4" t="str">
        <f t="shared" si="2174"/>
        <v>1800m</v>
      </c>
      <c r="G27150" s="8" t="str">
        <f>IF(COUNTIF('Dam Lines'!A:A,D27150)&gt;0,"Yes","No")</f>
        <v>Yes</v>
      </c>
      <c r="H27150" s="14" t="s">
        <v>1742</v>
      </c>
      <c r="I27150" s="8" t="str">
        <f t="array" ref="I27150">IF(G27150="Yes",XLOOKUP(D27150,'Dam Lines'!A:A,'Dam Lines'!J:J),"")</f>
        <v>GARENA</v>
      </c>
    </row>
    <row r="27151" hidden="1">
      <c r="A27151" s="11">
        <v>4.0</v>
      </c>
      <c r="B27151" s="2" t="s">
        <v>6420</v>
      </c>
      <c r="C27151" s="9" t="s">
        <v>1823</v>
      </c>
      <c r="D27151" s="9" t="s">
        <v>4301</v>
      </c>
      <c r="E27151" s="4" t="str">
        <f t="shared" ref="E27151:F27151" si="2175">E27150 </f>
        <v>Prestige</v>
      </c>
      <c r="F27151" s="4" t="str">
        <f t="shared" si="2175"/>
        <v>1800m</v>
      </c>
      <c r="G27151" s="8" t="str">
        <f>IF(COUNTIF('Dam Lines'!A:A,D27151)&gt;0,"Yes","No")</f>
        <v>No</v>
      </c>
      <c r="H27151" s="14" t="s">
        <v>1742</v>
      </c>
      <c r="I27151" s="8" t="str">
        <f t="array" ref="I27151">IF(G27151="Yes",XLOOKUP(D27151,'Dam Lines'!A:A,'Dam Lines'!J:J),"")</f>
        <v/>
      </c>
    </row>
    <row r="27152" hidden="1">
      <c r="A27152" s="11">
        <v>5.0</v>
      </c>
      <c r="B27152" s="2" t="s">
        <v>6571</v>
      </c>
      <c r="C27152" s="9" t="s">
        <v>2494</v>
      </c>
      <c r="D27152" s="9" t="s">
        <v>232</v>
      </c>
      <c r="E27152" s="4" t="str">
        <f t="shared" ref="E27152:F27152" si="2176">E27151 </f>
        <v>Prestige</v>
      </c>
      <c r="F27152" s="4" t="str">
        <f t="shared" si="2176"/>
        <v>1800m</v>
      </c>
      <c r="G27152" s="8" t="str">
        <f>IF(COUNTIF('Dam Lines'!A:A,D27152)&gt;0,"Yes","No")</f>
        <v>Yes</v>
      </c>
      <c r="H27152" s="14" t="s">
        <v>1742</v>
      </c>
      <c r="I27152" s="8" t="str">
        <f t="array" ref="I27152">IF(G27152="Yes",XLOOKUP(D27152,'Dam Lines'!A:A,'Dam Lines'!J:J),"")</f>
        <v>GHARDAIA</v>
      </c>
    </row>
    <row r="27153" hidden="1">
      <c r="A27153" s="11">
        <v>6.0</v>
      </c>
      <c r="B27153" s="2" t="s">
        <v>6622</v>
      </c>
      <c r="C27153" s="9" t="s">
        <v>2058</v>
      </c>
      <c r="D27153" s="9" t="s">
        <v>6623</v>
      </c>
      <c r="E27153" s="4" t="str">
        <f t="shared" ref="E27153:F27153" si="2177">E27152 </f>
        <v>Prestige</v>
      </c>
      <c r="F27153" s="4" t="str">
        <f t="shared" si="2177"/>
        <v>1800m</v>
      </c>
      <c r="G27153" s="8" t="str">
        <f>IF(COUNTIF('Dam Lines'!A:A,D27153)&gt;0,"Yes","No")</f>
        <v>No</v>
      </c>
      <c r="H27153" s="14" t="s">
        <v>1761</v>
      </c>
      <c r="I27153" s="8" t="str">
        <f t="array" ref="I27153">IF(G27153="Yes",XLOOKUP(D27153,'Dam Lines'!A:A,'Dam Lines'!J:J),"")</f>
        <v/>
      </c>
    </row>
    <row r="27154" hidden="1">
      <c r="A27154" s="11">
        <v>7.0</v>
      </c>
      <c r="B27154" s="2" t="s">
        <v>6427</v>
      </c>
      <c r="C27154" s="9" t="s">
        <v>3019</v>
      </c>
      <c r="D27154" s="9" t="s">
        <v>2996</v>
      </c>
      <c r="E27154" s="4" t="str">
        <f t="shared" ref="E27154:F27154" si="2178">E27153 </f>
        <v>Prestige</v>
      </c>
      <c r="F27154" s="4" t="str">
        <f t="shared" si="2178"/>
        <v>1800m</v>
      </c>
      <c r="G27154" s="8" t="str">
        <f>IF(COUNTIF('Dam Lines'!A:A,D27154)&gt;0,"Yes","No")</f>
        <v>No</v>
      </c>
      <c r="H27154" s="14" t="s">
        <v>1742</v>
      </c>
      <c r="I27154" s="8" t="str">
        <f t="array" ref="I27154">IF(G27154="Yes",XLOOKUP(D27154,'Dam Lines'!A:A,'Dam Lines'!J:J),"")</f>
        <v/>
      </c>
    </row>
    <row r="27155" hidden="1">
      <c r="A27155" s="11">
        <v>8.0</v>
      </c>
      <c r="B27155" s="2" t="s">
        <v>6374</v>
      </c>
      <c r="C27155" s="9" t="s">
        <v>2058</v>
      </c>
      <c r="D27155" s="9" t="s">
        <v>338</v>
      </c>
      <c r="E27155" s="4" t="str">
        <f t="shared" ref="E27155:F27155" si="2179">E27154 </f>
        <v>Prestige</v>
      </c>
      <c r="F27155" s="4" t="str">
        <f t="shared" si="2179"/>
        <v>1800m</v>
      </c>
      <c r="G27155" s="8" t="str">
        <f>IF(COUNTIF('Dam Lines'!A:A,D27155)&gt;0,"Yes","No")</f>
        <v>Yes</v>
      </c>
      <c r="H27155" s="14" t="s">
        <v>1742</v>
      </c>
      <c r="I27155" s="8" t="str">
        <f t="array" ref="I27155">IF(G27155="Yes",XLOOKUP(D27155,'Dam Lines'!A:A,'Dam Lines'!J:J),"")</f>
        <v>BAKOURA</v>
      </c>
    </row>
    <row r="27156" hidden="1">
      <c r="A27156" s="11">
        <v>9.0</v>
      </c>
      <c r="B27156" s="2" t="s">
        <v>6422</v>
      </c>
      <c r="C27156" s="9" t="s">
        <v>4866</v>
      </c>
      <c r="D27156" s="9" t="s">
        <v>684</v>
      </c>
      <c r="E27156" s="4" t="str">
        <f t="shared" ref="E27156:F27156" si="2180">E27155 </f>
        <v>Prestige</v>
      </c>
      <c r="F27156" s="4" t="str">
        <f t="shared" si="2180"/>
        <v>1800m</v>
      </c>
      <c r="G27156" s="8" t="str">
        <f>IF(COUNTIF('Dam Lines'!A:A,D27156)&gt;0,"Yes","No")</f>
        <v>Yes</v>
      </c>
      <c r="H27156" s="14" t="s">
        <v>1742</v>
      </c>
      <c r="I27156" s="8" t="str">
        <f t="array" ref="I27156">IF(G27156="Yes",XLOOKUP(D27156,'Dam Lines'!A:A,'Dam Lines'!J:J),"")</f>
        <v>SAADA</v>
      </c>
    </row>
    <row r="27157" hidden="1">
      <c r="A27157" s="11">
        <v>10.0</v>
      </c>
      <c r="B27157" s="2" t="s">
        <v>6337</v>
      </c>
      <c r="C27157" s="9" t="s">
        <v>4887</v>
      </c>
      <c r="D27157" s="9" t="s">
        <v>3130</v>
      </c>
      <c r="E27157" s="4" t="str">
        <f t="shared" ref="E27157:F27157" si="2181">E27156 </f>
        <v>Prestige</v>
      </c>
      <c r="F27157" s="4" t="str">
        <f t="shared" si="2181"/>
        <v>1800m</v>
      </c>
      <c r="G27157" s="8" t="str">
        <f>IF(COUNTIF('Dam Lines'!A:A,D27157)&gt;0,"Yes","No")</f>
        <v>No</v>
      </c>
      <c r="H27157" s="14" t="s">
        <v>1742</v>
      </c>
      <c r="I27157" s="8" t="str">
        <f t="array" ref="I27157">IF(G27157="Yes",XLOOKUP(D27157,'Dam Lines'!A:A,'Dam Lines'!J:J),"")</f>
        <v/>
      </c>
    </row>
    <row r="27158" hidden="1">
      <c r="A27158" s="11">
        <v>11.0</v>
      </c>
      <c r="B27158" s="2" t="s">
        <v>6732</v>
      </c>
      <c r="C27158" s="9" t="s">
        <v>2613</v>
      </c>
      <c r="D27158" s="9" t="s">
        <v>2627</v>
      </c>
      <c r="E27158" s="4" t="str">
        <f t="shared" ref="E27158:F27158" si="2182">E27157 </f>
        <v>Prestige</v>
      </c>
      <c r="F27158" s="4" t="str">
        <f t="shared" si="2182"/>
        <v>1800m</v>
      </c>
      <c r="G27158" s="8" t="str">
        <f>IF(COUNTIF('Dam Lines'!A:A,D27158)&gt;0,"Yes","No")</f>
        <v>No</v>
      </c>
      <c r="H27158" s="14" t="s">
        <v>1761</v>
      </c>
      <c r="I27158" s="8" t="str">
        <f t="array" ref="I27158">IF(G27158="Yes",XLOOKUP(D27158,'Dam Lines'!A:A,'Dam Lines'!J:J),"")</f>
        <v/>
      </c>
    </row>
    <row r="27159" hidden="1">
      <c r="A27159" s="11">
        <v>12.0</v>
      </c>
      <c r="B27159" s="2" t="s">
        <v>6713</v>
      </c>
      <c r="C27159" s="9" t="s">
        <v>3024</v>
      </c>
      <c r="D27159" s="9" t="s">
        <v>949</v>
      </c>
      <c r="E27159" s="4" t="str">
        <f t="shared" ref="E27159:F27159" si="2183">E27158 </f>
        <v>Prestige</v>
      </c>
      <c r="F27159" s="4" t="str">
        <f t="shared" si="2183"/>
        <v>1800m</v>
      </c>
      <c r="G27159" s="8" t="str">
        <f>IF(COUNTIF('Dam Lines'!A:A,D27159)&gt;0,"Yes","No")</f>
        <v>Yes</v>
      </c>
      <c r="H27159" s="14" t="s">
        <v>1742</v>
      </c>
      <c r="I27159" s="8" t="str">
        <f t="array" ref="I27159">IF(G27159="Yes",XLOOKUP(D27159,'Dam Lines'!A:A,'Dam Lines'!J:J),"")</f>
        <v>MAMMONA</v>
      </c>
    </row>
    <row r="27160" hidden="1">
      <c r="A27160" s="11">
        <v>13.0</v>
      </c>
      <c r="B27160" s="2" t="s">
        <v>6448</v>
      </c>
      <c r="C27160" s="9" t="s">
        <v>1907</v>
      </c>
      <c r="D27160" s="9" t="s">
        <v>6449</v>
      </c>
      <c r="E27160" s="4" t="str">
        <f t="shared" ref="E27160:F27160" si="2184">E27159 </f>
        <v>Prestige</v>
      </c>
      <c r="F27160" s="4" t="str">
        <f t="shared" si="2184"/>
        <v>1800m</v>
      </c>
      <c r="G27160" s="8" t="str">
        <f>IF(COUNTIF('Dam Lines'!A:A,D27160)&gt;0,"Yes","No")</f>
        <v>No</v>
      </c>
      <c r="H27160" s="14" t="s">
        <v>1742</v>
      </c>
      <c r="I27160" s="8" t="str">
        <f t="array" ref="I27160">IF(G27160="Yes",XLOOKUP(D27160,'Dam Lines'!A:A,'Dam Lines'!J:J),"")</f>
        <v/>
      </c>
    </row>
    <row r="27161" hidden="1">
      <c r="A27161" s="11">
        <v>14.0</v>
      </c>
      <c r="B27161" s="2" t="s">
        <v>6715</v>
      </c>
      <c r="C27161" s="9" t="s">
        <v>1980</v>
      </c>
      <c r="D27161" s="9" t="s">
        <v>3817</v>
      </c>
      <c r="E27161" s="4" t="str">
        <f t="shared" ref="E27161:F27161" si="2185">E27160 </f>
        <v>Prestige</v>
      </c>
      <c r="F27161" s="4" t="str">
        <f t="shared" si="2185"/>
        <v>1800m</v>
      </c>
      <c r="G27161" s="8" t="str">
        <f>IF(COUNTIF('Dam Lines'!A:A,D27161)&gt;0,"Yes","No")</f>
        <v>No</v>
      </c>
      <c r="H27161" s="14" t="s">
        <v>1761</v>
      </c>
      <c r="I27161" s="8" t="str">
        <f t="array" ref="I27161">IF(G27161="Yes",XLOOKUP(D27161,'Dam Lines'!A:A,'Dam Lines'!J:J),"")</f>
        <v/>
      </c>
    </row>
    <row r="27162" hidden="1">
      <c r="A27162" s="11">
        <v>1.0</v>
      </c>
      <c r="B27162" s="2" t="s">
        <v>5294</v>
      </c>
      <c r="C27162" s="9" t="s">
        <v>3739</v>
      </c>
      <c r="D27162" s="9" t="s">
        <v>1958</v>
      </c>
      <c r="E27162" s="4" t="s">
        <v>1740</v>
      </c>
      <c r="F27162" s="4" t="s">
        <v>1869</v>
      </c>
      <c r="G27162" s="8" t="str">
        <f>IF(COUNTIF('Dam Lines'!A:A,D27162)&gt;0,"Yes","No")</f>
        <v>No</v>
      </c>
      <c r="H27162" s="14" t="s">
        <v>1742</v>
      </c>
      <c r="I27162" s="8" t="str">
        <f t="array" ref="I27162">IF(G27162="Yes",XLOOKUP(D27162,'Dam Lines'!A:A,'Dam Lines'!J:J),"")</f>
        <v/>
      </c>
    </row>
    <row r="27163" hidden="1">
      <c r="A27163" s="11">
        <v>2.0</v>
      </c>
      <c r="B27163" s="2" t="s">
        <v>6494</v>
      </c>
      <c r="C27163" s="9" t="s">
        <v>2907</v>
      </c>
      <c r="D27163" s="9" t="s">
        <v>800</v>
      </c>
      <c r="E27163" s="4" t="str">
        <f t="shared" ref="E27163:F27163" si="2186">E27162 </f>
        <v>MAIDEN</v>
      </c>
      <c r="F27163" s="4" t="str">
        <f t="shared" si="2186"/>
        <v>1600m</v>
      </c>
      <c r="G27163" s="8" t="str">
        <f>IF(COUNTIF('Dam Lines'!A:A,D27163)&gt;0,"Yes","No")</f>
        <v>Yes</v>
      </c>
      <c r="H27163" s="14" t="s">
        <v>1761</v>
      </c>
      <c r="I27163" s="8" t="str">
        <f t="array" ref="I27163">IF(G27163="Yes",XLOOKUP(D27163,'Dam Lines'!A:A,'Dam Lines'!J:J),"")</f>
        <v>CH'TANA</v>
      </c>
    </row>
    <row r="27164" hidden="1">
      <c r="A27164" s="11">
        <v>3.0</v>
      </c>
      <c r="B27164" s="2" t="s">
        <v>6621</v>
      </c>
      <c r="C27164" s="9" t="s">
        <v>5085</v>
      </c>
      <c r="D27164" s="9" t="s">
        <v>3896</v>
      </c>
      <c r="E27164" s="4" t="str">
        <f t="shared" ref="E27164:F27164" si="2187">E27163 </f>
        <v>MAIDEN</v>
      </c>
      <c r="F27164" s="4" t="str">
        <f t="shared" si="2187"/>
        <v>1600m</v>
      </c>
      <c r="G27164" s="8" t="str">
        <f>IF(COUNTIF('Dam Lines'!A:A,D27164)&gt;0,"Yes","No")</f>
        <v>No</v>
      </c>
      <c r="H27164" s="14" t="s">
        <v>1742</v>
      </c>
      <c r="I27164" s="8" t="str">
        <f t="array" ref="I27164">IF(G27164="Yes",XLOOKUP(D27164,'Dam Lines'!A:A,'Dam Lines'!J:J),"")</f>
        <v/>
      </c>
    </row>
    <row r="27165" hidden="1">
      <c r="A27165" s="11">
        <v>4.0</v>
      </c>
      <c r="B27165" s="2" t="s">
        <v>6048</v>
      </c>
      <c r="C27165" s="9" t="s">
        <v>2239</v>
      </c>
      <c r="D27165" s="9" t="s">
        <v>587</v>
      </c>
      <c r="E27165" s="4" t="str">
        <f t="shared" ref="E27165:F27165" si="2188">E27164 </f>
        <v>MAIDEN</v>
      </c>
      <c r="F27165" s="4" t="str">
        <f t="shared" si="2188"/>
        <v>1600m</v>
      </c>
      <c r="G27165" s="8" t="str">
        <f>IF(COUNTIF('Dam Lines'!A:A,D27165)&gt;0,"Yes","No")</f>
        <v>Yes</v>
      </c>
      <c r="H27165" s="14" t="s">
        <v>1742</v>
      </c>
      <c r="I27165" s="8" t="str">
        <f t="array" ref="I27165">IF(G27165="Yes",XLOOKUP(D27165,'Dam Lines'!A:A,'Dam Lines'!J:J),"")</f>
        <v>IYAM</v>
      </c>
    </row>
    <row r="27166" hidden="1">
      <c r="A27166" s="11">
        <v>5.0</v>
      </c>
      <c r="B27166" s="2" t="s">
        <v>4476</v>
      </c>
      <c r="C27166" s="9" t="s">
        <v>4477</v>
      </c>
      <c r="D27166" s="9" t="s">
        <v>10</v>
      </c>
      <c r="E27166" s="4" t="str">
        <f t="shared" ref="E27166:F27166" si="2189">E27165 </f>
        <v>MAIDEN</v>
      </c>
      <c r="F27166" s="4" t="str">
        <f t="shared" si="2189"/>
        <v>1600m</v>
      </c>
      <c r="G27166" s="8" t="str">
        <f>IF(COUNTIF('Dam Lines'!A:A,D27166)&gt;0,"Yes","No")</f>
        <v>Yes</v>
      </c>
      <c r="H27166" s="14" t="s">
        <v>1742</v>
      </c>
      <c r="I27166" s="8" t="str">
        <f t="array" ref="I27166">IF(G27166="Yes",XLOOKUP(D27166,'Dam Lines'!A:A,'Dam Lines'!J:J),"")</f>
        <v>MAGNESIE</v>
      </c>
    </row>
    <row r="27167" hidden="1">
      <c r="A27167" s="11">
        <v>6.0</v>
      </c>
      <c r="B27167" s="2" t="s">
        <v>6733</v>
      </c>
      <c r="C27167" s="9" t="s">
        <v>4866</v>
      </c>
      <c r="D27167" s="9" t="s">
        <v>5807</v>
      </c>
      <c r="E27167" s="4" t="str">
        <f t="shared" ref="E27167:F27167" si="2190">E27166 </f>
        <v>MAIDEN</v>
      </c>
      <c r="F27167" s="4" t="str">
        <f t="shared" si="2190"/>
        <v>1600m</v>
      </c>
      <c r="G27167" s="8" t="str">
        <f>IF(COUNTIF('Dam Lines'!A:A,D27167)&gt;0,"Yes","No")</f>
        <v>No</v>
      </c>
      <c r="H27167" s="14" t="s">
        <v>1742</v>
      </c>
      <c r="I27167" s="8" t="str">
        <f t="array" ref="I27167">IF(G27167="Yes",XLOOKUP(D27167,'Dam Lines'!A:A,'Dam Lines'!J:J),"")</f>
        <v/>
      </c>
    </row>
    <row r="27168" hidden="1">
      <c r="A27168" s="11">
        <v>7.0</v>
      </c>
      <c r="B27168" s="2" t="s">
        <v>5666</v>
      </c>
      <c r="C27168" s="9" t="s">
        <v>4119</v>
      </c>
      <c r="D27168" s="9" t="s">
        <v>726</v>
      </c>
      <c r="E27168" s="4" t="str">
        <f t="shared" ref="E27168:F27168" si="2191">E27167 </f>
        <v>MAIDEN</v>
      </c>
      <c r="F27168" s="4" t="str">
        <f t="shared" si="2191"/>
        <v>1600m</v>
      </c>
      <c r="G27168" s="8" t="str">
        <f>IF(COUNTIF('Dam Lines'!A:A,D27168)&gt;0,"Yes","No")</f>
        <v>Yes</v>
      </c>
      <c r="H27168" s="14" t="s">
        <v>1742</v>
      </c>
      <c r="I27168" s="8" t="str">
        <f t="array" ref="I27168">IF(G27168="Yes",XLOOKUP(D27168,'Dam Lines'!A:A,'Dam Lines'!J:J),"")</f>
        <v>KORAL</v>
      </c>
    </row>
    <row r="27169" hidden="1">
      <c r="A27169" s="11">
        <v>8.0</v>
      </c>
      <c r="B27169" s="2" t="s">
        <v>6206</v>
      </c>
      <c r="C27169" s="9" t="s">
        <v>2054</v>
      </c>
      <c r="D27169" s="9" t="s">
        <v>6207</v>
      </c>
      <c r="E27169" s="4" t="str">
        <f t="shared" ref="E27169:F27169" si="2192">E27168 </f>
        <v>MAIDEN</v>
      </c>
      <c r="F27169" s="4" t="str">
        <f t="shared" si="2192"/>
        <v>1600m</v>
      </c>
      <c r="G27169" s="8" t="str">
        <f>IF(COUNTIF('Dam Lines'!A:A,D27169)&gt;0,"Yes","No")</f>
        <v>No</v>
      </c>
      <c r="H27169" s="14" t="s">
        <v>1761</v>
      </c>
      <c r="I27169" s="8" t="str">
        <f t="array" ref="I27169">IF(G27169="Yes",XLOOKUP(D27169,'Dam Lines'!A:A,'Dam Lines'!J:J),"")</f>
        <v/>
      </c>
    </row>
    <row r="27170" hidden="1">
      <c r="A27170" s="11">
        <v>9.0</v>
      </c>
      <c r="B27170" s="2" t="s">
        <v>6711</v>
      </c>
      <c r="C27170" s="9" t="s">
        <v>3019</v>
      </c>
      <c r="D27170" s="9" t="s">
        <v>781</v>
      </c>
      <c r="E27170" s="4" t="str">
        <f t="shared" ref="E27170:F27170" si="2193">E27169 </f>
        <v>MAIDEN</v>
      </c>
      <c r="F27170" s="4" t="str">
        <f t="shared" si="2193"/>
        <v>1600m</v>
      </c>
      <c r="G27170" s="8" t="str">
        <f>IF(COUNTIF('Dam Lines'!A:A,D27170)&gt;0,"Yes","No")</f>
        <v>Yes</v>
      </c>
      <c r="H27170" s="14" t="s">
        <v>1742</v>
      </c>
      <c r="I27170" s="8" t="str">
        <f t="array" ref="I27170">IF(G27170="Yes",XLOOKUP(D27170,'Dam Lines'!A:A,'Dam Lines'!J:J),"")</f>
        <v>NEVADA II</v>
      </c>
    </row>
    <row r="27171" hidden="1">
      <c r="A27171" s="11">
        <v>10.0</v>
      </c>
      <c r="B27171" s="2" t="s">
        <v>6300</v>
      </c>
      <c r="C27171" s="9" t="s">
        <v>2545</v>
      </c>
      <c r="D27171" s="9" t="s">
        <v>942</v>
      </c>
      <c r="E27171" s="4" t="str">
        <f t="shared" ref="E27171:F27171" si="2194">E27170 </f>
        <v>MAIDEN</v>
      </c>
      <c r="F27171" s="4" t="str">
        <f t="shared" si="2194"/>
        <v>1600m</v>
      </c>
      <c r="G27171" s="8" t="str">
        <f>IF(COUNTIF('Dam Lines'!A:A,D27171)&gt;0,"Yes","No")</f>
        <v>Yes</v>
      </c>
      <c r="H27171" s="14" t="s">
        <v>1742</v>
      </c>
      <c r="I27171" s="8" t="str">
        <f t="array" ref="I27171">IF(G27171="Yes",XLOOKUP(D27171,'Dam Lines'!A:A,'Dam Lines'!J:J),"")</f>
        <v>MARAH</v>
      </c>
    </row>
    <row r="27172" hidden="1">
      <c r="A27172" s="11">
        <v>11.0</v>
      </c>
      <c r="B27172" s="2" t="s">
        <v>5926</v>
      </c>
      <c r="C27172" s="9" t="s">
        <v>3071</v>
      </c>
      <c r="D27172" s="9" t="s">
        <v>4661</v>
      </c>
      <c r="E27172" s="4" t="str">
        <f t="shared" ref="E27172:F27172" si="2195">E27171 </f>
        <v>MAIDEN</v>
      </c>
      <c r="F27172" s="4" t="str">
        <f t="shared" si="2195"/>
        <v>1600m</v>
      </c>
      <c r="G27172" s="8" t="str">
        <f>IF(COUNTIF('Dam Lines'!A:A,D27172)&gt;0,"Yes","No")</f>
        <v>No</v>
      </c>
      <c r="H27172" s="14" t="s">
        <v>1761</v>
      </c>
      <c r="I27172" s="8" t="str">
        <f t="array" ref="I27172">IF(G27172="Yes",XLOOKUP(D27172,'Dam Lines'!A:A,'Dam Lines'!J:J),"")</f>
        <v/>
      </c>
    </row>
    <row r="27173" hidden="1">
      <c r="A27173" s="11">
        <v>12.0</v>
      </c>
      <c r="B27173" s="2" t="s">
        <v>6287</v>
      </c>
      <c r="C27173" s="9" t="s">
        <v>1886</v>
      </c>
      <c r="D27173" s="9" t="s">
        <v>91</v>
      </c>
      <c r="E27173" s="4" t="str">
        <f t="shared" ref="E27173:F27173" si="2196">E27172 </f>
        <v>MAIDEN</v>
      </c>
      <c r="F27173" s="4" t="str">
        <f t="shared" si="2196"/>
        <v>1600m</v>
      </c>
      <c r="G27173" s="8" t="str">
        <f>IF(COUNTIF('Dam Lines'!A:A,D27173)&gt;0,"Yes","No")</f>
        <v>Yes</v>
      </c>
      <c r="H27173" s="14" t="s">
        <v>1761</v>
      </c>
      <c r="I27173" s="8" t="str">
        <f t="array" ref="I27173">IF(G27173="Yes",XLOOKUP(D27173,'Dam Lines'!A:A,'Dam Lines'!J:J),"")</f>
        <v>NEVADA II</v>
      </c>
    </row>
    <row r="27174" hidden="1">
      <c r="A27174" s="11">
        <v>13.0</v>
      </c>
      <c r="B27174" s="2" t="s">
        <v>6691</v>
      </c>
      <c r="C27174" s="9" t="s">
        <v>2061</v>
      </c>
      <c r="D27174" s="9" t="s">
        <v>1034</v>
      </c>
      <c r="E27174" s="4" t="str">
        <f t="shared" ref="E27174:F27174" si="2197">E27173 </f>
        <v>MAIDEN</v>
      </c>
      <c r="F27174" s="4" t="str">
        <f t="shared" si="2197"/>
        <v>1600m</v>
      </c>
      <c r="G27174" s="8" t="str">
        <f>IF(COUNTIF('Dam Lines'!A:A,D27174)&gt;0,"Yes","No")</f>
        <v>Yes</v>
      </c>
      <c r="H27174" s="14" t="s">
        <v>1742</v>
      </c>
      <c r="I27174" s="8" t="str">
        <f t="array" ref="I27174">IF(G27174="Yes",XLOOKUP(D27174,'Dam Lines'!A:A,'Dam Lines'!J:J),"")</f>
        <v>FATMA</v>
      </c>
    </row>
    <row r="27175" hidden="1">
      <c r="A27175" s="11">
        <v>14.0</v>
      </c>
      <c r="B27175" s="2" t="s">
        <v>6658</v>
      </c>
      <c r="C27175" s="9" t="s">
        <v>2347</v>
      </c>
      <c r="D27175" s="9" t="s">
        <v>248</v>
      </c>
      <c r="E27175" s="4" t="str">
        <f t="shared" ref="E27175:F27175" si="2198">E27174 </f>
        <v>MAIDEN</v>
      </c>
      <c r="F27175" s="4" t="str">
        <f t="shared" si="2198"/>
        <v>1600m</v>
      </c>
      <c r="G27175" s="8" t="str">
        <f>IF(COUNTIF('Dam Lines'!A:A,D27175)&gt;0,"Yes","No")</f>
        <v>Yes</v>
      </c>
      <c r="H27175" s="14" t="s">
        <v>1761</v>
      </c>
      <c r="I27175" s="8" t="str">
        <f t="array" ref="I27175">IF(G27175="Yes",XLOOKUP(D27175,'Dam Lines'!A:A,'Dam Lines'!J:J),"")</f>
        <v>JELBA</v>
      </c>
    </row>
    <row r="27176" hidden="1">
      <c r="A27176" s="11">
        <v>15.0</v>
      </c>
      <c r="B27176" s="2" t="s">
        <v>6130</v>
      </c>
      <c r="C27176" s="9" t="s">
        <v>2842</v>
      </c>
      <c r="D27176" s="9" t="s">
        <v>6131</v>
      </c>
      <c r="E27176" s="4" t="str">
        <f t="shared" ref="E27176:F27176" si="2199">E27175 </f>
        <v>MAIDEN</v>
      </c>
      <c r="F27176" s="4" t="str">
        <f t="shared" si="2199"/>
        <v>1600m</v>
      </c>
      <c r="G27176" s="8" t="str">
        <f>IF(COUNTIF('Dam Lines'!A:A,D27176)&gt;0,"Yes","No")</f>
        <v>No</v>
      </c>
      <c r="H27176" s="14" t="s">
        <v>1761</v>
      </c>
      <c r="I27176" s="8" t="str">
        <f t="array" ref="I27176">IF(G27176="Yes",XLOOKUP(D27176,'Dam Lines'!A:A,'Dam Lines'!J:J),"")</f>
        <v/>
      </c>
    </row>
    <row r="27177" hidden="1">
      <c r="A27177" s="11">
        <v>1.0</v>
      </c>
      <c r="B27177" s="2" t="s">
        <v>6432</v>
      </c>
      <c r="C27177" s="9" t="s">
        <v>3022</v>
      </c>
      <c r="D27177" s="9" t="s">
        <v>1717</v>
      </c>
      <c r="E27177" s="4" t="s">
        <v>1740</v>
      </c>
      <c r="F27177" s="4" t="s">
        <v>1887</v>
      </c>
      <c r="G27177" s="8" t="str">
        <f>IF(COUNTIF('Dam Lines'!A:A,D27177)&gt;0,"Yes","No")</f>
        <v>Yes</v>
      </c>
      <c r="H27177" s="14" t="s">
        <v>1761</v>
      </c>
      <c r="I27177" s="8" t="str">
        <f t="array" ref="I27177">IF(G27177="Yes",XLOOKUP(D27177,'Dam Lines'!A:A,'Dam Lines'!J:J),"")</f>
        <v>DJEDA</v>
      </c>
    </row>
    <row r="27178" hidden="1">
      <c r="A27178" s="11">
        <v>2.0</v>
      </c>
      <c r="B27178" s="2" t="s">
        <v>6595</v>
      </c>
      <c r="C27178" s="9" t="s">
        <v>6389</v>
      </c>
      <c r="D27178" s="9" t="s">
        <v>6164</v>
      </c>
      <c r="E27178" s="4" t="str">
        <f t="shared" ref="E27178:F27178" si="2200">E27177 </f>
        <v>MAIDEN</v>
      </c>
      <c r="F27178" s="4" t="str">
        <f t="shared" si="2200"/>
        <v>1400m</v>
      </c>
      <c r="G27178" s="8" t="str">
        <f>IF(COUNTIF('Dam Lines'!A:A,D27178)&gt;0,"Yes","No")</f>
        <v>No</v>
      </c>
      <c r="H27178" s="14" t="s">
        <v>1761</v>
      </c>
      <c r="I27178" s="8" t="str">
        <f t="array" ref="I27178">IF(G27178="Yes",XLOOKUP(D27178,'Dam Lines'!A:A,'Dam Lines'!J:J),"")</f>
        <v/>
      </c>
    </row>
    <row r="27179" hidden="1">
      <c r="A27179" s="11">
        <v>3.0</v>
      </c>
      <c r="B27179" s="2" t="s">
        <v>6110</v>
      </c>
      <c r="C27179" s="9" t="s">
        <v>6111</v>
      </c>
      <c r="D27179" s="9" t="s">
        <v>6112</v>
      </c>
      <c r="E27179" s="4" t="str">
        <f t="shared" ref="E27179:F27179" si="2201">E27178 </f>
        <v>MAIDEN</v>
      </c>
      <c r="F27179" s="4" t="str">
        <f t="shared" si="2201"/>
        <v>1400m</v>
      </c>
      <c r="G27179" s="8" t="str">
        <f>IF(COUNTIF('Dam Lines'!A:A,D27179)&gt;0,"Yes","No")</f>
        <v>No</v>
      </c>
      <c r="H27179" s="14" t="s">
        <v>1761</v>
      </c>
      <c r="I27179" s="8" t="str">
        <f t="array" ref="I27179">IF(G27179="Yes",XLOOKUP(D27179,'Dam Lines'!A:A,'Dam Lines'!J:J),"")</f>
        <v/>
      </c>
    </row>
    <row r="27180" hidden="1">
      <c r="A27180" s="11">
        <v>4.0</v>
      </c>
      <c r="B27180" s="2" t="s">
        <v>5814</v>
      </c>
      <c r="C27180" s="9" t="s">
        <v>1744</v>
      </c>
      <c r="D27180" s="9" t="s">
        <v>831</v>
      </c>
      <c r="E27180" s="4" t="str">
        <f t="shared" ref="E27180:F27180" si="2202">E27179 </f>
        <v>MAIDEN</v>
      </c>
      <c r="F27180" s="4" t="str">
        <f t="shared" si="2202"/>
        <v>1400m</v>
      </c>
      <c r="G27180" s="8" t="str">
        <f>IF(COUNTIF('Dam Lines'!A:A,D27180)&gt;0,"Yes","No")</f>
        <v>Yes</v>
      </c>
      <c r="H27180" s="14" t="s">
        <v>1742</v>
      </c>
      <c r="I27180" s="8" t="str">
        <f t="array" ref="I27180">IF(G27180="Yes",XLOOKUP(D27180,'Dam Lines'!A:A,'Dam Lines'!J:J),"")</f>
        <v>ELOA</v>
      </c>
    </row>
    <row r="27181" hidden="1">
      <c r="A27181" s="11">
        <v>5.0</v>
      </c>
      <c r="B27181" s="2" t="s">
        <v>5549</v>
      </c>
      <c r="C27181" s="9" t="s">
        <v>3872</v>
      </c>
      <c r="D27181" s="9" t="s">
        <v>1257</v>
      </c>
      <c r="E27181" s="4" t="str">
        <f t="shared" ref="E27181:F27181" si="2203">E27180 </f>
        <v>MAIDEN</v>
      </c>
      <c r="F27181" s="4" t="str">
        <f t="shared" si="2203"/>
        <v>1400m</v>
      </c>
      <c r="G27181" s="8" t="str">
        <f>IF(COUNTIF('Dam Lines'!A:A,D27181)&gt;0,"Yes","No")</f>
        <v>Yes</v>
      </c>
      <c r="H27181" s="14" t="s">
        <v>1761</v>
      </c>
      <c r="I27181" s="8" t="str">
        <f t="array" ref="I27181">IF(G27181="Yes",XLOOKUP(D27181,'Dam Lines'!A:A,'Dam Lines'!J:J),"")</f>
        <v>GARENA</v>
      </c>
    </row>
    <row r="27182" hidden="1">
      <c r="A27182" s="11">
        <v>6.0</v>
      </c>
      <c r="B27182" s="2" t="s">
        <v>6405</v>
      </c>
      <c r="C27182" s="9" t="s">
        <v>6406</v>
      </c>
      <c r="D27182" s="9" t="s">
        <v>1724</v>
      </c>
      <c r="E27182" s="4" t="str">
        <f t="shared" ref="E27182:F27182" si="2204">E27181 </f>
        <v>MAIDEN</v>
      </c>
      <c r="F27182" s="4" t="str">
        <f t="shared" si="2204"/>
        <v>1400m</v>
      </c>
      <c r="G27182" s="8" t="str">
        <f>IF(COUNTIF('Dam Lines'!A:A,D27182)&gt;0,"Yes","No")</f>
        <v>No</v>
      </c>
      <c r="H27182" s="14" t="s">
        <v>1742</v>
      </c>
      <c r="I27182" s="8" t="str">
        <f t="array" ref="I27182">IF(G27182="Yes",XLOOKUP(D27182,'Dam Lines'!A:A,'Dam Lines'!J:J),"")</f>
        <v/>
      </c>
    </row>
    <row r="27183" hidden="1">
      <c r="A27183" s="11">
        <v>7.0</v>
      </c>
      <c r="B27183" s="2" t="s">
        <v>6123</v>
      </c>
      <c r="C27183" s="9" t="s">
        <v>1744</v>
      </c>
      <c r="D27183" s="9" t="s">
        <v>1949</v>
      </c>
      <c r="E27183" s="4" t="str">
        <f t="shared" ref="E27183:F27183" si="2205">E27182 </f>
        <v>MAIDEN</v>
      </c>
      <c r="F27183" s="4" t="str">
        <f t="shared" si="2205"/>
        <v>1400m</v>
      </c>
      <c r="G27183" s="8" t="str">
        <f>IF(COUNTIF('Dam Lines'!A:A,D27183)&gt;0,"Yes","No")</f>
        <v>No</v>
      </c>
      <c r="H27183" s="14" t="s">
        <v>1742</v>
      </c>
      <c r="I27183" s="8" t="str">
        <f t="array" ref="I27183">IF(G27183="Yes",XLOOKUP(D27183,'Dam Lines'!A:A,'Dam Lines'!J:J),"")</f>
        <v/>
      </c>
    </row>
    <row r="27184" hidden="1">
      <c r="A27184" s="11">
        <v>8.0</v>
      </c>
      <c r="B27184" s="2" t="s">
        <v>5761</v>
      </c>
      <c r="C27184" s="9" t="s">
        <v>1886</v>
      </c>
      <c r="D27184" s="9" t="s">
        <v>616</v>
      </c>
      <c r="E27184" s="4" t="str">
        <f t="shared" ref="E27184:F27184" si="2206">E27183 </f>
        <v>MAIDEN</v>
      </c>
      <c r="F27184" s="4" t="str">
        <f t="shared" si="2206"/>
        <v>1400m</v>
      </c>
      <c r="G27184" s="8" t="str">
        <f>IF(COUNTIF('Dam Lines'!A:A,D27184)&gt;0,"Yes","No")</f>
        <v>Yes</v>
      </c>
      <c r="H27184" s="14" t="s">
        <v>1742</v>
      </c>
      <c r="I27184" s="8" t="str">
        <f t="array" ref="I27184">IF(G27184="Yes",XLOOKUP(D27184,'Dam Lines'!A:A,'Dam Lines'!J:J),"")</f>
        <v>MADOU</v>
      </c>
    </row>
    <row r="27185" hidden="1">
      <c r="A27185" s="11">
        <v>9.0</v>
      </c>
      <c r="B27185" s="2" t="s">
        <v>6121</v>
      </c>
      <c r="C27185" s="9" t="s">
        <v>1744</v>
      </c>
      <c r="D27185" s="9" t="s">
        <v>830</v>
      </c>
      <c r="E27185" s="4" t="str">
        <f t="shared" ref="E27185:F27185" si="2207">E27184 </f>
        <v>MAIDEN</v>
      </c>
      <c r="F27185" s="4" t="str">
        <f t="shared" si="2207"/>
        <v>1400m</v>
      </c>
      <c r="G27185" s="8" t="str">
        <f>IF(COUNTIF('Dam Lines'!A:A,D27185)&gt;0,"Yes","No")</f>
        <v>Yes</v>
      </c>
      <c r="H27185" s="14" t="s">
        <v>1761</v>
      </c>
      <c r="I27185" s="8" t="str">
        <f t="array" ref="I27185">IF(G27185="Yes",XLOOKUP(D27185,'Dam Lines'!A:A,'Dam Lines'!J:J),"")</f>
        <v>ASALA HALEEMA</v>
      </c>
    </row>
    <row r="27186" hidden="1">
      <c r="A27186" s="11">
        <v>10.0</v>
      </c>
      <c r="B27186" s="2" t="s">
        <v>5431</v>
      </c>
      <c r="C27186" s="9" t="s">
        <v>4731</v>
      </c>
      <c r="D27186" s="9" t="s">
        <v>91</v>
      </c>
      <c r="E27186" s="4" t="str">
        <f t="shared" ref="E27186:F27186" si="2208">E27185 </f>
        <v>MAIDEN</v>
      </c>
      <c r="F27186" s="4" t="str">
        <f t="shared" si="2208"/>
        <v>1400m</v>
      </c>
      <c r="G27186" s="8" t="str">
        <f>IF(COUNTIF('Dam Lines'!A:A,D27186)&gt;0,"Yes","No")</f>
        <v>Yes</v>
      </c>
      <c r="H27186" s="14" t="s">
        <v>1761</v>
      </c>
      <c r="I27186" s="8" t="str">
        <f t="array" ref="I27186">IF(G27186="Yes",XLOOKUP(D27186,'Dam Lines'!A:A,'Dam Lines'!J:J),"")</f>
        <v>NEVADA II</v>
      </c>
    </row>
    <row r="27187" hidden="1">
      <c r="A27187" s="11">
        <v>11.0</v>
      </c>
      <c r="B27187" s="2" t="s">
        <v>5139</v>
      </c>
      <c r="C27187" s="9" t="s">
        <v>2956</v>
      </c>
      <c r="D27187" s="9" t="s">
        <v>991</v>
      </c>
      <c r="E27187" s="4" t="str">
        <f t="shared" ref="E27187:F27187" si="2209">E27186 </f>
        <v>MAIDEN</v>
      </c>
      <c r="F27187" s="4" t="str">
        <f t="shared" si="2209"/>
        <v>1400m</v>
      </c>
      <c r="G27187" s="8" t="str">
        <f>IF(COUNTIF('Dam Lines'!A:A,D27187)&gt;0,"Yes","No")</f>
        <v>Yes</v>
      </c>
      <c r="H27187" s="14" t="s">
        <v>1761</v>
      </c>
      <c r="I27187" s="8" t="str">
        <f t="array" ref="I27187">IF(G27187="Yes",XLOOKUP(D27187,'Dam Lines'!A:A,'Dam Lines'!J:J),"")</f>
        <v>TEBERDA</v>
      </c>
    </row>
    <row r="27188" hidden="1">
      <c r="A27188" s="11">
        <v>12.0</v>
      </c>
      <c r="B27188" s="2" t="s">
        <v>6294</v>
      </c>
      <c r="C27188" s="9" t="s">
        <v>2222</v>
      </c>
      <c r="D27188" s="9" t="s">
        <v>820</v>
      </c>
      <c r="E27188" s="4" t="str">
        <f t="shared" ref="E27188:F27188" si="2210">E27187 </f>
        <v>MAIDEN</v>
      </c>
      <c r="F27188" s="4" t="str">
        <f t="shared" si="2210"/>
        <v>1400m</v>
      </c>
      <c r="G27188" s="8" t="str">
        <f>IF(COUNTIF('Dam Lines'!A:A,D27188)&gt;0,"Yes","No")</f>
        <v>Yes</v>
      </c>
      <c r="H27188" s="14" t="s">
        <v>1761</v>
      </c>
      <c r="I27188" s="8" t="str">
        <f t="array" ref="I27188">IF(G27188="Yes",XLOOKUP(D27188,'Dam Lines'!A:A,'Dam Lines'!J:J),"")</f>
        <v>BINT HANDEYRAZZ</v>
      </c>
    </row>
    <row r="27189" hidden="1">
      <c r="A27189" s="11">
        <v>13.0</v>
      </c>
      <c r="B27189" s="2" t="s">
        <v>6338</v>
      </c>
      <c r="C27189" s="9" t="s">
        <v>5743</v>
      </c>
      <c r="D27189" s="9" t="s">
        <v>500</v>
      </c>
      <c r="E27189" s="4" t="str">
        <f t="shared" ref="E27189:F27189" si="2211">E27188 </f>
        <v>MAIDEN</v>
      </c>
      <c r="F27189" s="4" t="str">
        <f t="shared" si="2211"/>
        <v>1400m</v>
      </c>
      <c r="G27189" s="8" t="str">
        <f>IF(COUNTIF('Dam Lines'!A:A,D27189)&gt;0,"Yes","No")</f>
        <v>Yes</v>
      </c>
      <c r="H27189" s="14" t="s">
        <v>1761</v>
      </c>
      <c r="I27189" s="8" t="str">
        <f t="array" ref="I27189">IF(G27189="Yes",XLOOKUP(D27189,'Dam Lines'!A:A,'Dam Lines'!J:J),"")</f>
        <v>NAIADE</v>
      </c>
    </row>
    <row r="27190" hidden="1">
      <c r="A27190" s="11">
        <v>14.0</v>
      </c>
      <c r="B27190" s="2" t="s">
        <v>6331</v>
      </c>
      <c r="C27190" s="9" t="s">
        <v>1744</v>
      </c>
      <c r="D27190" s="9" t="s">
        <v>635</v>
      </c>
      <c r="E27190" s="4" t="str">
        <f t="shared" ref="E27190:F27190" si="2212">E27189 </f>
        <v>MAIDEN</v>
      </c>
      <c r="F27190" s="4" t="str">
        <f t="shared" si="2212"/>
        <v>1400m</v>
      </c>
      <c r="G27190" s="8" t="str">
        <f>IF(COUNTIF('Dam Lines'!A:A,D27190)&gt;0,"Yes","No")</f>
        <v>Yes</v>
      </c>
      <c r="H27190" s="14" t="s">
        <v>1761</v>
      </c>
      <c r="I27190" s="8" t="str">
        <f t="array" ref="I27190">IF(G27190="Yes",XLOOKUP(D27190,'Dam Lines'!A:A,'Dam Lines'!J:J),"")</f>
        <v>ATTIQUE</v>
      </c>
    </row>
    <row r="27191" hidden="1">
      <c r="A27191" s="11">
        <v>15.0</v>
      </c>
      <c r="B27191" s="2" t="s">
        <v>5987</v>
      </c>
      <c r="C27191" s="9" t="s">
        <v>3739</v>
      </c>
      <c r="D27191" s="9" t="s">
        <v>400</v>
      </c>
      <c r="E27191" s="4" t="str">
        <f t="shared" ref="E27191:F27191" si="2213">E27190 </f>
        <v>MAIDEN</v>
      </c>
      <c r="F27191" s="4" t="str">
        <f t="shared" si="2213"/>
        <v>1400m</v>
      </c>
      <c r="G27191" s="8" t="str">
        <f>IF(COUNTIF('Dam Lines'!A:A,D27191)&gt;0,"Yes","No")</f>
        <v>Yes</v>
      </c>
      <c r="H27191" s="14" t="s">
        <v>1761</v>
      </c>
      <c r="I27191" s="8" t="str">
        <f t="array" ref="I27191">IF(G27191="Yes",XLOOKUP(D27191,'Dam Lines'!A:A,'Dam Lines'!J:J),"")</f>
        <v>MRABBIA</v>
      </c>
    </row>
    <row r="27192" hidden="1">
      <c r="A27192" s="11">
        <v>1.0</v>
      </c>
      <c r="B27192" s="2" t="s">
        <v>4882</v>
      </c>
      <c r="C27192" s="9" t="s">
        <v>4477</v>
      </c>
      <c r="D27192" s="9" t="s">
        <v>197</v>
      </c>
      <c r="E27192" s="4" t="s">
        <v>6414</v>
      </c>
      <c r="F27192" s="4" t="s">
        <v>1887</v>
      </c>
      <c r="G27192" s="8" t="str">
        <f>IF(COUNTIF('Dam Lines'!A:A,D27192)&gt;0,"Yes","No")</f>
        <v>Yes</v>
      </c>
      <c r="H27192" s="14" t="s">
        <v>1742</v>
      </c>
      <c r="I27192" s="8" t="str">
        <f t="array" ref="I27192">IF(G27192="Yes",XLOOKUP(D27192,'Dam Lines'!A:A,'Dam Lines'!J:J),"")</f>
        <v>BR BINT CHLOSTA</v>
      </c>
    </row>
    <row r="27193" hidden="1">
      <c r="A27193" s="11">
        <v>2.0</v>
      </c>
      <c r="B27193" s="2" t="s">
        <v>4739</v>
      </c>
      <c r="C27193" s="9" t="s">
        <v>1859</v>
      </c>
      <c r="D27193" s="9" t="s">
        <v>1247</v>
      </c>
      <c r="E27193" s="4" t="str">
        <f t="shared" ref="E27193:F27193" si="2214">E27192 </f>
        <v>HANDICAP (0-70)</v>
      </c>
      <c r="F27193" s="4" t="str">
        <f t="shared" si="2214"/>
        <v>1400m</v>
      </c>
      <c r="G27193" s="8" t="str">
        <f>IF(COUNTIF('Dam Lines'!A:A,D27193)&gt;0,"Yes","No")</f>
        <v>Yes</v>
      </c>
      <c r="H27193" s="14" t="s">
        <v>1742</v>
      </c>
      <c r="I27193" s="8" t="str">
        <f t="array" ref="I27193">IF(G27193="Yes",XLOOKUP(D27193,'Dam Lines'!A:A,'Dam Lines'!J:J),"")</f>
        <v>NEGANA</v>
      </c>
    </row>
    <row r="27194" hidden="1">
      <c r="A27194" s="11">
        <v>3.0</v>
      </c>
      <c r="B27194" s="2" t="s">
        <v>4645</v>
      </c>
      <c r="C27194" s="9" t="s">
        <v>2545</v>
      </c>
      <c r="D27194" s="9" t="s">
        <v>1013</v>
      </c>
      <c r="E27194" s="4" t="str">
        <f t="shared" ref="E27194:F27194" si="2215">E27193 </f>
        <v>HANDICAP (0-70)</v>
      </c>
      <c r="F27194" s="4" t="str">
        <f t="shared" si="2215"/>
        <v>1400m</v>
      </c>
      <c r="G27194" s="8" t="str">
        <f>IF(COUNTIF('Dam Lines'!A:A,D27194)&gt;0,"Yes","No")</f>
        <v>Yes</v>
      </c>
      <c r="H27194" s="14" t="s">
        <v>1742</v>
      </c>
      <c r="I27194" s="8" t="str">
        <f t="array" ref="I27194">IF(G27194="Yes",XLOOKUP(D27194,'Dam Lines'!A:A,'Dam Lines'!J:J),"")</f>
        <v>BASSALA</v>
      </c>
    </row>
    <row r="27195" hidden="1">
      <c r="A27195" s="11">
        <v>4.0</v>
      </c>
      <c r="B27195" s="2" t="s">
        <v>5568</v>
      </c>
      <c r="C27195" s="9" t="s">
        <v>1935</v>
      </c>
      <c r="D27195" s="9" t="s">
        <v>2263</v>
      </c>
      <c r="E27195" s="4" t="str">
        <f t="shared" ref="E27195:F27195" si="2216">E27194 </f>
        <v>HANDICAP (0-70)</v>
      </c>
      <c r="F27195" s="4" t="str">
        <f t="shared" si="2216"/>
        <v>1400m</v>
      </c>
      <c r="G27195" s="8" t="str">
        <f>IF(COUNTIF('Dam Lines'!A:A,D27195)&gt;0,"Yes","No")</f>
        <v>No</v>
      </c>
      <c r="H27195" s="14" t="s">
        <v>1742</v>
      </c>
      <c r="I27195" s="8" t="str">
        <f t="array" ref="I27195">IF(G27195="Yes",XLOOKUP(D27195,'Dam Lines'!A:A,'Dam Lines'!J:J),"")</f>
        <v/>
      </c>
    </row>
    <row r="27196" hidden="1">
      <c r="A27196" s="11">
        <v>5.0</v>
      </c>
      <c r="B27196" s="2" t="s">
        <v>5856</v>
      </c>
      <c r="C27196" s="9" t="s">
        <v>4477</v>
      </c>
      <c r="D27196" s="9" t="s">
        <v>1125</v>
      </c>
      <c r="E27196" s="4" t="str">
        <f t="shared" ref="E27196:F27196" si="2217">E27195 </f>
        <v>HANDICAP (0-70)</v>
      </c>
      <c r="F27196" s="4" t="str">
        <f t="shared" si="2217"/>
        <v>1400m</v>
      </c>
      <c r="G27196" s="8" t="str">
        <f>IF(COUNTIF('Dam Lines'!A:A,D27196)&gt;0,"Yes","No")</f>
        <v>Yes</v>
      </c>
      <c r="H27196" s="14" t="s">
        <v>1761</v>
      </c>
      <c r="I27196" s="8" t="str">
        <f t="array" ref="I27196">IF(G27196="Yes",XLOOKUP(D27196,'Dam Lines'!A:A,'Dam Lines'!J:J),"")</f>
        <v>QUITAINE</v>
      </c>
    </row>
    <row r="27197" hidden="1">
      <c r="A27197" s="11">
        <v>6.0</v>
      </c>
      <c r="B27197" s="2" t="s">
        <v>5468</v>
      </c>
      <c r="C27197" s="9" t="s">
        <v>3777</v>
      </c>
      <c r="D27197" s="9" t="s">
        <v>5469</v>
      </c>
      <c r="E27197" s="4" t="str">
        <f t="shared" ref="E27197:F27197" si="2218">E27196 </f>
        <v>HANDICAP (0-70)</v>
      </c>
      <c r="F27197" s="4" t="str">
        <f t="shared" si="2218"/>
        <v>1400m</v>
      </c>
      <c r="G27197" s="8" t="str">
        <f>IF(COUNTIF('Dam Lines'!A:A,D27197)&gt;0,"Yes","No")</f>
        <v>No</v>
      </c>
      <c r="H27197" s="14" t="s">
        <v>1742</v>
      </c>
      <c r="I27197" s="8" t="str">
        <f t="array" ref="I27197">IF(G27197="Yes",XLOOKUP(D27197,'Dam Lines'!A:A,'Dam Lines'!J:J),"")</f>
        <v/>
      </c>
    </row>
    <row r="27198" hidden="1">
      <c r="A27198" s="11">
        <v>7.0</v>
      </c>
      <c r="B27198" s="2" t="s">
        <v>6170</v>
      </c>
      <c r="C27198" s="9" t="s">
        <v>2060</v>
      </c>
      <c r="D27198" s="9" t="s">
        <v>4307</v>
      </c>
      <c r="E27198" s="4" t="str">
        <f t="shared" ref="E27198:F27198" si="2219">E27197 </f>
        <v>HANDICAP (0-70)</v>
      </c>
      <c r="F27198" s="4" t="str">
        <f t="shared" si="2219"/>
        <v>1400m</v>
      </c>
      <c r="G27198" s="8" t="str">
        <f>IF(COUNTIF('Dam Lines'!A:A,D27198)&gt;0,"Yes","No")</f>
        <v>No</v>
      </c>
      <c r="H27198" s="14" t="s">
        <v>1742</v>
      </c>
      <c r="I27198" s="8" t="str">
        <f t="array" ref="I27198">IF(G27198="Yes",XLOOKUP(D27198,'Dam Lines'!A:A,'Dam Lines'!J:J),"")</f>
        <v/>
      </c>
    </row>
    <row r="27199" hidden="1">
      <c r="A27199" s="11">
        <v>8.0</v>
      </c>
      <c r="B27199" s="2" t="s">
        <v>4788</v>
      </c>
      <c r="C27199" s="9" t="s">
        <v>1962</v>
      </c>
      <c r="D27199" s="9" t="s">
        <v>1236</v>
      </c>
      <c r="E27199" s="4" t="str">
        <f t="shared" ref="E27199:F27199" si="2220">E27198 </f>
        <v>HANDICAP (0-70)</v>
      </c>
      <c r="F27199" s="4" t="str">
        <f t="shared" si="2220"/>
        <v>1400m</v>
      </c>
      <c r="G27199" s="8" t="str">
        <f>IF(COUNTIF('Dam Lines'!A:A,D27199)&gt;0,"Yes","No")</f>
        <v>Yes</v>
      </c>
      <c r="H27199" s="14" t="s">
        <v>1742</v>
      </c>
      <c r="I27199" s="8" t="str">
        <f t="array" ref="I27199">IF(G27199="Yes",XLOOKUP(D27199,'Dam Lines'!A:A,'Dam Lines'!J:J),"")</f>
        <v>BASSALA</v>
      </c>
    </row>
    <row r="27200" hidden="1">
      <c r="A27200" s="11">
        <v>9.0</v>
      </c>
      <c r="B27200" s="2" t="s">
        <v>6354</v>
      </c>
      <c r="C27200" s="9" t="s">
        <v>2550</v>
      </c>
      <c r="D27200" s="9" t="s">
        <v>516</v>
      </c>
      <c r="E27200" s="4" t="str">
        <f t="shared" ref="E27200:F27200" si="2221">E27199 </f>
        <v>HANDICAP (0-70)</v>
      </c>
      <c r="F27200" s="4" t="str">
        <f t="shared" si="2221"/>
        <v>1400m</v>
      </c>
      <c r="G27200" s="8" t="str">
        <f>IF(COUNTIF('Dam Lines'!A:A,D27200)&gt;0,"Yes","No")</f>
        <v>Yes</v>
      </c>
      <c r="H27200" s="14" t="s">
        <v>1742</v>
      </c>
      <c r="I27200" s="8" t="str">
        <f t="array" ref="I27200">IF(G27200="Yes",XLOOKUP(D27200,'Dam Lines'!A:A,'Dam Lines'!J:J),"")</f>
        <v>NEVADA II</v>
      </c>
    </row>
    <row r="27201" hidden="1">
      <c r="A27201" s="11">
        <v>10.0</v>
      </c>
      <c r="B27201" s="2" t="s">
        <v>4996</v>
      </c>
      <c r="C27201" s="9" t="s">
        <v>1962</v>
      </c>
      <c r="D27201" s="9" t="s">
        <v>47</v>
      </c>
      <c r="E27201" s="4" t="str">
        <f t="shared" ref="E27201:F27201" si="2222">E27200 </f>
        <v>HANDICAP (0-70)</v>
      </c>
      <c r="F27201" s="4" t="str">
        <f t="shared" si="2222"/>
        <v>1400m</v>
      </c>
      <c r="G27201" s="8" t="str">
        <f>IF(COUNTIF('Dam Lines'!A:A,D27201)&gt;0,"Yes","No")</f>
        <v>Yes</v>
      </c>
      <c r="H27201" s="14" t="s">
        <v>1742</v>
      </c>
      <c r="I27201" s="8" t="str">
        <f t="array" ref="I27201">IF(G27201="Yes",XLOOKUP(D27201,'Dam Lines'!A:A,'Dam Lines'!J:J),"")</f>
        <v>FATMA</v>
      </c>
    </row>
    <row r="27202" hidden="1">
      <c r="A27202" s="11">
        <v>11.0</v>
      </c>
      <c r="B27202" s="2" t="s">
        <v>5142</v>
      </c>
      <c r="C27202" s="9" t="s">
        <v>2550</v>
      </c>
      <c r="D27202" s="9" t="s">
        <v>2892</v>
      </c>
      <c r="E27202" s="4" t="str">
        <f t="shared" ref="E27202:F27202" si="2223">E27201 </f>
        <v>HANDICAP (0-70)</v>
      </c>
      <c r="F27202" s="4" t="str">
        <f t="shared" si="2223"/>
        <v>1400m</v>
      </c>
      <c r="G27202" s="8" t="str">
        <f>IF(COUNTIF('Dam Lines'!A:A,D27202)&gt;0,"Yes","No")</f>
        <v>No</v>
      </c>
      <c r="H27202" s="14" t="s">
        <v>1742</v>
      </c>
      <c r="I27202" s="8" t="str">
        <f t="array" ref="I27202">IF(G27202="Yes",XLOOKUP(D27202,'Dam Lines'!A:A,'Dam Lines'!J:J),"")</f>
        <v/>
      </c>
    </row>
    <row r="27203" hidden="1">
      <c r="A27203" s="11">
        <v>12.0</v>
      </c>
      <c r="B27203" s="2" t="s">
        <v>5829</v>
      </c>
      <c r="C27203" s="9" t="s">
        <v>2248</v>
      </c>
      <c r="D27203" s="9" t="s">
        <v>428</v>
      </c>
      <c r="E27203" s="4" t="str">
        <f t="shared" ref="E27203:F27203" si="2224">E27202 </f>
        <v>HANDICAP (0-70)</v>
      </c>
      <c r="F27203" s="4" t="str">
        <f t="shared" si="2224"/>
        <v>1400m</v>
      </c>
      <c r="G27203" s="8" t="str">
        <f>IF(COUNTIF('Dam Lines'!A:A,D27203)&gt;0,"Yes","No")</f>
        <v>Yes</v>
      </c>
      <c r="H27203" s="14" t="s">
        <v>1742</v>
      </c>
      <c r="I27203" s="8" t="str">
        <f t="array" ref="I27203">IF(G27203="Yes",XLOOKUP(D27203,'Dam Lines'!A:A,'Dam Lines'!J:J),"")</f>
        <v>FATMA</v>
      </c>
    </row>
    <row r="27204" hidden="1">
      <c r="A27204" s="11">
        <v>13.0</v>
      </c>
      <c r="B27204" s="2" t="s">
        <v>4930</v>
      </c>
      <c r="C27204" s="9" t="s">
        <v>3739</v>
      </c>
      <c r="D27204" s="9" t="s">
        <v>100</v>
      </c>
      <c r="E27204" s="4" t="str">
        <f t="shared" ref="E27204:F27204" si="2225">E27203 </f>
        <v>HANDICAP (0-70)</v>
      </c>
      <c r="F27204" s="4" t="str">
        <f t="shared" si="2225"/>
        <v>1400m</v>
      </c>
      <c r="G27204" s="8" t="str">
        <f>IF(COUNTIF('Dam Lines'!A:A,D27204)&gt;0,"Yes","No")</f>
        <v>Yes</v>
      </c>
      <c r="H27204" s="14" t="s">
        <v>1742</v>
      </c>
      <c r="I27204" s="8" t="str">
        <f t="array" ref="I27204">IF(G27204="Yes",XLOOKUP(D27204,'Dam Lines'!A:A,'Dam Lines'!J:J),"")</f>
        <v>GAICHI</v>
      </c>
    </row>
    <row r="27205" hidden="1">
      <c r="A27205" s="11">
        <v>14.0</v>
      </c>
      <c r="B27205" s="2" t="s">
        <v>5169</v>
      </c>
      <c r="C27205" s="9" t="s">
        <v>1962</v>
      </c>
      <c r="D27205" s="9" t="s">
        <v>285</v>
      </c>
      <c r="E27205" s="4" t="str">
        <f t="shared" ref="E27205:F27205" si="2226">E27204 </f>
        <v>HANDICAP (0-70)</v>
      </c>
      <c r="F27205" s="4" t="str">
        <f t="shared" si="2226"/>
        <v>1400m</v>
      </c>
      <c r="G27205" s="8" t="str">
        <f>IF(COUNTIF('Dam Lines'!A:A,D27205)&gt;0,"Yes","No")</f>
        <v>Yes</v>
      </c>
      <c r="H27205" s="14" t="s">
        <v>1742</v>
      </c>
      <c r="I27205" s="8" t="str">
        <f t="array" ref="I27205">IF(G27205="Yes",XLOOKUP(D27205,'Dam Lines'!A:A,'Dam Lines'!J:J),"")</f>
        <v>TIDJIDA D</v>
      </c>
    </row>
    <row r="27206" hidden="1">
      <c r="A27206" s="11">
        <v>15.0</v>
      </c>
      <c r="B27206" s="2" t="s">
        <v>3693</v>
      </c>
      <c r="C27206" s="9" t="s">
        <v>3423</v>
      </c>
      <c r="D27206" s="9" t="s">
        <v>1282</v>
      </c>
      <c r="E27206" s="4" t="str">
        <f t="shared" ref="E27206:F27206" si="2227">E27205 </f>
        <v>HANDICAP (0-70)</v>
      </c>
      <c r="F27206" s="4" t="str">
        <f t="shared" si="2227"/>
        <v>1400m</v>
      </c>
      <c r="G27206" s="8" t="str">
        <f>IF(COUNTIF('Dam Lines'!A:A,D27206)&gt;0,"Yes","No")</f>
        <v>Yes</v>
      </c>
      <c r="H27206" s="14" t="s">
        <v>1742</v>
      </c>
      <c r="I27206" s="8" t="str">
        <f t="array" ref="I27206">IF(G27206="Yes",XLOOKUP(D27206,'Dam Lines'!A:A,'Dam Lines'!J:J),"")</f>
        <v>NEVADA II</v>
      </c>
    </row>
    <row r="27207" hidden="1">
      <c r="A27207" s="11">
        <v>1.0</v>
      </c>
      <c r="B27207" s="2" t="s">
        <v>5723</v>
      </c>
      <c r="C27207" s="9" t="s">
        <v>3186</v>
      </c>
      <c r="D27207" s="9" t="s">
        <v>302</v>
      </c>
      <c r="E27207" s="4" t="s">
        <v>6706</v>
      </c>
      <c r="F27207" s="4" t="s">
        <v>3237</v>
      </c>
      <c r="G27207" s="8" t="str">
        <f>IF(COUNTIF('Dam Lines'!A:A,D27207)&gt;0,"Yes","No")</f>
        <v>Yes</v>
      </c>
      <c r="H27207" s="14" t="s">
        <v>1761</v>
      </c>
      <c r="I27207" s="8" t="str">
        <f t="array" ref="I27207">IF(G27207="Yes",XLOOKUP(D27207,'Dam Lines'!A:A,'Dam Lines'!J:J),"")</f>
        <v>FATMA</v>
      </c>
    </row>
    <row r="27208" hidden="1">
      <c r="A27208" s="11">
        <v>2.0</v>
      </c>
      <c r="B27208" s="2" t="s">
        <v>4560</v>
      </c>
      <c r="C27208" s="9" t="s">
        <v>2479</v>
      </c>
      <c r="D27208" s="9" t="s">
        <v>141</v>
      </c>
      <c r="E27208" s="4" t="str">
        <f t="shared" ref="E27208:F27208" si="2228">E27207 </f>
        <v>HANDICAP (65+)</v>
      </c>
      <c r="F27208" s="4" t="str">
        <f t="shared" si="2228"/>
        <v>4100m</v>
      </c>
      <c r="G27208" s="8" t="str">
        <f>IF(COUNTIF('Dam Lines'!A:A,D27208)&gt;0,"Yes","No")</f>
        <v>Yes</v>
      </c>
      <c r="H27208" s="14" t="s">
        <v>1742</v>
      </c>
      <c r="I27208" s="8" t="str">
        <f t="array" ref="I27208">IF(G27208="Yes",XLOOKUP(D27208,'Dam Lines'!A:A,'Dam Lines'!J:J),"")</f>
        <v>FARBAHAN</v>
      </c>
    </row>
    <row r="27209" hidden="1">
      <c r="A27209" s="11">
        <v>3.0</v>
      </c>
      <c r="B27209" s="2" t="s">
        <v>4423</v>
      </c>
      <c r="C27209" s="9" t="s">
        <v>1802</v>
      </c>
      <c r="D27209" s="9" t="s">
        <v>68</v>
      </c>
      <c r="E27209" s="4" t="str">
        <f t="shared" ref="E27209:F27209" si="2229">E27208 </f>
        <v>HANDICAP (65+)</v>
      </c>
      <c r="F27209" s="4" t="str">
        <f t="shared" si="2229"/>
        <v>4100m</v>
      </c>
      <c r="G27209" s="8" t="str">
        <f>IF(COUNTIF('Dam Lines'!A:A,D27209)&gt;0,"Yes","No")</f>
        <v>Yes</v>
      </c>
      <c r="H27209" s="14" t="s">
        <v>1742</v>
      </c>
      <c r="I27209" s="8" t="str">
        <f t="array" ref="I27209">IF(G27209="Yes",XLOOKUP(D27209,'Dam Lines'!A:A,'Dam Lines'!J:J),"")</f>
        <v>NEVADA II</v>
      </c>
    </row>
    <row r="27210" hidden="1">
      <c r="A27210" s="11">
        <v>4.0</v>
      </c>
      <c r="B27210" s="2" t="s">
        <v>3286</v>
      </c>
      <c r="C27210" s="9" t="s">
        <v>3323</v>
      </c>
      <c r="D27210" s="9" t="s">
        <v>5078</v>
      </c>
      <c r="E27210" s="4" t="str">
        <f t="shared" ref="E27210:F27210" si="2230">E27209 </f>
        <v>HANDICAP (65+)</v>
      </c>
      <c r="F27210" s="4" t="str">
        <f t="shared" si="2230"/>
        <v>4100m</v>
      </c>
      <c r="G27210" s="8" t="str">
        <f>IF(COUNTIF('Dam Lines'!A:A,D27210)&gt;0,"Yes","No")</f>
        <v>No</v>
      </c>
      <c r="H27210" s="14" t="s">
        <v>1742</v>
      </c>
      <c r="I27210" s="8" t="str">
        <f t="array" ref="I27210">IF(G27210="Yes",XLOOKUP(D27210,'Dam Lines'!A:A,'Dam Lines'!J:J),"")</f>
        <v/>
      </c>
    </row>
    <row r="27211" hidden="1">
      <c r="A27211" s="11">
        <v>5.0</v>
      </c>
      <c r="B27211" s="2" t="s">
        <v>4102</v>
      </c>
      <c r="C27211" s="9" t="s">
        <v>3739</v>
      </c>
      <c r="D27211" s="9" t="s">
        <v>1085</v>
      </c>
      <c r="E27211" s="4" t="str">
        <f t="shared" ref="E27211:F27211" si="2231">E27210 </f>
        <v>HANDICAP (65+)</v>
      </c>
      <c r="F27211" s="4" t="str">
        <f t="shared" si="2231"/>
        <v>4100m</v>
      </c>
      <c r="G27211" s="8" t="str">
        <f>IF(COUNTIF('Dam Lines'!A:A,D27211)&gt;0,"Yes","No")</f>
        <v>Yes</v>
      </c>
      <c r="H27211" s="14" t="s">
        <v>1742</v>
      </c>
      <c r="I27211" s="8" t="str">
        <f t="array" ref="I27211">IF(G27211="Yes",XLOOKUP(D27211,'Dam Lines'!A:A,'Dam Lines'!J:J),"")</f>
        <v>NEVADA II</v>
      </c>
    </row>
    <row r="27212" hidden="1">
      <c r="A27212" s="11">
        <v>6.0</v>
      </c>
      <c r="B27212" s="2" t="s">
        <v>3771</v>
      </c>
      <c r="C27212" s="9" t="s">
        <v>3300</v>
      </c>
      <c r="D27212" s="9" t="s">
        <v>284</v>
      </c>
      <c r="E27212" s="4" t="str">
        <f t="shared" ref="E27212:F27212" si="2232">E27211 </f>
        <v>HANDICAP (65+)</v>
      </c>
      <c r="F27212" s="4" t="str">
        <f t="shared" si="2232"/>
        <v>4100m</v>
      </c>
      <c r="G27212" s="8" t="str">
        <f>IF(COUNTIF('Dam Lines'!A:A,D27212)&gt;0,"Yes","No")</f>
        <v>Yes</v>
      </c>
      <c r="H27212" s="14" t="s">
        <v>1742</v>
      </c>
      <c r="I27212" s="8" t="str">
        <f t="array" ref="I27212">IF(G27212="Yes",XLOOKUP(D27212,'Dam Lines'!A:A,'Dam Lines'!J:J),"")</f>
        <v>MONAT</v>
      </c>
    </row>
    <row r="27213" hidden="1">
      <c r="A27213" s="11">
        <v>7.0</v>
      </c>
      <c r="B27213" s="2" t="s">
        <v>3970</v>
      </c>
      <c r="C27213" s="9" t="s">
        <v>1823</v>
      </c>
      <c r="D27213" s="9" t="s">
        <v>301</v>
      </c>
      <c r="E27213" s="4" t="str">
        <f t="shared" ref="E27213:F27213" si="2233">E27212 </f>
        <v>HANDICAP (65+)</v>
      </c>
      <c r="F27213" s="4" t="str">
        <f t="shared" si="2233"/>
        <v>4100m</v>
      </c>
      <c r="G27213" s="8" t="str">
        <f>IF(COUNTIF('Dam Lines'!A:A,D27213)&gt;0,"Yes","No")</f>
        <v>Yes</v>
      </c>
      <c r="H27213" s="14" t="s">
        <v>1742</v>
      </c>
      <c r="I27213" s="8" t="str">
        <f t="array" ref="I27213">IF(G27213="Yes",XLOOKUP(D27213,'Dam Lines'!A:A,'Dam Lines'!J:J),"")</f>
        <v>DJEDDA</v>
      </c>
    </row>
    <row r="27214" hidden="1">
      <c r="A27214" s="11">
        <v>8.0</v>
      </c>
      <c r="B27214" s="2" t="s">
        <v>5600</v>
      </c>
      <c r="C27214" s="9" t="s">
        <v>1744</v>
      </c>
      <c r="D27214" s="9" t="s">
        <v>122</v>
      </c>
      <c r="E27214" s="4" t="str">
        <f t="shared" ref="E27214:F27214" si="2234">E27213 </f>
        <v>HANDICAP (65+)</v>
      </c>
      <c r="F27214" s="4" t="str">
        <f t="shared" si="2234"/>
        <v>4100m</v>
      </c>
      <c r="G27214" s="8" t="str">
        <f>IF(COUNTIF('Dam Lines'!A:A,D27214)&gt;0,"Yes","No")</f>
        <v>Yes</v>
      </c>
      <c r="H27214" s="14" t="s">
        <v>1742</v>
      </c>
      <c r="I27214" s="8" t="str">
        <f t="array" ref="I27214">IF(G27214="Yes",XLOOKUP(D27214,'Dam Lines'!A:A,'Dam Lines'!J:J),"")</f>
        <v>NEVADA II</v>
      </c>
    </row>
    <row r="27215" hidden="1">
      <c r="A27215" s="11">
        <v>9.0</v>
      </c>
      <c r="B27215" s="2" t="s">
        <v>4485</v>
      </c>
      <c r="C27215" s="9" t="s">
        <v>2479</v>
      </c>
      <c r="D27215" s="9" t="s">
        <v>1540</v>
      </c>
      <c r="E27215" s="4" t="str">
        <f t="shared" ref="E27215:F27215" si="2235">E27214 </f>
        <v>HANDICAP (65+)</v>
      </c>
      <c r="F27215" s="4" t="str">
        <f t="shared" si="2235"/>
        <v>4100m</v>
      </c>
      <c r="G27215" s="8" t="str">
        <f>IF(COUNTIF('Dam Lines'!A:A,D27215)&gt;0,"Yes","No")</f>
        <v>Yes</v>
      </c>
      <c r="H27215" s="14" t="s">
        <v>1742</v>
      </c>
      <c r="I27215" s="8" t="str">
        <f t="array" ref="I27215">IF(G27215="Yes",XLOOKUP(D27215,'Dam Lines'!A:A,'Dam Lines'!J:J),"")</f>
        <v>ELD BEE ARIN</v>
      </c>
    </row>
    <row r="27216" hidden="1">
      <c r="A27216" s="11">
        <v>10.0</v>
      </c>
      <c r="B27216" s="2" t="s">
        <v>6103</v>
      </c>
      <c r="C27216" s="9" t="s">
        <v>2762</v>
      </c>
      <c r="D27216" s="9" t="s">
        <v>1381</v>
      </c>
      <c r="E27216" s="4" t="str">
        <f t="shared" ref="E27216:F27216" si="2236">E27215 </f>
        <v>HANDICAP (65+)</v>
      </c>
      <c r="F27216" s="4" t="str">
        <f t="shared" si="2236"/>
        <v>4100m</v>
      </c>
      <c r="G27216" s="8" t="str">
        <f>IF(COUNTIF('Dam Lines'!A:A,D27216)&gt;0,"Yes","No")</f>
        <v>Yes</v>
      </c>
      <c r="H27216" s="14" t="s">
        <v>1742</v>
      </c>
      <c r="I27216" s="8" t="str">
        <f t="array" ref="I27216">IF(G27216="Yes",XLOOKUP(D27216,'Dam Lines'!A:A,'Dam Lines'!J:J),"")</f>
        <v>DEBORAH IV</v>
      </c>
    </row>
    <row r="27217" hidden="1">
      <c r="A27217" s="11">
        <v>1.0</v>
      </c>
      <c r="B27217" s="2" t="s">
        <v>4481</v>
      </c>
      <c r="C27217" s="9" t="s">
        <v>3464</v>
      </c>
      <c r="D27217" s="9" t="s">
        <v>533</v>
      </c>
      <c r="E27217" s="4" t="s">
        <v>6353</v>
      </c>
      <c r="F27217" s="4" t="s">
        <v>2037</v>
      </c>
      <c r="G27217" s="8" t="str">
        <f>IF(COUNTIF('Dam Lines'!A:A,D27217)&gt;0,"Yes","No")</f>
        <v>Yes</v>
      </c>
      <c r="H27217" s="14" t="s">
        <v>1742</v>
      </c>
      <c r="I27217" s="8" t="str">
        <f t="array" ref="I27217">IF(G27217="Yes",XLOOKUP(D27217,'Dam Lines'!A:A,'Dam Lines'!J:J),"")</f>
        <v>ALBA</v>
      </c>
    </row>
    <row r="27218" hidden="1">
      <c r="A27218" s="11">
        <v>2.0</v>
      </c>
      <c r="B27218" s="2" t="s">
        <v>6091</v>
      </c>
      <c r="C27218" s="9" t="s">
        <v>3285</v>
      </c>
      <c r="D27218" s="9" t="s">
        <v>6092</v>
      </c>
      <c r="E27218" s="4" t="str">
        <f t="shared" ref="E27218:F27218" si="2237">E27217 </f>
        <v>HANDICAP (0-85)</v>
      </c>
      <c r="F27218" s="4" t="str">
        <f t="shared" si="2237"/>
        <v>2200m</v>
      </c>
      <c r="G27218" s="8" t="str">
        <f>IF(COUNTIF('Dam Lines'!A:A,D27218)&gt;0,"Yes","No")</f>
        <v>No</v>
      </c>
      <c r="H27218" s="14" t="s">
        <v>1742</v>
      </c>
      <c r="I27218" s="8" t="str">
        <f t="array" ref="I27218">IF(G27218="Yes",XLOOKUP(D27218,'Dam Lines'!A:A,'Dam Lines'!J:J),"")</f>
        <v/>
      </c>
    </row>
    <row r="27219" hidden="1">
      <c r="A27219" s="11">
        <v>3.0</v>
      </c>
      <c r="B27219" s="2" t="s">
        <v>6185</v>
      </c>
      <c r="C27219" s="9" t="s">
        <v>5859</v>
      </c>
      <c r="D27219" s="9" t="s">
        <v>739</v>
      </c>
      <c r="E27219" s="4" t="str">
        <f t="shared" ref="E27219:F27219" si="2238">E27218 </f>
        <v>HANDICAP (0-85)</v>
      </c>
      <c r="F27219" s="4" t="str">
        <f t="shared" si="2238"/>
        <v>2200m</v>
      </c>
      <c r="G27219" s="8" t="str">
        <f>IF(COUNTIF('Dam Lines'!A:A,D27219)&gt;0,"Yes","No")</f>
        <v>Yes</v>
      </c>
      <c r="H27219" s="14" t="s">
        <v>1761</v>
      </c>
      <c r="I27219" s="8" t="str">
        <f t="array" ref="I27219">IF(G27219="Yes",XLOOKUP(D27219,'Dam Lines'!A:A,'Dam Lines'!J:J),"")</f>
        <v>MAGNESIE</v>
      </c>
    </row>
    <row r="27220" hidden="1">
      <c r="A27220" s="11">
        <v>4.0</v>
      </c>
      <c r="B27220" s="2" t="s">
        <v>6452</v>
      </c>
      <c r="C27220" s="9" t="s">
        <v>4093</v>
      </c>
      <c r="D27220" s="9" t="s">
        <v>281</v>
      </c>
      <c r="E27220" s="4" t="str">
        <f t="shared" ref="E27220:F27220" si="2239">E27219 </f>
        <v>HANDICAP (0-85)</v>
      </c>
      <c r="F27220" s="4" t="str">
        <f t="shared" si="2239"/>
        <v>2200m</v>
      </c>
      <c r="G27220" s="8" t="str">
        <f>IF(COUNTIF('Dam Lines'!A:A,D27220)&gt;0,"Yes","No")</f>
        <v>Yes</v>
      </c>
      <c r="H27220" s="14" t="s">
        <v>1761</v>
      </c>
      <c r="I27220" s="8" t="str">
        <f t="array" ref="I27220">IF(G27220="Yes",XLOOKUP(D27220,'Dam Lines'!A:A,'Dam Lines'!J:J),"")</f>
        <v>CAIDA</v>
      </c>
    </row>
    <row r="27221" hidden="1">
      <c r="A27221" s="11">
        <v>5.0</v>
      </c>
      <c r="B27221" s="2" t="s">
        <v>4938</v>
      </c>
      <c r="C27221" s="9" t="s">
        <v>1823</v>
      </c>
      <c r="D27221" s="9" t="s">
        <v>141</v>
      </c>
      <c r="E27221" s="4" t="str">
        <f t="shared" ref="E27221:F27221" si="2240">E27220 </f>
        <v>HANDICAP (0-85)</v>
      </c>
      <c r="F27221" s="4" t="str">
        <f t="shared" si="2240"/>
        <v>2200m</v>
      </c>
      <c r="G27221" s="8" t="str">
        <f>IF(COUNTIF('Dam Lines'!A:A,D27221)&gt;0,"Yes","No")</f>
        <v>Yes</v>
      </c>
      <c r="H27221" s="14" t="s">
        <v>1761</v>
      </c>
      <c r="I27221" s="8" t="str">
        <f t="array" ref="I27221">IF(G27221="Yes",XLOOKUP(D27221,'Dam Lines'!A:A,'Dam Lines'!J:J),"")</f>
        <v>FARBAHAN</v>
      </c>
    </row>
    <row r="27222" hidden="1">
      <c r="A27222" s="11">
        <v>6.0</v>
      </c>
      <c r="B27222" s="2" t="s">
        <v>5349</v>
      </c>
      <c r="C27222" s="9" t="s">
        <v>3777</v>
      </c>
      <c r="D27222" s="9" t="s">
        <v>876</v>
      </c>
      <c r="E27222" s="4" t="str">
        <f t="shared" ref="E27222:F27222" si="2241">E27221 </f>
        <v>HANDICAP (0-85)</v>
      </c>
      <c r="F27222" s="4" t="str">
        <f t="shared" si="2241"/>
        <v>2200m</v>
      </c>
      <c r="G27222" s="8" t="str">
        <f>IF(COUNTIF('Dam Lines'!A:A,D27222)&gt;0,"Yes","No")</f>
        <v>Yes</v>
      </c>
      <c r="H27222" s="14" t="s">
        <v>1742</v>
      </c>
      <c r="I27222" s="8" t="str">
        <f t="array" ref="I27222">IF(G27222="Yes",XLOOKUP(D27222,'Dam Lines'!A:A,'Dam Lines'!J:J),"")</f>
        <v>KYLA TIKI</v>
      </c>
    </row>
    <row r="27223" hidden="1">
      <c r="A27223" s="11">
        <v>7.0</v>
      </c>
      <c r="B27223" s="2" t="s">
        <v>5910</v>
      </c>
      <c r="C27223" s="9" t="s">
        <v>3022</v>
      </c>
      <c r="D27223" s="9" t="s">
        <v>5911</v>
      </c>
      <c r="E27223" s="4" t="str">
        <f t="shared" ref="E27223:F27223" si="2242">E27222 </f>
        <v>HANDICAP (0-85)</v>
      </c>
      <c r="F27223" s="4" t="str">
        <f t="shared" si="2242"/>
        <v>2200m</v>
      </c>
      <c r="G27223" s="8" t="str">
        <f>IF(COUNTIF('Dam Lines'!A:A,D27223)&gt;0,"Yes","No")</f>
        <v>No</v>
      </c>
      <c r="H27223" s="14" t="s">
        <v>1742</v>
      </c>
      <c r="I27223" s="8" t="str">
        <f t="array" ref="I27223">IF(G27223="Yes",XLOOKUP(D27223,'Dam Lines'!A:A,'Dam Lines'!J:J),"")</f>
        <v/>
      </c>
    </row>
    <row r="27224" hidden="1">
      <c r="A27224" s="11">
        <v>8.0</v>
      </c>
      <c r="B27224" s="2" t="s">
        <v>3346</v>
      </c>
      <c r="C27224" s="9" t="s">
        <v>1962</v>
      </c>
      <c r="D27224" s="9" t="s">
        <v>1262</v>
      </c>
      <c r="E27224" s="4" t="str">
        <f t="shared" ref="E27224:F27224" si="2243">E27223 </f>
        <v>HANDICAP (0-85)</v>
      </c>
      <c r="F27224" s="4" t="str">
        <f t="shared" si="2243"/>
        <v>2200m</v>
      </c>
      <c r="G27224" s="8" t="str">
        <f>IF(COUNTIF('Dam Lines'!A:A,D27224)&gt;0,"Yes","No")</f>
        <v>Yes</v>
      </c>
      <c r="H27224" s="14" t="s">
        <v>1742</v>
      </c>
      <c r="I27224" s="8" t="str">
        <f t="array" ref="I27224">IF(G27224="Yes",XLOOKUP(D27224,'Dam Lines'!A:A,'Dam Lines'!J:J),"")</f>
        <v>HALA AL THANIYA</v>
      </c>
    </row>
    <row r="27225" hidden="1">
      <c r="A27225" s="11">
        <v>9.0</v>
      </c>
      <c r="B27225" s="2" t="s">
        <v>4532</v>
      </c>
      <c r="C27225" s="9" t="s">
        <v>1962</v>
      </c>
      <c r="D27225" s="9" t="s">
        <v>480</v>
      </c>
      <c r="E27225" s="4" t="str">
        <f t="shared" ref="E27225:F27225" si="2244">E27224 </f>
        <v>HANDICAP (0-85)</v>
      </c>
      <c r="F27225" s="4" t="str">
        <f t="shared" si="2244"/>
        <v>2200m</v>
      </c>
      <c r="G27225" s="8" t="str">
        <f>IF(COUNTIF('Dam Lines'!A:A,D27225)&gt;0,"Yes","No")</f>
        <v>Yes</v>
      </c>
      <c r="H27225" s="14" t="s">
        <v>1742</v>
      </c>
      <c r="I27225" s="8" t="str">
        <f t="array" ref="I27225">IF(G27225="Yes",XLOOKUP(D27225,'Dam Lines'!A:A,'Dam Lines'!J:J),"")</f>
        <v>FATMA</v>
      </c>
    </row>
    <row r="27226" hidden="1">
      <c r="A27226" s="11">
        <v>10.0</v>
      </c>
      <c r="B27226" s="2" t="s">
        <v>4592</v>
      </c>
      <c r="C27226" s="9" t="s">
        <v>2479</v>
      </c>
      <c r="D27226" s="9" t="s">
        <v>1073</v>
      </c>
      <c r="E27226" s="4" t="str">
        <f t="shared" ref="E27226:F27226" si="2245">E27225 </f>
        <v>HANDICAP (0-85)</v>
      </c>
      <c r="F27226" s="4" t="str">
        <f t="shared" si="2245"/>
        <v>2200m</v>
      </c>
      <c r="G27226" s="8" t="str">
        <f>IF(COUNTIF('Dam Lines'!A:A,D27226)&gt;0,"Yes","No")</f>
        <v>Yes</v>
      </c>
      <c r="H27226" s="14" t="s">
        <v>1761</v>
      </c>
      <c r="I27226" s="8" t="str">
        <f t="array" ref="I27226">IF(G27226="Yes",XLOOKUP(D27226,'Dam Lines'!A:A,'Dam Lines'!J:J),"")</f>
        <v>DAHSHUR</v>
      </c>
    </row>
    <row r="27227" hidden="1">
      <c r="A27227" s="11">
        <v>11.0</v>
      </c>
      <c r="B27227" s="2" t="s">
        <v>5860</v>
      </c>
      <c r="C27227" s="9" t="s">
        <v>2248</v>
      </c>
      <c r="D27227" s="9" t="s">
        <v>24</v>
      </c>
      <c r="E27227" s="4" t="str">
        <f t="shared" ref="E27227:F27227" si="2246">E27226 </f>
        <v>HANDICAP (0-85)</v>
      </c>
      <c r="F27227" s="4" t="str">
        <f t="shared" si="2246"/>
        <v>2200m</v>
      </c>
      <c r="G27227" s="8" t="str">
        <f>IF(COUNTIF('Dam Lines'!A:A,D27227)&gt;0,"Yes","No")</f>
        <v>Yes</v>
      </c>
      <c r="H27227" s="14" t="s">
        <v>1742</v>
      </c>
      <c r="I27227" s="8" t="str">
        <f t="array" ref="I27227">IF(G27227="Yes",XLOOKUP(D27227,'Dam Lines'!A:A,'Dam Lines'!J:J),"")</f>
        <v>NEVADA II</v>
      </c>
    </row>
    <row r="27228" hidden="1">
      <c r="A27228" s="11">
        <v>12.0</v>
      </c>
      <c r="B27228" s="2" t="s">
        <v>6734</v>
      </c>
      <c r="C27228" s="9" t="s">
        <v>4731</v>
      </c>
      <c r="D27228" s="9" t="s">
        <v>6735</v>
      </c>
      <c r="E27228" s="4" t="str">
        <f t="shared" ref="E27228:F27228" si="2247">E27227 </f>
        <v>HANDICAP (0-85)</v>
      </c>
      <c r="F27228" s="4" t="str">
        <f t="shared" si="2247"/>
        <v>2200m</v>
      </c>
      <c r="G27228" s="8" t="str">
        <f>IF(COUNTIF('Dam Lines'!A:A,D27228)&gt;0,"Yes","No")</f>
        <v>No</v>
      </c>
      <c r="H27228" s="14" t="s">
        <v>1742</v>
      </c>
      <c r="I27228" s="8" t="str">
        <f t="array" ref="I27228">IF(G27228="Yes",XLOOKUP(D27228,'Dam Lines'!A:A,'Dam Lines'!J:J),"")</f>
        <v/>
      </c>
    </row>
    <row r="27229" hidden="1">
      <c r="A27229" s="11">
        <v>13.0</v>
      </c>
      <c r="B27229" s="2" t="s">
        <v>4817</v>
      </c>
      <c r="C27229" s="9" t="s">
        <v>1980</v>
      </c>
      <c r="D27229" s="9" t="s">
        <v>68</v>
      </c>
      <c r="E27229" s="4" t="str">
        <f t="shared" ref="E27229:F27229" si="2248">E27228 </f>
        <v>HANDICAP (0-85)</v>
      </c>
      <c r="F27229" s="4" t="str">
        <f t="shared" si="2248"/>
        <v>2200m</v>
      </c>
      <c r="G27229" s="8" t="str">
        <f>IF(COUNTIF('Dam Lines'!A:A,D27229)&gt;0,"Yes","No")</f>
        <v>Yes</v>
      </c>
      <c r="H27229" s="14" t="s">
        <v>1742</v>
      </c>
      <c r="I27229" s="8" t="str">
        <f t="array" ref="I27229">IF(G27229="Yes",XLOOKUP(D27229,'Dam Lines'!A:A,'Dam Lines'!J:J),"")</f>
        <v>NEVADA II</v>
      </c>
    </row>
    <row r="27230" hidden="1">
      <c r="A27230" s="11">
        <v>14.0</v>
      </c>
      <c r="B27230" s="2" t="s">
        <v>6583</v>
      </c>
      <c r="C27230" s="9" t="s">
        <v>3022</v>
      </c>
      <c r="D27230" s="9" t="s">
        <v>342</v>
      </c>
      <c r="E27230" s="4" t="str">
        <f t="shared" ref="E27230:F27230" si="2249">E27229 </f>
        <v>HANDICAP (0-85)</v>
      </c>
      <c r="F27230" s="4" t="str">
        <f t="shared" si="2249"/>
        <v>2200m</v>
      </c>
      <c r="G27230" s="8" t="str">
        <f>IF(COUNTIF('Dam Lines'!A:A,D27230)&gt;0,"Yes","No")</f>
        <v>Yes</v>
      </c>
      <c r="H27230" s="14" t="s">
        <v>1742</v>
      </c>
      <c r="I27230" s="8" t="str">
        <f t="array" ref="I27230">IF(G27230="Yes",XLOOKUP(D27230,'Dam Lines'!A:A,'Dam Lines'!J:J),"")</f>
        <v>MADOU</v>
      </c>
    </row>
    <row r="27231" hidden="1">
      <c r="A27231" s="11">
        <v>1.0</v>
      </c>
      <c r="B27231" s="2" t="s">
        <v>2979</v>
      </c>
      <c r="C27231" s="9" t="s">
        <v>1859</v>
      </c>
      <c r="D27231" s="9" t="s">
        <v>78</v>
      </c>
      <c r="E27231" s="4" t="s">
        <v>6414</v>
      </c>
      <c r="F27231" s="4" t="s">
        <v>2037</v>
      </c>
      <c r="G27231" s="8" t="str">
        <f>IF(COUNTIF('Dam Lines'!A:A,D27231)&gt;0,"Yes","No")</f>
        <v>Yes</v>
      </c>
      <c r="H27231" s="14" t="s">
        <v>1742</v>
      </c>
      <c r="I27231" s="8" t="str">
        <f t="array" ref="I27231">IF(G27231="Yes",XLOOKUP(D27231,'Dam Lines'!A:A,'Dam Lines'!J:J),"")</f>
        <v>WIKINGS STREAK</v>
      </c>
    </row>
    <row r="27232" hidden="1">
      <c r="A27232" s="11">
        <v>2.0</v>
      </c>
      <c r="B27232" s="2" t="s">
        <v>6136</v>
      </c>
      <c r="C27232" s="9" t="s">
        <v>3019</v>
      </c>
      <c r="D27232" s="9" t="s">
        <v>468</v>
      </c>
      <c r="E27232" s="4" t="str">
        <f t="shared" ref="E27232:F27232" si="2250">E27231 </f>
        <v>HANDICAP (0-70)</v>
      </c>
      <c r="F27232" s="4" t="str">
        <f t="shared" si="2250"/>
        <v>2200m</v>
      </c>
      <c r="G27232" s="8" t="str">
        <f>IF(COUNTIF('Dam Lines'!A:A,D27232)&gt;0,"Yes","No")</f>
        <v>Yes</v>
      </c>
      <c r="H27232" s="14" t="s">
        <v>1742</v>
      </c>
      <c r="I27232" s="8" t="str">
        <f t="array" ref="I27232">IF(G27232="Yes",XLOOKUP(D27232,'Dam Lines'!A:A,'Dam Lines'!J:J),"")</f>
        <v>FATMA</v>
      </c>
    </row>
    <row r="27233" hidden="1">
      <c r="A27233" s="11">
        <v>3.0</v>
      </c>
      <c r="B27233" s="2" t="s">
        <v>4033</v>
      </c>
      <c r="C27233" s="9" t="s">
        <v>1962</v>
      </c>
      <c r="D27233" s="9" t="s">
        <v>271</v>
      </c>
      <c r="E27233" s="4" t="str">
        <f t="shared" ref="E27233:F27233" si="2251">E27232 </f>
        <v>HANDICAP (0-70)</v>
      </c>
      <c r="F27233" s="4" t="str">
        <f t="shared" si="2251"/>
        <v>2200m</v>
      </c>
      <c r="G27233" s="8" t="str">
        <f>IF(COUNTIF('Dam Lines'!A:A,D27233)&gt;0,"Yes","No")</f>
        <v>Yes</v>
      </c>
      <c r="H27233" s="14" t="s">
        <v>1742</v>
      </c>
      <c r="I27233" s="8" t="str">
        <f t="array" ref="I27233">IF(G27233="Yes",XLOOKUP(D27233,'Dam Lines'!A:A,'Dam Lines'!J:J),"")</f>
        <v>SAADA</v>
      </c>
    </row>
    <row r="27234" hidden="1">
      <c r="A27234" s="11">
        <v>4.0</v>
      </c>
      <c r="B27234" s="2" t="s">
        <v>5312</v>
      </c>
      <c r="C27234" s="9" t="s">
        <v>3494</v>
      </c>
      <c r="D27234" s="9" t="s">
        <v>928</v>
      </c>
      <c r="E27234" s="4" t="str">
        <f t="shared" ref="E27234:F27234" si="2252">E27233 </f>
        <v>HANDICAP (0-70)</v>
      </c>
      <c r="F27234" s="4" t="str">
        <f t="shared" si="2252"/>
        <v>2200m</v>
      </c>
      <c r="G27234" s="8" t="str">
        <f>IF(COUNTIF('Dam Lines'!A:A,D27234)&gt;0,"Yes","No")</f>
        <v>Yes</v>
      </c>
      <c r="H27234" s="14" t="s">
        <v>1742</v>
      </c>
      <c r="I27234" s="8" t="str">
        <f t="array" ref="I27234">IF(G27234="Yes",XLOOKUP(D27234,'Dam Lines'!A:A,'Dam Lines'!J:J),"")</f>
        <v>BASSALA</v>
      </c>
    </row>
    <row r="27235" hidden="1">
      <c r="A27235" s="11">
        <v>5.0</v>
      </c>
      <c r="B27235" s="2" t="s">
        <v>6391</v>
      </c>
      <c r="C27235" s="9" t="s">
        <v>2303</v>
      </c>
      <c r="D27235" s="9" t="s">
        <v>1648</v>
      </c>
      <c r="E27235" s="4" t="str">
        <f t="shared" ref="E27235:F27235" si="2253">E27234 </f>
        <v>HANDICAP (0-70)</v>
      </c>
      <c r="F27235" s="4" t="str">
        <f t="shared" si="2253"/>
        <v>2200m</v>
      </c>
      <c r="G27235" s="8" t="str">
        <f>IF(COUNTIF('Dam Lines'!A:A,D27235)&gt;0,"Yes","No")</f>
        <v>Yes</v>
      </c>
      <c r="H27235" s="14" t="s">
        <v>1742</v>
      </c>
      <c r="I27235" s="8" t="str">
        <f t="array" ref="I27235">IF(G27235="Yes",XLOOKUP(D27235,'Dam Lines'!A:A,'Dam Lines'!J:J),"")</f>
        <v>BASSALA</v>
      </c>
    </row>
    <row r="27236" hidden="1">
      <c r="A27236" s="11">
        <v>6.0</v>
      </c>
      <c r="B27236" s="2" t="s">
        <v>6558</v>
      </c>
      <c r="C27236" s="9" t="s">
        <v>1744</v>
      </c>
      <c r="D27236" s="9" t="s">
        <v>165</v>
      </c>
      <c r="E27236" s="4" t="str">
        <f t="shared" ref="E27236:F27236" si="2254">E27235 </f>
        <v>HANDICAP (0-70)</v>
      </c>
      <c r="F27236" s="4" t="str">
        <f t="shared" si="2254"/>
        <v>2200m</v>
      </c>
      <c r="G27236" s="8" t="str">
        <f>IF(COUNTIF('Dam Lines'!A:A,D27236)&gt;0,"Yes","No")</f>
        <v>Yes</v>
      </c>
      <c r="H27236" s="14" t="s">
        <v>1742</v>
      </c>
      <c r="I27236" s="8" t="str">
        <f t="array" ref="I27236">IF(G27236="Yes",XLOOKUP(D27236,'Dam Lines'!A:A,'Dam Lines'!J:J),"")</f>
        <v>NEVADA II</v>
      </c>
    </row>
    <row r="27237" hidden="1">
      <c r="A27237" s="11">
        <v>7.0</v>
      </c>
      <c r="B27237" s="2" t="s">
        <v>6153</v>
      </c>
      <c r="C27237" s="9" t="s">
        <v>3071</v>
      </c>
      <c r="D27237" s="9" t="s">
        <v>6154</v>
      </c>
      <c r="E27237" s="4" t="str">
        <f t="shared" ref="E27237:F27237" si="2255">E27236 </f>
        <v>HANDICAP (0-70)</v>
      </c>
      <c r="F27237" s="4" t="str">
        <f t="shared" si="2255"/>
        <v>2200m</v>
      </c>
      <c r="G27237" s="8" t="str">
        <f>IF(COUNTIF('Dam Lines'!A:A,D27237)&gt;0,"Yes","No")</f>
        <v>No</v>
      </c>
      <c r="H27237" s="14" t="s">
        <v>1742</v>
      </c>
      <c r="I27237" s="8" t="str">
        <f t="array" ref="I27237">IF(G27237="Yes",XLOOKUP(D27237,'Dam Lines'!A:A,'Dam Lines'!J:J),"")</f>
        <v/>
      </c>
    </row>
    <row r="27238" hidden="1">
      <c r="A27238" s="11">
        <v>8.0</v>
      </c>
      <c r="B27238" s="2" t="s">
        <v>6463</v>
      </c>
      <c r="C27238" s="9" t="s">
        <v>1744</v>
      </c>
      <c r="D27238" s="9" t="s">
        <v>32</v>
      </c>
      <c r="E27238" s="4" t="str">
        <f t="shared" ref="E27238:F27238" si="2256">E27237 </f>
        <v>HANDICAP (0-70)</v>
      </c>
      <c r="F27238" s="4" t="str">
        <f t="shared" si="2256"/>
        <v>2200m</v>
      </c>
      <c r="G27238" s="8" t="str">
        <f>IF(COUNTIF('Dam Lines'!A:A,D27238)&gt;0,"Yes","No")</f>
        <v>Yes</v>
      </c>
      <c r="H27238" s="14" t="s">
        <v>1742</v>
      </c>
      <c r="I27238" s="8" t="str">
        <f t="array" ref="I27238">IF(G27238="Yes",XLOOKUP(D27238,'Dam Lines'!A:A,'Dam Lines'!J:J),"")</f>
        <v>FATMA</v>
      </c>
    </row>
    <row r="27239" hidden="1">
      <c r="A27239" s="11">
        <v>9.0</v>
      </c>
      <c r="B27239" s="2" t="s">
        <v>5611</v>
      </c>
      <c r="C27239" s="9" t="s">
        <v>3024</v>
      </c>
      <c r="D27239" s="9" t="s">
        <v>949</v>
      </c>
      <c r="E27239" s="4" t="str">
        <f t="shared" ref="E27239:F27239" si="2257">E27238 </f>
        <v>HANDICAP (0-70)</v>
      </c>
      <c r="F27239" s="4" t="str">
        <f t="shared" si="2257"/>
        <v>2200m</v>
      </c>
      <c r="G27239" s="8" t="str">
        <f>IF(COUNTIF('Dam Lines'!A:A,D27239)&gt;0,"Yes","No")</f>
        <v>Yes</v>
      </c>
      <c r="H27239" s="14" t="s">
        <v>1742</v>
      </c>
      <c r="I27239" s="8" t="str">
        <f t="array" ref="I27239">IF(G27239="Yes",XLOOKUP(D27239,'Dam Lines'!A:A,'Dam Lines'!J:J),"")</f>
        <v>MAMMONA</v>
      </c>
    </row>
    <row r="27240" hidden="1">
      <c r="A27240" s="11">
        <v>10.0</v>
      </c>
      <c r="B27240" s="2" t="s">
        <v>5448</v>
      </c>
      <c r="C27240" s="9" t="s">
        <v>1962</v>
      </c>
      <c r="D27240" s="9" t="s">
        <v>3334</v>
      </c>
      <c r="E27240" s="4" t="str">
        <f t="shared" ref="E27240:F27240" si="2258">E27239 </f>
        <v>HANDICAP (0-70)</v>
      </c>
      <c r="F27240" s="4" t="str">
        <f t="shared" si="2258"/>
        <v>2200m</v>
      </c>
      <c r="G27240" s="8" t="str">
        <f>IF(COUNTIF('Dam Lines'!A:A,D27240)&gt;0,"Yes","No")</f>
        <v>No</v>
      </c>
      <c r="H27240" s="14" t="s">
        <v>1742</v>
      </c>
      <c r="I27240" s="8" t="str">
        <f t="array" ref="I27240">IF(G27240="Yes",XLOOKUP(D27240,'Dam Lines'!A:A,'Dam Lines'!J:J),"")</f>
        <v/>
      </c>
    </row>
    <row r="27241" hidden="1">
      <c r="A27241" s="11">
        <v>11.0</v>
      </c>
      <c r="B27241" s="2" t="s">
        <v>6293</v>
      </c>
      <c r="C27241" s="9" t="s">
        <v>5859</v>
      </c>
      <c r="D27241" s="9" t="s">
        <v>1443</v>
      </c>
      <c r="E27241" s="4" t="str">
        <f t="shared" ref="E27241:F27241" si="2259">E27240 </f>
        <v>HANDICAP (0-70)</v>
      </c>
      <c r="F27241" s="4" t="str">
        <f t="shared" si="2259"/>
        <v>2200m</v>
      </c>
      <c r="G27241" s="8" t="str">
        <f>IF(COUNTIF('Dam Lines'!A:A,D27241)&gt;0,"Yes","No")</f>
        <v>Yes</v>
      </c>
      <c r="H27241" s="14" t="s">
        <v>1761</v>
      </c>
      <c r="I27241" s="8" t="str">
        <f t="array" ref="I27241">IF(G27241="Yes",XLOOKUP(D27241,'Dam Lines'!A:A,'Dam Lines'!J:J),"")</f>
        <v>NEVADA II</v>
      </c>
    </row>
    <row r="27242" hidden="1">
      <c r="A27242" s="11">
        <v>12.0</v>
      </c>
      <c r="B27242" s="2" t="s">
        <v>6405</v>
      </c>
      <c r="C27242" s="9" t="s">
        <v>6406</v>
      </c>
      <c r="D27242" s="9" t="s">
        <v>1724</v>
      </c>
      <c r="E27242" s="4" t="str">
        <f t="shared" ref="E27242:F27242" si="2260">E27241 </f>
        <v>HANDICAP (0-70)</v>
      </c>
      <c r="F27242" s="4" t="str">
        <f t="shared" si="2260"/>
        <v>2200m</v>
      </c>
      <c r="G27242" s="8" t="str">
        <f>IF(COUNTIF('Dam Lines'!A:A,D27242)&gt;0,"Yes","No")</f>
        <v>No</v>
      </c>
      <c r="H27242" s="14" t="s">
        <v>1742</v>
      </c>
      <c r="I27242" s="8" t="str">
        <f t="array" ref="I27242">IF(G27242="Yes",XLOOKUP(D27242,'Dam Lines'!A:A,'Dam Lines'!J:J),"")</f>
        <v/>
      </c>
    </row>
    <row r="27243" hidden="1">
      <c r="A27243" s="11">
        <v>13.0</v>
      </c>
      <c r="B27243" s="2" t="s">
        <v>6017</v>
      </c>
      <c r="C27243" s="9" t="s">
        <v>2248</v>
      </c>
      <c r="D27243" s="9" t="s">
        <v>1141</v>
      </c>
      <c r="E27243" s="4" t="str">
        <f t="shared" ref="E27243:F27243" si="2261">E27242 </f>
        <v>HANDICAP (0-70)</v>
      </c>
      <c r="F27243" s="4" t="str">
        <f t="shared" si="2261"/>
        <v>2200m</v>
      </c>
      <c r="G27243" s="8" t="str">
        <f>IF(COUNTIF('Dam Lines'!A:A,D27243)&gt;0,"Yes","No")</f>
        <v>Yes</v>
      </c>
      <c r="H27243" s="14" t="s">
        <v>1761</v>
      </c>
      <c r="I27243" s="8" t="str">
        <f t="array" ref="I27243">IF(G27243="Yes",XLOOKUP(D27243,'Dam Lines'!A:A,'Dam Lines'!J:J),"")</f>
        <v>CHLOSTA</v>
      </c>
    </row>
    <row r="27244" hidden="1">
      <c r="A27244" s="11">
        <v>1.0</v>
      </c>
      <c r="B27244" s="2" t="s">
        <v>6736</v>
      </c>
      <c r="C27244" s="9" t="s">
        <v>3700</v>
      </c>
      <c r="D27244" s="9" t="s">
        <v>839</v>
      </c>
      <c r="E27244" s="4" t="s">
        <v>1740</v>
      </c>
      <c r="F27244" s="4" t="s">
        <v>1869</v>
      </c>
      <c r="G27244" s="8" t="str">
        <f>IF(COUNTIF('Dam Lines'!A:A,D27244)&gt;0,"Yes","No")</f>
        <v>Yes</v>
      </c>
      <c r="H27244" s="14" t="s">
        <v>1742</v>
      </c>
      <c r="I27244" s="8" t="str">
        <f t="array" ref="I27244">IF(G27244="Yes",XLOOKUP(D27244,'Dam Lines'!A:A,'Dam Lines'!J:J),"")</f>
        <v>FATMA</v>
      </c>
    </row>
    <row r="27245" hidden="1">
      <c r="A27245" s="11">
        <v>2.0</v>
      </c>
      <c r="B27245" s="2" t="s">
        <v>6737</v>
      </c>
      <c r="C27245" s="9" t="s">
        <v>1823</v>
      </c>
      <c r="D27245" s="9" t="s">
        <v>29</v>
      </c>
      <c r="E27245" s="4" t="str">
        <f t="shared" ref="E27245:F27245" si="2262">E27244 </f>
        <v>MAIDEN</v>
      </c>
      <c r="F27245" s="4" t="str">
        <f t="shared" si="2262"/>
        <v>1600m</v>
      </c>
      <c r="G27245" s="8" t="str">
        <f>IF(COUNTIF('Dam Lines'!A:A,D27245)&gt;0,"Yes","No")</f>
        <v>Yes</v>
      </c>
      <c r="H27245" s="14" t="s">
        <v>1761</v>
      </c>
      <c r="I27245" s="8" t="str">
        <f t="array" ref="I27245">IF(G27245="Yes",XLOOKUP(D27245,'Dam Lines'!A:A,'Dam Lines'!J:J),"")</f>
        <v>RUSNEGA</v>
      </c>
    </row>
    <row r="27246" hidden="1">
      <c r="A27246" s="11">
        <v>3.0</v>
      </c>
      <c r="B27246" s="2" t="s">
        <v>6738</v>
      </c>
      <c r="C27246" s="9" t="s">
        <v>1980</v>
      </c>
      <c r="D27246" s="9" t="s">
        <v>1006</v>
      </c>
      <c r="E27246" s="4" t="str">
        <f t="shared" ref="E27246:F27246" si="2263">E27245 </f>
        <v>MAIDEN</v>
      </c>
      <c r="F27246" s="4" t="str">
        <f t="shared" si="2263"/>
        <v>1600m</v>
      </c>
      <c r="G27246" s="8" t="str">
        <f>IF(COUNTIF('Dam Lines'!A:A,D27246)&gt;0,"Yes","No")</f>
        <v>Yes</v>
      </c>
      <c r="H27246" s="14" t="s">
        <v>1742</v>
      </c>
      <c r="I27246" s="8" t="str">
        <f t="array" ref="I27246">IF(G27246="Yes",XLOOKUP(D27246,'Dam Lines'!A:A,'Dam Lines'!J:J),"")</f>
        <v>KHEMA</v>
      </c>
    </row>
    <row r="27247" hidden="1">
      <c r="A27247" s="11">
        <v>4.0</v>
      </c>
      <c r="B27247" s="2" t="s">
        <v>6568</v>
      </c>
      <c r="C27247" s="9" t="s">
        <v>2494</v>
      </c>
      <c r="D27247" s="9" t="s">
        <v>1246</v>
      </c>
      <c r="E27247" s="4" t="str">
        <f t="shared" ref="E27247:F27247" si="2264">E27246 </f>
        <v>MAIDEN</v>
      </c>
      <c r="F27247" s="4" t="str">
        <f t="shared" si="2264"/>
        <v>1600m</v>
      </c>
      <c r="G27247" s="8" t="str">
        <f>IF(COUNTIF('Dam Lines'!A:A,D27247)&gt;0,"Yes","No")</f>
        <v>Yes</v>
      </c>
      <c r="H27247" s="14" t="s">
        <v>1742</v>
      </c>
      <c r="I27247" s="8" t="str">
        <f t="array" ref="I27247">IF(G27247="Yes",XLOOKUP(D27247,'Dam Lines'!A:A,'Dam Lines'!J:J),"")</f>
        <v>JOURA</v>
      </c>
    </row>
    <row r="27248" hidden="1">
      <c r="A27248" s="11">
        <v>5.0</v>
      </c>
      <c r="B27248" s="2" t="s">
        <v>6685</v>
      </c>
      <c r="C27248" s="9" t="s">
        <v>4731</v>
      </c>
      <c r="D27248" s="9" t="s">
        <v>3007</v>
      </c>
      <c r="E27248" s="4" t="str">
        <f t="shared" ref="E27248:F27248" si="2265">E27247 </f>
        <v>MAIDEN</v>
      </c>
      <c r="F27248" s="4" t="str">
        <f t="shared" si="2265"/>
        <v>1600m</v>
      </c>
      <c r="G27248" s="8" t="str">
        <f>IF(COUNTIF('Dam Lines'!A:A,D27248)&gt;0,"Yes","No")</f>
        <v>No</v>
      </c>
      <c r="H27248" s="14" t="s">
        <v>1742</v>
      </c>
      <c r="I27248" s="8" t="str">
        <f t="array" ref="I27248">IF(G27248="Yes",XLOOKUP(D27248,'Dam Lines'!A:A,'Dam Lines'!J:J),"")</f>
        <v/>
      </c>
    </row>
    <row r="27249" hidden="1">
      <c r="A27249" s="11">
        <v>6.0</v>
      </c>
      <c r="B27249" s="2" t="s">
        <v>6739</v>
      </c>
      <c r="C27249" s="9" t="s">
        <v>3739</v>
      </c>
      <c r="D27249" s="9" t="s">
        <v>155</v>
      </c>
      <c r="E27249" s="4" t="str">
        <f t="shared" ref="E27249:F27249" si="2266">E27248 </f>
        <v>MAIDEN</v>
      </c>
      <c r="F27249" s="4" t="str">
        <f t="shared" si="2266"/>
        <v>1600m</v>
      </c>
      <c r="G27249" s="8" t="str">
        <f>IF(COUNTIF('Dam Lines'!A:A,D27249)&gt;0,"Yes","No")</f>
        <v>Yes</v>
      </c>
      <c r="H27249" s="14" t="s">
        <v>1742</v>
      </c>
      <c r="I27249" s="8" t="str">
        <f t="array" ref="I27249">IF(G27249="Yes",XLOOKUP(D27249,'Dam Lines'!A:A,'Dam Lines'!J:J),"")</f>
        <v>NEVADA II</v>
      </c>
    </row>
    <row r="27250" hidden="1">
      <c r="A27250" s="11">
        <v>7.0</v>
      </c>
      <c r="B27250" s="2" t="s">
        <v>6740</v>
      </c>
      <c r="C27250" s="9" t="s">
        <v>5118</v>
      </c>
      <c r="D27250" s="9" t="s">
        <v>2269</v>
      </c>
      <c r="E27250" s="4" t="str">
        <f t="shared" ref="E27250:F27250" si="2267">E27249 </f>
        <v>MAIDEN</v>
      </c>
      <c r="F27250" s="4" t="str">
        <f t="shared" si="2267"/>
        <v>1600m</v>
      </c>
      <c r="G27250" s="8" t="str">
        <f>IF(COUNTIF('Dam Lines'!A:A,D27250)&gt;0,"Yes","No")</f>
        <v>No</v>
      </c>
      <c r="H27250" s="14" t="s">
        <v>1761</v>
      </c>
      <c r="I27250" s="8" t="str">
        <f t="array" ref="I27250">IF(G27250="Yes",XLOOKUP(D27250,'Dam Lines'!A:A,'Dam Lines'!J:J),"")</f>
        <v/>
      </c>
    </row>
    <row r="27251" hidden="1">
      <c r="A27251" s="11">
        <v>8.0</v>
      </c>
      <c r="B27251" s="2" t="s">
        <v>6741</v>
      </c>
      <c r="C27251" s="9" t="s">
        <v>1823</v>
      </c>
      <c r="D27251" s="9" t="s">
        <v>2510</v>
      </c>
      <c r="E27251" s="4" t="str">
        <f t="shared" ref="E27251:F27251" si="2268">E27250 </f>
        <v>MAIDEN</v>
      </c>
      <c r="F27251" s="4" t="str">
        <f t="shared" si="2268"/>
        <v>1600m</v>
      </c>
      <c r="G27251" s="8" t="str">
        <f>IF(COUNTIF('Dam Lines'!A:A,D27251)&gt;0,"Yes","No")</f>
        <v>No</v>
      </c>
      <c r="H27251" s="14" t="s">
        <v>1742</v>
      </c>
      <c r="I27251" s="8" t="str">
        <f t="array" ref="I27251">IF(G27251="Yes",XLOOKUP(D27251,'Dam Lines'!A:A,'Dam Lines'!J:J),"")</f>
        <v/>
      </c>
    </row>
    <row r="27252" hidden="1">
      <c r="A27252" s="11">
        <v>9.0</v>
      </c>
      <c r="B27252" s="2" t="s">
        <v>6742</v>
      </c>
      <c r="C27252" s="9" t="s">
        <v>3019</v>
      </c>
      <c r="D27252" s="9" t="s">
        <v>580</v>
      </c>
      <c r="E27252" s="4" t="str">
        <f t="shared" ref="E27252:F27252" si="2269">E27251 </f>
        <v>MAIDEN</v>
      </c>
      <c r="F27252" s="4" t="str">
        <f t="shared" si="2269"/>
        <v>1600m</v>
      </c>
      <c r="G27252" s="8" t="str">
        <f>IF(COUNTIF('Dam Lines'!A:A,D27252)&gt;0,"Yes","No")</f>
        <v>Yes</v>
      </c>
      <c r="H27252" s="14" t="s">
        <v>1742</v>
      </c>
      <c r="I27252" s="8" t="str">
        <f t="array" ref="I27252">IF(G27252="Yes",XLOOKUP(D27252,'Dam Lines'!A:A,'Dam Lines'!J:J),"")</f>
        <v>NEVADA II</v>
      </c>
    </row>
    <row r="27253" hidden="1">
      <c r="A27253" s="11">
        <v>10.0</v>
      </c>
      <c r="B27253" s="2" t="s">
        <v>6547</v>
      </c>
      <c r="C27253" s="9" t="s">
        <v>2059</v>
      </c>
      <c r="D27253" s="9" t="s">
        <v>3488</v>
      </c>
      <c r="E27253" s="4" t="str">
        <f t="shared" ref="E27253:F27253" si="2270">E27252 </f>
        <v>MAIDEN</v>
      </c>
      <c r="F27253" s="4" t="str">
        <f t="shared" si="2270"/>
        <v>1600m</v>
      </c>
      <c r="G27253" s="8" t="str">
        <f>IF(COUNTIF('Dam Lines'!A:A,D27253)&gt;0,"Yes","No")</f>
        <v>No</v>
      </c>
      <c r="H27253" s="14" t="s">
        <v>1761</v>
      </c>
      <c r="I27253" s="8" t="str">
        <f t="array" ref="I27253">IF(G27253="Yes",XLOOKUP(D27253,'Dam Lines'!A:A,'Dam Lines'!J:J),"")</f>
        <v/>
      </c>
    </row>
    <row r="27254" hidden="1">
      <c r="A27254" s="11">
        <v>11.0</v>
      </c>
      <c r="B27254" s="2" t="s">
        <v>6574</v>
      </c>
      <c r="C27254" s="9" t="s">
        <v>2647</v>
      </c>
      <c r="D27254" s="9" t="s">
        <v>6575</v>
      </c>
      <c r="E27254" s="4" t="str">
        <f t="shared" ref="E27254:F27254" si="2271">E27253 </f>
        <v>MAIDEN</v>
      </c>
      <c r="F27254" s="4" t="str">
        <f t="shared" si="2271"/>
        <v>1600m</v>
      </c>
      <c r="G27254" s="8" t="str">
        <f>IF(COUNTIF('Dam Lines'!A:A,D27254)&gt;0,"Yes","No")</f>
        <v>No</v>
      </c>
      <c r="H27254" s="14" t="s">
        <v>1742</v>
      </c>
      <c r="I27254" s="8" t="str">
        <f t="array" ref="I27254">IF(G27254="Yes",XLOOKUP(D27254,'Dam Lines'!A:A,'Dam Lines'!J:J),"")</f>
        <v/>
      </c>
    </row>
    <row r="27255" hidden="1">
      <c r="A27255" s="11">
        <v>12.0</v>
      </c>
      <c r="B27255" s="2" t="s">
        <v>6663</v>
      </c>
      <c r="C27255" s="9" t="s">
        <v>5160</v>
      </c>
      <c r="D27255" s="9" t="s">
        <v>878</v>
      </c>
      <c r="E27255" s="4" t="str">
        <f t="shared" ref="E27255:F27255" si="2272">E27254 </f>
        <v>MAIDEN</v>
      </c>
      <c r="F27255" s="4" t="str">
        <f t="shared" si="2272"/>
        <v>1600m</v>
      </c>
      <c r="G27255" s="8" t="str">
        <f>IF(COUNTIF('Dam Lines'!A:A,D27255)&gt;0,"Yes","No")</f>
        <v>Yes</v>
      </c>
      <c r="H27255" s="14" t="s">
        <v>1742</v>
      </c>
      <c r="I27255" s="8" t="str">
        <f t="array" ref="I27255">IF(G27255="Yes",XLOOKUP(D27255,'Dam Lines'!A:A,'Dam Lines'!J:J),"")</f>
        <v>FITZ LESLIE</v>
      </c>
    </row>
    <row r="27256" hidden="1">
      <c r="A27256" s="11">
        <v>13.0</v>
      </c>
      <c r="B27256" s="2" t="s">
        <v>6380</v>
      </c>
      <c r="C27256" s="9" t="s">
        <v>2058</v>
      </c>
      <c r="D27256" s="9" t="s">
        <v>1236</v>
      </c>
      <c r="E27256" s="4" t="str">
        <f t="shared" ref="E27256:F27256" si="2273">E27255 </f>
        <v>MAIDEN</v>
      </c>
      <c r="F27256" s="4" t="str">
        <f t="shared" si="2273"/>
        <v>1600m</v>
      </c>
      <c r="G27256" s="8" t="str">
        <f>IF(COUNTIF('Dam Lines'!A:A,D27256)&gt;0,"Yes","No")</f>
        <v>Yes</v>
      </c>
      <c r="H27256" s="14" t="s">
        <v>1761</v>
      </c>
      <c r="I27256" s="8" t="str">
        <f t="array" ref="I27256">IF(G27256="Yes",XLOOKUP(D27256,'Dam Lines'!A:A,'Dam Lines'!J:J),"")</f>
        <v>BASSALA</v>
      </c>
    </row>
    <row r="27257" hidden="1">
      <c r="A27257" s="11">
        <v>14.0</v>
      </c>
      <c r="B27257" s="2" t="s">
        <v>6692</v>
      </c>
      <c r="C27257" s="9" t="s">
        <v>3019</v>
      </c>
      <c r="D27257" s="9" t="s">
        <v>741</v>
      </c>
      <c r="E27257" s="4" t="str">
        <f t="shared" ref="E27257:F27257" si="2274">E27256 </f>
        <v>MAIDEN</v>
      </c>
      <c r="F27257" s="4" t="str">
        <f t="shared" si="2274"/>
        <v>1600m</v>
      </c>
      <c r="G27257" s="8" t="str">
        <f>IF(COUNTIF('Dam Lines'!A:A,D27257)&gt;0,"Yes","No")</f>
        <v>Yes</v>
      </c>
      <c r="H27257" s="14" t="s">
        <v>1742</v>
      </c>
      <c r="I27257" s="8" t="str">
        <f t="array" ref="I27257">IF(G27257="Yes",XLOOKUP(D27257,'Dam Lines'!A:A,'Dam Lines'!J:J),"")</f>
        <v>NEVADA II</v>
      </c>
    </row>
    <row r="27258" hidden="1">
      <c r="A27258" s="11">
        <v>15.0</v>
      </c>
      <c r="B27258" s="2" t="s">
        <v>6674</v>
      </c>
      <c r="C27258" s="9" t="s">
        <v>2009</v>
      </c>
      <c r="D27258" s="9" t="s">
        <v>528</v>
      </c>
      <c r="E27258" s="4" t="str">
        <f t="shared" ref="E27258:F27258" si="2275">E27257 </f>
        <v>MAIDEN</v>
      </c>
      <c r="F27258" s="4" t="str">
        <f t="shared" si="2275"/>
        <v>1600m</v>
      </c>
      <c r="G27258" s="8" t="str">
        <f>IF(COUNTIF('Dam Lines'!A:A,D27258)&gt;0,"Yes","No")</f>
        <v>Yes</v>
      </c>
      <c r="H27258" s="14" t="s">
        <v>1761</v>
      </c>
      <c r="I27258" s="8" t="str">
        <f t="array" ref="I27258">IF(G27258="Yes",XLOOKUP(D27258,'Dam Lines'!A:A,'Dam Lines'!J:J),"")</f>
        <v>AHLA</v>
      </c>
    </row>
    <row r="27259" hidden="1">
      <c r="A27259" s="11">
        <v>1.0</v>
      </c>
      <c r="B27259" s="2" t="s">
        <v>5883</v>
      </c>
      <c r="C27259" s="9" t="s">
        <v>5160</v>
      </c>
      <c r="D27259" s="9" t="s">
        <v>5884</v>
      </c>
      <c r="E27259" s="4" t="s">
        <v>6343</v>
      </c>
      <c r="F27259" s="4" t="s">
        <v>1869</v>
      </c>
      <c r="G27259" s="8" t="str">
        <f>IF(COUNTIF('Dam Lines'!A:A,D27259)&gt;0,"Yes","No")</f>
        <v>No</v>
      </c>
      <c r="H27259" s="14" t="s">
        <v>1742</v>
      </c>
      <c r="I27259" s="8" t="str">
        <f t="array" ref="I27259">IF(G27259="Yes",XLOOKUP(D27259,'Dam Lines'!A:A,'Dam Lines'!J:J),"")</f>
        <v/>
      </c>
    </row>
    <row r="27260" hidden="1">
      <c r="A27260" s="11">
        <v>2.0</v>
      </c>
      <c r="B27260" s="2" t="s">
        <v>6492</v>
      </c>
      <c r="C27260" s="9" t="s">
        <v>1980</v>
      </c>
      <c r="D27260" s="9" t="s">
        <v>6493</v>
      </c>
      <c r="E27260" s="4" t="str">
        <f t="shared" ref="E27260:F27260" si="2276">E27259 </f>
        <v>HANDICAP (0-75)</v>
      </c>
      <c r="F27260" s="4" t="str">
        <f t="shared" si="2276"/>
        <v>1600m</v>
      </c>
      <c r="G27260" s="8" t="str">
        <f>IF(COUNTIF('Dam Lines'!A:A,D27260)&gt;0,"Yes","No")</f>
        <v>No</v>
      </c>
      <c r="H27260" s="14" t="s">
        <v>1761</v>
      </c>
      <c r="I27260" s="8" t="str">
        <f t="array" ref="I27260">IF(G27260="Yes",XLOOKUP(D27260,'Dam Lines'!A:A,'Dam Lines'!J:J),"")</f>
        <v/>
      </c>
    </row>
    <row r="27261" hidden="1">
      <c r="A27261" s="11">
        <v>3.0</v>
      </c>
      <c r="B27261" s="2" t="s">
        <v>6094</v>
      </c>
      <c r="C27261" s="9" t="s">
        <v>3071</v>
      </c>
      <c r="D27261" s="9" t="s">
        <v>6095</v>
      </c>
      <c r="E27261" s="4" t="str">
        <f t="shared" ref="E27261:F27261" si="2277">E27260 </f>
        <v>HANDICAP (0-75)</v>
      </c>
      <c r="F27261" s="4" t="str">
        <f t="shared" si="2277"/>
        <v>1600m</v>
      </c>
      <c r="G27261" s="8" t="str">
        <f>IF(COUNTIF('Dam Lines'!A:A,D27261)&gt;0,"Yes","No")</f>
        <v>No</v>
      </c>
      <c r="H27261" s="14" t="s">
        <v>1742</v>
      </c>
      <c r="I27261" s="8" t="str">
        <f t="array" ref="I27261">IF(G27261="Yes",XLOOKUP(D27261,'Dam Lines'!A:A,'Dam Lines'!J:J),"")</f>
        <v/>
      </c>
    </row>
    <row r="27262" hidden="1">
      <c r="A27262" s="11">
        <v>4.0</v>
      </c>
      <c r="B27262" s="2" t="s">
        <v>6425</v>
      </c>
      <c r="C27262" s="9" t="s">
        <v>3024</v>
      </c>
      <c r="D27262" s="9" t="s">
        <v>3774</v>
      </c>
      <c r="E27262" s="4" t="str">
        <f t="shared" ref="E27262:F27262" si="2278">E27261 </f>
        <v>HANDICAP (0-75)</v>
      </c>
      <c r="F27262" s="4" t="str">
        <f t="shared" si="2278"/>
        <v>1600m</v>
      </c>
      <c r="G27262" s="8" t="str">
        <f>IF(COUNTIF('Dam Lines'!A:A,D27262)&gt;0,"Yes","No")</f>
        <v>No</v>
      </c>
      <c r="H27262" s="14" t="s">
        <v>1761</v>
      </c>
      <c r="I27262" s="8" t="str">
        <f t="array" ref="I27262">IF(G27262="Yes",XLOOKUP(D27262,'Dam Lines'!A:A,'Dam Lines'!J:J),"")</f>
        <v/>
      </c>
    </row>
    <row r="27263" hidden="1">
      <c r="A27263" s="11">
        <v>5.0</v>
      </c>
      <c r="B27263" s="2" t="s">
        <v>6126</v>
      </c>
      <c r="C27263" s="9" t="s">
        <v>3697</v>
      </c>
      <c r="D27263" s="9" t="s">
        <v>5741</v>
      </c>
      <c r="E27263" s="4" t="str">
        <f t="shared" ref="E27263:F27263" si="2279">E27262 </f>
        <v>HANDICAP (0-75)</v>
      </c>
      <c r="F27263" s="4" t="str">
        <f t="shared" si="2279"/>
        <v>1600m</v>
      </c>
      <c r="G27263" s="8" t="str">
        <f>IF(COUNTIF('Dam Lines'!A:A,D27263)&gt;0,"Yes","No")</f>
        <v>No</v>
      </c>
      <c r="H27263" s="14" t="s">
        <v>1742</v>
      </c>
      <c r="I27263" s="8" t="str">
        <f t="array" ref="I27263">IF(G27263="Yes",XLOOKUP(D27263,'Dam Lines'!A:A,'Dam Lines'!J:J),"")</f>
        <v/>
      </c>
    </row>
    <row r="27264" hidden="1">
      <c r="A27264" s="11">
        <v>6.0</v>
      </c>
      <c r="B27264" s="2" t="s">
        <v>6065</v>
      </c>
      <c r="C27264" s="9" t="s">
        <v>3717</v>
      </c>
      <c r="D27264" s="9" t="s">
        <v>381</v>
      </c>
      <c r="E27264" s="4" t="str">
        <f t="shared" ref="E27264:F27264" si="2280">E27263 </f>
        <v>HANDICAP (0-75)</v>
      </c>
      <c r="F27264" s="4" t="str">
        <f t="shared" si="2280"/>
        <v>1600m</v>
      </c>
      <c r="G27264" s="8" t="str">
        <f>IF(COUNTIF('Dam Lines'!A:A,D27264)&gt;0,"Yes","No")</f>
        <v>Yes</v>
      </c>
      <c r="H27264" s="14" t="s">
        <v>1761</v>
      </c>
      <c r="I27264" s="8" t="str">
        <f t="array" ref="I27264">IF(G27264="Yes",XLOOKUP(D27264,'Dam Lines'!A:A,'Dam Lines'!J:J),"")</f>
        <v>NEVADA II</v>
      </c>
    </row>
    <row r="27265" hidden="1">
      <c r="A27265" s="11">
        <v>7.0</v>
      </c>
      <c r="B27265" s="2" t="s">
        <v>4099</v>
      </c>
      <c r="C27265" s="9" t="s">
        <v>1962</v>
      </c>
      <c r="D27265" s="9" t="s">
        <v>916</v>
      </c>
      <c r="E27265" s="4" t="str">
        <f t="shared" ref="E27265:F27265" si="2281">E27264 </f>
        <v>HANDICAP (0-75)</v>
      </c>
      <c r="F27265" s="4" t="str">
        <f t="shared" si="2281"/>
        <v>1600m</v>
      </c>
      <c r="G27265" s="8" t="str">
        <f>IF(COUNTIF('Dam Lines'!A:A,D27265)&gt;0,"Yes","No")</f>
        <v>Yes</v>
      </c>
      <c r="H27265" s="14" t="s">
        <v>1742</v>
      </c>
      <c r="I27265" s="8" t="str">
        <f t="array" ref="I27265">IF(G27265="Yes",XLOOKUP(D27265,'Dam Lines'!A:A,'Dam Lines'!J:J),"")</f>
        <v>MADOU</v>
      </c>
    </row>
    <row r="27266" hidden="1">
      <c r="A27266" s="11">
        <v>8.0</v>
      </c>
      <c r="B27266" s="2" t="s">
        <v>4050</v>
      </c>
      <c r="C27266" s="9" t="s">
        <v>1935</v>
      </c>
      <c r="D27266" s="9" t="s">
        <v>4051</v>
      </c>
      <c r="E27266" s="4" t="str">
        <f t="shared" ref="E27266:F27266" si="2282">E27265 </f>
        <v>HANDICAP (0-75)</v>
      </c>
      <c r="F27266" s="4" t="str">
        <f t="shared" si="2282"/>
        <v>1600m</v>
      </c>
      <c r="G27266" s="8" t="str">
        <f>IF(COUNTIF('Dam Lines'!A:A,D27266)&gt;0,"Yes","No")</f>
        <v>No</v>
      </c>
      <c r="H27266" s="14" t="s">
        <v>1742</v>
      </c>
      <c r="I27266" s="8" t="str">
        <f t="array" ref="I27266">IF(G27266="Yes",XLOOKUP(D27266,'Dam Lines'!A:A,'Dam Lines'!J:J),"")</f>
        <v/>
      </c>
    </row>
    <row r="27267" hidden="1">
      <c r="A27267" s="11">
        <v>9.0</v>
      </c>
      <c r="B27267" s="2" t="s">
        <v>5634</v>
      </c>
      <c r="C27267" s="9" t="s">
        <v>1962</v>
      </c>
      <c r="D27267" s="9" t="s">
        <v>1246</v>
      </c>
      <c r="E27267" s="4" t="str">
        <f t="shared" ref="E27267:F27267" si="2283">E27266 </f>
        <v>HANDICAP (0-75)</v>
      </c>
      <c r="F27267" s="4" t="str">
        <f t="shared" si="2283"/>
        <v>1600m</v>
      </c>
      <c r="G27267" s="8" t="str">
        <f>IF(COUNTIF('Dam Lines'!A:A,D27267)&gt;0,"Yes","No")</f>
        <v>Yes</v>
      </c>
      <c r="H27267" s="14" t="s">
        <v>1742</v>
      </c>
      <c r="I27267" s="8" t="str">
        <f t="array" ref="I27267">IF(G27267="Yes",XLOOKUP(D27267,'Dam Lines'!A:A,'Dam Lines'!J:J),"")</f>
        <v>JOURA</v>
      </c>
    </row>
    <row r="27268" hidden="1">
      <c r="A27268" s="11">
        <v>10.0</v>
      </c>
      <c r="B27268" s="2" t="s">
        <v>6456</v>
      </c>
      <c r="C27268" s="9" t="s">
        <v>3731</v>
      </c>
      <c r="D27268" s="9" t="s">
        <v>1650</v>
      </c>
      <c r="E27268" s="4" t="str">
        <f t="shared" ref="E27268:F27268" si="2284">E27267 </f>
        <v>HANDICAP (0-75)</v>
      </c>
      <c r="F27268" s="4" t="str">
        <f t="shared" si="2284"/>
        <v>1600m</v>
      </c>
      <c r="G27268" s="8" t="str">
        <f>IF(COUNTIF('Dam Lines'!A:A,D27268)&gt;0,"Yes","No")</f>
        <v>Yes</v>
      </c>
      <c r="H27268" s="14" t="s">
        <v>1742</v>
      </c>
      <c r="I27268" s="8" t="str">
        <f t="array" ref="I27268">IF(G27268="Yes",XLOOKUP(D27268,'Dam Lines'!A:A,'Dam Lines'!J:J),"")</f>
        <v>NEVADA II</v>
      </c>
    </row>
    <row r="27269" hidden="1">
      <c r="A27269" s="11">
        <v>11.0</v>
      </c>
      <c r="B27269" s="2" t="s">
        <v>6018</v>
      </c>
      <c r="C27269" s="9" t="s">
        <v>1980</v>
      </c>
      <c r="D27269" s="9" t="s">
        <v>6019</v>
      </c>
      <c r="E27269" s="4" t="str">
        <f t="shared" ref="E27269:F27269" si="2285">E27268 </f>
        <v>HANDICAP (0-75)</v>
      </c>
      <c r="F27269" s="4" t="str">
        <f t="shared" si="2285"/>
        <v>1600m</v>
      </c>
      <c r="G27269" s="8" t="str">
        <f>IF(COUNTIF('Dam Lines'!A:A,D27269)&gt;0,"Yes","No")</f>
        <v>No</v>
      </c>
      <c r="H27269" s="14" t="s">
        <v>1742</v>
      </c>
      <c r="I27269" s="8" t="str">
        <f t="array" ref="I27269">IF(G27269="Yes",XLOOKUP(D27269,'Dam Lines'!A:A,'Dam Lines'!J:J),"")</f>
        <v/>
      </c>
    </row>
    <row r="27270" hidden="1">
      <c r="A27270" s="11">
        <v>12.0</v>
      </c>
      <c r="B27270" s="2" t="s">
        <v>4882</v>
      </c>
      <c r="C27270" s="9" t="s">
        <v>4477</v>
      </c>
      <c r="D27270" s="9" t="s">
        <v>197</v>
      </c>
      <c r="E27270" s="4" t="str">
        <f t="shared" ref="E27270:F27270" si="2286">E27269 </f>
        <v>HANDICAP (0-75)</v>
      </c>
      <c r="F27270" s="4" t="str">
        <f t="shared" si="2286"/>
        <v>1600m</v>
      </c>
      <c r="G27270" s="8" t="str">
        <f>IF(COUNTIF('Dam Lines'!A:A,D27270)&gt;0,"Yes","No")</f>
        <v>Yes</v>
      </c>
      <c r="H27270" s="14" t="s">
        <v>1742</v>
      </c>
      <c r="I27270" s="8" t="str">
        <f t="array" ref="I27270">IF(G27270="Yes",XLOOKUP(D27270,'Dam Lines'!A:A,'Dam Lines'!J:J),"")</f>
        <v>BR BINT CHLOSTA</v>
      </c>
    </row>
    <row r="27271" hidden="1">
      <c r="A27271" s="11">
        <v>13.0</v>
      </c>
      <c r="B27271" s="2" t="s">
        <v>5791</v>
      </c>
      <c r="C27271" s="9" t="s">
        <v>2347</v>
      </c>
      <c r="D27271" s="9" t="s">
        <v>4602</v>
      </c>
      <c r="E27271" s="4" t="str">
        <f t="shared" ref="E27271:F27271" si="2287">E27270 </f>
        <v>HANDICAP (0-75)</v>
      </c>
      <c r="F27271" s="4" t="str">
        <f t="shared" si="2287"/>
        <v>1600m</v>
      </c>
      <c r="G27271" s="8" t="str">
        <f>IF(COUNTIF('Dam Lines'!A:A,D27271)&gt;0,"Yes","No")</f>
        <v>No</v>
      </c>
      <c r="H27271" s="14" t="s">
        <v>1742</v>
      </c>
      <c r="I27271" s="8" t="str">
        <f t="array" ref="I27271">IF(G27271="Yes",XLOOKUP(D27271,'Dam Lines'!A:A,'Dam Lines'!J:J),"")</f>
        <v/>
      </c>
    </row>
    <row r="27272" hidden="1">
      <c r="A27272" s="11">
        <v>14.0</v>
      </c>
      <c r="B27272" s="2" t="s">
        <v>5501</v>
      </c>
      <c r="C27272" s="9" t="s">
        <v>2347</v>
      </c>
      <c r="D27272" s="9" t="s">
        <v>280</v>
      </c>
      <c r="E27272" s="4" t="str">
        <f t="shared" ref="E27272:F27272" si="2288">E27271 </f>
        <v>HANDICAP (0-75)</v>
      </c>
      <c r="F27272" s="4" t="str">
        <f t="shared" si="2288"/>
        <v>1600m</v>
      </c>
      <c r="G27272" s="8" t="str">
        <f>IF(COUNTIF('Dam Lines'!A:A,D27272)&gt;0,"Yes","No")</f>
        <v>Yes</v>
      </c>
      <c r="H27272" s="14" t="s">
        <v>1761</v>
      </c>
      <c r="I27272" s="8" t="str">
        <f t="array" ref="I27272">IF(G27272="Yes",XLOOKUP(D27272,'Dam Lines'!A:A,'Dam Lines'!J:J),"")</f>
        <v>PHILIPPA</v>
      </c>
    </row>
    <row r="27273" hidden="1">
      <c r="A27273" s="11">
        <v>15.0</v>
      </c>
      <c r="B27273" s="2" t="s">
        <v>4302</v>
      </c>
      <c r="C27273" s="9" t="s">
        <v>2804</v>
      </c>
      <c r="D27273" s="9" t="s">
        <v>197</v>
      </c>
      <c r="E27273" s="4" t="str">
        <f t="shared" ref="E27273:F27273" si="2289">E27272 </f>
        <v>HANDICAP (0-75)</v>
      </c>
      <c r="F27273" s="4" t="str">
        <f t="shared" si="2289"/>
        <v>1600m</v>
      </c>
      <c r="G27273" s="8" t="str">
        <f>IF(COUNTIF('Dam Lines'!A:A,D27273)&gt;0,"Yes","No")</f>
        <v>Yes</v>
      </c>
      <c r="H27273" s="14" t="s">
        <v>1742</v>
      </c>
      <c r="I27273" s="8" t="str">
        <f t="array" ref="I27273">IF(G27273="Yes",XLOOKUP(D27273,'Dam Lines'!A:A,'Dam Lines'!J:J),"")</f>
        <v>BR BINT CHLOSTA</v>
      </c>
    </row>
    <row r="27274" hidden="1">
      <c r="A27274" s="11">
        <v>16.0</v>
      </c>
      <c r="B27274" s="2" t="s">
        <v>4669</v>
      </c>
      <c r="C27274" s="9" t="s">
        <v>3739</v>
      </c>
      <c r="D27274" s="9" t="s">
        <v>241</v>
      </c>
      <c r="E27274" s="4" t="str">
        <f t="shared" ref="E27274:F27274" si="2290">E27273 </f>
        <v>HANDICAP (0-75)</v>
      </c>
      <c r="F27274" s="4" t="str">
        <f t="shared" si="2290"/>
        <v>1600m</v>
      </c>
      <c r="G27274" s="8" t="str">
        <f>IF(COUNTIF('Dam Lines'!A:A,D27274)&gt;0,"Yes","No")</f>
        <v>Yes</v>
      </c>
      <c r="H27274" s="14" t="s">
        <v>1742</v>
      </c>
      <c r="I27274" s="8" t="str">
        <f t="array" ref="I27274">IF(G27274="Yes",XLOOKUP(D27274,'Dam Lines'!A:A,'Dam Lines'!J:J),"")</f>
        <v>NEVADA II</v>
      </c>
    </row>
    <row r="27275" hidden="1">
      <c r="A27275" s="11">
        <v>1.0</v>
      </c>
      <c r="B27275" s="2" t="s">
        <v>5168</v>
      </c>
      <c r="C27275" s="9" t="s">
        <v>1962</v>
      </c>
      <c r="D27275" s="9" t="s">
        <v>718</v>
      </c>
      <c r="E27275" s="4" t="s">
        <v>6382</v>
      </c>
      <c r="F27275" s="4" t="s">
        <v>1741</v>
      </c>
      <c r="G27275" s="8" t="str">
        <f>IF(COUNTIF('Dam Lines'!A:A,D27275)&gt;0,"Yes","No")</f>
        <v>Yes</v>
      </c>
      <c r="H27275" s="14" t="s">
        <v>1742</v>
      </c>
      <c r="I27275" s="8" t="str">
        <f t="array" ref="I27275">IF(G27275="Yes",XLOOKUP(D27275,'Dam Lines'!A:A,'Dam Lines'!J:J),"")</f>
        <v>FATMA</v>
      </c>
    </row>
    <row r="27276" hidden="1">
      <c r="A27276" s="11">
        <v>2.0</v>
      </c>
      <c r="B27276" s="2" t="s">
        <v>6137</v>
      </c>
      <c r="C27276" s="9" t="s">
        <v>1802</v>
      </c>
      <c r="D27276" s="9" t="s">
        <v>1605</v>
      </c>
      <c r="E27276" s="4" t="str">
        <f t="shared" ref="E27276:F27276" si="2291">E27275 </f>
        <v>HANDICAP (0-90)</v>
      </c>
      <c r="F27276" s="4" t="str">
        <f t="shared" si="2291"/>
        <v>1200m</v>
      </c>
      <c r="G27276" s="8" t="str">
        <f>IF(COUNTIF('Dam Lines'!A:A,D27276)&gt;0,"Yes","No")</f>
        <v>Yes</v>
      </c>
      <c r="H27276" s="14" t="s">
        <v>1742</v>
      </c>
      <c r="I27276" s="8" t="str">
        <f t="array" ref="I27276">IF(G27276="Yes",XLOOKUP(D27276,'Dam Lines'!A:A,'Dam Lines'!J:J),"")</f>
        <v>MADOU</v>
      </c>
    </row>
    <row r="27277" hidden="1">
      <c r="A27277" s="11">
        <v>3.0</v>
      </c>
      <c r="B27277" s="2" t="s">
        <v>5373</v>
      </c>
      <c r="C27277" s="9" t="s">
        <v>2061</v>
      </c>
      <c r="D27277" s="9" t="s">
        <v>183</v>
      </c>
      <c r="E27277" s="4" t="str">
        <f t="shared" ref="E27277:F27277" si="2292">E27276 </f>
        <v>HANDICAP (0-90)</v>
      </c>
      <c r="F27277" s="4" t="str">
        <f t="shared" si="2292"/>
        <v>1200m</v>
      </c>
      <c r="G27277" s="8" t="str">
        <f>IF(COUNTIF('Dam Lines'!A:A,D27277)&gt;0,"Yes","No")</f>
        <v>Yes</v>
      </c>
      <c r="H27277" s="14" t="s">
        <v>1742</v>
      </c>
      <c r="I27277" s="8" t="str">
        <f t="array" ref="I27277">IF(G27277="Yes",XLOOKUP(D27277,'Dam Lines'!A:A,'Dam Lines'!J:J),"")</f>
        <v>NEVADA II</v>
      </c>
    </row>
    <row r="27278" hidden="1">
      <c r="A27278" s="11">
        <v>4.0</v>
      </c>
      <c r="B27278" s="2" t="s">
        <v>5624</v>
      </c>
      <c r="C27278" s="9" t="s">
        <v>1962</v>
      </c>
      <c r="D27278" s="9" t="s">
        <v>244</v>
      </c>
      <c r="E27278" s="4" t="str">
        <f t="shared" ref="E27278:F27278" si="2293">E27277 </f>
        <v>HANDICAP (0-90)</v>
      </c>
      <c r="F27278" s="4" t="str">
        <f t="shared" si="2293"/>
        <v>1200m</v>
      </c>
      <c r="G27278" s="8" t="str">
        <f>IF(COUNTIF('Dam Lines'!A:A,D27278)&gt;0,"Yes","No")</f>
        <v>Yes</v>
      </c>
      <c r="H27278" s="14" t="s">
        <v>1742</v>
      </c>
      <c r="I27278" s="8" t="str">
        <f t="array" ref="I27278">IF(G27278="Yes",XLOOKUP(D27278,'Dam Lines'!A:A,'Dam Lines'!J:J),"")</f>
        <v>BASSALA</v>
      </c>
    </row>
    <row r="27279" hidden="1">
      <c r="A27279" s="11">
        <v>5.0</v>
      </c>
      <c r="B27279" s="2" t="s">
        <v>5165</v>
      </c>
      <c r="C27279" s="9" t="s">
        <v>1962</v>
      </c>
      <c r="D27279" s="9" t="s">
        <v>1143</v>
      </c>
      <c r="E27279" s="4" t="str">
        <f t="shared" ref="E27279:F27279" si="2294">E27278 </f>
        <v>HANDICAP (0-90)</v>
      </c>
      <c r="F27279" s="4" t="str">
        <f t="shared" si="2294"/>
        <v>1200m</v>
      </c>
      <c r="G27279" s="8" t="str">
        <f>IF(COUNTIF('Dam Lines'!A:A,D27279)&gt;0,"Yes","No")</f>
        <v>Yes</v>
      </c>
      <c r="H27279" s="14" t="s">
        <v>1742</v>
      </c>
      <c r="I27279" s="8" t="str">
        <f t="array" ref="I27279">IF(G27279="Yes",XLOOKUP(D27279,'Dam Lines'!A:A,'Dam Lines'!J:J),"")</f>
        <v>BASSALA</v>
      </c>
    </row>
    <row r="27280" hidden="1">
      <c r="A27280" s="11">
        <v>6.0</v>
      </c>
      <c r="B27280" s="2" t="s">
        <v>6066</v>
      </c>
      <c r="C27280" s="9" t="s">
        <v>2056</v>
      </c>
      <c r="D27280" s="9" t="s">
        <v>166</v>
      </c>
      <c r="E27280" s="4" t="str">
        <f t="shared" ref="E27280:F27280" si="2295">E27279 </f>
        <v>HANDICAP (0-90)</v>
      </c>
      <c r="F27280" s="4" t="str">
        <f t="shared" si="2295"/>
        <v>1200m</v>
      </c>
      <c r="G27280" s="8" t="str">
        <f>IF(COUNTIF('Dam Lines'!A:A,D27280)&gt;0,"Yes","No")</f>
        <v>Yes</v>
      </c>
      <c r="H27280" s="14" t="s">
        <v>1742</v>
      </c>
      <c r="I27280" s="8" t="str">
        <f t="array" ref="I27280">IF(G27280="Yes",XLOOKUP(D27280,'Dam Lines'!A:A,'Dam Lines'!J:J),"")</f>
        <v>NEVADA II</v>
      </c>
    </row>
    <row r="27281" hidden="1">
      <c r="A27281" s="11">
        <v>7.0</v>
      </c>
      <c r="B27281" s="2" t="s">
        <v>5602</v>
      </c>
      <c r="C27281" s="9" t="s">
        <v>1744</v>
      </c>
      <c r="D27281" s="9" t="s">
        <v>997</v>
      </c>
      <c r="E27281" s="4" t="str">
        <f t="shared" ref="E27281:F27281" si="2296">E27280 </f>
        <v>HANDICAP (0-90)</v>
      </c>
      <c r="F27281" s="4" t="str">
        <f t="shared" si="2296"/>
        <v>1200m</v>
      </c>
      <c r="G27281" s="8" t="str">
        <f>IF(COUNTIF('Dam Lines'!A:A,D27281)&gt;0,"Yes","No")</f>
        <v>Yes</v>
      </c>
      <c r="H27281" s="14" t="s">
        <v>1742</v>
      </c>
      <c r="I27281" s="8" t="str">
        <f t="array" ref="I27281">IF(G27281="Yes",XLOOKUP(D27281,'Dam Lines'!A:A,'Dam Lines'!J:J),"")</f>
        <v>QUITAINE</v>
      </c>
    </row>
    <row r="27282" hidden="1">
      <c r="A27282" s="11">
        <v>8.0</v>
      </c>
      <c r="B27282" s="2" t="s">
        <v>4658</v>
      </c>
      <c r="C27282" s="9" t="s">
        <v>2243</v>
      </c>
      <c r="D27282" s="9" t="s">
        <v>4659</v>
      </c>
      <c r="E27282" s="4" t="str">
        <f t="shared" ref="E27282:F27282" si="2297">E27281 </f>
        <v>HANDICAP (0-90)</v>
      </c>
      <c r="F27282" s="4" t="str">
        <f t="shared" si="2297"/>
        <v>1200m</v>
      </c>
      <c r="G27282" s="8" t="str">
        <f>IF(COUNTIF('Dam Lines'!A:A,D27282)&gt;0,"Yes","No")</f>
        <v>No</v>
      </c>
      <c r="H27282" s="14" t="s">
        <v>1742</v>
      </c>
      <c r="I27282" s="8" t="str">
        <f t="array" ref="I27282">IF(G27282="Yes",XLOOKUP(D27282,'Dam Lines'!A:A,'Dam Lines'!J:J),"")</f>
        <v/>
      </c>
    </row>
    <row r="27283" hidden="1">
      <c r="A27283" s="11">
        <v>9.0</v>
      </c>
      <c r="B27283" s="2" t="s">
        <v>6218</v>
      </c>
      <c r="C27283" s="9" t="s">
        <v>4477</v>
      </c>
      <c r="D27283" s="9" t="s">
        <v>567</v>
      </c>
      <c r="E27283" s="4" t="str">
        <f t="shared" ref="E27283:F27283" si="2298">E27282 </f>
        <v>HANDICAP (0-90)</v>
      </c>
      <c r="F27283" s="4" t="str">
        <f t="shared" si="2298"/>
        <v>1200m</v>
      </c>
      <c r="G27283" s="8" t="str">
        <f>IF(COUNTIF('Dam Lines'!A:A,D27283)&gt;0,"Yes","No")</f>
        <v>Yes</v>
      </c>
      <c r="H27283" s="14" t="s">
        <v>1761</v>
      </c>
      <c r="I27283" s="8" t="str">
        <f t="array" ref="I27283">IF(G27283="Yes",XLOOKUP(D27283,'Dam Lines'!A:A,'Dam Lines'!J:J),"")</f>
        <v>NEVADA II</v>
      </c>
    </row>
    <row r="27284" hidden="1">
      <c r="A27284" s="11">
        <v>10.0</v>
      </c>
      <c r="B27284" s="2" t="s">
        <v>4883</v>
      </c>
      <c r="C27284" s="9" t="s">
        <v>1980</v>
      </c>
      <c r="D27284" s="9" t="s">
        <v>534</v>
      </c>
      <c r="E27284" s="4" t="str">
        <f t="shared" ref="E27284:F27284" si="2299">E27283 </f>
        <v>HANDICAP (0-90)</v>
      </c>
      <c r="F27284" s="4" t="str">
        <f t="shared" si="2299"/>
        <v>1200m</v>
      </c>
      <c r="G27284" s="8" t="str">
        <f>IF(COUNTIF('Dam Lines'!A:A,D27284)&gt;0,"Yes","No")</f>
        <v>Yes</v>
      </c>
      <c r="H27284" s="14" t="s">
        <v>1742</v>
      </c>
      <c r="I27284" s="8" t="str">
        <f t="array" ref="I27284">IF(G27284="Yes",XLOOKUP(D27284,'Dam Lines'!A:A,'Dam Lines'!J:J),"")</f>
        <v>BASSALA</v>
      </c>
    </row>
    <row r="27285" hidden="1">
      <c r="A27285" s="11">
        <v>11.0</v>
      </c>
      <c r="B27285" s="2" t="s">
        <v>6016</v>
      </c>
      <c r="C27285" s="9" t="s">
        <v>1744</v>
      </c>
      <c r="D27285" s="9" t="s">
        <v>165</v>
      </c>
      <c r="E27285" s="4" t="str">
        <f t="shared" ref="E27285:F27285" si="2300">E27284 </f>
        <v>HANDICAP (0-90)</v>
      </c>
      <c r="F27285" s="4" t="str">
        <f t="shared" si="2300"/>
        <v>1200m</v>
      </c>
      <c r="G27285" s="8" t="str">
        <f>IF(COUNTIF('Dam Lines'!A:A,D27285)&gt;0,"Yes","No")</f>
        <v>Yes</v>
      </c>
      <c r="H27285" s="14" t="s">
        <v>1742</v>
      </c>
      <c r="I27285" s="8" t="str">
        <f t="array" ref="I27285">IF(G27285="Yes",XLOOKUP(D27285,'Dam Lines'!A:A,'Dam Lines'!J:J),"")</f>
        <v>NEVADA II</v>
      </c>
    </row>
    <row r="27286" hidden="1">
      <c r="A27286" s="11">
        <v>12.0</v>
      </c>
      <c r="B27286" s="2" t="s">
        <v>4169</v>
      </c>
      <c r="C27286" s="9" t="s">
        <v>1962</v>
      </c>
      <c r="D27286" s="9" t="s">
        <v>4170</v>
      </c>
      <c r="E27286" s="4" t="str">
        <f t="shared" ref="E27286:F27286" si="2301">E27285 </f>
        <v>HANDICAP (0-90)</v>
      </c>
      <c r="F27286" s="4" t="str">
        <f t="shared" si="2301"/>
        <v>1200m</v>
      </c>
      <c r="G27286" s="8" t="str">
        <f>IF(COUNTIF('Dam Lines'!A:A,D27286)&gt;0,"Yes","No")</f>
        <v>No</v>
      </c>
      <c r="H27286" s="14" t="s">
        <v>1761</v>
      </c>
      <c r="I27286" s="8" t="str">
        <f t="array" ref="I27286">IF(G27286="Yes",XLOOKUP(D27286,'Dam Lines'!A:A,'Dam Lines'!J:J),"")</f>
        <v/>
      </c>
    </row>
    <row r="27287" hidden="1">
      <c r="A27287" s="11">
        <v>13.0</v>
      </c>
      <c r="B27287" s="2" t="s">
        <v>6078</v>
      </c>
      <c r="C27287" s="9" t="s">
        <v>2494</v>
      </c>
      <c r="D27287" s="9" t="s">
        <v>5417</v>
      </c>
      <c r="E27287" s="4" t="str">
        <f t="shared" ref="E27287:F27287" si="2302">E27286 </f>
        <v>HANDICAP (0-90)</v>
      </c>
      <c r="F27287" s="4" t="str">
        <f t="shared" si="2302"/>
        <v>1200m</v>
      </c>
      <c r="G27287" s="8" t="str">
        <f>IF(COUNTIF('Dam Lines'!A:A,D27287)&gt;0,"Yes","No")</f>
        <v>Yes</v>
      </c>
      <c r="H27287" s="14" t="s">
        <v>1761</v>
      </c>
      <c r="I27287" s="8" t="str">
        <f t="array" ref="I27287">IF(G27287="Yes",XLOOKUP(D27287,'Dam Lines'!A:A,'Dam Lines'!J:J),"")</f>
        <v>NEVADA II</v>
      </c>
    </row>
    <row r="27288" hidden="1">
      <c r="A27288" s="11">
        <v>14.0</v>
      </c>
      <c r="B27288" s="2" t="s">
        <v>5899</v>
      </c>
      <c r="C27288" s="9" t="s">
        <v>2494</v>
      </c>
      <c r="D27288" s="9" t="s">
        <v>183</v>
      </c>
      <c r="E27288" s="4" t="str">
        <f t="shared" ref="E27288:F27288" si="2303">E27287 </f>
        <v>HANDICAP (0-90)</v>
      </c>
      <c r="F27288" s="4" t="str">
        <f t="shared" si="2303"/>
        <v>1200m</v>
      </c>
      <c r="G27288" s="8" t="str">
        <f>IF(COUNTIF('Dam Lines'!A:A,D27288)&gt;0,"Yes","No")</f>
        <v>Yes</v>
      </c>
      <c r="H27288" s="14" t="s">
        <v>1742</v>
      </c>
      <c r="I27288" s="8" t="str">
        <f t="array" ref="I27288">IF(G27288="Yes",XLOOKUP(D27288,'Dam Lines'!A:A,'Dam Lines'!J:J),"")</f>
        <v>NEVADA II</v>
      </c>
    </row>
    <row r="27289">
      <c r="A27289" s="11">
        <v>1.0</v>
      </c>
      <c r="B27289" s="2" t="s">
        <v>6043</v>
      </c>
      <c r="C27289" s="9" t="s">
        <v>1744</v>
      </c>
      <c r="D27289" s="9" t="s">
        <v>1337</v>
      </c>
      <c r="E27289" s="4" t="s">
        <v>2247</v>
      </c>
      <c r="F27289" s="4" t="s">
        <v>1837</v>
      </c>
      <c r="H27289" s="14" t="s">
        <v>1742</v>
      </c>
      <c r="I27289" s="8" t="str">
        <f>VLOOKUP(D27289,'Dam Lines'!$A$2:$J$540,10,false)</f>
        <v>DEBORAH IV</v>
      </c>
    </row>
    <row r="27290">
      <c r="A27290" s="11">
        <v>2.0</v>
      </c>
      <c r="B27290" s="2" t="s">
        <v>5978</v>
      </c>
      <c r="C27290" s="9" t="s">
        <v>1980</v>
      </c>
      <c r="D27290" s="9" t="s">
        <v>1335</v>
      </c>
      <c r="E27290" s="4" t="str">
        <f t="shared" ref="E27290:F27290" si="2304">E27289 </f>
        <v>Group 1</v>
      </c>
      <c r="F27290" s="4" t="str">
        <f t="shared" si="2304"/>
        <v>2000m</v>
      </c>
      <c r="H27290" s="14" t="s">
        <v>1742</v>
      </c>
      <c r="I27290" s="8" t="str">
        <f>VLOOKUP(D27290,'Dam Lines'!$A$2:$J$540,10,false)</f>
        <v>NEVADA II</v>
      </c>
    </row>
    <row r="27291">
      <c r="A27291" s="11">
        <v>3.0</v>
      </c>
      <c r="B27291" s="2" t="s">
        <v>5654</v>
      </c>
      <c r="C27291" s="9" t="s">
        <v>4282</v>
      </c>
      <c r="D27291" s="9" t="s">
        <v>1572</v>
      </c>
      <c r="E27291" s="4" t="str">
        <f t="shared" ref="E27291:F27291" si="2305">E27290 </f>
        <v>Group 1</v>
      </c>
      <c r="F27291" s="4" t="str">
        <f t="shared" si="2305"/>
        <v>2000m</v>
      </c>
      <c r="H27291" s="14" t="s">
        <v>1742</v>
      </c>
      <c r="I27291" s="8" t="s">
        <v>554</v>
      </c>
    </row>
    <row r="27292">
      <c r="A27292" s="11">
        <v>4.0</v>
      </c>
      <c r="B27292" s="2" t="s">
        <v>5344</v>
      </c>
      <c r="C27292" s="9" t="s">
        <v>2479</v>
      </c>
      <c r="D27292" s="9" t="s">
        <v>81</v>
      </c>
      <c r="E27292" s="4" t="str">
        <f t="shared" ref="E27292:F27292" si="2306">E27291 </f>
        <v>Group 1</v>
      </c>
      <c r="F27292" s="4" t="str">
        <f t="shared" si="2306"/>
        <v>2000m</v>
      </c>
      <c r="G27292" s="8" t="str">
        <f>IF(COUNTIF('Dam Lines'!A:A,D27292)&gt;0,"Yes","No")</f>
        <v>Yes</v>
      </c>
      <c r="H27292" s="14" t="s">
        <v>1742</v>
      </c>
      <c r="I27292" s="8" t="str">
        <f t="array" ref="I27292">IF(G27292="Yes",XLOOKUP(D27292,'Dam Lines'!A:A,'Dam Lines'!J:J),"")</f>
        <v>MONAT</v>
      </c>
    </row>
    <row r="27293">
      <c r="A27293" s="11">
        <v>5.0</v>
      </c>
      <c r="B27293" s="2" t="s">
        <v>5794</v>
      </c>
      <c r="C27293" s="9" t="s">
        <v>1962</v>
      </c>
      <c r="D27293" s="9" t="s">
        <v>664</v>
      </c>
      <c r="E27293" s="4" t="str">
        <f t="shared" ref="E27293:F27293" si="2307">E27292 </f>
        <v>Group 1</v>
      </c>
      <c r="F27293" s="4" t="str">
        <f t="shared" si="2307"/>
        <v>2000m</v>
      </c>
      <c r="G27293" s="8" t="str">
        <f>IF(COUNTIF('Dam Lines'!A:A,D27293)&gt;0,"Yes","No")</f>
        <v>Yes</v>
      </c>
      <c r="H27293" s="14" t="s">
        <v>1742</v>
      </c>
      <c r="I27293" s="8" t="str">
        <f t="array" ref="I27293">IF(G27293="Yes",XLOOKUP(D27293,'Dam Lines'!A:A,'Dam Lines'!J:J),"")</f>
        <v>BEDRAFFA</v>
      </c>
    </row>
    <row r="27294">
      <c r="A27294" s="11">
        <v>6.0</v>
      </c>
      <c r="B27294" s="2" t="s">
        <v>4219</v>
      </c>
      <c r="C27294" s="9" t="s">
        <v>1768</v>
      </c>
      <c r="D27294" s="9" t="s">
        <v>1286</v>
      </c>
      <c r="E27294" s="4" t="str">
        <f t="shared" ref="E27294:F27294" si="2308">E27293 </f>
        <v>Group 1</v>
      </c>
      <c r="F27294" s="4" t="str">
        <f t="shared" si="2308"/>
        <v>2000m</v>
      </c>
      <c r="H27294" s="14" t="s">
        <v>1742</v>
      </c>
      <c r="I27294" s="8" t="str">
        <f>VLOOKUP(D27294,'Dam Lines'!$A$2:$J$540,10,false)</f>
        <v>TRONJA</v>
      </c>
    </row>
    <row r="27295">
      <c r="A27295" s="11">
        <v>7.0</v>
      </c>
      <c r="B27295" s="2" t="s">
        <v>4909</v>
      </c>
      <c r="C27295" s="9" t="s">
        <v>1908</v>
      </c>
      <c r="D27295" s="9" t="s">
        <v>1200</v>
      </c>
      <c r="E27295" s="4" t="str">
        <f t="shared" ref="E27295:F27295" si="2309">E27294 </f>
        <v>Group 1</v>
      </c>
      <c r="F27295" s="4" t="str">
        <f t="shared" si="2309"/>
        <v>2000m</v>
      </c>
      <c r="G27295" s="8" t="str">
        <f>IF(COUNTIF('Dam Lines'!A:A,D27295)&gt;0,"Yes","No")</f>
        <v>Yes</v>
      </c>
      <c r="H27295" s="14" t="s">
        <v>1742</v>
      </c>
      <c r="I27295" s="8" t="str">
        <f t="array" ref="I27295">IF(G27295="Yes",XLOOKUP(D27295,'Dam Lines'!A:A,'Dam Lines'!J:J),"")</f>
        <v>GAZELLA II</v>
      </c>
    </row>
    <row r="27296">
      <c r="A27296" s="11">
        <v>8.0</v>
      </c>
      <c r="B27296" s="2" t="s">
        <v>5470</v>
      </c>
      <c r="C27296" s="9" t="s">
        <v>1802</v>
      </c>
      <c r="D27296" s="9" t="s">
        <v>1569</v>
      </c>
      <c r="E27296" s="4" t="str">
        <f t="shared" ref="E27296:F27296" si="2310">E27295 </f>
        <v>Group 1</v>
      </c>
      <c r="F27296" s="4" t="str">
        <f t="shared" si="2310"/>
        <v>2000m</v>
      </c>
      <c r="H27296" s="14" t="s">
        <v>1742</v>
      </c>
      <c r="I27296" s="8" t="s">
        <v>1571</v>
      </c>
    </row>
    <row r="27297">
      <c r="A27297" s="11">
        <v>9.0</v>
      </c>
      <c r="B27297" s="2" t="s">
        <v>6026</v>
      </c>
      <c r="C27297" s="9" t="s">
        <v>5085</v>
      </c>
      <c r="D27297" s="9" t="s">
        <v>1641</v>
      </c>
      <c r="E27297" s="4" t="str">
        <f t="shared" ref="E27297:F27297" si="2311">E27296 </f>
        <v>Group 1</v>
      </c>
      <c r="F27297" s="4" t="str">
        <f t="shared" si="2311"/>
        <v>2000m</v>
      </c>
      <c r="H27297" s="14" t="s">
        <v>1742</v>
      </c>
      <c r="I27297" s="8" t="s">
        <v>18</v>
      </c>
    </row>
    <row r="27298">
      <c r="A27298" s="11">
        <v>10.0</v>
      </c>
      <c r="B27298" s="2" t="s">
        <v>5076</v>
      </c>
      <c r="C27298" s="9" t="s">
        <v>3186</v>
      </c>
      <c r="D27298" s="9" t="s">
        <v>912</v>
      </c>
      <c r="E27298" s="4" t="str">
        <f t="shared" ref="E27298:F27298" si="2312">E27297 </f>
        <v>Group 1</v>
      </c>
      <c r="F27298" s="4" t="str">
        <f t="shared" si="2312"/>
        <v>2000m</v>
      </c>
      <c r="G27298" s="8" t="str">
        <f>IF(COUNTIF('Dam Lines'!A:A,D27298)&gt;0,"Yes","No")</f>
        <v>Yes</v>
      </c>
      <c r="H27298" s="14" t="s">
        <v>1742</v>
      </c>
      <c r="I27298" s="8" t="str">
        <f t="array" ref="I27298">IF(G27298="Yes",XLOOKUP(D27298,'Dam Lines'!A:A,'Dam Lines'!J:J),"")</f>
        <v>NEVADA II</v>
      </c>
    </row>
    <row r="27299" hidden="1">
      <c r="A27299" s="11">
        <v>1.0</v>
      </c>
      <c r="B27299" s="2" t="s">
        <v>6240</v>
      </c>
      <c r="C27299" s="9" t="s">
        <v>3700</v>
      </c>
      <c r="D27299" s="9" t="s">
        <v>2160</v>
      </c>
      <c r="E27299" s="4" t="s">
        <v>6353</v>
      </c>
      <c r="F27299" s="4" t="s">
        <v>2166</v>
      </c>
      <c r="G27299" s="8" t="str">
        <f>IF(COUNTIF('Dam Lines'!A:A,D27299)&gt;0,"Yes","No")</f>
        <v>No</v>
      </c>
      <c r="H27299" s="14" t="s">
        <v>1742</v>
      </c>
      <c r="I27299" s="8" t="str">
        <f t="array" ref="I27299">IF(G27299="Yes",XLOOKUP(D27299,'Dam Lines'!A:A,'Dam Lines'!J:J),"")</f>
        <v/>
      </c>
    </row>
    <row r="27300" hidden="1">
      <c r="A27300" s="11">
        <v>2.0</v>
      </c>
      <c r="B27300" s="2" t="s">
        <v>5222</v>
      </c>
      <c r="C27300" s="9" t="s">
        <v>1980</v>
      </c>
      <c r="D27300" s="9" t="s">
        <v>533</v>
      </c>
      <c r="E27300" s="4" t="str">
        <f t="shared" ref="E27300:F27300" si="2313">E27299 </f>
        <v>HANDICAP (0-85)</v>
      </c>
      <c r="F27300" s="4" t="str">
        <f t="shared" si="2313"/>
        <v>1800m</v>
      </c>
      <c r="G27300" s="8" t="str">
        <f>IF(COUNTIF('Dam Lines'!A:A,D27300)&gt;0,"Yes","No")</f>
        <v>Yes</v>
      </c>
      <c r="H27300" s="14" t="s">
        <v>1742</v>
      </c>
      <c r="I27300" s="8" t="str">
        <f t="array" ref="I27300">IF(G27300="Yes",XLOOKUP(D27300,'Dam Lines'!A:A,'Dam Lines'!J:J),"")</f>
        <v>ALBA</v>
      </c>
    </row>
    <row r="27301" hidden="1">
      <c r="A27301" s="11">
        <v>3.0</v>
      </c>
      <c r="B27301" s="2" t="s">
        <v>4843</v>
      </c>
      <c r="C27301" s="9" t="s">
        <v>2060</v>
      </c>
      <c r="D27301" s="9" t="s">
        <v>126</v>
      </c>
      <c r="E27301" s="4" t="str">
        <f t="shared" ref="E27301:F27301" si="2314">E27300 </f>
        <v>HANDICAP (0-85)</v>
      </c>
      <c r="F27301" s="4" t="str">
        <f t="shared" si="2314"/>
        <v>1800m</v>
      </c>
      <c r="G27301" s="8" t="str">
        <f>IF(COUNTIF('Dam Lines'!A:A,D27301)&gt;0,"Yes","No")</f>
        <v>Yes</v>
      </c>
      <c r="H27301" s="14" t="s">
        <v>1742</v>
      </c>
      <c r="I27301" s="8" t="str">
        <f t="array" ref="I27301">IF(G27301="Yes",XLOOKUP(D27301,'Dam Lines'!A:A,'Dam Lines'!J:J),"")</f>
        <v>QUITAINE</v>
      </c>
    </row>
    <row r="27302" hidden="1">
      <c r="A27302" s="11">
        <v>4.0</v>
      </c>
      <c r="B27302" s="2" t="s">
        <v>4759</v>
      </c>
      <c r="C27302" s="9" t="s">
        <v>3464</v>
      </c>
      <c r="D27302" s="9" t="s">
        <v>840</v>
      </c>
      <c r="E27302" s="4" t="str">
        <f t="shared" ref="E27302:F27302" si="2315">E27301 </f>
        <v>HANDICAP (0-85)</v>
      </c>
      <c r="F27302" s="4" t="str">
        <f t="shared" si="2315"/>
        <v>1800m</v>
      </c>
      <c r="G27302" s="8" t="str">
        <f>IF(COUNTIF('Dam Lines'!A:A,D27302)&gt;0,"Yes","No")</f>
        <v>Yes</v>
      </c>
      <c r="H27302" s="14" t="s">
        <v>1742</v>
      </c>
      <c r="I27302" s="8" t="str">
        <f t="array" ref="I27302">IF(G27302="Yes",XLOOKUP(D27302,'Dam Lines'!A:A,'Dam Lines'!J:J),"")</f>
        <v>MADOU</v>
      </c>
    </row>
    <row r="27303" hidden="1">
      <c r="A27303" s="11">
        <v>5.0</v>
      </c>
      <c r="B27303" s="2" t="s">
        <v>6321</v>
      </c>
      <c r="C27303" s="9" t="s">
        <v>4093</v>
      </c>
      <c r="D27303" s="9" t="s">
        <v>922</v>
      </c>
      <c r="E27303" s="4" t="str">
        <f t="shared" ref="E27303:F27303" si="2316">E27302 </f>
        <v>HANDICAP (0-85)</v>
      </c>
      <c r="F27303" s="4" t="str">
        <f t="shared" si="2316"/>
        <v>1800m</v>
      </c>
      <c r="G27303" s="8" t="str">
        <f>IF(COUNTIF('Dam Lines'!A:A,D27303)&gt;0,"Yes","No")</f>
        <v>Yes</v>
      </c>
      <c r="H27303" s="14" t="s">
        <v>1742</v>
      </c>
      <c r="I27303" s="8" t="str">
        <f t="array" ref="I27303">IF(G27303="Yes",XLOOKUP(D27303,'Dam Lines'!A:A,'Dam Lines'!J:J),"")</f>
        <v>MADOU</v>
      </c>
    </row>
    <row r="27304" hidden="1">
      <c r="A27304" s="11">
        <v>6.0</v>
      </c>
      <c r="B27304" s="2" t="s">
        <v>4423</v>
      </c>
      <c r="C27304" s="9" t="s">
        <v>1802</v>
      </c>
      <c r="D27304" s="9" t="s">
        <v>68</v>
      </c>
      <c r="E27304" s="4" t="str">
        <f t="shared" ref="E27304:F27304" si="2317">E27303 </f>
        <v>HANDICAP (0-85)</v>
      </c>
      <c r="F27304" s="4" t="str">
        <f t="shared" si="2317"/>
        <v>1800m</v>
      </c>
      <c r="G27304" s="8" t="str">
        <f>IF(COUNTIF('Dam Lines'!A:A,D27304)&gt;0,"Yes","No")</f>
        <v>Yes</v>
      </c>
      <c r="H27304" s="14" t="s">
        <v>1742</v>
      </c>
      <c r="I27304" s="8" t="str">
        <f t="array" ref="I27304">IF(G27304="Yes",XLOOKUP(D27304,'Dam Lines'!A:A,'Dam Lines'!J:J),"")</f>
        <v>NEVADA II</v>
      </c>
    </row>
    <row r="27305" hidden="1">
      <c r="A27305" s="11">
        <v>7.0</v>
      </c>
      <c r="B27305" s="2" t="s">
        <v>3845</v>
      </c>
      <c r="C27305" s="9" t="s">
        <v>3288</v>
      </c>
      <c r="D27305" s="9" t="s">
        <v>19</v>
      </c>
      <c r="E27305" s="4" t="str">
        <f t="shared" ref="E27305:F27305" si="2318">E27304 </f>
        <v>HANDICAP (0-85)</v>
      </c>
      <c r="F27305" s="4" t="str">
        <f t="shared" si="2318"/>
        <v>1800m</v>
      </c>
      <c r="G27305" s="8" t="str">
        <f>IF(COUNTIF('Dam Lines'!A:A,D27305)&gt;0,"Yes","No")</f>
        <v>Yes</v>
      </c>
      <c r="H27305" s="14" t="s">
        <v>1761</v>
      </c>
      <c r="I27305" s="8" t="str">
        <f t="array" ref="I27305">IF(G27305="Yes",XLOOKUP(D27305,'Dam Lines'!A:A,'Dam Lines'!J:J),"")</f>
        <v>DAHSHUR</v>
      </c>
    </row>
    <row r="27306" hidden="1">
      <c r="A27306" s="11">
        <v>8.0</v>
      </c>
      <c r="B27306" s="2" t="s">
        <v>5250</v>
      </c>
      <c r="C27306" s="9" t="s">
        <v>1757</v>
      </c>
      <c r="D27306" s="9" t="s">
        <v>795</v>
      </c>
      <c r="E27306" s="4" t="str">
        <f t="shared" ref="E27306:F27306" si="2319">E27305 </f>
        <v>HANDICAP (0-85)</v>
      </c>
      <c r="F27306" s="4" t="str">
        <f t="shared" si="2319"/>
        <v>1800m</v>
      </c>
      <c r="G27306" s="8" t="str">
        <f>IF(COUNTIF('Dam Lines'!A:A,D27306)&gt;0,"Yes","No")</f>
        <v>Yes</v>
      </c>
      <c r="H27306" s="14" t="s">
        <v>1742</v>
      </c>
      <c r="I27306" s="8" t="str">
        <f t="array" ref="I27306">IF(G27306="Yes",XLOOKUP(D27306,'Dam Lines'!A:A,'Dam Lines'!J:J),"")</f>
        <v>NEVADA II</v>
      </c>
    </row>
    <row r="27307" hidden="1">
      <c r="A27307" s="11">
        <v>9.0</v>
      </c>
      <c r="B27307" s="2" t="s">
        <v>5482</v>
      </c>
      <c r="C27307" s="9" t="s">
        <v>1744</v>
      </c>
      <c r="D27307" s="9" t="s">
        <v>159</v>
      </c>
      <c r="E27307" s="4" t="str">
        <f t="shared" ref="E27307:F27307" si="2320">E27306 </f>
        <v>HANDICAP (0-85)</v>
      </c>
      <c r="F27307" s="4" t="str">
        <f t="shared" si="2320"/>
        <v>1800m</v>
      </c>
      <c r="G27307" s="8" t="str">
        <f>IF(COUNTIF('Dam Lines'!A:A,D27307)&gt;0,"Yes","No")</f>
        <v>Yes</v>
      </c>
      <c r="H27307" s="14" t="s">
        <v>1742</v>
      </c>
      <c r="I27307" s="8" t="str">
        <f t="array" ref="I27307">IF(G27307="Yes",XLOOKUP(D27307,'Dam Lines'!A:A,'Dam Lines'!J:J),"")</f>
        <v>MAGIA</v>
      </c>
    </row>
    <row r="27308" hidden="1">
      <c r="A27308" s="11">
        <v>10.0</v>
      </c>
      <c r="B27308" s="2" t="s">
        <v>5079</v>
      </c>
      <c r="C27308" s="9" t="s">
        <v>2061</v>
      </c>
      <c r="D27308" s="9" t="s">
        <v>480</v>
      </c>
      <c r="E27308" s="4" t="str">
        <f t="shared" ref="E27308:F27308" si="2321">E27307 </f>
        <v>HANDICAP (0-85)</v>
      </c>
      <c r="F27308" s="4" t="str">
        <f t="shared" si="2321"/>
        <v>1800m</v>
      </c>
      <c r="G27308" s="8" t="str">
        <f>IF(COUNTIF('Dam Lines'!A:A,D27308)&gt;0,"Yes","No")</f>
        <v>Yes</v>
      </c>
      <c r="H27308" s="14" t="s">
        <v>1742</v>
      </c>
      <c r="I27308" s="8" t="str">
        <f t="array" ref="I27308">IF(G27308="Yes",XLOOKUP(D27308,'Dam Lines'!A:A,'Dam Lines'!J:J),"")</f>
        <v>FATMA</v>
      </c>
    </row>
    <row r="27309" hidden="1">
      <c r="A27309" s="11">
        <v>11.0</v>
      </c>
      <c r="B27309" s="2" t="s">
        <v>5131</v>
      </c>
      <c r="C27309" s="9" t="s">
        <v>1757</v>
      </c>
      <c r="D27309" s="9" t="s">
        <v>1532</v>
      </c>
      <c r="E27309" s="4" t="str">
        <f t="shared" ref="E27309:F27309" si="2322">E27308 </f>
        <v>HANDICAP (0-85)</v>
      </c>
      <c r="F27309" s="4" t="str">
        <f t="shared" si="2322"/>
        <v>1800m</v>
      </c>
      <c r="G27309" s="8" t="str">
        <f>IF(COUNTIF('Dam Lines'!A:A,D27309)&gt;0,"Yes","No")</f>
        <v>Yes</v>
      </c>
      <c r="H27309" s="14" t="s">
        <v>1742</v>
      </c>
      <c r="I27309" s="8" t="str">
        <f t="array" ref="I27309">IF(G27309="Yes",XLOOKUP(D27309,'Dam Lines'!A:A,'Dam Lines'!J:J),"")</f>
        <v>NEVADA II</v>
      </c>
    </row>
    <row r="27310" hidden="1">
      <c r="A27310" s="11">
        <v>12.0</v>
      </c>
      <c r="B27310" s="2" t="s">
        <v>4842</v>
      </c>
      <c r="C27310" s="9" t="s">
        <v>2479</v>
      </c>
      <c r="D27310" s="9" t="s">
        <v>15</v>
      </c>
      <c r="E27310" s="4" t="str">
        <f t="shared" ref="E27310:F27310" si="2323">E27309 </f>
        <v>HANDICAP (0-85)</v>
      </c>
      <c r="F27310" s="4" t="str">
        <f t="shared" si="2323"/>
        <v>1800m</v>
      </c>
      <c r="G27310" s="8" t="str">
        <f>IF(COUNTIF('Dam Lines'!A:A,D27310)&gt;0,"Yes","No")</f>
        <v>Yes</v>
      </c>
      <c r="H27310" s="14" t="s">
        <v>1742</v>
      </c>
      <c r="I27310" s="8" t="str">
        <f t="array" ref="I27310">IF(G27310="Yes",XLOOKUP(D27310,'Dam Lines'!A:A,'Dam Lines'!J:J),"")</f>
        <v>NEVADA II</v>
      </c>
    </row>
    <row r="27311" hidden="1">
      <c r="A27311" s="11">
        <v>13.0</v>
      </c>
      <c r="B27311" s="2" t="s">
        <v>4220</v>
      </c>
      <c r="C27311" s="9" t="s">
        <v>3288</v>
      </c>
      <c r="D27311" s="9" t="s">
        <v>15</v>
      </c>
      <c r="E27311" s="4" t="str">
        <f t="shared" ref="E27311:F27311" si="2324">E27310 </f>
        <v>HANDICAP (0-85)</v>
      </c>
      <c r="F27311" s="4" t="str">
        <f t="shared" si="2324"/>
        <v>1800m</v>
      </c>
      <c r="G27311" s="8" t="str">
        <f>IF(COUNTIF('Dam Lines'!A:A,D27311)&gt;0,"Yes","No")</f>
        <v>Yes</v>
      </c>
      <c r="H27311" s="14" t="s">
        <v>1742</v>
      </c>
      <c r="I27311" s="8" t="str">
        <f t="array" ref="I27311">IF(G27311="Yes",XLOOKUP(D27311,'Dam Lines'!A:A,'Dam Lines'!J:J),"")</f>
        <v>NEVADA II</v>
      </c>
    </row>
    <row r="27312" hidden="1">
      <c r="A27312" s="11">
        <v>14.0</v>
      </c>
      <c r="B27312" s="2" t="s">
        <v>6070</v>
      </c>
      <c r="C27312" s="9" t="s">
        <v>4093</v>
      </c>
      <c r="D27312" s="9" t="s">
        <v>5855</v>
      </c>
      <c r="E27312" s="4" t="str">
        <f t="shared" ref="E27312:F27312" si="2325">E27311 </f>
        <v>HANDICAP (0-85)</v>
      </c>
      <c r="F27312" s="4" t="str">
        <f t="shared" si="2325"/>
        <v>1800m</v>
      </c>
      <c r="G27312" s="8" t="str">
        <f>IF(COUNTIF('Dam Lines'!A:A,D27312)&gt;0,"Yes","No")</f>
        <v>No</v>
      </c>
      <c r="H27312" s="14" t="s">
        <v>1742</v>
      </c>
      <c r="I27312" s="8" t="str">
        <f t="array" ref="I27312">IF(G27312="Yes",XLOOKUP(D27312,'Dam Lines'!A:A,'Dam Lines'!J:J),"")</f>
        <v/>
      </c>
    </row>
    <row r="27313" hidden="1">
      <c r="A27313" s="11">
        <v>15.0</v>
      </c>
      <c r="B27313" s="2" t="s">
        <v>5300</v>
      </c>
      <c r="C27313" s="9" t="s">
        <v>2479</v>
      </c>
      <c r="D27313" s="9" t="s">
        <v>19</v>
      </c>
      <c r="E27313" s="4" t="str">
        <f t="shared" ref="E27313:F27313" si="2326">E27312 </f>
        <v>HANDICAP (0-85)</v>
      </c>
      <c r="F27313" s="4" t="str">
        <f t="shared" si="2326"/>
        <v>1800m</v>
      </c>
      <c r="G27313" s="8" t="str">
        <f>IF(COUNTIF('Dam Lines'!A:A,D27313)&gt;0,"Yes","No")</f>
        <v>Yes</v>
      </c>
      <c r="H27313" s="14" t="s">
        <v>1742</v>
      </c>
      <c r="I27313" s="8" t="str">
        <f t="array" ref="I27313">IF(G27313="Yes",XLOOKUP(D27313,'Dam Lines'!A:A,'Dam Lines'!J:J),"")</f>
        <v>DAHSHUR</v>
      </c>
    </row>
    <row r="27314">
      <c r="A27314" s="11">
        <v>1.0</v>
      </c>
      <c r="B27314" s="2" t="s">
        <v>5470</v>
      </c>
      <c r="C27314" s="9" t="s">
        <v>1802</v>
      </c>
      <c r="D27314" s="9" t="s">
        <v>1569</v>
      </c>
      <c r="E27314" s="4" t="s">
        <v>2292</v>
      </c>
      <c r="F27314" s="4" t="s">
        <v>1869</v>
      </c>
      <c r="H27314" s="14" t="s">
        <v>1742</v>
      </c>
      <c r="I27314" s="8" t="s">
        <v>1571</v>
      </c>
    </row>
    <row r="27315">
      <c r="A27315" s="11">
        <v>2.0</v>
      </c>
      <c r="B27315" s="2" t="s">
        <v>5350</v>
      </c>
      <c r="C27315" s="9" t="s">
        <v>1980</v>
      </c>
      <c r="D27315" s="9" t="s">
        <v>984</v>
      </c>
      <c r="E27315" s="4" t="str">
        <f t="shared" ref="E27315:F27315" si="2327">E27314 </f>
        <v>Group 2</v>
      </c>
      <c r="F27315" s="4" t="str">
        <f t="shared" si="2327"/>
        <v>1600m</v>
      </c>
      <c r="H27315" s="14" t="s">
        <v>1742</v>
      </c>
      <c r="I27315" s="8" t="str">
        <f>VLOOKUP(D27315,'Dam Lines'!$A$2:$J$540,10,false)</f>
        <v>UELN</v>
      </c>
    </row>
    <row r="27316">
      <c r="A27316" s="11">
        <v>3.0</v>
      </c>
      <c r="B27316" s="2" t="s">
        <v>5585</v>
      </c>
      <c r="C27316" s="9" t="s">
        <v>2248</v>
      </c>
      <c r="D27316" s="9" t="s">
        <v>1617</v>
      </c>
      <c r="E27316" s="4" t="str">
        <f t="shared" ref="E27316:F27316" si="2328">E27315 </f>
        <v>Group 2</v>
      </c>
      <c r="F27316" s="4" t="str">
        <f t="shared" si="2328"/>
        <v>1600m</v>
      </c>
      <c r="H27316" s="14" t="s">
        <v>1742</v>
      </c>
      <c r="I27316" s="8" t="s">
        <v>77</v>
      </c>
    </row>
    <row r="27317">
      <c r="A27317" s="11">
        <v>4.0</v>
      </c>
      <c r="B27317" s="2" t="s">
        <v>5267</v>
      </c>
      <c r="C27317" s="9" t="s">
        <v>1823</v>
      </c>
      <c r="D27317" s="9" t="s">
        <v>883</v>
      </c>
      <c r="E27317" s="4" t="str">
        <f t="shared" ref="E27317:F27317" si="2329">E27316 </f>
        <v>Group 2</v>
      </c>
      <c r="F27317" s="4" t="str">
        <f t="shared" si="2329"/>
        <v>1600m</v>
      </c>
      <c r="G27317" s="8" t="str">
        <f>IF(COUNTIF('Dam Lines'!A:A,D27317)&gt;0,"Yes","No")</f>
        <v>Yes</v>
      </c>
      <c r="H27317" s="14" t="s">
        <v>1742</v>
      </c>
      <c r="I27317" s="8" t="str">
        <f t="array" ref="I27317">IF(G27317="Yes",XLOOKUP(D27317,'Dam Lines'!A:A,'Dam Lines'!J:J),"")</f>
        <v>PESENNAIA</v>
      </c>
    </row>
    <row r="27318">
      <c r="A27318" s="11">
        <v>5.0</v>
      </c>
      <c r="B27318" s="2" t="s">
        <v>5309</v>
      </c>
      <c r="C27318" s="9" t="s">
        <v>4866</v>
      </c>
      <c r="D27318" s="9" t="s">
        <v>1240</v>
      </c>
      <c r="E27318" s="4" t="str">
        <f t="shared" ref="E27318:F27318" si="2330">E27317 </f>
        <v>Group 2</v>
      </c>
      <c r="F27318" s="4" t="str">
        <f t="shared" si="2330"/>
        <v>1600m</v>
      </c>
      <c r="G27318" s="8" t="str">
        <f>IF(COUNTIF('Dam Lines'!A:A,D27318)&gt;0,"Yes","No")</f>
        <v>Yes</v>
      </c>
      <c r="H27318" s="14" t="s">
        <v>1742</v>
      </c>
      <c r="I27318" s="8" t="str">
        <f t="array" ref="I27318">IF(G27318="Yes",XLOOKUP(D27318,'Dam Lines'!A:A,'Dam Lines'!J:J),"")</f>
        <v>ADYAA</v>
      </c>
    </row>
    <row r="27319">
      <c r="A27319" s="11">
        <v>6.0</v>
      </c>
      <c r="B27319" s="2" t="s">
        <v>5801</v>
      </c>
      <c r="C27319" s="9" t="s">
        <v>1980</v>
      </c>
      <c r="D27319" s="9" t="s">
        <v>98</v>
      </c>
      <c r="E27319" s="4" t="str">
        <f t="shared" ref="E27319:F27319" si="2331">E27318 </f>
        <v>Group 2</v>
      </c>
      <c r="F27319" s="4" t="str">
        <f t="shared" si="2331"/>
        <v>1600m</v>
      </c>
      <c r="G27319" s="8" t="str">
        <f>IF(COUNTIF('Dam Lines'!A:A,D27319)&gt;0,"Yes","No")</f>
        <v>Yes</v>
      </c>
      <c r="H27319" s="14" t="s">
        <v>1761</v>
      </c>
      <c r="I27319" s="8" t="str">
        <f t="array" ref="I27319">IF(G27319="Yes",XLOOKUP(D27319,'Dam Lines'!A:A,'Dam Lines'!J:J),"")</f>
        <v>PHILIPPA</v>
      </c>
    </row>
    <row r="27320">
      <c r="A27320" s="11">
        <v>7.0</v>
      </c>
      <c r="B27320" s="2" t="s">
        <v>5870</v>
      </c>
      <c r="C27320" s="9" t="s">
        <v>3022</v>
      </c>
      <c r="D27320" s="9" t="s">
        <v>1611</v>
      </c>
      <c r="E27320" s="4" t="str">
        <f t="shared" ref="E27320:F27320" si="2332">E27319 </f>
        <v>Group 2</v>
      </c>
      <c r="F27320" s="4" t="str">
        <f t="shared" si="2332"/>
        <v>1600m</v>
      </c>
      <c r="H27320" s="14" t="s">
        <v>1761</v>
      </c>
      <c r="I27320" s="8" t="s">
        <v>14</v>
      </c>
    </row>
    <row r="27321">
      <c r="A27321" s="11">
        <v>8.0</v>
      </c>
      <c r="B27321" s="2" t="s">
        <v>5299</v>
      </c>
      <c r="C27321" s="9" t="s">
        <v>1744</v>
      </c>
      <c r="D27321" s="9" t="s">
        <v>1304</v>
      </c>
      <c r="E27321" s="4" t="str">
        <f t="shared" ref="E27321:F27321" si="2333">E27320 </f>
        <v>Group 2</v>
      </c>
      <c r="F27321" s="4" t="str">
        <f t="shared" si="2333"/>
        <v>1600m</v>
      </c>
      <c r="H27321" s="14" t="s">
        <v>1742</v>
      </c>
      <c r="I27321" s="8" t="str">
        <f>VLOOKUP(D27321,'Dam Lines'!$A$2:$J$540,10,false)</f>
        <v>N"JIMA</v>
      </c>
    </row>
    <row r="27322">
      <c r="A27322" s="11">
        <v>9.0</v>
      </c>
      <c r="B27322" s="2" t="s">
        <v>6664</v>
      </c>
      <c r="C27322" s="9" t="s">
        <v>3022</v>
      </c>
      <c r="D27322" s="9" t="s">
        <v>1637</v>
      </c>
      <c r="E27322" s="4" t="str">
        <f t="shared" ref="E27322:F27322" si="2334">E27321 </f>
        <v>Group 2</v>
      </c>
      <c r="F27322" s="4" t="str">
        <f t="shared" si="2334"/>
        <v>1600m</v>
      </c>
      <c r="H27322" s="14" t="s">
        <v>1742</v>
      </c>
      <c r="I27322" s="8" t="s">
        <v>18</v>
      </c>
    </row>
    <row r="27323">
      <c r="A27323" s="11">
        <v>10.0</v>
      </c>
      <c r="B27323" s="2" t="s">
        <v>5070</v>
      </c>
      <c r="C27323" s="9" t="s">
        <v>3697</v>
      </c>
      <c r="D27323" s="9" t="s">
        <v>113</v>
      </c>
      <c r="E27323" s="4" t="str">
        <f t="shared" ref="E27323:F27323" si="2335">E27322 </f>
        <v>Group 2</v>
      </c>
      <c r="F27323" s="4" t="str">
        <f t="shared" si="2335"/>
        <v>1600m</v>
      </c>
      <c r="G27323" s="8" t="str">
        <f>IF(COUNTIF('Dam Lines'!A:A,D27323)&gt;0,"Yes","No")</f>
        <v>Yes</v>
      </c>
      <c r="H27323" s="14" t="s">
        <v>1742</v>
      </c>
      <c r="I27323" s="8" t="str">
        <f t="array" ref="I27323">IF(G27323="Yes",XLOOKUP(D27323,'Dam Lines'!A:A,'Dam Lines'!J:J),"")</f>
        <v>NEVADA II</v>
      </c>
    </row>
    <row r="27324">
      <c r="A27324" s="11">
        <v>11.0</v>
      </c>
      <c r="B27324" s="2" t="s">
        <v>6039</v>
      </c>
      <c r="C27324" s="9" t="s">
        <v>3717</v>
      </c>
      <c r="D27324" s="9" t="s">
        <v>876</v>
      </c>
      <c r="E27324" s="4" t="str">
        <f t="shared" ref="E27324:F27324" si="2336">E27323 </f>
        <v>Group 2</v>
      </c>
      <c r="F27324" s="4" t="str">
        <f t="shared" si="2336"/>
        <v>1600m</v>
      </c>
      <c r="G27324" s="8" t="str">
        <f>IF(COUNTIF('Dam Lines'!A:A,D27324)&gt;0,"Yes","No")</f>
        <v>Yes</v>
      </c>
      <c r="H27324" s="14" t="s">
        <v>1761</v>
      </c>
      <c r="I27324" s="8" t="str">
        <f t="array" ref="I27324">IF(G27324="Yes",XLOOKUP(D27324,'Dam Lines'!A:A,'Dam Lines'!J:J),"")</f>
        <v>KYLA TIKI</v>
      </c>
    </row>
    <row r="27325">
      <c r="A27325" s="11">
        <v>12.0</v>
      </c>
      <c r="B27325" s="2" t="s">
        <v>5168</v>
      </c>
      <c r="C27325" s="9" t="s">
        <v>1962</v>
      </c>
      <c r="D27325" s="9" t="s">
        <v>718</v>
      </c>
      <c r="E27325" s="4" t="str">
        <f t="shared" ref="E27325:F27325" si="2337">E27324 </f>
        <v>Group 2</v>
      </c>
      <c r="F27325" s="4" t="str">
        <f t="shared" si="2337"/>
        <v>1600m</v>
      </c>
      <c r="G27325" s="8" t="str">
        <f>IF(COUNTIF('Dam Lines'!A:A,D27325)&gt;0,"Yes","No")</f>
        <v>Yes</v>
      </c>
      <c r="H27325" s="14" t="s">
        <v>1742</v>
      </c>
      <c r="I27325" s="8" t="str">
        <f t="array" ref="I27325">IF(G27325="Yes",XLOOKUP(D27325,'Dam Lines'!A:A,'Dam Lines'!J:J),"")</f>
        <v>FATMA</v>
      </c>
    </row>
    <row r="27326">
      <c r="A27326" s="11">
        <v>13.0</v>
      </c>
      <c r="B27326" s="2" t="s">
        <v>4939</v>
      </c>
      <c r="C27326" s="9" t="s">
        <v>2929</v>
      </c>
      <c r="D27326" s="9" t="s">
        <v>1639</v>
      </c>
      <c r="E27326" s="4" t="str">
        <f t="shared" ref="E27326:F27326" si="2338">E27325 </f>
        <v>Group 2</v>
      </c>
      <c r="F27326" s="4" t="str">
        <f t="shared" si="2338"/>
        <v>1600m</v>
      </c>
      <c r="H27326" s="14" t="s">
        <v>1742</v>
      </c>
      <c r="I27326" s="8" t="s">
        <v>1420</v>
      </c>
    </row>
    <row r="27327">
      <c r="A27327" s="11">
        <v>14.0</v>
      </c>
      <c r="B27327" s="2" t="s">
        <v>5076</v>
      </c>
      <c r="C27327" s="9" t="s">
        <v>3186</v>
      </c>
      <c r="D27327" s="9" t="s">
        <v>912</v>
      </c>
      <c r="E27327" s="4" t="str">
        <f t="shared" ref="E27327:F27327" si="2339">E27326 </f>
        <v>Group 2</v>
      </c>
      <c r="F27327" s="4" t="str">
        <f t="shared" si="2339"/>
        <v>1600m</v>
      </c>
      <c r="G27327" s="8" t="str">
        <f>IF(COUNTIF('Dam Lines'!A:A,D27327)&gt;0,"Yes","No")</f>
        <v>Yes</v>
      </c>
      <c r="H27327" s="14" t="s">
        <v>1742</v>
      </c>
      <c r="I27327" s="8" t="str">
        <f t="array" ref="I27327">IF(G27327="Yes",XLOOKUP(D27327,'Dam Lines'!A:A,'Dam Lines'!J:J),"")</f>
        <v>NEVADA II</v>
      </c>
    </row>
    <row r="27328">
      <c r="A27328" s="11">
        <v>15.0</v>
      </c>
      <c r="B27328" s="2" t="s">
        <v>2431</v>
      </c>
      <c r="C27328" s="9" t="s">
        <v>3494</v>
      </c>
      <c r="D27328" s="9" t="s">
        <v>1539</v>
      </c>
      <c r="E27328" s="4" t="str">
        <f t="shared" ref="E27328:F27328" si="2340">E27327 </f>
        <v>Group 2</v>
      </c>
      <c r="F27328" s="4" t="str">
        <f t="shared" si="2340"/>
        <v>1600m</v>
      </c>
      <c r="H27328" s="14" t="s">
        <v>1742</v>
      </c>
      <c r="I27328" s="8" t="s">
        <v>275</v>
      </c>
    </row>
    <row r="27329">
      <c r="A27329" s="11">
        <v>16.0</v>
      </c>
      <c r="B27329" s="2" t="s">
        <v>5586</v>
      </c>
      <c r="C27329" s="9" t="s">
        <v>1817</v>
      </c>
      <c r="D27329" s="9" t="s">
        <v>319</v>
      </c>
      <c r="E27329" s="4" t="str">
        <f t="shared" ref="E27329:F27329" si="2341">E27328 </f>
        <v>Group 2</v>
      </c>
      <c r="F27329" s="4" t="str">
        <f t="shared" si="2341"/>
        <v>1600m</v>
      </c>
      <c r="G27329" s="8" t="str">
        <f>IF(COUNTIF('Dam Lines'!A:A,D27329)&gt;0,"Yes","No")</f>
        <v>Yes</v>
      </c>
      <c r="H27329" s="14" t="s">
        <v>1742</v>
      </c>
      <c r="I27329" s="8" t="str">
        <f t="array" ref="I27329">IF(G27329="Yes",XLOOKUP(D27329,'Dam Lines'!A:A,'Dam Lines'!J:J),"")</f>
        <v>PHILIPPA</v>
      </c>
    </row>
    <row r="27330" hidden="1">
      <c r="A27330" s="11">
        <v>1.0</v>
      </c>
      <c r="B27330" s="2" t="s">
        <v>6494</v>
      </c>
      <c r="C27330" s="9" t="s">
        <v>2907</v>
      </c>
      <c r="D27330" s="9" t="s">
        <v>800</v>
      </c>
      <c r="E27330" s="4" t="s">
        <v>1740</v>
      </c>
      <c r="F27330" s="4" t="s">
        <v>1837</v>
      </c>
      <c r="G27330" s="8" t="str">
        <f>IF(COUNTIF('Dam Lines'!A:A,D27330)&gt;0,"Yes","No")</f>
        <v>Yes</v>
      </c>
      <c r="H27330" s="14" t="s">
        <v>1761</v>
      </c>
      <c r="I27330" s="8" t="str">
        <f t="array" ref="I27330">IF(G27330="Yes",XLOOKUP(D27330,'Dam Lines'!A:A,'Dam Lines'!J:J),"")</f>
        <v>CH'TANA</v>
      </c>
    </row>
    <row r="27331" hidden="1">
      <c r="A27331" s="11">
        <v>2.0</v>
      </c>
      <c r="B27331" s="2" t="s">
        <v>6309</v>
      </c>
      <c r="C27331" s="9" t="s">
        <v>3022</v>
      </c>
      <c r="D27331" s="9" t="s">
        <v>4162</v>
      </c>
      <c r="E27331" s="4" t="str">
        <f t="shared" ref="E27331:F27331" si="2342">E27330 </f>
        <v>MAIDEN</v>
      </c>
      <c r="F27331" s="4" t="str">
        <f t="shared" si="2342"/>
        <v>2000m</v>
      </c>
      <c r="G27331" s="8" t="str">
        <f>IF(COUNTIF('Dam Lines'!A:A,D27331)&gt;0,"Yes","No")</f>
        <v>No</v>
      </c>
      <c r="H27331" s="14" t="s">
        <v>1742</v>
      </c>
      <c r="I27331" s="8" t="str">
        <f t="array" ref="I27331">IF(G27331="Yes",XLOOKUP(D27331,'Dam Lines'!A:A,'Dam Lines'!J:J),"")</f>
        <v/>
      </c>
    </row>
    <row r="27332" hidden="1">
      <c r="A27332" s="11">
        <v>3.0</v>
      </c>
      <c r="B27332" s="2" t="s">
        <v>6238</v>
      </c>
      <c r="C27332" s="9" t="s">
        <v>3700</v>
      </c>
      <c r="D27332" s="9" t="s">
        <v>3732</v>
      </c>
      <c r="E27332" s="4" t="str">
        <f t="shared" ref="E27332:F27332" si="2343">E27331 </f>
        <v>MAIDEN</v>
      </c>
      <c r="F27332" s="4" t="str">
        <f t="shared" si="2343"/>
        <v>2000m</v>
      </c>
      <c r="G27332" s="8" t="str">
        <f>IF(COUNTIF('Dam Lines'!A:A,D27332)&gt;0,"Yes","No")</f>
        <v>No</v>
      </c>
      <c r="H27332" s="14" t="s">
        <v>1742</v>
      </c>
      <c r="I27332" s="8" t="str">
        <f t="array" ref="I27332">IF(G27332="Yes",XLOOKUP(D27332,'Dam Lines'!A:A,'Dam Lines'!J:J),"")</f>
        <v/>
      </c>
    </row>
    <row r="27333" hidden="1">
      <c r="A27333" s="11">
        <v>4.0</v>
      </c>
      <c r="B27333" s="2" t="s">
        <v>5628</v>
      </c>
      <c r="C27333" s="9" t="s">
        <v>3024</v>
      </c>
      <c r="D27333" s="9" t="s">
        <v>4950</v>
      </c>
      <c r="E27333" s="4" t="str">
        <f t="shared" ref="E27333:F27333" si="2344">E27332 </f>
        <v>MAIDEN</v>
      </c>
      <c r="F27333" s="4" t="str">
        <f t="shared" si="2344"/>
        <v>2000m</v>
      </c>
      <c r="G27333" s="8" t="str">
        <f>IF(COUNTIF('Dam Lines'!A:A,D27333)&gt;0,"Yes","No")</f>
        <v>No</v>
      </c>
      <c r="H27333" s="14" t="s">
        <v>1742</v>
      </c>
      <c r="I27333" s="8" t="str">
        <f t="array" ref="I27333">IF(G27333="Yes",XLOOKUP(D27333,'Dam Lines'!A:A,'Dam Lines'!J:J),"")</f>
        <v/>
      </c>
    </row>
    <row r="27334" hidden="1">
      <c r="A27334" s="11">
        <v>5.0</v>
      </c>
      <c r="B27334" s="2" t="s">
        <v>6725</v>
      </c>
      <c r="C27334" s="9" t="s">
        <v>3777</v>
      </c>
      <c r="D27334" s="9" t="s">
        <v>1345</v>
      </c>
      <c r="E27334" s="4" t="str">
        <f t="shared" ref="E27334:F27334" si="2345">E27333 </f>
        <v>MAIDEN</v>
      </c>
      <c r="F27334" s="4" t="str">
        <f t="shared" si="2345"/>
        <v>2000m</v>
      </c>
      <c r="G27334" s="8" t="str">
        <f>IF(COUNTIF('Dam Lines'!A:A,D27334)&gt;0,"Yes","No")</f>
        <v>Yes</v>
      </c>
      <c r="H27334" s="14" t="s">
        <v>1761</v>
      </c>
      <c r="I27334" s="8" t="str">
        <f t="array" ref="I27334">IF(G27334="Yes",XLOOKUP(D27334,'Dam Lines'!A:A,'Dam Lines'!J:J),"")</f>
        <v>PESENNAIA</v>
      </c>
    </row>
    <row r="27335" hidden="1">
      <c r="A27335" s="11">
        <v>6.0</v>
      </c>
      <c r="B27335" s="2" t="s">
        <v>4476</v>
      </c>
      <c r="C27335" s="9" t="s">
        <v>4477</v>
      </c>
      <c r="D27335" s="9" t="s">
        <v>10</v>
      </c>
      <c r="E27335" s="4" t="str">
        <f t="shared" ref="E27335:F27335" si="2346">E27334 </f>
        <v>MAIDEN</v>
      </c>
      <c r="F27335" s="4" t="str">
        <f t="shared" si="2346"/>
        <v>2000m</v>
      </c>
      <c r="G27335" s="8" t="str">
        <f>IF(COUNTIF('Dam Lines'!A:A,D27335)&gt;0,"Yes","No")</f>
        <v>Yes</v>
      </c>
      <c r="H27335" s="14" t="s">
        <v>1742</v>
      </c>
      <c r="I27335" s="8" t="str">
        <f t="array" ref="I27335">IF(G27335="Yes",XLOOKUP(D27335,'Dam Lines'!A:A,'Dam Lines'!J:J),"")</f>
        <v>MAGNESIE</v>
      </c>
    </row>
    <row r="27336" hidden="1">
      <c r="A27336" s="11">
        <v>7.0</v>
      </c>
      <c r="B27336" s="2" t="s">
        <v>5139</v>
      </c>
      <c r="C27336" s="9" t="s">
        <v>2956</v>
      </c>
      <c r="D27336" s="9" t="s">
        <v>991</v>
      </c>
      <c r="E27336" s="4" t="str">
        <f t="shared" ref="E27336:F27336" si="2347">E27335 </f>
        <v>MAIDEN</v>
      </c>
      <c r="F27336" s="4" t="str">
        <f t="shared" si="2347"/>
        <v>2000m</v>
      </c>
      <c r="G27336" s="8" t="str">
        <f>IF(COUNTIF('Dam Lines'!A:A,D27336)&gt;0,"Yes","No")</f>
        <v>Yes</v>
      </c>
      <c r="H27336" s="14" t="s">
        <v>1761</v>
      </c>
      <c r="I27336" s="8" t="str">
        <f t="array" ref="I27336">IF(G27336="Yes",XLOOKUP(D27336,'Dam Lines'!A:A,'Dam Lines'!J:J),"")</f>
        <v>TEBERDA</v>
      </c>
    </row>
    <row r="27337" hidden="1">
      <c r="A27337" s="11">
        <v>8.0</v>
      </c>
      <c r="B27337" s="2" t="s">
        <v>3450</v>
      </c>
      <c r="C27337" s="9" t="s">
        <v>1798</v>
      </c>
      <c r="D27337" s="9" t="s">
        <v>387</v>
      </c>
      <c r="E27337" s="4" t="str">
        <f t="shared" ref="E27337:F27337" si="2348">E27336 </f>
        <v>MAIDEN</v>
      </c>
      <c r="F27337" s="4" t="str">
        <f t="shared" si="2348"/>
        <v>2000m</v>
      </c>
      <c r="G27337" s="8" t="str">
        <f>IF(COUNTIF('Dam Lines'!A:A,D27337)&gt;0,"Yes","No")</f>
        <v>Yes</v>
      </c>
      <c r="H27337" s="14" t="s">
        <v>1742</v>
      </c>
      <c r="I27337" s="8" t="str">
        <f t="array" ref="I27337">IF(G27337="Yes",XLOOKUP(D27337,'Dam Lines'!A:A,'Dam Lines'!J:J),"")</f>
        <v>NEVADA II</v>
      </c>
    </row>
    <row r="27338" hidden="1">
      <c r="A27338" s="11">
        <v>9.0</v>
      </c>
      <c r="B27338" s="2" t="s">
        <v>6702</v>
      </c>
      <c r="C27338" s="9" t="s">
        <v>5160</v>
      </c>
      <c r="D27338" s="9" t="s">
        <v>6703</v>
      </c>
      <c r="E27338" s="4" t="str">
        <f t="shared" ref="E27338:F27338" si="2349">E27337 </f>
        <v>MAIDEN</v>
      </c>
      <c r="F27338" s="4" t="str">
        <f t="shared" si="2349"/>
        <v>2000m</v>
      </c>
      <c r="G27338" s="8" t="str">
        <f>IF(COUNTIF('Dam Lines'!A:A,D27338)&gt;0,"Yes","No")</f>
        <v>No</v>
      </c>
      <c r="H27338" s="14" t="s">
        <v>1742</v>
      </c>
      <c r="I27338" s="8" t="str">
        <f t="array" ref="I27338">IF(G27338="Yes",XLOOKUP(D27338,'Dam Lines'!A:A,'Dam Lines'!J:J),"")</f>
        <v/>
      </c>
    </row>
    <row r="27339" hidden="1">
      <c r="A27339" s="11">
        <v>10.0</v>
      </c>
      <c r="B27339" s="2" t="s">
        <v>6477</v>
      </c>
      <c r="C27339" s="9" t="s">
        <v>2347</v>
      </c>
      <c r="D27339" s="9" t="s">
        <v>515</v>
      </c>
      <c r="E27339" s="4" t="str">
        <f t="shared" ref="E27339:F27339" si="2350">E27338 </f>
        <v>MAIDEN</v>
      </c>
      <c r="F27339" s="4" t="str">
        <f t="shared" si="2350"/>
        <v>2000m</v>
      </c>
      <c r="G27339" s="8" t="str">
        <f>IF(COUNTIF('Dam Lines'!A:A,D27339)&gt;0,"Yes","No")</f>
        <v>Yes</v>
      </c>
      <c r="H27339" s="14" t="s">
        <v>1742</v>
      </c>
      <c r="I27339" s="8" t="str">
        <f t="array" ref="I27339">IF(G27339="Yes",XLOOKUP(D27339,'Dam Lines'!A:A,'Dam Lines'!J:J),"")</f>
        <v>KARTA</v>
      </c>
    </row>
    <row r="27340" hidden="1">
      <c r="A27340" s="11">
        <v>11.0</v>
      </c>
      <c r="B27340" s="2" t="s">
        <v>5449</v>
      </c>
      <c r="C27340" s="9" t="s">
        <v>3777</v>
      </c>
      <c r="D27340" s="9" t="s">
        <v>61</v>
      </c>
      <c r="E27340" s="4" t="str">
        <f t="shared" ref="E27340:F27340" si="2351">E27339 </f>
        <v>MAIDEN</v>
      </c>
      <c r="F27340" s="4" t="str">
        <f t="shared" si="2351"/>
        <v>2000m</v>
      </c>
      <c r="G27340" s="8" t="str">
        <f>IF(COUNTIF('Dam Lines'!A:A,D27340)&gt;0,"Yes","No")</f>
        <v>Yes</v>
      </c>
      <c r="H27340" s="14" t="s">
        <v>1742</v>
      </c>
      <c r="I27340" s="8" t="str">
        <f t="array" ref="I27340">IF(G27340="Yes",XLOOKUP(D27340,'Dam Lines'!A:A,'Dam Lines'!J:J),"")</f>
        <v>MADOU</v>
      </c>
    </row>
    <row r="27341" hidden="1">
      <c r="A27341" s="11">
        <v>12.0</v>
      </c>
      <c r="B27341" s="2" t="s">
        <v>5833</v>
      </c>
      <c r="C27341" s="9" t="s">
        <v>2059</v>
      </c>
      <c r="D27341" s="9" t="s">
        <v>5834</v>
      </c>
      <c r="E27341" s="4" t="str">
        <f t="shared" ref="E27341:F27341" si="2352">E27340 </f>
        <v>MAIDEN</v>
      </c>
      <c r="F27341" s="4" t="str">
        <f t="shared" si="2352"/>
        <v>2000m</v>
      </c>
      <c r="G27341" s="8" t="str">
        <f>IF(COUNTIF('Dam Lines'!A:A,D27341)&gt;0,"Yes","No")</f>
        <v>No</v>
      </c>
      <c r="H27341" s="14" t="s">
        <v>1761</v>
      </c>
      <c r="I27341" s="8" t="str">
        <f t="array" ref="I27341">IF(G27341="Yes",XLOOKUP(D27341,'Dam Lines'!A:A,'Dam Lines'!J:J),"")</f>
        <v/>
      </c>
    </row>
    <row r="27342" hidden="1">
      <c r="A27342" s="11">
        <v>13.0</v>
      </c>
      <c r="B27342" s="2" t="s">
        <v>5901</v>
      </c>
      <c r="C27342" s="9" t="s">
        <v>2545</v>
      </c>
      <c r="D27342" s="9" t="s">
        <v>808</v>
      </c>
      <c r="E27342" s="4" t="str">
        <f t="shared" ref="E27342:F27342" si="2353">E27341 </f>
        <v>MAIDEN</v>
      </c>
      <c r="F27342" s="4" t="str">
        <f t="shared" si="2353"/>
        <v>2000m</v>
      </c>
      <c r="G27342" s="8" t="str">
        <f>IF(COUNTIF('Dam Lines'!A:A,D27342)&gt;0,"Yes","No")</f>
        <v>Yes</v>
      </c>
      <c r="H27342" s="14" t="s">
        <v>1742</v>
      </c>
      <c r="I27342" s="8" t="str">
        <f t="array" ref="I27342">IF(G27342="Yes",XLOOKUP(D27342,'Dam Lines'!A:A,'Dam Lines'!J:J),"")</f>
        <v>PTASHKA</v>
      </c>
    </row>
    <row r="27343" hidden="1">
      <c r="A27343" s="11">
        <v>14.0</v>
      </c>
      <c r="B27343" s="2" t="s">
        <v>5876</v>
      </c>
      <c r="C27343" s="9" t="s">
        <v>1823</v>
      </c>
      <c r="D27343" s="9" t="s">
        <v>3703</v>
      </c>
      <c r="E27343" s="4" t="str">
        <f t="shared" ref="E27343:F27343" si="2354">E27342 </f>
        <v>MAIDEN</v>
      </c>
      <c r="F27343" s="4" t="str">
        <f t="shared" si="2354"/>
        <v>2000m</v>
      </c>
      <c r="G27343" s="8" t="str">
        <f>IF(COUNTIF('Dam Lines'!A:A,D27343)&gt;0,"Yes","No")</f>
        <v>No</v>
      </c>
      <c r="H27343" s="14" t="s">
        <v>1761</v>
      </c>
      <c r="I27343" s="8" t="str">
        <f t="array" ref="I27343">IF(G27343="Yes",XLOOKUP(D27343,'Dam Lines'!A:A,'Dam Lines'!J:J),"")</f>
        <v/>
      </c>
    </row>
    <row r="27344" hidden="1">
      <c r="A27344" s="11">
        <v>15.0</v>
      </c>
      <c r="B27344" s="2" t="s">
        <v>6300</v>
      </c>
      <c r="C27344" s="9" t="s">
        <v>2545</v>
      </c>
      <c r="D27344" s="9" t="s">
        <v>942</v>
      </c>
      <c r="E27344" s="4" t="str">
        <f t="shared" ref="E27344:F27344" si="2355">E27343 </f>
        <v>MAIDEN</v>
      </c>
      <c r="F27344" s="4" t="str">
        <f t="shared" si="2355"/>
        <v>2000m</v>
      </c>
      <c r="G27344" s="8" t="str">
        <f>IF(COUNTIF('Dam Lines'!A:A,D27344)&gt;0,"Yes","No")</f>
        <v>Yes</v>
      </c>
      <c r="H27344" s="14" t="s">
        <v>1742</v>
      </c>
      <c r="I27344" s="8" t="str">
        <f t="array" ref="I27344">IF(G27344="Yes",XLOOKUP(D27344,'Dam Lines'!A:A,'Dam Lines'!J:J),"")</f>
        <v>MARAH</v>
      </c>
    </row>
    <row r="27345" hidden="1">
      <c r="A27345" s="11">
        <v>1.0</v>
      </c>
      <c r="B27345" s="2" t="s">
        <v>5920</v>
      </c>
      <c r="C27345" s="9" t="s">
        <v>5921</v>
      </c>
      <c r="D27345" s="9" t="s">
        <v>381</v>
      </c>
      <c r="E27345" s="4" t="s">
        <v>6743</v>
      </c>
      <c r="F27345" s="4" t="s">
        <v>1837</v>
      </c>
      <c r="G27345" s="8" t="str">
        <f>IF(COUNTIF('Dam Lines'!A:A,D27345)&gt;0,"Yes","No")</f>
        <v>Yes</v>
      </c>
      <c r="H27345" s="14" t="s">
        <v>1742</v>
      </c>
      <c r="I27345" s="8" t="str">
        <f t="array" ref="I27345">IF(G27345="Yes",XLOOKUP(D27345,'Dam Lines'!A:A,'Dam Lines'!J:J),"")</f>
        <v>NEVADA II</v>
      </c>
    </row>
    <row r="27346" hidden="1">
      <c r="A27346" s="11">
        <v>2.0</v>
      </c>
      <c r="B27346" s="2" t="s">
        <v>5395</v>
      </c>
      <c r="C27346" s="9" t="s">
        <v>1744</v>
      </c>
      <c r="D27346" s="9" t="s">
        <v>452</v>
      </c>
      <c r="E27346" s="4" t="str">
        <f t="shared" ref="E27346:F27346" si="2356">E27345 </f>
        <v>HANDICAP (75+)</v>
      </c>
      <c r="F27346" s="4" t="str">
        <f t="shared" si="2356"/>
        <v>2000m</v>
      </c>
      <c r="G27346" s="8" t="str">
        <f>IF(COUNTIF('Dam Lines'!A:A,D27346)&gt;0,"Yes","No")</f>
        <v>Yes</v>
      </c>
      <c r="H27346" s="14" t="s">
        <v>1742</v>
      </c>
      <c r="I27346" s="8" t="str">
        <f t="array" ref="I27346">IF(G27346="Yes",XLOOKUP(D27346,'Dam Lines'!A:A,'Dam Lines'!J:J),"")</f>
        <v>DJEDDA</v>
      </c>
    </row>
    <row r="27347" hidden="1">
      <c r="A27347" s="11">
        <v>3.0</v>
      </c>
      <c r="B27347" s="2" t="s">
        <v>5996</v>
      </c>
      <c r="C27347" s="9" t="s">
        <v>3840</v>
      </c>
      <c r="D27347" s="9" t="s">
        <v>1338</v>
      </c>
      <c r="E27347" s="4" t="str">
        <f t="shared" ref="E27347:F27347" si="2357">E27346 </f>
        <v>HANDICAP (75+)</v>
      </c>
      <c r="F27347" s="4" t="str">
        <f t="shared" si="2357"/>
        <v>2000m</v>
      </c>
      <c r="G27347" s="8" t="str">
        <f>IF(COUNTIF('Dam Lines'!A:A,D27347)&gt;0,"Yes","No")</f>
        <v>Yes</v>
      </c>
      <c r="H27347" s="14" t="s">
        <v>1742</v>
      </c>
      <c r="I27347" s="8" t="str">
        <f t="array" ref="I27347">IF(G27347="Yes",XLOOKUP(D27347,'Dam Lines'!A:A,'Dam Lines'!J:J),"")</f>
        <v>ALTHEA</v>
      </c>
    </row>
    <row r="27348" hidden="1">
      <c r="A27348" s="11">
        <v>4.0</v>
      </c>
      <c r="B27348" s="2" t="s">
        <v>4551</v>
      </c>
      <c r="C27348" s="9" t="s">
        <v>3777</v>
      </c>
      <c r="D27348" s="9" t="s">
        <v>38</v>
      </c>
      <c r="E27348" s="4" t="str">
        <f t="shared" ref="E27348:F27348" si="2358">E27347 </f>
        <v>HANDICAP (75+)</v>
      </c>
      <c r="F27348" s="4" t="str">
        <f t="shared" si="2358"/>
        <v>2000m</v>
      </c>
      <c r="G27348" s="8" t="str">
        <f>IF(COUNTIF('Dam Lines'!A:A,D27348)&gt;0,"Yes","No")</f>
        <v>Yes</v>
      </c>
      <c r="H27348" s="14" t="s">
        <v>1742</v>
      </c>
      <c r="I27348" s="8" t="str">
        <f t="array" ref="I27348">IF(G27348="Yes",XLOOKUP(D27348,'Dam Lines'!A:A,'Dam Lines'!J:J),"")</f>
        <v>PHILIPPA</v>
      </c>
    </row>
    <row r="27349" hidden="1">
      <c r="A27349" s="11">
        <v>5.0</v>
      </c>
      <c r="B27349" s="2" t="s">
        <v>5394</v>
      </c>
      <c r="C27349" s="9" t="s">
        <v>2907</v>
      </c>
      <c r="D27349" s="9" t="s">
        <v>800</v>
      </c>
      <c r="E27349" s="4" t="str">
        <f t="shared" ref="E27349:F27349" si="2359">E27348 </f>
        <v>HANDICAP (75+)</v>
      </c>
      <c r="F27349" s="4" t="str">
        <f t="shared" si="2359"/>
        <v>2000m</v>
      </c>
      <c r="G27349" s="8" t="str">
        <f>IF(COUNTIF('Dam Lines'!A:A,D27349)&gt;0,"Yes","No")</f>
        <v>Yes</v>
      </c>
      <c r="H27349" s="14" t="s">
        <v>1742</v>
      </c>
      <c r="I27349" s="8" t="str">
        <f t="array" ref="I27349">IF(G27349="Yes",XLOOKUP(D27349,'Dam Lines'!A:A,'Dam Lines'!J:J),"")</f>
        <v>CH'TANA</v>
      </c>
    </row>
    <row r="27350" hidden="1">
      <c r="A27350" s="11">
        <v>6.0</v>
      </c>
      <c r="B27350" s="2" t="s">
        <v>4475</v>
      </c>
      <c r="C27350" s="9" t="s">
        <v>2550</v>
      </c>
      <c r="D27350" s="9" t="s">
        <v>146</v>
      </c>
      <c r="E27350" s="4" t="str">
        <f t="shared" ref="E27350:F27350" si="2360">E27349 </f>
        <v>HANDICAP (75+)</v>
      </c>
      <c r="F27350" s="4" t="str">
        <f t="shared" si="2360"/>
        <v>2000m</v>
      </c>
      <c r="G27350" s="8" t="str">
        <f>IF(COUNTIF('Dam Lines'!A:A,D27350)&gt;0,"Yes","No")</f>
        <v>Yes</v>
      </c>
      <c r="H27350" s="14" t="s">
        <v>1742</v>
      </c>
      <c r="I27350" s="8" t="str">
        <f t="array" ref="I27350">IF(G27350="Yes",XLOOKUP(D27350,'Dam Lines'!A:A,'Dam Lines'!J:J),"")</f>
        <v>NEVADA II</v>
      </c>
    </row>
    <row r="27351" hidden="1">
      <c r="A27351" s="11">
        <v>7.0</v>
      </c>
      <c r="B27351" s="2" t="s">
        <v>6744</v>
      </c>
      <c r="C27351" s="9" t="s">
        <v>6745</v>
      </c>
      <c r="D27351" s="9" t="s">
        <v>6746</v>
      </c>
      <c r="E27351" s="4" t="str">
        <f t="shared" ref="E27351:F27351" si="2361">E27350 </f>
        <v>HANDICAP (75+)</v>
      </c>
      <c r="F27351" s="4" t="str">
        <f t="shared" si="2361"/>
        <v>2000m</v>
      </c>
      <c r="G27351" s="8" t="str">
        <f>IF(COUNTIF('Dam Lines'!A:A,D27351)&gt;0,"Yes","No")</f>
        <v>No</v>
      </c>
      <c r="H27351" s="14" t="s">
        <v>1742</v>
      </c>
      <c r="I27351" s="8" t="str">
        <f t="array" ref="I27351">IF(G27351="Yes",XLOOKUP(D27351,'Dam Lines'!A:A,'Dam Lines'!J:J),"")</f>
        <v/>
      </c>
    </row>
    <row r="27352" hidden="1">
      <c r="A27352" s="11">
        <v>8.0</v>
      </c>
      <c r="B27352" s="2" t="s">
        <v>5620</v>
      </c>
      <c r="C27352" s="9" t="s">
        <v>3022</v>
      </c>
      <c r="D27352" s="9" t="s">
        <v>1056</v>
      </c>
      <c r="E27352" s="4" t="str">
        <f t="shared" ref="E27352:F27352" si="2362">E27351 </f>
        <v>HANDICAP (75+)</v>
      </c>
      <c r="F27352" s="4" t="str">
        <f t="shared" si="2362"/>
        <v>2000m</v>
      </c>
      <c r="G27352" s="8" t="str">
        <f>IF(COUNTIF('Dam Lines'!A:A,D27352)&gt;0,"Yes","No")</f>
        <v>Yes</v>
      </c>
      <c r="H27352" s="14" t="s">
        <v>1742</v>
      </c>
      <c r="I27352" s="8" t="str">
        <f t="array" ref="I27352">IF(G27352="Yes",XLOOKUP(D27352,'Dam Lines'!A:A,'Dam Lines'!J:J),"")</f>
        <v>FATMA DESPIENS</v>
      </c>
    </row>
    <row r="27353" hidden="1">
      <c r="A27353" s="11">
        <v>9.0</v>
      </c>
      <c r="B27353" s="2" t="s">
        <v>6665</v>
      </c>
      <c r="C27353" s="9" t="s">
        <v>6406</v>
      </c>
      <c r="D27353" s="9" t="s">
        <v>6666</v>
      </c>
      <c r="E27353" s="4" t="str">
        <f t="shared" ref="E27353:F27353" si="2363">E27352 </f>
        <v>HANDICAP (75+)</v>
      </c>
      <c r="F27353" s="4" t="str">
        <f t="shared" si="2363"/>
        <v>2000m</v>
      </c>
      <c r="G27353" s="8" t="str">
        <f>IF(COUNTIF('Dam Lines'!A:A,D27353)&gt;0,"Yes","No")</f>
        <v>No</v>
      </c>
      <c r="H27353" s="14" t="s">
        <v>1742</v>
      </c>
      <c r="I27353" s="8" t="str">
        <f t="array" ref="I27353">IF(G27353="Yes",XLOOKUP(D27353,'Dam Lines'!A:A,'Dam Lines'!J:J),"")</f>
        <v/>
      </c>
    </row>
    <row r="27354" hidden="1">
      <c r="A27354" s="11">
        <v>1.0</v>
      </c>
      <c r="B27354" s="2" t="s">
        <v>6707</v>
      </c>
      <c r="C27354" s="9" t="s">
        <v>1908</v>
      </c>
      <c r="D27354" s="9" t="s">
        <v>209</v>
      </c>
      <c r="E27354" s="4" t="s">
        <v>1740</v>
      </c>
      <c r="F27354" s="4" t="s">
        <v>2166</v>
      </c>
      <c r="G27354" s="8" t="str">
        <f>IF(COUNTIF('Dam Lines'!A:A,D27354)&gt;0,"Yes","No")</f>
        <v>Yes</v>
      </c>
      <c r="H27354" s="14" t="s">
        <v>1742</v>
      </c>
      <c r="I27354" s="8" t="str">
        <f t="array" ref="I27354">IF(G27354="Yes",XLOOKUP(D27354,'Dam Lines'!A:A,'Dam Lines'!J:J),"")</f>
        <v>MADOU</v>
      </c>
    </row>
    <row r="27355" hidden="1">
      <c r="A27355" s="11">
        <v>2.0</v>
      </c>
      <c r="B27355" s="2" t="s">
        <v>6696</v>
      </c>
      <c r="C27355" s="9" t="s">
        <v>3707</v>
      </c>
      <c r="D27355" s="9" t="s">
        <v>6289</v>
      </c>
      <c r="E27355" s="4" t="str">
        <f t="shared" ref="E27355:F27355" si="2364">E27354 </f>
        <v>MAIDEN</v>
      </c>
      <c r="F27355" s="4" t="str">
        <f t="shared" si="2364"/>
        <v>1800m</v>
      </c>
      <c r="G27355" s="8" t="str">
        <f>IF(COUNTIF('Dam Lines'!A:A,D27355)&gt;0,"Yes","No")</f>
        <v>No</v>
      </c>
      <c r="H27355" s="14" t="s">
        <v>1742</v>
      </c>
      <c r="I27355" s="8" t="str">
        <f t="array" ref="I27355">IF(G27355="Yes",XLOOKUP(D27355,'Dam Lines'!A:A,'Dam Lines'!J:J),"")</f>
        <v/>
      </c>
    </row>
    <row r="27356" hidden="1">
      <c r="A27356" s="11">
        <v>3.0</v>
      </c>
      <c r="B27356" s="2" t="s">
        <v>6595</v>
      </c>
      <c r="C27356" s="9" t="s">
        <v>6389</v>
      </c>
      <c r="D27356" s="9" t="s">
        <v>6164</v>
      </c>
      <c r="E27356" s="4" t="str">
        <f t="shared" ref="E27356:F27356" si="2365">E27355 </f>
        <v>MAIDEN</v>
      </c>
      <c r="F27356" s="4" t="str">
        <f t="shared" si="2365"/>
        <v>1800m</v>
      </c>
      <c r="G27356" s="8" t="str">
        <f>IF(COUNTIF('Dam Lines'!A:A,D27356)&gt;0,"Yes","No")</f>
        <v>No</v>
      </c>
      <c r="H27356" s="14" t="s">
        <v>1761</v>
      </c>
      <c r="I27356" s="8" t="str">
        <f t="array" ref="I27356">IF(G27356="Yes",XLOOKUP(D27356,'Dam Lines'!A:A,'Dam Lines'!J:J),"")</f>
        <v/>
      </c>
    </row>
    <row r="27357" hidden="1">
      <c r="A27357" s="11">
        <v>4.0</v>
      </c>
      <c r="B27357" s="2" t="s">
        <v>6747</v>
      </c>
      <c r="C27357" s="9" t="s">
        <v>1823</v>
      </c>
      <c r="D27357" s="9" t="s">
        <v>3073</v>
      </c>
      <c r="E27357" s="4" t="str">
        <f t="shared" ref="E27357:F27357" si="2366">E27356 </f>
        <v>MAIDEN</v>
      </c>
      <c r="F27357" s="4" t="str">
        <f t="shared" si="2366"/>
        <v>1800m</v>
      </c>
      <c r="G27357" s="8" t="str">
        <f>IF(COUNTIF('Dam Lines'!A:A,D27357)&gt;0,"Yes","No")</f>
        <v>No</v>
      </c>
      <c r="H27357" s="14" t="s">
        <v>1761</v>
      </c>
      <c r="I27357" s="8" t="str">
        <f t="array" ref="I27357">IF(G27357="Yes",XLOOKUP(D27357,'Dam Lines'!A:A,'Dam Lines'!J:J),"")</f>
        <v/>
      </c>
    </row>
    <row r="27358" hidden="1">
      <c r="A27358" s="11">
        <v>5.0</v>
      </c>
      <c r="B27358" s="2" t="s">
        <v>6708</v>
      </c>
      <c r="C27358" s="9" t="s">
        <v>1980</v>
      </c>
      <c r="D27358" s="9" t="s">
        <v>6709</v>
      </c>
      <c r="E27358" s="4" t="str">
        <f t="shared" ref="E27358:F27358" si="2367">E27357 </f>
        <v>MAIDEN</v>
      </c>
      <c r="F27358" s="4" t="str">
        <f t="shared" si="2367"/>
        <v>1800m</v>
      </c>
      <c r="G27358" s="8" t="str">
        <f>IF(COUNTIF('Dam Lines'!A:A,D27358)&gt;0,"Yes","No")</f>
        <v>No</v>
      </c>
      <c r="H27358" s="14" t="s">
        <v>1742</v>
      </c>
      <c r="I27358" s="8" t="str">
        <f t="array" ref="I27358">IF(G27358="Yes",XLOOKUP(D27358,'Dam Lines'!A:A,'Dam Lines'!J:J),"")</f>
        <v/>
      </c>
    </row>
    <row r="27359" hidden="1">
      <c r="A27359" s="11">
        <v>6.0</v>
      </c>
      <c r="B27359" s="2" t="s">
        <v>6584</v>
      </c>
      <c r="C27359" s="9" t="s">
        <v>2248</v>
      </c>
      <c r="D27359" s="9" t="s">
        <v>301</v>
      </c>
      <c r="E27359" s="4" t="str">
        <f t="shared" ref="E27359:F27359" si="2368">E27358 </f>
        <v>MAIDEN</v>
      </c>
      <c r="F27359" s="4" t="str">
        <f t="shared" si="2368"/>
        <v>1800m</v>
      </c>
      <c r="G27359" s="8" t="str">
        <f>IF(COUNTIF('Dam Lines'!A:A,D27359)&gt;0,"Yes","No")</f>
        <v>Yes</v>
      </c>
      <c r="H27359" s="14" t="s">
        <v>1742</v>
      </c>
      <c r="I27359" s="8" t="str">
        <f t="array" ref="I27359">IF(G27359="Yes",XLOOKUP(D27359,'Dam Lines'!A:A,'Dam Lines'!J:J),"")</f>
        <v>DJEDDA</v>
      </c>
    </row>
    <row r="27360" hidden="1">
      <c r="A27360" s="11">
        <v>7.0</v>
      </c>
      <c r="B27360" s="2" t="s">
        <v>6748</v>
      </c>
      <c r="C27360" s="9" t="s">
        <v>1744</v>
      </c>
      <c r="D27360" s="9" t="s">
        <v>852</v>
      </c>
      <c r="E27360" s="4" t="str">
        <f t="shared" ref="E27360:F27360" si="2369">E27359 </f>
        <v>MAIDEN</v>
      </c>
      <c r="F27360" s="4" t="str">
        <f t="shared" si="2369"/>
        <v>1800m</v>
      </c>
      <c r="G27360" s="8" t="str">
        <f>IF(COUNTIF('Dam Lines'!A:A,D27360)&gt;0,"Yes","No")</f>
        <v>Yes</v>
      </c>
      <c r="H27360" s="14" t="s">
        <v>1742</v>
      </c>
      <c r="I27360" s="8" t="str">
        <f t="array" ref="I27360">IF(G27360="Yes",XLOOKUP(D27360,'Dam Lines'!A:A,'Dam Lines'!J:J),"")</f>
        <v>NEVADA II</v>
      </c>
    </row>
    <row r="27361" hidden="1">
      <c r="A27361" s="11">
        <v>8.0</v>
      </c>
      <c r="B27361" s="2" t="s">
        <v>6697</v>
      </c>
      <c r="C27361" s="9" t="s">
        <v>2248</v>
      </c>
      <c r="D27361" s="9" t="s">
        <v>394</v>
      </c>
      <c r="E27361" s="4" t="str">
        <f t="shared" ref="E27361:F27361" si="2370">E27360 </f>
        <v>MAIDEN</v>
      </c>
      <c r="F27361" s="4" t="str">
        <f t="shared" si="2370"/>
        <v>1800m</v>
      </c>
      <c r="G27361" s="8" t="str">
        <f>IF(COUNTIF('Dam Lines'!A:A,D27361)&gt;0,"Yes","No")</f>
        <v>Yes</v>
      </c>
      <c r="H27361" s="14" t="s">
        <v>1761</v>
      </c>
      <c r="I27361" s="8" t="str">
        <f t="array" ref="I27361">IF(G27361="Yes",XLOOKUP(D27361,'Dam Lines'!A:A,'Dam Lines'!J:J),"")</f>
        <v>FATMA</v>
      </c>
    </row>
    <row r="27362" hidden="1">
      <c r="A27362" s="11">
        <v>9.0</v>
      </c>
      <c r="B27362" s="2" t="s">
        <v>6688</v>
      </c>
      <c r="C27362" s="9" t="s">
        <v>3982</v>
      </c>
      <c r="D27362" s="9" t="s">
        <v>6147</v>
      </c>
      <c r="E27362" s="4" t="str">
        <f t="shared" ref="E27362:F27362" si="2371">E27361 </f>
        <v>MAIDEN</v>
      </c>
      <c r="F27362" s="4" t="str">
        <f t="shared" si="2371"/>
        <v>1800m</v>
      </c>
      <c r="G27362" s="8" t="str">
        <f>IF(COUNTIF('Dam Lines'!A:A,D27362)&gt;0,"Yes","No")</f>
        <v>No</v>
      </c>
      <c r="H27362" s="14" t="s">
        <v>1761</v>
      </c>
      <c r="I27362" s="8" t="str">
        <f t="array" ref="I27362">IF(G27362="Yes",XLOOKUP(D27362,'Dam Lines'!A:A,'Dam Lines'!J:J),"")</f>
        <v/>
      </c>
    </row>
    <row r="27363" hidden="1">
      <c r="A27363" s="11">
        <v>10.0</v>
      </c>
      <c r="B27363" s="2" t="s">
        <v>6409</v>
      </c>
      <c r="C27363" s="9" t="s">
        <v>1991</v>
      </c>
      <c r="D27363" s="9" t="s">
        <v>287</v>
      </c>
      <c r="E27363" s="4" t="str">
        <f t="shared" ref="E27363:F27363" si="2372">E27362 </f>
        <v>MAIDEN</v>
      </c>
      <c r="F27363" s="4" t="str">
        <f t="shared" si="2372"/>
        <v>1800m</v>
      </c>
      <c r="G27363" s="8" t="str">
        <f>IF(COUNTIF('Dam Lines'!A:A,D27363)&gt;0,"Yes","No")</f>
        <v>Yes</v>
      </c>
      <c r="H27363" s="14" t="s">
        <v>1742</v>
      </c>
      <c r="I27363" s="8" t="str">
        <f t="array" ref="I27363">IF(G27363="Yes",XLOOKUP(D27363,'Dam Lines'!A:A,'Dam Lines'!J:J),"")</f>
        <v>FATMA</v>
      </c>
    </row>
    <row r="27364" hidden="1">
      <c r="A27364" s="11">
        <v>11.0</v>
      </c>
      <c r="B27364" s="2" t="s">
        <v>6597</v>
      </c>
      <c r="C27364" s="9" t="s">
        <v>1962</v>
      </c>
      <c r="D27364" s="9" t="s">
        <v>6598</v>
      </c>
      <c r="E27364" s="4" t="str">
        <f t="shared" ref="E27364:F27364" si="2373">E27363 </f>
        <v>MAIDEN</v>
      </c>
      <c r="F27364" s="4" t="str">
        <f t="shared" si="2373"/>
        <v>1800m</v>
      </c>
      <c r="G27364" s="8" t="str">
        <f>IF(COUNTIF('Dam Lines'!A:A,D27364)&gt;0,"Yes","No")</f>
        <v>No</v>
      </c>
      <c r="H27364" s="14" t="s">
        <v>1761</v>
      </c>
      <c r="I27364" s="8" t="str">
        <f t="array" ref="I27364">IF(G27364="Yes",XLOOKUP(D27364,'Dam Lines'!A:A,'Dam Lines'!J:J),"")</f>
        <v/>
      </c>
    </row>
    <row r="27365" hidden="1">
      <c r="A27365" s="11">
        <v>12.0</v>
      </c>
      <c r="B27365" s="2" t="s">
        <v>6749</v>
      </c>
      <c r="C27365" s="9" t="s">
        <v>6406</v>
      </c>
      <c r="D27365" s="9" t="s">
        <v>1121</v>
      </c>
      <c r="E27365" s="4" t="str">
        <f t="shared" ref="E27365:F27365" si="2374">E27364 </f>
        <v>MAIDEN</v>
      </c>
      <c r="F27365" s="4" t="str">
        <f t="shared" si="2374"/>
        <v>1800m</v>
      </c>
      <c r="G27365" s="8" t="str">
        <f>IF(COUNTIF('Dam Lines'!A:A,D27365)&gt;0,"Yes","No")</f>
        <v>Yes</v>
      </c>
      <c r="H27365" s="14" t="s">
        <v>1742</v>
      </c>
      <c r="I27365" s="8" t="str">
        <f t="array" ref="I27365">IF(G27365="Yes",XLOOKUP(D27365,'Dam Lines'!A:A,'Dam Lines'!J:J),"")</f>
        <v>LAILA DE CANDELON</v>
      </c>
    </row>
    <row r="27366" hidden="1">
      <c r="A27366" s="11">
        <v>13.0</v>
      </c>
      <c r="B27366" s="2" t="s">
        <v>6402</v>
      </c>
      <c r="C27366" s="9" t="s">
        <v>6403</v>
      </c>
      <c r="D27366" s="9" t="s">
        <v>6404</v>
      </c>
      <c r="E27366" s="4" t="str">
        <f t="shared" ref="E27366:F27366" si="2375">E27365 </f>
        <v>MAIDEN</v>
      </c>
      <c r="F27366" s="4" t="str">
        <f t="shared" si="2375"/>
        <v>1800m</v>
      </c>
      <c r="G27366" s="8" t="str">
        <f>IF(COUNTIF('Dam Lines'!A:A,D27366)&gt;0,"Yes","No")</f>
        <v>No</v>
      </c>
      <c r="H27366" s="14" t="s">
        <v>1742</v>
      </c>
      <c r="I27366" s="8" t="str">
        <f t="array" ref="I27366">IF(G27366="Yes",XLOOKUP(D27366,'Dam Lines'!A:A,'Dam Lines'!J:J),"")</f>
        <v/>
      </c>
    </row>
    <row r="27367" hidden="1">
      <c r="A27367" s="11">
        <v>14.0</v>
      </c>
      <c r="B27367" s="2" t="s">
        <v>6750</v>
      </c>
      <c r="C27367" s="9" t="s">
        <v>1744</v>
      </c>
      <c r="D27367" s="9" t="s">
        <v>253</v>
      </c>
      <c r="E27367" s="4" t="str">
        <f t="shared" ref="E27367:F27367" si="2376">E27366 </f>
        <v>MAIDEN</v>
      </c>
      <c r="F27367" s="4" t="str">
        <f t="shared" si="2376"/>
        <v>1800m</v>
      </c>
      <c r="G27367" s="8" t="str">
        <f>IF(COUNTIF('Dam Lines'!A:A,D27367)&gt;0,"Yes","No")</f>
        <v>Yes</v>
      </c>
      <c r="H27367" s="14" t="s">
        <v>1742</v>
      </c>
      <c r="I27367" s="8" t="str">
        <f t="array" ref="I27367">IF(G27367="Yes",XLOOKUP(D27367,'Dam Lines'!A:A,'Dam Lines'!J:J),"")</f>
        <v>CHAR-RICH ALECIA</v>
      </c>
    </row>
    <row r="27368" hidden="1">
      <c r="A27368" s="11">
        <v>1.0</v>
      </c>
      <c r="B27368" s="2" t="s">
        <v>6655</v>
      </c>
      <c r="C27368" s="9" t="s">
        <v>2351</v>
      </c>
      <c r="D27368" s="9" t="s">
        <v>3033</v>
      </c>
      <c r="E27368" s="4" t="s">
        <v>6343</v>
      </c>
      <c r="F27368" s="4" t="s">
        <v>2166</v>
      </c>
      <c r="G27368" s="8" t="str">
        <f>IF(COUNTIF('Dam Lines'!A:A,D27368)&gt;0,"Yes","No")</f>
        <v>No</v>
      </c>
      <c r="H27368" s="14" t="s">
        <v>1742</v>
      </c>
      <c r="I27368" s="8" t="str">
        <f t="array" ref="I27368">IF(G27368="Yes",XLOOKUP(D27368,'Dam Lines'!A:A,'Dam Lines'!J:J),"")</f>
        <v/>
      </c>
    </row>
    <row r="27369" hidden="1">
      <c r="A27369" s="11">
        <v>2.0</v>
      </c>
      <c r="B27369" s="2" t="s">
        <v>5493</v>
      </c>
      <c r="C27369" s="9" t="s">
        <v>1744</v>
      </c>
      <c r="D27369" s="9" t="s">
        <v>5494</v>
      </c>
      <c r="E27369" s="4" t="str">
        <f t="shared" ref="E27369:F27369" si="2377">E27368 </f>
        <v>HANDICAP (0-75)</v>
      </c>
      <c r="F27369" s="4" t="str">
        <f t="shared" si="2377"/>
        <v>1800m</v>
      </c>
      <c r="G27369" s="8" t="str">
        <f>IF(COUNTIF('Dam Lines'!A:A,D27369)&gt;0,"Yes","No")</f>
        <v>No</v>
      </c>
      <c r="H27369" s="14" t="s">
        <v>1742</v>
      </c>
      <c r="I27369" s="8" t="str">
        <f t="array" ref="I27369">IF(G27369="Yes",XLOOKUP(D27369,'Dam Lines'!A:A,'Dam Lines'!J:J),"")</f>
        <v/>
      </c>
    </row>
    <row r="27370" hidden="1">
      <c r="A27370" s="11">
        <v>3.0</v>
      </c>
      <c r="B27370" s="2" t="s">
        <v>6258</v>
      </c>
      <c r="C27370" s="9" t="s">
        <v>2061</v>
      </c>
      <c r="D27370" s="9" t="s">
        <v>6259</v>
      </c>
      <c r="E27370" s="4" t="str">
        <f t="shared" ref="E27370:F27370" si="2378">E27369 </f>
        <v>HANDICAP (0-75)</v>
      </c>
      <c r="F27370" s="4" t="str">
        <f t="shared" si="2378"/>
        <v>1800m</v>
      </c>
      <c r="G27370" s="8" t="str">
        <f>IF(COUNTIF('Dam Lines'!A:A,D27370)&gt;0,"Yes","No")</f>
        <v>No</v>
      </c>
      <c r="H27370" s="14" t="s">
        <v>1742</v>
      </c>
      <c r="I27370" s="8" t="str">
        <f t="array" ref="I27370">IF(G27370="Yes",XLOOKUP(D27370,'Dam Lines'!A:A,'Dam Lines'!J:J),"")</f>
        <v/>
      </c>
    </row>
    <row r="27371" hidden="1">
      <c r="A27371" s="11">
        <v>4.0</v>
      </c>
      <c r="B27371" s="2" t="s">
        <v>6420</v>
      </c>
      <c r="C27371" s="9" t="s">
        <v>1823</v>
      </c>
      <c r="D27371" s="9" t="s">
        <v>4301</v>
      </c>
      <c r="E27371" s="4" t="str">
        <f t="shared" ref="E27371:F27371" si="2379">E27370 </f>
        <v>HANDICAP (0-75)</v>
      </c>
      <c r="F27371" s="4" t="str">
        <f t="shared" si="2379"/>
        <v>1800m</v>
      </c>
      <c r="G27371" s="8" t="str">
        <f>IF(COUNTIF('Dam Lines'!A:A,D27371)&gt;0,"Yes","No")</f>
        <v>No</v>
      </c>
      <c r="H27371" s="14" t="s">
        <v>1742</v>
      </c>
      <c r="I27371" s="8" t="str">
        <f t="array" ref="I27371">IF(G27371="Yes",XLOOKUP(D27371,'Dam Lines'!A:A,'Dam Lines'!J:J),"")</f>
        <v/>
      </c>
    </row>
    <row r="27372" hidden="1">
      <c r="A27372" s="11">
        <v>5.0</v>
      </c>
      <c r="B27372" s="2" t="s">
        <v>6485</v>
      </c>
      <c r="C27372" s="9" t="s">
        <v>1980</v>
      </c>
      <c r="D27372" s="9" t="s">
        <v>6486</v>
      </c>
      <c r="E27372" s="4" t="str">
        <f t="shared" ref="E27372:F27372" si="2380">E27371 </f>
        <v>HANDICAP (0-75)</v>
      </c>
      <c r="F27372" s="4" t="str">
        <f t="shared" si="2380"/>
        <v>1800m</v>
      </c>
      <c r="G27372" s="8" t="str">
        <f>IF(COUNTIF('Dam Lines'!A:A,D27372)&gt;0,"Yes","No")</f>
        <v>No</v>
      </c>
      <c r="H27372" s="14" t="s">
        <v>1742</v>
      </c>
      <c r="I27372" s="8" t="str">
        <f t="array" ref="I27372">IF(G27372="Yes",XLOOKUP(D27372,'Dam Lines'!A:A,'Dam Lines'!J:J),"")</f>
        <v/>
      </c>
    </row>
    <row r="27373" hidden="1">
      <c r="A27373" s="11">
        <v>6.0</v>
      </c>
      <c r="B27373" s="2" t="s">
        <v>5184</v>
      </c>
      <c r="C27373" s="9" t="s">
        <v>1757</v>
      </c>
      <c r="D27373" s="9" t="s">
        <v>1331</v>
      </c>
      <c r="E27373" s="4" t="str">
        <f t="shared" ref="E27373:F27373" si="2381">E27372 </f>
        <v>HANDICAP (0-75)</v>
      </c>
      <c r="F27373" s="4" t="str">
        <f t="shared" si="2381"/>
        <v>1800m</v>
      </c>
      <c r="G27373" s="8" t="str">
        <f>IF(COUNTIF('Dam Lines'!A:A,D27373)&gt;0,"Yes","No")</f>
        <v>Yes</v>
      </c>
      <c r="H27373" s="14" t="s">
        <v>1742</v>
      </c>
      <c r="I27373" s="8" t="str">
        <f t="array" ref="I27373">IF(G27373="Yes",XLOOKUP(D27373,'Dam Lines'!A:A,'Dam Lines'!J:J),"")</f>
        <v>MAGNESIE</v>
      </c>
    </row>
    <row r="27374" hidden="1">
      <c r="A27374" s="11">
        <v>7.0</v>
      </c>
      <c r="B27374" s="2" t="s">
        <v>4134</v>
      </c>
      <c r="C27374" s="9" t="s">
        <v>1859</v>
      </c>
      <c r="D27374" s="9" t="s">
        <v>315</v>
      </c>
      <c r="E27374" s="4" t="str">
        <f t="shared" ref="E27374:F27374" si="2382">E27373 </f>
        <v>HANDICAP (0-75)</v>
      </c>
      <c r="F27374" s="4" t="str">
        <f t="shared" si="2382"/>
        <v>1800m</v>
      </c>
      <c r="G27374" s="8" t="str">
        <f>IF(COUNTIF('Dam Lines'!A:A,D27374)&gt;0,"Yes","No")</f>
        <v>Yes</v>
      </c>
      <c r="H27374" s="14" t="s">
        <v>1742</v>
      </c>
      <c r="I27374" s="8" t="str">
        <f t="array" ref="I27374">IF(G27374="Yes",XLOOKUP(D27374,'Dam Lines'!A:A,'Dam Lines'!J:J),"")</f>
        <v>BASSALA</v>
      </c>
    </row>
    <row r="27375" hidden="1">
      <c r="A27375" s="11">
        <v>8.0</v>
      </c>
      <c r="B27375" s="2" t="s">
        <v>5914</v>
      </c>
      <c r="C27375" s="9" t="s">
        <v>1980</v>
      </c>
      <c r="D27375" s="9" t="s">
        <v>5915</v>
      </c>
      <c r="E27375" s="4" t="str">
        <f t="shared" ref="E27375:F27375" si="2383">E27374 </f>
        <v>HANDICAP (0-75)</v>
      </c>
      <c r="F27375" s="4" t="str">
        <f t="shared" si="2383"/>
        <v>1800m</v>
      </c>
      <c r="G27375" s="8" t="str">
        <f>IF(COUNTIF('Dam Lines'!A:A,D27375)&gt;0,"Yes","No")</f>
        <v>No</v>
      </c>
      <c r="H27375" s="14" t="s">
        <v>1761</v>
      </c>
      <c r="I27375" s="8" t="str">
        <f t="array" ref="I27375">IF(G27375="Yes",XLOOKUP(D27375,'Dam Lines'!A:A,'Dam Lines'!J:J),"")</f>
        <v/>
      </c>
    </row>
    <row r="27376" hidden="1">
      <c r="A27376" s="11">
        <v>9.0</v>
      </c>
      <c r="B27376" s="2" t="s">
        <v>5919</v>
      </c>
      <c r="C27376" s="9" t="s">
        <v>1752</v>
      </c>
      <c r="D27376" s="9" t="s">
        <v>895</v>
      </c>
      <c r="E27376" s="4" t="str">
        <f t="shared" ref="E27376:F27376" si="2384">E27375 </f>
        <v>HANDICAP (0-75)</v>
      </c>
      <c r="F27376" s="4" t="str">
        <f t="shared" si="2384"/>
        <v>1800m</v>
      </c>
      <c r="G27376" s="8" t="str">
        <f>IF(COUNTIF('Dam Lines'!A:A,D27376)&gt;0,"Yes","No")</f>
        <v>Yes</v>
      </c>
      <c r="H27376" s="14" t="s">
        <v>1742</v>
      </c>
      <c r="I27376" s="8" t="str">
        <f t="array" ref="I27376">IF(G27376="Yes",XLOOKUP(D27376,'Dam Lines'!A:A,'Dam Lines'!J:J),"")</f>
        <v>FATMA</v>
      </c>
    </row>
    <row r="27377" hidden="1">
      <c r="A27377" s="11">
        <v>10.0</v>
      </c>
      <c r="B27377" s="2" t="s">
        <v>5877</v>
      </c>
      <c r="C27377" s="9" t="s">
        <v>1752</v>
      </c>
      <c r="D27377" s="9" t="s">
        <v>452</v>
      </c>
      <c r="E27377" s="4" t="str">
        <f t="shared" ref="E27377:F27377" si="2385">E27376 </f>
        <v>HANDICAP (0-75)</v>
      </c>
      <c r="F27377" s="4" t="str">
        <f t="shared" si="2385"/>
        <v>1800m</v>
      </c>
      <c r="G27377" s="8" t="str">
        <f>IF(COUNTIF('Dam Lines'!A:A,D27377)&gt;0,"Yes","No")</f>
        <v>Yes</v>
      </c>
      <c r="H27377" s="14" t="s">
        <v>1742</v>
      </c>
      <c r="I27377" s="8" t="str">
        <f t="array" ref="I27377">IF(G27377="Yes",XLOOKUP(D27377,'Dam Lines'!A:A,'Dam Lines'!J:J),"")</f>
        <v>DJEDDA</v>
      </c>
    </row>
    <row r="27378" hidden="1">
      <c r="A27378" s="11">
        <v>11.0</v>
      </c>
      <c r="B27378" s="2" t="s">
        <v>5312</v>
      </c>
      <c r="C27378" s="9" t="s">
        <v>3494</v>
      </c>
      <c r="D27378" s="9" t="s">
        <v>928</v>
      </c>
      <c r="E27378" s="4" t="str">
        <f t="shared" ref="E27378:F27378" si="2386">E27377 </f>
        <v>HANDICAP (0-75)</v>
      </c>
      <c r="F27378" s="4" t="str">
        <f t="shared" si="2386"/>
        <v>1800m</v>
      </c>
      <c r="G27378" s="8" t="str">
        <f>IF(COUNTIF('Dam Lines'!A:A,D27378)&gt;0,"Yes","No")</f>
        <v>Yes</v>
      </c>
      <c r="H27378" s="14" t="s">
        <v>1742</v>
      </c>
      <c r="I27378" s="8" t="str">
        <f t="array" ref="I27378">IF(G27378="Yes",XLOOKUP(D27378,'Dam Lines'!A:A,'Dam Lines'!J:J),"")</f>
        <v>BASSALA</v>
      </c>
    </row>
    <row r="27379" hidden="1">
      <c r="A27379" s="11">
        <v>12.0</v>
      </c>
      <c r="B27379" s="2" t="s">
        <v>6186</v>
      </c>
      <c r="C27379" s="9" t="s">
        <v>1823</v>
      </c>
      <c r="D27379" s="9" t="s">
        <v>6187</v>
      </c>
      <c r="E27379" s="4" t="str">
        <f t="shared" ref="E27379:F27379" si="2387">E27378 </f>
        <v>HANDICAP (0-75)</v>
      </c>
      <c r="F27379" s="4" t="str">
        <f t="shared" si="2387"/>
        <v>1800m</v>
      </c>
      <c r="G27379" s="8" t="str">
        <f>IF(COUNTIF('Dam Lines'!A:A,D27379)&gt;0,"Yes","No")</f>
        <v>No</v>
      </c>
      <c r="H27379" s="14" t="s">
        <v>1742</v>
      </c>
      <c r="I27379" s="8" t="str">
        <f t="array" ref="I27379">IF(G27379="Yes",XLOOKUP(D27379,'Dam Lines'!A:A,'Dam Lines'!J:J),"")</f>
        <v/>
      </c>
    </row>
    <row r="27380" hidden="1">
      <c r="A27380" s="11">
        <v>13.0</v>
      </c>
      <c r="B27380" s="2" t="s">
        <v>5930</v>
      </c>
      <c r="C27380" s="9" t="s">
        <v>1962</v>
      </c>
      <c r="D27380" s="9" t="s">
        <v>5931</v>
      </c>
      <c r="E27380" s="4" t="str">
        <f t="shared" ref="E27380:F27380" si="2388">E27379 </f>
        <v>HANDICAP (0-75)</v>
      </c>
      <c r="F27380" s="4" t="str">
        <f t="shared" si="2388"/>
        <v>1800m</v>
      </c>
      <c r="G27380" s="8" t="str">
        <f>IF(COUNTIF('Dam Lines'!A:A,D27380)&gt;0,"Yes","No")</f>
        <v>No</v>
      </c>
      <c r="H27380" s="14" t="s">
        <v>1742</v>
      </c>
      <c r="I27380" s="8" t="str">
        <f t="array" ref="I27380">IF(G27380="Yes",XLOOKUP(D27380,'Dam Lines'!A:A,'Dam Lines'!J:J),"")</f>
        <v/>
      </c>
    </row>
    <row r="27381" hidden="1">
      <c r="A27381" s="11">
        <v>14.0</v>
      </c>
      <c r="B27381" s="2" t="s">
        <v>5774</v>
      </c>
      <c r="C27381" s="9" t="s">
        <v>5085</v>
      </c>
      <c r="D27381" s="9" t="s">
        <v>468</v>
      </c>
      <c r="E27381" s="4" t="str">
        <f t="shared" ref="E27381:F27381" si="2389">E27380 </f>
        <v>HANDICAP (0-75)</v>
      </c>
      <c r="F27381" s="4" t="str">
        <f t="shared" si="2389"/>
        <v>1800m</v>
      </c>
      <c r="G27381" s="8" t="str">
        <f>IF(COUNTIF('Dam Lines'!A:A,D27381)&gt;0,"Yes","No")</f>
        <v>Yes</v>
      </c>
      <c r="H27381" s="14" t="s">
        <v>1761</v>
      </c>
      <c r="I27381" s="8" t="str">
        <f t="array" ref="I27381">IF(G27381="Yes",XLOOKUP(D27381,'Dam Lines'!A:A,'Dam Lines'!J:J),"")</f>
        <v>FATMA</v>
      </c>
    </row>
    <row r="27382" hidden="1">
      <c r="A27382" s="11">
        <v>15.0</v>
      </c>
      <c r="B27382" s="2" t="s">
        <v>6211</v>
      </c>
      <c r="C27382" s="9" t="s">
        <v>3071</v>
      </c>
      <c r="D27382" s="9" t="s">
        <v>493</v>
      </c>
      <c r="E27382" s="4" t="str">
        <f t="shared" ref="E27382:F27382" si="2390">E27381 </f>
        <v>HANDICAP (0-75)</v>
      </c>
      <c r="F27382" s="4" t="str">
        <f t="shared" si="2390"/>
        <v>1800m</v>
      </c>
      <c r="G27382" s="8" t="str">
        <f>IF(COUNTIF('Dam Lines'!A:A,D27382)&gt;0,"Yes","No")</f>
        <v>Yes</v>
      </c>
      <c r="H27382" s="14" t="s">
        <v>1742</v>
      </c>
      <c r="I27382" s="8" t="str">
        <f t="array" ref="I27382">IF(G27382="Yes",XLOOKUP(D27382,'Dam Lines'!A:A,'Dam Lines'!J:J),"")</f>
        <v>ALBA</v>
      </c>
    </row>
    <row r="27383" hidden="1">
      <c r="A27383" s="11">
        <v>1.0</v>
      </c>
      <c r="B27383" s="2" t="s">
        <v>5814</v>
      </c>
      <c r="C27383" s="9" t="s">
        <v>1744</v>
      </c>
      <c r="D27383" s="9" t="s">
        <v>831</v>
      </c>
      <c r="E27383" s="4" t="s">
        <v>1740</v>
      </c>
      <c r="F27383" s="4" t="s">
        <v>1869</v>
      </c>
      <c r="G27383" s="8" t="str">
        <f>IF(COUNTIF('Dam Lines'!A:A,D27383)&gt;0,"Yes","No")</f>
        <v>Yes</v>
      </c>
      <c r="H27383" s="14" t="s">
        <v>1742</v>
      </c>
      <c r="I27383" s="8" t="str">
        <f t="array" ref="I27383">IF(G27383="Yes",XLOOKUP(D27383,'Dam Lines'!A:A,'Dam Lines'!J:J),"")</f>
        <v>ELOA</v>
      </c>
    </row>
    <row r="27384" hidden="1">
      <c r="A27384" s="11">
        <v>2.0</v>
      </c>
      <c r="B27384" s="2" t="s">
        <v>6751</v>
      </c>
      <c r="C27384" s="9" t="s">
        <v>1744</v>
      </c>
      <c r="D27384" s="9" t="s">
        <v>2452</v>
      </c>
      <c r="E27384" s="4" t="str">
        <f t="shared" ref="E27384:F27384" si="2391">E27383 </f>
        <v>MAIDEN</v>
      </c>
      <c r="F27384" s="4" t="str">
        <f t="shared" si="2391"/>
        <v>1600m</v>
      </c>
      <c r="G27384" s="8" t="str">
        <f>IF(COUNTIF('Dam Lines'!A:A,D27384)&gt;0,"Yes","No")</f>
        <v>No</v>
      </c>
      <c r="H27384" s="14" t="s">
        <v>1742</v>
      </c>
      <c r="I27384" s="8" t="str">
        <f t="array" ref="I27384">IF(G27384="Yes",XLOOKUP(D27384,'Dam Lines'!A:A,'Dam Lines'!J:J),"")</f>
        <v/>
      </c>
    </row>
    <row r="27385" hidden="1">
      <c r="A27385" s="11">
        <v>3.0</v>
      </c>
      <c r="B27385" s="2" t="s">
        <v>4902</v>
      </c>
      <c r="C27385" s="9" t="s">
        <v>3739</v>
      </c>
      <c r="D27385" s="9" t="s">
        <v>4447</v>
      </c>
      <c r="E27385" s="4" t="str">
        <f t="shared" ref="E27385:F27385" si="2392">E27384 </f>
        <v>MAIDEN</v>
      </c>
      <c r="F27385" s="4" t="str">
        <f t="shared" si="2392"/>
        <v>1600m</v>
      </c>
      <c r="G27385" s="8" t="str">
        <f>IF(COUNTIF('Dam Lines'!A:A,D27385)&gt;0,"Yes","No")</f>
        <v>No</v>
      </c>
      <c r="H27385" s="14" t="s">
        <v>1742</v>
      </c>
      <c r="I27385" s="8" t="str">
        <f t="array" ref="I27385">IF(G27385="Yes",XLOOKUP(D27385,'Dam Lines'!A:A,'Dam Lines'!J:J),"")</f>
        <v/>
      </c>
    </row>
    <row r="27386" hidden="1">
      <c r="A27386" s="11">
        <v>4.0</v>
      </c>
      <c r="B27386" s="2" t="s">
        <v>6635</v>
      </c>
      <c r="C27386" s="9" t="s">
        <v>3494</v>
      </c>
      <c r="D27386" s="9" t="s">
        <v>2952</v>
      </c>
      <c r="E27386" s="4" t="str">
        <f t="shared" ref="E27386:F27386" si="2393">E27385 </f>
        <v>MAIDEN</v>
      </c>
      <c r="F27386" s="4" t="str">
        <f t="shared" si="2393"/>
        <v>1600m</v>
      </c>
      <c r="G27386" s="8" t="str">
        <f>IF(COUNTIF('Dam Lines'!A:A,D27386)&gt;0,"Yes","No")</f>
        <v>Yes</v>
      </c>
      <c r="H27386" s="14" t="s">
        <v>1742</v>
      </c>
      <c r="I27386" s="8" t="str">
        <f t="array" ref="I27386">IF(G27386="Yes",XLOOKUP(D27386,'Dam Lines'!A:A,'Dam Lines'!J:J),"")</f>
        <v>DAHSHUR</v>
      </c>
    </row>
    <row r="27387" hidden="1">
      <c r="A27387" s="11">
        <v>5.0</v>
      </c>
      <c r="B27387" s="2" t="s">
        <v>5295</v>
      </c>
      <c r="C27387" s="9" t="s">
        <v>3071</v>
      </c>
      <c r="D27387" s="9" t="s">
        <v>5284</v>
      </c>
      <c r="E27387" s="4" t="str">
        <f t="shared" ref="E27387:F27387" si="2394">E27386 </f>
        <v>MAIDEN</v>
      </c>
      <c r="F27387" s="4" t="str">
        <f t="shared" si="2394"/>
        <v>1600m</v>
      </c>
      <c r="G27387" s="8" t="str">
        <f>IF(COUNTIF('Dam Lines'!A:A,D27387)&gt;0,"Yes","No")</f>
        <v>No</v>
      </c>
      <c r="H27387" s="14" t="s">
        <v>1742</v>
      </c>
      <c r="I27387" s="8" t="str">
        <f t="array" ref="I27387">IF(G27387="Yes",XLOOKUP(D27387,'Dam Lines'!A:A,'Dam Lines'!J:J),"")</f>
        <v/>
      </c>
    </row>
    <row r="27388" hidden="1">
      <c r="A27388" s="11">
        <v>6.0</v>
      </c>
      <c r="B27388" s="2" t="s">
        <v>6480</v>
      </c>
      <c r="C27388" s="9" t="s">
        <v>2248</v>
      </c>
      <c r="D27388" s="9" t="s">
        <v>500</v>
      </c>
      <c r="E27388" s="4" t="str">
        <f t="shared" ref="E27388:F27388" si="2395">E27387 </f>
        <v>MAIDEN</v>
      </c>
      <c r="F27388" s="4" t="str">
        <f t="shared" si="2395"/>
        <v>1600m</v>
      </c>
      <c r="G27388" s="8" t="str">
        <f>IF(COUNTIF('Dam Lines'!A:A,D27388)&gt;0,"Yes","No")</f>
        <v>Yes</v>
      </c>
      <c r="H27388" s="14" t="s">
        <v>1742</v>
      </c>
      <c r="I27388" s="8" t="str">
        <f t="array" ref="I27388">IF(G27388="Yes",XLOOKUP(D27388,'Dam Lines'!A:A,'Dam Lines'!J:J),"")</f>
        <v>NAIADE</v>
      </c>
    </row>
    <row r="27389" hidden="1">
      <c r="A27389" s="11">
        <v>7.0</v>
      </c>
      <c r="B27389" s="2" t="s">
        <v>6752</v>
      </c>
      <c r="C27389" s="9" t="s">
        <v>1980</v>
      </c>
      <c r="D27389" s="9" t="s">
        <v>6753</v>
      </c>
      <c r="E27389" s="4" t="str">
        <f t="shared" ref="E27389:F27389" si="2396">E27388 </f>
        <v>MAIDEN</v>
      </c>
      <c r="F27389" s="4" t="str">
        <f t="shared" si="2396"/>
        <v>1600m</v>
      </c>
      <c r="G27389" s="8" t="str">
        <f>IF(COUNTIF('Dam Lines'!A:A,D27389)&gt;0,"Yes","No")</f>
        <v>No</v>
      </c>
      <c r="H27389" s="14" t="s">
        <v>1742</v>
      </c>
      <c r="I27389" s="8" t="str">
        <f t="array" ref="I27389">IF(G27389="Yes",XLOOKUP(D27389,'Dam Lines'!A:A,'Dam Lines'!J:J),"")</f>
        <v/>
      </c>
    </row>
    <row r="27390" hidden="1">
      <c r="A27390" s="11">
        <v>8.0</v>
      </c>
      <c r="B27390" s="2" t="s">
        <v>6677</v>
      </c>
      <c r="C27390" s="9" t="s">
        <v>2494</v>
      </c>
      <c r="D27390" s="9" t="s">
        <v>647</v>
      </c>
      <c r="E27390" s="4" t="str">
        <f t="shared" ref="E27390:F27390" si="2397">E27389 </f>
        <v>MAIDEN</v>
      </c>
      <c r="F27390" s="4" t="str">
        <f t="shared" si="2397"/>
        <v>1600m</v>
      </c>
      <c r="G27390" s="8" t="str">
        <f>IF(COUNTIF('Dam Lines'!A:A,D27390)&gt;0,"Yes","No")</f>
        <v>Yes</v>
      </c>
      <c r="H27390" s="14" t="s">
        <v>1761</v>
      </c>
      <c r="I27390" s="8" t="str">
        <f t="array" ref="I27390">IF(G27390="Yes",XLOOKUP(D27390,'Dam Lines'!A:A,'Dam Lines'!J:J),"")</f>
        <v>FATMA</v>
      </c>
    </row>
    <row r="27391" hidden="1">
      <c r="A27391" s="11">
        <v>9.0</v>
      </c>
      <c r="B27391" s="2" t="s">
        <v>6459</v>
      </c>
      <c r="C27391" s="9" t="s">
        <v>5387</v>
      </c>
      <c r="D27391" s="9" t="s">
        <v>4291</v>
      </c>
      <c r="E27391" s="4" t="str">
        <f t="shared" ref="E27391:F27391" si="2398">E27390 </f>
        <v>MAIDEN</v>
      </c>
      <c r="F27391" s="4" t="str">
        <f t="shared" si="2398"/>
        <v>1600m</v>
      </c>
      <c r="G27391" s="8" t="str">
        <f>IF(COUNTIF('Dam Lines'!A:A,D27391)&gt;0,"Yes","No")</f>
        <v>No</v>
      </c>
      <c r="H27391" s="14" t="s">
        <v>1761</v>
      </c>
      <c r="I27391" s="8" t="str">
        <f t="array" ref="I27391">IF(G27391="Yes",XLOOKUP(D27391,'Dam Lines'!A:A,'Dam Lines'!J:J),"")</f>
        <v/>
      </c>
    </row>
    <row r="27392" hidden="1">
      <c r="A27392" s="11">
        <v>10.0</v>
      </c>
      <c r="B27392" s="2" t="s">
        <v>5666</v>
      </c>
      <c r="C27392" s="9" t="s">
        <v>4119</v>
      </c>
      <c r="D27392" s="9" t="s">
        <v>726</v>
      </c>
      <c r="E27392" s="4" t="str">
        <f t="shared" ref="E27392:F27392" si="2399">E27391 </f>
        <v>MAIDEN</v>
      </c>
      <c r="F27392" s="4" t="str">
        <f t="shared" si="2399"/>
        <v>1600m</v>
      </c>
      <c r="G27392" s="8" t="str">
        <f>IF(COUNTIF('Dam Lines'!A:A,D27392)&gt;0,"Yes","No")</f>
        <v>Yes</v>
      </c>
      <c r="H27392" s="14" t="s">
        <v>1742</v>
      </c>
      <c r="I27392" s="8" t="str">
        <f t="array" ref="I27392">IF(G27392="Yes",XLOOKUP(D27392,'Dam Lines'!A:A,'Dam Lines'!J:J),"")</f>
        <v>KORAL</v>
      </c>
    </row>
    <row r="27393" hidden="1">
      <c r="A27393" s="11">
        <v>11.0</v>
      </c>
      <c r="B27393" s="2" t="s">
        <v>6048</v>
      </c>
      <c r="C27393" s="9" t="s">
        <v>2239</v>
      </c>
      <c r="D27393" s="9" t="s">
        <v>587</v>
      </c>
      <c r="E27393" s="4" t="str">
        <f t="shared" ref="E27393:F27393" si="2400">E27392 </f>
        <v>MAIDEN</v>
      </c>
      <c r="F27393" s="4" t="str">
        <f t="shared" si="2400"/>
        <v>1600m</v>
      </c>
      <c r="G27393" s="8" t="str">
        <f>IF(COUNTIF('Dam Lines'!A:A,D27393)&gt;0,"Yes","No")</f>
        <v>Yes</v>
      </c>
      <c r="H27393" s="14" t="s">
        <v>1742</v>
      </c>
      <c r="I27393" s="8" t="str">
        <f t="array" ref="I27393">IF(G27393="Yes",XLOOKUP(D27393,'Dam Lines'!A:A,'Dam Lines'!J:J),"")</f>
        <v>IYAM</v>
      </c>
    </row>
    <row r="27394" hidden="1">
      <c r="A27394" s="11">
        <v>12.0</v>
      </c>
      <c r="B27394" s="2" t="s">
        <v>6323</v>
      </c>
      <c r="C27394" s="9" t="s">
        <v>6324</v>
      </c>
      <c r="D27394" s="9" t="s">
        <v>6325</v>
      </c>
      <c r="E27394" s="4" t="str">
        <f t="shared" ref="E27394:F27394" si="2401">E27393 </f>
        <v>MAIDEN</v>
      </c>
      <c r="F27394" s="4" t="str">
        <f t="shared" si="2401"/>
        <v>1600m</v>
      </c>
      <c r="G27394" s="8" t="str">
        <f>IF(COUNTIF('Dam Lines'!A:A,D27394)&gt;0,"Yes","No")</f>
        <v>No</v>
      </c>
      <c r="H27394" s="14" t="s">
        <v>1761</v>
      </c>
      <c r="I27394" s="8" t="str">
        <f t="array" ref="I27394">IF(G27394="Yes",XLOOKUP(D27394,'Dam Lines'!A:A,'Dam Lines'!J:J),"")</f>
        <v/>
      </c>
    </row>
    <row r="27395" hidden="1">
      <c r="A27395" s="11">
        <v>13.0</v>
      </c>
      <c r="B27395" s="2" t="s">
        <v>5747</v>
      </c>
      <c r="C27395" s="9" t="s">
        <v>5003</v>
      </c>
      <c r="D27395" s="9" t="s">
        <v>974</v>
      </c>
      <c r="E27395" s="4" t="str">
        <f t="shared" ref="E27395:F27395" si="2402">E27394 </f>
        <v>MAIDEN</v>
      </c>
      <c r="F27395" s="4" t="str">
        <f t="shared" si="2402"/>
        <v>1600m</v>
      </c>
      <c r="G27395" s="8" t="str">
        <f>IF(COUNTIF('Dam Lines'!A:A,D27395)&gt;0,"Yes","No")</f>
        <v>Yes</v>
      </c>
      <c r="H27395" s="14" t="s">
        <v>1761</v>
      </c>
      <c r="I27395" s="8" t="str">
        <f t="array" ref="I27395">IF(G27395="Yes",XLOOKUP(D27395,'Dam Lines'!A:A,'Dam Lines'!J:J),"")</f>
        <v>DAHSHUR</v>
      </c>
    </row>
    <row r="27396" hidden="1">
      <c r="A27396" s="11">
        <v>14.0</v>
      </c>
      <c r="B27396" s="2" t="s">
        <v>6754</v>
      </c>
      <c r="C27396" s="9" t="s">
        <v>1886</v>
      </c>
      <c r="D27396" s="9" t="s">
        <v>6755</v>
      </c>
      <c r="E27396" s="4" t="str">
        <f t="shared" ref="E27396:F27396" si="2403">E27395 </f>
        <v>MAIDEN</v>
      </c>
      <c r="F27396" s="4" t="str">
        <f t="shared" si="2403"/>
        <v>1600m</v>
      </c>
      <c r="G27396" s="8" t="str">
        <f>IF(COUNTIF('Dam Lines'!A:A,D27396)&gt;0,"Yes","No")</f>
        <v>No</v>
      </c>
      <c r="H27396" s="14" t="s">
        <v>1761</v>
      </c>
      <c r="I27396" s="8" t="str">
        <f t="array" ref="I27396">IF(G27396="Yes",XLOOKUP(D27396,'Dam Lines'!A:A,'Dam Lines'!J:J),"")</f>
        <v/>
      </c>
    </row>
    <row r="27397" hidden="1">
      <c r="A27397" s="11">
        <v>1.0</v>
      </c>
      <c r="B27397" s="2" t="s">
        <v>5856</v>
      </c>
      <c r="C27397" s="9" t="s">
        <v>4477</v>
      </c>
      <c r="D27397" s="9" t="s">
        <v>1125</v>
      </c>
      <c r="E27397" s="4" t="s">
        <v>6414</v>
      </c>
      <c r="F27397" s="4" t="s">
        <v>1887</v>
      </c>
      <c r="G27397" s="8" t="str">
        <f>IF(COUNTIF('Dam Lines'!A:A,D27397)&gt;0,"Yes","No")</f>
        <v>Yes</v>
      </c>
      <c r="H27397" s="14" t="s">
        <v>1761</v>
      </c>
      <c r="I27397" s="8" t="str">
        <f t="array" ref="I27397">IF(G27397="Yes",XLOOKUP(D27397,'Dam Lines'!A:A,'Dam Lines'!J:J),"")</f>
        <v>QUITAINE</v>
      </c>
    </row>
    <row r="27398" hidden="1">
      <c r="A27398" s="11">
        <v>2.0</v>
      </c>
      <c r="B27398" s="2" t="s">
        <v>4788</v>
      </c>
      <c r="C27398" s="9" t="s">
        <v>1962</v>
      </c>
      <c r="D27398" s="9" t="s">
        <v>1236</v>
      </c>
      <c r="E27398" s="4" t="str">
        <f t="shared" ref="E27398:F27398" si="2404">E27397 </f>
        <v>HANDICAP (0-70)</v>
      </c>
      <c r="F27398" s="4" t="str">
        <f t="shared" si="2404"/>
        <v>1400m</v>
      </c>
      <c r="G27398" s="8" t="str">
        <f>IF(COUNTIF('Dam Lines'!A:A,D27398)&gt;0,"Yes","No")</f>
        <v>Yes</v>
      </c>
      <c r="H27398" s="14" t="s">
        <v>1742</v>
      </c>
      <c r="I27398" s="8" t="str">
        <f t="array" ref="I27398">IF(G27398="Yes",XLOOKUP(D27398,'Dam Lines'!A:A,'Dam Lines'!J:J),"")</f>
        <v>BASSALA</v>
      </c>
    </row>
    <row r="27399" hidden="1">
      <c r="A27399" s="11">
        <v>3.0</v>
      </c>
      <c r="B27399" s="2" t="s">
        <v>4645</v>
      </c>
      <c r="C27399" s="9" t="s">
        <v>2545</v>
      </c>
      <c r="D27399" s="9" t="s">
        <v>1013</v>
      </c>
      <c r="E27399" s="4" t="str">
        <f t="shared" ref="E27399:F27399" si="2405">E27398 </f>
        <v>HANDICAP (0-70)</v>
      </c>
      <c r="F27399" s="4" t="str">
        <f t="shared" si="2405"/>
        <v>1400m</v>
      </c>
      <c r="G27399" s="8" t="str">
        <f>IF(COUNTIF('Dam Lines'!A:A,D27399)&gt;0,"Yes","No")</f>
        <v>Yes</v>
      </c>
      <c r="H27399" s="14" t="s">
        <v>1742</v>
      </c>
      <c r="I27399" s="8" t="str">
        <f t="array" ref="I27399">IF(G27399="Yes",XLOOKUP(D27399,'Dam Lines'!A:A,'Dam Lines'!J:J),"")</f>
        <v>BASSALA</v>
      </c>
    </row>
    <row r="27400" hidden="1">
      <c r="A27400" s="11">
        <v>4.0</v>
      </c>
      <c r="B27400" s="2" t="s">
        <v>5791</v>
      </c>
      <c r="C27400" s="9" t="s">
        <v>2347</v>
      </c>
      <c r="D27400" s="9" t="s">
        <v>4602</v>
      </c>
      <c r="E27400" s="4" t="str">
        <f t="shared" ref="E27400:F27400" si="2406">E27399 </f>
        <v>HANDICAP (0-70)</v>
      </c>
      <c r="F27400" s="4" t="str">
        <f t="shared" si="2406"/>
        <v>1400m</v>
      </c>
      <c r="G27400" s="8" t="str">
        <f>IF(COUNTIF('Dam Lines'!A:A,D27400)&gt;0,"Yes","No")</f>
        <v>No</v>
      </c>
      <c r="H27400" s="14" t="s">
        <v>1742</v>
      </c>
      <c r="I27400" s="8" t="str">
        <f t="array" ref="I27400">IF(G27400="Yes",XLOOKUP(D27400,'Dam Lines'!A:A,'Dam Lines'!J:J),"")</f>
        <v/>
      </c>
    </row>
    <row r="27401" hidden="1">
      <c r="A27401" s="11">
        <v>5.0</v>
      </c>
      <c r="B27401" s="2" t="s">
        <v>5287</v>
      </c>
      <c r="C27401" s="9" t="s">
        <v>1752</v>
      </c>
      <c r="D27401" s="9" t="s">
        <v>1165</v>
      </c>
      <c r="E27401" s="4" t="str">
        <f t="shared" ref="E27401:F27401" si="2407">E27400 </f>
        <v>HANDICAP (0-70)</v>
      </c>
      <c r="F27401" s="4" t="str">
        <f t="shared" si="2407"/>
        <v>1400m</v>
      </c>
      <c r="G27401" s="8" t="str">
        <f>IF(COUNTIF('Dam Lines'!A:A,D27401)&gt;0,"Yes","No")</f>
        <v>Yes</v>
      </c>
      <c r="H27401" s="14" t="s">
        <v>1742</v>
      </c>
      <c r="I27401" s="8" t="str">
        <f t="array" ref="I27401">IF(G27401="Yes",XLOOKUP(D27401,'Dam Lines'!A:A,'Dam Lines'!J:J),"")</f>
        <v>NEVADA II</v>
      </c>
    </row>
    <row r="27402" hidden="1">
      <c r="A27402" s="11">
        <v>6.0</v>
      </c>
      <c r="B27402" s="2" t="s">
        <v>5169</v>
      </c>
      <c r="C27402" s="9" t="s">
        <v>1962</v>
      </c>
      <c r="D27402" s="9" t="s">
        <v>285</v>
      </c>
      <c r="E27402" s="4" t="str">
        <f t="shared" ref="E27402:F27402" si="2408">E27401 </f>
        <v>HANDICAP (0-70)</v>
      </c>
      <c r="F27402" s="4" t="str">
        <f t="shared" si="2408"/>
        <v>1400m</v>
      </c>
      <c r="G27402" s="8" t="str">
        <f>IF(COUNTIF('Dam Lines'!A:A,D27402)&gt;0,"Yes","No")</f>
        <v>Yes</v>
      </c>
      <c r="H27402" s="14" t="s">
        <v>1742</v>
      </c>
      <c r="I27402" s="8" t="str">
        <f t="array" ref="I27402">IF(G27402="Yes",XLOOKUP(D27402,'Dam Lines'!A:A,'Dam Lines'!J:J),"")</f>
        <v>TIDJIDA D</v>
      </c>
    </row>
    <row r="27403" hidden="1">
      <c r="A27403" s="11">
        <v>7.0</v>
      </c>
      <c r="B27403" s="2" t="s">
        <v>6621</v>
      </c>
      <c r="C27403" s="9" t="s">
        <v>5085</v>
      </c>
      <c r="D27403" s="9" t="s">
        <v>3896</v>
      </c>
      <c r="E27403" s="4" t="str">
        <f t="shared" ref="E27403:F27403" si="2409">E27402 </f>
        <v>HANDICAP (0-70)</v>
      </c>
      <c r="F27403" s="4" t="str">
        <f t="shared" si="2409"/>
        <v>1400m</v>
      </c>
      <c r="G27403" s="8" t="str">
        <f>IF(COUNTIF('Dam Lines'!A:A,D27403)&gt;0,"Yes","No")</f>
        <v>No</v>
      </c>
      <c r="H27403" s="14" t="s">
        <v>1742</v>
      </c>
      <c r="I27403" s="8" t="str">
        <f t="array" ref="I27403">IF(G27403="Yes",XLOOKUP(D27403,'Dam Lines'!A:A,'Dam Lines'!J:J),"")</f>
        <v/>
      </c>
    </row>
    <row r="27404" hidden="1">
      <c r="A27404" s="11">
        <v>8.0</v>
      </c>
      <c r="B27404" s="2" t="s">
        <v>4739</v>
      </c>
      <c r="C27404" s="9" t="s">
        <v>1859</v>
      </c>
      <c r="D27404" s="9" t="s">
        <v>1247</v>
      </c>
      <c r="E27404" s="4" t="str">
        <f t="shared" ref="E27404:F27404" si="2410">E27403 </f>
        <v>HANDICAP (0-70)</v>
      </c>
      <c r="F27404" s="4" t="str">
        <f t="shared" si="2410"/>
        <v>1400m</v>
      </c>
      <c r="G27404" s="8" t="str">
        <f>IF(COUNTIF('Dam Lines'!A:A,D27404)&gt;0,"Yes","No")</f>
        <v>Yes</v>
      </c>
      <c r="H27404" s="14" t="s">
        <v>1742</v>
      </c>
      <c r="I27404" s="8" t="str">
        <f t="array" ref="I27404">IF(G27404="Yes",XLOOKUP(D27404,'Dam Lines'!A:A,'Dam Lines'!J:J),"")</f>
        <v>NEGANA</v>
      </c>
    </row>
    <row r="27405" hidden="1">
      <c r="A27405" s="11">
        <v>9.0</v>
      </c>
      <c r="B27405" s="2" t="s">
        <v>4462</v>
      </c>
      <c r="C27405" s="9" t="s">
        <v>3423</v>
      </c>
      <c r="D27405" s="9" t="s">
        <v>1282</v>
      </c>
      <c r="E27405" s="4" t="str">
        <f t="shared" ref="E27405:F27405" si="2411">E27404 </f>
        <v>HANDICAP (0-70)</v>
      </c>
      <c r="F27405" s="4" t="str">
        <f t="shared" si="2411"/>
        <v>1400m</v>
      </c>
      <c r="G27405" s="8" t="str">
        <f>IF(COUNTIF('Dam Lines'!A:A,D27405)&gt;0,"Yes","No")</f>
        <v>Yes</v>
      </c>
      <c r="H27405" s="14" t="s">
        <v>1742</v>
      </c>
      <c r="I27405" s="8" t="str">
        <f t="array" ref="I27405">IF(G27405="Yes",XLOOKUP(D27405,'Dam Lines'!A:A,'Dam Lines'!J:J),"")</f>
        <v>NEVADA II</v>
      </c>
    </row>
    <row r="27406" hidden="1">
      <c r="A27406" s="11">
        <v>10.0</v>
      </c>
      <c r="B27406" s="2" t="s">
        <v>3832</v>
      </c>
      <c r="C27406" s="9" t="s">
        <v>2545</v>
      </c>
      <c r="D27406" s="9" t="s">
        <v>798</v>
      </c>
      <c r="E27406" s="4" t="str">
        <f t="shared" ref="E27406:F27406" si="2412">E27405 </f>
        <v>HANDICAP (0-70)</v>
      </c>
      <c r="F27406" s="4" t="str">
        <f t="shared" si="2412"/>
        <v>1400m</v>
      </c>
      <c r="G27406" s="8" t="str">
        <f>IF(COUNTIF('Dam Lines'!A:A,D27406)&gt;0,"Yes","No")</f>
        <v>Yes</v>
      </c>
      <c r="H27406" s="14" t="s">
        <v>1742</v>
      </c>
      <c r="I27406" s="8" t="str">
        <f t="array" ref="I27406">IF(G27406="Yes",XLOOKUP(D27406,'Dam Lines'!A:A,'Dam Lines'!J:J),"")</f>
        <v>QOSHEEYYA</v>
      </c>
    </row>
    <row r="27407" hidden="1">
      <c r="A27407" s="11">
        <v>11.0</v>
      </c>
      <c r="B27407" s="2" t="s">
        <v>6108</v>
      </c>
      <c r="C27407" s="9" t="s">
        <v>1980</v>
      </c>
      <c r="D27407" s="9" t="s">
        <v>2747</v>
      </c>
      <c r="E27407" s="4" t="str">
        <f t="shared" ref="E27407:F27407" si="2413">E27406 </f>
        <v>HANDICAP (0-70)</v>
      </c>
      <c r="F27407" s="4" t="str">
        <f t="shared" si="2413"/>
        <v>1400m</v>
      </c>
      <c r="G27407" s="8" t="str">
        <f>IF(COUNTIF('Dam Lines'!A:A,D27407)&gt;0,"Yes","No")</f>
        <v>No</v>
      </c>
      <c r="H27407" s="14" t="s">
        <v>1742</v>
      </c>
      <c r="I27407" s="8" t="str">
        <f t="array" ref="I27407">IF(G27407="Yes",XLOOKUP(D27407,'Dam Lines'!A:A,'Dam Lines'!J:J),"")</f>
        <v/>
      </c>
    </row>
    <row r="27408" hidden="1">
      <c r="A27408" s="11">
        <v>12.0</v>
      </c>
      <c r="B27408" s="2" t="s">
        <v>5894</v>
      </c>
      <c r="C27408" s="9" t="s">
        <v>1744</v>
      </c>
      <c r="D27408" s="9" t="s">
        <v>569</v>
      </c>
      <c r="E27408" s="4" t="str">
        <f t="shared" ref="E27408:F27408" si="2414">E27407 </f>
        <v>HANDICAP (0-70)</v>
      </c>
      <c r="F27408" s="4" t="str">
        <f t="shared" si="2414"/>
        <v>1400m</v>
      </c>
      <c r="G27408" s="8" t="str">
        <f>IF(COUNTIF('Dam Lines'!A:A,D27408)&gt;0,"Yes","No")</f>
        <v>Yes</v>
      </c>
      <c r="H27408" s="14" t="s">
        <v>1761</v>
      </c>
      <c r="I27408" s="8" t="str">
        <f t="array" ref="I27408">IF(G27408="Yes",XLOOKUP(D27408,'Dam Lines'!A:A,'Dam Lines'!J:J),"")</f>
        <v>DJEDDA</v>
      </c>
    </row>
    <row r="27409" hidden="1">
      <c r="A27409" s="11">
        <v>13.0</v>
      </c>
      <c r="B27409" s="2" t="s">
        <v>5627</v>
      </c>
      <c r="C27409" s="9" t="s">
        <v>1962</v>
      </c>
      <c r="D27409" s="9" t="s">
        <v>362</v>
      </c>
      <c r="E27409" s="4" t="str">
        <f t="shared" ref="E27409:F27409" si="2415">E27408 </f>
        <v>HANDICAP (0-70)</v>
      </c>
      <c r="F27409" s="4" t="str">
        <f t="shared" si="2415"/>
        <v>1400m</v>
      </c>
      <c r="G27409" s="8" t="str">
        <f>IF(COUNTIF('Dam Lines'!A:A,D27409)&gt;0,"Yes","No")</f>
        <v>Yes</v>
      </c>
      <c r="H27409" s="14" t="s">
        <v>1742</v>
      </c>
      <c r="I27409" s="8" t="str">
        <f t="array" ref="I27409">IF(G27409="Yes",XLOOKUP(D27409,'Dam Lines'!A:A,'Dam Lines'!J:J),"")</f>
        <v>NEVADA II</v>
      </c>
    </row>
    <row r="27410" hidden="1">
      <c r="A27410" s="11">
        <v>14.0</v>
      </c>
      <c r="B27410" s="2" t="s">
        <v>5501</v>
      </c>
      <c r="C27410" s="9" t="s">
        <v>2347</v>
      </c>
      <c r="D27410" s="9" t="s">
        <v>280</v>
      </c>
      <c r="E27410" s="4" t="str">
        <f t="shared" ref="E27410:F27410" si="2416">E27409 </f>
        <v>HANDICAP (0-70)</v>
      </c>
      <c r="F27410" s="4" t="str">
        <f t="shared" si="2416"/>
        <v>1400m</v>
      </c>
      <c r="G27410" s="8" t="str">
        <f>IF(COUNTIF('Dam Lines'!A:A,D27410)&gt;0,"Yes","No")</f>
        <v>Yes</v>
      </c>
      <c r="H27410" s="14" t="s">
        <v>1761</v>
      </c>
      <c r="I27410" s="8" t="str">
        <f t="array" ref="I27410">IF(G27410="Yes",XLOOKUP(D27410,'Dam Lines'!A:A,'Dam Lines'!J:J),"")</f>
        <v>PHILIPPA</v>
      </c>
    </row>
    <row r="27411" hidden="1">
      <c r="A27411" s="11">
        <v>1.0</v>
      </c>
      <c r="B27411" s="2" t="s">
        <v>6263</v>
      </c>
      <c r="C27411" s="9" t="s">
        <v>1908</v>
      </c>
      <c r="D27411" s="9" t="s">
        <v>6264</v>
      </c>
      <c r="E27411" s="4" t="s">
        <v>6385</v>
      </c>
      <c r="F27411" s="4" t="s">
        <v>1818</v>
      </c>
      <c r="G27411" s="8" t="str">
        <f>IF(COUNTIF('Dam Lines'!A:A,D27411)&gt;0,"Yes","No")</f>
        <v>No</v>
      </c>
      <c r="H27411" s="14" t="s">
        <v>1761</v>
      </c>
      <c r="I27411" s="8" t="str">
        <f t="array" ref="I27411">IF(G27411="Yes",XLOOKUP(D27411,'Dam Lines'!A:A,'Dam Lines'!J:J),"")</f>
        <v/>
      </c>
    </row>
    <row r="27412" hidden="1">
      <c r="A27412" s="11">
        <v>2.0</v>
      </c>
      <c r="B27412" s="2" t="s">
        <v>6537</v>
      </c>
      <c r="C27412" s="9" t="s">
        <v>6538</v>
      </c>
      <c r="D27412" s="9" t="s">
        <v>6539</v>
      </c>
      <c r="E27412" s="4" t="str">
        <f t="shared" ref="E27412:F27412" si="2417">E27411 </f>
        <v>HANDICAP (0-80)</v>
      </c>
      <c r="F27412" s="4" t="str">
        <f t="shared" si="2417"/>
        <v>1000m</v>
      </c>
      <c r="G27412" s="8" t="str">
        <f>IF(COUNTIF('Dam Lines'!A:A,D27412)&gt;0,"Yes","No")</f>
        <v>No</v>
      </c>
      <c r="H27412" s="14" t="s">
        <v>1761</v>
      </c>
      <c r="I27412" s="8" t="str">
        <f t="array" ref="I27412">IF(G27412="Yes",XLOOKUP(D27412,'Dam Lines'!A:A,'Dam Lines'!J:J),"")</f>
        <v/>
      </c>
    </row>
    <row r="27413" hidden="1">
      <c r="A27413" s="11">
        <v>3.0</v>
      </c>
      <c r="B27413" s="2" t="s">
        <v>3833</v>
      </c>
      <c r="C27413" s="9" t="s">
        <v>1962</v>
      </c>
      <c r="D27413" s="9" t="s">
        <v>370</v>
      </c>
      <c r="E27413" s="4" t="str">
        <f t="shared" ref="E27413:F27413" si="2418">E27412 </f>
        <v>HANDICAP (0-80)</v>
      </c>
      <c r="F27413" s="4" t="str">
        <f t="shared" si="2418"/>
        <v>1000m</v>
      </c>
      <c r="G27413" s="8" t="str">
        <f>IF(COUNTIF('Dam Lines'!A:A,D27413)&gt;0,"Yes","No")</f>
        <v>Yes</v>
      </c>
      <c r="H27413" s="14" t="s">
        <v>1742</v>
      </c>
      <c r="I27413" s="8" t="str">
        <f t="array" ref="I27413">IF(G27413="Yes",XLOOKUP(D27413,'Dam Lines'!A:A,'Dam Lines'!J:J),"")</f>
        <v>FİRUZE.1.</v>
      </c>
    </row>
    <row r="27414" hidden="1">
      <c r="A27414" s="11">
        <v>4.0</v>
      </c>
      <c r="B27414" s="2" t="s">
        <v>4619</v>
      </c>
      <c r="C27414" s="9" t="s">
        <v>2202</v>
      </c>
      <c r="D27414" s="9" t="s">
        <v>757</v>
      </c>
      <c r="E27414" s="4" t="str">
        <f t="shared" ref="E27414:F27414" si="2419">E27413 </f>
        <v>HANDICAP (0-80)</v>
      </c>
      <c r="F27414" s="4" t="str">
        <f t="shared" si="2419"/>
        <v>1000m</v>
      </c>
      <c r="G27414" s="8" t="str">
        <f>IF(COUNTIF('Dam Lines'!A:A,D27414)&gt;0,"Yes","No")</f>
        <v>Yes</v>
      </c>
      <c r="H27414" s="14" t="s">
        <v>1742</v>
      </c>
      <c r="I27414" s="8" t="str">
        <f t="array" ref="I27414">IF(G27414="Yes",XLOOKUP(D27414,'Dam Lines'!A:A,'Dam Lines'!J:J),"")</f>
        <v>NEVADA II</v>
      </c>
    </row>
    <row r="27415" hidden="1">
      <c r="A27415" s="11">
        <v>5.0</v>
      </c>
      <c r="B27415" s="2" t="s">
        <v>3705</v>
      </c>
      <c r="C27415" s="9" t="s">
        <v>3423</v>
      </c>
      <c r="D27415" s="9" t="s">
        <v>604</v>
      </c>
      <c r="E27415" s="4" t="str">
        <f t="shared" ref="E27415:F27415" si="2420">E27414 </f>
        <v>HANDICAP (0-80)</v>
      </c>
      <c r="F27415" s="4" t="str">
        <f t="shared" si="2420"/>
        <v>1000m</v>
      </c>
      <c r="G27415" s="8" t="str">
        <f>IF(COUNTIF('Dam Lines'!A:A,D27415)&gt;0,"Yes","No")</f>
        <v>Yes</v>
      </c>
      <c r="H27415" s="14" t="s">
        <v>1742</v>
      </c>
      <c r="I27415" s="8" t="str">
        <f t="array" ref="I27415">IF(G27415="Yes",XLOOKUP(D27415,'Dam Lines'!A:A,'Dam Lines'!J:J),"")</f>
        <v>KORALINA</v>
      </c>
    </row>
    <row r="27416" hidden="1">
      <c r="A27416" s="11">
        <v>6.0</v>
      </c>
      <c r="B27416" s="2" t="s">
        <v>6270</v>
      </c>
      <c r="C27416" s="9" t="s">
        <v>1744</v>
      </c>
      <c r="D27416" s="9" t="s">
        <v>590</v>
      </c>
      <c r="E27416" s="4" t="str">
        <f t="shared" ref="E27416:F27416" si="2421">E27415 </f>
        <v>HANDICAP (0-80)</v>
      </c>
      <c r="F27416" s="4" t="str">
        <f t="shared" si="2421"/>
        <v>1000m</v>
      </c>
      <c r="G27416" s="8" t="str">
        <f>IF(COUNTIF('Dam Lines'!A:A,D27416)&gt;0,"Yes","No")</f>
        <v>Yes</v>
      </c>
      <c r="H27416" s="14" t="s">
        <v>1761</v>
      </c>
      <c r="I27416" s="8" t="str">
        <f t="array" ref="I27416">IF(G27416="Yes",XLOOKUP(D27416,'Dam Lines'!A:A,'Dam Lines'!J:J),"")</f>
        <v>MAGNESIE</v>
      </c>
    </row>
    <row r="27417" hidden="1">
      <c r="A27417" s="11">
        <v>7.0</v>
      </c>
      <c r="B27417" s="2" t="s">
        <v>5373</v>
      </c>
      <c r="C27417" s="9" t="s">
        <v>2061</v>
      </c>
      <c r="D27417" s="9" t="s">
        <v>183</v>
      </c>
      <c r="E27417" s="4" t="str">
        <f t="shared" ref="E27417:F27417" si="2422">E27416 </f>
        <v>HANDICAP (0-80)</v>
      </c>
      <c r="F27417" s="4" t="str">
        <f t="shared" si="2422"/>
        <v>1000m</v>
      </c>
      <c r="G27417" s="8" t="str">
        <f>IF(COUNTIF('Dam Lines'!A:A,D27417)&gt;0,"Yes","No")</f>
        <v>Yes</v>
      </c>
      <c r="H27417" s="14" t="s">
        <v>1742</v>
      </c>
      <c r="I27417" s="8" t="str">
        <f t="array" ref="I27417">IF(G27417="Yes",XLOOKUP(D27417,'Dam Lines'!A:A,'Dam Lines'!J:J),"")</f>
        <v>NEVADA II</v>
      </c>
    </row>
    <row r="27418" hidden="1">
      <c r="A27418" s="11">
        <v>8.0</v>
      </c>
      <c r="B27418" s="2" t="s">
        <v>4658</v>
      </c>
      <c r="C27418" s="9" t="s">
        <v>2243</v>
      </c>
      <c r="D27418" s="9" t="s">
        <v>4659</v>
      </c>
      <c r="E27418" s="4" t="str">
        <f t="shared" ref="E27418:F27418" si="2423">E27417 </f>
        <v>HANDICAP (0-80)</v>
      </c>
      <c r="F27418" s="4" t="str">
        <f t="shared" si="2423"/>
        <v>1000m</v>
      </c>
      <c r="G27418" s="8" t="str">
        <f>IF(COUNTIF('Dam Lines'!A:A,D27418)&gt;0,"Yes","No")</f>
        <v>No</v>
      </c>
      <c r="H27418" s="14" t="s">
        <v>1742</v>
      </c>
      <c r="I27418" s="8" t="str">
        <f t="array" ref="I27418">IF(G27418="Yes",XLOOKUP(D27418,'Dam Lines'!A:A,'Dam Lines'!J:J),"")</f>
        <v/>
      </c>
    </row>
    <row r="27419" hidden="1">
      <c r="A27419" s="11">
        <v>9.0</v>
      </c>
      <c r="B27419" s="2" t="s">
        <v>6176</v>
      </c>
      <c r="C27419" s="9" t="s">
        <v>2054</v>
      </c>
      <c r="D27419" s="9" t="s">
        <v>29</v>
      </c>
      <c r="E27419" s="4" t="str">
        <f t="shared" ref="E27419:F27419" si="2424">E27418 </f>
        <v>HANDICAP (0-80)</v>
      </c>
      <c r="F27419" s="4" t="str">
        <f t="shared" si="2424"/>
        <v>1000m</v>
      </c>
      <c r="G27419" s="8" t="str">
        <f>IF(COUNTIF('Dam Lines'!A:A,D27419)&gt;0,"Yes","No")</f>
        <v>Yes</v>
      </c>
      <c r="H27419" s="14" t="s">
        <v>1742</v>
      </c>
      <c r="I27419" s="8" t="str">
        <f t="array" ref="I27419">IF(G27419="Yes",XLOOKUP(D27419,'Dam Lines'!A:A,'Dam Lines'!J:J),"")</f>
        <v>RUSNEGA</v>
      </c>
    </row>
    <row r="27420" hidden="1">
      <c r="A27420" s="11">
        <v>10.0</v>
      </c>
      <c r="B27420" s="2" t="s">
        <v>5777</v>
      </c>
      <c r="C27420" s="9" t="s">
        <v>1817</v>
      </c>
      <c r="D27420" s="9" t="s">
        <v>29</v>
      </c>
      <c r="E27420" s="4" t="str">
        <f t="shared" ref="E27420:F27420" si="2425">E27419 </f>
        <v>HANDICAP (0-80)</v>
      </c>
      <c r="F27420" s="4" t="str">
        <f t="shared" si="2425"/>
        <v>1000m</v>
      </c>
      <c r="G27420" s="8" t="str">
        <f>IF(COUNTIF('Dam Lines'!A:A,D27420)&gt;0,"Yes","No")</f>
        <v>Yes</v>
      </c>
      <c r="H27420" s="14" t="s">
        <v>1761</v>
      </c>
      <c r="I27420" s="8" t="str">
        <f t="array" ref="I27420">IF(G27420="Yes",XLOOKUP(D27420,'Dam Lines'!A:A,'Dam Lines'!J:J),"")</f>
        <v>RUSNEGA</v>
      </c>
    </row>
    <row r="27421" hidden="1">
      <c r="A27421" s="11">
        <v>11.0</v>
      </c>
      <c r="B27421" s="2" t="s">
        <v>5891</v>
      </c>
      <c r="C27421" s="9" t="s">
        <v>3423</v>
      </c>
      <c r="D27421" s="9" t="s">
        <v>435</v>
      </c>
      <c r="E27421" s="4" t="str">
        <f t="shared" ref="E27421:F27421" si="2426">E27420 </f>
        <v>HANDICAP (0-80)</v>
      </c>
      <c r="F27421" s="4" t="str">
        <f t="shared" si="2426"/>
        <v>1000m</v>
      </c>
      <c r="G27421" s="8" t="str">
        <f>IF(COUNTIF('Dam Lines'!A:A,D27421)&gt;0,"Yes","No")</f>
        <v>Yes</v>
      </c>
      <c r="H27421" s="14" t="s">
        <v>1742</v>
      </c>
      <c r="I27421" s="8" t="str">
        <f t="array" ref="I27421">IF(G27421="Yes",XLOOKUP(D27421,'Dam Lines'!A:A,'Dam Lines'!J:J),"")</f>
        <v>GAZELLA II</v>
      </c>
    </row>
    <row r="27422" hidden="1">
      <c r="A27422" s="11">
        <v>12.0</v>
      </c>
      <c r="B27422" s="2" t="s">
        <v>4937</v>
      </c>
      <c r="C27422" s="9" t="s">
        <v>1980</v>
      </c>
      <c r="D27422" s="9" t="s">
        <v>362</v>
      </c>
      <c r="E27422" s="4" t="str">
        <f t="shared" ref="E27422:F27422" si="2427">E27421 </f>
        <v>HANDICAP (0-80)</v>
      </c>
      <c r="F27422" s="4" t="str">
        <f t="shared" si="2427"/>
        <v>1000m</v>
      </c>
      <c r="G27422" s="8" t="str">
        <f>IF(COUNTIF('Dam Lines'!A:A,D27422)&gt;0,"Yes","No")</f>
        <v>Yes</v>
      </c>
      <c r="H27422" s="14" t="s">
        <v>1761</v>
      </c>
      <c r="I27422" s="8" t="str">
        <f t="array" ref="I27422">IF(G27422="Yes",XLOOKUP(D27422,'Dam Lines'!A:A,'Dam Lines'!J:J),"")</f>
        <v>NEVADA II</v>
      </c>
    </row>
    <row r="27423" hidden="1">
      <c r="A27423" s="11">
        <v>13.0</v>
      </c>
      <c r="B27423" s="2" t="s">
        <v>4415</v>
      </c>
      <c r="C27423" s="9" t="s">
        <v>1754</v>
      </c>
      <c r="D27423" s="9" t="s">
        <v>1495</v>
      </c>
      <c r="E27423" s="4" t="str">
        <f t="shared" ref="E27423:F27423" si="2428">E27422 </f>
        <v>HANDICAP (0-80)</v>
      </c>
      <c r="F27423" s="4" t="str">
        <f t="shared" si="2428"/>
        <v>1000m</v>
      </c>
      <c r="G27423" s="8" t="str">
        <f>IF(COUNTIF('Dam Lines'!A:A,D27423)&gt;0,"Yes","No")</f>
        <v>Yes</v>
      </c>
      <c r="H27423" s="14" t="s">
        <v>1742</v>
      </c>
      <c r="I27423" s="8" t="str">
        <f t="array" ref="I27423">IF(G27423="Yes",XLOOKUP(D27423,'Dam Lines'!A:A,'Dam Lines'!J:J),"")</f>
        <v>NEVADA II</v>
      </c>
    </row>
    <row r="27424" hidden="1">
      <c r="A27424" s="11">
        <v>14.0</v>
      </c>
      <c r="B27424" s="2" t="s">
        <v>5795</v>
      </c>
      <c r="C27424" s="9" t="s">
        <v>2405</v>
      </c>
      <c r="D27424" s="9" t="s">
        <v>672</v>
      </c>
      <c r="E27424" s="4" t="str">
        <f t="shared" ref="E27424:F27424" si="2429">E27423 </f>
        <v>HANDICAP (0-80)</v>
      </c>
      <c r="F27424" s="4" t="str">
        <f t="shared" si="2429"/>
        <v>1000m</v>
      </c>
      <c r="G27424" s="8" t="str">
        <f>IF(COUNTIF('Dam Lines'!A:A,D27424)&gt;0,"Yes","No")</f>
        <v>Yes</v>
      </c>
      <c r="H27424" s="14" t="s">
        <v>1742</v>
      </c>
      <c r="I27424" s="8" t="str">
        <f t="array" ref="I27424">IF(G27424="Yes",XLOOKUP(D27424,'Dam Lines'!A:A,'Dam Lines'!J:J),"")</f>
        <v>MONAT</v>
      </c>
    </row>
    <row r="27425" hidden="1">
      <c r="A27425" s="11">
        <v>1.0</v>
      </c>
      <c r="B27425" s="2" t="s">
        <v>6756</v>
      </c>
      <c r="C27425" s="9" t="s">
        <v>3731</v>
      </c>
      <c r="D27425" s="9" t="s">
        <v>1662</v>
      </c>
      <c r="E27425" s="4" t="s">
        <v>1740</v>
      </c>
      <c r="F27425" s="4" t="s">
        <v>1869</v>
      </c>
      <c r="G27425" s="8" t="str">
        <f>IF(COUNTIF('Dam Lines'!A:A,D27425)&gt;0,"Yes","No")</f>
        <v>Yes</v>
      </c>
      <c r="H27425" s="14" t="s">
        <v>1761</v>
      </c>
      <c r="I27425" s="8" t="str">
        <f t="array" ref="I27425">IF(G27425="Yes",XLOOKUP(D27425,'Dam Lines'!A:A,'Dam Lines'!J:J),"")</f>
        <v>NEVADA II</v>
      </c>
    </row>
    <row r="27426" hidden="1">
      <c r="A27426" s="11">
        <v>2.0</v>
      </c>
      <c r="B27426" s="2" t="s">
        <v>6695</v>
      </c>
      <c r="C27426" s="9" t="s">
        <v>1980</v>
      </c>
      <c r="D27426" s="9" t="s">
        <v>1715</v>
      </c>
      <c r="E27426" s="4" t="str">
        <f t="shared" ref="E27426:F27426" si="2430">E27425 </f>
        <v>MAIDEN</v>
      </c>
      <c r="F27426" s="4" t="str">
        <f t="shared" si="2430"/>
        <v>1600m</v>
      </c>
      <c r="G27426" s="8" t="str">
        <f>IF(COUNTIF('Dam Lines'!A:A,D27426)&gt;0,"Yes","No")</f>
        <v>Yes</v>
      </c>
      <c r="H27426" s="14" t="s">
        <v>1742</v>
      </c>
      <c r="I27426" s="8" t="str">
        <f t="array" ref="I27426">IF(G27426="Yes",XLOOKUP(D27426,'Dam Lines'!A:A,'Dam Lines'!J:J),"")</f>
        <v>ALBA</v>
      </c>
    </row>
    <row r="27427" hidden="1">
      <c r="A27427" s="11">
        <v>3.0</v>
      </c>
      <c r="B27427" s="2" t="s">
        <v>6710</v>
      </c>
      <c r="C27427" s="9" t="s">
        <v>1744</v>
      </c>
      <c r="D27427" s="9" t="s">
        <v>4067</v>
      </c>
      <c r="E27427" s="4" t="str">
        <f t="shared" ref="E27427:F27427" si="2431">E27426 </f>
        <v>MAIDEN</v>
      </c>
      <c r="F27427" s="4" t="str">
        <f t="shared" si="2431"/>
        <v>1600m</v>
      </c>
      <c r="G27427" s="8" t="str">
        <f>IF(COUNTIF('Dam Lines'!A:A,D27427)&gt;0,"Yes","No")</f>
        <v>No</v>
      </c>
      <c r="H27427" s="14" t="s">
        <v>1761</v>
      </c>
      <c r="I27427" s="8" t="str">
        <f t="array" ref="I27427">IF(G27427="Yes",XLOOKUP(D27427,'Dam Lines'!A:A,'Dam Lines'!J:J),"")</f>
        <v/>
      </c>
    </row>
    <row r="27428" hidden="1">
      <c r="A27428" s="11">
        <v>4.0</v>
      </c>
      <c r="B27428" s="2" t="s">
        <v>6687</v>
      </c>
      <c r="C27428" s="9" t="s">
        <v>5934</v>
      </c>
      <c r="D27428" s="9" t="s">
        <v>170</v>
      </c>
      <c r="E27428" s="4" t="str">
        <f t="shared" ref="E27428:F27428" si="2432">E27427 </f>
        <v>MAIDEN</v>
      </c>
      <c r="F27428" s="4" t="str">
        <f t="shared" si="2432"/>
        <v>1600m</v>
      </c>
      <c r="G27428" s="8" t="str">
        <f>IF(COUNTIF('Dam Lines'!A:A,D27428)&gt;0,"Yes","No")</f>
        <v>Yes</v>
      </c>
      <c r="H27428" s="14" t="s">
        <v>1761</v>
      </c>
      <c r="I27428" s="8" t="str">
        <f t="array" ref="I27428">IF(G27428="Yes",XLOOKUP(D27428,'Dam Lines'!A:A,'Dam Lines'!J:J),"")</f>
        <v>KYLA TIKI</v>
      </c>
    </row>
    <row r="27429" hidden="1">
      <c r="A27429" s="11">
        <v>5.0</v>
      </c>
      <c r="B27429" s="2" t="s">
        <v>6723</v>
      </c>
      <c r="C27429" s="9" t="s">
        <v>1980</v>
      </c>
      <c r="D27429" s="9" t="s">
        <v>6724</v>
      </c>
      <c r="E27429" s="4" t="str">
        <f t="shared" ref="E27429:F27429" si="2433">E27428 </f>
        <v>MAIDEN</v>
      </c>
      <c r="F27429" s="4" t="str">
        <f t="shared" si="2433"/>
        <v>1600m</v>
      </c>
      <c r="G27429" s="8" t="str">
        <f>IF(COUNTIF('Dam Lines'!A:A,D27429)&gt;0,"Yes","No")</f>
        <v>No</v>
      </c>
      <c r="H27429" s="14" t="s">
        <v>1742</v>
      </c>
      <c r="I27429" s="8" t="str">
        <f t="array" ref="I27429">IF(G27429="Yes",XLOOKUP(D27429,'Dam Lines'!A:A,'Dam Lines'!J:J),"")</f>
        <v/>
      </c>
    </row>
    <row r="27430" hidden="1">
      <c r="A27430" s="11">
        <v>6.0</v>
      </c>
      <c r="B27430" s="2" t="s">
        <v>6726</v>
      </c>
      <c r="C27430" s="9" t="s">
        <v>1962</v>
      </c>
      <c r="D27430" s="9" t="s">
        <v>4249</v>
      </c>
      <c r="E27430" s="4" t="str">
        <f t="shared" ref="E27430:F27430" si="2434">E27429 </f>
        <v>MAIDEN</v>
      </c>
      <c r="F27430" s="4" t="str">
        <f t="shared" si="2434"/>
        <v>1600m</v>
      </c>
      <c r="G27430" s="8" t="str">
        <f>IF(COUNTIF('Dam Lines'!A:A,D27430)&gt;0,"Yes","No")</f>
        <v>No</v>
      </c>
      <c r="H27430" s="14" t="s">
        <v>1742</v>
      </c>
      <c r="I27430" s="8" t="str">
        <f t="array" ref="I27430">IF(G27430="Yes",XLOOKUP(D27430,'Dam Lines'!A:A,'Dam Lines'!J:J),"")</f>
        <v/>
      </c>
    </row>
    <row r="27431" hidden="1">
      <c r="A27431" s="11">
        <v>7.0</v>
      </c>
      <c r="B27431" s="2" t="s">
        <v>5577</v>
      </c>
      <c r="C27431" s="9" t="s">
        <v>3739</v>
      </c>
      <c r="D27431" s="9" t="s">
        <v>1086</v>
      </c>
      <c r="E27431" s="4" t="str">
        <f t="shared" ref="E27431:F27431" si="2435">E27430 </f>
        <v>MAIDEN</v>
      </c>
      <c r="F27431" s="4" t="str">
        <f t="shared" si="2435"/>
        <v>1600m</v>
      </c>
      <c r="G27431" s="8" t="str">
        <f>IF(COUNTIF('Dam Lines'!A:A,D27431)&gt;0,"Yes","No")</f>
        <v>Yes</v>
      </c>
      <c r="H27431" s="14" t="s">
        <v>1742</v>
      </c>
      <c r="I27431" s="8" t="str">
        <f t="array" ref="I27431">IF(G27431="Yes",XLOOKUP(D27431,'Dam Lines'!A:A,'Dam Lines'!J:J),"")</f>
        <v>NEVADA II</v>
      </c>
    </row>
    <row r="27432" hidden="1">
      <c r="A27432" s="11">
        <v>8.0</v>
      </c>
      <c r="B27432" s="2" t="s">
        <v>5473</v>
      </c>
      <c r="C27432" s="9" t="s">
        <v>1980</v>
      </c>
      <c r="D27432" s="9" t="s">
        <v>2817</v>
      </c>
      <c r="E27432" s="4" t="str">
        <f t="shared" ref="E27432:F27432" si="2436">E27431 </f>
        <v>MAIDEN</v>
      </c>
      <c r="F27432" s="4" t="str">
        <f t="shared" si="2436"/>
        <v>1600m</v>
      </c>
      <c r="G27432" s="8" t="str">
        <f>IF(COUNTIF('Dam Lines'!A:A,D27432)&gt;0,"Yes","No")</f>
        <v>No</v>
      </c>
      <c r="H27432" s="14" t="s">
        <v>1742</v>
      </c>
      <c r="I27432" s="8" t="str">
        <f t="array" ref="I27432">IF(G27432="Yes",XLOOKUP(D27432,'Dam Lines'!A:A,'Dam Lines'!J:J),"")</f>
        <v/>
      </c>
    </row>
    <row r="27433" hidden="1">
      <c r="A27433" s="11">
        <v>9.0</v>
      </c>
      <c r="B27433" s="2" t="s">
        <v>6060</v>
      </c>
      <c r="C27433" s="9" t="s">
        <v>1768</v>
      </c>
      <c r="D27433" s="9" t="s">
        <v>6061</v>
      </c>
      <c r="E27433" s="4" t="str">
        <f t="shared" ref="E27433:F27433" si="2437">E27432 </f>
        <v>MAIDEN</v>
      </c>
      <c r="F27433" s="4" t="str">
        <f t="shared" si="2437"/>
        <v>1600m</v>
      </c>
      <c r="G27433" s="8" t="str">
        <f>IF(COUNTIF('Dam Lines'!A:A,D27433)&gt;0,"Yes","No")</f>
        <v>No</v>
      </c>
      <c r="H27433" s="14" t="s">
        <v>1761</v>
      </c>
      <c r="I27433" s="8" t="str">
        <f t="array" ref="I27433">IF(G27433="Yes",XLOOKUP(D27433,'Dam Lines'!A:A,'Dam Lines'!J:J),"")</f>
        <v/>
      </c>
    </row>
    <row r="27434" hidden="1">
      <c r="A27434" s="11">
        <v>10.0</v>
      </c>
      <c r="B27434" s="2" t="s">
        <v>6376</v>
      </c>
      <c r="C27434" s="9" t="s">
        <v>6333</v>
      </c>
      <c r="D27434" s="9" t="s">
        <v>1085</v>
      </c>
      <c r="E27434" s="4" t="str">
        <f t="shared" ref="E27434:F27434" si="2438">E27433 </f>
        <v>MAIDEN</v>
      </c>
      <c r="F27434" s="4" t="str">
        <f t="shared" si="2438"/>
        <v>1600m</v>
      </c>
      <c r="G27434" s="8" t="str">
        <f>IF(COUNTIF('Dam Lines'!A:A,D27434)&gt;0,"Yes","No")</f>
        <v>Yes</v>
      </c>
      <c r="H27434" s="14" t="s">
        <v>1742</v>
      </c>
      <c r="I27434" s="8" t="str">
        <f t="array" ref="I27434">IF(G27434="Yes",XLOOKUP(D27434,'Dam Lines'!A:A,'Dam Lines'!J:J),"")</f>
        <v>NEVADA II</v>
      </c>
    </row>
    <row r="27435" hidden="1">
      <c r="A27435" s="11">
        <v>11.0</v>
      </c>
      <c r="B27435" s="2" t="s">
        <v>6062</v>
      </c>
      <c r="C27435" s="9" t="s">
        <v>4912</v>
      </c>
      <c r="D27435" s="9" t="s">
        <v>6063</v>
      </c>
      <c r="E27435" s="4" t="str">
        <f t="shared" ref="E27435:F27435" si="2439">E27434 </f>
        <v>MAIDEN</v>
      </c>
      <c r="F27435" s="4" t="str">
        <f t="shared" si="2439"/>
        <v>1600m</v>
      </c>
      <c r="G27435" s="8" t="str">
        <f>IF(COUNTIF('Dam Lines'!A:A,D27435)&gt;0,"Yes","No")</f>
        <v>No</v>
      </c>
      <c r="H27435" s="14" t="s">
        <v>1742</v>
      </c>
      <c r="I27435" s="8" t="str">
        <f t="array" ref="I27435">IF(G27435="Yes",XLOOKUP(D27435,'Dam Lines'!A:A,'Dam Lines'!J:J),"")</f>
        <v/>
      </c>
    </row>
    <row r="27436" hidden="1">
      <c r="A27436" s="11">
        <v>12.0</v>
      </c>
      <c r="B27436" s="2" t="s">
        <v>6345</v>
      </c>
      <c r="C27436" s="9" t="s">
        <v>1823</v>
      </c>
      <c r="D27436" s="9" t="s">
        <v>10</v>
      </c>
      <c r="E27436" s="4" t="str">
        <f t="shared" ref="E27436:F27436" si="2440">E27435 </f>
        <v>MAIDEN</v>
      </c>
      <c r="F27436" s="4" t="str">
        <f t="shared" si="2440"/>
        <v>1600m</v>
      </c>
      <c r="G27436" s="8" t="str">
        <f>IF(COUNTIF('Dam Lines'!A:A,D27436)&gt;0,"Yes","No")</f>
        <v>Yes</v>
      </c>
      <c r="H27436" s="14" t="s">
        <v>1761</v>
      </c>
      <c r="I27436" s="8" t="str">
        <f t="array" ref="I27436">IF(G27436="Yes",XLOOKUP(D27436,'Dam Lines'!A:A,'Dam Lines'!J:J),"")</f>
        <v>MAGNESIE</v>
      </c>
    </row>
    <row r="27437" hidden="1">
      <c r="A27437" s="11">
        <v>13.0</v>
      </c>
      <c r="B27437" s="2" t="s">
        <v>5251</v>
      </c>
      <c r="C27437" s="9" t="s">
        <v>2061</v>
      </c>
      <c r="D27437" s="9" t="s">
        <v>47</v>
      </c>
      <c r="E27437" s="4" t="str">
        <f t="shared" ref="E27437:F27437" si="2441">E27436 </f>
        <v>MAIDEN</v>
      </c>
      <c r="F27437" s="4" t="str">
        <f t="shared" si="2441"/>
        <v>1600m</v>
      </c>
      <c r="G27437" s="8" t="str">
        <f>IF(COUNTIF('Dam Lines'!A:A,D27437)&gt;0,"Yes","No")</f>
        <v>Yes</v>
      </c>
      <c r="H27437" s="14" t="s">
        <v>1761</v>
      </c>
      <c r="I27437" s="8" t="str">
        <f t="array" ref="I27437">IF(G27437="Yes",XLOOKUP(D27437,'Dam Lines'!A:A,'Dam Lines'!J:J),"")</f>
        <v>FATMA</v>
      </c>
    </row>
    <row r="27438" hidden="1">
      <c r="A27438" s="11">
        <v>14.0</v>
      </c>
      <c r="B27438" s="2" t="s">
        <v>6508</v>
      </c>
      <c r="C27438" s="9" t="s">
        <v>2352</v>
      </c>
      <c r="D27438" s="9" t="s">
        <v>3987</v>
      </c>
      <c r="E27438" s="4" t="str">
        <f t="shared" ref="E27438:F27438" si="2442">E27437 </f>
        <v>MAIDEN</v>
      </c>
      <c r="F27438" s="4" t="str">
        <f t="shared" si="2442"/>
        <v>1600m</v>
      </c>
      <c r="G27438" s="8" t="str">
        <f>IF(COUNTIF('Dam Lines'!A:A,D27438)&gt;0,"Yes","No")</f>
        <v>No</v>
      </c>
      <c r="H27438" s="14" t="s">
        <v>1761</v>
      </c>
      <c r="I27438" s="8" t="str">
        <f t="array" ref="I27438">IF(G27438="Yes",XLOOKUP(D27438,'Dam Lines'!A:A,'Dam Lines'!J:J),"")</f>
        <v/>
      </c>
    </row>
    <row r="27439" hidden="1">
      <c r="A27439" s="11">
        <v>15.0</v>
      </c>
      <c r="B27439" s="2" t="s">
        <v>6567</v>
      </c>
      <c r="C27439" s="9" t="s">
        <v>4866</v>
      </c>
      <c r="D27439" s="9" t="s">
        <v>1202</v>
      </c>
      <c r="E27439" s="4" t="str">
        <f t="shared" ref="E27439:F27439" si="2443">E27438 </f>
        <v>MAIDEN</v>
      </c>
      <c r="F27439" s="4" t="str">
        <f t="shared" si="2443"/>
        <v>1600m</v>
      </c>
      <c r="G27439" s="8" t="str">
        <f>IF(COUNTIF('Dam Lines'!A:A,D27439)&gt;0,"Yes","No")</f>
        <v>Yes</v>
      </c>
      <c r="H27439" s="14" t="s">
        <v>1761</v>
      </c>
      <c r="I27439" s="8" t="str">
        <f t="array" ref="I27439">IF(G27439="Yes",XLOOKUP(D27439,'Dam Lines'!A:A,'Dam Lines'!J:J),"")</f>
        <v>FATMA</v>
      </c>
    </row>
    <row r="27440" hidden="1">
      <c r="A27440" s="11">
        <v>16.0</v>
      </c>
      <c r="B27440" s="2" t="s">
        <v>6410</v>
      </c>
      <c r="C27440" s="9" t="s">
        <v>5337</v>
      </c>
      <c r="D27440" s="9" t="s">
        <v>6411</v>
      </c>
      <c r="E27440" s="4" t="str">
        <f t="shared" ref="E27440:F27440" si="2444">E27439 </f>
        <v>MAIDEN</v>
      </c>
      <c r="F27440" s="4" t="str">
        <f t="shared" si="2444"/>
        <v>1600m</v>
      </c>
      <c r="G27440" s="8" t="str">
        <f>IF(COUNTIF('Dam Lines'!A:A,D27440)&gt;0,"Yes","No")</f>
        <v>No</v>
      </c>
      <c r="H27440" s="14" t="s">
        <v>1761</v>
      </c>
      <c r="I27440" s="8" t="str">
        <f t="array" ref="I27440">IF(G27440="Yes",XLOOKUP(D27440,'Dam Lines'!A:A,'Dam Lines'!J:J),"")</f>
        <v/>
      </c>
    </row>
    <row r="27441" hidden="1">
      <c r="A27441" s="11">
        <v>1.0</v>
      </c>
      <c r="B27441" s="2" t="s">
        <v>6094</v>
      </c>
      <c r="C27441" s="9" t="s">
        <v>3071</v>
      </c>
      <c r="D27441" s="9" t="s">
        <v>6095</v>
      </c>
      <c r="E27441" s="4" t="s">
        <v>1740</v>
      </c>
      <c r="F27441" s="4" t="s">
        <v>1869</v>
      </c>
      <c r="G27441" s="8" t="str">
        <f>IF(COUNTIF('Dam Lines'!A:A,D27441)&gt;0,"Yes","No")</f>
        <v>No</v>
      </c>
      <c r="H27441" s="14" t="s">
        <v>1742</v>
      </c>
      <c r="I27441" s="8" t="str">
        <f t="array" ref="I27441">IF(G27441="Yes",XLOOKUP(D27441,'Dam Lines'!A:A,'Dam Lines'!J:J),"")</f>
        <v/>
      </c>
    </row>
    <row r="27442" hidden="1">
      <c r="A27442" s="11">
        <v>2.0</v>
      </c>
      <c r="B27442" s="2" t="s">
        <v>5092</v>
      </c>
      <c r="C27442" s="9" t="s">
        <v>1980</v>
      </c>
      <c r="D27442" s="9" t="s">
        <v>244</v>
      </c>
      <c r="E27442" s="4" t="str">
        <f t="shared" ref="E27442:F27442" si="2445">E27441 </f>
        <v>MAIDEN</v>
      </c>
      <c r="F27442" s="4" t="str">
        <f t="shared" si="2445"/>
        <v>1600m</v>
      </c>
      <c r="G27442" s="8" t="str">
        <f>IF(COUNTIF('Dam Lines'!A:A,D27442)&gt;0,"Yes","No")</f>
        <v>Yes</v>
      </c>
      <c r="H27442" s="14" t="s">
        <v>1742</v>
      </c>
      <c r="I27442" s="8" t="str">
        <f t="array" ref="I27442">IF(G27442="Yes",XLOOKUP(D27442,'Dam Lines'!A:A,'Dam Lines'!J:J),"")</f>
        <v>BASSALA</v>
      </c>
    </row>
    <row r="27443" hidden="1">
      <c r="A27443" s="11">
        <v>3.0</v>
      </c>
      <c r="B27443" s="2" t="s">
        <v>6727</v>
      </c>
      <c r="C27443" s="9" t="s">
        <v>1744</v>
      </c>
      <c r="D27443" s="9" t="s">
        <v>4067</v>
      </c>
      <c r="E27443" s="4" t="str">
        <f t="shared" ref="E27443:F27443" si="2446">E27442 </f>
        <v>MAIDEN</v>
      </c>
      <c r="F27443" s="4" t="str">
        <f t="shared" si="2446"/>
        <v>1600m</v>
      </c>
      <c r="G27443" s="8" t="str">
        <f>IF(COUNTIF('Dam Lines'!A:A,D27443)&gt;0,"Yes","No")</f>
        <v>No</v>
      </c>
      <c r="H27443" s="14" t="s">
        <v>1742</v>
      </c>
      <c r="I27443" s="8" t="str">
        <f t="array" ref="I27443">IF(G27443="Yes",XLOOKUP(D27443,'Dam Lines'!A:A,'Dam Lines'!J:J),"")</f>
        <v/>
      </c>
    </row>
    <row r="27444" hidden="1">
      <c r="A27444" s="11">
        <v>4.0</v>
      </c>
      <c r="B27444" s="2" t="s">
        <v>6757</v>
      </c>
      <c r="C27444" s="9" t="s">
        <v>1823</v>
      </c>
      <c r="D27444" s="9" t="s">
        <v>883</v>
      </c>
      <c r="E27444" s="4" t="str">
        <f t="shared" ref="E27444:F27444" si="2447">E27443 </f>
        <v>MAIDEN</v>
      </c>
      <c r="F27444" s="4" t="str">
        <f t="shared" si="2447"/>
        <v>1600m</v>
      </c>
      <c r="G27444" s="8" t="str">
        <f>IF(COUNTIF('Dam Lines'!A:A,D27444)&gt;0,"Yes","No")</f>
        <v>Yes</v>
      </c>
      <c r="H27444" s="14" t="s">
        <v>1742</v>
      </c>
      <c r="I27444" s="8" t="str">
        <f t="array" ref="I27444">IF(G27444="Yes",XLOOKUP(D27444,'Dam Lines'!A:A,'Dam Lines'!J:J),"")</f>
        <v>PESENNAIA</v>
      </c>
    </row>
    <row r="27445" hidden="1">
      <c r="A27445" s="11">
        <v>5.0</v>
      </c>
      <c r="B27445" s="2" t="s">
        <v>6453</v>
      </c>
      <c r="C27445" s="9" t="s">
        <v>2248</v>
      </c>
      <c r="D27445" s="9" t="s">
        <v>1036</v>
      </c>
      <c r="E27445" s="4" t="str">
        <f t="shared" ref="E27445:F27445" si="2448">E27444 </f>
        <v>MAIDEN</v>
      </c>
      <c r="F27445" s="4" t="str">
        <f t="shared" si="2448"/>
        <v>1600m</v>
      </c>
      <c r="G27445" s="8" t="str">
        <f>IF(COUNTIF('Dam Lines'!A:A,D27445)&gt;0,"Yes","No")</f>
        <v>Yes</v>
      </c>
      <c r="H27445" s="14" t="s">
        <v>1761</v>
      </c>
      <c r="I27445" s="8" t="str">
        <f t="array" ref="I27445">IF(G27445="Yes",XLOOKUP(D27445,'Dam Lines'!A:A,'Dam Lines'!J:J),"")</f>
        <v>MAGNESIE</v>
      </c>
    </row>
    <row r="27446" hidden="1">
      <c r="A27446" s="11">
        <v>6.0</v>
      </c>
      <c r="B27446" s="2" t="s">
        <v>6496</v>
      </c>
      <c r="C27446" s="9" t="s">
        <v>1980</v>
      </c>
      <c r="D27446" s="9" t="s">
        <v>6497</v>
      </c>
      <c r="E27446" s="4" t="str">
        <f t="shared" ref="E27446:F27446" si="2449">E27445 </f>
        <v>MAIDEN</v>
      </c>
      <c r="F27446" s="4" t="str">
        <f t="shared" si="2449"/>
        <v>1600m</v>
      </c>
      <c r="G27446" s="8" t="str">
        <f>IF(COUNTIF('Dam Lines'!A:A,D27446)&gt;0,"Yes","No")</f>
        <v>No</v>
      </c>
      <c r="H27446" s="14" t="s">
        <v>1761</v>
      </c>
      <c r="I27446" s="8" t="str">
        <f t="array" ref="I27446">IF(G27446="Yes",XLOOKUP(D27446,'Dam Lines'!A:A,'Dam Lines'!J:J),"")</f>
        <v/>
      </c>
    </row>
    <row r="27447" hidden="1">
      <c r="A27447" s="11">
        <v>7.0</v>
      </c>
      <c r="B27447" s="2" t="s">
        <v>6711</v>
      </c>
      <c r="C27447" s="9" t="s">
        <v>3019</v>
      </c>
      <c r="D27447" s="9" t="s">
        <v>781</v>
      </c>
      <c r="E27447" s="4" t="str">
        <f t="shared" ref="E27447:F27447" si="2450">E27446 </f>
        <v>MAIDEN</v>
      </c>
      <c r="F27447" s="4" t="str">
        <f t="shared" si="2450"/>
        <v>1600m</v>
      </c>
      <c r="G27447" s="8" t="str">
        <f>IF(COUNTIF('Dam Lines'!A:A,D27447)&gt;0,"Yes","No")</f>
        <v>Yes</v>
      </c>
      <c r="H27447" s="14" t="s">
        <v>1742</v>
      </c>
      <c r="I27447" s="8" t="str">
        <f t="array" ref="I27447">IF(G27447="Yes",XLOOKUP(D27447,'Dam Lines'!A:A,'Dam Lines'!J:J),"")</f>
        <v>NEVADA II</v>
      </c>
    </row>
    <row r="27448" hidden="1">
      <c r="A27448" s="11">
        <v>8.0</v>
      </c>
      <c r="B27448" s="2" t="s">
        <v>6728</v>
      </c>
      <c r="C27448" s="9" t="s">
        <v>1980</v>
      </c>
      <c r="D27448" s="9" t="s">
        <v>5984</v>
      </c>
      <c r="E27448" s="4" t="str">
        <f t="shared" ref="E27448:F27448" si="2451">E27447 </f>
        <v>MAIDEN</v>
      </c>
      <c r="F27448" s="4" t="str">
        <f t="shared" si="2451"/>
        <v>1600m</v>
      </c>
      <c r="G27448" s="8" t="str">
        <f>IF(COUNTIF('Dam Lines'!A:A,D27448)&gt;0,"Yes","No")</f>
        <v>No</v>
      </c>
      <c r="H27448" s="14" t="s">
        <v>1761</v>
      </c>
      <c r="I27448" s="8" t="str">
        <f t="array" ref="I27448">IF(G27448="Yes",XLOOKUP(D27448,'Dam Lines'!A:A,'Dam Lines'!J:J),"")</f>
        <v/>
      </c>
    </row>
    <row r="27449" hidden="1">
      <c r="A27449" s="11">
        <v>9.0</v>
      </c>
      <c r="B27449" s="2" t="s">
        <v>6585</v>
      </c>
      <c r="C27449" s="9" t="s">
        <v>4731</v>
      </c>
      <c r="D27449" s="9" t="s">
        <v>6586</v>
      </c>
      <c r="E27449" s="4" t="str">
        <f t="shared" ref="E27449:F27449" si="2452">E27448 </f>
        <v>MAIDEN</v>
      </c>
      <c r="F27449" s="4" t="str">
        <f t="shared" si="2452"/>
        <v>1600m</v>
      </c>
      <c r="G27449" s="8" t="str">
        <f>IF(COUNTIF('Dam Lines'!A:A,D27449)&gt;0,"Yes","No")</f>
        <v>No</v>
      </c>
      <c r="H27449" s="14" t="s">
        <v>1742</v>
      </c>
      <c r="I27449" s="8" t="str">
        <f t="array" ref="I27449">IF(G27449="Yes",XLOOKUP(D27449,'Dam Lines'!A:A,'Dam Lines'!J:J),"")</f>
        <v/>
      </c>
    </row>
    <row r="27450" hidden="1">
      <c r="A27450" s="11">
        <v>10.0</v>
      </c>
      <c r="B27450" s="2" t="s">
        <v>6363</v>
      </c>
      <c r="C27450" s="9" t="s">
        <v>2061</v>
      </c>
      <c r="D27450" s="9" t="s">
        <v>3504</v>
      </c>
      <c r="E27450" s="4" t="str">
        <f t="shared" ref="E27450:F27450" si="2453">E27449 </f>
        <v>MAIDEN</v>
      </c>
      <c r="F27450" s="4" t="str">
        <f t="shared" si="2453"/>
        <v>1600m</v>
      </c>
      <c r="G27450" s="8" t="str">
        <f>IF(COUNTIF('Dam Lines'!A:A,D27450)&gt;0,"Yes","No")</f>
        <v>No</v>
      </c>
      <c r="H27450" s="14" t="s">
        <v>1742</v>
      </c>
      <c r="I27450" s="8" t="str">
        <f t="array" ref="I27450">IF(G27450="Yes",XLOOKUP(D27450,'Dam Lines'!A:A,'Dam Lines'!J:J),"")</f>
        <v/>
      </c>
    </row>
    <row r="27451" hidden="1">
      <c r="A27451" s="11">
        <v>11.0</v>
      </c>
      <c r="B27451" s="2" t="s">
        <v>5684</v>
      </c>
      <c r="C27451" s="9" t="s">
        <v>1935</v>
      </c>
      <c r="D27451" s="9" t="s">
        <v>5685</v>
      </c>
      <c r="E27451" s="4" t="str">
        <f t="shared" ref="E27451:F27451" si="2454">E27450 </f>
        <v>MAIDEN</v>
      </c>
      <c r="F27451" s="4" t="str">
        <f t="shared" si="2454"/>
        <v>1600m</v>
      </c>
      <c r="G27451" s="8" t="str">
        <f>IF(COUNTIF('Dam Lines'!A:A,D27451)&gt;0,"Yes","No")</f>
        <v>No</v>
      </c>
      <c r="H27451" s="14" t="s">
        <v>1742</v>
      </c>
      <c r="I27451" s="8" t="str">
        <f t="array" ref="I27451">IF(G27451="Yes",XLOOKUP(D27451,'Dam Lines'!A:A,'Dam Lines'!J:J),"")</f>
        <v/>
      </c>
    </row>
    <row r="27452" hidden="1">
      <c r="A27452" s="11">
        <v>12.0</v>
      </c>
      <c r="B27452" s="2" t="s">
        <v>6660</v>
      </c>
      <c r="C27452" s="9" t="s">
        <v>2545</v>
      </c>
      <c r="D27452" s="9" t="s">
        <v>1143</v>
      </c>
      <c r="E27452" s="4" t="str">
        <f t="shared" ref="E27452:F27452" si="2455">E27451 </f>
        <v>MAIDEN</v>
      </c>
      <c r="F27452" s="4" t="str">
        <f t="shared" si="2455"/>
        <v>1600m</v>
      </c>
      <c r="G27452" s="8" t="str">
        <f>IF(COUNTIF('Dam Lines'!A:A,D27452)&gt;0,"Yes","No")</f>
        <v>Yes</v>
      </c>
      <c r="H27452" s="14" t="s">
        <v>1742</v>
      </c>
      <c r="I27452" s="8" t="str">
        <f t="array" ref="I27452">IF(G27452="Yes",XLOOKUP(D27452,'Dam Lines'!A:A,'Dam Lines'!J:J),"")</f>
        <v>BASSALA</v>
      </c>
    </row>
    <row r="27453" hidden="1">
      <c r="A27453" s="11">
        <v>13.0</v>
      </c>
      <c r="B27453" s="2" t="s">
        <v>6282</v>
      </c>
      <c r="C27453" s="9" t="s">
        <v>5260</v>
      </c>
      <c r="D27453" s="9" t="s">
        <v>6283</v>
      </c>
      <c r="E27453" s="4" t="str">
        <f t="shared" ref="E27453:F27453" si="2456">E27452 </f>
        <v>MAIDEN</v>
      </c>
      <c r="F27453" s="4" t="str">
        <f t="shared" si="2456"/>
        <v>1600m</v>
      </c>
      <c r="G27453" s="8" t="str">
        <f>IF(COUNTIF('Dam Lines'!A:A,D27453)&gt;0,"Yes","No")</f>
        <v>No</v>
      </c>
      <c r="H27453" s="14" t="s">
        <v>1761</v>
      </c>
      <c r="I27453" s="8" t="str">
        <f t="array" ref="I27453">IF(G27453="Yes",XLOOKUP(D27453,'Dam Lines'!A:A,'Dam Lines'!J:J),"")</f>
        <v/>
      </c>
    </row>
    <row r="27454" hidden="1">
      <c r="A27454" s="11">
        <v>14.0</v>
      </c>
      <c r="B27454" s="2" t="s">
        <v>6645</v>
      </c>
      <c r="C27454" s="9" t="s">
        <v>3493</v>
      </c>
      <c r="D27454" s="9" t="s">
        <v>1065</v>
      </c>
      <c r="E27454" s="4" t="str">
        <f t="shared" ref="E27454:F27454" si="2457">E27453 </f>
        <v>MAIDEN</v>
      </c>
      <c r="F27454" s="4" t="str">
        <f t="shared" si="2457"/>
        <v>1600m</v>
      </c>
      <c r="G27454" s="8" t="str">
        <f>IF(COUNTIF('Dam Lines'!A:A,D27454)&gt;0,"Yes","No")</f>
        <v>Yes</v>
      </c>
      <c r="H27454" s="14" t="s">
        <v>1761</v>
      </c>
      <c r="I27454" s="8" t="str">
        <f t="array" ref="I27454">IF(G27454="Yes",XLOOKUP(D27454,'Dam Lines'!A:A,'Dam Lines'!J:J),"")</f>
        <v>GITANE DE CREUSE</v>
      </c>
    </row>
    <row r="27455" hidden="1">
      <c r="A27455" s="11">
        <v>15.0</v>
      </c>
      <c r="B27455" s="2" t="s">
        <v>6742</v>
      </c>
      <c r="C27455" s="9" t="s">
        <v>3019</v>
      </c>
      <c r="D27455" s="9" t="s">
        <v>580</v>
      </c>
      <c r="E27455" s="4" t="str">
        <f t="shared" ref="E27455:F27455" si="2458">E27454 </f>
        <v>MAIDEN</v>
      </c>
      <c r="F27455" s="4" t="str">
        <f t="shared" si="2458"/>
        <v>1600m</v>
      </c>
      <c r="G27455" s="8" t="str">
        <f>IF(COUNTIF('Dam Lines'!A:A,D27455)&gt;0,"Yes","No")</f>
        <v>Yes</v>
      </c>
      <c r="H27455" s="14" t="s">
        <v>1742</v>
      </c>
      <c r="I27455" s="8" t="str">
        <f t="array" ref="I27455">IF(G27455="Yes",XLOOKUP(D27455,'Dam Lines'!A:A,'Dam Lines'!J:J),"")</f>
        <v>NEVADA II</v>
      </c>
    </row>
    <row r="27456" hidden="1">
      <c r="A27456" s="11">
        <v>16.0</v>
      </c>
      <c r="B27456" s="2" t="s">
        <v>6208</v>
      </c>
      <c r="C27456" s="9" t="s">
        <v>1886</v>
      </c>
      <c r="D27456" s="9" t="s">
        <v>2877</v>
      </c>
      <c r="E27456" s="4" t="str">
        <f t="shared" ref="E27456:F27456" si="2459">E27455 </f>
        <v>MAIDEN</v>
      </c>
      <c r="F27456" s="4" t="str">
        <f t="shared" si="2459"/>
        <v>1600m</v>
      </c>
      <c r="G27456" s="8" t="str">
        <f>IF(COUNTIF('Dam Lines'!A:A,D27456)&gt;0,"Yes","No")</f>
        <v>No</v>
      </c>
      <c r="H27456" s="14" t="s">
        <v>1742</v>
      </c>
      <c r="I27456" s="8" t="str">
        <f t="array" ref="I27456">IF(G27456="Yes",XLOOKUP(D27456,'Dam Lines'!A:A,'Dam Lines'!J:J),"")</f>
        <v/>
      </c>
    </row>
    <row r="27457" hidden="1">
      <c r="A27457" s="11">
        <v>1.0</v>
      </c>
      <c r="B27457" s="2" t="s">
        <v>5545</v>
      </c>
      <c r="C27457" s="9" t="s">
        <v>3739</v>
      </c>
      <c r="D27457" s="9" t="s">
        <v>100</v>
      </c>
      <c r="E27457" s="4" t="s">
        <v>6353</v>
      </c>
      <c r="F27457" s="4" t="s">
        <v>1869</v>
      </c>
      <c r="G27457" s="8" t="str">
        <f>IF(COUNTIF('Dam Lines'!A:A,D27457)&gt;0,"Yes","No")</f>
        <v>Yes</v>
      </c>
      <c r="H27457" s="14" t="s">
        <v>1742</v>
      </c>
      <c r="I27457" s="8" t="str">
        <f t="array" ref="I27457">IF(G27457="Yes",XLOOKUP(D27457,'Dam Lines'!A:A,'Dam Lines'!J:J),"")</f>
        <v>GAICHI</v>
      </c>
    </row>
    <row r="27458" hidden="1">
      <c r="A27458" s="11">
        <v>2.0</v>
      </c>
      <c r="B27458" s="2" t="s">
        <v>6218</v>
      </c>
      <c r="C27458" s="9" t="s">
        <v>4477</v>
      </c>
      <c r="D27458" s="9" t="s">
        <v>567</v>
      </c>
      <c r="E27458" s="4" t="str">
        <f t="shared" ref="E27458:F27458" si="2460">E27457 </f>
        <v>HANDICAP (0-85)</v>
      </c>
      <c r="F27458" s="4" t="str">
        <f t="shared" si="2460"/>
        <v>1600m</v>
      </c>
      <c r="G27458" s="8" t="str">
        <f>IF(COUNTIF('Dam Lines'!A:A,D27458)&gt;0,"Yes","No")</f>
        <v>Yes</v>
      </c>
      <c r="H27458" s="14" t="s">
        <v>1761</v>
      </c>
      <c r="I27458" s="8" t="str">
        <f t="array" ref="I27458">IF(G27458="Yes",XLOOKUP(D27458,'Dam Lines'!A:A,'Dam Lines'!J:J),"")</f>
        <v>NEVADA II</v>
      </c>
    </row>
    <row r="27459" hidden="1">
      <c r="A27459" s="11">
        <v>3.0</v>
      </c>
      <c r="B27459" s="2" t="s">
        <v>5626</v>
      </c>
      <c r="C27459" s="9" t="s">
        <v>2545</v>
      </c>
      <c r="D27459" s="9" t="s">
        <v>1114</v>
      </c>
      <c r="E27459" s="4" t="str">
        <f t="shared" ref="E27459:F27459" si="2461">E27458 </f>
        <v>HANDICAP (0-85)</v>
      </c>
      <c r="F27459" s="4" t="str">
        <f t="shared" si="2461"/>
        <v>1600m</v>
      </c>
      <c r="G27459" s="8" t="str">
        <f>IF(COUNTIF('Dam Lines'!A:A,D27459)&gt;0,"Yes","No")</f>
        <v>Yes</v>
      </c>
      <c r="H27459" s="14" t="s">
        <v>1761</v>
      </c>
      <c r="I27459" s="8" t="str">
        <f t="array" ref="I27459">IF(G27459="Yes",XLOOKUP(D27459,'Dam Lines'!A:A,'Dam Lines'!J:J),"")</f>
        <v>DEBORAH IV</v>
      </c>
    </row>
    <row r="27460" hidden="1">
      <c r="A27460" s="11">
        <v>4.0</v>
      </c>
      <c r="B27460" s="2" t="s">
        <v>6734</v>
      </c>
      <c r="C27460" s="9" t="s">
        <v>4731</v>
      </c>
      <c r="D27460" s="9" t="s">
        <v>6735</v>
      </c>
      <c r="E27460" s="4" t="str">
        <f t="shared" ref="E27460:F27460" si="2462">E27459 </f>
        <v>HANDICAP (0-85)</v>
      </c>
      <c r="F27460" s="4" t="str">
        <f t="shared" si="2462"/>
        <v>1600m</v>
      </c>
      <c r="G27460" s="8" t="str">
        <f>IF(COUNTIF('Dam Lines'!A:A,D27460)&gt;0,"Yes","No")</f>
        <v>No</v>
      </c>
      <c r="H27460" s="14" t="s">
        <v>1742</v>
      </c>
      <c r="I27460" s="8" t="str">
        <f t="array" ref="I27460">IF(G27460="Yes",XLOOKUP(D27460,'Dam Lines'!A:A,'Dam Lines'!J:J),"")</f>
        <v/>
      </c>
    </row>
    <row r="27461" hidden="1">
      <c r="A27461" s="11">
        <v>5.0</v>
      </c>
      <c r="B27461" s="2" t="s">
        <v>5624</v>
      </c>
      <c r="C27461" s="9" t="s">
        <v>1962</v>
      </c>
      <c r="D27461" s="9" t="s">
        <v>244</v>
      </c>
      <c r="E27461" s="4" t="str">
        <f t="shared" ref="E27461:F27461" si="2463">E27460 </f>
        <v>HANDICAP (0-85)</v>
      </c>
      <c r="F27461" s="4" t="str">
        <f t="shared" si="2463"/>
        <v>1600m</v>
      </c>
      <c r="G27461" s="8" t="str">
        <f>IF(COUNTIF('Dam Lines'!A:A,D27461)&gt;0,"Yes","No")</f>
        <v>Yes</v>
      </c>
      <c r="H27461" s="14" t="s">
        <v>1742</v>
      </c>
      <c r="I27461" s="8" t="str">
        <f t="array" ref="I27461">IF(G27461="Yes",XLOOKUP(D27461,'Dam Lines'!A:A,'Dam Lines'!J:J),"")</f>
        <v>BASSALA</v>
      </c>
    </row>
    <row r="27462" hidden="1">
      <c r="A27462" s="11">
        <v>6.0</v>
      </c>
      <c r="B27462" s="2" t="s">
        <v>5349</v>
      </c>
      <c r="C27462" s="9" t="s">
        <v>3777</v>
      </c>
      <c r="D27462" s="9" t="s">
        <v>876</v>
      </c>
      <c r="E27462" s="4" t="str">
        <f t="shared" ref="E27462:F27462" si="2464">E27461 </f>
        <v>HANDICAP (0-85)</v>
      </c>
      <c r="F27462" s="4" t="str">
        <f t="shared" si="2464"/>
        <v>1600m</v>
      </c>
      <c r="G27462" s="8" t="str">
        <f>IF(COUNTIF('Dam Lines'!A:A,D27462)&gt;0,"Yes","No")</f>
        <v>Yes</v>
      </c>
      <c r="H27462" s="14" t="s">
        <v>1742</v>
      </c>
      <c r="I27462" s="8" t="str">
        <f t="array" ref="I27462">IF(G27462="Yes",XLOOKUP(D27462,'Dam Lines'!A:A,'Dam Lines'!J:J),"")</f>
        <v>KYLA TIKI</v>
      </c>
    </row>
    <row r="27463" hidden="1">
      <c r="A27463" s="11">
        <v>7.0</v>
      </c>
      <c r="B27463" s="2" t="s">
        <v>4883</v>
      </c>
      <c r="C27463" s="9" t="s">
        <v>1980</v>
      </c>
      <c r="D27463" s="9" t="s">
        <v>534</v>
      </c>
      <c r="E27463" s="4" t="str">
        <f t="shared" ref="E27463:F27463" si="2465">E27462 </f>
        <v>HANDICAP (0-85)</v>
      </c>
      <c r="F27463" s="4" t="str">
        <f t="shared" si="2465"/>
        <v>1600m</v>
      </c>
      <c r="G27463" s="8" t="str">
        <f>IF(COUNTIF('Dam Lines'!A:A,D27463)&gt;0,"Yes","No")</f>
        <v>Yes</v>
      </c>
      <c r="H27463" s="14" t="s">
        <v>1742</v>
      </c>
      <c r="I27463" s="8" t="str">
        <f t="array" ref="I27463">IF(G27463="Yes",XLOOKUP(D27463,'Dam Lines'!A:A,'Dam Lines'!J:J),"")</f>
        <v>BASSALA</v>
      </c>
    </row>
    <row r="27464" hidden="1">
      <c r="A27464" s="11">
        <v>8.0</v>
      </c>
      <c r="B27464" s="2" t="s">
        <v>5588</v>
      </c>
      <c r="C27464" s="9" t="s">
        <v>2479</v>
      </c>
      <c r="D27464" s="9" t="s">
        <v>19</v>
      </c>
      <c r="E27464" s="4" t="str">
        <f t="shared" ref="E27464:F27464" si="2466">E27463 </f>
        <v>HANDICAP (0-85)</v>
      </c>
      <c r="F27464" s="4" t="str">
        <f t="shared" si="2466"/>
        <v>1600m</v>
      </c>
      <c r="G27464" s="8" t="str">
        <f>IF(COUNTIF('Dam Lines'!A:A,D27464)&gt;0,"Yes","No")</f>
        <v>Yes</v>
      </c>
      <c r="H27464" s="14" t="s">
        <v>1761</v>
      </c>
      <c r="I27464" s="8" t="str">
        <f t="array" ref="I27464">IF(G27464="Yes",XLOOKUP(D27464,'Dam Lines'!A:A,'Dam Lines'!J:J),"")</f>
        <v>DAHSHUR</v>
      </c>
    </row>
    <row r="27465" hidden="1">
      <c r="A27465" s="11">
        <v>9.0</v>
      </c>
      <c r="B27465" s="2" t="s">
        <v>6758</v>
      </c>
      <c r="C27465" s="9" t="s">
        <v>3777</v>
      </c>
      <c r="D27465" s="9" t="s">
        <v>1658</v>
      </c>
      <c r="E27465" s="4" t="str">
        <f t="shared" ref="E27465:F27465" si="2467">E27464 </f>
        <v>HANDICAP (0-85)</v>
      </c>
      <c r="F27465" s="4" t="str">
        <f t="shared" si="2467"/>
        <v>1600m</v>
      </c>
      <c r="G27465" s="8" t="str">
        <f>IF(COUNTIF('Dam Lines'!A:A,D27465)&gt;0,"Yes","No")</f>
        <v>Yes</v>
      </c>
      <c r="H27465" s="14" t="s">
        <v>1742</v>
      </c>
      <c r="I27465" s="8" t="str">
        <f t="array" ref="I27465">IF(G27465="Yes",XLOOKUP(D27465,'Dam Lines'!A:A,'Dam Lines'!J:J),"")</f>
        <v>RIMAYA</v>
      </c>
    </row>
    <row r="27466" hidden="1">
      <c r="A27466" s="11">
        <v>10.0</v>
      </c>
      <c r="B27466" s="2" t="s">
        <v>6029</v>
      </c>
      <c r="C27466" s="9" t="s">
        <v>1962</v>
      </c>
      <c r="D27466" s="9" t="s">
        <v>293</v>
      </c>
      <c r="E27466" s="4" t="str">
        <f t="shared" ref="E27466:F27466" si="2468">E27465 </f>
        <v>HANDICAP (0-85)</v>
      </c>
      <c r="F27466" s="4" t="str">
        <f t="shared" si="2468"/>
        <v>1600m</v>
      </c>
      <c r="G27466" s="8" t="str">
        <f>IF(COUNTIF('Dam Lines'!A:A,D27466)&gt;0,"Yes","No")</f>
        <v>Yes</v>
      </c>
      <c r="H27466" s="14" t="s">
        <v>1742</v>
      </c>
      <c r="I27466" s="8" t="str">
        <f t="array" ref="I27466">IF(G27466="Yes",XLOOKUP(D27466,'Dam Lines'!A:A,'Dam Lines'!J:J),"")</f>
        <v>NEVADA II</v>
      </c>
    </row>
    <row r="27467" hidden="1">
      <c r="A27467" s="11">
        <v>11.0</v>
      </c>
      <c r="B27467" s="2" t="s">
        <v>6432</v>
      </c>
      <c r="C27467" s="9" t="s">
        <v>3022</v>
      </c>
      <c r="D27467" s="9" t="s">
        <v>1717</v>
      </c>
      <c r="E27467" s="4" t="str">
        <f t="shared" ref="E27467:F27467" si="2469">E27466 </f>
        <v>HANDICAP (0-85)</v>
      </c>
      <c r="F27467" s="4" t="str">
        <f t="shared" si="2469"/>
        <v>1600m</v>
      </c>
      <c r="G27467" s="8" t="str">
        <f>IF(COUNTIF('Dam Lines'!A:A,D27467)&gt;0,"Yes","No")</f>
        <v>Yes</v>
      </c>
      <c r="H27467" s="14" t="s">
        <v>1761</v>
      </c>
      <c r="I27467" s="8" t="str">
        <f t="array" ref="I27467">IF(G27467="Yes",XLOOKUP(D27467,'Dam Lines'!A:A,'Dam Lines'!J:J),"")</f>
        <v>DJEDA</v>
      </c>
    </row>
    <row r="27468" hidden="1">
      <c r="A27468" s="11">
        <v>12.0</v>
      </c>
      <c r="B27468" s="2" t="s">
        <v>5532</v>
      </c>
      <c r="C27468" s="9" t="s">
        <v>1744</v>
      </c>
      <c r="D27468" s="9" t="s">
        <v>5533</v>
      </c>
      <c r="E27468" s="4" t="str">
        <f t="shared" ref="E27468:F27468" si="2470">E27467 </f>
        <v>HANDICAP (0-85)</v>
      </c>
      <c r="F27468" s="4" t="str">
        <f t="shared" si="2470"/>
        <v>1600m</v>
      </c>
      <c r="G27468" s="8" t="str">
        <f>IF(COUNTIF('Dam Lines'!A:A,D27468)&gt;0,"Yes","No")</f>
        <v>No</v>
      </c>
      <c r="H27468" s="14" t="s">
        <v>1742</v>
      </c>
      <c r="I27468" s="8" t="str">
        <f t="array" ref="I27468">IF(G27468="Yes",XLOOKUP(D27468,'Dam Lines'!A:A,'Dam Lines'!J:J),"")</f>
        <v/>
      </c>
    </row>
    <row r="27469" hidden="1">
      <c r="A27469" s="11">
        <v>13.0</v>
      </c>
      <c r="B27469" s="2" t="s">
        <v>6553</v>
      </c>
      <c r="C27469" s="9" t="s">
        <v>1744</v>
      </c>
      <c r="D27469" s="9" t="s">
        <v>1036</v>
      </c>
      <c r="E27469" s="4" t="str">
        <f t="shared" ref="E27469:F27469" si="2471">E27468 </f>
        <v>HANDICAP (0-85)</v>
      </c>
      <c r="F27469" s="4" t="str">
        <f t="shared" si="2471"/>
        <v>1600m</v>
      </c>
      <c r="G27469" s="8" t="str">
        <f>IF(COUNTIF('Dam Lines'!A:A,D27469)&gt;0,"Yes","No")</f>
        <v>Yes</v>
      </c>
      <c r="H27469" s="14" t="s">
        <v>1761</v>
      </c>
      <c r="I27469" s="8" t="str">
        <f t="array" ref="I27469">IF(G27469="Yes",XLOOKUP(D27469,'Dam Lines'!A:A,'Dam Lines'!J:J),"")</f>
        <v>MAGNESIE</v>
      </c>
    </row>
    <row r="27470" hidden="1">
      <c r="A27470" s="11">
        <v>14.0</v>
      </c>
      <c r="B27470" s="2" t="s">
        <v>6122</v>
      </c>
      <c r="C27470" s="9" t="s">
        <v>1744</v>
      </c>
      <c r="D27470" s="9" t="s">
        <v>721</v>
      </c>
      <c r="E27470" s="4" t="str">
        <f t="shared" ref="E27470:F27470" si="2472">E27469 </f>
        <v>HANDICAP (0-85)</v>
      </c>
      <c r="F27470" s="4" t="str">
        <f t="shared" si="2472"/>
        <v>1600m</v>
      </c>
      <c r="G27470" s="8" t="str">
        <f>IF(COUNTIF('Dam Lines'!A:A,D27470)&gt;0,"Yes","No")</f>
        <v>Yes</v>
      </c>
      <c r="H27470" s="14" t="s">
        <v>1761</v>
      </c>
      <c r="I27470" s="8" t="str">
        <f t="array" ref="I27470">IF(G27470="Yes",XLOOKUP(D27470,'Dam Lines'!A:A,'Dam Lines'!J:J),"")</f>
        <v>NEVADA II</v>
      </c>
    </row>
    <row r="27471" hidden="1">
      <c r="A27471" s="11">
        <v>15.0</v>
      </c>
      <c r="B27471" s="2" t="s">
        <v>6594</v>
      </c>
      <c r="C27471" s="9" t="s">
        <v>1980</v>
      </c>
      <c r="D27471" s="9" t="s">
        <v>98</v>
      </c>
      <c r="E27471" s="4" t="str">
        <f t="shared" ref="E27471:F27471" si="2473">E27470 </f>
        <v>HANDICAP (0-85)</v>
      </c>
      <c r="F27471" s="4" t="str">
        <f t="shared" si="2473"/>
        <v>1600m</v>
      </c>
      <c r="G27471" s="8" t="str">
        <f>IF(COUNTIF('Dam Lines'!A:A,D27471)&gt;0,"Yes","No")</f>
        <v>Yes</v>
      </c>
      <c r="H27471" s="14" t="s">
        <v>1761</v>
      </c>
      <c r="I27471" s="8" t="str">
        <f t="array" ref="I27471">IF(G27471="Yes",XLOOKUP(D27471,'Dam Lines'!A:A,'Dam Lines'!J:J),"")</f>
        <v>PHILIPPA</v>
      </c>
    </row>
    <row r="27472" hidden="1">
      <c r="A27472" s="11">
        <v>16.0</v>
      </c>
      <c r="B27472" s="2" t="s">
        <v>5724</v>
      </c>
      <c r="C27472" s="9" t="s">
        <v>4741</v>
      </c>
      <c r="D27472" s="9" t="s">
        <v>1574</v>
      </c>
      <c r="E27472" s="4" t="str">
        <f t="shared" ref="E27472:F27472" si="2474">E27471 </f>
        <v>HANDICAP (0-85)</v>
      </c>
      <c r="F27472" s="4" t="str">
        <f t="shared" si="2474"/>
        <v>1600m</v>
      </c>
      <c r="G27472" s="8" t="str">
        <f>IF(COUNTIF('Dam Lines'!A:A,D27472)&gt;0,"Yes","No")</f>
        <v>Yes</v>
      </c>
      <c r="H27472" s="14" t="s">
        <v>1742</v>
      </c>
      <c r="I27472" s="8" t="str">
        <f t="array" ref="I27472">IF(G27472="Yes",XLOOKUP(D27472,'Dam Lines'!A:A,'Dam Lines'!J:J),"")</f>
        <v>BASSALA</v>
      </c>
    </row>
    <row r="27473" hidden="1">
      <c r="A27473" s="11">
        <v>1.0</v>
      </c>
      <c r="B27473" s="2" t="s">
        <v>5249</v>
      </c>
      <c r="C27473" s="9" t="s">
        <v>2061</v>
      </c>
      <c r="D27473" s="9" t="s">
        <v>480</v>
      </c>
      <c r="E27473" s="4" t="s">
        <v>6381</v>
      </c>
      <c r="F27473" s="4" t="s">
        <v>1869</v>
      </c>
      <c r="G27473" s="8" t="str">
        <f>IF(COUNTIF('Dam Lines'!A:A,D27473)&gt;0,"Yes","No")</f>
        <v>Yes</v>
      </c>
      <c r="H27473" s="14" t="s">
        <v>1742</v>
      </c>
      <c r="I27473" s="8" t="str">
        <f t="array" ref="I27473">IF(G27473="Yes",XLOOKUP(D27473,'Dam Lines'!A:A,'Dam Lines'!J:J),"")</f>
        <v>FATMA</v>
      </c>
    </row>
    <row r="27474" hidden="1">
      <c r="A27474" s="11">
        <v>2.0</v>
      </c>
      <c r="B27474" s="2" t="s">
        <v>6194</v>
      </c>
      <c r="C27474" s="9" t="s">
        <v>3777</v>
      </c>
      <c r="D27474" s="9" t="s">
        <v>6195</v>
      </c>
      <c r="E27474" s="4" t="str">
        <f t="shared" ref="E27474:F27474" si="2475">E27473 </f>
        <v>HANDICAP (0-65)</v>
      </c>
      <c r="F27474" s="4" t="str">
        <f t="shared" si="2475"/>
        <v>1600m</v>
      </c>
      <c r="G27474" s="8" t="str">
        <f>IF(COUNTIF('Dam Lines'!A:A,D27474)&gt;0,"Yes","No")</f>
        <v>No</v>
      </c>
      <c r="H27474" s="14" t="s">
        <v>1761</v>
      </c>
      <c r="I27474" s="8" t="str">
        <f t="array" ref="I27474">IF(G27474="Yes",XLOOKUP(D27474,'Dam Lines'!A:A,'Dam Lines'!J:J),"")</f>
        <v/>
      </c>
    </row>
    <row r="27475" hidden="1">
      <c r="A27475" s="11">
        <v>3.0</v>
      </c>
      <c r="B27475" s="2" t="s">
        <v>6038</v>
      </c>
      <c r="C27475" s="9" t="s">
        <v>4479</v>
      </c>
      <c r="D27475" s="9" t="s">
        <v>1608</v>
      </c>
      <c r="E27475" s="4" t="str">
        <f t="shared" ref="E27475:F27475" si="2476">E27474 </f>
        <v>HANDICAP (0-65)</v>
      </c>
      <c r="F27475" s="4" t="str">
        <f t="shared" si="2476"/>
        <v>1600m</v>
      </c>
      <c r="G27475" s="8" t="str">
        <f>IF(COUNTIF('Dam Lines'!A:A,D27475)&gt;0,"Yes","No")</f>
        <v>Yes</v>
      </c>
      <c r="H27475" s="14" t="s">
        <v>1742</v>
      </c>
      <c r="I27475" s="8" t="str">
        <f t="array" ref="I27475">IF(G27475="Yes",XLOOKUP(D27475,'Dam Lines'!A:A,'Dam Lines'!J:J),"")</f>
        <v>MAGNESIE</v>
      </c>
    </row>
    <row r="27476" hidden="1">
      <c r="A27476" s="11">
        <v>4.0</v>
      </c>
      <c r="B27476" s="2" t="s">
        <v>6661</v>
      </c>
      <c r="C27476" s="9" t="s">
        <v>3872</v>
      </c>
      <c r="D27476" s="9" t="s">
        <v>6662</v>
      </c>
      <c r="E27476" s="4" t="str">
        <f t="shared" ref="E27476:F27476" si="2477">E27475 </f>
        <v>HANDICAP (0-65)</v>
      </c>
      <c r="F27476" s="4" t="str">
        <f t="shared" si="2477"/>
        <v>1600m</v>
      </c>
      <c r="G27476" s="8" t="str">
        <f>IF(COUNTIF('Dam Lines'!A:A,D27476)&gt;0,"Yes","No")</f>
        <v>No</v>
      </c>
      <c r="H27476" s="14" t="s">
        <v>1761</v>
      </c>
      <c r="I27476" s="8" t="str">
        <f t="array" ref="I27476">IF(G27476="Yes",XLOOKUP(D27476,'Dam Lines'!A:A,'Dam Lines'!J:J),"")</f>
        <v/>
      </c>
    </row>
    <row r="27477" hidden="1">
      <c r="A27477" s="11">
        <v>5.0</v>
      </c>
      <c r="B27477" s="2" t="s">
        <v>4554</v>
      </c>
      <c r="C27477" s="9" t="s">
        <v>2730</v>
      </c>
      <c r="D27477" s="9" t="s">
        <v>1290</v>
      </c>
      <c r="E27477" s="4" t="str">
        <f t="shared" ref="E27477:F27477" si="2478">E27476 </f>
        <v>HANDICAP (0-65)</v>
      </c>
      <c r="F27477" s="4" t="str">
        <f t="shared" si="2478"/>
        <v>1600m</v>
      </c>
      <c r="G27477" s="8" t="str">
        <f>IF(COUNTIF('Dam Lines'!A:A,D27477)&gt;0,"Yes","No")</f>
        <v>Yes</v>
      </c>
      <c r="H27477" s="14" t="s">
        <v>1742</v>
      </c>
      <c r="I27477" s="8" t="str">
        <f t="array" ref="I27477">IF(G27477="Yes",XLOOKUP(D27477,'Dam Lines'!A:A,'Dam Lines'!J:J),"")</f>
        <v>VOLKA DU MONTEIL</v>
      </c>
    </row>
    <row r="27478" hidden="1">
      <c r="A27478" s="11">
        <v>6.0</v>
      </c>
      <c r="B27478" s="2" t="s">
        <v>4588</v>
      </c>
      <c r="C27478" s="9" t="s">
        <v>1844</v>
      </c>
      <c r="D27478" s="9" t="s">
        <v>558</v>
      </c>
      <c r="E27478" s="4" t="str">
        <f t="shared" ref="E27478:F27478" si="2479">E27477 </f>
        <v>HANDICAP (0-65)</v>
      </c>
      <c r="F27478" s="4" t="str">
        <f t="shared" si="2479"/>
        <v>1600m</v>
      </c>
      <c r="G27478" s="8" t="str">
        <f>IF(COUNTIF('Dam Lines'!A:A,D27478)&gt;0,"Yes","No")</f>
        <v>Yes</v>
      </c>
      <c r="H27478" s="14" t="s">
        <v>1742</v>
      </c>
      <c r="I27478" s="8" t="str">
        <f t="array" ref="I27478">IF(G27478="Yes",XLOOKUP(D27478,'Dam Lines'!A:A,'Dam Lines'!J:J),"")</f>
        <v>GAZELLA II</v>
      </c>
    </row>
    <row r="27479" hidden="1">
      <c r="A27479" s="11">
        <v>7.0</v>
      </c>
      <c r="B27479" s="2" t="s">
        <v>4996</v>
      </c>
      <c r="C27479" s="9" t="s">
        <v>1962</v>
      </c>
      <c r="D27479" s="9" t="s">
        <v>47</v>
      </c>
      <c r="E27479" s="4" t="str">
        <f t="shared" ref="E27479:F27479" si="2480">E27478 </f>
        <v>HANDICAP (0-65)</v>
      </c>
      <c r="F27479" s="4" t="str">
        <f t="shared" si="2480"/>
        <v>1600m</v>
      </c>
      <c r="G27479" s="8" t="str">
        <f>IF(COUNTIF('Dam Lines'!A:A,D27479)&gt;0,"Yes","No")</f>
        <v>Yes</v>
      </c>
      <c r="H27479" s="14" t="s">
        <v>1742</v>
      </c>
      <c r="I27479" s="8" t="str">
        <f t="array" ref="I27479">IF(G27479="Yes",XLOOKUP(D27479,'Dam Lines'!A:A,'Dam Lines'!J:J),"")</f>
        <v>FATMA</v>
      </c>
    </row>
    <row r="27480" hidden="1">
      <c r="A27480" s="11">
        <v>8.0</v>
      </c>
      <c r="B27480" s="2" t="s">
        <v>4660</v>
      </c>
      <c r="C27480" s="9" t="s">
        <v>1802</v>
      </c>
      <c r="D27480" s="9" t="s">
        <v>4661</v>
      </c>
      <c r="E27480" s="4" t="str">
        <f t="shared" ref="E27480:F27480" si="2481">E27479 </f>
        <v>HANDICAP (0-65)</v>
      </c>
      <c r="F27480" s="4" t="str">
        <f t="shared" si="2481"/>
        <v>1600m</v>
      </c>
      <c r="G27480" s="8" t="str">
        <f>IF(COUNTIF('Dam Lines'!A:A,D27480)&gt;0,"Yes","No")</f>
        <v>No</v>
      </c>
      <c r="H27480" s="14" t="s">
        <v>1742</v>
      </c>
      <c r="I27480" s="8" t="str">
        <f t="array" ref="I27480">IF(G27480="Yes",XLOOKUP(D27480,'Dam Lines'!A:A,'Dam Lines'!J:J),"")</f>
        <v/>
      </c>
    </row>
    <row r="27481" hidden="1">
      <c r="A27481" s="11">
        <v>9.0</v>
      </c>
      <c r="B27481" s="2" t="s">
        <v>6405</v>
      </c>
      <c r="C27481" s="9" t="s">
        <v>6406</v>
      </c>
      <c r="D27481" s="9" t="s">
        <v>1724</v>
      </c>
      <c r="E27481" s="4" t="str">
        <f t="shared" ref="E27481:F27481" si="2482">E27480 </f>
        <v>HANDICAP (0-65)</v>
      </c>
      <c r="F27481" s="4" t="str">
        <f t="shared" si="2482"/>
        <v>1600m</v>
      </c>
      <c r="G27481" s="8" t="str">
        <f>IF(COUNTIF('Dam Lines'!A:A,D27481)&gt;0,"Yes","No")</f>
        <v>No</v>
      </c>
      <c r="H27481" s="14" t="s">
        <v>1742</v>
      </c>
      <c r="I27481" s="8" t="str">
        <f t="array" ref="I27481">IF(G27481="Yes",XLOOKUP(D27481,'Dam Lines'!A:A,'Dam Lines'!J:J),"")</f>
        <v/>
      </c>
    </row>
    <row r="27482" hidden="1">
      <c r="A27482" s="11">
        <v>10.0</v>
      </c>
      <c r="B27482" s="2" t="s">
        <v>5539</v>
      </c>
      <c r="C27482" s="9" t="s">
        <v>3840</v>
      </c>
      <c r="D27482" s="9" t="s">
        <v>5540</v>
      </c>
      <c r="E27482" s="4" t="str">
        <f t="shared" ref="E27482:F27482" si="2483">E27481 </f>
        <v>HANDICAP (0-65)</v>
      </c>
      <c r="F27482" s="4" t="str">
        <f t="shared" si="2483"/>
        <v>1600m</v>
      </c>
      <c r="G27482" s="8" t="str">
        <f>IF(COUNTIF('Dam Lines'!A:A,D27482)&gt;0,"Yes","No")</f>
        <v>No</v>
      </c>
      <c r="H27482" s="14" t="s">
        <v>1742</v>
      </c>
      <c r="I27482" s="8" t="str">
        <f t="array" ref="I27482">IF(G27482="Yes",XLOOKUP(D27482,'Dam Lines'!A:A,'Dam Lines'!J:J),"")</f>
        <v/>
      </c>
    </row>
    <row r="27483" hidden="1">
      <c r="A27483" s="11">
        <v>11.0</v>
      </c>
      <c r="B27483" s="2" t="s">
        <v>6689</v>
      </c>
      <c r="C27483" s="9" t="s">
        <v>1823</v>
      </c>
      <c r="D27483" s="9" t="s">
        <v>493</v>
      </c>
      <c r="E27483" s="4" t="str">
        <f t="shared" ref="E27483:F27483" si="2484">E27482 </f>
        <v>HANDICAP (0-65)</v>
      </c>
      <c r="F27483" s="4" t="str">
        <f t="shared" si="2484"/>
        <v>1600m</v>
      </c>
      <c r="G27483" s="8" t="str">
        <f>IF(COUNTIF('Dam Lines'!A:A,D27483)&gt;0,"Yes","No")</f>
        <v>Yes</v>
      </c>
      <c r="H27483" s="14" t="s">
        <v>1761</v>
      </c>
      <c r="I27483" s="8" t="str">
        <f t="array" ref="I27483">IF(G27483="Yes",XLOOKUP(D27483,'Dam Lines'!A:A,'Dam Lines'!J:J),"")</f>
        <v>ALBA</v>
      </c>
    </row>
    <row r="27484" hidden="1">
      <c r="A27484" s="11">
        <v>12.0</v>
      </c>
      <c r="B27484" s="2" t="s">
        <v>5522</v>
      </c>
      <c r="C27484" s="9" t="s">
        <v>3739</v>
      </c>
      <c r="D27484" s="9" t="s">
        <v>1090</v>
      </c>
      <c r="E27484" s="4" t="str">
        <f t="shared" ref="E27484:F27484" si="2485">E27483 </f>
        <v>HANDICAP (0-65)</v>
      </c>
      <c r="F27484" s="4" t="str">
        <f t="shared" si="2485"/>
        <v>1600m</v>
      </c>
      <c r="G27484" s="8" t="str">
        <f>IF(COUNTIF('Dam Lines'!A:A,D27484)&gt;0,"Yes","No")</f>
        <v>Yes</v>
      </c>
      <c r="H27484" s="14" t="s">
        <v>1742</v>
      </c>
      <c r="I27484" s="8" t="str">
        <f t="array" ref="I27484">IF(G27484="Yes",XLOOKUP(D27484,'Dam Lines'!A:A,'Dam Lines'!J:J),"")</f>
        <v>GAICHI</v>
      </c>
    </row>
    <row r="27485" hidden="1">
      <c r="A27485" s="11">
        <v>13.0</v>
      </c>
      <c r="B27485" s="2" t="s">
        <v>3463</v>
      </c>
      <c r="C27485" s="9" t="s">
        <v>3464</v>
      </c>
      <c r="D27485" s="9" t="s">
        <v>640</v>
      </c>
      <c r="E27485" s="4" t="str">
        <f t="shared" ref="E27485:F27485" si="2486">E27484 </f>
        <v>HANDICAP (0-65)</v>
      </c>
      <c r="F27485" s="4" t="str">
        <f t="shared" si="2486"/>
        <v>1600m</v>
      </c>
      <c r="G27485" s="8" t="str">
        <f>IF(COUNTIF('Dam Lines'!A:A,D27485)&gt;0,"Yes","No")</f>
        <v>Yes</v>
      </c>
      <c r="H27485" s="14" t="s">
        <v>1742</v>
      </c>
      <c r="I27485" s="8" t="str">
        <f t="array" ref="I27485">IF(G27485="Yes",XLOOKUP(D27485,'Dam Lines'!A:A,'Dam Lines'!J:J),"")</f>
        <v>FATMA</v>
      </c>
    </row>
    <row r="27486" hidden="1">
      <c r="A27486" s="11">
        <v>14.0</v>
      </c>
      <c r="B27486" s="2" t="s">
        <v>6469</v>
      </c>
      <c r="C27486" s="9" t="s">
        <v>1980</v>
      </c>
      <c r="D27486" s="9" t="s">
        <v>555</v>
      </c>
      <c r="E27486" s="4" t="str">
        <f t="shared" ref="E27486:F27486" si="2487">E27485 </f>
        <v>HANDICAP (0-65)</v>
      </c>
      <c r="F27486" s="4" t="str">
        <f t="shared" si="2487"/>
        <v>1600m</v>
      </c>
      <c r="G27486" s="8" t="str">
        <f>IF(COUNTIF('Dam Lines'!A:A,D27486)&gt;0,"Yes","No")</f>
        <v>Yes</v>
      </c>
      <c r="H27486" s="14" t="s">
        <v>1761</v>
      </c>
      <c r="I27486" s="8" t="str">
        <f t="array" ref="I27486">IF(G27486="Yes",XLOOKUP(D27486,'Dam Lines'!A:A,'Dam Lines'!J:J),"")</f>
        <v>QUITAINE</v>
      </c>
    </row>
    <row r="27487" hidden="1">
      <c r="A27487" s="11">
        <v>15.0</v>
      </c>
      <c r="B27487" s="2" t="s">
        <v>6642</v>
      </c>
      <c r="C27487" s="9" t="s">
        <v>1752</v>
      </c>
      <c r="D27487" s="9" t="s">
        <v>741</v>
      </c>
      <c r="E27487" s="4" t="str">
        <f t="shared" ref="E27487:F27487" si="2488">E27486 </f>
        <v>HANDICAP (0-65)</v>
      </c>
      <c r="F27487" s="4" t="str">
        <f t="shared" si="2488"/>
        <v>1600m</v>
      </c>
      <c r="G27487" s="8" t="str">
        <f>IF(COUNTIF('Dam Lines'!A:A,D27487)&gt;0,"Yes","No")</f>
        <v>Yes</v>
      </c>
      <c r="H27487" s="14" t="s">
        <v>1761</v>
      </c>
      <c r="I27487" s="8" t="str">
        <f t="array" ref="I27487">IF(G27487="Yes",XLOOKUP(D27487,'Dam Lines'!A:A,'Dam Lines'!J:J),"")</f>
        <v>NEVADA II</v>
      </c>
    </row>
    <row r="27488" hidden="1">
      <c r="A27488" s="11">
        <v>16.0</v>
      </c>
      <c r="B27488" s="2" t="s">
        <v>6297</v>
      </c>
      <c r="C27488" s="9" t="s">
        <v>2613</v>
      </c>
      <c r="D27488" s="9" t="s">
        <v>4061</v>
      </c>
      <c r="E27488" s="4" t="str">
        <f t="shared" ref="E27488:F27488" si="2489">E27487 </f>
        <v>HANDICAP (0-65)</v>
      </c>
      <c r="F27488" s="4" t="str">
        <f t="shared" si="2489"/>
        <v>1600m</v>
      </c>
      <c r="G27488" s="8" t="str">
        <f>IF(COUNTIF('Dam Lines'!A:A,D27488)&gt;0,"Yes","No")</f>
        <v>No</v>
      </c>
      <c r="H27488" s="14" t="s">
        <v>1742</v>
      </c>
      <c r="I27488" s="8" t="str">
        <f t="array" ref="I27488">IF(G27488="Yes",XLOOKUP(D27488,'Dam Lines'!A:A,'Dam Lines'!J:J),"")</f>
        <v/>
      </c>
    </row>
    <row r="27489">
      <c r="A27489" s="11">
        <v>1.0</v>
      </c>
      <c r="B27489" s="2" t="s">
        <v>6694</v>
      </c>
      <c r="C27489" s="9" t="s">
        <v>6389</v>
      </c>
      <c r="D27489" s="9" t="s">
        <v>452</v>
      </c>
      <c r="E27489" s="4" t="s">
        <v>2055</v>
      </c>
      <c r="F27489" s="4" t="s">
        <v>2037</v>
      </c>
      <c r="G27489" s="8" t="str">
        <f>IF(COUNTIF('Dam Lines'!A:A,D27489)&gt;0,"Yes","No")</f>
        <v>Yes</v>
      </c>
      <c r="H27489" s="14" t="s">
        <v>1742</v>
      </c>
      <c r="I27489" s="8" t="str">
        <f t="array" ref="I27489">IF(G27489="Yes",XLOOKUP(D27489,'Dam Lines'!A:A,'Dam Lines'!J:J),"")</f>
        <v>DJEDDA</v>
      </c>
    </row>
    <row r="27490">
      <c r="A27490" s="11">
        <v>2.0</v>
      </c>
      <c r="B27490" s="2" t="s">
        <v>6557</v>
      </c>
      <c r="C27490" s="9" t="s">
        <v>1823</v>
      </c>
      <c r="D27490" s="9" t="s">
        <v>394</v>
      </c>
      <c r="E27490" s="4" t="s">
        <v>2055</v>
      </c>
      <c r="F27490" s="4" t="str">
        <f t="shared" ref="F27490:F27501" si="2490">F27489 </f>
        <v>2200m</v>
      </c>
      <c r="G27490" s="8" t="str">
        <f>IF(COUNTIF('Dam Lines'!A:A,D27490)&gt;0,"Yes","No")</f>
        <v>Yes</v>
      </c>
      <c r="H27490" s="14" t="s">
        <v>1742</v>
      </c>
      <c r="I27490" s="8" t="str">
        <f t="array" ref="I27490">IF(G27490="Yes",XLOOKUP(D27490,'Dam Lines'!A:A,'Dam Lines'!J:J),"")</f>
        <v>FATMA</v>
      </c>
    </row>
    <row r="27491">
      <c r="A27491" s="11">
        <v>3.0</v>
      </c>
      <c r="B27491" s="2" t="s">
        <v>6638</v>
      </c>
      <c r="C27491" s="9" t="s">
        <v>6389</v>
      </c>
      <c r="D27491" s="9" t="s">
        <v>1643</v>
      </c>
      <c r="E27491" s="4" t="s">
        <v>2055</v>
      </c>
      <c r="F27491" s="4" t="str">
        <f t="shared" si="2490"/>
        <v>2200m</v>
      </c>
      <c r="H27491" s="14" t="s">
        <v>1742</v>
      </c>
      <c r="I27491" s="8" t="s">
        <v>14</v>
      </c>
    </row>
    <row r="27492">
      <c r="A27492" s="11">
        <v>4.0</v>
      </c>
      <c r="B27492" s="2" t="s">
        <v>6474</v>
      </c>
      <c r="C27492" s="9" t="s">
        <v>1980</v>
      </c>
      <c r="D27492" s="9" t="s">
        <v>1520</v>
      </c>
      <c r="E27492" s="4" t="s">
        <v>2055</v>
      </c>
      <c r="F27492" s="4" t="str">
        <f t="shared" si="2490"/>
        <v>2200m</v>
      </c>
      <c r="H27492" s="14" t="s">
        <v>1742</v>
      </c>
      <c r="I27492" s="8" t="s">
        <v>275</v>
      </c>
    </row>
    <row r="27493">
      <c r="A27493" s="11">
        <v>5.0</v>
      </c>
      <c r="B27493" s="2" t="s">
        <v>6721</v>
      </c>
      <c r="C27493" s="9" t="s">
        <v>3147</v>
      </c>
      <c r="D27493" s="9" t="s">
        <v>1645</v>
      </c>
      <c r="E27493" s="4" t="s">
        <v>2055</v>
      </c>
      <c r="F27493" s="4" t="str">
        <f t="shared" si="2490"/>
        <v>2200m</v>
      </c>
      <c r="H27493" s="14" t="s">
        <v>1742</v>
      </c>
      <c r="I27493" s="8" t="s">
        <v>464</v>
      </c>
    </row>
    <row r="27494">
      <c r="A27494" s="11">
        <v>6.0</v>
      </c>
      <c r="B27494" s="2" t="s">
        <v>6759</v>
      </c>
      <c r="C27494" s="9" t="s">
        <v>5160</v>
      </c>
      <c r="D27494" s="9" t="s">
        <v>989</v>
      </c>
      <c r="E27494" s="4" t="s">
        <v>2055</v>
      </c>
      <c r="F27494" s="4" t="str">
        <f t="shared" si="2490"/>
        <v>2200m</v>
      </c>
      <c r="G27494" s="8" t="str">
        <f>IF(COUNTIF('Dam Lines'!A:A,D27494)&gt;0,"Yes","No")</f>
        <v>Yes</v>
      </c>
      <c r="H27494" s="14" t="s">
        <v>1742</v>
      </c>
      <c r="I27494" s="8" t="str">
        <f t="array" ref="I27494">IF(G27494="Yes",XLOOKUP(D27494,'Dam Lines'!A:A,'Dam Lines'!J:J),"")</f>
        <v>DJEDDA</v>
      </c>
    </row>
    <row r="27495">
      <c r="A27495" s="11">
        <v>7.0</v>
      </c>
      <c r="B27495" s="2" t="s">
        <v>6491</v>
      </c>
      <c r="C27495" s="9" t="s">
        <v>1980</v>
      </c>
      <c r="D27495" s="9" t="s">
        <v>846</v>
      </c>
      <c r="E27495" s="4" t="s">
        <v>2055</v>
      </c>
      <c r="F27495" s="4" t="str">
        <f t="shared" si="2490"/>
        <v>2200m</v>
      </c>
      <c r="G27495" s="8" t="str">
        <f>IF(COUNTIF('Dam Lines'!A:A,D27495)&gt;0,"Yes","No")</f>
        <v>Yes</v>
      </c>
      <c r="H27495" s="14" t="s">
        <v>1742</v>
      </c>
      <c r="I27495" s="8" t="str">
        <f t="array" ref="I27495">IF(G27495="Yes",XLOOKUP(D27495,'Dam Lines'!A:A,'Dam Lines'!J:J),"")</f>
        <v>NEVADA II</v>
      </c>
    </row>
    <row r="27496">
      <c r="A27496" s="11">
        <v>8.0</v>
      </c>
      <c r="B27496" s="2" t="s">
        <v>6391</v>
      </c>
      <c r="C27496" s="9" t="s">
        <v>2303</v>
      </c>
      <c r="D27496" s="9" t="s">
        <v>1648</v>
      </c>
      <c r="E27496" s="4" t="s">
        <v>2055</v>
      </c>
      <c r="F27496" s="4" t="str">
        <f t="shared" si="2490"/>
        <v>2200m</v>
      </c>
      <c r="H27496" s="14" t="s">
        <v>1742</v>
      </c>
      <c r="I27496" s="8" t="s">
        <v>247</v>
      </c>
    </row>
    <row r="27497">
      <c r="A27497" s="11">
        <v>9.0</v>
      </c>
      <c r="B27497" s="2" t="s">
        <v>6760</v>
      </c>
      <c r="C27497" s="9" t="s">
        <v>3690</v>
      </c>
      <c r="D27497" s="9" t="s">
        <v>1649</v>
      </c>
      <c r="E27497" s="4" t="s">
        <v>2055</v>
      </c>
      <c r="F27497" s="4" t="str">
        <f t="shared" si="2490"/>
        <v>2200m</v>
      </c>
      <c r="H27497" s="14" t="s">
        <v>1742</v>
      </c>
      <c r="I27497" s="8" t="s">
        <v>196</v>
      </c>
    </row>
    <row r="27498">
      <c r="A27498" s="11">
        <v>10.0</v>
      </c>
      <c r="B27498" s="2" t="s">
        <v>6540</v>
      </c>
      <c r="C27498" s="9" t="s">
        <v>3071</v>
      </c>
      <c r="D27498" s="9" t="s">
        <v>1625</v>
      </c>
      <c r="E27498" s="4" t="s">
        <v>2055</v>
      </c>
      <c r="F27498" s="4" t="str">
        <f t="shared" si="2490"/>
        <v>2200m</v>
      </c>
      <c r="H27498" s="14" t="s">
        <v>1742</v>
      </c>
      <c r="I27498" s="8" t="s">
        <v>18</v>
      </c>
    </row>
    <row r="27499">
      <c r="A27499" s="11">
        <v>11.0</v>
      </c>
      <c r="B27499" s="2" t="s">
        <v>6653</v>
      </c>
      <c r="C27499" s="9" t="s">
        <v>2749</v>
      </c>
      <c r="D27499" s="9" t="s">
        <v>1341</v>
      </c>
      <c r="E27499" s="4" t="s">
        <v>2055</v>
      </c>
      <c r="F27499" s="4" t="str">
        <f t="shared" si="2490"/>
        <v>2200m</v>
      </c>
      <c r="H27499" s="14" t="s">
        <v>1761</v>
      </c>
      <c r="I27499" s="8" t="str">
        <f>VLOOKUP(D27499,'Dam Lines'!$A$2:$J$540,10,false)</f>
        <v>MADOU</v>
      </c>
    </row>
    <row r="27500">
      <c r="A27500" s="11">
        <v>12.0</v>
      </c>
      <c r="B27500" s="2" t="s">
        <v>6456</v>
      </c>
      <c r="C27500" s="9" t="s">
        <v>3731</v>
      </c>
      <c r="D27500" s="9" t="s">
        <v>1650</v>
      </c>
      <c r="E27500" s="4" t="s">
        <v>2055</v>
      </c>
      <c r="F27500" s="4" t="str">
        <f t="shared" si="2490"/>
        <v>2200m</v>
      </c>
      <c r="H27500" s="14" t="s">
        <v>1742</v>
      </c>
      <c r="I27500" s="8" t="s">
        <v>18</v>
      </c>
    </row>
    <row r="27501">
      <c r="A27501" s="11">
        <v>13.0</v>
      </c>
      <c r="B27501" s="2" t="s">
        <v>6632</v>
      </c>
      <c r="C27501" s="9" t="s">
        <v>2351</v>
      </c>
      <c r="D27501" s="9" t="s">
        <v>779</v>
      </c>
      <c r="E27501" s="4" t="s">
        <v>2055</v>
      </c>
      <c r="F27501" s="4" t="str">
        <f t="shared" si="2490"/>
        <v>2200m</v>
      </c>
      <c r="G27501" s="8" t="str">
        <f>IF(COUNTIF('Dam Lines'!A:A,D27501)&gt;0,"Yes","No")</f>
        <v>Yes</v>
      </c>
      <c r="H27501" s="14" t="s">
        <v>1742</v>
      </c>
      <c r="I27501" s="8" t="str">
        <f t="array" ref="I27501">IF(G27501="Yes",XLOOKUP(D27501,'Dam Lines'!A:A,'Dam Lines'!J:J),"")</f>
        <v>MAGNESIE</v>
      </c>
    </row>
    <row r="27502" hidden="1">
      <c r="A27502" s="11">
        <v>1.0</v>
      </c>
      <c r="B27502" s="2" t="s">
        <v>5875</v>
      </c>
      <c r="C27502" s="9" t="s">
        <v>3022</v>
      </c>
      <c r="D27502" s="9" t="s">
        <v>295</v>
      </c>
      <c r="E27502" s="4" t="s">
        <v>6417</v>
      </c>
      <c r="F27502" s="4" t="s">
        <v>2037</v>
      </c>
      <c r="G27502" s="8" t="str">
        <f>IF(COUNTIF('Dam Lines'!A:A,D27502)&gt;0,"Yes","No")</f>
        <v>Yes</v>
      </c>
      <c r="H27502" s="14" t="s">
        <v>1742</v>
      </c>
      <c r="I27502" s="8" t="str">
        <f t="array" ref="I27502">IF(G27502="Yes",XLOOKUP(D27502,'Dam Lines'!A:A,'Dam Lines'!J:J),"")</f>
        <v>NEVADA II</v>
      </c>
    </row>
    <row r="27503" hidden="1">
      <c r="A27503" s="11">
        <v>2.0</v>
      </c>
      <c r="B27503" s="2" t="s">
        <v>5188</v>
      </c>
      <c r="C27503" s="9" t="s">
        <v>1757</v>
      </c>
      <c r="D27503" s="9" t="s">
        <v>1302</v>
      </c>
      <c r="E27503" s="4" t="str">
        <f t="shared" ref="E27503:F27503" si="2491">E27502 </f>
        <v>HANDICAP (0-100)</v>
      </c>
      <c r="F27503" s="4" t="str">
        <f t="shared" si="2491"/>
        <v>2200m</v>
      </c>
      <c r="G27503" s="8" t="str">
        <f>IF(COUNTIF('Dam Lines'!A:A,D27503)&gt;0,"Yes","No")</f>
        <v>Yes</v>
      </c>
      <c r="H27503" s="14" t="s">
        <v>1742</v>
      </c>
      <c r="I27503" s="8" t="str">
        <f t="array" ref="I27503">IF(G27503="Yes",XLOOKUP(D27503,'Dam Lines'!A:A,'Dam Lines'!J:J),"")</f>
        <v>NEVADA II</v>
      </c>
    </row>
    <row r="27504" hidden="1">
      <c r="A27504" s="11">
        <v>3.0</v>
      </c>
      <c r="B27504" s="2" t="s">
        <v>6099</v>
      </c>
      <c r="C27504" s="9" t="s">
        <v>5085</v>
      </c>
      <c r="D27504" s="9" t="s">
        <v>320</v>
      </c>
      <c r="E27504" s="4" t="str">
        <f t="shared" ref="E27504:F27504" si="2492">E27503 </f>
        <v>HANDICAP (0-100)</v>
      </c>
      <c r="F27504" s="4" t="str">
        <f t="shared" si="2492"/>
        <v>2200m</v>
      </c>
      <c r="G27504" s="8" t="str">
        <f>IF(COUNTIF('Dam Lines'!A:A,D27504)&gt;0,"Yes","No")</f>
        <v>Yes</v>
      </c>
      <c r="H27504" s="14" t="s">
        <v>1742</v>
      </c>
      <c r="I27504" s="8" t="str">
        <f t="array" ref="I27504">IF(G27504="Yes",XLOOKUP(D27504,'Dam Lines'!A:A,'Dam Lines'!J:J),"")</f>
        <v>KYLA TIKI</v>
      </c>
    </row>
    <row r="27505" hidden="1">
      <c r="A27505" s="11">
        <v>4.0</v>
      </c>
      <c r="B27505" s="2" t="s">
        <v>6145</v>
      </c>
      <c r="C27505" s="9" t="s">
        <v>1823</v>
      </c>
      <c r="D27505" s="9" t="s">
        <v>590</v>
      </c>
      <c r="E27505" s="4" t="str">
        <f t="shared" ref="E27505:F27505" si="2493">E27504 </f>
        <v>HANDICAP (0-100)</v>
      </c>
      <c r="F27505" s="4" t="str">
        <f t="shared" si="2493"/>
        <v>2200m</v>
      </c>
      <c r="G27505" s="8" t="str">
        <f>IF(COUNTIF('Dam Lines'!A:A,D27505)&gt;0,"Yes","No")</f>
        <v>Yes</v>
      </c>
      <c r="H27505" s="14" t="s">
        <v>1761</v>
      </c>
      <c r="I27505" s="8" t="str">
        <f t="array" ref="I27505">IF(G27505="Yes",XLOOKUP(D27505,'Dam Lines'!A:A,'Dam Lines'!J:J),"")</f>
        <v>MAGNESIE</v>
      </c>
    </row>
    <row r="27506" hidden="1">
      <c r="A27506" s="11">
        <v>5.0</v>
      </c>
      <c r="B27506" s="2" t="s">
        <v>5001</v>
      </c>
      <c r="C27506" s="9" t="s">
        <v>3739</v>
      </c>
      <c r="D27506" s="9" t="s">
        <v>241</v>
      </c>
      <c r="E27506" s="4" t="str">
        <f t="shared" ref="E27506:F27506" si="2494">E27505 </f>
        <v>HANDICAP (0-100)</v>
      </c>
      <c r="F27506" s="4" t="str">
        <f t="shared" si="2494"/>
        <v>2200m</v>
      </c>
      <c r="G27506" s="8" t="str">
        <f>IF(COUNTIF('Dam Lines'!A:A,D27506)&gt;0,"Yes","No")</f>
        <v>Yes</v>
      </c>
      <c r="H27506" s="14" t="s">
        <v>1742</v>
      </c>
      <c r="I27506" s="8" t="str">
        <f t="array" ref="I27506">IF(G27506="Yes",XLOOKUP(D27506,'Dam Lines'!A:A,'Dam Lines'!J:J),"")</f>
        <v>NEVADA II</v>
      </c>
    </row>
    <row r="27507" hidden="1">
      <c r="A27507" s="11">
        <v>6.0</v>
      </c>
      <c r="B27507" s="2" t="s">
        <v>4528</v>
      </c>
      <c r="C27507" s="9" t="s">
        <v>1962</v>
      </c>
      <c r="D27507" s="9" t="s">
        <v>252</v>
      </c>
      <c r="E27507" s="4" t="str">
        <f t="shared" ref="E27507:F27507" si="2495">E27506 </f>
        <v>HANDICAP (0-100)</v>
      </c>
      <c r="F27507" s="4" t="str">
        <f t="shared" si="2495"/>
        <v>2200m</v>
      </c>
      <c r="G27507" s="8" t="str">
        <f>IF(COUNTIF('Dam Lines'!A:A,D27507)&gt;0,"Yes","No")</f>
        <v>Yes</v>
      </c>
      <c r="H27507" s="14" t="s">
        <v>1742</v>
      </c>
      <c r="I27507" s="8" t="str">
        <f t="array" ref="I27507">IF(G27507="Yes",XLOOKUP(D27507,'Dam Lines'!A:A,'Dam Lines'!J:J),"")</f>
        <v>FATMA</v>
      </c>
    </row>
    <row r="27508" hidden="1">
      <c r="A27508" s="11">
        <v>7.0</v>
      </c>
      <c r="B27508" s="2" t="s">
        <v>4609</v>
      </c>
      <c r="C27508" s="9" t="s">
        <v>2479</v>
      </c>
      <c r="D27508" s="9" t="s">
        <v>141</v>
      </c>
      <c r="E27508" s="4" t="str">
        <f t="shared" ref="E27508:F27508" si="2496">E27507 </f>
        <v>HANDICAP (0-100)</v>
      </c>
      <c r="F27508" s="4" t="str">
        <f t="shared" si="2496"/>
        <v>2200m</v>
      </c>
      <c r="G27508" s="8" t="str">
        <f>IF(COUNTIF('Dam Lines'!A:A,D27508)&gt;0,"Yes","No")</f>
        <v>Yes</v>
      </c>
      <c r="H27508" s="14" t="s">
        <v>1742</v>
      </c>
      <c r="I27508" s="8" t="str">
        <f t="array" ref="I27508">IF(G27508="Yes",XLOOKUP(D27508,'Dam Lines'!A:A,'Dam Lines'!J:J),"")</f>
        <v>FARBAHAN</v>
      </c>
    </row>
    <row r="27509" hidden="1">
      <c r="A27509" s="11">
        <v>8.0</v>
      </c>
      <c r="B27509" s="2" t="s">
        <v>6225</v>
      </c>
      <c r="C27509" s="9" t="s">
        <v>3700</v>
      </c>
      <c r="D27509" s="9" t="s">
        <v>1356</v>
      </c>
      <c r="E27509" s="4" t="str">
        <f t="shared" ref="E27509:F27509" si="2497">E27508 </f>
        <v>HANDICAP (0-100)</v>
      </c>
      <c r="F27509" s="4" t="str">
        <f t="shared" si="2497"/>
        <v>2200m</v>
      </c>
      <c r="G27509" s="8" t="str">
        <f>IF(COUNTIF('Dam Lines'!A:A,D27509)&gt;0,"Yes","No")</f>
        <v>Yes</v>
      </c>
      <c r="H27509" s="14" t="s">
        <v>1761</v>
      </c>
      <c r="I27509" s="8" t="str">
        <f t="array" ref="I27509">IF(G27509="Yes",XLOOKUP(D27509,'Dam Lines'!A:A,'Dam Lines'!J:J),"")</f>
        <v>ASALA HALEEMA</v>
      </c>
    </row>
    <row r="27510" hidden="1">
      <c r="A27510" s="11">
        <v>9.0</v>
      </c>
      <c r="B27510" s="2" t="s">
        <v>6761</v>
      </c>
      <c r="C27510" s="9" t="s">
        <v>5859</v>
      </c>
      <c r="D27510" s="9" t="s">
        <v>1408</v>
      </c>
      <c r="E27510" s="4" t="str">
        <f t="shared" ref="E27510:F27510" si="2498">E27509 </f>
        <v>HANDICAP (0-100)</v>
      </c>
      <c r="F27510" s="4" t="str">
        <f t="shared" si="2498"/>
        <v>2200m</v>
      </c>
      <c r="G27510" s="8" t="str">
        <f>IF(COUNTIF('Dam Lines'!A:A,D27510)&gt;0,"Yes","No")</f>
        <v>Yes</v>
      </c>
      <c r="H27510" s="14" t="s">
        <v>1761</v>
      </c>
      <c r="I27510" s="8" t="str">
        <f t="array" ref="I27510">IF(G27510="Yes",XLOOKUP(D27510,'Dam Lines'!A:A,'Dam Lines'!J:J),"")</f>
        <v>ARABELLE</v>
      </c>
    </row>
    <row r="27511" hidden="1">
      <c r="A27511" s="11">
        <v>10.0</v>
      </c>
      <c r="B27511" s="2" t="s">
        <v>5605</v>
      </c>
      <c r="C27511" s="9" t="s">
        <v>4282</v>
      </c>
      <c r="D27511" s="9" t="s">
        <v>5606</v>
      </c>
      <c r="E27511" s="4" t="str">
        <f t="shared" ref="E27511:F27511" si="2499">E27510 </f>
        <v>HANDICAP (0-100)</v>
      </c>
      <c r="F27511" s="4" t="str">
        <f t="shared" si="2499"/>
        <v>2200m</v>
      </c>
      <c r="G27511" s="8" t="str">
        <f>IF(COUNTIF('Dam Lines'!A:A,D27511)&gt;0,"Yes","No")</f>
        <v>No</v>
      </c>
      <c r="H27511" s="14" t="s">
        <v>1742</v>
      </c>
      <c r="I27511" s="8" t="str">
        <f t="array" ref="I27511">IF(G27511="Yes",XLOOKUP(D27511,'Dam Lines'!A:A,'Dam Lines'!J:J),"")</f>
        <v/>
      </c>
    </row>
    <row r="27512" hidden="1">
      <c r="A27512" s="11">
        <v>11.0</v>
      </c>
      <c r="B27512" s="2" t="s">
        <v>4936</v>
      </c>
      <c r="C27512" s="9" t="s">
        <v>3464</v>
      </c>
      <c r="D27512" s="9" t="s">
        <v>640</v>
      </c>
      <c r="E27512" s="4" t="str">
        <f t="shared" ref="E27512:F27512" si="2500">E27511 </f>
        <v>HANDICAP (0-100)</v>
      </c>
      <c r="F27512" s="4" t="str">
        <f t="shared" si="2500"/>
        <v>2200m</v>
      </c>
      <c r="G27512" s="8" t="str">
        <f>IF(COUNTIF('Dam Lines'!A:A,D27512)&gt;0,"Yes","No")</f>
        <v>Yes</v>
      </c>
      <c r="H27512" s="14" t="s">
        <v>1742</v>
      </c>
      <c r="I27512" s="8" t="str">
        <f t="array" ref="I27512">IF(G27512="Yes",XLOOKUP(D27512,'Dam Lines'!A:A,'Dam Lines'!J:J),"")</f>
        <v>FATMA</v>
      </c>
    </row>
    <row r="27513" hidden="1">
      <c r="A27513" s="11">
        <v>12.0</v>
      </c>
      <c r="B27513" s="2" t="s">
        <v>6014</v>
      </c>
      <c r="C27513" s="9" t="s">
        <v>3790</v>
      </c>
      <c r="D27513" s="9" t="s">
        <v>1628</v>
      </c>
      <c r="E27513" s="4" t="str">
        <f t="shared" ref="E27513:F27513" si="2501">E27512 </f>
        <v>HANDICAP (0-100)</v>
      </c>
      <c r="F27513" s="4" t="str">
        <f t="shared" si="2501"/>
        <v>2200m</v>
      </c>
      <c r="G27513" s="8" t="str">
        <f>IF(COUNTIF('Dam Lines'!A:A,D27513)&gt;0,"Yes","No")</f>
        <v>Yes</v>
      </c>
      <c r="H27513" s="14" t="s">
        <v>1742</v>
      </c>
      <c r="I27513" s="8" t="str">
        <f t="array" ref="I27513">IF(G27513="Yes",XLOOKUP(D27513,'Dam Lines'!A:A,'Dam Lines'!J:J),"")</f>
        <v>BASSALA</v>
      </c>
    </row>
    <row r="27514" hidden="1">
      <c r="A27514" s="11">
        <v>13.0</v>
      </c>
      <c r="B27514" s="2" t="s">
        <v>5907</v>
      </c>
      <c r="C27514" s="9" t="s">
        <v>1823</v>
      </c>
      <c r="D27514" s="9" t="s">
        <v>1602</v>
      </c>
      <c r="E27514" s="4" t="str">
        <f t="shared" ref="E27514:F27514" si="2502">E27513 </f>
        <v>HANDICAP (0-100)</v>
      </c>
      <c r="F27514" s="4" t="str">
        <f t="shared" si="2502"/>
        <v>2200m</v>
      </c>
      <c r="G27514" s="8" t="str">
        <f>IF(COUNTIF('Dam Lines'!A:A,D27514)&gt;0,"Yes","No")</f>
        <v>Yes</v>
      </c>
      <c r="H27514" s="14" t="s">
        <v>1742</v>
      </c>
      <c r="I27514" s="8" t="str">
        <f t="array" ref="I27514">IF(G27514="Yes",XLOOKUP(D27514,'Dam Lines'!A:A,'Dam Lines'!J:J),"")</f>
        <v>BASSALA</v>
      </c>
    </row>
    <row r="27515" hidden="1">
      <c r="A27515" s="11">
        <v>14.0</v>
      </c>
      <c r="B27515" s="2" t="s">
        <v>5974</v>
      </c>
      <c r="C27515" s="9" t="s">
        <v>4637</v>
      </c>
      <c r="D27515" s="9" t="s">
        <v>2952</v>
      </c>
      <c r="E27515" s="4" t="str">
        <f t="shared" ref="E27515:F27515" si="2503">E27514 </f>
        <v>HANDICAP (0-100)</v>
      </c>
      <c r="F27515" s="4" t="str">
        <f t="shared" si="2503"/>
        <v>2200m</v>
      </c>
      <c r="G27515" s="8" t="str">
        <f>IF(COUNTIF('Dam Lines'!A:A,D27515)&gt;0,"Yes","No")</f>
        <v>Yes</v>
      </c>
      <c r="H27515" s="14" t="s">
        <v>1742</v>
      </c>
      <c r="I27515" s="8" t="str">
        <f t="array" ref="I27515">IF(G27515="Yes",XLOOKUP(D27515,'Dam Lines'!A:A,'Dam Lines'!J:J),"")</f>
        <v>DAHSHUR</v>
      </c>
    </row>
    <row r="27516" hidden="1">
      <c r="A27516" s="11">
        <v>1.0</v>
      </c>
      <c r="B27516" s="2" t="s">
        <v>6556</v>
      </c>
      <c r="C27516" s="9" t="s">
        <v>2955</v>
      </c>
      <c r="D27516" s="9" t="s">
        <v>1660</v>
      </c>
      <c r="E27516" s="4" t="s">
        <v>6762</v>
      </c>
      <c r="F27516" s="4" t="s">
        <v>1887</v>
      </c>
      <c r="G27516" s="8" t="str">
        <f>IF(COUNTIF('Dam Lines'!A:A,D27516)&gt;0,"Yes","No")</f>
        <v>Yes</v>
      </c>
      <c r="H27516" s="14" t="s">
        <v>1742</v>
      </c>
      <c r="I27516" s="8" t="str">
        <f t="array" ref="I27516">IF(G27516="Yes",XLOOKUP(D27516,'Dam Lines'!A:A,'Dam Lines'!J:J),"")</f>
        <v>SBAH HANI</v>
      </c>
    </row>
    <row r="27517" hidden="1">
      <c r="A27517" s="11">
        <v>2.0</v>
      </c>
      <c r="B27517" s="2" t="s">
        <v>6707</v>
      </c>
      <c r="C27517" s="9" t="s">
        <v>1908</v>
      </c>
      <c r="D27517" s="9" t="s">
        <v>209</v>
      </c>
      <c r="E27517" s="4" t="str">
        <f t="shared" ref="E27517:F27517" si="2504">E27516 </f>
        <v>HANDICAP (70-90)</v>
      </c>
      <c r="F27517" s="4" t="str">
        <f t="shared" si="2504"/>
        <v>1400m</v>
      </c>
      <c r="G27517" s="8" t="str">
        <f>IF(COUNTIF('Dam Lines'!A:A,D27517)&gt;0,"Yes","No")</f>
        <v>Yes</v>
      </c>
      <c r="H27517" s="14" t="s">
        <v>1742</v>
      </c>
      <c r="I27517" s="8" t="str">
        <f t="array" ref="I27517">IF(G27517="Yes",XLOOKUP(D27517,'Dam Lines'!A:A,'Dam Lines'!J:J),"")</f>
        <v>MADOU</v>
      </c>
    </row>
    <row r="27518" hidden="1">
      <c r="A27518" s="11">
        <v>3.0</v>
      </c>
      <c r="B27518" s="2" t="s">
        <v>4916</v>
      </c>
      <c r="C27518" s="9" t="s">
        <v>3697</v>
      </c>
      <c r="D27518" s="9" t="s">
        <v>4917</v>
      </c>
      <c r="E27518" s="4" t="str">
        <f t="shared" ref="E27518:F27518" si="2505">E27517 </f>
        <v>HANDICAP (70-90)</v>
      </c>
      <c r="F27518" s="4" t="str">
        <f t="shared" si="2505"/>
        <v>1400m</v>
      </c>
      <c r="G27518" s="8" t="str">
        <f>IF(COUNTIF('Dam Lines'!A:A,D27518)&gt;0,"Yes","No")</f>
        <v>No</v>
      </c>
      <c r="H27518" s="14" t="s">
        <v>1742</v>
      </c>
      <c r="I27518" s="8" t="str">
        <f t="array" ref="I27518">IF(G27518="Yes",XLOOKUP(D27518,'Dam Lines'!A:A,'Dam Lines'!J:J),"")</f>
        <v/>
      </c>
    </row>
    <row r="27519" hidden="1">
      <c r="A27519" s="11">
        <v>4.0</v>
      </c>
      <c r="B27519" s="2" t="s">
        <v>5950</v>
      </c>
      <c r="C27519" s="9" t="s">
        <v>1744</v>
      </c>
      <c r="D27519" s="9" t="s">
        <v>1073</v>
      </c>
      <c r="E27519" s="4" t="str">
        <f t="shared" ref="E27519:F27519" si="2506">E27518 </f>
        <v>HANDICAP (70-90)</v>
      </c>
      <c r="F27519" s="4" t="str">
        <f t="shared" si="2506"/>
        <v>1400m</v>
      </c>
      <c r="G27519" s="8" t="str">
        <f>IF(COUNTIF('Dam Lines'!A:A,D27519)&gt;0,"Yes","No")</f>
        <v>Yes</v>
      </c>
      <c r="H27519" s="14" t="s">
        <v>1742</v>
      </c>
      <c r="I27519" s="8" t="str">
        <f t="array" ref="I27519">IF(G27519="Yes",XLOOKUP(D27519,'Dam Lines'!A:A,'Dam Lines'!J:J),"")</f>
        <v>DAHSHUR</v>
      </c>
    </row>
    <row r="27520" hidden="1">
      <c r="A27520" s="11">
        <v>5.0</v>
      </c>
      <c r="B27520" s="2" t="s">
        <v>6118</v>
      </c>
      <c r="C27520" s="9" t="s">
        <v>1744</v>
      </c>
      <c r="D27520" s="9" t="s">
        <v>10</v>
      </c>
      <c r="E27520" s="4" t="str">
        <f t="shared" ref="E27520:F27520" si="2507">E27519 </f>
        <v>HANDICAP (70-90)</v>
      </c>
      <c r="F27520" s="4" t="str">
        <f t="shared" si="2507"/>
        <v>1400m</v>
      </c>
      <c r="G27520" s="8" t="str">
        <f>IF(COUNTIF('Dam Lines'!A:A,D27520)&gt;0,"Yes","No")</f>
        <v>Yes</v>
      </c>
      <c r="H27520" s="14" t="s">
        <v>1742</v>
      </c>
      <c r="I27520" s="8" t="str">
        <f t="array" ref="I27520">IF(G27520="Yes",XLOOKUP(D27520,'Dam Lines'!A:A,'Dam Lines'!J:J),"")</f>
        <v>MAGNESIE</v>
      </c>
    </row>
    <row r="27521" hidden="1">
      <c r="A27521" s="11">
        <v>6.0</v>
      </c>
      <c r="B27521" s="2" t="s">
        <v>5626</v>
      </c>
      <c r="C27521" s="9" t="s">
        <v>2545</v>
      </c>
      <c r="D27521" s="9" t="s">
        <v>1114</v>
      </c>
      <c r="E27521" s="4" t="str">
        <f t="shared" ref="E27521:F27521" si="2508">E27520 </f>
        <v>HANDICAP (70-90)</v>
      </c>
      <c r="F27521" s="4" t="str">
        <f t="shared" si="2508"/>
        <v>1400m</v>
      </c>
      <c r="G27521" s="8" t="str">
        <f>IF(COUNTIF('Dam Lines'!A:A,D27521)&gt;0,"Yes","No")</f>
        <v>Yes</v>
      </c>
      <c r="H27521" s="14" t="s">
        <v>1761</v>
      </c>
      <c r="I27521" s="8" t="str">
        <f t="array" ref="I27521">IF(G27521="Yes",XLOOKUP(D27521,'Dam Lines'!A:A,'Dam Lines'!J:J),"")</f>
        <v>DEBORAH IV</v>
      </c>
    </row>
    <row r="27522" hidden="1">
      <c r="A27522" s="11">
        <v>7.0</v>
      </c>
      <c r="B27522" s="2" t="s">
        <v>5495</v>
      </c>
      <c r="C27522" s="9" t="s">
        <v>1744</v>
      </c>
      <c r="D27522" s="9" t="s">
        <v>915</v>
      </c>
      <c r="E27522" s="4" t="str">
        <f t="shared" ref="E27522:F27522" si="2509">E27521 </f>
        <v>HANDICAP (70-90)</v>
      </c>
      <c r="F27522" s="4" t="str">
        <f t="shared" si="2509"/>
        <v>1400m</v>
      </c>
      <c r="G27522" s="8" t="str">
        <f>IF(COUNTIF('Dam Lines'!A:A,D27522)&gt;0,"Yes","No")</f>
        <v>Yes</v>
      </c>
      <c r="H27522" s="14" t="s">
        <v>1742</v>
      </c>
      <c r="I27522" s="8" t="str">
        <f t="array" ref="I27522">IF(G27522="Yes",XLOOKUP(D27522,'Dam Lines'!A:A,'Dam Lines'!J:J),"")</f>
        <v>LYDIA</v>
      </c>
    </row>
    <row r="27523" hidden="1">
      <c r="A27523" s="11">
        <v>8.0</v>
      </c>
      <c r="B27523" s="2" t="s">
        <v>5541</v>
      </c>
      <c r="C27523" s="9" t="s">
        <v>3872</v>
      </c>
      <c r="D27523" s="9" t="s">
        <v>5542</v>
      </c>
      <c r="E27523" s="4" t="str">
        <f t="shared" ref="E27523:F27523" si="2510">E27522 </f>
        <v>HANDICAP (70-90)</v>
      </c>
      <c r="F27523" s="4" t="str">
        <f t="shared" si="2510"/>
        <v>1400m</v>
      </c>
      <c r="G27523" s="8" t="str">
        <f>IF(COUNTIF('Dam Lines'!A:A,D27523)&gt;0,"Yes","No")</f>
        <v>No</v>
      </c>
      <c r="H27523" s="14" t="s">
        <v>1742</v>
      </c>
      <c r="I27523" s="8" t="str">
        <f t="array" ref="I27523">IF(G27523="Yes",XLOOKUP(D27523,'Dam Lines'!A:A,'Dam Lines'!J:J),"")</f>
        <v/>
      </c>
    </row>
    <row r="27524" hidden="1">
      <c r="A27524" s="11">
        <v>9.0</v>
      </c>
      <c r="B27524" s="2" t="s">
        <v>5994</v>
      </c>
      <c r="C27524" s="9" t="s">
        <v>1908</v>
      </c>
      <c r="D27524" s="9" t="s">
        <v>791</v>
      </c>
      <c r="E27524" s="4" t="str">
        <f t="shared" ref="E27524:F27524" si="2511">E27523 </f>
        <v>HANDICAP (70-90)</v>
      </c>
      <c r="F27524" s="4" t="str">
        <f t="shared" si="2511"/>
        <v>1400m</v>
      </c>
      <c r="G27524" s="8" t="str">
        <f>IF(COUNTIF('Dam Lines'!A:A,D27524)&gt;0,"Yes","No")</f>
        <v>Yes</v>
      </c>
      <c r="H27524" s="14" t="s">
        <v>1761</v>
      </c>
      <c r="I27524" s="8" t="str">
        <f t="array" ref="I27524">IF(G27524="Yes",XLOOKUP(D27524,'Dam Lines'!A:A,'Dam Lines'!J:J),"")</f>
        <v>KHOFARA</v>
      </c>
    </row>
    <row r="27525" hidden="1">
      <c r="A27525" s="11">
        <v>10.0</v>
      </c>
      <c r="B27525" s="2" t="s">
        <v>5602</v>
      </c>
      <c r="C27525" s="9" t="s">
        <v>1744</v>
      </c>
      <c r="D27525" s="9" t="s">
        <v>997</v>
      </c>
      <c r="E27525" s="4" t="str">
        <f t="shared" ref="E27525:F27525" si="2512">E27524 </f>
        <v>HANDICAP (70-90)</v>
      </c>
      <c r="F27525" s="4" t="str">
        <f t="shared" si="2512"/>
        <v>1400m</v>
      </c>
      <c r="G27525" s="8" t="str">
        <f>IF(COUNTIF('Dam Lines'!A:A,D27525)&gt;0,"Yes","No")</f>
        <v>Yes</v>
      </c>
      <c r="H27525" s="14" t="s">
        <v>1742</v>
      </c>
      <c r="I27525" s="8" t="str">
        <f t="array" ref="I27525">IF(G27525="Yes",XLOOKUP(D27525,'Dam Lines'!A:A,'Dam Lines'!J:J),"")</f>
        <v>QUITAINE</v>
      </c>
    </row>
    <row r="27526" hidden="1">
      <c r="A27526" s="11">
        <v>11.0</v>
      </c>
      <c r="B27526" s="2" t="s">
        <v>5550</v>
      </c>
      <c r="C27526" s="9" t="s">
        <v>4477</v>
      </c>
      <c r="D27526" s="9" t="s">
        <v>600</v>
      </c>
      <c r="E27526" s="4" t="str">
        <f t="shared" ref="E27526:F27526" si="2513">E27525 </f>
        <v>HANDICAP (70-90)</v>
      </c>
      <c r="F27526" s="4" t="str">
        <f t="shared" si="2513"/>
        <v>1400m</v>
      </c>
      <c r="G27526" s="8" t="str">
        <f>IF(COUNTIF('Dam Lines'!A:A,D27526)&gt;0,"Yes","No")</f>
        <v>Yes</v>
      </c>
      <c r="H27526" s="14" t="s">
        <v>1761</v>
      </c>
      <c r="I27526" s="8" t="str">
        <f t="array" ref="I27526">IF(G27526="Yes",XLOOKUP(D27526,'Dam Lines'!A:A,'Dam Lines'!J:J),"")</f>
        <v>DJEDDA</v>
      </c>
    </row>
    <row r="27527" hidden="1">
      <c r="A27527" s="11">
        <v>12.0</v>
      </c>
      <c r="B27527" s="2" t="s">
        <v>6432</v>
      </c>
      <c r="C27527" s="9" t="s">
        <v>3022</v>
      </c>
      <c r="D27527" s="9" t="s">
        <v>1717</v>
      </c>
      <c r="E27527" s="4" t="str">
        <f t="shared" ref="E27527:F27527" si="2514">E27526 </f>
        <v>HANDICAP (70-90)</v>
      </c>
      <c r="F27527" s="4" t="str">
        <f t="shared" si="2514"/>
        <v>1400m</v>
      </c>
      <c r="G27527" s="8" t="str">
        <f>IF(COUNTIF('Dam Lines'!A:A,D27527)&gt;0,"Yes","No")</f>
        <v>Yes</v>
      </c>
      <c r="H27527" s="14" t="s">
        <v>1761</v>
      </c>
      <c r="I27527" s="8" t="str">
        <f t="array" ref="I27527">IF(G27527="Yes",XLOOKUP(D27527,'Dam Lines'!A:A,'Dam Lines'!J:J),"")</f>
        <v>DJEDA</v>
      </c>
    </row>
    <row r="27528" hidden="1">
      <c r="A27528" s="11">
        <v>13.0</v>
      </c>
      <c r="B27528" s="2" t="s">
        <v>6552</v>
      </c>
      <c r="C27528" s="9" t="s">
        <v>4731</v>
      </c>
      <c r="D27528" s="9" t="s">
        <v>1634</v>
      </c>
      <c r="E27528" s="4" t="str">
        <f t="shared" ref="E27528:F27528" si="2515">E27527 </f>
        <v>HANDICAP (70-90)</v>
      </c>
      <c r="F27528" s="4" t="str">
        <f t="shared" si="2515"/>
        <v>1400m</v>
      </c>
      <c r="G27528" s="8" t="str">
        <f>IF(COUNTIF('Dam Lines'!A:A,D27528)&gt;0,"Yes","No")</f>
        <v>Yes</v>
      </c>
      <c r="H27528" s="14" t="s">
        <v>1742</v>
      </c>
      <c r="I27528" s="8" t="str">
        <f t="array" ref="I27528">IF(G27528="Yes",XLOOKUP(D27528,'Dam Lines'!A:A,'Dam Lines'!J:J),"")</f>
        <v>MADOU</v>
      </c>
    </row>
    <row r="27529" hidden="1">
      <c r="A27529" s="11">
        <v>14.0</v>
      </c>
      <c r="B27529" s="2" t="s">
        <v>5657</v>
      </c>
      <c r="C27529" s="9" t="s">
        <v>1817</v>
      </c>
      <c r="D27529" s="9" t="s">
        <v>1593</v>
      </c>
      <c r="E27529" s="4" t="str">
        <f t="shared" ref="E27529:F27529" si="2516">E27528 </f>
        <v>HANDICAP (70-90)</v>
      </c>
      <c r="F27529" s="4" t="str">
        <f t="shared" si="2516"/>
        <v>1400m</v>
      </c>
      <c r="G27529" s="8" t="str">
        <f>IF(COUNTIF('Dam Lines'!A:A,D27529)&gt;0,"Yes","No")</f>
        <v>Yes</v>
      </c>
      <c r="H27529" s="14" t="s">
        <v>1742</v>
      </c>
      <c r="I27529" s="8" t="str">
        <f t="array" ref="I27529">IF(G27529="Yes",XLOOKUP(D27529,'Dam Lines'!A:A,'Dam Lines'!J:J),"")</f>
        <v>NEVADA II</v>
      </c>
    </row>
    <row r="27530" hidden="1">
      <c r="A27530" s="11">
        <v>15.0</v>
      </c>
      <c r="B27530" s="2" t="s">
        <v>6388</v>
      </c>
      <c r="C27530" s="9" t="s">
        <v>6389</v>
      </c>
      <c r="D27530" s="9" t="s">
        <v>6390</v>
      </c>
      <c r="E27530" s="4" t="str">
        <f t="shared" ref="E27530:F27530" si="2517">E27529 </f>
        <v>HANDICAP (70-90)</v>
      </c>
      <c r="F27530" s="4" t="str">
        <f t="shared" si="2517"/>
        <v>1400m</v>
      </c>
      <c r="G27530" s="8" t="str">
        <f>IF(COUNTIF('Dam Lines'!A:A,D27530)&gt;0,"Yes","No")</f>
        <v>No</v>
      </c>
      <c r="H27530" s="14" t="s">
        <v>1742</v>
      </c>
      <c r="I27530" s="8" t="str">
        <f t="array" ref="I27530">IF(G27530="Yes",XLOOKUP(D27530,'Dam Lines'!A:A,'Dam Lines'!J:J),"")</f>
        <v/>
      </c>
    </row>
    <row r="27531" hidden="1">
      <c r="A27531" s="11">
        <v>1.0</v>
      </c>
      <c r="B27531" s="2" t="s">
        <v>6383</v>
      </c>
      <c r="C27531" s="9" t="s">
        <v>2054</v>
      </c>
      <c r="D27531" s="9" t="s">
        <v>24</v>
      </c>
      <c r="E27531" s="4" t="s">
        <v>6385</v>
      </c>
      <c r="F27531" s="4" t="s">
        <v>1837</v>
      </c>
      <c r="G27531" s="8" t="str">
        <f>IF(COUNTIF('Dam Lines'!A:A,D27531)&gt;0,"Yes","No")</f>
        <v>Yes</v>
      </c>
      <c r="H27531" s="14" t="s">
        <v>1742</v>
      </c>
      <c r="I27531" s="8" t="str">
        <f t="array" ref="I27531">IF(G27531="Yes",XLOOKUP(D27531,'Dam Lines'!A:A,'Dam Lines'!J:J),"")</f>
        <v>NEVADA II</v>
      </c>
    </row>
    <row r="27532" hidden="1">
      <c r="A27532" s="11">
        <v>2.0</v>
      </c>
      <c r="B27532" s="2" t="s">
        <v>5692</v>
      </c>
      <c r="C27532" s="9" t="s">
        <v>5085</v>
      </c>
      <c r="D27532" s="9" t="s">
        <v>681</v>
      </c>
      <c r="E27532" s="4" t="str">
        <f t="shared" ref="E27532:F27532" si="2518">E27531 </f>
        <v>HANDICAP (0-80)</v>
      </c>
      <c r="F27532" s="4" t="str">
        <f t="shared" si="2518"/>
        <v>2000m</v>
      </c>
      <c r="G27532" s="8" t="str">
        <f>IF(COUNTIF('Dam Lines'!A:A,D27532)&gt;0,"Yes","No")</f>
        <v>Yes</v>
      </c>
      <c r="H27532" s="14" t="s">
        <v>1742</v>
      </c>
      <c r="I27532" s="8" t="str">
        <f t="array" ref="I27532">IF(G27532="Yes",XLOOKUP(D27532,'Dam Lines'!A:A,'Dam Lines'!J:J),"")</f>
        <v>FATMA</v>
      </c>
    </row>
    <row r="27533" hidden="1">
      <c r="A27533" s="11">
        <v>3.0</v>
      </c>
      <c r="B27533" s="2" t="s">
        <v>5300</v>
      </c>
      <c r="C27533" s="9" t="s">
        <v>2479</v>
      </c>
      <c r="D27533" s="9" t="s">
        <v>19</v>
      </c>
      <c r="E27533" s="4" t="str">
        <f t="shared" ref="E27533:F27533" si="2519">E27532 </f>
        <v>HANDICAP (0-80)</v>
      </c>
      <c r="F27533" s="4" t="str">
        <f t="shared" si="2519"/>
        <v>2000m</v>
      </c>
      <c r="G27533" s="8" t="str">
        <f>IF(COUNTIF('Dam Lines'!A:A,D27533)&gt;0,"Yes","No")</f>
        <v>Yes</v>
      </c>
      <c r="H27533" s="14" t="s">
        <v>1742</v>
      </c>
      <c r="I27533" s="8" t="str">
        <f t="array" ref="I27533">IF(G27533="Yes",XLOOKUP(D27533,'Dam Lines'!A:A,'Dam Lines'!J:J),"")</f>
        <v>DAHSHUR</v>
      </c>
    </row>
    <row r="27534" hidden="1">
      <c r="A27534" s="11">
        <v>4.0</v>
      </c>
      <c r="B27534" s="2" t="s">
        <v>6136</v>
      </c>
      <c r="C27534" s="9" t="s">
        <v>3019</v>
      </c>
      <c r="D27534" s="9" t="s">
        <v>468</v>
      </c>
      <c r="E27534" s="4" t="str">
        <f t="shared" ref="E27534:F27534" si="2520">E27533 </f>
        <v>HANDICAP (0-80)</v>
      </c>
      <c r="F27534" s="4" t="str">
        <f t="shared" si="2520"/>
        <v>2000m</v>
      </c>
      <c r="G27534" s="8" t="str">
        <f>IF(COUNTIF('Dam Lines'!A:A,D27534)&gt;0,"Yes","No")</f>
        <v>Yes</v>
      </c>
      <c r="H27534" s="14" t="s">
        <v>1742</v>
      </c>
      <c r="I27534" s="8" t="str">
        <f t="array" ref="I27534">IF(G27534="Yes",XLOOKUP(D27534,'Dam Lines'!A:A,'Dam Lines'!J:J),"")</f>
        <v>FATMA</v>
      </c>
    </row>
    <row r="27535" hidden="1">
      <c r="A27535" s="11">
        <v>5.0</v>
      </c>
      <c r="B27535" s="2" t="s">
        <v>5588</v>
      </c>
      <c r="C27535" s="9" t="s">
        <v>2479</v>
      </c>
      <c r="D27535" s="9" t="s">
        <v>19</v>
      </c>
      <c r="E27535" s="4" t="str">
        <f t="shared" ref="E27535:F27535" si="2521">E27534 </f>
        <v>HANDICAP (0-80)</v>
      </c>
      <c r="F27535" s="4" t="str">
        <f t="shared" si="2521"/>
        <v>2000m</v>
      </c>
      <c r="G27535" s="8" t="str">
        <f>IF(COUNTIF('Dam Lines'!A:A,D27535)&gt;0,"Yes","No")</f>
        <v>Yes</v>
      </c>
      <c r="H27535" s="14" t="s">
        <v>1761</v>
      </c>
      <c r="I27535" s="8" t="str">
        <f t="array" ref="I27535">IF(G27535="Yes",XLOOKUP(D27535,'Dam Lines'!A:A,'Dam Lines'!J:J),"")</f>
        <v>DAHSHUR</v>
      </c>
    </row>
    <row r="27536" hidden="1">
      <c r="A27536" s="11">
        <v>6.0</v>
      </c>
      <c r="B27536" s="2" t="s">
        <v>6176</v>
      </c>
      <c r="C27536" s="9" t="s">
        <v>2054</v>
      </c>
      <c r="D27536" s="9" t="s">
        <v>29</v>
      </c>
      <c r="E27536" s="4" t="str">
        <f t="shared" ref="E27536:F27536" si="2522">E27535 </f>
        <v>HANDICAP (0-80)</v>
      </c>
      <c r="F27536" s="4" t="str">
        <f t="shared" si="2522"/>
        <v>2000m</v>
      </c>
      <c r="G27536" s="8" t="str">
        <f>IF(COUNTIF('Dam Lines'!A:A,D27536)&gt;0,"Yes","No")</f>
        <v>Yes</v>
      </c>
      <c r="H27536" s="14" t="s">
        <v>1742</v>
      </c>
      <c r="I27536" s="8" t="str">
        <f t="array" ref="I27536">IF(G27536="Yes",XLOOKUP(D27536,'Dam Lines'!A:A,'Dam Lines'!J:J),"")</f>
        <v>RUSNEGA</v>
      </c>
    </row>
    <row r="27537" hidden="1">
      <c r="A27537" s="11">
        <v>7.0</v>
      </c>
      <c r="B27537" s="2" t="s">
        <v>5600</v>
      </c>
      <c r="C27537" s="9" t="s">
        <v>1744</v>
      </c>
      <c r="D27537" s="9" t="s">
        <v>122</v>
      </c>
      <c r="E27537" s="4" t="str">
        <f t="shared" ref="E27537:F27537" si="2523">E27536 </f>
        <v>HANDICAP (0-80)</v>
      </c>
      <c r="F27537" s="4" t="str">
        <f t="shared" si="2523"/>
        <v>2000m</v>
      </c>
      <c r="G27537" s="8" t="str">
        <f>IF(COUNTIF('Dam Lines'!A:A,D27537)&gt;0,"Yes","No")</f>
        <v>Yes</v>
      </c>
      <c r="H27537" s="14" t="s">
        <v>1742</v>
      </c>
      <c r="I27537" s="8" t="str">
        <f t="array" ref="I27537">IF(G27537="Yes",XLOOKUP(D27537,'Dam Lines'!A:A,'Dam Lines'!J:J),"")</f>
        <v>NEVADA II</v>
      </c>
    </row>
    <row r="27538" hidden="1">
      <c r="A27538" s="11">
        <v>8.0</v>
      </c>
      <c r="B27538" s="2" t="s">
        <v>6119</v>
      </c>
      <c r="C27538" s="9" t="s">
        <v>3700</v>
      </c>
      <c r="D27538" s="9" t="s">
        <v>159</v>
      </c>
      <c r="E27538" s="4" t="str">
        <f t="shared" ref="E27538:F27538" si="2524">E27537 </f>
        <v>HANDICAP (0-80)</v>
      </c>
      <c r="F27538" s="4" t="str">
        <f t="shared" si="2524"/>
        <v>2000m</v>
      </c>
      <c r="G27538" s="8" t="str">
        <f>IF(COUNTIF('Dam Lines'!A:A,D27538)&gt;0,"Yes","No")</f>
        <v>Yes</v>
      </c>
      <c r="H27538" s="14" t="s">
        <v>1742</v>
      </c>
      <c r="I27538" s="8" t="str">
        <f t="array" ref="I27538">IF(G27538="Yes",XLOOKUP(D27538,'Dam Lines'!A:A,'Dam Lines'!J:J),"")</f>
        <v>MAGIA</v>
      </c>
    </row>
    <row r="27539" hidden="1">
      <c r="A27539" s="11">
        <v>9.0</v>
      </c>
      <c r="B27539" s="2" t="s">
        <v>5883</v>
      </c>
      <c r="C27539" s="9" t="s">
        <v>5160</v>
      </c>
      <c r="D27539" s="9" t="s">
        <v>5884</v>
      </c>
      <c r="E27539" s="4" t="str">
        <f t="shared" ref="E27539:F27539" si="2525">E27538 </f>
        <v>HANDICAP (0-80)</v>
      </c>
      <c r="F27539" s="4" t="str">
        <f t="shared" si="2525"/>
        <v>2000m</v>
      </c>
      <c r="G27539" s="8" t="str">
        <f>IF(COUNTIF('Dam Lines'!A:A,D27539)&gt;0,"Yes","No")</f>
        <v>No</v>
      </c>
      <c r="H27539" s="14" t="s">
        <v>1742</v>
      </c>
      <c r="I27539" s="8" t="str">
        <f t="array" ref="I27539">IF(G27539="Yes",XLOOKUP(D27539,'Dam Lines'!A:A,'Dam Lines'!J:J),"")</f>
        <v/>
      </c>
    </row>
    <row r="27540" hidden="1">
      <c r="A27540" s="11">
        <v>10.0</v>
      </c>
      <c r="B27540" s="2" t="s">
        <v>4923</v>
      </c>
      <c r="C27540" s="9" t="s">
        <v>3342</v>
      </c>
      <c r="D27540" s="9" t="s">
        <v>942</v>
      </c>
      <c r="E27540" s="4" t="str">
        <f t="shared" ref="E27540:F27540" si="2526">E27539 </f>
        <v>HANDICAP (0-80)</v>
      </c>
      <c r="F27540" s="4" t="str">
        <f t="shared" si="2526"/>
        <v>2000m</v>
      </c>
      <c r="G27540" s="8" t="str">
        <f>IF(COUNTIF('Dam Lines'!A:A,D27540)&gt;0,"Yes","No")</f>
        <v>Yes</v>
      </c>
      <c r="H27540" s="14" t="s">
        <v>1742</v>
      </c>
      <c r="I27540" s="8" t="str">
        <f t="array" ref="I27540">IF(G27540="Yes",XLOOKUP(D27540,'Dam Lines'!A:A,'Dam Lines'!J:J),"")</f>
        <v>MARAH</v>
      </c>
    </row>
    <row r="27541" hidden="1">
      <c r="A27541" s="11">
        <v>11.0</v>
      </c>
      <c r="B27541" s="2" t="s">
        <v>6604</v>
      </c>
      <c r="C27541" s="9" t="s">
        <v>2405</v>
      </c>
      <c r="D27541" s="9" t="s">
        <v>442</v>
      </c>
      <c r="E27541" s="4" t="str">
        <f t="shared" ref="E27541:F27541" si="2527">E27540 </f>
        <v>HANDICAP (0-80)</v>
      </c>
      <c r="F27541" s="4" t="str">
        <f t="shared" si="2527"/>
        <v>2000m</v>
      </c>
      <c r="G27541" s="8" t="str">
        <f>IF(COUNTIF('Dam Lines'!A:A,D27541)&gt;0,"Yes","No")</f>
        <v>Yes</v>
      </c>
      <c r="H27541" s="14" t="s">
        <v>1742</v>
      </c>
      <c r="I27541" s="8" t="str">
        <f t="array" ref="I27541">IF(G27541="Yes",XLOOKUP(D27541,'Dam Lines'!A:A,'Dam Lines'!J:J),"")</f>
        <v>BINT AL SAHRAA</v>
      </c>
    </row>
    <row r="27542" hidden="1">
      <c r="A27542" s="11">
        <v>12.0</v>
      </c>
      <c r="B27542" s="2" t="s">
        <v>3346</v>
      </c>
      <c r="C27542" s="9" t="s">
        <v>1962</v>
      </c>
      <c r="D27542" s="9" t="s">
        <v>1262</v>
      </c>
      <c r="E27542" s="4" t="str">
        <f t="shared" ref="E27542:F27542" si="2528">E27541 </f>
        <v>HANDICAP (0-80)</v>
      </c>
      <c r="F27542" s="4" t="str">
        <f t="shared" si="2528"/>
        <v>2000m</v>
      </c>
      <c r="G27542" s="8" t="str">
        <f>IF(COUNTIF('Dam Lines'!A:A,D27542)&gt;0,"Yes","No")</f>
        <v>Yes</v>
      </c>
      <c r="H27542" s="14" t="s">
        <v>1742</v>
      </c>
      <c r="I27542" s="8" t="str">
        <f t="array" ref="I27542">IF(G27542="Yes",XLOOKUP(D27542,'Dam Lines'!A:A,'Dam Lines'!J:J),"")</f>
        <v>HALA AL THANIYA</v>
      </c>
    </row>
    <row r="27543" hidden="1">
      <c r="A27543" s="11">
        <v>13.0</v>
      </c>
      <c r="B27543" s="2" t="s">
        <v>5505</v>
      </c>
      <c r="C27543" s="9" t="s">
        <v>5085</v>
      </c>
      <c r="D27543" s="9" t="s">
        <v>491</v>
      </c>
      <c r="E27543" s="4" t="str">
        <f t="shared" ref="E27543:F27543" si="2529">E27542 </f>
        <v>HANDICAP (0-80)</v>
      </c>
      <c r="F27543" s="4" t="str">
        <f t="shared" si="2529"/>
        <v>2000m</v>
      </c>
      <c r="G27543" s="8" t="str">
        <f>IF(COUNTIF('Dam Lines'!A:A,D27543)&gt;0,"Yes","No")</f>
        <v>Yes</v>
      </c>
      <c r="H27543" s="14" t="s">
        <v>1761</v>
      </c>
      <c r="I27543" s="8" t="str">
        <f t="array" ref="I27543">IF(G27543="Yes",XLOOKUP(D27543,'Dam Lines'!A:A,'Dam Lines'!J:J),"")</f>
        <v>NEVADA II</v>
      </c>
    </row>
    <row r="27544" hidden="1">
      <c r="A27544" s="11">
        <v>14.0</v>
      </c>
      <c r="B27544" s="2" t="s">
        <v>6554</v>
      </c>
      <c r="C27544" s="9" t="s">
        <v>4731</v>
      </c>
      <c r="D27544" s="9" t="s">
        <v>5972</v>
      </c>
      <c r="E27544" s="4" t="str">
        <f t="shared" ref="E27544:F27544" si="2530">E27543 </f>
        <v>HANDICAP (0-80)</v>
      </c>
      <c r="F27544" s="4" t="str">
        <f t="shared" si="2530"/>
        <v>2000m</v>
      </c>
      <c r="G27544" s="8" t="str">
        <f>IF(COUNTIF('Dam Lines'!A:A,D27544)&gt;0,"Yes","No")</f>
        <v>No</v>
      </c>
      <c r="H27544" s="14" t="s">
        <v>1742</v>
      </c>
      <c r="I27544" s="8" t="str">
        <f t="array" ref="I27544">IF(G27544="Yes",XLOOKUP(D27544,'Dam Lines'!A:A,'Dam Lines'!J:J),"")</f>
        <v/>
      </c>
    </row>
    <row r="27545" hidden="1">
      <c r="A27545" s="11">
        <v>15.0</v>
      </c>
      <c r="B27545" s="2" t="s">
        <v>4970</v>
      </c>
      <c r="C27545" s="9" t="s">
        <v>3697</v>
      </c>
      <c r="D27545" s="9" t="s">
        <v>1159</v>
      </c>
      <c r="E27545" s="4" t="str">
        <f t="shared" ref="E27545:F27545" si="2531">E27544 </f>
        <v>HANDICAP (0-80)</v>
      </c>
      <c r="F27545" s="4" t="str">
        <f t="shared" si="2531"/>
        <v>2000m</v>
      </c>
      <c r="G27545" s="8" t="str">
        <f>IF(COUNTIF('Dam Lines'!A:A,D27545)&gt;0,"Yes","No")</f>
        <v>Yes</v>
      </c>
      <c r="H27545" s="14" t="s">
        <v>1742</v>
      </c>
      <c r="I27545" s="8" t="str">
        <f t="array" ref="I27545">IF(G27545="Yes",XLOOKUP(D27545,'Dam Lines'!A:A,'Dam Lines'!J:J),"")</f>
        <v>NEVADA II</v>
      </c>
    </row>
    <row r="27546" hidden="1">
      <c r="A27546" s="11">
        <v>1.0</v>
      </c>
      <c r="B27546" s="2" t="s">
        <v>6595</v>
      </c>
      <c r="C27546" s="9" t="s">
        <v>6389</v>
      </c>
      <c r="D27546" s="9" t="s">
        <v>6164</v>
      </c>
      <c r="E27546" s="4" t="s">
        <v>1740</v>
      </c>
      <c r="F27546" s="4" t="s">
        <v>2166</v>
      </c>
      <c r="G27546" s="8" t="str">
        <f>IF(COUNTIF('Dam Lines'!A:A,D27546)&gt;0,"Yes","No")</f>
        <v>No</v>
      </c>
      <c r="H27546" s="14" t="s">
        <v>1761</v>
      </c>
      <c r="I27546" s="8" t="str">
        <f t="array" ref="I27546">IF(G27546="Yes",XLOOKUP(D27546,'Dam Lines'!A:A,'Dam Lines'!J:J),"")</f>
        <v/>
      </c>
    </row>
    <row r="27547" hidden="1">
      <c r="A27547" s="11">
        <v>2.0</v>
      </c>
      <c r="B27547" s="2" t="s">
        <v>6696</v>
      </c>
      <c r="C27547" s="9" t="s">
        <v>3707</v>
      </c>
      <c r="D27547" s="9" t="s">
        <v>6289</v>
      </c>
      <c r="E27547" s="4" t="str">
        <f t="shared" ref="E27547:F27547" si="2532">E27546 </f>
        <v>MAIDEN</v>
      </c>
      <c r="F27547" s="4" t="str">
        <f t="shared" si="2532"/>
        <v>1800m</v>
      </c>
      <c r="G27547" s="8" t="str">
        <f>IF(COUNTIF('Dam Lines'!A:A,D27547)&gt;0,"Yes","No")</f>
        <v>No</v>
      </c>
      <c r="H27547" s="14" t="s">
        <v>1742</v>
      </c>
      <c r="I27547" s="8" t="str">
        <f t="array" ref="I27547">IF(G27547="Yes",XLOOKUP(D27547,'Dam Lines'!A:A,'Dam Lines'!J:J),"")</f>
        <v/>
      </c>
    </row>
    <row r="27548" hidden="1">
      <c r="A27548" s="11">
        <v>3.0</v>
      </c>
      <c r="B27548" s="2" t="s">
        <v>6634</v>
      </c>
      <c r="C27548" s="9" t="s">
        <v>1759</v>
      </c>
      <c r="D27548" s="9" t="s">
        <v>24</v>
      </c>
      <c r="E27548" s="4" t="str">
        <f t="shared" ref="E27548:F27548" si="2533">E27547 </f>
        <v>MAIDEN</v>
      </c>
      <c r="F27548" s="4" t="str">
        <f t="shared" si="2533"/>
        <v>1800m</v>
      </c>
      <c r="G27548" s="8" t="str">
        <f>IF(COUNTIF('Dam Lines'!A:A,D27548)&gt;0,"Yes","No")</f>
        <v>Yes</v>
      </c>
      <c r="H27548" s="14" t="s">
        <v>1761</v>
      </c>
      <c r="I27548" s="8" t="str">
        <f t="array" ref="I27548">IF(G27548="Yes",XLOOKUP(D27548,'Dam Lines'!A:A,'Dam Lines'!J:J),"")</f>
        <v>NEVADA II</v>
      </c>
    </row>
    <row r="27549" hidden="1">
      <c r="A27549" s="11">
        <v>4.0</v>
      </c>
      <c r="B27549" s="2" t="s">
        <v>6457</v>
      </c>
      <c r="C27549" s="9" t="s">
        <v>3186</v>
      </c>
      <c r="D27549" s="9" t="s">
        <v>6458</v>
      </c>
      <c r="E27549" s="4" t="str">
        <f t="shared" ref="E27549:F27549" si="2534">E27548 </f>
        <v>MAIDEN</v>
      </c>
      <c r="F27549" s="4" t="str">
        <f t="shared" si="2534"/>
        <v>1800m</v>
      </c>
      <c r="G27549" s="8" t="str">
        <f>IF(COUNTIF('Dam Lines'!A:A,D27549)&gt;0,"Yes","No")</f>
        <v>No</v>
      </c>
      <c r="H27549" s="14" t="s">
        <v>1742</v>
      </c>
      <c r="I27549" s="8" t="str">
        <f t="array" ref="I27549">IF(G27549="Yes",XLOOKUP(D27549,'Dam Lines'!A:A,'Dam Lines'!J:J),"")</f>
        <v/>
      </c>
    </row>
    <row r="27550" hidden="1">
      <c r="A27550" s="11">
        <v>5.0</v>
      </c>
      <c r="B27550" s="2" t="s">
        <v>6697</v>
      </c>
      <c r="C27550" s="9" t="s">
        <v>2248</v>
      </c>
      <c r="D27550" s="9" t="s">
        <v>394</v>
      </c>
      <c r="E27550" s="4" t="str">
        <f t="shared" ref="E27550:F27550" si="2535">E27549 </f>
        <v>MAIDEN</v>
      </c>
      <c r="F27550" s="4" t="str">
        <f t="shared" si="2535"/>
        <v>1800m</v>
      </c>
      <c r="G27550" s="8" t="str">
        <f>IF(COUNTIF('Dam Lines'!A:A,D27550)&gt;0,"Yes","No")</f>
        <v>Yes</v>
      </c>
      <c r="H27550" s="14" t="s">
        <v>1761</v>
      </c>
      <c r="I27550" s="8" t="str">
        <f t="array" ref="I27550">IF(G27550="Yes",XLOOKUP(D27550,'Dam Lines'!A:A,'Dam Lines'!J:J),"")</f>
        <v>FATMA</v>
      </c>
    </row>
    <row r="27551" hidden="1">
      <c r="A27551" s="11">
        <v>6.0</v>
      </c>
      <c r="B27551" s="2" t="s">
        <v>6751</v>
      </c>
      <c r="C27551" s="9" t="s">
        <v>1744</v>
      </c>
      <c r="D27551" s="9" t="s">
        <v>2452</v>
      </c>
      <c r="E27551" s="4" t="str">
        <f t="shared" ref="E27551:F27551" si="2536">E27550 </f>
        <v>MAIDEN</v>
      </c>
      <c r="F27551" s="4" t="str">
        <f t="shared" si="2536"/>
        <v>1800m</v>
      </c>
      <c r="G27551" s="8" t="str">
        <f>IF(COUNTIF('Dam Lines'!A:A,D27551)&gt;0,"Yes","No")</f>
        <v>No</v>
      </c>
      <c r="H27551" s="14" t="s">
        <v>1742</v>
      </c>
      <c r="I27551" s="8" t="str">
        <f t="array" ref="I27551">IF(G27551="Yes",XLOOKUP(D27551,'Dam Lines'!A:A,'Dam Lines'!J:J),"")</f>
        <v/>
      </c>
    </row>
    <row r="27552" hidden="1">
      <c r="A27552" s="11">
        <v>7.0</v>
      </c>
      <c r="B27552" s="2" t="s">
        <v>6763</v>
      </c>
      <c r="C27552" s="9" t="s">
        <v>1980</v>
      </c>
      <c r="D27552" s="9" t="s">
        <v>6764</v>
      </c>
      <c r="E27552" s="4" t="str">
        <f t="shared" ref="E27552:F27552" si="2537">E27551 </f>
        <v>MAIDEN</v>
      </c>
      <c r="F27552" s="4" t="str">
        <f t="shared" si="2537"/>
        <v>1800m</v>
      </c>
      <c r="G27552" s="8" t="str">
        <f>IF(COUNTIF('Dam Lines'!A:A,D27552)&gt;0,"Yes","No")</f>
        <v>No</v>
      </c>
      <c r="H27552" s="14" t="s">
        <v>1761</v>
      </c>
      <c r="I27552" s="8" t="str">
        <f t="array" ref="I27552">IF(G27552="Yes",XLOOKUP(D27552,'Dam Lines'!A:A,'Dam Lines'!J:J),"")</f>
        <v/>
      </c>
    </row>
    <row r="27553" hidden="1">
      <c r="A27553" s="11">
        <v>8.0</v>
      </c>
      <c r="B27553" s="2" t="s">
        <v>6765</v>
      </c>
      <c r="C27553" s="9" t="s">
        <v>1744</v>
      </c>
      <c r="D27553" s="9" t="s">
        <v>78</v>
      </c>
      <c r="E27553" s="4" t="str">
        <f t="shared" ref="E27553:F27553" si="2538">E27552 </f>
        <v>MAIDEN</v>
      </c>
      <c r="F27553" s="4" t="str">
        <f t="shared" si="2538"/>
        <v>1800m</v>
      </c>
      <c r="G27553" s="8" t="str">
        <f>IF(COUNTIF('Dam Lines'!A:A,D27553)&gt;0,"Yes","No")</f>
        <v>Yes</v>
      </c>
      <c r="H27553" s="14" t="s">
        <v>1761</v>
      </c>
      <c r="I27553" s="8" t="str">
        <f t="array" ref="I27553">IF(G27553="Yes",XLOOKUP(D27553,'Dam Lines'!A:A,'Dam Lines'!J:J),"")</f>
        <v>WIKINGS STREAK</v>
      </c>
    </row>
    <row r="27554" hidden="1">
      <c r="A27554" s="11">
        <v>9.0</v>
      </c>
      <c r="B27554" s="2" t="s">
        <v>6681</v>
      </c>
      <c r="C27554" s="9" t="s">
        <v>2059</v>
      </c>
      <c r="D27554" s="9" t="s">
        <v>5834</v>
      </c>
      <c r="E27554" s="4" t="str">
        <f t="shared" ref="E27554:F27554" si="2539">E27553 </f>
        <v>MAIDEN</v>
      </c>
      <c r="F27554" s="4" t="str">
        <f t="shared" si="2539"/>
        <v>1800m</v>
      </c>
      <c r="G27554" s="8" t="str">
        <f>IF(COUNTIF('Dam Lines'!A:A,D27554)&gt;0,"Yes","No")</f>
        <v>No</v>
      </c>
      <c r="H27554" s="14" t="s">
        <v>1761</v>
      </c>
      <c r="I27554" s="8" t="str">
        <f t="array" ref="I27554">IF(G27554="Yes",XLOOKUP(D27554,'Dam Lines'!A:A,'Dam Lines'!J:J),"")</f>
        <v/>
      </c>
    </row>
    <row r="27555" hidden="1">
      <c r="A27555" s="11">
        <v>10.0</v>
      </c>
      <c r="B27555" s="2" t="s">
        <v>6766</v>
      </c>
      <c r="C27555" s="9" t="s">
        <v>5939</v>
      </c>
      <c r="D27555" s="9" t="s">
        <v>5940</v>
      </c>
      <c r="E27555" s="4" t="str">
        <f t="shared" ref="E27555:F27555" si="2540">E27554 </f>
        <v>MAIDEN</v>
      </c>
      <c r="F27555" s="4" t="str">
        <f t="shared" si="2540"/>
        <v>1800m</v>
      </c>
      <c r="G27555" s="8" t="str">
        <f>IF(COUNTIF('Dam Lines'!A:A,D27555)&gt;0,"Yes","No")</f>
        <v>No</v>
      </c>
      <c r="H27555" s="14" t="s">
        <v>1742</v>
      </c>
      <c r="I27555" s="8" t="str">
        <f t="array" ref="I27555">IF(G27555="Yes",XLOOKUP(D27555,'Dam Lines'!A:A,'Dam Lines'!J:J),"")</f>
        <v/>
      </c>
    </row>
    <row r="27556" hidden="1">
      <c r="A27556" s="11">
        <v>11.0</v>
      </c>
      <c r="B27556" s="2" t="s">
        <v>6585</v>
      </c>
      <c r="C27556" s="9" t="s">
        <v>4731</v>
      </c>
      <c r="D27556" s="9" t="s">
        <v>6586</v>
      </c>
      <c r="E27556" s="4" t="str">
        <f t="shared" ref="E27556:F27556" si="2541">E27555 </f>
        <v>MAIDEN</v>
      </c>
      <c r="F27556" s="4" t="str">
        <f t="shared" si="2541"/>
        <v>1800m</v>
      </c>
      <c r="G27556" s="8" t="str">
        <f>IF(COUNTIF('Dam Lines'!A:A,D27556)&gt;0,"Yes","No")</f>
        <v>No</v>
      </c>
      <c r="H27556" s="14" t="s">
        <v>1742</v>
      </c>
      <c r="I27556" s="8" t="str">
        <f t="array" ref="I27556">IF(G27556="Yes",XLOOKUP(D27556,'Dam Lines'!A:A,'Dam Lines'!J:J),"")</f>
        <v/>
      </c>
    </row>
    <row r="27557" hidden="1">
      <c r="A27557" s="11">
        <v>1.0</v>
      </c>
      <c r="B27557" s="2" t="s">
        <v>5914</v>
      </c>
      <c r="C27557" s="9" t="s">
        <v>1980</v>
      </c>
      <c r="D27557" s="9" t="s">
        <v>5915</v>
      </c>
      <c r="E27557" s="4" t="s">
        <v>1740</v>
      </c>
      <c r="F27557" s="4" t="s">
        <v>2166</v>
      </c>
      <c r="G27557" s="8" t="str">
        <f>IF(COUNTIF('Dam Lines'!A:A,D27557)&gt;0,"Yes","No")</f>
        <v>No</v>
      </c>
      <c r="H27557" s="14" t="s">
        <v>1761</v>
      </c>
      <c r="I27557" s="8" t="str">
        <f t="array" ref="I27557">IF(G27557="Yes",XLOOKUP(D27557,'Dam Lines'!A:A,'Dam Lines'!J:J),"")</f>
        <v/>
      </c>
    </row>
    <row r="27558" hidden="1">
      <c r="A27558" s="11">
        <v>2.0</v>
      </c>
      <c r="B27558" s="2" t="s">
        <v>5919</v>
      </c>
      <c r="C27558" s="9" t="s">
        <v>1752</v>
      </c>
      <c r="D27558" s="9" t="s">
        <v>895</v>
      </c>
      <c r="E27558" s="4" t="str">
        <f t="shared" ref="E27558:F27558" si="2542">E27557 </f>
        <v>MAIDEN</v>
      </c>
      <c r="F27558" s="4" t="str">
        <f t="shared" si="2542"/>
        <v>1800m</v>
      </c>
      <c r="G27558" s="8" t="str">
        <f>IF(COUNTIF('Dam Lines'!A:A,D27558)&gt;0,"Yes","No")</f>
        <v>Yes</v>
      </c>
      <c r="H27558" s="14" t="s">
        <v>1742</v>
      </c>
      <c r="I27558" s="8" t="str">
        <f t="array" ref="I27558">IF(G27558="Yes",XLOOKUP(D27558,'Dam Lines'!A:A,'Dam Lines'!J:J),"")</f>
        <v>FATMA</v>
      </c>
    </row>
    <row r="27559" hidden="1">
      <c r="A27559" s="11">
        <v>3.0</v>
      </c>
      <c r="B27559" s="2" t="s">
        <v>5873</v>
      </c>
      <c r="C27559" s="9" t="s">
        <v>1744</v>
      </c>
      <c r="D27559" s="9" t="s">
        <v>394</v>
      </c>
      <c r="E27559" s="4" t="str">
        <f t="shared" ref="E27559:F27559" si="2543">E27558 </f>
        <v>MAIDEN</v>
      </c>
      <c r="F27559" s="4" t="str">
        <f t="shared" si="2543"/>
        <v>1800m</v>
      </c>
      <c r="G27559" s="8" t="str">
        <f>IF(COUNTIF('Dam Lines'!A:A,D27559)&gt;0,"Yes","No")</f>
        <v>Yes</v>
      </c>
      <c r="H27559" s="14" t="s">
        <v>1742</v>
      </c>
      <c r="I27559" s="8" t="str">
        <f t="array" ref="I27559">IF(G27559="Yes",XLOOKUP(D27559,'Dam Lines'!A:A,'Dam Lines'!J:J),"")</f>
        <v>FATMA</v>
      </c>
    </row>
    <row r="27560" hidden="1">
      <c r="A27560" s="11">
        <v>4.0</v>
      </c>
      <c r="B27560" s="2" t="s">
        <v>4476</v>
      </c>
      <c r="C27560" s="9" t="s">
        <v>4477</v>
      </c>
      <c r="D27560" s="9" t="s">
        <v>10</v>
      </c>
      <c r="E27560" s="4" t="str">
        <f t="shared" ref="E27560:F27560" si="2544">E27559 </f>
        <v>MAIDEN</v>
      </c>
      <c r="F27560" s="4" t="str">
        <f t="shared" si="2544"/>
        <v>1800m</v>
      </c>
      <c r="G27560" s="8" t="str">
        <f>IF(COUNTIF('Dam Lines'!A:A,D27560)&gt;0,"Yes","No")</f>
        <v>Yes</v>
      </c>
      <c r="H27560" s="14" t="s">
        <v>1742</v>
      </c>
      <c r="I27560" s="8" t="str">
        <f t="array" ref="I27560">IF(G27560="Yes",XLOOKUP(D27560,'Dam Lines'!A:A,'Dam Lines'!J:J),"")</f>
        <v>MAGNESIE</v>
      </c>
    </row>
    <row r="27561" hidden="1">
      <c r="A27561" s="11">
        <v>5.0</v>
      </c>
      <c r="B27561" s="2" t="s">
        <v>5660</v>
      </c>
      <c r="C27561" s="9" t="s">
        <v>1823</v>
      </c>
      <c r="D27561" s="9" t="s">
        <v>5661</v>
      </c>
      <c r="E27561" s="4" t="str">
        <f t="shared" ref="E27561:F27561" si="2545">E27560 </f>
        <v>MAIDEN</v>
      </c>
      <c r="F27561" s="4" t="str">
        <f t="shared" si="2545"/>
        <v>1800m</v>
      </c>
      <c r="G27561" s="8" t="str">
        <f>IF(COUNTIF('Dam Lines'!A:A,D27561)&gt;0,"Yes","No")</f>
        <v>No</v>
      </c>
      <c r="H27561" s="14" t="s">
        <v>1761</v>
      </c>
      <c r="I27561" s="8" t="str">
        <f t="array" ref="I27561">IF(G27561="Yes",XLOOKUP(D27561,'Dam Lines'!A:A,'Dam Lines'!J:J),"")</f>
        <v/>
      </c>
    </row>
    <row r="27562" hidden="1">
      <c r="A27562" s="11">
        <v>6.0</v>
      </c>
      <c r="B27562" s="2" t="s">
        <v>6033</v>
      </c>
      <c r="C27562" s="9" t="s">
        <v>1886</v>
      </c>
      <c r="D27562" s="9" t="s">
        <v>565</v>
      </c>
      <c r="E27562" s="4" t="str">
        <f t="shared" ref="E27562:F27562" si="2546">E27561 </f>
        <v>MAIDEN</v>
      </c>
      <c r="F27562" s="4" t="str">
        <f t="shared" si="2546"/>
        <v>1800m</v>
      </c>
      <c r="G27562" s="8" t="str">
        <f>IF(COUNTIF('Dam Lines'!A:A,D27562)&gt;0,"Yes","No")</f>
        <v>Yes</v>
      </c>
      <c r="H27562" s="14" t="s">
        <v>1742</v>
      </c>
      <c r="I27562" s="8" t="str">
        <f t="array" ref="I27562">IF(G27562="Yes",XLOOKUP(D27562,'Dam Lines'!A:A,'Dam Lines'!J:J),"")</f>
        <v>BASSALA</v>
      </c>
    </row>
    <row r="27563" hidden="1">
      <c r="A27563" s="11">
        <v>7.0</v>
      </c>
      <c r="B27563" s="2" t="s">
        <v>5628</v>
      </c>
      <c r="C27563" s="9" t="s">
        <v>3024</v>
      </c>
      <c r="D27563" s="9" t="s">
        <v>4950</v>
      </c>
      <c r="E27563" s="4" t="str">
        <f t="shared" ref="E27563:F27563" si="2547">E27562 </f>
        <v>MAIDEN</v>
      </c>
      <c r="F27563" s="4" t="str">
        <f t="shared" si="2547"/>
        <v>1800m</v>
      </c>
      <c r="G27563" s="8" t="str">
        <f>IF(COUNTIF('Dam Lines'!A:A,D27563)&gt;0,"Yes","No")</f>
        <v>No</v>
      </c>
      <c r="H27563" s="14" t="s">
        <v>1742</v>
      </c>
      <c r="I27563" s="8" t="str">
        <f t="array" ref="I27563">IF(G27563="Yes",XLOOKUP(D27563,'Dam Lines'!A:A,'Dam Lines'!J:J),"")</f>
        <v/>
      </c>
    </row>
    <row r="27564" hidden="1">
      <c r="A27564" s="11">
        <v>8.0</v>
      </c>
      <c r="B27564" s="2" t="s">
        <v>5092</v>
      </c>
      <c r="C27564" s="9" t="s">
        <v>1980</v>
      </c>
      <c r="D27564" s="9" t="s">
        <v>244</v>
      </c>
      <c r="E27564" s="4" t="str">
        <f t="shared" ref="E27564:F27564" si="2548">E27563 </f>
        <v>MAIDEN</v>
      </c>
      <c r="F27564" s="4" t="str">
        <f t="shared" si="2548"/>
        <v>1800m</v>
      </c>
      <c r="G27564" s="8" t="str">
        <f>IF(COUNTIF('Dam Lines'!A:A,D27564)&gt;0,"Yes","No")</f>
        <v>Yes</v>
      </c>
      <c r="H27564" s="14" t="s">
        <v>1742</v>
      </c>
      <c r="I27564" s="8" t="str">
        <f t="array" ref="I27564">IF(G27564="Yes",XLOOKUP(D27564,'Dam Lines'!A:A,'Dam Lines'!J:J),"")</f>
        <v>BASSALA</v>
      </c>
    </row>
    <row r="27565" hidden="1">
      <c r="A27565" s="11">
        <v>9.0</v>
      </c>
      <c r="B27565" s="2" t="s">
        <v>6017</v>
      </c>
      <c r="C27565" s="9" t="s">
        <v>2248</v>
      </c>
      <c r="D27565" s="9" t="s">
        <v>1141</v>
      </c>
      <c r="E27565" s="4" t="str">
        <f t="shared" ref="E27565:F27565" si="2549">E27564 </f>
        <v>MAIDEN</v>
      </c>
      <c r="F27565" s="4" t="str">
        <f t="shared" si="2549"/>
        <v>1800m</v>
      </c>
      <c r="G27565" s="8" t="str">
        <f>IF(COUNTIF('Dam Lines'!A:A,D27565)&gt;0,"Yes","No")</f>
        <v>Yes</v>
      </c>
      <c r="H27565" s="14" t="s">
        <v>1761</v>
      </c>
      <c r="I27565" s="8" t="str">
        <f t="array" ref="I27565">IF(G27565="Yes",XLOOKUP(D27565,'Dam Lines'!A:A,'Dam Lines'!J:J),"")</f>
        <v>CHLOSTA</v>
      </c>
    </row>
    <row r="27566" hidden="1">
      <c r="A27566" s="11">
        <v>10.0</v>
      </c>
      <c r="B27566" s="2" t="s">
        <v>6621</v>
      </c>
      <c r="C27566" s="9" t="s">
        <v>5085</v>
      </c>
      <c r="D27566" s="9" t="s">
        <v>3896</v>
      </c>
      <c r="E27566" s="4" t="str">
        <f t="shared" ref="E27566:F27566" si="2550">E27565 </f>
        <v>MAIDEN</v>
      </c>
      <c r="F27566" s="4" t="str">
        <f t="shared" si="2550"/>
        <v>1800m</v>
      </c>
      <c r="G27566" s="8" t="str">
        <f>IF(COUNTIF('Dam Lines'!A:A,D27566)&gt;0,"Yes","No")</f>
        <v>No</v>
      </c>
      <c r="H27566" s="14" t="s">
        <v>1742</v>
      </c>
      <c r="I27566" s="8" t="str">
        <f t="array" ref="I27566">IF(G27566="Yes",XLOOKUP(D27566,'Dam Lines'!A:A,'Dam Lines'!J:J),"")</f>
        <v/>
      </c>
    </row>
    <row r="27567" hidden="1">
      <c r="A27567" s="11">
        <v>11.0</v>
      </c>
      <c r="B27567" s="2" t="s">
        <v>5351</v>
      </c>
      <c r="C27567" s="9" t="s">
        <v>2479</v>
      </c>
      <c r="D27567" s="9" t="s">
        <v>19</v>
      </c>
      <c r="E27567" s="4" t="str">
        <f t="shared" ref="E27567:F27567" si="2551">E27566 </f>
        <v>MAIDEN</v>
      </c>
      <c r="F27567" s="4" t="str">
        <f t="shared" si="2551"/>
        <v>1800m</v>
      </c>
      <c r="G27567" s="8" t="str">
        <f>IF(COUNTIF('Dam Lines'!A:A,D27567)&gt;0,"Yes","No")</f>
        <v>Yes</v>
      </c>
      <c r="H27567" s="14" t="s">
        <v>1761</v>
      </c>
      <c r="I27567" s="8" t="str">
        <f t="array" ref="I27567">IF(G27567="Yes",XLOOKUP(D27567,'Dam Lines'!A:A,'Dam Lines'!J:J),"")</f>
        <v>DAHSHUR</v>
      </c>
    </row>
    <row r="27568" hidden="1">
      <c r="A27568" s="11">
        <v>12.0</v>
      </c>
      <c r="B27568" s="2" t="s">
        <v>6583</v>
      </c>
      <c r="C27568" s="9" t="s">
        <v>3022</v>
      </c>
      <c r="D27568" s="9" t="s">
        <v>342</v>
      </c>
      <c r="E27568" s="4" t="str">
        <f t="shared" ref="E27568:F27568" si="2552">E27567 </f>
        <v>MAIDEN</v>
      </c>
      <c r="F27568" s="4" t="str">
        <f t="shared" si="2552"/>
        <v>1800m</v>
      </c>
      <c r="G27568" s="8" t="str">
        <f>IF(COUNTIF('Dam Lines'!A:A,D27568)&gt;0,"Yes","No")</f>
        <v>Yes</v>
      </c>
      <c r="H27568" s="14" t="s">
        <v>1742</v>
      </c>
      <c r="I27568" s="8" t="str">
        <f t="array" ref="I27568">IF(G27568="Yes",XLOOKUP(D27568,'Dam Lines'!A:A,'Dam Lines'!J:J),"")</f>
        <v>MADOU</v>
      </c>
    </row>
    <row r="27569" hidden="1">
      <c r="A27569" s="11">
        <v>13.0</v>
      </c>
      <c r="B27569" s="2" t="s">
        <v>6572</v>
      </c>
      <c r="C27569" s="9" t="s">
        <v>3003</v>
      </c>
      <c r="D27569" s="9" t="s">
        <v>6573</v>
      </c>
      <c r="E27569" s="4" t="str">
        <f t="shared" ref="E27569:F27569" si="2553">E27568 </f>
        <v>MAIDEN</v>
      </c>
      <c r="F27569" s="4" t="str">
        <f t="shared" si="2553"/>
        <v>1800m</v>
      </c>
      <c r="G27569" s="8" t="str">
        <f>IF(COUNTIF('Dam Lines'!A:A,D27569)&gt;0,"Yes","No")</f>
        <v>No</v>
      </c>
      <c r="H27569" s="14" t="s">
        <v>1742</v>
      </c>
      <c r="I27569" s="8" t="str">
        <f t="array" ref="I27569">IF(G27569="Yes",XLOOKUP(D27569,'Dam Lines'!A:A,'Dam Lines'!J:J),"")</f>
        <v/>
      </c>
    </row>
    <row r="27570" hidden="1">
      <c r="A27570" s="11">
        <v>14.0</v>
      </c>
      <c r="B27570" s="2" t="s">
        <v>5139</v>
      </c>
      <c r="C27570" s="9" t="s">
        <v>2956</v>
      </c>
      <c r="D27570" s="9" t="s">
        <v>991</v>
      </c>
      <c r="E27570" s="4" t="str">
        <f t="shared" ref="E27570:F27570" si="2554">E27569 </f>
        <v>MAIDEN</v>
      </c>
      <c r="F27570" s="4" t="str">
        <f t="shared" si="2554"/>
        <v>1800m</v>
      </c>
      <c r="G27570" s="8" t="str">
        <f>IF(COUNTIF('Dam Lines'!A:A,D27570)&gt;0,"Yes","No")</f>
        <v>Yes</v>
      </c>
      <c r="H27570" s="14" t="s">
        <v>1761</v>
      </c>
      <c r="I27570" s="8" t="str">
        <f t="array" ref="I27570">IF(G27570="Yes",XLOOKUP(D27570,'Dam Lines'!A:A,'Dam Lines'!J:J),"")</f>
        <v>TEBERDA</v>
      </c>
    </row>
    <row r="27571" hidden="1">
      <c r="A27571" s="11">
        <v>15.0</v>
      </c>
      <c r="B27571" s="2" t="s">
        <v>6558</v>
      </c>
      <c r="C27571" s="9" t="s">
        <v>1744</v>
      </c>
      <c r="D27571" s="9" t="s">
        <v>165</v>
      </c>
      <c r="E27571" s="4" t="str">
        <f t="shared" ref="E27571:F27571" si="2555">E27570 </f>
        <v>MAIDEN</v>
      </c>
      <c r="F27571" s="4" t="str">
        <f t="shared" si="2555"/>
        <v>1800m</v>
      </c>
      <c r="G27571" s="8" t="str">
        <f>IF(COUNTIF('Dam Lines'!A:A,D27571)&gt;0,"Yes","No")</f>
        <v>Yes</v>
      </c>
      <c r="H27571" s="14" t="s">
        <v>1742</v>
      </c>
      <c r="I27571" s="8" t="str">
        <f t="array" ref="I27571">IF(G27571="Yes",XLOOKUP(D27571,'Dam Lines'!A:A,'Dam Lines'!J:J),"")</f>
        <v>NEVADA II</v>
      </c>
    </row>
    <row r="27572" hidden="1">
      <c r="A27572" s="11">
        <v>1.0</v>
      </c>
      <c r="B27572" s="2" t="s">
        <v>5184</v>
      </c>
      <c r="C27572" s="9" t="s">
        <v>1757</v>
      </c>
      <c r="D27572" s="9" t="s">
        <v>1331</v>
      </c>
      <c r="E27572" s="4" t="s">
        <v>6414</v>
      </c>
      <c r="F27572" s="4" t="s">
        <v>2166</v>
      </c>
      <c r="G27572" s="8" t="str">
        <f>IF(COUNTIF('Dam Lines'!A:A,D27572)&gt;0,"Yes","No")</f>
        <v>Yes</v>
      </c>
      <c r="H27572" s="14" t="s">
        <v>1742</v>
      </c>
      <c r="I27572" s="8" t="str">
        <f t="array" ref="I27572">IF(G27572="Yes",XLOOKUP(D27572,'Dam Lines'!A:A,'Dam Lines'!J:J),"")</f>
        <v>MAGNESIE</v>
      </c>
    </row>
    <row r="27573" hidden="1">
      <c r="A27573" s="11">
        <v>2.0</v>
      </c>
      <c r="B27573" s="2" t="s">
        <v>5796</v>
      </c>
      <c r="C27573" s="9" t="s">
        <v>1744</v>
      </c>
      <c r="D27573" s="9" t="s">
        <v>159</v>
      </c>
      <c r="E27573" s="4" t="str">
        <f t="shared" ref="E27573:F27573" si="2556">E27572 </f>
        <v>HANDICAP (0-70)</v>
      </c>
      <c r="F27573" s="4" t="str">
        <f t="shared" si="2556"/>
        <v>1800m</v>
      </c>
      <c r="G27573" s="8" t="str">
        <f>IF(COUNTIF('Dam Lines'!A:A,D27573)&gt;0,"Yes","No")</f>
        <v>Yes</v>
      </c>
      <c r="H27573" s="14" t="s">
        <v>1742</v>
      </c>
      <c r="I27573" s="8" t="str">
        <f t="array" ref="I27573">IF(G27573="Yes",XLOOKUP(D27573,'Dam Lines'!A:A,'Dam Lines'!J:J),"")</f>
        <v>MAGIA</v>
      </c>
    </row>
    <row r="27574" hidden="1">
      <c r="A27574" s="11">
        <v>3.0</v>
      </c>
      <c r="B27574" s="2" t="s">
        <v>5968</v>
      </c>
      <c r="C27574" s="9" t="s">
        <v>2405</v>
      </c>
      <c r="D27574" s="9" t="s">
        <v>5969</v>
      </c>
      <c r="E27574" s="4" t="str">
        <f t="shared" ref="E27574:F27574" si="2557">E27573 </f>
        <v>HANDICAP (0-70)</v>
      </c>
      <c r="F27574" s="4" t="str">
        <f t="shared" si="2557"/>
        <v>1800m</v>
      </c>
      <c r="G27574" s="8" t="str">
        <f>IF(COUNTIF('Dam Lines'!A:A,D27574)&gt;0,"Yes","No")</f>
        <v>No</v>
      </c>
      <c r="H27574" s="14" t="s">
        <v>1761</v>
      </c>
      <c r="I27574" s="8" t="str">
        <f t="array" ref="I27574">IF(G27574="Yes",XLOOKUP(D27574,'Dam Lines'!A:A,'Dam Lines'!J:J),"")</f>
        <v/>
      </c>
    </row>
    <row r="27575" hidden="1">
      <c r="A27575" s="11">
        <v>4.0</v>
      </c>
      <c r="B27575" s="2" t="s">
        <v>4788</v>
      </c>
      <c r="C27575" s="9" t="s">
        <v>1962</v>
      </c>
      <c r="D27575" s="9" t="s">
        <v>1236</v>
      </c>
      <c r="E27575" s="4" t="str">
        <f t="shared" ref="E27575:F27575" si="2558">E27574 </f>
        <v>HANDICAP (0-70)</v>
      </c>
      <c r="F27575" s="4" t="str">
        <f t="shared" si="2558"/>
        <v>1800m</v>
      </c>
      <c r="G27575" s="8" t="str">
        <f>IF(COUNTIF('Dam Lines'!A:A,D27575)&gt;0,"Yes","No")</f>
        <v>Yes</v>
      </c>
      <c r="H27575" s="14" t="s">
        <v>1742</v>
      </c>
      <c r="I27575" s="8" t="str">
        <f t="array" ref="I27575">IF(G27575="Yes",XLOOKUP(D27575,'Dam Lines'!A:A,'Dam Lines'!J:J),"")</f>
        <v>BASSALA</v>
      </c>
    </row>
    <row r="27576" hidden="1">
      <c r="A27576" s="11">
        <v>5.0</v>
      </c>
      <c r="B27576" s="2" t="s">
        <v>5332</v>
      </c>
      <c r="C27576" s="9" t="s">
        <v>3000</v>
      </c>
      <c r="D27576" s="9" t="s">
        <v>625</v>
      </c>
      <c r="E27576" s="4" t="str">
        <f t="shared" ref="E27576:F27576" si="2559">E27575 </f>
        <v>HANDICAP (0-70)</v>
      </c>
      <c r="F27576" s="4" t="str">
        <f t="shared" si="2559"/>
        <v>1800m</v>
      </c>
      <c r="G27576" s="8" t="str">
        <f>IF(COUNTIF('Dam Lines'!A:A,D27576)&gt;0,"Yes","No")</f>
        <v>Yes</v>
      </c>
      <c r="H27576" s="14" t="s">
        <v>1742</v>
      </c>
      <c r="I27576" s="8" t="str">
        <f t="array" ref="I27576">IF(G27576="Yes",XLOOKUP(D27576,'Dam Lines'!A:A,'Dam Lines'!J:J),"")</f>
        <v>NEVADA II</v>
      </c>
    </row>
    <row r="27577" hidden="1">
      <c r="A27577" s="11">
        <v>6.0</v>
      </c>
      <c r="B27577" s="2" t="s">
        <v>6354</v>
      </c>
      <c r="C27577" s="9" t="s">
        <v>2550</v>
      </c>
      <c r="D27577" s="9" t="s">
        <v>516</v>
      </c>
      <c r="E27577" s="4" t="str">
        <f t="shared" ref="E27577:F27577" si="2560">E27576 </f>
        <v>HANDICAP (0-70)</v>
      </c>
      <c r="F27577" s="4" t="str">
        <f t="shared" si="2560"/>
        <v>1800m</v>
      </c>
      <c r="G27577" s="8" t="str">
        <f>IF(COUNTIF('Dam Lines'!A:A,D27577)&gt;0,"Yes","No")</f>
        <v>Yes</v>
      </c>
      <c r="H27577" s="14" t="s">
        <v>1742</v>
      </c>
      <c r="I27577" s="8" t="str">
        <f t="array" ref="I27577">IF(G27577="Yes",XLOOKUP(D27577,'Dam Lines'!A:A,'Dam Lines'!J:J),"")</f>
        <v>NEVADA II</v>
      </c>
    </row>
    <row r="27578" hidden="1">
      <c r="A27578" s="11">
        <v>7.0</v>
      </c>
      <c r="B27578" s="2" t="s">
        <v>5783</v>
      </c>
      <c r="C27578" s="9" t="s">
        <v>5085</v>
      </c>
      <c r="D27578" s="9" t="s">
        <v>558</v>
      </c>
      <c r="E27578" s="4" t="str">
        <f t="shared" ref="E27578:F27578" si="2561">E27577 </f>
        <v>HANDICAP (0-70)</v>
      </c>
      <c r="F27578" s="4" t="str">
        <f t="shared" si="2561"/>
        <v>1800m</v>
      </c>
      <c r="G27578" s="8" t="str">
        <f>IF(COUNTIF('Dam Lines'!A:A,D27578)&gt;0,"Yes","No")</f>
        <v>Yes</v>
      </c>
      <c r="H27578" s="14" t="s">
        <v>1742</v>
      </c>
      <c r="I27578" s="8" t="str">
        <f t="array" ref="I27578">IF(G27578="Yes",XLOOKUP(D27578,'Dam Lines'!A:A,'Dam Lines'!J:J),"")</f>
        <v>GAZELLA II</v>
      </c>
    </row>
    <row r="27579" hidden="1">
      <c r="A27579" s="11">
        <v>8.0</v>
      </c>
      <c r="B27579" s="2" t="s">
        <v>5249</v>
      </c>
      <c r="C27579" s="9" t="s">
        <v>2061</v>
      </c>
      <c r="D27579" s="9" t="s">
        <v>480</v>
      </c>
      <c r="E27579" s="4" t="str">
        <f t="shared" ref="E27579:F27579" si="2562">E27578 </f>
        <v>HANDICAP (0-70)</v>
      </c>
      <c r="F27579" s="4" t="str">
        <f t="shared" si="2562"/>
        <v>1800m</v>
      </c>
      <c r="G27579" s="8" t="str">
        <f>IF(COUNTIF('Dam Lines'!A:A,D27579)&gt;0,"Yes","No")</f>
        <v>Yes</v>
      </c>
      <c r="H27579" s="14" t="s">
        <v>1742</v>
      </c>
      <c r="I27579" s="8" t="str">
        <f t="array" ref="I27579">IF(G27579="Yes",XLOOKUP(D27579,'Dam Lines'!A:A,'Dam Lines'!J:J),"")</f>
        <v>FATMA</v>
      </c>
    </row>
    <row r="27580" hidden="1">
      <c r="A27580" s="11">
        <v>9.0</v>
      </c>
      <c r="B27580" s="2" t="s">
        <v>5860</v>
      </c>
      <c r="C27580" s="9" t="s">
        <v>2248</v>
      </c>
      <c r="D27580" s="9" t="s">
        <v>24</v>
      </c>
      <c r="E27580" s="4" t="str">
        <f t="shared" ref="E27580:F27580" si="2563">E27579 </f>
        <v>HANDICAP (0-70)</v>
      </c>
      <c r="F27580" s="4" t="str">
        <f t="shared" si="2563"/>
        <v>1800m</v>
      </c>
      <c r="G27580" s="8" t="str">
        <f>IF(COUNTIF('Dam Lines'!A:A,D27580)&gt;0,"Yes","No")</f>
        <v>Yes</v>
      </c>
      <c r="H27580" s="14" t="s">
        <v>1742</v>
      </c>
      <c r="I27580" s="8" t="str">
        <f t="array" ref="I27580">IF(G27580="Yes",XLOOKUP(D27580,'Dam Lines'!A:A,'Dam Lines'!J:J),"")</f>
        <v>NEVADA II</v>
      </c>
    </row>
    <row r="27581" hidden="1">
      <c r="A27581" s="11">
        <v>10.0</v>
      </c>
      <c r="B27581" s="2" t="s">
        <v>6258</v>
      </c>
      <c r="C27581" s="9" t="s">
        <v>2061</v>
      </c>
      <c r="D27581" s="9" t="s">
        <v>6259</v>
      </c>
      <c r="E27581" s="4" t="str">
        <f t="shared" ref="E27581:F27581" si="2564">E27580 </f>
        <v>HANDICAP (0-70)</v>
      </c>
      <c r="F27581" s="4" t="str">
        <f t="shared" si="2564"/>
        <v>1800m</v>
      </c>
      <c r="G27581" s="8" t="str">
        <f>IF(COUNTIF('Dam Lines'!A:A,D27581)&gt;0,"Yes","No")</f>
        <v>No</v>
      </c>
      <c r="H27581" s="14" t="s">
        <v>1742</v>
      </c>
      <c r="I27581" s="8" t="str">
        <f t="array" ref="I27581">IF(G27581="Yes",XLOOKUP(D27581,'Dam Lines'!A:A,'Dam Lines'!J:J),"")</f>
        <v/>
      </c>
    </row>
    <row r="27582" hidden="1">
      <c r="A27582" s="11">
        <v>11.0</v>
      </c>
      <c r="B27582" s="2" t="s">
        <v>4759</v>
      </c>
      <c r="C27582" s="9" t="s">
        <v>3464</v>
      </c>
      <c r="D27582" s="9" t="s">
        <v>840</v>
      </c>
      <c r="E27582" s="4" t="str">
        <f t="shared" ref="E27582:F27582" si="2565">E27581 </f>
        <v>HANDICAP (0-70)</v>
      </c>
      <c r="F27582" s="4" t="str">
        <f t="shared" si="2565"/>
        <v>1800m</v>
      </c>
      <c r="G27582" s="8" t="str">
        <f>IF(COUNTIF('Dam Lines'!A:A,D27582)&gt;0,"Yes","No")</f>
        <v>Yes</v>
      </c>
      <c r="H27582" s="14" t="s">
        <v>1742</v>
      </c>
      <c r="I27582" s="8" t="str">
        <f t="array" ref="I27582">IF(G27582="Yes",XLOOKUP(D27582,'Dam Lines'!A:A,'Dam Lines'!J:J),"")</f>
        <v>MADOU</v>
      </c>
    </row>
    <row r="27583" hidden="1">
      <c r="A27583" s="11">
        <v>12.0</v>
      </c>
      <c r="B27583" s="2" t="s">
        <v>6153</v>
      </c>
      <c r="C27583" s="9" t="s">
        <v>3071</v>
      </c>
      <c r="D27583" s="9" t="s">
        <v>6154</v>
      </c>
      <c r="E27583" s="4" t="str">
        <f t="shared" ref="E27583:F27583" si="2566">E27582 </f>
        <v>HANDICAP (0-70)</v>
      </c>
      <c r="F27583" s="4" t="str">
        <f t="shared" si="2566"/>
        <v>1800m</v>
      </c>
      <c r="G27583" s="8" t="str">
        <f>IF(COUNTIF('Dam Lines'!A:A,D27583)&gt;0,"Yes","No")</f>
        <v>No</v>
      </c>
      <c r="H27583" s="14" t="s">
        <v>1742</v>
      </c>
      <c r="I27583" s="8" t="str">
        <f t="array" ref="I27583">IF(G27583="Yes",XLOOKUP(D27583,'Dam Lines'!A:A,'Dam Lines'!J:J),"")</f>
        <v/>
      </c>
    </row>
    <row r="27584" hidden="1">
      <c r="A27584" s="11">
        <v>13.0</v>
      </c>
      <c r="B27584" s="2" t="s">
        <v>5323</v>
      </c>
      <c r="C27584" s="9" t="s">
        <v>3739</v>
      </c>
      <c r="D27584" s="9" t="s">
        <v>722</v>
      </c>
      <c r="E27584" s="4" t="str">
        <f t="shared" ref="E27584:F27584" si="2567">E27583 </f>
        <v>HANDICAP (0-70)</v>
      </c>
      <c r="F27584" s="4" t="str">
        <f t="shared" si="2567"/>
        <v>1800m</v>
      </c>
      <c r="G27584" s="8" t="str">
        <f>IF(COUNTIF('Dam Lines'!A:A,D27584)&gt;0,"Yes","No")</f>
        <v>Yes</v>
      </c>
      <c r="H27584" s="14" t="s">
        <v>1742</v>
      </c>
      <c r="I27584" s="8" t="str">
        <f t="array" ref="I27584">IF(G27584="Yes",XLOOKUP(D27584,'Dam Lines'!A:A,'Dam Lines'!J:J),"")</f>
        <v>UM BAHDA</v>
      </c>
    </row>
    <row r="27585" hidden="1">
      <c r="A27585" s="11">
        <v>14.0</v>
      </c>
      <c r="B27585" s="2" t="s">
        <v>4902</v>
      </c>
      <c r="C27585" s="9" t="s">
        <v>3739</v>
      </c>
      <c r="D27585" s="9" t="s">
        <v>4447</v>
      </c>
      <c r="E27585" s="4" t="str">
        <f t="shared" ref="E27585:F27585" si="2568">E27584 </f>
        <v>HANDICAP (0-70)</v>
      </c>
      <c r="F27585" s="4" t="str">
        <f t="shared" si="2568"/>
        <v>1800m</v>
      </c>
      <c r="G27585" s="8" t="str">
        <f>IF(COUNTIF('Dam Lines'!A:A,D27585)&gt;0,"Yes","No")</f>
        <v>No</v>
      </c>
      <c r="H27585" s="14" t="s">
        <v>1742</v>
      </c>
      <c r="I27585" s="8" t="str">
        <f t="array" ref="I27585">IF(G27585="Yes",XLOOKUP(D27585,'Dam Lines'!A:A,'Dam Lines'!J:J),"")</f>
        <v/>
      </c>
    </row>
    <row r="27586" hidden="1">
      <c r="A27586" s="11">
        <v>1.0</v>
      </c>
      <c r="B27586" s="2" t="s">
        <v>6370</v>
      </c>
      <c r="C27586" s="9" t="s">
        <v>1744</v>
      </c>
      <c r="D27586" s="9" t="s">
        <v>10</v>
      </c>
      <c r="E27586" s="4" t="s">
        <v>1740</v>
      </c>
      <c r="F27586" s="4" t="s">
        <v>1869</v>
      </c>
      <c r="G27586" s="8" t="str">
        <f>IF(COUNTIF('Dam Lines'!A:A,D27586)&gt;0,"Yes","No")</f>
        <v>Yes</v>
      </c>
      <c r="H27586" s="14" t="s">
        <v>1742</v>
      </c>
      <c r="I27586" s="8" t="str">
        <f t="array" ref="I27586">IF(G27586="Yes",XLOOKUP(D27586,'Dam Lines'!A:A,'Dam Lines'!J:J),"")</f>
        <v>MAGNESIE</v>
      </c>
    </row>
    <row r="27587" hidden="1">
      <c r="A27587" s="11">
        <v>2.0</v>
      </c>
      <c r="B27587" s="2" t="s">
        <v>5625</v>
      </c>
      <c r="C27587" s="9" t="s">
        <v>2061</v>
      </c>
      <c r="D27587" s="9" t="s">
        <v>1217</v>
      </c>
      <c r="E27587" s="4" t="str">
        <f t="shared" ref="E27587:F27587" si="2569">E27586 </f>
        <v>MAIDEN</v>
      </c>
      <c r="F27587" s="4" t="str">
        <f t="shared" si="2569"/>
        <v>1600m</v>
      </c>
      <c r="G27587" s="8" t="str">
        <f>IF(COUNTIF('Dam Lines'!A:A,D27587)&gt;0,"Yes","No")</f>
        <v>Yes</v>
      </c>
      <c r="H27587" s="14" t="s">
        <v>1742</v>
      </c>
      <c r="I27587" s="8" t="str">
        <f t="array" ref="I27587">IF(G27587="Yes",XLOOKUP(D27587,'Dam Lines'!A:A,'Dam Lines'!J:J),"")</f>
        <v>SBAH HANI</v>
      </c>
    </row>
    <row r="27588" hidden="1">
      <c r="A27588" s="11">
        <v>3.0</v>
      </c>
      <c r="B27588" s="2" t="s">
        <v>5251</v>
      </c>
      <c r="C27588" s="9" t="s">
        <v>2061</v>
      </c>
      <c r="D27588" s="9" t="s">
        <v>47</v>
      </c>
      <c r="E27588" s="4" t="str">
        <f t="shared" ref="E27588:F27588" si="2570">E27587 </f>
        <v>MAIDEN</v>
      </c>
      <c r="F27588" s="4" t="str">
        <f t="shared" si="2570"/>
        <v>1600m</v>
      </c>
      <c r="G27588" s="8" t="str">
        <f>IF(COUNTIF('Dam Lines'!A:A,D27588)&gt;0,"Yes","No")</f>
        <v>Yes</v>
      </c>
      <c r="H27588" s="14" t="s">
        <v>1761</v>
      </c>
      <c r="I27588" s="8" t="str">
        <f t="array" ref="I27588">IF(G27588="Yes",XLOOKUP(D27588,'Dam Lines'!A:A,'Dam Lines'!J:J),"")</f>
        <v>FATMA</v>
      </c>
    </row>
    <row r="27589" hidden="1">
      <c r="A27589" s="11">
        <v>4.0</v>
      </c>
      <c r="B27589" s="2" t="s">
        <v>6627</v>
      </c>
      <c r="C27589" s="9" t="s">
        <v>5085</v>
      </c>
      <c r="D27589" s="9" t="s">
        <v>674</v>
      </c>
      <c r="E27589" s="4" t="str">
        <f t="shared" ref="E27589:F27589" si="2571">E27588 </f>
        <v>MAIDEN</v>
      </c>
      <c r="F27589" s="4" t="str">
        <f t="shared" si="2571"/>
        <v>1600m</v>
      </c>
      <c r="G27589" s="8" t="str">
        <f>IF(COUNTIF('Dam Lines'!A:A,D27589)&gt;0,"Yes","No")</f>
        <v>Yes</v>
      </c>
      <c r="H27589" s="14" t="s">
        <v>1761</v>
      </c>
      <c r="I27589" s="8" t="str">
        <f t="array" ref="I27589">IF(G27589="Yes",XLOOKUP(D27589,'Dam Lines'!A:A,'Dam Lines'!J:J),"")</f>
        <v>ELKA</v>
      </c>
    </row>
    <row r="27590" hidden="1">
      <c r="A27590" s="11">
        <v>5.0</v>
      </c>
      <c r="B27590" s="2" t="s">
        <v>6374</v>
      </c>
      <c r="C27590" s="9" t="s">
        <v>2058</v>
      </c>
      <c r="D27590" s="9" t="s">
        <v>338</v>
      </c>
      <c r="E27590" s="4" t="str">
        <f t="shared" ref="E27590:F27590" si="2572">E27589 </f>
        <v>MAIDEN</v>
      </c>
      <c r="F27590" s="4" t="str">
        <f t="shared" si="2572"/>
        <v>1600m</v>
      </c>
      <c r="G27590" s="8" t="str">
        <f>IF(COUNTIF('Dam Lines'!A:A,D27590)&gt;0,"Yes","No")</f>
        <v>Yes</v>
      </c>
      <c r="H27590" s="14" t="s">
        <v>1742</v>
      </c>
      <c r="I27590" s="8" t="str">
        <f t="array" ref="I27590">IF(G27590="Yes",XLOOKUP(D27590,'Dam Lines'!A:A,'Dam Lines'!J:J),"")</f>
        <v>BAKOURA</v>
      </c>
    </row>
    <row r="27591" hidden="1">
      <c r="A27591" s="11">
        <v>6.0</v>
      </c>
      <c r="B27591" s="2" t="s">
        <v>6504</v>
      </c>
      <c r="C27591" s="9" t="s">
        <v>1759</v>
      </c>
      <c r="D27591" s="9" t="s">
        <v>6505</v>
      </c>
      <c r="E27591" s="4" t="str">
        <f t="shared" ref="E27591:F27591" si="2573">E27590 </f>
        <v>MAIDEN</v>
      </c>
      <c r="F27591" s="4" t="str">
        <f t="shared" si="2573"/>
        <v>1600m</v>
      </c>
      <c r="G27591" s="8" t="str">
        <f>IF(COUNTIF('Dam Lines'!A:A,D27591)&gt;0,"Yes","No")</f>
        <v>No</v>
      </c>
      <c r="H27591" s="14" t="s">
        <v>1761</v>
      </c>
      <c r="I27591" s="8" t="str">
        <f t="array" ref="I27591">IF(G27591="Yes",XLOOKUP(D27591,'Dam Lines'!A:A,'Dam Lines'!J:J),"")</f>
        <v/>
      </c>
    </row>
    <row r="27592" hidden="1">
      <c r="A27592" s="11">
        <v>7.0</v>
      </c>
      <c r="B27592" s="2" t="s">
        <v>6767</v>
      </c>
      <c r="C27592" s="9" t="s">
        <v>2009</v>
      </c>
      <c r="D27592" s="9" t="s">
        <v>6768</v>
      </c>
      <c r="E27592" s="4" t="str">
        <f t="shared" ref="E27592:F27592" si="2574">E27591 </f>
        <v>MAIDEN</v>
      </c>
      <c r="F27592" s="4" t="str">
        <f t="shared" si="2574"/>
        <v>1600m</v>
      </c>
      <c r="G27592" s="8" t="str">
        <f>IF(COUNTIF('Dam Lines'!A:A,D27592)&gt;0,"Yes","No")</f>
        <v>No</v>
      </c>
      <c r="H27592" s="14" t="s">
        <v>1742</v>
      </c>
      <c r="I27592" s="8" t="str">
        <f t="array" ref="I27592">IF(G27592="Yes",XLOOKUP(D27592,'Dam Lines'!A:A,'Dam Lines'!J:J),"")</f>
        <v/>
      </c>
    </row>
    <row r="27593" hidden="1">
      <c r="A27593" s="11">
        <v>8.0</v>
      </c>
      <c r="B27593" s="2" t="s">
        <v>5418</v>
      </c>
      <c r="C27593" s="9" t="s">
        <v>5419</v>
      </c>
      <c r="D27593" s="9" t="s">
        <v>5420</v>
      </c>
      <c r="E27593" s="4" t="str">
        <f t="shared" ref="E27593:F27593" si="2575">E27592 </f>
        <v>MAIDEN</v>
      </c>
      <c r="F27593" s="4" t="str">
        <f t="shared" si="2575"/>
        <v>1600m</v>
      </c>
      <c r="G27593" s="8" t="str">
        <f>IF(COUNTIF('Dam Lines'!A:A,D27593)&gt;0,"Yes","No")</f>
        <v>No</v>
      </c>
      <c r="H27593" s="14" t="s">
        <v>1742</v>
      </c>
      <c r="I27593" s="8" t="str">
        <f t="array" ref="I27593">IF(G27593="Yes",XLOOKUP(D27593,'Dam Lines'!A:A,'Dam Lines'!J:J),"")</f>
        <v/>
      </c>
    </row>
    <row r="27594" hidden="1">
      <c r="A27594" s="11">
        <v>9.0</v>
      </c>
      <c r="B27594" s="2" t="s">
        <v>6769</v>
      </c>
      <c r="C27594" s="9" t="s">
        <v>2494</v>
      </c>
      <c r="D27594" s="9" t="s">
        <v>2525</v>
      </c>
      <c r="E27594" s="4" t="str">
        <f t="shared" ref="E27594:F27594" si="2576">E27593 </f>
        <v>MAIDEN</v>
      </c>
      <c r="F27594" s="4" t="str">
        <f t="shared" si="2576"/>
        <v>1600m</v>
      </c>
      <c r="G27594" s="8" t="str">
        <f>IF(COUNTIF('Dam Lines'!A:A,D27594)&gt;0,"Yes","No")</f>
        <v>No</v>
      </c>
      <c r="H27594" s="14" t="s">
        <v>1761</v>
      </c>
      <c r="I27594" s="8" t="str">
        <f t="array" ref="I27594">IF(G27594="Yes",XLOOKUP(D27594,'Dam Lines'!A:A,'Dam Lines'!J:J),"")</f>
        <v/>
      </c>
    </row>
    <row r="27595" hidden="1">
      <c r="A27595" s="11">
        <v>10.0</v>
      </c>
      <c r="B27595" s="2" t="s">
        <v>5666</v>
      </c>
      <c r="C27595" s="9" t="s">
        <v>4119</v>
      </c>
      <c r="D27595" s="9" t="s">
        <v>726</v>
      </c>
      <c r="E27595" s="4" t="str">
        <f t="shared" ref="E27595:F27595" si="2577">E27594 </f>
        <v>MAIDEN</v>
      </c>
      <c r="F27595" s="4" t="str">
        <f t="shared" si="2577"/>
        <v>1600m</v>
      </c>
      <c r="G27595" s="8" t="str">
        <f>IF(COUNTIF('Dam Lines'!A:A,D27595)&gt;0,"Yes","No")</f>
        <v>Yes</v>
      </c>
      <c r="H27595" s="14" t="s">
        <v>1742</v>
      </c>
      <c r="I27595" s="8" t="str">
        <f t="array" ref="I27595">IF(G27595="Yes",XLOOKUP(D27595,'Dam Lines'!A:A,'Dam Lines'!J:J),"")</f>
        <v>KORAL</v>
      </c>
    </row>
    <row r="27596" hidden="1">
      <c r="A27596" s="11">
        <v>11.0</v>
      </c>
      <c r="B27596" s="2" t="s">
        <v>6750</v>
      </c>
      <c r="C27596" s="9" t="s">
        <v>1744</v>
      </c>
      <c r="D27596" s="9" t="s">
        <v>253</v>
      </c>
      <c r="E27596" s="4" t="str">
        <f t="shared" ref="E27596:F27596" si="2578">E27595 </f>
        <v>MAIDEN</v>
      </c>
      <c r="F27596" s="4" t="str">
        <f t="shared" si="2578"/>
        <v>1600m</v>
      </c>
      <c r="G27596" s="8" t="str">
        <f>IF(COUNTIF('Dam Lines'!A:A,D27596)&gt;0,"Yes","No")</f>
        <v>Yes</v>
      </c>
      <c r="H27596" s="14" t="s">
        <v>1742</v>
      </c>
      <c r="I27596" s="8" t="str">
        <f t="array" ref="I27596">IF(G27596="Yes",XLOOKUP(D27596,'Dam Lines'!A:A,'Dam Lines'!J:J),"")</f>
        <v>CHAR-RICH ALECIA</v>
      </c>
    </row>
    <row r="27597" hidden="1">
      <c r="A27597" s="11">
        <v>12.0</v>
      </c>
      <c r="B27597" s="2" t="s">
        <v>6203</v>
      </c>
      <c r="C27597" s="9" t="s">
        <v>3423</v>
      </c>
      <c r="D27597" s="9" t="s">
        <v>810</v>
      </c>
      <c r="E27597" s="4" t="str">
        <f t="shared" ref="E27597:F27597" si="2579">E27596 </f>
        <v>MAIDEN</v>
      </c>
      <c r="F27597" s="4" t="str">
        <f t="shared" si="2579"/>
        <v>1600m</v>
      </c>
      <c r="G27597" s="8" t="str">
        <f>IF(COUNTIF('Dam Lines'!A:A,D27597)&gt;0,"Yes","No")</f>
        <v>Yes</v>
      </c>
      <c r="H27597" s="14" t="s">
        <v>1742</v>
      </c>
      <c r="I27597" s="8" t="str">
        <f t="array" ref="I27597">IF(G27597="Yes",XLOOKUP(D27597,'Dam Lines'!A:A,'Dam Lines'!J:J),"")</f>
        <v>FATMA</v>
      </c>
    </row>
    <row r="27598" hidden="1">
      <c r="A27598" s="11">
        <v>13.0</v>
      </c>
      <c r="B27598" s="2" t="s">
        <v>6733</v>
      </c>
      <c r="C27598" s="9" t="s">
        <v>4866</v>
      </c>
      <c r="D27598" s="9" t="s">
        <v>5807</v>
      </c>
      <c r="E27598" s="4" t="str">
        <f t="shared" ref="E27598:F27598" si="2580">E27597 </f>
        <v>MAIDEN</v>
      </c>
      <c r="F27598" s="4" t="str">
        <f t="shared" si="2580"/>
        <v>1600m</v>
      </c>
      <c r="G27598" s="8" t="str">
        <f>IF(COUNTIF('Dam Lines'!A:A,D27598)&gt;0,"Yes","No")</f>
        <v>No</v>
      </c>
      <c r="H27598" s="14" t="s">
        <v>1742</v>
      </c>
      <c r="I27598" s="8" t="str">
        <f t="array" ref="I27598">IF(G27598="Yes",XLOOKUP(D27598,'Dam Lines'!A:A,'Dam Lines'!J:J),"")</f>
        <v/>
      </c>
    </row>
    <row r="27599" hidden="1">
      <c r="A27599" s="11">
        <v>14.0</v>
      </c>
      <c r="B27599" s="2" t="s">
        <v>6451</v>
      </c>
      <c r="C27599" s="9" t="s">
        <v>3948</v>
      </c>
      <c r="D27599" s="9" t="s">
        <v>343</v>
      </c>
      <c r="E27599" s="4" t="str">
        <f t="shared" ref="E27599:F27599" si="2581">E27598 </f>
        <v>MAIDEN</v>
      </c>
      <c r="F27599" s="4" t="str">
        <f t="shared" si="2581"/>
        <v>1600m</v>
      </c>
      <c r="G27599" s="8" t="str">
        <f>IF(COUNTIF('Dam Lines'!A:A,D27599)&gt;0,"Yes","No")</f>
        <v>Yes</v>
      </c>
      <c r="H27599" s="14" t="s">
        <v>1742</v>
      </c>
      <c r="I27599" s="8" t="str">
        <f t="array" ref="I27599">IF(G27599="Yes",XLOOKUP(D27599,'Dam Lines'!A:A,'Dam Lines'!J:J),"")</f>
        <v>NEVADA II</v>
      </c>
    </row>
    <row r="27600" hidden="1">
      <c r="A27600" s="11">
        <v>1.0</v>
      </c>
      <c r="B27600" s="2" t="s">
        <v>6463</v>
      </c>
      <c r="C27600" s="9" t="s">
        <v>1744</v>
      </c>
      <c r="D27600" s="9" t="s">
        <v>32</v>
      </c>
      <c r="E27600" s="4" t="s">
        <v>1740</v>
      </c>
      <c r="F27600" s="4" t="s">
        <v>1869</v>
      </c>
      <c r="G27600" s="8" t="str">
        <f>IF(COUNTIF('Dam Lines'!A:A,D27600)&gt;0,"Yes","No")</f>
        <v>Yes</v>
      </c>
      <c r="H27600" s="14" t="s">
        <v>1742</v>
      </c>
      <c r="I27600" s="8" t="str">
        <f t="array" ref="I27600">IF(G27600="Yes",XLOOKUP(D27600,'Dam Lines'!A:A,'Dam Lines'!J:J),"")</f>
        <v>FATMA</v>
      </c>
    </row>
    <row r="27601" hidden="1">
      <c r="A27601" s="11">
        <v>2.0</v>
      </c>
      <c r="B27601" s="2" t="s">
        <v>6339</v>
      </c>
      <c r="C27601" s="9" t="s">
        <v>3697</v>
      </c>
      <c r="D27601" s="9" t="s">
        <v>3640</v>
      </c>
      <c r="E27601" s="4" t="str">
        <f t="shared" ref="E27601:F27601" si="2582">E27600 </f>
        <v>MAIDEN</v>
      </c>
      <c r="F27601" s="4" t="str">
        <f t="shared" si="2582"/>
        <v>1600m</v>
      </c>
      <c r="G27601" s="8" t="str">
        <f>IF(COUNTIF('Dam Lines'!A:A,D27601)&gt;0,"Yes","No")</f>
        <v>No</v>
      </c>
      <c r="H27601" s="14" t="s">
        <v>1742</v>
      </c>
      <c r="I27601" s="8" t="str">
        <f t="array" ref="I27601">IF(G27601="Yes",XLOOKUP(D27601,'Dam Lines'!A:A,'Dam Lines'!J:J),"")</f>
        <v/>
      </c>
    </row>
    <row r="27602" hidden="1">
      <c r="A27602" s="11">
        <v>3.0</v>
      </c>
      <c r="B27602" s="2" t="s">
        <v>6678</v>
      </c>
      <c r="C27602" s="9" t="s">
        <v>4218</v>
      </c>
      <c r="D27602" s="9" t="s">
        <v>869</v>
      </c>
      <c r="E27602" s="4" t="str">
        <f t="shared" ref="E27602:F27602" si="2583">E27601 </f>
        <v>MAIDEN</v>
      </c>
      <c r="F27602" s="4" t="str">
        <f t="shared" si="2583"/>
        <v>1600m</v>
      </c>
      <c r="G27602" s="8" t="str">
        <f>IF(COUNTIF('Dam Lines'!A:A,D27602)&gt;0,"Yes","No")</f>
        <v>Yes</v>
      </c>
      <c r="H27602" s="14" t="s">
        <v>1742</v>
      </c>
      <c r="I27602" s="8" t="str">
        <f t="array" ref="I27602">IF(G27602="Yes",XLOOKUP(D27602,'Dam Lines'!A:A,'Dam Lines'!J:J),"")</f>
        <v>CAIDA</v>
      </c>
    </row>
    <row r="27603" hidden="1">
      <c r="A27603" s="11">
        <v>4.0</v>
      </c>
      <c r="B27603" s="2" t="s">
        <v>6422</v>
      </c>
      <c r="C27603" s="9" t="s">
        <v>4866</v>
      </c>
      <c r="D27603" s="9" t="s">
        <v>684</v>
      </c>
      <c r="E27603" s="4" t="str">
        <f t="shared" ref="E27603:F27603" si="2584">E27602 </f>
        <v>MAIDEN</v>
      </c>
      <c r="F27603" s="4" t="str">
        <f t="shared" si="2584"/>
        <v>1600m</v>
      </c>
      <c r="G27603" s="8" t="str">
        <f>IF(COUNTIF('Dam Lines'!A:A,D27603)&gt;0,"Yes","No")</f>
        <v>Yes</v>
      </c>
      <c r="H27603" s="14" t="s">
        <v>1742</v>
      </c>
      <c r="I27603" s="8" t="str">
        <f t="array" ref="I27603">IF(G27603="Yes",XLOOKUP(D27603,'Dam Lines'!A:A,'Dam Lines'!J:J),"")</f>
        <v>SAADA</v>
      </c>
    </row>
    <row r="27604" hidden="1">
      <c r="A27604" s="11">
        <v>5.0</v>
      </c>
      <c r="B27604" s="2" t="s">
        <v>6336</v>
      </c>
      <c r="C27604" s="9" t="s">
        <v>1744</v>
      </c>
      <c r="D27604" s="9" t="s">
        <v>777</v>
      </c>
      <c r="E27604" s="4" t="str">
        <f t="shared" ref="E27604:F27604" si="2585">E27603 </f>
        <v>MAIDEN</v>
      </c>
      <c r="F27604" s="4" t="str">
        <f t="shared" si="2585"/>
        <v>1600m</v>
      </c>
      <c r="G27604" s="8" t="str">
        <f>IF(COUNTIF('Dam Lines'!A:A,D27604)&gt;0,"Yes","No")</f>
        <v>Yes</v>
      </c>
      <c r="H27604" s="14" t="s">
        <v>1742</v>
      </c>
      <c r="I27604" s="8" t="str">
        <f t="array" ref="I27604">IF(G27604="Yes",XLOOKUP(D27604,'Dam Lines'!A:A,'Dam Lines'!J:J),"")</f>
        <v>QUITAINE</v>
      </c>
    </row>
    <row r="27605" hidden="1">
      <c r="A27605" s="11">
        <v>6.0</v>
      </c>
      <c r="B27605" s="2" t="s">
        <v>6480</v>
      </c>
      <c r="C27605" s="9" t="s">
        <v>2248</v>
      </c>
      <c r="D27605" s="9" t="s">
        <v>500</v>
      </c>
      <c r="E27605" s="4" t="str">
        <f t="shared" ref="E27605:F27605" si="2586">E27604 </f>
        <v>MAIDEN</v>
      </c>
      <c r="F27605" s="4" t="str">
        <f t="shared" si="2586"/>
        <v>1600m</v>
      </c>
      <c r="G27605" s="8" t="str">
        <f>IF(COUNTIF('Dam Lines'!A:A,D27605)&gt;0,"Yes","No")</f>
        <v>Yes</v>
      </c>
      <c r="H27605" s="14" t="s">
        <v>1742</v>
      </c>
      <c r="I27605" s="8" t="str">
        <f t="array" ref="I27605">IF(G27605="Yes",XLOOKUP(D27605,'Dam Lines'!A:A,'Dam Lines'!J:J),"")</f>
        <v>NAIADE</v>
      </c>
    </row>
    <row r="27606" hidden="1">
      <c r="A27606" s="11">
        <v>7.0</v>
      </c>
      <c r="B27606" s="2" t="s">
        <v>6519</v>
      </c>
      <c r="C27606" s="9" t="s">
        <v>1752</v>
      </c>
      <c r="D27606" s="9" t="s">
        <v>616</v>
      </c>
      <c r="E27606" s="4" t="str">
        <f t="shared" ref="E27606:F27606" si="2587">E27605 </f>
        <v>MAIDEN</v>
      </c>
      <c r="F27606" s="4" t="str">
        <f t="shared" si="2587"/>
        <v>1600m</v>
      </c>
      <c r="G27606" s="8" t="str">
        <f>IF(COUNTIF('Dam Lines'!A:A,D27606)&gt;0,"Yes","No")</f>
        <v>Yes</v>
      </c>
      <c r="H27606" s="14" t="s">
        <v>1761</v>
      </c>
      <c r="I27606" s="8" t="str">
        <f t="array" ref="I27606">IF(G27606="Yes",XLOOKUP(D27606,'Dam Lines'!A:A,'Dam Lines'!J:J),"")</f>
        <v>MADOU</v>
      </c>
    </row>
    <row r="27607" hidden="1">
      <c r="A27607" s="11">
        <v>8.0</v>
      </c>
      <c r="B27607" s="2" t="s">
        <v>6770</v>
      </c>
      <c r="C27607" s="9" t="s">
        <v>1823</v>
      </c>
      <c r="D27607" s="9" t="s">
        <v>1891</v>
      </c>
      <c r="E27607" s="4" t="str">
        <f t="shared" ref="E27607:F27607" si="2588">E27606 </f>
        <v>MAIDEN</v>
      </c>
      <c r="F27607" s="4" t="str">
        <f t="shared" si="2588"/>
        <v>1600m</v>
      </c>
      <c r="G27607" s="8" t="str">
        <f>IF(COUNTIF('Dam Lines'!A:A,D27607)&gt;0,"Yes","No")</f>
        <v>No</v>
      </c>
      <c r="H27607" s="14" t="s">
        <v>1742</v>
      </c>
      <c r="I27607" s="8" t="str">
        <f t="array" ref="I27607">IF(G27607="Yes",XLOOKUP(D27607,'Dam Lines'!A:A,'Dam Lines'!J:J),"")</f>
        <v/>
      </c>
    </row>
    <row r="27608" hidden="1">
      <c r="A27608" s="11">
        <v>9.0</v>
      </c>
      <c r="B27608" s="2" t="s">
        <v>6294</v>
      </c>
      <c r="C27608" s="9" t="s">
        <v>2222</v>
      </c>
      <c r="D27608" s="9" t="s">
        <v>820</v>
      </c>
      <c r="E27608" s="4" t="str">
        <f t="shared" ref="E27608:F27608" si="2589">E27607 </f>
        <v>MAIDEN</v>
      </c>
      <c r="F27608" s="4" t="str">
        <f t="shared" si="2589"/>
        <v>1600m</v>
      </c>
      <c r="G27608" s="8" t="str">
        <f>IF(COUNTIF('Dam Lines'!A:A,D27608)&gt;0,"Yes","No")</f>
        <v>Yes</v>
      </c>
      <c r="H27608" s="14" t="s">
        <v>1761</v>
      </c>
      <c r="I27608" s="8" t="str">
        <f t="array" ref="I27608">IF(G27608="Yes",XLOOKUP(D27608,'Dam Lines'!A:A,'Dam Lines'!J:J),"")</f>
        <v>BINT HANDEYRAZZ</v>
      </c>
    </row>
    <row r="27609" hidden="1">
      <c r="A27609" s="11">
        <v>10.0</v>
      </c>
      <c r="B27609" s="2" t="s">
        <v>6478</v>
      </c>
      <c r="C27609" s="9" t="s">
        <v>2545</v>
      </c>
      <c r="D27609" s="9" t="s">
        <v>2815</v>
      </c>
      <c r="E27609" s="4" t="str">
        <f t="shared" ref="E27609:F27609" si="2590">E27608 </f>
        <v>MAIDEN</v>
      </c>
      <c r="F27609" s="4" t="str">
        <f t="shared" si="2590"/>
        <v>1600m</v>
      </c>
      <c r="G27609" s="8" t="str">
        <f>IF(COUNTIF('Dam Lines'!A:A,D27609)&gt;0,"Yes","No")</f>
        <v>No</v>
      </c>
      <c r="H27609" s="14" t="s">
        <v>1742</v>
      </c>
      <c r="I27609" s="8" t="str">
        <f t="array" ref="I27609">IF(G27609="Yes",XLOOKUP(D27609,'Dam Lines'!A:A,'Dam Lines'!J:J),"")</f>
        <v/>
      </c>
    </row>
    <row r="27610" hidden="1">
      <c r="A27610" s="11">
        <v>11.0</v>
      </c>
      <c r="B27610" s="2" t="s">
        <v>6771</v>
      </c>
      <c r="C27610" s="9" t="s">
        <v>2347</v>
      </c>
      <c r="D27610" s="9" t="s">
        <v>4162</v>
      </c>
      <c r="E27610" s="4" t="str">
        <f t="shared" ref="E27610:F27610" si="2591">E27609 </f>
        <v>MAIDEN</v>
      </c>
      <c r="F27610" s="4" t="str">
        <f t="shared" si="2591"/>
        <v>1600m</v>
      </c>
      <c r="G27610" s="8" t="str">
        <f>IF(COUNTIF('Dam Lines'!A:A,D27610)&gt;0,"Yes","No")</f>
        <v>No</v>
      </c>
      <c r="H27610" s="14" t="s">
        <v>1742</v>
      </c>
      <c r="I27610" s="8" t="str">
        <f t="array" ref="I27610">IF(G27610="Yes",XLOOKUP(D27610,'Dam Lines'!A:A,'Dam Lines'!J:J),"")</f>
        <v/>
      </c>
    </row>
    <row r="27611" hidden="1">
      <c r="A27611" s="11">
        <v>12.0</v>
      </c>
      <c r="B27611" s="2" t="s">
        <v>6732</v>
      </c>
      <c r="C27611" s="9" t="s">
        <v>2613</v>
      </c>
      <c r="D27611" s="9" t="s">
        <v>2627</v>
      </c>
      <c r="E27611" s="4" t="str">
        <f t="shared" ref="E27611:F27611" si="2592">E27610 </f>
        <v>MAIDEN</v>
      </c>
      <c r="F27611" s="4" t="str">
        <f t="shared" si="2592"/>
        <v>1600m</v>
      </c>
      <c r="G27611" s="8" t="str">
        <f>IF(COUNTIF('Dam Lines'!A:A,D27611)&gt;0,"Yes","No")</f>
        <v>No</v>
      </c>
      <c r="H27611" s="14" t="s">
        <v>1761</v>
      </c>
      <c r="I27611" s="8" t="str">
        <f t="array" ref="I27611">IF(G27611="Yes",XLOOKUP(D27611,'Dam Lines'!A:A,'Dam Lines'!J:J),"")</f>
        <v/>
      </c>
    </row>
    <row r="27612" hidden="1">
      <c r="A27612" s="11">
        <v>13.0</v>
      </c>
      <c r="B27612" s="2" t="s">
        <v>6738</v>
      </c>
      <c r="C27612" s="9" t="s">
        <v>1980</v>
      </c>
      <c r="D27612" s="9" t="s">
        <v>1006</v>
      </c>
      <c r="E27612" s="4" t="str">
        <f t="shared" ref="E27612:F27612" si="2593">E27611 </f>
        <v>MAIDEN</v>
      </c>
      <c r="F27612" s="4" t="str">
        <f t="shared" si="2593"/>
        <v>1600m</v>
      </c>
      <c r="G27612" s="8" t="str">
        <f>IF(COUNTIF('Dam Lines'!A:A,D27612)&gt;0,"Yes","No")</f>
        <v>Yes</v>
      </c>
      <c r="H27612" s="14" t="s">
        <v>1742</v>
      </c>
      <c r="I27612" s="8" t="str">
        <f t="array" ref="I27612">IF(G27612="Yes",XLOOKUP(D27612,'Dam Lines'!A:A,'Dam Lines'!J:J),"")</f>
        <v>KHEMA</v>
      </c>
    </row>
    <row r="27613" hidden="1">
      <c r="A27613" s="11">
        <v>14.0</v>
      </c>
      <c r="B27613" s="2" t="s">
        <v>6685</v>
      </c>
      <c r="C27613" s="9" t="s">
        <v>4731</v>
      </c>
      <c r="D27613" s="9" t="s">
        <v>3007</v>
      </c>
      <c r="E27613" s="4" t="str">
        <f t="shared" ref="E27613:F27613" si="2594">E27612 </f>
        <v>MAIDEN</v>
      </c>
      <c r="F27613" s="4" t="str">
        <f t="shared" si="2594"/>
        <v>1600m</v>
      </c>
      <c r="G27613" s="8" t="str">
        <f>IF(COUNTIF('Dam Lines'!A:A,D27613)&gt;0,"Yes","No")</f>
        <v>No</v>
      </c>
      <c r="H27613" s="14" t="s">
        <v>1742</v>
      </c>
      <c r="I27613" s="8" t="str">
        <f t="array" ref="I27613">IF(G27613="Yes",XLOOKUP(D27613,'Dam Lines'!A:A,'Dam Lines'!J:J),"")</f>
        <v/>
      </c>
    </row>
    <row r="27614" hidden="1">
      <c r="A27614" s="11">
        <v>15.0</v>
      </c>
      <c r="B27614" s="2" t="s">
        <v>6772</v>
      </c>
      <c r="C27614" s="9" t="s">
        <v>1823</v>
      </c>
      <c r="D27614" s="9" t="s">
        <v>10</v>
      </c>
      <c r="E27614" s="4" t="str">
        <f t="shared" ref="E27614:F27614" si="2595">E27613 </f>
        <v>MAIDEN</v>
      </c>
      <c r="F27614" s="4" t="str">
        <f t="shared" si="2595"/>
        <v>1600m</v>
      </c>
      <c r="G27614" s="8" t="str">
        <f>IF(COUNTIF('Dam Lines'!A:A,D27614)&gt;0,"Yes","No")</f>
        <v>Yes</v>
      </c>
      <c r="H27614" s="14" t="s">
        <v>1761</v>
      </c>
      <c r="I27614" s="8" t="str">
        <f t="array" ref="I27614">IF(G27614="Yes",XLOOKUP(D27614,'Dam Lines'!A:A,'Dam Lines'!J:J),"")</f>
        <v>MAGNESIE</v>
      </c>
    </row>
    <row r="27615" hidden="1">
      <c r="A27615" s="11">
        <v>1.0</v>
      </c>
      <c r="B27615" s="2" t="s">
        <v>5392</v>
      </c>
      <c r="C27615" s="9" t="s">
        <v>1962</v>
      </c>
      <c r="D27615" s="9" t="s">
        <v>98</v>
      </c>
      <c r="E27615" s="4" t="s">
        <v>6729</v>
      </c>
      <c r="F27615" s="4" t="s">
        <v>1869</v>
      </c>
      <c r="G27615" s="8" t="str">
        <f>IF(COUNTIF('Dam Lines'!A:A,D27615)&gt;0,"Yes","No")</f>
        <v>Yes</v>
      </c>
      <c r="H27615" s="14" t="s">
        <v>1742</v>
      </c>
      <c r="I27615" s="8" t="str">
        <f t="array" ref="I27615">IF(G27615="Yes",XLOOKUP(D27615,'Dam Lines'!A:A,'Dam Lines'!J:J),"")</f>
        <v>PHILIPPA</v>
      </c>
    </row>
    <row r="27616" hidden="1">
      <c r="A27616" s="11">
        <v>2.0</v>
      </c>
      <c r="B27616" s="2" t="s">
        <v>6439</v>
      </c>
      <c r="C27616" s="9" t="s">
        <v>3689</v>
      </c>
      <c r="D27616" s="9" t="s">
        <v>10</v>
      </c>
      <c r="E27616" s="4" t="str">
        <f t="shared" ref="E27616:F27616" si="2596">E27615 </f>
        <v>NEVER WON 3</v>
      </c>
      <c r="F27616" s="4" t="str">
        <f t="shared" si="2596"/>
        <v>1600m</v>
      </c>
      <c r="G27616" s="8" t="str">
        <f>IF(COUNTIF('Dam Lines'!A:A,D27616)&gt;0,"Yes","No")</f>
        <v>Yes</v>
      </c>
      <c r="H27616" s="14" t="s">
        <v>1742</v>
      </c>
      <c r="I27616" s="8" t="str">
        <f t="array" ref="I27616">IF(G27616="Yes",XLOOKUP(D27616,'Dam Lines'!A:A,'Dam Lines'!J:J),"")</f>
        <v>MAGNESIE</v>
      </c>
    </row>
    <row r="27617" hidden="1">
      <c r="A27617" s="11">
        <v>3.0</v>
      </c>
      <c r="B27617" s="2" t="s">
        <v>5734</v>
      </c>
      <c r="C27617" s="9" t="s">
        <v>1744</v>
      </c>
      <c r="D27617" s="9" t="s">
        <v>1339</v>
      </c>
      <c r="E27617" s="4" t="str">
        <f t="shared" ref="E27617:F27617" si="2597">E27616 </f>
        <v>NEVER WON 3</v>
      </c>
      <c r="F27617" s="4" t="str">
        <f t="shared" si="2597"/>
        <v>1600m</v>
      </c>
      <c r="G27617" s="8" t="str">
        <f>IF(COUNTIF('Dam Lines'!A:A,D27617)&gt;0,"Yes","No")</f>
        <v>Yes</v>
      </c>
      <c r="H27617" s="14" t="s">
        <v>1742</v>
      </c>
      <c r="I27617" s="8" t="str">
        <f t="array" ref="I27617">IF(G27617="Yes",XLOOKUP(D27617,'Dam Lines'!A:A,'Dam Lines'!J:J),"")</f>
        <v>FATMA</v>
      </c>
    </row>
    <row r="27618" hidden="1">
      <c r="A27618" s="11">
        <v>4.0</v>
      </c>
      <c r="B27618" s="2" t="s">
        <v>6026</v>
      </c>
      <c r="C27618" s="9" t="s">
        <v>5085</v>
      </c>
      <c r="D27618" s="9" t="s">
        <v>1641</v>
      </c>
      <c r="E27618" s="4" t="str">
        <f t="shared" ref="E27618:F27618" si="2598">E27617 </f>
        <v>NEVER WON 3</v>
      </c>
      <c r="F27618" s="4" t="str">
        <f t="shared" si="2598"/>
        <v>1600m</v>
      </c>
      <c r="G27618" s="8" t="str">
        <f>IF(COUNTIF('Dam Lines'!A:A,D27618)&gt;0,"Yes","No")</f>
        <v>Yes</v>
      </c>
      <c r="H27618" s="14" t="s">
        <v>1742</v>
      </c>
      <c r="I27618" s="8" t="str">
        <f t="array" ref="I27618">IF(G27618="Yes",XLOOKUP(D27618,'Dam Lines'!A:A,'Dam Lines'!J:J),"")</f>
        <v>NEVADA II</v>
      </c>
    </row>
    <row r="27619" hidden="1">
      <c r="A27619" s="11">
        <v>5.0</v>
      </c>
      <c r="B27619" s="2" t="s">
        <v>6055</v>
      </c>
      <c r="C27619" s="9" t="s">
        <v>3019</v>
      </c>
      <c r="D27619" s="9" t="s">
        <v>555</v>
      </c>
      <c r="E27619" s="4" t="str">
        <f t="shared" ref="E27619:F27619" si="2599">E27618 </f>
        <v>NEVER WON 3</v>
      </c>
      <c r="F27619" s="4" t="str">
        <f t="shared" si="2599"/>
        <v>1600m</v>
      </c>
      <c r="G27619" s="8" t="str">
        <f>IF(COUNTIF('Dam Lines'!A:A,D27619)&gt;0,"Yes","No")</f>
        <v>Yes</v>
      </c>
      <c r="H27619" s="14" t="s">
        <v>1742</v>
      </c>
      <c r="I27619" s="8" t="str">
        <f t="array" ref="I27619">IF(G27619="Yes",XLOOKUP(D27619,'Dam Lines'!A:A,'Dam Lines'!J:J),"")</f>
        <v>QUITAINE</v>
      </c>
    </row>
    <row r="27620" hidden="1">
      <c r="A27620" s="11">
        <v>6.0</v>
      </c>
      <c r="B27620" s="2" t="s">
        <v>6036</v>
      </c>
      <c r="C27620" s="9" t="s">
        <v>3019</v>
      </c>
      <c r="D27620" s="9" t="s">
        <v>719</v>
      </c>
      <c r="E27620" s="4" t="str">
        <f t="shared" ref="E27620:F27620" si="2600">E27619 </f>
        <v>NEVER WON 3</v>
      </c>
      <c r="F27620" s="4" t="str">
        <f t="shared" si="2600"/>
        <v>1600m</v>
      </c>
      <c r="G27620" s="8" t="str">
        <f>IF(COUNTIF('Dam Lines'!A:A,D27620)&gt;0,"Yes","No")</f>
        <v>Yes</v>
      </c>
      <c r="H27620" s="14" t="s">
        <v>1742</v>
      </c>
      <c r="I27620" s="8" t="str">
        <f t="array" ref="I27620">IF(G27620="Yes",XLOOKUP(D27620,'Dam Lines'!A:A,'Dam Lines'!J:J),"")</f>
        <v>FADJURLENE</v>
      </c>
    </row>
    <row r="27621" hidden="1">
      <c r="A27621" s="11">
        <v>7.0</v>
      </c>
      <c r="B27621" s="2" t="s">
        <v>5116</v>
      </c>
      <c r="C27621" s="9" t="s">
        <v>1980</v>
      </c>
      <c r="D27621" s="9" t="s">
        <v>91</v>
      </c>
      <c r="E27621" s="4" t="str">
        <f t="shared" ref="E27621:F27621" si="2601">E27620 </f>
        <v>NEVER WON 3</v>
      </c>
      <c r="F27621" s="4" t="str">
        <f t="shared" si="2601"/>
        <v>1600m</v>
      </c>
      <c r="G27621" s="8" t="str">
        <f>IF(COUNTIF('Dam Lines'!A:A,D27621)&gt;0,"Yes","No")</f>
        <v>Yes</v>
      </c>
      <c r="H27621" s="14" t="s">
        <v>1761</v>
      </c>
      <c r="I27621" s="8" t="str">
        <f t="array" ref="I27621">IF(G27621="Yes",XLOOKUP(D27621,'Dam Lines'!A:A,'Dam Lines'!J:J),"")</f>
        <v>NEVADA II</v>
      </c>
    </row>
    <row r="27622" hidden="1">
      <c r="A27622" s="11">
        <v>8.0</v>
      </c>
      <c r="B27622" s="2" t="s">
        <v>4938</v>
      </c>
      <c r="C27622" s="9" t="s">
        <v>1823</v>
      </c>
      <c r="D27622" s="9" t="s">
        <v>141</v>
      </c>
      <c r="E27622" s="4" t="str">
        <f t="shared" ref="E27622:F27622" si="2602">E27621 </f>
        <v>NEVER WON 3</v>
      </c>
      <c r="F27622" s="4" t="str">
        <f t="shared" si="2602"/>
        <v>1600m</v>
      </c>
      <c r="G27622" s="8" t="str">
        <f>IF(COUNTIF('Dam Lines'!A:A,D27622)&gt;0,"Yes","No")</f>
        <v>Yes</v>
      </c>
      <c r="H27622" s="14" t="s">
        <v>1761</v>
      </c>
      <c r="I27622" s="8" t="str">
        <f t="array" ref="I27622">IF(G27622="Yes",XLOOKUP(D27622,'Dam Lines'!A:A,'Dam Lines'!J:J),"")</f>
        <v>FARBAHAN</v>
      </c>
    </row>
    <row r="27623" hidden="1">
      <c r="A27623" s="11">
        <v>9.0</v>
      </c>
      <c r="B27623" s="2" t="s">
        <v>5071</v>
      </c>
      <c r="C27623" s="9" t="s">
        <v>1744</v>
      </c>
      <c r="D27623" s="9" t="s">
        <v>262</v>
      </c>
      <c r="E27623" s="4" t="str">
        <f t="shared" ref="E27623:F27623" si="2603">E27622 </f>
        <v>NEVER WON 3</v>
      </c>
      <c r="F27623" s="4" t="str">
        <f t="shared" si="2603"/>
        <v>1600m</v>
      </c>
      <c r="G27623" s="8" t="str">
        <f>IF(COUNTIF('Dam Lines'!A:A,D27623)&gt;0,"Yes","No")</f>
        <v>Yes</v>
      </c>
      <c r="H27623" s="14" t="s">
        <v>1742</v>
      </c>
      <c r="I27623" s="8" t="str">
        <f t="array" ref="I27623">IF(G27623="Yes",XLOOKUP(D27623,'Dam Lines'!A:A,'Dam Lines'!J:J),"")</f>
        <v>ARRAGONDA</v>
      </c>
    </row>
    <row r="27624" hidden="1">
      <c r="A27624" s="11">
        <v>10.0</v>
      </c>
      <c r="B27624" s="2" t="s">
        <v>4179</v>
      </c>
      <c r="C27624" s="9" t="s">
        <v>1752</v>
      </c>
      <c r="D27624" s="9" t="s">
        <v>886</v>
      </c>
      <c r="E27624" s="4" t="str">
        <f t="shared" ref="E27624:F27624" si="2604">E27623 </f>
        <v>NEVER WON 3</v>
      </c>
      <c r="F27624" s="4" t="str">
        <f t="shared" si="2604"/>
        <v>1600m</v>
      </c>
      <c r="G27624" s="8" t="str">
        <f>IF(COUNTIF('Dam Lines'!A:A,D27624)&gt;0,"Yes","No")</f>
        <v>Yes</v>
      </c>
      <c r="H27624" s="14" t="s">
        <v>1742</v>
      </c>
      <c r="I27624" s="8" t="str">
        <f t="array" ref="I27624">IF(G27624="Yes",XLOOKUP(D27624,'Dam Lines'!A:A,'Dam Lines'!J:J),"")</f>
        <v>NEVADA II</v>
      </c>
    </row>
    <row r="27625" hidden="1">
      <c r="A27625" s="11">
        <v>11.0</v>
      </c>
      <c r="B27625" s="2" t="s">
        <v>5724</v>
      </c>
      <c r="C27625" s="9" t="s">
        <v>4741</v>
      </c>
      <c r="D27625" s="9" t="s">
        <v>1574</v>
      </c>
      <c r="E27625" s="4" t="str">
        <f t="shared" ref="E27625:F27625" si="2605">E27624 </f>
        <v>NEVER WON 3</v>
      </c>
      <c r="F27625" s="4" t="str">
        <f t="shared" si="2605"/>
        <v>1600m</v>
      </c>
      <c r="G27625" s="8" t="str">
        <f>IF(COUNTIF('Dam Lines'!A:A,D27625)&gt;0,"Yes","No")</f>
        <v>Yes</v>
      </c>
      <c r="H27625" s="14" t="s">
        <v>1742</v>
      </c>
      <c r="I27625" s="8" t="str">
        <f t="array" ref="I27625">IF(G27625="Yes",XLOOKUP(D27625,'Dam Lines'!A:A,'Dam Lines'!J:J),"")</f>
        <v>BASSALA</v>
      </c>
    </row>
    <row r="27626" hidden="1">
      <c r="A27626" s="11">
        <v>12.0</v>
      </c>
      <c r="B27626" s="2" t="s">
        <v>5675</v>
      </c>
      <c r="C27626" s="9" t="s">
        <v>2248</v>
      </c>
      <c r="D27626" s="9" t="s">
        <v>452</v>
      </c>
      <c r="E27626" s="4" t="str">
        <f t="shared" ref="E27626:F27626" si="2606">E27625 </f>
        <v>NEVER WON 3</v>
      </c>
      <c r="F27626" s="4" t="str">
        <f t="shared" si="2606"/>
        <v>1600m</v>
      </c>
      <c r="G27626" s="8" t="str">
        <f>IF(COUNTIF('Dam Lines'!A:A,D27626)&gt;0,"Yes","No")</f>
        <v>Yes</v>
      </c>
      <c r="H27626" s="14" t="s">
        <v>1742</v>
      </c>
      <c r="I27626" s="8" t="str">
        <f t="array" ref="I27626">IF(G27626="Yes",XLOOKUP(D27626,'Dam Lines'!A:A,'Dam Lines'!J:J),"")</f>
        <v>DJEDDA</v>
      </c>
    </row>
    <row r="27627" hidden="1">
      <c r="A27627" s="11">
        <v>13.0</v>
      </c>
      <c r="B27627" s="2" t="s">
        <v>4419</v>
      </c>
      <c r="C27627" s="9" t="s">
        <v>1752</v>
      </c>
      <c r="D27627" s="9" t="s">
        <v>4420</v>
      </c>
      <c r="E27627" s="4" t="str">
        <f t="shared" ref="E27627:F27627" si="2607">E27626 </f>
        <v>NEVER WON 3</v>
      </c>
      <c r="F27627" s="4" t="str">
        <f t="shared" si="2607"/>
        <v>1600m</v>
      </c>
      <c r="G27627" s="8" t="str">
        <f>IF(COUNTIF('Dam Lines'!A:A,D27627)&gt;0,"Yes","No")</f>
        <v>No</v>
      </c>
      <c r="H27627" s="14" t="s">
        <v>1742</v>
      </c>
      <c r="I27627" s="8" t="str">
        <f t="array" ref="I27627">IF(G27627="Yes",XLOOKUP(D27627,'Dam Lines'!A:A,'Dam Lines'!J:J),"")</f>
        <v/>
      </c>
    </row>
    <row r="27628" hidden="1">
      <c r="A27628" s="11">
        <v>14.0</v>
      </c>
      <c r="B27628" s="2" t="s">
        <v>4628</v>
      </c>
      <c r="C27628" s="9" t="s">
        <v>1907</v>
      </c>
      <c r="D27628" s="9" t="s">
        <v>351</v>
      </c>
      <c r="E27628" s="4" t="str">
        <f t="shared" ref="E27628:F27628" si="2608">E27627 </f>
        <v>NEVER WON 3</v>
      </c>
      <c r="F27628" s="4" t="str">
        <f t="shared" si="2608"/>
        <v>1600m</v>
      </c>
      <c r="G27628" s="8" t="str">
        <f>IF(COUNTIF('Dam Lines'!A:A,D27628)&gt;0,"Yes","No")</f>
        <v>Yes</v>
      </c>
      <c r="H27628" s="14" t="s">
        <v>1742</v>
      </c>
      <c r="I27628" s="8" t="str">
        <f t="array" ref="I27628">IF(G27628="Yes",XLOOKUP(D27628,'Dam Lines'!A:A,'Dam Lines'!J:J),"")</f>
        <v>ARABELLE</v>
      </c>
    </row>
    <row r="27629" hidden="1">
      <c r="A27629" s="11">
        <v>1.0</v>
      </c>
      <c r="B27629" s="2" t="s">
        <v>5880</v>
      </c>
      <c r="C27629" s="9" t="s">
        <v>3019</v>
      </c>
      <c r="D27629" s="9" t="s">
        <v>902</v>
      </c>
      <c r="E27629" s="4" t="s">
        <v>6381</v>
      </c>
      <c r="F27629" s="4" t="s">
        <v>1818</v>
      </c>
      <c r="G27629" s="8" t="str">
        <f>IF(COUNTIF('Dam Lines'!A:A,D27629)&gt;0,"Yes","No")</f>
        <v>Yes</v>
      </c>
      <c r="H27629" s="14" t="s">
        <v>1742</v>
      </c>
      <c r="I27629" s="8" t="str">
        <f t="array" ref="I27629">IF(G27629="Yes",XLOOKUP(D27629,'Dam Lines'!A:A,'Dam Lines'!J:J),"")</f>
        <v>MAMMONA</v>
      </c>
    </row>
    <row r="27630" hidden="1">
      <c r="A27630" s="11">
        <v>2.0</v>
      </c>
      <c r="B27630" s="2" t="s">
        <v>6520</v>
      </c>
      <c r="C27630" s="9" t="s">
        <v>2248</v>
      </c>
      <c r="D27630" s="9" t="s">
        <v>6220</v>
      </c>
      <c r="E27630" s="4" t="str">
        <f t="shared" ref="E27630:F27630" si="2609">E27629 </f>
        <v>HANDICAP (0-65)</v>
      </c>
      <c r="F27630" s="4" t="str">
        <f t="shared" si="2609"/>
        <v>1000m</v>
      </c>
      <c r="G27630" s="8" t="str">
        <f>IF(COUNTIF('Dam Lines'!A:A,D27630)&gt;0,"Yes","No")</f>
        <v>No</v>
      </c>
      <c r="H27630" s="14" t="s">
        <v>1742</v>
      </c>
      <c r="I27630" s="8" t="str">
        <f t="array" ref="I27630">IF(G27630="Yes",XLOOKUP(D27630,'Dam Lines'!A:A,'Dam Lines'!J:J),"")</f>
        <v/>
      </c>
    </row>
    <row r="27631" hidden="1">
      <c r="A27631" s="11">
        <v>3.0</v>
      </c>
      <c r="B27631" s="2" t="s">
        <v>5827</v>
      </c>
      <c r="C27631" s="9" t="s">
        <v>1752</v>
      </c>
      <c r="D27631" s="9" t="s">
        <v>5828</v>
      </c>
      <c r="E27631" s="4" t="str">
        <f t="shared" ref="E27631:F27631" si="2610">E27630 </f>
        <v>HANDICAP (0-65)</v>
      </c>
      <c r="F27631" s="4" t="str">
        <f t="shared" si="2610"/>
        <v>1000m</v>
      </c>
      <c r="G27631" s="8" t="str">
        <f>IF(COUNTIF('Dam Lines'!A:A,D27631)&gt;0,"Yes","No")</f>
        <v>No</v>
      </c>
      <c r="H27631" s="14" t="s">
        <v>1761</v>
      </c>
      <c r="I27631" s="8" t="str">
        <f t="array" ref="I27631">IF(G27631="Yes",XLOOKUP(D27631,'Dam Lines'!A:A,'Dam Lines'!J:J),"")</f>
        <v/>
      </c>
    </row>
    <row r="27632" hidden="1">
      <c r="A27632" s="11">
        <v>4.0</v>
      </c>
      <c r="B27632" s="2" t="s">
        <v>5287</v>
      </c>
      <c r="C27632" s="9" t="s">
        <v>1752</v>
      </c>
      <c r="D27632" s="9" t="s">
        <v>1165</v>
      </c>
      <c r="E27632" s="4" t="str">
        <f t="shared" ref="E27632:F27632" si="2611">E27631 </f>
        <v>HANDICAP (0-65)</v>
      </c>
      <c r="F27632" s="4" t="str">
        <f t="shared" si="2611"/>
        <v>1000m</v>
      </c>
      <c r="G27632" s="8" t="str">
        <f>IF(COUNTIF('Dam Lines'!A:A,D27632)&gt;0,"Yes","No")</f>
        <v>Yes</v>
      </c>
      <c r="H27632" s="14" t="s">
        <v>1742</v>
      </c>
      <c r="I27632" s="8" t="str">
        <f t="array" ref="I27632">IF(G27632="Yes",XLOOKUP(D27632,'Dam Lines'!A:A,'Dam Lines'!J:J),"")</f>
        <v>NEVADA II</v>
      </c>
    </row>
    <row r="27633" hidden="1">
      <c r="A27633" s="11">
        <v>5.0</v>
      </c>
      <c r="B27633" s="2" t="s">
        <v>6464</v>
      </c>
      <c r="C27633" s="9" t="s">
        <v>2009</v>
      </c>
      <c r="D27633" s="9" t="s">
        <v>3459</v>
      </c>
      <c r="E27633" s="4" t="str">
        <f t="shared" ref="E27633:F27633" si="2612">E27632 </f>
        <v>HANDICAP (0-65)</v>
      </c>
      <c r="F27633" s="4" t="str">
        <f t="shared" si="2612"/>
        <v>1000m</v>
      </c>
      <c r="G27633" s="8" t="str">
        <f>IF(COUNTIF('Dam Lines'!A:A,D27633)&gt;0,"Yes","No")</f>
        <v>No</v>
      </c>
      <c r="H27633" s="14" t="s">
        <v>1742</v>
      </c>
      <c r="I27633" s="8" t="str">
        <f t="array" ref="I27633">IF(G27633="Yes",XLOOKUP(D27633,'Dam Lines'!A:A,'Dam Lines'!J:J),"")</f>
        <v/>
      </c>
    </row>
    <row r="27634" hidden="1">
      <c r="A27634" s="11">
        <v>6.0</v>
      </c>
      <c r="B27634" s="2" t="s">
        <v>5826</v>
      </c>
      <c r="C27634" s="9" t="s">
        <v>1980</v>
      </c>
      <c r="D27634" s="9" t="s">
        <v>1162</v>
      </c>
      <c r="E27634" s="4" t="str">
        <f t="shared" ref="E27634:F27634" si="2613">E27633 </f>
        <v>HANDICAP (0-65)</v>
      </c>
      <c r="F27634" s="4" t="str">
        <f t="shared" si="2613"/>
        <v>1000m</v>
      </c>
      <c r="G27634" s="8" t="str">
        <f>IF(COUNTIF('Dam Lines'!A:A,D27634)&gt;0,"Yes","No")</f>
        <v>Yes</v>
      </c>
      <c r="H27634" s="14" t="s">
        <v>1761</v>
      </c>
      <c r="I27634" s="8" t="str">
        <f t="array" ref="I27634">IF(G27634="Yes",XLOOKUP(D27634,'Dam Lines'!A:A,'Dam Lines'!J:J),"")</f>
        <v>NEVADA II</v>
      </c>
    </row>
    <row r="27635" hidden="1">
      <c r="A27635" s="11">
        <v>7.0</v>
      </c>
      <c r="B27635" s="2" t="s">
        <v>5820</v>
      </c>
      <c r="C27635" s="9" t="s">
        <v>2061</v>
      </c>
      <c r="D27635" s="9" t="s">
        <v>865</v>
      </c>
      <c r="E27635" s="4" t="str">
        <f t="shared" ref="E27635:F27635" si="2614">E27634 </f>
        <v>HANDICAP (0-65)</v>
      </c>
      <c r="F27635" s="4" t="str">
        <f t="shared" si="2614"/>
        <v>1000m</v>
      </c>
      <c r="G27635" s="8" t="str">
        <f>IF(COUNTIF('Dam Lines'!A:A,D27635)&gt;0,"Yes","No")</f>
        <v>Yes</v>
      </c>
      <c r="H27635" s="14" t="s">
        <v>1761</v>
      </c>
      <c r="I27635" s="8" t="str">
        <f t="array" ref="I27635">IF(G27635="Yes",XLOOKUP(D27635,'Dam Lines'!A:A,'Dam Lines'!J:J),"")</f>
        <v>NEVADA II</v>
      </c>
    </row>
    <row r="27636" hidden="1">
      <c r="A27636" s="11">
        <v>8.0</v>
      </c>
      <c r="B27636" s="2" t="s">
        <v>5634</v>
      </c>
      <c r="C27636" s="9" t="s">
        <v>1962</v>
      </c>
      <c r="D27636" s="9" t="s">
        <v>1246</v>
      </c>
      <c r="E27636" s="4" t="str">
        <f t="shared" ref="E27636:F27636" si="2615">E27635 </f>
        <v>HANDICAP (0-65)</v>
      </c>
      <c r="F27636" s="4" t="str">
        <f t="shared" si="2615"/>
        <v>1000m</v>
      </c>
      <c r="G27636" s="8" t="str">
        <f>IF(COUNTIF('Dam Lines'!A:A,D27636)&gt;0,"Yes","No")</f>
        <v>Yes</v>
      </c>
      <c r="H27636" s="14" t="s">
        <v>1742</v>
      </c>
      <c r="I27636" s="8" t="str">
        <f t="array" ref="I27636">IF(G27636="Yes",XLOOKUP(D27636,'Dam Lines'!A:A,'Dam Lines'!J:J),"")</f>
        <v>JOURA</v>
      </c>
    </row>
    <row r="27637" hidden="1">
      <c r="A27637" s="11">
        <v>9.0</v>
      </c>
      <c r="B27637" s="2" t="s">
        <v>5414</v>
      </c>
      <c r="C27637" s="9" t="s">
        <v>1744</v>
      </c>
      <c r="D27637" s="9" t="s">
        <v>1954</v>
      </c>
      <c r="E27637" s="4" t="str">
        <f t="shared" ref="E27637:F27637" si="2616">E27636 </f>
        <v>HANDICAP (0-65)</v>
      </c>
      <c r="F27637" s="4" t="str">
        <f t="shared" si="2616"/>
        <v>1000m</v>
      </c>
      <c r="G27637" s="8" t="str">
        <f>IF(COUNTIF('Dam Lines'!A:A,D27637)&gt;0,"Yes","No")</f>
        <v>No</v>
      </c>
      <c r="H27637" s="14" t="s">
        <v>1742</v>
      </c>
      <c r="I27637" s="8" t="str">
        <f t="array" ref="I27637">IF(G27637="Yes",XLOOKUP(D27637,'Dam Lines'!A:A,'Dam Lines'!J:J),"")</f>
        <v/>
      </c>
    </row>
    <row r="27638" hidden="1">
      <c r="A27638" s="11">
        <v>10.0</v>
      </c>
      <c r="B27638" s="2" t="s">
        <v>6048</v>
      </c>
      <c r="C27638" s="9" t="s">
        <v>2239</v>
      </c>
      <c r="D27638" s="9" t="s">
        <v>587</v>
      </c>
      <c r="E27638" s="4" t="str">
        <f t="shared" ref="E27638:F27638" si="2617">E27637 </f>
        <v>HANDICAP (0-65)</v>
      </c>
      <c r="F27638" s="4" t="str">
        <f t="shared" si="2617"/>
        <v>1000m</v>
      </c>
      <c r="G27638" s="8" t="str">
        <f>IF(COUNTIF('Dam Lines'!A:A,D27638)&gt;0,"Yes","No")</f>
        <v>Yes</v>
      </c>
      <c r="H27638" s="14" t="s">
        <v>1742</v>
      </c>
      <c r="I27638" s="8" t="str">
        <f t="array" ref="I27638">IF(G27638="Yes",XLOOKUP(D27638,'Dam Lines'!A:A,'Dam Lines'!J:J),"")</f>
        <v>IYAM</v>
      </c>
    </row>
    <row r="27639" hidden="1">
      <c r="A27639" s="11">
        <v>11.0</v>
      </c>
      <c r="B27639" s="2" t="s">
        <v>6356</v>
      </c>
      <c r="C27639" s="9" t="s">
        <v>2061</v>
      </c>
      <c r="D27639" s="9" t="s">
        <v>6357</v>
      </c>
      <c r="E27639" s="4" t="str">
        <f t="shared" ref="E27639:F27639" si="2618">E27638 </f>
        <v>HANDICAP (0-65)</v>
      </c>
      <c r="F27639" s="4" t="str">
        <f t="shared" si="2618"/>
        <v>1000m</v>
      </c>
      <c r="G27639" s="8" t="str">
        <f>IF(COUNTIF('Dam Lines'!A:A,D27639)&gt;0,"Yes","No")</f>
        <v>No</v>
      </c>
      <c r="H27639" s="14" t="s">
        <v>1761</v>
      </c>
      <c r="I27639" s="8" t="str">
        <f t="array" ref="I27639">IF(G27639="Yes",XLOOKUP(D27639,'Dam Lines'!A:A,'Dam Lines'!J:J),"")</f>
        <v/>
      </c>
    </row>
    <row r="27640" hidden="1">
      <c r="A27640" s="11">
        <v>12.0</v>
      </c>
      <c r="B27640" s="2" t="s">
        <v>3930</v>
      </c>
      <c r="C27640" s="9" t="s">
        <v>1798</v>
      </c>
      <c r="D27640" s="9" t="s">
        <v>133</v>
      </c>
      <c r="E27640" s="4" t="str">
        <f t="shared" ref="E27640:F27640" si="2619">E27639 </f>
        <v>HANDICAP (0-65)</v>
      </c>
      <c r="F27640" s="4" t="str">
        <f t="shared" si="2619"/>
        <v>1000m</v>
      </c>
      <c r="G27640" s="8" t="str">
        <f>IF(COUNTIF('Dam Lines'!A:A,D27640)&gt;0,"Yes","No")</f>
        <v>Yes</v>
      </c>
      <c r="H27640" s="14" t="s">
        <v>1742</v>
      </c>
      <c r="I27640" s="8" t="str">
        <f t="array" ref="I27640">IF(G27640="Yes",XLOOKUP(D27640,'Dam Lines'!A:A,'Dam Lines'!J:J),"")</f>
        <v>YFS ALMOND JOY</v>
      </c>
    </row>
    <row r="27641" hidden="1">
      <c r="A27641" s="11">
        <v>13.0</v>
      </c>
      <c r="B27641" s="2" t="s">
        <v>4996</v>
      </c>
      <c r="C27641" s="9" t="s">
        <v>1962</v>
      </c>
      <c r="D27641" s="9" t="s">
        <v>47</v>
      </c>
      <c r="E27641" s="4" t="str">
        <f t="shared" ref="E27641:F27641" si="2620">E27640 </f>
        <v>HANDICAP (0-65)</v>
      </c>
      <c r="F27641" s="4" t="str">
        <f t="shared" si="2620"/>
        <v>1000m</v>
      </c>
      <c r="G27641" s="8" t="str">
        <f>IF(COUNTIF('Dam Lines'!A:A,D27641)&gt;0,"Yes","No")</f>
        <v>Yes</v>
      </c>
      <c r="H27641" s="14" t="s">
        <v>1742</v>
      </c>
      <c r="I27641" s="8" t="str">
        <f t="array" ref="I27641">IF(G27641="Yes",XLOOKUP(D27641,'Dam Lines'!A:A,'Dam Lines'!J:J),"")</f>
        <v>FATMA</v>
      </c>
    </row>
    <row r="27642" hidden="1">
      <c r="A27642" s="11">
        <v>14.0</v>
      </c>
      <c r="B27642" s="2" t="s">
        <v>5295</v>
      </c>
      <c r="C27642" s="9" t="s">
        <v>3071</v>
      </c>
      <c r="D27642" s="9" t="s">
        <v>5284</v>
      </c>
      <c r="E27642" s="4" t="str">
        <f t="shared" ref="E27642:F27642" si="2621">E27641 </f>
        <v>HANDICAP (0-65)</v>
      </c>
      <c r="F27642" s="4" t="str">
        <f t="shared" si="2621"/>
        <v>1000m</v>
      </c>
      <c r="G27642" s="8" t="str">
        <f>IF(COUNTIF('Dam Lines'!A:A,D27642)&gt;0,"Yes","No")</f>
        <v>No</v>
      </c>
      <c r="H27642" s="14" t="s">
        <v>1742</v>
      </c>
      <c r="I27642" s="8" t="str">
        <f t="array" ref="I27642">IF(G27642="Yes",XLOOKUP(D27642,'Dam Lines'!A:A,'Dam Lines'!J:J),"")</f>
        <v/>
      </c>
    </row>
    <row r="27643" hidden="1">
      <c r="A27643" s="11">
        <v>15.0</v>
      </c>
      <c r="B27643" s="2" t="s">
        <v>6146</v>
      </c>
      <c r="C27643" s="9" t="s">
        <v>1802</v>
      </c>
      <c r="D27643" s="9" t="s">
        <v>6147</v>
      </c>
      <c r="E27643" s="4" t="str">
        <f t="shared" ref="E27643:F27643" si="2622">E27642 </f>
        <v>HANDICAP (0-65)</v>
      </c>
      <c r="F27643" s="4" t="str">
        <f t="shared" si="2622"/>
        <v>1000m</v>
      </c>
      <c r="G27643" s="8" t="str">
        <f>IF(COUNTIF('Dam Lines'!A:A,D27643)&gt;0,"Yes","No")</f>
        <v>No</v>
      </c>
      <c r="H27643" s="14" t="s">
        <v>1742</v>
      </c>
      <c r="I27643" s="8" t="str">
        <f t="array" ref="I27643">IF(G27643="Yes",XLOOKUP(D27643,'Dam Lines'!A:A,'Dam Lines'!J:J),"")</f>
        <v/>
      </c>
    </row>
    <row r="27644" hidden="1">
      <c r="A27644" s="11">
        <v>1.0</v>
      </c>
      <c r="B27644" s="2" t="s">
        <v>4532</v>
      </c>
      <c r="C27644" s="9" t="s">
        <v>1962</v>
      </c>
      <c r="D27644" s="9" t="s">
        <v>480</v>
      </c>
      <c r="E27644" s="4" t="s">
        <v>6773</v>
      </c>
      <c r="F27644" s="4" t="s">
        <v>6042</v>
      </c>
      <c r="G27644" s="8" t="str">
        <f>IF(COUNTIF('Dam Lines'!A:A,D27644)&gt;0,"Yes","No")</f>
        <v>Yes</v>
      </c>
      <c r="H27644" s="14" t="s">
        <v>1742</v>
      </c>
      <c r="I27644" s="8" t="str">
        <f t="array" ref="I27644">IF(G27644="Yes",XLOOKUP(D27644,'Dam Lines'!A:A,'Dam Lines'!J:J),"")</f>
        <v>FATMA</v>
      </c>
    </row>
    <row r="27645" hidden="1">
      <c r="A27645" s="11">
        <v>2.0</v>
      </c>
      <c r="B27645" s="2" t="s">
        <v>4993</v>
      </c>
      <c r="C27645" s="9" t="s">
        <v>3288</v>
      </c>
      <c r="D27645" s="9" t="s">
        <v>15</v>
      </c>
      <c r="E27645" s="4" t="str">
        <f t="shared" ref="E27645:F27645" si="2623">E27644 </f>
        <v>HANDICAP (0-95)</v>
      </c>
      <c r="F27645" s="4" t="str">
        <f t="shared" si="2623"/>
        <v>1950m</v>
      </c>
      <c r="G27645" s="8" t="str">
        <f>IF(COUNTIF('Dam Lines'!A:A,D27645)&gt;0,"Yes","No")</f>
        <v>Yes</v>
      </c>
      <c r="H27645" s="14" t="s">
        <v>1761</v>
      </c>
      <c r="I27645" s="8" t="str">
        <f t="array" ref="I27645">IF(G27645="Yes",XLOOKUP(D27645,'Dam Lines'!A:A,'Dam Lines'!J:J),"")</f>
        <v>NEVADA II</v>
      </c>
    </row>
    <row r="27646" hidden="1">
      <c r="A27646" s="11">
        <v>3.0</v>
      </c>
      <c r="B27646" s="2" t="s">
        <v>5605</v>
      </c>
      <c r="C27646" s="9" t="s">
        <v>4282</v>
      </c>
      <c r="D27646" s="9" t="s">
        <v>5606</v>
      </c>
      <c r="E27646" s="4" t="str">
        <f t="shared" ref="E27646:F27646" si="2624">E27645 </f>
        <v>HANDICAP (0-95)</v>
      </c>
      <c r="F27646" s="4" t="str">
        <f t="shared" si="2624"/>
        <v>1950m</v>
      </c>
      <c r="G27646" s="8" t="str">
        <f>IF(COUNTIF('Dam Lines'!A:A,D27646)&gt;0,"Yes","No")</f>
        <v>No</v>
      </c>
      <c r="H27646" s="14" t="s">
        <v>1742</v>
      </c>
      <c r="I27646" s="8" t="str">
        <f t="array" ref="I27646">IF(G27646="Yes",XLOOKUP(D27646,'Dam Lines'!A:A,'Dam Lines'!J:J),"")</f>
        <v/>
      </c>
    </row>
    <row r="27647" hidden="1">
      <c r="A27647" s="11">
        <v>4.0</v>
      </c>
      <c r="B27647" s="2" t="s">
        <v>4481</v>
      </c>
      <c r="C27647" s="9" t="s">
        <v>3464</v>
      </c>
      <c r="D27647" s="9" t="s">
        <v>533</v>
      </c>
      <c r="E27647" s="4" t="str">
        <f t="shared" ref="E27647:F27647" si="2625">E27646 </f>
        <v>HANDICAP (0-95)</v>
      </c>
      <c r="F27647" s="4" t="str">
        <f t="shared" si="2625"/>
        <v>1950m</v>
      </c>
      <c r="G27647" s="8" t="str">
        <f>IF(COUNTIF('Dam Lines'!A:A,D27647)&gt;0,"Yes","No")</f>
        <v>Yes</v>
      </c>
      <c r="H27647" s="14" t="s">
        <v>1742</v>
      </c>
      <c r="I27647" s="8" t="str">
        <f t="array" ref="I27647">IF(G27647="Yes",XLOOKUP(D27647,'Dam Lines'!A:A,'Dam Lines'!J:J),"")</f>
        <v>ALBA</v>
      </c>
    </row>
    <row r="27648" hidden="1">
      <c r="A27648" s="11">
        <v>5.0</v>
      </c>
      <c r="B27648" s="2" t="s">
        <v>6225</v>
      </c>
      <c r="C27648" s="9" t="s">
        <v>3700</v>
      </c>
      <c r="D27648" s="9" t="s">
        <v>1356</v>
      </c>
      <c r="E27648" s="4" t="str">
        <f t="shared" ref="E27648:F27648" si="2626">E27647 </f>
        <v>HANDICAP (0-95)</v>
      </c>
      <c r="F27648" s="4" t="str">
        <f t="shared" si="2626"/>
        <v>1950m</v>
      </c>
      <c r="G27648" s="8" t="str">
        <f>IF(COUNTIF('Dam Lines'!A:A,D27648)&gt;0,"Yes","No")</f>
        <v>Yes</v>
      </c>
      <c r="H27648" s="14" t="s">
        <v>1761</v>
      </c>
      <c r="I27648" s="8" t="str">
        <f t="array" ref="I27648">IF(G27648="Yes",XLOOKUP(D27648,'Dam Lines'!A:A,'Dam Lines'!J:J),"")</f>
        <v>ASALA HALEEMA</v>
      </c>
    </row>
    <row r="27649" hidden="1">
      <c r="A27649" s="11">
        <v>6.0</v>
      </c>
      <c r="B27649" s="2" t="s">
        <v>6038</v>
      </c>
      <c r="C27649" s="9" t="s">
        <v>4479</v>
      </c>
      <c r="D27649" s="9" t="s">
        <v>1608</v>
      </c>
      <c r="E27649" s="4" t="str">
        <f t="shared" ref="E27649:F27649" si="2627">E27648 </f>
        <v>HANDICAP (0-95)</v>
      </c>
      <c r="F27649" s="4" t="str">
        <f t="shared" si="2627"/>
        <v>1950m</v>
      </c>
      <c r="G27649" s="8" t="str">
        <f>IF(COUNTIF('Dam Lines'!A:A,D27649)&gt;0,"Yes","No")</f>
        <v>Yes</v>
      </c>
      <c r="H27649" s="14" t="s">
        <v>1742</v>
      </c>
      <c r="I27649" s="8" t="str">
        <f t="array" ref="I27649">IF(G27649="Yes",XLOOKUP(D27649,'Dam Lines'!A:A,'Dam Lines'!J:J),"")</f>
        <v>MAGNESIE</v>
      </c>
    </row>
    <row r="27650" hidden="1">
      <c r="A27650" s="11">
        <v>7.0</v>
      </c>
      <c r="B27650" s="2" t="s">
        <v>6452</v>
      </c>
      <c r="C27650" s="9" t="s">
        <v>4093</v>
      </c>
      <c r="D27650" s="9" t="s">
        <v>281</v>
      </c>
      <c r="E27650" s="4" t="str">
        <f t="shared" ref="E27650:F27650" si="2628">E27649 </f>
        <v>HANDICAP (0-95)</v>
      </c>
      <c r="F27650" s="4" t="str">
        <f t="shared" si="2628"/>
        <v>1950m</v>
      </c>
      <c r="G27650" s="8" t="str">
        <f>IF(COUNTIF('Dam Lines'!A:A,D27650)&gt;0,"Yes","No")</f>
        <v>Yes</v>
      </c>
      <c r="H27650" s="14" t="s">
        <v>1761</v>
      </c>
      <c r="I27650" s="8" t="str">
        <f t="array" ref="I27650">IF(G27650="Yes",XLOOKUP(D27650,'Dam Lines'!A:A,'Dam Lines'!J:J),"")</f>
        <v>CAIDA</v>
      </c>
    </row>
    <row r="27651" hidden="1">
      <c r="A27651" s="11">
        <v>8.0</v>
      </c>
      <c r="B27651" s="2" t="s">
        <v>5211</v>
      </c>
      <c r="C27651" s="9" t="s">
        <v>5085</v>
      </c>
      <c r="D27651" s="9" t="s">
        <v>741</v>
      </c>
      <c r="E27651" s="4" t="str">
        <f t="shared" ref="E27651:F27651" si="2629">E27650 </f>
        <v>HANDICAP (0-95)</v>
      </c>
      <c r="F27651" s="4" t="str">
        <f t="shared" si="2629"/>
        <v>1950m</v>
      </c>
      <c r="G27651" s="8" t="str">
        <f>IF(COUNTIF('Dam Lines'!A:A,D27651)&gt;0,"Yes","No")</f>
        <v>Yes</v>
      </c>
      <c r="H27651" s="14" t="s">
        <v>1742</v>
      </c>
      <c r="I27651" s="8" t="str">
        <f t="array" ref="I27651">IF(G27651="Yes",XLOOKUP(D27651,'Dam Lines'!A:A,'Dam Lines'!J:J),"")</f>
        <v>NEVADA II</v>
      </c>
    </row>
    <row r="27652" hidden="1">
      <c r="A27652" s="11">
        <v>9.0</v>
      </c>
      <c r="B27652" s="2" t="s">
        <v>5131</v>
      </c>
      <c r="C27652" s="9" t="s">
        <v>1757</v>
      </c>
      <c r="D27652" s="9" t="s">
        <v>1532</v>
      </c>
      <c r="E27652" s="4" t="str">
        <f t="shared" ref="E27652:F27652" si="2630">E27651 </f>
        <v>HANDICAP (0-95)</v>
      </c>
      <c r="F27652" s="4" t="str">
        <f t="shared" si="2630"/>
        <v>1950m</v>
      </c>
      <c r="G27652" s="8" t="str">
        <f>IF(COUNTIF('Dam Lines'!A:A,D27652)&gt;0,"Yes","No")</f>
        <v>Yes</v>
      </c>
      <c r="H27652" s="14" t="s">
        <v>1742</v>
      </c>
      <c r="I27652" s="8" t="str">
        <f t="array" ref="I27652">IF(G27652="Yes",XLOOKUP(D27652,'Dam Lines'!A:A,'Dam Lines'!J:J),"")</f>
        <v>NEVADA II</v>
      </c>
    </row>
    <row r="27653" hidden="1">
      <c r="A27653" s="11">
        <v>10.0</v>
      </c>
      <c r="B27653" s="2" t="s">
        <v>6091</v>
      </c>
      <c r="C27653" s="9" t="s">
        <v>3285</v>
      </c>
      <c r="D27653" s="9" t="s">
        <v>6092</v>
      </c>
      <c r="E27653" s="4" t="str">
        <f t="shared" ref="E27653:F27653" si="2631">E27652 </f>
        <v>HANDICAP (0-95)</v>
      </c>
      <c r="F27653" s="4" t="str">
        <f t="shared" si="2631"/>
        <v>1950m</v>
      </c>
      <c r="G27653" s="8" t="str">
        <f>IF(COUNTIF('Dam Lines'!A:A,D27653)&gt;0,"Yes","No")</f>
        <v>No</v>
      </c>
      <c r="H27653" s="14" t="s">
        <v>1742</v>
      </c>
      <c r="I27653" s="8" t="str">
        <f t="array" ref="I27653">IF(G27653="Yes",XLOOKUP(D27653,'Dam Lines'!A:A,'Dam Lines'!J:J),"")</f>
        <v/>
      </c>
    </row>
    <row r="27654" hidden="1">
      <c r="A27654" s="11">
        <v>11.0</v>
      </c>
      <c r="B27654" s="2" t="s">
        <v>6137</v>
      </c>
      <c r="C27654" s="9" t="s">
        <v>1802</v>
      </c>
      <c r="D27654" s="9" t="s">
        <v>1605</v>
      </c>
      <c r="E27654" s="4" t="str">
        <f t="shared" ref="E27654:F27654" si="2632">E27653 </f>
        <v>HANDICAP (0-95)</v>
      </c>
      <c r="F27654" s="4" t="str">
        <f t="shared" si="2632"/>
        <v>1950m</v>
      </c>
      <c r="G27654" s="8" t="str">
        <f>IF(COUNTIF('Dam Lines'!A:A,D27654)&gt;0,"Yes","No")</f>
        <v>Yes</v>
      </c>
      <c r="H27654" s="14" t="s">
        <v>1742</v>
      </c>
      <c r="I27654" s="8" t="str">
        <f t="array" ref="I27654">IF(G27654="Yes",XLOOKUP(D27654,'Dam Lines'!A:A,'Dam Lines'!J:J),"")</f>
        <v>MADOU</v>
      </c>
    </row>
    <row r="27655" hidden="1">
      <c r="A27655" s="11">
        <v>1.0</v>
      </c>
      <c r="B27655" s="2" t="s">
        <v>4476</v>
      </c>
      <c r="C27655" s="9" t="s">
        <v>4477</v>
      </c>
      <c r="D27655" s="9" t="s">
        <v>10</v>
      </c>
      <c r="E27655" s="4" t="s">
        <v>1740</v>
      </c>
      <c r="F27655" s="4" t="s">
        <v>1837</v>
      </c>
      <c r="G27655" s="8" t="str">
        <f>IF(COUNTIF('Dam Lines'!A:A,D27655)&gt;0,"Yes","No")</f>
        <v>Yes</v>
      </c>
      <c r="H27655" s="14" t="s">
        <v>1742</v>
      </c>
      <c r="I27655" s="8" t="str">
        <f t="array" ref="I27655">IF(G27655="Yes",XLOOKUP(D27655,'Dam Lines'!A:A,'Dam Lines'!J:J),"")</f>
        <v>MAGNESIE</v>
      </c>
    </row>
    <row r="27656" hidden="1">
      <c r="A27656" s="11">
        <v>2.0</v>
      </c>
      <c r="B27656" s="2" t="s">
        <v>6774</v>
      </c>
      <c r="C27656" s="9" t="s">
        <v>3022</v>
      </c>
      <c r="D27656" s="9" t="s">
        <v>484</v>
      </c>
      <c r="E27656" s="4" t="str">
        <f t="shared" ref="E27656:F27656" si="2633">E27655 </f>
        <v>MAIDEN</v>
      </c>
      <c r="F27656" s="4" t="str">
        <f t="shared" si="2633"/>
        <v>2000m</v>
      </c>
      <c r="G27656" s="8" t="str">
        <f>IF(COUNTIF('Dam Lines'!A:A,D27656)&gt;0,"Yes","No")</f>
        <v>Yes</v>
      </c>
      <c r="H27656" s="14" t="s">
        <v>1742</v>
      </c>
      <c r="I27656" s="8" t="str">
        <f t="array" ref="I27656">IF(G27656="Yes",XLOOKUP(D27656,'Dam Lines'!A:A,'Dam Lines'!J:J),"")</f>
        <v>MADOU</v>
      </c>
    </row>
    <row r="27657" hidden="1">
      <c r="A27657" s="11">
        <v>3.0</v>
      </c>
      <c r="B27657" s="2" t="s">
        <v>6238</v>
      </c>
      <c r="C27657" s="9" t="s">
        <v>3700</v>
      </c>
      <c r="D27657" s="9" t="s">
        <v>3732</v>
      </c>
      <c r="E27657" s="4" t="str">
        <f t="shared" ref="E27657:F27657" si="2634">E27656 </f>
        <v>MAIDEN</v>
      </c>
      <c r="F27657" s="4" t="str">
        <f t="shared" si="2634"/>
        <v>2000m</v>
      </c>
      <c r="G27657" s="8" t="str">
        <f>IF(COUNTIF('Dam Lines'!A:A,D27657)&gt;0,"Yes","No")</f>
        <v>No</v>
      </c>
      <c r="H27657" s="14" t="s">
        <v>1742</v>
      </c>
      <c r="I27657" s="8" t="str">
        <f t="array" ref="I27657">IF(G27657="Yes",XLOOKUP(D27657,'Dam Lines'!A:A,'Dam Lines'!J:J),"")</f>
        <v/>
      </c>
    </row>
    <row r="27658" hidden="1">
      <c r="A27658" s="11">
        <v>4.0</v>
      </c>
      <c r="B27658" s="2" t="s">
        <v>6726</v>
      </c>
      <c r="C27658" s="9" t="s">
        <v>1962</v>
      </c>
      <c r="D27658" s="9" t="s">
        <v>4249</v>
      </c>
      <c r="E27658" s="4" t="str">
        <f t="shared" ref="E27658:F27658" si="2635">E27657 </f>
        <v>MAIDEN</v>
      </c>
      <c r="F27658" s="4" t="str">
        <f t="shared" si="2635"/>
        <v>2000m</v>
      </c>
      <c r="G27658" s="8" t="str">
        <f>IF(COUNTIF('Dam Lines'!A:A,D27658)&gt;0,"Yes","No")</f>
        <v>No</v>
      </c>
      <c r="H27658" s="14" t="s">
        <v>1742</v>
      </c>
      <c r="I27658" s="8" t="str">
        <f t="array" ref="I27658">IF(G27658="Yes",XLOOKUP(D27658,'Dam Lines'!A:A,'Dam Lines'!J:J),"")</f>
        <v/>
      </c>
    </row>
    <row r="27659" hidden="1">
      <c r="A27659" s="11">
        <v>5.0</v>
      </c>
      <c r="B27659" s="2" t="s">
        <v>5625</v>
      </c>
      <c r="C27659" s="9" t="s">
        <v>2061</v>
      </c>
      <c r="D27659" s="9" t="s">
        <v>1217</v>
      </c>
      <c r="E27659" s="4" t="str">
        <f t="shared" ref="E27659:F27659" si="2636">E27658 </f>
        <v>MAIDEN</v>
      </c>
      <c r="F27659" s="4" t="str">
        <f t="shared" si="2636"/>
        <v>2000m</v>
      </c>
      <c r="G27659" s="8" t="str">
        <f>IF(COUNTIF('Dam Lines'!A:A,D27659)&gt;0,"Yes","No")</f>
        <v>Yes</v>
      </c>
      <c r="H27659" s="14" t="s">
        <v>1742</v>
      </c>
      <c r="I27659" s="8" t="str">
        <f t="array" ref="I27659">IF(G27659="Yes",XLOOKUP(D27659,'Dam Lines'!A:A,'Dam Lines'!J:J),"")</f>
        <v>SBAH HANI</v>
      </c>
    </row>
    <row r="27660" hidden="1">
      <c r="A27660" s="11">
        <v>6.0</v>
      </c>
      <c r="B27660" s="2" t="s">
        <v>3450</v>
      </c>
      <c r="C27660" s="9" t="s">
        <v>1798</v>
      </c>
      <c r="D27660" s="9" t="s">
        <v>387</v>
      </c>
      <c r="E27660" s="4" t="str">
        <f t="shared" ref="E27660:F27660" si="2637">E27659 </f>
        <v>MAIDEN</v>
      </c>
      <c r="F27660" s="4" t="str">
        <f t="shared" si="2637"/>
        <v>2000m</v>
      </c>
      <c r="G27660" s="8" t="str">
        <f>IF(COUNTIF('Dam Lines'!A:A,D27660)&gt;0,"Yes","No")</f>
        <v>Yes</v>
      </c>
      <c r="H27660" s="14" t="s">
        <v>1742</v>
      </c>
      <c r="I27660" s="8" t="str">
        <f t="array" ref="I27660">IF(G27660="Yes",XLOOKUP(D27660,'Dam Lines'!A:A,'Dam Lines'!J:J),"")</f>
        <v>NEVADA II</v>
      </c>
    </row>
    <row r="27661" hidden="1">
      <c r="A27661" s="11">
        <v>7.0</v>
      </c>
      <c r="B27661" s="2" t="s">
        <v>5628</v>
      </c>
      <c r="C27661" s="9" t="s">
        <v>3024</v>
      </c>
      <c r="D27661" s="9" t="s">
        <v>4950</v>
      </c>
      <c r="E27661" s="4" t="str">
        <f t="shared" ref="E27661:F27661" si="2638">E27660 </f>
        <v>MAIDEN</v>
      </c>
      <c r="F27661" s="4" t="str">
        <f t="shared" si="2638"/>
        <v>2000m</v>
      </c>
      <c r="G27661" s="8" t="str">
        <f>IF(COUNTIF('Dam Lines'!A:A,D27661)&gt;0,"Yes","No")</f>
        <v>No</v>
      </c>
      <c r="H27661" s="14" t="s">
        <v>1742</v>
      </c>
      <c r="I27661" s="8" t="str">
        <f t="array" ref="I27661">IF(G27661="Yes",XLOOKUP(D27661,'Dam Lines'!A:A,'Dam Lines'!J:J),"")</f>
        <v/>
      </c>
    </row>
    <row r="27662" hidden="1">
      <c r="A27662" s="11">
        <v>8.0</v>
      </c>
      <c r="B27662" s="2" t="s">
        <v>6128</v>
      </c>
      <c r="C27662" s="9" t="s">
        <v>2061</v>
      </c>
      <c r="D27662" s="9" t="s">
        <v>6129</v>
      </c>
      <c r="E27662" s="4" t="str">
        <f t="shared" ref="E27662:F27662" si="2639">E27661 </f>
        <v>MAIDEN</v>
      </c>
      <c r="F27662" s="4" t="str">
        <f t="shared" si="2639"/>
        <v>2000m</v>
      </c>
      <c r="G27662" s="8" t="str">
        <f>IF(COUNTIF('Dam Lines'!A:A,D27662)&gt;0,"Yes","No")</f>
        <v>No</v>
      </c>
      <c r="H27662" s="14" t="s">
        <v>1742</v>
      </c>
      <c r="I27662" s="8" t="str">
        <f t="array" ref="I27662">IF(G27662="Yes",XLOOKUP(D27662,'Dam Lines'!A:A,'Dam Lines'!J:J),"")</f>
        <v/>
      </c>
    </row>
    <row r="27663" hidden="1">
      <c r="A27663" s="11">
        <v>9.0</v>
      </c>
      <c r="B27663" s="2" t="s">
        <v>6501</v>
      </c>
      <c r="C27663" s="9" t="s">
        <v>6389</v>
      </c>
      <c r="D27663" s="9" t="s">
        <v>4405</v>
      </c>
      <c r="E27663" s="4" t="str">
        <f t="shared" ref="E27663:F27663" si="2640">E27662 </f>
        <v>MAIDEN</v>
      </c>
      <c r="F27663" s="4" t="str">
        <f t="shared" si="2640"/>
        <v>2000m</v>
      </c>
      <c r="G27663" s="8" t="str">
        <f>IF(COUNTIF('Dam Lines'!A:A,D27663)&gt;0,"Yes","No")</f>
        <v>No</v>
      </c>
      <c r="H27663" s="14" t="s">
        <v>1761</v>
      </c>
      <c r="I27663" s="8" t="str">
        <f t="array" ref="I27663">IF(G27663="Yes",XLOOKUP(D27663,'Dam Lines'!A:A,'Dam Lines'!J:J),"")</f>
        <v/>
      </c>
    </row>
    <row r="27664" hidden="1">
      <c r="A27664" s="11">
        <v>10.0</v>
      </c>
      <c r="B27664" s="2" t="s">
        <v>6457</v>
      </c>
      <c r="C27664" s="9" t="s">
        <v>3186</v>
      </c>
      <c r="D27664" s="9" t="s">
        <v>6458</v>
      </c>
      <c r="E27664" s="4" t="str">
        <f t="shared" ref="E27664:F27664" si="2641">E27663 </f>
        <v>MAIDEN</v>
      </c>
      <c r="F27664" s="4" t="str">
        <f t="shared" si="2641"/>
        <v>2000m</v>
      </c>
      <c r="G27664" s="8" t="str">
        <f>IF(COUNTIF('Dam Lines'!A:A,D27664)&gt;0,"Yes","No")</f>
        <v>No</v>
      </c>
      <c r="H27664" s="14" t="s">
        <v>1742</v>
      </c>
      <c r="I27664" s="8" t="str">
        <f t="array" ref="I27664">IF(G27664="Yes",XLOOKUP(D27664,'Dam Lines'!A:A,'Dam Lines'!J:J),"")</f>
        <v/>
      </c>
    </row>
    <row r="27665" hidden="1">
      <c r="A27665" s="11">
        <v>11.0</v>
      </c>
      <c r="B27665" s="2" t="s">
        <v>6693</v>
      </c>
      <c r="C27665" s="9" t="s">
        <v>2061</v>
      </c>
      <c r="D27665" s="9" t="s">
        <v>378</v>
      </c>
      <c r="E27665" s="4" t="str">
        <f t="shared" ref="E27665:F27665" si="2642">E27664 </f>
        <v>MAIDEN</v>
      </c>
      <c r="F27665" s="4" t="str">
        <f t="shared" si="2642"/>
        <v>2000m</v>
      </c>
      <c r="G27665" s="8" t="str">
        <f>IF(COUNTIF('Dam Lines'!A:A,D27665)&gt;0,"Yes","No")</f>
        <v>Yes</v>
      </c>
      <c r="H27665" s="14" t="s">
        <v>1742</v>
      </c>
      <c r="I27665" s="8" t="str">
        <f t="array" ref="I27665">IF(G27665="Yes",XLOOKUP(D27665,'Dam Lines'!A:A,'Dam Lines'!J:J),"")</f>
        <v>FATMA</v>
      </c>
    </row>
    <row r="27666" hidden="1">
      <c r="A27666" s="11">
        <v>12.0</v>
      </c>
      <c r="B27666" s="2" t="s">
        <v>6453</v>
      </c>
      <c r="C27666" s="9" t="s">
        <v>2248</v>
      </c>
      <c r="D27666" s="9" t="s">
        <v>1036</v>
      </c>
      <c r="E27666" s="4" t="str">
        <f t="shared" ref="E27666:F27666" si="2643">E27665 </f>
        <v>MAIDEN</v>
      </c>
      <c r="F27666" s="4" t="str">
        <f t="shared" si="2643"/>
        <v>2000m</v>
      </c>
      <c r="G27666" s="8" t="str">
        <f>IF(COUNTIF('Dam Lines'!A:A,D27666)&gt;0,"Yes","No")</f>
        <v>Yes</v>
      </c>
      <c r="H27666" s="14" t="s">
        <v>1761</v>
      </c>
      <c r="I27666" s="8" t="str">
        <f t="array" ref="I27666">IF(G27666="Yes",XLOOKUP(D27666,'Dam Lines'!A:A,'Dam Lines'!J:J),"")</f>
        <v>MAGNESIE</v>
      </c>
    </row>
    <row r="27667" hidden="1">
      <c r="A27667" s="11">
        <v>13.0</v>
      </c>
      <c r="B27667" s="2" t="s">
        <v>6371</v>
      </c>
      <c r="C27667" s="9" t="s">
        <v>2248</v>
      </c>
      <c r="D27667" s="9" t="s">
        <v>1820</v>
      </c>
      <c r="E27667" s="4" t="str">
        <f t="shared" ref="E27667:F27667" si="2644">E27666 </f>
        <v>MAIDEN</v>
      </c>
      <c r="F27667" s="4" t="str">
        <f t="shared" si="2644"/>
        <v>2000m</v>
      </c>
      <c r="G27667" s="8" t="str">
        <f>IF(COUNTIF('Dam Lines'!A:A,D27667)&gt;0,"Yes","No")</f>
        <v>No</v>
      </c>
      <c r="H27667" s="14" t="s">
        <v>1761</v>
      </c>
      <c r="I27667" s="8" t="str">
        <f t="array" ref="I27667">IF(G27667="Yes",XLOOKUP(D27667,'Dam Lines'!A:A,'Dam Lines'!J:J),"")</f>
        <v/>
      </c>
    </row>
    <row r="27668" hidden="1">
      <c r="A27668" s="11">
        <v>14.0</v>
      </c>
      <c r="B27668" s="2" t="s">
        <v>6203</v>
      </c>
      <c r="C27668" s="9" t="s">
        <v>3423</v>
      </c>
      <c r="D27668" s="9" t="s">
        <v>810</v>
      </c>
      <c r="E27668" s="4" t="str">
        <f t="shared" ref="E27668:F27668" si="2645">E27667 </f>
        <v>MAIDEN</v>
      </c>
      <c r="F27668" s="4" t="str">
        <f t="shared" si="2645"/>
        <v>2000m</v>
      </c>
      <c r="G27668" s="8" t="str">
        <f>IF(COUNTIF('Dam Lines'!A:A,D27668)&gt;0,"Yes","No")</f>
        <v>Yes</v>
      </c>
      <c r="H27668" s="14" t="s">
        <v>1742</v>
      </c>
      <c r="I27668" s="8" t="str">
        <f t="array" ref="I27668">IF(G27668="Yes",XLOOKUP(D27668,'Dam Lines'!A:A,'Dam Lines'!J:J),"")</f>
        <v>FATMA</v>
      </c>
    </row>
    <row r="27669" hidden="1">
      <c r="A27669" s="11">
        <v>15.0</v>
      </c>
      <c r="B27669" s="2" t="s">
        <v>5425</v>
      </c>
      <c r="C27669" s="9" t="s">
        <v>4833</v>
      </c>
      <c r="D27669" s="9" t="s">
        <v>5426</v>
      </c>
      <c r="E27669" s="4" t="str">
        <f t="shared" ref="E27669:F27669" si="2646">E27668 </f>
        <v>MAIDEN</v>
      </c>
      <c r="F27669" s="4" t="str">
        <f t="shared" si="2646"/>
        <v>2000m</v>
      </c>
      <c r="G27669" s="8" t="str">
        <f>IF(COUNTIF('Dam Lines'!A:A,D27669)&gt;0,"Yes","No")</f>
        <v>No</v>
      </c>
      <c r="H27669" s="14" t="s">
        <v>1742</v>
      </c>
      <c r="I27669" s="8" t="str">
        <f t="array" ref="I27669">IF(G27669="Yes",XLOOKUP(D27669,'Dam Lines'!A:A,'Dam Lines'!J:J),"")</f>
        <v/>
      </c>
    </row>
    <row r="27670" hidden="1">
      <c r="A27670" s="11">
        <v>1.0</v>
      </c>
      <c r="B27670" s="2" t="s">
        <v>5332</v>
      </c>
      <c r="C27670" s="9" t="s">
        <v>3000</v>
      </c>
      <c r="D27670" s="9" t="s">
        <v>625</v>
      </c>
      <c r="E27670" s="4" t="s">
        <v>6414</v>
      </c>
      <c r="F27670" s="4" t="s">
        <v>2166</v>
      </c>
      <c r="G27670" s="8" t="str">
        <f>IF(COUNTIF('Dam Lines'!A:A,D27670)&gt;0,"Yes","No")</f>
        <v>Yes</v>
      </c>
      <c r="H27670" s="14" t="s">
        <v>1742</v>
      </c>
      <c r="I27670" s="8" t="str">
        <f t="array" ref="I27670">IF(G27670="Yes",XLOOKUP(D27670,'Dam Lines'!A:A,'Dam Lines'!J:J),"")</f>
        <v>NEVADA II</v>
      </c>
    </row>
    <row r="27671" hidden="1">
      <c r="A27671" s="11">
        <v>2.0</v>
      </c>
      <c r="B27671" s="2" t="s">
        <v>4970</v>
      </c>
      <c r="C27671" s="9" t="s">
        <v>3697</v>
      </c>
      <c r="D27671" s="9" t="s">
        <v>1159</v>
      </c>
      <c r="E27671" s="4" t="str">
        <f t="shared" ref="E27671:F27671" si="2647">E27670 </f>
        <v>HANDICAP (0-70)</v>
      </c>
      <c r="F27671" s="4" t="str">
        <f t="shared" si="2647"/>
        <v>1800m</v>
      </c>
      <c r="G27671" s="8" t="str">
        <f>IF(COUNTIF('Dam Lines'!A:A,D27671)&gt;0,"Yes","No")</f>
        <v>Yes</v>
      </c>
      <c r="H27671" s="14" t="s">
        <v>1742</v>
      </c>
      <c r="I27671" s="8" t="str">
        <f t="array" ref="I27671">IF(G27671="Yes",XLOOKUP(D27671,'Dam Lines'!A:A,'Dam Lines'!J:J),"")</f>
        <v>NEVADA II</v>
      </c>
    </row>
    <row r="27672" hidden="1">
      <c r="A27672" s="11">
        <v>3.0</v>
      </c>
      <c r="B27672" s="2" t="s">
        <v>6194</v>
      </c>
      <c r="C27672" s="9" t="s">
        <v>3777</v>
      </c>
      <c r="D27672" s="9" t="s">
        <v>6195</v>
      </c>
      <c r="E27672" s="4" t="str">
        <f t="shared" ref="E27672:F27672" si="2648">E27671 </f>
        <v>HANDICAP (0-70)</v>
      </c>
      <c r="F27672" s="4" t="str">
        <f t="shared" si="2648"/>
        <v>1800m</v>
      </c>
      <c r="G27672" s="8" t="str">
        <f>IF(COUNTIF('Dam Lines'!A:A,D27672)&gt;0,"Yes","No")</f>
        <v>No</v>
      </c>
      <c r="H27672" s="14" t="s">
        <v>1761</v>
      </c>
      <c r="I27672" s="8" t="str">
        <f t="array" ref="I27672">IF(G27672="Yes",XLOOKUP(D27672,'Dam Lines'!A:A,'Dam Lines'!J:J),"")</f>
        <v/>
      </c>
    </row>
    <row r="27673" hidden="1">
      <c r="A27673" s="11">
        <v>4.0</v>
      </c>
      <c r="B27673" s="2" t="s">
        <v>4660</v>
      </c>
      <c r="C27673" s="9" t="s">
        <v>1802</v>
      </c>
      <c r="D27673" s="9" t="s">
        <v>4661</v>
      </c>
      <c r="E27673" s="4" t="str">
        <f t="shared" ref="E27673:F27673" si="2649">E27672 </f>
        <v>HANDICAP (0-70)</v>
      </c>
      <c r="F27673" s="4" t="str">
        <f t="shared" si="2649"/>
        <v>1800m</v>
      </c>
      <c r="G27673" s="8" t="str">
        <f>IF(COUNTIF('Dam Lines'!A:A,D27673)&gt;0,"Yes","No")</f>
        <v>No</v>
      </c>
      <c r="H27673" s="14" t="s">
        <v>1742</v>
      </c>
      <c r="I27673" s="8" t="str">
        <f t="array" ref="I27673">IF(G27673="Yes",XLOOKUP(D27673,'Dam Lines'!A:A,'Dam Lines'!J:J),"")</f>
        <v/>
      </c>
    </row>
    <row r="27674" hidden="1">
      <c r="A27674" s="11">
        <v>5.0</v>
      </c>
      <c r="B27674" s="2" t="s">
        <v>5739</v>
      </c>
      <c r="C27674" s="9" t="s">
        <v>2061</v>
      </c>
      <c r="D27674" s="9" t="s">
        <v>47</v>
      </c>
      <c r="E27674" s="4" t="str">
        <f t="shared" ref="E27674:F27674" si="2650">E27673 </f>
        <v>HANDICAP (0-70)</v>
      </c>
      <c r="F27674" s="4" t="str">
        <f t="shared" si="2650"/>
        <v>1800m</v>
      </c>
      <c r="G27674" s="8" t="str">
        <f>IF(COUNTIF('Dam Lines'!A:A,D27674)&gt;0,"Yes","No")</f>
        <v>Yes</v>
      </c>
      <c r="H27674" s="14" t="s">
        <v>1742</v>
      </c>
      <c r="I27674" s="8" t="str">
        <f t="array" ref="I27674">IF(G27674="Yes",XLOOKUP(D27674,'Dam Lines'!A:A,'Dam Lines'!J:J),"")</f>
        <v>FATMA</v>
      </c>
    </row>
    <row r="27675" hidden="1">
      <c r="A27675" s="11">
        <v>6.0</v>
      </c>
      <c r="B27675" s="2" t="s">
        <v>5116</v>
      </c>
      <c r="C27675" s="9" t="s">
        <v>1980</v>
      </c>
      <c r="D27675" s="9" t="s">
        <v>91</v>
      </c>
      <c r="E27675" s="4" t="str">
        <f t="shared" ref="E27675:F27675" si="2651">E27674 </f>
        <v>HANDICAP (0-70)</v>
      </c>
      <c r="F27675" s="4" t="str">
        <f t="shared" si="2651"/>
        <v>1800m</v>
      </c>
      <c r="G27675" s="8" t="str">
        <f>IF(COUNTIF('Dam Lines'!A:A,D27675)&gt;0,"Yes","No")</f>
        <v>Yes</v>
      </c>
      <c r="H27675" s="14" t="s">
        <v>1761</v>
      </c>
      <c r="I27675" s="8" t="str">
        <f t="array" ref="I27675">IF(G27675="Yes",XLOOKUP(D27675,'Dam Lines'!A:A,'Dam Lines'!J:J),"")</f>
        <v>NEVADA II</v>
      </c>
    </row>
    <row r="27676" hidden="1">
      <c r="A27676" s="11">
        <v>7.0</v>
      </c>
      <c r="B27676" s="2" t="s">
        <v>5079</v>
      </c>
      <c r="C27676" s="9" t="s">
        <v>2061</v>
      </c>
      <c r="D27676" s="9" t="s">
        <v>480</v>
      </c>
      <c r="E27676" s="4" t="str">
        <f t="shared" ref="E27676:F27676" si="2652">E27675 </f>
        <v>HANDICAP (0-70)</v>
      </c>
      <c r="F27676" s="4" t="str">
        <f t="shared" si="2652"/>
        <v>1800m</v>
      </c>
      <c r="G27676" s="8" t="str">
        <f>IF(COUNTIF('Dam Lines'!A:A,D27676)&gt;0,"Yes","No")</f>
        <v>Yes</v>
      </c>
      <c r="H27676" s="14" t="s">
        <v>1742</v>
      </c>
      <c r="I27676" s="8" t="str">
        <f t="array" ref="I27676">IF(G27676="Yes",XLOOKUP(D27676,'Dam Lines'!A:A,'Dam Lines'!J:J),"")</f>
        <v>FATMA</v>
      </c>
    </row>
    <row r="27677" hidden="1">
      <c r="A27677" s="11">
        <v>8.0</v>
      </c>
      <c r="B27677" s="2" t="s">
        <v>6153</v>
      </c>
      <c r="C27677" s="9" t="s">
        <v>3071</v>
      </c>
      <c r="D27677" s="9" t="s">
        <v>6154</v>
      </c>
      <c r="E27677" s="4" t="str">
        <f t="shared" ref="E27677:F27677" si="2653">E27676 </f>
        <v>HANDICAP (0-70)</v>
      </c>
      <c r="F27677" s="4" t="str">
        <f t="shared" si="2653"/>
        <v>1800m</v>
      </c>
      <c r="G27677" s="8" t="str">
        <f>IF(COUNTIF('Dam Lines'!A:A,D27677)&gt;0,"Yes","No")</f>
        <v>No</v>
      </c>
      <c r="H27677" s="14" t="s">
        <v>1742</v>
      </c>
      <c r="I27677" s="8" t="str">
        <f t="array" ref="I27677">IF(G27677="Yes",XLOOKUP(D27677,'Dam Lines'!A:A,'Dam Lines'!J:J),"")</f>
        <v/>
      </c>
    </row>
    <row r="27678" hidden="1">
      <c r="A27678" s="11">
        <v>9.0</v>
      </c>
      <c r="B27678" s="2" t="s">
        <v>5222</v>
      </c>
      <c r="C27678" s="9" t="s">
        <v>1980</v>
      </c>
      <c r="D27678" s="9" t="s">
        <v>533</v>
      </c>
      <c r="E27678" s="4" t="str">
        <f t="shared" ref="E27678:F27678" si="2654">E27677 </f>
        <v>HANDICAP (0-70)</v>
      </c>
      <c r="F27678" s="4" t="str">
        <f t="shared" si="2654"/>
        <v>1800m</v>
      </c>
      <c r="G27678" s="8" t="str">
        <f>IF(COUNTIF('Dam Lines'!A:A,D27678)&gt;0,"Yes","No")</f>
        <v>Yes</v>
      </c>
      <c r="H27678" s="14" t="s">
        <v>1742</v>
      </c>
      <c r="I27678" s="8" t="str">
        <f t="array" ref="I27678">IF(G27678="Yes",XLOOKUP(D27678,'Dam Lines'!A:A,'Dam Lines'!J:J),"")</f>
        <v>ALBA</v>
      </c>
    </row>
    <row r="27679" hidden="1">
      <c r="A27679" s="11">
        <v>10.0</v>
      </c>
      <c r="B27679" s="2" t="s">
        <v>5914</v>
      </c>
      <c r="C27679" s="9" t="s">
        <v>1980</v>
      </c>
      <c r="D27679" s="9" t="s">
        <v>5915</v>
      </c>
      <c r="E27679" s="4" t="str">
        <f t="shared" ref="E27679:F27679" si="2655">E27678 </f>
        <v>HANDICAP (0-70)</v>
      </c>
      <c r="F27679" s="4" t="str">
        <f t="shared" si="2655"/>
        <v>1800m</v>
      </c>
      <c r="G27679" s="8" t="str">
        <f>IF(COUNTIF('Dam Lines'!A:A,D27679)&gt;0,"Yes","No")</f>
        <v>No</v>
      </c>
      <c r="H27679" s="14" t="s">
        <v>1761</v>
      </c>
      <c r="I27679" s="8" t="str">
        <f t="array" ref="I27679">IF(G27679="Yes",XLOOKUP(D27679,'Dam Lines'!A:A,'Dam Lines'!J:J),"")</f>
        <v/>
      </c>
    </row>
    <row r="27680" hidden="1">
      <c r="A27680" s="11">
        <v>11.0</v>
      </c>
      <c r="B27680" s="2" t="s">
        <v>5616</v>
      </c>
      <c r="C27680" s="9" t="s">
        <v>1802</v>
      </c>
      <c r="D27680" s="9" t="s">
        <v>5617</v>
      </c>
      <c r="E27680" s="4" t="str">
        <f t="shared" ref="E27680:F27680" si="2656">E27679 </f>
        <v>HANDICAP (0-70)</v>
      </c>
      <c r="F27680" s="4" t="str">
        <f t="shared" si="2656"/>
        <v>1800m</v>
      </c>
      <c r="G27680" s="8" t="str">
        <f>IF(COUNTIF('Dam Lines'!A:A,D27680)&gt;0,"Yes","No")</f>
        <v>No</v>
      </c>
      <c r="H27680" s="14" t="s">
        <v>1742</v>
      </c>
      <c r="I27680" s="8" t="str">
        <f t="array" ref="I27680">IF(G27680="Yes",XLOOKUP(D27680,'Dam Lines'!A:A,'Dam Lines'!J:J),"")</f>
        <v/>
      </c>
    </row>
    <row r="27681" hidden="1">
      <c r="A27681" s="11">
        <v>12.0</v>
      </c>
      <c r="B27681" s="2" t="s">
        <v>6405</v>
      </c>
      <c r="C27681" s="9" t="s">
        <v>6406</v>
      </c>
      <c r="D27681" s="9" t="s">
        <v>1724</v>
      </c>
      <c r="E27681" s="4" t="str">
        <f t="shared" ref="E27681:F27681" si="2657">E27680 </f>
        <v>HANDICAP (0-70)</v>
      </c>
      <c r="F27681" s="4" t="str">
        <f t="shared" si="2657"/>
        <v>1800m</v>
      </c>
      <c r="G27681" s="8" t="str">
        <f>IF(COUNTIF('Dam Lines'!A:A,D27681)&gt;0,"Yes","No")</f>
        <v>No</v>
      </c>
      <c r="H27681" s="14" t="s">
        <v>1742</v>
      </c>
      <c r="I27681" s="8" t="str">
        <f t="array" ref="I27681">IF(G27681="Yes",XLOOKUP(D27681,'Dam Lines'!A:A,'Dam Lines'!J:J),"")</f>
        <v/>
      </c>
    </row>
    <row r="27682" hidden="1">
      <c r="A27682" s="11">
        <v>13.0</v>
      </c>
      <c r="B27682" s="2" t="s">
        <v>6258</v>
      </c>
      <c r="C27682" s="9" t="s">
        <v>2061</v>
      </c>
      <c r="D27682" s="9" t="s">
        <v>6259</v>
      </c>
      <c r="E27682" s="4" t="str">
        <f t="shared" ref="E27682:F27682" si="2658">E27681 </f>
        <v>HANDICAP (0-70)</v>
      </c>
      <c r="F27682" s="4" t="str">
        <f t="shared" si="2658"/>
        <v>1800m</v>
      </c>
      <c r="G27682" s="8" t="str">
        <f>IF(COUNTIF('Dam Lines'!A:A,D27682)&gt;0,"Yes","No")</f>
        <v>No</v>
      </c>
      <c r="H27682" s="14" t="s">
        <v>1742</v>
      </c>
      <c r="I27682" s="8" t="str">
        <f t="array" ref="I27682">IF(G27682="Yes",XLOOKUP(D27682,'Dam Lines'!A:A,'Dam Lines'!J:J),"")</f>
        <v/>
      </c>
    </row>
    <row r="27683" hidden="1">
      <c r="A27683" s="11">
        <v>14.0</v>
      </c>
      <c r="B27683" s="2" t="s">
        <v>4588</v>
      </c>
      <c r="C27683" s="9" t="s">
        <v>1844</v>
      </c>
      <c r="D27683" s="9" t="s">
        <v>558</v>
      </c>
      <c r="E27683" s="4" t="str">
        <f t="shared" ref="E27683:F27683" si="2659">E27682 </f>
        <v>HANDICAP (0-70)</v>
      </c>
      <c r="F27683" s="4" t="str">
        <f t="shared" si="2659"/>
        <v>1800m</v>
      </c>
      <c r="G27683" s="8" t="str">
        <f>IF(COUNTIF('Dam Lines'!A:A,D27683)&gt;0,"Yes","No")</f>
        <v>Yes</v>
      </c>
      <c r="H27683" s="14" t="s">
        <v>1742</v>
      </c>
      <c r="I27683" s="8" t="str">
        <f t="array" ref="I27683">IF(G27683="Yes",XLOOKUP(D27683,'Dam Lines'!A:A,'Dam Lines'!J:J),"")</f>
        <v>GAZELLA II</v>
      </c>
    </row>
    <row r="27684" hidden="1">
      <c r="A27684" s="11">
        <v>15.0</v>
      </c>
      <c r="B27684" s="2" t="s">
        <v>6186</v>
      </c>
      <c r="C27684" s="9" t="s">
        <v>1823</v>
      </c>
      <c r="D27684" s="9" t="s">
        <v>6187</v>
      </c>
      <c r="E27684" s="4" t="str">
        <f t="shared" ref="E27684:F27684" si="2660">E27683 </f>
        <v>HANDICAP (0-70)</v>
      </c>
      <c r="F27684" s="4" t="str">
        <f t="shared" si="2660"/>
        <v>1800m</v>
      </c>
      <c r="G27684" s="8" t="str">
        <f>IF(COUNTIF('Dam Lines'!A:A,D27684)&gt;0,"Yes","No")</f>
        <v>No</v>
      </c>
      <c r="H27684" s="14" t="s">
        <v>1742</v>
      </c>
      <c r="I27684" s="8" t="str">
        <f t="array" ref="I27684">IF(G27684="Yes",XLOOKUP(D27684,'Dam Lines'!A:A,'Dam Lines'!J:J),"")</f>
        <v/>
      </c>
    </row>
    <row r="27685" hidden="1">
      <c r="A27685" s="11">
        <v>1.0</v>
      </c>
      <c r="B27685" s="2" t="s">
        <v>3705</v>
      </c>
      <c r="C27685" s="9" t="s">
        <v>3423</v>
      </c>
      <c r="D27685" s="9" t="s">
        <v>604</v>
      </c>
      <c r="E27685" s="4" t="s">
        <v>6343</v>
      </c>
      <c r="F27685" s="4" t="s">
        <v>1869</v>
      </c>
      <c r="G27685" s="8" t="str">
        <f>IF(COUNTIF('Dam Lines'!A:A,D27685)&gt;0,"Yes","No")</f>
        <v>Yes</v>
      </c>
      <c r="H27685" s="14" t="s">
        <v>1742</v>
      </c>
      <c r="I27685" s="8" t="str">
        <f t="array" ref="I27685">IF(G27685="Yes",XLOOKUP(D27685,'Dam Lines'!A:A,'Dam Lines'!J:J),"")</f>
        <v>KORALINA</v>
      </c>
    </row>
    <row r="27686" hidden="1">
      <c r="A27686" s="11">
        <v>2.0</v>
      </c>
      <c r="B27686" s="2" t="s">
        <v>5294</v>
      </c>
      <c r="C27686" s="9" t="s">
        <v>3739</v>
      </c>
      <c r="D27686" s="9" t="s">
        <v>1958</v>
      </c>
      <c r="E27686" s="4" t="str">
        <f t="shared" ref="E27686:F27686" si="2661">E27685 </f>
        <v>HANDICAP (0-75)</v>
      </c>
      <c r="F27686" s="4" t="str">
        <f t="shared" si="2661"/>
        <v>1600m</v>
      </c>
      <c r="G27686" s="8" t="str">
        <f>IF(COUNTIF('Dam Lines'!A:A,D27686)&gt;0,"Yes","No")</f>
        <v>No</v>
      </c>
      <c r="H27686" s="14" t="s">
        <v>1742</v>
      </c>
      <c r="I27686" s="8" t="str">
        <f t="array" ref="I27686">IF(G27686="Yes",XLOOKUP(D27686,'Dam Lines'!A:A,'Dam Lines'!J:J),"")</f>
        <v/>
      </c>
    </row>
    <row r="27687" hidden="1">
      <c r="A27687" s="11">
        <v>3.0</v>
      </c>
      <c r="B27687" s="2" t="s">
        <v>5396</v>
      </c>
      <c r="C27687" s="9" t="s">
        <v>2405</v>
      </c>
      <c r="D27687" s="9" t="s">
        <v>158</v>
      </c>
      <c r="E27687" s="4" t="str">
        <f t="shared" ref="E27687:F27687" si="2662">E27686 </f>
        <v>HANDICAP (0-75)</v>
      </c>
      <c r="F27687" s="4" t="str">
        <f t="shared" si="2662"/>
        <v>1600m</v>
      </c>
      <c r="G27687" s="8" t="str">
        <f>IF(COUNTIF('Dam Lines'!A:A,D27687)&gt;0,"Yes","No")</f>
        <v>Yes</v>
      </c>
      <c r="H27687" s="14" t="s">
        <v>1742</v>
      </c>
      <c r="I27687" s="8" t="str">
        <f t="array" ref="I27687">IF(G27687="Yes",XLOOKUP(D27687,'Dam Lines'!A:A,'Dam Lines'!J:J),"")</f>
        <v>YFS ALMOND JOY</v>
      </c>
    </row>
    <row r="27688" hidden="1">
      <c r="A27688" s="11">
        <v>4.0</v>
      </c>
      <c r="B27688" s="2" t="s">
        <v>6055</v>
      </c>
      <c r="C27688" s="9" t="s">
        <v>3019</v>
      </c>
      <c r="D27688" s="9" t="s">
        <v>555</v>
      </c>
      <c r="E27688" s="4" t="str">
        <f t="shared" ref="E27688:F27688" si="2663">E27687 </f>
        <v>HANDICAP (0-75)</v>
      </c>
      <c r="F27688" s="4" t="str">
        <f t="shared" si="2663"/>
        <v>1600m</v>
      </c>
      <c r="G27688" s="8" t="str">
        <f>IF(COUNTIF('Dam Lines'!A:A,D27688)&gt;0,"Yes","No")</f>
        <v>Yes</v>
      </c>
      <c r="H27688" s="14" t="s">
        <v>1742</v>
      </c>
      <c r="I27688" s="8" t="str">
        <f t="array" ref="I27688">IF(G27688="Yes",XLOOKUP(D27688,'Dam Lines'!A:A,'Dam Lines'!J:J),"")</f>
        <v>QUITAINE</v>
      </c>
    </row>
    <row r="27689" hidden="1">
      <c r="A27689" s="11">
        <v>5.0</v>
      </c>
      <c r="B27689" s="2" t="s">
        <v>5707</v>
      </c>
      <c r="C27689" s="9" t="s">
        <v>5085</v>
      </c>
      <c r="D27689" s="9" t="s">
        <v>2950</v>
      </c>
      <c r="E27689" s="4" t="str">
        <f t="shared" ref="E27689:F27689" si="2664">E27688 </f>
        <v>HANDICAP (0-75)</v>
      </c>
      <c r="F27689" s="4" t="str">
        <f t="shared" si="2664"/>
        <v>1600m</v>
      </c>
      <c r="G27689" s="8" t="str">
        <f>IF(COUNTIF('Dam Lines'!A:A,D27689)&gt;0,"Yes","No")</f>
        <v>No</v>
      </c>
      <c r="H27689" s="14" t="s">
        <v>1742</v>
      </c>
      <c r="I27689" s="8" t="str">
        <f t="array" ref="I27689">IF(G27689="Yes",XLOOKUP(D27689,'Dam Lines'!A:A,'Dam Lines'!J:J),"")</f>
        <v/>
      </c>
    </row>
    <row r="27690" hidden="1">
      <c r="A27690" s="11">
        <v>6.0</v>
      </c>
      <c r="B27690" s="2" t="s">
        <v>6463</v>
      </c>
      <c r="C27690" s="9" t="s">
        <v>1744</v>
      </c>
      <c r="D27690" s="9" t="s">
        <v>32</v>
      </c>
      <c r="E27690" s="4" t="str">
        <f t="shared" ref="E27690:F27690" si="2665">E27689 </f>
        <v>HANDICAP (0-75)</v>
      </c>
      <c r="F27690" s="4" t="str">
        <f t="shared" si="2665"/>
        <v>1600m</v>
      </c>
      <c r="G27690" s="8" t="str">
        <f>IF(COUNTIF('Dam Lines'!A:A,D27690)&gt;0,"Yes","No")</f>
        <v>Yes</v>
      </c>
      <c r="H27690" s="14" t="s">
        <v>1742</v>
      </c>
      <c r="I27690" s="8" t="str">
        <f t="array" ref="I27690">IF(G27690="Yes",XLOOKUP(D27690,'Dam Lines'!A:A,'Dam Lines'!J:J),"")</f>
        <v>FATMA</v>
      </c>
    </row>
    <row r="27691" hidden="1">
      <c r="A27691" s="11">
        <v>7.0</v>
      </c>
      <c r="B27691" s="2" t="s">
        <v>4938</v>
      </c>
      <c r="C27691" s="9" t="s">
        <v>1823</v>
      </c>
      <c r="D27691" s="9" t="s">
        <v>141</v>
      </c>
      <c r="E27691" s="4" t="str">
        <f t="shared" ref="E27691:F27691" si="2666">E27690 </f>
        <v>HANDICAP (0-75)</v>
      </c>
      <c r="F27691" s="4" t="str">
        <f t="shared" si="2666"/>
        <v>1600m</v>
      </c>
      <c r="G27691" s="8" t="str">
        <f>IF(COUNTIF('Dam Lines'!A:A,D27691)&gt;0,"Yes","No")</f>
        <v>Yes</v>
      </c>
      <c r="H27691" s="14" t="s">
        <v>1761</v>
      </c>
      <c r="I27691" s="8" t="str">
        <f t="array" ref="I27691">IF(G27691="Yes",XLOOKUP(D27691,'Dam Lines'!A:A,'Dam Lines'!J:J),"")</f>
        <v>FARBAHAN</v>
      </c>
    </row>
    <row r="27692" hidden="1">
      <c r="A27692" s="11">
        <v>8.0</v>
      </c>
      <c r="B27692" s="2" t="s">
        <v>6420</v>
      </c>
      <c r="C27692" s="9" t="s">
        <v>1823</v>
      </c>
      <c r="D27692" s="9" t="s">
        <v>4301</v>
      </c>
      <c r="E27692" s="4" t="str">
        <f t="shared" ref="E27692:F27692" si="2667">E27691 </f>
        <v>HANDICAP (0-75)</v>
      </c>
      <c r="F27692" s="4" t="str">
        <f t="shared" si="2667"/>
        <v>1600m</v>
      </c>
      <c r="G27692" s="8" t="str">
        <f>IF(COUNTIF('Dam Lines'!A:A,D27692)&gt;0,"Yes","No")</f>
        <v>No</v>
      </c>
      <c r="H27692" s="14" t="s">
        <v>1742</v>
      </c>
      <c r="I27692" s="8" t="str">
        <f t="array" ref="I27692">IF(G27692="Yes",XLOOKUP(D27692,'Dam Lines'!A:A,'Dam Lines'!J:J),"")</f>
        <v/>
      </c>
    </row>
    <row r="27693" hidden="1">
      <c r="A27693" s="11">
        <v>9.0</v>
      </c>
      <c r="B27693" s="2" t="s">
        <v>5856</v>
      </c>
      <c r="C27693" s="9" t="s">
        <v>4477</v>
      </c>
      <c r="D27693" s="9" t="s">
        <v>1125</v>
      </c>
      <c r="E27693" s="4" t="str">
        <f t="shared" ref="E27693:F27693" si="2668">E27692 </f>
        <v>HANDICAP (0-75)</v>
      </c>
      <c r="F27693" s="4" t="str">
        <f t="shared" si="2668"/>
        <v>1600m</v>
      </c>
      <c r="G27693" s="8" t="str">
        <f>IF(COUNTIF('Dam Lines'!A:A,D27693)&gt;0,"Yes","No")</f>
        <v>Yes</v>
      </c>
      <c r="H27693" s="14" t="s">
        <v>1761</v>
      </c>
      <c r="I27693" s="8" t="str">
        <f t="array" ref="I27693">IF(G27693="Yes",XLOOKUP(D27693,'Dam Lines'!A:A,'Dam Lines'!J:J),"")</f>
        <v>QUITAINE</v>
      </c>
    </row>
    <row r="27694" hidden="1">
      <c r="A27694" s="11">
        <v>10.0</v>
      </c>
      <c r="B27694" s="2" t="s">
        <v>5493</v>
      </c>
      <c r="C27694" s="9" t="s">
        <v>1744</v>
      </c>
      <c r="D27694" s="9" t="s">
        <v>5494</v>
      </c>
      <c r="E27694" s="4" t="str">
        <f t="shared" ref="E27694:F27694" si="2669">E27693 </f>
        <v>HANDICAP (0-75)</v>
      </c>
      <c r="F27694" s="4" t="str">
        <f t="shared" si="2669"/>
        <v>1600m</v>
      </c>
      <c r="G27694" s="8" t="str">
        <f>IF(COUNTIF('Dam Lines'!A:A,D27694)&gt;0,"Yes","No")</f>
        <v>No</v>
      </c>
      <c r="H27694" s="14" t="s">
        <v>1742</v>
      </c>
      <c r="I27694" s="8" t="str">
        <f t="array" ref="I27694">IF(G27694="Yes",XLOOKUP(D27694,'Dam Lines'!A:A,'Dam Lines'!J:J),"")</f>
        <v/>
      </c>
    </row>
    <row r="27695" hidden="1">
      <c r="A27695" s="11">
        <v>11.0</v>
      </c>
      <c r="B27695" s="2" t="s">
        <v>4919</v>
      </c>
      <c r="C27695" s="9" t="s">
        <v>2061</v>
      </c>
      <c r="D27695" s="9" t="s">
        <v>4920</v>
      </c>
      <c r="E27695" s="4" t="str">
        <f t="shared" ref="E27695:F27695" si="2670">E27694 </f>
        <v>HANDICAP (0-75)</v>
      </c>
      <c r="F27695" s="4" t="str">
        <f t="shared" si="2670"/>
        <v>1600m</v>
      </c>
      <c r="G27695" s="8" t="str">
        <f>IF(COUNTIF('Dam Lines'!A:A,D27695)&gt;0,"Yes","No")</f>
        <v>No</v>
      </c>
      <c r="H27695" s="14" t="s">
        <v>1742</v>
      </c>
      <c r="I27695" s="8" t="str">
        <f t="array" ref="I27695">IF(G27695="Yes",XLOOKUP(D27695,'Dam Lines'!A:A,'Dam Lines'!J:J),"")</f>
        <v/>
      </c>
    </row>
    <row r="27696" hidden="1">
      <c r="A27696" s="11">
        <v>12.0</v>
      </c>
      <c r="B27696" s="2" t="s">
        <v>5895</v>
      </c>
      <c r="C27696" s="9" t="s">
        <v>2054</v>
      </c>
      <c r="D27696" s="9" t="s">
        <v>844</v>
      </c>
      <c r="E27696" s="4" t="str">
        <f t="shared" ref="E27696:F27696" si="2671">E27695 </f>
        <v>HANDICAP (0-75)</v>
      </c>
      <c r="F27696" s="4" t="str">
        <f t="shared" si="2671"/>
        <v>1600m</v>
      </c>
      <c r="G27696" s="8" t="str">
        <f>IF(COUNTIF('Dam Lines'!A:A,D27696)&gt;0,"Yes","No")</f>
        <v>Yes</v>
      </c>
      <c r="H27696" s="14" t="s">
        <v>1742</v>
      </c>
      <c r="I27696" s="8" t="str">
        <f t="array" ref="I27696">IF(G27696="Yes",XLOOKUP(D27696,'Dam Lines'!A:A,'Dam Lines'!J:J),"")</f>
        <v>FATMA</v>
      </c>
    </row>
    <row r="27697" hidden="1">
      <c r="A27697" s="11">
        <v>13.0</v>
      </c>
      <c r="B27697" s="2" t="s">
        <v>6096</v>
      </c>
      <c r="C27697" s="9" t="s">
        <v>1752</v>
      </c>
      <c r="D27697" s="9" t="s">
        <v>6097</v>
      </c>
      <c r="E27697" s="4" t="str">
        <f t="shared" ref="E27697:F27697" si="2672">E27696 </f>
        <v>HANDICAP (0-75)</v>
      </c>
      <c r="F27697" s="4" t="str">
        <f t="shared" si="2672"/>
        <v>1600m</v>
      </c>
      <c r="G27697" s="8" t="str">
        <f>IF(COUNTIF('Dam Lines'!A:A,D27697)&gt;0,"Yes","No")</f>
        <v>No</v>
      </c>
      <c r="H27697" s="14" t="s">
        <v>1761</v>
      </c>
      <c r="I27697" s="8" t="str">
        <f t="array" ref="I27697">IF(G27697="Yes",XLOOKUP(D27697,'Dam Lines'!A:A,'Dam Lines'!J:J),"")</f>
        <v/>
      </c>
    </row>
    <row r="27698" hidden="1">
      <c r="A27698" s="11">
        <v>14.0</v>
      </c>
      <c r="B27698" s="2" t="s">
        <v>4883</v>
      </c>
      <c r="C27698" s="9" t="s">
        <v>1980</v>
      </c>
      <c r="D27698" s="9" t="s">
        <v>534</v>
      </c>
      <c r="E27698" s="4" t="str">
        <f t="shared" ref="E27698:F27698" si="2673">E27697 </f>
        <v>HANDICAP (0-75)</v>
      </c>
      <c r="F27698" s="4" t="str">
        <f t="shared" si="2673"/>
        <v>1600m</v>
      </c>
      <c r="G27698" s="8" t="str">
        <f>IF(COUNTIF('Dam Lines'!A:A,D27698)&gt;0,"Yes","No")</f>
        <v>Yes</v>
      </c>
      <c r="H27698" s="14" t="s">
        <v>1742</v>
      </c>
      <c r="I27698" s="8" t="str">
        <f t="array" ref="I27698">IF(G27698="Yes",XLOOKUP(D27698,'Dam Lines'!A:A,'Dam Lines'!J:J),"")</f>
        <v>BASSALA</v>
      </c>
    </row>
    <row r="27699" hidden="1">
      <c r="A27699" s="11">
        <v>1.0</v>
      </c>
      <c r="B27699" s="2" t="s">
        <v>4916</v>
      </c>
      <c r="C27699" s="9" t="s">
        <v>3697</v>
      </c>
      <c r="D27699" s="9" t="s">
        <v>4917</v>
      </c>
      <c r="E27699" s="4" t="s">
        <v>6353</v>
      </c>
      <c r="F27699" s="4" t="s">
        <v>1869</v>
      </c>
      <c r="G27699" s="8" t="str">
        <f>IF(COUNTIF('Dam Lines'!A:A,D27699)&gt;0,"Yes","No")</f>
        <v>No</v>
      </c>
      <c r="H27699" s="14" t="s">
        <v>1742</v>
      </c>
      <c r="I27699" s="8" t="str">
        <f t="array" ref="I27699">IF(G27699="Yes",XLOOKUP(D27699,'Dam Lines'!A:A,'Dam Lines'!J:J),"")</f>
        <v/>
      </c>
    </row>
    <row r="27700" hidden="1">
      <c r="A27700" s="11">
        <v>2.0</v>
      </c>
      <c r="B27700" s="2" t="s">
        <v>6758</v>
      </c>
      <c r="C27700" s="9" t="s">
        <v>3777</v>
      </c>
      <c r="D27700" s="9" t="s">
        <v>1658</v>
      </c>
      <c r="E27700" s="4" t="str">
        <f t="shared" ref="E27700:F27700" si="2674">E27699 </f>
        <v>HANDICAP (0-85)</v>
      </c>
      <c r="F27700" s="4" t="str">
        <f t="shared" si="2674"/>
        <v>1600m</v>
      </c>
      <c r="G27700" s="8" t="str">
        <f>IF(COUNTIF('Dam Lines'!A:A,D27700)&gt;0,"Yes","No")</f>
        <v>Yes</v>
      </c>
      <c r="H27700" s="14" t="s">
        <v>1742</v>
      </c>
      <c r="I27700" s="8" t="str">
        <f t="array" ref="I27700">IF(G27700="Yes",XLOOKUP(D27700,'Dam Lines'!A:A,'Dam Lines'!J:J),"")</f>
        <v>RIMAYA</v>
      </c>
    </row>
    <row r="27701" hidden="1">
      <c r="A27701" s="11">
        <v>3.0</v>
      </c>
      <c r="B27701" s="2" t="s">
        <v>5626</v>
      </c>
      <c r="C27701" s="9" t="s">
        <v>2545</v>
      </c>
      <c r="D27701" s="9" t="s">
        <v>1114</v>
      </c>
      <c r="E27701" s="4" t="str">
        <f t="shared" ref="E27701:F27701" si="2675">E27700 </f>
        <v>HANDICAP (0-85)</v>
      </c>
      <c r="F27701" s="4" t="str">
        <f t="shared" si="2675"/>
        <v>1600m</v>
      </c>
      <c r="G27701" s="8" t="str">
        <f>IF(COUNTIF('Dam Lines'!A:A,D27701)&gt;0,"Yes","No")</f>
        <v>Yes</v>
      </c>
      <c r="H27701" s="14" t="s">
        <v>1761</v>
      </c>
      <c r="I27701" s="8" t="str">
        <f t="array" ref="I27701">IF(G27701="Yes",XLOOKUP(D27701,'Dam Lines'!A:A,'Dam Lines'!J:J),"")</f>
        <v>DEBORAH IV</v>
      </c>
    </row>
    <row r="27702" hidden="1">
      <c r="A27702" s="11">
        <v>4.0</v>
      </c>
      <c r="B27702" s="2" t="s">
        <v>5877</v>
      </c>
      <c r="C27702" s="9" t="s">
        <v>1752</v>
      </c>
      <c r="D27702" s="9" t="s">
        <v>452</v>
      </c>
      <c r="E27702" s="4" t="str">
        <f t="shared" ref="E27702:F27702" si="2676">E27701 </f>
        <v>HANDICAP (0-85)</v>
      </c>
      <c r="F27702" s="4" t="str">
        <f t="shared" si="2676"/>
        <v>1600m</v>
      </c>
      <c r="G27702" s="8" t="str">
        <f>IF(COUNTIF('Dam Lines'!A:A,D27702)&gt;0,"Yes","No")</f>
        <v>Yes</v>
      </c>
      <c r="H27702" s="14" t="s">
        <v>1742</v>
      </c>
      <c r="I27702" s="8" t="str">
        <f t="array" ref="I27702">IF(G27702="Yes",XLOOKUP(D27702,'Dam Lines'!A:A,'Dam Lines'!J:J),"")</f>
        <v>DJEDDA</v>
      </c>
    </row>
    <row r="27703" hidden="1">
      <c r="A27703" s="11">
        <v>5.0</v>
      </c>
      <c r="B27703" s="2" t="s">
        <v>5910</v>
      </c>
      <c r="C27703" s="9" t="s">
        <v>3022</v>
      </c>
      <c r="D27703" s="9" t="s">
        <v>5911</v>
      </c>
      <c r="E27703" s="4" t="str">
        <f t="shared" ref="E27703:F27703" si="2677">E27702 </f>
        <v>HANDICAP (0-85)</v>
      </c>
      <c r="F27703" s="4" t="str">
        <f t="shared" si="2677"/>
        <v>1600m</v>
      </c>
      <c r="G27703" s="8" t="str">
        <f>IF(COUNTIF('Dam Lines'!A:A,D27703)&gt;0,"Yes","No")</f>
        <v>No</v>
      </c>
      <c r="H27703" s="14" t="s">
        <v>1742</v>
      </c>
      <c r="I27703" s="8" t="str">
        <f t="array" ref="I27703">IF(G27703="Yes",XLOOKUP(D27703,'Dam Lines'!A:A,'Dam Lines'!J:J),"")</f>
        <v/>
      </c>
    </row>
    <row r="27704" hidden="1">
      <c r="A27704" s="11">
        <v>6.0</v>
      </c>
      <c r="B27704" s="2" t="s">
        <v>6582</v>
      </c>
      <c r="C27704" s="9" t="s">
        <v>1817</v>
      </c>
      <c r="D27704" s="9" t="s">
        <v>251</v>
      </c>
      <c r="E27704" s="4" t="str">
        <f t="shared" ref="E27704:F27704" si="2678">E27703 </f>
        <v>HANDICAP (0-85)</v>
      </c>
      <c r="F27704" s="4" t="str">
        <f t="shared" si="2678"/>
        <v>1600m</v>
      </c>
      <c r="G27704" s="8" t="str">
        <f>IF(COUNTIF('Dam Lines'!A:A,D27704)&gt;0,"Yes","No")</f>
        <v>Yes</v>
      </c>
      <c r="H27704" s="14" t="s">
        <v>1742</v>
      </c>
      <c r="I27704" s="8" t="str">
        <f t="array" ref="I27704">IF(G27704="Yes",XLOOKUP(D27704,'Dam Lines'!A:A,'Dam Lines'!J:J),"")</f>
        <v>PHILIPPA</v>
      </c>
    </row>
    <row r="27705" hidden="1">
      <c r="A27705" s="11">
        <v>7.0</v>
      </c>
      <c r="B27705" s="2" t="s">
        <v>6734</v>
      </c>
      <c r="C27705" s="9" t="s">
        <v>4731</v>
      </c>
      <c r="D27705" s="9" t="s">
        <v>6735</v>
      </c>
      <c r="E27705" s="4" t="str">
        <f t="shared" ref="E27705:F27705" si="2679">E27704 </f>
        <v>HANDICAP (0-85)</v>
      </c>
      <c r="F27705" s="4" t="str">
        <f t="shared" si="2679"/>
        <v>1600m</v>
      </c>
      <c r="G27705" s="8" t="str">
        <f>IF(COUNTIF('Dam Lines'!A:A,D27705)&gt;0,"Yes","No")</f>
        <v>No</v>
      </c>
      <c r="H27705" s="14" t="s">
        <v>1742</v>
      </c>
      <c r="I27705" s="8" t="str">
        <f t="array" ref="I27705">IF(G27705="Yes",XLOOKUP(D27705,'Dam Lines'!A:A,'Dam Lines'!J:J),"")</f>
        <v/>
      </c>
    </row>
    <row r="27706" hidden="1">
      <c r="A27706" s="11">
        <v>8.0</v>
      </c>
      <c r="B27706" s="2" t="s">
        <v>5154</v>
      </c>
      <c r="C27706" s="9" t="s">
        <v>2402</v>
      </c>
      <c r="D27706" s="9" t="s">
        <v>4716</v>
      </c>
      <c r="E27706" s="4" t="str">
        <f t="shared" ref="E27706:F27706" si="2680">E27705 </f>
        <v>HANDICAP (0-85)</v>
      </c>
      <c r="F27706" s="4" t="str">
        <f t="shared" si="2680"/>
        <v>1600m</v>
      </c>
      <c r="G27706" s="8" t="str">
        <f>IF(COUNTIF('Dam Lines'!A:A,D27706)&gt;0,"Yes","No")</f>
        <v>No</v>
      </c>
      <c r="H27706" s="14" t="s">
        <v>1742</v>
      </c>
      <c r="I27706" s="8" t="str">
        <f t="array" ref="I27706">IF(G27706="Yes",XLOOKUP(D27706,'Dam Lines'!A:A,'Dam Lines'!J:J),"")</f>
        <v/>
      </c>
    </row>
    <row r="27707" hidden="1">
      <c r="A27707" s="11">
        <v>9.0</v>
      </c>
      <c r="B27707" s="2" t="s">
        <v>6094</v>
      </c>
      <c r="C27707" s="9" t="s">
        <v>3071</v>
      </c>
      <c r="D27707" s="9" t="s">
        <v>6095</v>
      </c>
      <c r="E27707" s="4" t="str">
        <f t="shared" ref="E27707:F27707" si="2681">E27706 </f>
        <v>HANDICAP (0-85)</v>
      </c>
      <c r="F27707" s="4" t="str">
        <f t="shared" si="2681"/>
        <v>1600m</v>
      </c>
      <c r="G27707" s="8" t="str">
        <f>IF(COUNTIF('Dam Lines'!A:A,D27707)&gt;0,"Yes","No")</f>
        <v>No</v>
      </c>
      <c r="H27707" s="14" t="s">
        <v>1742</v>
      </c>
      <c r="I27707" s="8" t="str">
        <f t="array" ref="I27707">IF(G27707="Yes",XLOOKUP(D27707,'Dam Lines'!A:A,'Dam Lines'!J:J),"")</f>
        <v/>
      </c>
    </row>
    <row r="27708" hidden="1">
      <c r="A27708" s="11">
        <v>10.0</v>
      </c>
      <c r="B27708" s="2" t="s">
        <v>6636</v>
      </c>
      <c r="C27708" s="9" t="s">
        <v>1980</v>
      </c>
      <c r="D27708" s="9" t="s">
        <v>6637</v>
      </c>
      <c r="E27708" s="4" t="str">
        <f t="shared" ref="E27708:F27708" si="2682">E27707 </f>
        <v>HANDICAP (0-85)</v>
      </c>
      <c r="F27708" s="4" t="str">
        <f t="shared" si="2682"/>
        <v>1600m</v>
      </c>
      <c r="G27708" s="8" t="str">
        <f>IF(COUNTIF('Dam Lines'!A:A,D27708)&gt;0,"Yes","No")</f>
        <v>No</v>
      </c>
      <c r="H27708" s="14" t="s">
        <v>1761</v>
      </c>
      <c r="I27708" s="8" t="str">
        <f t="array" ref="I27708">IF(G27708="Yes",XLOOKUP(D27708,'Dam Lines'!A:A,'Dam Lines'!J:J),"")</f>
        <v/>
      </c>
    </row>
    <row r="27709" hidden="1">
      <c r="A27709" s="11">
        <v>11.0</v>
      </c>
      <c r="B27709" s="2" t="s">
        <v>6650</v>
      </c>
      <c r="C27709" s="9" t="s">
        <v>3019</v>
      </c>
      <c r="D27709" s="9" t="s">
        <v>320</v>
      </c>
      <c r="E27709" s="4" t="str">
        <f t="shared" ref="E27709:F27709" si="2683">E27708 </f>
        <v>HANDICAP (0-85)</v>
      </c>
      <c r="F27709" s="4" t="str">
        <f t="shared" si="2683"/>
        <v>1600m</v>
      </c>
      <c r="G27709" s="8" t="str">
        <f>IF(COUNTIF('Dam Lines'!A:A,D27709)&gt;0,"Yes","No")</f>
        <v>Yes</v>
      </c>
      <c r="H27709" s="14" t="s">
        <v>1761</v>
      </c>
      <c r="I27709" s="8" t="str">
        <f t="array" ref="I27709">IF(G27709="Yes",XLOOKUP(D27709,'Dam Lines'!A:A,'Dam Lines'!J:J),"")</f>
        <v>KYLA TIKI</v>
      </c>
    </row>
    <row r="27710" hidden="1">
      <c r="A27710" s="11">
        <v>12.0</v>
      </c>
      <c r="B27710" s="2" t="s">
        <v>6400</v>
      </c>
      <c r="C27710" s="9" t="s">
        <v>1980</v>
      </c>
      <c r="D27710" s="9" t="s">
        <v>5913</v>
      </c>
      <c r="E27710" s="4" t="str">
        <f t="shared" ref="E27710:F27710" si="2684">E27709 </f>
        <v>HANDICAP (0-85)</v>
      </c>
      <c r="F27710" s="4" t="str">
        <f t="shared" si="2684"/>
        <v>1600m</v>
      </c>
      <c r="G27710" s="8" t="str">
        <f>IF(COUNTIF('Dam Lines'!A:A,D27710)&gt;0,"Yes","No")</f>
        <v>No</v>
      </c>
      <c r="H27710" s="14" t="s">
        <v>1742</v>
      </c>
      <c r="I27710" s="8" t="str">
        <f t="array" ref="I27710">IF(G27710="Yes",XLOOKUP(D27710,'Dam Lines'!A:A,'Dam Lines'!J:J),"")</f>
        <v/>
      </c>
    </row>
    <row r="27711" hidden="1">
      <c r="A27711" s="11">
        <v>13.0</v>
      </c>
      <c r="B27711" s="2" t="s">
        <v>6775</v>
      </c>
      <c r="C27711" s="9" t="s">
        <v>5160</v>
      </c>
      <c r="D27711" s="9" t="s">
        <v>6776</v>
      </c>
      <c r="E27711" s="4" t="str">
        <f t="shared" ref="E27711:F27711" si="2685">E27710 </f>
        <v>HANDICAP (0-85)</v>
      </c>
      <c r="F27711" s="4" t="str">
        <f t="shared" si="2685"/>
        <v>1600m</v>
      </c>
      <c r="G27711" s="8" t="str">
        <f>IF(COUNTIF('Dam Lines'!A:A,D27711)&gt;0,"Yes","No")</f>
        <v>No</v>
      </c>
      <c r="H27711" s="14" t="s">
        <v>1742</v>
      </c>
      <c r="I27711" s="8" t="str">
        <f t="array" ref="I27711">IF(G27711="Yes",XLOOKUP(D27711,'Dam Lines'!A:A,'Dam Lines'!J:J),"")</f>
        <v/>
      </c>
    </row>
    <row r="27712" hidden="1">
      <c r="A27712" s="11">
        <v>14.0</v>
      </c>
      <c r="B27712" s="2" t="s">
        <v>6218</v>
      </c>
      <c r="C27712" s="9" t="s">
        <v>4477</v>
      </c>
      <c r="D27712" s="9" t="s">
        <v>567</v>
      </c>
      <c r="E27712" s="4" t="str">
        <f t="shared" ref="E27712:F27712" si="2686">E27711 </f>
        <v>HANDICAP (0-85)</v>
      </c>
      <c r="F27712" s="4" t="str">
        <f t="shared" si="2686"/>
        <v>1600m</v>
      </c>
      <c r="G27712" s="8" t="str">
        <f>IF(COUNTIF('Dam Lines'!A:A,D27712)&gt;0,"Yes","No")</f>
        <v>Yes</v>
      </c>
      <c r="H27712" s="14" t="s">
        <v>1761</v>
      </c>
      <c r="I27712" s="8" t="str">
        <f t="array" ref="I27712">IF(G27712="Yes",XLOOKUP(D27712,'Dam Lines'!A:A,'Dam Lines'!J:J),"")</f>
        <v>NEVADA II</v>
      </c>
    </row>
    <row r="27713" hidden="1">
      <c r="A27713" s="11">
        <v>15.0</v>
      </c>
      <c r="B27713" s="2" t="s">
        <v>5250</v>
      </c>
      <c r="C27713" s="9" t="s">
        <v>1757</v>
      </c>
      <c r="D27713" s="9" t="s">
        <v>795</v>
      </c>
      <c r="E27713" s="4" t="str">
        <f t="shared" ref="E27713:F27713" si="2687">E27712 </f>
        <v>HANDICAP (0-85)</v>
      </c>
      <c r="F27713" s="4" t="str">
        <f t="shared" si="2687"/>
        <v>1600m</v>
      </c>
      <c r="G27713" s="8" t="str">
        <f>IF(COUNTIF('Dam Lines'!A:A,D27713)&gt;0,"Yes","No")</f>
        <v>Yes</v>
      </c>
      <c r="H27713" s="14" t="s">
        <v>1742</v>
      </c>
      <c r="I27713" s="8" t="str">
        <f t="array" ref="I27713">IF(G27713="Yes",XLOOKUP(D27713,'Dam Lines'!A:A,'Dam Lines'!J:J),"")</f>
        <v>NEVADA II</v>
      </c>
    </row>
    <row r="27714">
      <c r="A27714" s="11">
        <v>1.0</v>
      </c>
      <c r="B27714" s="2" t="s">
        <v>5654</v>
      </c>
      <c r="C27714" s="9" t="s">
        <v>4282</v>
      </c>
      <c r="D27714" s="9" t="s">
        <v>1572</v>
      </c>
      <c r="E27714" s="4" t="s">
        <v>2055</v>
      </c>
      <c r="F27714" s="4" t="s">
        <v>1869</v>
      </c>
      <c r="H27714" s="14" t="s">
        <v>1742</v>
      </c>
      <c r="I27714" s="8" t="s">
        <v>554</v>
      </c>
    </row>
    <row r="27715">
      <c r="A27715" s="11">
        <v>2.0</v>
      </c>
      <c r="B27715" s="2" t="s">
        <v>6439</v>
      </c>
      <c r="C27715" s="9" t="s">
        <v>3689</v>
      </c>
      <c r="D27715" s="9" t="s">
        <v>10</v>
      </c>
      <c r="E27715" s="4" t="s">
        <v>2055</v>
      </c>
      <c r="F27715" s="4" t="str">
        <f t="shared" ref="F27715:F27725" si="2688">F27714 </f>
        <v>1600m</v>
      </c>
      <c r="G27715" s="8" t="str">
        <f>IF(COUNTIF('Dam Lines'!A:A,D27715)&gt;0,"Yes","No")</f>
        <v>Yes</v>
      </c>
      <c r="H27715" s="14" t="s">
        <v>1742</v>
      </c>
      <c r="I27715" s="8" t="str">
        <f t="array" ref="I27715">IF(G27715="Yes",XLOOKUP(D27715,'Dam Lines'!A:A,'Dam Lines'!J:J),"")</f>
        <v>MAGNESIE</v>
      </c>
    </row>
    <row r="27716">
      <c r="A27716" s="11">
        <v>3.0</v>
      </c>
      <c r="B27716" s="2" t="s">
        <v>5309</v>
      </c>
      <c r="C27716" s="9" t="s">
        <v>4866</v>
      </c>
      <c r="D27716" s="9" t="s">
        <v>1240</v>
      </c>
      <c r="E27716" s="4" t="s">
        <v>2055</v>
      </c>
      <c r="F27716" s="4" t="str">
        <f t="shared" si="2688"/>
        <v>1600m</v>
      </c>
      <c r="G27716" s="8" t="str">
        <f>IF(COUNTIF('Dam Lines'!A:A,D27716)&gt;0,"Yes","No")</f>
        <v>Yes</v>
      </c>
      <c r="H27716" s="14" t="s">
        <v>1742</v>
      </c>
      <c r="I27716" s="8" t="str">
        <f t="array" ref="I27716">IF(G27716="Yes",XLOOKUP(D27716,'Dam Lines'!A:A,'Dam Lines'!J:J),"")</f>
        <v>ADYAA</v>
      </c>
    </row>
    <row r="27717">
      <c r="A27717" s="11">
        <v>4.0</v>
      </c>
      <c r="B27717" s="2" t="s">
        <v>5918</v>
      </c>
      <c r="C27717" s="9" t="s">
        <v>3700</v>
      </c>
      <c r="D27717" s="9" t="s">
        <v>24</v>
      </c>
      <c r="E27717" s="4" t="s">
        <v>2055</v>
      </c>
      <c r="F27717" s="4" t="str">
        <f t="shared" si="2688"/>
        <v>1600m</v>
      </c>
      <c r="G27717" s="8" t="str">
        <f>IF(COUNTIF('Dam Lines'!A:A,D27717)&gt;0,"Yes","No")</f>
        <v>Yes</v>
      </c>
      <c r="H27717" s="14" t="s">
        <v>1742</v>
      </c>
      <c r="I27717" s="8" t="str">
        <f t="array" ref="I27717">IF(G27717="Yes",XLOOKUP(D27717,'Dam Lines'!A:A,'Dam Lines'!J:J),"")</f>
        <v>NEVADA II</v>
      </c>
    </row>
    <row r="27718">
      <c r="A27718" s="11">
        <v>5.0</v>
      </c>
      <c r="B27718" s="2" t="s">
        <v>5801</v>
      </c>
      <c r="C27718" s="9" t="s">
        <v>1980</v>
      </c>
      <c r="D27718" s="9" t="s">
        <v>98</v>
      </c>
      <c r="E27718" s="4" t="s">
        <v>2055</v>
      </c>
      <c r="F27718" s="4" t="str">
        <f t="shared" si="2688"/>
        <v>1600m</v>
      </c>
      <c r="G27718" s="8" t="str">
        <f>IF(COUNTIF('Dam Lines'!A:A,D27718)&gt;0,"Yes","No")</f>
        <v>Yes</v>
      </c>
      <c r="H27718" s="14" t="s">
        <v>1761</v>
      </c>
      <c r="I27718" s="8" t="str">
        <f t="array" ref="I27718">IF(G27718="Yes",XLOOKUP(D27718,'Dam Lines'!A:A,'Dam Lines'!J:J),"")</f>
        <v>PHILIPPA</v>
      </c>
    </row>
    <row r="27719">
      <c r="A27719" s="11">
        <v>6.0</v>
      </c>
      <c r="B27719" s="2" t="s">
        <v>6777</v>
      </c>
      <c r="C27719" s="9" t="s">
        <v>1980</v>
      </c>
      <c r="D27719" s="9" t="s">
        <v>1652</v>
      </c>
      <c r="E27719" s="4" t="s">
        <v>2055</v>
      </c>
      <c r="F27719" s="4" t="str">
        <f t="shared" si="2688"/>
        <v>1600m</v>
      </c>
      <c r="H27719" s="14" t="s">
        <v>1742</v>
      </c>
      <c r="I27719" s="8" t="s">
        <v>18</v>
      </c>
    </row>
    <row r="27720">
      <c r="A27720" s="11">
        <v>7.0</v>
      </c>
      <c r="B27720" s="2" t="s">
        <v>5996</v>
      </c>
      <c r="C27720" s="9" t="s">
        <v>3840</v>
      </c>
      <c r="D27720" s="9" t="s">
        <v>1338</v>
      </c>
      <c r="E27720" s="4" t="s">
        <v>2055</v>
      </c>
      <c r="F27720" s="4" t="str">
        <f t="shared" si="2688"/>
        <v>1600m</v>
      </c>
      <c r="H27720" s="14" t="s">
        <v>1742</v>
      </c>
      <c r="I27720" s="8" t="str">
        <f>VLOOKUP(D27720,'Dam Lines'!$A$2:$J$540,10,false)</f>
        <v>ALTHEA</v>
      </c>
    </row>
    <row r="27721">
      <c r="A27721" s="11">
        <v>8.0</v>
      </c>
      <c r="B27721" s="2" t="s">
        <v>5168</v>
      </c>
      <c r="C27721" s="9" t="s">
        <v>1962</v>
      </c>
      <c r="D27721" s="9" t="s">
        <v>718</v>
      </c>
      <c r="E27721" s="4" t="s">
        <v>2055</v>
      </c>
      <c r="F27721" s="4" t="str">
        <f t="shared" si="2688"/>
        <v>1600m</v>
      </c>
      <c r="G27721" s="8" t="str">
        <f>IF(COUNTIF('Dam Lines'!A:A,D27721)&gt;0,"Yes","No")</f>
        <v>Yes</v>
      </c>
      <c r="H27721" s="14" t="s">
        <v>1742</v>
      </c>
      <c r="I27721" s="8" t="str">
        <f t="array" ref="I27721">IF(G27721="Yes",XLOOKUP(D27721,'Dam Lines'!A:A,'Dam Lines'!J:J),"")</f>
        <v>FATMA</v>
      </c>
    </row>
    <row r="27722">
      <c r="A27722" s="11">
        <v>9.0</v>
      </c>
      <c r="B27722" s="2" t="s">
        <v>4551</v>
      </c>
      <c r="C27722" s="9" t="s">
        <v>3777</v>
      </c>
      <c r="D27722" s="9" t="s">
        <v>38</v>
      </c>
      <c r="E27722" s="4" t="s">
        <v>2055</v>
      </c>
      <c r="F27722" s="4" t="str">
        <f t="shared" si="2688"/>
        <v>1600m</v>
      </c>
      <c r="G27722" s="8" t="str">
        <f>IF(COUNTIF('Dam Lines'!A:A,D27722)&gt;0,"Yes","No")</f>
        <v>Yes</v>
      </c>
      <c r="H27722" s="14" t="s">
        <v>1742</v>
      </c>
      <c r="I27722" s="8" t="str">
        <f t="array" ref="I27722">IF(G27722="Yes",XLOOKUP(D27722,'Dam Lines'!A:A,'Dam Lines'!J:J),"")</f>
        <v>PHILIPPA</v>
      </c>
    </row>
    <row r="27723">
      <c r="A27723" s="11">
        <v>10.0</v>
      </c>
      <c r="B27723" s="2" t="s">
        <v>5659</v>
      </c>
      <c r="C27723" s="9" t="s">
        <v>1908</v>
      </c>
      <c r="D27723" s="9" t="s">
        <v>1312</v>
      </c>
      <c r="E27723" s="4" t="s">
        <v>2055</v>
      </c>
      <c r="F27723" s="4" t="str">
        <f t="shared" si="2688"/>
        <v>1600m</v>
      </c>
      <c r="H27723" s="14" t="s">
        <v>1742</v>
      </c>
      <c r="I27723" s="8" t="str">
        <f>VLOOKUP(D27723,'Dam Lines'!$A$2:$J$540,10,false)</f>
        <v>CARTHAGENNA</v>
      </c>
    </row>
    <row r="27724">
      <c r="A27724" s="11">
        <v>11.0</v>
      </c>
      <c r="B27724" s="2" t="s">
        <v>5586</v>
      </c>
      <c r="C27724" s="9" t="s">
        <v>1817</v>
      </c>
      <c r="D27724" s="9" t="s">
        <v>319</v>
      </c>
      <c r="E27724" s="4" t="s">
        <v>2055</v>
      </c>
      <c r="F27724" s="4" t="str">
        <f t="shared" si="2688"/>
        <v>1600m</v>
      </c>
      <c r="G27724" s="8" t="str">
        <f>IF(COUNTIF('Dam Lines'!A:A,D27724)&gt;0,"Yes","No")</f>
        <v>Yes</v>
      </c>
      <c r="H27724" s="14" t="s">
        <v>1742</v>
      </c>
      <c r="I27724" s="8" t="str">
        <f t="array" ref="I27724">IF(G27724="Yes",XLOOKUP(D27724,'Dam Lines'!A:A,'Dam Lines'!J:J),"")</f>
        <v>PHILIPPA</v>
      </c>
    </row>
    <row r="27725">
      <c r="A27725" s="11">
        <v>12.0</v>
      </c>
      <c r="B27725" s="2" t="s">
        <v>5487</v>
      </c>
      <c r="C27725" s="9" t="s">
        <v>2248</v>
      </c>
      <c r="D27725" s="9" t="s">
        <v>197</v>
      </c>
      <c r="E27725" s="4" t="s">
        <v>2055</v>
      </c>
      <c r="F27725" s="4" t="str">
        <f t="shared" si="2688"/>
        <v>1600m</v>
      </c>
      <c r="G27725" s="8" t="str">
        <f>IF(COUNTIF('Dam Lines'!A:A,D27725)&gt;0,"Yes","No")</f>
        <v>Yes</v>
      </c>
      <c r="H27725" s="14" t="s">
        <v>1742</v>
      </c>
      <c r="I27725" s="8" t="str">
        <f t="array" ref="I27725">IF(G27725="Yes",XLOOKUP(D27725,'Dam Lines'!A:A,'Dam Lines'!J:J),"")</f>
        <v>BR BINT CHLOSTA</v>
      </c>
    </row>
    <row r="27726" hidden="1">
      <c r="A27726" s="11">
        <v>1.0</v>
      </c>
      <c r="B27726" s="2" t="s">
        <v>5919</v>
      </c>
      <c r="C27726" s="9" t="s">
        <v>1752</v>
      </c>
      <c r="D27726" s="9" t="s">
        <v>895</v>
      </c>
      <c r="E27726" s="4" t="s">
        <v>1740</v>
      </c>
      <c r="F27726" s="4" t="s">
        <v>1887</v>
      </c>
      <c r="G27726" s="8" t="str">
        <f>IF(COUNTIF('Dam Lines'!A:A,D27726)&gt;0,"Yes","No")</f>
        <v>Yes</v>
      </c>
      <c r="H27726" s="14" t="s">
        <v>1742</v>
      </c>
      <c r="I27726" s="8" t="str">
        <f t="array" ref="I27726">IF(G27726="Yes",XLOOKUP(D27726,'Dam Lines'!A:A,'Dam Lines'!J:J),"")</f>
        <v>FATMA</v>
      </c>
    </row>
    <row r="27727" hidden="1">
      <c r="A27727" s="11">
        <v>2.0</v>
      </c>
      <c r="B27727" s="2" t="s">
        <v>6759</v>
      </c>
      <c r="C27727" s="9" t="s">
        <v>5160</v>
      </c>
      <c r="D27727" s="9" t="s">
        <v>989</v>
      </c>
      <c r="E27727" s="4" t="str">
        <f t="shared" ref="E27727:F27727" si="2689">E27726 </f>
        <v>MAIDEN</v>
      </c>
      <c r="F27727" s="4" t="str">
        <f t="shared" si="2689"/>
        <v>1400m</v>
      </c>
      <c r="G27727" s="8" t="str">
        <f>IF(COUNTIF('Dam Lines'!A:A,D27727)&gt;0,"Yes","No")</f>
        <v>Yes</v>
      </c>
      <c r="H27727" s="14" t="s">
        <v>1742</v>
      </c>
      <c r="I27727" s="8" t="str">
        <f t="array" ref="I27727">IF(G27727="Yes",XLOOKUP(D27727,'Dam Lines'!A:A,'Dam Lines'!J:J),"")</f>
        <v>DJEDDA</v>
      </c>
    </row>
    <row r="27728" hidden="1">
      <c r="A27728" s="11">
        <v>3.0</v>
      </c>
      <c r="B27728" s="2" t="s">
        <v>5829</v>
      </c>
      <c r="C27728" s="9" t="s">
        <v>2248</v>
      </c>
      <c r="D27728" s="9" t="s">
        <v>428</v>
      </c>
      <c r="E27728" s="4" t="str">
        <f t="shared" ref="E27728:F27728" si="2690">E27727 </f>
        <v>MAIDEN</v>
      </c>
      <c r="F27728" s="4" t="str">
        <f t="shared" si="2690"/>
        <v>1400m</v>
      </c>
      <c r="G27728" s="8" t="str">
        <f>IF(COUNTIF('Dam Lines'!A:A,D27728)&gt;0,"Yes","No")</f>
        <v>Yes</v>
      </c>
      <c r="H27728" s="14" t="s">
        <v>1742</v>
      </c>
      <c r="I27728" s="8" t="str">
        <f t="array" ref="I27728">IF(G27728="Yes",XLOOKUP(D27728,'Dam Lines'!A:A,'Dam Lines'!J:J),"")</f>
        <v>FATMA</v>
      </c>
    </row>
    <row r="27729" hidden="1">
      <c r="A27729" s="11">
        <v>4.0</v>
      </c>
      <c r="B27729" s="2" t="s">
        <v>5549</v>
      </c>
      <c r="C27729" s="9" t="s">
        <v>3872</v>
      </c>
      <c r="D27729" s="9" t="s">
        <v>1257</v>
      </c>
      <c r="E27729" s="4" t="str">
        <f t="shared" ref="E27729:F27729" si="2691">E27728 </f>
        <v>MAIDEN</v>
      </c>
      <c r="F27729" s="4" t="str">
        <f t="shared" si="2691"/>
        <v>1400m</v>
      </c>
      <c r="G27729" s="8" t="str">
        <f>IF(COUNTIF('Dam Lines'!A:A,D27729)&gt;0,"Yes","No")</f>
        <v>Yes</v>
      </c>
      <c r="H27729" s="14" t="s">
        <v>1761</v>
      </c>
      <c r="I27729" s="8" t="str">
        <f t="array" ref="I27729">IF(G27729="Yes",XLOOKUP(D27729,'Dam Lines'!A:A,'Dam Lines'!J:J),"")</f>
        <v>GARENA</v>
      </c>
    </row>
    <row r="27730" hidden="1">
      <c r="A27730" s="11">
        <v>5.0</v>
      </c>
      <c r="B27730" s="2" t="s">
        <v>6033</v>
      </c>
      <c r="C27730" s="9" t="s">
        <v>1886</v>
      </c>
      <c r="D27730" s="9" t="s">
        <v>565</v>
      </c>
      <c r="E27730" s="4" t="str">
        <f t="shared" ref="E27730:F27730" si="2692">E27729 </f>
        <v>MAIDEN</v>
      </c>
      <c r="F27730" s="4" t="str">
        <f t="shared" si="2692"/>
        <v>1400m</v>
      </c>
      <c r="G27730" s="8" t="str">
        <f>IF(COUNTIF('Dam Lines'!A:A,D27730)&gt;0,"Yes","No")</f>
        <v>Yes</v>
      </c>
      <c r="H27730" s="14" t="s">
        <v>1742</v>
      </c>
      <c r="I27730" s="8" t="str">
        <f t="array" ref="I27730">IF(G27730="Yes",XLOOKUP(D27730,'Dam Lines'!A:A,'Dam Lines'!J:J),"")</f>
        <v>BASSALA</v>
      </c>
    </row>
    <row r="27731" hidden="1">
      <c r="A27731" s="11">
        <v>6.0</v>
      </c>
      <c r="B27731" s="2" t="s">
        <v>6060</v>
      </c>
      <c r="C27731" s="9" t="s">
        <v>1768</v>
      </c>
      <c r="D27731" s="9" t="s">
        <v>6061</v>
      </c>
      <c r="E27731" s="4" t="str">
        <f t="shared" ref="E27731:F27731" si="2693">E27730 </f>
        <v>MAIDEN</v>
      </c>
      <c r="F27731" s="4" t="str">
        <f t="shared" si="2693"/>
        <v>1400m</v>
      </c>
      <c r="G27731" s="8" t="str">
        <f>IF(COUNTIF('Dam Lines'!A:A,D27731)&gt;0,"Yes","No")</f>
        <v>No</v>
      </c>
      <c r="H27731" s="14" t="s">
        <v>1761</v>
      </c>
      <c r="I27731" s="8" t="str">
        <f t="array" ref="I27731">IF(G27731="Yes",XLOOKUP(D27731,'Dam Lines'!A:A,'Dam Lines'!J:J),"")</f>
        <v/>
      </c>
    </row>
    <row r="27732" hidden="1">
      <c r="A27732" s="11">
        <v>7.0</v>
      </c>
      <c r="B27732" s="2" t="s">
        <v>5765</v>
      </c>
      <c r="C27732" s="9" t="s">
        <v>2239</v>
      </c>
      <c r="D27732" s="9" t="s">
        <v>916</v>
      </c>
      <c r="E27732" s="4" t="str">
        <f t="shared" ref="E27732:F27732" si="2694">E27731 </f>
        <v>MAIDEN</v>
      </c>
      <c r="F27732" s="4" t="str">
        <f t="shared" si="2694"/>
        <v>1400m</v>
      </c>
      <c r="G27732" s="8" t="str">
        <f>IF(COUNTIF('Dam Lines'!A:A,D27732)&gt;0,"Yes","No")</f>
        <v>Yes</v>
      </c>
      <c r="H27732" s="14" t="s">
        <v>1742</v>
      </c>
      <c r="I27732" s="8" t="str">
        <f t="array" ref="I27732">IF(G27732="Yes",XLOOKUP(D27732,'Dam Lines'!A:A,'Dam Lines'!J:J),"")</f>
        <v>MADOU</v>
      </c>
    </row>
    <row r="27733" hidden="1">
      <c r="A27733" s="11">
        <v>8.0</v>
      </c>
      <c r="B27733" s="2" t="s">
        <v>6345</v>
      </c>
      <c r="C27733" s="9" t="s">
        <v>1823</v>
      </c>
      <c r="D27733" s="9" t="s">
        <v>10</v>
      </c>
      <c r="E27733" s="4" t="str">
        <f t="shared" ref="E27733:F27733" si="2695">E27732 </f>
        <v>MAIDEN</v>
      </c>
      <c r="F27733" s="4" t="str">
        <f t="shared" si="2695"/>
        <v>1400m</v>
      </c>
      <c r="G27733" s="8" t="str">
        <f>IF(COUNTIF('Dam Lines'!A:A,D27733)&gt;0,"Yes","No")</f>
        <v>Yes</v>
      </c>
      <c r="H27733" s="14" t="s">
        <v>1761</v>
      </c>
      <c r="I27733" s="8" t="str">
        <f t="array" ref="I27733">IF(G27733="Yes",XLOOKUP(D27733,'Dam Lines'!A:A,'Dam Lines'!J:J),"")</f>
        <v>MAGNESIE</v>
      </c>
    </row>
    <row r="27734" hidden="1">
      <c r="A27734" s="11">
        <v>9.0</v>
      </c>
      <c r="B27734" s="2" t="s">
        <v>5684</v>
      </c>
      <c r="C27734" s="9" t="s">
        <v>1935</v>
      </c>
      <c r="D27734" s="9" t="s">
        <v>5685</v>
      </c>
      <c r="E27734" s="4" t="str">
        <f t="shared" ref="E27734:F27734" si="2696">E27733 </f>
        <v>MAIDEN</v>
      </c>
      <c r="F27734" s="4" t="str">
        <f t="shared" si="2696"/>
        <v>1400m</v>
      </c>
      <c r="G27734" s="8" t="str">
        <f>IF(COUNTIF('Dam Lines'!A:A,D27734)&gt;0,"Yes","No")</f>
        <v>No</v>
      </c>
      <c r="H27734" s="14" t="s">
        <v>1742</v>
      </c>
      <c r="I27734" s="8" t="str">
        <f t="array" ref="I27734">IF(G27734="Yes",XLOOKUP(D27734,'Dam Lines'!A:A,'Dam Lines'!J:J),"")</f>
        <v/>
      </c>
    </row>
    <row r="27735" hidden="1">
      <c r="A27735" s="11">
        <v>10.0</v>
      </c>
      <c r="B27735" s="2" t="s">
        <v>6138</v>
      </c>
      <c r="C27735" s="9" t="s">
        <v>1757</v>
      </c>
      <c r="D27735" s="9" t="s">
        <v>5228</v>
      </c>
      <c r="E27735" s="4" t="str">
        <f t="shared" ref="E27735:F27735" si="2697">E27734 </f>
        <v>MAIDEN</v>
      </c>
      <c r="F27735" s="4" t="str">
        <f t="shared" si="2697"/>
        <v>1400m</v>
      </c>
      <c r="G27735" s="8" t="str">
        <f>IF(COUNTIF('Dam Lines'!A:A,D27735)&gt;0,"Yes","No")</f>
        <v>No</v>
      </c>
      <c r="H27735" s="14" t="s">
        <v>1742</v>
      </c>
      <c r="I27735" s="8" t="str">
        <f t="array" ref="I27735">IF(G27735="Yes",XLOOKUP(D27735,'Dam Lines'!A:A,'Dam Lines'!J:J),"")</f>
        <v/>
      </c>
    </row>
    <row r="27736" hidden="1">
      <c r="A27736" s="11">
        <v>11.0</v>
      </c>
      <c r="B27736" s="2" t="s">
        <v>6470</v>
      </c>
      <c r="C27736" s="9" t="s">
        <v>3423</v>
      </c>
      <c r="D27736" s="9" t="s">
        <v>1027</v>
      </c>
      <c r="E27736" s="4" t="str">
        <f t="shared" ref="E27736:F27736" si="2698">E27735 </f>
        <v>MAIDEN</v>
      </c>
      <c r="F27736" s="4" t="str">
        <f t="shared" si="2698"/>
        <v>1400m</v>
      </c>
      <c r="G27736" s="8" t="str">
        <f>IF(COUNTIF('Dam Lines'!A:A,D27736)&gt;0,"Yes","No")</f>
        <v>Yes</v>
      </c>
      <c r="H27736" s="14" t="s">
        <v>1761</v>
      </c>
      <c r="I27736" s="8" t="str">
        <f t="array" ref="I27736">IF(G27736="Yes",XLOOKUP(D27736,'Dam Lines'!A:A,'Dam Lines'!J:J),"")</f>
        <v>NEVADA II</v>
      </c>
    </row>
    <row r="27737" hidden="1">
      <c r="A27737" s="11">
        <v>12.0</v>
      </c>
      <c r="B27737" s="2" t="s">
        <v>6294</v>
      </c>
      <c r="C27737" s="9" t="s">
        <v>2222</v>
      </c>
      <c r="D27737" s="9" t="s">
        <v>820</v>
      </c>
      <c r="E27737" s="4" t="str">
        <f t="shared" ref="E27737:F27737" si="2699">E27736 </f>
        <v>MAIDEN</v>
      </c>
      <c r="F27737" s="4" t="str">
        <f t="shared" si="2699"/>
        <v>1400m</v>
      </c>
      <c r="G27737" s="8" t="str">
        <f>IF(COUNTIF('Dam Lines'!A:A,D27737)&gt;0,"Yes","No")</f>
        <v>Yes</v>
      </c>
      <c r="H27737" s="14" t="s">
        <v>1761</v>
      </c>
      <c r="I27737" s="8" t="str">
        <f t="array" ref="I27737">IF(G27737="Yes",XLOOKUP(D27737,'Dam Lines'!A:A,'Dam Lines'!J:J),"")</f>
        <v>BINT HANDEYRAZZ</v>
      </c>
    </row>
    <row r="27738" hidden="1">
      <c r="A27738" s="11">
        <v>13.0</v>
      </c>
      <c r="B27738" s="2" t="s">
        <v>6508</v>
      </c>
      <c r="C27738" s="9" t="s">
        <v>2352</v>
      </c>
      <c r="D27738" s="9" t="s">
        <v>3987</v>
      </c>
      <c r="E27738" s="4" t="str">
        <f t="shared" ref="E27738:F27738" si="2700">E27737 </f>
        <v>MAIDEN</v>
      </c>
      <c r="F27738" s="4" t="str">
        <f t="shared" si="2700"/>
        <v>1400m</v>
      </c>
      <c r="G27738" s="8" t="str">
        <f>IF(COUNTIF('Dam Lines'!A:A,D27738)&gt;0,"Yes","No")</f>
        <v>No</v>
      </c>
      <c r="H27738" s="14" t="s">
        <v>1761</v>
      </c>
      <c r="I27738" s="8" t="str">
        <f t="array" ref="I27738">IF(G27738="Yes",XLOOKUP(D27738,'Dam Lines'!A:A,'Dam Lines'!J:J),"")</f>
        <v/>
      </c>
    </row>
    <row r="27739" hidden="1">
      <c r="A27739" s="11">
        <v>14.0</v>
      </c>
      <c r="B27739" s="2" t="s">
        <v>6585</v>
      </c>
      <c r="C27739" s="9" t="s">
        <v>4731</v>
      </c>
      <c r="D27739" s="9" t="s">
        <v>6586</v>
      </c>
      <c r="E27739" s="4" t="str">
        <f t="shared" ref="E27739:F27739" si="2701">E27738 </f>
        <v>MAIDEN</v>
      </c>
      <c r="F27739" s="4" t="str">
        <f t="shared" si="2701"/>
        <v>1400m</v>
      </c>
      <c r="G27739" s="8" t="str">
        <f>IF(COUNTIF('Dam Lines'!A:A,D27739)&gt;0,"Yes","No")</f>
        <v>No</v>
      </c>
      <c r="H27739" s="14" t="s">
        <v>1742</v>
      </c>
      <c r="I27739" s="8" t="str">
        <f t="array" ref="I27739">IF(G27739="Yes",XLOOKUP(D27739,'Dam Lines'!A:A,'Dam Lines'!J:J),"")</f>
        <v/>
      </c>
    </row>
    <row r="27740" hidden="1">
      <c r="A27740" s="11">
        <v>15.0</v>
      </c>
      <c r="B27740" s="2" t="s">
        <v>6592</v>
      </c>
      <c r="C27740" s="9" t="s">
        <v>6593</v>
      </c>
      <c r="D27740" s="9" t="s">
        <v>357</v>
      </c>
      <c r="E27740" s="4" t="str">
        <f t="shared" ref="E27740:F27740" si="2702">E27739 </f>
        <v>MAIDEN</v>
      </c>
      <c r="F27740" s="4" t="str">
        <f t="shared" si="2702"/>
        <v>1400m</v>
      </c>
      <c r="G27740" s="8" t="str">
        <f>IF(COUNTIF('Dam Lines'!A:A,D27740)&gt;0,"Yes","No")</f>
        <v>Yes</v>
      </c>
      <c r="H27740" s="14" t="s">
        <v>1742</v>
      </c>
      <c r="I27740" s="8" t="str">
        <f t="array" ref="I27740">IF(G27740="Yes",XLOOKUP(D27740,'Dam Lines'!A:A,'Dam Lines'!J:J),"")</f>
        <v>WENOKA THALAB</v>
      </c>
    </row>
    <row r="27741" hidden="1">
      <c r="A27741" s="11">
        <v>1.0</v>
      </c>
      <c r="B27741" s="2" t="s">
        <v>5413</v>
      </c>
      <c r="C27741" s="9" t="s">
        <v>2061</v>
      </c>
      <c r="D27741" s="9" t="s">
        <v>752</v>
      </c>
      <c r="E27741" s="4" t="s">
        <v>1740</v>
      </c>
      <c r="F27741" s="4" t="s">
        <v>1887</v>
      </c>
      <c r="G27741" s="8" t="str">
        <f>IF(COUNTIF('Dam Lines'!A:A,D27741)&gt;0,"Yes","No")</f>
        <v>Yes</v>
      </c>
      <c r="H27741" s="14" t="s">
        <v>1742</v>
      </c>
      <c r="I27741" s="8" t="str">
        <f t="array" ref="I27741">IF(G27741="Yes",XLOOKUP(D27741,'Dam Lines'!A:A,'Dam Lines'!J:J),"")</f>
        <v>GARENA</v>
      </c>
    </row>
    <row r="27742" hidden="1">
      <c r="A27742" s="11">
        <v>2.0</v>
      </c>
      <c r="B27742" s="2" t="s">
        <v>6710</v>
      </c>
      <c r="C27742" s="9" t="s">
        <v>1744</v>
      </c>
      <c r="D27742" s="9" t="s">
        <v>4067</v>
      </c>
      <c r="E27742" s="4" t="str">
        <f t="shared" ref="E27742:F27742" si="2703">E27741 </f>
        <v>MAIDEN</v>
      </c>
      <c r="F27742" s="4" t="str">
        <f t="shared" si="2703"/>
        <v>1400m</v>
      </c>
      <c r="G27742" s="8" t="str">
        <f>IF(COUNTIF('Dam Lines'!A:A,D27742)&gt;0,"Yes","No")</f>
        <v>No</v>
      </c>
      <c r="H27742" s="14" t="s">
        <v>1761</v>
      </c>
      <c r="I27742" s="8" t="str">
        <f t="array" ref="I27742">IF(G27742="Yes",XLOOKUP(D27742,'Dam Lines'!A:A,'Dam Lines'!J:J),"")</f>
        <v/>
      </c>
    </row>
    <row r="27743" hidden="1">
      <c r="A27743" s="11">
        <v>3.0</v>
      </c>
      <c r="B27743" s="2" t="s">
        <v>5932</v>
      </c>
      <c r="C27743" s="9" t="s">
        <v>2248</v>
      </c>
      <c r="D27743" s="9" t="s">
        <v>60</v>
      </c>
      <c r="E27743" s="4" t="str">
        <f t="shared" ref="E27743:F27743" si="2704">E27742 </f>
        <v>MAIDEN</v>
      </c>
      <c r="F27743" s="4" t="str">
        <f t="shared" si="2704"/>
        <v>1400m</v>
      </c>
      <c r="G27743" s="8" t="str">
        <f>IF(COUNTIF('Dam Lines'!A:A,D27743)&gt;0,"Yes","No")</f>
        <v>Yes</v>
      </c>
      <c r="H27743" s="14" t="s">
        <v>1742</v>
      </c>
      <c r="I27743" s="8" t="str">
        <f t="array" ref="I27743">IF(G27743="Yes",XLOOKUP(D27743,'Dam Lines'!A:A,'Dam Lines'!J:J),"")</f>
        <v>NEVADA II</v>
      </c>
    </row>
    <row r="27744" hidden="1">
      <c r="A27744" s="11">
        <v>4.0</v>
      </c>
      <c r="B27744" s="2" t="s">
        <v>5092</v>
      </c>
      <c r="C27744" s="9" t="s">
        <v>1980</v>
      </c>
      <c r="D27744" s="9" t="s">
        <v>244</v>
      </c>
      <c r="E27744" s="4" t="str">
        <f t="shared" ref="E27744:F27744" si="2705">E27743 </f>
        <v>MAIDEN</v>
      </c>
      <c r="F27744" s="4" t="str">
        <f t="shared" si="2705"/>
        <v>1400m</v>
      </c>
      <c r="G27744" s="8" t="str">
        <f>IF(COUNTIF('Dam Lines'!A:A,D27744)&gt;0,"Yes","No")</f>
        <v>Yes</v>
      </c>
      <c r="H27744" s="14" t="s">
        <v>1742</v>
      </c>
      <c r="I27744" s="8" t="str">
        <f t="array" ref="I27744">IF(G27744="Yes",XLOOKUP(D27744,'Dam Lines'!A:A,'Dam Lines'!J:J),"")</f>
        <v>BASSALA</v>
      </c>
    </row>
    <row r="27745" hidden="1">
      <c r="A27745" s="11">
        <v>5.0</v>
      </c>
      <c r="B27745" s="2" t="s">
        <v>5671</v>
      </c>
      <c r="C27745" s="9" t="s">
        <v>5446</v>
      </c>
      <c r="D27745" s="9" t="s">
        <v>3225</v>
      </c>
      <c r="E27745" s="4" t="str">
        <f t="shared" ref="E27745:F27745" si="2706">E27744 </f>
        <v>MAIDEN</v>
      </c>
      <c r="F27745" s="4" t="str">
        <f t="shared" si="2706"/>
        <v>1400m</v>
      </c>
      <c r="G27745" s="8" t="str">
        <f>IF(COUNTIF('Dam Lines'!A:A,D27745)&gt;0,"Yes","No")</f>
        <v>No</v>
      </c>
      <c r="H27745" s="14" t="s">
        <v>1761</v>
      </c>
      <c r="I27745" s="8" t="str">
        <f t="array" ref="I27745">IF(G27745="Yes",XLOOKUP(D27745,'Dam Lines'!A:A,'Dam Lines'!J:J),"")</f>
        <v/>
      </c>
    </row>
    <row r="27746" hidden="1">
      <c r="A27746" s="11">
        <v>6.0</v>
      </c>
      <c r="B27746" s="2" t="s">
        <v>6511</v>
      </c>
      <c r="C27746" s="9" t="s">
        <v>3019</v>
      </c>
      <c r="D27746" s="9" t="s">
        <v>2364</v>
      </c>
      <c r="E27746" s="4" t="str">
        <f t="shared" ref="E27746:F27746" si="2707">E27745 </f>
        <v>MAIDEN</v>
      </c>
      <c r="F27746" s="4" t="str">
        <f t="shared" si="2707"/>
        <v>1400m</v>
      </c>
      <c r="G27746" s="8" t="str">
        <f>IF(COUNTIF('Dam Lines'!A:A,D27746)&gt;0,"Yes","No")</f>
        <v>No</v>
      </c>
      <c r="H27746" s="14" t="s">
        <v>1761</v>
      </c>
      <c r="I27746" s="8" t="str">
        <f t="array" ref="I27746">IF(G27746="Yes",XLOOKUP(D27746,'Dam Lines'!A:A,'Dam Lines'!J:J),"")</f>
        <v/>
      </c>
    </row>
    <row r="27747" hidden="1">
      <c r="A27747" s="11">
        <v>7.0</v>
      </c>
      <c r="B27747" s="2" t="s">
        <v>6048</v>
      </c>
      <c r="C27747" s="9" t="s">
        <v>2239</v>
      </c>
      <c r="D27747" s="9" t="s">
        <v>587</v>
      </c>
      <c r="E27747" s="4" t="str">
        <f t="shared" ref="E27747:F27747" si="2708">E27746 </f>
        <v>MAIDEN</v>
      </c>
      <c r="F27747" s="4" t="str">
        <f t="shared" si="2708"/>
        <v>1400m</v>
      </c>
      <c r="G27747" s="8" t="str">
        <f>IF(COUNTIF('Dam Lines'!A:A,D27747)&gt;0,"Yes","No")</f>
        <v>Yes</v>
      </c>
      <c r="H27747" s="14" t="s">
        <v>1742</v>
      </c>
      <c r="I27747" s="8" t="str">
        <f t="array" ref="I27747">IF(G27747="Yes",XLOOKUP(D27747,'Dam Lines'!A:A,'Dam Lines'!J:J),"")</f>
        <v>IYAM</v>
      </c>
    </row>
    <row r="27748" hidden="1">
      <c r="A27748" s="11">
        <v>8.0</v>
      </c>
      <c r="B27748" s="2" t="s">
        <v>5872</v>
      </c>
      <c r="C27748" s="9" t="s">
        <v>2749</v>
      </c>
      <c r="D27748" s="9" t="s">
        <v>5271</v>
      </c>
      <c r="E27748" s="4" t="str">
        <f t="shared" ref="E27748:F27748" si="2709">E27747 </f>
        <v>MAIDEN</v>
      </c>
      <c r="F27748" s="4" t="str">
        <f t="shared" si="2709"/>
        <v>1400m</v>
      </c>
      <c r="G27748" s="8" t="str">
        <f>IF(COUNTIF('Dam Lines'!A:A,D27748)&gt;0,"Yes","No")</f>
        <v>No</v>
      </c>
      <c r="H27748" s="14" t="s">
        <v>1742</v>
      </c>
      <c r="I27748" s="8" t="str">
        <f t="array" ref="I27748">IF(G27748="Yes",XLOOKUP(D27748,'Dam Lines'!A:A,'Dam Lines'!J:J),"")</f>
        <v/>
      </c>
    </row>
    <row r="27749" hidden="1">
      <c r="A27749" s="11">
        <v>9.0</v>
      </c>
      <c r="B27749" s="2" t="s">
        <v>5431</v>
      </c>
      <c r="C27749" s="9" t="s">
        <v>4731</v>
      </c>
      <c r="D27749" s="9" t="s">
        <v>91</v>
      </c>
      <c r="E27749" s="4" t="str">
        <f t="shared" ref="E27749:F27749" si="2710">E27748 </f>
        <v>MAIDEN</v>
      </c>
      <c r="F27749" s="4" t="str">
        <f t="shared" si="2710"/>
        <v>1400m</v>
      </c>
      <c r="G27749" s="8" t="str">
        <f>IF(COUNTIF('Dam Lines'!A:A,D27749)&gt;0,"Yes","No")</f>
        <v>Yes</v>
      </c>
      <c r="H27749" s="14" t="s">
        <v>1761</v>
      </c>
      <c r="I27749" s="8" t="str">
        <f t="array" ref="I27749">IF(G27749="Yes",XLOOKUP(D27749,'Dam Lines'!A:A,'Dam Lines'!J:J),"")</f>
        <v>NEVADA II</v>
      </c>
    </row>
    <row r="27750" hidden="1">
      <c r="A27750" s="11">
        <v>10.0</v>
      </c>
      <c r="B27750" s="2" t="s">
        <v>6642</v>
      </c>
      <c r="C27750" s="9" t="s">
        <v>1752</v>
      </c>
      <c r="D27750" s="9" t="s">
        <v>741</v>
      </c>
      <c r="E27750" s="4" t="str">
        <f t="shared" ref="E27750:F27750" si="2711">E27749 </f>
        <v>MAIDEN</v>
      </c>
      <c r="F27750" s="4" t="str">
        <f t="shared" si="2711"/>
        <v>1400m</v>
      </c>
      <c r="G27750" s="8" t="str">
        <f>IF(COUNTIF('Dam Lines'!A:A,D27750)&gt;0,"Yes","No")</f>
        <v>Yes</v>
      </c>
      <c r="H27750" s="14" t="s">
        <v>1761</v>
      </c>
      <c r="I27750" s="8" t="str">
        <f t="array" ref="I27750">IF(G27750="Yes",XLOOKUP(D27750,'Dam Lines'!A:A,'Dam Lines'!J:J),"")</f>
        <v>NEVADA II</v>
      </c>
    </row>
    <row r="27751" hidden="1">
      <c r="A27751" s="11">
        <v>11.0</v>
      </c>
      <c r="B27751" s="2" t="s">
        <v>6689</v>
      </c>
      <c r="C27751" s="9" t="s">
        <v>1823</v>
      </c>
      <c r="D27751" s="9" t="s">
        <v>493</v>
      </c>
      <c r="E27751" s="4" t="str">
        <f t="shared" ref="E27751:F27751" si="2712">E27750 </f>
        <v>MAIDEN</v>
      </c>
      <c r="F27751" s="4" t="str">
        <f t="shared" si="2712"/>
        <v>1400m</v>
      </c>
      <c r="G27751" s="8" t="str">
        <f>IF(COUNTIF('Dam Lines'!A:A,D27751)&gt;0,"Yes","No")</f>
        <v>Yes</v>
      </c>
      <c r="H27751" s="14" t="s">
        <v>1761</v>
      </c>
      <c r="I27751" s="8" t="str">
        <f t="array" ref="I27751">IF(G27751="Yes",XLOOKUP(D27751,'Dam Lines'!A:A,'Dam Lines'!J:J),"")</f>
        <v>ALBA</v>
      </c>
    </row>
    <row r="27752" hidden="1">
      <c r="A27752" s="11">
        <v>12.0</v>
      </c>
      <c r="B27752" s="2" t="s">
        <v>6214</v>
      </c>
      <c r="C27752" s="9" t="s">
        <v>3423</v>
      </c>
      <c r="D27752" s="9" t="s">
        <v>3907</v>
      </c>
      <c r="E27752" s="4" t="str">
        <f t="shared" ref="E27752:F27752" si="2713">E27751 </f>
        <v>MAIDEN</v>
      </c>
      <c r="F27752" s="4" t="str">
        <f t="shared" si="2713"/>
        <v>1400m</v>
      </c>
      <c r="G27752" s="8" t="str">
        <f>IF(COUNTIF('Dam Lines'!A:A,D27752)&gt;0,"Yes","No")</f>
        <v>No</v>
      </c>
      <c r="H27752" s="14" t="s">
        <v>1742</v>
      </c>
      <c r="I27752" s="8" t="str">
        <f t="array" ref="I27752">IF(G27752="Yes",XLOOKUP(D27752,'Dam Lines'!A:A,'Dam Lines'!J:J),"")</f>
        <v/>
      </c>
    </row>
    <row r="27753" hidden="1">
      <c r="A27753" s="11">
        <v>13.0</v>
      </c>
      <c r="B27753" s="2" t="s">
        <v>6331</v>
      </c>
      <c r="C27753" s="9" t="s">
        <v>1744</v>
      </c>
      <c r="D27753" s="9" t="s">
        <v>635</v>
      </c>
      <c r="E27753" s="4" t="str">
        <f t="shared" ref="E27753:F27753" si="2714">E27752 </f>
        <v>MAIDEN</v>
      </c>
      <c r="F27753" s="4" t="str">
        <f t="shared" si="2714"/>
        <v>1400m</v>
      </c>
      <c r="G27753" s="8" t="str">
        <f>IF(COUNTIF('Dam Lines'!A:A,D27753)&gt;0,"Yes","No")</f>
        <v>Yes</v>
      </c>
      <c r="H27753" s="14" t="s">
        <v>1761</v>
      </c>
      <c r="I27753" s="8" t="str">
        <f t="array" ref="I27753">IF(G27753="Yes",XLOOKUP(D27753,'Dam Lines'!A:A,'Dam Lines'!J:J),"")</f>
        <v>ATTIQUE</v>
      </c>
    </row>
    <row r="27754" hidden="1">
      <c r="A27754" s="11">
        <v>14.0</v>
      </c>
      <c r="B27754" s="2" t="s">
        <v>5901</v>
      </c>
      <c r="C27754" s="9" t="s">
        <v>2545</v>
      </c>
      <c r="D27754" s="9" t="s">
        <v>808</v>
      </c>
      <c r="E27754" s="4" t="str">
        <f t="shared" ref="E27754:F27754" si="2715">E27753 </f>
        <v>MAIDEN</v>
      </c>
      <c r="F27754" s="4" t="str">
        <f t="shared" si="2715"/>
        <v>1400m</v>
      </c>
      <c r="G27754" s="8" t="str">
        <f>IF(COUNTIF('Dam Lines'!A:A,D27754)&gt;0,"Yes","No")</f>
        <v>Yes</v>
      </c>
      <c r="H27754" s="14" t="s">
        <v>1742</v>
      </c>
      <c r="I27754" s="8" t="str">
        <f t="array" ref="I27754">IF(G27754="Yes",XLOOKUP(D27754,'Dam Lines'!A:A,'Dam Lines'!J:J),"")</f>
        <v>PTASHKA</v>
      </c>
    </row>
    <row r="27755" hidden="1">
      <c r="A27755" s="11">
        <v>15.0</v>
      </c>
      <c r="B27755" s="2" t="s">
        <v>6171</v>
      </c>
      <c r="C27755" s="9" t="s">
        <v>4741</v>
      </c>
      <c r="D27755" s="9" t="s">
        <v>2356</v>
      </c>
      <c r="E27755" s="4" t="str">
        <f t="shared" ref="E27755:F27755" si="2716">E27754 </f>
        <v>MAIDEN</v>
      </c>
      <c r="F27755" s="4" t="str">
        <f t="shared" si="2716"/>
        <v>1400m</v>
      </c>
      <c r="G27755" s="8" t="str">
        <f>IF(COUNTIF('Dam Lines'!A:A,D27755)&gt;0,"Yes","No")</f>
        <v>No</v>
      </c>
      <c r="H27755" s="14" t="s">
        <v>1742</v>
      </c>
      <c r="I27755" s="8" t="str">
        <f t="array" ref="I27755">IF(G27755="Yes",XLOOKUP(D27755,'Dam Lines'!A:A,'Dam Lines'!J:J),"")</f>
        <v/>
      </c>
    </row>
    <row r="27756" hidden="1">
      <c r="A27756" s="11">
        <v>1.0</v>
      </c>
      <c r="B27756" s="2" t="s">
        <v>5723</v>
      </c>
      <c r="C27756" s="9" t="s">
        <v>3186</v>
      </c>
      <c r="D27756" s="9" t="s">
        <v>302</v>
      </c>
      <c r="E27756" s="4" t="s">
        <v>6706</v>
      </c>
      <c r="F27756" s="4" t="s">
        <v>2478</v>
      </c>
      <c r="G27756" s="8" t="str">
        <f>IF(COUNTIF('Dam Lines'!A:A,D27756)&gt;0,"Yes","No")</f>
        <v>Yes</v>
      </c>
      <c r="H27756" s="14" t="s">
        <v>1761</v>
      </c>
      <c r="I27756" s="8" t="str">
        <f t="array" ref="I27756">IF(G27756="Yes",XLOOKUP(D27756,'Dam Lines'!A:A,'Dam Lines'!J:J),"")</f>
        <v>FATMA</v>
      </c>
    </row>
    <row r="27757" hidden="1">
      <c r="A27757" s="11">
        <v>2.0</v>
      </c>
      <c r="B27757" s="2" t="s">
        <v>4560</v>
      </c>
      <c r="C27757" s="9" t="s">
        <v>2479</v>
      </c>
      <c r="D27757" s="9" t="s">
        <v>141</v>
      </c>
      <c r="E27757" s="4" t="str">
        <f t="shared" ref="E27757:F27757" si="2717">E27756 </f>
        <v>HANDICAP (65+)</v>
      </c>
      <c r="F27757" s="4" t="str">
        <f t="shared" si="2717"/>
        <v>5100m</v>
      </c>
      <c r="G27757" s="8" t="str">
        <f>IF(COUNTIF('Dam Lines'!A:A,D27757)&gt;0,"Yes","No")</f>
        <v>Yes</v>
      </c>
      <c r="H27757" s="14" t="s">
        <v>1742</v>
      </c>
      <c r="I27757" s="8" t="str">
        <f t="array" ref="I27757">IF(G27757="Yes",XLOOKUP(D27757,'Dam Lines'!A:A,'Dam Lines'!J:J),"")</f>
        <v>FARBAHAN</v>
      </c>
    </row>
    <row r="27758" hidden="1">
      <c r="A27758" s="11">
        <v>3.0</v>
      </c>
      <c r="B27758" s="2" t="s">
        <v>6103</v>
      </c>
      <c r="C27758" s="9" t="s">
        <v>2762</v>
      </c>
      <c r="D27758" s="9" t="s">
        <v>1381</v>
      </c>
      <c r="E27758" s="4" t="str">
        <f t="shared" ref="E27758:F27758" si="2718">E27757 </f>
        <v>HANDICAP (65+)</v>
      </c>
      <c r="F27758" s="4" t="str">
        <f t="shared" si="2718"/>
        <v>5100m</v>
      </c>
      <c r="G27758" s="8" t="str">
        <f>IF(COUNTIF('Dam Lines'!A:A,D27758)&gt;0,"Yes","No")</f>
        <v>Yes</v>
      </c>
      <c r="H27758" s="14" t="s">
        <v>1742</v>
      </c>
      <c r="I27758" s="8" t="str">
        <f t="array" ref="I27758">IF(G27758="Yes",XLOOKUP(D27758,'Dam Lines'!A:A,'Dam Lines'!J:J),"")</f>
        <v>DEBORAH IV</v>
      </c>
    </row>
    <row r="27759" hidden="1">
      <c r="A27759" s="11">
        <v>4.0</v>
      </c>
      <c r="B27759" s="2" t="s">
        <v>4842</v>
      </c>
      <c r="C27759" s="9" t="s">
        <v>2479</v>
      </c>
      <c r="D27759" s="9" t="s">
        <v>15</v>
      </c>
      <c r="E27759" s="4" t="str">
        <f t="shared" ref="E27759:F27759" si="2719">E27758 </f>
        <v>HANDICAP (65+)</v>
      </c>
      <c r="F27759" s="4" t="str">
        <f t="shared" si="2719"/>
        <v>5100m</v>
      </c>
      <c r="G27759" s="8" t="str">
        <f>IF(COUNTIF('Dam Lines'!A:A,D27759)&gt;0,"Yes","No")</f>
        <v>Yes</v>
      </c>
      <c r="H27759" s="14" t="s">
        <v>1742</v>
      </c>
      <c r="I27759" s="8" t="str">
        <f t="array" ref="I27759">IF(G27759="Yes",XLOOKUP(D27759,'Dam Lines'!A:A,'Dam Lines'!J:J),"")</f>
        <v>NEVADA II</v>
      </c>
    </row>
    <row r="27760" hidden="1">
      <c r="A27760" s="11">
        <v>5.0</v>
      </c>
      <c r="B27760" s="2" t="s">
        <v>5100</v>
      </c>
      <c r="C27760" s="9" t="s">
        <v>4093</v>
      </c>
      <c r="D27760" s="9" t="s">
        <v>922</v>
      </c>
      <c r="E27760" s="4" t="str">
        <f t="shared" ref="E27760:F27760" si="2720">E27759 </f>
        <v>HANDICAP (65+)</v>
      </c>
      <c r="F27760" s="4" t="str">
        <f t="shared" si="2720"/>
        <v>5100m</v>
      </c>
      <c r="G27760" s="8" t="str">
        <f>IF(COUNTIF('Dam Lines'!A:A,D27760)&gt;0,"Yes","No")</f>
        <v>Yes</v>
      </c>
      <c r="H27760" s="14" t="s">
        <v>1742</v>
      </c>
      <c r="I27760" s="8" t="str">
        <f t="array" ref="I27760">IF(G27760="Yes",XLOOKUP(D27760,'Dam Lines'!A:A,'Dam Lines'!J:J),"")</f>
        <v>MADOU</v>
      </c>
    </row>
    <row r="27761" hidden="1">
      <c r="A27761" s="11">
        <v>6.0</v>
      </c>
      <c r="B27761" s="2" t="s">
        <v>4423</v>
      </c>
      <c r="C27761" s="9" t="s">
        <v>1802</v>
      </c>
      <c r="D27761" s="9" t="s">
        <v>68</v>
      </c>
      <c r="E27761" s="4" t="str">
        <f t="shared" ref="E27761:F27761" si="2721">E27760 </f>
        <v>HANDICAP (65+)</v>
      </c>
      <c r="F27761" s="4" t="str">
        <f t="shared" si="2721"/>
        <v>5100m</v>
      </c>
      <c r="G27761" s="8" t="str">
        <f>IF(COUNTIF('Dam Lines'!A:A,D27761)&gt;0,"Yes","No")</f>
        <v>Yes</v>
      </c>
      <c r="H27761" s="14" t="s">
        <v>1742</v>
      </c>
      <c r="I27761" s="8" t="str">
        <f t="array" ref="I27761">IF(G27761="Yes",XLOOKUP(D27761,'Dam Lines'!A:A,'Dam Lines'!J:J),"")</f>
        <v>NEVADA II</v>
      </c>
    </row>
    <row r="27762" hidden="1">
      <c r="A27762" s="11">
        <v>7.0</v>
      </c>
      <c r="B27762" s="2" t="s">
        <v>3286</v>
      </c>
      <c r="C27762" s="9" t="s">
        <v>3323</v>
      </c>
      <c r="D27762" s="9" t="s">
        <v>5078</v>
      </c>
      <c r="E27762" s="4" t="str">
        <f t="shared" ref="E27762:F27762" si="2722">E27761 </f>
        <v>HANDICAP (65+)</v>
      </c>
      <c r="F27762" s="4" t="str">
        <f t="shared" si="2722"/>
        <v>5100m</v>
      </c>
      <c r="G27762" s="8" t="str">
        <f>IF(COUNTIF('Dam Lines'!A:A,D27762)&gt;0,"Yes","No")</f>
        <v>No</v>
      </c>
      <c r="H27762" s="14" t="s">
        <v>1742</v>
      </c>
      <c r="I27762" s="8" t="str">
        <f t="array" ref="I27762">IF(G27762="Yes",XLOOKUP(D27762,'Dam Lines'!A:A,'Dam Lines'!J:J),"")</f>
        <v/>
      </c>
    </row>
    <row r="27763" hidden="1">
      <c r="A27763" s="11">
        <v>1.0</v>
      </c>
      <c r="B27763" s="2" t="s">
        <v>4788</v>
      </c>
      <c r="C27763" s="9" t="s">
        <v>1962</v>
      </c>
      <c r="D27763" s="9" t="s">
        <v>1236</v>
      </c>
      <c r="E27763" s="4" t="s">
        <v>6414</v>
      </c>
      <c r="F27763" s="4" t="s">
        <v>1887</v>
      </c>
      <c r="G27763" s="8" t="str">
        <f>IF(COUNTIF('Dam Lines'!A:A,D27763)&gt;0,"Yes","No")</f>
        <v>Yes</v>
      </c>
      <c r="H27763" s="14" t="s">
        <v>1742</v>
      </c>
      <c r="I27763" s="8" t="str">
        <f t="array" ref="I27763">IF(G27763="Yes",XLOOKUP(D27763,'Dam Lines'!A:A,'Dam Lines'!J:J),"")</f>
        <v>BASSALA</v>
      </c>
    </row>
    <row r="27764" hidden="1">
      <c r="A27764" s="11">
        <v>2.0</v>
      </c>
      <c r="B27764" s="2" t="s">
        <v>5627</v>
      </c>
      <c r="C27764" s="9" t="s">
        <v>1962</v>
      </c>
      <c r="D27764" s="9" t="s">
        <v>362</v>
      </c>
      <c r="E27764" s="4" t="str">
        <f t="shared" ref="E27764:F27764" si="2723">E27763 </f>
        <v>HANDICAP (0-70)</v>
      </c>
      <c r="F27764" s="4" t="str">
        <f t="shared" si="2723"/>
        <v>1400m</v>
      </c>
      <c r="G27764" s="8" t="str">
        <f>IF(COUNTIF('Dam Lines'!A:A,D27764)&gt;0,"Yes","No")</f>
        <v>Yes</v>
      </c>
      <c r="H27764" s="14" t="s">
        <v>1742</v>
      </c>
      <c r="I27764" s="8" t="str">
        <f t="array" ref="I27764">IF(G27764="Yes",XLOOKUP(D27764,'Dam Lines'!A:A,'Dam Lines'!J:J),"")</f>
        <v>NEVADA II</v>
      </c>
    </row>
    <row r="27765" hidden="1">
      <c r="A27765" s="11">
        <v>3.0</v>
      </c>
      <c r="B27765" s="2" t="s">
        <v>5169</v>
      </c>
      <c r="C27765" s="9" t="s">
        <v>1962</v>
      </c>
      <c r="D27765" s="9" t="s">
        <v>285</v>
      </c>
      <c r="E27765" s="4" t="str">
        <f t="shared" ref="E27765:F27765" si="2724">E27764 </f>
        <v>HANDICAP (0-70)</v>
      </c>
      <c r="F27765" s="4" t="str">
        <f t="shared" si="2724"/>
        <v>1400m</v>
      </c>
      <c r="G27765" s="8" t="str">
        <f>IF(COUNTIF('Dam Lines'!A:A,D27765)&gt;0,"Yes","No")</f>
        <v>Yes</v>
      </c>
      <c r="H27765" s="14" t="s">
        <v>1742</v>
      </c>
      <c r="I27765" s="8" t="str">
        <f t="array" ref="I27765">IF(G27765="Yes",XLOOKUP(D27765,'Dam Lines'!A:A,'Dam Lines'!J:J),"")</f>
        <v>TIDJIDA D</v>
      </c>
    </row>
    <row r="27766" hidden="1">
      <c r="A27766" s="11">
        <v>4.0</v>
      </c>
      <c r="B27766" s="2" t="s">
        <v>5249</v>
      </c>
      <c r="C27766" s="9" t="s">
        <v>2061</v>
      </c>
      <c r="D27766" s="9" t="s">
        <v>480</v>
      </c>
      <c r="E27766" s="4" t="str">
        <f t="shared" ref="E27766:F27766" si="2725">E27765 </f>
        <v>HANDICAP (0-70)</v>
      </c>
      <c r="F27766" s="4" t="str">
        <f t="shared" si="2725"/>
        <v>1400m</v>
      </c>
      <c r="G27766" s="8" t="str">
        <f>IF(COUNTIF('Dam Lines'!A:A,D27766)&gt;0,"Yes","No")</f>
        <v>Yes</v>
      </c>
      <c r="H27766" s="14" t="s">
        <v>1742</v>
      </c>
      <c r="I27766" s="8" t="str">
        <f t="array" ref="I27766">IF(G27766="Yes",XLOOKUP(D27766,'Dam Lines'!A:A,'Dam Lines'!J:J),"")</f>
        <v>FATMA</v>
      </c>
    </row>
    <row r="27767" hidden="1">
      <c r="A27767" s="11">
        <v>5.0</v>
      </c>
      <c r="B27767" s="2" t="s">
        <v>6199</v>
      </c>
      <c r="C27767" s="9" t="s">
        <v>4741</v>
      </c>
      <c r="D27767" s="9" t="s">
        <v>4470</v>
      </c>
      <c r="E27767" s="4" t="str">
        <f t="shared" ref="E27767:F27767" si="2726">E27766 </f>
        <v>HANDICAP (0-70)</v>
      </c>
      <c r="F27767" s="4" t="str">
        <f t="shared" si="2726"/>
        <v>1400m</v>
      </c>
      <c r="G27767" s="8" t="str">
        <f>IF(COUNTIF('Dam Lines'!A:A,D27767)&gt;0,"Yes","No")</f>
        <v>No</v>
      </c>
      <c r="H27767" s="14" t="s">
        <v>1761</v>
      </c>
      <c r="I27767" s="8" t="str">
        <f t="array" ref="I27767">IF(G27767="Yes",XLOOKUP(D27767,'Dam Lines'!A:A,'Dam Lines'!J:J),"")</f>
        <v/>
      </c>
    </row>
    <row r="27768" hidden="1">
      <c r="A27768" s="11">
        <v>6.0</v>
      </c>
      <c r="B27768" s="2" t="s">
        <v>5364</v>
      </c>
      <c r="C27768" s="9" t="s">
        <v>2248</v>
      </c>
      <c r="D27768" s="9" t="s">
        <v>492</v>
      </c>
      <c r="E27768" s="4" t="str">
        <f t="shared" ref="E27768:F27768" si="2727">E27767 </f>
        <v>HANDICAP (0-70)</v>
      </c>
      <c r="F27768" s="4" t="str">
        <f t="shared" si="2727"/>
        <v>1400m</v>
      </c>
      <c r="G27768" s="8" t="str">
        <f>IF(COUNTIF('Dam Lines'!A:A,D27768)&gt;0,"Yes","No")</f>
        <v>Yes</v>
      </c>
      <c r="H27768" s="14" t="s">
        <v>1742</v>
      </c>
      <c r="I27768" s="8" t="str">
        <f t="array" ref="I27768">IF(G27768="Yes",XLOOKUP(D27768,'Dam Lines'!A:A,'Dam Lines'!J:J),"")</f>
        <v>ASALA HALEEMA</v>
      </c>
    </row>
    <row r="27769" hidden="1">
      <c r="A27769" s="11">
        <v>7.0</v>
      </c>
      <c r="B27769" s="2" t="s">
        <v>5111</v>
      </c>
      <c r="C27769" s="9" t="s">
        <v>2545</v>
      </c>
      <c r="D27769" s="9" t="s">
        <v>5112</v>
      </c>
      <c r="E27769" s="4" t="str">
        <f t="shared" ref="E27769:F27769" si="2728">E27768 </f>
        <v>HANDICAP (0-70)</v>
      </c>
      <c r="F27769" s="4" t="str">
        <f t="shared" si="2728"/>
        <v>1400m</v>
      </c>
      <c r="G27769" s="8" t="str">
        <f>IF(COUNTIF('Dam Lines'!A:A,D27769)&gt;0,"Yes","No")</f>
        <v>No</v>
      </c>
      <c r="H27769" s="14" t="s">
        <v>1742</v>
      </c>
      <c r="I27769" s="8" t="str">
        <f t="array" ref="I27769">IF(G27769="Yes",XLOOKUP(D27769,'Dam Lines'!A:A,'Dam Lines'!J:J),"")</f>
        <v/>
      </c>
    </row>
    <row r="27770" hidden="1">
      <c r="A27770" s="11">
        <v>8.0</v>
      </c>
      <c r="B27770" s="2" t="s">
        <v>6266</v>
      </c>
      <c r="C27770" s="9" t="s">
        <v>2061</v>
      </c>
      <c r="D27770" s="9" t="s">
        <v>717</v>
      </c>
      <c r="E27770" s="4" t="str">
        <f t="shared" ref="E27770:F27770" si="2729">E27769 </f>
        <v>HANDICAP (0-70)</v>
      </c>
      <c r="F27770" s="4" t="str">
        <f t="shared" si="2729"/>
        <v>1400m</v>
      </c>
      <c r="G27770" s="8" t="str">
        <f>IF(COUNTIF('Dam Lines'!A:A,D27770)&gt;0,"Yes","No")</f>
        <v>Yes</v>
      </c>
      <c r="H27770" s="14" t="s">
        <v>1742</v>
      </c>
      <c r="I27770" s="8" t="str">
        <f t="array" ref="I27770">IF(G27770="Yes",XLOOKUP(D27770,'Dam Lines'!A:A,'Dam Lines'!J:J),"")</f>
        <v>BASSALA</v>
      </c>
    </row>
    <row r="27771" hidden="1">
      <c r="A27771" s="11">
        <v>9.0</v>
      </c>
      <c r="B27771" s="2" t="s">
        <v>6464</v>
      </c>
      <c r="C27771" s="9" t="s">
        <v>2009</v>
      </c>
      <c r="D27771" s="9" t="s">
        <v>3459</v>
      </c>
      <c r="E27771" s="4" t="str">
        <f t="shared" ref="E27771:F27771" si="2730">E27770 </f>
        <v>HANDICAP (0-70)</v>
      </c>
      <c r="F27771" s="4" t="str">
        <f t="shared" si="2730"/>
        <v>1400m</v>
      </c>
      <c r="G27771" s="8" t="str">
        <f>IF(COUNTIF('Dam Lines'!A:A,D27771)&gt;0,"Yes","No")</f>
        <v>No</v>
      </c>
      <c r="H27771" s="14" t="s">
        <v>1742</v>
      </c>
      <c r="I27771" s="8" t="str">
        <f t="array" ref="I27771">IF(G27771="Yes",XLOOKUP(D27771,'Dam Lines'!A:A,'Dam Lines'!J:J),"")</f>
        <v/>
      </c>
    </row>
    <row r="27772" hidden="1">
      <c r="A27772" s="11">
        <v>10.0</v>
      </c>
      <c r="B27772" s="2" t="s">
        <v>5611</v>
      </c>
      <c r="C27772" s="9" t="s">
        <v>3024</v>
      </c>
      <c r="D27772" s="9" t="s">
        <v>949</v>
      </c>
      <c r="E27772" s="4" t="str">
        <f t="shared" ref="E27772:F27772" si="2731">E27771 </f>
        <v>HANDICAP (0-70)</v>
      </c>
      <c r="F27772" s="4" t="str">
        <f t="shared" si="2731"/>
        <v>1400m</v>
      </c>
      <c r="G27772" s="8" t="str">
        <f>IF(COUNTIF('Dam Lines'!A:A,D27772)&gt;0,"Yes","No")</f>
        <v>Yes</v>
      </c>
      <c r="H27772" s="14" t="s">
        <v>1742</v>
      </c>
      <c r="I27772" s="8" t="str">
        <f t="array" ref="I27772">IF(G27772="Yes",XLOOKUP(D27772,'Dam Lines'!A:A,'Dam Lines'!J:J),"")</f>
        <v>MAMMONA</v>
      </c>
    </row>
    <row r="27773" hidden="1">
      <c r="A27773" s="11">
        <v>11.0</v>
      </c>
      <c r="B27773" s="2" t="s">
        <v>5634</v>
      </c>
      <c r="C27773" s="9" t="s">
        <v>1962</v>
      </c>
      <c r="D27773" s="9" t="s">
        <v>1246</v>
      </c>
      <c r="E27773" s="4" t="str">
        <f t="shared" ref="E27773:F27773" si="2732">E27772 </f>
        <v>HANDICAP (0-70)</v>
      </c>
      <c r="F27773" s="4" t="str">
        <f t="shared" si="2732"/>
        <v>1400m</v>
      </c>
      <c r="G27773" s="8" t="str">
        <f>IF(COUNTIF('Dam Lines'!A:A,D27773)&gt;0,"Yes","No")</f>
        <v>Yes</v>
      </c>
      <c r="H27773" s="14" t="s">
        <v>1742</v>
      </c>
      <c r="I27773" s="8" t="str">
        <f t="array" ref="I27773">IF(G27773="Yes",XLOOKUP(D27773,'Dam Lines'!A:A,'Dam Lines'!J:J),"")</f>
        <v>JOURA</v>
      </c>
    </row>
    <row r="27774" hidden="1">
      <c r="A27774" s="11">
        <v>12.0</v>
      </c>
      <c r="B27774" s="2" t="s">
        <v>5577</v>
      </c>
      <c r="C27774" s="9" t="s">
        <v>3739</v>
      </c>
      <c r="D27774" s="9" t="s">
        <v>1086</v>
      </c>
      <c r="E27774" s="4" t="str">
        <f t="shared" ref="E27774:F27774" si="2733">E27773 </f>
        <v>HANDICAP (0-70)</v>
      </c>
      <c r="F27774" s="4" t="str">
        <f t="shared" si="2733"/>
        <v>1400m</v>
      </c>
      <c r="G27774" s="8" t="str">
        <f>IF(COUNTIF('Dam Lines'!A:A,D27774)&gt;0,"Yes","No")</f>
        <v>Yes</v>
      </c>
      <c r="H27774" s="14" t="s">
        <v>1742</v>
      </c>
      <c r="I27774" s="8" t="str">
        <f t="array" ref="I27774">IF(G27774="Yes",XLOOKUP(D27774,'Dam Lines'!A:A,'Dam Lines'!J:J),"")</f>
        <v>NEVADA II</v>
      </c>
    </row>
    <row r="27775" hidden="1">
      <c r="A27775" s="11">
        <v>13.0</v>
      </c>
      <c r="B27775" s="2" t="s">
        <v>4645</v>
      </c>
      <c r="C27775" s="9" t="s">
        <v>2545</v>
      </c>
      <c r="D27775" s="9" t="s">
        <v>1013</v>
      </c>
      <c r="E27775" s="4" t="str">
        <f t="shared" ref="E27775:F27775" si="2734">E27774 </f>
        <v>HANDICAP (0-70)</v>
      </c>
      <c r="F27775" s="4" t="str">
        <f t="shared" si="2734"/>
        <v>1400m</v>
      </c>
      <c r="G27775" s="8" t="str">
        <f>IF(COUNTIF('Dam Lines'!A:A,D27775)&gt;0,"Yes","No")</f>
        <v>Yes</v>
      </c>
      <c r="H27775" s="14" t="s">
        <v>1742</v>
      </c>
      <c r="I27775" s="8" t="str">
        <f t="array" ref="I27775">IF(G27775="Yes",XLOOKUP(D27775,'Dam Lines'!A:A,'Dam Lines'!J:J),"")</f>
        <v>BASSALA</v>
      </c>
    </row>
    <row r="27776" hidden="1">
      <c r="A27776" s="11">
        <v>14.0</v>
      </c>
      <c r="B27776" s="2" t="s">
        <v>5826</v>
      </c>
      <c r="C27776" s="9" t="s">
        <v>1980</v>
      </c>
      <c r="D27776" s="9" t="s">
        <v>1162</v>
      </c>
      <c r="E27776" s="4" t="str">
        <f t="shared" ref="E27776:F27776" si="2735">E27775 </f>
        <v>HANDICAP (0-70)</v>
      </c>
      <c r="F27776" s="4" t="str">
        <f t="shared" si="2735"/>
        <v>1400m</v>
      </c>
      <c r="G27776" s="8" t="str">
        <f>IF(COUNTIF('Dam Lines'!A:A,D27776)&gt;0,"Yes","No")</f>
        <v>Yes</v>
      </c>
      <c r="H27776" s="14" t="s">
        <v>1761</v>
      </c>
      <c r="I27776" s="8" t="str">
        <f t="array" ref="I27776">IF(G27776="Yes",XLOOKUP(D27776,'Dam Lines'!A:A,'Dam Lines'!J:J),"")</f>
        <v>NEVADA II</v>
      </c>
    </row>
    <row r="27777" hidden="1">
      <c r="A27777" s="11">
        <v>15.0</v>
      </c>
      <c r="B27777" s="2" t="s">
        <v>6298</v>
      </c>
      <c r="C27777" s="9" t="s">
        <v>4008</v>
      </c>
      <c r="D27777" s="9" t="s">
        <v>6299</v>
      </c>
      <c r="E27777" s="4" t="str">
        <f t="shared" ref="E27777:F27777" si="2736">E27776 </f>
        <v>HANDICAP (0-70)</v>
      </c>
      <c r="F27777" s="4" t="str">
        <f t="shared" si="2736"/>
        <v>1400m</v>
      </c>
      <c r="G27777" s="8" t="str">
        <f>IF(COUNTIF('Dam Lines'!A:A,D27777)&gt;0,"Yes","No")</f>
        <v>No</v>
      </c>
      <c r="H27777" s="14" t="s">
        <v>1742</v>
      </c>
      <c r="I27777" s="8" t="str">
        <f t="array" ref="I27777">IF(G27777="Yes",XLOOKUP(D27777,'Dam Lines'!A:A,'Dam Lines'!J:J),"")</f>
        <v/>
      </c>
    </row>
    <row r="27778" hidden="1">
      <c r="A27778" s="11">
        <v>16.0</v>
      </c>
      <c r="B27778" s="2" t="s">
        <v>5414</v>
      </c>
      <c r="C27778" s="9" t="s">
        <v>1744</v>
      </c>
      <c r="D27778" s="9" t="s">
        <v>1954</v>
      </c>
      <c r="E27778" s="4" t="str">
        <f t="shared" ref="E27778:F27778" si="2737">E27777 </f>
        <v>HANDICAP (0-70)</v>
      </c>
      <c r="F27778" s="4" t="str">
        <f t="shared" si="2737"/>
        <v>1400m</v>
      </c>
      <c r="G27778" s="8" t="str">
        <f>IF(COUNTIF('Dam Lines'!A:A,D27778)&gt;0,"Yes","No")</f>
        <v>No</v>
      </c>
      <c r="H27778" s="14" t="s">
        <v>1742</v>
      </c>
      <c r="I27778" s="8" t="str">
        <f t="array" ref="I27778">IF(G27778="Yes",XLOOKUP(D27778,'Dam Lines'!A:A,'Dam Lines'!J:J),"")</f>
        <v/>
      </c>
    </row>
    <row r="27779" hidden="1">
      <c r="A27779" s="11">
        <v>1.0</v>
      </c>
      <c r="B27779" s="2" t="s">
        <v>6425</v>
      </c>
      <c r="C27779" s="9" t="s">
        <v>3024</v>
      </c>
      <c r="D27779" s="9" t="s">
        <v>3774</v>
      </c>
      <c r="E27779" s="4" t="s">
        <v>3353</v>
      </c>
      <c r="F27779" s="4" t="s">
        <v>1869</v>
      </c>
      <c r="G27779" s="8" t="str">
        <f>IF(COUNTIF('Dam Lines'!A:A,D27779)&gt;0,"Yes","No")</f>
        <v>No</v>
      </c>
      <c r="H27779" s="14" t="s">
        <v>1761</v>
      </c>
      <c r="I27779" s="8" t="str">
        <f t="array" ref="I27779">IF(G27779="Yes",XLOOKUP(D27779,'Dam Lines'!A:A,'Dam Lines'!J:J),"")</f>
        <v/>
      </c>
    </row>
    <row r="27780" hidden="1">
      <c r="A27780" s="11">
        <v>2.0</v>
      </c>
      <c r="B27780" s="2" t="s">
        <v>6657</v>
      </c>
      <c r="C27780" s="9" t="s">
        <v>1823</v>
      </c>
      <c r="D27780" s="9" t="s">
        <v>60</v>
      </c>
      <c r="E27780" s="4" t="str">
        <f t="shared" ref="E27780:F27780" si="2738">E27779 </f>
        <v>Prestige</v>
      </c>
      <c r="F27780" s="4" t="str">
        <f t="shared" si="2738"/>
        <v>1600m</v>
      </c>
      <c r="G27780" s="8" t="str">
        <f>IF(COUNTIF('Dam Lines'!A:A,D27780)&gt;0,"Yes","No")</f>
        <v>Yes</v>
      </c>
      <c r="H27780" s="14" t="s">
        <v>1761</v>
      </c>
      <c r="I27780" s="8" t="str">
        <f t="array" ref="I27780">IF(G27780="Yes",XLOOKUP(D27780,'Dam Lines'!A:A,'Dam Lines'!J:J),"")</f>
        <v>NEVADA II</v>
      </c>
    </row>
    <row r="27781" hidden="1">
      <c r="A27781" s="11">
        <v>3.0</v>
      </c>
      <c r="B27781" s="2" t="s">
        <v>6330</v>
      </c>
      <c r="C27781" s="9" t="s">
        <v>1744</v>
      </c>
      <c r="D27781" s="9" t="s">
        <v>99</v>
      </c>
      <c r="E27781" s="4" t="str">
        <f t="shared" ref="E27781:F27781" si="2739">E27780 </f>
        <v>Prestige</v>
      </c>
      <c r="F27781" s="4" t="str">
        <f t="shared" si="2739"/>
        <v>1600m</v>
      </c>
      <c r="G27781" s="8" t="str">
        <f>IF(COUNTIF('Dam Lines'!A:A,D27781)&gt;0,"Yes","No")</f>
        <v>Yes</v>
      </c>
      <c r="H27781" s="14" t="s">
        <v>1761</v>
      </c>
      <c r="I27781" s="8" t="str">
        <f t="array" ref="I27781">IF(G27781="Yes",XLOOKUP(D27781,'Dam Lines'!A:A,'Dam Lines'!J:J),"")</f>
        <v>HALAZOUNA</v>
      </c>
    </row>
    <row r="27782" hidden="1">
      <c r="A27782" s="11">
        <v>4.0</v>
      </c>
      <c r="B27782" s="2" t="s">
        <v>6667</v>
      </c>
      <c r="C27782" s="9" t="s">
        <v>3493</v>
      </c>
      <c r="D27782" s="9" t="s">
        <v>6668</v>
      </c>
      <c r="E27782" s="4" t="str">
        <f t="shared" ref="E27782:F27782" si="2740">E27781 </f>
        <v>Prestige</v>
      </c>
      <c r="F27782" s="4" t="str">
        <f t="shared" si="2740"/>
        <v>1600m</v>
      </c>
      <c r="G27782" s="8" t="str">
        <f>IF(COUNTIF('Dam Lines'!A:A,D27782)&gt;0,"Yes","No")</f>
        <v>No</v>
      </c>
      <c r="H27782" s="14" t="s">
        <v>1761</v>
      </c>
      <c r="I27782" s="8" t="str">
        <f t="array" ref="I27782">IF(G27782="Yes",XLOOKUP(D27782,'Dam Lines'!A:A,'Dam Lines'!J:J),"")</f>
        <v/>
      </c>
    </row>
    <row r="27783" hidden="1">
      <c r="A27783" s="11">
        <v>5.0</v>
      </c>
      <c r="B27783" s="2" t="s">
        <v>6737</v>
      </c>
      <c r="C27783" s="9" t="s">
        <v>1823</v>
      </c>
      <c r="D27783" s="9" t="s">
        <v>29</v>
      </c>
      <c r="E27783" s="4" t="str">
        <f t="shared" ref="E27783:F27783" si="2741">E27782 </f>
        <v>Prestige</v>
      </c>
      <c r="F27783" s="4" t="str">
        <f t="shared" si="2741"/>
        <v>1600m</v>
      </c>
      <c r="G27783" s="8" t="str">
        <f>IF(COUNTIF('Dam Lines'!A:A,D27783)&gt;0,"Yes","No")</f>
        <v>Yes</v>
      </c>
      <c r="H27783" s="14" t="s">
        <v>1761</v>
      </c>
      <c r="I27783" s="8" t="str">
        <f t="array" ref="I27783">IF(G27783="Yes",XLOOKUP(D27783,'Dam Lines'!A:A,'Dam Lines'!J:J),"")</f>
        <v>RUSNEGA</v>
      </c>
    </row>
    <row r="27784" hidden="1">
      <c r="A27784" s="11">
        <v>6.0</v>
      </c>
      <c r="B27784" s="2" t="s">
        <v>6498</v>
      </c>
      <c r="C27784" s="9" t="s">
        <v>2351</v>
      </c>
      <c r="D27784" s="9" t="s">
        <v>6499</v>
      </c>
      <c r="E27784" s="4" t="str">
        <f t="shared" ref="E27784:F27784" si="2742">E27783 </f>
        <v>Prestige</v>
      </c>
      <c r="F27784" s="4" t="str">
        <f t="shared" si="2742"/>
        <v>1600m</v>
      </c>
      <c r="G27784" s="8" t="str">
        <f>IF(COUNTIF('Dam Lines'!A:A,D27784)&gt;0,"Yes","No")</f>
        <v>No</v>
      </c>
      <c r="H27784" s="14" t="s">
        <v>1761</v>
      </c>
      <c r="I27784" s="8" t="str">
        <f t="array" ref="I27784">IF(G27784="Yes",XLOOKUP(D27784,'Dam Lines'!A:A,'Dam Lines'!J:J),"")</f>
        <v/>
      </c>
    </row>
    <row r="27785" hidden="1">
      <c r="A27785" s="11">
        <v>7.0</v>
      </c>
      <c r="B27785" s="2" t="s">
        <v>6392</v>
      </c>
      <c r="C27785" s="9" t="s">
        <v>2009</v>
      </c>
      <c r="D27785" s="9" t="s">
        <v>6393</v>
      </c>
      <c r="E27785" s="4" t="str">
        <f t="shared" ref="E27785:F27785" si="2743">E27784 </f>
        <v>Prestige</v>
      </c>
      <c r="F27785" s="4" t="str">
        <f t="shared" si="2743"/>
        <v>1600m</v>
      </c>
      <c r="G27785" s="8" t="str">
        <f>IF(COUNTIF('Dam Lines'!A:A,D27785)&gt;0,"Yes","No")</f>
        <v>No</v>
      </c>
      <c r="H27785" s="14" t="s">
        <v>1761</v>
      </c>
      <c r="I27785" s="8" t="str">
        <f t="array" ref="I27785">IF(G27785="Yes",XLOOKUP(D27785,'Dam Lines'!A:A,'Dam Lines'!J:J),"")</f>
        <v/>
      </c>
    </row>
    <row r="27786" hidden="1">
      <c r="A27786" s="11">
        <v>8.0</v>
      </c>
      <c r="B27786" s="2" t="s">
        <v>6641</v>
      </c>
      <c r="C27786" s="9" t="s">
        <v>3777</v>
      </c>
      <c r="D27786" s="9" t="s">
        <v>3225</v>
      </c>
      <c r="E27786" s="4" t="str">
        <f t="shared" ref="E27786:F27786" si="2744">E27785 </f>
        <v>Prestige</v>
      </c>
      <c r="F27786" s="4" t="str">
        <f t="shared" si="2744"/>
        <v>1600m</v>
      </c>
      <c r="G27786" s="8" t="str">
        <f>IF(COUNTIF('Dam Lines'!A:A,D27786)&gt;0,"Yes","No")</f>
        <v>No</v>
      </c>
      <c r="H27786" s="14" t="s">
        <v>1761</v>
      </c>
      <c r="I27786" s="8" t="str">
        <f t="array" ref="I27786">IF(G27786="Yes",XLOOKUP(D27786,'Dam Lines'!A:A,'Dam Lines'!J:J),"")</f>
        <v/>
      </c>
    </row>
    <row r="27787" hidden="1">
      <c r="A27787" s="11">
        <v>9.0</v>
      </c>
      <c r="B27787" s="2" t="s">
        <v>6669</v>
      </c>
      <c r="C27787" s="9" t="s">
        <v>4933</v>
      </c>
      <c r="D27787" s="9" t="s">
        <v>1161</v>
      </c>
      <c r="E27787" s="4" t="str">
        <f t="shared" ref="E27787:F27787" si="2745">E27786 </f>
        <v>Prestige</v>
      </c>
      <c r="F27787" s="4" t="str">
        <f t="shared" si="2745"/>
        <v>1600m</v>
      </c>
      <c r="G27787" s="8" t="str">
        <f>IF(COUNTIF('Dam Lines'!A:A,D27787)&gt;0,"Yes","No")</f>
        <v>Yes</v>
      </c>
      <c r="H27787" s="14" t="s">
        <v>1761</v>
      </c>
      <c r="I27787" s="8" t="str">
        <f t="array" ref="I27787">IF(G27787="Yes",XLOOKUP(D27787,'Dam Lines'!A:A,'Dam Lines'!J:J),"")</f>
        <v>FATMA</v>
      </c>
    </row>
    <row r="27788" hidden="1">
      <c r="A27788" s="11">
        <v>10.0</v>
      </c>
      <c r="B27788" s="2" t="s">
        <v>6778</v>
      </c>
      <c r="C27788" s="9" t="s">
        <v>3019</v>
      </c>
      <c r="D27788" s="9" t="s">
        <v>91</v>
      </c>
      <c r="E27788" s="4" t="str">
        <f t="shared" ref="E27788:F27788" si="2746">E27787 </f>
        <v>Prestige</v>
      </c>
      <c r="F27788" s="4" t="str">
        <f t="shared" si="2746"/>
        <v>1600m</v>
      </c>
      <c r="G27788" s="8" t="str">
        <f>IF(COUNTIF('Dam Lines'!A:A,D27788)&gt;0,"Yes","No")</f>
        <v>Yes</v>
      </c>
      <c r="H27788" s="14" t="s">
        <v>1761</v>
      </c>
      <c r="I27788" s="8" t="str">
        <f t="array" ref="I27788">IF(G27788="Yes",XLOOKUP(D27788,'Dam Lines'!A:A,'Dam Lines'!J:J),"")</f>
        <v>NEVADA II</v>
      </c>
    </row>
    <row r="27789" hidden="1">
      <c r="A27789" s="11">
        <v>11.0</v>
      </c>
      <c r="B27789" s="2" t="s">
        <v>6622</v>
      </c>
      <c r="C27789" s="9" t="s">
        <v>2058</v>
      </c>
      <c r="D27789" s="9" t="s">
        <v>6623</v>
      </c>
      <c r="E27789" s="4" t="str">
        <f t="shared" ref="E27789:F27789" si="2747">E27788 </f>
        <v>Prestige</v>
      </c>
      <c r="F27789" s="4" t="str">
        <f t="shared" si="2747"/>
        <v>1600m</v>
      </c>
      <c r="G27789" s="8" t="str">
        <f>IF(COUNTIF('Dam Lines'!A:A,D27789)&gt;0,"Yes","No")</f>
        <v>No</v>
      </c>
      <c r="H27789" s="14" t="s">
        <v>1761</v>
      </c>
      <c r="I27789" s="8" t="str">
        <f t="array" ref="I27789">IF(G27789="Yes",XLOOKUP(D27789,'Dam Lines'!A:A,'Dam Lines'!J:J),"")</f>
        <v/>
      </c>
    </row>
    <row r="27790" hidden="1">
      <c r="A27790" s="11">
        <v>12.0</v>
      </c>
      <c r="B27790" s="2" t="s">
        <v>6469</v>
      </c>
      <c r="C27790" s="9" t="s">
        <v>1980</v>
      </c>
      <c r="D27790" s="9" t="s">
        <v>555</v>
      </c>
      <c r="E27790" s="4" t="str">
        <f t="shared" ref="E27790:F27790" si="2748">E27789 </f>
        <v>Prestige</v>
      </c>
      <c r="F27790" s="4" t="str">
        <f t="shared" si="2748"/>
        <v>1600m</v>
      </c>
      <c r="G27790" s="8" t="str">
        <f>IF(COUNTIF('Dam Lines'!A:A,D27790)&gt;0,"Yes","No")</f>
        <v>Yes</v>
      </c>
      <c r="H27790" s="14" t="s">
        <v>1761</v>
      </c>
      <c r="I27790" s="8" t="str">
        <f t="array" ref="I27790">IF(G27790="Yes",XLOOKUP(D27790,'Dam Lines'!A:A,'Dam Lines'!J:J),"")</f>
        <v>QUITAINE</v>
      </c>
    </row>
    <row r="27791" hidden="1">
      <c r="A27791" s="11">
        <v>13.0</v>
      </c>
      <c r="B27791" s="2" t="s">
        <v>6601</v>
      </c>
      <c r="C27791" s="9" t="s">
        <v>1744</v>
      </c>
      <c r="D27791" s="9" t="s">
        <v>1337</v>
      </c>
      <c r="E27791" s="4" t="str">
        <f t="shared" ref="E27791:F27791" si="2749">E27790 </f>
        <v>Prestige</v>
      </c>
      <c r="F27791" s="4" t="str">
        <f t="shared" si="2749"/>
        <v>1600m</v>
      </c>
      <c r="G27791" s="8" t="str">
        <f>IF(COUNTIF('Dam Lines'!A:A,D27791)&gt;0,"Yes","No")</f>
        <v>Yes</v>
      </c>
      <c r="H27791" s="14" t="s">
        <v>1761</v>
      </c>
      <c r="I27791" s="8" t="str">
        <f t="array" ref="I27791">IF(G27791="Yes",XLOOKUP(D27791,'Dam Lines'!A:A,'Dam Lines'!J:J),"")</f>
        <v>DEBORAH IV</v>
      </c>
    </row>
    <row r="27792" hidden="1">
      <c r="A27792" s="11">
        <v>14.0</v>
      </c>
      <c r="B27792" s="2" t="s">
        <v>6648</v>
      </c>
      <c r="C27792" s="9" t="s">
        <v>2382</v>
      </c>
      <c r="D27792" s="9" t="s">
        <v>1015</v>
      </c>
      <c r="E27792" s="4" t="str">
        <f t="shared" ref="E27792:F27792" si="2750">E27791 </f>
        <v>Prestige</v>
      </c>
      <c r="F27792" s="4" t="str">
        <f t="shared" si="2750"/>
        <v>1600m</v>
      </c>
      <c r="G27792" s="8" t="str">
        <f>IF(COUNTIF('Dam Lines'!A:A,D27792)&gt;0,"Yes","No")</f>
        <v>Yes</v>
      </c>
      <c r="H27792" s="14" t="s">
        <v>1761</v>
      </c>
      <c r="I27792" s="8" t="str">
        <f t="array" ref="I27792">IF(G27792="Yes",XLOOKUP(D27792,'Dam Lines'!A:A,'Dam Lines'!J:J),"")</f>
        <v>FLAMING ALABASTAR</v>
      </c>
    </row>
    <row r="27793" hidden="1">
      <c r="A27793" s="11">
        <v>15.0</v>
      </c>
      <c r="B27793" s="2" t="s">
        <v>6629</v>
      </c>
      <c r="C27793" s="9" t="s">
        <v>4008</v>
      </c>
      <c r="D27793" s="9" t="s">
        <v>2011</v>
      </c>
      <c r="E27793" s="4" t="str">
        <f t="shared" ref="E27793:F27793" si="2751">E27792 </f>
        <v>Prestige</v>
      </c>
      <c r="F27793" s="4" t="str">
        <f t="shared" si="2751"/>
        <v>1600m</v>
      </c>
      <c r="G27793" s="8" t="str">
        <f>IF(COUNTIF('Dam Lines'!A:A,D27793)&gt;0,"Yes","No")</f>
        <v>No</v>
      </c>
      <c r="H27793" s="14" t="s">
        <v>1761</v>
      </c>
      <c r="I27793" s="8" t="str">
        <f t="array" ref="I27793">IF(G27793="Yes",XLOOKUP(D27793,'Dam Lines'!A:A,'Dam Lines'!J:J),"")</f>
        <v/>
      </c>
    </row>
    <row r="27794" hidden="1">
      <c r="A27794" s="11">
        <v>1.0</v>
      </c>
      <c r="B27794" s="2" t="s">
        <v>6440</v>
      </c>
      <c r="C27794" s="9" t="s">
        <v>2009</v>
      </c>
      <c r="D27794" s="9" t="s">
        <v>701</v>
      </c>
      <c r="E27794" s="4" t="s">
        <v>3353</v>
      </c>
      <c r="F27794" s="4" t="s">
        <v>1869</v>
      </c>
      <c r="G27794" s="8" t="str">
        <f>IF(COUNTIF('Dam Lines'!A:A,D27794)&gt;0,"Yes","No")</f>
        <v>Yes</v>
      </c>
      <c r="H27794" s="14" t="s">
        <v>1742</v>
      </c>
      <c r="I27794" s="8" t="str">
        <f t="array" ref="I27794">IF(G27794="Yes",XLOOKUP(D27794,'Dam Lines'!A:A,'Dam Lines'!J:J),"")</f>
        <v>CAIDA</v>
      </c>
    </row>
    <row r="27795" hidden="1">
      <c r="A27795" s="11">
        <v>2.0</v>
      </c>
      <c r="B27795" s="2" t="s">
        <v>6461</v>
      </c>
      <c r="C27795" s="9" t="s">
        <v>3423</v>
      </c>
      <c r="D27795" s="9" t="s">
        <v>752</v>
      </c>
      <c r="E27795" s="4" t="str">
        <f t="shared" ref="E27795:F27795" si="2752">E27794 </f>
        <v>Prestige</v>
      </c>
      <c r="F27795" s="4" t="str">
        <f t="shared" si="2752"/>
        <v>1600m</v>
      </c>
      <c r="G27795" s="8" t="str">
        <f>IF(COUNTIF('Dam Lines'!A:A,D27795)&gt;0,"Yes","No")</f>
        <v>Yes</v>
      </c>
      <c r="H27795" s="14" t="s">
        <v>1742</v>
      </c>
      <c r="I27795" s="8" t="str">
        <f t="array" ref="I27795">IF(G27795="Yes",XLOOKUP(D27795,'Dam Lines'!A:A,'Dam Lines'!J:J),"")</f>
        <v>GARENA</v>
      </c>
    </row>
    <row r="27796" hidden="1">
      <c r="A27796" s="11">
        <v>3.0</v>
      </c>
      <c r="B27796" s="2" t="s">
        <v>6418</v>
      </c>
      <c r="C27796" s="9" t="s">
        <v>4866</v>
      </c>
      <c r="D27796" s="9" t="s">
        <v>712</v>
      </c>
      <c r="E27796" s="4" t="str">
        <f t="shared" ref="E27796:F27796" si="2753">E27795 </f>
        <v>Prestige</v>
      </c>
      <c r="F27796" s="4" t="str">
        <f t="shared" si="2753"/>
        <v>1600m</v>
      </c>
      <c r="G27796" s="8" t="str">
        <f>IF(COUNTIF('Dam Lines'!A:A,D27796)&gt;0,"Yes","No")</f>
        <v>Yes</v>
      </c>
      <c r="H27796" s="14" t="s">
        <v>1742</v>
      </c>
      <c r="I27796" s="8" t="str">
        <f t="array" ref="I27796">IF(G27796="Yes",XLOOKUP(D27796,'Dam Lines'!A:A,'Dam Lines'!J:J),"")</f>
        <v>MAMMONA</v>
      </c>
    </row>
    <row r="27797" hidden="1">
      <c r="A27797" s="11">
        <v>4.0</v>
      </c>
      <c r="B27797" s="2" t="s">
        <v>6422</v>
      </c>
      <c r="C27797" s="9" t="s">
        <v>4866</v>
      </c>
      <c r="D27797" s="9" t="s">
        <v>684</v>
      </c>
      <c r="E27797" s="4" t="str">
        <f t="shared" ref="E27797:F27797" si="2754">E27796 </f>
        <v>Prestige</v>
      </c>
      <c r="F27797" s="4" t="str">
        <f t="shared" si="2754"/>
        <v>1600m</v>
      </c>
      <c r="G27797" s="8" t="str">
        <f>IF(COUNTIF('Dam Lines'!A:A,D27797)&gt;0,"Yes","No")</f>
        <v>Yes</v>
      </c>
      <c r="H27797" s="14" t="s">
        <v>1742</v>
      </c>
      <c r="I27797" s="8" t="str">
        <f t="array" ref="I27797">IF(G27797="Yes",XLOOKUP(D27797,'Dam Lines'!A:A,'Dam Lines'!J:J),"")</f>
        <v>SAADA</v>
      </c>
    </row>
    <row r="27798" hidden="1">
      <c r="A27798" s="11">
        <v>5.0</v>
      </c>
      <c r="B27798" s="2" t="s">
        <v>6678</v>
      </c>
      <c r="C27798" s="9" t="s">
        <v>4218</v>
      </c>
      <c r="D27798" s="9" t="s">
        <v>869</v>
      </c>
      <c r="E27798" s="4" t="str">
        <f t="shared" ref="E27798:F27798" si="2755">E27797 </f>
        <v>Prestige</v>
      </c>
      <c r="F27798" s="4" t="str">
        <f t="shared" si="2755"/>
        <v>1600m</v>
      </c>
      <c r="G27798" s="8" t="str">
        <f>IF(COUNTIF('Dam Lines'!A:A,D27798)&gt;0,"Yes","No")</f>
        <v>Yes</v>
      </c>
      <c r="H27798" s="14" t="s">
        <v>1742</v>
      </c>
      <c r="I27798" s="8" t="str">
        <f t="array" ref="I27798">IF(G27798="Yes",XLOOKUP(D27798,'Dam Lines'!A:A,'Dam Lines'!J:J),"")</f>
        <v>CAIDA</v>
      </c>
    </row>
    <row r="27799" hidden="1">
      <c r="A27799" s="11">
        <v>6.0</v>
      </c>
      <c r="B27799" s="2" t="s">
        <v>6339</v>
      </c>
      <c r="C27799" s="9" t="s">
        <v>3697</v>
      </c>
      <c r="D27799" s="9" t="s">
        <v>3640</v>
      </c>
      <c r="E27799" s="4" t="str">
        <f t="shared" ref="E27799:F27799" si="2756">E27798 </f>
        <v>Prestige</v>
      </c>
      <c r="F27799" s="4" t="str">
        <f t="shared" si="2756"/>
        <v>1600m</v>
      </c>
      <c r="G27799" s="8" t="str">
        <f>IF(COUNTIF('Dam Lines'!A:A,D27799)&gt;0,"Yes","No")</f>
        <v>No</v>
      </c>
      <c r="H27799" s="14" t="s">
        <v>1742</v>
      </c>
      <c r="I27799" s="8" t="str">
        <f t="array" ref="I27799">IF(G27799="Yes",XLOOKUP(D27799,'Dam Lines'!A:A,'Dam Lines'!J:J),"")</f>
        <v/>
      </c>
    </row>
    <row r="27800" hidden="1">
      <c r="A27800" s="11">
        <v>7.0</v>
      </c>
      <c r="B27800" s="2" t="s">
        <v>6542</v>
      </c>
      <c r="C27800" s="9" t="s">
        <v>1980</v>
      </c>
      <c r="D27800" s="9" t="s">
        <v>3232</v>
      </c>
      <c r="E27800" s="4" t="str">
        <f t="shared" ref="E27800:F27800" si="2757">E27799 </f>
        <v>Prestige</v>
      </c>
      <c r="F27800" s="4" t="str">
        <f t="shared" si="2757"/>
        <v>1600m</v>
      </c>
      <c r="G27800" s="8" t="str">
        <f>IF(COUNTIF('Dam Lines'!A:A,D27800)&gt;0,"Yes","No")</f>
        <v>No</v>
      </c>
      <c r="H27800" s="14" t="s">
        <v>1742</v>
      </c>
      <c r="I27800" s="8" t="str">
        <f t="array" ref="I27800">IF(G27800="Yes",XLOOKUP(D27800,'Dam Lines'!A:A,'Dam Lines'!J:J),"")</f>
        <v/>
      </c>
    </row>
    <row r="27801" hidden="1">
      <c r="A27801" s="11">
        <v>8.0</v>
      </c>
      <c r="B27801" s="2" t="s">
        <v>6619</v>
      </c>
      <c r="C27801" s="9" t="s">
        <v>1744</v>
      </c>
      <c r="D27801" s="9" t="s">
        <v>1141</v>
      </c>
      <c r="E27801" s="4" t="str">
        <f t="shared" ref="E27801:F27801" si="2758">E27800 </f>
        <v>Prestige</v>
      </c>
      <c r="F27801" s="4" t="str">
        <f t="shared" si="2758"/>
        <v>1600m</v>
      </c>
      <c r="G27801" s="8" t="str">
        <f>IF(COUNTIF('Dam Lines'!A:A,D27801)&gt;0,"Yes","No")</f>
        <v>Yes</v>
      </c>
      <c r="H27801" s="14" t="s">
        <v>1742</v>
      </c>
      <c r="I27801" s="8" t="str">
        <f t="array" ref="I27801">IF(G27801="Yes",XLOOKUP(D27801,'Dam Lines'!A:A,'Dam Lines'!J:J),"")</f>
        <v>CHLOSTA</v>
      </c>
    </row>
    <row r="27802" hidden="1">
      <c r="A27802" s="11">
        <v>9.0</v>
      </c>
      <c r="B27802" s="2" t="s">
        <v>6367</v>
      </c>
      <c r="C27802" s="9" t="s">
        <v>1823</v>
      </c>
      <c r="D27802" s="9" t="s">
        <v>301</v>
      </c>
      <c r="E27802" s="4" t="str">
        <f t="shared" ref="E27802:F27802" si="2759">E27801 </f>
        <v>Prestige</v>
      </c>
      <c r="F27802" s="4" t="str">
        <f t="shared" si="2759"/>
        <v>1600m</v>
      </c>
      <c r="G27802" s="8" t="str">
        <f>IF(COUNTIF('Dam Lines'!A:A,D27802)&gt;0,"Yes","No")</f>
        <v>Yes</v>
      </c>
      <c r="H27802" s="14" t="s">
        <v>1742</v>
      </c>
      <c r="I27802" s="8" t="str">
        <f t="array" ref="I27802">IF(G27802="Yes",XLOOKUP(D27802,'Dam Lines'!A:A,'Dam Lines'!J:J),"")</f>
        <v>DJEDDA</v>
      </c>
    </row>
    <row r="27803" hidden="1">
      <c r="A27803" s="11">
        <v>10.0</v>
      </c>
      <c r="B27803" s="2" t="s">
        <v>6374</v>
      </c>
      <c r="C27803" s="9" t="s">
        <v>2058</v>
      </c>
      <c r="D27803" s="9" t="s">
        <v>338</v>
      </c>
      <c r="E27803" s="4" t="str">
        <f t="shared" ref="E27803:F27803" si="2760">E27802 </f>
        <v>Prestige</v>
      </c>
      <c r="F27803" s="4" t="str">
        <f t="shared" si="2760"/>
        <v>1600m</v>
      </c>
      <c r="G27803" s="8" t="str">
        <f>IF(COUNTIF('Dam Lines'!A:A,D27803)&gt;0,"Yes","No")</f>
        <v>Yes</v>
      </c>
      <c r="H27803" s="14" t="s">
        <v>1742</v>
      </c>
      <c r="I27803" s="8" t="str">
        <f t="array" ref="I27803">IF(G27803="Yes",XLOOKUP(D27803,'Dam Lines'!A:A,'Dam Lines'!J:J),"")</f>
        <v>BAKOURA</v>
      </c>
    </row>
    <row r="27804" hidden="1">
      <c r="A27804" s="11">
        <v>1.0</v>
      </c>
      <c r="B27804" s="2" t="s">
        <v>6727</v>
      </c>
      <c r="C27804" s="9" t="s">
        <v>1744</v>
      </c>
      <c r="D27804" s="9" t="s">
        <v>4067</v>
      </c>
      <c r="E27804" s="4" t="s">
        <v>1740</v>
      </c>
      <c r="F27804" s="4" t="s">
        <v>2037</v>
      </c>
      <c r="G27804" s="8" t="str">
        <f>IF(COUNTIF('Dam Lines'!A:A,D27804)&gt;0,"Yes","No")</f>
        <v>No</v>
      </c>
      <c r="H27804" s="14" t="s">
        <v>1742</v>
      </c>
      <c r="I27804" s="8" t="str">
        <f t="array" ref="I27804">IF(G27804="Yes",XLOOKUP(D27804,'Dam Lines'!A:A,'Dam Lines'!J:J),"")</f>
        <v/>
      </c>
    </row>
    <row r="27805" hidden="1">
      <c r="A27805" s="11">
        <v>2.0</v>
      </c>
      <c r="B27805" s="2" t="s">
        <v>6541</v>
      </c>
      <c r="C27805" s="9" t="s">
        <v>1908</v>
      </c>
      <c r="D27805" s="9" t="s">
        <v>209</v>
      </c>
      <c r="E27805" s="4" t="str">
        <f t="shared" ref="E27805:F27805" si="2761">E27804 </f>
        <v>MAIDEN</v>
      </c>
      <c r="F27805" s="4" t="str">
        <f t="shared" si="2761"/>
        <v>2200m</v>
      </c>
      <c r="G27805" s="8" t="str">
        <f>IF(COUNTIF('Dam Lines'!A:A,D27805)&gt;0,"Yes","No")</f>
        <v>Yes</v>
      </c>
      <c r="H27805" s="14" t="s">
        <v>1742</v>
      </c>
      <c r="I27805" s="8" t="str">
        <f t="array" ref="I27805">IF(G27805="Yes",XLOOKUP(D27805,'Dam Lines'!A:A,'Dam Lines'!J:J),"")</f>
        <v>MADOU</v>
      </c>
    </row>
    <row r="27806" hidden="1">
      <c r="A27806" s="11">
        <v>3.0</v>
      </c>
      <c r="B27806" s="2" t="s">
        <v>6402</v>
      </c>
      <c r="C27806" s="9" t="s">
        <v>6403</v>
      </c>
      <c r="D27806" s="9" t="s">
        <v>6404</v>
      </c>
      <c r="E27806" s="4" t="str">
        <f t="shared" ref="E27806:F27806" si="2762">E27805 </f>
        <v>MAIDEN</v>
      </c>
      <c r="F27806" s="4" t="str">
        <f t="shared" si="2762"/>
        <v>2200m</v>
      </c>
      <c r="G27806" s="8" t="str">
        <f>IF(COUNTIF('Dam Lines'!A:A,D27806)&gt;0,"Yes","No")</f>
        <v>No</v>
      </c>
      <c r="H27806" s="14" t="s">
        <v>1742</v>
      </c>
      <c r="I27806" s="8" t="str">
        <f t="array" ref="I27806">IF(G27806="Yes",XLOOKUP(D27806,'Dam Lines'!A:A,'Dam Lines'!J:J),"")</f>
        <v/>
      </c>
    </row>
    <row r="27807" hidden="1">
      <c r="A27807" s="11">
        <v>4.0</v>
      </c>
      <c r="B27807" s="2" t="s">
        <v>6711</v>
      </c>
      <c r="C27807" s="9" t="s">
        <v>3019</v>
      </c>
      <c r="D27807" s="9" t="s">
        <v>781</v>
      </c>
      <c r="E27807" s="4" t="str">
        <f t="shared" ref="E27807:F27807" si="2763">E27806 </f>
        <v>MAIDEN</v>
      </c>
      <c r="F27807" s="4" t="str">
        <f t="shared" si="2763"/>
        <v>2200m</v>
      </c>
      <c r="G27807" s="8" t="str">
        <f>IF(COUNTIF('Dam Lines'!A:A,D27807)&gt;0,"Yes","No")</f>
        <v>Yes</v>
      </c>
      <c r="H27807" s="14" t="s">
        <v>1742</v>
      </c>
      <c r="I27807" s="8" t="str">
        <f t="array" ref="I27807">IF(G27807="Yes",XLOOKUP(D27807,'Dam Lines'!A:A,'Dam Lines'!J:J),"")</f>
        <v>NEVADA II</v>
      </c>
    </row>
    <row r="27808" hidden="1">
      <c r="A27808" s="11">
        <v>5.0</v>
      </c>
      <c r="B27808" s="2" t="s">
        <v>6779</v>
      </c>
      <c r="C27808" s="9" t="s">
        <v>4731</v>
      </c>
      <c r="D27808" s="9" t="s">
        <v>6780</v>
      </c>
      <c r="E27808" s="4" t="str">
        <f t="shared" ref="E27808:F27808" si="2764">E27807 </f>
        <v>MAIDEN</v>
      </c>
      <c r="F27808" s="4" t="str">
        <f t="shared" si="2764"/>
        <v>2200m</v>
      </c>
      <c r="G27808" s="8" t="str">
        <f>IF(COUNTIF('Dam Lines'!A:A,D27808)&gt;0,"Yes","No")</f>
        <v>No</v>
      </c>
      <c r="H27808" s="14" t="s">
        <v>1742</v>
      </c>
      <c r="I27808" s="8" t="str">
        <f t="array" ref="I27808">IF(G27808="Yes",XLOOKUP(D27808,'Dam Lines'!A:A,'Dam Lines'!J:J),"")</f>
        <v/>
      </c>
    </row>
    <row r="27809" hidden="1">
      <c r="A27809" s="11">
        <v>6.0</v>
      </c>
      <c r="B27809" s="2" t="s">
        <v>6781</v>
      </c>
      <c r="C27809" s="9" t="s">
        <v>4731</v>
      </c>
      <c r="D27809" s="9" t="s">
        <v>6782</v>
      </c>
      <c r="E27809" s="4" t="str">
        <f t="shared" ref="E27809:F27809" si="2765">E27808 </f>
        <v>MAIDEN</v>
      </c>
      <c r="F27809" s="4" t="str">
        <f t="shared" si="2765"/>
        <v>2200m</v>
      </c>
      <c r="G27809" s="8" t="str">
        <f>IF(COUNTIF('Dam Lines'!A:A,D27809)&gt;0,"Yes","No")</f>
        <v>No</v>
      </c>
      <c r="H27809" s="14" t="s">
        <v>1742</v>
      </c>
      <c r="I27809" s="8" t="str">
        <f t="array" ref="I27809">IF(G27809="Yes",XLOOKUP(D27809,'Dam Lines'!A:A,'Dam Lines'!J:J),"")</f>
        <v/>
      </c>
    </row>
    <row r="27810" hidden="1">
      <c r="A27810" s="11">
        <v>7.0</v>
      </c>
      <c r="B27810" s="2" t="s">
        <v>6749</v>
      </c>
      <c r="C27810" s="9" t="s">
        <v>6406</v>
      </c>
      <c r="D27810" s="9" t="s">
        <v>1121</v>
      </c>
      <c r="E27810" s="4" t="str">
        <f t="shared" ref="E27810:F27810" si="2766">E27809 </f>
        <v>MAIDEN</v>
      </c>
      <c r="F27810" s="4" t="str">
        <f t="shared" si="2766"/>
        <v>2200m</v>
      </c>
      <c r="G27810" s="8" t="str">
        <f>IF(COUNTIF('Dam Lines'!A:A,D27810)&gt;0,"Yes","No")</f>
        <v>Yes</v>
      </c>
      <c r="H27810" s="14" t="s">
        <v>1742</v>
      </c>
      <c r="I27810" s="8" t="str">
        <f t="array" ref="I27810">IF(G27810="Yes",XLOOKUP(D27810,'Dam Lines'!A:A,'Dam Lines'!J:J),"")</f>
        <v>LAILA DE CANDELON</v>
      </c>
    </row>
    <row r="27811" hidden="1">
      <c r="A27811" s="11">
        <v>8.0</v>
      </c>
      <c r="B27811" s="2" t="s">
        <v>6409</v>
      </c>
      <c r="C27811" s="9" t="s">
        <v>1991</v>
      </c>
      <c r="D27811" s="9" t="s">
        <v>287</v>
      </c>
      <c r="E27811" s="4" t="str">
        <f t="shared" ref="E27811:F27811" si="2767">E27810 </f>
        <v>MAIDEN</v>
      </c>
      <c r="F27811" s="4" t="str">
        <f t="shared" si="2767"/>
        <v>2200m</v>
      </c>
      <c r="G27811" s="8" t="str">
        <f>IF(COUNTIF('Dam Lines'!A:A,D27811)&gt;0,"Yes","No")</f>
        <v>Yes</v>
      </c>
      <c r="H27811" s="14" t="s">
        <v>1742</v>
      </c>
      <c r="I27811" s="8" t="str">
        <f t="array" ref="I27811">IF(G27811="Yes",XLOOKUP(D27811,'Dam Lines'!A:A,'Dam Lines'!J:J),"")</f>
        <v>FATMA</v>
      </c>
    </row>
    <row r="27812" hidden="1">
      <c r="A27812" s="11">
        <v>9.0</v>
      </c>
      <c r="B27812" s="2" t="s">
        <v>6692</v>
      </c>
      <c r="C27812" s="9" t="s">
        <v>3019</v>
      </c>
      <c r="D27812" s="9" t="s">
        <v>741</v>
      </c>
      <c r="E27812" s="4" t="str">
        <f t="shared" ref="E27812:F27812" si="2768">E27811 </f>
        <v>MAIDEN</v>
      </c>
      <c r="F27812" s="4" t="str">
        <f t="shared" si="2768"/>
        <v>2200m</v>
      </c>
      <c r="G27812" s="8" t="str">
        <f>IF(COUNTIF('Dam Lines'!A:A,D27812)&gt;0,"Yes","No")</f>
        <v>Yes</v>
      </c>
      <c r="H27812" s="14" t="s">
        <v>1742</v>
      </c>
      <c r="I27812" s="8" t="str">
        <f t="array" ref="I27812">IF(G27812="Yes",XLOOKUP(D27812,'Dam Lines'!A:A,'Dam Lines'!J:J),"")</f>
        <v>NEVADA II</v>
      </c>
    </row>
    <row r="27813" hidden="1">
      <c r="A27813" s="11">
        <v>10.0</v>
      </c>
      <c r="B27813" s="2" t="s">
        <v>6282</v>
      </c>
      <c r="C27813" s="9" t="s">
        <v>5260</v>
      </c>
      <c r="D27813" s="9" t="s">
        <v>6283</v>
      </c>
      <c r="E27813" s="4" t="str">
        <f t="shared" ref="E27813:F27813" si="2769">E27812 </f>
        <v>MAIDEN</v>
      </c>
      <c r="F27813" s="4" t="str">
        <f t="shared" si="2769"/>
        <v>2200m</v>
      </c>
      <c r="G27813" s="8" t="str">
        <f>IF(COUNTIF('Dam Lines'!A:A,D27813)&gt;0,"Yes","No")</f>
        <v>No</v>
      </c>
      <c r="H27813" s="14" t="s">
        <v>1761</v>
      </c>
      <c r="I27813" s="8" t="str">
        <f t="array" ref="I27813">IF(G27813="Yes",XLOOKUP(D27813,'Dam Lines'!A:A,'Dam Lines'!J:J),"")</f>
        <v/>
      </c>
    </row>
    <row r="27814" hidden="1">
      <c r="A27814" s="11">
        <v>11.0</v>
      </c>
      <c r="B27814" s="2" t="s">
        <v>6713</v>
      </c>
      <c r="C27814" s="9" t="s">
        <v>3024</v>
      </c>
      <c r="D27814" s="9" t="s">
        <v>949</v>
      </c>
      <c r="E27814" s="4" t="str">
        <f t="shared" ref="E27814:F27814" si="2770">E27813 </f>
        <v>MAIDEN</v>
      </c>
      <c r="F27814" s="4" t="str">
        <f t="shared" si="2770"/>
        <v>2200m</v>
      </c>
      <c r="G27814" s="8" t="str">
        <f>IF(COUNTIF('Dam Lines'!A:A,D27814)&gt;0,"Yes","No")</f>
        <v>Yes</v>
      </c>
      <c r="H27814" s="14" t="s">
        <v>1742</v>
      </c>
      <c r="I27814" s="8" t="str">
        <f t="array" ref="I27814">IF(G27814="Yes",XLOOKUP(D27814,'Dam Lines'!A:A,'Dam Lines'!J:J),"")</f>
        <v>MAMMONA</v>
      </c>
    </row>
    <row r="27815" hidden="1">
      <c r="A27815" s="11">
        <v>12.0</v>
      </c>
      <c r="B27815" s="2" t="s">
        <v>6783</v>
      </c>
      <c r="C27815" s="9" t="s">
        <v>1980</v>
      </c>
      <c r="D27815" s="9" t="s">
        <v>4753</v>
      </c>
      <c r="E27815" s="4" t="str">
        <f t="shared" ref="E27815:F27815" si="2771">E27814 </f>
        <v>MAIDEN</v>
      </c>
      <c r="F27815" s="4" t="str">
        <f t="shared" si="2771"/>
        <v>2200m</v>
      </c>
      <c r="G27815" s="8" t="str">
        <f>IF(COUNTIF('Dam Lines'!A:A,D27815)&gt;0,"Yes","No")</f>
        <v>No</v>
      </c>
      <c r="H27815" s="14" t="s">
        <v>1761</v>
      </c>
      <c r="I27815" s="8" t="str">
        <f t="array" ref="I27815">IF(G27815="Yes",XLOOKUP(D27815,'Dam Lines'!A:A,'Dam Lines'!J:J),"")</f>
        <v/>
      </c>
    </row>
    <row r="27816" hidden="1">
      <c r="A27816" s="11">
        <v>13.0</v>
      </c>
      <c r="B27816" s="2" t="s">
        <v>6742</v>
      </c>
      <c r="C27816" s="9" t="s">
        <v>3019</v>
      </c>
      <c r="D27816" s="9" t="s">
        <v>580</v>
      </c>
      <c r="E27816" s="4" t="str">
        <f t="shared" ref="E27816:F27816" si="2772">E27815 </f>
        <v>MAIDEN</v>
      </c>
      <c r="F27816" s="4" t="str">
        <f t="shared" si="2772"/>
        <v>2200m</v>
      </c>
      <c r="G27816" s="8" t="str">
        <f>IF(COUNTIF('Dam Lines'!A:A,D27816)&gt;0,"Yes","No")</f>
        <v>Yes</v>
      </c>
      <c r="H27816" s="14" t="s">
        <v>1742</v>
      </c>
      <c r="I27816" s="8" t="str">
        <f t="array" ref="I27816">IF(G27816="Yes",XLOOKUP(D27816,'Dam Lines'!A:A,'Dam Lines'!J:J),"")</f>
        <v>NEVADA II</v>
      </c>
    </row>
    <row r="27817">
      <c r="A27817" s="11">
        <v>1.0</v>
      </c>
      <c r="B27817" s="2" t="s">
        <v>5868</v>
      </c>
      <c r="C27817" s="9" t="s">
        <v>3022</v>
      </c>
      <c r="D27817" s="9" t="s">
        <v>1192</v>
      </c>
      <c r="E27817" s="4" t="s">
        <v>2247</v>
      </c>
      <c r="F27817" s="4" t="s">
        <v>2037</v>
      </c>
      <c r="G27817" s="8" t="str">
        <f>IF(COUNTIF('Dam Lines'!A:A,D27817)&gt;0,"Yes","No")</f>
        <v>Yes</v>
      </c>
      <c r="H27817" s="14" t="s">
        <v>1742</v>
      </c>
      <c r="I27817" s="8" t="str">
        <f t="array" ref="I27817">IF(G27817="Yes",XLOOKUP(D27817,'Dam Lines'!A:A,'Dam Lines'!J:J),"")</f>
        <v>MADOU</v>
      </c>
    </row>
    <row r="27818">
      <c r="A27818" s="11">
        <v>2.0</v>
      </c>
      <c r="B27818" s="2" t="s">
        <v>5263</v>
      </c>
      <c r="C27818" s="9" t="s">
        <v>1802</v>
      </c>
      <c r="D27818" s="9" t="s">
        <v>1548</v>
      </c>
      <c r="E27818" s="4" t="str">
        <f t="shared" ref="E27818:F27818" si="2773">E27817 </f>
        <v>Group 1</v>
      </c>
      <c r="F27818" s="4" t="str">
        <f t="shared" si="2773"/>
        <v>2200m</v>
      </c>
      <c r="H27818" s="14" t="s">
        <v>1742</v>
      </c>
      <c r="I27818" s="8" t="s">
        <v>1550</v>
      </c>
    </row>
    <row r="27819">
      <c r="A27819" s="11">
        <v>3.0</v>
      </c>
      <c r="B27819" s="2" t="s">
        <v>5311</v>
      </c>
      <c r="C27819" s="9" t="s">
        <v>1980</v>
      </c>
      <c r="D27819" s="9" t="s">
        <v>2289</v>
      </c>
      <c r="E27819" s="4" t="str">
        <f t="shared" ref="E27819:F27819" si="2774">E27818 </f>
        <v>Group 1</v>
      </c>
      <c r="F27819" s="4" t="str">
        <f t="shared" si="2774"/>
        <v>2200m</v>
      </c>
      <c r="H27819" s="14" t="s">
        <v>1742</v>
      </c>
      <c r="I27819" s="8" t="str">
        <f>VLOOKUP(D27819,'Dam Lines'!B$1:J$540,9,false)</f>
        <v>QUITAINE</v>
      </c>
    </row>
    <row r="27820">
      <c r="A27820" s="11">
        <v>4.0</v>
      </c>
      <c r="B27820" s="2" t="s">
        <v>4491</v>
      </c>
      <c r="C27820" s="9" t="s">
        <v>2479</v>
      </c>
      <c r="D27820" s="9" t="s">
        <v>141</v>
      </c>
      <c r="E27820" s="4" t="str">
        <f t="shared" ref="E27820:F27820" si="2775">E27819 </f>
        <v>Group 1</v>
      </c>
      <c r="F27820" s="4" t="str">
        <f t="shared" si="2775"/>
        <v>2200m</v>
      </c>
      <c r="G27820" s="8" t="str">
        <f>IF(COUNTIF('Dam Lines'!A:A,D27820)&gt;0,"Yes","No")</f>
        <v>Yes</v>
      </c>
      <c r="H27820" s="14" t="s">
        <v>1742</v>
      </c>
      <c r="I27820" s="8" t="str">
        <f t="array" ref="I27820">IF(G27820="Yes",XLOOKUP(D27820,'Dam Lines'!A:A,'Dam Lines'!J:J),"")</f>
        <v>FARBAHAN</v>
      </c>
    </row>
    <row r="27821">
      <c r="A27821" s="11">
        <v>5.0</v>
      </c>
      <c r="B27821" s="2" t="s">
        <v>5267</v>
      </c>
      <c r="C27821" s="9" t="s">
        <v>1823</v>
      </c>
      <c r="D27821" s="9" t="s">
        <v>883</v>
      </c>
      <c r="E27821" s="4" t="str">
        <f t="shared" ref="E27821:F27821" si="2776">E27820 </f>
        <v>Group 1</v>
      </c>
      <c r="F27821" s="4" t="str">
        <f t="shared" si="2776"/>
        <v>2200m</v>
      </c>
      <c r="G27821" s="8" t="str">
        <f>IF(COUNTIF('Dam Lines'!A:A,D27821)&gt;0,"Yes","No")</f>
        <v>Yes</v>
      </c>
      <c r="H27821" s="14" t="s">
        <v>1742</v>
      </c>
      <c r="I27821" s="8" t="str">
        <f t="array" ref="I27821">IF(G27821="Yes",XLOOKUP(D27821,'Dam Lines'!A:A,'Dam Lines'!J:J),"")</f>
        <v>PESENNAIA</v>
      </c>
    </row>
    <row r="27822">
      <c r="A27822" s="11">
        <v>6.0</v>
      </c>
      <c r="B27822" s="2" t="s">
        <v>5870</v>
      </c>
      <c r="C27822" s="9" t="s">
        <v>3022</v>
      </c>
      <c r="D27822" s="9" t="s">
        <v>1611</v>
      </c>
      <c r="E27822" s="4" t="str">
        <f t="shared" ref="E27822:F27822" si="2777">E27821 </f>
        <v>Group 1</v>
      </c>
      <c r="F27822" s="4" t="str">
        <f t="shared" si="2777"/>
        <v>2200m</v>
      </c>
      <c r="H27822" s="14" t="s">
        <v>1761</v>
      </c>
      <c r="I27822" s="8" t="s">
        <v>14</v>
      </c>
    </row>
    <row r="27823">
      <c r="A27823" s="11">
        <v>7.0</v>
      </c>
      <c r="B27823" s="2" t="s">
        <v>5920</v>
      </c>
      <c r="C27823" s="9" t="s">
        <v>5921</v>
      </c>
      <c r="D27823" s="9" t="s">
        <v>381</v>
      </c>
      <c r="E27823" s="4" t="str">
        <f t="shared" ref="E27823:F27823" si="2778">E27822 </f>
        <v>Group 1</v>
      </c>
      <c r="F27823" s="4" t="str">
        <f t="shared" si="2778"/>
        <v>2200m</v>
      </c>
      <c r="G27823" s="8" t="str">
        <f>IF(COUNTIF('Dam Lines'!A:A,D27823)&gt;0,"Yes","No")</f>
        <v>Yes</v>
      </c>
      <c r="H27823" s="14" t="s">
        <v>1742</v>
      </c>
      <c r="I27823" s="8" t="str">
        <f t="array" ref="I27823">IF(G27823="Yes",XLOOKUP(D27823,'Dam Lines'!A:A,'Dam Lines'!J:J),"")</f>
        <v>NEVADA II</v>
      </c>
    </row>
    <row r="27824">
      <c r="A27824" s="11">
        <v>8.0</v>
      </c>
      <c r="B27824" s="2" t="s">
        <v>5620</v>
      </c>
      <c r="C27824" s="9" t="s">
        <v>3022</v>
      </c>
      <c r="D27824" s="9" t="s">
        <v>1056</v>
      </c>
      <c r="E27824" s="4" t="str">
        <f t="shared" ref="E27824:F27824" si="2779">E27823 </f>
        <v>Group 1</v>
      </c>
      <c r="F27824" s="4" t="str">
        <f t="shared" si="2779"/>
        <v>2200m</v>
      </c>
      <c r="G27824" s="8" t="str">
        <f>IF(COUNTIF('Dam Lines'!A:A,D27824)&gt;0,"Yes","No")</f>
        <v>Yes</v>
      </c>
      <c r="H27824" s="14" t="s">
        <v>1742</v>
      </c>
      <c r="I27824" s="8" t="str">
        <f t="array" ref="I27824">IF(G27824="Yes",XLOOKUP(D27824,'Dam Lines'!A:A,'Dam Lines'!J:J),"")</f>
        <v>FATMA DESPIENS</v>
      </c>
    </row>
    <row r="27825">
      <c r="A27825" s="11">
        <v>9.0</v>
      </c>
      <c r="B27825" s="2" t="s">
        <v>5875</v>
      </c>
      <c r="C27825" s="9" t="s">
        <v>3022</v>
      </c>
      <c r="D27825" s="9" t="s">
        <v>295</v>
      </c>
      <c r="E27825" s="4" t="str">
        <f t="shared" ref="E27825:F27825" si="2780">E27824 </f>
        <v>Group 1</v>
      </c>
      <c r="F27825" s="4" t="str">
        <f t="shared" si="2780"/>
        <v>2200m</v>
      </c>
      <c r="G27825" s="8" t="str">
        <f>IF(COUNTIF('Dam Lines'!A:A,D27825)&gt;0,"Yes","No")</f>
        <v>Yes</v>
      </c>
      <c r="H27825" s="14" t="s">
        <v>1742</v>
      </c>
      <c r="I27825" s="8" t="str">
        <f t="array" ref="I27825">IF(G27825="Yes",XLOOKUP(D27825,'Dam Lines'!A:A,'Dam Lines'!J:J),"")</f>
        <v>NEVADA II</v>
      </c>
    </row>
    <row r="27826">
      <c r="A27826" s="11">
        <v>10.0</v>
      </c>
      <c r="B27826" s="2" t="s">
        <v>5906</v>
      </c>
      <c r="C27826" s="9" t="s">
        <v>3731</v>
      </c>
      <c r="D27826" s="9" t="s">
        <v>1601</v>
      </c>
      <c r="E27826" s="4" t="str">
        <f t="shared" ref="E27826:F27826" si="2781">E27825 </f>
        <v>Group 1</v>
      </c>
      <c r="F27826" s="4" t="str">
        <f t="shared" si="2781"/>
        <v>2200m</v>
      </c>
      <c r="H27826" s="14" t="s">
        <v>1742</v>
      </c>
      <c r="I27826" s="8" t="s">
        <v>200</v>
      </c>
    </row>
    <row r="27827">
      <c r="A27827" s="11">
        <v>11.0</v>
      </c>
      <c r="B27827" s="2" t="s">
        <v>5594</v>
      </c>
      <c r="C27827" s="9" t="s">
        <v>4741</v>
      </c>
      <c r="D27827" s="9" t="s">
        <v>68</v>
      </c>
      <c r="E27827" s="4" t="str">
        <f t="shared" ref="E27827:F27827" si="2782">E27826 </f>
        <v>Group 1</v>
      </c>
      <c r="F27827" s="4" t="str">
        <f t="shared" si="2782"/>
        <v>2200m</v>
      </c>
      <c r="G27827" s="8" t="str">
        <f>IF(COUNTIF('Dam Lines'!A:A,D27827)&gt;0,"Yes","No")</f>
        <v>Yes</v>
      </c>
      <c r="H27827" s="14" t="s">
        <v>1742</v>
      </c>
      <c r="I27827" s="8" t="str">
        <f t="array" ref="I27827">IF(G27827="Yes",XLOOKUP(D27827,'Dam Lines'!A:A,'Dam Lines'!J:J),"")</f>
        <v>NEVADA II</v>
      </c>
    </row>
    <row r="27828">
      <c r="A27828" s="11">
        <v>12.0</v>
      </c>
      <c r="B27828" s="2" t="s">
        <v>4758</v>
      </c>
      <c r="C27828" s="9" t="s">
        <v>3071</v>
      </c>
      <c r="D27828" s="9" t="s">
        <v>328</v>
      </c>
      <c r="E27828" s="4" t="str">
        <f t="shared" ref="E27828:F27828" si="2783">E27827 </f>
        <v>Group 1</v>
      </c>
      <c r="F27828" s="4" t="str">
        <f t="shared" si="2783"/>
        <v>2200m</v>
      </c>
      <c r="G27828" s="8" t="str">
        <f>IF(COUNTIF('Dam Lines'!A:A,D27828)&gt;0,"Yes","No")</f>
        <v>Yes</v>
      </c>
      <c r="H27828" s="14" t="s">
        <v>1742</v>
      </c>
      <c r="I27828" s="8" t="str">
        <f t="array" ref="I27828">IF(G27828="Yes",XLOOKUP(D27828,'Dam Lines'!A:A,'Dam Lines'!J:J),"")</f>
        <v>ALBA</v>
      </c>
    </row>
    <row r="27829">
      <c r="A27829" s="11">
        <v>13.0</v>
      </c>
      <c r="B27829" s="2" t="s">
        <v>5084</v>
      </c>
      <c r="C27829" s="9" t="s">
        <v>5085</v>
      </c>
      <c r="D27829" s="9" t="s">
        <v>61</v>
      </c>
      <c r="E27829" s="4" t="str">
        <f t="shared" ref="E27829:F27829" si="2784">E27828 </f>
        <v>Group 1</v>
      </c>
      <c r="F27829" s="4" t="str">
        <f t="shared" si="2784"/>
        <v>2200m</v>
      </c>
      <c r="G27829" s="8" t="str">
        <f>IF(COUNTIF('Dam Lines'!A:A,D27829)&gt;0,"Yes","No")</f>
        <v>Yes</v>
      </c>
      <c r="H27829" s="14" t="s">
        <v>1742</v>
      </c>
      <c r="I27829" s="8" t="str">
        <f t="array" ref="I27829">IF(G27829="Yes",XLOOKUP(D27829,'Dam Lines'!A:A,'Dam Lines'!J:J),"")</f>
        <v>MADOU</v>
      </c>
    </row>
    <row r="27830">
      <c r="A27830" s="11">
        <v>14.0</v>
      </c>
      <c r="B27830" s="2" t="s">
        <v>4539</v>
      </c>
      <c r="C27830" s="9" t="s">
        <v>1802</v>
      </c>
      <c r="D27830" s="9" t="s">
        <v>895</v>
      </c>
      <c r="E27830" s="4" t="str">
        <f t="shared" ref="E27830:F27830" si="2785">E27829 </f>
        <v>Group 1</v>
      </c>
      <c r="F27830" s="4" t="str">
        <f t="shared" si="2785"/>
        <v>2200m</v>
      </c>
      <c r="G27830" s="8" t="str">
        <f>IF(COUNTIF('Dam Lines'!A:A,D27830)&gt;0,"Yes","No")</f>
        <v>Yes</v>
      </c>
      <c r="H27830" s="14" t="s">
        <v>1742</v>
      </c>
      <c r="I27830" s="8" t="str">
        <f t="array" ref="I27830">IF(G27830="Yes",XLOOKUP(D27830,'Dam Lines'!A:A,'Dam Lines'!J:J),"")</f>
        <v>FATMA</v>
      </c>
    </row>
    <row r="27831" hidden="1">
      <c r="A27831" s="11">
        <v>1.0</v>
      </c>
      <c r="B27831" s="2" t="s">
        <v>6055</v>
      </c>
      <c r="C27831" s="9" t="s">
        <v>3019</v>
      </c>
      <c r="D27831" s="9" t="s">
        <v>555</v>
      </c>
      <c r="E27831" s="4" t="s">
        <v>6414</v>
      </c>
      <c r="F27831" s="4" t="s">
        <v>1837</v>
      </c>
      <c r="G27831" s="8" t="str">
        <f>IF(COUNTIF('Dam Lines'!A:A,D27831)&gt;0,"Yes","No")</f>
        <v>Yes</v>
      </c>
      <c r="H27831" s="14" t="s">
        <v>1742</v>
      </c>
      <c r="I27831" s="8" t="str">
        <f t="array" ref="I27831">IF(G27831="Yes",XLOOKUP(D27831,'Dam Lines'!A:A,'Dam Lines'!J:J),"")</f>
        <v>QUITAINE</v>
      </c>
    </row>
    <row r="27832" hidden="1">
      <c r="A27832" s="11">
        <v>2.0</v>
      </c>
      <c r="B27832" s="2" t="s">
        <v>5968</v>
      </c>
      <c r="C27832" s="9" t="s">
        <v>2405</v>
      </c>
      <c r="D27832" s="9" t="s">
        <v>5969</v>
      </c>
      <c r="E27832" s="4" t="str">
        <f t="shared" ref="E27832:F27832" si="2786">E27831 </f>
        <v>HANDICAP (0-70)</v>
      </c>
      <c r="F27832" s="4" t="str">
        <f t="shared" si="2786"/>
        <v>2000m</v>
      </c>
      <c r="G27832" s="8" t="str">
        <f>IF(COUNTIF('Dam Lines'!A:A,D27832)&gt;0,"Yes","No")</f>
        <v>No</v>
      </c>
      <c r="H27832" s="14" t="s">
        <v>1761</v>
      </c>
      <c r="I27832" s="8" t="str">
        <f t="array" ref="I27832">IF(G27832="Yes",XLOOKUP(D27832,'Dam Lines'!A:A,'Dam Lines'!J:J),"")</f>
        <v/>
      </c>
    </row>
    <row r="27833" hidden="1">
      <c r="A27833" s="11">
        <v>3.0</v>
      </c>
      <c r="B27833" s="2" t="s">
        <v>5739</v>
      </c>
      <c r="C27833" s="9" t="s">
        <v>2061</v>
      </c>
      <c r="D27833" s="9" t="s">
        <v>47</v>
      </c>
      <c r="E27833" s="4" t="str">
        <f t="shared" ref="E27833:F27833" si="2787">E27832 </f>
        <v>HANDICAP (0-70)</v>
      </c>
      <c r="F27833" s="4" t="str">
        <f t="shared" si="2787"/>
        <v>2000m</v>
      </c>
      <c r="G27833" s="8" t="str">
        <f>IF(COUNTIF('Dam Lines'!A:A,D27833)&gt;0,"Yes","No")</f>
        <v>Yes</v>
      </c>
      <c r="H27833" s="14" t="s">
        <v>1742</v>
      </c>
      <c r="I27833" s="8" t="str">
        <f t="array" ref="I27833">IF(G27833="Yes",XLOOKUP(D27833,'Dam Lines'!A:A,'Dam Lines'!J:J),"")</f>
        <v>FATMA</v>
      </c>
    </row>
    <row r="27834" hidden="1">
      <c r="A27834" s="11">
        <v>4.0</v>
      </c>
      <c r="B27834" s="2" t="s">
        <v>6293</v>
      </c>
      <c r="C27834" s="9" t="s">
        <v>5859</v>
      </c>
      <c r="D27834" s="9" t="s">
        <v>1443</v>
      </c>
      <c r="E27834" s="4" t="str">
        <f t="shared" ref="E27834:F27834" si="2788">E27833 </f>
        <v>HANDICAP (0-70)</v>
      </c>
      <c r="F27834" s="4" t="str">
        <f t="shared" si="2788"/>
        <v>2000m</v>
      </c>
      <c r="G27834" s="8" t="str">
        <f>IF(COUNTIF('Dam Lines'!A:A,D27834)&gt;0,"Yes","No")</f>
        <v>Yes</v>
      </c>
      <c r="H27834" s="14" t="s">
        <v>1761</v>
      </c>
      <c r="I27834" s="8" t="str">
        <f t="array" ref="I27834">IF(G27834="Yes",XLOOKUP(D27834,'Dam Lines'!A:A,'Dam Lines'!J:J),"")</f>
        <v>NEVADA II</v>
      </c>
    </row>
    <row r="27835" hidden="1">
      <c r="A27835" s="11">
        <v>5.0</v>
      </c>
      <c r="B27835" s="2" t="s">
        <v>5079</v>
      </c>
      <c r="C27835" s="9" t="s">
        <v>2061</v>
      </c>
      <c r="D27835" s="9" t="s">
        <v>480</v>
      </c>
      <c r="E27835" s="4" t="str">
        <f t="shared" ref="E27835:F27835" si="2789">E27834 </f>
        <v>HANDICAP (0-70)</v>
      </c>
      <c r="F27835" s="4" t="str">
        <f t="shared" si="2789"/>
        <v>2000m</v>
      </c>
      <c r="G27835" s="8" t="str">
        <f>IF(COUNTIF('Dam Lines'!A:A,D27835)&gt;0,"Yes","No")</f>
        <v>Yes</v>
      </c>
      <c r="H27835" s="14" t="s">
        <v>1742</v>
      </c>
      <c r="I27835" s="8" t="str">
        <f t="array" ref="I27835">IF(G27835="Yes",XLOOKUP(D27835,'Dam Lines'!A:A,'Dam Lines'!J:J),"")</f>
        <v>FATMA</v>
      </c>
    </row>
    <row r="27836" hidden="1">
      <c r="A27836" s="11">
        <v>6.0</v>
      </c>
      <c r="B27836" s="2" t="s">
        <v>3845</v>
      </c>
      <c r="C27836" s="9" t="s">
        <v>3288</v>
      </c>
      <c r="D27836" s="9" t="s">
        <v>19</v>
      </c>
      <c r="E27836" s="4" t="str">
        <f t="shared" ref="E27836:F27836" si="2790">E27835 </f>
        <v>HANDICAP (0-70)</v>
      </c>
      <c r="F27836" s="4" t="str">
        <f t="shared" si="2790"/>
        <v>2000m</v>
      </c>
      <c r="G27836" s="8" t="str">
        <f>IF(COUNTIF('Dam Lines'!A:A,D27836)&gt;0,"Yes","No")</f>
        <v>Yes</v>
      </c>
      <c r="H27836" s="14" t="s">
        <v>1761</v>
      </c>
      <c r="I27836" s="8" t="str">
        <f t="array" ref="I27836">IF(G27836="Yes",XLOOKUP(D27836,'Dam Lines'!A:A,'Dam Lines'!J:J),"")</f>
        <v>DAHSHUR</v>
      </c>
    </row>
    <row r="27837" hidden="1">
      <c r="A27837" s="11">
        <v>7.0</v>
      </c>
      <c r="B27837" s="2" t="s">
        <v>5250</v>
      </c>
      <c r="C27837" s="9" t="s">
        <v>1757</v>
      </c>
      <c r="D27837" s="9" t="s">
        <v>795</v>
      </c>
      <c r="E27837" s="4" t="str">
        <f t="shared" ref="E27837:F27837" si="2791">E27836 </f>
        <v>HANDICAP (0-70)</v>
      </c>
      <c r="F27837" s="4" t="str">
        <f t="shared" si="2791"/>
        <v>2000m</v>
      </c>
      <c r="G27837" s="8" t="str">
        <f>IF(COUNTIF('Dam Lines'!A:A,D27837)&gt;0,"Yes","No")</f>
        <v>Yes</v>
      </c>
      <c r="H27837" s="14" t="s">
        <v>1742</v>
      </c>
      <c r="I27837" s="8" t="str">
        <f t="array" ref="I27837">IF(G27837="Yes",XLOOKUP(D27837,'Dam Lines'!A:A,'Dam Lines'!J:J),"")</f>
        <v>NEVADA II</v>
      </c>
    </row>
    <row r="27838" hidden="1">
      <c r="A27838" s="11">
        <v>8.0</v>
      </c>
      <c r="B27838" s="2" t="s">
        <v>6038</v>
      </c>
      <c r="C27838" s="9" t="s">
        <v>4479</v>
      </c>
      <c r="D27838" s="9" t="s">
        <v>1608</v>
      </c>
      <c r="E27838" s="4" t="str">
        <f t="shared" ref="E27838:F27838" si="2792">E27837 </f>
        <v>HANDICAP (0-70)</v>
      </c>
      <c r="F27838" s="4" t="str">
        <f t="shared" si="2792"/>
        <v>2000m</v>
      </c>
      <c r="G27838" s="8" t="str">
        <f>IF(COUNTIF('Dam Lines'!A:A,D27838)&gt;0,"Yes","No")</f>
        <v>Yes</v>
      </c>
      <c r="H27838" s="14" t="s">
        <v>1742</v>
      </c>
      <c r="I27838" s="8" t="str">
        <f t="array" ref="I27838">IF(G27838="Yes",XLOOKUP(D27838,'Dam Lines'!A:A,'Dam Lines'!J:J),"")</f>
        <v>MAGNESIE</v>
      </c>
    </row>
    <row r="27839" hidden="1">
      <c r="A27839" s="11">
        <v>9.0</v>
      </c>
      <c r="B27839" s="2" t="s">
        <v>5399</v>
      </c>
      <c r="C27839" s="9" t="s">
        <v>2248</v>
      </c>
      <c r="D27839" s="9" t="s">
        <v>5400</v>
      </c>
      <c r="E27839" s="4" t="str">
        <f t="shared" ref="E27839:F27839" si="2793">E27838 </f>
        <v>HANDICAP (0-70)</v>
      </c>
      <c r="F27839" s="4" t="str">
        <f t="shared" si="2793"/>
        <v>2000m</v>
      </c>
      <c r="G27839" s="8" t="str">
        <f>IF(COUNTIF('Dam Lines'!A:A,D27839)&gt;0,"Yes","No")</f>
        <v>No</v>
      </c>
      <c r="H27839" s="14" t="s">
        <v>1742</v>
      </c>
      <c r="I27839" s="8" t="str">
        <f t="array" ref="I27839">IF(G27839="Yes",XLOOKUP(D27839,'Dam Lines'!A:A,'Dam Lines'!J:J),"")</f>
        <v/>
      </c>
    </row>
    <row r="27840" hidden="1">
      <c r="A27840" s="11">
        <v>10.0</v>
      </c>
      <c r="B27840" s="2" t="s">
        <v>4759</v>
      </c>
      <c r="C27840" s="9" t="s">
        <v>3464</v>
      </c>
      <c r="D27840" s="9" t="s">
        <v>840</v>
      </c>
      <c r="E27840" s="4" t="str">
        <f t="shared" ref="E27840:F27840" si="2794">E27839 </f>
        <v>HANDICAP (0-70)</v>
      </c>
      <c r="F27840" s="4" t="str">
        <f t="shared" si="2794"/>
        <v>2000m</v>
      </c>
      <c r="G27840" s="8" t="str">
        <f>IF(COUNTIF('Dam Lines'!A:A,D27840)&gt;0,"Yes","No")</f>
        <v>Yes</v>
      </c>
      <c r="H27840" s="14" t="s">
        <v>1742</v>
      </c>
      <c r="I27840" s="8" t="str">
        <f t="array" ref="I27840">IF(G27840="Yes",XLOOKUP(D27840,'Dam Lines'!A:A,'Dam Lines'!J:J),"")</f>
        <v>MADOU</v>
      </c>
    </row>
    <row r="27841" hidden="1">
      <c r="A27841" s="11">
        <v>11.0</v>
      </c>
      <c r="B27841" s="2" t="s">
        <v>5369</v>
      </c>
      <c r="C27841" s="9" t="s">
        <v>1817</v>
      </c>
      <c r="D27841" s="9" t="s">
        <v>2269</v>
      </c>
      <c r="E27841" s="4" t="str">
        <f t="shared" ref="E27841:F27841" si="2795">E27840 </f>
        <v>HANDICAP (0-70)</v>
      </c>
      <c r="F27841" s="4" t="str">
        <f t="shared" si="2795"/>
        <v>2000m</v>
      </c>
      <c r="G27841" s="8" t="str">
        <f>IF(COUNTIF('Dam Lines'!A:A,D27841)&gt;0,"Yes","No")</f>
        <v>No</v>
      </c>
      <c r="H27841" s="14" t="s">
        <v>1742</v>
      </c>
      <c r="I27841" s="8" t="str">
        <f t="array" ref="I27841">IF(G27841="Yes",XLOOKUP(D27841,'Dam Lines'!A:A,'Dam Lines'!J:J),"")</f>
        <v/>
      </c>
    </row>
    <row r="27842" hidden="1">
      <c r="A27842" s="11">
        <v>12.0</v>
      </c>
      <c r="B27842" s="2" t="s">
        <v>6336</v>
      </c>
      <c r="C27842" s="9" t="s">
        <v>1744</v>
      </c>
      <c r="D27842" s="9" t="s">
        <v>777</v>
      </c>
      <c r="E27842" s="4" t="str">
        <f t="shared" ref="E27842:F27842" si="2796">E27841 </f>
        <v>HANDICAP (0-70)</v>
      </c>
      <c r="F27842" s="4" t="str">
        <f t="shared" si="2796"/>
        <v>2000m</v>
      </c>
      <c r="G27842" s="8" t="str">
        <f>IF(COUNTIF('Dam Lines'!A:A,D27842)&gt;0,"Yes","No")</f>
        <v>Yes</v>
      </c>
      <c r="H27842" s="14" t="s">
        <v>1742</v>
      </c>
      <c r="I27842" s="8" t="str">
        <f t="array" ref="I27842">IF(G27842="Yes",XLOOKUP(D27842,'Dam Lines'!A:A,'Dam Lines'!J:J),"")</f>
        <v>QUITAINE</v>
      </c>
    </row>
    <row r="27843" hidden="1">
      <c r="A27843" s="11">
        <v>13.0</v>
      </c>
      <c r="B27843" s="2" t="s">
        <v>5131</v>
      </c>
      <c r="C27843" s="9" t="s">
        <v>1757</v>
      </c>
      <c r="D27843" s="9" t="s">
        <v>1532</v>
      </c>
      <c r="E27843" s="4" t="str">
        <f t="shared" ref="E27843:F27843" si="2797">E27842 </f>
        <v>HANDICAP (0-70)</v>
      </c>
      <c r="F27843" s="4" t="str">
        <f t="shared" si="2797"/>
        <v>2000m</v>
      </c>
      <c r="G27843" s="8" t="str">
        <f>IF(COUNTIF('Dam Lines'!A:A,D27843)&gt;0,"Yes","No")</f>
        <v>Yes</v>
      </c>
      <c r="H27843" s="14" t="s">
        <v>1742</v>
      </c>
      <c r="I27843" s="8" t="str">
        <f t="array" ref="I27843">IF(G27843="Yes",XLOOKUP(D27843,'Dam Lines'!A:A,'Dam Lines'!J:J),"")</f>
        <v>NEVADA II</v>
      </c>
    </row>
    <row r="27844" hidden="1">
      <c r="A27844" s="11">
        <v>14.0</v>
      </c>
      <c r="B27844" s="2" t="s">
        <v>5111</v>
      </c>
      <c r="C27844" s="9" t="s">
        <v>2545</v>
      </c>
      <c r="D27844" s="9" t="s">
        <v>5112</v>
      </c>
      <c r="E27844" s="4" t="str">
        <f t="shared" ref="E27844:F27844" si="2798">E27843 </f>
        <v>HANDICAP (0-70)</v>
      </c>
      <c r="F27844" s="4" t="str">
        <f t="shared" si="2798"/>
        <v>2000m</v>
      </c>
      <c r="G27844" s="8" t="str">
        <f>IF(COUNTIF('Dam Lines'!A:A,D27844)&gt;0,"Yes","No")</f>
        <v>No</v>
      </c>
      <c r="H27844" s="14" t="s">
        <v>1742</v>
      </c>
      <c r="I27844" s="8" t="str">
        <f t="array" ref="I27844">IF(G27844="Yes",XLOOKUP(D27844,'Dam Lines'!A:A,'Dam Lines'!J:J),"")</f>
        <v/>
      </c>
    </row>
    <row r="27845" hidden="1">
      <c r="A27845" s="11">
        <v>15.0</v>
      </c>
      <c r="B27845" s="2" t="s">
        <v>4660</v>
      </c>
      <c r="C27845" s="9" t="s">
        <v>1802</v>
      </c>
      <c r="D27845" s="9" t="s">
        <v>4661</v>
      </c>
      <c r="E27845" s="4" t="str">
        <f t="shared" ref="E27845:F27845" si="2799">E27844 </f>
        <v>HANDICAP (0-70)</v>
      </c>
      <c r="F27845" s="4" t="str">
        <f t="shared" si="2799"/>
        <v>2000m</v>
      </c>
      <c r="G27845" s="8" t="str">
        <f>IF(COUNTIF('Dam Lines'!A:A,D27845)&gt;0,"Yes","No")</f>
        <v>No</v>
      </c>
      <c r="H27845" s="14" t="s">
        <v>1742</v>
      </c>
      <c r="I27845" s="8" t="str">
        <f t="array" ref="I27845">IF(G27845="Yes",XLOOKUP(D27845,'Dam Lines'!A:A,'Dam Lines'!J:J),"")</f>
        <v/>
      </c>
    </row>
    <row r="27846" hidden="1">
      <c r="A27846" s="11">
        <v>1.0</v>
      </c>
      <c r="B27846" s="2" t="s">
        <v>6344</v>
      </c>
      <c r="C27846" s="9" t="s">
        <v>4741</v>
      </c>
      <c r="D27846" s="9" t="s">
        <v>615</v>
      </c>
      <c r="E27846" s="4" t="s">
        <v>6382</v>
      </c>
      <c r="F27846" s="4" t="s">
        <v>1837</v>
      </c>
      <c r="G27846" s="8" t="str">
        <f>IF(COUNTIF('Dam Lines'!A:A,D27846)&gt;0,"Yes","No")</f>
        <v>Yes</v>
      </c>
      <c r="H27846" s="14" t="s">
        <v>1742</v>
      </c>
      <c r="I27846" s="8" t="str">
        <f t="array" ref="I27846">IF(G27846="Yes",XLOOKUP(D27846,'Dam Lines'!A:A,'Dam Lines'!J:J),"")</f>
        <v>MADOU</v>
      </c>
    </row>
    <row r="27847" hidden="1">
      <c r="A27847" s="11">
        <v>2.0</v>
      </c>
      <c r="B27847" s="2" t="s">
        <v>5550</v>
      </c>
      <c r="C27847" s="9" t="s">
        <v>4477</v>
      </c>
      <c r="D27847" s="9" t="s">
        <v>600</v>
      </c>
      <c r="E27847" s="4" t="str">
        <f t="shared" ref="E27847:F27847" si="2800">E27846 </f>
        <v>HANDICAP (0-90)</v>
      </c>
      <c r="F27847" s="4" t="str">
        <f t="shared" si="2800"/>
        <v>2000m</v>
      </c>
      <c r="G27847" s="8" t="str">
        <f>IF(COUNTIF('Dam Lines'!A:A,D27847)&gt;0,"Yes","No")</f>
        <v>Yes</v>
      </c>
      <c r="H27847" s="14" t="s">
        <v>1761</v>
      </c>
      <c r="I27847" s="8" t="str">
        <f t="array" ref="I27847">IF(G27847="Yes",XLOOKUP(D27847,'Dam Lines'!A:A,'Dam Lines'!J:J),"")</f>
        <v>DJEDDA</v>
      </c>
    </row>
    <row r="27848" hidden="1">
      <c r="A27848" s="11">
        <v>3.0</v>
      </c>
      <c r="B27848" s="2" t="s">
        <v>6582</v>
      </c>
      <c r="C27848" s="9" t="s">
        <v>1817</v>
      </c>
      <c r="D27848" s="9" t="s">
        <v>251</v>
      </c>
      <c r="E27848" s="4" t="str">
        <f t="shared" ref="E27848:F27848" si="2801">E27847 </f>
        <v>HANDICAP (0-90)</v>
      </c>
      <c r="F27848" s="4" t="str">
        <f t="shared" si="2801"/>
        <v>2000m</v>
      </c>
      <c r="G27848" s="8" t="str">
        <f>IF(COUNTIF('Dam Lines'!A:A,D27848)&gt;0,"Yes","No")</f>
        <v>Yes</v>
      </c>
      <c r="H27848" s="14" t="s">
        <v>1742</v>
      </c>
      <c r="I27848" s="8" t="str">
        <f t="array" ref="I27848">IF(G27848="Yes",XLOOKUP(D27848,'Dam Lines'!A:A,'Dam Lines'!J:J),"")</f>
        <v>PHILIPPA</v>
      </c>
    </row>
    <row r="27849" hidden="1">
      <c r="A27849" s="11">
        <v>4.0</v>
      </c>
      <c r="B27849" s="2" t="s">
        <v>6653</v>
      </c>
      <c r="C27849" s="9" t="s">
        <v>2749</v>
      </c>
      <c r="D27849" s="9" t="s">
        <v>1341</v>
      </c>
      <c r="E27849" s="4" t="str">
        <f t="shared" ref="E27849:F27849" si="2802">E27848 </f>
        <v>HANDICAP (0-90)</v>
      </c>
      <c r="F27849" s="4" t="str">
        <f t="shared" si="2802"/>
        <v>2000m</v>
      </c>
      <c r="G27849" s="8" t="str">
        <f>IF(COUNTIF('Dam Lines'!A:A,D27849)&gt;0,"Yes","No")</f>
        <v>Yes</v>
      </c>
      <c r="H27849" s="14" t="s">
        <v>1761</v>
      </c>
      <c r="I27849" s="8" t="str">
        <f t="array" ref="I27849">IF(G27849="Yes",XLOOKUP(D27849,'Dam Lines'!A:A,'Dam Lines'!J:J),"")</f>
        <v>MADOU</v>
      </c>
    </row>
    <row r="27850" hidden="1">
      <c r="A27850" s="11">
        <v>5.0</v>
      </c>
      <c r="B27850" s="2" t="s">
        <v>6145</v>
      </c>
      <c r="C27850" s="9" t="s">
        <v>1823</v>
      </c>
      <c r="D27850" s="9" t="s">
        <v>590</v>
      </c>
      <c r="E27850" s="4" t="str">
        <f t="shared" ref="E27850:F27850" si="2803">E27849 </f>
        <v>HANDICAP (0-90)</v>
      </c>
      <c r="F27850" s="4" t="str">
        <f t="shared" si="2803"/>
        <v>2000m</v>
      </c>
      <c r="G27850" s="8" t="str">
        <f>IF(COUNTIF('Dam Lines'!A:A,D27850)&gt;0,"Yes","No")</f>
        <v>Yes</v>
      </c>
      <c r="H27850" s="14" t="s">
        <v>1761</v>
      </c>
      <c r="I27850" s="8" t="str">
        <f t="array" ref="I27850">IF(G27850="Yes",XLOOKUP(D27850,'Dam Lines'!A:A,'Dam Lines'!J:J),"")</f>
        <v>MAGNESIE</v>
      </c>
    </row>
    <row r="27851" hidden="1">
      <c r="A27851" s="11">
        <v>6.0</v>
      </c>
      <c r="B27851" s="2" t="s">
        <v>6655</v>
      </c>
      <c r="C27851" s="9" t="s">
        <v>2351</v>
      </c>
      <c r="D27851" s="9" t="s">
        <v>3033</v>
      </c>
      <c r="E27851" s="4" t="str">
        <f t="shared" ref="E27851:F27851" si="2804">E27850 </f>
        <v>HANDICAP (0-90)</v>
      </c>
      <c r="F27851" s="4" t="str">
        <f t="shared" si="2804"/>
        <v>2000m</v>
      </c>
      <c r="G27851" s="8" t="str">
        <f>IF(COUNTIF('Dam Lines'!A:A,D27851)&gt;0,"Yes","No")</f>
        <v>No</v>
      </c>
      <c r="H27851" s="14" t="s">
        <v>1742</v>
      </c>
      <c r="I27851" s="8" t="str">
        <f t="array" ref="I27851">IF(G27851="Yes",XLOOKUP(D27851,'Dam Lines'!A:A,'Dam Lines'!J:J),"")</f>
        <v/>
      </c>
    </row>
    <row r="27852" hidden="1">
      <c r="A27852" s="11">
        <v>7.0</v>
      </c>
      <c r="B27852" s="2" t="s">
        <v>6633</v>
      </c>
      <c r="C27852" s="9" t="s">
        <v>2248</v>
      </c>
      <c r="D27852" s="9" t="s">
        <v>3107</v>
      </c>
      <c r="E27852" s="4" t="str">
        <f t="shared" ref="E27852:F27852" si="2805">E27851 </f>
        <v>HANDICAP (0-90)</v>
      </c>
      <c r="F27852" s="4" t="str">
        <f t="shared" si="2805"/>
        <v>2000m</v>
      </c>
      <c r="G27852" s="8" t="str">
        <f>IF(COUNTIF('Dam Lines'!A:A,D27852)&gt;0,"Yes","No")</f>
        <v>Yes</v>
      </c>
      <c r="H27852" s="14" t="s">
        <v>1742</v>
      </c>
      <c r="I27852" s="8" t="str">
        <f t="array" ref="I27852">IF(G27852="Yes",XLOOKUP(D27852,'Dam Lines'!A:A,'Dam Lines'!J:J),"")</f>
        <v>ASALA HALEEMA</v>
      </c>
    </row>
    <row r="27853" hidden="1">
      <c r="A27853" s="11">
        <v>8.0</v>
      </c>
      <c r="B27853" s="2" t="s">
        <v>4923</v>
      </c>
      <c r="C27853" s="9" t="s">
        <v>3342</v>
      </c>
      <c r="D27853" s="9" t="s">
        <v>942</v>
      </c>
      <c r="E27853" s="4" t="str">
        <f t="shared" ref="E27853:F27853" si="2806">E27852 </f>
        <v>HANDICAP (0-90)</v>
      </c>
      <c r="F27853" s="4" t="str">
        <f t="shared" si="2806"/>
        <v>2000m</v>
      </c>
      <c r="G27853" s="8" t="str">
        <f>IF(COUNTIF('Dam Lines'!A:A,D27853)&gt;0,"Yes","No")</f>
        <v>Yes</v>
      </c>
      <c r="H27853" s="14" t="s">
        <v>1742</v>
      </c>
      <c r="I27853" s="8" t="str">
        <f t="array" ref="I27853">IF(G27853="Yes",XLOOKUP(D27853,'Dam Lines'!A:A,'Dam Lines'!J:J),"")</f>
        <v>MARAH</v>
      </c>
    </row>
    <row r="27854" hidden="1">
      <c r="A27854" s="11">
        <v>9.0</v>
      </c>
      <c r="B27854" s="2" t="s">
        <v>5657</v>
      </c>
      <c r="C27854" s="9" t="s">
        <v>1817</v>
      </c>
      <c r="D27854" s="9" t="s">
        <v>1593</v>
      </c>
      <c r="E27854" s="4" t="str">
        <f t="shared" ref="E27854:F27854" si="2807">E27853 </f>
        <v>HANDICAP (0-90)</v>
      </c>
      <c r="F27854" s="4" t="str">
        <f t="shared" si="2807"/>
        <v>2000m</v>
      </c>
      <c r="G27854" s="8" t="str">
        <f>IF(COUNTIF('Dam Lines'!A:A,D27854)&gt;0,"Yes","No")</f>
        <v>Yes</v>
      </c>
      <c r="H27854" s="14" t="s">
        <v>1742</v>
      </c>
      <c r="I27854" s="8" t="str">
        <f t="array" ref="I27854">IF(G27854="Yes",XLOOKUP(D27854,'Dam Lines'!A:A,'Dam Lines'!J:J),"")</f>
        <v>NEVADA II</v>
      </c>
    </row>
    <row r="27855" hidden="1">
      <c r="A27855" s="11">
        <v>10.0</v>
      </c>
      <c r="B27855" s="2" t="s">
        <v>6665</v>
      </c>
      <c r="C27855" s="9" t="s">
        <v>6406</v>
      </c>
      <c r="D27855" s="9" t="s">
        <v>6666</v>
      </c>
      <c r="E27855" s="4" t="str">
        <f t="shared" ref="E27855:F27855" si="2808">E27854 </f>
        <v>HANDICAP (0-90)</v>
      </c>
      <c r="F27855" s="4" t="str">
        <f t="shared" si="2808"/>
        <v>2000m</v>
      </c>
      <c r="G27855" s="8" t="str">
        <f>IF(COUNTIF('Dam Lines'!A:A,D27855)&gt;0,"Yes","No")</f>
        <v>No</v>
      </c>
      <c r="H27855" s="14" t="s">
        <v>1742</v>
      </c>
      <c r="I27855" s="8" t="str">
        <f t="array" ref="I27855">IF(G27855="Yes",XLOOKUP(D27855,'Dam Lines'!A:A,'Dam Lines'!J:J),"")</f>
        <v/>
      </c>
    </row>
    <row r="27856" hidden="1">
      <c r="A27856" s="11">
        <v>11.0</v>
      </c>
      <c r="B27856" s="2" t="s">
        <v>6185</v>
      </c>
      <c r="C27856" s="9" t="s">
        <v>5859</v>
      </c>
      <c r="D27856" s="9" t="s">
        <v>739</v>
      </c>
      <c r="E27856" s="4" t="str">
        <f t="shared" ref="E27856:F27856" si="2809">E27855 </f>
        <v>HANDICAP (0-90)</v>
      </c>
      <c r="F27856" s="4" t="str">
        <f t="shared" si="2809"/>
        <v>2000m</v>
      </c>
      <c r="G27856" s="8" t="str">
        <f>IF(COUNTIF('Dam Lines'!A:A,D27856)&gt;0,"Yes","No")</f>
        <v>Yes</v>
      </c>
      <c r="H27856" s="14" t="s">
        <v>1761</v>
      </c>
      <c r="I27856" s="8" t="str">
        <f t="array" ref="I27856">IF(G27856="Yes",XLOOKUP(D27856,'Dam Lines'!A:A,'Dam Lines'!J:J),"")</f>
        <v>MAGNESIE</v>
      </c>
    </row>
    <row r="27857" hidden="1">
      <c r="A27857" s="11">
        <v>12.0</v>
      </c>
      <c r="B27857" s="2" t="s">
        <v>4532</v>
      </c>
      <c r="C27857" s="9" t="s">
        <v>1962</v>
      </c>
      <c r="D27857" s="9" t="s">
        <v>480</v>
      </c>
      <c r="E27857" s="4" t="str">
        <f t="shared" ref="E27857:F27857" si="2810">E27856 </f>
        <v>HANDICAP (0-90)</v>
      </c>
      <c r="F27857" s="4" t="str">
        <f t="shared" si="2810"/>
        <v>2000m</v>
      </c>
      <c r="G27857" s="8" t="str">
        <f>IF(COUNTIF('Dam Lines'!A:A,D27857)&gt;0,"Yes","No")</f>
        <v>Yes</v>
      </c>
      <c r="H27857" s="14" t="s">
        <v>1742</v>
      </c>
      <c r="I27857" s="8" t="str">
        <f t="array" ref="I27857">IF(G27857="Yes",XLOOKUP(D27857,'Dam Lines'!A:A,'Dam Lines'!J:J),"")</f>
        <v>FATMA</v>
      </c>
    </row>
    <row r="27858" hidden="1">
      <c r="A27858" s="11">
        <v>13.0</v>
      </c>
      <c r="B27858" s="2" t="s">
        <v>6091</v>
      </c>
      <c r="C27858" s="9" t="s">
        <v>3285</v>
      </c>
      <c r="D27858" s="9" t="s">
        <v>6092</v>
      </c>
      <c r="E27858" s="4" t="str">
        <f t="shared" ref="E27858:F27858" si="2811">E27857 </f>
        <v>HANDICAP (0-90)</v>
      </c>
      <c r="F27858" s="4" t="str">
        <f t="shared" si="2811"/>
        <v>2000m</v>
      </c>
      <c r="G27858" s="8" t="str">
        <f>IF(COUNTIF('Dam Lines'!A:A,D27858)&gt;0,"Yes","No")</f>
        <v>No</v>
      </c>
      <c r="H27858" s="14" t="s">
        <v>1742</v>
      </c>
      <c r="I27858" s="8" t="str">
        <f t="array" ref="I27858">IF(G27858="Yes",XLOOKUP(D27858,'Dam Lines'!A:A,'Dam Lines'!J:J),"")</f>
        <v/>
      </c>
    </row>
    <row r="27859" hidden="1">
      <c r="A27859" s="11">
        <v>14.0</v>
      </c>
      <c r="B27859" s="2" t="s">
        <v>6286</v>
      </c>
      <c r="C27859" s="9" t="s">
        <v>2351</v>
      </c>
      <c r="D27859" s="9" t="s">
        <v>158</v>
      </c>
      <c r="E27859" s="4" t="str">
        <f t="shared" ref="E27859:F27859" si="2812">E27858 </f>
        <v>HANDICAP (0-90)</v>
      </c>
      <c r="F27859" s="4" t="str">
        <f t="shared" si="2812"/>
        <v>2000m</v>
      </c>
      <c r="G27859" s="8" t="str">
        <f>IF(COUNTIF('Dam Lines'!A:A,D27859)&gt;0,"Yes","No")</f>
        <v>Yes</v>
      </c>
      <c r="H27859" s="14" t="s">
        <v>1742</v>
      </c>
      <c r="I27859" s="8" t="str">
        <f t="array" ref="I27859">IF(G27859="Yes",XLOOKUP(D27859,'Dam Lines'!A:A,'Dam Lines'!J:J),"")</f>
        <v>YFS ALMOND JOY</v>
      </c>
    </row>
    <row r="27860" hidden="1">
      <c r="A27860" s="11">
        <v>15.0</v>
      </c>
      <c r="B27860" s="2" t="s">
        <v>4592</v>
      </c>
      <c r="C27860" s="9" t="s">
        <v>2479</v>
      </c>
      <c r="D27860" s="9" t="s">
        <v>1073</v>
      </c>
      <c r="E27860" s="4" t="str">
        <f t="shared" ref="E27860:F27860" si="2813">E27859 </f>
        <v>HANDICAP (0-90)</v>
      </c>
      <c r="F27860" s="4" t="str">
        <f t="shared" si="2813"/>
        <v>2000m</v>
      </c>
      <c r="G27860" s="8" t="str">
        <f>IF(COUNTIF('Dam Lines'!A:A,D27860)&gt;0,"Yes","No")</f>
        <v>Yes</v>
      </c>
      <c r="H27860" s="14" t="s">
        <v>1761</v>
      </c>
      <c r="I27860" s="8" t="str">
        <f t="array" ref="I27860">IF(G27860="Yes",XLOOKUP(D27860,'Dam Lines'!A:A,'Dam Lines'!J:J),"")</f>
        <v>DAHSHUR</v>
      </c>
    </row>
    <row r="27861" hidden="1">
      <c r="A27861" s="11">
        <v>1.0</v>
      </c>
      <c r="B27861" s="2" t="s">
        <v>6748</v>
      </c>
      <c r="C27861" s="9" t="s">
        <v>1744</v>
      </c>
      <c r="D27861" s="9" t="s">
        <v>852</v>
      </c>
      <c r="E27861" s="4" t="s">
        <v>1740</v>
      </c>
      <c r="F27861" s="4" t="s">
        <v>2166</v>
      </c>
      <c r="G27861" s="8" t="str">
        <f>IF(COUNTIF('Dam Lines'!A:A,D27861)&gt;0,"Yes","No")</f>
        <v>Yes</v>
      </c>
      <c r="H27861" s="14" t="s">
        <v>1742</v>
      </c>
      <c r="I27861" s="8" t="str">
        <f t="array" ref="I27861">IF(G27861="Yes",XLOOKUP(D27861,'Dam Lines'!A:A,'Dam Lines'!J:J),"")</f>
        <v>NEVADA II</v>
      </c>
    </row>
    <row r="27862" hidden="1">
      <c r="A27862" s="11">
        <v>2.0</v>
      </c>
      <c r="B27862" s="2" t="s">
        <v>6309</v>
      </c>
      <c r="C27862" s="9" t="s">
        <v>3022</v>
      </c>
      <c r="D27862" s="9" t="s">
        <v>4162</v>
      </c>
      <c r="E27862" s="4" t="str">
        <f t="shared" ref="E27862:F27862" si="2814">E27861 </f>
        <v>MAIDEN</v>
      </c>
      <c r="F27862" s="4" t="str">
        <f t="shared" si="2814"/>
        <v>1800m</v>
      </c>
      <c r="G27862" s="8" t="str">
        <f>IF(COUNTIF('Dam Lines'!A:A,D27862)&gt;0,"Yes","No")</f>
        <v>No</v>
      </c>
      <c r="H27862" s="14" t="s">
        <v>1742</v>
      </c>
      <c r="I27862" s="8" t="str">
        <f t="array" ref="I27862">IF(G27862="Yes",XLOOKUP(D27862,'Dam Lines'!A:A,'Dam Lines'!J:J),"")</f>
        <v/>
      </c>
    </row>
    <row r="27863" hidden="1">
      <c r="A27863" s="11">
        <v>3.0</v>
      </c>
      <c r="B27863" s="2" t="s">
        <v>6696</v>
      </c>
      <c r="C27863" s="9" t="s">
        <v>3707</v>
      </c>
      <c r="D27863" s="9" t="s">
        <v>6289</v>
      </c>
      <c r="E27863" s="4" t="str">
        <f t="shared" ref="E27863:F27863" si="2815">E27862 </f>
        <v>MAIDEN</v>
      </c>
      <c r="F27863" s="4" t="str">
        <f t="shared" si="2815"/>
        <v>1800m</v>
      </c>
      <c r="G27863" s="8" t="str">
        <f>IF(COUNTIF('Dam Lines'!A:A,D27863)&gt;0,"Yes","No")</f>
        <v>No</v>
      </c>
      <c r="H27863" s="14" t="s">
        <v>1742</v>
      </c>
      <c r="I27863" s="8" t="str">
        <f t="array" ref="I27863">IF(G27863="Yes",XLOOKUP(D27863,'Dam Lines'!A:A,'Dam Lines'!J:J),"")</f>
        <v/>
      </c>
    </row>
    <row r="27864" hidden="1">
      <c r="A27864" s="11">
        <v>4.0</v>
      </c>
      <c r="B27864" s="2" t="s">
        <v>6407</v>
      </c>
      <c r="C27864" s="9" t="s">
        <v>2303</v>
      </c>
      <c r="D27864" s="9" t="s">
        <v>6408</v>
      </c>
      <c r="E27864" s="4" t="str">
        <f t="shared" ref="E27864:F27864" si="2816">E27863 </f>
        <v>MAIDEN</v>
      </c>
      <c r="F27864" s="4" t="str">
        <f t="shared" si="2816"/>
        <v>1800m</v>
      </c>
      <c r="G27864" s="8" t="str">
        <f>IF(COUNTIF('Dam Lines'!A:A,D27864)&gt;0,"Yes","No")</f>
        <v>No</v>
      </c>
      <c r="H27864" s="14" t="s">
        <v>1742</v>
      </c>
      <c r="I27864" s="8" t="str">
        <f t="array" ref="I27864">IF(G27864="Yes",XLOOKUP(D27864,'Dam Lines'!A:A,'Dam Lines'!J:J),"")</f>
        <v/>
      </c>
    </row>
    <row r="27865" hidden="1">
      <c r="A27865" s="11">
        <v>5.0</v>
      </c>
      <c r="B27865" s="2" t="s">
        <v>6725</v>
      </c>
      <c r="C27865" s="9" t="s">
        <v>3777</v>
      </c>
      <c r="D27865" s="9" t="s">
        <v>1345</v>
      </c>
      <c r="E27865" s="4" t="str">
        <f t="shared" ref="E27865:F27865" si="2817">E27864 </f>
        <v>MAIDEN</v>
      </c>
      <c r="F27865" s="4" t="str">
        <f t="shared" si="2817"/>
        <v>1800m</v>
      </c>
      <c r="G27865" s="8" t="str">
        <f>IF(COUNTIF('Dam Lines'!A:A,D27865)&gt;0,"Yes","No")</f>
        <v>Yes</v>
      </c>
      <c r="H27865" s="14" t="s">
        <v>1761</v>
      </c>
      <c r="I27865" s="8" t="str">
        <f t="array" ref="I27865">IF(G27865="Yes",XLOOKUP(D27865,'Dam Lines'!A:A,'Dam Lines'!J:J),"")</f>
        <v>PESENNAIA</v>
      </c>
    </row>
    <row r="27866" hidden="1">
      <c r="A27866" s="11">
        <v>6.0</v>
      </c>
      <c r="B27866" s="2" t="s">
        <v>3450</v>
      </c>
      <c r="C27866" s="9" t="s">
        <v>1798</v>
      </c>
      <c r="D27866" s="9" t="s">
        <v>387</v>
      </c>
      <c r="E27866" s="4" t="str">
        <f t="shared" ref="E27866:F27866" si="2818">E27865 </f>
        <v>MAIDEN</v>
      </c>
      <c r="F27866" s="4" t="str">
        <f t="shared" si="2818"/>
        <v>1800m</v>
      </c>
      <c r="G27866" s="8" t="str">
        <f>IF(COUNTIF('Dam Lines'!A:A,D27866)&gt;0,"Yes","No")</f>
        <v>Yes</v>
      </c>
      <c r="H27866" s="14" t="s">
        <v>1742</v>
      </c>
      <c r="I27866" s="8" t="str">
        <f t="array" ref="I27866">IF(G27866="Yes",XLOOKUP(D27866,'Dam Lines'!A:A,'Dam Lines'!J:J),"")</f>
        <v>NEVADA II</v>
      </c>
    </row>
    <row r="27867" hidden="1">
      <c r="A27867" s="11">
        <v>7.0</v>
      </c>
      <c r="B27867" s="2" t="s">
        <v>1825</v>
      </c>
      <c r="C27867" s="9" t="s">
        <v>1802</v>
      </c>
      <c r="D27867" s="9" t="s">
        <v>6107</v>
      </c>
      <c r="E27867" s="4" t="str">
        <f t="shared" ref="E27867:F27867" si="2819">E27866 </f>
        <v>MAIDEN</v>
      </c>
      <c r="F27867" s="4" t="str">
        <f t="shared" si="2819"/>
        <v>1800m</v>
      </c>
      <c r="G27867" s="8" t="str">
        <f>IF(COUNTIF('Dam Lines'!A:A,D27867)&gt;0,"Yes","No")</f>
        <v>No</v>
      </c>
      <c r="H27867" s="14" t="s">
        <v>1742</v>
      </c>
      <c r="I27867" s="8" t="str">
        <f t="array" ref="I27867">IF(G27867="Yes",XLOOKUP(D27867,'Dam Lines'!A:A,'Dam Lines'!J:J),"")</f>
        <v/>
      </c>
    </row>
    <row r="27868" hidden="1">
      <c r="A27868" s="11">
        <v>8.0</v>
      </c>
      <c r="B27868" s="2" t="s">
        <v>6697</v>
      </c>
      <c r="C27868" s="9" t="s">
        <v>2248</v>
      </c>
      <c r="D27868" s="9" t="s">
        <v>394</v>
      </c>
      <c r="E27868" s="4" t="str">
        <f t="shared" ref="E27868:F27868" si="2820">E27867 </f>
        <v>MAIDEN</v>
      </c>
      <c r="F27868" s="4" t="str">
        <f t="shared" si="2820"/>
        <v>1800m</v>
      </c>
      <c r="G27868" s="8" t="str">
        <f>IF(COUNTIF('Dam Lines'!A:A,D27868)&gt;0,"Yes","No")</f>
        <v>Yes</v>
      </c>
      <c r="H27868" s="14" t="s">
        <v>1761</v>
      </c>
      <c r="I27868" s="8" t="str">
        <f t="array" ref="I27868">IF(G27868="Yes",XLOOKUP(D27868,'Dam Lines'!A:A,'Dam Lines'!J:J),"")</f>
        <v>FATMA</v>
      </c>
    </row>
    <row r="27869" hidden="1">
      <c r="A27869" s="11">
        <v>9.0</v>
      </c>
      <c r="B27869" s="2" t="s">
        <v>6651</v>
      </c>
      <c r="C27869" s="9" t="s">
        <v>3494</v>
      </c>
      <c r="D27869" s="9" t="s">
        <v>380</v>
      </c>
      <c r="E27869" s="4" t="str">
        <f t="shared" ref="E27869:F27869" si="2821">E27868 </f>
        <v>MAIDEN</v>
      </c>
      <c r="F27869" s="4" t="str">
        <f t="shared" si="2821"/>
        <v>1800m</v>
      </c>
      <c r="G27869" s="8" t="str">
        <f>IF(COUNTIF('Dam Lines'!A:A,D27869)&gt;0,"Yes","No")</f>
        <v>Yes</v>
      </c>
      <c r="H27869" s="14" t="s">
        <v>1761</v>
      </c>
      <c r="I27869" s="8" t="str">
        <f t="array" ref="I27869">IF(G27869="Yes",XLOOKUP(D27869,'Dam Lines'!A:A,'Dam Lines'!J:J),"")</f>
        <v>DJEDDA</v>
      </c>
    </row>
    <row r="27870" hidden="1">
      <c r="A27870" s="11">
        <v>10.0</v>
      </c>
      <c r="B27870" s="2" t="s">
        <v>4902</v>
      </c>
      <c r="C27870" s="9" t="s">
        <v>3739</v>
      </c>
      <c r="D27870" s="9" t="s">
        <v>4447</v>
      </c>
      <c r="E27870" s="4" t="str">
        <f t="shared" ref="E27870:F27870" si="2822">E27869 </f>
        <v>MAIDEN</v>
      </c>
      <c r="F27870" s="4" t="str">
        <f t="shared" si="2822"/>
        <v>1800m</v>
      </c>
      <c r="G27870" s="8" t="str">
        <f>IF(COUNTIF('Dam Lines'!A:A,D27870)&gt;0,"Yes","No")</f>
        <v>No</v>
      </c>
      <c r="H27870" s="14" t="s">
        <v>1742</v>
      </c>
      <c r="I27870" s="8" t="str">
        <f t="array" ref="I27870">IF(G27870="Yes",XLOOKUP(D27870,'Dam Lines'!A:A,'Dam Lines'!J:J),"")</f>
        <v/>
      </c>
    </row>
    <row r="27871" hidden="1">
      <c r="A27871" s="11">
        <v>11.0</v>
      </c>
      <c r="B27871" s="2" t="s">
        <v>5625</v>
      </c>
      <c r="C27871" s="9" t="s">
        <v>2061</v>
      </c>
      <c r="D27871" s="9" t="s">
        <v>1217</v>
      </c>
      <c r="E27871" s="4" t="str">
        <f t="shared" ref="E27871:F27871" si="2823">E27870 </f>
        <v>MAIDEN</v>
      </c>
      <c r="F27871" s="4" t="str">
        <f t="shared" si="2823"/>
        <v>1800m</v>
      </c>
      <c r="G27871" s="8" t="str">
        <f>IF(COUNTIF('Dam Lines'!A:A,D27871)&gt;0,"Yes","No")</f>
        <v>Yes</v>
      </c>
      <c r="H27871" s="14" t="s">
        <v>1742</v>
      </c>
      <c r="I27871" s="8" t="str">
        <f t="array" ref="I27871">IF(G27871="Yes",XLOOKUP(D27871,'Dam Lines'!A:A,'Dam Lines'!J:J),"")</f>
        <v>SBAH HANI</v>
      </c>
    </row>
    <row r="27872" hidden="1">
      <c r="A27872" s="11">
        <v>12.0</v>
      </c>
      <c r="B27872" s="2" t="s">
        <v>5761</v>
      </c>
      <c r="C27872" s="9" t="s">
        <v>1886</v>
      </c>
      <c r="D27872" s="9" t="s">
        <v>616</v>
      </c>
      <c r="E27872" s="4" t="str">
        <f t="shared" ref="E27872:F27872" si="2824">E27871 </f>
        <v>MAIDEN</v>
      </c>
      <c r="F27872" s="4" t="str">
        <f t="shared" si="2824"/>
        <v>1800m</v>
      </c>
      <c r="G27872" s="8" t="str">
        <f>IF(COUNTIF('Dam Lines'!A:A,D27872)&gt;0,"Yes","No")</f>
        <v>Yes</v>
      </c>
      <c r="H27872" s="14" t="s">
        <v>1742</v>
      </c>
      <c r="I27872" s="8" t="str">
        <f t="array" ref="I27872">IF(G27872="Yes",XLOOKUP(D27872,'Dam Lines'!A:A,'Dam Lines'!J:J),"")</f>
        <v>MADOU</v>
      </c>
    </row>
    <row r="27873" hidden="1">
      <c r="A27873" s="11">
        <v>13.0</v>
      </c>
      <c r="B27873" s="2" t="s">
        <v>6332</v>
      </c>
      <c r="C27873" s="9" t="s">
        <v>6333</v>
      </c>
      <c r="D27873" s="9" t="s">
        <v>6334</v>
      </c>
      <c r="E27873" s="4" t="str">
        <f t="shared" ref="E27873:F27873" si="2825">E27872 </f>
        <v>MAIDEN</v>
      </c>
      <c r="F27873" s="4" t="str">
        <f t="shared" si="2825"/>
        <v>1800m</v>
      </c>
      <c r="G27873" s="8" t="str">
        <f>IF(COUNTIF('Dam Lines'!A:A,D27873)&gt;0,"Yes","No")</f>
        <v>Yes</v>
      </c>
      <c r="H27873" s="14" t="s">
        <v>1742</v>
      </c>
      <c r="I27873" s="8" t="str">
        <f t="array" ref="I27873">IF(G27873="Yes",XLOOKUP(D27873,'Dam Lines'!A:A,'Dam Lines'!J:J),"")</f>
        <v>NEVADA II</v>
      </c>
    </row>
    <row r="27874" hidden="1">
      <c r="A27874" s="11">
        <v>14.0</v>
      </c>
      <c r="B27874" s="2" t="s">
        <v>5418</v>
      </c>
      <c r="C27874" s="9" t="s">
        <v>5419</v>
      </c>
      <c r="D27874" s="9" t="s">
        <v>5420</v>
      </c>
      <c r="E27874" s="4" t="str">
        <f t="shared" ref="E27874:F27874" si="2826">E27873 </f>
        <v>MAIDEN</v>
      </c>
      <c r="F27874" s="4" t="str">
        <f t="shared" si="2826"/>
        <v>1800m</v>
      </c>
      <c r="G27874" s="8" t="str">
        <f>IF(COUNTIF('Dam Lines'!A:A,D27874)&gt;0,"Yes","No")</f>
        <v>No</v>
      </c>
      <c r="H27874" s="14" t="s">
        <v>1742</v>
      </c>
      <c r="I27874" s="8" t="str">
        <f t="array" ref="I27874">IF(G27874="Yes",XLOOKUP(D27874,'Dam Lines'!A:A,'Dam Lines'!J:J),"")</f>
        <v/>
      </c>
    </row>
    <row r="27875" hidden="1">
      <c r="A27875" s="11">
        <v>15.0</v>
      </c>
      <c r="B27875" s="2" t="s">
        <v>6635</v>
      </c>
      <c r="C27875" s="9" t="s">
        <v>3494</v>
      </c>
      <c r="D27875" s="9" t="s">
        <v>2952</v>
      </c>
      <c r="E27875" s="4" t="str">
        <f t="shared" ref="E27875:F27875" si="2827">E27874 </f>
        <v>MAIDEN</v>
      </c>
      <c r="F27875" s="4" t="str">
        <f t="shared" si="2827"/>
        <v>1800m</v>
      </c>
      <c r="G27875" s="8" t="str">
        <f>IF(COUNTIF('Dam Lines'!A:A,D27875)&gt;0,"Yes","No")</f>
        <v>Yes</v>
      </c>
      <c r="H27875" s="14" t="s">
        <v>1742</v>
      </c>
      <c r="I27875" s="8" t="str">
        <f t="array" ref="I27875">IF(G27875="Yes",XLOOKUP(D27875,'Dam Lines'!A:A,'Dam Lines'!J:J),"")</f>
        <v>DAHSHUR</v>
      </c>
    </row>
    <row r="27876" hidden="1">
      <c r="A27876" s="11">
        <v>1.0</v>
      </c>
      <c r="B27876" s="2" t="s">
        <v>6121</v>
      </c>
      <c r="C27876" s="9" t="s">
        <v>1744</v>
      </c>
      <c r="D27876" s="9" t="s">
        <v>830</v>
      </c>
      <c r="E27876" s="4" t="s">
        <v>1740</v>
      </c>
      <c r="F27876" s="4" t="s">
        <v>1887</v>
      </c>
      <c r="G27876" s="8" t="str">
        <f>IF(COUNTIF('Dam Lines'!A:A,D27876)&gt;0,"Yes","No")</f>
        <v>Yes</v>
      </c>
      <c r="H27876" s="14" t="s">
        <v>1761</v>
      </c>
      <c r="I27876" s="8" t="str">
        <f t="array" ref="I27876">IF(G27876="Yes",XLOOKUP(D27876,'Dam Lines'!A:A,'Dam Lines'!J:J),"")</f>
        <v>ASALA HALEEMA</v>
      </c>
    </row>
    <row r="27877" hidden="1">
      <c r="A27877" s="11">
        <v>2.0</v>
      </c>
      <c r="B27877" s="2" t="s">
        <v>6698</v>
      </c>
      <c r="C27877" s="9" t="s">
        <v>5085</v>
      </c>
      <c r="D27877" s="9" t="s">
        <v>3560</v>
      </c>
      <c r="E27877" s="4" t="str">
        <f t="shared" ref="E27877:F27877" si="2828">E27876 </f>
        <v>MAIDEN</v>
      </c>
      <c r="F27877" s="4" t="str">
        <f t="shared" si="2828"/>
        <v>1400m</v>
      </c>
      <c r="G27877" s="8" t="str">
        <f>IF(COUNTIF('Dam Lines'!A:A,D27877)&gt;0,"Yes","No")</f>
        <v>No</v>
      </c>
      <c r="H27877" s="14" t="s">
        <v>1742</v>
      </c>
      <c r="I27877" s="8" t="str">
        <f t="array" ref="I27877">IF(G27877="Yes",XLOOKUP(D27877,'Dam Lines'!A:A,'Dam Lines'!J:J),"")</f>
        <v/>
      </c>
    </row>
    <row r="27878" hidden="1">
      <c r="A27878" s="11">
        <v>3.0</v>
      </c>
      <c r="B27878" s="2" t="s">
        <v>6750</v>
      </c>
      <c r="C27878" s="9" t="s">
        <v>1744</v>
      </c>
      <c r="D27878" s="9" t="s">
        <v>253</v>
      </c>
      <c r="E27878" s="4" t="str">
        <f t="shared" ref="E27878:F27878" si="2829">E27877 </f>
        <v>MAIDEN</v>
      </c>
      <c r="F27878" s="4" t="str">
        <f t="shared" si="2829"/>
        <v>1400m</v>
      </c>
      <c r="G27878" s="8" t="str">
        <f>IF(COUNTIF('Dam Lines'!A:A,D27878)&gt;0,"Yes","No")</f>
        <v>Yes</v>
      </c>
      <c r="H27878" s="14" t="s">
        <v>1742</v>
      </c>
      <c r="I27878" s="8" t="str">
        <f t="array" ref="I27878">IF(G27878="Yes",XLOOKUP(D27878,'Dam Lines'!A:A,'Dam Lines'!J:J),"")</f>
        <v>CHAR-RICH ALECIA</v>
      </c>
    </row>
    <row r="27879" hidden="1">
      <c r="A27879" s="11">
        <v>4.0</v>
      </c>
      <c r="B27879" s="2" t="s">
        <v>6784</v>
      </c>
      <c r="C27879" s="9" t="s">
        <v>2058</v>
      </c>
      <c r="D27879" s="9" t="s">
        <v>758</v>
      </c>
      <c r="E27879" s="4" t="str">
        <f t="shared" ref="E27879:F27879" si="2830">E27878 </f>
        <v>MAIDEN</v>
      </c>
      <c r="F27879" s="4" t="str">
        <f t="shared" si="2830"/>
        <v>1400m</v>
      </c>
      <c r="G27879" s="8" t="str">
        <f>IF(COUNTIF('Dam Lines'!A:A,D27879)&gt;0,"Yes","No")</f>
        <v>Yes</v>
      </c>
      <c r="H27879" s="14" t="s">
        <v>1742</v>
      </c>
      <c r="I27879" s="8" t="str">
        <f t="array" ref="I27879">IF(G27879="Yes",XLOOKUP(D27879,'Dam Lines'!A:A,'Dam Lines'!J:J),"")</f>
        <v>NEVADA II</v>
      </c>
    </row>
    <row r="27880" hidden="1">
      <c r="A27880" s="11">
        <v>5.0</v>
      </c>
      <c r="B27880" s="2" t="s">
        <v>6374</v>
      </c>
      <c r="C27880" s="9" t="s">
        <v>2058</v>
      </c>
      <c r="D27880" s="9" t="s">
        <v>338</v>
      </c>
      <c r="E27880" s="4" t="str">
        <f t="shared" ref="E27880:F27880" si="2831">E27879 </f>
        <v>MAIDEN</v>
      </c>
      <c r="F27880" s="4" t="str">
        <f t="shared" si="2831"/>
        <v>1400m</v>
      </c>
      <c r="G27880" s="8" t="str">
        <f>IF(COUNTIF('Dam Lines'!A:A,D27880)&gt;0,"Yes","No")</f>
        <v>Yes</v>
      </c>
      <c r="H27880" s="14" t="s">
        <v>1742</v>
      </c>
      <c r="I27880" s="8" t="str">
        <f t="array" ref="I27880">IF(G27880="Yes",XLOOKUP(D27880,'Dam Lines'!A:A,'Dam Lines'!J:J),"")</f>
        <v>BAKOURA</v>
      </c>
    </row>
    <row r="27881" hidden="1">
      <c r="A27881" s="11">
        <v>6.0</v>
      </c>
      <c r="B27881" s="2" t="s">
        <v>6626</v>
      </c>
      <c r="C27881" s="9" t="s">
        <v>4008</v>
      </c>
      <c r="D27881" s="9" t="s">
        <v>752</v>
      </c>
      <c r="E27881" s="4" t="str">
        <f t="shared" ref="E27881:F27881" si="2832">E27880 </f>
        <v>MAIDEN</v>
      </c>
      <c r="F27881" s="4" t="str">
        <f t="shared" si="2832"/>
        <v>1400m</v>
      </c>
      <c r="G27881" s="8" t="str">
        <f>IF(COUNTIF('Dam Lines'!A:A,D27881)&gt;0,"Yes","No")</f>
        <v>Yes</v>
      </c>
      <c r="H27881" s="14" t="s">
        <v>1742</v>
      </c>
      <c r="I27881" s="8" t="str">
        <f t="array" ref="I27881">IF(G27881="Yes",XLOOKUP(D27881,'Dam Lines'!A:A,'Dam Lines'!J:J),"")</f>
        <v>GARENA</v>
      </c>
    </row>
    <row r="27882" hidden="1">
      <c r="A27882" s="11">
        <v>7.0</v>
      </c>
      <c r="B27882" s="2" t="s">
        <v>5595</v>
      </c>
      <c r="C27882" s="9" t="s">
        <v>1744</v>
      </c>
      <c r="D27882" s="9" t="s">
        <v>10</v>
      </c>
      <c r="E27882" s="4" t="str">
        <f t="shared" ref="E27882:F27882" si="2833">E27881 </f>
        <v>MAIDEN</v>
      </c>
      <c r="F27882" s="4" t="str">
        <f t="shared" si="2833"/>
        <v>1400m</v>
      </c>
      <c r="G27882" s="8" t="str">
        <f>IF(COUNTIF('Dam Lines'!A:A,D27882)&gt;0,"Yes","No")</f>
        <v>Yes</v>
      </c>
      <c r="H27882" s="14" t="s">
        <v>1761</v>
      </c>
      <c r="I27882" s="8" t="str">
        <f t="array" ref="I27882">IF(G27882="Yes",XLOOKUP(D27882,'Dam Lines'!A:A,'Dam Lines'!J:J),"")</f>
        <v>MAGNESIE</v>
      </c>
    </row>
    <row r="27883" hidden="1">
      <c r="A27883" s="11">
        <v>8.0</v>
      </c>
      <c r="B27883" s="2" t="s">
        <v>6685</v>
      </c>
      <c r="C27883" s="9" t="s">
        <v>4731</v>
      </c>
      <c r="D27883" s="9" t="s">
        <v>3007</v>
      </c>
      <c r="E27883" s="4" t="str">
        <f t="shared" ref="E27883:F27883" si="2834">E27882 </f>
        <v>MAIDEN</v>
      </c>
      <c r="F27883" s="4" t="str">
        <f t="shared" si="2834"/>
        <v>1400m</v>
      </c>
      <c r="G27883" s="8" t="str">
        <f>IF(COUNTIF('Dam Lines'!A:A,D27883)&gt;0,"Yes","No")</f>
        <v>No</v>
      </c>
      <c r="H27883" s="14" t="s">
        <v>1742</v>
      </c>
      <c r="I27883" s="8" t="str">
        <f t="array" ref="I27883">IF(G27883="Yes",XLOOKUP(D27883,'Dam Lines'!A:A,'Dam Lines'!J:J),"")</f>
        <v/>
      </c>
    </row>
    <row r="27884" hidden="1">
      <c r="A27884" s="11">
        <v>9.0</v>
      </c>
      <c r="B27884" s="2" t="s">
        <v>6733</v>
      </c>
      <c r="C27884" s="9" t="s">
        <v>4866</v>
      </c>
      <c r="D27884" s="9" t="s">
        <v>5807</v>
      </c>
      <c r="E27884" s="4" t="str">
        <f t="shared" ref="E27884:F27884" si="2835">E27883 </f>
        <v>MAIDEN</v>
      </c>
      <c r="F27884" s="4" t="str">
        <f t="shared" si="2835"/>
        <v>1400m</v>
      </c>
      <c r="G27884" s="8" t="str">
        <f>IF(COUNTIF('Dam Lines'!A:A,D27884)&gt;0,"Yes","No")</f>
        <v>No</v>
      </c>
      <c r="H27884" s="14" t="s">
        <v>1742</v>
      </c>
      <c r="I27884" s="8" t="str">
        <f t="array" ref="I27884">IF(G27884="Yes",XLOOKUP(D27884,'Dam Lines'!A:A,'Dam Lines'!J:J),"")</f>
        <v/>
      </c>
    </row>
    <row r="27885" hidden="1">
      <c r="A27885" s="11">
        <v>10.0</v>
      </c>
      <c r="B27885" s="2" t="s">
        <v>6108</v>
      </c>
      <c r="C27885" s="9" t="s">
        <v>1980</v>
      </c>
      <c r="D27885" s="9" t="s">
        <v>2747</v>
      </c>
      <c r="E27885" s="4" t="str">
        <f t="shared" ref="E27885:F27885" si="2836">E27884 </f>
        <v>MAIDEN</v>
      </c>
      <c r="F27885" s="4" t="str">
        <f t="shared" si="2836"/>
        <v>1400m</v>
      </c>
      <c r="G27885" s="8" t="str">
        <f>IF(COUNTIF('Dam Lines'!A:A,D27885)&gt;0,"Yes","No")</f>
        <v>No</v>
      </c>
      <c r="H27885" s="14" t="s">
        <v>1742</v>
      </c>
      <c r="I27885" s="8" t="str">
        <f t="array" ref="I27885">IF(G27885="Yes",XLOOKUP(D27885,'Dam Lines'!A:A,'Dam Lines'!J:J),"")</f>
        <v/>
      </c>
    </row>
    <row r="27886" hidden="1">
      <c r="A27886" s="11">
        <v>11.0</v>
      </c>
      <c r="B27886" s="2" t="s">
        <v>6422</v>
      </c>
      <c r="C27886" s="9" t="s">
        <v>4866</v>
      </c>
      <c r="D27886" s="9" t="s">
        <v>684</v>
      </c>
      <c r="E27886" s="4" t="str">
        <f t="shared" ref="E27886:F27886" si="2837">E27885 </f>
        <v>MAIDEN</v>
      </c>
      <c r="F27886" s="4" t="str">
        <f t="shared" si="2837"/>
        <v>1400m</v>
      </c>
      <c r="G27886" s="8" t="str">
        <f>IF(COUNTIF('Dam Lines'!A:A,D27886)&gt;0,"Yes","No")</f>
        <v>Yes</v>
      </c>
      <c r="H27886" s="14" t="s">
        <v>1742</v>
      </c>
      <c r="I27886" s="8" t="str">
        <f t="array" ref="I27886">IF(G27886="Yes",XLOOKUP(D27886,'Dam Lines'!A:A,'Dam Lines'!J:J),"")</f>
        <v>SAADA</v>
      </c>
    </row>
    <row r="27887" hidden="1">
      <c r="A27887" s="11">
        <v>12.0</v>
      </c>
      <c r="B27887" s="2" t="s">
        <v>6287</v>
      </c>
      <c r="C27887" s="9" t="s">
        <v>1886</v>
      </c>
      <c r="D27887" s="9" t="s">
        <v>91</v>
      </c>
      <c r="E27887" s="4" t="str">
        <f t="shared" ref="E27887:F27887" si="2838">E27886 </f>
        <v>MAIDEN</v>
      </c>
      <c r="F27887" s="4" t="str">
        <f t="shared" si="2838"/>
        <v>1400m</v>
      </c>
      <c r="G27887" s="8" t="str">
        <f>IF(COUNTIF('Dam Lines'!A:A,D27887)&gt;0,"Yes","No")</f>
        <v>Yes</v>
      </c>
      <c r="H27887" s="14" t="s">
        <v>1761</v>
      </c>
      <c r="I27887" s="8" t="str">
        <f t="array" ref="I27887">IF(G27887="Yes",XLOOKUP(D27887,'Dam Lines'!A:A,'Dam Lines'!J:J),"")</f>
        <v>NEVADA II</v>
      </c>
    </row>
    <row r="27888" hidden="1">
      <c r="A27888" s="11">
        <v>13.0</v>
      </c>
      <c r="B27888" s="2" t="s">
        <v>6576</v>
      </c>
      <c r="C27888" s="9" t="s">
        <v>3697</v>
      </c>
      <c r="D27888" s="9" t="s">
        <v>5135</v>
      </c>
      <c r="E27888" s="4" t="str">
        <f t="shared" ref="E27888:F27888" si="2839">E27887 </f>
        <v>MAIDEN</v>
      </c>
      <c r="F27888" s="4" t="str">
        <f t="shared" si="2839"/>
        <v>1400m</v>
      </c>
      <c r="G27888" s="8" t="str">
        <f>IF(COUNTIF('Dam Lines'!A:A,D27888)&gt;0,"Yes","No")</f>
        <v>No</v>
      </c>
      <c r="H27888" s="14" t="s">
        <v>1742</v>
      </c>
      <c r="I27888" s="8" t="str">
        <f t="array" ref="I27888">IF(G27888="Yes",XLOOKUP(D27888,'Dam Lines'!A:A,'Dam Lines'!J:J),"")</f>
        <v/>
      </c>
    </row>
    <row r="27889" hidden="1">
      <c r="A27889" s="11">
        <v>14.0</v>
      </c>
      <c r="B27889" s="2" t="s">
        <v>6714</v>
      </c>
      <c r="C27889" s="9" t="s">
        <v>3019</v>
      </c>
      <c r="D27889" s="9" t="s">
        <v>5678</v>
      </c>
      <c r="E27889" s="4" t="str">
        <f t="shared" ref="E27889:F27889" si="2840">E27888 </f>
        <v>MAIDEN</v>
      </c>
      <c r="F27889" s="4" t="str">
        <f t="shared" si="2840"/>
        <v>1400m</v>
      </c>
      <c r="G27889" s="8" t="str">
        <f>IF(COUNTIF('Dam Lines'!A:A,D27889)&gt;0,"Yes","No")</f>
        <v>No</v>
      </c>
      <c r="H27889" s="14" t="s">
        <v>1761</v>
      </c>
      <c r="I27889" s="8" t="str">
        <f t="array" ref="I27889">IF(G27889="Yes",XLOOKUP(D27889,'Dam Lines'!A:A,'Dam Lines'!J:J),"")</f>
        <v/>
      </c>
    </row>
    <row r="27890" hidden="1">
      <c r="A27890" s="11">
        <v>15.0</v>
      </c>
      <c r="B27890" s="2" t="s">
        <v>6785</v>
      </c>
      <c r="C27890" s="9" t="s">
        <v>3019</v>
      </c>
      <c r="D27890" s="9" t="s">
        <v>4055</v>
      </c>
      <c r="E27890" s="4" t="str">
        <f t="shared" ref="E27890:F27890" si="2841">E27889 </f>
        <v>MAIDEN</v>
      </c>
      <c r="F27890" s="4" t="str">
        <f t="shared" si="2841"/>
        <v>1400m</v>
      </c>
      <c r="G27890" s="8" t="str">
        <f>IF(COUNTIF('Dam Lines'!A:A,D27890)&gt;0,"Yes","No")</f>
        <v>No</v>
      </c>
      <c r="H27890" s="14" t="s">
        <v>1742</v>
      </c>
      <c r="I27890" s="8" t="str">
        <f t="array" ref="I27890">IF(G27890="Yes",XLOOKUP(D27890,'Dam Lines'!A:A,'Dam Lines'!J:J),"")</f>
        <v/>
      </c>
    </row>
    <row r="27891" hidden="1">
      <c r="A27891" s="11">
        <v>1.0</v>
      </c>
      <c r="B27891" s="2" t="s">
        <v>6690</v>
      </c>
      <c r="C27891" s="9" t="s">
        <v>3019</v>
      </c>
      <c r="D27891" s="9" t="s">
        <v>5152</v>
      </c>
      <c r="E27891" s="4" t="s">
        <v>1740</v>
      </c>
      <c r="F27891" s="4" t="s">
        <v>1887</v>
      </c>
      <c r="G27891" s="8" t="str">
        <f>IF(COUNTIF('Dam Lines'!A:A,D27891)&gt;0,"Yes","No")</f>
        <v>No</v>
      </c>
      <c r="H27891" s="14" t="s">
        <v>1742</v>
      </c>
      <c r="I27891" s="8" t="str">
        <f t="array" ref="I27891">IF(G27891="Yes",XLOOKUP(D27891,'Dam Lines'!A:A,'Dam Lines'!J:J),"")</f>
        <v/>
      </c>
    </row>
    <row r="27892" hidden="1">
      <c r="A27892" s="11">
        <v>2.0</v>
      </c>
      <c r="B27892" s="2" t="s">
        <v>5873</v>
      </c>
      <c r="C27892" s="9" t="s">
        <v>1744</v>
      </c>
      <c r="D27892" s="9" t="s">
        <v>394</v>
      </c>
      <c r="E27892" s="4" t="str">
        <f t="shared" ref="E27892:F27892" si="2842">E27891 </f>
        <v>MAIDEN</v>
      </c>
      <c r="F27892" s="4" t="str">
        <f t="shared" si="2842"/>
        <v>1400m</v>
      </c>
      <c r="G27892" s="8" t="str">
        <f>IF(COUNTIF('Dam Lines'!A:A,D27892)&gt;0,"Yes","No")</f>
        <v>Yes</v>
      </c>
      <c r="H27892" s="14" t="s">
        <v>1742</v>
      </c>
      <c r="I27892" s="8" t="str">
        <f t="array" ref="I27892">IF(G27892="Yes",XLOOKUP(D27892,'Dam Lines'!A:A,'Dam Lines'!J:J),"")</f>
        <v>FATMA</v>
      </c>
    </row>
    <row r="27893" hidden="1">
      <c r="A27893" s="11">
        <v>3.0</v>
      </c>
      <c r="B27893" s="2" t="s">
        <v>6530</v>
      </c>
      <c r="C27893" s="9" t="s">
        <v>1906</v>
      </c>
      <c r="D27893" s="9" t="s">
        <v>6531</v>
      </c>
      <c r="E27893" s="4" t="str">
        <f t="shared" ref="E27893:F27893" si="2843">E27892 </f>
        <v>MAIDEN</v>
      </c>
      <c r="F27893" s="4" t="str">
        <f t="shared" si="2843"/>
        <v>1400m</v>
      </c>
      <c r="G27893" s="8" t="str">
        <f>IF(COUNTIF('Dam Lines'!A:A,D27893)&gt;0,"Yes","No")</f>
        <v>No</v>
      </c>
      <c r="H27893" s="14" t="s">
        <v>1742</v>
      </c>
      <c r="I27893" s="8" t="str">
        <f t="array" ref="I27893">IF(G27893="Yes",XLOOKUP(D27893,'Dam Lines'!A:A,'Dam Lines'!J:J),"")</f>
        <v/>
      </c>
    </row>
    <row r="27894" hidden="1">
      <c r="A27894" s="11">
        <v>4.0</v>
      </c>
      <c r="B27894" s="2" t="s">
        <v>6339</v>
      </c>
      <c r="C27894" s="9" t="s">
        <v>3697</v>
      </c>
      <c r="D27894" s="9" t="s">
        <v>3640</v>
      </c>
      <c r="E27894" s="4" t="str">
        <f t="shared" ref="E27894:F27894" si="2844">E27893 </f>
        <v>MAIDEN</v>
      </c>
      <c r="F27894" s="4" t="str">
        <f t="shared" si="2844"/>
        <v>1400m</v>
      </c>
      <c r="G27894" s="8" t="str">
        <f>IF(COUNTIF('Dam Lines'!A:A,D27894)&gt;0,"Yes","No")</f>
        <v>No</v>
      </c>
      <c r="H27894" s="14" t="s">
        <v>1742</v>
      </c>
      <c r="I27894" s="8" t="str">
        <f t="array" ref="I27894">IF(G27894="Yes",XLOOKUP(D27894,'Dam Lines'!A:A,'Dam Lines'!J:J),"")</f>
        <v/>
      </c>
    </row>
    <row r="27895" hidden="1">
      <c r="A27895" s="11">
        <v>5.0</v>
      </c>
      <c r="B27895" s="2" t="s">
        <v>6170</v>
      </c>
      <c r="C27895" s="9" t="s">
        <v>2060</v>
      </c>
      <c r="D27895" s="9" t="s">
        <v>4307</v>
      </c>
      <c r="E27895" s="4" t="str">
        <f t="shared" ref="E27895:F27895" si="2845">E27894 </f>
        <v>MAIDEN</v>
      </c>
      <c r="F27895" s="4" t="str">
        <f t="shared" si="2845"/>
        <v>1400m</v>
      </c>
      <c r="G27895" s="8" t="str">
        <f>IF(COUNTIF('Dam Lines'!A:A,D27895)&gt;0,"Yes","No")</f>
        <v>No</v>
      </c>
      <c r="H27895" s="14" t="s">
        <v>1742</v>
      </c>
      <c r="I27895" s="8" t="str">
        <f t="array" ref="I27895">IF(G27895="Yes",XLOOKUP(D27895,'Dam Lines'!A:A,'Dam Lines'!J:J),"")</f>
        <v/>
      </c>
    </row>
    <row r="27896" hidden="1">
      <c r="A27896" s="11">
        <v>6.0</v>
      </c>
      <c r="B27896" s="2" t="s">
        <v>6033</v>
      </c>
      <c r="C27896" s="9" t="s">
        <v>1886</v>
      </c>
      <c r="D27896" s="9" t="s">
        <v>565</v>
      </c>
      <c r="E27896" s="4" t="str">
        <f t="shared" ref="E27896:F27896" si="2846">E27895 </f>
        <v>MAIDEN</v>
      </c>
      <c r="F27896" s="4" t="str">
        <f t="shared" si="2846"/>
        <v>1400m</v>
      </c>
      <c r="G27896" s="8" t="str">
        <f>IF(COUNTIF('Dam Lines'!A:A,D27896)&gt;0,"Yes","No")</f>
        <v>Yes</v>
      </c>
      <c r="H27896" s="14" t="s">
        <v>1742</v>
      </c>
      <c r="I27896" s="8" t="str">
        <f t="array" ref="I27896">IF(G27896="Yes",XLOOKUP(D27896,'Dam Lines'!A:A,'Dam Lines'!J:J),"")</f>
        <v>BASSALA</v>
      </c>
    </row>
    <row r="27897" hidden="1">
      <c r="A27897" s="11">
        <v>7.0</v>
      </c>
      <c r="B27897" s="2" t="s">
        <v>6767</v>
      </c>
      <c r="C27897" s="9" t="s">
        <v>2009</v>
      </c>
      <c r="D27897" s="9" t="s">
        <v>6768</v>
      </c>
      <c r="E27897" s="4" t="str">
        <f t="shared" ref="E27897:F27897" si="2847">E27896 </f>
        <v>MAIDEN</v>
      </c>
      <c r="F27897" s="4" t="str">
        <f t="shared" si="2847"/>
        <v>1400m</v>
      </c>
      <c r="G27897" s="8" t="str">
        <f>IF(COUNTIF('Dam Lines'!A:A,D27897)&gt;0,"Yes","No")</f>
        <v>No</v>
      </c>
      <c r="H27897" s="14" t="s">
        <v>1742</v>
      </c>
      <c r="I27897" s="8" t="str">
        <f t="array" ref="I27897">IF(G27897="Yes",XLOOKUP(D27897,'Dam Lines'!A:A,'Dam Lines'!J:J),"")</f>
        <v/>
      </c>
    </row>
    <row r="27898" hidden="1">
      <c r="A27898" s="11">
        <v>8.0</v>
      </c>
      <c r="B27898" s="2" t="s">
        <v>6528</v>
      </c>
      <c r="C27898" s="9" t="s">
        <v>1823</v>
      </c>
      <c r="D27898" s="9" t="s">
        <v>6529</v>
      </c>
      <c r="E27898" s="4" t="str">
        <f t="shared" ref="E27898:F27898" si="2848">E27897 </f>
        <v>MAIDEN</v>
      </c>
      <c r="F27898" s="4" t="str">
        <f t="shared" si="2848"/>
        <v>1400m</v>
      </c>
      <c r="G27898" s="8" t="str">
        <f>IF(COUNTIF('Dam Lines'!A:A,D27898)&gt;0,"Yes","No")</f>
        <v>No</v>
      </c>
      <c r="H27898" s="14" t="s">
        <v>1761</v>
      </c>
      <c r="I27898" s="8" t="str">
        <f t="array" ref="I27898">IF(G27898="Yes",XLOOKUP(D27898,'Dam Lines'!A:A,'Dam Lines'!J:J),"")</f>
        <v/>
      </c>
    </row>
    <row r="27899" hidden="1">
      <c r="A27899" s="11">
        <v>9.0</v>
      </c>
      <c r="B27899" s="2" t="s">
        <v>6786</v>
      </c>
      <c r="C27899" s="9" t="s">
        <v>1907</v>
      </c>
      <c r="D27899" s="9" t="s">
        <v>3174</v>
      </c>
      <c r="E27899" s="4" t="str">
        <f t="shared" ref="E27899:F27899" si="2849">E27898 </f>
        <v>MAIDEN</v>
      </c>
      <c r="F27899" s="4" t="str">
        <f t="shared" si="2849"/>
        <v>1400m</v>
      </c>
      <c r="G27899" s="8" t="str">
        <f>IF(COUNTIF('Dam Lines'!A:A,D27899)&gt;0,"Yes","No")</f>
        <v>No</v>
      </c>
      <c r="H27899" s="14" t="s">
        <v>1742</v>
      </c>
      <c r="I27899" s="8" t="str">
        <f t="array" ref="I27899">IF(G27899="Yes",XLOOKUP(D27899,'Dam Lines'!A:A,'Dam Lines'!J:J),"")</f>
        <v/>
      </c>
    </row>
    <row r="27900" hidden="1">
      <c r="A27900" s="11">
        <v>10.0</v>
      </c>
      <c r="B27900" s="2" t="s">
        <v>6372</v>
      </c>
      <c r="C27900" s="9" t="s">
        <v>2049</v>
      </c>
      <c r="D27900" s="9" t="s">
        <v>6373</v>
      </c>
      <c r="E27900" s="4" t="str">
        <f t="shared" ref="E27900:F27900" si="2850">E27899 </f>
        <v>MAIDEN</v>
      </c>
      <c r="F27900" s="4" t="str">
        <f t="shared" si="2850"/>
        <v>1400m</v>
      </c>
      <c r="G27900" s="8" t="str">
        <f>IF(COUNTIF('Dam Lines'!A:A,D27900)&gt;0,"Yes","No")</f>
        <v>No</v>
      </c>
      <c r="H27900" s="14" t="s">
        <v>1742</v>
      </c>
      <c r="I27900" s="8" t="str">
        <f t="array" ref="I27900">IF(G27900="Yes",XLOOKUP(D27900,'Dam Lines'!A:A,'Dam Lines'!J:J),"")</f>
        <v/>
      </c>
    </row>
    <row r="27901" hidden="1">
      <c r="A27901" s="11">
        <v>11.0</v>
      </c>
      <c r="B27901" s="2" t="s">
        <v>6272</v>
      </c>
      <c r="C27901" s="9" t="s">
        <v>3739</v>
      </c>
      <c r="D27901" s="9" t="s">
        <v>2391</v>
      </c>
      <c r="E27901" s="4" t="str">
        <f t="shared" ref="E27901:F27901" si="2851">E27900 </f>
        <v>MAIDEN</v>
      </c>
      <c r="F27901" s="4" t="str">
        <f t="shared" si="2851"/>
        <v>1400m</v>
      </c>
      <c r="G27901" s="8" t="str">
        <f>IF(COUNTIF('Dam Lines'!A:A,D27901)&gt;0,"Yes","No")</f>
        <v>No</v>
      </c>
      <c r="H27901" s="14" t="s">
        <v>1742</v>
      </c>
      <c r="I27901" s="8" t="str">
        <f t="array" ref="I27901">IF(G27901="Yes",XLOOKUP(D27901,'Dam Lines'!A:A,'Dam Lines'!J:J),"")</f>
        <v/>
      </c>
    </row>
    <row r="27902" hidden="1">
      <c r="A27902" s="11">
        <v>12.0</v>
      </c>
      <c r="B27902" s="2" t="s">
        <v>6543</v>
      </c>
      <c r="C27902" s="9" t="s">
        <v>6333</v>
      </c>
      <c r="D27902" s="9" t="s">
        <v>1087</v>
      </c>
      <c r="E27902" s="4" t="str">
        <f t="shared" ref="E27902:F27902" si="2852">E27901 </f>
        <v>MAIDEN</v>
      </c>
      <c r="F27902" s="4" t="str">
        <f t="shared" si="2852"/>
        <v>1400m</v>
      </c>
      <c r="G27902" s="8" t="str">
        <f>IF(COUNTIF('Dam Lines'!A:A,D27902)&gt;0,"Yes","No")</f>
        <v>Yes</v>
      </c>
      <c r="H27902" s="14" t="s">
        <v>1742</v>
      </c>
      <c r="I27902" s="8" t="str">
        <f t="array" ref="I27902">IF(G27902="Yes",XLOOKUP(D27902,'Dam Lines'!A:A,'Dam Lines'!J:J),"")</f>
        <v>AL SHIMRIYA-50</v>
      </c>
    </row>
    <row r="27903" hidden="1">
      <c r="A27903" s="11">
        <v>13.0</v>
      </c>
      <c r="B27903" s="2" t="s">
        <v>6478</v>
      </c>
      <c r="C27903" s="9" t="s">
        <v>2545</v>
      </c>
      <c r="D27903" s="9" t="s">
        <v>2815</v>
      </c>
      <c r="E27903" s="4" t="str">
        <f t="shared" ref="E27903:F27903" si="2853">E27902 </f>
        <v>MAIDEN</v>
      </c>
      <c r="F27903" s="4" t="str">
        <f t="shared" si="2853"/>
        <v>1400m</v>
      </c>
      <c r="G27903" s="8" t="str">
        <f>IF(COUNTIF('Dam Lines'!A:A,D27903)&gt;0,"Yes","No")</f>
        <v>No</v>
      </c>
      <c r="H27903" s="14" t="s">
        <v>1742</v>
      </c>
      <c r="I27903" s="8" t="str">
        <f t="array" ref="I27903">IF(G27903="Yes",XLOOKUP(D27903,'Dam Lines'!A:A,'Dam Lines'!J:J),"")</f>
        <v/>
      </c>
    </row>
    <row r="27904" hidden="1">
      <c r="A27904" s="11">
        <v>14.0</v>
      </c>
      <c r="B27904" s="2" t="s">
        <v>6741</v>
      </c>
      <c r="C27904" s="9" t="s">
        <v>1823</v>
      </c>
      <c r="D27904" s="9" t="s">
        <v>2510</v>
      </c>
      <c r="E27904" s="4" t="str">
        <f t="shared" ref="E27904:F27904" si="2854">E27903 </f>
        <v>MAIDEN</v>
      </c>
      <c r="F27904" s="4" t="str">
        <f t="shared" si="2854"/>
        <v>1400m</v>
      </c>
      <c r="G27904" s="8" t="str">
        <f>IF(COUNTIF('Dam Lines'!A:A,D27904)&gt;0,"Yes","No")</f>
        <v>No</v>
      </c>
      <c r="H27904" s="14" t="s">
        <v>1742</v>
      </c>
      <c r="I27904" s="8" t="str">
        <f t="array" ref="I27904">IF(G27904="Yes",XLOOKUP(D27904,'Dam Lines'!A:A,'Dam Lines'!J:J),"")</f>
        <v/>
      </c>
    </row>
    <row r="27905" hidden="1">
      <c r="A27905" s="11">
        <v>1.0</v>
      </c>
      <c r="B27905" s="2" t="s">
        <v>5795</v>
      </c>
      <c r="C27905" s="9" t="s">
        <v>2405</v>
      </c>
      <c r="D27905" s="9" t="s">
        <v>672</v>
      </c>
      <c r="E27905" s="4" t="s">
        <v>6382</v>
      </c>
      <c r="F27905" s="4" t="s">
        <v>1887</v>
      </c>
      <c r="G27905" s="8" t="str">
        <f>IF(COUNTIF('Dam Lines'!A:A,D27905)&gt;0,"Yes","No")</f>
        <v>Yes</v>
      </c>
      <c r="H27905" s="14" t="s">
        <v>1742</v>
      </c>
      <c r="I27905" s="8" t="str">
        <f t="array" ref="I27905">IF(G27905="Yes",XLOOKUP(D27905,'Dam Lines'!A:A,'Dam Lines'!J:J),"")</f>
        <v>MONAT</v>
      </c>
    </row>
    <row r="27906" hidden="1">
      <c r="A27906" s="11">
        <v>2.0</v>
      </c>
      <c r="B27906" s="2" t="s">
        <v>6537</v>
      </c>
      <c r="C27906" s="9" t="s">
        <v>6538</v>
      </c>
      <c r="D27906" s="9" t="s">
        <v>6539</v>
      </c>
      <c r="E27906" s="4" t="str">
        <f t="shared" ref="E27906:F27906" si="2855">E27905 </f>
        <v>HANDICAP (0-90)</v>
      </c>
      <c r="F27906" s="4" t="str">
        <f t="shared" si="2855"/>
        <v>1400m</v>
      </c>
      <c r="G27906" s="8" t="str">
        <f>IF(COUNTIF('Dam Lines'!A:A,D27906)&gt;0,"Yes","No")</f>
        <v>No</v>
      </c>
      <c r="H27906" s="14" t="s">
        <v>1761</v>
      </c>
      <c r="I27906" s="8" t="str">
        <f t="array" ref="I27906">IF(G27906="Yes",XLOOKUP(D27906,'Dam Lines'!A:A,'Dam Lines'!J:J),"")</f>
        <v/>
      </c>
    </row>
    <row r="27907" hidden="1">
      <c r="A27907" s="11">
        <v>3.0</v>
      </c>
      <c r="B27907" s="2" t="s">
        <v>6016</v>
      </c>
      <c r="C27907" s="9" t="s">
        <v>1744</v>
      </c>
      <c r="D27907" s="9" t="s">
        <v>165</v>
      </c>
      <c r="E27907" s="4" t="str">
        <f t="shared" ref="E27907:F27907" si="2856">E27906 </f>
        <v>HANDICAP (0-90)</v>
      </c>
      <c r="F27907" s="4" t="str">
        <f t="shared" si="2856"/>
        <v>1400m</v>
      </c>
      <c r="G27907" s="8" t="str">
        <f>IF(COUNTIF('Dam Lines'!A:A,D27907)&gt;0,"Yes","No")</f>
        <v>Yes</v>
      </c>
      <c r="H27907" s="14" t="s">
        <v>1742</v>
      </c>
      <c r="I27907" s="8" t="str">
        <f t="array" ref="I27907">IF(G27907="Yes",XLOOKUP(D27907,'Dam Lines'!A:A,'Dam Lines'!J:J),"")</f>
        <v>NEVADA II</v>
      </c>
    </row>
    <row r="27908" hidden="1">
      <c r="A27908" s="11">
        <v>4.0</v>
      </c>
      <c r="B27908" s="2" t="s">
        <v>5416</v>
      </c>
      <c r="C27908" s="9" t="s">
        <v>4315</v>
      </c>
      <c r="D27908" s="9" t="s">
        <v>5417</v>
      </c>
      <c r="E27908" s="4" t="str">
        <f t="shared" ref="E27908:F27908" si="2857">E27907 </f>
        <v>HANDICAP (0-90)</v>
      </c>
      <c r="F27908" s="4" t="str">
        <f t="shared" si="2857"/>
        <v>1400m</v>
      </c>
      <c r="G27908" s="8" t="str">
        <f>IF(COUNTIF('Dam Lines'!A:A,D27908)&gt;0,"Yes","No")</f>
        <v>Yes</v>
      </c>
      <c r="H27908" s="14" t="s">
        <v>1742</v>
      </c>
      <c r="I27908" s="8" t="str">
        <f t="array" ref="I27908">IF(G27908="Yes",XLOOKUP(D27908,'Dam Lines'!A:A,'Dam Lines'!J:J),"")</f>
        <v>NEVADA II</v>
      </c>
    </row>
    <row r="27909" hidden="1">
      <c r="A27909" s="11">
        <v>5.0</v>
      </c>
      <c r="B27909" s="2" t="s">
        <v>6594</v>
      </c>
      <c r="C27909" s="9" t="s">
        <v>1980</v>
      </c>
      <c r="D27909" s="9" t="s">
        <v>98</v>
      </c>
      <c r="E27909" s="4" t="str">
        <f t="shared" ref="E27909:F27909" si="2858">E27908 </f>
        <v>HANDICAP (0-90)</v>
      </c>
      <c r="F27909" s="4" t="str">
        <f t="shared" si="2858"/>
        <v>1400m</v>
      </c>
      <c r="G27909" s="8" t="str">
        <f>IF(COUNTIF('Dam Lines'!A:A,D27909)&gt;0,"Yes","No")</f>
        <v>Yes</v>
      </c>
      <c r="H27909" s="14" t="s">
        <v>1761</v>
      </c>
      <c r="I27909" s="8" t="str">
        <f t="array" ref="I27909">IF(G27909="Yes",XLOOKUP(D27909,'Dam Lines'!A:A,'Dam Lines'!J:J),"")</f>
        <v>PHILIPPA</v>
      </c>
    </row>
    <row r="27910" hidden="1">
      <c r="A27910" s="11">
        <v>6.0</v>
      </c>
      <c r="B27910" s="2" t="s">
        <v>5071</v>
      </c>
      <c r="C27910" s="9" t="s">
        <v>1744</v>
      </c>
      <c r="D27910" s="9" t="s">
        <v>262</v>
      </c>
      <c r="E27910" s="4" t="str">
        <f t="shared" ref="E27910:F27910" si="2859">E27909 </f>
        <v>HANDICAP (0-90)</v>
      </c>
      <c r="F27910" s="4" t="str">
        <f t="shared" si="2859"/>
        <v>1400m</v>
      </c>
      <c r="G27910" s="8" t="str">
        <f>IF(COUNTIF('Dam Lines'!A:A,D27910)&gt;0,"Yes","No")</f>
        <v>Yes</v>
      </c>
      <c r="H27910" s="14" t="s">
        <v>1742</v>
      </c>
      <c r="I27910" s="8" t="str">
        <f t="array" ref="I27910">IF(G27910="Yes",XLOOKUP(D27910,'Dam Lines'!A:A,'Dam Lines'!J:J),"")</f>
        <v>ARRAGONDA</v>
      </c>
    </row>
    <row r="27911" hidden="1">
      <c r="A27911" s="11">
        <v>7.0</v>
      </c>
      <c r="B27911" s="2" t="s">
        <v>5734</v>
      </c>
      <c r="C27911" s="9" t="s">
        <v>1744</v>
      </c>
      <c r="D27911" s="9" t="s">
        <v>1339</v>
      </c>
      <c r="E27911" s="4" t="str">
        <f t="shared" ref="E27911:F27911" si="2860">E27910 </f>
        <v>HANDICAP (0-90)</v>
      </c>
      <c r="F27911" s="4" t="str">
        <f t="shared" si="2860"/>
        <v>1400m</v>
      </c>
      <c r="G27911" s="8" t="str">
        <f>IF(COUNTIF('Dam Lines'!A:A,D27911)&gt;0,"Yes","No")</f>
        <v>Yes</v>
      </c>
      <c r="H27911" s="14" t="s">
        <v>1742</v>
      </c>
      <c r="I27911" s="8" t="str">
        <f t="array" ref="I27911">IF(G27911="Yes",XLOOKUP(D27911,'Dam Lines'!A:A,'Dam Lines'!J:J),"")</f>
        <v>FATMA</v>
      </c>
    </row>
    <row r="27912" hidden="1">
      <c r="A27912" s="11">
        <v>8.0</v>
      </c>
      <c r="B27912" s="2" t="s">
        <v>5919</v>
      </c>
      <c r="C27912" s="9" t="s">
        <v>1752</v>
      </c>
      <c r="D27912" s="9" t="s">
        <v>895</v>
      </c>
      <c r="E27912" s="4" t="str">
        <f t="shared" ref="E27912:F27912" si="2861">E27911 </f>
        <v>HANDICAP (0-90)</v>
      </c>
      <c r="F27912" s="4" t="str">
        <f t="shared" si="2861"/>
        <v>1400m</v>
      </c>
      <c r="G27912" s="8" t="str">
        <f>IF(COUNTIF('Dam Lines'!A:A,D27912)&gt;0,"Yes","No")</f>
        <v>Yes</v>
      </c>
      <c r="H27912" s="14" t="s">
        <v>1742</v>
      </c>
      <c r="I27912" s="8" t="str">
        <f t="array" ref="I27912">IF(G27912="Yes",XLOOKUP(D27912,'Dam Lines'!A:A,'Dam Lines'!J:J),"")</f>
        <v>FATMA</v>
      </c>
    </row>
    <row r="27913" hidden="1">
      <c r="A27913" s="11">
        <v>9.0</v>
      </c>
      <c r="B27913" s="2" t="s">
        <v>3705</v>
      </c>
      <c r="C27913" s="9" t="s">
        <v>3423</v>
      </c>
      <c r="D27913" s="9" t="s">
        <v>604</v>
      </c>
      <c r="E27913" s="4" t="str">
        <f t="shared" ref="E27913:F27913" si="2862">E27912 </f>
        <v>HANDICAP (0-90)</v>
      </c>
      <c r="F27913" s="4" t="str">
        <f t="shared" si="2862"/>
        <v>1400m</v>
      </c>
      <c r="G27913" s="8" t="str">
        <f>IF(COUNTIF('Dam Lines'!A:A,D27913)&gt;0,"Yes","No")</f>
        <v>Yes</v>
      </c>
      <c r="H27913" s="14" t="s">
        <v>1742</v>
      </c>
      <c r="I27913" s="8" t="str">
        <f t="array" ref="I27913">IF(G27913="Yes",XLOOKUP(D27913,'Dam Lines'!A:A,'Dam Lines'!J:J),"")</f>
        <v>KORALINA</v>
      </c>
    </row>
    <row r="27914" hidden="1">
      <c r="A27914" s="11">
        <v>10.0</v>
      </c>
      <c r="B27914" s="2" t="s">
        <v>5950</v>
      </c>
      <c r="C27914" s="9" t="s">
        <v>1744</v>
      </c>
      <c r="D27914" s="9" t="s">
        <v>1073</v>
      </c>
      <c r="E27914" s="4" t="str">
        <f t="shared" ref="E27914:F27914" si="2863">E27913 </f>
        <v>HANDICAP (0-90)</v>
      </c>
      <c r="F27914" s="4" t="str">
        <f t="shared" si="2863"/>
        <v>1400m</v>
      </c>
      <c r="G27914" s="8" t="str">
        <f>IF(COUNTIF('Dam Lines'!A:A,D27914)&gt;0,"Yes","No")</f>
        <v>Yes</v>
      </c>
      <c r="H27914" s="14" t="s">
        <v>1742</v>
      </c>
      <c r="I27914" s="8" t="str">
        <f t="array" ref="I27914">IF(G27914="Yes",XLOOKUP(D27914,'Dam Lines'!A:A,'Dam Lines'!J:J),"")</f>
        <v>DAHSHUR</v>
      </c>
    </row>
    <row r="27915" hidden="1">
      <c r="A27915" s="11">
        <v>11.0</v>
      </c>
      <c r="B27915" s="2" t="s">
        <v>6064</v>
      </c>
      <c r="C27915" s="9" t="s">
        <v>2248</v>
      </c>
      <c r="D27915" s="9" t="s">
        <v>268</v>
      </c>
      <c r="E27915" s="4" t="str">
        <f t="shared" ref="E27915:F27915" si="2864">E27914 </f>
        <v>HANDICAP (0-90)</v>
      </c>
      <c r="F27915" s="4" t="str">
        <f t="shared" si="2864"/>
        <v>1400m</v>
      </c>
      <c r="G27915" s="8" t="str">
        <f>IF(COUNTIF('Dam Lines'!A:A,D27915)&gt;0,"Yes","No")</f>
        <v>Yes</v>
      </c>
      <c r="H27915" s="14" t="s">
        <v>1742</v>
      </c>
      <c r="I27915" s="8" t="str">
        <f t="array" ref="I27915">IF(G27915="Yes",XLOOKUP(D27915,'Dam Lines'!A:A,'Dam Lines'!J:J),"")</f>
        <v>MADOU</v>
      </c>
    </row>
    <row r="27916" hidden="1">
      <c r="A27916" s="11">
        <v>12.0</v>
      </c>
      <c r="B27916" s="2" t="s">
        <v>5500</v>
      </c>
      <c r="C27916" s="9" t="s">
        <v>2545</v>
      </c>
      <c r="D27916" s="9" t="s">
        <v>5426</v>
      </c>
      <c r="E27916" s="4" t="str">
        <f t="shared" ref="E27916:F27916" si="2865">E27915 </f>
        <v>HANDICAP (0-90)</v>
      </c>
      <c r="F27916" s="4" t="str">
        <f t="shared" si="2865"/>
        <v>1400m</v>
      </c>
      <c r="G27916" s="8" t="str">
        <f>IF(COUNTIF('Dam Lines'!A:A,D27916)&gt;0,"Yes","No")</f>
        <v>No</v>
      </c>
      <c r="H27916" s="14" t="s">
        <v>1742</v>
      </c>
      <c r="I27916" s="8" t="str">
        <f t="array" ref="I27916">IF(G27916="Yes",XLOOKUP(D27916,'Dam Lines'!A:A,'Dam Lines'!J:J),"")</f>
        <v/>
      </c>
    </row>
    <row r="27917" hidden="1">
      <c r="A27917" s="11">
        <v>13.0</v>
      </c>
      <c r="B27917" s="2" t="s">
        <v>5568</v>
      </c>
      <c r="C27917" s="9" t="s">
        <v>1935</v>
      </c>
      <c r="D27917" s="9" t="s">
        <v>2263</v>
      </c>
      <c r="E27917" s="4" t="str">
        <f t="shared" ref="E27917:F27917" si="2866">E27916 </f>
        <v>HANDICAP (0-90)</v>
      </c>
      <c r="F27917" s="4" t="str">
        <f t="shared" si="2866"/>
        <v>1400m</v>
      </c>
      <c r="G27917" s="8" t="str">
        <f>IF(COUNTIF('Dam Lines'!A:A,D27917)&gt;0,"Yes","No")</f>
        <v>No</v>
      </c>
      <c r="H27917" s="14" t="s">
        <v>1742</v>
      </c>
      <c r="I27917" s="8" t="str">
        <f t="array" ref="I27917">IF(G27917="Yes",XLOOKUP(D27917,'Dam Lines'!A:A,'Dam Lines'!J:J),"")</f>
        <v/>
      </c>
    </row>
    <row r="27918" hidden="1">
      <c r="A27918" s="11">
        <v>14.0</v>
      </c>
      <c r="B27918" s="2" t="s">
        <v>6066</v>
      </c>
      <c r="C27918" s="9" t="s">
        <v>2056</v>
      </c>
      <c r="D27918" s="9" t="s">
        <v>166</v>
      </c>
      <c r="E27918" s="4" t="str">
        <f t="shared" ref="E27918:F27918" si="2867">E27917 </f>
        <v>HANDICAP (0-90)</v>
      </c>
      <c r="F27918" s="4" t="str">
        <f t="shared" si="2867"/>
        <v>1400m</v>
      </c>
      <c r="G27918" s="8" t="str">
        <f>IF(COUNTIF('Dam Lines'!A:A,D27918)&gt;0,"Yes","No")</f>
        <v>Yes</v>
      </c>
      <c r="H27918" s="14" t="s">
        <v>1742</v>
      </c>
      <c r="I27918" s="8" t="str">
        <f t="array" ref="I27918">IF(G27918="Yes",XLOOKUP(D27918,'Dam Lines'!A:A,'Dam Lines'!J:J),"")</f>
        <v>NEVADA II</v>
      </c>
    </row>
    <row r="27919" hidden="1">
      <c r="A27919" s="11">
        <v>1.0</v>
      </c>
      <c r="B27919" s="2" t="s">
        <v>6719</v>
      </c>
      <c r="C27919" s="9" t="s">
        <v>2494</v>
      </c>
      <c r="D27919" s="9" t="s">
        <v>3075</v>
      </c>
      <c r="E27919" s="4" t="s">
        <v>1740</v>
      </c>
      <c r="F27919" s="4" t="s">
        <v>1818</v>
      </c>
      <c r="G27919" s="8" t="str">
        <f>IF(COUNTIF('Dam Lines'!A:A,D27919)&gt;0,"Yes","No")</f>
        <v>No</v>
      </c>
      <c r="H27919" s="14" t="s">
        <v>1742</v>
      </c>
      <c r="I27919" s="8" t="str">
        <f t="array" ref="I27919">IF(G27919="Yes",XLOOKUP(D27919,'Dam Lines'!A:A,'Dam Lines'!J:J),"")</f>
        <v/>
      </c>
    </row>
    <row r="27920" hidden="1">
      <c r="A27920" s="11">
        <v>2.0</v>
      </c>
      <c r="B27920" s="2" t="s">
        <v>6679</v>
      </c>
      <c r="C27920" s="9" t="s">
        <v>1907</v>
      </c>
      <c r="D27920" s="9" t="s">
        <v>6680</v>
      </c>
      <c r="E27920" s="4" t="str">
        <f t="shared" ref="E27920:F27920" si="2868">E27919 </f>
        <v>MAIDEN</v>
      </c>
      <c r="F27920" s="4" t="str">
        <f t="shared" si="2868"/>
        <v>1000m</v>
      </c>
      <c r="G27920" s="8" t="str">
        <f>IF(COUNTIF('Dam Lines'!A:A,D27920)&gt;0,"Yes","No")</f>
        <v>No</v>
      </c>
      <c r="H27920" s="14" t="s">
        <v>1761</v>
      </c>
      <c r="I27920" s="8" t="str">
        <f t="array" ref="I27920">IF(G27920="Yes",XLOOKUP(D27920,'Dam Lines'!A:A,'Dam Lines'!J:J),"")</f>
        <v/>
      </c>
    </row>
    <row r="27921" hidden="1">
      <c r="A27921" s="11">
        <v>3.0</v>
      </c>
      <c r="B27921" s="2" t="s">
        <v>6519</v>
      </c>
      <c r="C27921" s="9" t="s">
        <v>1752</v>
      </c>
      <c r="D27921" s="9" t="s">
        <v>616</v>
      </c>
      <c r="E27921" s="4" t="str">
        <f t="shared" ref="E27921:F27921" si="2869">E27920 </f>
        <v>MAIDEN</v>
      </c>
      <c r="F27921" s="4" t="str">
        <f t="shared" si="2869"/>
        <v>1000m</v>
      </c>
      <c r="G27921" s="8" t="str">
        <f>IF(COUNTIF('Dam Lines'!A:A,D27921)&gt;0,"Yes","No")</f>
        <v>Yes</v>
      </c>
      <c r="H27921" s="14" t="s">
        <v>1761</v>
      </c>
      <c r="I27921" s="8" t="str">
        <f t="array" ref="I27921">IF(G27921="Yes",XLOOKUP(D27921,'Dam Lines'!A:A,'Dam Lines'!J:J),"")</f>
        <v>MADOU</v>
      </c>
    </row>
    <row r="27922" hidden="1">
      <c r="A27922" s="11">
        <v>4.0</v>
      </c>
      <c r="B27922" s="2" t="s">
        <v>6600</v>
      </c>
      <c r="C27922" s="9" t="s">
        <v>3423</v>
      </c>
      <c r="D27922" s="9" t="s">
        <v>933</v>
      </c>
      <c r="E27922" s="4" t="str">
        <f t="shared" ref="E27922:F27922" si="2870">E27921 </f>
        <v>MAIDEN</v>
      </c>
      <c r="F27922" s="4" t="str">
        <f t="shared" si="2870"/>
        <v>1000m</v>
      </c>
      <c r="G27922" s="8" t="str">
        <f>IF(COUNTIF('Dam Lines'!A:A,D27922)&gt;0,"Yes","No")</f>
        <v>Yes</v>
      </c>
      <c r="H27922" s="14" t="s">
        <v>1761</v>
      </c>
      <c r="I27922" s="8" t="str">
        <f t="array" ref="I27922">IF(G27922="Yes",XLOOKUP(D27922,'Dam Lines'!A:A,'Dam Lines'!J:J),"")</f>
        <v>DJEDA</v>
      </c>
    </row>
    <row r="27923" hidden="1">
      <c r="A27923" s="11">
        <v>5.0</v>
      </c>
      <c r="B27923" s="2" t="s">
        <v>6787</v>
      </c>
      <c r="C27923" s="9" t="s">
        <v>6788</v>
      </c>
      <c r="D27923" s="9" t="s">
        <v>6789</v>
      </c>
      <c r="E27923" s="4" t="str">
        <f t="shared" ref="E27923:F27923" si="2871">E27922 </f>
        <v>MAIDEN</v>
      </c>
      <c r="F27923" s="4" t="str">
        <f t="shared" si="2871"/>
        <v>1000m</v>
      </c>
      <c r="G27923" s="8" t="str">
        <f>IF(COUNTIF('Dam Lines'!A:A,D27923)&gt;0,"Yes","No")</f>
        <v>No</v>
      </c>
      <c r="H27923" s="14" t="s">
        <v>1742</v>
      </c>
      <c r="I27923" s="8" t="str">
        <f t="array" ref="I27923">IF(G27923="Yes",XLOOKUP(D27923,'Dam Lines'!A:A,'Dam Lines'!J:J),"")</f>
        <v/>
      </c>
    </row>
    <row r="27924" hidden="1">
      <c r="A27924" s="11">
        <v>6.0</v>
      </c>
      <c r="B27924" s="2" t="s">
        <v>6643</v>
      </c>
      <c r="C27924" s="9" t="s">
        <v>4035</v>
      </c>
      <c r="D27924" s="9" t="s">
        <v>6644</v>
      </c>
      <c r="E27924" s="4" t="str">
        <f t="shared" ref="E27924:F27924" si="2872">E27923 </f>
        <v>MAIDEN</v>
      </c>
      <c r="F27924" s="4" t="str">
        <f t="shared" si="2872"/>
        <v>1000m</v>
      </c>
      <c r="G27924" s="8" t="str">
        <f>IF(COUNTIF('Dam Lines'!A:A,D27924)&gt;0,"Yes","No")</f>
        <v>No</v>
      </c>
      <c r="H27924" s="14" t="s">
        <v>1742</v>
      </c>
      <c r="I27924" s="8" t="str">
        <f t="array" ref="I27924">IF(G27924="Yes",XLOOKUP(D27924,'Dam Lines'!A:A,'Dam Lines'!J:J),"")</f>
        <v/>
      </c>
    </row>
    <row r="27925" hidden="1">
      <c r="A27925" s="11">
        <v>7.0</v>
      </c>
      <c r="B27925" s="2" t="s">
        <v>6790</v>
      </c>
      <c r="C27925" s="9" t="s">
        <v>2054</v>
      </c>
      <c r="D27925" s="9" t="s">
        <v>74</v>
      </c>
      <c r="E27925" s="4" t="str">
        <f t="shared" ref="E27925:F27925" si="2873">E27924 </f>
        <v>MAIDEN</v>
      </c>
      <c r="F27925" s="4" t="str">
        <f t="shared" si="2873"/>
        <v>1000m</v>
      </c>
      <c r="G27925" s="8" t="str">
        <f>IF(COUNTIF('Dam Lines'!A:A,D27925)&gt;0,"Yes","No")</f>
        <v>Yes</v>
      </c>
      <c r="H27925" s="14" t="s">
        <v>1761</v>
      </c>
      <c r="I27925" s="8" t="str">
        <f t="array" ref="I27925">IF(G27925="Yes",XLOOKUP(D27925,'Dam Lines'!A:A,'Dam Lines'!J:J),"")</f>
        <v>HALAZOUNA</v>
      </c>
    </row>
    <row r="27926" hidden="1">
      <c r="A27926" s="11">
        <v>8.0</v>
      </c>
      <c r="B27926" s="2" t="s">
        <v>6363</v>
      </c>
      <c r="C27926" s="9" t="s">
        <v>2061</v>
      </c>
      <c r="D27926" s="9" t="s">
        <v>3504</v>
      </c>
      <c r="E27926" s="4" t="str">
        <f t="shared" ref="E27926:F27926" si="2874">E27925 </f>
        <v>MAIDEN</v>
      </c>
      <c r="F27926" s="4" t="str">
        <f t="shared" si="2874"/>
        <v>1000m</v>
      </c>
      <c r="G27926" s="8" t="str">
        <f>IF(COUNTIF('Dam Lines'!A:A,D27926)&gt;0,"Yes","No")</f>
        <v>No</v>
      </c>
      <c r="H27926" s="14" t="s">
        <v>1742</v>
      </c>
      <c r="I27926" s="8" t="str">
        <f t="array" ref="I27926">IF(G27926="Yes",XLOOKUP(D27926,'Dam Lines'!A:A,'Dam Lines'!J:J),"")</f>
        <v/>
      </c>
    </row>
    <row r="27927" hidden="1">
      <c r="A27927" s="11">
        <v>9.0</v>
      </c>
      <c r="B27927" s="2" t="s">
        <v>6791</v>
      </c>
      <c r="C27927" s="9" t="s">
        <v>2049</v>
      </c>
      <c r="D27927" s="9" t="s">
        <v>755</v>
      </c>
      <c r="E27927" s="4" t="str">
        <f t="shared" ref="E27927:F27927" si="2875">E27926 </f>
        <v>MAIDEN</v>
      </c>
      <c r="F27927" s="4" t="str">
        <f t="shared" si="2875"/>
        <v>1000m</v>
      </c>
      <c r="G27927" s="8" t="str">
        <f>IF(COUNTIF('Dam Lines'!A:A,D27927)&gt;0,"Yes","No")</f>
        <v>Yes</v>
      </c>
      <c r="H27927" s="14" t="s">
        <v>1742</v>
      </c>
      <c r="I27927" s="8" t="str">
        <f t="array" ref="I27927">IF(G27927="Yes",XLOOKUP(D27927,'Dam Lines'!A:A,'Dam Lines'!J:J),"")</f>
        <v>FATMA</v>
      </c>
    </row>
    <row r="27928" hidden="1">
      <c r="A27928" s="11">
        <v>10.0</v>
      </c>
      <c r="B27928" s="2" t="s">
        <v>6792</v>
      </c>
      <c r="C27928" s="9" t="s">
        <v>5580</v>
      </c>
      <c r="D27928" s="9" t="s">
        <v>1241</v>
      </c>
      <c r="E27928" s="4" t="str">
        <f t="shared" ref="E27928:F27928" si="2876">E27927 </f>
        <v>MAIDEN</v>
      </c>
      <c r="F27928" s="4" t="str">
        <f t="shared" si="2876"/>
        <v>1000m</v>
      </c>
      <c r="G27928" s="8" t="str">
        <f>IF(COUNTIF('Dam Lines'!A:A,D27928)&gt;0,"Yes","No")</f>
        <v>Yes</v>
      </c>
      <c r="H27928" s="14" t="s">
        <v>1761</v>
      </c>
      <c r="I27928" s="8" t="str">
        <f t="array" ref="I27928">IF(G27928="Yes",XLOOKUP(D27928,'Dam Lines'!A:A,'Dam Lines'!J:J),"")</f>
        <v>FATMA</v>
      </c>
    </row>
    <row r="27929" hidden="1">
      <c r="A27929" s="11">
        <v>11.0</v>
      </c>
      <c r="B27929" s="2" t="s">
        <v>6271</v>
      </c>
      <c r="C27929" s="9" t="s">
        <v>1744</v>
      </c>
      <c r="D27929" s="9" t="s">
        <v>74</v>
      </c>
      <c r="E27929" s="4" t="str">
        <f t="shared" ref="E27929:F27929" si="2877">E27928 </f>
        <v>MAIDEN</v>
      </c>
      <c r="F27929" s="4" t="str">
        <f t="shared" si="2877"/>
        <v>1000m</v>
      </c>
      <c r="G27929" s="8" t="str">
        <f>IF(COUNTIF('Dam Lines'!A:A,D27929)&gt;0,"Yes","No")</f>
        <v>Yes</v>
      </c>
      <c r="H27929" s="14" t="s">
        <v>1761</v>
      </c>
      <c r="I27929" s="8" t="str">
        <f t="array" ref="I27929">IF(G27929="Yes",XLOOKUP(D27929,'Dam Lines'!A:A,'Dam Lines'!J:J),"")</f>
        <v>HALAZOUNA</v>
      </c>
    </row>
    <row r="27930" hidden="1">
      <c r="A27930" s="11">
        <v>12.0</v>
      </c>
      <c r="B27930" s="2" t="s">
        <v>6730</v>
      </c>
      <c r="C27930" s="9" t="s">
        <v>5387</v>
      </c>
      <c r="D27930" s="9" t="s">
        <v>6731</v>
      </c>
      <c r="E27930" s="4" t="str">
        <f t="shared" ref="E27930:F27930" si="2878">E27929 </f>
        <v>MAIDEN</v>
      </c>
      <c r="F27930" s="4" t="str">
        <f t="shared" si="2878"/>
        <v>1000m</v>
      </c>
      <c r="G27930" s="8" t="str">
        <f>IF(COUNTIF('Dam Lines'!A:A,D27930)&gt;0,"Yes","No")</f>
        <v>No</v>
      </c>
      <c r="H27930" s="14" t="s">
        <v>1742</v>
      </c>
      <c r="I27930" s="8" t="str">
        <f t="array" ref="I27930">IF(G27930="Yes",XLOOKUP(D27930,'Dam Lines'!A:A,'Dam Lines'!J:J),"")</f>
        <v/>
      </c>
    </row>
    <row r="27931" hidden="1">
      <c r="A27931" s="11">
        <v>13.0</v>
      </c>
      <c r="B27931" s="2" t="s">
        <v>6459</v>
      </c>
      <c r="C27931" s="9" t="s">
        <v>5387</v>
      </c>
      <c r="D27931" s="9" t="s">
        <v>4291</v>
      </c>
      <c r="E27931" s="4" t="str">
        <f t="shared" ref="E27931:F27931" si="2879">E27930 </f>
        <v>MAIDEN</v>
      </c>
      <c r="F27931" s="4" t="str">
        <f t="shared" si="2879"/>
        <v>1000m</v>
      </c>
      <c r="G27931" s="8" t="str">
        <f>IF(COUNTIF('Dam Lines'!A:A,D27931)&gt;0,"Yes","No")</f>
        <v>No</v>
      </c>
      <c r="H27931" s="14" t="s">
        <v>1761</v>
      </c>
      <c r="I27931" s="8" t="str">
        <f t="array" ref="I27931">IF(G27931="Yes",XLOOKUP(D27931,'Dam Lines'!A:A,'Dam Lines'!J:J),"")</f>
        <v/>
      </c>
    </row>
    <row r="27932" hidden="1">
      <c r="A27932" s="11">
        <v>14.0</v>
      </c>
      <c r="B27932" s="2" t="s">
        <v>6674</v>
      </c>
      <c r="C27932" s="9" t="s">
        <v>2009</v>
      </c>
      <c r="D27932" s="9" t="s">
        <v>528</v>
      </c>
      <c r="E27932" s="4" t="str">
        <f t="shared" ref="E27932:F27932" si="2880">E27931 </f>
        <v>MAIDEN</v>
      </c>
      <c r="F27932" s="4" t="str">
        <f t="shared" si="2880"/>
        <v>1000m</v>
      </c>
      <c r="G27932" s="8" t="str">
        <f>IF(COUNTIF('Dam Lines'!A:A,D27932)&gt;0,"Yes","No")</f>
        <v>Yes</v>
      </c>
      <c r="H27932" s="14" t="s">
        <v>1761</v>
      </c>
      <c r="I27932" s="8" t="str">
        <f t="array" ref="I27932">IF(G27932="Yes",XLOOKUP(D27932,'Dam Lines'!A:A,'Dam Lines'!J:J),"")</f>
        <v>AHLA</v>
      </c>
    </row>
    <row r="27933" hidden="1">
      <c r="A27933" s="11">
        <v>15.0</v>
      </c>
      <c r="B27933" s="2" t="s">
        <v>6380</v>
      </c>
      <c r="C27933" s="9" t="s">
        <v>2058</v>
      </c>
      <c r="D27933" s="9" t="s">
        <v>1236</v>
      </c>
      <c r="E27933" s="4" t="str">
        <f t="shared" ref="E27933:F27933" si="2881">E27932 </f>
        <v>MAIDEN</v>
      </c>
      <c r="F27933" s="4" t="str">
        <f t="shared" si="2881"/>
        <v>1000m</v>
      </c>
      <c r="G27933" s="8" t="str">
        <f>IF(COUNTIF('Dam Lines'!A:A,D27933)&gt;0,"Yes","No")</f>
        <v>Yes</v>
      </c>
      <c r="H27933" s="14" t="s">
        <v>1761</v>
      </c>
      <c r="I27933" s="8" t="str">
        <f t="array" ref="I27933">IF(G27933="Yes",XLOOKUP(D27933,'Dam Lines'!A:A,'Dam Lines'!J:J),"")</f>
        <v>BASSALA</v>
      </c>
    </row>
    <row r="27934" hidden="1">
      <c r="A27934" s="11">
        <v>1.0</v>
      </c>
      <c r="B27934" s="2" t="s">
        <v>6490</v>
      </c>
      <c r="C27934" s="9" t="s">
        <v>1980</v>
      </c>
      <c r="D27934" s="9" t="s">
        <v>4360</v>
      </c>
      <c r="E27934" s="4" t="s">
        <v>1740</v>
      </c>
      <c r="F27934" s="4" t="s">
        <v>1818</v>
      </c>
      <c r="G27934" s="8" t="str">
        <f>IF(COUNTIF('Dam Lines'!A:A,D27934)&gt;0,"Yes","No")</f>
        <v>No</v>
      </c>
      <c r="H27934" s="14" t="s">
        <v>1742</v>
      </c>
      <c r="I27934" s="8" t="str">
        <f t="array" ref="I27934">IF(G27934="Yes",XLOOKUP(D27934,'Dam Lines'!A:A,'Dam Lines'!J:J),"")</f>
        <v/>
      </c>
    </row>
    <row r="27935" hidden="1">
      <c r="A27935" s="11">
        <v>2.0</v>
      </c>
      <c r="B27935" s="2" t="s">
        <v>6793</v>
      </c>
      <c r="C27935" s="9" t="s">
        <v>1908</v>
      </c>
      <c r="D27935" s="9" t="s">
        <v>5798</v>
      </c>
      <c r="E27935" s="4" t="str">
        <f t="shared" ref="E27935:F27935" si="2882">E27934 </f>
        <v>MAIDEN</v>
      </c>
      <c r="F27935" s="4" t="str">
        <f t="shared" si="2882"/>
        <v>1000m</v>
      </c>
      <c r="G27935" s="8" t="str">
        <f>IF(COUNTIF('Dam Lines'!A:A,D27935)&gt;0,"Yes","No")</f>
        <v>No</v>
      </c>
      <c r="H27935" s="14" t="s">
        <v>1761</v>
      </c>
      <c r="I27935" s="8" t="str">
        <f t="array" ref="I27935">IF(G27935="Yes",XLOOKUP(D27935,'Dam Lines'!A:A,'Dam Lines'!J:J),"")</f>
        <v/>
      </c>
    </row>
    <row r="27936" hidden="1">
      <c r="A27936" s="11">
        <v>3.0</v>
      </c>
      <c r="B27936" s="2" t="s">
        <v>6639</v>
      </c>
      <c r="C27936" s="9" t="s">
        <v>5118</v>
      </c>
      <c r="D27936" s="9" t="s">
        <v>315</v>
      </c>
      <c r="E27936" s="4" t="str">
        <f t="shared" ref="E27936:F27936" si="2883">E27935 </f>
        <v>MAIDEN</v>
      </c>
      <c r="F27936" s="4" t="str">
        <f t="shared" si="2883"/>
        <v>1000m</v>
      </c>
      <c r="G27936" s="8" t="str">
        <f>IF(COUNTIF('Dam Lines'!A:A,D27936)&gt;0,"Yes","No")</f>
        <v>Yes</v>
      </c>
      <c r="H27936" s="14" t="s">
        <v>1742</v>
      </c>
      <c r="I27936" s="8" t="str">
        <f t="array" ref="I27936">IF(G27936="Yes",XLOOKUP(D27936,'Dam Lines'!A:A,'Dam Lines'!J:J),"")</f>
        <v>BASSALA</v>
      </c>
    </row>
    <row r="27937" hidden="1">
      <c r="A27937" s="11">
        <v>4.0</v>
      </c>
      <c r="B27937" s="2" t="s">
        <v>6596</v>
      </c>
      <c r="C27937" s="9" t="s">
        <v>1823</v>
      </c>
      <c r="D27937" s="9" t="s">
        <v>261</v>
      </c>
      <c r="E27937" s="4" t="str">
        <f t="shared" ref="E27937:F27937" si="2884">E27936 </f>
        <v>MAIDEN</v>
      </c>
      <c r="F27937" s="4" t="str">
        <f t="shared" si="2884"/>
        <v>1000m</v>
      </c>
      <c r="G27937" s="8" t="str">
        <f>IF(COUNTIF('Dam Lines'!A:A,D27937)&gt;0,"Yes","No")</f>
        <v>Yes</v>
      </c>
      <c r="H27937" s="14" t="s">
        <v>1761</v>
      </c>
      <c r="I27937" s="8" t="str">
        <f t="array" ref="I27937">IF(G27937="Yes",XLOOKUP(D27937,'Dam Lines'!A:A,'Dam Lines'!J:J),"")</f>
        <v>DJEDDA</v>
      </c>
    </row>
    <row r="27938" hidden="1">
      <c r="A27938" s="11">
        <v>5.0</v>
      </c>
      <c r="B27938" s="2" t="s">
        <v>6618</v>
      </c>
      <c r="C27938" s="9" t="s">
        <v>3423</v>
      </c>
      <c r="D27938" s="9" t="s">
        <v>2637</v>
      </c>
      <c r="E27938" s="4" t="str">
        <f t="shared" ref="E27938:F27938" si="2885">E27937 </f>
        <v>MAIDEN</v>
      </c>
      <c r="F27938" s="4" t="str">
        <f t="shared" si="2885"/>
        <v>1000m</v>
      </c>
      <c r="G27938" s="8" t="str">
        <f>IF(COUNTIF('Dam Lines'!A:A,D27938)&gt;0,"Yes","No")</f>
        <v>No</v>
      </c>
      <c r="H27938" s="14" t="s">
        <v>1761</v>
      </c>
      <c r="I27938" s="8" t="str">
        <f t="array" ref="I27938">IF(G27938="Yes",XLOOKUP(D27938,'Dam Lines'!A:A,'Dam Lines'!J:J),"")</f>
        <v/>
      </c>
    </row>
    <row r="27939" hidden="1">
      <c r="A27939" s="11">
        <v>6.0</v>
      </c>
      <c r="B27939" s="2" t="s">
        <v>6620</v>
      </c>
      <c r="C27939" s="9" t="s">
        <v>3777</v>
      </c>
      <c r="D27939" s="9" t="s">
        <v>1314</v>
      </c>
      <c r="E27939" s="4" t="str">
        <f t="shared" ref="E27939:F27939" si="2886">E27938 </f>
        <v>MAIDEN</v>
      </c>
      <c r="F27939" s="4" t="str">
        <f t="shared" si="2886"/>
        <v>1000m</v>
      </c>
      <c r="G27939" s="8" t="str">
        <f>IF(COUNTIF('Dam Lines'!A:A,D27939)&gt;0,"Yes","No")</f>
        <v>Yes</v>
      </c>
      <c r="H27939" s="14" t="s">
        <v>1742</v>
      </c>
      <c r="I27939" s="8" t="str">
        <f t="array" ref="I27939">IF(G27939="Yes",XLOOKUP(D27939,'Dam Lines'!A:A,'Dam Lines'!J:J),"")</f>
        <v>GHAOUAICH</v>
      </c>
    </row>
    <row r="27940" hidden="1">
      <c r="A27940" s="11">
        <v>7.0</v>
      </c>
      <c r="B27940" s="2" t="s">
        <v>6794</v>
      </c>
      <c r="C27940" s="9" t="s">
        <v>3697</v>
      </c>
      <c r="D27940" s="9" t="s">
        <v>3183</v>
      </c>
      <c r="E27940" s="4" t="str">
        <f t="shared" ref="E27940:F27940" si="2887">E27939 </f>
        <v>MAIDEN</v>
      </c>
      <c r="F27940" s="4" t="str">
        <f t="shared" si="2887"/>
        <v>1000m</v>
      </c>
      <c r="G27940" s="8" t="str">
        <f>IF(COUNTIF('Dam Lines'!A:A,D27940)&gt;0,"Yes","No")</f>
        <v>No</v>
      </c>
      <c r="H27940" s="14" t="s">
        <v>1742</v>
      </c>
      <c r="I27940" s="8" t="str">
        <f t="array" ref="I27940">IF(G27940="Yes",XLOOKUP(D27940,'Dam Lines'!A:A,'Dam Lines'!J:J),"")</f>
        <v/>
      </c>
    </row>
    <row r="27941" hidden="1">
      <c r="A27941" s="11">
        <v>8.0</v>
      </c>
      <c r="B27941" s="2" t="s">
        <v>6728</v>
      </c>
      <c r="C27941" s="9" t="s">
        <v>1980</v>
      </c>
      <c r="D27941" s="9" t="s">
        <v>5984</v>
      </c>
      <c r="E27941" s="4" t="str">
        <f t="shared" ref="E27941:F27941" si="2888">E27940 </f>
        <v>MAIDEN</v>
      </c>
      <c r="F27941" s="4" t="str">
        <f t="shared" si="2888"/>
        <v>1000m</v>
      </c>
      <c r="G27941" s="8" t="str">
        <f>IF(COUNTIF('Dam Lines'!A:A,D27941)&gt;0,"Yes","No")</f>
        <v>No</v>
      </c>
      <c r="H27941" s="14" t="s">
        <v>1761</v>
      </c>
      <c r="I27941" s="8" t="str">
        <f t="array" ref="I27941">IF(G27941="Yes",XLOOKUP(D27941,'Dam Lines'!A:A,'Dam Lines'!J:J),"")</f>
        <v/>
      </c>
    </row>
    <row r="27942" hidden="1">
      <c r="A27942" s="11">
        <v>9.0</v>
      </c>
      <c r="B27942" s="2" t="s">
        <v>6795</v>
      </c>
      <c r="C27942" s="9" t="s">
        <v>2494</v>
      </c>
      <c r="D27942" s="9" t="s">
        <v>524</v>
      </c>
      <c r="E27942" s="4" t="str">
        <f t="shared" ref="E27942:F27942" si="2889">E27941 </f>
        <v>MAIDEN</v>
      </c>
      <c r="F27942" s="4" t="str">
        <f t="shared" si="2889"/>
        <v>1000m</v>
      </c>
      <c r="G27942" s="8" t="str">
        <f>IF(COUNTIF('Dam Lines'!A:A,D27942)&gt;0,"Yes","No")</f>
        <v>Yes</v>
      </c>
      <c r="H27942" s="14" t="s">
        <v>1742</v>
      </c>
      <c r="I27942" s="8" t="str">
        <f t="array" ref="I27942">IF(G27942="Yes",XLOOKUP(D27942,'Dam Lines'!A:A,'Dam Lines'!J:J),"")</f>
        <v>GG MARIPOSA</v>
      </c>
    </row>
    <row r="27943" hidden="1">
      <c r="A27943" s="11">
        <v>10.0</v>
      </c>
      <c r="B27943" s="2" t="s">
        <v>6645</v>
      </c>
      <c r="C27943" s="9" t="s">
        <v>3493</v>
      </c>
      <c r="D27943" s="9" t="s">
        <v>1065</v>
      </c>
      <c r="E27943" s="4" t="str">
        <f t="shared" ref="E27943:F27943" si="2890">E27942 </f>
        <v>MAIDEN</v>
      </c>
      <c r="F27943" s="4" t="str">
        <f t="shared" si="2890"/>
        <v>1000m</v>
      </c>
      <c r="G27943" s="8" t="str">
        <f>IF(COUNTIF('Dam Lines'!A:A,D27943)&gt;0,"Yes","No")</f>
        <v>Yes</v>
      </c>
      <c r="H27943" s="14" t="s">
        <v>1761</v>
      </c>
      <c r="I27943" s="8" t="str">
        <f t="array" ref="I27943">IF(G27943="Yes",XLOOKUP(D27943,'Dam Lines'!A:A,'Dam Lines'!J:J),"")</f>
        <v>GITANE DE CREUSE</v>
      </c>
    </row>
    <row r="27944" hidden="1">
      <c r="A27944" s="11">
        <v>11.0</v>
      </c>
      <c r="B27944" s="2" t="s">
        <v>6732</v>
      </c>
      <c r="C27944" s="9" t="s">
        <v>2613</v>
      </c>
      <c r="D27944" s="9" t="s">
        <v>2627</v>
      </c>
      <c r="E27944" s="4" t="str">
        <f t="shared" ref="E27944:F27944" si="2891">E27943 </f>
        <v>MAIDEN</v>
      </c>
      <c r="F27944" s="4" t="str">
        <f t="shared" si="2891"/>
        <v>1000m</v>
      </c>
      <c r="G27944" s="8" t="str">
        <f>IF(COUNTIF('Dam Lines'!A:A,D27944)&gt;0,"Yes","No")</f>
        <v>No</v>
      </c>
      <c r="H27944" s="14" t="s">
        <v>1761</v>
      </c>
      <c r="I27944" s="8" t="str">
        <f t="array" ref="I27944">IF(G27944="Yes",XLOOKUP(D27944,'Dam Lines'!A:A,'Dam Lines'!J:J),"")</f>
        <v/>
      </c>
    </row>
    <row r="27945" hidden="1">
      <c r="A27945" s="11">
        <v>12.0</v>
      </c>
      <c r="B27945" s="2" t="s">
        <v>6796</v>
      </c>
      <c r="C27945" s="9" t="s">
        <v>6333</v>
      </c>
      <c r="D27945" s="9" t="s">
        <v>6797</v>
      </c>
      <c r="E27945" s="4" t="str">
        <f t="shared" ref="E27945:F27945" si="2892">E27944 </f>
        <v>MAIDEN</v>
      </c>
      <c r="F27945" s="4" t="str">
        <f t="shared" si="2892"/>
        <v>1000m</v>
      </c>
      <c r="G27945" s="8" t="str">
        <f>IF(COUNTIF('Dam Lines'!A:A,D27945)&gt;0,"Yes","No")</f>
        <v>No</v>
      </c>
      <c r="H27945" s="14" t="s">
        <v>1742</v>
      </c>
      <c r="I27945" s="8" t="str">
        <f t="array" ref="I27945">IF(G27945="Yes",XLOOKUP(D27945,'Dam Lines'!A:A,'Dam Lines'!J:J),"")</f>
        <v/>
      </c>
    </row>
    <row r="27946" hidden="1">
      <c r="A27946" s="11">
        <v>13.0</v>
      </c>
      <c r="B27946" s="2" t="s">
        <v>6640</v>
      </c>
      <c r="C27946" s="9" t="s">
        <v>4008</v>
      </c>
      <c r="D27946" s="9" t="s">
        <v>2813</v>
      </c>
      <c r="E27946" s="4" t="str">
        <f t="shared" ref="E27946:F27946" si="2893">E27945 </f>
        <v>MAIDEN</v>
      </c>
      <c r="F27946" s="4" t="str">
        <f t="shared" si="2893"/>
        <v>1000m</v>
      </c>
      <c r="G27946" s="8" t="str">
        <f>IF(COUNTIF('Dam Lines'!A:A,D27946)&gt;0,"Yes","No")</f>
        <v>No</v>
      </c>
      <c r="H27946" s="14" t="s">
        <v>1742</v>
      </c>
      <c r="I27946" s="8" t="str">
        <f t="array" ref="I27946">IF(G27946="Yes",XLOOKUP(D27946,'Dam Lines'!A:A,'Dam Lines'!J:J),"")</f>
        <v/>
      </c>
    </row>
    <row r="27947" hidden="1">
      <c r="A27947" s="11">
        <v>14.0</v>
      </c>
      <c r="B27947" s="2" t="s">
        <v>6601</v>
      </c>
      <c r="C27947" s="9" t="s">
        <v>1744</v>
      </c>
      <c r="D27947" s="9" t="s">
        <v>1337</v>
      </c>
      <c r="E27947" s="4" t="str">
        <f t="shared" ref="E27947:F27947" si="2894">E27946 </f>
        <v>MAIDEN</v>
      </c>
      <c r="F27947" s="4" t="str">
        <f t="shared" si="2894"/>
        <v>1000m</v>
      </c>
      <c r="G27947" s="8" t="str">
        <f>IF(COUNTIF('Dam Lines'!A:A,D27947)&gt;0,"Yes","No")</f>
        <v>Yes</v>
      </c>
      <c r="H27947" s="14" t="s">
        <v>1761</v>
      </c>
      <c r="I27947" s="8" t="str">
        <f t="array" ref="I27947">IF(G27947="Yes",XLOOKUP(D27947,'Dam Lines'!A:A,'Dam Lines'!J:J),"")</f>
        <v>DEBORAH IV</v>
      </c>
    </row>
    <row r="27948" hidden="1">
      <c r="A27948" s="11">
        <v>15.0</v>
      </c>
      <c r="B27948" s="2" t="s">
        <v>6798</v>
      </c>
      <c r="C27948" s="9" t="s">
        <v>1962</v>
      </c>
      <c r="D27948" s="9" t="s">
        <v>6799</v>
      </c>
      <c r="E27948" s="4" t="str">
        <f t="shared" ref="E27948:F27948" si="2895">E27947 </f>
        <v>MAIDEN</v>
      </c>
      <c r="F27948" s="4" t="str">
        <f t="shared" si="2895"/>
        <v>1000m</v>
      </c>
      <c r="G27948" s="8" t="str">
        <f>IF(COUNTIF('Dam Lines'!A:A,D27948)&gt;0,"Yes","No")</f>
        <v>No</v>
      </c>
      <c r="H27948" s="14" t="s">
        <v>1761</v>
      </c>
      <c r="I27948" s="8" t="str">
        <f t="array" ref="I27948">IF(G27948="Yes",XLOOKUP(D27948,'Dam Lines'!A:A,'Dam Lines'!J:J),"")</f>
        <v/>
      </c>
    </row>
    <row r="27949" hidden="1">
      <c r="A27949" s="11">
        <v>1.0</v>
      </c>
      <c r="B27949" s="2" t="s">
        <v>5891</v>
      </c>
      <c r="C27949" s="9" t="s">
        <v>3423</v>
      </c>
      <c r="D27949" s="9" t="s">
        <v>435</v>
      </c>
      <c r="E27949" s="4" t="s">
        <v>6343</v>
      </c>
      <c r="F27949" s="4" t="s">
        <v>1818</v>
      </c>
      <c r="G27949" s="8" t="str">
        <f>IF(COUNTIF('Dam Lines'!A:A,D27949)&gt;0,"Yes","No")</f>
        <v>Yes</v>
      </c>
      <c r="H27949" s="14" t="s">
        <v>1742</v>
      </c>
      <c r="I27949" s="8" t="str">
        <f t="array" ref="I27949">IF(G27949="Yes",XLOOKUP(D27949,'Dam Lines'!A:A,'Dam Lines'!J:J),"")</f>
        <v>GAZELLA II</v>
      </c>
    </row>
    <row r="27950" hidden="1">
      <c r="A27950" s="11">
        <v>2.0</v>
      </c>
      <c r="B27950" s="2" t="s">
        <v>6073</v>
      </c>
      <c r="C27950" s="9" t="s">
        <v>1823</v>
      </c>
      <c r="D27950" s="9" t="s">
        <v>1117</v>
      </c>
      <c r="E27950" s="4" t="str">
        <f t="shared" ref="E27950:F27950" si="2896">E27949 </f>
        <v>HANDICAP (0-75)</v>
      </c>
      <c r="F27950" s="4" t="str">
        <f t="shared" si="2896"/>
        <v>1000m</v>
      </c>
      <c r="G27950" s="8" t="str">
        <f>IF(COUNTIF('Dam Lines'!A:A,D27950)&gt;0,"Yes","No")</f>
        <v>Yes</v>
      </c>
      <c r="H27950" s="14" t="s">
        <v>1761</v>
      </c>
      <c r="I27950" s="8" t="str">
        <f t="array" ref="I27950">IF(G27950="Yes",XLOOKUP(D27950,'Dam Lines'!A:A,'Dam Lines'!J:J),"")</f>
        <v>CHAR-RICH ALECIA</v>
      </c>
    </row>
    <row r="27951" hidden="1">
      <c r="A27951" s="11">
        <v>3.0</v>
      </c>
      <c r="B27951" s="2" t="s">
        <v>5285</v>
      </c>
      <c r="C27951" s="9" t="s">
        <v>2471</v>
      </c>
      <c r="D27951" s="9" t="s">
        <v>5286</v>
      </c>
      <c r="E27951" s="4" t="str">
        <f t="shared" ref="E27951:F27951" si="2897">E27950 </f>
        <v>HANDICAP (0-75)</v>
      </c>
      <c r="F27951" s="4" t="str">
        <f t="shared" si="2897"/>
        <v>1000m</v>
      </c>
      <c r="G27951" s="8" t="str">
        <f>IF(COUNTIF('Dam Lines'!A:A,D27951)&gt;0,"Yes","No")</f>
        <v>No</v>
      </c>
      <c r="H27951" s="14" t="s">
        <v>1742</v>
      </c>
      <c r="I27951" s="8" t="str">
        <f t="array" ref="I27951">IF(G27951="Yes",XLOOKUP(D27951,'Dam Lines'!A:A,'Dam Lines'!J:J),"")</f>
        <v/>
      </c>
    </row>
    <row r="27952" hidden="1">
      <c r="A27952" s="11">
        <v>4.0</v>
      </c>
      <c r="B27952" s="2" t="s">
        <v>4619</v>
      </c>
      <c r="C27952" s="9" t="s">
        <v>2202</v>
      </c>
      <c r="D27952" s="9" t="s">
        <v>757</v>
      </c>
      <c r="E27952" s="4" t="str">
        <f t="shared" ref="E27952:F27952" si="2898">E27951 </f>
        <v>HANDICAP (0-75)</v>
      </c>
      <c r="F27952" s="4" t="str">
        <f t="shared" si="2898"/>
        <v>1000m</v>
      </c>
      <c r="G27952" s="8" t="str">
        <f>IF(COUNTIF('Dam Lines'!A:A,D27952)&gt;0,"Yes","No")</f>
        <v>Yes</v>
      </c>
      <c r="H27952" s="14" t="s">
        <v>1742</v>
      </c>
      <c r="I27952" s="8" t="str">
        <f t="array" ref="I27952">IF(G27952="Yes",XLOOKUP(D27952,'Dam Lines'!A:A,'Dam Lines'!J:J),"")</f>
        <v>NEVADA II</v>
      </c>
    </row>
    <row r="27953" hidden="1">
      <c r="A27953" s="11">
        <v>5.0</v>
      </c>
      <c r="B27953" s="2" t="s">
        <v>5899</v>
      </c>
      <c r="C27953" s="9" t="s">
        <v>2494</v>
      </c>
      <c r="D27953" s="9" t="s">
        <v>183</v>
      </c>
      <c r="E27953" s="4" t="str">
        <f t="shared" ref="E27953:F27953" si="2899">E27952 </f>
        <v>HANDICAP (0-75)</v>
      </c>
      <c r="F27953" s="4" t="str">
        <f t="shared" si="2899"/>
        <v>1000m</v>
      </c>
      <c r="G27953" s="8" t="str">
        <f>IF(COUNTIF('Dam Lines'!A:A,D27953)&gt;0,"Yes","No")</f>
        <v>Yes</v>
      </c>
      <c r="H27953" s="14" t="s">
        <v>1742</v>
      </c>
      <c r="I27953" s="8" t="str">
        <f t="array" ref="I27953">IF(G27953="Yes",XLOOKUP(D27953,'Dam Lines'!A:A,'Dam Lines'!J:J),"")</f>
        <v>NEVADA II</v>
      </c>
    </row>
    <row r="27954" hidden="1">
      <c r="A27954" s="11">
        <v>6.0</v>
      </c>
      <c r="B27954" s="2" t="s">
        <v>5396</v>
      </c>
      <c r="C27954" s="9" t="s">
        <v>2405</v>
      </c>
      <c r="D27954" s="9" t="s">
        <v>158</v>
      </c>
      <c r="E27954" s="4" t="str">
        <f t="shared" ref="E27954:F27954" si="2900">E27953 </f>
        <v>HANDICAP (0-75)</v>
      </c>
      <c r="F27954" s="4" t="str">
        <f t="shared" si="2900"/>
        <v>1000m</v>
      </c>
      <c r="G27954" s="8" t="str">
        <f>IF(COUNTIF('Dam Lines'!A:A,D27954)&gt;0,"Yes","No")</f>
        <v>Yes</v>
      </c>
      <c r="H27954" s="14" t="s">
        <v>1742</v>
      </c>
      <c r="I27954" s="8" t="str">
        <f t="array" ref="I27954">IF(G27954="Yes",XLOOKUP(D27954,'Dam Lines'!A:A,'Dam Lines'!J:J),"")</f>
        <v>YFS ALMOND JOY</v>
      </c>
    </row>
    <row r="27955" hidden="1">
      <c r="A27955" s="11">
        <v>7.0</v>
      </c>
      <c r="B27955" s="2" t="s">
        <v>5880</v>
      </c>
      <c r="C27955" s="9" t="s">
        <v>3019</v>
      </c>
      <c r="D27955" s="9" t="s">
        <v>902</v>
      </c>
      <c r="E27955" s="4" t="str">
        <f t="shared" ref="E27955:F27955" si="2901">E27954 </f>
        <v>HANDICAP (0-75)</v>
      </c>
      <c r="F27955" s="4" t="str">
        <f t="shared" si="2901"/>
        <v>1000m</v>
      </c>
      <c r="G27955" s="8" t="str">
        <f>IF(COUNTIF('Dam Lines'!A:A,D27955)&gt;0,"Yes","No")</f>
        <v>Yes</v>
      </c>
      <c r="H27955" s="14" t="s">
        <v>1742</v>
      </c>
      <c r="I27955" s="8" t="str">
        <f t="array" ref="I27955">IF(G27955="Yes",XLOOKUP(D27955,'Dam Lines'!A:A,'Dam Lines'!J:J),"")</f>
        <v>MAMMONA</v>
      </c>
    </row>
    <row r="27956" hidden="1">
      <c r="A27956" s="11">
        <v>8.0</v>
      </c>
      <c r="B27956" s="2" t="s">
        <v>6527</v>
      </c>
      <c r="C27956" s="9" t="s">
        <v>1823</v>
      </c>
      <c r="D27956" s="9" t="s">
        <v>487</v>
      </c>
      <c r="E27956" s="4" t="str">
        <f t="shared" ref="E27956:F27956" si="2902">E27955 </f>
        <v>HANDICAP (0-75)</v>
      </c>
      <c r="F27956" s="4" t="str">
        <f t="shared" si="2902"/>
        <v>1000m</v>
      </c>
      <c r="G27956" s="8" t="str">
        <f>IF(COUNTIF('Dam Lines'!A:A,D27956)&gt;0,"Yes","No")</f>
        <v>Yes</v>
      </c>
      <c r="H27956" s="14" t="s">
        <v>1761</v>
      </c>
      <c r="I27956" s="8" t="str">
        <f t="array" ref="I27956">IF(G27956="Yes",XLOOKUP(D27956,'Dam Lines'!A:A,'Dam Lines'!J:J),"")</f>
        <v>ELSINORE ROSE</v>
      </c>
    </row>
    <row r="27957" hidden="1">
      <c r="A27957" s="11">
        <v>9.0</v>
      </c>
      <c r="B27957" s="2" t="s">
        <v>4302</v>
      </c>
      <c r="C27957" s="9" t="s">
        <v>2804</v>
      </c>
      <c r="D27957" s="9" t="s">
        <v>197</v>
      </c>
      <c r="E27957" s="4" t="str">
        <f t="shared" ref="E27957:F27957" si="2903">E27956 </f>
        <v>HANDICAP (0-75)</v>
      </c>
      <c r="F27957" s="4" t="str">
        <f t="shared" si="2903"/>
        <v>1000m</v>
      </c>
      <c r="G27957" s="8" t="str">
        <f>IF(COUNTIF('Dam Lines'!A:A,D27957)&gt;0,"Yes","No")</f>
        <v>Yes</v>
      </c>
      <c r="H27957" s="14" t="s">
        <v>1742</v>
      </c>
      <c r="I27957" s="8" t="str">
        <f t="array" ref="I27957">IF(G27957="Yes",XLOOKUP(D27957,'Dam Lines'!A:A,'Dam Lines'!J:J),"")</f>
        <v>BR BINT CHLOSTA</v>
      </c>
    </row>
    <row r="27958" hidden="1">
      <c r="A27958" s="11">
        <v>10.0</v>
      </c>
      <c r="B27958" s="2" t="s">
        <v>5691</v>
      </c>
      <c r="C27958" s="9" t="s">
        <v>1744</v>
      </c>
      <c r="D27958" s="9" t="s">
        <v>29</v>
      </c>
      <c r="E27958" s="4" t="str">
        <f t="shared" ref="E27958:F27958" si="2904">E27957 </f>
        <v>HANDICAP (0-75)</v>
      </c>
      <c r="F27958" s="4" t="str">
        <f t="shared" si="2904"/>
        <v>1000m</v>
      </c>
      <c r="G27958" s="8" t="str">
        <f>IF(COUNTIF('Dam Lines'!A:A,D27958)&gt;0,"Yes","No")</f>
        <v>Yes</v>
      </c>
      <c r="H27958" s="14" t="s">
        <v>1742</v>
      </c>
      <c r="I27958" s="8" t="str">
        <f t="array" ref="I27958">IF(G27958="Yes",XLOOKUP(D27958,'Dam Lines'!A:A,'Dam Lines'!J:J),"")</f>
        <v>RUSNEGA</v>
      </c>
    </row>
    <row r="27959" hidden="1">
      <c r="A27959" s="11">
        <v>11.0</v>
      </c>
      <c r="B27959" s="2" t="s">
        <v>5791</v>
      </c>
      <c r="C27959" s="9" t="s">
        <v>2347</v>
      </c>
      <c r="D27959" s="9" t="s">
        <v>4602</v>
      </c>
      <c r="E27959" s="4" t="str">
        <f t="shared" ref="E27959:F27959" si="2905">E27958 </f>
        <v>HANDICAP (0-75)</v>
      </c>
      <c r="F27959" s="4" t="str">
        <f t="shared" si="2905"/>
        <v>1000m</v>
      </c>
      <c r="G27959" s="8" t="str">
        <f>IF(COUNTIF('Dam Lines'!A:A,D27959)&gt;0,"Yes","No")</f>
        <v>No</v>
      </c>
      <c r="H27959" s="14" t="s">
        <v>1742</v>
      </c>
      <c r="I27959" s="8" t="str">
        <f t="array" ref="I27959">IF(G27959="Yes",XLOOKUP(D27959,'Dam Lines'!A:A,'Dam Lines'!J:J),"")</f>
        <v/>
      </c>
    </row>
    <row r="27960" hidden="1">
      <c r="A27960" s="11">
        <v>12.0</v>
      </c>
      <c r="B27960" s="2" t="s">
        <v>6096</v>
      </c>
      <c r="C27960" s="9" t="s">
        <v>1752</v>
      </c>
      <c r="D27960" s="9" t="s">
        <v>6097</v>
      </c>
      <c r="E27960" s="4" t="str">
        <f t="shared" ref="E27960:F27960" si="2906">E27959 </f>
        <v>HANDICAP (0-75)</v>
      </c>
      <c r="F27960" s="4" t="str">
        <f t="shared" si="2906"/>
        <v>1000m</v>
      </c>
      <c r="G27960" s="8" t="str">
        <f>IF(COUNTIF('Dam Lines'!A:A,D27960)&gt;0,"Yes","No")</f>
        <v>No</v>
      </c>
      <c r="H27960" s="14" t="s">
        <v>1761</v>
      </c>
      <c r="I27960" s="8" t="str">
        <f t="array" ref="I27960">IF(G27960="Yes",XLOOKUP(D27960,'Dam Lines'!A:A,'Dam Lines'!J:J),"")</f>
        <v/>
      </c>
    </row>
    <row r="27961" hidden="1">
      <c r="A27961" s="11">
        <v>13.0</v>
      </c>
      <c r="B27961" s="2" t="s">
        <v>6247</v>
      </c>
      <c r="C27961" s="9" t="s">
        <v>2239</v>
      </c>
      <c r="D27961" s="9" t="s">
        <v>6248</v>
      </c>
      <c r="E27961" s="4" t="str">
        <f t="shared" ref="E27961:F27961" si="2907">E27960 </f>
        <v>HANDICAP (0-75)</v>
      </c>
      <c r="F27961" s="4" t="str">
        <f t="shared" si="2907"/>
        <v>1000m</v>
      </c>
      <c r="G27961" s="8" t="str">
        <f>IF(COUNTIF('Dam Lines'!A:A,D27961)&gt;0,"Yes","No")</f>
        <v>No</v>
      </c>
      <c r="H27961" s="14" t="s">
        <v>1761</v>
      </c>
      <c r="I27961" s="8" t="str">
        <f t="array" ref="I27961">IF(G27961="Yes",XLOOKUP(D27961,'Dam Lines'!A:A,'Dam Lines'!J:J),"")</f>
        <v/>
      </c>
    </row>
    <row r="27962" hidden="1">
      <c r="A27962" s="11">
        <v>14.0</v>
      </c>
      <c r="B27962" s="2" t="s">
        <v>6337</v>
      </c>
      <c r="C27962" s="9" t="s">
        <v>4887</v>
      </c>
      <c r="D27962" s="9" t="s">
        <v>3130</v>
      </c>
      <c r="E27962" s="4" t="str">
        <f t="shared" ref="E27962:F27962" si="2908">E27961 </f>
        <v>HANDICAP (0-75)</v>
      </c>
      <c r="F27962" s="4" t="str">
        <f t="shared" si="2908"/>
        <v>1000m</v>
      </c>
      <c r="G27962" s="8" t="str">
        <f>IF(COUNTIF('Dam Lines'!A:A,D27962)&gt;0,"Yes","No")</f>
        <v>No</v>
      </c>
      <c r="H27962" s="14" t="s">
        <v>1742</v>
      </c>
      <c r="I27962" s="8" t="str">
        <f t="array" ref="I27962">IF(G27962="Yes",XLOOKUP(D27962,'Dam Lines'!A:A,'Dam Lines'!J:J),"")</f>
        <v/>
      </c>
    </row>
    <row r="27963" hidden="1">
      <c r="A27963" s="11">
        <v>15.0</v>
      </c>
      <c r="B27963" s="2" t="s">
        <v>6078</v>
      </c>
      <c r="C27963" s="9" t="s">
        <v>2494</v>
      </c>
      <c r="D27963" s="9" t="s">
        <v>5417</v>
      </c>
      <c r="E27963" s="4" t="str">
        <f t="shared" ref="E27963:F27963" si="2909">E27962 </f>
        <v>HANDICAP (0-75)</v>
      </c>
      <c r="F27963" s="4" t="str">
        <f t="shared" si="2909"/>
        <v>1000m</v>
      </c>
      <c r="G27963" s="8" t="str">
        <f>IF(COUNTIF('Dam Lines'!A:A,D27963)&gt;0,"Yes","No")</f>
        <v>Yes</v>
      </c>
      <c r="H27963" s="14" t="s">
        <v>1761</v>
      </c>
      <c r="I27963" s="8" t="str">
        <f t="array" ref="I27963">IF(G27963="Yes",XLOOKUP(D27963,'Dam Lines'!A:A,'Dam Lines'!J:J),"")</f>
        <v>NEVADA II</v>
      </c>
    </row>
    <row r="27964">
      <c r="A27964" s="11">
        <v>1.0</v>
      </c>
      <c r="B27964" s="2" t="s">
        <v>5263</v>
      </c>
      <c r="C27964" s="9" t="s">
        <v>1802</v>
      </c>
      <c r="D27964" s="9" t="s">
        <v>1548</v>
      </c>
      <c r="E27964" s="26" t="s">
        <v>2247</v>
      </c>
      <c r="F27964" s="26" t="s">
        <v>1837</v>
      </c>
      <c r="H27964" s="14" t="s">
        <v>1742</v>
      </c>
      <c r="I27964" s="8" t="s">
        <v>1550</v>
      </c>
    </row>
    <row r="27965">
      <c r="A27965" s="11">
        <v>2.0</v>
      </c>
      <c r="B27965" s="2" t="s">
        <v>6303</v>
      </c>
      <c r="C27965" s="9" t="s">
        <v>3853</v>
      </c>
      <c r="D27965" s="9" t="s">
        <v>1618</v>
      </c>
      <c r="E27965" s="4" t="str">
        <f t="shared" ref="E27965:F27965" si="2910">E27964 </f>
        <v>Group 1</v>
      </c>
      <c r="F27965" s="4" t="str">
        <f t="shared" si="2910"/>
        <v>2000m</v>
      </c>
      <c r="H27965" s="14" t="s">
        <v>1742</v>
      </c>
      <c r="I27965" s="8" t="s">
        <v>18</v>
      </c>
    </row>
    <row r="27966">
      <c r="A27966" s="11">
        <v>3.0</v>
      </c>
      <c r="B27966" s="2" t="s">
        <v>6043</v>
      </c>
      <c r="C27966" s="9" t="s">
        <v>1744</v>
      </c>
      <c r="D27966" s="9" t="s">
        <v>1337</v>
      </c>
      <c r="E27966" s="4" t="str">
        <f t="shared" ref="E27966:F27966" si="2911">E27965 </f>
        <v>Group 1</v>
      </c>
      <c r="F27966" s="4" t="str">
        <f t="shared" si="2911"/>
        <v>2000m</v>
      </c>
      <c r="H27966" s="14" t="s">
        <v>1742</v>
      </c>
      <c r="I27966" s="8" t="str">
        <f>VLOOKUP(D27966,'Dam Lines'!$A$2:$J$540,10,false)</f>
        <v>DEBORAH IV</v>
      </c>
    </row>
    <row r="27967">
      <c r="A27967" s="11">
        <v>4.0</v>
      </c>
      <c r="B27967" s="2" t="s">
        <v>5470</v>
      </c>
      <c r="C27967" s="9" t="s">
        <v>1802</v>
      </c>
      <c r="D27967" s="9" t="s">
        <v>1569</v>
      </c>
      <c r="E27967" s="4" t="str">
        <f t="shared" ref="E27967:F27967" si="2912">E27966 </f>
        <v>Group 1</v>
      </c>
      <c r="F27967" s="4" t="str">
        <f t="shared" si="2912"/>
        <v>2000m</v>
      </c>
      <c r="H27967" s="14" t="s">
        <v>1742</v>
      </c>
      <c r="I27967" s="8" t="s">
        <v>1571</v>
      </c>
    </row>
    <row r="27968">
      <c r="A27968" s="11">
        <v>5.0</v>
      </c>
      <c r="B27968" s="2" t="s">
        <v>5978</v>
      </c>
      <c r="C27968" s="9" t="s">
        <v>1980</v>
      </c>
      <c r="D27968" s="9" t="s">
        <v>1335</v>
      </c>
      <c r="E27968" s="4" t="str">
        <f t="shared" ref="E27968:F27968" si="2913">E27967 </f>
        <v>Group 1</v>
      </c>
      <c r="F27968" s="4" t="str">
        <f t="shared" si="2913"/>
        <v>2000m</v>
      </c>
      <c r="H27968" s="14" t="s">
        <v>1742</v>
      </c>
      <c r="I27968" s="8" t="str">
        <f>VLOOKUP(D27968,'Dam Lines'!$A$2:$J$540,10,false)</f>
        <v>NEVADA II</v>
      </c>
    </row>
    <row r="27969">
      <c r="A27969" s="11">
        <v>6.0</v>
      </c>
      <c r="B27969" s="2" t="s">
        <v>6800</v>
      </c>
      <c r="C27969" s="9" t="s">
        <v>4282</v>
      </c>
      <c r="D27969" s="9" t="s">
        <v>1655</v>
      </c>
      <c r="E27969" s="4" t="str">
        <f t="shared" ref="E27969:F27969" si="2914">E27968 </f>
        <v>Group 1</v>
      </c>
      <c r="F27969" s="4" t="str">
        <f t="shared" si="2914"/>
        <v>2000m</v>
      </c>
      <c r="H27969" s="14" t="s">
        <v>1742</v>
      </c>
      <c r="I27969" s="8" t="s">
        <v>1656</v>
      </c>
    </row>
    <row r="27970">
      <c r="A27970" s="11">
        <v>7.0</v>
      </c>
      <c r="B27970" s="2" t="s">
        <v>6801</v>
      </c>
      <c r="C27970" s="9" t="s">
        <v>1980</v>
      </c>
      <c r="D27970" s="9" t="s">
        <v>1657</v>
      </c>
      <c r="E27970" s="4" t="str">
        <f t="shared" ref="E27970:F27970" si="2915">E27969 </f>
        <v>Group 1</v>
      </c>
      <c r="F27970" s="4" t="str">
        <f t="shared" si="2915"/>
        <v>2000m</v>
      </c>
      <c r="H27970" s="14" t="s">
        <v>1742</v>
      </c>
      <c r="I27970" s="8" t="s">
        <v>18</v>
      </c>
    </row>
    <row r="27971">
      <c r="A27971" s="11">
        <v>8.0</v>
      </c>
      <c r="B27971" s="2" t="s">
        <v>5794</v>
      </c>
      <c r="C27971" s="9" t="s">
        <v>1962</v>
      </c>
      <c r="D27971" s="9" t="s">
        <v>664</v>
      </c>
      <c r="E27971" s="4" t="str">
        <f t="shared" ref="E27971:F27971" si="2916">E27970 </f>
        <v>Group 1</v>
      </c>
      <c r="F27971" s="4" t="str">
        <f t="shared" si="2916"/>
        <v>2000m</v>
      </c>
      <c r="G27971" s="8" t="str">
        <f>IF(COUNTIF('Dam Lines'!A:A,D27971)&gt;0,"Yes","No")</f>
        <v>Yes</v>
      </c>
      <c r="H27971" s="14" t="s">
        <v>1742</v>
      </c>
      <c r="I27971" s="8" t="str">
        <f t="array" ref="I27971">IF(G27971="Yes",XLOOKUP(D27971,'Dam Lines'!A:A,'Dam Lines'!J:J),"")</f>
        <v>BEDRAFFA</v>
      </c>
    </row>
    <row r="27972">
      <c r="A27972" s="11">
        <v>9.0</v>
      </c>
      <c r="B27972" s="2" t="s">
        <v>5344</v>
      </c>
      <c r="C27972" s="9" t="s">
        <v>2479</v>
      </c>
      <c r="D27972" s="9" t="s">
        <v>81</v>
      </c>
      <c r="E27972" s="4" t="str">
        <f t="shared" ref="E27972:F27972" si="2917">E27971 </f>
        <v>Group 1</v>
      </c>
      <c r="F27972" s="4" t="str">
        <f t="shared" si="2917"/>
        <v>2000m</v>
      </c>
      <c r="G27972" s="8" t="str">
        <f>IF(COUNTIF('Dam Lines'!A:A,D27972)&gt;0,"Yes","No")</f>
        <v>Yes</v>
      </c>
      <c r="H27972" s="14" t="s">
        <v>1742</v>
      </c>
      <c r="I27972" s="8" t="str">
        <f t="array" ref="I27972">IF(G27972="Yes",XLOOKUP(D27972,'Dam Lines'!A:A,'Dam Lines'!J:J),"")</f>
        <v>MONAT</v>
      </c>
    </row>
    <row r="27973">
      <c r="A27973" s="11">
        <v>10.0</v>
      </c>
      <c r="B27973" s="2" t="s">
        <v>6802</v>
      </c>
      <c r="C27973" s="9" t="s">
        <v>2406</v>
      </c>
      <c r="D27973" s="9" t="s">
        <v>1124</v>
      </c>
      <c r="E27973" s="4" t="str">
        <f t="shared" ref="E27973:F27973" si="2918">E27972 </f>
        <v>Group 1</v>
      </c>
      <c r="F27973" s="4" t="str">
        <f t="shared" si="2918"/>
        <v>2000m</v>
      </c>
      <c r="G27973" s="8" t="str">
        <f>IF(COUNTIF('Dam Lines'!A:A,D27973)&gt;0,"Yes","No")</f>
        <v>Yes</v>
      </c>
      <c r="H27973" s="14" t="s">
        <v>1742</v>
      </c>
      <c r="I27973" s="8" t="str">
        <f t="array" ref="I27973">IF(G27973="Yes",XLOOKUP(D27973,'Dam Lines'!A:A,'Dam Lines'!J:J),"")</f>
        <v>MAGNESIE</v>
      </c>
    </row>
    <row r="27974">
      <c r="A27974" s="11">
        <v>11.0</v>
      </c>
      <c r="B27974" s="2" t="s">
        <v>6803</v>
      </c>
      <c r="C27974" s="9" t="s">
        <v>3022</v>
      </c>
      <c r="D27974" s="9" t="s">
        <v>61</v>
      </c>
      <c r="E27974" s="4" t="str">
        <f t="shared" ref="E27974:F27974" si="2919">E27973 </f>
        <v>Group 1</v>
      </c>
      <c r="F27974" s="4" t="str">
        <f t="shared" si="2919"/>
        <v>2000m</v>
      </c>
      <c r="G27974" s="8" t="str">
        <f>IF(COUNTIF('Dam Lines'!A:A,D27974)&gt;0,"Yes","No")</f>
        <v>Yes</v>
      </c>
      <c r="H27974" s="14" t="s">
        <v>1761</v>
      </c>
      <c r="I27974" s="8" t="str">
        <f t="array" ref="I27974">IF(G27974="Yes",XLOOKUP(D27974,'Dam Lines'!A:A,'Dam Lines'!J:J),"")</f>
        <v>MADOU</v>
      </c>
    </row>
    <row r="27975">
      <c r="A27975" s="11">
        <v>12.0</v>
      </c>
      <c r="B27975" s="2" t="s">
        <v>5340</v>
      </c>
      <c r="C27975" s="9" t="s">
        <v>1980</v>
      </c>
      <c r="D27975" s="9" t="s">
        <v>293</v>
      </c>
      <c r="E27975" s="4" t="str">
        <f t="shared" ref="E27975:F27975" si="2920">E27974 </f>
        <v>Group 1</v>
      </c>
      <c r="F27975" s="4" t="str">
        <f t="shared" si="2920"/>
        <v>2000m</v>
      </c>
      <c r="G27975" s="8" t="str">
        <f>IF(COUNTIF('Dam Lines'!A:A,D27975)&gt;0,"Yes","No")</f>
        <v>Yes</v>
      </c>
      <c r="H27975" s="14" t="s">
        <v>1742</v>
      </c>
      <c r="I27975" s="8" t="str">
        <f t="array" ref="I27975">IF(G27975="Yes",XLOOKUP(D27975,'Dam Lines'!A:A,'Dam Lines'!J:J),"")</f>
        <v>NEVADA II</v>
      </c>
    </row>
    <row r="27976">
      <c r="A27976" s="11">
        <v>13.0</v>
      </c>
      <c r="B27976" s="2" t="s">
        <v>6804</v>
      </c>
      <c r="C27976" s="9" t="s">
        <v>3022</v>
      </c>
      <c r="D27976" s="9" t="s">
        <v>61</v>
      </c>
      <c r="E27976" s="4" t="str">
        <f t="shared" ref="E27976:F27976" si="2921">E27975 </f>
        <v>Group 1</v>
      </c>
      <c r="F27976" s="4" t="str">
        <f t="shared" si="2921"/>
        <v>2000m</v>
      </c>
      <c r="G27976" s="8" t="str">
        <f>IF(COUNTIF('Dam Lines'!A:A,D27976)&gt;0,"Yes","No")</f>
        <v>Yes</v>
      </c>
      <c r="H27976" s="14" t="s">
        <v>1761</v>
      </c>
      <c r="I27976" s="8" t="str">
        <f t="array" ref="I27976">IF(G27976="Yes",XLOOKUP(D27976,'Dam Lines'!A:A,'Dam Lines'!J:J),"")</f>
        <v>MADOU</v>
      </c>
    </row>
    <row r="27977">
      <c r="A27977" s="11">
        <v>14.0</v>
      </c>
      <c r="B27977" s="2" t="s">
        <v>4884</v>
      </c>
      <c r="C27977" s="9" t="s">
        <v>3697</v>
      </c>
      <c r="D27977" s="9" t="s">
        <v>539</v>
      </c>
      <c r="E27977" s="4" t="str">
        <f t="shared" ref="E27977:F27977" si="2922">E27976 </f>
        <v>Group 1</v>
      </c>
      <c r="F27977" s="4" t="str">
        <f t="shared" si="2922"/>
        <v>2000m</v>
      </c>
      <c r="G27977" s="8" t="str">
        <f>IF(COUNTIF('Dam Lines'!A:A,D27977)&gt;0,"Yes","No")</f>
        <v>Yes</v>
      </c>
      <c r="H27977" s="14" t="s">
        <v>1742</v>
      </c>
      <c r="I27977" s="8" t="str">
        <f t="array" ref="I27977">IF(G27977="Yes",XLOOKUP(D27977,'Dam Lines'!A:A,'Dam Lines'!J:J),"")</f>
        <v>FADJURLENE</v>
      </c>
    </row>
    <row r="27978" hidden="1">
      <c r="A27978" s="11">
        <v>1.0</v>
      </c>
      <c r="B27978" s="2" t="s">
        <v>6707</v>
      </c>
      <c r="C27978" s="9" t="s">
        <v>1908</v>
      </c>
      <c r="D27978" s="9" t="s">
        <v>209</v>
      </c>
      <c r="E27978" s="4" t="s">
        <v>2321</v>
      </c>
      <c r="F27978" s="4" t="s">
        <v>1837</v>
      </c>
      <c r="G27978" s="8" t="str">
        <f>IF(COUNTIF('Dam Lines'!A:A,D27978)&gt;0,"Yes","No")</f>
        <v>Yes</v>
      </c>
      <c r="H27978" s="14" t="s">
        <v>1742</v>
      </c>
      <c r="I27978" s="8" t="str">
        <f t="array" ref="I27978">IF(G27978="Yes",XLOOKUP(D27978,'Dam Lines'!A:A,'Dam Lines'!J:J),"")</f>
        <v>MADOU</v>
      </c>
    </row>
    <row r="27979" hidden="1">
      <c r="A27979" s="11">
        <v>2.0</v>
      </c>
      <c r="B27979" s="2" t="s">
        <v>6099</v>
      </c>
      <c r="C27979" s="9" t="s">
        <v>5085</v>
      </c>
      <c r="D27979" s="9" t="s">
        <v>320</v>
      </c>
      <c r="E27979" s="4" t="str">
        <f t="shared" ref="E27979:F27979" si="2923">E27978 </f>
        <v>Listed</v>
      </c>
      <c r="F27979" s="4" t="str">
        <f t="shared" si="2923"/>
        <v>2000m</v>
      </c>
      <c r="G27979" s="8" t="str">
        <f>IF(COUNTIF('Dam Lines'!A:A,D27979)&gt;0,"Yes","No")</f>
        <v>Yes</v>
      </c>
      <c r="H27979" s="14" t="s">
        <v>1742</v>
      </c>
      <c r="I27979" s="8" t="str">
        <f t="array" ref="I27979">IF(G27979="Yes",XLOOKUP(D27979,'Dam Lines'!A:A,'Dam Lines'!J:J),"")</f>
        <v>KYLA TIKI</v>
      </c>
    </row>
    <row r="27980" hidden="1">
      <c r="A27980" s="11">
        <v>3.0</v>
      </c>
      <c r="B27980" s="2" t="s">
        <v>4551</v>
      </c>
      <c r="C27980" s="9" t="s">
        <v>3777</v>
      </c>
      <c r="D27980" s="9" t="s">
        <v>38</v>
      </c>
      <c r="E27980" s="4" t="str">
        <f t="shared" ref="E27980:F27980" si="2924">E27979 </f>
        <v>Listed</v>
      </c>
      <c r="F27980" s="4" t="str">
        <f t="shared" si="2924"/>
        <v>2000m</v>
      </c>
      <c r="G27980" s="8" t="str">
        <f>IF(COUNTIF('Dam Lines'!A:A,D27980)&gt;0,"Yes","No")</f>
        <v>Yes</v>
      </c>
      <c r="H27980" s="14" t="s">
        <v>1742</v>
      </c>
      <c r="I27980" s="8" t="str">
        <f t="array" ref="I27980">IF(G27980="Yes",XLOOKUP(D27980,'Dam Lines'!A:A,'Dam Lines'!J:J),"")</f>
        <v>PHILIPPA</v>
      </c>
    </row>
    <row r="27981" hidden="1">
      <c r="A27981" s="11">
        <v>4.0</v>
      </c>
      <c r="B27981" s="2" t="s">
        <v>6145</v>
      </c>
      <c r="C27981" s="9" t="s">
        <v>1823</v>
      </c>
      <c r="D27981" s="9" t="s">
        <v>590</v>
      </c>
      <c r="E27981" s="4" t="str">
        <f t="shared" ref="E27981:F27981" si="2925">E27980 </f>
        <v>Listed</v>
      </c>
      <c r="F27981" s="4" t="str">
        <f t="shared" si="2925"/>
        <v>2000m</v>
      </c>
      <c r="G27981" s="8" t="str">
        <f>IF(COUNTIF('Dam Lines'!A:A,D27981)&gt;0,"Yes","No")</f>
        <v>Yes</v>
      </c>
      <c r="H27981" s="14" t="s">
        <v>1761</v>
      </c>
      <c r="I27981" s="8" t="str">
        <f t="array" ref="I27981">IF(G27981="Yes",XLOOKUP(D27981,'Dam Lines'!A:A,'Dam Lines'!J:J),"")</f>
        <v>MAGNESIE</v>
      </c>
    </row>
    <row r="27982" hidden="1">
      <c r="A27982" s="11">
        <v>5.0</v>
      </c>
      <c r="B27982" s="2" t="s">
        <v>4909</v>
      </c>
      <c r="C27982" s="9" t="s">
        <v>1908</v>
      </c>
      <c r="D27982" s="9" t="s">
        <v>1200</v>
      </c>
      <c r="E27982" s="4" t="str">
        <f t="shared" ref="E27982:F27982" si="2926">E27981 </f>
        <v>Listed</v>
      </c>
      <c r="F27982" s="4" t="str">
        <f t="shared" si="2926"/>
        <v>2000m</v>
      </c>
      <c r="G27982" s="8" t="str">
        <f>IF(COUNTIF('Dam Lines'!A:A,D27982)&gt;0,"Yes","No")</f>
        <v>Yes</v>
      </c>
      <c r="H27982" s="14" t="s">
        <v>1742</v>
      </c>
      <c r="I27982" s="8" t="str">
        <f t="array" ref="I27982">IF(G27982="Yes",XLOOKUP(D27982,'Dam Lines'!A:A,'Dam Lines'!J:J),"")</f>
        <v>GAZELLA II</v>
      </c>
    </row>
    <row r="27983" hidden="1">
      <c r="A27983" s="11">
        <v>6.0</v>
      </c>
      <c r="B27983" s="2" t="s">
        <v>4219</v>
      </c>
      <c r="C27983" s="9" t="s">
        <v>1768</v>
      </c>
      <c r="D27983" s="9" t="s">
        <v>1286</v>
      </c>
      <c r="E27983" s="4" t="str">
        <f t="shared" ref="E27983:F27983" si="2927">E27982 </f>
        <v>Listed</v>
      </c>
      <c r="F27983" s="4" t="str">
        <f t="shared" si="2927"/>
        <v>2000m</v>
      </c>
      <c r="G27983" s="8" t="str">
        <f>IF(COUNTIF('Dam Lines'!A:A,D27983)&gt;0,"Yes","No")</f>
        <v>Yes</v>
      </c>
      <c r="H27983" s="14" t="s">
        <v>1742</v>
      </c>
      <c r="I27983" s="8" t="str">
        <f t="array" ref="I27983">IF(G27983="Yes",XLOOKUP(D27983,'Dam Lines'!A:A,'Dam Lines'!J:J),"")</f>
        <v>TRONJA</v>
      </c>
    </row>
    <row r="27984" hidden="1">
      <c r="A27984" s="11">
        <v>7.0</v>
      </c>
      <c r="B27984" s="2" t="s">
        <v>5311</v>
      </c>
      <c r="C27984" s="9" t="s">
        <v>1980</v>
      </c>
      <c r="D27984" s="9" t="s">
        <v>2289</v>
      </c>
      <c r="E27984" s="4" t="str">
        <f t="shared" ref="E27984:F27984" si="2928">E27983 </f>
        <v>Listed</v>
      </c>
      <c r="F27984" s="4" t="str">
        <f t="shared" si="2928"/>
        <v>2000m</v>
      </c>
      <c r="G27984" s="8" t="str">
        <f>IF(COUNTIF('Dam Lines'!A:A,D27984)&gt;0,"Yes","No")</f>
        <v>No</v>
      </c>
      <c r="H27984" s="14" t="s">
        <v>1742</v>
      </c>
      <c r="I27984" s="8" t="str">
        <f t="array" ref="I27984">IF(G27984="Yes",XLOOKUP(D27984,'Dam Lines'!A:A,'Dam Lines'!J:J),"")</f>
        <v/>
      </c>
    </row>
    <row r="27985" hidden="1">
      <c r="A27985" s="11">
        <v>8.0</v>
      </c>
      <c r="B27985" s="2" t="s">
        <v>5642</v>
      </c>
      <c r="C27985" s="9" t="s">
        <v>1962</v>
      </c>
      <c r="D27985" s="9" t="s">
        <v>971</v>
      </c>
      <c r="E27985" s="4" t="str">
        <f t="shared" ref="E27985:F27985" si="2929">E27984 </f>
        <v>Listed</v>
      </c>
      <c r="F27985" s="4" t="str">
        <f t="shared" si="2929"/>
        <v>2000m</v>
      </c>
      <c r="G27985" s="8" t="str">
        <f>IF(COUNTIF('Dam Lines'!A:A,D27985)&gt;0,"Yes","No")</f>
        <v>Yes</v>
      </c>
      <c r="H27985" s="14" t="s">
        <v>1761</v>
      </c>
      <c r="I27985" s="8" t="str">
        <f t="array" ref="I27985">IF(G27985="Yes",XLOOKUP(D27985,'Dam Lines'!A:A,'Dam Lines'!J:J),"")</f>
        <v>MAGNESIE</v>
      </c>
    </row>
    <row r="27986" hidden="1">
      <c r="A27986" s="11">
        <v>9.0</v>
      </c>
      <c r="B27986" s="2" t="s">
        <v>5920</v>
      </c>
      <c r="C27986" s="9" t="s">
        <v>5921</v>
      </c>
      <c r="D27986" s="9" t="s">
        <v>381</v>
      </c>
      <c r="E27986" s="4" t="str">
        <f t="shared" ref="E27986:F27986" si="2930">E27985 </f>
        <v>Listed</v>
      </c>
      <c r="F27986" s="4" t="str">
        <f t="shared" si="2930"/>
        <v>2000m</v>
      </c>
      <c r="G27986" s="8" t="str">
        <f>IF(COUNTIF('Dam Lines'!A:A,D27986)&gt;0,"Yes","No")</f>
        <v>Yes</v>
      </c>
      <c r="H27986" s="14" t="s">
        <v>1742</v>
      </c>
      <c r="I27986" s="8" t="str">
        <f t="array" ref="I27986">IF(G27986="Yes",XLOOKUP(D27986,'Dam Lines'!A:A,'Dam Lines'!J:J),"")</f>
        <v>NEVADA II</v>
      </c>
    </row>
    <row r="27987" hidden="1">
      <c r="A27987" s="11">
        <v>10.0</v>
      </c>
      <c r="B27987" s="2" t="s">
        <v>5395</v>
      </c>
      <c r="C27987" s="9" t="s">
        <v>1744</v>
      </c>
      <c r="D27987" s="9" t="s">
        <v>452</v>
      </c>
      <c r="E27987" s="4" t="str">
        <f t="shared" ref="E27987:F27987" si="2931">E27986 </f>
        <v>Listed</v>
      </c>
      <c r="F27987" s="4" t="str">
        <f t="shared" si="2931"/>
        <v>2000m</v>
      </c>
      <c r="G27987" s="8" t="str">
        <f>IF(COUNTIF('Dam Lines'!A:A,D27987)&gt;0,"Yes","No")</f>
        <v>Yes</v>
      </c>
      <c r="H27987" s="14" t="s">
        <v>1742</v>
      </c>
      <c r="I27987" s="8" t="str">
        <f t="array" ref="I27987">IF(G27987="Yes",XLOOKUP(D27987,'Dam Lines'!A:A,'Dam Lines'!J:J),"")</f>
        <v>DJEDDA</v>
      </c>
    </row>
    <row r="27988" hidden="1">
      <c r="A27988" s="11">
        <v>11.0</v>
      </c>
      <c r="B27988" s="2" t="s">
        <v>5918</v>
      </c>
      <c r="C27988" s="9" t="s">
        <v>3700</v>
      </c>
      <c r="D27988" s="9" t="s">
        <v>24</v>
      </c>
      <c r="E27988" s="4" t="str">
        <f t="shared" ref="E27988:F27988" si="2932">E27987 </f>
        <v>Listed</v>
      </c>
      <c r="F27988" s="4" t="str">
        <f t="shared" si="2932"/>
        <v>2000m</v>
      </c>
      <c r="G27988" s="8" t="str">
        <f>IF(COUNTIF('Dam Lines'!A:A,D27988)&gt;0,"Yes","No")</f>
        <v>Yes</v>
      </c>
      <c r="H27988" s="14" t="s">
        <v>1742</v>
      </c>
      <c r="I27988" s="8" t="str">
        <f t="array" ref="I27988">IF(G27988="Yes",XLOOKUP(D27988,'Dam Lines'!A:A,'Dam Lines'!J:J),"")</f>
        <v>NEVADA II</v>
      </c>
    </row>
    <row r="27989" hidden="1">
      <c r="A27989" s="11">
        <v>12.0</v>
      </c>
      <c r="B27989" s="2" t="s">
        <v>6744</v>
      </c>
      <c r="C27989" s="9" t="s">
        <v>6745</v>
      </c>
      <c r="D27989" s="9" t="s">
        <v>6746</v>
      </c>
      <c r="E27989" s="4" t="str">
        <f t="shared" ref="E27989:F27989" si="2933">E27988 </f>
        <v>Listed</v>
      </c>
      <c r="F27989" s="4" t="str">
        <f t="shared" si="2933"/>
        <v>2000m</v>
      </c>
      <c r="G27989" s="8" t="str">
        <f>IF(COUNTIF('Dam Lines'!A:A,D27989)&gt;0,"Yes","No")</f>
        <v>No</v>
      </c>
      <c r="H27989" s="14" t="s">
        <v>1742</v>
      </c>
      <c r="I27989" s="8" t="str">
        <f t="array" ref="I27989">IF(G27989="Yes",XLOOKUP(D27989,'Dam Lines'!A:A,'Dam Lines'!J:J),"")</f>
        <v/>
      </c>
    </row>
    <row r="27990" hidden="1">
      <c r="A27990" s="11">
        <v>13.0</v>
      </c>
      <c r="B27990" s="2" t="s">
        <v>6777</v>
      </c>
      <c r="C27990" s="9" t="s">
        <v>1980</v>
      </c>
      <c r="D27990" s="9" t="s">
        <v>1652</v>
      </c>
      <c r="E27990" s="4" t="str">
        <f t="shared" ref="E27990:F27990" si="2934">E27989 </f>
        <v>Listed</v>
      </c>
      <c r="F27990" s="4" t="str">
        <f t="shared" si="2934"/>
        <v>2000m</v>
      </c>
      <c r="G27990" s="8" t="str">
        <f>IF(COUNTIF('Dam Lines'!A:A,D27990)&gt;0,"Yes","No")</f>
        <v>Yes</v>
      </c>
      <c r="H27990" s="14" t="s">
        <v>1742</v>
      </c>
      <c r="I27990" s="8" t="str">
        <f t="array" ref="I27990">IF(G27990="Yes",XLOOKUP(D27990,'Dam Lines'!A:A,'Dam Lines'!J:J),"")</f>
        <v>NEVADA II</v>
      </c>
    </row>
    <row r="27991" hidden="1">
      <c r="A27991" s="11">
        <v>14.0</v>
      </c>
      <c r="B27991" s="2" t="s">
        <v>4758</v>
      </c>
      <c r="C27991" s="9" t="s">
        <v>3071</v>
      </c>
      <c r="D27991" s="9" t="s">
        <v>328</v>
      </c>
      <c r="E27991" s="4" t="str">
        <f t="shared" ref="E27991:F27991" si="2935">E27990 </f>
        <v>Listed</v>
      </c>
      <c r="F27991" s="4" t="str">
        <f t="shared" si="2935"/>
        <v>2000m</v>
      </c>
      <c r="G27991" s="8" t="str">
        <f>IF(COUNTIF('Dam Lines'!A:A,D27991)&gt;0,"Yes","No")</f>
        <v>Yes</v>
      </c>
      <c r="H27991" s="14" t="s">
        <v>1742</v>
      </c>
      <c r="I27991" s="8" t="str">
        <f t="array" ref="I27991">IF(G27991="Yes",XLOOKUP(D27991,'Dam Lines'!A:A,'Dam Lines'!J:J),"")</f>
        <v>ALBA</v>
      </c>
    </row>
    <row r="27992" hidden="1">
      <c r="A27992" s="11">
        <v>15.0</v>
      </c>
      <c r="B27992" s="2" t="s">
        <v>4528</v>
      </c>
      <c r="C27992" s="9" t="s">
        <v>1962</v>
      </c>
      <c r="D27992" s="9" t="s">
        <v>252</v>
      </c>
      <c r="E27992" s="4" t="str">
        <f t="shared" ref="E27992:F27992" si="2936">E27991 </f>
        <v>Listed</v>
      </c>
      <c r="F27992" s="4" t="str">
        <f t="shared" si="2936"/>
        <v>2000m</v>
      </c>
      <c r="G27992" s="8" t="str">
        <f>IF(COUNTIF('Dam Lines'!A:A,D27992)&gt;0,"Yes","No")</f>
        <v>Yes</v>
      </c>
      <c r="H27992" s="14" t="s">
        <v>1742</v>
      </c>
      <c r="I27992" s="8" t="str">
        <f t="array" ref="I27992">IF(G27992="Yes",XLOOKUP(D27992,'Dam Lines'!A:A,'Dam Lines'!J:J),"")</f>
        <v>FATMA</v>
      </c>
    </row>
    <row r="27993" hidden="1">
      <c r="A27993" s="11">
        <v>1.0</v>
      </c>
      <c r="B27993" s="2" t="s">
        <v>6678</v>
      </c>
      <c r="C27993" s="9" t="s">
        <v>4218</v>
      </c>
      <c r="D27993" s="9" t="s">
        <v>869</v>
      </c>
      <c r="E27993" s="4" t="s">
        <v>1740</v>
      </c>
      <c r="F27993" s="4" t="s">
        <v>2166</v>
      </c>
      <c r="G27993" s="8" t="str">
        <f>IF(COUNTIF('Dam Lines'!A:A,D27993)&gt;0,"Yes","No")</f>
        <v>Yes</v>
      </c>
      <c r="H27993" s="14" t="s">
        <v>1742</v>
      </c>
      <c r="I27993" s="8" t="str">
        <f t="array" ref="I27993">IF(G27993="Yes",XLOOKUP(D27993,'Dam Lines'!A:A,'Dam Lines'!J:J),"")</f>
        <v>CAIDA</v>
      </c>
    </row>
    <row r="27994" hidden="1">
      <c r="A27994" s="11">
        <v>2.0</v>
      </c>
      <c r="B27994" s="2" t="s">
        <v>5251</v>
      </c>
      <c r="C27994" s="9" t="s">
        <v>2061</v>
      </c>
      <c r="D27994" s="9" t="s">
        <v>47</v>
      </c>
      <c r="E27994" s="4" t="str">
        <f t="shared" ref="E27994:F27994" si="2937">E27993 </f>
        <v>MAIDEN</v>
      </c>
      <c r="F27994" s="4" t="str">
        <f t="shared" si="2937"/>
        <v>1800m</v>
      </c>
      <c r="G27994" s="8" t="str">
        <f>IF(COUNTIF('Dam Lines'!A:A,D27994)&gt;0,"Yes","No")</f>
        <v>Yes</v>
      </c>
      <c r="H27994" s="14" t="s">
        <v>1761</v>
      </c>
      <c r="I27994" s="8" t="str">
        <f t="array" ref="I27994">IF(G27994="Yes",XLOOKUP(D27994,'Dam Lines'!A:A,'Dam Lines'!J:J),"")</f>
        <v>FATMA</v>
      </c>
    </row>
    <row r="27995" hidden="1">
      <c r="A27995" s="11">
        <v>3.0</v>
      </c>
      <c r="B27995" s="2" t="s">
        <v>6619</v>
      </c>
      <c r="C27995" s="9" t="s">
        <v>1744</v>
      </c>
      <c r="D27995" s="9" t="s">
        <v>1141</v>
      </c>
      <c r="E27995" s="4" t="str">
        <f t="shared" ref="E27995:F27995" si="2938">E27994 </f>
        <v>MAIDEN</v>
      </c>
      <c r="F27995" s="4" t="str">
        <f t="shared" si="2938"/>
        <v>1800m</v>
      </c>
      <c r="G27995" s="8" t="str">
        <f>IF(COUNTIF('Dam Lines'!A:A,D27995)&gt;0,"Yes","No")</f>
        <v>Yes</v>
      </c>
      <c r="H27995" s="14" t="s">
        <v>1742</v>
      </c>
      <c r="I27995" s="8" t="str">
        <f t="array" ref="I27995">IF(G27995="Yes",XLOOKUP(D27995,'Dam Lines'!A:A,'Dam Lines'!J:J),"")</f>
        <v>CHLOSTA</v>
      </c>
    </row>
    <row r="27996" hidden="1">
      <c r="A27996" s="11">
        <v>4.0</v>
      </c>
      <c r="B27996" s="2" t="s">
        <v>6622</v>
      </c>
      <c r="C27996" s="9" t="s">
        <v>2058</v>
      </c>
      <c r="D27996" s="9" t="s">
        <v>6623</v>
      </c>
      <c r="E27996" s="4" t="str">
        <f t="shared" ref="E27996:F27996" si="2939">E27995 </f>
        <v>MAIDEN</v>
      </c>
      <c r="F27996" s="4" t="str">
        <f t="shared" si="2939"/>
        <v>1800m</v>
      </c>
      <c r="G27996" s="8" t="str">
        <f>IF(COUNTIF('Dam Lines'!A:A,D27996)&gt;0,"Yes","No")</f>
        <v>No</v>
      </c>
      <c r="H27996" s="14" t="s">
        <v>1761</v>
      </c>
      <c r="I27996" s="8" t="str">
        <f t="array" ref="I27996">IF(G27996="Yes",XLOOKUP(D27996,'Dam Lines'!A:A,'Dam Lines'!J:J),"")</f>
        <v/>
      </c>
    </row>
    <row r="27997" hidden="1">
      <c r="A27997" s="11">
        <v>5.0</v>
      </c>
      <c r="B27997" s="2" t="s">
        <v>5628</v>
      </c>
      <c r="C27997" s="9" t="s">
        <v>3024</v>
      </c>
      <c r="D27997" s="9" t="s">
        <v>4950</v>
      </c>
      <c r="E27997" s="4" t="str">
        <f t="shared" ref="E27997:F27997" si="2940">E27996 </f>
        <v>MAIDEN</v>
      </c>
      <c r="F27997" s="4" t="str">
        <f t="shared" si="2940"/>
        <v>1800m</v>
      </c>
      <c r="G27997" s="8" t="str">
        <f>IF(COUNTIF('Dam Lines'!A:A,D27997)&gt;0,"Yes","No")</f>
        <v>No</v>
      </c>
      <c r="H27997" s="14" t="s">
        <v>1742</v>
      </c>
      <c r="I27997" s="8" t="str">
        <f t="array" ref="I27997">IF(G27997="Yes",XLOOKUP(D27997,'Dam Lines'!A:A,'Dam Lines'!J:J),"")</f>
        <v/>
      </c>
    </row>
    <row r="27998" hidden="1">
      <c r="A27998" s="11">
        <v>6.0</v>
      </c>
      <c r="B27998" s="2" t="s">
        <v>6784</v>
      </c>
      <c r="C27998" s="9" t="s">
        <v>2058</v>
      </c>
      <c r="D27998" s="9" t="s">
        <v>758</v>
      </c>
      <c r="E27998" s="4" t="str">
        <f t="shared" ref="E27998:F27998" si="2941">E27997 </f>
        <v>MAIDEN</v>
      </c>
      <c r="F27998" s="4" t="str">
        <f t="shared" si="2941"/>
        <v>1800m</v>
      </c>
      <c r="G27998" s="8" t="str">
        <f>IF(COUNTIF('Dam Lines'!A:A,D27998)&gt;0,"Yes","No")</f>
        <v>Yes</v>
      </c>
      <c r="H27998" s="14" t="s">
        <v>1742</v>
      </c>
      <c r="I27998" s="8" t="str">
        <f t="array" ref="I27998">IF(G27998="Yes",XLOOKUP(D27998,'Dam Lines'!A:A,'Dam Lines'!J:J),"")</f>
        <v>NEVADA II</v>
      </c>
    </row>
    <row r="27999" hidden="1">
      <c r="A27999" s="11">
        <v>7.0</v>
      </c>
      <c r="B27999" s="2" t="s">
        <v>5473</v>
      </c>
      <c r="C27999" s="9" t="s">
        <v>1980</v>
      </c>
      <c r="D27999" s="9" t="s">
        <v>2817</v>
      </c>
      <c r="E27999" s="4" t="str">
        <f t="shared" ref="E27999:F27999" si="2942">E27998 </f>
        <v>MAIDEN</v>
      </c>
      <c r="F27999" s="4" t="str">
        <f t="shared" si="2942"/>
        <v>1800m</v>
      </c>
      <c r="G27999" s="8" t="str">
        <f>IF(COUNTIF('Dam Lines'!A:A,D27999)&gt;0,"Yes","No")</f>
        <v>No</v>
      </c>
      <c r="H27999" s="14" t="s">
        <v>1742</v>
      </c>
      <c r="I27999" s="8" t="str">
        <f t="array" ref="I27999">IF(G27999="Yes",XLOOKUP(D27999,'Dam Lines'!A:A,'Dam Lines'!J:J),"")</f>
        <v/>
      </c>
    </row>
    <row r="28000" hidden="1">
      <c r="A28000" s="11">
        <v>8.0</v>
      </c>
      <c r="B28000" s="2" t="s">
        <v>3450</v>
      </c>
      <c r="C28000" s="9" t="s">
        <v>1798</v>
      </c>
      <c r="D28000" s="9" t="s">
        <v>387</v>
      </c>
      <c r="E28000" s="4" t="str">
        <f t="shared" ref="E28000:F28000" si="2943">E27999 </f>
        <v>MAIDEN</v>
      </c>
      <c r="F28000" s="4" t="str">
        <f t="shared" si="2943"/>
        <v>1800m</v>
      </c>
      <c r="G28000" s="8" t="str">
        <f>IF(COUNTIF('Dam Lines'!A:A,D28000)&gt;0,"Yes","No")</f>
        <v>Yes</v>
      </c>
      <c r="H28000" s="14" t="s">
        <v>1742</v>
      </c>
      <c r="I28000" s="8" t="str">
        <f t="array" ref="I28000">IF(G28000="Yes",XLOOKUP(D28000,'Dam Lines'!A:A,'Dam Lines'!J:J),"")</f>
        <v>NEVADA II</v>
      </c>
    </row>
    <row r="28001" hidden="1">
      <c r="A28001" s="11">
        <v>9.0</v>
      </c>
      <c r="B28001" s="2" t="s">
        <v>6569</v>
      </c>
      <c r="C28001" s="9" t="s">
        <v>2239</v>
      </c>
      <c r="D28001" s="9" t="s">
        <v>271</v>
      </c>
      <c r="E28001" s="4" t="str">
        <f t="shared" ref="E28001:F28001" si="2944">E28000 </f>
        <v>MAIDEN</v>
      </c>
      <c r="F28001" s="4" t="str">
        <f t="shared" si="2944"/>
        <v>1800m</v>
      </c>
      <c r="G28001" s="8" t="str">
        <f>IF(COUNTIF('Dam Lines'!A:A,D28001)&gt;0,"Yes","No")</f>
        <v>Yes</v>
      </c>
      <c r="H28001" s="14" t="s">
        <v>1742</v>
      </c>
      <c r="I28001" s="8" t="str">
        <f t="array" ref="I28001">IF(G28001="Yes",XLOOKUP(D28001,'Dam Lines'!A:A,'Dam Lines'!J:J),"")</f>
        <v>SAADA</v>
      </c>
    </row>
    <row r="28002" hidden="1">
      <c r="A28002" s="11">
        <v>10.0</v>
      </c>
      <c r="B28002" s="2" t="s">
        <v>5892</v>
      </c>
      <c r="C28002" s="9" t="s">
        <v>2545</v>
      </c>
      <c r="D28002" s="9" t="s">
        <v>3642</v>
      </c>
      <c r="E28002" s="4" t="str">
        <f t="shared" ref="E28002:F28002" si="2945">E28001 </f>
        <v>MAIDEN</v>
      </c>
      <c r="F28002" s="4" t="str">
        <f t="shared" si="2945"/>
        <v>1800m</v>
      </c>
      <c r="G28002" s="8" t="str">
        <f>IF(COUNTIF('Dam Lines'!A:A,D28002)&gt;0,"Yes","No")</f>
        <v>No</v>
      </c>
      <c r="H28002" s="14" t="s">
        <v>1742</v>
      </c>
      <c r="I28002" s="8" t="str">
        <f t="array" ref="I28002">IF(G28002="Yes",XLOOKUP(D28002,'Dam Lines'!A:A,'Dam Lines'!J:J),"")</f>
        <v/>
      </c>
    </row>
    <row r="28003" hidden="1">
      <c r="A28003" s="11">
        <v>11.0</v>
      </c>
      <c r="B28003" s="2" t="s">
        <v>6498</v>
      </c>
      <c r="C28003" s="9" t="s">
        <v>2351</v>
      </c>
      <c r="D28003" s="9" t="s">
        <v>6499</v>
      </c>
      <c r="E28003" s="4" t="str">
        <f t="shared" ref="E28003:F28003" si="2946">E28002 </f>
        <v>MAIDEN</v>
      </c>
      <c r="F28003" s="4" t="str">
        <f t="shared" si="2946"/>
        <v>1800m</v>
      </c>
      <c r="G28003" s="8" t="str">
        <f>IF(COUNTIF('Dam Lines'!A:A,D28003)&gt;0,"Yes","No")</f>
        <v>No</v>
      </c>
      <c r="H28003" s="14" t="s">
        <v>1761</v>
      </c>
      <c r="I28003" s="8" t="str">
        <f t="array" ref="I28003">IF(G28003="Yes",XLOOKUP(D28003,'Dam Lines'!A:A,'Dam Lines'!J:J),"")</f>
        <v/>
      </c>
    </row>
    <row r="28004" hidden="1">
      <c r="A28004" s="11">
        <v>12.0</v>
      </c>
      <c r="B28004" s="2" t="s">
        <v>6480</v>
      </c>
      <c r="C28004" s="9" t="s">
        <v>2248</v>
      </c>
      <c r="D28004" s="9" t="s">
        <v>500</v>
      </c>
      <c r="E28004" s="4" t="str">
        <f t="shared" ref="E28004:F28004" si="2947">E28003 </f>
        <v>MAIDEN</v>
      </c>
      <c r="F28004" s="4" t="str">
        <f t="shared" si="2947"/>
        <v>1800m</v>
      </c>
      <c r="G28004" s="8" t="str">
        <f>IF(COUNTIF('Dam Lines'!A:A,D28004)&gt;0,"Yes","No")</f>
        <v>Yes</v>
      </c>
      <c r="H28004" s="14" t="s">
        <v>1742</v>
      </c>
      <c r="I28004" s="8" t="str">
        <f t="array" ref="I28004">IF(G28004="Yes",XLOOKUP(D28004,'Dam Lines'!A:A,'Dam Lines'!J:J),"")</f>
        <v>NAIADE</v>
      </c>
    </row>
    <row r="28005" hidden="1">
      <c r="A28005" s="11">
        <v>13.0</v>
      </c>
      <c r="B28005" s="2" t="s">
        <v>6048</v>
      </c>
      <c r="C28005" s="9" t="s">
        <v>2239</v>
      </c>
      <c r="D28005" s="9" t="s">
        <v>587</v>
      </c>
      <c r="E28005" s="4" t="str">
        <f t="shared" ref="E28005:F28005" si="2948">E28004 </f>
        <v>MAIDEN</v>
      </c>
      <c r="F28005" s="4" t="str">
        <f t="shared" si="2948"/>
        <v>1800m</v>
      </c>
      <c r="G28005" s="8" t="str">
        <f>IF(COUNTIF('Dam Lines'!A:A,D28005)&gt;0,"Yes","No")</f>
        <v>Yes</v>
      </c>
      <c r="H28005" s="14" t="s">
        <v>1742</v>
      </c>
      <c r="I28005" s="8" t="str">
        <f t="array" ref="I28005">IF(G28005="Yes",XLOOKUP(D28005,'Dam Lines'!A:A,'Dam Lines'!J:J),"")</f>
        <v>IYAM</v>
      </c>
    </row>
    <row r="28006" hidden="1">
      <c r="A28006" s="11">
        <v>14.0</v>
      </c>
      <c r="B28006" s="2" t="s">
        <v>6658</v>
      </c>
      <c r="C28006" s="9" t="s">
        <v>2347</v>
      </c>
      <c r="D28006" s="9" t="s">
        <v>248</v>
      </c>
      <c r="E28006" s="4" t="str">
        <f t="shared" ref="E28006:F28006" si="2949">E28005 </f>
        <v>MAIDEN</v>
      </c>
      <c r="F28006" s="4" t="str">
        <f t="shared" si="2949"/>
        <v>1800m</v>
      </c>
      <c r="G28006" s="8" t="str">
        <f>IF(COUNTIF('Dam Lines'!A:A,D28006)&gt;0,"Yes","No")</f>
        <v>Yes</v>
      </c>
      <c r="H28006" s="14" t="s">
        <v>1761</v>
      </c>
      <c r="I28006" s="8" t="str">
        <f t="array" ref="I28006">IF(G28006="Yes",XLOOKUP(D28006,'Dam Lines'!A:A,'Dam Lines'!J:J),"")</f>
        <v>JELBA</v>
      </c>
    </row>
    <row r="28007" hidden="1">
      <c r="A28007" s="11">
        <v>15.0</v>
      </c>
      <c r="B28007" s="2" t="s">
        <v>6677</v>
      </c>
      <c r="C28007" s="9" t="s">
        <v>2494</v>
      </c>
      <c r="D28007" s="9" t="s">
        <v>647</v>
      </c>
      <c r="E28007" s="4" t="str">
        <f t="shared" ref="E28007:F28007" si="2950">E28006 </f>
        <v>MAIDEN</v>
      </c>
      <c r="F28007" s="4" t="str">
        <f t="shared" si="2950"/>
        <v>1800m</v>
      </c>
      <c r="G28007" s="8" t="str">
        <f>IF(COUNTIF('Dam Lines'!A:A,D28007)&gt;0,"Yes","No")</f>
        <v>Yes</v>
      </c>
      <c r="H28007" s="14" t="s">
        <v>1761</v>
      </c>
      <c r="I28007" s="8" t="str">
        <f t="array" ref="I28007">IF(G28007="Yes",XLOOKUP(D28007,'Dam Lines'!A:A,'Dam Lines'!J:J),"")</f>
        <v>FATMA</v>
      </c>
    </row>
    <row r="28008" hidden="1">
      <c r="A28008" s="11">
        <v>1.0</v>
      </c>
      <c r="B28008" s="2" t="s">
        <v>6330</v>
      </c>
      <c r="C28008" s="9" t="s">
        <v>1744</v>
      </c>
      <c r="D28008" s="9" t="s">
        <v>99</v>
      </c>
      <c r="E28008" s="4" t="s">
        <v>1740</v>
      </c>
      <c r="F28008" s="4" t="s">
        <v>2166</v>
      </c>
      <c r="G28008" s="8" t="str">
        <f>IF(COUNTIF('Dam Lines'!A:A,D28008)&gt;0,"Yes","No")</f>
        <v>Yes</v>
      </c>
      <c r="H28008" s="14" t="s">
        <v>1761</v>
      </c>
      <c r="I28008" s="8" t="str">
        <f t="array" ref="I28008">IF(G28008="Yes",XLOOKUP(D28008,'Dam Lines'!A:A,'Dam Lines'!J:J),"")</f>
        <v>HALAZOUNA</v>
      </c>
    </row>
    <row r="28009" hidden="1">
      <c r="A28009" s="11">
        <v>2.0</v>
      </c>
      <c r="B28009" s="2" t="s">
        <v>6339</v>
      </c>
      <c r="C28009" s="9" t="s">
        <v>3697</v>
      </c>
      <c r="D28009" s="9" t="s">
        <v>3640</v>
      </c>
      <c r="E28009" s="4" t="str">
        <f t="shared" ref="E28009:F28009" si="2951">E28008 </f>
        <v>MAIDEN</v>
      </c>
      <c r="F28009" s="4" t="str">
        <f t="shared" si="2951"/>
        <v>1800m</v>
      </c>
      <c r="G28009" s="8" t="str">
        <f>IF(COUNTIF('Dam Lines'!A:A,D28009)&gt;0,"Yes","No")</f>
        <v>No</v>
      </c>
      <c r="H28009" s="14" t="s">
        <v>1742</v>
      </c>
      <c r="I28009" s="8" t="str">
        <f t="array" ref="I28009">IF(G28009="Yes",XLOOKUP(D28009,'Dam Lines'!A:A,'Dam Lines'!J:J),"")</f>
        <v/>
      </c>
    </row>
    <row r="28010" hidden="1">
      <c r="A28010" s="11">
        <v>3.0</v>
      </c>
      <c r="B28010" s="2" t="s">
        <v>6033</v>
      </c>
      <c r="C28010" s="9" t="s">
        <v>1886</v>
      </c>
      <c r="D28010" s="9" t="s">
        <v>565</v>
      </c>
      <c r="E28010" s="4" t="str">
        <f t="shared" ref="E28010:F28010" si="2952">E28009 </f>
        <v>MAIDEN</v>
      </c>
      <c r="F28010" s="4" t="str">
        <f t="shared" si="2952"/>
        <v>1800m</v>
      </c>
      <c r="G28010" s="8" t="str">
        <f>IF(COUNTIF('Dam Lines'!A:A,D28010)&gt;0,"Yes","No")</f>
        <v>Yes</v>
      </c>
      <c r="H28010" s="14" t="s">
        <v>1742</v>
      </c>
      <c r="I28010" s="8" t="str">
        <f t="array" ref="I28010">IF(G28010="Yes",XLOOKUP(D28010,'Dam Lines'!A:A,'Dam Lines'!J:J),"")</f>
        <v>BASSALA</v>
      </c>
    </row>
    <row r="28011" hidden="1">
      <c r="A28011" s="11">
        <v>4.0</v>
      </c>
      <c r="B28011" s="2" t="s">
        <v>6657</v>
      </c>
      <c r="C28011" s="9" t="s">
        <v>1823</v>
      </c>
      <c r="D28011" s="9" t="s">
        <v>60</v>
      </c>
      <c r="E28011" s="4" t="str">
        <f t="shared" ref="E28011:F28011" si="2953">E28010 </f>
        <v>MAIDEN</v>
      </c>
      <c r="F28011" s="4" t="str">
        <f t="shared" si="2953"/>
        <v>1800m</v>
      </c>
      <c r="G28011" s="8" t="str">
        <f>IF(COUNTIF('Dam Lines'!A:A,D28011)&gt;0,"Yes","No")</f>
        <v>Yes</v>
      </c>
      <c r="H28011" s="14" t="s">
        <v>1761</v>
      </c>
      <c r="I28011" s="8" t="str">
        <f t="array" ref="I28011">IF(G28011="Yes",XLOOKUP(D28011,'Dam Lines'!A:A,'Dam Lines'!J:J),"")</f>
        <v>NEVADA II</v>
      </c>
    </row>
    <row r="28012" hidden="1">
      <c r="A28012" s="11">
        <v>5.0</v>
      </c>
      <c r="B28012" s="2" t="s">
        <v>6374</v>
      </c>
      <c r="C28012" s="9" t="s">
        <v>2058</v>
      </c>
      <c r="D28012" s="9" t="s">
        <v>338</v>
      </c>
      <c r="E28012" s="4" t="str">
        <f t="shared" ref="E28012:F28012" si="2954">E28011 </f>
        <v>MAIDEN</v>
      </c>
      <c r="F28012" s="4" t="str">
        <f t="shared" si="2954"/>
        <v>1800m</v>
      </c>
      <c r="G28012" s="8" t="str">
        <f>IF(COUNTIF('Dam Lines'!A:A,D28012)&gt;0,"Yes","No")</f>
        <v>Yes</v>
      </c>
      <c r="H28012" s="14" t="s">
        <v>1742</v>
      </c>
      <c r="I28012" s="8" t="str">
        <f t="array" ref="I28012">IF(G28012="Yes",XLOOKUP(D28012,'Dam Lines'!A:A,'Dam Lines'!J:J),"")</f>
        <v>BAKOURA</v>
      </c>
    </row>
    <row r="28013" hidden="1">
      <c r="A28013" s="11">
        <v>6.0</v>
      </c>
      <c r="B28013" s="2" t="s">
        <v>6605</v>
      </c>
      <c r="C28013" s="9" t="s">
        <v>2061</v>
      </c>
      <c r="D28013" s="9" t="s">
        <v>712</v>
      </c>
      <c r="E28013" s="4" t="str">
        <f t="shared" ref="E28013:F28013" si="2955">E28012 </f>
        <v>MAIDEN</v>
      </c>
      <c r="F28013" s="4" t="str">
        <f t="shared" si="2955"/>
        <v>1800m</v>
      </c>
      <c r="G28013" s="8" t="str">
        <f>IF(COUNTIF('Dam Lines'!A:A,D28013)&gt;0,"Yes","No")</f>
        <v>Yes</v>
      </c>
      <c r="H28013" s="14" t="s">
        <v>1742</v>
      </c>
      <c r="I28013" s="8" t="str">
        <f t="array" ref="I28013">IF(G28013="Yes",XLOOKUP(D28013,'Dam Lines'!A:A,'Dam Lines'!J:J),"")</f>
        <v>MAMMONA</v>
      </c>
    </row>
    <row r="28014" hidden="1">
      <c r="A28014" s="11">
        <v>7.0</v>
      </c>
      <c r="B28014" s="2" t="s">
        <v>5625</v>
      </c>
      <c r="C28014" s="9" t="s">
        <v>2061</v>
      </c>
      <c r="D28014" s="9" t="s">
        <v>1217</v>
      </c>
      <c r="E28014" s="4" t="str">
        <f t="shared" ref="E28014:F28014" si="2956">E28013 </f>
        <v>MAIDEN</v>
      </c>
      <c r="F28014" s="4" t="str">
        <f t="shared" si="2956"/>
        <v>1800m</v>
      </c>
      <c r="G28014" s="8" t="str">
        <f>IF(COUNTIF('Dam Lines'!A:A,D28014)&gt;0,"Yes","No")</f>
        <v>Yes</v>
      </c>
      <c r="H28014" s="14" t="s">
        <v>1742</v>
      </c>
      <c r="I28014" s="8" t="str">
        <f t="array" ref="I28014">IF(G28014="Yes",XLOOKUP(D28014,'Dam Lines'!A:A,'Dam Lines'!J:J),"")</f>
        <v>SBAH HANI</v>
      </c>
    </row>
    <row r="28015" hidden="1">
      <c r="A28015" s="11">
        <v>8.0</v>
      </c>
      <c r="B28015" s="2" t="s">
        <v>6542</v>
      </c>
      <c r="C28015" s="9" t="s">
        <v>1980</v>
      </c>
      <c r="D28015" s="9" t="s">
        <v>3232</v>
      </c>
      <c r="E28015" s="4" t="str">
        <f t="shared" ref="E28015:F28015" si="2957">E28014 </f>
        <v>MAIDEN</v>
      </c>
      <c r="F28015" s="4" t="str">
        <f t="shared" si="2957"/>
        <v>1800m</v>
      </c>
      <c r="G28015" s="8" t="str">
        <f>IF(COUNTIF('Dam Lines'!A:A,D28015)&gt;0,"Yes","No")</f>
        <v>No</v>
      </c>
      <c r="H28015" s="14" t="s">
        <v>1742</v>
      </c>
      <c r="I28015" s="8" t="str">
        <f t="array" ref="I28015">IF(G28015="Yes",XLOOKUP(D28015,'Dam Lines'!A:A,'Dam Lines'!J:J),"")</f>
        <v/>
      </c>
    </row>
    <row r="28016" hidden="1">
      <c r="A28016" s="11">
        <v>9.0</v>
      </c>
      <c r="B28016" s="2" t="s">
        <v>5139</v>
      </c>
      <c r="C28016" s="9" t="s">
        <v>2956</v>
      </c>
      <c r="D28016" s="9" t="s">
        <v>991</v>
      </c>
      <c r="E28016" s="4" t="str">
        <f t="shared" ref="E28016:F28016" si="2958">E28015 </f>
        <v>MAIDEN</v>
      </c>
      <c r="F28016" s="4" t="str">
        <f t="shared" si="2958"/>
        <v>1800m</v>
      </c>
      <c r="G28016" s="8" t="str">
        <f>IF(COUNTIF('Dam Lines'!A:A,D28016)&gt;0,"Yes","No")</f>
        <v>Yes</v>
      </c>
      <c r="H28016" s="14" t="s">
        <v>1761</v>
      </c>
      <c r="I28016" s="8" t="str">
        <f t="array" ref="I28016">IF(G28016="Yes",XLOOKUP(D28016,'Dam Lines'!A:A,'Dam Lines'!J:J),"")</f>
        <v>TEBERDA</v>
      </c>
    </row>
    <row r="28017" hidden="1">
      <c r="A28017" s="11">
        <v>10.0</v>
      </c>
      <c r="B28017" s="2" t="s">
        <v>6590</v>
      </c>
      <c r="C28017" s="9" t="s">
        <v>3792</v>
      </c>
      <c r="D28017" s="9" t="s">
        <v>224</v>
      </c>
      <c r="E28017" s="4" t="str">
        <f t="shared" ref="E28017:F28017" si="2959">E28016 </f>
        <v>MAIDEN</v>
      </c>
      <c r="F28017" s="4" t="str">
        <f t="shared" si="2959"/>
        <v>1800m</v>
      </c>
      <c r="G28017" s="8" t="str">
        <f>IF(COUNTIF('Dam Lines'!A:A,D28017)&gt;0,"Yes","No")</f>
        <v>Yes</v>
      </c>
      <c r="H28017" s="14" t="s">
        <v>1742</v>
      </c>
      <c r="I28017" s="8" t="str">
        <f t="array" ref="I28017">IF(G28017="Yes",XLOOKUP(D28017,'Dam Lines'!A:A,'Dam Lines'!J:J),"")</f>
        <v>NEVADA II</v>
      </c>
    </row>
    <row r="28018" hidden="1">
      <c r="A28018" s="11">
        <v>11.0</v>
      </c>
      <c r="B28018" s="2" t="s">
        <v>6685</v>
      </c>
      <c r="C28018" s="9" t="s">
        <v>4731</v>
      </c>
      <c r="D28018" s="9" t="s">
        <v>3007</v>
      </c>
      <c r="E28018" s="4" t="str">
        <f t="shared" ref="E28018:F28018" si="2960">E28017 </f>
        <v>MAIDEN</v>
      </c>
      <c r="F28018" s="4" t="str">
        <f t="shared" si="2960"/>
        <v>1800m</v>
      </c>
      <c r="G28018" s="8" t="str">
        <f>IF(COUNTIF('Dam Lines'!A:A,D28018)&gt;0,"Yes","No")</f>
        <v>No</v>
      </c>
      <c r="H28018" s="14" t="s">
        <v>1742</v>
      </c>
      <c r="I28018" s="8" t="str">
        <f t="array" ref="I28018">IF(G28018="Yes",XLOOKUP(D28018,'Dam Lines'!A:A,'Dam Lines'!J:J),"")</f>
        <v/>
      </c>
    </row>
    <row r="28019" hidden="1">
      <c r="A28019" s="11">
        <v>12.0</v>
      </c>
      <c r="B28019" s="2" t="s">
        <v>6681</v>
      </c>
      <c r="C28019" s="9" t="s">
        <v>2059</v>
      </c>
      <c r="D28019" s="9" t="s">
        <v>5834</v>
      </c>
      <c r="E28019" s="4" t="str">
        <f t="shared" ref="E28019:F28019" si="2961">E28018 </f>
        <v>MAIDEN</v>
      </c>
      <c r="F28019" s="4" t="str">
        <f t="shared" si="2961"/>
        <v>1800m</v>
      </c>
      <c r="G28019" s="8" t="str">
        <f>IF(COUNTIF('Dam Lines'!A:A,D28019)&gt;0,"Yes","No")</f>
        <v>No</v>
      </c>
      <c r="H28019" s="14" t="s">
        <v>1761</v>
      </c>
      <c r="I28019" s="8" t="str">
        <f t="array" ref="I28019">IF(G28019="Yes",XLOOKUP(D28019,'Dam Lines'!A:A,'Dam Lines'!J:J),"")</f>
        <v/>
      </c>
    </row>
    <row r="28020" hidden="1">
      <c r="A28020" s="11">
        <v>13.0</v>
      </c>
      <c r="B28020" s="2" t="s">
        <v>6786</v>
      </c>
      <c r="C28020" s="9" t="s">
        <v>1907</v>
      </c>
      <c r="D28020" s="9" t="s">
        <v>3174</v>
      </c>
      <c r="E28020" s="4" t="str">
        <f t="shared" ref="E28020:F28020" si="2962">E28019 </f>
        <v>MAIDEN</v>
      </c>
      <c r="F28020" s="4" t="str">
        <f t="shared" si="2962"/>
        <v>1800m</v>
      </c>
      <c r="G28020" s="8" t="str">
        <f>IF(COUNTIF('Dam Lines'!A:A,D28020)&gt;0,"Yes","No")</f>
        <v>No</v>
      </c>
      <c r="H28020" s="14" t="s">
        <v>1742</v>
      </c>
      <c r="I28020" s="8" t="str">
        <f t="array" ref="I28020">IF(G28020="Yes",XLOOKUP(D28020,'Dam Lines'!A:A,'Dam Lines'!J:J),"")</f>
        <v/>
      </c>
    </row>
    <row r="28021" hidden="1">
      <c r="A28021" s="11">
        <v>14.0</v>
      </c>
      <c r="B28021" s="2" t="s">
        <v>6392</v>
      </c>
      <c r="C28021" s="9" t="s">
        <v>2009</v>
      </c>
      <c r="D28021" s="9" t="s">
        <v>6393</v>
      </c>
      <c r="E28021" s="4" t="str">
        <f t="shared" ref="E28021:F28021" si="2963">E28020 </f>
        <v>MAIDEN</v>
      </c>
      <c r="F28021" s="4" t="str">
        <f t="shared" si="2963"/>
        <v>1800m</v>
      </c>
      <c r="G28021" s="8" t="str">
        <f>IF(COUNTIF('Dam Lines'!A:A,D28021)&gt;0,"Yes","No")</f>
        <v>No</v>
      </c>
      <c r="H28021" s="14" t="s">
        <v>1761</v>
      </c>
      <c r="I28021" s="8" t="str">
        <f t="array" ref="I28021">IF(G28021="Yes",XLOOKUP(D28021,'Dam Lines'!A:A,'Dam Lines'!J:J),"")</f>
        <v/>
      </c>
    </row>
    <row r="28022" hidden="1">
      <c r="A28022" s="11">
        <v>15.0</v>
      </c>
      <c r="B28022" s="2" t="s">
        <v>6805</v>
      </c>
      <c r="C28022" s="9" t="s">
        <v>3019</v>
      </c>
      <c r="D28022" s="9" t="s">
        <v>248</v>
      </c>
      <c r="E28022" s="4" t="str">
        <f t="shared" ref="E28022:F28022" si="2964">E28021 </f>
        <v>MAIDEN</v>
      </c>
      <c r="F28022" s="4" t="str">
        <f t="shared" si="2964"/>
        <v>1800m</v>
      </c>
      <c r="G28022" s="8" t="str">
        <f>IF(COUNTIF('Dam Lines'!A:A,D28022)&gt;0,"Yes","No")</f>
        <v>Yes</v>
      </c>
      <c r="H28022" s="14" t="s">
        <v>1761</v>
      </c>
      <c r="I28022" s="8" t="str">
        <f t="array" ref="I28022">IF(G28022="Yes",XLOOKUP(D28022,'Dam Lines'!A:A,'Dam Lines'!J:J),"")</f>
        <v>JELBA</v>
      </c>
    </row>
    <row r="28023" hidden="1">
      <c r="A28023" s="11">
        <v>1.0</v>
      </c>
      <c r="B28023" s="2" t="s">
        <v>4481</v>
      </c>
      <c r="C28023" s="9" t="s">
        <v>3464</v>
      </c>
      <c r="D28023" s="9" t="s">
        <v>533</v>
      </c>
      <c r="E28023" s="4" t="s">
        <v>6773</v>
      </c>
      <c r="F28023" s="4" t="s">
        <v>2166</v>
      </c>
      <c r="G28023" s="8" t="str">
        <f>IF(COUNTIF('Dam Lines'!A:A,D28023)&gt;0,"Yes","No")</f>
        <v>Yes</v>
      </c>
      <c r="H28023" s="14" t="s">
        <v>1742</v>
      </c>
      <c r="I28023" s="8" t="str">
        <f t="array" ref="I28023">IF(G28023="Yes",XLOOKUP(D28023,'Dam Lines'!A:A,'Dam Lines'!J:J),"")</f>
        <v>ALBA</v>
      </c>
    </row>
    <row r="28024" hidden="1">
      <c r="A28024" s="11">
        <v>2.0</v>
      </c>
      <c r="B28024" s="2" t="s">
        <v>5974</v>
      </c>
      <c r="C28024" s="9" t="s">
        <v>4637</v>
      </c>
      <c r="D28024" s="9" t="s">
        <v>2952</v>
      </c>
      <c r="E28024" s="4" t="str">
        <f t="shared" ref="E28024:F28024" si="2965">E28023 </f>
        <v>HANDICAP (0-95)</v>
      </c>
      <c r="F28024" s="4" t="str">
        <f t="shared" si="2965"/>
        <v>1800m</v>
      </c>
      <c r="G28024" s="8" t="str">
        <f>IF(COUNTIF('Dam Lines'!A:A,D28024)&gt;0,"Yes","No")</f>
        <v>Yes</v>
      </c>
      <c r="H28024" s="14" t="s">
        <v>1742</v>
      </c>
      <c r="I28024" s="8" t="str">
        <f t="array" ref="I28024">IF(G28024="Yes",XLOOKUP(D28024,'Dam Lines'!A:A,'Dam Lines'!J:J),"")</f>
        <v>DAHSHUR</v>
      </c>
    </row>
    <row r="28025" hidden="1">
      <c r="A28025" s="11">
        <v>3.0</v>
      </c>
      <c r="B28025" s="2" t="s">
        <v>5300</v>
      </c>
      <c r="C28025" s="9" t="s">
        <v>2479</v>
      </c>
      <c r="D28025" s="9" t="s">
        <v>19</v>
      </c>
      <c r="E28025" s="4" t="str">
        <f t="shared" ref="E28025:F28025" si="2966">E28024 </f>
        <v>HANDICAP (0-95)</v>
      </c>
      <c r="F28025" s="4" t="str">
        <f t="shared" si="2966"/>
        <v>1800m</v>
      </c>
      <c r="G28025" s="8" t="str">
        <f>IF(COUNTIF('Dam Lines'!A:A,D28025)&gt;0,"Yes","No")</f>
        <v>Yes</v>
      </c>
      <c r="H28025" s="14" t="s">
        <v>1742</v>
      </c>
      <c r="I28025" s="8" t="str">
        <f t="array" ref="I28025">IF(G28025="Yes",XLOOKUP(D28025,'Dam Lines'!A:A,'Dam Lines'!J:J),"")</f>
        <v>DAHSHUR</v>
      </c>
    </row>
    <row r="28026" hidden="1">
      <c r="A28026" s="11">
        <v>4.0</v>
      </c>
      <c r="B28026" s="2" t="s">
        <v>5734</v>
      </c>
      <c r="C28026" s="9" t="s">
        <v>1744</v>
      </c>
      <c r="D28026" s="9" t="s">
        <v>1339</v>
      </c>
      <c r="E28026" s="4" t="str">
        <f t="shared" ref="E28026:F28026" si="2967">E28025 </f>
        <v>HANDICAP (0-95)</v>
      </c>
      <c r="F28026" s="4" t="str">
        <f t="shared" si="2967"/>
        <v>1800m</v>
      </c>
      <c r="G28026" s="8" t="str">
        <f>IF(COUNTIF('Dam Lines'!A:A,D28026)&gt;0,"Yes","No")</f>
        <v>Yes</v>
      </c>
      <c r="H28026" s="14" t="s">
        <v>1742</v>
      </c>
      <c r="I28026" s="8" t="str">
        <f t="array" ref="I28026">IF(G28026="Yes",XLOOKUP(D28026,'Dam Lines'!A:A,'Dam Lines'!J:J),"")</f>
        <v>FATMA</v>
      </c>
    </row>
    <row r="28027" hidden="1">
      <c r="A28027" s="11">
        <v>5.0</v>
      </c>
      <c r="B28027" s="2" t="s">
        <v>5605</v>
      </c>
      <c r="C28027" s="9" t="s">
        <v>4282</v>
      </c>
      <c r="D28027" s="9" t="s">
        <v>5606</v>
      </c>
      <c r="E28027" s="4" t="str">
        <f t="shared" ref="E28027:F28027" si="2968">E28026 </f>
        <v>HANDICAP (0-95)</v>
      </c>
      <c r="F28027" s="4" t="str">
        <f t="shared" si="2968"/>
        <v>1800m</v>
      </c>
      <c r="G28027" s="8" t="str">
        <f>IF(COUNTIF('Dam Lines'!A:A,D28027)&gt;0,"Yes","No")</f>
        <v>No</v>
      </c>
      <c r="H28027" s="14" t="s">
        <v>1742</v>
      </c>
      <c r="I28027" s="8" t="str">
        <f t="array" ref="I28027">IF(G28027="Yes",XLOOKUP(D28027,'Dam Lines'!A:A,'Dam Lines'!J:J),"")</f>
        <v/>
      </c>
    </row>
    <row r="28028" hidden="1">
      <c r="A28028" s="11">
        <v>6.0</v>
      </c>
      <c r="B28028" s="2" t="s">
        <v>6432</v>
      </c>
      <c r="C28028" s="9" t="s">
        <v>3022</v>
      </c>
      <c r="D28028" s="9" t="s">
        <v>1717</v>
      </c>
      <c r="E28028" s="4" t="str">
        <f t="shared" ref="E28028:F28028" si="2969">E28027 </f>
        <v>HANDICAP (0-95)</v>
      </c>
      <c r="F28028" s="4" t="str">
        <f t="shared" si="2969"/>
        <v>1800m</v>
      </c>
      <c r="G28028" s="8" t="str">
        <f>IF(COUNTIF('Dam Lines'!A:A,D28028)&gt;0,"Yes","No")</f>
        <v>Yes</v>
      </c>
      <c r="H28028" s="14" t="s">
        <v>1761</v>
      </c>
      <c r="I28028" s="8" t="str">
        <f t="array" ref="I28028">IF(G28028="Yes",XLOOKUP(D28028,'Dam Lines'!A:A,'Dam Lines'!J:J),"")</f>
        <v>DJEDA</v>
      </c>
    </row>
    <row r="28029" hidden="1">
      <c r="A28029" s="11">
        <v>7.0</v>
      </c>
      <c r="B28029" s="2" t="s">
        <v>6633</v>
      </c>
      <c r="C28029" s="9" t="s">
        <v>2248</v>
      </c>
      <c r="D28029" s="9" t="s">
        <v>3107</v>
      </c>
      <c r="E28029" s="4" t="str">
        <f t="shared" ref="E28029:F28029" si="2970">E28028 </f>
        <v>HANDICAP (0-95)</v>
      </c>
      <c r="F28029" s="4" t="str">
        <f t="shared" si="2970"/>
        <v>1800m</v>
      </c>
      <c r="G28029" s="8" t="str">
        <f>IF(COUNTIF('Dam Lines'!A:A,D28029)&gt;0,"Yes","No")</f>
        <v>Yes</v>
      </c>
      <c r="H28029" s="14" t="s">
        <v>1742</v>
      </c>
      <c r="I28029" s="8" t="str">
        <f t="array" ref="I28029">IF(G28029="Yes",XLOOKUP(D28029,'Dam Lines'!A:A,'Dam Lines'!J:J),"")</f>
        <v>ASALA HALEEMA</v>
      </c>
    </row>
    <row r="28030" hidden="1">
      <c r="A28030" s="11">
        <v>8.0</v>
      </c>
      <c r="B28030" s="2" t="s">
        <v>6016</v>
      </c>
      <c r="C28030" s="9" t="s">
        <v>1744</v>
      </c>
      <c r="D28030" s="9" t="s">
        <v>165</v>
      </c>
      <c r="E28030" s="4" t="str">
        <f t="shared" ref="E28030:F28030" si="2971">E28029 </f>
        <v>HANDICAP (0-95)</v>
      </c>
      <c r="F28030" s="4" t="str">
        <f t="shared" si="2971"/>
        <v>1800m</v>
      </c>
      <c r="G28030" s="8" t="str">
        <f>IF(COUNTIF('Dam Lines'!A:A,D28030)&gt;0,"Yes","No")</f>
        <v>Yes</v>
      </c>
      <c r="H28030" s="14" t="s">
        <v>1742</v>
      </c>
      <c r="I28030" s="8" t="str">
        <f t="array" ref="I28030">IF(G28030="Yes",XLOOKUP(D28030,'Dam Lines'!A:A,'Dam Lines'!J:J),"")</f>
        <v>NEVADA II</v>
      </c>
    </row>
    <row r="28031" hidden="1">
      <c r="A28031" s="11">
        <v>9.0</v>
      </c>
      <c r="B28031" s="2" t="s">
        <v>5550</v>
      </c>
      <c r="C28031" s="9" t="s">
        <v>4477</v>
      </c>
      <c r="D28031" s="9" t="s">
        <v>600</v>
      </c>
      <c r="E28031" s="4" t="str">
        <f t="shared" ref="E28031:F28031" si="2972">E28030 </f>
        <v>HANDICAP (0-95)</v>
      </c>
      <c r="F28031" s="4" t="str">
        <f t="shared" si="2972"/>
        <v>1800m</v>
      </c>
      <c r="G28031" s="8" t="str">
        <f>IF(COUNTIF('Dam Lines'!A:A,D28031)&gt;0,"Yes","No")</f>
        <v>Yes</v>
      </c>
      <c r="H28031" s="14" t="s">
        <v>1761</v>
      </c>
      <c r="I28031" s="8" t="str">
        <f t="array" ref="I28031">IF(G28031="Yes",XLOOKUP(D28031,'Dam Lines'!A:A,'Dam Lines'!J:J),"")</f>
        <v>DJEDDA</v>
      </c>
    </row>
    <row r="28032" hidden="1">
      <c r="A28032" s="11">
        <v>10.0</v>
      </c>
      <c r="B28032" s="2" t="s">
        <v>6286</v>
      </c>
      <c r="C28032" s="9" t="s">
        <v>2351</v>
      </c>
      <c r="D28032" s="9" t="s">
        <v>158</v>
      </c>
      <c r="E28032" s="4" t="str">
        <f t="shared" ref="E28032:F28032" si="2973">E28031 </f>
        <v>HANDICAP (0-95)</v>
      </c>
      <c r="F28032" s="4" t="str">
        <f t="shared" si="2973"/>
        <v>1800m</v>
      </c>
      <c r="G28032" s="8" t="str">
        <f>IF(COUNTIF('Dam Lines'!A:A,D28032)&gt;0,"Yes","No")</f>
        <v>Yes</v>
      </c>
      <c r="H28032" s="14" t="s">
        <v>1742</v>
      </c>
      <c r="I28032" s="8" t="str">
        <f t="array" ref="I28032">IF(G28032="Yes",XLOOKUP(D28032,'Dam Lines'!A:A,'Dam Lines'!J:J),"")</f>
        <v>YFS ALMOND JOY</v>
      </c>
    </row>
    <row r="28033" hidden="1">
      <c r="A28033" s="11">
        <v>11.0</v>
      </c>
      <c r="B28033" s="2" t="s">
        <v>4532</v>
      </c>
      <c r="C28033" s="9" t="s">
        <v>1962</v>
      </c>
      <c r="D28033" s="9" t="s">
        <v>480</v>
      </c>
      <c r="E28033" s="4" t="str">
        <f t="shared" ref="E28033:F28033" si="2974">E28032 </f>
        <v>HANDICAP (0-95)</v>
      </c>
      <c r="F28033" s="4" t="str">
        <f t="shared" si="2974"/>
        <v>1800m</v>
      </c>
      <c r="G28033" s="8" t="str">
        <f>IF(COUNTIF('Dam Lines'!A:A,D28033)&gt;0,"Yes","No")</f>
        <v>Yes</v>
      </c>
      <c r="H28033" s="14" t="s">
        <v>1742</v>
      </c>
      <c r="I28033" s="8" t="str">
        <f t="array" ref="I28033">IF(G28033="Yes",XLOOKUP(D28033,'Dam Lines'!A:A,'Dam Lines'!J:J),"")</f>
        <v>FATMA</v>
      </c>
    </row>
    <row r="28034" hidden="1">
      <c r="A28034" s="11">
        <v>12.0</v>
      </c>
      <c r="B28034" s="2" t="s">
        <v>4993</v>
      </c>
      <c r="C28034" s="9" t="s">
        <v>3288</v>
      </c>
      <c r="D28034" s="9" t="s">
        <v>15</v>
      </c>
      <c r="E28034" s="4" t="str">
        <f t="shared" ref="E28034:F28034" si="2975">E28033 </f>
        <v>HANDICAP (0-95)</v>
      </c>
      <c r="F28034" s="4" t="str">
        <f t="shared" si="2975"/>
        <v>1800m</v>
      </c>
      <c r="G28034" s="8" t="str">
        <f>IF(COUNTIF('Dam Lines'!A:A,D28034)&gt;0,"Yes","No")</f>
        <v>Yes</v>
      </c>
      <c r="H28034" s="14" t="s">
        <v>1761</v>
      </c>
      <c r="I28034" s="8" t="str">
        <f t="array" ref="I28034">IF(G28034="Yes",XLOOKUP(D28034,'Dam Lines'!A:A,'Dam Lines'!J:J),"")</f>
        <v>NEVADA II</v>
      </c>
    </row>
    <row r="28035" hidden="1">
      <c r="A28035" s="11">
        <v>13.0</v>
      </c>
      <c r="B28035" s="2" t="s">
        <v>5394</v>
      </c>
      <c r="C28035" s="9" t="s">
        <v>2907</v>
      </c>
      <c r="D28035" s="9" t="s">
        <v>800</v>
      </c>
      <c r="E28035" s="4" t="str">
        <f t="shared" ref="E28035:F28035" si="2976">E28034 </f>
        <v>HANDICAP (0-95)</v>
      </c>
      <c r="F28035" s="4" t="str">
        <f t="shared" si="2976"/>
        <v>1800m</v>
      </c>
      <c r="G28035" s="8" t="str">
        <f>IF(COUNTIF('Dam Lines'!A:A,D28035)&gt;0,"Yes","No")</f>
        <v>Yes</v>
      </c>
      <c r="H28035" s="14" t="s">
        <v>1742</v>
      </c>
      <c r="I28035" s="8" t="str">
        <f t="array" ref="I28035">IF(G28035="Yes",XLOOKUP(D28035,'Dam Lines'!A:A,'Dam Lines'!J:J),"")</f>
        <v>CH'TANA</v>
      </c>
    </row>
    <row r="28036" hidden="1">
      <c r="A28036" s="11">
        <v>14.0</v>
      </c>
      <c r="B28036" s="2" t="s">
        <v>4817</v>
      </c>
      <c r="C28036" s="9" t="s">
        <v>1980</v>
      </c>
      <c r="D28036" s="9" t="s">
        <v>68</v>
      </c>
      <c r="E28036" s="4" t="str">
        <f t="shared" ref="E28036:F28036" si="2977">E28035 </f>
        <v>HANDICAP (0-95)</v>
      </c>
      <c r="F28036" s="4" t="str">
        <f t="shared" si="2977"/>
        <v>1800m</v>
      </c>
      <c r="G28036" s="8" t="str">
        <f>IF(COUNTIF('Dam Lines'!A:A,D28036)&gt;0,"Yes","No")</f>
        <v>Yes</v>
      </c>
      <c r="H28036" s="14" t="s">
        <v>1742</v>
      </c>
      <c r="I28036" s="8" t="str">
        <f t="array" ref="I28036">IF(G28036="Yes",XLOOKUP(D28036,'Dam Lines'!A:A,'Dam Lines'!J:J),"")</f>
        <v>NEVADA II</v>
      </c>
    </row>
    <row r="28037" hidden="1">
      <c r="A28037" s="11">
        <v>15.0</v>
      </c>
      <c r="B28037" s="2" t="s">
        <v>4916</v>
      </c>
      <c r="C28037" s="9" t="s">
        <v>3697</v>
      </c>
      <c r="D28037" s="9" t="s">
        <v>4917</v>
      </c>
      <c r="E28037" s="4" t="str">
        <f t="shared" ref="E28037:F28037" si="2978">E28036 </f>
        <v>HANDICAP (0-95)</v>
      </c>
      <c r="F28037" s="4" t="str">
        <f t="shared" si="2978"/>
        <v>1800m</v>
      </c>
      <c r="G28037" s="8" t="str">
        <f>IF(COUNTIF('Dam Lines'!A:A,D28037)&gt;0,"Yes","No")</f>
        <v>No</v>
      </c>
      <c r="H28037" s="14" t="s">
        <v>1742</v>
      </c>
      <c r="I28037" s="8" t="str">
        <f t="array" ref="I28037">IF(G28037="Yes",XLOOKUP(D28037,'Dam Lines'!A:A,'Dam Lines'!J:J),"")</f>
        <v/>
      </c>
    </row>
    <row r="28038" hidden="1">
      <c r="A28038" s="11">
        <v>1.0</v>
      </c>
      <c r="B28038" s="2" t="s">
        <v>6806</v>
      </c>
      <c r="C28038" s="9" t="s">
        <v>1980</v>
      </c>
      <c r="D28038" s="9" t="s">
        <v>6807</v>
      </c>
      <c r="E28038" s="4" t="s">
        <v>1740</v>
      </c>
      <c r="F28038" s="4" t="s">
        <v>1869</v>
      </c>
      <c r="G28038" s="8" t="str">
        <f>IF(COUNTIF('Dam Lines'!A:A,D28038)&gt;0,"Yes","No")</f>
        <v>No</v>
      </c>
      <c r="H28038" s="14" t="s">
        <v>1761</v>
      </c>
      <c r="I28038" s="8" t="str">
        <f t="array" ref="I28038">IF(G28038="Yes",XLOOKUP(D28038,'Dam Lines'!A:A,'Dam Lines'!J:J),"")</f>
        <v/>
      </c>
    </row>
    <row r="28039" hidden="1">
      <c r="A28039" s="11">
        <v>2.0</v>
      </c>
      <c r="B28039" s="2" t="s">
        <v>6723</v>
      </c>
      <c r="C28039" s="9" t="s">
        <v>1980</v>
      </c>
      <c r="D28039" s="9" t="s">
        <v>6724</v>
      </c>
      <c r="E28039" s="4" t="str">
        <f t="shared" ref="E28039:F28039" si="2979">E28038 </f>
        <v>MAIDEN</v>
      </c>
      <c r="F28039" s="4" t="str">
        <f t="shared" si="2979"/>
        <v>1600m</v>
      </c>
      <c r="G28039" s="8" t="str">
        <f>IF(COUNTIF('Dam Lines'!A:A,D28039)&gt;0,"Yes","No")</f>
        <v>No</v>
      </c>
      <c r="H28039" s="14" t="s">
        <v>1742</v>
      </c>
      <c r="I28039" s="8" t="str">
        <f t="array" ref="I28039">IF(G28039="Yes",XLOOKUP(D28039,'Dam Lines'!A:A,'Dam Lines'!J:J),"")</f>
        <v/>
      </c>
    </row>
    <row r="28040" hidden="1">
      <c r="A28040" s="11">
        <v>3.0</v>
      </c>
      <c r="B28040" s="2" t="s">
        <v>6710</v>
      </c>
      <c r="C28040" s="9" t="s">
        <v>1744</v>
      </c>
      <c r="D28040" s="9" t="s">
        <v>4067</v>
      </c>
      <c r="E28040" s="4" t="str">
        <f t="shared" ref="E28040:F28040" si="2980">E28039 </f>
        <v>MAIDEN</v>
      </c>
      <c r="F28040" s="4" t="str">
        <f t="shared" si="2980"/>
        <v>1600m</v>
      </c>
      <c r="G28040" s="8" t="str">
        <f>IF(COUNTIF('Dam Lines'!A:A,D28040)&gt;0,"Yes","No")</f>
        <v>No</v>
      </c>
      <c r="H28040" s="14" t="s">
        <v>1761</v>
      </c>
      <c r="I28040" s="8" t="str">
        <f t="array" ref="I28040">IF(G28040="Yes",XLOOKUP(D28040,'Dam Lines'!A:A,'Dam Lines'!J:J),"")</f>
        <v/>
      </c>
    </row>
    <row r="28041" hidden="1">
      <c r="A28041" s="11">
        <v>4.0</v>
      </c>
      <c r="B28041" s="2" t="s">
        <v>6778</v>
      </c>
      <c r="C28041" s="9" t="s">
        <v>3019</v>
      </c>
      <c r="D28041" s="9" t="s">
        <v>91</v>
      </c>
      <c r="E28041" s="4" t="str">
        <f t="shared" ref="E28041:F28041" si="2981">E28040 </f>
        <v>MAIDEN</v>
      </c>
      <c r="F28041" s="4" t="str">
        <f t="shared" si="2981"/>
        <v>1600m</v>
      </c>
      <c r="G28041" s="8" t="str">
        <f>IF(COUNTIF('Dam Lines'!A:A,D28041)&gt;0,"Yes","No")</f>
        <v>Yes</v>
      </c>
      <c r="H28041" s="14" t="s">
        <v>1761</v>
      </c>
      <c r="I28041" s="8" t="str">
        <f t="array" ref="I28041">IF(G28041="Yes",XLOOKUP(D28041,'Dam Lines'!A:A,'Dam Lines'!J:J),"")</f>
        <v>NEVADA II</v>
      </c>
    </row>
    <row r="28042" hidden="1">
      <c r="A28042" s="11">
        <v>5.0</v>
      </c>
      <c r="B28042" s="2" t="s">
        <v>6698</v>
      </c>
      <c r="C28042" s="9" t="s">
        <v>5085</v>
      </c>
      <c r="D28042" s="9" t="s">
        <v>3560</v>
      </c>
      <c r="E28042" s="4" t="str">
        <f t="shared" ref="E28042:F28042" si="2982">E28041 </f>
        <v>MAIDEN</v>
      </c>
      <c r="F28042" s="4" t="str">
        <f t="shared" si="2982"/>
        <v>1600m</v>
      </c>
      <c r="G28042" s="8" t="str">
        <f>IF(COUNTIF('Dam Lines'!A:A,D28042)&gt;0,"Yes","No")</f>
        <v>No</v>
      </c>
      <c r="H28042" s="14" t="s">
        <v>1742</v>
      </c>
      <c r="I28042" s="8" t="str">
        <f t="array" ref="I28042">IF(G28042="Yes",XLOOKUP(D28042,'Dam Lines'!A:A,'Dam Lines'!J:J),"")</f>
        <v/>
      </c>
    </row>
    <row r="28043" hidden="1">
      <c r="A28043" s="11">
        <v>6.0</v>
      </c>
      <c r="B28043" s="2" t="s">
        <v>6795</v>
      </c>
      <c r="C28043" s="9" t="s">
        <v>2494</v>
      </c>
      <c r="D28043" s="9" t="s">
        <v>524</v>
      </c>
      <c r="E28043" s="4" t="str">
        <f t="shared" ref="E28043:F28043" si="2983">E28042 </f>
        <v>MAIDEN</v>
      </c>
      <c r="F28043" s="4" t="str">
        <f t="shared" si="2983"/>
        <v>1600m</v>
      </c>
      <c r="G28043" s="8" t="str">
        <f>IF(COUNTIF('Dam Lines'!A:A,D28043)&gt;0,"Yes","No")</f>
        <v>Yes</v>
      </c>
      <c r="H28043" s="14" t="s">
        <v>1742</v>
      </c>
      <c r="I28043" s="8" t="str">
        <f t="array" ref="I28043">IF(G28043="Yes",XLOOKUP(D28043,'Dam Lines'!A:A,'Dam Lines'!J:J),"")</f>
        <v>GG MARIPOSA</v>
      </c>
    </row>
    <row r="28044" hidden="1">
      <c r="A28044" s="11">
        <v>7.0</v>
      </c>
      <c r="B28044" s="2" t="s">
        <v>6763</v>
      </c>
      <c r="C28044" s="9" t="s">
        <v>1980</v>
      </c>
      <c r="D28044" s="9" t="s">
        <v>6764</v>
      </c>
      <c r="E28044" s="4" t="str">
        <f t="shared" ref="E28044:F28044" si="2984">E28043 </f>
        <v>MAIDEN</v>
      </c>
      <c r="F28044" s="4" t="str">
        <f t="shared" si="2984"/>
        <v>1600m</v>
      </c>
      <c r="G28044" s="8" t="str">
        <f>IF(COUNTIF('Dam Lines'!A:A,D28044)&gt;0,"Yes","No")</f>
        <v>No</v>
      </c>
      <c r="H28044" s="14" t="s">
        <v>1761</v>
      </c>
      <c r="I28044" s="8" t="str">
        <f t="array" ref="I28044">IF(G28044="Yes",XLOOKUP(D28044,'Dam Lines'!A:A,'Dam Lines'!J:J),"")</f>
        <v/>
      </c>
    </row>
    <row r="28045" hidden="1">
      <c r="A28045" s="11">
        <v>8.0</v>
      </c>
      <c r="B28045" s="2" t="s">
        <v>6808</v>
      </c>
      <c r="C28045" s="9" t="s">
        <v>2406</v>
      </c>
      <c r="D28045" s="9" t="s">
        <v>6799</v>
      </c>
      <c r="E28045" s="4" t="str">
        <f t="shared" ref="E28045:F28045" si="2985">E28044 </f>
        <v>MAIDEN</v>
      </c>
      <c r="F28045" s="4" t="str">
        <f t="shared" si="2985"/>
        <v>1600m</v>
      </c>
      <c r="G28045" s="8" t="str">
        <f>IF(COUNTIF('Dam Lines'!A:A,D28045)&gt;0,"Yes","No")</f>
        <v>No</v>
      </c>
      <c r="H28045" s="14" t="s">
        <v>1761</v>
      </c>
      <c r="I28045" s="8" t="str">
        <f t="array" ref="I28045">IF(G28045="Yes",XLOOKUP(D28045,'Dam Lines'!A:A,'Dam Lines'!J:J),"")</f>
        <v/>
      </c>
    </row>
    <row r="28046" hidden="1">
      <c r="A28046" s="11">
        <v>9.0</v>
      </c>
      <c r="B28046" s="2" t="s">
        <v>6750</v>
      </c>
      <c r="C28046" s="9" t="s">
        <v>1744</v>
      </c>
      <c r="D28046" s="9" t="s">
        <v>253</v>
      </c>
      <c r="E28046" s="4" t="str">
        <f t="shared" ref="E28046:F28046" si="2986">E28045 </f>
        <v>MAIDEN</v>
      </c>
      <c r="F28046" s="4" t="str">
        <f t="shared" si="2986"/>
        <v>1600m</v>
      </c>
      <c r="G28046" s="8" t="str">
        <f>IF(COUNTIF('Dam Lines'!A:A,D28046)&gt;0,"Yes","No")</f>
        <v>Yes</v>
      </c>
      <c r="H28046" s="14" t="s">
        <v>1742</v>
      </c>
      <c r="I28046" s="8" t="str">
        <f t="array" ref="I28046">IF(G28046="Yes",XLOOKUP(D28046,'Dam Lines'!A:A,'Dam Lines'!J:J),"")</f>
        <v>CHAR-RICH ALECIA</v>
      </c>
    </row>
    <row r="28047" hidden="1">
      <c r="A28047" s="11">
        <v>10.0</v>
      </c>
      <c r="B28047" s="2" t="s">
        <v>6794</v>
      </c>
      <c r="C28047" s="9" t="s">
        <v>3697</v>
      </c>
      <c r="D28047" s="9" t="s">
        <v>3183</v>
      </c>
      <c r="E28047" s="4" t="str">
        <f t="shared" ref="E28047:F28047" si="2987">E28046 </f>
        <v>MAIDEN</v>
      </c>
      <c r="F28047" s="4" t="str">
        <f t="shared" si="2987"/>
        <v>1600m</v>
      </c>
      <c r="G28047" s="8" t="str">
        <f>IF(COUNTIF('Dam Lines'!A:A,D28047)&gt;0,"Yes","No")</f>
        <v>No</v>
      </c>
      <c r="H28047" s="14" t="s">
        <v>1742</v>
      </c>
      <c r="I28047" s="8" t="str">
        <f t="array" ref="I28047">IF(G28047="Yes",XLOOKUP(D28047,'Dam Lines'!A:A,'Dam Lines'!J:J),"")</f>
        <v/>
      </c>
    </row>
    <row r="28048" hidden="1">
      <c r="A28048" s="11">
        <v>11.0</v>
      </c>
      <c r="B28048" s="2" t="s">
        <v>6770</v>
      </c>
      <c r="C28048" s="9" t="s">
        <v>1823</v>
      </c>
      <c r="D28048" s="9" t="s">
        <v>1891</v>
      </c>
      <c r="E28048" s="4" t="str">
        <f t="shared" ref="E28048:F28048" si="2988">E28047 </f>
        <v>MAIDEN</v>
      </c>
      <c r="F28048" s="4" t="str">
        <f t="shared" si="2988"/>
        <v>1600m</v>
      </c>
      <c r="G28048" s="8" t="str">
        <f>IF(COUNTIF('Dam Lines'!A:A,D28048)&gt;0,"Yes","No")</f>
        <v>No</v>
      </c>
      <c r="H28048" s="14" t="s">
        <v>1742</v>
      </c>
      <c r="I28048" s="8" t="str">
        <f t="array" ref="I28048">IF(G28048="Yes",XLOOKUP(D28048,'Dam Lines'!A:A,'Dam Lines'!J:J),"")</f>
        <v/>
      </c>
    </row>
    <row r="28049" hidden="1">
      <c r="A28049" s="11">
        <v>12.0</v>
      </c>
      <c r="B28049" s="2" t="s">
        <v>6809</v>
      </c>
      <c r="C28049" s="9" t="s">
        <v>1980</v>
      </c>
      <c r="D28049" s="9" t="s">
        <v>5571</v>
      </c>
      <c r="E28049" s="4" t="str">
        <f t="shared" ref="E28049:F28049" si="2989">E28048 </f>
        <v>MAIDEN</v>
      </c>
      <c r="F28049" s="4" t="str">
        <f t="shared" si="2989"/>
        <v>1600m</v>
      </c>
      <c r="G28049" s="8" t="str">
        <f>IF(COUNTIF('Dam Lines'!A:A,D28049)&gt;0,"Yes","No")</f>
        <v>No</v>
      </c>
      <c r="H28049" s="14" t="s">
        <v>1742</v>
      </c>
      <c r="I28049" s="8" t="str">
        <f t="array" ref="I28049">IF(G28049="Yes",XLOOKUP(D28049,'Dam Lines'!A:A,'Dam Lines'!J:J),"")</f>
        <v/>
      </c>
    </row>
    <row r="28050" hidden="1">
      <c r="A28050" s="11">
        <v>13.0</v>
      </c>
      <c r="B28050" s="2" t="s">
        <v>6567</v>
      </c>
      <c r="C28050" s="9" t="s">
        <v>4866</v>
      </c>
      <c r="D28050" s="9" t="s">
        <v>1202</v>
      </c>
      <c r="E28050" s="4" t="str">
        <f t="shared" ref="E28050:F28050" si="2990">E28049 </f>
        <v>MAIDEN</v>
      </c>
      <c r="F28050" s="4" t="str">
        <f t="shared" si="2990"/>
        <v>1600m</v>
      </c>
      <c r="G28050" s="8" t="str">
        <f>IF(COUNTIF('Dam Lines'!A:A,D28050)&gt;0,"Yes","No")</f>
        <v>Yes</v>
      </c>
      <c r="H28050" s="14" t="s">
        <v>1761</v>
      </c>
      <c r="I28050" s="8" t="str">
        <f t="array" ref="I28050">IF(G28050="Yes",XLOOKUP(D28050,'Dam Lines'!A:A,'Dam Lines'!J:J),"")</f>
        <v>FATMA</v>
      </c>
    </row>
    <row r="28051" hidden="1">
      <c r="A28051" s="11">
        <v>14.0</v>
      </c>
      <c r="B28051" s="2" t="s">
        <v>6635</v>
      </c>
      <c r="C28051" s="9" t="s">
        <v>3494</v>
      </c>
      <c r="D28051" s="9" t="s">
        <v>2952</v>
      </c>
      <c r="E28051" s="4" t="str">
        <f t="shared" ref="E28051:F28051" si="2991">E28050 </f>
        <v>MAIDEN</v>
      </c>
      <c r="F28051" s="4" t="str">
        <f t="shared" si="2991"/>
        <v>1600m</v>
      </c>
      <c r="G28051" s="8" t="str">
        <f>IF(COUNTIF('Dam Lines'!A:A,D28051)&gt;0,"Yes","No")</f>
        <v>Yes</v>
      </c>
      <c r="H28051" s="14" t="s">
        <v>1742</v>
      </c>
      <c r="I28051" s="8" t="str">
        <f t="array" ref="I28051">IF(G28051="Yes",XLOOKUP(D28051,'Dam Lines'!A:A,'Dam Lines'!J:J),"")</f>
        <v>DAHSHUR</v>
      </c>
    </row>
    <row r="28052" hidden="1">
      <c r="A28052" s="11">
        <v>15.0</v>
      </c>
      <c r="B28052" s="2" t="s">
        <v>6208</v>
      </c>
      <c r="C28052" s="9" t="s">
        <v>1886</v>
      </c>
      <c r="D28052" s="9" t="s">
        <v>2877</v>
      </c>
      <c r="E28052" s="4" t="str">
        <f t="shared" ref="E28052:F28052" si="2992">E28051 </f>
        <v>MAIDEN</v>
      </c>
      <c r="F28052" s="4" t="str">
        <f t="shared" si="2992"/>
        <v>1600m</v>
      </c>
      <c r="G28052" s="8" t="str">
        <f>IF(COUNTIF('Dam Lines'!A:A,D28052)&gt;0,"Yes","No")</f>
        <v>No</v>
      </c>
      <c r="H28052" s="14" t="s">
        <v>1742</v>
      </c>
      <c r="I28052" s="8" t="str">
        <f t="array" ref="I28052">IF(G28052="Yes",XLOOKUP(D28052,'Dam Lines'!A:A,'Dam Lines'!J:J),"")</f>
        <v/>
      </c>
    </row>
    <row r="28053" hidden="1">
      <c r="A28053" s="11">
        <v>1.0</v>
      </c>
      <c r="B28053" s="2" t="s">
        <v>6810</v>
      </c>
      <c r="C28053" s="9" t="s">
        <v>1817</v>
      </c>
      <c r="D28053" s="9" t="s">
        <v>319</v>
      </c>
      <c r="E28053" s="4" t="s">
        <v>1740</v>
      </c>
      <c r="F28053" s="4" t="s">
        <v>1869</v>
      </c>
      <c r="G28053" s="8" t="str">
        <f>IF(COUNTIF('Dam Lines'!A:A,D28053)&gt;0,"Yes","No")</f>
        <v>Yes</v>
      </c>
      <c r="H28053" s="14" t="s">
        <v>1742</v>
      </c>
      <c r="I28053" s="8" t="str">
        <f t="array" ref="I28053">IF(G28053="Yes",XLOOKUP(D28053,'Dam Lines'!A:A,'Dam Lines'!J:J),"")</f>
        <v>PHILIPPA</v>
      </c>
    </row>
    <row r="28054" hidden="1">
      <c r="A28054" s="11">
        <v>2.0</v>
      </c>
      <c r="B28054" s="2" t="s">
        <v>6695</v>
      </c>
      <c r="C28054" s="9" t="s">
        <v>1980</v>
      </c>
      <c r="D28054" s="9" t="s">
        <v>1715</v>
      </c>
      <c r="E28054" s="4" t="str">
        <f t="shared" ref="E28054:F28054" si="2993">E28053 </f>
        <v>MAIDEN</v>
      </c>
      <c r="F28054" s="4" t="str">
        <f t="shared" si="2993"/>
        <v>1600m</v>
      </c>
      <c r="G28054" s="8" t="str">
        <f>IF(COUNTIF('Dam Lines'!A:A,D28054)&gt;0,"Yes","No")</f>
        <v>Yes</v>
      </c>
      <c r="H28054" s="14" t="s">
        <v>1742</v>
      </c>
      <c r="I28054" s="8" t="str">
        <f t="array" ref="I28054">IF(G28054="Yes",XLOOKUP(D28054,'Dam Lines'!A:A,'Dam Lines'!J:J),"")</f>
        <v>ALBA</v>
      </c>
    </row>
    <row r="28055" hidden="1">
      <c r="A28055" s="11">
        <v>3.0</v>
      </c>
      <c r="B28055" s="2" t="s">
        <v>6238</v>
      </c>
      <c r="C28055" s="9" t="s">
        <v>3700</v>
      </c>
      <c r="D28055" s="9" t="s">
        <v>3732</v>
      </c>
      <c r="E28055" s="4" t="str">
        <f t="shared" ref="E28055:F28055" si="2994">E28054 </f>
        <v>MAIDEN</v>
      </c>
      <c r="F28055" s="4" t="str">
        <f t="shared" si="2994"/>
        <v>1600m</v>
      </c>
      <c r="G28055" s="8" t="str">
        <f>IF(COUNTIF('Dam Lines'!A:A,D28055)&gt;0,"Yes","No")</f>
        <v>No</v>
      </c>
      <c r="H28055" s="14" t="s">
        <v>1742</v>
      </c>
      <c r="I28055" s="8" t="str">
        <f t="array" ref="I28055">IF(G28055="Yes",XLOOKUP(D28055,'Dam Lines'!A:A,'Dam Lines'!J:J),"")</f>
        <v/>
      </c>
    </row>
    <row r="28056" hidden="1">
      <c r="A28056" s="11">
        <v>4.0</v>
      </c>
      <c r="B28056" s="2" t="s">
        <v>6751</v>
      </c>
      <c r="C28056" s="9" t="s">
        <v>1744</v>
      </c>
      <c r="D28056" s="9" t="s">
        <v>2452</v>
      </c>
      <c r="E28056" s="4" t="str">
        <f t="shared" ref="E28056:F28056" si="2995">E28055 </f>
        <v>MAIDEN</v>
      </c>
      <c r="F28056" s="4" t="str">
        <f t="shared" si="2995"/>
        <v>1600m</v>
      </c>
      <c r="G28056" s="8" t="str">
        <f>IF(COUNTIF('Dam Lines'!A:A,D28056)&gt;0,"Yes","No")</f>
        <v>No</v>
      </c>
      <c r="H28056" s="14" t="s">
        <v>1742</v>
      </c>
      <c r="I28056" s="8" t="str">
        <f t="array" ref="I28056">IF(G28056="Yes",XLOOKUP(D28056,'Dam Lines'!A:A,'Dam Lines'!J:J),"")</f>
        <v/>
      </c>
    </row>
    <row r="28057" hidden="1">
      <c r="A28057" s="11">
        <v>5.0</v>
      </c>
      <c r="B28057" s="2" t="s">
        <v>6781</v>
      </c>
      <c r="C28057" s="9" t="s">
        <v>4731</v>
      </c>
      <c r="D28057" s="9" t="s">
        <v>6782</v>
      </c>
      <c r="E28057" s="4" t="str">
        <f t="shared" ref="E28057:F28057" si="2996">E28056 </f>
        <v>MAIDEN</v>
      </c>
      <c r="F28057" s="4" t="str">
        <f t="shared" si="2996"/>
        <v>1600m</v>
      </c>
      <c r="G28057" s="8" t="str">
        <f>IF(COUNTIF('Dam Lines'!A:A,D28057)&gt;0,"Yes","No")</f>
        <v>No</v>
      </c>
      <c r="H28057" s="14" t="s">
        <v>1742</v>
      </c>
      <c r="I28057" s="8" t="str">
        <f t="array" ref="I28057">IF(G28057="Yes",XLOOKUP(D28057,'Dam Lines'!A:A,'Dam Lines'!J:J),"")</f>
        <v/>
      </c>
    </row>
    <row r="28058" hidden="1">
      <c r="A28058" s="11">
        <v>6.0</v>
      </c>
      <c r="B28058" s="2" t="s">
        <v>6783</v>
      </c>
      <c r="C28058" s="9" t="s">
        <v>1980</v>
      </c>
      <c r="D28058" s="9" t="s">
        <v>4753</v>
      </c>
      <c r="E28058" s="4" t="str">
        <f t="shared" ref="E28058:F28058" si="2997">E28057 </f>
        <v>MAIDEN</v>
      </c>
      <c r="F28058" s="4" t="str">
        <f t="shared" si="2997"/>
        <v>1600m</v>
      </c>
      <c r="G28058" s="8" t="str">
        <f>IF(COUNTIF('Dam Lines'!A:A,D28058)&gt;0,"Yes","No")</f>
        <v>No</v>
      </c>
      <c r="H28058" s="14" t="s">
        <v>1761</v>
      </c>
      <c r="I28058" s="8" t="str">
        <f t="array" ref="I28058">IF(G28058="Yes",XLOOKUP(D28058,'Dam Lines'!A:A,'Dam Lines'!J:J),"")</f>
        <v/>
      </c>
    </row>
    <row r="28059" hidden="1">
      <c r="A28059" s="11">
        <v>7.0</v>
      </c>
      <c r="B28059" s="2" t="s">
        <v>6779</v>
      </c>
      <c r="C28059" s="9" t="s">
        <v>4731</v>
      </c>
      <c r="D28059" s="9" t="s">
        <v>6780</v>
      </c>
      <c r="E28059" s="4" t="str">
        <f t="shared" ref="E28059:F28059" si="2998">E28058 </f>
        <v>MAIDEN</v>
      </c>
      <c r="F28059" s="4" t="str">
        <f t="shared" si="2998"/>
        <v>1600m</v>
      </c>
      <c r="G28059" s="8" t="str">
        <f>IF(COUNTIF('Dam Lines'!A:A,D28059)&gt;0,"Yes","No")</f>
        <v>No</v>
      </c>
      <c r="H28059" s="14" t="s">
        <v>1742</v>
      </c>
      <c r="I28059" s="8" t="str">
        <f t="array" ref="I28059">IF(G28059="Yes",XLOOKUP(D28059,'Dam Lines'!A:A,'Dam Lines'!J:J),"")</f>
        <v/>
      </c>
    </row>
    <row r="28060" hidden="1">
      <c r="A28060" s="11">
        <v>8.0</v>
      </c>
      <c r="B28060" s="2" t="s">
        <v>6643</v>
      </c>
      <c r="C28060" s="9" t="s">
        <v>4035</v>
      </c>
      <c r="D28060" s="9" t="s">
        <v>6644</v>
      </c>
      <c r="E28060" s="4" t="str">
        <f t="shared" ref="E28060:F28060" si="2999">E28059 </f>
        <v>MAIDEN</v>
      </c>
      <c r="F28060" s="4" t="str">
        <f t="shared" si="2999"/>
        <v>1600m</v>
      </c>
      <c r="G28060" s="8" t="str">
        <f>IF(COUNTIF('Dam Lines'!A:A,D28060)&gt;0,"Yes","No")</f>
        <v>No</v>
      </c>
      <c r="H28060" s="14" t="s">
        <v>1742</v>
      </c>
      <c r="I28060" s="8" t="str">
        <f t="array" ref="I28060">IF(G28060="Yes",XLOOKUP(D28060,'Dam Lines'!A:A,'Dam Lines'!J:J),"")</f>
        <v/>
      </c>
    </row>
    <row r="28061" hidden="1">
      <c r="A28061" s="11">
        <v>9.0</v>
      </c>
      <c r="B28061" s="2" t="s">
        <v>6639</v>
      </c>
      <c r="C28061" s="9" t="s">
        <v>5118</v>
      </c>
      <c r="D28061" s="9" t="s">
        <v>315</v>
      </c>
      <c r="E28061" s="4" t="str">
        <f t="shared" ref="E28061:F28061" si="3000">E28060 </f>
        <v>MAIDEN</v>
      </c>
      <c r="F28061" s="4" t="str">
        <f t="shared" si="3000"/>
        <v>1600m</v>
      </c>
      <c r="G28061" s="8" t="str">
        <f>IF(COUNTIF('Dam Lines'!A:A,D28061)&gt;0,"Yes","No")</f>
        <v>Yes</v>
      </c>
      <c r="H28061" s="14" t="s">
        <v>1742</v>
      </c>
      <c r="I28061" s="8" t="str">
        <f t="array" ref="I28061">IF(G28061="Yes",XLOOKUP(D28061,'Dam Lines'!A:A,'Dam Lines'!J:J),"")</f>
        <v>BASSALA</v>
      </c>
    </row>
    <row r="28062" hidden="1">
      <c r="A28062" s="11">
        <v>10.0</v>
      </c>
      <c r="B28062" s="2" t="s">
        <v>6704</v>
      </c>
      <c r="C28062" s="9" t="s">
        <v>3449</v>
      </c>
      <c r="D28062" s="9" t="s">
        <v>3161</v>
      </c>
      <c r="E28062" s="4" t="str">
        <f t="shared" ref="E28062:F28062" si="3001">E28061 </f>
        <v>MAIDEN</v>
      </c>
      <c r="F28062" s="4" t="str">
        <f t="shared" si="3001"/>
        <v>1600m</v>
      </c>
      <c r="G28062" s="8" t="str">
        <f>IF(COUNTIF('Dam Lines'!A:A,D28062)&gt;0,"Yes","No")</f>
        <v>No</v>
      </c>
      <c r="H28062" s="14" t="s">
        <v>1742</v>
      </c>
      <c r="I28062" s="8" t="str">
        <f t="array" ref="I28062">IF(G28062="Yes",XLOOKUP(D28062,'Dam Lines'!A:A,'Dam Lines'!J:J),"")</f>
        <v/>
      </c>
    </row>
    <row r="28063" hidden="1">
      <c r="A28063" s="11">
        <v>11.0</v>
      </c>
      <c r="B28063" s="2" t="s">
        <v>6733</v>
      </c>
      <c r="C28063" s="9" t="s">
        <v>4866</v>
      </c>
      <c r="D28063" s="9" t="s">
        <v>5807</v>
      </c>
      <c r="E28063" s="4" t="str">
        <f t="shared" ref="E28063:F28063" si="3002">E28062 </f>
        <v>MAIDEN</v>
      </c>
      <c r="F28063" s="4" t="str">
        <f t="shared" si="3002"/>
        <v>1600m</v>
      </c>
      <c r="G28063" s="8" t="str">
        <f>IF(COUNTIF('Dam Lines'!A:A,D28063)&gt;0,"Yes","No")</f>
        <v>No</v>
      </c>
      <c r="H28063" s="14" t="s">
        <v>1742</v>
      </c>
      <c r="I28063" s="8" t="str">
        <f t="array" ref="I28063">IF(G28063="Yes",XLOOKUP(D28063,'Dam Lines'!A:A,'Dam Lines'!J:J),"")</f>
        <v/>
      </c>
    </row>
    <row r="28064" hidden="1">
      <c r="A28064" s="11">
        <v>12.0</v>
      </c>
      <c r="B28064" s="2" t="s">
        <v>6700</v>
      </c>
      <c r="C28064" s="9" t="s">
        <v>4635</v>
      </c>
      <c r="D28064" s="9" t="s">
        <v>1292</v>
      </c>
      <c r="E28064" s="4" t="str">
        <f t="shared" ref="E28064:F28064" si="3003">E28063 </f>
        <v>MAIDEN</v>
      </c>
      <c r="F28064" s="4" t="str">
        <f t="shared" si="3003"/>
        <v>1600m</v>
      </c>
      <c r="G28064" s="8" t="str">
        <f>IF(COUNTIF('Dam Lines'!A:A,D28064)&gt;0,"Yes","No")</f>
        <v>Yes</v>
      </c>
      <c r="H28064" s="14" t="s">
        <v>1742</v>
      </c>
      <c r="I28064" s="8" t="str">
        <f t="array" ref="I28064">IF(G28064="Yes",XLOOKUP(D28064,'Dam Lines'!A:A,'Dam Lines'!J:J),"")</f>
        <v>TRONJA</v>
      </c>
    </row>
    <row r="28065" hidden="1">
      <c r="A28065" s="11">
        <v>13.0</v>
      </c>
      <c r="B28065" s="2" t="s">
        <v>6811</v>
      </c>
      <c r="C28065" s="9" t="s">
        <v>2409</v>
      </c>
      <c r="D28065" s="9" t="s">
        <v>6812</v>
      </c>
      <c r="E28065" s="4" t="str">
        <f t="shared" ref="E28065:F28065" si="3004">E28064 </f>
        <v>MAIDEN</v>
      </c>
      <c r="F28065" s="4" t="str">
        <f t="shared" si="3004"/>
        <v>1600m</v>
      </c>
      <c r="G28065" s="8" t="str">
        <f>IF(COUNTIF('Dam Lines'!A:A,D28065)&gt;0,"Yes","No")</f>
        <v>No</v>
      </c>
      <c r="H28065" s="14" t="s">
        <v>1761</v>
      </c>
      <c r="I28065" s="8" t="str">
        <f t="array" ref="I28065">IF(G28065="Yes",XLOOKUP(D28065,'Dam Lines'!A:A,'Dam Lines'!J:J),"")</f>
        <v/>
      </c>
    </row>
    <row r="28066" hidden="1">
      <c r="A28066" s="11">
        <v>14.0</v>
      </c>
      <c r="B28066" s="2" t="s">
        <v>6813</v>
      </c>
      <c r="C28066" s="9" t="s">
        <v>2054</v>
      </c>
      <c r="D28066" s="9" t="s">
        <v>442</v>
      </c>
      <c r="E28066" s="4" t="str">
        <f t="shared" ref="E28066:F28066" si="3005">E28065 </f>
        <v>MAIDEN</v>
      </c>
      <c r="F28066" s="4" t="str">
        <f t="shared" si="3005"/>
        <v>1600m</v>
      </c>
      <c r="G28066" s="8" t="str">
        <f>IF(COUNTIF('Dam Lines'!A:A,D28066)&gt;0,"Yes","No")</f>
        <v>Yes</v>
      </c>
      <c r="H28066" s="14" t="s">
        <v>1761</v>
      </c>
      <c r="I28066" s="8" t="str">
        <f t="array" ref="I28066">IF(G28066="Yes",XLOOKUP(D28066,'Dam Lines'!A:A,'Dam Lines'!J:J),"")</f>
        <v>BINT AL SAHRAA</v>
      </c>
    </row>
    <row r="28067" hidden="1">
      <c r="A28067" s="11">
        <v>15.0</v>
      </c>
      <c r="B28067" s="2" t="s">
        <v>6757</v>
      </c>
      <c r="C28067" s="9" t="s">
        <v>1823</v>
      </c>
      <c r="D28067" s="9" t="s">
        <v>883</v>
      </c>
      <c r="E28067" s="4" t="str">
        <f t="shared" ref="E28067:F28067" si="3006">E28066 </f>
        <v>MAIDEN</v>
      </c>
      <c r="F28067" s="4" t="str">
        <f t="shared" si="3006"/>
        <v>1600m</v>
      </c>
      <c r="G28067" s="8" t="str">
        <f>IF(COUNTIF('Dam Lines'!A:A,D28067)&gt;0,"Yes","No")</f>
        <v>Yes</v>
      </c>
      <c r="H28067" s="14" t="s">
        <v>1742</v>
      </c>
      <c r="I28067" s="8" t="str">
        <f t="array" ref="I28067">IF(G28067="Yes",XLOOKUP(D28067,'Dam Lines'!A:A,'Dam Lines'!J:J),"")</f>
        <v>PESENNAIA</v>
      </c>
    </row>
    <row r="28068" hidden="1">
      <c r="A28068" s="11">
        <v>1.0</v>
      </c>
      <c r="B28068" s="2" t="s">
        <v>5919</v>
      </c>
      <c r="C28068" s="9" t="s">
        <v>1752</v>
      </c>
      <c r="D28068" s="9" t="s">
        <v>895</v>
      </c>
      <c r="E28068" s="4" t="s">
        <v>6385</v>
      </c>
      <c r="F28068" s="4" t="s">
        <v>1869</v>
      </c>
      <c r="G28068" s="8" t="str">
        <f>IF(COUNTIF('Dam Lines'!A:A,D28068)&gt;0,"Yes","No")</f>
        <v>Yes</v>
      </c>
      <c r="H28068" s="14" t="s">
        <v>1742</v>
      </c>
      <c r="I28068" s="8" t="str">
        <f t="array" ref="I28068">IF(G28068="Yes",XLOOKUP(D28068,'Dam Lines'!A:A,'Dam Lines'!J:J),"")</f>
        <v>FATMA</v>
      </c>
    </row>
    <row r="28069" hidden="1">
      <c r="A28069" s="11">
        <v>2.0</v>
      </c>
      <c r="B28069" s="2" t="s">
        <v>6595</v>
      </c>
      <c r="C28069" s="9" t="s">
        <v>6389</v>
      </c>
      <c r="D28069" s="9" t="s">
        <v>6164</v>
      </c>
      <c r="E28069" s="4" t="str">
        <f t="shared" ref="E28069:F28069" si="3007">E28068 </f>
        <v>HANDICAP (0-80)</v>
      </c>
      <c r="F28069" s="4" t="str">
        <f t="shared" si="3007"/>
        <v>1600m</v>
      </c>
      <c r="G28069" s="8" t="str">
        <f>IF(COUNTIF('Dam Lines'!A:A,D28069)&gt;0,"Yes","No")</f>
        <v>No</v>
      </c>
      <c r="H28069" s="14" t="s">
        <v>1761</v>
      </c>
      <c r="I28069" s="8" t="str">
        <f t="array" ref="I28069">IF(G28069="Yes",XLOOKUP(D28069,'Dam Lines'!A:A,'Dam Lines'!J:J),"")</f>
        <v/>
      </c>
    </row>
    <row r="28070" hidden="1">
      <c r="A28070" s="11">
        <v>3.0</v>
      </c>
      <c r="B28070" s="2" t="s">
        <v>5184</v>
      </c>
      <c r="C28070" s="9" t="s">
        <v>1757</v>
      </c>
      <c r="D28070" s="9" t="s">
        <v>1331</v>
      </c>
      <c r="E28070" s="4" t="str">
        <f t="shared" ref="E28070:F28070" si="3008">E28069 </f>
        <v>HANDICAP (0-80)</v>
      </c>
      <c r="F28070" s="4" t="str">
        <f t="shared" si="3008"/>
        <v>1600m</v>
      </c>
      <c r="G28070" s="8" t="str">
        <f>IF(COUNTIF('Dam Lines'!A:A,D28070)&gt;0,"Yes","No")</f>
        <v>Yes</v>
      </c>
      <c r="H28070" s="14" t="s">
        <v>1742</v>
      </c>
      <c r="I28070" s="8" t="str">
        <f t="array" ref="I28070">IF(G28070="Yes",XLOOKUP(D28070,'Dam Lines'!A:A,'Dam Lines'!J:J),"")</f>
        <v>MAGNESIE</v>
      </c>
    </row>
    <row r="28071" hidden="1">
      <c r="A28071" s="11">
        <v>4.0</v>
      </c>
      <c r="B28071" s="2" t="s">
        <v>6366</v>
      </c>
      <c r="C28071" s="9" t="s">
        <v>5085</v>
      </c>
      <c r="D28071" s="9" t="s">
        <v>276</v>
      </c>
      <c r="E28071" s="4" t="str">
        <f t="shared" ref="E28071:F28071" si="3009">E28070 </f>
        <v>HANDICAP (0-80)</v>
      </c>
      <c r="F28071" s="4" t="str">
        <f t="shared" si="3009"/>
        <v>1600m</v>
      </c>
      <c r="G28071" s="8" t="str">
        <f>IF(COUNTIF('Dam Lines'!A:A,D28071)&gt;0,"Yes","No")</f>
        <v>Yes</v>
      </c>
      <c r="H28071" s="14" t="s">
        <v>1742</v>
      </c>
      <c r="I28071" s="8" t="str">
        <f t="array" ref="I28071">IF(G28071="Yes",XLOOKUP(D28071,'Dam Lines'!A:A,'Dam Lines'!J:J),"")</f>
        <v>MAGNESIE</v>
      </c>
    </row>
    <row r="28072" hidden="1">
      <c r="A28072" s="11">
        <v>5.0</v>
      </c>
      <c r="B28072" s="2" t="s">
        <v>6632</v>
      </c>
      <c r="C28072" s="9" t="s">
        <v>2351</v>
      </c>
      <c r="D28072" s="9" t="s">
        <v>779</v>
      </c>
      <c r="E28072" s="4" t="str">
        <f t="shared" ref="E28072:F28072" si="3010">E28071 </f>
        <v>HANDICAP (0-80)</v>
      </c>
      <c r="F28072" s="4" t="str">
        <f t="shared" si="3010"/>
        <v>1600m</v>
      </c>
      <c r="G28072" s="8" t="str">
        <f>IF(COUNTIF('Dam Lines'!A:A,D28072)&gt;0,"Yes","No")</f>
        <v>Yes</v>
      </c>
      <c r="H28072" s="14" t="s">
        <v>1742</v>
      </c>
      <c r="I28072" s="8" t="str">
        <f t="array" ref="I28072">IF(G28072="Yes",XLOOKUP(D28072,'Dam Lines'!A:A,'Dam Lines'!J:J),"")</f>
        <v>MAGNESIE</v>
      </c>
    </row>
    <row r="28073" hidden="1">
      <c r="A28073" s="11">
        <v>6.0</v>
      </c>
      <c r="B28073" s="2" t="s">
        <v>5602</v>
      </c>
      <c r="C28073" s="9" t="s">
        <v>1744</v>
      </c>
      <c r="D28073" s="9" t="s">
        <v>997</v>
      </c>
      <c r="E28073" s="4" t="str">
        <f t="shared" ref="E28073:F28073" si="3011">E28072 </f>
        <v>HANDICAP (0-80)</v>
      </c>
      <c r="F28073" s="4" t="str">
        <f t="shared" si="3011"/>
        <v>1600m</v>
      </c>
      <c r="G28073" s="8" t="str">
        <f>IF(COUNTIF('Dam Lines'!A:A,D28073)&gt;0,"Yes","No")</f>
        <v>Yes</v>
      </c>
      <c r="H28073" s="14" t="s">
        <v>1742</v>
      </c>
      <c r="I28073" s="8" t="str">
        <f t="array" ref="I28073">IF(G28073="Yes",XLOOKUP(D28073,'Dam Lines'!A:A,'Dam Lines'!J:J),"")</f>
        <v>QUITAINE</v>
      </c>
    </row>
    <row r="28074" hidden="1">
      <c r="A28074" s="11">
        <v>7.0</v>
      </c>
      <c r="B28074" s="2" t="s">
        <v>6775</v>
      </c>
      <c r="C28074" s="9" t="s">
        <v>5160</v>
      </c>
      <c r="D28074" s="9" t="s">
        <v>6776</v>
      </c>
      <c r="E28074" s="4" t="str">
        <f t="shared" ref="E28074:F28074" si="3012">E28073 </f>
        <v>HANDICAP (0-80)</v>
      </c>
      <c r="F28074" s="4" t="str">
        <f t="shared" si="3012"/>
        <v>1600m</v>
      </c>
      <c r="G28074" s="8" t="str">
        <f>IF(COUNTIF('Dam Lines'!A:A,D28074)&gt;0,"Yes","No")</f>
        <v>No</v>
      </c>
      <c r="H28074" s="14" t="s">
        <v>1742</v>
      </c>
      <c r="I28074" s="8" t="str">
        <f t="array" ref="I28074">IF(G28074="Yes",XLOOKUP(D28074,'Dam Lines'!A:A,'Dam Lines'!J:J),"")</f>
        <v/>
      </c>
    </row>
    <row r="28075" hidden="1">
      <c r="A28075" s="11">
        <v>8.0</v>
      </c>
      <c r="B28075" s="2" t="s">
        <v>5416</v>
      </c>
      <c r="C28075" s="9" t="s">
        <v>4315</v>
      </c>
      <c r="D28075" s="9" t="s">
        <v>5417</v>
      </c>
      <c r="E28075" s="4" t="str">
        <f t="shared" ref="E28075:F28075" si="3013">E28074 </f>
        <v>HANDICAP (0-80)</v>
      </c>
      <c r="F28075" s="4" t="str">
        <f t="shared" si="3013"/>
        <v>1600m</v>
      </c>
      <c r="G28075" s="8" t="str">
        <f>IF(COUNTIF('Dam Lines'!A:A,D28075)&gt;0,"Yes","No")</f>
        <v>Yes</v>
      </c>
      <c r="H28075" s="14" t="s">
        <v>1742</v>
      </c>
      <c r="I28075" s="8" t="str">
        <f t="array" ref="I28075">IF(G28075="Yes",XLOOKUP(D28075,'Dam Lines'!A:A,'Dam Lines'!J:J),"")</f>
        <v>NEVADA II</v>
      </c>
    </row>
    <row r="28076" hidden="1">
      <c r="A28076" s="11">
        <v>9.0</v>
      </c>
      <c r="B28076" s="2" t="s">
        <v>5657</v>
      </c>
      <c r="C28076" s="9" t="s">
        <v>1817</v>
      </c>
      <c r="D28076" s="9" t="s">
        <v>1593</v>
      </c>
      <c r="E28076" s="4" t="str">
        <f t="shared" ref="E28076:F28076" si="3014">E28075 </f>
        <v>HANDICAP (0-80)</v>
      </c>
      <c r="F28076" s="4" t="str">
        <f t="shared" si="3014"/>
        <v>1600m</v>
      </c>
      <c r="G28076" s="8" t="str">
        <f>IF(COUNTIF('Dam Lines'!A:A,D28076)&gt;0,"Yes","No")</f>
        <v>Yes</v>
      </c>
      <c r="H28076" s="14" t="s">
        <v>1742</v>
      </c>
      <c r="I28076" s="8" t="str">
        <f t="array" ref="I28076">IF(G28076="Yes",XLOOKUP(D28076,'Dam Lines'!A:A,'Dam Lines'!J:J),"")</f>
        <v>NEVADA II</v>
      </c>
    </row>
    <row r="28077" hidden="1">
      <c r="A28077" s="11">
        <v>10.0</v>
      </c>
      <c r="B28077" s="2" t="s">
        <v>6105</v>
      </c>
      <c r="C28077" s="9" t="s">
        <v>3019</v>
      </c>
      <c r="D28077" s="9" t="s">
        <v>558</v>
      </c>
      <c r="E28077" s="4" t="str">
        <f t="shared" ref="E28077:F28077" si="3015">E28076 </f>
        <v>HANDICAP (0-80)</v>
      </c>
      <c r="F28077" s="4" t="str">
        <f t="shared" si="3015"/>
        <v>1600m</v>
      </c>
      <c r="G28077" s="8" t="str">
        <f>IF(COUNTIF('Dam Lines'!A:A,D28077)&gt;0,"Yes","No")</f>
        <v>Yes</v>
      </c>
      <c r="H28077" s="14" t="s">
        <v>1742</v>
      </c>
      <c r="I28077" s="8" t="str">
        <f t="array" ref="I28077">IF(G28077="Yes",XLOOKUP(D28077,'Dam Lines'!A:A,'Dam Lines'!J:J),"")</f>
        <v>GAZELLA II</v>
      </c>
    </row>
    <row r="28078" hidden="1">
      <c r="A28078" s="11">
        <v>11.0</v>
      </c>
      <c r="B28078" s="2" t="s">
        <v>6696</v>
      </c>
      <c r="C28078" s="9" t="s">
        <v>3707</v>
      </c>
      <c r="D28078" s="9" t="s">
        <v>6289</v>
      </c>
      <c r="E28078" s="4" t="str">
        <f t="shared" ref="E28078:F28078" si="3016">E28077 </f>
        <v>HANDICAP (0-80)</v>
      </c>
      <c r="F28078" s="4" t="str">
        <f t="shared" si="3016"/>
        <v>1600m</v>
      </c>
      <c r="G28078" s="8" t="str">
        <f>IF(COUNTIF('Dam Lines'!A:A,D28078)&gt;0,"Yes","No")</f>
        <v>No</v>
      </c>
      <c r="H28078" s="14" t="s">
        <v>1742</v>
      </c>
      <c r="I28078" s="8" t="str">
        <f t="array" ref="I28078">IF(G28078="Yes",XLOOKUP(D28078,'Dam Lines'!A:A,'Dam Lines'!J:J),"")</f>
        <v/>
      </c>
    </row>
    <row r="28079" hidden="1">
      <c r="A28079" s="11">
        <v>12.0</v>
      </c>
      <c r="B28079" s="2" t="s">
        <v>5856</v>
      </c>
      <c r="C28079" s="9" t="s">
        <v>4477</v>
      </c>
      <c r="D28079" s="9" t="s">
        <v>1125</v>
      </c>
      <c r="E28079" s="4" t="str">
        <f t="shared" ref="E28079:F28079" si="3017">E28078 </f>
        <v>HANDICAP (0-80)</v>
      </c>
      <c r="F28079" s="4" t="str">
        <f t="shared" si="3017"/>
        <v>1600m</v>
      </c>
      <c r="G28079" s="8" t="str">
        <f>IF(COUNTIF('Dam Lines'!A:A,D28079)&gt;0,"Yes","No")</f>
        <v>Yes</v>
      </c>
      <c r="H28079" s="14" t="s">
        <v>1761</v>
      </c>
      <c r="I28079" s="8" t="str">
        <f t="array" ref="I28079">IF(G28079="Yes",XLOOKUP(D28079,'Dam Lines'!A:A,'Dam Lines'!J:J),"")</f>
        <v>QUITAINE</v>
      </c>
    </row>
    <row r="28080" hidden="1">
      <c r="A28080" s="11">
        <v>13.0</v>
      </c>
      <c r="B28080" s="2" t="s">
        <v>6370</v>
      </c>
      <c r="C28080" s="9" t="s">
        <v>1744</v>
      </c>
      <c r="D28080" s="9" t="s">
        <v>10</v>
      </c>
      <c r="E28080" s="4" t="str">
        <f t="shared" ref="E28080:F28080" si="3018">E28079 </f>
        <v>HANDICAP (0-80)</v>
      </c>
      <c r="F28080" s="4" t="str">
        <f t="shared" si="3018"/>
        <v>1600m</v>
      </c>
      <c r="G28080" s="8" t="str">
        <f>IF(COUNTIF('Dam Lines'!A:A,D28080)&gt;0,"Yes","No")</f>
        <v>Yes</v>
      </c>
      <c r="H28080" s="14" t="s">
        <v>1742</v>
      </c>
      <c r="I28080" s="8" t="str">
        <f t="array" ref="I28080">IF(G28080="Yes",XLOOKUP(D28080,'Dam Lines'!A:A,'Dam Lines'!J:J),"")</f>
        <v>MAGNESIE</v>
      </c>
    </row>
    <row r="28081" hidden="1">
      <c r="A28081" s="11">
        <v>14.0</v>
      </c>
      <c r="B28081" s="2" t="s">
        <v>6055</v>
      </c>
      <c r="C28081" s="9" t="s">
        <v>3019</v>
      </c>
      <c r="D28081" s="9" t="s">
        <v>555</v>
      </c>
      <c r="E28081" s="4" t="str">
        <f t="shared" ref="E28081:F28081" si="3019">E28080 </f>
        <v>HANDICAP (0-80)</v>
      </c>
      <c r="F28081" s="4" t="str">
        <f t="shared" si="3019"/>
        <v>1600m</v>
      </c>
      <c r="G28081" s="8" t="str">
        <f>IF(COUNTIF('Dam Lines'!A:A,D28081)&gt;0,"Yes","No")</f>
        <v>Yes</v>
      </c>
      <c r="H28081" s="14" t="s">
        <v>1742</v>
      </c>
      <c r="I28081" s="8" t="str">
        <f t="array" ref="I28081">IF(G28081="Yes",XLOOKUP(D28081,'Dam Lines'!A:A,'Dam Lines'!J:J),"")</f>
        <v>QUITAINE</v>
      </c>
    </row>
    <row r="28082" hidden="1">
      <c r="A28082" s="11">
        <v>15.0</v>
      </c>
      <c r="B28082" s="2" t="s">
        <v>6690</v>
      </c>
      <c r="C28082" s="9" t="s">
        <v>3019</v>
      </c>
      <c r="D28082" s="9" t="s">
        <v>5152</v>
      </c>
      <c r="E28082" s="4" t="str">
        <f t="shared" ref="E28082:F28082" si="3020">E28081 </f>
        <v>HANDICAP (0-80)</v>
      </c>
      <c r="F28082" s="4" t="str">
        <f t="shared" si="3020"/>
        <v>1600m</v>
      </c>
      <c r="G28082" s="8" t="str">
        <f>IF(COUNTIF('Dam Lines'!A:A,D28082)&gt;0,"Yes","No")</f>
        <v>No</v>
      </c>
      <c r="H28082" s="14" t="s">
        <v>1742</v>
      </c>
      <c r="I28082" s="8" t="str">
        <f t="array" ref="I28082">IF(G28082="Yes",XLOOKUP(D28082,'Dam Lines'!A:A,'Dam Lines'!J:J),"")</f>
        <v/>
      </c>
    </row>
    <row r="28083" hidden="1">
      <c r="A28083" s="11">
        <v>1.0</v>
      </c>
      <c r="B28083" s="2" t="s">
        <v>5796</v>
      </c>
      <c r="C28083" s="9" t="s">
        <v>1744</v>
      </c>
      <c r="D28083" s="9" t="s">
        <v>159</v>
      </c>
      <c r="E28083" s="4" t="s">
        <v>6414</v>
      </c>
      <c r="F28083" s="4" t="s">
        <v>1887</v>
      </c>
      <c r="G28083" s="8" t="str">
        <f>IF(COUNTIF('Dam Lines'!A:A,D28083)&gt;0,"Yes","No")</f>
        <v>Yes</v>
      </c>
      <c r="H28083" s="14" t="s">
        <v>1742</v>
      </c>
      <c r="I28083" s="8" t="str">
        <f t="array" ref="I28083">IF(G28083="Yes",XLOOKUP(D28083,'Dam Lines'!A:A,'Dam Lines'!J:J),"")</f>
        <v>MAGIA</v>
      </c>
    </row>
    <row r="28084" hidden="1">
      <c r="A28084" s="11">
        <v>2.0</v>
      </c>
      <c r="B28084" s="2" t="s">
        <v>6554</v>
      </c>
      <c r="C28084" s="9" t="s">
        <v>4731</v>
      </c>
      <c r="D28084" s="9" t="s">
        <v>5972</v>
      </c>
      <c r="E28084" s="4" t="str">
        <f t="shared" ref="E28084:F28084" si="3021">E28083 </f>
        <v>HANDICAP (0-70)</v>
      </c>
      <c r="F28084" s="4" t="str">
        <f t="shared" si="3021"/>
        <v>1400m</v>
      </c>
      <c r="G28084" s="8" t="str">
        <f>IF(COUNTIF('Dam Lines'!A:A,D28084)&gt;0,"Yes","No")</f>
        <v>No</v>
      </c>
      <c r="H28084" s="14" t="s">
        <v>1742</v>
      </c>
      <c r="I28084" s="8" t="str">
        <f t="array" ref="I28084">IF(G28084="Yes",XLOOKUP(D28084,'Dam Lines'!A:A,'Dam Lines'!J:J),"")</f>
        <v/>
      </c>
    </row>
    <row r="28085" hidden="1">
      <c r="A28085" s="11">
        <v>3.0</v>
      </c>
      <c r="B28085" s="2" t="s">
        <v>6121</v>
      </c>
      <c r="C28085" s="9" t="s">
        <v>1744</v>
      </c>
      <c r="D28085" s="9" t="s">
        <v>830</v>
      </c>
      <c r="E28085" s="4" t="str">
        <f t="shared" ref="E28085:F28085" si="3022">E28084 </f>
        <v>HANDICAP (0-70)</v>
      </c>
      <c r="F28085" s="4" t="str">
        <f t="shared" si="3022"/>
        <v>1400m</v>
      </c>
      <c r="G28085" s="8" t="str">
        <f>IF(COUNTIF('Dam Lines'!A:A,D28085)&gt;0,"Yes","No")</f>
        <v>Yes</v>
      </c>
      <c r="H28085" s="14" t="s">
        <v>1761</v>
      </c>
      <c r="I28085" s="8" t="str">
        <f t="array" ref="I28085">IF(G28085="Yes",XLOOKUP(D28085,'Dam Lines'!A:A,'Dam Lines'!J:J),"")</f>
        <v>ASALA HALEEMA</v>
      </c>
    </row>
    <row r="28086" hidden="1">
      <c r="A28086" s="11">
        <v>4.0</v>
      </c>
      <c r="B28086" s="2" t="s">
        <v>5914</v>
      </c>
      <c r="C28086" s="9" t="s">
        <v>1980</v>
      </c>
      <c r="D28086" s="9" t="s">
        <v>5915</v>
      </c>
      <c r="E28086" s="4" t="str">
        <f t="shared" ref="E28086:F28086" si="3023">E28085 </f>
        <v>HANDICAP (0-70)</v>
      </c>
      <c r="F28086" s="4" t="str">
        <f t="shared" si="3023"/>
        <v>1400m</v>
      </c>
      <c r="G28086" s="8" t="str">
        <f>IF(COUNTIF('Dam Lines'!A:A,D28086)&gt;0,"Yes","No")</f>
        <v>No</v>
      </c>
      <c r="H28086" s="14" t="s">
        <v>1761</v>
      </c>
      <c r="I28086" s="8" t="str">
        <f t="array" ref="I28086">IF(G28086="Yes",XLOOKUP(D28086,'Dam Lines'!A:A,'Dam Lines'!J:J),"")</f>
        <v/>
      </c>
    </row>
    <row r="28087" hidden="1">
      <c r="A28087" s="11">
        <v>5.0</v>
      </c>
      <c r="B28087" s="2" t="s">
        <v>6194</v>
      </c>
      <c r="C28087" s="9" t="s">
        <v>3777</v>
      </c>
      <c r="D28087" s="9" t="s">
        <v>6195</v>
      </c>
      <c r="E28087" s="4" t="str">
        <f t="shared" ref="E28087:F28087" si="3024">E28086 </f>
        <v>HANDICAP (0-70)</v>
      </c>
      <c r="F28087" s="4" t="str">
        <f t="shared" si="3024"/>
        <v>1400m</v>
      </c>
      <c r="G28087" s="8" t="str">
        <f>IF(COUNTIF('Dam Lines'!A:A,D28087)&gt;0,"Yes","No")</f>
        <v>No</v>
      </c>
      <c r="H28087" s="14" t="s">
        <v>1761</v>
      </c>
      <c r="I28087" s="8" t="str">
        <f t="array" ref="I28087">IF(G28087="Yes",XLOOKUP(D28087,'Dam Lines'!A:A,'Dam Lines'!J:J),"")</f>
        <v/>
      </c>
    </row>
    <row r="28088" hidden="1">
      <c r="A28088" s="11">
        <v>6.0</v>
      </c>
      <c r="B28088" s="2" t="s">
        <v>6726</v>
      </c>
      <c r="C28088" s="9" t="s">
        <v>1962</v>
      </c>
      <c r="D28088" s="9" t="s">
        <v>4249</v>
      </c>
      <c r="E28088" s="4" t="str">
        <f t="shared" ref="E28088:F28088" si="3025">E28087 </f>
        <v>HANDICAP (0-70)</v>
      </c>
      <c r="F28088" s="4" t="str">
        <f t="shared" si="3025"/>
        <v>1400m</v>
      </c>
      <c r="G28088" s="8" t="str">
        <f>IF(COUNTIF('Dam Lines'!A:A,D28088)&gt;0,"Yes","No")</f>
        <v>No</v>
      </c>
      <c r="H28088" s="14" t="s">
        <v>1742</v>
      </c>
      <c r="I28088" s="8" t="str">
        <f t="array" ref="I28088">IF(G28088="Yes",XLOOKUP(D28088,'Dam Lines'!A:A,'Dam Lines'!J:J),"")</f>
        <v/>
      </c>
    </row>
    <row r="28089" hidden="1">
      <c r="A28089" s="11">
        <v>7.0</v>
      </c>
      <c r="B28089" s="2" t="s">
        <v>6457</v>
      </c>
      <c r="C28089" s="9" t="s">
        <v>3186</v>
      </c>
      <c r="D28089" s="9" t="s">
        <v>6458</v>
      </c>
      <c r="E28089" s="4" t="str">
        <f t="shared" ref="E28089:F28089" si="3026">E28088 </f>
        <v>HANDICAP (0-70)</v>
      </c>
      <c r="F28089" s="4" t="str">
        <f t="shared" si="3026"/>
        <v>1400m</v>
      </c>
      <c r="G28089" s="8" t="str">
        <f>IF(COUNTIF('Dam Lines'!A:A,D28089)&gt;0,"Yes","No")</f>
        <v>No</v>
      </c>
      <c r="H28089" s="14" t="s">
        <v>1742</v>
      </c>
      <c r="I28089" s="8" t="str">
        <f t="array" ref="I28089">IF(G28089="Yes",XLOOKUP(D28089,'Dam Lines'!A:A,'Dam Lines'!J:J),"")</f>
        <v/>
      </c>
    </row>
    <row r="28090" hidden="1">
      <c r="A28090" s="11">
        <v>8.0</v>
      </c>
      <c r="B28090" s="2" t="s">
        <v>5364</v>
      </c>
      <c r="C28090" s="9" t="s">
        <v>2248</v>
      </c>
      <c r="D28090" s="9" t="s">
        <v>492</v>
      </c>
      <c r="E28090" s="4" t="str">
        <f t="shared" ref="E28090:F28090" si="3027">E28089 </f>
        <v>HANDICAP (0-70)</v>
      </c>
      <c r="F28090" s="4" t="str">
        <f t="shared" si="3027"/>
        <v>1400m</v>
      </c>
      <c r="G28090" s="8" t="str">
        <f>IF(COUNTIF('Dam Lines'!A:A,D28090)&gt;0,"Yes","No")</f>
        <v>Yes</v>
      </c>
      <c r="H28090" s="14" t="s">
        <v>1742</v>
      </c>
      <c r="I28090" s="8" t="str">
        <f t="array" ref="I28090">IF(G28090="Yes",XLOOKUP(D28090,'Dam Lines'!A:A,'Dam Lines'!J:J),"")</f>
        <v>ASALA HALEEMA</v>
      </c>
    </row>
    <row r="28091" hidden="1">
      <c r="A28091" s="11">
        <v>9.0</v>
      </c>
      <c r="B28091" s="2" t="s">
        <v>6441</v>
      </c>
      <c r="C28091" s="9" t="s">
        <v>1962</v>
      </c>
      <c r="D28091" s="9" t="s">
        <v>6442</v>
      </c>
      <c r="E28091" s="4" t="str">
        <f t="shared" ref="E28091:F28091" si="3028">E28090 </f>
        <v>HANDICAP (0-70)</v>
      </c>
      <c r="F28091" s="4" t="str">
        <f t="shared" si="3028"/>
        <v>1400m</v>
      </c>
      <c r="G28091" s="8" t="str">
        <f>IF(COUNTIF('Dam Lines'!A:A,D28091)&gt;0,"Yes","No")</f>
        <v>No</v>
      </c>
      <c r="H28091" s="14" t="s">
        <v>1742</v>
      </c>
      <c r="I28091" s="8" t="str">
        <f t="array" ref="I28091">IF(G28091="Yes",XLOOKUP(D28091,'Dam Lines'!A:A,'Dam Lines'!J:J),"")</f>
        <v/>
      </c>
    </row>
    <row r="28092" hidden="1">
      <c r="A28092" s="11">
        <v>10.0</v>
      </c>
      <c r="B28092" s="2" t="s">
        <v>5468</v>
      </c>
      <c r="C28092" s="9" t="s">
        <v>3777</v>
      </c>
      <c r="D28092" s="9" t="s">
        <v>5469</v>
      </c>
      <c r="E28092" s="4" t="str">
        <f t="shared" ref="E28092:F28092" si="3029">E28091 </f>
        <v>HANDICAP (0-70)</v>
      </c>
      <c r="F28092" s="4" t="str">
        <f t="shared" si="3029"/>
        <v>1400m</v>
      </c>
      <c r="G28092" s="8" t="str">
        <f>IF(COUNTIF('Dam Lines'!A:A,D28092)&gt;0,"Yes","No")</f>
        <v>No</v>
      </c>
      <c r="H28092" s="14" t="s">
        <v>1742</v>
      </c>
      <c r="I28092" s="8" t="str">
        <f t="array" ref="I28092">IF(G28092="Yes",XLOOKUP(D28092,'Dam Lines'!A:A,'Dam Lines'!J:J),"")</f>
        <v/>
      </c>
    </row>
    <row r="28093" hidden="1">
      <c r="A28093" s="11">
        <v>11.0</v>
      </c>
      <c r="B28093" s="2" t="s">
        <v>5092</v>
      </c>
      <c r="C28093" s="9" t="s">
        <v>1980</v>
      </c>
      <c r="D28093" s="9" t="s">
        <v>244</v>
      </c>
      <c r="E28093" s="4" t="str">
        <f t="shared" ref="E28093:F28093" si="3030">E28092 </f>
        <v>HANDICAP (0-70)</v>
      </c>
      <c r="F28093" s="4" t="str">
        <f t="shared" si="3030"/>
        <v>1400m</v>
      </c>
      <c r="G28093" s="8" t="str">
        <f>IF(COUNTIF('Dam Lines'!A:A,D28093)&gt;0,"Yes","No")</f>
        <v>Yes</v>
      </c>
      <c r="H28093" s="14" t="s">
        <v>1742</v>
      </c>
      <c r="I28093" s="8" t="str">
        <f t="array" ref="I28093">IF(G28093="Yes",XLOOKUP(D28093,'Dam Lines'!A:A,'Dam Lines'!J:J),"")</f>
        <v>BASSALA</v>
      </c>
    </row>
    <row r="28094" hidden="1">
      <c r="A28094" s="11">
        <v>12.0</v>
      </c>
      <c r="B28094" s="2" t="s">
        <v>5627</v>
      </c>
      <c r="C28094" s="9" t="s">
        <v>1962</v>
      </c>
      <c r="D28094" s="9" t="s">
        <v>362</v>
      </c>
      <c r="E28094" s="4" t="str">
        <f t="shared" ref="E28094:F28094" si="3031">E28093 </f>
        <v>HANDICAP (0-70)</v>
      </c>
      <c r="F28094" s="4" t="str">
        <f t="shared" si="3031"/>
        <v>1400m</v>
      </c>
      <c r="G28094" s="8" t="str">
        <f>IF(COUNTIF('Dam Lines'!A:A,D28094)&gt;0,"Yes","No")</f>
        <v>Yes</v>
      </c>
      <c r="H28094" s="14" t="s">
        <v>1742</v>
      </c>
      <c r="I28094" s="8" t="str">
        <f t="array" ref="I28094">IF(G28094="Yes",XLOOKUP(D28094,'Dam Lines'!A:A,'Dam Lines'!J:J),"")</f>
        <v>NEVADA II</v>
      </c>
    </row>
    <row r="28095" hidden="1">
      <c r="A28095" s="11">
        <v>13.0</v>
      </c>
      <c r="B28095" s="2" t="s">
        <v>5369</v>
      </c>
      <c r="C28095" s="9" t="s">
        <v>1817</v>
      </c>
      <c r="D28095" s="9" t="s">
        <v>2269</v>
      </c>
      <c r="E28095" s="4" t="str">
        <f t="shared" ref="E28095:F28095" si="3032">E28094 </f>
        <v>HANDICAP (0-70)</v>
      </c>
      <c r="F28095" s="4" t="str">
        <f t="shared" si="3032"/>
        <v>1400m</v>
      </c>
      <c r="G28095" s="8" t="str">
        <f>IF(COUNTIF('Dam Lines'!A:A,D28095)&gt;0,"Yes","No")</f>
        <v>No</v>
      </c>
      <c r="H28095" s="14" t="s">
        <v>1742</v>
      </c>
      <c r="I28095" s="8" t="str">
        <f t="array" ref="I28095">IF(G28095="Yes",XLOOKUP(D28095,'Dam Lines'!A:A,'Dam Lines'!J:J),"")</f>
        <v/>
      </c>
    </row>
    <row r="28096" hidden="1">
      <c r="A28096" s="11">
        <v>14.0</v>
      </c>
      <c r="B28096" s="2" t="s">
        <v>5396</v>
      </c>
      <c r="C28096" s="9" t="s">
        <v>2405</v>
      </c>
      <c r="D28096" s="9" t="s">
        <v>158</v>
      </c>
      <c r="E28096" s="4" t="str">
        <f t="shared" ref="E28096:F28096" si="3033">E28095 </f>
        <v>HANDICAP (0-70)</v>
      </c>
      <c r="F28096" s="4" t="str">
        <f t="shared" si="3033"/>
        <v>1400m</v>
      </c>
      <c r="G28096" s="8" t="str">
        <f>IF(COUNTIF('Dam Lines'!A:A,D28096)&gt;0,"Yes","No")</f>
        <v>Yes</v>
      </c>
      <c r="H28096" s="14" t="s">
        <v>1742</v>
      </c>
      <c r="I28096" s="8" t="str">
        <f t="array" ref="I28096">IF(G28096="Yes",XLOOKUP(D28096,'Dam Lines'!A:A,'Dam Lines'!J:J),"")</f>
        <v>YFS ALMOND JOY</v>
      </c>
    </row>
    <row r="28097" hidden="1">
      <c r="A28097" s="11">
        <v>1.0</v>
      </c>
      <c r="B28097" s="2" t="s">
        <v>5818</v>
      </c>
      <c r="C28097" s="9" t="s">
        <v>3717</v>
      </c>
      <c r="D28097" s="9" t="s">
        <v>1318</v>
      </c>
      <c r="E28097" s="4" t="s">
        <v>3353</v>
      </c>
      <c r="F28097" s="4" t="s">
        <v>1818</v>
      </c>
      <c r="G28097" s="8" t="str">
        <f>IF(COUNTIF('Dam Lines'!A:A,D28097)&gt;0,"Yes","No")</f>
        <v>Yes</v>
      </c>
      <c r="H28097" s="14" t="s">
        <v>1742</v>
      </c>
      <c r="I28097" s="8" t="str">
        <f t="array" ref="I28097">IF(G28097="Yes",XLOOKUP(D28097,'Dam Lines'!A:A,'Dam Lines'!J:J),"")</f>
        <v>FARBAHAN</v>
      </c>
    </row>
    <row r="28098" hidden="1">
      <c r="A28098" s="11">
        <v>2.0</v>
      </c>
      <c r="B28098" s="2" t="s">
        <v>5392</v>
      </c>
      <c r="C28098" s="9" t="s">
        <v>1962</v>
      </c>
      <c r="D28098" s="9" t="s">
        <v>98</v>
      </c>
      <c r="E28098" s="4" t="str">
        <f t="shared" ref="E28098:F28098" si="3034">E28097 </f>
        <v>Prestige</v>
      </c>
      <c r="F28098" s="4" t="str">
        <f t="shared" si="3034"/>
        <v>1000m</v>
      </c>
      <c r="G28098" s="8" t="str">
        <f>IF(COUNTIF('Dam Lines'!A:A,D28098)&gt;0,"Yes","No")</f>
        <v>Yes</v>
      </c>
      <c r="H28098" s="14" t="s">
        <v>1742</v>
      </c>
      <c r="I28098" s="8" t="str">
        <f t="array" ref="I28098">IF(G28098="Yes",XLOOKUP(D28098,'Dam Lines'!A:A,'Dam Lines'!J:J),"")</f>
        <v>PHILIPPA</v>
      </c>
    </row>
    <row r="28099" hidden="1">
      <c r="A28099" s="11">
        <v>3.0</v>
      </c>
      <c r="B28099" s="2" t="s">
        <v>5622</v>
      </c>
      <c r="C28099" s="9" t="s">
        <v>3697</v>
      </c>
      <c r="D28099" s="9" t="s">
        <v>185</v>
      </c>
      <c r="E28099" s="4" t="str">
        <f t="shared" ref="E28099:F28099" si="3035">E28098 </f>
        <v>Prestige</v>
      </c>
      <c r="F28099" s="4" t="str">
        <f t="shared" si="3035"/>
        <v>1000m</v>
      </c>
      <c r="G28099" s="8" t="str">
        <f>IF(COUNTIF('Dam Lines'!A:A,D28099)&gt;0,"Yes","No")</f>
        <v>Yes</v>
      </c>
      <c r="H28099" s="14" t="s">
        <v>1742</v>
      </c>
      <c r="I28099" s="8" t="str">
        <f t="array" ref="I28099">IF(G28099="Yes",XLOOKUP(D28099,'Dam Lines'!A:A,'Dam Lines'!J:J),"")</f>
        <v>SAFIXA</v>
      </c>
    </row>
    <row r="28100" hidden="1">
      <c r="A28100" s="11">
        <v>4.0</v>
      </c>
      <c r="B28100" s="2" t="s">
        <v>5320</v>
      </c>
      <c r="C28100" s="9" t="s">
        <v>1962</v>
      </c>
      <c r="D28100" s="9" t="s">
        <v>51</v>
      </c>
      <c r="E28100" s="4" t="str">
        <f t="shared" ref="E28100:F28100" si="3036">E28099 </f>
        <v>Prestige</v>
      </c>
      <c r="F28100" s="4" t="str">
        <f t="shared" si="3036"/>
        <v>1000m</v>
      </c>
      <c r="G28100" s="8" t="str">
        <f>IF(COUNTIF('Dam Lines'!A:A,D28100)&gt;0,"Yes","No")</f>
        <v>Yes</v>
      </c>
      <c r="H28100" s="14" t="s">
        <v>1742</v>
      </c>
      <c r="I28100" s="8" t="str">
        <f t="array" ref="I28100">IF(G28100="Yes",XLOOKUP(D28100,'Dam Lines'!A:A,'Dam Lines'!J:J),"")</f>
        <v>ELOA</v>
      </c>
    </row>
    <row r="28101" hidden="1">
      <c r="A28101" s="11">
        <v>5.0</v>
      </c>
      <c r="B28101" s="2" t="s">
        <v>4169</v>
      </c>
      <c r="C28101" s="9" t="s">
        <v>1962</v>
      </c>
      <c r="D28101" s="9" t="s">
        <v>4170</v>
      </c>
      <c r="E28101" s="4" t="str">
        <f t="shared" ref="E28101:F28101" si="3037">E28100 </f>
        <v>Prestige</v>
      </c>
      <c r="F28101" s="4" t="str">
        <f t="shared" si="3037"/>
        <v>1000m</v>
      </c>
      <c r="G28101" s="8" t="str">
        <f>IF(COUNTIF('Dam Lines'!A:A,D28101)&gt;0,"Yes","No")</f>
        <v>No</v>
      </c>
      <c r="H28101" s="14" t="s">
        <v>1761</v>
      </c>
      <c r="I28101" s="8" t="str">
        <f t="array" ref="I28101">IF(G28101="Yes",XLOOKUP(D28101,'Dam Lines'!A:A,'Dam Lines'!J:J),"")</f>
        <v/>
      </c>
    </row>
    <row r="28102" hidden="1">
      <c r="A28102" s="11">
        <v>6.0</v>
      </c>
      <c r="B28102" s="2" t="s">
        <v>5299</v>
      </c>
      <c r="C28102" s="9" t="s">
        <v>1744</v>
      </c>
      <c r="D28102" s="9" t="s">
        <v>1304</v>
      </c>
      <c r="E28102" s="4" t="str">
        <f t="shared" ref="E28102:F28102" si="3038">E28101 </f>
        <v>Prestige</v>
      </c>
      <c r="F28102" s="4" t="str">
        <f t="shared" si="3038"/>
        <v>1000m</v>
      </c>
      <c r="G28102" s="8" t="str">
        <f>IF(COUNTIF('Dam Lines'!A:A,D28102)&gt;0,"Yes","No")</f>
        <v>Yes</v>
      </c>
      <c r="H28102" s="14" t="s">
        <v>1742</v>
      </c>
      <c r="I28102" s="8" t="str">
        <f t="array" ref="I28102">IF(G28102="Yes",XLOOKUP(D28102,'Dam Lines'!A:A,'Dam Lines'!J:J),"")</f>
        <v>N"JIMA</v>
      </c>
    </row>
    <row r="28103" hidden="1">
      <c r="A28103" s="11">
        <v>7.0</v>
      </c>
      <c r="B28103" s="2" t="s">
        <v>6263</v>
      </c>
      <c r="C28103" s="9" t="s">
        <v>1908</v>
      </c>
      <c r="D28103" s="9" t="s">
        <v>6264</v>
      </c>
      <c r="E28103" s="4" t="str">
        <f t="shared" ref="E28103:F28103" si="3039">E28102 </f>
        <v>Prestige</v>
      </c>
      <c r="F28103" s="4" t="str">
        <f t="shared" si="3039"/>
        <v>1000m</v>
      </c>
      <c r="G28103" s="8" t="str">
        <f>IF(COUNTIF('Dam Lines'!A:A,D28103)&gt;0,"Yes","No")</f>
        <v>No</v>
      </c>
      <c r="H28103" s="14" t="s">
        <v>1761</v>
      </c>
      <c r="I28103" s="8" t="str">
        <f t="array" ref="I28103">IF(G28103="Yes",XLOOKUP(D28103,'Dam Lines'!A:A,'Dam Lines'!J:J),"")</f>
        <v/>
      </c>
    </row>
    <row r="28104" hidden="1">
      <c r="A28104" s="11">
        <v>8.0</v>
      </c>
      <c r="B28104" s="2" t="s">
        <v>6199</v>
      </c>
      <c r="C28104" s="9" t="s">
        <v>4741</v>
      </c>
      <c r="D28104" s="9" t="s">
        <v>4470</v>
      </c>
      <c r="E28104" s="4" t="str">
        <f t="shared" ref="E28104:F28104" si="3040">E28103 </f>
        <v>Prestige</v>
      </c>
      <c r="F28104" s="4" t="str">
        <f t="shared" si="3040"/>
        <v>1000m</v>
      </c>
      <c r="G28104" s="8" t="str">
        <f>IF(COUNTIF('Dam Lines'!A:A,D28104)&gt;0,"Yes","No")</f>
        <v>No</v>
      </c>
      <c r="H28104" s="14" t="s">
        <v>1761</v>
      </c>
      <c r="I28104" s="8" t="str">
        <f t="array" ref="I28104">IF(G28104="Yes",XLOOKUP(D28104,'Dam Lines'!A:A,'Dam Lines'!J:J),"")</f>
        <v/>
      </c>
    </row>
    <row r="28105" hidden="1">
      <c r="A28105" s="11">
        <v>9.0</v>
      </c>
      <c r="B28105" s="2" t="s">
        <v>5880</v>
      </c>
      <c r="C28105" s="9" t="s">
        <v>3019</v>
      </c>
      <c r="D28105" s="9" t="s">
        <v>902</v>
      </c>
      <c r="E28105" s="4" t="str">
        <f t="shared" ref="E28105:F28105" si="3041">E28104 </f>
        <v>Prestige</v>
      </c>
      <c r="F28105" s="4" t="str">
        <f t="shared" si="3041"/>
        <v>1000m</v>
      </c>
      <c r="G28105" s="8" t="str">
        <f>IF(COUNTIF('Dam Lines'!A:A,D28105)&gt;0,"Yes","No")</f>
        <v>Yes</v>
      </c>
      <c r="H28105" s="14" t="s">
        <v>1742</v>
      </c>
      <c r="I28105" s="8" t="str">
        <f t="array" ref="I28105">IF(G28105="Yes",XLOOKUP(D28105,'Dam Lines'!A:A,'Dam Lines'!J:J),"")</f>
        <v>MAMMONA</v>
      </c>
    </row>
    <row r="28106" hidden="1">
      <c r="A28106" s="11">
        <v>10.0</v>
      </c>
      <c r="B28106" s="2" t="s">
        <v>5495</v>
      </c>
      <c r="C28106" s="9" t="s">
        <v>1744</v>
      </c>
      <c r="D28106" s="9" t="s">
        <v>915</v>
      </c>
      <c r="E28106" s="4" t="str">
        <f t="shared" ref="E28106:F28106" si="3042">E28105 </f>
        <v>Prestige</v>
      </c>
      <c r="F28106" s="4" t="str">
        <f t="shared" si="3042"/>
        <v>1000m</v>
      </c>
      <c r="G28106" s="8" t="str">
        <f>IF(COUNTIF('Dam Lines'!A:A,D28106)&gt;0,"Yes","No")</f>
        <v>Yes</v>
      </c>
      <c r="H28106" s="14" t="s">
        <v>1742</v>
      </c>
      <c r="I28106" s="8" t="str">
        <f t="array" ref="I28106">IF(G28106="Yes",XLOOKUP(D28106,'Dam Lines'!A:A,'Dam Lines'!J:J),"")</f>
        <v>LYDIA</v>
      </c>
    </row>
    <row r="28107" hidden="1">
      <c r="A28107" s="11">
        <v>11.0</v>
      </c>
      <c r="B28107" s="2" t="s">
        <v>5071</v>
      </c>
      <c r="C28107" s="9" t="s">
        <v>1744</v>
      </c>
      <c r="D28107" s="9" t="s">
        <v>262</v>
      </c>
      <c r="E28107" s="4" t="str">
        <f t="shared" ref="E28107:F28107" si="3043">E28106 </f>
        <v>Prestige</v>
      </c>
      <c r="F28107" s="4" t="str">
        <f t="shared" si="3043"/>
        <v>1000m</v>
      </c>
      <c r="G28107" s="8" t="str">
        <f>IF(COUNTIF('Dam Lines'!A:A,D28107)&gt;0,"Yes","No")</f>
        <v>Yes</v>
      </c>
      <c r="H28107" s="14" t="s">
        <v>1742</v>
      </c>
      <c r="I28107" s="8" t="str">
        <f t="array" ref="I28107">IF(G28107="Yes",XLOOKUP(D28107,'Dam Lines'!A:A,'Dam Lines'!J:J),"")</f>
        <v>ARRAGONDA</v>
      </c>
    </row>
    <row r="28108" hidden="1">
      <c r="A28108" s="11">
        <v>12.0</v>
      </c>
      <c r="B28108" s="2" t="s">
        <v>6026</v>
      </c>
      <c r="C28108" s="9" t="s">
        <v>5085</v>
      </c>
      <c r="D28108" s="9" t="s">
        <v>1641</v>
      </c>
      <c r="E28108" s="4" t="str">
        <f t="shared" ref="E28108:F28108" si="3044">E28107 </f>
        <v>Prestige</v>
      </c>
      <c r="F28108" s="4" t="str">
        <f t="shared" si="3044"/>
        <v>1000m</v>
      </c>
      <c r="G28108" s="8" t="str">
        <f>IF(COUNTIF('Dam Lines'!A:A,D28108)&gt;0,"Yes","No")</f>
        <v>Yes</v>
      </c>
      <c r="H28108" s="14" t="s">
        <v>1742</v>
      </c>
      <c r="I28108" s="8" t="str">
        <f t="array" ref="I28108">IF(G28108="Yes",XLOOKUP(D28108,'Dam Lines'!A:A,'Dam Lines'!J:J),"")</f>
        <v>NEVADA II</v>
      </c>
    </row>
    <row r="28109" hidden="1">
      <c r="A28109" s="11">
        <v>13.0</v>
      </c>
      <c r="B28109" s="2" t="s">
        <v>5500</v>
      </c>
      <c r="C28109" s="9" t="s">
        <v>2545</v>
      </c>
      <c r="D28109" s="9" t="s">
        <v>5426</v>
      </c>
      <c r="E28109" s="4" t="str">
        <f t="shared" ref="E28109:F28109" si="3045">E28108 </f>
        <v>Prestige</v>
      </c>
      <c r="F28109" s="4" t="str">
        <f t="shared" si="3045"/>
        <v>1000m</v>
      </c>
      <c r="G28109" s="8" t="str">
        <f>IF(COUNTIF('Dam Lines'!A:A,D28109)&gt;0,"Yes","No")</f>
        <v>No</v>
      </c>
      <c r="H28109" s="14" t="s">
        <v>1742</v>
      </c>
      <c r="I28109" s="8" t="str">
        <f t="array" ref="I28109">IF(G28109="Yes",XLOOKUP(D28109,'Dam Lines'!A:A,'Dam Lines'!J:J),"")</f>
        <v/>
      </c>
    </row>
    <row r="28110" hidden="1">
      <c r="A28110" s="11">
        <v>14.0</v>
      </c>
      <c r="B28110" s="2" t="s">
        <v>3705</v>
      </c>
      <c r="C28110" s="9" t="s">
        <v>3423</v>
      </c>
      <c r="D28110" s="9" t="s">
        <v>604</v>
      </c>
      <c r="E28110" s="4" t="str">
        <f t="shared" ref="E28110:F28110" si="3046">E28109 </f>
        <v>Prestige</v>
      </c>
      <c r="F28110" s="4" t="str">
        <f t="shared" si="3046"/>
        <v>1000m</v>
      </c>
      <c r="G28110" s="8" t="str">
        <f>IF(COUNTIF('Dam Lines'!A:A,D28110)&gt;0,"Yes","No")</f>
        <v>Yes</v>
      </c>
      <c r="H28110" s="14" t="s">
        <v>1742</v>
      </c>
      <c r="I28110" s="8" t="str">
        <f t="array" ref="I28110">IF(G28110="Yes",XLOOKUP(D28110,'Dam Lines'!A:A,'Dam Lines'!J:J),"")</f>
        <v>KORALINA</v>
      </c>
    </row>
    <row r="28111" hidden="1">
      <c r="A28111" s="11">
        <v>15.0</v>
      </c>
      <c r="B28111" s="2" t="s">
        <v>6519</v>
      </c>
      <c r="C28111" s="9" t="s">
        <v>1752</v>
      </c>
      <c r="D28111" s="9" t="s">
        <v>616</v>
      </c>
      <c r="E28111" s="4" t="str">
        <f t="shared" ref="E28111:F28111" si="3047">E28110 </f>
        <v>Prestige</v>
      </c>
      <c r="F28111" s="4" t="str">
        <f t="shared" si="3047"/>
        <v>1000m</v>
      </c>
      <c r="G28111" s="8" t="str">
        <f>IF(COUNTIF('Dam Lines'!A:A,D28111)&gt;0,"Yes","No")</f>
        <v>Yes</v>
      </c>
      <c r="H28111" s="14" t="s">
        <v>1761</v>
      </c>
      <c r="I28111" s="8" t="str">
        <f t="array" ref="I28111">IF(G28111="Yes",XLOOKUP(D28111,'Dam Lines'!A:A,'Dam Lines'!J:J),"")</f>
        <v>MADOU</v>
      </c>
    </row>
    <row r="28112" hidden="1">
      <c r="A28112" s="11">
        <v>1.0</v>
      </c>
      <c r="B28112" s="2" t="s">
        <v>6687</v>
      </c>
      <c r="C28112" s="9" t="s">
        <v>5934</v>
      </c>
      <c r="D28112" s="9" t="s">
        <v>170</v>
      </c>
      <c r="E28112" s="4" t="s">
        <v>6343</v>
      </c>
      <c r="F28112" s="4" t="s">
        <v>1887</v>
      </c>
      <c r="G28112" s="8" t="str">
        <f>IF(COUNTIF('Dam Lines'!A:A,D28112)&gt;0,"Yes","No")</f>
        <v>Yes</v>
      </c>
      <c r="H28112" s="14" t="s">
        <v>1761</v>
      </c>
      <c r="I28112" s="8" t="str">
        <f t="array" ref="I28112">IF(G28112="Yes",XLOOKUP(D28112,'Dam Lines'!A:A,'Dam Lines'!J:J),"")</f>
        <v>KYLA TIKI</v>
      </c>
    </row>
    <row r="28113" hidden="1">
      <c r="A28113" s="11">
        <v>2.0</v>
      </c>
      <c r="B28113" s="2" t="s">
        <v>5814</v>
      </c>
      <c r="C28113" s="9" t="s">
        <v>1744</v>
      </c>
      <c r="D28113" s="9" t="s">
        <v>831</v>
      </c>
      <c r="E28113" s="4" t="str">
        <f t="shared" ref="E28113:F28113" si="3048">E28112 </f>
        <v>HANDICAP (0-75)</v>
      </c>
      <c r="F28113" s="4" t="str">
        <f t="shared" si="3048"/>
        <v>1400m</v>
      </c>
      <c r="G28113" s="8" t="str">
        <f>IF(COUNTIF('Dam Lines'!A:A,D28113)&gt;0,"Yes","No")</f>
        <v>Yes</v>
      </c>
      <c r="H28113" s="14" t="s">
        <v>1742</v>
      </c>
      <c r="I28113" s="8" t="str">
        <f t="array" ref="I28113">IF(G28113="Yes",XLOOKUP(D28113,'Dam Lines'!A:A,'Dam Lines'!J:J),"")</f>
        <v>ELOA</v>
      </c>
    </row>
    <row r="28114" hidden="1">
      <c r="A28114" s="11">
        <v>3.0</v>
      </c>
      <c r="B28114" s="2" t="s">
        <v>4619</v>
      </c>
      <c r="C28114" s="9" t="s">
        <v>2202</v>
      </c>
      <c r="D28114" s="9" t="s">
        <v>757</v>
      </c>
      <c r="E28114" s="4" t="str">
        <f t="shared" ref="E28114:F28114" si="3049">E28113 </f>
        <v>HANDICAP (0-75)</v>
      </c>
      <c r="F28114" s="4" t="str">
        <f t="shared" si="3049"/>
        <v>1400m</v>
      </c>
      <c r="G28114" s="8" t="str">
        <f>IF(COUNTIF('Dam Lines'!A:A,D28114)&gt;0,"Yes","No")</f>
        <v>Yes</v>
      </c>
      <c r="H28114" s="14" t="s">
        <v>1742</v>
      </c>
      <c r="I28114" s="8" t="str">
        <f t="array" ref="I28114">IF(G28114="Yes",XLOOKUP(D28114,'Dam Lines'!A:A,'Dam Lines'!J:J),"")</f>
        <v>NEVADA II</v>
      </c>
    </row>
    <row r="28115" hidden="1">
      <c r="A28115" s="11">
        <v>4.0</v>
      </c>
      <c r="B28115" s="2" t="s">
        <v>6422</v>
      </c>
      <c r="C28115" s="9" t="s">
        <v>4866</v>
      </c>
      <c r="D28115" s="9" t="s">
        <v>684</v>
      </c>
      <c r="E28115" s="4" t="str">
        <f t="shared" ref="E28115:F28115" si="3050">E28114 </f>
        <v>HANDICAP (0-75)</v>
      </c>
      <c r="F28115" s="4" t="str">
        <f t="shared" si="3050"/>
        <v>1400m</v>
      </c>
      <c r="G28115" s="8" t="str">
        <f>IF(COUNTIF('Dam Lines'!A:A,D28115)&gt;0,"Yes","No")</f>
        <v>Yes</v>
      </c>
      <c r="H28115" s="14" t="s">
        <v>1742</v>
      </c>
      <c r="I28115" s="8" t="str">
        <f t="array" ref="I28115">IF(G28115="Yes",XLOOKUP(D28115,'Dam Lines'!A:A,'Dam Lines'!J:J),"")</f>
        <v>SAADA</v>
      </c>
    </row>
    <row r="28116" hidden="1">
      <c r="A28116" s="11">
        <v>5.0</v>
      </c>
      <c r="B28116" s="2" t="s">
        <v>6641</v>
      </c>
      <c r="C28116" s="9" t="s">
        <v>3777</v>
      </c>
      <c r="D28116" s="9" t="s">
        <v>3225</v>
      </c>
      <c r="E28116" s="4" t="str">
        <f t="shared" ref="E28116:F28116" si="3051">E28115 </f>
        <v>HANDICAP (0-75)</v>
      </c>
      <c r="F28116" s="4" t="str">
        <f t="shared" si="3051"/>
        <v>1400m</v>
      </c>
      <c r="G28116" s="8" t="str">
        <f>IF(COUNTIF('Dam Lines'!A:A,D28116)&gt;0,"Yes","No")</f>
        <v>No</v>
      </c>
      <c r="H28116" s="14" t="s">
        <v>1761</v>
      </c>
      <c r="I28116" s="8" t="str">
        <f t="array" ref="I28116">IF(G28116="Yes",XLOOKUP(D28116,'Dam Lines'!A:A,'Dam Lines'!J:J),"")</f>
        <v/>
      </c>
    </row>
    <row r="28117" hidden="1">
      <c r="A28117" s="11">
        <v>6.0</v>
      </c>
      <c r="B28117" s="2" t="s">
        <v>4658</v>
      </c>
      <c r="C28117" s="9" t="s">
        <v>2243</v>
      </c>
      <c r="D28117" s="9" t="s">
        <v>4659</v>
      </c>
      <c r="E28117" s="4" t="str">
        <f t="shared" ref="E28117:F28117" si="3052">E28116 </f>
        <v>HANDICAP (0-75)</v>
      </c>
      <c r="F28117" s="4" t="str">
        <f t="shared" si="3052"/>
        <v>1400m</v>
      </c>
      <c r="G28117" s="8" t="str">
        <f>IF(COUNTIF('Dam Lines'!A:A,D28117)&gt;0,"Yes","No")</f>
        <v>No</v>
      </c>
      <c r="H28117" s="14" t="s">
        <v>1742</v>
      </c>
      <c r="I28117" s="8" t="str">
        <f t="array" ref="I28117">IF(G28117="Yes",XLOOKUP(D28117,'Dam Lines'!A:A,'Dam Lines'!J:J),"")</f>
        <v/>
      </c>
    </row>
    <row r="28118" hidden="1">
      <c r="A28118" s="11">
        <v>7.0</v>
      </c>
      <c r="B28118" s="2" t="s">
        <v>6527</v>
      </c>
      <c r="C28118" s="9" t="s">
        <v>1823</v>
      </c>
      <c r="D28118" s="9" t="s">
        <v>487</v>
      </c>
      <c r="E28118" s="4" t="str">
        <f t="shared" ref="E28118:F28118" si="3053">E28117 </f>
        <v>HANDICAP (0-75)</v>
      </c>
      <c r="F28118" s="4" t="str">
        <f t="shared" si="3053"/>
        <v>1400m</v>
      </c>
      <c r="G28118" s="8" t="str">
        <f>IF(COUNTIF('Dam Lines'!A:A,D28118)&gt;0,"Yes","No")</f>
        <v>Yes</v>
      </c>
      <c r="H28118" s="14" t="s">
        <v>1761</v>
      </c>
      <c r="I28118" s="8" t="str">
        <f t="array" ref="I28118">IF(G28118="Yes",XLOOKUP(D28118,'Dam Lines'!A:A,'Dam Lines'!J:J),"")</f>
        <v>ELSINORE ROSE</v>
      </c>
    </row>
    <row r="28119" hidden="1">
      <c r="A28119" s="11">
        <v>8.0</v>
      </c>
      <c r="B28119" s="2" t="s">
        <v>5588</v>
      </c>
      <c r="C28119" s="9" t="s">
        <v>2479</v>
      </c>
      <c r="D28119" s="9" t="s">
        <v>19</v>
      </c>
      <c r="E28119" s="4" t="str">
        <f t="shared" ref="E28119:F28119" si="3054">E28118 </f>
        <v>HANDICAP (0-75)</v>
      </c>
      <c r="F28119" s="4" t="str">
        <f t="shared" si="3054"/>
        <v>1400m</v>
      </c>
      <c r="G28119" s="8" t="str">
        <f>IF(COUNTIF('Dam Lines'!A:A,D28119)&gt;0,"Yes","No")</f>
        <v>Yes</v>
      </c>
      <c r="H28119" s="14" t="s">
        <v>1761</v>
      </c>
      <c r="I28119" s="8" t="str">
        <f t="array" ref="I28119">IF(G28119="Yes",XLOOKUP(D28119,'Dam Lines'!A:A,'Dam Lines'!J:J),"")</f>
        <v>DAHSHUR</v>
      </c>
    </row>
    <row r="28120" hidden="1">
      <c r="A28120" s="11">
        <v>9.0</v>
      </c>
      <c r="B28120" s="2" t="s">
        <v>5982</v>
      </c>
      <c r="C28120" s="9" t="s">
        <v>2409</v>
      </c>
      <c r="D28120" s="9" t="s">
        <v>323</v>
      </c>
      <c r="E28120" s="4" t="str">
        <f t="shared" ref="E28120:F28120" si="3055">E28119 </f>
        <v>HANDICAP (0-75)</v>
      </c>
      <c r="F28120" s="4" t="str">
        <f t="shared" si="3055"/>
        <v>1400m</v>
      </c>
      <c r="G28120" s="8" t="str">
        <f>IF(COUNTIF('Dam Lines'!A:A,D28120)&gt;0,"Yes","No")</f>
        <v>Yes</v>
      </c>
      <c r="H28120" s="14" t="s">
        <v>1742</v>
      </c>
      <c r="I28120" s="8" t="str">
        <f t="array" ref="I28120">IF(G28120="Yes",XLOOKUP(D28120,'Dam Lines'!A:A,'Dam Lines'!J:J),"")</f>
        <v>KARANTA</v>
      </c>
    </row>
    <row r="28121" hidden="1">
      <c r="A28121" s="11">
        <v>10.0</v>
      </c>
      <c r="B28121" s="2" t="s">
        <v>6247</v>
      </c>
      <c r="C28121" s="9" t="s">
        <v>2239</v>
      </c>
      <c r="D28121" s="9" t="s">
        <v>6248</v>
      </c>
      <c r="E28121" s="4" t="str">
        <f t="shared" ref="E28121:F28121" si="3056">E28120 </f>
        <v>HANDICAP (0-75)</v>
      </c>
      <c r="F28121" s="4" t="str">
        <f t="shared" si="3056"/>
        <v>1400m</v>
      </c>
      <c r="G28121" s="8" t="str">
        <f>IF(COUNTIF('Dam Lines'!A:A,D28121)&gt;0,"Yes","No")</f>
        <v>No</v>
      </c>
      <c r="H28121" s="14" t="s">
        <v>1761</v>
      </c>
      <c r="I28121" s="8" t="str">
        <f t="array" ref="I28121">IF(G28121="Yes",XLOOKUP(D28121,'Dam Lines'!A:A,'Dam Lines'!J:J),"")</f>
        <v/>
      </c>
    </row>
    <row r="28122" hidden="1">
      <c r="A28122" s="11">
        <v>11.0</v>
      </c>
      <c r="B28122" s="2" t="s">
        <v>5899</v>
      </c>
      <c r="C28122" s="9" t="s">
        <v>2494</v>
      </c>
      <c r="D28122" s="9" t="s">
        <v>183</v>
      </c>
      <c r="E28122" s="4" t="str">
        <f t="shared" ref="E28122:F28122" si="3057">E28121 </f>
        <v>HANDICAP (0-75)</v>
      </c>
      <c r="F28122" s="4" t="str">
        <f t="shared" si="3057"/>
        <v>1400m</v>
      </c>
      <c r="G28122" s="8" t="str">
        <f>IF(COUNTIF('Dam Lines'!A:A,D28122)&gt;0,"Yes","No")</f>
        <v>Yes</v>
      </c>
      <c r="H28122" s="14" t="s">
        <v>1742</v>
      </c>
      <c r="I28122" s="8" t="str">
        <f t="array" ref="I28122">IF(G28122="Yes",XLOOKUP(D28122,'Dam Lines'!A:A,'Dam Lines'!J:J),"")</f>
        <v>NEVADA II</v>
      </c>
    </row>
    <row r="28123" hidden="1">
      <c r="A28123" s="11">
        <v>12.0</v>
      </c>
      <c r="B28123" s="2" t="s">
        <v>4937</v>
      </c>
      <c r="C28123" s="9" t="s">
        <v>1980</v>
      </c>
      <c r="D28123" s="9" t="s">
        <v>362</v>
      </c>
      <c r="E28123" s="4" t="str">
        <f t="shared" ref="E28123:F28123" si="3058">E28122 </f>
        <v>HANDICAP (0-75)</v>
      </c>
      <c r="F28123" s="4" t="str">
        <f t="shared" si="3058"/>
        <v>1400m</v>
      </c>
      <c r="G28123" s="8" t="str">
        <f>IF(COUNTIF('Dam Lines'!A:A,D28123)&gt;0,"Yes","No")</f>
        <v>Yes</v>
      </c>
      <c r="H28123" s="14" t="s">
        <v>1761</v>
      </c>
      <c r="I28123" s="8" t="str">
        <f t="array" ref="I28123">IF(G28123="Yes",XLOOKUP(D28123,'Dam Lines'!A:A,'Dam Lines'!J:J),"")</f>
        <v>NEVADA II</v>
      </c>
    </row>
    <row r="28124" hidden="1">
      <c r="A28124" s="11">
        <v>13.0</v>
      </c>
      <c r="B28124" s="2" t="s">
        <v>6028</v>
      </c>
      <c r="C28124" s="9" t="s">
        <v>1980</v>
      </c>
      <c r="D28124" s="9" t="s">
        <v>1614</v>
      </c>
      <c r="E28124" s="4" t="str">
        <f t="shared" ref="E28124:F28124" si="3059">E28123 </f>
        <v>HANDICAP (0-75)</v>
      </c>
      <c r="F28124" s="4" t="str">
        <f t="shared" si="3059"/>
        <v>1400m</v>
      </c>
      <c r="G28124" s="8" t="str">
        <f>IF(COUNTIF('Dam Lines'!A:A,D28124)&gt;0,"Yes","No")</f>
        <v>Yes</v>
      </c>
      <c r="H28124" s="14" t="s">
        <v>1742</v>
      </c>
      <c r="I28124" s="8" t="str">
        <f t="array" ref="I28124">IF(G28124="Yes",XLOOKUP(D28124,'Dam Lines'!A:A,'Dam Lines'!J:J),"")</f>
        <v>VERNIOUTA</v>
      </c>
    </row>
    <row r="28125" hidden="1">
      <c r="A28125" s="11">
        <v>14.0</v>
      </c>
      <c r="B28125" s="2" t="s">
        <v>4882</v>
      </c>
      <c r="C28125" s="9" t="s">
        <v>4477</v>
      </c>
      <c r="D28125" s="9" t="s">
        <v>197</v>
      </c>
      <c r="E28125" s="4" t="str">
        <f t="shared" ref="E28125:F28125" si="3060">E28124 </f>
        <v>HANDICAP (0-75)</v>
      </c>
      <c r="F28125" s="4" t="str">
        <f t="shared" si="3060"/>
        <v>1400m</v>
      </c>
      <c r="G28125" s="8" t="str">
        <f>IF(COUNTIF('Dam Lines'!A:A,D28125)&gt;0,"Yes","No")</f>
        <v>Yes</v>
      </c>
      <c r="H28125" s="14" t="s">
        <v>1742</v>
      </c>
      <c r="I28125" s="8" t="str">
        <f t="array" ref="I28125">IF(G28125="Yes",XLOOKUP(D28125,'Dam Lines'!A:A,'Dam Lines'!J:J),"")</f>
        <v>BR BINT CHLOSTA</v>
      </c>
    </row>
    <row r="28126" hidden="1">
      <c r="A28126" s="11">
        <v>15.0</v>
      </c>
      <c r="B28126" s="2" t="s">
        <v>5860</v>
      </c>
      <c r="C28126" s="9" t="s">
        <v>2248</v>
      </c>
      <c r="D28126" s="9" t="s">
        <v>24</v>
      </c>
      <c r="E28126" s="4" t="str">
        <f t="shared" ref="E28126:F28126" si="3061">E28125 </f>
        <v>HANDICAP (0-75)</v>
      </c>
      <c r="F28126" s="4" t="str">
        <f t="shared" si="3061"/>
        <v>1400m</v>
      </c>
      <c r="G28126" s="8" t="str">
        <f>IF(COUNTIF('Dam Lines'!A:A,D28126)&gt;0,"Yes","No")</f>
        <v>Yes</v>
      </c>
      <c r="H28126" s="14" t="s">
        <v>1742</v>
      </c>
      <c r="I28126" s="8" t="str">
        <f t="array" ref="I28126">IF(G28126="Yes",XLOOKUP(D28126,'Dam Lines'!A:A,'Dam Lines'!J:J),"")</f>
        <v>NEVADA II</v>
      </c>
    </row>
    <row r="28127" hidden="1">
      <c r="A28127" s="11">
        <v>1.0</v>
      </c>
      <c r="B28127" s="2" t="s">
        <v>5222</v>
      </c>
      <c r="C28127" s="9" t="s">
        <v>1980</v>
      </c>
      <c r="D28127" s="9" t="s">
        <v>533</v>
      </c>
      <c r="E28127" s="4" t="s">
        <v>6343</v>
      </c>
      <c r="F28127" s="4" t="s">
        <v>1887</v>
      </c>
      <c r="G28127" s="8" t="str">
        <f>IF(COUNTIF('Dam Lines'!A:A,D28127)&gt;0,"Yes","No")</f>
        <v>Yes</v>
      </c>
      <c r="H28127" s="14" t="s">
        <v>1742</v>
      </c>
      <c r="I28127" s="8" t="str">
        <f t="array" ref="I28127">IF(G28127="Yes",XLOOKUP(D28127,'Dam Lines'!A:A,'Dam Lines'!J:J),"")</f>
        <v>ALBA</v>
      </c>
    </row>
    <row r="28128" hidden="1">
      <c r="A28128" s="11">
        <v>2.0</v>
      </c>
      <c r="B28128" s="2" t="s">
        <v>6094</v>
      </c>
      <c r="C28128" s="9" t="s">
        <v>3071</v>
      </c>
      <c r="D28128" s="9" t="s">
        <v>6095</v>
      </c>
      <c r="E28128" s="4" t="str">
        <f t="shared" ref="E28128:F28128" si="3062">E28127 </f>
        <v>HANDICAP (0-75)</v>
      </c>
      <c r="F28128" s="4" t="str">
        <f t="shared" si="3062"/>
        <v>1400m</v>
      </c>
      <c r="G28128" s="8" t="str">
        <f>IF(COUNTIF('Dam Lines'!A:A,D28128)&gt;0,"Yes","No")</f>
        <v>No</v>
      </c>
      <c r="H28128" s="14" t="s">
        <v>1742</v>
      </c>
      <c r="I28128" s="8" t="str">
        <f t="array" ref="I28128">IF(G28128="Yes",XLOOKUP(D28128,'Dam Lines'!A:A,'Dam Lines'!J:J),"")</f>
        <v/>
      </c>
    </row>
    <row r="28129" hidden="1">
      <c r="A28129" s="11">
        <v>3.0</v>
      </c>
      <c r="B28129" s="2" t="s">
        <v>4788</v>
      </c>
      <c r="C28129" s="9" t="s">
        <v>1962</v>
      </c>
      <c r="D28129" s="9" t="s">
        <v>1236</v>
      </c>
      <c r="E28129" s="4" t="str">
        <f t="shared" ref="E28129:F28129" si="3063">E28128 </f>
        <v>HANDICAP (0-75)</v>
      </c>
      <c r="F28129" s="4" t="str">
        <f t="shared" si="3063"/>
        <v>1400m</v>
      </c>
      <c r="G28129" s="8" t="str">
        <f>IF(COUNTIF('Dam Lines'!A:A,D28129)&gt;0,"Yes","No")</f>
        <v>Yes</v>
      </c>
      <c r="H28129" s="14" t="s">
        <v>1742</v>
      </c>
      <c r="I28129" s="8" t="str">
        <f t="array" ref="I28129">IF(G28129="Yes",XLOOKUP(D28129,'Dam Lines'!A:A,'Dam Lines'!J:J),"")</f>
        <v>BASSALA</v>
      </c>
    </row>
    <row r="28130" hidden="1">
      <c r="A28130" s="11">
        <v>4.0</v>
      </c>
      <c r="B28130" s="2" t="s">
        <v>6402</v>
      </c>
      <c r="C28130" s="9" t="s">
        <v>6403</v>
      </c>
      <c r="D28130" s="9" t="s">
        <v>6404</v>
      </c>
      <c r="E28130" s="4" t="str">
        <f t="shared" ref="E28130:F28130" si="3064">E28129 </f>
        <v>HANDICAP (0-75)</v>
      </c>
      <c r="F28130" s="4" t="str">
        <f t="shared" si="3064"/>
        <v>1400m</v>
      </c>
      <c r="G28130" s="8" t="str">
        <f>IF(COUNTIF('Dam Lines'!A:A,D28130)&gt;0,"Yes","No")</f>
        <v>No</v>
      </c>
      <c r="H28130" s="14" t="s">
        <v>1742</v>
      </c>
      <c r="I28130" s="8" t="str">
        <f t="array" ref="I28130">IF(G28130="Yes",XLOOKUP(D28130,'Dam Lines'!A:A,'Dam Lines'!J:J),"")</f>
        <v/>
      </c>
    </row>
    <row r="28131" hidden="1">
      <c r="A28131" s="11">
        <v>5.0</v>
      </c>
      <c r="B28131" s="2" t="s">
        <v>6400</v>
      </c>
      <c r="C28131" s="9" t="s">
        <v>1980</v>
      </c>
      <c r="D28131" s="9" t="s">
        <v>5913</v>
      </c>
      <c r="E28131" s="4" t="str">
        <f t="shared" ref="E28131:F28131" si="3065">E28130 </f>
        <v>HANDICAP (0-75)</v>
      </c>
      <c r="F28131" s="4" t="str">
        <f t="shared" si="3065"/>
        <v>1400m</v>
      </c>
      <c r="G28131" s="8" t="str">
        <f>IF(COUNTIF('Dam Lines'!A:A,D28131)&gt;0,"Yes","No")</f>
        <v>No</v>
      </c>
      <c r="H28131" s="14" t="s">
        <v>1742</v>
      </c>
      <c r="I28131" s="8" t="str">
        <f t="array" ref="I28131">IF(G28131="Yes",XLOOKUP(D28131,'Dam Lines'!A:A,'Dam Lines'!J:J),"")</f>
        <v/>
      </c>
    </row>
    <row r="28132" hidden="1">
      <c r="A28132" s="11">
        <v>6.0</v>
      </c>
      <c r="B28132" s="2" t="s">
        <v>5154</v>
      </c>
      <c r="C28132" s="9" t="s">
        <v>2402</v>
      </c>
      <c r="D28132" s="9" t="s">
        <v>4716</v>
      </c>
      <c r="E28132" s="4" t="str">
        <f t="shared" ref="E28132:F28132" si="3066">E28131 </f>
        <v>HANDICAP (0-75)</v>
      </c>
      <c r="F28132" s="4" t="str">
        <f t="shared" si="3066"/>
        <v>1400m</v>
      </c>
      <c r="G28132" s="8" t="str">
        <f>IF(COUNTIF('Dam Lines'!A:A,D28132)&gt;0,"Yes","No")</f>
        <v>No</v>
      </c>
      <c r="H28132" s="14" t="s">
        <v>1742</v>
      </c>
      <c r="I28132" s="8" t="str">
        <f t="array" ref="I28132">IF(G28132="Yes",XLOOKUP(D28132,'Dam Lines'!A:A,'Dam Lines'!J:J),"")</f>
        <v/>
      </c>
    </row>
    <row r="28133" hidden="1">
      <c r="A28133" s="11">
        <v>7.0</v>
      </c>
      <c r="B28133" s="2" t="s">
        <v>4050</v>
      </c>
      <c r="C28133" s="9" t="s">
        <v>1935</v>
      </c>
      <c r="D28133" s="9" t="s">
        <v>4051</v>
      </c>
      <c r="E28133" s="4" t="str">
        <f t="shared" ref="E28133:F28133" si="3067">E28132 </f>
        <v>HANDICAP (0-75)</v>
      </c>
      <c r="F28133" s="4" t="str">
        <f t="shared" si="3067"/>
        <v>1400m</v>
      </c>
      <c r="G28133" s="8" t="str">
        <f>IF(COUNTIF('Dam Lines'!A:A,D28133)&gt;0,"Yes","No")</f>
        <v>No</v>
      </c>
      <c r="H28133" s="14" t="s">
        <v>1742</v>
      </c>
      <c r="I28133" s="8" t="str">
        <f t="array" ref="I28133">IF(G28133="Yes",XLOOKUP(D28133,'Dam Lines'!A:A,'Dam Lines'!J:J),"")</f>
        <v/>
      </c>
    </row>
    <row r="28134" hidden="1">
      <c r="A28134" s="11">
        <v>8.0</v>
      </c>
      <c r="B28134" s="2" t="s">
        <v>4476</v>
      </c>
      <c r="C28134" s="9" t="s">
        <v>4477</v>
      </c>
      <c r="D28134" s="9" t="s">
        <v>10</v>
      </c>
      <c r="E28134" s="4" t="str">
        <f t="shared" ref="E28134:F28134" si="3068">E28133 </f>
        <v>HANDICAP (0-75)</v>
      </c>
      <c r="F28134" s="4" t="str">
        <f t="shared" si="3068"/>
        <v>1400m</v>
      </c>
      <c r="G28134" s="8" t="str">
        <f>IF(COUNTIF('Dam Lines'!A:A,D28134)&gt;0,"Yes","No")</f>
        <v>Yes</v>
      </c>
      <c r="H28134" s="14" t="s">
        <v>1742</v>
      </c>
      <c r="I28134" s="8" t="str">
        <f t="array" ref="I28134">IF(G28134="Yes",XLOOKUP(D28134,'Dam Lines'!A:A,'Dam Lines'!J:J),"")</f>
        <v>MAGNESIE</v>
      </c>
    </row>
    <row r="28135" hidden="1">
      <c r="A28135" s="11">
        <v>9.0</v>
      </c>
      <c r="B28135" s="2" t="s">
        <v>6553</v>
      </c>
      <c r="C28135" s="9" t="s">
        <v>1744</v>
      </c>
      <c r="D28135" s="9" t="s">
        <v>1036</v>
      </c>
      <c r="E28135" s="4" t="str">
        <f t="shared" ref="E28135:F28135" si="3069">E28134 </f>
        <v>HANDICAP (0-75)</v>
      </c>
      <c r="F28135" s="4" t="str">
        <f t="shared" si="3069"/>
        <v>1400m</v>
      </c>
      <c r="G28135" s="8" t="str">
        <f>IF(COUNTIF('Dam Lines'!A:A,D28135)&gt;0,"Yes","No")</f>
        <v>Yes</v>
      </c>
      <c r="H28135" s="14" t="s">
        <v>1761</v>
      </c>
      <c r="I28135" s="8" t="str">
        <f t="array" ref="I28135">IF(G28135="Yes",XLOOKUP(D28135,'Dam Lines'!A:A,'Dam Lines'!J:J),"")</f>
        <v>MAGNESIE</v>
      </c>
    </row>
    <row r="28136" hidden="1">
      <c r="A28136" s="11">
        <v>10.0</v>
      </c>
      <c r="B28136" s="2" t="s">
        <v>6126</v>
      </c>
      <c r="C28136" s="9" t="s">
        <v>3697</v>
      </c>
      <c r="D28136" s="9" t="s">
        <v>5741</v>
      </c>
      <c r="E28136" s="4" t="str">
        <f t="shared" ref="E28136:F28136" si="3070">E28135 </f>
        <v>HANDICAP (0-75)</v>
      </c>
      <c r="F28136" s="4" t="str">
        <f t="shared" si="3070"/>
        <v>1400m</v>
      </c>
      <c r="G28136" s="8" t="str">
        <f>IF(COUNTIF('Dam Lines'!A:A,D28136)&gt;0,"Yes","No")</f>
        <v>No</v>
      </c>
      <c r="H28136" s="14" t="s">
        <v>1742</v>
      </c>
      <c r="I28136" s="8" t="str">
        <f t="array" ref="I28136">IF(G28136="Yes",XLOOKUP(D28136,'Dam Lines'!A:A,'Dam Lines'!J:J),"")</f>
        <v/>
      </c>
    </row>
    <row r="28137" hidden="1">
      <c r="A28137" s="11">
        <v>11.0</v>
      </c>
      <c r="B28137" s="2" t="s">
        <v>5205</v>
      </c>
      <c r="C28137" s="9" t="s">
        <v>5118</v>
      </c>
      <c r="D28137" s="9" t="s">
        <v>1318</v>
      </c>
      <c r="E28137" s="4" t="str">
        <f t="shared" ref="E28137:F28137" si="3071">E28136 </f>
        <v>HANDICAP (0-75)</v>
      </c>
      <c r="F28137" s="4" t="str">
        <f t="shared" si="3071"/>
        <v>1400m</v>
      </c>
      <c r="G28137" s="8" t="str">
        <f>IF(COUNTIF('Dam Lines'!A:A,D28137)&gt;0,"Yes","No")</f>
        <v>Yes</v>
      </c>
      <c r="H28137" s="14" t="s">
        <v>1742</v>
      </c>
      <c r="I28137" s="8" t="str">
        <f t="array" ref="I28137">IF(G28137="Yes",XLOOKUP(D28137,'Dam Lines'!A:A,'Dam Lines'!J:J),"")</f>
        <v>FARBAHAN</v>
      </c>
    </row>
    <row r="28138" hidden="1">
      <c r="A28138" s="11">
        <v>12.0</v>
      </c>
      <c r="B28138" s="2" t="s">
        <v>6240</v>
      </c>
      <c r="C28138" s="9" t="s">
        <v>3700</v>
      </c>
      <c r="D28138" s="9" t="s">
        <v>2160</v>
      </c>
      <c r="E28138" s="4" t="str">
        <f t="shared" ref="E28138:F28138" si="3072">E28137 </f>
        <v>HANDICAP (0-75)</v>
      </c>
      <c r="F28138" s="4" t="str">
        <f t="shared" si="3072"/>
        <v>1400m</v>
      </c>
      <c r="G28138" s="8" t="str">
        <f>IF(COUNTIF('Dam Lines'!A:A,D28138)&gt;0,"Yes","No")</f>
        <v>No</v>
      </c>
      <c r="H28138" s="14" t="s">
        <v>1742</v>
      </c>
      <c r="I28138" s="8" t="str">
        <f t="array" ref="I28138">IF(G28138="Yes",XLOOKUP(D28138,'Dam Lines'!A:A,'Dam Lines'!J:J),"")</f>
        <v/>
      </c>
    </row>
    <row r="28139" hidden="1">
      <c r="A28139" s="11">
        <v>13.0</v>
      </c>
      <c r="B28139" s="2" t="s">
        <v>6073</v>
      </c>
      <c r="C28139" s="9" t="s">
        <v>1823</v>
      </c>
      <c r="D28139" s="9" t="s">
        <v>1117</v>
      </c>
      <c r="E28139" s="4" t="str">
        <f t="shared" ref="E28139:F28139" si="3073">E28138 </f>
        <v>HANDICAP (0-75)</v>
      </c>
      <c r="F28139" s="4" t="str">
        <f t="shared" si="3073"/>
        <v>1400m</v>
      </c>
      <c r="G28139" s="8" t="str">
        <f>IF(COUNTIF('Dam Lines'!A:A,D28139)&gt;0,"Yes","No")</f>
        <v>Yes</v>
      </c>
      <c r="H28139" s="14" t="s">
        <v>1761</v>
      </c>
      <c r="I28139" s="8" t="str">
        <f t="array" ref="I28139">IF(G28139="Yes",XLOOKUP(D28139,'Dam Lines'!A:A,'Dam Lines'!J:J),"")</f>
        <v>CHAR-RICH ALECIA</v>
      </c>
    </row>
    <row r="28140" hidden="1">
      <c r="A28140" s="11">
        <v>14.0</v>
      </c>
      <c r="B28140" s="2" t="s">
        <v>6176</v>
      </c>
      <c r="C28140" s="9" t="s">
        <v>2054</v>
      </c>
      <c r="D28140" s="9" t="s">
        <v>29</v>
      </c>
      <c r="E28140" s="4" t="str">
        <f t="shared" ref="E28140:F28140" si="3074">E28139 </f>
        <v>HANDICAP (0-75)</v>
      </c>
      <c r="F28140" s="4" t="str">
        <f t="shared" si="3074"/>
        <v>1400m</v>
      </c>
      <c r="G28140" s="8" t="str">
        <f>IF(COUNTIF('Dam Lines'!A:A,D28140)&gt;0,"Yes","No")</f>
        <v>Yes</v>
      </c>
      <c r="H28140" s="14" t="s">
        <v>1742</v>
      </c>
      <c r="I28140" s="8" t="str">
        <f t="array" ref="I28140">IF(G28140="Yes",XLOOKUP(D28140,'Dam Lines'!A:A,'Dam Lines'!J:J),"")</f>
        <v>RUSNEGA</v>
      </c>
    </row>
    <row r="28141" hidden="1">
      <c r="A28141" s="11">
        <v>15.0</v>
      </c>
      <c r="B28141" s="2" t="s">
        <v>6650</v>
      </c>
      <c r="C28141" s="9" t="s">
        <v>3019</v>
      </c>
      <c r="D28141" s="9" t="s">
        <v>320</v>
      </c>
      <c r="E28141" s="4" t="str">
        <f t="shared" ref="E28141:F28141" si="3075">E28140 </f>
        <v>HANDICAP (0-75)</v>
      </c>
      <c r="F28141" s="4" t="str">
        <f t="shared" si="3075"/>
        <v>1400m</v>
      </c>
      <c r="G28141" s="8" t="str">
        <f>IF(COUNTIF('Dam Lines'!A:A,D28141)&gt;0,"Yes","No")</f>
        <v>Yes</v>
      </c>
      <c r="H28141" s="14" t="s">
        <v>1761</v>
      </c>
      <c r="I28141" s="8" t="str">
        <f t="array" ref="I28141">IF(G28141="Yes",XLOOKUP(D28141,'Dam Lines'!A:A,'Dam Lines'!J:J),"")</f>
        <v>KYLA TIKI</v>
      </c>
    </row>
    <row r="28142" hidden="1">
      <c r="A28142" s="11">
        <v>16.0</v>
      </c>
      <c r="B28142" s="2" t="s">
        <v>4110</v>
      </c>
      <c r="C28142" s="9" t="s">
        <v>3697</v>
      </c>
      <c r="D28142" s="9" t="s">
        <v>761</v>
      </c>
      <c r="E28142" s="4" t="str">
        <f t="shared" ref="E28142:F28142" si="3076">E28141 </f>
        <v>HANDICAP (0-75)</v>
      </c>
      <c r="F28142" s="4" t="str">
        <f t="shared" si="3076"/>
        <v>1400m</v>
      </c>
      <c r="G28142" s="8" t="str">
        <f>IF(COUNTIF('Dam Lines'!A:A,D28142)&gt;0,"Yes","No")</f>
        <v>Yes</v>
      </c>
      <c r="H28142" s="14" t="s">
        <v>1742</v>
      </c>
      <c r="I28142" s="8" t="str">
        <f t="array" ref="I28142">IF(G28142="Yes",XLOOKUP(D28142,'Dam Lines'!A:A,'Dam Lines'!J:J),"")</f>
        <v>FATMA</v>
      </c>
    </row>
    <row r="28143" hidden="1">
      <c r="A28143" s="11">
        <v>1.0</v>
      </c>
      <c r="B28143" s="2" t="s">
        <v>6665</v>
      </c>
      <c r="C28143" s="9" t="s">
        <v>6406</v>
      </c>
      <c r="D28143" s="9" t="s">
        <v>6666</v>
      </c>
      <c r="E28143" s="4" t="s">
        <v>6353</v>
      </c>
      <c r="F28143" s="4" t="s">
        <v>1869</v>
      </c>
      <c r="G28143" s="8" t="str">
        <f>IF(COUNTIF('Dam Lines'!A:A,D28143)&gt;0,"Yes","No")</f>
        <v>No</v>
      </c>
      <c r="H28143" s="14" t="s">
        <v>1742</v>
      </c>
      <c r="I28143" s="8" t="str">
        <f t="array" ref="I28143">IF(G28143="Yes",XLOOKUP(D28143,'Dam Lines'!A:A,'Dam Lines'!J:J),"")</f>
        <v/>
      </c>
    </row>
    <row r="28144" hidden="1">
      <c r="A28144" s="11">
        <v>2.0</v>
      </c>
      <c r="B28144" s="2" t="s">
        <v>6594</v>
      </c>
      <c r="C28144" s="9" t="s">
        <v>1980</v>
      </c>
      <c r="D28144" s="9" t="s">
        <v>98</v>
      </c>
      <c r="E28144" s="4" t="str">
        <f t="shared" ref="E28144:F28144" si="3077">E28143 </f>
        <v>HANDICAP (0-85)</v>
      </c>
      <c r="F28144" s="4" t="str">
        <f t="shared" si="3077"/>
        <v>1600m</v>
      </c>
      <c r="G28144" s="8" t="str">
        <f>IF(COUNTIF('Dam Lines'!A:A,D28144)&gt;0,"Yes","No")</f>
        <v>Yes</v>
      </c>
      <c r="H28144" s="14" t="s">
        <v>1761</v>
      </c>
      <c r="I28144" s="8" t="str">
        <f t="array" ref="I28144">IF(G28144="Yes",XLOOKUP(D28144,'Dam Lines'!A:A,'Dam Lines'!J:J),"")</f>
        <v>PHILIPPA</v>
      </c>
    </row>
    <row r="28145" hidden="1">
      <c r="A28145" s="11">
        <v>3.0</v>
      </c>
      <c r="B28145" s="2" t="s">
        <v>6492</v>
      </c>
      <c r="C28145" s="9" t="s">
        <v>1980</v>
      </c>
      <c r="D28145" s="9" t="s">
        <v>6493</v>
      </c>
      <c r="E28145" s="4" t="str">
        <f t="shared" ref="E28145:F28145" si="3078">E28144 </f>
        <v>HANDICAP (0-85)</v>
      </c>
      <c r="F28145" s="4" t="str">
        <f t="shared" si="3078"/>
        <v>1600m</v>
      </c>
      <c r="G28145" s="8" t="str">
        <f>IF(COUNTIF('Dam Lines'!A:A,D28145)&gt;0,"Yes","No")</f>
        <v>No</v>
      </c>
      <c r="H28145" s="14" t="s">
        <v>1761</v>
      </c>
      <c r="I28145" s="8" t="str">
        <f t="array" ref="I28145">IF(G28145="Yes",XLOOKUP(D28145,'Dam Lines'!A:A,'Dam Lines'!J:J),"")</f>
        <v/>
      </c>
    </row>
    <row r="28146" hidden="1">
      <c r="A28146" s="11">
        <v>4.0</v>
      </c>
      <c r="B28146" s="2" t="s">
        <v>5365</v>
      </c>
      <c r="C28146" s="9" t="s">
        <v>3739</v>
      </c>
      <c r="D28146" s="9" t="s">
        <v>950</v>
      </c>
      <c r="E28146" s="4" t="str">
        <f t="shared" ref="E28146:F28146" si="3079">E28145 </f>
        <v>HANDICAP (0-85)</v>
      </c>
      <c r="F28146" s="4" t="str">
        <f t="shared" si="3079"/>
        <v>1600m</v>
      </c>
      <c r="G28146" s="8" t="str">
        <f>IF(COUNTIF('Dam Lines'!A:A,D28146)&gt;0,"Yes","No")</f>
        <v>Yes</v>
      </c>
      <c r="H28146" s="14" t="s">
        <v>1742</v>
      </c>
      <c r="I28146" s="8" t="str">
        <f t="array" ref="I28146">IF(G28146="Yes",XLOOKUP(D28146,'Dam Lines'!A:A,'Dam Lines'!J:J),"")</f>
        <v>MANAGIYA AL SAFFRA</v>
      </c>
    </row>
    <row r="28147" hidden="1">
      <c r="A28147" s="11">
        <v>5.0</v>
      </c>
      <c r="B28147" s="2" t="s">
        <v>5165</v>
      </c>
      <c r="C28147" s="9" t="s">
        <v>1962</v>
      </c>
      <c r="D28147" s="9" t="s">
        <v>1143</v>
      </c>
      <c r="E28147" s="4" t="str">
        <f t="shared" ref="E28147:F28147" si="3080">E28146 </f>
        <v>HANDICAP (0-85)</v>
      </c>
      <c r="F28147" s="4" t="str">
        <f t="shared" si="3080"/>
        <v>1600m</v>
      </c>
      <c r="G28147" s="8" t="str">
        <f>IF(COUNTIF('Dam Lines'!A:A,D28147)&gt;0,"Yes","No")</f>
        <v>Yes</v>
      </c>
      <c r="H28147" s="14" t="s">
        <v>1742</v>
      </c>
      <c r="I28147" s="8" t="str">
        <f t="array" ref="I28147">IF(G28147="Yes",XLOOKUP(D28147,'Dam Lines'!A:A,'Dam Lines'!J:J),"")</f>
        <v>BASSALA</v>
      </c>
    </row>
    <row r="28148" hidden="1">
      <c r="A28148" s="11">
        <v>6.0</v>
      </c>
      <c r="B28148" s="2" t="s">
        <v>6537</v>
      </c>
      <c r="C28148" s="9" t="s">
        <v>6538</v>
      </c>
      <c r="D28148" s="9" t="s">
        <v>6539</v>
      </c>
      <c r="E28148" s="4" t="str">
        <f t="shared" ref="E28148:F28148" si="3081">E28147 </f>
        <v>HANDICAP (0-85)</v>
      </c>
      <c r="F28148" s="4" t="str">
        <f t="shared" si="3081"/>
        <v>1600m</v>
      </c>
      <c r="G28148" s="8" t="str">
        <f>IF(COUNTIF('Dam Lines'!A:A,D28148)&gt;0,"Yes","No")</f>
        <v>No</v>
      </c>
      <c r="H28148" s="14" t="s">
        <v>1761</v>
      </c>
      <c r="I28148" s="8" t="str">
        <f t="array" ref="I28148">IF(G28148="Yes",XLOOKUP(D28148,'Dam Lines'!A:A,'Dam Lines'!J:J),"")</f>
        <v/>
      </c>
    </row>
    <row r="28149" hidden="1">
      <c r="A28149" s="11">
        <v>7.0</v>
      </c>
      <c r="B28149" s="2" t="s">
        <v>6425</v>
      </c>
      <c r="C28149" s="9" t="s">
        <v>3024</v>
      </c>
      <c r="D28149" s="9" t="s">
        <v>3774</v>
      </c>
      <c r="E28149" s="4" t="str">
        <f t="shared" ref="E28149:F28149" si="3082">E28148 </f>
        <v>HANDICAP (0-85)</v>
      </c>
      <c r="F28149" s="4" t="str">
        <f t="shared" si="3082"/>
        <v>1600m</v>
      </c>
      <c r="G28149" s="8" t="str">
        <f>IF(COUNTIF('Dam Lines'!A:A,D28149)&gt;0,"Yes","No")</f>
        <v>No</v>
      </c>
      <c r="H28149" s="14" t="s">
        <v>1761</v>
      </c>
      <c r="I28149" s="8" t="str">
        <f t="array" ref="I28149">IF(G28149="Yes",XLOOKUP(D28149,'Dam Lines'!A:A,'Dam Lines'!J:J),"")</f>
        <v/>
      </c>
    </row>
    <row r="28150" hidden="1">
      <c r="A28150" s="11">
        <v>8.0</v>
      </c>
      <c r="B28150" s="2" t="s">
        <v>5624</v>
      </c>
      <c r="C28150" s="9" t="s">
        <v>1962</v>
      </c>
      <c r="D28150" s="9" t="s">
        <v>244</v>
      </c>
      <c r="E28150" s="4" t="str">
        <f t="shared" ref="E28150:F28150" si="3083">E28149 </f>
        <v>HANDICAP (0-85)</v>
      </c>
      <c r="F28150" s="4" t="str">
        <f t="shared" si="3083"/>
        <v>1600m</v>
      </c>
      <c r="G28150" s="8" t="str">
        <f>IF(COUNTIF('Dam Lines'!A:A,D28150)&gt;0,"Yes","No")</f>
        <v>Yes</v>
      </c>
      <c r="H28150" s="14" t="s">
        <v>1742</v>
      </c>
      <c r="I28150" s="8" t="str">
        <f t="array" ref="I28150">IF(G28150="Yes",XLOOKUP(D28150,'Dam Lines'!A:A,'Dam Lines'!J:J),"")</f>
        <v>BASSALA</v>
      </c>
    </row>
    <row r="28151" hidden="1">
      <c r="A28151" s="11">
        <v>9.0</v>
      </c>
      <c r="B28151" s="2" t="s">
        <v>6270</v>
      </c>
      <c r="C28151" s="9" t="s">
        <v>1744</v>
      </c>
      <c r="D28151" s="9" t="s">
        <v>590</v>
      </c>
      <c r="E28151" s="4" t="str">
        <f t="shared" ref="E28151:F28151" si="3084">E28150 </f>
        <v>HANDICAP (0-85)</v>
      </c>
      <c r="F28151" s="4" t="str">
        <f t="shared" si="3084"/>
        <v>1600m</v>
      </c>
      <c r="G28151" s="8" t="str">
        <f>IF(COUNTIF('Dam Lines'!A:A,D28151)&gt;0,"Yes","No")</f>
        <v>Yes</v>
      </c>
      <c r="H28151" s="14" t="s">
        <v>1761</v>
      </c>
      <c r="I28151" s="8" t="str">
        <f t="array" ref="I28151">IF(G28151="Yes",XLOOKUP(D28151,'Dam Lines'!A:A,'Dam Lines'!J:J),"")</f>
        <v>MAGNESIE</v>
      </c>
    </row>
    <row r="28152" hidden="1">
      <c r="A28152" s="11">
        <v>10.0</v>
      </c>
      <c r="B28152" s="2" t="s">
        <v>5907</v>
      </c>
      <c r="C28152" s="9" t="s">
        <v>1823</v>
      </c>
      <c r="D28152" s="9" t="s">
        <v>1602</v>
      </c>
      <c r="E28152" s="4" t="str">
        <f t="shared" ref="E28152:F28152" si="3085">E28151 </f>
        <v>HANDICAP (0-85)</v>
      </c>
      <c r="F28152" s="4" t="str">
        <f t="shared" si="3085"/>
        <v>1600m</v>
      </c>
      <c r="G28152" s="8" t="str">
        <f>IF(COUNTIF('Dam Lines'!A:A,D28152)&gt;0,"Yes","No")</f>
        <v>Yes</v>
      </c>
      <c r="H28152" s="14" t="s">
        <v>1742</v>
      </c>
      <c r="I28152" s="8" t="str">
        <f t="array" ref="I28152">IF(G28152="Yes",XLOOKUP(D28152,'Dam Lines'!A:A,'Dam Lines'!J:J),"")</f>
        <v>BASSALA</v>
      </c>
    </row>
    <row r="28153" hidden="1">
      <c r="A28153" s="11">
        <v>11.0</v>
      </c>
      <c r="B28153" s="2" t="s">
        <v>3967</v>
      </c>
      <c r="C28153" s="9" t="s">
        <v>1823</v>
      </c>
      <c r="D28153" s="9" t="s">
        <v>98</v>
      </c>
      <c r="E28153" s="4" t="str">
        <f t="shared" ref="E28153:F28153" si="3086">E28152 </f>
        <v>HANDICAP (0-85)</v>
      </c>
      <c r="F28153" s="4" t="str">
        <f t="shared" si="3086"/>
        <v>1600m</v>
      </c>
      <c r="G28153" s="8" t="str">
        <f>IF(COUNTIF('Dam Lines'!A:A,D28153)&gt;0,"Yes","No")</f>
        <v>Yes</v>
      </c>
      <c r="H28153" s="14" t="s">
        <v>1742</v>
      </c>
      <c r="I28153" s="8" t="str">
        <f t="array" ref="I28153">IF(G28153="Yes",XLOOKUP(D28153,'Dam Lines'!A:A,'Dam Lines'!J:J),"")</f>
        <v>PHILIPPA</v>
      </c>
    </row>
    <row r="28154" hidden="1">
      <c r="A28154" s="11">
        <v>12.0</v>
      </c>
      <c r="B28154" s="2" t="s">
        <v>6734</v>
      </c>
      <c r="C28154" s="9" t="s">
        <v>4731</v>
      </c>
      <c r="D28154" s="9" t="s">
        <v>6735</v>
      </c>
      <c r="E28154" s="4" t="str">
        <f t="shared" ref="E28154:F28154" si="3087">E28153 </f>
        <v>HANDICAP (0-85)</v>
      </c>
      <c r="F28154" s="4" t="str">
        <f t="shared" si="3087"/>
        <v>1600m</v>
      </c>
      <c r="G28154" s="8" t="str">
        <f>IF(COUNTIF('Dam Lines'!A:A,D28154)&gt;0,"Yes","No")</f>
        <v>No</v>
      </c>
      <c r="H28154" s="14" t="s">
        <v>1742</v>
      </c>
      <c r="I28154" s="8" t="str">
        <f t="array" ref="I28154">IF(G28154="Yes",XLOOKUP(D28154,'Dam Lines'!A:A,'Dam Lines'!J:J),"")</f>
        <v/>
      </c>
    </row>
    <row r="28155" hidden="1">
      <c r="A28155" s="11">
        <v>13.0</v>
      </c>
      <c r="B28155" s="2" t="s">
        <v>6552</v>
      </c>
      <c r="C28155" s="9" t="s">
        <v>4731</v>
      </c>
      <c r="D28155" s="9" t="s">
        <v>1634</v>
      </c>
      <c r="E28155" s="4" t="str">
        <f t="shared" ref="E28155:F28155" si="3088">E28154 </f>
        <v>HANDICAP (0-85)</v>
      </c>
      <c r="F28155" s="4" t="str">
        <f t="shared" si="3088"/>
        <v>1600m</v>
      </c>
      <c r="G28155" s="8" t="str">
        <f>IF(COUNTIF('Dam Lines'!A:A,D28155)&gt;0,"Yes","No")</f>
        <v>Yes</v>
      </c>
      <c r="H28155" s="14" t="s">
        <v>1742</v>
      </c>
      <c r="I28155" s="8" t="str">
        <f t="array" ref="I28155">IF(G28155="Yes",XLOOKUP(D28155,'Dam Lines'!A:A,'Dam Lines'!J:J),"")</f>
        <v>MADOU</v>
      </c>
    </row>
    <row r="28156" hidden="1">
      <c r="A28156" s="11">
        <v>14.0</v>
      </c>
      <c r="B28156" s="2" t="s">
        <v>6719</v>
      </c>
      <c r="C28156" s="9" t="s">
        <v>2494</v>
      </c>
      <c r="D28156" s="9" t="s">
        <v>3075</v>
      </c>
      <c r="E28156" s="4" t="str">
        <f t="shared" ref="E28156:F28156" si="3089">E28155 </f>
        <v>HANDICAP (0-85)</v>
      </c>
      <c r="F28156" s="4" t="str">
        <f t="shared" si="3089"/>
        <v>1600m</v>
      </c>
      <c r="G28156" s="8" t="str">
        <f>IF(COUNTIF('Dam Lines'!A:A,D28156)&gt;0,"Yes","No")</f>
        <v>No</v>
      </c>
      <c r="H28156" s="14" t="s">
        <v>1742</v>
      </c>
      <c r="I28156" s="8" t="str">
        <f t="array" ref="I28156">IF(G28156="Yes",XLOOKUP(D28156,'Dam Lines'!A:A,'Dam Lines'!J:J),"")</f>
        <v/>
      </c>
    </row>
    <row r="28157" hidden="1">
      <c r="A28157" s="11">
        <v>15.0</v>
      </c>
      <c r="B28157" s="2" t="s">
        <v>6636</v>
      </c>
      <c r="C28157" s="9" t="s">
        <v>1980</v>
      </c>
      <c r="D28157" s="9" t="s">
        <v>6637</v>
      </c>
      <c r="E28157" s="4" t="str">
        <f t="shared" ref="E28157:F28157" si="3090">E28156 </f>
        <v>HANDICAP (0-85)</v>
      </c>
      <c r="F28157" s="4" t="str">
        <f t="shared" si="3090"/>
        <v>1600m</v>
      </c>
      <c r="G28157" s="8" t="str">
        <f>IF(COUNTIF('Dam Lines'!A:A,D28157)&gt;0,"Yes","No")</f>
        <v>No</v>
      </c>
      <c r="H28157" s="14" t="s">
        <v>1761</v>
      </c>
      <c r="I28157" s="8" t="str">
        <f t="array" ref="I28157">IF(G28157="Yes",XLOOKUP(D28157,'Dam Lines'!A:A,'Dam Lines'!J:J),"")</f>
        <v/>
      </c>
    </row>
    <row r="28158" hidden="1">
      <c r="A28158" s="11">
        <v>16.0</v>
      </c>
      <c r="B28158" s="2" t="s">
        <v>6014</v>
      </c>
      <c r="C28158" s="9" t="s">
        <v>3790</v>
      </c>
      <c r="D28158" s="9" t="s">
        <v>1628</v>
      </c>
      <c r="E28158" s="4" t="str">
        <f t="shared" ref="E28158:F28158" si="3091">E28157 </f>
        <v>HANDICAP (0-85)</v>
      </c>
      <c r="F28158" s="4" t="str">
        <f t="shared" si="3091"/>
        <v>1600m</v>
      </c>
      <c r="G28158" s="8" t="str">
        <f>IF(COUNTIF('Dam Lines'!A:A,D28158)&gt;0,"Yes","No")</f>
        <v>Yes</v>
      </c>
      <c r="H28158" s="14" t="s">
        <v>1742</v>
      </c>
      <c r="I28158" s="8" t="str">
        <f t="array" ref="I28158">IF(G28158="Yes",XLOOKUP(D28158,'Dam Lines'!A:A,'Dam Lines'!J:J),"")</f>
        <v>BASSALA</v>
      </c>
    </row>
    <row r="28159" hidden="1">
      <c r="A28159" s="11">
        <v>1.0</v>
      </c>
      <c r="B28159" s="2" t="s">
        <v>5350</v>
      </c>
      <c r="C28159" s="9" t="s">
        <v>1980</v>
      </c>
      <c r="D28159" s="9" t="s">
        <v>984</v>
      </c>
      <c r="E28159" s="4" t="s">
        <v>3353</v>
      </c>
      <c r="F28159" s="4" t="s">
        <v>1869</v>
      </c>
      <c r="G28159" s="8" t="str">
        <f>IF(COUNTIF('Dam Lines'!A:A,D28159)&gt;0,"Yes","No")</f>
        <v>Yes</v>
      </c>
      <c r="H28159" s="14" t="s">
        <v>1742</v>
      </c>
      <c r="I28159" s="8" t="str">
        <f t="array" ref="I28159">IF(G28159="Yes",XLOOKUP(D28159,'Dam Lines'!A:A,'Dam Lines'!J:J),"")</f>
        <v>UELN</v>
      </c>
    </row>
    <row r="28160" hidden="1">
      <c r="A28160" s="11">
        <v>2.0</v>
      </c>
      <c r="B28160" s="2" t="s">
        <v>5585</v>
      </c>
      <c r="C28160" s="9" t="s">
        <v>2248</v>
      </c>
      <c r="D28160" s="9" t="s">
        <v>1617</v>
      </c>
      <c r="E28160" s="4" t="str">
        <f t="shared" ref="E28160:F28160" si="3092">E28159 </f>
        <v>Prestige</v>
      </c>
      <c r="F28160" s="4" t="str">
        <f t="shared" si="3092"/>
        <v>1600m</v>
      </c>
      <c r="G28160" s="8" t="str">
        <f>IF(COUNTIF('Dam Lines'!A:A,D28160)&gt;0,"Yes","No")</f>
        <v>Yes</v>
      </c>
      <c r="H28160" s="14" t="s">
        <v>1742</v>
      </c>
      <c r="I28160" s="8" t="str">
        <f t="array" ref="I28160">IF(G28160="Yes",XLOOKUP(D28160,'Dam Lines'!A:A,'Dam Lines'!J:J),"")</f>
        <v>HALAZOUNA</v>
      </c>
    </row>
    <row r="28161" hidden="1">
      <c r="A28161" s="11">
        <v>3.0</v>
      </c>
      <c r="B28161" s="2" t="s">
        <v>4938</v>
      </c>
      <c r="C28161" s="9" t="s">
        <v>1823</v>
      </c>
      <c r="D28161" s="9" t="s">
        <v>141</v>
      </c>
      <c r="E28161" s="4" t="str">
        <f t="shared" ref="E28161:F28161" si="3093">E28160 </f>
        <v>Prestige</v>
      </c>
      <c r="F28161" s="4" t="str">
        <f t="shared" si="3093"/>
        <v>1600m</v>
      </c>
      <c r="G28161" s="8" t="str">
        <f>IF(COUNTIF('Dam Lines'!A:A,D28161)&gt;0,"Yes","No")</f>
        <v>Yes</v>
      </c>
      <c r="H28161" s="14" t="s">
        <v>1761</v>
      </c>
      <c r="I28161" s="8" t="str">
        <f t="array" ref="I28161">IF(G28161="Yes",XLOOKUP(D28161,'Dam Lines'!A:A,'Dam Lines'!J:J),"")</f>
        <v>FARBAHAN</v>
      </c>
    </row>
    <row r="28162" hidden="1">
      <c r="A28162" s="11">
        <v>4.0</v>
      </c>
      <c r="B28162" s="2" t="s">
        <v>5001</v>
      </c>
      <c r="C28162" s="9" t="s">
        <v>3739</v>
      </c>
      <c r="D28162" s="9" t="s">
        <v>241</v>
      </c>
      <c r="E28162" s="4" t="str">
        <f t="shared" ref="E28162:F28162" si="3094">E28161 </f>
        <v>Prestige</v>
      </c>
      <c r="F28162" s="4" t="str">
        <f t="shared" si="3094"/>
        <v>1600m</v>
      </c>
      <c r="G28162" s="8" t="str">
        <f>IF(COUNTIF('Dam Lines'!A:A,D28162)&gt;0,"Yes","No")</f>
        <v>Yes</v>
      </c>
      <c r="H28162" s="14" t="s">
        <v>1742</v>
      </c>
      <c r="I28162" s="8" t="str">
        <f t="array" ref="I28162">IF(G28162="Yes",XLOOKUP(D28162,'Dam Lines'!A:A,'Dam Lines'!J:J),"")</f>
        <v>NEVADA II</v>
      </c>
    </row>
    <row r="28163" hidden="1">
      <c r="A28163" s="11">
        <v>5.0</v>
      </c>
      <c r="B28163" s="2" t="s">
        <v>6461</v>
      </c>
      <c r="C28163" s="9" t="s">
        <v>3423</v>
      </c>
      <c r="D28163" s="9" t="s">
        <v>752</v>
      </c>
      <c r="E28163" s="4" t="str">
        <f t="shared" ref="E28163:F28163" si="3095">E28162 </f>
        <v>Prestige</v>
      </c>
      <c r="F28163" s="4" t="str">
        <f t="shared" si="3095"/>
        <v>1600m</v>
      </c>
      <c r="G28163" s="8" t="str">
        <f>IF(COUNTIF('Dam Lines'!A:A,D28163)&gt;0,"Yes","No")</f>
        <v>Yes</v>
      </c>
      <c r="H28163" s="14" t="s">
        <v>1742</v>
      </c>
      <c r="I28163" s="8" t="str">
        <f t="array" ref="I28163">IF(G28163="Yes",XLOOKUP(D28163,'Dam Lines'!A:A,'Dam Lines'!J:J),"")</f>
        <v>GARENA</v>
      </c>
    </row>
    <row r="28164" hidden="1">
      <c r="A28164" s="11">
        <v>6.0</v>
      </c>
      <c r="B28164" s="2" t="s">
        <v>5487</v>
      </c>
      <c r="C28164" s="9" t="s">
        <v>2248</v>
      </c>
      <c r="D28164" s="9" t="s">
        <v>197</v>
      </c>
      <c r="E28164" s="4" t="str">
        <f t="shared" ref="E28164:F28164" si="3096">E28163 </f>
        <v>Prestige</v>
      </c>
      <c r="F28164" s="4" t="str">
        <f t="shared" si="3096"/>
        <v>1600m</v>
      </c>
      <c r="G28164" s="8" t="str">
        <f>IF(COUNTIF('Dam Lines'!A:A,D28164)&gt;0,"Yes","No")</f>
        <v>Yes</v>
      </c>
      <c r="H28164" s="14" t="s">
        <v>1742</v>
      </c>
      <c r="I28164" s="8" t="str">
        <f t="array" ref="I28164">IF(G28164="Yes",XLOOKUP(D28164,'Dam Lines'!A:A,'Dam Lines'!J:J),"")</f>
        <v>BR BINT CHLOSTA</v>
      </c>
    </row>
    <row r="28165" hidden="1">
      <c r="A28165" s="11">
        <v>7.0</v>
      </c>
      <c r="B28165" s="2" t="s">
        <v>5070</v>
      </c>
      <c r="C28165" s="9" t="s">
        <v>3697</v>
      </c>
      <c r="D28165" s="9" t="s">
        <v>113</v>
      </c>
      <c r="E28165" s="4" t="str">
        <f t="shared" ref="E28165:F28165" si="3097">E28164 </f>
        <v>Prestige</v>
      </c>
      <c r="F28165" s="4" t="str">
        <f t="shared" si="3097"/>
        <v>1600m</v>
      </c>
      <c r="G28165" s="8" t="str">
        <f>IF(COUNTIF('Dam Lines'!A:A,D28165)&gt;0,"Yes","No")</f>
        <v>Yes</v>
      </c>
      <c r="H28165" s="14" t="s">
        <v>1742</v>
      </c>
      <c r="I28165" s="8" t="str">
        <f t="array" ref="I28165">IF(G28165="Yes",XLOOKUP(D28165,'Dam Lines'!A:A,'Dam Lines'!J:J),"")</f>
        <v>NEVADA II</v>
      </c>
    </row>
    <row r="28166" hidden="1">
      <c r="A28166" s="11">
        <v>8.0</v>
      </c>
      <c r="B28166" s="2" t="s">
        <v>5309</v>
      </c>
      <c r="C28166" s="9" t="s">
        <v>4866</v>
      </c>
      <c r="D28166" s="9" t="s">
        <v>1240</v>
      </c>
      <c r="E28166" s="4" t="str">
        <f t="shared" ref="E28166:F28166" si="3098">E28165 </f>
        <v>Prestige</v>
      </c>
      <c r="F28166" s="4" t="str">
        <f t="shared" si="3098"/>
        <v>1600m</v>
      </c>
      <c r="G28166" s="8" t="str">
        <f>IF(COUNTIF('Dam Lines'!A:A,D28166)&gt;0,"Yes","No")</f>
        <v>Yes</v>
      </c>
      <c r="H28166" s="14" t="s">
        <v>1742</v>
      </c>
      <c r="I28166" s="8" t="str">
        <f t="array" ref="I28166">IF(G28166="Yes",XLOOKUP(D28166,'Dam Lines'!A:A,'Dam Lines'!J:J),"")</f>
        <v>ADYAA</v>
      </c>
    </row>
    <row r="28167" hidden="1">
      <c r="A28167" s="11">
        <v>9.0</v>
      </c>
      <c r="B28167" s="2" t="s">
        <v>6118</v>
      </c>
      <c r="C28167" s="9" t="s">
        <v>1744</v>
      </c>
      <c r="D28167" s="9" t="s">
        <v>10</v>
      </c>
      <c r="E28167" s="4" t="str">
        <f t="shared" ref="E28167:F28167" si="3099">E28166 </f>
        <v>Prestige</v>
      </c>
      <c r="F28167" s="4" t="str">
        <f t="shared" si="3099"/>
        <v>1600m</v>
      </c>
      <c r="G28167" s="8" t="str">
        <f>IF(COUNTIF('Dam Lines'!A:A,D28167)&gt;0,"Yes","No")</f>
        <v>Yes</v>
      </c>
      <c r="H28167" s="14" t="s">
        <v>1742</v>
      </c>
      <c r="I28167" s="8" t="str">
        <f t="array" ref="I28167">IF(G28167="Yes",XLOOKUP(D28167,'Dam Lines'!A:A,'Dam Lines'!J:J),"")</f>
        <v>MAGNESIE</v>
      </c>
    </row>
    <row r="28168" hidden="1">
      <c r="A28168" s="11">
        <v>10.0</v>
      </c>
      <c r="B28168" s="2" t="s">
        <v>6266</v>
      </c>
      <c r="C28168" s="9" t="s">
        <v>2061</v>
      </c>
      <c r="D28168" s="9" t="s">
        <v>717</v>
      </c>
      <c r="E28168" s="4" t="str">
        <f t="shared" ref="E28168:F28168" si="3100">E28167 </f>
        <v>Prestige</v>
      </c>
      <c r="F28168" s="4" t="str">
        <f t="shared" si="3100"/>
        <v>1600m</v>
      </c>
      <c r="G28168" s="8" t="str">
        <f>IF(COUNTIF('Dam Lines'!A:A,D28168)&gt;0,"Yes","No")</f>
        <v>Yes</v>
      </c>
      <c r="H28168" s="14" t="s">
        <v>1742</v>
      </c>
      <c r="I28168" s="8" t="str">
        <f t="array" ref="I28168">IF(G28168="Yes",XLOOKUP(D28168,'Dam Lines'!A:A,'Dam Lines'!J:J),"")</f>
        <v>BASSALA</v>
      </c>
    </row>
    <row r="28169" hidden="1">
      <c r="A28169" s="11">
        <v>11.0</v>
      </c>
      <c r="B28169" s="2" t="s">
        <v>5413</v>
      </c>
      <c r="C28169" s="9" t="s">
        <v>2061</v>
      </c>
      <c r="D28169" s="9" t="s">
        <v>752</v>
      </c>
      <c r="E28169" s="4" t="str">
        <f t="shared" ref="E28169:F28169" si="3101">E28168 </f>
        <v>Prestige</v>
      </c>
      <c r="F28169" s="4" t="str">
        <f t="shared" si="3101"/>
        <v>1600m</v>
      </c>
      <c r="G28169" s="8" t="str">
        <f>IF(COUNTIF('Dam Lines'!A:A,D28169)&gt;0,"Yes","No")</f>
        <v>Yes</v>
      </c>
      <c r="H28169" s="14" t="s">
        <v>1742</v>
      </c>
      <c r="I28169" s="8" t="str">
        <f t="array" ref="I28169">IF(G28169="Yes",XLOOKUP(D28169,'Dam Lines'!A:A,'Dam Lines'!J:J),"")</f>
        <v>GARENA</v>
      </c>
    </row>
    <row r="28170" hidden="1">
      <c r="A28170" s="11">
        <v>1.0</v>
      </c>
      <c r="B28170" s="2" t="s">
        <v>5285</v>
      </c>
      <c r="C28170" s="9" t="s">
        <v>2471</v>
      </c>
      <c r="D28170" s="9" t="s">
        <v>5286</v>
      </c>
      <c r="E28170" s="4" t="s">
        <v>6343</v>
      </c>
      <c r="F28170" s="4" t="s">
        <v>2037</v>
      </c>
      <c r="G28170" s="8" t="str">
        <f>IF(COUNTIF('Dam Lines'!A:A,D28170)&gt;0,"Yes","No")</f>
        <v>No</v>
      </c>
      <c r="H28170" s="14" t="s">
        <v>1742</v>
      </c>
      <c r="I28170" s="8" t="str">
        <f t="array" ref="I28170">IF(G28170="Yes",XLOOKUP(D28170,'Dam Lines'!A:A,'Dam Lines'!J:J),"")</f>
        <v/>
      </c>
    </row>
    <row r="28171" hidden="1">
      <c r="A28171" s="11">
        <v>2.0</v>
      </c>
      <c r="B28171" s="2" t="s">
        <v>4033</v>
      </c>
      <c r="C28171" s="9" t="s">
        <v>1962</v>
      </c>
      <c r="D28171" s="9" t="s">
        <v>271</v>
      </c>
      <c r="E28171" s="4" t="str">
        <f t="shared" ref="E28171:F28171" si="3102">E28170 </f>
        <v>HANDICAP (0-75)</v>
      </c>
      <c r="F28171" s="4" t="str">
        <f t="shared" si="3102"/>
        <v>2200m</v>
      </c>
      <c r="G28171" s="8" t="str">
        <f>IF(COUNTIF('Dam Lines'!A:A,D28171)&gt;0,"Yes","No")</f>
        <v>Yes</v>
      </c>
      <c r="H28171" s="14" t="s">
        <v>1742</v>
      </c>
      <c r="I28171" s="8" t="str">
        <f t="array" ref="I28171">IF(G28171="Yes",XLOOKUP(D28171,'Dam Lines'!A:A,'Dam Lines'!J:J),"")</f>
        <v>SAADA</v>
      </c>
    </row>
    <row r="28172" hidden="1">
      <c r="A28172" s="11">
        <v>3.0</v>
      </c>
      <c r="B28172" s="2" t="s">
        <v>6420</v>
      </c>
      <c r="C28172" s="9" t="s">
        <v>1823</v>
      </c>
      <c r="D28172" s="9" t="s">
        <v>4301</v>
      </c>
      <c r="E28172" s="4" t="str">
        <f t="shared" ref="E28172:F28172" si="3103">E28171 </f>
        <v>HANDICAP (0-75)</v>
      </c>
      <c r="F28172" s="4" t="str">
        <f t="shared" si="3103"/>
        <v>2200m</v>
      </c>
      <c r="G28172" s="8" t="str">
        <f>IF(COUNTIF('Dam Lines'!A:A,D28172)&gt;0,"Yes","No")</f>
        <v>No</v>
      </c>
      <c r="H28172" s="14" t="s">
        <v>1742</v>
      </c>
      <c r="I28172" s="8" t="str">
        <f t="array" ref="I28172">IF(G28172="Yes",XLOOKUP(D28172,'Dam Lines'!A:A,'Dam Lines'!J:J),"")</f>
        <v/>
      </c>
    </row>
    <row r="28173" hidden="1">
      <c r="A28173" s="11">
        <v>4.0</v>
      </c>
      <c r="B28173" s="2" t="s">
        <v>2979</v>
      </c>
      <c r="C28173" s="9" t="s">
        <v>1859</v>
      </c>
      <c r="D28173" s="9" t="s">
        <v>78</v>
      </c>
      <c r="E28173" s="4" t="str">
        <f t="shared" ref="E28173:F28173" si="3104">E28172 </f>
        <v>HANDICAP (0-75)</v>
      </c>
      <c r="F28173" s="4" t="str">
        <f t="shared" si="3104"/>
        <v>2200m</v>
      </c>
      <c r="G28173" s="8" t="str">
        <f>IF(COUNTIF('Dam Lines'!A:A,D28173)&gt;0,"Yes","No")</f>
        <v>Yes</v>
      </c>
      <c r="H28173" s="14" t="s">
        <v>1742</v>
      </c>
      <c r="I28173" s="8" t="str">
        <f t="array" ref="I28173">IF(G28173="Yes",XLOOKUP(D28173,'Dam Lines'!A:A,'Dam Lines'!J:J),"")</f>
        <v>WIKINGS STREAK</v>
      </c>
    </row>
    <row r="28174" hidden="1">
      <c r="A28174" s="11">
        <v>5.0</v>
      </c>
      <c r="B28174" s="2" t="s">
        <v>5968</v>
      </c>
      <c r="C28174" s="9" t="s">
        <v>2405</v>
      </c>
      <c r="D28174" s="9" t="s">
        <v>5969</v>
      </c>
      <c r="E28174" s="4" t="str">
        <f t="shared" ref="E28174:F28174" si="3105">E28173 </f>
        <v>HANDICAP (0-75)</v>
      </c>
      <c r="F28174" s="4" t="str">
        <f t="shared" si="3105"/>
        <v>2200m</v>
      </c>
      <c r="G28174" s="8" t="str">
        <f>IF(COUNTIF('Dam Lines'!A:A,D28174)&gt;0,"Yes","No")</f>
        <v>No</v>
      </c>
      <c r="H28174" s="14" t="s">
        <v>1761</v>
      </c>
      <c r="I28174" s="8" t="str">
        <f t="array" ref="I28174">IF(G28174="Yes",XLOOKUP(D28174,'Dam Lines'!A:A,'Dam Lines'!J:J),"")</f>
        <v/>
      </c>
    </row>
    <row r="28175" hidden="1">
      <c r="A28175" s="11">
        <v>6.0</v>
      </c>
      <c r="B28175" s="2" t="s">
        <v>5611</v>
      </c>
      <c r="C28175" s="9" t="s">
        <v>3024</v>
      </c>
      <c r="D28175" s="9" t="s">
        <v>949</v>
      </c>
      <c r="E28175" s="4" t="str">
        <f t="shared" ref="E28175:F28175" si="3106">E28174 </f>
        <v>HANDICAP (0-75)</v>
      </c>
      <c r="F28175" s="4" t="str">
        <f t="shared" si="3106"/>
        <v>2200m</v>
      </c>
      <c r="G28175" s="8" t="str">
        <f>IF(COUNTIF('Dam Lines'!A:A,D28175)&gt;0,"Yes","No")</f>
        <v>Yes</v>
      </c>
      <c r="H28175" s="14" t="s">
        <v>1742</v>
      </c>
      <c r="I28175" s="8" t="str">
        <f t="array" ref="I28175">IF(G28175="Yes",XLOOKUP(D28175,'Dam Lines'!A:A,'Dam Lines'!J:J),"")</f>
        <v>MAMMONA</v>
      </c>
    </row>
    <row r="28176" hidden="1">
      <c r="A28176" s="11">
        <v>7.0</v>
      </c>
      <c r="B28176" s="2" t="s">
        <v>4970</v>
      </c>
      <c r="C28176" s="9" t="s">
        <v>3697</v>
      </c>
      <c r="D28176" s="9" t="s">
        <v>1159</v>
      </c>
      <c r="E28176" s="4" t="str">
        <f t="shared" ref="E28176:F28176" si="3107">E28175 </f>
        <v>HANDICAP (0-75)</v>
      </c>
      <c r="F28176" s="4" t="str">
        <f t="shared" si="3107"/>
        <v>2200m</v>
      </c>
      <c r="G28176" s="8" t="str">
        <f>IF(COUNTIF('Dam Lines'!A:A,D28176)&gt;0,"Yes","No")</f>
        <v>Yes</v>
      </c>
      <c r="H28176" s="14" t="s">
        <v>1742</v>
      </c>
      <c r="I28176" s="8" t="str">
        <f t="array" ref="I28176">IF(G28176="Yes",XLOOKUP(D28176,'Dam Lines'!A:A,'Dam Lines'!J:J),"")</f>
        <v>NEVADA II</v>
      </c>
    </row>
    <row r="28177" hidden="1">
      <c r="A28177" s="11">
        <v>8.0</v>
      </c>
      <c r="B28177" s="2" t="s">
        <v>5739</v>
      </c>
      <c r="C28177" s="9" t="s">
        <v>2061</v>
      </c>
      <c r="D28177" s="9" t="s">
        <v>47</v>
      </c>
      <c r="E28177" s="4" t="str">
        <f t="shared" ref="E28177:F28177" si="3108">E28176 </f>
        <v>HANDICAP (0-75)</v>
      </c>
      <c r="F28177" s="4" t="str">
        <f t="shared" si="3108"/>
        <v>2200m</v>
      </c>
      <c r="G28177" s="8" t="str">
        <f>IF(COUNTIF('Dam Lines'!A:A,D28177)&gt;0,"Yes","No")</f>
        <v>Yes</v>
      </c>
      <c r="H28177" s="14" t="s">
        <v>1742</v>
      </c>
      <c r="I28177" s="8" t="str">
        <f t="array" ref="I28177">IF(G28177="Yes",XLOOKUP(D28177,'Dam Lines'!A:A,'Dam Lines'!J:J),"")</f>
        <v>FATMA</v>
      </c>
    </row>
    <row r="28178" hidden="1">
      <c r="A28178" s="11">
        <v>9.0</v>
      </c>
      <c r="B28178" s="2" t="s">
        <v>6119</v>
      </c>
      <c r="C28178" s="9" t="s">
        <v>3700</v>
      </c>
      <c r="D28178" s="9" t="s">
        <v>159</v>
      </c>
      <c r="E28178" s="4" t="str">
        <f t="shared" ref="E28178:F28178" si="3109">E28177 </f>
        <v>HANDICAP (0-75)</v>
      </c>
      <c r="F28178" s="4" t="str">
        <f t="shared" si="3109"/>
        <v>2200m</v>
      </c>
      <c r="G28178" s="8" t="str">
        <f>IF(COUNTIF('Dam Lines'!A:A,D28178)&gt;0,"Yes","No")</f>
        <v>Yes</v>
      </c>
      <c r="H28178" s="14" t="s">
        <v>1742</v>
      </c>
      <c r="I28178" s="8" t="str">
        <f t="array" ref="I28178">IF(G28178="Yes",XLOOKUP(D28178,'Dam Lines'!A:A,'Dam Lines'!J:J),"")</f>
        <v>MAGIA</v>
      </c>
    </row>
    <row r="28179" hidden="1">
      <c r="A28179" s="11">
        <v>10.0</v>
      </c>
      <c r="B28179" s="2" t="s">
        <v>3346</v>
      </c>
      <c r="C28179" s="9" t="s">
        <v>1962</v>
      </c>
      <c r="D28179" s="9" t="s">
        <v>1262</v>
      </c>
      <c r="E28179" s="4" t="str">
        <f t="shared" ref="E28179:F28179" si="3110">E28178 </f>
        <v>HANDICAP (0-75)</v>
      </c>
      <c r="F28179" s="4" t="str">
        <f t="shared" si="3110"/>
        <v>2200m</v>
      </c>
      <c r="G28179" s="8" t="str">
        <f>IF(COUNTIF('Dam Lines'!A:A,D28179)&gt;0,"Yes","No")</f>
        <v>Yes</v>
      </c>
      <c r="H28179" s="14" t="s">
        <v>1742</v>
      </c>
      <c r="I28179" s="8" t="str">
        <f t="array" ref="I28179">IF(G28179="Yes",XLOOKUP(D28179,'Dam Lines'!A:A,'Dam Lines'!J:J),"")</f>
        <v>HALA AL THANIYA</v>
      </c>
    </row>
    <row r="28180" hidden="1">
      <c r="A28180" s="11">
        <v>11.0</v>
      </c>
      <c r="B28180" s="2" t="s">
        <v>5079</v>
      </c>
      <c r="C28180" s="9" t="s">
        <v>2061</v>
      </c>
      <c r="D28180" s="9" t="s">
        <v>480</v>
      </c>
      <c r="E28180" s="4" t="str">
        <f t="shared" ref="E28180:F28180" si="3111">E28179 </f>
        <v>HANDICAP (0-75)</v>
      </c>
      <c r="F28180" s="4" t="str">
        <f t="shared" si="3111"/>
        <v>2200m</v>
      </c>
      <c r="G28180" s="8" t="str">
        <f>IF(COUNTIF('Dam Lines'!A:A,D28180)&gt;0,"Yes","No")</f>
        <v>Yes</v>
      </c>
      <c r="H28180" s="14" t="s">
        <v>1742</v>
      </c>
      <c r="I28180" s="8" t="str">
        <f t="array" ref="I28180">IF(G28180="Yes",XLOOKUP(D28180,'Dam Lines'!A:A,'Dam Lines'!J:J),"")</f>
        <v>FATMA</v>
      </c>
    </row>
    <row r="28181" hidden="1">
      <c r="A28181" s="11">
        <v>12.0</v>
      </c>
      <c r="B28181" s="2" t="s">
        <v>5249</v>
      </c>
      <c r="C28181" s="9" t="s">
        <v>2061</v>
      </c>
      <c r="D28181" s="9" t="s">
        <v>480</v>
      </c>
      <c r="E28181" s="4" t="str">
        <f t="shared" ref="E28181:F28181" si="3112">E28180 </f>
        <v>HANDICAP (0-75)</v>
      </c>
      <c r="F28181" s="4" t="str">
        <f t="shared" si="3112"/>
        <v>2200m</v>
      </c>
      <c r="G28181" s="8" t="str">
        <f>IF(COUNTIF('Dam Lines'!A:A,D28181)&gt;0,"Yes","No")</f>
        <v>Yes</v>
      </c>
      <c r="H28181" s="14" t="s">
        <v>1742</v>
      </c>
      <c r="I28181" s="8" t="str">
        <f t="array" ref="I28181">IF(G28181="Yes",XLOOKUP(D28181,'Dam Lines'!A:A,'Dam Lines'!J:J),"")</f>
        <v>FATMA</v>
      </c>
    </row>
    <row r="28182" hidden="1">
      <c r="A28182" s="11">
        <v>13.0</v>
      </c>
      <c r="B28182" s="2" t="s">
        <v>6463</v>
      </c>
      <c r="C28182" s="9" t="s">
        <v>1744</v>
      </c>
      <c r="D28182" s="9" t="s">
        <v>32</v>
      </c>
      <c r="E28182" s="4" t="str">
        <f t="shared" ref="E28182:F28182" si="3113">E28181 </f>
        <v>HANDICAP (0-75)</v>
      </c>
      <c r="F28182" s="4" t="str">
        <f t="shared" si="3113"/>
        <v>2200m</v>
      </c>
      <c r="G28182" s="8" t="str">
        <f>IF(COUNTIF('Dam Lines'!A:A,D28182)&gt;0,"Yes","No")</f>
        <v>Yes</v>
      </c>
      <c r="H28182" s="14" t="s">
        <v>1742</v>
      </c>
      <c r="I28182" s="8" t="str">
        <f t="array" ref="I28182">IF(G28182="Yes",XLOOKUP(D28182,'Dam Lines'!A:A,'Dam Lines'!J:J),"")</f>
        <v>FATMA</v>
      </c>
    </row>
    <row r="28183" hidden="1">
      <c r="A28183" s="11">
        <v>14.0</v>
      </c>
      <c r="B28183" s="2" t="s">
        <v>4919</v>
      </c>
      <c r="C28183" s="9" t="s">
        <v>2061</v>
      </c>
      <c r="D28183" s="9" t="s">
        <v>4920</v>
      </c>
      <c r="E28183" s="4" t="str">
        <f t="shared" ref="E28183:F28183" si="3114">E28182 </f>
        <v>HANDICAP (0-75)</v>
      </c>
      <c r="F28183" s="4" t="str">
        <f t="shared" si="3114"/>
        <v>2200m</v>
      </c>
      <c r="G28183" s="8" t="str">
        <f>IF(COUNTIF('Dam Lines'!A:A,D28183)&gt;0,"Yes","No")</f>
        <v>No</v>
      </c>
      <c r="H28183" s="14" t="s">
        <v>1742</v>
      </c>
      <c r="I28183" s="8" t="str">
        <f t="array" ref="I28183">IF(G28183="Yes",XLOOKUP(D28183,'Dam Lines'!A:A,'Dam Lines'!J:J),"")</f>
        <v/>
      </c>
    </row>
    <row r="28184">
      <c r="A28184" s="11">
        <v>1.0</v>
      </c>
      <c r="B28184" s="2" t="s">
        <v>6694</v>
      </c>
      <c r="C28184" s="9" t="s">
        <v>6389</v>
      </c>
      <c r="D28184" s="9" t="s">
        <v>452</v>
      </c>
      <c r="E28184" s="4" t="s">
        <v>2055</v>
      </c>
      <c r="F28184" s="4" t="s">
        <v>2037</v>
      </c>
      <c r="G28184" s="8" t="str">
        <f>IF(COUNTIF('Dam Lines'!A:A,D28184)&gt;0,"Yes","No")</f>
        <v>Yes</v>
      </c>
      <c r="H28184" s="14" t="s">
        <v>1742</v>
      </c>
      <c r="I28184" s="8" t="str">
        <f t="array" ref="I28184">IF(G28184="Yes",XLOOKUP(D28184,'Dam Lines'!A:A,'Dam Lines'!J:J),"")</f>
        <v>DJEDDA</v>
      </c>
    </row>
    <row r="28185">
      <c r="A28185" s="11">
        <v>2.0</v>
      </c>
      <c r="B28185" s="2" t="s">
        <v>6540</v>
      </c>
      <c r="C28185" s="9" t="s">
        <v>3071</v>
      </c>
      <c r="D28185" s="9" t="s">
        <v>1625</v>
      </c>
      <c r="E28185" s="4" t="s">
        <v>2055</v>
      </c>
      <c r="F28185" s="4" t="str">
        <f t="shared" ref="F28185:F28197" si="3115">F28184 </f>
        <v>2200m</v>
      </c>
      <c r="H28185" s="14" t="s">
        <v>1742</v>
      </c>
      <c r="I28185" s="8" t="s">
        <v>18</v>
      </c>
    </row>
    <row r="28186">
      <c r="A28186" s="11">
        <v>3.0</v>
      </c>
      <c r="B28186" s="2" t="s">
        <v>6760</v>
      </c>
      <c r="C28186" s="9" t="s">
        <v>3690</v>
      </c>
      <c r="D28186" s="9" t="s">
        <v>1649</v>
      </c>
      <c r="E28186" s="4" t="s">
        <v>2055</v>
      </c>
      <c r="F28186" s="4" t="str">
        <f t="shared" si="3115"/>
        <v>2200m</v>
      </c>
      <c r="H28186" s="14" t="s">
        <v>1742</v>
      </c>
      <c r="I28186" s="8" t="s">
        <v>196</v>
      </c>
    </row>
    <row r="28187">
      <c r="A28187" s="11">
        <v>4.0</v>
      </c>
      <c r="B28187" s="2" t="s">
        <v>6557</v>
      </c>
      <c r="C28187" s="9" t="s">
        <v>1823</v>
      </c>
      <c r="D28187" s="9" t="s">
        <v>394</v>
      </c>
      <c r="E28187" s="4" t="s">
        <v>2055</v>
      </c>
      <c r="F28187" s="4" t="str">
        <f t="shared" si="3115"/>
        <v>2200m</v>
      </c>
      <c r="G28187" s="8" t="str">
        <f>IF(COUNTIF('Dam Lines'!A:A,D28187)&gt;0,"Yes","No")</f>
        <v>Yes</v>
      </c>
      <c r="H28187" s="14" t="s">
        <v>1742</v>
      </c>
      <c r="I28187" s="8" t="str">
        <f t="array" ref="I28187">IF(G28187="Yes",XLOOKUP(D28187,'Dam Lines'!A:A,'Dam Lines'!J:J),"")</f>
        <v>FATMA</v>
      </c>
    </row>
    <row r="28188">
      <c r="A28188" s="11">
        <v>5.0</v>
      </c>
      <c r="B28188" s="2" t="s">
        <v>6638</v>
      </c>
      <c r="C28188" s="9" t="s">
        <v>6389</v>
      </c>
      <c r="D28188" s="9" t="s">
        <v>1643</v>
      </c>
      <c r="E28188" s="4" t="s">
        <v>2055</v>
      </c>
      <c r="F28188" s="4" t="str">
        <f t="shared" si="3115"/>
        <v>2200m</v>
      </c>
      <c r="H28188" s="14" t="s">
        <v>1742</v>
      </c>
      <c r="I28188" s="8" t="s">
        <v>14</v>
      </c>
    </row>
    <row r="28189">
      <c r="A28189" s="11">
        <v>6.0</v>
      </c>
      <c r="B28189" s="2" t="s">
        <v>6721</v>
      </c>
      <c r="C28189" s="9" t="s">
        <v>3147</v>
      </c>
      <c r="D28189" s="9" t="s">
        <v>1645</v>
      </c>
      <c r="E28189" s="4" t="s">
        <v>2055</v>
      </c>
      <c r="F28189" s="4" t="str">
        <f t="shared" si="3115"/>
        <v>2200m</v>
      </c>
      <c r="H28189" s="14" t="s">
        <v>1742</v>
      </c>
      <c r="I28189" s="8" t="s">
        <v>464</v>
      </c>
    </row>
    <row r="28190">
      <c r="A28190" s="11">
        <v>7.0</v>
      </c>
      <c r="B28190" s="2" t="s">
        <v>6759</v>
      </c>
      <c r="C28190" s="9" t="s">
        <v>5160</v>
      </c>
      <c r="D28190" s="9" t="s">
        <v>989</v>
      </c>
      <c r="E28190" s="4" t="s">
        <v>2055</v>
      </c>
      <c r="F28190" s="4" t="str">
        <f t="shared" si="3115"/>
        <v>2200m</v>
      </c>
      <c r="G28190" s="8" t="str">
        <f>IF(COUNTIF('Dam Lines'!A:A,D28190)&gt;0,"Yes","No")</f>
        <v>Yes</v>
      </c>
      <c r="H28190" s="14" t="s">
        <v>1742</v>
      </c>
      <c r="I28190" s="8" t="str">
        <f t="array" ref="I28190">IF(G28190="Yes",XLOOKUP(D28190,'Dam Lines'!A:A,'Dam Lines'!J:J),"")</f>
        <v>DJEDDA</v>
      </c>
    </row>
    <row r="28191">
      <c r="A28191" s="11">
        <v>8.0</v>
      </c>
      <c r="B28191" s="2" t="s">
        <v>6391</v>
      </c>
      <c r="C28191" s="9" t="s">
        <v>2303</v>
      </c>
      <c r="D28191" s="9" t="s">
        <v>1648</v>
      </c>
      <c r="E28191" s="4" t="s">
        <v>2055</v>
      </c>
      <c r="F28191" s="4" t="str">
        <f t="shared" si="3115"/>
        <v>2200m</v>
      </c>
      <c r="H28191" s="14" t="s">
        <v>1742</v>
      </c>
      <c r="I28191" s="8" t="s">
        <v>247</v>
      </c>
    </row>
    <row r="28192">
      <c r="A28192" s="11">
        <v>9.0</v>
      </c>
      <c r="B28192" s="2" t="s">
        <v>6758</v>
      </c>
      <c r="C28192" s="9" t="s">
        <v>3777</v>
      </c>
      <c r="D28192" s="9" t="s">
        <v>1658</v>
      </c>
      <c r="E28192" s="4" t="s">
        <v>2055</v>
      </c>
      <c r="F28192" s="4" t="str">
        <f t="shared" si="3115"/>
        <v>2200m</v>
      </c>
      <c r="H28192" s="14" t="s">
        <v>1742</v>
      </c>
      <c r="I28192" s="8" t="s">
        <v>1659</v>
      </c>
    </row>
    <row r="28193">
      <c r="A28193" s="11">
        <v>10.0</v>
      </c>
      <c r="B28193" s="2" t="s">
        <v>6725</v>
      </c>
      <c r="C28193" s="9" t="s">
        <v>3777</v>
      </c>
      <c r="D28193" s="9" t="s">
        <v>1345</v>
      </c>
      <c r="E28193" s="4" t="s">
        <v>2055</v>
      </c>
      <c r="F28193" s="4" t="str">
        <f t="shared" si="3115"/>
        <v>2200m</v>
      </c>
      <c r="H28193" s="14" t="s">
        <v>1761</v>
      </c>
      <c r="I28193" s="8" t="str">
        <f>VLOOKUP(D28193,'Dam Lines'!$A$2:$J$540,10,false)</f>
        <v>PESENNAIA</v>
      </c>
    </row>
    <row r="28194">
      <c r="A28194" s="11">
        <v>11.0</v>
      </c>
      <c r="B28194" s="2" t="s">
        <v>6774</v>
      </c>
      <c r="C28194" s="9" t="s">
        <v>3022</v>
      </c>
      <c r="D28194" s="9" t="s">
        <v>484</v>
      </c>
      <c r="E28194" s="4" t="s">
        <v>2055</v>
      </c>
      <c r="F28194" s="4" t="str">
        <f t="shared" si="3115"/>
        <v>2200m</v>
      </c>
      <c r="G28194" s="8" t="str">
        <f>IF(COUNTIF('Dam Lines'!A:A,D28194)&gt;0,"Yes","No")</f>
        <v>Yes</v>
      </c>
      <c r="H28194" s="14" t="s">
        <v>1742</v>
      </c>
      <c r="I28194" s="8" t="str">
        <f t="array" ref="I28194">IF(G28194="Yes",XLOOKUP(D28194,'Dam Lines'!A:A,'Dam Lines'!J:J),"")</f>
        <v>MADOU</v>
      </c>
    </row>
    <row r="28195">
      <c r="A28195" s="11">
        <v>12.0</v>
      </c>
      <c r="B28195" s="2" t="s">
        <v>6556</v>
      </c>
      <c r="C28195" s="9" t="s">
        <v>2955</v>
      </c>
      <c r="D28195" s="9" t="s">
        <v>1660</v>
      </c>
      <c r="E28195" s="4" t="s">
        <v>2055</v>
      </c>
      <c r="F28195" s="4" t="str">
        <f t="shared" si="3115"/>
        <v>2200m</v>
      </c>
      <c r="H28195" s="14" t="s">
        <v>1742</v>
      </c>
      <c r="I28195" s="8" t="s">
        <v>901</v>
      </c>
    </row>
    <row r="28196">
      <c r="A28196" s="11">
        <v>13.0</v>
      </c>
      <c r="B28196" s="2" t="s">
        <v>6456</v>
      </c>
      <c r="C28196" s="9" t="s">
        <v>3731</v>
      </c>
      <c r="D28196" s="9" t="s">
        <v>1650</v>
      </c>
      <c r="E28196" s="4" t="s">
        <v>2055</v>
      </c>
      <c r="F28196" s="4" t="str">
        <f t="shared" si="3115"/>
        <v>2200m</v>
      </c>
      <c r="H28196" s="14" t="s">
        <v>1742</v>
      </c>
      <c r="I28196" s="8" t="s">
        <v>18</v>
      </c>
    </row>
    <row r="28197">
      <c r="A28197" s="11">
        <v>14.0</v>
      </c>
      <c r="B28197" s="2" t="s">
        <v>6584</v>
      </c>
      <c r="C28197" s="9" t="s">
        <v>2248</v>
      </c>
      <c r="D28197" s="9" t="s">
        <v>301</v>
      </c>
      <c r="E28197" s="4" t="s">
        <v>2055</v>
      </c>
      <c r="F28197" s="4" t="str">
        <f t="shared" si="3115"/>
        <v>2200m</v>
      </c>
      <c r="G28197" s="8" t="str">
        <f>IF(COUNTIF('Dam Lines'!A:A,D28197)&gt;0,"Yes","No")</f>
        <v>Yes</v>
      </c>
      <c r="H28197" s="14" t="s">
        <v>1742</v>
      </c>
      <c r="I28197" s="8" t="str">
        <f t="array" ref="I28197">IF(G28197="Yes",XLOOKUP(D28197,'Dam Lines'!A:A,'Dam Lines'!J:J),"")</f>
        <v>DJEDDA</v>
      </c>
    </row>
    <row r="28198" hidden="1">
      <c r="A28198" s="11">
        <v>1.0</v>
      </c>
      <c r="B28198" s="2" t="s">
        <v>5350</v>
      </c>
      <c r="C28198" s="2" t="s">
        <v>1980</v>
      </c>
      <c r="D28198" s="2" t="s">
        <v>984</v>
      </c>
      <c r="E28198" s="2" t="s">
        <v>1905</v>
      </c>
      <c r="F28198" s="2" t="s">
        <v>1741</v>
      </c>
      <c r="G28198" s="8" t="str">
        <f>IF(COUNTIF('Dam Lines'!A:A,D28198)&gt;0,"Yes","No")</f>
        <v>Yes</v>
      </c>
      <c r="H28198" s="6"/>
      <c r="I28198" s="8" t="str">
        <f t="array" ref="I28198">IF(G28198="Yes",XLOOKUP(D28198,'Dam Lines'!A:A,'Dam Lines'!J:J),"")</f>
        <v>UELN</v>
      </c>
    </row>
    <row r="28199" hidden="1">
      <c r="A28199" s="11">
        <v>2.0</v>
      </c>
      <c r="B28199" s="2" t="s">
        <v>6004</v>
      </c>
      <c r="C28199" s="2" t="s">
        <v>3853</v>
      </c>
      <c r="D28199" s="2" t="s">
        <v>1325</v>
      </c>
      <c r="E28199" s="2" t="str">
        <f t="shared" ref="E28199:F28199" si="3116">E28198 </f>
        <v>CONDITIONS</v>
      </c>
      <c r="F28199" s="2" t="str">
        <f t="shared" si="3116"/>
        <v>1200m</v>
      </c>
      <c r="G28199" s="8" t="str">
        <f>IF(COUNTIF('Dam Lines'!A:A,D28199)&gt;0,"Yes","No")</f>
        <v>Yes</v>
      </c>
      <c r="H28199" s="6"/>
      <c r="I28199" s="8" t="str">
        <f t="array" ref="I28199">IF(G28199="Yes",XLOOKUP(D28199,'Dam Lines'!A:A,'Dam Lines'!J:J),"")</f>
        <v>QUITAINE</v>
      </c>
    </row>
    <row r="28200" hidden="1">
      <c r="A28200" s="11">
        <v>3.0</v>
      </c>
      <c r="B28200" s="2" t="s">
        <v>4536</v>
      </c>
      <c r="C28200" s="2" t="s">
        <v>1962</v>
      </c>
      <c r="D28200" s="2" t="s">
        <v>933</v>
      </c>
      <c r="E28200" s="2" t="str">
        <f t="shared" ref="E28200:F28200" si="3117">E28199 </f>
        <v>CONDITIONS</v>
      </c>
      <c r="F28200" s="2" t="str">
        <f t="shared" si="3117"/>
        <v>1200m</v>
      </c>
      <c r="G28200" s="8" t="str">
        <f>IF(COUNTIF('Dam Lines'!A:A,D28200)&gt;0,"Yes","No")</f>
        <v>Yes</v>
      </c>
      <c r="H28200" s="6"/>
      <c r="I28200" s="8" t="str">
        <f t="array" ref="I28200">IF(G28200="Yes",XLOOKUP(D28200,'Dam Lines'!A:A,'Dam Lines'!J:J),"")</f>
        <v>DJEDA</v>
      </c>
    </row>
    <row r="28201" hidden="1">
      <c r="A28201" s="11">
        <v>4.0</v>
      </c>
      <c r="B28201" s="2" t="s">
        <v>5070</v>
      </c>
      <c r="C28201" s="2" t="s">
        <v>3697</v>
      </c>
      <c r="D28201" s="2" t="s">
        <v>113</v>
      </c>
      <c r="E28201" s="2" t="str">
        <f t="shared" ref="E28201:F28201" si="3118">E28200 </f>
        <v>CONDITIONS</v>
      </c>
      <c r="F28201" s="2" t="str">
        <f t="shared" si="3118"/>
        <v>1200m</v>
      </c>
      <c r="G28201" s="8" t="str">
        <f>IF(COUNTIF('Dam Lines'!A:A,D28201)&gt;0,"Yes","No")</f>
        <v>Yes</v>
      </c>
      <c r="H28201" s="6"/>
      <c r="I28201" s="8" t="str">
        <f t="array" ref="I28201">IF(G28201="Yes",XLOOKUP(D28201,'Dam Lines'!A:A,'Dam Lines'!J:J),"")</f>
        <v>NEVADA II</v>
      </c>
    </row>
    <row r="28202" hidden="1">
      <c r="A28202" s="11">
        <v>5.0</v>
      </c>
      <c r="B28202" s="2" t="s">
        <v>6491</v>
      </c>
      <c r="C28202" s="2" t="s">
        <v>1980</v>
      </c>
      <c r="D28202" s="2" t="s">
        <v>846</v>
      </c>
      <c r="E28202" s="2" t="str">
        <f t="shared" ref="E28202:F28202" si="3119">E28201 </f>
        <v>CONDITIONS</v>
      </c>
      <c r="F28202" s="2" t="str">
        <f t="shared" si="3119"/>
        <v>1200m</v>
      </c>
      <c r="G28202" s="8" t="str">
        <f>IF(COUNTIF('Dam Lines'!A:A,D28202)&gt;0,"Yes","No")</f>
        <v>Yes</v>
      </c>
      <c r="H28202" s="6"/>
      <c r="I28202" s="8" t="str">
        <f t="array" ref="I28202">IF(G28202="Yes",XLOOKUP(D28202,'Dam Lines'!A:A,'Dam Lines'!J:J),"")</f>
        <v>NEVADA II</v>
      </c>
    </row>
    <row r="28203" hidden="1">
      <c r="A28203" s="11">
        <v>6.0</v>
      </c>
      <c r="B28203" s="2" t="s">
        <v>5795</v>
      </c>
      <c r="C28203" s="2" t="s">
        <v>2405</v>
      </c>
      <c r="D28203" s="2" t="s">
        <v>672</v>
      </c>
      <c r="E28203" s="2" t="str">
        <f t="shared" ref="E28203:F28203" si="3120">E28202 </f>
        <v>CONDITIONS</v>
      </c>
      <c r="F28203" s="2" t="str">
        <f t="shared" si="3120"/>
        <v>1200m</v>
      </c>
      <c r="G28203" s="8" t="str">
        <f>IF(COUNTIF('Dam Lines'!A:A,D28203)&gt;0,"Yes","No")</f>
        <v>Yes</v>
      </c>
      <c r="H28203" s="6"/>
      <c r="I28203" s="8" t="str">
        <f t="array" ref="I28203">IF(G28203="Yes",XLOOKUP(D28203,'Dam Lines'!A:A,'Dam Lines'!J:J),"")</f>
        <v>MONAT</v>
      </c>
    </row>
    <row r="28204" hidden="1">
      <c r="A28204" s="11">
        <v>7.0</v>
      </c>
      <c r="B28204" s="2" t="s">
        <v>4745</v>
      </c>
      <c r="C28204" s="2" t="s">
        <v>1980</v>
      </c>
      <c r="D28204" s="2" t="s">
        <v>244</v>
      </c>
      <c r="E28204" s="2" t="str">
        <f t="shared" ref="E28204:F28204" si="3121">E28203 </f>
        <v>CONDITIONS</v>
      </c>
      <c r="F28204" s="2" t="str">
        <f t="shared" si="3121"/>
        <v>1200m</v>
      </c>
      <c r="G28204" s="8" t="str">
        <f>IF(COUNTIF('Dam Lines'!A:A,D28204)&gt;0,"Yes","No")</f>
        <v>Yes</v>
      </c>
      <c r="H28204" s="6"/>
      <c r="I28204" s="8" t="str">
        <f t="array" ref="I28204">IF(G28204="Yes",XLOOKUP(D28204,'Dam Lines'!A:A,'Dam Lines'!J:J),"")</f>
        <v>BASSALA</v>
      </c>
    </row>
    <row r="28205" hidden="1">
      <c r="A28205" s="11">
        <v>8.0</v>
      </c>
      <c r="B28205" s="2" t="s">
        <v>6814</v>
      </c>
      <c r="C28205" s="2" t="s">
        <v>3731</v>
      </c>
      <c r="D28205" s="2" t="s">
        <v>6815</v>
      </c>
      <c r="E28205" s="2" t="str">
        <f t="shared" ref="E28205:F28205" si="3122">E28204 </f>
        <v>CONDITIONS</v>
      </c>
      <c r="F28205" s="2" t="str">
        <f t="shared" si="3122"/>
        <v>1200m</v>
      </c>
      <c r="G28205" s="8" t="str">
        <f>IF(COUNTIF('Dam Lines'!A:A,D28205)&gt;0,"Yes","No")</f>
        <v>No</v>
      </c>
      <c r="H28205" s="6"/>
      <c r="I28205" s="8" t="str">
        <f t="array" ref="I28205">IF(G28205="Yes",XLOOKUP(D28205,'Dam Lines'!A:A,'Dam Lines'!J:J),"")</f>
        <v/>
      </c>
    </row>
    <row r="28206" hidden="1">
      <c r="A28206" s="11">
        <v>9.0</v>
      </c>
      <c r="B28206" s="2" t="s">
        <v>6816</v>
      </c>
      <c r="C28206" s="2" t="s">
        <v>5934</v>
      </c>
      <c r="D28206" s="2" t="s">
        <v>170</v>
      </c>
      <c r="E28206" s="2" t="str">
        <f t="shared" ref="E28206:F28206" si="3123">E28205 </f>
        <v>CONDITIONS</v>
      </c>
      <c r="F28206" s="2" t="str">
        <f t="shared" si="3123"/>
        <v>1200m</v>
      </c>
      <c r="G28206" s="8" t="str">
        <f>IF(COUNTIF('Dam Lines'!A:A,D28206)&gt;0,"Yes","No")</f>
        <v>Yes</v>
      </c>
      <c r="H28206" s="6"/>
      <c r="I28206" s="8" t="str">
        <f t="array" ref="I28206">IF(G28206="Yes",XLOOKUP(D28206,'Dam Lines'!A:A,'Dam Lines'!J:J),"")</f>
        <v>KYLA TIKI</v>
      </c>
    </row>
    <row r="28207" hidden="1">
      <c r="A28207" s="11">
        <v>10.0</v>
      </c>
      <c r="B28207" s="2" t="s">
        <v>6039</v>
      </c>
      <c r="C28207" s="2" t="s">
        <v>3717</v>
      </c>
      <c r="D28207" s="2" t="s">
        <v>876</v>
      </c>
      <c r="E28207" s="2" t="str">
        <f t="shared" ref="E28207:F28207" si="3124">E28206 </f>
        <v>CONDITIONS</v>
      </c>
      <c r="F28207" s="2" t="str">
        <f t="shared" si="3124"/>
        <v>1200m</v>
      </c>
      <c r="G28207" s="8" t="str">
        <f>IF(COUNTIF('Dam Lines'!A:A,D28207)&gt;0,"Yes","No")</f>
        <v>Yes</v>
      </c>
      <c r="H28207" s="6"/>
      <c r="I28207" s="8" t="str">
        <f t="array" ref="I28207">IF(G28207="Yes",XLOOKUP(D28207,'Dam Lines'!A:A,'Dam Lines'!J:J),"")</f>
        <v>KYLA TIKI</v>
      </c>
    </row>
    <row r="28208" hidden="1">
      <c r="A28208" s="11">
        <v>11.0</v>
      </c>
      <c r="B28208" s="2" t="s">
        <v>6461</v>
      </c>
      <c r="C28208" s="2" t="s">
        <v>3423</v>
      </c>
      <c r="D28208" s="2" t="s">
        <v>752</v>
      </c>
      <c r="E28208" s="2" t="str">
        <f t="shared" ref="E28208:F28208" si="3125">E28207 </f>
        <v>CONDITIONS</v>
      </c>
      <c r="F28208" s="2" t="str">
        <f t="shared" si="3125"/>
        <v>1200m</v>
      </c>
      <c r="G28208" s="8" t="str">
        <f>IF(COUNTIF('Dam Lines'!A:A,D28208)&gt;0,"Yes","No")</f>
        <v>Yes</v>
      </c>
      <c r="H28208" s="6"/>
      <c r="I28208" s="8" t="str">
        <f t="array" ref="I28208">IF(G28208="Yes",XLOOKUP(D28208,'Dam Lines'!A:A,'Dam Lines'!J:J),"")</f>
        <v>GARENA</v>
      </c>
    </row>
    <row r="28209" hidden="1">
      <c r="A28209" s="11">
        <v>12.0</v>
      </c>
      <c r="B28209" s="2" t="s">
        <v>4169</v>
      </c>
      <c r="C28209" s="2" t="s">
        <v>1962</v>
      </c>
      <c r="D28209" s="2" t="s">
        <v>4170</v>
      </c>
      <c r="E28209" s="2" t="str">
        <f t="shared" ref="E28209:F28209" si="3126">E28208 </f>
        <v>CONDITIONS</v>
      </c>
      <c r="F28209" s="2" t="str">
        <f t="shared" si="3126"/>
        <v>1200m</v>
      </c>
      <c r="G28209" s="8" t="str">
        <f>IF(COUNTIF('Dam Lines'!A:A,D28209)&gt;0,"Yes","No")</f>
        <v>No</v>
      </c>
      <c r="H28209" s="6"/>
      <c r="I28209" s="8" t="str">
        <f t="array" ref="I28209">IF(G28209="Yes",XLOOKUP(D28209,'Dam Lines'!A:A,'Dam Lines'!J:J),"")</f>
        <v/>
      </c>
    </row>
    <row r="28210" hidden="1">
      <c r="A28210" s="11">
        <v>13.0</v>
      </c>
      <c r="B28210" s="2" t="s">
        <v>5413</v>
      </c>
      <c r="C28210" s="2" t="s">
        <v>2061</v>
      </c>
      <c r="D28210" s="2" t="s">
        <v>752</v>
      </c>
      <c r="E28210" s="2" t="str">
        <f t="shared" ref="E28210:F28210" si="3127">E28209 </f>
        <v>CONDITIONS</v>
      </c>
      <c r="F28210" s="2" t="str">
        <f t="shared" si="3127"/>
        <v>1200m</v>
      </c>
      <c r="G28210" s="8" t="str">
        <f>IF(COUNTIF('Dam Lines'!A:A,D28210)&gt;0,"Yes","No")</f>
        <v>Yes</v>
      </c>
      <c r="H28210" s="6"/>
      <c r="I28210" s="8" t="str">
        <f t="array" ref="I28210">IF(G28210="Yes",XLOOKUP(D28210,'Dam Lines'!A:A,'Dam Lines'!J:J),"")</f>
        <v>GARENA</v>
      </c>
    </row>
    <row r="28211" hidden="1">
      <c r="A28211" s="11">
        <v>14.0</v>
      </c>
      <c r="B28211" s="2" t="s">
        <v>3833</v>
      </c>
      <c r="C28211" s="2" t="s">
        <v>1962</v>
      </c>
      <c r="D28211" s="2" t="s">
        <v>370</v>
      </c>
      <c r="E28211" s="2" t="str">
        <f t="shared" ref="E28211:F28211" si="3128">E28210 </f>
        <v>CONDITIONS</v>
      </c>
      <c r="F28211" s="2" t="str">
        <f t="shared" si="3128"/>
        <v>1200m</v>
      </c>
      <c r="G28211" s="8" t="str">
        <f>IF(COUNTIF('Dam Lines'!A:A,D28211)&gt;0,"Yes","No")</f>
        <v>Yes</v>
      </c>
      <c r="H28211" s="6"/>
      <c r="I28211" s="8" t="str">
        <f t="array" ref="I28211">IF(G28211="Yes",XLOOKUP(D28211,'Dam Lines'!A:A,'Dam Lines'!J:J),"")</f>
        <v>FİRUZE.1.</v>
      </c>
    </row>
    <row r="28212" hidden="1">
      <c r="A28212" s="11">
        <v>1.0</v>
      </c>
      <c r="B28212" s="2" t="s">
        <v>6817</v>
      </c>
      <c r="C28212" s="2" t="s">
        <v>3360</v>
      </c>
      <c r="D28212" s="2" t="s">
        <v>1171</v>
      </c>
      <c r="E28212" s="2" t="s">
        <v>1740</v>
      </c>
      <c r="F28212" s="2" t="s">
        <v>1887</v>
      </c>
      <c r="G28212" s="8" t="str">
        <f>IF(COUNTIF('Dam Lines'!A:A,D28212)&gt;0,"Yes","No")</f>
        <v>Yes</v>
      </c>
      <c r="H28212" s="6"/>
      <c r="I28212" s="8" t="str">
        <f t="array" ref="I28212">IF(G28212="Yes",XLOOKUP(D28212,'Dam Lines'!A:A,'Dam Lines'!J:J),"")</f>
        <v>NEVADA II</v>
      </c>
    </row>
    <row r="28213" hidden="1">
      <c r="A28213" s="11">
        <v>2.0</v>
      </c>
      <c r="B28213" s="2" t="s">
        <v>6818</v>
      </c>
      <c r="C28213" s="2" t="s">
        <v>2674</v>
      </c>
      <c r="D28213" s="2" t="s">
        <v>1027</v>
      </c>
      <c r="E28213" s="2" t="str">
        <f t="shared" ref="E28213:F28213" si="3129">E28212 </f>
        <v>MAIDEN</v>
      </c>
      <c r="F28213" s="2" t="str">
        <f t="shared" si="3129"/>
        <v>1400m</v>
      </c>
      <c r="G28213" s="8" t="str">
        <f>IF(COUNTIF('Dam Lines'!A:A,D28213)&gt;0,"Yes","No")</f>
        <v>Yes</v>
      </c>
      <c r="H28213" s="6"/>
      <c r="I28213" s="8" t="str">
        <f t="array" ref="I28213">IF(G28213="Yes",XLOOKUP(D28213,'Dam Lines'!A:A,'Dam Lines'!J:J),"")</f>
        <v>NEVADA II</v>
      </c>
    </row>
    <row r="28214" hidden="1">
      <c r="A28214" s="11">
        <v>3.0</v>
      </c>
      <c r="B28214" s="2" t="s">
        <v>6819</v>
      </c>
      <c r="C28214" s="2" t="s">
        <v>1744</v>
      </c>
      <c r="D28214" s="2" t="s">
        <v>779</v>
      </c>
      <c r="E28214" s="2" t="str">
        <f t="shared" ref="E28214:F28214" si="3130">E28213 </f>
        <v>MAIDEN</v>
      </c>
      <c r="F28214" s="2" t="str">
        <f t="shared" si="3130"/>
        <v>1400m</v>
      </c>
      <c r="G28214" s="8" t="str">
        <f>IF(COUNTIF('Dam Lines'!A:A,D28214)&gt;0,"Yes","No")</f>
        <v>Yes</v>
      </c>
      <c r="H28214" s="6"/>
      <c r="I28214" s="8" t="str">
        <f t="array" ref="I28214">IF(G28214="Yes",XLOOKUP(D28214,'Dam Lines'!A:A,'Dam Lines'!J:J),"")</f>
        <v>MAGNESIE</v>
      </c>
    </row>
    <row r="28215" hidden="1">
      <c r="A28215" s="11">
        <v>4.0</v>
      </c>
      <c r="B28215" s="2" t="s">
        <v>6820</v>
      </c>
      <c r="C28215" s="2" t="s">
        <v>2248</v>
      </c>
      <c r="D28215" s="2" t="s">
        <v>6821</v>
      </c>
      <c r="E28215" s="2" t="str">
        <f t="shared" ref="E28215:F28215" si="3131">E28214 </f>
        <v>MAIDEN</v>
      </c>
      <c r="F28215" s="2" t="str">
        <f t="shared" si="3131"/>
        <v>1400m</v>
      </c>
      <c r="G28215" s="8" t="str">
        <f>IF(COUNTIF('Dam Lines'!A:A,D28215)&gt;0,"Yes","No")</f>
        <v>No</v>
      </c>
      <c r="H28215" s="6"/>
      <c r="I28215" s="8" t="str">
        <f t="array" ref="I28215">IF(G28215="Yes",XLOOKUP(D28215,'Dam Lines'!A:A,'Dam Lines'!J:J),"")</f>
        <v/>
      </c>
    </row>
    <row r="28216" hidden="1">
      <c r="A28216" s="11">
        <v>5.0</v>
      </c>
      <c r="B28216" s="2" t="s">
        <v>6822</v>
      </c>
      <c r="C28216" s="2" t="s">
        <v>6588</v>
      </c>
      <c r="D28216" s="2" t="s">
        <v>1245</v>
      </c>
      <c r="E28216" s="2" t="str">
        <f t="shared" ref="E28216:F28216" si="3132">E28215 </f>
        <v>MAIDEN</v>
      </c>
      <c r="F28216" s="2" t="str">
        <f t="shared" si="3132"/>
        <v>1400m</v>
      </c>
      <c r="G28216" s="8" t="str">
        <f>IF(COUNTIF('Dam Lines'!A:A,D28216)&gt;0,"Yes","No")</f>
        <v>Yes</v>
      </c>
      <c r="H28216" s="6"/>
      <c r="I28216" s="8" t="str">
        <f t="array" ref="I28216">IF(G28216="Yes",XLOOKUP(D28216,'Dam Lines'!A:A,'Dam Lines'!J:J),"")</f>
        <v>ALTHEA</v>
      </c>
    </row>
    <row r="28217" hidden="1">
      <c r="A28217" s="11">
        <v>6.0</v>
      </c>
      <c r="B28217" s="2" t="s">
        <v>6823</v>
      </c>
      <c r="C28217" s="2" t="s">
        <v>3777</v>
      </c>
      <c r="D28217" s="2" t="s">
        <v>38</v>
      </c>
      <c r="E28217" s="2" t="str">
        <f t="shared" ref="E28217:F28217" si="3133">E28216 </f>
        <v>MAIDEN</v>
      </c>
      <c r="F28217" s="2" t="str">
        <f t="shared" si="3133"/>
        <v>1400m</v>
      </c>
      <c r="G28217" s="8" t="str">
        <f>IF(COUNTIF('Dam Lines'!A:A,D28217)&gt;0,"Yes","No")</f>
        <v>Yes</v>
      </c>
      <c r="H28217" s="6"/>
      <c r="I28217" s="8" t="str">
        <f t="array" ref="I28217">IF(G28217="Yes",XLOOKUP(D28217,'Dam Lines'!A:A,'Dam Lines'!J:J),"")</f>
        <v>PHILIPPA</v>
      </c>
    </row>
    <row r="28218" hidden="1">
      <c r="A28218" s="11">
        <v>7.0</v>
      </c>
      <c r="B28218" s="2" t="s">
        <v>6824</v>
      </c>
      <c r="C28218" s="2" t="s">
        <v>2054</v>
      </c>
      <c r="D28218" s="2" t="s">
        <v>3299</v>
      </c>
      <c r="E28218" s="2" t="str">
        <f t="shared" ref="E28218:F28218" si="3134">E28217 </f>
        <v>MAIDEN</v>
      </c>
      <c r="F28218" s="2" t="str">
        <f t="shared" si="3134"/>
        <v>1400m</v>
      </c>
      <c r="G28218" s="8" t="str">
        <f>IF(COUNTIF('Dam Lines'!A:A,D28218)&gt;0,"Yes","No")</f>
        <v>No</v>
      </c>
      <c r="H28218" s="6"/>
      <c r="I28218" s="8" t="str">
        <f t="array" ref="I28218">IF(G28218="Yes",XLOOKUP(D28218,'Dam Lines'!A:A,'Dam Lines'!J:J),"")</f>
        <v/>
      </c>
    </row>
    <row r="28219" hidden="1">
      <c r="A28219" s="11">
        <v>8.0</v>
      </c>
      <c r="B28219" s="2" t="s">
        <v>6825</v>
      </c>
      <c r="C28219" s="2" t="s">
        <v>1817</v>
      </c>
      <c r="D28219" s="2" t="s">
        <v>869</v>
      </c>
      <c r="E28219" s="2" t="str">
        <f t="shared" ref="E28219:F28219" si="3135">E28218 </f>
        <v>MAIDEN</v>
      </c>
      <c r="F28219" s="2" t="str">
        <f t="shared" si="3135"/>
        <v>1400m</v>
      </c>
      <c r="G28219" s="8" t="str">
        <f>IF(COUNTIF('Dam Lines'!A:A,D28219)&gt;0,"Yes","No")</f>
        <v>Yes</v>
      </c>
      <c r="H28219" s="6"/>
      <c r="I28219" s="8" t="str">
        <f t="array" ref="I28219">IF(G28219="Yes",XLOOKUP(D28219,'Dam Lines'!A:A,'Dam Lines'!J:J),"")</f>
        <v>CAIDA</v>
      </c>
    </row>
    <row r="28220" hidden="1">
      <c r="A28220" s="11">
        <v>9.0</v>
      </c>
      <c r="B28220" s="2" t="s">
        <v>6826</v>
      </c>
      <c r="C28220" s="2" t="s">
        <v>1886</v>
      </c>
      <c r="D28220" s="2" t="s">
        <v>2835</v>
      </c>
      <c r="E28220" s="2" t="str">
        <f t="shared" ref="E28220:F28220" si="3136">E28219 </f>
        <v>MAIDEN</v>
      </c>
      <c r="F28220" s="2" t="str">
        <f t="shared" si="3136"/>
        <v>1400m</v>
      </c>
      <c r="G28220" s="8" t="str">
        <f>IF(COUNTIF('Dam Lines'!A:A,D28220)&gt;0,"Yes","No")</f>
        <v>No</v>
      </c>
      <c r="H28220" s="6"/>
      <c r="I28220" s="8" t="str">
        <f t="array" ref="I28220">IF(G28220="Yes",XLOOKUP(D28220,'Dam Lines'!A:A,'Dam Lines'!J:J),"")</f>
        <v/>
      </c>
    </row>
    <row r="28221" hidden="1">
      <c r="A28221" s="11">
        <v>10.0</v>
      </c>
      <c r="B28221" s="2" t="s">
        <v>6827</v>
      </c>
      <c r="C28221" s="2" t="s">
        <v>4866</v>
      </c>
      <c r="D28221" s="2" t="s">
        <v>840</v>
      </c>
      <c r="E28221" s="2" t="str">
        <f t="shared" ref="E28221:F28221" si="3137">E28220 </f>
        <v>MAIDEN</v>
      </c>
      <c r="F28221" s="2" t="str">
        <f t="shared" si="3137"/>
        <v>1400m</v>
      </c>
      <c r="G28221" s="8" t="str">
        <f>IF(COUNTIF('Dam Lines'!A:A,D28221)&gt;0,"Yes","No")</f>
        <v>Yes</v>
      </c>
      <c r="H28221" s="6"/>
      <c r="I28221" s="8" t="str">
        <f t="array" ref="I28221">IF(G28221="Yes",XLOOKUP(D28221,'Dam Lines'!A:A,'Dam Lines'!J:J),"")</f>
        <v>MADOU</v>
      </c>
    </row>
    <row r="28222" hidden="1">
      <c r="A28222" s="11">
        <v>11.0</v>
      </c>
      <c r="B28222" s="2" t="s">
        <v>6828</v>
      </c>
      <c r="C28222" s="2" t="s">
        <v>3019</v>
      </c>
      <c r="D28222" s="2" t="s">
        <v>4648</v>
      </c>
      <c r="E28222" s="2" t="str">
        <f t="shared" ref="E28222:F28222" si="3138">E28221 </f>
        <v>MAIDEN</v>
      </c>
      <c r="F28222" s="2" t="str">
        <f t="shared" si="3138"/>
        <v>1400m</v>
      </c>
      <c r="G28222" s="8" t="str">
        <f>IF(COUNTIF('Dam Lines'!A:A,D28222)&gt;0,"Yes","No")</f>
        <v>No</v>
      </c>
      <c r="H28222" s="6"/>
      <c r="I28222" s="8" t="str">
        <f t="array" ref="I28222">IF(G28222="Yes",XLOOKUP(D28222,'Dam Lines'!A:A,'Dam Lines'!J:J),"")</f>
        <v/>
      </c>
    </row>
    <row r="28223" hidden="1">
      <c r="A28223" s="11">
        <v>12.0</v>
      </c>
      <c r="B28223" s="2" t="s">
        <v>6829</v>
      </c>
      <c r="C28223" s="2" t="s">
        <v>6395</v>
      </c>
      <c r="D28223" s="2" t="s">
        <v>6830</v>
      </c>
      <c r="E28223" s="2" t="str">
        <f t="shared" ref="E28223:F28223" si="3139">E28222 </f>
        <v>MAIDEN</v>
      </c>
      <c r="F28223" s="2" t="str">
        <f t="shared" si="3139"/>
        <v>1400m</v>
      </c>
      <c r="G28223" s="8" t="str">
        <f>IF(COUNTIF('Dam Lines'!A:A,D28223)&gt;0,"Yes","No")</f>
        <v>No</v>
      </c>
      <c r="H28223" s="6"/>
      <c r="I28223" s="8" t="str">
        <f t="array" ref="I28223">IF(G28223="Yes",XLOOKUP(D28223,'Dam Lines'!A:A,'Dam Lines'!J:J),"")</f>
        <v/>
      </c>
    </row>
    <row r="28224" hidden="1">
      <c r="A28224" s="11">
        <v>13.0</v>
      </c>
      <c r="B28224" s="2" t="s">
        <v>6831</v>
      </c>
      <c r="C28224" s="2" t="s">
        <v>4731</v>
      </c>
      <c r="D28224" s="2" t="s">
        <v>4120</v>
      </c>
      <c r="E28224" s="2" t="str">
        <f t="shared" ref="E28224:F28224" si="3140">E28223 </f>
        <v>MAIDEN</v>
      </c>
      <c r="F28224" s="2" t="str">
        <f t="shared" si="3140"/>
        <v>1400m</v>
      </c>
      <c r="G28224" s="8" t="str">
        <f>IF(COUNTIF('Dam Lines'!A:A,D28224)&gt;0,"Yes","No")</f>
        <v>No</v>
      </c>
      <c r="H28224" s="6"/>
      <c r="I28224" s="8" t="str">
        <f t="array" ref="I28224">IF(G28224="Yes",XLOOKUP(D28224,'Dam Lines'!A:A,'Dam Lines'!J:J),"")</f>
        <v/>
      </c>
    </row>
    <row r="28225" hidden="1">
      <c r="A28225" s="11">
        <v>14.0</v>
      </c>
      <c r="B28225" s="2" t="s">
        <v>6832</v>
      </c>
      <c r="C28225" s="2" t="s">
        <v>6833</v>
      </c>
      <c r="D28225" s="2" t="s">
        <v>587</v>
      </c>
      <c r="E28225" s="2" t="str">
        <f t="shared" ref="E28225:F28225" si="3141">E28224 </f>
        <v>MAIDEN</v>
      </c>
      <c r="F28225" s="2" t="str">
        <f t="shared" si="3141"/>
        <v>1400m</v>
      </c>
      <c r="G28225" s="8" t="str">
        <f>IF(COUNTIF('Dam Lines'!A:A,D28225)&gt;0,"Yes","No")</f>
        <v>Yes</v>
      </c>
      <c r="H28225" s="6"/>
      <c r="I28225" s="8" t="str">
        <f t="array" ref="I28225">IF(G28225="Yes",XLOOKUP(D28225,'Dam Lines'!A:A,'Dam Lines'!J:J),"")</f>
        <v>IYAM</v>
      </c>
    </row>
    <row r="28226" hidden="1">
      <c r="A28226" s="11">
        <v>15.0</v>
      </c>
      <c r="B28226" s="2" t="s">
        <v>6834</v>
      </c>
      <c r="C28226" s="2" t="s">
        <v>3871</v>
      </c>
      <c r="D28226" s="2" t="s">
        <v>4061</v>
      </c>
      <c r="E28226" s="2" t="str">
        <f t="shared" ref="E28226:F28226" si="3142">E28225 </f>
        <v>MAIDEN</v>
      </c>
      <c r="F28226" s="2" t="str">
        <f t="shared" si="3142"/>
        <v>1400m</v>
      </c>
      <c r="G28226" s="8" t="str">
        <f>IF(COUNTIF('Dam Lines'!A:A,D28226)&gt;0,"Yes","No")</f>
        <v>No</v>
      </c>
      <c r="H28226" s="6"/>
      <c r="I28226" s="8" t="str">
        <f t="array" ref="I28226">IF(G28226="Yes",XLOOKUP(D28226,'Dam Lines'!A:A,'Dam Lines'!J:J),"")</f>
        <v/>
      </c>
    </row>
    <row r="28227" hidden="1">
      <c r="A28227" s="11">
        <v>1.0</v>
      </c>
      <c r="B28227" s="2" t="s">
        <v>6835</v>
      </c>
      <c r="C28227" s="2" t="s">
        <v>3968</v>
      </c>
      <c r="D28227" s="2" t="s">
        <v>6254</v>
      </c>
      <c r="E28227" s="2" t="s">
        <v>1740</v>
      </c>
      <c r="F28227" s="2" t="s">
        <v>1887</v>
      </c>
      <c r="G28227" s="8" t="str">
        <f>IF(COUNTIF('Dam Lines'!A:A,D28227)&gt;0,"Yes","No")</f>
        <v>No</v>
      </c>
      <c r="H28227" s="6"/>
      <c r="I28227" s="8" t="str">
        <f t="array" ref="I28227">IF(G28227="Yes",XLOOKUP(D28227,'Dam Lines'!A:A,'Dam Lines'!J:J),"")</f>
        <v/>
      </c>
    </row>
    <row r="28228" hidden="1">
      <c r="A28228" s="11">
        <v>2.0</v>
      </c>
      <c r="B28228" s="2" t="s">
        <v>6836</v>
      </c>
      <c r="C28228" s="2" t="s">
        <v>1744</v>
      </c>
      <c r="D28228" s="2" t="s">
        <v>6837</v>
      </c>
      <c r="E28228" s="2" t="str">
        <f t="shared" ref="E28228:F28228" si="3143">E28227 </f>
        <v>MAIDEN</v>
      </c>
      <c r="F28228" s="2" t="str">
        <f t="shared" si="3143"/>
        <v>1400m</v>
      </c>
      <c r="G28228" s="8" t="str">
        <f>IF(COUNTIF('Dam Lines'!A:A,D28228)&gt;0,"Yes","No")</f>
        <v>No</v>
      </c>
      <c r="H28228" s="6"/>
      <c r="I28228" s="8" t="str">
        <f t="array" ref="I28228">IF(G28228="Yes",XLOOKUP(D28228,'Dam Lines'!A:A,'Dam Lines'!J:J),"")</f>
        <v/>
      </c>
    </row>
    <row r="28229" hidden="1">
      <c r="A28229" s="11">
        <v>3.0</v>
      </c>
      <c r="B28229" s="2" t="s">
        <v>6838</v>
      </c>
      <c r="C28229" s="2" t="s">
        <v>2248</v>
      </c>
      <c r="D28229" s="2" t="s">
        <v>3107</v>
      </c>
      <c r="E28229" s="2" t="str">
        <f t="shared" ref="E28229:F28229" si="3144">E28228 </f>
        <v>MAIDEN</v>
      </c>
      <c r="F28229" s="2" t="str">
        <f t="shared" si="3144"/>
        <v>1400m</v>
      </c>
      <c r="G28229" s="8" t="str">
        <f>IF(COUNTIF('Dam Lines'!A:A,D28229)&gt;0,"Yes","No")</f>
        <v>Yes</v>
      </c>
      <c r="H28229" s="6"/>
      <c r="I28229" s="8" t="str">
        <f t="array" ref="I28229">IF(G28229="Yes",XLOOKUP(D28229,'Dam Lines'!A:A,'Dam Lines'!J:J),"")</f>
        <v>ASALA HALEEMA</v>
      </c>
    </row>
    <row r="28230" hidden="1">
      <c r="A28230" s="11">
        <v>4.0</v>
      </c>
      <c r="B28230" s="2" t="s">
        <v>6839</v>
      </c>
      <c r="C28230" s="2" t="s">
        <v>2405</v>
      </c>
      <c r="D28230" s="2" t="s">
        <v>6840</v>
      </c>
      <c r="E28230" s="2" t="str">
        <f t="shared" ref="E28230:F28230" si="3145">E28229 </f>
        <v>MAIDEN</v>
      </c>
      <c r="F28230" s="2" t="str">
        <f t="shared" si="3145"/>
        <v>1400m</v>
      </c>
      <c r="G28230" s="8" t="str">
        <f>IF(COUNTIF('Dam Lines'!A:A,D28230)&gt;0,"Yes","No")</f>
        <v>No</v>
      </c>
      <c r="H28230" s="6"/>
      <c r="I28230" s="8" t="str">
        <f t="array" ref="I28230">IF(G28230="Yes",XLOOKUP(D28230,'Dam Lines'!A:A,'Dam Lines'!J:J),"")</f>
        <v/>
      </c>
    </row>
    <row r="28231" hidden="1">
      <c r="A28231" s="11">
        <v>5.0</v>
      </c>
      <c r="B28231" s="2" t="s">
        <v>6841</v>
      </c>
      <c r="C28231" s="2" t="s">
        <v>4218</v>
      </c>
      <c r="D28231" s="2" t="s">
        <v>876</v>
      </c>
      <c r="E28231" s="2" t="str">
        <f t="shared" ref="E28231:F28231" si="3146">E28230 </f>
        <v>MAIDEN</v>
      </c>
      <c r="F28231" s="2" t="str">
        <f t="shared" si="3146"/>
        <v>1400m</v>
      </c>
      <c r="G28231" s="8" t="str">
        <f>IF(COUNTIF('Dam Lines'!A:A,D28231)&gt;0,"Yes","No")</f>
        <v>Yes</v>
      </c>
      <c r="H28231" s="6"/>
      <c r="I28231" s="8" t="str">
        <f t="array" ref="I28231">IF(G28231="Yes",XLOOKUP(D28231,'Dam Lines'!A:A,'Dam Lines'!J:J),"")</f>
        <v>KYLA TIKI</v>
      </c>
    </row>
    <row r="28232" hidden="1">
      <c r="A28232" s="11">
        <v>6.0</v>
      </c>
      <c r="B28232" s="2" t="s">
        <v>6842</v>
      </c>
      <c r="C28232" s="2" t="s">
        <v>3019</v>
      </c>
      <c r="D28232" s="2" t="s">
        <v>2524</v>
      </c>
      <c r="E28232" s="2" t="str">
        <f t="shared" ref="E28232:F28232" si="3147">E28231 </f>
        <v>MAIDEN</v>
      </c>
      <c r="F28232" s="2" t="str">
        <f t="shared" si="3147"/>
        <v>1400m</v>
      </c>
      <c r="G28232" s="8" t="str">
        <f>IF(COUNTIF('Dam Lines'!A:A,D28232)&gt;0,"Yes","No")</f>
        <v>No</v>
      </c>
      <c r="H28232" s="6"/>
      <c r="I28232" s="8" t="str">
        <f t="array" ref="I28232">IF(G28232="Yes",XLOOKUP(D28232,'Dam Lines'!A:A,'Dam Lines'!J:J),"")</f>
        <v/>
      </c>
    </row>
    <row r="28233" hidden="1">
      <c r="A28233" s="11">
        <v>7.0</v>
      </c>
      <c r="B28233" s="2" t="s">
        <v>6843</v>
      </c>
      <c r="C28233" s="2" t="s">
        <v>3019</v>
      </c>
      <c r="D28233" s="2" t="s">
        <v>334</v>
      </c>
      <c r="E28233" s="2" t="str">
        <f t="shared" ref="E28233:F28233" si="3148">E28232 </f>
        <v>MAIDEN</v>
      </c>
      <c r="F28233" s="2" t="str">
        <f t="shared" si="3148"/>
        <v>1400m</v>
      </c>
      <c r="G28233" s="8" t="str">
        <f>IF(COUNTIF('Dam Lines'!A:A,D28233)&gt;0,"Yes","No")</f>
        <v>Yes</v>
      </c>
      <c r="H28233" s="6"/>
      <c r="I28233" s="8" t="str">
        <f t="array" ref="I28233">IF(G28233="Yes",XLOOKUP(D28233,'Dam Lines'!A:A,'Dam Lines'!J:J),"")</f>
        <v>BASSALA</v>
      </c>
    </row>
    <row r="28234" hidden="1">
      <c r="A28234" s="11">
        <v>8.0</v>
      </c>
      <c r="B28234" s="2" t="s">
        <v>6844</v>
      </c>
      <c r="C28234" s="2" t="s">
        <v>1744</v>
      </c>
      <c r="D28234" s="2" t="s">
        <v>924</v>
      </c>
      <c r="E28234" s="2" t="str">
        <f t="shared" ref="E28234:F28234" si="3149">E28233 </f>
        <v>MAIDEN</v>
      </c>
      <c r="F28234" s="2" t="str">
        <f t="shared" si="3149"/>
        <v>1400m</v>
      </c>
      <c r="G28234" s="8" t="str">
        <f>IF(COUNTIF('Dam Lines'!A:A,D28234)&gt;0,"Yes","No")</f>
        <v>Yes</v>
      </c>
      <c r="H28234" s="6"/>
      <c r="I28234" s="8" t="str">
        <f t="array" ref="I28234">IF(G28234="Yes",XLOOKUP(D28234,'Dam Lines'!A:A,'Dam Lines'!J:J),"")</f>
        <v>LYDIA</v>
      </c>
    </row>
    <row r="28235" hidden="1">
      <c r="A28235" s="11">
        <v>9.0</v>
      </c>
      <c r="B28235" s="2" t="s">
        <v>6845</v>
      </c>
      <c r="C28235" s="2" t="s">
        <v>5085</v>
      </c>
      <c r="D28235" s="2" t="s">
        <v>3026</v>
      </c>
      <c r="E28235" s="2" t="str">
        <f t="shared" ref="E28235:F28235" si="3150">E28234 </f>
        <v>MAIDEN</v>
      </c>
      <c r="F28235" s="2" t="str">
        <f t="shared" si="3150"/>
        <v>1400m</v>
      </c>
      <c r="G28235" s="8" t="str">
        <f>IF(COUNTIF('Dam Lines'!A:A,D28235)&gt;0,"Yes","No")</f>
        <v>No</v>
      </c>
      <c r="H28235" s="6"/>
      <c r="I28235" s="8" t="str">
        <f t="array" ref="I28235">IF(G28235="Yes",XLOOKUP(D28235,'Dam Lines'!A:A,'Dam Lines'!J:J),"")</f>
        <v/>
      </c>
    </row>
    <row r="28236" hidden="1">
      <c r="A28236" s="11">
        <v>10.0</v>
      </c>
      <c r="B28236" s="2" t="s">
        <v>6846</v>
      </c>
      <c r="C28236" s="2" t="s">
        <v>2058</v>
      </c>
      <c r="D28236" s="2" t="s">
        <v>6847</v>
      </c>
      <c r="E28236" s="2" t="str">
        <f t="shared" ref="E28236:F28236" si="3151">E28235 </f>
        <v>MAIDEN</v>
      </c>
      <c r="F28236" s="2" t="str">
        <f t="shared" si="3151"/>
        <v>1400m</v>
      </c>
      <c r="G28236" s="8" t="str">
        <f>IF(COUNTIF('Dam Lines'!A:A,D28236)&gt;0,"Yes","No")</f>
        <v>No</v>
      </c>
      <c r="H28236" s="6"/>
      <c r="I28236" s="8" t="str">
        <f t="array" ref="I28236">IF(G28236="Yes",XLOOKUP(D28236,'Dam Lines'!A:A,'Dam Lines'!J:J),"")</f>
        <v/>
      </c>
    </row>
    <row r="28237" hidden="1">
      <c r="A28237" s="11">
        <v>11.0</v>
      </c>
      <c r="B28237" s="2" t="s">
        <v>6848</v>
      </c>
      <c r="C28237" s="2" t="s">
        <v>6333</v>
      </c>
      <c r="D28237" s="2" t="s">
        <v>1090</v>
      </c>
      <c r="E28237" s="2" t="str">
        <f t="shared" ref="E28237:F28237" si="3152">E28236 </f>
        <v>MAIDEN</v>
      </c>
      <c r="F28237" s="2" t="str">
        <f t="shared" si="3152"/>
        <v>1400m</v>
      </c>
      <c r="G28237" s="8" t="str">
        <f>IF(COUNTIF('Dam Lines'!A:A,D28237)&gt;0,"Yes","No")</f>
        <v>Yes</v>
      </c>
      <c r="H28237" s="6"/>
      <c r="I28237" s="8" t="str">
        <f t="array" ref="I28237">IF(G28237="Yes",XLOOKUP(D28237,'Dam Lines'!A:A,'Dam Lines'!J:J),"")</f>
        <v>GAICHI</v>
      </c>
    </row>
    <row r="28238" hidden="1">
      <c r="A28238" s="11">
        <v>12.0</v>
      </c>
      <c r="B28238" s="2" t="s">
        <v>6849</v>
      </c>
      <c r="C28238" s="2" t="s">
        <v>1752</v>
      </c>
      <c r="D28238" s="2" t="s">
        <v>6850</v>
      </c>
      <c r="E28238" s="2" t="str">
        <f t="shared" ref="E28238:F28238" si="3153">E28237 </f>
        <v>MAIDEN</v>
      </c>
      <c r="F28238" s="2" t="str">
        <f t="shared" si="3153"/>
        <v>1400m</v>
      </c>
      <c r="G28238" s="8" t="str">
        <f>IF(COUNTIF('Dam Lines'!A:A,D28238)&gt;0,"Yes","No")</f>
        <v>No</v>
      </c>
      <c r="H28238" s="6"/>
      <c r="I28238" s="8" t="str">
        <f t="array" ref="I28238">IF(G28238="Yes",XLOOKUP(D28238,'Dam Lines'!A:A,'Dam Lines'!J:J),"")</f>
        <v/>
      </c>
    </row>
    <row r="28239" hidden="1">
      <c r="A28239" s="11">
        <v>1.0</v>
      </c>
      <c r="B28239" s="2" t="s">
        <v>6851</v>
      </c>
      <c r="C28239" s="2" t="s">
        <v>3360</v>
      </c>
      <c r="D28239" s="2" t="s">
        <v>1036</v>
      </c>
      <c r="E28239" s="2" t="s">
        <v>1740</v>
      </c>
      <c r="F28239" s="2" t="s">
        <v>1869</v>
      </c>
      <c r="G28239" s="8" t="str">
        <f>IF(COUNTIF('Dam Lines'!A:A,D28239)&gt;0,"Yes","No")</f>
        <v>Yes</v>
      </c>
      <c r="H28239" s="6"/>
      <c r="I28239" s="8" t="str">
        <f t="array" ref="I28239">IF(G28239="Yes",XLOOKUP(D28239,'Dam Lines'!A:A,'Dam Lines'!J:J),"")</f>
        <v>MAGNESIE</v>
      </c>
    </row>
    <row r="28240" hidden="1">
      <c r="A28240" s="11">
        <v>2.0</v>
      </c>
      <c r="B28240" s="2" t="s">
        <v>6852</v>
      </c>
      <c r="C28240" s="2" t="s">
        <v>3360</v>
      </c>
      <c r="D28240" s="2" t="s">
        <v>268</v>
      </c>
      <c r="E28240" s="2" t="str">
        <f t="shared" ref="E28240:F28240" si="3154">E28239 </f>
        <v>MAIDEN</v>
      </c>
      <c r="F28240" s="2" t="str">
        <f t="shared" si="3154"/>
        <v>1600m</v>
      </c>
      <c r="G28240" s="8" t="str">
        <f>IF(COUNTIF('Dam Lines'!A:A,D28240)&gt;0,"Yes","No")</f>
        <v>Yes</v>
      </c>
      <c r="H28240" s="6"/>
      <c r="I28240" s="8" t="str">
        <f t="array" ref="I28240">IF(G28240="Yes",XLOOKUP(D28240,'Dam Lines'!A:A,'Dam Lines'!J:J),"")</f>
        <v>MADOU</v>
      </c>
    </row>
    <row r="28241" hidden="1">
      <c r="A28241" s="11">
        <v>3.0</v>
      </c>
      <c r="B28241" s="2" t="s">
        <v>6853</v>
      </c>
      <c r="C28241" s="2" t="s">
        <v>4282</v>
      </c>
      <c r="D28241" s="2" t="s">
        <v>777</v>
      </c>
      <c r="E28241" s="2" t="str">
        <f t="shared" ref="E28241:F28241" si="3155">E28240 </f>
        <v>MAIDEN</v>
      </c>
      <c r="F28241" s="2" t="str">
        <f t="shared" si="3155"/>
        <v>1600m</v>
      </c>
      <c r="G28241" s="8" t="str">
        <f>IF(COUNTIF('Dam Lines'!A:A,D28241)&gt;0,"Yes","No")</f>
        <v>Yes</v>
      </c>
      <c r="H28241" s="6"/>
      <c r="I28241" s="8" t="str">
        <f t="array" ref="I28241">IF(G28241="Yes",XLOOKUP(D28241,'Dam Lines'!A:A,'Dam Lines'!J:J),"")</f>
        <v>QUITAINE</v>
      </c>
    </row>
    <row r="28242" hidden="1">
      <c r="A28242" s="11">
        <v>4.0</v>
      </c>
      <c r="B28242" s="2" t="s">
        <v>6854</v>
      </c>
      <c r="C28242" s="2" t="s">
        <v>6855</v>
      </c>
      <c r="D28242" s="2" t="s">
        <v>1660</v>
      </c>
      <c r="E28242" s="2" t="str">
        <f t="shared" ref="E28242:F28242" si="3156">E28241 </f>
        <v>MAIDEN</v>
      </c>
      <c r="F28242" s="2" t="str">
        <f t="shared" si="3156"/>
        <v>1600m</v>
      </c>
      <c r="G28242" s="8" t="str">
        <f>IF(COUNTIF('Dam Lines'!A:A,D28242)&gt;0,"Yes","No")</f>
        <v>Yes</v>
      </c>
      <c r="H28242" s="6"/>
      <c r="I28242" s="8" t="str">
        <f t="array" ref="I28242">IF(G28242="Yes",XLOOKUP(D28242,'Dam Lines'!A:A,'Dam Lines'!J:J),"")</f>
        <v>SBAH HANI</v>
      </c>
    </row>
    <row r="28243" hidden="1">
      <c r="A28243" s="11">
        <v>5.0</v>
      </c>
      <c r="B28243" s="2" t="s">
        <v>6856</v>
      </c>
      <c r="C28243" s="2" t="s">
        <v>5118</v>
      </c>
      <c r="D28243" s="2" t="s">
        <v>3681</v>
      </c>
      <c r="E28243" s="2" t="str">
        <f t="shared" ref="E28243:F28243" si="3157">E28242 </f>
        <v>MAIDEN</v>
      </c>
      <c r="F28243" s="2" t="str">
        <f t="shared" si="3157"/>
        <v>1600m</v>
      </c>
      <c r="G28243" s="8" t="str">
        <f>IF(COUNTIF('Dam Lines'!A:A,D28243)&gt;0,"Yes","No")</f>
        <v>No</v>
      </c>
      <c r="H28243" s="6"/>
      <c r="I28243" s="8" t="str">
        <f t="array" ref="I28243">IF(G28243="Yes",XLOOKUP(D28243,'Dam Lines'!A:A,'Dam Lines'!J:J),"")</f>
        <v/>
      </c>
    </row>
    <row r="28244" hidden="1">
      <c r="A28244" s="11">
        <v>6.0</v>
      </c>
      <c r="B28244" s="2" t="s">
        <v>6857</v>
      </c>
      <c r="C28244" s="2" t="s">
        <v>4741</v>
      </c>
      <c r="D28244" s="2" t="s">
        <v>6858</v>
      </c>
      <c r="E28244" s="2" t="str">
        <f t="shared" ref="E28244:F28244" si="3158">E28243 </f>
        <v>MAIDEN</v>
      </c>
      <c r="F28244" s="2" t="str">
        <f t="shared" si="3158"/>
        <v>1600m</v>
      </c>
      <c r="G28244" s="8" t="str">
        <f>IF(COUNTIF('Dam Lines'!A:A,D28244)&gt;0,"Yes","No")</f>
        <v>No</v>
      </c>
      <c r="H28244" s="6"/>
      <c r="I28244" s="8" t="str">
        <f t="array" ref="I28244">IF(G28244="Yes",XLOOKUP(D28244,'Dam Lines'!A:A,'Dam Lines'!J:J),"")</f>
        <v/>
      </c>
    </row>
    <row r="28245" hidden="1">
      <c r="A28245" s="11">
        <v>7.0</v>
      </c>
      <c r="B28245" s="2" t="s">
        <v>6859</v>
      </c>
      <c r="C28245" s="2" t="s">
        <v>1980</v>
      </c>
      <c r="D28245" s="2" t="s">
        <v>998</v>
      </c>
      <c r="E28245" s="2" t="str">
        <f t="shared" ref="E28245:F28245" si="3159">E28244 </f>
        <v>MAIDEN</v>
      </c>
      <c r="F28245" s="2" t="str">
        <f t="shared" si="3159"/>
        <v>1600m</v>
      </c>
      <c r="G28245" s="8" t="str">
        <f>IF(COUNTIF('Dam Lines'!A:A,D28245)&gt;0,"Yes","No")</f>
        <v>Yes</v>
      </c>
      <c r="H28245" s="6"/>
      <c r="I28245" s="8" t="str">
        <f t="array" ref="I28245">IF(G28245="Yes",XLOOKUP(D28245,'Dam Lines'!A:A,'Dam Lines'!J:J),"")</f>
        <v>MADOU</v>
      </c>
    </row>
    <row r="28246" hidden="1">
      <c r="A28246" s="11">
        <v>1.0</v>
      </c>
      <c r="B28246" s="2" t="s">
        <v>5906</v>
      </c>
      <c r="C28246" s="2" t="s">
        <v>3731</v>
      </c>
      <c r="D28246" s="2" t="s">
        <v>1601</v>
      </c>
      <c r="E28246" s="2" t="s">
        <v>1905</v>
      </c>
      <c r="F28246" s="2" t="s">
        <v>2037</v>
      </c>
      <c r="G28246" s="8" t="str">
        <f>IF(COUNTIF('Dam Lines'!A:A,D28246)&gt;0,"Yes","No")</f>
        <v>Yes</v>
      </c>
      <c r="H28246" s="6"/>
      <c r="I28246" s="8" t="str">
        <f t="array" ref="I28246">IF(G28246="Yes",XLOOKUP(D28246,'Dam Lines'!A:A,'Dam Lines'!J:J),"")</f>
        <v>BR BINT CHLOSTA</v>
      </c>
    </row>
    <row r="28247" hidden="1">
      <c r="A28247" s="11">
        <v>2.0</v>
      </c>
      <c r="B28247" s="2" t="s">
        <v>5084</v>
      </c>
      <c r="C28247" s="2" t="s">
        <v>5085</v>
      </c>
      <c r="D28247" s="2" t="s">
        <v>61</v>
      </c>
      <c r="E28247" s="2" t="str">
        <f t="shared" ref="E28247:F28247" si="3160">E28246 </f>
        <v>CONDITIONS</v>
      </c>
      <c r="F28247" s="2" t="str">
        <f t="shared" si="3160"/>
        <v>2200m</v>
      </c>
      <c r="G28247" s="8" t="str">
        <f>IF(COUNTIF('Dam Lines'!A:A,D28247)&gt;0,"Yes","No")</f>
        <v>Yes</v>
      </c>
      <c r="H28247" s="6"/>
      <c r="I28247" s="8" t="str">
        <f t="array" ref="I28247">IF(G28247="Yes",XLOOKUP(D28247,'Dam Lines'!A:A,'Dam Lines'!J:J),"")</f>
        <v>MADOU</v>
      </c>
    </row>
    <row r="28248" hidden="1">
      <c r="A28248" s="11">
        <v>3.0</v>
      </c>
      <c r="B28248" s="2" t="s">
        <v>5875</v>
      </c>
      <c r="C28248" s="2" t="s">
        <v>3022</v>
      </c>
      <c r="D28248" s="2" t="s">
        <v>295</v>
      </c>
      <c r="E28248" s="2" t="str">
        <f t="shared" ref="E28248:F28248" si="3161">E28247 </f>
        <v>CONDITIONS</v>
      </c>
      <c r="F28248" s="2" t="str">
        <f t="shared" si="3161"/>
        <v>2200m</v>
      </c>
      <c r="G28248" s="8" t="str">
        <f>IF(COUNTIF('Dam Lines'!A:A,D28248)&gt;0,"Yes","No")</f>
        <v>Yes</v>
      </c>
      <c r="H28248" s="6"/>
      <c r="I28248" s="8" t="str">
        <f t="array" ref="I28248">IF(G28248="Yes",XLOOKUP(D28248,'Dam Lines'!A:A,'Dam Lines'!J:J),"")</f>
        <v>NEVADA II</v>
      </c>
    </row>
    <row r="28249" hidden="1">
      <c r="A28249" s="11">
        <v>4.0</v>
      </c>
      <c r="B28249" s="2" t="s">
        <v>5920</v>
      </c>
      <c r="C28249" s="2" t="s">
        <v>5921</v>
      </c>
      <c r="D28249" s="2" t="s">
        <v>381</v>
      </c>
      <c r="E28249" s="2" t="str">
        <f t="shared" ref="E28249:F28249" si="3162">E28248 </f>
        <v>CONDITIONS</v>
      </c>
      <c r="F28249" s="2" t="str">
        <f t="shared" si="3162"/>
        <v>2200m</v>
      </c>
      <c r="G28249" s="8" t="str">
        <f>IF(COUNTIF('Dam Lines'!A:A,D28249)&gt;0,"Yes","No")</f>
        <v>Yes</v>
      </c>
      <c r="H28249" s="6"/>
      <c r="I28249" s="8" t="str">
        <f t="array" ref="I28249">IF(G28249="Yes",XLOOKUP(D28249,'Dam Lines'!A:A,'Dam Lines'!J:J),"")</f>
        <v>NEVADA II</v>
      </c>
    </row>
    <row r="28250" hidden="1">
      <c r="A28250" s="11">
        <v>5.0</v>
      </c>
      <c r="B28250" s="2" t="s">
        <v>5870</v>
      </c>
      <c r="C28250" s="2" t="s">
        <v>3022</v>
      </c>
      <c r="D28250" s="2" t="s">
        <v>1611</v>
      </c>
      <c r="E28250" s="2" t="str">
        <f t="shared" ref="E28250:F28250" si="3163">E28249 </f>
        <v>CONDITIONS</v>
      </c>
      <c r="F28250" s="2" t="str">
        <f t="shared" si="3163"/>
        <v>2200m</v>
      </c>
      <c r="G28250" s="8" t="str">
        <f>IF(COUNTIF('Dam Lines'!A:A,D28250)&gt;0,"Yes","No")</f>
        <v>Yes</v>
      </c>
      <c r="H28250" s="6"/>
      <c r="I28250" s="8" t="str">
        <f t="array" ref="I28250">IF(G28250="Yes",XLOOKUP(D28250,'Dam Lines'!A:A,'Dam Lines'!J:J),"")</f>
        <v>MAGNESIE</v>
      </c>
    </row>
    <row r="28251" hidden="1">
      <c r="A28251" s="11">
        <v>6.0</v>
      </c>
      <c r="B28251" s="2" t="s">
        <v>4985</v>
      </c>
      <c r="C28251" s="2" t="s">
        <v>2303</v>
      </c>
      <c r="D28251" s="2" t="s">
        <v>584</v>
      </c>
      <c r="E28251" s="2" t="str">
        <f t="shared" ref="E28251:F28251" si="3164">E28250 </f>
        <v>CONDITIONS</v>
      </c>
      <c r="F28251" s="2" t="str">
        <f t="shared" si="3164"/>
        <v>2200m</v>
      </c>
      <c r="G28251" s="8" t="str">
        <f>IF(COUNTIF('Dam Lines'!A:A,D28251)&gt;0,"Yes","No")</f>
        <v>Yes</v>
      </c>
      <c r="H28251" s="6"/>
      <c r="I28251" s="8" t="str">
        <f t="array" ref="I28251">IF(G28251="Yes",XLOOKUP(D28251,'Dam Lines'!A:A,'Dam Lines'!J:J),"")</f>
        <v>DJEDA</v>
      </c>
    </row>
    <row r="28252" hidden="1">
      <c r="A28252" s="11">
        <v>7.0</v>
      </c>
      <c r="B28252" s="2" t="s">
        <v>4609</v>
      </c>
      <c r="C28252" s="2" t="s">
        <v>2479</v>
      </c>
      <c r="D28252" s="2" t="s">
        <v>141</v>
      </c>
      <c r="E28252" s="2" t="str">
        <f t="shared" ref="E28252:F28252" si="3165">E28251 </f>
        <v>CONDITIONS</v>
      </c>
      <c r="F28252" s="2" t="str">
        <f t="shared" si="3165"/>
        <v>2200m</v>
      </c>
      <c r="G28252" s="8" t="str">
        <f>IF(COUNTIF('Dam Lines'!A:A,D28252)&gt;0,"Yes","No")</f>
        <v>Yes</v>
      </c>
      <c r="H28252" s="6"/>
      <c r="I28252" s="8" t="str">
        <f t="array" ref="I28252">IF(G28252="Yes",XLOOKUP(D28252,'Dam Lines'!A:A,'Dam Lines'!J:J),"")</f>
        <v>FARBAHAN</v>
      </c>
    </row>
    <row r="28253" hidden="1">
      <c r="A28253" s="11">
        <v>8.0</v>
      </c>
      <c r="B28253" s="2" t="s">
        <v>6777</v>
      </c>
      <c r="C28253" s="2" t="s">
        <v>1980</v>
      </c>
      <c r="D28253" s="2" t="s">
        <v>1652</v>
      </c>
      <c r="E28253" s="2" t="str">
        <f t="shared" ref="E28253:F28253" si="3166">E28252 </f>
        <v>CONDITIONS</v>
      </c>
      <c r="F28253" s="2" t="str">
        <f t="shared" si="3166"/>
        <v>2200m</v>
      </c>
      <c r="G28253" s="8" t="str">
        <f>IF(COUNTIF('Dam Lines'!A:A,D28253)&gt;0,"Yes","No")</f>
        <v>Yes</v>
      </c>
      <c r="H28253" s="6"/>
      <c r="I28253" s="8" t="str">
        <f t="array" ref="I28253">IF(G28253="Yes",XLOOKUP(D28253,'Dam Lines'!A:A,'Dam Lines'!J:J),"")</f>
        <v>NEVADA II</v>
      </c>
    </row>
    <row r="28254" hidden="1">
      <c r="A28254" s="11">
        <v>9.0</v>
      </c>
      <c r="B28254" s="2" t="s">
        <v>5594</v>
      </c>
      <c r="C28254" s="2" t="s">
        <v>4741</v>
      </c>
      <c r="D28254" s="2" t="s">
        <v>68</v>
      </c>
      <c r="E28254" s="2" t="str">
        <f t="shared" ref="E28254:F28254" si="3167">E28253 </f>
        <v>CONDITIONS</v>
      </c>
      <c r="F28254" s="2" t="str">
        <f t="shared" si="3167"/>
        <v>2200m</v>
      </c>
      <c r="G28254" s="8" t="str">
        <f>IF(COUNTIF('Dam Lines'!A:A,D28254)&gt;0,"Yes","No")</f>
        <v>Yes</v>
      </c>
      <c r="H28254" s="6"/>
      <c r="I28254" s="8" t="str">
        <f t="array" ref="I28254">IF(G28254="Yes",XLOOKUP(D28254,'Dam Lines'!A:A,'Dam Lines'!J:J),"")</f>
        <v>NEVADA II</v>
      </c>
    </row>
    <row r="28255" hidden="1">
      <c r="A28255" s="11">
        <v>10.0</v>
      </c>
      <c r="B28255" s="2" t="s">
        <v>6190</v>
      </c>
      <c r="C28255" s="2" t="s">
        <v>4093</v>
      </c>
      <c r="D28255" s="2" t="s">
        <v>6191</v>
      </c>
      <c r="E28255" s="2" t="str">
        <f t="shared" ref="E28255:F28255" si="3168">E28254 </f>
        <v>CONDITIONS</v>
      </c>
      <c r="F28255" s="2" t="str">
        <f t="shared" si="3168"/>
        <v>2200m</v>
      </c>
      <c r="G28255" s="8" t="str">
        <f>IF(COUNTIF('Dam Lines'!A:A,D28255)&gt;0,"Yes","No")</f>
        <v>No</v>
      </c>
      <c r="H28255" s="6"/>
      <c r="I28255" s="8" t="str">
        <f t="array" ref="I28255">IF(G28255="Yes",XLOOKUP(D28255,'Dam Lines'!A:A,'Dam Lines'!J:J),"")</f>
        <v/>
      </c>
    </row>
    <row r="28256" hidden="1">
      <c r="A28256" s="11">
        <v>11.0</v>
      </c>
      <c r="B28256" s="2" t="s">
        <v>6321</v>
      </c>
      <c r="C28256" s="2" t="s">
        <v>4093</v>
      </c>
      <c r="D28256" s="2" t="s">
        <v>922</v>
      </c>
      <c r="E28256" s="2" t="str">
        <f t="shared" ref="E28256:F28256" si="3169">E28255 </f>
        <v>CONDITIONS</v>
      </c>
      <c r="F28256" s="2" t="str">
        <f t="shared" si="3169"/>
        <v>2200m</v>
      </c>
      <c r="G28256" s="8" t="str">
        <f>IF(COUNTIF('Dam Lines'!A:A,D28256)&gt;0,"Yes","No")</f>
        <v>Yes</v>
      </c>
      <c r="H28256" s="6"/>
      <c r="I28256" s="8" t="str">
        <f t="array" ref="I28256">IF(G28256="Yes",XLOOKUP(D28256,'Dam Lines'!A:A,'Dam Lines'!J:J),"")</f>
        <v>MADOU</v>
      </c>
    </row>
    <row r="28257" hidden="1">
      <c r="A28257" s="11">
        <v>1.0</v>
      </c>
      <c r="B28257" s="2" t="s">
        <v>6247</v>
      </c>
      <c r="C28257" s="2" t="s">
        <v>2239</v>
      </c>
      <c r="D28257" s="2" t="s">
        <v>6248</v>
      </c>
      <c r="E28257" s="2" t="s">
        <v>6414</v>
      </c>
      <c r="F28257" s="2" t="s">
        <v>1818</v>
      </c>
      <c r="G28257" s="8" t="str">
        <f>IF(COUNTIF('Dam Lines'!A:A,D28257)&gt;0,"Yes","No")</f>
        <v>No</v>
      </c>
      <c r="H28257" s="6"/>
      <c r="I28257" s="8" t="str">
        <f t="array" ref="I28257">IF(G28257="Yes",XLOOKUP(D28257,'Dam Lines'!A:A,'Dam Lines'!J:J),"")</f>
        <v/>
      </c>
    </row>
    <row r="28258" hidden="1">
      <c r="A28258" s="11">
        <v>2.0</v>
      </c>
      <c r="B28258" s="2" t="s">
        <v>5820</v>
      </c>
      <c r="C28258" s="2" t="s">
        <v>2061</v>
      </c>
      <c r="D28258" s="2" t="s">
        <v>865</v>
      </c>
      <c r="E28258" s="2" t="str">
        <f t="shared" ref="E28258:F28258" si="3170">E28257 </f>
        <v>HANDICAP (0-70)</v>
      </c>
      <c r="F28258" s="2" t="str">
        <f t="shared" si="3170"/>
        <v>1000m</v>
      </c>
      <c r="G28258" s="8" t="str">
        <f>IF(COUNTIF('Dam Lines'!A:A,D28258)&gt;0,"Yes","No")</f>
        <v>Yes</v>
      </c>
      <c r="H28258" s="6"/>
      <c r="I28258" s="8" t="str">
        <f t="array" ref="I28258">IF(G28258="Yes",XLOOKUP(D28258,'Dam Lines'!A:A,'Dam Lines'!J:J),"")</f>
        <v>NEVADA II</v>
      </c>
    </row>
    <row r="28259" hidden="1">
      <c r="A28259" s="11">
        <v>3.0</v>
      </c>
      <c r="B28259" s="2" t="s">
        <v>5169</v>
      </c>
      <c r="C28259" s="2" t="s">
        <v>1962</v>
      </c>
      <c r="D28259" s="2" t="s">
        <v>285</v>
      </c>
      <c r="E28259" s="2" t="str">
        <f t="shared" ref="E28259:F28259" si="3171">E28258 </f>
        <v>HANDICAP (0-70)</v>
      </c>
      <c r="F28259" s="2" t="str">
        <f t="shared" si="3171"/>
        <v>1000m</v>
      </c>
      <c r="G28259" s="8" t="str">
        <f>IF(COUNTIF('Dam Lines'!A:A,D28259)&gt;0,"Yes","No")</f>
        <v>Yes</v>
      </c>
      <c r="H28259" s="6"/>
      <c r="I28259" s="8" t="str">
        <f t="array" ref="I28259">IF(G28259="Yes",XLOOKUP(D28259,'Dam Lines'!A:A,'Dam Lines'!J:J),"")</f>
        <v>TIDJIDA D</v>
      </c>
    </row>
    <row r="28260" hidden="1">
      <c r="A28260" s="11">
        <v>4.0</v>
      </c>
      <c r="B28260" s="2" t="s">
        <v>4883</v>
      </c>
      <c r="C28260" s="2" t="s">
        <v>1980</v>
      </c>
      <c r="D28260" s="2" t="s">
        <v>534</v>
      </c>
      <c r="E28260" s="2" t="str">
        <f t="shared" ref="E28260:F28260" si="3172">E28259 </f>
        <v>HANDICAP (0-70)</v>
      </c>
      <c r="F28260" s="2" t="str">
        <f t="shared" si="3172"/>
        <v>1000m</v>
      </c>
      <c r="G28260" s="8" t="str">
        <f>IF(COUNTIF('Dam Lines'!A:A,D28260)&gt;0,"Yes","No")</f>
        <v>Yes</v>
      </c>
      <c r="H28260" s="6"/>
      <c r="I28260" s="8" t="str">
        <f t="array" ref="I28260">IF(G28260="Yes",XLOOKUP(D28260,'Dam Lines'!A:A,'Dam Lines'!J:J),"")</f>
        <v>BASSALA</v>
      </c>
    </row>
    <row r="28261" hidden="1">
      <c r="A28261" s="11">
        <v>5.0</v>
      </c>
      <c r="B28261" s="2" t="s">
        <v>4865</v>
      </c>
      <c r="C28261" s="2" t="s">
        <v>4866</v>
      </c>
      <c r="D28261" s="2" t="s">
        <v>113</v>
      </c>
      <c r="E28261" s="2" t="str">
        <f t="shared" ref="E28261:F28261" si="3173">E28260 </f>
        <v>HANDICAP (0-70)</v>
      </c>
      <c r="F28261" s="2" t="str">
        <f t="shared" si="3173"/>
        <v>1000m</v>
      </c>
      <c r="G28261" s="8" t="str">
        <f>IF(COUNTIF('Dam Lines'!A:A,D28261)&gt;0,"Yes","No")</f>
        <v>Yes</v>
      </c>
      <c r="H28261" s="6"/>
      <c r="I28261" s="8" t="str">
        <f t="array" ref="I28261">IF(G28261="Yes",XLOOKUP(D28261,'Dam Lines'!A:A,'Dam Lines'!J:J),"")</f>
        <v>NEVADA II</v>
      </c>
    </row>
    <row r="28262" hidden="1">
      <c r="A28262" s="11">
        <v>6.0</v>
      </c>
      <c r="B28262" s="2" t="s">
        <v>6096</v>
      </c>
      <c r="C28262" s="2" t="s">
        <v>1752</v>
      </c>
      <c r="D28262" s="2" t="s">
        <v>6097</v>
      </c>
      <c r="E28262" s="2" t="str">
        <f t="shared" ref="E28262:F28262" si="3174">E28261 </f>
        <v>HANDICAP (0-70)</v>
      </c>
      <c r="F28262" s="2" t="str">
        <f t="shared" si="3174"/>
        <v>1000m</v>
      </c>
      <c r="G28262" s="8" t="str">
        <f>IF(COUNTIF('Dam Lines'!A:A,D28262)&gt;0,"Yes","No")</f>
        <v>No</v>
      </c>
      <c r="H28262" s="6"/>
      <c r="I28262" s="8" t="str">
        <f t="array" ref="I28262">IF(G28262="Yes",XLOOKUP(D28262,'Dam Lines'!A:A,'Dam Lines'!J:J),"")</f>
        <v/>
      </c>
    </row>
    <row r="28263" hidden="1">
      <c r="A28263" s="11">
        <v>7.0</v>
      </c>
      <c r="B28263" s="2" t="s">
        <v>6033</v>
      </c>
      <c r="C28263" s="2" t="s">
        <v>1886</v>
      </c>
      <c r="D28263" s="2" t="s">
        <v>565</v>
      </c>
      <c r="E28263" s="2" t="str">
        <f t="shared" ref="E28263:F28263" si="3175">E28262 </f>
        <v>HANDICAP (0-70)</v>
      </c>
      <c r="F28263" s="2" t="str">
        <f t="shared" si="3175"/>
        <v>1000m</v>
      </c>
      <c r="G28263" s="8" t="str">
        <f>IF(COUNTIF('Dam Lines'!A:A,D28263)&gt;0,"Yes","No")</f>
        <v>Yes</v>
      </c>
      <c r="H28263" s="6"/>
      <c r="I28263" s="8" t="str">
        <f t="array" ref="I28263">IF(G28263="Yes",XLOOKUP(D28263,'Dam Lines'!A:A,'Dam Lines'!J:J),"")</f>
        <v>BASSALA</v>
      </c>
    </row>
    <row r="28264" hidden="1">
      <c r="A28264" s="11">
        <v>8.0</v>
      </c>
      <c r="B28264" s="2" t="s">
        <v>4859</v>
      </c>
      <c r="C28264" s="2" t="s">
        <v>1962</v>
      </c>
      <c r="D28264" s="2" t="s">
        <v>534</v>
      </c>
      <c r="E28264" s="2" t="str">
        <f t="shared" ref="E28264:F28264" si="3176">E28263 </f>
        <v>HANDICAP (0-70)</v>
      </c>
      <c r="F28264" s="2" t="str">
        <f t="shared" si="3176"/>
        <v>1000m</v>
      </c>
      <c r="G28264" s="8" t="str">
        <f>IF(COUNTIF('Dam Lines'!A:A,D28264)&gt;0,"Yes","No")</f>
        <v>Yes</v>
      </c>
      <c r="H28264" s="6"/>
      <c r="I28264" s="8" t="str">
        <f t="array" ref="I28264">IF(G28264="Yes",XLOOKUP(D28264,'Dam Lines'!A:A,'Dam Lines'!J:J),"")</f>
        <v>BASSALA</v>
      </c>
    </row>
    <row r="28265" hidden="1">
      <c r="A28265" s="11">
        <v>9.0</v>
      </c>
      <c r="B28265" s="2" t="s">
        <v>6462</v>
      </c>
      <c r="C28265" s="2" t="s">
        <v>3792</v>
      </c>
      <c r="D28265" s="2" t="s">
        <v>590</v>
      </c>
      <c r="E28265" s="2" t="str">
        <f t="shared" ref="E28265:F28265" si="3177">E28264 </f>
        <v>HANDICAP (0-70)</v>
      </c>
      <c r="F28265" s="2" t="str">
        <f t="shared" si="3177"/>
        <v>1000m</v>
      </c>
      <c r="G28265" s="8" t="str">
        <f>IF(COUNTIF('Dam Lines'!A:A,D28265)&gt;0,"Yes","No")</f>
        <v>Yes</v>
      </c>
      <c r="H28265" s="6"/>
      <c r="I28265" s="8" t="str">
        <f t="array" ref="I28265">IF(G28265="Yes",XLOOKUP(D28265,'Dam Lines'!A:A,'Dam Lines'!J:J),"")</f>
        <v>MAGNESIE</v>
      </c>
    </row>
    <row r="28266" hidden="1">
      <c r="A28266" s="11">
        <v>10.0</v>
      </c>
      <c r="B28266" s="2" t="s">
        <v>4645</v>
      </c>
      <c r="C28266" s="2" t="s">
        <v>2545</v>
      </c>
      <c r="D28266" s="2" t="s">
        <v>1013</v>
      </c>
      <c r="E28266" s="2" t="str">
        <f t="shared" ref="E28266:F28266" si="3178">E28265 </f>
        <v>HANDICAP (0-70)</v>
      </c>
      <c r="F28266" s="2" t="str">
        <f t="shared" si="3178"/>
        <v>1000m</v>
      </c>
      <c r="G28266" s="8" t="str">
        <f>IF(COUNTIF('Dam Lines'!A:A,D28266)&gt;0,"Yes","No")</f>
        <v>Yes</v>
      </c>
      <c r="H28266" s="6"/>
      <c r="I28266" s="8" t="str">
        <f t="array" ref="I28266">IF(G28266="Yes",XLOOKUP(D28266,'Dam Lines'!A:A,'Dam Lines'!J:J),"")</f>
        <v>BASSALA</v>
      </c>
    </row>
    <row r="28267" hidden="1">
      <c r="A28267" s="11">
        <v>11.0</v>
      </c>
      <c r="B28267" s="2" t="s">
        <v>4996</v>
      </c>
      <c r="C28267" s="2" t="s">
        <v>1962</v>
      </c>
      <c r="D28267" s="2" t="s">
        <v>47</v>
      </c>
      <c r="E28267" s="2" t="str">
        <f t="shared" ref="E28267:F28267" si="3179">E28266 </f>
        <v>HANDICAP (0-70)</v>
      </c>
      <c r="F28267" s="2" t="str">
        <f t="shared" si="3179"/>
        <v>1000m</v>
      </c>
      <c r="G28267" s="8" t="str">
        <f>IF(COUNTIF('Dam Lines'!A:A,D28267)&gt;0,"Yes","No")</f>
        <v>Yes</v>
      </c>
      <c r="H28267" s="6"/>
      <c r="I28267" s="8" t="str">
        <f t="array" ref="I28267">IF(G28267="Yes",XLOOKUP(D28267,'Dam Lines'!A:A,'Dam Lines'!J:J),"")</f>
        <v>FATMA</v>
      </c>
    </row>
    <row r="28268" hidden="1">
      <c r="A28268" s="11">
        <v>12.0</v>
      </c>
      <c r="B28268" s="2" t="s">
        <v>6223</v>
      </c>
      <c r="C28268" s="2" t="s">
        <v>3717</v>
      </c>
      <c r="D28268" s="2" t="s">
        <v>6224</v>
      </c>
      <c r="E28268" s="2" t="str">
        <f t="shared" ref="E28268:F28268" si="3180">E28267 </f>
        <v>HANDICAP (0-70)</v>
      </c>
      <c r="F28268" s="2" t="str">
        <f t="shared" si="3180"/>
        <v>1000m</v>
      </c>
      <c r="G28268" s="8" t="str">
        <f>IF(COUNTIF('Dam Lines'!A:A,D28268)&gt;0,"Yes","No")</f>
        <v>No</v>
      </c>
      <c r="H28268" s="6"/>
      <c r="I28268" s="8" t="str">
        <f t="array" ref="I28268">IF(G28268="Yes",XLOOKUP(D28268,'Dam Lines'!A:A,'Dam Lines'!J:J),"")</f>
        <v/>
      </c>
    </row>
    <row r="28269" hidden="1">
      <c r="A28269" s="11">
        <v>13.0</v>
      </c>
      <c r="B28269" s="2" t="s">
        <v>6519</v>
      </c>
      <c r="C28269" s="2" t="s">
        <v>1752</v>
      </c>
      <c r="D28269" s="2" t="s">
        <v>616</v>
      </c>
      <c r="E28269" s="2" t="str">
        <f t="shared" ref="E28269:F28269" si="3181">E28268 </f>
        <v>HANDICAP (0-70)</v>
      </c>
      <c r="F28269" s="2" t="str">
        <f t="shared" si="3181"/>
        <v>1000m</v>
      </c>
      <c r="G28269" s="8" t="str">
        <f>IF(COUNTIF('Dam Lines'!A:A,D28269)&gt;0,"Yes","No")</f>
        <v>Yes</v>
      </c>
      <c r="H28269" s="6"/>
      <c r="I28269" s="8" t="str">
        <f t="array" ref="I28269">IF(G28269="Yes",XLOOKUP(D28269,'Dam Lines'!A:A,'Dam Lines'!J:J),"")</f>
        <v>MADOU</v>
      </c>
    </row>
    <row r="28270" hidden="1">
      <c r="A28270" s="11">
        <v>14.0</v>
      </c>
      <c r="B28270" s="2" t="s">
        <v>6337</v>
      </c>
      <c r="C28270" s="2" t="s">
        <v>4887</v>
      </c>
      <c r="D28270" s="2" t="s">
        <v>3130</v>
      </c>
      <c r="E28270" s="2" t="str">
        <f t="shared" ref="E28270:F28270" si="3182">E28269 </f>
        <v>HANDICAP (0-70)</v>
      </c>
      <c r="F28270" s="2" t="str">
        <f t="shared" si="3182"/>
        <v>1000m</v>
      </c>
      <c r="G28270" s="8" t="str">
        <f>IF(COUNTIF('Dam Lines'!A:A,D28270)&gt;0,"Yes","No")</f>
        <v>No</v>
      </c>
      <c r="H28270" s="6"/>
      <c r="I28270" s="8" t="str">
        <f t="array" ref="I28270">IF(G28270="Yes",XLOOKUP(D28270,'Dam Lines'!A:A,'Dam Lines'!J:J),"")</f>
        <v/>
      </c>
    </row>
    <row r="28271" hidden="1">
      <c r="A28271" s="11">
        <v>1.0</v>
      </c>
      <c r="B28271" s="2" t="s">
        <v>6740</v>
      </c>
      <c r="C28271" s="2" t="s">
        <v>5118</v>
      </c>
      <c r="D28271" s="2" t="s">
        <v>2269</v>
      </c>
      <c r="E28271" s="2" t="s">
        <v>1740</v>
      </c>
      <c r="F28271" s="2" t="s">
        <v>1869</v>
      </c>
      <c r="G28271" s="8" t="str">
        <f>IF(COUNTIF('Dam Lines'!A:A,D28271)&gt;0,"Yes","No")</f>
        <v>No</v>
      </c>
      <c r="H28271" s="6"/>
      <c r="I28271" s="8" t="str">
        <f t="array" ref="I28271">IF(G28271="Yes",XLOOKUP(D28271,'Dam Lines'!A:A,'Dam Lines'!J:J),"")</f>
        <v/>
      </c>
    </row>
    <row r="28272" hidden="1">
      <c r="A28272" s="11">
        <v>2.0</v>
      </c>
      <c r="B28272" s="2" t="s">
        <v>6860</v>
      </c>
      <c r="C28272" s="2" t="s">
        <v>5387</v>
      </c>
      <c r="D28272" s="2" t="s">
        <v>1137</v>
      </c>
      <c r="E28272" s="2" t="str">
        <f t="shared" ref="E28272:F28272" si="3183">E28271 </f>
        <v>MAIDEN</v>
      </c>
      <c r="F28272" s="2" t="str">
        <f t="shared" si="3183"/>
        <v>1600m</v>
      </c>
      <c r="G28272" s="8" t="str">
        <f>IF(COUNTIF('Dam Lines'!A:A,D28272)&gt;0,"Yes","No")</f>
        <v>Yes</v>
      </c>
      <c r="H28272" s="6"/>
      <c r="I28272" s="8" t="str">
        <f t="array" ref="I28272">IF(G28272="Yes",XLOOKUP(D28272,'Dam Lines'!A:A,'Dam Lines'!J:J),"")</f>
        <v>FATZIA EL FAUGA</v>
      </c>
    </row>
    <row r="28273" hidden="1">
      <c r="A28273" s="11">
        <v>3.0</v>
      </c>
      <c r="B28273" s="2" t="s">
        <v>6778</v>
      </c>
      <c r="C28273" s="2" t="s">
        <v>3019</v>
      </c>
      <c r="D28273" s="2" t="s">
        <v>91</v>
      </c>
      <c r="E28273" s="2" t="str">
        <f t="shared" ref="E28273:F28273" si="3184">E28272 </f>
        <v>MAIDEN</v>
      </c>
      <c r="F28273" s="2" t="str">
        <f t="shared" si="3184"/>
        <v>1600m</v>
      </c>
      <c r="G28273" s="8" t="str">
        <f>IF(COUNTIF('Dam Lines'!A:A,D28273)&gt;0,"Yes","No")</f>
        <v>Yes</v>
      </c>
      <c r="H28273" s="6"/>
      <c r="I28273" s="8" t="str">
        <f t="array" ref="I28273">IF(G28273="Yes",XLOOKUP(D28273,'Dam Lines'!A:A,'Dam Lines'!J:J),"")</f>
        <v>NEVADA II</v>
      </c>
    </row>
    <row r="28274" hidden="1">
      <c r="A28274" s="11">
        <v>4.0</v>
      </c>
      <c r="B28274" s="2" t="s">
        <v>6376</v>
      </c>
      <c r="C28274" s="2" t="s">
        <v>6333</v>
      </c>
      <c r="D28274" s="2" t="s">
        <v>1085</v>
      </c>
      <c r="E28274" s="2" t="str">
        <f t="shared" ref="E28274:F28274" si="3185">E28273 </f>
        <v>MAIDEN</v>
      </c>
      <c r="F28274" s="2" t="str">
        <f t="shared" si="3185"/>
        <v>1600m</v>
      </c>
      <c r="G28274" s="8" t="str">
        <f>IF(COUNTIF('Dam Lines'!A:A,D28274)&gt;0,"Yes","No")</f>
        <v>Yes</v>
      </c>
      <c r="H28274" s="6"/>
      <c r="I28274" s="8" t="str">
        <f t="array" ref="I28274">IF(G28274="Yes",XLOOKUP(D28274,'Dam Lines'!A:A,'Dam Lines'!J:J),"")</f>
        <v>NEVADA II</v>
      </c>
    </row>
    <row r="28275" hidden="1">
      <c r="A28275" s="11">
        <v>5.0</v>
      </c>
      <c r="B28275" s="2" t="s">
        <v>6861</v>
      </c>
      <c r="C28275" s="2" t="s">
        <v>2060</v>
      </c>
      <c r="D28275" s="2" t="s">
        <v>1231</v>
      </c>
      <c r="E28275" s="2" t="str">
        <f t="shared" ref="E28275:F28275" si="3186">E28274 </f>
        <v>MAIDEN</v>
      </c>
      <c r="F28275" s="2" t="str">
        <f t="shared" si="3186"/>
        <v>1600m</v>
      </c>
      <c r="G28275" s="8" t="str">
        <f>IF(COUNTIF('Dam Lines'!A:A,D28275)&gt;0,"Yes","No")</f>
        <v>Yes</v>
      </c>
      <c r="H28275" s="6"/>
      <c r="I28275" s="8" t="str">
        <f t="array" ref="I28275">IF(G28275="Yes",XLOOKUP(D28275,'Dam Lines'!A:A,'Dam Lines'!J:J),"")</f>
        <v>QUITAINE</v>
      </c>
    </row>
    <row r="28276" hidden="1">
      <c r="A28276" s="11">
        <v>6.0</v>
      </c>
      <c r="B28276" s="2" t="s">
        <v>6862</v>
      </c>
      <c r="C28276" s="2" t="s">
        <v>1823</v>
      </c>
      <c r="D28276" s="2" t="s">
        <v>24</v>
      </c>
      <c r="E28276" s="2" t="str">
        <f t="shared" ref="E28276:F28276" si="3187">E28275 </f>
        <v>MAIDEN</v>
      </c>
      <c r="F28276" s="2" t="str">
        <f t="shared" si="3187"/>
        <v>1600m</v>
      </c>
      <c r="G28276" s="8" t="str">
        <f>IF(COUNTIF('Dam Lines'!A:A,D28276)&gt;0,"Yes","No")</f>
        <v>Yes</v>
      </c>
      <c r="H28276" s="6"/>
      <c r="I28276" s="8" t="str">
        <f t="array" ref="I28276">IF(G28276="Yes",XLOOKUP(D28276,'Dam Lines'!A:A,'Dam Lines'!J:J),"")</f>
        <v>NEVADA II</v>
      </c>
    </row>
    <row r="28277" hidden="1">
      <c r="A28277" s="11">
        <v>7.0</v>
      </c>
      <c r="B28277" s="2" t="s">
        <v>6863</v>
      </c>
      <c r="C28277" s="2" t="s">
        <v>2248</v>
      </c>
      <c r="D28277" s="2" t="s">
        <v>442</v>
      </c>
      <c r="E28277" s="2" t="str">
        <f t="shared" ref="E28277:F28277" si="3188">E28276 </f>
        <v>MAIDEN</v>
      </c>
      <c r="F28277" s="2" t="str">
        <f t="shared" si="3188"/>
        <v>1600m</v>
      </c>
      <c r="G28277" s="8" t="str">
        <f>IF(COUNTIF('Dam Lines'!A:A,D28277)&gt;0,"Yes","No")</f>
        <v>Yes</v>
      </c>
      <c r="H28277" s="6"/>
      <c r="I28277" s="8" t="str">
        <f t="array" ref="I28277">IF(G28277="Yes",XLOOKUP(D28277,'Dam Lines'!A:A,'Dam Lines'!J:J),"")</f>
        <v>BINT AL SAHRAA</v>
      </c>
    </row>
    <row r="28278" hidden="1">
      <c r="A28278" s="11">
        <v>8.0</v>
      </c>
      <c r="B28278" s="2" t="s">
        <v>6495</v>
      </c>
      <c r="C28278" s="2" t="s">
        <v>1907</v>
      </c>
      <c r="D28278" s="2" t="s">
        <v>6179</v>
      </c>
      <c r="E28278" s="2" t="str">
        <f t="shared" ref="E28278:F28278" si="3189">E28277 </f>
        <v>MAIDEN</v>
      </c>
      <c r="F28278" s="2" t="str">
        <f t="shared" si="3189"/>
        <v>1600m</v>
      </c>
      <c r="G28278" s="8" t="str">
        <f>IF(COUNTIF('Dam Lines'!A:A,D28278)&gt;0,"Yes","No")</f>
        <v>No</v>
      </c>
      <c r="H28278" s="6"/>
      <c r="I28278" s="8" t="str">
        <f t="array" ref="I28278">IF(G28278="Yes",XLOOKUP(D28278,'Dam Lines'!A:A,'Dam Lines'!J:J),"")</f>
        <v/>
      </c>
    </row>
    <row r="28279" hidden="1">
      <c r="A28279" s="11">
        <v>9.0</v>
      </c>
      <c r="B28279" s="2" t="s">
        <v>6864</v>
      </c>
      <c r="C28279" s="2" t="s">
        <v>5580</v>
      </c>
      <c r="D28279" s="2" t="s">
        <v>6224</v>
      </c>
      <c r="E28279" s="2" t="str">
        <f t="shared" ref="E28279:F28279" si="3190">E28278 </f>
        <v>MAIDEN</v>
      </c>
      <c r="F28279" s="2" t="str">
        <f t="shared" si="3190"/>
        <v>1600m</v>
      </c>
      <c r="G28279" s="8" t="str">
        <f>IF(COUNTIF('Dam Lines'!A:A,D28279)&gt;0,"Yes","No")</f>
        <v>No</v>
      </c>
      <c r="H28279" s="6"/>
      <c r="I28279" s="8" t="str">
        <f t="array" ref="I28279">IF(G28279="Yes",XLOOKUP(D28279,'Dam Lines'!A:A,'Dam Lines'!J:J),"")</f>
        <v/>
      </c>
    </row>
    <row r="28280" hidden="1">
      <c r="A28280" s="11">
        <v>10.0</v>
      </c>
      <c r="B28280" s="2" t="s">
        <v>6865</v>
      </c>
      <c r="C28280" s="2" t="s">
        <v>2248</v>
      </c>
      <c r="D28280" s="2" t="s">
        <v>611</v>
      </c>
      <c r="E28280" s="2" t="str">
        <f t="shared" ref="E28280:F28280" si="3191">E28279 </f>
        <v>MAIDEN</v>
      </c>
      <c r="F28280" s="2" t="str">
        <f t="shared" si="3191"/>
        <v>1600m</v>
      </c>
      <c r="G28280" s="8" t="str">
        <f>IF(COUNTIF('Dam Lines'!A:A,D28280)&gt;0,"Yes","No")</f>
        <v>Yes</v>
      </c>
      <c r="H28280" s="6"/>
      <c r="I28280" s="8" t="str">
        <f t="array" ref="I28280">IF(G28280="Yes",XLOOKUP(D28280,'Dam Lines'!A:A,'Dam Lines'!J:J),"")</f>
        <v>CAIDA</v>
      </c>
    </row>
    <row r="28281" hidden="1">
      <c r="A28281" s="11">
        <v>11.0</v>
      </c>
      <c r="B28281" s="2" t="s">
        <v>6866</v>
      </c>
      <c r="C28281" s="2" t="s">
        <v>3019</v>
      </c>
      <c r="D28281" s="2" t="s">
        <v>6867</v>
      </c>
      <c r="E28281" s="2" t="str">
        <f t="shared" ref="E28281:F28281" si="3192">E28280 </f>
        <v>MAIDEN</v>
      </c>
      <c r="F28281" s="2" t="str">
        <f t="shared" si="3192"/>
        <v>1600m</v>
      </c>
      <c r="G28281" s="8" t="str">
        <f>IF(COUNTIF('Dam Lines'!A:A,D28281)&gt;0,"Yes","No")</f>
        <v>No</v>
      </c>
      <c r="H28281" s="6"/>
      <c r="I28281" s="8" t="str">
        <f t="array" ref="I28281">IF(G28281="Yes",XLOOKUP(D28281,'Dam Lines'!A:A,'Dam Lines'!J:J),"")</f>
        <v/>
      </c>
    </row>
    <row r="28282" hidden="1">
      <c r="A28282" s="11">
        <v>12.0</v>
      </c>
      <c r="B28282" s="2" t="s">
        <v>6868</v>
      </c>
      <c r="C28282" s="2" t="s">
        <v>6588</v>
      </c>
      <c r="D28282" s="2" t="s">
        <v>3265</v>
      </c>
      <c r="E28282" s="2" t="str">
        <f t="shared" ref="E28282:F28282" si="3193">E28281 </f>
        <v>MAIDEN</v>
      </c>
      <c r="F28282" s="2" t="str">
        <f t="shared" si="3193"/>
        <v>1600m</v>
      </c>
      <c r="G28282" s="8" t="str">
        <f>IF(COUNTIF('Dam Lines'!A:A,D28282)&gt;0,"Yes","No")</f>
        <v>No</v>
      </c>
      <c r="H28282" s="6"/>
      <c r="I28282" s="8" t="str">
        <f t="array" ref="I28282">IF(G28282="Yes",XLOOKUP(D28282,'Dam Lines'!A:A,'Dam Lines'!J:J),"")</f>
        <v/>
      </c>
    </row>
    <row r="28283" hidden="1">
      <c r="A28283" s="11">
        <v>13.0</v>
      </c>
      <c r="B28283" s="2" t="s">
        <v>6869</v>
      </c>
      <c r="C28283" s="2" t="s">
        <v>3019</v>
      </c>
      <c r="D28283" s="2" t="s">
        <v>3380</v>
      </c>
      <c r="E28283" s="2" t="str">
        <f t="shared" ref="E28283:F28283" si="3194">E28282 </f>
        <v>MAIDEN</v>
      </c>
      <c r="F28283" s="2" t="str">
        <f t="shared" si="3194"/>
        <v>1600m</v>
      </c>
      <c r="G28283" s="8" t="str">
        <f>IF(COUNTIF('Dam Lines'!A:A,D28283)&gt;0,"Yes","No")</f>
        <v>No</v>
      </c>
      <c r="H28283" s="6"/>
      <c r="I28283" s="8" t="str">
        <f t="array" ref="I28283">IF(G28283="Yes",XLOOKUP(D28283,'Dam Lines'!A:A,'Dam Lines'!J:J),"")</f>
        <v/>
      </c>
    </row>
    <row r="28284" hidden="1">
      <c r="A28284" s="11">
        <v>14.0</v>
      </c>
      <c r="B28284" s="2" t="s">
        <v>6870</v>
      </c>
      <c r="C28284" s="2" t="s">
        <v>3739</v>
      </c>
      <c r="D28284" s="2" t="s">
        <v>1087</v>
      </c>
      <c r="E28284" s="2" t="str">
        <f t="shared" ref="E28284:F28284" si="3195">E28283 </f>
        <v>MAIDEN</v>
      </c>
      <c r="F28284" s="2" t="str">
        <f t="shared" si="3195"/>
        <v>1600m</v>
      </c>
      <c r="G28284" s="8" t="str">
        <f>IF(COUNTIF('Dam Lines'!A:A,D28284)&gt;0,"Yes","No")</f>
        <v>Yes</v>
      </c>
      <c r="H28284" s="6"/>
      <c r="I28284" s="8" t="str">
        <f t="array" ref="I28284">IF(G28284="Yes",XLOOKUP(D28284,'Dam Lines'!A:A,'Dam Lines'!J:J),"")</f>
        <v>AL SHIMRIYA-50</v>
      </c>
    </row>
    <row r="28285" hidden="1">
      <c r="A28285" s="11">
        <v>15.0</v>
      </c>
      <c r="B28285" s="2" t="s">
        <v>6871</v>
      </c>
      <c r="C28285" s="2" t="s">
        <v>6588</v>
      </c>
      <c r="D28285" s="2" t="s">
        <v>6872</v>
      </c>
      <c r="E28285" s="2" t="str">
        <f t="shared" ref="E28285:F28285" si="3196">E28284 </f>
        <v>MAIDEN</v>
      </c>
      <c r="F28285" s="2" t="str">
        <f t="shared" si="3196"/>
        <v>1600m</v>
      </c>
      <c r="G28285" s="8" t="str">
        <f>IF(COUNTIF('Dam Lines'!A:A,D28285)&gt;0,"Yes","No")</f>
        <v>No</v>
      </c>
      <c r="H28285" s="6"/>
      <c r="I28285" s="8" t="str">
        <f t="array" ref="I28285">IF(G28285="Yes",XLOOKUP(D28285,'Dam Lines'!A:A,'Dam Lines'!J:J),"")</f>
        <v/>
      </c>
    </row>
    <row r="28286" hidden="1">
      <c r="A28286" s="11">
        <v>1.0</v>
      </c>
      <c r="B28286" s="2" t="s">
        <v>6873</v>
      </c>
      <c r="C28286" s="2" t="s">
        <v>3022</v>
      </c>
      <c r="D28286" s="2" t="s">
        <v>928</v>
      </c>
      <c r="E28286" s="2" t="s">
        <v>1740</v>
      </c>
      <c r="F28286" s="2" t="s">
        <v>1869</v>
      </c>
      <c r="G28286" s="8" t="str">
        <f>IF(COUNTIF('Dam Lines'!A:A,D28286)&gt;0,"Yes","No")</f>
        <v>Yes</v>
      </c>
      <c r="H28286" s="6"/>
      <c r="I28286" s="8" t="str">
        <f t="array" ref="I28286">IF(G28286="Yes",XLOOKUP(D28286,'Dam Lines'!A:A,'Dam Lines'!J:J),"")</f>
        <v>BASSALA</v>
      </c>
    </row>
    <row r="28287" hidden="1">
      <c r="A28287" s="11">
        <v>2.0</v>
      </c>
      <c r="B28287" s="2" t="s">
        <v>6874</v>
      </c>
      <c r="C28287" s="2" t="s">
        <v>5018</v>
      </c>
      <c r="D28287" s="2" t="s">
        <v>1354</v>
      </c>
      <c r="E28287" s="2" t="str">
        <f t="shared" ref="E28287:F28287" si="3197">E28286 </f>
        <v>MAIDEN</v>
      </c>
      <c r="F28287" s="2" t="str">
        <f t="shared" si="3197"/>
        <v>1600m</v>
      </c>
      <c r="G28287" s="8" t="str">
        <f>IF(COUNTIF('Dam Lines'!A:A,D28287)&gt;0,"Yes","No")</f>
        <v>Yes</v>
      </c>
      <c r="H28287" s="6"/>
      <c r="I28287" s="8" t="str">
        <f t="array" ref="I28287">IF(G28287="Yes",XLOOKUP(D28287,'Dam Lines'!A:A,'Dam Lines'!J:J),"")</f>
        <v>NEVADA II</v>
      </c>
    </row>
    <row r="28288" hidden="1">
      <c r="A28288" s="11">
        <v>3.0</v>
      </c>
      <c r="B28288" s="2" t="s">
        <v>6875</v>
      </c>
      <c r="C28288" s="2" t="s">
        <v>3777</v>
      </c>
      <c r="D28288" s="2" t="s">
        <v>319</v>
      </c>
      <c r="E28288" s="2" t="str">
        <f t="shared" ref="E28288:F28288" si="3198">E28287 </f>
        <v>MAIDEN</v>
      </c>
      <c r="F28288" s="2" t="str">
        <f t="shared" si="3198"/>
        <v>1600m</v>
      </c>
      <c r="G28288" s="8" t="str">
        <f>IF(COUNTIF('Dam Lines'!A:A,D28288)&gt;0,"Yes","No")</f>
        <v>Yes</v>
      </c>
      <c r="H28288" s="6"/>
      <c r="I28288" s="8" t="str">
        <f t="array" ref="I28288">IF(G28288="Yes",XLOOKUP(D28288,'Dam Lines'!A:A,'Dam Lines'!J:J),"")</f>
        <v>PHILIPPA</v>
      </c>
    </row>
    <row r="28289" hidden="1">
      <c r="A28289" s="11">
        <v>4.0</v>
      </c>
      <c r="B28289" s="2" t="s">
        <v>6876</v>
      </c>
      <c r="C28289" s="2" t="s">
        <v>1908</v>
      </c>
      <c r="D28289" s="2" t="s">
        <v>6877</v>
      </c>
      <c r="E28289" s="2" t="str">
        <f t="shared" ref="E28289:F28289" si="3199">E28288 </f>
        <v>MAIDEN</v>
      </c>
      <c r="F28289" s="2" t="str">
        <f t="shared" si="3199"/>
        <v>1600m</v>
      </c>
      <c r="G28289" s="8" t="str">
        <f>IF(COUNTIF('Dam Lines'!A:A,D28289)&gt;0,"Yes","No")</f>
        <v>No</v>
      </c>
      <c r="H28289" s="6"/>
      <c r="I28289" s="8" t="str">
        <f t="array" ref="I28289">IF(G28289="Yes",XLOOKUP(D28289,'Dam Lines'!A:A,'Dam Lines'!J:J),"")</f>
        <v/>
      </c>
    </row>
    <row r="28290" hidden="1">
      <c r="A28290" s="11">
        <v>5.0</v>
      </c>
      <c r="B28290" s="2" t="s">
        <v>6878</v>
      </c>
      <c r="C28290" s="2" t="s">
        <v>6538</v>
      </c>
      <c r="D28290" s="2" t="s">
        <v>6879</v>
      </c>
      <c r="E28290" s="2" t="str">
        <f t="shared" ref="E28290:F28290" si="3200">E28289 </f>
        <v>MAIDEN</v>
      </c>
      <c r="F28290" s="2" t="str">
        <f t="shared" si="3200"/>
        <v>1600m</v>
      </c>
      <c r="G28290" s="8" t="str">
        <f>IF(COUNTIF('Dam Lines'!A:A,D28290)&gt;0,"Yes","No")</f>
        <v>No</v>
      </c>
      <c r="H28290" s="6"/>
      <c r="I28290" s="8" t="str">
        <f t="array" ref="I28290">IF(G28290="Yes",XLOOKUP(D28290,'Dam Lines'!A:A,'Dam Lines'!J:J),"")</f>
        <v/>
      </c>
    </row>
    <row r="28291" hidden="1">
      <c r="A28291" s="11">
        <v>6.0</v>
      </c>
      <c r="B28291" s="2" t="s">
        <v>6880</v>
      </c>
      <c r="C28291" s="2" t="s">
        <v>1744</v>
      </c>
      <c r="D28291" s="2" t="s">
        <v>4295</v>
      </c>
      <c r="E28291" s="2" t="str">
        <f t="shared" ref="E28291:F28291" si="3201">E28290 </f>
        <v>MAIDEN</v>
      </c>
      <c r="F28291" s="2" t="str">
        <f t="shared" si="3201"/>
        <v>1600m</v>
      </c>
      <c r="G28291" s="8" t="str">
        <f>IF(COUNTIF('Dam Lines'!A:A,D28291)&gt;0,"Yes","No")</f>
        <v>No</v>
      </c>
      <c r="H28291" s="6"/>
      <c r="I28291" s="8" t="str">
        <f t="array" ref="I28291">IF(G28291="Yes",XLOOKUP(D28291,'Dam Lines'!A:A,'Dam Lines'!J:J),"")</f>
        <v/>
      </c>
    </row>
    <row r="28292" hidden="1">
      <c r="A28292" s="11">
        <v>7.0</v>
      </c>
      <c r="B28292" s="2" t="s">
        <v>6881</v>
      </c>
      <c r="C28292" s="2" t="s">
        <v>1752</v>
      </c>
      <c r="D28292" s="2" t="s">
        <v>681</v>
      </c>
      <c r="E28292" s="2" t="str">
        <f t="shared" ref="E28292:F28292" si="3202">E28291 </f>
        <v>MAIDEN</v>
      </c>
      <c r="F28292" s="2" t="str">
        <f t="shared" si="3202"/>
        <v>1600m</v>
      </c>
      <c r="G28292" s="8" t="str">
        <f>IF(COUNTIF('Dam Lines'!A:A,D28292)&gt;0,"Yes","No")</f>
        <v>Yes</v>
      </c>
      <c r="H28292" s="6"/>
      <c r="I28292" s="8" t="str">
        <f t="array" ref="I28292">IF(G28292="Yes",XLOOKUP(D28292,'Dam Lines'!A:A,'Dam Lines'!J:J),"")</f>
        <v>FATMA</v>
      </c>
    </row>
    <row r="28293" hidden="1">
      <c r="A28293" s="11">
        <v>8.0</v>
      </c>
      <c r="B28293" s="2" t="s">
        <v>6882</v>
      </c>
      <c r="C28293" s="2" t="s">
        <v>6883</v>
      </c>
      <c r="D28293" s="2" t="s">
        <v>6884</v>
      </c>
      <c r="E28293" s="2" t="str">
        <f t="shared" ref="E28293:F28293" si="3203">E28292 </f>
        <v>MAIDEN</v>
      </c>
      <c r="F28293" s="2" t="str">
        <f t="shared" si="3203"/>
        <v>1600m</v>
      </c>
      <c r="G28293" s="8" t="str">
        <f>IF(COUNTIF('Dam Lines'!A:A,D28293)&gt;0,"Yes","No")</f>
        <v>No</v>
      </c>
      <c r="H28293" s="6"/>
      <c r="I28293" s="8" t="str">
        <f t="array" ref="I28293">IF(G28293="Yes",XLOOKUP(D28293,'Dam Lines'!A:A,'Dam Lines'!J:J),"")</f>
        <v/>
      </c>
    </row>
    <row r="28294" hidden="1">
      <c r="A28294" s="11">
        <v>9.0</v>
      </c>
      <c r="B28294" s="2" t="s">
        <v>6885</v>
      </c>
      <c r="C28294" s="2" t="s">
        <v>4741</v>
      </c>
      <c r="D28294" s="2" t="s">
        <v>6886</v>
      </c>
      <c r="E28294" s="2" t="str">
        <f t="shared" ref="E28294:F28294" si="3204">E28293 </f>
        <v>MAIDEN</v>
      </c>
      <c r="F28294" s="2" t="str">
        <f t="shared" si="3204"/>
        <v>1600m</v>
      </c>
      <c r="G28294" s="8" t="str">
        <f>IF(COUNTIF('Dam Lines'!A:A,D28294)&gt;0,"Yes","No")</f>
        <v>No</v>
      </c>
      <c r="H28294" s="6"/>
      <c r="I28294" s="8" t="str">
        <f t="array" ref="I28294">IF(G28294="Yes",XLOOKUP(D28294,'Dam Lines'!A:A,'Dam Lines'!J:J),"")</f>
        <v/>
      </c>
    </row>
    <row r="28295" hidden="1">
      <c r="A28295" s="11">
        <v>10.0</v>
      </c>
      <c r="B28295" s="2" t="s">
        <v>6887</v>
      </c>
      <c r="C28295" s="2" t="s">
        <v>6888</v>
      </c>
      <c r="D28295" s="2" t="s">
        <v>2392</v>
      </c>
      <c r="E28295" s="2" t="str">
        <f t="shared" ref="E28295:F28295" si="3205">E28294 </f>
        <v>MAIDEN</v>
      </c>
      <c r="F28295" s="2" t="str">
        <f t="shared" si="3205"/>
        <v>1600m</v>
      </c>
      <c r="G28295" s="8" t="str">
        <f>IF(COUNTIF('Dam Lines'!A:A,D28295)&gt;0,"Yes","No")</f>
        <v>No</v>
      </c>
      <c r="H28295" s="6"/>
      <c r="I28295" s="8" t="str">
        <f t="array" ref="I28295">IF(G28295="Yes",XLOOKUP(D28295,'Dam Lines'!A:A,'Dam Lines'!J:J),"")</f>
        <v/>
      </c>
    </row>
    <row r="28296" hidden="1">
      <c r="A28296" s="11">
        <v>11.0</v>
      </c>
      <c r="B28296" s="2" t="s">
        <v>6889</v>
      </c>
      <c r="C28296" s="2" t="s">
        <v>3022</v>
      </c>
      <c r="D28296" s="2" t="s">
        <v>6890</v>
      </c>
      <c r="E28296" s="2" t="str">
        <f t="shared" ref="E28296:F28296" si="3206">E28295 </f>
        <v>MAIDEN</v>
      </c>
      <c r="F28296" s="2" t="str">
        <f t="shared" si="3206"/>
        <v>1600m</v>
      </c>
      <c r="G28296" s="8" t="str">
        <f>IF(COUNTIF('Dam Lines'!A:A,D28296)&gt;0,"Yes","No")</f>
        <v>No</v>
      </c>
      <c r="H28296" s="6"/>
      <c r="I28296" s="8" t="str">
        <f t="array" ref="I28296">IF(G28296="Yes",XLOOKUP(D28296,'Dam Lines'!A:A,'Dam Lines'!J:J),"")</f>
        <v/>
      </c>
    </row>
    <row r="28297" hidden="1">
      <c r="A28297" s="11">
        <v>12.0</v>
      </c>
      <c r="B28297" s="2" t="s">
        <v>6891</v>
      </c>
      <c r="C28297" s="2" t="s">
        <v>6892</v>
      </c>
      <c r="D28297" s="2" t="s">
        <v>2626</v>
      </c>
      <c r="E28297" s="2" t="str">
        <f t="shared" ref="E28297:F28297" si="3207">E28296 </f>
        <v>MAIDEN</v>
      </c>
      <c r="F28297" s="2" t="str">
        <f t="shared" si="3207"/>
        <v>1600m</v>
      </c>
      <c r="G28297" s="8" t="str">
        <f>IF(COUNTIF('Dam Lines'!A:A,D28297)&gt;0,"Yes","No")</f>
        <v>No</v>
      </c>
      <c r="H28297" s="6"/>
      <c r="I28297" s="8" t="str">
        <f t="array" ref="I28297">IF(G28297="Yes",XLOOKUP(D28297,'Dam Lines'!A:A,'Dam Lines'!J:J),"")</f>
        <v/>
      </c>
    </row>
    <row r="28298" hidden="1">
      <c r="A28298" s="11">
        <v>13.0</v>
      </c>
      <c r="B28298" s="2" t="s">
        <v>6893</v>
      </c>
      <c r="C28298" s="2" t="s">
        <v>3022</v>
      </c>
      <c r="D28298" s="2" t="s">
        <v>6894</v>
      </c>
      <c r="E28298" s="2" t="str">
        <f t="shared" ref="E28298:F28298" si="3208">E28297 </f>
        <v>MAIDEN</v>
      </c>
      <c r="F28298" s="2" t="str">
        <f t="shared" si="3208"/>
        <v>1600m</v>
      </c>
      <c r="G28298" s="8" t="str">
        <f>IF(COUNTIF('Dam Lines'!A:A,D28298)&gt;0,"Yes","No")</f>
        <v>No</v>
      </c>
      <c r="H28298" s="6"/>
      <c r="I28298" s="8" t="str">
        <f t="array" ref="I28298">IF(G28298="Yes",XLOOKUP(D28298,'Dam Lines'!A:A,'Dam Lines'!J:J),"")</f>
        <v/>
      </c>
    </row>
    <row r="28299" hidden="1">
      <c r="A28299" s="11">
        <v>14.0</v>
      </c>
      <c r="B28299" s="2" t="s">
        <v>6895</v>
      </c>
      <c r="C28299" s="2" t="s">
        <v>4093</v>
      </c>
      <c r="D28299" s="2" t="s">
        <v>6896</v>
      </c>
      <c r="E28299" s="2" t="str">
        <f t="shared" ref="E28299:F28299" si="3209">E28298 </f>
        <v>MAIDEN</v>
      </c>
      <c r="F28299" s="2" t="str">
        <f t="shared" si="3209"/>
        <v>1600m</v>
      </c>
      <c r="G28299" s="8" t="str">
        <f>IF(COUNTIF('Dam Lines'!A:A,D28299)&gt;0,"Yes","No")</f>
        <v>No</v>
      </c>
      <c r="H28299" s="6"/>
      <c r="I28299" s="8" t="str">
        <f t="array" ref="I28299">IF(G28299="Yes",XLOOKUP(D28299,'Dam Lines'!A:A,'Dam Lines'!J:J),"")</f>
        <v/>
      </c>
    </row>
    <row r="28300" hidden="1">
      <c r="A28300" s="11">
        <v>1.0</v>
      </c>
      <c r="B28300" s="2" t="s">
        <v>6557</v>
      </c>
      <c r="C28300" s="2" t="s">
        <v>1823</v>
      </c>
      <c r="D28300" s="2" t="s">
        <v>394</v>
      </c>
      <c r="E28300" s="2" t="s">
        <v>1905</v>
      </c>
      <c r="F28300" s="2" t="s">
        <v>1869</v>
      </c>
      <c r="G28300" s="8" t="str">
        <f>IF(COUNTIF('Dam Lines'!A:A,D28300)&gt;0,"Yes","No")</f>
        <v>Yes</v>
      </c>
      <c r="H28300" s="6"/>
      <c r="I28300" s="8" t="str">
        <f t="array" ref="I28300">IF(G28300="Yes",XLOOKUP(D28300,'Dam Lines'!A:A,'Dam Lines'!J:J),"")</f>
        <v>FATMA</v>
      </c>
    </row>
    <row r="28301" hidden="1">
      <c r="A28301" s="11">
        <v>2.0</v>
      </c>
      <c r="B28301" s="2" t="s">
        <v>6595</v>
      </c>
      <c r="C28301" s="2" t="s">
        <v>6389</v>
      </c>
      <c r="D28301" s="2" t="s">
        <v>6164</v>
      </c>
      <c r="E28301" s="2" t="str">
        <f t="shared" ref="E28301:F28301" si="3210">E28300 </f>
        <v>CONDITIONS</v>
      </c>
      <c r="F28301" s="2" t="str">
        <f t="shared" si="3210"/>
        <v>1600m</v>
      </c>
      <c r="G28301" s="8" t="str">
        <f>IF(COUNTIF('Dam Lines'!A:A,D28301)&gt;0,"Yes","No")</f>
        <v>No</v>
      </c>
      <c r="H28301" s="6"/>
      <c r="I28301" s="8" t="str">
        <f t="array" ref="I28301">IF(G28301="Yes",XLOOKUP(D28301,'Dam Lines'!A:A,'Dam Lines'!J:J),"")</f>
        <v/>
      </c>
    </row>
    <row r="28302" hidden="1">
      <c r="A28302" s="11">
        <v>3.0</v>
      </c>
      <c r="B28302" s="2" t="s">
        <v>6897</v>
      </c>
      <c r="C28302" s="2" t="s">
        <v>6855</v>
      </c>
      <c r="D28302" s="2" t="s">
        <v>1712</v>
      </c>
      <c r="E28302" s="2" t="str">
        <f t="shared" ref="E28302:F28302" si="3211">E28301 </f>
        <v>CONDITIONS</v>
      </c>
      <c r="F28302" s="2" t="str">
        <f t="shared" si="3211"/>
        <v>1600m</v>
      </c>
      <c r="G28302" s="8" t="str">
        <f>IF(COUNTIF('Dam Lines'!A:A,D28302)&gt;0,"Yes","No")</f>
        <v>Yes</v>
      </c>
      <c r="H28302" s="6"/>
      <c r="I28302" s="8" t="str">
        <f t="array" ref="I28302">IF(G28302="Yes",XLOOKUP(D28302,'Dam Lines'!A:A,'Dam Lines'!J:J),"")</f>
        <v>RODANIEH RUSALKA</v>
      </c>
    </row>
    <row r="28303" hidden="1">
      <c r="A28303" s="11">
        <v>4.0</v>
      </c>
      <c r="B28303" s="2" t="s">
        <v>6401</v>
      </c>
      <c r="C28303" s="2" t="s">
        <v>3022</v>
      </c>
      <c r="D28303" s="2" t="s">
        <v>2298</v>
      </c>
      <c r="E28303" s="2" t="str">
        <f t="shared" ref="E28303:F28303" si="3212">E28302 </f>
        <v>CONDITIONS</v>
      </c>
      <c r="F28303" s="2" t="str">
        <f t="shared" si="3212"/>
        <v>1600m</v>
      </c>
      <c r="G28303" s="8" t="str">
        <f>IF(COUNTIF('Dam Lines'!A:A,D28303)&gt;0,"Yes","No")</f>
        <v>Yes</v>
      </c>
      <c r="H28303" s="6"/>
      <c r="I28303" s="8" t="str">
        <f t="array" ref="I28303">IF(G28303="Yes",XLOOKUP(D28303,'Dam Lines'!A:A,'Dam Lines'!J:J),"")</f>
        <v>MADOU</v>
      </c>
    </row>
    <row r="28304" hidden="1">
      <c r="A28304" s="11">
        <v>5.0</v>
      </c>
      <c r="B28304" s="2" t="s">
        <v>6725</v>
      </c>
      <c r="C28304" s="2" t="s">
        <v>3777</v>
      </c>
      <c r="D28304" s="2" t="s">
        <v>1345</v>
      </c>
      <c r="E28304" s="2" t="str">
        <f t="shared" ref="E28304:F28304" si="3213">E28303 </f>
        <v>CONDITIONS</v>
      </c>
      <c r="F28304" s="2" t="str">
        <f t="shared" si="3213"/>
        <v>1600m</v>
      </c>
      <c r="G28304" s="8" t="str">
        <f>IF(COUNTIF('Dam Lines'!A:A,D28304)&gt;0,"Yes","No")</f>
        <v>Yes</v>
      </c>
      <c r="H28304" s="6"/>
      <c r="I28304" s="8" t="str">
        <f t="array" ref="I28304">IF(G28304="Yes",XLOOKUP(D28304,'Dam Lines'!A:A,'Dam Lines'!J:J),"")</f>
        <v>PESENNAIA</v>
      </c>
    </row>
    <row r="28305" hidden="1">
      <c r="A28305" s="11">
        <v>6.0</v>
      </c>
      <c r="B28305" s="2" t="s">
        <v>6898</v>
      </c>
      <c r="C28305" s="2" t="s">
        <v>1980</v>
      </c>
      <c r="D28305" s="2" t="s">
        <v>4417</v>
      </c>
      <c r="E28305" s="2" t="str">
        <f t="shared" ref="E28305:F28305" si="3214">E28304 </f>
        <v>CONDITIONS</v>
      </c>
      <c r="F28305" s="2" t="str">
        <f t="shared" si="3214"/>
        <v>1600m</v>
      </c>
      <c r="G28305" s="8" t="str">
        <f>IF(COUNTIF('Dam Lines'!A:A,D28305)&gt;0,"Yes","No")</f>
        <v>No</v>
      </c>
      <c r="H28305" s="6"/>
      <c r="I28305" s="8" t="str">
        <f t="array" ref="I28305">IF(G28305="Yes",XLOOKUP(D28305,'Dam Lines'!A:A,'Dam Lines'!J:J),"")</f>
        <v/>
      </c>
    </row>
    <row r="28306" hidden="1">
      <c r="A28306" s="11">
        <v>7.0</v>
      </c>
      <c r="B28306" s="2" t="s">
        <v>6759</v>
      </c>
      <c r="C28306" s="2" t="s">
        <v>5160</v>
      </c>
      <c r="D28306" s="2" t="s">
        <v>989</v>
      </c>
      <c r="E28306" s="2" t="str">
        <f t="shared" ref="E28306:F28306" si="3215">E28305 </f>
        <v>CONDITIONS</v>
      </c>
      <c r="F28306" s="2" t="str">
        <f t="shared" si="3215"/>
        <v>1600m</v>
      </c>
      <c r="G28306" s="8" t="str">
        <f>IF(COUNTIF('Dam Lines'!A:A,D28306)&gt;0,"Yes","No")</f>
        <v>Yes</v>
      </c>
      <c r="H28306" s="6"/>
      <c r="I28306" s="8" t="str">
        <f t="array" ref="I28306">IF(G28306="Yes",XLOOKUP(D28306,'Dam Lines'!A:A,'Dam Lines'!J:J),"")</f>
        <v>DJEDDA</v>
      </c>
    </row>
    <row r="28307" hidden="1">
      <c r="A28307" s="11">
        <v>1.0</v>
      </c>
      <c r="B28307" s="2" t="s">
        <v>6456</v>
      </c>
      <c r="C28307" s="2" t="s">
        <v>3731</v>
      </c>
      <c r="D28307" s="2" t="s">
        <v>1650</v>
      </c>
      <c r="E28307" s="2" t="s">
        <v>6414</v>
      </c>
      <c r="F28307" s="2" t="s">
        <v>1869</v>
      </c>
      <c r="G28307" s="8" t="str">
        <f>IF(COUNTIF('Dam Lines'!A:A,D28307)&gt;0,"Yes","No")</f>
        <v>Yes</v>
      </c>
      <c r="H28307" s="6"/>
      <c r="I28307" s="8" t="str">
        <f t="array" ref="I28307">IF(G28307="Yes",XLOOKUP(D28307,'Dam Lines'!A:A,'Dam Lines'!J:J),"")</f>
        <v>NEVADA II</v>
      </c>
    </row>
    <row r="28308" hidden="1">
      <c r="A28308" s="11">
        <v>2.0</v>
      </c>
      <c r="B28308" s="2" t="s">
        <v>5205</v>
      </c>
      <c r="C28308" s="2" t="s">
        <v>5118</v>
      </c>
      <c r="D28308" s="2" t="s">
        <v>1318</v>
      </c>
      <c r="E28308" s="2" t="str">
        <f t="shared" ref="E28308:F28308" si="3216">E28307 </f>
        <v>HANDICAP (0-70)</v>
      </c>
      <c r="F28308" s="2" t="str">
        <f t="shared" si="3216"/>
        <v>1600m</v>
      </c>
      <c r="G28308" s="8" t="str">
        <f>IF(COUNTIF('Dam Lines'!A:A,D28308)&gt;0,"Yes","No")</f>
        <v>Yes</v>
      </c>
      <c r="H28308" s="6"/>
      <c r="I28308" s="8" t="str">
        <f t="array" ref="I28308">IF(G28308="Yes",XLOOKUP(D28308,'Dam Lines'!A:A,'Dam Lines'!J:J),"")</f>
        <v>FARBAHAN</v>
      </c>
    </row>
    <row r="28309" hidden="1">
      <c r="A28309" s="11">
        <v>3.0</v>
      </c>
      <c r="B28309" s="2" t="s">
        <v>6899</v>
      </c>
      <c r="C28309" s="2" t="s">
        <v>4093</v>
      </c>
      <c r="D28309" s="2" t="s">
        <v>1668</v>
      </c>
      <c r="E28309" s="2" t="str">
        <f t="shared" ref="E28309:F28309" si="3217">E28308 </f>
        <v>HANDICAP (0-70)</v>
      </c>
      <c r="F28309" s="2" t="str">
        <f t="shared" si="3217"/>
        <v>1600m</v>
      </c>
      <c r="G28309" s="8" t="str">
        <f>IF(COUNTIF('Dam Lines'!A:A,D28309)&gt;0,"Yes","No")</f>
        <v>Yes</v>
      </c>
      <c r="H28309" s="6"/>
      <c r="I28309" s="8" t="str">
        <f t="array" ref="I28309">IF(G28309="Yes",XLOOKUP(D28309,'Dam Lines'!A:A,'Dam Lines'!J:J),"")</f>
        <v>NEVADA II</v>
      </c>
    </row>
    <row r="28310" hidden="1">
      <c r="A28310" s="11">
        <v>4.0</v>
      </c>
      <c r="B28310" s="2" t="s">
        <v>6583</v>
      </c>
      <c r="C28310" s="2" t="s">
        <v>3022</v>
      </c>
      <c r="D28310" s="2" t="s">
        <v>342</v>
      </c>
      <c r="E28310" s="2" t="str">
        <f t="shared" ref="E28310:F28310" si="3218">E28309 </f>
        <v>HANDICAP (0-70)</v>
      </c>
      <c r="F28310" s="2" t="str">
        <f t="shared" si="3218"/>
        <v>1600m</v>
      </c>
      <c r="G28310" s="8" t="str">
        <f>IF(COUNTIF('Dam Lines'!A:A,D28310)&gt;0,"Yes","No")</f>
        <v>Yes</v>
      </c>
      <c r="H28310" s="6"/>
      <c r="I28310" s="8" t="str">
        <f t="array" ref="I28310">IF(G28310="Yes",XLOOKUP(D28310,'Dam Lines'!A:A,'Dam Lines'!J:J),"")</f>
        <v>MADOU</v>
      </c>
    </row>
    <row r="28311" hidden="1">
      <c r="A28311" s="11">
        <v>5.0</v>
      </c>
      <c r="B28311" s="2" t="s">
        <v>5914</v>
      </c>
      <c r="C28311" s="2" t="s">
        <v>1980</v>
      </c>
      <c r="D28311" s="2" t="s">
        <v>5915</v>
      </c>
      <c r="E28311" s="2" t="str">
        <f t="shared" ref="E28311:F28311" si="3219">E28310 </f>
        <v>HANDICAP (0-70)</v>
      </c>
      <c r="F28311" s="2" t="str">
        <f t="shared" si="3219"/>
        <v>1600m</v>
      </c>
      <c r="G28311" s="8" t="str">
        <f>IF(COUNTIF('Dam Lines'!A:A,D28311)&gt;0,"Yes","No")</f>
        <v>No</v>
      </c>
      <c r="H28311" s="6"/>
      <c r="I28311" s="8" t="str">
        <f t="array" ref="I28311">IF(G28311="Yes",XLOOKUP(D28311,'Dam Lines'!A:A,'Dam Lines'!J:J),"")</f>
        <v/>
      </c>
    </row>
    <row r="28312" hidden="1">
      <c r="A28312" s="11">
        <v>6.0</v>
      </c>
      <c r="B28312" s="2" t="s">
        <v>6402</v>
      </c>
      <c r="C28312" s="2" t="s">
        <v>6403</v>
      </c>
      <c r="D28312" s="2" t="s">
        <v>6404</v>
      </c>
      <c r="E28312" s="2" t="str">
        <f t="shared" ref="E28312:F28312" si="3220">E28311 </f>
        <v>HANDICAP (0-70)</v>
      </c>
      <c r="F28312" s="2" t="str">
        <f t="shared" si="3220"/>
        <v>1600m</v>
      </c>
      <c r="G28312" s="8" t="str">
        <f>IF(COUNTIF('Dam Lines'!A:A,D28312)&gt;0,"Yes","No")</f>
        <v>No</v>
      </c>
      <c r="H28312" s="6"/>
      <c r="I28312" s="8" t="str">
        <f t="array" ref="I28312">IF(G28312="Yes",XLOOKUP(D28312,'Dam Lines'!A:A,'Dam Lines'!J:J),"")</f>
        <v/>
      </c>
    </row>
    <row r="28313" hidden="1">
      <c r="A28313" s="11">
        <v>7.0</v>
      </c>
      <c r="B28313" s="2" t="s">
        <v>5627</v>
      </c>
      <c r="C28313" s="2" t="s">
        <v>1962</v>
      </c>
      <c r="D28313" s="2" t="s">
        <v>362</v>
      </c>
      <c r="E28313" s="2" t="str">
        <f t="shared" ref="E28313:F28313" si="3221">E28312 </f>
        <v>HANDICAP (0-70)</v>
      </c>
      <c r="F28313" s="2" t="str">
        <f t="shared" si="3221"/>
        <v>1600m</v>
      </c>
      <c r="G28313" s="8" t="str">
        <f>IF(COUNTIF('Dam Lines'!A:A,D28313)&gt;0,"Yes","No")</f>
        <v>Yes</v>
      </c>
      <c r="H28313" s="6"/>
      <c r="I28313" s="8" t="str">
        <f t="array" ref="I28313">IF(G28313="Yes",XLOOKUP(D28313,'Dam Lines'!A:A,'Dam Lines'!J:J),"")</f>
        <v>NEVADA II</v>
      </c>
    </row>
    <row r="28314" hidden="1">
      <c r="A28314" s="11">
        <v>8.0</v>
      </c>
      <c r="B28314" s="2" t="s">
        <v>6126</v>
      </c>
      <c r="C28314" s="2" t="s">
        <v>3697</v>
      </c>
      <c r="D28314" s="2" t="s">
        <v>5741</v>
      </c>
      <c r="E28314" s="2" t="str">
        <f t="shared" ref="E28314:F28314" si="3222">E28313 </f>
        <v>HANDICAP (0-70)</v>
      </c>
      <c r="F28314" s="2" t="str">
        <f t="shared" si="3222"/>
        <v>1600m</v>
      </c>
      <c r="G28314" s="8" t="str">
        <f>IF(COUNTIF('Dam Lines'!A:A,D28314)&gt;0,"Yes","No")</f>
        <v>No</v>
      </c>
      <c r="H28314" s="6"/>
      <c r="I28314" s="8" t="str">
        <f t="array" ref="I28314">IF(G28314="Yes",XLOOKUP(D28314,'Dam Lines'!A:A,'Dam Lines'!J:J),"")</f>
        <v/>
      </c>
    </row>
    <row r="28315" hidden="1">
      <c r="A28315" s="11">
        <v>9.0</v>
      </c>
      <c r="B28315" s="2" t="s">
        <v>6093</v>
      </c>
      <c r="C28315" s="2" t="s">
        <v>1752</v>
      </c>
      <c r="D28315" s="2" t="s">
        <v>428</v>
      </c>
      <c r="E28315" s="2" t="str">
        <f t="shared" ref="E28315:F28315" si="3223">E28314 </f>
        <v>HANDICAP (0-70)</v>
      </c>
      <c r="F28315" s="2" t="str">
        <f t="shared" si="3223"/>
        <v>1600m</v>
      </c>
      <c r="G28315" s="8" t="str">
        <f>IF(COUNTIF('Dam Lines'!A:A,D28315)&gt;0,"Yes","No")</f>
        <v>Yes</v>
      </c>
      <c r="H28315" s="6"/>
      <c r="I28315" s="8" t="str">
        <f t="array" ref="I28315">IF(G28315="Yes",XLOOKUP(D28315,'Dam Lines'!A:A,'Dam Lines'!J:J),"")</f>
        <v>FATMA</v>
      </c>
    </row>
    <row r="28316" hidden="1">
      <c r="A28316" s="11">
        <v>10.0</v>
      </c>
      <c r="B28316" s="2" t="s">
        <v>6327</v>
      </c>
      <c r="C28316" s="2" t="s">
        <v>1962</v>
      </c>
      <c r="D28316" s="2" t="s">
        <v>6328</v>
      </c>
      <c r="E28316" s="2" t="str">
        <f t="shared" ref="E28316:F28316" si="3224">E28315 </f>
        <v>HANDICAP (0-70)</v>
      </c>
      <c r="F28316" s="2" t="str">
        <f t="shared" si="3224"/>
        <v>1600m</v>
      </c>
      <c r="G28316" s="8" t="str">
        <f>IF(COUNTIF('Dam Lines'!A:A,D28316)&gt;0,"Yes","No")</f>
        <v>No</v>
      </c>
      <c r="H28316" s="6"/>
      <c r="I28316" s="8" t="str">
        <f t="array" ref="I28316">IF(G28316="Yes",XLOOKUP(D28316,'Dam Lines'!A:A,'Dam Lines'!J:J),"")</f>
        <v/>
      </c>
    </row>
    <row r="28317" hidden="1">
      <c r="A28317" s="11">
        <v>11.0</v>
      </c>
      <c r="B28317" s="2" t="s">
        <v>5893</v>
      </c>
      <c r="C28317" s="2" t="s">
        <v>2347</v>
      </c>
      <c r="D28317" s="2" t="s">
        <v>1081</v>
      </c>
      <c r="E28317" s="2" t="str">
        <f t="shared" ref="E28317:F28317" si="3225">E28316 </f>
        <v>HANDICAP (0-70)</v>
      </c>
      <c r="F28317" s="2" t="str">
        <f t="shared" si="3225"/>
        <v>1600m</v>
      </c>
      <c r="G28317" s="8" t="str">
        <f>IF(COUNTIF('Dam Lines'!A:A,D28317)&gt;0,"Yes","No")</f>
        <v>Yes</v>
      </c>
      <c r="H28317" s="6"/>
      <c r="I28317" s="8" t="str">
        <f t="array" ref="I28317">IF(G28317="Yes",XLOOKUP(D28317,'Dam Lines'!A:A,'Dam Lines'!J:J),"")</f>
        <v>PHILIPPA</v>
      </c>
    </row>
    <row r="28318" hidden="1">
      <c r="A28318" s="11">
        <v>12.0</v>
      </c>
      <c r="B28318" s="2" t="s">
        <v>6146</v>
      </c>
      <c r="C28318" s="2" t="s">
        <v>1802</v>
      </c>
      <c r="D28318" s="2" t="s">
        <v>6147</v>
      </c>
      <c r="E28318" s="2" t="str">
        <f t="shared" ref="E28318:F28318" si="3226">E28317 </f>
        <v>HANDICAP (0-70)</v>
      </c>
      <c r="F28318" s="2" t="str">
        <f t="shared" si="3226"/>
        <v>1600m</v>
      </c>
      <c r="G28318" s="8" t="str">
        <f>IF(COUNTIF('Dam Lines'!A:A,D28318)&gt;0,"Yes","No")</f>
        <v>No</v>
      </c>
      <c r="H28318" s="6"/>
      <c r="I28318" s="8" t="str">
        <f t="array" ref="I28318">IF(G28318="Yes",XLOOKUP(D28318,'Dam Lines'!A:A,'Dam Lines'!J:J),"")</f>
        <v/>
      </c>
    </row>
    <row r="28319" hidden="1">
      <c r="A28319" s="11">
        <v>13.0</v>
      </c>
      <c r="B28319" s="2" t="s">
        <v>5611</v>
      </c>
      <c r="C28319" s="2" t="s">
        <v>3024</v>
      </c>
      <c r="D28319" s="2" t="s">
        <v>949</v>
      </c>
      <c r="E28319" s="2" t="str">
        <f t="shared" ref="E28319:F28319" si="3227">E28318 </f>
        <v>HANDICAP (0-70)</v>
      </c>
      <c r="F28319" s="2" t="str">
        <f t="shared" si="3227"/>
        <v>1600m</v>
      </c>
      <c r="G28319" s="8" t="str">
        <f>IF(COUNTIF('Dam Lines'!A:A,D28319)&gt;0,"Yes","No")</f>
        <v>Yes</v>
      </c>
      <c r="H28319" s="6"/>
      <c r="I28319" s="8" t="str">
        <f t="array" ref="I28319">IF(G28319="Yes",XLOOKUP(D28319,'Dam Lines'!A:A,'Dam Lines'!J:J),"")</f>
        <v>MAMMONA</v>
      </c>
    </row>
    <row r="28320" hidden="1">
      <c r="A28320" s="11">
        <v>14.0</v>
      </c>
      <c r="B28320" s="2" t="s">
        <v>6407</v>
      </c>
      <c r="C28320" s="2" t="s">
        <v>2303</v>
      </c>
      <c r="D28320" s="2" t="s">
        <v>6408</v>
      </c>
      <c r="E28320" s="2" t="str">
        <f t="shared" ref="E28320:F28320" si="3228">E28319 </f>
        <v>HANDICAP (0-70)</v>
      </c>
      <c r="F28320" s="2" t="str">
        <f t="shared" si="3228"/>
        <v>1600m</v>
      </c>
      <c r="G28320" s="8" t="str">
        <f>IF(COUNTIF('Dam Lines'!A:A,D28320)&gt;0,"Yes","No")</f>
        <v>No</v>
      </c>
      <c r="H28320" s="6"/>
      <c r="I28320" s="8" t="str">
        <f t="array" ref="I28320">IF(G28320="Yes",XLOOKUP(D28320,'Dam Lines'!A:A,'Dam Lines'!J:J),"")</f>
        <v/>
      </c>
    </row>
    <row r="28321" hidden="1">
      <c r="A28321" s="11">
        <v>15.0</v>
      </c>
      <c r="B28321" s="2" t="s">
        <v>4554</v>
      </c>
      <c r="C28321" s="2" t="s">
        <v>2730</v>
      </c>
      <c r="D28321" s="2" t="s">
        <v>1290</v>
      </c>
      <c r="E28321" s="2" t="str">
        <f t="shared" ref="E28321:F28321" si="3229">E28320 </f>
        <v>HANDICAP (0-70)</v>
      </c>
      <c r="F28321" s="2" t="str">
        <f t="shared" si="3229"/>
        <v>1600m</v>
      </c>
      <c r="G28321" s="8" t="str">
        <f>IF(COUNTIF('Dam Lines'!A:A,D28321)&gt;0,"Yes","No")</f>
        <v>Yes</v>
      </c>
      <c r="H28321" s="6"/>
      <c r="I28321" s="8" t="str">
        <f t="array" ref="I28321">IF(G28321="Yes",XLOOKUP(D28321,'Dam Lines'!A:A,'Dam Lines'!J:J),"")</f>
        <v>VOLKA DU MONTEIL</v>
      </c>
    </row>
    <row r="28322" hidden="1">
      <c r="A28322" s="11">
        <v>16.0</v>
      </c>
      <c r="B28322" s="2" t="s">
        <v>6192</v>
      </c>
      <c r="C28322" s="2" t="s">
        <v>2541</v>
      </c>
      <c r="D28322" s="2" t="s">
        <v>6193</v>
      </c>
      <c r="E28322" s="2" t="str">
        <f t="shared" ref="E28322:F28322" si="3230">E28321 </f>
        <v>HANDICAP (0-70)</v>
      </c>
      <c r="F28322" s="2" t="str">
        <f t="shared" si="3230"/>
        <v>1600m</v>
      </c>
      <c r="G28322" s="8" t="str">
        <f>IF(COUNTIF('Dam Lines'!A:A,D28322)&gt;0,"Yes","No")</f>
        <v>No</v>
      </c>
      <c r="H28322" s="6"/>
      <c r="I28322" s="8" t="str">
        <f t="array" ref="I28322">IF(G28322="Yes",XLOOKUP(D28322,'Dam Lines'!A:A,'Dam Lines'!J:J),"")</f>
        <v/>
      </c>
    </row>
    <row r="28323" hidden="1">
      <c r="A28323" s="11">
        <v>1.0</v>
      </c>
      <c r="B28323" s="2" t="s">
        <v>6309</v>
      </c>
      <c r="C28323" s="2" t="s">
        <v>3022</v>
      </c>
      <c r="D28323" s="2" t="s">
        <v>4162</v>
      </c>
      <c r="E28323" s="2" t="s">
        <v>6353</v>
      </c>
      <c r="F28323" s="2" t="s">
        <v>2037</v>
      </c>
      <c r="G28323" s="8" t="str">
        <f>IF(COUNTIF('Dam Lines'!A:A,D28323)&gt;0,"Yes","No")</f>
        <v>No</v>
      </c>
      <c r="H28323" s="6"/>
      <c r="I28323" s="8" t="str">
        <f t="array" ref="I28323">IF(G28323="Yes",XLOOKUP(D28323,'Dam Lines'!A:A,'Dam Lines'!J:J),"")</f>
        <v/>
      </c>
    </row>
    <row r="28324" hidden="1">
      <c r="A28324" s="11">
        <v>2.0</v>
      </c>
      <c r="B28324" s="2" t="s">
        <v>5365</v>
      </c>
      <c r="C28324" s="2" t="s">
        <v>3739</v>
      </c>
      <c r="D28324" s="2" t="s">
        <v>950</v>
      </c>
      <c r="E28324" s="2" t="str">
        <f t="shared" ref="E28324:F28324" si="3231">E28323 </f>
        <v>HANDICAP (0-85)</v>
      </c>
      <c r="F28324" s="2" t="str">
        <f t="shared" si="3231"/>
        <v>2200m</v>
      </c>
      <c r="G28324" s="8" t="str">
        <f>IF(COUNTIF('Dam Lines'!A:A,D28324)&gt;0,"Yes","No")</f>
        <v>Yes</v>
      </c>
      <c r="H28324" s="6"/>
      <c r="I28324" s="8" t="str">
        <f t="array" ref="I28324">IF(G28324="Yes",XLOOKUP(D28324,'Dam Lines'!A:A,'Dam Lines'!J:J),"")</f>
        <v>MANAGIYA AL SAFFRA</v>
      </c>
    </row>
    <row r="28325" hidden="1">
      <c r="A28325" s="11">
        <v>3.0</v>
      </c>
      <c r="B28325" s="2" t="s">
        <v>5907</v>
      </c>
      <c r="C28325" s="2" t="s">
        <v>1823</v>
      </c>
      <c r="D28325" s="2" t="s">
        <v>1602</v>
      </c>
      <c r="E28325" s="2" t="str">
        <f t="shared" ref="E28325:F28325" si="3232">E28324 </f>
        <v>HANDICAP (0-85)</v>
      </c>
      <c r="F28325" s="2" t="str">
        <f t="shared" si="3232"/>
        <v>2200m</v>
      </c>
      <c r="G28325" s="8" t="str">
        <f>IF(COUNTIF('Dam Lines'!A:A,D28325)&gt;0,"Yes","No")</f>
        <v>Yes</v>
      </c>
      <c r="H28325" s="6"/>
      <c r="I28325" s="8" t="str">
        <f t="array" ref="I28325">IF(G28325="Yes",XLOOKUP(D28325,'Dam Lines'!A:A,'Dam Lines'!J:J),"")</f>
        <v>BASSALA</v>
      </c>
    </row>
    <row r="28326" hidden="1">
      <c r="A28326" s="11">
        <v>4.0</v>
      </c>
      <c r="B28326" s="2" t="s">
        <v>6452</v>
      </c>
      <c r="C28326" s="2" t="s">
        <v>4093</v>
      </c>
      <c r="D28326" s="2" t="s">
        <v>281</v>
      </c>
      <c r="E28326" s="2" t="str">
        <f t="shared" ref="E28326:F28326" si="3233">E28325 </f>
        <v>HANDICAP (0-85)</v>
      </c>
      <c r="F28326" s="2" t="str">
        <f t="shared" si="3233"/>
        <v>2200m</v>
      </c>
      <c r="G28326" s="8" t="str">
        <f>IF(COUNTIF('Dam Lines'!A:A,D28326)&gt;0,"Yes","No")</f>
        <v>Yes</v>
      </c>
      <c r="H28326" s="6"/>
      <c r="I28326" s="8" t="str">
        <f t="array" ref="I28326">IF(G28326="Yes",XLOOKUP(D28326,'Dam Lines'!A:A,'Dam Lines'!J:J),"")</f>
        <v>CAIDA</v>
      </c>
    </row>
    <row r="28327" hidden="1">
      <c r="A28327" s="11">
        <v>5.0</v>
      </c>
      <c r="B28327" s="2" t="s">
        <v>5692</v>
      </c>
      <c r="C28327" s="2" t="s">
        <v>5085</v>
      </c>
      <c r="D28327" s="2" t="s">
        <v>681</v>
      </c>
      <c r="E28327" s="2" t="str">
        <f t="shared" ref="E28327:F28327" si="3234">E28326 </f>
        <v>HANDICAP (0-85)</v>
      </c>
      <c r="F28327" s="2" t="str">
        <f t="shared" si="3234"/>
        <v>2200m</v>
      </c>
      <c r="G28327" s="8" t="str">
        <f>IF(COUNTIF('Dam Lines'!A:A,D28327)&gt;0,"Yes","No")</f>
        <v>Yes</v>
      </c>
      <c r="H28327" s="6"/>
      <c r="I28327" s="8" t="str">
        <f t="array" ref="I28327">IF(G28327="Yes",XLOOKUP(D28327,'Dam Lines'!A:A,'Dam Lines'!J:J),"")</f>
        <v>FATMA</v>
      </c>
    </row>
    <row r="28328" hidden="1">
      <c r="A28328" s="11">
        <v>6.0</v>
      </c>
      <c r="B28328" s="2" t="s">
        <v>6091</v>
      </c>
      <c r="C28328" s="2" t="s">
        <v>3285</v>
      </c>
      <c r="D28328" s="2" t="s">
        <v>6092</v>
      </c>
      <c r="E28328" s="2" t="str">
        <f t="shared" ref="E28328:F28328" si="3235">E28327 </f>
        <v>HANDICAP (0-85)</v>
      </c>
      <c r="F28328" s="2" t="str">
        <f t="shared" si="3235"/>
        <v>2200m</v>
      </c>
      <c r="G28328" s="8" t="str">
        <f>IF(COUNTIF('Dam Lines'!A:A,D28328)&gt;0,"Yes","No")</f>
        <v>No</v>
      </c>
      <c r="H28328" s="6"/>
      <c r="I28328" s="8" t="str">
        <f t="array" ref="I28328">IF(G28328="Yes",XLOOKUP(D28328,'Dam Lines'!A:A,'Dam Lines'!J:J),"")</f>
        <v/>
      </c>
    </row>
    <row r="28329" hidden="1">
      <c r="A28329" s="11">
        <v>7.0</v>
      </c>
      <c r="B28329" s="2" t="s">
        <v>6432</v>
      </c>
      <c r="C28329" s="2" t="s">
        <v>3022</v>
      </c>
      <c r="D28329" s="2" t="s">
        <v>1717</v>
      </c>
      <c r="E28329" s="2" t="str">
        <f t="shared" ref="E28329:F28329" si="3236">E28328 </f>
        <v>HANDICAP (0-85)</v>
      </c>
      <c r="F28329" s="2" t="str">
        <f t="shared" si="3236"/>
        <v>2200m</v>
      </c>
      <c r="G28329" s="8" t="str">
        <f>IF(COUNTIF('Dam Lines'!A:A,D28329)&gt;0,"Yes","No")</f>
        <v>Yes</v>
      </c>
      <c r="H28329" s="6"/>
      <c r="I28329" s="8" t="str">
        <f t="array" ref="I28329">IF(G28329="Yes",XLOOKUP(D28329,'Dam Lines'!A:A,'Dam Lines'!J:J),"")</f>
        <v>DJEDA</v>
      </c>
    </row>
    <row r="28330" hidden="1">
      <c r="A28330" s="11">
        <v>8.0</v>
      </c>
      <c r="B28330" s="2" t="s">
        <v>6185</v>
      </c>
      <c r="C28330" s="2" t="s">
        <v>5859</v>
      </c>
      <c r="D28330" s="2" t="s">
        <v>739</v>
      </c>
      <c r="E28330" s="2" t="str">
        <f t="shared" ref="E28330:F28330" si="3237">E28329 </f>
        <v>HANDICAP (0-85)</v>
      </c>
      <c r="F28330" s="2" t="str">
        <f t="shared" si="3237"/>
        <v>2200m</v>
      </c>
      <c r="G28330" s="8" t="str">
        <f>IF(COUNTIF('Dam Lines'!A:A,D28330)&gt;0,"Yes","No")</f>
        <v>Yes</v>
      </c>
      <c r="H28330" s="6"/>
      <c r="I28330" s="8" t="str">
        <f t="array" ref="I28330">IF(G28330="Yes",XLOOKUP(D28330,'Dam Lines'!A:A,'Dam Lines'!J:J),"")</f>
        <v>MAGNESIE</v>
      </c>
    </row>
    <row r="28331" hidden="1">
      <c r="A28331" s="11">
        <v>9.0</v>
      </c>
      <c r="B28331" s="2" t="s">
        <v>6122</v>
      </c>
      <c r="C28331" s="2" t="s">
        <v>1744</v>
      </c>
      <c r="D28331" s="2" t="s">
        <v>721</v>
      </c>
      <c r="E28331" s="2" t="str">
        <f t="shared" ref="E28331:F28331" si="3238">E28330 </f>
        <v>HANDICAP (0-85)</v>
      </c>
      <c r="F28331" s="2" t="str">
        <f t="shared" si="3238"/>
        <v>2200m</v>
      </c>
      <c r="G28331" s="8" t="str">
        <f>IF(COUNTIF('Dam Lines'!A:A,D28331)&gt;0,"Yes","No")</f>
        <v>Yes</v>
      </c>
      <c r="H28331" s="6"/>
      <c r="I28331" s="8" t="str">
        <f t="array" ref="I28331">IF(G28331="Yes",XLOOKUP(D28331,'Dam Lines'!A:A,'Dam Lines'!J:J),"")</f>
        <v>NEVADA II</v>
      </c>
    </row>
    <row r="28332" hidden="1">
      <c r="A28332" s="11">
        <v>10.0</v>
      </c>
      <c r="B28332" s="2" t="s">
        <v>5222</v>
      </c>
      <c r="C28332" s="2" t="s">
        <v>1980</v>
      </c>
      <c r="D28332" s="2" t="s">
        <v>533</v>
      </c>
      <c r="E28332" s="2" t="str">
        <f t="shared" ref="E28332:F28332" si="3239">E28331 </f>
        <v>HANDICAP (0-85)</v>
      </c>
      <c r="F28332" s="2" t="str">
        <f t="shared" si="3239"/>
        <v>2200m</v>
      </c>
      <c r="G28332" s="8" t="str">
        <f>IF(COUNTIF('Dam Lines'!A:A,D28332)&gt;0,"Yes","No")</f>
        <v>Yes</v>
      </c>
      <c r="H28332" s="6"/>
      <c r="I28332" s="8" t="str">
        <f t="array" ref="I28332">IF(G28332="Yes",XLOOKUP(D28332,'Dam Lines'!A:A,'Dam Lines'!J:J),"")</f>
        <v>ALBA</v>
      </c>
    </row>
    <row r="28333" hidden="1">
      <c r="A28333" s="11">
        <v>11.0</v>
      </c>
      <c r="B28333" s="2" t="s">
        <v>4532</v>
      </c>
      <c r="C28333" s="2" t="s">
        <v>1962</v>
      </c>
      <c r="D28333" s="2" t="s">
        <v>480</v>
      </c>
      <c r="E28333" s="2" t="str">
        <f t="shared" ref="E28333:F28333" si="3240">E28332 </f>
        <v>HANDICAP (0-85)</v>
      </c>
      <c r="F28333" s="2" t="str">
        <f t="shared" si="3240"/>
        <v>2200m</v>
      </c>
      <c r="G28333" s="8" t="str">
        <f>IF(COUNTIF('Dam Lines'!A:A,D28333)&gt;0,"Yes","No")</f>
        <v>Yes</v>
      </c>
      <c r="H28333" s="6"/>
      <c r="I28333" s="8" t="str">
        <f t="array" ref="I28333">IF(G28333="Yes",XLOOKUP(D28333,'Dam Lines'!A:A,'Dam Lines'!J:J),"")</f>
        <v>FATMA</v>
      </c>
    </row>
    <row r="28334" hidden="1">
      <c r="A28334" s="11">
        <v>12.0</v>
      </c>
      <c r="B28334" s="2" t="s">
        <v>5734</v>
      </c>
      <c r="C28334" s="2" t="s">
        <v>1744</v>
      </c>
      <c r="D28334" s="2" t="s">
        <v>1339</v>
      </c>
      <c r="E28334" s="2" t="str">
        <f t="shared" ref="E28334:F28334" si="3241">E28333 </f>
        <v>HANDICAP (0-85)</v>
      </c>
      <c r="F28334" s="2" t="str">
        <f t="shared" si="3241"/>
        <v>2200m</v>
      </c>
      <c r="G28334" s="8" t="str">
        <f>IF(COUNTIF('Dam Lines'!A:A,D28334)&gt;0,"Yes","No")</f>
        <v>Yes</v>
      </c>
      <c r="H28334" s="6"/>
      <c r="I28334" s="8" t="str">
        <f t="array" ref="I28334">IF(G28334="Yes",XLOOKUP(D28334,'Dam Lines'!A:A,'Dam Lines'!J:J),"")</f>
        <v>FATMA</v>
      </c>
    </row>
    <row r="28335" hidden="1">
      <c r="A28335" s="11">
        <v>13.0</v>
      </c>
      <c r="B28335" s="2" t="s">
        <v>6655</v>
      </c>
      <c r="C28335" s="2" t="s">
        <v>2351</v>
      </c>
      <c r="D28335" s="2" t="s">
        <v>3033</v>
      </c>
      <c r="E28335" s="2" t="str">
        <f t="shared" ref="E28335:F28335" si="3242">E28334 </f>
        <v>HANDICAP (0-85)</v>
      </c>
      <c r="F28335" s="2" t="str">
        <f t="shared" si="3242"/>
        <v>2200m</v>
      </c>
      <c r="G28335" s="8" t="str">
        <f>IF(COUNTIF('Dam Lines'!A:A,D28335)&gt;0,"Yes","No")</f>
        <v>No</v>
      </c>
      <c r="H28335" s="6"/>
      <c r="I28335" s="8" t="str">
        <f t="array" ref="I28335">IF(G28335="Yes",XLOOKUP(D28335,'Dam Lines'!A:A,'Dam Lines'!J:J),"")</f>
        <v/>
      </c>
    </row>
    <row r="28336" hidden="1">
      <c r="A28336" s="11">
        <v>14.0</v>
      </c>
      <c r="B28336" s="2" t="s">
        <v>5532</v>
      </c>
      <c r="C28336" s="2" t="s">
        <v>1744</v>
      </c>
      <c r="D28336" s="2" t="s">
        <v>5533</v>
      </c>
      <c r="E28336" s="2" t="str">
        <f t="shared" ref="E28336:F28336" si="3243">E28335 </f>
        <v>HANDICAP (0-85)</v>
      </c>
      <c r="F28336" s="2" t="str">
        <f t="shared" si="3243"/>
        <v>2200m</v>
      </c>
      <c r="G28336" s="8" t="str">
        <f>IF(COUNTIF('Dam Lines'!A:A,D28336)&gt;0,"Yes","No")</f>
        <v>No</v>
      </c>
      <c r="H28336" s="6"/>
      <c r="I28336" s="8" t="str">
        <f t="array" ref="I28336">IF(G28336="Yes",XLOOKUP(D28336,'Dam Lines'!A:A,'Dam Lines'!J:J),"")</f>
        <v/>
      </c>
    </row>
    <row r="28337" hidden="1">
      <c r="A28337" s="11">
        <v>1.0</v>
      </c>
      <c r="B28337" s="2" t="s">
        <v>6756</v>
      </c>
      <c r="C28337" s="2" t="s">
        <v>3731</v>
      </c>
      <c r="D28337" s="2" t="s">
        <v>1662</v>
      </c>
      <c r="E28337" s="2" t="s">
        <v>6900</v>
      </c>
      <c r="F28337" s="2" t="s">
        <v>1869</v>
      </c>
      <c r="G28337" s="8" t="str">
        <f>IF(COUNTIF('Dam Lines'!A:A,D28337)&gt;0,"Yes","No")</f>
        <v>Yes</v>
      </c>
      <c r="H28337" s="6"/>
      <c r="I28337" s="8" t="str">
        <f t="array" ref="I28337">IF(G28337="Yes",XLOOKUP(D28337,'Dam Lines'!A:A,'Dam Lines'!J:J),"")</f>
        <v>NEVADA II</v>
      </c>
    </row>
    <row r="28338" hidden="1">
      <c r="A28338" s="11">
        <v>2.0</v>
      </c>
      <c r="B28338" s="2" t="s">
        <v>6901</v>
      </c>
      <c r="C28338" s="2" t="s">
        <v>1980</v>
      </c>
      <c r="D28338" s="2" t="s">
        <v>849</v>
      </c>
      <c r="E28338" s="2" t="str">
        <f t="shared" ref="E28338:F28338" si="3244">E28337 </f>
        <v>HANDICAP (0-105)</v>
      </c>
      <c r="F28338" s="2" t="str">
        <f t="shared" si="3244"/>
        <v>1600m</v>
      </c>
      <c r="G28338" s="8" t="str">
        <f>IF(COUNTIF('Dam Lines'!A:A,D28338)&gt;0,"Yes","No")</f>
        <v>Yes</v>
      </c>
      <c r="H28338" s="6"/>
      <c r="I28338" s="8" t="str">
        <f t="array" ref="I28338">IF(G28338="Yes",XLOOKUP(D28338,'Dam Lines'!A:A,'Dam Lines'!J:J),"")</f>
        <v>NEVADA II</v>
      </c>
    </row>
    <row r="28339" hidden="1">
      <c r="A28339" s="11">
        <v>3.0</v>
      </c>
      <c r="B28339" s="2" t="s">
        <v>6902</v>
      </c>
      <c r="C28339" s="2" t="s">
        <v>4731</v>
      </c>
      <c r="D28339" s="2" t="s">
        <v>1665</v>
      </c>
      <c r="E28339" s="2" t="str">
        <f t="shared" ref="E28339:F28339" si="3245">E28338 </f>
        <v>HANDICAP (0-105)</v>
      </c>
      <c r="F28339" s="2" t="str">
        <f t="shared" si="3245"/>
        <v>1600m</v>
      </c>
      <c r="G28339" s="8" t="str">
        <f>IF(COUNTIF('Dam Lines'!A:A,D28339)&gt;0,"Yes","No")</f>
        <v>Yes</v>
      </c>
      <c r="H28339" s="6"/>
      <c r="I28339" s="8" t="str">
        <f t="array" ref="I28339">IF(G28339="Yes",XLOOKUP(D28339,'Dam Lines'!A:A,'Dam Lines'!J:J),"")</f>
        <v>NEVADA II</v>
      </c>
    </row>
    <row r="28340" hidden="1">
      <c r="A28340" s="11">
        <v>4.0</v>
      </c>
      <c r="B28340" s="2" t="s">
        <v>6439</v>
      </c>
      <c r="C28340" s="2" t="s">
        <v>3689</v>
      </c>
      <c r="D28340" s="2" t="s">
        <v>10</v>
      </c>
      <c r="E28340" s="2" t="str">
        <f t="shared" ref="E28340:F28340" si="3246">E28339 </f>
        <v>HANDICAP (0-105)</v>
      </c>
      <c r="F28340" s="2" t="str">
        <f t="shared" si="3246"/>
        <v>1600m</v>
      </c>
      <c r="G28340" s="8" t="str">
        <f>IF(COUNTIF('Dam Lines'!A:A,D28340)&gt;0,"Yes","No")</f>
        <v>Yes</v>
      </c>
      <c r="H28340" s="6"/>
      <c r="I28340" s="8" t="str">
        <f t="array" ref="I28340">IF(G28340="Yes",XLOOKUP(D28340,'Dam Lines'!A:A,'Dam Lines'!J:J),"")</f>
        <v>MAGNESIE</v>
      </c>
    </row>
    <row r="28341" hidden="1">
      <c r="A28341" s="11">
        <v>5.0</v>
      </c>
      <c r="B28341" s="2" t="s">
        <v>6777</v>
      </c>
      <c r="C28341" s="2" t="s">
        <v>1980</v>
      </c>
      <c r="D28341" s="2" t="s">
        <v>1652</v>
      </c>
      <c r="E28341" s="2" t="str">
        <f t="shared" ref="E28341:F28341" si="3247">E28340 </f>
        <v>HANDICAP (0-105)</v>
      </c>
      <c r="F28341" s="2" t="str">
        <f t="shared" si="3247"/>
        <v>1600m</v>
      </c>
      <c r="G28341" s="8" t="str">
        <f>IF(COUNTIF('Dam Lines'!A:A,D28341)&gt;0,"Yes","No")</f>
        <v>Yes</v>
      </c>
      <c r="H28341" s="6"/>
      <c r="I28341" s="8" t="str">
        <f t="array" ref="I28341">IF(G28341="Yes",XLOOKUP(D28341,'Dam Lines'!A:A,'Dam Lines'!J:J),"")</f>
        <v>NEVADA II</v>
      </c>
    </row>
    <row r="28342" hidden="1">
      <c r="A28342" s="11">
        <v>6.0</v>
      </c>
      <c r="B28342" s="2" t="s">
        <v>6039</v>
      </c>
      <c r="C28342" s="2" t="s">
        <v>3717</v>
      </c>
      <c r="D28342" s="2" t="s">
        <v>876</v>
      </c>
      <c r="E28342" s="2" t="str">
        <f t="shared" ref="E28342:F28342" si="3248">E28341 </f>
        <v>HANDICAP (0-105)</v>
      </c>
      <c r="F28342" s="2" t="str">
        <f t="shared" si="3248"/>
        <v>1600m</v>
      </c>
      <c r="G28342" s="8" t="str">
        <f>IF(COUNTIF('Dam Lines'!A:A,D28342)&gt;0,"Yes","No")</f>
        <v>Yes</v>
      </c>
      <c r="H28342" s="6"/>
      <c r="I28342" s="8" t="str">
        <f t="array" ref="I28342">IF(G28342="Yes",XLOOKUP(D28342,'Dam Lines'!A:A,'Dam Lines'!J:J),"")</f>
        <v>KYLA TIKI</v>
      </c>
    </row>
    <row r="28343" hidden="1">
      <c r="A28343" s="11">
        <v>7.0</v>
      </c>
      <c r="B28343" s="2" t="s">
        <v>5795</v>
      </c>
      <c r="C28343" s="2" t="s">
        <v>2405</v>
      </c>
      <c r="D28343" s="2" t="s">
        <v>672</v>
      </c>
      <c r="E28343" s="2" t="str">
        <f t="shared" ref="E28343:F28343" si="3249">E28342 </f>
        <v>HANDICAP (0-105)</v>
      </c>
      <c r="F28343" s="2" t="str">
        <f t="shared" si="3249"/>
        <v>1600m</v>
      </c>
      <c r="G28343" s="8" t="str">
        <f>IF(COUNTIF('Dam Lines'!A:A,D28343)&gt;0,"Yes","No")</f>
        <v>Yes</v>
      </c>
      <c r="H28343" s="6"/>
      <c r="I28343" s="8" t="str">
        <f t="array" ref="I28343">IF(G28343="Yes",XLOOKUP(D28343,'Dam Lines'!A:A,'Dam Lines'!J:J),"")</f>
        <v>MONAT</v>
      </c>
    </row>
    <row r="28344" hidden="1">
      <c r="A28344" s="11">
        <v>8.0</v>
      </c>
      <c r="B28344" s="2" t="s">
        <v>6903</v>
      </c>
      <c r="C28344" s="2" t="s">
        <v>1980</v>
      </c>
      <c r="D28344" s="2" t="s">
        <v>1671</v>
      </c>
      <c r="E28344" s="2" t="str">
        <f t="shared" ref="E28344:F28344" si="3250">E28343 </f>
        <v>HANDICAP (0-105)</v>
      </c>
      <c r="F28344" s="2" t="str">
        <f t="shared" si="3250"/>
        <v>1600m</v>
      </c>
      <c r="G28344" s="8" t="str">
        <f>IF(COUNTIF('Dam Lines'!A:A,D28344)&gt;0,"Yes","No")</f>
        <v>Yes</v>
      </c>
      <c r="H28344" s="6"/>
      <c r="I28344" s="8" t="str">
        <f t="array" ref="I28344">IF(G28344="Yes",XLOOKUP(D28344,'Dam Lines'!A:A,'Dam Lines'!J:J),"")</f>
        <v>FATMA</v>
      </c>
    </row>
    <row r="28345" hidden="1">
      <c r="A28345" s="11">
        <v>9.0</v>
      </c>
      <c r="B28345" s="2" t="s">
        <v>5070</v>
      </c>
      <c r="C28345" s="2" t="s">
        <v>3697</v>
      </c>
      <c r="D28345" s="2" t="s">
        <v>113</v>
      </c>
      <c r="E28345" s="2" t="str">
        <f t="shared" ref="E28345:F28345" si="3251">E28344 </f>
        <v>HANDICAP (0-105)</v>
      </c>
      <c r="F28345" s="2" t="str">
        <f t="shared" si="3251"/>
        <v>1600m</v>
      </c>
      <c r="G28345" s="8" t="str">
        <f>IF(COUNTIF('Dam Lines'!A:A,D28345)&gt;0,"Yes","No")</f>
        <v>Yes</v>
      </c>
      <c r="H28345" s="6"/>
      <c r="I28345" s="8" t="str">
        <f t="array" ref="I28345">IF(G28345="Yes",XLOOKUP(D28345,'Dam Lines'!A:A,'Dam Lines'!J:J),"")</f>
        <v>NEVADA II</v>
      </c>
    </row>
    <row r="28346" hidden="1">
      <c r="A28346" s="11">
        <v>10.0</v>
      </c>
      <c r="B28346" s="2" t="s">
        <v>5001</v>
      </c>
      <c r="C28346" s="2" t="s">
        <v>3739</v>
      </c>
      <c r="D28346" s="2" t="s">
        <v>241</v>
      </c>
      <c r="E28346" s="2" t="str">
        <f t="shared" ref="E28346:F28346" si="3252">E28345 </f>
        <v>HANDICAP (0-105)</v>
      </c>
      <c r="F28346" s="2" t="str">
        <f t="shared" si="3252"/>
        <v>1600m</v>
      </c>
      <c r="G28346" s="8" t="str">
        <f>IF(COUNTIF('Dam Lines'!A:A,D28346)&gt;0,"Yes","No")</f>
        <v>Yes</v>
      </c>
      <c r="H28346" s="6"/>
      <c r="I28346" s="8" t="str">
        <f t="array" ref="I28346">IF(G28346="Yes",XLOOKUP(D28346,'Dam Lines'!A:A,'Dam Lines'!J:J),"")</f>
        <v>NEVADA II</v>
      </c>
    </row>
    <row r="28347" hidden="1">
      <c r="A28347" s="11">
        <v>11.0</v>
      </c>
      <c r="B28347" s="2" t="s">
        <v>5309</v>
      </c>
      <c r="C28347" s="2" t="s">
        <v>4866</v>
      </c>
      <c r="D28347" s="2" t="s">
        <v>1240</v>
      </c>
      <c r="E28347" s="2" t="str">
        <f t="shared" ref="E28347:F28347" si="3253">E28346 </f>
        <v>HANDICAP (0-105)</v>
      </c>
      <c r="F28347" s="2" t="str">
        <f t="shared" si="3253"/>
        <v>1600m</v>
      </c>
      <c r="G28347" s="8" t="str">
        <f>IF(COUNTIF('Dam Lines'!A:A,D28347)&gt;0,"Yes","No")</f>
        <v>Yes</v>
      </c>
      <c r="H28347" s="6"/>
      <c r="I28347" s="8" t="str">
        <f t="array" ref="I28347">IF(G28347="Yes",XLOOKUP(D28347,'Dam Lines'!A:A,'Dam Lines'!J:J),"")</f>
        <v>ADYAA</v>
      </c>
    </row>
    <row r="28348" hidden="1">
      <c r="A28348" s="11">
        <v>12.0</v>
      </c>
      <c r="B28348" s="2" t="s">
        <v>6137</v>
      </c>
      <c r="C28348" s="2" t="s">
        <v>1802</v>
      </c>
      <c r="D28348" s="2" t="s">
        <v>1605</v>
      </c>
      <c r="E28348" s="2" t="str">
        <f t="shared" ref="E28348:F28348" si="3254">E28347 </f>
        <v>HANDICAP (0-105)</v>
      </c>
      <c r="F28348" s="2" t="str">
        <f t="shared" si="3254"/>
        <v>1600m</v>
      </c>
      <c r="G28348" s="8" t="str">
        <f>IF(COUNTIF('Dam Lines'!A:A,D28348)&gt;0,"Yes","No")</f>
        <v>Yes</v>
      </c>
      <c r="H28348" s="6"/>
      <c r="I28348" s="8" t="str">
        <f t="array" ref="I28348">IF(G28348="Yes",XLOOKUP(D28348,'Dam Lines'!A:A,'Dam Lines'!J:J),"")</f>
        <v>MADOU</v>
      </c>
    </row>
    <row r="28349" hidden="1">
      <c r="A28349" s="11">
        <v>13.0</v>
      </c>
      <c r="B28349" s="2" t="s">
        <v>4985</v>
      </c>
      <c r="C28349" s="2" t="s">
        <v>2303</v>
      </c>
      <c r="D28349" s="2" t="s">
        <v>584</v>
      </c>
      <c r="E28349" s="2" t="str">
        <f t="shared" ref="E28349:F28349" si="3255">E28348 </f>
        <v>HANDICAP (0-105)</v>
      </c>
      <c r="F28349" s="2" t="str">
        <f t="shared" si="3255"/>
        <v>1600m</v>
      </c>
      <c r="G28349" s="8" t="str">
        <f>IF(COUNTIF('Dam Lines'!A:A,D28349)&gt;0,"Yes","No")</f>
        <v>Yes</v>
      </c>
      <c r="H28349" s="6"/>
      <c r="I28349" s="8" t="str">
        <f t="array" ref="I28349">IF(G28349="Yes",XLOOKUP(D28349,'Dam Lines'!A:A,'Dam Lines'!J:J),"")</f>
        <v>DJEDA</v>
      </c>
    </row>
    <row r="28350" hidden="1">
      <c r="A28350" s="11">
        <v>14.0</v>
      </c>
      <c r="B28350" s="2" t="s">
        <v>5586</v>
      </c>
      <c r="C28350" s="2" t="s">
        <v>1817</v>
      </c>
      <c r="D28350" s="2" t="s">
        <v>319</v>
      </c>
      <c r="E28350" s="2" t="str">
        <f t="shared" ref="E28350:F28350" si="3256">E28349 </f>
        <v>HANDICAP (0-105)</v>
      </c>
      <c r="F28350" s="2" t="str">
        <f t="shared" si="3256"/>
        <v>1600m</v>
      </c>
      <c r="G28350" s="8" t="str">
        <f>IF(COUNTIF('Dam Lines'!A:A,D28350)&gt;0,"Yes","No")</f>
        <v>Yes</v>
      </c>
      <c r="H28350" s="6"/>
      <c r="I28350" s="8" t="str">
        <f t="array" ref="I28350">IF(G28350="Yes",XLOOKUP(D28350,'Dam Lines'!A:A,'Dam Lines'!J:J),"")</f>
        <v>PHILIPPA</v>
      </c>
    </row>
    <row r="28351" hidden="1">
      <c r="A28351" s="11">
        <v>1.0</v>
      </c>
      <c r="B28351" s="2" t="s">
        <v>6781</v>
      </c>
      <c r="C28351" s="2" t="s">
        <v>4731</v>
      </c>
      <c r="D28351" s="2" t="s">
        <v>6782</v>
      </c>
      <c r="E28351" s="2" t="s">
        <v>1740</v>
      </c>
      <c r="F28351" s="2" t="s">
        <v>1869</v>
      </c>
      <c r="G28351" s="8" t="str">
        <f>IF(COUNTIF('Dam Lines'!A:A,D28351)&gt;0,"Yes","No")</f>
        <v>No</v>
      </c>
      <c r="H28351" s="6"/>
      <c r="I28351" s="8" t="str">
        <f t="array" ref="I28351">IF(G28351="Yes",XLOOKUP(D28351,'Dam Lines'!A:A,'Dam Lines'!J:J),"")</f>
        <v/>
      </c>
    </row>
    <row r="28352" hidden="1">
      <c r="A28352" s="11">
        <v>2.0</v>
      </c>
      <c r="B28352" s="2" t="s">
        <v>6688</v>
      </c>
      <c r="C28352" s="2" t="s">
        <v>3982</v>
      </c>
      <c r="D28352" s="2" t="s">
        <v>6147</v>
      </c>
      <c r="E28352" s="2" t="str">
        <f t="shared" ref="E28352:F28352" si="3257">E28351 </f>
        <v>MAIDEN</v>
      </c>
      <c r="F28352" s="2" t="str">
        <f t="shared" si="3257"/>
        <v>1600m</v>
      </c>
      <c r="G28352" s="8" t="str">
        <f>IF(COUNTIF('Dam Lines'!A:A,D28352)&gt;0,"Yes","No")</f>
        <v>No</v>
      </c>
      <c r="H28352" s="6"/>
      <c r="I28352" s="8" t="str">
        <f t="array" ref="I28352">IF(G28352="Yes",XLOOKUP(D28352,'Dam Lines'!A:A,'Dam Lines'!J:J),"")</f>
        <v/>
      </c>
    </row>
    <row r="28353" hidden="1">
      <c r="A28353" s="11">
        <v>3.0</v>
      </c>
      <c r="B28353" s="2" t="s">
        <v>6904</v>
      </c>
      <c r="C28353" s="2" t="s">
        <v>1757</v>
      </c>
      <c r="D28353" s="2" t="s">
        <v>1507</v>
      </c>
      <c r="E28353" s="2" t="str">
        <f t="shared" ref="E28353:F28353" si="3258">E28352 </f>
        <v>MAIDEN</v>
      </c>
      <c r="F28353" s="2" t="str">
        <f t="shared" si="3258"/>
        <v>1600m</v>
      </c>
      <c r="G28353" s="8" t="str">
        <f>IF(COUNTIF('Dam Lines'!A:A,D28353)&gt;0,"Yes","No")</f>
        <v>Yes</v>
      </c>
      <c r="H28353" s="6"/>
      <c r="I28353" s="8" t="str">
        <f t="array" ref="I28353">IF(G28353="Yes",XLOOKUP(D28353,'Dam Lines'!A:A,'Dam Lines'!J:J),"")</f>
        <v>GHADHOUIA</v>
      </c>
    </row>
    <row r="28354" hidden="1">
      <c r="A28354" s="11">
        <v>4.0</v>
      </c>
      <c r="B28354" s="2" t="s">
        <v>6329</v>
      </c>
      <c r="C28354" s="2" t="s">
        <v>1823</v>
      </c>
      <c r="D28354" s="2" t="s">
        <v>10</v>
      </c>
      <c r="E28354" s="2" t="str">
        <f t="shared" ref="E28354:F28354" si="3259">E28353 </f>
        <v>MAIDEN</v>
      </c>
      <c r="F28354" s="2" t="str">
        <f t="shared" si="3259"/>
        <v>1600m</v>
      </c>
      <c r="G28354" s="8" t="str">
        <f>IF(COUNTIF('Dam Lines'!A:A,D28354)&gt;0,"Yes","No")</f>
        <v>Yes</v>
      </c>
      <c r="H28354" s="6"/>
      <c r="I28354" s="8" t="str">
        <f t="array" ref="I28354">IF(G28354="Yes",XLOOKUP(D28354,'Dam Lines'!A:A,'Dam Lines'!J:J),"")</f>
        <v>MAGNESIE</v>
      </c>
    </row>
    <row r="28355" hidden="1">
      <c r="A28355" s="11">
        <v>5.0</v>
      </c>
      <c r="B28355" s="2" t="s">
        <v>6757</v>
      </c>
      <c r="C28355" s="2" t="s">
        <v>1823</v>
      </c>
      <c r="D28355" s="2" t="s">
        <v>883</v>
      </c>
      <c r="E28355" s="2" t="str">
        <f t="shared" ref="E28355:F28355" si="3260">E28354 </f>
        <v>MAIDEN</v>
      </c>
      <c r="F28355" s="2" t="str">
        <f t="shared" si="3260"/>
        <v>1600m</v>
      </c>
      <c r="G28355" s="8" t="str">
        <f>IF(COUNTIF('Dam Lines'!A:A,D28355)&gt;0,"Yes","No")</f>
        <v>Yes</v>
      </c>
      <c r="H28355" s="6"/>
      <c r="I28355" s="8" t="str">
        <f t="array" ref="I28355">IF(G28355="Yes",XLOOKUP(D28355,'Dam Lines'!A:A,'Dam Lines'!J:J),"")</f>
        <v>PESENNAIA</v>
      </c>
    </row>
    <row r="28356" hidden="1">
      <c r="A28356" s="11">
        <v>6.0</v>
      </c>
      <c r="B28356" s="2" t="s">
        <v>6728</v>
      </c>
      <c r="C28356" s="2" t="s">
        <v>1980</v>
      </c>
      <c r="D28356" s="2" t="s">
        <v>5984</v>
      </c>
      <c r="E28356" s="2" t="str">
        <f t="shared" ref="E28356:F28356" si="3261">E28355 </f>
        <v>MAIDEN</v>
      </c>
      <c r="F28356" s="2" t="str">
        <f t="shared" si="3261"/>
        <v>1600m</v>
      </c>
      <c r="G28356" s="8" t="str">
        <f>IF(COUNTIF('Dam Lines'!A:A,D28356)&gt;0,"Yes","No")</f>
        <v>No</v>
      </c>
      <c r="H28356" s="6"/>
      <c r="I28356" s="8" t="str">
        <f t="array" ref="I28356">IF(G28356="Yes",XLOOKUP(D28356,'Dam Lines'!A:A,'Dam Lines'!J:J),"")</f>
        <v/>
      </c>
    </row>
    <row r="28357" hidden="1">
      <c r="A28357" s="11">
        <v>7.0</v>
      </c>
      <c r="B28357" s="2" t="s">
        <v>6905</v>
      </c>
      <c r="C28357" s="2" t="s">
        <v>2248</v>
      </c>
      <c r="D28357" s="2" t="s">
        <v>10</v>
      </c>
      <c r="E28357" s="2" t="str">
        <f t="shared" ref="E28357:F28357" si="3262">E28356 </f>
        <v>MAIDEN</v>
      </c>
      <c r="F28357" s="2" t="str">
        <f t="shared" si="3262"/>
        <v>1600m</v>
      </c>
      <c r="G28357" s="8" t="str">
        <f>IF(COUNTIF('Dam Lines'!A:A,D28357)&gt;0,"Yes","No")</f>
        <v>Yes</v>
      </c>
      <c r="H28357" s="6"/>
      <c r="I28357" s="8" t="str">
        <f t="array" ref="I28357">IF(G28357="Yes",XLOOKUP(D28357,'Dam Lines'!A:A,'Dam Lines'!J:J),"")</f>
        <v>MAGNESIE</v>
      </c>
    </row>
    <row r="28358" hidden="1">
      <c r="A28358" s="11">
        <v>8.0</v>
      </c>
      <c r="B28358" s="2" t="s">
        <v>6496</v>
      </c>
      <c r="C28358" s="2" t="s">
        <v>1980</v>
      </c>
      <c r="D28358" s="2" t="s">
        <v>6497</v>
      </c>
      <c r="E28358" s="2" t="str">
        <f t="shared" ref="E28358:F28358" si="3263">E28357 </f>
        <v>MAIDEN</v>
      </c>
      <c r="F28358" s="2" t="str">
        <f t="shared" si="3263"/>
        <v>1600m</v>
      </c>
      <c r="G28358" s="8" t="str">
        <f>IF(COUNTIF('Dam Lines'!A:A,D28358)&gt;0,"Yes","No")</f>
        <v>No</v>
      </c>
      <c r="H28358" s="6"/>
      <c r="I28358" s="8" t="str">
        <f t="array" ref="I28358">IF(G28358="Yes",XLOOKUP(D28358,'Dam Lines'!A:A,'Dam Lines'!J:J),"")</f>
        <v/>
      </c>
    </row>
    <row r="28359" hidden="1">
      <c r="A28359" s="11">
        <v>9.0</v>
      </c>
      <c r="B28359" s="2" t="s">
        <v>6656</v>
      </c>
      <c r="C28359" s="2" t="s">
        <v>2009</v>
      </c>
      <c r="D28359" s="2" t="s">
        <v>2794</v>
      </c>
      <c r="E28359" s="2" t="str">
        <f t="shared" ref="E28359:F28359" si="3264">E28358 </f>
        <v>MAIDEN</v>
      </c>
      <c r="F28359" s="2" t="str">
        <f t="shared" si="3264"/>
        <v>1600m</v>
      </c>
      <c r="G28359" s="8" t="str">
        <f>IF(COUNTIF('Dam Lines'!A:A,D28359)&gt;0,"Yes","No")</f>
        <v>No</v>
      </c>
      <c r="H28359" s="6"/>
      <c r="I28359" s="8" t="str">
        <f t="array" ref="I28359">IF(G28359="Yes",XLOOKUP(D28359,'Dam Lines'!A:A,'Dam Lines'!J:J),"")</f>
        <v/>
      </c>
    </row>
    <row r="28360" hidden="1">
      <c r="A28360" s="11">
        <v>10.0</v>
      </c>
      <c r="B28360" s="2" t="s">
        <v>6906</v>
      </c>
      <c r="C28360" s="2" t="s">
        <v>6395</v>
      </c>
      <c r="D28360" s="2" t="s">
        <v>796</v>
      </c>
      <c r="E28360" s="2" t="str">
        <f t="shared" ref="E28360:F28360" si="3265">E28359 </f>
        <v>MAIDEN</v>
      </c>
      <c r="F28360" s="2" t="str">
        <f t="shared" si="3265"/>
        <v>1600m</v>
      </c>
      <c r="G28360" s="8" t="str">
        <f>IF(COUNTIF('Dam Lines'!A:A,D28360)&gt;0,"Yes","No")</f>
        <v>Yes</v>
      </c>
      <c r="H28360" s="6"/>
      <c r="I28360" s="8" t="str">
        <f t="array" ref="I28360">IF(G28360="Yes",XLOOKUP(D28360,'Dam Lines'!A:A,'Dam Lines'!J:J),"")</f>
        <v>BR BINT CHLOSTA</v>
      </c>
    </row>
    <row r="28361" hidden="1">
      <c r="A28361" s="11">
        <v>11.0</v>
      </c>
      <c r="B28361" s="2" t="s">
        <v>6543</v>
      </c>
      <c r="C28361" s="2" t="s">
        <v>6333</v>
      </c>
      <c r="D28361" s="2" t="s">
        <v>1087</v>
      </c>
      <c r="E28361" s="2" t="str">
        <f t="shared" ref="E28361:F28361" si="3266">E28360 </f>
        <v>MAIDEN</v>
      </c>
      <c r="F28361" s="2" t="str">
        <f t="shared" si="3266"/>
        <v>1600m</v>
      </c>
      <c r="G28361" s="8" t="str">
        <f>IF(COUNTIF('Dam Lines'!A:A,D28361)&gt;0,"Yes","No")</f>
        <v>Yes</v>
      </c>
      <c r="H28361" s="6"/>
      <c r="I28361" s="8" t="str">
        <f t="array" ref="I28361">IF(G28361="Yes",XLOOKUP(D28361,'Dam Lines'!A:A,'Dam Lines'!J:J),"")</f>
        <v>AL SHIMRIYA-50</v>
      </c>
    </row>
    <row r="28362" hidden="1">
      <c r="A28362" s="11">
        <v>12.0</v>
      </c>
      <c r="B28362" s="2" t="s">
        <v>6907</v>
      </c>
      <c r="C28362" s="2" t="s">
        <v>1744</v>
      </c>
      <c r="D28362" s="2" t="s">
        <v>6908</v>
      </c>
      <c r="E28362" s="2" t="str">
        <f t="shared" ref="E28362:F28362" si="3267">E28361 </f>
        <v>MAIDEN</v>
      </c>
      <c r="F28362" s="2" t="str">
        <f t="shared" si="3267"/>
        <v>1600m</v>
      </c>
      <c r="G28362" s="8" t="str">
        <f>IF(COUNTIF('Dam Lines'!A:A,D28362)&gt;0,"Yes","No")</f>
        <v>No</v>
      </c>
      <c r="H28362" s="6"/>
      <c r="I28362" s="8" t="str">
        <f t="array" ref="I28362">IF(G28362="Yes",XLOOKUP(D28362,'Dam Lines'!A:A,'Dam Lines'!J:J),"")</f>
        <v/>
      </c>
    </row>
    <row r="28363" hidden="1">
      <c r="A28363" s="11">
        <v>13.0</v>
      </c>
      <c r="B28363" s="2" t="s">
        <v>6909</v>
      </c>
      <c r="C28363" s="2" t="s">
        <v>3739</v>
      </c>
      <c r="D28363" s="2" t="s">
        <v>1089</v>
      </c>
      <c r="E28363" s="2" t="str">
        <f t="shared" ref="E28363:F28363" si="3268">E28362 </f>
        <v>MAIDEN</v>
      </c>
      <c r="F28363" s="2" t="str">
        <f t="shared" si="3268"/>
        <v>1600m</v>
      </c>
      <c r="G28363" s="8" t="str">
        <f>IF(COUNTIF('Dam Lines'!A:A,D28363)&gt;0,"Yes","No")</f>
        <v>Yes</v>
      </c>
      <c r="H28363" s="6"/>
      <c r="I28363" s="8" t="str">
        <f t="array" ref="I28363">IF(G28363="Yes",XLOOKUP(D28363,'Dam Lines'!A:A,'Dam Lines'!J:J),"")</f>
        <v>FATMA</v>
      </c>
    </row>
    <row r="28364" hidden="1">
      <c r="A28364" s="11">
        <v>14.0</v>
      </c>
      <c r="B28364" s="2" t="s">
        <v>6910</v>
      </c>
      <c r="C28364" s="2" t="s">
        <v>2061</v>
      </c>
      <c r="D28364" s="2" t="s">
        <v>1202</v>
      </c>
      <c r="E28364" s="2" t="str">
        <f t="shared" ref="E28364:F28364" si="3269">E28363 </f>
        <v>MAIDEN</v>
      </c>
      <c r="F28364" s="2" t="str">
        <f t="shared" si="3269"/>
        <v>1600m</v>
      </c>
      <c r="G28364" s="8" t="str">
        <f>IF(COUNTIF('Dam Lines'!A:A,D28364)&gt;0,"Yes","No")</f>
        <v>Yes</v>
      </c>
      <c r="H28364" s="6"/>
      <c r="I28364" s="8" t="str">
        <f t="array" ref="I28364">IF(G28364="Yes",XLOOKUP(D28364,'Dam Lines'!A:A,'Dam Lines'!J:J),"")</f>
        <v>FATMA</v>
      </c>
    </row>
    <row r="28365" hidden="1">
      <c r="A28365" s="11">
        <v>1.0</v>
      </c>
      <c r="B28365" s="2" t="s">
        <v>4865</v>
      </c>
      <c r="C28365" s="2" t="s">
        <v>4866</v>
      </c>
      <c r="D28365" s="2" t="s">
        <v>113</v>
      </c>
      <c r="E28365" s="2" t="s">
        <v>1905</v>
      </c>
      <c r="F28365" s="2" t="s">
        <v>1869</v>
      </c>
      <c r="G28365" s="8" t="str">
        <f>IF(COUNTIF('Dam Lines'!A:A,D28365)&gt;0,"Yes","No")</f>
        <v>Yes</v>
      </c>
      <c r="H28365" s="6"/>
      <c r="I28365" s="8" t="str">
        <f t="array" ref="I28365">IF(G28365="Yes",XLOOKUP(D28365,'Dam Lines'!A:A,'Dam Lines'!J:J),"")</f>
        <v>NEVADA II</v>
      </c>
    </row>
    <row r="28366" hidden="1">
      <c r="A28366" s="11">
        <v>2.0</v>
      </c>
      <c r="B28366" s="2" t="s">
        <v>4645</v>
      </c>
      <c r="C28366" s="2" t="s">
        <v>2545</v>
      </c>
      <c r="D28366" s="2" t="s">
        <v>1013</v>
      </c>
      <c r="E28366" s="2" t="str">
        <f t="shared" ref="E28366:F28366" si="3270">E28365 </f>
        <v>CONDITIONS</v>
      </c>
      <c r="F28366" s="2" t="str">
        <f t="shared" si="3270"/>
        <v>1600m</v>
      </c>
      <c r="G28366" s="8" t="str">
        <f>IF(COUNTIF('Dam Lines'!A:A,D28366)&gt;0,"Yes","No")</f>
        <v>Yes</v>
      </c>
      <c r="H28366" s="6"/>
      <c r="I28366" s="8" t="str">
        <f t="array" ref="I28366">IF(G28366="Yes",XLOOKUP(D28366,'Dam Lines'!A:A,'Dam Lines'!J:J),"")</f>
        <v>BASSALA</v>
      </c>
    </row>
    <row r="28367" hidden="1">
      <c r="A28367" s="11">
        <v>3.0</v>
      </c>
      <c r="B28367" s="2" t="s">
        <v>6033</v>
      </c>
      <c r="C28367" s="2" t="s">
        <v>1886</v>
      </c>
      <c r="D28367" s="2" t="s">
        <v>565</v>
      </c>
      <c r="E28367" s="2" t="str">
        <f t="shared" ref="E28367:F28367" si="3271">E28366 </f>
        <v>CONDITIONS</v>
      </c>
      <c r="F28367" s="2" t="str">
        <f t="shared" si="3271"/>
        <v>1600m</v>
      </c>
      <c r="G28367" s="8" t="str">
        <f>IF(COUNTIF('Dam Lines'!A:A,D28367)&gt;0,"Yes","No")</f>
        <v>Yes</v>
      </c>
      <c r="H28367" s="6"/>
      <c r="I28367" s="8" t="str">
        <f t="array" ref="I28367">IF(G28367="Yes",XLOOKUP(D28367,'Dam Lines'!A:A,'Dam Lines'!J:J),"")</f>
        <v>BASSALA</v>
      </c>
    </row>
    <row r="28368" hidden="1">
      <c r="A28368" s="11">
        <v>4.0</v>
      </c>
      <c r="B28368" s="2" t="s">
        <v>5116</v>
      </c>
      <c r="C28368" s="2" t="s">
        <v>1980</v>
      </c>
      <c r="D28368" s="2" t="s">
        <v>91</v>
      </c>
      <c r="E28368" s="2" t="str">
        <f t="shared" ref="E28368:F28368" si="3272">E28367 </f>
        <v>CONDITIONS</v>
      </c>
      <c r="F28368" s="2" t="str">
        <f t="shared" si="3272"/>
        <v>1600m</v>
      </c>
      <c r="G28368" s="8" t="str">
        <f>IF(COUNTIF('Dam Lines'!A:A,D28368)&gt;0,"Yes","No")</f>
        <v>Yes</v>
      </c>
      <c r="H28368" s="6"/>
      <c r="I28368" s="8" t="str">
        <f t="array" ref="I28368">IF(G28368="Yes",XLOOKUP(D28368,'Dam Lines'!A:A,'Dam Lines'!J:J),"")</f>
        <v>NEVADA II</v>
      </c>
    </row>
    <row r="28369" hidden="1">
      <c r="A28369" s="11">
        <v>5.0</v>
      </c>
      <c r="B28369" s="2" t="s">
        <v>4783</v>
      </c>
      <c r="C28369" s="2" t="s">
        <v>1962</v>
      </c>
      <c r="D28369" s="2" t="s">
        <v>2141</v>
      </c>
      <c r="E28369" s="2" t="str">
        <f t="shared" ref="E28369:F28369" si="3273">E28368 </f>
        <v>CONDITIONS</v>
      </c>
      <c r="F28369" s="2" t="str">
        <f t="shared" si="3273"/>
        <v>1600m</v>
      </c>
      <c r="G28369" s="8" t="str">
        <f>IF(COUNTIF('Dam Lines'!A:A,D28369)&gt;0,"Yes","No")</f>
        <v>No</v>
      </c>
      <c r="H28369" s="6"/>
      <c r="I28369" s="8" t="str">
        <f t="array" ref="I28369">IF(G28369="Yes",XLOOKUP(D28369,'Dam Lines'!A:A,'Dam Lines'!J:J),"")</f>
        <v/>
      </c>
    </row>
    <row r="28370" hidden="1">
      <c r="A28370" s="11">
        <v>6.0</v>
      </c>
      <c r="B28370" s="2" t="s">
        <v>4763</v>
      </c>
      <c r="C28370" s="2" t="s">
        <v>1980</v>
      </c>
      <c r="D28370" s="2" t="s">
        <v>3939</v>
      </c>
      <c r="E28370" s="2" t="str">
        <f t="shared" ref="E28370:F28370" si="3274">E28369 </f>
        <v>CONDITIONS</v>
      </c>
      <c r="F28370" s="2" t="str">
        <f t="shared" si="3274"/>
        <v>1600m</v>
      </c>
      <c r="G28370" s="8" t="str">
        <f>IF(COUNTIF('Dam Lines'!A:A,D28370)&gt;0,"Yes","No")</f>
        <v>Yes</v>
      </c>
      <c r="H28370" s="6"/>
      <c r="I28370" s="8" t="str">
        <f t="array" ref="I28370">IF(G28370="Yes",XLOOKUP(D28370,'Dam Lines'!A:A,'Dam Lines'!J:J),"")</f>
        <v>NEVADA II</v>
      </c>
    </row>
    <row r="28371" hidden="1">
      <c r="A28371" s="11">
        <v>7.0</v>
      </c>
      <c r="B28371" s="2" t="s">
        <v>4919</v>
      </c>
      <c r="C28371" s="2" t="s">
        <v>2061</v>
      </c>
      <c r="D28371" s="2" t="s">
        <v>4920</v>
      </c>
      <c r="E28371" s="2" t="str">
        <f t="shared" ref="E28371:F28371" si="3275">E28370 </f>
        <v>CONDITIONS</v>
      </c>
      <c r="F28371" s="2" t="str">
        <f t="shared" si="3275"/>
        <v>1600m</v>
      </c>
      <c r="G28371" s="8" t="str">
        <f>IF(COUNTIF('Dam Lines'!A:A,D28371)&gt;0,"Yes","No")</f>
        <v>No</v>
      </c>
      <c r="H28371" s="6"/>
      <c r="I28371" s="8" t="str">
        <f t="array" ref="I28371">IF(G28371="Yes",XLOOKUP(D28371,'Dam Lines'!A:A,'Dam Lines'!J:J),"")</f>
        <v/>
      </c>
    </row>
    <row r="28372" hidden="1">
      <c r="A28372" s="11">
        <v>8.0</v>
      </c>
      <c r="B28372" s="2" t="s">
        <v>6327</v>
      </c>
      <c r="C28372" s="2" t="s">
        <v>1962</v>
      </c>
      <c r="D28372" s="2" t="s">
        <v>6328</v>
      </c>
      <c r="E28372" s="2" t="str">
        <f t="shared" ref="E28372:F28372" si="3276">E28371 </f>
        <v>CONDITIONS</v>
      </c>
      <c r="F28372" s="2" t="str">
        <f t="shared" si="3276"/>
        <v>1600m</v>
      </c>
      <c r="G28372" s="8" t="str">
        <f>IF(COUNTIF('Dam Lines'!A:A,D28372)&gt;0,"Yes","No")</f>
        <v>No</v>
      </c>
      <c r="H28372" s="6"/>
      <c r="I28372" s="8" t="str">
        <f t="array" ref="I28372">IF(G28372="Yes",XLOOKUP(D28372,'Dam Lines'!A:A,'Dam Lines'!J:J),"")</f>
        <v/>
      </c>
    </row>
    <row r="28373" hidden="1">
      <c r="A28373" s="11">
        <v>9.0</v>
      </c>
      <c r="B28373" s="2" t="s">
        <v>6153</v>
      </c>
      <c r="C28373" s="2" t="s">
        <v>3071</v>
      </c>
      <c r="D28373" s="2" t="s">
        <v>6154</v>
      </c>
      <c r="E28373" s="2" t="str">
        <f t="shared" ref="E28373:F28373" si="3277">E28372 </f>
        <v>CONDITIONS</v>
      </c>
      <c r="F28373" s="2" t="str">
        <f t="shared" si="3277"/>
        <v>1600m</v>
      </c>
      <c r="G28373" s="8" t="str">
        <f>IF(COUNTIF('Dam Lines'!A:A,D28373)&gt;0,"Yes","No")</f>
        <v>No</v>
      </c>
      <c r="H28373" s="6"/>
      <c r="I28373" s="8" t="str">
        <f t="array" ref="I28373">IF(G28373="Yes",XLOOKUP(D28373,'Dam Lines'!A:A,'Dam Lines'!J:J),"")</f>
        <v/>
      </c>
    </row>
    <row r="28374" hidden="1">
      <c r="A28374" s="11">
        <v>10.0</v>
      </c>
      <c r="B28374" s="2" t="s">
        <v>6511</v>
      </c>
      <c r="C28374" s="2" t="s">
        <v>3019</v>
      </c>
      <c r="D28374" s="2" t="s">
        <v>2364</v>
      </c>
      <c r="E28374" s="2" t="str">
        <f t="shared" ref="E28374:F28374" si="3278">E28373 </f>
        <v>CONDITIONS</v>
      </c>
      <c r="F28374" s="2" t="str">
        <f t="shared" si="3278"/>
        <v>1600m</v>
      </c>
      <c r="G28374" s="8" t="str">
        <f>IF(COUNTIF('Dam Lines'!A:A,D28374)&gt;0,"Yes","No")</f>
        <v>No</v>
      </c>
      <c r="H28374" s="6"/>
      <c r="I28374" s="8" t="str">
        <f t="array" ref="I28374">IF(G28374="Yes",XLOOKUP(D28374,'Dam Lines'!A:A,'Dam Lines'!J:J),"")</f>
        <v/>
      </c>
    </row>
    <row r="28375" hidden="1">
      <c r="A28375" s="11">
        <v>11.0</v>
      </c>
      <c r="B28375" s="2" t="s">
        <v>6048</v>
      </c>
      <c r="C28375" s="2" t="s">
        <v>2239</v>
      </c>
      <c r="D28375" s="2" t="s">
        <v>587</v>
      </c>
      <c r="E28375" s="2" t="str">
        <f t="shared" ref="E28375:F28375" si="3279">E28374 </f>
        <v>CONDITIONS</v>
      </c>
      <c r="F28375" s="2" t="str">
        <f t="shared" si="3279"/>
        <v>1600m</v>
      </c>
      <c r="G28375" s="8" t="str">
        <f>IF(COUNTIF('Dam Lines'!A:A,D28375)&gt;0,"Yes","No")</f>
        <v>Yes</v>
      </c>
      <c r="H28375" s="6"/>
      <c r="I28375" s="8" t="str">
        <f t="array" ref="I28375">IF(G28375="Yes",XLOOKUP(D28375,'Dam Lines'!A:A,'Dam Lines'!J:J),"")</f>
        <v>IYAM</v>
      </c>
    </row>
    <row r="28376" hidden="1">
      <c r="A28376" s="11">
        <v>12.0</v>
      </c>
      <c r="B28376" s="2" t="s">
        <v>4650</v>
      </c>
      <c r="C28376" s="2" t="s">
        <v>3186</v>
      </c>
      <c r="D28376" s="2" t="s">
        <v>4651</v>
      </c>
      <c r="E28376" s="2" t="str">
        <f t="shared" ref="E28376:F28376" si="3280">E28375 </f>
        <v>CONDITIONS</v>
      </c>
      <c r="F28376" s="2" t="str">
        <f t="shared" si="3280"/>
        <v>1600m</v>
      </c>
      <c r="G28376" s="8" t="str">
        <f>IF(COUNTIF('Dam Lines'!A:A,D28376)&gt;0,"Yes","No")</f>
        <v>No</v>
      </c>
      <c r="H28376" s="6"/>
      <c r="I28376" s="8" t="str">
        <f t="array" ref="I28376">IF(G28376="Yes",XLOOKUP(D28376,'Dam Lines'!A:A,'Dam Lines'!J:J),"")</f>
        <v/>
      </c>
    </row>
    <row r="28377" hidden="1">
      <c r="A28377" s="11">
        <v>1.0</v>
      </c>
      <c r="B28377" s="2" t="s">
        <v>6696</v>
      </c>
      <c r="C28377" s="2" t="s">
        <v>3707</v>
      </c>
      <c r="D28377" s="2" t="s">
        <v>6289</v>
      </c>
      <c r="E28377" s="2" t="s">
        <v>1740</v>
      </c>
      <c r="F28377" s="2" t="s">
        <v>2037</v>
      </c>
      <c r="G28377" s="8" t="str">
        <f>IF(COUNTIF('Dam Lines'!A:A,D28377)&gt;0,"Yes","No")</f>
        <v>No</v>
      </c>
      <c r="H28377" s="6"/>
      <c r="I28377" s="8" t="str">
        <f t="array" ref="I28377">IF(G28377="Yes",XLOOKUP(D28377,'Dam Lines'!A:A,'Dam Lines'!J:J),"")</f>
        <v/>
      </c>
    </row>
    <row r="28378" hidden="1">
      <c r="A28378" s="11">
        <v>2.0</v>
      </c>
      <c r="B28378" s="2" t="s">
        <v>6911</v>
      </c>
      <c r="C28378" s="2" t="s">
        <v>1817</v>
      </c>
      <c r="D28378" s="2" t="s">
        <v>320</v>
      </c>
      <c r="E28378" s="2" t="str">
        <f t="shared" ref="E28378:F28378" si="3281">E28377 </f>
        <v>MAIDEN</v>
      </c>
      <c r="F28378" s="2" t="str">
        <f t="shared" si="3281"/>
        <v>2200m</v>
      </c>
      <c r="G28378" s="8" t="str">
        <f>IF(COUNTIF('Dam Lines'!A:A,D28378)&gt;0,"Yes","No")</f>
        <v>Yes</v>
      </c>
      <c r="H28378" s="6"/>
      <c r="I28378" s="8" t="str">
        <f t="array" ref="I28378">IF(G28378="Yes",XLOOKUP(D28378,'Dam Lines'!A:A,'Dam Lines'!J:J),"")</f>
        <v>KYLA TIKI</v>
      </c>
    </row>
    <row r="28379" hidden="1">
      <c r="A28379" s="11">
        <v>3.0</v>
      </c>
      <c r="B28379" s="2" t="s">
        <v>6657</v>
      </c>
      <c r="C28379" s="2" t="s">
        <v>1823</v>
      </c>
      <c r="D28379" s="2" t="s">
        <v>60</v>
      </c>
      <c r="E28379" s="2" t="str">
        <f t="shared" ref="E28379:F28379" si="3282">E28378 </f>
        <v>MAIDEN</v>
      </c>
      <c r="F28379" s="2" t="str">
        <f t="shared" si="3282"/>
        <v>2200m</v>
      </c>
      <c r="G28379" s="8" t="str">
        <f>IF(COUNTIF('Dam Lines'!A:A,D28379)&gt;0,"Yes","No")</f>
        <v>Yes</v>
      </c>
      <c r="H28379" s="6"/>
      <c r="I28379" s="8" t="str">
        <f t="array" ref="I28379">IF(G28379="Yes",XLOOKUP(D28379,'Dam Lines'!A:A,'Dam Lines'!J:J),"")</f>
        <v>NEVADA II</v>
      </c>
    </row>
    <row r="28380" hidden="1">
      <c r="A28380" s="11">
        <v>4.0</v>
      </c>
      <c r="B28380" s="2" t="s">
        <v>6747</v>
      </c>
      <c r="C28380" s="2" t="s">
        <v>1823</v>
      </c>
      <c r="D28380" s="2" t="s">
        <v>3073</v>
      </c>
      <c r="E28380" s="2" t="str">
        <f t="shared" ref="E28380:F28380" si="3283">E28379 </f>
        <v>MAIDEN</v>
      </c>
      <c r="F28380" s="2" t="str">
        <f t="shared" si="3283"/>
        <v>2200m</v>
      </c>
      <c r="G28380" s="8" t="str">
        <f>IF(COUNTIF('Dam Lines'!A:A,D28380)&gt;0,"Yes","No")</f>
        <v>No</v>
      </c>
      <c r="H28380" s="6"/>
      <c r="I28380" s="8" t="str">
        <f t="array" ref="I28380">IF(G28380="Yes",XLOOKUP(D28380,'Dam Lines'!A:A,'Dam Lines'!J:J),"")</f>
        <v/>
      </c>
    </row>
    <row r="28381" hidden="1">
      <c r="A28381" s="11">
        <v>5.0</v>
      </c>
      <c r="B28381" s="2" t="s">
        <v>6638</v>
      </c>
      <c r="C28381" s="2" t="s">
        <v>6389</v>
      </c>
      <c r="D28381" s="2" t="s">
        <v>1643</v>
      </c>
      <c r="E28381" s="2" t="str">
        <f t="shared" ref="E28381:F28381" si="3284">E28380 </f>
        <v>MAIDEN</v>
      </c>
      <c r="F28381" s="2" t="str">
        <f t="shared" si="3284"/>
        <v>2200m</v>
      </c>
      <c r="G28381" s="8" t="str">
        <f>IF(COUNTIF('Dam Lines'!A:A,D28381)&gt;0,"Yes","No")</f>
        <v>Yes</v>
      </c>
      <c r="H28381" s="6"/>
      <c r="I28381" s="8" t="str">
        <f t="array" ref="I28381">IF(G28381="Yes",XLOOKUP(D28381,'Dam Lines'!A:A,'Dam Lines'!J:J),"")</f>
        <v>MAGNESIE</v>
      </c>
    </row>
    <row r="28382" hidden="1">
      <c r="A28382" s="11">
        <v>6.0</v>
      </c>
      <c r="B28382" s="2" t="s">
        <v>6912</v>
      </c>
      <c r="C28382" s="2" t="s">
        <v>6389</v>
      </c>
      <c r="D28382" s="2" t="s">
        <v>6913</v>
      </c>
      <c r="E28382" s="2" t="str">
        <f t="shared" ref="E28382:F28382" si="3285">E28381 </f>
        <v>MAIDEN</v>
      </c>
      <c r="F28382" s="2" t="str">
        <f t="shared" si="3285"/>
        <v>2200m</v>
      </c>
      <c r="G28382" s="8" t="str">
        <f>IF(COUNTIF('Dam Lines'!A:A,D28382)&gt;0,"Yes","No")</f>
        <v>No</v>
      </c>
      <c r="H28382" s="6"/>
      <c r="I28382" s="8" t="str">
        <f t="array" ref="I28382">IF(G28382="Yes",XLOOKUP(D28382,'Dam Lines'!A:A,'Dam Lines'!J:J),"")</f>
        <v/>
      </c>
    </row>
    <row r="28383" hidden="1">
      <c r="A28383" s="11">
        <v>7.0</v>
      </c>
      <c r="B28383" s="2" t="s">
        <v>6559</v>
      </c>
      <c r="C28383" s="2" t="s">
        <v>3019</v>
      </c>
      <c r="D28383" s="2" t="s">
        <v>739</v>
      </c>
      <c r="E28383" s="2" t="str">
        <f t="shared" ref="E28383:F28383" si="3286">E28382 </f>
        <v>MAIDEN</v>
      </c>
      <c r="F28383" s="2" t="str">
        <f t="shared" si="3286"/>
        <v>2200m</v>
      </c>
      <c r="G28383" s="8" t="str">
        <f>IF(COUNTIF('Dam Lines'!A:A,D28383)&gt;0,"Yes","No")</f>
        <v>Yes</v>
      </c>
      <c r="H28383" s="6"/>
      <c r="I28383" s="8" t="str">
        <f t="array" ref="I28383">IF(G28383="Yes",XLOOKUP(D28383,'Dam Lines'!A:A,'Dam Lines'!J:J),"")</f>
        <v>MAGNESIE</v>
      </c>
    </row>
    <row r="28384" hidden="1">
      <c r="A28384" s="11">
        <v>8.0</v>
      </c>
      <c r="B28384" s="2" t="s">
        <v>6391</v>
      </c>
      <c r="C28384" s="2" t="s">
        <v>2303</v>
      </c>
      <c r="D28384" s="2" t="s">
        <v>1648</v>
      </c>
      <c r="E28384" s="2" t="str">
        <f t="shared" ref="E28384:F28384" si="3287">E28383 </f>
        <v>MAIDEN</v>
      </c>
      <c r="F28384" s="2" t="str">
        <f t="shared" si="3287"/>
        <v>2200m</v>
      </c>
      <c r="G28384" s="8" t="str">
        <f>IF(COUNTIF('Dam Lines'!A:A,D28384)&gt;0,"Yes","No")</f>
        <v>Yes</v>
      </c>
      <c r="H28384" s="6"/>
      <c r="I28384" s="8" t="str">
        <f t="array" ref="I28384">IF(G28384="Yes",XLOOKUP(D28384,'Dam Lines'!A:A,'Dam Lines'!J:J),"")</f>
        <v>BASSALA</v>
      </c>
    </row>
    <row r="28385" hidden="1">
      <c r="A28385" s="11">
        <v>9.0</v>
      </c>
      <c r="B28385" s="2" t="s">
        <v>6394</v>
      </c>
      <c r="C28385" s="2" t="s">
        <v>6395</v>
      </c>
      <c r="D28385" s="2" t="s">
        <v>6396</v>
      </c>
      <c r="E28385" s="2" t="str">
        <f t="shared" ref="E28385:F28385" si="3288">E28384 </f>
        <v>MAIDEN</v>
      </c>
      <c r="F28385" s="2" t="str">
        <f t="shared" si="3288"/>
        <v>2200m</v>
      </c>
      <c r="G28385" s="8" t="str">
        <f>IF(COUNTIF('Dam Lines'!A:A,D28385)&gt;0,"Yes","No")</f>
        <v>No</v>
      </c>
      <c r="H28385" s="6"/>
      <c r="I28385" s="8" t="str">
        <f t="array" ref="I28385">IF(G28385="Yes",XLOOKUP(D28385,'Dam Lines'!A:A,'Dam Lines'!J:J),"")</f>
        <v/>
      </c>
    </row>
    <row r="28386" hidden="1">
      <c r="A28386" s="11">
        <v>10.0</v>
      </c>
      <c r="B28386" s="2" t="s">
        <v>6749</v>
      </c>
      <c r="C28386" s="2" t="s">
        <v>6406</v>
      </c>
      <c r="D28386" s="2" t="s">
        <v>1121</v>
      </c>
      <c r="E28386" s="2" t="str">
        <f t="shared" ref="E28386:F28386" si="3289">E28385 </f>
        <v>MAIDEN</v>
      </c>
      <c r="F28386" s="2" t="str">
        <f t="shared" si="3289"/>
        <v>2200m</v>
      </c>
      <c r="G28386" s="8" t="str">
        <f>IF(COUNTIF('Dam Lines'!A:A,D28386)&gt;0,"Yes","No")</f>
        <v>Yes</v>
      </c>
      <c r="H28386" s="6"/>
      <c r="I28386" s="8" t="str">
        <f t="array" ref="I28386">IF(G28386="Yes",XLOOKUP(D28386,'Dam Lines'!A:A,'Dam Lines'!J:J),"")</f>
        <v>LAILA DE CANDELON</v>
      </c>
    </row>
    <row r="28387" hidden="1">
      <c r="A28387" s="11">
        <v>11.0</v>
      </c>
      <c r="B28387" s="2" t="s">
        <v>6914</v>
      </c>
      <c r="C28387" s="2" t="s">
        <v>1980</v>
      </c>
      <c r="D28387" s="2" t="s">
        <v>3950</v>
      </c>
      <c r="E28387" s="2" t="str">
        <f t="shared" ref="E28387:F28387" si="3290">E28386 </f>
        <v>MAIDEN</v>
      </c>
      <c r="F28387" s="2" t="str">
        <f t="shared" si="3290"/>
        <v>2200m</v>
      </c>
      <c r="G28387" s="8" t="str">
        <f>IF(COUNTIF('Dam Lines'!A:A,D28387)&gt;0,"Yes","No")</f>
        <v>No</v>
      </c>
      <c r="H28387" s="6"/>
      <c r="I28387" s="8" t="str">
        <f t="array" ref="I28387">IF(G28387="Yes",XLOOKUP(D28387,'Dam Lines'!A:A,'Dam Lines'!J:J),"")</f>
        <v/>
      </c>
    </row>
    <row r="28388" hidden="1">
      <c r="A28388" s="11">
        <v>12.0</v>
      </c>
      <c r="B28388" s="2" t="s">
        <v>6915</v>
      </c>
      <c r="C28388" s="2" t="s">
        <v>3071</v>
      </c>
      <c r="D28388" s="2" t="s">
        <v>6916</v>
      </c>
      <c r="E28388" s="2" t="str">
        <f t="shared" ref="E28388:F28388" si="3291">E28387 </f>
        <v>MAIDEN</v>
      </c>
      <c r="F28388" s="2" t="str">
        <f t="shared" si="3291"/>
        <v>2200m</v>
      </c>
      <c r="G28388" s="8" t="str">
        <f>IF(COUNTIF('Dam Lines'!A:A,D28388)&gt;0,"Yes","No")</f>
        <v>No</v>
      </c>
      <c r="H28388" s="6"/>
      <c r="I28388" s="8" t="str">
        <f t="array" ref="I28388">IF(G28388="Yes",XLOOKUP(D28388,'Dam Lines'!A:A,'Dam Lines'!J:J),"")</f>
        <v/>
      </c>
    </row>
    <row r="28389" hidden="1">
      <c r="A28389" s="11">
        <v>1.0</v>
      </c>
      <c r="B28389" s="2" t="s">
        <v>4936</v>
      </c>
      <c r="C28389" s="2" t="s">
        <v>3464</v>
      </c>
      <c r="D28389" s="2" t="s">
        <v>640</v>
      </c>
      <c r="E28389" s="2" t="s">
        <v>6773</v>
      </c>
      <c r="F28389" s="2" t="s">
        <v>2438</v>
      </c>
      <c r="G28389" s="8" t="str">
        <f>IF(COUNTIF('Dam Lines'!A:A,D28389)&gt;0,"Yes","No")</f>
        <v>Yes</v>
      </c>
      <c r="H28389" s="6"/>
      <c r="I28389" s="8" t="str">
        <f t="array" ref="I28389">IF(G28389="Yes",XLOOKUP(D28389,'Dam Lines'!A:A,'Dam Lines'!J:J),"")</f>
        <v>FATMA</v>
      </c>
    </row>
    <row r="28390" hidden="1">
      <c r="A28390" s="11">
        <v>2.0</v>
      </c>
      <c r="B28390" s="2" t="s">
        <v>6099</v>
      </c>
      <c r="C28390" s="2" t="s">
        <v>5085</v>
      </c>
      <c r="D28390" s="2" t="s">
        <v>320</v>
      </c>
      <c r="E28390" s="2" t="str">
        <f t="shared" ref="E28390:F28390" si="3292">E28389 </f>
        <v>HANDICAP (0-95)</v>
      </c>
      <c r="F28390" s="2" t="str">
        <f t="shared" si="3292"/>
        <v>2400m</v>
      </c>
      <c r="G28390" s="8" t="str">
        <f>IF(COUNTIF('Dam Lines'!A:A,D28390)&gt;0,"Yes","No")</f>
        <v>Yes</v>
      </c>
      <c r="H28390" s="6"/>
      <c r="I28390" s="8" t="str">
        <f t="array" ref="I28390">IF(G28390="Yes",XLOOKUP(D28390,'Dam Lines'!A:A,'Dam Lines'!J:J),"")</f>
        <v>KYLA TIKI</v>
      </c>
    </row>
    <row r="28391" hidden="1">
      <c r="A28391" s="11">
        <v>3.0</v>
      </c>
      <c r="B28391" s="2" t="s">
        <v>6917</v>
      </c>
      <c r="C28391" s="2" t="s">
        <v>1980</v>
      </c>
      <c r="D28391" s="2" t="s">
        <v>6918</v>
      </c>
      <c r="E28391" s="2" t="str">
        <f t="shared" ref="E28391:F28391" si="3293">E28390 </f>
        <v>HANDICAP (0-95)</v>
      </c>
      <c r="F28391" s="2" t="str">
        <f t="shared" si="3293"/>
        <v>2400m</v>
      </c>
      <c r="G28391" s="8" t="str">
        <f>IF(COUNTIF('Dam Lines'!A:A,D28391)&gt;0,"Yes","No")</f>
        <v>No</v>
      </c>
      <c r="H28391" s="6"/>
      <c r="I28391" s="8" t="str">
        <f t="array" ref="I28391">IF(G28391="Yes",XLOOKUP(D28391,'Dam Lines'!A:A,'Dam Lines'!J:J),"")</f>
        <v/>
      </c>
    </row>
    <row r="28392" hidden="1">
      <c r="A28392" s="11">
        <v>4.0</v>
      </c>
      <c r="B28392" s="2" t="s">
        <v>4485</v>
      </c>
      <c r="C28392" s="2" t="s">
        <v>2479</v>
      </c>
      <c r="D28392" s="2" t="s">
        <v>1540</v>
      </c>
      <c r="E28392" s="2" t="str">
        <f t="shared" ref="E28392:F28392" si="3294">E28391 </f>
        <v>HANDICAP (0-95)</v>
      </c>
      <c r="F28392" s="2" t="str">
        <f t="shared" si="3294"/>
        <v>2400m</v>
      </c>
      <c r="G28392" s="8" t="str">
        <f>IF(COUNTIF('Dam Lines'!A:A,D28392)&gt;0,"Yes","No")</f>
        <v>Yes</v>
      </c>
      <c r="H28392" s="6"/>
      <c r="I28392" s="8" t="str">
        <f t="array" ref="I28392">IF(G28392="Yes",XLOOKUP(D28392,'Dam Lines'!A:A,'Dam Lines'!J:J),"")</f>
        <v>ELD BEE ARIN</v>
      </c>
    </row>
    <row r="28393" hidden="1">
      <c r="A28393" s="11">
        <v>5.0</v>
      </c>
      <c r="B28393" s="2" t="s">
        <v>4528</v>
      </c>
      <c r="C28393" s="2" t="s">
        <v>1962</v>
      </c>
      <c r="D28393" s="2" t="s">
        <v>252</v>
      </c>
      <c r="E28393" s="2" t="str">
        <f t="shared" ref="E28393:F28393" si="3295">E28392 </f>
        <v>HANDICAP (0-95)</v>
      </c>
      <c r="F28393" s="2" t="str">
        <f t="shared" si="3295"/>
        <v>2400m</v>
      </c>
      <c r="G28393" s="8" t="str">
        <f>IF(COUNTIF('Dam Lines'!A:A,D28393)&gt;0,"Yes","No")</f>
        <v>Yes</v>
      </c>
      <c r="H28393" s="6"/>
      <c r="I28393" s="8" t="str">
        <f t="array" ref="I28393">IF(G28393="Yes",XLOOKUP(D28393,'Dam Lines'!A:A,'Dam Lines'!J:J),"")</f>
        <v>FATMA</v>
      </c>
    </row>
    <row r="28394" hidden="1">
      <c r="A28394" s="11">
        <v>6.0</v>
      </c>
      <c r="B28394" s="2" t="s">
        <v>6185</v>
      </c>
      <c r="C28394" s="2" t="s">
        <v>5859</v>
      </c>
      <c r="D28394" s="2" t="s">
        <v>739</v>
      </c>
      <c r="E28394" s="2" t="str">
        <f t="shared" ref="E28394:F28394" si="3296">E28393 </f>
        <v>HANDICAP (0-95)</v>
      </c>
      <c r="F28394" s="2" t="str">
        <f t="shared" si="3296"/>
        <v>2400m</v>
      </c>
      <c r="G28394" s="8" t="str">
        <f>IF(COUNTIF('Dam Lines'!A:A,D28394)&gt;0,"Yes","No")</f>
        <v>Yes</v>
      </c>
      <c r="H28394" s="6"/>
      <c r="I28394" s="8" t="str">
        <f t="array" ref="I28394">IF(G28394="Yes",XLOOKUP(D28394,'Dam Lines'!A:A,'Dam Lines'!J:J),"")</f>
        <v>MAGNESIE</v>
      </c>
    </row>
    <row r="28395" hidden="1">
      <c r="A28395" s="11">
        <v>7.0</v>
      </c>
      <c r="B28395" s="2" t="s">
        <v>4909</v>
      </c>
      <c r="C28395" s="2" t="s">
        <v>1908</v>
      </c>
      <c r="D28395" s="2" t="s">
        <v>1200</v>
      </c>
      <c r="E28395" s="2" t="str">
        <f t="shared" ref="E28395:F28395" si="3297">E28394 </f>
        <v>HANDICAP (0-95)</v>
      </c>
      <c r="F28395" s="2" t="str">
        <f t="shared" si="3297"/>
        <v>2400m</v>
      </c>
      <c r="G28395" s="8" t="str">
        <f>IF(COUNTIF('Dam Lines'!A:A,D28395)&gt;0,"Yes","No")</f>
        <v>Yes</v>
      </c>
      <c r="H28395" s="6"/>
      <c r="I28395" s="8" t="str">
        <f t="array" ref="I28395">IF(G28395="Yes",XLOOKUP(D28395,'Dam Lines'!A:A,'Dam Lines'!J:J),"")</f>
        <v>GAZELLA II</v>
      </c>
    </row>
    <row r="28396" hidden="1">
      <c r="A28396" s="11">
        <v>8.0</v>
      </c>
      <c r="B28396" s="2" t="s">
        <v>6103</v>
      </c>
      <c r="C28396" s="2" t="s">
        <v>2762</v>
      </c>
      <c r="D28396" s="2" t="s">
        <v>1381</v>
      </c>
      <c r="E28396" s="2" t="str">
        <f t="shared" ref="E28396:F28396" si="3298">E28395 </f>
        <v>HANDICAP (0-95)</v>
      </c>
      <c r="F28396" s="2" t="str">
        <f t="shared" si="3298"/>
        <v>2400m</v>
      </c>
      <c r="G28396" s="8" t="str">
        <f>IF(COUNTIF('Dam Lines'!A:A,D28396)&gt;0,"Yes","No")</f>
        <v>Yes</v>
      </c>
      <c r="H28396" s="6"/>
      <c r="I28396" s="8" t="str">
        <f t="array" ref="I28396">IF(G28396="Yes",XLOOKUP(D28396,'Dam Lines'!A:A,'Dam Lines'!J:J),"")</f>
        <v>DEBORAH IV</v>
      </c>
    </row>
    <row r="28397" hidden="1">
      <c r="A28397" s="11">
        <v>9.0</v>
      </c>
      <c r="B28397" s="2" t="s">
        <v>5693</v>
      </c>
      <c r="C28397" s="2" t="s">
        <v>3288</v>
      </c>
      <c r="D28397" s="2" t="s">
        <v>15</v>
      </c>
      <c r="E28397" s="2" t="str">
        <f t="shared" ref="E28397:F28397" si="3299">E28396 </f>
        <v>HANDICAP (0-95)</v>
      </c>
      <c r="F28397" s="2" t="str">
        <f t="shared" si="3299"/>
        <v>2400m</v>
      </c>
      <c r="G28397" s="8" t="str">
        <f>IF(COUNTIF('Dam Lines'!A:A,D28397)&gt;0,"Yes","No")</f>
        <v>Yes</v>
      </c>
      <c r="H28397" s="6"/>
      <c r="I28397" s="8" t="str">
        <f t="array" ref="I28397">IF(G28397="Yes",XLOOKUP(D28397,'Dam Lines'!A:A,'Dam Lines'!J:J),"")</f>
        <v>NEVADA II</v>
      </c>
    </row>
    <row r="28398" hidden="1">
      <c r="A28398" s="11">
        <v>10.0</v>
      </c>
      <c r="B28398" s="2" t="s">
        <v>6145</v>
      </c>
      <c r="C28398" s="2" t="s">
        <v>1823</v>
      </c>
      <c r="D28398" s="2" t="s">
        <v>590</v>
      </c>
      <c r="E28398" s="2" t="str">
        <f t="shared" ref="E28398:F28398" si="3300">E28397 </f>
        <v>HANDICAP (0-95)</v>
      </c>
      <c r="F28398" s="2" t="str">
        <f t="shared" si="3300"/>
        <v>2400m</v>
      </c>
      <c r="G28398" s="8" t="str">
        <f>IF(COUNTIF('Dam Lines'!A:A,D28398)&gt;0,"Yes","No")</f>
        <v>Yes</v>
      </c>
      <c r="H28398" s="6"/>
      <c r="I28398" s="8" t="str">
        <f t="array" ref="I28398">IF(G28398="Yes",XLOOKUP(D28398,'Dam Lines'!A:A,'Dam Lines'!J:J),"")</f>
        <v>MAGNESIE</v>
      </c>
    </row>
    <row r="28399" hidden="1">
      <c r="A28399" s="11">
        <v>11.0</v>
      </c>
      <c r="B28399" s="2" t="s">
        <v>4476</v>
      </c>
      <c r="C28399" s="2" t="s">
        <v>4477</v>
      </c>
      <c r="D28399" s="2" t="s">
        <v>10</v>
      </c>
      <c r="E28399" s="2" t="str">
        <f t="shared" ref="E28399:F28399" si="3301">E28398 </f>
        <v>HANDICAP (0-95)</v>
      </c>
      <c r="F28399" s="2" t="str">
        <f t="shared" si="3301"/>
        <v>2400m</v>
      </c>
      <c r="G28399" s="8" t="str">
        <f>IF(COUNTIF('Dam Lines'!A:A,D28399)&gt;0,"Yes","No")</f>
        <v>Yes</v>
      </c>
      <c r="H28399" s="6"/>
      <c r="I28399" s="8" t="str">
        <f t="array" ref="I28399">IF(G28399="Yes",XLOOKUP(D28399,'Dam Lines'!A:A,'Dam Lines'!J:J),"")</f>
        <v>MAGNESIE</v>
      </c>
    </row>
    <row r="28400" hidden="1">
      <c r="A28400" s="11">
        <v>12.0</v>
      </c>
      <c r="B28400" s="2" t="s">
        <v>6919</v>
      </c>
      <c r="C28400" s="2" t="s">
        <v>2953</v>
      </c>
      <c r="D28400" s="2" t="s">
        <v>6920</v>
      </c>
      <c r="E28400" s="2" t="str">
        <f t="shared" ref="E28400:F28400" si="3302">E28399 </f>
        <v>HANDICAP (0-95)</v>
      </c>
      <c r="F28400" s="2" t="str">
        <f t="shared" si="3302"/>
        <v>2400m</v>
      </c>
      <c r="G28400" s="8" t="str">
        <f>IF(COUNTIF('Dam Lines'!A:A,D28400)&gt;0,"Yes","No")</f>
        <v>No</v>
      </c>
      <c r="H28400" s="6"/>
      <c r="I28400" s="8" t="str">
        <f t="array" ref="I28400">IF(G28400="Yes",XLOOKUP(D28400,'Dam Lines'!A:A,'Dam Lines'!J:J),"")</f>
        <v/>
      </c>
    </row>
    <row r="28401" hidden="1">
      <c r="A28401" s="11">
        <v>1.0</v>
      </c>
      <c r="B28401" s="2" t="s">
        <v>6695</v>
      </c>
      <c r="C28401" s="2" t="s">
        <v>1980</v>
      </c>
      <c r="D28401" s="2" t="s">
        <v>1715</v>
      </c>
      <c r="E28401" s="2" t="s">
        <v>1740</v>
      </c>
      <c r="F28401" s="2" t="s">
        <v>2166</v>
      </c>
      <c r="G28401" s="8" t="str">
        <f>IF(COUNTIF('Dam Lines'!A:A,D28401)&gt;0,"Yes","No")</f>
        <v>Yes</v>
      </c>
      <c r="H28401" s="6"/>
      <c r="I28401" s="8" t="str">
        <f t="array" ref="I28401">IF(G28401="Yes",XLOOKUP(D28401,'Dam Lines'!A:A,'Dam Lines'!J:J),"")</f>
        <v>ALBA</v>
      </c>
    </row>
    <row r="28402" hidden="1">
      <c r="A28402" s="11">
        <v>2.0</v>
      </c>
      <c r="B28402" s="2" t="s">
        <v>5783</v>
      </c>
      <c r="C28402" s="2" t="s">
        <v>5085</v>
      </c>
      <c r="D28402" s="2" t="s">
        <v>558</v>
      </c>
      <c r="E28402" s="2" t="str">
        <f t="shared" ref="E28402:F28402" si="3303">E28401 </f>
        <v>MAIDEN</v>
      </c>
      <c r="F28402" s="2" t="str">
        <f t="shared" si="3303"/>
        <v>1800m</v>
      </c>
      <c r="G28402" s="8" t="str">
        <f>IF(COUNTIF('Dam Lines'!A:A,D28402)&gt;0,"Yes","No")</f>
        <v>Yes</v>
      </c>
      <c r="H28402" s="6"/>
      <c r="I28402" s="8" t="str">
        <f t="array" ref="I28402">IF(G28402="Yes",XLOOKUP(D28402,'Dam Lines'!A:A,'Dam Lines'!J:J),"")</f>
        <v>GAZELLA II</v>
      </c>
    </row>
    <row r="28403" hidden="1">
      <c r="A28403" s="11">
        <v>3.0</v>
      </c>
      <c r="B28403" s="2" t="s">
        <v>6774</v>
      </c>
      <c r="C28403" s="2" t="s">
        <v>3022</v>
      </c>
      <c r="D28403" s="2" t="s">
        <v>484</v>
      </c>
      <c r="E28403" s="2" t="str">
        <f t="shared" ref="E28403:F28403" si="3304">E28402 </f>
        <v>MAIDEN</v>
      </c>
      <c r="F28403" s="2" t="str">
        <f t="shared" si="3304"/>
        <v>1800m</v>
      </c>
      <c r="G28403" s="8" t="str">
        <f>IF(COUNTIF('Dam Lines'!A:A,D28403)&gt;0,"Yes","No")</f>
        <v>Yes</v>
      </c>
      <c r="H28403" s="6"/>
      <c r="I28403" s="8" t="str">
        <f t="array" ref="I28403">IF(G28403="Yes",XLOOKUP(D28403,'Dam Lines'!A:A,'Dam Lines'!J:J),"")</f>
        <v>MADOU</v>
      </c>
    </row>
    <row r="28404" hidden="1">
      <c r="A28404" s="11">
        <v>4.0</v>
      </c>
      <c r="B28404" s="2" t="s">
        <v>6704</v>
      </c>
      <c r="C28404" s="2" t="s">
        <v>3449</v>
      </c>
      <c r="D28404" s="2" t="s">
        <v>3161</v>
      </c>
      <c r="E28404" s="2" t="str">
        <f t="shared" ref="E28404:F28404" si="3305">E28403 </f>
        <v>MAIDEN</v>
      </c>
      <c r="F28404" s="2" t="str">
        <f t="shared" si="3305"/>
        <v>1800m</v>
      </c>
      <c r="G28404" s="8" t="str">
        <f>IF(COUNTIF('Dam Lines'!A:A,D28404)&gt;0,"Yes","No")</f>
        <v>No</v>
      </c>
      <c r="H28404" s="6"/>
      <c r="I28404" s="8" t="str">
        <f t="array" ref="I28404">IF(G28404="Yes",XLOOKUP(D28404,'Dam Lines'!A:A,'Dam Lines'!J:J),"")</f>
        <v/>
      </c>
    </row>
    <row r="28405" hidden="1">
      <c r="A28405" s="11">
        <v>5.0</v>
      </c>
      <c r="B28405" s="2" t="s">
        <v>6457</v>
      </c>
      <c r="C28405" s="2" t="s">
        <v>3186</v>
      </c>
      <c r="D28405" s="2" t="s">
        <v>6458</v>
      </c>
      <c r="E28405" s="2" t="str">
        <f t="shared" ref="E28405:F28405" si="3306">E28404 </f>
        <v>MAIDEN</v>
      </c>
      <c r="F28405" s="2" t="str">
        <f t="shared" si="3306"/>
        <v>1800m</v>
      </c>
      <c r="G28405" s="8" t="str">
        <f>IF(COUNTIF('Dam Lines'!A:A,D28405)&gt;0,"Yes","No")</f>
        <v>No</v>
      </c>
      <c r="H28405" s="6"/>
      <c r="I28405" s="8" t="str">
        <f t="array" ref="I28405">IF(G28405="Yes",XLOOKUP(D28405,'Dam Lines'!A:A,'Dam Lines'!J:J),"")</f>
        <v/>
      </c>
    </row>
    <row r="28406" hidden="1">
      <c r="A28406" s="11">
        <v>6.0</v>
      </c>
      <c r="B28406" s="2" t="s">
        <v>5625</v>
      </c>
      <c r="C28406" s="2" t="s">
        <v>2061</v>
      </c>
      <c r="D28406" s="2" t="s">
        <v>1217</v>
      </c>
      <c r="E28406" s="2" t="str">
        <f t="shared" ref="E28406:F28406" si="3307">E28405 </f>
        <v>MAIDEN</v>
      </c>
      <c r="F28406" s="2" t="str">
        <f t="shared" si="3307"/>
        <v>1800m</v>
      </c>
      <c r="G28406" s="8" t="str">
        <f>IF(COUNTIF('Dam Lines'!A:A,D28406)&gt;0,"Yes","No")</f>
        <v>Yes</v>
      </c>
      <c r="H28406" s="6"/>
      <c r="I28406" s="8" t="str">
        <f t="array" ref="I28406">IF(G28406="Yes",XLOOKUP(D28406,'Dam Lines'!A:A,'Dam Lines'!J:J),"")</f>
        <v>SBAH HANI</v>
      </c>
    </row>
    <row r="28407" hidden="1">
      <c r="A28407" s="11">
        <v>7.0</v>
      </c>
      <c r="B28407" s="2" t="s">
        <v>1825</v>
      </c>
      <c r="C28407" s="2" t="s">
        <v>1802</v>
      </c>
      <c r="D28407" s="2" t="s">
        <v>6107</v>
      </c>
      <c r="E28407" s="2" t="str">
        <f t="shared" ref="E28407:F28407" si="3308">E28406 </f>
        <v>MAIDEN</v>
      </c>
      <c r="F28407" s="2" t="str">
        <f t="shared" si="3308"/>
        <v>1800m</v>
      </c>
      <c r="G28407" s="8" t="str">
        <f>IF(COUNTIF('Dam Lines'!A:A,D28407)&gt;0,"Yes","No")</f>
        <v>No</v>
      </c>
      <c r="H28407" s="6"/>
      <c r="I28407" s="8" t="str">
        <f t="array" ref="I28407">IF(G28407="Yes",XLOOKUP(D28407,'Dam Lines'!A:A,'Dam Lines'!J:J),"")</f>
        <v/>
      </c>
    </row>
    <row r="28408" hidden="1">
      <c r="A28408" s="11">
        <v>8.0</v>
      </c>
      <c r="B28408" s="2" t="s">
        <v>6733</v>
      </c>
      <c r="C28408" s="2" t="s">
        <v>4866</v>
      </c>
      <c r="D28408" s="2" t="s">
        <v>5807</v>
      </c>
      <c r="E28408" s="2" t="str">
        <f t="shared" ref="E28408:F28408" si="3309">E28407 </f>
        <v>MAIDEN</v>
      </c>
      <c r="F28408" s="2" t="str">
        <f t="shared" si="3309"/>
        <v>1800m</v>
      </c>
      <c r="G28408" s="8" t="str">
        <f>IF(COUNTIF('Dam Lines'!A:A,D28408)&gt;0,"Yes","No")</f>
        <v>No</v>
      </c>
      <c r="H28408" s="6"/>
      <c r="I28408" s="8" t="str">
        <f t="array" ref="I28408">IF(G28408="Yes",XLOOKUP(D28408,'Dam Lines'!A:A,'Dam Lines'!J:J),"")</f>
        <v/>
      </c>
    </row>
    <row r="28409" hidden="1">
      <c r="A28409" s="11">
        <v>9.0</v>
      </c>
      <c r="B28409" s="2" t="s">
        <v>6921</v>
      </c>
      <c r="C28409" s="2" t="s">
        <v>6922</v>
      </c>
      <c r="D28409" s="2" t="s">
        <v>6923</v>
      </c>
      <c r="E28409" s="2" t="str">
        <f t="shared" ref="E28409:F28409" si="3310">E28408 </f>
        <v>MAIDEN</v>
      </c>
      <c r="F28409" s="2" t="str">
        <f t="shared" si="3310"/>
        <v>1800m</v>
      </c>
      <c r="G28409" s="8" t="str">
        <f>IF(COUNTIF('Dam Lines'!A:A,D28409)&gt;0,"Yes","No")</f>
        <v>No</v>
      </c>
      <c r="H28409" s="6"/>
      <c r="I28409" s="8" t="str">
        <f t="array" ref="I28409">IF(G28409="Yes",XLOOKUP(D28409,'Dam Lines'!A:A,'Dam Lines'!J:J),"")</f>
        <v/>
      </c>
    </row>
    <row r="28410" hidden="1">
      <c r="A28410" s="11">
        <v>10.0</v>
      </c>
      <c r="B28410" s="2" t="s">
        <v>6924</v>
      </c>
      <c r="C28410" s="2" t="s">
        <v>6925</v>
      </c>
      <c r="D28410" s="2" t="s">
        <v>6926</v>
      </c>
      <c r="E28410" s="2" t="str">
        <f t="shared" ref="E28410:F28410" si="3311">E28409 </f>
        <v>MAIDEN</v>
      </c>
      <c r="F28410" s="2" t="str">
        <f t="shared" si="3311"/>
        <v>1800m</v>
      </c>
      <c r="G28410" s="8" t="str">
        <f>IF(COUNTIF('Dam Lines'!A:A,D28410)&gt;0,"Yes","No")</f>
        <v>No</v>
      </c>
      <c r="H28410" s="6"/>
      <c r="I28410" s="8" t="str">
        <f t="array" ref="I28410">IF(G28410="Yes",XLOOKUP(D28410,'Dam Lines'!A:A,'Dam Lines'!J:J),"")</f>
        <v/>
      </c>
    </row>
    <row r="28411" hidden="1">
      <c r="A28411" s="11">
        <v>11.0</v>
      </c>
      <c r="B28411" s="2" t="s">
        <v>6927</v>
      </c>
      <c r="C28411" s="2" t="s">
        <v>3304</v>
      </c>
      <c r="D28411" s="2" t="s">
        <v>6928</v>
      </c>
      <c r="E28411" s="2" t="str">
        <f t="shared" ref="E28411:F28411" si="3312">E28410 </f>
        <v>MAIDEN</v>
      </c>
      <c r="F28411" s="2" t="str">
        <f t="shared" si="3312"/>
        <v>1800m</v>
      </c>
      <c r="G28411" s="8" t="str">
        <f>IF(COUNTIF('Dam Lines'!A:A,D28411)&gt;0,"Yes","No")</f>
        <v>No</v>
      </c>
      <c r="H28411" s="6"/>
      <c r="I28411" s="8" t="str">
        <f t="array" ref="I28411">IF(G28411="Yes",XLOOKUP(D28411,'Dam Lines'!A:A,'Dam Lines'!J:J),"")</f>
        <v/>
      </c>
    </row>
    <row r="28412" hidden="1">
      <c r="A28412" s="11">
        <v>1.0</v>
      </c>
      <c r="B28412" s="2" t="s">
        <v>5918</v>
      </c>
      <c r="C28412" s="2" t="s">
        <v>3700</v>
      </c>
      <c r="D28412" s="2" t="s">
        <v>24</v>
      </c>
      <c r="E28412" s="2" t="s">
        <v>6773</v>
      </c>
      <c r="F28412" s="2" t="s">
        <v>2166</v>
      </c>
      <c r="G28412" s="8" t="str">
        <f>IF(COUNTIF('Dam Lines'!A:A,D28412)&gt;0,"Yes","No")</f>
        <v>Yes</v>
      </c>
      <c r="H28412" s="6"/>
      <c r="I28412" s="8" t="str">
        <f t="array" ref="I28412">IF(G28412="Yes",XLOOKUP(D28412,'Dam Lines'!A:A,'Dam Lines'!J:J),"")</f>
        <v>NEVADA II</v>
      </c>
    </row>
    <row r="28413" hidden="1">
      <c r="A28413" s="11">
        <v>2.0</v>
      </c>
      <c r="B28413" s="2" t="s">
        <v>6344</v>
      </c>
      <c r="C28413" s="2" t="s">
        <v>4741</v>
      </c>
      <c r="D28413" s="2" t="s">
        <v>615</v>
      </c>
      <c r="E28413" s="2" t="str">
        <f t="shared" ref="E28413:F28413" si="3313">E28412 </f>
        <v>HANDICAP (0-95)</v>
      </c>
      <c r="F28413" s="2" t="str">
        <f t="shared" si="3313"/>
        <v>1800m</v>
      </c>
      <c r="G28413" s="8" t="str">
        <f>IF(COUNTIF('Dam Lines'!A:A,D28413)&gt;0,"Yes","No")</f>
        <v>Yes</v>
      </c>
      <c r="H28413" s="6"/>
      <c r="I28413" s="8" t="str">
        <f t="array" ref="I28413">IF(G28413="Yes",XLOOKUP(D28413,'Dam Lines'!A:A,'Dam Lines'!J:J),"")</f>
        <v>MADOU</v>
      </c>
    </row>
    <row r="28414" hidden="1">
      <c r="A28414" s="11">
        <v>3.0</v>
      </c>
      <c r="B28414" s="2" t="s">
        <v>6026</v>
      </c>
      <c r="C28414" s="2" t="s">
        <v>5085</v>
      </c>
      <c r="D28414" s="2" t="s">
        <v>1641</v>
      </c>
      <c r="E28414" s="2" t="str">
        <f t="shared" ref="E28414:F28414" si="3314">E28413 </f>
        <v>HANDICAP (0-95)</v>
      </c>
      <c r="F28414" s="2" t="str">
        <f t="shared" si="3314"/>
        <v>1800m</v>
      </c>
      <c r="G28414" s="8" t="str">
        <f>IF(COUNTIF('Dam Lines'!A:A,D28414)&gt;0,"Yes","No")</f>
        <v>Yes</v>
      </c>
      <c r="H28414" s="6"/>
      <c r="I28414" s="8" t="str">
        <f t="array" ref="I28414">IF(G28414="Yes",XLOOKUP(D28414,'Dam Lines'!A:A,'Dam Lines'!J:J),"")</f>
        <v>NEVADA II</v>
      </c>
    </row>
    <row r="28415" hidden="1">
      <c r="A28415" s="11">
        <v>4.0</v>
      </c>
      <c r="B28415" s="2" t="s">
        <v>5996</v>
      </c>
      <c r="C28415" s="2" t="s">
        <v>3840</v>
      </c>
      <c r="D28415" s="2" t="s">
        <v>1338</v>
      </c>
      <c r="E28415" s="2" t="str">
        <f t="shared" ref="E28415:F28415" si="3315">E28414 </f>
        <v>HANDICAP (0-95)</v>
      </c>
      <c r="F28415" s="2" t="str">
        <f t="shared" si="3315"/>
        <v>1800m</v>
      </c>
      <c r="G28415" s="8" t="str">
        <f>IF(COUNTIF('Dam Lines'!A:A,D28415)&gt;0,"Yes","No")</f>
        <v>Yes</v>
      </c>
      <c r="H28415" s="6"/>
      <c r="I28415" s="8" t="str">
        <f t="array" ref="I28415">IF(G28415="Yes",XLOOKUP(D28415,'Dam Lines'!A:A,'Dam Lines'!J:J),"")</f>
        <v>ALTHEA</v>
      </c>
    </row>
    <row r="28416" hidden="1">
      <c r="A28416" s="11">
        <v>5.0</v>
      </c>
      <c r="B28416" s="2" t="s">
        <v>4560</v>
      </c>
      <c r="C28416" s="2" t="s">
        <v>2479</v>
      </c>
      <c r="D28416" s="2" t="s">
        <v>141</v>
      </c>
      <c r="E28416" s="2" t="str">
        <f t="shared" ref="E28416:F28416" si="3316">E28415 </f>
        <v>HANDICAP (0-95)</v>
      </c>
      <c r="F28416" s="2" t="str">
        <f t="shared" si="3316"/>
        <v>1800m</v>
      </c>
      <c r="G28416" s="8" t="str">
        <f>IF(COUNTIF('Dam Lines'!A:A,D28416)&gt;0,"Yes","No")</f>
        <v>Yes</v>
      </c>
      <c r="H28416" s="6"/>
      <c r="I28416" s="8" t="str">
        <f t="array" ref="I28416">IF(G28416="Yes",XLOOKUP(D28416,'Dam Lines'!A:A,'Dam Lines'!J:J),"")</f>
        <v>FARBAHAN</v>
      </c>
    </row>
    <row r="28417" hidden="1">
      <c r="A28417" s="11">
        <v>6.0</v>
      </c>
      <c r="B28417" s="2" t="s">
        <v>5605</v>
      </c>
      <c r="C28417" s="2" t="s">
        <v>4282</v>
      </c>
      <c r="D28417" s="2" t="s">
        <v>5606</v>
      </c>
      <c r="E28417" s="2" t="str">
        <f t="shared" ref="E28417:F28417" si="3317">E28416 </f>
        <v>HANDICAP (0-95)</v>
      </c>
      <c r="F28417" s="2" t="str">
        <f t="shared" si="3317"/>
        <v>1800m</v>
      </c>
      <c r="G28417" s="8" t="str">
        <f>IF(COUNTIF('Dam Lines'!A:A,D28417)&gt;0,"Yes","No")</f>
        <v>No</v>
      </c>
      <c r="H28417" s="6"/>
      <c r="I28417" s="8" t="str">
        <f t="array" ref="I28417">IF(G28417="Yes",XLOOKUP(D28417,'Dam Lines'!A:A,'Dam Lines'!J:J),"")</f>
        <v/>
      </c>
    </row>
    <row r="28418" hidden="1">
      <c r="A28418" s="11">
        <v>7.0</v>
      </c>
      <c r="B28418" s="2" t="s">
        <v>5487</v>
      </c>
      <c r="C28418" s="2" t="s">
        <v>2248</v>
      </c>
      <c r="D28418" s="2" t="s">
        <v>197</v>
      </c>
      <c r="E28418" s="2" t="str">
        <f t="shared" ref="E28418:F28418" si="3318">E28417 </f>
        <v>HANDICAP (0-95)</v>
      </c>
      <c r="F28418" s="2" t="str">
        <f t="shared" si="3318"/>
        <v>1800m</v>
      </c>
      <c r="G28418" s="8" t="str">
        <f>IF(COUNTIF('Dam Lines'!A:A,D28418)&gt;0,"Yes","No")</f>
        <v>Yes</v>
      </c>
      <c r="H28418" s="6"/>
      <c r="I28418" s="8" t="str">
        <f t="array" ref="I28418">IF(G28418="Yes",XLOOKUP(D28418,'Dam Lines'!A:A,'Dam Lines'!J:J),"")</f>
        <v>BR BINT CHLOSTA</v>
      </c>
    </row>
    <row r="28419" hidden="1">
      <c r="A28419" s="11">
        <v>8.0</v>
      </c>
      <c r="B28419" s="2" t="s">
        <v>6058</v>
      </c>
      <c r="C28419" s="2" t="s">
        <v>2382</v>
      </c>
      <c r="D28419" s="2" t="s">
        <v>1015</v>
      </c>
      <c r="E28419" s="2" t="str">
        <f t="shared" ref="E28419:F28419" si="3319">E28418 </f>
        <v>HANDICAP (0-95)</v>
      </c>
      <c r="F28419" s="2" t="str">
        <f t="shared" si="3319"/>
        <v>1800m</v>
      </c>
      <c r="G28419" s="8" t="str">
        <f>IF(COUNTIF('Dam Lines'!A:A,D28419)&gt;0,"Yes","No")</f>
        <v>Yes</v>
      </c>
      <c r="H28419" s="6"/>
      <c r="I28419" s="8" t="str">
        <f t="array" ref="I28419">IF(G28419="Yes",XLOOKUP(D28419,'Dam Lines'!A:A,'Dam Lines'!J:J),"")</f>
        <v>FLAMING ALABASTAR</v>
      </c>
    </row>
    <row r="28420" hidden="1">
      <c r="A28420" s="11">
        <v>9.0</v>
      </c>
      <c r="B28420" s="2" t="s">
        <v>4993</v>
      </c>
      <c r="C28420" s="2" t="s">
        <v>3288</v>
      </c>
      <c r="D28420" s="2" t="s">
        <v>15</v>
      </c>
      <c r="E28420" s="2" t="str">
        <f t="shared" ref="E28420:F28420" si="3320">E28419 </f>
        <v>HANDICAP (0-95)</v>
      </c>
      <c r="F28420" s="2" t="str">
        <f t="shared" si="3320"/>
        <v>1800m</v>
      </c>
      <c r="G28420" s="8" t="str">
        <f>IF(COUNTIF('Dam Lines'!A:A,D28420)&gt;0,"Yes","No")</f>
        <v>Yes</v>
      </c>
      <c r="H28420" s="6"/>
      <c r="I28420" s="8" t="str">
        <f t="array" ref="I28420">IF(G28420="Yes",XLOOKUP(D28420,'Dam Lines'!A:A,'Dam Lines'!J:J),"")</f>
        <v>NEVADA II</v>
      </c>
    </row>
    <row r="28421" hidden="1">
      <c r="A28421" s="11">
        <v>10.0</v>
      </c>
      <c r="B28421" s="2" t="s">
        <v>6814</v>
      </c>
      <c r="C28421" s="2" t="s">
        <v>3731</v>
      </c>
      <c r="D28421" s="2" t="s">
        <v>6815</v>
      </c>
      <c r="E28421" s="2" t="str">
        <f t="shared" ref="E28421:F28421" si="3321">E28420 </f>
        <v>HANDICAP (0-95)</v>
      </c>
      <c r="F28421" s="2" t="str">
        <f t="shared" si="3321"/>
        <v>1800m</v>
      </c>
      <c r="G28421" s="8" t="str">
        <f>IF(COUNTIF('Dam Lines'!A:A,D28421)&gt;0,"Yes","No")</f>
        <v>No</v>
      </c>
      <c r="H28421" s="6"/>
      <c r="I28421" s="8" t="str">
        <f t="array" ref="I28421">IF(G28421="Yes",XLOOKUP(D28421,'Dam Lines'!A:A,'Dam Lines'!J:J),"")</f>
        <v/>
      </c>
    </row>
    <row r="28422" hidden="1">
      <c r="A28422" s="11">
        <v>11.0</v>
      </c>
      <c r="B28422" s="2" t="s">
        <v>5395</v>
      </c>
      <c r="C28422" s="2" t="s">
        <v>1744</v>
      </c>
      <c r="D28422" s="2" t="s">
        <v>452</v>
      </c>
      <c r="E28422" s="2" t="str">
        <f t="shared" ref="E28422:F28422" si="3322">E28421 </f>
        <v>HANDICAP (0-95)</v>
      </c>
      <c r="F28422" s="2" t="str">
        <f t="shared" si="3322"/>
        <v>1800m</v>
      </c>
      <c r="G28422" s="8" t="str">
        <f>IF(COUNTIF('Dam Lines'!A:A,D28422)&gt;0,"Yes","No")</f>
        <v>Yes</v>
      </c>
      <c r="H28422" s="6"/>
      <c r="I28422" s="8" t="str">
        <f t="array" ref="I28422">IF(G28422="Yes",XLOOKUP(D28422,'Dam Lines'!A:A,'Dam Lines'!J:J),"")</f>
        <v>DJEDDA</v>
      </c>
    </row>
    <row r="28423" hidden="1">
      <c r="A28423" s="11">
        <v>12.0</v>
      </c>
      <c r="B28423" s="2" t="s">
        <v>4482</v>
      </c>
      <c r="C28423" s="2" t="s">
        <v>4483</v>
      </c>
      <c r="D28423" s="2" t="s">
        <v>551</v>
      </c>
      <c r="E28423" s="2" t="str">
        <f t="shared" ref="E28423:F28423" si="3323">E28422 </f>
        <v>HANDICAP (0-95)</v>
      </c>
      <c r="F28423" s="2" t="str">
        <f t="shared" si="3323"/>
        <v>1800m</v>
      </c>
      <c r="G28423" s="8" t="str">
        <f>IF(COUNTIF('Dam Lines'!A:A,D28423)&gt;0,"Yes","No")</f>
        <v>Yes</v>
      </c>
      <c r="H28423" s="6"/>
      <c r="I28423" s="8" t="str">
        <f t="array" ref="I28423">IF(G28423="Yes",XLOOKUP(D28423,'Dam Lines'!A:A,'Dam Lines'!J:J),"")</f>
        <v>SCHOLOM</v>
      </c>
    </row>
    <row r="28424" hidden="1">
      <c r="A28424" s="11">
        <v>13.0</v>
      </c>
      <c r="B28424" s="2" t="s">
        <v>6744</v>
      </c>
      <c r="C28424" s="2" t="s">
        <v>6745</v>
      </c>
      <c r="D28424" s="2" t="s">
        <v>6746</v>
      </c>
      <c r="E28424" s="2" t="str">
        <f t="shared" ref="E28424:F28424" si="3324">E28423 </f>
        <v>HANDICAP (0-95)</v>
      </c>
      <c r="F28424" s="2" t="str">
        <f t="shared" si="3324"/>
        <v>1800m</v>
      </c>
      <c r="G28424" s="8" t="str">
        <f>IF(COUNTIF('Dam Lines'!A:A,D28424)&gt;0,"Yes","No")</f>
        <v>No</v>
      </c>
      <c r="H28424" s="6"/>
      <c r="I28424" s="8" t="str">
        <f t="array" ref="I28424">IF(G28424="Yes",XLOOKUP(D28424,'Dam Lines'!A:A,'Dam Lines'!J:J),"")</f>
        <v/>
      </c>
    </row>
    <row r="28425" hidden="1">
      <c r="A28425" s="11">
        <v>14.0</v>
      </c>
      <c r="B28425" s="2" t="s">
        <v>5394</v>
      </c>
      <c r="C28425" s="2" t="s">
        <v>2907</v>
      </c>
      <c r="D28425" s="2" t="s">
        <v>800</v>
      </c>
      <c r="E28425" s="2" t="str">
        <f t="shared" ref="E28425:F28425" si="3325">E28424 </f>
        <v>HANDICAP (0-95)</v>
      </c>
      <c r="F28425" s="2" t="str">
        <f t="shared" si="3325"/>
        <v>1800m</v>
      </c>
      <c r="G28425" s="8" t="str">
        <f>IF(COUNTIF('Dam Lines'!A:A,D28425)&gt;0,"Yes","No")</f>
        <v>Yes</v>
      </c>
      <c r="H28425" s="6"/>
      <c r="I28425" s="8" t="str">
        <f t="array" ref="I28425">IF(G28425="Yes",XLOOKUP(D28425,'Dam Lines'!A:A,'Dam Lines'!J:J),"")</f>
        <v>CH'TANA</v>
      </c>
    </row>
    <row r="28426" hidden="1">
      <c r="A28426" s="11">
        <v>15.0</v>
      </c>
      <c r="B28426" s="2" t="s">
        <v>5458</v>
      </c>
      <c r="C28426" s="2" t="s">
        <v>2749</v>
      </c>
      <c r="D28426" s="2" t="s">
        <v>800</v>
      </c>
      <c r="E28426" s="2" t="str">
        <f t="shared" ref="E28426:F28426" si="3326">E28425 </f>
        <v>HANDICAP (0-95)</v>
      </c>
      <c r="F28426" s="2" t="str">
        <f t="shared" si="3326"/>
        <v>1800m</v>
      </c>
      <c r="G28426" s="8" t="str">
        <f>IF(COUNTIF('Dam Lines'!A:A,D28426)&gt;0,"Yes","No")</f>
        <v>Yes</v>
      </c>
      <c r="H28426" s="6"/>
      <c r="I28426" s="8" t="str">
        <f t="array" ref="I28426">IF(G28426="Yes",XLOOKUP(D28426,'Dam Lines'!A:A,'Dam Lines'!J:J),"")</f>
        <v>CH'TANA</v>
      </c>
    </row>
    <row r="28427" hidden="1">
      <c r="A28427" s="11">
        <v>1.0</v>
      </c>
      <c r="B28427" s="2" t="s">
        <v>6366</v>
      </c>
      <c r="C28427" s="2" t="s">
        <v>5085</v>
      </c>
      <c r="D28427" s="2" t="s">
        <v>276</v>
      </c>
      <c r="E28427" s="2" t="s">
        <v>6385</v>
      </c>
      <c r="F28427" s="2" t="s">
        <v>1869</v>
      </c>
      <c r="G28427" s="8" t="str">
        <f>IF(COUNTIF('Dam Lines'!A:A,D28427)&gt;0,"Yes","No")</f>
        <v>Yes</v>
      </c>
      <c r="H28427" s="6"/>
      <c r="I28427" s="8" t="str">
        <f t="array" ref="I28427">IF(G28427="Yes",XLOOKUP(D28427,'Dam Lines'!A:A,'Dam Lines'!J:J),"")</f>
        <v>MAGNESIE</v>
      </c>
    </row>
    <row r="28428" hidden="1">
      <c r="A28428" s="11">
        <v>2.0</v>
      </c>
      <c r="B28428" s="2" t="s">
        <v>5626</v>
      </c>
      <c r="C28428" s="2" t="s">
        <v>2545</v>
      </c>
      <c r="D28428" s="2" t="s">
        <v>1114</v>
      </c>
      <c r="E28428" s="2" t="str">
        <f t="shared" ref="E28428:F28428" si="3327">E28427 </f>
        <v>HANDICAP (0-80)</v>
      </c>
      <c r="F28428" s="2" t="str">
        <f t="shared" si="3327"/>
        <v>1600m</v>
      </c>
      <c r="G28428" s="8" t="str">
        <f>IF(COUNTIF('Dam Lines'!A:A,D28428)&gt;0,"Yes","No")</f>
        <v>Yes</v>
      </c>
      <c r="H28428" s="6"/>
      <c r="I28428" s="8" t="str">
        <f t="array" ref="I28428">IF(G28428="Yes",XLOOKUP(D28428,'Dam Lines'!A:A,'Dam Lines'!J:J),"")</f>
        <v>DEBORAH IV</v>
      </c>
    </row>
    <row r="28429" hidden="1">
      <c r="A28429" s="11">
        <v>3.0</v>
      </c>
      <c r="B28429" s="2" t="s">
        <v>5495</v>
      </c>
      <c r="C28429" s="2" t="s">
        <v>1744</v>
      </c>
      <c r="D28429" s="2" t="s">
        <v>915</v>
      </c>
      <c r="E28429" s="2" t="str">
        <f t="shared" ref="E28429:F28429" si="3328">E28428 </f>
        <v>HANDICAP (0-80)</v>
      </c>
      <c r="F28429" s="2" t="str">
        <f t="shared" si="3328"/>
        <v>1600m</v>
      </c>
      <c r="G28429" s="8" t="str">
        <f>IF(COUNTIF('Dam Lines'!A:A,D28429)&gt;0,"Yes","No")</f>
        <v>Yes</v>
      </c>
      <c r="H28429" s="6"/>
      <c r="I28429" s="8" t="str">
        <f t="array" ref="I28429">IF(G28429="Yes",XLOOKUP(D28429,'Dam Lines'!A:A,'Dam Lines'!J:J),"")</f>
        <v>LYDIA</v>
      </c>
    </row>
    <row r="28430" hidden="1">
      <c r="A28430" s="11">
        <v>4.0</v>
      </c>
      <c r="B28430" s="2" t="s">
        <v>5873</v>
      </c>
      <c r="C28430" s="2" t="s">
        <v>1744</v>
      </c>
      <c r="D28430" s="2" t="s">
        <v>394</v>
      </c>
      <c r="E28430" s="2" t="str">
        <f t="shared" ref="E28430:F28430" si="3329">E28429 </f>
        <v>HANDICAP (0-80)</v>
      </c>
      <c r="F28430" s="2" t="str">
        <f t="shared" si="3329"/>
        <v>1600m</v>
      </c>
      <c r="G28430" s="8" t="str">
        <f>IF(COUNTIF('Dam Lines'!A:A,D28430)&gt;0,"Yes","No")</f>
        <v>Yes</v>
      </c>
      <c r="H28430" s="6"/>
      <c r="I28430" s="8" t="str">
        <f t="array" ref="I28430">IF(G28430="Yes",XLOOKUP(D28430,'Dam Lines'!A:A,'Dam Lines'!J:J),"")</f>
        <v>FATMA</v>
      </c>
    </row>
    <row r="28431" hidden="1">
      <c r="A28431" s="11">
        <v>5.0</v>
      </c>
      <c r="B28431" s="2" t="s">
        <v>6719</v>
      </c>
      <c r="C28431" s="2" t="s">
        <v>2494</v>
      </c>
      <c r="D28431" s="2" t="s">
        <v>3075</v>
      </c>
      <c r="E28431" s="2" t="str">
        <f t="shared" ref="E28431:F28431" si="3330">E28430 </f>
        <v>HANDICAP (0-80)</v>
      </c>
      <c r="F28431" s="2" t="str">
        <f t="shared" si="3330"/>
        <v>1600m</v>
      </c>
      <c r="G28431" s="8" t="str">
        <f>IF(COUNTIF('Dam Lines'!A:A,D28431)&gt;0,"Yes","No")</f>
        <v>No</v>
      </c>
      <c r="H28431" s="6"/>
      <c r="I28431" s="8" t="str">
        <f t="array" ref="I28431">IF(G28431="Yes",XLOOKUP(D28431,'Dam Lines'!A:A,'Dam Lines'!J:J),"")</f>
        <v/>
      </c>
    </row>
    <row r="28432" hidden="1">
      <c r="A28432" s="11">
        <v>6.0</v>
      </c>
      <c r="B28432" s="2" t="s">
        <v>4592</v>
      </c>
      <c r="C28432" s="2" t="s">
        <v>2479</v>
      </c>
      <c r="D28432" s="2" t="s">
        <v>1073</v>
      </c>
      <c r="E28432" s="2" t="str">
        <f t="shared" ref="E28432:F28432" si="3331">E28431 </f>
        <v>HANDICAP (0-80)</v>
      </c>
      <c r="F28432" s="2" t="str">
        <f t="shared" si="3331"/>
        <v>1600m</v>
      </c>
      <c r="G28432" s="8" t="str">
        <f>IF(COUNTIF('Dam Lines'!A:A,D28432)&gt;0,"Yes","No")</f>
        <v>Yes</v>
      </c>
      <c r="H28432" s="6"/>
      <c r="I28432" s="8" t="str">
        <f t="array" ref="I28432">IF(G28432="Yes",XLOOKUP(D28432,'Dam Lines'!A:A,'Dam Lines'!J:J),"")</f>
        <v>DAHSHUR</v>
      </c>
    </row>
    <row r="28433" hidden="1">
      <c r="A28433" s="11">
        <v>7.0</v>
      </c>
      <c r="B28433" s="2" t="s">
        <v>5307</v>
      </c>
      <c r="C28433" s="2" t="s">
        <v>3342</v>
      </c>
      <c r="D28433" s="2" t="s">
        <v>976</v>
      </c>
      <c r="E28433" s="2" t="str">
        <f t="shared" ref="E28433:F28433" si="3332">E28432 </f>
        <v>HANDICAP (0-80)</v>
      </c>
      <c r="F28433" s="2" t="str">
        <f t="shared" si="3332"/>
        <v>1600m</v>
      </c>
      <c r="G28433" s="8" t="str">
        <f>IF(COUNTIF('Dam Lines'!A:A,D28433)&gt;0,"Yes","No")</f>
        <v>Yes</v>
      </c>
      <c r="H28433" s="6"/>
      <c r="I28433" s="8" t="str">
        <f t="array" ref="I28433">IF(G28433="Yes",XLOOKUP(D28433,'Dam Lines'!A:A,'Dam Lines'!J:J),"")</f>
        <v>SAWSAN</v>
      </c>
    </row>
    <row r="28434" hidden="1">
      <c r="A28434" s="11">
        <v>8.0</v>
      </c>
      <c r="B28434" s="2" t="s">
        <v>6330</v>
      </c>
      <c r="C28434" s="2" t="s">
        <v>1744</v>
      </c>
      <c r="D28434" s="2" t="s">
        <v>99</v>
      </c>
      <c r="E28434" s="2" t="str">
        <f t="shared" ref="E28434:F28434" si="3333">E28433 </f>
        <v>HANDICAP (0-80)</v>
      </c>
      <c r="F28434" s="2" t="str">
        <f t="shared" si="3333"/>
        <v>1600m</v>
      </c>
      <c r="G28434" s="8" t="str">
        <f>IF(COUNTIF('Dam Lines'!A:A,D28434)&gt;0,"Yes","No")</f>
        <v>Yes</v>
      </c>
      <c r="H28434" s="6"/>
      <c r="I28434" s="8" t="str">
        <f t="array" ref="I28434">IF(G28434="Yes",XLOOKUP(D28434,'Dam Lines'!A:A,'Dam Lines'!J:J),"")</f>
        <v>HALAZOUNA</v>
      </c>
    </row>
    <row r="28435" hidden="1">
      <c r="A28435" s="11">
        <v>9.0</v>
      </c>
      <c r="B28435" s="2" t="s">
        <v>5856</v>
      </c>
      <c r="C28435" s="2" t="s">
        <v>4477</v>
      </c>
      <c r="D28435" s="2" t="s">
        <v>1125</v>
      </c>
      <c r="E28435" s="2" t="str">
        <f t="shared" ref="E28435:F28435" si="3334">E28434 </f>
        <v>HANDICAP (0-80)</v>
      </c>
      <c r="F28435" s="2" t="str">
        <f t="shared" si="3334"/>
        <v>1600m</v>
      </c>
      <c r="G28435" s="8" t="str">
        <f>IF(COUNTIF('Dam Lines'!A:A,D28435)&gt;0,"Yes","No")</f>
        <v>Yes</v>
      </c>
      <c r="H28435" s="6"/>
      <c r="I28435" s="8" t="str">
        <f t="array" ref="I28435">IF(G28435="Yes",XLOOKUP(D28435,'Dam Lines'!A:A,'Dam Lines'!J:J),"")</f>
        <v>QUITAINE</v>
      </c>
    </row>
    <row r="28436" hidden="1">
      <c r="A28436" s="11">
        <v>10.0</v>
      </c>
      <c r="B28436" s="2" t="s">
        <v>5071</v>
      </c>
      <c r="C28436" s="2" t="s">
        <v>1744</v>
      </c>
      <c r="D28436" s="2" t="s">
        <v>262</v>
      </c>
      <c r="E28436" s="2" t="str">
        <f t="shared" ref="E28436:F28436" si="3335">E28435 </f>
        <v>HANDICAP (0-80)</v>
      </c>
      <c r="F28436" s="2" t="str">
        <f t="shared" si="3335"/>
        <v>1600m</v>
      </c>
      <c r="G28436" s="8" t="str">
        <f>IF(COUNTIF('Dam Lines'!A:A,D28436)&gt;0,"Yes","No")</f>
        <v>Yes</v>
      </c>
      <c r="H28436" s="6"/>
      <c r="I28436" s="8" t="str">
        <f t="array" ref="I28436">IF(G28436="Yes",XLOOKUP(D28436,'Dam Lines'!A:A,'Dam Lines'!J:J),"")</f>
        <v>ARRAGONDA</v>
      </c>
    </row>
    <row r="28437" hidden="1">
      <c r="A28437" s="11">
        <v>11.0</v>
      </c>
      <c r="B28437" s="2" t="s">
        <v>5211</v>
      </c>
      <c r="C28437" s="2" t="s">
        <v>5085</v>
      </c>
      <c r="D28437" s="2" t="s">
        <v>741</v>
      </c>
      <c r="E28437" s="2" t="str">
        <f t="shared" ref="E28437:F28437" si="3336">E28436 </f>
        <v>HANDICAP (0-80)</v>
      </c>
      <c r="F28437" s="2" t="str">
        <f t="shared" si="3336"/>
        <v>1600m</v>
      </c>
      <c r="G28437" s="8" t="str">
        <f>IF(COUNTIF('Dam Lines'!A:A,D28437)&gt;0,"Yes","No")</f>
        <v>Yes</v>
      </c>
      <c r="H28437" s="6"/>
      <c r="I28437" s="8" t="str">
        <f t="array" ref="I28437">IF(G28437="Yes",XLOOKUP(D28437,'Dam Lines'!A:A,'Dam Lines'!J:J),"")</f>
        <v>NEVADA II</v>
      </c>
    </row>
    <row r="28438" hidden="1">
      <c r="A28438" s="11">
        <v>12.0</v>
      </c>
      <c r="B28438" s="2" t="s">
        <v>5535</v>
      </c>
      <c r="C28438" s="2" t="s">
        <v>1744</v>
      </c>
      <c r="D28438" s="2" t="s">
        <v>611</v>
      </c>
      <c r="E28438" s="2" t="str">
        <f t="shared" ref="E28438:F28438" si="3337">E28437 </f>
        <v>HANDICAP (0-80)</v>
      </c>
      <c r="F28438" s="2" t="str">
        <f t="shared" si="3337"/>
        <v>1600m</v>
      </c>
      <c r="G28438" s="8" t="str">
        <f>IF(COUNTIF('Dam Lines'!A:A,D28438)&gt;0,"Yes","No")</f>
        <v>Yes</v>
      </c>
      <c r="H28438" s="6"/>
      <c r="I28438" s="8" t="str">
        <f t="array" ref="I28438">IF(G28438="Yes",XLOOKUP(D28438,'Dam Lines'!A:A,'Dam Lines'!J:J),"")</f>
        <v>CAIDA</v>
      </c>
    </row>
    <row r="28439" hidden="1">
      <c r="A28439" s="11">
        <v>13.0</v>
      </c>
      <c r="B28439" s="2" t="s">
        <v>6075</v>
      </c>
      <c r="C28439" s="2" t="s">
        <v>2054</v>
      </c>
      <c r="D28439" s="2" t="s">
        <v>915</v>
      </c>
      <c r="E28439" s="2" t="str">
        <f t="shared" ref="E28439:F28439" si="3338">E28438 </f>
        <v>HANDICAP (0-80)</v>
      </c>
      <c r="F28439" s="2" t="str">
        <f t="shared" si="3338"/>
        <v>1600m</v>
      </c>
      <c r="G28439" s="8" t="str">
        <f>IF(COUNTIF('Dam Lines'!A:A,D28439)&gt;0,"Yes","No")</f>
        <v>Yes</v>
      </c>
      <c r="H28439" s="6"/>
      <c r="I28439" s="8" t="str">
        <f t="array" ref="I28439">IF(G28439="Yes",XLOOKUP(D28439,'Dam Lines'!A:A,'Dam Lines'!J:J),"")</f>
        <v>LYDIA</v>
      </c>
    </row>
    <row r="28440" hidden="1">
      <c r="A28440" s="11">
        <v>14.0</v>
      </c>
      <c r="B28440" s="2" t="s">
        <v>6667</v>
      </c>
      <c r="C28440" s="2" t="s">
        <v>3493</v>
      </c>
      <c r="D28440" s="2" t="s">
        <v>6668</v>
      </c>
      <c r="E28440" s="2" t="str">
        <f t="shared" ref="E28440:F28440" si="3339">E28439 </f>
        <v>HANDICAP (0-80)</v>
      </c>
      <c r="F28440" s="2" t="str">
        <f t="shared" si="3339"/>
        <v>1600m</v>
      </c>
      <c r="G28440" s="8" t="str">
        <f>IF(COUNTIF('Dam Lines'!A:A,D28440)&gt;0,"Yes","No")</f>
        <v>No</v>
      </c>
      <c r="H28440" s="6"/>
      <c r="I28440" s="8" t="str">
        <f t="array" ref="I28440">IF(G28440="Yes",XLOOKUP(D28440,'Dam Lines'!A:A,'Dam Lines'!J:J),"")</f>
        <v/>
      </c>
    </row>
    <row r="28441" hidden="1">
      <c r="A28441" s="11">
        <v>15.0</v>
      </c>
      <c r="B28441" s="2" t="s">
        <v>6370</v>
      </c>
      <c r="C28441" s="2" t="s">
        <v>1744</v>
      </c>
      <c r="D28441" s="2" t="s">
        <v>10</v>
      </c>
      <c r="E28441" s="2" t="str">
        <f t="shared" ref="E28441:F28441" si="3340">E28440 </f>
        <v>HANDICAP (0-80)</v>
      </c>
      <c r="F28441" s="2" t="str">
        <f t="shared" si="3340"/>
        <v>1600m</v>
      </c>
      <c r="G28441" s="8" t="str">
        <f>IF(COUNTIF('Dam Lines'!A:A,D28441)&gt;0,"Yes","No")</f>
        <v>Yes</v>
      </c>
      <c r="H28441" s="6"/>
      <c r="I28441" s="8" t="str">
        <f t="array" ref="I28441">IF(G28441="Yes",XLOOKUP(D28441,'Dam Lines'!A:A,'Dam Lines'!J:J),"")</f>
        <v>MAGNESIE</v>
      </c>
    </row>
    <row r="28442" hidden="1">
      <c r="A28442" s="11">
        <v>1.0</v>
      </c>
      <c r="B28442" s="2" t="s">
        <v>6929</v>
      </c>
      <c r="C28442" s="2" t="s">
        <v>4731</v>
      </c>
      <c r="D28442" s="2" t="s">
        <v>815</v>
      </c>
      <c r="E28442" s="2" t="s">
        <v>1905</v>
      </c>
      <c r="F28442" s="2" t="s">
        <v>1887</v>
      </c>
      <c r="G28442" s="8" t="str">
        <f>IF(COUNTIF('Dam Lines'!A:A,D28442)&gt;0,"Yes","No")</f>
        <v>Yes</v>
      </c>
      <c r="H28442" s="6"/>
      <c r="I28442" s="8" t="str">
        <f t="array" ref="I28442">IF(G28442="Yes",XLOOKUP(D28442,'Dam Lines'!A:A,'Dam Lines'!J:J),"")</f>
        <v>SAVANNAH SKY</v>
      </c>
    </row>
    <row r="28443" hidden="1">
      <c r="A28443" s="11">
        <v>2.0</v>
      </c>
      <c r="B28443" s="2" t="s">
        <v>6930</v>
      </c>
      <c r="C28443" s="2" t="s">
        <v>4731</v>
      </c>
      <c r="D28443" s="2" t="s">
        <v>1357</v>
      </c>
      <c r="E28443" s="2" t="str">
        <f t="shared" ref="E28443:F28443" si="3341">E28442 </f>
        <v>CONDITIONS</v>
      </c>
      <c r="F28443" s="2" t="str">
        <f t="shared" si="3341"/>
        <v>1400m</v>
      </c>
      <c r="G28443" s="8" t="str">
        <f>IF(COUNTIF('Dam Lines'!A:A,D28443)&gt;0,"Yes","No")</f>
        <v>Yes</v>
      </c>
      <c r="H28443" s="6"/>
      <c r="I28443" s="8" t="str">
        <f t="array" ref="I28443">IF(G28443="Yes",XLOOKUP(D28443,'Dam Lines'!A:A,'Dam Lines'!J:J),"")</f>
        <v>DEBORAH IV</v>
      </c>
    </row>
    <row r="28444" hidden="1">
      <c r="A28444" s="11">
        <v>3.0</v>
      </c>
      <c r="B28444" s="2" t="s">
        <v>6931</v>
      </c>
      <c r="C28444" s="2" t="s">
        <v>3399</v>
      </c>
      <c r="D28444" s="2" t="s">
        <v>2391</v>
      </c>
      <c r="E28444" s="2" t="str">
        <f t="shared" ref="E28444:F28444" si="3342">E28443 </f>
        <v>CONDITIONS</v>
      </c>
      <c r="F28444" s="2" t="str">
        <f t="shared" si="3342"/>
        <v>1400m</v>
      </c>
      <c r="G28444" s="8" t="str">
        <f>IF(COUNTIF('Dam Lines'!A:A,D28444)&gt;0,"Yes","No")</f>
        <v>No</v>
      </c>
      <c r="H28444" s="6"/>
      <c r="I28444" s="8" t="str">
        <f t="array" ref="I28444">IF(G28444="Yes",XLOOKUP(D28444,'Dam Lines'!A:A,'Dam Lines'!J:J),"")</f>
        <v/>
      </c>
    </row>
    <row r="28445" hidden="1">
      <c r="A28445" s="11">
        <v>4.0</v>
      </c>
      <c r="B28445" s="2" t="s">
        <v>6932</v>
      </c>
      <c r="C28445" s="2" t="s">
        <v>2248</v>
      </c>
      <c r="D28445" s="2" t="s">
        <v>1304</v>
      </c>
      <c r="E28445" s="2" t="str">
        <f t="shared" ref="E28445:F28445" si="3343">E28444 </f>
        <v>CONDITIONS</v>
      </c>
      <c r="F28445" s="2" t="str">
        <f t="shared" si="3343"/>
        <v>1400m</v>
      </c>
      <c r="G28445" s="8" t="str">
        <f>IF(COUNTIF('Dam Lines'!A:A,D28445)&gt;0,"Yes","No")</f>
        <v>Yes</v>
      </c>
      <c r="H28445" s="6"/>
      <c r="I28445" s="8" t="str">
        <f t="array" ref="I28445">IF(G28445="Yes",XLOOKUP(D28445,'Dam Lines'!A:A,'Dam Lines'!J:J),"")</f>
        <v>N"JIMA</v>
      </c>
    </row>
    <row r="28446" hidden="1">
      <c r="A28446" s="11">
        <v>5.0</v>
      </c>
      <c r="B28446" s="2" t="s">
        <v>6891</v>
      </c>
      <c r="C28446" s="2" t="s">
        <v>6892</v>
      </c>
      <c r="D28446" s="2" t="s">
        <v>2626</v>
      </c>
      <c r="E28446" s="2" t="str">
        <f t="shared" ref="E28446:F28446" si="3344">E28445 </f>
        <v>CONDITIONS</v>
      </c>
      <c r="F28446" s="2" t="str">
        <f t="shared" si="3344"/>
        <v>1400m</v>
      </c>
      <c r="G28446" s="8" t="str">
        <f>IF(COUNTIF('Dam Lines'!A:A,D28446)&gt;0,"Yes","No")</f>
        <v>No</v>
      </c>
      <c r="H28446" s="6"/>
      <c r="I28446" s="8" t="str">
        <f t="array" ref="I28446">IF(G28446="Yes",XLOOKUP(D28446,'Dam Lines'!A:A,'Dam Lines'!J:J),"")</f>
        <v/>
      </c>
    </row>
    <row r="28447" hidden="1">
      <c r="A28447" s="11">
        <v>6.0</v>
      </c>
      <c r="B28447" s="2" t="s">
        <v>6933</v>
      </c>
      <c r="C28447" s="2" t="s">
        <v>6934</v>
      </c>
      <c r="D28447" s="2" t="s">
        <v>6935</v>
      </c>
      <c r="E28447" s="2" t="str">
        <f t="shared" ref="E28447:F28447" si="3345">E28446 </f>
        <v>CONDITIONS</v>
      </c>
      <c r="F28447" s="2" t="str">
        <f t="shared" si="3345"/>
        <v>1400m</v>
      </c>
      <c r="G28447" s="8" t="str">
        <f>IF(COUNTIF('Dam Lines'!A:A,D28447)&gt;0,"Yes","No")</f>
        <v>No</v>
      </c>
      <c r="H28447" s="6"/>
      <c r="I28447" s="8" t="str">
        <f t="array" ref="I28447">IF(G28447="Yes",XLOOKUP(D28447,'Dam Lines'!A:A,'Dam Lines'!J:J),"")</f>
        <v/>
      </c>
    </row>
    <row r="28448" hidden="1">
      <c r="A28448" s="11">
        <v>7.0</v>
      </c>
      <c r="B28448" s="2" t="s">
        <v>6936</v>
      </c>
      <c r="C28448" s="2" t="s">
        <v>4731</v>
      </c>
      <c r="D28448" s="2" t="s">
        <v>1707</v>
      </c>
      <c r="E28448" s="2" t="str">
        <f t="shared" ref="E28448:F28448" si="3346">E28447 </f>
        <v>CONDITIONS</v>
      </c>
      <c r="F28448" s="2" t="str">
        <f t="shared" si="3346"/>
        <v>1400m</v>
      </c>
      <c r="G28448" s="8" t="str">
        <f>IF(COUNTIF('Dam Lines'!A:A,D28448)&gt;0,"Yes","No")</f>
        <v>Yes</v>
      </c>
      <c r="H28448" s="6"/>
      <c r="I28448" s="8" t="str">
        <f t="array" ref="I28448">IF(G28448="Yes",XLOOKUP(D28448,'Dam Lines'!A:A,'Dam Lines'!J:J),"")</f>
        <v>NEVADA II</v>
      </c>
    </row>
    <row r="28449" hidden="1">
      <c r="A28449" s="11">
        <v>8.0</v>
      </c>
      <c r="B28449" s="2" t="s">
        <v>6853</v>
      </c>
      <c r="C28449" s="2" t="s">
        <v>4282</v>
      </c>
      <c r="D28449" s="2" t="s">
        <v>777</v>
      </c>
      <c r="E28449" s="2" t="str">
        <f t="shared" ref="E28449:F28449" si="3347">E28448 </f>
        <v>CONDITIONS</v>
      </c>
      <c r="F28449" s="2" t="str">
        <f t="shared" si="3347"/>
        <v>1400m</v>
      </c>
      <c r="G28449" s="8" t="str">
        <f>IF(COUNTIF('Dam Lines'!A:A,D28449)&gt;0,"Yes","No")</f>
        <v>Yes</v>
      </c>
      <c r="H28449" s="6"/>
      <c r="I28449" s="8" t="str">
        <f t="array" ref="I28449">IF(G28449="Yes",XLOOKUP(D28449,'Dam Lines'!A:A,'Dam Lines'!J:J),"")</f>
        <v>QUITAINE</v>
      </c>
    </row>
    <row r="28450" hidden="1">
      <c r="A28450" s="11">
        <v>9.0</v>
      </c>
      <c r="B28450" s="2" t="s">
        <v>6937</v>
      </c>
      <c r="C28450" s="2" t="s">
        <v>6888</v>
      </c>
      <c r="D28450" s="2" t="s">
        <v>492</v>
      </c>
      <c r="E28450" s="2" t="str">
        <f t="shared" ref="E28450:F28450" si="3348">E28449 </f>
        <v>CONDITIONS</v>
      </c>
      <c r="F28450" s="2" t="str">
        <f t="shared" si="3348"/>
        <v>1400m</v>
      </c>
      <c r="G28450" s="8" t="str">
        <f>IF(COUNTIF('Dam Lines'!A:A,D28450)&gt;0,"Yes","No")</f>
        <v>Yes</v>
      </c>
      <c r="H28450" s="6"/>
      <c r="I28450" s="8" t="str">
        <f t="array" ref="I28450">IF(G28450="Yes",XLOOKUP(D28450,'Dam Lines'!A:A,'Dam Lines'!J:J),"")</f>
        <v>ASALA HALEEMA</v>
      </c>
    </row>
    <row r="28451" hidden="1">
      <c r="A28451" s="11">
        <v>10.0</v>
      </c>
      <c r="B28451" s="2" t="s">
        <v>6831</v>
      </c>
      <c r="C28451" s="2" t="s">
        <v>4731</v>
      </c>
      <c r="D28451" s="2" t="s">
        <v>4120</v>
      </c>
      <c r="E28451" s="2" t="str">
        <f t="shared" ref="E28451:F28451" si="3349">E28450 </f>
        <v>CONDITIONS</v>
      </c>
      <c r="F28451" s="2" t="str">
        <f t="shared" si="3349"/>
        <v>1400m</v>
      </c>
      <c r="G28451" s="8" t="str">
        <f>IF(COUNTIF('Dam Lines'!A:A,D28451)&gt;0,"Yes","No")</f>
        <v>No</v>
      </c>
      <c r="H28451" s="6"/>
      <c r="I28451" s="8" t="str">
        <f t="array" ref="I28451">IF(G28451="Yes",XLOOKUP(D28451,'Dam Lines'!A:A,'Dam Lines'!J:J),"")</f>
        <v/>
      </c>
    </row>
    <row r="28452" hidden="1">
      <c r="A28452" s="11">
        <v>1.0</v>
      </c>
      <c r="B28452" s="2" t="s">
        <v>6778</v>
      </c>
      <c r="C28452" s="2" t="s">
        <v>3019</v>
      </c>
      <c r="D28452" s="2" t="s">
        <v>91</v>
      </c>
      <c r="E28452" s="2" t="s">
        <v>1740</v>
      </c>
      <c r="F28452" s="2" t="s">
        <v>1818</v>
      </c>
      <c r="G28452" s="8" t="str">
        <f>IF(COUNTIF('Dam Lines'!A:A,D28452)&gt;0,"Yes","No")</f>
        <v>Yes</v>
      </c>
      <c r="H28452" s="6"/>
      <c r="I28452" s="8" t="str">
        <f t="array" ref="I28452">IF(G28452="Yes",XLOOKUP(D28452,'Dam Lines'!A:A,'Dam Lines'!J:J),"")</f>
        <v>NEVADA II</v>
      </c>
    </row>
    <row r="28453" hidden="1">
      <c r="A28453" s="11">
        <v>2.0</v>
      </c>
      <c r="B28453" s="2" t="s">
        <v>6737</v>
      </c>
      <c r="C28453" s="2" t="s">
        <v>1823</v>
      </c>
      <c r="D28453" s="2" t="s">
        <v>29</v>
      </c>
      <c r="E28453" s="2" t="str">
        <f t="shared" ref="E28453:F28453" si="3350">E28452 </f>
        <v>MAIDEN</v>
      </c>
      <c r="F28453" s="2" t="str">
        <f t="shared" si="3350"/>
        <v>1000m</v>
      </c>
      <c r="G28453" s="8" t="str">
        <f>IF(COUNTIF('Dam Lines'!A:A,D28453)&gt;0,"Yes","No")</f>
        <v>Yes</v>
      </c>
      <c r="H28453" s="6"/>
      <c r="I28453" s="8" t="str">
        <f t="array" ref="I28453">IF(G28453="Yes",XLOOKUP(D28453,'Dam Lines'!A:A,'Dam Lines'!J:J),"")</f>
        <v>RUSNEGA</v>
      </c>
    </row>
    <row r="28454" hidden="1">
      <c r="A28454" s="11">
        <v>3.0</v>
      </c>
      <c r="B28454" s="2" t="s">
        <v>6938</v>
      </c>
      <c r="C28454" s="2" t="s">
        <v>4028</v>
      </c>
      <c r="D28454" s="2" t="s">
        <v>150</v>
      </c>
      <c r="E28454" s="2" t="str">
        <f t="shared" ref="E28454:F28454" si="3351">E28453 </f>
        <v>MAIDEN</v>
      </c>
      <c r="F28454" s="2" t="str">
        <f t="shared" si="3351"/>
        <v>1000m</v>
      </c>
      <c r="G28454" s="8" t="str">
        <f>IF(COUNTIF('Dam Lines'!A:A,D28454)&gt;0,"Yes","No")</f>
        <v>Yes</v>
      </c>
      <c r="H28454" s="6"/>
      <c r="I28454" s="8" t="str">
        <f t="array" ref="I28454">IF(G28454="Yes",XLOOKUP(D28454,'Dam Lines'!A:A,'Dam Lines'!J:J),"")</f>
        <v>KARTA</v>
      </c>
    </row>
    <row r="28455" hidden="1">
      <c r="A28455" s="11">
        <v>4.0</v>
      </c>
      <c r="B28455" s="2" t="s">
        <v>6759</v>
      </c>
      <c r="C28455" s="2" t="s">
        <v>5160</v>
      </c>
      <c r="D28455" s="2" t="s">
        <v>989</v>
      </c>
      <c r="E28455" s="2" t="str">
        <f t="shared" ref="E28455:F28455" si="3352">E28454 </f>
        <v>MAIDEN</v>
      </c>
      <c r="F28455" s="2" t="str">
        <f t="shared" si="3352"/>
        <v>1000m</v>
      </c>
      <c r="G28455" s="8" t="str">
        <f>IF(COUNTIF('Dam Lines'!A:A,D28455)&gt;0,"Yes","No")</f>
        <v>Yes</v>
      </c>
      <c r="H28455" s="6"/>
      <c r="I28455" s="8" t="str">
        <f t="array" ref="I28455">IF(G28455="Yes",XLOOKUP(D28455,'Dam Lines'!A:A,'Dam Lines'!J:J),"")</f>
        <v>DJEDDA</v>
      </c>
    </row>
    <row r="28456" hidden="1">
      <c r="A28456" s="11">
        <v>5.0</v>
      </c>
      <c r="B28456" s="2" t="s">
        <v>6517</v>
      </c>
      <c r="C28456" s="2" t="s">
        <v>1980</v>
      </c>
      <c r="D28456" s="2" t="s">
        <v>1165</v>
      </c>
      <c r="E28456" s="2" t="str">
        <f t="shared" ref="E28456:F28456" si="3353">E28455 </f>
        <v>MAIDEN</v>
      </c>
      <c r="F28456" s="2" t="str">
        <f t="shared" si="3353"/>
        <v>1000m</v>
      </c>
      <c r="G28456" s="8" t="str">
        <f>IF(COUNTIF('Dam Lines'!A:A,D28456)&gt;0,"Yes","No")</f>
        <v>Yes</v>
      </c>
      <c r="H28456" s="6"/>
      <c r="I28456" s="8" t="str">
        <f t="array" ref="I28456">IF(G28456="Yes",XLOOKUP(D28456,'Dam Lines'!A:A,'Dam Lines'!J:J),"")</f>
        <v>NEVADA II</v>
      </c>
    </row>
    <row r="28457" hidden="1">
      <c r="A28457" s="11">
        <v>6.0</v>
      </c>
      <c r="B28457" s="2" t="s">
        <v>6939</v>
      </c>
      <c r="C28457" s="2" t="s">
        <v>1752</v>
      </c>
      <c r="D28457" s="2" t="s">
        <v>150</v>
      </c>
      <c r="E28457" s="2" t="str">
        <f t="shared" ref="E28457:F28457" si="3354">E28456 </f>
        <v>MAIDEN</v>
      </c>
      <c r="F28457" s="2" t="str">
        <f t="shared" si="3354"/>
        <v>1000m</v>
      </c>
      <c r="G28457" s="8" t="str">
        <f>IF(COUNTIF('Dam Lines'!A:A,D28457)&gt;0,"Yes","No")</f>
        <v>Yes</v>
      </c>
      <c r="H28457" s="6"/>
      <c r="I28457" s="8" t="str">
        <f t="array" ref="I28457">IF(G28457="Yes",XLOOKUP(D28457,'Dam Lines'!A:A,'Dam Lines'!J:J),"")</f>
        <v>KARTA</v>
      </c>
    </row>
    <row r="28458" hidden="1">
      <c r="A28458" s="11">
        <v>7.0</v>
      </c>
      <c r="B28458" s="2" t="s">
        <v>6495</v>
      </c>
      <c r="C28458" s="2" t="s">
        <v>1907</v>
      </c>
      <c r="D28458" s="2" t="s">
        <v>6179</v>
      </c>
      <c r="E28458" s="2" t="str">
        <f t="shared" ref="E28458:F28458" si="3355">E28457 </f>
        <v>MAIDEN</v>
      </c>
      <c r="F28458" s="2" t="str">
        <f t="shared" si="3355"/>
        <v>1000m</v>
      </c>
      <c r="G28458" s="8" t="str">
        <f>IF(COUNTIF('Dam Lines'!A:A,D28458)&gt;0,"Yes","No")</f>
        <v>No</v>
      </c>
      <c r="H28458" s="6"/>
      <c r="I28458" s="8" t="str">
        <f t="array" ref="I28458">IF(G28458="Yes",XLOOKUP(D28458,'Dam Lines'!A:A,'Dam Lines'!J:J),"")</f>
        <v/>
      </c>
    </row>
    <row r="28459" hidden="1">
      <c r="A28459" s="11">
        <v>8.0</v>
      </c>
      <c r="B28459" s="2" t="s">
        <v>6793</v>
      </c>
      <c r="C28459" s="2" t="s">
        <v>1908</v>
      </c>
      <c r="D28459" s="2" t="s">
        <v>5798</v>
      </c>
      <c r="E28459" s="2" t="str">
        <f t="shared" ref="E28459:F28459" si="3356">E28458 </f>
        <v>MAIDEN</v>
      </c>
      <c r="F28459" s="2" t="str">
        <f t="shared" si="3356"/>
        <v>1000m</v>
      </c>
      <c r="G28459" s="8" t="str">
        <f>IF(COUNTIF('Dam Lines'!A:A,D28459)&gt;0,"Yes","No")</f>
        <v>No</v>
      </c>
      <c r="H28459" s="6"/>
      <c r="I28459" s="8" t="str">
        <f t="array" ref="I28459">IF(G28459="Yes",XLOOKUP(D28459,'Dam Lines'!A:A,'Dam Lines'!J:J),"")</f>
        <v/>
      </c>
    </row>
    <row r="28460" hidden="1">
      <c r="A28460" s="11">
        <v>9.0</v>
      </c>
      <c r="B28460" s="2" t="s">
        <v>5477</v>
      </c>
      <c r="C28460" s="2" t="s">
        <v>2303</v>
      </c>
      <c r="D28460" s="2" t="s">
        <v>5478</v>
      </c>
      <c r="E28460" s="2" t="str">
        <f t="shared" ref="E28460:F28460" si="3357">E28459 </f>
        <v>MAIDEN</v>
      </c>
      <c r="F28460" s="2" t="str">
        <f t="shared" si="3357"/>
        <v>1000m</v>
      </c>
      <c r="G28460" s="8" t="str">
        <f>IF(COUNTIF('Dam Lines'!A:A,D28460)&gt;0,"Yes","No")</f>
        <v>No</v>
      </c>
      <c r="H28460" s="6"/>
      <c r="I28460" s="8" t="str">
        <f t="array" ref="I28460">IF(G28460="Yes",XLOOKUP(D28460,'Dam Lines'!A:A,'Dam Lines'!J:J),"")</f>
        <v/>
      </c>
    </row>
    <row r="28461" hidden="1">
      <c r="A28461" s="11">
        <v>10.0</v>
      </c>
      <c r="B28461" s="2" t="s">
        <v>6287</v>
      </c>
      <c r="C28461" s="2" t="s">
        <v>1886</v>
      </c>
      <c r="D28461" s="2" t="s">
        <v>91</v>
      </c>
      <c r="E28461" s="2" t="str">
        <f t="shared" ref="E28461:F28461" si="3358">E28460 </f>
        <v>MAIDEN</v>
      </c>
      <c r="F28461" s="2" t="str">
        <f t="shared" si="3358"/>
        <v>1000m</v>
      </c>
      <c r="G28461" s="8" t="str">
        <f>IF(COUNTIF('Dam Lines'!A:A,D28461)&gt;0,"Yes","No")</f>
        <v>Yes</v>
      </c>
      <c r="H28461" s="6"/>
      <c r="I28461" s="8" t="str">
        <f t="array" ref="I28461">IF(G28461="Yes",XLOOKUP(D28461,'Dam Lines'!A:A,'Dam Lines'!J:J),"")</f>
        <v>NEVADA II</v>
      </c>
    </row>
    <row r="28462" hidden="1">
      <c r="A28462" s="11">
        <v>11.0</v>
      </c>
      <c r="B28462" s="2" t="s">
        <v>6940</v>
      </c>
      <c r="C28462" s="2" t="s">
        <v>2494</v>
      </c>
      <c r="D28462" s="2" t="s">
        <v>4343</v>
      </c>
      <c r="E28462" s="2" t="str">
        <f t="shared" ref="E28462:F28462" si="3359">E28461 </f>
        <v>MAIDEN</v>
      </c>
      <c r="F28462" s="2" t="str">
        <f t="shared" si="3359"/>
        <v>1000m</v>
      </c>
      <c r="G28462" s="8" t="str">
        <f>IF(COUNTIF('Dam Lines'!A:A,D28462)&gt;0,"Yes","No")</f>
        <v>No</v>
      </c>
      <c r="H28462" s="6"/>
      <c r="I28462" s="8" t="str">
        <f t="array" ref="I28462">IF(G28462="Yes",XLOOKUP(D28462,'Dam Lines'!A:A,'Dam Lines'!J:J),"")</f>
        <v/>
      </c>
    </row>
    <row r="28463" hidden="1">
      <c r="A28463" s="11">
        <v>12.0</v>
      </c>
      <c r="B28463" s="2" t="s">
        <v>6340</v>
      </c>
      <c r="C28463" s="2" t="s">
        <v>4218</v>
      </c>
      <c r="D28463" s="2" t="s">
        <v>6341</v>
      </c>
      <c r="E28463" s="2" t="str">
        <f t="shared" ref="E28463:F28463" si="3360">E28462 </f>
        <v>MAIDEN</v>
      </c>
      <c r="F28463" s="2" t="str">
        <f t="shared" si="3360"/>
        <v>1000m</v>
      </c>
      <c r="G28463" s="8" t="str">
        <f>IF(COUNTIF('Dam Lines'!A:A,D28463)&gt;0,"Yes","No")</f>
        <v>No</v>
      </c>
      <c r="H28463" s="6"/>
      <c r="I28463" s="8" t="str">
        <f t="array" ref="I28463">IF(G28463="Yes",XLOOKUP(D28463,'Dam Lines'!A:A,'Dam Lines'!J:J),"")</f>
        <v/>
      </c>
    </row>
    <row r="28464" hidden="1">
      <c r="A28464" s="11">
        <v>13.0</v>
      </c>
      <c r="B28464" s="2" t="s">
        <v>6941</v>
      </c>
      <c r="C28464" s="2" t="s">
        <v>1744</v>
      </c>
      <c r="D28464" s="2" t="s">
        <v>6942</v>
      </c>
      <c r="E28464" s="2" t="str">
        <f t="shared" ref="E28464:F28464" si="3361">E28463 </f>
        <v>MAIDEN</v>
      </c>
      <c r="F28464" s="2" t="str">
        <f t="shared" si="3361"/>
        <v>1000m</v>
      </c>
      <c r="G28464" s="8" t="str">
        <f>IF(COUNTIF('Dam Lines'!A:A,D28464)&gt;0,"Yes","No")</f>
        <v>No</v>
      </c>
      <c r="H28464" s="6"/>
      <c r="I28464" s="8" t="str">
        <f t="array" ref="I28464">IF(G28464="Yes",XLOOKUP(D28464,'Dam Lines'!A:A,'Dam Lines'!J:J),"")</f>
        <v/>
      </c>
    </row>
    <row r="28465" hidden="1">
      <c r="A28465" s="11">
        <v>14.0</v>
      </c>
      <c r="B28465" s="2" t="s">
        <v>6647</v>
      </c>
      <c r="C28465" s="2" t="s">
        <v>4866</v>
      </c>
      <c r="D28465" s="2" t="s">
        <v>3368</v>
      </c>
      <c r="E28465" s="2" t="str">
        <f t="shared" ref="E28465:F28465" si="3362">E28464 </f>
        <v>MAIDEN</v>
      </c>
      <c r="F28465" s="2" t="str">
        <f t="shared" si="3362"/>
        <v>1000m</v>
      </c>
      <c r="G28465" s="8" t="str">
        <f>IF(COUNTIF('Dam Lines'!A:A,D28465)&gt;0,"Yes","No")</f>
        <v>No</v>
      </c>
      <c r="H28465" s="6"/>
      <c r="I28465" s="8" t="str">
        <f t="array" ref="I28465">IF(G28465="Yes",XLOOKUP(D28465,'Dam Lines'!A:A,'Dam Lines'!J:J),"")</f>
        <v/>
      </c>
    </row>
    <row r="28466" hidden="1">
      <c r="A28466" s="11">
        <v>1.0</v>
      </c>
      <c r="B28466" s="2" t="s">
        <v>5205</v>
      </c>
      <c r="C28466" s="2" t="s">
        <v>5118</v>
      </c>
      <c r="D28466" s="2" t="s">
        <v>1318</v>
      </c>
      <c r="E28466" s="2" t="s">
        <v>6343</v>
      </c>
      <c r="F28466" s="2" t="s">
        <v>1818</v>
      </c>
      <c r="G28466" s="8" t="str">
        <f>IF(COUNTIF('Dam Lines'!A:A,D28466)&gt;0,"Yes","No")</f>
        <v>Yes</v>
      </c>
      <c r="H28466" s="6"/>
      <c r="I28466" s="8" t="str">
        <f t="array" ref="I28466">IF(G28466="Yes",XLOOKUP(D28466,'Dam Lines'!A:A,'Dam Lines'!J:J),"")</f>
        <v>FARBAHAN</v>
      </c>
    </row>
    <row r="28467" hidden="1">
      <c r="A28467" s="11">
        <v>2.0</v>
      </c>
      <c r="B28467" s="2" t="s">
        <v>6247</v>
      </c>
      <c r="C28467" s="2" t="s">
        <v>2239</v>
      </c>
      <c r="D28467" s="2" t="s">
        <v>6248</v>
      </c>
      <c r="E28467" s="2" t="str">
        <f t="shared" ref="E28467:F28467" si="3363">E28466 </f>
        <v>HANDICAP (0-75)</v>
      </c>
      <c r="F28467" s="2" t="str">
        <f t="shared" si="3363"/>
        <v>1000m</v>
      </c>
      <c r="G28467" s="8" t="str">
        <f>IF(COUNTIF('Dam Lines'!A:A,D28467)&gt;0,"Yes","No")</f>
        <v>No</v>
      </c>
      <c r="H28467" s="6"/>
      <c r="I28467" s="8" t="str">
        <f t="array" ref="I28467">IF(G28467="Yes",XLOOKUP(D28467,'Dam Lines'!A:A,'Dam Lines'!J:J),"")</f>
        <v/>
      </c>
    </row>
    <row r="28468" hidden="1">
      <c r="A28468" s="11">
        <v>3.0</v>
      </c>
      <c r="B28468" s="2" t="s">
        <v>6690</v>
      </c>
      <c r="C28468" s="2" t="s">
        <v>3019</v>
      </c>
      <c r="D28468" s="2" t="s">
        <v>5152</v>
      </c>
      <c r="E28468" s="2" t="str">
        <f t="shared" ref="E28468:F28468" si="3364">E28467 </f>
        <v>HANDICAP (0-75)</v>
      </c>
      <c r="F28468" s="2" t="str">
        <f t="shared" si="3364"/>
        <v>1000m</v>
      </c>
      <c r="G28468" s="8" t="str">
        <f>IF(COUNTIF('Dam Lines'!A:A,D28468)&gt;0,"Yes","No")</f>
        <v>No</v>
      </c>
      <c r="H28468" s="6"/>
      <c r="I28468" s="8" t="str">
        <f t="array" ref="I28468">IF(G28468="Yes",XLOOKUP(D28468,'Dam Lines'!A:A,'Dam Lines'!J:J),"")</f>
        <v/>
      </c>
    </row>
    <row r="28469" hidden="1">
      <c r="A28469" s="11">
        <v>4.0</v>
      </c>
      <c r="B28469" s="2" t="s">
        <v>5602</v>
      </c>
      <c r="C28469" s="2" t="s">
        <v>1744</v>
      </c>
      <c r="D28469" s="2" t="s">
        <v>997</v>
      </c>
      <c r="E28469" s="2" t="str">
        <f t="shared" ref="E28469:F28469" si="3365">E28468 </f>
        <v>HANDICAP (0-75)</v>
      </c>
      <c r="F28469" s="2" t="str">
        <f t="shared" si="3365"/>
        <v>1000m</v>
      </c>
      <c r="G28469" s="8" t="str">
        <f>IF(COUNTIF('Dam Lines'!A:A,D28469)&gt;0,"Yes","No")</f>
        <v>Yes</v>
      </c>
      <c r="H28469" s="6"/>
      <c r="I28469" s="8" t="str">
        <f t="array" ref="I28469">IF(G28469="Yes",XLOOKUP(D28469,'Dam Lines'!A:A,'Dam Lines'!J:J),"")</f>
        <v>QUITAINE</v>
      </c>
    </row>
    <row r="28470" hidden="1">
      <c r="A28470" s="11">
        <v>5.0</v>
      </c>
      <c r="B28470" s="2" t="s">
        <v>4882</v>
      </c>
      <c r="C28470" s="2" t="s">
        <v>4477</v>
      </c>
      <c r="D28470" s="2" t="s">
        <v>197</v>
      </c>
      <c r="E28470" s="2" t="str">
        <f t="shared" ref="E28470:F28470" si="3366">E28469 </f>
        <v>HANDICAP (0-75)</v>
      </c>
      <c r="F28470" s="2" t="str">
        <f t="shared" si="3366"/>
        <v>1000m</v>
      </c>
      <c r="G28470" s="8" t="str">
        <f>IF(COUNTIF('Dam Lines'!A:A,D28470)&gt;0,"Yes","No")</f>
        <v>Yes</v>
      </c>
      <c r="H28470" s="6"/>
      <c r="I28470" s="8" t="str">
        <f t="array" ref="I28470">IF(G28470="Yes",XLOOKUP(D28470,'Dam Lines'!A:A,'Dam Lines'!J:J),"")</f>
        <v>BR BINT CHLOSTA</v>
      </c>
    </row>
    <row r="28471" hidden="1">
      <c r="A28471" s="11">
        <v>6.0</v>
      </c>
      <c r="B28471" s="2" t="s">
        <v>6943</v>
      </c>
      <c r="C28471" s="2" t="s">
        <v>4731</v>
      </c>
      <c r="D28471" s="2" t="s">
        <v>6944</v>
      </c>
      <c r="E28471" s="2" t="str">
        <f t="shared" ref="E28471:F28471" si="3367">E28470 </f>
        <v>HANDICAP (0-75)</v>
      </c>
      <c r="F28471" s="2" t="str">
        <f t="shared" si="3367"/>
        <v>1000m</v>
      </c>
      <c r="G28471" s="8" t="str">
        <f>IF(COUNTIF('Dam Lines'!A:A,D28471)&gt;0,"Yes","No")</f>
        <v>No</v>
      </c>
      <c r="H28471" s="6"/>
      <c r="I28471" s="8" t="str">
        <f t="array" ref="I28471">IF(G28471="Yes",XLOOKUP(D28471,'Dam Lines'!A:A,'Dam Lines'!J:J),"")</f>
        <v/>
      </c>
    </row>
    <row r="28472" hidden="1">
      <c r="A28472" s="11">
        <v>7.0</v>
      </c>
      <c r="B28472" s="2" t="s">
        <v>4396</v>
      </c>
      <c r="C28472" s="2" t="s">
        <v>3697</v>
      </c>
      <c r="D28472" s="2" t="s">
        <v>4128</v>
      </c>
      <c r="E28472" s="2" t="str">
        <f t="shared" ref="E28472:F28472" si="3368">E28471 </f>
        <v>HANDICAP (0-75)</v>
      </c>
      <c r="F28472" s="2" t="str">
        <f t="shared" si="3368"/>
        <v>1000m</v>
      </c>
      <c r="G28472" s="8" t="str">
        <f>IF(COUNTIF('Dam Lines'!A:A,D28472)&gt;0,"Yes","No")</f>
        <v>No</v>
      </c>
      <c r="H28472" s="6"/>
      <c r="I28472" s="8" t="str">
        <f t="array" ref="I28472">IF(G28472="Yes",XLOOKUP(D28472,'Dam Lines'!A:A,'Dam Lines'!J:J),"")</f>
        <v/>
      </c>
    </row>
    <row r="28473" hidden="1">
      <c r="A28473" s="11">
        <v>8.0</v>
      </c>
      <c r="B28473" s="2" t="s">
        <v>6073</v>
      </c>
      <c r="C28473" s="2" t="s">
        <v>1823</v>
      </c>
      <c r="D28473" s="2" t="s">
        <v>1117</v>
      </c>
      <c r="E28473" s="2" t="str">
        <f t="shared" ref="E28473:F28473" si="3369">E28472 </f>
        <v>HANDICAP (0-75)</v>
      </c>
      <c r="F28473" s="2" t="str">
        <f t="shared" si="3369"/>
        <v>1000m</v>
      </c>
      <c r="G28473" s="8" t="str">
        <f>IF(COUNTIF('Dam Lines'!A:A,D28473)&gt;0,"Yes","No")</f>
        <v>Yes</v>
      </c>
      <c r="H28473" s="6"/>
      <c r="I28473" s="8" t="str">
        <f t="array" ref="I28473">IF(G28473="Yes",XLOOKUP(D28473,'Dam Lines'!A:A,'Dam Lines'!J:J),"")</f>
        <v>CHAR-RICH ALECIA</v>
      </c>
    </row>
    <row r="28474" hidden="1">
      <c r="A28474" s="11">
        <v>9.0</v>
      </c>
      <c r="B28474" s="2" t="s">
        <v>6489</v>
      </c>
      <c r="C28474" s="2" t="s">
        <v>1744</v>
      </c>
      <c r="D28474" s="2" t="s">
        <v>51</v>
      </c>
      <c r="E28474" s="2" t="str">
        <f t="shared" ref="E28474:F28474" si="3370">E28473 </f>
        <v>HANDICAP (0-75)</v>
      </c>
      <c r="F28474" s="2" t="str">
        <f t="shared" si="3370"/>
        <v>1000m</v>
      </c>
      <c r="G28474" s="8" t="str">
        <f>IF(COUNTIF('Dam Lines'!A:A,D28474)&gt;0,"Yes","No")</f>
        <v>Yes</v>
      </c>
      <c r="H28474" s="6"/>
      <c r="I28474" s="8" t="str">
        <f t="array" ref="I28474">IF(G28474="Yes",XLOOKUP(D28474,'Dam Lines'!A:A,'Dam Lines'!J:J),"")</f>
        <v>ELOA</v>
      </c>
    </row>
    <row r="28475" hidden="1">
      <c r="A28475" s="11">
        <v>10.0</v>
      </c>
      <c r="B28475" s="2" t="s">
        <v>4050</v>
      </c>
      <c r="C28475" s="2" t="s">
        <v>1935</v>
      </c>
      <c r="D28475" s="2" t="s">
        <v>4051</v>
      </c>
      <c r="E28475" s="2" t="str">
        <f t="shared" ref="E28475:F28475" si="3371">E28474 </f>
        <v>HANDICAP (0-75)</v>
      </c>
      <c r="F28475" s="2" t="str">
        <f t="shared" si="3371"/>
        <v>1000m</v>
      </c>
      <c r="G28475" s="8" t="str">
        <f>IF(COUNTIF('Dam Lines'!A:A,D28475)&gt;0,"Yes","No")</f>
        <v>No</v>
      </c>
      <c r="H28475" s="6"/>
      <c r="I28475" s="8" t="str">
        <f t="array" ref="I28475">IF(G28475="Yes",XLOOKUP(D28475,'Dam Lines'!A:A,'Dam Lines'!J:J),"")</f>
        <v/>
      </c>
    </row>
    <row r="28476" hidden="1">
      <c r="A28476" s="11">
        <v>11.0</v>
      </c>
      <c r="B28476" s="2" t="s">
        <v>6415</v>
      </c>
      <c r="C28476" s="2" t="s">
        <v>1980</v>
      </c>
      <c r="D28476" s="2" t="s">
        <v>6416</v>
      </c>
      <c r="E28476" s="2" t="str">
        <f t="shared" ref="E28476:F28476" si="3372">E28475 </f>
        <v>HANDICAP (0-75)</v>
      </c>
      <c r="F28476" s="2" t="str">
        <f t="shared" si="3372"/>
        <v>1000m</v>
      </c>
      <c r="G28476" s="8" t="str">
        <f>IF(COUNTIF('Dam Lines'!A:A,D28476)&gt;0,"Yes","No")</f>
        <v>No</v>
      </c>
      <c r="H28476" s="6"/>
      <c r="I28476" s="8" t="str">
        <f t="array" ref="I28476">IF(G28476="Yes",XLOOKUP(D28476,'Dam Lines'!A:A,'Dam Lines'!J:J),"")</f>
        <v/>
      </c>
    </row>
    <row r="28477" hidden="1">
      <c r="A28477" s="11">
        <v>12.0</v>
      </c>
      <c r="B28477" s="2" t="s">
        <v>5410</v>
      </c>
      <c r="C28477" s="2" t="s">
        <v>1744</v>
      </c>
      <c r="D28477" s="2" t="s">
        <v>4094</v>
      </c>
      <c r="E28477" s="2" t="str">
        <f t="shared" ref="E28477:F28477" si="3373">E28476 </f>
        <v>HANDICAP (0-75)</v>
      </c>
      <c r="F28477" s="2" t="str">
        <f t="shared" si="3373"/>
        <v>1000m</v>
      </c>
      <c r="G28477" s="8" t="str">
        <f>IF(COUNTIF('Dam Lines'!A:A,D28477)&gt;0,"Yes","No")</f>
        <v>No</v>
      </c>
      <c r="H28477" s="6"/>
      <c r="I28477" s="8" t="str">
        <f t="array" ref="I28477">IF(G28477="Yes",XLOOKUP(D28477,'Dam Lines'!A:A,'Dam Lines'!J:J),"")</f>
        <v/>
      </c>
    </row>
    <row r="28478" hidden="1">
      <c r="A28478" s="11">
        <v>13.0</v>
      </c>
      <c r="B28478" s="2" t="s">
        <v>5847</v>
      </c>
      <c r="C28478" s="2" t="s">
        <v>3019</v>
      </c>
      <c r="D28478" s="2" t="s">
        <v>984</v>
      </c>
      <c r="E28478" s="2" t="str">
        <f t="shared" ref="E28478:F28478" si="3374">E28477 </f>
        <v>HANDICAP (0-75)</v>
      </c>
      <c r="F28478" s="2" t="str">
        <f t="shared" si="3374"/>
        <v>1000m</v>
      </c>
      <c r="G28478" s="8" t="str">
        <f>IF(COUNTIF('Dam Lines'!A:A,D28478)&gt;0,"Yes","No")</f>
        <v>Yes</v>
      </c>
      <c r="H28478" s="6"/>
      <c r="I28478" s="8" t="str">
        <f t="array" ref="I28478">IF(G28478="Yes",XLOOKUP(D28478,'Dam Lines'!A:A,'Dam Lines'!J:J),"")</f>
        <v>UELN</v>
      </c>
    </row>
    <row r="28479" hidden="1">
      <c r="A28479" s="11">
        <v>14.0</v>
      </c>
      <c r="B28479" s="2" t="s">
        <v>4619</v>
      </c>
      <c r="C28479" s="2" t="s">
        <v>2202</v>
      </c>
      <c r="D28479" s="2" t="s">
        <v>757</v>
      </c>
      <c r="E28479" s="2" t="str">
        <f t="shared" ref="E28479:F28479" si="3375">E28478 </f>
        <v>HANDICAP (0-75)</v>
      </c>
      <c r="F28479" s="2" t="str">
        <f t="shared" si="3375"/>
        <v>1000m</v>
      </c>
      <c r="G28479" s="8" t="str">
        <f>IF(COUNTIF('Dam Lines'!A:A,D28479)&gt;0,"Yes","No")</f>
        <v>Yes</v>
      </c>
      <c r="H28479" s="6"/>
      <c r="I28479" s="8" t="str">
        <f t="array" ref="I28479">IF(G28479="Yes",XLOOKUP(D28479,'Dam Lines'!A:A,'Dam Lines'!J:J),"")</f>
        <v>NEVADA II</v>
      </c>
    </row>
    <row r="28480" hidden="1">
      <c r="A28480" s="11">
        <v>15.0</v>
      </c>
      <c r="B28480" s="2" t="s">
        <v>6490</v>
      </c>
      <c r="C28480" s="2" t="s">
        <v>1980</v>
      </c>
      <c r="D28480" s="2" t="s">
        <v>4360</v>
      </c>
      <c r="E28480" s="2" t="str">
        <f t="shared" ref="E28480:F28480" si="3376">E28479 </f>
        <v>HANDICAP (0-75)</v>
      </c>
      <c r="F28480" s="2" t="str">
        <f t="shared" si="3376"/>
        <v>1000m</v>
      </c>
      <c r="G28480" s="8" t="str">
        <f>IF(COUNTIF('Dam Lines'!A:A,D28480)&gt;0,"Yes","No")</f>
        <v>No</v>
      </c>
      <c r="H28480" s="6"/>
      <c r="I28480" s="8" t="str">
        <f t="array" ref="I28480">IF(G28480="Yes",XLOOKUP(D28480,'Dam Lines'!A:A,'Dam Lines'!J:J),"")</f>
        <v/>
      </c>
    </row>
    <row r="28481" hidden="1">
      <c r="A28481" s="11">
        <v>1.0</v>
      </c>
      <c r="B28481" s="2" t="s">
        <v>6491</v>
      </c>
      <c r="C28481" s="2" t="s">
        <v>1980</v>
      </c>
      <c r="D28481" s="2" t="s">
        <v>846</v>
      </c>
      <c r="E28481" s="2" t="s">
        <v>1905</v>
      </c>
      <c r="F28481" s="2" t="s">
        <v>1818</v>
      </c>
      <c r="G28481" s="8" t="str">
        <f>IF(COUNTIF('Dam Lines'!A:A,D28481)&gt;0,"Yes","No")</f>
        <v>Yes</v>
      </c>
      <c r="H28481" s="6"/>
      <c r="I28481" s="8" t="str">
        <f t="array" ref="I28481">IF(G28481="Yes",XLOOKUP(D28481,'Dam Lines'!A:A,'Dam Lines'!J:J),"")</f>
        <v>NEVADA II</v>
      </c>
    </row>
    <row r="28482" hidden="1">
      <c r="A28482" s="11">
        <v>2.0</v>
      </c>
      <c r="B28482" s="2" t="s">
        <v>5818</v>
      </c>
      <c r="C28482" s="2" t="s">
        <v>3717</v>
      </c>
      <c r="D28482" s="2" t="s">
        <v>1318</v>
      </c>
      <c r="E28482" s="2" t="str">
        <f t="shared" ref="E28482:F28482" si="3377">E28481 </f>
        <v>CONDITIONS</v>
      </c>
      <c r="F28482" s="2" t="str">
        <f t="shared" si="3377"/>
        <v>1000m</v>
      </c>
      <c r="G28482" s="8" t="str">
        <f>IF(COUNTIF('Dam Lines'!A:A,D28482)&gt;0,"Yes","No")</f>
        <v>Yes</v>
      </c>
      <c r="H28482" s="6"/>
      <c r="I28482" s="8" t="str">
        <f t="array" ref="I28482">IF(G28482="Yes",XLOOKUP(D28482,'Dam Lines'!A:A,'Dam Lines'!J:J),"")</f>
        <v>FARBAHAN</v>
      </c>
    </row>
    <row r="28483" hidden="1">
      <c r="A28483" s="11">
        <v>3.0</v>
      </c>
      <c r="B28483" s="2" t="s">
        <v>6816</v>
      </c>
      <c r="C28483" s="2" t="s">
        <v>5934</v>
      </c>
      <c r="D28483" s="2" t="s">
        <v>170</v>
      </c>
      <c r="E28483" s="2" t="str">
        <f t="shared" ref="E28483:F28483" si="3378">E28482 </f>
        <v>CONDITIONS</v>
      </c>
      <c r="F28483" s="2" t="str">
        <f t="shared" si="3378"/>
        <v>1000m</v>
      </c>
      <c r="G28483" s="8" t="str">
        <f>IF(COUNTIF('Dam Lines'!A:A,D28483)&gt;0,"Yes","No")</f>
        <v>Yes</v>
      </c>
      <c r="H28483" s="6"/>
      <c r="I28483" s="8" t="str">
        <f t="array" ref="I28483">IF(G28483="Yes",XLOOKUP(D28483,'Dam Lines'!A:A,'Dam Lines'!J:J),"")</f>
        <v>KYLA TIKI</v>
      </c>
    </row>
    <row r="28484" hidden="1">
      <c r="A28484" s="11">
        <v>4.0</v>
      </c>
      <c r="B28484" s="2" t="s">
        <v>2431</v>
      </c>
      <c r="C28484" s="2" t="s">
        <v>3494</v>
      </c>
      <c r="D28484" s="2" t="s">
        <v>1539</v>
      </c>
      <c r="E28484" s="2" t="str">
        <f t="shared" ref="E28484:F28484" si="3379">E28483 </f>
        <v>CONDITIONS</v>
      </c>
      <c r="F28484" s="2" t="str">
        <f t="shared" si="3379"/>
        <v>1000m</v>
      </c>
      <c r="G28484" s="8" t="str">
        <f>IF(COUNTIF('Dam Lines'!A:A,D28484)&gt;0,"Yes","No")</f>
        <v>Yes</v>
      </c>
      <c r="H28484" s="6"/>
      <c r="I28484" s="8" t="str">
        <f t="array" ref="I28484">IF(G28484="Yes",XLOOKUP(D28484,'Dam Lines'!A:A,'Dam Lines'!J:J),"")</f>
        <v>SAADA</v>
      </c>
    </row>
    <row r="28485" hidden="1">
      <c r="A28485" s="11">
        <v>5.0</v>
      </c>
      <c r="B28485" s="2" t="s">
        <v>5974</v>
      </c>
      <c r="C28485" s="2" t="s">
        <v>4637</v>
      </c>
      <c r="D28485" s="2" t="s">
        <v>2952</v>
      </c>
      <c r="E28485" s="2" t="str">
        <f t="shared" ref="E28485:F28485" si="3380">E28484 </f>
        <v>CONDITIONS</v>
      </c>
      <c r="F28485" s="2" t="str">
        <f t="shared" si="3380"/>
        <v>1000m</v>
      </c>
      <c r="G28485" s="8" t="str">
        <f>IF(COUNTIF('Dam Lines'!A:A,D28485)&gt;0,"Yes","No")</f>
        <v>Yes</v>
      </c>
      <c r="H28485" s="6"/>
      <c r="I28485" s="8" t="str">
        <f t="array" ref="I28485">IF(G28485="Yes",XLOOKUP(D28485,'Dam Lines'!A:A,'Dam Lines'!J:J),"")</f>
        <v>DAHSHUR</v>
      </c>
    </row>
    <row r="28486" hidden="1">
      <c r="A28486" s="11">
        <v>6.0</v>
      </c>
      <c r="B28486" s="2" t="s">
        <v>5287</v>
      </c>
      <c r="C28486" s="2" t="s">
        <v>1752</v>
      </c>
      <c r="D28486" s="2" t="s">
        <v>1165</v>
      </c>
      <c r="E28486" s="2" t="str">
        <f t="shared" ref="E28486:F28486" si="3381">E28485 </f>
        <v>CONDITIONS</v>
      </c>
      <c r="F28486" s="2" t="str">
        <f t="shared" si="3381"/>
        <v>1000m</v>
      </c>
      <c r="G28486" s="8" t="str">
        <f>IF(COUNTIF('Dam Lines'!A:A,D28486)&gt;0,"Yes","No")</f>
        <v>Yes</v>
      </c>
      <c r="H28486" s="6"/>
      <c r="I28486" s="8" t="str">
        <f t="array" ref="I28486">IF(G28486="Yes",XLOOKUP(D28486,'Dam Lines'!A:A,'Dam Lines'!J:J),"")</f>
        <v>NEVADA II</v>
      </c>
    </row>
    <row r="28487" hidden="1">
      <c r="A28487" s="11">
        <v>7.0</v>
      </c>
      <c r="B28487" s="2" t="s">
        <v>5299</v>
      </c>
      <c r="C28487" s="2" t="s">
        <v>1744</v>
      </c>
      <c r="D28487" s="2" t="s">
        <v>1304</v>
      </c>
      <c r="E28487" s="2" t="str">
        <f t="shared" ref="E28487:F28487" si="3382">E28486 </f>
        <v>CONDITIONS</v>
      </c>
      <c r="F28487" s="2" t="str">
        <f t="shared" si="3382"/>
        <v>1000m</v>
      </c>
      <c r="G28487" s="8" t="str">
        <f>IF(COUNTIF('Dam Lines'!A:A,D28487)&gt;0,"Yes","No")</f>
        <v>Yes</v>
      </c>
      <c r="H28487" s="6"/>
      <c r="I28487" s="8" t="str">
        <f t="array" ref="I28487">IF(G28487="Yes",XLOOKUP(D28487,'Dam Lines'!A:A,'Dam Lines'!J:J),"")</f>
        <v>N"JIMA</v>
      </c>
    </row>
    <row r="28488" hidden="1">
      <c r="A28488" s="11">
        <v>8.0</v>
      </c>
      <c r="B28488" s="2" t="s">
        <v>5500</v>
      </c>
      <c r="C28488" s="2" t="s">
        <v>2545</v>
      </c>
      <c r="D28488" s="2" t="s">
        <v>5426</v>
      </c>
      <c r="E28488" s="2" t="str">
        <f t="shared" ref="E28488:F28488" si="3383">E28487 </f>
        <v>CONDITIONS</v>
      </c>
      <c r="F28488" s="2" t="str">
        <f t="shared" si="3383"/>
        <v>1000m</v>
      </c>
      <c r="G28488" s="8" t="str">
        <f>IF(COUNTIF('Dam Lines'!A:A,D28488)&gt;0,"Yes","No")</f>
        <v>No</v>
      </c>
      <c r="H28488" s="6"/>
      <c r="I28488" s="8" t="str">
        <f t="array" ref="I28488">IF(G28488="Yes",XLOOKUP(D28488,'Dam Lines'!A:A,'Dam Lines'!J:J),"")</f>
        <v/>
      </c>
    </row>
    <row r="28489" hidden="1">
      <c r="A28489" s="11">
        <v>9.0</v>
      </c>
      <c r="B28489" s="2" t="s">
        <v>3705</v>
      </c>
      <c r="C28489" s="2" t="s">
        <v>3423</v>
      </c>
      <c r="D28489" s="2" t="s">
        <v>604</v>
      </c>
      <c r="E28489" s="2" t="str">
        <f t="shared" ref="E28489:F28489" si="3384">E28488 </f>
        <v>CONDITIONS</v>
      </c>
      <c r="F28489" s="2" t="str">
        <f t="shared" si="3384"/>
        <v>1000m</v>
      </c>
      <c r="G28489" s="8" t="str">
        <f>IF(COUNTIF('Dam Lines'!A:A,D28489)&gt;0,"Yes","No")</f>
        <v>Yes</v>
      </c>
      <c r="H28489" s="6"/>
      <c r="I28489" s="8" t="str">
        <f t="array" ref="I28489">IF(G28489="Yes",XLOOKUP(D28489,'Dam Lines'!A:A,'Dam Lines'!J:J),"")</f>
        <v>KORALINA</v>
      </c>
    </row>
    <row r="28490" hidden="1">
      <c r="A28490" s="11">
        <v>1.0</v>
      </c>
      <c r="B28490" s="2" t="s">
        <v>5692</v>
      </c>
      <c r="C28490" s="2" t="s">
        <v>5085</v>
      </c>
      <c r="D28490" s="2" t="s">
        <v>681</v>
      </c>
      <c r="E28490" s="2" t="s">
        <v>6773</v>
      </c>
      <c r="F28490" s="2" t="s">
        <v>2037</v>
      </c>
      <c r="G28490" s="8" t="str">
        <f>IF(COUNTIF('Dam Lines'!A:A,D28490)&gt;0,"Yes","No")</f>
        <v>Yes</v>
      </c>
      <c r="H28490" s="6"/>
      <c r="I28490" s="8" t="str">
        <f t="array" ref="I28490">IF(G28490="Yes",XLOOKUP(D28490,'Dam Lines'!A:A,'Dam Lines'!J:J),"")</f>
        <v>FATMA</v>
      </c>
    </row>
    <row r="28491" hidden="1">
      <c r="A28491" s="11">
        <v>2.0</v>
      </c>
      <c r="B28491" s="2" t="s">
        <v>4532</v>
      </c>
      <c r="C28491" s="2" t="s">
        <v>1962</v>
      </c>
      <c r="D28491" s="2" t="s">
        <v>480</v>
      </c>
      <c r="E28491" s="2" t="str">
        <f t="shared" ref="E28491:F28491" si="3385">E28490 </f>
        <v>HANDICAP (0-95)</v>
      </c>
      <c r="F28491" s="2" t="str">
        <f t="shared" si="3385"/>
        <v>2200m</v>
      </c>
      <c r="G28491" s="8" t="str">
        <f>IF(COUNTIF('Dam Lines'!A:A,D28491)&gt;0,"Yes","No")</f>
        <v>Yes</v>
      </c>
      <c r="H28491" s="6"/>
      <c r="I28491" s="8" t="str">
        <f t="array" ref="I28491">IF(G28491="Yes",XLOOKUP(D28491,'Dam Lines'!A:A,'Dam Lines'!J:J),"")</f>
        <v>FATMA</v>
      </c>
    </row>
    <row r="28492" hidden="1">
      <c r="A28492" s="11">
        <v>3.0</v>
      </c>
      <c r="B28492" s="2" t="s">
        <v>6122</v>
      </c>
      <c r="C28492" s="2" t="s">
        <v>1744</v>
      </c>
      <c r="D28492" s="2" t="s">
        <v>721</v>
      </c>
      <c r="E28492" s="2" t="str">
        <f t="shared" ref="E28492:F28492" si="3386">E28491 </f>
        <v>HANDICAP (0-95)</v>
      </c>
      <c r="F28492" s="2" t="str">
        <f t="shared" si="3386"/>
        <v>2200m</v>
      </c>
      <c r="G28492" s="8" t="str">
        <f>IF(COUNTIF('Dam Lines'!A:A,D28492)&gt;0,"Yes","No")</f>
        <v>Yes</v>
      </c>
      <c r="H28492" s="6"/>
      <c r="I28492" s="8" t="str">
        <f t="array" ref="I28492">IF(G28492="Yes",XLOOKUP(D28492,'Dam Lines'!A:A,'Dam Lines'!J:J),"")</f>
        <v>NEVADA II</v>
      </c>
    </row>
    <row r="28493" hidden="1">
      <c r="A28493" s="11">
        <v>4.0</v>
      </c>
      <c r="B28493" s="2" t="s">
        <v>6440</v>
      </c>
      <c r="C28493" s="2" t="s">
        <v>2009</v>
      </c>
      <c r="D28493" s="2" t="s">
        <v>701</v>
      </c>
      <c r="E28493" s="2" t="str">
        <f t="shared" ref="E28493:F28493" si="3387">E28492 </f>
        <v>HANDICAP (0-95)</v>
      </c>
      <c r="F28493" s="2" t="str">
        <f t="shared" si="3387"/>
        <v>2200m</v>
      </c>
      <c r="G28493" s="8" t="str">
        <f>IF(COUNTIF('Dam Lines'!A:A,D28493)&gt;0,"Yes","No")</f>
        <v>Yes</v>
      </c>
      <c r="H28493" s="6"/>
      <c r="I28493" s="8" t="str">
        <f t="array" ref="I28493">IF(G28493="Yes",XLOOKUP(D28493,'Dam Lines'!A:A,'Dam Lines'!J:J),"")</f>
        <v>CAIDA</v>
      </c>
    </row>
    <row r="28494" hidden="1">
      <c r="A28494" s="11">
        <v>5.0</v>
      </c>
      <c r="B28494" s="2" t="s">
        <v>5365</v>
      </c>
      <c r="C28494" s="2" t="s">
        <v>3739</v>
      </c>
      <c r="D28494" s="2" t="s">
        <v>950</v>
      </c>
      <c r="E28494" s="2" t="str">
        <f t="shared" ref="E28494:F28494" si="3388">E28493 </f>
        <v>HANDICAP (0-95)</v>
      </c>
      <c r="F28494" s="2" t="str">
        <f t="shared" si="3388"/>
        <v>2200m</v>
      </c>
      <c r="G28494" s="8" t="str">
        <f>IF(COUNTIF('Dam Lines'!A:A,D28494)&gt;0,"Yes","No")</f>
        <v>Yes</v>
      </c>
      <c r="H28494" s="6"/>
      <c r="I28494" s="8" t="str">
        <f t="array" ref="I28494">IF(G28494="Yes",XLOOKUP(D28494,'Dam Lines'!A:A,'Dam Lines'!J:J),"")</f>
        <v>MANAGIYA AL SAFFRA</v>
      </c>
    </row>
    <row r="28495" hidden="1">
      <c r="A28495" s="11">
        <v>6.0</v>
      </c>
      <c r="B28495" s="2" t="s">
        <v>6118</v>
      </c>
      <c r="C28495" s="2" t="s">
        <v>1744</v>
      </c>
      <c r="D28495" s="2" t="s">
        <v>10</v>
      </c>
      <c r="E28495" s="2" t="str">
        <f t="shared" ref="E28495:F28495" si="3389">E28494 </f>
        <v>HANDICAP (0-95)</v>
      </c>
      <c r="F28495" s="2" t="str">
        <f t="shared" si="3389"/>
        <v>2200m</v>
      </c>
      <c r="G28495" s="8" t="str">
        <f>IF(COUNTIF('Dam Lines'!A:A,D28495)&gt;0,"Yes","No")</f>
        <v>Yes</v>
      </c>
      <c r="H28495" s="6"/>
      <c r="I28495" s="8" t="str">
        <f t="array" ref="I28495">IF(G28495="Yes",XLOOKUP(D28495,'Dam Lines'!A:A,'Dam Lines'!J:J),"")</f>
        <v>MAGNESIE</v>
      </c>
    </row>
    <row r="28496" hidden="1">
      <c r="A28496" s="11">
        <v>7.0</v>
      </c>
      <c r="B28496" s="2" t="s">
        <v>5343</v>
      </c>
      <c r="C28496" s="2" t="s">
        <v>1744</v>
      </c>
      <c r="D28496" s="2" t="s">
        <v>1316</v>
      </c>
      <c r="E28496" s="2" t="str">
        <f t="shared" ref="E28496:F28496" si="3390">E28495 </f>
        <v>HANDICAP (0-95)</v>
      </c>
      <c r="F28496" s="2" t="str">
        <f t="shared" si="3390"/>
        <v>2200m</v>
      </c>
      <c r="G28496" s="8" t="str">
        <f>IF(COUNTIF('Dam Lines'!A:A,D28496)&gt;0,"Yes","No")</f>
        <v>Yes</v>
      </c>
      <c r="H28496" s="6"/>
      <c r="I28496" s="8" t="str">
        <f t="array" ref="I28496">IF(G28496="Yes",XLOOKUP(D28496,'Dam Lines'!A:A,'Dam Lines'!J:J),"")</f>
        <v>NEVADA II</v>
      </c>
    </row>
    <row r="28497" hidden="1">
      <c r="A28497" s="11">
        <v>8.0</v>
      </c>
      <c r="B28497" s="2" t="s">
        <v>6604</v>
      </c>
      <c r="C28497" s="2" t="s">
        <v>2405</v>
      </c>
      <c r="D28497" s="2" t="s">
        <v>442</v>
      </c>
      <c r="E28497" s="2" t="str">
        <f t="shared" ref="E28497:F28497" si="3391">E28496 </f>
        <v>HANDICAP (0-95)</v>
      </c>
      <c r="F28497" s="2" t="str">
        <f t="shared" si="3391"/>
        <v>2200m</v>
      </c>
      <c r="G28497" s="8" t="str">
        <f>IF(COUNTIF('Dam Lines'!A:A,D28497)&gt;0,"Yes","No")</f>
        <v>Yes</v>
      </c>
      <c r="H28497" s="6"/>
      <c r="I28497" s="8" t="str">
        <f t="array" ref="I28497">IF(G28497="Yes",XLOOKUP(D28497,'Dam Lines'!A:A,'Dam Lines'!J:J),"")</f>
        <v>BINT AL SAHRAA</v>
      </c>
    </row>
    <row r="28498" hidden="1">
      <c r="A28498" s="11">
        <v>9.0</v>
      </c>
      <c r="B28498" s="2" t="s">
        <v>4938</v>
      </c>
      <c r="C28498" s="2" t="s">
        <v>1823</v>
      </c>
      <c r="D28498" s="2" t="s">
        <v>141</v>
      </c>
      <c r="E28498" s="2" t="str">
        <f t="shared" ref="E28498:F28498" si="3392">E28497 </f>
        <v>HANDICAP (0-95)</v>
      </c>
      <c r="F28498" s="2" t="str">
        <f t="shared" si="3392"/>
        <v>2200m</v>
      </c>
      <c r="G28498" s="8" t="str">
        <f>IF(COUNTIF('Dam Lines'!A:A,D28498)&gt;0,"Yes","No")</f>
        <v>Yes</v>
      </c>
      <c r="H28498" s="6"/>
      <c r="I28498" s="8" t="str">
        <f t="array" ref="I28498">IF(G28498="Yes",XLOOKUP(D28498,'Dam Lines'!A:A,'Dam Lines'!J:J),"")</f>
        <v>FARBAHAN</v>
      </c>
    </row>
    <row r="28499" hidden="1">
      <c r="A28499" s="11">
        <v>10.0</v>
      </c>
      <c r="B28499" s="2" t="s">
        <v>6036</v>
      </c>
      <c r="C28499" s="2" t="s">
        <v>3019</v>
      </c>
      <c r="D28499" s="2" t="s">
        <v>719</v>
      </c>
      <c r="E28499" s="2" t="str">
        <f t="shared" ref="E28499:F28499" si="3393">E28498 </f>
        <v>HANDICAP (0-95)</v>
      </c>
      <c r="F28499" s="2" t="str">
        <f t="shared" si="3393"/>
        <v>2200m</v>
      </c>
      <c r="G28499" s="8" t="str">
        <f>IF(COUNTIF('Dam Lines'!A:A,D28499)&gt;0,"Yes","No")</f>
        <v>Yes</v>
      </c>
      <c r="H28499" s="6"/>
      <c r="I28499" s="8" t="str">
        <f t="array" ref="I28499">IF(G28499="Yes",XLOOKUP(D28499,'Dam Lines'!A:A,'Dam Lines'!J:J),"")</f>
        <v>FADJURLENE</v>
      </c>
    </row>
    <row r="28500" hidden="1">
      <c r="A28500" s="11">
        <v>11.0</v>
      </c>
      <c r="B28500" s="2" t="s">
        <v>6425</v>
      </c>
      <c r="C28500" s="2" t="s">
        <v>3024</v>
      </c>
      <c r="D28500" s="2" t="s">
        <v>3774</v>
      </c>
      <c r="E28500" s="2" t="str">
        <f t="shared" ref="E28500:F28500" si="3394">E28499 </f>
        <v>HANDICAP (0-95)</v>
      </c>
      <c r="F28500" s="2" t="str">
        <f t="shared" si="3394"/>
        <v>2200m</v>
      </c>
      <c r="G28500" s="8" t="str">
        <f>IF(COUNTIF('Dam Lines'!A:A,D28500)&gt;0,"Yes","No")</f>
        <v>No</v>
      </c>
      <c r="H28500" s="6"/>
      <c r="I28500" s="8" t="str">
        <f t="array" ref="I28500">IF(G28500="Yes",XLOOKUP(D28500,'Dam Lines'!A:A,'Dam Lines'!J:J),"")</f>
        <v/>
      </c>
    </row>
    <row r="28501" hidden="1">
      <c r="A28501" s="11">
        <v>1.0</v>
      </c>
      <c r="B28501" s="2" t="s">
        <v>5393</v>
      </c>
      <c r="C28501" s="2" t="s">
        <v>3777</v>
      </c>
      <c r="D28501" s="2" t="s">
        <v>871</v>
      </c>
      <c r="E28501" s="2" t="s">
        <v>2321</v>
      </c>
      <c r="F28501" s="2" t="s">
        <v>2037</v>
      </c>
      <c r="G28501" s="8" t="str">
        <f>IF(COUNTIF('Dam Lines'!A:A,D28501)&gt;0,"Yes","No")</f>
        <v>Yes</v>
      </c>
      <c r="H28501" s="6"/>
      <c r="I28501" s="8" t="str">
        <f t="array" ref="I28501">IF(G28501="Yes",XLOOKUP(D28501,'Dam Lines'!A:A,'Dam Lines'!J:J),"")</f>
        <v>FANZA</v>
      </c>
    </row>
    <row r="28502" hidden="1">
      <c r="A28502" s="11">
        <v>2.0</v>
      </c>
      <c r="B28502" s="2" t="s">
        <v>5311</v>
      </c>
      <c r="C28502" s="2" t="s">
        <v>1980</v>
      </c>
      <c r="D28502" s="2" t="s">
        <v>2289</v>
      </c>
      <c r="E28502" s="2" t="str">
        <f t="shared" ref="E28502:F28502" si="3395">E28501 </f>
        <v>Listed</v>
      </c>
      <c r="F28502" s="2" t="str">
        <f t="shared" si="3395"/>
        <v>2200m</v>
      </c>
      <c r="G28502" s="8" t="str">
        <f>IF(COUNTIF('Dam Lines'!A:A,D28502)&gt;0,"Yes","No")</f>
        <v>No</v>
      </c>
      <c r="H28502" s="6"/>
      <c r="I28502" s="8" t="str">
        <f t="array" ref="I28502">IF(G28502="Yes",XLOOKUP(D28502,'Dam Lines'!A:A,'Dam Lines'!J:J),"")</f>
        <v/>
      </c>
    </row>
    <row r="28503" hidden="1">
      <c r="A28503" s="11">
        <v>3.0</v>
      </c>
      <c r="B28503" s="2" t="s">
        <v>5263</v>
      </c>
      <c r="C28503" s="2" t="s">
        <v>1802</v>
      </c>
      <c r="D28503" s="2" t="s">
        <v>1548</v>
      </c>
      <c r="E28503" s="2" t="str">
        <f t="shared" ref="E28503:F28503" si="3396">E28502 </f>
        <v>Listed</v>
      </c>
      <c r="F28503" s="2" t="str">
        <f t="shared" si="3396"/>
        <v>2200m</v>
      </c>
      <c r="G28503" s="8" t="str">
        <f>IF(COUNTIF('Dam Lines'!A:A,D28503)&gt;0,"Yes","No")</f>
        <v>Yes</v>
      </c>
      <c r="H28503" s="6"/>
      <c r="I28503" s="8" t="str">
        <f t="array" ref="I28503">IF(G28503="Yes",XLOOKUP(D28503,'Dam Lines'!A:A,'Dam Lines'!J:J),"")</f>
        <v>TOP STAR</v>
      </c>
    </row>
    <row r="28504" hidden="1">
      <c r="A28504" s="11">
        <v>4.0</v>
      </c>
      <c r="B28504" s="2" t="s">
        <v>6694</v>
      </c>
      <c r="C28504" s="2" t="s">
        <v>6389</v>
      </c>
      <c r="D28504" s="2" t="s">
        <v>452</v>
      </c>
      <c r="E28504" s="2" t="str">
        <f t="shared" ref="E28504:F28504" si="3397">E28503 </f>
        <v>Listed</v>
      </c>
      <c r="F28504" s="2" t="str">
        <f t="shared" si="3397"/>
        <v>2200m</v>
      </c>
      <c r="G28504" s="8" t="str">
        <f>IF(COUNTIF('Dam Lines'!A:A,D28504)&gt;0,"Yes","No")</f>
        <v>Yes</v>
      </c>
      <c r="H28504" s="6"/>
      <c r="I28504" s="8" t="str">
        <f t="array" ref="I28504">IF(G28504="Yes",XLOOKUP(D28504,'Dam Lines'!A:A,'Dam Lines'!J:J),"")</f>
        <v>DJEDDA</v>
      </c>
    </row>
    <row r="28505" hidden="1">
      <c r="A28505" s="11">
        <v>5.0</v>
      </c>
      <c r="B28505" s="2" t="s">
        <v>6901</v>
      </c>
      <c r="C28505" s="2" t="s">
        <v>1980</v>
      </c>
      <c r="D28505" s="2" t="s">
        <v>849</v>
      </c>
      <c r="E28505" s="2" t="str">
        <f t="shared" ref="E28505:F28505" si="3398">E28504 </f>
        <v>Listed</v>
      </c>
      <c r="F28505" s="2" t="str">
        <f t="shared" si="3398"/>
        <v>2200m</v>
      </c>
      <c r="G28505" s="8" t="str">
        <f>IF(COUNTIF('Dam Lines'!A:A,D28505)&gt;0,"Yes","No")</f>
        <v>Yes</v>
      </c>
      <c r="H28505" s="6"/>
      <c r="I28505" s="8" t="str">
        <f t="array" ref="I28505">IF(G28505="Yes",XLOOKUP(D28505,'Dam Lines'!A:A,'Dam Lines'!J:J),"")</f>
        <v>NEVADA II</v>
      </c>
    </row>
    <row r="28506" hidden="1">
      <c r="A28506" s="11">
        <v>6.0</v>
      </c>
      <c r="B28506" s="2" t="s">
        <v>6150</v>
      </c>
      <c r="C28506" s="2" t="s">
        <v>5085</v>
      </c>
      <c r="D28506" s="2" t="s">
        <v>1581</v>
      </c>
      <c r="E28506" s="2" t="str">
        <f t="shared" ref="E28506:F28506" si="3399">E28505 </f>
        <v>Listed</v>
      </c>
      <c r="F28506" s="2" t="str">
        <f t="shared" si="3399"/>
        <v>2200m</v>
      </c>
      <c r="G28506" s="8" t="str">
        <f>IF(COUNTIF('Dam Lines'!A:A,D28506)&gt;0,"Yes","No")</f>
        <v>Yes</v>
      </c>
      <c r="H28506" s="6"/>
      <c r="I28506" s="8" t="str">
        <f t="array" ref="I28506">IF(G28506="Yes",XLOOKUP(D28506,'Dam Lines'!A:A,'Dam Lines'!J:J),"")</f>
        <v>MADOU</v>
      </c>
    </row>
    <row r="28507" hidden="1">
      <c r="A28507" s="11">
        <v>7.0</v>
      </c>
      <c r="B28507" s="2" t="s">
        <v>4491</v>
      </c>
      <c r="C28507" s="2" t="s">
        <v>2479</v>
      </c>
      <c r="D28507" s="2" t="s">
        <v>141</v>
      </c>
      <c r="E28507" s="2" t="str">
        <f t="shared" ref="E28507:F28507" si="3400">E28506 </f>
        <v>Listed</v>
      </c>
      <c r="F28507" s="2" t="str">
        <f t="shared" si="3400"/>
        <v>2200m</v>
      </c>
      <c r="G28507" s="8" t="str">
        <f>IF(COUNTIF('Dam Lines'!A:A,D28507)&gt;0,"Yes","No")</f>
        <v>Yes</v>
      </c>
      <c r="H28507" s="6"/>
      <c r="I28507" s="8" t="str">
        <f t="array" ref="I28507">IF(G28507="Yes",XLOOKUP(D28507,'Dam Lines'!A:A,'Dam Lines'!J:J),"")</f>
        <v>FARBAHAN</v>
      </c>
    </row>
    <row r="28508" hidden="1">
      <c r="A28508" s="11">
        <v>8.0</v>
      </c>
      <c r="B28508" s="2" t="s">
        <v>5084</v>
      </c>
      <c r="C28508" s="2" t="s">
        <v>5085</v>
      </c>
      <c r="D28508" s="2" t="s">
        <v>61</v>
      </c>
      <c r="E28508" s="2" t="str">
        <f t="shared" ref="E28508:F28508" si="3401">E28507 </f>
        <v>Listed</v>
      </c>
      <c r="F28508" s="2" t="str">
        <f t="shared" si="3401"/>
        <v>2200m</v>
      </c>
      <c r="G28508" s="8" t="str">
        <f>IF(COUNTIF('Dam Lines'!A:A,D28508)&gt;0,"Yes","No")</f>
        <v>Yes</v>
      </c>
      <c r="H28508" s="6"/>
      <c r="I28508" s="8" t="str">
        <f t="array" ref="I28508">IF(G28508="Yes",XLOOKUP(D28508,'Dam Lines'!A:A,'Dam Lines'!J:J),"")</f>
        <v>MADOU</v>
      </c>
    </row>
    <row r="28509" hidden="1">
      <c r="A28509" s="11">
        <v>9.0</v>
      </c>
      <c r="B28509" s="2" t="s">
        <v>5870</v>
      </c>
      <c r="C28509" s="2" t="s">
        <v>3022</v>
      </c>
      <c r="D28509" s="2" t="s">
        <v>1611</v>
      </c>
      <c r="E28509" s="2" t="str">
        <f t="shared" ref="E28509:F28509" si="3402">E28508 </f>
        <v>Listed</v>
      </c>
      <c r="F28509" s="2" t="str">
        <f t="shared" si="3402"/>
        <v>2200m</v>
      </c>
      <c r="G28509" s="8" t="str">
        <f>IF(COUNTIF('Dam Lines'!A:A,D28509)&gt;0,"Yes","No")</f>
        <v>Yes</v>
      </c>
      <c r="H28509" s="6"/>
      <c r="I28509" s="8" t="str">
        <f t="array" ref="I28509">IF(G28509="Yes",XLOOKUP(D28509,'Dam Lines'!A:A,'Dam Lines'!J:J),"")</f>
        <v>MAGNESIE</v>
      </c>
    </row>
    <row r="28510" hidden="1">
      <c r="A28510" s="11">
        <v>10.0</v>
      </c>
      <c r="B28510" s="2" t="s">
        <v>5920</v>
      </c>
      <c r="C28510" s="2" t="s">
        <v>5921</v>
      </c>
      <c r="D28510" s="2" t="s">
        <v>381</v>
      </c>
      <c r="E28510" s="2" t="str">
        <f t="shared" ref="E28510:F28510" si="3403">E28509 </f>
        <v>Listed</v>
      </c>
      <c r="F28510" s="2" t="str">
        <f t="shared" si="3403"/>
        <v>2200m</v>
      </c>
      <c r="G28510" s="8" t="str">
        <f>IF(COUNTIF('Dam Lines'!A:A,D28510)&gt;0,"Yes","No")</f>
        <v>Yes</v>
      </c>
      <c r="H28510" s="6"/>
      <c r="I28510" s="8" t="str">
        <f t="array" ref="I28510">IF(G28510="Yes",XLOOKUP(D28510,'Dam Lines'!A:A,'Dam Lines'!J:J),"")</f>
        <v>NEVADA II</v>
      </c>
    </row>
    <row r="28511" hidden="1">
      <c r="A28511" s="11">
        <v>11.0</v>
      </c>
      <c r="B28511" s="2" t="s">
        <v>6391</v>
      </c>
      <c r="C28511" s="2" t="s">
        <v>2303</v>
      </c>
      <c r="D28511" s="2" t="s">
        <v>1648</v>
      </c>
      <c r="E28511" s="2" t="str">
        <f t="shared" ref="E28511:F28511" si="3404">E28510 </f>
        <v>Listed</v>
      </c>
      <c r="F28511" s="2" t="str">
        <f t="shared" si="3404"/>
        <v>2200m</v>
      </c>
      <c r="G28511" s="8" t="str">
        <f>IF(COUNTIF('Dam Lines'!A:A,D28511)&gt;0,"Yes","No")</f>
        <v>Yes</v>
      </c>
      <c r="H28511" s="6"/>
      <c r="I28511" s="8" t="str">
        <f t="array" ref="I28511">IF(G28511="Yes",XLOOKUP(D28511,'Dam Lines'!A:A,'Dam Lines'!J:J),"")</f>
        <v>BASSALA</v>
      </c>
    </row>
    <row r="28512" hidden="1">
      <c r="A28512" s="11">
        <v>12.0</v>
      </c>
      <c r="B28512" s="2" t="s">
        <v>5642</v>
      </c>
      <c r="C28512" s="2" t="s">
        <v>1962</v>
      </c>
      <c r="D28512" s="2" t="s">
        <v>971</v>
      </c>
      <c r="E28512" s="2" t="str">
        <f t="shared" ref="E28512:F28512" si="3405">E28511 </f>
        <v>Listed</v>
      </c>
      <c r="F28512" s="2" t="str">
        <f t="shared" si="3405"/>
        <v>2200m</v>
      </c>
      <c r="G28512" s="8" t="str">
        <f>IF(COUNTIF('Dam Lines'!A:A,D28512)&gt;0,"Yes","No")</f>
        <v>Yes</v>
      </c>
      <c r="H28512" s="6"/>
      <c r="I28512" s="8" t="str">
        <f t="array" ref="I28512">IF(G28512="Yes",XLOOKUP(D28512,'Dam Lines'!A:A,'Dam Lines'!J:J),"")</f>
        <v>MAGNESIE</v>
      </c>
    </row>
    <row r="28513" hidden="1">
      <c r="A28513" s="11">
        <v>13.0</v>
      </c>
      <c r="B28513" s="2" t="s">
        <v>6665</v>
      </c>
      <c r="C28513" s="2" t="s">
        <v>6406</v>
      </c>
      <c r="D28513" s="2" t="s">
        <v>6666</v>
      </c>
      <c r="E28513" s="2" t="str">
        <f t="shared" ref="E28513:F28513" si="3406">E28512 </f>
        <v>Listed</v>
      </c>
      <c r="F28513" s="2" t="str">
        <f t="shared" si="3406"/>
        <v>2200m</v>
      </c>
      <c r="G28513" s="8" t="str">
        <f>IF(COUNTIF('Dam Lines'!A:A,D28513)&gt;0,"Yes","No")</f>
        <v>No</v>
      </c>
      <c r="H28513" s="6"/>
      <c r="I28513" s="8" t="str">
        <f t="array" ref="I28513">IF(G28513="Yes",XLOOKUP(D28513,'Dam Lines'!A:A,'Dam Lines'!J:J),"")</f>
        <v/>
      </c>
    </row>
    <row r="28514" hidden="1">
      <c r="A28514" s="11">
        <v>14.0</v>
      </c>
      <c r="B28514" s="2" t="s">
        <v>6945</v>
      </c>
      <c r="C28514" s="2" t="s">
        <v>3731</v>
      </c>
      <c r="D28514" s="2" t="s">
        <v>6946</v>
      </c>
      <c r="E28514" s="2" t="str">
        <f t="shared" ref="E28514:F28514" si="3407">E28513 </f>
        <v>Listed</v>
      </c>
      <c r="F28514" s="2" t="str">
        <f t="shared" si="3407"/>
        <v>2200m</v>
      </c>
      <c r="G28514" s="8" t="str">
        <f>IF(COUNTIF('Dam Lines'!A:A,D28514)&gt;0,"Yes","No")</f>
        <v>No</v>
      </c>
      <c r="H28514" s="6"/>
      <c r="I28514" s="8" t="str">
        <f t="array" ref="I28514">IF(G28514="Yes",XLOOKUP(D28514,'Dam Lines'!A:A,'Dam Lines'!J:J),"")</f>
        <v/>
      </c>
    </row>
    <row r="28515" hidden="1">
      <c r="A28515" s="11">
        <v>1.0</v>
      </c>
      <c r="B28515" s="2" t="s">
        <v>6527</v>
      </c>
      <c r="C28515" s="2" t="s">
        <v>1823</v>
      </c>
      <c r="D28515" s="2" t="s">
        <v>487</v>
      </c>
      <c r="E28515" s="2" t="s">
        <v>6414</v>
      </c>
      <c r="F28515" s="2" t="s">
        <v>1741</v>
      </c>
      <c r="G28515" s="8" t="str">
        <f>IF(COUNTIF('Dam Lines'!A:A,D28515)&gt;0,"Yes","No")</f>
        <v>Yes</v>
      </c>
      <c r="H28515" s="6"/>
      <c r="I28515" s="8" t="str">
        <f t="array" ref="I28515">IF(G28515="Yes",XLOOKUP(D28515,'Dam Lines'!A:A,'Dam Lines'!J:J),"")</f>
        <v>ELSINORE ROSE</v>
      </c>
    </row>
    <row r="28516" hidden="1">
      <c r="A28516" s="11">
        <v>2.0</v>
      </c>
      <c r="B28516" s="2" t="s">
        <v>5169</v>
      </c>
      <c r="C28516" s="2" t="s">
        <v>1962</v>
      </c>
      <c r="D28516" s="2" t="s">
        <v>285</v>
      </c>
      <c r="E28516" s="2" t="str">
        <f t="shared" ref="E28516:F28516" si="3408">E28515 </f>
        <v>HANDICAP (0-70)</v>
      </c>
      <c r="F28516" s="2" t="str">
        <f t="shared" si="3408"/>
        <v>1200m</v>
      </c>
      <c r="G28516" s="8" t="str">
        <f>IF(COUNTIF('Dam Lines'!A:A,D28516)&gt;0,"Yes","No")</f>
        <v>Yes</v>
      </c>
      <c r="H28516" s="6"/>
      <c r="I28516" s="8" t="str">
        <f t="array" ref="I28516">IF(G28516="Yes",XLOOKUP(D28516,'Dam Lines'!A:A,'Dam Lines'!J:J),"")</f>
        <v>TIDJIDA D</v>
      </c>
    </row>
    <row r="28517" hidden="1">
      <c r="A28517" s="11">
        <v>3.0</v>
      </c>
      <c r="B28517" s="2" t="s">
        <v>5634</v>
      </c>
      <c r="C28517" s="2" t="s">
        <v>1962</v>
      </c>
      <c r="D28517" s="2" t="s">
        <v>1246</v>
      </c>
      <c r="E28517" s="2" t="str">
        <f t="shared" ref="E28517:F28517" si="3409">E28516 </f>
        <v>HANDICAP (0-70)</v>
      </c>
      <c r="F28517" s="2" t="str">
        <f t="shared" si="3409"/>
        <v>1200m</v>
      </c>
      <c r="G28517" s="8" t="str">
        <f>IF(COUNTIF('Dam Lines'!A:A,D28517)&gt;0,"Yes","No")</f>
        <v>Yes</v>
      </c>
      <c r="H28517" s="6"/>
      <c r="I28517" s="8" t="str">
        <f t="array" ref="I28517">IF(G28517="Yes",XLOOKUP(D28517,'Dam Lines'!A:A,'Dam Lines'!J:J),"")</f>
        <v>JOURA</v>
      </c>
    </row>
    <row r="28518" hidden="1">
      <c r="A28518" s="11">
        <v>4.0</v>
      </c>
      <c r="B28518" s="2" t="s">
        <v>6186</v>
      </c>
      <c r="C28518" s="2" t="s">
        <v>1823</v>
      </c>
      <c r="D28518" s="2" t="s">
        <v>6187</v>
      </c>
      <c r="E28518" s="2" t="str">
        <f t="shared" ref="E28518:F28518" si="3410">E28517 </f>
        <v>HANDICAP (0-70)</v>
      </c>
      <c r="F28518" s="2" t="str">
        <f t="shared" si="3410"/>
        <v>1200m</v>
      </c>
      <c r="G28518" s="8" t="str">
        <f>IF(COUNTIF('Dam Lines'!A:A,D28518)&gt;0,"Yes","No")</f>
        <v>No</v>
      </c>
      <c r="H28518" s="6"/>
      <c r="I28518" s="8" t="str">
        <f t="array" ref="I28518">IF(G28518="Yes",XLOOKUP(D28518,'Dam Lines'!A:A,'Dam Lines'!J:J),"")</f>
        <v/>
      </c>
    </row>
    <row r="28519" hidden="1">
      <c r="A28519" s="11">
        <v>5.0</v>
      </c>
      <c r="B28519" s="2" t="s">
        <v>5500</v>
      </c>
      <c r="C28519" s="2" t="s">
        <v>2545</v>
      </c>
      <c r="D28519" s="2" t="s">
        <v>5426</v>
      </c>
      <c r="E28519" s="2" t="str">
        <f t="shared" ref="E28519:F28519" si="3411">E28518 </f>
        <v>HANDICAP (0-70)</v>
      </c>
      <c r="F28519" s="2" t="str">
        <f t="shared" si="3411"/>
        <v>1200m</v>
      </c>
      <c r="G28519" s="8" t="str">
        <f>IF(COUNTIF('Dam Lines'!A:A,D28519)&gt;0,"Yes","No")</f>
        <v>No</v>
      </c>
      <c r="H28519" s="6"/>
      <c r="I28519" s="8" t="str">
        <f t="array" ref="I28519">IF(G28519="Yes",XLOOKUP(D28519,'Dam Lines'!A:A,'Dam Lines'!J:J),"")</f>
        <v/>
      </c>
    </row>
    <row r="28520" hidden="1">
      <c r="A28520" s="11">
        <v>6.0</v>
      </c>
      <c r="B28520" s="2" t="s">
        <v>6096</v>
      </c>
      <c r="C28520" s="2" t="s">
        <v>1752</v>
      </c>
      <c r="D28520" s="2" t="s">
        <v>6097</v>
      </c>
      <c r="E28520" s="2" t="str">
        <f t="shared" ref="E28520:F28520" si="3412">E28519 </f>
        <v>HANDICAP (0-70)</v>
      </c>
      <c r="F28520" s="2" t="str">
        <f t="shared" si="3412"/>
        <v>1200m</v>
      </c>
      <c r="G28520" s="8" t="str">
        <f>IF(COUNTIF('Dam Lines'!A:A,D28520)&gt;0,"Yes","No")</f>
        <v>No</v>
      </c>
      <c r="H28520" s="6"/>
      <c r="I28520" s="8" t="str">
        <f t="array" ref="I28520">IF(G28520="Yes",XLOOKUP(D28520,'Dam Lines'!A:A,'Dam Lines'!J:J),"")</f>
        <v/>
      </c>
    </row>
    <row r="28521" hidden="1">
      <c r="A28521" s="11">
        <v>7.0</v>
      </c>
      <c r="B28521" s="2" t="s">
        <v>5532</v>
      </c>
      <c r="C28521" s="2" t="s">
        <v>1744</v>
      </c>
      <c r="D28521" s="2" t="s">
        <v>5533</v>
      </c>
      <c r="E28521" s="2" t="str">
        <f t="shared" ref="E28521:F28521" si="3413">E28520 </f>
        <v>HANDICAP (0-70)</v>
      </c>
      <c r="F28521" s="2" t="str">
        <f t="shared" si="3413"/>
        <v>1200m</v>
      </c>
      <c r="G28521" s="8" t="str">
        <f>IF(COUNTIF('Dam Lines'!A:A,D28521)&gt;0,"Yes","No")</f>
        <v>No</v>
      </c>
      <c r="H28521" s="6"/>
      <c r="I28521" s="8" t="str">
        <f t="array" ref="I28521">IF(G28521="Yes",XLOOKUP(D28521,'Dam Lines'!A:A,'Dam Lines'!J:J),"")</f>
        <v/>
      </c>
    </row>
    <row r="28522" hidden="1">
      <c r="A28522" s="11">
        <v>8.0</v>
      </c>
      <c r="B28522" s="2" t="s">
        <v>5627</v>
      </c>
      <c r="C28522" s="2" t="s">
        <v>1962</v>
      </c>
      <c r="D28522" s="2" t="s">
        <v>362</v>
      </c>
      <c r="E28522" s="2" t="str">
        <f t="shared" ref="E28522:F28522" si="3414">E28521 </f>
        <v>HANDICAP (0-70)</v>
      </c>
      <c r="F28522" s="2" t="str">
        <f t="shared" si="3414"/>
        <v>1200m</v>
      </c>
      <c r="G28522" s="8" t="str">
        <f>IF(COUNTIF('Dam Lines'!A:A,D28522)&gt;0,"Yes","No")</f>
        <v>Yes</v>
      </c>
      <c r="H28522" s="6"/>
      <c r="I28522" s="8" t="str">
        <f t="array" ref="I28522">IF(G28522="Yes",XLOOKUP(D28522,'Dam Lines'!A:A,'Dam Lines'!J:J),"")</f>
        <v>NEVADA II</v>
      </c>
    </row>
    <row r="28523" hidden="1">
      <c r="A28523" s="11">
        <v>9.0</v>
      </c>
      <c r="B28523" s="2" t="s">
        <v>6487</v>
      </c>
      <c r="C28523" s="2" t="s">
        <v>1980</v>
      </c>
      <c r="D28523" s="2" t="s">
        <v>6488</v>
      </c>
      <c r="E28523" s="2" t="str">
        <f t="shared" ref="E28523:F28523" si="3415">E28522 </f>
        <v>HANDICAP (0-70)</v>
      </c>
      <c r="F28523" s="2" t="str">
        <f t="shared" si="3415"/>
        <v>1200m</v>
      </c>
      <c r="G28523" s="8" t="str">
        <f>IF(COUNTIF('Dam Lines'!A:A,D28523)&gt;0,"Yes","No")</f>
        <v>No</v>
      </c>
      <c r="H28523" s="6"/>
      <c r="I28523" s="8" t="str">
        <f t="array" ref="I28523">IF(G28523="Yes",XLOOKUP(D28523,'Dam Lines'!A:A,'Dam Lines'!J:J),"")</f>
        <v/>
      </c>
    </row>
    <row r="28524" hidden="1">
      <c r="A28524" s="11">
        <v>10.0</v>
      </c>
      <c r="B28524" s="2" t="s">
        <v>6620</v>
      </c>
      <c r="C28524" s="2" t="s">
        <v>3777</v>
      </c>
      <c r="D28524" s="2" t="s">
        <v>1314</v>
      </c>
      <c r="E28524" s="2" t="str">
        <f t="shared" ref="E28524:F28524" si="3416">E28523 </f>
        <v>HANDICAP (0-70)</v>
      </c>
      <c r="F28524" s="2" t="str">
        <f t="shared" si="3416"/>
        <v>1200m</v>
      </c>
      <c r="G28524" s="8" t="str">
        <f>IF(COUNTIF('Dam Lines'!A:A,D28524)&gt;0,"Yes","No")</f>
        <v>Yes</v>
      </c>
      <c r="H28524" s="6"/>
      <c r="I28524" s="8" t="str">
        <f t="array" ref="I28524">IF(G28524="Yes",XLOOKUP(D28524,'Dam Lines'!A:A,'Dam Lines'!J:J),"")</f>
        <v>GHAOUAICH</v>
      </c>
    </row>
    <row r="28525" hidden="1">
      <c r="A28525" s="11">
        <v>11.0</v>
      </c>
      <c r="B28525" s="2" t="s">
        <v>5287</v>
      </c>
      <c r="C28525" s="2" t="s">
        <v>1752</v>
      </c>
      <c r="D28525" s="2" t="s">
        <v>1165</v>
      </c>
      <c r="E28525" s="2" t="str">
        <f t="shared" ref="E28525:F28525" si="3417">E28524 </f>
        <v>HANDICAP (0-70)</v>
      </c>
      <c r="F28525" s="2" t="str">
        <f t="shared" si="3417"/>
        <v>1200m</v>
      </c>
      <c r="G28525" s="8" t="str">
        <f>IF(COUNTIF('Dam Lines'!A:A,D28525)&gt;0,"Yes","No")</f>
        <v>Yes</v>
      </c>
      <c r="H28525" s="6"/>
      <c r="I28525" s="8" t="str">
        <f t="array" ref="I28525">IF(G28525="Yes",XLOOKUP(D28525,'Dam Lines'!A:A,'Dam Lines'!J:J),"")</f>
        <v>NEVADA II</v>
      </c>
    </row>
    <row r="28526" hidden="1">
      <c r="A28526" s="11">
        <v>12.0</v>
      </c>
      <c r="B28526" s="2" t="s">
        <v>6062</v>
      </c>
      <c r="C28526" s="2" t="s">
        <v>4912</v>
      </c>
      <c r="D28526" s="2" t="s">
        <v>6063</v>
      </c>
      <c r="E28526" s="2" t="str">
        <f t="shared" ref="E28526:F28526" si="3418">E28525 </f>
        <v>HANDICAP (0-70)</v>
      </c>
      <c r="F28526" s="2" t="str">
        <f t="shared" si="3418"/>
        <v>1200m</v>
      </c>
      <c r="G28526" s="8" t="str">
        <f>IF(COUNTIF('Dam Lines'!A:A,D28526)&gt;0,"Yes","No")</f>
        <v>No</v>
      </c>
      <c r="H28526" s="6"/>
      <c r="I28526" s="8" t="str">
        <f t="array" ref="I28526">IF(G28526="Yes",XLOOKUP(D28526,'Dam Lines'!A:A,'Dam Lines'!J:J),"")</f>
        <v/>
      </c>
    </row>
    <row r="28527" hidden="1">
      <c r="A28527" s="11">
        <v>13.0</v>
      </c>
      <c r="B28527" s="2" t="s">
        <v>6038</v>
      </c>
      <c r="C28527" s="2" t="s">
        <v>4479</v>
      </c>
      <c r="D28527" s="2" t="s">
        <v>1608</v>
      </c>
      <c r="E28527" s="2" t="str">
        <f t="shared" ref="E28527:F28527" si="3419">E28526 </f>
        <v>HANDICAP (0-70)</v>
      </c>
      <c r="F28527" s="2" t="str">
        <f t="shared" si="3419"/>
        <v>1200m</v>
      </c>
      <c r="G28527" s="8" t="str">
        <f>IF(COUNTIF('Dam Lines'!A:A,D28527)&gt;0,"Yes","No")</f>
        <v>Yes</v>
      </c>
      <c r="H28527" s="6"/>
      <c r="I28527" s="8" t="str">
        <f t="array" ref="I28527">IF(G28527="Yes",XLOOKUP(D28527,'Dam Lines'!A:A,'Dam Lines'!J:J),"")</f>
        <v>MAGNESIE</v>
      </c>
    </row>
    <row r="28528" hidden="1">
      <c r="A28528" s="11">
        <v>14.0</v>
      </c>
      <c r="B28528" s="2" t="s">
        <v>4396</v>
      </c>
      <c r="C28528" s="2" t="s">
        <v>3697</v>
      </c>
      <c r="D28528" s="2" t="s">
        <v>4128</v>
      </c>
      <c r="E28528" s="2" t="str">
        <f t="shared" ref="E28528:F28528" si="3420">E28527 </f>
        <v>HANDICAP (0-70)</v>
      </c>
      <c r="F28528" s="2" t="str">
        <f t="shared" si="3420"/>
        <v>1200m</v>
      </c>
      <c r="G28528" s="8" t="str">
        <f>IF(COUNTIF('Dam Lines'!A:A,D28528)&gt;0,"Yes","No")</f>
        <v>No</v>
      </c>
      <c r="H28528" s="6"/>
      <c r="I28528" s="8" t="str">
        <f t="array" ref="I28528">IF(G28528="Yes",XLOOKUP(D28528,'Dam Lines'!A:A,'Dam Lines'!J:J),"")</f>
        <v/>
      </c>
    </row>
    <row r="28529" hidden="1">
      <c r="A28529" s="11">
        <v>1.0</v>
      </c>
      <c r="B28529" s="2" t="s">
        <v>6947</v>
      </c>
      <c r="C28529" s="2" t="s">
        <v>6389</v>
      </c>
      <c r="D28529" s="2" t="s">
        <v>6948</v>
      </c>
      <c r="E28529" s="2" t="s">
        <v>6353</v>
      </c>
      <c r="F28529" s="2" t="s">
        <v>1869</v>
      </c>
      <c r="G28529" s="8" t="str">
        <f>IF(COUNTIF('Dam Lines'!A:A,D28529)&gt;0,"Yes","No")</f>
        <v>No</v>
      </c>
      <c r="H28529" s="6"/>
      <c r="I28529" s="8" t="str">
        <f t="array" ref="I28529">IF(G28529="Yes",XLOOKUP(D28529,'Dam Lines'!A:A,'Dam Lines'!J:J),"")</f>
        <v/>
      </c>
    </row>
    <row r="28530" hidden="1">
      <c r="A28530" s="11">
        <v>2.0</v>
      </c>
      <c r="B28530" s="2" t="s">
        <v>6594</v>
      </c>
      <c r="C28530" s="2" t="s">
        <v>1980</v>
      </c>
      <c r="D28530" s="2" t="s">
        <v>98</v>
      </c>
      <c r="E28530" s="2" t="str">
        <f t="shared" ref="E28530:F28530" si="3421">E28529 </f>
        <v>HANDICAP (0-85)</v>
      </c>
      <c r="F28530" s="2" t="str">
        <f t="shared" si="3421"/>
        <v>1600m</v>
      </c>
      <c r="G28530" s="8" t="str">
        <f>IF(COUNTIF('Dam Lines'!A:A,D28530)&gt;0,"Yes","No")</f>
        <v>Yes</v>
      </c>
      <c r="H28530" s="6"/>
      <c r="I28530" s="8" t="str">
        <f t="array" ref="I28530">IF(G28530="Yes",XLOOKUP(D28530,'Dam Lines'!A:A,'Dam Lines'!J:J),"")</f>
        <v>PHILIPPA</v>
      </c>
    </row>
    <row r="28531" hidden="1">
      <c r="A28531" s="11">
        <v>3.0</v>
      </c>
      <c r="B28531" s="2" t="s">
        <v>5919</v>
      </c>
      <c r="C28531" s="2" t="s">
        <v>1752</v>
      </c>
      <c r="D28531" s="2" t="s">
        <v>895</v>
      </c>
      <c r="E28531" s="2" t="str">
        <f t="shared" ref="E28531:F28531" si="3422">E28530 </f>
        <v>HANDICAP (0-85)</v>
      </c>
      <c r="F28531" s="2" t="str">
        <f t="shared" si="3422"/>
        <v>1600m</v>
      </c>
      <c r="G28531" s="8" t="str">
        <f>IF(COUNTIF('Dam Lines'!A:A,D28531)&gt;0,"Yes","No")</f>
        <v>Yes</v>
      </c>
      <c r="H28531" s="6"/>
      <c r="I28531" s="8" t="str">
        <f t="array" ref="I28531">IF(G28531="Yes",XLOOKUP(D28531,'Dam Lines'!A:A,'Dam Lines'!J:J),"")</f>
        <v>FATMA</v>
      </c>
    </row>
    <row r="28532" hidden="1">
      <c r="A28532" s="11">
        <v>4.0</v>
      </c>
      <c r="B28532" s="2" t="s">
        <v>5624</v>
      </c>
      <c r="C28532" s="2" t="s">
        <v>1962</v>
      </c>
      <c r="D28532" s="2" t="s">
        <v>244</v>
      </c>
      <c r="E28532" s="2" t="str">
        <f t="shared" ref="E28532:F28532" si="3423">E28531 </f>
        <v>HANDICAP (0-85)</v>
      </c>
      <c r="F28532" s="2" t="str">
        <f t="shared" si="3423"/>
        <v>1600m</v>
      </c>
      <c r="G28532" s="8" t="str">
        <f>IF(COUNTIF('Dam Lines'!A:A,D28532)&gt;0,"Yes","No")</f>
        <v>Yes</v>
      </c>
      <c r="H28532" s="6"/>
      <c r="I28532" s="8" t="str">
        <f t="array" ref="I28532">IF(G28532="Yes",XLOOKUP(D28532,'Dam Lines'!A:A,'Dam Lines'!J:J),"")</f>
        <v>BASSALA</v>
      </c>
    </row>
    <row r="28533" hidden="1">
      <c r="A28533" s="11">
        <v>5.0</v>
      </c>
      <c r="B28533" s="2" t="s">
        <v>6949</v>
      </c>
      <c r="C28533" s="2" t="s">
        <v>6950</v>
      </c>
      <c r="D28533" s="2" t="s">
        <v>6951</v>
      </c>
      <c r="E28533" s="2" t="str">
        <f t="shared" ref="E28533:F28533" si="3424">E28532 </f>
        <v>HANDICAP (0-85)</v>
      </c>
      <c r="F28533" s="2" t="str">
        <f t="shared" si="3424"/>
        <v>1600m</v>
      </c>
      <c r="G28533" s="8" t="str">
        <f>IF(COUNTIF('Dam Lines'!A:A,D28533)&gt;0,"Yes","No")</f>
        <v>No</v>
      </c>
      <c r="H28533" s="6"/>
      <c r="I28533" s="8" t="str">
        <f t="array" ref="I28533">IF(G28533="Yes",XLOOKUP(D28533,'Dam Lines'!A:A,'Dam Lines'!J:J),"")</f>
        <v/>
      </c>
    </row>
    <row r="28534" hidden="1">
      <c r="A28534" s="11">
        <v>6.0</v>
      </c>
      <c r="B28534" s="2" t="s">
        <v>5222</v>
      </c>
      <c r="C28534" s="2" t="s">
        <v>1980</v>
      </c>
      <c r="D28534" s="2" t="s">
        <v>533</v>
      </c>
      <c r="E28534" s="2" t="str">
        <f t="shared" ref="E28534:F28534" si="3425">E28533 </f>
        <v>HANDICAP (0-85)</v>
      </c>
      <c r="F28534" s="2" t="str">
        <f t="shared" si="3425"/>
        <v>1600m</v>
      </c>
      <c r="G28534" s="8" t="str">
        <f>IF(COUNTIF('Dam Lines'!A:A,D28534)&gt;0,"Yes","No")</f>
        <v>Yes</v>
      </c>
      <c r="H28534" s="6"/>
      <c r="I28534" s="8" t="str">
        <f t="array" ref="I28534">IF(G28534="Yes",XLOOKUP(D28534,'Dam Lines'!A:A,'Dam Lines'!J:J),"")</f>
        <v>ALBA</v>
      </c>
    </row>
    <row r="28535" hidden="1">
      <c r="A28535" s="11">
        <v>7.0</v>
      </c>
      <c r="B28535" s="2" t="s">
        <v>6710</v>
      </c>
      <c r="C28535" s="2" t="s">
        <v>1744</v>
      </c>
      <c r="D28535" s="2" t="s">
        <v>4067</v>
      </c>
      <c r="E28535" s="2" t="str">
        <f t="shared" ref="E28535:F28535" si="3426">E28534 </f>
        <v>HANDICAP (0-85)</v>
      </c>
      <c r="F28535" s="2" t="str">
        <f t="shared" si="3426"/>
        <v>1600m</v>
      </c>
      <c r="G28535" s="8" t="str">
        <f>IF(COUNTIF('Dam Lines'!A:A,D28535)&gt;0,"Yes","No")</f>
        <v>No</v>
      </c>
      <c r="H28535" s="6"/>
      <c r="I28535" s="8" t="str">
        <f t="array" ref="I28535">IF(G28535="Yes",XLOOKUP(D28535,'Dam Lines'!A:A,'Dam Lines'!J:J),"")</f>
        <v/>
      </c>
    </row>
    <row r="28536" hidden="1">
      <c r="A28536" s="11">
        <v>8.0</v>
      </c>
      <c r="B28536" s="2" t="s">
        <v>5814</v>
      </c>
      <c r="C28536" s="2" t="s">
        <v>1744</v>
      </c>
      <c r="D28536" s="2" t="s">
        <v>831</v>
      </c>
      <c r="E28536" s="2" t="str">
        <f t="shared" ref="E28536:F28536" si="3427">E28535 </f>
        <v>HANDICAP (0-85)</v>
      </c>
      <c r="F28536" s="2" t="str">
        <f t="shared" si="3427"/>
        <v>1600m</v>
      </c>
      <c r="G28536" s="8" t="str">
        <f>IF(COUNTIF('Dam Lines'!A:A,D28536)&gt;0,"Yes","No")</f>
        <v>Yes</v>
      </c>
      <c r="H28536" s="6"/>
      <c r="I28536" s="8" t="str">
        <f t="array" ref="I28536">IF(G28536="Yes",XLOOKUP(D28536,'Dam Lines'!A:A,'Dam Lines'!J:J),"")</f>
        <v>ELOA</v>
      </c>
    </row>
    <row r="28537" hidden="1">
      <c r="A28537" s="11">
        <v>9.0</v>
      </c>
      <c r="B28537" s="2" t="s">
        <v>5508</v>
      </c>
      <c r="C28537" s="2" t="s">
        <v>1962</v>
      </c>
      <c r="D28537" s="2" t="s">
        <v>5509</v>
      </c>
      <c r="E28537" s="2" t="str">
        <f t="shared" ref="E28537:F28537" si="3428">E28536 </f>
        <v>HANDICAP (0-85)</v>
      </c>
      <c r="F28537" s="2" t="str">
        <f t="shared" si="3428"/>
        <v>1600m</v>
      </c>
      <c r="G28537" s="8" t="str">
        <f>IF(COUNTIF('Dam Lines'!A:A,D28537)&gt;0,"Yes","No")</f>
        <v>No</v>
      </c>
      <c r="H28537" s="6"/>
      <c r="I28537" s="8" t="str">
        <f t="array" ref="I28537">IF(G28537="Yes",XLOOKUP(D28537,'Dam Lines'!A:A,'Dam Lines'!J:J),"")</f>
        <v/>
      </c>
    </row>
    <row r="28538" hidden="1">
      <c r="A28538" s="11">
        <v>10.0</v>
      </c>
      <c r="B28538" s="2" t="s">
        <v>5092</v>
      </c>
      <c r="C28538" s="2" t="s">
        <v>1980</v>
      </c>
      <c r="D28538" s="2" t="s">
        <v>244</v>
      </c>
      <c r="E28538" s="2" t="str">
        <f t="shared" ref="E28538:F28538" si="3429">E28537 </f>
        <v>HANDICAP (0-85)</v>
      </c>
      <c r="F28538" s="2" t="str">
        <f t="shared" si="3429"/>
        <v>1600m</v>
      </c>
      <c r="G28538" s="8" t="str">
        <f>IF(COUNTIF('Dam Lines'!A:A,D28538)&gt;0,"Yes","No")</f>
        <v>Yes</v>
      </c>
      <c r="H28538" s="6"/>
      <c r="I28538" s="8" t="str">
        <f t="array" ref="I28538">IF(G28538="Yes",XLOOKUP(D28538,'Dam Lines'!A:A,'Dam Lines'!J:J),"")</f>
        <v>BASSALA</v>
      </c>
    </row>
    <row r="28539" hidden="1">
      <c r="A28539" s="11">
        <v>11.0</v>
      </c>
      <c r="B28539" s="2" t="s">
        <v>5950</v>
      </c>
      <c r="C28539" s="2" t="s">
        <v>1744</v>
      </c>
      <c r="D28539" s="2" t="s">
        <v>1073</v>
      </c>
      <c r="E28539" s="2" t="str">
        <f t="shared" ref="E28539:F28539" si="3430">E28538 </f>
        <v>HANDICAP (0-85)</v>
      </c>
      <c r="F28539" s="2" t="str">
        <f t="shared" si="3430"/>
        <v>1600m</v>
      </c>
      <c r="G28539" s="8" t="str">
        <f>IF(COUNTIF('Dam Lines'!A:A,D28539)&gt;0,"Yes","No")</f>
        <v>Yes</v>
      </c>
      <c r="H28539" s="6"/>
      <c r="I28539" s="8" t="str">
        <f t="array" ref="I28539">IF(G28539="Yes",XLOOKUP(D28539,'Dam Lines'!A:A,'Dam Lines'!J:J),"")</f>
        <v>DAHSHUR</v>
      </c>
    </row>
    <row r="28540" hidden="1">
      <c r="A28540" s="11">
        <v>12.0</v>
      </c>
      <c r="B28540" s="2" t="s">
        <v>6952</v>
      </c>
      <c r="C28540" s="2" t="s">
        <v>5934</v>
      </c>
      <c r="D28540" s="2" t="s">
        <v>5276</v>
      </c>
      <c r="E28540" s="2" t="str">
        <f t="shared" ref="E28540:F28540" si="3431">E28539 </f>
        <v>HANDICAP (0-85)</v>
      </c>
      <c r="F28540" s="2" t="str">
        <f t="shared" si="3431"/>
        <v>1600m</v>
      </c>
      <c r="G28540" s="8" t="str">
        <f>IF(COUNTIF('Dam Lines'!A:A,D28540)&gt;0,"Yes","No")</f>
        <v>No</v>
      </c>
      <c r="H28540" s="6"/>
      <c r="I28540" s="8" t="str">
        <f t="array" ref="I28540">IF(G28540="Yes",XLOOKUP(D28540,'Dam Lines'!A:A,'Dam Lines'!J:J),"")</f>
        <v/>
      </c>
    </row>
    <row r="28541" hidden="1">
      <c r="A28541" s="11">
        <v>1.0</v>
      </c>
      <c r="B28541" s="2" t="s">
        <v>6492</v>
      </c>
      <c r="C28541" s="2" t="s">
        <v>1980</v>
      </c>
      <c r="D28541" s="2" t="s">
        <v>6493</v>
      </c>
      <c r="E28541" s="2" t="s">
        <v>6343</v>
      </c>
      <c r="F28541" s="2" t="s">
        <v>1869</v>
      </c>
      <c r="G28541" s="8" t="str">
        <f>IF(COUNTIF('Dam Lines'!A:A,D28541)&gt;0,"Yes","No")</f>
        <v>No</v>
      </c>
      <c r="H28541" s="6"/>
      <c r="I28541" s="8" t="str">
        <f t="array" ref="I28541">IF(G28541="Yes",XLOOKUP(D28541,'Dam Lines'!A:A,'Dam Lines'!J:J),"")</f>
        <v/>
      </c>
    </row>
    <row r="28542" hidden="1">
      <c r="A28542" s="11">
        <v>2.0</v>
      </c>
      <c r="B28542" s="2" t="s">
        <v>6020</v>
      </c>
      <c r="C28542" s="2" t="s">
        <v>1980</v>
      </c>
      <c r="D28542" s="2" t="s">
        <v>6021</v>
      </c>
      <c r="E28542" s="2" t="str">
        <f t="shared" ref="E28542:F28542" si="3432">E28541 </f>
        <v>HANDICAP (0-75)</v>
      </c>
      <c r="F28542" s="2" t="str">
        <f t="shared" si="3432"/>
        <v>1600m</v>
      </c>
      <c r="G28542" s="8" t="str">
        <f>IF(COUNTIF('Dam Lines'!A:A,D28542)&gt;0,"Yes","No")</f>
        <v>No</v>
      </c>
      <c r="H28542" s="6"/>
      <c r="I28542" s="8" t="str">
        <f t="array" ref="I28542">IF(G28542="Yes",XLOOKUP(D28542,'Dam Lines'!A:A,'Dam Lines'!J:J),"")</f>
        <v/>
      </c>
    </row>
    <row r="28543" hidden="1">
      <c r="A28543" s="11">
        <v>3.0</v>
      </c>
      <c r="B28543" s="2" t="s">
        <v>6953</v>
      </c>
      <c r="C28543" s="2" t="s">
        <v>1980</v>
      </c>
      <c r="D28543" s="2" t="s">
        <v>6954</v>
      </c>
      <c r="E28543" s="2" t="str">
        <f t="shared" ref="E28543:F28543" si="3433">E28542 </f>
        <v>HANDICAP (0-75)</v>
      </c>
      <c r="F28543" s="2" t="str">
        <f t="shared" si="3433"/>
        <v>1600m</v>
      </c>
      <c r="G28543" s="8" t="str">
        <f>IF(COUNTIF('Dam Lines'!A:A,D28543)&gt;0,"Yes","No")</f>
        <v>No</v>
      </c>
      <c r="H28543" s="6"/>
      <c r="I28543" s="8" t="str">
        <f t="array" ref="I28543">IF(G28543="Yes",XLOOKUP(D28543,'Dam Lines'!A:A,'Dam Lines'!J:J),"")</f>
        <v/>
      </c>
    </row>
    <row r="28544" hidden="1">
      <c r="A28544" s="11">
        <v>4.0</v>
      </c>
      <c r="B28544" s="2" t="s">
        <v>6554</v>
      </c>
      <c r="C28544" s="2" t="s">
        <v>4731</v>
      </c>
      <c r="D28544" s="2" t="s">
        <v>5972</v>
      </c>
      <c r="E28544" s="2" t="str">
        <f t="shared" ref="E28544:F28544" si="3434">E28543 </f>
        <v>HANDICAP (0-75)</v>
      </c>
      <c r="F28544" s="2" t="str">
        <f t="shared" si="3434"/>
        <v>1600m</v>
      </c>
      <c r="G28544" s="8" t="str">
        <f>IF(COUNTIF('Dam Lines'!A:A,D28544)&gt;0,"Yes","No")</f>
        <v>No</v>
      </c>
      <c r="H28544" s="6"/>
      <c r="I28544" s="8" t="str">
        <f t="array" ref="I28544">IF(G28544="Yes",XLOOKUP(D28544,'Dam Lines'!A:A,'Dam Lines'!J:J),"")</f>
        <v/>
      </c>
    </row>
    <row r="28545" hidden="1">
      <c r="A28545" s="11">
        <v>5.0</v>
      </c>
      <c r="B28545" s="2" t="s">
        <v>4883</v>
      </c>
      <c r="C28545" s="2" t="s">
        <v>1980</v>
      </c>
      <c r="D28545" s="2" t="s">
        <v>534</v>
      </c>
      <c r="E28545" s="2" t="str">
        <f t="shared" ref="E28545:F28545" si="3435">E28544 </f>
        <v>HANDICAP (0-75)</v>
      </c>
      <c r="F28545" s="2" t="str">
        <f t="shared" si="3435"/>
        <v>1600m</v>
      </c>
      <c r="G28545" s="8" t="str">
        <f>IF(COUNTIF('Dam Lines'!A:A,D28545)&gt;0,"Yes","No")</f>
        <v>Yes</v>
      </c>
      <c r="H28545" s="6"/>
      <c r="I28545" s="8" t="str">
        <f t="array" ref="I28545">IF(G28545="Yes",XLOOKUP(D28545,'Dam Lines'!A:A,'Dam Lines'!J:J),"")</f>
        <v>BASSALA</v>
      </c>
    </row>
    <row r="28546" hidden="1">
      <c r="A28546" s="11">
        <v>6.0</v>
      </c>
      <c r="B28546" s="2" t="s">
        <v>6456</v>
      </c>
      <c r="C28546" s="2" t="s">
        <v>3731</v>
      </c>
      <c r="D28546" s="2" t="s">
        <v>1650</v>
      </c>
      <c r="E28546" s="2" t="str">
        <f t="shared" ref="E28546:F28546" si="3436">E28545 </f>
        <v>HANDICAP (0-75)</v>
      </c>
      <c r="F28546" s="2" t="str">
        <f t="shared" si="3436"/>
        <v>1600m</v>
      </c>
      <c r="G28546" s="8" t="str">
        <f>IF(COUNTIF('Dam Lines'!A:A,D28546)&gt;0,"Yes","No")</f>
        <v>Yes</v>
      </c>
      <c r="H28546" s="6"/>
      <c r="I28546" s="8" t="str">
        <f t="array" ref="I28546">IF(G28546="Yes",XLOOKUP(D28546,'Dam Lines'!A:A,'Dam Lines'!J:J),"")</f>
        <v>NEVADA II</v>
      </c>
    </row>
    <row r="28547" hidden="1">
      <c r="A28547" s="11">
        <v>7.0</v>
      </c>
      <c r="B28547" s="2" t="s">
        <v>6400</v>
      </c>
      <c r="C28547" s="2" t="s">
        <v>1980</v>
      </c>
      <c r="D28547" s="2" t="s">
        <v>5913</v>
      </c>
      <c r="E28547" s="2" t="str">
        <f t="shared" ref="E28547:F28547" si="3437">E28546 </f>
        <v>HANDICAP (0-75)</v>
      </c>
      <c r="F28547" s="2" t="str">
        <f t="shared" si="3437"/>
        <v>1600m</v>
      </c>
      <c r="G28547" s="8" t="str">
        <f>IF(COUNTIF('Dam Lines'!A:A,D28547)&gt;0,"Yes","No")</f>
        <v>No</v>
      </c>
      <c r="H28547" s="6"/>
      <c r="I28547" s="8" t="str">
        <f t="array" ref="I28547">IF(G28547="Yes",XLOOKUP(D28547,'Dam Lines'!A:A,'Dam Lines'!J:J),"")</f>
        <v/>
      </c>
    </row>
    <row r="28548" hidden="1">
      <c r="A28548" s="11">
        <v>8.0</v>
      </c>
      <c r="B28548" s="2" t="s">
        <v>5883</v>
      </c>
      <c r="C28548" s="2" t="s">
        <v>5160</v>
      </c>
      <c r="D28548" s="2" t="s">
        <v>5884</v>
      </c>
      <c r="E28548" s="2" t="str">
        <f t="shared" ref="E28548:F28548" si="3438">E28547 </f>
        <v>HANDICAP (0-75)</v>
      </c>
      <c r="F28548" s="2" t="str">
        <f t="shared" si="3438"/>
        <v>1600m</v>
      </c>
      <c r="G28548" s="8" t="str">
        <f>IF(COUNTIF('Dam Lines'!A:A,D28548)&gt;0,"Yes","No")</f>
        <v>No</v>
      </c>
      <c r="H28548" s="6"/>
      <c r="I28548" s="8" t="str">
        <f t="array" ref="I28548">IF(G28548="Yes",XLOOKUP(D28548,'Dam Lines'!A:A,'Dam Lines'!J:J),"")</f>
        <v/>
      </c>
    </row>
    <row r="28549" hidden="1">
      <c r="A28549" s="11">
        <v>9.0</v>
      </c>
      <c r="B28549" s="2" t="s">
        <v>5796</v>
      </c>
      <c r="C28549" s="2" t="s">
        <v>1744</v>
      </c>
      <c r="D28549" s="2" t="s">
        <v>159</v>
      </c>
      <c r="E28549" s="2" t="str">
        <f t="shared" ref="E28549:F28549" si="3439">E28548 </f>
        <v>HANDICAP (0-75)</v>
      </c>
      <c r="F28549" s="2" t="str">
        <f t="shared" si="3439"/>
        <v>1600m</v>
      </c>
      <c r="G28549" s="8" t="str">
        <f>IF(COUNTIF('Dam Lines'!A:A,D28549)&gt;0,"Yes","No")</f>
        <v>Yes</v>
      </c>
      <c r="H28549" s="6"/>
      <c r="I28549" s="8" t="str">
        <f t="array" ref="I28549">IF(G28549="Yes",XLOOKUP(D28549,'Dam Lines'!A:A,'Dam Lines'!J:J),"")</f>
        <v>MAGIA</v>
      </c>
    </row>
    <row r="28550" hidden="1">
      <c r="A28550" s="11">
        <v>10.0</v>
      </c>
      <c r="B28550" s="2" t="s">
        <v>6094</v>
      </c>
      <c r="C28550" s="2" t="s">
        <v>3071</v>
      </c>
      <c r="D28550" s="2" t="s">
        <v>6095</v>
      </c>
      <c r="E28550" s="2" t="str">
        <f t="shared" ref="E28550:F28550" si="3440">E28549 </f>
        <v>HANDICAP (0-75)</v>
      </c>
      <c r="F28550" s="2" t="str">
        <f t="shared" si="3440"/>
        <v>1600m</v>
      </c>
      <c r="G28550" s="8" t="str">
        <f>IF(COUNTIF('Dam Lines'!A:A,D28550)&gt;0,"Yes","No")</f>
        <v>No</v>
      </c>
      <c r="H28550" s="6"/>
      <c r="I28550" s="8" t="str">
        <f t="array" ref="I28550">IF(G28550="Yes",XLOOKUP(D28550,'Dam Lines'!A:A,'Dam Lines'!J:J),"")</f>
        <v/>
      </c>
    </row>
    <row r="28551" hidden="1">
      <c r="A28551" s="11">
        <v>11.0</v>
      </c>
      <c r="B28551" s="2" t="s">
        <v>6725</v>
      </c>
      <c r="C28551" s="2" t="s">
        <v>3777</v>
      </c>
      <c r="D28551" s="2" t="s">
        <v>1345</v>
      </c>
      <c r="E28551" s="2" t="str">
        <f t="shared" ref="E28551:F28551" si="3441">E28550 </f>
        <v>HANDICAP (0-75)</v>
      </c>
      <c r="F28551" s="2" t="str">
        <f t="shared" si="3441"/>
        <v>1600m</v>
      </c>
      <c r="G28551" s="8" t="str">
        <f>IF(COUNTIF('Dam Lines'!A:A,D28551)&gt;0,"Yes","No")</f>
        <v>Yes</v>
      </c>
      <c r="H28551" s="6"/>
      <c r="I28551" s="8" t="str">
        <f t="array" ref="I28551">IF(G28551="Yes",XLOOKUP(D28551,'Dam Lines'!A:A,'Dam Lines'!J:J),"")</f>
        <v>PESENNAIA</v>
      </c>
    </row>
    <row r="28552" hidden="1">
      <c r="A28552" s="11">
        <v>12.0</v>
      </c>
      <c r="B28552" s="2" t="s">
        <v>6727</v>
      </c>
      <c r="C28552" s="2" t="s">
        <v>1744</v>
      </c>
      <c r="D28552" s="2" t="s">
        <v>4067</v>
      </c>
      <c r="E28552" s="2" t="str">
        <f t="shared" ref="E28552:F28552" si="3442">E28551 </f>
        <v>HANDICAP (0-75)</v>
      </c>
      <c r="F28552" s="2" t="str">
        <f t="shared" si="3442"/>
        <v>1600m</v>
      </c>
      <c r="G28552" s="8" t="str">
        <f>IF(COUNTIF('Dam Lines'!A:A,D28552)&gt;0,"Yes","No")</f>
        <v>No</v>
      </c>
      <c r="H28552" s="6"/>
      <c r="I28552" s="8" t="str">
        <f t="array" ref="I28552">IF(G28552="Yes",XLOOKUP(D28552,'Dam Lines'!A:A,'Dam Lines'!J:J),"")</f>
        <v/>
      </c>
    </row>
    <row r="28553" hidden="1">
      <c r="A28553" s="11">
        <v>13.0</v>
      </c>
      <c r="B28553" s="2" t="s">
        <v>6034</v>
      </c>
      <c r="C28553" s="2" t="s">
        <v>2056</v>
      </c>
      <c r="D28553" s="2" t="s">
        <v>940</v>
      </c>
      <c r="E28553" s="2" t="str">
        <f t="shared" ref="E28553:F28553" si="3443">E28552 </f>
        <v>HANDICAP (0-75)</v>
      </c>
      <c r="F28553" s="2" t="str">
        <f t="shared" si="3443"/>
        <v>1600m</v>
      </c>
      <c r="G28553" s="8" t="str">
        <f>IF(COUNTIF('Dam Lines'!A:A,D28553)&gt;0,"Yes","No")</f>
        <v>Yes</v>
      </c>
      <c r="H28553" s="6"/>
      <c r="I28553" s="8" t="str">
        <f t="array" ref="I28553">IF(G28553="Yes",XLOOKUP(D28553,'Dam Lines'!A:A,'Dam Lines'!J:J),"")</f>
        <v>PL TSASSOON</v>
      </c>
    </row>
    <row r="28554" hidden="1">
      <c r="A28554" s="11">
        <v>14.0</v>
      </c>
      <c r="B28554" s="2" t="s">
        <v>6422</v>
      </c>
      <c r="C28554" s="2" t="s">
        <v>4866</v>
      </c>
      <c r="D28554" s="2" t="s">
        <v>684</v>
      </c>
      <c r="E28554" s="2" t="str">
        <f t="shared" ref="E28554:F28554" si="3444">E28553 </f>
        <v>HANDICAP (0-75)</v>
      </c>
      <c r="F28554" s="2" t="str">
        <f t="shared" si="3444"/>
        <v>1600m</v>
      </c>
      <c r="G28554" s="8" t="str">
        <f>IF(COUNTIF('Dam Lines'!A:A,D28554)&gt;0,"Yes","No")</f>
        <v>Yes</v>
      </c>
      <c r="H28554" s="6"/>
      <c r="I28554" s="8" t="str">
        <f t="array" ref="I28554">IF(G28554="Yes",XLOOKUP(D28554,'Dam Lines'!A:A,'Dam Lines'!J:J),"")</f>
        <v>SAADA</v>
      </c>
    </row>
    <row r="28555" hidden="1">
      <c r="A28555" s="11">
        <v>15.0</v>
      </c>
      <c r="B28555" s="2" t="s">
        <v>6029</v>
      </c>
      <c r="C28555" s="2" t="s">
        <v>1962</v>
      </c>
      <c r="D28555" s="2" t="s">
        <v>293</v>
      </c>
      <c r="E28555" s="2" t="str">
        <f t="shared" ref="E28555:F28555" si="3445">E28554 </f>
        <v>HANDICAP (0-75)</v>
      </c>
      <c r="F28555" s="2" t="str">
        <f t="shared" si="3445"/>
        <v>1600m</v>
      </c>
      <c r="G28555" s="8" t="str">
        <f>IF(COUNTIF('Dam Lines'!A:A,D28555)&gt;0,"Yes","No")</f>
        <v>Yes</v>
      </c>
      <c r="H28555" s="6"/>
      <c r="I28555" s="8" t="str">
        <f t="array" ref="I28555">IF(G28555="Yes",XLOOKUP(D28555,'Dam Lines'!A:A,'Dam Lines'!J:J),"")</f>
        <v>NEVADA II</v>
      </c>
    </row>
    <row r="28556" hidden="1">
      <c r="A28556" s="11">
        <v>16.0</v>
      </c>
      <c r="B28556" s="2" t="s">
        <v>6955</v>
      </c>
      <c r="C28556" s="2" t="s">
        <v>2248</v>
      </c>
      <c r="D28556" s="2" t="s">
        <v>2456</v>
      </c>
      <c r="E28556" s="2" t="str">
        <f t="shared" ref="E28556:F28556" si="3446">E28555 </f>
        <v>HANDICAP (0-75)</v>
      </c>
      <c r="F28556" s="2" t="str">
        <f t="shared" si="3446"/>
        <v>1600m</v>
      </c>
      <c r="G28556" s="8" t="str">
        <f>IF(COUNTIF('Dam Lines'!A:A,D28556)&gt;0,"Yes","No")</f>
        <v>No</v>
      </c>
      <c r="H28556" s="6"/>
      <c r="I28556" s="8" t="str">
        <f t="array" ref="I28556">IF(G28556="Yes",XLOOKUP(D28556,'Dam Lines'!A:A,'Dam Lines'!J:J),"")</f>
        <v/>
      </c>
    </row>
    <row r="28557" hidden="1">
      <c r="A28557" s="11">
        <v>1.0</v>
      </c>
      <c r="B28557" s="2" t="s">
        <v>5949</v>
      </c>
      <c r="C28557" s="2" t="s">
        <v>2248</v>
      </c>
      <c r="D28557" s="2" t="s">
        <v>5303</v>
      </c>
      <c r="E28557" s="2" t="s">
        <v>1740</v>
      </c>
      <c r="F28557" s="2" t="s">
        <v>1818</v>
      </c>
      <c r="G28557" s="8" t="str">
        <f>IF(COUNTIF('Dam Lines'!A:A,D28557)&gt;0,"Yes","No")</f>
        <v>No</v>
      </c>
      <c r="H28557" s="6"/>
      <c r="I28557" s="8" t="str">
        <f t="array" ref="I28557">IF(G28557="Yes",XLOOKUP(D28557,'Dam Lines'!A:A,'Dam Lines'!J:J),"")</f>
        <v/>
      </c>
    </row>
    <row r="28558" hidden="1">
      <c r="A28558" s="11">
        <v>2.0</v>
      </c>
      <c r="B28558" s="2" t="s">
        <v>6956</v>
      </c>
      <c r="C28558" s="2" t="s">
        <v>3019</v>
      </c>
      <c r="D28558" s="2" t="s">
        <v>3098</v>
      </c>
      <c r="E28558" s="2" t="str">
        <f t="shared" ref="E28558:F28558" si="3447">E28557 </f>
        <v>MAIDEN</v>
      </c>
      <c r="F28558" s="2" t="str">
        <f t="shared" si="3447"/>
        <v>1000m</v>
      </c>
      <c r="G28558" s="8" t="str">
        <f>IF(COUNTIF('Dam Lines'!A:A,D28558)&gt;0,"Yes","No")</f>
        <v>No</v>
      </c>
      <c r="H28558" s="6"/>
      <c r="I28558" s="8" t="str">
        <f t="array" ref="I28558">IF(G28558="Yes",XLOOKUP(D28558,'Dam Lines'!A:A,'Dam Lines'!J:J),"")</f>
        <v/>
      </c>
    </row>
    <row r="28559" hidden="1">
      <c r="A28559" s="11">
        <v>3.0</v>
      </c>
      <c r="B28559" s="2" t="s">
        <v>6596</v>
      </c>
      <c r="C28559" s="2" t="s">
        <v>1823</v>
      </c>
      <c r="D28559" s="2" t="s">
        <v>261</v>
      </c>
      <c r="E28559" s="2" t="str">
        <f t="shared" ref="E28559:F28559" si="3448">E28558 </f>
        <v>MAIDEN</v>
      </c>
      <c r="F28559" s="2" t="str">
        <f t="shared" si="3448"/>
        <v>1000m</v>
      </c>
      <c r="G28559" s="8" t="str">
        <f>IF(COUNTIF('Dam Lines'!A:A,D28559)&gt;0,"Yes","No")</f>
        <v>Yes</v>
      </c>
      <c r="H28559" s="6"/>
      <c r="I28559" s="8" t="str">
        <f t="array" ref="I28559">IF(G28559="Yes",XLOOKUP(D28559,'Dam Lines'!A:A,'Dam Lines'!J:J),"")</f>
        <v>DJEDDA</v>
      </c>
    </row>
    <row r="28560" hidden="1">
      <c r="A28560" s="11">
        <v>4.0</v>
      </c>
      <c r="B28560" s="2" t="s">
        <v>6656</v>
      </c>
      <c r="C28560" s="2" t="s">
        <v>2009</v>
      </c>
      <c r="D28560" s="2" t="s">
        <v>2794</v>
      </c>
      <c r="E28560" s="2" t="str">
        <f t="shared" ref="E28560:F28560" si="3449">E28559 </f>
        <v>MAIDEN</v>
      </c>
      <c r="F28560" s="2" t="str">
        <f t="shared" si="3449"/>
        <v>1000m</v>
      </c>
      <c r="G28560" s="8" t="str">
        <f>IF(COUNTIF('Dam Lines'!A:A,D28560)&gt;0,"Yes","No")</f>
        <v>No</v>
      </c>
      <c r="H28560" s="6"/>
      <c r="I28560" s="8" t="str">
        <f t="array" ref="I28560">IF(G28560="Yes",XLOOKUP(D28560,'Dam Lines'!A:A,'Dam Lines'!J:J),"")</f>
        <v/>
      </c>
    </row>
    <row r="28561" hidden="1">
      <c r="A28561" s="11">
        <v>5.0</v>
      </c>
      <c r="B28561" s="2" t="s">
        <v>6957</v>
      </c>
      <c r="C28561" s="2" t="s">
        <v>1980</v>
      </c>
      <c r="D28561" s="2" t="s">
        <v>378</v>
      </c>
      <c r="E28561" s="2" t="str">
        <f t="shared" ref="E28561:F28561" si="3450">E28560 </f>
        <v>MAIDEN</v>
      </c>
      <c r="F28561" s="2" t="str">
        <f t="shared" si="3450"/>
        <v>1000m</v>
      </c>
      <c r="G28561" s="8" t="str">
        <f>IF(COUNTIF('Dam Lines'!A:A,D28561)&gt;0,"Yes","No")</f>
        <v>Yes</v>
      </c>
      <c r="H28561" s="6"/>
      <c r="I28561" s="8" t="str">
        <f t="array" ref="I28561">IF(G28561="Yes",XLOOKUP(D28561,'Dam Lines'!A:A,'Dam Lines'!J:J),"")</f>
        <v>FATMA</v>
      </c>
    </row>
    <row r="28562" hidden="1">
      <c r="A28562" s="11">
        <v>6.0</v>
      </c>
      <c r="B28562" s="2" t="s">
        <v>5835</v>
      </c>
      <c r="C28562" s="2" t="s">
        <v>1744</v>
      </c>
      <c r="D28562" s="2" t="s">
        <v>3888</v>
      </c>
      <c r="E28562" s="2" t="str">
        <f t="shared" ref="E28562:F28562" si="3451">E28561 </f>
        <v>MAIDEN</v>
      </c>
      <c r="F28562" s="2" t="str">
        <f t="shared" si="3451"/>
        <v>1000m</v>
      </c>
      <c r="G28562" s="8" t="str">
        <f>IF(COUNTIF('Dam Lines'!A:A,D28562)&gt;0,"Yes","No")</f>
        <v>No</v>
      </c>
      <c r="H28562" s="6"/>
      <c r="I28562" s="8" t="str">
        <f t="array" ref="I28562">IF(G28562="Yes",XLOOKUP(D28562,'Dam Lines'!A:A,'Dam Lines'!J:J),"")</f>
        <v/>
      </c>
    </row>
    <row r="28563" hidden="1">
      <c r="A28563" s="11">
        <v>7.0</v>
      </c>
      <c r="B28563" s="2" t="s">
        <v>6369</v>
      </c>
      <c r="C28563" s="2" t="s">
        <v>2058</v>
      </c>
      <c r="D28563" s="2" t="s">
        <v>4376</v>
      </c>
      <c r="E28563" s="2" t="str">
        <f t="shared" ref="E28563:F28563" si="3452">E28562 </f>
        <v>MAIDEN</v>
      </c>
      <c r="F28563" s="2" t="str">
        <f t="shared" si="3452"/>
        <v>1000m</v>
      </c>
      <c r="G28563" s="8" t="str">
        <f>IF(COUNTIF('Dam Lines'!A:A,D28563)&gt;0,"Yes","No")</f>
        <v>No</v>
      </c>
      <c r="H28563" s="6"/>
      <c r="I28563" s="8" t="str">
        <f t="array" ref="I28563">IF(G28563="Yes",XLOOKUP(D28563,'Dam Lines'!A:A,'Dam Lines'!J:J),"")</f>
        <v/>
      </c>
    </row>
    <row r="28564" hidden="1">
      <c r="A28564" s="11">
        <v>8.0</v>
      </c>
      <c r="B28564" s="2" t="s">
        <v>6792</v>
      </c>
      <c r="C28564" s="2" t="s">
        <v>5580</v>
      </c>
      <c r="D28564" s="2" t="s">
        <v>1241</v>
      </c>
      <c r="E28564" s="2" t="str">
        <f t="shared" ref="E28564:F28564" si="3453">E28563 </f>
        <v>MAIDEN</v>
      </c>
      <c r="F28564" s="2" t="str">
        <f t="shared" si="3453"/>
        <v>1000m</v>
      </c>
      <c r="G28564" s="8" t="str">
        <f>IF(COUNTIF('Dam Lines'!A:A,D28564)&gt;0,"Yes","No")</f>
        <v>Yes</v>
      </c>
      <c r="H28564" s="6"/>
      <c r="I28564" s="8" t="str">
        <f t="array" ref="I28564">IF(G28564="Yes",XLOOKUP(D28564,'Dam Lines'!A:A,'Dam Lines'!J:J),"")</f>
        <v>FATMA</v>
      </c>
    </row>
    <row r="28565" hidden="1">
      <c r="A28565" s="11">
        <v>9.0</v>
      </c>
      <c r="B28565" s="2" t="s">
        <v>6607</v>
      </c>
      <c r="C28565" s="2" t="s">
        <v>3423</v>
      </c>
      <c r="D28565" s="2" t="s">
        <v>1005</v>
      </c>
      <c r="E28565" s="2" t="str">
        <f t="shared" ref="E28565:F28565" si="3454">E28564 </f>
        <v>MAIDEN</v>
      </c>
      <c r="F28565" s="2" t="str">
        <f t="shared" si="3454"/>
        <v>1000m</v>
      </c>
      <c r="G28565" s="8" t="str">
        <f>IF(COUNTIF('Dam Lines'!A:A,D28565)&gt;0,"Yes","No")</f>
        <v>Yes</v>
      </c>
      <c r="H28565" s="6"/>
      <c r="I28565" s="8" t="str">
        <f t="array" ref="I28565">IF(G28565="Yes",XLOOKUP(D28565,'Dam Lines'!A:A,'Dam Lines'!J:J),"")</f>
        <v>WISTULA</v>
      </c>
    </row>
    <row r="28566" hidden="1">
      <c r="A28566" s="11">
        <v>10.0</v>
      </c>
      <c r="B28566" s="2" t="s">
        <v>6866</v>
      </c>
      <c r="C28566" s="2" t="s">
        <v>3019</v>
      </c>
      <c r="D28566" s="2" t="s">
        <v>6867</v>
      </c>
      <c r="E28566" s="2" t="str">
        <f t="shared" ref="E28566:F28566" si="3455">E28565 </f>
        <v>MAIDEN</v>
      </c>
      <c r="F28566" s="2" t="str">
        <f t="shared" si="3455"/>
        <v>1000m</v>
      </c>
      <c r="G28566" s="8" t="str">
        <f>IF(COUNTIF('Dam Lines'!A:A,D28566)&gt;0,"Yes","No")</f>
        <v>No</v>
      </c>
      <c r="H28566" s="6"/>
      <c r="I28566" s="8" t="str">
        <f t="array" ref="I28566">IF(G28566="Yes",XLOOKUP(D28566,'Dam Lines'!A:A,'Dam Lines'!J:J),"")</f>
        <v/>
      </c>
    </row>
    <row r="28567" hidden="1">
      <c r="A28567" s="11">
        <v>11.0</v>
      </c>
      <c r="B28567" s="2" t="s">
        <v>6428</v>
      </c>
      <c r="C28567" s="2" t="s">
        <v>1744</v>
      </c>
      <c r="D28567" s="2" t="s">
        <v>1125</v>
      </c>
      <c r="E28567" s="2" t="str">
        <f t="shared" ref="E28567:F28567" si="3456">E28566 </f>
        <v>MAIDEN</v>
      </c>
      <c r="F28567" s="2" t="str">
        <f t="shared" si="3456"/>
        <v>1000m</v>
      </c>
      <c r="G28567" s="8" t="str">
        <f>IF(COUNTIF('Dam Lines'!A:A,D28567)&gt;0,"Yes","No")</f>
        <v>Yes</v>
      </c>
      <c r="H28567" s="6"/>
      <c r="I28567" s="8" t="str">
        <f t="array" ref="I28567">IF(G28567="Yes",XLOOKUP(D28567,'Dam Lines'!A:A,'Dam Lines'!J:J),"")</f>
        <v>QUITAINE</v>
      </c>
    </row>
    <row r="28568" hidden="1">
      <c r="A28568" s="11">
        <v>12.0</v>
      </c>
      <c r="B28568" s="2" t="s">
        <v>6679</v>
      </c>
      <c r="C28568" s="2" t="s">
        <v>1907</v>
      </c>
      <c r="D28568" s="2" t="s">
        <v>6680</v>
      </c>
      <c r="E28568" s="2" t="str">
        <f t="shared" ref="E28568:F28568" si="3457">E28567 </f>
        <v>MAIDEN</v>
      </c>
      <c r="F28568" s="2" t="str">
        <f t="shared" si="3457"/>
        <v>1000m</v>
      </c>
      <c r="G28568" s="8" t="str">
        <f>IF(COUNTIF('Dam Lines'!A:A,D28568)&gt;0,"Yes","No")</f>
        <v>No</v>
      </c>
      <c r="H28568" s="6"/>
      <c r="I28568" s="8" t="str">
        <f t="array" ref="I28568">IF(G28568="Yes",XLOOKUP(D28568,'Dam Lines'!A:A,'Dam Lines'!J:J),"")</f>
        <v/>
      </c>
    </row>
    <row r="28569" hidden="1">
      <c r="A28569" s="11">
        <v>13.0</v>
      </c>
      <c r="B28569" s="2" t="s">
        <v>6645</v>
      </c>
      <c r="C28569" s="2" t="s">
        <v>3493</v>
      </c>
      <c r="D28569" s="2" t="s">
        <v>1065</v>
      </c>
      <c r="E28569" s="2" t="str">
        <f t="shared" ref="E28569:F28569" si="3458">E28568 </f>
        <v>MAIDEN</v>
      </c>
      <c r="F28569" s="2" t="str">
        <f t="shared" si="3458"/>
        <v>1000m</v>
      </c>
      <c r="G28569" s="8" t="str">
        <f>IF(COUNTIF('Dam Lines'!A:A,D28569)&gt;0,"Yes","No")</f>
        <v>Yes</v>
      </c>
      <c r="H28569" s="6"/>
      <c r="I28569" s="8" t="str">
        <f t="array" ref="I28569">IF(G28569="Yes",XLOOKUP(D28569,'Dam Lines'!A:A,'Dam Lines'!J:J),"")</f>
        <v>GITANE DE CREUSE</v>
      </c>
    </row>
    <row r="28570" hidden="1">
      <c r="A28570" s="11">
        <v>14.0</v>
      </c>
      <c r="B28570" s="2" t="s">
        <v>6648</v>
      </c>
      <c r="C28570" s="2" t="s">
        <v>2382</v>
      </c>
      <c r="D28570" s="2" t="s">
        <v>1015</v>
      </c>
      <c r="E28570" s="2" t="str">
        <f t="shared" ref="E28570:F28570" si="3459">E28569 </f>
        <v>MAIDEN</v>
      </c>
      <c r="F28570" s="2" t="str">
        <f t="shared" si="3459"/>
        <v>1000m</v>
      </c>
      <c r="G28570" s="8" t="str">
        <f>IF(COUNTIF('Dam Lines'!A:A,D28570)&gt;0,"Yes","No")</f>
        <v>Yes</v>
      </c>
      <c r="H28570" s="6"/>
      <c r="I28570" s="8" t="str">
        <f t="array" ref="I28570">IF(G28570="Yes",XLOOKUP(D28570,'Dam Lines'!A:A,'Dam Lines'!J:J),"")</f>
        <v>FLAMING ALABASTAR</v>
      </c>
    </row>
    <row r="28571" hidden="1">
      <c r="A28571" s="11">
        <v>15.0</v>
      </c>
      <c r="B28571" s="2" t="s">
        <v>6642</v>
      </c>
      <c r="C28571" s="2" t="s">
        <v>1752</v>
      </c>
      <c r="D28571" s="2" t="s">
        <v>741</v>
      </c>
      <c r="E28571" s="2" t="str">
        <f t="shared" ref="E28571:F28571" si="3460">E28570 </f>
        <v>MAIDEN</v>
      </c>
      <c r="F28571" s="2" t="str">
        <f t="shared" si="3460"/>
        <v>1000m</v>
      </c>
      <c r="G28571" s="8" t="str">
        <f>IF(COUNTIF('Dam Lines'!A:A,D28571)&gt;0,"Yes","No")</f>
        <v>Yes</v>
      </c>
      <c r="H28571" s="6"/>
      <c r="I28571" s="8" t="str">
        <f t="array" ref="I28571">IF(G28571="Yes",XLOOKUP(D28571,'Dam Lines'!A:A,'Dam Lines'!J:J),"")</f>
        <v>NEVADA II</v>
      </c>
    </row>
    <row r="28572" hidden="1">
      <c r="A28572" s="11">
        <v>16.0</v>
      </c>
      <c r="B28572" s="2" t="s">
        <v>6606</v>
      </c>
      <c r="C28572" s="2" t="s">
        <v>1744</v>
      </c>
      <c r="D28572" s="2" t="s">
        <v>924</v>
      </c>
      <c r="E28572" s="2" t="str">
        <f t="shared" ref="E28572:F28572" si="3461">E28571 </f>
        <v>MAIDEN</v>
      </c>
      <c r="F28572" s="2" t="str">
        <f t="shared" si="3461"/>
        <v>1000m</v>
      </c>
      <c r="G28572" s="8" t="str">
        <f>IF(COUNTIF('Dam Lines'!A:A,D28572)&gt;0,"Yes","No")</f>
        <v>Yes</v>
      </c>
      <c r="H28572" s="6"/>
      <c r="I28572" s="8" t="str">
        <f t="array" ref="I28572">IF(G28572="Yes",XLOOKUP(D28572,'Dam Lines'!A:A,'Dam Lines'!J:J),"")</f>
        <v>LYDIA</v>
      </c>
    </row>
    <row r="28573" hidden="1">
      <c r="A28573" s="11">
        <v>1.0</v>
      </c>
      <c r="B28573" s="2" t="s">
        <v>6958</v>
      </c>
      <c r="C28573" s="2" t="s">
        <v>3399</v>
      </c>
      <c r="D28573" s="2" t="s">
        <v>5897</v>
      </c>
      <c r="E28573" s="2" t="s">
        <v>1740</v>
      </c>
      <c r="F28573" s="2" t="s">
        <v>1818</v>
      </c>
      <c r="G28573" s="8" t="str">
        <f>IF(COUNTIF('Dam Lines'!A:A,D28573)&gt;0,"Yes","No")</f>
        <v>No</v>
      </c>
      <c r="H28573" s="6"/>
      <c r="I28573" s="8" t="str">
        <f t="array" ref="I28573">IF(G28573="Yes",XLOOKUP(D28573,'Dam Lines'!A:A,'Dam Lines'!J:J),"")</f>
        <v/>
      </c>
    </row>
    <row r="28574" hidden="1">
      <c r="A28574" s="11">
        <v>2.0</v>
      </c>
      <c r="B28574" s="2" t="s">
        <v>6959</v>
      </c>
      <c r="C28574" s="2" t="s">
        <v>2545</v>
      </c>
      <c r="D28574" s="2" t="s">
        <v>3568</v>
      </c>
      <c r="E28574" s="2" t="str">
        <f t="shared" ref="E28574:F28574" si="3462">E28573 </f>
        <v>MAIDEN</v>
      </c>
      <c r="F28574" s="2" t="str">
        <f t="shared" si="3462"/>
        <v>1000m</v>
      </c>
      <c r="G28574" s="8" t="str">
        <f>IF(COUNTIF('Dam Lines'!A:A,D28574)&gt;0,"Yes","No")</f>
        <v>No</v>
      </c>
      <c r="H28574" s="6"/>
      <c r="I28574" s="8" t="str">
        <f t="array" ref="I28574">IF(G28574="Yes",XLOOKUP(D28574,'Dam Lines'!A:A,'Dam Lines'!J:J),"")</f>
        <v/>
      </c>
    </row>
    <row r="28575" hidden="1">
      <c r="A28575" s="11">
        <v>3.0</v>
      </c>
      <c r="B28575" s="2" t="s">
        <v>6960</v>
      </c>
      <c r="C28575" s="2" t="s">
        <v>3423</v>
      </c>
      <c r="D28575" s="2" t="s">
        <v>3786</v>
      </c>
      <c r="E28575" s="2" t="str">
        <f t="shared" ref="E28575:F28575" si="3463">E28574 </f>
        <v>MAIDEN</v>
      </c>
      <c r="F28575" s="2" t="str">
        <f t="shared" si="3463"/>
        <v>1000m</v>
      </c>
      <c r="G28575" s="8" t="str">
        <f>IF(COUNTIF('Dam Lines'!A:A,D28575)&gt;0,"Yes","No")</f>
        <v>No</v>
      </c>
      <c r="H28575" s="6"/>
      <c r="I28575" s="8" t="str">
        <f t="array" ref="I28575">IF(G28575="Yes",XLOOKUP(D28575,'Dam Lines'!A:A,'Dam Lines'!J:J),"")</f>
        <v/>
      </c>
    </row>
    <row r="28576" hidden="1">
      <c r="A28576" s="11">
        <v>4.0</v>
      </c>
      <c r="B28576" s="2" t="s">
        <v>6961</v>
      </c>
      <c r="C28576" s="2" t="s">
        <v>5722</v>
      </c>
      <c r="D28576" s="2" t="s">
        <v>4031</v>
      </c>
      <c r="E28576" s="2" t="str">
        <f t="shared" ref="E28576:F28576" si="3464">E28575 </f>
        <v>MAIDEN</v>
      </c>
      <c r="F28576" s="2" t="str">
        <f t="shared" si="3464"/>
        <v>1000m</v>
      </c>
      <c r="G28576" s="8" t="str">
        <f>IF(COUNTIF('Dam Lines'!A:A,D28576)&gt;0,"Yes","No")</f>
        <v>No</v>
      </c>
      <c r="H28576" s="6"/>
      <c r="I28576" s="8" t="str">
        <f t="array" ref="I28576">IF(G28576="Yes",XLOOKUP(D28576,'Dam Lines'!A:A,'Dam Lines'!J:J),"")</f>
        <v/>
      </c>
    </row>
    <row r="28577" hidden="1">
      <c r="A28577" s="11">
        <v>5.0</v>
      </c>
      <c r="B28577" s="2" t="s">
        <v>6962</v>
      </c>
      <c r="C28577" s="2" t="s">
        <v>4741</v>
      </c>
      <c r="D28577" s="2" t="s">
        <v>6963</v>
      </c>
      <c r="E28577" s="2" t="str">
        <f t="shared" ref="E28577:F28577" si="3465">E28576 </f>
        <v>MAIDEN</v>
      </c>
      <c r="F28577" s="2" t="str">
        <f t="shared" si="3465"/>
        <v>1000m</v>
      </c>
      <c r="G28577" s="8" t="str">
        <f>IF(COUNTIF('Dam Lines'!A:A,D28577)&gt;0,"Yes","No")</f>
        <v>No</v>
      </c>
      <c r="H28577" s="6"/>
      <c r="I28577" s="8" t="str">
        <f t="array" ref="I28577">IF(G28577="Yes",XLOOKUP(D28577,'Dam Lines'!A:A,'Dam Lines'!J:J),"")</f>
        <v/>
      </c>
    </row>
    <row r="28578" hidden="1">
      <c r="A28578" s="11">
        <v>6.0</v>
      </c>
      <c r="B28578" s="2" t="s">
        <v>6964</v>
      </c>
      <c r="C28578" s="2" t="s">
        <v>2956</v>
      </c>
      <c r="D28578" s="2" t="s">
        <v>1162</v>
      </c>
      <c r="E28578" s="2" t="str">
        <f t="shared" ref="E28578:F28578" si="3466">E28577 </f>
        <v>MAIDEN</v>
      </c>
      <c r="F28578" s="2" t="str">
        <f t="shared" si="3466"/>
        <v>1000m</v>
      </c>
      <c r="G28578" s="8" t="str">
        <f>IF(COUNTIF('Dam Lines'!A:A,D28578)&gt;0,"Yes","No")</f>
        <v>Yes</v>
      </c>
      <c r="H28578" s="6"/>
      <c r="I28578" s="8" t="str">
        <f t="array" ref="I28578">IF(G28578="Yes",XLOOKUP(D28578,'Dam Lines'!A:A,'Dam Lines'!J:J),"")</f>
        <v>NEVADA II</v>
      </c>
    </row>
    <row r="28579" hidden="1">
      <c r="A28579" s="11">
        <v>7.0</v>
      </c>
      <c r="B28579" s="2" t="s">
        <v>6827</v>
      </c>
      <c r="C28579" s="2" t="s">
        <v>4866</v>
      </c>
      <c r="D28579" s="2" t="s">
        <v>840</v>
      </c>
      <c r="E28579" s="2" t="str">
        <f t="shared" ref="E28579:F28579" si="3467">E28578 </f>
        <v>MAIDEN</v>
      </c>
      <c r="F28579" s="2" t="str">
        <f t="shared" si="3467"/>
        <v>1000m</v>
      </c>
      <c r="G28579" s="8" t="str">
        <f>IF(COUNTIF('Dam Lines'!A:A,D28579)&gt;0,"Yes","No")</f>
        <v>Yes</v>
      </c>
      <c r="H28579" s="6"/>
      <c r="I28579" s="8" t="str">
        <f t="array" ref="I28579">IF(G28579="Yes",XLOOKUP(D28579,'Dam Lines'!A:A,'Dam Lines'!J:J),"")</f>
        <v>MADOU</v>
      </c>
    </row>
    <row r="28580" hidden="1">
      <c r="A28580" s="11">
        <v>8.0</v>
      </c>
      <c r="B28580" s="2" t="s">
        <v>6965</v>
      </c>
      <c r="C28580" s="2" t="s">
        <v>6966</v>
      </c>
      <c r="D28580" s="2" t="s">
        <v>1085</v>
      </c>
      <c r="E28580" s="2" t="str">
        <f t="shared" ref="E28580:F28580" si="3468">E28579 </f>
        <v>MAIDEN</v>
      </c>
      <c r="F28580" s="2" t="str">
        <f t="shared" si="3468"/>
        <v>1000m</v>
      </c>
      <c r="G28580" s="8" t="str">
        <f>IF(COUNTIF('Dam Lines'!A:A,D28580)&gt;0,"Yes","No")</f>
        <v>Yes</v>
      </c>
      <c r="H28580" s="6"/>
      <c r="I28580" s="8" t="str">
        <f t="array" ref="I28580">IF(G28580="Yes",XLOOKUP(D28580,'Dam Lines'!A:A,'Dam Lines'!J:J),"")</f>
        <v>NEVADA II</v>
      </c>
    </row>
    <row r="28581" hidden="1">
      <c r="A28581" s="11">
        <v>9.0</v>
      </c>
      <c r="B28581" s="2" t="s">
        <v>6967</v>
      </c>
      <c r="C28581" s="2" t="s">
        <v>3399</v>
      </c>
      <c r="D28581" s="2" t="s">
        <v>3913</v>
      </c>
      <c r="E28581" s="2" t="str">
        <f t="shared" ref="E28581:F28581" si="3469">E28580 </f>
        <v>MAIDEN</v>
      </c>
      <c r="F28581" s="2" t="str">
        <f t="shared" si="3469"/>
        <v>1000m</v>
      </c>
      <c r="G28581" s="8" t="str">
        <f>IF(COUNTIF('Dam Lines'!A:A,D28581)&gt;0,"Yes","No")</f>
        <v>No</v>
      </c>
      <c r="H28581" s="6"/>
      <c r="I28581" s="8" t="str">
        <f t="array" ref="I28581">IF(G28581="Yes",XLOOKUP(D28581,'Dam Lines'!A:A,'Dam Lines'!J:J),"")</f>
        <v/>
      </c>
    </row>
    <row r="28582" hidden="1">
      <c r="A28582" s="11">
        <v>10.0</v>
      </c>
      <c r="B28582" s="2" t="s">
        <v>6968</v>
      </c>
      <c r="C28582" s="2" t="s">
        <v>3019</v>
      </c>
      <c r="D28582" s="2" t="s">
        <v>6969</v>
      </c>
      <c r="E28582" s="2" t="str">
        <f t="shared" ref="E28582:F28582" si="3470">E28581 </f>
        <v>MAIDEN</v>
      </c>
      <c r="F28582" s="2" t="str">
        <f t="shared" si="3470"/>
        <v>1000m</v>
      </c>
      <c r="G28582" s="8" t="str">
        <f>IF(COUNTIF('Dam Lines'!A:A,D28582)&gt;0,"Yes","No")</f>
        <v>No</v>
      </c>
      <c r="H28582" s="6"/>
      <c r="I28582" s="8" t="str">
        <f t="array" ref="I28582">IF(G28582="Yes",XLOOKUP(D28582,'Dam Lines'!A:A,'Dam Lines'!J:J),"")</f>
        <v/>
      </c>
    </row>
    <row r="28583" hidden="1">
      <c r="A28583" s="11">
        <v>11.0</v>
      </c>
      <c r="B28583" s="2" t="s">
        <v>6970</v>
      </c>
      <c r="C28583" s="2" t="s">
        <v>3360</v>
      </c>
      <c r="D28583" s="2" t="s">
        <v>428</v>
      </c>
      <c r="E28583" s="2" t="str">
        <f t="shared" ref="E28583:F28583" si="3471">E28582 </f>
        <v>MAIDEN</v>
      </c>
      <c r="F28583" s="2" t="str">
        <f t="shared" si="3471"/>
        <v>1000m</v>
      </c>
      <c r="G28583" s="8" t="str">
        <f>IF(COUNTIF('Dam Lines'!A:A,D28583)&gt;0,"Yes","No")</f>
        <v>Yes</v>
      </c>
      <c r="H28583" s="6"/>
      <c r="I28583" s="8" t="str">
        <f t="array" ref="I28583">IF(G28583="Yes",XLOOKUP(D28583,'Dam Lines'!A:A,'Dam Lines'!J:J),"")</f>
        <v>FATMA</v>
      </c>
    </row>
    <row r="28584" hidden="1">
      <c r="A28584" s="11">
        <v>12.0</v>
      </c>
      <c r="B28584" s="2" t="s">
        <v>6971</v>
      </c>
      <c r="C28584" s="2" t="s">
        <v>3360</v>
      </c>
      <c r="D28584" s="2" t="s">
        <v>3488</v>
      </c>
      <c r="E28584" s="2" t="str">
        <f t="shared" ref="E28584:F28584" si="3472">E28583 </f>
        <v>MAIDEN</v>
      </c>
      <c r="F28584" s="2" t="str">
        <f t="shared" si="3472"/>
        <v>1000m</v>
      </c>
      <c r="G28584" s="8" t="str">
        <f>IF(COUNTIF('Dam Lines'!A:A,D28584)&gt;0,"Yes","No")</f>
        <v>No</v>
      </c>
      <c r="H28584" s="6"/>
      <c r="I28584" s="8" t="str">
        <f t="array" ref="I28584">IF(G28584="Yes",XLOOKUP(D28584,'Dam Lines'!A:A,'Dam Lines'!J:J),"")</f>
        <v/>
      </c>
    </row>
    <row r="28585" hidden="1">
      <c r="A28585" s="11">
        <v>13.0</v>
      </c>
      <c r="B28585" s="2" t="s">
        <v>6972</v>
      </c>
      <c r="C28585" s="2" t="s">
        <v>2250</v>
      </c>
      <c r="D28585" s="2" t="s">
        <v>6575</v>
      </c>
      <c r="E28585" s="2" t="str">
        <f t="shared" ref="E28585:F28585" si="3473">E28584 </f>
        <v>MAIDEN</v>
      </c>
      <c r="F28585" s="2" t="str">
        <f t="shared" si="3473"/>
        <v>1000m</v>
      </c>
      <c r="G28585" s="8" t="str">
        <f>IF(COUNTIF('Dam Lines'!A:A,D28585)&gt;0,"Yes","No")</f>
        <v>No</v>
      </c>
      <c r="H28585" s="6"/>
      <c r="I28585" s="8" t="str">
        <f t="array" ref="I28585">IF(G28585="Yes",XLOOKUP(D28585,'Dam Lines'!A:A,'Dam Lines'!J:J),"")</f>
        <v/>
      </c>
    </row>
    <row r="28586" hidden="1">
      <c r="A28586" s="11">
        <v>14.0</v>
      </c>
      <c r="B28586" s="2" t="s">
        <v>6973</v>
      </c>
      <c r="C28586" s="2" t="s">
        <v>3423</v>
      </c>
      <c r="D28586" s="2" t="s">
        <v>5417</v>
      </c>
      <c r="E28586" s="2" t="str">
        <f t="shared" ref="E28586:F28586" si="3474">E28585 </f>
        <v>MAIDEN</v>
      </c>
      <c r="F28586" s="2" t="str">
        <f t="shared" si="3474"/>
        <v>1000m</v>
      </c>
      <c r="G28586" s="8" t="str">
        <f>IF(COUNTIF('Dam Lines'!A:A,D28586)&gt;0,"Yes","No")</f>
        <v>Yes</v>
      </c>
      <c r="H28586" s="6"/>
      <c r="I28586" s="8" t="str">
        <f t="array" ref="I28586">IF(G28586="Yes",XLOOKUP(D28586,'Dam Lines'!A:A,'Dam Lines'!J:J),"")</f>
        <v>NEVADA II</v>
      </c>
    </row>
    <row r="28587" hidden="1">
      <c r="A28587" s="11">
        <v>15.0</v>
      </c>
      <c r="B28587" s="2" t="s">
        <v>6974</v>
      </c>
      <c r="C28587" s="2" t="s">
        <v>3361</v>
      </c>
      <c r="D28587" s="2" t="s">
        <v>3846</v>
      </c>
      <c r="E28587" s="2" t="str">
        <f t="shared" ref="E28587:F28587" si="3475">E28586 </f>
        <v>MAIDEN</v>
      </c>
      <c r="F28587" s="2" t="str">
        <f t="shared" si="3475"/>
        <v>1000m</v>
      </c>
      <c r="G28587" s="8" t="str">
        <f>IF(COUNTIF('Dam Lines'!A:A,D28587)&gt;0,"Yes","No")</f>
        <v>No</v>
      </c>
      <c r="H28587" s="6"/>
      <c r="I28587" s="8" t="str">
        <f t="array" ref="I28587">IF(G28587="Yes",XLOOKUP(D28587,'Dam Lines'!A:A,'Dam Lines'!J:J),"")</f>
        <v/>
      </c>
    </row>
    <row r="28588" hidden="1">
      <c r="A28588" s="11">
        <v>16.0</v>
      </c>
      <c r="B28588" s="2" t="s">
        <v>6975</v>
      </c>
      <c r="C28588" s="2" t="s">
        <v>2009</v>
      </c>
      <c r="D28588" s="2" t="s">
        <v>528</v>
      </c>
      <c r="E28588" s="2" t="str">
        <f t="shared" ref="E28588:F28588" si="3476">E28587 </f>
        <v>MAIDEN</v>
      </c>
      <c r="F28588" s="2" t="str">
        <f t="shared" si="3476"/>
        <v>1000m</v>
      </c>
      <c r="G28588" s="8" t="str">
        <f>IF(COUNTIF('Dam Lines'!A:A,D28588)&gt;0,"Yes","No")</f>
        <v>Yes</v>
      </c>
      <c r="H28588" s="6"/>
      <c r="I28588" s="8" t="str">
        <f t="array" ref="I28588">IF(G28588="Yes",XLOOKUP(D28588,'Dam Lines'!A:A,'Dam Lines'!J:J),"")</f>
        <v>AHLA</v>
      </c>
    </row>
    <row r="28589" hidden="1">
      <c r="A28589" s="11">
        <v>1.0</v>
      </c>
      <c r="B28589" s="2" t="s">
        <v>6976</v>
      </c>
      <c r="C28589" s="2" t="s">
        <v>5085</v>
      </c>
      <c r="D28589" s="2" t="s">
        <v>1082</v>
      </c>
      <c r="E28589" s="2" t="s">
        <v>1740</v>
      </c>
      <c r="F28589" s="2" t="s">
        <v>1741</v>
      </c>
      <c r="G28589" s="8" t="str">
        <f>IF(COUNTIF('Dam Lines'!A:A,D28589)&gt;0,"Yes","No")</f>
        <v>Yes</v>
      </c>
      <c r="H28589" s="6"/>
      <c r="I28589" s="8" t="str">
        <f t="array" ref="I28589">IF(G28589="Yes",XLOOKUP(D28589,'Dam Lines'!A:A,'Dam Lines'!J:J),"")</f>
        <v>NEVADA II</v>
      </c>
    </row>
    <row r="28590" hidden="1">
      <c r="A28590" s="11">
        <v>2.0</v>
      </c>
      <c r="B28590" s="2" t="s">
        <v>6394</v>
      </c>
      <c r="C28590" s="2" t="s">
        <v>6395</v>
      </c>
      <c r="D28590" s="2" t="s">
        <v>6396</v>
      </c>
      <c r="E28590" s="2" t="str">
        <f t="shared" ref="E28590:F28590" si="3477">E28589 </f>
        <v>MAIDEN</v>
      </c>
      <c r="F28590" s="2" t="str">
        <f t="shared" si="3477"/>
        <v>1200m</v>
      </c>
      <c r="G28590" s="8" t="str">
        <f>IF(COUNTIF('Dam Lines'!A:A,D28590)&gt;0,"Yes","No")</f>
        <v>No</v>
      </c>
      <c r="H28590" s="6"/>
      <c r="I28590" s="8" t="str">
        <f t="array" ref="I28590">IF(G28590="Yes",XLOOKUP(D28590,'Dam Lines'!A:A,'Dam Lines'!J:J),"")</f>
        <v/>
      </c>
    </row>
    <row r="28591" hidden="1">
      <c r="A28591" s="11">
        <v>3.0</v>
      </c>
      <c r="B28591" s="2" t="s">
        <v>6784</v>
      </c>
      <c r="C28591" s="2" t="s">
        <v>2058</v>
      </c>
      <c r="D28591" s="2" t="s">
        <v>758</v>
      </c>
      <c r="E28591" s="2" t="str">
        <f t="shared" ref="E28591:F28591" si="3478">E28590 </f>
        <v>MAIDEN</v>
      </c>
      <c r="F28591" s="2" t="str">
        <f t="shared" si="3478"/>
        <v>1200m</v>
      </c>
      <c r="G28591" s="8" t="str">
        <f>IF(COUNTIF('Dam Lines'!A:A,D28591)&gt;0,"Yes","No")</f>
        <v>Yes</v>
      </c>
      <c r="H28591" s="6"/>
      <c r="I28591" s="8" t="str">
        <f t="array" ref="I28591">IF(G28591="Yes",XLOOKUP(D28591,'Dam Lines'!A:A,'Dam Lines'!J:J),"")</f>
        <v>NEVADA II</v>
      </c>
    </row>
    <row r="28592" hidden="1">
      <c r="A28592" s="11">
        <v>4.0</v>
      </c>
      <c r="B28592" s="2" t="s">
        <v>6376</v>
      </c>
      <c r="C28592" s="2" t="s">
        <v>6333</v>
      </c>
      <c r="D28592" s="2" t="s">
        <v>1085</v>
      </c>
      <c r="E28592" s="2" t="str">
        <f t="shared" ref="E28592:F28592" si="3479">E28591 </f>
        <v>MAIDEN</v>
      </c>
      <c r="F28592" s="2" t="str">
        <f t="shared" si="3479"/>
        <v>1200m</v>
      </c>
      <c r="G28592" s="8" t="str">
        <f>IF(COUNTIF('Dam Lines'!A:A,D28592)&gt;0,"Yes","No")</f>
        <v>Yes</v>
      </c>
      <c r="H28592" s="6"/>
      <c r="I28592" s="8" t="str">
        <f t="array" ref="I28592">IF(G28592="Yes",XLOOKUP(D28592,'Dam Lines'!A:A,'Dam Lines'!J:J),"")</f>
        <v>NEVADA II</v>
      </c>
    </row>
    <row r="28593" hidden="1">
      <c r="A28593" s="11">
        <v>5.0</v>
      </c>
      <c r="B28593" s="2" t="s">
        <v>6206</v>
      </c>
      <c r="C28593" s="2" t="s">
        <v>2054</v>
      </c>
      <c r="D28593" s="2" t="s">
        <v>6207</v>
      </c>
      <c r="E28593" s="2" t="str">
        <f t="shared" ref="E28593:F28593" si="3480">E28592 </f>
        <v>MAIDEN</v>
      </c>
      <c r="F28593" s="2" t="str">
        <f t="shared" si="3480"/>
        <v>1200m</v>
      </c>
      <c r="G28593" s="8" t="str">
        <f>IF(COUNTIF('Dam Lines'!A:A,D28593)&gt;0,"Yes","No")</f>
        <v>No</v>
      </c>
      <c r="H28593" s="6"/>
      <c r="I28593" s="8" t="str">
        <f t="array" ref="I28593">IF(G28593="Yes",XLOOKUP(D28593,'Dam Lines'!A:A,'Dam Lines'!J:J),"")</f>
        <v/>
      </c>
    </row>
    <row r="28594" hidden="1">
      <c r="A28594" s="11">
        <v>6.0</v>
      </c>
      <c r="B28594" s="2" t="s">
        <v>6977</v>
      </c>
      <c r="C28594" s="2" t="s">
        <v>2405</v>
      </c>
      <c r="D28594" s="2" t="s">
        <v>3733</v>
      </c>
      <c r="E28594" s="2" t="str">
        <f t="shared" ref="E28594:F28594" si="3481">E28593 </f>
        <v>MAIDEN</v>
      </c>
      <c r="F28594" s="2" t="str">
        <f t="shared" si="3481"/>
        <v>1200m</v>
      </c>
      <c r="G28594" s="8" t="str">
        <f>IF(COUNTIF('Dam Lines'!A:A,D28594)&gt;0,"Yes","No")</f>
        <v>No</v>
      </c>
      <c r="H28594" s="6"/>
      <c r="I28594" s="8" t="str">
        <f t="array" ref="I28594">IF(G28594="Yes",XLOOKUP(D28594,'Dam Lines'!A:A,'Dam Lines'!J:J),"")</f>
        <v/>
      </c>
    </row>
    <row r="28595" hidden="1">
      <c r="A28595" s="11">
        <v>7.0</v>
      </c>
      <c r="B28595" s="2" t="s">
        <v>6669</v>
      </c>
      <c r="C28595" s="2" t="s">
        <v>4933</v>
      </c>
      <c r="D28595" s="2" t="s">
        <v>1161</v>
      </c>
      <c r="E28595" s="2" t="str">
        <f t="shared" ref="E28595:F28595" si="3482">E28594 </f>
        <v>MAIDEN</v>
      </c>
      <c r="F28595" s="2" t="str">
        <f t="shared" si="3482"/>
        <v>1200m</v>
      </c>
      <c r="G28595" s="8" t="str">
        <f>IF(COUNTIF('Dam Lines'!A:A,D28595)&gt;0,"Yes","No")</f>
        <v>Yes</v>
      </c>
      <c r="H28595" s="6"/>
      <c r="I28595" s="8" t="str">
        <f t="array" ref="I28595">IF(G28595="Yes",XLOOKUP(D28595,'Dam Lines'!A:A,'Dam Lines'!J:J),"")</f>
        <v>FATMA</v>
      </c>
    </row>
    <row r="28596" hidden="1">
      <c r="A28596" s="11">
        <v>8.0</v>
      </c>
      <c r="B28596" s="2" t="s">
        <v>6978</v>
      </c>
      <c r="C28596" s="2" t="s">
        <v>3019</v>
      </c>
      <c r="D28596" s="2" t="s">
        <v>1089</v>
      </c>
      <c r="E28596" s="2" t="str">
        <f t="shared" ref="E28596:F28596" si="3483">E28595 </f>
        <v>MAIDEN</v>
      </c>
      <c r="F28596" s="2" t="str">
        <f t="shared" si="3483"/>
        <v>1200m</v>
      </c>
      <c r="G28596" s="8" t="str">
        <f>IF(COUNTIF('Dam Lines'!A:A,D28596)&gt;0,"Yes","No")</f>
        <v>Yes</v>
      </c>
      <c r="H28596" s="6"/>
      <c r="I28596" s="8" t="str">
        <f t="array" ref="I28596">IF(G28596="Yes",XLOOKUP(D28596,'Dam Lines'!A:A,'Dam Lines'!J:J),"")</f>
        <v>FATMA</v>
      </c>
    </row>
    <row r="28597" hidden="1">
      <c r="A28597" s="11">
        <v>9.0</v>
      </c>
      <c r="B28597" s="2" t="s">
        <v>6363</v>
      </c>
      <c r="C28597" s="2" t="s">
        <v>2061</v>
      </c>
      <c r="D28597" s="2" t="s">
        <v>3504</v>
      </c>
      <c r="E28597" s="2" t="str">
        <f t="shared" ref="E28597:F28597" si="3484">E28596 </f>
        <v>MAIDEN</v>
      </c>
      <c r="F28597" s="2" t="str">
        <f t="shared" si="3484"/>
        <v>1200m</v>
      </c>
      <c r="G28597" s="8" t="str">
        <f>IF(COUNTIF('Dam Lines'!A:A,D28597)&gt;0,"Yes","No")</f>
        <v>No</v>
      </c>
      <c r="H28597" s="6"/>
      <c r="I28597" s="8" t="str">
        <f t="array" ref="I28597">IF(G28597="Yes",XLOOKUP(D28597,'Dam Lines'!A:A,'Dam Lines'!J:J),"")</f>
        <v/>
      </c>
    </row>
    <row r="28598" hidden="1">
      <c r="A28598" s="11">
        <v>10.0</v>
      </c>
      <c r="B28598" s="2" t="s">
        <v>6767</v>
      </c>
      <c r="C28598" s="2" t="s">
        <v>2009</v>
      </c>
      <c r="D28598" s="2" t="s">
        <v>6768</v>
      </c>
      <c r="E28598" s="2" t="str">
        <f t="shared" ref="E28598:F28598" si="3485">E28597 </f>
        <v>MAIDEN</v>
      </c>
      <c r="F28598" s="2" t="str">
        <f t="shared" si="3485"/>
        <v>1200m</v>
      </c>
      <c r="G28598" s="8" t="str">
        <f>IF(COUNTIF('Dam Lines'!A:A,D28598)&gt;0,"Yes","No")</f>
        <v>No</v>
      </c>
      <c r="H28598" s="6"/>
      <c r="I28598" s="8" t="str">
        <f t="array" ref="I28598">IF(G28598="Yes",XLOOKUP(D28598,'Dam Lines'!A:A,'Dam Lines'!J:J),"")</f>
        <v/>
      </c>
    </row>
    <row r="28599" hidden="1">
      <c r="A28599" s="11">
        <v>11.0</v>
      </c>
      <c r="B28599" s="2" t="s">
        <v>6979</v>
      </c>
      <c r="C28599" s="2" t="s">
        <v>6395</v>
      </c>
      <c r="D28599" s="2" t="s">
        <v>2981</v>
      </c>
      <c r="E28599" s="2" t="str">
        <f t="shared" ref="E28599:F28599" si="3486">E28598 </f>
        <v>MAIDEN</v>
      </c>
      <c r="F28599" s="2" t="str">
        <f t="shared" si="3486"/>
        <v>1200m</v>
      </c>
      <c r="G28599" s="8" t="str">
        <f>IF(COUNTIF('Dam Lines'!A:A,D28599)&gt;0,"Yes","No")</f>
        <v>No</v>
      </c>
      <c r="H28599" s="6"/>
      <c r="I28599" s="8" t="str">
        <f t="array" ref="I28599">IF(G28599="Yes",XLOOKUP(D28599,'Dam Lines'!A:A,'Dam Lines'!J:J),"")</f>
        <v/>
      </c>
    </row>
    <row r="28600" hidden="1">
      <c r="A28600" s="11">
        <v>12.0</v>
      </c>
      <c r="B28600" s="2" t="s">
        <v>6272</v>
      </c>
      <c r="C28600" s="2" t="s">
        <v>3739</v>
      </c>
      <c r="D28600" s="2" t="s">
        <v>2391</v>
      </c>
      <c r="E28600" s="2" t="str">
        <f t="shared" ref="E28600:F28600" si="3487">E28599 </f>
        <v>MAIDEN</v>
      </c>
      <c r="F28600" s="2" t="str">
        <f t="shared" si="3487"/>
        <v>1200m</v>
      </c>
      <c r="G28600" s="8" t="str">
        <f>IF(COUNTIF('Dam Lines'!A:A,D28600)&gt;0,"Yes","No")</f>
        <v>No</v>
      </c>
      <c r="H28600" s="6"/>
      <c r="I28600" s="8" t="str">
        <f t="array" ref="I28600">IF(G28600="Yes",XLOOKUP(D28600,'Dam Lines'!A:A,'Dam Lines'!J:J),"")</f>
        <v/>
      </c>
    </row>
    <row r="28601" hidden="1">
      <c r="A28601" s="11">
        <v>13.0</v>
      </c>
      <c r="B28601" s="2" t="s">
        <v>6980</v>
      </c>
      <c r="C28601" s="2" t="s">
        <v>2248</v>
      </c>
      <c r="D28601" s="2" t="s">
        <v>3299</v>
      </c>
      <c r="E28601" s="2" t="str">
        <f t="shared" ref="E28601:F28601" si="3488">E28600 </f>
        <v>MAIDEN</v>
      </c>
      <c r="F28601" s="2" t="str">
        <f t="shared" si="3488"/>
        <v>1200m</v>
      </c>
      <c r="G28601" s="8" t="str">
        <f>IF(COUNTIF('Dam Lines'!A:A,D28601)&gt;0,"Yes","No")</f>
        <v>No</v>
      </c>
      <c r="H28601" s="6"/>
      <c r="I28601" s="8" t="str">
        <f t="array" ref="I28601">IF(G28601="Yes",XLOOKUP(D28601,'Dam Lines'!A:A,'Dam Lines'!J:J),"")</f>
        <v/>
      </c>
    </row>
    <row r="28602" hidden="1">
      <c r="A28602" s="11">
        <v>14.0</v>
      </c>
      <c r="B28602" s="2" t="s">
        <v>6864</v>
      </c>
      <c r="C28602" s="2" t="s">
        <v>5580</v>
      </c>
      <c r="D28602" s="2" t="s">
        <v>6224</v>
      </c>
      <c r="E28602" s="2" t="str">
        <f t="shared" ref="E28602:F28602" si="3489">E28601 </f>
        <v>MAIDEN</v>
      </c>
      <c r="F28602" s="2" t="str">
        <f t="shared" si="3489"/>
        <v>1200m</v>
      </c>
      <c r="G28602" s="8" t="str">
        <f>IF(COUNTIF('Dam Lines'!A:A,D28602)&gt;0,"Yes","No")</f>
        <v>No</v>
      </c>
      <c r="H28602" s="6"/>
      <c r="I28602" s="8" t="str">
        <f t="array" ref="I28602">IF(G28602="Yes",XLOOKUP(D28602,'Dam Lines'!A:A,'Dam Lines'!J:J),"")</f>
        <v/>
      </c>
    </row>
    <row r="28603" hidden="1">
      <c r="A28603" s="11">
        <v>15.0</v>
      </c>
      <c r="B28603" s="2" t="s">
        <v>6672</v>
      </c>
      <c r="C28603" s="2" t="s">
        <v>3717</v>
      </c>
      <c r="D28603" s="2" t="s">
        <v>6673</v>
      </c>
      <c r="E28603" s="2" t="str">
        <f t="shared" ref="E28603:F28603" si="3490">E28602 </f>
        <v>MAIDEN</v>
      </c>
      <c r="F28603" s="2" t="str">
        <f t="shared" si="3490"/>
        <v>1200m</v>
      </c>
      <c r="G28603" s="8" t="str">
        <f>IF(COUNTIF('Dam Lines'!A:A,D28603)&gt;0,"Yes","No")</f>
        <v>No</v>
      </c>
      <c r="H28603" s="6"/>
      <c r="I28603" s="8" t="str">
        <f t="array" ref="I28603">IF(G28603="Yes",XLOOKUP(D28603,'Dam Lines'!A:A,'Dam Lines'!J:J),"")</f>
        <v/>
      </c>
    </row>
    <row r="28604" hidden="1">
      <c r="A28604" s="11">
        <v>1.0</v>
      </c>
      <c r="B28604" s="2" t="s">
        <v>5369</v>
      </c>
      <c r="C28604" s="2" t="s">
        <v>1817</v>
      </c>
      <c r="D28604" s="2" t="s">
        <v>2269</v>
      </c>
      <c r="E28604" s="2" t="s">
        <v>1905</v>
      </c>
      <c r="F28604" s="2" t="s">
        <v>1854</v>
      </c>
      <c r="G28604" s="8" t="str">
        <f>IF(COUNTIF('Dam Lines'!A:A,D28604)&gt;0,"Yes","No")</f>
        <v>No</v>
      </c>
      <c r="H28604" s="6"/>
      <c r="I28604" s="8" t="str">
        <f t="array" ref="I28604">IF(G28604="Yes",XLOOKUP(D28604,'Dam Lines'!A:A,'Dam Lines'!J:J),"")</f>
        <v/>
      </c>
    </row>
    <row r="28605" hidden="1">
      <c r="A28605" s="11">
        <v>2.0</v>
      </c>
      <c r="B28605" s="2" t="s">
        <v>6033</v>
      </c>
      <c r="C28605" s="2" t="s">
        <v>1886</v>
      </c>
      <c r="D28605" s="2" t="s">
        <v>565</v>
      </c>
      <c r="E28605" s="2" t="str">
        <f t="shared" ref="E28605:F28605" si="3491">E28604 </f>
        <v>CONDITIONS</v>
      </c>
      <c r="F28605" s="2" t="str">
        <f t="shared" si="3491"/>
        <v>1700m</v>
      </c>
      <c r="G28605" s="8" t="str">
        <f>IF(COUNTIF('Dam Lines'!A:A,D28605)&gt;0,"Yes","No")</f>
        <v>Yes</v>
      </c>
      <c r="H28605" s="6"/>
      <c r="I28605" s="8" t="str">
        <f t="array" ref="I28605">IF(G28605="Yes",XLOOKUP(D28605,'Dam Lines'!A:A,'Dam Lines'!J:J),"")</f>
        <v>BASSALA</v>
      </c>
    </row>
    <row r="28606" hidden="1">
      <c r="A28606" s="11">
        <v>3.0</v>
      </c>
      <c r="B28606" s="2" t="s">
        <v>4783</v>
      </c>
      <c r="C28606" s="2" t="s">
        <v>1962</v>
      </c>
      <c r="D28606" s="2" t="s">
        <v>2141</v>
      </c>
      <c r="E28606" s="2" t="str">
        <f t="shared" ref="E28606:F28606" si="3492">E28605 </f>
        <v>CONDITIONS</v>
      </c>
      <c r="F28606" s="2" t="str">
        <f t="shared" si="3492"/>
        <v>1700m</v>
      </c>
      <c r="G28606" s="8" t="str">
        <f>IF(COUNTIF('Dam Lines'!A:A,D28606)&gt;0,"Yes","No")</f>
        <v>No</v>
      </c>
      <c r="H28606" s="6"/>
      <c r="I28606" s="8" t="str">
        <f t="array" ref="I28606">IF(G28606="Yes",XLOOKUP(D28606,'Dam Lines'!A:A,'Dam Lines'!J:J),"")</f>
        <v/>
      </c>
    </row>
    <row r="28607" hidden="1">
      <c r="A28607" s="11">
        <v>4.0</v>
      </c>
      <c r="B28607" s="2" t="s">
        <v>6542</v>
      </c>
      <c r="C28607" s="2" t="s">
        <v>1980</v>
      </c>
      <c r="D28607" s="2" t="s">
        <v>3232</v>
      </c>
      <c r="E28607" s="2" t="str">
        <f t="shared" ref="E28607:F28607" si="3493">E28606 </f>
        <v>CONDITIONS</v>
      </c>
      <c r="F28607" s="2" t="str">
        <f t="shared" si="3493"/>
        <v>1700m</v>
      </c>
      <c r="G28607" s="8" t="str">
        <f>IF(COUNTIF('Dam Lines'!A:A,D28607)&gt;0,"Yes","No")</f>
        <v>No</v>
      </c>
      <c r="H28607" s="6"/>
      <c r="I28607" s="8" t="str">
        <f t="array" ref="I28607">IF(G28607="Yes",XLOOKUP(D28607,'Dam Lines'!A:A,'Dam Lines'!J:J),"")</f>
        <v/>
      </c>
    </row>
    <row r="28608" hidden="1">
      <c r="A28608" s="11">
        <v>5.0</v>
      </c>
      <c r="B28608" s="2" t="s">
        <v>5625</v>
      </c>
      <c r="C28608" s="2" t="s">
        <v>2061</v>
      </c>
      <c r="D28608" s="2" t="s">
        <v>1217</v>
      </c>
      <c r="E28608" s="2" t="str">
        <f t="shared" ref="E28608:F28608" si="3494">E28607 </f>
        <v>CONDITIONS</v>
      </c>
      <c r="F28608" s="2" t="str">
        <f t="shared" si="3494"/>
        <v>1700m</v>
      </c>
      <c r="G28608" s="8" t="str">
        <f>IF(COUNTIF('Dam Lines'!A:A,D28608)&gt;0,"Yes","No")</f>
        <v>Yes</v>
      </c>
      <c r="H28608" s="6"/>
      <c r="I28608" s="8" t="str">
        <f t="array" ref="I28608">IF(G28608="Yes",XLOOKUP(D28608,'Dam Lines'!A:A,'Dam Lines'!J:J),"")</f>
        <v>SBAH HANI</v>
      </c>
    </row>
    <row r="28609" hidden="1">
      <c r="A28609" s="11">
        <v>6.0</v>
      </c>
      <c r="B28609" s="2" t="s">
        <v>4930</v>
      </c>
      <c r="C28609" s="2" t="s">
        <v>3739</v>
      </c>
      <c r="D28609" s="2" t="s">
        <v>100</v>
      </c>
      <c r="E28609" s="2" t="str">
        <f t="shared" ref="E28609:F28609" si="3495">E28608 </f>
        <v>CONDITIONS</v>
      </c>
      <c r="F28609" s="2" t="str">
        <f t="shared" si="3495"/>
        <v>1700m</v>
      </c>
      <c r="G28609" s="8" t="str">
        <f>IF(COUNTIF('Dam Lines'!A:A,D28609)&gt;0,"Yes","No")</f>
        <v>Yes</v>
      </c>
      <c r="H28609" s="6"/>
      <c r="I28609" s="8" t="str">
        <f t="array" ref="I28609">IF(G28609="Yes",XLOOKUP(D28609,'Dam Lines'!A:A,'Dam Lines'!J:J),"")</f>
        <v>GAICHI</v>
      </c>
    </row>
    <row r="28610" hidden="1">
      <c r="A28610" s="11">
        <v>7.0</v>
      </c>
      <c r="B28610" s="2" t="s">
        <v>4996</v>
      </c>
      <c r="C28610" s="2" t="s">
        <v>1962</v>
      </c>
      <c r="D28610" s="2" t="s">
        <v>47</v>
      </c>
      <c r="E28610" s="2" t="str">
        <f t="shared" ref="E28610:F28610" si="3496">E28609 </f>
        <v>CONDITIONS</v>
      </c>
      <c r="F28610" s="2" t="str">
        <f t="shared" si="3496"/>
        <v>1700m</v>
      </c>
      <c r="G28610" s="8" t="str">
        <f>IF(COUNTIF('Dam Lines'!A:A,D28610)&gt;0,"Yes","No")</f>
        <v>Yes</v>
      </c>
      <c r="H28610" s="6"/>
      <c r="I28610" s="8" t="str">
        <f t="array" ref="I28610">IF(G28610="Yes",XLOOKUP(D28610,'Dam Lines'!A:A,'Dam Lines'!J:J),"")</f>
        <v>FATMA</v>
      </c>
    </row>
    <row r="28611" hidden="1">
      <c r="A28611" s="11">
        <v>8.0</v>
      </c>
      <c r="B28611" s="2" t="s">
        <v>5827</v>
      </c>
      <c r="C28611" s="2" t="s">
        <v>1752</v>
      </c>
      <c r="D28611" s="2" t="s">
        <v>5828</v>
      </c>
      <c r="E28611" s="2" t="str">
        <f t="shared" ref="E28611:F28611" si="3497">E28610 </f>
        <v>CONDITIONS</v>
      </c>
      <c r="F28611" s="2" t="str">
        <f t="shared" si="3497"/>
        <v>1700m</v>
      </c>
      <c r="G28611" s="8" t="str">
        <f>IF(COUNTIF('Dam Lines'!A:A,D28611)&gt;0,"Yes","No")</f>
        <v>No</v>
      </c>
      <c r="H28611" s="6"/>
      <c r="I28611" s="8" t="str">
        <f t="array" ref="I28611">IF(G28611="Yes",XLOOKUP(D28611,'Dam Lines'!A:A,'Dam Lines'!J:J),"")</f>
        <v/>
      </c>
    </row>
    <row r="28612" hidden="1">
      <c r="A28612" s="11">
        <v>9.0</v>
      </c>
      <c r="B28612" s="2" t="s">
        <v>4822</v>
      </c>
      <c r="C28612" s="2" t="s">
        <v>1823</v>
      </c>
      <c r="D28612" s="2" t="s">
        <v>237</v>
      </c>
      <c r="E28612" s="2" t="str">
        <f t="shared" ref="E28612:F28612" si="3498">E28611 </f>
        <v>CONDITIONS</v>
      </c>
      <c r="F28612" s="2" t="str">
        <f t="shared" si="3498"/>
        <v>1700m</v>
      </c>
      <c r="G28612" s="8" t="str">
        <f>IF(COUNTIF('Dam Lines'!A:A,D28612)&gt;0,"Yes","No")</f>
        <v>Yes</v>
      </c>
      <c r="H28612" s="6"/>
      <c r="I28612" s="8" t="str">
        <f t="array" ref="I28612">IF(G28612="Yes",XLOOKUP(D28612,'Dam Lines'!A:A,'Dam Lines'!J:J),"")</f>
        <v>NEVADA II</v>
      </c>
    </row>
    <row r="28613" hidden="1">
      <c r="A28613" s="11">
        <v>10.0</v>
      </c>
      <c r="B28613" s="2" t="s">
        <v>6202</v>
      </c>
      <c r="C28613" s="2" t="s">
        <v>2060</v>
      </c>
      <c r="D28613" s="2" t="s">
        <v>2011</v>
      </c>
      <c r="E28613" s="2" t="str">
        <f t="shared" ref="E28613:F28613" si="3499">E28612 </f>
        <v>CONDITIONS</v>
      </c>
      <c r="F28613" s="2" t="str">
        <f t="shared" si="3499"/>
        <v>1700m</v>
      </c>
      <c r="G28613" s="8" t="str">
        <f>IF(COUNTIF('Dam Lines'!A:A,D28613)&gt;0,"Yes","No")</f>
        <v>No</v>
      </c>
      <c r="H28613" s="6"/>
      <c r="I28613" s="8" t="str">
        <f t="array" ref="I28613">IF(G28613="Yes",XLOOKUP(D28613,'Dam Lines'!A:A,'Dam Lines'!J:J),"")</f>
        <v/>
      </c>
    </row>
    <row r="28614" hidden="1">
      <c r="A28614" s="11">
        <v>11.0</v>
      </c>
      <c r="B28614" s="2" t="s">
        <v>6182</v>
      </c>
      <c r="C28614" s="2" t="s">
        <v>2248</v>
      </c>
      <c r="D28614" s="2" t="s">
        <v>869</v>
      </c>
      <c r="E28614" s="2" t="str">
        <f t="shared" ref="E28614:F28614" si="3500">E28613 </f>
        <v>CONDITIONS</v>
      </c>
      <c r="F28614" s="2" t="str">
        <f t="shared" si="3500"/>
        <v>1700m</v>
      </c>
      <c r="G28614" s="8" t="str">
        <f>IF(COUNTIF('Dam Lines'!A:A,D28614)&gt;0,"Yes","No")</f>
        <v>Yes</v>
      </c>
      <c r="H28614" s="6"/>
      <c r="I28614" s="8" t="str">
        <f t="array" ref="I28614">IF(G28614="Yes",XLOOKUP(D28614,'Dam Lines'!A:A,'Dam Lines'!J:J),"")</f>
        <v>CAIDA</v>
      </c>
    </row>
    <row r="28615" hidden="1">
      <c r="A28615" s="11">
        <v>12.0</v>
      </c>
      <c r="B28615" s="2" t="s">
        <v>5142</v>
      </c>
      <c r="C28615" s="2" t="s">
        <v>2550</v>
      </c>
      <c r="D28615" s="2" t="s">
        <v>2892</v>
      </c>
      <c r="E28615" s="2" t="str">
        <f t="shared" ref="E28615:F28615" si="3501">E28614 </f>
        <v>CONDITIONS</v>
      </c>
      <c r="F28615" s="2" t="str">
        <f t="shared" si="3501"/>
        <v>1700m</v>
      </c>
      <c r="G28615" s="8" t="str">
        <f>IF(COUNTIF('Dam Lines'!A:A,D28615)&gt;0,"Yes","No")</f>
        <v>No</v>
      </c>
      <c r="H28615" s="6"/>
      <c r="I28615" s="8" t="str">
        <f t="array" ref="I28615">IF(G28615="Yes",XLOOKUP(D28615,'Dam Lines'!A:A,'Dam Lines'!J:J),"")</f>
        <v/>
      </c>
    </row>
    <row r="28616" hidden="1">
      <c r="A28616" s="11">
        <v>13.0</v>
      </c>
      <c r="B28616" s="2" t="s">
        <v>6123</v>
      </c>
      <c r="C28616" s="2" t="s">
        <v>1744</v>
      </c>
      <c r="D28616" s="2" t="s">
        <v>1949</v>
      </c>
      <c r="E28616" s="2" t="str">
        <f t="shared" ref="E28616:F28616" si="3502">E28615 </f>
        <v>CONDITIONS</v>
      </c>
      <c r="F28616" s="2" t="str">
        <f t="shared" si="3502"/>
        <v>1700m</v>
      </c>
      <c r="G28616" s="8" t="str">
        <f>IF(COUNTIF('Dam Lines'!A:A,D28616)&gt;0,"Yes","No")</f>
        <v>No</v>
      </c>
      <c r="H28616" s="6"/>
      <c r="I28616" s="8" t="str">
        <f t="array" ref="I28616">IF(G28616="Yes",XLOOKUP(D28616,'Dam Lines'!A:A,'Dam Lines'!J:J),"")</f>
        <v/>
      </c>
    </row>
    <row r="28617" hidden="1">
      <c r="A28617" s="11">
        <v>14.0</v>
      </c>
      <c r="B28617" s="2" t="s">
        <v>4919</v>
      </c>
      <c r="C28617" s="2" t="s">
        <v>2061</v>
      </c>
      <c r="D28617" s="2" t="s">
        <v>4920</v>
      </c>
      <c r="E28617" s="2" t="str">
        <f t="shared" ref="E28617:F28617" si="3503">E28616 </f>
        <v>CONDITIONS</v>
      </c>
      <c r="F28617" s="2" t="str">
        <f t="shared" si="3503"/>
        <v>1700m</v>
      </c>
      <c r="G28617" s="8" t="str">
        <f>IF(COUNTIF('Dam Lines'!A:A,D28617)&gt;0,"Yes","No")</f>
        <v>No</v>
      </c>
      <c r="H28617" s="6"/>
      <c r="I28617" s="8" t="str">
        <f t="array" ref="I28617">IF(G28617="Yes",XLOOKUP(D28617,'Dam Lines'!A:A,'Dam Lines'!J:J),"")</f>
        <v/>
      </c>
    </row>
    <row r="28618" hidden="1">
      <c r="A28618" s="11">
        <v>15.0</v>
      </c>
      <c r="B28618" s="2" t="s">
        <v>6498</v>
      </c>
      <c r="C28618" s="2" t="s">
        <v>2351</v>
      </c>
      <c r="D28618" s="2" t="s">
        <v>6499</v>
      </c>
      <c r="E28618" s="2" t="str">
        <f t="shared" ref="E28618:F28618" si="3504">E28617 </f>
        <v>CONDITIONS</v>
      </c>
      <c r="F28618" s="2" t="str">
        <f t="shared" si="3504"/>
        <v>1700m</v>
      </c>
      <c r="G28618" s="8" t="str">
        <f>IF(COUNTIF('Dam Lines'!A:A,D28618)&gt;0,"Yes","No")</f>
        <v>No</v>
      </c>
      <c r="H28618" s="6"/>
      <c r="I28618" s="8" t="str">
        <f t="array" ref="I28618">IF(G28618="Yes",XLOOKUP(D28618,'Dam Lines'!A:A,'Dam Lines'!J:J),"")</f>
        <v/>
      </c>
    </row>
    <row r="28619" hidden="1">
      <c r="A28619" s="11">
        <v>16.0</v>
      </c>
      <c r="B28619" s="2" t="s">
        <v>5375</v>
      </c>
      <c r="C28619" s="2" t="s">
        <v>3739</v>
      </c>
      <c r="D28619" s="2" t="s">
        <v>1090</v>
      </c>
      <c r="E28619" s="2" t="str">
        <f t="shared" ref="E28619:F28619" si="3505">E28618 </f>
        <v>CONDITIONS</v>
      </c>
      <c r="F28619" s="2" t="str">
        <f t="shared" si="3505"/>
        <v>1700m</v>
      </c>
      <c r="G28619" s="8" t="str">
        <f>IF(COUNTIF('Dam Lines'!A:A,D28619)&gt;0,"Yes","No")</f>
        <v>Yes</v>
      </c>
      <c r="H28619" s="6"/>
      <c r="I28619" s="8" t="str">
        <f t="array" ref="I28619">IF(G28619="Yes",XLOOKUP(D28619,'Dam Lines'!A:A,'Dam Lines'!J:J),"")</f>
        <v>GAICHI</v>
      </c>
    </row>
    <row r="28620" hidden="1">
      <c r="A28620" s="11">
        <v>1.0</v>
      </c>
      <c r="B28620" s="2" t="s">
        <v>6633</v>
      </c>
      <c r="C28620" s="2" t="s">
        <v>2248</v>
      </c>
      <c r="D28620" s="2" t="s">
        <v>3107</v>
      </c>
      <c r="E28620" s="2" t="s">
        <v>6382</v>
      </c>
      <c r="F28620" s="2" t="s">
        <v>1854</v>
      </c>
      <c r="G28620" s="8" t="str">
        <f>IF(COUNTIF('Dam Lines'!A:A,D28620)&gt;0,"Yes","No")</f>
        <v>Yes</v>
      </c>
      <c r="H28620" s="6"/>
      <c r="I28620" s="8" t="str">
        <f t="array" ref="I28620">IF(G28620="Yes",XLOOKUP(D28620,'Dam Lines'!A:A,'Dam Lines'!J:J),"")</f>
        <v>ASALA HALEEMA</v>
      </c>
    </row>
    <row r="28621" hidden="1">
      <c r="A28621" s="11">
        <v>2.0</v>
      </c>
      <c r="B28621" s="2" t="s">
        <v>6016</v>
      </c>
      <c r="C28621" s="2" t="s">
        <v>1744</v>
      </c>
      <c r="D28621" s="2" t="s">
        <v>165</v>
      </c>
      <c r="E28621" s="2" t="str">
        <f t="shared" ref="E28621:F28621" si="3506">E28620 </f>
        <v>HANDICAP (0-90)</v>
      </c>
      <c r="F28621" s="2" t="str">
        <f t="shared" si="3506"/>
        <v>1700m</v>
      </c>
      <c r="G28621" s="8" t="str">
        <f>IF(COUNTIF('Dam Lines'!A:A,D28621)&gt;0,"Yes","No")</f>
        <v>Yes</v>
      </c>
      <c r="H28621" s="6"/>
      <c r="I28621" s="8" t="str">
        <f t="array" ref="I28621">IF(G28621="Yes",XLOOKUP(D28621,'Dam Lines'!A:A,'Dam Lines'!J:J),"")</f>
        <v>NEVADA II</v>
      </c>
    </row>
    <row r="28622" hidden="1">
      <c r="A28622" s="11">
        <v>3.0</v>
      </c>
      <c r="B28622" s="2" t="s">
        <v>6758</v>
      </c>
      <c r="C28622" s="2" t="s">
        <v>3777</v>
      </c>
      <c r="D28622" s="2" t="s">
        <v>1658</v>
      </c>
      <c r="E28622" s="2" t="str">
        <f t="shared" ref="E28622:F28622" si="3507">E28621 </f>
        <v>HANDICAP (0-90)</v>
      </c>
      <c r="F28622" s="2" t="str">
        <f t="shared" si="3507"/>
        <v>1700m</v>
      </c>
      <c r="G28622" s="8" t="str">
        <f>IF(COUNTIF('Dam Lines'!A:A,D28622)&gt;0,"Yes","No")</f>
        <v>Yes</v>
      </c>
      <c r="H28622" s="6"/>
      <c r="I28622" s="8" t="str">
        <f t="array" ref="I28622">IF(G28622="Yes",XLOOKUP(D28622,'Dam Lines'!A:A,'Dam Lines'!J:J),"")</f>
        <v>RIMAYA</v>
      </c>
    </row>
    <row r="28623" hidden="1">
      <c r="A28623" s="11">
        <v>4.0</v>
      </c>
      <c r="B28623" s="2" t="s">
        <v>6176</v>
      </c>
      <c r="C28623" s="2" t="s">
        <v>2054</v>
      </c>
      <c r="D28623" s="2" t="s">
        <v>29</v>
      </c>
      <c r="E28623" s="2" t="str">
        <f t="shared" ref="E28623:F28623" si="3508">E28622 </f>
        <v>HANDICAP (0-90)</v>
      </c>
      <c r="F28623" s="2" t="str">
        <f t="shared" si="3508"/>
        <v>1700m</v>
      </c>
      <c r="G28623" s="8" t="str">
        <f>IF(COUNTIF('Dam Lines'!A:A,D28623)&gt;0,"Yes","No")</f>
        <v>Yes</v>
      </c>
      <c r="H28623" s="6"/>
      <c r="I28623" s="8" t="str">
        <f t="array" ref="I28623">IF(G28623="Yes",XLOOKUP(D28623,'Dam Lines'!A:A,'Dam Lines'!J:J),"")</f>
        <v>RUSNEGA</v>
      </c>
    </row>
    <row r="28624" hidden="1">
      <c r="A28624" s="11">
        <v>5.0</v>
      </c>
      <c r="B28624" s="2" t="s">
        <v>6659</v>
      </c>
      <c r="C28624" s="2" t="s">
        <v>3019</v>
      </c>
      <c r="D28624" s="2" t="s">
        <v>2495</v>
      </c>
      <c r="E28624" s="2" t="str">
        <f t="shared" ref="E28624:F28624" si="3509">E28623 </f>
        <v>HANDICAP (0-90)</v>
      </c>
      <c r="F28624" s="2" t="str">
        <f t="shared" si="3509"/>
        <v>1700m</v>
      </c>
      <c r="G28624" s="8" t="str">
        <f>IF(COUNTIF('Dam Lines'!A:A,D28624)&gt;0,"Yes","No")</f>
        <v>No</v>
      </c>
      <c r="H28624" s="6"/>
      <c r="I28624" s="8" t="str">
        <f t="array" ref="I28624">IF(G28624="Yes",XLOOKUP(D28624,'Dam Lines'!A:A,'Dam Lines'!J:J),"")</f>
        <v/>
      </c>
    </row>
    <row r="28625" hidden="1">
      <c r="A28625" s="11">
        <v>6.0</v>
      </c>
      <c r="B28625" s="2" t="s">
        <v>4788</v>
      </c>
      <c r="C28625" s="2" t="s">
        <v>1962</v>
      </c>
      <c r="D28625" s="2" t="s">
        <v>1236</v>
      </c>
      <c r="E28625" s="2" t="str">
        <f t="shared" ref="E28625:F28625" si="3510">E28624 </f>
        <v>HANDICAP (0-90)</v>
      </c>
      <c r="F28625" s="2" t="str">
        <f t="shared" si="3510"/>
        <v>1700m</v>
      </c>
      <c r="G28625" s="8" t="str">
        <f>IF(COUNTIF('Dam Lines'!A:A,D28625)&gt;0,"Yes","No")</f>
        <v>Yes</v>
      </c>
      <c r="H28625" s="6"/>
      <c r="I28625" s="8" t="str">
        <f t="array" ref="I28625">IF(G28625="Yes",XLOOKUP(D28625,'Dam Lines'!A:A,'Dam Lines'!J:J),"")</f>
        <v>BASSALA</v>
      </c>
    </row>
    <row r="28626" hidden="1">
      <c r="A28626" s="11">
        <v>7.0</v>
      </c>
      <c r="B28626" s="2" t="s">
        <v>5975</v>
      </c>
      <c r="C28626" s="2" t="s">
        <v>1744</v>
      </c>
      <c r="D28626" s="2" t="s">
        <v>1612</v>
      </c>
      <c r="E28626" s="2" t="str">
        <f t="shared" ref="E28626:F28626" si="3511">E28625 </f>
        <v>HANDICAP (0-90)</v>
      </c>
      <c r="F28626" s="2" t="str">
        <f t="shared" si="3511"/>
        <v>1700m</v>
      </c>
      <c r="G28626" s="8" t="str">
        <f>IF(COUNTIF('Dam Lines'!A:A,D28626)&gt;0,"Yes","No")</f>
        <v>Yes</v>
      </c>
      <c r="H28626" s="6"/>
      <c r="I28626" s="8" t="str">
        <f t="array" ref="I28626">IF(G28626="Yes",XLOOKUP(D28626,'Dam Lines'!A:A,'Dam Lines'!J:J),"")</f>
        <v>NEVADA II</v>
      </c>
    </row>
    <row r="28627" hidden="1">
      <c r="A28627" s="11">
        <v>8.0</v>
      </c>
      <c r="B28627" s="2" t="s">
        <v>5535</v>
      </c>
      <c r="C28627" s="2" t="s">
        <v>1744</v>
      </c>
      <c r="D28627" s="2" t="s">
        <v>611</v>
      </c>
      <c r="E28627" s="2" t="str">
        <f t="shared" ref="E28627:F28627" si="3512">E28626 </f>
        <v>HANDICAP (0-90)</v>
      </c>
      <c r="F28627" s="2" t="str">
        <f t="shared" si="3512"/>
        <v>1700m</v>
      </c>
      <c r="G28627" s="8" t="str">
        <f>IF(COUNTIF('Dam Lines'!A:A,D28627)&gt;0,"Yes","No")</f>
        <v>Yes</v>
      </c>
      <c r="H28627" s="6"/>
      <c r="I28627" s="8" t="str">
        <f t="array" ref="I28627">IF(G28627="Yes",XLOOKUP(D28627,'Dam Lines'!A:A,'Dam Lines'!J:J),"")</f>
        <v>CAIDA</v>
      </c>
    </row>
    <row r="28628" hidden="1">
      <c r="A28628" s="11">
        <v>1.0</v>
      </c>
      <c r="B28628" s="2" t="s">
        <v>5100</v>
      </c>
      <c r="C28628" s="2" t="s">
        <v>4093</v>
      </c>
      <c r="D28628" s="2" t="s">
        <v>922</v>
      </c>
      <c r="E28628" s="2" t="s">
        <v>1905</v>
      </c>
      <c r="F28628" s="2" t="s">
        <v>1837</v>
      </c>
      <c r="G28628" s="8" t="str">
        <f>IF(COUNTIF('Dam Lines'!A:A,D28628)&gt;0,"Yes","No")</f>
        <v>Yes</v>
      </c>
      <c r="H28628" s="6"/>
      <c r="I28628" s="8" t="str">
        <f t="array" ref="I28628">IF(G28628="Yes",XLOOKUP(D28628,'Dam Lines'!A:A,'Dam Lines'!J:J),"")</f>
        <v>MADOU</v>
      </c>
    </row>
    <row r="28629" hidden="1">
      <c r="A28629" s="11">
        <v>2.0</v>
      </c>
      <c r="B28629" s="2" t="s">
        <v>4842</v>
      </c>
      <c r="C28629" s="2" t="s">
        <v>2479</v>
      </c>
      <c r="D28629" s="2" t="s">
        <v>15</v>
      </c>
      <c r="E28629" s="2" t="str">
        <f t="shared" ref="E28629:F28629" si="3513">E28628 </f>
        <v>CONDITIONS</v>
      </c>
      <c r="F28629" s="2" t="str">
        <f t="shared" si="3513"/>
        <v>2000m</v>
      </c>
      <c r="G28629" s="8" t="str">
        <f>IF(COUNTIF('Dam Lines'!A:A,D28629)&gt;0,"Yes","No")</f>
        <v>Yes</v>
      </c>
      <c r="H28629" s="6"/>
      <c r="I28629" s="8" t="str">
        <f t="array" ref="I28629">IF(G28629="Yes",XLOOKUP(D28629,'Dam Lines'!A:A,'Dam Lines'!J:J),"")</f>
        <v>NEVADA II</v>
      </c>
    </row>
    <row r="28630" hidden="1">
      <c r="A28630" s="11">
        <v>3.0</v>
      </c>
      <c r="B28630" s="2" t="s">
        <v>6457</v>
      </c>
      <c r="C28630" s="2" t="s">
        <v>3186</v>
      </c>
      <c r="D28630" s="2" t="s">
        <v>6458</v>
      </c>
      <c r="E28630" s="2" t="str">
        <f t="shared" ref="E28630:F28630" si="3514">E28629 </f>
        <v>CONDITIONS</v>
      </c>
      <c r="F28630" s="2" t="str">
        <f t="shared" si="3514"/>
        <v>2000m</v>
      </c>
      <c r="G28630" s="8" t="str">
        <f>IF(COUNTIF('Dam Lines'!A:A,D28630)&gt;0,"Yes","No")</f>
        <v>No</v>
      </c>
      <c r="H28630" s="6"/>
      <c r="I28630" s="8" t="str">
        <f t="array" ref="I28630">IF(G28630="Yes",XLOOKUP(D28630,'Dam Lines'!A:A,'Dam Lines'!J:J),"")</f>
        <v/>
      </c>
    </row>
    <row r="28631" hidden="1">
      <c r="A28631" s="11">
        <v>4.0</v>
      </c>
      <c r="B28631" s="2" t="s">
        <v>5131</v>
      </c>
      <c r="C28631" s="2" t="s">
        <v>1757</v>
      </c>
      <c r="D28631" s="2" t="s">
        <v>1532</v>
      </c>
      <c r="E28631" s="2" t="str">
        <f t="shared" ref="E28631:F28631" si="3515">E28630 </f>
        <v>CONDITIONS</v>
      </c>
      <c r="F28631" s="2" t="str">
        <f t="shared" si="3515"/>
        <v>2000m</v>
      </c>
      <c r="G28631" s="8" t="str">
        <f>IF(COUNTIF('Dam Lines'!A:A,D28631)&gt;0,"Yes","No")</f>
        <v>Yes</v>
      </c>
      <c r="H28631" s="6"/>
      <c r="I28631" s="8" t="str">
        <f t="array" ref="I28631">IF(G28631="Yes",XLOOKUP(D28631,'Dam Lines'!A:A,'Dam Lines'!J:J),"")</f>
        <v>NEVADA II</v>
      </c>
    </row>
    <row r="28632" hidden="1">
      <c r="A28632" s="11">
        <v>5.0</v>
      </c>
      <c r="B28632" s="2" t="s">
        <v>6407</v>
      </c>
      <c r="C28632" s="2" t="s">
        <v>2303</v>
      </c>
      <c r="D28632" s="2" t="s">
        <v>6408</v>
      </c>
      <c r="E28632" s="2" t="str">
        <f t="shared" ref="E28632:F28632" si="3516">E28631 </f>
        <v>CONDITIONS</v>
      </c>
      <c r="F28632" s="2" t="str">
        <f t="shared" si="3516"/>
        <v>2000m</v>
      </c>
      <c r="G28632" s="8" t="str">
        <f>IF(COUNTIF('Dam Lines'!A:A,D28632)&gt;0,"Yes","No")</f>
        <v>No</v>
      </c>
      <c r="H28632" s="6"/>
      <c r="I28632" s="8" t="str">
        <f t="array" ref="I28632">IF(G28632="Yes",XLOOKUP(D28632,'Dam Lines'!A:A,'Dam Lines'!J:J),"")</f>
        <v/>
      </c>
    </row>
    <row r="28633" hidden="1">
      <c r="A28633" s="11">
        <v>6.0</v>
      </c>
      <c r="B28633" s="2" t="s">
        <v>6619</v>
      </c>
      <c r="C28633" s="2" t="s">
        <v>1744</v>
      </c>
      <c r="D28633" s="2" t="s">
        <v>1141</v>
      </c>
      <c r="E28633" s="2" t="str">
        <f t="shared" ref="E28633:F28633" si="3517">E28632 </f>
        <v>CONDITIONS</v>
      </c>
      <c r="F28633" s="2" t="str">
        <f t="shared" si="3517"/>
        <v>2000m</v>
      </c>
      <c r="G28633" s="8" t="str">
        <f>IF(COUNTIF('Dam Lines'!A:A,D28633)&gt;0,"Yes","No")</f>
        <v>Yes</v>
      </c>
      <c r="H28633" s="6"/>
      <c r="I28633" s="8" t="str">
        <f t="array" ref="I28633">IF(G28633="Yes",XLOOKUP(D28633,'Dam Lines'!A:A,'Dam Lines'!J:J),"")</f>
        <v>CHLOSTA</v>
      </c>
    </row>
    <row r="28634" hidden="1">
      <c r="A28634" s="11">
        <v>7.0</v>
      </c>
      <c r="B28634" s="2" t="s">
        <v>6697</v>
      </c>
      <c r="C28634" s="2" t="s">
        <v>2248</v>
      </c>
      <c r="D28634" s="2" t="s">
        <v>394</v>
      </c>
      <c r="E28634" s="2" t="str">
        <f t="shared" ref="E28634:F28634" si="3518">E28633 </f>
        <v>CONDITIONS</v>
      </c>
      <c r="F28634" s="2" t="str">
        <f t="shared" si="3518"/>
        <v>2000m</v>
      </c>
      <c r="G28634" s="8" t="str">
        <f>IF(COUNTIF('Dam Lines'!A:A,D28634)&gt;0,"Yes","No")</f>
        <v>Yes</v>
      </c>
      <c r="H28634" s="6"/>
      <c r="I28634" s="8" t="str">
        <f t="array" ref="I28634">IF(G28634="Yes",XLOOKUP(D28634,'Dam Lines'!A:A,'Dam Lines'!J:J),"")</f>
        <v>FATMA</v>
      </c>
    </row>
    <row r="28635" hidden="1">
      <c r="A28635" s="11">
        <v>8.0</v>
      </c>
      <c r="B28635" s="2" t="s">
        <v>5251</v>
      </c>
      <c r="C28635" s="2" t="s">
        <v>2061</v>
      </c>
      <c r="D28635" s="2" t="s">
        <v>47</v>
      </c>
      <c r="E28635" s="2" t="str">
        <f t="shared" ref="E28635:F28635" si="3519">E28634 </f>
        <v>CONDITIONS</v>
      </c>
      <c r="F28635" s="2" t="str">
        <f t="shared" si="3519"/>
        <v>2000m</v>
      </c>
      <c r="G28635" s="8" t="str">
        <f>IF(COUNTIF('Dam Lines'!A:A,D28635)&gt;0,"Yes","No")</f>
        <v>Yes</v>
      </c>
      <c r="H28635" s="6"/>
      <c r="I28635" s="8" t="str">
        <f t="array" ref="I28635">IF(G28635="Yes",XLOOKUP(D28635,'Dam Lines'!A:A,'Dam Lines'!J:J),"")</f>
        <v>FATMA</v>
      </c>
    </row>
    <row r="28636" hidden="1">
      <c r="A28636" s="11">
        <v>9.0</v>
      </c>
      <c r="B28636" s="2" t="s">
        <v>5079</v>
      </c>
      <c r="C28636" s="2" t="s">
        <v>2061</v>
      </c>
      <c r="D28636" s="2" t="s">
        <v>480</v>
      </c>
      <c r="E28636" s="2" t="str">
        <f t="shared" ref="E28636:F28636" si="3520">E28635 </f>
        <v>CONDITIONS</v>
      </c>
      <c r="F28636" s="2" t="str">
        <f t="shared" si="3520"/>
        <v>2000m</v>
      </c>
      <c r="G28636" s="8" t="str">
        <f>IF(COUNTIF('Dam Lines'!A:A,D28636)&gt;0,"Yes","No")</f>
        <v>Yes</v>
      </c>
      <c r="H28636" s="6"/>
      <c r="I28636" s="8" t="str">
        <f t="array" ref="I28636">IF(G28636="Yes",XLOOKUP(D28636,'Dam Lines'!A:A,'Dam Lines'!J:J),"")</f>
        <v>FATMA</v>
      </c>
    </row>
    <row r="28637" hidden="1">
      <c r="A28637" s="11">
        <v>10.0</v>
      </c>
      <c r="B28637" s="2" t="s">
        <v>1825</v>
      </c>
      <c r="C28637" s="2" t="s">
        <v>1802</v>
      </c>
      <c r="D28637" s="2" t="s">
        <v>6107</v>
      </c>
      <c r="E28637" s="2" t="str">
        <f t="shared" ref="E28637:F28637" si="3521">E28636 </f>
        <v>CONDITIONS</v>
      </c>
      <c r="F28637" s="2" t="str">
        <f t="shared" si="3521"/>
        <v>2000m</v>
      </c>
      <c r="G28637" s="8" t="str">
        <f>IF(COUNTIF('Dam Lines'!A:A,D28637)&gt;0,"Yes","No")</f>
        <v>No</v>
      </c>
      <c r="H28637" s="6"/>
      <c r="I28637" s="8" t="str">
        <f t="array" ref="I28637">IF(G28637="Yes",XLOOKUP(D28637,'Dam Lines'!A:A,'Dam Lines'!J:J),"")</f>
        <v/>
      </c>
    </row>
    <row r="28638" hidden="1">
      <c r="A28638" s="11">
        <v>11.0</v>
      </c>
      <c r="B28638" s="2" t="s">
        <v>5042</v>
      </c>
      <c r="C28638" s="2" t="s">
        <v>4093</v>
      </c>
      <c r="D28638" s="2" t="s">
        <v>4681</v>
      </c>
      <c r="E28638" s="2" t="str">
        <f t="shared" ref="E28638:F28638" si="3522">E28637 </f>
        <v>CONDITIONS</v>
      </c>
      <c r="F28638" s="2" t="str">
        <f t="shared" si="3522"/>
        <v>2000m</v>
      </c>
      <c r="G28638" s="8" t="str">
        <f>IF(COUNTIF('Dam Lines'!A:A,D28638)&gt;0,"Yes","No")</f>
        <v>No</v>
      </c>
      <c r="H28638" s="6"/>
      <c r="I28638" s="8" t="str">
        <f t="array" ref="I28638">IF(G28638="Yes",XLOOKUP(D28638,'Dam Lines'!A:A,'Dam Lines'!J:J),"")</f>
        <v/>
      </c>
    </row>
    <row r="28639" hidden="1">
      <c r="A28639" s="11">
        <v>12.0</v>
      </c>
      <c r="B28639" s="2" t="s">
        <v>6153</v>
      </c>
      <c r="C28639" s="2" t="s">
        <v>3071</v>
      </c>
      <c r="D28639" s="2" t="s">
        <v>6154</v>
      </c>
      <c r="E28639" s="2" t="str">
        <f t="shared" ref="E28639:F28639" si="3523">E28638 </f>
        <v>CONDITIONS</v>
      </c>
      <c r="F28639" s="2" t="str">
        <f t="shared" si="3523"/>
        <v>2000m</v>
      </c>
      <c r="G28639" s="8" t="str">
        <f>IF(COUNTIF('Dam Lines'!A:A,D28639)&gt;0,"Yes","No")</f>
        <v>No</v>
      </c>
      <c r="H28639" s="6"/>
      <c r="I28639" s="8" t="str">
        <f t="array" ref="I28639">IF(G28639="Yes",XLOOKUP(D28639,'Dam Lines'!A:A,'Dam Lines'!J:J),"")</f>
        <v/>
      </c>
    </row>
    <row r="28640" hidden="1">
      <c r="A28640" s="11">
        <v>13.0</v>
      </c>
      <c r="B28640" s="2" t="s">
        <v>5628</v>
      </c>
      <c r="C28640" s="2" t="s">
        <v>3024</v>
      </c>
      <c r="D28640" s="2" t="s">
        <v>4950</v>
      </c>
      <c r="E28640" s="2" t="str">
        <f t="shared" ref="E28640:F28640" si="3524">E28639 </f>
        <v>CONDITIONS</v>
      </c>
      <c r="F28640" s="2" t="str">
        <f t="shared" si="3524"/>
        <v>2000m</v>
      </c>
      <c r="G28640" s="8" t="str">
        <f>IF(COUNTIF('Dam Lines'!A:A,D28640)&gt;0,"Yes","No")</f>
        <v>No</v>
      </c>
      <c r="H28640" s="6"/>
      <c r="I28640" s="8" t="str">
        <f t="array" ref="I28640">IF(G28640="Yes",XLOOKUP(D28640,'Dam Lines'!A:A,'Dam Lines'!J:J),"")</f>
        <v/>
      </c>
    </row>
    <row r="28641" hidden="1">
      <c r="A28641" s="11">
        <v>14.0</v>
      </c>
      <c r="B28641" s="2" t="s">
        <v>6480</v>
      </c>
      <c r="C28641" s="2" t="s">
        <v>2248</v>
      </c>
      <c r="D28641" s="2" t="s">
        <v>500</v>
      </c>
      <c r="E28641" s="2" t="str">
        <f t="shared" ref="E28641:F28641" si="3525">E28640 </f>
        <v>CONDITIONS</v>
      </c>
      <c r="F28641" s="2" t="str">
        <f t="shared" si="3525"/>
        <v>2000m</v>
      </c>
      <c r="G28641" s="8" t="str">
        <f>IF(COUNTIF('Dam Lines'!A:A,D28641)&gt;0,"Yes","No")</f>
        <v>Yes</v>
      </c>
      <c r="H28641" s="6"/>
      <c r="I28641" s="8" t="str">
        <f t="array" ref="I28641">IF(G28641="Yes",XLOOKUP(D28641,'Dam Lines'!A:A,'Dam Lines'!J:J),"")</f>
        <v>NAIADE</v>
      </c>
    </row>
    <row r="28642">
      <c r="A28642" s="11">
        <v>1.0</v>
      </c>
      <c r="B28642" s="2" t="s">
        <v>6043</v>
      </c>
      <c r="C28642" s="2" t="s">
        <v>1744</v>
      </c>
      <c r="D28642" s="2" t="s">
        <v>1337</v>
      </c>
      <c r="E28642" s="2" t="s">
        <v>2292</v>
      </c>
      <c r="F28642" s="2" t="s">
        <v>1887</v>
      </c>
      <c r="H28642" s="6"/>
      <c r="I28642" s="8" t="str">
        <f>VLOOKUP(D28642,'Dam Lines'!$A$2:$J$540,10,false)</f>
        <v>DEBORAH IV</v>
      </c>
    </row>
    <row r="28643">
      <c r="A28643" s="11">
        <v>2.0</v>
      </c>
      <c r="B28643" s="2" t="s">
        <v>6707</v>
      </c>
      <c r="C28643" s="2" t="s">
        <v>1908</v>
      </c>
      <c r="D28643" s="2" t="s">
        <v>209</v>
      </c>
      <c r="E28643" s="2" t="str">
        <f t="shared" ref="E28643:F28643" si="3526">E28642 </f>
        <v>Group 2</v>
      </c>
      <c r="F28643" s="2" t="str">
        <f t="shared" si="3526"/>
        <v>1400m</v>
      </c>
      <c r="G28643" s="8" t="str">
        <f>IF(COUNTIF('Dam Lines'!A:A,D28643)&gt;0,"Yes","No")</f>
        <v>Yes</v>
      </c>
      <c r="H28643" s="6"/>
      <c r="I28643" s="8" t="str">
        <f t="array" ref="I28643">IF(G28643="Yes",XLOOKUP(D28643,'Dam Lines'!A:A,'Dam Lines'!J:J),"")</f>
        <v>MADOU</v>
      </c>
    </row>
    <row r="28644">
      <c r="A28644" s="11">
        <v>3.0</v>
      </c>
      <c r="B28644" s="2" t="s">
        <v>5818</v>
      </c>
      <c r="C28644" s="2" t="s">
        <v>3717</v>
      </c>
      <c r="D28644" s="2" t="s">
        <v>1318</v>
      </c>
      <c r="E28644" s="2" t="str">
        <f t="shared" ref="E28644:F28644" si="3527">E28643 </f>
        <v>Group 2</v>
      </c>
      <c r="F28644" s="2" t="str">
        <f t="shared" si="3527"/>
        <v>1400m</v>
      </c>
      <c r="H28644" s="6"/>
      <c r="I28644" s="8" t="str">
        <f>VLOOKUP(D28644,'Dam Lines'!$A$2:$J$540,10,false)</f>
        <v>FARBAHAN</v>
      </c>
    </row>
    <row r="28645">
      <c r="A28645" s="11">
        <v>4.0</v>
      </c>
      <c r="B28645" s="2" t="s">
        <v>4745</v>
      </c>
      <c r="C28645" s="2" t="s">
        <v>1980</v>
      </c>
      <c r="D28645" s="2" t="s">
        <v>244</v>
      </c>
      <c r="E28645" s="2" t="str">
        <f t="shared" ref="E28645:F28645" si="3528">E28644 </f>
        <v>Group 2</v>
      </c>
      <c r="F28645" s="2" t="str">
        <f t="shared" si="3528"/>
        <v>1400m</v>
      </c>
      <c r="G28645" s="8" t="str">
        <f>IF(COUNTIF('Dam Lines'!A:A,D28645)&gt;0,"Yes","No")</f>
        <v>Yes</v>
      </c>
      <c r="H28645" s="6"/>
      <c r="I28645" s="8" t="str">
        <f t="array" ref="I28645">IF(G28645="Yes",XLOOKUP(D28645,'Dam Lines'!A:A,'Dam Lines'!J:J),"")</f>
        <v>BASSALA</v>
      </c>
    </row>
    <row r="28646">
      <c r="A28646" s="11">
        <v>5.0</v>
      </c>
      <c r="B28646" s="2" t="s">
        <v>6474</v>
      </c>
      <c r="C28646" s="2" t="s">
        <v>1980</v>
      </c>
      <c r="D28646" s="2" t="s">
        <v>1520</v>
      </c>
      <c r="E28646" s="2" t="str">
        <f t="shared" ref="E28646:F28646" si="3529">E28645 </f>
        <v>Group 2</v>
      </c>
      <c r="F28646" s="2" t="str">
        <f t="shared" si="3529"/>
        <v>1400m</v>
      </c>
      <c r="H28646" s="6"/>
      <c r="I28646" s="8" t="s">
        <v>275</v>
      </c>
    </row>
    <row r="28647">
      <c r="A28647" s="11">
        <v>6.0</v>
      </c>
      <c r="B28647" s="2" t="s">
        <v>5392</v>
      </c>
      <c r="C28647" s="2" t="s">
        <v>1962</v>
      </c>
      <c r="D28647" s="2" t="s">
        <v>98</v>
      </c>
      <c r="E28647" s="2" t="str">
        <f t="shared" ref="E28647:F28647" si="3530">E28646 </f>
        <v>Group 2</v>
      </c>
      <c r="F28647" s="2" t="str">
        <f t="shared" si="3530"/>
        <v>1400m</v>
      </c>
      <c r="G28647" s="8" t="str">
        <f>IF(COUNTIF('Dam Lines'!A:A,D28647)&gt;0,"Yes","No")</f>
        <v>Yes</v>
      </c>
      <c r="H28647" s="6"/>
      <c r="I28647" s="8" t="str">
        <f t="array" ref="I28647">IF(G28647="Yes",XLOOKUP(D28647,'Dam Lines'!A:A,'Dam Lines'!J:J),"")</f>
        <v>PHILIPPA</v>
      </c>
    </row>
    <row r="28648">
      <c r="A28648" s="11">
        <v>7.0</v>
      </c>
      <c r="B28648" s="2" t="s">
        <v>6556</v>
      </c>
      <c r="C28648" s="2" t="s">
        <v>2955</v>
      </c>
      <c r="D28648" s="2" t="s">
        <v>1660</v>
      </c>
      <c r="E28648" s="2" t="str">
        <f t="shared" ref="E28648:F28648" si="3531">E28647 </f>
        <v>Group 2</v>
      </c>
      <c r="F28648" s="2" t="str">
        <f t="shared" si="3531"/>
        <v>1400m</v>
      </c>
      <c r="H28648" s="6"/>
      <c r="I28648" s="8" t="s">
        <v>901</v>
      </c>
    </row>
    <row r="28649">
      <c r="A28649" s="11">
        <v>8.0</v>
      </c>
      <c r="B28649" s="2" t="s">
        <v>5299</v>
      </c>
      <c r="C28649" s="2" t="s">
        <v>1744</v>
      </c>
      <c r="D28649" s="2" t="s">
        <v>1304</v>
      </c>
      <c r="E28649" s="2" t="str">
        <f t="shared" ref="E28649:F28649" si="3532">E28648 </f>
        <v>Group 2</v>
      </c>
      <c r="F28649" s="2" t="str">
        <f t="shared" si="3532"/>
        <v>1400m</v>
      </c>
      <c r="H28649" s="6"/>
      <c r="I28649" s="8" t="str">
        <f>VLOOKUP(D28649,'Dam Lines'!$A$2:$J$540,10,false)</f>
        <v>N"JIMA</v>
      </c>
    </row>
    <row r="28650">
      <c r="A28650" s="11">
        <v>9.0</v>
      </c>
      <c r="B28650" s="2" t="s">
        <v>6981</v>
      </c>
      <c r="C28650" s="2" t="s">
        <v>1908</v>
      </c>
      <c r="D28650" s="2" t="s">
        <v>6982</v>
      </c>
      <c r="E28650" s="2" t="str">
        <f t="shared" ref="E28650:F28650" si="3533">E28649 </f>
        <v>Group 2</v>
      </c>
      <c r="F28650" s="2" t="str">
        <f t="shared" si="3533"/>
        <v>1400m</v>
      </c>
      <c r="G28650" s="8" t="str">
        <f>IF(COUNTIF('Dam Lines'!A:A,D28650)&gt;0,"Yes","No")</f>
        <v>Yes</v>
      </c>
      <c r="H28650" s="6"/>
      <c r="I28650" s="8" t="str">
        <f t="array" ref="I28650">IF(G28650="Yes",XLOOKUP(D28650,'Dam Lines'!A:A,'Dam Lines'!J:J),"")</f>
        <v>CHLOSTA</v>
      </c>
    </row>
    <row r="28651">
      <c r="A28651" s="11">
        <v>10.0</v>
      </c>
      <c r="B28651" s="2" t="s">
        <v>6816</v>
      </c>
      <c r="C28651" s="2" t="s">
        <v>5934</v>
      </c>
      <c r="D28651" s="2" t="s">
        <v>170</v>
      </c>
      <c r="E28651" s="2" t="str">
        <f t="shared" ref="E28651:F28651" si="3534">E28650 </f>
        <v>Group 2</v>
      </c>
      <c r="F28651" s="2" t="str">
        <f t="shared" si="3534"/>
        <v>1400m</v>
      </c>
      <c r="G28651" s="8" t="str">
        <f>IF(COUNTIF('Dam Lines'!A:A,D28651)&gt;0,"Yes","No")</f>
        <v>Yes</v>
      </c>
      <c r="H28651" s="6"/>
      <c r="I28651" s="8" t="str">
        <f t="array" ref="I28651">IF(G28651="Yes",XLOOKUP(D28651,'Dam Lines'!A:A,'Dam Lines'!J:J),"")</f>
        <v>KYLA TIKI</v>
      </c>
    </row>
    <row r="28652">
      <c r="A28652" s="11">
        <v>11.0</v>
      </c>
      <c r="B28652" s="2" t="s">
        <v>4536</v>
      </c>
      <c r="C28652" s="2" t="s">
        <v>1962</v>
      </c>
      <c r="D28652" s="2" t="s">
        <v>933</v>
      </c>
      <c r="E28652" s="2" t="str">
        <f t="shared" ref="E28652:F28652" si="3535">E28651 </f>
        <v>Group 2</v>
      </c>
      <c r="F28652" s="2" t="str">
        <f t="shared" si="3535"/>
        <v>1400m</v>
      </c>
      <c r="G28652" s="8" t="str">
        <f>IF(COUNTIF('Dam Lines'!A:A,D28652)&gt;0,"Yes","No")</f>
        <v>Yes</v>
      </c>
      <c r="H28652" s="6"/>
      <c r="I28652" s="8" t="str">
        <f t="array" ref="I28652">IF(G28652="Yes",XLOOKUP(D28652,'Dam Lines'!A:A,'Dam Lines'!J:J),"")</f>
        <v>DJEDA</v>
      </c>
    </row>
    <row r="28653">
      <c r="A28653" s="11">
        <v>12.0</v>
      </c>
      <c r="B28653" s="2" t="s">
        <v>6461</v>
      </c>
      <c r="C28653" s="2" t="s">
        <v>3423</v>
      </c>
      <c r="D28653" s="2" t="s">
        <v>752</v>
      </c>
      <c r="E28653" s="2" t="str">
        <f t="shared" ref="E28653:F28653" si="3536">E28652 </f>
        <v>Group 2</v>
      </c>
      <c r="F28653" s="2" t="str">
        <f t="shared" si="3536"/>
        <v>1400m</v>
      </c>
      <c r="H28653" s="6"/>
      <c r="I28653" s="8" t="str">
        <f>VLOOKUP(D28653,'Dam Lines'!$A$2:$J$540,10,false)</f>
        <v>GARENA</v>
      </c>
    </row>
    <row r="28654">
      <c r="A28654" s="11">
        <v>13.0</v>
      </c>
      <c r="B28654" s="2" t="s">
        <v>2431</v>
      </c>
      <c r="C28654" s="2" t="s">
        <v>3494</v>
      </c>
      <c r="D28654" s="2" t="s">
        <v>1539</v>
      </c>
      <c r="E28654" s="2" t="str">
        <f t="shared" ref="E28654:F28654" si="3537">E28653 </f>
        <v>Group 2</v>
      </c>
      <c r="F28654" s="2" t="str">
        <f t="shared" si="3537"/>
        <v>1400m</v>
      </c>
      <c r="H28654" s="6"/>
      <c r="I28654" s="8" t="s">
        <v>275</v>
      </c>
    </row>
    <row r="28655" hidden="1">
      <c r="A28655" s="11">
        <v>1.0</v>
      </c>
      <c r="B28655" s="2" t="s">
        <v>6638</v>
      </c>
      <c r="C28655" s="2" t="s">
        <v>6389</v>
      </c>
      <c r="D28655" s="2" t="s">
        <v>1643</v>
      </c>
      <c r="E28655" s="2" t="s">
        <v>1740</v>
      </c>
      <c r="F28655" s="2" t="s">
        <v>2438</v>
      </c>
      <c r="G28655" s="8" t="str">
        <f>IF(COUNTIF('Dam Lines'!A:A,D28655)&gt;0,"Yes","No")</f>
        <v>Yes</v>
      </c>
      <c r="H28655" s="6"/>
      <c r="I28655" s="8" t="str">
        <f t="array" ref="I28655">IF(G28655="Yes",XLOOKUP(D28655,'Dam Lines'!A:A,'Dam Lines'!J:J),"")</f>
        <v>MAGNESIE</v>
      </c>
    </row>
    <row r="28656" hidden="1">
      <c r="A28656" s="11">
        <v>2.0</v>
      </c>
      <c r="B28656" s="2" t="s">
        <v>6912</v>
      </c>
      <c r="C28656" s="2" t="s">
        <v>6389</v>
      </c>
      <c r="D28656" s="2" t="s">
        <v>6913</v>
      </c>
      <c r="E28656" s="2" t="str">
        <f t="shared" ref="E28656:F28656" si="3538">E28655 </f>
        <v>MAIDEN</v>
      </c>
      <c r="F28656" s="2" t="str">
        <f t="shared" si="3538"/>
        <v>2400m</v>
      </c>
      <c r="G28656" s="8" t="str">
        <f>IF(COUNTIF('Dam Lines'!A:A,D28656)&gt;0,"Yes","No")</f>
        <v>No</v>
      </c>
      <c r="H28656" s="6"/>
      <c r="I28656" s="8" t="str">
        <f t="array" ref="I28656">IF(G28656="Yes",XLOOKUP(D28656,'Dam Lines'!A:A,'Dam Lines'!J:J),"")</f>
        <v/>
      </c>
    </row>
    <row r="28657" hidden="1">
      <c r="A28657" s="11">
        <v>3.0</v>
      </c>
      <c r="B28657" s="2" t="s">
        <v>6725</v>
      </c>
      <c r="C28657" s="2" t="s">
        <v>3777</v>
      </c>
      <c r="D28657" s="2" t="s">
        <v>1345</v>
      </c>
      <c r="E28657" s="2" t="str">
        <f t="shared" ref="E28657:F28657" si="3539">E28656 </f>
        <v>MAIDEN</v>
      </c>
      <c r="F28657" s="2" t="str">
        <f t="shared" si="3539"/>
        <v>2400m</v>
      </c>
      <c r="G28657" s="8" t="str">
        <f>IF(COUNTIF('Dam Lines'!A:A,D28657)&gt;0,"Yes","No")</f>
        <v>Yes</v>
      </c>
      <c r="H28657" s="6"/>
      <c r="I28657" s="8" t="str">
        <f t="array" ref="I28657">IF(G28657="Yes",XLOOKUP(D28657,'Dam Lines'!A:A,'Dam Lines'!J:J),"")</f>
        <v>PESENNAIA</v>
      </c>
    </row>
    <row r="28658" hidden="1">
      <c r="A28658" s="11">
        <v>4.0</v>
      </c>
      <c r="B28658" s="2" t="s">
        <v>6688</v>
      </c>
      <c r="C28658" s="2" t="s">
        <v>3982</v>
      </c>
      <c r="D28658" s="2" t="s">
        <v>6147</v>
      </c>
      <c r="E28658" s="2" t="str">
        <f t="shared" ref="E28658:F28658" si="3540">E28657 </f>
        <v>MAIDEN</v>
      </c>
      <c r="F28658" s="2" t="str">
        <f t="shared" si="3540"/>
        <v>2400m</v>
      </c>
      <c r="G28658" s="8" t="str">
        <f>IF(COUNTIF('Dam Lines'!A:A,D28658)&gt;0,"Yes","No")</f>
        <v>No</v>
      </c>
      <c r="H28658" s="6"/>
      <c r="I28658" s="8" t="str">
        <f t="array" ref="I28658">IF(G28658="Yes",XLOOKUP(D28658,'Dam Lines'!A:A,'Dam Lines'!J:J),"")</f>
        <v/>
      </c>
    </row>
    <row r="28659" hidden="1">
      <c r="A28659" s="11">
        <v>5.0</v>
      </c>
      <c r="B28659" s="2" t="s">
        <v>5983</v>
      </c>
      <c r="C28659" s="2" t="s">
        <v>1980</v>
      </c>
      <c r="D28659" s="2" t="s">
        <v>5984</v>
      </c>
      <c r="E28659" s="2" t="str">
        <f t="shared" ref="E28659:F28659" si="3541">E28658 </f>
        <v>MAIDEN</v>
      </c>
      <c r="F28659" s="2" t="str">
        <f t="shared" si="3541"/>
        <v>2400m</v>
      </c>
      <c r="G28659" s="8" t="str">
        <f>IF(COUNTIF('Dam Lines'!A:A,D28659)&gt;0,"Yes","No")</f>
        <v>No</v>
      </c>
      <c r="H28659" s="6"/>
      <c r="I28659" s="8" t="str">
        <f t="array" ref="I28659">IF(G28659="Yes",XLOOKUP(D28659,'Dam Lines'!A:A,'Dam Lines'!J:J),"")</f>
        <v/>
      </c>
    </row>
    <row r="28660" hidden="1">
      <c r="A28660" s="11">
        <v>6.0</v>
      </c>
      <c r="B28660" s="2" t="s">
        <v>6238</v>
      </c>
      <c r="C28660" s="2" t="s">
        <v>3700</v>
      </c>
      <c r="D28660" s="2" t="s">
        <v>3732</v>
      </c>
      <c r="E28660" s="2" t="str">
        <f t="shared" ref="E28660:F28660" si="3542">E28659 </f>
        <v>MAIDEN</v>
      </c>
      <c r="F28660" s="2" t="str">
        <f t="shared" si="3542"/>
        <v>2400m</v>
      </c>
      <c r="G28660" s="8" t="str">
        <f>IF(COUNTIF('Dam Lines'!A:A,D28660)&gt;0,"Yes","No")</f>
        <v>No</v>
      </c>
      <c r="H28660" s="6"/>
      <c r="I28660" s="8" t="str">
        <f t="array" ref="I28660">IF(G28660="Yes",XLOOKUP(D28660,'Dam Lines'!A:A,'Dam Lines'!J:J),"")</f>
        <v/>
      </c>
    </row>
    <row r="28661" hidden="1">
      <c r="A28661" s="11">
        <v>7.0</v>
      </c>
      <c r="B28661" s="2" t="s">
        <v>6763</v>
      </c>
      <c r="C28661" s="2" t="s">
        <v>1980</v>
      </c>
      <c r="D28661" s="2" t="s">
        <v>6764</v>
      </c>
      <c r="E28661" s="2" t="str">
        <f t="shared" ref="E28661:F28661" si="3543">E28660 </f>
        <v>MAIDEN</v>
      </c>
      <c r="F28661" s="2" t="str">
        <f t="shared" si="3543"/>
        <v>2400m</v>
      </c>
      <c r="G28661" s="8" t="str">
        <f>IF(COUNTIF('Dam Lines'!A:A,D28661)&gt;0,"Yes","No")</f>
        <v>No</v>
      </c>
      <c r="H28661" s="6"/>
      <c r="I28661" s="8" t="str">
        <f t="array" ref="I28661">IF(G28661="Yes",XLOOKUP(D28661,'Dam Lines'!A:A,'Dam Lines'!J:J),"")</f>
        <v/>
      </c>
    </row>
    <row r="28662" hidden="1">
      <c r="A28662" s="11">
        <v>8.0</v>
      </c>
      <c r="B28662" s="2" t="s">
        <v>6402</v>
      </c>
      <c r="C28662" s="2" t="s">
        <v>6403</v>
      </c>
      <c r="D28662" s="2" t="s">
        <v>6404</v>
      </c>
      <c r="E28662" s="2" t="str">
        <f t="shared" ref="E28662:F28662" si="3544">E28661 </f>
        <v>MAIDEN</v>
      </c>
      <c r="F28662" s="2" t="str">
        <f t="shared" si="3544"/>
        <v>2400m</v>
      </c>
      <c r="G28662" s="8" t="str">
        <f>IF(COUNTIF('Dam Lines'!A:A,D28662)&gt;0,"Yes","No")</f>
        <v>No</v>
      </c>
      <c r="H28662" s="6"/>
      <c r="I28662" s="8" t="str">
        <f t="array" ref="I28662">IF(G28662="Yes",XLOOKUP(D28662,'Dam Lines'!A:A,'Dam Lines'!J:J),"")</f>
        <v/>
      </c>
    </row>
    <row r="28663" hidden="1">
      <c r="A28663" s="11">
        <v>9.0</v>
      </c>
      <c r="B28663" s="2" t="s">
        <v>6783</v>
      </c>
      <c r="C28663" s="2" t="s">
        <v>1980</v>
      </c>
      <c r="D28663" s="2" t="s">
        <v>4753</v>
      </c>
      <c r="E28663" s="2" t="str">
        <f t="shared" ref="E28663:F28663" si="3545">E28662 </f>
        <v>MAIDEN</v>
      </c>
      <c r="F28663" s="2" t="str">
        <f t="shared" si="3545"/>
        <v>2400m</v>
      </c>
      <c r="G28663" s="8" t="str">
        <f>IF(COUNTIF('Dam Lines'!A:A,D28663)&gt;0,"Yes","No")</f>
        <v>No</v>
      </c>
      <c r="H28663" s="6"/>
      <c r="I28663" s="8" t="str">
        <f t="array" ref="I28663">IF(G28663="Yes",XLOOKUP(D28663,'Dam Lines'!A:A,'Dam Lines'!J:J),"")</f>
        <v/>
      </c>
    </row>
    <row r="28664" hidden="1">
      <c r="A28664" s="11">
        <v>10.0</v>
      </c>
      <c r="B28664" s="2" t="s">
        <v>6757</v>
      </c>
      <c r="C28664" s="2" t="s">
        <v>1823</v>
      </c>
      <c r="D28664" s="2" t="s">
        <v>883</v>
      </c>
      <c r="E28664" s="2" t="str">
        <f t="shared" ref="E28664:F28664" si="3546">E28663 </f>
        <v>MAIDEN</v>
      </c>
      <c r="F28664" s="2" t="str">
        <f t="shared" si="3546"/>
        <v>2400m</v>
      </c>
      <c r="G28664" s="8" t="str">
        <f>IF(COUNTIF('Dam Lines'!A:A,D28664)&gt;0,"Yes","No")</f>
        <v>Yes</v>
      </c>
      <c r="H28664" s="6"/>
      <c r="I28664" s="8" t="str">
        <f t="array" ref="I28664">IF(G28664="Yes",XLOOKUP(D28664,'Dam Lines'!A:A,'Dam Lines'!J:J),"")</f>
        <v>PESENNAIA</v>
      </c>
    </row>
    <row r="28665" hidden="1">
      <c r="A28665" s="11">
        <v>11.0</v>
      </c>
      <c r="B28665" s="2" t="s">
        <v>6022</v>
      </c>
      <c r="C28665" s="2" t="s">
        <v>1908</v>
      </c>
      <c r="D28665" s="2" t="s">
        <v>6982</v>
      </c>
      <c r="E28665" s="2" t="str">
        <f t="shared" ref="E28665:F28665" si="3547">E28664 </f>
        <v>MAIDEN</v>
      </c>
      <c r="F28665" s="2" t="str">
        <f t="shared" si="3547"/>
        <v>2400m</v>
      </c>
      <c r="G28665" s="8" t="str">
        <f>IF(COUNTIF('Dam Lines'!A:A,D28665)&gt;0,"Yes","No")</f>
        <v>Yes</v>
      </c>
      <c r="H28665" s="6"/>
      <c r="I28665" s="8" t="str">
        <f t="array" ref="I28665">IF(G28665="Yes",XLOOKUP(D28665,'Dam Lines'!A:A,'Dam Lines'!J:J),"")</f>
        <v>CHLOSTA</v>
      </c>
    </row>
    <row r="28666" hidden="1">
      <c r="A28666" s="11">
        <v>12.0</v>
      </c>
      <c r="B28666" s="2" t="s">
        <v>6606</v>
      </c>
      <c r="C28666" s="2" t="s">
        <v>1744</v>
      </c>
      <c r="D28666" s="2" t="s">
        <v>924</v>
      </c>
      <c r="E28666" s="2" t="str">
        <f t="shared" ref="E28666:F28666" si="3548">E28665 </f>
        <v>MAIDEN</v>
      </c>
      <c r="F28666" s="2" t="str">
        <f t="shared" si="3548"/>
        <v>2400m</v>
      </c>
      <c r="G28666" s="8" t="str">
        <f>IF(COUNTIF('Dam Lines'!A:A,D28666)&gt;0,"Yes","No")</f>
        <v>Yes</v>
      </c>
      <c r="H28666" s="6"/>
      <c r="I28666" s="8" t="str">
        <f t="array" ref="I28666">IF(G28666="Yes",XLOOKUP(D28666,'Dam Lines'!A:A,'Dam Lines'!J:J),"")</f>
        <v>LYDIA</v>
      </c>
    </row>
    <row r="28667" hidden="1">
      <c r="A28667" s="11">
        <v>13.0</v>
      </c>
      <c r="B28667" s="2" t="s">
        <v>6921</v>
      </c>
      <c r="C28667" s="2" t="s">
        <v>6922</v>
      </c>
      <c r="D28667" s="2" t="s">
        <v>6923</v>
      </c>
      <c r="E28667" s="2" t="str">
        <f t="shared" ref="E28667:F28667" si="3549">E28666 </f>
        <v>MAIDEN</v>
      </c>
      <c r="F28667" s="2" t="str">
        <f t="shared" si="3549"/>
        <v>2400m</v>
      </c>
      <c r="G28667" s="8" t="str">
        <f>IF(COUNTIF('Dam Lines'!A:A,D28667)&gt;0,"Yes","No")</f>
        <v>No</v>
      </c>
      <c r="H28667" s="6"/>
      <c r="I28667" s="8" t="str">
        <f t="array" ref="I28667">IF(G28667="Yes",XLOOKUP(D28667,'Dam Lines'!A:A,'Dam Lines'!J:J),"")</f>
        <v/>
      </c>
    </row>
    <row r="28668" hidden="1">
      <c r="A28668" s="11">
        <v>14.0</v>
      </c>
      <c r="B28668" s="2" t="s">
        <v>6273</v>
      </c>
      <c r="C28668" s="2" t="s">
        <v>2054</v>
      </c>
      <c r="D28668" s="2" t="s">
        <v>5114</v>
      </c>
      <c r="E28668" s="2" t="str">
        <f t="shared" ref="E28668:F28668" si="3550">E28667 </f>
        <v>MAIDEN</v>
      </c>
      <c r="F28668" s="2" t="str">
        <f t="shared" si="3550"/>
        <v>2400m</v>
      </c>
      <c r="G28668" s="8" t="str">
        <f>IF(COUNTIF('Dam Lines'!A:A,D28668)&gt;0,"Yes","No")</f>
        <v>No</v>
      </c>
      <c r="H28668" s="6"/>
      <c r="I28668" s="8" t="str">
        <f t="array" ref="I28668">IF(G28668="Yes",XLOOKUP(D28668,'Dam Lines'!A:A,'Dam Lines'!J:J),"")</f>
        <v/>
      </c>
    </row>
    <row r="28669" hidden="1">
      <c r="A28669" s="11">
        <v>1.0</v>
      </c>
      <c r="B28669" s="2" t="s">
        <v>6903</v>
      </c>
      <c r="C28669" s="2" t="s">
        <v>1980</v>
      </c>
      <c r="D28669" s="2" t="s">
        <v>1671</v>
      </c>
      <c r="E28669" s="2" t="s">
        <v>6773</v>
      </c>
      <c r="F28669" s="2" t="s">
        <v>2438</v>
      </c>
      <c r="G28669" s="8" t="str">
        <f>IF(COUNTIF('Dam Lines'!A:A,D28669)&gt;0,"Yes","No")</f>
        <v>Yes</v>
      </c>
      <c r="H28669" s="6"/>
      <c r="I28669" s="8" t="str">
        <f t="array" ref="I28669">IF(G28669="Yes",XLOOKUP(D28669,'Dam Lines'!A:A,'Dam Lines'!J:J),"")</f>
        <v>FATMA</v>
      </c>
    </row>
    <row r="28670" hidden="1">
      <c r="A28670" s="11">
        <v>2.0</v>
      </c>
      <c r="B28670" s="2" t="s">
        <v>5365</v>
      </c>
      <c r="C28670" s="2" t="s">
        <v>3739</v>
      </c>
      <c r="D28670" s="2" t="s">
        <v>950</v>
      </c>
      <c r="E28670" s="2" t="str">
        <f t="shared" ref="E28670:F28670" si="3551">E28669 </f>
        <v>HANDICAP (0-95)</v>
      </c>
      <c r="F28670" s="2" t="str">
        <f t="shared" si="3551"/>
        <v>2400m</v>
      </c>
      <c r="G28670" s="8" t="str">
        <f>IF(COUNTIF('Dam Lines'!A:A,D28670)&gt;0,"Yes","No")</f>
        <v>Yes</v>
      </c>
      <c r="H28670" s="6"/>
      <c r="I28670" s="8" t="str">
        <f t="array" ref="I28670">IF(G28670="Yes",XLOOKUP(D28670,'Dam Lines'!A:A,'Dam Lines'!J:J),"")</f>
        <v>MANAGIYA AL SAFFRA</v>
      </c>
    </row>
    <row r="28671" hidden="1">
      <c r="A28671" s="11">
        <v>3.0</v>
      </c>
      <c r="B28671" s="2" t="s">
        <v>6014</v>
      </c>
      <c r="C28671" s="2" t="s">
        <v>3790</v>
      </c>
      <c r="D28671" s="2" t="s">
        <v>1628</v>
      </c>
      <c r="E28671" s="2" t="str">
        <f t="shared" ref="E28671:F28671" si="3552">E28670 </f>
        <v>HANDICAP (0-95)</v>
      </c>
      <c r="F28671" s="2" t="str">
        <f t="shared" si="3552"/>
        <v>2400m</v>
      </c>
      <c r="G28671" s="8" t="str">
        <f>IF(COUNTIF('Dam Lines'!A:A,D28671)&gt;0,"Yes","No")</f>
        <v>Yes</v>
      </c>
      <c r="H28671" s="6"/>
      <c r="I28671" s="8" t="str">
        <f t="array" ref="I28671">IF(G28671="Yes",XLOOKUP(D28671,'Dam Lines'!A:A,'Dam Lines'!J:J),"")</f>
        <v>BASSALA</v>
      </c>
    </row>
    <row r="28672" hidden="1">
      <c r="A28672" s="11">
        <v>4.0</v>
      </c>
      <c r="B28672" s="2" t="s">
        <v>6185</v>
      </c>
      <c r="C28672" s="2" t="s">
        <v>5859</v>
      </c>
      <c r="D28672" s="2" t="s">
        <v>739</v>
      </c>
      <c r="E28672" s="2" t="str">
        <f t="shared" ref="E28672:F28672" si="3553">E28671 </f>
        <v>HANDICAP (0-95)</v>
      </c>
      <c r="F28672" s="2" t="str">
        <f t="shared" si="3553"/>
        <v>2400m</v>
      </c>
      <c r="G28672" s="8" t="str">
        <f>IF(COUNTIF('Dam Lines'!A:A,D28672)&gt;0,"Yes","No")</f>
        <v>Yes</v>
      </c>
      <c r="H28672" s="6"/>
      <c r="I28672" s="8" t="str">
        <f t="array" ref="I28672">IF(G28672="Yes",XLOOKUP(D28672,'Dam Lines'!A:A,'Dam Lines'!J:J),"")</f>
        <v>MAGNESIE</v>
      </c>
    </row>
    <row r="28673" hidden="1">
      <c r="A28673" s="11">
        <v>5.0</v>
      </c>
      <c r="B28673" s="2" t="s">
        <v>4485</v>
      </c>
      <c r="C28673" s="2" t="s">
        <v>2479</v>
      </c>
      <c r="D28673" s="2" t="s">
        <v>1540</v>
      </c>
      <c r="E28673" s="2" t="str">
        <f t="shared" ref="E28673:F28673" si="3554">E28672 </f>
        <v>HANDICAP (0-95)</v>
      </c>
      <c r="F28673" s="2" t="str">
        <f t="shared" si="3554"/>
        <v>2400m</v>
      </c>
      <c r="G28673" s="8" t="str">
        <f>IF(COUNTIF('Dam Lines'!A:A,D28673)&gt;0,"Yes","No")</f>
        <v>Yes</v>
      </c>
      <c r="H28673" s="6"/>
      <c r="I28673" s="8" t="str">
        <f t="array" ref="I28673">IF(G28673="Yes",XLOOKUP(D28673,'Dam Lines'!A:A,'Dam Lines'!J:J),"")</f>
        <v>ELD BEE ARIN</v>
      </c>
    </row>
    <row r="28674" hidden="1">
      <c r="A28674" s="11">
        <v>6.0</v>
      </c>
      <c r="B28674" s="2" t="s">
        <v>5907</v>
      </c>
      <c r="C28674" s="2" t="s">
        <v>1823</v>
      </c>
      <c r="D28674" s="2" t="s">
        <v>1602</v>
      </c>
      <c r="E28674" s="2" t="str">
        <f t="shared" ref="E28674:F28674" si="3555">E28673 </f>
        <v>HANDICAP (0-95)</v>
      </c>
      <c r="F28674" s="2" t="str">
        <f t="shared" si="3555"/>
        <v>2400m</v>
      </c>
      <c r="G28674" s="8" t="str">
        <f>IF(COUNTIF('Dam Lines'!A:A,D28674)&gt;0,"Yes","No")</f>
        <v>Yes</v>
      </c>
      <c r="H28674" s="6"/>
      <c r="I28674" s="8" t="str">
        <f t="array" ref="I28674">IF(G28674="Yes",XLOOKUP(D28674,'Dam Lines'!A:A,'Dam Lines'!J:J),"")</f>
        <v>BASSALA</v>
      </c>
    </row>
    <row r="28675" hidden="1">
      <c r="A28675" s="11">
        <v>7.0</v>
      </c>
      <c r="B28675" s="2" t="s">
        <v>4528</v>
      </c>
      <c r="C28675" s="2" t="s">
        <v>1962</v>
      </c>
      <c r="D28675" s="2" t="s">
        <v>252</v>
      </c>
      <c r="E28675" s="2" t="str">
        <f t="shared" ref="E28675:F28675" si="3556">E28674 </f>
        <v>HANDICAP (0-95)</v>
      </c>
      <c r="F28675" s="2" t="str">
        <f t="shared" si="3556"/>
        <v>2400m</v>
      </c>
      <c r="G28675" s="8" t="str">
        <f>IF(COUNTIF('Dam Lines'!A:A,D28675)&gt;0,"Yes","No")</f>
        <v>Yes</v>
      </c>
      <c r="H28675" s="6"/>
      <c r="I28675" s="8" t="str">
        <f t="array" ref="I28675">IF(G28675="Yes",XLOOKUP(D28675,'Dam Lines'!A:A,'Dam Lines'!J:J),"")</f>
        <v>FATMA</v>
      </c>
    </row>
    <row r="28676" hidden="1">
      <c r="A28676" s="11">
        <v>8.0</v>
      </c>
      <c r="B28676" s="2" t="s">
        <v>6103</v>
      </c>
      <c r="C28676" s="2" t="s">
        <v>2762</v>
      </c>
      <c r="D28676" s="2" t="s">
        <v>1381</v>
      </c>
      <c r="E28676" s="2" t="str">
        <f t="shared" ref="E28676:F28676" si="3557">E28675 </f>
        <v>HANDICAP (0-95)</v>
      </c>
      <c r="F28676" s="2" t="str">
        <f t="shared" si="3557"/>
        <v>2400m</v>
      </c>
      <c r="G28676" s="8" t="str">
        <f>IF(COUNTIF('Dam Lines'!A:A,D28676)&gt;0,"Yes","No")</f>
        <v>Yes</v>
      </c>
      <c r="H28676" s="6"/>
      <c r="I28676" s="8" t="str">
        <f t="array" ref="I28676">IF(G28676="Yes",XLOOKUP(D28676,'Dam Lines'!A:A,'Dam Lines'!J:J),"")</f>
        <v>DEBORAH IV</v>
      </c>
    </row>
    <row r="28677" hidden="1">
      <c r="A28677" s="11">
        <v>9.0</v>
      </c>
      <c r="B28677" s="2" t="s">
        <v>6432</v>
      </c>
      <c r="C28677" s="2" t="s">
        <v>3022</v>
      </c>
      <c r="D28677" s="2" t="s">
        <v>1717</v>
      </c>
      <c r="E28677" s="2" t="str">
        <f t="shared" ref="E28677:F28677" si="3558">E28676 </f>
        <v>HANDICAP (0-95)</v>
      </c>
      <c r="F28677" s="2" t="str">
        <f t="shared" si="3558"/>
        <v>2400m</v>
      </c>
      <c r="G28677" s="8" t="str">
        <f>IF(COUNTIF('Dam Lines'!A:A,D28677)&gt;0,"Yes","No")</f>
        <v>Yes</v>
      </c>
      <c r="H28677" s="6"/>
      <c r="I28677" s="8" t="str">
        <f t="array" ref="I28677">IF(G28677="Yes",XLOOKUP(D28677,'Dam Lines'!A:A,'Dam Lines'!J:J),"")</f>
        <v>DJEDA</v>
      </c>
    </row>
    <row r="28678" hidden="1">
      <c r="A28678" s="11">
        <v>10.0</v>
      </c>
      <c r="B28678" s="2" t="s">
        <v>6983</v>
      </c>
      <c r="C28678" s="2" t="s">
        <v>5160</v>
      </c>
      <c r="D28678" s="2" t="s">
        <v>1442</v>
      </c>
      <c r="E28678" s="2" t="str">
        <f t="shared" ref="E28678:F28678" si="3559">E28677 </f>
        <v>HANDICAP (0-95)</v>
      </c>
      <c r="F28678" s="2" t="str">
        <f t="shared" si="3559"/>
        <v>2400m</v>
      </c>
      <c r="G28678" s="8" t="str">
        <f>IF(COUNTIF('Dam Lines'!A:A,D28678)&gt;0,"Yes","No")</f>
        <v>Yes</v>
      </c>
      <c r="H28678" s="6"/>
      <c r="I28678" s="8" t="str">
        <f t="array" ref="I28678">IF(G28678="Yes",XLOOKUP(D28678,'Dam Lines'!A:A,'Dam Lines'!J:J),"")</f>
        <v>NEVADA II</v>
      </c>
    </row>
    <row r="28679" hidden="1">
      <c r="A28679" s="11">
        <v>11.0</v>
      </c>
      <c r="B28679" s="2" t="s">
        <v>5734</v>
      </c>
      <c r="C28679" s="2" t="s">
        <v>1744</v>
      </c>
      <c r="D28679" s="2" t="s">
        <v>1339</v>
      </c>
      <c r="E28679" s="2" t="str">
        <f t="shared" ref="E28679:F28679" si="3560">E28678 </f>
        <v>HANDICAP (0-95)</v>
      </c>
      <c r="F28679" s="2" t="str">
        <f t="shared" si="3560"/>
        <v>2400m</v>
      </c>
      <c r="G28679" s="8" t="str">
        <f>IF(COUNTIF('Dam Lines'!A:A,D28679)&gt;0,"Yes","No")</f>
        <v>Yes</v>
      </c>
      <c r="H28679" s="6"/>
      <c r="I28679" s="8" t="str">
        <f t="array" ref="I28679">IF(G28679="Yes",XLOOKUP(D28679,'Dam Lines'!A:A,'Dam Lines'!J:J),"")</f>
        <v>FATMA</v>
      </c>
    </row>
    <row r="28680" hidden="1">
      <c r="A28680" s="11">
        <v>12.0</v>
      </c>
      <c r="B28680" s="2" t="s">
        <v>5188</v>
      </c>
      <c r="C28680" s="2" t="s">
        <v>1757</v>
      </c>
      <c r="D28680" s="2" t="s">
        <v>1302</v>
      </c>
      <c r="E28680" s="2" t="str">
        <f t="shared" ref="E28680:F28680" si="3561">E28679 </f>
        <v>HANDICAP (0-95)</v>
      </c>
      <c r="F28680" s="2" t="str">
        <f t="shared" si="3561"/>
        <v>2400m</v>
      </c>
      <c r="G28680" s="8" t="str">
        <f>IF(COUNTIF('Dam Lines'!A:A,D28680)&gt;0,"Yes","No")</f>
        <v>Yes</v>
      </c>
      <c r="H28680" s="6"/>
      <c r="I28680" s="8" t="str">
        <f t="array" ref="I28680">IF(G28680="Yes",XLOOKUP(D28680,'Dam Lines'!A:A,'Dam Lines'!J:J),"")</f>
        <v>NEVADA II</v>
      </c>
    </row>
    <row r="28681" hidden="1">
      <c r="A28681" s="11">
        <v>13.0</v>
      </c>
      <c r="B28681" s="2" t="s">
        <v>5458</v>
      </c>
      <c r="C28681" s="2" t="s">
        <v>2749</v>
      </c>
      <c r="D28681" s="2" t="s">
        <v>800</v>
      </c>
      <c r="E28681" s="2" t="str">
        <f t="shared" ref="E28681:F28681" si="3562">E28680 </f>
        <v>HANDICAP (0-95)</v>
      </c>
      <c r="F28681" s="2" t="str">
        <f t="shared" si="3562"/>
        <v>2400m</v>
      </c>
      <c r="G28681" s="8" t="str">
        <f>IF(COUNTIF('Dam Lines'!A:A,D28681)&gt;0,"Yes","No")</f>
        <v>Yes</v>
      </c>
      <c r="H28681" s="6"/>
      <c r="I28681" s="8" t="str">
        <f t="array" ref="I28681">IF(G28681="Yes",XLOOKUP(D28681,'Dam Lines'!A:A,'Dam Lines'!J:J),"")</f>
        <v>CH'TANA</v>
      </c>
    </row>
    <row r="28682" hidden="1">
      <c r="A28682" s="11">
        <v>14.0</v>
      </c>
      <c r="B28682" s="2" t="s">
        <v>3993</v>
      </c>
      <c r="C28682" s="2" t="s">
        <v>5580</v>
      </c>
      <c r="D28682" s="2" t="s">
        <v>1264</v>
      </c>
      <c r="E28682" s="2" t="str">
        <f t="shared" ref="E28682:F28682" si="3563">E28681 </f>
        <v>HANDICAP (0-95)</v>
      </c>
      <c r="F28682" s="2" t="str">
        <f t="shared" si="3563"/>
        <v>2400m</v>
      </c>
      <c r="G28682" s="8" t="str">
        <f>IF(COUNTIF('Dam Lines'!A:A,D28682)&gt;0,"Yes","No")</f>
        <v>No</v>
      </c>
      <c r="H28682" s="6"/>
      <c r="I28682" s="8" t="str">
        <f t="array" ref="I28682">IF(G28682="Yes",XLOOKUP(D28682,'Dam Lines'!A:A,'Dam Lines'!J:J),"")</f>
        <v/>
      </c>
    </row>
    <row r="28683" hidden="1">
      <c r="A28683" s="11">
        <v>1.0</v>
      </c>
      <c r="B28683" s="2" t="s">
        <v>6984</v>
      </c>
      <c r="C28683" s="2" t="s">
        <v>1908</v>
      </c>
      <c r="D28683" s="2" t="s">
        <v>209</v>
      </c>
      <c r="E28683" s="2" t="s">
        <v>1740</v>
      </c>
      <c r="F28683" s="2" t="s">
        <v>1869</v>
      </c>
      <c r="G28683" s="8" t="str">
        <f>IF(COUNTIF('Dam Lines'!A:A,D28683)&gt;0,"Yes","No")</f>
        <v>Yes</v>
      </c>
      <c r="H28683" s="6"/>
      <c r="I28683" s="8" t="str">
        <f t="array" ref="I28683">IF(G28683="Yes",XLOOKUP(D28683,'Dam Lines'!A:A,'Dam Lines'!J:J),"")</f>
        <v>MADOU</v>
      </c>
    </row>
    <row r="28684" hidden="1">
      <c r="A28684" s="11">
        <v>2.0</v>
      </c>
      <c r="B28684" s="2" t="s">
        <v>6985</v>
      </c>
      <c r="C28684" s="2" t="s">
        <v>3777</v>
      </c>
      <c r="D28684" s="2" t="s">
        <v>1690</v>
      </c>
      <c r="E28684" s="2" t="str">
        <f t="shared" ref="E28684:F28684" si="3564">E28683 </f>
        <v>MAIDEN</v>
      </c>
      <c r="F28684" s="2" t="str">
        <f t="shared" si="3564"/>
        <v>1600m</v>
      </c>
      <c r="G28684" s="8" t="str">
        <f>IF(COUNTIF('Dam Lines'!A:A,D28684)&gt;0,"Yes","No")</f>
        <v>Yes</v>
      </c>
      <c r="H28684" s="6"/>
      <c r="I28684" s="8" t="str">
        <f t="array" ref="I28684">IF(G28684="Yes",XLOOKUP(D28684,'Dam Lines'!A:A,'Dam Lines'!J:J),"")</f>
        <v>PHILIPPA</v>
      </c>
    </row>
    <row r="28685" hidden="1">
      <c r="A28685" s="11">
        <v>3.0</v>
      </c>
      <c r="B28685" s="2" t="s">
        <v>6986</v>
      </c>
      <c r="C28685" s="2" t="s">
        <v>4741</v>
      </c>
      <c r="D28685" s="2" t="s">
        <v>1320</v>
      </c>
      <c r="E28685" s="2" t="str">
        <f t="shared" ref="E28685:F28685" si="3565">E28684 </f>
        <v>MAIDEN</v>
      </c>
      <c r="F28685" s="2" t="str">
        <f t="shared" si="3565"/>
        <v>1600m</v>
      </c>
      <c r="G28685" s="8" t="str">
        <f>IF(COUNTIF('Dam Lines'!A:A,D28685)&gt;0,"Yes","No")</f>
        <v>Yes</v>
      </c>
      <c r="H28685" s="6"/>
      <c r="I28685" s="8" t="str">
        <f t="array" ref="I28685">IF(G28685="Yes",XLOOKUP(D28685,'Dam Lines'!A:A,'Dam Lines'!J:J),"")</f>
        <v>AL KAHEELA AL ZARGA-19</v>
      </c>
    </row>
    <row r="28686" hidden="1">
      <c r="A28686" s="11">
        <v>4.0</v>
      </c>
      <c r="B28686" s="2" t="s">
        <v>6987</v>
      </c>
      <c r="C28686" s="2" t="s">
        <v>3071</v>
      </c>
      <c r="D28686" s="2" t="s">
        <v>6021</v>
      </c>
      <c r="E28686" s="2" t="str">
        <f t="shared" ref="E28686:F28686" si="3566">E28685 </f>
        <v>MAIDEN</v>
      </c>
      <c r="F28686" s="2" t="str">
        <f t="shared" si="3566"/>
        <v>1600m</v>
      </c>
      <c r="G28686" s="8" t="str">
        <f>IF(COUNTIF('Dam Lines'!A:A,D28686)&gt;0,"Yes","No")</f>
        <v>No</v>
      </c>
      <c r="H28686" s="6"/>
      <c r="I28686" s="8" t="str">
        <f t="array" ref="I28686">IF(G28686="Yes",XLOOKUP(D28686,'Dam Lines'!A:A,'Dam Lines'!J:J),"")</f>
        <v/>
      </c>
    </row>
    <row r="28687" hidden="1">
      <c r="A28687" s="11">
        <v>5.0</v>
      </c>
      <c r="B28687" s="2" t="s">
        <v>6988</v>
      </c>
      <c r="C28687" s="2" t="s">
        <v>1823</v>
      </c>
      <c r="D28687" s="2" t="s">
        <v>3927</v>
      </c>
      <c r="E28687" s="2" t="str">
        <f t="shared" ref="E28687:F28687" si="3567">E28686 </f>
        <v>MAIDEN</v>
      </c>
      <c r="F28687" s="2" t="str">
        <f t="shared" si="3567"/>
        <v>1600m</v>
      </c>
      <c r="G28687" s="8" t="str">
        <f>IF(COUNTIF('Dam Lines'!A:A,D28687)&gt;0,"Yes","No")</f>
        <v>No</v>
      </c>
      <c r="H28687" s="6"/>
      <c r="I28687" s="8" t="str">
        <f t="array" ref="I28687">IF(G28687="Yes",XLOOKUP(D28687,'Dam Lines'!A:A,'Dam Lines'!J:J),"")</f>
        <v/>
      </c>
    </row>
    <row r="28688" hidden="1">
      <c r="A28688" s="11">
        <v>6.0</v>
      </c>
      <c r="B28688" s="2" t="s">
        <v>6989</v>
      </c>
      <c r="C28688" s="2" t="s">
        <v>4479</v>
      </c>
      <c r="D28688" s="2" t="s">
        <v>6990</v>
      </c>
      <c r="E28688" s="2" t="str">
        <f t="shared" ref="E28688:F28688" si="3568">E28687 </f>
        <v>MAIDEN</v>
      </c>
      <c r="F28688" s="2" t="str">
        <f t="shared" si="3568"/>
        <v>1600m</v>
      </c>
      <c r="G28688" s="8" t="str">
        <f>IF(COUNTIF('Dam Lines'!A:A,D28688)&gt;0,"Yes","No")</f>
        <v>No</v>
      </c>
      <c r="H28688" s="6"/>
      <c r="I28688" s="8" t="str">
        <f t="array" ref="I28688">IF(G28688="Yes",XLOOKUP(D28688,'Dam Lines'!A:A,'Dam Lines'!J:J),"")</f>
        <v/>
      </c>
    </row>
    <row r="28689" hidden="1">
      <c r="A28689" s="11">
        <v>7.0</v>
      </c>
      <c r="B28689" s="2" t="s">
        <v>6991</v>
      </c>
      <c r="C28689" s="2" t="s">
        <v>3071</v>
      </c>
      <c r="D28689" s="2" t="s">
        <v>6992</v>
      </c>
      <c r="E28689" s="2" t="str">
        <f t="shared" ref="E28689:F28689" si="3569">E28688 </f>
        <v>MAIDEN</v>
      </c>
      <c r="F28689" s="2" t="str">
        <f t="shared" si="3569"/>
        <v>1600m</v>
      </c>
      <c r="G28689" s="8" t="str">
        <f>IF(COUNTIF('Dam Lines'!A:A,D28689)&gt;0,"Yes","No")</f>
        <v>No</v>
      </c>
      <c r="H28689" s="6"/>
      <c r="I28689" s="8" t="str">
        <f t="array" ref="I28689">IF(G28689="Yes",XLOOKUP(D28689,'Dam Lines'!A:A,'Dam Lines'!J:J),"")</f>
        <v/>
      </c>
    </row>
    <row r="28690" hidden="1">
      <c r="A28690" s="11">
        <v>8.0</v>
      </c>
      <c r="B28690" s="2" t="s">
        <v>6993</v>
      </c>
      <c r="C28690" s="2" t="s">
        <v>4731</v>
      </c>
      <c r="D28690" s="2" t="s">
        <v>6994</v>
      </c>
      <c r="E28690" s="2" t="str">
        <f t="shared" ref="E28690:F28690" si="3570">E28689 </f>
        <v>MAIDEN</v>
      </c>
      <c r="F28690" s="2" t="str">
        <f t="shared" si="3570"/>
        <v>1600m</v>
      </c>
      <c r="G28690" s="8" t="str">
        <f>IF(COUNTIF('Dam Lines'!A:A,D28690)&gt;0,"Yes","No")</f>
        <v>No</v>
      </c>
      <c r="H28690" s="6"/>
      <c r="I28690" s="8" t="str">
        <f t="array" ref="I28690">IF(G28690="Yes",XLOOKUP(D28690,'Dam Lines'!A:A,'Dam Lines'!J:J),"")</f>
        <v/>
      </c>
    </row>
    <row r="28691" hidden="1">
      <c r="A28691" s="11">
        <v>9.0</v>
      </c>
      <c r="B28691" s="2" t="s">
        <v>6995</v>
      </c>
      <c r="C28691" s="2" t="s">
        <v>6389</v>
      </c>
      <c r="D28691" s="2" t="s">
        <v>989</v>
      </c>
      <c r="E28691" s="2" t="str">
        <f t="shared" ref="E28691:F28691" si="3571">E28690 </f>
        <v>MAIDEN</v>
      </c>
      <c r="F28691" s="2" t="str">
        <f t="shared" si="3571"/>
        <v>1600m</v>
      </c>
      <c r="G28691" s="8" t="str">
        <f>IF(COUNTIF('Dam Lines'!A:A,D28691)&gt;0,"Yes","No")</f>
        <v>Yes</v>
      </c>
      <c r="H28691" s="6"/>
      <c r="I28691" s="8" t="str">
        <f t="array" ref="I28691">IF(G28691="Yes",XLOOKUP(D28691,'Dam Lines'!A:A,'Dam Lines'!J:J),"")</f>
        <v>DJEDDA</v>
      </c>
    </row>
    <row r="28692" hidden="1">
      <c r="A28692" s="11">
        <v>10.0</v>
      </c>
      <c r="B28692" s="2" t="s">
        <v>6996</v>
      </c>
      <c r="C28692" s="2" t="s">
        <v>3792</v>
      </c>
      <c r="D28692" s="2" t="s">
        <v>5422</v>
      </c>
      <c r="E28692" s="2" t="str">
        <f t="shared" ref="E28692:F28692" si="3572">E28691 </f>
        <v>MAIDEN</v>
      </c>
      <c r="F28692" s="2" t="str">
        <f t="shared" si="3572"/>
        <v>1600m</v>
      </c>
      <c r="G28692" s="8" t="str">
        <f>IF(COUNTIF('Dam Lines'!A:A,D28692)&gt;0,"Yes","No")</f>
        <v>No</v>
      </c>
      <c r="H28692" s="6"/>
      <c r="I28692" s="8" t="str">
        <f t="array" ref="I28692">IF(G28692="Yes",XLOOKUP(D28692,'Dam Lines'!A:A,'Dam Lines'!J:J),"")</f>
        <v/>
      </c>
    </row>
    <row r="28693" hidden="1">
      <c r="A28693" s="11">
        <v>11.0</v>
      </c>
      <c r="B28693" s="2" t="s">
        <v>6997</v>
      </c>
      <c r="C28693" s="2" t="s">
        <v>1817</v>
      </c>
      <c r="D28693" s="2" t="s">
        <v>6637</v>
      </c>
      <c r="E28693" s="2" t="str">
        <f t="shared" ref="E28693:F28693" si="3573">E28692 </f>
        <v>MAIDEN</v>
      </c>
      <c r="F28693" s="2" t="str">
        <f t="shared" si="3573"/>
        <v>1600m</v>
      </c>
      <c r="G28693" s="8" t="str">
        <f>IF(COUNTIF('Dam Lines'!A:A,D28693)&gt;0,"Yes","No")</f>
        <v>No</v>
      </c>
      <c r="H28693" s="6"/>
      <c r="I28693" s="8" t="str">
        <f t="array" ref="I28693">IF(G28693="Yes",XLOOKUP(D28693,'Dam Lines'!A:A,'Dam Lines'!J:J),"")</f>
        <v/>
      </c>
    </row>
    <row r="28694" hidden="1">
      <c r="A28694" s="11">
        <v>12.0</v>
      </c>
      <c r="B28694" s="2" t="s">
        <v>6998</v>
      </c>
      <c r="C28694" s="2" t="s">
        <v>5438</v>
      </c>
      <c r="D28694" s="2" t="s">
        <v>5177</v>
      </c>
      <c r="E28694" s="2" t="str">
        <f t="shared" ref="E28694:F28694" si="3574">E28693 </f>
        <v>MAIDEN</v>
      </c>
      <c r="F28694" s="2" t="str">
        <f t="shared" si="3574"/>
        <v>1600m</v>
      </c>
      <c r="G28694" s="8" t="str">
        <f>IF(COUNTIF('Dam Lines'!A:A,D28694)&gt;0,"Yes","No")</f>
        <v>No</v>
      </c>
      <c r="H28694" s="6"/>
      <c r="I28694" s="8" t="str">
        <f t="array" ref="I28694">IF(G28694="Yes",XLOOKUP(D28694,'Dam Lines'!A:A,'Dam Lines'!J:J),"")</f>
        <v/>
      </c>
    </row>
    <row r="28695" hidden="1">
      <c r="A28695" s="11">
        <v>13.0</v>
      </c>
      <c r="B28695" s="2" t="s">
        <v>6999</v>
      </c>
      <c r="C28695" s="2" t="s">
        <v>7000</v>
      </c>
      <c r="D28695" s="2" t="s">
        <v>7001</v>
      </c>
      <c r="E28695" s="2" t="str">
        <f t="shared" ref="E28695:F28695" si="3575">E28694 </f>
        <v>MAIDEN</v>
      </c>
      <c r="F28695" s="2" t="str">
        <f t="shared" si="3575"/>
        <v>1600m</v>
      </c>
      <c r="G28695" s="8" t="str">
        <f>IF(COUNTIF('Dam Lines'!A:A,D28695)&gt;0,"Yes","No")</f>
        <v>No</v>
      </c>
      <c r="H28695" s="6"/>
      <c r="I28695" s="8" t="str">
        <f t="array" ref="I28695">IF(G28695="Yes",XLOOKUP(D28695,'Dam Lines'!A:A,'Dam Lines'!J:J),"")</f>
        <v/>
      </c>
    </row>
    <row r="28696" hidden="1">
      <c r="A28696" s="11">
        <v>14.0</v>
      </c>
      <c r="B28696" s="2" t="s">
        <v>7002</v>
      </c>
      <c r="C28696" s="2" t="s">
        <v>3019</v>
      </c>
      <c r="D28696" s="2" t="s">
        <v>1001</v>
      </c>
      <c r="E28696" s="2" t="str">
        <f t="shared" ref="E28696:F28696" si="3576">E28695 </f>
        <v>MAIDEN</v>
      </c>
      <c r="F28696" s="2" t="str">
        <f t="shared" si="3576"/>
        <v>1600m</v>
      </c>
      <c r="G28696" s="8" t="str">
        <f>IF(COUNTIF('Dam Lines'!A:A,D28696)&gt;0,"Yes","No")</f>
        <v>Yes</v>
      </c>
      <c r="H28696" s="6"/>
      <c r="I28696" s="8" t="str">
        <f t="array" ref="I28696">IF(G28696="Yes",XLOOKUP(D28696,'Dam Lines'!A:A,'Dam Lines'!J:J),"")</f>
        <v>TIKIS WING BEAT</v>
      </c>
    </row>
    <row r="28697">
      <c r="A28697" s="11">
        <v>1.0</v>
      </c>
      <c r="B28697" s="2" t="s">
        <v>5794</v>
      </c>
      <c r="C28697" s="2" t="s">
        <v>1962</v>
      </c>
      <c r="D28697" s="2" t="s">
        <v>664</v>
      </c>
      <c r="E28697" s="2" t="s">
        <v>2055</v>
      </c>
      <c r="F28697" s="2" t="s">
        <v>1869</v>
      </c>
      <c r="G28697" s="8" t="str">
        <f>IF(COUNTIF('Dam Lines'!A:A,D28697)&gt;0,"Yes","No")</f>
        <v>Yes</v>
      </c>
      <c r="H28697" s="6"/>
      <c r="I28697" s="8" t="str">
        <f t="array" ref="I28697">IF(G28697="Yes",XLOOKUP(D28697,'Dam Lines'!A:A,'Dam Lines'!J:J),"")</f>
        <v>BEDRAFFA</v>
      </c>
    </row>
    <row r="28698">
      <c r="A28698" s="11">
        <v>2.0</v>
      </c>
      <c r="B28698" s="2" t="s">
        <v>6756</v>
      </c>
      <c r="C28698" s="2" t="s">
        <v>3731</v>
      </c>
      <c r="D28698" s="2" t="s">
        <v>1662</v>
      </c>
      <c r="E28698" s="2" t="str">
        <f t="shared" ref="E28698:F28698" si="3577">E28697 </f>
        <v>Group 3</v>
      </c>
      <c r="F28698" s="2" t="str">
        <f t="shared" si="3577"/>
        <v>1600m</v>
      </c>
      <c r="H28698" s="6"/>
      <c r="I28698" s="8" t="s">
        <v>18</v>
      </c>
    </row>
    <row r="28699">
      <c r="A28699" s="11">
        <v>3.0</v>
      </c>
      <c r="B28699" s="2" t="s">
        <v>5350</v>
      </c>
      <c r="C28699" s="2" t="s">
        <v>1980</v>
      </c>
      <c r="D28699" s="2" t="s">
        <v>984</v>
      </c>
      <c r="E28699" s="2" t="str">
        <f t="shared" ref="E28699:F28699" si="3578">E28698 </f>
        <v>Group 3</v>
      </c>
      <c r="F28699" s="2" t="str">
        <f t="shared" si="3578"/>
        <v>1600m</v>
      </c>
      <c r="H28699" s="6"/>
      <c r="I28699" s="8" t="str">
        <f>VLOOKUP(D28699,'Dam Lines'!$A$2:$J$540,10,false)</f>
        <v>UELN</v>
      </c>
    </row>
    <row r="28700">
      <c r="A28700" s="11">
        <v>4.0</v>
      </c>
      <c r="B28700" s="2" t="s">
        <v>5978</v>
      </c>
      <c r="C28700" s="2" t="s">
        <v>1980</v>
      </c>
      <c r="D28700" s="2" t="s">
        <v>1335</v>
      </c>
      <c r="E28700" s="2" t="str">
        <f t="shared" ref="E28700:F28700" si="3579">E28699 </f>
        <v>Group 3</v>
      </c>
      <c r="F28700" s="2" t="str">
        <f t="shared" si="3579"/>
        <v>1600m</v>
      </c>
      <c r="H28700" s="6"/>
      <c r="I28700" s="8" t="str">
        <f>VLOOKUP(D28700,'Dam Lines'!$A$2:$J$540,10,false)</f>
        <v>NEVADA II</v>
      </c>
    </row>
    <row r="28701">
      <c r="A28701" s="11">
        <v>5.0</v>
      </c>
      <c r="B28701" s="2" t="s">
        <v>5870</v>
      </c>
      <c r="C28701" s="2" t="s">
        <v>3022</v>
      </c>
      <c r="D28701" s="2" t="s">
        <v>1611</v>
      </c>
      <c r="E28701" s="2" t="str">
        <f t="shared" ref="E28701:F28701" si="3580">E28700 </f>
        <v>Group 3</v>
      </c>
      <c r="F28701" s="2" t="str">
        <f t="shared" si="3580"/>
        <v>1600m</v>
      </c>
      <c r="H28701" s="6"/>
      <c r="I28701" s="8" t="s">
        <v>14</v>
      </c>
    </row>
    <row r="28702">
      <c r="A28702" s="11">
        <v>6.0</v>
      </c>
      <c r="B28702" s="2" t="s">
        <v>5267</v>
      </c>
      <c r="C28702" s="2" t="s">
        <v>1823</v>
      </c>
      <c r="D28702" s="2" t="s">
        <v>883</v>
      </c>
      <c r="E28702" s="2" t="str">
        <f t="shared" ref="E28702:F28702" si="3581">E28701 </f>
        <v>Group 3</v>
      </c>
      <c r="F28702" s="2" t="str">
        <f t="shared" si="3581"/>
        <v>1600m</v>
      </c>
      <c r="G28702" s="8" t="str">
        <f>IF(COUNTIF('Dam Lines'!A:A,D28702)&gt;0,"Yes","No")</f>
        <v>Yes</v>
      </c>
      <c r="H28702" s="6"/>
      <c r="I28702" s="8" t="str">
        <f t="array" ref="I28702">IF(G28702="Yes",XLOOKUP(D28702,'Dam Lines'!A:A,'Dam Lines'!J:J),"")</f>
        <v>PESENNAIA</v>
      </c>
    </row>
    <row r="28703">
      <c r="A28703" s="11">
        <v>7.0</v>
      </c>
      <c r="B28703" s="2" t="s">
        <v>5801</v>
      </c>
      <c r="C28703" s="2" t="s">
        <v>1980</v>
      </c>
      <c r="D28703" s="2" t="s">
        <v>98</v>
      </c>
      <c r="E28703" s="2" t="str">
        <f t="shared" ref="E28703:F28703" si="3582">E28702 </f>
        <v>Group 3</v>
      </c>
      <c r="F28703" s="2" t="str">
        <f t="shared" si="3582"/>
        <v>1600m</v>
      </c>
      <c r="G28703" s="8" t="str">
        <f>IF(COUNTIF('Dam Lines'!A:A,D28703)&gt;0,"Yes","No")</f>
        <v>Yes</v>
      </c>
      <c r="H28703" s="6"/>
      <c r="I28703" s="8" t="str">
        <f t="array" ref="I28703">IF(G28703="Yes",XLOOKUP(D28703,'Dam Lines'!A:A,'Dam Lines'!J:J),"")</f>
        <v>PHILIPPA</v>
      </c>
    </row>
    <row r="28704">
      <c r="A28704" s="11">
        <v>8.0</v>
      </c>
      <c r="B28704" s="2" t="s">
        <v>7003</v>
      </c>
      <c r="C28704" s="2" t="s">
        <v>1802</v>
      </c>
      <c r="D28704" s="2" t="s">
        <v>1346</v>
      </c>
      <c r="E28704" s="2" t="str">
        <f t="shared" ref="E28704:F28704" si="3583">E28703 </f>
        <v>Group 3</v>
      </c>
      <c r="F28704" s="2" t="str">
        <f t="shared" si="3583"/>
        <v>1600m</v>
      </c>
      <c r="H28704" s="6"/>
      <c r="I28704" s="8" t="str">
        <f>VLOOKUP(D28704,'Dam Lines'!$A$2:$J$540,10,false)</f>
        <v>BASSALA</v>
      </c>
    </row>
    <row r="28705">
      <c r="A28705" s="11">
        <v>9.0</v>
      </c>
      <c r="B28705" s="2" t="s">
        <v>7004</v>
      </c>
      <c r="C28705" s="2" t="s">
        <v>1980</v>
      </c>
      <c r="D28705" s="2" t="s">
        <v>1664</v>
      </c>
      <c r="E28705" s="2" t="str">
        <f t="shared" ref="E28705:F28705" si="3584">E28704 </f>
        <v>Group 3</v>
      </c>
      <c r="F28705" s="2" t="str">
        <f t="shared" si="3584"/>
        <v>1600m</v>
      </c>
      <c r="H28705" s="6"/>
      <c r="I28705" s="8" t="s">
        <v>449</v>
      </c>
    </row>
    <row r="28706">
      <c r="A28706" s="11">
        <v>10.0</v>
      </c>
      <c r="B28706" s="2" t="s">
        <v>5585</v>
      </c>
      <c r="C28706" s="2" t="s">
        <v>2248</v>
      </c>
      <c r="D28706" s="2" t="s">
        <v>1617</v>
      </c>
      <c r="E28706" s="2" t="str">
        <f t="shared" ref="E28706:F28706" si="3585">E28705 </f>
        <v>Group 3</v>
      </c>
      <c r="F28706" s="2" t="str">
        <f t="shared" si="3585"/>
        <v>1600m</v>
      </c>
      <c r="H28706" s="6"/>
      <c r="I28706" s="8" t="s">
        <v>77</v>
      </c>
    </row>
    <row r="28707">
      <c r="A28707" s="11">
        <v>11.0</v>
      </c>
      <c r="B28707" s="2" t="s">
        <v>5340</v>
      </c>
      <c r="C28707" s="2" t="s">
        <v>1980</v>
      </c>
      <c r="D28707" s="2" t="s">
        <v>293</v>
      </c>
      <c r="E28707" s="2" t="str">
        <f t="shared" ref="E28707:F28707" si="3586">E28706 </f>
        <v>Group 3</v>
      </c>
      <c r="F28707" s="2" t="str">
        <f t="shared" si="3586"/>
        <v>1600m</v>
      </c>
      <c r="G28707" s="8" t="str">
        <f>IF(COUNTIF('Dam Lines'!A:A,D28707)&gt;0,"Yes","No")</f>
        <v>Yes</v>
      </c>
      <c r="H28707" s="6"/>
      <c r="I28707" s="8" t="str">
        <f t="array" ref="I28707">IF(G28707="Yes",XLOOKUP(D28707,'Dam Lines'!A:A,'Dam Lines'!J:J),"")</f>
        <v>NEVADA II</v>
      </c>
    </row>
    <row r="28708">
      <c r="A28708" s="11">
        <v>12.0</v>
      </c>
      <c r="B28708" s="2" t="s">
        <v>6039</v>
      </c>
      <c r="C28708" s="2" t="s">
        <v>3717</v>
      </c>
      <c r="D28708" s="2" t="s">
        <v>876</v>
      </c>
      <c r="E28708" s="2" t="str">
        <f t="shared" ref="E28708:F28708" si="3587">E28707 </f>
        <v>Group 3</v>
      </c>
      <c r="F28708" s="2" t="str">
        <f t="shared" si="3587"/>
        <v>1600m</v>
      </c>
      <c r="G28708" s="8" t="str">
        <f>IF(COUNTIF('Dam Lines'!A:A,D28708)&gt;0,"Yes","No")</f>
        <v>Yes</v>
      </c>
      <c r="H28708" s="6"/>
      <c r="I28708" s="8" t="str">
        <f t="array" ref="I28708">IF(G28708="Yes",XLOOKUP(D28708,'Dam Lines'!A:A,'Dam Lines'!J:J),"")</f>
        <v>KYLA TIKI</v>
      </c>
    </row>
    <row r="28709">
      <c r="A28709" s="11">
        <v>13.0</v>
      </c>
      <c r="B28709" s="2" t="s">
        <v>6902</v>
      </c>
      <c r="C28709" s="2" t="s">
        <v>4731</v>
      </c>
      <c r="D28709" s="2" t="s">
        <v>1665</v>
      </c>
      <c r="E28709" s="2" t="str">
        <f t="shared" ref="E28709:F28709" si="3588">E28708 </f>
        <v>Group 3</v>
      </c>
      <c r="F28709" s="2" t="str">
        <f t="shared" si="3588"/>
        <v>1600m</v>
      </c>
      <c r="H28709" s="6"/>
      <c r="I28709" s="8" t="s">
        <v>18</v>
      </c>
    </row>
    <row r="28710">
      <c r="A28710" s="11">
        <v>14.0</v>
      </c>
      <c r="B28710" s="2" t="s">
        <v>5875</v>
      </c>
      <c r="C28710" s="2" t="s">
        <v>3022</v>
      </c>
      <c r="D28710" s="2" t="s">
        <v>295</v>
      </c>
      <c r="E28710" s="2" t="str">
        <f t="shared" ref="E28710:F28710" si="3589">E28709 </f>
        <v>Group 3</v>
      </c>
      <c r="F28710" s="2" t="str">
        <f t="shared" si="3589"/>
        <v>1600m</v>
      </c>
      <c r="G28710" s="8" t="str">
        <f>IF(COUNTIF('Dam Lines'!A:A,D28710)&gt;0,"Yes","No")</f>
        <v>Yes</v>
      </c>
      <c r="H28710" s="6"/>
      <c r="I28710" s="8" t="str">
        <f t="array" ref="I28710">IF(G28710="Yes",XLOOKUP(D28710,'Dam Lines'!A:A,'Dam Lines'!J:J),"")</f>
        <v>NEVADA II</v>
      </c>
    </row>
    <row r="28711" hidden="1">
      <c r="A28711" s="11">
        <v>1.0</v>
      </c>
      <c r="B28711" s="2" t="s">
        <v>5248</v>
      </c>
      <c r="C28711" s="2" t="s">
        <v>1817</v>
      </c>
      <c r="D28711" s="2" t="s">
        <v>971</v>
      </c>
      <c r="E28711" s="2" t="s">
        <v>6382</v>
      </c>
      <c r="F28711" s="2" t="s">
        <v>1887</v>
      </c>
      <c r="G28711" s="8" t="str">
        <f>IF(COUNTIF('Dam Lines'!A:A,D28711)&gt;0,"Yes","No")</f>
        <v>Yes</v>
      </c>
      <c r="H28711" s="6"/>
      <c r="I28711" s="8" t="str">
        <f t="array" ref="I28711">IF(G28711="Yes",XLOOKUP(D28711,'Dam Lines'!A:A,'Dam Lines'!J:J),"")</f>
        <v>MAGNESIE</v>
      </c>
    </row>
    <row r="28712" hidden="1">
      <c r="A28712" s="11">
        <v>2.0</v>
      </c>
      <c r="B28712" s="2" t="s">
        <v>6094</v>
      </c>
      <c r="C28712" s="2" t="s">
        <v>3071</v>
      </c>
      <c r="D28712" s="2" t="s">
        <v>6095</v>
      </c>
      <c r="E28712" s="2" t="str">
        <f t="shared" ref="E28712:F28712" si="3590">E28711 </f>
        <v>HANDICAP (0-90)</v>
      </c>
      <c r="F28712" s="2" t="str">
        <f t="shared" si="3590"/>
        <v>1400m</v>
      </c>
      <c r="G28712" s="8" t="str">
        <f>IF(COUNTIF('Dam Lines'!A:A,D28712)&gt;0,"Yes","No")</f>
        <v>No</v>
      </c>
      <c r="H28712" s="6"/>
      <c r="I28712" s="8" t="str">
        <f t="array" ref="I28712">IF(G28712="Yes",XLOOKUP(D28712,'Dam Lines'!A:A,'Dam Lines'!J:J),"")</f>
        <v/>
      </c>
    </row>
    <row r="28713" hidden="1">
      <c r="A28713" s="11">
        <v>3.0</v>
      </c>
      <c r="B28713" s="2" t="s">
        <v>5001</v>
      </c>
      <c r="C28713" s="2" t="s">
        <v>3739</v>
      </c>
      <c r="D28713" s="2" t="s">
        <v>241</v>
      </c>
      <c r="E28713" s="2" t="str">
        <f t="shared" ref="E28713:F28713" si="3591">E28712 </f>
        <v>HANDICAP (0-90)</v>
      </c>
      <c r="F28713" s="2" t="str">
        <f t="shared" si="3591"/>
        <v>1400m</v>
      </c>
      <c r="G28713" s="8" t="str">
        <f>IF(COUNTIF('Dam Lines'!A:A,D28713)&gt;0,"Yes","No")</f>
        <v>Yes</v>
      </c>
      <c r="H28713" s="6"/>
      <c r="I28713" s="8" t="str">
        <f t="array" ref="I28713">IF(G28713="Yes",XLOOKUP(D28713,'Dam Lines'!A:A,'Dam Lines'!J:J),"")</f>
        <v>NEVADA II</v>
      </c>
    </row>
    <row r="28714" hidden="1">
      <c r="A28714" s="11">
        <v>4.0</v>
      </c>
      <c r="B28714" s="2" t="s">
        <v>6898</v>
      </c>
      <c r="C28714" s="2" t="s">
        <v>1980</v>
      </c>
      <c r="D28714" s="2" t="s">
        <v>4417</v>
      </c>
      <c r="E28714" s="2" t="str">
        <f t="shared" ref="E28714:F28714" si="3592">E28713 </f>
        <v>HANDICAP (0-90)</v>
      </c>
      <c r="F28714" s="2" t="str">
        <f t="shared" si="3592"/>
        <v>1400m</v>
      </c>
      <c r="G28714" s="8" t="str">
        <f>IF(COUNTIF('Dam Lines'!A:A,D28714)&gt;0,"Yes","No")</f>
        <v>No</v>
      </c>
      <c r="H28714" s="6"/>
      <c r="I28714" s="8" t="str">
        <f t="array" ref="I28714">IF(G28714="Yes",XLOOKUP(D28714,'Dam Lines'!A:A,'Dam Lines'!J:J),"")</f>
        <v/>
      </c>
    </row>
    <row r="28715" hidden="1">
      <c r="A28715" s="11">
        <v>5.0</v>
      </c>
      <c r="B28715" s="2" t="s">
        <v>6137</v>
      </c>
      <c r="C28715" s="2" t="s">
        <v>1802</v>
      </c>
      <c r="D28715" s="2" t="s">
        <v>1605</v>
      </c>
      <c r="E28715" s="2" t="str">
        <f t="shared" ref="E28715:F28715" si="3593">E28714 </f>
        <v>HANDICAP (0-90)</v>
      </c>
      <c r="F28715" s="2" t="str">
        <f t="shared" si="3593"/>
        <v>1400m</v>
      </c>
      <c r="G28715" s="8" t="str">
        <f>IF(COUNTIF('Dam Lines'!A:A,D28715)&gt;0,"Yes","No")</f>
        <v>Yes</v>
      </c>
      <c r="H28715" s="6"/>
      <c r="I28715" s="8" t="str">
        <f t="array" ref="I28715">IF(G28715="Yes",XLOOKUP(D28715,'Dam Lines'!A:A,'Dam Lines'!J:J),"")</f>
        <v>MADOU</v>
      </c>
    </row>
    <row r="28716" hidden="1">
      <c r="A28716" s="11">
        <v>6.0</v>
      </c>
      <c r="B28716" s="2" t="s">
        <v>6144</v>
      </c>
      <c r="C28716" s="2" t="s">
        <v>3022</v>
      </c>
      <c r="D28716" s="2" t="s">
        <v>1624</v>
      </c>
      <c r="E28716" s="2" t="str">
        <f t="shared" ref="E28716:F28716" si="3594">E28715 </f>
        <v>HANDICAP (0-90)</v>
      </c>
      <c r="F28716" s="2" t="str">
        <f t="shared" si="3594"/>
        <v>1400m</v>
      </c>
      <c r="G28716" s="8" t="str">
        <f>IF(COUNTIF('Dam Lines'!A:A,D28716)&gt;0,"Yes","No")</f>
        <v>Yes</v>
      </c>
      <c r="H28716" s="6"/>
      <c r="I28716" s="8" t="str">
        <f t="array" ref="I28716">IF(G28716="Yes",XLOOKUP(D28716,'Dam Lines'!A:A,'Dam Lines'!J:J),"")</f>
        <v>NEVADA II</v>
      </c>
    </row>
    <row r="28717" hidden="1">
      <c r="A28717" s="11">
        <v>7.0</v>
      </c>
      <c r="B28717" s="2" t="s">
        <v>6687</v>
      </c>
      <c r="C28717" s="2" t="s">
        <v>5934</v>
      </c>
      <c r="D28717" s="2" t="s">
        <v>170</v>
      </c>
      <c r="E28717" s="2" t="str">
        <f t="shared" ref="E28717:F28717" si="3595">E28716 </f>
        <v>HANDICAP (0-90)</v>
      </c>
      <c r="F28717" s="2" t="str">
        <f t="shared" si="3595"/>
        <v>1400m</v>
      </c>
      <c r="G28717" s="8" t="str">
        <f>IF(COUNTIF('Dam Lines'!A:A,D28717)&gt;0,"Yes","No")</f>
        <v>Yes</v>
      </c>
      <c r="H28717" s="6"/>
      <c r="I28717" s="8" t="str">
        <f t="array" ref="I28717">IF(G28717="Yes",XLOOKUP(D28717,'Dam Lines'!A:A,'Dam Lines'!J:J),"")</f>
        <v>KYLA TIKI</v>
      </c>
    </row>
    <row r="28718" hidden="1">
      <c r="A28718" s="11">
        <v>8.0</v>
      </c>
      <c r="B28718" s="2" t="s">
        <v>5545</v>
      </c>
      <c r="C28718" s="2" t="s">
        <v>3739</v>
      </c>
      <c r="D28718" s="2" t="s">
        <v>100</v>
      </c>
      <c r="E28718" s="2" t="str">
        <f t="shared" ref="E28718:F28718" si="3596">E28717 </f>
        <v>HANDICAP (0-90)</v>
      </c>
      <c r="F28718" s="2" t="str">
        <f t="shared" si="3596"/>
        <v>1400m</v>
      </c>
      <c r="G28718" s="8" t="str">
        <f>IF(COUNTIF('Dam Lines'!A:A,D28718)&gt;0,"Yes","No")</f>
        <v>Yes</v>
      </c>
      <c r="H28718" s="6"/>
      <c r="I28718" s="8" t="str">
        <f t="array" ref="I28718">IF(G28718="Yes",XLOOKUP(D28718,'Dam Lines'!A:A,'Dam Lines'!J:J),"")</f>
        <v>GAICHI</v>
      </c>
    </row>
    <row r="28719" hidden="1">
      <c r="A28719" s="11">
        <v>9.0</v>
      </c>
      <c r="B28719" s="2" t="s">
        <v>5994</v>
      </c>
      <c r="C28719" s="2" t="s">
        <v>1908</v>
      </c>
      <c r="D28719" s="2" t="s">
        <v>791</v>
      </c>
      <c r="E28719" s="2" t="str">
        <f t="shared" ref="E28719:F28719" si="3597">E28718 </f>
        <v>HANDICAP (0-90)</v>
      </c>
      <c r="F28719" s="2" t="str">
        <f t="shared" si="3597"/>
        <v>1400m</v>
      </c>
      <c r="G28719" s="8" t="str">
        <f>IF(COUNTIF('Dam Lines'!A:A,D28719)&gt;0,"Yes","No")</f>
        <v>Yes</v>
      </c>
      <c r="H28719" s="6"/>
      <c r="I28719" s="8" t="str">
        <f t="array" ref="I28719">IF(G28719="Yes",XLOOKUP(D28719,'Dam Lines'!A:A,'Dam Lines'!J:J),"")</f>
        <v>KHOFARA</v>
      </c>
    </row>
    <row r="28720" hidden="1">
      <c r="A28720" s="11">
        <v>10.0</v>
      </c>
      <c r="B28720" s="2" t="s">
        <v>5919</v>
      </c>
      <c r="C28720" s="2" t="s">
        <v>1752</v>
      </c>
      <c r="D28720" s="2" t="s">
        <v>895</v>
      </c>
      <c r="E28720" s="2" t="str">
        <f t="shared" ref="E28720:F28720" si="3598">E28719 </f>
        <v>HANDICAP (0-90)</v>
      </c>
      <c r="F28720" s="2" t="str">
        <f t="shared" si="3598"/>
        <v>1400m</v>
      </c>
      <c r="G28720" s="8" t="str">
        <f>IF(COUNTIF('Dam Lines'!A:A,D28720)&gt;0,"Yes","No")</f>
        <v>Yes</v>
      </c>
      <c r="H28720" s="6"/>
      <c r="I28720" s="8" t="str">
        <f t="array" ref="I28720">IF(G28720="Yes",XLOOKUP(D28720,'Dam Lines'!A:A,'Dam Lines'!J:J),"")</f>
        <v>FATMA</v>
      </c>
    </row>
    <row r="28721" hidden="1">
      <c r="A28721" s="11">
        <v>11.0</v>
      </c>
      <c r="B28721" s="2" t="s">
        <v>6781</v>
      </c>
      <c r="C28721" s="2" t="s">
        <v>4731</v>
      </c>
      <c r="D28721" s="2" t="s">
        <v>6782</v>
      </c>
      <c r="E28721" s="2" t="str">
        <f t="shared" ref="E28721:F28721" si="3599">E28720 </f>
        <v>HANDICAP (0-90)</v>
      </c>
      <c r="F28721" s="2" t="str">
        <f t="shared" si="3599"/>
        <v>1400m</v>
      </c>
      <c r="G28721" s="8" t="str">
        <f>IF(COUNTIF('Dam Lines'!A:A,D28721)&gt;0,"Yes","No")</f>
        <v>No</v>
      </c>
      <c r="H28721" s="6"/>
      <c r="I28721" s="8" t="str">
        <f t="array" ref="I28721">IF(G28721="Yes",XLOOKUP(D28721,'Dam Lines'!A:A,'Dam Lines'!J:J),"")</f>
        <v/>
      </c>
    </row>
    <row r="28722" hidden="1">
      <c r="A28722" s="11">
        <v>1.0</v>
      </c>
      <c r="B28722" s="2" t="s">
        <v>6096</v>
      </c>
      <c r="C28722" s="2" t="s">
        <v>1752</v>
      </c>
      <c r="D28722" s="2" t="s">
        <v>6097</v>
      </c>
      <c r="E28722" s="2" t="s">
        <v>1905</v>
      </c>
      <c r="F28722" s="2" t="s">
        <v>1741</v>
      </c>
      <c r="G28722" s="8" t="str">
        <f>IF(COUNTIF('Dam Lines'!A:A,D28722)&gt;0,"Yes","No")</f>
        <v>No</v>
      </c>
      <c r="H28722" s="6"/>
      <c r="I28722" s="8" t="str">
        <f t="array" ref="I28722">IF(G28722="Yes",XLOOKUP(D28722,'Dam Lines'!A:A,'Dam Lines'!J:J),"")</f>
        <v/>
      </c>
    </row>
    <row r="28723" hidden="1">
      <c r="A28723" s="11">
        <v>2.0</v>
      </c>
      <c r="B28723" s="2" t="s">
        <v>5116</v>
      </c>
      <c r="C28723" s="2" t="s">
        <v>1980</v>
      </c>
      <c r="D28723" s="2" t="s">
        <v>91</v>
      </c>
      <c r="E28723" s="2" t="str">
        <f t="shared" ref="E28723:F28723" si="3600">E28722 </f>
        <v>CONDITIONS</v>
      </c>
      <c r="F28723" s="2" t="str">
        <f t="shared" si="3600"/>
        <v>1200m</v>
      </c>
      <c r="G28723" s="8" t="str">
        <f>IF(COUNTIF('Dam Lines'!A:A,D28723)&gt;0,"Yes","No")</f>
        <v>Yes</v>
      </c>
      <c r="H28723" s="6"/>
      <c r="I28723" s="8" t="str">
        <f t="array" ref="I28723">IF(G28723="Yes",XLOOKUP(D28723,'Dam Lines'!A:A,'Dam Lines'!J:J),"")</f>
        <v>NEVADA II</v>
      </c>
    </row>
    <row r="28724" hidden="1">
      <c r="A28724" s="11">
        <v>3.0</v>
      </c>
      <c r="B28724" s="2" t="s">
        <v>5826</v>
      </c>
      <c r="C28724" s="2" t="s">
        <v>1980</v>
      </c>
      <c r="D28724" s="2" t="s">
        <v>1162</v>
      </c>
      <c r="E28724" s="2" t="str">
        <f t="shared" ref="E28724:F28724" si="3601">E28723 </f>
        <v>CONDITIONS</v>
      </c>
      <c r="F28724" s="2" t="str">
        <f t="shared" si="3601"/>
        <v>1200m</v>
      </c>
      <c r="G28724" s="8" t="str">
        <f>IF(COUNTIF('Dam Lines'!A:A,D28724)&gt;0,"Yes","No")</f>
        <v>Yes</v>
      </c>
      <c r="H28724" s="6"/>
      <c r="I28724" s="8" t="str">
        <f t="array" ref="I28724">IF(G28724="Yes",XLOOKUP(D28724,'Dam Lines'!A:A,'Dam Lines'!J:J),"")</f>
        <v>NEVADA II</v>
      </c>
    </row>
    <row r="28725" hidden="1">
      <c r="A28725" s="11">
        <v>4.0</v>
      </c>
      <c r="B28725" s="2" t="s">
        <v>5142</v>
      </c>
      <c r="C28725" s="2" t="s">
        <v>2550</v>
      </c>
      <c r="D28725" s="2" t="s">
        <v>2892</v>
      </c>
      <c r="E28725" s="2" t="str">
        <f t="shared" ref="E28725:F28725" si="3602">E28724 </f>
        <v>CONDITIONS</v>
      </c>
      <c r="F28725" s="2" t="str">
        <f t="shared" si="3602"/>
        <v>1200m</v>
      </c>
      <c r="G28725" s="8" t="str">
        <f>IF(COUNTIF('Dam Lines'!A:A,D28725)&gt;0,"Yes","No")</f>
        <v>No</v>
      </c>
      <c r="H28725" s="6"/>
      <c r="I28725" s="8" t="str">
        <f t="array" ref="I28725">IF(G28725="Yes",XLOOKUP(D28725,'Dam Lines'!A:A,'Dam Lines'!J:J),"")</f>
        <v/>
      </c>
    </row>
    <row r="28726" hidden="1">
      <c r="A28726" s="11">
        <v>5.0</v>
      </c>
      <c r="B28726" s="2" t="s">
        <v>4645</v>
      </c>
      <c r="C28726" s="2" t="s">
        <v>2545</v>
      </c>
      <c r="D28726" s="2" t="s">
        <v>1013</v>
      </c>
      <c r="E28726" s="2" t="str">
        <f t="shared" ref="E28726:F28726" si="3603">E28725 </f>
        <v>CONDITIONS</v>
      </c>
      <c r="F28726" s="2" t="str">
        <f t="shared" si="3603"/>
        <v>1200m</v>
      </c>
      <c r="G28726" s="8" t="str">
        <f>IF(COUNTIF('Dam Lines'!A:A,D28726)&gt;0,"Yes","No")</f>
        <v>Yes</v>
      </c>
      <c r="H28726" s="6"/>
      <c r="I28726" s="8" t="str">
        <f t="array" ref="I28726">IF(G28726="Yes",XLOOKUP(D28726,'Dam Lines'!A:A,'Dam Lines'!J:J),"")</f>
        <v>BASSALA</v>
      </c>
    </row>
    <row r="28727" hidden="1">
      <c r="A28727" s="11">
        <v>6.0</v>
      </c>
      <c r="B28727" s="2" t="s">
        <v>5287</v>
      </c>
      <c r="C28727" s="2" t="s">
        <v>1752</v>
      </c>
      <c r="D28727" s="2" t="s">
        <v>1165</v>
      </c>
      <c r="E28727" s="2" t="str">
        <f t="shared" ref="E28727:F28727" si="3604">E28726 </f>
        <v>CONDITIONS</v>
      </c>
      <c r="F28727" s="2" t="str">
        <f t="shared" si="3604"/>
        <v>1200m</v>
      </c>
      <c r="G28727" s="8" t="str">
        <f>IF(COUNTIF('Dam Lines'!A:A,D28727)&gt;0,"Yes","No")</f>
        <v>Yes</v>
      </c>
      <c r="H28727" s="6"/>
      <c r="I28727" s="8" t="str">
        <f t="array" ref="I28727">IF(G28727="Yes",XLOOKUP(D28727,'Dam Lines'!A:A,'Dam Lines'!J:J),"")</f>
        <v>NEVADA II</v>
      </c>
    </row>
    <row r="28728" hidden="1">
      <c r="A28728" s="11">
        <v>7.0</v>
      </c>
      <c r="B28728" s="2" t="s">
        <v>6464</v>
      </c>
      <c r="C28728" s="2" t="s">
        <v>2009</v>
      </c>
      <c r="D28728" s="2" t="s">
        <v>3459</v>
      </c>
      <c r="E28728" s="2" t="str">
        <f t="shared" ref="E28728:F28728" si="3605">E28727 </f>
        <v>CONDITIONS</v>
      </c>
      <c r="F28728" s="2" t="str">
        <f t="shared" si="3605"/>
        <v>1200m</v>
      </c>
      <c r="G28728" s="8" t="str">
        <f>IF(COUNTIF('Dam Lines'!A:A,D28728)&gt;0,"Yes","No")</f>
        <v>No</v>
      </c>
      <c r="H28728" s="6"/>
      <c r="I28728" s="8" t="str">
        <f t="array" ref="I28728">IF(G28728="Yes",XLOOKUP(D28728,'Dam Lines'!A:A,'Dam Lines'!J:J),"")</f>
        <v/>
      </c>
    </row>
    <row r="28729" hidden="1">
      <c r="A28729" s="11">
        <v>8.0</v>
      </c>
      <c r="B28729" s="2" t="s">
        <v>5835</v>
      </c>
      <c r="C28729" s="2" t="s">
        <v>1744</v>
      </c>
      <c r="D28729" s="2" t="s">
        <v>3888</v>
      </c>
      <c r="E28729" s="2" t="str">
        <f t="shared" ref="E28729:F28729" si="3606">E28728 </f>
        <v>CONDITIONS</v>
      </c>
      <c r="F28729" s="2" t="str">
        <f t="shared" si="3606"/>
        <v>1200m</v>
      </c>
      <c r="G28729" s="8" t="str">
        <f>IF(COUNTIF('Dam Lines'!A:A,D28729)&gt;0,"Yes","No")</f>
        <v>No</v>
      </c>
      <c r="H28729" s="6"/>
      <c r="I28729" s="8" t="str">
        <f t="array" ref="I28729">IF(G28729="Yes",XLOOKUP(D28729,'Dam Lines'!A:A,'Dam Lines'!J:J),"")</f>
        <v/>
      </c>
    </row>
    <row r="28730" hidden="1">
      <c r="A28730" s="11">
        <v>9.0</v>
      </c>
      <c r="B28730" s="2" t="s">
        <v>4303</v>
      </c>
      <c r="C28730" s="2" t="s">
        <v>3423</v>
      </c>
      <c r="D28730" s="2" t="s">
        <v>435</v>
      </c>
      <c r="E28730" s="2" t="str">
        <f t="shared" ref="E28730:F28730" si="3607">E28729 </f>
        <v>CONDITIONS</v>
      </c>
      <c r="F28730" s="2" t="str">
        <f t="shared" si="3607"/>
        <v>1200m</v>
      </c>
      <c r="G28730" s="8" t="str">
        <f>IF(COUNTIF('Dam Lines'!A:A,D28730)&gt;0,"Yes","No")</f>
        <v>Yes</v>
      </c>
      <c r="H28730" s="6"/>
      <c r="I28730" s="8" t="str">
        <f t="array" ref="I28730">IF(G28730="Yes",XLOOKUP(D28730,'Dam Lines'!A:A,'Dam Lines'!J:J),"")</f>
        <v>GAZELLA II</v>
      </c>
    </row>
    <row r="28731" hidden="1">
      <c r="A28731" s="11">
        <v>10.0</v>
      </c>
      <c r="B28731" s="2" t="s">
        <v>6470</v>
      </c>
      <c r="C28731" s="2" t="s">
        <v>3423</v>
      </c>
      <c r="D28731" s="2" t="s">
        <v>1027</v>
      </c>
      <c r="E28731" s="2" t="str">
        <f t="shared" ref="E28731:F28731" si="3608">E28730 </f>
        <v>CONDITIONS</v>
      </c>
      <c r="F28731" s="2" t="str">
        <f t="shared" si="3608"/>
        <v>1200m</v>
      </c>
      <c r="G28731" s="8" t="str">
        <f>IF(COUNTIF('Dam Lines'!A:A,D28731)&gt;0,"Yes","No")</f>
        <v>Yes</v>
      </c>
      <c r="H28731" s="6"/>
      <c r="I28731" s="8" t="str">
        <f t="array" ref="I28731">IF(G28731="Yes",XLOOKUP(D28731,'Dam Lines'!A:A,'Dam Lines'!J:J),"")</f>
        <v>NEVADA II</v>
      </c>
    </row>
    <row r="28732" hidden="1">
      <c r="A28732" s="11">
        <v>11.0</v>
      </c>
      <c r="B28732" s="2" t="s">
        <v>6287</v>
      </c>
      <c r="C28732" s="2" t="s">
        <v>1886</v>
      </c>
      <c r="D28732" s="2" t="s">
        <v>91</v>
      </c>
      <c r="E28732" s="2" t="str">
        <f t="shared" ref="E28732:F28732" si="3609">E28731 </f>
        <v>CONDITIONS</v>
      </c>
      <c r="F28732" s="2" t="str">
        <f t="shared" si="3609"/>
        <v>1200m</v>
      </c>
      <c r="G28732" s="8" t="str">
        <f>IF(COUNTIF('Dam Lines'!A:A,D28732)&gt;0,"Yes","No")</f>
        <v>Yes</v>
      </c>
      <c r="H28732" s="6"/>
      <c r="I28732" s="8" t="str">
        <f t="array" ref="I28732">IF(G28732="Yes",XLOOKUP(D28732,'Dam Lines'!A:A,'Dam Lines'!J:J),"")</f>
        <v>NEVADA II</v>
      </c>
    </row>
    <row r="28733" hidden="1">
      <c r="A28733" s="11">
        <v>12.0</v>
      </c>
      <c r="B28733" s="2" t="s">
        <v>5829</v>
      </c>
      <c r="C28733" s="2" t="s">
        <v>2248</v>
      </c>
      <c r="D28733" s="2" t="s">
        <v>428</v>
      </c>
      <c r="E28733" s="2" t="str">
        <f t="shared" ref="E28733:F28733" si="3610">E28732 </f>
        <v>CONDITIONS</v>
      </c>
      <c r="F28733" s="2" t="str">
        <f t="shared" si="3610"/>
        <v>1200m</v>
      </c>
      <c r="G28733" s="8" t="str">
        <f>IF(COUNTIF('Dam Lines'!A:A,D28733)&gt;0,"Yes","No")</f>
        <v>Yes</v>
      </c>
      <c r="H28733" s="6"/>
      <c r="I28733" s="8" t="str">
        <f t="array" ref="I28733">IF(G28733="Yes",XLOOKUP(D28733,'Dam Lines'!A:A,'Dam Lines'!J:J),"")</f>
        <v>FATMA</v>
      </c>
    </row>
    <row r="28734" hidden="1">
      <c r="A28734" s="11">
        <v>13.0</v>
      </c>
      <c r="B28734" s="2" t="s">
        <v>5820</v>
      </c>
      <c r="C28734" s="2" t="s">
        <v>2061</v>
      </c>
      <c r="D28734" s="2" t="s">
        <v>865</v>
      </c>
      <c r="E28734" s="2" t="str">
        <f t="shared" ref="E28734:F28734" si="3611">E28733 </f>
        <v>CONDITIONS</v>
      </c>
      <c r="F28734" s="2" t="str">
        <f t="shared" si="3611"/>
        <v>1200m</v>
      </c>
      <c r="G28734" s="8" t="str">
        <f>IF(COUNTIF('Dam Lines'!A:A,D28734)&gt;0,"Yes","No")</f>
        <v>Yes</v>
      </c>
      <c r="H28734" s="6"/>
      <c r="I28734" s="8" t="str">
        <f t="array" ref="I28734">IF(G28734="Yes",XLOOKUP(D28734,'Dam Lines'!A:A,'Dam Lines'!J:J),"")</f>
        <v>NEVADA II</v>
      </c>
    </row>
    <row r="28735" hidden="1">
      <c r="A28735" s="11">
        <v>14.0</v>
      </c>
      <c r="B28735" s="2" t="s">
        <v>5805</v>
      </c>
      <c r="C28735" s="2" t="s">
        <v>2248</v>
      </c>
      <c r="D28735" s="2" t="s">
        <v>1954</v>
      </c>
      <c r="E28735" s="2" t="str">
        <f t="shared" ref="E28735:F28735" si="3612">E28734 </f>
        <v>CONDITIONS</v>
      </c>
      <c r="F28735" s="2" t="str">
        <f t="shared" si="3612"/>
        <v>1200m</v>
      </c>
      <c r="G28735" s="8" t="str">
        <f>IF(COUNTIF('Dam Lines'!A:A,D28735)&gt;0,"Yes","No")</f>
        <v>No</v>
      </c>
      <c r="H28735" s="6"/>
      <c r="I28735" s="8" t="str">
        <f t="array" ref="I28735">IF(G28735="Yes",XLOOKUP(D28735,'Dam Lines'!A:A,'Dam Lines'!J:J),"")</f>
        <v/>
      </c>
    </row>
    <row r="28736" hidden="1">
      <c r="A28736" s="11">
        <v>15.0</v>
      </c>
      <c r="B28736" s="2" t="s">
        <v>6067</v>
      </c>
      <c r="C28736" s="2" t="s">
        <v>4035</v>
      </c>
      <c r="D28736" s="2" t="s">
        <v>1027</v>
      </c>
      <c r="E28736" s="2" t="str">
        <f t="shared" ref="E28736:F28736" si="3613">E28735 </f>
        <v>CONDITIONS</v>
      </c>
      <c r="F28736" s="2" t="str">
        <f t="shared" si="3613"/>
        <v>1200m</v>
      </c>
      <c r="G28736" s="8" t="str">
        <f>IF(COUNTIF('Dam Lines'!A:A,D28736)&gt;0,"Yes","No")</f>
        <v>Yes</v>
      </c>
      <c r="H28736" s="6"/>
      <c r="I28736" s="8" t="str">
        <f t="array" ref="I28736">IF(G28736="Yes",XLOOKUP(D28736,'Dam Lines'!A:A,'Dam Lines'!J:J),"")</f>
        <v>NEVADA II</v>
      </c>
    </row>
    <row r="28737" hidden="1">
      <c r="A28737" s="11">
        <v>16.0</v>
      </c>
      <c r="B28737" s="2" t="s">
        <v>6428</v>
      </c>
      <c r="C28737" s="2" t="s">
        <v>1744</v>
      </c>
      <c r="D28737" s="2" t="s">
        <v>1125</v>
      </c>
      <c r="E28737" s="2" t="str">
        <f t="shared" ref="E28737:F28737" si="3614">E28736 </f>
        <v>CONDITIONS</v>
      </c>
      <c r="F28737" s="2" t="str">
        <f t="shared" si="3614"/>
        <v>1200m</v>
      </c>
      <c r="G28737" s="8" t="str">
        <f>IF(COUNTIF('Dam Lines'!A:A,D28737)&gt;0,"Yes","No")</f>
        <v>Yes</v>
      </c>
      <c r="H28737" s="6"/>
      <c r="I28737" s="8" t="str">
        <f t="array" ref="I28737">IF(G28737="Yes",XLOOKUP(D28737,'Dam Lines'!A:A,'Dam Lines'!J:J),"")</f>
        <v>QUITAINE</v>
      </c>
    </row>
    <row r="28738" hidden="1">
      <c r="A28738" s="11">
        <v>1.0</v>
      </c>
      <c r="B28738" s="2" t="s">
        <v>6619</v>
      </c>
      <c r="C28738" s="2" t="s">
        <v>1744</v>
      </c>
      <c r="D28738" s="2" t="s">
        <v>1141</v>
      </c>
      <c r="E28738" s="2" t="s">
        <v>1740</v>
      </c>
      <c r="F28738" s="2" t="s">
        <v>1854</v>
      </c>
      <c r="G28738" s="8" t="str">
        <f>IF(COUNTIF('Dam Lines'!A:A,D28738)&gt;0,"Yes","No")</f>
        <v>Yes</v>
      </c>
      <c r="H28738" s="6"/>
      <c r="I28738" s="8" t="str">
        <f t="array" ref="I28738">IF(G28738="Yes",XLOOKUP(D28738,'Dam Lines'!A:A,'Dam Lines'!J:J),"")</f>
        <v>CHLOSTA</v>
      </c>
    </row>
    <row r="28739" hidden="1">
      <c r="A28739" s="11">
        <v>2.0</v>
      </c>
      <c r="B28739" s="2" t="s">
        <v>6670</v>
      </c>
      <c r="C28739" s="2" t="s">
        <v>6389</v>
      </c>
      <c r="D28739" s="2" t="s">
        <v>10</v>
      </c>
      <c r="E28739" s="2" t="str">
        <f t="shared" ref="E28739:F28739" si="3615">E28738 </f>
        <v>MAIDEN</v>
      </c>
      <c r="F28739" s="2" t="str">
        <f t="shared" si="3615"/>
        <v>1700m</v>
      </c>
      <c r="G28739" s="8" t="str">
        <f>IF(COUNTIF('Dam Lines'!A:A,D28739)&gt;0,"Yes","No")</f>
        <v>Yes</v>
      </c>
      <c r="H28739" s="6"/>
      <c r="I28739" s="8" t="str">
        <f t="array" ref="I28739">IF(G28739="Yes",XLOOKUP(D28739,'Dam Lines'!A:A,'Dam Lines'!J:J),"")</f>
        <v>MAGNESIE</v>
      </c>
    </row>
    <row r="28740" hidden="1">
      <c r="A28740" s="11">
        <v>3.0</v>
      </c>
      <c r="B28740" s="2" t="s">
        <v>6367</v>
      </c>
      <c r="C28740" s="2" t="s">
        <v>1823</v>
      </c>
      <c r="D28740" s="2" t="s">
        <v>301</v>
      </c>
      <c r="E28740" s="2" t="str">
        <f t="shared" ref="E28740:F28740" si="3616">E28739 </f>
        <v>MAIDEN</v>
      </c>
      <c r="F28740" s="2" t="str">
        <f t="shared" si="3616"/>
        <v>1700m</v>
      </c>
      <c r="G28740" s="8" t="str">
        <f>IF(COUNTIF('Dam Lines'!A:A,D28740)&gt;0,"Yes","No")</f>
        <v>Yes</v>
      </c>
      <c r="H28740" s="6"/>
      <c r="I28740" s="8" t="str">
        <f t="array" ref="I28740">IF(G28740="Yes",XLOOKUP(D28740,'Dam Lines'!A:A,'Dam Lines'!J:J),"")</f>
        <v>DJEDDA</v>
      </c>
    </row>
    <row r="28741" hidden="1">
      <c r="A28741" s="11">
        <v>4.0</v>
      </c>
      <c r="B28741" s="2" t="s">
        <v>6511</v>
      </c>
      <c r="C28741" s="2" t="s">
        <v>3019</v>
      </c>
      <c r="D28741" s="2" t="s">
        <v>2364</v>
      </c>
      <c r="E28741" s="2" t="str">
        <f t="shared" ref="E28741:F28741" si="3617">E28740 </f>
        <v>MAIDEN</v>
      </c>
      <c r="F28741" s="2" t="str">
        <f t="shared" si="3617"/>
        <v>1700m</v>
      </c>
      <c r="G28741" s="8" t="str">
        <f>IF(COUNTIF('Dam Lines'!A:A,D28741)&gt;0,"Yes","No")</f>
        <v>No</v>
      </c>
      <c r="H28741" s="6"/>
      <c r="I28741" s="8" t="str">
        <f t="array" ref="I28741">IF(G28741="Yes",XLOOKUP(D28741,'Dam Lines'!A:A,'Dam Lines'!J:J),"")</f>
        <v/>
      </c>
    </row>
    <row r="28742" hidden="1">
      <c r="A28742" s="11">
        <v>5.0</v>
      </c>
      <c r="B28742" s="2" t="s">
        <v>6592</v>
      </c>
      <c r="C28742" s="2" t="s">
        <v>6593</v>
      </c>
      <c r="D28742" s="2" t="s">
        <v>357</v>
      </c>
      <c r="E28742" s="2" t="str">
        <f t="shared" ref="E28742:F28742" si="3618">E28741 </f>
        <v>MAIDEN</v>
      </c>
      <c r="F28742" s="2" t="str">
        <f t="shared" si="3618"/>
        <v>1700m</v>
      </c>
      <c r="G28742" s="8" t="str">
        <f>IF(COUNTIF('Dam Lines'!A:A,D28742)&gt;0,"Yes","No")</f>
        <v>Yes</v>
      </c>
      <c r="H28742" s="6"/>
      <c r="I28742" s="8" t="str">
        <f t="array" ref="I28742">IF(G28742="Yes",XLOOKUP(D28742,'Dam Lines'!A:A,'Dam Lines'!J:J),"")</f>
        <v>WENOKA THALAB</v>
      </c>
    </row>
    <row r="28743" hidden="1">
      <c r="A28743" s="11">
        <v>6.0</v>
      </c>
      <c r="B28743" s="2" t="s">
        <v>7005</v>
      </c>
      <c r="C28743" s="2" t="s">
        <v>3449</v>
      </c>
      <c r="D28743" s="2" t="s">
        <v>1026</v>
      </c>
      <c r="E28743" s="2" t="str">
        <f t="shared" ref="E28743:F28743" si="3619">E28742 </f>
        <v>MAIDEN</v>
      </c>
      <c r="F28743" s="2" t="str">
        <f t="shared" si="3619"/>
        <v>1700m</v>
      </c>
      <c r="G28743" s="8" t="str">
        <f>IF(COUNTIF('Dam Lines'!A:A,D28743)&gt;0,"Yes","No")</f>
        <v>Yes</v>
      </c>
      <c r="H28743" s="6"/>
      <c r="I28743" s="8" t="str">
        <f t="array" ref="I28743">IF(G28743="Yes",XLOOKUP(D28743,'Dam Lines'!A:A,'Dam Lines'!J:J),"")</f>
        <v>ELOA</v>
      </c>
    </row>
    <row r="28744" hidden="1">
      <c r="A28744" s="11">
        <v>7.0</v>
      </c>
      <c r="B28744" s="2" t="s">
        <v>6681</v>
      </c>
      <c r="C28744" s="2" t="s">
        <v>2059</v>
      </c>
      <c r="D28744" s="2" t="s">
        <v>5834</v>
      </c>
      <c r="E28744" s="2" t="str">
        <f t="shared" ref="E28744:F28744" si="3620">E28743 </f>
        <v>MAIDEN</v>
      </c>
      <c r="F28744" s="2" t="str">
        <f t="shared" si="3620"/>
        <v>1700m</v>
      </c>
      <c r="G28744" s="8" t="str">
        <f>IF(COUNTIF('Dam Lines'!A:A,D28744)&gt;0,"Yes","No")</f>
        <v>No</v>
      </c>
      <c r="H28744" s="6"/>
      <c r="I28744" s="8" t="str">
        <f t="array" ref="I28744">IF(G28744="Yes",XLOOKUP(D28744,'Dam Lines'!A:A,'Dam Lines'!J:J),"")</f>
        <v/>
      </c>
    </row>
    <row r="28745" hidden="1">
      <c r="A28745" s="11">
        <v>8.0</v>
      </c>
      <c r="B28745" s="2" t="s">
        <v>7006</v>
      </c>
      <c r="C28745" s="2" t="s">
        <v>2058</v>
      </c>
      <c r="D28745" s="2" t="s">
        <v>1242</v>
      </c>
      <c r="E28745" s="2" t="str">
        <f t="shared" ref="E28745:F28745" si="3621">E28744 </f>
        <v>MAIDEN</v>
      </c>
      <c r="F28745" s="2" t="str">
        <f t="shared" si="3621"/>
        <v>1700m</v>
      </c>
      <c r="G28745" s="8" t="str">
        <f>IF(COUNTIF('Dam Lines'!A:A,D28745)&gt;0,"Yes","No")</f>
        <v>Yes</v>
      </c>
      <c r="H28745" s="6"/>
      <c r="I28745" s="8" t="str">
        <f t="array" ref="I28745">IF(G28745="Yes",XLOOKUP(D28745,'Dam Lines'!A:A,'Dam Lines'!J:J),"")</f>
        <v>BASSALA</v>
      </c>
    </row>
    <row r="28746" hidden="1">
      <c r="A28746" s="11">
        <v>9.0</v>
      </c>
      <c r="B28746" s="2" t="s">
        <v>7007</v>
      </c>
      <c r="C28746" s="2" t="s">
        <v>5722</v>
      </c>
      <c r="D28746" s="2" t="s">
        <v>2372</v>
      </c>
      <c r="E28746" s="2" t="str">
        <f t="shared" ref="E28746:F28746" si="3622">E28745 </f>
        <v>MAIDEN</v>
      </c>
      <c r="F28746" s="2" t="str">
        <f t="shared" si="3622"/>
        <v>1700m</v>
      </c>
      <c r="G28746" s="8" t="str">
        <f>IF(COUNTIF('Dam Lines'!A:A,D28746)&gt;0,"Yes","No")</f>
        <v>No</v>
      </c>
      <c r="H28746" s="6"/>
      <c r="I28746" s="8" t="str">
        <f t="array" ref="I28746">IF(G28746="Yes",XLOOKUP(D28746,'Dam Lines'!A:A,'Dam Lines'!J:J),"")</f>
        <v/>
      </c>
    </row>
    <row r="28747" hidden="1">
      <c r="A28747" s="11">
        <v>10.0</v>
      </c>
      <c r="B28747" s="2" t="s">
        <v>6069</v>
      </c>
      <c r="C28747" s="2" t="s">
        <v>4035</v>
      </c>
      <c r="D28747" s="2" t="s">
        <v>3568</v>
      </c>
      <c r="E28747" s="2" t="str">
        <f t="shared" ref="E28747:F28747" si="3623">E28746 </f>
        <v>MAIDEN</v>
      </c>
      <c r="F28747" s="2" t="str">
        <f t="shared" si="3623"/>
        <v>1700m</v>
      </c>
      <c r="G28747" s="8" t="str">
        <f>IF(COUNTIF('Dam Lines'!A:A,D28747)&gt;0,"Yes","No")</f>
        <v>No</v>
      </c>
      <c r="H28747" s="6"/>
      <c r="I28747" s="8" t="str">
        <f t="array" ref="I28747">IF(G28747="Yes",XLOOKUP(D28747,'Dam Lines'!A:A,'Dam Lines'!J:J),"")</f>
        <v/>
      </c>
    </row>
    <row r="28748" hidden="1">
      <c r="A28748" s="11">
        <v>11.0</v>
      </c>
      <c r="B28748" s="2" t="s">
        <v>7008</v>
      </c>
      <c r="C28748" s="2" t="s">
        <v>2494</v>
      </c>
      <c r="D28748" s="2" t="s">
        <v>3811</v>
      </c>
      <c r="E28748" s="2" t="str">
        <f t="shared" ref="E28748:F28748" si="3624">E28747 </f>
        <v>MAIDEN</v>
      </c>
      <c r="F28748" s="2" t="str">
        <f t="shared" si="3624"/>
        <v>1700m</v>
      </c>
      <c r="G28748" s="8" t="str">
        <f>IF(COUNTIF('Dam Lines'!A:A,D28748)&gt;0,"Yes","No")</f>
        <v>No</v>
      </c>
      <c r="H28748" s="6"/>
      <c r="I28748" s="8" t="str">
        <f t="array" ref="I28748">IF(G28748="Yes",XLOOKUP(D28748,'Dam Lines'!A:A,'Dam Lines'!J:J),"")</f>
        <v/>
      </c>
    </row>
    <row r="28749" hidden="1">
      <c r="A28749" s="11">
        <v>12.0</v>
      </c>
      <c r="B28749" s="2" t="s">
        <v>6424</v>
      </c>
      <c r="C28749" s="2" t="s">
        <v>5346</v>
      </c>
      <c r="D28749" s="2" t="s">
        <v>672</v>
      </c>
      <c r="E28749" s="2" t="str">
        <f t="shared" ref="E28749:F28749" si="3625">E28748 </f>
        <v>MAIDEN</v>
      </c>
      <c r="F28749" s="2" t="str">
        <f t="shared" si="3625"/>
        <v>1700m</v>
      </c>
      <c r="G28749" s="8" t="str">
        <f>IF(COUNTIF('Dam Lines'!A:A,D28749)&gt;0,"Yes","No")</f>
        <v>Yes</v>
      </c>
      <c r="H28749" s="6"/>
      <c r="I28749" s="8" t="str">
        <f t="array" ref="I28749">IF(G28749="Yes",XLOOKUP(D28749,'Dam Lines'!A:A,'Dam Lines'!J:J),"")</f>
        <v>MONAT</v>
      </c>
    </row>
    <row r="28750" hidden="1">
      <c r="A28750" s="11">
        <v>13.0</v>
      </c>
      <c r="B28750" s="2" t="s">
        <v>7009</v>
      </c>
      <c r="C28750" s="2" t="s">
        <v>7010</v>
      </c>
      <c r="D28750" s="2" t="s">
        <v>2996</v>
      </c>
      <c r="E28750" s="2" t="str">
        <f t="shared" ref="E28750:F28750" si="3626">E28749 </f>
        <v>MAIDEN</v>
      </c>
      <c r="F28750" s="2" t="str">
        <f t="shared" si="3626"/>
        <v>1700m</v>
      </c>
      <c r="G28750" s="8" t="str">
        <f>IF(COUNTIF('Dam Lines'!A:A,D28750)&gt;0,"Yes","No")</f>
        <v>No</v>
      </c>
      <c r="H28750" s="6"/>
      <c r="I28750" s="8" t="str">
        <f t="array" ref="I28750">IF(G28750="Yes",XLOOKUP(D28750,'Dam Lines'!A:A,'Dam Lines'!J:J),"")</f>
        <v/>
      </c>
    </row>
    <row r="28751" hidden="1">
      <c r="A28751" s="11">
        <v>14.0</v>
      </c>
      <c r="B28751" s="2" t="s">
        <v>6741</v>
      </c>
      <c r="C28751" s="2" t="s">
        <v>1823</v>
      </c>
      <c r="D28751" s="2" t="s">
        <v>2510</v>
      </c>
      <c r="E28751" s="2" t="str">
        <f t="shared" ref="E28751:F28751" si="3627">E28750 </f>
        <v>MAIDEN</v>
      </c>
      <c r="F28751" s="2" t="str">
        <f t="shared" si="3627"/>
        <v>1700m</v>
      </c>
      <c r="G28751" s="8" t="str">
        <f>IF(COUNTIF('Dam Lines'!A:A,D28751)&gt;0,"Yes","No")</f>
        <v>No</v>
      </c>
      <c r="H28751" s="6"/>
      <c r="I28751" s="8" t="str">
        <f t="array" ref="I28751">IF(G28751="Yes",XLOOKUP(D28751,'Dam Lines'!A:A,'Dam Lines'!J:J),"")</f>
        <v/>
      </c>
    </row>
    <row r="28752" hidden="1">
      <c r="A28752" s="11">
        <v>15.0</v>
      </c>
      <c r="B28752" s="2" t="s">
        <v>7011</v>
      </c>
      <c r="C28752" s="2" t="s">
        <v>3622</v>
      </c>
      <c r="D28752" s="2" t="s">
        <v>3894</v>
      </c>
      <c r="E28752" s="2" t="str">
        <f t="shared" ref="E28752:F28752" si="3628">E28751 </f>
        <v>MAIDEN</v>
      </c>
      <c r="F28752" s="2" t="str">
        <f t="shared" si="3628"/>
        <v>1700m</v>
      </c>
      <c r="G28752" s="8" t="str">
        <f>IF(COUNTIF('Dam Lines'!A:A,D28752)&gt;0,"Yes","No")</f>
        <v>No</v>
      </c>
      <c r="H28752" s="6"/>
      <c r="I28752" s="8" t="str">
        <f t="array" ref="I28752">IF(G28752="Yes",XLOOKUP(D28752,'Dam Lines'!A:A,'Dam Lines'!J:J),"")</f>
        <v/>
      </c>
    </row>
    <row r="28753" hidden="1">
      <c r="A28753" s="11">
        <v>16.0</v>
      </c>
      <c r="B28753" s="2" t="s">
        <v>7012</v>
      </c>
      <c r="C28753" s="2" t="s">
        <v>3777</v>
      </c>
      <c r="D28753" s="2" t="s">
        <v>38</v>
      </c>
      <c r="E28753" s="2" t="str">
        <f t="shared" ref="E28753:F28753" si="3629">E28752 </f>
        <v>MAIDEN</v>
      </c>
      <c r="F28753" s="2" t="str">
        <f t="shared" si="3629"/>
        <v>1700m</v>
      </c>
      <c r="G28753" s="8" t="str">
        <f>IF(COUNTIF('Dam Lines'!A:A,D28753)&gt;0,"Yes","No")</f>
        <v>Yes</v>
      </c>
      <c r="H28753" s="6"/>
      <c r="I28753" s="8" t="str">
        <f t="array" ref="I28753">IF(G28753="Yes",XLOOKUP(D28753,'Dam Lines'!A:A,'Dam Lines'!J:J),"")</f>
        <v>PHILIPPA</v>
      </c>
    </row>
    <row r="28754" hidden="1">
      <c r="A28754" s="11">
        <v>1.0</v>
      </c>
      <c r="B28754" s="2" t="s">
        <v>4783</v>
      </c>
      <c r="C28754" s="2" t="s">
        <v>1962</v>
      </c>
      <c r="D28754" s="2" t="s">
        <v>2141</v>
      </c>
      <c r="E28754" s="2" t="s">
        <v>1905</v>
      </c>
      <c r="F28754" s="2" t="s">
        <v>1854</v>
      </c>
      <c r="G28754" s="8" t="str">
        <f>IF(COUNTIF('Dam Lines'!A:A,D28754)&gt;0,"Yes","No")</f>
        <v>No</v>
      </c>
      <c r="H28754" s="6"/>
      <c r="I28754" s="8" t="str">
        <f t="array" ref="I28754">IF(G28754="Yes",XLOOKUP(D28754,'Dam Lines'!A:A,'Dam Lines'!J:J),"")</f>
        <v/>
      </c>
    </row>
    <row r="28755" hidden="1">
      <c r="A28755" s="11">
        <v>2.0</v>
      </c>
      <c r="B28755" s="2" t="s">
        <v>5895</v>
      </c>
      <c r="C28755" s="2" t="s">
        <v>2054</v>
      </c>
      <c r="D28755" s="2" t="s">
        <v>844</v>
      </c>
      <c r="E28755" s="2" t="str">
        <f t="shared" ref="E28755:F28755" si="3630">E28754 </f>
        <v>CONDITIONS</v>
      </c>
      <c r="F28755" s="2" t="str">
        <f t="shared" si="3630"/>
        <v>1700m</v>
      </c>
      <c r="G28755" s="8" t="str">
        <f>IF(COUNTIF('Dam Lines'!A:A,D28755)&gt;0,"Yes","No")</f>
        <v>Yes</v>
      </c>
      <c r="H28755" s="6"/>
      <c r="I28755" s="8" t="str">
        <f t="array" ref="I28755">IF(G28755="Yes",XLOOKUP(D28755,'Dam Lines'!A:A,'Dam Lines'!J:J),"")</f>
        <v>FATMA</v>
      </c>
    </row>
    <row r="28756" hidden="1">
      <c r="A28756" s="11">
        <v>3.0</v>
      </c>
      <c r="B28756" s="2" t="s">
        <v>6697</v>
      </c>
      <c r="C28756" s="2" t="s">
        <v>2248</v>
      </c>
      <c r="D28756" s="2" t="s">
        <v>394</v>
      </c>
      <c r="E28756" s="2" t="str">
        <f t="shared" ref="E28756:F28756" si="3631">E28755 </f>
        <v>CONDITIONS</v>
      </c>
      <c r="F28756" s="2" t="str">
        <f t="shared" si="3631"/>
        <v>1700m</v>
      </c>
      <c r="G28756" s="8" t="str">
        <f>IF(COUNTIF('Dam Lines'!A:A,D28756)&gt;0,"Yes","No")</f>
        <v>Yes</v>
      </c>
      <c r="H28756" s="6"/>
      <c r="I28756" s="8" t="str">
        <f t="array" ref="I28756">IF(G28756="Yes",XLOOKUP(D28756,'Dam Lines'!A:A,'Dam Lines'!J:J),"")</f>
        <v>FATMA</v>
      </c>
    </row>
    <row r="28757" hidden="1">
      <c r="A28757" s="11">
        <v>4.0</v>
      </c>
      <c r="B28757" s="2" t="s">
        <v>5549</v>
      </c>
      <c r="C28757" s="2" t="s">
        <v>3872</v>
      </c>
      <c r="D28757" s="2" t="s">
        <v>1257</v>
      </c>
      <c r="E28757" s="2" t="str">
        <f t="shared" ref="E28757:F28757" si="3632">E28756 </f>
        <v>CONDITIONS</v>
      </c>
      <c r="F28757" s="2" t="str">
        <f t="shared" si="3632"/>
        <v>1700m</v>
      </c>
      <c r="G28757" s="8" t="str">
        <f>IF(COUNTIF('Dam Lines'!A:A,D28757)&gt;0,"Yes","No")</f>
        <v>Yes</v>
      </c>
      <c r="H28757" s="6"/>
      <c r="I28757" s="8" t="str">
        <f t="array" ref="I28757">IF(G28757="Yes",XLOOKUP(D28757,'Dam Lines'!A:A,'Dam Lines'!J:J),"")</f>
        <v>GARENA</v>
      </c>
    </row>
    <row r="28758" hidden="1">
      <c r="A28758" s="11">
        <v>5.0</v>
      </c>
      <c r="B28758" s="2" t="s">
        <v>5625</v>
      </c>
      <c r="C28758" s="2" t="s">
        <v>2061</v>
      </c>
      <c r="D28758" s="2" t="s">
        <v>1217</v>
      </c>
      <c r="E28758" s="2" t="str">
        <f t="shared" ref="E28758:F28758" si="3633">E28757 </f>
        <v>CONDITIONS</v>
      </c>
      <c r="F28758" s="2" t="str">
        <f t="shared" si="3633"/>
        <v>1700m</v>
      </c>
      <c r="G28758" s="8" t="str">
        <f>IF(COUNTIF('Dam Lines'!A:A,D28758)&gt;0,"Yes","No")</f>
        <v>Yes</v>
      </c>
      <c r="H28758" s="6"/>
      <c r="I28758" s="8" t="str">
        <f t="array" ref="I28758">IF(G28758="Yes",XLOOKUP(D28758,'Dam Lines'!A:A,'Dam Lines'!J:J),"")</f>
        <v>SBAH HANI</v>
      </c>
    </row>
    <row r="28759" hidden="1">
      <c r="A28759" s="11">
        <v>6.0</v>
      </c>
      <c r="B28759" s="2" t="s">
        <v>6354</v>
      </c>
      <c r="C28759" s="2" t="s">
        <v>2550</v>
      </c>
      <c r="D28759" s="2" t="s">
        <v>516</v>
      </c>
      <c r="E28759" s="2" t="str">
        <f t="shared" ref="E28759:F28759" si="3634">E28758 </f>
        <v>CONDITIONS</v>
      </c>
      <c r="F28759" s="2" t="str">
        <f t="shared" si="3634"/>
        <v>1700m</v>
      </c>
      <c r="G28759" s="8" t="str">
        <f>IF(COUNTIF('Dam Lines'!A:A,D28759)&gt;0,"Yes","No")</f>
        <v>Yes</v>
      </c>
      <c r="H28759" s="6"/>
      <c r="I28759" s="8" t="str">
        <f t="array" ref="I28759">IF(G28759="Yes",XLOOKUP(D28759,'Dam Lines'!A:A,'Dam Lines'!J:J),"")</f>
        <v>NEVADA II</v>
      </c>
    </row>
    <row r="28760" hidden="1">
      <c r="A28760" s="11">
        <v>7.0</v>
      </c>
      <c r="B28760" s="2" t="s">
        <v>5364</v>
      </c>
      <c r="C28760" s="2" t="s">
        <v>2248</v>
      </c>
      <c r="D28760" s="2" t="s">
        <v>492</v>
      </c>
      <c r="E28760" s="2" t="str">
        <f t="shared" ref="E28760:F28760" si="3635">E28759 </f>
        <v>CONDITIONS</v>
      </c>
      <c r="F28760" s="2" t="str">
        <f t="shared" si="3635"/>
        <v>1700m</v>
      </c>
      <c r="G28760" s="8" t="str">
        <f>IF(COUNTIF('Dam Lines'!A:A,D28760)&gt;0,"Yes","No")</f>
        <v>Yes</v>
      </c>
      <c r="H28760" s="6"/>
      <c r="I28760" s="8" t="str">
        <f t="array" ref="I28760">IF(G28760="Yes",XLOOKUP(D28760,'Dam Lines'!A:A,'Dam Lines'!J:J),"")</f>
        <v>ASALA HALEEMA</v>
      </c>
    </row>
    <row r="28761" hidden="1">
      <c r="A28761" s="11">
        <v>8.0</v>
      </c>
      <c r="B28761" s="2" t="s">
        <v>6038</v>
      </c>
      <c r="C28761" s="2" t="s">
        <v>4479</v>
      </c>
      <c r="D28761" s="2" t="s">
        <v>1608</v>
      </c>
      <c r="E28761" s="2" t="str">
        <f t="shared" ref="E28761:F28761" si="3636">E28760 </f>
        <v>CONDITIONS</v>
      </c>
      <c r="F28761" s="2" t="str">
        <f t="shared" si="3636"/>
        <v>1700m</v>
      </c>
      <c r="G28761" s="8" t="str">
        <f>IF(COUNTIF('Dam Lines'!A:A,D28761)&gt;0,"Yes","No")</f>
        <v>Yes</v>
      </c>
      <c r="H28761" s="6"/>
      <c r="I28761" s="8" t="str">
        <f t="array" ref="I28761">IF(G28761="Yes",XLOOKUP(D28761,'Dam Lines'!A:A,'Dam Lines'!J:J),"")</f>
        <v>MAGNESIE</v>
      </c>
    </row>
    <row r="28762" hidden="1">
      <c r="A28762" s="11">
        <v>9.0</v>
      </c>
      <c r="B28762" s="2" t="s">
        <v>5893</v>
      </c>
      <c r="C28762" s="2" t="s">
        <v>2347</v>
      </c>
      <c r="D28762" s="2" t="s">
        <v>1081</v>
      </c>
      <c r="E28762" s="2" t="str">
        <f t="shared" ref="E28762:F28762" si="3637">E28761 </f>
        <v>CONDITIONS</v>
      </c>
      <c r="F28762" s="2" t="str">
        <f t="shared" si="3637"/>
        <v>1700m</v>
      </c>
      <c r="G28762" s="8" t="str">
        <f>IF(COUNTIF('Dam Lines'!A:A,D28762)&gt;0,"Yes","No")</f>
        <v>Yes</v>
      </c>
      <c r="H28762" s="6"/>
      <c r="I28762" s="8" t="str">
        <f t="array" ref="I28762">IF(G28762="Yes",XLOOKUP(D28762,'Dam Lines'!A:A,'Dam Lines'!J:J),"")</f>
        <v>PHILIPPA</v>
      </c>
    </row>
    <row r="28763" hidden="1">
      <c r="A28763" s="11">
        <v>10.0</v>
      </c>
      <c r="B28763" s="2" t="s">
        <v>6407</v>
      </c>
      <c r="C28763" s="2" t="s">
        <v>2303</v>
      </c>
      <c r="D28763" s="2" t="s">
        <v>6408</v>
      </c>
      <c r="E28763" s="2" t="str">
        <f t="shared" ref="E28763:F28763" si="3638">E28762 </f>
        <v>CONDITIONS</v>
      </c>
      <c r="F28763" s="2" t="str">
        <f t="shared" si="3638"/>
        <v>1700m</v>
      </c>
      <c r="G28763" s="8" t="str">
        <f>IF(COUNTIF('Dam Lines'!A:A,D28763)&gt;0,"Yes","No")</f>
        <v>No</v>
      </c>
      <c r="H28763" s="6"/>
      <c r="I28763" s="8" t="str">
        <f t="array" ref="I28763">IF(G28763="Yes",XLOOKUP(D28763,'Dam Lines'!A:A,'Dam Lines'!J:J),"")</f>
        <v/>
      </c>
    </row>
    <row r="28764" hidden="1">
      <c r="A28764" s="11">
        <v>11.0</v>
      </c>
      <c r="B28764" s="2" t="s">
        <v>4767</v>
      </c>
      <c r="C28764" s="2" t="s">
        <v>1962</v>
      </c>
      <c r="D28764" s="2" t="s">
        <v>761</v>
      </c>
      <c r="E28764" s="2" t="str">
        <f t="shared" ref="E28764:F28764" si="3639">E28763 </f>
        <v>CONDITIONS</v>
      </c>
      <c r="F28764" s="2" t="str">
        <f t="shared" si="3639"/>
        <v>1700m</v>
      </c>
      <c r="G28764" s="8" t="str">
        <f>IF(COUNTIF('Dam Lines'!A:A,D28764)&gt;0,"Yes","No")</f>
        <v>Yes</v>
      </c>
      <c r="H28764" s="6"/>
      <c r="I28764" s="8" t="str">
        <f t="array" ref="I28764">IF(G28764="Yes",XLOOKUP(D28764,'Dam Lines'!A:A,'Dam Lines'!J:J),"")</f>
        <v>FATMA</v>
      </c>
    </row>
    <row r="28765" hidden="1">
      <c r="A28765" s="11">
        <v>12.0</v>
      </c>
      <c r="B28765" s="2" t="s">
        <v>6223</v>
      </c>
      <c r="C28765" s="2" t="s">
        <v>3717</v>
      </c>
      <c r="D28765" s="2" t="s">
        <v>6224</v>
      </c>
      <c r="E28765" s="2" t="str">
        <f t="shared" ref="E28765:F28765" si="3640">E28764 </f>
        <v>CONDITIONS</v>
      </c>
      <c r="F28765" s="2" t="str">
        <f t="shared" si="3640"/>
        <v>1700m</v>
      </c>
      <c r="G28765" s="8" t="str">
        <f>IF(COUNTIF('Dam Lines'!A:A,D28765)&gt;0,"Yes","No")</f>
        <v>No</v>
      </c>
      <c r="H28765" s="6"/>
      <c r="I28765" s="8" t="str">
        <f t="array" ref="I28765">IF(G28765="Yes",XLOOKUP(D28765,'Dam Lines'!A:A,'Dam Lines'!J:J),"")</f>
        <v/>
      </c>
    </row>
    <row r="28766" hidden="1">
      <c r="A28766" s="11">
        <v>13.0</v>
      </c>
      <c r="B28766" s="2" t="s">
        <v>5866</v>
      </c>
      <c r="C28766" s="2" t="s">
        <v>1823</v>
      </c>
      <c r="D28766" s="2" t="s">
        <v>687</v>
      </c>
      <c r="E28766" s="2" t="str">
        <f t="shared" ref="E28766:F28766" si="3641">E28765 </f>
        <v>CONDITIONS</v>
      </c>
      <c r="F28766" s="2" t="str">
        <f t="shared" si="3641"/>
        <v>1700m</v>
      </c>
      <c r="G28766" s="8" t="str">
        <f>IF(COUNTIF('Dam Lines'!A:A,D28766)&gt;0,"Yes","No")</f>
        <v>Yes</v>
      </c>
      <c r="H28766" s="6"/>
      <c r="I28766" s="8" t="str">
        <f t="array" ref="I28766">IF(G28766="Yes",XLOOKUP(D28766,'Dam Lines'!A:A,'Dam Lines'!J:J),"")</f>
        <v>NEVADA II</v>
      </c>
    </row>
    <row r="28767" hidden="1">
      <c r="A28767" s="11">
        <v>1.0</v>
      </c>
      <c r="B28767" s="2" t="s">
        <v>5856</v>
      </c>
      <c r="C28767" s="2" t="s">
        <v>4477</v>
      </c>
      <c r="D28767" s="2" t="s">
        <v>1125</v>
      </c>
      <c r="E28767" s="2" t="s">
        <v>6385</v>
      </c>
      <c r="F28767" s="2" t="s">
        <v>1854</v>
      </c>
      <c r="G28767" s="8" t="str">
        <f>IF(COUNTIF('Dam Lines'!A:A,D28767)&gt;0,"Yes","No")</f>
        <v>Yes</v>
      </c>
      <c r="H28767" s="6"/>
      <c r="I28767" s="8" t="str">
        <f t="array" ref="I28767">IF(G28767="Yes",XLOOKUP(D28767,'Dam Lines'!A:A,'Dam Lines'!J:J),"")</f>
        <v>QUITAINE</v>
      </c>
    </row>
    <row r="28768" hidden="1">
      <c r="A28768" s="11">
        <v>2.0</v>
      </c>
      <c r="B28768" s="2" t="s">
        <v>6632</v>
      </c>
      <c r="C28768" s="2" t="s">
        <v>2351</v>
      </c>
      <c r="D28768" s="2" t="s">
        <v>779</v>
      </c>
      <c r="E28768" s="2" t="str">
        <f t="shared" ref="E28768:F28768" si="3642">E28767 </f>
        <v>HANDICAP (0-80)</v>
      </c>
      <c r="F28768" s="2" t="str">
        <f t="shared" si="3642"/>
        <v>1700m</v>
      </c>
      <c r="G28768" s="8" t="str">
        <f>IF(COUNTIF('Dam Lines'!A:A,D28768)&gt;0,"Yes","No")</f>
        <v>Yes</v>
      </c>
      <c r="H28768" s="6"/>
      <c r="I28768" s="8" t="str">
        <f t="array" ref="I28768">IF(G28768="Yes",XLOOKUP(D28768,'Dam Lines'!A:A,'Dam Lines'!J:J),"")</f>
        <v>MAGNESIE</v>
      </c>
    </row>
    <row r="28769" hidden="1">
      <c r="A28769" s="11">
        <v>3.0</v>
      </c>
      <c r="B28769" s="2" t="s">
        <v>4592</v>
      </c>
      <c r="C28769" s="2" t="s">
        <v>2479</v>
      </c>
      <c r="D28769" s="2" t="s">
        <v>1073</v>
      </c>
      <c r="E28769" s="2" t="str">
        <f t="shared" ref="E28769:F28769" si="3643">E28768 </f>
        <v>HANDICAP (0-80)</v>
      </c>
      <c r="F28769" s="2" t="str">
        <f t="shared" si="3643"/>
        <v>1700m</v>
      </c>
      <c r="G28769" s="8" t="str">
        <f>IF(COUNTIF('Dam Lines'!A:A,D28769)&gt;0,"Yes","No")</f>
        <v>Yes</v>
      </c>
      <c r="H28769" s="6"/>
      <c r="I28769" s="8" t="str">
        <f t="array" ref="I28769">IF(G28769="Yes",XLOOKUP(D28769,'Dam Lines'!A:A,'Dam Lines'!J:J),"")</f>
        <v>DAHSHUR</v>
      </c>
    </row>
    <row r="28770" hidden="1">
      <c r="A28770" s="11">
        <v>4.0</v>
      </c>
      <c r="B28770" s="2" t="s">
        <v>5169</v>
      </c>
      <c r="C28770" s="2" t="s">
        <v>1962</v>
      </c>
      <c r="D28770" s="2" t="s">
        <v>285</v>
      </c>
      <c r="E28770" s="2" t="str">
        <f t="shared" ref="E28770:F28770" si="3644">E28769 </f>
        <v>HANDICAP (0-80)</v>
      </c>
      <c r="F28770" s="2" t="str">
        <f t="shared" si="3644"/>
        <v>1700m</v>
      </c>
      <c r="G28770" s="8" t="str">
        <f>IF(COUNTIF('Dam Lines'!A:A,D28770)&gt;0,"Yes","No")</f>
        <v>Yes</v>
      </c>
      <c r="H28770" s="6"/>
      <c r="I28770" s="8" t="str">
        <f t="array" ref="I28770">IF(G28770="Yes",XLOOKUP(D28770,'Dam Lines'!A:A,'Dam Lines'!J:J),"")</f>
        <v>TIDJIDA D</v>
      </c>
    </row>
    <row r="28771" hidden="1">
      <c r="A28771" s="11">
        <v>5.0</v>
      </c>
      <c r="B28771" s="2" t="s">
        <v>6751</v>
      </c>
      <c r="C28771" s="2" t="s">
        <v>1744</v>
      </c>
      <c r="D28771" s="2" t="s">
        <v>2452</v>
      </c>
      <c r="E28771" s="2" t="str">
        <f t="shared" ref="E28771:F28771" si="3645">E28770 </f>
        <v>HANDICAP (0-80)</v>
      </c>
      <c r="F28771" s="2" t="str">
        <f t="shared" si="3645"/>
        <v>1700m</v>
      </c>
      <c r="G28771" s="8" t="str">
        <f>IF(COUNTIF('Dam Lines'!A:A,D28771)&gt;0,"Yes","No")</f>
        <v>No</v>
      </c>
      <c r="H28771" s="6"/>
      <c r="I28771" s="8" t="str">
        <f t="array" ref="I28771">IF(G28771="Yes",XLOOKUP(D28771,'Dam Lines'!A:A,'Dam Lines'!J:J),"")</f>
        <v/>
      </c>
    </row>
    <row r="28772" hidden="1">
      <c r="A28772" s="11">
        <v>6.0</v>
      </c>
      <c r="B28772" s="2" t="s">
        <v>5184</v>
      </c>
      <c r="C28772" s="2" t="s">
        <v>1757</v>
      </c>
      <c r="D28772" s="2" t="s">
        <v>1331</v>
      </c>
      <c r="E28772" s="2" t="str">
        <f t="shared" ref="E28772:F28772" si="3646">E28771 </f>
        <v>HANDICAP (0-80)</v>
      </c>
      <c r="F28772" s="2" t="str">
        <f t="shared" si="3646"/>
        <v>1700m</v>
      </c>
      <c r="G28772" s="8" t="str">
        <f>IF(COUNTIF('Dam Lines'!A:A,D28772)&gt;0,"Yes","No")</f>
        <v>Yes</v>
      </c>
      <c r="H28772" s="6"/>
      <c r="I28772" s="8" t="str">
        <f t="array" ref="I28772">IF(G28772="Yes",XLOOKUP(D28772,'Dam Lines'!A:A,'Dam Lines'!J:J),"")</f>
        <v>MAGNESIE</v>
      </c>
    </row>
    <row r="28773" hidden="1">
      <c r="A28773" s="11">
        <v>7.0</v>
      </c>
      <c r="B28773" s="2" t="s">
        <v>4788</v>
      </c>
      <c r="C28773" s="2" t="s">
        <v>1962</v>
      </c>
      <c r="D28773" s="2" t="s">
        <v>1236</v>
      </c>
      <c r="E28773" s="2" t="str">
        <f t="shared" ref="E28773:F28773" si="3647">E28772 </f>
        <v>HANDICAP (0-80)</v>
      </c>
      <c r="F28773" s="2" t="str">
        <f t="shared" si="3647"/>
        <v>1700m</v>
      </c>
      <c r="G28773" s="8" t="str">
        <f>IF(COUNTIF('Dam Lines'!A:A,D28773)&gt;0,"Yes","No")</f>
        <v>Yes</v>
      </c>
      <c r="H28773" s="6"/>
      <c r="I28773" s="8" t="str">
        <f t="array" ref="I28773">IF(G28773="Yes",XLOOKUP(D28773,'Dam Lines'!A:A,'Dam Lines'!J:J),"")</f>
        <v>BASSALA</v>
      </c>
    </row>
    <row r="28774" hidden="1">
      <c r="A28774" s="11">
        <v>8.0</v>
      </c>
      <c r="B28774" s="2" t="s">
        <v>5071</v>
      </c>
      <c r="C28774" s="2" t="s">
        <v>1744</v>
      </c>
      <c r="D28774" s="2" t="s">
        <v>262</v>
      </c>
      <c r="E28774" s="2" t="str">
        <f t="shared" ref="E28774:F28774" si="3648">E28773 </f>
        <v>HANDICAP (0-80)</v>
      </c>
      <c r="F28774" s="2" t="str">
        <f t="shared" si="3648"/>
        <v>1700m</v>
      </c>
      <c r="G28774" s="8" t="str">
        <f>IF(COUNTIF('Dam Lines'!A:A,D28774)&gt;0,"Yes","No")</f>
        <v>Yes</v>
      </c>
      <c r="H28774" s="6"/>
      <c r="I28774" s="8" t="str">
        <f t="array" ref="I28774">IF(G28774="Yes",XLOOKUP(D28774,'Dam Lines'!A:A,'Dam Lines'!J:J),"")</f>
        <v>ARRAGONDA</v>
      </c>
    </row>
    <row r="28775" hidden="1">
      <c r="A28775" s="11">
        <v>9.0</v>
      </c>
      <c r="B28775" s="2" t="s">
        <v>6286</v>
      </c>
      <c r="C28775" s="2" t="s">
        <v>2351</v>
      </c>
      <c r="D28775" s="2" t="s">
        <v>158</v>
      </c>
      <c r="E28775" s="2" t="str">
        <f t="shared" ref="E28775:F28775" si="3649">E28774 </f>
        <v>HANDICAP (0-80)</v>
      </c>
      <c r="F28775" s="2" t="str">
        <f t="shared" si="3649"/>
        <v>1700m</v>
      </c>
      <c r="G28775" s="8" t="str">
        <f>IF(COUNTIF('Dam Lines'!A:A,D28775)&gt;0,"Yes","No")</f>
        <v>Yes</v>
      </c>
      <c r="H28775" s="6"/>
      <c r="I28775" s="8" t="str">
        <f t="array" ref="I28775">IF(G28775="Yes",XLOOKUP(D28775,'Dam Lines'!A:A,'Dam Lines'!J:J),"")</f>
        <v>YFS ALMOND JOY</v>
      </c>
    </row>
    <row r="28776" hidden="1">
      <c r="A28776" s="11">
        <v>10.0</v>
      </c>
      <c r="B28776" s="2" t="s">
        <v>6553</v>
      </c>
      <c r="C28776" s="2" t="s">
        <v>1744</v>
      </c>
      <c r="D28776" s="2" t="s">
        <v>1036</v>
      </c>
      <c r="E28776" s="2" t="str">
        <f t="shared" ref="E28776:F28776" si="3650">E28775 </f>
        <v>HANDICAP (0-80)</v>
      </c>
      <c r="F28776" s="2" t="str">
        <f t="shared" si="3650"/>
        <v>1700m</v>
      </c>
      <c r="G28776" s="8" t="str">
        <f>IF(COUNTIF('Dam Lines'!A:A,D28776)&gt;0,"Yes","No")</f>
        <v>Yes</v>
      </c>
      <c r="H28776" s="6"/>
      <c r="I28776" s="8" t="str">
        <f t="array" ref="I28776">IF(G28776="Yes",XLOOKUP(D28776,'Dam Lines'!A:A,'Dam Lines'!J:J),"")</f>
        <v>MAGNESIE</v>
      </c>
    </row>
    <row r="28777" hidden="1">
      <c r="A28777" s="11">
        <v>11.0</v>
      </c>
      <c r="B28777" s="2" t="s">
        <v>7013</v>
      </c>
      <c r="C28777" s="2" t="s">
        <v>1908</v>
      </c>
      <c r="D28777" s="2" t="s">
        <v>6982</v>
      </c>
      <c r="E28777" s="2" t="str">
        <f t="shared" ref="E28777:F28777" si="3651">E28776 </f>
        <v>HANDICAP (0-80)</v>
      </c>
      <c r="F28777" s="2" t="str">
        <f t="shared" si="3651"/>
        <v>1700m</v>
      </c>
      <c r="G28777" s="8" t="str">
        <f>IF(COUNTIF('Dam Lines'!A:A,D28777)&gt;0,"Yes","No")</f>
        <v>Yes</v>
      </c>
      <c r="H28777" s="6"/>
      <c r="I28777" s="8" t="str">
        <f t="array" ref="I28777">IF(G28777="Yes",XLOOKUP(D28777,'Dam Lines'!A:A,'Dam Lines'!J:J),"")</f>
        <v>CHLOSTA</v>
      </c>
    </row>
    <row r="28778" hidden="1">
      <c r="A28778" s="11">
        <v>12.0</v>
      </c>
      <c r="B28778" s="2" t="s">
        <v>5600</v>
      </c>
      <c r="C28778" s="2" t="s">
        <v>1744</v>
      </c>
      <c r="D28778" s="2" t="s">
        <v>122</v>
      </c>
      <c r="E28778" s="2" t="str">
        <f t="shared" ref="E28778:F28778" si="3652">E28777 </f>
        <v>HANDICAP (0-80)</v>
      </c>
      <c r="F28778" s="2" t="str">
        <f t="shared" si="3652"/>
        <v>1700m</v>
      </c>
      <c r="G28778" s="8" t="str">
        <f>IF(COUNTIF('Dam Lines'!A:A,D28778)&gt;0,"Yes","No")</f>
        <v>Yes</v>
      </c>
      <c r="H28778" s="6"/>
      <c r="I28778" s="8" t="str">
        <f t="array" ref="I28778">IF(G28778="Yes",XLOOKUP(D28778,'Dam Lines'!A:A,'Dam Lines'!J:J),"")</f>
        <v>NEVADA II</v>
      </c>
    </row>
    <row r="28779" hidden="1">
      <c r="A28779" s="11">
        <v>1.0</v>
      </c>
      <c r="B28779" s="2" t="s">
        <v>6634</v>
      </c>
      <c r="C28779" s="2" t="s">
        <v>1759</v>
      </c>
      <c r="D28779" s="2" t="s">
        <v>24</v>
      </c>
      <c r="E28779" s="2" t="s">
        <v>6414</v>
      </c>
      <c r="F28779" s="2" t="s">
        <v>1837</v>
      </c>
      <c r="G28779" s="8" t="str">
        <f>IF(COUNTIF('Dam Lines'!A:A,D28779)&gt;0,"Yes","No")</f>
        <v>Yes</v>
      </c>
      <c r="H28779" s="6"/>
      <c r="I28779" s="8" t="str">
        <f t="array" ref="I28779">IF(G28779="Yes",XLOOKUP(D28779,'Dam Lines'!A:A,'Dam Lines'!J:J),"")</f>
        <v>NEVADA II</v>
      </c>
    </row>
    <row r="28780" hidden="1">
      <c r="A28780" s="11">
        <v>2.0</v>
      </c>
      <c r="B28780" s="2" t="s">
        <v>6196</v>
      </c>
      <c r="C28780" s="2" t="s">
        <v>3022</v>
      </c>
      <c r="D28780" s="2" t="s">
        <v>6197</v>
      </c>
      <c r="E28780" s="2" t="str">
        <f t="shared" ref="E28780:F28780" si="3653">E28779 </f>
        <v>HANDICAP (0-70)</v>
      </c>
      <c r="F28780" s="2" t="str">
        <f t="shared" si="3653"/>
        <v>2000m</v>
      </c>
      <c r="G28780" s="8" t="str">
        <f>IF(COUNTIF('Dam Lines'!A:A,D28780)&gt;0,"Yes","No")</f>
        <v>No</v>
      </c>
      <c r="H28780" s="6"/>
      <c r="I28780" s="8" t="str">
        <f t="array" ref="I28780">IF(G28780="Yes",XLOOKUP(D28780,'Dam Lines'!A:A,'Dam Lines'!J:J),"")</f>
        <v/>
      </c>
    </row>
    <row r="28781" hidden="1">
      <c r="A28781" s="11">
        <v>3.0</v>
      </c>
      <c r="B28781" s="2" t="s">
        <v>5877</v>
      </c>
      <c r="C28781" s="2" t="s">
        <v>1752</v>
      </c>
      <c r="D28781" s="2" t="s">
        <v>452</v>
      </c>
      <c r="E28781" s="2" t="str">
        <f t="shared" ref="E28781:F28781" si="3654">E28780 </f>
        <v>HANDICAP (0-70)</v>
      </c>
      <c r="F28781" s="2" t="str">
        <f t="shared" si="3654"/>
        <v>2000m</v>
      </c>
      <c r="G28781" s="8" t="str">
        <f>IF(COUNTIF('Dam Lines'!A:A,D28781)&gt;0,"Yes","No")</f>
        <v>Yes</v>
      </c>
      <c r="H28781" s="6"/>
      <c r="I28781" s="8" t="str">
        <f t="array" ref="I28781">IF(G28781="Yes",XLOOKUP(D28781,'Dam Lines'!A:A,'Dam Lines'!J:J),"")</f>
        <v>DJEDDA</v>
      </c>
    </row>
    <row r="28782" hidden="1">
      <c r="A28782" s="11">
        <v>4.0</v>
      </c>
      <c r="B28782" s="2" t="s">
        <v>4842</v>
      </c>
      <c r="C28782" s="2" t="s">
        <v>2479</v>
      </c>
      <c r="D28782" s="2" t="s">
        <v>15</v>
      </c>
      <c r="E28782" s="2" t="str">
        <f t="shared" ref="E28782:F28782" si="3655">E28781 </f>
        <v>HANDICAP (0-70)</v>
      </c>
      <c r="F28782" s="2" t="str">
        <f t="shared" si="3655"/>
        <v>2000m</v>
      </c>
      <c r="G28782" s="8" t="str">
        <f>IF(COUNTIF('Dam Lines'!A:A,D28782)&gt;0,"Yes","No")</f>
        <v>Yes</v>
      </c>
      <c r="H28782" s="6"/>
      <c r="I28782" s="8" t="str">
        <f t="array" ref="I28782">IF(G28782="Yes",XLOOKUP(D28782,'Dam Lines'!A:A,'Dam Lines'!J:J),"")</f>
        <v>NEVADA II</v>
      </c>
    </row>
    <row r="28783" hidden="1">
      <c r="A28783" s="11">
        <v>5.0</v>
      </c>
      <c r="B28783" s="2" t="s">
        <v>6176</v>
      </c>
      <c r="C28783" s="2" t="s">
        <v>2054</v>
      </c>
      <c r="D28783" s="2" t="s">
        <v>29</v>
      </c>
      <c r="E28783" s="2" t="str">
        <f t="shared" ref="E28783:F28783" si="3656">E28782 </f>
        <v>HANDICAP (0-70)</v>
      </c>
      <c r="F28783" s="2" t="str">
        <f t="shared" si="3656"/>
        <v>2000m</v>
      </c>
      <c r="G28783" s="8" t="str">
        <f>IF(COUNTIF('Dam Lines'!A:A,D28783)&gt;0,"Yes","No")</f>
        <v>Yes</v>
      </c>
      <c r="H28783" s="6"/>
      <c r="I28783" s="8" t="str">
        <f t="array" ref="I28783">IF(G28783="Yes",XLOOKUP(D28783,'Dam Lines'!A:A,'Dam Lines'!J:J),"")</f>
        <v>RUSNEGA</v>
      </c>
    </row>
    <row r="28784" hidden="1">
      <c r="A28784" s="11">
        <v>6.0</v>
      </c>
      <c r="B28784" s="2" t="s">
        <v>5100</v>
      </c>
      <c r="C28784" s="2" t="s">
        <v>4093</v>
      </c>
      <c r="D28784" s="2" t="s">
        <v>922</v>
      </c>
      <c r="E28784" s="2" t="str">
        <f t="shared" ref="E28784:F28784" si="3657">E28783 </f>
        <v>HANDICAP (0-70)</v>
      </c>
      <c r="F28784" s="2" t="str">
        <f t="shared" si="3657"/>
        <v>2000m</v>
      </c>
      <c r="G28784" s="8" t="str">
        <f>IF(COUNTIF('Dam Lines'!A:A,D28784)&gt;0,"Yes","No")</f>
        <v>Yes</v>
      </c>
      <c r="H28784" s="6"/>
      <c r="I28784" s="8" t="str">
        <f t="array" ref="I28784">IF(G28784="Yes",XLOOKUP(D28784,'Dam Lines'!A:A,'Dam Lines'!J:J),"")</f>
        <v>MADOU</v>
      </c>
    </row>
    <row r="28785" hidden="1">
      <c r="A28785" s="11">
        <v>7.0</v>
      </c>
      <c r="B28785" s="2" t="s">
        <v>5249</v>
      </c>
      <c r="C28785" s="2" t="s">
        <v>2061</v>
      </c>
      <c r="D28785" s="2" t="s">
        <v>480</v>
      </c>
      <c r="E28785" s="2" t="str">
        <f t="shared" ref="E28785:F28785" si="3658">E28784 </f>
        <v>HANDICAP (0-70)</v>
      </c>
      <c r="F28785" s="2" t="str">
        <f t="shared" si="3658"/>
        <v>2000m</v>
      </c>
      <c r="G28785" s="8" t="str">
        <f>IF(COUNTIF('Dam Lines'!A:A,D28785)&gt;0,"Yes","No")</f>
        <v>Yes</v>
      </c>
      <c r="H28785" s="6"/>
      <c r="I28785" s="8" t="str">
        <f t="array" ref="I28785">IF(G28785="Yes",XLOOKUP(D28785,'Dam Lines'!A:A,'Dam Lines'!J:J),"")</f>
        <v>FATMA</v>
      </c>
    </row>
    <row r="28786" hidden="1">
      <c r="A28786" s="11">
        <v>8.0</v>
      </c>
      <c r="B28786" s="2" t="s">
        <v>4423</v>
      </c>
      <c r="C28786" s="2" t="s">
        <v>1802</v>
      </c>
      <c r="D28786" s="2" t="s">
        <v>68</v>
      </c>
      <c r="E28786" s="2" t="str">
        <f t="shared" ref="E28786:F28786" si="3659">E28785 </f>
        <v>HANDICAP (0-70)</v>
      </c>
      <c r="F28786" s="2" t="str">
        <f t="shared" si="3659"/>
        <v>2000m</v>
      </c>
      <c r="G28786" s="8" t="str">
        <f>IF(COUNTIF('Dam Lines'!A:A,D28786)&gt;0,"Yes","No")</f>
        <v>Yes</v>
      </c>
      <c r="H28786" s="6"/>
      <c r="I28786" s="8" t="str">
        <f t="array" ref="I28786">IF(G28786="Yes",XLOOKUP(D28786,'Dam Lines'!A:A,'Dam Lines'!J:J),"")</f>
        <v>NEVADA II</v>
      </c>
    </row>
    <row r="28787" hidden="1">
      <c r="A28787" s="11">
        <v>9.0</v>
      </c>
      <c r="B28787" s="2" t="s">
        <v>6711</v>
      </c>
      <c r="C28787" s="2" t="s">
        <v>3019</v>
      </c>
      <c r="D28787" s="2" t="s">
        <v>781</v>
      </c>
      <c r="E28787" s="2" t="str">
        <f t="shared" ref="E28787:F28787" si="3660">E28786 </f>
        <v>HANDICAP (0-70)</v>
      </c>
      <c r="F28787" s="2" t="str">
        <f t="shared" si="3660"/>
        <v>2000m</v>
      </c>
      <c r="G28787" s="8" t="str">
        <f>IF(COUNTIF('Dam Lines'!A:A,D28787)&gt;0,"Yes","No")</f>
        <v>Yes</v>
      </c>
      <c r="H28787" s="6"/>
      <c r="I28787" s="8" t="str">
        <f t="array" ref="I28787">IF(G28787="Yes",XLOOKUP(D28787,'Dam Lines'!A:A,'Dam Lines'!J:J),"")</f>
        <v>NEVADA II</v>
      </c>
    </row>
    <row r="28788" hidden="1">
      <c r="A28788" s="11">
        <v>10.0</v>
      </c>
      <c r="B28788" s="2" t="s">
        <v>5250</v>
      </c>
      <c r="C28788" s="2" t="s">
        <v>1757</v>
      </c>
      <c r="D28788" s="2" t="s">
        <v>795</v>
      </c>
      <c r="E28788" s="2" t="str">
        <f t="shared" ref="E28788:F28788" si="3661">E28787 </f>
        <v>HANDICAP (0-70)</v>
      </c>
      <c r="F28788" s="2" t="str">
        <f t="shared" si="3661"/>
        <v>2000m</v>
      </c>
      <c r="G28788" s="8" t="str">
        <f>IF(COUNTIF('Dam Lines'!A:A,D28788)&gt;0,"Yes","No")</f>
        <v>Yes</v>
      </c>
      <c r="H28788" s="6"/>
      <c r="I28788" s="8" t="str">
        <f t="array" ref="I28788">IF(G28788="Yes",XLOOKUP(D28788,'Dam Lines'!A:A,'Dam Lines'!J:J),"")</f>
        <v>NEVADA II</v>
      </c>
    </row>
    <row r="28789" hidden="1">
      <c r="A28789" s="11">
        <v>11.0</v>
      </c>
      <c r="B28789" s="2" t="s">
        <v>6726</v>
      </c>
      <c r="C28789" s="2" t="s">
        <v>1962</v>
      </c>
      <c r="D28789" s="2" t="s">
        <v>4249</v>
      </c>
      <c r="E28789" s="2" t="str">
        <f t="shared" ref="E28789:F28789" si="3662">E28788 </f>
        <v>HANDICAP (0-70)</v>
      </c>
      <c r="F28789" s="2" t="str">
        <f t="shared" si="3662"/>
        <v>2000m</v>
      </c>
      <c r="G28789" s="8" t="str">
        <f>IF(COUNTIF('Dam Lines'!A:A,D28789)&gt;0,"Yes","No")</f>
        <v>No</v>
      </c>
      <c r="H28789" s="6"/>
      <c r="I28789" s="8" t="str">
        <f t="array" ref="I28789">IF(G28789="Yes",XLOOKUP(D28789,'Dam Lines'!A:A,'Dam Lines'!J:J),"")</f>
        <v/>
      </c>
    </row>
    <row r="28790" hidden="1">
      <c r="A28790" s="11">
        <v>12.0</v>
      </c>
      <c r="B28790" s="2" t="s">
        <v>6420</v>
      </c>
      <c r="C28790" s="2" t="s">
        <v>1823</v>
      </c>
      <c r="D28790" s="2" t="s">
        <v>4301</v>
      </c>
      <c r="E28790" s="2" t="str">
        <f t="shared" ref="E28790:F28790" si="3663">E28789 </f>
        <v>HANDICAP (0-70)</v>
      </c>
      <c r="F28790" s="2" t="str">
        <f t="shared" si="3663"/>
        <v>2000m</v>
      </c>
      <c r="G28790" s="8" t="str">
        <f>IF(COUNTIF('Dam Lines'!A:A,D28790)&gt;0,"Yes","No")</f>
        <v>No</v>
      </c>
      <c r="H28790" s="6"/>
      <c r="I28790" s="8" t="str">
        <f t="array" ref="I28790">IF(G28790="Yes",XLOOKUP(D28790,'Dam Lines'!A:A,'Dam Lines'!J:J),"")</f>
        <v/>
      </c>
    </row>
    <row r="28791" hidden="1">
      <c r="A28791" s="11">
        <v>13.0</v>
      </c>
      <c r="B28791" s="2" t="s">
        <v>6028</v>
      </c>
      <c r="C28791" s="2" t="s">
        <v>1980</v>
      </c>
      <c r="D28791" s="2" t="s">
        <v>1614</v>
      </c>
      <c r="E28791" s="2" t="str">
        <f t="shared" ref="E28791:F28791" si="3664">E28790 </f>
        <v>HANDICAP (0-70)</v>
      </c>
      <c r="F28791" s="2" t="str">
        <f t="shared" si="3664"/>
        <v>2000m</v>
      </c>
      <c r="G28791" s="8" t="str">
        <f>IF(COUNTIF('Dam Lines'!A:A,D28791)&gt;0,"Yes","No")</f>
        <v>Yes</v>
      </c>
      <c r="H28791" s="6"/>
      <c r="I28791" s="8" t="str">
        <f t="array" ref="I28791">IF(G28791="Yes",XLOOKUP(D28791,'Dam Lines'!A:A,'Dam Lines'!J:J),"")</f>
        <v>VERNIOUTA</v>
      </c>
    </row>
    <row r="28792" hidden="1">
      <c r="A28792" s="11">
        <v>14.0</v>
      </c>
      <c r="B28792" s="2" t="s">
        <v>5588</v>
      </c>
      <c r="C28792" s="2" t="s">
        <v>2479</v>
      </c>
      <c r="D28792" s="2" t="s">
        <v>19</v>
      </c>
      <c r="E28792" s="2" t="str">
        <f t="shared" ref="E28792:F28792" si="3665">E28791 </f>
        <v>HANDICAP (0-70)</v>
      </c>
      <c r="F28792" s="2" t="str">
        <f t="shared" si="3665"/>
        <v>2000m</v>
      </c>
      <c r="G28792" s="8" t="str">
        <f>IF(COUNTIF('Dam Lines'!A:A,D28792)&gt;0,"Yes","No")</f>
        <v>Yes</v>
      </c>
      <c r="H28792" s="6"/>
      <c r="I28792" s="8" t="str">
        <f t="array" ref="I28792">IF(G28792="Yes",XLOOKUP(D28792,'Dam Lines'!A:A,'Dam Lines'!J:J),"")</f>
        <v>DAHSHUR</v>
      </c>
    </row>
    <row r="28793" hidden="1">
      <c r="A28793" s="11">
        <v>15.0</v>
      </c>
      <c r="B28793" s="2" t="s">
        <v>5150</v>
      </c>
      <c r="C28793" s="2" t="s">
        <v>1817</v>
      </c>
      <c r="D28793" s="2" t="s">
        <v>828</v>
      </c>
      <c r="E28793" s="2" t="str">
        <f t="shared" ref="E28793:F28793" si="3666">E28792 </f>
        <v>HANDICAP (0-70)</v>
      </c>
      <c r="F28793" s="2" t="str">
        <f t="shared" si="3666"/>
        <v>2000m</v>
      </c>
      <c r="G28793" s="8" t="str">
        <f>IF(COUNTIF('Dam Lines'!A:A,D28793)&gt;0,"Yes","No")</f>
        <v>Yes</v>
      </c>
      <c r="H28793" s="6"/>
      <c r="I28793" s="8" t="str">
        <f t="array" ref="I28793">IF(G28793="Yes",XLOOKUP(D28793,'Dam Lines'!A:A,'Dam Lines'!J:J),"")</f>
        <v>DAHSHUR</v>
      </c>
    </row>
    <row r="28794" hidden="1">
      <c r="A28794" s="11">
        <v>1.0</v>
      </c>
      <c r="B28794" s="28" t="s">
        <v>6559</v>
      </c>
      <c r="C28794" s="2" t="s">
        <v>3019</v>
      </c>
      <c r="D28794" s="28" t="s">
        <v>739</v>
      </c>
      <c r="E28794" s="2" t="s">
        <v>6353</v>
      </c>
      <c r="F28794" s="2" t="s">
        <v>1837</v>
      </c>
      <c r="G28794" s="8" t="str">
        <f>IF(COUNTIF('Dam Lines'!A:A,D28794)&gt;0,"Yes","No")</f>
        <v>Yes</v>
      </c>
      <c r="H28794" s="6"/>
      <c r="I28794" s="8" t="str">
        <f t="array" ref="I28794">IF(G28794="Yes",XLOOKUP(D28794,'Dam Lines'!A:A,'Dam Lines'!J:J),"")</f>
        <v>MAGNESIE</v>
      </c>
    </row>
    <row r="28795" hidden="1">
      <c r="A28795" s="11">
        <v>2.0</v>
      </c>
      <c r="B28795" s="28" t="s">
        <v>6695</v>
      </c>
      <c r="C28795" s="2" t="s">
        <v>1980</v>
      </c>
      <c r="D28795" s="28" t="s">
        <v>1715</v>
      </c>
      <c r="E28795" s="2" t="str">
        <f t="shared" ref="E28795:F28795" si="3667">E28794 </f>
        <v>HANDICAP (0-85)</v>
      </c>
      <c r="F28795" s="2" t="str">
        <f t="shared" si="3667"/>
        <v>2000m</v>
      </c>
      <c r="G28795" s="8" t="str">
        <f>IF(COUNTIF('Dam Lines'!A:A,D28795)&gt;0,"Yes","No")</f>
        <v>Yes</v>
      </c>
      <c r="H28795" s="6"/>
      <c r="I28795" s="8" t="str">
        <f t="array" ref="I28795">IF(G28795="Yes",XLOOKUP(D28795,'Dam Lines'!A:A,'Dam Lines'!J:J),"")</f>
        <v>ALBA</v>
      </c>
    </row>
    <row r="28796" hidden="1">
      <c r="A28796" s="11">
        <v>3.0</v>
      </c>
      <c r="B28796" s="28" t="s">
        <v>4560</v>
      </c>
      <c r="C28796" s="2" t="s">
        <v>2479</v>
      </c>
      <c r="D28796" s="28" t="s">
        <v>141</v>
      </c>
      <c r="E28796" s="2" t="str">
        <f t="shared" ref="E28796:F28796" si="3668">E28795 </f>
        <v>HANDICAP (0-85)</v>
      </c>
      <c r="F28796" s="2" t="str">
        <f t="shared" si="3668"/>
        <v>2000m</v>
      </c>
      <c r="G28796" s="8" t="str">
        <f>IF(COUNTIF('Dam Lines'!A:A,D28796)&gt;0,"Yes","No")</f>
        <v>Yes</v>
      </c>
      <c r="H28796" s="6"/>
      <c r="I28796" s="8" t="str">
        <f t="array" ref="I28796">IF(G28796="Yes",XLOOKUP(D28796,'Dam Lines'!A:A,'Dam Lines'!J:J),"")</f>
        <v>FARBAHAN</v>
      </c>
    </row>
    <row r="28797" hidden="1">
      <c r="A28797" s="11">
        <v>4.0</v>
      </c>
      <c r="B28797" s="28" t="s">
        <v>6655</v>
      </c>
      <c r="C28797" s="2" t="s">
        <v>2351</v>
      </c>
      <c r="D28797" s="28" t="s">
        <v>3033</v>
      </c>
      <c r="E28797" s="2" t="str">
        <f t="shared" ref="E28797:F28797" si="3669">E28796 </f>
        <v>HANDICAP (0-85)</v>
      </c>
      <c r="F28797" s="2" t="str">
        <f t="shared" si="3669"/>
        <v>2000m</v>
      </c>
      <c r="G28797" s="8" t="str">
        <f>IF(COUNTIF('Dam Lines'!A:A,D28797)&gt;0,"Yes","No")</f>
        <v>No</v>
      </c>
      <c r="H28797" s="6"/>
      <c r="I28797" s="8" t="str">
        <f t="array" ref="I28797">IF(G28797="Yes",XLOOKUP(D28797,'Dam Lines'!A:A,'Dam Lines'!J:J),"")</f>
        <v/>
      </c>
    </row>
    <row r="28798" hidden="1">
      <c r="A28798" s="11">
        <v>5.0</v>
      </c>
      <c r="B28798" s="28" t="s">
        <v>5907</v>
      </c>
      <c r="C28798" s="2" t="s">
        <v>1823</v>
      </c>
      <c r="D28798" s="28" t="s">
        <v>1602</v>
      </c>
      <c r="E28798" s="2" t="str">
        <f t="shared" ref="E28798:F28798" si="3670">E28797 </f>
        <v>HANDICAP (0-85)</v>
      </c>
      <c r="F28798" s="2" t="str">
        <f t="shared" si="3670"/>
        <v>2000m</v>
      </c>
      <c r="G28798" s="8" t="str">
        <f>IF(COUNTIF('Dam Lines'!A:A,D28798)&gt;0,"Yes","No")</f>
        <v>Yes</v>
      </c>
      <c r="H28798" s="6"/>
      <c r="I28798" s="8" t="str">
        <f t="array" ref="I28798">IF(G28798="Yes",XLOOKUP(D28798,'Dam Lines'!A:A,'Dam Lines'!J:J),"")</f>
        <v>BASSALA</v>
      </c>
    </row>
    <row r="28799" hidden="1">
      <c r="A28799" s="11">
        <v>6.0</v>
      </c>
      <c r="B28799" s="28" t="s">
        <v>6582</v>
      </c>
      <c r="C28799" s="2" t="s">
        <v>1817</v>
      </c>
      <c r="D28799" s="28" t="s">
        <v>251</v>
      </c>
      <c r="E28799" s="2" t="str">
        <f t="shared" ref="E28799:F28799" si="3671">E28798 </f>
        <v>HANDICAP (0-85)</v>
      </c>
      <c r="F28799" s="2" t="str">
        <f t="shared" si="3671"/>
        <v>2000m</v>
      </c>
      <c r="G28799" s="8" t="str">
        <f>IF(COUNTIF('Dam Lines'!A:A,D28799)&gt;0,"Yes","No")</f>
        <v>Yes</v>
      </c>
      <c r="H28799" s="6"/>
      <c r="I28799" s="8" t="str">
        <f t="array" ref="I28799">IF(G28799="Yes",XLOOKUP(D28799,'Dam Lines'!A:A,'Dam Lines'!J:J),"")</f>
        <v>PHILIPPA</v>
      </c>
    </row>
    <row r="28800" hidden="1">
      <c r="A28800" s="11">
        <v>7.0</v>
      </c>
      <c r="B28800" s="28" t="s">
        <v>7014</v>
      </c>
      <c r="C28800" s="2" t="s">
        <v>3853</v>
      </c>
      <c r="D28800" s="28" t="s">
        <v>1288</v>
      </c>
      <c r="E28800" s="2" t="str">
        <f t="shared" ref="E28800:F28800" si="3672">E28799 </f>
        <v>HANDICAP (0-85)</v>
      </c>
      <c r="F28800" s="2" t="str">
        <f t="shared" si="3672"/>
        <v>2000m</v>
      </c>
      <c r="G28800" s="8" t="str">
        <f>IF(COUNTIF('Dam Lines'!A:A,D28800)&gt;0,"Yes","No")</f>
        <v>Yes</v>
      </c>
      <c r="H28800" s="6"/>
      <c r="I28800" s="8" t="str">
        <f t="array" ref="I28800">IF(G28800="Yes",XLOOKUP(D28800,'Dam Lines'!A:A,'Dam Lines'!J:J),"")</f>
        <v>FATMA</v>
      </c>
    </row>
    <row r="28801" hidden="1">
      <c r="A28801" s="11">
        <v>8.0</v>
      </c>
      <c r="B28801" s="28" t="s">
        <v>6309</v>
      </c>
      <c r="C28801" s="2" t="s">
        <v>3022</v>
      </c>
      <c r="D28801" s="28" t="s">
        <v>4162</v>
      </c>
      <c r="E28801" s="2" t="str">
        <f t="shared" ref="E28801:F28801" si="3673">E28800 </f>
        <v>HANDICAP (0-85)</v>
      </c>
      <c r="F28801" s="2" t="str">
        <f t="shared" si="3673"/>
        <v>2000m</v>
      </c>
      <c r="G28801" s="8" t="str">
        <f>IF(COUNTIF('Dam Lines'!A:A,D28801)&gt;0,"Yes","No")</f>
        <v>No</v>
      </c>
      <c r="H28801" s="6"/>
      <c r="I28801" s="8" t="str">
        <f t="array" ref="I28801">IF(G28801="Yes",XLOOKUP(D28801,'Dam Lines'!A:A,'Dam Lines'!J:J),"")</f>
        <v/>
      </c>
    </row>
    <row r="28802" hidden="1">
      <c r="A28802" s="11">
        <v>9.0</v>
      </c>
      <c r="B28802" s="28" t="s">
        <v>6494</v>
      </c>
      <c r="C28802" s="2" t="s">
        <v>2907</v>
      </c>
      <c r="D28802" s="28" t="s">
        <v>800</v>
      </c>
      <c r="E28802" s="2" t="str">
        <f t="shared" ref="E28802:F28802" si="3674">E28801 </f>
        <v>HANDICAP (0-85)</v>
      </c>
      <c r="F28802" s="2" t="str">
        <f t="shared" si="3674"/>
        <v>2000m</v>
      </c>
      <c r="G28802" s="8" t="str">
        <f>IF(COUNTIF('Dam Lines'!A:A,D28802)&gt;0,"Yes","No")</f>
        <v>Yes</v>
      </c>
      <c r="H28802" s="6"/>
      <c r="I28802" s="8" t="str">
        <f t="array" ref="I28802">IF(G28802="Yes",XLOOKUP(D28802,'Dam Lines'!A:A,'Dam Lines'!J:J),"")</f>
        <v>CH'TANA</v>
      </c>
    </row>
    <row r="28803" hidden="1">
      <c r="A28803" s="11">
        <v>10.0</v>
      </c>
      <c r="B28803" s="28" t="s">
        <v>4482</v>
      </c>
      <c r="C28803" s="2" t="s">
        <v>4483</v>
      </c>
      <c r="D28803" s="28" t="s">
        <v>551</v>
      </c>
      <c r="E28803" s="2" t="str">
        <f t="shared" ref="E28803:F28803" si="3675">E28802 </f>
        <v>HANDICAP (0-85)</v>
      </c>
      <c r="F28803" s="2" t="str">
        <f t="shared" si="3675"/>
        <v>2000m</v>
      </c>
      <c r="G28803" s="8" t="str">
        <f>IF(COUNTIF('Dam Lines'!A:A,D28803)&gt;0,"Yes","No")</f>
        <v>Yes</v>
      </c>
      <c r="H28803" s="6"/>
      <c r="I28803" s="8" t="str">
        <f t="array" ref="I28803">IF(G28803="Yes",XLOOKUP(D28803,'Dam Lines'!A:A,'Dam Lines'!J:J),"")</f>
        <v>SCHOLOM</v>
      </c>
    </row>
    <row r="28804" hidden="1">
      <c r="A28804" s="11">
        <v>11.0</v>
      </c>
      <c r="B28804" s="28" t="s">
        <v>6105</v>
      </c>
      <c r="C28804" s="2" t="s">
        <v>3019</v>
      </c>
      <c r="D28804" s="28" t="s">
        <v>558</v>
      </c>
      <c r="E28804" s="2" t="str">
        <f t="shared" ref="E28804:F28804" si="3676">E28803 </f>
        <v>HANDICAP (0-85)</v>
      </c>
      <c r="F28804" s="2" t="str">
        <f t="shared" si="3676"/>
        <v>2000m</v>
      </c>
      <c r="G28804" s="8" t="str">
        <f>IF(COUNTIF('Dam Lines'!A:A,D28804)&gt;0,"Yes","No")</f>
        <v>Yes</v>
      </c>
      <c r="H28804" s="6"/>
      <c r="I28804" s="8" t="str">
        <f t="array" ref="I28804">IF(G28804="Yes",XLOOKUP(D28804,'Dam Lines'!A:A,'Dam Lines'!J:J),"")</f>
        <v>GAZELLA II</v>
      </c>
    </row>
    <row r="28805" hidden="1">
      <c r="A28805" s="11">
        <v>12.0</v>
      </c>
      <c r="B28805" s="28" t="s">
        <v>5300</v>
      </c>
      <c r="C28805" s="2" t="s">
        <v>2479</v>
      </c>
      <c r="D28805" s="28" t="s">
        <v>19</v>
      </c>
      <c r="E28805" s="2" t="str">
        <f t="shared" ref="E28805:F28805" si="3677">E28804 </f>
        <v>HANDICAP (0-85)</v>
      </c>
      <c r="F28805" s="2" t="str">
        <f t="shared" si="3677"/>
        <v>2000m</v>
      </c>
      <c r="G28805" s="8" t="str">
        <f>IF(COUNTIF('Dam Lines'!A:A,D28805)&gt;0,"Yes","No")</f>
        <v>Yes</v>
      </c>
      <c r="H28805" s="6"/>
      <c r="I28805" s="8" t="str">
        <f t="array" ref="I28805">IF(G28805="Yes",XLOOKUP(D28805,'Dam Lines'!A:A,'Dam Lines'!J:J),"")</f>
        <v>DAHSHUR</v>
      </c>
    </row>
    <row r="28806" hidden="1">
      <c r="A28806" s="11">
        <v>13.0</v>
      </c>
      <c r="B28806" s="28" t="s">
        <v>5394</v>
      </c>
      <c r="C28806" s="2" t="s">
        <v>2907</v>
      </c>
      <c r="D28806" s="28" t="s">
        <v>800</v>
      </c>
      <c r="E28806" s="2" t="str">
        <f t="shared" ref="E28806:F28806" si="3678">E28805 </f>
        <v>HANDICAP (0-85)</v>
      </c>
      <c r="F28806" s="2" t="str">
        <f t="shared" si="3678"/>
        <v>2000m</v>
      </c>
      <c r="G28806" s="8" t="str">
        <f>IF(COUNTIF('Dam Lines'!A:A,D28806)&gt;0,"Yes","No")</f>
        <v>Yes</v>
      </c>
      <c r="H28806" s="6"/>
      <c r="I28806" s="8" t="str">
        <f t="array" ref="I28806">IF(G28806="Yes",XLOOKUP(D28806,'Dam Lines'!A:A,'Dam Lines'!J:J),"")</f>
        <v>CH'TANA</v>
      </c>
    </row>
    <row r="28807" hidden="1">
      <c r="A28807" s="11">
        <v>14.0</v>
      </c>
      <c r="B28807" s="28" t="s">
        <v>5975</v>
      </c>
      <c r="C28807" s="2" t="s">
        <v>1744</v>
      </c>
      <c r="D28807" s="28" t="s">
        <v>1612</v>
      </c>
      <c r="E28807" s="2" t="str">
        <f t="shared" ref="E28807:F28807" si="3679">E28806 </f>
        <v>HANDICAP (0-85)</v>
      </c>
      <c r="F28807" s="2" t="str">
        <f t="shared" si="3679"/>
        <v>2000m</v>
      </c>
      <c r="G28807" s="8" t="str">
        <f>IF(COUNTIF('Dam Lines'!A:A,D28807)&gt;0,"Yes","No")</f>
        <v>Yes</v>
      </c>
      <c r="H28807" s="6"/>
      <c r="I28807" s="8" t="str">
        <f t="array" ref="I28807">IF(G28807="Yes",XLOOKUP(D28807,'Dam Lines'!A:A,'Dam Lines'!J:J),"")</f>
        <v>NEVADA II</v>
      </c>
    </row>
    <row r="28808" hidden="1">
      <c r="A28808" s="11">
        <v>15.0</v>
      </c>
      <c r="B28808" s="28" t="s">
        <v>4994</v>
      </c>
      <c r="C28808" s="2" t="s">
        <v>2541</v>
      </c>
      <c r="D28808" s="28" t="s">
        <v>3979</v>
      </c>
      <c r="E28808" s="2" t="str">
        <f t="shared" ref="E28808:F28808" si="3680">E28807 </f>
        <v>HANDICAP (0-85)</v>
      </c>
      <c r="F28808" s="2" t="str">
        <f t="shared" si="3680"/>
        <v>2000m</v>
      </c>
      <c r="G28808" s="8" t="str">
        <f>IF(COUNTIF('Dam Lines'!A:A,D28808)&gt;0,"Yes","No")</f>
        <v>No</v>
      </c>
      <c r="H28808" s="6"/>
      <c r="I28808" s="8" t="str">
        <f t="array" ref="I28808">IF(G28808="Yes",XLOOKUP(D28808,'Dam Lines'!A:A,'Dam Lines'!J:J),"")</f>
        <v/>
      </c>
    </row>
    <row r="28809" hidden="1">
      <c r="A28809" s="11">
        <v>1.0</v>
      </c>
      <c r="B28809" s="28" t="s">
        <v>5154</v>
      </c>
      <c r="C28809" s="2" t="s">
        <v>2402</v>
      </c>
      <c r="D28809" s="28" t="s">
        <v>4716</v>
      </c>
      <c r="E28809" s="2" t="s">
        <v>6343</v>
      </c>
      <c r="F28809" s="2" t="s">
        <v>2166</v>
      </c>
      <c r="G28809" s="8" t="str">
        <f>IF(COUNTIF('Dam Lines'!A:A,D28809)&gt;0,"Yes","No")</f>
        <v>No</v>
      </c>
      <c r="H28809" s="6"/>
      <c r="I28809" s="8" t="str">
        <f t="array" ref="I28809">IF(G28809="Yes",XLOOKUP(D28809,'Dam Lines'!A:A,'Dam Lines'!J:J),"")</f>
        <v/>
      </c>
    </row>
    <row r="28810" hidden="1">
      <c r="A28810" s="11">
        <v>2.0</v>
      </c>
      <c r="B28810" s="28" t="s">
        <v>6119</v>
      </c>
      <c r="C28810" s="2" t="s">
        <v>3700</v>
      </c>
      <c r="D28810" s="28" t="s">
        <v>159</v>
      </c>
      <c r="E28810" s="2" t="str">
        <f t="shared" ref="E28810:F28810" si="3681">E28809 </f>
        <v>HANDICAP (0-75)</v>
      </c>
      <c r="F28810" s="2" t="str">
        <f t="shared" si="3681"/>
        <v>1800m</v>
      </c>
      <c r="G28810" s="8" t="str">
        <f>IF(COUNTIF('Dam Lines'!A:A,D28810)&gt;0,"Yes","No")</f>
        <v>Yes</v>
      </c>
      <c r="H28810" s="6"/>
      <c r="I28810" s="8" t="str">
        <f t="array" ref="I28810">IF(G28810="Yes",XLOOKUP(D28810,'Dam Lines'!A:A,'Dam Lines'!J:J),"")</f>
        <v>MAGIA</v>
      </c>
    </row>
    <row r="28811" hidden="1">
      <c r="A28811" s="11">
        <v>3.0</v>
      </c>
      <c r="B28811" s="28" t="s">
        <v>5535</v>
      </c>
      <c r="C28811" s="2" t="s">
        <v>1744</v>
      </c>
      <c r="D28811" s="28" t="s">
        <v>611</v>
      </c>
      <c r="E28811" s="2" t="str">
        <f t="shared" ref="E28811:F28811" si="3682">E28810 </f>
        <v>HANDICAP (0-75)</v>
      </c>
      <c r="F28811" s="2" t="str">
        <f t="shared" si="3682"/>
        <v>1800m</v>
      </c>
      <c r="G28811" s="8" t="str">
        <f>IF(COUNTIF('Dam Lines'!A:A,D28811)&gt;0,"Yes","No")</f>
        <v>Yes</v>
      </c>
      <c r="H28811" s="6"/>
      <c r="I28811" s="8" t="str">
        <f t="array" ref="I28811">IF(G28811="Yes",XLOOKUP(D28811,'Dam Lines'!A:A,'Dam Lines'!J:J),"")</f>
        <v>CAIDA</v>
      </c>
    </row>
    <row r="28812" hidden="1">
      <c r="A28812" s="11">
        <v>4.0</v>
      </c>
      <c r="B28812" s="28" t="s">
        <v>5568</v>
      </c>
      <c r="C28812" s="2" t="s">
        <v>1935</v>
      </c>
      <c r="D28812" s="28" t="s">
        <v>2263</v>
      </c>
      <c r="E28812" s="2" t="str">
        <f t="shared" ref="E28812:F28812" si="3683">E28811 </f>
        <v>HANDICAP (0-75)</v>
      </c>
      <c r="F28812" s="2" t="str">
        <f t="shared" si="3683"/>
        <v>1800m</v>
      </c>
      <c r="G28812" s="8" t="str">
        <f>IF(COUNTIF('Dam Lines'!A:A,D28812)&gt;0,"Yes","No")</f>
        <v>No</v>
      </c>
      <c r="H28812" s="6"/>
      <c r="I28812" s="8" t="str">
        <f t="array" ref="I28812">IF(G28812="Yes",XLOOKUP(D28812,'Dam Lines'!A:A,'Dam Lines'!J:J),"")</f>
        <v/>
      </c>
    </row>
    <row r="28813" hidden="1">
      <c r="A28813" s="11">
        <v>5.0</v>
      </c>
      <c r="B28813" s="28" t="s">
        <v>5307</v>
      </c>
      <c r="C28813" s="2" t="s">
        <v>3342</v>
      </c>
      <c r="D28813" s="28" t="s">
        <v>976</v>
      </c>
      <c r="E28813" s="2" t="str">
        <f t="shared" ref="E28813:F28813" si="3684">E28812 </f>
        <v>HANDICAP (0-75)</v>
      </c>
      <c r="F28813" s="2" t="str">
        <f t="shared" si="3684"/>
        <v>1800m</v>
      </c>
      <c r="G28813" s="8" t="str">
        <f>IF(COUNTIF('Dam Lines'!A:A,D28813)&gt;0,"Yes","No")</f>
        <v>Yes</v>
      </c>
      <c r="H28813" s="6"/>
      <c r="I28813" s="8" t="str">
        <f t="array" ref="I28813">IF(G28813="Yes",XLOOKUP(D28813,'Dam Lines'!A:A,'Dam Lines'!J:J),"")</f>
        <v>SAWSAN</v>
      </c>
    </row>
    <row r="28814" hidden="1">
      <c r="A28814" s="11">
        <v>6.0</v>
      </c>
      <c r="B28814" s="28" t="s">
        <v>4882</v>
      </c>
      <c r="C28814" s="2" t="s">
        <v>4477</v>
      </c>
      <c r="D28814" s="28" t="s">
        <v>197</v>
      </c>
      <c r="E28814" s="2" t="str">
        <f t="shared" ref="E28814:F28814" si="3685">E28813 </f>
        <v>HANDICAP (0-75)</v>
      </c>
      <c r="F28814" s="2" t="str">
        <f t="shared" si="3685"/>
        <v>1800m</v>
      </c>
      <c r="G28814" s="8" t="str">
        <f>IF(COUNTIF('Dam Lines'!A:A,D28814)&gt;0,"Yes","No")</f>
        <v>Yes</v>
      </c>
      <c r="H28814" s="6"/>
      <c r="I28814" s="8" t="str">
        <f t="array" ref="I28814">IF(G28814="Yes",XLOOKUP(D28814,'Dam Lines'!A:A,'Dam Lines'!J:J),"")</f>
        <v>BR BINT CHLOSTA</v>
      </c>
    </row>
    <row r="28815" hidden="1">
      <c r="A28815" s="11">
        <v>7.0</v>
      </c>
      <c r="B28815" s="28" t="s">
        <v>6604</v>
      </c>
      <c r="C28815" s="2" t="s">
        <v>2405</v>
      </c>
      <c r="D28815" s="28" t="s">
        <v>442</v>
      </c>
      <c r="E28815" s="2" t="str">
        <f t="shared" ref="E28815:F28815" si="3686">E28814 </f>
        <v>HANDICAP (0-75)</v>
      </c>
      <c r="F28815" s="2" t="str">
        <f t="shared" si="3686"/>
        <v>1800m</v>
      </c>
      <c r="G28815" s="8" t="str">
        <f>IF(COUNTIF('Dam Lines'!A:A,D28815)&gt;0,"Yes","No")</f>
        <v>Yes</v>
      </c>
      <c r="H28815" s="6"/>
      <c r="I28815" s="8" t="str">
        <f t="array" ref="I28815">IF(G28815="Yes",XLOOKUP(D28815,'Dam Lines'!A:A,'Dam Lines'!J:J),"")</f>
        <v>BINT AL SAHRAA</v>
      </c>
    </row>
    <row r="28816" hidden="1">
      <c r="A28816" s="11">
        <v>8.0</v>
      </c>
      <c r="B28816" s="28" t="s">
        <v>5332</v>
      </c>
      <c r="C28816" s="2" t="s">
        <v>3000</v>
      </c>
      <c r="D28816" s="28" t="s">
        <v>625</v>
      </c>
      <c r="E28816" s="2" t="str">
        <f t="shared" ref="E28816:F28816" si="3687">E28815 </f>
        <v>HANDICAP (0-75)</v>
      </c>
      <c r="F28816" s="2" t="str">
        <f t="shared" si="3687"/>
        <v>1800m</v>
      </c>
      <c r="G28816" s="8" t="str">
        <f>IF(COUNTIF('Dam Lines'!A:A,D28816)&gt;0,"Yes","No")</f>
        <v>Yes</v>
      </c>
      <c r="H28816" s="6"/>
      <c r="I28816" s="8" t="str">
        <f t="array" ref="I28816">IF(G28816="Yes",XLOOKUP(D28816,'Dam Lines'!A:A,'Dam Lines'!J:J),"")</f>
        <v>NEVADA II</v>
      </c>
    </row>
    <row r="28817" hidden="1">
      <c r="A28817" s="11">
        <v>9.0</v>
      </c>
      <c r="B28817" s="28" t="s">
        <v>6136</v>
      </c>
      <c r="C28817" s="2" t="s">
        <v>3019</v>
      </c>
      <c r="D28817" s="28" t="s">
        <v>468</v>
      </c>
      <c r="E28817" s="2" t="str">
        <f t="shared" ref="E28817:F28817" si="3688">E28816 </f>
        <v>HANDICAP (0-75)</v>
      </c>
      <c r="F28817" s="2" t="str">
        <f t="shared" si="3688"/>
        <v>1800m</v>
      </c>
      <c r="G28817" s="8" t="str">
        <f>IF(COUNTIF('Dam Lines'!A:A,D28817)&gt;0,"Yes","No")</f>
        <v>Yes</v>
      </c>
      <c r="H28817" s="6"/>
      <c r="I28817" s="8" t="str">
        <f t="array" ref="I28817">IF(G28817="Yes",XLOOKUP(D28817,'Dam Lines'!A:A,'Dam Lines'!J:J),"")</f>
        <v>FATMA</v>
      </c>
    </row>
    <row r="28818" hidden="1">
      <c r="A28818" s="11">
        <v>10.0</v>
      </c>
      <c r="B28818" s="28" t="s">
        <v>5343</v>
      </c>
      <c r="C28818" s="2" t="s">
        <v>1744</v>
      </c>
      <c r="D28818" s="28" t="s">
        <v>1316</v>
      </c>
      <c r="E28818" s="2" t="str">
        <f t="shared" ref="E28818:F28818" si="3689">E28817 </f>
        <v>HANDICAP (0-75)</v>
      </c>
      <c r="F28818" s="2" t="str">
        <f t="shared" si="3689"/>
        <v>1800m</v>
      </c>
      <c r="G28818" s="8" t="str">
        <f>IF(COUNTIF('Dam Lines'!A:A,D28818)&gt;0,"Yes","No")</f>
        <v>Yes</v>
      </c>
      <c r="H28818" s="6"/>
      <c r="I28818" s="8" t="str">
        <f t="array" ref="I28818">IF(G28818="Yes",XLOOKUP(D28818,'Dam Lines'!A:A,'Dam Lines'!J:J),"")</f>
        <v>NEVADA II</v>
      </c>
    </row>
    <row r="28819" hidden="1">
      <c r="A28819" s="11">
        <v>11.0</v>
      </c>
      <c r="B28819" s="28" t="s">
        <v>5211</v>
      </c>
      <c r="C28819" s="2" t="s">
        <v>5085</v>
      </c>
      <c r="D28819" s="28" t="s">
        <v>741</v>
      </c>
      <c r="E28819" s="2" t="str">
        <f t="shared" ref="E28819:F28819" si="3690">E28818 </f>
        <v>HANDICAP (0-75)</v>
      </c>
      <c r="F28819" s="2" t="str">
        <f t="shared" si="3690"/>
        <v>1800m</v>
      </c>
      <c r="G28819" s="8" t="str">
        <f>IF(COUNTIF('Dam Lines'!A:A,D28819)&gt;0,"Yes","No")</f>
        <v>Yes</v>
      </c>
      <c r="H28819" s="6"/>
      <c r="I28819" s="8" t="str">
        <f t="array" ref="I28819">IF(G28819="Yes",XLOOKUP(D28819,'Dam Lines'!A:A,'Dam Lines'!J:J),"")</f>
        <v>NEVADA II</v>
      </c>
    </row>
    <row r="28820" hidden="1">
      <c r="A28820" s="11">
        <v>12.0</v>
      </c>
      <c r="B28820" s="28" t="s">
        <v>6330</v>
      </c>
      <c r="C28820" s="2" t="s">
        <v>1744</v>
      </c>
      <c r="D28820" s="28" t="s">
        <v>99</v>
      </c>
      <c r="E28820" s="2" t="str">
        <f t="shared" ref="E28820:F28820" si="3691">E28819 </f>
        <v>HANDICAP (0-75)</v>
      </c>
      <c r="F28820" s="2" t="str">
        <f t="shared" si="3691"/>
        <v>1800m</v>
      </c>
      <c r="G28820" s="8" t="str">
        <f>IF(COUNTIF('Dam Lines'!A:A,D28820)&gt;0,"Yes","No")</f>
        <v>Yes</v>
      </c>
      <c r="H28820" s="6"/>
      <c r="I28820" s="8" t="str">
        <f t="array" ref="I28820">IF(G28820="Yes",XLOOKUP(D28820,'Dam Lines'!A:A,'Dam Lines'!J:J),"")</f>
        <v>HALAZOUNA</v>
      </c>
    </row>
    <row r="28821" hidden="1">
      <c r="A28821" s="11">
        <v>13.0</v>
      </c>
      <c r="B28821" s="28" t="s">
        <v>5416</v>
      </c>
      <c r="C28821" s="2" t="s">
        <v>4315</v>
      </c>
      <c r="D28821" s="28" t="s">
        <v>5417</v>
      </c>
      <c r="E28821" s="2" t="str">
        <f t="shared" ref="E28821:F28821" si="3692">E28820 </f>
        <v>HANDICAP (0-75)</v>
      </c>
      <c r="F28821" s="2" t="str">
        <f t="shared" si="3692"/>
        <v>1800m</v>
      </c>
      <c r="G28821" s="8" t="str">
        <f>IF(COUNTIF('Dam Lines'!A:A,D28821)&gt;0,"Yes","No")</f>
        <v>Yes</v>
      </c>
      <c r="H28821" s="6"/>
      <c r="I28821" s="8" t="str">
        <f t="array" ref="I28821">IF(G28821="Yes",XLOOKUP(D28821,'Dam Lines'!A:A,'Dam Lines'!J:J),"")</f>
        <v>NEVADA II</v>
      </c>
    </row>
    <row r="28822" hidden="1">
      <c r="A28822" s="11">
        <v>14.0</v>
      </c>
      <c r="B28822" s="28" t="s">
        <v>5294</v>
      </c>
      <c r="C28822" s="2" t="s">
        <v>3739</v>
      </c>
      <c r="D28822" s="28" t="s">
        <v>1958</v>
      </c>
      <c r="E28822" s="2" t="str">
        <f t="shared" ref="E28822:F28822" si="3693">E28821 </f>
        <v>HANDICAP (0-75)</v>
      </c>
      <c r="F28822" s="2" t="str">
        <f t="shared" si="3693"/>
        <v>1800m</v>
      </c>
      <c r="G28822" s="8" t="str">
        <f>IF(COUNTIF('Dam Lines'!A:A,D28822)&gt;0,"Yes","No")</f>
        <v>No</v>
      </c>
      <c r="H28822" s="6"/>
      <c r="I28822" s="8" t="str">
        <f t="array" ref="I28822">IF(G28822="Yes",XLOOKUP(D28822,'Dam Lines'!A:A,'Dam Lines'!J:J),"")</f>
        <v/>
      </c>
    </row>
    <row r="28823" hidden="1">
      <c r="A28823" s="11">
        <v>15.0</v>
      </c>
      <c r="B28823" s="28" t="s">
        <v>6736</v>
      </c>
      <c r="C28823" s="2" t="s">
        <v>3700</v>
      </c>
      <c r="D28823" s="28" t="s">
        <v>839</v>
      </c>
      <c r="E28823" s="2" t="str">
        <f t="shared" ref="E28823:F28823" si="3694">E28822 </f>
        <v>HANDICAP (0-75)</v>
      </c>
      <c r="F28823" s="2" t="str">
        <f t="shared" si="3694"/>
        <v>1800m</v>
      </c>
      <c r="G28823" s="8" t="str">
        <f>IF(COUNTIF('Dam Lines'!A:A,D28823)&gt;0,"Yes","No")</f>
        <v>Yes</v>
      </c>
      <c r="H28823" s="6"/>
      <c r="I28823" s="8" t="str">
        <f t="array" ref="I28823">IF(G28823="Yes",XLOOKUP(D28823,'Dam Lines'!A:A,'Dam Lines'!J:J),"")</f>
        <v>FATMA</v>
      </c>
    </row>
    <row r="28824" hidden="1">
      <c r="A28824" s="11">
        <v>1.0</v>
      </c>
      <c r="B28824" s="28" t="s">
        <v>4551</v>
      </c>
      <c r="C28824" s="2" t="s">
        <v>3777</v>
      </c>
      <c r="D28824" s="28" t="s">
        <v>38</v>
      </c>
      <c r="E28824" s="2" t="s">
        <v>1905</v>
      </c>
      <c r="F28824" s="2" t="s">
        <v>2166</v>
      </c>
      <c r="G28824" s="8" t="str">
        <f>IF(COUNTIF('Dam Lines'!A:A,D28824)&gt;0,"Yes","No")</f>
        <v>Yes</v>
      </c>
      <c r="H28824" s="6"/>
      <c r="I28824" s="8" t="str">
        <f t="array" ref="I28824">IF(G28824="Yes",XLOOKUP(D28824,'Dam Lines'!A:A,'Dam Lines'!J:J),"")</f>
        <v>PHILIPPA</v>
      </c>
    </row>
    <row r="28825" hidden="1">
      <c r="A28825" s="11">
        <v>2.0</v>
      </c>
      <c r="B28825" s="28" t="s">
        <v>5654</v>
      </c>
      <c r="C28825" s="2" t="s">
        <v>4282</v>
      </c>
      <c r="D28825" s="28" t="s">
        <v>1572</v>
      </c>
      <c r="E28825" s="2" t="str">
        <f t="shared" ref="E28825:F28825" si="3695">E28824 </f>
        <v>CONDITIONS</v>
      </c>
      <c r="F28825" s="2" t="str">
        <f t="shared" si="3695"/>
        <v>1800m</v>
      </c>
      <c r="G28825" s="8" t="str">
        <f>IF(COUNTIF('Dam Lines'!A:A,D28825)&gt;0,"Yes","No")</f>
        <v>Yes</v>
      </c>
      <c r="H28825" s="6"/>
      <c r="I28825" s="8" t="str">
        <f t="array" ref="I28825">IF(G28825="Yes",XLOOKUP(D28825,'Dam Lines'!A:A,'Dam Lines'!J:J),"")</f>
        <v>SCHOLOM</v>
      </c>
    </row>
    <row r="28826" hidden="1">
      <c r="A28826" s="11">
        <v>3.0</v>
      </c>
      <c r="B28826" s="28" t="s">
        <v>6439</v>
      </c>
      <c r="C28826" s="2" t="s">
        <v>3689</v>
      </c>
      <c r="D28826" s="28" t="s">
        <v>10</v>
      </c>
      <c r="E28826" s="2" t="str">
        <f t="shared" ref="E28826:F28826" si="3696">E28825 </f>
        <v>CONDITIONS</v>
      </c>
      <c r="F28826" s="2" t="str">
        <f t="shared" si="3696"/>
        <v>1800m</v>
      </c>
      <c r="G28826" s="8" t="str">
        <f>IF(COUNTIF('Dam Lines'!A:A,D28826)&gt;0,"Yes","No")</f>
        <v>Yes</v>
      </c>
      <c r="H28826" s="6"/>
      <c r="I28826" s="8" t="str">
        <f t="array" ref="I28826">IF(G28826="Yes",XLOOKUP(D28826,'Dam Lines'!A:A,'Dam Lines'!J:J),"")</f>
        <v>MAGNESIE</v>
      </c>
    </row>
    <row r="28827" hidden="1">
      <c r="A28827" s="11">
        <v>4.0</v>
      </c>
      <c r="B28827" s="28" t="s">
        <v>4909</v>
      </c>
      <c r="C28827" s="2" t="s">
        <v>1908</v>
      </c>
      <c r="D28827" s="28" t="s">
        <v>1200</v>
      </c>
      <c r="E28827" s="2" t="str">
        <f t="shared" ref="E28827:F28827" si="3697">E28826 </f>
        <v>CONDITIONS</v>
      </c>
      <c r="F28827" s="2" t="str">
        <f t="shared" si="3697"/>
        <v>1800m</v>
      </c>
      <c r="G28827" s="8" t="str">
        <f>IF(COUNTIF('Dam Lines'!A:A,D28827)&gt;0,"Yes","No")</f>
        <v>Yes</v>
      </c>
      <c r="H28827" s="6"/>
      <c r="I28827" s="8" t="str">
        <f t="array" ref="I28827">IF(G28827="Yes",XLOOKUP(D28827,'Dam Lines'!A:A,'Dam Lines'!J:J),"")</f>
        <v>GAZELLA II</v>
      </c>
    </row>
    <row r="28828" hidden="1">
      <c r="A28828" s="11">
        <v>5.0</v>
      </c>
      <c r="B28828" s="28" t="s">
        <v>6899</v>
      </c>
      <c r="C28828" s="2" t="s">
        <v>4093</v>
      </c>
      <c r="D28828" s="28" t="s">
        <v>1668</v>
      </c>
      <c r="E28828" s="2" t="str">
        <f t="shared" ref="E28828:F28828" si="3698">E28827 </f>
        <v>CONDITIONS</v>
      </c>
      <c r="F28828" s="2" t="str">
        <f t="shared" si="3698"/>
        <v>1800m</v>
      </c>
      <c r="G28828" s="8" t="str">
        <f>IF(COUNTIF('Dam Lines'!A:A,D28828)&gt;0,"Yes","No")</f>
        <v>Yes</v>
      </c>
      <c r="H28828" s="6"/>
      <c r="I28828" s="8" t="str">
        <f t="array" ref="I28828">IF(G28828="Yes",XLOOKUP(D28828,'Dam Lines'!A:A,'Dam Lines'!J:J),"")</f>
        <v>NEVADA II</v>
      </c>
    </row>
    <row r="28829" hidden="1">
      <c r="A28829" s="11">
        <v>6.0</v>
      </c>
      <c r="B28829" s="28" t="s">
        <v>5920</v>
      </c>
      <c r="C28829" s="2" t="s">
        <v>5921</v>
      </c>
      <c r="D28829" s="28" t="s">
        <v>381</v>
      </c>
      <c r="E28829" s="2" t="str">
        <f t="shared" ref="E28829:F28829" si="3699">E28828 </f>
        <v>CONDITIONS</v>
      </c>
      <c r="F28829" s="2" t="str">
        <f t="shared" si="3699"/>
        <v>1800m</v>
      </c>
      <c r="G28829" s="8" t="str">
        <f>IF(COUNTIF('Dam Lines'!A:A,D28829)&gt;0,"Yes","No")</f>
        <v>Yes</v>
      </c>
      <c r="H28829" s="6"/>
      <c r="I28829" s="8" t="str">
        <f t="array" ref="I28829">IF(G28829="Yes",XLOOKUP(D28829,'Dam Lines'!A:A,'Dam Lines'!J:J),"")</f>
        <v>NEVADA II</v>
      </c>
    </row>
    <row r="28830" hidden="1">
      <c r="A28830" s="11">
        <v>7.0</v>
      </c>
      <c r="B28830" s="28" t="s">
        <v>5918</v>
      </c>
      <c r="C28830" s="2" t="s">
        <v>3700</v>
      </c>
      <c r="D28830" s="28" t="s">
        <v>24</v>
      </c>
      <c r="E28830" s="2" t="str">
        <f t="shared" ref="E28830:F28830" si="3700">E28829 </f>
        <v>CONDITIONS</v>
      </c>
      <c r="F28830" s="2" t="str">
        <f t="shared" si="3700"/>
        <v>1800m</v>
      </c>
      <c r="G28830" s="8" t="str">
        <f>IF(COUNTIF('Dam Lines'!A:A,D28830)&gt;0,"Yes","No")</f>
        <v>Yes</v>
      </c>
      <c r="H28830" s="6"/>
      <c r="I28830" s="8" t="str">
        <f t="array" ref="I28830">IF(G28830="Yes",XLOOKUP(D28830,'Dam Lines'!A:A,'Dam Lines'!J:J),"")</f>
        <v>NEVADA II</v>
      </c>
    </row>
    <row r="28831" hidden="1">
      <c r="A28831" s="11">
        <v>8.0</v>
      </c>
      <c r="B28831" s="28" t="s">
        <v>6981</v>
      </c>
      <c r="C28831" s="2" t="s">
        <v>1908</v>
      </c>
      <c r="D28831" s="28" t="s">
        <v>6982</v>
      </c>
      <c r="E28831" s="2" t="str">
        <f t="shared" ref="E28831:F28831" si="3701">E28830 </f>
        <v>CONDITIONS</v>
      </c>
      <c r="F28831" s="2" t="str">
        <f t="shared" si="3701"/>
        <v>1800m</v>
      </c>
      <c r="G28831" s="8" t="str">
        <f>IF(COUNTIF('Dam Lines'!A:A,D28831)&gt;0,"Yes","No")</f>
        <v>Yes</v>
      </c>
      <c r="H28831" s="6"/>
      <c r="I28831" s="8" t="str">
        <f t="array" ref="I28831">IF(G28831="Yes",XLOOKUP(D28831,'Dam Lines'!A:A,'Dam Lines'!J:J),"")</f>
        <v>CHLOSTA</v>
      </c>
    </row>
    <row r="28832" hidden="1">
      <c r="A28832" s="11">
        <v>9.0</v>
      </c>
      <c r="B28832" s="28" t="s">
        <v>5309</v>
      </c>
      <c r="C28832" s="2" t="s">
        <v>4866</v>
      </c>
      <c r="D28832" s="28" t="s">
        <v>1240</v>
      </c>
      <c r="E28832" s="2" t="str">
        <f t="shared" ref="E28832:F28832" si="3702">E28831 </f>
        <v>CONDITIONS</v>
      </c>
      <c r="F28832" s="2" t="str">
        <f t="shared" si="3702"/>
        <v>1800m</v>
      </c>
      <c r="G28832" s="8" t="str">
        <f>IF(COUNTIF('Dam Lines'!A:A,D28832)&gt;0,"Yes","No")</f>
        <v>Yes</v>
      </c>
      <c r="H28832" s="6"/>
      <c r="I28832" s="8" t="str">
        <f t="array" ref="I28832">IF(G28832="Yes",XLOOKUP(D28832,'Dam Lines'!A:A,'Dam Lines'!J:J),"")</f>
        <v>ADYAA</v>
      </c>
    </row>
    <row r="28833" hidden="1">
      <c r="A28833" s="11">
        <v>10.0</v>
      </c>
      <c r="B28833" s="28" t="s">
        <v>4609</v>
      </c>
      <c r="C28833" s="2" t="s">
        <v>2479</v>
      </c>
      <c r="D28833" s="28" t="s">
        <v>141</v>
      </c>
      <c r="E28833" s="2" t="str">
        <f t="shared" ref="E28833:F28833" si="3703">E28832 </f>
        <v>CONDITIONS</v>
      </c>
      <c r="F28833" s="2" t="str">
        <f t="shared" si="3703"/>
        <v>1800m</v>
      </c>
      <c r="G28833" s="8" t="str">
        <f>IF(COUNTIF('Dam Lines'!A:A,D28833)&gt;0,"Yes","No")</f>
        <v>Yes</v>
      </c>
      <c r="H28833" s="6"/>
      <c r="I28833" s="8" t="str">
        <f t="array" ref="I28833">IF(G28833="Yes",XLOOKUP(D28833,'Dam Lines'!A:A,'Dam Lines'!J:J),"")</f>
        <v>FARBAHAN</v>
      </c>
    </row>
    <row r="28834" hidden="1">
      <c r="A28834" s="11">
        <v>11.0</v>
      </c>
      <c r="B28834" s="28" t="s">
        <v>5586</v>
      </c>
      <c r="C28834" s="2" t="s">
        <v>1817</v>
      </c>
      <c r="D28834" s="28" t="s">
        <v>319</v>
      </c>
      <c r="E28834" s="2" t="str">
        <f t="shared" ref="E28834:F28834" si="3704">E28833 </f>
        <v>CONDITIONS</v>
      </c>
      <c r="F28834" s="2" t="str">
        <f t="shared" si="3704"/>
        <v>1800m</v>
      </c>
      <c r="G28834" s="8" t="str">
        <f>IF(COUNTIF('Dam Lines'!A:A,D28834)&gt;0,"Yes","No")</f>
        <v>Yes</v>
      </c>
      <c r="H28834" s="6"/>
      <c r="I28834" s="8" t="str">
        <f t="array" ref="I28834">IF(G28834="Yes",XLOOKUP(D28834,'Dam Lines'!A:A,'Dam Lines'!J:J),"")</f>
        <v>PHILIPPA</v>
      </c>
    </row>
    <row r="28835" hidden="1">
      <c r="A28835" s="11">
        <v>12.0</v>
      </c>
      <c r="B28835" s="28" t="s">
        <v>4475</v>
      </c>
      <c r="C28835" s="2" t="s">
        <v>2550</v>
      </c>
      <c r="D28835" s="28" t="s">
        <v>146</v>
      </c>
      <c r="E28835" s="2" t="str">
        <f t="shared" ref="E28835:F28835" si="3705">E28834 </f>
        <v>CONDITIONS</v>
      </c>
      <c r="F28835" s="2" t="str">
        <f t="shared" si="3705"/>
        <v>1800m</v>
      </c>
      <c r="G28835" s="8" t="str">
        <f>IF(COUNTIF('Dam Lines'!A:A,D28835)&gt;0,"Yes","No")</f>
        <v>Yes</v>
      </c>
      <c r="H28835" s="6"/>
      <c r="I28835" s="8" t="str">
        <f t="array" ref="I28835">IF(G28835="Yes",XLOOKUP(D28835,'Dam Lines'!A:A,'Dam Lines'!J:J),"")</f>
        <v>NEVADA II</v>
      </c>
    </row>
    <row r="28836" hidden="1">
      <c r="A28836" s="11">
        <v>1.0</v>
      </c>
      <c r="B28836" s="28" t="s">
        <v>7015</v>
      </c>
      <c r="C28836" s="2" t="s">
        <v>7016</v>
      </c>
      <c r="D28836" s="28" t="s">
        <v>615</v>
      </c>
      <c r="E28836" s="2" t="s">
        <v>1740</v>
      </c>
      <c r="F28836" s="2" t="s">
        <v>1869</v>
      </c>
      <c r="G28836" s="8" t="str">
        <f>IF(COUNTIF('Dam Lines'!A:A,D28836)&gt;0,"Yes","No")</f>
        <v>Yes</v>
      </c>
      <c r="H28836" s="6"/>
      <c r="I28836" s="8" t="str">
        <f t="array" ref="I28836">IF(G28836="Yes",XLOOKUP(D28836,'Dam Lines'!A:A,'Dam Lines'!J:J),"")</f>
        <v>MADOU</v>
      </c>
    </row>
    <row r="28837" hidden="1">
      <c r="A28837" s="11">
        <v>2.0</v>
      </c>
      <c r="B28837" s="28" t="s">
        <v>6854</v>
      </c>
      <c r="C28837" s="2" t="s">
        <v>6855</v>
      </c>
      <c r="D28837" s="28" t="s">
        <v>1660</v>
      </c>
      <c r="E28837" s="2" t="str">
        <f t="shared" ref="E28837:F28837" si="3706">E28836 </f>
        <v>MAIDEN</v>
      </c>
      <c r="F28837" s="2" t="str">
        <f t="shared" si="3706"/>
        <v>1600m</v>
      </c>
      <c r="G28837" s="8" t="str">
        <f>IF(COUNTIF('Dam Lines'!A:A,D28837)&gt;0,"Yes","No")</f>
        <v>Yes</v>
      </c>
      <c r="H28837" s="6"/>
      <c r="I28837" s="8" t="str">
        <f t="array" ref="I28837">IF(G28837="Yes",XLOOKUP(D28837,'Dam Lines'!A:A,'Dam Lines'!J:J),"")</f>
        <v>SBAH HANI</v>
      </c>
    </row>
    <row r="28838" hidden="1">
      <c r="A28838" s="11">
        <v>3.0</v>
      </c>
      <c r="B28838" s="28" t="s">
        <v>7017</v>
      </c>
      <c r="C28838" s="2" t="s">
        <v>3361</v>
      </c>
      <c r="D28838" s="28" t="s">
        <v>796</v>
      </c>
      <c r="E28838" s="2" t="str">
        <f t="shared" ref="E28838:F28838" si="3707">E28837 </f>
        <v>MAIDEN</v>
      </c>
      <c r="F28838" s="2" t="str">
        <f t="shared" si="3707"/>
        <v>1600m</v>
      </c>
      <c r="G28838" s="8" t="str">
        <f>IF(COUNTIF('Dam Lines'!A:A,D28838)&gt;0,"Yes","No")</f>
        <v>Yes</v>
      </c>
      <c r="H28838" s="6"/>
      <c r="I28838" s="8" t="str">
        <f t="array" ref="I28838">IF(G28838="Yes",XLOOKUP(D28838,'Dam Lines'!A:A,'Dam Lines'!J:J),"")</f>
        <v>BR BINT CHLOSTA</v>
      </c>
    </row>
    <row r="28839" hidden="1">
      <c r="A28839" s="11">
        <v>4.0</v>
      </c>
      <c r="B28839" s="28" t="s">
        <v>7018</v>
      </c>
      <c r="C28839" s="2" t="s">
        <v>6888</v>
      </c>
      <c r="D28839" s="28" t="s">
        <v>383</v>
      </c>
      <c r="E28839" s="2" t="str">
        <f t="shared" ref="E28839:F28839" si="3708">E28838 </f>
        <v>MAIDEN</v>
      </c>
      <c r="F28839" s="2" t="str">
        <f t="shared" si="3708"/>
        <v>1600m</v>
      </c>
      <c r="G28839" s="8" t="str">
        <f>IF(COUNTIF('Dam Lines'!A:A,D28839)&gt;0,"Yes","No")</f>
        <v>Yes</v>
      </c>
      <c r="H28839" s="6"/>
      <c r="I28839" s="8" t="str">
        <f t="array" ref="I28839">IF(G28839="Yes",XLOOKUP(D28839,'Dam Lines'!A:A,'Dam Lines'!J:J),"")</f>
        <v>DEBORAH IV</v>
      </c>
    </row>
    <row r="28840" hidden="1">
      <c r="A28840" s="11">
        <v>5.0</v>
      </c>
      <c r="B28840" s="28" t="s">
        <v>6885</v>
      </c>
      <c r="C28840" s="2" t="s">
        <v>4741</v>
      </c>
      <c r="D28840" s="28" t="s">
        <v>6886</v>
      </c>
      <c r="E28840" s="2" t="str">
        <f t="shared" ref="E28840:F28840" si="3709">E28839 </f>
        <v>MAIDEN</v>
      </c>
      <c r="F28840" s="2" t="str">
        <f t="shared" si="3709"/>
        <v>1600m</v>
      </c>
      <c r="G28840" s="8" t="str">
        <f>IF(COUNTIF('Dam Lines'!A:A,D28840)&gt;0,"Yes","No")</f>
        <v>No</v>
      </c>
      <c r="H28840" s="6"/>
      <c r="I28840" s="8" t="str">
        <f t="array" ref="I28840">IF(G28840="Yes",XLOOKUP(D28840,'Dam Lines'!A:A,'Dam Lines'!J:J),"")</f>
        <v/>
      </c>
    </row>
    <row r="28841" hidden="1">
      <c r="A28841" s="11">
        <v>6.0</v>
      </c>
      <c r="B28841" s="28" t="s">
        <v>7019</v>
      </c>
      <c r="C28841" s="2" t="s">
        <v>1802</v>
      </c>
      <c r="D28841" s="28" t="s">
        <v>4092</v>
      </c>
      <c r="E28841" s="2" t="str">
        <f t="shared" ref="E28841:F28841" si="3710">E28840 </f>
        <v>MAIDEN</v>
      </c>
      <c r="F28841" s="2" t="str">
        <f t="shared" si="3710"/>
        <v>1600m</v>
      </c>
      <c r="G28841" s="8" t="str">
        <f>IF(COUNTIF('Dam Lines'!A:A,D28841)&gt;0,"Yes","No")</f>
        <v>No</v>
      </c>
      <c r="H28841" s="6"/>
      <c r="I28841" s="8" t="str">
        <f t="array" ref="I28841">IF(G28841="Yes",XLOOKUP(D28841,'Dam Lines'!A:A,'Dam Lines'!J:J),"")</f>
        <v/>
      </c>
    </row>
    <row r="28842" hidden="1">
      <c r="A28842" s="11">
        <v>7.0</v>
      </c>
      <c r="B28842" s="28" t="s">
        <v>7020</v>
      </c>
      <c r="C28842" s="2" t="s">
        <v>4093</v>
      </c>
      <c r="D28842" s="28" t="s">
        <v>1589</v>
      </c>
      <c r="E28842" s="2" t="str">
        <f t="shared" ref="E28842:F28842" si="3711">E28841 </f>
        <v>MAIDEN</v>
      </c>
      <c r="F28842" s="2" t="str">
        <f t="shared" si="3711"/>
        <v>1600m</v>
      </c>
      <c r="G28842" s="8" t="str">
        <f>IF(COUNTIF('Dam Lines'!A:A,D28842)&gt;0,"Yes","No")</f>
        <v>Yes</v>
      </c>
      <c r="H28842" s="6"/>
      <c r="I28842" s="8" t="str">
        <f t="array" ref="I28842">IF(G28842="Yes",XLOOKUP(D28842,'Dam Lines'!A:A,'Dam Lines'!J:J),"")</f>
        <v>MAGNESIE</v>
      </c>
    </row>
    <row r="28843" hidden="1">
      <c r="A28843" s="11">
        <v>8.0</v>
      </c>
      <c r="B28843" s="28" t="s">
        <v>7021</v>
      </c>
      <c r="C28843" s="2" t="s">
        <v>2054</v>
      </c>
      <c r="D28843" s="28" t="s">
        <v>7022</v>
      </c>
      <c r="E28843" s="2" t="str">
        <f t="shared" ref="E28843:F28843" si="3712">E28842 </f>
        <v>MAIDEN</v>
      </c>
      <c r="F28843" s="2" t="str">
        <f t="shared" si="3712"/>
        <v>1600m</v>
      </c>
      <c r="G28843" s="8" t="str">
        <f>IF(COUNTIF('Dam Lines'!A:A,D28843)&gt;0,"Yes","No")</f>
        <v>No</v>
      </c>
      <c r="H28843" s="6"/>
      <c r="I28843" s="8" t="str">
        <f t="array" ref="I28843">IF(G28843="Yes",XLOOKUP(D28843,'Dam Lines'!A:A,'Dam Lines'!J:J),"")</f>
        <v/>
      </c>
    </row>
    <row r="28844" hidden="1">
      <c r="A28844" s="11">
        <v>9.0</v>
      </c>
      <c r="B28844" s="28" t="s">
        <v>7023</v>
      </c>
      <c r="C28844" s="2" t="s">
        <v>1908</v>
      </c>
      <c r="D28844" s="28" t="s">
        <v>7024</v>
      </c>
      <c r="E28844" s="2" t="str">
        <f t="shared" ref="E28844:F28844" si="3713">E28843 </f>
        <v>MAIDEN</v>
      </c>
      <c r="F28844" s="2" t="str">
        <f t="shared" si="3713"/>
        <v>1600m</v>
      </c>
      <c r="G28844" s="8" t="str">
        <f>IF(COUNTIF('Dam Lines'!A:A,D28844)&gt;0,"Yes","No")</f>
        <v>No</v>
      </c>
      <c r="H28844" s="6"/>
      <c r="I28844" s="8" t="str">
        <f t="array" ref="I28844">IF(G28844="Yes",XLOOKUP(D28844,'Dam Lines'!A:A,'Dam Lines'!J:J),"")</f>
        <v/>
      </c>
    </row>
    <row r="28845" hidden="1">
      <c r="A28845" s="11">
        <v>10.0</v>
      </c>
      <c r="B28845" s="28" t="s">
        <v>6852</v>
      </c>
      <c r="C28845" s="2" t="s">
        <v>3360</v>
      </c>
      <c r="D28845" s="28" t="s">
        <v>268</v>
      </c>
      <c r="E28845" s="2" t="str">
        <f t="shared" ref="E28845:F28845" si="3714">E28844 </f>
        <v>MAIDEN</v>
      </c>
      <c r="F28845" s="2" t="str">
        <f t="shared" si="3714"/>
        <v>1600m</v>
      </c>
      <c r="G28845" s="8" t="str">
        <f>IF(COUNTIF('Dam Lines'!A:A,D28845)&gt;0,"Yes","No")</f>
        <v>Yes</v>
      </c>
      <c r="H28845" s="6"/>
      <c r="I28845" s="8" t="str">
        <f t="array" ref="I28845">IF(G28845="Yes",XLOOKUP(D28845,'Dam Lines'!A:A,'Dam Lines'!J:J),"")</f>
        <v>MADOU</v>
      </c>
    </row>
    <row r="28846" hidden="1">
      <c r="A28846" s="11">
        <v>11.0</v>
      </c>
      <c r="B28846" s="28" t="s">
        <v>6824</v>
      </c>
      <c r="C28846" s="2" t="s">
        <v>2054</v>
      </c>
      <c r="D28846" s="28" t="s">
        <v>3299</v>
      </c>
      <c r="E28846" s="2" t="str">
        <f t="shared" ref="E28846:F28846" si="3715">E28845 </f>
        <v>MAIDEN</v>
      </c>
      <c r="F28846" s="2" t="str">
        <f t="shared" si="3715"/>
        <v>1600m</v>
      </c>
      <c r="G28846" s="8" t="str">
        <f>IF(COUNTIF('Dam Lines'!A:A,D28846)&gt;0,"Yes","No")</f>
        <v>No</v>
      </c>
      <c r="H28846" s="6"/>
      <c r="I28846" s="8" t="str">
        <f t="array" ref="I28846">IF(G28846="Yes",XLOOKUP(D28846,'Dam Lines'!A:A,'Dam Lines'!J:J),"")</f>
        <v/>
      </c>
    </row>
    <row r="28847" hidden="1">
      <c r="A28847" s="11">
        <v>12.0</v>
      </c>
      <c r="B28847" s="28" t="s">
        <v>6895</v>
      </c>
      <c r="C28847" s="2" t="s">
        <v>4093</v>
      </c>
      <c r="D28847" s="28" t="s">
        <v>6896</v>
      </c>
      <c r="E28847" s="2" t="str">
        <f t="shared" ref="E28847:F28847" si="3716">E28846 </f>
        <v>MAIDEN</v>
      </c>
      <c r="F28847" s="2" t="str">
        <f t="shared" si="3716"/>
        <v>1600m</v>
      </c>
      <c r="G28847" s="8" t="str">
        <f>IF(COUNTIF('Dam Lines'!A:A,D28847)&gt;0,"Yes","No")</f>
        <v>No</v>
      </c>
      <c r="H28847" s="6"/>
      <c r="I28847" s="8" t="str">
        <f t="array" ref="I28847">IF(G28847="Yes",XLOOKUP(D28847,'Dam Lines'!A:A,'Dam Lines'!J:J),"")</f>
        <v/>
      </c>
    </row>
    <row r="28848" hidden="1">
      <c r="A28848" s="11">
        <v>13.0</v>
      </c>
      <c r="B28848" s="28" t="s">
        <v>7025</v>
      </c>
      <c r="C28848" s="2" t="s">
        <v>4741</v>
      </c>
      <c r="D28848" s="28" t="s">
        <v>5233</v>
      </c>
      <c r="E28848" s="2" t="str">
        <f t="shared" ref="E28848:F28848" si="3717">E28847 </f>
        <v>MAIDEN</v>
      </c>
      <c r="F28848" s="2" t="str">
        <f t="shared" si="3717"/>
        <v>1600m</v>
      </c>
      <c r="G28848" s="8" t="str">
        <f>IF(COUNTIF('Dam Lines'!A:A,D28848)&gt;0,"Yes","No")</f>
        <v>No</v>
      </c>
      <c r="H28848" s="6"/>
      <c r="I28848" s="8" t="str">
        <f t="array" ref="I28848">IF(G28848="Yes",XLOOKUP(D28848,'Dam Lines'!A:A,'Dam Lines'!J:J),"")</f>
        <v/>
      </c>
    </row>
    <row r="28849" hidden="1">
      <c r="A28849" s="11">
        <v>14.0</v>
      </c>
      <c r="B28849" s="28" t="s">
        <v>7026</v>
      </c>
      <c r="C28849" s="2" t="s">
        <v>3792</v>
      </c>
      <c r="D28849" s="28" t="s">
        <v>159</v>
      </c>
      <c r="E28849" s="2" t="str">
        <f t="shared" ref="E28849:F28849" si="3718">E28848 </f>
        <v>MAIDEN</v>
      </c>
      <c r="F28849" s="2" t="str">
        <f t="shared" si="3718"/>
        <v>1600m</v>
      </c>
      <c r="G28849" s="8" t="str">
        <f>IF(COUNTIF('Dam Lines'!A:A,D28849)&gt;0,"Yes","No")</f>
        <v>Yes</v>
      </c>
      <c r="H28849" s="6"/>
      <c r="I28849" s="8" t="str">
        <f t="array" ref="I28849">IF(G28849="Yes",XLOOKUP(D28849,'Dam Lines'!A:A,'Dam Lines'!J:J),"")</f>
        <v>MAGIA</v>
      </c>
    </row>
    <row r="28850" hidden="1">
      <c r="A28850" s="11">
        <v>15.0</v>
      </c>
      <c r="B28850" s="28" t="s">
        <v>6839</v>
      </c>
      <c r="C28850" s="2" t="s">
        <v>2405</v>
      </c>
      <c r="D28850" s="28" t="s">
        <v>6840</v>
      </c>
      <c r="E28850" s="2" t="str">
        <f t="shared" ref="E28850:F28850" si="3719">E28849 </f>
        <v>MAIDEN</v>
      </c>
      <c r="F28850" s="2" t="str">
        <f t="shared" si="3719"/>
        <v>1600m</v>
      </c>
      <c r="G28850" s="8" t="str">
        <f>IF(COUNTIF('Dam Lines'!A:A,D28850)&gt;0,"Yes","No")</f>
        <v>No</v>
      </c>
      <c r="H28850" s="6"/>
      <c r="I28850" s="8" t="str">
        <f t="array" ref="I28850">IF(G28850="Yes",XLOOKUP(D28850,'Dam Lines'!A:A,'Dam Lines'!J:J),"")</f>
        <v/>
      </c>
    </row>
    <row r="28851" hidden="1">
      <c r="A28851" s="11">
        <v>1.0</v>
      </c>
      <c r="B28851" s="28" t="s">
        <v>6737</v>
      </c>
      <c r="C28851" s="2" t="s">
        <v>1823</v>
      </c>
      <c r="D28851" s="28" t="s">
        <v>29</v>
      </c>
      <c r="E28851" s="2" t="s">
        <v>1740</v>
      </c>
      <c r="F28851" s="2" t="s">
        <v>1869</v>
      </c>
      <c r="G28851" s="8" t="str">
        <f>IF(COUNTIF('Dam Lines'!A:A,D28851)&gt;0,"Yes","No")</f>
        <v>Yes</v>
      </c>
      <c r="H28851" s="6"/>
      <c r="I28851" s="8" t="str">
        <f t="array" ref="I28851">IF(G28851="Yes",XLOOKUP(D28851,'Dam Lines'!A:A,'Dam Lines'!J:J),"")</f>
        <v>RUSNEGA</v>
      </c>
    </row>
    <row r="28852" hidden="1">
      <c r="A28852" s="11">
        <v>2.0</v>
      </c>
      <c r="B28852" s="28" t="s">
        <v>5873</v>
      </c>
      <c r="C28852" s="2" t="s">
        <v>1744</v>
      </c>
      <c r="D28852" s="28" t="s">
        <v>394</v>
      </c>
      <c r="E28852" s="2" t="str">
        <f t="shared" ref="E28852:F28852" si="3720">E28851 </f>
        <v>MAIDEN</v>
      </c>
      <c r="F28852" s="2" t="str">
        <f t="shared" si="3720"/>
        <v>1600m</v>
      </c>
      <c r="G28852" s="8" t="str">
        <f>IF(COUNTIF('Dam Lines'!A:A,D28852)&gt;0,"Yes","No")</f>
        <v>Yes</v>
      </c>
      <c r="H28852" s="6"/>
      <c r="I28852" s="8" t="str">
        <f t="array" ref="I28852">IF(G28852="Yes",XLOOKUP(D28852,'Dam Lines'!A:A,'Dam Lines'!J:J),"")</f>
        <v>FATMA</v>
      </c>
    </row>
    <row r="28853" hidden="1">
      <c r="A28853" s="11">
        <v>3.0</v>
      </c>
      <c r="B28853" s="28" t="s">
        <v>6860</v>
      </c>
      <c r="C28853" s="2" t="s">
        <v>5387</v>
      </c>
      <c r="D28853" s="28" t="s">
        <v>1137</v>
      </c>
      <c r="E28853" s="2" t="str">
        <f t="shared" ref="E28853:F28853" si="3721">E28852 </f>
        <v>MAIDEN</v>
      </c>
      <c r="F28853" s="2" t="str">
        <f t="shared" si="3721"/>
        <v>1600m</v>
      </c>
      <c r="G28853" s="8" t="str">
        <f>IF(COUNTIF('Dam Lines'!A:A,D28853)&gt;0,"Yes","No")</f>
        <v>Yes</v>
      </c>
      <c r="H28853" s="6"/>
      <c r="I28853" s="8" t="str">
        <f t="array" ref="I28853">IF(G28853="Yes",XLOOKUP(D28853,'Dam Lines'!A:A,'Dam Lines'!J:J),"")</f>
        <v>FATZIA EL FAUGA</v>
      </c>
    </row>
    <row r="28854" hidden="1">
      <c r="A28854" s="11">
        <v>4.0</v>
      </c>
      <c r="B28854" s="28" t="s">
        <v>5783</v>
      </c>
      <c r="C28854" s="2" t="s">
        <v>5085</v>
      </c>
      <c r="D28854" s="28" t="s">
        <v>558</v>
      </c>
      <c r="E28854" s="2" t="str">
        <f t="shared" ref="E28854:F28854" si="3722">E28853 </f>
        <v>MAIDEN</v>
      </c>
      <c r="F28854" s="2" t="str">
        <f t="shared" si="3722"/>
        <v>1600m</v>
      </c>
      <c r="G28854" s="8" t="str">
        <f>IF(COUNTIF('Dam Lines'!A:A,D28854)&gt;0,"Yes","No")</f>
        <v>Yes</v>
      </c>
      <c r="H28854" s="6"/>
      <c r="I28854" s="8" t="str">
        <f t="array" ref="I28854">IF(G28854="Yes",XLOOKUP(D28854,'Dam Lines'!A:A,'Dam Lines'!J:J),"")</f>
        <v>GAZELLA II</v>
      </c>
    </row>
    <row r="28855" hidden="1">
      <c r="A28855" s="11">
        <v>5.0</v>
      </c>
      <c r="B28855" s="28" t="s">
        <v>6977</v>
      </c>
      <c r="C28855" s="2" t="s">
        <v>2405</v>
      </c>
      <c r="D28855" s="28" t="s">
        <v>3733</v>
      </c>
      <c r="E28855" s="2" t="str">
        <f t="shared" ref="E28855:F28855" si="3723">E28854 </f>
        <v>MAIDEN</v>
      </c>
      <c r="F28855" s="2" t="str">
        <f t="shared" si="3723"/>
        <v>1600m</v>
      </c>
      <c r="G28855" s="8" t="str">
        <f>IF(COUNTIF('Dam Lines'!A:A,D28855)&gt;0,"Yes","No")</f>
        <v>No</v>
      </c>
      <c r="H28855" s="6"/>
      <c r="I28855" s="8" t="str">
        <f t="array" ref="I28855">IF(G28855="Yes",XLOOKUP(D28855,'Dam Lines'!A:A,'Dam Lines'!J:J),"")</f>
        <v/>
      </c>
    </row>
    <row r="28856" hidden="1">
      <c r="A28856" s="11">
        <v>6.0</v>
      </c>
      <c r="B28856" s="28" t="s">
        <v>6750</v>
      </c>
      <c r="C28856" s="2" t="s">
        <v>1744</v>
      </c>
      <c r="D28856" s="28" t="s">
        <v>253</v>
      </c>
      <c r="E28856" s="2" t="str">
        <f t="shared" ref="E28856:F28856" si="3724">E28855 </f>
        <v>MAIDEN</v>
      </c>
      <c r="F28856" s="2" t="str">
        <f t="shared" si="3724"/>
        <v>1600m</v>
      </c>
      <c r="G28856" s="8" t="str">
        <f>IF(COUNTIF('Dam Lines'!A:A,D28856)&gt;0,"Yes","No")</f>
        <v>Yes</v>
      </c>
      <c r="H28856" s="6"/>
      <c r="I28856" s="8" t="str">
        <f t="array" ref="I28856">IF(G28856="Yes",XLOOKUP(D28856,'Dam Lines'!A:A,'Dam Lines'!J:J),"")</f>
        <v>CHAR-RICH ALECIA</v>
      </c>
    </row>
    <row r="28857" hidden="1">
      <c r="A28857" s="11">
        <v>7.0</v>
      </c>
      <c r="B28857" s="28" t="s">
        <v>6978</v>
      </c>
      <c r="C28857" s="2" t="s">
        <v>3019</v>
      </c>
      <c r="D28857" s="28" t="s">
        <v>1089</v>
      </c>
      <c r="E28857" s="2" t="str">
        <f t="shared" ref="E28857:F28857" si="3725">E28856 </f>
        <v>MAIDEN</v>
      </c>
      <c r="F28857" s="2" t="str">
        <f t="shared" si="3725"/>
        <v>1600m</v>
      </c>
      <c r="G28857" s="8" t="str">
        <f>IF(COUNTIF('Dam Lines'!A:A,D28857)&gt;0,"Yes","No")</f>
        <v>Yes</v>
      </c>
      <c r="H28857" s="6"/>
      <c r="I28857" s="8" t="str">
        <f t="array" ref="I28857">IF(G28857="Yes",XLOOKUP(D28857,'Dam Lines'!A:A,'Dam Lines'!J:J),"")</f>
        <v>FATMA</v>
      </c>
    </row>
    <row r="28858" hidden="1">
      <c r="A28858" s="11">
        <v>8.0</v>
      </c>
      <c r="B28858" s="28" t="s">
        <v>6862</v>
      </c>
      <c r="C28858" s="2" t="s">
        <v>1823</v>
      </c>
      <c r="D28858" s="28" t="s">
        <v>24</v>
      </c>
      <c r="E28858" s="2" t="str">
        <f t="shared" ref="E28858:F28858" si="3726">E28857 </f>
        <v>MAIDEN</v>
      </c>
      <c r="F28858" s="2" t="str">
        <f t="shared" si="3726"/>
        <v>1600m</v>
      </c>
      <c r="G28858" s="8" t="str">
        <f>IF(COUNTIF('Dam Lines'!A:A,D28858)&gt;0,"Yes","No")</f>
        <v>Yes</v>
      </c>
      <c r="H28858" s="6"/>
      <c r="I28858" s="8" t="str">
        <f t="array" ref="I28858">IF(G28858="Yes",XLOOKUP(D28858,'Dam Lines'!A:A,'Dam Lines'!J:J),"")</f>
        <v>NEVADA II</v>
      </c>
    </row>
    <row r="28859" hidden="1">
      <c r="A28859" s="11">
        <v>9.0</v>
      </c>
      <c r="B28859" s="28" t="s">
        <v>6868</v>
      </c>
      <c r="C28859" s="2" t="s">
        <v>6588</v>
      </c>
      <c r="D28859" s="28" t="s">
        <v>3265</v>
      </c>
      <c r="E28859" s="2" t="str">
        <f t="shared" ref="E28859:F28859" si="3727">E28858 </f>
        <v>MAIDEN</v>
      </c>
      <c r="F28859" s="2" t="str">
        <f t="shared" si="3727"/>
        <v>1600m</v>
      </c>
      <c r="G28859" s="8" t="str">
        <f>IF(COUNTIF('Dam Lines'!A:A,D28859)&gt;0,"Yes","No")</f>
        <v>No</v>
      </c>
      <c r="H28859" s="6"/>
      <c r="I28859" s="8" t="str">
        <f t="array" ref="I28859">IF(G28859="Yes",XLOOKUP(D28859,'Dam Lines'!A:A,'Dam Lines'!J:J),"")</f>
        <v/>
      </c>
    </row>
    <row r="28860" hidden="1">
      <c r="A28860" s="11">
        <v>10.0</v>
      </c>
      <c r="B28860" s="28" t="s">
        <v>6568</v>
      </c>
      <c r="C28860" s="2" t="s">
        <v>2494</v>
      </c>
      <c r="D28860" s="28" t="s">
        <v>1246</v>
      </c>
      <c r="E28860" s="2" t="str">
        <f t="shared" ref="E28860:F28860" si="3728">E28859 </f>
        <v>MAIDEN</v>
      </c>
      <c r="F28860" s="2" t="str">
        <f t="shared" si="3728"/>
        <v>1600m</v>
      </c>
      <c r="G28860" s="8" t="str">
        <f>IF(COUNTIF('Dam Lines'!A:A,D28860)&gt;0,"Yes","No")</f>
        <v>Yes</v>
      </c>
      <c r="H28860" s="6"/>
      <c r="I28860" s="8" t="str">
        <f t="array" ref="I28860">IF(G28860="Yes",XLOOKUP(D28860,'Dam Lines'!A:A,'Dam Lines'!J:J),"")</f>
        <v>JOURA</v>
      </c>
    </row>
    <row r="28861" hidden="1">
      <c r="A28861" s="11">
        <v>11.0</v>
      </c>
      <c r="B28861" s="28" t="s">
        <v>6607</v>
      </c>
      <c r="C28861" s="2" t="s">
        <v>3423</v>
      </c>
      <c r="D28861" s="28" t="s">
        <v>1005</v>
      </c>
      <c r="E28861" s="2" t="str">
        <f t="shared" ref="E28861:F28861" si="3729">E28860 </f>
        <v>MAIDEN</v>
      </c>
      <c r="F28861" s="2" t="str">
        <f t="shared" si="3729"/>
        <v>1600m</v>
      </c>
      <c r="G28861" s="8" t="str">
        <f>IF(COUNTIF('Dam Lines'!A:A,D28861)&gt;0,"Yes","No")</f>
        <v>Yes</v>
      </c>
      <c r="H28861" s="6"/>
      <c r="I28861" s="8" t="str">
        <f t="array" ref="I28861">IF(G28861="Yes",XLOOKUP(D28861,'Dam Lines'!A:A,'Dam Lines'!J:J),"")</f>
        <v>WISTULA</v>
      </c>
    </row>
    <row r="28862" hidden="1">
      <c r="A28862" s="11">
        <v>12.0</v>
      </c>
      <c r="B28862" s="28" t="s">
        <v>6329</v>
      </c>
      <c r="C28862" s="2" t="s">
        <v>1823</v>
      </c>
      <c r="D28862" s="28" t="s">
        <v>10</v>
      </c>
      <c r="E28862" s="2" t="str">
        <f t="shared" ref="E28862:F28862" si="3730">E28861 </f>
        <v>MAIDEN</v>
      </c>
      <c r="F28862" s="2" t="str">
        <f t="shared" si="3730"/>
        <v>1600m</v>
      </c>
      <c r="G28862" s="8" t="str">
        <f>IF(COUNTIF('Dam Lines'!A:A,D28862)&gt;0,"Yes","No")</f>
        <v>Yes</v>
      </c>
      <c r="H28862" s="6"/>
      <c r="I28862" s="8" t="str">
        <f t="array" ref="I28862">IF(G28862="Yes",XLOOKUP(D28862,'Dam Lines'!A:A,'Dam Lines'!J:J),"")</f>
        <v>MAGNESIE</v>
      </c>
    </row>
    <row r="28863" hidden="1">
      <c r="A28863" s="11">
        <v>13.0</v>
      </c>
      <c r="B28863" s="28" t="s">
        <v>6769</v>
      </c>
      <c r="C28863" s="2" t="s">
        <v>2494</v>
      </c>
      <c r="D28863" s="28" t="s">
        <v>2525</v>
      </c>
      <c r="E28863" s="2" t="str">
        <f t="shared" ref="E28863:F28863" si="3731">E28862 </f>
        <v>MAIDEN</v>
      </c>
      <c r="F28863" s="2" t="str">
        <f t="shared" si="3731"/>
        <v>1600m</v>
      </c>
      <c r="G28863" s="8" t="str">
        <f>IF(COUNTIF('Dam Lines'!A:A,D28863)&gt;0,"Yes","No")</f>
        <v>No</v>
      </c>
      <c r="H28863" s="6"/>
      <c r="I28863" s="8" t="str">
        <f t="array" ref="I28863">IF(G28863="Yes",XLOOKUP(D28863,'Dam Lines'!A:A,'Dam Lines'!J:J),"")</f>
        <v/>
      </c>
    </row>
    <row r="28864" hidden="1">
      <c r="A28864" s="11">
        <v>14.0</v>
      </c>
      <c r="B28864" s="28" t="s">
        <v>6626</v>
      </c>
      <c r="C28864" s="2" t="s">
        <v>4008</v>
      </c>
      <c r="D28864" s="28" t="s">
        <v>752</v>
      </c>
      <c r="E28864" s="2" t="str">
        <f t="shared" ref="E28864:F28864" si="3732">E28863 </f>
        <v>MAIDEN</v>
      </c>
      <c r="F28864" s="2" t="str">
        <f t="shared" si="3732"/>
        <v>1600m</v>
      </c>
      <c r="G28864" s="8" t="str">
        <f>IF(COUNTIF('Dam Lines'!A:A,D28864)&gt;0,"Yes","No")</f>
        <v>Yes</v>
      </c>
      <c r="H28864" s="6"/>
      <c r="I28864" s="8" t="str">
        <f t="array" ref="I28864">IF(G28864="Yes",XLOOKUP(D28864,'Dam Lines'!A:A,'Dam Lines'!J:J),"")</f>
        <v>GARENA</v>
      </c>
    </row>
    <row r="28865" hidden="1">
      <c r="A28865" s="11">
        <v>15.0</v>
      </c>
      <c r="B28865" s="28" t="s">
        <v>6648</v>
      </c>
      <c r="C28865" s="2" t="s">
        <v>2382</v>
      </c>
      <c r="D28865" s="28" t="s">
        <v>1015</v>
      </c>
      <c r="E28865" s="2" t="str">
        <f t="shared" ref="E28865:F28865" si="3733">E28864 </f>
        <v>MAIDEN</v>
      </c>
      <c r="F28865" s="2" t="str">
        <f t="shared" si="3733"/>
        <v>1600m</v>
      </c>
      <c r="G28865" s="8" t="str">
        <f>IF(COUNTIF('Dam Lines'!A:A,D28865)&gt;0,"Yes","No")</f>
        <v>Yes</v>
      </c>
      <c r="H28865" s="6"/>
      <c r="I28865" s="8" t="str">
        <f t="array" ref="I28865">IF(G28865="Yes",XLOOKUP(D28865,'Dam Lines'!A:A,'Dam Lines'!J:J),"")</f>
        <v>FLAMING ALABASTAR</v>
      </c>
    </row>
    <row r="28866" hidden="1">
      <c r="A28866" s="11">
        <v>1.0</v>
      </c>
      <c r="B28866" s="28" t="s">
        <v>6421</v>
      </c>
      <c r="C28866" s="2" t="s">
        <v>3792</v>
      </c>
      <c r="D28866" s="28" t="s">
        <v>2775</v>
      </c>
      <c r="E28866" s="2" t="s">
        <v>1740</v>
      </c>
      <c r="F28866" s="2" t="s">
        <v>1887</v>
      </c>
      <c r="G28866" s="8" t="str">
        <f>IF(COUNTIF('Dam Lines'!A:A,D28866)&gt;0,"Yes","No")</f>
        <v>No</v>
      </c>
      <c r="H28866" s="6"/>
      <c r="I28866" s="8" t="str">
        <f t="array" ref="I28866">IF(G28866="Yes",XLOOKUP(D28866,'Dam Lines'!A:A,'Dam Lines'!J:J),"")</f>
        <v/>
      </c>
    </row>
    <row r="28867" hidden="1">
      <c r="A28867" s="11">
        <v>2.0</v>
      </c>
      <c r="B28867" s="28" t="s">
        <v>6033</v>
      </c>
      <c r="C28867" s="2" t="s">
        <v>1886</v>
      </c>
      <c r="D28867" s="28" t="s">
        <v>565</v>
      </c>
      <c r="E28867" s="2" t="str">
        <f t="shared" ref="E28867:F28867" si="3734">E28866 </f>
        <v>MAIDEN</v>
      </c>
      <c r="F28867" s="2" t="str">
        <f t="shared" si="3734"/>
        <v>1400m</v>
      </c>
      <c r="G28867" s="8" t="str">
        <f>IF(COUNTIF('Dam Lines'!A:A,D28867)&gt;0,"Yes","No")</f>
        <v>Yes</v>
      </c>
      <c r="H28867" s="6"/>
      <c r="I28867" s="8" t="str">
        <f t="array" ref="I28867">IF(G28867="Yes",XLOOKUP(D28867,'Dam Lines'!A:A,'Dam Lines'!J:J),"")</f>
        <v>BASSALA</v>
      </c>
    </row>
    <row r="28868" hidden="1">
      <c r="A28868" s="11">
        <v>3.0</v>
      </c>
      <c r="B28868" s="28" t="s">
        <v>6704</v>
      </c>
      <c r="C28868" s="2" t="s">
        <v>3449</v>
      </c>
      <c r="D28868" s="28" t="s">
        <v>3161</v>
      </c>
      <c r="E28868" s="2" t="str">
        <f t="shared" ref="E28868:F28868" si="3735">E28867 </f>
        <v>MAIDEN</v>
      </c>
      <c r="F28868" s="2" t="str">
        <f t="shared" si="3735"/>
        <v>1400m</v>
      </c>
      <c r="G28868" s="8" t="str">
        <f>IF(COUNTIF('Dam Lines'!A:A,D28868)&gt;0,"Yes","No")</f>
        <v>No</v>
      </c>
      <c r="H28868" s="6"/>
      <c r="I28868" s="8" t="str">
        <f t="array" ref="I28868">IF(G28868="Yes",XLOOKUP(D28868,'Dam Lines'!A:A,'Dam Lines'!J:J),"")</f>
        <v/>
      </c>
    </row>
    <row r="28869" hidden="1">
      <c r="A28869" s="11">
        <v>4.0</v>
      </c>
      <c r="B28869" s="28" t="s">
        <v>5092</v>
      </c>
      <c r="C28869" s="2" t="s">
        <v>1980</v>
      </c>
      <c r="D28869" s="28" t="s">
        <v>244</v>
      </c>
      <c r="E28869" s="2" t="str">
        <f t="shared" ref="E28869:F28869" si="3736">E28868 </f>
        <v>MAIDEN</v>
      </c>
      <c r="F28869" s="2" t="str">
        <f t="shared" si="3736"/>
        <v>1400m</v>
      </c>
      <c r="G28869" s="8" t="str">
        <f>IF(COUNTIF('Dam Lines'!A:A,D28869)&gt;0,"Yes","No")</f>
        <v>Yes</v>
      </c>
      <c r="H28869" s="6"/>
      <c r="I28869" s="8" t="str">
        <f t="array" ref="I28869">IF(G28869="Yes",XLOOKUP(D28869,'Dam Lines'!A:A,'Dam Lines'!J:J),"")</f>
        <v>BASSALA</v>
      </c>
    </row>
    <row r="28870" hidden="1">
      <c r="A28870" s="11">
        <v>5.0</v>
      </c>
      <c r="B28870" s="28" t="s">
        <v>6759</v>
      </c>
      <c r="C28870" s="2" t="s">
        <v>5160</v>
      </c>
      <c r="D28870" s="28" t="s">
        <v>989</v>
      </c>
      <c r="E28870" s="2" t="str">
        <f t="shared" ref="E28870:F28870" si="3737">E28869 </f>
        <v>MAIDEN</v>
      </c>
      <c r="F28870" s="2" t="str">
        <f t="shared" si="3737"/>
        <v>1400m</v>
      </c>
      <c r="G28870" s="8" t="str">
        <f>IF(COUNTIF('Dam Lines'!A:A,D28870)&gt;0,"Yes","No")</f>
        <v>Yes</v>
      </c>
      <c r="H28870" s="6"/>
      <c r="I28870" s="8" t="str">
        <f t="array" ref="I28870">IF(G28870="Yes",XLOOKUP(D28870,'Dam Lines'!A:A,'Dam Lines'!J:J),"")</f>
        <v>DJEDDA</v>
      </c>
    </row>
    <row r="28871" hidden="1">
      <c r="A28871" s="11">
        <v>6.0</v>
      </c>
      <c r="B28871" s="28" t="s">
        <v>7027</v>
      </c>
      <c r="C28871" s="2" t="s">
        <v>3022</v>
      </c>
      <c r="D28871" s="28" t="s">
        <v>1529</v>
      </c>
      <c r="E28871" s="2" t="str">
        <f t="shared" ref="E28871:F28871" si="3738">E28870 </f>
        <v>MAIDEN</v>
      </c>
      <c r="F28871" s="2" t="str">
        <f t="shared" si="3738"/>
        <v>1400m</v>
      </c>
      <c r="G28871" s="8" t="str">
        <f>IF(COUNTIF('Dam Lines'!A:A,D28871)&gt;0,"Yes","No")</f>
        <v>Yes</v>
      </c>
      <c r="H28871" s="6"/>
      <c r="I28871" s="8" t="str">
        <f t="array" ref="I28871">IF(G28871="Yes",XLOOKUP(D28871,'Dam Lines'!A:A,'Dam Lines'!J:J),"")</f>
        <v>NEVADA II</v>
      </c>
    </row>
    <row r="28872" hidden="1">
      <c r="A28872" s="11">
        <v>7.0</v>
      </c>
      <c r="B28872" s="28" t="s">
        <v>7028</v>
      </c>
      <c r="C28872" s="2" t="s">
        <v>1980</v>
      </c>
      <c r="D28872" s="28" t="s">
        <v>7029</v>
      </c>
      <c r="E28872" s="2" t="str">
        <f t="shared" ref="E28872:F28872" si="3739">E28871 </f>
        <v>MAIDEN</v>
      </c>
      <c r="F28872" s="2" t="str">
        <f t="shared" si="3739"/>
        <v>1400m</v>
      </c>
      <c r="G28872" s="8" t="str">
        <f>IF(COUNTIF('Dam Lines'!A:A,D28872)&gt;0,"Yes","No")</f>
        <v>No</v>
      </c>
      <c r="H28872" s="6"/>
      <c r="I28872" s="8" t="str">
        <f t="array" ref="I28872">IF(G28872="Yes",XLOOKUP(D28872,'Dam Lines'!A:A,'Dam Lines'!J:J),"")</f>
        <v/>
      </c>
    </row>
    <row r="28873" hidden="1">
      <c r="A28873" s="11">
        <v>8.0</v>
      </c>
      <c r="B28873" s="28" t="s">
        <v>7030</v>
      </c>
      <c r="C28873" s="2" t="s">
        <v>3022</v>
      </c>
      <c r="D28873" s="28" t="s">
        <v>7031</v>
      </c>
      <c r="E28873" s="2" t="str">
        <f t="shared" ref="E28873:F28873" si="3740">E28872 </f>
        <v>MAIDEN</v>
      </c>
      <c r="F28873" s="2" t="str">
        <f t="shared" si="3740"/>
        <v>1400m</v>
      </c>
      <c r="G28873" s="8" t="str">
        <f>IF(COUNTIF('Dam Lines'!A:A,D28873)&gt;0,"Yes","No")</f>
        <v>No</v>
      </c>
      <c r="H28873" s="6"/>
      <c r="I28873" s="8" t="str">
        <f t="array" ref="I28873">IF(G28873="Yes",XLOOKUP(D28873,'Dam Lines'!A:A,'Dam Lines'!J:J),"")</f>
        <v/>
      </c>
    </row>
    <row r="28874" hidden="1">
      <c r="A28874" s="11">
        <v>9.0</v>
      </c>
      <c r="B28874" s="28" t="s">
        <v>6496</v>
      </c>
      <c r="C28874" s="2" t="s">
        <v>1980</v>
      </c>
      <c r="D28874" s="28" t="s">
        <v>6497</v>
      </c>
      <c r="E28874" s="2" t="str">
        <f t="shared" ref="E28874:F28874" si="3741">E28873 </f>
        <v>MAIDEN</v>
      </c>
      <c r="F28874" s="2" t="str">
        <f t="shared" si="3741"/>
        <v>1400m</v>
      </c>
      <c r="G28874" s="8" t="str">
        <f>IF(COUNTIF('Dam Lines'!A:A,D28874)&gt;0,"Yes","No")</f>
        <v>No</v>
      </c>
      <c r="H28874" s="6"/>
      <c r="I28874" s="8" t="str">
        <f t="array" ref="I28874">IF(G28874="Yes",XLOOKUP(D28874,'Dam Lines'!A:A,'Dam Lines'!J:J),"")</f>
        <v/>
      </c>
    </row>
    <row r="28875" hidden="1">
      <c r="A28875" s="11">
        <v>10.0</v>
      </c>
      <c r="B28875" s="28" t="s">
        <v>6517</v>
      </c>
      <c r="C28875" s="2" t="s">
        <v>1980</v>
      </c>
      <c r="D28875" s="28" t="s">
        <v>1165</v>
      </c>
      <c r="E28875" s="2" t="str">
        <f t="shared" ref="E28875:F28875" si="3742">E28874 </f>
        <v>MAIDEN</v>
      </c>
      <c r="F28875" s="2" t="str">
        <f t="shared" si="3742"/>
        <v>1400m</v>
      </c>
      <c r="G28875" s="8" t="str">
        <f>IF(COUNTIF('Dam Lines'!A:A,D28875)&gt;0,"Yes","No")</f>
        <v>Yes</v>
      </c>
      <c r="H28875" s="6"/>
      <c r="I28875" s="8" t="str">
        <f t="array" ref="I28875">IF(G28875="Yes",XLOOKUP(D28875,'Dam Lines'!A:A,'Dam Lines'!J:J),"")</f>
        <v>NEVADA II</v>
      </c>
    </row>
    <row r="28876" hidden="1">
      <c r="A28876" s="11">
        <v>11.0</v>
      </c>
      <c r="B28876" s="28" t="s">
        <v>7032</v>
      </c>
      <c r="C28876" s="2" t="s">
        <v>2351</v>
      </c>
      <c r="D28876" s="28" t="s">
        <v>5504</v>
      </c>
      <c r="E28876" s="2" t="str">
        <f t="shared" ref="E28876:F28876" si="3743">E28875 </f>
        <v>MAIDEN</v>
      </c>
      <c r="F28876" s="2" t="str">
        <f t="shared" si="3743"/>
        <v>1400m</v>
      </c>
      <c r="G28876" s="8" t="str">
        <f>IF(COUNTIF('Dam Lines'!A:A,D28876)&gt;0,"Yes","No")</f>
        <v>No</v>
      </c>
      <c r="H28876" s="6"/>
      <c r="I28876" s="8" t="str">
        <f t="array" ref="I28876">IF(G28876="Yes",XLOOKUP(D28876,'Dam Lines'!A:A,'Dam Lines'!J:J),"")</f>
        <v/>
      </c>
    </row>
    <row r="28877" hidden="1">
      <c r="A28877" s="11">
        <v>12.0</v>
      </c>
      <c r="B28877" s="28" t="s">
        <v>6635</v>
      </c>
      <c r="C28877" s="2" t="s">
        <v>3494</v>
      </c>
      <c r="D28877" s="28" t="s">
        <v>2952</v>
      </c>
      <c r="E28877" s="2" t="str">
        <f t="shared" ref="E28877:F28877" si="3744">E28876 </f>
        <v>MAIDEN</v>
      </c>
      <c r="F28877" s="2" t="str">
        <f t="shared" si="3744"/>
        <v>1400m</v>
      </c>
      <c r="G28877" s="8" t="str">
        <f>IF(COUNTIF('Dam Lines'!A:A,D28877)&gt;0,"Yes","No")</f>
        <v>Yes</v>
      </c>
      <c r="H28877" s="6"/>
      <c r="I28877" s="8" t="str">
        <f t="array" ref="I28877">IF(G28877="Yes",XLOOKUP(D28877,'Dam Lines'!A:A,'Dam Lines'!J:J),"")</f>
        <v>DAHSHUR</v>
      </c>
    </row>
    <row r="28878" hidden="1">
      <c r="A28878" s="11">
        <v>13.0</v>
      </c>
      <c r="B28878" s="28" t="s">
        <v>7033</v>
      </c>
      <c r="C28878" s="2" t="s">
        <v>3022</v>
      </c>
      <c r="D28878" s="28" t="s">
        <v>7034</v>
      </c>
      <c r="E28878" s="2" t="str">
        <f t="shared" ref="E28878:F28878" si="3745">E28877 </f>
        <v>MAIDEN</v>
      </c>
      <c r="F28878" s="2" t="str">
        <f t="shared" si="3745"/>
        <v>1400m</v>
      </c>
      <c r="G28878" s="8" t="str">
        <f>IF(COUNTIF('Dam Lines'!A:A,D28878)&gt;0,"Yes","No")</f>
        <v>No</v>
      </c>
      <c r="H28878" s="6"/>
      <c r="I28878" s="8" t="str">
        <f t="array" ref="I28878">IF(G28878="Yes",XLOOKUP(D28878,'Dam Lines'!A:A,'Dam Lines'!J:J),"")</f>
        <v/>
      </c>
    </row>
    <row r="28879" hidden="1">
      <c r="A28879" s="11">
        <v>14.0</v>
      </c>
      <c r="B28879" s="28" t="s">
        <v>6808</v>
      </c>
      <c r="C28879" s="2" t="s">
        <v>2406</v>
      </c>
      <c r="D28879" s="28" t="s">
        <v>6799</v>
      </c>
      <c r="E28879" s="2" t="str">
        <f t="shared" ref="E28879:F28879" si="3746">E28878 </f>
        <v>MAIDEN</v>
      </c>
      <c r="F28879" s="2" t="str">
        <f t="shared" si="3746"/>
        <v>1400m</v>
      </c>
      <c r="G28879" s="8" t="str">
        <f>IF(COUNTIF('Dam Lines'!A:A,D28879)&gt;0,"Yes","No")</f>
        <v>No</v>
      </c>
      <c r="H28879" s="6"/>
      <c r="I28879" s="8" t="str">
        <f t="array" ref="I28879">IF(G28879="Yes",XLOOKUP(D28879,'Dam Lines'!A:A,'Dam Lines'!J:J),"")</f>
        <v/>
      </c>
    </row>
    <row r="28880" hidden="1">
      <c r="A28880" s="11">
        <v>15.0</v>
      </c>
      <c r="B28880" s="28" t="s">
        <v>6495</v>
      </c>
      <c r="C28880" s="2" t="s">
        <v>1907</v>
      </c>
      <c r="D28880" s="28" t="s">
        <v>6179</v>
      </c>
      <c r="E28880" s="2" t="str">
        <f t="shared" ref="E28880:F28880" si="3747">E28879 </f>
        <v>MAIDEN</v>
      </c>
      <c r="F28880" s="2" t="str">
        <f t="shared" si="3747"/>
        <v>1400m</v>
      </c>
      <c r="G28880" s="8" t="str">
        <f>IF(COUNTIF('Dam Lines'!A:A,D28880)&gt;0,"Yes","No")</f>
        <v>No</v>
      </c>
      <c r="H28880" s="6"/>
      <c r="I28880" s="8" t="str">
        <f t="array" ref="I28880">IF(G28880="Yes",XLOOKUP(D28880,'Dam Lines'!A:A,'Dam Lines'!J:J),"")</f>
        <v/>
      </c>
    </row>
    <row r="28881" hidden="1">
      <c r="A28881" s="11">
        <v>1.0</v>
      </c>
      <c r="B28881" s="28" t="s">
        <v>6537</v>
      </c>
      <c r="C28881" s="2" t="s">
        <v>6538</v>
      </c>
      <c r="D28881" s="28" t="s">
        <v>6539</v>
      </c>
      <c r="E28881" s="2" t="s">
        <v>6353</v>
      </c>
      <c r="F28881" s="2" t="s">
        <v>1818</v>
      </c>
      <c r="G28881" s="8" t="str">
        <f>IF(COUNTIF('Dam Lines'!A:A,D28881)&gt;0,"Yes","No")</f>
        <v>No</v>
      </c>
      <c r="H28881" s="6"/>
      <c r="I28881" s="8" t="str">
        <f t="array" ref="I28881">IF(G28881="Yes",XLOOKUP(D28881,'Dam Lines'!A:A,'Dam Lines'!J:J),"")</f>
        <v/>
      </c>
    </row>
    <row r="28882" hidden="1">
      <c r="A28882" s="11">
        <v>2.0</v>
      </c>
      <c r="B28882" s="28" t="s">
        <v>2431</v>
      </c>
      <c r="C28882" s="2" t="s">
        <v>3494</v>
      </c>
      <c r="D28882" s="28" t="s">
        <v>1539</v>
      </c>
      <c r="E28882" s="2" t="str">
        <f t="shared" ref="E28882:F28882" si="3748">E28881 </f>
        <v>HANDICAP (0-85)</v>
      </c>
      <c r="F28882" s="2" t="str">
        <f t="shared" si="3748"/>
        <v>1000m</v>
      </c>
      <c r="G28882" s="8" t="str">
        <f>IF(COUNTIF('Dam Lines'!A:A,D28882)&gt;0,"Yes","No")</f>
        <v>Yes</v>
      </c>
      <c r="H28882" s="6"/>
      <c r="I28882" s="8" t="str">
        <f t="array" ref="I28882">IF(G28882="Yes",XLOOKUP(D28882,'Dam Lines'!A:A,'Dam Lines'!J:J),"")</f>
        <v>SAADA</v>
      </c>
    </row>
    <row r="28883" hidden="1">
      <c r="A28883" s="11">
        <v>3.0</v>
      </c>
      <c r="B28883" s="28" t="s">
        <v>6247</v>
      </c>
      <c r="C28883" s="2" t="s">
        <v>2239</v>
      </c>
      <c r="D28883" s="28" t="s">
        <v>6248</v>
      </c>
      <c r="E28883" s="2" t="str">
        <f t="shared" ref="E28883:F28883" si="3749">E28882 </f>
        <v>HANDICAP (0-85)</v>
      </c>
      <c r="F28883" s="2" t="str">
        <f t="shared" si="3749"/>
        <v>1000m</v>
      </c>
      <c r="G28883" s="8" t="str">
        <f>IF(COUNTIF('Dam Lines'!A:A,D28883)&gt;0,"Yes","No")</f>
        <v>No</v>
      </c>
      <c r="H28883" s="6"/>
      <c r="I28883" s="8" t="str">
        <f t="array" ref="I28883">IF(G28883="Yes",XLOOKUP(D28883,'Dam Lines'!A:A,'Dam Lines'!J:J),"")</f>
        <v/>
      </c>
    </row>
    <row r="28884" hidden="1">
      <c r="A28884" s="11">
        <v>4.0</v>
      </c>
      <c r="B28884" s="28" t="s">
        <v>5205</v>
      </c>
      <c r="C28884" s="2" t="s">
        <v>5118</v>
      </c>
      <c r="D28884" s="28" t="s">
        <v>1318</v>
      </c>
      <c r="E28884" s="2" t="str">
        <f t="shared" ref="E28884:F28884" si="3750">E28883 </f>
        <v>HANDICAP (0-85)</v>
      </c>
      <c r="F28884" s="2" t="str">
        <f t="shared" si="3750"/>
        <v>1000m</v>
      </c>
      <c r="G28884" s="8" t="str">
        <f>IF(COUNTIF('Dam Lines'!A:A,D28884)&gt;0,"Yes","No")</f>
        <v>Yes</v>
      </c>
      <c r="H28884" s="6"/>
      <c r="I28884" s="8" t="str">
        <f t="array" ref="I28884">IF(G28884="Yes",XLOOKUP(D28884,'Dam Lines'!A:A,'Dam Lines'!J:J),"")</f>
        <v>FARBAHAN</v>
      </c>
    </row>
    <row r="28885" hidden="1">
      <c r="A28885" s="11">
        <v>5.0</v>
      </c>
      <c r="B28885" s="28" t="s">
        <v>6199</v>
      </c>
      <c r="C28885" s="2" t="s">
        <v>4741</v>
      </c>
      <c r="D28885" s="28" t="s">
        <v>4470</v>
      </c>
      <c r="E28885" s="2" t="str">
        <f t="shared" ref="E28885:F28885" si="3751">E28884 </f>
        <v>HANDICAP (0-85)</v>
      </c>
      <c r="F28885" s="2" t="str">
        <f t="shared" si="3751"/>
        <v>1000m</v>
      </c>
      <c r="G28885" s="8" t="str">
        <f>IF(COUNTIF('Dam Lines'!A:A,D28885)&gt;0,"Yes","No")</f>
        <v>No</v>
      </c>
      <c r="H28885" s="6"/>
      <c r="I28885" s="8" t="str">
        <f t="array" ref="I28885">IF(G28885="Yes",XLOOKUP(D28885,'Dam Lines'!A:A,'Dam Lines'!J:J),"")</f>
        <v/>
      </c>
    </row>
    <row r="28886" hidden="1">
      <c r="A28886" s="11">
        <v>6.0</v>
      </c>
      <c r="B28886" s="28" t="s">
        <v>5950</v>
      </c>
      <c r="C28886" s="2" t="s">
        <v>1744</v>
      </c>
      <c r="D28886" s="28" t="s">
        <v>1073</v>
      </c>
      <c r="E28886" s="2" t="str">
        <f t="shared" ref="E28886:F28886" si="3752">E28885 </f>
        <v>HANDICAP (0-85)</v>
      </c>
      <c r="F28886" s="2" t="str">
        <f t="shared" si="3752"/>
        <v>1000m</v>
      </c>
      <c r="G28886" s="8" t="str">
        <f>IF(COUNTIF('Dam Lines'!A:A,D28886)&gt;0,"Yes","No")</f>
        <v>Yes</v>
      </c>
      <c r="H28886" s="6"/>
      <c r="I28886" s="8" t="str">
        <f t="array" ref="I28886">IF(G28886="Yes",XLOOKUP(D28886,'Dam Lines'!A:A,'Dam Lines'!J:J),"")</f>
        <v>DAHSHUR</v>
      </c>
    </row>
    <row r="28887" hidden="1">
      <c r="A28887" s="11">
        <v>7.0</v>
      </c>
      <c r="B28887" s="28" t="s">
        <v>3833</v>
      </c>
      <c r="C28887" s="2" t="s">
        <v>1962</v>
      </c>
      <c r="D28887" s="28" t="s">
        <v>370</v>
      </c>
      <c r="E28887" s="2" t="str">
        <f t="shared" ref="E28887:F28887" si="3753">E28886 </f>
        <v>HANDICAP (0-85)</v>
      </c>
      <c r="F28887" s="2" t="str">
        <f t="shared" si="3753"/>
        <v>1000m</v>
      </c>
      <c r="G28887" s="8" t="str">
        <f>IF(COUNTIF('Dam Lines'!A:A,D28887)&gt;0,"Yes","No")</f>
        <v>Yes</v>
      </c>
      <c r="H28887" s="6"/>
      <c r="I28887" s="8" t="str">
        <f t="array" ref="I28887">IF(G28887="Yes",XLOOKUP(D28887,'Dam Lines'!A:A,'Dam Lines'!J:J),"")</f>
        <v>FİRUZE.1.</v>
      </c>
    </row>
    <row r="28888" hidden="1">
      <c r="A28888" s="11">
        <v>8.0</v>
      </c>
      <c r="B28888" s="28" t="s">
        <v>5373</v>
      </c>
      <c r="C28888" s="2" t="s">
        <v>2061</v>
      </c>
      <c r="D28888" s="28" t="s">
        <v>183</v>
      </c>
      <c r="E28888" s="2" t="str">
        <f t="shared" ref="E28888:F28888" si="3754">E28887 </f>
        <v>HANDICAP (0-85)</v>
      </c>
      <c r="F28888" s="2" t="str">
        <f t="shared" si="3754"/>
        <v>1000m</v>
      </c>
      <c r="G28888" s="8" t="str">
        <f>IF(COUNTIF('Dam Lines'!A:A,D28888)&gt;0,"Yes","No")</f>
        <v>Yes</v>
      </c>
      <c r="H28888" s="6"/>
      <c r="I28888" s="8" t="str">
        <f t="array" ref="I28888">IF(G28888="Yes",XLOOKUP(D28888,'Dam Lines'!A:A,'Dam Lines'!J:J),"")</f>
        <v>NEVADA II</v>
      </c>
    </row>
    <row r="28889" hidden="1">
      <c r="A28889" s="11">
        <v>9.0</v>
      </c>
      <c r="B28889" s="28" t="s">
        <v>6719</v>
      </c>
      <c r="C28889" s="2" t="s">
        <v>2494</v>
      </c>
      <c r="D28889" s="28" t="s">
        <v>3075</v>
      </c>
      <c r="E28889" s="2" t="str">
        <f t="shared" ref="E28889:F28889" si="3755">E28888 </f>
        <v>HANDICAP (0-85)</v>
      </c>
      <c r="F28889" s="2" t="str">
        <f t="shared" si="3755"/>
        <v>1000m</v>
      </c>
      <c r="G28889" s="8" t="str">
        <f>IF(COUNTIF('Dam Lines'!A:A,D28889)&gt;0,"Yes","No")</f>
        <v>No</v>
      </c>
      <c r="H28889" s="6"/>
      <c r="I28889" s="8" t="str">
        <f t="array" ref="I28889">IF(G28889="Yes",XLOOKUP(D28889,'Dam Lines'!A:A,'Dam Lines'!J:J),"")</f>
        <v/>
      </c>
    </row>
    <row r="28890" hidden="1">
      <c r="A28890" s="11">
        <v>10.0</v>
      </c>
      <c r="B28890" s="28" t="s">
        <v>5413</v>
      </c>
      <c r="C28890" s="2" t="s">
        <v>2061</v>
      </c>
      <c r="D28890" s="28" t="s">
        <v>752</v>
      </c>
      <c r="E28890" s="2" t="str">
        <f t="shared" ref="E28890:F28890" si="3756">E28889 </f>
        <v>HANDICAP (0-85)</v>
      </c>
      <c r="F28890" s="2" t="str">
        <f t="shared" si="3756"/>
        <v>1000m</v>
      </c>
      <c r="G28890" s="8" t="str">
        <f>IF(COUNTIF('Dam Lines'!A:A,D28890)&gt;0,"Yes","No")</f>
        <v>Yes</v>
      </c>
      <c r="H28890" s="6"/>
      <c r="I28890" s="8" t="str">
        <f t="array" ref="I28890">IF(G28890="Yes",XLOOKUP(D28890,'Dam Lines'!A:A,'Dam Lines'!J:J),"")</f>
        <v>GARENA</v>
      </c>
    </row>
    <row r="28891" hidden="1">
      <c r="A28891" s="11">
        <v>11.0</v>
      </c>
      <c r="B28891" s="28" t="s">
        <v>6778</v>
      </c>
      <c r="C28891" s="2" t="s">
        <v>3019</v>
      </c>
      <c r="D28891" s="28" t="s">
        <v>91</v>
      </c>
      <c r="E28891" s="2" t="str">
        <f t="shared" ref="E28891:F28891" si="3757">E28890 </f>
        <v>HANDICAP (0-85)</v>
      </c>
      <c r="F28891" s="2" t="str">
        <f t="shared" si="3757"/>
        <v>1000m</v>
      </c>
      <c r="G28891" s="8" t="str">
        <f>IF(COUNTIF('Dam Lines'!A:A,D28891)&gt;0,"Yes","No")</f>
        <v>Yes</v>
      </c>
      <c r="H28891" s="6"/>
      <c r="I28891" s="8" t="str">
        <f t="array" ref="I28891">IF(G28891="Yes",XLOOKUP(D28891,'Dam Lines'!A:A,'Dam Lines'!J:J),"")</f>
        <v>NEVADA II</v>
      </c>
    </row>
    <row r="28892" hidden="1">
      <c r="A28892" s="11">
        <v>12.0</v>
      </c>
      <c r="B28892" s="28" t="s">
        <v>5891</v>
      </c>
      <c r="C28892" s="2" t="s">
        <v>3423</v>
      </c>
      <c r="D28892" s="28" t="s">
        <v>435</v>
      </c>
      <c r="E28892" s="2" t="str">
        <f t="shared" ref="E28892:F28892" si="3758">E28891 </f>
        <v>HANDICAP (0-85)</v>
      </c>
      <c r="F28892" s="2" t="str">
        <f t="shared" si="3758"/>
        <v>1000m</v>
      </c>
      <c r="G28892" s="8" t="str">
        <f>IF(COUNTIF('Dam Lines'!A:A,D28892)&gt;0,"Yes","No")</f>
        <v>Yes</v>
      </c>
      <c r="H28892" s="6"/>
      <c r="I28892" s="8" t="str">
        <f t="array" ref="I28892">IF(G28892="Yes",XLOOKUP(D28892,'Dam Lines'!A:A,'Dam Lines'!J:J),"")</f>
        <v>GAZELLA II</v>
      </c>
    </row>
    <row r="28893" hidden="1">
      <c r="A28893" s="11">
        <v>13.0</v>
      </c>
      <c r="B28893" s="28" t="s">
        <v>6400</v>
      </c>
      <c r="C28893" s="2" t="s">
        <v>1980</v>
      </c>
      <c r="D28893" s="28" t="s">
        <v>5913</v>
      </c>
      <c r="E28893" s="2" t="str">
        <f t="shared" ref="E28893:F28893" si="3759">E28892 </f>
        <v>HANDICAP (0-85)</v>
      </c>
      <c r="F28893" s="2" t="str">
        <f t="shared" si="3759"/>
        <v>1000m</v>
      </c>
      <c r="G28893" s="8" t="str">
        <f>IF(COUNTIF('Dam Lines'!A:A,D28893)&gt;0,"Yes","No")</f>
        <v>No</v>
      </c>
      <c r="H28893" s="6"/>
      <c r="I28893" s="8" t="str">
        <f t="array" ref="I28893">IF(G28893="Yes",XLOOKUP(D28893,'Dam Lines'!A:A,'Dam Lines'!J:J),"")</f>
        <v/>
      </c>
    </row>
    <row r="28894" hidden="1">
      <c r="A28894" s="11">
        <v>14.0</v>
      </c>
      <c r="B28894" s="28" t="s">
        <v>6949</v>
      </c>
      <c r="C28894" s="2" t="s">
        <v>6950</v>
      </c>
      <c r="D28894" s="28" t="s">
        <v>6951</v>
      </c>
      <c r="E28894" s="2" t="str">
        <f t="shared" ref="E28894:F28894" si="3760">E28893 </f>
        <v>HANDICAP (0-85)</v>
      </c>
      <c r="F28894" s="2" t="str">
        <f t="shared" si="3760"/>
        <v>1000m</v>
      </c>
      <c r="G28894" s="8" t="str">
        <f>IF(COUNTIF('Dam Lines'!A:A,D28894)&gt;0,"Yes","No")</f>
        <v>No</v>
      </c>
      <c r="H28894" s="6"/>
      <c r="I28894" s="8" t="str">
        <f t="array" ref="I28894">IF(G28894="Yes",XLOOKUP(D28894,'Dam Lines'!A:A,'Dam Lines'!J:J),"")</f>
        <v/>
      </c>
    </row>
    <row r="28895" hidden="1">
      <c r="A28895" s="11">
        <v>15.0</v>
      </c>
      <c r="B28895" s="28" t="s">
        <v>6490</v>
      </c>
      <c r="C28895" s="2" t="s">
        <v>1980</v>
      </c>
      <c r="D28895" s="28" t="s">
        <v>4360</v>
      </c>
      <c r="E28895" s="2" t="str">
        <f t="shared" ref="E28895:F28895" si="3761">E28894 </f>
        <v>HANDICAP (0-85)</v>
      </c>
      <c r="F28895" s="2" t="str">
        <f t="shared" si="3761"/>
        <v>1000m</v>
      </c>
      <c r="G28895" s="8" t="str">
        <f>IF(COUNTIF('Dam Lines'!A:A,D28895)&gt;0,"Yes","No")</f>
        <v>No</v>
      </c>
      <c r="H28895" s="6"/>
      <c r="I28895" s="8" t="str">
        <f t="array" ref="I28895">IF(G28895="Yes",XLOOKUP(D28895,'Dam Lines'!A:A,'Dam Lines'!J:J),"")</f>
        <v/>
      </c>
    </row>
    <row r="28896" hidden="1">
      <c r="A28896" s="11">
        <v>1.0</v>
      </c>
      <c r="B28896" s="2" t="s">
        <v>6957</v>
      </c>
      <c r="C28896" s="2" t="s">
        <v>1980</v>
      </c>
      <c r="D28896" s="2" t="s">
        <v>378</v>
      </c>
      <c r="E28896" s="2" t="s">
        <v>1740</v>
      </c>
      <c r="F28896" s="2" t="s">
        <v>1741</v>
      </c>
      <c r="G28896" s="8" t="str">
        <f>IF(COUNTIF('Dam Lines'!A:A,D28896)&gt;0,"Yes","No")</f>
        <v>Yes</v>
      </c>
      <c r="H28896" s="6"/>
      <c r="I28896" s="8" t="str">
        <f t="array" ref="I28896">IF(G28896="Yes",XLOOKUP(D28896,'Dam Lines'!A:A,'Dam Lines'!J:J),"")</f>
        <v>FATMA</v>
      </c>
    </row>
    <row r="28897" hidden="1">
      <c r="A28897" s="11">
        <v>2.0</v>
      </c>
      <c r="B28897" s="2" t="s">
        <v>6464</v>
      </c>
      <c r="C28897" s="2" t="s">
        <v>2009</v>
      </c>
      <c r="D28897" s="2" t="s">
        <v>3459</v>
      </c>
      <c r="E28897" s="2" t="str">
        <f t="shared" ref="E28897:F28897" si="3762">E28896 </f>
        <v>MAIDEN</v>
      </c>
      <c r="F28897" s="2" t="str">
        <f t="shared" si="3762"/>
        <v>1200m</v>
      </c>
      <c r="G28897" s="8" t="str">
        <f>IF(COUNTIF('Dam Lines'!A:A,D28897)&gt;0,"Yes","No")</f>
        <v>No</v>
      </c>
      <c r="H28897" s="6"/>
      <c r="I28897" s="8" t="str">
        <f t="array" ref="I28897">IF(G28897="Yes",XLOOKUP(D28897,'Dam Lines'!A:A,'Dam Lines'!J:J),"")</f>
        <v/>
      </c>
    </row>
    <row r="28898" hidden="1">
      <c r="A28898" s="11">
        <v>3.0</v>
      </c>
      <c r="B28898" s="2" t="s">
        <v>6656</v>
      </c>
      <c r="C28898" s="2" t="s">
        <v>2009</v>
      </c>
      <c r="D28898" s="2" t="s">
        <v>2794</v>
      </c>
      <c r="E28898" s="2" t="str">
        <f t="shared" ref="E28898:F28898" si="3763">E28897 </f>
        <v>MAIDEN</v>
      </c>
      <c r="F28898" s="2" t="str">
        <f t="shared" si="3763"/>
        <v>1200m</v>
      </c>
      <c r="G28898" s="8" t="str">
        <f>IF(COUNTIF('Dam Lines'!A:A,D28898)&gt;0,"Yes","No")</f>
        <v>No</v>
      </c>
      <c r="H28898" s="6"/>
      <c r="I28898" s="8" t="str">
        <f t="array" ref="I28898">IF(G28898="Yes",XLOOKUP(D28898,'Dam Lines'!A:A,'Dam Lines'!J:J),"")</f>
        <v/>
      </c>
    </row>
    <row r="28899" hidden="1">
      <c r="A28899" s="11">
        <v>4.0</v>
      </c>
      <c r="B28899" s="2" t="s">
        <v>5634</v>
      </c>
      <c r="C28899" s="2" t="s">
        <v>1962</v>
      </c>
      <c r="D28899" s="2" t="s">
        <v>1246</v>
      </c>
      <c r="E28899" s="2" t="str">
        <f t="shared" ref="E28899:F28899" si="3764">E28898 </f>
        <v>MAIDEN</v>
      </c>
      <c r="F28899" s="2" t="str">
        <f t="shared" si="3764"/>
        <v>1200m</v>
      </c>
      <c r="G28899" s="8" t="str">
        <f>IF(COUNTIF('Dam Lines'!A:A,D28899)&gt;0,"Yes","No")</f>
        <v>Yes</v>
      </c>
      <c r="H28899" s="6"/>
      <c r="I28899" s="8" t="str">
        <f t="array" ref="I28899">IF(G28899="Yes",XLOOKUP(D28899,'Dam Lines'!A:A,'Dam Lines'!J:J),"")</f>
        <v>JOURA</v>
      </c>
    </row>
    <row r="28900" hidden="1">
      <c r="A28900" s="11">
        <v>5.0</v>
      </c>
      <c r="B28900" s="2" t="s">
        <v>6530</v>
      </c>
      <c r="C28900" s="2" t="s">
        <v>1906</v>
      </c>
      <c r="D28900" s="2" t="s">
        <v>6531</v>
      </c>
      <c r="E28900" s="2" t="str">
        <f t="shared" ref="E28900:F28900" si="3765">E28899 </f>
        <v>MAIDEN</v>
      </c>
      <c r="F28900" s="2" t="str">
        <f t="shared" si="3765"/>
        <v>1200m</v>
      </c>
      <c r="G28900" s="8" t="str">
        <f>IF(COUNTIF('Dam Lines'!A:A,D28900)&gt;0,"Yes","No")</f>
        <v>No</v>
      </c>
      <c r="H28900" s="6"/>
      <c r="I28900" s="8" t="str">
        <f t="array" ref="I28900">IF(G28900="Yes",XLOOKUP(D28900,'Dam Lines'!A:A,'Dam Lines'!J:J),"")</f>
        <v/>
      </c>
    </row>
    <row r="28901" hidden="1">
      <c r="A28901" s="11">
        <v>6.0</v>
      </c>
      <c r="B28901" s="2" t="s">
        <v>6861</v>
      </c>
      <c r="C28901" s="2" t="s">
        <v>2060</v>
      </c>
      <c r="D28901" s="2" t="s">
        <v>1231</v>
      </c>
      <c r="E28901" s="2" t="str">
        <f t="shared" ref="E28901:F28901" si="3766">E28900 </f>
        <v>MAIDEN</v>
      </c>
      <c r="F28901" s="2" t="str">
        <f t="shared" si="3766"/>
        <v>1200m</v>
      </c>
      <c r="G28901" s="8" t="str">
        <f>IF(COUNTIF('Dam Lines'!A:A,D28901)&gt;0,"Yes","No")</f>
        <v>Yes</v>
      </c>
      <c r="H28901" s="6"/>
      <c r="I28901" s="8" t="str">
        <f t="array" ref="I28901">IF(G28901="Yes",XLOOKUP(D28901,'Dam Lines'!A:A,'Dam Lines'!J:J),"")</f>
        <v>QUITAINE</v>
      </c>
    </row>
    <row r="28902" hidden="1">
      <c r="A28902" s="11">
        <v>7.0</v>
      </c>
      <c r="B28902" s="2" t="s">
        <v>5142</v>
      </c>
      <c r="C28902" s="2" t="s">
        <v>2550</v>
      </c>
      <c r="D28902" s="2" t="s">
        <v>2892</v>
      </c>
      <c r="E28902" s="2" t="str">
        <f t="shared" ref="E28902:F28902" si="3767">E28901 </f>
        <v>MAIDEN</v>
      </c>
      <c r="F28902" s="2" t="str">
        <f t="shared" si="3767"/>
        <v>1200m</v>
      </c>
      <c r="G28902" s="8" t="str">
        <f>IF(COUNTIF('Dam Lines'!A:A,D28902)&gt;0,"Yes","No")</f>
        <v>No</v>
      </c>
      <c r="H28902" s="6"/>
      <c r="I28902" s="8" t="str">
        <f t="array" ref="I28902">IF(G28902="Yes",XLOOKUP(D28902,'Dam Lines'!A:A,'Dam Lines'!J:J),"")</f>
        <v/>
      </c>
    </row>
    <row r="28903" hidden="1">
      <c r="A28903" s="11">
        <v>8.0</v>
      </c>
      <c r="B28903" s="2" t="s">
        <v>6369</v>
      </c>
      <c r="C28903" s="2" t="s">
        <v>2058</v>
      </c>
      <c r="D28903" s="2" t="s">
        <v>4376</v>
      </c>
      <c r="E28903" s="2" t="str">
        <f t="shared" ref="E28903:F28903" si="3768">E28902 </f>
        <v>MAIDEN</v>
      </c>
      <c r="F28903" s="2" t="str">
        <f t="shared" si="3768"/>
        <v>1200m</v>
      </c>
      <c r="G28903" s="8" t="str">
        <f>IF(COUNTIF('Dam Lines'!A:A,D28903)&gt;0,"Yes","No")</f>
        <v>No</v>
      </c>
      <c r="H28903" s="6"/>
      <c r="I28903" s="8" t="str">
        <f t="array" ref="I28903">IF(G28903="Yes",XLOOKUP(D28903,'Dam Lines'!A:A,'Dam Lines'!J:J),"")</f>
        <v/>
      </c>
    </row>
    <row r="28904" hidden="1">
      <c r="A28904" s="11">
        <v>9.0</v>
      </c>
      <c r="B28904" s="2" t="s">
        <v>6871</v>
      </c>
      <c r="C28904" s="2" t="s">
        <v>6588</v>
      </c>
      <c r="D28904" s="2" t="s">
        <v>6872</v>
      </c>
      <c r="E28904" s="2" t="str">
        <f t="shared" ref="E28904:F28904" si="3769">E28903 </f>
        <v>MAIDEN</v>
      </c>
      <c r="F28904" s="2" t="str">
        <f t="shared" si="3769"/>
        <v>1200m</v>
      </c>
      <c r="G28904" s="8" t="str">
        <f>IF(COUNTIF('Dam Lines'!A:A,D28904)&gt;0,"Yes","No")</f>
        <v>No</v>
      </c>
      <c r="H28904" s="6"/>
      <c r="I28904" s="8" t="str">
        <f t="array" ref="I28904">IF(G28904="Yes",XLOOKUP(D28904,'Dam Lines'!A:A,'Dam Lines'!J:J),"")</f>
        <v/>
      </c>
    </row>
    <row r="28905" hidden="1">
      <c r="A28905" s="11">
        <v>10.0</v>
      </c>
      <c r="B28905" s="2" t="s">
        <v>6590</v>
      </c>
      <c r="C28905" s="2" t="s">
        <v>3792</v>
      </c>
      <c r="D28905" s="2" t="s">
        <v>224</v>
      </c>
      <c r="E28905" s="2" t="str">
        <f t="shared" ref="E28905:F28905" si="3770">E28904 </f>
        <v>MAIDEN</v>
      </c>
      <c r="F28905" s="2" t="str">
        <f t="shared" si="3770"/>
        <v>1200m</v>
      </c>
      <c r="G28905" s="8" t="str">
        <f>IF(COUNTIF('Dam Lines'!A:A,D28905)&gt;0,"Yes","No")</f>
        <v>Yes</v>
      </c>
      <c r="H28905" s="6"/>
      <c r="I28905" s="8" t="str">
        <f t="array" ref="I28905">IF(G28905="Yes",XLOOKUP(D28905,'Dam Lines'!A:A,'Dam Lines'!J:J),"")</f>
        <v>NEVADA II</v>
      </c>
    </row>
    <row r="28906" hidden="1">
      <c r="A28906" s="11">
        <v>11.0</v>
      </c>
      <c r="B28906" s="2" t="s">
        <v>6356</v>
      </c>
      <c r="C28906" s="2" t="s">
        <v>2061</v>
      </c>
      <c r="D28906" s="2" t="s">
        <v>6357</v>
      </c>
      <c r="E28906" s="2" t="str">
        <f t="shared" ref="E28906:F28906" si="3771">E28905 </f>
        <v>MAIDEN</v>
      </c>
      <c r="F28906" s="2" t="str">
        <f t="shared" si="3771"/>
        <v>1200m</v>
      </c>
      <c r="G28906" s="8" t="str">
        <f>IF(COUNTIF('Dam Lines'!A:A,D28906)&gt;0,"Yes","No")</f>
        <v>No</v>
      </c>
      <c r="H28906" s="6"/>
      <c r="I28906" s="8" t="str">
        <f t="array" ref="I28906">IF(G28906="Yes",XLOOKUP(D28906,'Dam Lines'!A:A,'Dam Lines'!J:J),"")</f>
        <v/>
      </c>
    </row>
    <row r="28907" hidden="1">
      <c r="A28907" s="11">
        <v>12.0</v>
      </c>
      <c r="B28907" s="2" t="s">
        <v>6792</v>
      </c>
      <c r="C28907" s="2" t="s">
        <v>5580</v>
      </c>
      <c r="D28907" s="2" t="s">
        <v>1241</v>
      </c>
      <c r="E28907" s="2" t="str">
        <f t="shared" ref="E28907:F28907" si="3772">E28906 </f>
        <v>MAIDEN</v>
      </c>
      <c r="F28907" s="2" t="str">
        <f t="shared" si="3772"/>
        <v>1200m</v>
      </c>
      <c r="G28907" s="8" t="str">
        <f>IF(COUNTIF('Dam Lines'!A:A,D28907)&gt;0,"Yes","No")</f>
        <v>Yes</v>
      </c>
      <c r="H28907" s="6"/>
      <c r="I28907" s="8" t="str">
        <f t="array" ref="I28907">IF(G28907="Yes",XLOOKUP(D28907,'Dam Lines'!A:A,'Dam Lines'!J:J),"")</f>
        <v>FATMA</v>
      </c>
    </row>
    <row r="28908" hidden="1">
      <c r="A28908" s="11">
        <v>1.0</v>
      </c>
      <c r="B28908" s="2" t="s">
        <v>7035</v>
      </c>
      <c r="C28908" s="2" t="s">
        <v>3872</v>
      </c>
      <c r="D28908" s="2" t="s">
        <v>1719</v>
      </c>
      <c r="E28908" s="2" t="s">
        <v>6773</v>
      </c>
      <c r="F28908" s="2" t="s">
        <v>1837</v>
      </c>
      <c r="G28908" s="8" t="str">
        <f>IF(COUNTIF('Dam Lines'!A:A,D28908)&gt;0,"Yes","No")</f>
        <v>Yes</v>
      </c>
      <c r="H28908" s="6"/>
      <c r="I28908" s="8" t="str">
        <f t="array" ref="I28908">IF(G28908="Yes",XLOOKUP(D28908,'Dam Lines'!A:A,'Dam Lines'!J:J),"")</f>
        <v>NEVADA II</v>
      </c>
    </row>
    <row r="28909" hidden="1">
      <c r="A28909" s="11">
        <v>2.0</v>
      </c>
      <c r="B28909" s="2" t="s">
        <v>6952</v>
      </c>
      <c r="C28909" s="2" t="s">
        <v>5934</v>
      </c>
      <c r="D28909" s="2" t="s">
        <v>5276</v>
      </c>
      <c r="E28909" s="2" t="str">
        <f t="shared" ref="E28909:F28909" si="3773">E28908 </f>
        <v>HANDICAP (0-95)</v>
      </c>
      <c r="F28909" s="2" t="str">
        <f t="shared" si="3773"/>
        <v>2000m</v>
      </c>
      <c r="G28909" s="8" t="str">
        <f>IF(COUNTIF('Dam Lines'!A:A,D28909)&gt;0,"Yes","No")</f>
        <v>No</v>
      </c>
      <c r="H28909" s="6"/>
      <c r="I28909" s="8" t="str">
        <f t="array" ref="I28909">IF(G28909="Yes",XLOOKUP(D28909,'Dam Lines'!A:A,'Dam Lines'!J:J),"")</f>
        <v/>
      </c>
    </row>
    <row r="28910" hidden="1">
      <c r="A28910" s="11">
        <v>3.0</v>
      </c>
      <c r="B28910" s="2" t="s">
        <v>5605</v>
      </c>
      <c r="C28910" s="2" t="s">
        <v>4282</v>
      </c>
      <c r="D28910" s="2" t="s">
        <v>5606</v>
      </c>
      <c r="E28910" s="2" t="str">
        <f t="shared" ref="E28910:F28910" si="3774">E28909 </f>
        <v>HANDICAP (0-95)</v>
      </c>
      <c r="F28910" s="2" t="str">
        <f t="shared" si="3774"/>
        <v>2000m</v>
      </c>
      <c r="G28910" s="8" t="str">
        <f>IF(COUNTIF('Dam Lines'!A:A,D28910)&gt;0,"Yes","No")</f>
        <v>No</v>
      </c>
      <c r="H28910" s="6"/>
      <c r="I28910" s="8" t="str">
        <f t="array" ref="I28910">IF(G28910="Yes",XLOOKUP(D28910,'Dam Lines'!A:A,'Dam Lines'!J:J),"")</f>
        <v/>
      </c>
    </row>
    <row r="28911" hidden="1">
      <c r="A28911" s="11">
        <v>4.0</v>
      </c>
      <c r="B28911" s="2" t="s">
        <v>4485</v>
      </c>
      <c r="C28911" s="2" t="s">
        <v>2479</v>
      </c>
      <c r="D28911" s="2" t="s">
        <v>1540</v>
      </c>
      <c r="E28911" s="2" t="str">
        <f t="shared" ref="E28911:F28911" si="3775">E28910 </f>
        <v>HANDICAP (0-95)</v>
      </c>
      <c r="F28911" s="2" t="str">
        <f t="shared" si="3775"/>
        <v>2000m</v>
      </c>
      <c r="G28911" s="8" t="str">
        <f>IF(COUNTIF('Dam Lines'!A:A,D28911)&gt;0,"Yes","No")</f>
        <v>Yes</v>
      </c>
      <c r="H28911" s="6"/>
      <c r="I28911" s="8" t="str">
        <f t="array" ref="I28911">IF(G28911="Yes",XLOOKUP(D28911,'Dam Lines'!A:A,'Dam Lines'!J:J),"")</f>
        <v>ELD BEE ARIN</v>
      </c>
    </row>
    <row r="28912" hidden="1">
      <c r="A28912" s="11">
        <v>5.0</v>
      </c>
      <c r="B28912" s="2" t="s">
        <v>6103</v>
      </c>
      <c r="C28912" s="2" t="s">
        <v>2762</v>
      </c>
      <c r="D28912" s="2" t="s">
        <v>1381</v>
      </c>
      <c r="E28912" s="2" t="str">
        <f t="shared" ref="E28912:F28912" si="3776">E28911 </f>
        <v>HANDICAP (0-95)</v>
      </c>
      <c r="F28912" s="2" t="str">
        <f t="shared" si="3776"/>
        <v>2000m</v>
      </c>
      <c r="G28912" s="8" t="str">
        <f>IF(COUNTIF('Dam Lines'!A:A,D28912)&gt;0,"Yes","No")</f>
        <v>Yes</v>
      </c>
      <c r="H28912" s="6"/>
      <c r="I28912" s="8" t="str">
        <f t="array" ref="I28912">IF(G28912="Yes",XLOOKUP(D28912,'Dam Lines'!A:A,'Dam Lines'!J:J),"")</f>
        <v>DEBORAH IV</v>
      </c>
    </row>
    <row r="28913" hidden="1">
      <c r="A28913" s="11">
        <v>6.0</v>
      </c>
      <c r="B28913" s="2" t="s">
        <v>4560</v>
      </c>
      <c r="C28913" s="2" t="s">
        <v>2479</v>
      </c>
      <c r="D28913" s="2" t="s">
        <v>141</v>
      </c>
      <c r="E28913" s="2" t="str">
        <f t="shared" ref="E28913:F28913" si="3777">E28912 </f>
        <v>HANDICAP (0-95)</v>
      </c>
      <c r="F28913" s="2" t="str">
        <f t="shared" si="3777"/>
        <v>2000m</v>
      </c>
      <c r="G28913" s="8" t="str">
        <f>IF(COUNTIF('Dam Lines'!A:A,D28913)&gt;0,"Yes","No")</f>
        <v>Yes</v>
      </c>
      <c r="H28913" s="6"/>
      <c r="I28913" s="8" t="str">
        <f t="array" ref="I28913">IF(G28913="Yes",XLOOKUP(D28913,'Dam Lines'!A:A,'Dam Lines'!J:J),"")</f>
        <v>FARBAHAN</v>
      </c>
    </row>
    <row r="28914" hidden="1">
      <c r="A28914" s="11">
        <v>7.0</v>
      </c>
      <c r="B28914" s="2" t="s">
        <v>6344</v>
      </c>
      <c r="C28914" s="2" t="s">
        <v>4741</v>
      </c>
      <c r="D28914" s="2" t="s">
        <v>615</v>
      </c>
      <c r="E28914" s="2" t="str">
        <f t="shared" ref="E28914:F28914" si="3778">E28913 </f>
        <v>HANDICAP (0-95)</v>
      </c>
      <c r="F28914" s="2" t="str">
        <f t="shared" si="3778"/>
        <v>2000m</v>
      </c>
      <c r="G28914" s="8" t="str">
        <f>IF(COUNTIF('Dam Lines'!A:A,D28914)&gt;0,"Yes","No")</f>
        <v>Yes</v>
      </c>
      <c r="H28914" s="6"/>
      <c r="I28914" s="8" t="str">
        <f t="array" ref="I28914">IF(G28914="Yes",XLOOKUP(D28914,'Dam Lines'!A:A,'Dam Lines'!J:J),"")</f>
        <v>MADOU</v>
      </c>
    </row>
    <row r="28915" hidden="1">
      <c r="A28915" s="11">
        <v>8.0</v>
      </c>
      <c r="B28915" s="2" t="s">
        <v>6983</v>
      </c>
      <c r="C28915" s="2" t="s">
        <v>5160</v>
      </c>
      <c r="D28915" s="2" t="s">
        <v>1442</v>
      </c>
      <c r="E28915" s="2" t="str">
        <f t="shared" ref="E28915:F28915" si="3779">E28914 </f>
        <v>HANDICAP (0-95)</v>
      </c>
      <c r="F28915" s="2" t="str">
        <f t="shared" si="3779"/>
        <v>2000m</v>
      </c>
      <c r="G28915" s="8" t="str">
        <f>IF(COUNTIF('Dam Lines'!A:A,D28915)&gt;0,"Yes","No")</f>
        <v>Yes</v>
      </c>
      <c r="H28915" s="6"/>
      <c r="I28915" s="8" t="str">
        <f t="array" ref="I28915">IF(G28915="Yes",XLOOKUP(D28915,'Dam Lines'!A:A,'Dam Lines'!J:J),"")</f>
        <v>NEVADA II</v>
      </c>
    </row>
    <row r="28916" hidden="1">
      <c r="A28916" s="11">
        <v>9.0</v>
      </c>
      <c r="B28916" s="2" t="s">
        <v>5979</v>
      </c>
      <c r="C28916" s="2" t="s">
        <v>3982</v>
      </c>
      <c r="D28916" s="2" t="s">
        <v>742</v>
      </c>
      <c r="E28916" s="2" t="str">
        <f t="shared" ref="E28916:F28916" si="3780">E28915 </f>
        <v>HANDICAP (0-95)</v>
      </c>
      <c r="F28916" s="2" t="str">
        <f t="shared" si="3780"/>
        <v>2000m</v>
      </c>
      <c r="G28916" s="8" t="str">
        <f>IF(COUNTIF('Dam Lines'!A:A,D28916)&gt;0,"Yes","No")</f>
        <v>Yes</v>
      </c>
      <c r="H28916" s="6"/>
      <c r="I28916" s="8" t="str">
        <f t="array" ref="I28916">IF(G28916="Yes",XLOOKUP(D28916,'Dam Lines'!A:A,'Dam Lines'!J:J),"")</f>
        <v>FATMA</v>
      </c>
    </row>
    <row r="28917" hidden="1">
      <c r="A28917" s="11">
        <v>10.0</v>
      </c>
      <c r="B28917" s="2" t="s">
        <v>5395</v>
      </c>
      <c r="C28917" s="2" t="s">
        <v>1744</v>
      </c>
      <c r="D28917" s="2" t="s">
        <v>452</v>
      </c>
      <c r="E28917" s="2" t="str">
        <f t="shared" ref="E28917:F28917" si="3781">E28916 </f>
        <v>HANDICAP (0-95)</v>
      </c>
      <c r="F28917" s="2" t="str">
        <f t="shared" si="3781"/>
        <v>2000m</v>
      </c>
      <c r="G28917" s="8" t="str">
        <f>IF(COUNTIF('Dam Lines'!A:A,D28917)&gt;0,"Yes","No")</f>
        <v>Yes</v>
      </c>
      <c r="H28917" s="6"/>
      <c r="I28917" s="8" t="str">
        <f t="array" ref="I28917">IF(G28917="Yes",XLOOKUP(D28917,'Dam Lines'!A:A,'Dam Lines'!J:J),"")</f>
        <v>DJEDDA</v>
      </c>
    </row>
    <row r="28918" hidden="1">
      <c r="A28918" s="11">
        <v>11.0</v>
      </c>
      <c r="B28918" s="2" t="s">
        <v>6665</v>
      </c>
      <c r="C28918" s="2" t="s">
        <v>6406</v>
      </c>
      <c r="D28918" s="2" t="s">
        <v>6666</v>
      </c>
      <c r="E28918" s="2" t="str">
        <f t="shared" ref="E28918:F28918" si="3782">E28917 </f>
        <v>HANDICAP (0-95)</v>
      </c>
      <c r="F28918" s="2" t="str">
        <f t="shared" si="3782"/>
        <v>2000m</v>
      </c>
      <c r="G28918" s="8" t="str">
        <f>IF(COUNTIF('Dam Lines'!A:A,D28918)&gt;0,"Yes","No")</f>
        <v>No</v>
      </c>
      <c r="H28918" s="6"/>
      <c r="I28918" s="8" t="str">
        <f t="array" ref="I28918">IF(G28918="Yes",XLOOKUP(D28918,'Dam Lines'!A:A,'Dam Lines'!J:J),"")</f>
        <v/>
      </c>
    </row>
    <row r="28919" hidden="1">
      <c r="A28919" s="11">
        <v>12.0</v>
      </c>
      <c r="B28919" s="2" t="s">
        <v>4528</v>
      </c>
      <c r="C28919" s="2" t="s">
        <v>1962</v>
      </c>
      <c r="D28919" s="2" t="s">
        <v>252</v>
      </c>
      <c r="E28919" s="2" t="str">
        <f t="shared" ref="E28919:F28919" si="3783">E28918 </f>
        <v>HANDICAP (0-95)</v>
      </c>
      <c r="F28919" s="2" t="str">
        <f t="shared" si="3783"/>
        <v>2000m</v>
      </c>
      <c r="G28919" s="8" t="str">
        <f>IF(COUNTIF('Dam Lines'!A:A,D28919)&gt;0,"Yes","No")</f>
        <v>Yes</v>
      </c>
      <c r="H28919" s="6"/>
      <c r="I28919" s="8" t="str">
        <f t="array" ref="I28919">IF(G28919="Yes",XLOOKUP(D28919,'Dam Lines'!A:A,'Dam Lines'!J:J),"")</f>
        <v>FATMA</v>
      </c>
    </row>
    <row r="28920" hidden="1">
      <c r="A28920" s="11">
        <v>1.0</v>
      </c>
      <c r="B28920" s="2" t="s">
        <v>6774</v>
      </c>
      <c r="C28920" s="2" t="s">
        <v>3022</v>
      </c>
      <c r="D28920" s="2" t="s">
        <v>484</v>
      </c>
      <c r="E28920" s="2" t="s">
        <v>1740</v>
      </c>
      <c r="F28920" s="2" t="s">
        <v>2166</v>
      </c>
      <c r="G28920" s="8" t="str">
        <f>IF(COUNTIF('Dam Lines'!A:A,D28920)&gt;0,"Yes","No")</f>
        <v>Yes</v>
      </c>
      <c r="H28920" s="6"/>
      <c r="I28920" s="8" t="str">
        <f t="array" ref="I28920">IF(G28920="Yes",XLOOKUP(D28920,'Dam Lines'!A:A,'Dam Lines'!J:J),"")</f>
        <v>MADOU</v>
      </c>
    </row>
    <row r="28921" hidden="1">
      <c r="A28921" s="11">
        <v>2.0</v>
      </c>
      <c r="B28921" s="2" t="s">
        <v>6238</v>
      </c>
      <c r="C28921" s="2" t="s">
        <v>3700</v>
      </c>
      <c r="D28921" s="2" t="s">
        <v>3732</v>
      </c>
      <c r="E28921" s="2" t="str">
        <f t="shared" ref="E28921:F28921" si="3784">E28920 </f>
        <v>MAIDEN</v>
      </c>
      <c r="F28921" s="2" t="str">
        <f t="shared" si="3784"/>
        <v>1800m</v>
      </c>
      <c r="G28921" s="8" t="str">
        <f>IF(COUNTIF('Dam Lines'!A:A,D28921)&gt;0,"Yes","No")</f>
        <v>No</v>
      </c>
      <c r="H28921" s="6"/>
      <c r="I28921" s="8" t="str">
        <f t="array" ref="I28921">IF(G28921="Yes",XLOOKUP(D28921,'Dam Lines'!A:A,'Dam Lines'!J:J),"")</f>
        <v/>
      </c>
    </row>
    <row r="28922" hidden="1">
      <c r="A28922" s="11">
        <v>3.0</v>
      </c>
      <c r="B28922" s="2" t="s">
        <v>5983</v>
      </c>
      <c r="C28922" s="2" t="s">
        <v>1980</v>
      </c>
      <c r="D28922" s="2" t="s">
        <v>5984</v>
      </c>
      <c r="E28922" s="2" t="str">
        <f t="shared" ref="E28922:F28922" si="3785">E28921 </f>
        <v>MAIDEN</v>
      </c>
      <c r="F28922" s="2" t="str">
        <f t="shared" si="3785"/>
        <v>1800m</v>
      </c>
      <c r="G28922" s="8" t="str">
        <f>IF(COUNTIF('Dam Lines'!A:A,D28922)&gt;0,"Yes","No")</f>
        <v>No</v>
      </c>
      <c r="H28922" s="6"/>
      <c r="I28922" s="8" t="str">
        <f t="array" ref="I28922">IF(G28922="Yes",XLOOKUP(D28922,'Dam Lines'!A:A,'Dam Lines'!J:J),"")</f>
        <v/>
      </c>
    </row>
    <row r="28923" hidden="1">
      <c r="A28923" s="11">
        <v>4.0</v>
      </c>
      <c r="B28923" s="2" t="s">
        <v>6914</v>
      </c>
      <c r="C28923" s="2" t="s">
        <v>1980</v>
      </c>
      <c r="D28923" s="2" t="s">
        <v>3950</v>
      </c>
      <c r="E28923" s="2" t="str">
        <f t="shared" ref="E28923:F28923" si="3786">E28922 </f>
        <v>MAIDEN</v>
      </c>
      <c r="F28923" s="2" t="str">
        <f t="shared" si="3786"/>
        <v>1800m</v>
      </c>
      <c r="G28923" s="8" t="str">
        <f>IF(COUNTIF('Dam Lines'!A:A,D28923)&gt;0,"Yes","No")</f>
        <v>No</v>
      </c>
      <c r="H28923" s="6"/>
      <c r="I28923" s="8" t="str">
        <f t="array" ref="I28923">IF(G28923="Yes",XLOOKUP(D28923,'Dam Lines'!A:A,'Dam Lines'!J:J),"")</f>
        <v/>
      </c>
    </row>
    <row r="28924" hidden="1">
      <c r="A28924" s="11">
        <v>5.0</v>
      </c>
      <c r="B28924" s="2" t="s">
        <v>7027</v>
      </c>
      <c r="C28924" s="2" t="s">
        <v>3022</v>
      </c>
      <c r="D28924" s="2" t="s">
        <v>1529</v>
      </c>
      <c r="E28924" s="2" t="str">
        <f t="shared" ref="E28924:F28924" si="3787">E28923 </f>
        <v>MAIDEN</v>
      </c>
      <c r="F28924" s="2" t="str">
        <f t="shared" si="3787"/>
        <v>1800m</v>
      </c>
      <c r="G28924" s="8" t="str">
        <f>IF(COUNTIF('Dam Lines'!A:A,D28924)&gt;0,"Yes","No")</f>
        <v>Yes</v>
      </c>
      <c r="H28924" s="6"/>
      <c r="I28924" s="8" t="str">
        <f t="array" ref="I28924">IF(G28924="Yes",XLOOKUP(D28924,'Dam Lines'!A:A,'Dam Lines'!J:J),"")</f>
        <v>NEVADA II</v>
      </c>
    </row>
    <row r="28925" hidden="1">
      <c r="A28925" s="11">
        <v>6.0</v>
      </c>
      <c r="B28925" s="2" t="s">
        <v>5783</v>
      </c>
      <c r="C28925" s="2" t="s">
        <v>5085</v>
      </c>
      <c r="D28925" s="2" t="s">
        <v>558</v>
      </c>
      <c r="E28925" s="2" t="str">
        <f t="shared" ref="E28925:F28925" si="3788">E28924 </f>
        <v>MAIDEN</v>
      </c>
      <c r="F28925" s="2" t="str">
        <f t="shared" si="3788"/>
        <v>1800m</v>
      </c>
      <c r="G28925" s="8" t="str">
        <f>IF(COUNTIF('Dam Lines'!A:A,D28925)&gt;0,"Yes","No")</f>
        <v>Yes</v>
      </c>
      <c r="H28925" s="6"/>
      <c r="I28925" s="8" t="str">
        <f t="array" ref="I28925">IF(G28925="Yes",XLOOKUP(D28925,'Dam Lines'!A:A,'Dam Lines'!J:J),"")</f>
        <v>GAZELLA II</v>
      </c>
    </row>
    <row r="28926" hidden="1">
      <c r="A28926" s="11">
        <v>7.0</v>
      </c>
      <c r="B28926" s="2" t="s">
        <v>6734</v>
      </c>
      <c r="C28926" s="2" t="s">
        <v>4731</v>
      </c>
      <c r="D28926" s="2" t="s">
        <v>6735</v>
      </c>
      <c r="E28926" s="2" t="str">
        <f t="shared" ref="E28926:F28926" si="3789">E28925 </f>
        <v>MAIDEN</v>
      </c>
      <c r="F28926" s="2" t="str">
        <f t="shared" si="3789"/>
        <v>1800m</v>
      </c>
      <c r="G28926" s="8" t="str">
        <f>IF(COUNTIF('Dam Lines'!A:A,D28926)&gt;0,"Yes","No")</f>
        <v>No</v>
      </c>
      <c r="H28926" s="6"/>
      <c r="I28926" s="8" t="str">
        <f t="array" ref="I28926">IF(G28926="Yes",XLOOKUP(D28926,'Dam Lines'!A:A,'Dam Lines'!J:J),"")</f>
        <v/>
      </c>
    </row>
    <row r="28927" hidden="1">
      <c r="A28927" s="11">
        <v>8.0</v>
      </c>
      <c r="B28927" s="2" t="s">
        <v>6033</v>
      </c>
      <c r="C28927" s="2" t="s">
        <v>1886</v>
      </c>
      <c r="D28927" s="2" t="s">
        <v>565</v>
      </c>
      <c r="E28927" s="2" t="str">
        <f t="shared" ref="E28927:F28927" si="3790">E28926 </f>
        <v>MAIDEN</v>
      </c>
      <c r="F28927" s="2" t="str">
        <f t="shared" si="3790"/>
        <v>1800m</v>
      </c>
      <c r="G28927" s="8" t="str">
        <f>IF(COUNTIF('Dam Lines'!A:A,D28927)&gt;0,"Yes","No")</f>
        <v>Yes</v>
      </c>
      <c r="H28927" s="6"/>
      <c r="I28927" s="8" t="str">
        <f t="array" ref="I28927">IF(G28927="Yes",XLOOKUP(D28927,'Dam Lines'!A:A,'Dam Lines'!J:J),"")</f>
        <v>BASSALA</v>
      </c>
    </row>
    <row r="28928" hidden="1">
      <c r="A28928" s="11">
        <v>9.0</v>
      </c>
      <c r="B28928" s="2" t="s">
        <v>5893</v>
      </c>
      <c r="C28928" s="2" t="s">
        <v>2347</v>
      </c>
      <c r="D28928" s="2" t="s">
        <v>1081</v>
      </c>
      <c r="E28928" s="2" t="str">
        <f t="shared" ref="E28928:F28928" si="3791">E28927 </f>
        <v>MAIDEN</v>
      </c>
      <c r="F28928" s="2" t="str">
        <f t="shared" si="3791"/>
        <v>1800m</v>
      </c>
      <c r="G28928" s="8" t="str">
        <f>IF(COUNTIF('Dam Lines'!A:A,D28928)&gt;0,"Yes","No")</f>
        <v>Yes</v>
      </c>
      <c r="H28928" s="6"/>
      <c r="I28928" s="8" t="str">
        <f t="array" ref="I28928">IF(G28928="Yes",XLOOKUP(D28928,'Dam Lines'!A:A,'Dam Lines'!J:J),"")</f>
        <v>PHILIPPA</v>
      </c>
    </row>
    <row r="28929" hidden="1">
      <c r="A28929" s="11">
        <v>10.0</v>
      </c>
      <c r="B28929" s="2" t="s">
        <v>5477</v>
      </c>
      <c r="C28929" s="2" t="s">
        <v>2303</v>
      </c>
      <c r="D28929" s="2" t="s">
        <v>5478</v>
      </c>
      <c r="E28929" s="2" t="str">
        <f t="shared" ref="E28929:F28929" si="3792">E28928 </f>
        <v>MAIDEN</v>
      </c>
      <c r="F28929" s="2" t="str">
        <f t="shared" si="3792"/>
        <v>1800m</v>
      </c>
      <c r="G28929" s="8" t="str">
        <f>IF(COUNTIF('Dam Lines'!A:A,D28929)&gt;0,"Yes","No")</f>
        <v>No</v>
      </c>
      <c r="H28929" s="6"/>
      <c r="I28929" s="8" t="str">
        <f t="array" ref="I28929">IF(G28929="Yes",XLOOKUP(D28929,'Dam Lines'!A:A,'Dam Lines'!J:J),"")</f>
        <v/>
      </c>
    </row>
    <row r="28930" hidden="1">
      <c r="A28930" s="11">
        <v>11.0</v>
      </c>
      <c r="B28930" s="2" t="s">
        <v>6415</v>
      </c>
      <c r="C28930" s="2" t="s">
        <v>1980</v>
      </c>
      <c r="D28930" s="2" t="s">
        <v>6416</v>
      </c>
      <c r="E28930" s="2" t="str">
        <f t="shared" ref="E28930:F28930" si="3793">E28929 </f>
        <v>MAIDEN</v>
      </c>
      <c r="F28930" s="2" t="str">
        <f t="shared" si="3793"/>
        <v>1800m</v>
      </c>
      <c r="G28930" s="8" t="str">
        <f>IF(COUNTIF('Dam Lines'!A:A,D28930)&gt;0,"Yes","No")</f>
        <v>No</v>
      </c>
      <c r="H28930" s="6"/>
      <c r="I28930" s="8" t="str">
        <f t="array" ref="I28930">IF(G28930="Yes",XLOOKUP(D28930,'Dam Lines'!A:A,'Dam Lines'!J:J),"")</f>
        <v/>
      </c>
    </row>
    <row r="28931" hidden="1">
      <c r="A28931" s="11">
        <v>12.0</v>
      </c>
      <c r="B28931" s="2" t="s">
        <v>6710</v>
      </c>
      <c r="C28931" s="2" t="s">
        <v>1744</v>
      </c>
      <c r="D28931" s="2" t="s">
        <v>4067</v>
      </c>
      <c r="E28931" s="2" t="str">
        <f t="shared" ref="E28931:F28931" si="3794">E28930 </f>
        <v>MAIDEN</v>
      </c>
      <c r="F28931" s="2" t="str">
        <f t="shared" si="3794"/>
        <v>1800m</v>
      </c>
      <c r="G28931" s="8" t="str">
        <f>IF(COUNTIF('Dam Lines'!A:A,D28931)&gt;0,"Yes","No")</f>
        <v>No</v>
      </c>
      <c r="H28931" s="6"/>
      <c r="I28931" s="8" t="str">
        <f t="array" ref="I28931">IF(G28931="Yes",XLOOKUP(D28931,'Dam Lines'!A:A,'Dam Lines'!J:J),"")</f>
        <v/>
      </c>
    </row>
    <row r="28932" hidden="1">
      <c r="A28932" s="11">
        <v>13.0</v>
      </c>
      <c r="B28932" s="2" t="s">
        <v>6866</v>
      </c>
      <c r="C28932" s="2" t="s">
        <v>3019</v>
      </c>
      <c r="D28932" s="2" t="s">
        <v>6867</v>
      </c>
      <c r="E28932" s="2" t="str">
        <f t="shared" ref="E28932:F28932" si="3795">E28931 </f>
        <v>MAIDEN</v>
      </c>
      <c r="F28932" s="2" t="str">
        <f t="shared" si="3795"/>
        <v>1800m</v>
      </c>
      <c r="G28932" s="8" t="str">
        <f>IF(COUNTIF('Dam Lines'!A:A,D28932)&gt;0,"Yes","No")</f>
        <v>No</v>
      </c>
      <c r="H28932" s="6"/>
      <c r="I28932" s="8" t="str">
        <f t="array" ref="I28932">IF(G28932="Yes",XLOOKUP(D28932,'Dam Lines'!A:A,'Dam Lines'!J:J),"")</f>
        <v/>
      </c>
    </row>
    <row r="28933" hidden="1">
      <c r="A28933" s="11">
        <v>14.0</v>
      </c>
      <c r="B28933" s="2" t="s">
        <v>6424</v>
      </c>
      <c r="C28933" s="2" t="s">
        <v>5346</v>
      </c>
      <c r="D28933" s="2" t="s">
        <v>672</v>
      </c>
      <c r="E28933" s="2" t="str">
        <f t="shared" ref="E28933:F28933" si="3796">E28932 </f>
        <v>MAIDEN</v>
      </c>
      <c r="F28933" s="2" t="str">
        <f t="shared" si="3796"/>
        <v>1800m</v>
      </c>
      <c r="G28933" s="8" t="str">
        <f>IF(COUNTIF('Dam Lines'!A:A,D28933)&gt;0,"Yes","No")</f>
        <v>Yes</v>
      </c>
      <c r="H28933" s="6"/>
      <c r="I28933" s="8" t="str">
        <f t="array" ref="I28933">IF(G28933="Yes",XLOOKUP(D28933,'Dam Lines'!A:A,'Dam Lines'!J:J),"")</f>
        <v>MONAT</v>
      </c>
    </row>
    <row r="28934" hidden="1">
      <c r="A28934" s="11">
        <v>1.0</v>
      </c>
      <c r="B28934" s="2" t="s">
        <v>6878</v>
      </c>
      <c r="C28934" s="2" t="s">
        <v>6538</v>
      </c>
      <c r="D28934" s="2" t="s">
        <v>6879</v>
      </c>
      <c r="E28934" s="2" t="s">
        <v>1740</v>
      </c>
      <c r="F28934" s="2" t="s">
        <v>1869</v>
      </c>
      <c r="G28934" s="8" t="str">
        <f>IF(COUNTIF('Dam Lines'!A:A,D28934)&gt;0,"Yes","No")</f>
        <v>No</v>
      </c>
      <c r="H28934" s="6"/>
      <c r="I28934" s="8" t="str">
        <f t="array" ref="I28934">IF(G28934="Yes",XLOOKUP(D28934,'Dam Lines'!A:A,'Dam Lines'!J:J),"")</f>
        <v/>
      </c>
    </row>
    <row r="28935" hidden="1">
      <c r="A28935" s="11">
        <v>2.0</v>
      </c>
      <c r="B28935" s="2" t="s">
        <v>6891</v>
      </c>
      <c r="C28935" s="2" t="s">
        <v>6892</v>
      </c>
      <c r="D28935" s="2" t="s">
        <v>2626</v>
      </c>
      <c r="E28935" s="2" t="str">
        <f t="shared" ref="E28935:F28935" si="3797">E28934 </f>
        <v>MAIDEN</v>
      </c>
      <c r="F28935" s="2" t="str">
        <f t="shared" si="3797"/>
        <v>1600m</v>
      </c>
      <c r="G28935" s="8" t="str">
        <f>IF(COUNTIF('Dam Lines'!A:A,D28935)&gt;0,"Yes","No")</f>
        <v>No</v>
      </c>
      <c r="H28935" s="6"/>
      <c r="I28935" s="8" t="str">
        <f t="array" ref="I28935">IF(G28935="Yes",XLOOKUP(D28935,'Dam Lines'!A:A,'Dam Lines'!J:J),"")</f>
        <v/>
      </c>
    </row>
    <row r="28936" hidden="1">
      <c r="A28936" s="11">
        <v>3.0</v>
      </c>
      <c r="B28936" s="2" t="s">
        <v>6986</v>
      </c>
      <c r="C28936" s="2" t="s">
        <v>4741</v>
      </c>
      <c r="D28936" s="2" t="s">
        <v>1320</v>
      </c>
      <c r="E28936" s="2" t="str">
        <f t="shared" ref="E28936:F28936" si="3798">E28935 </f>
        <v>MAIDEN</v>
      </c>
      <c r="F28936" s="2" t="str">
        <f t="shared" si="3798"/>
        <v>1600m</v>
      </c>
      <c r="G28936" s="8" t="str">
        <f>IF(COUNTIF('Dam Lines'!A:A,D28936)&gt;0,"Yes","No")</f>
        <v>Yes</v>
      </c>
      <c r="H28936" s="6"/>
      <c r="I28936" s="8" t="str">
        <f t="array" ref="I28936">IF(G28936="Yes",XLOOKUP(D28936,'Dam Lines'!A:A,'Dam Lines'!J:J),"")</f>
        <v>AL KAHEELA AL ZARGA-19</v>
      </c>
    </row>
    <row r="28937" hidden="1">
      <c r="A28937" s="11">
        <v>4.0</v>
      </c>
      <c r="B28937" s="2" t="s">
        <v>6989</v>
      </c>
      <c r="C28937" s="2" t="s">
        <v>4479</v>
      </c>
      <c r="D28937" s="2" t="s">
        <v>6990</v>
      </c>
      <c r="E28937" s="2" t="str">
        <f t="shared" ref="E28937:F28937" si="3799">E28936 </f>
        <v>MAIDEN</v>
      </c>
      <c r="F28937" s="2" t="str">
        <f t="shared" si="3799"/>
        <v>1600m</v>
      </c>
      <c r="G28937" s="8" t="str">
        <f>IF(COUNTIF('Dam Lines'!A:A,D28937)&gt;0,"Yes","No")</f>
        <v>No</v>
      </c>
      <c r="H28937" s="6"/>
      <c r="I28937" s="8" t="str">
        <f t="array" ref="I28937">IF(G28937="Yes",XLOOKUP(D28937,'Dam Lines'!A:A,'Dam Lines'!J:J),"")</f>
        <v/>
      </c>
    </row>
    <row r="28938" hidden="1">
      <c r="A28938" s="11">
        <v>5.0</v>
      </c>
      <c r="B28938" s="2" t="s">
        <v>6931</v>
      </c>
      <c r="C28938" s="2" t="s">
        <v>3399</v>
      </c>
      <c r="D28938" s="2" t="s">
        <v>2391</v>
      </c>
      <c r="E28938" s="2" t="str">
        <f t="shared" ref="E28938:F28938" si="3800">E28937 </f>
        <v>MAIDEN</v>
      </c>
      <c r="F28938" s="2" t="str">
        <f t="shared" si="3800"/>
        <v>1600m</v>
      </c>
      <c r="G28938" s="8" t="str">
        <f>IF(COUNTIF('Dam Lines'!A:A,D28938)&gt;0,"Yes","No")</f>
        <v>No</v>
      </c>
      <c r="H28938" s="6"/>
      <c r="I28938" s="8" t="str">
        <f t="array" ref="I28938">IF(G28938="Yes",XLOOKUP(D28938,'Dam Lines'!A:A,'Dam Lines'!J:J),"")</f>
        <v/>
      </c>
    </row>
    <row r="28939" hidden="1">
      <c r="A28939" s="11">
        <v>6.0</v>
      </c>
      <c r="B28939" s="2" t="s">
        <v>7020</v>
      </c>
      <c r="C28939" s="2" t="s">
        <v>4093</v>
      </c>
      <c r="D28939" s="2" t="s">
        <v>1589</v>
      </c>
      <c r="E28939" s="2" t="str">
        <f t="shared" ref="E28939:F28939" si="3801">E28938 </f>
        <v>MAIDEN</v>
      </c>
      <c r="F28939" s="2" t="str">
        <f t="shared" si="3801"/>
        <v>1600m</v>
      </c>
      <c r="G28939" s="8" t="str">
        <f>IF(COUNTIF('Dam Lines'!A:A,D28939)&gt;0,"Yes","No")</f>
        <v>Yes</v>
      </c>
      <c r="H28939" s="6"/>
      <c r="I28939" s="8" t="str">
        <f t="array" ref="I28939">IF(G28939="Yes",XLOOKUP(D28939,'Dam Lines'!A:A,'Dam Lines'!J:J),"")</f>
        <v>MAGNESIE</v>
      </c>
    </row>
    <row r="28940" hidden="1">
      <c r="A28940" s="11">
        <v>7.0</v>
      </c>
      <c r="B28940" s="2" t="s">
        <v>7036</v>
      </c>
      <c r="C28940" s="2" t="s">
        <v>4741</v>
      </c>
      <c r="D28940" s="2" t="s">
        <v>1072</v>
      </c>
      <c r="E28940" s="2" t="str">
        <f t="shared" ref="E28940:F28940" si="3802">E28939 </f>
        <v>MAIDEN</v>
      </c>
      <c r="F28940" s="2" t="str">
        <f t="shared" si="3802"/>
        <v>1600m</v>
      </c>
      <c r="G28940" s="8" t="str">
        <f>IF(COUNTIF('Dam Lines'!A:A,D28940)&gt;0,"Yes","No")</f>
        <v>Yes</v>
      </c>
      <c r="H28940" s="6"/>
      <c r="I28940" s="8" t="str">
        <f t="array" ref="I28940">IF(G28940="Yes",XLOOKUP(D28940,'Dam Lines'!A:A,'Dam Lines'!J:J),"")</f>
        <v>NEVADA II</v>
      </c>
    </row>
    <row r="28941" hidden="1">
      <c r="A28941" s="11">
        <v>8.0</v>
      </c>
      <c r="B28941" s="2" t="s">
        <v>2860</v>
      </c>
      <c r="C28941" s="2" t="s">
        <v>2248</v>
      </c>
      <c r="D28941" s="2" t="s">
        <v>2007</v>
      </c>
      <c r="E28941" s="2" t="str">
        <f t="shared" ref="E28941:F28941" si="3803">E28940 </f>
        <v>MAIDEN</v>
      </c>
      <c r="F28941" s="2" t="str">
        <f t="shared" si="3803"/>
        <v>1600m</v>
      </c>
      <c r="G28941" s="8" t="str">
        <f>IF(COUNTIF('Dam Lines'!A:A,D28941)&gt;0,"Yes","No")</f>
        <v>No</v>
      </c>
      <c r="H28941" s="6"/>
      <c r="I28941" s="8" t="str">
        <f t="array" ref="I28941">IF(G28941="Yes",XLOOKUP(D28941,'Dam Lines'!A:A,'Dam Lines'!J:J),"")</f>
        <v/>
      </c>
    </row>
    <row r="28942" hidden="1">
      <c r="A28942" s="11">
        <v>9.0</v>
      </c>
      <c r="B28942" s="2" t="s">
        <v>6857</v>
      </c>
      <c r="C28942" s="2" t="s">
        <v>4741</v>
      </c>
      <c r="D28942" s="2" t="s">
        <v>6858</v>
      </c>
      <c r="E28942" s="2" t="str">
        <f t="shared" ref="E28942:F28942" si="3804">E28941 </f>
        <v>MAIDEN</v>
      </c>
      <c r="F28942" s="2" t="str">
        <f t="shared" si="3804"/>
        <v>1600m</v>
      </c>
      <c r="G28942" s="8" t="str">
        <f>IF(COUNTIF('Dam Lines'!A:A,D28942)&gt;0,"Yes","No")</f>
        <v>No</v>
      </c>
      <c r="H28942" s="6"/>
      <c r="I28942" s="8" t="str">
        <f t="array" ref="I28942">IF(G28942="Yes",XLOOKUP(D28942,'Dam Lines'!A:A,'Dam Lines'!J:J),"")</f>
        <v/>
      </c>
    </row>
    <row r="28943" hidden="1">
      <c r="A28943" s="11">
        <v>10.0</v>
      </c>
      <c r="B28943" s="2" t="s">
        <v>6880</v>
      </c>
      <c r="C28943" s="2" t="s">
        <v>1744</v>
      </c>
      <c r="D28943" s="2" t="s">
        <v>4295</v>
      </c>
      <c r="E28943" s="2" t="str">
        <f t="shared" ref="E28943:F28943" si="3805">E28942 </f>
        <v>MAIDEN</v>
      </c>
      <c r="F28943" s="2" t="str">
        <f t="shared" si="3805"/>
        <v>1600m</v>
      </c>
      <c r="G28943" s="8" t="str">
        <f>IF(COUNTIF('Dam Lines'!A:A,D28943)&gt;0,"Yes","No")</f>
        <v>No</v>
      </c>
      <c r="H28943" s="6"/>
      <c r="I28943" s="8" t="str">
        <f t="array" ref="I28943">IF(G28943="Yes",XLOOKUP(D28943,'Dam Lines'!A:A,'Dam Lines'!J:J),"")</f>
        <v/>
      </c>
    </row>
    <row r="28944" hidden="1">
      <c r="A28944" s="11">
        <v>11.0</v>
      </c>
      <c r="B28944" s="2" t="s">
        <v>7037</v>
      </c>
      <c r="C28944" s="2" t="s">
        <v>5722</v>
      </c>
      <c r="D28944" s="2" t="s">
        <v>290</v>
      </c>
      <c r="E28944" s="2" t="str">
        <f t="shared" ref="E28944:F28944" si="3806">E28943 </f>
        <v>MAIDEN</v>
      </c>
      <c r="F28944" s="2" t="str">
        <f t="shared" si="3806"/>
        <v>1600m</v>
      </c>
      <c r="G28944" s="8" t="str">
        <f>IF(COUNTIF('Dam Lines'!A:A,D28944)&gt;0,"Yes","No")</f>
        <v>Yes</v>
      </c>
      <c r="H28944" s="6"/>
      <c r="I28944" s="8" t="str">
        <f t="array" ref="I28944">IF(G28944="Yes",XLOOKUP(D28944,'Dam Lines'!A:A,'Dam Lines'!J:J),"")</f>
        <v>KYLA TIKI</v>
      </c>
    </row>
    <row r="28945" hidden="1">
      <c r="A28945" s="11">
        <v>12.0</v>
      </c>
      <c r="B28945" s="2" t="s">
        <v>7038</v>
      </c>
      <c r="C28945" s="2" t="s">
        <v>4731</v>
      </c>
      <c r="D28945" s="2" t="s">
        <v>1603</v>
      </c>
      <c r="E28945" s="2" t="str">
        <f t="shared" ref="E28945:F28945" si="3807">E28944 </f>
        <v>MAIDEN</v>
      </c>
      <c r="F28945" s="2" t="str">
        <f t="shared" si="3807"/>
        <v>1600m</v>
      </c>
      <c r="G28945" s="8" t="str">
        <f>IF(COUNTIF('Dam Lines'!A:A,D28945)&gt;0,"Yes","No")</f>
        <v>Yes</v>
      </c>
      <c r="H28945" s="6"/>
      <c r="I28945" s="8" t="str">
        <f t="array" ref="I28945">IF(G28945="Yes",XLOOKUP(D28945,'Dam Lines'!A:A,'Dam Lines'!J:J),"")</f>
        <v>NEVADA II</v>
      </c>
    </row>
    <row r="28946" hidden="1">
      <c r="A28946" s="11">
        <v>13.0</v>
      </c>
      <c r="B28946" s="2" t="s">
        <v>7039</v>
      </c>
      <c r="C28946" s="2" t="s">
        <v>3700</v>
      </c>
      <c r="D28946" s="2" t="s">
        <v>7040</v>
      </c>
      <c r="E28946" s="2" t="str">
        <f t="shared" ref="E28946:F28946" si="3808">E28945 </f>
        <v>MAIDEN</v>
      </c>
      <c r="F28946" s="2" t="str">
        <f t="shared" si="3808"/>
        <v>1600m</v>
      </c>
      <c r="G28946" s="8" t="str">
        <f>IF(COUNTIF('Dam Lines'!A:A,D28946)&gt;0,"Yes","No")</f>
        <v>No</v>
      </c>
      <c r="H28946" s="6"/>
      <c r="I28946" s="8" t="str">
        <f t="array" ref="I28946">IF(G28946="Yes",XLOOKUP(D28946,'Dam Lines'!A:A,'Dam Lines'!J:J),"")</f>
        <v/>
      </c>
    </row>
    <row r="28947" hidden="1">
      <c r="A28947" s="11">
        <v>14.0</v>
      </c>
      <c r="B28947" s="2" t="s">
        <v>6972</v>
      </c>
      <c r="C28947" s="2" t="s">
        <v>2250</v>
      </c>
      <c r="D28947" s="2" t="s">
        <v>6575</v>
      </c>
      <c r="E28947" s="2" t="str">
        <f t="shared" ref="E28947:F28947" si="3809">E28946 </f>
        <v>MAIDEN</v>
      </c>
      <c r="F28947" s="2" t="str">
        <f t="shared" si="3809"/>
        <v>1600m</v>
      </c>
      <c r="G28947" s="8" t="str">
        <f>IF(COUNTIF('Dam Lines'!A:A,D28947)&gt;0,"Yes","No")</f>
        <v>No</v>
      </c>
      <c r="H28947" s="6"/>
      <c r="I28947" s="8" t="str">
        <f t="array" ref="I28947">IF(G28947="Yes",XLOOKUP(D28947,'Dam Lines'!A:A,'Dam Lines'!J:J),"")</f>
        <v/>
      </c>
    </row>
    <row r="28948" hidden="1">
      <c r="A28948" s="11">
        <v>15.0</v>
      </c>
      <c r="B28948" s="2" t="s">
        <v>7041</v>
      </c>
      <c r="C28948" s="2" t="s">
        <v>6888</v>
      </c>
      <c r="D28948" s="2" t="s">
        <v>3101</v>
      </c>
      <c r="E28948" s="2" t="str">
        <f t="shared" ref="E28948:F28948" si="3810">E28947 </f>
        <v>MAIDEN</v>
      </c>
      <c r="F28948" s="2" t="str">
        <f t="shared" si="3810"/>
        <v>1600m</v>
      </c>
      <c r="G28948" s="8" t="str">
        <f>IF(COUNTIF('Dam Lines'!A:A,D28948)&gt;0,"Yes","No")</f>
        <v>No</v>
      </c>
      <c r="H28948" s="6"/>
      <c r="I28948" s="8" t="str">
        <f t="array" ref="I28948">IF(G28948="Yes",XLOOKUP(D28948,'Dam Lines'!A:A,'Dam Lines'!J:J),"")</f>
        <v/>
      </c>
    </row>
    <row r="28949" hidden="1">
      <c r="A28949" s="11">
        <v>1.0</v>
      </c>
      <c r="B28949" s="2" t="s">
        <v>6810</v>
      </c>
      <c r="C28949" s="2" t="s">
        <v>1817</v>
      </c>
      <c r="D28949" s="2" t="s">
        <v>319</v>
      </c>
      <c r="E28949" s="2" t="s">
        <v>6430</v>
      </c>
      <c r="F28949" s="2" t="s">
        <v>1869</v>
      </c>
      <c r="G28949" s="8" t="str">
        <f>IF(COUNTIF('Dam Lines'!A:A,D28949)&gt;0,"Yes","No")</f>
        <v>Yes</v>
      </c>
      <c r="H28949" s="6"/>
      <c r="I28949" s="8" t="str">
        <f t="array" ref="I28949">IF(G28949="Yes",XLOOKUP(D28949,'Dam Lines'!A:A,'Dam Lines'!J:J),"")</f>
        <v>PHILIPPA</v>
      </c>
    </row>
    <row r="28950" hidden="1">
      <c r="A28950" s="11">
        <v>2.0</v>
      </c>
      <c r="B28950" s="2" t="s">
        <v>6286</v>
      </c>
      <c r="C28950" s="2" t="s">
        <v>2351</v>
      </c>
      <c r="D28950" s="2" t="s">
        <v>158</v>
      </c>
      <c r="E28950" s="2" t="str">
        <f t="shared" ref="E28950:F28950" si="3811">E28949 </f>
        <v>NEVER WON 2</v>
      </c>
      <c r="F28950" s="2" t="str">
        <f t="shared" si="3811"/>
        <v>1600m</v>
      </c>
      <c r="G28950" s="8" t="str">
        <f>IF(COUNTIF('Dam Lines'!A:A,D28950)&gt;0,"Yes","No")</f>
        <v>Yes</v>
      </c>
      <c r="H28950" s="6"/>
      <c r="I28950" s="8" t="str">
        <f t="array" ref="I28950">IF(G28950="Yes",XLOOKUP(D28950,'Dam Lines'!A:A,'Dam Lines'!J:J),"")</f>
        <v>YFS ALMOND JOY</v>
      </c>
    </row>
    <row r="28951" hidden="1">
      <c r="A28951" s="11">
        <v>3.0</v>
      </c>
      <c r="B28951" s="2" t="s">
        <v>6196</v>
      </c>
      <c r="C28951" s="2" t="s">
        <v>3022</v>
      </c>
      <c r="D28951" s="2" t="s">
        <v>6197</v>
      </c>
      <c r="E28951" s="2" t="str">
        <f t="shared" ref="E28951:F28951" si="3812">E28950 </f>
        <v>NEVER WON 2</v>
      </c>
      <c r="F28951" s="2" t="str">
        <f t="shared" si="3812"/>
        <v>1600m</v>
      </c>
      <c r="G28951" s="8" t="str">
        <f>IF(COUNTIF('Dam Lines'!A:A,D28951)&gt;0,"Yes","No")</f>
        <v>No</v>
      </c>
      <c r="H28951" s="6"/>
      <c r="I28951" s="8" t="str">
        <f t="array" ref="I28951">IF(G28951="Yes",XLOOKUP(D28951,'Dam Lines'!A:A,'Dam Lines'!J:J),"")</f>
        <v/>
      </c>
    </row>
    <row r="28952" hidden="1">
      <c r="A28952" s="11">
        <v>4.0</v>
      </c>
      <c r="B28952" s="2" t="s">
        <v>6904</v>
      </c>
      <c r="C28952" s="2" t="s">
        <v>1757</v>
      </c>
      <c r="D28952" s="2" t="s">
        <v>1507</v>
      </c>
      <c r="E28952" s="2" t="str">
        <f t="shared" ref="E28952:F28952" si="3813">E28951 </f>
        <v>NEVER WON 2</v>
      </c>
      <c r="F28952" s="2" t="str">
        <f t="shared" si="3813"/>
        <v>1600m</v>
      </c>
      <c r="G28952" s="8" t="str">
        <f>IF(COUNTIF('Dam Lines'!A:A,D28952)&gt;0,"Yes","No")</f>
        <v>Yes</v>
      </c>
      <c r="H28952" s="6"/>
      <c r="I28952" s="8" t="str">
        <f t="array" ref="I28952">IF(G28952="Yes",XLOOKUP(D28952,'Dam Lines'!A:A,'Dam Lines'!J:J),"")</f>
        <v>GHADHOUIA</v>
      </c>
    </row>
    <row r="28953" hidden="1">
      <c r="A28953" s="11">
        <v>5.0</v>
      </c>
      <c r="B28953" s="2" t="s">
        <v>6594</v>
      </c>
      <c r="C28953" s="2" t="s">
        <v>1980</v>
      </c>
      <c r="D28953" s="2" t="s">
        <v>98</v>
      </c>
      <c r="E28953" s="2" t="str">
        <f t="shared" ref="E28953:F28953" si="3814">E28952 </f>
        <v>NEVER WON 2</v>
      </c>
      <c r="F28953" s="2" t="str">
        <f t="shared" si="3814"/>
        <v>1600m</v>
      </c>
      <c r="G28953" s="8" t="str">
        <f>IF(COUNTIF('Dam Lines'!A:A,D28953)&gt;0,"Yes","No")</f>
        <v>Yes</v>
      </c>
      <c r="H28953" s="6"/>
      <c r="I28953" s="8" t="str">
        <f t="array" ref="I28953">IF(G28953="Yes",XLOOKUP(D28953,'Dam Lines'!A:A,'Dam Lines'!J:J),"")</f>
        <v>PHILIPPA</v>
      </c>
    </row>
    <row r="28954" hidden="1">
      <c r="A28954" s="11">
        <v>6.0</v>
      </c>
      <c r="B28954" s="2" t="s">
        <v>6190</v>
      </c>
      <c r="C28954" s="2" t="s">
        <v>4093</v>
      </c>
      <c r="D28954" s="2" t="s">
        <v>6191</v>
      </c>
      <c r="E28954" s="2" t="str">
        <f t="shared" ref="E28954:F28954" si="3815">E28953 </f>
        <v>NEVER WON 2</v>
      </c>
      <c r="F28954" s="2" t="str">
        <f t="shared" si="3815"/>
        <v>1600m</v>
      </c>
      <c r="G28954" s="8" t="str">
        <f>IF(COUNTIF('Dam Lines'!A:A,D28954)&gt;0,"Yes","No")</f>
        <v>No</v>
      </c>
      <c r="H28954" s="6"/>
      <c r="I28954" s="8" t="str">
        <f t="array" ref="I28954">IF(G28954="Yes",XLOOKUP(D28954,'Dam Lines'!A:A,'Dam Lines'!J:J),"")</f>
        <v/>
      </c>
    </row>
    <row r="28955" hidden="1">
      <c r="A28955" s="11">
        <v>7.0</v>
      </c>
      <c r="B28955" s="2" t="s">
        <v>5734</v>
      </c>
      <c r="C28955" s="2" t="s">
        <v>1744</v>
      </c>
      <c r="D28955" s="2" t="s">
        <v>1339</v>
      </c>
      <c r="E28955" s="2" t="str">
        <f t="shared" ref="E28955:F28955" si="3816">E28954 </f>
        <v>NEVER WON 2</v>
      </c>
      <c r="F28955" s="2" t="str">
        <f t="shared" si="3816"/>
        <v>1600m</v>
      </c>
      <c r="G28955" s="8" t="str">
        <f>IF(COUNTIF('Dam Lines'!A:A,D28955)&gt;0,"Yes","No")</f>
        <v>Yes</v>
      </c>
      <c r="H28955" s="6"/>
      <c r="I28955" s="8" t="str">
        <f t="array" ref="I28955">IF(G28955="Yes",XLOOKUP(D28955,'Dam Lines'!A:A,'Dam Lines'!J:J),"")</f>
        <v>FATMA</v>
      </c>
    </row>
    <row r="28956" hidden="1">
      <c r="A28956" s="11">
        <v>8.0</v>
      </c>
      <c r="B28956" s="2" t="s">
        <v>6492</v>
      </c>
      <c r="C28956" s="2" t="s">
        <v>1980</v>
      </c>
      <c r="D28956" s="2" t="s">
        <v>6493</v>
      </c>
      <c r="E28956" s="2" t="str">
        <f t="shared" ref="E28956:F28956" si="3817">E28955 </f>
        <v>NEVER WON 2</v>
      </c>
      <c r="F28956" s="2" t="str">
        <f t="shared" si="3817"/>
        <v>1600m</v>
      </c>
      <c r="G28956" s="8" t="str">
        <f>IF(COUNTIF('Dam Lines'!A:A,D28956)&gt;0,"Yes","No")</f>
        <v>No</v>
      </c>
      <c r="H28956" s="6"/>
      <c r="I28956" s="8" t="str">
        <f t="array" ref="I28956">IF(G28956="Yes",XLOOKUP(D28956,'Dam Lines'!A:A,'Dam Lines'!J:J),"")</f>
        <v/>
      </c>
    </row>
    <row r="28957" hidden="1">
      <c r="A28957" s="11">
        <v>9.0</v>
      </c>
      <c r="B28957" s="2" t="s">
        <v>6485</v>
      </c>
      <c r="C28957" s="2" t="s">
        <v>1980</v>
      </c>
      <c r="D28957" s="2" t="s">
        <v>6486</v>
      </c>
      <c r="E28957" s="2" t="str">
        <f t="shared" ref="E28957:F28957" si="3818">E28956 </f>
        <v>NEVER WON 2</v>
      </c>
      <c r="F28957" s="2" t="str">
        <f t="shared" si="3818"/>
        <v>1600m</v>
      </c>
      <c r="G28957" s="8" t="str">
        <f>IF(COUNTIF('Dam Lines'!A:A,D28957)&gt;0,"Yes","No")</f>
        <v>No</v>
      </c>
      <c r="H28957" s="6"/>
      <c r="I28957" s="8" t="str">
        <f t="array" ref="I28957">IF(G28957="Yes",XLOOKUP(D28957,'Dam Lines'!A:A,'Dam Lines'!J:J),"")</f>
        <v/>
      </c>
    </row>
    <row r="28958" hidden="1">
      <c r="A28958" s="11">
        <v>10.0</v>
      </c>
      <c r="B28958" s="2" t="s">
        <v>4476</v>
      </c>
      <c r="C28958" s="2" t="s">
        <v>4477</v>
      </c>
      <c r="D28958" s="2" t="s">
        <v>10</v>
      </c>
      <c r="E28958" s="2" t="str">
        <f t="shared" ref="E28958:F28958" si="3819">E28957 </f>
        <v>NEVER WON 2</v>
      </c>
      <c r="F28958" s="2" t="str">
        <f t="shared" si="3819"/>
        <v>1600m</v>
      </c>
      <c r="G28958" s="8" t="str">
        <f>IF(COUNTIF('Dam Lines'!A:A,D28958)&gt;0,"Yes","No")</f>
        <v>Yes</v>
      </c>
      <c r="H28958" s="6"/>
      <c r="I28958" s="8" t="str">
        <f t="array" ref="I28958">IF(G28958="Yes",XLOOKUP(D28958,'Dam Lines'!A:A,'Dam Lines'!J:J),"")</f>
        <v>MAGNESIE</v>
      </c>
    </row>
    <row r="28959" hidden="1">
      <c r="A28959" s="11">
        <v>11.0</v>
      </c>
      <c r="B28959" s="2" t="s">
        <v>6584</v>
      </c>
      <c r="C28959" s="2" t="s">
        <v>2248</v>
      </c>
      <c r="D28959" s="2" t="s">
        <v>301</v>
      </c>
      <c r="E28959" s="2" t="str">
        <f t="shared" ref="E28959:F28959" si="3820">E28958 </f>
        <v>NEVER WON 2</v>
      </c>
      <c r="F28959" s="2" t="str">
        <f t="shared" si="3820"/>
        <v>1600m</v>
      </c>
      <c r="G28959" s="8" t="str">
        <f>IF(COUNTIF('Dam Lines'!A:A,D28959)&gt;0,"Yes","No")</f>
        <v>Yes</v>
      </c>
      <c r="H28959" s="6"/>
      <c r="I28959" s="8" t="str">
        <f t="array" ref="I28959">IF(G28959="Yes",XLOOKUP(D28959,'Dam Lines'!A:A,'Dam Lines'!J:J),"")</f>
        <v>DJEDDA</v>
      </c>
    </row>
    <row r="28960" hidden="1">
      <c r="A28960" s="11">
        <v>12.0</v>
      </c>
      <c r="B28960" s="2" t="s">
        <v>6553</v>
      </c>
      <c r="C28960" s="2" t="s">
        <v>1744</v>
      </c>
      <c r="D28960" s="2" t="s">
        <v>1036</v>
      </c>
      <c r="E28960" s="2" t="str">
        <f t="shared" ref="E28960:F28960" si="3821">E28959 </f>
        <v>NEVER WON 2</v>
      </c>
      <c r="F28960" s="2" t="str">
        <f t="shared" si="3821"/>
        <v>1600m</v>
      </c>
      <c r="G28960" s="8" t="str">
        <f>IF(COUNTIF('Dam Lines'!A:A,D28960)&gt;0,"Yes","No")</f>
        <v>Yes</v>
      </c>
      <c r="H28960" s="6"/>
      <c r="I28960" s="8" t="str">
        <f t="array" ref="I28960">IF(G28960="Yes",XLOOKUP(D28960,'Dam Lines'!A:A,'Dam Lines'!J:J),"")</f>
        <v>MAGNESIE</v>
      </c>
    </row>
    <row r="28961" hidden="1">
      <c r="A28961" s="11">
        <v>1.0</v>
      </c>
      <c r="B28961" s="2" t="s">
        <v>5796</v>
      </c>
      <c r="C28961" s="2" t="s">
        <v>1744</v>
      </c>
      <c r="D28961" s="2" t="s">
        <v>159</v>
      </c>
      <c r="E28961" s="2" t="s">
        <v>6353</v>
      </c>
      <c r="F28961" s="2" t="s">
        <v>1869</v>
      </c>
      <c r="G28961" s="8" t="str">
        <f>IF(COUNTIF('Dam Lines'!A:A,D28961)&gt;0,"Yes","No")</f>
        <v>Yes</v>
      </c>
      <c r="H28961" s="6"/>
      <c r="I28961" s="8" t="str">
        <f t="array" ref="I28961">IF(G28961="Yes",XLOOKUP(D28961,'Dam Lines'!A:A,'Dam Lines'!J:J),"")</f>
        <v>MAGIA</v>
      </c>
    </row>
    <row r="28962" hidden="1">
      <c r="A28962" s="11">
        <v>2.0</v>
      </c>
      <c r="B28962" s="2" t="s">
        <v>6016</v>
      </c>
      <c r="C28962" s="2" t="s">
        <v>1744</v>
      </c>
      <c r="D28962" s="2" t="s">
        <v>165</v>
      </c>
      <c r="E28962" s="2" t="str">
        <f t="shared" ref="E28962:F28962" si="3822">E28961 </f>
        <v>HANDICAP (0-85)</v>
      </c>
      <c r="F28962" s="2" t="str">
        <f t="shared" si="3822"/>
        <v>1600m</v>
      </c>
      <c r="G28962" s="8" t="str">
        <f>IF(COUNTIF('Dam Lines'!A:A,D28962)&gt;0,"Yes","No")</f>
        <v>Yes</v>
      </c>
      <c r="H28962" s="6"/>
      <c r="I28962" s="8" t="str">
        <f t="array" ref="I28962">IF(G28962="Yes",XLOOKUP(D28962,'Dam Lines'!A:A,'Dam Lines'!J:J),"")</f>
        <v>NEVADA II</v>
      </c>
    </row>
    <row r="28963" hidden="1">
      <c r="A28963" s="11">
        <v>3.0</v>
      </c>
      <c r="B28963" s="2" t="s">
        <v>5919</v>
      </c>
      <c r="C28963" s="2" t="s">
        <v>1752</v>
      </c>
      <c r="D28963" s="2" t="s">
        <v>895</v>
      </c>
      <c r="E28963" s="2" t="str">
        <f t="shared" ref="E28963:F28963" si="3823">E28962 </f>
        <v>HANDICAP (0-85)</v>
      </c>
      <c r="F28963" s="2" t="str">
        <f t="shared" si="3823"/>
        <v>1600m</v>
      </c>
      <c r="G28963" s="8" t="str">
        <f>IF(COUNTIF('Dam Lines'!A:A,D28963)&gt;0,"Yes","No")</f>
        <v>Yes</v>
      </c>
      <c r="H28963" s="6"/>
      <c r="I28963" s="8" t="str">
        <f t="array" ref="I28963">IF(G28963="Yes",XLOOKUP(D28963,'Dam Lines'!A:A,'Dam Lines'!J:J),"")</f>
        <v>FATMA</v>
      </c>
    </row>
    <row r="28964" hidden="1">
      <c r="A28964" s="11">
        <v>4.0</v>
      </c>
      <c r="B28964" s="2" t="s">
        <v>6388</v>
      </c>
      <c r="C28964" s="2" t="s">
        <v>6389</v>
      </c>
      <c r="D28964" s="2" t="s">
        <v>6390</v>
      </c>
      <c r="E28964" s="2" t="str">
        <f t="shared" ref="E28964:F28964" si="3824">E28963 </f>
        <v>HANDICAP (0-85)</v>
      </c>
      <c r="F28964" s="2" t="str">
        <f t="shared" si="3824"/>
        <v>1600m</v>
      </c>
      <c r="G28964" s="8" t="str">
        <f>IF(COUNTIF('Dam Lines'!A:A,D28964)&gt;0,"Yes","No")</f>
        <v>No</v>
      </c>
      <c r="H28964" s="6"/>
      <c r="I28964" s="8" t="str">
        <f t="array" ref="I28964">IF(G28964="Yes",XLOOKUP(D28964,'Dam Lines'!A:A,'Dam Lines'!J:J),"")</f>
        <v/>
      </c>
    </row>
    <row r="28965" hidden="1">
      <c r="A28965" s="11">
        <v>5.0</v>
      </c>
      <c r="B28965" s="2" t="s">
        <v>6636</v>
      </c>
      <c r="C28965" s="2" t="s">
        <v>1980</v>
      </c>
      <c r="D28965" s="2" t="s">
        <v>6637</v>
      </c>
      <c r="E28965" s="2" t="str">
        <f t="shared" ref="E28965:F28965" si="3825">E28964 </f>
        <v>HANDICAP (0-85)</v>
      </c>
      <c r="F28965" s="2" t="str">
        <f t="shared" si="3825"/>
        <v>1600m</v>
      </c>
      <c r="G28965" s="8" t="str">
        <f>IF(COUNTIF('Dam Lines'!A:A,D28965)&gt;0,"Yes","No")</f>
        <v>No</v>
      </c>
      <c r="H28965" s="6"/>
      <c r="I28965" s="8" t="str">
        <f t="array" ref="I28965">IF(G28965="Yes",XLOOKUP(D28965,'Dam Lines'!A:A,'Dam Lines'!J:J),"")</f>
        <v/>
      </c>
    </row>
    <row r="28966" hidden="1">
      <c r="A28966" s="11">
        <v>6.0</v>
      </c>
      <c r="B28966" s="2" t="s">
        <v>5541</v>
      </c>
      <c r="C28966" s="2" t="s">
        <v>3872</v>
      </c>
      <c r="D28966" s="2" t="s">
        <v>5542</v>
      </c>
      <c r="E28966" s="2" t="str">
        <f t="shared" ref="E28966:F28966" si="3826">E28965 </f>
        <v>HANDICAP (0-85)</v>
      </c>
      <c r="F28966" s="2" t="str">
        <f t="shared" si="3826"/>
        <v>1600m</v>
      </c>
      <c r="G28966" s="8" t="str">
        <f>IF(COUNTIF('Dam Lines'!A:A,D28966)&gt;0,"Yes","No")</f>
        <v>No</v>
      </c>
      <c r="H28966" s="6"/>
      <c r="I28966" s="8" t="str">
        <f t="array" ref="I28966">IF(G28966="Yes",XLOOKUP(D28966,'Dam Lines'!A:A,'Dam Lines'!J:J),"")</f>
        <v/>
      </c>
    </row>
    <row r="28967" hidden="1">
      <c r="A28967" s="11">
        <v>7.0</v>
      </c>
      <c r="B28967" s="2" t="s">
        <v>4482</v>
      </c>
      <c r="C28967" s="2" t="s">
        <v>4483</v>
      </c>
      <c r="D28967" s="2" t="s">
        <v>551</v>
      </c>
      <c r="E28967" s="2" t="str">
        <f t="shared" ref="E28967:F28967" si="3827">E28966 </f>
        <v>HANDICAP (0-85)</v>
      </c>
      <c r="F28967" s="2" t="str">
        <f t="shared" si="3827"/>
        <v>1600m</v>
      </c>
      <c r="G28967" s="8" t="str">
        <f>IF(COUNTIF('Dam Lines'!A:A,D28967)&gt;0,"Yes","No")</f>
        <v>Yes</v>
      </c>
      <c r="H28967" s="6"/>
      <c r="I28967" s="8" t="str">
        <f t="array" ref="I28967">IF(G28967="Yes",XLOOKUP(D28967,'Dam Lines'!A:A,'Dam Lines'!J:J),"")</f>
        <v>SCHOLOM</v>
      </c>
    </row>
    <row r="28968" hidden="1">
      <c r="A28968" s="11">
        <v>8.0</v>
      </c>
      <c r="B28968" s="2" t="s">
        <v>6758</v>
      </c>
      <c r="C28968" s="2" t="s">
        <v>3777</v>
      </c>
      <c r="D28968" s="2" t="s">
        <v>1658</v>
      </c>
      <c r="E28968" s="2" t="str">
        <f t="shared" ref="E28968:F28968" si="3828">E28967 </f>
        <v>HANDICAP (0-85)</v>
      </c>
      <c r="F28968" s="2" t="str">
        <f t="shared" si="3828"/>
        <v>1600m</v>
      </c>
      <c r="G28968" s="8" t="str">
        <f>IF(COUNTIF('Dam Lines'!A:A,D28968)&gt;0,"Yes","No")</f>
        <v>Yes</v>
      </c>
      <c r="H28968" s="6"/>
      <c r="I28968" s="8" t="str">
        <f t="array" ref="I28968">IF(G28968="Yes",XLOOKUP(D28968,'Dam Lines'!A:A,'Dam Lines'!J:J),"")</f>
        <v>RIMAYA</v>
      </c>
    </row>
    <row r="28969" hidden="1">
      <c r="A28969" s="11">
        <v>9.0</v>
      </c>
      <c r="B28969" s="2" t="s">
        <v>6489</v>
      </c>
      <c r="C28969" s="2" t="s">
        <v>1744</v>
      </c>
      <c r="D28969" s="2" t="s">
        <v>51</v>
      </c>
      <c r="E28969" s="2" t="str">
        <f t="shared" ref="E28969:F28969" si="3829">E28968 </f>
        <v>HANDICAP (0-85)</v>
      </c>
      <c r="F28969" s="2" t="str">
        <f t="shared" si="3829"/>
        <v>1600m</v>
      </c>
      <c r="G28969" s="8" t="str">
        <f>IF(COUNTIF('Dam Lines'!A:A,D28969)&gt;0,"Yes","No")</f>
        <v>Yes</v>
      </c>
      <c r="H28969" s="6"/>
      <c r="I28969" s="8" t="str">
        <f t="array" ref="I28969">IF(G28969="Yes",XLOOKUP(D28969,'Dam Lines'!A:A,'Dam Lines'!J:J),"")</f>
        <v>ELOA</v>
      </c>
    </row>
    <row r="28970" hidden="1">
      <c r="A28970" s="11">
        <v>10.0</v>
      </c>
      <c r="B28970" s="2" t="s">
        <v>3705</v>
      </c>
      <c r="C28970" s="2" t="s">
        <v>3423</v>
      </c>
      <c r="D28970" s="2" t="s">
        <v>604</v>
      </c>
      <c r="E28970" s="2" t="str">
        <f t="shared" ref="E28970:F28970" si="3830">E28969 </f>
        <v>HANDICAP (0-85)</v>
      </c>
      <c r="F28970" s="2" t="str">
        <f t="shared" si="3830"/>
        <v>1600m</v>
      </c>
      <c r="G28970" s="8" t="str">
        <f>IF(COUNTIF('Dam Lines'!A:A,D28970)&gt;0,"Yes","No")</f>
        <v>Yes</v>
      </c>
      <c r="H28970" s="6"/>
      <c r="I28970" s="8" t="str">
        <f t="array" ref="I28970">IF(G28970="Yes",XLOOKUP(D28970,'Dam Lines'!A:A,'Dam Lines'!J:J),"")</f>
        <v>KORALINA</v>
      </c>
    </row>
    <row r="28971" hidden="1">
      <c r="A28971" s="11">
        <v>11.0</v>
      </c>
      <c r="B28971" s="2" t="s">
        <v>5250</v>
      </c>
      <c r="C28971" s="2" t="s">
        <v>1757</v>
      </c>
      <c r="D28971" s="2" t="s">
        <v>795</v>
      </c>
      <c r="E28971" s="2" t="str">
        <f t="shared" ref="E28971:F28971" si="3831">E28970 </f>
        <v>HANDICAP (0-85)</v>
      </c>
      <c r="F28971" s="2" t="str">
        <f t="shared" si="3831"/>
        <v>1600m</v>
      </c>
      <c r="G28971" s="8" t="str">
        <f>IF(COUNTIF('Dam Lines'!A:A,D28971)&gt;0,"Yes","No")</f>
        <v>Yes</v>
      </c>
      <c r="H28971" s="6"/>
      <c r="I28971" s="8" t="str">
        <f t="array" ref="I28971">IF(G28971="Yes",XLOOKUP(D28971,'Dam Lines'!A:A,'Dam Lines'!J:J),"")</f>
        <v>NEVADA II</v>
      </c>
    </row>
    <row r="28972" hidden="1">
      <c r="A28972" s="11">
        <v>12.0</v>
      </c>
      <c r="B28972" s="2" t="s">
        <v>6432</v>
      </c>
      <c r="C28972" s="2" t="s">
        <v>3022</v>
      </c>
      <c r="D28972" s="2" t="s">
        <v>1717</v>
      </c>
      <c r="E28972" s="2" t="str">
        <f t="shared" ref="E28972:F28972" si="3832">E28971 </f>
        <v>HANDICAP (0-85)</v>
      </c>
      <c r="F28972" s="2" t="str">
        <f t="shared" si="3832"/>
        <v>1600m</v>
      </c>
      <c r="G28972" s="8" t="str">
        <f>IF(COUNTIF('Dam Lines'!A:A,D28972)&gt;0,"Yes","No")</f>
        <v>Yes</v>
      </c>
      <c r="H28972" s="6"/>
      <c r="I28972" s="8" t="str">
        <f t="array" ref="I28972">IF(G28972="Yes",XLOOKUP(D28972,'Dam Lines'!A:A,'Dam Lines'!J:J),"")</f>
        <v>DJEDA</v>
      </c>
    </row>
    <row r="28973" hidden="1">
      <c r="A28973" s="11">
        <v>1.0</v>
      </c>
      <c r="B28973" s="2" t="s">
        <v>5248</v>
      </c>
      <c r="C28973" s="2" t="s">
        <v>1817</v>
      </c>
      <c r="D28973" s="2" t="s">
        <v>971</v>
      </c>
      <c r="E28973" s="2" t="s">
        <v>6438</v>
      </c>
      <c r="F28973" s="2" t="s">
        <v>1887</v>
      </c>
      <c r="G28973" s="8" t="str">
        <f>IF(COUNTIF('Dam Lines'!A:A,D28973)&gt;0,"Yes","No")</f>
        <v>Yes</v>
      </c>
      <c r="H28973" s="6"/>
      <c r="I28973" s="8" t="str">
        <f t="array" ref="I28973">IF(G28973="Yes",XLOOKUP(D28973,'Dam Lines'!A:A,'Dam Lines'!J:J),"")</f>
        <v>MAGNESIE</v>
      </c>
    </row>
    <row r="28974" hidden="1">
      <c r="A28974" s="11">
        <v>2.0</v>
      </c>
      <c r="B28974" s="2" t="s">
        <v>6225</v>
      </c>
      <c r="C28974" s="2" t="s">
        <v>3700</v>
      </c>
      <c r="D28974" s="2" t="s">
        <v>1356</v>
      </c>
      <c r="E28974" s="2" t="str">
        <f t="shared" ref="E28974:F28974" si="3833">E28973 </f>
        <v>HANDICAP (75-100)</v>
      </c>
      <c r="F28974" s="2" t="str">
        <f t="shared" si="3833"/>
        <v>1400m</v>
      </c>
      <c r="G28974" s="8" t="str">
        <f>IF(COUNTIF('Dam Lines'!A:A,D28974)&gt;0,"Yes","No")</f>
        <v>Yes</v>
      </c>
      <c r="H28974" s="6"/>
      <c r="I28974" s="8" t="str">
        <f t="array" ref="I28974">IF(G28974="Yes",XLOOKUP(D28974,'Dam Lines'!A:A,'Dam Lines'!J:J),"")</f>
        <v>ASALA HALEEMA</v>
      </c>
    </row>
    <row r="28975" hidden="1">
      <c r="A28975" s="11">
        <v>3.0</v>
      </c>
      <c r="B28975" s="2" t="s">
        <v>6026</v>
      </c>
      <c r="C28975" s="2" t="s">
        <v>5085</v>
      </c>
      <c r="D28975" s="2" t="s">
        <v>1641</v>
      </c>
      <c r="E28975" s="2" t="str">
        <f t="shared" ref="E28975:F28975" si="3834">E28974 </f>
        <v>HANDICAP (75-100)</v>
      </c>
      <c r="F28975" s="2" t="str">
        <f t="shared" si="3834"/>
        <v>1400m</v>
      </c>
      <c r="G28975" s="8" t="str">
        <f>IF(COUNTIF('Dam Lines'!A:A,D28975)&gt;0,"Yes","No")</f>
        <v>Yes</v>
      </c>
      <c r="H28975" s="6"/>
      <c r="I28975" s="8" t="str">
        <f t="array" ref="I28975">IF(G28975="Yes",XLOOKUP(D28975,'Dam Lines'!A:A,'Dam Lines'!J:J),"")</f>
        <v>NEVADA II</v>
      </c>
    </row>
    <row r="28976" hidden="1">
      <c r="A28976" s="11">
        <v>4.0</v>
      </c>
      <c r="B28976" s="2" t="s">
        <v>4985</v>
      </c>
      <c r="C28976" s="2" t="s">
        <v>2303</v>
      </c>
      <c r="D28976" s="2" t="s">
        <v>584</v>
      </c>
      <c r="E28976" s="2" t="str">
        <f t="shared" ref="E28976:F28976" si="3835">E28975 </f>
        <v>HANDICAP (75-100)</v>
      </c>
      <c r="F28976" s="2" t="str">
        <f t="shared" si="3835"/>
        <v>1400m</v>
      </c>
      <c r="G28976" s="8" t="str">
        <f>IF(COUNTIF('Dam Lines'!A:A,D28976)&gt;0,"Yes","No")</f>
        <v>Yes</v>
      </c>
      <c r="H28976" s="6"/>
      <c r="I28976" s="8" t="str">
        <f t="array" ref="I28976">IF(G28976="Yes",XLOOKUP(D28976,'Dam Lines'!A:A,'Dam Lines'!J:J),"")</f>
        <v>DJEDA</v>
      </c>
    </row>
    <row r="28977" hidden="1">
      <c r="A28977" s="11">
        <v>5.0</v>
      </c>
      <c r="B28977" s="2" t="s">
        <v>5795</v>
      </c>
      <c r="C28977" s="2" t="s">
        <v>2405</v>
      </c>
      <c r="D28977" s="2" t="s">
        <v>672</v>
      </c>
      <c r="E28977" s="2" t="str">
        <f t="shared" ref="E28977:F28977" si="3836">E28976 </f>
        <v>HANDICAP (75-100)</v>
      </c>
      <c r="F28977" s="2" t="str">
        <f t="shared" si="3836"/>
        <v>1400m</v>
      </c>
      <c r="G28977" s="8" t="str">
        <f>IF(COUNTIF('Dam Lines'!A:A,D28977)&gt;0,"Yes","No")</f>
        <v>Yes</v>
      </c>
      <c r="H28977" s="6"/>
      <c r="I28977" s="8" t="str">
        <f t="array" ref="I28977">IF(G28977="Yes",XLOOKUP(D28977,'Dam Lines'!A:A,'Dam Lines'!J:J),"")</f>
        <v>MONAT</v>
      </c>
    </row>
    <row r="28978" hidden="1">
      <c r="A28978" s="11">
        <v>6.0</v>
      </c>
      <c r="B28978" s="2" t="s">
        <v>6898</v>
      </c>
      <c r="C28978" s="2" t="s">
        <v>1980</v>
      </c>
      <c r="D28978" s="2" t="s">
        <v>4417</v>
      </c>
      <c r="E28978" s="2" t="str">
        <f t="shared" ref="E28978:F28978" si="3837">E28977 </f>
        <v>HANDICAP (75-100)</v>
      </c>
      <c r="F28978" s="2" t="str">
        <f t="shared" si="3837"/>
        <v>1400m</v>
      </c>
      <c r="G28978" s="8" t="str">
        <f>IF(COUNTIF('Dam Lines'!A:A,D28978)&gt;0,"Yes","No")</f>
        <v>No</v>
      </c>
      <c r="H28978" s="6"/>
      <c r="I28978" s="8" t="str">
        <f t="array" ref="I28978">IF(G28978="Yes",XLOOKUP(D28978,'Dam Lines'!A:A,'Dam Lines'!J:J),"")</f>
        <v/>
      </c>
    </row>
    <row r="28979" hidden="1">
      <c r="A28979" s="11">
        <v>7.0</v>
      </c>
      <c r="B28979" s="2" t="s">
        <v>6137</v>
      </c>
      <c r="C28979" s="2" t="s">
        <v>1802</v>
      </c>
      <c r="D28979" s="2" t="s">
        <v>1605</v>
      </c>
      <c r="E28979" s="2" t="str">
        <f t="shared" ref="E28979:F28979" si="3838">E28978 </f>
        <v>HANDICAP (75-100)</v>
      </c>
      <c r="F28979" s="2" t="str">
        <f t="shared" si="3838"/>
        <v>1400m</v>
      </c>
      <c r="G28979" s="8" t="str">
        <f>IF(COUNTIF('Dam Lines'!A:A,D28979)&gt;0,"Yes","No")</f>
        <v>Yes</v>
      </c>
      <c r="H28979" s="6"/>
      <c r="I28979" s="8" t="str">
        <f t="array" ref="I28979">IF(G28979="Yes",XLOOKUP(D28979,'Dam Lines'!A:A,'Dam Lines'!J:J),"")</f>
        <v>MADOU</v>
      </c>
    </row>
    <row r="28980" hidden="1">
      <c r="A28980" s="11">
        <v>8.0</v>
      </c>
      <c r="B28980" s="2" t="s">
        <v>6556</v>
      </c>
      <c r="C28980" s="2" t="s">
        <v>2955</v>
      </c>
      <c r="D28980" s="2" t="s">
        <v>1660</v>
      </c>
      <c r="E28980" s="2" t="str">
        <f t="shared" ref="E28980:F28980" si="3839">E28979 </f>
        <v>HANDICAP (75-100)</v>
      </c>
      <c r="F28980" s="2" t="str">
        <f t="shared" si="3839"/>
        <v>1400m</v>
      </c>
      <c r="G28980" s="8" t="str">
        <f>IF(COUNTIF('Dam Lines'!A:A,D28980)&gt;0,"Yes","No")</f>
        <v>Yes</v>
      </c>
      <c r="H28980" s="6"/>
      <c r="I28980" s="8" t="str">
        <f t="array" ref="I28980">IF(G28980="Yes",XLOOKUP(D28980,'Dam Lines'!A:A,'Dam Lines'!J:J),"")</f>
        <v>SBAH HANI</v>
      </c>
    </row>
    <row r="28981" hidden="1">
      <c r="A28981" s="11">
        <v>9.0</v>
      </c>
      <c r="B28981" s="2" t="s">
        <v>5659</v>
      </c>
      <c r="C28981" s="2" t="s">
        <v>1908</v>
      </c>
      <c r="D28981" s="2" t="s">
        <v>1312</v>
      </c>
      <c r="E28981" s="2" t="str">
        <f t="shared" ref="E28981:F28981" si="3840">E28980 </f>
        <v>HANDICAP (75-100)</v>
      </c>
      <c r="F28981" s="2" t="str">
        <f t="shared" si="3840"/>
        <v>1400m</v>
      </c>
      <c r="G28981" s="8" t="str">
        <f>IF(COUNTIF('Dam Lines'!A:A,D28981)&gt;0,"Yes","No")</f>
        <v>Yes</v>
      </c>
      <c r="H28981" s="6"/>
      <c r="I28981" s="8" t="str">
        <f t="array" ref="I28981">IF(G28981="Yes",XLOOKUP(D28981,'Dam Lines'!A:A,'Dam Lines'!J:J),"")</f>
        <v>CARTHAGENNA</v>
      </c>
    </row>
    <row r="28982" hidden="1">
      <c r="A28982" s="11">
        <v>10.0</v>
      </c>
      <c r="B28982" s="2" t="s">
        <v>6981</v>
      </c>
      <c r="C28982" s="2" t="s">
        <v>1908</v>
      </c>
      <c r="D28982" s="2" t="s">
        <v>6982</v>
      </c>
      <c r="E28982" s="2" t="str">
        <f t="shared" ref="E28982:F28982" si="3841">E28981 </f>
        <v>HANDICAP (75-100)</v>
      </c>
      <c r="F28982" s="2" t="str">
        <f t="shared" si="3841"/>
        <v>1400m</v>
      </c>
      <c r="G28982" s="8" t="str">
        <f>IF(COUNTIF('Dam Lines'!A:A,D28982)&gt;0,"Yes","No")</f>
        <v>Yes</v>
      </c>
      <c r="H28982" s="6"/>
      <c r="I28982" s="8" t="str">
        <f t="array" ref="I28982">IF(G28982="Yes",XLOOKUP(D28982,'Dam Lines'!A:A,'Dam Lines'!J:J),"")</f>
        <v>CHLOSTA</v>
      </c>
    </row>
    <row r="28983" hidden="1">
      <c r="A28983" s="11">
        <v>11.0</v>
      </c>
      <c r="B28983" s="2" t="s">
        <v>5996</v>
      </c>
      <c r="C28983" s="2" t="s">
        <v>3840</v>
      </c>
      <c r="D28983" s="2" t="s">
        <v>1338</v>
      </c>
      <c r="E28983" s="2" t="str">
        <f t="shared" ref="E28983:F28983" si="3842">E28982 </f>
        <v>HANDICAP (75-100)</v>
      </c>
      <c r="F28983" s="2" t="str">
        <f t="shared" si="3842"/>
        <v>1400m</v>
      </c>
      <c r="G28983" s="8" t="str">
        <f>IF(COUNTIF('Dam Lines'!A:A,D28983)&gt;0,"Yes","No")</f>
        <v>Yes</v>
      </c>
      <c r="H28983" s="6"/>
      <c r="I28983" s="8" t="str">
        <f t="array" ref="I28983">IF(G28983="Yes",XLOOKUP(D28983,'Dam Lines'!A:A,'Dam Lines'!J:J),"")</f>
        <v>ALTHEA</v>
      </c>
    </row>
    <row r="28984" hidden="1">
      <c r="A28984" s="11">
        <v>12.0</v>
      </c>
      <c r="B28984" s="2" t="s">
        <v>6687</v>
      </c>
      <c r="C28984" s="2" t="s">
        <v>5934</v>
      </c>
      <c r="D28984" s="2" t="s">
        <v>170</v>
      </c>
      <c r="E28984" s="2" t="str">
        <f t="shared" ref="E28984:F28984" si="3843">E28983 </f>
        <v>HANDICAP (75-100)</v>
      </c>
      <c r="F28984" s="2" t="str">
        <f t="shared" si="3843"/>
        <v>1400m</v>
      </c>
      <c r="G28984" s="8" t="str">
        <f>IF(COUNTIF('Dam Lines'!A:A,D28984)&gt;0,"Yes","No")</f>
        <v>Yes</v>
      </c>
      <c r="H28984" s="6"/>
      <c r="I28984" s="8" t="str">
        <f t="array" ref="I28984">IF(G28984="Yes",XLOOKUP(D28984,'Dam Lines'!A:A,'Dam Lines'!J:J),"")</f>
        <v>KYLA TIKI</v>
      </c>
    </row>
    <row r="28985" hidden="1">
      <c r="A28985" s="11">
        <v>13.0</v>
      </c>
      <c r="B28985" s="2" t="s">
        <v>7042</v>
      </c>
      <c r="C28985" s="2" t="s">
        <v>1980</v>
      </c>
      <c r="D28985" s="2" t="s">
        <v>7043</v>
      </c>
      <c r="E28985" s="2" t="str">
        <f t="shared" ref="E28985:F28985" si="3844">E28984 </f>
        <v>HANDICAP (75-100)</v>
      </c>
      <c r="F28985" s="2" t="str">
        <f t="shared" si="3844"/>
        <v>1400m</v>
      </c>
      <c r="G28985" s="8" t="str">
        <f>IF(COUNTIF('Dam Lines'!A:A,D28985)&gt;0,"Yes","No")</f>
        <v>No</v>
      </c>
      <c r="H28985" s="6"/>
      <c r="I28985" s="8" t="str">
        <f t="array" ref="I28985">IF(G28985="Yes",XLOOKUP(D28985,'Dam Lines'!A:A,'Dam Lines'!J:J),"")</f>
        <v/>
      </c>
    </row>
    <row r="28986" hidden="1">
      <c r="A28986" s="11">
        <v>1.0</v>
      </c>
      <c r="B28986" s="2" t="s">
        <v>6368</v>
      </c>
      <c r="C28986" s="2" t="s">
        <v>3792</v>
      </c>
      <c r="D28986" s="2" t="s">
        <v>3571</v>
      </c>
      <c r="E28986" s="2" t="s">
        <v>6414</v>
      </c>
      <c r="F28986" s="2" t="s">
        <v>1818</v>
      </c>
      <c r="G28986" s="8" t="str">
        <f>IF(COUNTIF('Dam Lines'!A:A,D28986)&gt;0,"Yes","No")</f>
        <v>No</v>
      </c>
      <c r="H28986" s="6"/>
      <c r="I28986" s="8" t="str">
        <f t="array" ref="I28986">IF(G28986="Yes",XLOOKUP(D28986,'Dam Lines'!A:A,'Dam Lines'!J:J),"")</f>
        <v/>
      </c>
    </row>
    <row r="28987" hidden="1">
      <c r="A28987" s="11">
        <v>2.0</v>
      </c>
      <c r="B28987" s="2" t="s">
        <v>6096</v>
      </c>
      <c r="C28987" s="2" t="s">
        <v>1752</v>
      </c>
      <c r="D28987" s="2" t="s">
        <v>6097</v>
      </c>
      <c r="E28987" s="2" t="str">
        <f t="shared" ref="E28987:F28987" si="3845">E28986 </f>
        <v>HANDICAP (0-70)</v>
      </c>
      <c r="F28987" s="2" t="str">
        <f t="shared" si="3845"/>
        <v>1000m</v>
      </c>
      <c r="G28987" s="8" t="str">
        <f>IF(COUNTIF('Dam Lines'!A:A,D28987)&gt;0,"Yes","No")</f>
        <v>No</v>
      </c>
      <c r="H28987" s="6"/>
      <c r="I28987" s="8" t="str">
        <f t="array" ref="I28987">IF(G28987="Yes",XLOOKUP(D28987,'Dam Lines'!A:A,'Dam Lines'!J:J),"")</f>
        <v/>
      </c>
    </row>
    <row r="28988" hidden="1">
      <c r="A28988" s="11">
        <v>3.0</v>
      </c>
      <c r="B28988" s="2" t="s">
        <v>5500</v>
      </c>
      <c r="C28988" s="2" t="s">
        <v>2545</v>
      </c>
      <c r="D28988" s="2" t="s">
        <v>5426</v>
      </c>
      <c r="E28988" s="2" t="str">
        <f t="shared" ref="E28988:F28988" si="3846">E28987 </f>
        <v>HANDICAP (0-70)</v>
      </c>
      <c r="F28988" s="2" t="str">
        <f t="shared" si="3846"/>
        <v>1000m</v>
      </c>
      <c r="G28988" s="8" t="str">
        <f>IF(COUNTIF('Dam Lines'!A:A,D28988)&gt;0,"Yes","No")</f>
        <v>No</v>
      </c>
      <c r="H28988" s="6"/>
      <c r="I28988" s="8" t="str">
        <f t="array" ref="I28988">IF(G28988="Yes",XLOOKUP(D28988,'Dam Lines'!A:A,'Dam Lines'!J:J),"")</f>
        <v/>
      </c>
    </row>
    <row r="28989" hidden="1">
      <c r="A28989" s="11">
        <v>4.0</v>
      </c>
      <c r="B28989" s="2" t="s">
        <v>6464</v>
      </c>
      <c r="C28989" s="2" t="s">
        <v>2009</v>
      </c>
      <c r="D28989" s="2" t="s">
        <v>3459</v>
      </c>
      <c r="E28989" s="2" t="str">
        <f t="shared" ref="E28989:F28989" si="3847">E28988 </f>
        <v>HANDICAP (0-70)</v>
      </c>
      <c r="F28989" s="2" t="str">
        <f t="shared" si="3847"/>
        <v>1000m</v>
      </c>
      <c r="G28989" s="8" t="str">
        <f>IF(COUNTIF('Dam Lines'!A:A,D28989)&gt;0,"Yes","No")</f>
        <v>No</v>
      </c>
      <c r="H28989" s="6"/>
      <c r="I28989" s="8" t="str">
        <f t="array" ref="I28989">IF(G28989="Yes",XLOOKUP(D28989,'Dam Lines'!A:A,'Dam Lines'!J:J),"")</f>
        <v/>
      </c>
    </row>
    <row r="28990" hidden="1">
      <c r="A28990" s="11">
        <v>5.0</v>
      </c>
      <c r="B28990" s="2" t="s">
        <v>6394</v>
      </c>
      <c r="C28990" s="2" t="s">
        <v>6395</v>
      </c>
      <c r="D28990" s="2" t="s">
        <v>6396</v>
      </c>
      <c r="E28990" s="2" t="str">
        <f t="shared" ref="E28990:F28990" si="3848">E28989 </f>
        <v>HANDICAP (0-70)</v>
      </c>
      <c r="F28990" s="2" t="str">
        <f t="shared" si="3848"/>
        <v>1000m</v>
      </c>
      <c r="G28990" s="8" t="str">
        <f>IF(COUNTIF('Dam Lines'!A:A,D28990)&gt;0,"Yes","No")</f>
        <v>No</v>
      </c>
      <c r="H28990" s="6"/>
      <c r="I28990" s="8" t="str">
        <f t="array" ref="I28990">IF(G28990="Yes",XLOOKUP(D28990,'Dam Lines'!A:A,'Dam Lines'!J:J),"")</f>
        <v/>
      </c>
    </row>
    <row r="28991" hidden="1">
      <c r="A28991" s="11">
        <v>6.0</v>
      </c>
      <c r="B28991" s="2" t="s">
        <v>4645</v>
      </c>
      <c r="C28991" s="2" t="s">
        <v>2545</v>
      </c>
      <c r="D28991" s="2" t="s">
        <v>1013</v>
      </c>
      <c r="E28991" s="2" t="str">
        <f t="shared" ref="E28991:F28991" si="3849">E28990 </f>
        <v>HANDICAP (0-70)</v>
      </c>
      <c r="F28991" s="2" t="str">
        <f t="shared" si="3849"/>
        <v>1000m</v>
      </c>
      <c r="G28991" s="8" t="str">
        <f>IF(COUNTIF('Dam Lines'!A:A,D28991)&gt;0,"Yes","No")</f>
        <v>Yes</v>
      </c>
      <c r="H28991" s="6"/>
      <c r="I28991" s="8" t="str">
        <f t="array" ref="I28991">IF(G28991="Yes",XLOOKUP(D28991,'Dam Lines'!A:A,'Dam Lines'!J:J),"")</f>
        <v>BASSALA</v>
      </c>
    </row>
    <row r="28992" hidden="1">
      <c r="A28992" s="11">
        <v>7.0</v>
      </c>
      <c r="B28992" s="2" t="s">
        <v>5287</v>
      </c>
      <c r="C28992" s="2" t="s">
        <v>1752</v>
      </c>
      <c r="D28992" s="2" t="s">
        <v>1165</v>
      </c>
      <c r="E28992" s="2" t="str">
        <f t="shared" ref="E28992:F28992" si="3850">E28991 </f>
        <v>HANDICAP (0-70)</v>
      </c>
      <c r="F28992" s="2" t="str">
        <f t="shared" si="3850"/>
        <v>1000m</v>
      </c>
      <c r="G28992" s="8" t="str">
        <f>IF(COUNTIF('Dam Lines'!A:A,D28992)&gt;0,"Yes","No")</f>
        <v>Yes</v>
      </c>
      <c r="H28992" s="6"/>
      <c r="I28992" s="8" t="str">
        <f t="array" ref="I28992">IF(G28992="Yes",XLOOKUP(D28992,'Dam Lines'!A:A,'Dam Lines'!J:J),"")</f>
        <v>NEVADA II</v>
      </c>
    </row>
    <row r="28993" hidden="1">
      <c r="A28993" s="11">
        <v>8.0</v>
      </c>
      <c r="B28993" s="2" t="s">
        <v>6029</v>
      </c>
      <c r="C28993" s="2" t="s">
        <v>1962</v>
      </c>
      <c r="D28993" s="2" t="s">
        <v>293</v>
      </c>
      <c r="E28993" s="2" t="str">
        <f t="shared" ref="E28993:F28993" si="3851">E28992 </f>
        <v>HANDICAP (0-70)</v>
      </c>
      <c r="F28993" s="2" t="str">
        <f t="shared" si="3851"/>
        <v>1000m</v>
      </c>
      <c r="G28993" s="8" t="str">
        <f>IF(COUNTIF('Dam Lines'!A:A,D28993)&gt;0,"Yes","No")</f>
        <v>Yes</v>
      </c>
      <c r="H28993" s="6"/>
      <c r="I28993" s="8" t="str">
        <f t="array" ref="I28993">IF(G28993="Yes",XLOOKUP(D28993,'Dam Lines'!A:A,'Dam Lines'!J:J),"")</f>
        <v>NEVADA II</v>
      </c>
    </row>
    <row r="28994" hidden="1">
      <c r="A28994" s="11">
        <v>9.0</v>
      </c>
      <c r="B28994" s="2" t="s">
        <v>6517</v>
      </c>
      <c r="C28994" s="2" t="s">
        <v>1980</v>
      </c>
      <c r="D28994" s="2" t="s">
        <v>1165</v>
      </c>
      <c r="E28994" s="2" t="str">
        <f t="shared" ref="E28994:F28994" si="3852">E28993 </f>
        <v>HANDICAP (0-70)</v>
      </c>
      <c r="F28994" s="2" t="str">
        <f t="shared" si="3852"/>
        <v>1000m</v>
      </c>
      <c r="G28994" s="8" t="str">
        <f>IF(COUNTIF('Dam Lines'!A:A,D28994)&gt;0,"Yes","No")</f>
        <v>Yes</v>
      </c>
      <c r="H28994" s="6"/>
      <c r="I28994" s="8" t="str">
        <f t="array" ref="I28994">IF(G28994="Yes",XLOOKUP(D28994,'Dam Lines'!A:A,'Dam Lines'!J:J),"")</f>
        <v>NEVADA II</v>
      </c>
    </row>
    <row r="28995" hidden="1">
      <c r="A28995" s="11">
        <v>10.0</v>
      </c>
      <c r="B28995" s="2" t="s">
        <v>5410</v>
      </c>
      <c r="C28995" s="2" t="s">
        <v>1744</v>
      </c>
      <c r="D28995" s="2" t="s">
        <v>4094</v>
      </c>
      <c r="E28995" s="2" t="str">
        <f t="shared" ref="E28995:F28995" si="3853">E28994 </f>
        <v>HANDICAP (0-70)</v>
      </c>
      <c r="F28995" s="2" t="str">
        <f t="shared" si="3853"/>
        <v>1000m</v>
      </c>
      <c r="G28995" s="8" t="str">
        <f>IF(COUNTIF('Dam Lines'!A:A,D28995)&gt;0,"Yes","No")</f>
        <v>No</v>
      </c>
      <c r="H28995" s="6"/>
      <c r="I28995" s="8" t="str">
        <f t="array" ref="I28995">IF(G28995="Yes",XLOOKUP(D28995,'Dam Lines'!A:A,'Dam Lines'!J:J),"")</f>
        <v/>
      </c>
    </row>
    <row r="28996" hidden="1">
      <c r="A28996" s="11">
        <v>11.0</v>
      </c>
      <c r="B28996" s="2" t="s">
        <v>4050</v>
      </c>
      <c r="C28996" s="2" t="s">
        <v>1935</v>
      </c>
      <c r="D28996" s="2" t="s">
        <v>4051</v>
      </c>
      <c r="E28996" s="2" t="str">
        <f t="shared" ref="E28996:F28996" si="3854">E28995 </f>
        <v>HANDICAP (0-70)</v>
      </c>
      <c r="F28996" s="2" t="str">
        <f t="shared" si="3854"/>
        <v>1000m</v>
      </c>
      <c r="G28996" s="8" t="str">
        <f>IF(COUNTIF('Dam Lines'!A:A,D28996)&gt;0,"Yes","No")</f>
        <v>No</v>
      </c>
      <c r="H28996" s="6"/>
      <c r="I28996" s="8" t="str">
        <f t="array" ref="I28996">IF(G28996="Yes",XLOOKUP(D28996,'Dam Lines'!A:A,'Dam Lines'!J:J),"")</f>
        <v/>
      </c>
    </row>
    <row r="28997" hidden="1">
      <c r="A28997" s="11">
        <v>12.0</v>
      </c>
      <c r="B28997" s="2" t="s">
        <v>5820</v>
      </c>
      <c r="C28997" s="2" t="s">
        <v>2061</v>
      </c>
      <c r="D28997" s="2" t="s">
        <v>865</v>
      </c>
      <c r="E28997" s="2" t="str">
        <f t="shared" ref="E28997:F28997" si="3855">E28996 </f>
        <v>HANDICAP (0-70)</v>
      </c>
      <c r="F28997" s="2" t="str">
        <f t="shared" si="3855"/>
        <v>1000m</v>
      </c>
      <c r="G28997" s="8" t="str">
        <f>IF(COUNTIF('Dam Lines'!A:A,D28997)&gt;0,"Yes","No")</f>
        <v>Yes</v>
      </c>
      <c r="H28997" s="6"/>
      <c r="I28997" s="8" t="str">
        <f t="array" ref="I28997">IF(G28997="Yes",XLOOKUP(D28997,'Dam Lines'!A:A,'Dam Lines'!J:J),"")</f>
        <v>NEVADA II</v>
      </c>
    </row>
    <row r="28998" hidden="1">
      <c r="A28998" s="11">
        <v>13.0</v>
      </c>
      <c r="B28998" s="2" t="s">
        <v>5847</v>
      </c>
      <c r="C28998" s="2" t="s">
        <v>3019</v>
      </c>
      <c r="D28998" s="2" t="s">
        <v>984</v>
      </c>
      <c r="E28998" s="2" t="str">
        <f t="shared" ref="E28998:F28998" si="3856">E28997 </f>
        <v>HANDICAP (0-70)</v>
      </c>
      <c r="F28998" s="2" t="str">
        <f t="shared" si="3856"/>
        <v>1000m</v>
      </c>
      <c r="G28998" s="8" t="str">
        <f>IF(COUNTIF('Dam Lines'!A:A,D28998)&gt;0,"Yes","No")</f>
        <v>Yes</v>
      </c>
      <c r="H28998" s="6"/>
      <c r="I28998" s="8" t="str">
        <f t="array" ref="I28998">IF(G28998="Yes",XLOOKUP(D28998,'Dam Lines'!A:A,'Dam Lines'!J:J),"")</f>
        <v>UELN</v>
      </c>
    </row>
    <row r="28999" hidden="1">
      <c r="A28999" s="11">
        <v>1.0</v>
      </c>
      <c r="B28999" s="2" t="s">
        <v>6581</v>
      </c>
      <c r="C28999" s="2" t="s">
        <v>1980</v>
      </c>
      <c r="D28999" s="2" t="s">
        <v>749</v>
      </c>
      <c r="E28999" s="2" t="s">
        <v>1905</v>
      </c>
      <c r="F28999" s="2" t="s">
        <v>2037</v>
      </c>
      <c r="G28999" s="8" t="str">
        <f>IF(COUNTIF('Dam Lines'!A:A,D28999)&gt;0,"Yes","No")</f>
        <v>Yes</v>
      </c>
      <c r="H28999" s="6"/>
      <c r="I28999" s="8" t="str">
        <f t="array" ref="I28999">IF(G28999="Yes",XLOOKUP(D28999,'Dam Lines'!A:A,'Dam Lines'!J:J),"")</f>
        <v>ASTRALE</v>
      </c>
    </row>
    <row r="29000" hidden="1">
      <c r="A29000" s="11">
        <v>2.0</v>
      </c>
      <c r="B29000" s="2" t="s">
        <v>7044</v>
      </c>
      <c r="C29000" s="2" t="s">
        <v>1752</v>
      </c>
      <c r="D29000" s="2" t="s">
        <v>945</v>
      </c>
      <c r="E29000" s="2" t="str">
        <f t="shared" ref="E29000:F29000" si="3857">E28999 </f>
        <v>CONDITIONS</v>
      </c>
      <c r="F29000" s="2" t="str">
        <f t="shared" si="3857"/>
        <v>2200m</v>
      </c>
      <c r="G29000" s="8" t="str">
        <f>IF(COUNTIF('Dam Lines'!A:A,D29000)&gt;0,"Yes","No")</f>
        <v>Yes</v>
      </c>
      <c r="H29000" s="6"/>
      <c r="I29000" s="8" t="str">
        <f t="array" ref="I29000">IF(G29000="Yes",XLOOKUP(D29000,'Dam Lines'!A:A,'Dam Lines'!J:J),"")</f>
        <v>QUITAINE</v>
      </c>
    </row>
    <row r="29001" hidden="1">
      <c r="A29001" s="11">
        <v>3.0</v>
      </c>
      <c r="B29001" s="2" t="s">
        <v>6657</v>
      </c>
      <c r="C29001" s="2" t="s">
        <v>1823</v>
      </c>
      <c r="D29001" s="2" t="s">
        <v>60</v>
      </c>
      <c r="E29001" s="2" t="str">
        <f t="shared" ref="E29001:F29001" si="3858">E29000 </f>
        <v>CONDITIONS</v>
      </c>
      <c r="F29001" s="2" t="str">
        <f t="shared" si="3858"/>
        <v>2200m</v>
      </c>
      <c r="G29001" s="8" t="str">
        <f>IF(COUNTIF('Dam Lines'!A:A,D29001)&gt;0,"Yes","No")</f>
        <v>Yes</v>
      </c>
      <c r="H29001" s="6"/>
      <c r="I29001" s="8" t="str">
        <f t="array" ref="I29001">IF(G29001="Yes",XLOOKUP(D29001,'Dam Lines'!A:A,'Dam Lines'!J:J),"")</f>
        <v>NEVADA II</v>
      </c>
    </row>
    <row r="29002" hidden="1">
      <c r="A29002" s="11">
        <v>4.0</v>
      </c>
      <c r="B29002" s="2" t="s">
        <v>6452</v>
      </c>
      <c r="C29002" s="2" t="s">
        <v>4093</v>
      </c>
      <c r="D29002" s="2" t="s">
        <v>281</v>
      </c>
      <c r="E29002" s="2" t="str">
        <f t="shared" ref="E29002:F29002" si="3859">E29001 </f>
        <v>CONDITIONS</v>
      </c>
      <c r="F29002" s="2" t="str">
        <f t="shared" si="3859"/>
        <v>2200m</v>
      </c>
      <c r="G29002" s="8" t="str">
        <f>IF(COUNTIF('Dam Lines'!A:A,D29002)&gt;0,"Yes","No")</f>
        <v>Yes</v>
      </c>
      <c r="H29002" s="6"/>
      <c r="I29002" s="8" t="str">
        <f t="array" ref="I29002">IF(G29002="Yes",XLOOKUP(D29002,'Dam Lines'!A:A,'Dam Lines'!J:J),"")</f>
        <v>CAIDA</v>
      </c>
    </row>
    <row r="29003" hidden="1">
      <c r="A29003" s="11">
        <v>5.0</v>
      </c>
      <c r="B29003" s="2" t="s">
        <v>6595</v>
      </c>
      <c r="C29003" s="2" t="s">
        <v>6389</v>
      </c>
      <c r="D29003" s="2" t="s">
        <v>6164</v>
      </c>
      <c r="E29003" s="2" t="str">
        <f t="shared" ref="E29003:F29003" si="3860">E29002 </f>
        <v>CONDITIONS</v>
      </c>
      <c r="F29003" s="2" t="str">
        <f t="shared" si="3860"/>
        <v>2200m</v>
      </c>
      <c r="G29003" s="8" t="str">
        <f>IF(COUNTIF('Dam Lines'!A:A,D29003)&gt;0,"Yes","No")</f>
        <v>No</v>
      </c>
      <c r="H29003" s="6"/>
      <c r="I29003" s="8" t="str">
        <f t="array" ref="I29003">IF(G29003="Yes",XLOOKUP(D29003,'Dam Lines'!A:A,'Dam Lines'!J:J),"")</f>
        <v/>
      </c>
    </row>
    <row r="29004" hidden="1">
      <c r="A29004" s="11">
        <v>6.0</v>
      </c>
      <c r="B29004" s="2" t="s">
        <v>5642</v>
      </c>
      <c r="C29004" s="2" t="s">
        <v>1962</v>
      </c>
      <c r="D29004" s="2" t="s">
        <v>971</v>
      </c>
      <c r="E29004" s="2" t="str">
        <f t="shared" ref="E29004:F29004" si="3861">E29003 </f>
        <v>CONDITIONS</v>
      </c>
      <c r="F29004" s="2" t="str">
        <f t="shared" si="3861"/>
        <v>2200m</v>
      </c>
      <c r="G29004" s="8" t="str">
        <f>IF(COUNTIF('Dam Lines'!A:A,D29004)&gt;0,"Yes","No")</f>
        <v>Yes</v>
      </c>
      <c r="H29004" s="6"/>
      <c r="I29004" s="8" t="str">
        <f t="array" ref="I29004">IF(G29004="Yes",XLOOKUP(D29004,'Dam Lines'!A:A,'Dam Lines'!J:J),"")</f>
        <v>MAGNESIE</v>
      </c>
    </row>
    <row r="29005" hidden="1">
      <c r="A29005" s="11">
        <v>7.0</v>
      </c>
      <c r="B29005" s="2" t="s">
        <v>7045</v>
      </c>
      <c r="C29005" s="2" t="s">
        <v>3022</v>
      </c>
      <c r="D29005" s="2" t="s">
        <v>1192</v>
      </c>
      <c r="E29005" s="2" t="str">
        <f t="shared" ref="E29005:F29005" si="3862">E29004 </f>
        <v>CONDITIONS</v>
      </c>
      <c r="F29005" s="2" t="str">
        <f t="shared" si="3862"/>
        <v>2200m</v>
      </c>
      <c r="G29005" s="8" t="str">
        <f>IF(COUNTIF('Dam Lines'!A:A,D29005)&gt;0,"Yes","No")</f>
        <v>Yes</v>
      </c>
      <c r="H29005" s="6"/>
      <c r="I29005" s="8" t="str">
        <f t="array" ref="I29005">IF(G29005="Yes",XLOOKUP(D29005,'Dam Lines'!A:A,'Dam Lines'!J:J),"")</f>
        <v>MADOU</v>
      </c>
    </row>
    <row r="29006" hidden="1">
      <c r="A29006" s="11">
        <v>8.0</v>
      </c>
      <c r="B29006" s="2" t="s">
        <v>6122</v>
      </c>
      <c r="C29006" s="2" t="s">
        <v>1744</v>
      </c>
      <c r="D29006" s="2" t="s">
        <v>721</v>
      </c>
      <c r="E29006" s="2" t="str">
        <f t="shared" ref="E29006:F29006" si="3863">E29005 </f>
        <v>CONDITIONS</v>
      </c>
      <c r="F29006" s="2" t="str">
        <f t="shared" si="3863"/>
        <v>2200m</v>
      </c>
      <c r="G29006" s="8" t="str">
        <f>IF(COUNTIF('Dam Lines'!A:A,D29006)&gt;0,"Yes","No")</f>
        <v>Yes</v>
      </c>
      <c r="H29006" s="6"/>
      <c r="I29006" s="8" t="str">
        <f t="array" ref="I29006">IF(G29006="Yes",XLOOKUP(D29006,'Dam Lines'!A:A,'Dam Lines'!J:J),"")</f>
        <v>NEVADA II</v>
      </c>
    </row>
    <row r="29007" hidden="1">
      <c r="A29007" s="11">
        <v>9.0</v>
      </c>
      <c r="B29007" s="2" t="s">
        <v>6185</v>
      </c>
      <c r="C29007" s="2" t="s">
        <v>5859</v>
      </c>
      <c r="D29007" s="2" t="s">
        <v>739</v>
      </c>
      <c r="E29007" s="2" t="str">
        <f t="shared" ref="E29007:F29007" si="3864">E29006 </f>
        <v>CONDITIONS</v>
      </c>
      <c r="F29007" s="2" t="str">
        <f t="shared" si="3864"/>
        <v>2200m</v>
      </c>
      <c r="G29007" s="8" t="str">
        <f>IF(COUNTIF('Dam Lines'!A:A,D29007)&gt;0,"Yes","No")</f>
        <v>Yes</v>
      </c>
      <c r="H29007" s="6"/>
      <c r="I29007" s="8" t="str">
        <f t="array" ref="I29007">IF(G29007="Yes",XLOOKUP(D29007,'Dam Lines'!A:A,'Dam Lines'!J:J),"")</f>
        <v>MAGNESIE</v>
      </c>
    </row>
    <row r="29008" hidden="1">
      <c r="A29008" s="11">
        <v>10.0</v>
      </c>
      <c r="B29008" s="2" t="s">
        <v>5994</v>
      </c>
      <c r="C29008" s="2" t="s">
        <v>1908</v>
      </c>
      <c r="D29008" s="2" t="s">
        <v>791</v>
      </c>
      <c r="E29008" s="2" t="str">
        <f t="shared" ref="E29008:F29008" si="3865">E29007 </f>
        <v>CONDITIONS</v>
      </c>
      <c r="F29008" s="2" t="str">
        <f t="shared" si="3865"/>
        <v>2200m</v>
      </c>
      <c r="G29008" s="8" t="str">
        <f>IF(COUNTIF('Dam Lines'!A:A,D29008)&gt;0,"Yes","No")</f>
        <v>Yes</v>
      </c>
      <c r="H29008" s="6"/>
      <c r="I29008" s="8" t="str">
        <f t="array" ref="I29008">IF(G29008="Yes",XLOOKUP(D29008,'Dam Lines'!A:A,'Dam Lines'!J:J),"")</f>
        <v>KHOFARA</v>
      </c>
    </row>
    <row r="29009" hidden="1">
      <c r="A29009" s="11">
        <v>11.0</v>
      </c>
      <c r="B29009" s="2" t="s">
        <v>7046</v>
      </c>
      <c r="C29009" s="2" t="s">
        <v>1817</v>
      </c>
      <c r="D29009" s="2" t="s">
        <v>945</v>
      </c>
      <c r="E29009" s="2" t="str">
        <f t="shared" ref="E29009:F29009" si="3866">E29008 </f>
        <v>CONDITIONS</v>
      </c>
      <c r="F29009" s="2" t="str">
        <f t="shared" si="3866"/>
        <v>2200m</v>
      </c>
      <c r="G29009" s="8" t="str">
        <f>IF(COUNTIF('Dam Lines'!A:A,D29009)&gt;0,"Yes","No")</f>
        <v>Yes</v>
      </c>
      <c r="H29009" s="6"/>
      <c r="I29009" s="8" t="str">
        <f t="array" ref="I29009">IF(G29009="Yes",XLOOKUP(D29009,'Dam Lines'!A:A,'Dam Lines'!J:J),"")</f>
        <v>QUITAINE</v>
      </c>
    </row>
    <row r="29010" hidden="1">
      <c r="A29010" s="11">
        <v>12.0</v>
      </c>
      <c r="B29010" s="2" t="s">
        <v>6039</v>
      </c>
      <c r="C29010" s="2" t="s">
        <v>3717</v>
      </c>
      <c r="D29010" s="2" t="s">
        <v>876</v>
      </c>
      <c r="E29010" s="2" t="str">
        <f t="shared" ref="E29010:F29010" si="3867">E29009 </f>
        <v>CONDITIONS</v>
      </c>
      <c r="F29010" s="2" t="str">
        <f t="shared" si="3867"/>
        <v>2200m</v>
      </c>
      <c r="G29010" s="8" t="str">
        <f>IF(COUNTIF('Dam Lines'!A:A,D29010)&gt;0,"Yes","No")</f>
        <v>Yes</v>
      </c>
      <c r="H29010" s="6"/>
      <c r="I29010" s="8" t="str">
        <f t="array" ref="I29010">IF(G29010="Yes",XLOOKUP(D29010,'Dam Lines'!A:A,'Dam Lines'!J:J),"")</f>
        <v>KYLA TIKI</v>
      </c>
    </row>
    <row r="29011" hidden="1">
      <c r="A29011" s="11">
        <v>13.0</v>
      </c>
      <c r="B29011" s="2" t="s">
        <v>7047</v>
      </c>
      <c r="C29011" s="2" t="s">
        <v>1962</v>
      </c>
      <c r="D29011" s="2" t="s">
        <v>5107</v>
      </c>
      <c r="E29011" s="2" t="str">
        <f t="shared" ref="E29011:F29011" si="3868">E29010 </f>
        <v>CONDITIONS</v>
      </c>
      <c r="F29011" s="2" t="str">
        <f t="shared" si="3868"/>
        <v>2200m</v>
      </c>
      <c r="G29011" s="8" t="str">
        <f>IF(COUNTIF('Dam Lines'!A:A,D29011)&gt;0,"Yes","No")</f>
        <v>No</v>
      </c>
      <c r="H29011" s="6"/>
      <c r="I29011" s="8" t="str">
        <f t="array" ref="I29011">IF(G29011="Yes",XLOOKUP(D29011,'Dam Lines'!A:A,'Dam Lines'!J:J),"")</f>
        <v/>
      </c>
    </row>
    <row r="29012">
      <c r="A29012" s="11">
        <v>1.0</v>
      </c>
      <c r="B29012" s="2" t="s">
        <v>6474</v>
      </c>
      <c r="C29012" s="2" t="s">
        <v>1980</v>
      </c>
      <c r="D29012" s="2" t="s">
        <v>1520</v>
      </c>
      <c r="E29012" s="2" t="s">
        <v>2055</v>
      </c>
      <c r="F29012" s="2" t="s">
        <v>1741</v>
      </c>
      <c r="H29012" s="6"/>
      <c r="I29012" s="8" t="s">
        <v>275</v>
      </c>
    </row>
    <row r="29013">
      <c r="A29013" s="11">
        <v>2.0</v>
      </c>
      <c r="B29013" s="2" t="s">
        <v>5818</v>
      </c>
      <c r="C29013" s="2" t="s">
        <v>3717</v>
      </c>
      <c r="D29013" s="2" t="s">
        <v>1318</v>
      </c>
      <c r="E29013" s="2" t="str">
        <f t="shared" ref="E29013:F29013" si="3869">E29012 </f>
        <v>Group 3</v>
      </c>
      <c r="F29013" s="2" t="str">
        <f t="shared" si="3869"/>
        <v>1200m</v>
      </c>
      <c r="H29013" s="6"/>
      <c r="I29013" s="8" t="str">
        <f>VLOOKUP(D29013,'Dam Lines'!$A$2:$J$540,10,false)</f>
        <v>FARBAHAN</v>
      </c>
    </row>
    <row r="29014">
      <c r="A29014" s="11">
        <v>3.0</v>
      </c>
      <c r="B29014" s="2" t="s">
        <v>4536</v>
      </c>
      <c r="C29014" s="2" t="s">
        <v>1962</v>
      </c>
      <c r="D29014" s="2" t="s">
        <v>933</v>
      </c>
      <c r="E29014" s="2" t="str">
        <f t="shared" ref="E29014:F29014" si="3870">E29013 </f>
        <v>Group 3</v>
      </c>
      <c r="F29014" s="2" t="str">
        <f t="shared" si="3870"/>
        <v>1200m</v>
      </c>
      <c r="G29014" s="8" t="str">
        <f>IF(COUNTIF('Dam Lines'!A:A,D29014)&gt;0,"Yes","No")</f>
        <v>Yes</v>
      </c>
      <c r="H29014" s="6"/>
      <c r="I29014" s="8" t="str">
        <f t="array" ref="I29014">IF(G29014="Yes",XLOOKUP(D29014,'Dam Lines'!A:A,'Dam Lines'!J:J),"")</f>
        <v>DJEDA</v>
      </c>
    </row>
    <row r="29015">
      <c r="A29015" s="11">
        <v>4.0</v>
      </c>
      <c r="B29015" s="2" t="s">
        <v>6491</v>
      </c>
      <c r="C29015" s="2" t="s">
        <v>1980</v>
      </c>
      <c r="D29015" s="2" t="s">
        <v>846</v>
      </c>
      <c r="E29015" s="2" t="str">
        <f t="shared" ref="E29015:F29015" si="3871">E29014 </f>
        <v>Group 3</v>
      </c>
      <c r="F29015" s="2" t="str">
        <f t="shared" si="3871"/>
        <v>1200m</v>
      </c>
      <c r="G29015" s="8" t="str">
        <f>IF(COUNTIF('Dam Lines'!A:A,D29015)&gt;0,"Yes","No")</f>
        <v>Yes</v>
      </c>
      <c r="H29015" s="6"/>
      <c r="I29015" s="8" t="str">
        <f t="array" ref="I29015">IF(G29015="Yes",XLOOKUP(D29015,'Dam Lines'!A:A,'Dam Lines'!J:J),"")</f>
        <v>NEVADA II</v>
      </c>
    </row>
    <row r="29016">
      <c r="A29016" s="11">
        <v>5.0</v>
      </c>
      <c r="B29016" s="2" t="s">
        <v>6555</v>
      </c>
      <c r="C29016" s="2" t="s">
        <v>1980</v>
      </c>
      <c r="D29016" s="2" t="s">
        <v>998</v>
      </c>
      <c r="E29016" s="2" t="str">
        <f t="shared" ref="E29016:F29016" si="3872">E29015 </f>
        <v>Group 3</v>
      </c>
      <c r="F29016" s="2" t="str">
        <f t="shared" si="3872"/>
        <v>1200m</v>
      </c>
      <c r="G29016" s="8" t="str">
        <f>IF(COUNTIF('Dam Lines'!A:A,D29016)&gt;0,"Yes","No")</f>
        <v>Yes</v>
      </c>
      <c r="H29016" s="6"/>
      <c r="I29016" s="8" t="str">
        <f t="array" ref="I29016">IF(G29016="Yes",XLOOKUP(D29016,'Dam Lines'!A:A,'Dam Lines'!J:J),"")</f>
        <v>MADOU</v>
      </c>
    </row>
    <row r="29017">
      <c r="A29017" s="11">
        <v>6.0</v>
      </c>
      <c r="B29017" s="2" t="s">
        <v>5299</v>
      </c>
      <c r="C29017" s="2" t="s">
        <v>1744</v>
      </c>
      <c r="D29017" s="2" t="s">
        <v>1304</v>
      </c>
      <c r="E29017" s="2" t="str">
        <f t="shared" ref="E29017:F29017" si="3873">E29016 </f>
        <v>Group 3</v>
      </c>
      <c r="F29017" s="2" t="str">
        <f t="shared" si="3873"/>
        <v>1200m</v>
      </c>
      <c r="H29017" s="6"/>
      <c r="I29017" s="8" t="str">
        <f>VLOOKUP(D29017,'Dam Lines'!$A$2:$J$540,10,false)</f>
        <v>N"JIMA</v>
      </c>
    </row>
    <row r="29018">
      <c r="A29018" s="11">
        <v>7.0</v>
      </c>
      <c r="B29018" s="2" t="s">
        <v>5392</v>
      </c>
      <c r="C29018" s="2" t="s">
        <v>1962</v>
      </c>
      <c r="D29018" s="2" t="s">
        <v>98</v>
      </c>
      <c r="E29018" s="2" t="str">
        <f t="shared" ref="E29018:F29018" si="3874">E29017 </f>
        <v>Group 3</v>
      </c>
      <c r="F29018" s="2" t="str">
        <f t="shared" si="3874"/>
        <v>1200m</v>
      </c>
      <c r="G29018" s="8" t="str">
        <f>IF(COUNTIF('Dam Lines'!A:A,D29018)&gt;0,"Yes","No")</f>
        <v>Yes</v>
      </c>
      <c r="H29018" s="6"/>
      <c r="I29018" s="8" t="str">
        <f t="array" ref="I29018">IF(G29018="Yes",XLOOKUP(D29018,'Dam Lines'!A:A,'Dam Lines'!J:J),"")</f>
        <v>PHILIPPA</v>
      </c>
    </row>
    <row r="29019">
      <c r="A29019" s="11">
        <v>8.0</v>
      </c>
      <c r="B29019" s="2" t="s">
        <v>5801</v>
      </c>
      <c r="C29019" s="2" t="s">
        <v>1980</v>
      </c>
      <c r="D29019" s="2" t="s">
        <v>98</v>
      </c>
      <c r="E29019" s="2" t="str">
        <f t="shared" ref="E29019:F29019" si="3875">E29018 </f>
        <v>Group 3</v>
      </c>
      <c r="F29019" s="2" t="str">
        <f t="shared" si="3875"/>
        <v>1200m</v>
      </c>
      <c r="G29019" s="8" t="str">
        <f>IF(COUNTIF('Dam Lines'!A:A,D29019)&gt;0,"Yes","No")</f>
        <v>Yes</v>
      </c>
      <c r="H29019" s="6"/>
      <c r="I29019" s="8" t="str">
        <f t="array" ref="I29019">IF(G29019="Yes",XLOOKUP(D29019,'Dam Lines'!A:A,'Dam Lines'!J:J),"")</f>
        <v>PHILIPPA</v>
      </c>
    </row>
    <row r="29020">
      <c r="A29020" s="11">
        <v>9.0</v>
      </c>
      <c r="B29020" s="2" t="s">
        <v>6004</v>
      </c>
      <c r="C29020" s="2" t="s">
        <v>3853</v>
      </c>
      <c r="D29020" s="2" t="s">
        <v>1325</v>
      </c>
      <c r="E29020" s="2" t="str">
        <f t="shared" ref="E29020:F29020" si="3876">E29019 </f>
        <v>Group 3</v>
      </c>
      <c r="F29020" s="2" t="str">
        <f t="shared" si="3876"/>
        <v>1200m</v>
      </c>
      <c r="H29020" s="6"/>
      <c r="I29020" s="8" t="str">
        <f>VLOOKUP(D29020,'Dam Lines'!$A$2:$J$540,10,false)</f>
        <v>QUITAINE</v>
      </c>
    </row>
    <row r="29021">
      <c r="A29021" s="11">
        <v>10.0</v>
      </c>
      <c r="B29021" s="2" t="s">
        <v>7048</v>
      </c>
      <c r="C29021" s="2" t="s">
        <v>2479</v>
      </c>
      <c r="D29021" s="2" t="s">
        <v>15</v>
      </c>
      <c r="E29021" s="2" t="str">
        <f t="shared" ref="E29021:F29021" si="3877">E29020 </f>
        <v>Group 3</v>
      </c>
      <c r="F29021" s="2" t="str">
        <f t="shared" si="3877"/>
        <v>1200m</v>
      </c>
      <c r="G29021" s="8" t="str">
        <f>IF(COUNTIF('Dam Lines'!A:A,D29021)&gt;0,"Yes","No")</f>
        <v>Yes</v>
      </c>
      <c r="H29021" s="6"/>
      <c r="I29021" s="8" t="str">
        <f t="array" ref="I29021">IF(G29021="Yes",XLOOKUP(D29021,'Dam Lines'!A:A,'Dam Lines'!J:J),"")</f>
        <v>NEVADA II</v>
      </c>
    </row>
    <row r="29022">
      <c r="A29022" s="11">
        <v>11.0</v>
      </c>
      <c r="B29022" s="2" t="s">
        <v>4745</v>
      </c>
      <c r="C29022" s="2" t="s">
        <v>1980</v>
      </c>
      <c r="D29022" s="2" t="s">
        <v>244</v>
      </c>
      <c r="E29022" s="2" t="str">
        <f t="shared" ref="E29022:F29022" si="3878">E29021 </f>
        <v>Group 3</v>
      </c>
      <c r="F29022" s="2" t="str">
        <f t="shared" si="3878"/>
        <v>1200m</v>
      </c>
      <c r="G29022" s="8" t="str">
        <f>IF(COUNTIF('Dam Lines'!A:A,D29022)&gt;0,"Yes","No")</f>
        <v>Yes</v>
      </c>
      <c r="H29022" s="6"/>
      <c r="I29022" s="8" t="str">
        <f t="array" ref="I29022">IF(G29022="Yes",XLOOKUP(D29022,'Dam Lines'!A:A,'Dam Lines'!J:J),"")</f>
        <v>BASSALA</v>
      </c>
    </row>
    <row r="29023">
      <c r="A29023" s="11">
        <v>12.0</v>
      </c>
      <c r="B29023" s="2" t="s">
        <v>5622</v>
      </c>
      <c r="C29023" s="2" t="s">
        <v>3697</v>
      </c>
      <c r="D29023" s="2" t="s">
        <v>185</v>
      </c>
      <c r="E29023" s="2" t="str">
        <f t="shared" ref="E29023:F29023" si="3879">E29022 </f>
        <v>Group 3</v>
      </c>
      <c r="F29023" s="2" t="str">
        <f t="shared" si="3879"/>
        <v>1200m</v>
      </c>
      <c r="H29023" s="6"/>
      <c r="I29023" s="8" t="str">
        <f>VLOOKUP(D29023,'Dam Lines'!$A$2:$J$540,10,false)</f>
        <v>SAFIXA</v>
      </c>
    </row>
    <row r="29024" hidden="1">
      <c r="A29024" s="11">
        <v>1.0</v>
      </c>
      <c r="B29024" s="2" t="s">
        <v>7049</v>
      </c>
      <c r="C29024" s="2" t="s">
        <v>3022</v>
      </c>
      <c r="D29024" s="2" t="s">
        <v>3728</v>
      </c>
      <c r="E29024" s="2" t="s">
        <v>1905</v>
      </c>
      <c r="F29024" s="2" t="s">
        <v>1869</v>
      </c>
      <c r="G29024" s="8" t="str">
        <f>IF(COUNTIF('Dam Lines'!A:A,D29024)&gt;0,"Yes","No")</f>
        <v>Yes</v>
      </c>
      <c r="H29024" s="6"/>
      <c r="I29024" s="8" t="str">
        <f t="array" ref="I29024">IF(G29024="Yes",XLOOKUP(D29024,'Dam Lines'!A:A,'Dam Lines'!J:J),"")</f>
        <v>BINT AL SAHRAA</v>
      </c>
    </row>
    <row r="29025" hidden="1">
      <c r="A29025" s="11">
        <v>2.0</v>
      </c>
      <c r="B29025" s="2" t="s">
        <v>7050</v>
      </c>
      <c r="C29025" s="2" t="s">
        <v>4741</v>
      </c>
      <c r="D29025" s="2" t="s">
        <v>999</v>
      </c>
      <c r="E29025" s="2" t="str">
        <f t="shared" ref="E29025:F29025" si="3880">E29024 </f>
        <v>CONDITIONS</v>
      </c>
      <c r="F29025" s="2" t="str">
        <f t="shared" si="3880"/>
        <v>1600m</v>
      </c>
      <c r="G29025" s="8" t="str">
        <f>IF(COUNTIF('Dam Lines'!A:A,D29025)&gt;0,"Yes","No")</f>
        <v>Yes</v>
      </c>
      <c r="H29025" s="6"/>
      <c r="I29025" s="8" t="str">
        <f t="array" ref="I29025">IF(G29025="Yes",XLOOKUP(D29025,'Dam Lines'!A:A,'Dam Lines'!J:J),"")</f>
        <v>NEVADA II</v>
      </c>
    </row>
    <row r="29026" hidden="1">
      <c r="A29026" s="11">
        <v>3.0</v>
      </c>
      <c r="B29026" s="2" t="s">
        <v>6930</v>
      </c>
      <c r="C29026" s="2" t="s">
        <v>4731</v>
      </c>
      <c r="D29026" s="2" t="s">
        <v>1357</v>
      </c>
      <c r="E29026" s="2" t="str">
        <f t="shared" ref="E29026:F29026" si="3881">E29025 </f>
        <v>CONDITIONS</v>
      </c>
      <c r="F29026" s="2" t="str">
        <f t="shared" si="3881"/>
        <v>1600m</v>
      </c>
      <c r="G29026" s="8" t="str">
        <f>IF(COUNTIF('Dam Lines'!A:A,D29026)&gt;0,"Yes","No")</f>
        <v>Yes</v>
      </c>
      <c r="H29026" s="6"/>
      <c r="I29026" s="8" t="str">
        <f t="array" ref="I29026">IF(G29026="Yes",XLOOKUP(D29026,'Dam Lines'!A:A,'Dam Lines'!J:J),"")</f>
        <v>DEBORAH IV</v>
      </c>
    </row>
    <row r="29027" hidden="1">
      <c r="A29027" s="11">
        <v>4.0</v>
      </c>
      <c r="B29027" s="2" t="s">
        <v>6874</v>
      </c>
      <c r="C29027" s="2" t="s">
        <v>5018</v>
      </c>
      <c r="D29027" s="2" t="s">
        <v>1354</v>
      </c>
      <c r="E29027" s="2" t="str">
        <f t="shared" ref="E29027:F29027" si="3882">E29026 </f>
        <v>CONDITIONS</v>
      </c>
      <c r="F29027" s="2" t="str">
        <f t="shared" si="3882"/>
        <v>1600m</v>
      </c>
      <c r="G29027" s="8" t="str">
        <f>IF(COUNTIF('Dam Lines'!A:A,D29027)&gt;0,"Yes","No")</f>
        <v>Yes</v>
      </c>
      <c r="H29027" s="6"/>
      <c r="I29027" s="8" t="str">
        <f t="array" ref="I29027">IF(G29027="Yes",XLOOKUP(D29027,'Dam Lines'!A:A,'Dam Lines'!J:J),"")</f>
        <v>NEVADA II</v>
      </c>
    </row>
    <row r="29028" hidden="1">
      <c r="A29028" s="11">
        <v>5.0</v>
      </c>
      <c r="B29028" s="2" t="s">
        <v>7051</v>
      </c>
      <c r="C29028" s="2" t="s">
        <v>3071</v>
      </c>
      <c r="D29028" s="2" t="s">
        <v>7052</v>
      </c>
      <c r="E29028" s="2" t="str">
        <f t="shared" ref="E29028:F29028" si="3883">E29027 </f>
        <v>CONDITIONS</v>
      </c>
      <c r="F29028" s="2" t="str">
        <f t="shared" si="3883"/>
        <v>1600m</v>
      </c>
      <c r="G29028" s="8" t="str">
        <f>IF(COUNTIF('Dam Lines'!A:A,D29028)&gt;0,"Yes","No")</f>
        <v>No</v>
      </c>
      <c r="H29028" s="6"/>
      <c r="I29028" s="8" t="str">
        <f t="array" ref="I29028">IF(G29028="Yes",XLOOKUP(D29028,'Dam Lines'!A:A,'Dam Lines'!J:J),"")</f>
        <v/>
      </c>
    </row>
    <row r="29029" hidden="1">
      <c r="A29029" s="11">
        <v>6.0</v>
      </c>
      <c r="B29029" s="2" t="s">
        <v>7053</v>
      </c>
      <c r="C29029" s="2" t="s">
        <v>1802</v>
      </c>
      <c r="D29029" s="2" t="s">
        <v>7054</v>
      </c>
      <c r="E29029" s="2" t="str">
        <f t="shared" ref="E29029:F29029" si="3884">E29028 </f>
        <v>CONDITIONS</v>
      </c>
      <c r="F29029" s="2" t="str">
        <f t="shared" si="3884"/>
        <v>1600m</v>
      </c>
      <c r="G29029" s="8" t="str">
        <f>IF(COUNTIF('Dam Lines'!A:A,D29029)&gt;0,"Yes","No")</f>
        <v>No</v>
      </c>
      <c r="H29029" s="6"/>
      <c r="I29029" s="8" t="str">
        <f t="array" ref="I29029">IF(G29029="Yes",XLOOKUP(D29029,'Dam Lines'!A:A,'Dam Lines'!J:J),"")</f>
        <v/>
      </c>
    </row>
    <row r="29030" hidden="1">
      <c r="A29030" s="11">
        <v>7.0</v>
      </c>
      <c r="B29030" s="2" t="s">
        <v>6929</v>
      </c>
      <c r="C29030" s="2" t="s">
        <v>4731</v>
      </c>
      <c r="D29030" s="2" t="s">
        <v>815</v>
      </c>
      <c r="E29030" s="2" t="str">
        <f t="shared" ref="E29030:F29030" si="3885">E29029 </f>
        <v>CONDITIONS</v>
      </c>
      <c r="F29030" s="2" t="str">
        <f t="shared" si="3885"/>
        <v>1600m</v>
      </c>
      <c r="G29030" s="8" t="str">
        <f>IF(COUNTIF('Dam Lines'!A:A,D29030)&gt;0,"Yes","No")</f>
        <v>Yes</v>
      </c>
      <c r="H29030" s="6"/>
      <c r="I29030" s="8" t="str">
        <f t="array" ref="I29030">IF(G29030="Yes",XLOOKUP(D29030,'Dam Lines'!A:A,'Dam Lines'!J:J),"")</f>
        <v>SAVANNAH SKY</v>
      </c>
    </row>
    <row r="29031" hidden="1">
      <c r="A29031" s="11">
        <v>8.0</v>
      </c>
      <c r="B29031" s="2" t="s">
        <v>6958</v>
      </c>
      <c r="C29031" s="2" t="s">
        <v>3399</v>
      </c>
      <c r="D29031" s="2" t="s">
        <v>5897</v>
      </c>
      <c r="E29031" s="2" t="str">
        <f t="shared" ref="E29031:F29031" si="3886">E29030 </f>
        <v>CONDITIONS</v>
      </c>
      <c r="F29031" s="2" t="str">
        <f t="shared" si="3886"/>
        <v>1600m</v>
      </c>
      <c r="G29031" s="8" t="str">
        <f>IF(COUNTIF('Dam Lines'!A:A,D29031)&gt;0,"Yes","No")</f>
        <v>No</v>
      </c>
      <c r="H29031" s="6"/>
      <c r="I29031" s="8" t="str">
        <f t="array" ref="I29031">IF(G29031="Yes",XLOOKUP(D29031,'Dam Lines'!A:A,'Dam Lines'!J:J),"")</f>
        <v/>
      </c>
    </row>
    <row r="29032" hidden="1">
      <c r="A29032" s="11">
        <v>9.0</v>
      </c>
      <c r="B29032" s="2" t="s">
        <v>6984</v>
      </c>
      <c r="C29032" s="2" t="s">
        <v>1908</v>
      </c>
      <c r="D29032" s="2" t="s">
        <v>209</v>
      </c>
      <c r="E29032" s="2" t="str">
        <f t="shared" ref="E29032:F29032" si="3887">E29031 </f>
        <v>CONDITIONS</v>
      </c>
      <c r="F29032" s="2" t="str">
        <f t="shared" si="3887"/>
        <v>1600m</v>
      </c>
      <c r="G29032" s="8" t="str">
        <f>IF(COUNTIF('Dam Lines'!A:A,D29032)&gt;0,"Yes","No")</f>
        <v>Yes</v>
      </c>
      <c r="H29032" s="6"/>
      <c r="I29032" s="8" t="str">
        <f t="array" ref="I29032">IF(G29032="Yes",XLOOKUP(D29032,'Dam Lines'!A:A,'Dam Lines'!J:J),"")</f>
        <v>MADOU</v>
      </c>
    </row>
    <row r="29033" hidden="1">
      <c r="A29033" s="11">
        <v>10.0</v>
      </c>
      <c r="B29033" s="2" t="s">
        <v>7055</v>
      </c>
      <c r="C29033" s="2" t="s">
        <v>1744</v>
      </c>
      <c r="D29033" s="2" t="s">
        <v>7056</v>
      </c>
      <c r="E29033" s="2" t="str">
        <f t="shared" ref="E29033:F29033" si="3888">E29032 </f>
        <v>CONDITIONS</v>
      </c>
      <c r="F29033" s="2" t="str">
        <f t="shared" si="3888"/>
        <v>1600m</v>
      </c>
      <c r="G29033" s="8" t="str">
        <f>IF(COUNTIF('Dam Lines'!A:A,D29033)&gt;0,"Yes","No")</f>
        <v>No</v>
      </c>
      <c r="H29033" s="6"/>
      <c r="I29033" s="8" t="str">
        <f t="array" ref="I29033">IF(G29033="Yes",XLOOKUP(D29033,'Dam Lines'!A:A,'Dam Lines'!J:J),"")</f>
        <v/>
      </c>
    </row>
    <row r="29034" hidden="1">
      <c r="A29034" s="11">
        <v>11.0</v>
      </c>
      <c r="B29034" s="2" t="s">
        <v>7057</v>
      </c>
      <c r="C29034" s="2" t="s">
        <v>7058</v>
      </c>
      <c r="D29034" s="2" t="s">
        <v>1695</v>
      </c>
      <c r="E29034" s="2" t="str">
        <f t="shared" ref="E29034:F29034" si="3889">E29033 </f>
        <v>CONDITIONS</v>
      </c>
      <c r="F29034" s="2" t="str">
        <f t="shared" si="3889"/>
        <v>1600m</v>
      </c>
      <c r="G29034" s="8" t="str">
        <f>IF(COUNTIF('Dam Lines'!A:A,D29034)&gt;0,"Yes","No")</f>
        <v>Yes</v>
      </c>
      <c r="H29034" s="6"/>
      <c r="I29034" s="8" t="str">
        <f t="array" ref="I29034">IF(G29034="Yes",XLOOKUP(D29034,'Dam Lines'!A:A,'Dam Lines'!J:J),"")</f>
        <v>BUDOOR</v>
      </c>
    </row>
    <row r="29035" hidden="1">
      <c r="A29035" s="11">
        <v>12.0</v>
      </c>
      <c r="B29035" s="2" t="s">
        <v>6933</v>
      </c>
      <c r="C29035" s="2" t="s">
        <v>6934</v>
      </c>
      <c r="D29035" s="2" t="s">
        <v>6935</v>
      </c>
      <c r="E29035" s="2" t="str">
        <f t="shared" ref="E29035:F29035" si="3890">E29034 </f>
        <v>CONDITIONS</v>
      </c>
      <c r="F29035" s="2" t="str">
        <f t="shared" si="3890"/>
        <v>1600m</v>
      </c>
      <c r="G29035" s="8" t="str">
        <f>IF(COUNTIF('Dam Lines'!A:A,D29035)&gt;0,"Yes","No")</f>
        <v>No</v>
      </c>
      <c r="H29035" s="6"/>
      <c r="I29035" s="8" t="str">
        <f t="array" ref="I29035">IF(G29035="Yes",XLOOKUP(D29035,'Dam Lines'!A:A,'Dam Lines'!J:J),"")</f>
        <v/>
      </c>
    </row>
    <row r="29036" hidden="1">
      <c r="A29036" s="11">
        <v>13.0</v>
      </c>
      <c r="B29036" s="2" t="s">
        <v>6932</v>
      </c>
      <c r="C29036" s="2" t="s">
        <v>2248</v>
      </c>
      <c r="D29036" s="2" t="s">
        <v>1304</v>
      </c>
      <c r="E29036" s="2" t="str">
        <f t="shared" ref="E29036:F29036" si="3891">E29035 </f>
        <v>CONDITIONS</v>
      </c>
      <c r="F29036" s="2" t="str">
        <f t="shared" si="3891"/>
        <v>1600m</v>
      </c>
      <c r="G29036" s="8" t="str">
        <f>IF(COUNTIF('Dam Lines'!A:A,D29036)&gt;0,"Yes","No")</f>
        <v>Yes</v>
      </c>
      <c r="H29036" s="6"/>
      <c r="I29036" s="8" t="str">
        <f t="array" ref="I29036">IF(G29036="Yes",XLOOKUP(D29036,'Dam Lines'!A:A,'Dam Lines'!J:J),"")</f>
        <v>N"JIMA</v>
      </c>
    </row>
    <row r="29037" hidden="1">
      <c r="A29037" s="11">
        <v>14.0</v>
      </c>
      <c r="B29037" s="2" t="s">
        <v>7059</v>
      </c>
      <c r="C29037" s="2" t="s">
        <v>7060</v>
      </c>
      <c r="D29037" s="2" t="s">
        <v>7061</v>
      </c>
      <c r="E29037" s="2" t="str">
        <f t="shared" ref="E29037:F29037" si="3892">E29036 </f>
        <v>CONDITIONS</v>
      </c>
      <c r="F29037" s="2" t="str">
        <f t="shared" si="3892"/>
        <v>1600m</v>
      </c>
      <c r="G29037" s="8" t="str">
        <f>IF(COUNTIF('Dam Lines'!A:A,D29037)&gt;0,"Yes","No")</f>
        <v>No</v>
      </c>
      <c r="H29037" s="6"/>
      <c r="I29037" s="8" t="str">
        <f t="array" ref="I29037">IF(G29037="Yes",XLOOKUP(D29037,'Dam Lines'!A:A,'Dam Lines'!J:J),"")</f>
        <v/>
      </c>
    </row>
    <row r="29038" hidden="1">
      <c r="A29038" s="11">
        <v>15.0</v>
      </c>
      <c r="B29038" s="2" t="s">
        <v>6831</v>
      </c>
      <c r="C29038" s="2" t="s">
        <v>4731</v>
      </c>
      <c r="D29038" s="2" t="s">
        <v>4120</v>
      </c>
      <c r="E29038" s="2" t="str">
        <f t="shared" ref="E29038:F29038" si="3893">E29037 </f>
        <v>CONDITIONS</v>
      </c>
      <c r="F29038" s="2" t="str">
        <f t="shared" si="3893"/>
        <v>1600m</v>
      </c>
      <c r="G29038" s="8" t="str">
        <f>IF(COUNTIF('Dam Lines'!A:A,D29038)&gt;0,"Yes","No")</f>
        <v>No</v>
      </c>
      <c r="H29038" s="6"/>
      <c r="I29038" s="8" t="str">
        <f t="array" ref="I29038">IF(G29038="Yes",XLOOKUP(D29038,'Dam Lines'!A:A,'Dam Lines'!J:J),"")</f>
        <v/>
      </c>
    </row>
    <row r="29039" hidden="1">
      <c r="A29039" s="11">
        <v>1.0</v>
      </c>
      <c r="B29039" s="2" t="s">
        <v>5350</v>
      </c>
      <c r="C29039" s="2" t="s">
        <v>1980</v>
      </c>
      <c r="D29039" s="2" t="s">
        <v>984</v>
      </c>
      <c r="E29039" s="2" t="s">
        <v>1905</v>
      </c>
      <c r="F29039" s="2" t="s">
        <v>1869</v>
      </c>
      <c r="G29039" s="8" t="str">
        <f>IF(COUNTIF('Dam Lines'!A:A,D29039)&gt;0,"Yes","No")</f>
        <v>Yes</v>
      </c>
      <c r="H29039" s="6"/>
      <c r="I29039" s="8" t="str">
        <f t="array" ref="I29039">IF(G29039="Yes",XLOOKUP(D29039,'Dam Lines'!A:A,'Dam Lines'!J:J),"")</f>
        <v>UELN</v>
      </c>
    </row>
    <row r="29040" hidden="1">
      <c r="A29040" s="11">
        <v>2.0</v>
      </c>
      <c r="B29040" s="2" t="s">
        <v>5001</v>
      </c>
      <c r="C29040" s="2" t="s">
        <v>3739</v>
      </c>
      <c r="D29040" s="2" t="s">
        <v>241</v>
      </c>
      <c r="E29040" s="2" t="str">
        <f t="shared" ref="E29040:F29040" si="3894">E29039 </f>
        <v>CONDITIONS</v>
      </c>
      <c r="F29040" s="2" t="str">
        <f t="shared" si="3894"/>
        <v>1600m</v>
      </c>
      <c r="G29040" s="8" t="str">
        <f>IF(COUNTIF('Dam Lines'!A:A,D29040)&gt;0,"Yes","No")</f>
        <v>Yes</v>
      </c>
      <c r="H29040" s="6"/>
      <c r="I29040" s="8" t="str">
        <f t="array" ref="I29040">IF(G29040="Yes",XLOOKUP(D29040,'Dam Lines'!A:A,'Dam Lines'!J:J),"")</f>
        <v>NEVADA II</v>
      </c>
    </row>
    <row r="29041" hidden="1">
      <c r="A29041" s="11">
        <v>3.0</v>
      </c>
      <c r="B29041" s="2" t="s">
        <v>6440</v>
      </c>
      <c r="C29041" s="2" t="s">
        <v>2009</v>
      </c>
      <c r="D29041" s="2" t="s">
        <v>701</v>
      </c>
      <c r="E29041" s="2" t="str">
        <f t="shared" ref="E29041:F29041" si="3895">E29040 </f>
        <v>CONDITIONS</v>
      </c>
      <c r="F29041" s="2" t="str">
        <f t="shared" si="3895"/>
        <v>1600m</v>
      </c>
      <c r="G29041" s="8" t="str">
        <f>IF(COUNTIF('Dam Lines'!A:A,D29041)&gt;0,"Yes","No")</f>
        <v>Yes</v>
      </c>
      <c r="H29041" s="6"/>
      <c r="I29041" s="8" t="str">
        <f t="array" ref="I29041">IF(G29041="Yes",XLOOKUP(D29041,'Dam Lines'!A:A,'Dam Lines'!J:J),"")</f>
        <v>CAIDA</v>
      </c>
    </row>
    <row r="29042" hidden="1">
      <c r="A29042" s="11">
        <v>4.0</v>
      </c>
      <c r="B29042" s="2" t="s">
        <v>5585</v>
      </c>
      <c r="C29042" s="2" t="s">
        <v>2248</v>
      </c>
      <c r="D29042" s="2" t="s">
        <v>1617</v>
      </c>
      <c r="E29042" s="2" t="str">
        <f t="shared" ref="E29042:F29042" si="3896">E29041 </f>
        <v>CONDITIONS</v>
      </c>
      <c r="F29042" s="2" t="str">
        <f t="shared" si="3896"/>
        <v>1600m</v>
      </c>
      <c r="G29042" s="8" t="str">
        <f>IF(COUNTIF('Dam Lines'!A:A,D29042)&gt;0,"Yes","No")</f>
        <v>Yes</v>
      </c>
      <c r="H29042" s="6"/>
      <c r="I29042" s="8" t="str">
        <f t="array" ref="I29042">IF(G29042="Yes",XLOOKUP(D29042,'Dam Lines'!A:A,'Dam Lines'!J:J),"")</f>
        <v>HALAZOUNA</v>
      </c>
    </row>
    <row r="29043" hidden="1">
      <c r="A29043" s="11">
        <v>5.0</v>
      </c>
      <c r="B29043" s="2" t="s">
        <v>5545</v>
      </c>
      <c r="C29043" s="2" t="s">
        <v>3739</v>
      </c>
      <c r="D29043" s="2" t="s">
        <v>100</v>
      </c>
      <c r="E29043" s="2" t="str">
        <f t="shared" ref="E29043:F29043" si="3897">E29042 </f>
        <v>CONDITIONS</v>
      </c>
      <c r="F29043" s="2" t="str">
        <f t="shared" si="3897"/>
        <v>1600m</v>
      </c>
      <c r="G29043" s="8" t="str">
        <f>IF(COUNTIF('Dam Lines'!A:A,D29043)&gt;0,"Yes","No")</f>
        <v>Yes</v>
      </c>
      <c r="H29043" s="6"/>
      <c r="I29043" s="8" t="str">
        <f t="array" ref="I29043">IF(G29043="Yes",XLOOKUP(D29043,'Dam Lines'!A:A,'Dam Lines'!J:J),"")</f>
        <v>GAICHI</v>
      </c>
    </row>
    <row r="29044" hidden="1">
      <c r="A29044" s="11">
        <v>6.0</v>
      </c>
      <c r="B29044" s="2" t="s">
        <v>6383</v>
      </c>
      <c r="C29044" s="2" t="s">
        <v>2054</v>
      </c>
      <c r="D29044" s="2" t="s">
        <v>24</v>
      </c>
      <c r="E29044" s="2" t="str">
        <f t="shared" ref="E29044:F29044" si="3898">E29043 </f>
        <v>CONDITIONS</v>
      </c>
      <c r="F29044" s="2" t="str">
        <f t="shared" si="3898"/>
        <v>1600m</v>
      </c>
      <c r="G29044" s="8" t="str">
        <f>IF(COUNTIF('Dam Lines'!A:A,D29044)&gt;0,"Yes","No")</f>
        <v>Yes</v>
      </c>
      <c r="H29044" s="6"/>
      <c r="I29044" s="8" t="str">
        <f t="array" ref="I29044">IF(G29044="Yes",XLOOKUP(D29044,'Dam Lines'!A:A,'Dam Lines'!J:J),"")</f>
        <v>NEVADA II</v>
      </c>
    </row>
    <row r="29045" hidden="1">
      <c r="A29045" s="11">
        <v>7.0</v>
      </c>
      <c r="B29045" s="2" t="s">
        <v>4938</v>
      </c>
      <c r="C29045" s="2" t="s">
        <v>1823</v>
      </c>
      <c r="D29045" s="2" t="s">
        <v>141</v>
      </c>
      <c r="E29045" s="2" t="str">
        <f t="shared" ref="E29045:F29045" si="3899">E29044 </f>
        <v>CONDITIONS</v>
      </c>
      <c r="F29045" s="2" t="str">
        <f t="shared" si="3899"/>
        <v>1600m</v>
      </c>
      <c r="G29045" s="8" t="str">
        <f>IF(COUNTIF('Dam Lines'!A:A,D29045)&gt;0,"Yes","No")</f>
        <v>Yes</v>
      </c>
      <c r="H29045" s="6"/>
      <c r="I29045" s="8" t="str">
        <f t="array" ref="I29045">IF(G29045="Yes",XLOOKUP(D29045,'Dam Lines'!A:A,'Dam Lines'!J:J),"")</f>
        <v>FARBAHAN</v>
      </c>
    </row>
    <row r="29046" hidden="1">
      <c r="A29046" s="11">
        <v>8.0</v>
      </c>
      <c r="B29046" s="2" t="s">
        <v>5487</v>
      </c>
      <c r="C29046" s="2" t="s">
        <v>2248</v>
      </c>
      <c r="D29046" s="2" t="s">
        <v>197</v>
      </c>
      <c r="E29046" s="2" t="str">
        <f t="shared" ref="E29046:F29046" si="3900">E29045 </f>
        <v>CONDITIONS</v>
      </c>
      <c r="F29046" s="2" t="str">
        <f t="shared" si="3900"/>
        <v>1600m</v>
      </c>
      <c r="G29046" s="8" t="str">
        <f>IF(COUNTIF('Dam Lines'!A:A,D29046)&gt;0,"Yes","No")</f>
        <v>Yes</v>
      </c>
      <c r="H29046" s="6"/>
      <c r="I29046" s="8" t="str">
        <f t="array" ref="I29046">IF(G29046="Yes",XLOOKUP(D29046,'Dam Lines'!A:A,'Dam Lines'!J:J),"")</f>
        <v>BR BINT CHLOSTA</v>
      </c>
    </row>
    <row r="29047" hidden="1">
      <c r="A29047" s="11">
        <v>9.0</v>
      </c>
      <c r="B29047" s="2" t="s">
        <v>5070</v>
      </c>
      <c r="C29047" s="2" t="s">
        <v>3697</v>
      </c>
      <c r="D29047" s="2" t="s">
        <v>113</v>
      </c>
      <c r="E29047" s="2" t="str">
        <f t="shared" ref="E29047:F29047" si="3901">E29046 </f>
        <v>CONDITIONS</v>
      </c>
      <c r="F29047" s="2" t="str">
        <f t="shared" si="3901"/>
        <v>1600m</v>
      </c>
      <c r="G29047" s="8" t="str">
        <f>IF(COUNTIF('Dam Lines'!A:A,D29047)&gt;0,"Yes","No")</f>
        <v>Yes</v>
      </c>
      <c r="H29047" s="6"/>
      <c r="I29047" s="8" t="str">
        <f t="array" ref="I29047">IF(G29047="Yes",XLOOKUP(D29047,'Dam Lines'!A:A,'Dam Lines'!J:J),"")</f>
        <v>NEVADA II</v>
      </c>
    </row>
    <row r="29048" hidden="1">
      <c r="A29048" s="11">
        <v>10.0</v>
      </c>
      <c r="B29048" s="2" t="s">
        <v>6511</v>
      </c>
      <c r="C29048" s="2" t="s">
        <v>3019</v>
      </c>
      <c r="D29048" s="2" t="s">
        <v>2364</v>
      </c>
      <c r="E29048" s="2" t="str">
        <f t="shared" ref="E29048:F29048" si="3902">E29047 </f>
        <v>CONDITIONS</v>
      </c>
      <c r="F29048" s="2" t="str">
        <f t="shared" si="3902"/>
        <v>1600m</v>
      </c>
      <c r="G29048" s="8" t="str">
        <f>IF(COUNTIF('Dam Lines'!A:A,D29048)&gt;0,"Yes","No")</f>
        <v>No</v>
      </c>
      <c r="H29048" s="6"/>
      <c r="I29048" s="8" t="str">
        <f t="array" ref="I29048">IF(G29048="Yes",XLOOKUP(D29048,'Dam Lines'!A:A,'Dam Lines'!J:J),"")</f>
        <v/>
      </c>
    </row>
    <row r="29049" hidden="1">
      <c r="A29049" s="11">
        <v>1.0</v>
      </c>
      <c r="B29049" s="2" t="s">
        <v>7062</v>
      </c>
      <c r="C29049" s="2" t="s">
        <v>3022</v>
      </c>
      <c r="D29049" s="2" t="s">
        <v>7063</v>
      </c>
      <c r="E29049" s="2" t="s">
        <v>2321</v>
      </c>
      <c r="F29049" s="2" t="s">
        <v>2037</v>
      </c>
      <c r="G29049" s="8" t="str">
        <f>IF(COUNTIF('Dam Lines'!A:A,D29049)&gt;0,"Yes","No")</f>
        <v>No</v>
      </c>
      <c r="H29049" s="6"/>
      <c r="I29049" s="8" t="str">
        <f t="array" ref="I29049">IF(G29049="Yes",XLOOKUP(D29049,'Dam Lines'!A:A,'Dam Lines'!J:J),"")</f>
        <v/>
      </c>
    </row>
    <row r="29050" hidden="1">
      <c r="A29050" s="11">
        <v>2.0</v>
      </c>
      <c r="B29050" s="2" t="s">
        <v>6911</v>
      </c>
      <c r="C29050" s="2" t="s">
        <v>1817</v>
      </c>
      <c r="D29050" s="2" t="s">
        <v>320</v>
      </c>
      <c r="E29050" s="2" t="str">
        <f t="shared" ref="E29050:F29050" si="3903">E29049 </f>
        <v>Listed</v>
      </c>
      <c r="F29050" s="2" t="str">
        <f t="shared" si="3903"/>
        <v>2200m</v>
      </c>
      <c r="G29050" s="8" t="str">
        <f>IF(COUNTIF('Dam Lines'!A:A,D29050)&gt;0,"Yes","No")</f>
        <v>Yes</v>
      </c>
      <c r="H29050" s="6"/>
      <c r="I29050" s="8" t="str">
        <f t="array" ref="I29050">IF(G29050="Yes",XLOOKUP(D29050,'Dam Lines'!A:A,'Dam Lines'!J:J),"")</f>
        <v>KYLA TIKI</v>
      </c>
    </row>
    <row r="29051" hidden="1">
      <c r="A29051" s="11">
        <v>3.0</v>
      </c>
      <c r="B29051" s="2" t="s">
        <v>6638</v>
      </c>
      <c r="C29051" s="2" t="s">
        <v>6389</v>
      </c>
      <c r="D29051" s="2" t="s">
        <v>1643</v>
      </c>
      <c r="E29051" s="2" t="str">
        <f t="shared" ref="E29051:F29051" si="3904">E29050 </f>
        <v>Listed</v>
      </c>
      <c r="F29051" s="2" t="str">
        <f t="shared" si="3904"/>
        <v>2200m</v>
      </c>
      <c r="G29051" s="8" t="str">
        <f>IF(COUNTIF('Dam Lines'!A:A,D29051)&gt;0,"Yes","No")</f>
        <v>Yes</v>
      </c>
      <c r="H29051" s="6"/>
      <c r="I29051" s="8" t="str">
        <f t="array" ref="I29051">IF(G29051="Yes",XLOOKUP(D29051,'Dam Lines'!A:A,'Dam Lines'!J:J),"")</f>
        <v>MAGNESIE</v>
      </c>
    </row>
    <row r="29052" hidden="1">
      <c r="A29052" s="11">
        <v>4.0</v>
      </c>
      <c r="B29052" s="2" t="s">
        <v>6897</v>
      </c>
      <c r="C29052" s="2" t="s">
        <v>6855</v>
      </c>
      <c r="D29052" s="2" t="s">
        <v>1712</v>
      </c>
      <c r="E29052" s="2" t="str">
        <f t="shared" ref="E29052:F29052" si="3905">E29051 </f>
        <v>Listed</v>
      </c>
      <c r="F29052" s="2" t="str">
        <f t="shared" si="3905"/>
        <v>2200m</v>
      </c>
      <c r="G29052" s="8" t="str">
        <f>IF(COUNTIF('Dam Lines'!A:A,D29052)&gt;0,"Yes","No")</f>
        <v>Yes</v>
      </c>
      <c r="H29052" s="6"/>
      <c r="I29052" s="8" t="str">
        <f t="array" ref="I29052">IF(G29052="Yes",XLOOKUP(D29052,'Dam Lines'!A:A,'Dam Lines'!J:J),"")</f>
        <v>RODANIEH RUSALKA</v>
      </c>
    </row>
    <row r="29053" hidden="1">
      <c r="A29053" s="11">
        <v>5.0</v>
      </c>
      <c r="B29053" s="2" t="s">
        <v>6917</v>
      </c>
      <c r="C29053" s="2" t="s">
        <v>1980</v>
      </c>
      <c r="D29053" s="2" t="s">
        <v>6918</v>
      </c>
      <c r="E29053" s="2" t="str">
        <f t="shared" ref="E29053:F29053" si="3906">E29052 </f>
        <v>Listed</v>
      </c>
      <c r="F29053" s="2" t="str">
        <f t="shared" si="3906"/>
        <v>2200m</v>
      </c>
      <c r="G29053" s="8" t="str">
        <f>IF(COUNTIF('Dam Lines'!A:A,D29053)&gt;0,"Yes","No")</f>
        <v>No</v>
      </c>
      <c r="H29053" s="6"/>
      <c r="I29053" s="8" t="str">
        <f t="array" ref="I29053">IF(G29053="Yes",XLOOKUP(D29053,'Dam Lines'!A:A,'Dam Lines'!J:J),"")</f>
        <v/>
      </c>
    </row>
    <row r="29054" hidden="1">
      <c r="A29054" s="11">
        <v>6.0</v>
      </c>
      <c r="B29054" s="2" t="s">
        <v>6696</v>
      </c>
      <c r="C29054" s="2" t="s">
        <v>3707</v>
      </c>
      <c r="D29054" s="2" t="s">
        <v>6289</v>
      </c>
      <c r="E29054" s="2" t="str">
        <f t="shared" ref="E29054:F29054" si="3907">E29053 </f>
        <v>Listed</v>
      </c>
      <c r="F29054" s="2" t="str">
        <f t="shared" si="3907"/>
        <v>2200m</v>
      </c>
      <c r="G29054" s="8" t="str">
        <f>IF(COUNTIF('Dam Lines'!A:A,D29054)&gt;0,"Yes","No")</f>
        <v>No</v>
      </c>
      <c r="H29054" s="6"/>
      <c r="I29054" s="8" t="str">
        <f t="array" ref="I29054">IF(G29054="Yes",XLOOKUP(D29054,'Dam Lines'!A:A,'Dam Lines'!J:J),"")</f>
        <v/>
      </c>
    </row>
    <row r="29055" hidden="1">
      <c r="A29055" s="11">
        <v>7.0</v>
      </c>
      <c r="B29055" s="2" t="s">
        <v>6557</v>
      </c>
      <c r="C29055" s="2" t="s">
        <v>1823</v>
      </c>
      <c r="D29055" s="2" t="s">
        <v>394</v>
      </c>
      <c r="E29055" s="2" t="str">
        <f t="shared" ref="E29055:F29055" si="3908">E29054 </f>
        <v>Listed</v>
      </c>
      <c r="F29055" s="2" t="str">
        <f t="shared" si="3908"/>
        <v>2200m</v>
      </c>
      <c r="G29055" s="8" t="str">
        <f>IF(COUNTIF('Dam Lines'!A:A,D29055)&gt;0,"Yes","No")</f>
        <v>Yes</v>
      </c>
      <c r="H29055" s="6"/>
      <c r="I29055" s="8" t="str">
        <f t="array" ref="I29055">IF(G29055="Yes",XLOOKUP(D29055,'Dam Lines'!A:A,'Dam Lines'!J:J),"")</f>
        <v>FATMA</v>
      </c>
    </row>
    <row r="29056" hidden="1">
      <c r="A29056" s="11">
        <v>8.0</v>
      </c>
      <c r="B29056" s="2" t="s">
        <v>6725</v>
      </c>
      <c r="C29056" s="2" t="s">
        <v>3777</v>
      </c>
      <c r="D29056" s="2" t="s">
        <v>1345</v>
      </c>
      <c r="E29056" s="2" t="str">
        <f t="shared" ref="E29056:F29056" si="3909">E29055 </f>
        <v>Listed</v>
      </c>
      <c r="F29056" s="2" t="str">
        <f t="shared" si="3909"/>
        <v>2200m</v>
      </c>
      <c r="G29056" s="8" t="str">
        <f>IF(COUNTIF('Dam Lines'!A:A,D29056)&gt;0,"Yes","No")</f>
        <v>Yes</v>
      </c>
      <c r="H29056" s="6"/>
      <c r="I29056" s="8" t="str">
        <f t="array" ref="I29056">IF(G29056="Yes",XLOOKUP(D29056,'Dam Lines'!A:A,'Dam Lines'!J:J),"")</f>
        <v>PESENNAIA</v>
      </c>
    </row>
    <row r="29057" hidden="1">
      <c r="A29057" s="11">
        <v>9.0</v>
      </c>
      <c r="B29057" s="2" t="s">
        <v>7064</v>
      </c>
      <c r="C29057" s="2" t="s">
        <v>6389</v>
      </c>
      <c r="D29057" s="2" t="s">
        <v>7065</v>
      </c>
      <c r="E29057" s="2" t="str">
        <f t="shared" ref="E29057:F29057" si="3910">E29056 </f>
        <v>Listed</v>
      </c>
      <c r="F29057" s="2" t="str">
        <f t="shared" si="3910"/>
        <v>2200m</v>
      </c>
      <c r="G29057" s="8" t="str">
        <f>IF(COUNTIF('Dam Lines'!A:A,D29057)&gt;0,"Yes","No")</f>
        <v>No</v>
      </c>
      <c r="H29057" s="6"/>
      <c r="I29057" s="8" t="str">
        <f t="array" ref="I29057">IF(G29057="Yes",XLOOKUP(D29057,'Dam Lines'!A:A,'Dam Lines'!J:J),"")</f>
        <v/>
      </c>
    </row>
    <row r="29058" hidden="1">
      <c r="A29058" s="11">
        <v>10.0</v>
      </c>
      <c r="B29058" s="2" t="s">
        <v>6391</v>
      </c>
      <c r="C29058" s="2" t="s">
        <v>2303</v>
      </c>
      <c r="D29058" s="2" t="s">
        <v>1648</v>
      </c>
      <c r="E29058" s="2" t="str">
        <f t="shared" ref="E29058:F29058" si="3911">E29057 </f>
        <v>Listed</v>
      </c>
      <c r="F29058" s="2" t="str">
        <f t="shared" si="3911"/>
        <v>2200m</v>
      </c>
      <c r="G29058" s="8" t="str">
        <f>IF(COUNTIF('Dam Lines'!A:A,D29058)&gt;0,"Yes","No")</f>
        <v>Yes</v>
      </c>
      <c r="H29058" s="6"/>
      <c r="I29058" s="8" t="str">
        <f t="array" ref="I29058">IF(G29058="Yes",XLOOKUP(D29058,'Dam Lines'!A:A,'Dam Lines'!J:J),"")</f>
        <v>BASSALA</v>
      </c>
    </row>
    <row r="29059" hidden="1">
      <c r="A29059" s="11">
        <v>11.0</v>
      </c>
      <c r="B29059" s="2" t="s">
        <v>6727</v>
      </c>
      <c r="C29059" s="2" t="s">
        <v>1744</v>
      </c>
      <c r="D29059" s="2" t="s">
        <v>4067</v>
      </c>
      <c r="E29059" s="2" t="str">
        <f t="shared" ref="E29059:F29059" si="3912">E29058 </f>
        <v>Listed</v>
      </c>
      <c r="F29059" s="2" t="str">
        <f t="shared" si="3912"/>
        <v>2200m</v>
      </c>
      <c r="G29059" s="8" t="str">
        <f>IF(COUNTIF('Dam Lines'!A:A,D29059)&gt;0,"Yes","No")</f>
        <v>No</v>
      </c>
      <c r="H29059" s="6"/>
      <c r="I29059" s="8" t="str">
        <f t="array" ref="I29059">IF(G29059="Yes",XLOOKUP(D29059,'Dam Lines'!A:A,'Dam Lines'!J:J),"")</f>
        <v/>
      </c>
    </row>
    <row r="29060" hidden="1">
      <c r="A29060" s="11">
        <v>12.0</v>
      </c>
      <c r="B29060" s="2" t="s">
        <v>6947</v>
      </c>
      <c r="C29060" s="2" t="s">
        <v>6389</v>
      </c>
      <c r="D29060" s="2" t="s">
        <v>6948</v>
      </c>
      <c r="E29060" s="2" t="str">
        <f t="shared" ref="E29060:F29060" si="3913">E29059 </f>
        <v>Listed</v>
      </c>
      <c r="F29060" s="2" t="str">
        <f t="shared" si="3913"/>
        <v>2200m</v>
      </c>
      <c r="G29060" s="8" t="str">
        <f>IF(COUNTIF('Dam Lines'!A:A,D29060)&gt;0,"Yes","No")</f>
        <v>No</v>
      </c>
      <c r="H29060" s="6"/>
      <c r="I29060" s="8" t="str">
        <f t="array" ref="I29060">IF(G29060="Yes",XLOOKUP(D29060,'Dam Lines'!A:A,'Dam Lines'!J:J),"")</f>
        <v/>
      </c>
    </row>
    <row r="29061" hidden="1">
      <c r="A29061" s="11">
        <v>13.0</v>
      </c>
      <c r="B29061" s="2" t="s">
        <v>6722</v>
      </c>
      <c r="C29061" s="2" t="s">
        <v>1980</v>
      </c>
      <c r="D29061" s="2" t="s">
        <v>1350</v>
      </c>
      <c r="E29061" s="2" t="str">
        <f t="shared" ref="E29061:F29061" si="3914">E29060 </f>
        <v>Listed</v>
      </c>
      <c r="F29061" s="2" t="str">
        <f t="shared" si="3914"/>
        <v>2200m</v>
      </c>
      <c r="G29061" s="8" t="str">
        <f>IF(COUNTIF('Dam Lines'!A:A,D29061)&gt;0,"Yes","No")</f>
        <v>Yes</v>
      </c>
      <c r="H29061" s="6"/>
      <c r="I29061" s="8" t="str">
        <f t="array" ref="I29061">IF(G29061="Yes",XLOOKUP(D29061,'Dam Lines'!A:A,'Dam Lines'!J:J),"")</f>
        <v>YFS ALMOND JOY</v>
      </c>
    </row>
    <row r="29062" hidden="1">
      <c r="A29062" s="11">
        <v>14.0</v>
      </c>
      <c r="B29062" s="2" t="s">
        <v>6919</v>
      </c>
      <c r="C29062" s="2" t="s">
        <v>2953</v>
      </c>
      <c r="D29062" s="2" t="s">
        <v>6920</v>
      </c>
      <c r="E29062" s="2" t="str">
        <f t="shared" ref="E29062:F29062" si="3915">E29061 </f>
        <v>Listed</v>
      </c>
      <c r="F29062" s="2" t="str">
        <f t="shared" si="3915"/>
        <v>2200m</v>
      </c>
      <c r="G29062" s="8" t="str">
        <f>IF(COUNTIF('Dam Lines'!A:A,D29062)&gt;0,"Yes","No")</f>
        <v>No</v>
      </c>
      <c r="H29062" s="6"/>
      <c r="I29062" s="8" t="str">
        <f t="array" ref="I29062">IF(G29062="Yes",XLOOKUP(D29062,'Dam Lines'!A:A,'Dam Lines'!J:J),"")</f>
        <v/>
      </c>
    </row>
    <row r="29063">
      <c r="A29063" s="11">
        <v>1.0</v>
      </c>
      <c r="B29063" s="2" t="s">
        <v>5868</v>
      </c>
      <c r="C29063" s="2" t="s">
        <v>3022</v>
      </c>
      <c r="D29063" s="2" t="s">
        <v>1192</v>
      </c>
      <c r="E29063" s="2" t="s">
        <v>2247</v>
      </c>
      <c r="F29063" s="2" t="s">
        <v>2037</v>
      </c>
      <c r="G29063" s="8" t="str">
        <f>IF(COUNTIF('Dam Lines'!A:A,D29063)&gt;0,"Yes","No")</f>
        <v>Yes</v>
      </c>
      <c r="H29063" s="6"/>
      <c r="I29063" s="8" t="str">
        <f t="array" ref="I29063">IF(G29063="Yes",XLOOKUP(D29063,'Dam Lines'!A:A,'Dam Lines'!J:J),"")</f>
        <v>MADOU</v>
      </c>
    </row>
    <row r="29064">
      <c r="A29064" s="11">
        <v>2.0</v>
      </c>
      <c r="B29064" s="2" t="s">
        <v>7066</v>
      </c>
      <c r="C29064" s="2" t="s">
        <v>5160</v>
      </c>
      <c r="D29064" s="2" t="s">
        <v>582</v>
      </c>
      <c r="E29064" s="2" t="str">
        <f t="shared" ref="E29064:F29064" si="3916">E29063 </f>
        <v>Group 1</v>
      </c>
      <c r="F29064" s="2" t="str">
        <f t="shared" si="3916"/>
        <v>2200m</v>
      </c>
      <c r="G29064" s="8" t="str">
        <f>IF(COUNTIF('Dam Lines'!A:A,D29064)&gt;0,"Yes","No")</f>
        <v>Yes</v>
      </c>
      <c r="H29064" s="6"/>
      <c r="I29064" s="8" t="str">
        <f t="array" ref="I29064">IF(G29064="Yes",XLOOKUP(D29064,'Dam Lines'!A:A,'Dam Lines'!J:J),"")</f>
        <v>NEVADA II</v>
      </c>
    </row>
    <row r="29065">
      <c r="A29065" s="11">
        <v>3.0</v>
      </c>
      <c r="B29065" s="2" t="s">
        <v>5393</v>
      </c>
      <c r="C29065" s="2" t="s">
        <v>3777</v>
      </c>
      <c r="D29065" s="2" t="s">
        <v>871</v>
      </c>
      <c r="E29065" s="2" t="str">
        <f t="shared" ref="E29065:F29065" si="3917">E29064 </f>
        <v>Group 1</v>
      </c>
      <c r="F29065" s="2" t="str">
        <f t="shared" si="3917"/>
        <v>2200m</v>
      </c>
      <c r="G29065" s="8" t="str">
        <f>IF(COUNTIF('Dam Lines'!A:A,D29065)&gt;0,"Yes","No")</f>
        <v>Yes</v>
      </c>
      <c r="H29065" s="6"/>
      <c r="I29065" s="8" t="str">
        <f t="array" ref="I29065">IF(G29065="Yes",XLOOKUP(D29065,'Dam Lines'!A:A,'Dam Lines'!J:J),"")</f>
        <v>FANZA</v>
      </c>
    </row>
    <row r="29066">
      <c r="A29066" s="11">
        <v>4.0</v>
      </c>
      <c r="B29066" s="2" t="s">
        <v>7067</v>
      </c>
      <c r="C29066" s="2" t="s">
        <v>3022</v>
      </c>
      <c r="D29066" s="2" t="s">
        <v>1666</v>
      </c>
      <c r="E29066" s="2" t="str">
        <f t="shared" ref="E29066:F29066" si="3918">E29065 </f>
        <v>Group 1</v>
      </c>
      <c r="F29066" s="2" t="str">
        <f t="shared" si="3918"/>
        <v>2200m</v>
      </c>
      <c r="H29066" s="6"/>
      <c r="I29066" s="8" t="s">
        <v>18</v>
      </c>
    </row>
    <row r="29067">
      <c r="A29067" s="11">
        <v>5.0</v>
      </c>
      <c r="B29067" s="2" t="s">
        <v>5470</v>
      </c>
      <c r="C29067" s="2" t="s">
        <v>1802</v>
      </c>
      <c r="D29067" s="2" t="s">
        <v>1569</v>
      </c>
      <c r="E29067" s="2" t="str">
        <f t="shared" ref="E29067:F29067" si="3919">E29066 </f>
        <v>Group 1</v>
      </c>
      <c r="F29067" s="2" t="str">
        <f t="shared" si="3919"/>
        <v>2200m</v>
      </c>
      <c r="H29067" s="6"/>
      <c r="I29067" s="8" t="s">
        <v>1571</v>
      </c>
    </row>
    <row r="29068">
      <c r="A29068" s="11">
        <v>6.0</v>
      </c>
      <c r="B29068" s="2" t="s">
        <v>5620</v>
      </c>
      <c r="C29068" s="2" t="s">
        <v>3022</v>
      </c>
      <c r="D29068" s="2" t="s">
        <v>1056</v>
      </c>
      <c r="E29068" s="2" t="str">
        <f t="shared" ref="E29068:F29068" si="3920">E29067 </f>
        <v>Group 1</v>
      </c>
      <c r="F29068" s="2" t="str">
        <f t="shared" si="3920"/>
        <v>2200m</v>
      </c>
      <c r="G29068" s="8" t="str">
        <f>IF(COUNTIF('Dam Lines'!A:A,D29068)&gt;0,"Yes","No")</f>
        <v>Yes</v>
      </c>
      <c r="H29068" s="6"/>
      <c r="I29068" s="8" t="str">
        <f t="array" ref="I29068">IF(G29068="Yes",XLOOKUP(D29068,'Dam Lines'!A:A,'Dam Lines'!J:J),"")</f>
        <v>FATMA DESPIENS</v>
      </c>
    </row>
    <row r="29069">
      <c r="A29069" s="11">
        <v>7.0</v>
      </c>
      <c r="B29069" s="2" t="s">
        <v>5267</v>
      </c>
      <c r="C29069" s="2" t="s">
        <v>1823</v>
      </c>
      <c r="D29069" s="2" t="s">
        <v>883</v>
      </c>
      <c r="E29069" s="2" t="str">
        <f t="shared" ref="E29069:F29069" si="3921">E29068 </f>
        <v>Group 1</v>
      </c>
      <c r="F29069" s="2" t="str">
        <f t="shared" si="3921"/>
        <v>2200m</v>
      </c>
      <c r="G29069" s="8" t="str">
        <f>IF(COUNTIF('Dam Lines'!A:A,D29069)&gt;0,"Yes","No")</f>
        <v>Yes</v>
      </c>
      <c r="H29069" s="6"/>
      <c r="I29069" s="8" t="str">
        <f t="array" ref="I29069">IF(G29069="Yes",XLOOKUP(D29069,'Dam Lines'!A:A,'Dam Lines'!J:J),"")</f>
        <v>PESENNAIA</v>
      </c>
    </row>
    <row r="29070">
      <c r="A29070" s="11">
        <v>8.0</v>
      </c>
      <c r="B29070" s="2" t="s">
        <v>4491</v>
      </c>
      <c r="C29070" s="2" t="s">
        <v>2479</v>
      </c>
      <c r="D29070" s="2" t="s">
        <v>141</v>
      </c>
      <c r="E29070" s="2" t="str">
        <f t="shared" ref="E29070:F29070" si="3922">E29069 </f>
        <v>Group 1</v>
      </c>
      <c r="F29070" s="2" t="str">
        <f t="shared" si="3922"/>
        <v>2200m</v>
      </c>
      <c r="G29070" s="8" t="str">
        <f>IF(COUNTIF('Dam Lines'!A:A,D29070)&gt;0,"Yes","No")</f>
        <v>Yes</v>
      </c>
      <c r="H29070" s="6"/>
      <c r="I29070" s="8" t="str">
        <f t="array" ref="I29070">IF(G29070="Yes",XLOOKUP(D29070,'Dam Lines'!A:A,'Dam Lines'!J:J),"")</f>
        <v>FARBAHAN</v>
      </c>
    </row>
    <row r="29071">
      <c r="A29071" s="11">
        <v>9.0</v>
      </c>
      <c r="B29071" s="2" t="s">
        <v>5794</v>
      </c>
      <c r="C29071" s="2" t="s">
        <v>1962</v>
      </c>
      <c r="D29071" s="2" t="s">
        <v>664</v>
      </c>
      <c r="E29071" s="2" t="str">
        <f t="shared" ref="E29071:F29071" si="3923">E29070 </f>
        <v>Group 1</v>
      </c>
      <c r="F29071" s="2" t="str">
        <f t="shared" si="3923"/>
        <v>2200m</v>
      </c>
      <c r="G29071" s="8" t="str">
        <f>IF(COUNTIF('Dam Lines'!A:A,D29071)&gt;0,"Yes","No")</f>
        <v>Yes</v>
      </c>
      <c r="H29071" s="6"/>
      <c r="I29071" s="8" t="str">
        <f t="array" ref="I29071">IF(G29071="Yes",XLOOKUP(D29071,'Dam Lines'!A:A,'Dam Lines'!J:J),"")</f>
        <v>BEDRAFFA</v>
      </c>
    </row>
    <row r="29072">
      <c r="A29072" s="11">
        <v>10.0</v>
      </c>
      <c r="B29072" s="2" t="s">
        <v>4884</v>
      </c>
      <c r="C29072" s="2" t="s">
        <v>3697</v>
      </c>
      <c r="D29072" s="2" t="s">
        <v>539</v>
      </c>
      <c r="E29072" s="2" t="str">
        <f t="shared" ref="E29072:F29072" si="3924">E29071 </f>
        <v>Group 1</v>
      </c>
      <c r="F29072" s="2" t="str">
        <f t="shared" si="3924"/>
        <v>2200m</v>
      </c>
      <c r="G29072" s="8" t="str">
        <f>IF(COUNTIF('Dam Lines'!A:A,D29072)&gt;0,"Yes","No")</f>
        <v>Yes</v>
      </c>
      <c r="H29072" s="6"/>
      <c r="I29072" s="8" t="str">
        <f t="array" ref="I29072">IF(G29072="Yes",XLOOKUP(D29072,'Dam Lines'!A:A,'Dam Lines'!J:J),"")</f>
        <v>FADJURLENE</v>
      </c>
    </row>
    <row r="29073">
      <c r="A29073" s="11">
        <v>11.0</v>
      </c>
      <c r="B29073" s="2" t="s">
        <v>5311</v>
      </c>
      <c r="C29073" s="2" t="s">
        <v>1980</v>
      </c>
      <c r="D29073" s="2" t="s">
        <v>2289</v>
      </c>
      <c r="E29073" s="2" t="str">
        <f t="shared" ref="E29073:F29073" si="3925">E29072 </f>
        <v>Group 1</v>
      </c>
      <c r="F29073" s="2" t="str">
        <f t="shared" si="3925"/>
        <v>2200m</v>
      </c>
      <c r="H29073" s="6"/>
      <c r="I29073" s="8" t="str">
        <f>VLOOKUP(D29073,'Dam Lines'!B$1:J$540,9,false)</f>
        <v>QUITAINE</v>
      </c>
    </row>
    <row r="29074">
      <c r="A29074" s="11">
        <v>12.0</v>
      </c>
      <c r="B29074" s="2" t="s">
        <v>5263</v>
      </c>
      <c r="C29074" s="2" t="s">
        <v>1802</v>
      </c>
      <c r="D29074" s="2" t="s">
        <v>1548</v>
      </c>
      <c r="E29074" s="2" t="str">
        <f t="shared" ref="E29074:F29074" si="3926">E29073 </f>
        <v>Group 1</v>
      </c>
      <c r="F29074" s="2" t="str">
        <f t="shared" si="3926"/>
        <v>2200m</v>
      </c>
      <c r="H29074" s="6"/>
      <c r="I29074" s="8" t="s">
        <v>1550</v>
      </c>
    </row>
    <row r="29075">
      <c r="A29075" s="11">
        <v>13.0</v>
      </c>
      <c r="B29075" s="2" t="s">
        <v>6694</v>
      </c>
      <c r="C29075" s="2" t="s">
        <v>6389</v>
      </c>
      <c r="D29075" s="2" t="s">
        <v>452</v>
      </c>
      <c r="E29075" s="2" t="str">
        <f t="shared" ref="E29075:F29075" si="3927">E29074 </f>
        <v>Group 1</v>
      </c>
      <c r="F29075" s="2" t="str">
        <f t="shared" si="3927"/>
        <v>2200m</v>
      </c>
      <c r="G29075" s="8" t="str">
        <f>IF(COUNTIF('Dam Lines'!A:A,D29075)&gt;0,"Yes","No")</f>
        <v>Yes</v>
      </c>
      <c r="H29075" s="6"/>
      <c r="I29075" s="8" t="str">
        <f t="array" ref="I29075">IF(G29075="Yes",XLOOKUP(D29075,'Dam Lines'!A:A,'Dam Lines'!J:J),"")</f>
        <v>DJEDDA</v>
      </c>
    </row>
    <row r="29076">
      <c r="A29076" s="11">
        <v>14.0</v>
      </c>
      <c r="B29076" s="2" t="s">
        <v>5340</v>
      </c>
      <c r="C29076" s="2" t="s">
        <v>1980</v>
      </c>
      <c r="D29076" s="2" t="s">
        <v>293</v>
      </c>
      <c r="E29076" s="2" t="str">
        <f t="shared" ref="E29076:F29076" si="3928">E29075 </f>
        <v>Group 1</v>
      </c>
      <c r="F29076" s="2" t="str">
        <f t="shared" si="3928"/>
        <v>2200m</v>
      </c>
      <c r="G29076" s="8" t="str">
        <f>IF(COUNTIF('Dam Lines'!A:A,D29076)&gt;0,"Yes","No")</f>
        <v>Yes</v>
      </c>
      <c r="H29076" s="6"/>
      <c r="I29076" s="8" t="str">
        <f t="array" ref="I29076">IF(G29076="Yes",XLOOKUP(D29076,'Dam Lines'!A:A,'Dam Lines'!J:J),"")</f>
        <v>NEVADA II</v>
      </c>
    </row>
    <row r="29077" hidden="1">
      <c r="A29077" s="11">
        <v>1.0</v>
      </c>
      <c r="B29077" s="2" t="s">
        <v>7028</v>
      </c>
      <c r="C29077" s="2" t="s">
        <v>1980</v>
      </c>
      <c r="D29077" s="2" t="s">
        <v>7029</v>
      </c>
      <c r="E29077" s="2" t="s">
        <v>1905</v>
      </c>
      <c r="F29077" s="2" t="s">
        <v>1818</v>
      </c>
      <c r="G29077" s="8" t="str">
        <f>IF(COUNTIF('Dam Lines'!A:A,D29077)&gt;0,"Yes","No")</f>
        <v>No</v>
      </c>
      <c r="H29077" s="6"/>
      <c r="I29077" s="8" t="str">
        <f t="array" ref="I29077">IF(G29077="Yes",XLOOKUP(D29077,'Dam Lines'!A:A,'Dam Lines'!J:J),"")</f>
        <v/>
      </c>
    </row>
    <row r="29078" hidden="1">
      <c r="A29078" s="11">
        <v>2.0</v>
      </c>
      <c r="B29078" s="2" t="s">
        <v>5826</v>
      </c>
      <c r="C29078" s="2" t="s">
        <v>1980</v>
      </c>
      <c r="D29078" s="2" t="s">
        <v>1162</v>
      </c>
      <c r="E29078" s="2" t="str">
        <f t="shared" ref="E29078:F29078" si="3929">E29077 </f>
        <v>CONDITIONS</v>
      </c>
      <c r="F29078" s="2" t="str">
        <f t="shared" si="3929"/>
        <v>1000m</v>
      </c>
      <c r="G29078" s="8" t="str">
        <f>IF(COUNTIF('Dam Lines'!A:A,D29078)&gt;0,"Yes","No")</f>
        <v>Yes</v>
      </c>
      <c r="H29078" s="6"/>
      <c r="I29078" s="8" t="str">
        <f t="array" ref="I29078">IF(G29078="Yes",XLOOKUP(D29078,'Dam Lines'!A:A,'Dam Lines'!J:J),"")</f>
        <v>NEVADA II</v>
      </c>
    </row>
    <row r="29079" hidden="1">
      <c r="A29079" s="11">
        <v>3.0</v>
      </c>
      <c r="B29079" s="2" t="s">
        <v>4763</v>
      </c>
      <c r="C29079" s="2" t="s">
        <v>1980</v>
      </c>
      <c r="D29079" s="2" t="s">
        <v>3939</v>
      </c>
      <c r="E29079" s="2" t="str">
        <f t="shared" ref="E29079:F29079" si="3930">E29078 </f>
        <v>CONDITIONS</v>
      </c>
      <c r="F29079" s="2" t="str">
        <f t="shared" si="3930"/>
        <v>1000m</v>
      </c>
      <c r="G29079" s="8" t="str">
        <f>IF(COUNTIF('Dam Lines'!A:A,D29079)&gt;0,"Yes","No")</f>
        <v>Yes</v>
      </c>
      <c r="H29079" s="6"/>
      <c r="I29079" s="8" t="str">
        <f t="array" ref="I29079">IF(G29079="Yes",XLOOKUP(D29079,'Dam Lines'!A:A,'Dam Lines'!J:J),"")</f>
        <v>NEVADA II</v>
      </c>
    </row>
    <row r="29080" hidden="1">
      <c r="A29080" s="11">
        <v>4.0</v>
      </c>
      <c r="B29080" s="2" t="s">
        <v>5549</v>
      </c>
      <c r="C29080" s="2" t="s">
        <v>3872</v>
      </c>
      <c r="D29080" s="2" t="s">
        <v>1257</v>
      </c>
      <c r="E29080" s="2" t="str">
        <f t="shared" ref="E29080:F29080" si="3931">E29079 </f>
        <v>CONDITIONS</v>
      </c>
      <c r="F29080" s="2" t="str">
        <f t="shared" si="3931"/>
        <v>1000m</v>
      </c>
      <c r="G29080" s="8" t="str">
        <f>IF(COUNTIF('Dam Lines'!A:A,D29080)&gt;0,"Yes","No")</f>
        <v>Yes</v>
      </c>
      <c r="H29080" s="6"/>
      <c r="I29080" s="8" t="str">
        <f t="array" ref="I29080">IF(G29080="Yes",XLOOKUP(D29080,'Dam Lines'!A:A,'Dam Lines'!J:J),"")</f>
        <v>GARENA</v>
      </c>
    </row>
    <row r="29081" hidden="1">
      <c r="A29081" s="11">
        <v>5.0</v>
      </c>
      <c r="B29081" s="2" t="s">
        <v>5364</v>
      </c>
      <c r="C29081" s="2" t="s">
        <v>2248</v>
      </c>
      <c r="D29081" s="2" t="s">
        <v>492</v>
      </c>
      <c r="E29081" s="2" t="str">
        <f t="shared" ref="E29081:F29081" si="3932">E29080 </f>
        <v>CONDITIONS</v>
      </c>
      <c r="F29081" s="2" t="str">
        <f t="shared" si="3932"/>
        <v>1000m</v>
      </c>
      <c r="G29081" s="8" t="str">
        <f>IF(COUNTIF('Dam Lines'!A:A,D29081)&gt;0,"Yes","No")</f>
        <v>Yes</v>
      </c>
      <c r="H29081" s="6"/>
      <c r="I29081" s="8" t="str">
        <f t="array" ref="I29081">IF(G29081="Yes",XLOOKUP(D29081,'Dam Lines'!A:A,'Dam Lines'!J:J),"")</f>
        <v>ASALA HALEEMA</v>
      </c>
    </row>
    <row r="29082" hidden="1">
      <c r="A29082" s="11">
        <v>6.0</v>
      </c>
      <c r="B29082" s="2" t="s">
        <v>5142</v>
      </c>
      <c r="C29082" s="2" t="s">
        <v>2550</v>
      </c>
      <c r="D29082" s="2" t="s">
        <v>2892</v>
      </c>
      <c r="E29082" s="2" t="str">
        <f t="shared" ref="E29082:F29082" si="3933">E29081 </f>
        <v>CONDITIONS</v>
      </c>
      <c r="F29082" s="2" t="str">
        <f t="shared" si="3933"/>
        <v>1000m</v>
      </c>
      <c r="G29082" s="8" t="str">
        <f>IF(COUNTIF('Dam Lines'!A:A,D29082)&gt;0,"Yes","No")</f>
        <v>No</v>
      </c>
      <c r="H29082" s="6"/>
      <c r="I29082" s="8" t="str">
        <f t="array" ref="I29082">IF(G29082="Yes",XLOOKUP(D29082,'Dam Lines'!A:A,'Dam Lines'!J:J),"")</f>
        <v/>
      </c>
    </row>
    <row r="29083" hidden="1">
      <c r="A29083" s="11">
        <v>7.0</v>
      </c>
      <c r="B29083" s="2" t="s">
        <v>5343</v>
      </c>
      <c r="C29083" s="2" t="s">
        <v>1744</v>
      </c>
      <c r="D29083" s="2" t="s">
        <v>1316</v>
      </c>
      <c r="E29083" s="2" t="str">
        <f t="shared" ref="E29083:F29083" si="3934">E29082 </f>
        <v>CONDITIONS</v>
      </c>
      <c r="F29083" s="2" t="str">
        <f t="shared" si="3934"/>
        <v>1000m</v>
      </c>
      <c r="G29083" s="8" t="str">
        <f>IF(COUNTIF('Dam Lines'!A:A,D29083)&gt;0,"Yes","No")</f>
        <v>Yes</v>
      </c>
      <c r="H29083" s="6"/>
      <c r="I29083" s="8" t="str">
        <f t="array" ref="I29083">IF(G29083="Yes",XLOOKUP(D29083,'Dam Lines'!A:A,'Dam Lines'!J:J),"")</f>
        <v>NEVADA II</v>
      </c>
    </row>
    <row r="29084" hidden="1">
      <c r="A29084" s="11">
        <v>8.0</v>
      </c>
      <c r="B29084" s="2" t="s">
        <v>6679</v>
      </c>
      <c r="C29084" s="2" t="s">
        <v>1907</v>
      </c>
      <c r="D29084" s="2" t="s">
        <v>6680</v>
      </c>
      <c r="E29084" s="2" t="str">
        <f t="shared" ref="E29084:F29084" si="3935">E29083 </f>
        <v>CONDITIONS</v>
      </c>
      <c r="F29084" s="2" t="str">
        <f t="shared" si="3935"/>
        <v>1000m</v>
      </c>
      <c r="G29084" s="8" t="str">
        <f>IF(COUNTIF('Dam Lines'!A:A,D29084)&gt;0,"Yes","No")</f>
        <v>No</v>
      </c>
      <c r="H29084" s="6"/>
      <c r="I29084" s="8" t="str">
        <f t="array" ref="I29084">IF(G29084="Yes",XLOOKUP(D29084,'Dam Lines'!A:A,'Dam Lines'!J:J),"")</f>
        <v/>
      </c>
    </row>
    <row r="29085" hidden="1">
      <c r="A29085" s="11">
        <v>9.0</v>
      </c>
      <c r="B29085" s="2" t="s">
        <v>5414</v>
      </c>
      <c r="C29085" s="2" t="s">
        <v>1744</v>
      </c>
      <c r="D29085" s="2" t="s">
        <v>1954</v>
      </c>
      <c r="E29085" s="2" t="str">
        <f t="shared" ref="E29085:F29085" si="3936">E29084 </f>
        <v>CONDITIONS</v>
      </c>
      <c r="F29085" s="2" t="str">
        <f t="shared" si="3936"/>
        <v>1000m</v>
      </c>
      <c r="G29085" s="8" t="str">
        <f>IF(COUNTIF('Dam Lines'!A:A,D29085)&gt;0,"Yes","No")</f>
        <v>No</v>
      </c>
      <c r="H29085" s="6"/>
      <c r="I29085" s="8" t="str">
        <f t="array" ref="I29085">IF(G29085="Yes",XLOOKUP(D29085,'Dam Lines'!A:A,'Dam Lines'!J:J),"")</f>
        <v/>
      </c>
    </row>
    <row r="29086" hidden="1">
      <c r="A29086" s="11">
        <v>10.0</v>
      </c>
      <c r="B29086" s="2" t="s">
        <v>4533</v>
      </c>
      <c r="C29086" s="2" t="s">
        <v>1962</v>
      </c>
      <c r="D29086" s="2" t="s">
        <v>621</v>
      </c>
      <c r="E29086" s="2" t="str">
        <f t="shared" ref="E29086:F29086" si="3937">E29085 </f>
        <v>CONDITIONS</v>
      </c>
      <c r="F29086" s="2" t="str">
        <f t="shared" si="3937"/>
        <v>1000m</v>
      </c>
      <c r="G29086" s="8" t="str">
        <f>IF(COUNTIF('Dam Lines'!A:A,D29086)&gt;0,"Yes","No")</f>
        <v>Yes</v>
      </c>
      <c r="H29086" s="6"/>
      <c r="I29086" s="8" t="str">
        <f t="array" ref="I29086">IF(G29086="Yes",XLOOKUP(D29086,'Dam Lines'!A:A,'Dam Lines'!J:J),"")</f>
        <v>CRESCINDA</v>
      </c>
    </row>
    <row r="29087" hidden="1">
      <c r="A29087" s="11">
        <v>11.0</v>
      </c>
      <c r="B29087" s="2" t="s">
        <v>1825</v>
      </c>
      <c r="C29087" s="2" t="s">
        <v>1802</v>
      </c>
      <c r="D29087" s="2" t="s">
        <v>6107</v>
      </c>
      <c r="E29087" s="2" t="str">
        <f t="shared" ref="E29087:F29087" si="3938">E29086 </f>
        <v>CONDITIONS</v>
      </c>
      <c r="F29087" s="2" t="str">
        <f t="shared" si="3938"/>
        <v>1000m</v>
      </c>
      <c r="G29087" s="8" t="str">
        <f>IF(COUNTIF('Dam Lines'!A:A,D29087)&gt;0,"Yes","No")</f>
        <v>No</v>
      </c>
      <c r="H29087" s="6"/>
      <c r="I29087" s="8" t="str">
        <f t="array" ref="I29087">IF(G29087="Yes",XLOOKUP(D29087,'Dam Lines'!A:A,'Dam Lines'!J:J),"")</f>
        <v/>
      </c>
    </row>
    <row r="29088" hidden="1">
      <c r="A29088" s="11">
        <v>12.0</v>
      </c>
      <c r="B29088" s="2" t="s">
        <v>6332</v>
      </c>
      <c r="C29088" s="2" t="s">
        <v>6333</v>
      </c>
      <c r="D29088" s="2" t="s">
        <v>6334</v>
      </c>
      <c r="E29088" s="2" t="str">
        <f t="shared" ref="E29088:F29088" si="3939">E29087 </f>
        <v>CONDITIONS</v>
      </c>
      <c r="F29088" s="2" t="str">
        <f t="shared" si="3939"/>
        <v>1000m</v>
      </c>
      <c r="G29088" s="8" t="str">
        <f>IF(COUNTIF('Dam Lines'!A:A,D29088)&gt;0,"Yes","No")</f>
        <v>Yes</v>
      </c>
      <c r="H29088" s="6"/>
      <c r="I29088" s="8" t="str">
        <f t="array" ref="I29088">IF(G29088="Yes",XLOOKUP(D29088,'Dam Lines'!A:A,'Dam Lines'!J:J),"")</f>
        <v>NEVADA II</v>
      </c>
    </row>
    <row r="29089" hidden="1">
      <c r="A29089" s="11">
        <v>13.0</v>
      </c>
      <c r="B29089" s="2" t="s">
        <v>6206</v>
      </c>
      <c r="C29089" s="2" t="s">
        <v>2054</v>
      </c>
      <c r="D29089" s="2" t="s">
        <v>6207</v>
      </c>
      <c r="E29089" s="2" t="str">
        <f t="shared" ref="E29089:F29089" si="3940">E29088 </f>
        <v>CONDITIONS</v>
      </c>
      <c r="F29089" s="2" t="str">
        <f t="shared" si="3940"/>
        <v>1000m</v>
      </c>
      <c r="G29089" s="8" t="str">
        <f>IF(COUNTIF('Dam Lines'!A:A,D29089)&gt;0,"Yes","No")</f>
        <v>No</v>
      </c>
      <c r="H29089" s="6"/>
      <c r="I29089" s="8" t="str">
        <f t="array" ref="I29089">IF(G29089="Yes",XLOOKUP(D29089,'Dam Lines'!A:A,'Dam Lines'!J:J),"")</f>
        <v/>
      </c>
    </row>
    <row r="29090" hidden="1">
      <c r="A29090" s="11">
        <v>14.0</v>
      </c>
      <c r="B29090" s="2" t="s">
        <v>6519</v>
      </c>
      <c r="C29090" s="2" t="s">
        <v>1752</v>
      </c>
      <c r="D29090" s="2" t="s">
        <v>616</v>
      </c>
      <c r="E29090" s="2" t="str">
        <f t="shared" ref="E29090:F29090" si="3941">E29089 </f>
        <v>CONDITIONS</v>
      </c>
      <c r="F29090" s="2" t="str">
        <f t="shared" si="3941"/>
        <v>1000m</v>
      </c>
      <c r="G29090" s="8" t="str">
        <f>IF(COUNTIF('Dam Lines'!A:A,D29090)&gt;0,"Yes","No")</f>
        <v>Yes</v>
      </c>
      <c r="H29090" s="6"/>
      <c r="I29090" s="8" t="str">
        <f t="array" ref="I29090">IF(G29090="Yes",XLOOKUP(D29090,'Dam Lines'!A:A,'Dam Lines'!J:J),"")</f>
        <v>MADOU</v>
      </c>
    </row>
    <row r="29091" hidden="1">
      <c r="A29091" s="11">
        <v>15.0</v>
      </c>
      <c r="B29091" s="2" t="s">
        <v>6496</v>
      </c>
      <c r="C29091" s="2" t="s">
        <v>1980</v>
      </c>
      <c r="D29091" s="2" t="s">
        <v>6497</v>
      </c>
      <c r="E29091" s="2" t="str">
        <f t="shared" ref="E29091:F29091" si="3942">E29090 </f>
        <v>CONDITIONS</v>
      </c>
      <c r="F29091" s="2" t="str">
        <f t="shared" si="3942"/>
        <v>1000m</v>
      </c>
      <c r="G29091" s="8" t="str">
        <f>IF(COUNTIF('Dam Lines'!A:A,D29091)&gt;0,"Yes","No")</f>
        <v>No</v>
      </c>
      <c r="H29091" s="6"/>
      <c r="I29091" s="8" t="str">
        <f t="array" ref="I29091">IF(G29091="Yes",XLOOKUP(D29091,'Dam Lines'!A:A,'Dam Lines'!J:J),"")</f>
        <v/>
      </c>
    </row>
    <row r="29092" hidden="1">
      <c r="A29092" s="11">
        <v>16.0</v>
      </c>
      <c r="B29092" s="2" t="s">
        <v>5425</v>
      </c>
      <c r="C29092" s="2" t="s">
        <v>4833</v>
      </c>
      <c r="D29092" s="2" t="s">
        <v>5426</v>
      </c>
      <c r="E29092" s="2" t="str">
        <f t="shared" ref="E29092:F29092" si="3943">E29091 </f>
        <v>CONDITIONS</v>
      </c>
      <c r="F29092" s="2" t="str">
        <f t="shared" si="3943"/>
        <v>1000m</v>
      </c>
      <c r="G29092" s="8" t="str">
        <f>IF(COUNTIF('Dam Lines'!A:A,D29092)&gt;0,"Yes","No")</f>
        <v>No</v>
      </c>
      <c r="H29092" s="6"/>
      <c r="I29092" s="8" t="str">
        <f t="array" ref="I29092">IF(G29092="Yes",XLOOKUP(D29092,'Dam Lines'!A:A,'Dam Lines'!J:J),"")</f>
        <v/>
      </c>
    </row>
    <row r="29093" hidden="1">
      <c r="A29093" s="11">
        <v>1.0</v>
      </c>
      <c r="B29093" s="2" t="s">
        <v>7068</v>
      </c>
      <c r="C29093" s="2" t="s">
        <v>2045</v>
      </c>
      <c r="D29093" s="2" t="s">
        <v>1180</v>
      </c>
      <c r="E29093" s="2" t="s">
        <v>1740</v>
      </c>
      <c r="F29093" s="2" t="s">
        <v>1741</v>
      </c>
      <c r="G29093" s="8" t="str">
        <f>IF(COUNTIF('Dam Lines'!A:A,D29093)&gt;0,"Yes","No")</f>
        <v>Yes</v>
      </c>
      <c r="H29093" s="6"/>
      <c r="I29093" s="8" t="str">
        <f t="array" ref="I29093">IF(G29093="Yes",XLOOKUP(D29093,'Dam Lines'!A:A,'Dam Lines'!J:J),"")</f>
        <v>DEFILADA</v>
      </c>
    </row>
    <row r="29094" hidden="1">
      <c r="A29094" s="11">
        <v>2.0</v>
      </c>
      <c r="B29094" s="2" t="s">
        <v>6786</v>
      </c>
      <c r="C29094" s="2" t="s">
        <v>1907</v>
      </c>
      <c r="D29094" s="2" t="s">
        <v>3174</v>
      </c>
      <c r="E29094" s="2" t="str">
        <f t="shared" ref="E29094:F29094" si="3944">E29093 </f>
        <v>MAIDEN</v>
      </c>
      <c r="F29094" s="2" t="str">
        <f t="shared" si="3944"/>
        <v>1200m</v>
      </c>
      <c r="G29094" s="8" t="str">
        <f>IF(COUNTIF('Dam Lines'!A:A,D29094)&gt;0,"Yes","No")</f>
        <v>No</v>
      </c>
      <c r="H29094" s="6"/>
      <c r="I29094" s="8" t="str">
        <f t="array" ref="I29094">IF(G29094="Yes",XLOOKUP(D29094,'Dam Lines'!A:A,'Dam Lines'!J:J),"")</f>
        <v/>
      </c>
    </row>
    <row r="29095" hidden="1">
      <c r="A29095" s="11">
        <v>3.0</v>
      </c>
      <c r="B29095" s="2" t="s">
        <v>6996</v>
      </c>
      <c r="C29095" s="2" t="s">
        <v>3792</v>
      </c>
      <c r="D29095" s="2" t="s">
        <v>5422</v>
      </c>
      <c r="E29095" s="2" t="str">
        <f t="shared" ref="E29095:F29095" si="3945">E29094 </f>
        <v>MAIDEN</v>
      </c>
      <c r="F29095" s="2" t="str">
        <f t="shared" si="3945"/>
        <v>1200m</v>
      </c>
      <c r="G29095" s="8" t="str">
        <f>IF(COUNTIF('Dam Lines'!A:A,D29095)&gt;0,"Yes","No")</f>
        <v>No</v>
      </c>
      <c r="H29095" s="6"/>
      <c r="I29095" s="8" t="str">
        <f t="array" ref="I29095">IF(G29095="Yes",XLOOKUP(D29095,'Dam Lines'!A:A,'Dam Lines'!J:J),"")</f>
        <v/>
      </c>
    </row>
    <row r="29096" hidden="1">
      <c r="A29096" s="11">
        <v>4.0</v>
      </c>
      <c r="B29096" s="2" t="s">
        <v>6600</v>
      </c>
      <c r="C29096" s="2" t="s">
        <v>3423</v>
      </c>
      <c r="D29096" s="2" t="s">
        <v>933</v>
      </c>
      <c r="E29096" s="2" t="str">
        <f t="shared" ref="E29096:F29096" si="3946">E29095 </f>
        <v>MAIDEN</v>
      </c>
      <c r="F29096" s="2" t="str">
        <f t="shared" si="3946"/>
        <v>1200m</v>
      </c>
      <c r="G29096" s="8" t="str">
        <f>IF(COUNTIF('Dam Lines'!A:A,D29096)&gt;0,"Yes","No")</f>
        <v>Yes</v>
      </c>
      <c r="H29096" s="6"/>
      <c r="I29096" s="8" t="str">
        <f t="array" ref="I29096">IF(G29096="Yes",XLOOKUP(D29096,'Dam Lines'!A:A,'Dam Lines'!J:J),"")</f>
        <v>DJEDA</v>
      </c>
    </row>
    <row r="29097" hidden="1">
      <c r="A29097" s="11">
        <v>5.0</v>
      </c>
      <c r="B29097" s="2" t="s">
        <v>6848</v>
      </c>
      <c r="C29097" s="2" t="s">
        <v>6333</v>
      </c>
      <c r="D29097" s="2" t="s">
        <v>1090</v>
      </c>
      <c r="E29097" s="2" t="str">
        <f t="shared" ref="E29097:F29097" si="3947">E29096 </f>
        <v>MAIDEN</v>
      </c>
      <c r="F29097" s="2" t="str">
        <f t="shared" si="3947"/>
        <v>1200m</v>
      </c>
      <c r="G29097" s="8" t="str">
        <f>IF(COUNTIF('Dam Lines'!A:A,D29097)&gt;0,"Yes","No")</f>
        <v>Yes</v>
      </c>
      <c r="H29097" s="6"/>
      <c r="I29097" s="8" t="str">
        <f t="array" ref="I29097">IF(G29097="Yes",XLOOKUP(D29097,'Dam Lines'!A:A,'Dam Lines'!J:J),"")</f>
        <v>GAICHI</v>
      </c>
    </row>
    <row r="29098" hidden="1">
      <c r="A29098" s="11">
        <v>6.0</v>
      </c>
      <c r="B29098" s="2" t="s">
        <v>7069</v>
      </c>
      <c r="C29098" s="2" t="s">
        <v>2408</v>
      </c>
      <c r="D29098" s="2" t="s">
        <v>183</v>
      </c>
      <c r="E29098" s="2" t="str">
        <f t="shared" ref="E29098:F29098" si="3948">E29097 </f>
        <v>MAIDEN</v>
      </c>
      <c r="F29098" s="2" t="str">
        <f t="shared" si="3948"/>
        <v>1200m</v>
      </c>
      <c r="G29098" s="8" t="str">
        <f>IF(COUNTIF('Dam Lines'!A:A,D29098)&gt;0,"Yes","No")</f>
        <v>Yes</v>
      </c>
      <c r="H29098" s="6"/>
      <c r="I29098" s="8" t="str">
        <f t="array" ref="I29098">IF(G29098="Yes",XLOOKUP(D29098,'Dam Lines'!A:A,'Dam Lines'!J:J),"")</f>
        <v>NEVADA II</v>
      </c>
    </row>
    <row r="29099" hidden="1">
      <c r="A29099" s="11">
        <v>7.0</v>
      </c>
      <c r="B29099" s="2" t="s">
        <v>6829</v>
      </c>
      <c r="C29099" s="2" t="s">
        <v>6395</v>
      </c>
      <c r="D29099" s="2" t="s">
        <v>6830</v>
      </c>
      <c r="E29099" s="2" t="str">
        <f t="shared" ref="E29099:F29099" si="3949">E29098 </f>
        <v>MAIDEN</v>
      </c>
      <c r="F29099" s="2" t="str">
        <f t="shared" si="3949"/>
        <v>1200m</v>
      </c>
      <c r="G29099" s="8" t="str">
        <f>IF(COUNTIF('Dam Lines'!A:A,D29099)&gt;0,"Yes","No")</f>
        <v>No</v>
      </c>
      <c r="H29099" s="6"/>
      <c r="I29099" s="8" t="str">
        <f t="array" ref="I29099">IF(G29099="Yes",XLOOKUP(D29099,'Dam Lines'!A:A,'Dam Lines'!J:J),"")</f>
        <v/>
      </c>
    </row>
    <row r="29100" hidden="1">
      <c r="A29100" s="11">
        <v>8.0</v>
      </c>
      <c r="B29100" s="2" t="s">
        <v>7070</v>
      </c>
      <c r="C29100" s="2" t="s">
        <v>2029</v>
      </c>
      <c r="D29100" s="2" t="s">
        <v>4402</v>
      </c>
      <c r="E29100" s="2" t="str">
        <f t="shared" ref="E29100:F29100" si="3950">E29099 </f>
        <v>MAIDEN</v>
      </c>
      <c r="F29100" s="2" t="str">
        <f t="shared" si="3950"/>
        <v>1200m</v>
      </c>
      <c r="G29100" s="8" t="str">
        <f>IF(COUNTIF('Dam Lines'!A:A,D29100)&gt;0,"Yes","No")</f>
        <v>No</v>
      </c>
      <c r="H29100" s="6"/>
      <c r="I29100" s="8" t="str">
        <f t="array" ref="I29100">IF(G29100="Yes",XLOOKUP(D29100,'Dam Lines'!A:A,'Dam Lines'!J:J),"")</f>
        <v/>
      </c>
    </row>
    <row r="29101" hidden="1">
      <c r="A29101" s="11">
        <v>9.0</v>
      </c>
      <c r="B29101" s="2" t="s">
        <v>7071</v>
      </c>
      <c r="C29101" s="2" t="s">
        <v>6883</v>
      </c>
      <c r="D29101" s="2" t="s">
        <v>7072</v>
      </c>
      <c r="E29101" s="2" t="str">
        <f t="shared" ref="E29101:F29101" si="3951">E29100 </f>
        <v>MAIDEN</v>
      </c>
      <c r="F29101" s="2" t="str">
        <f t="shared" si="3951"/>
        <v>1200m</v>
      </c>
      <c r="G29101" s="8" t="str">
        <f>IF(COUNTIF('Dam Lines'!A:A,D29101)&gt;0,"Yes","No")</f>
        <v>No</v>
      </c>
      <c r="H29101" s="6"/>
      <c r="I29101" s="8" t="str">
        <f t="array" ref="I29101">IF(G29101="Yes",XLOOKUP(D29101,'Dam Lines'!A:A,'Dam Lines'!J:J),"")</f>
        <v/>
      </c>
    </row>
    <row r="29102" hidden="1">
      <c r="A29102" s="11">
        <v>10.0</v>
      </c>
      <c r="B29102" s="2" t="s">
        <v>6841</v>
      </c>
      <c r="C29102" s="2" t="s">
        <v>4218</v>
      </c>
      <c r="D29102" s="2" t="s">
        <v>876</v>
      </c>
      <c r="E29102" s="2" t="str">
        <f t="shared" ref="E29102:F29102" si="3952">E29101 </f>
        <v>MAIDEN</v>
      </c>
      <c r="F29102" s="2" t="str">
        <f t="shared" si="3952"/>
        <v>1200m</v>
      </c>
      <c r="G29102" s="8" t="str">
        <f>IF(COUNTIF('Dam Lines'!A:A,D29102)&gt;0,"Yes","No")</f>
        <v>Yes</v>
      </c>
      <c r="H29102" s="6"/>
      <c r="I29102" s="8" t="str">
        <f t="array" ref="I29102">IF(G29102="Yes",XLOOKUP(D29102,'Dam Lines'!A:A,'Dam Lines'!J:J),"")</f>
        <v>KYLA TIKI</v>
      </c>
    </row>
    <row r="29103" hidden="1">
      <c r="A29103" s="11">
        <v>11.0</v>
      </c>
      <c r="B29103" s="2" t="s">
        <v>7073</v>
      </c>
      <c r="C29103" s="2" t="s">
        <v>4866</v>
      </c>
      <c r="D29103" s="2" t="s">
        <v>362</v>
      </c>
      <c r="E29103" s="2" t="str">
        <f t="shared" ref="E29103:F29103" si="3953">E29102 </f>
        <v>MAIDEN</v>
      </c>
      <c r="F29103" s="2" t="str">
        <f t="shared" si="3953"/>
        <v>1200m</v>
      </c>
      <c r="G29103" s="8" t="str">
        <f>IF(COUNTIF('Dam Lines'!A:A,D29103)&gt;0,"Yes","No")</f>
        <v>Yes</v>
      </c>
      <c r="H29103" s="6"/>
      <c r="I29103" s="8" t="str">
        <f t="array" ref="I29103">IF(G29103="Yes",XLOOKUP(D29103,'Dam Lines'!A:A,'Dam Lines'!J:J),"")</f>
        <v>NEVADA II</v>
      </c>
    </row>
    <row r="29104" hidden="1">
      <c r="A29104" s="11">
        <v>12.0</v>
      </c>
      <c r="B29104" s="2" t="s">
        <v>7074</v>
      </c>
      <c r="C29104" s="2" t="s">
        <v>3423</v>
      </c>
      <c r="D29104" s="2" t="s">
        <v>1764</v>
      </c>
      <c r="E29104" s="2" t="str">
        <f t="shared" ref="E29104:F29104" si="3954">E29103 </f>
        <v>MAIDEN</v>
      </c>
      <c r="F29104" s="2" t="str">
        <f t="shared" si="3954"/>
        <v>1200m</v>
      </c>
      <c r="G29104" s="8" t="str">
        <f>IF(COUNTIF('Dam Lines'!A:A,D29104)&gt;0,"Yes","No")</f>
        <v>No</v>
      </c>
      <c r="H29104" s="6"/>
      <c r="I29104" s="8" t="str">
        <f t="array" ref="I29104">IF(G29104="Yes",XLOOKUP(D29104,'Dam Lines'!A:A,'Dam Lines'!J:J),"")</f>
        <v/>
      </c>
    </row>
    <row r="29105" hidden="1">
      <c r="A29105" s="11">
        <v>13.0</v>
      </c>
      <c r="B29105" s="2" t="s">
        <v>6975</v>
      </c>
      <c r="C29105" s="2" t="s">
        <v>2009</v>
      </c>
      <c r="D29105" s="2" t="s">
        <v>528</v>
      </c>
      <c r="E29105" s="2" t="str">
        <f t="shared" ref="E29105:F29105" si="3955">E29104 </f>
        <v>MAIDEN</v>
      </c>
      <c r="F29105" s="2" t="str">
        <f t="shared" si="3955"/>
        <v>1200m</v>
      </c>
      <c r="G29105" s="8" t="str">
        <f>IF(COUNTIF('Dam Lines'!A:A,D29105)&gt;0,"Yes","No")</f>
        <v>Yes</v>
      </c>
      <c r="H29105" s="6"/>
      <c r="I29105" s="8" t="str">
        <f t="array" ref="I29105">IF(G29105="Yes",XLOOKUP(D29105,'Dam Lines'!A:A,'Dam Lines'!J:J),"")</f>
        <v>AHLA</v>
      </c>
    </row>
    <row r="29106" hidden="1">
      <c r="A29106" s="11">
        <v>14.0</v>
      </c>
      <c r="B29106" s="2" t="s">
        <v>7075</v>
      </c>
      <c r="C29106" s="2" t="s">
        <v>3717</v>
      </c>
      <c r="D29106" s="2" t="s">
        <v>214</v>
      </c>
      <c r="E29106" s="2" t="str">
        <f t="shared" ref="E29106:F29106" si="3956">E29105 </f>
        <v>MAIDEN</v>
      </c>
      <c r="F29106" s="2" t="str">
        <f t="shared" si="3956"/>
        <v>1200m</v>
      </c>
      <c r="G29106" s="8" t="str">
        <f>IF(COUNTIF('Dam Lines'!A:A,D29106)&gt;0,"Yes","No")</f>
        <v>Yes</v>
      </c>
      <c r="H29106" s="6"/>
      <c r="I29106" s="8" t="str">
        <f t="array" ref="I29106">IF(G29106="Yes",XLOOKUP(D29106,'Dam Lines'!A:A,'Dam Lines'!J:J),"")</f>
        <v>HANDEYBOR</v>
      </c>
    </row>
    <row r="29107" hidden="1">
      <c r="A29107" s="11">
        <v>15.0</v>
      </c>
      <c r="B29107" s="2" t="s">
        <v>7076</v>
      </c>
      <c r="C29107" s="2" t="s">
        <v>3423</v>
      </c>
      <c r="D29107" s="2" t="s">
        <v>7077</v>
      </c>
      <c r="E29107" s="2" t="str">
        <f t="shared" ref="E29107:F29107" si="3957">E29106 </f>
        <v>MAIDEN</v>
      </c>
      <c r="F29107" s="2" t="str">
        <f t="shared" si="3957"/>
        <v>1200m</v>
      </c>
      <c r="G29107" s="8" t="str">
        <f>IF(COUNTIF('Dam Lines'!A:A,D29107)&gt;0,"Yes","No")</f>
        <v>No</v>
      </c>
      <c r="H29107" s="6"/>
      <c r="I29107" s="8" t="str">
        <f t="array" ref="I29107">IF(G29107="Yes",XLOOKUP(D29107,'Dam Lines'!A:A,'Dam Lines'!J:J),"")</f>
        <v/>
      </c>
    </row>
    <row r="29108" hidden="1">
      <c r="A29108" s="11">
        <v>1.0</v>
      </c>
      <c r="B29108" s="2" t="s">
        <v>6354</v>
      </c>
      <c r="C29108" s="2" t="s">
        <v>2550</v>
      </c>
      <c r="D29108" s="2" t="s">
        <v>516</v>
      </c>
      <c r="E29108" s="2" t="s">
        <v>1905</v>
      </c>
      <c r="F29108" s="2" t="s">
        <v>1854</v>
      </c>
      <c r="G29108" s="8" t="str">
        <f>IF(COUNTIF('Dam Lines'!A:A,D29108)&gt;0,"Yes","No")</f>
        <v>Yes</v>
      </c>
      <c r="H29108" s="6"/>
      <c r="I29108" s="8" t="str">
        <f t="array" ref="I29108">IF(G29108="Yes",XLOOKUP(D29108,'Dam Lines'!A:A,'Dam Lines'!J:J),"")</f>
        <v>NEVADA II</v>
      </c>
    </row>
    <row r="29109" hidden="1">
      <c r="A29109" s="11">
        <v>2.0</v>
      </c>
      <c r="B29109" s="2" t="s">
        <v>5249</v>
      </c>
      <c r="C29109" s="2" t="s">
        <v>2061</v>
      </c>
      <c r="D29109" s="2" t="s">
        <v>480</v>
      </c>
      <c r="E29109" s="2" t="str">
        <f t="shared" ref="E29109:F29109" si="3958">E29108 </f>
        <v>CONDITIONS</v>
      </c>
      <c r="F29109" s="2" t="str">
        <f t="shared" si="3958"/>
        <v>1700m</v>
      </c>
      <c r="G29109" s="8" t="str">
        <f>IF(COUNTIF('Dam Lines'!A:A,D29109)&gt;0,"Yes","No")</f>
        <v>Yes</v>
      </c>
      <c r="H29109" s="6"/>
      <c r="I29109" s="8" t="str">
        <f t="array" ref="I29109">IF(G29109="Yes",XLOOKUP(D29109,'Dam Lines'!A:A,'Dam Lines'!J:J),"")</f>
        <v>FATMA</v>
      </c>
    </row>
    <row r="29110" hidden="1">
      <c r="A29110" s="11">
        <v>3.0</v>
      </c>
      <c r="B29110" s="2" t="s">
        <v>5625</v>
      </c>
      <c r="C29110" s="2" t="s">
        <v>2061</v>
      </c>
      <c r="D29110" s="2" t="s">
        <v>1217</v>
      </c>
      <c r="E29110" s="2" t="str">
        <f t="shared" ref="E29110:F29110" si="3959">E29109 </f>
        <v>CONDITIONS</v>
      </c>
      <c r="F29110" s="2" t="str">
        <f t="shared" si="3959"/>
        <v>1700m</v>
      </c>
      <c r="G29110" s="8" t="str">
        <f>IF(COUNTIF('Dam Lines'!A:A,D29110)&gt;0,"Yes","No")</f>
        <v>Yes</v>
      </c>
      <c r="H29110" s="6"/>
      <c r="I29110" s="8" t="str">
        <f t="array" ref="I29110">IF(G29110="Yes",XLOOKUP(D29110,'Dam Lines'!A:A,'Dam Lines'!J:J),"")</f>
        <v>SBAH HANI</v>
      </c>
    </row>
    <row r="29111" hidden="1">
      <c r="A29111" s="11">
        <v>4.0</v>
      </c>
      <c r="B29111" s="2" t="s">
        <v>5634</v>
      </c>
      <c r="C29111" s="2" t="s">
        <v>1962</v>
      </c>
      <c r="D29111" s="2" t="s">
        <v>1246</v>
      </c>
      <c r="E29111" s="2" t="str">
        <f t="shared" ref="E29111:F29111" si="3960">E29110 </f>
        <v>CONDITIONS</v>
      </c>
      <c r="F29111" s="2" t="str">
        <f t="shared" si="3960"/>
        <v>1700m</v>
      </c>
      <c r="G29111" s="8" t="str">
        <f>IF(COUNTIF('Dam Lines'!A:A,D29111)&gt;0,"Yes","No")</f>
        <v>Yes</v>
      </c>
      <c r="H29111" s="6"/>
      <c r="I29111" s="8" t="str">
        <f t="array" ref="I29111">IF(G29111="Yes",XLOOKUP(D29111,'Dam Lines'!A:A,'Dam Lines'!J:J),"")</f>
        <v>JOURA</v>
      </c>
    </row>
    <row r="29112" hidden="1">
      <c r="A29112" s="11">
        <v>5.0</v>
      </c>
      <c r="B29112" s="2" t="s">
        <v>4930</v>
      </c>
      <c r="C29112" s="2" t="s">
        <v>3739</v>
      </c>
      <c r="D29112" s="2" t="s">
        <v>100</v>
      </c>
      <c r="E29112" s="2" t="str">
        <f t="shared" ref="E29112:F29112" si="3961">E29111 </f>
        <v>CONDITIONS</v>
      </c>
      <c r="F29112" s="2" t="str">
        <f t="shared" si="3961"/>
        <v>1700m</v>
      </c>
      <c r="G29112" s="8" t="str">
        <f>IF(COUNTIF('Dam Lines'!A:A,D29112)&gt;0,"Yes","No")</f>
        <v>Yes</v>
      </c>
      <c r="H29112" s="6"/>
      <c r="I29112" s="8" t="str">
        <f t="array" ref="I29112">IF(G29112="Yes",XLOOKUP(D29112,'Dam Lines'!A:A,'Dam Lines'!J:J),"")</f>
        <v>GAICHI</v>
      </c>
    </row>
    <row r="29113" hidden="1">
      <c r="A29113" s="11">
        <v>6.0</v>
      </c>
      <c r="B29113" s="2" t="s">
        <v>6336</v>
      </c>
      <c r="C29113" s="2" t="s">
        <v>1744</v>
      </c>
      <c r="D29113" s="2" t="s">
        <v>777</v>
      </c>
      <c r="E29113" s="2" t="str">
        <f t="shared" ref="E29113:F29113" si="3962">E29112 </f>
        <v>CONDITIONS</v>
      </c>
      <c r="F29113" s="2" t="str">
        <f t="shared" si="3962"/>
        <v>1700m</v>
      </c>
      <c r="G29113" s="8" t="str">
        <f>IF(COUNTIF('Dam Lines'!A:A,D29113)&gt;0,"Yes","No")</f>
        <v>Yes</v>
      </c>
      <c r="H29113" s="6"/>
      <c r="I29113" s="8" t="str">
        <f t="array" ref="I29113">IF(G29113="Yes",XLOOKUP(D29113,'Dam Lines'!A:A,'Dam Lines'!J:J),"")</f>
        <v>QUITAINE</v>
      </c>
    </row>
    <row r="29114" hidden="1">
      <c r="A29114" s="11">
        <v>7.0</v>
      </c>
      <c r="B29114" s="2" t="s">
        <v>4767</v>
      </c>
      <c r="C29114" s="2" t="s">
        <v>1962</v>
      </c>
      <c r="D29114" s="2" t="s">
        <v>761</v>
      </c>
      <c r="E29114" s="2" t="str">
        <f t="shared" ref="E29114:F29114" si="3963">E29113 </f>
        <v>CONDITIONS</v>
      </c>
      <c r="F29114" s="2" t="str">
        <f t="shared" si="3963"/>
        <v>1700m</v>
      </c>
      <c r="G29114" s="8" t="str">
        <f>IF(COUNTIF('Dam Lines'!A:A,D29114)&gt;0,"Yes","No")</f>
        <v>Yes</v>
      </c>
      <c r="H29114" s="6"/>
      <c r="I29114" s="8" t="str">
        <f t="array" ref="I29114">IF(G29114="Yes",XLOOKUP(D29114,'Dam Lines'!A:A,'Dam Lines'!J:J),"")</f>
        <v>FATMA</v>
      </c>
    </row>
    <row r="29115" hidden="1">
      <c r="A29115" s="11">
        <v>8.0</v>
      </c>
      <c r="B29115" s="2" t="s">
        <v>5079</v>
      </c>
      <c r="C29115" s="2" t="s">
        <v>2061</v>
      </c>
      <c r="D29115" s="2" t="s">
        <v>480</v>
      </c>
      <c r="E29115" s="2" t="str">
        <f t="shared" ref="E29115:F29115" si="3964">E29114 </f>
        <v>CONDITIONS</v>
      </c>
      <c r="F29115" s="2" t="str">
        <f t="shared" si="3964"/>
        <v>1700m</v>
      </c>
      <c r="G29115" s="8" t="str">
        <f>IF(COUNTIF('Dam Lines'!A:A,D29115)&gt;0,"Yes","No")</f>
        <v>Yes</v>
      </c>
      <c r="H29115" s="6"/>
      <c r="I29115" s="8" t="str">
        <f t="array" ref="I29115">IF(G29115="Yes",XLOOKUP(D29115,'Dam Lines'!A:A,'Dam Lines'!J:J),"")</f>
        <v>FATMA</v>
      </c>
    </row>
    <row r="29116" hidden="1">
      <c r="A29116" s="11">
        <v>9.0</v>
      </c>
      <c r="B29116" s="2" t="s">
        <v>6202</v>
      </c>
      <c r="C29116" s="2" t="s">
        <v>2060</v>
      </c>
      <c r="D29116" s="2" t="s">
        <v>2011</v>
      </c>
      <c r="E29116" s="2" t="str">
        <f t="shared" ref="E29116:F29116" si="3965">E29115 </f>
        <v>CONDITIONS</v>
      </c>
      <c r="F29116" s="2" t="str">
        <f t="shared" si="3965"/>
        <v>1700m</v>
      </c>
      <c r="G29116" s="8" t="str">
        <f>IF(COUNTIF('Dam Lines'!A:A,D29116)&gt;0,"Yes","No")</f>
        <v>No</v>
      </c>
      <c r="H29116" s="6"/>
      <c r="I29116" s="8" t="str">
        <f t="array" ref="I29116">IF(G29116="Yes",XLOOKUP(D29116,'Dam Lines'!A:A,'Dam Lines'!J:J),"")</f>
        <v/>
      </c>
    </row>
    <row r="29117" hidden="1">
      <c r="A29117" s="11">
        <v>10.0</v>
      </c>
      <c r="B29117" s="2" t="s">
        <v>5468</v>
      </c>
      <c r="C29117" s="2" t="s">
        <v>3777</v>
      </c>
      <c r="D29117" s="2" t="s">
        <v>5469</v>
      </c>
      <c r="E29117" s="2" t="str">
        <f t="shared" ref="E29117:F29117" si="3966">E29116 </f>
        <v>CONDITIONS</v>
      </c>
      <c r="F29117" s="2" t="str">
        <f t="shared" si="3966"/>
        <v>1700m</v>
      </c>
      <c r="G29117" s="8" t="str">
        <f>IF(COUNTIF('Dam Lines'!A:A,D29117)&gt;0,"Yes","No")</f>
        <v>No</v>
      </c>
      <c r="H29117" s="6"/>
      <c r="I29117" s="8" t="str">
        <f t="array" ref="I29117">IF(G29117="Yes",XLOOKUP(D29117,'Dam Lines'!A:A,'Dam Lines'!J:J),"")</f>
        <v/>
      </c>
    </row>
    <row r="29118" hidden="1">
      <c r="A29118" s="11">
        <v>11.0</v>
      </c>
      <c r="B29118" s="2" t="s">
        <v>5628</v>
      </c>
      <c r="C29118" s="2" t="s">
        <v>3024</v>
      </c>
      <c r="D29118" s="2" t="s">
        <v>4950</v>
      </c>
      <c r="E29118" s="2" t="str">
        <f t="shared" ref="E29118:F29118" si="3967">E29117 </f>
        <v>CONDITIONS</v>
      </c>
      <c r="F29118" s="2" t="str">
        <f t="shared" si="3967"/>
        <v>1700m</v>
      </c>
      <c r="G29118" s="8" t="str">
        <f>IF(COUNTIF('Dam Lines'!A:A,D29118)&gt;0,"Yes","No")</f>
        <v>No</v>
      </c>
      <c r="H29118" s="6"/>
      <c r="I29118" s="8" t="str">
        <f t="array" ref="I29118">IF(G29118="Yes",XLOOKUP(D29118,'Dam Lines'!A:A,'Dam Lines'!J:J),"")</f>
        <v/>
      </c>
    </row>
    <row r="29119" hidden="1">
      <c r="A29119" s="11">
        <v>12.0</v>
      </c>
      <c r="B29119" s="2" t="s">
        <v>5827</v>
      </c>
      <c r="C29119" s="2" t="s">
        <v>1752</v>
      </c>
      <c r="D29119" s="2" t="s">
        <v>5828</v>
      </c>
      <c r="E29119" s="2" t="str">
        <f t="shared" ref="E29119:F29119" si="3968">E29118 </f>
        <v>CONDITIONS</v>
      </c>
      <c r="F29119" s="2" t="str">
        <f t="shared" si="3968"/>
        <v>1700m</v>
      </c>
      <c r="G29119" s="8" t="str">
        <f>IF(COUNTIF('Dam Lines'!A:A,D29119)&gt;0,"Yes","No")</f>
        <v>No</v>
      </c>
      <c r="H29119" s="6"/>
      <c r="I29119" s="8" t="str">
        <f t="array" ref="I29119">IF(G29119="Yes",XLOOKUP(D29119,'Dam Lines'!A:A,'Dam Lines'!J:J),"")</f>
        <v/>
      </c>
    </row>
    <row r="29120" hidden="1">
      <c r="A29120" s="11">
        <v>13.0</v>
      </c>
      <c r="B29120" s="2" t="s">
        <v>4822</v>
      </c>
      <c r="C29120" s="2" t="s">
        <v>1823</v>
      </c>
      <c r="D29120" s="2" t="s">
        <v>237</v>
      </c>
      <c r="E29120" s="2" t="str">
        <f t="shared" ref="E29120:F29120" si="3969">E29119 </f>
        <v>CONDITIONS</v>
      </c>
      <c r="F29120" s="2" t="str">
        <f t="shared" si="3969"/>
        <v>1700m</v>
      </c>
      <c r="G29120" s="8" t="str">
        <f>IF(COUNTIF('Dam Lines'!A:A,D29120)&gt;0,"Yes","No")</f>
        <v>Yes</v>
      </c>
      <c r="H29120" s="6"/>
      <c r="I29120" s="8" t="str">
        <f t="array" ref="I29120">IF(G29120="Yes",XLOOKUP(D29120,'Dam Lines'!A:A,'Dam Lines'!J:J),"")</f>
        <v>NEVADA II</v>
      </c>
    </row>
    <row r="29121" hidden="1">
      <c r="A29121" s="11">
        <v>14.0</v>
      </c>
      <c r="B29121" s="2" t="s">
        <v>5805</v>
      </c>
      <c r="C29121" s="2" t="s">
        <v>2248</v>
      </c>
      <c r="D29121" s="2" t="s">
        <v>1954</v>
      </c>
      <c r="E29121" s="2" t="str">
        <f t="shared" ref="E29121:F29121" si="3970">E29120 </f>
        <v>CONDITIONS</v>
      </c>
      <c r="F29121" s="2" t="str">
        <f t="shared" si="3970"/>
        <v>1700m</v>
      </c>
      <c r="G29121" s="8" t="str">
        <f>IF(COUNTIF('Dam Lines'!A:A,D29121)&gt;0,"Yes","No")</f>
        <v>No</v>
      </c>
      <c r="H29121" s="6"/>
      <c r="I29121" s="8" t="str">
        <f t="array" ref="I29121">IF(G29121="Yes",XLOOKUP(D29121,'Dam Lines'!A:A,'Dam Lines'!J:J),"")</f>
        <v/>
      </c>
    </row>
    <row r="29122" hidden="1">
      <c r="A29122" s="11">
        <v>15.0</v>
      </c>
      <c r="B29122" s="2" t="s">
        <v>5851</v>
      </c>
      <c r="C29122" s="2" t="s">
        <v>2401</v>
      </c>
      <c r="D29122" s="2" t="s">
        <v>2185</v>
      </c>
      <c r="E29122" s="2" t="str">
        <f t="shared" ref="E29122:F29122" si="3971">E29121 </f>
        <v>CONDITIONS</v>
      </c>
      <c r="F29122" s="2" t="str">
        <f t="shared" si="3971"/>
        <v>1700m</v>
      </c>
      <c r="G29122" s="8" t="str">
        <f>IF(COUNTIF('Dam Lines'!A:A,D29122)&gt;0,"Yes","No")</f>
        <v>No</v>
      </c>
      <c r="H29122" s="6"/>
      <c r="I29122" s="8" t="str">
        <f t="array" ref="I29122">IF(G29122="Yes",XLOOKUP(D29122,'Dam Lines'!A:A,'Dam Lines'!J:J),"")</f>
        <v/>
      </c>
    </row>
    <row r="29123" hidden="1">
      <c r="A29123" s="11">
        <v>1.0</v>
      </c>
      <c r="B29123" s="2" t="s">
        <v>6420</v>
      </c>
      <c r="C29123" s="2" t="s">
        <v>1823</v>
      </c>
      <c r="D29123" s="2" t="s">
        <v>4301</v>
      </c>
      <c r="E29123" s="2" t="s">
        <v>6343</v>
      </c>
      <c r="F29123" s="2" t="s">
        <v>1837</v>
      </c>
      <c r="G29123" s="8" t="str">
        <f>IF(COUNTIF('Dam Lines'!A:A,D29123)&gt;0,"Yes","No")</f>
        <v>No</v>
      </c>
      <c r="H29123" s="6"/>
      <c r="I29123" s="8" t="str">
        <f t="array" ref="I29123">IF(G29123="Yes",XLOOKUP(D29123,'Dam Lines'!A:A,'Dam Lines'!J:J),"")</f>
        <v/>
      </c>
    </row>
    <row r="29124" hidden="1">
      <c r="A29124" s="11">
        <v>2.0</v>
      </c>
      <c r="B29124" s="2" t="s">
        <v>5895</v>
      </c>
      <c r="C29124" s="2" t="s">
        <v>2054</v>
      </c>
      <c r="D29124" s="2" t="s">
        <v>844</v>
      </c>
      <c r="E29124" s="2" t="str">
        <f t="shared" ref="E29124:F29124" si="3972">E29123 </f>
        <v>HANDICAP (0-75)</v>
      </c>
      <c r="F29124" s="2" t="str">
        <f t="shared" si="3972"/>
        <v>2000m</v>
      </c>
      <c r="G29124" s="8" t="str">
        <f>IF(COUNTIF('Dam Lines'!A:A,D29124)&gt;0,"Yes","No")</f>
        <v>Yes</v>
      </c>
      <c r="H29124" s="6"/>
      <c r="I29124" s="8" t="str">
        <f t="array" ref="I29124">IF(G29124="Yes",XLOOKUP(D29124,'Dam Lines'!A:A,'Dam Lines'!J:J),"")</f>
        <v>FATMA</v>
      </c>
    </row>
    <row r="29125" hidden="1">
      <c r="A29125" s="11">
        <v>3.0</v>
      </c>
      <c r="B29125" s="2" t="s">
        <v>4592</v>
      </c>
      <c r="C29125" s="2" t="s">
        <v>2479</v>
      </c>
      <c r="D29125" s="2" t="s">
        <v>1073</v>
      </c>
      <c r="E29125" s="2" t="str">
        <f t="shared" ref="E29125:F29125" si="3973">E29124 </f>
        <v>HANDICAP (0-75)</v>
      </c>
      <c r="F29125" s="2" t="str">
        <f t="shared" si="3973"/>
        <v>2000m</v>
      </c>
      <c r="G29125" s="8" t="str">
        <f>IF(COUNTIF('Dam Lines'!A:A,D29125)&gt;0,"Yes","No")</f>
        <v>Yes</v>
      </c>
      <c r="H29125" s="6"/>
      <c r="I29125" s="8" t="str">
        <f t="array" ref="I29125">IF(G29125="Yes",XLOOKUP(D29125,'Dam Lines'!A:A,'Dam Lines'!J:J),"")</f>
        <v>DAHSHUR</v>
      </c>
    </row>
    <row r="29126" hidden="1">
      <c r="A29126" s="11">
        <v>4.0</v>
      </c>
      <c r="B29126" s="2" t="s">
        <v>5739</v>
      </c>
      <c r="C29126" s="2" t="s">
        <v>2061</v>
      </c>
      <c r="D29126" s="2" t="s">
        <v>47</v>
      </c>
      <c r="E29126" s="2" t="str">
        <f t="shared" ref="E29126:F29126" si="3974">E29125 </f>
        <v>HANDICAP (0-75)</v>
      </c>
      <c r="F29126" s="2" t="str">
        <f t="shared" si="3974"/>
        <v>2000m</v>
      </c>
      <c r="G29126" s="8" t="str">
        <f>IF(COUNTIF('Dam Lines'!A:A,D29126)&gt;0,"Yes","No")</f>
        <v>Yes</v>
      </c>
      <c r="H29126" s="6"/>
      <c r="I29126" s="8" t="str">
        <f t="array" ref="I29126">IF(G29126="Yes",XLOOKUP(D29126,'Dam Lines'!A:A,'Dam Lines'!J:J),"")</f>
        <v>FATMA</v>
      </c>
    </row>
    <row r="29127" hidden="1">
      <c r="A29127" s="11">
        <v>5.0</v>
      </c>
      <c r="B29127" s="2" t="s">
        <v>5369</v>
      </c>
      <c r="C29127" s="2" t="s">
        <v>1817</v>
      </c>
      <c r="D29127" s="2" t="s">
        <v>2269</v>
      </c>
      <c r="E29127" s="2" t="str">
        <f t="shared" ref="E29127:F29127" si="3975">E29126 </f>
        <v>HANDICAP (0-75)</v>
      </c>
      <c r="F29127" s="2" t="str">
        <f t="shared" si="3975"/>
        <v>2000m</v>
      </c>
      <c r="G29127" s="8" t="str">
        <f>IF(COUNTIF('Dam Lines'!A:A,D29127)&gt;0,"Yes","No")</f>
        <v>No</v>
      </c>
      <c r="H29127" s="6"/>
      <c r="I29127" s="8" t="str">
        <f t="array" ref="I29127">IF(G29127="Yes",XLOOKUP(D29127,'Dam Lines'!A:A,'Dam Lines'!J:J),"")</f>
        <v/>
      </c>
    </row>
    <row r="29128" hidden="1">
      <c r="A29128" s="11">
        <v>6.0</v>
      </c>
      <c r="B29128" s="2" t="s">
        <v>6423</v>
      </c>
      <c r="C29128" s="2" t="s">
        <v>2351</v>
      </c>
      <c r="D29128" s="2" t="s">
        <v>779</v>
      </c>
      <c r="E29128" s="2" t="str">
        <f t="shared" ref="E29128:F29128" si="3976">E29127 </f>
        <v>HANDICAP (0-75)</v>
      </c>
      <c r="F29128" s="2" t="str">
        <f t="shared" si="3976"/>
        <v>2000m</v>
      </c>
      <c r="G29128" s="8" t="str">
        <f>IF(COUNTIF('Dam Lines'!A:A,D29128)&gt;0,"Yes","No")</f>
        <v>Yes</v>
      </c>
      <c r="H29128" s="6"/>
      <c r="I29128" s="8" t="str">
        <f t="array" ref="I29128">IF(G29128="Yes",XLOOKUP(D29128,'Dam Lines'!A:A,'Dam Lines'!J:J),"")</f>
        <v>MAGNESIE</v>
      </c>
    </row>
    <row r="29129" hidden="1">
      <c r="A29129" s="11">
        <v>7.0</v>
      </c>
      <c r="B29129" s="2" t="s">
        <v>5535</v>
      </c>
      <c r="C29129" s="2" t="s">
        <v>1744</v>
      </c>
      <c r="D29129" s="2" t="s">
        <v>611</v>
      </c>
      <c r="E29129" s="2" t="str">
        <f t="shared" ref="E29129:F29129" si="3977">E29128 </f>
        <v>HANDICAP (0-75)</v>
      </c>
      <c r="F29129" s="2" t="str">
        <f t="shared" si="3977"/>
        <v>2000m</v>
      </c>
      <c r="G29129" s="8" t="str">
        <f>IF(COUNTIF('Dam Lines'!A:A,D29129)&gt;0,"Yes","No")</f>
        <v>Yes</v>
      </c>
      <c r="H29129" s="6"/>
      <c r="I29129" s="8" t="str">
        <f t="array" ref="I29129">IF(G29129="Yes",XLOOKUP(D29129,'Dam Lines'!A:A,'Dam Lines'!J:J),"")</f>
        <v>CAIDA</v>
      </c>
    </row>
    <row r="29130" hidden="1">
      <c r="A29130" s="11">
        <v>8.0</v>
      </c>
      <c r="B29130" s="2" t="s">
        <v>6462</v>
      </c>
      <c r="C29130" s="2" t="s">
        <v>3792</v>
      </c>
      <c r="D29130" s="2" t="s">
        <v>590</v>
      </c>
      <c r="E29130" s="2" t="str">
        <f t="shared" ref="E29130:F29130" si="3978">E29129 </f>
        <v>HANDICAP (0-75)</v>
      </c>
      <c r="F29130" s="2" t="str">
        <f t="shared" si="3978"/>
        <v>2000m</v>
      </c>
      <c r="G29130" s="8" t="str">
        <f>IF(COUNTIF('Dam Lines'!A:A,D29130)&gt;0,"Yes","No")</f>
        <v>Yes</v>
      </c>
      <c r="H29130" s="6"/>
      <c r="I29130" s="8" t="str">
        <f t="array" ref="I29130">IF(G29130="Yes",XLOOKUP(D29130,'Dam Lines'!A:A,'Dam Lines'!J:J),"")</f>
        <v>MAGNESIE</v>
      </c>
    </row>
    <row r="29131" hidden="1">
      <c r="A29131" s="11">
        <v>9.0</v>
      </c>
      <c r="B29131" s="2" t="s">
        <v>6619</v>
      </c>
      <c r="C29131" s="2" t="s">
        <v>1744</v>
      </c>
      <c r="D29131" s="2" t="s">
        <v>1141</v>
      </c>
      <c r="E29131" s="2" t="str">
        <f t="shared" ref="E29131:F29131" si="3979">E29130 </f>
        <v>HANDICAP (0-75)</v>
      </c>
      <c r="F29131" s="2" t="str">
        <f t="shared" si="3979"/>
        <v>2000m</v>
      </c>
      <c r="G29131" s="8" t="str">
        <f>IF(COUNTIF('Dam Lines'!A:A,D29131)&gt;0,"Yes","No")</f>
        <v>Yes</v>
      </c>
      <c r="H29131" s="6"/>
      <c r="I29131" s="8" t="str">
        <f t="array" ref="I29131">IF(G29131="Yes",XLOOKUP(D29131,'Dam Lines'!A:A,'Dam Lines'!J:J),"")</f>
        <v>CHLOSTA</v>
      </c>
    </row>
    <row r="29132" hidden="1">
      <c r="A29132" s="11">
        <v>10.0</v>
      </c>
      <c r="B29132" s="2" t="s">
        <v>5332</v>
      </c>
      <c r="C29132" s="2" t="s">
        <v>3000</v>
      </c>
      <c r="D29132" s="2" t="s">
        <v>625</v>
      </c>
      <c r="E29132" s="2" t="str">
        <f t="shared" ref="E29132:F29132" si="3980">E29131 </f>
        <v>HANDICAP (0-75)</v>
      </c>
      <c r="F29132" s="2" t="str">
        <f t="shared" si="3980"/>
        <v>2000m</v>
      </c>
      <c r="G29132" s="8" t="str">
        <f>IF(COUNTIF('Dam Lines'!A:A,D29132)&gt;0,"Yes","No")</f>
        <v>Yes</v>
      </c>
      <c r="H29132" s="6"/>
      <c r="I29132" s="8" t="str">
        <f t="array" ref="I29132">IF(G29132="Yes",XLOOKUP(D29132,'Dam Lines'!A:A,'Dam Lines'!J:J),"")</f>
        <v>NEVADA II</v>
      </c>
    </row>
    <row r="29133" hidden="1">
      <c r="A29133" s="11">
        <v>11.0</v>
      </c>
      <c r="B29133" s="2" t="s">
        <v>5211</v>
      </c>
      <c r="C29133" s="2" t="s">
        <v>5085</v>
      </c>
      <c r="D29133" s="2" t="s">
        <v>741</v>
      </c>
      <c r="E29133" s="2" t="str">
        <f t="shared" ref="E29133:F29133" si="3981">E29132 </f>
        <v>HANDICAP (0-75)</v>
      </c>
      <c r="F29133" s="2" t="str">
        <f t="shared" si="3981"/>
        <v>2000m</v>
      </c>
      <c r="G29133" s="8" t="str">
        <f>IF(COUNTIF('Dam Lines'!A:A,D29133)&gt;0,"Yes","No")</f>
        <v>Yes</v>
      </c>
      <c r="H29133" s="6"/>
      <c r="I29133" s="8" t="str">
        <f t="array" ref="I29133">IF(G29133="Yes",XLOOKUP(D29133,'Dam Lines'!A:A,'Dam Lines'!J:J),"")</f>
        <v>NEVADA II</v>
      </c>
    </row>
    <row r="29134" hidden="1">
      <c r="A29134" s="11">
        <v>12.0</v>
      </c>
      <c r="B29134" s="2" t="s">
        <v>5982</v>
      </c>
      <c r="C29134" s="2" t="s">
        <v>2409</v>
      </c>
      <c r="D29134" s="2" t="s">
        <v>323</v>
      </c>
      <c r="E29134" s="2" t="str">
        <f t="shared" ref="E29134:F29134" si="3982">E29133 </f>
        <v>HANDICAP (0-75)</v>
      </c>
      <c r="F29134" s="2" t="str">
        <f t="shared" si="3982"/>
        <v>2000m</v>
      </c>
      <c r="G29134" s="8" t="str">
        <f>IF(COUNTIF('Dam Lines'!A:A,D29134)&gt;0,"Yes","No")</f>
        <v>Yes</v>
      </c>
      <c r="H29134" s="6"/>
      <c r="I29134" s="8" t="str">
        <f t="array" ref="I29134">IF(G29134="Yes",XLOOKUP(D29134,'Dam Lines'!A:A,'Dam Lines'!J:J),"")</f>
        <v>KARANTA</v>
      </c>
    </row>
    <row r="29135" hidden="1">
      <c r="A29135" s="11">
        <v>13.0</v>
      </c>
      <c r="B29135" s="2" t="s">
        <v>5323</v>
      </c>
      <c r="C29135" s="2" t="s">
        <v>3739</v>
      </c>
      <c r="D29135" s="2" t="s">
        <v>722</v>
      </c>
      <c r="E29135" s="2" t="str">
        <f t="shared" ref="E29135:F29135" si="3983">E29134 </f>
        <v>HANDICAP (0-75)</v>
      </c>
      <c r="F29135" s="2" t="str">
        <f t="shared" si="3983"/>
        <v>2000m</v>
      </c>
      <c r="G29135" s="8" t="str">
        <f>IF(COUNTIF('Dam Lines'!A:A,D29135)&gt;0,"Yes","No")</f>
        <v>Yes</v>
      </c>
      <c r="H29135" s="6"/>
      <c r="I29135" s="8" t="str">
        <f t="array" ref="I29135">IF(G29135="Yes",XLOOKUP(D29135,'Dam Lines'!A:A,'Dam Lines'!J:J),"")</f>
        <v>UM BAHDA</v>
      </c>
    </row>
    <row r="29136" hidden="1">
      <c r="A29136" s="11">
        <v>14.0</v>
      </c>
      <c r="B29136" s="2" t="s">
        <v>6736</v>
      </c>
      <c r="C29136" s="2" t="s">
        <v>3700</v>
      </c>
      <c r="D29136" s="2" t="s">
        <v>839</v>
      </c>
      <c r="E29136" s="2" t="str">
        <f t="shared" ref="E29136:F29136" si="3984">E29135 </f>
        <v>HANDICAP (0-75)</v>
      </c>
      <c r="F29136" s="2" t="str">
        <f t="shared" si="3984"/>
        <v>2000m</v>
      </c>
      <c r="G29136" s="8" t="str">
        <f>IF(COUNTIF('Dam Lines'!A:A,D29136)&gt;0,"Yes","No")</f>
        <v>Yes</v>
      </c>
      <c r="H29136" s="6"/>
      <c r="I29136" s="8" t="str">
        <f t="array" ref="I29136">IF(G29136="Yes",XLOOKUP(D29136,'Dam Lines'!A:A,'Dam Lines'!J:J),"")</f>
        <v>FATMA</v>
      </c>
    </row>
    <row r="29137" hidden="1">
      <c r="A29137" s="11">
        <v>15.0</v>
      </c>
      <c r="B29137" s="2" t="s">
        <v>5251</v>
      </c>
      <c r="C29137" s="2" t="s">
        <v>2061</v>
      </c>
      <c r="D29137" s="2" t="s">
        <v>47</v>
      </c>
      <c r="E29137" s="2" t="str">
        <f t="shared" ref="E29137:F29137" si="3985">E29136 </f>
        <v>HANDICAP (0-75)</v>
      </c>
      <c r="F29137" s="2" t="str">
        <f t="shared" si="3985"/>
        <v>2000m</v>
      </c>
      <c r="G29137" s="8" t="str">
        <f>IF(COUNTIF('Dam Lines'!A:A,D29137)&gt;0,"Yes","No")</f>
        <v>Yes</v>
      </c>
      <c r="H29137" s="6"/>
      <c r="I29137" s="8" t="str">
        <f t="array" ref="I29137">IF(G29137="Yes",XLOOKUP(D29137,'Dam Lines'!A:A,'Dam Lines'!J:J),"")</f>
        <v>FATMA</v>
      </c>
    </row>
    <row r="29138" hidden="1">
      <c r="A29138" s="11">
        <v>1.0</v>
      </c>
      <c r="B29138" s="2" t="s">
        <v>6366</v>
      </c>
      <c r="C29138" s="2" t="s">
        <v>5085</v>
      </c>
      <c r="D29138" s="2" t="s">
        <v>276</v>
      </c>
      <c r="E29138" s="2" t="s">
        <v>6382</v>
      </c>
      <c r="F29138" s="2" t="s">
        <v>1741</v>
      </c>
      <c r="G29138" s="8" t="str">
        <f>IF(COUNTIF('Dam Lines'!A:A,D29138)&gt;0,"Yes","No")</f>
        <v>Yes</v>
      </c>
      <c r="H29138" s="6"/>
      <c r="I29138" s="8" t="str">
        <f t="array" ref="I29138">IF(G29138="Yes",XLOOKUP(D29138,'Dam Lines'!A:A,'Dam Lines'!J:J),"")</f>
        <v>MAGNESIE</v>
      </c>
    </row>
    <row r="29139" hidden="1">
      <c r="A29139" s="11">
        <v>2.0</v>
      </c>
      <c r="B29139" s="2" t="s">
        <v>5495</v>
      </c>
      <c r="C29139" s="2" t="s">
        <v>1744</v>
      </c>
      <c r="D29139" s="2" t="s">
        <v>915</v>
      </c>
      <c r="E29139" s="2" t="str">
        <f t="shared" ref="E29139:F29139" si="3986">E29138 </f>
        <v>HANDICAP (0-90)</v>
      </c>
      <c r="F29139" s="2" t="str">
        <f t="shared" si="3986"/>
        <v>1200m</v>
      </c>
      <c r="G29139" s="8" t="str">
        <f>IF(COUNTIF('Dam Lines'!A:A,D29139)&gt;0,"Yes","No")</f>
        <v>Yes</v>
      </c>
      <c r="H29139" s="6"/>
      <c r="I29139" s="8" t="str">
        <f t="array" ref="I29139">IF(G29139="Yes",XLOOKUP(D29139,'Dam Lines'!A:A,'Dam Lines'!J:J),"")</f>
        <v>LYDIA</v>
      </c>
    </row>
    <row r="29140" hidden="1">
      <c r="A29140" s="11">
        <v>3.0</v>
      </c>
      <c r="B29140" s="2" t="s">
        <v>6527</v>
      </c>
      <c r="C29140" s="2" t="s">
        <v>1823</v>
      </c>
      <c r="D29140" s="2" t="s">
        <v>487</v>
      </c>
      <c r="E29140" s="2" t="str">
        <f t="shared" ref="E29140:F29140" si="3987">E29139 </f>
        <v>HANDICAP (0-90)</v>
      </c>
      <c r="F29140" s="2" t="str">
        <f t="shared" si="3987"/>
        <v>1200m</v>
      </c>
      <c r="G29140" s="8" t="str">
        <f>IF(COUNTIF('Dam Lines'!A:A,D29140)&gt;0,"Yes","No")</f>
        <v>Yes</v>
      </c>
      <c r="H29140" s="6"/>
      <c r="I29140" s="8" t="str">
        <f t="array" ref="I29140">IF(G29140="Yes",XLOOKUP(D29140,'Dam Lines'!A:A,'Dam Lines'!J:J),"")</f>
        <v>ELSINORE ROSE</v>
      </c>
    </row>
    <row r="29141" hidden="1">
      <c r="A29141" s="11">
        <v>4.0</v>
      </c>
      <c r="B29141" s="2" t="s">
        <v>4882</v>
      </c>
      <c r="C29141" s="2" t="s">
        <v>4477</v>
      </c>
      <c r="D29141" s="2" t="s">
        <v>197</v>
      </c>
      <c r="E29141" s="2" t="str">
        <f t="shared" ref="E29141:F29141" si="3988">E29140 </f>
        <v>HANDICAP (0-90)</v>
      </c>
      <c r="F29141" s="2" t="str">
        <f t="shared" si="3988"/>
        <v>1200m</v>
      </c>
      <c r="G29141" s="8" t="str">
        <f>IF(COUNTIF('Dam Lines'!A:A,D29141)&gt;0,"Yes","No")</f>
        <v>Yes</v>
      </c>
      <c r="H29141" s="6"/>
      <c r="I29141" s="8" t="str">
        <f t="array" ref="I29141">IF(G29141="Yes",XLOOKUP(D29141,'Dam Lines'!A:A,'Dam Lines'!J:J),"")</f>
        <v>BR BINT CHLOSTA</v>
      </c>
    </row>
    <row r="29142" hidden="1">
      <c r="A29142" s="11">
        <v>5.0</v>
      </c>
      <c r="B29142" s="2" t="s">
        <v>5891</v>
      </c>
      <c r="C29142" s="2" t="s">
        <v>3423</v>
      </c>
      <c r="D29142" s="2" t="s">
        <v>435</v>
      </c>
      <c r="E29142" s="2" t="str">
        <f t="shared" ref="E29142:F29142" si="3989">E29141 </f>
        <v>HANDICAP (0-90)</v>
      </c>
      <c r="F29142" s="2" t="str">
        <f t="shared" si="3989"/>
        <v>1200m</v>
      </c>
      <c r="G29142" s="8" t="str">
        <f>IF(COUNTIF('Dam Lines'!A:A,D29142)&gt;0,"Yes","No")</f>
        <v>Yes</v>
      </c>
      <c r="H29142" s="6"/>
      <c r="I29142" s="8" t="str">
        <f t="array" ref="I29142">IF(G29142="Yes",XLOOKUP(D29142,'Dam Lines'!A:A,'Dam Lines'!J:J),"")</f>
        <v>GAZELLA II</v>
      </c>
    </row>
    <row r="29143" hidden="1">
      <c r="A29143" s="11">
        <v>6.0</v>
      </c>
      <c r="B29143" s="2" t="s">
        <v>6737</v>
      </c>
      <c r="C29143" s="2" t="s">
        <v>1823</v>
      </c>
      <c r="D29143" s="2" t="s">
        <v>29</v>
      </c>
      <c r="E29143" s="2" t="str">
        <f t="shared" ref="E29143:F29143" si="3990">E29142 </f>
        <v>HANDICAP (0-90)</v>
      </c>
      <c r="F29143" s="2" t="str">
        <f t="shared" si="3990"/>
        <v>1200m</v>
      </c>
      <c r="G29143" s="8" t="str">
        <f>IF(COUNTIF('Dam Lines'!A:A,D29143)&gt;0,"Yes","No")</f>
        <v>Yes</v>
      </c>
      <c r="H29143" s="6"/>
      <c r="I29143" s="8" t="str">
        <f t="array" ref="I29143">IF(G29143="Yes",XLOOKUP(D29143,'Dam Lines'!A:A,'Dam Lines'!J:J),"")</f>
        <v>RUSNEGA</v>
      </c>
    </row>
    <row r="29144" hidden="1">
      <c r="A29144" s="11">
        <v>7.0</v>
      </c>
      <c r="B29144" s="2" t="s">
        <v>6461</v>
      </c>
      <c r="C29144" s="2" t="s">
        <v>3423</v>
      </c>
      <c r="D29144" s="2" t="s">
        <v>752</v>
      </c>
      <c r="E29144" s="2" t="str">
        <f t="shared" ref="E29144:F29144" si="3991">E29143 </f>
        <v>HANDICAP (0-90)</v>
      </c>
      <c r="F29144" s="2" t="str">
        <f t="shared" si="3991"/>
        <v>1200m</v>
      </c>
      <c r="G29144" s="8" t="str">
        <f>IF(COUNTIF('Dam Lines'!A:A,D29144)&gt;0,"Yes","No")</f>
        <v>Yes</v>
      </c>
      <c r="H29144" s="6"/>
      <c r="I29144" s="8" t="str">
        <f t="array" ref="I29144">IF(G29144="Yes",XLOOKUP(D29144,'Dam Lines'!A:A,'Dam Lines'!J:J),"")</f>
        <v>GARENA</v>
      </c>
    </row>
    <row r="29145" hidden="1">
      <c r="A29145" s="11">
        <v>8.0</v>
      </c>
      <c r="B29145" s="2" t="s">
        <v>6719</v>
      </c>
      <c r="C29145" s="2" t="s">
        <v>2494</v>
      </c>
      <c r="D29145" s="2" t="s">
        <v>3075</v>
      </c>
      <c r="E29145" s="2" t="str">
        <f t="shared" ref="E29145:F29145" si="3992">E29144 </f>
        <v>HANDICAP (0-90)</v>
      </c>
      <c r="F29145" s="2" t="str">
        <f t="shared" si="3992"/>
        <v>1200m</v>
      </c>
      <c r="G29145" s="8" t="str">
        <f>IF(COUNTIF('Dam Lines'!A:A,D29145)&gt;0,"Yes","No")</f>
        <v>No</v>
      </c>
      <c r="H29145" s="6"/>
      <c r="I29145" s="8" t="str">
        <f t="array" ref="I29145">IF(G29145="Yes",XLOOKUP(D29145,'Dam Lines'!A:A,'Dam Lines'!J:J),"")</f>
        <v/>
      </c>
    </row>
    <row r="29146" hidden="1">
      <c r="A29146" s="11">
        <v>9.0</v>
      </c>
      <c r="B29146" s="2" t="s">
        <v>4619</v>
      </c>
      <c r="C29146" s="2" t="s">
        <v>2202</v>
      </c>
      <c r="D29146" s="2" t="s">
        <v>757</v>
      </c>
      <c r="E29146" s="2" t="str">
        <f t="shared" ref="E29146:F29146" si="3993">E29145 </f>
        <v>HANDICAP (0-90)</v>
      </c>
      <c r="F29146" s="2" t="str">
        <f t="shared" si="3993"/>
        <v>1200m</v>
      </c>
      <c r="G29146" s="8" t="str">
        <f>IF(COUNTIF('Dam Lines'!A:A,D29146)&gt;0,"Yes","No")</f>
        <v>Yes</v>
      </c>
      <c r="H29146" s="6"/>
      <c r="I29146" s="8" t="str">
        <f t="array" ref="I29146">IF(G29146="Yes",XLOOKUP(D29146,'Dam Lines'!A:A,'Dam Lines'!J:J),"")</f>
        <v>NEVADA II</v>
      </c>
    </row>
    <row r="29147" hidden="1">
      <c r="A29147" s="11">
        <v>10.0</v>
      </c>
      <c r="B29147" s="2" t="s">
        <v>6421</v>
      </c>
      <c r="C29147" s="2" t="s">
        <v>3792</v>
      </c>
      <c r="D29147" s="2" t="s">
        <v>2775</v>
      </c>
      <c r="E29147" s="2" t="str">
        <f t="shared" ref="E29147:F29147" si="3994">E29146 </f>
        <v>HANDICAP (0-90)</v>
      </c>
      <c r="F29147" s="2" t="str">
        <f t="shared" si="3994"/>
        <v>1200m</v>
      </c>
      <c r="G29147" s="8" t="str">
        <f>IF(COUNTIF('Dam Lines'!A:A,D29147)&gt;0,"Yes","No")</f>
        <v>No</v>
      </c>
      <c r="H29147" s="6"/>
      <c r="I29147" s="8" t="str">
        <f t="array" ref="I29147">IF(G29147="Yes",XLOOKUP(D29147,'Dam Lines'!A:A,'Dam Lines'!J:J),"")</f>
        <v/>
      </c>
    </row>
    <row r="29148" hidden="1">
      <c r="A29148" s="11">
        <v>11.0</v>
      </c>
      <c r="B29148" s="2" t="s">
        <v>4302</v>
      </c>
      <c r="C29148" s="2" t="s">
        <v>2804</v>
      </c>
      <c r="D29148" s="2" t="s">
        <v>197</v>
      </c>
      <c r="E29148" s="2" t="str">
        <f t="shared" ref="E29148:F29148" si="3995">E29147 </f>
        <v>HANDICAP (0-90)</v>
      </c>
      <c r="F29148" s="2" t="str">
        <f t="shared" si="3995"/>
        <v>1200m</v>
      </c>
      <c r="G29148" s="8" t="str">
        <f>IF(COUNTIF('Dam Lines'!A:A,D29148)&gt;0,"Yes","No")</f>
        <v>Yes</v>
      </c>
      <c r="H29148" s="6"/>
      <c r="I29148" s="8" t="str">
        <f t="array" ref="I29148">IF(G29148="Yes",XLOOKUP(D29148,'Dam Lines'!A:A,'Dam Lines'!J:J),"")</f>
        <v>BR BINT CHLOSTA</v>
      </c>
    </row>
    <row r="29149" hidden="1">
      <c r="A29149" s="11">
        <v>12.0</v>
      </c>
      <c r="B29149" s="2" t="s">
        <v>6690</v>
      </c>
      <c r="C29149" s="2" t="s">
        <v>3019</v>
      </c>
      <c r="D29149" s="2" t="s">
        <v>5152</v>
      </c>
      <c r="E29149" s="2" t="str">
        <f t="shared" ref="E29149:F29149" si="3996">E29148 </f>
        <v>HANDICAP (0-90)</v>
      </c>
      <c r="F29149" s="2" t="str">
        <f t="shared" si="3996"/>
        <v>1200m</v>
      </c>
      <c r="G29149" s="8" t="str">
        <f>IF(COUNTIF('Dam Lines'!A:A,D29149)&gt;0,"Yes","No")</f>
        <v>No</v>
      </c>
      <c r="H29149" s="6"/>
      <c r="I29149" s="8" t="str">
        <f t="array" ref="I29149">IF(G29149="Yes",XLOOKUP(D29149,'Dam Lines'!A:A,'Dam Lines'!J:J),"")</f>
        <v/>
      </c>
    </row>
    <row r="29150" hidden="1">
      <c r="A29150" s="11">
        <v>13.0</v>
      </c>
      <c r="B29150" s="2" t="s">
        <v>5791</v>
      </c>
      <c r="C29150" s="2" t="s">
        <v>2347</v>
      </c>
      <c r="D29150" s="2" t="s">
        <v>4602</v>
      </c>
      <c r="E29150" s="2" t="str">
        <f t="shared" ref="E29150:F29150" si="3997">E29149 </f>
        <v>HANDICAP (0-90)</v>
      </c>
      <c r="F29150" s="2" t="str">
        <f t="shared" si="3997"/>
        <v>1200m</v>
      </c>
      <c r="G29150" s="8" t="str">
        <f>IF(COUNTIF('Dam Lines'!A:A,D29150)&gt;0,"Yes","No")</f>
        <v>No</v>
      </c>
      <c r="H29150" s="6"/>
      <c r="I29150" s="8" t="str">
        <f t="array" ref="I29150">IF(G29150="Yes",XLOOKUP(D29150,'Dam Lines'!A:A,'Dam Lines'!J:J),"")</f>
        <v/>
      </c>
    </row>
    <row r="29151" hidden="1">
      <c r="A29151" s="11">
        <v>14.0</v>
      </c>
      <c r="B29151" s="2" t="s">
        <v>6247</v>
      </c>
      <c r="C29151" s="2" t="s">
        <v>2239</v>
      </c>
      <c r="D29151" s="2" t="s">
        <v>6248</v>
      </c>
      <c r="E29151" s="2" t="str">
        <f t="shared" ref="E29151:F29151" si="3998">E29150 </f>
        <v>HANDICAP (0-90)</v>
      </c>
      <c r="F29151" s="2" t="str">
        <f t="shared" si="3998"/>
        <v>1200m</v>
      </c>
      <c r="G29151" s="8" t="str">
        <f>IF(COUNTIF('Dam Lines'!A:A,D29151)&gt;0,"Yes","No")</f>
        <v>No</v>
      </c>
      <c r="H29151" s="6"/>
      <c r="I29151" s="8" t="str">
        <f t="array" ref="I29151">IF(G29151="Yes",XLOOKUP(D29151,'Dam Lines'!A:A,'Dam Lines'!J:J),"")</f>
        <v/>
      </c>
    </row>
    <row r="29152" hidden="1">
      <c r="A29152" s="11">
        <v>15.0</v>
      </c>
      <c r="B29152" s="2" t="s">
        <v>4169</v>
      </c>
      <c r="C29152" s="2" t="s">
        <v>1962</v>
      </c>
      <c r="D29152" s="2" t="s">
        <v>4170</v>
      </c>
      <c r="E29152" s="2" t="str">
        <f t="shared" ref="E29152:F29152" si="3999">E29151 </f>
        <v>HANDICAP (0-90)</v>
      </c>
      <c r="F29152" s="2" t="str">
        <f t="shared" si="3999"/>
        <v>1200m</v>
      </c>
      <c r="G29152" s="8" t="str">
        <f>IF(COUNTIF('Dam Lines'!A:A,D29152)&gt;0,"Yes","No")</f>
        <v>No</v>
      </c>
      <c r="H29152" s="6"/>
      <c r="I29152" s="8" t="str">
        <f t="array" ref="I29152">IF(G29152="Yes",XLOOKUP(D29152,'Dam Lines'!A:A,'Dam Lines'!J:J),"")</f>
        <v/>
      </c>
    </row>
    <row r="29153">
      <c r="A29153" s="11">
        <v>1.0</v>
      </c>
      <c r="B29153" s="2" t="s">
        <v>6802</v>
      </c>
      <c r="C29153" s="2" t="s">
        <v>2406</v>
      </c>
      <c r="D29153" s="2" t="s">
        <v>1124</v>
      </c>
      <c r="E29153" s="2" t="s">
        <v>2292</v>
      </c>
      <c r="F29153" s="2" t="s">
        <v>3128</v>
      </c>
      <c r="G29153" s="8" t="str">
        <f>IF(COUNTIF('Dam Lines'!A:A,D29153)&gt;0,"Yes","No")</f>
        <v>Yes</v>
      </c>
      <c r="H29153" s="6"/>
      <c r="I29153" s="8" t="str">
        <f t="array" ref="I29153">IF(G29153="Yes",XLOOKUP(D29153,'Dam Lines'!A:A,'Dam Lines'!J:J),"")</f>
        <v>MAGNESIE</v>
      </c>
    </row>
    <row r="29154">
      <c r="A29154" s="11">
        <v>2.0</v>
      </c>
      <c r="B29154" s="2" t="s">
        <v>5920</v>
      </c>
      <c r="C29154" s="2" t="s">
        <v>5921</v>
      </c>
      <c r="D29154" s="2" t="s">
        <v>381</v>
      </c>
      <c r="E29154" s="2" t="str">
        <f t="shared" ref="E29154:F29154" si="4000">E29153 </f>
        <v>Group 2</v>
      </c>
      <c r="F29154" s="2" t="str">
        <f t="shared" si="4000"/>
        <v>1900m</v>
      </c>
      <c r="G29154" s="8" t="str">
        <f>IF(COUNTIF('Dam Lines'!A:A,D29154)&gt;0,"Yes","No")</f>
        <v>Yes</v>
      </c>
      <c r="H29154" s="6"/>
      <c r="I29154" s="8" t="str">
        <f t="array" ref="I29154">IF(G29154="Yes",XLOOKUP(D29154,'Dam Lines'!A:A,'Dam Lines'!J:J),"")</f>
        <v>NEVADA II</v>
      </c>
    </row>
    <row r="29155">
      <c r="A29155" s="11">
        <v>3.0</v>
      </c>
      <c r="B29155" s="2" t="s">
        <v>5916</v>
      </c>
      <c r="C29155" s="2" t="s">
        <v>1908</v>
      </c>
      <c r="D29155" s="2" t="s">
        <v>388</v>
      </c>
      <c r="E29155" s="2" t="str">
        <f t="shared" ref="E29155:F29155" si="4001">E29154 </f>
        <v>Group 2</v>
      </c>
      <c r="F29155" s="2" t="str">
        <f t="shared" si="4001"/>
        <v>1900m</v>
      </c>
      <c r="G29155" s="8" t="str">
        <f>IF(COUNTIF('Dam Lines'!A:A,D29155)&gt;0,"Yes","No")</f>
        <v>Yes</v>
      </c>
      <c r="H29155" s="6"/>
      <c r="I29155" s="8" t="str">
        <f t="array" ref="I29155">IF(G29155="Yes",XLOOKUP(D29155,'Dam Lines'!A:A,'Dam Lines'!J:J),"")</f>
        <v>FATMA</v>
      </c>
    </row>
    <row r="29156">
      <c r="A29156" s="11">
        <v>4.0</v>
      </c>
      <c r="B29156" s="2" t="s">
        <v>5978</v>
      </c>
      <c r="C29156" s="2" t="s">
        <v>1980</v>
      </c>
      <c r="D29156" s="2" t="s">
        <v>1335</v>
      </c>
      <c r="E29156" s="2" t="str">
        <f t="shared" ref="E29156:F29156" si="4002">E29155 </f>
        <v>Group 2</v>
      </c>
      <c r="F29156" s="2" t="str">
        <f t="shared" si="4002"/>
        <v>1900m</v>
      </c>
      <c r="H29156" s="6"/>
      <c r="I29156" s="8" t="str">
        <f>VLOOKUP(D29156,'Dam Lines'!$A$2:$J$540,10,false)</f>
        <v>NEVADA II</v>
      </c>
    </row>
    <row r="29157">
      <c r="A29157" s="11">
        <v>5.0</v>
      </c>
      <c r="B29157" s="2" t="s">
        <v>6707</v>
      </c>
      <c r="C29157" s="2" t="s">
        <v>1908</v>
      </c>
      <c r="D29157" s="2" t="s">
        <v>209</v>
      </c>
      <c r="E29157" s="2" t="str">
        <f t="shared" ref="E29157:F29157" si="4003">E29156 </f>
        <v>Group 2</v>
      </c>
      <c r="F29157" s="2" t="str">
        <f t="shared" si="4003"/>
        <v>1900m</v>
      </c>
      <c r="G29157" s="8" t="str">
        <f>IF(COUNTIF('Dam Lines'!A:A,D29157)&gt;0,"Yes","No")</f>
        <v>Yes</v>
      </c>
      <c r="H29157" s="6"/>
      <c r="I29157" s="8" t="str">
        <f t="array" ref="I29157">IF(G29157="Yes",XLOOKUP(D29157,'Dam Lines'!A:A,'Dam Lines'!J:J),"")</f>
        <v>MADOU</v>
      </c>
    </row>
    <row r="29158">
      <c r="A29158" s="11">
        <v>6.0</v>
      </c>
      <c r="B29158" s="2" t="s">
        <v>5344</v>
      </c>
      <c r="C29158" s="2" t="s">
        <v>2479</v>
      </c>
      <c r="D29158" s="2" t="s">
        <v>81</v>
      </c>
      <c r="E29158" s="2" t="str">
        <f t="shared" ref="E29158:F29158" si="4004">E29157 </f>
        <v>Group 2</v>
      </c>
      <c r="F29158" s="2" t="str">
        <f t="shared" si="4004"/>
        <v>1900m</v>
      </c>
      <c r="G29158" s="8" t="str">
        <f>IF(COUNTIF('Dam Lines'!A:A,D29158)&gt;0,"Yes","No")</f>
        <v>Yes</v>
      </c>
      <c r="H29158" s="6"/>
      <c r="I29158" s="8" t="str">
        <f t="array" ref="I29158">IF(G29158="Yes",XLOOKUP(D29158,'Dam Lines'!A:A,'Dam Lines'!J:J),"")</f>
        <v>MONAT</v>
      </c>
    </row>
    <row r="29159">
      <c r="A29159" s="11">
        <v>7.0</v>
      </c>
      <c r="B29159" s="2" t="s">
        <v>6899</v>
      </c>
      <c r="C29159" s="2" t="s">
        <v>4093</v>
      </c>
      <c r="D29159" s="2" t="s">
        <v>1668</v>
      </c>
      <c r="E29159" s="2" t="str">
        <f t="shared" ref="E29159:F29159" si="4005">E29158 </f>
        <v>Group 2</v>
      </c>
      <c r="F29159" s="2" t="str">
        <f t="shared" si="4005"/>
        <v>1900m</v>
      </c>
      <c r="H29159" s="6"/>
      <c r="I29159" s="8" t="s">
        <v>18</v>
      </c>
    </row>
    <row r="29160">
      <c r="A29160" s="11">
        <v>8.0</v>
      </c>
      <c r="B29160" s="2" t="s">
        <v>4551</v>
      </c>
      <c r="C29160" s="2" t="s">
        <v>3777</v>
      </c>
      <c r="D29160" s="2" t="s">
        <v>38</v>
      </c>
      <c r="E29160" s="2" t="str">
        <f t="shared" ref="E29160:F29160" si="4006">E29159 </f>
        <v>Group 2</v>
      </c>
      <c r="F29160" s="2" t="str">
        <f t="shared" si="4006"/>
        <v>1900m</v>
      </c>
      <c r="G29160" s="8" t="str">
        <f>IF(COUNTIF('Dam Lines'!A:A,D29160)&gt;0,"Yes","No")</f>
        <v>Yes</v>
      </c>
      <c r="H29160" s="6"/>
      <c r="I29160" s="8" t="str">
        <f t="array" ref="I29160">IF(G29160="Yes",XLOOKUP(D29160,'Dam Lines'!A:A,'Dam Lines'!J:J),"")</f>
        <v>PHILIPPA</v>
      </c>
    </row>
    <row r="29161">
      <c r="A29161" s="11">
        <v>9.0</v>
      </c>
      <c r="B29161" s="2" t="s">
        <v>5870</v>
      </c>
      <c r="C29161" s="2" t="s">
        <v>3022</v>
      </c>
      <c r="D29161" s="2" t="s">
        <v>1611</v>
      </c>
      <c r="E29161" s="2" t="str">
        <f t="shared" ref="E29161:F29161" si="4007">E29160 </f>
        <v>Group 2</v>
      </c>
      <c r="F29161" s="2" t="str">
        <f t="shared" si="4007"/>
        <v>1900m</v>
      </c>
      <c r="H29161" s="6"/>
      <c r="I29161" s="8" t="s">
        <v>14</v>
      </c>
    </row>
    <row r="29162">
      <c r="A29162" s="11">
        <v>10.0</v>
      </c>
      <c r="B29162" s="2" t="s">
        <v>4909</v>
      </c>
      <c r="C29162" s="2" t="s">
        <v>1908</v>
      </c>
      <c r="D29162" s="2" t="s">
        <v>1200</v>
      </c>
      <c r="E29162" s="2" t="str">
        <f t="shared" ref="E29162:F29162" si="4008">E29161 </f>
        <v>Group 2</v>
      </c>
      <c r="F29162" s="2" t="str">
        <f t="shared" si="4008"/>
        <v>1900m</v>
      </c>
      <c r="G29162" s="8" t="str">
        <f>IF(COUNTIF('Dam Lines'!A:A,D29162)&gt;0,"Yes","No")</f>
        <v>Yes</v>
      </c>
      <c r="H29162" s="6"/>
      <c r="I29162" s="8" t="str">
        <f t="array" ref="I29162">IF(G29162="Yes",XLOOKUP(D29162,'Dam Lines'!A:A,'Dam Lines'!J:J),"")</f>
        <v>GAZELLA II</v>
      </c>
    </row>
    <row r="29163">
      <c r="A29163" s="11">
        <v>11.0</v>
      </c>
      <c r="B29163" s="2" t="s">
        <v>5309</v>
      </c>
      <c r="C29163" s="2" t="s">
        <v>4866</v>
      </c>
      <c r="D29163" s="2" t="s">
        <v>1240</v>
      </c>
      <c r="E29163" s="2" t="str">
        <f t="shared" ref="E29163:F29163" si="4009">E29162 </f>
        <v>Group 2</v>
      </c>
      <c r="F29163" s="2" t="str">
        <f t="shared" si="4009"/>
        <v>1900m</v>
      </c>
      <c r="G29163" s="8" t="str">
        <f>IF(COUNTIF('Dam Lines'!A:A,D29163)&gt;0,"Yes","No")</f>
        <v>Yes</v>
      </c>
      <c r="H29163" s="6"/>
      <c r="I29163" s="8" t="str">
        <f t="array" ref="I29163">IF(G29163="Yes",XLOOKUP(D29163,'Dam Lines'!A:A,'Dam Lines'!J:J),"")</f>
        <v>ADYAA</v>
      </c>
    </row>
    <row r="29164">
      <c r="A29164" s="11">
        <v>12.0</v>
      </c>
      <c r="B29164" s="2" t="s">
        <v>7004</v>
      </c>
      <c r="C29164" s="2" t="s">
        <v>1980</v>
      </c>
      <c r="D29164" s="2" t="s">
        <v>1664</v>
      </c>
      <c r="E29164" s="2" t="str">
        <f t="shared" ref="E29164:F29164" si="4010">E29163 </f>
        <v>Group 2</v>
      </c>
      <c r="F29164" s="2" t="str">
        <f t="shared" si="4010"/>
        <v>1900m</v>
      </c>
      <c r="H29164" s="6"/>
      <c r="I29164" s="8" t="s">
        <v>449</v>
      </c>
    </row>
    <row r="29165" hidden="1">
      <c r="A29165" s="11">
        <v>1.0</v>
      </c>
      <c r="B29165" s="2" t="s">
        <v>4788</v>
      </c>
      <c r="C29165" s="2" t="s">
        <v>1962</v>
      </c>
      <c r="D29165" s="2" t="s">
        <v>1236</v>
      </c>
      <c r="E29165" s="2" t="s">
        <v>6353</v>
      </c>
      <c r="F29165" s="2" t="s">
        <v>1741</v>
      </c>
      <c r="G29165" s="8" t="str">
        <f>IF(COUNTIF('Dam Lines'!A:A,D29165)&gt;0,"Yes","No")</f>
        <v>Yes</v>
      </c>
      <c r="H29165" s="6"/>
      <c r="I29165" s="8" t="str">
        <f t="array" ref="I29165">IF(G29165="Yes",XLOOKUP(D29165,'Dam Lines'!A:A,'Dam Lines'!J:J),"")</f>
        <v>BASSALA</v>
      </c>
    </row>
    <row r="29166" hidden="1">
      <c r="A29166" s="11">
        <v>2.0</v>
      </c>
      <c r="B29166" s="2" t="s">
        <v>4883</v>
      </c>
      <c r="C29166" s="2" t="s">
        <v>1980</v>
      </c>
      <c r="D29166" s="2" t="s">
        <v>534</v>
      </c>
      <c r="E29166" s="2" t="str">
        <f t="shared" ref="E29166:F29166" si="4011">E29165 </f>
        <v>HANDICAP (0-85)</v>
      </c>
      <c r="F29166" s="2" t="str">
        <f t="shared" si="4011"/>
        <v>1200m</v>
      </c>
      <c r="G29166" s="8" t="str">
        <f>IF(COUNTIF('Dam Lines'!A:A,D29166)&gt;0,"Yes","No")</f>
        <v>Yes</v>
      </c>
      <c r="H29166" s="6"/>
      <c r="I29166" s="8" t="str">
        <f t="array" ref="I29166">IF(G29166="Yes",XLOOKUP(D29166,'Dam Lines'!A:A,'Dam Lines'!J:J),"")</f>
        <v>BASSALA</v>
      </c>
    </row>
    <row r="29167" hidden="1">
      <c r="A29167" s="11">
        <v>3.0</v>
      </c>
      <c r="B29167" s="2" t="s">
        <v>5500</v>
      </c>
      <c r="C29167" s="2" t="s">
        <v>2545</v>
      </c>
      <c r="D29167" s="2" t="s">
        <v>5426</v>
      </c>
      <c r="E29167" s="2" t="str">
        <f t="shared" ref="E29167:F29167" si="4012">E29166 </f>
        <v>HANDICAP (0-85)</v>
      </c>
      <c r="F29167" s="2" t="str">
        <f t="shared" si="4012"/>
        <v>1200m</v>
      </c>
      <c r="G29167" s="8" t="str">
        <f>IF(COUNTIF('Dam Lines'!A:A,D29167)&gt;0,"Yes","No")</f>
        <v>No</v>
      </c>
      <c r="H29167" s="6"/>
      <c r="I29167" s="8" t="str">
        <f t="array" ref="I29167">IF(G29167="Yes",XLOOKUP(D29167,'Dam Lines'!A:A,'Dam Lines'!J:J),"")</f>
        <v/>
      </c>
    </row>
    <row r="29168" hidden="1">
      <c r="A29168" s="11">
        <v>4.0</v>
      </c>
      <c r="B29168" s="2" t="s">
        <v>5950</v>
      </c>
      <c r="C29168" s="2" t="s">
        <v>1744</v>
      </c>
      <c r="D29168" s="2" t="s">
        <v>1073</v>
      </c>
      <c r="E29168" s="2" t="str">
        <f t="shared" ref="E29168:F29168" si="4013">E29167 </f>
        <v>HANDICAP (0-85)</v>
      </c>
      <c r="F29168" s="2" t="str">
        <f t="shared" si="4013"/>
        <v>1200m</v>
      </c>
      <c r="G29168" s="8" t="str">
        <f>IF(COUNTIF('Dam Lines'!A:A,D29168)&gt;0,"Yes","No")</f>
        <v>Yes</v>
      </c>
      <c r="H29168" s="6"/>
      <c r="I29168" s="8" t="str">
        <f t="array" ref="I29168">IF(G29168="Yes",XLOOKUP(D29168,'Dam Lines'!A:A,'Dam Lines'!J:J),"")</f>
        <v>DAHSHUR</v>
      </c>
    </row>
    <row r="29169" hidden="1">
      <c r="A29169" s="11">
        <v>5.0</v>
      </c>
      <c r="B29169" s="2" t="s">
        <v>6957</v>
      </c>
      <c r="C29169" s="2" t="s">
        <v>1980</v>
      </c>
      <c r="D29169" s="2" t="s">
        <v>378</v>
      </c>
      <c r="E29169" s="2" t="str">
        <f t="shared" ref="E29169:F29169" si="4014">E29168 </f>
        <v>HANDICAP (0-85)</v>
      </c>
      <c r="F29169" s="2" t="str">
        <f t="shared" si="4014"/>
        <v>1200m</v>
      </c>
      <c r="G29169" s="8" t="str">
        <f>IF(COUNTIF('Dam Lines'!A:A,D29169)&gt;0,"Yes","No")</f>
        <v>Yes</v>
      </c>
      <c r="H29169" s="6"/>
      <c r="I29169" s="8" t="str">
        <f t="array" ref="I29169">IF(G29169="Yes",XLOOKUP(D29169,'Dam Lines'!A:A,'Dam Lines'!J:J),"")</f>
        <v>FATMA</v>
      </c>
    </row>
    <row r="29170" hidden="1">
      <c r="A29170" s="11">
        <v>6.0</v>
      </c>
      <c r="B29170" s="2" t="s">
        <v>5891</v>
      </c>
      <c r="C29170" s="2" t="s">
        <v>3423</v>
      </c>
      <c r="D29170" s="2" t="s">
        <v>435</v>
      </c>
      <c r="E29170" s="2" t="str">
        <f t="shared" ref="E29170:F29170" si="4015">E29169 </f>
        <v>HANDICAP (0-85)</v>
      </c>
      <c r="F29170" s="2" t="str">
        <f t="shared" si="4015"/>
        <v>1200m</v>
      </c>
      <c r="G29170" s="8" t="str">
        <f>IF(COUNTIF('Dam Lines'!A:A,D29170)&gt;0,"Yes","No")</f>
        <v>Yes</v>
      </c>
      <c r="H29170" s="6"/>
      <c r="I29170" s="8" t="str">
        <f t="array" ref="I29170">IF(G29170="Yes",XLOOKUP(D29170,'Dam Lines'!A:A,'Dam Lines'!J:J),"")</f>
        <v>GAZELLA II</v>
      </c>
    </row>
    <row r="29171" hidden="1">
      <c r="A29171" s="11">
        <v>7.0</v>
      </c>
      <c r="B29171" s="2" t="s">
        <v>5495</v>
      </c>
      <c r="C29171" s="2" t="s">
        <v>1744</v>
      </c>
      <c r="D29171" s="2" t="s">
        <v>915</v>
      </c>
      <c r="E29171" s="2" t="str">
        <f t="shared" ref="E29171:F29171" si="4016">E29170 </f>
        <v>HANDICAP (0-85)</v>
      </c>
      <c r="F29171" s="2" t="str">
        <f t="shared" si="4016"/>
        <v>1200m</v>
      </c>
      <c r="G29171" s="8" t="str">
        <f>IF(COUNTIF('Dam Lines'!A:A,D29171)&gt;0,"Yes","No")</f>
        <v>Yes</v>
      </c>
      <c r="H29171" s="6"/>
      <c r="I29171" s="8" t="str">
        <f t="array" ref="I29171">IF(G29171="Yes",XLOOKUP(D29171,'Dam Lines'!A:A,'Dam Lines'!J:J),"")</f>
        <v>LYDIA</v>
      </c>
    </row>
    <row r="29172" hidden="1">
      <c r="A29172" s="11">
        <v>8.0</v>
      </c>
      <c r="B29172" s="2" t="s">
        <v>5893</v>
      </c>
      <c r="C29172" s="2" t="s">
        <v>2347</v>
      </c>
      <c r="D29172" s="2" t="s">
        <v>1081</v>
      </c>
      <c r="E29172" s="2" t="str">
        <f t="shared" ref="E29172:F29172" si="4017">E29171 </f>
        <v>HANDICAP (0-85)</v>
      </c>
      <c r="F29172" s="2" t="str">
        <f t="shared" si="4017"/>
        <v>1200m</v>
      </c>
      <c r="G29172" s="8" t="str">
        <f>IF(COUNTIF('Dam Lines'!A:A,D29172)&gt;0,"Yes","No")</f>
        <v>Yes</v>
      </c>
      <c r="H29172" s="6"/>
      <c r="I29172" s="8" t="str">
        <f t="array" ref="I29172">IF(G29172="Yes",XLOOKUP(D29172,'Dam Lines'!A:A,'Dam Lines'!J:J),"")</f>
        <v>PHILIPPA</v>
      </c>
    </row>
    <row r="29173" hidden="1">
      <c r="A29173" s="11">
        <v>9.0</v>
      </c>
      <c r="B29173" s="2" t="s">
        <v>5071</v>
      </c>
      <c r="C29173" s="2" t="s">
        <v>1744</v>
      </c>
      <c r="D29173" s="2" t="s">
        <v>262</v>
      </c>
      <c r="E29173" s="2" t="str">
        <f t="shared" ref="E29173:F29173" si="4018">E29172 </f>
        <v>HANDICAP (0-85)</v>
      </c>
      <c r="F29173" s="2" t="str">
        <f t="shared" si="4018"/>
        <v>1200m</v>
      </c>
      <c r="G29173" s="8" t="str">
        <f>IF(COUNTIF('Dam Lines'!A:A,D29173)&gt;0,"Yes","No")</f>
        <v>Yes</v>
      </c>
      <c r="H29173" s="6"/>
      <c r="I29173" s="8" t="str">
        <f t="array" ref="I29173">IF(G29173="Yes",XLOOKUP(D29173,'Dam Lines'!A:A,'Dam Lines'!J:J),"")</f>
        <v>ARRAGONDA</v>
      </c>
    </row>
    <row r="29174" hidden="1">
      <c r="A29174" s="11">
        <v>10.0</v>
      </c>
      <c r="B29174" s="2" t="s">
        <v>6337</v>
      </c>
      <c r="C29174" s="2" t="s">
        <v>4887</v>
      </c>
      <c r="D29174" s="2" t="s">
        <v>3130</v>
      </c>
      <c r="E29174" s="2" t="str">
        <f t="shared" ref="E29174:F29174" si="4019">E29173 </f>
        <v>HANDICAP (0-85)</v>
      </c>
      <c r="F29174" s="2" t="str">
        <f t="shared" si="4019"/>
        <v>1200m</v>
      </c>
      <c r="G29174" s="8" t="str">
        <f>IF(COUNTIF('Dam Lines'!A:A,D29174)&gt;0,"Yes","No")</f>
        <v>No</v>
      </c>
      <c r="H29174" s="6"/>
      <c r="I29174" s="8" t="str">
        <f t="array" ref="I29174">IF(G29174="Yes",XLOOKUP(D29174,'Dam Lines'!A:A,'Dam Lines'!J:J),"")</f>
        <v/>
      </c>
    </row>
    <row r="29175" hidden="1">
      <c r="A29175" s="11">
        <v>11.0</v>
      </c>
      <c r="B29175" s="2" t="s">
        <v>6370</v>
      </c>
      <c r="C29175" s="2" t="s">
        <v>1744</v>
      </c>
      <c r="D29175" s="2" t="s">
        <v>10</v>
      </c>
      <c r="E29175" s="2" t="str">
        <f t="shared" ref="E29175:F29175" si="4020">E29174 </f>
        <v>HANDICAP (0-85)</v>
      </c>
      <c r="F29175" s="2" t="str">
        <f t="shared" si="4020"/>
        <v>1200m</v>
      </c>
      <c r="G29175" s="8" t="str">
        <f>IF(COUNTIF('Dam Lines'!A:A,D29175)&gt;0,"Yes","No")</f>
        <v>Yes</v>
      </c>
      <c r="H29175" s="6"/>
      <c r="I29175" s="8" t="str">
        <f t="array" ref="I29175">IF(G29175="Yes",XLOOKUP(D29175,'Dam Lines'!A:A,'Dam Lines'!J:J),"")</f>
        <v>MAGNESIE</v>
      </c>
    </row>
    <row r="29176" hidden="1">
      <c r="A29176" s="11">
        <v>12.0</v>
      </c>
      <c r="B29176" s="2" t="s">
        <v>6976</v>
      </c>
      <c r="C29176" s="2" t="s">
        <v>5085</v>
      </c>
      <c r="D29176" s="2" t="s">
        <v>1082</v>
      </c>
      <c r="E29176" s="2" t="str">
        <f t="shared" ref="E29176:F29176" si="4021">E29175 </f>
        <v>HANDICAP (0-85)</v>
      </c>
      <c r="F29176" s="2" t="str">
        <f t="shared" si="4021"/>
        <v>1200m</v>
      </c>
      <c r="G29176" s="8" t="str">
        <f>IF(COUNTIF('Dam Lines'!A:A,D29176)&gt;0,"Yes","No")</f>
        <v>Yes</v>
      </c>
      <c r="H29176" s="6"/>
      <c r="I29176" s="8" t="str">
        <f t="array" ref="I29176">IF(G29176="Yes",XLOOKUP(D29176,'Dam Lines'!A:A,'Dam Lines'!J:J),"")</f>
        <v>NEVADA II</v>
      </c>
    </row>
    <row r="29177" hidden="1">
      <c r="A29177" s="11">
        <v>13.0</v>
      </c>
      <c r="B29177" s="2" t="s">
        <v>4424</v>
      </c>
      <c r="C29177" s="2" t="s">
        <v>4008</v>
      </c>
      <c r="D29177" s="2" t="s">
        <v>756</v>
      </c>
      <c r="E29177" s="2" t="str">
        <f t="shared" ref="E29177:F29177" si="4022">E29176 </f>
        <v>HANDICAP (0-85)</v>
      </c>
      <c r="F29177" s="2" t="str">
        <f t="shared" si="4022"/>
        <v>1200m</v>
      </c>
      <c r="G29177" s="8" t="str">
        <f>IF(COUNTIF('Dam Lines'!A:A,D29177)&gt;0,"Yes","No")</f>
        <v>Yes</v>
      </c>
      <c r="H29177" s="6"/>
      <c r="I29177" s="8" t="str">
        <f t="array" ref="I29177">IF(G29177="Yes",XLOOKUP(D29177,'Dam Lines'!A:A,'Dam Lines'!J:J),"")</f>
        <v>NEVADA II</v>
      </c>
    </row>
    <row r="29178" hidden="1">
      <c r="A29178" s="11">
        <v>14.0</v>
      </c>
      <c r="B29178" s="2" t="s">
        <v>6618</v>
      </c>
      <c r="C29178" s="2" t="s">
        <v>3423</v>
      </c>
      <c r="D29178" s="2" t="s">
        <v>2637</v>
      </c>
      <c r="E29178" s="2" t="str">
        <f t="shared" ref="E29178:F29178" si="4023">E29177 </f>
        <v>HANDICAP (0-85)</v>
      </c>
      <c r="F29178" s="2" t="str">
        <f t="shared" si="4023"/>
        <v>1200m</v>
      </c>
      <c r="G29178" s="8" t="str">
        <f>IF(COUNTIF('Dam Lines'!A:A,D29178)&gt;0,"Yes","No")</f>
        <v>No</v>
      </c>
      <c r="H29178" s="6"/>
      <c r="I29178" s="8" t="str">
        <f t="array" ref="I29178">IF(G29178="Yes",XLOOKUP(D29178,'Dam Lines'!A:A,'Dam Lines'!J:J),"")</f>
        <v/>
      </c>
    </row>
    <row r="29179" hidden="1">
      <c r="A29179" s="11">
        <v>1.0</v>
      </c>
      <c r="B29179" s="2" t="s">
        <v>5084</v>
      </c>
      <c r="C29179" s="2" t="s">
        <v>5085</v>
      </c>
      <c r="D29179" s="2" t="s">
        <v>61</v>
      </c>
      <c r="E29179" s="2" t="s">
        <v>6900</v>
      </c>
      <c r="F29179" s="2" t="s">
        <v>2438</v>
      </c>
      <c r="G29179" s="8" t="str">
        <f>IF(COUNTIF('Dam Lines'!A:A,D29179)&gt;0,"Yes","No")</f>
        <v>Yes</v>
      </c>
      <c r="H29179" s="6"/>
      <c r="I29179" s="8" t="str">
        <f t="array" ref="I29179">IF(G29179="Yes",XLOOKUP(D29179,'Dam Lines'!A:A,'Dam Lines'!J:J),"")</f>
        <v>MADOU</v>
      </c>
    </row>
    <row r="29180" hidden="1">
      <c r="A29180" s="11">
        <v>2.0</v>
      </c>
      <c r="B29180" s="2" t="s">
        <v>6099</v>
      </c>
      <c r="C29180" s="2" t="s">
        <v>5085</v>
      </c>
      <c r="D29180" s="2" t="s">
        <v>320</v>
      </c>
      <c r="E29180" s="2" t="str">
        <f t="shared" ref="E29180:F29180" si="4024">E29179 </f>
        <v>HANDICAP (0-105)</v>
      </c>
      <c r="F29180" s="2" t="str">
        <f t="shared" si="4024"/>
        <v>2400m</v>
      </c>
      <c r="G29180" s="8" t="str">
        <f>IF(COUNTIF('Dam Lines'!A:A,D29180)&gt;0,"Yes","No")</f>
        <v>Yes</v>
      </c>
      <c r="H29180" s="6"/>
      <c r="I29180" s="8" t="str">
        <f t="array" ref="I29180">IF(G29180="Yes",XLOOKUP(D29180,'Dam Lines'!A:A,'Dam Lines'!J:J),"")</f>
        <v>KYLA TIKI</v>
      </c>
    </row>
    <row r="29181" hidden="1">
      <c r="A29181" s="11">
        <v>3.0</v>
      </c>
      <c r="B29181" s="2" t="s">
        <v>6777</v>
      </c>
      <c r="C29181" s="2" t="s">
        <v>1980</v>
      </c>
      <c r="D29181" s="2" t="s">
        <v>1652</v>
      </c>
      <c r="E29181" s="2" t="str">
        <f t="shared" ref="E29181:F29181" si="4025">E29180 </f>
        <v>HANDICAP (0-105)</v>
      </c>
      <c r="F29181" s="2" t="str">
        <f t="shared" si="4025"/>
        <v>2400m</v>
      </c>
      <c r="G29181" s="8" t="str">
        <f>IF(COUNTIF('Dam Lines'!A:A,D29181)&gt;0,"Yes","No")</f>
        <v>Yes</v>
      </c>
      <c r="H29181" s="6"/>
      <c r="I29181" s="8" t="str">
        <f t="array" ref="I29181">IF(G29181="Yes",XLOOKUP(D29181,'Dam Lines'!A:A,'Dam Lines'!J:J),"")</f>
        <v>NEVADA II</v>
      </c>
    </row>
    <row r="29182" hidden="1">
      <c r="A29182" s="11">
        <v>4.0</v>
      </c>
      <c r="B29182" s="2" t="s">
        <v>7003</v>
      </c>
      <c r="C29182" s="2" t="s">
        <v>1802</v>
      </c>
      <c r="D29182" s="2" t="s">
        <v>1346</v>
      </c>
      <c r="E29182" s="2" t="str">
        <f t="shared" ref="E29182:F29182" si="4026">E29181 </f>
        <v>HANDICAP (0-105)</v>
      </c>
      <c r="F29182" s="2" t="str">
        <f t="shared" si="4026"/>
        <v>2400m</v>
      </c>
      <c r="G29182" s="8" t="str">
        <f>IF(COUNTIF('Dam Lines'!A:A,D29182)&gt;0,"Yes","No")</f>
        <v>Yes</v>
      </c>
      <c r="H29182" s="6"/>
      <c r="I29182" s="8" t="str">
        <f t="array" ref="I29182">IF(G29182="Yes",XLOOKUP(D29182,'Dam Lines'!A:A,'Dam Lines'!J:J),"")</f>
        <v>BASSALA</v>
      </c>
    </row>
    <row r="29183" hidden="1">
      <c r="A29183" s="11">
        <v>5.0</v>
      </c>
      <c r="B29183" s="2" t="s">
        <v>6903</v>
      </c>
      <c r="C29183" s="2" t="s">
        <v>1980</v>
      </c>
      <c r="D29183" s="2" t="s">
        <v>1671</v>
      </c>
      <c r="E29183" s="2" t="str">
        <f t="shared" ref="E29183:F29183" si="4027">E29182 </f>
        <v>HANDICAP (0-105)</v>
      </c>
      <c r="F29183" s="2" t="str">
        <f t="shared" si="4027"/>
        <v>2400m</v>
      </c>
      <c r="G29183" s="8" t="str">
        <f>IF(COUNTIF('Dam Lines'!A:A,D29183)&gt;0,"Yes","No")</f>
        <v>Yes</v>
      </c>
      <c r="H29183" s="6"/>
      <c r="I29183" s="8" t="str">
        <f t="array" ref="I29183">IF(G29183="Yes",XLOOKUP(D29183,'Dam Lines'!A:A,'Dam Lines'!J:J),"")</f>
        <v>FATMA</v>
      </c>
    </row>
    <row r="29184" hidden="1">
      <c r="A29184" s="11">
        <v>6.0</v>
      </c>
      <c r="B29184" s="2" t="s">
        <v>4609</v>
      </c>
      <c r="C29184" s="2" t="s">
        <v>2479</v>
      </c>
      <c r="D29184" s="2" t="s">
        <v>141</v>
      </c>
      <c r="E29184" s="2" t="str">
        <f t="shared" ref="E29184:F29184" si="4028">E29183 </f>
        <v>HANDICAP (0-105)</v>
      </c>
      <c r="F29184" s="2" t="str">
        <f t="shared" si="4028"/>
        <v>2400m</v>
      </c>
      <c r="G29184" s="8" t="str">
        <f>IF(COUNTIF('Dam Lines'!A:A,D29184)&gt;0,"Yes","No")</f>
        <v>Yes</v>
      </c>
      <c r="H29184" s="6"/>
      <c r="I29184" s="8" t="str">
        <f t="array" ref="I29184">IF(G29184="Yes",XLOOKUP(D29184,'Dam Lines'!A:A,'Dam Lines'!J:J),"")</f>
        <v>FARBAHAN</v>
      </c>
    </row>
    <row r="29185" hidden="1">
      <c r="A29185" s="11">
        <v>7.0</v>
      </c>
      <c r="B29185" s="2" t="s">
        <v>6144</v>
      </c>
      <c r="C29185" s="2" t="s">
        <v>3022</v>
      </c>
      <c r="D29185" s="2" t="s">
        <v>1624</v>
      </c>
      <c r="E29185" s="2" t="str">
        <f t="shared" ref="E29185:F29185" si="4029">E29184 </f>
        <v>HANDICAP (0-105)</v>
      </c>
      <c r="F29185" s="2" t="str">
        <f t="shared" si="4029"/>
        <v>2400m</v>
      </c>
      <c r="G29185" s="8" t="str">
        <f>IF(COUNTIF('Dam Lines'!A:A,D29185)&gt;0,"Yes","No")</f>
        <v>Yes</v>
      </c>
      <c r="H29185" s="6"/>
      <c r="I29185" s="8" t="str">
        <f t="array" ref="I29185">IF(G29185="Yes",XLOOKUP(D29185,'Dam Lines'!A:A,'Dam Lines'!J:J),"")</f>
        <v>NEVADA II</v>
      </c>
    </row>
    <row r="29186" hidden="1">
      <c r="A29186" s="11">
        <v>8.0</v>
      </c>
      <c r="B29186" s="2" t="s">
        <v>5875</v>
      </c>
      <c r="C29186" s="2" t="s">
        <v>3022</v>
      </c>
      <c r="D29186" s="2" t="s">
        <v>295</v>
      </c>
      <c r="E29186" s="2" t="str">
        <f t="shared" ref="E29186:F29186" si="4030">E29185 </f>
        <v>HANDICAP (0-105)</v>
      </c>
      <c r="F29186" s="2" t="str">
        <f t="shared" si="4030"/>
        <v>2400m</v>
      </c>
      <c r="G29186" s="8" t="str">
        <f>IF(COUNTIF('Dam Lines'!A:A,D29186)&gt;0,"Yes","No")</f>
        <v>Yes</v>
      </c>
      <c r="H29186" s="6"/>
      <c r="I29186" s="8" t="str">
        <f t="array" ref="I29186">IF(G29186="Yes",XLOOKUP(D29186,'Dam Lines'!A:A,'Dam Lines'!J:J),"")</f>
        <v>NEVADA II</v>
      </c>
    </row>
    <row r="29187" hidden="1">
      <c r="A29187" s="11">
        <v>9.0</v>
      </c>
      <c r="B29187" s="2" t="s">
        <v>6058</v>
      </c>
      <c r="C29187" s="2" t="s">
        <v>2382</v>
      </c>
      <c r="D29187" s="2" t="s">
        <v>1015</v>
      </c>
      <c r="E29187" s="2" t="str">
        <f t="shared" ref="E29187:F29187" si="4031">E29186 </f>
        <v>HANDICAP (0-105)</v>
      </c>
      <c r="F29187" s="2" t="str">
        <f t="shared" si="4031"/>
        <v>2400m</v>
      </c>
      <c r="G29187" s="8" t="str">
        <f>IF(COUNTIF('Dam Lines'!A:A,D29187)&gt;0,"Yes","No")</f>
        <v>Yes</v>
      </c>
      <c r="H29187" s="6"/>
      <c r="I29187" s="8" t="str">
        <f t="array" ref="I29187">IF(G29187="Yes",XLOOKUP(D29187,'Dam Lines'!A:A,'Dam Lines'!J:J),"")</f>
        <v>FLAMING ALABASTAR</v>
      </c>
    </row>
    <row r="29188" hidden="1">
      <c r="A29188" s="11">
        <v>1.0</v>
      </c>
      <c r="B29188" s="2" t="s">
        <v>7078</v>
      </c>
      <c r="C29188" s="2" t="s">
        <v>6966</v>
      </c>
      <c r="D29188" s="2" t="s">
        <v>3055</v>
      </c>
      <c r="E29188" s="2" t="s">
        <v>1740</v>
      </c>
      <c r="F29188" s="2" t="s">
        <v>1869</v>
      </c>
      <c r="G29188" s="8" t="str">
        <f>IF(COUNTIF('Dam Lines'!A:A,D29188)&gt;0,"Yes","No")</f>
        <v>No</v>
      </c>
      <c r="H29188" s="6"/>
      <c r="I29188" s="8" t="str">
        <f t="array" ref="I29188">IF(G29188="Yes",XLOOKUP(D29188,'Dam Lines'!A:A,'Dam Lines'!J:J),"")</f>
        <v/>
      </c>
    </row>
    <row r="29189" hidden="1">
      <c r="A29189" s="11">
        <v>2.0</v>
      </c>
      <c r="B29189" s="2" t="s">
        <v>7019</v>
      </c>
      <c r="C29189" s="2" t="s">
        <v>1802</v>
      </c>
      <c r="D29189" s="2" t="s">
        <v>4092</v>
      </c>
      <c r="E29189" s="2" t="str">
        <f t="shared" ref="E29189:F29189" si="4032">E29188 </f>
        <v>MAIDEN</v>
      </c>
      <c r="F29189" s="2" t="str">
        <f t="shared" si="4032"/>
        <v>1600m</v>
      </c>
      <c r="G29189" s="8" t="str">
        <f>IF(COUNTIF('Dam Lines'!A:A,D29189)&gt;0,"Yes","No")</f>
        <v>No</v>
      </c>
      <c r="H29189" s="6"/>
      <c r="I29189" s="8" t="str">
        <f t="array" ref="I29189">IF(G29189="Yes",XLOOKUP(D29189,'Dam Lines'!A:A,'Dam Lines'!J:J),"")</f>
        <v/>
      </c>
    </row>
    <row r="29190" hidden="1">
      <c r="A29190" s="11">
        <v>3.0</v>
      </c>
      <c r="B29190" s="2" t="s">
        <v>7079</v>
      </c>
      <c r="C29190" s="2" t="s">
        <v>1817</v>
      </c>
      <c r="D29190" s="2" t="s">
        <v>4120</v>
      </c>
      <c r="E29190" s="2" t="str">
        <f t="shared" ref="E29190:F29190" si="4033">E29189 </f>
        <v>MAIDEN</v>
      </c>
      <c r="F29190" s="2" t="str">
        <f t="shared" si="4033"/>
        <v>1600m</v>
      </c>
      <c r="G29190" s="8" t="str">
        <f>IF(COUNTIF('Dam Lines'!A:A,D29190)&gt;0,"Yes","No")</f>
        <v>No</v>
      </c>
      <c r="H29190" s="6"/>
      <c r="I29190" s="8" t="str">
        <f t="array" ref="I29190">IF(G29190="Yes",XLOOKUP(D29190,'Dam Lines'!A:A,'Dam Lines'!J:J),"")</f>
        <v/>
      </c>
    </row>
    <row r="29191" hidden="1">
      <c r="A29191" s="11">
        <v>4.0</v>
      </c>
      <c r="B29191" s="2" t="s">
        <v>7080</v>
      </c>
      <c r="C29191" s="2" t="s">
        <v>6888</v>
      </c>
      <c r="D29191" s="2" t="s">
        <v>10</v>
      </c>
      <c r="E29191" s="2" t="str">
        <f t="shared" ref="E29191:F29191" si="4034">E29190 </f>
        <v>MAIDEN</v>
      </c>
      <c r="F29191" s="2" t="str">
        <f t="shared" si="4034"/>
        <v>1600m</v>
      </c>
      <c r="G29191" s="8" t="str">
        <f>IF(COUNTIF('Dam Lines'!A:A,D29191)&gt;0,"Yes","No")</f>
        <v>Yes</v>
      </c>
      <c r="H29191" s="6"/>
      <c r="I29191" s="8" t="str">
        <f t="array" ref="I29191">IF(G29191="Yes",XLOOKUP(D29191,'Dam Lines'!A:A,'Dam Lines'!J:J),"")</f>
        <v>MAGNESIE</v>
      </c>
    </row>
    <row r="29192" hidden="1">
      <c r="A29192" s="11">
        <v>5.0</v>
      </c>
      <c r="B29192" s="2" t="s">
        <v>6959</v>
      </c>
      <c r="C29192" s="2" t="s">
        <v>2545</v>
      </c>
      <c r="D29192" s="2" t="s">
        <v>3568</v>
      </c>
      <c r="E29192" s="2" t="str">
        <f t="shared" ref="E29192:F29192" si="4035">E29191 </f>
        <v>MAIDEN</v>
      </c>
      <c r="F29192" s="2" t="str">
        <f t="shared" si="4035"/>
        <v>1600m</v>
      </c>
      <c r="G29192" s="8" t="str">
        <f>IF(COUNTIF('Dam Lines'!A:A,D29192)&gt;0,"Yes","No")</f>
        <v>No</v>
      </c>
      <c r="H29192" s="6"/>
      <c r="I29192" s="8" t="str">
        <f t="array" ref="I29192">IF(G29192="Yes",XLOOKUP(D29192,'Dam Lines'!A:A,'Dam Lines'!J:J),"")</f>
        <v/>
      </c>
    </row>
    <row r="29193" hidden="1">
      <c r="A29193" s="11">
        <v>6.0</v>
      </c>
      <c r="B29193" s="2" t="s">
        <v>6827</v>
      </c>
      <c r="C29193" s="2" t="s">
        <v>4866</v>
      </c>
      <c r="D29193" s="2" t="s">
        <v>840</v>
      </c>
      <c r="E29193" s="2" t="str">
        <f t="shared" ref="E29193:F29193" si="4036">E29192 </f>
        <v>MAIDEN</v>
      </c>
      <c r="F29193" s="2" t="str">
        <f t="shared" si="4036"/>
        <v>1600m</v>
      </c>
      <c r="G29193" s="8" t="str">
        <f>IF(COUNTIF('Dam Lines'!A:A,D29193)&gt;0,"Yes","No")</f>
        <v>Yes</v>
      </c>
      <c r="H29193" s="6"/>
      <c r="I29193" s="8" t="str">
        <f t="array" ref="I29193">IF(G29193="Yes",XLOOKUP(D29193,'Dam Lines'!A:A,'Dam Lines'!J:J),"")</f>
        <v>MADOU</v>
      </c>
    </row>
    <row r="29194" hidden="1">
      <c r="A29194" s="11">
        <v>7.0</v>
      </c>
      <c r="B29194" s="2" t="s">
        <v>7081</v>
      </c>
      <c r="C29194" s="2" t="s">
        <v>3360</v>
      </c>
      <c r="D29194" s="2" t="s">
        <v>158</v>
      </c>
      <c r="E29194" s="2" t="str">
        <f t="shared" ref="E29194:F29194" si="4037">E29193 </f>
        <v>MAIDEN</v>
      </c>
      <c r="F29194" s="2" t="str">
        <f t="shared" si="4037"/>
        <v>1600m</v>
      </c>
      <c r="G29194" s="8" t="str">
        <f>IF(COUNTIF('Dam Lines'!A:A,D29194)&gt;0,"Yes","No")</f>
        <v>Yes</v>
      </c>
      <c r="H29194" s="6"/>
      <c r="I29194" s="8" t="str">
        <f t="array" ref="I29194">IF(G29194="Yes",XLOOKUP(D29194,'Dam Lines'!A:A,'Dam Lines'!J:J),"")</f>
        <v>YFS ALMOND JOY</v>
      </c>
    </row>
    <row r="29195" hidden="1">
      <c r="A29195" s="11">
        <v>8.0</v>
      </c>
      <c r="B29195" s="2" t="s">
        <v>6971</v>
      </c>
      <c r="C29195" s="2" t="s">
        <v>3360</v>
      </c>
      <c r="D29195" s="2" t="s">
        <v>3488</v>
      </c>
      <c r="E29195" s="2" t="str">
        <f t="shared" ref="E29195:F29195" si="4038">E29194 </f>
        <v>MAIDEN</v>
      </c>
      <c r="F29195" s="2" t="str">
        <f t="shared" si="4038"/>
        <v>1600m</v>
      </c>
      <c r="G29195" s="8" t="str">
        <f>IF(COUNTIF('Dam Lines'!A:A,D29195)&gt;0,"Yes","No")</f>
        <v>No</v>
      </c>
      <c r="H29195" s="6"/>
      <c r="I29195" s="8" t="str">
        <f t="array" ref="I29195">IF(G29195="Yes",XLOOKUP(D29195,'Dam Lines'!A:A,'Dam Lines'!J:J),"")</f>
        <v/>
      </c>
    </row>
    <row r="29196" hidden="1">
      <c r="A29196" s="11">
        <v>9.0</v>
      </c>
      <c r="B29196" s="2" t="s">
        <v>7082</v>
      </c>
      <c r="C29196" s="2" t="s">
        <v>4008</v>
      </c>
      <c r="D29196" s="2" t="s">
        <v>2629</v>
      </c>
      <c r="E29196" s="2" t="str">
        <f t="shared" ref="E29196:F29196" si="4039">E29195 </f>
        <v>MAIDEN</v>
      </c>
      <c r="F29196" s="2" t="str">
        <f t="shared" si="4039"/>
        <v>1600m</v>
      </c>
      <c r="G29196" s="8" t="str">
        <f>IF(COUNTIF('Dam Lines'!A:A,D29196)&gt;0,"Yes","No")</f>
        <v>No</v>
      </c>
      <c r="H29196" s="6"/>
      <c r="I29196" s="8" t="str">
        <f t="array" ref="I29196">IF(G29196="Yes",XLOOKUP(D29196,'Dam Lines'!A:A,'Dam Lines'!J:J),"")</f>
        <v/>
      </c>
    </row>
    <row r="29197" hidden="1">
      <c r="A29197" s="11">
        <v>10.0</v>
      </c>
      <c r="B29197" s="2" t="s">
        <v>6998</v>
      </c>
      <c r="C29197" s="2" t="s">
        <v>5438</v>
      </c>
      <c r="D29197" s="2" t="s">
        <v>5177</v>
      </c>
      <c r="E29197" s="2" t="str">
        <f t="shared" ref="E29197:F29197" si="4040">E29196 </f>
        <v>MAIDEN</v>
      </c>
      <c r="F29197" s="2" t="str">
        <f t="shared" si="4040"/>
        <v>1600m</v>
      </c>
      <c r="G29197" s="8" t="str">
        <f>IF(COUNTIF('Dam Lines'!A:A,D29197)&gt;0,"Yes","No")</f>
        <v>No</v>
      </c>
      <c r="H29197" s="6"/>
      <c r="I29197" s="8" t="str">
        <f t="array" ref="I29197">IF(G29197="Yes",XLOOKUP(D29197,'Dam Lines'!A:A,'Dam Lines'!J:J),"")</f>
        <v/>
      </c>
    </row>
    <row r="29198" hidden="1">
      <c r="A29198" s="11">
        <v>11.0</v>
      </c>
      <c r="B29198" s="2" t="s">
        <v>6825</v>
      </c>
      <c r="C29198" s="2" t="s">
        <v>1817</v>
      </c>
      <c r="D29198" s="2" t="s">
        <v>869</v>
      </c>
      <c r="E29198" s="2" t="str">
        <f t="shared" ref="E29198:F29198" si="4041">E29197 </f>
        <v>MAIDEN</v>
      </c>
      <c r="F29198" s="2" t="str">
        <f t="shared" si="4041"/>
        <v>1600m</v>
      </c>
      <c r="G29198" s="8" t="str">
        <f>IF(COUNTIF('Dam Lines'!A:A,D29198)&gt;0,"Yes","No")</f>
        <v>Yes</v>
      </c>
      <c r="H29198" s="6"/>
      <c r="I29198" s="8" t="str">
        <f t="array" ref="I29198">IF(G29198="Yes",XLOOKUP(D29198,'Dam Lines'!A:A,'Dam Lines'!J:J),"")</f>
        <v>CAIDA</v>
      </c>
    </row>
    <row r="29199" hidden="1">
      <c r="A29199" s="11">
        <v>12.0</v>
      </c>
      <c r="B29199" s="2" t="s">
        <v>7083</v>
      </c>
      <c r="C29199" s="2" t="s">
        <v>6888</v>
      </c>
      <c r="D29199" s="2" t="s">
        <v>38</v>
      </c>
      <c r="E29199" s="2" t="str">
        <f t="shared" ref="E29199:F29199" si="4042">E29198 </f>
        <v>MAIDEN</v>
      </c>
      <c r="F29199" s="2" t="str">
        <f t="shared" si="4042"/>
        <v>1600m</v>
      </c>
      <c r="G29199" s="8" t="str">
        <f>IF(COUNTIF('Dam Lines'!A:A,D29199)&gt;0,"Yes","No")</f>
        <v>Yes</v>
      </c>
      <c r="H29199" s="6"/>
      <c r="I29199" s="8" t="str">
        <f t="array" ref="I29199">IF(G29199="Yes",XLOOKUP(D29199,'Dam Lines'!A:A,'Dam Lines'!J:J),"")</f>
        <v>PHILIPPA</v>
      </c>
    </row>
    <row r="29200" hidden="1">
      <c r="A29200" s="11">
        <v>13.0</v>
      </c>
      <c r="B29200" s="2" t="s">
        <v>7084</v>
      </c>
      <c r="C29200" s="2" t="s">
        <v>6883</v>
      </c>
      <c r="D29200" s="2" t="s">
        <v>2525</v>
      </c>
      <c r="E29200" s="2" t="str">
        <f t="shared" ref="E29200:F29200" si="4043">E29199 </f>
        <v>MAIDEN</v>
      </c>
      <c r="F29200" s="2" t="str">
        <f t="shared" si="4043"/>
        <v>1600m</v>
      </c>
      <c r="G29200" s="8" t="str">
        <f>IF(COUNTIF('Dam Lines'!A:A,D29200)&gt;0,"Yes","No")</f>
        <v>No</v>
      </c>
      <c r="H29200" s="6"/>
      <c r="I29200" s="8" t="str">
        <f t="array" ref="I29200">IF(G29200="Yes",XLOOKUP(D29200,'Dam Lines'!A:A,'Dam Lines'!J:J),"")</f>
        <v/>
      </c>
    </row>
    <row r="29201" hidden="1">
      <c r="A29201" s="11">
        <v>14.0</v>
      </c>
      <c r="B29201" s="2" t="s">
        <v>7085</v>
      </c>
      <c r="C29201" s="2" t="s">
        <v>2058</v>
      </c>
      <c r="D29201" s="2" t="s">
        <v>6411</v>
      </c>
      <c r="E29201" s="2" t="str">
        <f t="shared" ref="E29201:F29201" si="4044">E29200 </f>
        <v>MAIDEN</v>
      </c>
      <c r="F29201" s="2" t="str">
        <f t="shared" si="4044"/>
        <v>1600m</v>
      </c>
      <c r="G29201" s="8" t="str">
        <f>IF(COUNTIF('Dam Lines'!A:A,D29201)&gt;0,"Yes","No")</f>
        <v>No</v>
      </c>
      <c r="H29201" s="6"/>
      <c r="I29201" s="8" t="str">
        <f t="array" ref="I29201">IF(G29201="Yes",XLOOKUP(D29201,'Dam Lines'!A:A,'Dam Lines'!J:J),"")</f>
        <v/>
      </c>
    </row>
    <row r="29202" hidden="1">
      <c r="A29202" s="11">
        <v>15.0</v>
      </c>
      <c r="B29202" s="2" t="s">
        <v>7086</v>
      </c>
      <c r="C29202" s="2" t="s">
        <v>3449</v>
      </c>
      <c r="D29202" s="2" t="s">
        <v>7087</v>
      </c>
      <c r="E29202" s="2" t="str">
        <f t="shared" ref="E29202:F29202" si="4045">E29201 </f>
        <v>MAIDEN</v>
      </c>
      <c r="F29202" s="2" t="str">
        <f t="shared" si="4045"/>
        <v>1600m</v>
      </c>
      <c r="G29202" s="8" t="str">
        <f>IF(COUNTIF('Dam Lines'!A:A,D29202)&gt;0,"Yes","No")</f>
        <v>No</v>
      </c>
      <c r="H29202" s="6"/>
      <c r="I29202" s="8" t="str">
        <f t="array" ref="I29202">IF(G29202="Yes",XLOOKUP(D29202,'Dam Lines'!A:A,'Dam Lines'!J:J),"")</f>
        <v/>
      </c>
    </row>
    <row r="29203" hidden="1">
      <c r="A29203" s="11">
        <v>1.0</v>
      </c>
      <c r="B29203" s="2" t="s">
        <v>7088</v>
      </c>
      <c r="C29203" s="2" t="s">
        <v>2405</v>
      </c>
      <c r="D29203" s="2" t="s">
        <v>55</v>
      </c>
      <c r="E29203" s="2" t="s">
        <v>1740</v>
      </c>
      <c r="F29203" s="2" t="s">
        <v>1869</v>
      </c>
      <c r="G29203" s="8" t="str">
        <f>IF(COUNTIF('Dam Lines'!A:A,D29203)&gt;0,"Yes","No")</f>
        <v>Yes</v>
      </c>
      <c r="H29203" s="6"/>
      <c r="I29203" s="8" t="str">
        <f t="array" ref="I29203">IF(G29203="Yes",XLOOKUP(D29203,'Dam Lines'!A:A,'Dam Lines'!J:J),"")</f>
        <v>NEVADA II</v>
      </c>
    </row>
    <row r="29204" hidden="1">
      <c r="A29204" s="11">
        <v>2.0</v>
      </c>
      <c r="B29204" s="2" t="s">
        <v>6960</v>
      </c>
      <c r="C29204" s="2" t="s">
        <v>3423</v>
      </c>
      <c r="D29204" s="2" t="s">
        <v>3786</v>
      </c>
      <c r="E29204" s="2" t="str">
        <f t="shared" ref="E29204:F29204" si="4046">E29203 </f>
        <v>MAIDEN</v>
      </c>
      <c r="F29204" s="2" t="str">
        <f t="shared" si="4046"/>
        <v>1600m</v>
      </c>
      <c r="G29204" s="8" t="str">
        <f>IF(COUNTIF('Dam Lines'!A:A,D29204)&gt;0,"Yes","No")</f>
        <v>No</v>
      </c>
      <c r="H29204" s="6"/>
      <c r="I29204" s="8" t="str">
        <f t="array" ref="I29204">IF(G29204="Yes",XLOOKUP(D29204,'Dam Lines'!A:A,'Dam Lines'!J:J),"")</f>
        <v/>
      </c>
    </row>
    <row r="29205" hidden="1">
      <c r="A29205" s="11">
        <v>3.0</v>
      </c>
      <c r="B29205" s="2" t="s">
        <v>6931</v>
      </c>
      <c r="C29205" s="2" t="s">
        <v>3399</v>
      </c>
      <c r="D29205" s="2" t="s">
        <v>2391</v>
      </c>
      <c r="E29205" s="2" t="str">
        <f t="shared" ref="E29205:F29205" si="4047">E29204 </f>
        <v>MAIDEN</v>
      </c>
      <c r="F29205" s="2" t="str">
        <f t="shared" si="4047"/>
        <v>1600m</v>
      </c>
      <c r="G29205" s="8" t="str">
        <f>IF(COUNTIF('Dam Lines'!A:A,D29205)&gt;0,"Yes","No")</f>
        <v>No</v>
      </c>
      <c r="H29205" s="6"/>
      <c r="I29205" s="8" t="str">
        <f t="array" ref="I29205">IF(G29205="Yes",XLOOKUP(D29205,'Dam Lines'!A:A,'Dam Lines'!J:J),"")</f>
        <v/>
      </c>
    </row>
    <row r="29206" hidden="1">
      <c r="A29206" s="11">
        <v>4.0</v>
      </c>
      <c r="B29206" s="2" t="s">
        <v>7089</v>
      </c>
      <c r="C29206" s="2" t="s">
        <v>3399</v>
      </c>
      <c r="D29206" s="2" t="s">
        <v>1086</v>
      </c>
      <c r="E29206" s="2" t="str">
        <f t="shared" ref="E29206:F29206" si="4048">E29205 </f>
        <v>MAIDEN</v>
      </c>
      <c r="F29206" s="2" t="str">
        <f t="shared" si="4048"/>
        <v>1600m</v>
      </c>
      <c r="G29206" s="8" t="str">
        <f>IF(COUNTIF('Dam Lines'!A:A,D29206)&gt;0,"Yes","No")</f>
        <v>Yes</v>
      </c>
      <c r="H29206" s="6"/>
      <c r="I29206" s="8" t="str">
        <f t="array" ref="I29206">IF(G29206="Yes",XLOOKUP(D29206,'Dam Lines'!A:A,'Dam Lines'!J:J),"")</f>
        <v>NEVADA II</v>
      </c>
    </row>
    <row r="29207" hidden="1">
      <c r="A29207" s="11">
        <v>5.0</v>
      </c>
      <c r="B29207" s="2" t="s">
        <v>6967</v>
      </c>
      <c r="C29207" s="2" t="s">
        <v>3399</v>
      </c>
      <c r="D29207" s="2" t="s">
        <v>3913</v>
      </c>
      <c r="E29207" s="2" t="str">
        <f t="shared" ref="E29207:F29207" si="4049">E29206 </f>
        <v>MAIDEN</v>
      </c>
      <c r="F29207" s="2" t="str">
        <f t="shared" si="4049"/>
        <v>1600m</v>
      </c>
      <c r="G29207" s="8" t="str">
        <f>IF(COUNTIF('Dam Lines'!A:A,D29207)&gt;0,"Yes","No")</f>
        <v>No</v>
      </c>
      <c r="H29207" s="6"/>
      <c r="I29207" s="8" t="str">
        <f t="array" ref="I29207">IF(G29207="Yes",XLOOKUP(D29207,'Dam Lines'!A:A,'Dam Lines'!J:J),"")</f>
        <v/>
      </c>
    </row>
    <row r="29208" hidden="1">
      <c r="A29208" s="11">
        <v>6.0</v>
      </c>
      <c r="B29208" s="2" t="s">
        <v>7090</v>
      </c>
      <c r="C29208" s="2" t="s">
        <v>3019</v>
      </c>
      <c r="D29208" s="2" t="s">
        <v>2768</v>
      </c>
      <c r="E29208" s="2" t="str">
        <f t="shared" ref="E29208:F29208" si="4050">E29207 </f>
        <v>MAIDEN</v>
      </c>
      <c r="F29208" s="2" t="str">
        <f t="shared" si="4050"/>
        <v>1600m</v>
      </c>
      <c r="G29208" s="8" t="str">
        <f>IF(COUNTIF('Dam Lines'!A:A,D29208)&gt;0,"Yes","No")</f>
        <v>No</v>
      </c>
      <c r="H29208" s="6"/>
      <c r="I29208" s="8" t="str">
        <f t="array" ref="I29208">IF(G29208="Yes",XLOOKUP(D29208,'Dam Lines'!A:A,'Dam Lines'!J:J),"")</f>
        <v/>
      </c>
    </row>
    <row r="29209" hidden="1">
      <c r="A29209" s="11">
        <v>7.0</v>
      </c>
      <c r="B29209" s="2" t="s">
        <v>7008</v>
      </c>
      <c r="C29209" s="2" t="s">
        <v>2494</v>
      </c>
      <c r="D29209" s="2" t="s">
        <v>3811</v>
      </c>
      <c r="E29209" s="2" t="str">
        <f t="shared" ref="E29209:F29209" si="4051">E29208 </f>
        <v>MAIDEN</v>
      </c>
      <c r="F29209" s="2" t="str">
        <f t="shared" si="4051"/>
        <v>1600m</v>
      </c>
      <c r="G29209" s="8" t="str">
        <f>IF(COUNTIF('Dam Lines'!A:A,D29209)&gt;0,"Yes","No")</f>
        <v>No</v>
      </c>
      <c r="H29209" s="6"/>
      <c r="I29209" s="8" t="str">
        <f t="array" ref="I29209">IF(G29209="Yes",XLOOKUP(D29209,'Dam Lines'!A:A,'Dam Lines'!J:J),"")</f>
        <v/>
      </c>
    </row>
    <row r="29210" hidden="1">
      <c r="A29210" s="11">
        <v>8.0</v>
      </c>
      <c r="B29210" s="2" t="s">
        <v>7091</v>
      </c>
      <c r="C29210" s="2" t="s">
        <v>4008</v>
      </c>
      <c r="D29210" s="2" t="s">
        <v>7092</v>
      </c>
      <c r="E29210" s="2" t="str">
        <f t="shared" ref="E29210:F29210" si="4052">E29209 </f>
        <v>MAIDEN</v>
      </c>
      <c r="F29210" s="2" t="str">
        <f t="shared" si="4052"/>
        <v>1600m</v>
      </c>
      <c r="G29210" s="8" t="str">
        <f>IF(COUNTIF('Dam Lines'!A:A,D29210)&gt;0,"Yes","No")</f>
        <v>No</v>
      </c>
      <c r="H29210" s="6"/>
      <c r="I29210" s="8" t="str">
        <f t="array" ref="I29210">IF(G29210="Yes",XLOOKUP(D29210,'Dam Lines'!A:A,'Dam Lines'!J:J),"")</f>
        <v/>
      </c>
    </row>
    <row r="29211" hidden="1">
      <c r="A29211" s="11">
        <v>9.0</v>
      </c>
      <c r="B29211" s="2" t="s">
        <v>6844</v>
      </c>
      <c r="C29211" s="2" t="s">
        <v>1744</v>
      </c>
      <c r="D29211" s="2" t="s">
        <v>924</v>
      </c>
      <c r="E29211" s="2" t="str">
        <f t="shared" ref="E29211:F29211" si="4053">E29210 </f>
        <v>MAIDEN</v>
      </c>
      <c r="F29211" s="2" t="str">
        <f t="shared" si="4053"/>
        <v>1600m</v>
      </c>
      <c r="G29211" s="8" t="str">
        <f>IF(COUNTIF('Dam Lines'!A:A,D29211)&gt;0,"Yes","No")</f>
        <v>Yes</v>
      </c>
      <c r="H29211" s="6"/>
      <c r="I29211" s="8" t="str">
        <f t="array" ref="I29211">IF(G29211="Yes",XLOOKUP(D29211,'Dam Lines'!A:A,'Dam Lines'!J:J),"")</f>
        <v>LYDIA</v>
      </c>
    </row>
    <row r="29212" hidden="1">
      <c r="A29212" s="11">
        <v>10.0</v>
      </c>
      <c r="B29212" s="2" t="s">
        <v>6972</v>
      </c>
      <c r="C29212" s="2" t="s">
        <v>2250</v>
      </c>
      <c r="D29212" s="2" t="s">
        <v>6575</v>
      </c>
      <c r="E29212" s="2" t="str">
        <f t="shared" ref="E29212:F29212" si="4054">E29211 </f>
        <v>MAIDEN</v>
      </c>
      <c r="F29212" s="2" t="str">
        <f t="shared" si="4054"/>
        <v>1600m</v>
      </c>
      <c r="G29212" s="8" t="str">
        <f>IF(COUNTIF('Dam Lines'!A:A,D29212)&gt;0,"Yes","No")</f>
        <v>No</v>
      </c>
      <c r="H29212" s="6"/>
      <c r="I29212" s="8" t="str">
        <f t="array" ref="I29212">IF(G29212="Yes",XLOOKUP(D29212,'Dam Lines'!A:A,'Dam Lines'!J:J),"")</f>
        <v/>
      </c>
    </row>
    <row r="29213" hidden="1">
      <c r="A29213" s="11">
        <v>11.0</v>
      </c>
      <c r="B29213" s="2" t="s">
        <v>7093</v>
      </c>
      <c r="C29213" s="2" t="s">
        <v>2250</v>
      </c>
      <c r="D29213" s="2" t="s">
        <v>902</v>
      </c>
      <c r="E29213" s="2" t="str">
        <f t="shared" ref="E29213:F29213" si="4055">E29212 </f>
        <v>MAIDEN</v>
      </c>
      <c r="F29213" s="2" t="str">
        <f t="shared" si="4055"/>
        <v>1600m</v>
      </c>
      <c r="G29213" s="8" t="str">
        <f>IF(COUNTIF('Dam Lines'!A:A,D29213)&gt;0,"Yes","No")</f>
        <v>Yes</v>
      </c>
      <c r="H29213" s="6"/>
      <c r="I29213" s="8" t="str">
        <f t="array" ref="I29213">IF(G29213="Yes",XLOOKUP(D29213,'Dam Lines'!A:A,'Dam Lines'!J:J),"")</f>
        <v>MAMMONA</v>
      </c>
    </row>
    <row r="29214" hidden="1">
      <c r="A29214" s="11">
        <v>12.0</v>
      </c>
      <c r="B29214" s="2" t="s">
        <v>6893</v>
      </c>
      <c r="C29214" s="2" t="s">
        <v>3022</v>
      </c>
      <c r="D29214" s="2" t="s">
        <v>6894</v>
      </c>
      <c r="E29214" s="2" t="str">
        <f t="shared" ref="E29214:F29214" si="4056">E29213 </f>
        <v>MAIDEN</v>
      </c>
      <c r="F29214" s="2" t="str">
        <f t="shared" si="4056"/>
        <v>1600m</v>
      </c>
      <c r="G29214" s="8" t="str">
        <f>IF(COUNTIF('Dam Lines'!A:A,D29214)&gt;0,"Yes","No")</f>
        <v>No</v>
      </c>
      <c r="H29214" s="6"/>
      <c r="I29214" s="8" t="str">
        <f t="array" ref="I29214">IF(G29214="Yes",XLOOKUP(D29214,'Dam Lines'!A:A,'Dam Lines'!J:J),"")</f>
        <v/>
      </c>
    </row>
    <row r="29215" hidden="1">
      <c r="A29215" s="11">
        <v>13.0</v>
      </c>
      <c r="B29215" s="2" t="s">
        <v>7094</v>
      </c>
      <c r="C29215" s="2" t="s">
        <v>4414</v>
      </c>
      <c r="D29215" s="2" t="s">
        <v>976</v>
      </c>
      <c r="E29215" s="2" t="str">
        <f t="shared" ref="E29215:F29215" si="4057">E29214 </f>
        <v>MAIDEN</v>
      </c>
      <c r="F29215" s="2" t="str">
        <f t="shared" si="4057"/>
        <v>1600m</v>
      </c>
      <c r="G29215" s="8" t="str">
        <f>IF(COUNTIF('Dam Lines'!A:A,D29215)&gt;0,"Yes","No")</f>
        <v>Yes</v>
      </c>
      <c r="H29215" s="6"/>
      <c r="I29215" s="8" t="str">
        <f t="array" ref="I29215">IF(G29215="Yes",XLOOKUP(D29215,'Dam Lines'!A:A,'Dam Lines'!J:J),"")</f>
        <v>SAWSAN</v>
      </c>
    </row>
    <row r="29216" hidden="1">
      <c r="A29216" s="11">
        <v>14.0</v>
      </c>
      <c r="B29216" s="2" t="s">
        <v>7095</v>
      </c>
      <c r="C29216" s="2" t="s">
        <v>2142</v>
      </c>
      <c r="D29216" s="2" t="s">
        <v>7096</v>
      </c>
      <c r="E29216" s="2" t="str">
        <f t="shared" ref="E29216:F29216" si="4058">E29215 </f>
        <v>MAIDEN</v>
      </c>
      <c r="F29216" s="2" t="str">
        <f t="shared" si="4058"/>
        <v>1600m</v>
      </c>
      <c r="G29216" s="8" t="str">
        <f>IF(COUNTIF('Dam Lines'!A:A,D29216)&gt;0,"Yes","No")</f>
        <v>No</v>
      </c>
      <c r="H29216" s="6"/>
      <c r="I29216" s="8" t="str">
        <f t="array" ref="I29216">IF(G29216="Yes",XLOOKUP(D29216,'Dam Lines'!A:A,'Dam Lines'!J:J),"")</f>
        <v/>
      </c>
    </row>
    <row r="29217" hidden="1">
      <c r="A29217" s="11">
        <v>15.0</v>
      </c>
      <c r="B29217" s="2" t="s">
        <v>7097</v>
      </c>
      <c r="C29217" s="2" t="s">
        <v>2142</v>
      </c>
      <c r="D29217" s="2" t="s">
        <v>5469</v>
      </c>
      <c r="E29217" s="2" t="str">
        <f t="shared" ref="E29217:F29217" si="4059">E29216 </f>
        <v>MAIDEN</v>
      </c>
      <c r="F29217" s="2" t="str">
        <f t="shared" si="4059"/>
        <v>1600m</v>
      </c>
      <c r="G29217" s="8" t="str">
        <f>IF(COUNTIF('Dam Lines'!A:A,D29217)&gt;0,"Yes","No")</f>
        <v>No</v>
      </c>
      <c r="H29217" s="6"/>
      <c r="I29217" s="8" t="str">
        <f t="array" ref="I29217">IF(G29217="Yes",XLOOKUP(D29217,'Dam Lines'!A:A,'Dam Lines'!J:J),"")</f>
        <v/>
      </c>
    </row>
    <row r="29218" hidden="1">
      <c r="A29218" s="11">
        <v>16.0</v>
      </c>
      <c r="B29218" s="2" t="s">
        <v>7070</v>
      </c>
      <c r="C29218" s="2" t="s">
        <v>2029</v>
      </c>
      <c r="D29218" s="2" t="s">
        <v>4402</v>
      </c>
      <c r="E29218" s="2" t="str">
        <f t="shared" ref="E29218:F29218" si="4060">E29217 </f>
        <v>MAIDEN</v>
      </c>
      <c r="F29218" s="2" t="str">
        <f t="shared" si="4060"/>
        <v>1600m</v>
      </c>
      <c r="G29218" s="8" t="str">
        <f>IF(COUNTIF('Dam Lines'!A:A,D29218)&gt;0,"Yes","No")</f>
        <v>No</v>
      </c>
      <c r="H29218" s="6"/>
      <c r="I29218" s="8" t="str">
        <f t="array" ref="I29218">IF(G29218="Yes",XLOOKUP(D29218,'Dam Lines'!A:A,'Dam Lines'!J:J),"")</f>
        <v/>
      </c>
    </row>
    <row r="29219" hidden="1">
      <c r="A29219" s="11">
        <v>1.0</v>
      </c>
      <c r="B29219" s="2" t="s">
        <v>6440</v>
      </c>
      <c r="C29219" s="2" t="s">
        <v>2009</v>
      </c>
      <c r="D29219" s="2" t="s">
        <v>701</v>
      </c>
      <c r="E29219" s="2" t="s">
        <v>6382</v>
      </c>
      <c r="F29219" s="2" t="s">
        <v>1869</v>
      </c>
      <c r="G29219" s="8" t="str">
        <f>IF(COUNTIF('Dam Lines'!A:A,D29219)&gt;0,"Yes","No")</f>
        <v>Yes</v>
      </c>
      <c r="H29219" s="6"/>
      <c r="I29219" s="8" t="str">
        <f t="array" ref="I29219">IF(G29219="Yes",XLOOKUP(D29219,'Dam Lines'!A:A,'Dam Lines'!J:J),"")</f>
        <v>CAIDA</v>
      </c>
    </row>
    <row r="29220" hidden="1">
      <c r="A29220" s="11">
        <v>2.0</v>
      </c>
      <c r="B29220" s="2" t="s">
        <v>5462</v>
      </c>
      <c r="C29220" s="2" t="s">
        <v>3697</v>
      </c>
      <c r="D29220" s="2" t="s">
        <v>1114</v>
      </c>
      <c r="E29220" s="2" t="str">
        <f t="shared" ref="E29220:F29220" si="4061">E29219 </f>
        <v>HANDICAP (0-90)</v>
      </c>
      <c r="F29220" s="2" t="str">
        <f t="shared" si="4061"/>
        <v>1600m</v>
      </c>
      <c r="G29220" s="8" t="str">
        <f>IF(COUNTIF('Dam Lines'!A:A,D29220)&gt;0,"Yes","No")</f>
        <v>Yes</v>
      </c>
      <c r="H29220" s="6"/>
      <c r="I29220" s="8" t="str">
        <f t="array" ref="I29220">IF(G29220="Yes",XLOOKUP(D29220,'Dam Lines'!A:A,'Dam Lines'!J:J),"")</f>
        <v>DEBORAH IV</v>
      </c>
    </row>
    <row r="29221" hidden="1">
      <c r="A29221" s="11">
        <v>3.0</v>
      </c>
      <c r="B29221" s="2" t="s">
        <v>6461</v>
      </c>
      <c r="C29221" s="2" t="s">
        <v>3423</v>
      </c>
      <c r="D29221" s="2" t="s">
        <v>752</v>
      </c>
      <c r="E29221" s="2" t="str">
        <f t="shared" ref="E29221:F29221" si="4062">E29220 </f>
        <v>HANDICAP (0-90)</v>
      </c>
      <c r="F29221" s="2" t="str">
        <f t="shared" si="4062"/>
        <v>1600m</v>
      </c>
      <c r="G29221" s="8" t="str">
        <f>IF(COUNTIF('Dam Lines'!A:A,D29221)&gt;0,"Yes","No")</f>
        <v>Yes</v>
      </c>
      <c r="H29221" s="6"/>
      <c r="I29221" s="8" t="str">
        <f t="array" ref="I29221">IF(G29221="Yes",XLOOKUP(D29221,'Dam Lines'!A:A,'Dam Lines'!J:J),"")</f>
        <v>GARENA</v>
      </c>
    </row>
    <row r="29222" hidden="1">
      <c r="A29222" s="11">
        <v>4.0</v>
      </c>
      <c r="B29222" s="2" t="s">
        <v>4938</v>
      </c>
      <c r="C29222" s="2" t="s">
        <v>1823</v>
      </c>
      <c r="D29222" s="2" t="s">
        <v>141</v>
      </c>
      <c r="E29222" s="2" t="str">
        <f t="shared" ref="E29222:F29222" si="4063">E29221 </f>
        <v>HANDICAP (0-90)</v>
      </c>
      <c r="F29222" s="2" t="str">
        <f t="shared" si="4063"/>
        <v>1600m</v>
      </c>
      <c r="G29222" s="8" t="str">
        <f>IF(COUNTIF('Dam Lines'!A:A,D29222)&gt;0,"Yes","No")</f>
        <v>Yes</v>
      </c>
      <c r="H29222" s="6"/>
      <c r="I29222" s="8" t="str">
        <f t="array" ref="I29222">IF(G29222="Yes",XLOOKUP(D29222,'Dam Lines'!A:A,'Dam Lines'!J:J),"")</f>
        <v>FARBAHAN</v>
      </c>
    </row>
    <row r="29223" hidden="1">
      <c r="A29223" s="11">
        <v>5.0</v>
      </c>
      <c r="B29223" s="2" t="s">
        <v>5139</v>
      </c>
      <c r="C29223" s="2" t="s">
        <v>2956</v>
      </c>
      <c r="D29223" s="2" t="s">
        <v>991</v>
      </c>
      <c r="E29223" s="2" t="str">
        <f t="shared" ref="E29223:F29223" si="4064">E29222 </f>
        <v>HANDICAP (0-90)</v>
      </c>
      <c r="F29223" s="2" t="str">
        <f t="shared" si="4064"/>
        <v>1600m</v>
      </c>
      <c r="G29223" s="8" t="str">
        <f>IF(COUNTIF('Dam Lines'!A:A,D29223)&gt;0,"Yes","No")</f>
        <v>Yes</v>
      </c>
      <c r="H29223" s="6"/>
      <c r="I29223" s="8" t="str">
        <f t="array" ref="I29223">IF(G29223="Yes",XLOOKUP(D29223,'Dam Lines'!A:A,'Dam Lines'!J:J),"")</f>
        <v>TEBERDA</v>
      </c>
    </row>
    <row r="29224" hidden="1">
      <c r="A29224" s="11">
        <v>6.0</v>
      </c>
      <c r="B29224" s="2" t="s">
        <v>5070</v>
      </c>
      <c r="C29224" s="2" t="s">
        <v>3697</v>
      </c>
      <c r="D29224" s="2" t="s">
        <v>113</v>
      </c>
      <c r="E29224" s="2" t="str">
        <f t="shared" ref="E29224:F29224" si="4065">E29223 </f>
        <v>HANDICAP (0-90)</v>
      </c>
      <c r="F29224" s="2" t="str">
        <f t="shared" si="4065"/>
        <v>1600m</v>
      </c>
      <c r="G29224" s="8" t="str">
        <f>IF(COUNTIF('Dam Lines'!A:A,D29224)&gt;0,"Yes","No")</f>
        <v>Yes</v>
      </c>
      <c r="H29224" s="6"/>
      <c r="I29224" s="8" t="str">
        <f t="array" ref="I29224">IF(G29224="Yes",XLOOKUP(D29224,'Dam Lines'!A:A,'Dam Lines'!J:J),"")</f>
        <v>NEVADA II</v>
      </c>
    </row>
    <row r="29225" hidden="1">
      <c r="A29225" s="11">
        <v>7.0</v>
      </c>
      <c r="B29225" s="2" t="s">
        <v>4930</v>
      </c>
      <c r="C29225" s="2" t="s">
        <v>3739</v>
      </c>
      <c r="D29225" s="2" t="s">
        <v>100</v>
      </c>
      <c r="E29225" s="2" t="str">
        <f t="shared" ref="E29225:F29225" si="4066">E29224 </f>
        <v>HANDICAP (0-90)</v>
      </c>
      <c r="F29225" s="2" t="str">
        <f t="shared" si="4066"/>
        <v>1600m</v>
      </c>
      <c r="G29225" s="8" t="str">
        <f>IF(COUNTIF('Dam Lines'!A:A,D29225)&gt;0,"Yes","No")</f>
        <v>Yes</v>
      </c>
      <c r="H29225" s="6"/>
      <c r="I29225" s="8" t="str">
        <f t="array" ref="I29225">IF(G29225="Yes",XLOOKUP(D29225,'Dam Lines'!A:A,'Dam Lines'!J:J),"")</f>
        <v>GAICHI</v>
      </c>
    </row>
    <row r="29226" hidden="1">
      <c r="A29226" s="11">
        <v>8.0</v>
      </c>
      <c r="B29226" s="2" t="s">
        <v>6118</v>
      </c>
      <c r="C29226" s="2" t="s">
        <v>1744</v>
      </c>
      <c r="D29226" s="2" t="s">
        <v>10</v>
      </c>
      <c r="E29226" s="2" t="str">
        <f t="shared" ref="E29226:F29226" si="4067">E29225 </f>
        <v>HANDICAP (0-90)</v>
      </c>
      <c r="F29226" s="2" t="str">
        <f t="shared" si="4067"/>
        <v>1600m</v>
      </c>
      <c r="G29226" s="8" t="str">
        <f>IF(COUNTIF('Dam Lines'!A:A,D29226)&gt;0,"Yes","No")</f>
        <v>Yes</v>
      </c>
      <c r="H29226" s="6"/>
      <c r="I29226" s="8" t="str">
        <f t="array" ref="I29226">IF(G29226="Yes",XLOOKUP(D29226,'Dam Lines'!A:A,'Dam Lines'!J:J),"")</f>
        <v>MAGNESIE</v>
      </c>
    </row>
    <row r="29227" hidden="1">
      <c r="A29227" s="11">
        <v>9.0</v>
      </c>
      <c r="B29227" s="2" t="s">
        <v>5624</v>
      </c>
      <c r="C29227" s="2" t="s">
        <v>1962</v>
      </c>
      <c r="D29227" s="2" t="s">
        <v>244</v>
      </c>
      <c r="E29227" s="2" t="str">
        <f t="shared" ref="E29227:F29227" si="4068">E29226 </f>
        <v>HANDICAP (0-90)</v>
      </c>
      <c r="F29227" s="2" t="str">
        <f t="shared" si="4068"/>
        <v>1600m</v>
      </c>
      <c r="G29227" s="8" t="str">
        <f>IF(COUNTIF('Dam Lines'!A:A,D29227)&gt;0,"Yes","No")</f>
        <v>Yes</v>
      </c>
      <c r="H29227" s="6"/>
      <c r="I29227" s="8" t="str">
        <f t="array" ref="I29227">IF(G29227="Yes",XLOOKUP(D29227,'Dam Lines'!A:A,'Dam Lines'!J:J),"")</f>
        <v>BASSALA</v>
      </c>
    </row>
    <row r="29228" hidden="1">
      <c r="A29228" s="11">
        <v>10.0</v>
      </c>
      <c r="B29228" s="2" t="s">
        <v>5416</v>
      </c>
      <c r="C29228" s="2" t="s">
        <v>4315</v>
      </c>
      <c r="D29228" s="2" t="s">
        <v>5417</v>
      </c>
      <c r="E29228" s="2" t="str">
        <f t="shared" ref="E29228:F29228" si="4069">E29227 </f>
        <v>HANDICAP (0-90)</v>
      </c>
      <c r="F29228" s="2" t="str">
        <f t="shared" si="4069"/>
        <v>1600m</v>
      </c>
      <c r="G29228" s="8" t="str">
        <f>IF(COUNTIF('Dam Lines'!A:A,D29228)&gt;0,"Yes","No")</f>
        <v>Yes</v>
      </c>
      <c r="H29228" s="6"/>
      <c r="I29228" s="8" t="str">
        <f t="array" ref="I29228">IF(G29228="Yes",XLOOKUP(D29228,'Dam Lines'!A:A,'Dam Lines'!J:J),"")</f>
        <v>NEVADA II</v>
      </c>
    </row>
    <row r="29229" hidden="1">
      <c r="A29229" s="11">
        <v>11.0</v>
      </c>
      <c r="B29229" s="2" t="s">
        <v>6425</v>
      </c>
      <c r="C29229" s="2" t="s">
        <v>3024</v>
      </c>
      <c r="D29229" s="2" t="s">
        <v>3774</v>
      </c>
      <c r="E29229" s="2" t="str">
        <f t="shared" ref="E29229:F29229" si="4070">E29228 </f>
        <v>HANDICAP (0-90)</v>
      </c>
      <c r="F29229" s="2" t="str">
        <f t="shared" si="4070"/>
        <v>1600m</v>
      </c>
      <c r="G29229" s="8" t="str">
        <f>IF(COUNTIF('Dam Lines'!A:A,D29229)&gt;0,"Yes","No")</f>
        <v>No</v>
      </c>
      <c r="H29229" s="6"/>
      <c r="I29229" s="8" t="str">
        <f t="array" ref="I29229">IF(G29229="Yes",XLOOKUP(D29229,'Dam Lines'!A:A,'Dam Lines'!J:J),"")</f>
        <v/>
      </c>
    </row>
    <row r="29230" hidden="1">
      <c r="A29230" s="11">
        <v>12.0</v>
      </c>
      <c r="B29230" s="2" t="s">
        <v>5413</v>
      </c>
      <c r="C29230" s="2" t="s">
        <v>2061</v>
      </c>
      <c r="D29230" s="2" t="s">
        <v>752</v>
      </c>
      <c r="E29230" s="2" t="str">
        <f t="shared" ref="E29230:F29230" si="4071">E29229 </f>
        <v>HANDICAP (0-90)</v>
      </c>
      <c r="F29230" s="2" t="str">
        <f t="shared" si="4071"/>
        <v>1600m</v>
      </c>
      <c r="G29230" s="8" t="str">
        <f>IF(COUNTIF('Dam Lines'!A:A,D29230)&gt;0,"Yes","No")</f>
        <v>Yes</v>
      </c>
      <c r="H29230" s="6"/>
      <c r="I29230" s="8" t="str">
        <f t="array" ref="I29230">IF(G29230="Yes",XLOOKUP(D29230,'Dam Lines'!A:A,'Dam Lines'!J:J),"")</f>
        <v>GARENA</v>
      </c>
    </row>
    <row r="29231" hidden="1">
      <c r="A29231" s="11">
        <v>13.0</v>
      </c>
      <c r="B29231" s="2" t="s">
        <v>6480</v>
      </c>
      <c r="C29231" s="2" t="s">
        <v>2248</v>
      </c>
      <c r="D29231" s="2" t="s">
        <v>500</v>
      </c>
      <c r="E29231" s="2" t="str">
        <f t="shared" ref="E29231:F29231" si="4072">E29230 </f>
        <v>HANDICAP (0-90)</v>
      </c>
      <c r="F29231" s="2" t="str">
        <f t="shared" si="4072"/>
        <v>1600m</v>
      </c>
      <c r="G29231" s="8" t="str">
        <f>IF(COUNTIF('Dam Lines'!A:A,D29231)&gt;0,"Yes","No")</f>
        <v>Yes</v>
      </c>
      <c r="H29231" s="6"/>
      <c r="I29231" s="8" t="str">
        <f t="array" ref="I29231">IF(G29231="Yes",XLOOKUP(D29231,'Dam Lines'!A:A,'Dam Lines'!J:J),"")</f>
        <v>NAIADE</v>
      </c>
    </row>
    <row r="29232" hidden="1">
      <c r="A29232" s="11">
        <v>14.0</v>
      </c>
      <c r="B29232" s="2" t="s">
        <v>6667</v>
      </c>
      <c r="C29232" s="2" t="s">
        <v>3493</v>
      </c>
      <c r="D29232" s="2" t="s">
        <v>6668</v>
      </c>
      <c r="E29232" s="2" t="str">
        <f t="shared" ref="E29232:F29232" si="4073">E29231 </f>
        <v>HANDICAP (0-90)</v>
      </c>
      <c r="F29232" s="2" t="str">
        <f t="shared" si="4073"/>
        <v>1600m</v>
      </c>
      <c r="G29232" s="8" t="str">
        <f>IF(COUNTIF('Dam Lines'!A:A,D29232)&gt;0,"Yes","No")</f>
        <v>No</v>
      </c>
      <c r="H29232" s="6"/>
      <c r="I29232" s="8" t="str">
        <f t="array" ref="I29232">IF(G29232="Yes",XLOOKUP(D29232,'Dam Lines'!A:A,'Dam Lines'!J:J),"")</f>
        <v/>
      </c>
    </row>
    <row r="29233" hidden="1">
      <c r="A29233" s="11">
        <v>1.0</v>
      </c>
      <c r="B29233" s="2" t="s">
        <v>4882</v>
      </c>
      <c r="C29233" s="2" t="s">
        <v>4477</v>
      </c>
      <c r="D29233" s="2" t="s">
        <v>197</v>
      </c>
      <c r="E29233" s="2" t="s">
        <v>6343</v>
      </c>
      <c r="F29233" s="2" t="s">
        <v>1869</v>
      </c>
      <c r="G29233" s="8" t="str">
        <f>IF(COUNTIF('Dam Lines'!A:A,D29233)&gt;0,"Yes","No")</f>
        <v>Yes</v>
      </c>
      <c r="H29233" s="6"/>
      <c r="I29233" s="8" t="str">
        <f t="array" ref="I29233">IF(G29233="Yes",XLOOKUP(D29233,'Dam Lines'!A:A,'Dam Lines'!J:J),"")</f>
        <v>BR BINT CHLOSTA</v>
      </c>
    </row>
    <row r="29234" hidden="1">
      <c r="A29234" s="11">
        <v>2.0</v>
      </c>
      <c r="B29234" s="2" t="s">
        <v>5294</v>
      </c>
      <c r="C29234" s="2" t="s">
        <v>3739</v>
      </c>
      <c r="D29234" s="2" t="s">
        <v>1958</v>
      </c>
      <c r="E29234" s="2" t="str">
        <f t="shared" ref="E29234:F29234" si="4074">E29233 </f>
        <v>HANDICAP (0-75)</v>
      </c>
      <c r="F29234" s="2" t="str">
        <f t="shared" si="4074"/>
        <v>1600m</v>
      </c>
      <c r="G29234" s="8" t="str">
        <f>IF(COUNTIF('Dam Lines'!A:A,D29234)&gt;0,"Yes","No")</f>
        <v>No</v>
      </c>
      <c r="H29234" s="6"/>
      <c r="I29234" s="8" t="str">
        <f t="array" ref="I29234">IF(G29234="Yes",XLOOKUP(D29234,'Dam Lines'!A:A,'Dam Lines'!J:J),"")</f>
        <v/>
      </c>
    </row>
    <row r="29235" hidden="1">
      <c r="A29235" s="11">
        <v>3.0</v>
      </c>
      <c r="B29235" s="2" t="s">
        <v>6136</v>
      </c>
      <c r="C29235" s="2" t="s">
        <v>3019</v>
      </c>
      <c r="D29235" s="2" t="s">
        <v>468</v>
      </c>
      <c r="E29235" s="2" t="str">
        <f t="shared" ref="E29235:F29235" si="4075">E29234 </f>
        <v>HANDICAP (0-75)</v>
      </c>
      <c r="F29235" s="2" t="str">
        <f t="shared" si="4075"/>
        <v>1600m</v>
      </c>
      <c r="G29235" s="8" t="str">
        <f>IF(COUNTIF('Dam Lines'!A:A,D29235)&gt;0,"Yes","No")</f>
        <v>Yes</v>
      </c>
      <c r="H29235" s="6"/>
      <c r="I29235" s="8" t="str">
        <f t="array" ref="I29235">IF(G29235="Yes",XLOOKUP(D29235,'Dam Lines'!A:A,'Dam Lines'!J:J),"")</f>
        <v>FATMA</v>
      </c>
    </row>
    <row r="29236" hidden="1">
      <c r="A29236" s="11">
        <v>4.0</v>
      </c>
      <c r="B29236" s="2" t="s">
        <v>5982</v>
      </c>
      <c r="C29236" s="2" t="s">
        <v>2409</v>
      </c>
      <c r="D29236" s="2" t="s">
        <v>323</v>
      </c>
      <c r="E29236" s="2" t="str">
        <f t="shared" ref="E29236:F29236" si="4076">E29235 </f>
        <v>HANDICAP (0-75)</v>
      </c>
      <c r="F29236" s="2" t="str">
        <f t="shared" si="4076"/>
        <v>1600m</v>
      </c>
      <c r="G29236" s="8" t="str">
        <f>IF(COUNTIF('Dam Lines'!A:A,D29236)&gt;0,"Yes","No")</f>
        <v>Yes</v>
      </c>
      <c r="H29236" s="6"/>
      <c r="I29236" s="8" t="str">
        <f t="array" ref="I29236">IF(G29236="Yes",XLOOKUP(D29236,'Dam Lines'!A:A,'Dam Lines'!J:J),"")</f>
        <v>KARANTA</v>
      </c>
    </row>
    <row r="29237" hidden="1">
      <c r="A29237" s="11">
        <v>5.0</v>
      </c>
      <c r="B29237" s="2" t="s">
        <v>6583</v>
      </c>
      <c r="C29237" s="2" t="s">
        <v>3022</v>
      </c>
      <c r="D29237" s="2" t="s">
        <v>342</v>
      </c>
      <c r="E29237" s="2" t="str">
        <f t="shared" ref="E29237:F29237" si="4077">E29236 </f>
        <v>HANDICAP (0-75)</v>
      </c>
      <c r="F29237" s="2" t="str">
        <f t="shared" si="4077"/>
        <v>1600m</v>
      </c>
      <c r="G29237" s="8" t="str">
        <f>IF(COUNTIF('Dam Lines'!A:A,D29237)&gt;0,"Yes","No")</f>
        <v>Yes</v>
      </c>
      <c r="H29237" s="6"/>
      <c r="I29237" s="8" t="str">
        <f t="array" ref="I29237">IF(G29237="Yes",XLOOKUP(D29237,'Dam Lines'!A:A,'Dam Lines'!J:J),"")</f>
        <v>MADOU</v>
      </c>
    </row>
    <row r="29238" hidden="1">
      <c r="A29238" s="11">
        <v>6.0</v>
      </c>
      <c r="B29238" s="2" t="s">
        <v>6456</v>
      </c>
      <c r="C29238" s="2" t="s">
        <v>3731</v>
      </c>
      <c r="D29238" s="2" t="s">
        <v>1650</v>
      </c>
      <c r="E29238" s="2" t="str">
        <f t="shared" ref="E29238:F29238" si="4078">E29237 </f>
        <v>HANDICAP (0-75)</v>
      </c>
      <c r="F29238" s="2" t="str">
        <f t="shared" si="4078"/>
        <v>1600m</v>
      </c>
      <c r="G29238" s="8" t="str">
        <f>IF(COUNTIF('Dam Lines'!A:A,D29238)&gt;0,"Yes","No")</f>
        <v>Yes</v>
      </c>
      <c r="H29238" s="6"/>
      <c r="I29238" s="8" t="str">
        <f t="array" ref="I29238">IF(G29238="Yes",XLOOKUP(D29238,'Dam Lines'!A:A,'Dam Lines'!J:J),"")</f>
        <v>NEVADA II</v>
      </c>
    </row>
    <row r="29239" hidden="1">
      <c r="A29239" s="11">
        <v>7.0</v>
      </c>
      <c r="B29239" s="2" t="s">
        <v>5532</v>
      </c>
      <c r="C29239" s="2" t="s">
        <v>1744</v>
      </c>
      <c r="D29239" s="2" t="s">
        <v>5533</v>
      </c>
      <c r="E29239" s="2" t="str">
        <f t="shared" ref="E29239:F29239" si="4079">E29238 </f>
        <v>HANDICAP (0-75)</v>
      </c>
      <c r="F29239" s="2" t="str">
        <f t="shared" si="4079"/>
        <v>1600m</v>
      </c>
      <c r="G29239" s="8" t="str">
        <f>IF(COUNTIF('Dam Lines'!A:A,D29239)&gt;0,"Yes","No")</f>
        <v>No</v>
      </c>
      <c r="H29239" s="6"/>
      <c r="I29239" s="8" t="str">
        <f t="array" ref="I29239">IF(G29239="Yes",XLOOKUP(D29239,'Dam Lines'!A:A,'Dam Lines'!J:J),"")</f>
        <v/>
      </c>
    </row>
    <row r="29240" hidden="1">
      <c r="A29240" s="11">
        <v>8.0</v>
      </c>
      <c r="B29240" s="2" t="s">
        <v>7068</v>
      </c>
      <c r="C29240" s="2" t="s">
        <v>2045</v>
      </c>
      <c r="D29240" s="2" t="s">
        <v>1180</v>
      </c>
      <c r="E29240" s="2" t="str">
        <f t="shared" ref="E29240:F29240" si="4080">E29239 </f>
        <v>HANDICAP (0-75)</v>
      </c>
      <c r="F29240" s="2" t="str">
        <f t="shared" si="4080"/>
        <v>1600m</v>
      </c>
      <c r="G29240" s="8" t="str">
        <f>IF(COUNTIF('Dam Lines'!A:A,D29240)&gt;0,"Yes","No")</f>
        <v>Yes</v>
      </c>
      <c r="H29240" s="6"/>
      <c r="I29240" s="8" t="str">
        <f t="array" ref="I29240">IF(G29240="Yes",XLOOKUP(D29240,'Dam Lines'!A:A,'Dam Lines'!J:J),"")</f>
        <v>DEFILADA</v>
      </c>
    </row>
    <row r="29241" hidden="1">
      <c r="A29241" s="11">
        <v>9.0</v>
      </c>
      <c r="B29241" s="2" t="s">
        <v>6029</v>
      </c>
      <c r="C29241" s="2" t="s">
        <v>1962</v>
      </c>
      <c r="D29241" s="2" t="s">
        <v>293</v>
      </c>
      <c r="E29241" s="2" t="str">
        <f t="shared" ref="E29241:F29241" si="4081">E29240 </f>
        <v>HANDICAP (0-75)</v>
      </c>
      <c r="F29241" s="2" t="str">
        <f t="shared" si="4081"/>
        <v>1600m</v>
      </c>
      <c r="G29241" s="8" t="str">
        <f>IF(COUNTIF('Dam Lines'!A:A,D29241)&gt;0,"Yes","No")</f>
        <v>Yes</v>
      </c>
      <c r="H29241" s="6"/>
      <c r="I29241" s="8" t="str">
        <f t="array" ref="I29241">IF(G29241="Yes",XLOOKUP(D29241,'Dam Lines'!A:A,'Dam Lines'!J:J),"")</f>
        <v>NEVADA II</v>
      </c>
    </row>
    <row r="29242" hidden="1">
      <c r="A29242" s="11">
        <v>10.0</v>
      </c>
      <c r="B29242" s="2" t="s">
        <v>6554</v>
      </c>
      <c r="C29242" s="2" t="s">
        <v>4731</v>
      </c>
      <c r="D29242" s="2" t="s">
        <v>5972</v>
      </c>
      <c r="E29242" s="2" t="str">
        <f t="shared" ref="E29242:F29242" si="4082">E29241 </f>
        <v>HANDICAP (0-75)</v>
      </c>
      <c r="F29242" s="2" t="str">
        <f t="shared" si="4082"/>
        <v>1600m</v>
      </c>
      <c r="G29242" s="8" t="str">
        <f>IF(COUNTIF('Dam Lines'!A:A,D29242)&gt;0,"Yes","No")</f>
        <v>No</v>
      </c>
      <c r="H29242" s="6"/>
      <c r="I29242" s="8" t="str">
        <f t="array" ref="I29242">IF(G29242="Yes",XLOOKUP(D29242,'Dam Lines'!A:A,'Dam Lines'!J:J),"")</f>
        <v/>
      </c>
    </row>
    <row r="29243" hidden="1">
      <c r="A29243" s="11">
        <v>11.0</v>
      </c>
      <c r="B29243" s="2" t="s">
        <v>5169</v>
      </c>
      <c r="C29243" s="2" t="s">
        <v>1962</v>
      </c>
      <c r="D29243" s="2" t="s">
        <v>285</v>
      </c>
      <c r="E29243" s="2" t="str">
        <f t="shared" ref="E29243:F29243" si="4083">E29242 </f>
        <v>HANDICAP (0-75)</v>
      </c>
      <c r="F29243" s="2" t="str">
        <f t="shared" si="4083"/>
        <v>1600m</v>
      </c>
      <c r="G29243" s="8" t="str">
        <f>IF(COUNTIF('Dam Lines'!A:A,D29243)&gt;0,"Yes","No")</f>
        <v>Yes</v>
      </c>
      <c r="H29243" s="6"/>
      <c r="I29243" s="8" t="str">
        <f t="array" ref="I29243">IF(G29243="Yes",XLOOKUP(D29243,'Dam Lines'!A:A,'Dam Lines'!J:J),"")</f>
        <v>TIDJIDA D</v>
      </c>
    </row>
    <row r="29244" hidden="1">
      <c r="A29244" s="11">
        <v>12.0</v>
      </c>
      <c r="B29244" s="2" t="s">
        <v>4619</v>
      </c>
      <c r="C29244" s="2" t="s">
        <v>2202</v>
      </c>
      <c r="D29244" s="2" t="s">
        <v>757</v>
      </c>
      <c r="E29244" s="2" t="str">
        <f t="shared" ref="E29244:F29244" si="4084">E29243 </f>
        <v>HANDICAP (0-75)</v>
      </c>
      <c r="F29244" s="2" t="str">
        <f t="shared" si="4084"/>
        <v>1600m</v>
      </c>
      <c r="G29244" s="8" t="str">
        <f>IF(COUNTIF('Dam Lines'!A:A,D29244)&gt;0,"Yes","No")</f>
        <v>Yes</v>
      </c>
      <c r="H29244" s="6"/>
      <c r="I29244" s="8" t="str">
        <f t="array" ref="I29244">IF(G29244="Yes",XLOOKUP(D29244,'Dam Lines'!A:A,'Dam Lines'!J:J),"")</f>
        <v>NEVADA II</v>
      </c>
    </row>
    <row r="29245" hidden="1">
      <c r="A29245" s="11">
        <v>13.0</v>
      </c>
      <c r="B29245" s="2" t="s">
        <v>6402</v>
      </c>
      <c r="C29245" s="2" t="s">
        <v>6403</v>
      </c>
      <c r="D29245" s="2" t="s">
        <v>6404</v>
      </c>
      <c r="E29245" s="2" t="str">
        <f t="shared" ref="E29245:F29245" si="4085">E29244 </f>
        <v>HANDICAP (0-75)</v>
      </c>
      <c r="F29245" s="2" t="str">
        <f t="shared" si="4085"/>
        <v>1600m</v>
      </c>
      <c r="G29245" s="8" t="str">
        <f>IF(COUNTIF('Dam Lines'!A:A,D29245)&gt;0,"Yes","No")</f>
        <v>No</v>
      </c>
      <c r="H29245" s="6"/>
      <c r="I29245" s="8" t="str">
        <f t="array" ref="I29245">IF(G29245="Yes",XLOOKUP(D29245,'Dam Lines'!A:A,'Dam Lines'!J:J),"")</f>
        <v/>
      </c>
    </row>
    <row r="29246" hidden="1">
      <c r="A29246" s="11">
        <v>14.0</v>
      </c>
      <c r="B29246" s="2" t="s">
        <v>6485</v>
      </c>
      <c r="C29246" s="2" t="s">
        <v>1980</v>
      </c>
      <c r="D29246" s="2" t="s">
        <v>6486</v>
      </c>
      <c r="E29246" s="2" t="str">
        <f t="shared" ref="E29246:F29246" si="4086">E29245 </f>
        <v>HANDICAP (0-75)</v>
      </c>
      <c r="F29246" s="2" t="str">
        <f t="shared" si="4086"/>
        <v>1600m</v>
      </c>
      <c r="G29246" s="8" t="str">
        <f>IF(COUNTIF('Dam Lines'!A:A,D29246)&gt;0,"Yes","No")</f>
        <v>No</v>
      </c>
      <c r="H29246" s="6"/>
      <c r="I29246" s="8" t="str">
        <f t="array" ref="I29246">IF(G29246="Yes",XLOOKUP(D29246,'Dam Lines'!A:A,'Dam Lines'!J:J),"")</f>
        <v/>
      </c>
    </row>
    <row r="29247" hidden="1">
      <c r="A29247" s="11">
        <v>15.0</v>
      </c>
      <c r="B29247" s="2" t="s">
        <v>6949</v>
      </c>
      <c r="C29247" s="2" t="s">
        <v>6950</v>
      </c>
      <c r="D29247" s="2" t="s">
        <v>6951</v>
      </c>
      <c r="E29247" s="2" t="str">
        <f t="shared" ref="E29247:F29247" si="4087">E29246 </f>
        <v>HANDICAP (0-75)</v>
      </c>
      <c r="F29247" s="2" t="str">
        <f t="shared" si="4087"/>
        <v>1600m</v>
      </c>
      <c r="G29247" s="8" t="str">
        <f>IF(COUNTIF('Dam Lines'!A:A,D29247)&gt;0,"Yes","No")</f>
        <v>No</v>
      </c>
      <c r="H29247" s="6"/>
      <c r="I29247" s="8" t="str">
        <f t="array" ref="I29247">IF(G29247="Yes",XLOOKUP(D29247,'Dam Lines'!A:A,'Dam Lines'!J:J),"")</f>
        <v/>
      </c>
    </row>
    <row r="29248" hidden="1">
      <c r="A29248" s="11">
        <v>1.0</v>
      </c>
      <c r="B29248" s="2" t="s">
        <v>6654</v>
      </c>
      <c r="C29248" s="2" t="s">
        <v>2054</v>
      </c>
      <c r="D29248" s="2" t="s">
        <v>1322</v>
      </c>
      <c r="E29248" s="2" t="s">
        <v>1740</v>
      </c>
      <c r="F29248" s="2" t="s">
        <v>1837</v>
      </c>
      <c r="G29248" s="8" t="str">
        <f>IF(COUNTIF('Dam Lines'!A:A,D29248)&gt;0,"Yes","No")</f>
        <v>Yes</v>
      </c>
      <c r="H29248" s="6"/>
      <c r="I29248" s="8" t="str">
        <f t="array" ref="I29248">IF(G29248="Yes",XLOOKUP(D29248,'Dam Lines'!A:A,'Dam Lines'!J:J),"")</f>
        <v>NEVADA II</v>
      </c>
    </row>
    <row r="29249" hidden="1">
      <c r="A29249" s="11">
        <v>2.0</v>
      </c>
      <c r="B29249" s="2" t="s">
        <v>5983</v>
      </c>
      <c r="C29249" s="2" t="s">
        <v>1980</v>
      </c>
      <c r="D29249" s="2" t="s">
        <v>5984</v>
      </c>
      <c r="E29249" s="2" t="str">
        <f t="shared" ref="E29249:F29249" si="4088">E29248 </f>
        <v>MAIDEN</v>
      </c>
      <c r="F29249" s="2" t="str">
        <f t="shared" si="4088"/>
        <v>2000m</v>
      </c>
      <c r="G29249" s="8" t="str">
        <f>IF(COUNTIF('Dam Lines'!A:A,D29249)&gt;0,"Yes","No")</f>
        <v>No</v>
      </c>
      <c r="H29249" s="6"/>
      <c r="I29249" s="8" t="str">
        <f t="array" ref="I29249">IF(G29249="Yes",XLOOKUP(D29249,'Dam Lines'!A:A,'Dam Lines'!J:J),"")</f>
        <v/>
      </c>
    </row>
    <row r="29250" hidden="1">
      <c r="A29250" s="11">
        <v>3.0</v>
      </c>
      <c r="B29250" s="2" t="s">
        <v>6914</v>
      </c>
      <c r="C29250" s="2" t="s">
        <v>1980</v>
      </c>
      <c r="D29250" s="2" t="s">
        <v>3950</v>
      </c>
      <c r="E29250" s="2" t="str">
        <f t="shared" ref="E29250:F29250" si="4089">E29249 </f>
        <v>MAIDEN</v>
      </c>
      <c r="F29250" s="2" t="str">
        <f t="shared" si="4089"/>
        <v>2000m</v>
      </c>
      <c r="G29250" s="8" t="str">
        <f>IF(COUNTIF('Dam Lines'!A:A,D29250)&gt;0,"Yes","No")</f>
        <v>No</v>
      </c>
      <c r="H29250" s="6"/>
      <c r="I29250" s="8" t="str">
        <f t="array" ref="I29250">IF(G29250="Yes",XLOOKUP(D29250,'Dam Lines'!A:A,'Dam Lines'!J:J),"")</f>
        <v/>
      </c>
    </row>
    <row r="29251" hidden="1">
      <c r="A29251" s="11">
        <v>4.0</v>
      </c>
      <c r="B29251" s="2" t="s">
        <v>5783</v>
      </c>
      <c r="C29251" s="2" t="s">
        <v>5085</v>
      </c>
      <c r="D29251" s="2" t="s">
        <v>558</v>
      </c>
      <c r="E29251" s="2" t="str">
        <f t="shared" ref="E29251:F29251" si="4090">E29250 </f>
        <v>MAIDEN</v>
      </c>
      <c r="F29251" s="2" t="str">
        <f t="shared" si="4090"/>
        <v>2000m</v>
      </c>
      <c r="G29251" s="8" t="str">
        <f>IF(COUNTIF('Dam Lines'!A:A,D29251)&gt;0,"Yes","No")</f>
        <v>Yes</v>
      </c>
      <c r="H29251" s="6"/>
      <c r="I29251" s="8" t="str">
        <f t="array" ref="I29251">IF(G29251="Yes",XLOOKUP(D29251,'Dam Lines'!A:A,'Dam Lines'!J:J),"")</f>
        <v>GAZELLA II</v>
      </c>
    </row>
    <row r="29252" hidden="1">
      <c r="A29252" s="11">
        <v>5.0</v>
      </c>
      <c r="B29252" s="2" t="s">
        <v>1825</v>
      </c>
      <c r="C29252" s="2" t="s">
        <v>1802</v>
      </c>
      <c r="D29252" s="2" t="s">
        <v>6107</v>
      </c>
      <c r="E29252" s="2" t="str">
        <f t="shared" ref="E29252:F29252" si="4091">E29251 </f>
        <v>MAIDEN</v>
      </c>
      <c r="F29252" s="2" t="str">
        <f t="shared" si="4091"/>
        <v>2000m</v>
      </c>
      <c r="G29252" s="8" t="str">
        <f>IF(COUNTIF('Dam Lines'!A:A,D29252)&gt;0,"Yes","No")</f>
        <v>No</v>
      </c>
      <c r="H29252" s="6"/>
      <c r="I29252" s="8" t="str">
        <f t="array" ref="I29252">IF(G29252="Yes",XLOOKUP(D29252,'Dam Lines'!A:A,'Dam Lines'!J:J),"")</f>
        <v/>
      </c>
    </row>
    <row r="29253" hidden="1">
      <c r="A29253" s="11">
        <v>6.0</v>
      </c>
      <c r="B29253" s="2" t="s">
        <v>7098</v>
      </c>
      <c r="C29253" s="2" t="s">
        <v>3022</v>
      </c>
      <c r="D29253" s="2" t="s">
        <v>3728</v>
      </c>
      <c r="E29253" s="2" t="str">
        <f t="shared" ref="E29253:F29253" si="4092">E29252 </f>
        <v>MAIDEN</v>
      </c>
      <c r="F29253" s="2" t="str">
        <f t="shared" si="4092"/>
        <v>2000m</v>
      </c>
      <c r="G29253" s="8" t="str">
        <f>IF(COUNTIF('Dam Lines'!A:A,D29253)&gt;0,"Yes","No")</f>
        <v>Yes</v>
      </c>
      <c r="H29253" s="6"/>
      <c r="I29253" s="8" t="str">
        <f t="array" ref="I29253">IF(G29253="Yes",XLOOKUP(D29253,'Dam Lines'!A:A,'Dam Lines'!J:J),"")</f>
        <v>BINT AL SAHRAA</v>
      </c>
    </row>
    <row r="29254" hidden="1">
      <c r="A29254" s="11">
        <v>7.0</v>
      </c>
      <c r="B29254" s="2" t="s">
        <v>6861</v>
      </c>
      <c r="C29254" s="2" t="s">
        <v>2060</v>
      </c>
      <c r="D29254" s="2" t="s">
        <v>1231</v>
      </c>
      <c r="E29254" s="2" t="str">
        <f t="shared" ref="E29254:F29254" si="4093">E29253 </f>
        <v>MAIDEN</v>
      </c>
      <c r="F29254" s="2" t="str">
        <f t="shared" si="4093"/>
        <v>2000m</v>
      </c>
      <c r="G29254" s="8" t="str">
        <f>IF(COUNTIF('Dam Lines'!A:A,D29254)&gt;0,"Yes","No")</f>
        <v>Yes</v>
      </c>
      <c r="H29254" s="6"/>
      <c r="I29254" s="8" t="str">
        <f t="array" ref="I29254">IF(G29254="Yes",XLOOKUP(D29254,'Dam Lines'!A:A,'Dam Lines'!J:J),"")</f>
        <v>QUITAINE</v>
      </c>
    </row>
    <row r="29255" hidden="1">
      <c r="A29255" s="11">
        <v>8.0</v>
      </c>
      <c r="B29255" s="2" t="s">
        <v>6702</v>
      </c>
      <c r="C29255" s="2" t="s">
        <v>5160</v>
      </c>
      <c r="D29255" s="2" t="s">
        <v>6703</v>
      </c>
      <c r="E29255" s="2" t="str">
        <f t="shared" ref="E29255:F29255" si="4094">E29254 </f>
        <v>MAIDEN</v>
      </c>
      <c r="F29255" s="2" t="str">
        <f t="shared" si="4094"/>
        <v>2000m</v>
      </c>
      <c r="G29255" s="8" t="str">
        <f>IF(COUNTIF('Dam Lines'!A:A,D29255)&gt;0,"Yes","No")</f>
        <v>No</v>
      </c>
      <c r="H29255" s="6"/>
      <c r="I29255" s="8" t="str">
        <f t="array" ref="I29255">IF(G29255="Yes",XLOOKUP(D29255,'Dam Lines'!A:A,'Dam Lines'!J:J),"")</f>
        <v/>
      </c>
    </row>
    <row r="29256" hidden="1">
      <c r="A29256" s="11">
        <v>9.0</v>
      </c>
      <c r="B29256" s="2" t="s">
        <v>7033</v>
      </c>
      <c r="C29256" s="2" t="s">
        <v>3022</v>
      </c>
      <c r="D29256" s="2" t="s">
        <v>7034</v>
      </c>
      <c r="E29256" s="2" t="str">
        <f t="shared" ref="E29256:F29256" si="4095">E29255 </f>
        <v>MAIDEN</v>
      </c>
      <c r="F29256" s="2" t="str">
        <f t="shared" si="4095"/>
        <v>2000m</v>
      </c>
      <c r="G29256" s="8" t="str">
        <f>IF(COUNTIF('Dam Lines'!A:A,D29256)&gt;0,"Yes","No")</f>
        <v>No</v>
      </c>
      <c r="H29256" s="6"/>
      <c r="I29256" s="8" t="str">
        <f t="array" ref="I29256">IF(G29256="Yes",XLOOKUP(D29256,'Dam Lines'!A:A,'Dam Lines'!J:J),"")</f>
        <v/>
      </c>
    </row>
    <row r="29257" hidden="1">
      <c r="A29257" s="11">
        <v>10.0</v>
      </c>
      <c r="B29257" s="2" t="s">
        <v>6487</v>
      </c>
      <c r="C29257" s="2" t="s">
        <v>1980</v>
      </c>
      <c r="D29257" s="2" t="s">
        <v>6488</v>
      </c>
      <c r="E29257" s="2" t="str">
        <f t="shared" ref="E29257:F29257" si="4096">E29256 </f>
        <v>MAIDEN</v>
      </c>
      <c r="F29257" s="2" t="str">
        <f t="shared" si="4096"/>
        <v>2000m</v>
      </c>
      <c r="G29257" s="8" t="str">
        <f>IF(COUNTIF('Dam Lines'!A:A,D29257)&gt;0,"Yes","No")</f>
        <v>No</v>
      </c>
      <c r="H29257" s="6"/>
      <c r="I29257" s="8" t="str">
        <f t="array" ref="I29257">IF(G29257="Yes",XLOOKUP(D29257,'Dam Lines'!A:A,'Dam Lines'!J:J),"")</f>
        <v/>
      </c>
    </row>
    <row r="29258" hidden="1">
      <c r="A29258" s="11">
        <v>11.0</v>
      </c>
      <c r="B29258" s="2" t="s">
        <v>5142</v>
      </c>
      <c r="C29258" s="2" t="s">
        <v>2550</v>
      </c>
      <c r="D29258" s="2" t="s">
        <v>2892</v>
      </c>
      <c r="E29258" s="2" t="str">
        <f t="shared" ref="E29258:F29258" si="4097">E29257 </f>
        <v>MAIDEN</v>
      </c>
      <c r="F29258" s="2" t="str">
        <f t="shared" si="4097"/>
        <v>2000m</v>
      </c>
      <c r="G29258" s="8" t="str">
        <f>IF(COUNTIF('Dam Lines'!A:A,D29258)&gt;0,"Yes","No")</f>
        <v>No</v>
      </c>
      <c r="H29258" s="6"/>
      <c r="I29258" s="8" t="str">
        <f t="array" ref="I29258">IF(G29258="Yes",XLOOKUP(D29258,'Dam Lines'!A:A,'Dam Lines'!J:J),"")</f>
        <v/>
      </c>
    </row>
    <row r="29259" hidden="1">
      <c r="A29259" s="11">
        <v>12.0</v>
      </c>
      <c r="B29259" s="2" t="s">
        <v>6978</v>
      </c>
      <c r="C29259" s="2" t="s">
        <v>3019</v>
      </c>
      <c r="D29259" s="2" t="s">
        <v>1089</v>
      </c>
      <c r="E29259" s="2" t="str">
        <f t="shared" ref="E29259:F29259" si="4098">E29258 </f>
        <v>MAIDEN</v>
      </c>
      <c r="F29259" s="2" t="str">
        <f t="shared" si="4098"/>
        <v>2000m</v>
      </c>
      <c r="G29259" s="8" t="str">
        <f>IF(COUNTIF('Dam Lines'!A:A,D29259)&gt;0,"Yes","No")</f>
        <v>Yes</v>
      </c>
      <c r="H29259" s="6"/>
      <c r="I29259" s="8" t="str">
        <f t="array" ref="I29259">IF(G29259="Yes",XLOOKUP(D29259,'Dam Lines'!A:A,'Dam Lines'!J:J),"")</f>
        <v>FATMA</v>
      </c>
    </row>
    <row r="29260" hidden="1">
      <c r="A29260" s="11">
        <v>13.0</v>
      </c>
      <c r="B29260" s="2" t="s">
        <v>7099</v>
      </c>
      <c r="C29260" s="2" t="s">
        <v>7100</v>
      </c>
      <c r="D29260" s="2" t="s">
        <v>4974</v>
      </c>
      <c r="E29260" s="2" t="str">
        <f t="shared" ref="E29260:F29260" si="4099">E29259 </f>
        <v>MAIDEN</v>
      </c>
      <c r="F29260" s="2" t="str">
        <f t="shared" si="4099"/>
        <v>2000m</v>
      </c>
      <c r="G29260" s="8" t="str">
        <f>IF(COUNTIF('Dam Lines'!A:A,D29260)&gt;0,"Yes","No")</f>
        <v>No</v>
      </c>
      <c r="H29260" s="6"/>
      <c r="I29260" s="8" t="str">
        <f t="array" ref="I29260">IF(G29260="Yes",XLOOKUP(D29260,'Dam Lines'!A:A,'Dam Lines'!J:J),"")</f>
        <v/>
      </c>
    </row>
    <row r="29261" hidden="1">
      <c r="A29261" s="11">
        <v>1.0</v>
      </c>
      <c r="B29261" s="2" t="s">
        <v>5873</v>
      </c>
      <c r="C29261" s="2" t="s">
        <v>1744</v>
      </c>
      <c r="D29261" s="2" t="s">
        <v>394</v>
      </c>
      <c r="E29261" s="2" t="s">
        <v>1740</v>
      </c>
      <c r="F29261" s="2" t="s">
        <v>2166</v>
      </c>
      <c r="G29261" s="8" t="str">
        <f>IF(COUNTIF('Dam Lines'!A:A,D29261)&gt;0,"Yes","No")</f>
        <v>Yes</v>
      </c>
      <c r="H29261" s="6"/>
      <c r="I29261" s="8" t="str">
        <f t="array" ref="I29261">IF(G29261="Yes",XLOOKUP(D29261,'Dam Lines'!A:A,'Dam Lines'!J:J),"")</f>
        <v>FATMA</v>
      </c>
    </row>
    <row r="29262" hidden="1">
      <c r="A29262" s="11">
        <v>2.0</v>
      </c>
      <c r="B29262" s="2" t="s">
        <v>6759</v>
      </c>
      <c r="C29262" s="2" t="s">
        <v>5160</v>
      </c>
      <c r="D29262" s="2" t="s">
        <v>989</v>
      </c>
      <c r="E29262" s="2" t="str">
        <f t="shared" ref="E29262:F29262" si="4100">E29261 </f>
        <v>MAIDEN</v>
      </c>
      <c r="F29262" s="2" t="str">
        <f t="shared" si="4100"/>
        <v>1800m</v>
      </c>
      <c r="G29262" s="8" t="str">
        <f>IF(COUNTIF('Dam Lines'!A:A,D29262)&gt;0,"Yes","No")</f>
        <v>Yes</v>
      </c>
      <c r="H29262" s="6"/>
      <c r="I29262" s="8" t="str">
        <f t="array" ref="I29262">IF(G29262="Yes",XLOOKUP(D29262,'Dam Lines'!A:A,'Dam Lines'!J:J),"")</f>
        <v>DJEDDA</v>
      </c>
    </row>
    <row r="29263" hidden="1">
      <c r="A29263" s="11">
        <v>3.0</v>
      </c>
      <c r="B29263" s="2" t="s">
        <v>6407</v>
      </c>
      <c r="C29263" s="2" t="s">
        <v>2303</v>
      </c>
      <c r="D29263" s="2" t="s">
        <v>6408</v>
      </c>
      <c r="E29263" s="2" t="str">
        <f t="shared" ref="E29263:F29263" si="4101">E29262 </f>
        <v>MAIDEN</v>
      </c>
      <c r="F29263" s="2" t="str">
        <f t="shared" si="4101"/>
        <v>1800m</v>
      </c>
      <c r="G29263" s="8" t="str">
        <f>IF(COUNTIF('Dam Lines'!A:A,D29263)&gt;0,"Yes","No")</f>
        <v>No</v>
      </c>
      <c r="H29263" s="6"/>
      <c r="I29263" s="8" t="str">
        <f t="array" ref="I29263">IF(G29263="Yes",XLOOKUP(D29263,'Dam Lines'!A:A,'Dam Lines'!J:J),"")</f>
        <v/>
      </c>
    </row>
    <row r="29264" hidden="1">
      <c r="A29264" s="11">
        <v>4.0</v>
      </c>
      <c r="B29264" s="2" t="s">
        <v>5625</v>
      </c>
      <c r="C29264" s="2" t="s">
        <v>2061</v>
      </c>
      <c r="D29264" s="2" t="s">
        <v>1217</v>
      </c>
      <c r="E29264" s="2" t="str">
        <f t="shared" ref="E29264:F29264" si="4102">E29263 </f>
        <v>MAIDEN</v>
      </c>
      <c r="F29264" s="2" t="str">
        <f t="shared" si="4102"/>
        <v>1800m</v>
      </c>
      <c r="G29264" s="8" t="str">
        <f>IF(COUNTIF('Dam Lines'!A:A,D29264)&gt;0,"Yes","No")</f>
        <v>Yes</v>
      </c>
      <c r="H29264" s="6"/>
      <c r="I29264" s="8" t="str">
        <f t="array" ref="I29264">IF(G29264="Yes",XLOOKUP(D29264,'Dam Lines'!A:A,'Dam Lines'!J:J),"")</f>
        <v>SBAH HANI</v>
      </c>
    </row>
    <row r="29265" hidden="1">
      <c r="A29265" s="11">
        <v>5.0</v>
      </c>
      <c r="B29265" s="2" t="s">
        <v>6704</v>
      </c>
      <c r="C29265" s="2" t="s">
        <v>3449</v>
      </c>
      <c r="D29265" s="2" t="s">
        <v>3161</v>
      </c>
      <c r="E29265" s="2" t="str">
        <f t="shared" ref="E29265:F29265" si="4103">E29264 </f>
        <v>MAIDEN</v>
      </c>
      <c r="F29265" s="2" t="str">
        <f t="shared" si="4103"/>
        <v>1800m</v>
      </c>
      <c r="G29265" s="8" t="str">
        <f>IF(COUNTIF('Dam Lines'!A:A,D29265)&gt;0,"Yes","No")</f>
        <v>No</v>
      </c>
      <c r="H29265" s="6"/>
      <c r="I29265" s="8" t="str">
        <f t="array" ref="I29265">IF(G29265="Yes",XLOOKUP(D29265,'Dam Lines'!A:A,'Dam Lines'!J:J),"")</f>
        <v/>
      </c>
    </row>
    <row r="29266" hidden="1">
      <c r="A29266" s="11">
        <v>6.0</v>
      </c>
      <c r="B29266" s="2" t="s">
        <v>6751</v>
      </c>
      <c r="C29266" s="2" t="s">
        <v>1744</v>
      </c>
      <c r="D29266" s="2" t="s">
        <v>2452</v>
      </c>
      <c r="E29266" s="2" t="str">
        <f t="shared" ref="E29266:F29266" si="4104">E29265 </f>
        <v>MAIDEN</v>
      </c>
      <c r="F29266" s="2" t="str">
        <f t="shared" si="4104"/>
        <v>1800m</v>
      </c>
      <c r="G29266" s="8" t="str">
        <f>IF(COUNTIF('Dam Lines'!A:A,D29266)&gt;0,"Yes","No")</f>
        <v>No</v>
      </c>
      <c r="H29266" s="6"/>
      <c r="I29266" s="8" t="str">
        <f t="array" ref="I29266">IF(G29266="Yes",XLOOKUP(D29266,'Dam Lines'!A:A,'Dam Lines'!J:J),"")</f>
        <v/>
      </c>
    </row>
    <row r="29267" hidden="1">
      <c r="A29267" s="11">
        <v>7.0</v>
      </c>
      <c r="B29267" s="2" t="s">
        <v>5477</v>
      </c>
      <c r="C29267" s="2" t="s">
        <v>2303</v>
      </c>
      <c r="D29267" s="2" t="s">
        <v>5478</v>
      </c>
      <c r="E29267" s="2" t="str">
        <f t="shared" ref="E29267:F29267" si="4105">E29266 </f>
        <v>MAIDEN</v>
      </c>
      <c r="F29267" s="2" t="str">
        <f t="shared" si="4105"/>
        <v>1800m</v>
      </c>
      <c r="G29267" s="8" t="str">
        <f>IF(COUNTIF('Dam Lines'!A:A,D29267)&gt;0,"Yes","No")</f>
        <v>No</v>
      </c>
      <c r="H29267" s="6"/>
      <c r="I29267" s="8" t="str">
        <f t="array" ref="I29267">IF(G29267="Yes",XLOOKUP(D29267,'Dam Lines'!A:A,'Dam Lines'!J:J),"")</f>
        <v/>
      </c>
    </row>
    <row r="29268" hidden="1">
      <c r="A29268" s="11">
        <v>8.0</v>
      </c>
      <c r="B29268" s="2" t="s">
        <v>6558</v>
      </c>
      <c r="C29268" s="2" t="s">
        <v>1744</v>
      </c>
      <c r="D29268" s="2" t="s">
        <v>165</v>
      </c>
      <c r="E29268" s="2" t="str">
        <f t="shared" ref="E29268:F29268" si="4106">E29267 </f>
        <v>MAIDEN</v>
      </c>
      <c r="F29268" s="2" t="str">
        <f t="shared" si="4106"/>
        <v>1800m</v>
      </c>
      <c r="G29268" s="8" t="str">
        <f>IF(COUNTIF('Dam Lines'!A:A,D29268)&gt;0,"Yes","No")</f>
        <v>Yes</v>
      </c>
      <c r="H29268" s="6"/>
      <c r="I29268" s="8" t="str">
        <f t="array" ref="I29268">IF(G29268="Yes",XLOOKUP(D29268,'Dam Lines'!A:A,'Dam Lines'!J:J),"")</f>
        <v>NEVADA II</v>
      </c>
    </row>
    <row r="29269" hidden="1">
      <c r="A29269" s="11">
        <v>9.0</v>
      </c>
      <c r="B29269" s="2" t="s">
        <v>6783</v>
      </c>
      <c r="C29269" s="2" t="s">
        <v>1980</v>
      </c>
      <c r="D29269" s="2" t="s">
        <v>4753</v>
      </c>
      <c r="E29269" s="2" t="str">
        <f t="shared" ref="E29269:F29269" si="4107">E29268 </f>
        <v>MAIDEN</v>
      </c>
      <c r="F29269" s="2" t="str">
        <f t="shared" si="4107"/>
        <v>1800m</v>
      </c>
      <c r="G29269" s="8" t="str">
        <f>IF(COUNTIF('Dam Lines'!A:A,D29269)&gt;0,"Yes","No")</f>
        <v>No</v>
      </c>
      <c r="H29269" s="6"/>
      <c r="I29269" s="8" t="str">
        <f t="array" ref="I29269">IF(G29269="Yes",XLOOKUP(D29269,'Dam Lines'!A:A,'Dam Lines'!J:J),"")</f>
        <v/>
      </c>
    </row>
    <row r="29270" hidden="1">
      <c r="A29270" s="11">
        <v>10.0</v>
      </c>
      <c r="B29270" s="2" t="s">
        <v>5628</v>
      </c>
      <c r="C29270" s="2" t="s">
        <v>3024</v>
      </c>
      <c r="D29270" s="2" t="s">
        <v>4950</v>
      </c>
      <c r="E29270" s="2" t="str">
        <f t="shared" ref="E29270:F29270" si="4108">E29269 </f>
        <v>MAIDEN</v>
      </c>
      <c r="F29270" s="2" t="str">
        <f t="shared" si="4108"/>
        <v>1800m</v>
      </c>
      <c r="G29270" s="8" t="str">
        <f>IF(COUNTIF('Dam Lines'!A:A,D29270)&gt;0,"Yes","No")</f>
        <v>No</v>
      </c>
      <c r="H29270" s="6"/>
      <c r="I29270" s="8" t="str">
        <f t="array" ref="I29270">IF(G29270="Yes",XLOOKUP(D29270,'Dam Lines'!A:A,'Dam Lines'!J:J),"")</f>
        <v/>
      </c>
    </row>
    <row r="29271" hidden="1">
      <c r="A29271" s="11">
        <v>11.0</v>
      </c>
      <c r="B29271" s="2" t="s">
        <v>6392</v>
      </c>
      <c r="C29271" s="2" t="s">
        <v>2009</v>
      </c>
      <c r="D29271" s="2" t="s">
        <v>6393</v>
      </c>
      <c r="E29271" s="2" t="str">
        <f t="shared" ref="E29271:F29271" si="4109">E29270 </f>
        <v>MAIDEN</v>
      </c>
      <c r="F29271" s="2" t="str">
        <f t="shared" si="4109"/>
        <v>1800m</v>
      </c>
      <c r="G29271" s="8" t="str">
        <f>IF(COUNTIF('Dam Lines'!A:A,D29271)&gt;0,"Yes","No")</f>
        <v>No</v>
      </c>
      <c r="H29271" s="6"/>
      <c r="I29271" s="8" t="str">
        <f t="array" ref="I29271">IF(G29271="Yes",XLOOKUP(D29271,'Dam Lines'!A:A,'Dam Lines'!J:J),"")</f>
        <v/>
      </c>
    </row>
    <row r="29272" hidden="1">
      <c r="A29272" s="11">
        <v>12.0</v>
      </c>
      <c r="B29272" s="2" t="s">
        <v>6273</v>
      </c>
      <c r="C29272" s="2" t="s">
        <v>2054</v>
      </c>
      <c r="D29272" s="2" t="s">
        <v>5114</v>
      </c>
      <c r="E29272" s="2" t="str">
        <f t="shared" ref="E29272:F29272" si="4110">E29271 </f>
        <v>MAIDEN</v>
      </c>
      <c r="F29272" s="2" t="str">
        <f t="shared" si="4110"/>
        <v>1800m</v>
      </c>
      <c r="G29272" s="8" t="str">
        <f>IF(COUNTIF('Dam Lines'!A:A,D29272)&gt;0,"Yes","No")</f>
        <v>No</v>
      </c>
      <c r="H29272" s="6"/>
      <c r="I29272" s="8" t="str">
        <f t="array" ref="I29272">IF(G29272="Yes",XLOOKUP(D29272,'Dam Lines'!A:A,'Dam Lines'!J:J),"")</f>
        <v/>
      </c>
    </row>
    <row r="29273" hidden="1">
      <c r="A29273" s="11">
        <v>1.0</v>
      </c>
      <c r="B29273" s="2" t="s">
        <v>5907</v>
      </c>
      <c r="C29273" s="2" t="s">
        <v>1823</v>
      </c>
      <c r="D29273" s="2" t="s">
        <v>1602</v>
      </c>
      <c r="E29273" s="2" t="s">
        <v>6353</v>
      </c>
      <c r="F29273" s="2" t="s">
        <v>2166</v>
      </c>
      <c r="G29273" s="8" t="str">
        <f>IF(COUNTIF('Dam Lines'!A:A,D29273)&gt;0,"Yes","No")</f>
        <v>Yes</v>
      </c>
      <c r="H29273" s="6"/>
      <c r="I29273" s="8" t="str">
        <f t="array" ref="I29273">IF(G29273="Yes",XLOOKUP(D29273,'Dam Lines'!A:A,'Dam Lines'!J:J),"")</f>
        <v>BASSALA</v>
      </c>
    </row>
    <row r="29274" hidden="1">
      <c r="A29274" s="11">
        <v>2.0</v>
      </c>
      <c r="B29274" s="2" t="s">
        <v>6632</v>
      </c>
      <c r="C29274" s="2" t="s">
        <v>2351</v>
      </c>
      <c r="D29274" s="2" t="s">
        <v>779</v>
      </c>
      <c r="E29274" s="2" t="str">
        <f t="shared" ref="E29274:F29274" si="4111">E29273 </f>
        <v>HANDICAP (0-85)</v>
      </c>
      <c r="F29274" s="2" t="str">
        <f t="shared" si="4111"/>
        <v>1800m</v>
      </c>
      <c r="G29274" s="8" t="str">
        <f>IF(COUNTIF('Dam Lines'!A:A,D29274)&gt;0,"Yes","No")</f>
        <v>Yes</v>
      </c>
      <c r="H29274" s="6"/>
      <c r="I29274" s="8" t="str">
        <f t="array" ref="I29274">IF(G29274="Yes",XLOOKUP(D29274,'Dam Lines'!A:A,'Dam Lines'!J:J),"")</f>
        <v>MAGNESIE</v>
      </c>
    </row>
    <row r="29275" hidden="1">
      <c r="A29275" s="11">
        <v>3.0</v>
      </c>
      <c r="B29275" s="2" t="s">
        <v>6774</v>
      </c>
      <c r="C29275" s="2" t="s">
        <v>3022</v>
      </c>
      <c r="D29275" s="2" t="s">
        <v>484</v>
      </c>
      <c r="E29275" s="2" t="str">
        <f t="shared" ref="E29275:F29275" si="4112">E29274 </f>
        <v>HANDICAP (0-85)</v>
      </c>
      <c r="F29275" s="2" t="str">
        <f t="shared" si="4112"/>
        <v>1800m</v>
      </c>
      <c r="G29275" s="8" t="str">
        <f>IF(COUNTIF('Dam Lines'!A:A,D29275)&gt;0,"Yes","No")</f>
        <v>Yes</v>
      </c>
      <c r="H29275" s="6"/>
      <c r="I29275" s="8" t="str">
        <f t="array" ref="I29275">IF(G29275="Yes",XLOOKUP(D29275,'Dam Lines'!A:A,'Dam Lines'!J:J),"")</f>
        <v>MADOU</v>
      </c>
    </row>
    <row r="29276" hidden="1">
      <c r="A29276" s="11">
        <v>4.0</v>
      </c>
      <c r="B29276" s="2" t="s">
        <v>6286</v>
      </c>
      <c r="C29276" s="2" t="s">
        <v>2351</v>
      </c>
      <c r="D29276" s="2" t="s">
        <v>158</v>
      </c>
      <c r="E29276" s="2" t="str">
        <f t="shared" ref="E29276:F29276" si="4113">E29275 </f>
        <v>HANDICAP (0-85)</v>
      </c>
      <c r="F29276" s="2" t="str">
        <f t="shared" si="4113"/>
        <v>1800m</v>
      </c>
      <c r="G29276" s="8" t="str">
        <f>IF(COUNTIF('Dam Lines'!A:A,D29276)&gt;0,"Yes","No")</f>
        <v>Yes</v>
      </c>
      <c r="H29276" s="6"/>
      <c r="I29276" s="8" t="str">
        <f t="array" ref="I29276">IF(G29276="Yes",XLOOKUP(D29276,'Dam Lines'!A:A,'Dam Lines'!J:J),"")</f>
        <v>YFS ALMOND JOY</v>
      </c>
    </row>
    <row r="29277" hidden="1">
      <c r="A29277" s="11">
        <v>5.0</v>
      </c>
      <c r="B29277" s="2" t="s">
        <v>6388</v>
      </c>
      <c r="C29277" s="2" t="s">
        <v>6389</v>
      </c>
      <c r="D29277" s="2" t="s">
        <v>6390</v>
      </c>
      <c r="E29277" s="2" t="str">
        <f t="shared" ref="E29277:F29277" si="4114">E29276 </f>
        <v>HANDICAP (0-85)</v>
      </c>
      <c r="F29277" s="2" t="str">
        <f t="shared" si="4114"/>
        <v>1800m</v>
      </c>
      <c r="G29277" s="8" t="str">
        <f>IF(COUNTIF('Dam Lines'!A:A,D29277)&gt;0,"Yes","No")</f>
        <v>No</v>
      </c>
      <c r="H29277" s="6"/>
      <c r="I29277" s="8" t="str">
        <f t="array" ref="I29277">IF(G29277="Yes",XLOOKUP(D29277,'Dam Lines'!A:A,'Dam Lines'!J:J),"")</f>
        <v/>
      </c>
    </row>
    <row r="29278" hidden="1">
      <c r="A29278" s="11">
        <v>6.0</v>
      </c>
      <c r="B29278" s="2" t="s">
        <v>4485</v>
      </c>
      <c r="C29278" s="2" t="s">
        <v>2479</v>
      </c>
      <c r="D29278" s="2" t="s">
        <v>1540</v>
      </c>
      <c r="E29278" s="2" t="str">
        <f t="shared" ref="E29278:F29278" si="4115">E29277 </f>
        <v>HANDICAP (0-85)</v>
      </c>
      <c r="F29278" s="2" t="str">
        <f t="shared" si="4115"/>
        <v>1800m</v>
      </c>
      <c r="G29278" s="8" t="str">
        <f>IF(COUNTIF('Dam Lines'!A:A,D29278)&gt;0,"Yes","No")</f>
        <v>Yes</v>
      </c>
      <c r="H29278" s="6"/>
      <c r="I29278" s="8" t="str">
        <f t="array" ref="I29278">IF(G29278="Yes",XLOOKUP(D29278,'Dam Lines'!A:A,'Dam Lines'!J:J),"")</f>
        <v>ELD BEE ARIN</v>
      </c>
    </row>
    <row r="29279" hidden="1">
      <c r="A29279" s="11">
        <v>7.0</v>
      </c>
      <c r="B29279" s="2" t="s">
        <v>5919</v>
      </c>
      <c r="C29279" s="2" t="s">
        <v>1752</v>
      </c>
      <c r="D29279" s="2" t="s">
        <v>895</v>
      </c>
      <c r="E29279" s="2" t="str">
        <f t="shared" ref="E29279:F29279" si="4116">E29278 </f>
        <v>HANDICAP (0-85)</v>
      </c>
      <c r="F29279" s="2" t="str">
        <f t="shared" si="4116"/>
        <v>1800m</v>
      </c>
      <c r="G29279" s="8" t="str">
        <f>IF(COUNTIF('Dam Lines'!A:A,D29279)&gt;0,"Yes","No")</f>
        <v>Yes</v>
      </c>
      <c r="H29279" s="6"/>
      <c r="I29279" s="8" t="str">
        <f t="array" ref="I29279">IF(G29279="Yes",XLOOKUP(D29279,'Dam Lines'!A:A,'Dam Lines'!J:J),"")</f>
        <v>FATMA</v>
      </c>
    </row>
    <row r="29280" hidden="1">
      <c r="A29280" s="11">
        <v>8.0</v>
      </c>
      <c r="B29280" s="2" t="s">
        <v>6952</v>
      </c>
      <c r="C29280" s="2" t="s">
        <v>5934</v>
      </c>
      <c r="D29280" s="2" t="s">
        <v>5276</v>
      </c>
      <c r="E29280" s="2" t="str">
        <f t="shared" ref="E29280:F29280" si="4117">E29279 </f>
        <v>HANDICAP (0-85)</v>
      </c>
      <c r="F29280" s="2" t="str">
        <f t="shared" si="4117"/>
        <v>1800m</v>
      </c>
      <c r="G29280" s="8" t="str">
        <f>IF(COUNTIF('Dam Lines'!A:A,D29280)&gt;0,"Yes","No")</f>
        <v>No</v>
      </c>
      <c r="H29280" s="6"/>
      <c r="I29280" s="8" t="str">
        <f t="array" ref="I29280">IF(G29280="Yes",XLOOKUP(D29280,'Dam Lines'!A:A,'Dam Lines'!J:J),"")</f>
        <v/>
      </c>
    </row>
    <row r="29281" hidden="1">
      <c r="A29281" s="11">
        <v>9.0</v>
      </c>
      <c r="B29281" s="2" t="s">
        <v>6185</v>
      </c>
      <c r="C29281" s="2" t="s">
        <v>5859</v>
      </c>
      <c r="D29281" s="2" t="s">
        <v>739</v>
      </c>
      <c r="E29281" s="2" t="str">
        <f t="shared" ref="E29281:F29281" si="4118">E29280 </f>
        <v>HANDICAP (0-85)</v>
      </c>
      <c r="F29281" s="2" t="str">
        <f t="shared" si="4118"/>
        <v>1800m</v>
      </c>
      <c r="G29281" s="8" t="str">
        <f>IF(COUNTIF('Dam Lines'!A:A,D29281)&gt;0,"Yes","No")</f>
        <v>Yes</v>
      </c>
      <c r="H29281" s="6"/>
      <c r="I29281" s="8" t="str">
        <f t="array" ref="I29281">IF(G29281="Yes",XLOOKUP(D29281,'Dam Lines'!A:A,'Dam Lines'!J:J),"")</f>
        <v>MAGNESIE</v>
      </c>
    </row>
    <row r="29282" hidden="1">
      <c r="A29282" s="11">
        <v>10.0</v>
      </c>
      <c r="B29282" s="2" t="s">
        <v>6582</v>
      </c>
      <c r="C29282" s="2" t="s">
        <v>1817</v>
      </c>
      <c r="D29282" s="2" t="s">
        <v>251</v>
      </c>
      <c r="E29282" s="2" t="str">
        <f t="shared" ref="E29282:F29282" si="4119">E29281 </f>
        <v>HANDICAP (0-85)</v>
      </c>
      <c r="F29282" s="2" t="str">
        <f t="shared" si="4119"/>
        <v>1800m</v>
      </c>
      <c r="G29282" s="8" t="str">
        <f>IF(COUNTIF('Dam Lines'!A:A,D29282)&gt;0,"Yes","No")</f>
        <v>Yes</v>
      </c>
      <c r="H29282" s="6"/>
      <c r="I29282" s="8" t="str">
        <f t="array" ref="I29282">IF(G29282="Yes",XLOOKUP(D29282,'Dam Lines'!A:A,'Dam Lines'!J:J),"")</f>
        <v>PHILIPPA</v>
      </c>
    </row>
    <row r="29283" hidden="1">
      <c r="A29283" s="11">
        <v>11.0</v>
      </c>
      <c r="B29283" s="2" t="s">
        <v>5979</v>
      </c>
      <c r="C29283" s="2" t="s">
        <v>3982</v>
      </c>
      <c r="D29283" s="2" t="s">
        <v>742</v>
      </c>
      <c r="E29283" s="2" t="str">
        <f t="shared" ref="E29283:F29283" si="4120">E29282 </f>
        <v>HANDICAP (0-85)</v>
      </c>
      <c r="F29283" s="2" t="str">
        <f t="shared" si="4120"/>
        <v>1800m</v>
      </c>
      <c r="G29283" s="8" t="str">
        <f>IF(COUNTIF('Dam Lines'!A:A,D29283)&gt;0,"Yes","No")</f>
        <v>Yes</v>
      </c>
      <c r="H29283" s="6"/>
      <c r="I29283" s="8" t="str">
        <f t="array" ref="I29283">IF(G29283="Yes",XLOOKUP(D29283,'Dam Lines'!A:A,'Dam Lines'!J:J),"")</f>
        <v>FATMA</v>
      </c>
    </row>
    <row r="29284" hidden="1">
      <c r="A29284" s="11">
        <v>12.0</v>
      </c>
      <c r="B29284" s="2" t="s">
        <v>7014</v>
      </c>
      <c r="C29284" s="2" t="s">
        <v>3853</v>
      </c>
      <c r="D29284" s="2" t="s">
        <v>1288</v>
      </c>
      <c r="E29284" s="2" t="str">
        <f t="shared" ref="E29284:F29284" si="4121">E29283 </f>
        <v>HANDICAP (0-85)</v>
      </c>
      <c r="F29284" s="2" t="str">
        <f t="shared" si="4121"/>
        <v>1800m</v>
      </c>
      <c r="G29284" s="8" t="str">
        <f>IF(COUNTIF('Dam Lines'!A:A,D29284)&gt;0,"Yes","No")</f>
        <v>Yes</v>
      </c>
      <c r="H29284" s="6"/>
      <c r="I29284" s="8" t="str">
        <f t="array" ref="I29284">IF(G29284="Yes",XLOOKUP(D29284,'Dam Lines'!A:A,'Dam Lines'!J:J),"")</f>
        <v>FATMA</v>
      </c>
    </row>
    <row r="29285" hidden="1">
      <c r="A29285" s="11">
        <v>13.0</v>
      </c>
      <c r="B29285" s="2" t="s">
        <v>6758</v>
      </c>
      <c r="C29285" s="2" t="s">
        <v>3777</v>
      </c>
      <c r="D29285" s="2" t="s">
        <v>1658</v>
      </c>
      <c r="E29285" s="2" t="str">
        <f t="shared" ref="E29285:F29285" si="4122">E29284 </f>
        <v>HANDICAP (0-85)</v>
      </c>
      <c r="F29285" s="2" t="str">
        <f t="shared" si="4122"/>
        <v>1800m</v>
      </c>
      <c r="G29285" s="8" t="str">
        <f>IF(COUNTIF('Dam Lines'!A:A,D29285)&gt;0,"Yes","No")</f>
        <v>Yes</v>
      </c>
      <c r="H29285" s="6"/>
      <c r="I29285" s="8" t="str">
        <f t="array" ref="I29285">IF(G29285="Yes",XLOOKUP(D29285,'Dam Lines'!A:A,'Dam Lines'!J:J),"")</f>
        <v>RIMAYA</v>
      </c>
    </row>
    <row r="29286" hidden="1">
      <c r="A29286" s="11">
        <v>14.0</v>
      </c>
      <c r="B29286" s="2" t="s">
        <v>6452</v>
      </c>
      <c r="C29286" s="2" t="s">
        <v>4093</v>
      </c>
      <c r="D29286" s="2" t="s">
        <v>281</v>
      </c>
      <c r="E29286" s="2" t="str">
        <f t="shared" ref="E29286:F29286" si="4123">E29285 </f>
        <v>HANDICAP (0-85)</v>
      </c>
      <c r="F29286" s="2" t="str">
        <f t="shared" si="4123"/>
        <v>1800m</v>
      </c>
      <c r="G29286" s="8" t="str">
        <f>IF(COUNTIF('Dam Lines'!A:A,D29286)&gt;0,"Yes","No")</f>
        <v>Yes</v>
      </c>
      <c r="H29286" s="6"/>
      <c r="I29286" s="8" t="str">
        <f t="array" ref="I29286">IF(G29286="Yes",XLOOKUP(D29286,'Dam Lines'!A:A,'Dam Lines'!J:J),"")</f>
        <v>CAIDA</v>
      </c>
    </row>
    <row r="29287" hidden="1">
      <c r="A29287" s="11">
        <v>15.0</v>
      </c>
      <c r="B29287" s="2" t="s">
        <v>7046</v>
      </c>
      <c r="C29287" s="2" t="s">
        <v>1817</v>
      </c>
      <c r="D29287" s="2" t="s">
        <v>945</v>
      </c>
      <c r="E29287" s="2" t="str">
        <f t="shared" ref="E29287:F29287" si="4124">E29286 </f>
        <v>HANDICAP (0-85)</v>
      </c>
      <c r="F29287" s="2" t="str">
        <f t="shared" si="4124"/>
        <v>1800m</v>
      </c>
      <c r="G29287" s="8" t="str">
        <f>IF(COUNTIF('Dam Lines'!A:A,D29287)&gt;0,"Yes","No")</f>
        <v>Yes</v>
      </c>
      <c r="H29287" s="6"/>
      <c r="I29287" s="8" t="str">
        <f t="array" ref="I29287">IF(G29287="Yes",XLOOKUP(D29287,'Dam Lines'!A:A,'Dam Lines'!J:J),"")</f>
        <v>QUITAINE</v>
      </c>
    </row>
    <row r="29288" hidden="1">
      <c r="A29288" s="11">
        <v>1.0</v>
      </c>
      <c r="B29288" s="2" t="s">
        <v>6854</v>
      </c>
      <c r="C29288" s="2" t="s">
        <v>6855</v>
      </c>
      <c r="D29288" s="2" t="s">
        <v>1660</v>
      </c>
      <c r="E29288" s="2" t="s">
        <v>1740</v>
      </c>
      <c r="F29288" s="2" t="s">
        <v>2166</v>
      </c>
      <c r="G29288" s="8" t="str">
        <f>IF(COUNTIF('Dam Lines'!A:A,D29288)&gt;0,"Yes","No")</f>
        <v>Yes</v>
      </c>
      <c r="H29288" s="6"/>
      <c r="I29288" s="8" t="str">
        <f t="array" ref="I29288">IF(G29288="Yes",XLOOKUP(D29288,'Dam Lines'!A:A,'Dam Lines'!J:J),"")</f>
        <v>SBAH HANI</v>
      </c>
    </row>
    <row r="29289" hidden="1">
      <c r="A29289" s="11">
        <v>2.0</v>
      </c>
      <c r="B29289" s="2" t="s">
        <v>7023</v>
      </c>
      <c r="C29289" s="2" t="s">
        <v>1908</v>
      </c>
      <c r="D29289" s="2" t="s">
        <v>7024</v>
      </c>
      <c r="E29289" s="2" t="str">
        <f t="shared" ref="E29289:F29289" si="4125">E29288 </f>
        <v>MAIDEN</v>
      </c>
      <c r="F29289" s="2" t="str">
        <f t="shared" si="4125"/>
        <v>1800m</v>
      </c>
      <c r="G29289" s="8" t="str">
        <f>IF(COUNTIF('Dam Lines'!A:A,D29289)&gt;0,"Yes","No")</f>
        <v>No</v>
      </c>
      <c r="H29289" s="6"/>
      <c r="I29289" s="8" t="str">
        <f t="array" ref="I29289">IF(G29289="Yes",XLOOKUP(D29289,'Dam Lines'!A:A,'Dam Lines'!J:J),"")</f>
        <v/>
      </c>
    </row>
    <row r="29290" hidden="1">
      <c r="A29290" s="11">
        <v>3.0</v>
      </c>
      <c r="B29290" s="2" t="s">
        <v>7101</v>
      </c>
      <c r="C29290" s="2" t="s">
        <v>6888</v>
      </c>
      <c r="D29290" s="2" t="s">
        <v>839</v>
      </c>
      <c r="E29290" s="2" t="str">
        <f t="shared" ref="E29290:F29290" si="4126">E29289 </f>
        <v>MAIDEN</v>
      </c>
      <c r="F29290" s="2" t="str">
        <f t="shared" si="4126"/>
        <v>1800m</v>
      </c>
      <c r="G29290" s="8" t="str">
        <f>IF(COUNTIF('Dam Lines'!A:A,D29290)&gt;0,"Yes","No")</f>
        <v>Yes</v>
      </c>
      <c r="H29290" s="6"/>
      <c r="I29290" s="8" t="str">
        <f t="array" ref="I29290">IF(G29290="Yes",XLOOKUP(D29290,'Dam Lines'!A:A,'Dam Lines'!J:J),"")</f>
        <v>FATMA</v>
      </c>
    </row>
    <row r="29291" hidden="1">
      <c r="A29291" s="11">
        <v>4.0</v>
      </c>
      <c r="B29291" s="2" t="s">
        <v>7102</v>
      </c>
      <c r="C29291" s="2" t="s">
        <v>3022</v>
      </c>
      <c r="D29291" s="2" t="s">
        <v>7103</v>
      </c>
      <c r="E29291" s="2" t="str">
        <f t="shared" ref="E29291:F29291" si="4127">E29290 </f>
        <v>MAIDEN</v>
      </c>
      <c r="F29291" s="2" t="str">
        <f t="shared" si="4127"/>
        <v>1800m</v>
      </c>
      <c r="G29291" s="8" t="str">
        <f>IF(COUNTIF('Dam Lines'!A:A,D29291)&gt;0,"Yes","No")</f>
        <v>No</v>
      </c>
      <c r="H29291" s="6"/>
      <c r="I29291" s="8" t="str">
        <f t="array" ref="I29291">IF(G29291="Yes",XLOOKUP(D29291,'Dam Lines'!A:A,'Dam Lines'!J:J),"")</f>
        <v/>
      </c>
    </row>
    <row r="29292" hidden="1">
      <c r="A29292" s="11">
        <v>5.0</v>
      </c>
      <c r="B29292" s="2" t="s">
        <v>7104</v>
      </c>
      <c r="C29292" s="2" t="s">
        <v>2479</v>
      </c>
      <c r="D29292" s="2" t="s">
        <v>81</v>
      </c>
      <c r="E29292" s="2" t="str">
        <f t="shared" ref="E29292:F29292" si="4128">E29291 </f>
        <v>MAIDEN</v>
      </c>
      <c r="F29292" s="2" t="str">
        <f t="shared" si="4128"/>
        <v>1800m</v>
      </c>
      <c r="G29292" s="8" t="str">
        <f>IF(COUNTIF('Dam Lines'!A:A,D29292)&gt;0,"Yes","No")</f>
        <v>Yes</v>
      </c>
      <c r="H29292" s="6"/>
      <c r="I29292" s="8" t="str">
        <f t="array" ref="I29292">IF(G29292="Yes",XLOOKUP(D29292,'Dam Lines'!A:A,'Dam Lines'!J:J),"")</f>
        <v>MONAT</v>
      </c>
    </row>
    <row r="29293" hidden="1">
      <c r="A29293" s="11">
        <v>6.0</v>
      </c>
      <c r="B29293" s="2" t="s">
        <v>6936</v>
      </c>
      <c r="C29293" s="2" t="s">
        <v>4731</v>
      </c>
      <c r="D29293" s="2" t="s">
        <v>1707</v>
      </c>
      <c r="E29293" s="2" t="str">
        <f t="shared" ref="E29293:F29293" si="4129">E29292 </f>
        <v>MAIDEN</v>
      </c>
      <c r="F29293" s="2" t="str">
        <f t="shared" si="4129"/>
        <v>1800m</v>
      </c>
      <c r="G29293" s="8" t="str">
        <f>IF(COUNTIF('Dam Lines'!A:A,D29293)&gt;0,"Yes","No")</f>
        <v>Yes</v>
      </c>
      <c r="H29293" s="6"/>
      <c r="I29293" s="8" t="str">
        <f t="array" ref="I29293">IF(G29293="Yes",XLOOKUP(D29293,'Dam Lines'!A:A,'Dam Lines'!J:J),"")</f>
        <v>NEVADA II</v>
      </c>
    </row>
    <row r="29294" hidden="1">
      <c r="A29294" s="11">
        <v>7.0</v>
      </c>
      <c r="B29294" s="2" t="s">
        <v>6997</v>
      </c>
      <c r="C29294" s="2" t="s">
        <v>1817</v>
      </c>
      <c r="D29294" s="2" t="s">
        <v>6637</v>
      </c>
      <c r="E29294" s="2" t="str">
        <f t="shared" ref="E29294:F29294" si="4130">E29293 </f>
        <v>MAIDEN</v>
      </c>
      <c r="F29294" s="2" t="str">
        <f t="shared" si="4130"/>
        <v>1800m</v>
      </c>
      <c r="G29294" s="8" t="str">
        <f>IF(COUNTIF('Dam Lines'!A:A,D29294)&gt;0,"Yes","No")</f>
        <v>No</v>
      </c>
      <c r="H29294" s="6"/>
      <c r="I29294" s="8" t="str">
        <f t="array" ref="I29294">IF(G29294="Yes",XLOOKUP(D29294,'Dam Lines'!A:A,'Dam Lines'!J:J),"")</f>
        <v/>
      </c>
    </row>
    <row r="29295" hidden="1">
      <c r="A29295" s="11">
        <v>8.0</v>
      </c>
      <c r="B29295" s="2" t="s">
        <v>7021</v>
      </c>
      <c r="C29295" s="2" t="s">
        <v>2054</v>
      </c>
      <c r="D29295" s="2" t="s">
        <v>7022</v>
      </c>
      <c r="E29295" s="2" t="str">
        <f t="shared" ref="E29295:F29295" si="4131">E29294 </f>
        <v>MAIDEN</v>
      </c>
      <c r="F29295" s="2" t="str">
        <f t="shared" si="4131"/>
        <v>1800m</v>
      </c>
      <c r="G29295" s="8" t="str">
        <f>IF(COUNTIF('Dam Lines'!A:A,D29295)&gt;0,"Yes","No")</f>
        <v>No</v>
      </c>
      <c r="H29295" s="6"/>
      <c r="I29295" s="8" t="str">
        <f t="array" ref="I29295">IF(G29295="Yes",XLOOKUP(D29295,'Dam Lines'!A:A,'Dam Lines'!J:J),"")</f>
        <v/>
      </c>
    </row>
    <row r="29296" hidden="1">
      <c r="A29296" s="11">
        <v>9.0</v>
      </c>
      <c r="B29296" s="2" t="s">
        <v>7105</v>
      </c>
      <c r="C29296" s="2" t="s">
        <v>3019</v>
      </c>
      <c r="D29296" s="2" t="s">
        <v>7106</v>
      </c>
      <c r="E29296" s="2" t="str">
        <f t="shared" ref="E29296:F29296" si="4132">E29295 </f>
        <v>MAIDEN</v>
      </c>
      <c r="F29296" s="2" t="str">
        <f t="shared" si="4132"/>
        <v>1800m</v>
      </c>
      <c r="G29296" s="8" t="str">
        <f>IF(COUNTIF('Dam Lines'!A:A,D29296)&gt;0,"Yes","No")</f>
        <v>No</v>
      </c>
      <c r="H29296" s="6"/>
      <c r="I29296" s="8" t="str">
        <f t="array" ref="I29296">IF(G29296="Yes",XLOOKUP(D29296,'Dam Lines'!A:A,'Dam Lines'!J:J),"")</f>
        <v/>
      </c>
    </row>
    <row r="29297" hidden="1">
      <c r="A29297" s="11">
        <v>10.0</v>
      </c>
      <c r="B29297" s="2" t="s">
        <v>7107</v>
      </c>
      <c r="C29297" s="2" t="s">
        <v>2248</v>
      </c>
      <c r="D29297" s="2" t="s">
        <v>442</v>
      </c>
      <c r="E29297" s="2" t="str">
        <f t="shared" ref="E29297:F29297" si="4133">E29296 </f>
        <v>MAIDEN</v>
      </c>
      <c r="F29297" s="2" t="str">
        <f t="shared" si="4133"/>
        <v>1800m</v>
      </c>
      <c r="G29297" s="8" t="str">
        <f>IF(COUNTIF('Dam Lines'!A:A,D29297)&gt;0,"Yes","No")</f>
        <v>Yes</v>
      </c>
      <c r="H29297" s="6"/>
      <c r="I29297" s="8" t="str">
        <f t="array" ref="I29297">IF(G29297="Yes",XLOOKUP(D29297,'Dam Lines'!A:A,'Dam Lines'!J:J),"")</f>
        <v>BINT AL SAHRAA</v>
      </c>
    </row>
    <row r="29298" hidden="1">
      <c r="A29298" s="11">
        <v>11.0</v>
      </c>
      <c r="B29298" s="2" t="s">
        <v>7108</v>
      </c>
      <c r="C29298" s="2" t="s">
        <v>3071</v>
      </c>
      <c r="D29298" s="2" t="s">
        <v>7109</v>
      </c>
      <c r="E29298" s="2" t="str">
        <f t="shared" ref="E29298:F29298" si="4134">E29297 </f>
        <v>MAIDEN</v>
      </c>
      <c r="F29298" s="2" t="str">
        <f t="shared" si="4134"/>
        <v>1800m</v>
      </c>
      <c r="G29298" s="8" t="str">
        <f>IF(COUNTIF('Dam Lines'!A:A,D29298)&gt;0,"Yes","No")</f>
        <v>No</v>
      </c>
      <c r="H29298" s="6"/>
      <c r="I29298" s="8" t="str">
        <f t="array" ref="I29298">IF(G29298="Yes",XLOOKUP(D29298,'Dam Lines'!A:A,'Dam Lines'!J:J),"")</f>
        <v/>
      </c>
    </row>
    <row r="29299" hidden="1">
      <c r="A29299" s="11">
        <v>12.0</v>
      </c>
      <c r="B29299" s="2" t="s">
        <v>7110</v>
      </c>
      <c r="C29299" s="2" t="s">
        <v>3147</v>
      </c>
      <c r="D29299" s="2" t="s">
        <v>7111</v>
      </c>
      <c r="E29299" s="2" t="str">
        <f t="shared" ref="E29299:F29299" si="4135">E29298 </f>
        <v>MAIDEN</v>
      </c>
      <c r="F29299" s="2" t="str">
        <f t="shared" si="4135"/>
        <v>1800m</v>
      </c>
      <c r="G29299" s="8" t="str">
        <f>IF(COUNTIF('Dam Lines'!A:A,D29299)&gt;0,"Yes","No")</f>
        <v>No</v>
      </c>
      <c r="H29299" s="6"/>
      <c r="I29299" s="8" t="str">
        <f t="array" ref="I29299">IF(G29299="Yes",XLOOKUP(D29299,'Dam Lines'!A:A,'Dam Lines'!J:J),"")</f>
        <v/>
      </c>
    </row>
    <row r="29300" hidden="1">
      <c r="A29300" s="11">
        <v>1.0</v>
      </c>
      <c r="B29300" s="2" t="s">
        <v>6258</v>
      </c>
      <c r="C29300" s="2" t="s">
        <v>2061</v>
      </c>
      <c r="D29300" s="2" t="s">
        <v>6259</v>
      </c>
      <c r="E29300" s="2" t="s">
        <v>6414</v>
      </c>
      <c r="F29300" s="2" t="s">
        <v>1869</v>
      </c>
      <c r="G29300" s="8" t="str">
        <f>IF(COUNTIF('Dam Lines'!A:A,D29300)&gt;0,"Yes","No")</f>
        <v>No</v>
      </c>
      <c r="H29300" s="6"/>
      <c r="I29300" s="8" t="str">
        <f t="array" ref="I29300">IF(G29300="Yes",XLOOKUP(D29300,'Dam Lines'!A:A,'Dam Lines'!J:J),"")</f>
        <v/>
      </c>
    </row>
    <row r="29301" hidden="1">
      <c r="A29301" s="11">
        <v>2.0</v>
      </c>
      <c r="B29301" s="2" t="s">
        <v>4783</v>
      </c>
      <c r="C29301" s="2" t="s">
        <v>1962</v>
      </c>
      <c r="D29301" s="2" t="s">
        <v>2141</v>
      </c>
      <c r="E29301" s="2" t="str">
        <f t="shared" ref="E29301:F29301" si="4136">E29300 </f>
        <v>HANDICAP (0-70)</v>
      </c>
      <c r="F29301" s="2" t="str">
        <f t="shared" si="4136"/>
        <v>1600m</v>
      </c>
      <c r="G29301" s="8" t="str">
        <f>IF(COUNTIF('Dam Lines'!A:A,D29301)&gt;0,"Yes","No")</f>
        <v>No</v>
      </c>
      <c r="H29301" s="6"/>
      <c r="I29301" s="8" t="str">
        <f t="array" ref="I29301">IF(G29301="Yes",XLOOKUP(D29301,'Dam Lines'!A:A,'Dam Lines'!J:J),"")</f>
        <v/>
      </c>
    </row>
    <row r="29302" hidden="1">
      <c r="A29302" s="11">
        <v>3.0</v>
      </c>
      <c r="B29302" s="2" t="s">
        <v>5895</v>
      </c>
      <c r="C29302" s="2" t="s">
        <v>2054</v>
      </c>
      <c r="D29302" s="2" t="s">
        <v>844</v>
      </c>
      <c r="E29302" s="2" t="str">
        <f t="shared" ref="E29302:F29302" si="4137">E29301 </f>
        <v>HANDICAP (0-70)</v>
      </c>
      <c r="F29302" s="2" t="str">
        <f t="shared" si="4137"/>
        <v>1600m</v>
      </c>
      <c r="G29302" s="8" t="str">
        <f>IF(COUNTIF('Dam Lines'!A:A,D29302)&gt;0,"Yes","No")</f>
        <v>Yes</v>
      </c>
      <c r="H29302" s="6"/>
      <c r="I29302" s="8" t="str">
        <f t="array" ref="I29302">IF(G29302="Yes",XLOOKUP(D29302,'Dam Lines'!A:A,'Dam Lines'!J:J),"")</f>
        <v>FATMA</v>
      </c>
    </row>
    <row r="29303" hidden="1">
      <c r="A29303" s="11">
        <v>4.0</v>
      </c>
      <c r="B29303" s="2" t="s">
        <v>5116</v>
      </c>
      <c r="C29303" s="2" t="s">
        <v>1980</v>
      </c>
      <c r="D29303" s="2" t="s">
        <v>91</v>
      </c>
      <c r="E29303" s="2" t="str">
        <f t="shared" ref="E29303:F29303" si="4138">E29302 </f>
        <v>HANDICAP (0-70)</v>
      </c>
      <c r="F29303" s="2" t="str">
        <f t="shared" si="4138"/>
        <v>1600m</v>
      </c>
      <c r="G29303" s="8" t="str">
        <f>IF(COUNTIF('Dam Lines'!A:A,D29303)&gt;0,"Yes","No")</f>
        <v>Yes</v>
      </c>
      <c r="H29303" s="6"/>
      <c r="I29303" s="8" t="str">
        <f t="array" ref="I29303">IF(G29303="Yes",XLOOKUP(D29303,'Dam Lines'!A:A,'Dam Lines'!J:J),"")</f>
        <v>NEVADA II</v>
      </c>
    </row>
    <row r="29304" hidden="1">
      <c r="A29304" s="11">
        <v>5.0</v>
      </c>
      <c r="B29304" s="2" t="s">
        <v>5568</v>
      </c>
      <c r="C29304" s="2" t="s">
        <v>1935</v>
      </c>
      <c r="D29304" s="2" t="s">
        <v>2263</v>
      </c>
      <c r="E29304" s="2" t="str">
        <f t="shared" ref="E29304:F29304" si="4139">E29303 </f>
        <v>HANDICAP (0-70)</v>
      </c>
      <c r="F29304" s="2" t="str">
        <f t="shared" si="4139"/>
        <v>1600m</v>
      </c>
      <c r="G29304" s="8" t="str">
        <f>IF(COUNTIF('Dam Lines'!A:A,D29304)&gt;0,"Yes","No")</f>
        <v>No</v>
      </c>
      <c r="H29304" s="6"/>
      <c r="I29304" s="8" t="str">
        <f t="array" ref="I29304">IF(G29304="Yes",XLOOKUP(D29304,'Dam Lines'!A:A,'Dam Lines'!J:J),"")</f>
        <v/>
      </c>
    </row>
    <row r="29305" hidden="1">
      <c r="A29305" s="11">
        <v>6.0</v>
      </c>
      <c r="B29305" s="2" t="s">
        <v>6530</v>
      </c>
      <c r="C29305" s="2" t="s">
        <v>1906</v>
      </c>
      <c r="D29305" s="2" t="s">
        <v>6531</v>
      </c>
      <c r="E29305" s="2" t="str">
        <f t="shared" ref="E29305:F29305" si="4140">E29304 </f>
        <v>HANDICAP (0-70)</v>
      </c>
      <c r="F29305" s="2" t="str">
        <f t="shared" si="4140"/>
        <v>1600m</v>
      </c>
      <c r="G29305" s="8" t="str">
        <f>IF(COUNTIF('Dam Lines'!A:A,D29305)&gt;0,"Yes","No")</f>
        <v>No</v>
      </c>
      <c r="H29305" s="6"/>
      <c r="I29305" s="8" t="str">
        <f t="array" ref="I29305">IF(G29305="Yes",XLOOKUP(D29305,'Dam Lines'!A:A,'Dam Lines'!J:J),"")</f>
        <v/>
      </c>
    </row>
    <row r="29306" hidden="1">
      <c r="A29306" s="11">
        <v>7.0</v>
      </c>
      <c r="B29306" s="2" t="s">
        <v>4739</v>
      </c>
      <c r="C29306" s="2" t="s">
        <v>1859</v>
      </c>
      <c r="D29306" s="2" t="s">
        <v>1247</v>
      </c>
      <c r="E29306" s="2" t="str">
        <f t="shared" ref="E29306:F29306" si="4141">E29305 </f>
        <v>HANDICAP (0-70)</v>
      </c>
      <c r="F29306" s="2" t="str">
        <f t="shared" si="4141"/>
        <v>1600m</v>
      </c>
      <c r="G29306" s="8" t="str">
        <f>IF(COUNTIF('Dam Lines'!A:A,D29306)&gt;0,"Yes","No")</f>
        <v>Yes</v>
      </c>
      <c r="H29306" s="6"/>
      <c r="I29306" s="8" t="str">
        <f t="array" ref="I29306">IF(G29306="Yes",XLOOKUP(D29306,'Dam Lines'!A:A,'Dam Lines'!J:J),"")</f>
        <v>NEGANA</v>
      </c>
    </row>
    <row r="29307" hidden="1">
      <c r="A29307" s="11">
        <v>8.0</v>
      </c>
      <c r="B29307" s="2" t="s">
        <v>5791</v>
      </c>
      <c r="C29307" s="2" t="s">
        <v>2347</v>
      </c>
      <c r="D29307" s="2" t="s">
        <v>4602</v>
      </c>
      <c r="E29307" s="2" t="str">
        <f t="shared" ref="E29307:F29307" si="4142">E29306 </f>
        <v>HANDICAP (0-70)</v>
      </c>
      <c r="F29307" s="2" t="str">
        <f t="shared" si="4142"/>
        <v>1600m</v>
      </c>
      <c r="G29307" s="8" t="str">
        <f>IF(COUNTIF('Dam Lines'!A:A,D29307)&gt;0,"Yes","No")</f>
        <v>No</v>
      </c>
      <c r="H29307" s="6"/>
      <c r="I29307" s="8" t="str">
        <f t="array" ref="I29307">IF(G29307="Yes",XLOOKUP(D29307,'Dam Lines'!A:A,'Dam Lines'!J:J),"")</f>
        <v/>
      </c>
    </row>
    <row r="29308" hidden="1">
      <c r="A29308" s="11">
        <v>9.0</v>
      </c>
      <c r="B29308" s="2" t="s">
        <v>5968</v>
      </c>
      <c r="C29308" s="2" t="s">
        <v>2405</v>
      </c>
      <c r="D29308" s="2" t="s">
        <v>5969</v>
      </c>
      <c r="E29308" s="2" t="str">
        <f t="shared" ref="E29308:F29308" si="4143">E29307 </f>
        <v>HANDICAP (0-70)</v>
      </c>
      <c r="F29308" s="2" t="str">
        <f t="shared" si="4143"/>
        <v>1600m</v>
      </c>
      <c r="G29308" s="8" t="str">
        <f>IF(COUNTIF('Dam Lines'!A:A,D29308)&gt;0,"Yes","No")</f>
        <v>No</v>
      </c>
      <c r="H29308" s="6"/>
      <c r="I29308" s="8" t="str">
        <f t="array" ref="I29308">IF(G29308="Yes",XLOOKUP(D29308,'Dam Lines'!A:A,'Dam Lines'!J:J),"")</f>
        <v/>
      </c>
    </row>
    <row r="29309" hidden="1">
      <c r="A29309" s="11">
        <v>10.0</v>
      </c>
      <c r="B29309" s="2" t="s">
        <v>6619</v>
      </c>
      <c r="C29309" s="2" t="s">
        <v>1744</v>
      </c>
      <c r="D29309" s="2" t="s">
        <v>1141</v>
      </c>
      <c r="E29309" s="2" t="str">
        <f t="shared" ref="E29309:F29309" si="4144">E29308 </f>
        <v>HANDICAP (0-70)</v>
      </c>
      <c r="F29309" s="2" t="str">
        <f t="shared" si="4144"/>
        <v>1600m</v>
      </c>
      <c r="G29309" s="8" t="str">
        <f>IF(COUNTIF('Dam Lines'!A:A,D29309)&gt;0,"Yes","No")</f>
        <v>Yes</v>
      </c>
      <c r="H29309" s="6"/>
      <c r="I29309" s="8" t="str">
        <f t="array" ref="I29309">IF(G29309="Yes",XLOOKUP(D29309,'Dam Lines'!A:A,'Dam Lines'!J:J),"")</f>
        <v>CHLOSTA</v>
      </c>
    </row>
    <row r="29310" hidden="1">
      <c r="A29310" s="11">
        <v>11.0</v>
      </c>
      <c r="B29310" s="2" t="s">
        <v>6423</v>
      </c>
      <c r="C29310" s="2" t="s">
        <v>2351</v>
      </c>
      <c r="D29310" s="2" t="s">
        <v>779</v>
      </c>
      <c r="E29310" s="2" t="str">
        <f t="shared" ref="E29310:F29310" si="4145">E29309 </f>
        <v>HANDICAP (0-70)</v>
      </c>
      <c r="F29310" s="2" t="str">
        <f t="shared" si="4145"/>
        <v>1600m</v>
      </c>
      <c r="G29310" s="8" t="str">
        <f>IF(COUNTIF('Dam Lines'!A:A,D29310)&gt;0,"Yes","No")</f>
        <v>Yes</v>
      </c>
      <c r="H29310" s="6"/>
      <c r="I29310" s="8" t="str">
        <f t="array" ref="I29310">IF(G29310="Yes",XLOOKUP(D29310,'Dam Lines'!A:A,'Dam Lines'!J:J),"")</f>
        <v>MAGNESIE</v>
      </c>
    </row>
    <row r="29311" hidden="1">
      <c r="A29311" s="11">
        <v>12.0</v>
      </c>
      <c r="B29311" s="2" t="s">
        <v>6712</v>
      </c>
      <c r="C29311" s="2" t="s">
        <v>3997</v>
      </c>
      <c r="D29311" s="2" t="s">
        <v>2372</v>
      </c>
      <c r="E29311" s="2" t="str">
        <f t="shared" ref="E29311:F29311" si="4146">E29310 </f>
        <v>HANDICAP (0-70)</v>
      </c>
      <c r="F29311" s="2" t="str">
        <f t="shared" si="4146"/>
        <v>1600m</v>
      </c>
      <c r="G29311" s="8" t="str">
        <f>IF(COUNTIF('Dam Lines'!A:A,D29311)&gt;0,"Yes","No")</f>
        <v>No</v>
      </c>
      <c r="H29311" s="6"/>
      <c r="I29311" s="8" t="str">
        <f t="array" ref="I29311">IF(G29311="Yes",XLOOKUP(D29311,'Dam Lines'!A:A,'Dam Lines'!J:J),"")</f>
        <v/>
      </c>
    </row>
    <row r="29312" hidden="1">
      <c r="A29312" s="11">
        <v>13.0</v>
      </c>
      <c r="B29312" s="2" t="s">
        <v>6033</v>
      </c>
      <c r="C29312" s="2" t="s">
        <v>1886</v>
      </c>
      <c r="D29312" s="2" t="s">
        <v>565</v>
      </c>
      <c r="E29312" s="2" t="str">
        <f t="shared" ref="E29312:F29312" si="4147">E29311 </f>
        <v>HANDICAP (0-70)</v>
      </c>
      <c r="F29312" s="2" t="str">
        <f t="shared" si="4147"/>
        <v>1600m</v>
      </c>
      <c r="G29312" s="8" t="str">
        <f>IF(COUNTIF('Dam Lines'!A:A,D29312)&gt;0,"Yes","No")</f>
        <v>Yes</v>
      </c>
      <c r="H29312" s="6"/>
      <c r="I29312" s="8" t="str">
        <f t="array" ref="I29312">IF(G29312="Yes",XLOOKUP(D29312,'Dam Lines'!A:A,'Dam Lines'!J:J),"")</f>
        <v>BASSALA</v>
      </c>
    </row>
    <row r="29313" hidden="1">
      <c r="A29313" s="11">
        <v>14.0</v>
      </c>
      <c r="B29313" s="2" t="s">
        <v>6354</v>
      </c>
      <c r="C29313" s="2" t="s">
        <v>2550</v>
      </c>
      <c r="D29313" s="2" t="s">
        <v>516</v>
      </c>
      <c r="E29313" s="2" t="str">
        <f t="shared" ref="E29313:F29313" si="4148">E29312 </f>
        <v>HANDICAP (0-70)</v>
      </c>
      <c r="F29313" s="2" t="str">
        <f t="shared" si="4148"/>
        <v>1600m</v>
      </c>
      <c r="G29313" s="8" t="str">
        <f>IF(COUNTIF('Dam Lines'!A:A,D29313)&gt;0,"Yes","No")</f>
        <v>Yes</v>
      </c>
      <c r="H29313" s="6"/>
      <c r="I29313" s="8" t="str">
        <f t="array" ref="I29313">IF(G29313="Yes",XLOOKUP(D29313,'Dam Lines'!A:A,'Dam Lines'!J:J),"")</f>
        <v>NEVADA II</v>
      </c>
    </row>
    <row r="29314" hidden="1">
      <c r="A29314" s="11">
        <v>15.0</v>
      </c>
      <c r="B29314" s="2" t="s">
        <v>4302</v>
      </c>
      <c r="C29314" s="2" t="s">
        <v>2804</v>
      </c>
      <c r="D29314" s="2" t="s">
        <v>197</v>
      </c>
      <c r="E29314" s="2" t="str">
        <f t="shared" ref="E29314:F29314" si="4149">E29313 </f>
        <v>HANDICAP (0-70)</v>
      </c>
      <c r="F29314" s="2" t="str">
        <f t="shared" si="4149"/>
        <v>1600m</v>
      </c>
      <c r="G29314" s="8" t="str">
        <f>IF(COUNTIF('Dam Lines'!A:A,D29314)&gt;0,"Yes","No")</f>
        <v>Yes</v>
      </c>
      <c r="H29314" s="6"/>
      <c r="I29314" s="8" t="str">
        <f t="array" ref="I29314">IF(G29314="Yes",XLOOKUP(D29314,'Dam Lines'!A:A,'Dam Lines'!J:J),"")</f>
        <v>BR BINT CHLOSTA</v>
      </c>
    </row>
    <row r="29315" hidden="1">
      <c r="A29315" s="11">
        <v>1.0</v>
      </c>
      <c r="B29315" s="2" t="s">
        <v>6199</v>
      </c>
      <c r="C29315" s="2" t="s">
        <v>4741</v>
      </c>
      <c r="D29315" s="2" t="s">
        <v>4470</v>
      </c>
      <c r="E29315" s="2" t="s">
        <v>1740</v>
      </c>
      <c r="F29315" s="2" t="s">
        <v>1818</v>
      </c>
      <c r="G29315" s="8" t="str">
        <f>IF(COUNTIF('Dam Lines'!A:A,D29315)&gt;0,"Yes","No")</f>
        <v>No</v>
      </c>
      <c r="H29315" s="6"/>
      <c r="I29315" s="8" t="str">
        <f t="array" ref="I29315">IF(G29315="Yes",XLOOKUP(D29315,'Dam Lines'!A:A,'Dam Lines'!J:J),"")</f>
        <v/>
      </c>
    </row>
    <row r="29316" hidden="1">
      <c r="A29316" s="11">
        <v>2.0</v>
      </c>
      <c r="B29316" s="2" t="s">
        <v>6938</v>
      </c>
      <c r="C29316" s="2" t="s">
        <v>4028</v>
      </c>
      <c r="D29316" s="2" t="s">
        <v>150</v>
      </c>
      <c r="E29316" s="2" t="str">
        <f t="shared" ref="E29316:F29316" si="4150">E29315 </f>
        <v>MAIDEN</v>
      </c>
      <c r="F29316" s="2" t="str">
        <f t="shared" si="4150"/>
        <v>1000m</v>
      </c>
      <c r="G29316" s="8" t="str">
        <f>IF(COUNTIF('Dam Lines'!A:A,D29316)&gt;0,"Yes","No")</f>
        <v>Yes</v>
      </c>
      <c r="H29316" s="6"/>
      <c r="I29316" s="8" t="str">
        <f t="array" ref="I29316">IF(G29316="Yes",XLOOKUP(D29316,'Dam Lines'!A:A,'Dam Lines'!J:J),"")</f>
        <v>KARTA</v>
      </c>
    </row>
    <row r="29317" hidden="1">
      <c r="A29317" s="11">
        <v>3.0</v>
      </c>
      <c r="B29317" s="2" t="s">
        <v>6495</v>
      </c>
      <c r="C29317" s="2" t="s">
        <v>1907</v>
      </c>
      <c r="D29317" s="2" t="s">
        <v>6179</v>
      </c>
      <c r="E29317" s="2" t="str">
        <f t="shared" ref="E29317:F29317" si="4151">E29316 </f>
        <v>MAIDEN</v>
      </c>
      <c r="F29317" s="2" t="str">
        <f t="shared" si="4151"/>
        <v>1000m</v>
      </c>
      <c r="G29317" s="8" t="str">
        <f>IF(COUNTIF('Dam Lines'!A:A,D29317)&gt;0,"Yes","No")</f>
        <v>No</v>
      </c>
      <c r="H29317" s="6"/>
      <c r="I29317" s="8" t="str">
        <f t="array" ref="I29317">IF(G29317="Yes",XLOOKUP(D29317,'Dam Lines'!A:A,'Dam Lines'!J:J),"")</f>
        <v/>
      </c>
    </row>
    <row r="29318" hidden="1">
      <c r="A29318" s="11">
        <v>4.0</v>
      </c>
      <c r="B29318" s="2" t="s">
        <v>6460</v>
      </c>
      <c r="C29318" s="2" t="s">
        <v>3493</v>
      </c>
      <c r="D29318" s="2" t="s">
        <v>38</v>
      </c>
      <c r="E29318" s="2" t="str">
        <f t="shared" ref="E29318:F29318" si="4152">E29317 </f>
        <v>MAIDEN</v>
      </c>
      <c r="F29318" s="2" t="str">
        <f t="shared" si="4152"/>
        <v>1000m</v>
      </c>
      <c r="G29318" s="8" t="str">
        <f>IF(COUNTIF('Dam Lines'!A:A,D29318)&gt;0,"Yes","No")</f>
        <v>Yes</v>
      </c>
      <c r="H29318" s="6"/>
      <c r="I29318" s="8" t="str">
        <f t="array" ref="I29318">IF(G29318="Yes",XLOOKUP(D29318,'Dam Lines'!A:A,'Dam Lines'!J:J),"")</f>
        <v>PHILIPPA</v>
      </c>
    </row>
    <row r="29319" hidden="1">
      <c r="A29319" s="11">
        <v>5.0</v>
      </c>
      <c r="B29319" s="2" t="s">
        <v>6943</v>
      </c>
      <c r="C29319" s="2" t="s">
        <v>4731</v>
      </c>
      <c r="D29319" s="2" t="s">
        <v>6944</v>
      </c>
      <c r="E29319" s="2" t="str">
        <f t="shared" ref="E29319:F29319" si="4153">E29318 </f>
        <v>MAIDEN</v>
      </c>
      <c r="F29319" s="2" t="str">
        <f t="shared" si="4153"/>
        <v>1000m</v>
      </c>
      <c r="G29319" s="8" t="str">
        <f>IF(COUNTIF('Dam Lines'!A:A,D29319)&gt;0,"Yes","No")</f>
        <v>No</v>
      </c>
      <c r="H29319" s="6"/>
      <c r="I29319" s="8" t="str">
        <f t="array" ref="I29319">IF(G29319="Yes",XLOOKUP(D29319,'Dam Lines'!A:A,'Dam Lines'!J:J),"")</f>
        <v/>
      </c>
    </row>
    <row r="29320" hidden="1">
      <c r="A29320" s="11">
        <v>6.0</v>
      </c>
      <c r="B29320" s="2" t="s">
        <v>6620</v>
      </c>
      <c r="C29320" s="2" t="s">
        <v>3777</v>
      </c>
      <c r="D29320" s="2" t="s">
        <v>1314</v>
      </c>
      <c r="E29320" s="2" t="str">
        <f t="shared" ref="E29320:F29320" si="4154">E29319 </f>
        <v>MAIDEN</v>
      </c>
      <c r="F29320" s="2" t="str">
        <f t="shared" si="4154"/>
        <v>1000m</v>
      </c>
      <c r="G29320" s="8" t="str">
        <f>IF(COUNTIF('Dam Lines'!A:A,D29320)&gt;0,"Yes","No")</f>
        <v>Yes</v>
      </c>
      <c r="H29320" s="6"/>
      <c r="I29320" s="8" t="str">
        <f t="array" ref="I29320">IF(G29320="Yes",XLOOKUP(D29320,'Dam Lines'!A:A,'Dam Lines'!J:J),"")</f>
        <v>GHAOUAICH</v>
      </c>
    </row>
    <row r="29321" hidden="1">
      <c r="A29321" s="11">
        <v>7.0</v>
      </c>
      <c r="B29321" s="2" t="s">
        <v>6369</v>
      </c>
      <c r="C29321" s="2" t="s">
        <v>2058</v>
      </c>
      <c r="D29321" s="2" t="s">
        <v>4376</v>
      </c>
      <c r="E29321" s="2" t="str">
        <f t="shared" ref="E29321:F29321" si="4155">E29320 </f>
        <v>MAIDEN</v>
      </c>
      <c r="F29321" s="2" t="str">
        <f t="shared" si="4155"/>
        <v>1000m</v>
      </c>
      <c r="G29321" s="8" t="str">
        <f>IF(COUNTIF('Dam Lines'!A:A,D29321)&gt;0,"Yes","No")</f>
        <v>No</v>
      </c>
      <c r="H29321" s="6"/>
      <c r="I29321" s="8" t="str">
        <f t="array" ref="I29321">IF(G29321="Yes",XLOOKUP(D29321,'Dam Lines'!A:A,'Dam Lines'!J:J),"")</f>
        <v/>
      </c>
    </row>
    <row r="29322" hidden="1">
      <c r="A29322" s="11">
        <v>8.0</v>
      </c>
      <c r="B29322" s="2" t="s">
        <v>5970</v>
      </c>
      <c r="C29322" s="2" t="s">
        <v>3022</v>
      </c>
      <c r="D29322" s="2" t="s">
        <v>151</v>
      </c>
      <c r="E29322" s="2" t="str">
        <f t="shared" ref="E29322:F29322" si="4156">E29321 </f>
        <v>MAIDEN</v>
      </c>
      <c r="F29322" s="2" t="str">
        <f t="shared" si="4156"/>
        <v>1000m</v>
      </c>
      <c r="G29322" s="8" t="str">
        <f>IF(COUNTIF('Dam Lines'!A:A,D29322)&gt;0,"Yes","No")</f>
        <v>Yes</v>
      </c>
      <c r="H29322" s="6"/>
      <c r="I29322" s="8" t="str">
        <f t="array" ref="I29322">IF(G29322="Yes",XLOOKUP(D29322,'Dam Lines'!A:A,'Dam Lines'!J:J),"")</f>
        <v>KARTA</v>
      </c>
    </row>
    <row r="29323" hidden="1">
      <c r="A29323" s="11">
        <v>9.0</v>
      </c>
      <c r="B29323" s="2" t="s">
        <v>6956</v>
      </c>
      <c r="C29323" s="2" t="s">
        <v>3019</v>
      </c>
      <c r="D29323" s="2" t="s">
        <v>3098</v>
      </c>
      <c r="E29323" s="2" t="str">
        <f t="shared" ref="E29323:F29323" si="4157">E29322 </f>
        <v>MAIDEN</v>
      </c>
      <c r="F29323" s="2" t="str">
        <f t="shared" si="4157"/>
        <v>1000m</v>
      </c>
      <c r="G29323" s="8" t="str">
        <f>IF(COUNTIF('Dam Lines'!A:A,D29323)&gt;0,"Yes","No")</f>
        <v>No</v>
      </c>
      <c r="H29323" s="6"/>
      <c r="I29323" s="8" t="str">
        <f t="array" ref="I29323">IF(G29323="Yes",XLOOKUP(D29323,'Dam Lines'!A:A,'Dam Lines'!J:J),"")</f>
        <v/>
      </c>
    </row>
    <row r="29324" hidden="1">
      <c r="A29324" s="11">
        <v>10.0</v>
      </c>
      <c r="B29324" s="2" t="s">
        <v>6939</v>
      </c>
      <c r="C29324" s="2" t="s">
        <v>1752</v>
      </c>
      <c r="D29324" s="2" t="s">
        <v>150</v>
      </c>
      <c r="E29324" s="2" t="str">
        <f t="shared" ref="E29324:F29324" si="4158">E29323 </f>
        <v>MAIDEN</v>
      </c>
      <c r="F29324" s="2" t="str">
        <f t="shared" si="4158"/>
        <v>1000m</v>
      </c>
      <c r="G29324" s="8" t="str">
        <f>IF(COUNTIF('Dam Lines'!A:A,D29324)&gt;0,"Yes","No")</f>
        <v>Yes</v>
      </c>
      <c r="H29324" s="6"/>
      <c r="I29324" s="8" t="str">
        <f t="array" ref="I29324">IF(G29324="Yes",XLOOKUP(D29324,'Dam Lines'!A:A,'Dam Lines'!J:J),"")</f>
        <v>KARTA</v>
      </c>
    </row>
    <row r="29325" hidden="1">
      <c r="A29325" s="11">
        <v>11.0</v>
      </c>
      <c r="B29325" s="2" t="s">
        <v>6568</v>
      </c>
      <c r="C29325" s="2" t="s">
        <v>2494</v>
      </c>
      <c r="D29325" s="2" t="s">
        <v>1246</v>
      </c>
      <c r="E29325" s="2" t="str">
        <f t="shared" ref="E29325:F29325" si="4159">E29324 </f>
        <v>MAIDEN</v>
      </c>
      <c r="F29325" s="2" t="str">
        <f t="shared" si="4159"/>
        <v>1000m</v>
      </c>
      <c r="G29325" s="8" t="str">
        <f>IF(COUNTIF('Dam Lines'!A:A,D29325)&gt;0,"Yes","No")</f>
        <v>Yes</v>
      </c>
      <c r="H29325" s="6"/>
      <c r="I29325" s="8" t="str">
        <f t="array" ref="I29325">IF(G29325="Yes",XLOOKUP(D29325,'Dam Lines'!A:A,'Dam Lines'!J:J),"")</f>
        <v>JOURA</v>
      </c>
    </row>
    <row r="29326" hidden="1">
      <c r="A29326" s="11">
        <v>12.0</v>
      </c>
      <c r="B29326" s="2" t="s">
        <v>6519</v>
      </c>
      <c r="C29326" s="2" t="s">
        <v>1752</v>
      </c>
      <c r="D29326" s="2" t="s">
        <v>616</v>
      </c>
      <c r="E29326" s="2" t="str">
        <f t="shared" ref="E29326:F29326" si="4160">E29325 </f>
        <v>MAIDEN</v>
      </c>
      <c r="F29326" s="2" t="str">
        <f t="shared" si="4160"/>
        <v>1000m</v>
      </c>
      <c r="G29326" s="8" t="str">
        <f>IF(COUNTIF('Dam Lines'!A:A,D29326)&gt;0,"Yes","No")</f>
        <v>Yes</v>
      </c>
      <c r="H29326" s="6"/>
      <c r="I29326" s="8" t="str">
        <f t="array" ref="I29326">IF(G29326="Yes",XLOOKUP(D29326,'Dam Lines'!A:A,'Dam Lines'!J:J),"")</f>
        <v>MADOU</v>
      </c>
    </row>
    <row r="29327" hidden="1">
      <c r="A29327" s="11">
        <v>13.0</v>
      </c>
      <c r="B29327" s="2" t="s">
        <v>6645</v>
      </c>
      <c r="C29327" s="2" t="s">
        <v>3493</v>
      </c>
      <c r="D29327" s="2" t="s">
        <v>1065</v>
      </c>
      <c r="E29327" s="2" t="str">
        <f t="shared" ref="E29327:F29327" si="4161">E29326 </f>
        <v>MAIDEN</v>
      </c>
      <c r="F29327" s="2" t="str">
        <f t="shared" si="4161"/>
        <v>1000m</v>
      </c>
      <c r="G29327" s="8" t="str">
        <f>IF(COUNTIF('Dam Lines'!A:A,D29327)&gt;0,"Yes","No")</f>
        <v>Yes</v>
      </c>
      <c r="H29327" s="6"/>
      <c r="I29327" s="8" t="str">
        <f t="array" ref="I29327">IF(G29327="Yes",XLOOKUP(D29327,'Dam Lines'!A:A,'Dam Lines'!J:J),"")</f>
        <v>GITANE DE CREUSE</v>
      </c>
    </row>
    <row r="29328" hidden="1">
      <c r="A29328" s="11">
        <v>14.0</v>
      </c>
      <c r="B29328" s="2" t="s">
        <v>5965</v>
      </c>
      <c r="C29328" s="2" t="s">
        <v>3071</v>
      </c>
      <c r="D29328" s="2" t="s">
        <v>203</v>
      </c>
      <c r="E29328" s="2" t="str">
        <f t="shared" ref="E29328:F29328" si="4162">E29327 </f>
        <v>MAIDEN</v>
      </c>
      <c r="F29328" s="2" t="str">
        <f t="shared" si="4162"/>
        <v>1000m</v>
      </c>
      <c r="G29328" s="8" t="str">
        <f>IF(COUNTIF('Dam Lines'!A:A,D29328)&gt;0,"Yes","No")</f>
        <v>Yes</v>
      </c>
      <c r="H29328" s="6"/>
      <c r="I29328" s="8" t="str">
        <f t="array" ref="I29328">IF(G29328="Yes",XLOOKUP(D29328,'Dam Lines'!A:A,'Dam Lines'!J:J),"")</f>
        <v>FATMA</v>
      </c>
    </row>
    <row r="29329" hidden="1">
      <c r="A29329" s="11">
        <v>15.0</v>
      </c>
      <c r="B29329" s="2" t="s">
        <v>7112</v>
      </c>
      <c r="C29329" s="2" t="s">
        <v>6389</v>
      </c>
      <c r="D29329" s="2" t="s">
        <v>7113</v>
      </c>
      <c r="E29329" s="2" t="str">
        <f t="shared" ref="E29329:F29329" si="4163">E29328 </f>
        <v>MAIDEN</v>
      </c>
      <c r="F29329" s="2" t="str">
        <f t="shared" si="4163"/>
        <v>1000m</v>
      </c>
      <c r="G29329" s="8" t="str">
        <f>IF(COUNTIF('Dam Lines'!A:A,D29329)&gt;0,"Yes","No")</f>
        <v>No</v>
      </c>
      <c r="H29329" s="6"/>
      <c r="I29329" s="8" t="str">
        <f t="array" ref="I29329">IF(G29329="Yes",XLOOKUP(D29329,'Dam Lines'!A:A,'Dam Lines'!J:J),"")</f>
        <v/>
      </c>
    </row>
    <row r="29330" hidden="1">
      <c r="A29330" s="11">
        <v>1.0</v>
      </c>
      <c r="B29330" s="2" t="s">
        <v>6537</v>
      </c>
      <c r="C29330" s="2" t="s">
        <v>6538</v>
      </c>
      <c r="D29330" s="2" t="s">
        <v>6539</v>
      </c>
      <c r="E29330" s="2" t="s">
        <v>6353</v>
      </c>
      <c r="F29330" s="2" t="s">
        <v>1818</v>
      </c>
      <c r="G29330" s="8" t="str">
        <f>IF(COUNTIF('Dam Lines'!A:A,D29330)&gt;0,"Yes","No")</f>
        <v>No</v>
      </c>
      <c r="H29330" s="6"/>
      <c r="I29330" s="8" t="str">
        <f t="array" ref="I29330">IF(G29330="Yes",XLOOKUP(D29330,'Dam Lines'!A:A,'Dam Lines'!J:J),"")</f>
        <v/>
      </c>
    </row>
    <row r="29331" hidden="1">
      <c r="A29331" s="11">
        <v>2.0</v>
      </c>
      <c r="B29331" s="2" t="s">
        <v>6594</v>
      </c>
      <c r="C29331" s="2" t="s">
        <v>1980</v>
      </c>
      <c r="D29331" s="2" t="s">
        <v>98</v>
      </c>
      <c r="E29331" s="2" t="str">
        <f t="shared" ref="E29331:F29331" si="4164">E29330 </f>
        <v>HANDICAP (0-85)</v>
      </c>
      <c r="F29331" s="2" t="str">
        <f t="shared" si="4164"/>
        <v>1000m</v>
      </c>
      <c r="G29331" s="8" t="str">
        <f>IF(COUNTIF('Dam Lines'!A:A,D29331)&gt;0,"Yes","No")</f>
        <v>Yes</v>
      </c>
      <c r="H29331" s="6"/>
      <c r="I29331" s="8" t="str">
        <f t="array" ref="I29331">IF(G29331="Yes",XLOOKUP(D29331,'Dam Lines'!A:A,'Dam Lines'!J:J),"")</f>
        <v>PHILIPPA</v>
      </c>
    </row>
    <row r="29332" hidden="1">
      <c r="A29332" s="11">
        <v>3.0</v>
      </c>
      <c r="B29332" s="2" t="s">
        <v>6719</v>
      </c>
      <c r="C29332" s="2" t="s">
        <v>2494</v>
      </c>
      <c r="D29332" s="2" t="s">
        <v>3075</v>
      </c>
      <c r="E29332" s="2" t="str">
        <f t="shared" ref="E29332:F29332" si="4165">E29331 </f>
        <v>HANDICAP (0-85)</v>
      </c>
      <c r="F29332" s="2" t="str">
        <f t="shared" si="4165"/>
        <v>1000m</v>
      </c>
      <c r="G29332" s="8" t="str">
        <f>IF(COUNTIF('Dam Lines'!A:A,D29332)&gt;0,"Yes","No")</f>
        <v>No</v>
      </c>
      <c r="H29332" s="6"/>
      <c r="I29332" s="8" t="str">
        <f t="array" ref="I29332">IF(G29332="Yes",XLOOKUP(D29332,'Dam Lines'!A:A,'Dam Lines'!J:J),"")</f>
        <v/>
      </c>
    </row>
    <row r="29333" hidden="1">
      <c r="A29333" s="11">
        <v>4.0</v>
      </c>
      <c r="B29333" s="2" t="s">
        <v>6096</v>
      </c>
      <c r="C29333" s="2" t="s">
        <v>1752</v>
      </c>
      <c r="D29333" s="2" t="s">
        <v>6097</v>
      </c>
      <c r="E29333" s="2" t="str">
        <f t="shared" ref="E29333:F29333" si="4166">E29332 </f>
        <v>HANDICAP (0-85)</v>
      </c>
      <c r="F29333" s="2" t="str">
        <f t="shared" si="4166"/>
        <v>1000m</v>
      </c>
      <c r="G29333" s="8" t="str">
        <f>IF(COUNTIF('Dam Lines'!A:A,D29333)&gt;0,"Yes","No")</f>
        <v>No</v>
      </c>
      <c r="H29333" s="6"/>
      <c r="I29333" s="8" t="str">
        <f t="array" ref="I29333">IF(G29333="Yes",XLOOKUP(D29333,'Dam Lines'!A:A,'Dam Lines'!J:J),"")</f>
        <v/>
      </c>
    </row>
    <row r="29334" hidden="1">
      <c r="A29334" s="11">
        <v>5.0</v>
      </c>
      <c r="B29334" s="2" t="s">
        <v>5891</v>
      </c>
      <c r="C29334" s="2" t="s">
        <v>3423</v>
      </c>
      <c r="D29334" s="2" t="s">
        <v>435</v>
      </c>
      <c r="E29334" s="2" t="str">
        <f t="shared" ref="E29334:F29334" si="4167">E29333 </f>
        <v>HANDICAP (0-85)</v>
      </c>
      <c r="F29334" s="2" t="str">
        <f t="shared" si="4167"/>
        <v>1000m</v>
      </c>
      <c r="G29334" s="8" t="str">
        <f>IF(COUNTIF('Dam Lines'!A:A,D29334)&gt;0,"Yes","No")</f>
        <v>Yes</v>
      </c>
      <c r="H29334" s="6"/>
      <c r="I29334" s="8" t="str">
        <f t="array" ref="I29334">IF(G29334="Yes",XLOOKUP(D29334,'Dam Lines'!A:A,'Dam Lines'!J:J),"")</f>
        <v>GAZELLA II</v>
      </c>
    </row>
    <row r="29335" hidden="1">
      <c r="A29335" s="11">
        <v>6.0</v>
      </c>
      <c r="B29335" s="2" t="s">
        <v>3833</v>
      </c>
      <c r="C29335" s="2" t="s">
        <v>1962</v>
      </c>
      <c r="D29335" s="2" t="s">
        <v>370</v>
      </c>
      <c r="E29335" s="2" t="str">
        <f t="shared" ref="E29335:F29335" si="4168">E29334 </f>
        <v>HANDICAP (0-85)</v>
      </c>
      <c r="F29335" s="2" t="str">
        <f t="shared" si="4168"/>
        <v>1000m</v>
      </c>
      <c r="G29335" s="8" t="str">
        <f>IF(COUNTIF('Dam Lines'!A:A,D29335)&gt;0,"Yes","No")</f>
        <v>Yes</v>
      </c>
      <c r="H29335" s="6"/>
      <c r="I29335" s="8" t="str">
        <f t="array" ref="I29335">IF(G29335="Yes",XLOOKUP(D29335,'Dam Lines'!A:A,'Dam Lines'!J:J),"")</f>
        <v>FİRUZE.1.</v>
      </c>
    </row>
    <row r="29336" hidden="1">
      <c r="A29336" s="11">
        <v>7.0</v>
      </c>
      <c r="B29336" s="2" t="s">
        <v>5205</v>
      </c>
      <c r="C29336" s="2" t="s">
        <v>5118</v>
      </c>
      <c r="D29336" s="2" t="s">
        <v>1318</v>
      </c>
      <c r="E29336" s="2" t="str">
        <f t="shared" ref="E29336:F29336" si="4169">E29335 </f>
        <v>HANDICAP (0-85)</v>
      </c>
      <c r="F29336" s="2" t="str">
        <f t="shared" si="4169"/>
        <v>1000m</v>
      </c>
      <c r="G29336" s="8" t="str">
        <f>IF(COUNTIF('Dam Lines'!A:A,D29336)&gt;0,"Yes","No")</f>
        <v>Yes</v>
      </c>
      <c r="H29336" s="6"/>
      <c r="I29336" s="8" t="str">
        <f t="array" ref="I29336">IF(G29336="Yes",XLOOKUP(D29336,'Dam Lines'!A:A,'Dam Lines'!J:J),"")</f>
        <v>FARBAHAN</v>
      </c>
    </row>
    <row r="29337" hidden="1">
      <c r="A29337" s="11">
        <v>8.0</v>
      </c>
      <c r="B29337" s="2" t="s">
        <v>6137</v>
      </c>
      <c r="C29337" s="2" t="s">
        <v>1802</v>
      </c>
      <c r="D29337" s="2" t="s">
        <v>1605</v>
      </c>
      <c r="E29337" s="2" t="str">
        <f t="shared" ref="E29337:F29337" si="4170">E29336 </f>
        <v>HANDICAP (0-85)</v>
      </c>
      <c r="F29337" s="2" t="str">
        <f t="shared" si="4170"/>
        <v>1000m</v>
      </c>
      <c r="G29337" s="8" t="str">
        <f>IF(COUNTIF('Dam Lines'!A:A,D29337)&gt;0,"Yes","No")</f>
        <v>Yes</v>
      </c>
      <c r="H29337" s="6"/>
      <c r="I29337" s="8" t="str">
        <f t="array" ref="I29337">IF(G29337="Yes",XLOOKUP(D29337,'Dam Lines'!A:A,'Dam Lines'!J:J),"")</f>
        <v>MADOU</v>
      </c>
    </row>
    <row r="29338" hidden="1">
      <c r="A29338" s="11">
        <v>9.0</v>
      </c>
      <c r="B29338" s="2" t="s">
        <v>2431</v>
      </c>
      <c r="C29338" s="2" t="s">
        <v>3494</v>
      </c>
      <c r="D29338" s="2" t="s">
        <v>1539</v>
      </c>
      <c r="E29338" s="2" t="str">
        <f t="shared" ref="E29338:F29338" si="4171">E29337 </f>
        <v>HANDICAP (0-85)</v>
      </c>
      <c r="F29338" s="2" t="str">
        <f t="shared" si="4171"/>
        <v>1000m</v>
      </c>
      <c r="G29338" s="8" t="str">
        <f>IF(COUNTIF('Dam Lines'!A:A,D29338)&gt;0,"Yes","No")</f>
        <v>Yes</v>
      </c>
      <c r="H29338" s="6"/>
      <c r="I29338" s="8" t="str">
        <f t="array" ref="I29338">IF(G29338="Yes",XLOOKUP(D29338,'Dam Lines'!A:A,'Dam Lines'!J:J),"")</f>
        <v>SAADA</v>
      </c>
    </row>
    <row r="29339" hidden="1">
      <c r="A29339" s="11">
        <v>10.0</v>
      </c>
      <c r="B29339" s="2" t="s">
        <v>6247</v>
      </c>
      <c r="C29339" s="2" t="s">
        <v>2239</v>
      </c>
      <c r="D29339" s="2" t="s">
        <v>6248</v>
      </c>
      <c r="E29339" s="2" t="str">
        <f t="shared" ref="E29339:F29339" si="4172">E29338 </f>
        <v>HANDICAP (0-85)</v>
      </c>
      <c r="F29339" s="2" t="str">
        <f t="shared" si="4172"/>
        <v>1000m</v>
      </c>
      <c r="G29339" s="8" t="str">
        <f>IF(COUNTIF('Dam Lines'!A:A,D29339)&gt;0,"Yes","No")</f>
        <v>No</v>
      </c>
      <c r="H29339" s="6"/>
      <c r="I29339" s="8" t="str">
        <f t="array" ref="I29339">IF(G29339="Yes",XLOOKUP(D29339,'Dam Lines'!A:A,'Dam Lines'!J:J),"")</f>
        <v/>
      </c>
    </row>
    <row r="29340" hidden="1">
      <c r="A29340" s="11">
        <v>11.0</v>
      </c>
      <c r="B29340" s="2" t="s">
        <v>6778</v>
      </c>
      <c r="C29340" s="2" t="s">
        <v>3019</v>
      </c>
      <c r="D29340" s="2" t="s">
        <v>91</v>
      </c>
      <c r="E29340" s="2" t="str">
        <f t="shared" ref="E29340:F29340" si="4173">E29339 </f>
        <v>HANDICAP (0-85)</v>
      </c>
      <c r="F29340" s="2" t="str">
        <f t="shared" si="4173"/>
        <v>1000m</v>
      </c>
      <c r="G29340" s="8" t="str">
        <f>IF(COUNTIF('Dam Lines'!A:A,D29340)&gt;0,"Yes","No")</f>
        <v>Yes</v>
      </c>
      <c r="H29340" s="6"/>
      <c r="I29340" s="8" t="str">
        <f t="array" ref="I29340">IF(G29340="Yes",XLOOKUP(D29340,'Dam Lines'!A:A,'Dam Lines'!J:J),"")</f>
        <v>NEVADA II</v>
      </c>
    </row>
    <row r="29341" hidden="1">
      <c r="A29341" s="11">
        <v>12.0</v>
      </c>
      <c r="B29341" s="2" t="s">
        <v>5373</v>
      </c>
      <c r="C29341" s="2" t="s">
        <v>2061</v>
      </c>
      <c r="D29341" s="2" t="s">
        <v>183</v>
      </c>
      <c r="E29341" s="2" t="str">
        <f t="shared" ref="E29341:F29341" si="4174">E29340 </f>
        <v>HANDICAP (0-85)</v>
      </c>
      <c r="F29341" s="2" t="str">
        <f t="shared" si="4174"/>
        <v>1000m</v>
      </c>
      <c r="G29341" s="8" t="str">
        <f>IF(COUNTIF('Dam Lines'!A:A,D29341)&gt;0,"Yes","No")</f>
        <v>Yes</v>
      </c>
      <c r="H29341" s="6"/>
      <c r="I29341" s="8" t="str">
        <f t="array" ref="I29341">IF(G29341="Yes",XLOOKUP(D29341,'Dam Lines'!A:A,'Dam Lines'!J:J),"")</f>
        <v>NEVADA II</v>
      </c>
    </row>
    <row r="29342" hidden="1">
      <c r="A29342" s="11">
        <v>13.0</v>
      </c>
      <c r="B29342" s="2" t="s">
        <v>4169</v>
      </c>
      <c r="C29342" s="2" t="s">
        <v>1962</v>
      </c>
      <c r="D29342" s="2" t="s">
        <v>4170</v>
      </c>
      <c r="E29342" s="2" t="str">
        <f t="shared" ref="E29342:F29342" si="4175">E29341 </f>
        <v>HANDICAP (0-85)</v>
      </c>
      <c r="F29342" s="2" t="str">
        <f t="shared" si="4175"/>
        <v>1000m</v>
      </c>
      <c r="G29342" s="8" t="str">
        <f>IF(COUNTIF('Dam Lines'!A:A,D29342)&gt;0,"Yes","No")</f>
        <v>No</v>
      </c>
      <c r="H29342" s="6"/>
      <c r="I29342" s="8" t="str">
        <f t="array" ref="I29342">IF(G29342="Yes",XLOOKUP(D29342,'Dam Lines'!A:A,'Dam Lines'!J:J),"")</f>
        <v/>
      </c>
    </row>
    <row r="29343" hidden="1">
      <c r="A29343" s="11">
        <v>14.0</v>
      </c>
      <c r="B29343" s="2" t="s">
        <v>4424</v>
      </c>
      <c r="C29343" s="2" t="s">
        <v>4008</v>
      </c>
      <c r="D29343" s="2" t="s">
        <v>756</v>
      </c>
      <c r="E29343" s="2" t="str">
        <f t="shared" ref="E29343:F29343" si="4176">E29342 </f>
        <v>HANDICAP (0-85)</v>
      </c>
      <c r="F29343" s="2" t="str">
        <f t="shared" si="4176"/>
        <v>1000m</v>
      </c>
      <c r="G29343" s="8" t="str">
        <f>IF(COUNTIF('Dam Lines'!A:A,D29343)&gt;0,"Yes","No")</f>
        <v>Yes</v>
      </c>
      <c r="H29343" s="6"/>
      <c r="I29343" s="8" t="str">
        <f t="array" ref="I29343">IF(G29343="Yes",XLOOKUP(D29343,'Dam Lines'!A:A,'Dam Lines'!J:J),"")</f>
        <v>NEVADA II</v>
      </c>
    </row>
    <row r="29344" hidden="1">
      <c r="A29344" s="11">
        <v>15.0</v>
      </c>
      <c r="B29344" s="2" t="s">
        <v>7013</v>
      </c>
      <c r="C29344" s="2" t="s">
        <v>1908</v>
      </c>
      <c r="D29344" s="2" t="s">
        <v>6982</v>
      </c>
      <c r="E29344" s="2" t="str">
        <f t="shared" ref="E29344:F29344" si="4177">E29343 </f>
        <v>HANDICAP (0-85)</v>
      </c>
      <c r="F29344" s="2" t="str">
        <f t="shared" si="4177"/>
        <v>1000m</v>
      </c>
      <c r="G29344" s="8" t="str">
        <f>IF(COUNTIF('Dam Lines'!A:A,D29344)&gt;0,"Yes","No")</f>
        <v>Yes</v>
      </c>
      <c r="H29344" s="6"/>
      <c r="I29344" s="8" t="str">
        <f t="array" ref="I29344">IF(G29344="Yes",XLOOKUP(D29344,'Dam Lines'!A:A,'Dam Lines'!J:J),"")</f>
        <v>CHLOSTA</v>
      </c>
    </row>
    <row r="29345">
      <c r="A29345" s="11">
        <v>1.0</v>
      </c>
      <c r="B29345" s="2" t="s">
        <v>7114</v>
      </c>
      <c r="C29345" s="2" t="s">
        <v>2054</v>
      </c>
      <c r="D29345" s="2" t="s">
        <v>3107</v>
      </c>
      <c r="E29345" s="2" t="s">
        <v>2247</v>
      </c>
      <c r="F29345" s="2" t="s">
        <v>1869</v>
      </c>
      <c r="G29345" s="8" t="str">
        <f>IF(COUNTIF('Dam Lines'!A:A,D29345)&gt;0,"Yes","No")</f>
        <v>Yes</v>
      </c>
      <c r="H29345" s="6"/>
      <c r="I29345" s="8" t="str">
        <f t="array" ref="I29345">IF(G29345="Yes",XLOOKUP(D29345,'Dam Lines'!A:A,'Dam Lines'!J:J),"")</f>
        <v>ASALA HALEEMA</v>
      </c>
    </row>
    <row r="29346">
      <c r="A29346" s="11">
        <v>2.0</v>
      </c>
      <c r="B29346" s="2" t="s">
        <v>6043</v>
      </c>
      <c r="C29346" s="2" t="s">
        <v>1744</v>
      </c>
      <c r="D29346" s="2" t="s">
        <v>1337</v>
      </c>
      <c r="E29346" s="2" t="str">
        <f t="shared" ref="E29346:F29346" si="4178">E29345 </f>
        <v>Group 1</v>
      </c>
      <c r="F29346" s="2" t="str">
        <f t="shared" si="4178"/>
        <v>1600m</v>
      </c>
      <c r="H29346" s="6"/>
      <c r="I29346" s="8" t="str">
        <f>VLOOKUP(D29346,'Dam Lines'!$A$2:$J$540,10,false)</f>
        <v>DEBORAH IV</v>
      </c>
    </row>
    <row r="29347">
      <c r="A29347" s="11">
        <v>3.0</v>
      </c>
      <c r="B29347" s="2" t="s">
        <v>5620</v>
      </c>
      <c r="C29347" s="2" t="s">
        <v>3022</v>
      </c>
      <c r="D29347" s="2" t="s">
        <v>1056</v>
      </c>
      <c r="E29347" s="2" t="str">
        <f t="shared" ref="E29347:F29347" si="4179">E29346 </f>
        <v>Group 1</v>
      </c>
      <c r="F29347" s="2" t="str">
        <f t="shared" si="4179"/>
        <v>1600m</v>
      </c>
      <c r="G29347" s="8" t="str">
        <f>IF(COUNTIF('Dam Lines'!A:A,D29347)&gt;0,"Yes","No")</f>
        <v>Yes</v>
      </c>
      <c r="H29347" s="6"/>
      <c r="I29347" s="8" t="str">
        <f t="array" ref="I29347">IF(G29347="Yes",XLOOKUP(D29347,'Dam Lines'!A:A,'Dam Lines'!J:J),"")</f>
        <v>FATMA DESPIENS</v>
      </c>
    </row>
    <row r="29348">
      <c r="A29348" s="11">
        <v>4.0</v>
      </c>
      <c r="B29348" s="2" t="s">
        <v>5642</v>
      </c>
      <c r="C29348" s="2" t="s">
        <v>1962</v>
      </c>
      <c r="D29348" s="2" t="s">
        <v>971</v>
      </c>
      <c r="E29348" s="2" t="str">
        <f t="shared" ref="E29348:F29348" si="4180">E29347 </f>
        <v>Group 1</v>
      </c>
      <c r="F29348" s="2" t="str">
        <f t="shared" si="4180"/>
        <v>1600m</v>
      </c>
      <c r="G29348" s="8" t="str">
        <f>IF(COUNTIF('Dam Lines'!A:A,D29348)&gt;0,"Yes","No")</f>
        <v>Yes</v>
      </c>
      <c r="H29348" s="6"/>
      <c r="I29348" s="8" t="str">
        <f t="array" ref="I29348">IF(G29348="Yes",XLOOKUP(D29348,'Dam Lines'!A:A,'Dam Lines'!J:J),"")</f>
        <v>MAGNESIE</v>
      </c>
    </row>
    <row r="29349">
      <c r="A29349" s="11">
        <v>5.0</v>
      </c>
      <c r="B29349" s="2" t="s">
        <v>5470</v>
      </c>
      <c r="C29349" s="2" t="s">
        <v>1802</v>
      </c>
      <c r="D29349" s="2" t="s">
        <v>1569</v>
      </c>
      <c r="E29349" s="2" t="str">
        <f t="shared" ref="E29349:F29349" si="4181">E29348 </f>
        <v>Group 1</v>
      </c>
      <c r="F29349" s="2" t="str">
        <f t="shared" si="4181"/>
        <v>1600m</v>
      </c>
      <c r="H29349" s="6"/>
      <c r="I29349" s="8" t="s">
        <v>1571</v>
      </c>
    </row>
    <row r="29350">
      <c r="A29350" s="11">
        <v>6.0</v>
      </c>
      <c r="B29350" s="2" t="s">
        <v>6810</v>
      </c>
      <c r="C29350" s="2" t="s">
        <v>1817</v>
      </c>
      <c r="D29350" s="2" t="s">
        <v>319</v>
      </c>
      <c r="E29350" s="2" t="str">
        <f t="shared" ref="E29350:F29350" si="4182">E29349 </f>
        <v>Group 1</v>
      </c>
      <c r="F29350" s="2" t="str">
        <f t="shared" si="4182"/>
        <v>1600m</v>
      </c>
      <c r="G29350" s="8" t="str">
        <f>IF(COUNTIF('Dam Lines'!A:A,D29350)&gt;0,"Yes","No")</f>
        <v>Yes</v>
      </c>
      <c r="H29350" s="6"/>
      <c r="I29350" s="8" t="str">
        <f t="array" ref="I29350">IF(G29350="Yes",XLOOKUP(D29350,'Dam Lines'!A:A,'Dam Lines'!J:J),"")</f>
        <v>PHILIPPA</v>
      </c>
    </row>
    <row r="29351">
      <c r="A29351" s="11">
        <v>7.0</v>
      </c>
      <c r="B29351" s="2" t="s">
        <v>7115</v>
      </c>
      <c r="C29351" s="2" t="s">
        <v>1908</v>
      </c>
      <c r="D29351" s="2" t="s">
        <v>791</v>
      </c>
      <c r="E29351" s="2" t="str">
        <f t="shared" ref="E29351:F29351" si="4183">E29350 </f>
        <v>Group 1</v>
      </c>
      <c r="F29351" s="2" t="str">
        <f t="shared" si="4183"/>
        <v>1600m</v>
      </c>
      <c r="G29351" s="8" t="str">
        <f>IF(COUNTIF('Dam Lines'!A:A,D29351)&gt;0,"Yes","No")</f>
        <v>Yes</v>
      </c>
      <c r="H29351" s="6"/>
      <c r="I29351" s="8" t="str">
        <f t="array" ref="I29351">IF(G29351="Yes",XLOOKUP(D29351,'Dam Lines'!A:A,'Dam Lines'!J:J),"")</f>
        <v>KHOFARA</v>
      </c>
    </row>
    <row r="29352">
      <c r="A29352" s="11">
        <v>8.0</v>
      </c>
      <c r="B29352" s="2" t="s">
        <v>7116</v>
      </c>
      <c r="C29352" s="2" t="s">
        <v>6406</v>
      </c>
      <c r="D29352" s="2" t="s">
        <v>1348</v>
      </c>
      <c r="E29352" s="2" t="str">
        <f t="shared" ref="E29352:F29352" si="4184">E29351 </f>
        <v>Group 1</v>
      </c>
      <c r="F29352" s="2" t="str">
        <f t="shared" si="4184"/>
        <v>1600m</v>
      </c>
      <c r="H29352" s="6"/>
      <c r="I29352" s="8" t="str">
        <f>VLOOKUP(D29352,'Dam Lines'!$A$2:$J$540,10,false)</f>
        <v>WALAA</v>
      </c>
    </row>
    <row r="29353">
      <c r="A29353" s="11">
        <v>9.0</v>
      </c>
      <c r="B29353" s="2" t="s">
        <v>5654</v>
      </c>
      <c r="C29353" s="2" t="s">
        <v>4282</v>
      </c>
      <c r="D29353" s="2" t="s">
        <v>1572</v>
      </c>
      <c r="E29353" s="2" t="str">
        <f t="shared" ref="E29353:F29353" si="4185">E29352 </f>
        <v>Group 1</v>
      </c>
      <c r="F29353" s="2" t="str">
        <f t="shared" si="4185"/>
        <v>1600m</v>
      </c>
      <c r="H29353" s="6"/>
      <c r="I29353" s="8" t="s">
        <v>554</v>
      </c>
    </row>
    <row r="29354">
      <c r="A29354" s="11">
        <v>10.0</v>
      </c>
      <c r="B29354" s="2" t="s">
        <v>6756</v>
      </c>
      <c r="C29354" s="2" t="s">
        <v>3731</v>
      </c>
      <c r="D29354" s="2" t="s">
        <v>1662</v>
      </c>
      <c r="E29354" s="2" t="str">
        <f t="shared" ref="E29354:F29354" si="4186">E29353 </f>
        <v>Group 1</v>
      </c>
      <c r="F29354" s="2" t="str">
        <f t="shared" si="4186"/>
        <v>1600m</v>
      </c>
      <c r="H29354" s="6"/>
      <c r="I29354" s="8" t="s">
        <v>18</v>
      </c>
    </row>
    <row r="29355" hidden="1">
      <c r="A29355" s="11">
        <v>1.0</v>
      </c>
      <c r="B29355" s="2" t="s">
        <v>6911</v>
      </c>
      <c r="C29355" s="2" t="s">
        <v>1817</v>
      </c>
      <c r="D29355" s="2" t="s">
        <v>320</v>
      </c>
      <c r="E29355" s="2" t="s">
        <v>1740</v>
      </c>
      <c r="F29355" s="2" t="s">
        <v>1869</v>
      </c>
      <c r="G29355" s="8" t="str">
        <f>IF(COUNTIF('Dam Lines'!A:A,D29355)&gt;0,"Yes","No")</f>
        <v>Yes</v>
      </c>
      <c r="H29355" s="6"/>
      <c r="I29355" s="8" t="str">
        <f t="array" ref="I29355">IF(G29355="Yes",XLOOKUP(D29355,'Dam Lines'!A:A,'Dam Lines'!J:J),"")</f>
        <v>KYLA TIKI</v>
      </c>
    </row>
    <row r="29356" hidden="1">
      <c r="A29356" s="11">
        <v>2.0</v>
      </c>
      <c r="B29356" s="2" t="s">
        <v>7117</v>
      </c>
      <c r="C29356" s="2" t="s">
        <v>3022</v>
      </c>
      <c r="D29356" s="2" t="s">
        <v>7118</v>
      </c>
      <c r="E29356" s="2" t="str">
        <f t="shared" ref="E29356:F29356" si="4187">E29355 </f>
        <v>MAIDEN</v>
      </c>
      <c r="F29356" s="2" t="str">
        <f t="shared" si="4187"/>
        <v>1600m</v>
      </c>
      <c r="G29356" s="8" t="str">
        <f>IF(COUNTIF('Dam Lines'!A:A,D29356)&gt;0,"Yes","No")</f>
        <v>No</v>
      </c>
      <c r="H29356" s="6"/>
      <c r="I29356" s="8" t="str">
        <f t="array" ref="I29356">IF(G29356="Yes",XLOOKUP(D29356,'Dam Lines'!A:A,'Dam Lines'!J:J),"")</f>
        <v/>
      </c>
    </row>
    <row r="29357" hidden="1">
      <c r="A29357" s="11">
        <v>3.0</v>
      </c>
      <c r="B29357" s="2" t="s">
        <v>6651</v>
      </c>
      <c r="C29357" s="2" t="s">
        <v>3494</v>
      </c>
      <c r="D29357" s="2" t="s">
        <v>380</v>
      </c>
      <c r="E29357" s="2" t="str">
        <f t="shared" ref="E29357:F29357" si="4188">E29356 </f>
        <v>MAIDEN</v>
      </c>
      <c r="F29357" s="2" t="str">
        <f t="shared" si="4188"/>
        <v>1600m</v>
      </c>
      <c r="G29357" s="8" t="str">
        <f>IF(COUNTIF('Dam Lines'!A:A,D29357)&gt;0,"Yes","No")</f>
        <v>Yes</v>
      </c>
      <c r="H29357" s="6"/>
      <c r="I29357" s="8" t="str">
        <f t="array" ref="I29357">IF(G29357="Yes",XLOOKUP(D29357,'Dam Lines'!A:A,'Dam Lines'!J:J),"")</f>
        <v>DJEDDA</v>
      </c>
    </row>
    <row r="29358" hidden="1">
      <c r="A29358" s="11">
        <v>4.0</v>
      </c>
      <c r="B29358" s="2" t="s">
        <v>7027</v>
      </c>
      <c r="C29358" s="2" t="s">
        <v>3022</v>
      </c>
      <c r="D29358" s="2" t="s">
        <v>1529</v>
      </c>
      <c r="E29358" s="2" t="str">
        <f t="shared" ref="E29358:F29358" si="4189">E29357 </f>
        <v>MAIDEN</v>
      </c>
      <c r="F29358" s="2" t="str">
        <f t="shared" si="4189"/>
        <v>1600m</v>
      </c>
      <c r="G29358" s="8" t="str">
        <f>IF(COUNTIF('Dam Lines'!A:A,D29358)&gt;0,"Yes","No")</f>
        <v>Yes</v>
      </c>
      <c r="H29358" s="6"/>
      <c r="I29358" s="8" t="str">
        <f t="array" ref="I29358">IF(G29358="Yes",XLOOKUP(D29358,'Dam Lines'!A:A,'Dam Lines'!J:J),"")</f>
        <v>NEVADA II</v>
      </c>
    </row>
    <row r="29359" hidden="1">
      <c r="A29359" s="11">
        <v>5.0</v>
      </c>
      <c r="B29359" s="2" t="s">
        <v>7119</v>
      </c>
      <c r="C29359" s="2" t="s">
        <v>1980</v>
      </c>
      <c r="D29359" s="2" t="s">
        <v>7120</v>
      </c>
      <c r="E29359" s="2" t="str">
        <f t="shared" ref="E29359:F29359" si="4190">E29358 </f>
        <v>MAIDEN</v>
      </c>
      <c r="F29359" s="2" t="str">
        <f t="shared" si="4190"/>
        <v>1600m</v>
      </c>
      <c r="G29359" s="8" t="str">
        <f>IF(COUNTIF('Dam Lines'!A:A,D29359)&gt;0,"Yes","No")</f>
        <v>No</v>
      </c>
      <c r="H29359" s="6"/>
      <c r="I29359" s="8" t="str">
        <f t="array" ref="I29359">IF(G29359="Yes",XLOOKUP(D29359,'Dam Lines'!A:A,'Dam Lines'!J:J),"")</f>
        <v/>
      </c>
    </row>
    <row r="29360" hidden="1">
      <c r="A29360" s="11">
        <v>6.0</v>
      </c>
      <c r="B29360" s="2" t="s">
        <v>6941</v>
      </c>
      <c r="C29360" s="2" t="s">
        <v>1744</v>
      </c>
      <c r="D29360" s="2" t="s">
        <v>6942</v>
      </c>
      <c r="E29360" s="2" t="str">
        <f t="shared" ref="E29360:F29360" si="4191">E29359 </f>
        <v>MAIDEN</v>
      </c>
      <c r="F29360" s="2" t="str">
        <f t="shared" si="4191"/>
        <v>1600m</v>
      </c>
      <c r="G29360" s="8" t="str">
        <f>IF(COUNTIF('Dam Lines'!A:A,D29360)&gt;0,"Yes","No")</f>
        <v>No</v>
      </c>
      <c r="H29360" s="6"/>
      <c r="I29360" s="8" t="str">
        <f t="array" ref="I29360">IF(G29360="Yes",XLOOKUP(D29360,'Dam Lines'!A:A,'Dam Lines'!J:J),"")</f>
        <v/>
      </c>
    </row>
    <row r="29361" hidden="1">
      <c r="A29361" s="11">
        <v>7.0</v>
      </c>
      <c r="B29361" s="2" t="s">
        <v>5473</v>
      </c>
      <c r="C29361" s="2" t="s">
        <v>1980</v>
      </c>
      <c r="D29361" s="2" t="s">
        <v>2817</v>
      </c>
      <c r="E29361" s="2" t="str">
        <f t="shared" ref="E29361:F29361" si="4192">E29360 </f>
        <v>MAIDEN</v>
      </c>
      <c r="F29361" s="2" t="str">
        <f t="shared" si="4192"/>
        <v>1600m</v>
      </c>
      <c r="G29361" s="8" t="str">
        <f>IF(COUNTIF('Dam Lines'!A:A,D29361)&gt;0,"Yes","No")</f>
        <v>No</v>
      </c>
      <c r="H29361" s="6"/>
      <c r="I29361" s="8" t="str">
        <f t="array" ref="I29361">IF(G29361="Yes",XLOOKUP(D29361,'Dam Lines'!A:A,'Dam Lines'!J:J),"")</f>
        <v/>
      </c>
    </row>
    <row r="29362" hidden="1">
      <c r="A29362" s="11">
        <v>8.0</v>
      </c>
      <c r="B29362" s="2" t="s">
        <v>6749</v>
      </c>
      <c r="C29362" s="2" t="s">
        <v>6406</v>
      </c>
      <c r="D29362" s="2" t="s">
        <v>1121</v>
      </c>
      <c r="E29362" s="2" t="str">
        <f t="shared" ref="E29362:F29362" si="4193">E29361 </f>
        <v>MAIDEN</v>
      </c>
      <c r="F29362" s="2" t="str">
        <f t="shared" si="4193"/>
        <v>1600m</v>
      </c>
      <c r="G29362" s="8" t="str">
        <f>IF(COUNTIF('Dam Lines'!A:A,D29362)&gt;0,"Yes","No")</f>
        <v>Yes</v>
      </c>
      <c r="H29362" s="6"/>
      <c r="I29362" s="8" t="str">
        <f t="array" ref="I29362">IF(G29362="Yes",XLOOKUP(D29362,'Dam Lines'!A:A,'Dam Lines'!J:J),"")</f>
        <v>LAILA DE CANDELON</v>
      </c>
    </row>
    <row r="29363" hidden="1">
      <c r="A29363" s="11">
        <v>9.0</v>
      </c>
      <c r="B29363" s="2" t="s">
        <v>6904</v>
      </c>
      <c r="C29363" s="2" t="s">
        <v>1757</v>
      </c>
      <c r="D29363" s="2" t="s">
        <v>1507</v>
      </c>
      <c r="E29363" s="2" t="str">
        <f t="shared" ref="E29363:F29363" si="4194">E29362 </f>
        <v>MAIDEN</v>
      </c>
      <c r="F29363" s="2" t="str">
        <f t="shared" si="4194"/>
        <v>1600m</v>
      </c>
      <c r="G29363" s="8" t="str">
        <f>IF(COUNTIF('Dam Lines'!A:A,D29363)&gt;0,"Yes","No")</f>
        <v>Yes</v>
      </c>
      <c r="H29363" s="6"/>
      <c r="I29363" s="8" t="str">
        <f t="array" ref="I29363">IF(G29363="Yes",XLOOKUP(D29363,'Dam Lines'!A:A,'Dam Lines'!J:J),"")</f>
        <v>GHADHOUIA</v>
      </c>
    </row>
    <row r="29364" hidden="1">
      <c r="A29364" s="11">
        <v>10.0</v>
      </c>
      <c r="B29364" s="2" t="s">
        <v>5106</v>
      </c>
      <c r="C29364" s="2" t="s">
        <v>1802</v>
      </c>
      <c r="D29364" s="2" t="s">
        <v>5107</v>
      </c>
      <c r="E29364" s="2" t="str">
        <f t="shared" ref="E29364:F29364" si="4195">E29363 </f>
        <v>MAIDEN</v>
      </c>
      <c r="F29364" s="2" t="str">
        <f t="shared" si="4195"/>
        <v>1600m</v>
      </c>
      <c r="G29364" s="8" t="str">
        <f>IF(COUNTIF('Dam Lines'!A:A,D29364)&gt;0,"Yes","No")</f>
        <v>No</v>
      </c>
      <c r="H29364" s="6"/>
      <c r="I29364" s="8" t="str">
        <f t="array" ref="I29364">IF(G29364="Yes",XLOOKUP(D29364,'Dam Lines'!A:A,'Dam Lines'!J:J),"")</f>
        <v/>
      </c>
    </row>
    <row r="29365" hidden="1">
      <c r="A29365" s="11">
        <v>11.0</v>
      </c>
      <c r="B29365" s="2" t="s">
        <v>5881</v>
      </c>
      <c r="C29365" s="2" t="s">
        <v>2054</v>
      </c>
      <c r="D29365" s="2" t="s">
        <v>1091</v>
      </c>
      <c r="E29365" s="2" t="str">
        <f t="shared" ref="E29365:F29365" si="4196">E29364 </f>
        <v>MAIDEN</v>
      </c>
      <c r="F29365" s="2" t="str">
        <f t="shared" si="4196"/>
        <v>1600m</v>
      </c>
      <c r="G29365" s="8" t="str">
        <f>IF(COUNTIF('Dam Lines'!A:A,D29365)&gt;0,"Yes","No")</f>
        <v>Yes</v>
      </c>
      <c r="H29365" s="6"/>
      <c r="I29365" s="8" t="str">
        <f t="array" ref="I29365">IF(G29365="Yes",XLOOKUP(D29365,'Dam Lines'!A:A,'Dam Lines'!J:J),"")</f>
        <v>YFS ALMOND JOY</v>
      </c>
    </row>
    <row r="29366" hidden="1">
      <c r="A29366" s="11">
        <v>12.0</v>
      </c>
      <c r="B29366" s="2" t="s">
        <v>6905</v>
      </c>
      <c r="C29366" s="2" t="s">
        <v>2248</v>
      </c>
      <c r="D29366" s="2" t="s">
        <v>10</v>
      </c>
      <c r="E29366" s="2" t="str">
        <f t="shared" ref="E29366:F29366" si="4197">E29365 </f>
        <v>MAIDEN</v>
      </c>
      <c r="F29366" s="2" t="str">
        <f t="shared" si="4197"/>
        <v>1600m</v>
      </c>
      <c r="G29366" s="8" t="str">
        <f>IF(COUNTIF('Dam Lines'!A:A,D29366)&gt;0,"Yes","No")</f>
        <v>Yes</v>
      </c>
      <c r="H29366" s="6"/>
      <c r="I29366" s="8" t="str">
        <f t="array" ref="I29366">IF(G29366="Yes",XLOOKUP(D29366,'Dam Lines'!A:A,'Dam Lines'!J:J),"")</f>
        <v>MAGNESIE</v>
      </c>
    </row>
    <row r="29367" hidden="1">
      <c r="A29367" s="11">
        <v>13.0</v>
      </c>
      <c r="B29367" s="2" t="s">
        <v>6208</v>
      </c>
      <c r="C29367" s="2" t="s">
        <v>1886</v>
      </c>
      <c r="D29367" s="2" t="s">
        <v>2877</v>
      </c>
      <c r="E29367" s="2" t="str">
        <f t="shared" ref="E29367:F29367" si="4198">E29366 </f>
        <v>MAIDEN</v>
      </c>
      <c r="F29367" s="2" t="str">
        <f t="shared" si="4198"/>
        <v>1600m</v>
      </c>
      <c r="G29367" s="8" t="str">
        <f>IF(COUNTIF('Dam Lines'!A:A,D29367)&gt;0,"Yes","No")</f>
        <v>No</v>
      </c>
      <c r="H29367" s="6"/>
      <c r="I29367" s="8" t="str">
        <f t="array" ref="I29367">IF(G29367="Yes",XLOOKUP(D29367,'Dam Lines'!A:A,'Dam Lines'!J:J),"")</f>
        <v/>
      </c>
    </row>
    <row r="29368" hidden="1">
      <c r="A29368" s="11">
        <v>14.0</v>
      </c>
      <c r="B29368" s="2" t="s">
        <v>6980</v>
      </c>
      <c r="C29368" s="2" t="s">
        <v>2248</v>
      </c>
      <c r="D29368" s="2" t="s">
        <v>3299</v>
      </c>
      <c r="E29368" s="2" t="str">
        <f t="shared" ref="E29368:F29368" si="4199">E29367 </f>
        <v>MAIDEN</v>
      </c>
      <c r="F29368" s="2" t="str">
        <f t="shared" si="4199"/>
        <v>1600m</v>
      </c>
      <c r="G29368" s="8" t="str">
        <f>IF(COUNTIF('Dam Lines'!A:A,D29368)&gt;0,"Yes","No")</f>
        <v>No</v>
      </c>
      <c r="H29368" s="6"/>
      <c r="I29368" s="8" t="str">
        <f t="array" ref="I29368">IF(G29368="Yes",XLOOKUP(D29368,'Dam Lines'!A:A,'Dam Lines'!J:J),"")</f>
        <v/>
      </c>
    </row>
    <row r="29369" hidden="1">
      <c r="A29369" s="11">
        <v>15.0</v>
      </c>
      <c r="B29369" s="2" t="s">
        <v>6979</v>
      </c>
      <c r="C29369" s="2" t="s">
        <v>6395</v>
      </c>
      <c r="D29369" s="2" t="s">
        <v>2981</v>
      </c>
      <c r="E29369" s="2" t="str">
        <f t="shared" ref="E29369:F29369" si="4200">E29368 </f>
        <v>MAIDEN</v>
      </c>
      <c r="F29369" s="2" t="str">
        <f t="shared" si="4200"/>
        <v>1600m</v>
      </c>
      <c r="G29369" s="8" t="str">
        <f>IF(COUNTIF('Dam Lines'!A:A,D29369)&gt;0,"Yes","No")</f>
        <v>No</v>
      </c>
      <c r="H29369" s="6"/>
      <c r="I29369" s="8" t="str">
        <f t="array" ref="I29369">IF(G29369="Yes",XLOOKUP(D29369,'Dam Lines'!A:A,'Dam Lines'!J:J),"")</f>
        <v/>
      </c>
    </row>
    <row r="29370" hidden="1">
      <c r="A29370" s="11">
        <v>1.0</v>
      </c>
      <c r="B29370" s="2" t="s">
        <v>6984</v>
      </c>
      <c r="C29370" s="2" t="s">
        <v>1908</v>
      </c>
      <c r="D29370" s="2" t="s">
        <v>209</v>
      </c>
      <c r="E29370" s="2" t="s">
        <v>2321</v>
      </c>
      <c r="F29370" s="2" t="s">
        <v>1869</v>
      </c>
      <c r="G29370" s="8" t="str">
        <f>IF(COUNTIF('Dam Lines'!A:A,D29370)&gt;0,"Yes","No")</f>
        <v>Yes</v>
      </c>
      <c r="H29370" s="6"/>
      <c r="I29370" s="8" t="str">
        <f t="array" ref="I29370">IF(G29370="Yes",XLOOKUP(D29370,'Dam Lines'!A:A,'Dam Lines'!J:J),"")</f>
        <v>MADOU</v>
      </c>
    </row>
    <row r="29371" hidden="1">
      <c r="A29371" s="11">
        <v>2.0</v>
      </c>
      <c r="B29371" s="2" t="s">
        <v>6930</v>
      </c>
      <c r="C29371" s="2" t="s">
        <v>4731</v>
      </c>
      <c r="D29371" s="2" t="s">
        <v>1357</v>
      </c>
      <c r="E29371" s="2" t="str">
        <f t="shared" ref="E29371:F29371" si="4201">E29370 </f>
        <v>Listed</v>
      </c>
      <c r="F29371" s="2" t="str">
        <f t="shared" si="4201"/>
        <v>1600m</v>
      </c>
      <c r="G29371" s="8" t="str">
        <f>IF(COUNTIF('Dam Lines'!A:A,D29371)&gt;0,"Yes","No")</f>
        <v>Yes</v>
      </c>
      <c r="H29371" s="6"/>
      <c r="I29371" s="8" t="str">
        <f t="array" ref="I29371">IF(G29371="Yes",XLOOKUP(D29371,'Dam Lines'!A:A,'Dam Lines'!J:J),"")</f>
        <v>DEBORAH IV</v>
      </c>
    </row>
    <row r="29372" hidden="1">
      <c r="A29372" s="11">
        <v>3.0</v>
      </c>
      <c r="B29372" s="2" t="s">
        <v>7121</v>
      </c>
      <c r="C29372" s="2" t="s">
        <v>4093</v>
      </c>
      <c r="D29372" s="2" t="s">
        <v>1351</v>
      </c>
      <c r="E29372" s="2" t="str">
        <f t="shared" ref="E29372:F29372" si="4202">E29371 </f>
        <v>Listed</v>
      </c>
      <c r="F29372" s="2" t="str">
        <f t="shared" si="4202"/>
        <v>1600m</v>
      </c>
      <c r="G29372" s="8" t="str">
        <f>IF(COUNTIF('Dam Lines'!A:A,D29372)&gt;0,"Yes","No")</f>
        <v>Yes</v>
      </c>
      <c r="H29372" s="6"/>
      <c r="I29372" s="8" t="str">
        <f t="array" ref="I29372">IF(G29372="Yes",XLOOKUP(D29372,'Dam Lines'!A:A,'Dam Lines'!J:J),"")</f>
        <v>KINZI KONG</v>
      </c>
    </row>
    <row r="29373" hidden="1">
      <c r="A29373" s="11">
        <v>4.0</v>
      </c>
      <c r="B29373" s="2" t="s">
        <v>7122</v>
      </c>
      <c r="C29373" s="2" t="s">
        <v>6888</v>
      </c>
      <c r="D29373" s="2" t="s">
        <v>3029</v>
      </c>
      <c r="E29373" s="2" t="str">
        <f t="shared" ref="E29373:F29373" si="4203">E29372 </f>
        <v>Listed</v>
      </c>
      <c r="F29373" s="2" t="str">
        <f t="shared" si="4203"/>
        <v>1600m</v>
      </c>
      <c r="G29373" s="8" t="str">
        <f>IF(COUNTIF('Dam Lines'!A:A,D29373)&gt;0,"Yes","No")</f>
        <v>No</v>
      </c>
      <c r="H29373" s="6"/>
      <c r="I29373" s="8" t="str">
        <f t="array" ref="I29373">IF(G29373="Yes",XLOOKUP(D29373,'Dam Lines'!A:A,'Dam Lines'!J:J),"")</f>
        <v/>
      </c>
    </row>
    <row r="29374" hidden="1">
      <c r="A29374" s="11">
        <v>5.0</v>
      </c>
      <c r="B29374" s="2" t="s">
        <v>6874</v>
      </c>
      <c r="C29374" s="2" t="s">
        <v>5018</v>
      </c>
      <c r="D29374" s="2" t="s">
        <v>1354</v>
      </c>
      <c r="E29374" s="2" t="str">
        <f t="shared" ref="E29374:F29374" si="4204">E29373 </f>
        <v>Listed</v>
      </c>
      <c r="F29374" s="2" t="str">
        <f t="shared" si="4204"/>
        <v>1600m</v>
      </c>
      <c r="G29374" s="8" t="str">
        <f>IF(COUNTIF('Dam Lines'!A:A,D29374)&gt;0,"Yes","No")</f>
        <v>Yes</v>
      </c>
      <c r="H29374" s="6"/>
      <c r="I29374" s="8" t="str">
        <f t="array" ref="I29374">IF(G29374="Yes",XLOOKUP(D29374,'Dam Lines'!A:A,'Dam Lines'!J:J),"")</f>
        <v>NEVADA II</v>
      </c>
    </row>
    <row r="29375" hidden="1">
      <c r="A29375" s="11">
        <v>6.0</v>
      </c>
      <c r="B29375" s="2" t="s">
        <v>6873</v>
      </c>
      <c r="C29375" s="2" t="s">
        <v>3022</v>
      </c>
      <c r="D29375" s="2" t="s">
        <v>928</v>
      </c>
      <c r="E29375" s="2" t="str">
        <f t="shared" ref="E29375:F29375" si="4205">E29374 </f>
        <v>Listed</v>
      </c>
      <c r="F29375" s="2" t="str">
        <f t="shared" si="4205"/>
        <v>1600m</v>
      </c>
      <c r="G29375" s="8" t="str">
        <f>IF(COUNTIF('Dam Lines'!A:A,D29375)&gt;0,"Yes","No")</f>
        <v>Yes</v>
      </c>
      <c r="H29375" s="6"/>
      <c r="I29375" s="8" t="str">
        <f t="array" ref="I29375">IF(G29375="Yes",XLOOKUP(D29375,'Dam Lines'!A:A,'Dam Lines'!J:J),"")</f>
        <v>BASSALA</v>
      </c>
    </row>
    <row r="29376" hidden="1">
      <c r="A29376" s="11">
        <v>7.0</v>
      </c>
      <c r="B29376" s="2" t="s">
        <v>7055</v>
      </c>
      <c r="C29376" s="2" t="s">
        <v>1744</v>
      </c>
      <c r="D29376" s="2" t="s">
        <v>7056</v>
      </c>
      <c r="E29376" s="2" t="str">
        <f t="shared" ref="E29376:F29376" si="4206">E29375 </f>
        <v>Listed</v>
      </c>
      <c r="F29376" s="2" t="str">
        <f t="shared" si="4206"/>
        <v>1600m</v>
      </c>
      <c r="G29376" s="8" t="str">
        <f>IF(COUNTIF('Dam Lines'!A:A,D29376)&gt;0,"Yes","No")</f>
        <v>No</v>
      </c>
      <c r="H29376" s="6"/>
      <c r="I29376" s="8" t="str">
        <f t="array" ref="I29376">IF(G29376="Yes",XLOOKUP(D29376,'Dam Lines'!A:A,'Dam Lines'!J:J),"")</f>
        <v/>
      </c>
    </row>
    <row r="29377" hidden="1">
      <c r="A29377" s="11">
        <v>8.0</v>
      </c>
      <c r="B29377" s="2" t="s">
        <v>6856</v>
      </c>
      <c r="C29377" s="2" t="s">
        <v>5118</v>
      </c>
      <c r="D29377" s="2" t="s">
        <v>3681</v>
      </c>
      <c r="E29377" s="2" t="str">
        <f t="shared" ref="E29377:F29377" si="4207">E29376 </f>
        <v>Listed</v>
      </c>
      <c r="F29377" s="2" t="str">
        <f t="shared" si="4207"/>
        <v>1600m</v>
      </c>
      <c r="G29377" s="8" t="str">
        <f>IF(COUNTIF('Dam Lines'!A:A,D29377)&gt;0,"Yes","No")</f>
        <v>No</v>
      </c>
      <c r="H29377" s="6"/>
      <c r="I29377" s="8" t="str">
        <f t="array" ref="I29377">IF(G29377="Yes",XLOOKUP(D29377,'Dam Lines'!A:A,'Dam Lines'!J:J),"")</f>
        <v/>
      </c>
    </row>
    <row r="29378" hidden="1">
      <c r="A29378" s="11">
        <v>9.0</v>
      </c>
      <c r="B29378" s="2" t="s">
        <v>7123</v>
      </c>
      <c r="C29378" s="2" t="s">
        <v>1962</v>
      </c>
      <c r="D29378" s="2" t="s">
        <v>7124</v>
      </c>
      <c r="E29378" s="2" t="str">
        <f t="shared" ref="E29378:F29378" si="4208">E29377 </f>
        <v>Listed</v>
      </c>
      <c r="F29378" s="2" t="str">
        <f t="shared" si="4208"/>
        <v>1600m</v>
      </c>
      <c r="G29378" s="8" t="str">
        <f>IF(COUNTIF('Dam Lines'!A:A,D29378)&gt;0,"Yes","No")</f>
        <v>No</v>
      </c>
      <c r="H29378" s="6"/>
      <c r="I29378" s="8" t="str">
        <f t="array" ref="I29378">IF(G29378="Yes",XLOOKUP(D29378,'Dam Lines'!A:A,'Dam Lines'!J:J),"")</f>
        <v/>
      </c>
    </row>
    <row r="29379" hidden="1">
      <c r="A29379" s="11">
        <v>10.0</v>
      </c>
      <c r="B29379" s="2" t="s">
        <v>6875</v>
      </c>
      <c r="C29379" s="2" t="s">
        <v>3777</v>
      </c>
      <c r="D29379" s="2" t="s">
        <v>319</v>
      </c>
      <c r="E29379" s="2" t="str">
        <f t="shared" ref="E29379:F29379" si="4209">E29378 </f>
        <v>Listed</v>
      </c>
      <c r="F29379" s="2" t="str">
        <f t="shared" si="4209"/>
        <v>1600m</v>
      </c>
      <c r="G29379" s="8" t="str">
        <f>IF(COUNTIF('Dam Lines'!A:A,D29379)&gt;0,"Yes","No")</f>
        <v>Yes</v>
      </c>
      <c r="H29379" s="6"/>
      <c r="I29379" s="8" t="str">
        <f t="array" ref="I29379">IF(G29379="Yes",XLOOKUP(D29379,'Dam Lines'!A:A,'Dam Lines'!J:J),"")</f>
        <v>PHILIPPA</v>
      </c>
    </row>
    <row r="29380" hidden="1">
      <c r="A29380" s="11">
        <v>11.0</v>
      </c>
      <c r="B29380" s="2" t="s">
        <v>7059</v>
      </c>
      <c r="C29380" s="2" t="s">
        <v>7060</v>
      </c>
      <c r="D29380" s="2" t="s">
        <v>7061</v>
      </c>
      <c r="E29380" s="2" t="str">
        <f t="shared" ref="E29380:F29380" si="4210">E29379 </f>
        <v>Listed</v>
      </c>
      <c r="F29380" s="2" t="str">
        <f t="shared" si="4210"/>
        <v>1600m</v>
      </c>
      <c r="G29380" s="8" t="str">
        <f>IF(COUNTIF('Dam Lines'!A:A,D29380)&gt;0,"Yes","No")</f>
        <v>No</v>
      </c>
      <c r="H29380" s="6"/>
      <c r="I29380" s="8" t="str">
        <f t="array" ref="I29380">IF(G29380="Yes",XLOOKUP(D29380,'Dam Lines'!A:A,'Dam Lines'!J:J),"")</f>
        <v/>
      </c>
    </row>
    <row r="29381" hidden="1">
      <c r="A29381" s="11">
        <v>1.0</v>
      </c>
      <c r="B29381" s="2" t="s">
        <v>5307</v>
      </c>
      <c r="C29381" s="2" t="s">
        <v>3342</v>
      </c>
      <c r="D29381" s="2" t="s">
        <v>976</v>
      </c>
      <c r="E29381" s="2" t="s">
        <v>6414</v>
      </c>
      <c r="F29381" s="2" t="s">
        <v>1869</v>
      </c>
      <c r="G29381" s="8" t="str">
        <f>IF(COUNTIF('Dam Lines'!A:A,D29381)&gt;0,"Yes","No")</f>
        <v>Yes</v>
      </c>
      <c r="H29381" s="6"/>
      <c r="I29381" s="8" t="str">
        <f t="array" ref="I29381">IF(G29381="Yes",XLOOKUP(D29381,'Dam Lines'!A:A,'Dam Lines'!J:J),"")</f>
        <v>SAWSAN</v>
      </c>
    </row>
    <row r="29382" hidden="1">
      <c r="A29382" s="11">
        <v>2.0</v>
      </c>
      <c r="B29382" s="2" t="s">
        <v>5982</v>
      </c>
      <c r="C29382" s="2" t="s">
        <v>2409</v>
      </c>
      <c r="D29382" s="2" t="s">
        <v>323</v>
      </c>
      <c r="E29382" s="2" t="str">
        <f t="shared" ref="E29382:F29382" si="4211">E29381 </f>
        <v>HANDICAP (0-70)</v>
      </c>
      <c r="F29382" s="2" t="str">
        <f t="shared" si="4211"/>
        <v>1600m</v>
      </c>
      <c r="G29382" s="8" t="str">
        <f>IF(COUNTIF('Dam Lines'!A:A,D29382)&gt;0,"Yes","No")</f>
        <v>Yes</v>
      </c>
      <c r="H29382" s="6"/>
      <c r="I29382" s="8" t="str">
        <f t="array" ref="I29382">IF(G29382="Yes",XLOOKUP(D29382,'Dam Lines'!A:A,'Dam Lines'!J:J),"")</f>
        <v>KARANTA</v>
      </c>
    </row>
    <row r="29383" hidden="1">
      <c r="A29383" s="11">
        <v>3.0</v>
      </c>
      <c r="B29383" s="2" t="s">
        <v>6584</v>
      </c>
      <c r="C29383" s="2" t="s">
        <v>2248</v>
      </c>
      <c r="D29383" s="2" t="s">
        <v>301</v>
      </c>
      <c r="E29383" s="2" t="str">
        <f t="shared" ref="E29383:F29383" si="4212">E29382 </f>
        <v>HANDICAP (0-70)</v>
      </c>
      <c r="F29383" s="2" t="str">
        <f t="shared" si="4212"/>
        <v>1600m</v>
      </c>
      <c r="G29383" s="8" t="str">
        <f>IF(COUNTIF('Dam Lines'!A:A,D29383)&gt;0,"Yes","No")</f>
        <v>Yes</v>
      </c>
      <c r="H29383" s="6"/>
      <c r="I29383" s="8" t="str">
        <f t="array" ref="I29383">IF(G29383="Yes",XLOOKUP(D29383,'Dam Lines'!A:A,'Dam Lines'!J:J),"")</f>
        <v>DJEDDA</v>
      </c>
    </row>
    <row r="29384" hidden="1">
      <c r="A29384" s="11">
        <v>4.0</v>
      </c>
      <c r="B29384" s="2" t="s">
        <v>5169</v>
      </c>
      <c r="C29384" s="2" t="s">
        <v>1962</v>
      </c>
      <c r="D29384" s="2" t="s">
        <v>285</v>
      </c>
      <c r="E29384" s="2" t="str">
        <f t="shared" ref="E29384:F29384" si="4213">E29383 </f>
        <v>HANDICAP (0-70)</v>
      </c>
      <c r="F29384" s="2" t="str">
        <f t="shared" si="4213"/>
        <v>1600m</v>
      </c>
      <c r="G29384" s="8" t="str">
        <f>IF(COUNTIF('Dam Lines'!A:A,D29384)&gt;0,"Yes","No")</f>
        <v>Yes</v>
      </c>
      <c r="H29384" s="6"/>
      <c r="I29384" s="8" t="str">
        <f t="array" ref="I29384">IF(G29384="Yes",XLOOKUP(D29384,'Dam Lines'!A:A,'Dam Lines'!J:J),"")</f>
        <v>TIDJIDA D</v>
      </c>
    </row>
    <row r="29385" hidden="1">
      <c r="A29385" s="11">
        <v>5.0</v>
      </c>
      <c r="B29385" s="2" t="s">
        <v>5092</v>
      </c>
      <c r="C29385" s="2" t="s">
        <v>1980</v>
      </c>
      <c r="D29385" s="2" t="s">
        <v>244</v>
      </c>
      <c r="E29385" s="2" t="str">
        <f t="shared" ref="E29385:F29385" si="4214">E29384 </f>
        <v>HANDICAP (0-70)</v>
      </c>
      <c r="F29385" s="2" t="str">
        <f t="shared" si="4214"/>
        <v>1600m</v>
      </c>
      <c r="G29385" s="8" t="str">
        <f>IF(COUNTIF('Dam Lines'!A:A,D29385)&gt;0,"Yes","No")</f>
        <v>Yes</v>
      </c>
      <c r="H29385" s="6"/>
      <c r="I29385" s="8" t="str">
        <f t="array" ref="I29385">IF(G29385="Yes",XLOOKUP(D29385,'Dam Lines'!A:A,'Dam Lines'!J:J),"")</f>
        <v>BASSALA</v>
      </c>
    </row>
    <row r="29386" hidden="1">
      <c r="A29386" s="11">
        <v>6.0</v>
      </c>
      <c r="B29386" s="2" t="s">
        <v>6155</v>
      </c>
      <c r="C29386" s="2" t="s">
        <v>1752</v>
      </c>
      <c r="D29386" s="2" t="s">
        <v>226</v>
      </c>
      <c r="E29386" s="2" t="str">
        <f t="shared" ref="E29386:F29386" si="4215">E29385 </f>
        <v>HANDICAP (0-70)</v>
      </c>
      <c r="F29386" s="2" t="str">
        <f t="shared" si="4215"/>
        <v>1600m</v>
      </c>
      <c r="G29386" s="8" t="str">
        <f>IF(COUNTIF('Dam Lines'!A:A,D29386)&gt;0,"Yes","No")</f>
        <v>Yes</v>
      </c>
      <c r="H29386" s="6"/>
      <c r="I29386" s="8" t="str">
        <f t="array" ref="I29386">IF(G29386="Yes",XLOOKUP(D29386,'Dam Lines'!A:A,'Dam Lines'!J:J),"")</f>
        <v>MADOU</v>
      </c>
    </row>
    <row r="29387" hidden="1">
      <c r="A29387" s="11">
        <v>7.0</v>
      </c>
      <c r="B29387" s="2" t="s">
        <v>6415</v>
      </c>
      <c r="C29387" s="2" t="s">
        <v>1980</v>
      </c>
      <c r="D29387" s="2" t="s">
        <v>6416</v>
      </c>
      <c r="E29387" s="2" t="str">
        <f t="shared" ref="E29387:F29387" si="4216">E29386 </f>
        <v>HANDICAP (0-70)</v>
      </c>
      <c r="F29387" s="2" t="str">
        <f t="shared" si="4216"/>
        <v>1600m</v>
      </c>
      <c r="G29387" s="8" t="str">
        <f>IF(COUNTIF('Dam Lines'!A:A,D29387)&gt;0,"Yes","No")</f>
        <v>No</v>
      </c>
      <c r="H29387" s="6"/>
      <c r="I29387" s="8" t="str">
        <f t="array" ref="I29387">IF(G29387="Yes",XLOOKUP(D29387,'Dam Lines'!A:A,'Dam Lines'!J:J),"")</f>
        <v/>
      </c>
    </row>
    <row r="29388" hidden="1">
      <c r="A29388" s="11">
        <v>8.0</v>
      </c>
      <c r="B29388" s="2" t="s">
        <v>6736</v>
      </c>
      <c r="C29388" s="2" t="s">
        <v>3700</v>
      </c>
      <c r="D29388" s="2" t="s">
        <v>839</v>
      </c>
      <c r="E29388" s="2" t="str">
        <f t="shared" ref="E29388:F29388" si="4217">E29387 </f>
        <v>HANDICAP (0-70)</v>
      </c>
      <c r="F29388" s="2" t="str">
        <f t="shared" si="4217"/>
        <v>1600m</v>
      </c>
      <c r="G29388" s="8" t="str">
        <f>IF(COUNTIF('Dam Lines'!A:A,D29388)&gt;0,"Yes","No")</f>
        <v>Yes</v>
      </c>
      <c r="H29388" s="6"/>
      <c r="I29388" s="8" t="str">
        <f t="array" ref="I29388">IF(G29388="Yes",XLOOKUP(D29388,'Dam Lines'!A:A,'Dam Lines'!J:J),"")</f>
        <v>FATMA</v>
      </c>
    </row>
    <row r="29389" hidden="1">
      <c r="A29389" s="11">
        <v>9.0</v>
      </c>
      <c r="B29389" s="2" t="s">
        <v>6464</v>
      </c>
      <c r="C29389" s="2" t="s">
        <v>2009</v>
      </c>
      <c r="D29389" s="2" t="s">
        <v>3459</v>
      </c>
      <c r="E29389" s="2" t="str">
        <f t="shared" ref="E29389:F29389" si="4218">E29388 </f>
        <v>HANDICAP (0-70)</v>
      </c>
      <c r="F29389" s="2" t="str">
        <f t="shared" si="4218"/>
        <v>1600m</v>
      </c>
      <c r="G29389" s="8" t="str">
        <f>IF(COUNTIF('Dam Lines'!A:A,D29389)&gt;0,"Yes","No")</f>
        <v>No</v>
      </c>
      <c r="H29389" s="6"/>
      <c r="I29389" s="8" t="str">
        <f t="array" ref="I29389">IF(G29389="Yes",XLOOKUP(D29389,'Dam Lines'!A:A,'Dam Lines'!J:J),"")</f>
        <v/>
      </c>
    </row>
    <row r="29390" hidden="1">
      <c r="A29390" s="11">
        <v>10.0</v>
      </c>
      <c r="B29390" s="2" t="s">
        <v>6669</v>
      </c>
      <c r="C29390" s="2" t="s">
        <v>4933</v>
      </c>
      <c r="D29390" s="2" t="s">
        <v>1161</v>
      </c>
      <c r="E29390" s="2" t="str">
        <f t="shared" ref="E29390:F29390" si="4219">E29389 </f>
        <v>HANDICAP (0-70)</v>
      </c>
      <c r="F29390" s="2" t="str">
        <f t="shared" si="4219"/>
        <v>1600m</v>
      </c>
      <c r="G29390" s="8" t="str">
        <f>IF(COUNTIF('Dam Lines'!A:A,D29390)&gt;0,"Yes","No")</f>
        <v>Yes</v>
      </c>
      <c r="H29390" s="6"/>
      <c r="I29390" s="8" t="str">
        <f t="array" ref="I29390">IF(G29390="Yes",XLOOKUP(D29390,'Dam Lines'!A:A,'Dam Lines'!J:J),"")</f>
        <v>FATMA</v>
      </c>
    </row>
    <row r="29391" hidden="1">
      <c r="A29391" s="11">
        <v>11.0</v>
      </c>
      <c r="B29391" s="2" t="s">
        <v>6583</v>
      </c>
      <c r="C29391" s="2" t="s">
        <v>3022</v>
      </c>
      <c r="D29391" s="2" t="s">
        <v>342</v>
      </c>
      <c r="E29391" s="2" t="str">
        <f t="shared" ref="E29391:F29391" si="4220">E29390 </f>
        <v>HANDICAP (0-70)</v>
      </c>
      <c r="F29391" s="2" t="str">
        <f t="shared" si="4220"/>
        <v>1600m</v>
      </c>
      <c r="G29391" s="8" t="str">
        <f>IF(COUNTIF('Dam Lines'!A:A,D29391)&gt;0,"Yes","No")</f>
        <v>Yes</v>
      </c>
      <c r="H29391" s="6"/>
      <c r="I29391" s="8" t="str">
        <f t="array" ref="I29391">IF(G29391="Yes",XLOOKUP(D29391,'Dam Lines'!A:A,'Dam Lines'!J:J),"")</f>
        <v>MADOU</v>
      </c>
    </row>
    <row r="29392" hidden="1">
      <c r="A29392" s="11">
        <v>12.0</v>
      </c>
      <c r="B29392" s="2" t="s">
        <v>5532</v>
      </c>
      <c r="C29392" s="2" t="s">
        <v>1744</v>
      </c>
      <c r="D29392" s="2" t="s">
        <v>5533</v>
      </c>
      <c r="E29392" s="2" t="str">
        <f t="shared" ref="E29392:F29392" si="4221">E29391 </f>
        <v>HANDICAP (0-70)</v>
      </c>
      <c r="F29392" s="2" t="str">
        <f t="shared" si="4221"/>
        <v>1600m</v>
      </c>
      <c r="G29392" s="8" t="str">
        <f>IF(COUNTIF('Dam Lines'!A:A,D29392)&gt;0,"Yes","No")</f>
        <v>No</v>
      </c>
      <c r="H29392" s="6"/>
      <c r="I29392" s="8" t="str">
        <f t="array" ref="I29392">IF(G29392="Yes",XLOOKUP(D29392,'Dam Lines'!A:A,'Dam Lines'!J:J),"")</f>
        <v/>
      </c>
    </row>
    <row r="29393" hidden="1">
      <c r="A29393" s="11">
        <v>13.0</v>
      </c>
      <c r="B29393" s="2" t="s">
        <v>6763</v>
      </c>
      <c r="C29393" s="2" t="s">
        <v>1980</v>
      </c>
      <c r="D29393" s="2" t="s">
        <v>6764</v>
      </c>
      <c r="E29393" s="2" t="str">
        <f t="shared" ref="E29393:F29393" si="4222">E29392 </f>
        <v>HANDICAP (0-70)</v>
      </c>
      <c r="F29393" s="2" t="str">
        <f t="shared" si="4222"/>
        <v>1600m</v>
      </c>
      <c r="G29393" s="8" t="str">
        <f>IF(COUNTIF('Dam Lines'!A:A,D29393)&gt;0,"Yes","No")</f>
        <v>No</v>
      </c>
      <c r="H29393" s="6"/>
      <c r="I29393" s="8" t="str">
        <f t="array" ref="I29393">IF(G29393="Yes",XLOOKUP(D29393,'Dam Lines'!A:A,'Dam Lines'!J:J),"")</f>
        <v/>
      </c>
    </row>
    <row r="29394" hidden="1">
      <c r="A29394" s="11">
        <v>14.0</v>
      </c>
      <c r="B29394" s="2" t="s">
        <v>5877</v>
      </c>
      <c r="C29394" s="2" t="s">
        <v>1752</v>
      </c>
      <c r="D29394" s="2" t="s">
        <v>452</v>
      </c>
      <c r="E29394" s="2" t="str">
        <f t="shared" ref="E29394:F29394" si="4223">E29393 </f>
        <v>HANDICAP (0-70)</v>
      </c>
      <c r="F29394" s="2" t="str">
        <f t="shared" si="4223"/>
        <v>1600m</v>
      </c>
      <c r="G29394" s="8" t="str">
        <f>IF(COUNTIF('Dam Lines'!A:A,D29394)&gt;0,"Yes","No")</f>
        <v>Yes</v>
      </c>
      <c r="H29394" s="6"/>
      <c r="I29394" s="8" t="str">
        <f t="array" ref="I29394">IF(G29394="Yes",XLOOKUP(D29394,'Dam Lines'!A:A,'Dam Lines'!J:J),"")</f>
        <v>DJEDDA</v>
      </c>
    </row>
    <row r="29395" hidden="1">
      <c r="A29395" s="11">
        <v>15.0</v>
      </c>
      <c r="B29395" s="2" t="s">
        <v>6757</v>
      </c>
      <c r="C29395" s="2" t="s">
        <v>1823</v>
      </c>
      <c r="D29395" s="2" t="s">
        <v>883</v>
      </c>
      <c r="E29395" s="2" t="str">
        <f t="shared" ref="E29395:F29395" si="4224">E29394 </f>
        <v>HANDICAP (0-70)</v>
      </c>
      <c r="F29395" s="2" t="str">
        <f t="shared" si="4224"/>
        <v>1600m</v>
      </c>
      <c r="G29395" s="8" t="str">
        <f>IF(COUNTIF('Dam Lines'!A:A,D29395)&gt;0,"Yes","No")</f>
        <v>Yes</v>
      </c>
      <c r="H29395" s="6"/>
      <c r="I29395" s="8" t="str">
        <f t="array" ref="I29395">IF(G29395="Yes",XLOOKUP(D29395,'Dam Lines'!A:A,'Dam Lines'!J:J),"")</f>
        <v>PESENNAIA</v>
      </c>
    </row>
    <row r="29396" hidden="1">
      <c r="A29396" s="11">
        <v>1.0</v>
      </c>
      <c r="B29396" s="2" t="s">
        <v>5365</v>
      </c>
      <c r="C29396" s="2" t="s">
        <v>3739</v>
      </c>
      <c r="D29396" s="2" t="s">
        <v>950</v>
      </c>
      <c r="E29396" s="2" t="s">
        <v>6353</v>
      </c>
      <c r="F29396" s="2" t="s">
        <v>2438</v>
      </c>
      <c r="G29396" s="8" t="str">
        <f>IF(COUNTIF('Dam Lines'!A:A,D29396)&gt;0,"Yes","No")</f>
        <v>Yes</v>
      </c>
      <c r="H29396" s="6"/>
      <c r="I29396" s="8" t="str">
        <f t="array" ref="I29396">IF(G29396="Yes",XLOOKUP(D29396,'Dam Lines'!A:A,'Dam Lines'!J:J),"")</f>
        <v>MANAGIYA AL SAFFRA</v>
      </c>
    </row>
    <row r="29397" hidden="1">
      <c r="A29397" s="11">
        <v>2.0</v>
      </c>
      <c r="B29397" s="2" t="s">
        <v>5222</v>
      </c>
      <c r="C29397" s="2" t="s">
        <v>1980</v>
      </c>
      <c r="D29397" s="2" t="s">
        <v>533</v>
      </c>
      <c r="E29397" s="2" t="str">
        <f t="shared" ref="E29397:F29397" si="4225">E29396 </f>
        <v>HANDICAP (0-85)</v>
      </c>
      <c r="F29397" s="2" t="str">
        <f t="shared" si="4225"/>
        <v>2400m</v>
      </c>
      <c r="G29397" s="8" t="str">
        <f>IF(COUNTIF('Dam Lines'!A:A,D29397)&gt;0,"Yes","No")</f>
        <v>Yes</v>
      </c>
      <c r="H29397" s="6"/>
      <c r="I29397" s="8" t="str">
        <f t="array" ref="I29397">IF(G29397="Yes",XLOOKUP(D29397,'Dam Lines'!A:A,'Dam Lines'!J:J),"")</f>
        <v>ALBA</v>
      </c>
    </row>
    <row r="29398" hidden="1">
      <c r="A29398" s="11">
        <v>3.0</v>
      </c>
      <c r="B29398" s="2" t="s">
        <v>6781</v>
      </c>
      <c r="C29398" s="2" t="s">
        <v>4731</v>
      </c>
      <c r="D29398" s="2" t="s">
        <v>6782</v>
      </c>
      <c r="E29398" s="2" t="str">
        <f t="shared" ref="E29398:F29398" si="4226">E29397 </f>
        <v>HANDICAP (0-85)</v>
      </c>
      <c r="F29398" s="2" t="str">
        <f t="shared" si="4226"/>
        <v>2400m</v>
      </c>
      <c r="G29398" s="8" t="str">
        <f>IF(COUNTIF('Dam Lines'!A:A,D29398)&gt;0,"Yes","No")</f>
        <v>No</v>
      </c>
      <c r="H29398" s="6"/>
      <c r="I29398" s="8" t="str">
        <f t="array" ref="I29398">IF(G29398="Yes",XLOOKUP(D29398,'Dam Lines'!A:A,'Dam Lines'!J:J),"")</f>
        <v/>
      </c>
    </row>
    <row r="29399" hidden="1">
      <c r="A29399" s="11">
        <v>4.0</v>
      </c>
      <c r="B29399" s="2" t="s">
        <v>6947</v>
      </c>
      <c r="C29399" s="2" t="s">
        <v>6389</v>
      </c>
      <c r="D29399" s="2" t="s">
        <v>6948</v>
      </c>
      <c r="E29399" s="2" t="str">
        <f t="shared" ref="E29399:F29399" si="4227">E29398 </f>
        <v>HANDICAP (0-85)</v>
      </c>
      <c r="F29399" s="2" t="str">
        <f t="shared" si="4227"/>
        <v>2400m</v>
      </c>
      <c r="G29399" s="8" t="str">
        <f>IF(COUNTIF('Dam Lines'!A:A,D29399)&gt;0,"Yes","No")</f>
        <v>No</v>
      </c>
      <c r="H29399" s="6"/>
      <c r="I29399" s="8" t="str">
        <f t="array" ref="I29399">IF(G29399="Yes",XLOOKUP(D29399,'Dam Lines'!A:A,'Dam Lines'!J:J),"")</f>
        <v/>
      </c>
    </row>
    <row r="29400" hidden="1">
      <c r="A29400" s="11">
        <v>5.0</v>
      </c>
      <c r="B29400" s="2" t="s">
        <v>6391</v>
      </c>
      <c r="C29400" s="2" t="s">
        <v>2303</v>
      </c>
      <c r="D29400" s="2" t="s">
        <v>1648</v>
      </c>
      <c r="E29400" s="2" t="str">
        <f t="shared" ref="E29400:F29400" si="4228">E29399 </f>
        <v>HANDICAP (0-85)</v>
      </c>
      <c r="F29400" s="2" t="str">
        <f t="shared" si="4228"/>
        <v>2400m</v>
      </c>
      <c r="G29400" s="8" t="str">
        <f>IF(COUNTIF('Dam Lines'!A:A,D29400)&gt;0,"Yes","No")</f>
        <v>Yes</v>
      </c>
      <c r="H29400" s="6"/>
      <c r="I29400" s="8" t="str">
        <f t="array" ref="I29400">IF(G29400="Yes",XLOOKUP(D29400,'Dam Lines'!A:A,'Dam Lines'!J:J),"")</f>
        <v>BASSALA</v>
      </c>
    </row>
    <row r="29401" hidden="1">
      <c r="A29401" s="11">
        <v>6.0</v>
      </c>
      <c r="B29401" s="2" t="s">
        <v>6014</v>
      </c>
      <c r="C29401" s="2" t="s">
        <v>3790</v>
      </c>
      <c r="D29401" s="2" t="s">
        <v>1628</v>
      </c>
      <c r="E29401" s="2" t="str">
        <f t="shared" ref="E29401:F29401" si="4229">E29400 </f>
        <v>HANDICAP (0-85)</v>
      </c>
      <c r="F29401" s="2" t="str">
        <f t="shared" si="4229"/>
        <v>2400m</v>
      </c>
      <c r="G29401" s="8" t="str">
        <f>IF(COUNTIF('Dam Lines'!A:A,D29401)&gt;0,"Yes","No")</f>
        <v>Yes</v>
      </c>
      <c r="H29401" s="6"/>
      <c r="I29401" s="8" t="str">
        <f t="array" ref="I29401">IF(G29401="Yes",XLOOKUP(D29401,'Dam Lines'!A:A,'Dam Lines'!J:J),"")</f>
        <v>BASSALA</v>
      </c>
    </row>
    <row r="29402" hidden="1">
      <c r="A29402" s="11">
        <v>7.0</v>
      </c>
      <c r="B29402" s="2" t="s">
        <v>6953</v>
      </c>
      <c r="C29402" s="2" t="s">
        <v>1980</v>
      </c>
      <c r="D29402" s="2" t="s">
        <v>6954</v>
      </c>
      <c r="E29402" s="2" t="str">
        <f t="shared" ref="E29402:F29402" si="4230">E29401 </f>
        <v>HANDICAP (0-85)</v>
      </c>
      <c r="F29402" s="2" t="str">
        <f t="shared" si="4230"/>
        <v>2400m</v>
      </c>
      <c r="G29402" s="8" t="str">
        <f>IF(COUNTIF('Dam Lines'!A:A,D29402)&gt;0,"Yes","No")</f>
        <v>No</v>
      </c>
      <c r="H29402" s="6"/>
      <c r="I29402" s="8" t="str">
        <f t="array" ref="I29402">IF(G29402="Yes",XLOOKUP(D29402,'Dam Lines'!A:A,'Dam Lines'!J:J),"")</f>
        <v/>
      </c>
    </row>
    <row r="29403" hidden="1">
      <c r="A29403" s="11">
        <v>8.0</v>
      </c>
      <c r="B29403" s="2" t="s">
        <v>6094</v>
      </c>
      <c r="C29403" s="2" t="s">
        <v>3071</v>
      </c>
      <c r="D29403" s="2" t="s">
        <v>6095</v>
      </c>
      <c r="E29403" s="2" t="str">
        <f t="shared" ref="E29403:F29403" si="4231">E29402 </f>
        <v>HANDICAP (0-85)</v>
      </c>
      <c r="F29403" s="2" t="str">
        <f t="shared" si="4231"/>
        <v>2400m</v>
      </c>
      <c r="G29403" s="8" t="str">
        <f>IF(COUNTIF('Dam Lines'!A:A,D29403)&gt;0,"Yes","No")</f>
        <v>No</v>
      </c>
      <c r="H29403" s="6"/>
      <c r="I29403" s="8" t="str">
        <f t="array" ref="I29403">IF(G29403="Yes",XLOOKUP(D29403,'Dam Lines'!A:A,'Dam Lines'!J:J),"")</f>
        <v/>
      </c>
    </row>
    <row r="29404" hidden="1">
      <c r="A29404" s="11">
        <v>9.0</v>
      </c>
      <c r="B29404" s="2" t="s">
        <v>5586</v>
      </c>
      <c r="C29404" s="2" t="s">
        <v>1817</v>
      </c>
      <c r="D29404" s="2" t="s">
        <v>319</v>
      </c>
      <c r="E29404" s="2" t="str">
        <f t="shared" ref="E29404:F29404" si="4232">E29403 </f>
        <v>HANDICAP (0-85)</v>
      </c>
      <c r="F29404" s="2" t="str">
        <f t="shared" si="4232"/>
        <v>2400m</v>
      </c>
      <c r="G29404" s="8" t="str">
        <f>IF(COUNTIF('Dam Lines'!A:A,D29404)&gt;0,"Yes","No")</f>
        <v>Yes</v>
      </c>
      <c r="H29404" s="6"/>
      <c r="I29404" s="8" t="str">
        <f t="array" ref="I29404">IF(G29404="Yes",XLOOKUP(D29404,'Dam Lines'!A:A,'Dam Lines'!J:J),"")</f>
        <v>PHILIPPA</v>
      </c>
    </row>
    <row r="29405" hidden="1">
      <c r="A29405" s="11">
        <v>10.0</v>
      </c>
      <c r="B29405" s="2" t="s">
        <v>5545</v>
      </c>
      <c r="C29405" s="2" t="s">
        <v>3739</v>
      </c>
      <c r="D29405" s="2" t="s">
        <v>100</v>
      </c>
      <c r="E29405" s="2" t="str">
        <f t="shared" ref="E29405:F29405" si="4233">E29404 </f>
        <v>HANDICAP (0-85)</v>
      </c>
      <c r="F29405" s="2" t="str">
        <f t="shared" si="4233"/>
        <v>2400m</v>
      </c>
      <c r="G29405" s="8" t="str">
        <f>IF(COUNTIF('Dam Lines'!A:A,D29405)&gt;0,"Yes","No")</f>
        <v>Yes</v>
      </c>
      <c r="H29405" s="6"/>
      <c r="I29405" s="8" t="str">
        <f t="array" ref="I29405">IF(G29405="Yes",XLOOKUP(D29405,'Dam Lines'!A:A,'Dam Lines'!J:J),"")</f>
        <v>GAICHI</v>
      </c>
    </row>
    <row r="29406" hidden="1">
      <c r="A29406" s="11">
        <v>11.0</v>
      </c>
      <c r="B29406" s="2" t="s">
        <v>7125</v>
      </c>
      <c r="C29406" s="2" t="s">
        <v>1962</v>
      </c>
      <c r="D29406" s="2" t="s">
        <v>7126</v>
      </c>
      <c r="E29406" s="2" t="str">
        <f t="shared" ref="E29406:F29406" si="4234">E29405 </f>
        <v>HANDICAP (0-85)</v>
      </c>
      <c r="F29406" s="2" t="str">
        <f t="shared" si="4234"/>
        <v>2400m</v>
      </c>
      <c r="G29406" s="8" t="str">
        <f>IF(COUNTIF('Dam Lines'!A:A,D29406)&gt;0,"Yes","No")</f>
        <v>No</v>
      </c>
      <c r="H29406" s="6"/>
      <c r="I29406" s="8" t="str">
        <f t="array" ref="I29406">IF(G29406="Yes",XLOOKUP(D29406,'Dam Lines'!A:A,'Dam Lines'!J:J),"")</f>
        <v/>
      </c>
    </row>
    <row r="29407" hidden="1">
      <c r="A29407" s="11">
        <v>12.0</v>
      </c>
      <c r="B29407" s="2" t="s">
        <v>6492</v>
      </c>
      <c r="C29407" s="2" t="s">
        <v>1980</v>
      </c>
      <c r="D29407" s="2" t="s">
        <v>6493</v>
      </c>
      <c r="E29407" s="2" t="str">
        <f t="shared" ref="E29407:F29407" si="4235">E29406 </f>
        <v>HANDICAP (0-85)</v>
      </c>
      <c r="F29407" s="2" t="str">
        <f t="shared" si="4235"/>
        <v>2400m</v>
      </c>
      <c r="G29407" s="8" t="str">
        <f>IF(COUNTIF('Dam Lines'!A:A,D29407)&gt;0,"Yes","No")</f>
        <v>No</v>
      </c>
      <c r="H29407" s="6"/>
      <c r="I29407" s="8" t="str">
        <f t="array" ref="I29407">IF(G29407="Yes",XLOOKUP(D29407,'Dam Lines'!A:A,'Dam Lines'!J:J),"")</f>
        <v/>
      </c>
    </row>
    <row r="29408" hidden="1">
      <c r="A29408" s="11">
        <v>13.0</v>
      </c>
      <c r="B29408" s="2" t="s">
        <v>6485</v>
      </c>
      <c r="C29408" s="2" t="s">
        <v>1980</v>
      </c>
      <c r="D29408" s="2" t="s">
        <v>6486</v>
      </c>
      <c r="E29408" s="2" t="str">
        <f t="shared" ref="E29408:F29408" si="4236">E29407 </f>
        <v>HANDICAP (0-85)</v>
      </c>
      <c r="F29408" s="2" t="str">
        <f t="shared" si="4236"/>
        <v>2400m</v>
      </c>
      <c r="G29408" s="8" t="str">
        <f>IF(COUNTIF('Dam Lines'!A:A,D29408)&gt;0,"Yes","No")</f>
        <v>No</v>
      </c>
      <c r="H29408" s="6"/>
      <c r="I29408" s="8" t="str">
        <f t="array" ref="I29408">IF(G29408="Yes",XLOOKUP(D29408,'Dam Lines'!A:A,'Dam Lines'!J:J),"")</f>
        <v/>
      </c>
    </row>
    <row r="29409" hidden="1">
      <c r="A29409" s="11">
        <v>14.0</v>
      </c>
      <c r="B29409" s="2" t="s">
        <v>4476</v>
      </c>
      <c r="C29409" s="2" t="s">
        <v>4477</v>
      </c>
      <c r="D29409" s="2" t="s">
        <v>10</v>
      </c>
      <c r="E29409" s="2" t="str">
        <f t="shared" ref="E29409:F29409" si="4237">E29408 </f>
        <v>HANDICAP (0-85)</v>
      </c>
      <c r="F29409" s="2" t="str">
        <f t="shared" si="4237"/>
        <v>2400m</v>
      </c>
      <c r="G29409" s="8" t="str">
        <f>IF(COUNTIF('Dam Lines'!A:A,D29409)&gt;0,"Yes","No")</f>
        <v>Yes</v>
      </c>
      <c r="H29409" s="6"/>
      <c r="I29409" s="8" t="str">
        <f t="array" ref="I29409">IF(G29409="Yes",XLOOKUP(D29409,'Dam Lines'!A:A,'Dam Lines'!J:J),"")</f>
        <v>MAGNESIE</v>
      </c>
    </row>
    <row r="29410" hidden="1">
      <c r="A29410" s="11">
        <v>15.0</v>
      </c>
      <c r="B29410" s="2" t="s">
        <v>6494</v>
      </c>
      <c r="C29410" s="2" t="s">
        <v>2907</v>
      </c>
      <c r="D29410" s="2" t="s">
        <v>800</v>
      </c>
      <c r="E29410" s="2" t="str">
        <f t="shared" ref="E29410:F29410" si="4238">E29409 </f>
        <v>HANDICAP (0-85)</v>
      </c>
      <c r="F29410" s="2" t="str">
        <f t="shared" si="4238"/>
        <v>2400m</v>
      </c>
      <c r="G29410" s="8" t="str">
        <f>IF(COUNTIF('Dam Lines'!A:A,D29410)&gt;0,"Yes","No")</f>
        <v>Yes</v>
      </c>
      <c r="H29410" s="6"/>
      <c r="I29410" s="8" t="str">
        <f t="array" ref="I29410">IF(G29410="Yes",XLOOKUP(D29410,'Dam Lines'!A:A,'Dam Lines'!J:J),"")</f>
        <v>CH'TANA</v>
      </c>
    </row>
    <row r="29411" hidden="1">
      <c r="A29411" s="11">
        <v>16.0</v>
      </c>
      <c r="B29411" s="2" t="s">
        <v>7127</v>
      </c>
      <c r="C29411" s="2" t="s">
        <v>5118</v>
      </c>
      <c r="D29411" s="2" t="s">
        <v>377</v>
      </c>
      <c r="E29411" s="2" t="str">
        <f t="shared" ref="E29411:F29411" si="4239">E29410 </f>
        <v>HANDICAP (0-85)</v>
      </c>
      <c r="F29411" s="2" t="str">
        <f t="shared" si="4239"/>
        <v>2400m</v>
      </c>
      <c r="G29411" s="8" t="str">
        <f>IF(COUNTIF('Dam Lines'!A:A,D29411)&gt;0,"Yes","No")</f>
        <v>Yes</v>
      </c>
      <c r="H29411" s="6"/>
      <c r="I29411" s="8" t="str">
        <f t="array" ref="I29411">IF(G29411="Yes",XLOOKUP(D29411,'Dam Lines'!A:A,'Dam Lines'!J:J),"")</f>
        <v>MADOU</v>
      </c>
    </row>
    <row r="29412" hidden="1">
      <c r="A29412" s="11">
        <v>1.0</v>
      </c>
      <c r="B29412" s="2" t="s">
        <v>6986</v>
      </c>
      <c r="C29412" s="2" t="s">
        <v>4741</v>
      </c>
      <c r="D29412" s="2" t="s">
        <v>1320</v>
      </c>
      <c r="E29412" s="2" t="s">
        <v>1740</v>
      </c>
      <c r="F29412" s="2" t="s">
        <v>2037</v>
      </c>
      <c r="G29412" s="8" t="str">
        <f>IF(COUNTIF('Dam Lines'!A:A,D29412)&gt;0,"Yes","No")</f>
        <v>Yes</v>
      </c>
      <c r="H29412" s="6"/>
      <c r="I29412" s="8" t="str">
        <f t="array" ref="I29412">IF(G29412="Yes",XLOOKUP(D29412,'Dam Lines'!A:A,'Dam Lines'!J:J),"")</f>
        <v>AL KAHEELA AL ZARGA-19</v>
      </c>
    </row>
    <row r="29413" hidden="1">
      <c r="A29413" s="11">
        <v>2.0</v>
      </c>
      <c r="B29413" s="2" t="s">
        <v>7018</v>
      </c>
      <c r="C29413" s="2" t="s">
        <v>6888</v>
      </c>
      <c r="D29413" s="2" t="s">
        <v>383</v>
      </c>
      <c r="E29413" s="2" t="str">
        <f t="shared" ref="E29413:F29413" si="4240">E29412 </f>
        <v>MAIDEN</v>
      </c>
      <c r="F29413" s="2" t="str">
        <f t="shared" si="4240"/>
        <v>2200m</v>
      </c>
      <c r="G29413" s="8" t="str">
        <f>IF(COUNTIF('Dam Lines'!A:A,D29413)&gt;0,"Yes","No")</f>
        <v>Yes</v>
      </c>
      <c r="H29413" s="6"/>
      <c r="I29413" s="8" t="str">
        <f t="array" ref="I29413">IF(G29413="Yes",XLOOKUP(D29413,'Dam Lines'!A:A,'Dam Lines'!J:J),"")</f>
        <v>DEBORAH IV</v>
      </c>
    </row>
    <row r="29414" hidden="1">
      <c r="A29414" s="11">
        <v>3.0</v>
      </c>
      <c r="B29414" s="2" t="s">
        <v>6991</v>
      </c>
      <c r="C29414" s="2" t="s">
        <v>3071</v>
      </c>
      <c r="D29414" s="2" t="s">
        <v>6992</v>
      </c>
      <c r="E29414" s="2" t="str">
        <f t="shared" ref="E29414:F29414" si="4241">E29413 </f>
        <v>MAIDEN</v>
      </c>
      <c r="F29414" s="2" t="str">
        <f t="shared" si="4241"/>
        <v>2200m</v>
      </c>
      <c r="G29414" s="8" t="str">
        <f>IF(COUNTIF('Dam Lines'!A:A,D29414)&gt;0,"Yes","No")</f>
        <v>No</v>
      </c>
      <c r="H29414" s="6"/>
      <c r="I29414" s="8" t="str">
        <f t="array" ref="I29414">IF(G29414="Yes",XLOOKUP(D29414,'Dam Lines'!A:A,'Dam Lines'!J:J),"")</f>
        <v/>
      </c>
    </row>
    <row r="29415" hidden="1">
      <c r="A29415" s="11">
        <v>4.0</v>
      </c>
      <c r="B29415" s="2" t="s">
        <v>7128</v>
      </c>
      <c r="C29415" s="2" t="s">
        <v>4731</v>
      </c>
      <c r="D29415" s="2" t="s">
        <v>7129</v>
      </c>
      <c r="E29415" s="2" t="str">
        <f t="shared" ref="E29415:F29415" si="4242">E29414 </f>
        <v>MAIDEN</v>
      </c>
      <c r="F29415" s="2" t="str">
        <f t="shared" si="4242"/>
        <v>2200m</v>
      </c>
      <c r="G29415" s="8" t="str">
        <f>IF(COUNTIF('Dam Lines'!A:A,D29415)&gt;0,"Yes","No")</f>
        <v>No</v>
      </c>
      <c r="H29415" s="6"/>
      <c r="I29415" s="8" t="str">
        <f t="array" ref="I29415">IF(G29415="Yes",XLOOKUP(D29415,'Dam Lines'!A:A,'Dam Lines'!J:J),"")</f>
        <v/>
      </c>
    </row>
    <row r="29416" hidden="1">
      <c r="A29416" s="11">
        <v>5.0</v>
      </c>
      <c r="B29416" s="2" t="s">
        <v>7130</v>
      </c>
      <c r="C29416" s="2" t="s">
        <v>2248</v>
      </c>
      <c r="D29416" s="2" t="s">
        <v>29</v>
      </c>
      <c r="E29416" s="2" t="str">
        <f t="shared" ref="E29416:F29416" si="4243">E29415 </f>
        <v>MAIDEN</v>
      </c>
      <c r="F29416" s="2" t="str">
        <f t="shared" si="4243"/>
        <v>2200m</v>
      </c>
      <c r="G29416" s="8" t="str">
        <f>IF(COUNTIF('Dam Lines'!A:A,D29416)&gt;0,"Yes","No")</f>
        <v>Yes</v>
      </c>
      <c r="H29416" s="6"/>
      <c r="I29416" s="8" t="str">
        <f t="array" ref="I29416">IF(G29416="Yes",XLOOKUP(D29416,'Dam Lines'!A:A,'Dam Lines'!J:J),"")</f>
        <v>RUSNEGA</v>
      </c>
    </row>
    <row r="29417" hidden="1">
      <c r="A29417" s="11">
        <v>6.0</v>
      </c>
      <c r="B29417" s="2" t="s">
        <v>6995</v>
      </c>
      <c r="C29417" s="2" t="s">
        <v>6389</v>
      </c>
      <c r="D29417" s="2" t="s">
        <v>989</v>
      </c>
      <c r="E29417" s="2" t="str">
        <f t="shared" ref="E29417:F29417" si="4244">E29416 </f>
        <v>MAIDEN</v>
      </c>
      <c r="F29417" s="2" t="str">
        <f t="shared" si="4244"/>
        <v>2200m</v>
      </c>
      <c r="G29417" s="8" t="str">
        <f>IF(COUNTIF('Dam Lines'!A:A,D29417)&gt;0,"Yes","No")</f>
        <v>Yes</v>
      </c>
      <c r="H29417" s="6"/>
      <c r="I29417" s="8" t="str">
        <f t="array" ref="I29417">IF(G29417="Yes",XLOOKUP(D29417,'Dam Lines'!A:A,'Dam Lines'!J:J),"")</f>
        <v>DJEDDA</v>
      </c>
    </row>
    <row r="29418" hidden="1">
      <c r="A29418" s="11">
        <v>7.0</v>
      </c>
      <c r="B29418" s="2" t="s">
        <v>7131</v>
      </c>
      <c r="C29418" s="2" t="s">
        <v>4093</v>
      </c>
      <c r="D29418" s="2" t="s">
        <v>2298</v>
      </c>
      <c r="E29418" s="2" t="str">
        <f t="shared" ref="E29418:F29418" si="4245">E29417 </f>
        <v>MAIDEN</v>
      </c>
      <c r="F29418" s="2" t="str">
        <f t="shared" si="4245"/>
        <v>2200m</v>
      </c>
      <c r="G29418" s="8" t="str">
        <f>IF(COUNTIF('Dam Lines'!A:A,D29418)&gt;0,"Yes","No")</f>
        <v>Yes</v>
      </c>
      <c r="H29418" s="6"/>
      <c r="I29418" s="8" t="str">
        <f t="array" ref="I29418">IF(G29418="Yes",XLOOKUP(D29418,'Dam Lines'!A:A,'Dam Lines'!J:J),"")</f>
        <v>MADOU</v>
      </c>
    </row>
    <row r="29419" hidden="1">
      <c r="A29419" s="11">
        <v>8.0</v>
      </c>
      <c r="B29419" s="2" t="s">
        <v>7132</v>
      </c>
      <c r="C29419" s="2" t="s">
        <v>7133</v>
      </c>
      <c r="D29419" s="2" t="s">
        <v>7134</v>
      </c>
      <c r="E29419" s="2" t="str">
        <f t="shared" ref="E29419:F29419" si="4246">E29418 </f>
        <v>MAIDEN</v>
      </c>
      <c r="F29419" s="2" t="str">
        <f t="shared" si="4246"/>
        <v>2200m</v>
      </c>
      <c r="G29419" s="8" t="str">
        <f>IF(COUNTIF('Dam Lines'!A:A,D29419)&gt;0,"Yes","No")</f>
        <v>No</v>
      </c>
      <c r="H29419" s="6"/>
      <c r="I29419" s="8" t="str">
        <f t="array" ref="I29419">IF(G29419="Yes",XLOOKUP(D29419,'Dam Lines'!A:A,'Dam Lines'!J:J),"")</f>
        <v/>
      </c>
    </row>
    <row r="29420" hidden="1">
      <c r="A29420" s="11">
        <v>9.0</v>
      </c>
      <c r="B29420" s="2" t="s">
        <v>5174</v>
      </c>
      <c r="C29420" s="2" t="s">
        <v>3022</v>
      </c>
      <c r="D29420" s="2" t="s">
        <v>6916</v>
      </c>
      <c r="E29420" s="2" t="str">
        <f t="shared" ref="E29420:F29420" si="4247">E29419 </f>
        <v>MAIDEN</v>
      </c>
      <c r="F29420" s="2" t="str">
        <f t="shared" si="4247"/>
        <v>2200m</v>
      </c>
      <c r="G29420" s="8" t="str">
        <f>IF(COUNTIF('Dam Lines'!A:A,D29420)&gt;0,"Yes","No")</f>
        <v>No</v>
      </c>
      <c r="H29420" s="6"/>
      <c r="I29420" s="8" t="str">
        <f t="array" ref="I29420">IF(G29420="Yes",XLOOKUP(D29420,'Dam Lines'!A:A,'Dam Lines'!J:J),"")</f>
        <v/>
      </c>
    </row>
    <row r="29421" hidden="1">
      <c r="A29421" s="11">
        <v>10.0</v>
      </c>
      <c r="B29421" s="2" t="s">
        <v>7135</v>
      </c>
      <c r="C29421" s="2" t="s">
        <v>3022</v>
      </c>
      <c r="D29421" s="2" t="s">
        <v>293</v>
      </c>
      <c r="E29421" s="2" t="str">
        <f t="shared" ref="E29421:F29421" si="4248">E29420 </f>
        <v>MAIDEN</v>
      </c>
      <c r="F29421" s="2" t="str">
        <f t="shared" si="4248"/>
        <v>2200m</v>
      </c>
      <c r="G29421" s="8" t="str">
        <f>IF(COUNTIF('Dam Lines'!A:A,D29421)&gt;0,"Yes","No")</f>
        <v>Yes</v>
      </c>
      <c r="H29421" s="6"/>
      <c r="I29421" s="8" t="str">
        <f t="array" ref="I29421">IF(G29421="Yes",XLOOKUP(D29421,'Dam Lines'!A:A,'Dam Lines'!J:J),"")</f>
        <v>NEVADA II</v>
      </c>
    </row>
    <row r="29422" hidden="1">
      <c r="A29422" s="11">
        <v>11.0</v>
      </c>
      <c r="B29422" s="2" t="s">
        <v>7136</v>
      </c>
      <c r="C29422" s="2" t="s">
        <v>2479</v>
      </c>
      <c r="D29422" s="2" t="s">
        <v>7137</v>
      </c>
      <c r="E29422" s="2" t="str">
        <f t="shared" ref="E29422:F29422" si="4249">E29421 </f>
        <v>MAIDEN</v>
      </c>
      <c r="F29422" s="2" t="str">
        <f t="shared" si="4249"/>
        <v>2200m</v>
      </c>
      <c r="G29422" s="8" t="str">
        <f>IF(COUNTIF('Dam Lines'!A:A,D29422)&gt;0,"Yes","No")</f>
        <v>No</v>
      </c>
      <c r="H29422" s="6"/>
      <c r="I29422" s="8" t="str">
        <f t="array" ref="I29422">IF(G29422="Yes",XLOOKUP(D29422,'Dam Lines'!A:A,'Dam Lines'!J:J),"")</f>
        <v/>
      </c>
    </row>
    <row r="29423" hidden="1">
      <c r="A29423" s="11">
        <v>12.0</v>
      </c>
      <c r="B29423" s="2" t="s">
        <v>7138</v>
      </c>
      <c r="C29423" s="2" t="s">
        <v>1980</v>
      </c>
      <c r="D29423" s="2" t="s">
        <v>4030</v>
      </c>
      <c r="E29423" s="2" t="str">
        <f t="shared" ref="E29423:F29423" si="4250">E29422 </f>
        <v>MAIDEN</v>
      </c>
      <c r="F29423" s="2" t="str">
        <f t="shared" si="4250"/>
        <v>2200m</v>
      </c>
      <c r="G29423" s="8" t="str">
        <f>IF(COUNTIF('Dam Lines'!A:A,D29423)&gt;0,"Yes","No")</f>
        <v>No</v>
      </c>
      <c r="H29423" s="6"/>
      <c r="I29423" s="8" t="str">
        <f t="array" ref="I29423">IF(G29423="Yes",XLOOKUP(D29423,'Dam Lines'!A:A,'Dam Lines'!J:J),"")</f>
        <v/>
      </c>
    </row>
    <row r="29424" hidden="1">
      <c r="A29424" s="11">
        <v>13.0</v>
      </c>
      <c r="B29424" s="2" t="s">
        <v>7139</v>
      </c>
      <c r="C29424" s="2" t="s">
        <v>2479</v>
      </c>
      <c r="D29424" s="2" t="s">
        <v>1585</v>
      </c>
      <c r="E29424" s="2" t="str">
        <f t="shared" ref="E29424:F29424" si="4251">E29423 </f>
        <v>MAIDEN</v>
      </c>
      <c r="F29424" s="2" t="str">
        <f t="shared" si="4251"/>
        <v>2200m</v>
      </c>
      <c r="G29424" s="8" t="str">
        <f>IF(COUNTIF('Dam Lines'!A:A,D29424)&gt;0,"Yes","No")</f>
        <v>Yes</v>
      </c>
      <c r="H29424" s="6"/>
      <c r="I29424" s="8" t="str">
        <f t="array" ref="I29424">IF(G29424="Yes",XLOOKUP(D29424,'Dam Lines'!A:A,'Dam Lines'!J:J),"")</f>
        <v>NEVADA II</v>
      </c>
    </row>
    <row r="29425" hidden="1">
      <c r="A29425" s="11">
        <v>14.0</v>
      </c>
      <c r="B29425" s="2" t="s">
        <v>7038</v>
      </c>
      <c r="C29425" s="2" t="s">
        <v>4731</v>
      </c>
      <c r="D29425" s="2" t="s">
        <v>1603</v>
      </c>
      <c r="E29425" s="2" t="str">
        <f t="shared" ref="E29425:F29425" si="4252">E29424 </f>
        <v>MAIDEN</v>
      </c>
      <c r="F29425" s="2" t="str">
        <f t="shared" si="4252"/>
        <v>2200m</v>
      </c>
      <c r="G29425" s="8" t="str">
        <f>IF(COUNTIF('Dam Lines'!A:A,D29425)&gt;0,"Yes","No")</f>
        <v>Yes</v>
      </c>
      <c r="H29425" s="6"/>
      <c r="I29425" s="8" t="str">
        <f t="array" ref="I29425">IF(G29425="Yes",XLOOKUP(D29425,'Dam Lines'!A:A,'Dam Lines'!J:J),"")</f>
        <v>NEVADA II</v>
      </c>
    </row>
    <row r="29426" hidden="1">
      <c r="A29426" s="11">
        <v>1.0</v>
      </c>
      <c r="B29426" s="2" t="s">
        <v>5634</v>
      </c>
      <c r="C29426" s="2" t="s">
        <v>1962</v>
      </c>
      <c r="D29426" s="2" t="s">
        <v>1246</v>
      </c>
      <c r="E29426" s="2" t="s">
        <v>1740</v>
      </c>
      <c r="F29426" s="2" t="s">
        <v>1887</v>
      </c>
      <c r="G29426" s="8" t="str">
        <f>IF(COUNTIF('Dam Lines'!A:A,D29426)&gt;0,"Yes","No")</f>
        <v>Yes</v>
      </c>
      <c r="H29426" s="6"/>
      <c r="I29426" s="8" t="str">
        <f t="array" ref="I29426">IF(G29426="Yes",XLOOKUP(D29426,'Dam Lines'!A:A,'Dam Lines'!J:J),"")</f>
        <v>JOURA</v>
      </c>
    </row>
    <row r="29427" hidden="1">
      <c r="A29427" s="11">
        <v>2.0</v>
      </c>
      <c r="B29427" s="2" t="s">
        <v>6369</v>
      </c>
      <c r="C29427" s="2" t="s">
        <v>2058</v>
      </c>
      <c r="D29427" s="2" t="s">
        <v>4376</v>
      </c>
      <c r="E29427" s="2" t="str">
        <f t="shared" ref="E29427:F29427" si="4253">E29426 </f>
        <v>MAIDEN</v>
      </c>
      <c r="F29427" s="2" t="str">
        <f t="shared" si="4253"/>
        <v>1400m</v>
      </c>
      <c r="G29427" s="8" t="str">
        <f>IF(COUNTIF('Dam Lines'!A:A,D29427)&gt;0,"Yes","No")</f>
        <v>No</v>
      </c>
      <c r="H29427" s="6"/>
      <c r="I29427" s="8" t="str">
        <f t="array" ref="I29427">IF(G29427="Yes",XLOOKUP(D29427,'Dam Lines'!A:A,'Dam Lines'!J:J),"")</f>
        <v/>
      </c>
    </row>
    <row r="29428" hidden="1">
      <c r="A29428" s="11">
        <v>3.0</v>
      </c>
      <c r="B29428" s="2" t="s">
        <v>6656</v>
      </c>
      <c r="C29428" s="2" t="s">
        <v>2009</v>
      </c>
      <c r="D29428" s="2" t="s">
        <v>2794</v>
      </c>
      <c r="E29428" s="2" t="str">
        <f t="shared" ref="E29428:F29428" si="4254">E29427 </f>
        <v>MAIDEN</v>
      </c>
      <c r="F29428" s="2" t="str">
        <f t="shared" si="4254"/>
        <v>1400m</v>
      </c>
      <c r="G29428" s="8" t="str">
        <f>IF(COUNTIF('Dam Lines'!A:A,D29428)&gt;0,"Yes","No")</f>
        <v>No</v>
      </c>
      <c r="H29428" s="6"/>
      <c r="I29428" s="8" t="str">
        <f t="array" ref="I29428">IF(G29428="Yes",XLOOKUP(D29428,'Dam Lines'!A:A,'Dam Lines'!J:J),"")</f>
        <v/>
      </c>
    </row>
    <row r="29429" hidden="1">
      <c r="A29429" s="11">
        <v>4.0</v>
      </c>
      <c r="B29429" s="2" t="s">
        <v>6464</v>
      </c>
      <c r="C29429" s="2" t="s">
        <v>2009</v>
      </c>
      <c r="D29429" s="2" t="s">
        <v>3459</v>
      </c>
      <c r="E29429" s="2" t="str">
        <f t="shared" ref="E29429:F29429" si="4255">E29428 </f>
        <v>MAIDEN</v>
      </c>
      <c r="F29429" s="2" t="str">
        <f t="shared" si="4255"/>
        <v>1400m</v>
      </c>
      <c r="G29429" s="8" t="str">
        <f>IF(COUNTIF('Dam Lines'!A:A,D29429)&gt;0,"Yes","No")</f>
        <v>No</v>
      </c>
      <c r="H29429" s="6"/>
      <c r="I29429" s="8" t="str">
        <f t="array" ref="I29429">IF(G29429="Yes",XLOOKUP(D29429,'Dam Lines'!A:A,'Dam Lines'!J:J),"")</f>
        <v/>
      </c>
    </row>
    <row r="29430" hidden="1">
      <c r="A29430" s="11">
        <v>5.0</v>
      </c>
      <c r="B29430" s="2" t="s">
        <v>5364</v>
      </c>
      <c r="C29430" s="2" t="s">
        <v>2248</v>
      </c>
      <c r="D29430" s="2" t="s">
        <v>492</v>
      </c>
      <c r="E29430" s="2" t="str">
        <f t="shared" ref="E29430:F29430" si="4256">E29429 </f>
        <v>MAIDEN</v>
      </c>
      <c r="F29430" s="2" t="str">
        <f t="shared" si="4256"/>
        <v>1400m</v>
      </c>
      <c r="G29430" s="8" t="str">
        <f>IF(COUNTIF('Dam Lines'!A:A,D29430)&gt;0,"Yes","No")</f>
        <v>Yes</v>
      </c>
      <c r="H29430" s="6"/>
      <c r="I29430" s="8" t="str">
        <f t="array" ref="I29430">IF(G29430="Yes",XLOOKUP(D29430,'Dam Lines'!A:A,'Dam Lines'!J:J),"")</f>
        <v>ASALA HALEEMA</v>
      </c>
    </row>
    <row r="29431" hidden="1">
      <c r="A29431" s="11">
        <v>6.0</v>
      </c>
      <c r="B29431" s="2" t="s">
        <v>6033</v>
      </c>
      <c r="C29431" s="2" t="s">
        <v>1886</v>
      </c>
      <c r="D29431" s="2" t="s">
        <v>565</v>
      </c>
      <c r="E29431" s="2" t="str">
        <f t="shared" ref="E29431:F29431" si="4257">E29430 </f>
        <v>MAIDEN</v>
      </c>
      <c r="F29431" s="2" t="str">
        <f t="shared" si="4257"/>
        <v>1400m</v>
      </c>
      <c r="G29431" s="8" t="str">
        <f>IF(COUNTIF('Dam Lines'!A:A,D29431)&gt;0,"Yes","No")</f>
        <v>Yes</v>
      </c>
      <c r="H29431" s="6"/>
      <c r="I29431" s="8" t="str">
        <f t="array" ref="I29431">IF(G29431="Yes",XLOOKUP(D29431,'Dam Lines'!A:A,'Dam Lines'!J:J),"")</f>
        <v>BASSALA</v>
      </c>
    </row>
    <row r="29432" hidden="1">
      <c r="A29432" s="11">
        <v>7.0</v>
      </c>
      <c r="B29432" s="2" t="s">
        <v>6530</v>
      </c>
      <c r="C29432" s="2" t="s">
        <v>1906</v>
      </c>
      <c r="D29432" s="2" t="s">
        <v>6531</v>
      </c>
      <c r="E29432" s="2" t="str">
        <f t="shared" ref="E29432:F29432" si="4258">E29431 </f>
        <v>MAIDEN</v>
      </c>
      <c r="F29432" s="2" t="str">
        <f t="shared" si="4258"/>
        <v>1400m</v>
      </c>
      <c r="G29432" s="8" t="str">
        <f>IF(COUNTIF('Dam Lines'!A:A,D29432)&gt;0,"Yes","No")</f>
        <v>No</v>
      </c>
      <c r="H29432" s="6"/>
      <c r="I29432" s="8" t="str">
        <f t="array" ref="I29432">IF(G29432="Yes",XLOOKUP(D29432,'Dam Lines'!A:A,'Dam Lines'!J:J),"")</f>
        <v/>
      </c>
    </row>
    <row r="29433" hidden="1">
      <c r="A29433" s="11">
        <v>8.0</v>
      </c>
      <c r="B29433" s="2" t="s">
        <v>6356</v>
      </c>
      <c r="C29433" s="2" t="s">
        <v>2061</v>
      </c>
      <c r="D29433" s="2" t="s">
        <v>6357</v>
      </c>
      <c r="E29433" s="2" t="str">
        <f t="shared" ref="E29433:F29433" si="4259">E29432 </f>
        <v>MAIDEN</v>
      </c>
      <c r="F29433" s="2" t="str">
        <f t="shared" si="4259"/>
        <v>1400m</v>
      </c>
      <c r="G29433" s="8" t="str">
        <f>IF(COUNTIF('Dam Lines'!A:A,D29433)&gt;0,"Yes","No")</f>
        <v>No</v>
      </c>
      <c r="H29433" s="6"/>
      <c r="I29433" s="8" t="str">
        <f t="array" ref="I29433">IF(G29433="Yes",XLOOKUP(D29433,'Dam Lines'!A:A,'Dam Lines'!J:J),"")</f>
        <v/>
      </c>
    </row>
    <row r="29434" hidden="1">
      <c r="A29434" s="11">
        <v>9.0</v>
      </c>
      <c r="B29434" s="2" t="s">
        <v>5893</v>
      </c>
      <c r="C29434" s="2" t="s">
        <v>2347</v>
      </c>
      <c r="D29434" s="2" t="s">
        <v>1081</v>
      </c>
      <c r="E29434" s="2" t="str">
        <f t="shared" ref="E29434:F29434" si="4260">E29433 </f>
        <v>MAIDEN</v>
      </c>
      <c r="F29434" s="2" t="str">
        <f t="shared" si="4260"/>
        <v>1400m</v>
      </c>
      <c r="G29434" s="8" t="str">
        <f>IF(COUNTIF('Dam Lines'!A:A,D29434)&gt;0,"Yes","No")</f>
        <v>Yes</v>
      </c>
      <c r="H29434" s="6"/>
      <c r="I29434" s="8" t="str">
        <f t="array" ref="I29434">IF(G29434="Yes",XLOOKUP(D29434,'Dam Lines'!A:A,'Dam Lines'!J:J),"")</f>
        <v>PHILIPPA</v>
      </c>
    </row>
    <row r="29435" hidden="1">
      <c r="A29435" s="11">
        <v>10.0</v>
      </c>
      <c r="B29435" s="2" t="s">
        <v>6454</v>
      </c>
      <c r="C29435" s="2" t="s">
        <v>2405</v>
      </c>
      <c r="D29435" s="2" t="s">
        <v>956</v>
      </c>
      <c r="E29435" s="2" t="str">
        <f t="shared" ref="E29435:F29435" si="4261">E29434 </f>
        <v>MAIDEN</v>
      </c>
      <c r="F29435" s="2" t="str">
        <f t="shared" si="4261"/>
        <v>1400m</v>
      </c>
      <c r="G29435" s="8" t="str">
        <f>IF(COUNTIF('Dam Lines'!A:A,D29435)&gt;0,"Yes","No")</f>
        <v>Yes</v>
      </c>
      <c r="H29435" s="6"/>
      <c r="I29435" s="8" t="str">
        <f t="array" ref="I29435">IF(G29435="Yes",XLOOKUP(D29435,'Dam Lines'!A:A,'Dam Lines'!J:J),"")</f>
        <v>MADOU</v>
      </c>
    </row>
    <row r="29436" hidden="1">
      <c r="A29436" s="11">
        <v>11.0</v>
      </c>
      <c r="B29436" s="2" t="s">
        <v>4772</v>
      </c>
      <c r="C29436" s="2" t="s">
        <v>1744</v>
      </c>
      <c r="D29436" s="2" t="s">
        <v>609</v>
      </c>
      <c r="E29436" s="2" t="str">
        <f t="shared" ref="E29436:F29436" si="4262">E29435 </f>
        <v>MAIDEN</v>
      </c>
      <c r="F29436" s="2" t="str">
        <f t="shared" si="4262"/>
        <v>1400m</v>
      </c>
      <c r="G29436" s="8" t="str">
        <f>IF(COUNTIF('Dam Lines'!A:A,D29436)&gt;0,"Yes","No")</f>
        <v>Yes</v>
      </c>
      <c r="H29436" s="6"/>
      <c r="I29436" s="8" t="str">
        <f t="array" ref="I29436">IF(G29436="Yes",XLOOKUP(D29436,'Dam Lines'!A:A,'Dam Lines'!J:J),"")</f>
        <v>MANAGIYA AL SAFFRA</v>
      </c>
    </row>
    <row r="29437" hidden="1">
      <c r="A29437" s="11">
        <v>12.0</v>
      </c>
      <c r="B29437" s="2" t="s">
        <v>6495</v>
      </c>
      <c r="C29437" s="2" t="s">
        <v>1907</v>
      </c>
      <c r="D29437" s="2" t="s">
        <v>6179</v>
      </c>
      <c r="E29437" s="2" t="str">
        <f t="shared" ref="E29437:F29437" si="4263">E29436 </f>
        <v>MAIDEN</v>
      </c>
      <c r="F29437" s="2" t="str">
        <f t="shared" si="4263"/>
        <v>1400m</v>
      </c>
      <c r="G29437" s="8" t="str">
        <f>IF(COUNTIF('Dam Lines'!A:A,D29437)&gt;0,"Yes","No")</f>
        <v>No</v>
      </c>
      <c r="H29437" s="6"/>
      <c r="I29437" s="8" t="str">
        <f t="array" ref="I29437">IF(G29437="Yes",XLOOKUP(D29437,'Dam Lines'!A:A,'Dam Lines'!J:J),"")</f>
        <v/>
      </c>
    </row>
    <row r="29438" hidden="1">
      <c r="A29438" s="11">
        <v>13.0</v>
      </c>
      <c r="B29438" s="2" t="s">
        <v>6182</v>
      </c>
      <c r="C29438" s="2" t="s">
        <v>2248</v>
      </c>
      <c r="D29438" s="2" t="s">
        <v>869</v>
      </c>
      <c r="E29438" s="2" t="str">
        <f t="shared" ref="E29438:F29438" si="4264">E29437 </f>
        <v>MAIDEN</v>
      </c>
      <c r="F29438" s="2" t="str">
        <f t="shared" si="4264"/>
        <v>1400m</v>
      </c>
      <c r="G29438" s="8" t="str">
        <f>IF(COUNTIF('Dam Lines'!A:A,D29438)&gt;0,"Yes","No")</f>
        <v>Yes</v>
      </c>
      <c r="H29438" s="6"/>
      <c r="I29438" s="8" t="str">
        <f t="array" ref="I29438">IF(G29438="Yes",XLOOKUP(D29438,'Dam Lines'!A:A,'Dam Lines'!J:J),"")</f>
        <v>CAIDA</v>
      </c>
    </row>
    <row r="29439" hidden="1">
      <c r="A29439" s="11">
        <v>14.0</v>
      </c>
      <c r="B29439" s="2" t="s">
        <v>5966</v>
      </c>
      <c r="C29439" s="2" t="s">
        <v>3717</v>
      </c>
      <c r="D29439" s="2" t="s">
        <v>1934</v>
      </c>
      <c r="E29439" s="2" t="str">
        <f t="shared" ref="E29439:F29439" si="4265">E29438 </f>
        <v>MAIDEN</v>
      </c>
      <c r="F29439" s="2" t="str">
        <f t="shared" si="4265"/>
        <v>1400m</v>
      </c>
      <c r="G29439" s="8" t="str">
        <f>IF(COUNTIF('Dam Lines'!A:A,D29439)&gt;0,"Yes","No")</f>
        <v>No</v>
      </c>
      <c r="H29439" s="6"/>
      <c r="I29439" s="8" t="str">
        <f t="array" ref="I29439">IF(G29439="Yes",XLOOKUP(D29439,'Dam Lines'!A:A,'Dam Lines'!J:J),"")</f>
        <v/>
      </c>
    </row>
    <row r="29440" hidden="1">
      <c r="A29440" s="11">
        <v>15.0</v>
      </c>
      <c r="B29440" s="2" t="s">
        <v>6567</v>
      </c>
      <c r="C29440" s="2" t="s">
        <v>4866</v>
      </c>
      <c r="D29440" s="2" t="s">
        <v>1202</v>
      </c>
      <c r="E29440" s="2" t="str">
        <f t="shared" ref="E29440:F29440" si="4266">E29439 </f>
        <v>MAIDEN</v>
      </c>
      <c r="F29440" s="2" t="str">
        <f t="shared" si="4266"/>
        <v>1400m</v>
      </c>
      <c r="G29440" s="8" t="str">
        <f>IF(COUNTIF('Dam Lines'!A:A,D29440)&gt;0,"Yes","No")</f>
        <v>Yes</v>
      </c>
      <c r="H29440" s="6"/>
      <c r="I29440" s="8" t="str">
        <f t="array" ref="I29440">IF(G29440="Yes",XLOOKUP(D29440,'Dam Lines'!A:A,'Dam Lines'!J:J),"")</f>
        <v>FATMA</v>
      </c>
    </row>
    <row r="29441" hidden="1">
      <c r="A29441" s="11">
        <v>16.0</v>
      </c>
      <c r="B29441" s="2" t="s">
        <v>6568</v>
      </c>
      <c r="C29441" s="2" t="s">
        <v>2494</v>
      </c>
      <c r="D29441" s="2" t="s">
        <v>1246</v>
      </c>
      <c r="E29441" s="2" t="str">
        <f t="shared" ref="E29441:F29441" si="4267">E29440 </f>
        <v>MAIDEN</v>
      </c>
      <c r="F29441" s="2" t="str">
        <f t="shared" si="4267"/>
        <v>1400m</v>
      </c>
      <c r="G29441" s="8" t="str">
        <f>IF(COUNTIF('Dam Lines'!A:A,D29441)&gt;0,"Yes","No")</f>
        <v>Yes</v>
      </c>
      <c r="H29441" s="6"/>
      <c r="I29441" s="8" t="str">
        <f t="array" ref="I29441">IF(G29441="Yes",XLOOKUP(D29441,'Dam Lines'!A:A,'Dam Lines'!J:J),"")</f>
        <v>JOURA</v>
      </c>
    </row>
    <row r="29442" hidden="1">
      <c r="A29442" s="11">
        <v>1.0</v>
      </c>
      <c r="B29442" s="2" t="s">
        <v>6836</v>
      </c>
      <c r="C29442" s="2" t="s">
        <v>1744</v>
      </c>
      <c r="D29442" s="2" t="s">
        <v>6837</v>
      </c>
      <c r="E29442" s="2" t="s">
        <v>1740</v>
      </c>
      <c r="F29442" s="2" t="s">
        <v>1741</v>
      </c>
      <c r="G29442" s="8" t="str">
        <f>IF(COUNTIF('Dam Lines'!A:A,D29442)&gt;0,"Yes","No")</f>
        <v>No</v>
      </c>
      <c r="H29442" s="6"/>
      <c r="I29442" s="8" t="str">
        <f t="array" ref="I29442">IF(G29442="Yes",XLOOKUP(D29442,'Dam Lines'!A:A,'Dam Lines'!J:J),"")</f>
        <v/>
      </c>
    </row>
    <row r="29443" hidden="1">
      <c r="A29443" s="11">
        <v>2.0</v>
      </c>
      <c r="B29443" s="2" t="s">
        <v>6880</v>
      </c>
      <c r="C29443" s="2" t="s">
        <v>1744</v>
      </c>
      <c r="D29443" s="2" t="s">
        <v>4295</v>
      </c>
      <c r="E29443" s="2" t="str">
        <f t="shared" ref="E29443:F29443" si="4268">E29442 </f>
        <v>MAIDEN</v>
      </c>
      <c r="F29443" s="2" t="str">
        <f t="shared" si="4268"/>
        <v>1200m</v>
      </c>
      <c r="G29443" s="8" t="str">
        <f>IF(COUNTIF('Dam Lines'!A:A,D29443)&gt;0,"Yes","No")</f>
        <v>No</v>
      </c>
      <c r="H29443" s="6"/>
      <c r="I29443" s="8" t="str">
        <f t="array" ref="I29443">IF(G29443="Yes",XLOOKUP(D29443,'Dam Lines'!A:A,'Dam Lines'!J:J),"")</f>
        <v/>
      </c>
    </row>
    <row r="29444" hidden="1">
      <c r="A29444" s="11">
        <v>3.0</v>
      </c>
      <c r="B29444" s="2" t="s">
        <v>6932</v>
      </c>
      <c r="C29444" s="2" t="s">
        <v>2248</v>
      </c>
      <c r="D29444" s="2" t="s">
        <v>1304</v>
      </c>
      <c r="E29444" s="2" t="str">
        <f t="shared" ref="E29444:F29444" si="4269">E29443 </f>
        <v>MAIDEN</v>
      </c>
      <c r="F29444" s="2" t="str">
        <f t="shared" si="4269"/>
        <v>1200m</v>
      </c>
      <c r="G29444" s="8" t="str">
        <f>IF(COUNTIF('Dam Lines'!A:A,D29444)&gt;0,"Yes","No")</f>
        <v>Yes</v>
      </c>
      <c r="H29444" s="6"/>
      <c r="I29444" s="8" t="str">
        <f t="array" ref="I29444">IF(G29444="Yes",XLOOKUP(D29444,'Dam Lines'!A:A,'Dam Lines'!J:J),"")</f>
        <v>N"JIMA</v>
      </c>
    </row>
    <row r="29445" hidden="1">
      <c r="A29445" s="11">
        <v>4.0</v>
      </c>
      <c r="B29445" s="2" t="s">
        <v>6852</v>
      </c>
      <c r="C29445" s="2" t="s">
        <v>3360</v>
      </c>
      <c r="D29445" s="2" t="s">
        <v>268</v>
      </c>
      <c r="E29445" s="2" t="str">
        <f t="shared" ref="E29445:F29445" si="4270">E29444 </f>
        <v>MAIDEN</v>
      </c>
      <c r="F29445" s="2" t="str">
        <f t="shared" si="4270"/>
        <v>1200m</v>
      </c>
      <c r="G29445" s="8" t="str">
        <f>IF(COUNTIF('Dam Lines'!A:A,D29445)&gt;0,"Yes","No")</f>
        <v>Yes</v>
      </c>
      <c r="H29445" s="6"/>
      <c r="I29445" s="8" t="str">
        <f t="array" ref="I29445">IF(G29445="Yes",XLOOKUP(D29445,'Dam Lines'!A:A,'Dam Lines'!J:J),"")</f>
        <v>MADOU</v>
      </c>
    </row>
    <row r="29446" hidden="1">
      <c r="A29446" s="11">
        <v>5.0</v>
      </c>
      <c r="B29446" s="2" t="s">
        <v>6960</v>
      </c>
      <c r="C29446" s="2" t="s">
        <v>3423</v>
      </c>
      <c r="D29446" s="2" t="s">
        <v>3786</v>
      </c>
      <c r="E29446" s="2" t="str">
        <f t="shared" ref="E29446:F29446" si="4271">E29445 </f>
        <v>MAIDEN</v>
      </c>
      <c r="F29446" s="2" t="str">
        <f t="shared" si="4271"/>
        <v>1200m</v>
      </c>
      <c r="G29446" s="8" t="str">
        <f>IF(COUNTIF('Dam Lines'!A:A,D29446)&gt;0,"Yes","No")</f>
        <v>No</v>
      </c>
      <c r="H29446" s="6"/>
      <c r="I29446" s="8" t="str">
        <f t="array" ref="I29446">IF(G29446="Yes",XLOOKUP(D29446,'Dam Lines'!A:A,'Dam Lines'!J:J),"")</f>
        <v/>
      </c>
    </row>
    <row r="29447" hidden="1">
      <c r="A29447" s="11">
        <v>6.0</v>
      </c>
      <c r="B29447" s="2" t="s">
        <v>7005</v>
      </c>
      <c r="C29447" s="2" t="s">
        <v>3449</v>
      </c>
      <c r="D29447" s="2" t="s">
        <v>1026</v>
      </c>
      <c r="E29447" s="2" t="str">
        <f t="shared" ref="E29447:F29447" si="4272">E29446 </f>
        <v>MAIDEN</v>
      </c>
      <c r="F29447" s="2" t="str">
        <f t="shared" si="4272"/>
        <v>1200m</v>
      </c>
      <c r="G29447" s="8" t="str">
        <f>IF(COUNTIF('Dam Lines'!A:A,D29447)&gt;0,"Yes","No")</f>
        <v>Yes</v>
      </c>
      <c r="H29447" s="6"/>
      <c r="I29447" s="8" t="str">
        <f t="array" ref="I29447">IF(G29447="Yes",XLOOKUP(D29447,'Dam Lines'!A:A,'Dam Lines'!J:J),"")</f>
        <v>ELOA</v>
      </c>
    </row>
    <row r="29448" hidden="1">
      <c r="A29448" s="11">
        <v>7.0</v>
      </c>
      <c r="B29448" s="2" t="s">
        <v>6937</v>
      </c>
      <c r="C29448" s="2" t="s">
        <v>6888</v>
      </c>
      <c r="D29448" s="2" t="s">
        <v>492</v>
      </c>
      <c r="E29448" s="2" t="str">
        <f t="shared" ref="E29448:F29448" si="4273">E29447 </f>
        <v>MAIDEN</v>
      </c>
      <c r="F29448" s="2" t="str">
        <f t="shared" si="4273"/>
        <v>1200m</v>
      </c>
      <c r="G29448" s="8" t="str">
        <f>IF(COUNTIF('Dam Lines'!A:A,D29448)&gt;0,"Yes","No")</f>
        <v>Yes</v>
      </c>
      <c r="H29448" s="6"/>
      <c r="I29448" s="8" t="str">
        <f t="array" ref="I29448">IF(G29448="Yes",XLOOKUP(D29448,'Dam Lines'!A:A,'Dam Lines'!J:J),"")</f>
        <v>ASALA HALEEMA</v>
      </c>
    </row>
    <row r="29449" hidden="1">
      <c r="A29449" s="11">
        <v>8.0</v>
      </c>
      <c r="B29449" s="2" t="s">
        <v>7140</v>
      </c>
      <c r="C29449" s="2" t="s">
        <v>2479</v>
      </c>
      <c r="D29449" s="2" t="s">
        <v>7141</v>
      </c>
      <c r="E29449" s="2" t="str">
        <f t="shared" ref="E29449:F29449" si="4274">E29448 </f>
        <v>MAIDEN</v>
      </c>
      <c r="F29449" s="2" t="str">
        <f t="shared" si="4274"/>
        <v>1200m</v>
      </c>
      <c r="G29449" s="8" t="str">
        <f>IF(COUNTIF('Dam Lines'!A:A,D29449)&gt;0,"Yes","No")</f>
        <v>No</v>
      </c>
      <c r="H29449" s="6"/>
      <c r="I29449" s="8" t="str">
        <f t="array" ref="I29449">IF(G29449="Yes",XLOOKUP(D29449,'Dam Lines'!A:A,'Dam Lines'!J:J),"")</f>
        <v/>
      </c>
    </row>
    <row r="29450" hidden="1">
      <c r="A29450" s="11">
        <v>9.0</v>
      </c>
      <c r="B29450" s="2" t="s">
        <v>7142</v>
      </c>
      <c r="C29450" s="2" t="s">
        <v>4731</v>
      </c>
      <c r="D29450" s="2" t="s">
        <v>7143</v>
      </c>
      <c r="E29450" s="2" t="str">
        <f t="shared" ref="E29450:F29450" si="4275">E29449 </f>
        <v>MAIDEN</v>
      </c>
      <c r="F29450" s="2" t="str">
        <f t="shared" si="4275"/>
        <v>1200m</v>
      </c>
      <c r="G29450" s="8" t="str">
        <f>IF(COUNTIF('Dam Lines'!A:A,D29450)&gt;0,"Yes","No")</f>
        <v>No</v>
      </c>
      <c r="H29450" s="6"/>
      <c r="I29450" s="8" t="str">
        <f t="array" ref="I29450">IF(G29450="Yes",XLOOKUP(D29450,'Dam Lines'!A:A,'Dam Lines'!J:J),"")</f>
        <v/>
      </c>
    </row>
    <row r="29451" hidden="1">
      <c r="A29451" s="11">
        <v>10.0</v>
      </c>
      <c r="B29451" s="2" t="s">
        <v>6848</v>
      </c>
      <c r="C29451" s="2" t="s">
        <v>6333</v>
      </c>
      <c r="D29451" s="2" t="s">
        <v>1090</v>
      </c>
      <c r="E29451" s="2" t="str">
        <f t="shared" ref="E29451:F29451" si="4276">E29450 </f>
        <v>MAIDEN</v>
      </c>
      <c r="F29451" s="2" t="str">
        <f t="shared" si="4276"/>
        <v>1200m</v>
      </c>
      <c r="G29451" s="8" t="str">
        <f>IF(COUNTIF('Dam Lines'!A:A,D29451)&gt;0,"Yes","No")</f>
        <v>Yes</v>
      </c>
      <c r="H29451" s="6"/>
      <c r="I29451" s="8" t="str">
        <f t="array" ref="I29451">IF(G29451="Yes",XLOOKUP(D29451,'Dam Lines'!A:A,'Dam Lines'!J:J),"")</f>
        <v>GAICHI</v>
      </c>
    </row>
    <row r="29452" hidden="1">
      <c r="A29452" s="11">
        <v>11.0</v>
      </c>
      <c r="B29452" s="2" t="s">
        <v>7144</v>
      </c>
      <c r="C29452" s="2" t="s">
        <v>6883</v>
      </c>
      <c r="D29452" s="2" t="s">
        <v>2141</v>
      </c>
      <c r="E29452" s="2" t="str">
        <f t="shared" ref="E29452:F29452" si="4277">E29451 </f>
        <v>MAIDEN</v>
      </c>
      <c r="F29452" s="2" t="str">
        <f t="shared" si="4277"/>
        <v>1200m</v>
      </c>
      <c r="G29452" s="8" t="str">
        <f>IF(COUNTIF('Dam Lines'!A:A,D29452)&gt;0,"Yes","No")</f>
        <v>No</v>
      </c>
      <c r="H29452" s="6"/>
      <c r="I29452" s="8" t="str">
        <f t="array" ref="I29452">IF(G29452="Yes",XLOOKUP(D29452,'Dam Lines'!A:A,'Dam Lines'!J:J),"")</f>
        <v/>
      </c>
    </row>
    <row r="29453" hidden="1">
      <c r="A29453" s="11">
        <v>12.0</v>
      </c>
      <c r="B29453" s="2" t="s">
        <v>7145</v>
      </c>
      <c r="C29453" s="2" t="s">
        <v>2408</v>
      </c>
      <c r="D29453" s="2" t="s">
        <v>1832</v>
      </c>
      <c r="E29453" s="2" t="str">
        <f t="shared" ref="E29453:F29453" si="4278">E29452 </f>
        <v>MAIDEN</v>
      </c>
      <c r="F29453" s="2" t="str">
        <f t="shared" si="4278"/>
        <v>1200m</v>
      </c>
      <c r="G29453" s="8" t="str">
        <f>IF(COUNTIF('Dam Lines'!A:A,D29453)&gt;0,"Yes","No")</f>
        <v>No</v>
      </c>
      <c r="H29453" s="6"/>
      <c r="I29453" s="8" t="str">
        <f t="array" ref="I29453">IF(G29453="Yes",XLOOKUP(D29453,'Dam Lines'!A:A,'Dam Lines'!J:J),"")</f>
        <v/>
      </c>
    </row>
    <row r="29454" hidden="1">
      <c r="A29454" s="11">
        <v>13.0</v>
      </c>
      <c r="B29454" s="2" t="s">
        <v>7146</v>
      </c>
      <c r="C29454" s="2" t="s">
        <v>5337</v>
      </c>
      <c r="D29454" s="2" t="s">
        <v>87</v>
      </c>
      <c r="E29454" s="2" t="str">
        <f t="shared" ref="E29454:F29454" si="4279">E29453 </f>
        <v>MAIDEN</v>
      </c>
      <c r="F29454" s="2" t="str">
        <f t="shared" si="4279"/>
        <v>1200m</v>
      </c>
      <c r="G29454" s="8" t="str">
        <f>IF(COUNTIF('Dam Lines'!A:A,D29454)&gt;0,"Yes","No")</f>
        <v>Yes</v>
      </c>
      <c r="H29454" s="6"/>
      <c r="I29454" s="8" t="str">
        <f t="array" ref="I29454">IF(G29454="Yes",XLOOKUP(D29454,'Dam Lines'!A:A,'Dam Lines'!J:J),"")</f>
        <v>PRIMEROSE</v>
      </c>
    </row>
    <row r="29455" hidden="1">
      <c r="A29455" s="11">
        <v>14.0</v>
      </c>
      <c r="B29455" s="2" t="s">
        <v>7147</v>
      </c>
      <c r="C29455" s="2" t="s">
        <v>2494</v>
      </c>
      <c r="D29455" s="2" t="s">
        <v>6623</v>
      </c>
      <c r="E29455" s="2" t="str">
        <f t="shared" ref="E29455:F29455" si="4280">E29454 </f>
        <v>MAIDEN</v>
      </c>
      <c r="F29455" s="2" t="str">
        <f t="shared" si="4280"/>
        <v>1200m</v>
      </c>
      <c r="G29455" s="8" t="str">
        <f>IF(COUNTIF('Dam Lines'!A:A,D29455)&gt;0,"Yes","No")</f>
        <v>No</v>
      </c>
      <c r="H29455" s="6"/>
      <c r="I29455" s="8" t="str">
        <f t="array" ref="I29455">IF(G29455="Yes",XLOOKUP(D29455,'Dam Lines'!A:A,'Dam Lines'!J:J),"")</f>
        <v/>
      </c>
    </row>
    <row r="29456" hidden="1">
      <c r="A29456" s="11">
        <v>1.0</v>
      </c>
      <c r="B29456" s="2" t="s">
        <v>7148</v>
      </c>
      <c r="C29456" s="2" t="s">
        <v>5722</v>
      </c>
      <c r="D29456" s="2" t="s">
        <v>1065</v>
      </c>
      <c r="E29456" s="2" t="s">
        <v>1740</v>
      </c>
      <c r="F29456" s="2" t="s">
        <v>1741</v>
      </c>
      <c r="G29456" s="8" t="str">
        <f>IF(COUNTIF('Dam Lines'!A:A,D29456)&gt;0,"Yes","No")</f>
        <v>Yes</v>
      </c>
      <c r="H29456" s="6"/>
      <c r="I29456" s="8" t="str">
        <f t="array" ref="I29456">IF(G29456="Yes",XLOOKUP(D29456,'Dam Lines'!A:A,'Dam Lines'!J:J),"")</f>
        <v>GITANE DE CREUSE</v>
      </c>
    </row>
    <row r="29457" hidden="1">
      <c r="A29457" s="11">
        <v>2.0</v>
      </c>
      <c r="B29457" s="2" t="s">
        <v>7149</v>
      </c>
      <c r="C29457" s="2" t="s">
        <v>4731</v>
      </c>
      <c r="D29457" s="2" t="s">
        <v>7150</v>
      </c>
      <c r="E29457" s="2" t="str">
        <f t="shared" ref="E29457:F29457" si="4281">E29456 </f>
        <v>MAIDEN</v>
      </c>
      <c r="F29457" s="2" t="str">
        <f t="shared" si="4281"/>
        <v>1200m</v>
      </c>
      <c r="G29457" s="8" t="str">
        <f>IF(COUNTIF('Dam Lines'!A:A,D29457)&gt;0,"Yes","No")</f>
        <v>No</v>
      </c>
      <c r="H29457" s="6"/>
      <c r="I29457" s="8" t="str">
        <f t="array" ref="I29457">IF(G29457="Yes",XLOOKUP(D29457,'Dam Lines'!A:A,'Dam Lines'!J:J),"")</f>
        <v/>
      </c>
    </row>
    <row r="29458" hidden="1">
      <c r="A29458" s="11">
        <v>3.0</v>
      </c>
      <c r="B29458" s="2" t="s">
        <v>6881</v>
      </c>
      <c r="C29458" s="2" t="s">
        <v>1752</v>
      </c>
      <c r="D29458" s="2" t="s">
        <v>681</v>
      </c>
      <c r="E29458" s="2" t="str">
        <f t="shared" ref="E29458:F29458" si="4282">E29457 </f>
        <v>MAIDEN</v>
      </c>
      <c r="F29458" s="2" t="str">
        <f t="shared" si="4282"/>
        <v>1200m</v>
      </c>
      <c r="G29458" s="8" t="str">
        <f>IF(COUNTIF('Dam Lines'!A:A,D29458)&gt;0,"Yes","No")</f>
        <v>Yes</v>
      </c>
      <c r="H29458" s="6"/>
      <c r="I29458" s="8" t="str">
        <f t="array" ref="I29458">IF(G29458="Yes",XLOOKUP(D29458,'Dam Lines'!A:A,'Dam Lines'!J:J),"")</f>
        <v>FATMA</v>
      </c>
    </row>
    <row r="29459" hidden="1">
      <c r="A29459" s="11">
        <v>4.0</v>
      </c>
      <c r="B29459" s="2" t="s">
        <v>7151</v>
      </c>
      <c r="C29459" s="2" t="s">
        <v>3777</v>
      </c>
      <c r="D29459" s="2" t="s">
        <v>1643</v>
      </c>
      <c r="E29459" s="2" t="str">
        <f t="shared" ref="E29459:F29459" si="4283">E29458 </f>
        <v>MAIDEN</v>
      </c>
      <c r="F29459" s="2" t="str">
        <f t="shared" si="4283"/>
        <v>1200m</v>
      </c>
      <c r="G29459" s="8" t="str">
        <f>IF(COUNTIF('Dam Lines'!A:A,D29459)&gt;0,"Yes","No")</f>
        <v>Yes</v>
      </c>
      <c r="H29459" s="6"/>
      <c r="I29459" s="8" t="str">
        <f t="array" ref="I29459">IF(G29459="Yes",XLOOKUP(D29459,'Dam Lines'!A:A,'Dam Lines'!J:J),"")</f>
        <v>MAGNESIE</v>
      </c>
    </row>
    <row r="29460" hidden="1">
      <c r="A29460" s="11">
        <v>5.0</v>
      </c>
      <c r="B29460" s="2" t="s">
        <v>7152</v>
      </c>
      <c r="C29460" s="2" t="s">
        <v>3019</v>
      </c>
      <c r="D29460" s="2" t="s">
        <v>3571</v>
      </c>
      <c r="E29460" s="2" t="str">
        <f t="shared" ref="E29460:F29460" si="4284">E29459 </f>
        <v>MAIDEN</v>
      </c>
      <c r="F29460" s="2" t="str">
        <f t="shared" si="4284"/>
        <v>1200m</v>
      </c>
      <c r="G29460" s="8" t="str">
        <f>IF(COUNTIF('Dam Lines'!A:A,D29460)&gt;0,"Yes","No")</f>
        <v>No</v>
      </c>
      <c r="H29460" s="6"/>
      <c r="I29460" s="8" t="str">
        <f t="array" ref="I29460">IF(G29460="Yes",XLOOKUP(D29460,'Dam Lines'!A:A,'Dam Lines'!J:J),"")</f>
        <v/>
      </c>
    </row>
    <row r="29461" hidden="1">
      <c r="A29461" s="11">
        <v>6.0</v>
      </c>
      <c r="B29461" s="2" t="s">
        <v>6824</v>
      </c>
      <c r="C29461" s="2" t="s">
        <v>2054</v>
      </c>
      <c r="D29461" s="2" t="s">
        <v>3299</v>
      </c>
      <c r="E29461" s="2" t="str">
        <f t="shared" ref="E29461:F29461" si="4285">E29460 </f>
        <v>MAIDEN</v>
      </c>
      <c r="F29461" s="2" t="str">
        <f t="shared" si="4285"/>
        <v>1200m</v>
      </c>
      <c r="G29461" s="8" t="str">
        <f>IF(COUNTIF('Dam Lines'!A:A,D29461)&gt;0,"Yes","No")</f>
        <v>No</v>
      </c>
      <c r="H29461" s="6"/>
      <c r="I29461" s="8" t="str">
        <f t="array" ref="I29461">IF(G29461="Yes",XLOOKUP(D29461,'Dam Lines'!A:A,'Dam Lines'!J:J),"")</f>
        <v/>
      </c>
    </row>
    <row r="29462" hidden="1">
      <c r="A29462" s="11">
        <v>7.0</v>
      </c>
      <c r="B29462" s="2" t="s">
        <v>7153</v>
      </c>
      <c r="C29462" s="2" t="s">
        <v>2479</v>
      </c>
      <c r="D29462" s="2" t="s">
        <v>7154</v>
      </c>
      <c r="E29462" s="2" t="str">
        <f t="shared" ref="E29462:F29462" si="4286">E29461 </f>
        <v>MAIDEN</v>
      </c>
      <c r="F29462" s="2" t="str">
        <f t="shared" si="4286"/>
        <v>1200m</v>
      </c>
      <c r="G29462" s="8" t="str">
        <f>IF(COUNTIF('Dam Lines'!A:A,D29462)&gt;0,"Yes","No")</f>
        <v>No</v>
      </c>
      <c r="H29462" s="6"/>
      <c r="I29462" s="8" t="str">
        <f t="array" ref="I29462">IF(G29462="Yes",XLOOKUP(D29462,'Dam Lines'!A:A,'Dam Lines'!J:J),"")</f>
        <v/>
      </c>
    </row>
    <row r="29463" hidden="1">
      <c r="A29463" s="11">
        <v>8.0</v>
      </c>
      <c r="B29463" s="2" t="s">
        <v>6887</v>
      </c>
      <c r="C29463" s="2" t="s">
        <v>6888</v>
      </c>
      <c r="D29463" s="2" t="s">
        <v>2392</v>
      </c>
      <c r="E29463" s="2" t="str">
        <f t="shared" ref="E29463:F29463" si="4287">E29462 </f>
        <v>MAIDEN</v>
      </c>
      <c r="F29463" s="2" t="str">
        <f t="shared" si="4287"/>
        <v>1200m</v>
      </c>
      <c r="G29463" s="8" t="str">
        <f>IF(COUNTIF('Dam Lines'!A:A,D29463)&gt;0,"Yes","No")</f>
        <v>No</v>
      </c>
      <c r="H29463" s="6"/>
      <c r="I29463" s="8" t="str">
        <f t="array" ref="I29463">IF(G29463="Yes",XLOOKUP(D29463,'Dam Lines'!A:A,'Dam Lines'!J:J),"")</f>
        <v/>
      </c>
    </row>
    <row r="29464" hidden="1">
      <c r="A29464" s="11">
        <v>9.0</v>
      </c>
      <c r="B29464" s="2" t="s">
        <v>7155</v>
      </c>
      <c r="C29464" s="2" t="s">
        <v>3158</v>
      </c>
      <c r="D29464" s="2" t="s">
        <v>1137</v>
      </c>
      <c r="E29464" s="2" t="str">
        <f t="shared" ref="E29464:F29464" si="4288">E29463 </f>
        <v>MAIDEN</v>
      </c>
      <c r="F29464" s="2" t="str">
        <f t="shared" si="4288"/>
        <v>1200m</v>
      </c>
      <c r="G29464" s="8" t="str">
        <f>IF(COUNTIF('Dam Lines'!A:A,D29464)&gt;0,"Yes","No")</f>
        <v>Yes</v>
      </c>
      <c r="H29464" s="6"/>
      <c r="I29464" s="8" t="str">
        <f t="array" ref="I29464">IF(G29464="Yes",XLOOKUP(D29464,'Dam Lines'!A:A,'Dam Lines'!J:J),"")</f>
        <v>FATZIA EL FAUGA</v>
      </c>
    </row>
    <row r="29465" hidden="1">
      <c r="A29465" s="11">
        <v>10.0</v>
      </c>
      <c r="B29465" s="2" t="s">
        <v>7156</v>
      </c>
      <c r="C29465" s="2" t="s">
        <v>2494</v>
      </c>
      <c r="D29465" s="2" t="s">
        <v>865</v>
      </c>
      <c r="E29465" s="2" t="str">
        <f t="shared" ref="E29465:F29465" si="4289">E29464 </f>
        <v>MAIDEN</v>
      </c>
      <c r="F29465" s="2" t="str">
        <f t="shared" si="4289"/>
        <v>1200m</v>
      </c>
      <c r="G29465" s="8" t="str">
        <f>IF(COUNTIF('Dam Lines'!A:A,D29465)&gt;0,"Yes","No")</f>
        <v>Yes</v>
      </c>
      <c r="H29465" s="6"/>
      <c r="I29465" s="8" t="str">
        <f t="array" ref="I29465">IF(G29465="Yes",XLOOKUP(D29465,'Dam Lines'!A:A,'Dam Lines'!J:J),"")</f>
        <v>NEVADA II</v>
      </c>
    </row>
    <row r="29466" hidden="1">
      <c r="A29466" s="11">
        <v>11.0</v>
      </c>
      <c r="B29466" s="2" t="s">
        <v>7157</v>
      </c>
      <c r="C29466" s="2" t="s">
        <v>6883</v>
      </c>
      <c r="D29466" s="2" t="s">
        <v>3909</v>
      </c>
      <c r="E29466" s="2" t="str">
        <f t="shared" ref="E29466:F29466" si="4290">E29465 </f>
        <v>MAIDEN</v>
      </c>
      <c r="F29466" s="2" t="str">
        <f t="shared" si="4290"/>
        <v>1200m</v>
      </c>
      <c r="G29466" s="8" t="str">
        <f>IF(COUNTIF('Dam Lines'!A:A,D29466)&gt;0,"Yes","No")</f>
        <v>No</v>
      </c>
      <c r="H29466" s="6"/>
      <c r="I29466" s="8" t="str">
        <f t="array" ref="I29466">IF(G29466="Yes",XLOOKUP(D29466,'Dam Lines'!A:A,'Dam Lines'!J:J),"")</f>
        <v/>
      </c>
    </row>
    <row r="29467" hidden="1">
      <c r="A29467" s="11">
        <v>12.0</v>
      </c>
      <c r="B29467" s="2" t="s">
        <v>7074</v>
      </c>
      <c r="C29467" s="2" t="s">
        <v>3423</v>
      </c>
      <c r="D29467" s="2" t="s">
        <v>1764</v>
      </c>
      <c r="E29467" s="2" t="str">
        <f t="shared" ref="E29467:F29467" si="4291">E29466 </f>
        <v>MAIDEN</v>
      </c>
      <c r="F29467" s="2" t="str">
        <f t="shared" si="4291"/>
        <v>1200m</v>
      </c>
      <c r="G29467" s="8" t="str">
        <f>IF(COUNTIF('Dam Lines'!A:A,D29467)&gt;0,"Yes","No")</f>
        <v>No</v>
      </c>
      <c r="H29467" s="6"/>
      <c r="I29467" s="8" t="str">
        <f t="array" ref="I29467">IF(G29467="Yes",XLOOKUP(D29467,'Dam Lines'!A:A,'Dam Lines'!J:J),"")</f>
        <v/>
      </c>
    </row>
    <row r="29468" hidden="1">
      <c r="A29468" s="11">
        <v>13.0</v>
      </c>
      <c r="B29468" s="2" t="s">
        <v>7158</v>
      </c>
      <c r="C29468" s="2" t="s">
        <v>2923</v>
      </c>
      <c r="D29468" s="2" t="s">
        <v>653</v>
      </c>
      <c r="E29468" s="2" t="str">
        <f t="shared" ref="E29468:F29468" si="4292">E29467 </f>
        <v>MAIDEN</v>
      </c>
      <c r="F29468" s="2" t="str">
        <f t="shared" si="4292"/>
        <v>1200m</v>
      </c>
      <c r="G29468" s="8" t="str">
        <f>IF(COUNTIF('Dam Lines'!A:A,D29468)&gt;0,"Yes","No")</f>
        <v>Yes</v>
      </c>
      <c r="H29468" s="6"/>
      <c r="I29468" s="8" t="str">
        <f t="array" ref="I29468">IF(G29468="Yes",XLOOKUP(D29468,'Dam Lines'!A:A,'Dam Lines'!J:J),"")</f>
        <v>MADOU</v>
      </c>
    </row>
    <row r="29469" hidden="1">
      <c r="A29469" s="11">
        <v>14.0</v>
      </c>
      <c r="B29469" s="2" t="s">
        <v>7159</v>
      </c>
      <c r="C29469" s="2" t="s">
        <v>2479</v>
      </c>
      <c r="D29469" s="2" t="s">
        <v>81</v>
      </c>
      <c r="E29469" s="2" t="str">
        <f t="shared" ref="E29469:F29469" si="4293">E29468 </f>
        <v>MAIDEN</v>
      </c>
      <c r="F29469" s="2" t="str">
        <f t="shared" si="4293"/>
        <v>1200m</v>
      </c>
      <c r="G29469" s="8" t="str">
        <f>IF(COUNTIF('Dam Lines'!A:A,D29469)&gt;0,"Yes","No")</f>
        <v>Yes</v>
      </c>
      <c r="H29469" s="6"/>
      <c r="I29469" s="8" t="str">
        <f t="array" ref="I29469">IF(G29469="Yes",XLOOKUP(D29469,'Dam Lines'!A:A,'Dam Lines'!J:J),"")</f>
        <v>MONAT</v>
      </c>
    </row>
    <row r="29470" hidden="1">
      <c r="A29470" s="11">
        <v>15.0</v>
      </c>
      <c r="B29470" s="2" t="s">
        <v>7039</v>
      </c>
      <c r="C29470" s="2" t="s">
        <v>3700</v>
      </c>
      <c r="D29470" s="2" t="s">
        <v>7040</v>
      </c>
      <c r="E29470" s="2" t="str">
        <f t="shared" ref="E29470:F29470" si="4294">E29469 </f>
        <v>MAIDEN</v>
      </c>
      <c r="F29470" s="2" t="str">
        <f t="shared" si="4294"/>
        <v>1200m</v>
      </c>
      <c r="G29470" s="8" t="str">
        <f>IF(COUNTIF('Dam Lines'!A:A,D29470)&gt;0,"Yes","No")</f>
        <v>No</v>
      </c>
      <c r="H29470" s="6"/>
      <c r="I29470" s="8" t="str">
        <f t="array" ref="I29470">IF(G29470="Yes",XLOOKUP(D29470,'Dam Lines'!A:A,'Dam Lines'!J:J),"")</f>
        <v/>
      </c>
    </row>
    <row r="29471" hidden="1">
      <c r="A29471" s="11">
        <v>16.0</v>
      </c>
      <c r="B29471" s="2" t="s">
        <v>6998</v>
      </c>
      <c r="C29471" s="2" t="s">
        <v>5438</v>
      </c>
      <c r="D29471" s="2" t="s">
        <v>5177</v>
      </c>
      <c r="E29471" s="2" t="str">
        <f t="shared" ref="E29471:F29471" si="4295">E29470 </f>
        <v>MAIDEN</v>
      </c>
      <c r="F29471" s="2" t="str">
        <f t="shared" si="4295"/>
        <v>1200m</v>
      </c>
      <c r="G29471" s="8" t="str">
        <f>IF(COUNTIF('Dam Lines'!A:A,D29471)&gt;0,"Yes","No")</f>
        <v>No</v>
      </c>
      <c r="H29471" s="6"/>
      <c r="I29471" s="8" t="str">
        <f t="array" ref="I29471">IF(G29471="Yes",XLOOKUP(D29471,'Dam Lines'!A:A,'Dam Lines'!J:J),"")</f>
        <v/>
      </c>
    </row>
    <row r="29472" hidden="1">
      <c r="A29472" s="11">
        <v>1.0</v>
      </c>
      <c r="B29472" s="2" t="s">
        <v>5625</v>
      </c>
      <c r="C29472" s="2" t="s">
        <v>2061</v>
      </c>
      <c r="D29472" s="2" t="s">
        <v>1217</v>
      </c>
      <c r="E29472" s="2" t="s">
        <v>1740</v>
      </c>
      <c r="F29472" s="2" t="s">
        <v>1854</v>
      </c>
      <c r="G29472" s="8" t="str">
        <f>IF(COUNTIF('Dam Lines'!A:A,D29472)&gt;0,"Yes","No")</f>
        <v>Yes</v>
      </c>
      <c r="H29472" s="6"/>
      <c r="I29472" s="8" t="str">
        <f t="array" ref="I29472">IF(G29472="Yes",XLOOKUP(D29472,'Dam Lines'!A:A,'Dam Lines'!J:J),"")</f>
        <v>SBAH HANI</v>
      </c>
    </row>
    <row r="29473" hidden="1">
      <c r="A29473" s="11">
        <v>2.0</v>
      </c>
      <c r="B29473" s="2" t="s">
        <v>6784</v>
      </c>
      <c r="C29473" s="2" t="s">
        <v>2058</v>
      </c>
      <c r="D29473" s="2" t="s">
        <v>758</v>
      </c>
      <c r="E29473" s="2" t="str">
        <f t="shared" ref="E29473:F29473" si="4296">E29472 </f>
        <v>MAIDEN</v>
      </c>
      <c r="F29473" s="2" t="str">
        <f t="shared" si="4296"/>
        <v>1700m</v>
      </c>
      <c r="G29473" s="8" t="str">
        <f>IF(COUNTIF('Dam Lines'!A:A,D29473)&gt;0,"Yes","No")</f>
        <v>Yes</v>
      </c>
      <c r="H29473" s="6"/>
      <c r="I29473" s="8" t="str">
        <f t="array" ref="I29473">IF(G29473="Yes",XLOOKUP(D29473,'Dam Lines'!A:A,'Dam Lines'!J:J),"")</f>
        <v>NEVADA II</v>
      </c>
    </row>
    <row r="29474" hidden="1">
      <c r="A29474" s="11">
        <v>3.0</v>
      </c>
      <c r="B29474" s="2" t="s">
        <v>6670</v>
      </c>
      <c r="C29474" s="2" t="s">
        <v>6389</v>
      </c>
      <c r="D29474" s="2" t="s">
        <v>10</v>
      </c>
      <c r="E29474" s="2" t="str">
        <f t="shared" ref="E29474:F29474" si="4297">E29473 </f>
        <v>MAIDEN</v>
      </c>
      <c r="F29474" s="2" t="str">
        <f t="shared" si="4297"/>
        <v>1700m</v>
      </c>
      <c r="G29474" s="8" t="str">
        <f>IF(COUNTIF('Dam Lines'!A:A,D29474)&gt;0,"Yes","No")</f>
        <v>Yes</v>
      </c>
      <c r="H29474" s="6"/>
      <c r="I29474" s="8" t="str">
        <f t="array" ref="I29474">IF(G29474="Yes",XLOOKUP(D29474,'Dam Lines'!A:A,'Dam Lines'!J:J),"")</f>
        <v>MAGNESIE</v>
      </c>
    </row>
    <row r="29475" hidden="1">
      <c r="A29475" s="11">
        <v>4.0</v>
      </c>
      <c r="B29475" s="2" t="s">
        <v>5835</v>
      </c>
      <c r="C29475" s="2" t="s">
        <v>1744</v>
      </c>
      <c r="D29475" s="2" t="s">
        <v>3888</v>
      </c>
      <c r="E29475" s="2" t="str">
        <f t="shared" ref="E29475:F29475" si="4298">E29474 </f>
        <v>MAIDEN</v>
      </c>
      <c r="F29475" s="2" t="str">
        <f t="shared" si="4298"/>
        <v>1700m</v>
      </c>
      <c r="G29475" s="8" t="str">
        <f>IF(COUNTIF('Dam Lines'!A:A,D29475)&gt;0,"Yes","No")</f>
        <v>No</v>
      </c>
      <c r="H29475" s="6"/>
      <c r="I29475" s="8" t="str">
        <f t="array" ref="I29475">IF(G29475="Yes",XLOOKUP(D29475,'Dam Lines'!A:A,'Dam Lines'!J:J),"")</f>
        <v/>
      </c>
    </row>
    <row r="29476" hidden="1">
      <c r="A29476" s="11">
        <v>5.0</v>
      </c>
      <c r="B29476" s="2" t="s">
        <v>6367</v>
      </c>
      <c r="C29476" s="2" t="s">
        <v>1823</v>
      </c>
      <c r="D29476" s="2" t="s">
        <v>301</v>
      </c>
      <c r="E29476" s="2" t="str">
        <f t="shared" ref="E29476:F29476" si="4299">E29475 </f>
        <v>MAIDEN</v>
      </c>
      <c r="F29476" s="2" t="str">
        <f t="shared" si="4299"/>
        <v>1700m</v>
      </c>
      <c r="G29476" s="8" t="str">
        <f>IF(COUNTIF('Dam Lines'!A:A,D29476)&gt;0,"Yes","No")</f>
        <v>Yes</v>
      </c>
      <c r="H29476" s="6"/>
      <c r="I29476" s="8" t="str">
        <f t="array" ref="I29476">IF(G29476="Yes",XLOOKUP(D29476,'Dam Lines'!A:A,'Dam Lines'!J:J),"")</f>
        <v>DJEDDA</v>
      </c>
    </row>
    <row r="29477" hidden="1">
      <c r="A29477" s="11">
        <v>6.0</v>
      </c>
      <c r="B29477" s="2" t="s">
        <v>6863</v>
      </c>
      <c r="C29477" s="2" t="s">
        <v>2248</v>
      </c>
      <c r="D29477" s="2" t="s">
        <v>442</v>
      </c>
      <c r="E29477" s="2" t="str">
        <f t="shared" ref="E29477:F29477" si="4300">E29476 </f>
        <v>MAIDEN</v>
      </c>
      <c r="F29477" s="2" t="str">
        <f t="shared" si="4300"/>
        <v>1700m</v>
      </c>
      <c r="G29477" s="8" t="str">
        <f>IF(COUNTIF('Dam Lines'!A:A,D29477)&gt;0,"Yes","No")</f>
        <v>Yes</v>
      </c>
      <c r="H29477" s="6"/>
      <c r="I29477" s="8" t="str">
        <f t="array" ref="I29477">IF(G29477="Yes",XLOOKUP(D29477,'Dam Lines'!A:A,'Dam Lines'!J:J),"")</f>
        <v>BINT AL SAHRAA</v>
      </c>
    </row>
    <row r="29478" hidden="1">
      <c r="A29478" s="11">
        <v>7.0</v>
      </c>
      <c r="B29478" s="2" t="s">
        <v>6543</v>
      </c>
      <c r="C29478" s="2" t="s">
        <v>6333</v>
      </c>
      <c r="D29478" s="2" t="s">
        <v>1087</v>
      </c>
      <c r="E29478" s="2" t="str">
        <f t="shared" ref="E29478:F29478" si="4301">E29477 </f>
        <v>MAIDEN</v>
      </c>
      <c r="F29478" s="2" t="str">
        <f t="shared" si="4301"/>
        <v>1700m</v>
      </c>
      <c r="G29478" s="8" t="str">
        <f>IF(COUNTIF('Dam Lines'!A:A,D29478)&gt;0,"Yes","No")</f>
        <v>Yes</v>
      </c>
      <c r="H29478" s="6"/>
      <c r="I29478" s="8" t="str">
        <f t="array" ref="I29478">IF(G29478="Yes",XLOOKUP(D29478,'Dam Lines'!A:A,'Dam Lines'!J:J),"")</f>
        <v>AL SHIMRIYA-50</v>
      </c>
    </row>
    <row r="29479" hidden="1">
      <c r="A29479" s="11">
        <v>8.0</v>
      </c>
      <c r="B29479" s="2" t="s">
        <v>6792</v>
      </c>
      <c r="C29479" s="2" t="s">
        <v>5580</v>
      </c>
      <c r="D29479" s="2" t="s">
        <v>1241</v>
      </c>
      <c r="E29479" s="2" t="str">
        <f t="shared" ref="E29479:F29479" si="4302">E29478 </f>
        <v>MAIDEN</v>
      </c>
      <c r="F29479" s="2" t="str">
        <f t="shared" si="4302"/>
        <v>1700m</v>
      </c>
      <c r="G29479" s="8" t="str">
        <f>IF(COUNTIF('Dam Lines'!A:A,D29479)&gt;0,"Yes","No")</f>
        <v>Yes</v>
      </c>
      <c r="H29479" s="6"/>
      <c r="I29479" s="8" t="str">
        <f t="array" ref="I29479">IF(G29479="Yes",XLOOKUP(D29479,'Dam Lines'!A:A,'Dam Lines'!J:J),"")</f>
        <v>FATMA</v>
      </c>
    </row>
    <row r="29480" hidden="1">
      <c r="A29480" s="11">
        <v>9.0</v>
      </c>
      <c r="B29480" s="2" t="s">
        <v>7008</v>
      </c>
      <c r="C29480" s="2" t="s">
        <v>2494</v>
      </c>
      <c r="D29480" s="2" t="s">
        <v>3811</v>
      </c>
      <c r="E29480" s="2" t="str">
        <f t="shared" ref="E29480:F29480" si="4303">E29479 </f>
        <v>MAIDEN</v>
      </c>
      <c r="F29480" s="2" t="str">
        <f t="shared" si="4303"/>
        <v>1700m</v>
      </c>
      <c r="G29480" s="8" t="str">
        <f>IF(COUNTIF('Dam Lines'!A:A,D29480)&gt;0,"Yes","No")</f>
        <v>No</v>
      </c>
      <c r="H29480" s="6"/>
      <c r="I29480" s="8" t="str">
        <f t="array" ref="I29480">IF(G29480="Yes",XLOOKUP(D29480,'Dam Lines'!A:A,'Dam Lines'!J:J),"")</f>
        <v/>
      </c>
    </row>
    <row r="29481" hidden="1">
      <c r="A29481" s="11">
        <v>10.0</v>
      </c>
      <c r="B29481" s="2" t="s">
        <v>6871</v>
      </c>
      <c r="C29481" s="2" t="s">
        <v>6588</v>
      </c>
      <c r="D29481" s="2" t="s">
        <v>6872</v>
      </c>
      <c r="E29481" s="2" t="str">
        <f t="shared" ref="E29481:F29481" si="4304">E29480 </f>
        <v>MAIDEN</v>
      </c>
      <c r="F29481" s="2" t="str">
        <f t="shared" si="4304"/>
        <v>1700m</v>
      </c>
      <c r="G29481" s="8" t="str">
        <f>IF(COUNTIF('Dam Lines'!A:A,D29481)&gt;0,"Yes","No")</f>
        <v>No</v>
      </c>
      <c r="H29481" s="6"/>
      <c r="I29481" s="8" t="str">
        <f t="array" ref="I29481">IF(G29481="Yes",XLOOKUP(D29481,'Dam Lines'!A:A,'Dam Lines'!J:J),"")</f>
        <v/>
      </c>
    </row>
    <row r="29482" hidden="1">
      <c r="A29482" s="11">
        <v>11.0</v>
      </c>
      <c r="B29482" s="2" t="s">
        <v>6771</v>
      </c>
      <c r="C29482" s="2" t="s">
        <v>2347</v>
      </c>
      <c r="D29482" s="2" t="s">
        <v>4162</v>
      </c>
      <c r="E29482" s="2" t="str">
        <f t="shared" ref="E29482:F29482" si="4305">E29481 </f>
        <v>MAIDEN</v>
      </c>
      <c r="F29482" s="2" t="str">
        <f t="shared" si="4305"/>
        <v>1700m</v>
      </c>
      <c r="G29482" s="8" t="str">
        <f>IF(COUNTIF('Dam Lines'!A:A,D29482)&gt;0,"Yes","No")</f>
        <v>No</v>
      </c>
      <c r="H29482" s="6"/>
      <c r="I29482" s="8" t="str">
        <f t="array" ref="I29482">IF(G29482="Yes",XLOOKUP(D29482,'Dam Lines'!A:A,'Dam Lines'!J:J),"")</f>
        <v/>
      </c>
    </row>
    <row r="29483" hidden="1">
      <c r="A29483" s="11">
        <v>12.0</v>
      </c>
      <c r="B29483" s="2" t="s">
        <v>5849</v>
      </c>
      <c r="C29483" s="2" t="s">
        <v>5085</v>
      </c>
      <c r="D29483" s="2" t="s">
        <v>5850</v>
      </c>
      <c r="E29483" s="2" t="str">
        <f t="shared" ref="E29483:F29483" si="4306">E29482 </f>
        <v>MAIDEN</v>
      </c>
      <c r="F29483" s="2" t="str">
        <f t="shared" si="4306"/>
        <v>1700m</v>
      </c>
      <c r="G29483" s="8" t="str">
        <f>IF(COUNTIF('Dam Lines'!A:A,D29483)&gt;0,"Yes","No")</f>
        <v>No</v>
      </c>
      <c r="H29483" s="6"/>
      <c r="I29483" s="8" t="str">
        <f t="array" ref="I29483">IF(G29483="Yes",XLOOKUP(D29483,'Dam Lines'!A:A,'Dam Lines'!J:J),"")</f>
        <v/>
      </c>
    </row>
    <row r="29484" hidden="1">
      <c r="A29484" s="11">
        <v>13.0</v>
      </c>
      <c r="B29484" s="2" t="s">
        <v>6701</v>
      </c>
      <c r="C29484" s="2" t="s">
        <v>1823</v>
      </c>
      <c r="D29484" s="2" t="s">
        <v>105</v>
      </c>
      <c r="E29484" s="2" t="str">
        <f t="shared" ref="E29484:F29484" si="4307">E29483 </f>
        <v>MAIDEN</v>
      </c>
      <c r="F29484" s="2" t="str">
        <f t="shared" si="4307"/>
        <v>1700m</v>
      </c>
      <c r="G29484" s="8" t="str">
        <f>IF(COUNTIF('Dam Lines'!A:A,D29484)&gt;0,"Yes","No")</f>
        <v>Yes</v>
      </c>
      <c r="H29484" s="6"/>
      <c r="I29484" s="8" t="str">
        <f t="array" ref="I29484">IF(G29484="Yes",XLOOKUP(D29484,'Dam Lines'!A:A,'Dam Lines'!J:J),"")</f>
        <v>ARRAGONDA</v>
      </c>
    </row>
    <row r="29485" hidden="1">
      <c r="A29485" s="11">
        <v>14.0</v>
      </c>
      <c r="B29485" s="2" t="s">
        <v>7160</v>
      </c>
      <c r="C29485" s="2" t="s">
        <v>2058</v>
      </c>
      <c r="D29485" s="2" t="s">
        <v>7161</v>
      </c>
      <c r="E29485" s="2" t="str">
        <f t="shared" ref="E29485:F29485" si="4308">E29484 </f>
        <v>MAIDEN</v>
      </c>
      <c r="F29485" s="2" t="str">
        <f t="shared" si="4308"/>
        <v>1700m</v>
      </c>
      <c r="G29485" s="8" t="str">
        <f>IF(COUNTIF('Dam Lines'!A:A,D29485)&gt;0,"Yes","No")</f>
        <v>No</v>
      </c>
      <c r="H29485" s="6"/>
      <c r="I29485" s="8" t="str">
        <f t="array" ref="I29485">IF(G29485="Yes",XLOOKUP(D29485,'Dam Lines'!A:A,'Dam Lines'!J:J),"")</f>
        <v/>
      </c>
    </row>
    <row r="29486" hidden="1">
      <c r="A29486" s="11">
        <v>15.0</v>
      </c>
      <c r="B29486" s="2" t="s">
        <v>7162</v>
      </c>
      <c r="C29486" s="2" t="s">
        <v>3071</v>
      </c>
      <c r="D29486" s="2" t="s">
        <v>7163</v>
      </c>
      <c r="E29486" s="2" t="str">
        <f t="shared" ref="E29486:F29486" si="4309">E29485 </f>
        <v>MAIDEN</v>
      </c>
      <c r="F29486" s="2" t="str">
        <f t="shared" si="4309"/>
        <v>1700m</v>
      </c>
      <c r="G29486" s="8" t="str">
        <f>IF(COUNTIF('Dam Lines'!A:A,D29486)&gt;0,"Yes","No")</f>
        <v>No</v>
      </c>
      <c r="H29486" s="6"/>
      <c r="I29486" s="8" t="str">
        <f t="array" ref="I29486">IF(G29486="Yes",XLOOKUP(D29486,'Dam Lines'!A:A,'Dam Lines'!J:J),"")</f>
        <v/>
      </c>
    </row>
    <row r="29487" hidden="1">
      <c r="A29487" s="11">
        <v>16.0</v>
      </c>
      <c r="B29487" s="2" t="s">
        <v>6730</v>
      </c>
      <c r="C29487" s="2" t="s">
        <v>5387</v>
      </c>
      <c r="D29487" s="2" t="s">
        <v>6731</v>
      </c>
      <c r="E29487" s="2" t="str">
        <f t="shared" ref="E29487:F29487" si="4310">E29486 </f>
        <v>MAIDEN</v>
      </c>
      <c r="F29487" s="2" t="str">
        <f t="shared" si="4310"/>
        <v>1700m</v>
      </c>
      <c r="G29487" s="8" t="str">
        <f>IF(COUNTIF('Dam Lines'!A:A,D29487)&gt;0,"Yes","No")</f>
        <v>No</v>
      </c>
      <c r="H29487" s="6"/>
      <c r="I29487" s="8" t="str">
        <f t="array" ref="I29487">IF(G29487="Yes",XLOOKUP(D29487,'Dam Lines'!A:A,'Dam Lines'!J:J),"")</f>
        <v/>
      </c>
    </row>
    <row r="29488" hidden="1">
      <c r="A29488" s="11">
        <v>1.0</v>
      </c>
      <c r="B29488" s="2" t="s">
        <v>5968</v>
      </c>
      <c r="C29488" s="2" t="s">
        <v>2405</v>
      </c>
      <c r="D29488" s="2" t="s">
        <v>5969</v>
      </c>
      <c r="E29488" s="2" t="s">
        <v>1905</v>
      </c>
      <c r="F29488" s="2" t="s">
        <v>1837</v>
      </c>
      <c r="G29488" s="8" t="str">
        <f>IF(COUNTIF('Dam Lines'!A:A,D29488)&gt;0,"Yes","No")</f>
        <v>No</v>
      </c>
      <c r="H29488" s="6"/>
      <c r="I29488" s="8" t="str">
        <f t="array" ref="I29488">IF(G29488="Yes",XLOOKUP(D29488,'Dam Lines'!A:A,'Dam Lines'!J:J),"")</f>
        <v/>
      </c>
    </row>
    <row r="29489" hidden="1">
      <c r="A29489" s="11">
        <v>2.0</v>
      </c>
      <c r="B29489" s="2" t="s">
        <v>4822</v>
      </c>
      <c r="C29489" s="2" t="s">
        <v>1823</v>
      </c>
      <c r="D29489" s="2" t="s">
        <v>237</v>
      </c>
      <c r="E29489" s="2" t="str">
        <f t="shared" ref="E29489:F29489" si="4311">E29488 </f>
        <v>CONDITIONS</v>
      </c>
      <c r="F29489" s="2" t="str">
        <f t="shared" si="4311"/>
        <v>2000m</v>
      </c>
      <c r="G29489" s="8" t="str">
        <f>IF(COUNTIF('Dam Lines'!A:A,D29489)&gt;0,"Yes","No")</f>
        <v>Yes</v>
      </c>
      <c r="H29489" s="6"/>
      <c r="I29489" s="8" t="str">
        <f t="array" ref="I29489">IF(G29489="Yes",XLOOKUP(D29489,'Dam Lines'!A:A,'Dam Lines'!J:J),"")</f>
        <v>NEVADA II</v>
      </c>
    </row>
    <row r="29490" hidden="1">
      <c r="A29490" s="11">
        <v>3.0</v>
      </c>
      <c r="B29490" s="2" t="s">
        <v>6542</v>
      </c>
      <c r="C29490" s="2" t="s">
        <v>1980</v>
      </c>
      <c r="D29490" s="2" t="s">
        <v>3232</v>
      </c>
      <c r="E29490" s="2" t="str">
        <f t="shared" ref="E29490:F29490" si="4312">E29489 </f>
        <v>CONDITIONS</v>
      </c>
      <c r="F29490" s="2" t="str">
        <f t="shared" si="4312"/>
        <v>2000m</v>
      </c>
      <c r="G29490" s="8" t="str">
        <f>IF(COUNTIF('Dam Lines'!A:A,D29490)&gt;0,"Yes","No")</f>
        <v>No</v>
      </c>
      <c r="H29490" s="6"/>
      <c r="I29490" s="8" t="str">
        <f t="array" ref="I29490">IF(G29490="Yes",XLOOKUP(D29490,'Dam Lines'!A:A,'Dam Lines'!J:J),"")</f>
        <v/>
      </c>
    </row>
    <row r="29491" hidden="1">
      <c r="A29491" s="11">
        <v>4.0</v>
      </c>
      <c r="B29491" s="2" t="s">
        <v>6423</v>
      </c>
      <c r="C29491" s="2" t="s">
        <v>2351</v>
      </c>
      <c r="D29491" s="2" t="s">
        <v>779</v>
      </c>
      <c r="E29491" s="2" t="str">
        <f t="shared" ref="E29491:F29491" si="4313">E29490 </f>
        <v>CONDITIONS</v>
      </c>
      <c r="F29491" s="2" t="str">
        <f t="shared" si="4313"/>
        <v>2000m</v>
      </c>
      <c r="G29491" s="8" t="str">
        <f>IF(COUNTIF('Dam Lines'!A:A,D29491)&gt;0,"Yes","No")</f>
        <v>Yes</v>
      </c>
      <c r="H29491" s="6"/>
      <c r="I29491" s="8" t="str">
        <f t="array" ref="I29491">IF(G29491="Yes",XLOOKUP(D29491,'Dam Lines'!A:A,'Dam Lines'!J:J),"")</f>
        <v>MAGNESIE</v>
      </c>
    </row>
    <row r="29492" hidden="1">
      <c r="A29492" s="11">
        <v>5.0</v>
      </c>
      <c r="B29492" s="2" t="s">
        <v>5628</v>
      </c>
      <c r="C29492" s="2" t="s">
        <v>3024</v>
      </c>
      <c r="D29492" s="2" t="s">
        <v>4950</v>
      </c>
      <c r="E29492" s="2" t="str">
        <f t="shared" ref="E29492:F29492" si="4314">E29491 </f>
        <v>CONDITIONS</v>
      </c>
      <c r="F29492" s="2" t="str">
        <f t="shared" si="4314"/>
        <v>2000m</v>
      </c>
      <c r="G29492" s="8" t="str">
        <f>IF(COUNTIF('Dam Lines'!A:A,D29492)&gt;0,"Yes","No")</f>
        <v>No</v>
      </c>
      <c r="H29492" s="6"/>
      <c r="I29492" s="8" t="str">
        <f t="array" ref="I29492">IF(G29492="Yes",XLOOKUP(D29492,'Dam Lines'!A:A,'Dam Lines'!J:J),"")</f>
        <v/>
      </c>
    </row>
    <row r="29493" hidden="1">
      <c r="A29493" s="11">
        <v>6.0</v>
      </c>
      <c r="B29493" s="2" t="s">
        <v>6327</v>
      </c>
      <c r="C29493" s="2" t="s">
        <v>1962</v>
      </c>
      <c r="D29493" s="2" t="s">
        <v>6328</v>
      </c>
      <c r="E29493" s="2" t="str">
        <f t="shared" ref="E29493:F29493" si="4315">E29492 </f>
        <v>CONDITIONS</v>
      </c>
      <c r="F29493" s="2" t="str">
        <f t="shared" si="4315"/>
        <v>2000m</v>
      </c>
      <c r="G29493" s="8" t="str">
        <f>IF(COUNTIF('Dam Lines'!A:A,D29493)&gt;0,"Yes","No")</f>
        <v>No</v>
      </c>
      <c r="H29493" s="6"/>
      <c r="I29493" s="8" t="str">
        <f t="array" ref="I29493">IF(G29493="Yes",XLOOKUP(D29493,'Dam Lines'!A:A,'Dam Lines'!J:J),"")</f>
        <v/>
      </c>
    </row>
    <row r="29494" hidden="1">
      <c r="A29494" s="11">
        <v>7.0</v>
      </c>
      <c r="B29494" s="2" t="s">
        <v>5568</v>
      </c>
      <c r="C29494" s="2" t="s">
        <v>1935</v>
      </c>
      <c r="D29494" s="2" t="s">
        <v>2263</v>
      </c>
      <c r="E29494" s="2" t="str">
        <f t="shared" ref="E29494:F29494" si="4316">E29493 </f>
        <v>CONDITIONS</v>
      </c>
      <c r="F29494" s="2" t="str">
        <f t="shared" si="4316"/>
        <v>2000m</v>
      </c>
      <c r="G29494" s="8" t="str">
        <f>IF(COUNTIF('Dam Lines'!A:A,D29494)&gt;0,"Yes","No")</f>
        <v>No</v>
      </c>
      <c r="H29494" s="6"/>
      <c r="I29494" s="8" t="str">
        <f t="array" ref="I29494">IF(G29494="Yes",XLOOKUP(D29494,'Dam Lines'!A:A,'Dam Lines'!J:J),"")</f>
        <v/>
      </c>
    </row>
    <row r="29495" hidden="1">
      <c r="A29495" s="11">
        <v>8.0</v>
      </c>
      <c r="B29495" s="2" t="s">
        <v>6336</v>
      </c>
      <c r="C29495" s="2" t="s">
        <v>1744</v>
      </c>
      <c r="D29495" s="2" t="s">
        <v>777</v>
      </c>
      <c r="E29495" s="2" t="str">
        <f t="shared" ref="E29495:F29495" si="4317">E29494 </f>
        <v>CONDITIONS</v>
      </c>
      <c r="F29495" s="2" t="str">
        <f t="shared" si="4317"/>
        <v>2000m</v>
      </c>
      <c r="G29495" s="8" t="str">
        <f>IF(COUNTIF('Dam Lines'!A:A,D29495)&gt;0,"Yes","No")</f>
        <v>Yes</v>
      </c>
      <c r="H29495" s="6"/>
      <c r="I29495" s="8" t="str">
        <f t="array" ref="I29495">IF(G29495="Yes",XLOOKUP(D29495,'Dam Lines'!A:A,'Dam Lines'!J:J),"")</f>
        <v>QUITAINE</v>
      </c>
    </row>
    <row r="29496" hidden="1">
      <c r="A29496" s="11">
        <v>9.0</v>
      </c>
      <c r="B29496" s="2" t="s">
        <v>4919</v>
      </c>
      <c r="C29496" s="2" t="s">
        <v>2061</v>
      </c>
      <c r="D29496" s="2" t="s">
        <v>4920</v>
      </c>
      <c r="E29496" s="2" t="str">
        <f t="shared" ref="E29496:F29496" si="4318">E29495 </f>
        <v>CONDITIONS</v>
      </c>
      <c r="F29496" s="2" t="str">
        <f t="shared" si="4318"/>
        <v>2000m</v>
      </c>
      <c r="G29496" s="8" t="str">
        <f>IF(COUNTIF('Dam Lines'!A:A,D29496)&gt;0,"Yes","No")</f>
        <v>No</v>
      </c>
      <c r="H29496" s="6"/>
      <c r="I29496" s="8" t="str">
        <f t="array" ref="I29496">IF(G29496="Yes",XLOOKUP(D29496,'Dam Lines'!A:A,'Dam Lines'!J:J),"")</f>
        <v/>
      </c>
    </row>
    <row r="29497" hidden="1">
      <c r="A29497" s="11">
        <v>1.0</v>
      </c>
      <c r="B29497" s="2" t="s">
        <v>7164</v>
      </c>
      <c r="C29497" s="2" t="s">
        <v>3840</v>
      </c>
      <c r="D29497" s="2" t="s">
        <v>7165</v>
      </c>
      <c r="E29497" s="2" t="s">
        <v>3353</v>
      </c>
      <c r="F29497" s="2" t="s">
        <v>1854</v>
      </c>
      <c r="G29497" s="8" t="str">
        <f>IF(COUNTIF('Dam Lines'!A:A,D29497)&gt;0,"Yes","No")</f>
        <v>No</v>
      </c>
      <c r="H29497" s="6"/>
      <c r="I29497" s="8" t="str">
        <f t="array" ref="I29497">IF(G29497="Yes",XLOOKUP(D29497,'Dam Lines'!A:A,'Dam Lines'!J:J),"")</f>
        <v/>
      </c>
    </row>
    <row r="29498" hidden="1">
      <c r="A29498" s="11">
        <v>2.0</v>
      </c>
      <c r="B29498" s="2" t="s">
        <v>4491</v>
      </c>
      <c r="C29498" s="2" t="s">
        <v>2479</v>
      </c>
      <c r="D29498" s="2" t="s">
        <v>141</v>
      </c>
      <c r="E29498" s="2" t="str">
        <f t="shared" ref="E29498:F29498" si="4319">E29497 </f>
        <v>Prestige</v>
      </c>
      <c r="F29498" s="2" t="str">
        <f t="shared" si="4319"/>
        <v>1700m</v>
      </c>
      <c r="G29498" s="8" t="str">
        <f>IF(COUNTIF('Dam Lines'!A:A,D29498)&gt;0,"Yes","No")</f>
        <v>Yes</v>
      </c>
      <c r="H29498" s="6"/>
      <c r="I29498" s="8" t="str">
        <f t="array" ref="I29498">IF(G29498="Yes",XLOOKUP(D29498,'Dam Lines'!A:A,'Dam Lines'!J:J),"")</f>
        <v>FARBAHAN</v>
      </c>
    </row>
    <row r="29499" hidden="1">
      <c r="A29499" s="11">
        <v>3.0</v>
      </c>
      <c r="B29499" s="2" t="s">
        <v>5996</v>
      </c>
      <c r="C29499" s="2" t="s">
        <v>3840</v>
      </c>
      <c r="D29499" s="2" t="s">
        <v>1338</v>
      </c>
      <c r="E29499" s="2" t="str">
        <f t="shared" ref="E29499:F29499" si="4320">E29498 </f>
        <v>Prestige</v>
      </c>
      <c r="F29499" s="2" t="str">
        <f t="shared" si="4320"/>
        <v>1700m</v>
      </c>
      <c r="G29499" s="8" t="str">
        <f>IF(COUNTIF('Dam Lines'!A:A,D29499)&gt;0,"Yes","No")</f>
        <v>Yes</v>
      </c>
      <c r="H29499" s="6"/>
      <c r="I29499" s="8" t="str">
        <f t="array" ref="I29499">IF(G29499="Yes",XLOOKUP(D29499,'Dam Lines'!A:A,'Dam Lines'!J:J),"")</f>
        <v>ALTHEA</v>
      </c>
    </row>
    <row r="29500" hidden="1">
      <c r="A29500" s="11">
        <v>4.0</v>
      </c>
      <c r="B29500" s="2" t="s">
        <v>6366</v>
      </c>
      <c r="C29500" s="2" t="s">
        <v>5085</v>
      </c>
      <c r="D29500" s="2" t="s">
        <v>276</v>
      </c>
      <c r="E29500" s="2" t="str">
        <f t="shared" ref="E29500:F29500" si="4321">E29499 </f>
        <v>Prestige</v>
      </c>
      <c r="F29500" s="2" t="str">
        <f t="shared" si="4321"/>
        <v>1700m</v>
      </c>
      <c r="G29500" s="8" t="str">
        <f>IF(COUNTIF('Dam Lines'!A:A,D29500)&gt;0,"Yes","No")</f>
        <v>Yes</v>
      </c>
      <c r="H29500" s="6"/>
      <c r="I29500" s="8" t="str">
        <f t="array" ref="I29500">IF(G29500="Yes",XLOOKUP(D29500,'Dam Lines'!A:A,'Dam Lines'!J:J),"")</f>
        <v>MAGNESIE</v>
      </c>
    </row>
    <row r="29501" hidden="1">
      <c r="A29501" s="11">
        <v>5.0</v>
      </c>
      <c r="B29501" s="2" t="s">
        <v>4475</v>
      </c>
      <c r="C29501" s="2" t="s">
        <v>2550</v>
      </c>
      <c r="D29501" s="2" t="s">
        <v>146</v>
      </c>
      <c r="E29501" s="2" t="str">
        <f t="shared" ref="E29501:F29501" si="4322">E29500 </f>
        <v>Prestige</v>
      </c>
      <c r="F29501" s="2" t="str">
        <f t="shared" si="4322"/>
        <v>1700m</v>
      </c>
      <c r="G29501" s="8" t="str">
        <f>IF(COUNTIF('Dam Lines'!A:A,D29501)&gt;0,"Yes","No")</f>
        <v>Yes</v>
      </c>
      <c r="H29501" s="6"/>
      <c r="I29501" s="8" t="str">
        <f t="array" ref="I29501">IF(G29501="Yes",XLOOKUP(D29501,'Dam Lines'!A:A,'Dam Lines'!J:J),"")</f>
        <v>NEVADA II</v>
      </c>
    </row>
    <row r="29502" hidden="1">
      <c r="A29502" s="11">
        <v>6.0</v>
      </c>
      <c r="B29502" s="2" t="s">
        <v>6383</v>
      </c>
      <c r="C29502" s="2" t="s">
        <v>2054</v>
      </c>
      <c r="D29502" s="2" t="s">
        <v>24</v>
      </c>
      <c r="E29502" s="2" t="str">
        <f t="shared" ref="E29502:F29502" si="4323">E29501 </f>
        <v>Prestige</v>
      </c>
      <c r="F29502" s="2" t="str">
        <f t="shared" si="4323"/>
        <v>1700m</v>
      </c>
      <c r="G29502" s="8" t="str">
        <f>IF(COUNTIF('Dam Lines'!A:A,D29502)&gt;0,"Yes","No")</f>
        <v>Yes</v>
      </c>
      <c r="H29502" s="6"/>
      <c r="I29502" s="8" t="str">
        <f t="array" ref="I29502">IF(G29502="Yes",XLOOKUP(D29502,'Dam Lines'!A:A,'Dam Lines'!J:J),"")</f>
        <v>NEVADA II</v>
      </c>
    </row>
    <row r="29503" hidden="1">
      <c r="A29503" s="11">
        <v>7.0</v>
      </c>
      <c r="B29503" s="2" t="s">
        <v>5487</v>
      </c>
      <c r="C29503" s="2" t="s">
        <v>2248</v>
      </c>
      <c r="D29503" s="2" t="s">
        <v>197</v>
      </c>
      <c r="E29503" s="2" t="str">
        <f t="shared" ref="E29503:F29503" si="4324">E29502 </f>
        <v>Prestige</v>
      </c>
      <c r="F29503" s="2" t="str">
        <f t="shared" si="4324"/>
        <v>1700m</v>
      </c>
      <c r="G29503" s="8" t="str">
        <f>IF(COUNTIF('Dam Lines'!A:A,D29503)&gt;0,"Yes","No")</f>
        <v>Yes</v>
      </c>
      <c r="H29503" s="6"/>
      <c r="I29503" s="8" t="str">
        <f t="array" ref="I29503">IF(G29503="Yes",XLOOKUP(D29503,'Dam Lines'!A:A,'Dam Lines'!J:J),"")</f>
        <v>BR BINT CHLOSTA</v>
      </c>
    </row>
    <row r="29504" hidden="1">
      <c r="A29504" s="11">
        <v>8.0</v>
      </c>
      <c r="B29504" s="2" t="s">
        <v>6897</v>
      </c>
      <c r="C29504" s="2" t="s">
        <v>6855</v>
      </c>
      <c r="D29504" s="2" t="s">
        <v>1712</v>
      </c>
      <c r="E29504" s="2" t="str">
        <f t="shared" ref="E29504:F29504" si="4325">E29503 </f>
        <v>Prestige</v>
      </c>
      <c r="F29504" s="2" t="str">
        <f t="shared" si="4325"/>
        <v>1700m</v>
      </c>
      <c r="G29504" s="8" t="str">
        <f>IF(COUNTIF('Dam Lines'!A:A,D29504)&gt;0,"Yes","No")</f>
        <v>Yes</v>
      </c>
      <c r="H29504" s="6"/>
      <c r="I29504" s="8" t="str">
        <f t="array" ref="I29504">IF(G29504="Yes",XLOOKUP(D29504,'Dam Lines'!A:A,'Dam Lines'!J:J),"")</f>
        <v>RODANIEH RUSALKA</v>
      </c>
    </row>
    <row r="29505" hidden="1">
      <c r="A29505" s="11">
        <v>9.0</v>
      </c>
      <c r="B29505" s="2" t="s">
        <v>5495</v>
      </c>
      <c r="C29505" s="2" t="s">
        <v>1744</v>
      </c>
      <c r="D29505" s="2" t="s">
        <v>915</v>
      </c>
      <c r="E29505" s="2" t="str">
        <f t="shared" ref="E29505:F29505" si="4326">E29504 </f>
        <v>Prestige</v>
      </c>
      <c r="F29505" s="2" t="str">
        <f t="shared" si="4326"/>
        <v>1700m</v>
      </c>
      <c r="G29505" s="8" t="str">
        <f>IF(COUNTIF('Dam Lines'!A:A,D29505)&gt;0,"Yes","No")</f>
        <v>Yes</v>
      </c>
      <c r="H29505" s="6"/>
      <c r="I29505" s="8" t="str">
        <f t="array" ref="I29505">IF(G29505="Yes",XLOOKUP(D29505,'Dam Lines'!A:A,'Dam Lines'!J:J),"")</f>
        <v>LYDIA</v>
      </c>
    </row>
    <row r="29506" hidden="1">
      <c r="A29506" s="11">
        <v>10.0</v>
      </c>
      <c r="B29506" s="2" t="s">
        <v>5856</v>
      </c>
      <c r="C29506" s="2" t="s">
        <v>4477</v>
      </c>
      <c r="D29506" s="2" t="s">
        <v>1125</v>
      </c>
      <c r="E29506" s="2" t="str">
        <f t="shared" ref="E29506:F29506" si="4327">E29505 </f>
        <v>Prestige</v>
      </c>
      <c r="F29506" s="2" t="str">
        <f t="shared" si="4327"/>
        <v>1700m</v>
      </c>
      <c r="G29506" s="8" t="str">
        <f>IF(COUNTIF('Dam Lines'!A:A,D29506)&gt;0,"Yes","No")</f>
        <v>Yes</v>
      </c>
      <c r="H29506" s="6"/>
      <c r="I29506" s="8" t="str">
        <f t="array" ref="I29506">IF(G29506="Yes",XLOOKUP(D29506,'Dam Lines'!A:A,'Dam Lines'!J:J),"")</f>
        <v>QUITAINE</v>
      </c>
    </row>
    <row r="29507" hidden="1">
      <c r="A29507" s="11">
        <v>11.0</v>
      </c>
      <c r="B29507" s="2" t="s">
        <v>6055</v>
      </c>
      <c r="C29507" s="2" t="s">
        <v>3019</v>
      </c>
      <c r="D29507" s="2" t="s">
        <v>555</v>
      </c>
      <c r="E29507" s="2" t="str">
        <f t="shared" ref="E29507:F29507" si="4328">E29506 </f>
        <v>Prestige</v>
      </c>
      <c r="F29507" s="2" t="str">
        <f t="shared" si="4328"/>
        <v>1700m</v>
      </c>
      <c r="G29507" s="8" t="str">
        <f>IF(COUNTIF('Dam Lines'!A:A,D29507)&gt;0,"Yes","No")</f>
        <v>Yes</v>
      </c>
      <c r="H29507" s="6"/>
      <c r="I29507" s="8" t="str">
        <f t="array" ref="I29507">IF(G29507="Yes",XLOOKUP(D29507,'Dam Lines'!A:A,'Dam Lines'!J:J),"")</f>
        <v>QUITAINE</v>
      </c>
    </row>
    <row r="29508" hidden="1">
      <c r="A29508" s="11">
        <v>12.0</v>
      </c>
      <c r="B29508" s="2" t="s">
        <v>7042</v>
      </c>
      <c r="C29508" s="2" t="s">
        <v>1980</v>
      </c>
      <c r="D29508" s="2" t="s">
        <v>7043</v>
      </c>
      <c r="E29508" s="2" t="str">
        <f t="shared" ref="E29508:F29508" si="4329">E29507 </f>
        <v>Prestige</v>
      </c>
      <c r="F29508" s="2" t="str">
        <f t="shared" si="4329"/>
        <v>1700m</v>
      </c>
      <c r="G29508" s="8" t="str">
        <f>IF(COUNTIF('Dam Lines'!A:A,D29508)&gt;0,"Yes","No")</f>
        <v>No</v>
      </c>
      <c r="H29508" s="6"/>
      <c r="I29508" s="8" t="str">
        <f t="array" ref="I29508">IF(G29508="Yes",XLOOKUP(D29508,'Dam Lines'!A:A,'Dam Lines'!J:J),"")</f>
        <v/>
      </c>
    </row>
    <row r="29509" hidden="1">
      <c r="A29509" s="11">
        <v>13.0</v>
      </c>
      <c r="B29509" s="2" t="s">
        <v>7166</v>
      </c>
      <c r="C29509" s="2" t="s">
        <v>7167</v>
      </c>
      <c r="D29509" s="2" t="s">
        <v>910</v>
      </c>
      <c r="E29509" s="2" t="str">
        <f t="shared" ref="E29509:F29509" si="4330">E29508 </f>
        <v>Prestige</v>
      </c>
      <c r="F29509" s="2" t="str">
        <f t="shared" si="4330"/>
        <v>1700m</v>
      </c>
      <c r="G29509" s="8" t="str">
        <f>IF(COUNTIF('Dam Lines'!A:A,D29509)&gt;0,"Yes","No")</f>
        <v>Yes</v>
      </c>
      <c r="H29509" s="6"/>
      <c r="I29509" s="8" t="str">
        <f t="array" ref="I29509">IF(G29509="Yes",XLOOKUP(D29509,'Dam Lines'!A:A,'Dam Lines'!J:J),"")</f>
        <v>NEVADA II</v>
      </c>
    </row>
    <row r="29510" hidden="1">
      <c r="A29510" s="11">
        <v>1.0</v>
      </c>
      <c r="B29510" s="2" t="s">
        <v>6914</v>
      </c>
      <c r="C29510" s="2" t="s">
        <v>1980</v>
      </c>
      <c r="D29510" s="2" t="s">
        <v>3950</v>
      </c>
      <c r="E29510" s="2" t="s">
        <v>1740</v>
      </c>
      <c r="F29510" s="2" t="s">
        <v>2166</v>
      </c>
      <c r="G29510" s="8" t="str">
        <f>IF(COUNTIF('Dam Lines'!A:A,D29510)&gt;0,"Yes","No")</f>
        <v>No</v>
      </c>
      <c r="H29510" s="6"/>
      <c r="I29510" s="8" t="str">
        <f t="array" ref="I29510">IF(G29510="Yes",XLOOKUP(D29510,'Dam Lines'!A:A,'Dam Lines'!J:J),"")</f>
        <v/>
      </c>
    </row>
    <row r="29511" hidden="1">
      <c r="A29511" s="11">
        <v>2.0</v>
      </c>
      <c r="B29511" s="2" t="s">
        <v>6391</v>
      </c>
      <c r="C29511" s="2" t="s">
        <v>2303</v>
      </c>
      <c r="D29511" s="2" t="s">
        <v>1648</v>
      </c>
      <c r="E29511" s="2" t="str">
        <f t="shared" ref="E29511:F29511" si="4331">E29510 </f>
        <v>MAIDEN</v>
      </c>
      <c r="F29511" s="2" t="str">
        <f t="shared" si="4331"/>
        <v>1800m</v>
      </c>
      <c r="G29511" s="8" t="str">
        <f>IF(COUNTIF('Dam Lines'!A:A,D29511)&gt;0,"Yes","No")</f>
        <v>Yes</v>
      </c>
      <c r="H29511" s="6"/>
      <c r="I29511" s="8" t="str">
        <f t="array" ref="I29511">IF(G29511="Yes",XLOOKUP(D29511,'Dam Lines'!A:A,'Dam Lines'!J:J),"")</f>
        <v>BASSALA</v>
      </c>
    </row>
    <row r="29512" hidden="1">
      <c r="A29512" s="11">
        <v>3.0</v>
      </c>
      <c r="B29512" s="2" t="s">
        <v>6725</v>
      </c>
      <c r="C29512" s="2" t="s">
        <v>3777</v>
      </c>
      <c r="D29512" s="2" t="s">
        <v>1345</v>
      </c>
      <c r="E29512" s="2" t="str">
        <f t="shared" ref="E29512:F29512" si="4332">E29511 </f>
        <v>MAIDEN</v>
      </c>
      <c r="F29512" s="2" t="str">
        <f t="shared" si="4332"/>
        <v>1800m</v>
      </c>
      <c r="G29512" s="8" t="str">
        <f>IF(COUNTIF('Dam Lines'!A:A,D29512)&gt;0,"Yes","No")</f>
        <v>Yes</v>
      </c>
      <c r="H29512" s="6"/>
      <c r="I29512" s="8" t="str">
        <f t="array" ref="I29512">IF(G29512="Yes",XLOOKUP(D29512,'Dam Lines'!A:A,'Dam Lines'!J:J),"")</f>
        <v>PESENNAIA</v>
      </c>
    </row>
    <row r="29513" hidden="1">
      <c r="A29513" s="11">
        <v>4.0</v>
      </c>
      <c r="B29513" s="2" t="s">
        <v>6723</v>
      </c>
      <c r="C29513" s="2" t="s">
        <v>1980</v>
      </c>
      <c r="D29513" s="2" t="s">
        <v>6724</v>
      </c>
      <c r="E29513" s="2" t="str">
        <f t="shared" ref="E29513:F29513" si="4333">E29512 </f>
        <v>MAIDEN</v>
      </c>
      <c r="F29513" s="2" t="str">
        <f t="shared" si="4333"/>
        <v>1800m</v>
      </c>
      <c r="G29513" s="8" t="str">
        <f>IF(COUNTIF('Dam Lines'!A:A,D29513)&gt;0,"Yes","No")</f>
        <v>No</v>
      </c>
      <c r="H29513" s="6"/>
      <c r="I29513" s="8" t="str">
        <f t="array" ref="I29513">IF(G29513="Yes",XLOOKUP(D29513,'Dam Lines'!A:A,'Dam Lines'!J:J),"")</f>
        <v/>
      </c>
    </row>
    <row r="29514" hidden="1">
      <c r="A29514" s="11">
        <v>5.0</v>
      </c>
      <c r="B29514" s="2" t="s">
        <v>6657</v>
      </c>
      <c r="C29514" s="2" t="s">
        <v>1823</v>
      </c>
      <c r="D29514" s="2" t="s">
        <v>60</v>
      </c>
      <c r="E29514" s="2" t="str">
        <f t="shared" ref="E29514:F29514" si="4334">E29513 </f>
        <v>MAIDEN</v>
      </c>
      <c r="F29514" s="2" t="str">
        <f t="shared" si="4334"/>
        <v>1800m</v>
      </c>
      <c r="G29514" s="8" t="str">
        <f>IF(COUNTIF('Dam Lines'!A:A,D29514)&gt;0,"Yes","No")</f>
        <v>Yes</v>
      </c>
      <c r="H29514" s="6"/>
      <c r="I29514" s="8" t="str">
        <f t="array" ref="I29514">IF(G29514="Yes",XLOOKUP(D29514,'Dam Lines'!A:A,'Dam Lines'!J:J),"")</f>
        <v>NEVADA II</v>
      </c>
    </row>
    <row r="29515" hidden="1">
      <c r="A29515" s="11">
        <v>6.0</v>
      </c>
      <c r="B29515" s="2" t="s">
        <v>6702</v>
      </c>
      <c r="C29515" s="2" t="s">
        <v>5160</v>
      </c>
      <c r="D29515" s="2" t="s">
        <v>6703</v>
      </c>
      <c r="E29515" s="2" t="str">
        <f t="shared" ref="E29515:F29515" si="4335">E29514 </f>
        <v>MAIDEN</v>
      </c>
      <c r="F29515" s="2" t="str">
        <f t="shared" si="4335"/>
        <v>1800m</v>
      </c>
      <c r="G29515" s="8" t="str">
        <f>IF(COUNTIF('Dam Lines'!A:A,D29515)&gt;0,"Yes","No")</f>
        <v>No</v>
      </c>
      <c r="H29515" s="6"/>
      <c r="I29515" s="8" t="str">
        <f t="array" ref="I29515">IF(G29515="Yes",XLOOKUP(D29515,'Dam Lines'!A:A,'Dam Lines'!J:J),"")</f>
        <v/>
      </c>
    </row>
    <row r="29516" hidden="1">
      <c r="A29516" s="11">
        <v>7.0</v>
      </c>
      <c r="B29516" s="2" t="s">
        <v>6905</v>
      </c>
      <c r="C29516" s="2" t="s">
        <v>2248</v>
      </c>
      <c r="D29516" s="2" t="s">
        <v>10</v>
      </c>
      <c r="E29516" s="2" t="str">
        <f t="shared" ref="E29516:F29516" si="4336">E29515 </f>
        <v>MAIDEN</v>
      </c>
      <c r="F29516" s="2" t="str">
        <f t="shared" si="4336"/>
        <v>1800m</v>
      </c>
      <c r="G29516" s="8" t="str">
        <f>IF(COUNTIF('Dam Lines'!A:A,D29516)&gt;0,"Yes","No")</f>
        <v>Yes</v>
      </c>
      <c r="H29516" s="6"/>
      <c r="I29516" s="8" t="str">
        <f t="array" ref="I29516">IF(G29516="Yes",XLOOKUP(D29516,'Dam Lines'!A:A,'Dam Lines'!J:J),"")</f>
        <v>MAGNESIE</v>
      </c>
    </row>
    <row r="29517" hidden="1">
      <c r="A29517" s="11">
        <v>8.0</v>
      </c>
      <c r="B29517" s="2" t="s">
        <v>7136</v>
      </c>
      <c r="C29517" s="2" t="s">
        <v>2479</v>
      </c>
      <c r="D29517" s="2" t="s">
        <v>7137</v>
      </c>
      <c r="E29517" s="2" t="str">
        <f t="shared" ref="E29517:F29517" si="4337">E29516 </f>
        <v>MAIDEN</v>
      </c>
      <c r="F29517" s="2" t="str">
        <f t="shared" si="4337"/>
        <v>1800m</v>
      </c>
      <c r="G29517" s="8" t="str">
        <f>IF(COUNTIF('Dam Lines'!A:A,D29517)&gt;0,"Yes","No")</f>
        <v>No</v>
      </c>
      <c r="H29517" s="6"/>
      <c r="I29517" s="8" t="str">
        <f t="array" ref="I29517">IF(G29517="Yes",XLOOKUP(D29517,'Dam Lines'!A:A,'Dam Lines'!J:J),"")</f>
        <v/>
      </c>
    </row>
    <row r="29518" hidden="1">
      <c r="A29518" s="11">
        <v>9.0</v>
      </c>
      <c r="B29518" s="2" t="s">
        <v>7168</v>
      </c>
      <c r="C29518" s="2" t="s">
        <v>2480</v>
      </c>
      <c r="D29518" s="2" t="s">
        <v>7169</v>
      </c>
      <c r="E29518" s="2" t="str">
        <f t="shared" ref="E29518:F29518" si="4338">E29517 </f>
        <v>MAIDEN</v>
      </c>
      <c r="F29518" s="2" t="str">
        <f t="shared" si="4338"/>
        <v>1800m</v>
      </c>
      <c r="G29518" s="8" t="str">
        <f>IF(COUNTIF('Dam Lines'!A:A,D29518)&gt;0,"Yes","No")</f>
        <v>No</v>
      </c>
      <c r="H29518" s="6"/>
      <c r="I29518" s="8" t="str">
        <f t="array" ref="I29518">IF(G29518="Yes",XLOOKUP(D29518,'Dam Lines'!A:A,'Dam Lines'!J:J),"")</f>
        <v/>
      </c>
    </row>
    <row r="29519" hidden="1">
      <c r="A29519" s="11">
        <v>10.0</v>
      </c>
      <c r="B29519" s="2" t="s">
        <v>7032</v>
      </c>
      <c r="C29519" s="2" t="s">
        <v>2351</v>
      </c>
      <c r="D29519" s="2" t="s">
        <v>5504</v>
      </c>
      <c r="E29519" s="2" t="str">
        <f t="shared" ref="E29519:F29519" si="4339">E29518 </f>
        <v>MAIDEN</v>
      </c>
      <c r="F29519" s="2" t="str">
        <f t="shared" si="4339"/>
        <v>1800m</v>
      </c>
      <c r="G29519" s="8" t="str">
        <f>IF(COUNTIF('Dam Lines'!A:A,D29519)&gt;0,"Yes","No")</f>
        <v>No</v>
      </c>
      <c r="H29519" s="6"/>
      <c r="I29519" s="8" t="str">
        <f t="array" ref="I29519">IF(G29519="Yes",XLOOKUP(D29519,'Dam Lines'!A:A,'Dam Lines'!J:J),"")</f>
        <v/>
      </c>
    </row>
    <row r="29520" hidden="1">
      <c r="A29520" s="11">
        <v>11.0</v>
      </c>
      <c r="B29520" s="2" t="s">
        <v>7139</v>
      </c>
      <c r="C29520" s="2" t="s">
        <v>2479</v>
      </c>
      <c r="D29520" s="2" t="s">
        <v>1585</v>
      </c>
      <c r="E29520" s="2" t="str">
        <f t="shared" ref="E29520:F29520" si="4340">E29519 </f>
        <v>MAIDEN</v>
      </c>
      <c r="F29520" s="2" t="str">
        <f t="shared" si="4340"/>
        <v>1800m</v>
      </c>
      <c r="G29520" s="8" t="str">
        <f>IF(COUNTIF('Dam Lines'!A:A,D29520)&gt;0,"Yes","No")</f>
        <v>Yes</v>
      </c>
      <c r="H29520" s="6"/>
      <c r="I29520" s="8" t="str">
        <f t="array" ref="I29520">IF(G29520="Yes",XLOOKUP(D29520,'Dam Lines'!A:A,'Dam Lines'!J:J),"")</f>
        <v>NEVADA II</v>
      </c>
    </row>
    <row r="29521" hidden="1">
      <c r="A29521" s="11">
        <v>12.0</v>
      </c>
      <c r="B29521" s="2" t="s">
        <v>7138</v>
      </c>
      <c r="C29521" s="2" t="s">
        <v>1980</v>
      </c>
      <c r="D29521" s="2" t="s">
        <v>4030</v>
      </c>
      <c r="E29521" s="2" t="str">
        <f t="shared" ref="E29521:F29521" si="4341">E29520 </f>
        <v>MAIDEN</v>
      </c>
      <c r="F29521" s="2" t="str">
        <f t="shared" si="4341"/>
        <v>1800m</v>
      </c>
      <c r="G29521" s="8" t="str">
        <f>IF(COUNTIF('Dam Lines'!A:A,D29521)&gt;0,"Yes","No")</f>
        <v>No</v>
      </c>
      <c r="H29521" s="6"/>
      <c r="I29521" s="8" t="str">
        <f t="array" ref="I29521">IF(G29521="Yes",XLOOKUP(D29521,'Dam Lines'!A:A,'Dam Lines'!J:J),"")</f>
        <v/>
      </c>
    </row>
    <row r="29522" hidden="1">
      <c r="A29522" s="11">
        <v>13.0</v>
      </c>
      <c r="B29522" s="2" t="s">
        <v>5106</v>
      </c>
      <c r="C29522" s="2" t="s">
        <v>1802</v>
      </c>
      <c r="D29522" s="2" t="s">
        <v>5107</v>
      </c>
      <c r="E29522" s="2" t="str">
        <f t="shared" ref="E29522:F29522" si="4342">E29521 </f>
        <v>MAIDEN</v>
      </c>
      <c r="F29522" s="2" t="str">
        <f t="shared" si="4342"/>
        <v>1800m</v>
      </c>
      <c r="G29522" s="8" t="str">
        <f>IF(COUNTIF('Dam Lines'!A:A,D29522)&gt;0,"Yes","No")</f>
        <v>No</v>
      </c>
      <c r="H29522" s="6"/>
      <c r="I29522" s="8" t="str">
        <f t="array" ref="I29522">IF(G29522="Yes",XLOOKUP(D29522,'Dam Lines'!A:A,'Dam Lines'!J:J),"")</f>
        <v/>
      </c>
    </row>
    <row r="29523" hidden="1">
      <c r="A29523" s="11">
        <v>14.0</v>
      </c>
      <c r="B29523" s="2" t="s">
        <v>7170</v>
      </c>
      <c r="C29523" s="2" t="s">
        <v>2494</v>
      </c>
      <c r="D29523" s="2" t="s">
        <v>708</v>
      </c>
      <c r="E29523" s="2" t="str">
        <f t="shared" ref="E29523:F29523" si="4343">E29522 </f>
        <v>MAIDEN</v>
      </c>
      <c r="F29523" s="2" t="str">
        <f t="shared" si="4343"/>
        <v>1800m</v>
      </c>
      <c r="G29523" s="8" t="str">
        <f>IF(COUNTIF('Dam Lines'!A:A,D29523)&gt;0,"Yes","No")</f>
        <v>Yes</v>
      </c>
      <c r="H29523" s="6"/>
      <c r="I29523" s="8" t="str">
        <f t="array" ref="I29523">IF(G29523="Yes",XLOOKUP(D29523,'Dam Lines'!A:A,'Dam Lines'!J:J),"")</f>
        <v>NASECHKA</v>
      </c>
    </row>
    <row r="29524" hidden="1">
      <c r="A29524" s="11">
        <v>15.0</v>
      </c>
      <c r="B29524" s="2" t="s">
        <v>7171</v>
      </c>
      <c r="C29524" s="2" t="s">
        <v>2907</v>
      </c>
      <c r="D29524" s="2" t="s">
        <v>5129</v>
      </c>
      <c r="E29524" s="2" t="str">
        <f t="shared" ref="E29524:F29524" si="4344">E29523 </f>
        <v>MAIDEN</v>
      </c>
      <c r="F29524" s="2" t="str">
        <f t="shared" si="4344"/>
        <v>1800m</v>
      </c>
      <c r="G29524" s="8" t="str">
        <f>IF(COUNTIF('Dam Lines'!A:A,D29524)&gt;0,"Yes","No")</f>
        <v>No</v>
      </c>
      <c r="H29524" s="6"/>
      <c r="I29524" s="8" t="str">
        <f t="array" ref="I29524">IF(G29524="Yes",XLOOKUP(D29524,'Dam Lines'!A:A,'Dam Lines'!J:J),"")</f>
        <v/>
      </c>
    </row>
    <row r="29525" hidden="1">
      <c r="A29525" s="11">
        <v>1.0</v>
      </c>
      <c r="B29525" s="2" t="s">
        <v>7172</v>
      </c>
      <c r="C29525" s="2" t="s">
        <v>1908</v>
      </c>
      <c r="D29525" s="2" t="s">
        <v>1680</v>
      </c>
      <c r="E29525" s="2" t="s">
        <v>6382</v>
      </c>
      <c r="F29525" s="2" t="s">
        <v>2166</v>
      </c>
      <c r="G29525" s="8" t="str">
        <f>IF(COUNTIF('Dam Lines'!A:A,D29525)&gt;0,"Yes","No")</f>
        <v>Yes</v>
      </c>
      <c r="H29525" s="6"/>
      <c r="I29525" s="8" t="str">
        <f t="array" ref="I29525">IF(G29525="Yes",XLOOKUP(D29525,'Dam Lines'!A:A,'Dam Lines'!J:J),"")</f>
        <v>IMMANUEL KINZIKI </v>
      </c>
    </row>
    <row r="29526" hidden="1">
      <c r="A29526" s="11">
        <v>2.0</v>
      </c>
      <c r="B29526" s="2" t="s">
        <v>6026</v>
      </c>
      <c r="C29526" s="2" t="s">
        <v>5085</v>
      </c>
      <c r="D29526" s="2" t="s">
        <v>1641</v>
      </c>
      <c r="E29526" s="2" t="str">
        <f t="shared" ref="E29526:F29526" si="4345">E29525 </f>
        <v>HANDICAP (0-90)</v>
      </c>
      <c r="F29526" s="2" t="str">
        <f t="shared" si="4345"/>
        <v>1800m</v>
      </c>
      <c r="G29526" s="8" t="str">
        <f>IF(COUNTIF('Dam Lines'!A:A,D29526)&gt;0,"Yes","No")</f>
        <v>Yes</v>
      </c>
      <c r="H29526" s="6"/>
      <c r="I29526" s="8" t="str">
        <f t="array" ref="I29526">IF(G29526="Yes",XLOOKUP(D29526,'Dam Lines'!A:A,'Dam Lines'!J:J),"")</f>
        <v>NEVADA II</v>
      </c>
    </row>
    <row r="29527" hidden="1">
      <c r="A29527" s="11">
        <v>3.0</v>
      </c>
      <c r="B29527" s="2" t="s">
        <v>6695</v>
      </c>
      <c r="C29527" s="2" t="s">
        <v>1980</v>
      </c>
      <c r="D29527" s="2" t="s">
        <v>1715</v>
      </c>
      <c r="E29527" s="2" t="str">
        <f t="shared" ref="E29527:F29527" si="4346">E29526 </f>
        <v>HANDICAP (0-90)</v>
      </c>
      <c r="F29527" s="2" t="str">
        <f t="shared" si="4346"/>
        <v>1800m</v>
      </c>
      <c r="G29527" s="8" t="str">
        <f>IF(COUNTIF('Dam Lines'!A:A,D29527)&gt;0,"Yes","No")</f>
        <v>Yes</v>
      </c>
      <c r="H29527" s="6"/>
      <c r="I29527" s="8" t="str">
        <f t="array" ref="I29527">IF(G29527="Yes",XLOOKUP(D29527,'Dam Lines'!A:A,'Dam Lines'!J:J),"")</f>
        <v>ALBA</v>
      </c>
    </row>
    <row r="29528" hidden="1">
      <c r="A29528" s="11">
        <v>4.0</v>
      </c>
      <c r="B29528" s="2" t="s">
        <v>6344</v>
      </c>
      <c r="C29528" s="2" t="s">
        <v>4741</v>
      </c>
      <c r="D29528" s="2" t="s">
        <v>615</v>
      </c>
      <c r="E29528" s="2" t="str">
        <f t="shared" ref="E29528:F29528" si="4347">E29527 </f>
        <v>HANDICAP (0-90)</v>
      </c>
      <c r="F29528" s="2" t="str">
        <f t="shared" si="4347"/>
        <v>1800m</v>
      </c>
      <c r="G29528" s="8" t="str">
        <f>IF(COUNTIF('Dam Lines'!A:A,D29528)&gt;0,"Yes","No")</f>
        <v>Yes</v>
      </c>
      <c r="H29528" s="6"/>
      <c r="I29528" s="8" t="str">
        <f t="array" ref="I29528">IF(G29528="Yes",XLOOKUP(D29528,'Dam Lines'!A:A,'Dam Lines'!J:J),"")</f>
        <v>MADOU</v>
      </c>
    </row>
    <row r="29529" hidden="1">
      <c r="A29529" s="11">
        <v>5.0</v>
      </c>
      <c r="B29529" s="2" t="s">
        <v>6659</v>
      </c>
      <c r="C29529" s="2" t="s">
        <v>3019</v>
      </c>
      <c r="D29529" s="2" t="s">
        <v>2495</v>
      </c>
      <c r="E29529" s="2" t="str">
        <f t="shared" ref="E29529:F29529" si="4348">E29528 </f>
        <v>HANDICAP (0-90)</v>
      </c>
      <c r="F29529" s="2" t="str">
        <f t="shared" si="4348"/>
        <v>1800m</v>
      </c>
      <c r="G29529" s="8" t="str">
        <f>IF(COUNTIF('Dam Lines'!A:A,D29529)&gt;0,"Yes","No")</f>
        <v>No</v>
      </c>
      <c r="H29529" s="6"/>
      <c r="I29529" s="8" t="str">
        <f t="array" ref="I29529">IF(G29529="Yes",XLOOKUP(D29529,'Dam Lines'!A:A,'Dam Lines'!J:J),"")</f>
        <v/>
      </c>
    </row>
    <row r="29530" hidden="1">
      <c r="A29530" s="11">
        <v>6.0</v>
      </c>
      <c r="B29530" s="2" t="s">
        <v>6225</v>
      </c>
      <c r="C29530" s="2" t="s">
        <v>3700</v>
      </c>
      <c r="D29530" s="2" t="s">
        <v>1356</v>
      </c>
      <c r="E29530" s="2" t="str">
        <f t="shared" ref="E29530:F29530" si="4349">E29529 </f>
        <v>HANDICAP (0-90)</v>
      </c>
      <c r="F29530" s="2" t="str">
        <f t="shared" si="4349"/>
        <v>1800m</v>
      </c>
      <c r="G29530" s="8" t="str">
        <f>IF(COUNTIF('Dam Lines'!A:A,D29530)&gt;0,"Yes","No")</f>
        <v>Yes</v>
      </c>
      <c r="H29530" s="6"/>
      <c r="I29530" s="8" t="str">
        <f t="array" ref="I29530">IF(G29530="Yes",XLOOKUP(D29530,'Dam Lines'!A:A,'Dam Lines'!J:J),"")</f>
        <v>ASALA HALEEMA</v>
      </c>
    </row>
    <row r="29531" hidden="1">
      <c r="A29531" s="11">
        <v>7.0</v>
      </c>
      <c r="B29531" s="2" t="s">
        <v>6595</v>
      </c>
      <c r="C29531" s="2" t="s">
        <v>6389</v>
      </c>
      <c r="D29531" s="2" t="s">
        <v>6164</v>
      </c>
      <c r="E29531" s="2" t="str">
        <f t="shared" ref="E29531:F29531" si="4350">E29530 </f>
        <v>HANDICAP (0-90)</v>
      </c>
      <c r="F29531" s="2" t="str">
        <f t="shared" si="4350"/>
        <v>1800m</v>
      </c>
      <c r="G29531" s="8" t="str">
        <f>IF(COUNTIF('Dam Lines'!A:A,D29531)&gt;0,"Yes","No")</f>
        <v>No</v>
      </c>
      <c r="H29531" s="6"/>
      <c r="I29531" s="8" t="str">
        <f t="array" ref="I29531">IF(G29531="Yes",XLOOKUP(D29531,'Dam Lines'!A:A,'Dam Lines'!J:J),"")</f>
        <v/>
      </c>
    </row>
    <row r="29532" hidden="1">
      <c r="A29532" s="11">
        <v>8.0</v>
      </c>
      <c r="B29532" s="2" t="s">
        <v>5692</v>
      </c>
      <c r="C29532" s="2" t="s">
        <v>5085</v>
      </c>
      <c r="D29532" s="2" t="s">
        <v>681</v>
      </c>
      <c r="E29532" s="2" t="str">
        <f t="shared" ref="E29532:F29532" si="4351">E29531 </f>
        <v>HANDICAP (0-90)</v>
      </c>
      <c r="F29532" s="2" t="str">
        <f t="shared" si="4351"/>
        <v>1800m</v>
      </c>
      <c r="G29532" s="8" t="str">
        <f>IF(COUNTIF('Dam Lines'!A:A,D29532)&gt;0,"Yes","No")</f>
        <v>Yes</v>
      </c>
      <c r="H29532" s="6"/>
      <c r="I29532" s="8" t="str">
        <f t="array" ref="I29532">IF(G29532="Yes",XLOOKUP(D29532,'Dam Lines'!A:A,'Dam Lines'!J:J),"")</f>
        <v>FATMA</v>
      </c>
    </row>
    <row r="29533" hidden="1">
      <c r="A29533" s="11">
        <v>9.0</v>
      </c>
      <c r="B29533" s="2" t="s">
        <v>5605</v>
      </c>
      <c r="C29533" s="2" t="s">
        <v>4282</v>
      </c>
      <c r="D29533" s="2" t="s">
        <v>5606</v>
      </c>
      <c r="E29533" s="2" t="str">
        <f t="shared" ref="E29533:F29533" si="4352">E29532 </f>
        <v>HANDICAP (0-90)</v>
      </c>
      <c r="F29533" s="2" t="str">
        <f t="shared" si="4352"/>
        <v>1800m</v>
      </c>
      <c r="G29533" s="8" t="str">
        <f>IF(COUNTIF('Dam Lines'!A:A,D29533)&gt;0,"Yes","No")</f>
        <v>No</v>
      </c>
      <c r="H29533" s="6"/>
      <c r="I29533" s="8" t="str">
        <f t="array" ref="I29533">IF(G29533="Yes",XLOOKUP(D29533,'Dam Lines'!A:A,'Dam Lines'!J:J),"")</f>
        <v/>
      </c>
    </row>
    <row r="29534" hidden="1">
      <c r="A29534" s="11">
        <v>10.0</v>
      </c>
      <c r="B29534" s="2" t="s">
        <v>4993</v>
      </c>
      <c r="C29534" s="2" t="s">
        <v>3288</v>
      </c>
      <c r="D29534" s="2" t="s">
        <v>15</v>
      </c>
      <c r="E29534" s="2" t="str">
        <f t="shared" ref="E29534:F29534" si="4353">E29533 </f>
        <v>HANDICAP (0-90)</v>
      </c>
      <c r="F29534" s="2" t="str">
        <f t="shared" si="4353"/>
        <v>1800m</v>
      </c>
      <c r="G29534" s="8" t="str">
        <f>IF(COUNTIF('Dam Lines'!A:A,D29534)&gt;0,"Yes","No")</f>
        <v>Yes</v>
      </c>
      <c r="H29534" s="6"/>
      <c r="I29534" s="8" t="str">
        <f t="array" ref="I29534">IF(G29534="Yes",XLOOKUP(D29534,'Dam Lines'!A:A,'Dam Lines'!J:J),"")</f>
        <v>NEVADA II</v>
      </c>
    </row>
    <row r="29535" hidden="1">
      <c r="A29535" s="11">
        <v>11.0</v>
      </c>
      <c r="B29535" s="2" t="s">
        <v>5462</v>
      </c>
      <c r="C29535" s="2" t="s">
        <v>3697</v>
      </c>
      <c r="D29535" s="2" t="s">
        <v>1114</v>
      </c>
      <c r="E29535" s="2" t="str">
        <f t="shared" ref="E29535:F29535" si="4354">E29534 </f>
        <v>HANDICAP (0-90)</v>
      </c>
      <c r="F29535" s="2" t="str">
        <f t="shared" si="4354"/>
        <v>1800m</v>
      </c>
      <c r="G29535" s="8" t="str">
        <f>IF(COUNTIF('Dam Lines'!A:A,D29535)&gt;0,"Yes","No")</f>
        <v>Yes</v>
      </c>
      <c r="H29535" s="6"/>
      <c r="I29535" s="8" t="str">
        <f t="array" ref="I29535">IF(G29535="Yes",XLOOKUP(D29535,'Dam Lines'!A:A,'Dam Lines'!J:J),"")</f>
        <v>DEBORAH IV</v>
      </c>
    </row>
    <row r="29536" hidden="1">
      <c r="A29536" s="11">
        <v>12.0</v>
      </c>
      <c r="B29536" s="2" t="s">
        <v>6309</v>
      </c>
      <c r="C29536" s="2" t="s">
        <v>3022</v>
      </c>
      <c r="D29536" s="2" t="s">
        <v>4162</v>
      </c>
      <c r="E29536" s="2" t="str">
        <f t="shared" ref="E29536:F29536" si="4355">E29535 </f>
        <v>HANDICAP (0-90)</v>
      </c>
      <c r="F29536" s="2" t="str">
        <f t="shared" si="4355"/>
        <v>1800m</v>
      </c>
      <c r="G29536" s="8" t="str">
        <f>IF(COUNTIF('Dam Lines'!A:A,D29536)&gt;0,"Yes","No")</f>
        <v>No</v>
      </c>
      <c r="H29536" s="6"/>
      <c r="I29536" s="8" t="str">
        <f t="array" ref="I29536">IF(G29536="Yes",XLOOKUP(D29536,'Dam Lines'!A:A,'Dam Lines'!J:J),"")</f>
        <v/>
      </c>
    </row>
    <row r="29537" hidden="1">
      <c r="A29537" s="11">
        <v>13.0</v>
      </c>
      <c r="B29537" s="2" t="s">
        <v>7044</v>
      </c>
      <c r="C29537" s="2" t="s">
        <v>1752</v>
      </c>
      <c r="D29537" s="2" t="s">
        <v>945</v>
      </c>
      <c r="E29537" s="2" t="str">
        <f t="shared" ref="E29537:F29537" si="4356">E29536 </f>
        <v>HANDICAP (0-90)</v>
      </c>
      <c r="F29537" s="2" t="str">
        <f t="shared" si="4356"/>
        <v>1800m</v>
      </c>
      <c r="G29537" s="8" t="str">
        <f>IF(COUNTIF('Dam Lines'!A:A,D29537)&gt;0,"Yes","No")</f>
        <v>Yes</v>
      </c>
      <c r="H29537" s="6"/>
      <c r="I29537" s="8" t="str">
        <f t="array" ref="I29537">IF(G29537="Yes",XLOOKUP(D29537,'Dam Lines'!A:A,'Dam Lines'!J:J),"")</f>
        <v>QUITAINE</v>
      </c>
    </row>
    <row r="29538" hidden="1">
      <c r="A29538" s="11">
        <v>14.0</v>
      </c>
      <c r="B29538" s="2" t="s">
        <v>6665</v>
      </c>
      <c r="C29538" s="2" t="s">
        <v>6406</v>
      </c>
      <c r="D29538" s="2" t="s">
        <v>6666</v>
      </c>
      <c r="E29538" s="2" t="str">
        <f t="shared" ref="E29538:F29538" si="4357">E29537 </f>
        <v>HANDICAP (0-90)</v>
      </c>
      <c r="F29538" s="2" t="str">
        <f t="shared" si="4357"/>
        <v>1800m</v>
      </c>
      <c r="G29538" s="8" t="str">
        <f>IF(COUNTIF('Dam Lines'!A:A,D29538)&gt;0,"Yes","No")</f>
        <v>No</v>
      </c>
      <c r="H29538" s="6"/>
      <c r="I29538" s="8" t="str">
        <f t="array" ref="I29538">IF(G29538="Yes",XLOOKUP(D29538,'Dam Lines'!A:A,'Dam Lines'!J:J),"")</f>
        <v/>
      </c>
    </row>
    <row r="29539" hidden="1">
      <c r="A29539" s="11">
        <v>15.0</v>
      </c>
      <c r="B29539" s="2" t="s">
        <v>5458</v>
      </c>
      <c r="C29539" s="2" t="s">
        <v>2749</v>
      </c>
      <c r="D29539" s="2" t="s">
        <v>800</v>
      </c>
      <c r="E29539" s="2" t="str">
        <f t="shared" ref="E29539:F29539" si="4358">E29538 </f>
        <v>HANDICAP (0-90)</v>
      </c>
      <c r="F29539" s="2" t="str">
        <f t="shared" si="4358"/>
        <v>1800m</v>
      </c>
      <c r="G29539" s="8" t="str">
        <f>IF(COUNTIF('Dam Lines'!A:A,D29539)&gt;0,"Yes","No")</f>
        <v>Yes</v>
      </c>
      <c r="H29539" s="6"/>
      <c r="I29539" s="8" t="str">
        <f t="array" ref="I29539">IF(G29539="Yes",XLOOKUP(D29539,'Dam Lines'!A:A,'Dam Lines'!J:J),"")</f>
        <v>CH'TANA</v>
      </c>
    </row>
    <row r="29540" hidden="1">
      <c r="A29540" s="11">
        <v>1.0</v>
      </c>
      <c r="B29540" s="2" t="s">
        <v>7173</v>
      </c>
      <c r="C29540" s="2" t="s">
        <v>4741</v>
      </c>
      <c r="D29540" s="2" t="s">
        <v>1722</v>
      </c>
      <c r="E29540" s="2" t="s">
        <v>1740</v>
      </c>
      <c r="F29540" s="2" t="s">
        <v>2166</v>
      </c>
      <c r="G29540" s="8" t="str">
        <f>IF(COUNTIF('Dam Lines'!A:A,D29540)&gt;0,"Yes","No")</f>
        <v>Yes</v>
      </c>
      <c r="H29540" s="6"/>
      <c r="I29540" s="8" t="str">
        <f t="array" ref="I29540">IF(G29540="Yes",XLOOKUP(D29540,'Dam Lines'!A:A,'Dam Lines'!J:J),"")</f>
        <v>NEVADA II</v>
      </c>
    </row>
    <row r="29541" hidden="1">
      <c r="A29541" s="11">
        <v>2.0</v>
      </c>
      <c r="B29541" s="2" t="s">
        <v>7174</v>
      </c>
      <c r="C29541" s="2" t="s">
        <v>6389</v>
      </c>
      <c r="D29541" s="2" t="s">
        <v>7175</v>
      </c>
      <c r="E29541" s="2" t="str">
        <f t="shared" ref="E29541:F29541" si="4359">E29540 </f>
        <v>MAIDEN</v>
      </c>
      <c r="F29541" s="2" t="str">
        <f t="shared" si="4359"/>
        <v>1800m</v>
      </c>
      <c r="G29541" s="8" t="str">
        <f>IF(COUNTIF('Dam Lines'!A:A,D29541)&gt;0,"Yes","No")</f>
        <v>No</v>
      </c>
      <c r="H29541" s="6"/>
      <c r="I29541" s="8" t="str">
        <f t="array" ref="I29541">IF(G29541="Yes",XLOOKUP(D29541,'Dam Lines'!A:A,'Dam Lines'!J:J),"")</f>
        <v/>
      </c>
    </row>
    <row r="29542" hidden="1">
      <c r="A29542" s="11">
        <v>3.0</v>
      </c>
      <c r="B29542" s="2" t="s">
        <v>6989</v>
      </c>
      <c r="C29542" s="2" t="s">
        <v>4479</v>
      </c>
      <c r="D29542" s="2" t="s">
        <v>6990</v>
      </c>
      <c r="E29542" s="2" t="str">
        <f t="shared" ref="E29542:F29542" si="4360">E29541 </f>
        <v>MAIDEN</v>
      </c>
      <c r="F29542" s="2" t="str">
        <f t="shared" si="4360"/>
        <v>1800m</v>
      </c>
      <c r="G29542" s="8" t="str">
        <f>IF(COUNTIF('Dam Lines'!A:A,D29542)&gt;0,"Yes","No")</f>
        <v>No</v>
      </c>
      <c r="H29542" s="6"/>
      <c r="I29542" s="8" t="str">
        <f t="array" ref="I29542">IF(G29542="Yes",XLOOKUP(D29542,'Dam Lines'!A:A,'Dam Lines'!J:J),"")</f>
        <v/>
      </c>
    </row>
    <row r="29543" hidden="1">
      <c r="A29543" s="11">
        <v>4.0</v>
      </c>
      <c r="B29543" s="2" t="s">
        <v>6987</v>
      </c>
      <c r="C29543" s="2" t="s">
        <v>3071</v>
      </c>
      <c r="D29543" s="2" t="s">
        <v>6021</v>
      </c>
      <c r="E29543" s="2" t="str">
        <f t="shared" ref="E29543:F29543" si="4361">E29542 </f>
        <v>MAIDEN</v>
      </c>
      <c r="F29543" s="2" t="str">
        <f t="shared" si="4361"/>
        <v>1800m</v>
      </c>
      <c r="G29543" s="8" t="str">
        <f>IF(COUNTIF('Dam Lines'!A:A,D29543)&gt;0,"Yes","No")</f>
        <v>No</v>
      </c>
      <c r="H29543" s="6"/>
      <c r="I29543" s="8" t="str">
        <f t="array" ref="I29543">IF(G29543="Yes",XLOOKUP(D29543,'Dam Lines'!A:A,'Dam Lines'!J:J),"")</f>
        <v/>
      </c>
    </row>
    <row r="29544" hidden="1">
      <c r="A29544" s="11">
        <v>5.0</v>
      </c>
      <c r="B29544" s="2" t="s">
        <v>6997</v>
      </c>
      <c r="C29544" s="2" t="s">
        <v>1817</v>
      </c>
      <c r="D29544" s="2" t="s">
        <v>6637</v>
      </c>
      <c r="E29544" s="2" t="str">
        <f t="shared" ref="E29544:F29544" si="4362">E29543 </f>
        <v>MAIDEN</v>
      </c>
      <c r="F29544" s="2" t="str">
        <f t="shared" si="4362"/>
        <v>1800m</v>
      </c>
      <c r="G29544" s="8" t="str">
        <f>IF(COUNTIF('Dam Lines'!A:A,D29544)&gt;0,"Yes","No")</f>
        <v>No</v>
      </c>
      <c r="H29544" s="6"/>
      <c r="I29544" s="8" t="str">
        <f t="array" ref="I29544">IF(G29544="Yes",XLOOKUP(D29544,'Dam Lines'!A:A,'Dam Lines'!J:J),"")</f>
        <v/>
      </c>
    </row>
    <row r="29545" hidden="1">
      <c r="A29545" s="11">
        <v>6.0</v>
      </c>
      <c r="B29545" s="2" t="s">
        <v>6885</v>
      </c>
      <c r="C29545" s="2" t="s">
        <v>4741</v>
      </c>
      <c r="D29545" s="2" t="s">
        <v>6886</v>
      </c>
      <c r="E29545" s="2" t="str">
        <f t="shared" ref="E29545:F29545" si="4363">E29544 </f>
        <v>MAIDEN</v>
      </c>
      <c r="F29545" s="2" t="str">
        <f t="shared" si="4363"/>
        <v>1800m</v>
      </c>
      <c r="G29545" s="8" t="str">
        <f>IF(COUNTIF('Dam Lines'!A:A,D29545)&gt;0,"Yes","No")</f>
        <v>No</v>
      </c>
      <c r="H29545" s="6"/>
      <c r="I29545" s="8" t="str">
        <f t="array" ref="I29545">IF(G29545="Yes",XLOOKUP(D29545,'Dam Lines'!A:A,'Dam Lines'!J:J),"")</f>
        <v/>
      </c>
    </row>
    <row r="29546" hidden="1">
      <c r="A29546" s="11">
        <v>7.0</v>
      </c>
      <c r="B29546" s="2" t="s">
        <v>6996</v>
      </c>
      <c r="C29546" s="2" t="s">
        <v>3792</v>
      </c>
      <c r="D29546" s="2" t="s">
        <v>5422</v>
      </c>
      <c r="E29546" s="2" t="str">
        <f t="shared" ref="E29546:F29546" si="4364">E29545 </f>
        <v>MAIDEN</v>
      </c>
      <c r="F29546" s="2" t="str">
        <f t="shared" si="4364"/>
        <v>1800m</v>
      </c>
      <c r="G29546" s="8" t="str">
        <f>IF(COUNTIF('Dam Lines'!A:A,D29546)&gt;0,"Yes","No")</f>
        <v>No</v>
      </c>
      <c r="H29546" s="6"/>
      <c r="I29546" s="8" t="str">
        <f t="array" ref="I29546">IF(G29546="Yes",XLOOKUP(D29546,'Dam Lines'!A:A,'Dam Lines'!J:J),"")</f>
        <v/>
      </c>
    </row>
    <row r="29547" hidden="1">
      <c r="A29547" s="11">
        <v>8.0</v>
      </c>
      <c r="B29547" s="2" t="s">
        <v>7176</v>
      </c>
      <c r="C29547" s="2" t="s">
        <v>4731</v>
      </c>
      <c r="D29547" s="2" t="s">
        <v>7177</v>
      </c>
      <c r="E29547" s="2" t="str">
        <f t="shared" ref="E29547:F29547" si="4365">E29546 </f>
        <v>MAIDEN</v>
      </c>
      <c r="F29547" s="2" t="str">
        <f t="shared" si="4365"/>
        <v>1800m</v>
      </c>
      <c r="G29547" s="8" t="str">
        <f>IF(COUNTIF('Dam Lines'!A:A,D29547)&gt;0,"Yes","No")</f>
        <v>No</v>
      </c>
      <c r="H29547" s="6"/>
      <c r="I29547" s="8" t="str">
        <f t="array" ref="I29547">IF(G29547="Yes",XLOOKUP(D29547,'Dam Lines'!A:A,'Dam Lines'!J:J),"")</f>
        <v/>
      </c>
    </row>
    <row r="29548" hidden="1">
      <c r="A29548" s="11">
        <v>9.0</v>
      </c>
      <c r="B29548" s="2" t="s">
        <v>7178</v>
      </c>
      <c r="C29548" s="2" t="s">
        <v>4741</v>
      </c>
      <c r="D29548" s="2" t="s">
        <v>7179</v>
      </c>
      <c r="E29548" s="2" t="str">
        <f t="shared" ref="E29548:F29548" si="4366">E29547 </f>
        <v>MAIDEN</v>
      </c>
      <c r="F29548" s="2" t="str">
        <f t="shared" si="4366"/>
        <v>1800m</v>
      </c>
      <c r="G29548" s="8" t="str">
        <f>IF(COUNTIF('Dam Lines'!A:A,D29548)&gt;0,"Yes","No")</f>
        <v>No</v>
      </c>
      <c r="H29548" s="6"/>
      <c r="I29548" s="8" t="str">
        <f t="array" ref="I29548">IF(G29548="Yes",XLOOKUP(D29548,'Dam Lines'!A:A,'Dam Lines'!J:J),"")</f>
        <v/>
      </c>
    </row>
    <row r="29549" hidden="1">
      <c r="A29549" s="11">
        <v>10.0</v>
      </c>
      <c r="B29549" s="2" t="s">
        <v>7135</v>
      </c>
      <c r="C29549" s="2" t="s">
        <v>3022</v>
      </c>
      <c r="D29549" s="2" t="s">
        <v>293</v>
      </c>
      <c r="E29549" s="2" t="str">
        <f t="shared" ref="E29549:F29549" si="4367">E29548 </f>
        <v>MAIDEN</v>
      </c>
      <c r="F29549" s="2" t="str">
        <f t="shared" si="4367"/>
        <v>1800m</v>
      </c>
      <c r="G29549" s="8" t="str">
        <f>IF(COUNTIF('Dam Lines'!A:A,D29549)&gt;0,"Yes","No")</f>
        <v>Yes</v>
      </c>
      <c r="H29549" s="6"/>
      <c r="I29549" s="8" t="str">
        <f t="array" ref="I29549">IF(G29549="Yes",XLOOKUP(D29549,'Dam Lines'!A:A,'Dam Lines'!J:J),"")</f>
        <v>NEVADA II</v>
      </c>
    </row>
    <row r="29550" hidden="1">
      <c r="A29550" s="11">
        <v>11.0</v>
      </c>
      <c r="B29550" s="2" t="s">
        <v>7180</v>
      </c>
      <c r="C29550" s="2" t="s">
        <v>3022</v>
      </c>
      <c r="D29550" s="2" t="s">
        <v>1709</v>
      </c>
      <c r="E29550" s="2" t="str">
        <f t="shared" ref="E29550:F29550" si="4368">E29549 </f>
        <v>MAIDEN</v>
      </c>
      <c r="F29550" s="2" t="str">
        <f t="shared" si="4368"/>
        <v>1800m</v>
      </c>
      <c r="G29550" s="8" t="str">
        <f>IF(COUNTIF('Dam Lines'!A:A,D29550)&gt;0,"Yes","No")</f>
        <v>Yes</v>
      </c>
      <c r="H29550" s="6"/>
      <c r="I29550" s="8" t="str">
        <f t="array" ref="I29550">IF(G29550="Yes",XLOOKUP(D29550,'Dam Lines'!A:A,'Dam Lines'!J:J),"")</f>
        <v>JUANS KARITA KU</v>
      </c>
    </row>
    <row r="29551" hidden="1">
      <c r="A29551" s="11">
        <v>12.0</v>
      </c>
      <c r="B29551" s="2" t="s">
        <v>6967</v>
      </c>
      <c r="C29551" s="2" t="s">
        <v>3399</v>
      </c>
      <c r="D29551" s="2" t="s">
        <v>3913</v>
      </c>
      <c r="E29551" s="2" t="str">
        <f t="shared" ref="E29551:F29551" si="4369">E29550 </f>
        <v>MAIDEN</v>
      </c>
      <c r="F29551" s="2" t="str">
        <f t="shared" si="4369"/>
        <v>1800m</v>
      </c>
      <c r="G29551" s="8" t="str">
        <f>IF(COUNTIF('Dam Lines'!A:A,D29551)&gt;0,"Yes","No")</f>
        <v>No</v>
      </c>
      <c r="H29551" s="6"/>
      <c r="I29551" s="8" t="str">
        <f t="array" ref="I29551">IF(G29551="Yes",XLOOKUP(D29551,'Dam Lines'!A:A,'Dam Lines'!J:J),"")</f>
        <v/>
      </c>
    </row>
    <row r="29552" hidden="1">
      <c r="A29552" s="11">
        <v>13.0</v>
      </c>
      <c r="B29552" s="2" t="s">
        <v>7131</v>
      </c>
      <c r="C29552" s="2" t="s">
        <v>4093</v>
      </c>
      <c r="D29552" s="2" t="s">
        <v>2298</v>
      </c>
      <c r="E29552" s="2" t="str">
        <f t="shared" ref="E29552:F29552" si="4370">E29551 </f>
        <v>MAIDEN</v>
      </c>
      <c r="F29552" s="2" t="str">
        <f t="shared" si="4370"/>
        <v>1800m</v>
      </c>
      <c r="G29552" s="8" t="str">
        <f>IF(COUNTIF('Dam Lines'!A:A,D29552)&gt;0,"Yes","No")</f>
        <v>Yes</v>
      </c>
      <c r="H29552" s="6"/>
      <c r="I29552" s="8" t="str">
        <f t="array" ref="I29552">IF(G29552="Yes",XLOOKUP(D29552,'Dam Lines'!A:A,'Dam Lines'!J:J),"")</f>
        <v>MADOU</v>
      </c>
    </row>
    <row r="29553" hidden="1">
      <c r="A29553" s="11">
        <v>1.0</v>
      </c>
      <c r="B29553" s="2" t="s">
        <v>5978</v>
      </c>
      <c r="C29553" s="2" t="s">
        <v>1980</v>
      </c>
      <c r="D29553" s="2" t="s">
        <v>1335</v>
      </c>
      <c r="E29553" s="2" t="s">
        <v>2321</v>
      </c>
      <c r="F29553" s="2" t="s">
        <v>2166</v>
      </c>
      <c r="G29553" s="8" t="str">
        <f>IF(COUNTIF('Dam Lines'!A:A,D29553)&gt;0,"Yes","No")</f>
        <v>Yes</v>
      </c>
      <c r="H29553" s="6"/>
      <c r="I29553" s="8" t="str">
        <f t="array" ref="I29553">IF(G29553="Yes",XLOOKUP(D29553,'Dam Lines'!A:A,'Dam Lines'!J:J),"")</f>
        <v>NEVADA II</v>
      </c>
    </row>
    <row r="29554" hidden="1">
      <c r="A29554" s="11">
        <v>2.0</v>
      </c>
      <c r="B29554" s="2" t="s">
        <v>6707</v>
      </c>
      <c r="C29554" s="2" t="s">
        <v>1908</v>
      </c>
      <c r="D29554" s="2" t="s">
        <v>209</v>
      </c>
      <c r="E29554" s="2" t="str">
        <f t="shared" ref="E29554:F29554" si="4371">E29553 </f>
        <v>Listed</v>
      </c>
      <c r="F29554" s="2" t="str">
        <f t="shared" si="4371"/>
        <v>1800m</v>
      </c>
      <c r="G29554" s="8" t="str">
        <f>IF(COUNTIF('Dam Lines'!A:A,D29554)&gt;0,"Yes","No")</f>
        <v>Yes</v>
      </c>
      <c r="H29554" s="6"/>
      <c r="I29554" s="8" t="str">
        <f t="array" ref="I29554">IF(G29554="Yes",XLOOKUP(D29554,'Dam Lines'!A:A,'Dam Lines'!J:J),"")</f>
        <v>MADOU</v>
      </c>
    </row>
    <row r="29555" hidden="1">
      <c r="A29555" s="11">
        <v>3.0</v>
      </c>
      <c r="B29555" s="2" t="s">
        <v>6099</v>
      </c>
      <c r="C29555" s="2" t="s">
        <v>5085</v>
      </c>
      <c r="D29555" s="2" t="s">
        <v>320</v>
      </c>
      <c r="E29555" s="2" t="str">
        <f t="shared" ref="E29555:F29555" si="4372">E29554 </f>
        <v>Listed</v>
      </c>
      <c r="F29555" s="2" t="str">
        <f t="shared" si="4372"/>
        <v>1800m</v>
      </c>
      <c r="G29555" s="8" t="str">
        <f>IF(COUNTIF('Dam Lines'!A:A,D29555)&gt;0,"Yes","No")</f>
        <v>Yes</v>
      </c>
      <c r="H29555" s="6"/>
      <c r="I29555" s="8" t="str">
        <f t="array" ref="I29555">IF(G29555="Yes",XLOOKUP(D29555,'Dam Lines'!A:A,'Dam Lines'!J:J),"")</f>
        <v>KYLA TIKI</v>
      </c>
    </row>
    <row r="29556" hidden="1">
      <c r="A29556" s="11">
        <v>4.0</v>
      </c>
      <c r="B29556" s="2" t="s">
        <v>5248</v>
      </c>
      <c r="C29556" s="2" t="s">
        <v>1817</v>
      </c>
      <c r="D29556" s="2" t="s">
        <v>971</v>
      </c>
      <c r="E29556" s="2" t="str">
        <f t="shared" ref="E29556:F29556" si="4373">E29555 </f>
        <v>Listed</v>
      </c>
      <c r="F29556" s="2" t="str">
        <f t="shared" si="4373"/>
        <v>1800m</v>
      </c>
      <c r="G29556" s="8" t="str">
        <f>IF(COUNTIF('Dam Lines'!A:A,D29556)&gt;0,"Yes","No")</f>
        <v>Yes</v>
      </c>
      <c r="H29556" s="6"/>
      <c r="I29556" s="8" t="str">
        <f t="array" ref="I29556">IF(G29556="Yes",XLOOKUP(D29556,'Dam Lines'!A:A,'Dam Lines'!J:J),"")</f>
        <v>MAGNESIE</v>
      </c>
    </row>
    <row r="29557" hidden="1">
      <c r="A29557" s="11">
        <v>5.0</v>
      </c>
      <c r="B29557" s="2" t="s">
        <v>6803</v>
      </c>
      <c r="C29557" s="2" t="s">
        <v>3022</v>
      </c>
      <c r="D29557" s="2" t="s">
        <v>61</v>
      </c>
      <c r="E29557" s="2" t="str">
        <f t="shared" ref="E29557:F29557" si="4374">E29556 </f>
        <v>Listed</v>
      </c>
      <c r="F29557" s="2" t="str">
        <f t="shared" si="4374"/>
        <v>1800m</v>
      </c>
      <c r="G29557" s="8" t="str">
        <f>IF(COUNTIF('Dam Lines'!A:A,D29557)&gt;0,"Yes","No")</f>
        <v>Yes</v>
      </c>
      <c r="H29557" s="6"/>
      <c r="I29557" s="8" t="str">
        <f t="array" ref="I29557">IF(G29557="Yes",XLOOKUP(D29557,'Dam Lines'!A:A,'Dam Lines'!J:J),"")</f>
        <v>MADOU</v>
      </c>
    </row>
    <row r="29558" hidden="1">
      <c r="A29558" s="11">
        <v>6.0</v>
      </c>
      <c r="B29558" s="2" t="s">
        <v>4909</v>
      </c>
      <c r="C29558" s="2" t="s">
        <v>1908</v>
      </c>
      <c r="D29558" s="2" t="s">
        <v>1200</v>
      </c>
      <c r="E29558" s="2" t="str">
        <f t="shared" ref="E29558:F29558" si="4375">E29557 </f>
        <v>Listed</v>
      </c>
      <c r="F29558" s="2" t="str">
        <f t="shared" si="4375"/>
        <v>1800m</v>
      </c>
      <c r="G29558" s="8" t="str">
        <f>IF(COUNTIF('Dam Lines'!A:A,D29558)&gt;0,"Yes","No")</f>
        <v>Yes</v>
      </c>
      <c r="H29558" s="6"/>
      <c r="I29558" s="8" t="str">
        <f t="array" ref="I29558">IF(G29558="Yes",XLOOKUP(D29558,'Dam Lines'!A:A,'Dam Lines'!J:J),"")</f>
        <v>GAZELLA II</v>
      </c>
    </row>
    <row r="29559" hidden="1">
      <c r="A29559" s="11">
        <v>7.0</v>
      </c>
      <c r="B29559" s="2" t="s">
        <v>4985</v>
      </c>
      <c r="C29559" s="2" t="s">
        <v>2303</v>
      </c>
      <c r="D29559" s="2" t="s">
        <v>584</v>
      </c>
      <c r="E29559" s="2" t="str">
        <f t="shared" ref="E29559:F29559" si="4376">E29558 </f>
        <v>Listed</v>
      </c>
      <c r="F29559" s="2" t="str">
        <f t="shared" si="4376"/>
        <v>1800m</v>
      </c>
      <c r="G29559" s="8" t="str">
        <f>IF(COUNTIF('Dam Lines'!A:A,D29559)&gt;0,"Yes","No")</f>
        <v>Yes</v>
      </c>
      <c r="H29559" s="6"/>
      <c r="I29559" s="8" t="str">
        <f t="array" ref="I29559">IF(G29559="Yes",XLOOKUP(D29559,'Dam Lines'!A:A,'Dam Lines'!J:J),"")</f>
        <v>DJEDA</v>
      </c>
    </row>
    <row r="29560" hidden="1">
      <c r="A29560" s="11">
        <v>8.0</v>
      </c>
      <c r="B29560" s="2" t="s">
        <v>4551</v>
      </c>
      <c r="C29560" s="2" t="s">
        <v>3777</v>
      </c>
      <c r="D29560" s="2" t="s">
        <v>38</v>
      </c>
      <c r="E29560" s="2" t="str">
        <f t="shared" ref="E29560:F29560" si="4377">E29559 </f>
        <v>Listed</v>
      </c>
      <c r="F29560" s="2" t="str">
        <f t="shared" si="4377"/>
        <v>1800m</v>
      </c>
      <c r="G29560" s="8" t="str">
        <f>IF(COUNTIF('Dam Lines'!A:A,D29560)&gt;0,"Yes","No")</f>
        <v>Yes</v>
      </c>
      <c r="H29560" s="6"/>
      <c r="I29560" s="8" t="str">
        <f t="array" ref="I29560">IF(G29560="Yes",XLOOKUP(D29560,'Dam Lines'!A:A,'Dam Lines'!J:J),"")</f>
        <v>PHILIPPA</v>
      </c>
    </row>
    <row r="29561" hidden="1">
      <c r="A29561" s="11">
        <v>9.0</v>
      </c>
      <c r="B29561" s="2" t="s">
        <v>5918</v>
      </c>
      <c r="C29561" s="2" t="s">
        <v>3700</v>
      </c>
      <c r="D29561" s="2" t="s">
        <v>24</v>
      </c>
      <c r="E29561" s="2" t="str">
        <f t="shared" ref="E29561:F29561" si="4378">E29560 </f>
        <v>Listed</v>
      </c>
      <c r="F29561" s="2" t="str">
        <f t="shared" si="4378"/>
        <v>1800m</v>
      </c>
      <c r="G29561" s="8" t="str">
        <f>IF(COUNTIF('Dam Lines'!A:A,D29561)&gt;0,"Yes","No")</f>
        <v>Yes</v>
      </c>
      <c r="H29561" s="6"/>
      <c r="I29561" s="8" t="str">
        <f t="array" ref="I29561">IF(G29561="Yes",XLOOKUP(D29561,'Dam Lines'!A:A,'Dam Lines'!J:J),"")</f>
        <v>NEVADA II</v>
      </c>
    </row>
    <row r="29562" hidden="1">
      <c r="A29562" s="11">
        <v>10.0</v>
      </c>
      <c r="B29562" s="2" t="s">
        <v>7064</v>
      </c>
      <c r="C29562" s="2" t="s">
        <v>6389</v>
      </c>
      <c r="D29562" s="2" t="s">
        <v>7065</v>
      </c>
      <c r="E29562" s="2" t="str">
        <f t="shared" ref="E29562:F29562" si="4379">E29561 </f>
        <v>Listed</v>
      </c>
      <c r="F29562" s="2" t="str">
        <f t="shared" si="4379"/>
        <v>1800m</v>
      </c>
      <c r="G29562" s="8" t="str">
        <f>IF(COUNTIF('Dam Lines'!A:A,D29562)&gt;0,"Yes","No")</f>
        <v>No</v>
      </c>
      <c r="H29562" s="6"/>
      <c r="I29562" s="8" t="str">
        <f t="array" ref="I29562">IF(G29562="Yes",XLOOKUP(D29562,'Dam Lines'!A:A,'Dam Lines'!J:J),"")</f>
        <v/>
      </c>
    </row>
    <row r="29563" hidden="1">
      <c r="A29563" s="11">
        <v>11.0</v>
      </c>
      <c r="B29563" s="2" t="s">
        <v>7115</v>
      </c>
      <c r="C29563" s="2" t="s">
        <v>1908</v>
      </c>
      <c r="D29563" s="2" t="s">
        <v>791</v>
      </c>
      <c r="E29563" s="2" t="str">
        <f t="shared" ref="E29563:F29563" si="4380">E29562 </f>
        <v>Listed</v>
      </c>
      <c r="F29563" s="2" t="str">
        <f t="shared" si="4380"/>
        <v>1800m</v>
      </c>
      <c r="G29563" s="8" t="str">
        <f>IF(COUNTIF('Dam Lines'!A:A,D29563)&gt;0,"Yes","No")</f>
        <v>Yes</v>
      </c>
      <c r="H29563" s="6"/>
      <c r="I29563" s="8" t="str">
        <f t="array" ref="I29563">IF(G29563="Yes",XLOOKUP(D29563,'Dam Lines'!A:A,'Dam Lines'!J:J),"")</f>
        <v>KHOFARA</v>
      </c>
    </row>
    <row r="29564" hidden="1">
      <c r="A29564" s="11">
        <v>12.0</v>
      </c>
      <c r="B29564" s="2" t="s">
        <v>5654</v>
      </c>
      <c r="C29564" s="2" t="s">
        <v>4282</v>
      </c>
      <c r="D29564" s="2" t="s">
        <v>1572</v>
      </c>
      <c r="E29564" s="2" t="str">
        <f t="shared" ref="E29564:F29564" si="4381">E29563 </f>
        <v>Listed</v>
      </c>
      <c r="F29564" s="2" t="str">
        <f t="shared" si="4381"/>
        <v>1800m</v>
      </c>
      <c r="G29564" s="8" t="str">
        <f>IF(COUNTIF('Dam Lines'!A:A,D29564)&gt;0,"Yes","No")</f>
        <v>Yes</v>
      </c>
      <c r="H29564" s="6"/>
      <c r="I29564" s="8" t="str">
        <f t="array" ref="I29564">IF(G29564="Yes",XLOOKUP(D29564,'Dam Lines'!A:A,'Dam Lines'!J:J),"")</f>
        <v>SCHOLOM</v>
      </c>
    </row>
    <row r="29565" hidden="1">
      <c r="A29565" s="11">
        <v>13.0</v>
      </c>
      <c r="B29565" s="2" t="s">
        <v>5875</v>
      </c>
      <c r="C29565" s="2" t="s">
        <v>3022</v>
      </c>
      <c r="D29565" s="2" t="s">
        <v>295</v>
      </c>
      <c r="E29565" s="2" t="str">
        <f t="shared" ref="E29565:F29565" si="4382">E29564 </f>
        <v>Listed</v>
      </c>
      <c r="F29565" s="2" t="str">
        <f t="shared" si="4382"/>
        <v>1800m</v>
      </c>
      <c r="G29565" s="8" t="str">
        <f>IF(COUNTIF('Dam Lines'!A:A,D29565)&gt;0,"Yes","No")</f>
        <v>Yes</v>
      </c>
      <c r="H29565" s="6"/>
      <c r="I29565" s="8" t="str">
        <f t="array" ref="I29565">IF(G29565="Yes",XLOOKUP(D29565,'Dam Lines'!A:A,'Dam Lines'!J:J),"")</f>
        <v>NEVADA II</v>
      </c>
    </row>
    <row r="29566" hidden="1">
      <c r="A29566" s="11">
        <v>14.0</v>
      </c>
      <c r="B29566" s="2" t="s">
        <v>7035</v>
      </c>
      <c r="C29566" s="2" t="s">
        <v>3872</v>
      </c>
      <c r="D29566" s="2" t="s">
        <v>1719</v>
      </c>
      <c r="E29566" s="2" t="str">
        <f t="shared" ref="E29566:F29566" si="4383">E29565 </f>
        <v>Listed</v>
      </c>
      <c r="F29566" s="2" t="str">
        <f t="shared" si="4383"/>
        <v>1800m</v>
      </c>
      <c r="G29566" s="8" t="str">
        <f>IF(COUNTIF('Dam Lines'!A:A,D29566)&gt;0,"Yes","No")</f>
        <v>Yes</v>
      </c>
      <c r="H29566" s="6"/>
      <c r="I29566" s="8" t="str">
        <f t="array" ref="I29566">IF(G29566="Yes",XLOOKUP(D29566,'Dam Lines'!A:A,'Dam Lines'!J:J),"")</f>
        <v>NEVADA II</v>
      </c>
    </row>
    <row r="29567" hidden="1">
      <c r="A29567" s="11">
        <v>15.0</v>
      </c>
      <c r="B29567" s="2" t="s">
        <v>6902</v>
      </c>
      <c r="C29567" s="2" t="s">
        <v>4731</v>
      </c>
      <c r="D29567" s="2" t="s">
        <v>1665</v>
      </c>
      <c r="E29567" s="2" t="str">
        <f t="shared" ref="E29567:F29567" si="4384">E29566 </f>
        <v>Listed</v>
      </c>
      <c r="F29567" s="2" t="str">
        <f t="shared" si="4384"/>
        <v>1800m</v>
      </c>
      <c r="G29567" s="8" t="str">
        <f>IF(COUNTIF('Dam Lines'!A:A,D29567)&gt;0,"Yes","No")</f>
        <v>Yes</v>
      </c>
      <c r="H29567" s="6"/>
      <c r="I29567" s="8" t="str">
        <f t="array" ref="I29567">IF(G29567="Yes",XLOOKUP(D29567,'Dam Lines'!A:A,'Dam Lines'!J:J),"")</f>
        <v>NEVADA II</v>
      </c>
    </row>
    <row r="29568" hidden="1">
      <c r="A29568" s="11">
        <v>1.0</v>
      </c>
      <c r="B29568" s="2" t="s">
        <v>7089</v>
      </c>
      <c r="C29568" s="2" t="s">
        <v>3399</v>
      </c>
      <c r="D29568" s="2" t="s">
        <v>1086</v>
      </c>
      <c r="E29568" s="2" t="s">
        <v>1740</v>
      </c>
      <c r="F29568" s="2" t="s">
        <v>1869</v>
      </c>
      <c r="G29568" s="8" t="str">
        <f>IF(COUNTIF('Dam Lines'!A:A,D29568)&gt;0,"Yes","No")</f>
        <v>Yes</v>
      </c>
      <c r="H29568" s="6"/>
      <c r="I29568" s="8" t="str">
        <f t="array" ref="I29568">IF(G29568="Yes",XLOOKUP(D29568,'Dam Lines'!A:A,'Dam Lines'!J:J),"")</f>
        <v>NEVADA II</v>
      </c>
    </row>
    <row r="29569" hidden="1">
      <c r="A29569" s="11">
        <v>2.0</v>
      </c>
      <c r="B29569" s="2" t="s">
        <v>7019</v>
      </c>
      <c r="C29569" s="2" t="s">
        <v>1802</v>
      </c>
      <c r="D29569" s="2" t="s">
        <v>4092</v>
      </c>
      <c r="E29569" s="2" t="str">
        <f t="shared" ref="E29569:F29569" si="4385">E29568 </f>
        <v>MAIDEN</v>
      </c>
      <c r="F29569" s="2" t="str">
        <f t="shared" si="4385"/>
        <v>1600m</v>
      </c>
      <c r="G29569" s="8" t="str">
        <f>IF(COUNTIF('Dam Lines'!A:A,D29569)&gt;0,"Yes","No")</f>
        <v>No</v>
      </c>
      <c r="H29569" s="6"/>
      <c r="I29569" s="8" t="str">
        <f t="array" ref="I29569">IF(G29569="Yes",XLOOKUP(D29569,'Dam Lines'!A:A,'Dam Lines'!J:J),"")</f>
        <v/>
      </c>
    </row>
    <row r="29570" hidden="1">
      <c r="A29570" s="11">
        <v>3.0</v>
      </c>
      <c r="B29570" s="2" t="s">
        <v>6891</v>
      </c>
      <c r="C29570" s="2" t="s">
        <v>6892</v>
      </c>
      <c r="D29570" s="2" t="s">
        <v>2626</v>
      </c>
      <c r="E29570" s="2" t="str">
        <f t="shared" ref="E29570:F29570" si="4386">E29569 </f>
        <v>MAIDEN</v>
      </c>
      <c r="F29570" s="2" t="str">
        <f t="shared" si="4386"/>
        <v>1600m</v>
      </c>
      <c r="G29570" s="8" t="str">
        <f>IF(COUNTIF('Dam Lines'!A:A,D29570)&gt;0,"Yes","No")</f>
        <v>No</v>
      </c>
      <c r="H29570" s="6"/>
      <c r="I29570" s="8" t="str">
        <f t="array" ref="I29570">IF(G29570="Yes",XLOOKUP(D29570,'Dam Lines'!A:A,'Dam Lines'!J:J),"")</f>
        <v/>
      </c>
    </row>
    <row r="29571" hidden="1">
      <c r="A29571" s="11">
        <v>4.0</v>
      </c>
      <c r="B29571" s="2" t="s">
        <v>6460</v>
      </c>
      <c r="C29571" s="2" t="s">
        <v>3493</v>
      </c>
      <c r="D29571" s="2" t="s">
        <v>38</v>
      </c>
      <c r="E29571" s="2" t="str">
        <f t="shared" ref="E29571:F29571" si="4387">E29570 </f>
        <v>MAIDEN</v>
      </c>
      <c r="F29571" s="2" t="str">
        <f t="shared" si="4387"/>
        <v>1600m</v>
      </c>
      <c r="G29571" s="8" t="str">
        <f>IF(COUNTIF('Dam Lines'!A:A,D29571)&gt;0,"Yes","No")</f>
        <v>Yes</v>
      </c>
      <c r="H29571" s="6"/>
      <c r="I29571" s="8" t="str">
        <f t="array" ref="I29571">IF(G29571="Yes",XLOOKUP(D29571,'Dam Lines'!A:A,'Dam Lines'!J:J),"")</f>
        <v>PHILIPPA</v>
      </c>
    </row>
    <row r="29572" hidden="1">
      <c r="A29572" s="11">
        <v>5.0</v>
      </c>
      <c r="B29572" s="2" t="s">
        <v>7181</v>
      </c>
      <c r="C29572" s="2" t="s">
        <v>2347</v>
      </c>
      <c r="D29572" s="2" t="s">
        <v>2286</v>
      </c>
      <c r="E29572" s="2" t="str">
        <f t="shared" ref="E29572:F29572" si="4388">E29571 </f>
        <v>MAIDEN</v>
      </c>
      <c r="F29572" s="2" t="str">
        <f t="shared" si="4388"/>
        <v>1600m</v>
      </c>
      <c r="G29572" s="8" t="str">
        <f>IF(COUNTIF('Dam Lines'!A:A,D29572)&gt;0,"Yes","No")</f>
        <v>No</v>
      </c>
      <c r="H29572" s="6"/>
      <c r="I29572" s="8" t="str">
        <f t="array" ref="I29572">IF(G29572="Yes",XLOOKUP(D29572,'Dam Lines'!A:A,'Dam Lines'!J:J),"")</f>
        <v/>
      </c>
    </row>
    <row r="29573" hidden="1">
      <c r="A29573" s="11">
        <v>6.0</v>
      </c>
      <c r="B29573" s="2" t="s">
        <v>7182</v>
      </c>
      <c r="C29573" s="2" t="s">
        <v>5722</v>
      </c>
      <c r="D29573" s="2" t="s">
        <v>4946</v>
      </c>
      <c r="E29573" s="2" t="str">
        <f t="shared" ref="E29573:F29573" si="4389">E29572 </f>
        <v>MAIDEN</v>
      </c>
      <c r="F29573" s="2" t="str">
        <f t="shared" si="4389"/>
        <v>1600m</v>
      </c>
      <c r="G29573" s="8" t="str">
        <f>IF(COUNTIF('Dam Lines'!A:A,D29573)&gt;0,"Yes","No")</f>
        <v>No</v>
      </c>
      <c r="H29573" s="6"/>
      <c r="I29573" s="8" t="str">
        <f t="array" ref="I29573">IF(G29573="Yes",XLOOKUP(D29573,'Dam Lines'!A:A,'Dam Lines'!J:J),"")</f>
        <v/>
      </c>
    </row>
    <row r="29574" hidden="1">
      <c r="A29574" s="11">
        <v>7.0</v>
      </c>
      <c r="B29574" s="2" t="s">
        <v>7006</v>
      </c>
      <c r="C29574" s="2" t="s">
        <v>2058</v>
      </c>
      <c r="D29574" s="2" t="s">
        <v>1242</v>
      </c>
      <c r="E29574" s="2" t="str">
        <f t="shared" ref="E29574:F29574" si="4390">E29573 </f>
        <v>MAIDEN</v>
      </c>
      <c r="F29574" s="2" t="str">
        <f t="shared" si="4390"/>
        <v>1600m</v>
      </c>
      <c r="G29574" s="8" t="str">
        <f>IF(COUNTIF('Dam Lines'!A:A,D29574)&gt;0,"Yes","No")</f>
        <v>Yes</v>
      </c>
      <c r="H29574" s="6"/>
      <c r="I29574" s="8" t="str">
        <f t="array" ref="I29574">IF(G29574="Yes",XLOOKUP(D29574,'Dam Lines'!A:A,'Dam Lines'!J:J),"")</f>
        <v>BASSALA</v>
      </c>
    </row>
    <row r="29575" hidden="1">
      <c r="A29575" s="11">
        <v>8.0</v>
      </c>
      <c r="B29575" s="2" t="s">
        <v>7183</v>
      </c>
      <c r="C29575" s="2" t="s">
        <v>2347</v>
      </c>
      <c r="D29575" s="2" t="s">
        <v>565</v>
      </c>
      <c r="E29575" s="2" t="str">
        <f t="shared" ref="E29575:F29575" si="4391">E29574 </f>
        <v>MAIDEN</v>
      </c>
      <c r="F29575" s="2" t="str">
        <f t="shared" si="4391"/>
        <v>1600m</v>
      </c>
      <c r="G29575" s="8" t="str">
        <f>IF(COUNTIF('Dam Lines'!A:A,D29575)&gt;0,"Yes","No")</f>
        <v>Yes</v>
      </c>
      <c r="H29575" s="6"/>
      <c r="I29575" s="8" t="str">
        <f t="array" ref="I29575">IF(G29575="Yes",XLOOKUP(D29575,'Dam Lines'!A:A,'Dam Lines'!J:J),"")</f>
        <v>BASSALA</v>
      </c>
    </row>
    <row r="29576" hidden="1">
      <c r="A29576" s="11">
        <v>9.0</v>
      </c>
      <c r="B29576" s="2" t="s">
        <v>6838</v>
      </c>
      <c r="C29576" s="2" t="s">
        <v>2248</v>
      </c>
      <c r="D29576" s="2" t="s">
        <v>3107</v>
      </c>
      <c r="E29576" s="2" t="str">
        <f t="shared" ref="E29576:F29576" si="4392">E29575 </f>
        <v>MAIDEN</v>
      </c>
      <c r="F29576" s="2" t="str">
        <f t="shared" si="4392"/>
        <v>1600m</v>
      </c>
      <c r="G29576" s="8" t="str">
        <f>IF(COUNTIF('Dam Lines'!A:A,D29576)&gt;0,"Yes","No")</f>
        <v>Yes</v>
      </c>
      <c r="H29576" s="6"/>
      <c r="I29576" s="8" t="str">
        <f t="array" ref="I29576">IF(G29576="Yes",XLOOKUP(D29576,'Dam Lines'!A:A,'Dam Lines'!J:J),"")</f>
        <v>ASALA HALEEMA</v>
      </c>
    </row>
    <row r="29577" hidden="1">
      <c r="A29577" s="11">
        <v>10.0</v>
      </c>
      <c r="B29577" s="2" t="s">
        <v>6977</v>
      </c>
      <c r="C29577" s="2" t="s">
        <v>2405</v>
      </c>
      <c r="D29577" s="2" t="s">
        <v>3733</v>
      </c>
      <c r="E29577" s="2" t="str">
        <f t="shared" ref="E29577:F29577" si="4393">E29576 </f>
        <v>MAIDEN</v>
      </c>
      <c r="F29577" s="2" t="str">
        <f t="shared" si="4393"/>
        <v>1600m</v>
      </c>
      <c r="G29577" s="8" t="str">
        <f>IF(COUNTIF('Dam Lines'!A:A,D29577)&gt;0,"Yes","No")</f>
        <v>No</v>
      </c>
      <c r="H29577" s="6"/>
      <c r="I29577" s="8" t="str">
        <f t="array" ref="I29577">IF(G29577="Yes",XLOOKUP(D29577,'Dam Lines'!A:A,'Dam Lines'!J:J),"")</f>
        <v/>
      </c>
    </row>
    <row r="29578" hidden="1">
      <c r="A29578" s="11">
        <v>11.0</v>
      </c>
      <c r="B29578" s="2" t="s">
        <v>7091</v>
      </c>
      <c r="C29578" s="2" t="s">
        <v>4008</v>
      </c>
      <c r="D29578" s="2" t="s">
        <v>7092</v>
      </c>
      <c r="E29578" s="2" t="str">
        <f t="shared" ref="E29578:F29578" si="4394">E29577 </f>
        <v>MAIDEN</v>
      </c>
      <c r="F29578" s="2" t="str">
        <f t="shared" si="4394"/>
        <v>1600m</v>
      </c>
      <c r="G29578" s="8" t="str">
        <f>IF(COUNTIF('Dam Lines'!A:A,D29578)&gt;0,"Yes","No")</f>
        <v>No</v>
      </c>
      <c r="H29578" s="6"/>
      <c r="I29578" s="8" t="str">
        <f t="array" ref="I29578">IF(G29578="Yes",XLOOKUP(D29578,'Dam Lines'!A:A,'Dam Lines'!J:J),"")</f>
        <v/>
      </c>
    </row>
    <row r="29579" hidden="1">
      <c r="A29579" s="11">
        <v>12.0</v>
      </c>
      <c r="B29579" s="2" t="s">
        <v>6844</v>
      </c>
      <c r="C29579" s="2" t="s">
        <v>1744</v>
      </c>
      <c r="D29579" s="2" t="s">
        <v>924</v>
      </c>
      <c r="E29579" s="2" t="str">
        <f t="shared" ref="E29579:F29579" si="4395">E29578 </f>
        <v>MAIDEN</v>
      </c>
      <c r="F29579" s="2" t="str">
        <f t="shared" si="4395"/>
        <v>1600m</v>
      </c>
      <c r="G29579" s="8" t="str">
        <f>IF(COUNTIF('Dam Lines'!A:A,D29579)&gt;0,"Yes","No")</f>
        <v>Yes</v>
      </c>
      <c r="H29579" s="6"/>
      <c r="I29579" s="8" t="str">
        <f t="array" ref="I29579">IF(G29579="Yes",XLOOKUP(D29579,'Dam Lines'!A:A,'Dam Lines'!J:J),"")</f>
        <v>LYDIA</v>
      </c>
    </row>
    <row r="29580" hidden="1">
      <c r="A29580" s="11">
        <v>13.0</v>
      </c>
      <c r="B29580" s="2" t="s">
        <v>6998</v>
      </c>
      <c r="C29580" s="2" t="s">
        <v>5438</v>
      </c>
      <c r="D29580" s="2" t="s">
        <v>5177</v>
      </c>
      <c r="E29580" s="2" t="str">
        <f t="shared" ref="E29580:F29580" si="4396">E29579 </f>
        <v>MAIDEN</v>
      </c>
      <c r="F29580" s="2" t="str">
        <f t="shared" si="4396"/>
        <v>1600m</v>
      </c>
      <c r="G29580" s="8" t="str">
        <f>IF(COUNTIF('Dam Lines'!A:A,D29580)&gt;0,"Yes","No")</f>
        <v>No</v>
      </c>
      <c r="H29580" s="6"/>
      <c r="I29580" s="8" t="str">
        <f t="array" ref="I29580">IF(G29580="Yes",XLOOKUP(D29580,'Dam Lines'!A:A,'Dam Lines'!J:J),"")</f>
        <v/>
      </c>
    </row>
    <row r="29581" hidden="1">
      <c r="A29581" s="11">
        <v>14.0</v>
      </c>
      <c r="B29581" s="2" t="s">
        <v>7184</v>
      </c>
      <c r="C29581" s="2" t="s">
        <v>7185</v>
      </c>
      <c r="D29581" s="2" t="s">
        <v>7186</v>
      </c>
      <c r="E29581" s="2" t="str">
        <f t="shared" ref="E29581:F29581" si="4397">E29580 </f>
        <v>MAIDEN</v>
      </c>
      <c r="F29581" s="2" t="str">
        <f t="shared" si="4397"/>
        <v>1600m</v>
      </c>
      <c r="G29581" s="8" t="str">
        <f>IF(COUNTIF('Dam Lines'!A:A,D29581)&gt;0,"Yes","No")</f>
        <v>No</v>
      </c>
      <c r="H29581" s="6"/>
      <c r="I29581" s="8" t="str">
        <f t="array" ref="I29581">IF(G29581="Yes",XLOOKUP(D29581,'Dam Lines'!A:A,'Dam Lines'!J:J),"")</f>
        <v/>
      </c>
    </row>
    <row r="29582" hidden="1">
      <c r="A29582" s="11">
        <v>15.0</v>
      </c>
      <c r="B29582" s="2" t="s">
        <v>7187</v>
      </c>
      <c r="C29582" s="2" t="s">
        <v>2545</v>
      </c>
      <c r="D29582" s="2" t="s">
        <v>7188</v>
      </c>
      <c r="E29582" s="2" t="str">
        <f t="shared" ref="E29582:F29582" si="4398">E29581 </f>
        <v>MAIDEN</v>
      </c>
      <c r="F29582" s="2" t="str">
        <f t="shared" si="4398"/>
        <v>1600m</v>
      </c>
      <c r="G29582" s="8" t="str">
        <f>IF(COUNTIF('Dam Lines'!A:A,D29582)&gt;0,"Yes","No")</f>
        <v>No</v>
      </c>
      <c r="H29582" s="6"/>
      <c r="I29582" s="8" t="str">
        <f t="array" ref="I29582">IF(G29582="Yes",XLOOKUP(D29582,'Dam Lines'!A:A,'Dam Lines'!J:J),"")</f>
        <v/>
      </c>
    </row>
    <row r="29583" hidden="1">
      <c r="A29583" s="11">
        <v>1.0</v>
      </c>
      <c r="B29583" s="2" t="s">
        <v>7121</v>
      </c>
      <c r="C29583" s="2" t="s">
        <v>4093</v>
      </c>
      <c r="D29583" s="2" t="s">
        <v>1351</v>
      </c>
      <c r="E29583" s="2" t="s">
        <v>1905</v>
      </c>
      <c r="F29583" s="2" t="s">
        <v>1869</v>
      </c>
      <c r="G29583" s="8" t="str">
        <f>IF(COUNTIF('Dam Lines'!A:A,D29583)&gt;0,"Yes","No")</f>
        <v>Yes</v>
      </c>
      <c r="H29583" s="6"/>
      <c r="I29583" s="8" t="str">
        <f t="array" ref="I29583">IF(G29583="Yes",XLOOKUP(D29583,'Dam Lines'!A:A,'Dam Lines'!J:J),"")</f>
        <v>KINZI KONG</v>
      </c>
    </row>
    <row r="29584" hidden="1">
      <c r="A29584" s="11">
        <v>2.0</v>
      </c>
      <c r="B29584" s="2" t="s">
        <v>6878</v>
      </c>
      <c r="C29584" s="2" t="s">
        <v>6538</v>
      </c>
      <c r="D29584" s="2" t="s">
        <v>6879</v>
      </c>
      <c r="E29584" s="2" t="str">
        <f t="shared" ref="E29584:F29584" si="4399">E29583 </f>
        <v>CONDITIONS</v>
      </c>
      <c r="F29584" s="2" t="str">
        <f t="shared" si="4399"/>
        <v>1600m</v>
      </c>
      <c r="G29584" s="8" t="str">
        <f>IF(COUNTIF('Dam Lines'!A:A,D29584)&gt;0,"Yes","No")</f>
        <v>No</v>
      </c>
      <c r="H29584" s="6"/>
      <c r="I29584" s="8" t="str">
        <f t="array" ref="I29584">IF(G29584="Yes",XLOOKUP(D29584,'Dam Lines'!A:A,'Dam Lines'!J:J),"")</f>
        <v/>
      </c>
    </row>
    <row r="29585" hidden="1">
      <c r="A29585" s="11">
        <v>3.0</v>
      </c>
      <c r="B29585" s="2" t="s">
        <v>7101</v>
      </c>
      <c r="C29585" s="2" t="s">
        <v>6888</v>
      </c>
      <c r="D29585" s="2" t="s">
        <v>839</v>
      </c>
      <c r="E29585" s="2" t="str">
        <f t="shared" ref="E29585:F29585" si="4400">E29584 </f>
        <v>CONDITIONS</v>
      </c>
      <c r="F29585" s="2" t="str">
        <f t="shared" si="4400"/>
        <v>1600m</v>
      </c>
      <c r="G29585" s="8" t="str">
        <f>IF(COUNTIF('Dam Lines'!A:A,D29585)&gt;0,"Yes","No")</f>
        <v>Yes</v>
      </c>
      <c r="H29585" s="6"/>
      <c r="I29585" s="8" t="str">
        <f t="array" ref="I29585">IF(G29585="Yes",XLOOKUP(D29585,'Dam Lines'!A:A,'Dam Lines'!J:J),"")</f>
        <v>FATMA</v>
      </c>
    </row>
    <row r="29586" hidden="1">
      <c r="A29586" s="11">
        <v>4.0</v>
      </c>
      <c r="B29586" s="2" t="s">
        <v>7015</v>
      </c>
      <c r="C29586" s="2" t="s">
        <v>7016</v>
      </c>
      <c r="D29586" s="2" t="s">
        <v>615</v>
      </c>
      <c r="E29586" s="2" t="str">
        <f t="shared" ref="E29586:F29586" si="4401">E29585 </f>
        <v>CONDITIONS</v>
      </c>
      <c r="F29586" s="2" t="str">
        <f t="shared" si="4401"/>
        <v>1600m</v>
      </c>
      <c r="G29586" s="8" t="str">
        <f>IF(COUNTIF('Dam Lines'!A:A,D29586)&gt;0,"Yes","No")</f>
        <v>Yes</v>
      </c>
      <c r="H29586" s="6"/>
      <c r="I29586" s="8" t="str">
        <f t="array" ref="I29586">IF(G29586="Yes",XLOOKUP(D29586,'Dam Lines'!A:A,'Dam Lines'!J:J),"")</f>
        <v>MADOU</v>
      </c>
    </row>
    <row r="29587" hidden="1">
      <c r="A29587" s="11">
        <v>5.0</v>
      </c>
      <c r="B29587" s="2" t="s">
        <v>7189</v>
      </c>
      <c r="C29587" s="2" t="s">
        <v>3304</v>
      </c>
      <c r="D29587" s="2" t="s">
        <v>7190</v>
      </c>
      <c r="E29587" s="2" t="str">
        <f t="shared" ref="E29587:F29587" si="4402">E29586 </f>
        <v>CONDITIONS</v>
      </c>
      <c r="F29587" s="2" t="str">
        <f t="shared" si="4402"/>
        <v>1600m</v>
      </c>
      <c r="G29587" s="8" t="str">
        <f>IF(COUNTIF('Dam Lines'!A:A,D29587)&gt;0,"Yes","No")</f>
        <v>No</v>
      </c>
      <c r="H29587" s="6"/>
      <c r="I29587" s="8" t="str">
        <f t="array" ref="I29587">IF(G29587="Yes",XLOOKUP(D29587,'Dam Lines'!A:A,'Dam Lines'!J:J),"")</f>
        <v/>
      </c>
    </row>
    <row r="29588" hidden="1">
      <c r="A29588" s="11">
        <v>6.0</v>
      </c>
      <c r="B29588" s="2" t="s">
        <v>6933</v>
      </c>
      <c r="C29588" s="2" t="s">
        <v>6934</v>
      </c>
      <c r="D29588" s="2" t="s">
        <v>6935</v>
      </c>
      <c r="E29588" s="2" t="str">
        <f t="shared" ref="E29588:F29588" si="4403">E29587 </f>
        <v>CONDITIONS</v>
      </c>
      <c r="F29588" s="2" t="str">
        <f t="shared" si="4403"/>
        <v>1600m</v>
      </c>
      <c r="G29588" s="8" t="str">
        <f>IF(COUNTIF('Dam Lines'!A:A,D29588)&gt;0,"Yes","No")</f>
        <v>No</v>
      </c>
      <c r="H29588" s="6"/>
      <c r="I29588" s="8" t="str">
        <f t="array" ref="I29588">IF(G29588="Yes",XLOOKUP(D29588,'Dam Lines'!A:A,'Dam Lines'!J:J),"")</f>
        <v/>
      </c>
    </row>
    <row r="29589" hidden="1">
      <c r="A29589" s="11">
        <v>1.0</v>
      </c>
      <c r="B29589" s="2" t="s">
        <v>5350</v>
      </c>
      <c r="C29589" s="2" t="s">
        <v>1980</v>
      </c>
      <c r="D29589" s="2" t="s">
        <v>984</v>
      </c>
      <c r="E29589" s="2" t="s">
        <v>1905</v>
      </c>
      <c r="F29589" s="2" t="s">
        <v>1818</v>
      </c>
      <c r="G29589" s="8" t="str">
        <f>IF(COUNTIF('Dam Lines'!A:A,D29589)&gt;0,"Yes","No")</f>
        <v>Yes</v>
      </c>
      <c r="H29589" s="6"/>
      <c r="I29589" s="8" t="str">
        <f t="array" ref="I29589">IF(G29589="Yes",XLOOKUP(D29589,'Dam Lines'!A:A,'Dam Lines'!J:J),"")</f>
        <v>UELN</v>
      </c>
    </row>
    <row r="29590" hidden="1">
      <c r="A29590" s="11">
        <v>2.0</v>
      </c>
      <c r="B29590" s="2" t="s">
        <v>5818</v>
      </c>
      <c r="C29590" s="2" t="s">
        <v>3717</v>
      </c>
      <c r="D29590" s="2" t="s">
        <v>1318</v>
      </c>
      <c r="E29590" s="2" t="str">
        <f t="shared" ref="E29590:F29590" si="4404">E29589 </f>
        <v>CONDITIONS</v>
      </c>
      <c r="F29590" s="2" t="str">
        <f t="shared" si="4404"/>
        <v>1000m</v>
      </c>
      <c r="G29590" s="8" t="str">
        <f>IF(COUNTIF('Dam Lines'!A:A,D29590)&gt;0,"Yes","No")</f>
        <v>Yes</v>
      </c>
      <c r="H29590" s="6"/>
      <c r="I29590" s="8" t="str">
        <f t="array" ref="I29590">IF(G29590="Yes",XLOOKUP(D29590,'Dam Lines'!A:A,'Dam Lines'!J:J),"")</f>
        <v>FARBAHAN</v>
      </c>
    </row>
    <row r="29591" hidden="1">
      <c r="A29591" s="11">
        <v>3.0</v>
      </c>
      <c r="B29591" s="2" t="s">
        <v>6491</v>
      </c>
      <c r="C29591" s="2" t="s">
        <v>1980</v>
      </c>
      <c r="D29591" s="2" t="s">
        <v>846</v>
      </c>
      <c r="E29591" s="2" t="str">
        <f t="shared" ref="E29591:F29591" si="4405">E29590 </f>
        <v>CONDITIONS</v>
      </c>
      <c r="F29591" s="2" t="str">
        <f t="shared" si="4405"/>
        <v>1000m</v>
      </c>
      <c r="G29591" s="8" t="str">
        <f>IF(COUNTIF('Dam Lines'!A:A,D29591)&gt;0,"Yes","No")</f>
        <v>Yes</v>
      </c>
      <c r="H29591" s="6"/>
      <c r="I29591" s="8" t="str">
        <f t="array" ref="I29591">IF(G29591="Yes",XLOOKUP(D29591,'Dam Lines'!A:A,'Dam Lines'!J:J),"")</f>
        <v>NEVADA II</v>
      </c>
    </row>
    <row r="29592" hidden="1">
      <c r="A29592" s="11">
        <v>4.0</v>
      </c>
      <c r="B29592" s="2" t="s">
        <v>6816</v>
      </c>
      <c r="C29592" s="2" t="s">
        <v>5934</v>
      </c>
      <c r="D29592" s="2" t="s">
        <v>170</v>
      </c>
      <c r="E29592" s="2" t="str">
        <f t="shared" ref="E29592:F29592" si="4406">E29591 </f>
        <v>CONDITIONS</v>
      </c>
      <c r="F29592" s="2" t="str">
        <f t="shared" si="4406"/>
        <v>1000m</v>
      </c>
      <c r="G29592" s="8" t="str">
        <f>IF(COUNTIF('Dam Lines'!A:A,D29592)&gt;0,"Yes","No")</f>
        <v>Yes</v>
      </c>
      <c r="H29592" s="6"/>
      <c r="I29592" s="8" t="str">
        <f t="array" ref="I29592">IF(G29592="Yes",XLOOKUP(D29592,'Dam Lines'!A:A,'Dam Lines'!J:J),"")</f>
        <v>KYLA TIKI</v>
      </c>
    </row>
    <row r="29593" hidden="1">
      <c r="A29593" s="11">
        <v>5.0</v>
      </c>
      <c r="B29593" s="2" t="s">
        <v>7191</v>
      </c>
      <c r="C29593" s="2" t="s">
        <v>4912</v>
      </c>
      <c r="D29593" s="2" t="s">
        <v>1675</v>
      </c>
      <c r="E29593" s="2" t="str">
        <f t="shared" ref="E29593:F29593" si="4407">E29592 </f>
        <v>CONDITIONS</v>
      </c>
      <c r="F29593" s="2" t="str">
        <f t="shared" si="4407"/>
        <v>1000m</v>
      </c>
      <c r="G29593" s="8" t="str">
        <f>IF(COUNTIF('Dam Lines'!A:A,D29593)&gt;0,"Yes","No")</f>
        <v>Yes</v>
      </c>
      <c r="H29593" s="6"/>
      <c r="I29593" s="8" t="str">
        <f t="array" ref="I29593">IF(G29593="Yes",XLOOKUP(D29593,'Dam Lines'!A:A,'Dam Lines'!J:J),"")</f>
        <v>FATMA</v>
      </c>
    </row>
    <row r="29594" hidden="1">
      <c r="A29594" s="11">
        <v>6.0</v>
      </c>
      <c r="B29594" s="2" t="s">
        <v>5801</v>
      </c>
      <c r="C29594" s="2" t="s">
        <v>1980</v>
      </c>
      <c r="D29594" s="2" t="s">
        <v>98</v>
      </c>
      <c r="E29594" s="2" t="str">
        <f t="shared" ref="E29594:F29594" si="4408">E29593 </f>
        <v>CONDITIONS</v>
      </c>
      <c r="F29594" s="2" t="str">
        <f t="shared" si="4408"/>
        <v>1000m</v>
      </c>
      <c r="G29594" s="8" t="str">
        <f>IF(COUNTIF('Dam Lines'!A:A,D29594)&gt;0,"Yes","No")</f>
        <v>Yes</v>
      </c>
      <c r="H29594" s="6"/>
      <c r="I29594" s="8" t="str">
        <f t="array" ref="I29594">IF(G29594="Yes",XLOOKUP(D29594,'Dam Lines'!A:A,'Dam Lines'!J:J),"")</f>
        <v>PHILIPPA</v>
      </c>
    </row>
    <row r="29595" hidden="1">
      <c r="A29595" s="11">
        <v>7.0</v>
      </c>
      <c r="B29595" s="2" t="s">
        <v>5919</v>
      </c>
      <c r="C29595" s="2" t="s">
        <v>1752</v>
      </c>
      <c r="D29595" s="2" t="s">
        <v>895</v>
      </c>
      <c r="E29595" s="2" t="str">
        <f t="shared" ref="E29595:F29595" si="4409">E29594 </f>
        <v>CONDITIONS</v>
      </c>
      <c r="F29595" s="2" t="str">
        <f t="shared" si="4409"/>
        <v>1000m</v>
      </c>
      <c r="G29595" s="8" t="str">
        <f>IF(COUNTIF('Dam Lines'!A:A,D29595)&gt;0,"Yes","No")</f>
        <v>Yes</v>
      </c>
      <c r="H29595" s="6"/>
      <c r="I29595" s="8" t="str">
        <f t="array" ref="I29595">IF(G29595="Yes",XLOOKUP(D29595,'Dam Lines'!A:A,'Dam Lines'!J:J),"")</f>
        <v>FATMA</v>
      </c>
    </row>
    <row r="29596" hidden="1">
      <c r="A29596" s="11">
        <v>8.0</v>
      </c>
      <c r="B29596" s="2" t="s">
        <v>7042</v>
      </c>
      <c r="C29596" s="2" t="s">
        <v>1980</v>
      </c>
      <c r="D29596" s="2" t="s">
        <v>7043</v>
      </c>
      <c r="E29596" s="2" t="str">
        <f t="shared" ref="E29596:F29596" si="4410">E29595 </f>
        <v>CONDITIONS</v>
      </c>
      <c r="F29596" s="2" t="str">
        <f t="shared" si="4410"/>
        <v>1000m</v>
      </c>
      <c r="G29596" s="8" t="str">
        <f>IF(COUNTIF('Dam Lines'!A:A,D29596)&gt;0,"Yes","No")</f>
        <v>No</v>
      </c>
      <c r="H29596" s="6"/>
      <c r="I29596" s="8" t="str">
        <f t="array" ref="I29596">IF(G29596="Yes",XLOOKUP(D29596,'Dam Lines'!A:A,'Dam Lines'!J:J),"")</f>
        <v/>
      </c>
    </row>
    <row r="29597" hidden="1">
      <c r="A29597" s="11">
        <v>9.0</v>
      </c>
      <c r="B29597" s="2" t="s">
        <v>4536</v>
      </c>
      <c r="C29597" s="2" t="s">
        <v>1962</v>
      </c>
      <c r="D29597" s="2" t="s">
        <v>933</v>
      </c>
      <c r="E29597" s="2" t="str">
        <f t="shared" ref="E29597:F29597" si="4411">E29596 </f>
        <v>CONDITIONS</v>
      </c>
      <c r="F29597" s="2" t="str">
        <f t="shared" si="4411"/>
        <v>1000m</v>
      </c>
      <c r="G29597" s="8" t="str">
        <f>IF(COUNTIF('Dam Lines'!A:A,D29597)&gt;0,"Yes","No")</f>
        <v>Yes</v>
      </c>
      <c r="H29597" s="6"/>
      <c r="I29597" s="8" t="str">
        <f t="array" ref="I29597">IF(G29597="Yes",XLOOKUP(D29597,'Dam Lines'!A:A,'Dam Lines'!J:J),"")</f>
        <v>DJEDA</v>
      </c>
    </row>
    <row r="29598" hidden="1">
      <c r="A29598" s="11">
        <v>10.0</v>
      </c>
      <c r="B29598" s="2" t="s">
        <v>5622</v>
      </c>
      <c r="C29598" s="2" t="s">
        <v>3697</v>
      </c>
      <c r="D29598" s="2" t="s">
        <v>185</v>
      </c>
      <c r="E29598" s="2" t="str">
        <f t="shared" ref="E29598:F29598" si="4412">E29597 </f>
        <v>CONDITIONS</v>
      </c>
      <c r="F29598" s="2" t="str">
        <f t="shared" si="4412"/>
        <v>1000m</v>
      </c>
      <c r="G29598" s="8" t="str">
        <f>IF(COUNTIF('Dam Lines'!A:A,D29598)&gt;0,"Yes","No")</f>
        <v>Yes</v>
      </c>
      <c r="H29598" s="6"/>
      <c r="I29598" s="8" t="str">
        <f t="array" ref="I29598">IF(G29598="Yes",XLOOKUP(D29598,'Dam Lines'!A:A,'Dam Lines'!J:J),"")</f>
        <v>SAFIXA</v>
      </c>
    </row>
    <row r="29599" hidden="1">
      <c r="A29599" s="11">
        <v>11.0</v>
      </c>
      <c r="B29599" s="2" t="s">
        <v>5299</v>
      </c>
      <c r="C29599" s="2" t="s">
        <v>1744</v>
      </c>
      <c r="D29599" s="2" t="s">
        <v>1304</v>
      </c>
      <c r="E29599" s="2" t="str">
        <f t="shared" ref="E29599:F29599" si="4413">E29598 </f>
        <v>CONDITIONS</v>
      </c>
      <c r="F29599" s="2" t="str">
        <f t="shared" si="4413"/>
        <v>1000m</v>
      </c>
      <c r="G29599" s="8" t="str">
        <f>IF(COUNTIF('Dam Lines'!A:A,D29599)&gt;0,"Yes","No")</f>
        <v>Yes</v>
      </c>
      <c r="H29599" s="6"/>
      <c r="I29599" s="8" t="str">
        <f t="array" ref="I29599">IF(G29599="Yes",XLOOKUP(D29599,'Dam Lines'!A:A,'Dam Lines'!J:J),"")</f>
        <v>N"JIMA</v>
      </c>
    </row>
    <row r="29600" hidden="1">
      <c r="A29600" s="11">
        <v>12.0</v>
      </c>
      <c r="B29600" s="2" t="s">
        <v>6981</v>
      </c>
      <c r="C29600" s="2" t="s">
        <v>1908</v>
      </c>
      <c r="D29600" s="2" t="s">
        <v>6982</v>
      </c>
      <c r="E29600" s="2" t="str">
        <f t="shared" ref="E29600:F29600" si="4414">E29599 </f>
        <v>CONDITIONS</v>
      </c>
      <c r="F29600" s="2" t="str">
        <f t="shared" si="4414"/>
        <v>1000m</v>
      </c>
      <c r="G29600" s="8" t="str">
        <f>IF(COUNTIF('Dam Lines'!A:A,D29600)&gt;0,"Yes","No")</f>
        <v>Yes</v>
      </c>
      <c r="H29600" s="6"/>
      <c r="I29600" s="8" t="str">
        <f t="array" ref="I29600">IF(G29600="Yes",XLOOKUP(D29600,'Dam Lines'!A:A,'Dam Lines'!J:J),"")</f>
        <v>CHLOSTA</v>
      </c>
    </row>
    <row r="29601" hidden="1">
      <c r="A29601" s="11">
        <v>13.0</v>
      </c>
      <c r="B29601" s="2" t="s">
        <v>5139</v>
      </c>
      <c r="C29601" s="2" t="s">
        <v>2956</v>
      </c>
      <c r="D29601" s="2" t="s">
        <v>991</v>
      </c>
      <c r="E29601" s="2" t="str">
        <f t="shared" ref="E29601:F29601" si="4415">E29600 </f>
        <v>CONDITIONS</v>
      </c>
      <c r="F29601" s="2" t="str">
        <f t="shared" si="4415"/>
        <v>1000m</v>
      </c>
      <c r="G29601" s="8" t="str">
        <f>IF(COUNTIF('Dam Lines'!A:A,D29601)&gt;0,"Yes","No")</f>
        <v>Yes</v>
      </c>
      <c r="H29601" s="6"/>
      <c r="I29601" s="8" t="str">
        <f t="array" ref="I29601">IF(G29601="Yes",XLOOKUP(D29601,'Dam Lines'!A:A,'Dam Lines'!J:J),"")</f>
        <v>TEBERDA</v>
      </c>
    </row>
    <row r="29602" hidden="1">
      <c r="A29602" s="11">
        <v>14.0</v>
      </c>
      <c r="B29602" s="2" t="s">
        <v>6511</v>
      </c>
      <c r="C29602" s="2" t="s">
        <v>3019</v>
      </c>
      <c r="D29602" s="2" t="s">
        <v>2364</v>
      </c>
      <c r="E29602" s="2" t="str">
        <f t="shared" ref="E29602:F29602" si="4416">E29601 </f>
        <v>CONDITIONS</v>
      </c>
      <c r="F29602" s="2" t="str">
        <f t="shared" si="4416"/>
        <v>1000m</v>
      </c>
      <c r="G29602" s="8" t="str">
        <f>IF(COUNTIF('Dam Lines'!A:A,D29602)&gt;0,"Yes","No")</f>
        <v>No</v>
      </c>
      <c r="H29602" s="6"/>
      <c r="I29602" s="8" t="str">
        <f t="array" ref="I29602">IF(G29602="Yes",XLOOKUP(D29602,'Dam Lines'!A:A,'Dam Lines'!J:J),"")</f>
        <v/>
      </c>
    </row>
    <row r="29603" hidden="1">
      <c r="A29603" s="11">
        <v>15.0</v>
      </c>
      <c r="B29603" s="2" t="s">
        <v>6263</v>
      </c>
      <c r="C29603" s="2" t="s">
        <v>1908</v>
      </c>
      <c r="D29603" s="2" t="s">
        <v>6264</v>
      </c>
      <c r="E29603" s="2" t="str">
        <f t="shared" ref="E29603:F29603" si="4417">E29602 </f>
        <v>CONDITIONS</v>
      </c>
      <c r="F29603" s="2" t="str">
        <f t="shared" si="4417"/>
        <v>1000m</v>
      </c>
      <c r="G29603" s="8" t="str">
        <f>IF(COUNTIF('Dam Lines'!A:A,D29603)&gt;0,"Yes","No")</f>
        <v>No</v>
      </c>
      <c r="H29603" s="6"/>
      <c r="I29603" s="8" t="str">
        <f t="array" ref="I29603">IF(G29603="Yes",XLOOKUP(D29603,'Dam Lines'!A:A,'Dam Lines'!J:J),"")</f>
        <v/>
      </c>
    </row>
    <row r="29604" hidden="1">
      <c r="A29604" s="11">
        <v>1.0</v>
      </c>
      <c r="B29604" s="2" t="s">
        <v>4788</v>
      </c>
      <c r="C29604" s="2" t="s">
        <v>1962</v>
      </c>
      <c r="D29604" s="2" t="s">
        <v>1236</v>
      </c>
      <c r="E29604" s="2" t="s">
        <v>6385</v>
      </c>
      <c r="F29604" s="2" t="s">
        <v>1887</v>
      </c>
      <c r="G29604" s="8" t="str">
        <f>IF(COUNTIF('Dam Lines'!A:A,D29604)&gt;0,"Yes","No")</f>
        <v>Yes</v>
      </c>
      <c r="H29604" s="6"/>
      <c r="I29604" s="8" t="str">
        <f t="array" ref="I29604">IF(G29604="Yes",XLOOKUP(D29604,'Dam Lines'!A:A,'Dam Lines'!J:J),"")</f>
        <v>BASSALA</v>
      </c>
    </row>
    <row r="29605" hidden="1">
      <c r="A29605" s="11">
        <v>2.0</v>
      </c>
      <c r="B29605" s="2" t="s">
        <v>5307</v>
      </c>
      <c r="C29605" s="2" t="s">
        <v>3342</v>
      </c>
      <c r="D29605" s="2" t="s">
        <v>976</v>
      </c>
      <c r="E29605" s="2" t="str">
        <f t="shared" ref="E29605:F29605" si="4418">E29604 </f>
        <v>HANDICAP (0-80)</v>
      </c>
      <c r="F29605" s="2" t="str">
        <f t="shared" si="4418"/>
        <v>1400m</v>
      </c>
      <c r="G29605" s="8" t="str">
        <f>IF(COUNTIF('Dam Lines'!A:A,D29605)&gt;0,"Yes","No")</f>
        <v>Yes</v>
      </c>
      <c r="H29605" s="6"/>
      <c r="I29605" s="8" t="str">
        <f t="array" ref="I29605">IF(G29605="Yes",XLOOKUP(D29605,'Dam Lines'!A:A,'Dam Lines'!J:J),"")</f>
        <v>SAWSAN</v>
      </c>
    </row>
    <row r="29606" hidden="1">
      <c r="A29606" s="11">
        <v>3.0</v>
      </c>
      <c r="B29606" s="2" t="s">
        <v>6118</v>
      </c>
      <c r="C29606" s="2" t="s">
        <v>1744</v>
      </c>
      <c r="D29606" s="2" t="s">
        <v>10</v>
      </c>
      <c r="E29606" s="2" t="str">
        <f t="shared" ref="E29606:F29606" si="4419">E29605 </f>
        <v>HANDICAP (0-80)</v>
      </c>
      <c r="F29606" s="2" t="str">
        <f t="shared" si="4419"/>
        <v>1400m</v>
      </c>
      <c r="G29606" s="8" t="str">
        <f>IF(COUNTIF('Dam Lines'!A:A,D29606)&gt;0,"Yes","No")</f>
        <v>Yes</v>
      </c>
      <c r="H29606" s="6"/>
      <c r="I29606" s="8" t="str">
        <f t="array" ref="I29606">IF(G29606="Yes",XLOOKUP(D29606,'Dam Lines'!A:A,'Dam Lines'!J:J),"")</f>
        <v>MAGNESIE</v>
      </c>
    </row>
    <row r="29607" hidden="1">
      <c r="A29607" s="11">
        <v>4.0</v>
      </c>
      <c r="B29607" s="2" t="s">
        <v>5634</v>
      </c>
      <c r="C29607" s="2" t="s">
        <v>1962</v>
      </c>
      <c r="D29607" s="2" t="s">
        <v>1246</v>
      </c>
      <c r="E29607" s="2" t="str">
        <f t="shared" ref="E29607:F29607" si="4420">E29606 </f>
        <v>HANDICAP (0-80)</v>
      </c>
      <c r="F29607" s="2" t="str">
        <f t="shared" si="4420"/>
        <v>1400m</v>
      </c>
      <c r="G29607" s="8" t="str">
        <f>IF(COUNTIF('Dam Lines'!A:A,D29607)&gt;0,"Yes","No")</f>
        <v>Yes</v>
      </c>
      <c r="H29607" s="6"/>
      <c r="I29607" s="8" t="str">
        <f t="array" ref="I29607">IF(G29607="Yes",XLOOKUP(D29607,'Dam Lines'!A:A,'Dam Lines'!J:J),"")</f>
        <v>JOURA</v>
      </c>
    </row>
    <row r="29608" hidden="1">
      <c r="A29608" s="11">
        <v>5.0</v>
      </c>
      <c r="B29608" s="2" t="s">
        <v>5154</v>
      </c>
      <c r="C29608" s="2" t="s">
        <v>2402</v>
      </c>
      <c r="D29608" s="2" t="s">
        <v>4716</v>
      </c>
      <c r="E29608" s="2" t="str">
        <f t="shared" ref="E29608:F29608" si="4421">E29607 </f>
        <v>HANDICAP (0-80)</v>
      </c>
      <c r="F29608" s="2" t="str">
        <f t="shared" si="4421"/>
        <v>1400m</v>
      </c>
      <c r="G29608" s="8" t="str">
        <f>IF(COUNTIF('Dam Lines'!A:A,D29608)&gt;0,"Yes","No")</f>
        <v>No</v>
      </c>
      <c r="H29608" s="6"/>
      <c r="I29608" s="8" t="str">
        <f t="array" ref="I29608">IF(G29608="Yes",XLOOKUP(D29608,'Dam Lines'!A:A,'Dam Lines'!J:J),"")</f>
        <v/>
      </c>
    </row>
    <row r="29609" hidden="1">
      <c r="A29609" s="11">
        <v>6.0</v>
      </c>
      <c r="B29609" s="2" t="s">
        <v>6957</v>
      </c>
      <c r="C29609" s="2" t="s">
        <v>1980</v>
      </c>
      <c r="D29609" s="2" t="s">
        <v>378</v>
      </c>
      <c r="E29609" s="2" t="str">
        <f t="shared" ref="E29609:F29609" si="4422">E29608 </f>
        <v>HANDICAP (0-80)</v>
      </c>
      <c r="F29609" s="2" t="str">
        <f t="shared" si="4422"/>
        <v>1400m</v>
      </c>
      <c r="G29609" s="8" t="str">
        <f>IF(COUNTIF('Dam Lines'!A:A,D29609)&gt;0,"Yes","No")</f>
        <v>Yes</v>
      </c>
      <c r="H29609" s="6"/>
      <c r="I29609" s="8" t="str">
        <f t="array" ref="I29609">IF(G29609="Yes",XLOOKUP(D29609,'Dam Lines'!A:A,'Dam Lines'!J:J),"")</f>
        <v>FATMA</v>
      </c>
    </row>
    <row r="29610" hidden="1">
      <c r="A29610" s="11">
        <v>7.0</v>
      </c>
      <c r="B29610" s="2" t="s">
        <v>6425</v>
      </c>
      <c r="C29610" s="2" t="s">
        <v>3024</v>
      </c>
      <c r="D29610" s="2" t="s">
        <v>3774</v>
      </c>
      <c r="E29610" s="2" t="str">
        <f t="shared" ref="E29610:F29610" si="4423">E29609 </f>
        <v>HANDICAP (0-80)</v>
      </c>
      <c r="F29610" s="2" t="str">
        <f t="shared" si="4423"/>
        <v>1400m</v>
      </c>
      <c r="G29610" s="8" t="str">
        <f>IF(COUNTIF('Dam Lines'!A:A,D29610)&gt;0,"Yes","No")</f>
        <v>No</v>
      </c>
      <c r="H29610" s="6"/>
      <c r="I29610" s="8" t="str">
        <f t="array" ref="I29610">IF(G29610="Yes",XLOOKUP(D29610,'Dam Lines'!A:A,'Dam Lines'!J:J),"")</f>
        <v/>
      </c>
    </row>
    <row r="29611" hidden="1">
      <c r="A29611" s="11">
        <v>8.0</v>
      </c>
      <c r="B29611" s="2" t="s">
        <v>4619</v>
      </c>
      <c r="C29611" s="2" t="s">
        <v>2202</v>
      </c>
      <c r="D29611" s="2" t="s">
        <v>757</v>
      </c>
      <c r="E29611" s="2" t="str">
        <f t="shared" ref="E29611:F29611" si="4424">E29610 </f>
        <v>HANDICAP (0-80)</v>
      </c>
      <c r="F29611" s="2" t="str">
        <f t="shared" si="4424"/>
        <v>1400m</v>
      </c>
      <c r="G29611" s="8" t="str">
        <f>IF(COUNTIF('Dam Lines'!A:A,D29611)&gt;0,"Yes","No")</f>
        <v>Yes</v>
      </c>
      <c r="H29611" s="6"/>
      <c r="I29611" s="8" t="str">
        <f t="array" ref="I29611">IF(G29611="Yes",XLOOKUP(D29611,'Dam Lines'!A:A,'Dam Lines'!J:J),"")</f>
        <v>NEVADA II</v>
      </c>
    </row>
    <row r="29612" hidden="1">
      <c r="A29612" s="11">
        <v>9.0</v>
      </c>
      <c r="B29612" s="2" t="s">
        <v>6055</v>
      </c>
      <c r="C29612" s="2" t="s">
        <v>3019</v>
      </c>
      <c r="D29612" s="2" t="s">
        <v>555</v>
      </c>
      <c r="E29612" s="2" t="str">
        <f t="shared" ref="E29612:F29612" si="4425">E29611 </f>
        <v>HANDICAP (0-80)</v>
      </c>
      <c r="F29612" s="2" t="str">
        <f t="shared" si="4425"/>
        <v>1400m</v>
      </c>
      <c r="G29612" s="8" t="str">
        <f>IF(COUNTIF('Dam Lines'!A:A,D29612)&gt;0,"Yes","No")</f>
        <v>Yes</v>
      </c>
      <c r="H29612" s="6"/>
      <c r="I29612" s="8" t="str">
        <f t="array" ref="I29612">IF(G29612="Yes",XLOOKUP(D29612,'Dam Lines'!A:A,'Dam Lines'!J:J),"")</f>
        <v>QUITAINE</v>
      </c>
    </row>
    <row r="29613" hidden="1">
      <c r="A29613" s="11">
        <v>10.0</v>
      </c>
      <c r="B29613" s="2" t="s">
        <v>6369</v>
      </c>
      <c r="C29613" s="2" t="s">
        <v>2058</v>
      </c>
      <c r="D29613" s="2" t="s">
        <v>4376</v>
      </c>
      <c r="E29613" s="2" t="str">
        <f t="shared" ref="E29613:F29613" si="4426">E29612 </f>
        <v>HANDICAP (0-80)</v>
      </c>
      <c r="F29613" s="2" t="str">
        <f t="shared" si="4426"/>
        <v>1400m</v>
      </c>
      <c r="G29613" s="8" t="str">
        <f>IF(COUNTIF('Dam Lines'!A:A,D29613)&gt;0,"Yes","No")</f>
        <v>No</v>
      </c>
      <c r="H29613" s="6"/>
      <c r="I29613" s="8" t="str">
        <f t="array" ref="I29613">IF(G29613="Yes",XLOOKUP(D29613,'Dam Lines'!A:A,'Dam Lines'!J:J),"")</f>
        <v/>
      </c>
    </row>
    <row r="29614" hidden="1">
      <c r="A29614" s="11">
        <v>11.0</v>
      </c>
      <c r="B29614" s="2" t="s">
        <v>4883</v>
      </c>
      <c r="C29614" s="2" t="s">
        <v>1980</v>
      </c>
      <c r="D29614" s="2" t="s">
        <v>534</v>
      </c>
      <c r="E29614" s="2" t="str">
        <f t="shared" ref="E29614:F29614" si="4427">E29613 </f>
        <v>HANDICAP (0-80)</v>
      </c>
      <c r="F29614" s="2" t="str">
        <f t="shared" si="4427"/>
        <v>1400m</v>
      </c>
      <c r="G29614" s="8" t="str">
        <f>IF(COUNTIF('Dam Lines'!A:A,D29614)&gt;0,"Yes","No")</f>
        <v>Yes</v>
      </c>
      <c r="H29614" s="6"/>
      <c r="I29614" s="8" t="str">
        <f t="array" ref="I29614">IF(G29614="Yes",XLOOKUP(D29614,'Dam Lines'!A:A,'Dam Lines'!J:J),"")</f>
        <v>BASSALA</v>
      </c>
    </row>
    <row r="29615" hidden="1">
      <c r="A29615" s="11">
        <v>12.0</v>
      </c>
      <c r="B29615" s="2" t="s">
        <v>4882</v>
      </c>
      <c r="C29615" s="2" t="s">
        <v>4477</v>
      </c>
      <c r="D29615" s="2" t="s">
        <v>197</v>
      </c>
      <c r="E29615" s="2" t="str">
        <f t="shared" ref="E29615:F29615" si="4428">E29614 </f>
        <v>HANDICAP (0-80)</v>
      </c>
      <c r="F29615" s="2" t="str">
        <f t="shared" si="4428"/>
        <v>1400m</v>
      </c>
      <c r="G29615" s="8" t="str">
        <f>IF(COUNTIF('Dam Lines'!A:A,D29615)&gt;0,"Yes","No")</f>
        <v>Yes</v>
      </c>
      <c r="H29615" s="6"/>
      <c r="I29615" s="8" t="str">
        <f t="array" ref="I29615">IF(G29615="Yes",XLOOKUP(D29615,'Dam Lines'!A:A,'Dam Lines'!J:J),"")</f>
        <v>BR BINT CHLOSTA</v>
      </c>
    </row>
    <row r="29616" hidden="1">
      <c r="A29616" s="11">
        <v>13.0</v>
      </c>
      <c r="B29616" s="2" t="s">
        <v>7068</v>
      </c>
      <c r="C29616" s="2" t="s">
        <v>2045</v>
      </c>
      <c r="D29616" s="2" t="s">
        <v>1180</v>
      </c>
      <c r="E29616" s="2" t="str">
        <f t="shared" ref="E29616:F29616" si="4429">E29615 </f>
        <v>HANDICAP (0-80)</v>
      </c>
      <c r="F29616" s="2" t="str">
        <f t="shared" si="4429"/>
        <v>1400m</v>
      </c>
      <c r="G29616" s="8" t="str">
        <f>IF(COUNTIF('Dam Lines'!A:A,D29616)&gt;0,"Yes","No")</f>
        <v>Yes</v>
      </c>
      <c r="H29616" s="6"/>
      <c r="I29616" s="8" t="str">
        <f t="array" ref="I29616">IF(G29616="Yes",XLOOKUP(D29616,'Dam Lines'!A:A,'Dam Lines'!J:J),"")</f>
        <v>DEFILADA</v>
      </c>
    </row>
    <row r="29617" hidden="1">
      <c r="A29617" s="11">
        <v>14.0</v>
      </c>
      <c r="B29617" s="2" t="s">
        <v>6421</v>
      </c>
      <c r="C29617" s="2" t="s">
        <v>3792</v>
      </c>
      <c r="D29617" s="2" t="s">
        <v>2775</v>
      </c>
      <c r="E29617" s="2" t="str">
        <f t="shared" ref="E29617:F29617" si="4430">E29616 </f>
        <v>HANDICAP (0-80)</v>
      </c>
      <c r="F29617" s="2" t="str">
        <f t="shared" si="4430"/>
        <v>1400m</v>
      </c>
      <c r="G29617" s="8" t="str">
        <f>IF(COUNTIF('Dam Lines'!A:A,D29617)&gt;0,"Yes","No")</f>
        <v>No</v>
      </c>
      <c r="H29617" s="6"/>
      <c r="I29617" s="8" t="str">
        <f t="array" ref="I29617">IF(G29617="Yes",XLOOKUP(D29617,'Dam Lines'!A:A,'Dam Lines'!J:J),"")</f>
        <v/>
      </c>
    </row>
    <row r="29618" hidden="1">
      <c r="A29618" s="11">
        <v>15.0</v>
      </c>
      <c r="B29618" s="2" t="s">
        <v>5950</v>
      </c>
      <c r="C29618" s="2" t="s">
        <v>1744</v>
      </c>
      <c r="D29618" s="2" t="s">
        <v>1073</v>
      </c>
      <c r="E29618" s="2" t="str">
        <f t="shared" ref="E29618:F29618" si="4431">E29617 </f>
        <v>HANDICAP (0-80)</v>
      </c>
      <c r="F29618" s="2" t="str">
        <f t="shared" si="4431"/>
        <v>1400m</v>
      </c>
      <c r="G29618" s="8" t="str">
        <f>IF(COUNTIF('Dam Lines'!A:A,D29618)&gt;0,"Yes","No")</f>
        <v>Yes</v>
      </c>
      <c r="H29618" s="6"/>
      <c r="I29618" s="8" t="str">
        <f t="array" ref="I29618">IF(G29618="Yes",XLOOKUP(D29618,'Dam Lines'!A:A,'Dam Lines'!J:J),"")</f>
        <v>DAHSHUR</v>
      </c>
    </row>
    <row r="29619" hidden="1">
      <c r="A29619" s="11">
        <v>16.0</v>
      </c>
      <c r="B29619" s="2" t="s">
        <v>5873</v>
      </c>
      <c r="C29619" s="2" t="s">
        <v>1744</v>
      </c>
      <c r="D29619" s="2" t="s">
        <v>394</v>
      </c>
      <c r="E29619" s="2" t="str">
        <f t="shared" ref="E29619:F29619" si="4432">E29618 </f>
        <v>HANDICAP (0-80)</v>
      </c>
      <c r="F29619" s="2" t="str">
        <f t="shared" si="4432"/>
        <v>1400m</v>
      </c>
      <c r="G29619" s="8" t="str">
        <f>IF(COUNTIF('Dam Lines'!A:A,D29619)&gt;0,"Yes","No")</f>
        <v>Yes</v>
      </c>
      <c r="H29619" s="6"/>
      <c r="I29619" s="8" t="str">
        <f t="array" ref="I29619">IF(G29619="Yes",XLOOKUP(D29619,'Dam Lines'!A:A,'Dam Lines'!J:J),"")</f>
        <v>FATMA</v>
      </c>
    </row>
    <row r="29620" hidden="1">
      <c r="A29620" s="11">
        <v>1.0</v>
      </c>
      <c r="B29620" s="2" t="s">
        <v>4822</v>
      </c>
      <c r="C29620" s="2" t="s">
        <v>1823</v>
      </c>
      <c r="D29620" s="2" t="s">
        <v>237</v>
      </c>
      <c r="E29620" s="2" t="s">
        <v>6414</v>
      </c>
      <c r="F29620" s="2" t="s">
        <v>1837</v>
      </c>
      <c r="G29620" s="8" t="str">
        <f>IF(COUNTIF('Dam Lines'!A:A,D29620)&gt;0,"Yes","No")</f>
        <v>Yes</v>
      </c>
      <c r="H29620" s="6"/>
      <c r="I29620" s="8" t="str">
        <f t="array" ref="I29620">IF(G29620="Yes",XLOOKUP(D29620,'Dam Lines'!A:A,'Dam Lines'!J:J),"")</f>
        <v>NEVADA II</v>
      </c>
    </row>
    <row r="29621" hidden="1">
      <c r="A29621" s="11">
        <v>2.0</v>
      </c>
      <c r="B29621" s="2" t="s">
        <v>5968</v>
      </c>
      <c r="C29621" s="2" t="s">
        <v>2405</v>
      </c>
      <c r="D29621" s="2" t="s">
        <v>5969</v>
      </c>
      <c r="E29621" s="2" t="str">
        <f t="shared" ref="E29621:F29621" si="4433">E29620 </f>
        <v>HANDICAP (0-70)</v>
      </c>
      <c r="F29621" s="2" t="str">
        <f t="shared" si="4433"/>
        <v>2000m</v>
      </c>
      <c r="G29621" s="8" t="str">
        <f>IF(COUNTIF('Dam Lines'!A:A,D29621)&gt;0,"Yes","No")</f>
        <v>No</v>
      </c>
      <c r="H29621" s="6"/>
      <c r="I29621" s="8" t="str">
        <f t="array" ref="I29621">IF(G29621="Yes",XLOOKUP(D29621,'Dam Lines'!A:A,'Dam Lines'!J:J),"")</f>
        <v/>
      </c>
    </row>
    <row r="29622" hidden="1">
      <c r="A29622" s="11">
        <v>3.0</v>
      </c>
      <c r="B29622" s="2" t="s">
        <v>5485</v>
      </c>
      <c r="C29622" s="2" t="s">
        <v>2029</v>
      </c>
      <c r="D29622" s="2" t="s">
        <v>5486</v>
      </c>
      <c r="E29622" s="2" t="str">
        <f t="shared" ref="E29622:F29622" si="4434">E29621 </f>
        <v>HANDICAP (0-70)</v>
      </c>
      <c r="F29622" s="2" t="str">
        <f t="shared" si="4434"/>
        <v>2000m</v>
      </c>
      <c r="G29622" s="8" t="str">
        <f>IF(COUNTIF('Dam Lines'!A:A,D29622)&gt;0,"Yes","No")</f>
        <v>No</v>
      </c>
      <c r="H29622" s="6"/>
      <c r="I29622" s="8" t="str">
        <f t="array" ref="I29622">IF(G29622="Yes",XLOOKUP(D29622,'Dam Lines'!A:A,'Dam Lines'!J:J),"")</f>
        <v/>
      </c>
    </row>
    <row r="29623" hidden="1">
      <c r="A29623" s="11">
        <v>4.0</v>
      </c>
      <c r="B29623" s="2" t="s">
        <v>5369</v>
      </c>
      <c r="C29623" s="2" t="s">
        <v>1817</v>
      </c>
      <c r="D29623" s="2" t="s">
        <v>2269</v>
      </c>
      <c r="E29623" s="2" t="str">
        <f t="shared" ref="E29623:F29623" si="4435">E29622 </f>
        <v>HANDICAP (0-70)</v>
      </c>
      <c r="F29623" s="2" t="str">
        <f t="shared" si="4435"/>
        <v>2000m</v>
      </c>
      <c r="G29623" s="8" t="str">
        <f>IF(COUNTIF('Dam Lines'!A:A,D29623)&gt;0,"Yes","No")</f>
        <v>No</v>
      </c>
      <c r="H29623" s="6"/>
      <c r="I29623" s="8" t="str">
        <f t="array" ref="I29623">IF(G29623="Yes",XLOOKUP(D29623,'Dam Lines'!A:A,'Dam Lines'!J:J),"")</f>
        <v/>
      </c>
    </row>
    <row r="29624" hidden="1">
      <c r="A29624" s="11">
        <v>5.0</v>
      </c>
      <c r="B29624" s="2" t="s">
        <v>6354</v>
      </c>
      <c r="C29624" s="2" t="s">
        <v>2550</v>
      </c>
      <c r="D29624" s="2" t="s">
        <v>516</v>
      </c>
      <c r="E29624" s="2" t="str">
        <f t="shared" ref="E29624:F29624" si="4436">E29623 </f>
        <v>HANDICAP (0-70)</v>
      </c>
      <c r="F29624" s="2" t="str">
        <f t="shared" si="4436"/>
        <v>2000m</v>
      </c>
      <c r="G29624" s="8" t="str">
        <f>IF(COUNTIF('Dam Lines'!A:A,D29624)&gt;0,"Yes","No")</f>
        <v>Yes</v>
      </c>
      <c r="H29624" s="6"/>
      <c r="I29624" s="8" t="str">
        <f t="array" ref="I29624">IF(G29624="Yes",XLOOKUP(D29624,'Dam Lines'!A:A,'Dam Lines'!J:J),"")</f>
        <v>NEVADA II</v>
      </c>
    </row>
    <row r="29625" hidden="1">
      <c r="A29625" s="11">
        <v>6.0</v>
      </c>
      <c r="B29625" s="2" t="s">
        <v>5332</v>
      </c>
      <c r="C29625" s="2" t="s">
        <v>3000</v>
      </c>
      <c r="D29625" s="2" t="s">
        <v>625</v>
      </c>
      <c r="E29625" s="2" t="str">
        <f t="shared" ref="E29625:F29625" si="4437">E29624 </f>
        <v>HANDICAP (0-70)</v>
      </c>
      <c r="F29625" s="2" t="str">
        <f t="shared" si="4437"/>
        <v>2000m</v>
      </c>
      <c r="G29625" s="8" t="str">
        <f>IF(COUNTIF('Dam Lines'!A:A,D29625)&gt;0,"Yes","No")</f>
        <v>Yes</v>
      </c>
      <c r="H29625" s="6"/>
      <c r="I29625" s="8" t="str">
        <f t="array" ref="I29625">IF(G29625="Yes",XLOOKUP(D29625,'Dam Lines'!A:A,'Dam Lines'!J:J),"")</f>
        <v>NEVADA II</v>
      </c>
    </row>
    <row r="29626" hidden="1">
      <c r="A29626" s="11">
        <v>7.0</v>
      </c>
      <c r="B29626" s="2" t="s">
        <v>6462</v>
      </c>
      <c r="C29626" s="2" t="s">
        <v>3792</v>
      </c>
      <c r="D29626" s="2" t="s">
        <v>590</v>
      </c>
      <c r="E29626" s="2" t="str">
        <f t="shared" ref="E29626:F29626" si="4438">E29625 </f>
        <v>HANDICAP (0-70)</v>
      </c>
      <c r="F29626" s="2" t="str">
        <f t="shared" si="4438"/>
        <v>2000m</v>
      </c>
      <c r="G29626" s="8" t="str">
        <f>IF(COUNTIF('Dam Lines'!A:A,D29626)&gt;0,"Yes","No")</f>
        <v>Yes</v>
      </c>
      <c r="H29626" s="6"/>
      <c r="I29626" s="8" t="str">
        <f t="array" ref="I29626">IF(G29626="Yes",XLOOKUP(D29626,'Dam Lines'!A:A,'Dam Lines'!J:J),"")</f>
        <v>MAGNESIE</v>
      </c>
    </row>
    <row r="29627" hidden="1">
      <c r="A29627" s="11">
        <v>8.0</v>
      </c>
      <c r="B29627" s="2" t="s">
        <v>5249</v>
      </c>
      <c r="C29627" s="2" t="s">
        <v>2061</v>
      </c>
      <c r="D29627" s="2" t="s">
        <v>480</v>
      </c>
      <c r="E29627" s="2" t="str">
        <f t="shared" ref="E29627:F29627" si="4439">E29626 </f>
        <v>HANDICAP (0-70)</v>
      </c>
      <c r="F29627" s="2" t="str">
        <f t="shared" si="4439"/>
        <v>2000m</v>
      </c>
      <c r="G29627" s="8" t="str">
        <f>IF(COUNTIF('Dam Lines'!A:A,D29627)&gt;0,"Yes","No")</f>
        <v>Yes</v>
      </c>
      <c r="H29627" s="6"/>
      <c r="I29627" s="8" t="str">
        <f t="array" ref="I29627">IF(G29627="Yes",XLOOKUP(D29627,'Dam Lines'!A:A,'Dam Lines'!J:J),"")</f>
        <v>FATMA</v>
      </c>
    </row>
    <row r="29628" hidden="1">
      <c r="A29628" s="11">
        <v>9.0</v>
      </c>
      <c r="B29628" s="2" t="s">
        <v>5739</v>
      </c>
      <c r="C29628" s="2" t="s">
        <v>2061</v>
      </c>
      <c r="D29628" s="2" t="s">
        <v>47</v>
      </c>
      <c r="E29628" s="2" t="str">
        <f t="shared" ref="E29628:F29628" si="4440">E29627 </f>
        <v>HANDICAP (0-70)</v>
      </c>
      <c r="F29628" s="2" t="str">
        <f t="shared" si="4440"/>
        <v>2000m</v>
      </c>
      <c r="G29628" s="8" t="str">
        <f>IF(COUNTIF('Dam Lines'!A:A,D29628)&gt;0,"Yes","No")</f>
        <v>Yes</v>
      </c>
      <c r="H29628" s="6"/>
      <c r="I29628" s="8" t="str">
        <f t="array" ref="I29628">IF(G29628="Yes",XLOOKUP(D29628,'Dam Lines'!A:A,'Dam Lines'!J:J),"")</f>
        <v>FATMA</v>
      </c>
    </row>
    <row r="29629" hidden="1">
      <c r="A29629" s="11">
        <v>10.0</v>
      </c>
      <c r="B29629" s="2" t="s">
        <v>5707</v>
      </c>
      <c r="C29629" s="2" t="s">
        <v>5085</v>
      </c>
      <c r="D29629" s="2" t="s">
        <v>2950</v>
      </c>
      <c r="E29629" s="2" t="str">
        <f t="shared" ref="E29629:F29629" si="4441">E29628 </f>
        <v>HANDICAP (0-70)</v>
      </c>
      <c r="F29629" s="2" t="str">
        <f t="shared" si="4441"/>
        <v>2000m</v>
      </c>
      <c r="G29629" s="8" t="str">
        <f>IF(COUNTIF('Dam Lines'!A:A,D29629)&gt;0,"Yes","No")</f>
        <v>No</v>
      </c>
      <c r="H29629" s="6"/>
      <c r="I29629" s="8" t="str">
        <f t="array" ref="I29629">IF(G29629="Yes",XLOOKUP(D29629,'Dam Lines'!A:A,'Dam Lines'!J:J),"")</f>
        <v/>
      </c>
    </row>
    <row r="29630" hidden="1">
      <c r="A29630" s="11">
        <v>11.0</v>
      </c>
      <c r="B29630" s="2" t="s">
        <v>5625</v>
      </c>
      <c r="C29630" s="2" t="s">
        <v>2061</v>
      </c>
      <c r="D29630" s="2" t="s">
        <v>1217</v>
      </c>
      <c r="E29630" s="2" t="str">
        <f t="shared" ref="E29630:F29630" si="4442">E29629 </f>
        <v>HANDICAP (0-70)</v>
      </c>
      <c r="F29630" s="2" t="str">
        <f t="shared" si="4442"/>
        <v>2000m</v>
      </c>
      <c r="G29630" s="8" t="str">
        <f>IF(COUNTIF('Dam Lines'!A:A,D29630)&gt;0,"Yes","No")</f>
        <v>Yes</v>
      </c>
      <c r="H29630" s="6"/>
      <c r="I29630" s="8" t="str">
        <f t="array" ref="I29630">IF(G29630="Yes",XLOOKUP(D29630,'Dam Lines'!A:A,'Dam Lines'!J:J),"")</f>
        <v>SBAH HANI</v>
      </c>
    </row>
    <row r="29631" hidden="1">
      <c r="A29631" s="11">
        <v>12.0</v>
      </c>
      <c r="B29631" s="2" t="s">
        <v>4739</v>
      </c>
      <c r="C29631" s="2" t="s">
        <v>1859</v>
      </c>
      <c r="D29631" s="2" t="s">
        <v>1247</v>
      </c>
      <c r="E29631" s="2" t="str">
        <f t="shared" ref="E29631:F29631" si="4443">E29630 </f>
        <v>HANDICAP (0-70)</v>
      </c>
      <c r="F29631" s="2" t="str">
        <f t="shared" si="4443"/>
        <v>2000m</v>
      </c>
      <c r="G29631" s="8" t="str">
        <f>IF(COUNTIF('Dam Lines'!A:A,D29631)&gt;0,"Yes","No")</f>
        <v>Yes</v>
      </c>
      <c r="H29631" s="6"/>
      <c r="I29631" s="8" t="str">
        <f t="array" ref="I29631">IF(G29631="Yes",XLOOKUP(D29631,'Dam Lines'!A:A,'Dam Lines'!J:J),"")</f>
        <v>NEGANA</v>
      </c>
    </row>
    <row r="29632" hidden="1">
      <c r="A29632" s="11">
        <v>13.0</v>
      </c>
      <c r="B29632" s="2" t="s">
        <v>5783</v>
      </c>
      <c r="C29632" s="2" t="s">
        <v>5085</v>
      </c>
      <c r="D29632" s="2" t="s">
        <v>558</v>
      </c>
      <c r="E29632" s="2" t="str">
        <f t="shared" ref="E29632:F29632" si="4444">E29631 </f>
        <v>HANDICAP (0-70)</v>
      </c>
      <c r="F29632" s="2" t="str">
        <f t="shared" si="4444"/>
        <v>2000m</v>
      </c>
      <c r="G29632" s="8" t="str">
        <f>IF(COUNTIF('Dam Lines'!A:A,D29632)&gt;0,"Yes","No")</f>
        <v>Yes</v>
      </c>
      <c r="H29632" s="6"/>
      <c r="I29632" s="8" t="str">
        <f t="array" ref="I29632">IF(G29632="Yes",XLOOKUP(D29632,'Dam Lines'!A:A,'Dam Lines'!J:J),"")</f>
        <v>GAZELLA II</v>
      </c>
    </row>
    <row r="29633" hidden="1">
      <c r="A29633" s="11">
        <v>14.0</v>
      </c>
      <c r="B29633" s="2" t="s">
        <v>4843</v>
      </c>
      <c r="C29633" s="2" t="s">
        <v>2060</v>
      </c>
      <c r="D29633" s="2" t="s">
        <v>126</v>
      </c>
      <c r="E29633" s="2" t="str">
        <f t="shared" ref="E29633:F29633" si="4445">E29632 </f>
        <v>HANDICAP (0-70)</v>
      </c>
      <c r="F29633" s="2" t="str">
        <f t="shared" si="4445"/>
        <v>2000m</v>
      </c>
      <c r="G29633" s="8" t="str">
        <f>IF(COUNTIF('Dam Lines'!A:A,D29633)&gt;0,"Yes","No")</f>
        <v>Yes</v>
      </c>
      <c r="H29633" s="6"/>
      <c r="I29633" s="8" t="str">
        <f t="array" ref="I29633">IF(G29633="Yes",XLOOKUP(D29633,'Dam Lines'!A:A,'Dam Lines'!J:J),"")</f>
        <v>QUITAINE</v>
      </c>
    </row>
    <row r="29634" hidden="1">
      <c r="A29634" s="11">
        <v>15.0</v>
      </c>
      <c r="B29634" s="2" t="s">
        <v>5410</v>
      </c>
      <c r="C29634" s="2" t="s">
        <v>1744</v>
      </c>
      <c r="D29634" s="2" t="s">
        <v>4094</v>
      </c>
      <c r="E29634" s="2" t="str">
        <f t="shared" ref="E29634:F29634" si="4446">E29633 </f>
        <v>HANDICAP (0-70)</v>
      </c>
      <c r="F29634" s="2" t="str">
        <f t="shared" si="4446"/>
        <v>2000m</v>
      </c>
      <c r="G29634" s="8" t="str">
        <f>IF(COUNTIF('Dam Lines'!A:A,D29634)&gt;0,"Yes","No")</f>
        <v>No</v>
      </c>
      <c r="H29634" s="6"/>
      <c r="I29634" s="8" t="str">
        <f t="array" ref="I29634">IF(G29634="Yes",XLOOKUP(D29634,'Dam Lines'!A:A,'Dam Lines'!J:J),"")</f>
        <v/>
      </c>
    </row>
    <row r="29635" hidden="1">
      <c r="A29635" s="11">
        <v>1.0</v>
      </c>
      <c r="B29635" s="2" t="s">
        <v>7018</v>
      </c>
      <c r="C29635" s="2" t="s">
        <v>6888</v>
      </c>
      <c r="D29635" s="2" t="s">
        <v>383</v>
      </c>
      <c r="E29635" s="2" t="s">
        <v>1740</v>
      </c>
      <c r="F29635" s="2" t="s">
        <v>2166</v>
      </c>
      <c r="G29635" s="8" t="str">
        <f>IF(COUNTIF('Dam Lines'!A:A,D29635)&gt;0,"Yes","No")</f>
        <v>Yes</v>
      </c>
      <c r="H29635" s="6"/>
      <c r="I29635" s="8" t="str">
        <f t="array" ref="I29635">IF(G29635="Yes",XLOOKUP(D29635,'Dam Lines'!A:A,'Dam Lines'!J:J),"")</f>
        <v>DEBORAH IV</v>
      </c>
    </row>
    <row r="29636" hidden="1">
      <c r="A29636" s="11">
        <v>2.0</v>
      </c>
      <c r="B29636" s="2" t="s">
        <v>7128</v>
      </c>
      <c r="C29636" s="2" t="s">
        <v>4731</v>
      </c>
      <c r="D29636" s="2" t="s">
        <v>7129</v>
      </c>
      <c r="E29636" s="2" t="str">
        <f t="shared" ref="E29636:F29636" si="4447">E29635 </f>
        <v>MAIDEN</v>
      </c>
      <c r="F29636" s="2" t="str">
        <f t="shared" si="4447"/>
        <v>1800m</v>
      </c>
      <c r="G29636" s="8" t="str">
        <f>IF(COUNTIF('Dam Lines'!A:A,D29636)&gt;0,"Yes","No")</f>
        <v>No</v>
      </c>
      <c r="H29636" s="6"/>
      <c r="I29636" s="8" t="str">
        <f t="array" ref="I29636">IF(G29636="Yes",XLOOKUP(D29636,'Dam Lines'!A:A,'Dam Lines'!J:J),"")</f>
        <v/>
      </c>
    </row>
    <row r="29637" hidden="1">
      <c r="A29637" s="11">
        <v>3.0</v>
      </c>
      <c r="B29637" s="2" t="s">
        <v>7104</v>
      </c>
      <c r="C29637" s="2" t="s">
        <v>2479</v>
      </c>
      <c r="D29637" s="2" t="s">
        <v>81</v>
      </c>
      <c r="E29637" s="2" t="str">
        <f t="shared" ref="E29637:F29637" si="4448">E29636 </f>
        <v>MAIDEN</v>
      </c>
      <c r="F29637" s="2" t="str">
        <f t="shared" si="4448"/>
        <v>1800m</v>
      </c>
      <c r="G29637" s="8" t="str">
        <f>IF(COUNTIF('Dam Lines'!A:A,D29637)&gt;0,"Yes","No")</f>
        <v>Yes</v>
      </c>
      <c r="H29637" s="6"/>
      <c r="I29637" s="8" t="str">
        <f t="array" ref="I29637">IF(G29637="Yes",XLOOKUP(D29637,'Dam Lines'!A:A,'Dam Lines'!J:J),"")</f>
        <v>MONAT</v>
      </c>
    </row>
    <row r="29638" hidden="1">
      <c r="A29638" s="11">
        <v>4.0</v>
      </c>
      <c r="B29638" s="2" t="s">
        <v>7192</v>
      </c>
      <c r="C29638" s="2" t="s">
        <v>5722</v>
      </c>
      <c r="D29638" s="2" t="s">
        <v>2775</v>
      </c>
      <c r="E29638" s="2" t="str">
        <f t="shared" ref="E29638:F29638" si="4449">E29637 </f>
        <v>MAIDEN</v>
      </c>
      <c r="F29638" s="2" t="str">
        <f t="shared" si="4449"/>
        <v>1800m</v>
      </c>
      <c r="G29638" s="8" t="str">
        <f>IF(COUNTIF('Dam Lines'!A:A,D29638)&gt;0,"Yes","No")</f>
        <v>No</v>
      </c>
      <c r="H29638" s="6"/>
      <c r="I29638" s="8" t="str">
        <f t="array" ref="I29638">IF(G29638="Yes",XLOOKUP(D29638,'Dam Lines'!A:A,'Dam Lines'!J:J),"")</f>
        <v/>
      </c>
    </row>
    <row r="29639" hidden="1">
      <c r="A29639" s="11">
        <v>5.0</v>
      </c>
      <c r="B29639" s="2" t="s">
        <v>7151</v>
      </c>
      <c r="C29639" s="2" t="s">
        <v>3777</v>
      </c>
      <c r="D29639" s="2" t="s">
        <v>1643</v>
      </c>
      <c r="E29639" s="2" t="str">
        <f t="shared" ref="E29639:F29639" si="4450">E29638 </f>
        <v>MAIDEN</v>
      </c>
      <c r="F29639" s="2" t="str">
        <f t="shared" si="4450"/>
        <v>1800m</v>
      </c>
      <c r="G29639" s="8" t="str">
        <f>IF(COUNTIF('Dam Lines'!A:A,D29639)&gt;0,"Yes","No")</f>
        <v>Yes</v>
      </c>
      <c r="H29639" s="6"/>
      <c r="I29639" s="8" t="str">
        <f t="array" ref="I29639">IF(G29639="Yes",XLOOKUP(D29639,'Dam Lines'!A:A,'Dam Lines'!J:J),"")</f>
        <v>MAGNESIE</v>
      </c>
    </row>
    <row r="29640" hidden="1">
      <c r="A29640" s="11">
        <v>6.0</v>
      </c>
      <c r="B29640" s="2" t="s">
        <v>7140</v>
      </c>
      <c r="C29640" s="2" t="s">
        <v>2479</v>
      </c>
      <c r="D29640" s="2" t="s">
        <v>7141</v>
      </c>
      <c r="E29640" s="2" t="str">
        <f t="shared" ref="E29640:F29640" si="4451">E29639 </f>
        <v>MAIDEN</v>
      </c>
      <c r="F29640" s="2" t="str">
        <f t="shared" si="4451"/>
        <v>1800m</v>
      </c>
      <c r="G29640" s="8" t="str">
        <f>IF(COUNTIF('Dam Lines'!A:A,D29640)&gt;0,"Yes","No")</f>
        <v>No</v>
      </c>
      <c r="H29640" s="6"/>
      <c r="I29640" s="8" t="str">
        <f t="array" ref="I29640">IF(G29640="Yes",XLOOKUP(D29640,'Dam Lines'!A:A,'Dam Lines'!J:J),"")</f>
        <v/>
      </c>
    </row>
    <row r="29641" hidden="1">
      <c r="A29641" s="11">
        <v>7.0</v>
      </c>
      <c r="B29641" s="2" t="s">
        <v>7021</v>
      </c>
      <c r="C29641" s="2" t="s">
        <v>2054</v>
      </c>
      <c r="D29641" s="2" t="s">
        <v>7022</v>
      </c>
      <c r="E29641" s="2" t="str">
        <f t="shared" ref="E29641:F29641" si="4452">E29640 </f>
        <v>MAIDEN</v>
      </c>
      <c r="F29641" s="2" t="str">
        <f t="shared" si="4452"/>
        <v>1800m</v>
      </c>
      <c r="G29641" s="8" t="str">
        <f>IF(COUNTIF('Dam Lines'!A:A,D29641)&gt;0,"Yes","No")</f>
        <v>No</v>
      </c>
      <c r="H29641" s="6"/>
      <c r="I29641" s="8" t="str">
        <f t="array" ref="I29641">IF(G29641="Yes",XLOOKUP(D29641,'Dam Lines'!A:A,'Dam Lines'!J:J),"")</f>
        <v/>
      </c>
    </row>
    <row r="29642" hidden="1">
      <c r="A29642" s="11">
        <v>8.0</v>
      </c>
      <c r="B29642" s="2" t="s">
        <v>7130</v>
      </c>
      <c r="C29642" s="2" t="s">
        <v>2248</v>
      </c>
      <c r="D29642" s="2" t="s">
        <v>29</v>
      </c>
      <c r="E29642" s="2" t="str">
        <f t="shared" ref="E29642:F29642" si="4453">E29641 </f>
        <v>MAIDEN</v>
      </c>
      <c r="F29642" s="2" t="str">
        <f t="shared" si="4453"/>
        <v>1800m</v>
      </c>
      <c r="G29642" s="8" t="str">
        <f>IF(COUNTIF('Dam Lines'!A:A,D29642)&gt;0,"Yes","No")</f>
        <v>Yes</v>
      </c>
      <c r="H29642" s="6"/>
      <c r="I29642" s="8" t="str">
        <f t="array" ref="I29642">IF(G29642="Yes",XLOOKUP(D29642,'Dam Lines'!A:A,'Dam Lines'!J:J),"")</f>
        <v>RUSNEGA</v>
      </c>
    </row>
    <row r="29643" hidden="1">
      <c r="A29643" s="11">
        <v>9.0</v>
      </c>
      <c r="B29643" s="2" t="s">
        <v>7193</v>
      </c>
      <c r="C29643" s="2" t="s">
        <v>2479</v>
      </c>
      <c r="D29643" s="2" t="s">
        <v>19</v>
      </c>
      <c r="E29643" s="2" t="str">
        <f t="shared" ref="E29643:F29643" si="4454">E29642 </f>
        <v>MAIDEN</v>
      </c>
      <c r="F29643" s="2" t="str">
        <f t="shared" si="4454"/>
        <v>1800m</v>
      </c>
      <c r="G29643" s="8" t="str">
        <f>IF(COUNTIF('Dam Lines'!A:A,D29643)&gt;0,"Yes","No")</f>
        <v>Yes</v>
      </c>
      <c r="H29643" s="6"/>
      <c r="I29643" s="8" t="str">
        <f t="array" ref="I29643">IF(G29643="Yes",XLOOKUP(D29643,'Dam Lines'!A:A,'Dam Lines'!J:J),"")</f>
        <v>DAHSHUR</v>
      </c>
    </row>
    <row r="29644" hidden="1">
      <c r="A29644" s="11">
        <v>10.0</v>
      </c>
      <c r="B29644" s="2" t="s">
        <v>7194</v>
      </c>
      <c r="C29644" s="2" t="s">
        <v>1744</v>
      </c>
      <c r="D29644" s="2" t="s">
        <v>74</v>
      </c>
      <c r="E29644" s="2" t="str">
        <f t="shared" ref="E29644:F29644" si="4455">E29643 </f>
        <v>MAIDEN</v>
      </c>
      <c r="F29644" s="2" t="str">
        <f t="shared" si="4455"/>
        <v>1800m</v>
      </c>
      <c r="G29644" s="8" t="str">
        <f>IF(COUNTIF('Dam Lines'!A:A,D29644)&gt;0,"Yes","No")</f>
        <v>Yes</v>
      </c>
      <c r="H29644" s="6"/>
      <c r="I29644" s="8" t="str">
        <f t="array" ref="I29644">IF(G29644="Yes",XLOOKUP(D29644,'Dam Lines'!A:A,'Dam Lines'!J:J),"")</f>
        <v>HALAZOUNA</v>
      </c>
    </row>
    <row r="29645" hidden="1">
      <c r="A29645" s="11">
        <v>1.0</v>
      </c>
      <c r="B29645" s="2" t="s">
        <v>7195</v>
      </c>
      <c r="C29645" s="2" t="s">
        <v>4731</v>
      </c>
      <c r="D29645" s="2" t="s">
        <v>1702</v>
      </c>
      <c r="E29645" s="2" t="s">
        <v>1740</v>
      </c>
      <c r="F29645" s="2" t="s">
        <v>1869</v>
      </c>
      <c r="G29645" s="8" t="str">
        <f>IF(COUNTIF('Dam Lines'!A:A,D29645)&gt;0,"Yes","No")</f>
        <v>Yes</v>
      </c>
      <c r="H29645" s="6"/>
      <c r="I29645" s="8" t="str">
        <f t="array" ref="I29645">IF(G29645="Yes",XLOOKUP(D29645,'Dam Lines'!A:A,'Dam Lines'!J:J),"")</f>
        <v>ANOMALIIA</v>
      </c>
    </row>
    <row r="29646" hidden="1">
      <c r="A29646" s="11">
        <v>2.0</v>
      </c>
      <c r="B29646" s="2" t="s">
        <v>6985</v>
      </c>
      <c r="C29646" s="2" t="s">
        <v>3777</v>
      </c>
      <c r="D29646" s="2" t="s">
        <v>1690</v>
      </c>
      <c r="E29646" s="2" t="str">
        <f t="shared" ref="E29646:F29646" si="4456">E29645 </f>
        <v>MAIDEN</v>
      </c>
      <c r="F29646" s="2" t="str">
        <f t="shared" si="4456"/>
        <v>1600m</v>
      </c>
      <c r="G29646" s="8" t="str">
        <f>IF(COUNTIF('Dam Lines'!A:A,D29646)&gt;0,"Yes","No")</f>
        <v>Yes</v>
      </c>
      <c r="H29646" s="6"/>
      <c r="I29646" s="8" t="str">
        <f t="array" ref="I29646">IF(G29646="Yes",XLOOKUP(D29646,'Dam Lines'!A:A,'Dam Lines'!J:J),"")</f>
        <v>PHILIPPA</v>
      </c>
    </row>
    <row r="29647" hidden="1">
      <c r="A29647" s="11">
        <v>3.0</v>
      </c>
      <c r="B29647" s="2" t="s">
        <v>7196</v>
      </c>
      <c r="C29647" s="2" t="s">
        <v>2479</v>
      </c>
      <c r="D29647" s="2" t="s">
        <v>1200</v>
      </c>
      <c r="E29647" s="2" t="str">
        <f t="shared" ref="E29647:F29647" si="4457">E29646 </f>
        <v>MAIDEN</v>
      </c>
      <c r="F29647" s="2" t="str">
        <f t="shared" si="4457"/>
        <v>1600m</v>
      </c>
      <c r="G29647" s="8" t="str">
        <f>IF(COUNTIF('Dam Lines'!A:A,D29647)&gt;0,"Yes","No")</f>
        <v>Yes</v>
      </c>
      <c r="H29647" s="6"/>
      <c r="I29647" s="8" t="str">
        <f t="array" ref="I29647">IF(G29647="Yes",XLOOKUP(D29647,'Dam Lines'!A:A,'Dam Lines'!J:J),"")</f>
        <v>GAZELLA II</v>
      </c>
    </row>
    <row r="29648" hidden="1">
      <c r="A29648" s="11">
        <v>4.0</v>
      </c>
      <c r="B29648" s="2" t="s">
        <v>7102</v>
      </c>
      <c r="C29648" s="2" t="s">
        <v>3022</v>
      </c>
      <c r="D29648" s="2" t="s">
        <v>7103</v>
      </c>
      <c r="E29648" s="2" t="str">
        <f t="shared" ref="E29648:F29648" si="4458">E29647 </f>
        <v>MAIDEN</v>
      </c>
      <c r="F29648" s="2" t="str">
        <f t="shared" si="4458"/>
        <v>1600m</v>
      </c>
      <c r="G29648" s="8" t="str">
        <f>IF(COUNTIF('Dam Lines'!A:A,D29648)&gt;0,"Yes","No")</f>
        <v>No</v>
      </c>
      <c r="H29648" s="6"/>
      <c r="I29648" s="8" t="str">
        <f t="array" ref="I29648">IF(G29648="Yes",XLOOKUP(D29648,'Dam Lines'!A:A,'Dam Lines'!J:J),"")</f>
        <v/>
      </c>
    </row>
    <row r="29649" hidden="1">
      <c r="A29649" s="11">
        <v>5.0</v>
      </c>
      <c r="B29649" s="2" t="s">
        <v>6852</v>
      </c>
      <c r="C29649" s="2" t="s">
        <v>3360</v>
      </c>
      <c r="D29649" s="2" t="s">
        <v>268</v>
      </c>
      <c r="E29649" s="2" t="str">
        <f t="shared" ref="E29649:F29649" si="4459">E29648 </f>
        <v>MAIDEN</v>
      </c>
      <c r="F29649" s="2" t="str">
        <f t="shared" si="4459"/>
        <v>1600m</v>
      </c>
      <c r="G29649" s="8" t="str">
        <f>IF(COUNTIF('Dam Lines'!A:A,D29649)&gt;0,"Yes","No")</f>
        <v>Yes</v>
      </c>
      <c r="H29649" s="6"/>
      <c r="I29649" s="8" t="str">
        <f t="array" ref="I29649">IF(G29649="Yes",XLOOKUP(D29649,'Dam Lines'!A:A,'Dam Lines'!J:J),"")</f>
        <v>MADOU</v>
      </c>
    </row>
    <row r="29650" hidden="1">
      <c r="A29650" s="11">
        <v>6.0</v>
      </c>
      <c r="B29650" s="2" t="s">
        <v>6988</v>
      </c>
      <c r="C29650" s="2" t="s">
        <v>1823</v>
      </c>
      <c r="D29650" s="2" t="s">
        <v>3927</v>
      </c>
      <c r="E29650" s="2" t="str">
        <f t="shared" ref="E29650:F29650" si="4460">E29649 </f>
        <v>MAIDEN</v>
      </c>
      <c r="F29650" s="2" t="str">
        <f t="shared" si="4460"/>
        <v>1600m</v>
      </c>
      <c r="G29650" s="8" t="str">
        <f>IF(COUNTIF('Dam Lines'!A:A,D29650)&gt;0,"Yes","No")</f>
        <v>No</v>
      </c>
      <c r="H29650" s="6"/>
      <c r="I29650" s="8" t="str">
        <f t="array" ref="I29650">IF(G29650="Yes",XLOOKUP(D29650,'Dam Lines'!A:A,'Dam Lines'!J:J),"")</f>
        <v/>
      </c>
    </row>
    <row r="29651" hidden="1">
      <c r="A29651" s="11">
        <v>7.0</v>
      </c>
      <c r="B29651" s="2" t="s">
        <v>6853</v>
      </c>
      <c r="C29651" s="2" t="s">
        <v>4282</v>
      </c>
      <c r="D29651" s="2" t="s">
        <v>777</v>
      </c>
      <c r="E29651" s="2" t="str">
        <f t="shared" ref="E29651:F29651" si="4461">E29650 </f>
        <v>MAIDEN</v>
      </c>
      <c r="F29651" s="2" t="str">
        <f t="shared" si="4461"/>
        <v>1600m</v>
      </c>
      <c r="G29651" s="8" t="str">
        <f>IF(COUNTIF('Dam Lines'!A:A,D29651)&gt;0,"Yes","No")</f>
        <v>Yes</v>
      </c>
      <c r="H29651" s="6"/>
      <c r="I29651" s="8" t="str">
        <f t="array" ref="I29651">IF(G29651="Yes",XLOOKUP(D29651,'Dam Lines'!A:A,'Dam Lines'!J:J),"")</f>
        <v>QUITAINE</v>
      </c>
    </row>
    <row r="29652" hidden="1">
      <c r="A29652" s="11">
        <v>8.0</v>
      </c>
      <c r="B29652" s="2" t="s">
        <v>7197</v>
      </c>
      <c r="C29652" s="2" t="s">
        <v>3022</v>
      </c>
      <c r="D29652" s="2" t="s">
        <v>7198</v>
      </c>
      <c r="E29652" s="2" t="str">
        <f t="shared" ref="E29652:F29652" si="4462">E29651 </f>
        <v>MAIDEN</v>
      </c>
      <c r="F29652" s="2" t="str">
        <f t="shared" si="4462"/>
        <v>1600m</v>
      </c>
      <c r="G29652" s="8" t="str">
        <f>IF(COUNTIF('Dam Lines'!A:A,D29652)&gt;0,"Yes","No")</f>
        <v>No</v>
      </c>
      <c r="H29652" s="6"/>
      <c r="I29652" s="8" t="str">
        <f t="array" ref="I29652">IF(G29652="Yes",XLOOKUP(D29652,'Dam Lines'!A:A,'Dam Lines'!J:J),"")</f>
        <v/>
      </c>
    </row>
    <row r="29653" hidden="1">
      <c r="A29653" s="11">
        <v>9.0</v>
      </c>
      <c r="B29653" s="2" t="s">
        <v>7093</v>
      </c>
      <c r="C29653" s="2" t="s">
        <v>2250</v>
      </c>
      <c r="D29653" s="2" t="s">
        <v>902</v>
      </c>
      <c r="E29653" s="2" t="str">
        <f t="shared" ref="E29653:F29653" si="4463">E29652 </f>
        <v>MAIDEN</v>
      </c>
      <c r="F29653" s="2" t="str">
        <f t="shared" si="4463"/>
        <v>1600m</v>
      </c>
      <c r="G29653" s="8" t="str">
        <f>IF(COUNTIF('Dam Lines'!A:A,D29653)&gt;0,"Yes","No")</f>
        <v>Yes</v>
      </c>
      <c r="H29653" s="6"/>
      <c r="I29653" s="8" t="str">
        <f t="array" ref="I29653">IF(G29653="Yes",XLOOKUP(D29653,'Dam Lines'!A:A,'Dam Lines'!J:J),"")</f>
        <v>MAMMONA</v>
      </c>
    </row>
    <row r="29654" hidden="1">
      <c r="A29654" s="11">
        <v>10.0</v>
      </c>
      <c r="B29654" s="2" t="s">
        <v>7110</v>
      </c>
      <c r="C29654" s="2" t="s">
        <v>3147</v>
      </c>
      <c r="D29654" s="2" t="s">
        <v>7111</v>
      </c>
      <c r="E29654" s="2" t="str">
        <f t="shared" ref="E29654:F29654" si="4464">E29653 </f>
        <v>MAIDEN</v>
      </c>
      <c r="F29654" s="2" t="str">
        <f t="shared" si="4464"/>
        <v>1600m</v>
      </c>
      <c r="G29654" s="8" t="str">
        <f>IF(COUNTIF('Dam Lines'!A:A,D29654)&gt;0,"Yes","No")</f>
        <v>No</v>
      </c>
      <c r="H29654" s="6"/>
      <c r="I29654" s="8" t="str">
        <f t="array" ref="I29654">IF(G29654="Yes",XLOOKUP(D29654,'Dam Lines'!A:A,'Dam Lines'!J:J),"")</f>
        <v/>
      </c>
    </row>
    <row r="29655" hidden="1">
      <c r="A29655" s="11">
        <v>11.0</v>
      </c>
      <c r="B29655" s="2" t="s">
        <v>7147</v>
      </c>
      <c r="C29655" s="2" t="s">
        <v>2494</v>
      </c>
      <c r="D29655" s="2" t="s">
        <v>6623</v>
      </c>
      <c r="E29655" s="2" t="str">
        <f t="shared" ref="E29655:F29655" si="4465">E29654 </f>
        <v>MAIDEN</v>
      </c>
      <c r="F29655" s="2" t="str">
        <f t="shared" si="4465"/>
        <v>1600m</v>
      </c>
      <c r="G29655" s="8" t="str">
        <f>IF(COUNTIF('Dam Lines'!A:A,D29655)&gt;0,"Yes","No")</f>
        <v>No</v>
      </c>
      <c r="H29655" s="6"/>
      <c r="I29655" s="8" t="str">
        <f t="array" ref="I29655">IF(G29655="Yes",XLOOKUP(D29655,'Dam Lines'!A:A,'Dam Lines'!J:J),"")</f>
        <v/>
      </c>
    </row>
    <row r="29656" hidden="1">
      <c r="A29656" s="11">
        <v>1.0</v>
      </c>
      <c r="B29656" s="2" t="s">
        <v>7057</v>
      </c>
      <c r="C29656" s="2" t="s">
        <v>7058</v>
      </c>
      <c r="D29656" s="2" t="s">
        <v>1695</v>
      </c>
      <c r="E29656" s="2" t="s">
        <v>6353</v>
      </c>
      <c r="F29656" s="2" t="s">
        <v>1869</v>
      </c>
      <c r="G29656" s="8" t="str">
        <f>IF(COUNTIF('Dam Lines'!A:A,D29656)&gt;0,"Yes","No")</f>
        <v>Yes</v>
      </c>
      <c r="H29656" s="6"/>
      <c r="I29656" s="8" t="str">
        <f t="array" ref="I29656">IF(G29656="Yes",XLOOKUP(D29656,'Dam Lines'!A:A,'Dam Lines'!J:J),"")</f>
        <v>BUDOOR</v>
      </c>
    </row>
    <row r="29657" hidden="1">
      <c r="A29657" s="11">
        <v>2.0</v>
      </c>
      <c r="B29657" s="2" t="s">
        <v>6137</v>
      </c>
      <c r="C29657" s="2" t="s">
        <v>1802</v>
      </c>
      <c r="D29657" s="2" t="s">
        <v>1605</v>
      </c>
      <c r="E29657" s="2" t="str">
        <f t="shared" ref="E29657:F29657" si="4466">E29656 </f>
        <v>HANDICAP (0-85)</v>
      </c>
      <c r="F29657" s="2" t="str">
        <f t="shared" si="4466"/>
        <v>1600m</v>
      </c>
      <c r="G29657" s="8" t="str">
        <f>IF(COUNTIF('Dam Lines'!A:A,D29657)&gt;0,"Yes","No")</f>
        <v>Yes</v>
      </c>
      <c r="H29657" s="6"/>
      <c r="I29657" s="8" t="str">
        <f t="array" ref="I29657">IF(G29657="Yes",XLOOKUP(D29657,'Dam Lines'!A:A,'Dam Lines'!J:J),"")</f>
        <v>MADOU</v>
      </c>
    </row>
    <row r="29658" hidden="1">
      <c r="A29658" s="11">
        <v>3.0</v>
      </c>
      <c r="B29658" s="2" t="s">
        <v>6258</v>
      </c>
      <c r="C29658" s="2" t="s">
        <v>2061</v>
      </c>
      <c r="D29658" s="2" t="s">
        <v>6259</v>
      </c>
      <c r="E29658" s="2" t="str">
        <f t="shared" ref="E29658:F29658" si="4467">E29657 </f>
        <v>HANDICAP (0-85)</v>
      </c>
      <c r="F29658" s="2" t="str">
        <f t="shared" si="4467"/>
        <v>1600m</v>
      </c>
      <c r="G29658" s="8" t="str">
        <f>IF(COUNTIF('Dam Lines'!A:A,D29658)&gt;0,"Yes","No")</f>
        <v>No</v>
      </c>
      <c r="H29658" s="6"/>
      <c r="I29658" s="8" t="str">
        <f t="array" ref="I29658">IF(G29658="Yes",XLOOKUP(D29658,'Dam Lines'!A:A,'Dam Lines'!J:J),"")</f>
        <v/>
      </c>
    </row>
    <row r="29659" hidden="1">
      <c r="A29659" s="11">
        <v>4.0</v>
      </c>
      <c r="B29659" s="2" t="s">
        <v>6388</v>
      </c>
      <c r="C29659" s="2" t="s">
        <v>6389</v>
      </c>
      <c r="D29659" s="2" t="s">
        <v>6390</v>
      </c>
      <c r="E29659" s="2" t="str">
        <f t="shared" ref="E29659:F29659" si="4468">E29658 </f>
        <v>HANDICAP (0-85)</v>
      </c>
      <c r="F29659" s="2" t="str">
        <f t="shared" si="4468"/>
        <v>1600m</v>
      </c>
      <c r="G29659" s="8" t="str">
        <f>IF(COUNTIF('Dam Lines'!A:A,D29659)&gt;0,"Yes","No")</f>
        <v>No</v>
      </c>
      <c r="H29659" s="6"/>
      <c r="I29659" s="8" t="str">
        <f t="array" ref="I29659">IF(G29659="Yes",XLOOKUP(D29659,'Dam Lines'!A:A,'Dam Lines'!J:J),"")</f>
        <v/>
      </c>
    </row>
    <row r="29660" hidden="1">
      <c r="A29660" s="11">
        <v>5.0</v>
      </c>
      <c r="B29660" s="2" t="s">
        <v>6929</v>
      </c>
      <c r="C29660" s="2" t="s">
        <v>4731</v>
      </c>
      <c r="D29660" s="2" t="s">
        <v>815</v>
      </c>
      <c r="E29660" s="2" t="str">
        <f t="shared" ref="E29660:F29660" si="4469">E29659 </f>
        <v>HANDICAP (0-85)</v>
      </c>
      <c r="F29660" s="2" t="str">
        <f t="shared" si="4469"/>
        <v>1600m</v>
      </c>
      <c r="G29660" s="8" t="str">
        <f>IF(COUNTIF('Dam Lines'!A:A,D29660)&gt;0,"Yes","No")</f>
        <v>Yes</v>
      </c>
      <c r="H29660" s="6"/>
      <c r="I29660" s="8" t="str">
        <f t="array" ref="I29660">IF(G29660="Yes",XLOOKUP(D29660,'Dam Lines'!A:A,'Dam Lines'!J:J),"")</f>
        <v>SAVANNAH SKY</v>
      </c>
    </row>
    <row r="29661" hidden="1">
      <c r="A29661" s="11">
        <v>6.0</v>
      </c>
      <c r="B29661" s="2" t="s">
        <v>5535</v>
      </c>
      <c r="C29661" s="2" t="s">
        <v>1744</v>
      </c>
      <c r="D29661" s="2" t="s">
        <v>611</v>
      </c>
      <c r="E29661" s="2" t="str">
        <f t="shared" ref="E29661:F29661" si="4470">E29660 </f>
        <v>HANDICAP (0-85)</v>
      </c>
      <c r="F29661" s="2" t="str">
        <f t="shared" si="4470"/>
        <v>1600m</v>
      </c>
      <c r="G29661" s="8" t="str">
        <f>IF(COUNTIF('Dam Lines'!A:A,D29661)&gt;0,"Yes","No")</f>
        <v>Yes</v>
      </c>
      <c r="H29661" s="6"/>
      <c r="I29661" s="8" t="str">
        <f t="array" ref="I29661">IF(G29661="Yes",XLOOKUP(D29661,'Dam Lines'!A:A,'Dam Lines'!J:J),"")</f>
        <v>CAIDA</v>
      </c>
    </row>
    <row r="29662" hidden="1">
      <c r="A29662" s="11">
        <v>7.0</v>
      </c>
      <c r="B29662" s="2" t="s">
        <v>6286</v>
      </c>
      <c r="C29662" s="2" t="s">
        <v>2351</v>
      </c>
      <c r="D29662" s="2" t="s">
        <v>158</v>
      </c>
      <c r="E29662" s="2" t="str">
        <f t="shared" ref="E29662:F29662" si="4471">E29661 </f>
        <v>HANDICAP (0-85)</v>
      </c>
      <c r="F29662" s="2" t="str">
        <f t="shared" si="4471"/>
        <v>1600m</v>
      </c>
      <c r="G29662" s="8" t="str">
        <f>IF(COUNTIF('Dam Lines'!A:A,D29662)&gt;0,"Yes","No")</f>
        <v>Yes</v>
      </c>
      <c r="H29662" s="6"/>
      <c r="I29662" s="8" t="str">
        <f t="array" ref="I29662">IF(G29662="Yes",XLOOKUP(D29662,'Dam Lines'!A:A,'Dam Lines'!J:J),"")</f>
        <v>YFS ALMOND JOY</v>
      </c>
    </row>
    <row r="29663" hidden="1">
      <c r="A29663" s="11">
        <v>8.0</v>
      </c>
      <c r="B29663" s="2" t="s">
        <v>6016</v>
      </c>
      <c r="C29663" s="2" t="s">
        <v>1744</v>
      </c>
      <c r="D29663" s="2" t="s">
        <v>165</v>
      </c>
      <c r="E29663" s="2" t="str">
        <f t="shared" ref="E29663:F29663" si="4472">E29662 </f>
        <v>HANDICAP (0-85)</v>
      </c>
      <c r="F29663" s="2" t="str">
        <f t="shared" si="4472"/>
        <v>1600m</v>
      </c>
      <c r="G29663" s="8" t="str">
        <f>IF(COUNTIF('Dam Lines'!A:A,D29663)&gt;0,"Yes","No")</f>
        <v>Yes</v>
      </c>
      <c r="H29663" s="6"/>
      <c r="I29663" s="8" t="str">
        <f t="array" ref="I29663">IF(G29663="Yes",XLOOKUP(D29663,'Dam Lines'!A:A,'Dam Lines'!J:J),"")</f>
        <v>NEVADA II</v>
      </c>
    </row>
    <row r="29664" hidden="1">
      <c r="A29664" s="11">
        <v>9.0</v>
      </c>
      <c r="B29664" s="2" t="s">
        <v>6240</v>
      </c>
      <c r="C29664" s="2" t="s">
        <v>3700</v>
      </c>
      <c r="D29664" s="2" t="s">
        <v>2160</v>
      </c>
      <c r="E29664" s="2" t="str">
        <f t="shared" ref="E29664:F29664" si="4473">E29663 </f>
        <v>HANDICAP (0-85)</v>
      </c>
      <c r="F29664" s="2" t="str">
        <f t="shared" si="4473"/>
        <v>1600m</v>
      </c>
      <c r="G29664" s="8" t="str">
        <f>IF(COUNTIF('Dam Lines'!A:A,D29664)&gt;0,"Yes","No")</f>
        <v>No</v>
      </c>
      <c r="H29664" s="6"/>
      <c r="I29664" s="8" t="str">
        <f t="array" ref="I29664">IF(G29664="Yes",XLOOKUP(D29664,'Dam Lines'!A:A,'Dam Lines'!J:J),"")</f>
        <v/>
      </c>
    </row>
    <row r="29665" hidden="1">
      <c r="A29665" s="11">
        <v>10.0</v>
      </c>
      <c r="B29665" s="2" t="s">
        <v>6774</v>
      </c>
      <c r="C29665" s="2" t="s">
        <v>3022</v>
      </c>
      <c r="D29665" s="2" t="s">
        <v>484</v>
      </c>
      <c r="E29665" s="2" t="str">
        <f t="shared" ref="E29665:F29665" si="4474">E29664 </f>
        <v>HANDICAP (0-85)</v>
      </c>
      <c r="F29665" s="2" t="str">
        <f t="shared" si="4474"/>
        <v>1600m</v>
      </c>
      <c r="G29665" s="8" t="str">
        <f>IF(COUNTIF('Dam Lines'!A:A,D29665)&gt;0,"Yes","No")</f>
        <v>Yes</v>
      </c>
      <c r="H29665" s="6"/>
      <c r="I29665" s="8" t="str">
        <f t="array" ref="I29665">IF(G29665="Yes",XLOOKUP(D29665,'Dam Lines'!A:A,'Dam Lines'!J:J),"")</f>
        <v>MADOU</v>
      </c>
    </row>
    <row r="29666" hidden="1">
      <c r="A29666" s="11">
        <v>11.0</v>
      </c>
      <c r="B29666" s="2" t="s">
        <v>5979</v>
      </c>
      <c r="C29666" s="2" t="s">
        <v>3982</v>
      </c>
      <c r="D29666" s="2" t="s">
        <v>742</v>
      </c>
      <c r="E29666" s="2" t="str">
        <f t="shared" ref="E29666:F29666" si="4475">E29665 </f>
        <v>HANDICAP (0-85)</v>
      </c>
      <c r="F29666" s="2" t="str">
        <f t="shared" si="4475"/>
        <v>1600m</v>
      </c>
      <c r="G29666" s="8" t="str">
        <f>IF(COUNTIF('Dam Lines'!A:A,D29666)&gt;0,"Yes","No")</f>
        <v>Yes</v>
      </c>
      <c r="H29666" s="6"/>
      <c r="I29666" s="8" t="str">
        <f t="array" ref="I29666">IF(G29666="Yes",XLOOKUP(D29666,'Dam Lines'!A:A,'Dam Lines'!J:J),"")</f>
        <v>FATMA</v>
      </c>
    </row>
    <row r="29667" hidden="1">
      <c r="A29667" s="11">
        <v>12.0</v>
      </c>
      <c r="B29667" s="2" t="s">
        <v>6582</v>
      </c>
      <c r="C29667" s="2" t="s">
        <v>1817</v>
      </c>
      <c r="D29667" s="2" t="s">
        <v>251</v>
      </c>
      <c r="E29667" s="2" t="str">
        <f t="shared" ref="E29667:F29667" si="4476">E29666 </f>
        <v>HANDICAP (0-85)</v>
      </c>
      <c r="F29667" s="2" t="str">
        <f t="shared" si="4476"/>
        <v>1600m</v>
      </c>
      <c r="G29667" s="8" t="str">
        <f>IF(COUNTIF('Dam Lines'!A:A,D29667)&gt;0,"Yes","No")</f>
        <v>Yes</v>
      </c>
      <c r="H29667" s="6"/>
      <c r="I29667" s="8" t="str">
        <f t="array" ref="I29667">IF(G29667="Yes",XLOOKUP(D29667,'Dam Lines'!A:A,'Dam Lines'!J:J),"")</f>
        <v>PHILIPPA</v>
      </c>
    </row>
    <row r="29668" hidden="1">
      <c r="A29668" s="11">
        <v>13.0</v>
      </c>
      <c r="B29668" s="2" t="s">
        <v>5541</v>
      </c>
      <c r="C29668" s="2" t="s">
        <v>3872</v>
      </c>
      <c r="D29668" s="2" t="s">
        <v>5542</v>
      </c>
      <c r="E29668" s="2" t="str">
        <f t="shared" ref="E29668:F29668" si="4477">E29667 </f>
        <v>HANDICAP (0-85)</v>
      </c>
      <c r="F29668" s="2" t="str">
        <f t="shared" si="4477"/>
        <v>1600m</v>
      </c>
      <c r="G29668" s="8" t="str">
        <f>IF(COUNTIF('Dam Lines'!A:A,D29668)&gt;0,"Yes","No")</f>
        <v>No</v>
      </c>
      <c r="H29668" s="6"/>
      <c r="I29668" s="8" t="str">
        <f t="array" ref="I29668">IF(G29668="Yes",XLOOKUP(D29668,'Dam Lines'!A:A,'Dam Lines'!J:J),"")</f>
        <v/>
      </c>
    </row>
    <row r="29669" hidden="1">
      <c r="A29669" s="11">
        <v>14.0</v>
      </c>
      <c r="B29669" s="2" t="s">
        <v>2431</v>
      </c>
      <c r="C29669" s="2" t="s">
        <v>3494</v>
      </c>
      <c r="D29669" s="2" t="s">
        <v>1539</v>
      </c>
      <c r="E29669" s="2" t="str">
        <f t="shared" ref="E29669:F29669" si="4478">E29668 </f>
        <v>HANDICAP (0-85)</v>
      </c>
      <c r="F29669" s="2" t="str">
        <f t="shared" si="4478"/>
        <v>1600m</v>
      </c>
      <c r="G29669" s="8" t="str">
        <f>IF(COUNTIF('Dam Lines'!A:A,D29669)&gt;0,"Yes","No")</f>
        <v>Yes</v>
      </c>
      <c r="H29669" s="6"/>
      <c r="I29669" s="8" t="str">
        <f t="array" ref="I29669">IF(G29669="Yes",XLOOKUP(D29669,'Dam Lines'!A:A,'Dam Lines'!J:J),"")</f>
        <v>SAADA</v>
      </c>
    </row>
    <row r="29670" hidden="1">
      <c r="A29670" s="11">
        <v>15.0</v>
      </c>
      <c r="B29670" s="2" t="s">
        <v>7013</v>
      </c>
      <c r="C29670" s="2" t="s">
        <v>1908</v>
      </c>
      <c r="D29670" s="2" t="s">
        <v>6982</v>
      </c>
      <c r="E29670" s="2" t="str">
        <f t="shared" ref="E29670:F29670" si="4479">E29669 </f>
        <v>HANDICAP (0-85)</v>
      </c>
      <c r="F29670" s="2" t="str">
        <f t="shared" si="4479"/>
        <v>1600m</v>
      </c>
      <c r="G29670" s="8" t="str">
        <f>IF(COUNTIF('Dam Lines'!A:A,D29670)&gt;0,"Yes","No")</f>
        <v>Yes</v>
      </c>
      <c r="H29670" s="6"/>
      <c r="I29670" s="8" t="str">
        <f t="array" ref="I29670">IF(G29670="Yes",XLOOKUP(D29670,'Dam Lines'!A:A,'Dam Lines'!J:J),"")</f>
        <v>CHLOSTA</v>
      </c>
    </row>
    <row r="29671" hidden="1">
      <c r="A29671" s="11">
        <v>1.0</v>
      </c>
      <c r="B29671" s="2" t="s">
        <v>6874</v>
      </c>
      <c r="C29671" s="2" t="s">
        <v>5018</v>
      </c>
      <c r="D29671" s="2" t="s">
        <v>1354</v>
      </c>
      <c r="E29671" s="2" t="s">
        <v>1740</v>
      </c>
      <c r="F29671" s="2" t="s">
        <v>1869</v>
      </c>
      <c r="G29671" s="8" t="str">
        <f>IF(COUNTIF('Dam Lines'!A:A,D29671)&gt;0,"Yes","No")</f>
        <v>Yes</v>
      </c>
      <c r="H29671" s="6"/>
      <c r="I29671" s="8" t="str">
        <f t="array" ref="I29671">IF(G29671="Yes",XLOOKUP(D29671,'Dam Lines'!A:A,'Dam Lines'!J:J),"")</f>
        <v>NEVADA II</v>
      </c>
    </row>
    <row r="29672" hidden="1">
      <c r="A29672" s="11">
        <v>2.0</v>
      </c>
      <c r="B29672" s="2" t="s">
        <v>6723</v>
      </c>
      <c r="C29672" s="2" t="s">
        <v>1980</v>
      </c>
      <c r="D29672" s="2" t="s">
        <v>6724</v>
      </c>
      <c r="E29672" s="2" t="str">
        <f t="shared" ref="E29672:F29672" si="4480">E29671 </f>
        <v>MAIDEN</v>
      </c>
      <c r="F29672" s="2" t="str">
        <f t="shared" si="4480"/>
        <v>1600m</v>
      </c>
      <c r="G29672" s="8" t="str">
        <f>IF(COUNTIF('Dam Lines'!A:A,D29672)&gt;0,"Yes","No")</f>
        <v>No</v>
      </c>
      <c r="H29672" s="6"/>
      <c r="I29672" s="8" t="str">
        <f t="array" ref="I29672">IF(G29672="Yes",XLOOKUP(D29672,'Dam Lines'!A:A,'Dam Lines'!J:J),"")</f>
        <v/>
      </c>
    </row>
    <row r="29673" hidden="1">
      <c r="A29673" s="11">
        <v>3.0</v>
      </c>
      <c r="B29673" s="2" t="s">
        <v>7199</v>
      </c>
      <c r="C29673" s="2" t="s">
        <v>3731</v>
      </c>
      <c r="D29673" s="2" t="s">
        <v>7200</v>
      </c>
      <c r="E29673" s="2" t="str">
        <f t="shared" ref="E29673:F29673" si="4481">E29672 </f>
        <v>MAIDEN</v>
      </c>
      <c r="F29673" s="2" t="str">
        <f t="shared" si="4481"/>
        <v>1600m</v>
      </c>
      <c r="G29673" s="8" t="str">
        <f>IF(COUNTIF('Dam Lines'!A:A,D29673)&gt;0,"Yes","No")</f>
        <v>No</v>
      </c>
      <c r="H29673" s="6"/>
      <c r="I29673" s="8" t="str">
        <f t="array" ref="I29673">IF(G29673="Yes",XLOOKUP(D29673,'Dam Lines'!A:A,'Dam Lines'!J:J),"")</f>
        <v/>
      </c>
    </row>
    <row r="29674" hidden="1">
      <c r="A29674" s="11">
        <v>4.0</v>
      </c>
      <c r="B29674" s="2" t="s">
        <v>6441</v>
      </c>
      <c r="C29674" s="2" t="s">
        <v>1962</v>
      </c>
      <c r="D29674" s="2" t="s">
        <v>6442</v>
      </c>
      <c r="E29674" s="2" t="str">
        <f t="shared" ref="E29674:F29674" si="4482">E29673 </f>
        <v>MAIDEN</v>
      </c>
      <c r="F29674" s="2" t="str">
        <f t="shared" si="4482"/>
        <v>1600m</v>
      </c>
      <c r="G29674" s="8" t="str">
        <f>IF(COUNTIF('Dam Lines'!A:A,D29674)&gt;0,"Yes","No")</f>
        <v>No</v>
      </c>
      <c r="H29674" s="6"/>
      <c r="I29674" s="8" t="str">
        <f t="array" ref="I29674">IF(G29674="Yes",XLOOKUP(D29674,'Dam Lines'!A:A,'Dam Lines'!J:J),"")</f>
        <v/>
      </c>
    </row>
    <row r="29675" hidden="1">
      <c r="A29675" s="11">
        <v>5.0</v>
      </c>
      <c r="B29675" s="2" t="s">
        <v>4763</v>
      </c>
      <c r="C29675" s="2" t="s">
        <v>1980</v>
      </c>
      <c r="D29675" s="2" t="s">
        <v>3939</v>
      </c>
      <c r="E29675" s="2" t="str">
        <f t="shared" ref="E29675:F29675" si="4483">E29674 </f>
        <v>MAIDEN</v>
      </c>
      <c r="F29675" s="2" t="str">
        <f t="shared" si="4483"/>
        <v>1600m</v>
      </c>
      <c r="G29675" s="8" t="str">
        <f>IF(COUNTIF('Dam Lines'!A:A,D29675)&gt;0,"Yes","No")</f>
        <v>Yes</v>
      </c>
      <c r="H29675" s="6"/>
      <c r="I29675" s="8" t="str">
        <f t="array" ref="I29675">IF(G29675="Yes",XLOOKUP(D29675,'Dam Lines'!A:A,'Dam Lines'!J:J),"")</f>
        <v>NEVADA II</v>
      </c>
    </row>
    <row r="29676" hidden="1">
      <c r="A29676" s="11">
        <v>6.0</v>
      </c>
      <c r="B29676" s="2" t="s">
        <v>7201</v>
      </c>
      <c r="C29676" s="2" t="s">
        <v>3304</v>
      </c>
      <c r="D29676" s="2" t="s">
        <v>6092</v>
      </c>
      <c r="E29676" s="2" t="str">
        <f t="shared" ref="E29676:F29676" si="4484">E29675 </f>
        <v>MAIDEN</v>
      </c>
      <c r="F29676" s="2" t="str">
        <f t="shared" si="4484"/>
        <v>1600m</v>
      </c>
      <c r="G29676" s="8" t="str">
        <f>IF(COUNTIF('Dam Lines'!A:A,D29676)&gt;0,"Yes","No")</f>
        <v>No</v>
      </c>
      <c r="H29676" s="6"/>
      <c r="I29676" s="8" t="str">
        <f t="array" ref="I29676">IF(G29676="Yes",XLOOKUP(D29676,'Dam Lines'!A:A,'Dam Lines'!J:J),"")</f>
        <v/>
      </c>
    </row>
    <row r="29677" hidden="1">
      <c r="A29677" s="11">
        <v>7.0</v>
      </c>
      <c r="B29677" s="2" t="s">
        <v>7202</v>
      </c>
      <c r="C29677" s="2" t="s">
        <v>7016</v>
      </c>
      <c r="D29677" s="2" t="s">
        <v>7203</v>
      </c>
      <c r="E29677" s="2" t="str">
        <f t="shared" ref="E29677:F29677" si="4485">E29676 </f>
        <v>MAIDEN</v>
      </c>
      <c r="F29677" s="2" t="str">
        <f t="shared" si="4485"/>
        <v>1600m</v>
      </c>
      <c r="G29677" s="8" t="str">
        <f>IF(COUNTIF('Dam Lines'!A:A,D29677)&gt;0,"Yes","No")</f>
        <v>No</v>
      </c>
      <c r="H29677" s="6"/>
      <c r="I29677" s="8" t="str">
        <f t="array" ref="I29677">IF(G29677="Yes",XLOOKUP(D29677,'Dam Lines'!A:A,'Dam Lines'!J:J),"")</f>
        <v/>
      </c>
    </row>
    <row r="29678" hidden="1">
      <c r="A29678" s="11">
        <v>8.0</v>
      </c>
      <c r="B29678" s="2" t="s">
        <v>5295</v>
      </c>
      <c r="C29678" s="2" t="s">
        <v>3071</v>
      </c>
      <c r="D29678" s="2" t="s">
        <v>5284</v>
      </c>
      <c r="E29678" s="2" t="str">
        <f t="shared" ref="E29678:F29678" si="4486">E29677 </f>
        <v>MAIDEN</v>
      </c>
      <c r="F29678" s="2" t="str">
        <f t="shared" si="4486"/>
        <v>1600m</v>
      </c>
      <c r="G29678" s="8" t="str">
        <f>IF(COUNTIF('Dam Lines'!A:A,D29678)&gt;0,"Yes","No")</f>
        <v>No</v>
      </c>
      <c r="H29678" s="6"/>
      <c r="I29678" s="8" t="str">
        <f t="array" ref="I29678">IF(G29678="Yes",XLOOKUP(D29678,'Dam Lines'!A:A,'Dam Lines'!J:J),"")</f>
        <v/>
      </c>
    </row>
    <row r="29679" hidden="1">
      <c r="A29679" s="11">
        <v>9.0</v>
      </c>
      <c r="B29679" s="2" t="s">
        <v>6525</v>
      </c>
      <c r="C29679" s="2" t="s">
        <v>1980</v>
      </c>
      <c r="D29679" s="2" t="s">
        <v>398</v>
      </c>
      <c r="E29679" s="2" t="str">
        <f t="shared" ref="E29679:F29679" si="4487">E29678 </f>
        <v>MAIDEN</v>
      </c>
      <c r="F29679" s="2" t="str">
        <f t="shared" si="4487"/>
        <v>1600m</v>
      </c>
      <c r="G29679" s="8" t="str">
        <f>IF(COUNTIF('Dam Lines'!A:A,D29679)&gt;0,"Yes","No")</f>
        <v>Yes</v>
      </c>
      <c r="H29679" s="6"/>
      <c r="I29679" s="8" t="str">
        <f t="array" ref="I29679">IF(G29679="Yes",XLOOKUP(D29679,'Dam Lines'!A:A,'Dam Lines'!J:J),"")</f>
        <v>CAIDA</v>
      </c>
    </row>
    <row r="29680" hidden="1">
      <c r="A29680" s="11">
        <v>10.0</v>
      </c>
      <c r="B29680" s="2" t="s">
        <v>7119</v>
      </c>
      <c r="C29680" s="2" t="s">
        <v>1980</v>
      </c>
      <c r="D29680" s="2" t="s">
        <v>7120</v>
      </c>
      <c r="E29680" s="2" t="str">
        <f t="shared" ref="E29680:F29680" si="4488">E29679 </f>
        <v>MAIDEN</v>
      </c>
      <c r="F29680" s="2" t="str">
        <f t="shared" si="4488"/>
        <v>1600m</v>
      </c>
      <c r="G29680" s="8" t="str">
        <f>IF(COUNTIF('Dam Lines'!A:A,D29680)&gt;0,"Yes","No")</f>
        <v>No</v>
      </c>
      <c r="H29680" s="6"/>
      <c r="I29680" s="8" t="str">
        <f t="array" ref="I29680">IF(G29680="Yes",XLOOKUP(D29680,'Dam Lines'!A:A,'Dam Lines'!J:J),"")</f>
        <v/>
      </c>
    </row>
    <row r="29681" hidden="1">
      <c r="A29681" s="11">
        <v>11.0</v>
      </c>
      <c r="B29681" s="2" t="s">
        <v>1825</v>
      </c>
      <c r="C29681" s="2" t="s">
        <v>1802</v>
      </c>
      <c r="D29681" s="2" t="s">
        <v>6107</v>
      </c>
      <c r="E29681" s="2" t="str">
        <f t="shared" ref="E29681:F29681" si="4489">E29680 </f>
        <v>MAIDEN</v>
      </c>
      <c r="F29681" s="2" t="str">
        <f t="shared" si="4489"/>
        <v>1600m</v>
      </c>
      <c r="G29681" s="8" t="str">
        <f>IF(COUNTIF('Dam Lines'!A:A,D29681)&gt;0,"Yes","No")</f>
        <v>No</v>
      </c>
      <c r="H29681" s="6"/>
      <c r="I29681" s="8" t="str">
        <f t="array" ref="I29681">IF(G29681="Yes",XLOOKUP(D29681,'Dam Lines'!A:A,'Dam Lines'!J:J),"")</f>
        <v/>
      </c>
    </row>
    <row r="29682" hidden="1">
      <c r="A29682" s="11">
        <v>12.0</v>
      </c>
      <c r="B29682" s="2" t="s">
        <v>7030</v>
      </c>
      <c r="C29682" s="2" t="s">
        <v>3022</v>
      </c>
      <c r="D29682" s="2" t="s">
        <v>7031</v>
      </c>
      <c r="E29682" s="2" t="str">
        <f t="shared" ref="E29682:F29682" si="4490">E29681 </f>
        <v>MAIDEN</v>
      </c>
      <c r="F29682" s="2" t="str">
        <f t="shared" si="4490"/>
        <v>1600m</v>
      </c>
      <c r="G29682" s="8" t="str">
        <f>IF(COUNTIF('Dam Lines'!A:A,D29682)&gt;0,"Yes","No")</f>
        <v>No</v>
      </c>
      <c r="H29682" s="6"/>
      <c r="I29682" s="8" t="str">
        <f t="array" ref="I29682">IF(G29682="Yes",XLOOKUP(D29682,'Dam Lines'!A:A,'Dam Lines'!J:J),"")</f>
        <v/>
      </c>
    </row>
    <row r="29683" hidden="1">
      <c r="A29683" s="11">
        <v>13.0</v>
      </c>
      <c r="B29683" s="2" t="s">
        <v>6763</v>
      </c>
      <c r="C29683" s="2" t="s">
        <v>1980</v>
      </c>
      <c r="D29683" s="2" t="s">
        <v>6764</v>
      </c>
      <c r="E29683" s="2" t="str">
        <f t="shared" ref="E29683:F29683" si="4491">E29682 </f>
        <v>MAIDEN</v>
      </c>
      <c r="F29683" s="2" t="str">
        <f t="shared" si="4491"/>
        <v>1600m</v>
      </c>
      <c r="G29683" s="8" t="str">
        <f>IF(COUNTIF('Dam Lines'!A:A,D29683)&gt;0,"Yes","No")</f>
        <v>No</v>
      </c>
      <c r="H29683" s="6"/>
      <c r="I29683" s="8" t="str">
        <f t="array" ref="I29683">IF(G29683="Yes",XLOOKUP(D29683,'Dam Lines'!A:A,'Dam Lines'!J:J),"")</f>
        <v/>
      </c>
    </row>
    <row r="29684" hidden="1">
      <c r="A29684" s="11">
        <v>14.0</v>
      </c>
      <c r="B29684" s="2" t="s">
        <v>7204</v>
      </c>
      <c r="C29684" s="2" t="s">
        <v>4741</v>
      </c>
      <c r="D29684" s="2" t="s">
        <v>7205</v>
      </c>
      <c r="E29684" s="2" t="str">
        <f t="shared" ref="E29684:F29684" si="4492">E29683 </f>
        <v>MAIDEN</v>
      </c>
      <c r="F29684" s="2" t="str">
        <f t="shared" si="4492"/>
        <v>1600m</v>
      </c>
      <c r="G29684" s="8" t="str">
        <f>IF(COUNTIF('Dam Lines'!A:A,D29684)&gt;0,"Yes","No")</f>
        <v>No</v>
      </c>
      <c r="H29684" s="6"/>
      <c r="I29684" s="8" t="str">
        <f t="array" ref="I29684">IF(G29684="Yes",XLOOKUP(D29684,'Dam Lines'!A:A,'Dam Lines'!J:J),"")</f>
        <v/>
      </c>
    </row>
    <row r="29685" hidden="1">
      <c r="A29685" s="11">
        <v>15.0</v>
      </c>
      <c r="B29685" s="2" t="s">
        <v>7206</v>
      </c>
      <c r="C29685" s="2" t="s">
        <v>1817</v>
      </c>
      <c r="D29685" s="2" t="s">
        <v>109</v>
      </c>
      <c r="E29685" s="2" t="str">
        <f t="shared" ref="E29685:F29685" si="4493">E29684 </f>
        <v>MAIDEN</v>
      </c>
      <c r="F29685" s="2" t="str">
        <f t="shared" si="4493"/>
        <v>1600m</v>
      </c>
      <c r="G29685" s="8" t="str">
        <f>IF(COUNTIF('Dam Lines'!A:A,D29685)&gt;0,"Yes","No")</f>
        <v>Yes</v>
      </c>
      <c r="H29685" s="6"/>
      <c r="I29685" s="8" t="str">
        <f t="array" ref="I29685">IF(G29685="Yes",XLOOKUP(D29685,'Dam Lines'!A:A,'Dam Lines'!J:J),"")</f>
        <v>ASTRALE</v>
      </c>
    </row>
    <row r="29686" hidden="1">
      <c r="A29686" s="11">
        <v>1.0</v>
      </c>
      <c r="B29686" s="2" t="s">
        <v>6401</v>
      </c>
      <c r="C29686" s="2" t="s">
        <v>3022</v>
      </c>
      <c r="D29686" s="2" t="s">
        <v>2298</v>
      </c>
      <c r="E29686" s="2" t="s">
        <v>6430</v>
      </c>
      <c r="F29686" s="2" t="s">
        <v>1887</v>
      </c>
      <c r="G29686" s="8" t="str">
        <f>IF(COUNTIF('Dam Lines'!A:A,D29686)&gt;0,"Yes","No")</f>
        <v>Yes</v>
      </c>
      <c r="H29686" s="6"/>
      <c r="I29686" s="8" t="str">
        <f t="array" ref="I29686">IF(G29686="Yes",XLOOKUP(D29686,'Dam Lines'!A:A,'Dam Lines'!J:J),"")</f>
        <v>MADOU</v>
      </c>
    </row>
    <row r="29687" hidden="1">
      <c r="A29687" s="11">
        <v>2.0</v>
      </c>
      <c r="B29687" s="2" t="s">
        <v>7116</v>
      </c>
      <c r="C29687" s="2" t="s">
        <v>6406</v>
      </c>
      <c r="D29687" s="2" t="s">
        <v>1348</v>
      </c>
      <c r="E29687" s="2" t="str">
        <f t="shared" ref="E29687:F29687" si="4494">E29686 </f>
        <v>NEVER WON 2</v>
      </c>
      <c r="F29687" s="2" t="str">
        <f t="shared" si="4494"/>
        <v>1400m</v>
      </c>
      <c r="G29687" s="8" t="str">
        <f>IF(COUNTIF('Dam Lines'!A:A,D29687)&gt;0,"Yes","No")</f>
        <v>Yes</v>
      </c>
      <c r="H29687" s="6"/>
      <c r="I29687" s="8" t="str">
        <f t="array" ref="I29687">IF(G29687="Yes",XLOOKUP(D29687,'Dam Lines'!A:A,'Dam Lines'!J:J),"")</f>
        <v>WALAA</v>
      </c>
    </row>
    <row r="29688" hidden="1">
      <c r="A29688" s="11">
        <v>3.0</v>
      </c>
      <c r="B29688" s="2" t="s">
        <v>5299</v>
      </c>
      <c r="C29688" s="2" t="s">
        <v>1744</v>
      </c>
      <c r="D29688" s="2" t="s">
        <v>1304</v>
      </c>
      <c r="E29688" s="2" t="str">
        <f t="shared" ref="E29688:F29688" si="4495">E29687 </f>
        <v>NEVER WON 2</v>
      </c>
      <c r="F29688" s="2" t="str">
        <f t="shared" si="4495"/>
        <v>1400m</v>
      </c>
      <c r="G29688" s="8" t="str">
        <f>IF(COUNTIF('Dam Lines'!A:A,D29688)&gt;0,"Yes","No")</f>
        <v>Yes</v>
      </c>
      <c r="H29688" s="6"/>
      <c r="I29688" s="8" t="str">
        <f t="array" ref="I29688">IF(G29688="Yes",XLOOKUP(D29688,'Dam Lines'!A:A,'Dam Lines'!J:J),"")</f>
        <v>N"JIMA</v>
      </c>
    </row>
    <row r="29689" hidden="1">
      <c r="A29689" s="11">
        <v>4.0</v>
      </c>
      <c r="B29689" s="2" t="s">
        <v>6196</v>
      </c>
      <c r="C29689" s="2" t="s">
        <v>3022</v>
      </c>
      <c r="D29689" s="2" t="s">
        <v>6197</v>
      </c>
      <c r="E29689" s="2" t="str">
        <f t="shared" ref="E29689:F29689" si="4496">E29688 </f>
        <v>NEVER WON 2</v>
      </c>
      <c r="F29689" s="2" t="str">
        <f t="shared" si="4496"/>
        <v>1400m</v>
      </c>
      <c r="G29689" s="8" t="str">
        <f>IF(COUNTIF('Dam Lines'!A:A,D29689)&gt;0,"Yes","No")</f>
        <v>No</v>
      </c>
      <c r="H29689" s="6"/>
      <c r="I29689" s="8" t="str">
        <f t="array" ref="I29689">IF(G29689="Yes",XLOOKUP(D29689,'Dam Lines'!A:A,'Dam Lines'!J:J),"")</f>
        <v/>
      </c>
    </row>
    <row r="29690" hidden="1">
      <c r="A29690" s="11">
        <v>5.0</v>
      </c>
      <c r="B29690" s="2" t="s">
        <v>5734</v>
      </c>
      <c r="C29690" s="2" t="s">
        <v>1744</v>
      </c>
      <c r="D29690" s="2" t="s">
        <v>1339</v>
      </c>
      <c r="E29690" s="2" t="str">
        <f t="shared" ref="E29690:F29690" si="4497">E29689 </f>
        <v>NEVER WON 2</v>
      </c>
      <c r="F29690" s="2" t="str">
        <f t="shared" si="4497"/>
        <v>1400m</v>
      </c>
      <c r="G29690" s="8" t="str">
        <f>IF(COUNTIF('Dam Lines'!A:A,D29690)&gt;0,"Yes","No")</f>
        <v>Yes</v>
      </c>
      <c r="H29690" s="6"/>
      <c r="I29690" s="8" t="str">
        <f t="array" ref="I29690">IF(G29690="Yes",XLOOKUP(D29690,'Dam Lines'!A:A,'Dam Lines'!J:J),"")</f>
        <v>FATMA</v>
      </c>
    </row>
    <row r="29691" hidden="1">
      <c r="A29691" s="11">
        <v>6.0</v>
      </c>
      <c r="B29691" s="2" t="s">
        <v>6186</v>
      </c>
      <c r="C29691" s="2" t="s">
        <v>1823</v>
      </c>
      <c r="D29691" s="2" t="s">
        <v>6187</v>
      </c>
      <c r="E29691" s="2" t="str">
        <f t="shared" ref="E29691:F29691" si="4498">E29690 </f>
        <v>NEVER WON 2</v>
      </c>
      <c r="F29691" s="2" t="str">
        <f t="shared" si="4498"/>
        <v>1400m</v>
      </c>
      <c r="G29691" s="8" t="str">
        <f>IF(COUNTIF('Dam Lines'!A:A,D29691)&gt;0,"Yes","No")</f>
        <v>No</v>
      </c>
      <c r="H29691" s="6"/>
      <c r="I29691" s="8" t="str">
        <f t="array" ref="I29691">IF(G29691="Yes",XLOOKUP(D29691,'Dam Lines'!A:A,'Dam Lines'!J:J),"")</f>
        <v/>
      </c>
    </row>
    <row r="29692" hidden="1">
      <c r="A29692" s="11">
        <v>7.0</v>
      </c>
      <c r="B29692" s="2" t="s">
        <v>5877</v>
      </c>
      <c r="C29692" s="2" t="s">
        <v>1752</v>
      </c>
      <c r="D29692" s="2" t="s">
        <v>452</v>
      </c>
      <c r="E29692" s="2" t="str">
        <f t="shared" ref="E29692:F29692" si="4499">E29691 </f>
        <v>NEVER WON 2</v>
      </c>
      <c r="F29692" s="2" t="str">
        <f t="shared" si="4499"/>
        <v>1400m</v>
      </c>
      <c r="G29692" s="8" t="str">
        <f>IF(COUNTIF('Dam Lines'!A:A,D29692)&gt;0,"Yes","No")</f>
        <v>Yes</v>
      </c>
      <c r="H29692" s="6"/>
      <c r="I29692" s="8" t="str">
        <f t="array" ref="I29692">IF(G29692="Yes",XLOOKUP(D29692,'Dam Lines'!A:A,'Dam Lines'!J:J),"")</f>
        <v>DJEDDA</v>
      </c>
    </row>
    <row r="29693" hidden="1">
      <c r="A29693" s="11">
        <v>8.0</v>
      </c>
      <c r="B29693" s="2" t="s">
        <v>6176</v>
      </c>
      <c r="C29693" s="2" t="s">
        <v>2054</v>
      </c>
      <c r="D29693" s="2" t="s">
        <v>29</v>
      </c>
      <c r="E29693" s="2" t="str">
        <f t="shared" ref="E29693:F29693" si="4500">E29692 </f>
        <v>NEVER WON 2</v>
      </c>
      <c r="F29693" s="2" t="str">
        <f t="shared" si="4500"/>
        <v>1400m</v>
      </c>
      <c r="G29693" s="8" t="str">
        <f>IF(COUNTIF('Dam Lines'!A:A,D29693)&gt;0,"Yes","No")</f>
        <v>Yes</v>
      </c>
      <c r="H29693" s="6"/>
      <c r="I29693" s="8" t="str">
        <f t="array" ref="I29693">IF(G29693="Yes",XLOOKUP(D29693,'Dam Lines'!A:A,'Dam Lines'!J:J),"")</f>
        <v>RUSNEGA</v>
      </c>
    </row>
    <row r="29694" hidden="1">
      <c r="A29694" s="11">
        <v>9.0</v>
      </c>
      <c r="B29694" s="2" t="s">
        <v>5814</v>
      </c>
      <c r="C29694" s="2" t="s">
        <v>1744</v>
      </c>
      <c r="D29694" s="2" t="s">
        <v>831</v>
      </c>
      <c r="E29694" s="2" t="str">
        <f t="shared" ref="E29694:F29694" si="4501">E29693 </f>
        <v>NEVER WON 2</v>
      </c>
      <c r="F29694" s="2" t="str">
        <f t="shared" si="4501"/>
        <v>1400m</v>
      </c>
      <c r="G29694" s="8" t="str">
        <f>IF(COUNTIF('Dam Lines'!A:A,D29694)&gt;0,"Yes","No")</f>
        <v>Yes</v>
      </c>
      <c r="H29694" s="6"/>
      <c r="I29694" s="8" t="str">
        <f t="array" ref="I29694">IF(G29694="Yes",XLOOKUP(D29694,'Dam Lines'!A:A,'Dam Lines'!J:J),"")</f>
        <v>ELOA</v>
      </c>
    </row>
    <row r="29695" hidden="1">
      <c r="A29695" s="11">
        <v>10.0</v>
      </c>
      <c r="B29695" s="2" t="s">
        <v>7048</v>
      </c>
      <c r="C29695" s="2" t="s">
        <v>2479</v>
      </c>
      <c r="D29695" s="2" t="s">
        <v>15</v>
      </c>
      <c r="E29695" s="2" t="str">
        <f t="shared" ref="E29695:F29695" si="4502">E29694 </f>
        <v>NEVER WON 2</v>
      </c>
      <c r="F29695" s="2" t="str">
        <f t="shared" si="4502"/>
        <v>1400m</v>
      </c>
      <c r="G29695" s="8" t="str">
        <f>IF(COUNTIF('Dam Lines'!A:A,D29695)&gt;0,"Yes","No")</f>
        <v>Yes</v>
      </c>
      <c r="H29695" s="6"/>
      <c r="I29695" s="8" t="str">
        <f t="array" ref="I29695">IF(G29695="Yes",XLOOKUP(D29695,'Dam Lines'!A:A,'Dam Lines'!J:J),"")</f>
        <v>NEVADA II</v>
      </c>
    </row>
    <row r="29696" hidden="1">
      <c r="A29696" s="11">
        <v>11.0</v>
      </c>
      <c r="B29696" s="2" t="s">
        <v>5468</v>
      </c>
      <c r="C29696" s="2" t="s">
        <v>3777</v>
      </c>
      <c r="D29696" s="2" t="s">
        <v>5469</v>
      </c>
      <c r="E29696" s="2" t="str">
        <f t="shared" ref="E29696:F29696" si="4503">E29695 </f>
        <v>NEVER WON 2</v>
      </c>
      <c r="F29696" s="2" t="str">
        <f t="shared" si="4503"/>
        <v>1400m</v>
      </c>
      <c r="G29696" s="8" t="str">
        <f>IF(COUNTIF('Dam Lines'!A:A,D29696)&gt;0,"Yes","No")</f>
        <v>No</v>
      </c>
      <c r="H29696" s="6"/>
      <c r="I29696" s="8" t="str">
        <f t="array" ref="I29696">IF(G29696="Yes",XLOOKUP(D29696,'Dam Lines'!A:A,'Dam Lines'!J:J),"")</f>
        <v/>
      </c>
    </row>
    <row r="29697" hidden="1">
      <c r="A29697" s="11">
        <v>12.0</v>
      </c>
      <c r="B29697" s="2" t="s">
        <v>5450</v>
      </c>
      <c r="C29697" s="2" t="s">
        <v>1754</v>
      </c>
      <c r="D29697" s="2" t="s">
        <v>864</v>
      </c>
      <c r="E29697" s="2" t="str">
        <f t="shared" ref="E29697:F29697" si="4504">E29696 </f>
        <v>NEVER WON 2</v>
      </c>
      <c r="F29697" s="2" t="str">
        <f t="shared" si="4504"/>
        <v>1400m</v>
      </c>
      <c r="G29697" s="8" t="str">
        <f>IF(COUNTIF('Dam Lines'!A:A,D29697)&gt;0,"Yes","No")</f>
        <v>Yes</v>
      </c>
      <c r="H29697" s="6"/>
      <c r="I29697" s="8" t="str">
        <f t="array" ref="I29697">IF(G29697="Yes",XLOOKUP(D29697,'Dam Lines'!A:A,'Dam Lines'!J:J),"")</f>
        <v>CAIDA</v>
      </c>
    </row>
    <row r="29698" hidden="1">
      <c r="A29698" s="11">
        <v>13.0</v>
      </c>
      <c r="B29698" s="2" t="s">
        <v>7207</v>
      </c>
      <c r="C29698" s="2" t="s">
        <v>4731</v>
      </c>
      <c r="D29698" s="2" t="s">
        <v>7208</v>
      </c>
      <c r="E29698" s="2" t="str">
        <f t="shared" ref="E29698:F29698" si="4505">E29697 </f>
        <v>NEVER WON 2</v>
      </c>
      <c r="F29698" s="2" t="str">
        <f t="shared" si="4505"/>
        <v>1400m</v>
      </c>
      <c r="G29698" s="8" t="str">
        <f>IF(COUNTIF('Dam Lines'!A:A,D29698)&gt;0,"Yes","No")</f>
        <v>No</v>
      </c>
      <c r="H29698" s="6"/>
      <c r="I29698" s="8" t="str">
        <f t="array" ref="I29698">IF(G29698="Yes",XLOOKUP(D29698,'Dam Lines'!A:A,'Dam Lines'!J:J),"")</f>
        <v/>
      </c>
    </row>
    <row r="29699" hidden="1">
      <c r="A29699" s="11">
        <v>1.0</v>
      </c>
      <c r="B29699" s="2" t="s">
        <v>5500</v>
      </c>
      <c r="C29699" s="2" t="s">
        <v>2545</v>
      </c>
      <c r="D29699" s="2" t="s">
        <v>5426</v>
      </c>
      <c r="E29699" s="2" t="s">
        <v>6385</v>
      </c>
      <c r="F29699" s="2" t="s">
        <v>1818</v>
      </c>
      <c r="G29699" s="8" t="str">
        <f>IF(COUNTIF('Dam Lines'!A:A,D29699)&gt;0,"Yes","No")</f>
        <v>No</v>
      </c>
      <c r="H29699" s="6"/>
      <c r="I29699" s="8" t="str">
        <f t="array" ref="I29699">IF(G29699="Yes",XLOOKUP(D29699,'Dam Lines'!A:A,'Dam Lines'!J:J),"")</f>
        <v/>
      </c>
    </row>
    <row r="29700" hidden="1">
      <c r="A29700" s="11">
        <v>2.0</v>
      </c>
      <c r="B29700" s="2" t="s">
        <v>6636</v>
      </c>
      <c r="C29700" s="2" t="s">
        <v>1980</v>
      </c>
      <c r="D29700" s="2" t="s">
        <v>6637</v>
      </c>
      <c r="E29700" s="2" t="str">
        <f t="shared" ref="E29700:F29700" si="4506">E29699 </f>
        <v>HANDICAP (0-80)</v>
      </c>
      <c r="F29700" s="2" t="str">
        <f t="shared" si="4506"/>
        <v>1000m</v>
      </c>
      <c r="G29700" s="8" t="str">
        <f>IF(COUNTIF('Dam Lines'!A:A,D29700)&gt;0,"Yes","No")</f>
        <v>No</v>
      </c>
      <c r="H29700" s="6"/>
      <c r="I29700" s="8" t="str">
        <f t="array" ref="I29700">IF(G29700="Yes",XLOOKUP(D29700,'Dam Lines'!A:A,'Dam Lines'!J:J),"")</f>
        <v/>
      </c>
    </row>
    <row r="29701" hidden="1">
      <c r="A29701" s="11">
        <v>3.0</v>
      </c>
      <c r="B29701" s="2" t="s">
        <v>6247</v>
      </c>
      <c r="C29701" s="2" t="s">
        <v>2239</v>
      </c>
      <c r="D29701" s="2" t="s">
        <v>6248</v>
      </c>
      <c r="E29701" s="2" t="str">
        <f t="shared" ref="E29701:F29701" si="4507">E29700 </f>
        <v>HANDICAP (0-80)</v>
      </c>
      <c r="F29701" s="2" t="str">
        <f t="shared" si="4507"/>
        <v>1000m</v>
      </c>
      <c r="G29701" s="8" t="str">
        <f>IF(COUNTIF('Dam Lines'!A:A,D29701)&gt;0,"Yes","No")</f>
        <v>No</v>
      </c>
      <c r="H29701" s="6"/>
      <c r="I29701" s="8" t="str">
        <f t="array" ref="I29701">IF(G29701="Yes",XLOOKUP(D29701,'Dam Lines'!A:A,'Dam Lines'!J:J),"")</f>
        <v/>
      </c>
    </row>
    <row r="29702" hidden="1">
      <c r="A29702" s="11">
        <v>4.0</v>
      </c>
      <c r="B29702" s="2" t="s">
        <v>7028</v>
      </c>
      <c r="C29702" s="2" t="s">
        <v>1980</v>
      </c>
      <c r="D29702" s="2" t="s">
        <v>7029</v>
      </c>
      <c r="E29702" s="2" t="str">
        <f t="shared" ref="E29702:F29702" si="4508">E29701 </f>
        <v>HANDICAP (0-80)</v>
      </c>
      <c r="F29702" s="2" t="str">
        <f t="shared" si="4508"/>
        <v>1000m</v>
      </c>
      <c r="G29702" s="8" t="str">
        <f>IF(COUNTIF('Dam Lines'!A:A,D29702)&gt;0,"Yes","No")</f>
        <v>No</v>
      </c>
      <c r="H29702" s="6"/>
      <c r="I29702" s="8" t="str">
        <f t="array" ref="I29702">IF(G29702="Yes",XLOOKUP(D29702,'Dam Lines'!A:A,'Dam Lines'!J:J),"")</f>
        <v/>
      </c>
    </row>
    <row r="29703" hidden="1">
      <c r="A29703" s="11">
        <v>5.0</v>
      </c>
      <c r="B29703" s="2" t="s">
        <v>7014</v>
      </c>
      <c r="C29703" s="2" t="s">
        <v>3853</v>
      </c>
      <c r="D29703" s="2" t="s">
        <v>1288</v>
      </c>
      <c r="E29703" s="2" t="str">
        <f t="shared" ref="E29703:F29703" si="4509">E29702 </f>
        <v>HANDICAP (0-80)</v>
      </c>
      <c r="F29703" s="2" t="str">
        <f t="shared" si="4509"/>
        <v>1000m</v>
      </c>
      <c r="G29703" s="8" t="str">
        <f>IF(COUNTIF('Dam Lines'!A:A,D29703)&gt;0,"Yes","No")</f>
        <v>Yes</v>
      </c>
      <c r="H29703" s="6"/>
      <c r="I29703" s="8" t="str">
        <f t="array" ref="I29703">IF(G29703="Yes",XLOOKUP(D29703,'Dam Lines'!A:A,'Dam Lines'!J:J),"")</f>
        <v>FATMA</v>
      </c>
    </row>
    <row r="29704" hidden="1">
      <c r="A29704" s="11">
        <v>6.0</v>
      </c>
      <c r="B29704" s="2" t="s">
        <v>5150</v>
      </c>
      <c r="C29704" s="2" t="s">
        <v>1817</v>
      </c>
      <c r="D29704" s="2" t="s">
        <v>828</v>
      </c>
      <c r="E29704" s="2" t="str">
        <f t="shared" ref="E29704:F29704" si="4510">E29703 </f>
        <v>HANDICAP (0-80)</v>
      </c>
      <c r="F29704" s="2" t="str">
        <f t="shared" si="4510"/>
        <v>1000m</v>
      </c>
      <c r="G29704" s="8" t="str">
        <f>IF(COUNTIF('Dam Lines'!A:A,D29704)&gt;0,"Yes","No")</f>
        <v>Yes</v>
      </c>
      <c r="H29704" s="6"/>
      <c r="I29704" s="8" t="str">
        <f t="array" ref="I29704">IF(G29704="Yes",XLOOKUP(D29704,'Dam Lines'!A:A,'Dam Lines'!J:J),"")</f>
        <v>DAHSHUR</v>
      </c>
    </row>
    <row r="29705" hidden="1">
      <c r="A29705" s="11">
        <v>7.0</v>
      </c>
      <c r="B29705" s="2" t="s">
        <v>5205</v>
      </c>
      <c r="C29705" s="2" t="s">
        <v>5118</v>
      </c>
      <c r="D29705" s="2" t="s">
        <v>1318</v>
      </c>
      <c r="E29705" s="2" t="str">
        <f t="shared" ref="E29705:F29705" si="4511">E29704 </f>
        <v>HANDICAP (0-80)</v>
      </c>
      <c r="F29705" s="2" t="str">
        <f t="shared" si="4511"/>
        <v>1000m</v>
      </c>
      <c r="G29705" s="8" t="str">
        <f>IF(COUNTIF('Dam Lines'!A:A,D29705)&gt;0,"Yes","No")</f>
        <v>Yes</v>
      </c>
      <c r="H29705" s="6"/>
      <c r="I29705" s="8" t="str">
        <f t="array" ref="I29705">IF(G29705="Yes",XLOOKUP(D29705,'Dam Lines'!A:A,'Dam Lines'!J:J),"")</f>
        <v>FARBAHAN</v>
      </c>
    </row>
    <row r="29706" hidden="1">
      <c r="A29706" s="11">
        <v>8.0</v>
      </c>
      <c r="B29706" s="2" t="s">
        <v>5891</v>
      </c>
      <c r="C29706" s="2" t="s">
        <v>3423</v>
      </c>
      <c r="D29706" s="2" t="s">
        <v>435</v>
      </c>
      <c r="E29706" s="2" t="str">
        <f t="shared" ref="E29706:F29706" si="4512">E29705 </f>
        <v>HANDICAP (0-80)</v>
      </c>
      <c r="F29706" s="2" t="str">
        <f t="shared" si="4512"/>
        <v>1000m</v>
      </c>
      <c r="G29706" s="8" t="str">
        <f>IF(COUNTIF('Dam Lines'!A:A,D29706)&gt;0,"Yes","No")</f>
        <v>Yes</v>
      </c>
      <c r="H29706" s="6"/>
      <c r="I29706" s="8" t="str">
        <f t="array" ref="I29706">IF(G29706="Yes",XLOOKUP(D29706,'Dam Lines'!A:A,'Dam Lines'!J:J),"")</f>
        <v>GAZELLA II</v>
      </c>
    </row>
    <row r="29707" hidden="1">
      <c r="A29707" s="11">
        <v>9.0</v>
      </c>
      <c r="B29707" s="2" t="s">
        <v>4996</v>
      </c>
      <c r="C29707" s="2" t="s">
        <v>1962</v>
      </c>
      <c r="D29707" s="2" t="s">
        <v>47</v>
      </c>
      <c r="E29707" s="2" t="str">
        <f t="shared" ref="E29707:F29707" si="4513">E29706 </f>
        <v>HANDICAP (0-80)</v>
      </c>
      <c r="F29707" s="2" t="str">
        <f t="shared" si="4513"/>
        <v>1000m</v>
      </c>
      <c r="G29707" s="8" t="str">
        <f>IF(COUNTIF('Dam Lines'!A:A,D29707)&gt;0,"Yes","No")</f>
        <v>Yes</v>
      </c>
      <c r="H29707" s="6"/>
      <c r="I29707" s="8" t="str">
        <f t="array" ref="I29707">IF(G29707="Yes",XLOOKUP(D29707,'Dam Lines'!A:A,'Dam Lines'!J:J),"")</f>
        <v>FATMA</v>
      </c>
    </row>
    <row r="29708" hidden="1">
      <c r="A29708" s="11">
        <v>10.0</v>
      </c>
      <c r="B29708" s="2" t="s">
        <v>4772</v>
      </c>
      <c r="C29708" s="2" t="s">
        <v>1744</v>
      </c>
      <c r="D29708" s="2" t="s">
        <v>609</v>
      </c>
      <c r="E29708" s="2" t="str">
        <f t="shared" ref="E29708:F29708" si="4514">E29707 </f>
        <v>HANDICAP (0-80)</v>
      </c>
      <c r="F29708" s="2" t="str">
        <f t="shared" si="4514"/>
        <v>1000m</v>
      </c>
      <c r="G29708" s="8" t="str">
        <f>IF(COUNTIF('Dam Lines'!A:A,D29708)&gt;0,"Yes","No")</f>
        <v>Yes</v>
      </c>
      <c r="H29708" s="6"/>
      <c r="I29708" s="8" t="str">
        <f t="array" ref="I29708">IF(G29708="Yes",XLOOKUP(D29708,'Dam Lines'!A:A,'Dam Lines'!J:J),"")</f>
        <v>MANAGIYA AL SAFFRA</v>
      </c>
    </row>
    <row r="29709" hidden="1">
      <c r="A29709" s="11">
        <v>11.0</v>
      </c>
      <c r="B29709" s="2" t="s">
        <v>6618</v>
      </c>
      <c r="C29709" s="2" t="s">
        <v>3423</v>
      </c>
      <c r="D29709" s="2" t="s">
        <v>2637</v>
      </c>
      <c r="E29709" s="2" t="str">
        <f t="shared" ref="E29709:F29709" si="4515">E29708 </f>
        <v>HANDICAP (0-80)</v>
      </c>
      <c r="F29709" s="2" t="str">
        <f t="shared" si="4515"/>
        <v>1000m</v>
      </c>
      <c r="G29709" s="8" t="str">
        <f>IF(COUNTIF('Dam Lines'!A:A,D29709)&gt;0,"Yes","No")</f>
        <v>No</v>
      </c>
      <c r="H29709" s="6"/>
      <c r="I29709" s="8" t="str">
        <f t="array" ref="I29709">IF(G29709="Yes",XLOOKUP(D29709,'Dam Lines'!A:A,'Dam Lines'!J:J),"")</f>
        <v/>
      </c>
    </row>
    <row r="29710" hidden="1">
      <c r="A29710" s="11">
        <v>12.0</v>
      </c>
      <c r="B29710" s="2" t="s">
        <v>5820</v>
      </c>
      <c r="C29710" s="2" t="s">
        <v>2061</v>
      </c>
      <c r="D29710" s="2" t="s">
        <v>865</v>
      </c>
      <c r="E29710" s="2" t="str">
        <f t="shared" ref="E29710:F29710" si="4516">E29709 </f>
        <v>HANDICAP (0-80)</v>
      </c>
      <c r="F29710" s="2" t="str">
        <f t="shared" si="4516"/>
        <v>1000m</v>
      </c>
      <c r="G29710" s="8" t="str">
        <f>IF(COUNTIF('Dam Lines'!A:A,D29710)&gt;0,"Yes","No")</f>
        <v>Yes</v>
      </c>
      <c r="H29710" s="6"/>
      <c r="I29710" s="8" t="str">
        <f t="array" ref="I29710">IF(G29710="Yes",XLOOKUP(D29710,'Dam Lines'!A:A,'Dam Lines'!J:J),"")</f>
        <v>NEVADA II</v>
      </c>
    </row>
    <row r="29711" hidden="1">
      <c r="A29711" s="11">
        <v>13.0</v>
      </c>
      <c r="B29711" s="2" t="s">
        <v>4303</v>
      </c>
      <c r="C29711" s="2" t="s">
        <v>3423</v>
      </c>
      <c r="D29711" s="2" t="s">
        <v>435</v>
      </c>
      <c r="E29711" s="2" t="str">
        <f t="shared" ref="E29711:F29711" si="4517">E29710 </f>
        <v>HANDICAP (0-80)</v>
      </c>
      <c r="F29711" s="2" t="str">
        <f t="shared" si="4517"/>
        <v>1000m</v>
      </c>
      <c r="G29711" s="8" t="str">
        <f>IF(COUNTIF('Dam Lines'!A:A,D29711)&gt;0,"Yes","No")</f>
        <v>Yes</v>
      </c>
      <c r="H29711" s="6"/>
      <c r="I29711" s="8" t="str">
        <f t="array" ref="I29711">IF(G29711="Yes",XLOOKUP(D29711,'Dam Lines'!A:A,'Dam Lines'!J:J),"")</f>
        <v>GAZELLA II</v>
      </c>
    </row>
    <row r="29712" hidden="1">
      <c r="A29712" s="11">
        <v>1.0</v>
      </c>
      <c r="B29712" s="2" t="s">
        <v>6492</v>
      </c>
      <c r="C29712" s="2" t="s">
        <v>1980</v>
      </c>
      <c r="D29712" s="2" t="s">
        <v>6493</v>
      </c>
      <c r="E29712" s="2" t="s">
        <v>6385</v>
      </c>
      <c r="F29712" s="2" t="s">
        <v>1818</v>
      </c>
      <c r="G29712" s="8" t="str">
        <f>IF(COUNTIF('Dam Lines'!A:A,D29712)&gt;0,"Yes","No")</f>
        <v>No</v>
      </c>
      <c r="H29712" s="6"/>
      <c r="I29712" s="8" t="str">
        <f t="array" ref="I29712">IF(G29712="Yes",XLOOKUP(D29712,'Dam Lines'!A:A,'Dam Lines'!J:J),"")</f>
        <v/>
      </c>
    </row>
    <row r="29713" hidden="1">
      <c r="A29713" s="11">
        <v>2.0</v>
      </c>
      <c r="B29713" s="2" t="s">
        <v>5880</v>
      </c>
      <c r="C29713" s="2" t="s">
        <v>3019</v>
      </c>
      <c r="D29713" s="2" t="s">
        <v>902</v>
      </c>
      <c r="E29713" s="2" t="str">
        <f t="shared" ref="E29713:F29713" si="4518">E29712 </f>
        <v>HANDICAP (0-80)</v>
      </c>
      <c r="F29713" s="2" t="str">
        <f t="shared" si="4518"/>
        <v>1000m</v>
      </c>
      <c r="G29713" s="8" t="str">
        <f>IF(COUNTIF('Dam Lines'!A:A,D29713)&gt;0,"Yes","No")</f>
        <v>Yes</v>
      </c>
      <c r="H29713" s="6"/>
      <c r="I29713" s="8" t="str">
        <f t="array" ref="I29713">IF(G29713="Yes",XLOOKUP(D29713,'Dam Lines'!A:A,'Dam Lines'!J:J),"")</f>
        <v>MAMMONA</v>
      </c>
    </row>
    <row r="29714" hidden="1">
      <c r="A29714" s="11">
        <v>3.0</v>
      </c>
      <c r="B29714" s="2" t="s">
        <v>4424</v>
      </c>
      <c r="C29714" s="2" t="s">
        <v>4008</v>
      </c>
      <c r="D29714" s="2" t="s">
        <v>756</v>
      </c>
      <c r="E29714" s="2" t="str">
        <f t="shared" ref="E29714:F29714" si="4519">E29713 </f>
        <v>HANDICAP (0-80)</v>
      </c>
      <c r="F29714" s="2" t="str">
        <f t="shared" si="4519"/>
        <v>1000m</v>
      </c>
      <c r="G29714" s="8" t="str">
        <f>IF(COUNTIF('Dam Lines'!A:A,D29714)&gt;0,"Yes","No")</f>
        <v>Yes</v>
      </c>
      <c r="H29714" s="6"/>
      <c r="I29714" s="8" t="str">
        <f t="array" ref="I29714">IF(G29714="Yes",XLOOKUP(D29714,'Dam Lines'!A:A,'Dam Lines'!J:J),"")</f>
        <v>NEVADA II</v>
      </c>
    </row>
    <row r="29715" hidden="1">
      <c r="A29715" s="11">
        <v>4.0</v>
      </c>
      <c r="B29715" s="2" t="s">
        <v>6932</v>
      </c>
      <c r="C29715" s="2" t="s">
        <v>2248</v>
      </c>
      <c r="D29715" s="2" t="s">
        <v>1304</v>
      </c>
      <c r="E29715" s="2" t="str">
        <f t="shared" ref="E29715:F29715" si="4520">E29714 </f>
        <v>HANDICAP (0-80)</v>
      </c>
      <c r="F29715" s="2" t="str">
        <f t="shared" si="4520"/>
        <v>1000m</v>
      </c>
      <c r="G29715" s="8" t="str">
        <f>IF(COUNTIF('Dam Lines'!A:A,D29715)&gt;0,"Yes","No")</f>
        <v>Yes</v>
      </c>
      <c r="H29715" s="6"/>
      <c r="I29715" s="8" t="str">
        <f t="array" ref="I29715">IF(G29715="Yes",XLOOKUP(D29715,'Dam Lines'!A:A,'Dam Lines'!J:J),"")</f>
        <v>N"JIMA</v>
      </c>
    </row>
    <row r="29716" hidden="1">
      <c r="A29716" s="11">
        <v>5.0</v>
      </c>
      <c r="B29716" s="2" t="s">
        <v>6096</v>
      </c>
      <c r="C29716" s="2" t="s">
        <v>1752</v>
      </c>
      <c r="D29716" s="2" t="s">
        <v>6097</v>
      </c>
      <c r="E29716" s="2" t="str">
        <f t="shared" ref="E29716:F29716" si="4521">E29715 </f>
        <v>HANDICAP (0-80)</v>
      </c>
      <c r="F29716" s="2" t="str">
        <f t="shared" si="4521"/>
        <v>1000m</v>
      </c>
      <c r="G29716" s="8" t="str">
        <f>IF(COUNTIF('Dam Lines'!A:A,D29716)&gt;0,"Yes","No")</f>
        <v>No</v>
      </c>
      <c r="H29716" s="6"/>
      <c r="I29716" s="8" t="str">
        <f t="array" ref="I29716">IF(G29716="Yes",XLOOKUP(D29716,'Dam Lines'!A:A,'Dam Lines'!J:J),"")</f>
        <v/>
      </c>
    </row>
    <row r="29717" hidden="1">
      <c r="A29717" s="11">
        <v>6.0</v>
      </c>
      <c r="B29717" s="2" t="s">
        <v>6199</v>
      </c>
      <c r="C29717" s="2" t="s">
        <v>4741</v>
      </c>
      <c r="D29717" s="2" t="s">
        <v>4470</v>
      </c>
      <c r="E29717" s="2" t="str">
        <f t="shared" ref="E29717:F29717" si="4522">E29716 </f>
        <v>HANDICAP (0-80)</v>
      </c>
      <c r="F29717" s="2" t="str">
        <f t="shared" si="4522"/>
        <v>1000m</v>
      </c>
      <c r="G29717" s="8" t="str">
        <f>IF(COUNTIF('Dam Lines'!A:A,D29717)&gt;0,"Yes","No")</f>
        <v>No</v>
      </c>
      <c r="H29717" s="6"/>
      <c r="I29717" s="8" t="str">
        <f t="array" ref="I29717">IF(G29717="Yes",XLOOKUP(D29717,'Dam Lines'!A:A,'Dam Lines'!J:J),"")</f>
        <v/>
      </c>
    </row>
    <row r="29718" hidden="1">
      <c r="A29718" s="11">
        <v>7.0</v>
      </c>
      <c r="B29718" s="2" t="s">
        <v>3833</v>
      </c>
      <c r="C29718" s="2" t="s">
        <v>1962</v>
      </c>
      <c r="D29718" s="2" t="s">
        <v>370</v>
      </c>
      <c r="E29718" s="2" t="str">
        <f t="shared" ref="E29718:F29718" si="4523">E29717 </f>
        <v>HANDICAP (0-80)</v>
      </c>
      <c r="F29718" s="2" t="str">
        <f t="shared" si="4523"/>
        <v>1000m</v>
      </c>
      <c r="G29718" s="8" t="str">
        <f>IF(COUNTIF('Dam Lines'!A:A,D29718)&gt;0,"Yes","No")</f>
        <v>Yes</v>
      </c>
      <c r="H29718" s="6"/>
      <c r="I29718" s="8" t="str">
        <f t="array" ref="I29718">IF(G29718="Yes",XLOOKUP(D29718,'Dam Lines'!A:A,'Dam Lines'!J:J),"")</f>
        <v>FİRUZE.1.</v>
      </c>
    </row>
    <row r="29719" hidden="1">
      <c r="A29719" s="11">
        <v>8.0</v>
      </c>
      <c r="B29719" s="2" t="s">
        <v>6405</v>
      </c>
      <c r="C29719" s="2" t="s">
        <v>6406</v>
      </c>
      <c r="D29719" s="2" t="s">
        <v>1724</v>
      </c>
      <c r="E29719" s="2" t="str">
        <f t="shared" ref="E29719:F29719" si="4524">E29718 </f>
        <v>HANDICAP (0-80)</v>
      </c>
      <c r="F29719" s="2" t="str">
        <f t="shared" si="4524"/>
        <v>1000m</v>
      </c>
      <c r="G29719" s="8" t="str">
        <f>IF(COUNTIF('Dam Lines'!A:A,D29719)&gt;0,"Yes","No")</f>
        <v>No</v>
      </c>
      <c r="H29719" s="6"/>
      <c r="I29719" s="8" t="str">
        <f t="array" ref="I29719">IF(G29719="Yes",XLOOKUP(D29719,'Dam Lines'!A:A,'Dam Lines'!J:J),"")</f>
        <v/>
      </c>
    </row>
    <row r="29720" hidden="1">
      <c r="A29720" s="11">
        <v>9.0</v>
      </c>
      <c r="B29720" s="2" t="s">
        <v>6067</v>
      </c>
      <c r="C29720" s="2" t="s">
        <v>4035</v>
      </c>
      <c r="D29720" s="2" t="s">
        <v>1027</v>
      </c>
      <c r="E29720" s="2" t="str">
        <f t="shared" ref="E29720:F29720" si="4525">E29719 </f>
        <v>HANDICAP (0-80)</v>
      </c>
      <c r="F29720" s="2" t="str">
        <f t="shared" si="4525"/>
        <v>1000m</v>
      </c>
      <c r="G29720" s="8" t="str">
        <f>IF(COUNTIF('Dam Lines'!A:A,D29720)&gt;0,"Yes","No")</f>
        <v>Yes</v>
      </c>
      <c r="H29720" s="6"/>
      <c r="I29720" s="8" t="str">
        <f t="array" ref="I29720">IF(G29720="Yes",XLOOKUP(D29720,'Dam Lines'!A:A,'Dam Lines'!J:J),"")</f>
        <v>NEVADA II</v>
      </c>
    </row>
    <row r="29721" hidden="1">
      <c r="A29721" s="11">
        <v>10.0</v>
      </c>
      <c r="B29721" s="2" t="s">
        <v>6554</v>
      </c>
      <c r="C29721" s="2" t="s">
        <v>4731</v>
      </c>
      <c r="D29721" s="2" t="s">
        <v>5972</v>
      </c>
      <c r="E29721" s="2" t="str">
        <f t="shared" ref="E29721:F29721" si="4526">E29720 </f>
        <v>HANDICAP (0-80)</v>
      </c>
      <c r="F29721" s="2" t="str">
        <f t="shared" si="4526"/>
        <v>1000m</v>
      </c>
      <c r="G29721" s="8" t="str">
        <f>IF(COUNTIF('Dam Lines'!A:A,D29721)&gt;0,"Yes","No")</f>
        <v>No</v>
      </c>
      <c r="H29721" s="6"/>
      <c r="I29721" s="8" t="str">
        <f t="array" ref="I29721">IF(G29721="Yes",XLOOKUP(D29721,'Dam Lines'!A:A,'Dam Lines'!J:J),"")</f>
        <v/>
      </c>
    </row>
    <row r="29722" hidden="1">
      <c r="A29722" s="11">
        <v>11.0</v>
      </c>
      <c r="B29722" s="2" t="s">
        <v>6600</v>
      </c>
      <c r="C29722" s="2" t="s">
        <v>3423</v>
      </c>
      <c r="D29722" s="2" t="s">
        <v>933</v>
      </c>
      <c r="E29722" s="2" t="str">
        <f t="shared" ref="E29722:F29722" si="4527">E29721 </f>
        <v>HANDICAP (0-80)</v>
      </c>
      <c r="F29722" s="2" t="str">
        <f t="shared" si="4527"/>
        <v>1000m</v>
      </c>
      <c r="G29722" s="8" t="str">
        <f>IF(COUNTIF('Dam Lines'!A:A,D29722)&gt;0,"Yes","No")</f>
        <v>Yes</v>
      </c>
      <c r="H29722" s="6"/>
      <c r="I29722" s="8" t="str">
        <f t="array" ref="I29722">IF(G29722="Yes",XLOOKUP(D29722,'Dam Lines'!A:A,'Dam Lines'!J:J),"")</f>
        <v>DJEDA</v>
      </c>
    </row>
    <row r="29723" hidden="1">
      <c r="A29723" s="11">
        <v>1.0</v>
      </c>
      <c r="B29723" s="2" t="s">
        <v>6537</v>
      </c>
      <c r="C29723" s="2" t="s">
        <v>6538</v>
      </c>
      <c r="D29723" s="2" t="s">
        <v>6539</v>
      </c>
      <c r="E29723" s="2" t="s">
        <v>7209</v>
      </c>
      <c r="F29723" s="2" t="s">
        <v>1741</v>
      </c>
      <c r="G29723" s="8" t="str">
        <f>IF(COUNTIF('Dam Lines'!A:A,D29723)&gt;0,"Yes","No")</f>
        <v>No</v>
      </c>
      <c r="H29723" s="6"/>
      <c r="I29723" s="8" t="str">
        <f t="array" ref="I29723">IF(G29723="Yes",XLOOKUP(D29723,'Dam Lines'!A:A,'Dam Lines'!J:J),"")</f>
        <v/>
      </c>
    </row>
    <row r="29724" hidden="1">
      <c r="A29724" s="11">
        <v>2.0</v>
      </c>
      <c r="B29724" s="2" t="s">
        <v>6816</v>
      </c>
      <c r="C29724" s="2" t="s">
        <v>5934</v>
      </c>
      <c r="D29724" s="2" t="s">
        <v>170</v>
      </c>
      <c r="E29724" s="2" t="str">
        <f t="shared" ref="E29724:F29724" si="4528">E29723 </f>
        <v>HANDICAP (75-95)</v>
      </c>
      <c r="F29724" s="2" t="str">
        <f t="shared" si="4528"/>
        <v>1200m</v>
      </c>
      <c r="G29724" s="8" t="str">
        <f>IF(COUNTIF('Dam Lines'!A:A,D29724)&gt;0,"Yes","No")</f>
        <v>Yes</v>
      </c>
      <c r="H29724" s="6"/>
      <c r="I29724" s="8" t="str">
        <f t="array" ref="I29724">IF(G29724="Yes",XLOOKUP(D29724,'Dam Lines'!A:A,'Dam Lines'!J:J),"")</f>
        <v>KYLA TIKI</v>
      </c>
    </row>
    <row r="29725" hidden="1">
      <c r="A29725" s="11">
        <v>3.0</v>
      </c>
      <c r="B29725" s="2" t="s">
        <v>7172</v>
      </c>
      <c r="C29725" s="2" t="s">
        <v>1908</v>
      </c>
      <c r="D29725" s="2" t="s">
        <v>1680</v>
      </c>
      <c r="E29725" s="2" t="str">
        <f t="shared" ref="E29725:F29725" si="4529">E29724 </f>
        <v>HANDICAP (75-95)</v>
      </c>
      <c r="F29725" s="2" t="str">
        <f t="shared" si="4529"/>
        <v>1200m</v>
      </c>
      <c r="G29725" s="8" t="str">
        <f>IF(COUNTIF('Dam Lines'!A:A,D29725)&gt;0,"Yes","No")</f>
        <v>Yes</v>
      </c>
      <c r="H29725" s="6"/>
      <c r="I29725" s="8" t="str">
        <f t="array" ref="I29725">IF(G29725="Yes",XLOOKUP(D29725,'Dam Lines'!A:A,'Dam Lines'!J:J),"")</f>
        <v>IMMANUEL KINZIKI </v>
      </c>
    </row>
    <row r="29726" hidden="1">
      <c r="A29726" s="11">
        <v>4.0</v>
      </c>
      <c r="B29726" s="2" t="s">
        <v>6633</v>
      </c>
      <c r="C29726" s="2" t="s">
        <v>2248</v>
      </c>
      <c r="D29726" s="2" t="s">
        <v>3107</v>
      </c>
      <c r="E29726" s="2" t="str">
        <f t="shared" ref="E29726:F29726" si="4530">E29725 </f>
        <v>HANDICAP (75-95)</v>
      </c>
      <c r="F29726" s="2" t="str">
        <f t="shared" si="4530"/>
        <v>1200m</v>
      </c>
      <c r="G29726" s="8" t="str">
        <f>IF(COUNTIF('Dam Lines'!A:A,D29726)&gt;0,"Yes","No")</f>
        <v>Yes</v>
      </c>
      <c r="H29726" s="6"/>
      <c r="I29726" s="8" t="str">
        <f t="array" ref="I29726">IF(G29726="Yes",XLOOKUP(D29726,'Dam Lines'!A:A,'Dam Lines'!J:J),"")</f>
        <v>ASALA HALEEMA</v>
      </c>
    </row>
    <row r="29727" hidden="1">
      <c r="A29727" s="11">
        <v>5.0</v>
      </c>
      <c r="B29727" s="2" t="s">
        <v>6777</v>
      </c>
      <c r="C29727" s="2" t="s">
        <v>1980</v>
      </c>
      <c r="D29727" s="2" t="s">
        <v>1652</v>
      </c>
      <c r="E29727" s="2" t="str">
        <f t="shared" ref="E29727:F29727" si="4531">E29726 </f>
        <v>HANDICAP (75-95)</v>
      </c>
      <c r="F29727" s="2" t="str">
        <f t="shared" si="4531"/>
        <v>1200m</v>
      </c>
      <c r="G29727" s="8" t="str">
        <f>IF(COUNTIF('Dam Lines'!A:A,D29727)&gt;0,"Yes","No")</f>
        <v>Yes</v>
      </c>
      <c r="H29727" s="6"/>
      <c r="I29727" s="8" t="str">
        <f t="array" ref="I29727">IF(G29727="Yes",XLOOKUP(D29727,'Dam Lines'!A:A,'Dam Lines'!J:J),"")</f>
        <v>NEVADA II</v>
      </c>
    </row>
    <row r="29728" hidden="1">
      <c r="A29728" s="11">
        <v>6.0</v>
      </c>
      <c r="B29728" s="2" t="s">
        <v>4985</v>
      </c>
      <c r="C29728" s="2" t="s">
        <v>2303</v>
      </c>
      <c r="D29728" s="2" t="s">
        <v>584</v>
      </c>
      <c r="E29728" s="2" t="str">
        <f t="shared" ref="E29728:F29728" si="4532">E29727 </f>
        <v>HANDICAP (75-95)</v>
      </c>
      <c r="F29728" s="2" t="str">
        <f t="shared" si="4532"/>
        <v>1200m</v>
      </c>
      <c r="G29728" s="8" t="str">
        <f>IF(COUNTIF('Dam Lines'!A:A,D29728)&gt;0,"Yes","No")</f>
        <v>Yes</v>
      </c>
      <c r="H29728" s="6"/>
      <c r="I29728" s="8" t="str">
        <f t="array" ref="I29728">IF(G29728="Yes",XLOOKUP(D29728,'Dam Lines'!A:A,'Dam Lines'!J:J),"")</f>
        <v>DJEDA</v>
      </c>
    </row>
    <row r="29729" hidden="1">
      <c r="A29729" s="11">
        <v>7.0</v>
      </c>
      <c r="B29729" s="2" t="s">
        <v>6722</v>
      </c>
      <c r="C29729" s="2" t="s">
        <v>1980</v>
      </c>
      <c r="D29729" s="2" t="s">
        <v>1350</v>
      </c>
      <c r="E29729" s="2" t="str">
        <f t="shared" ref="E29729:F29729" si="4533">E29728 </f>
        <v>HANDICAP (75-95)</v>
      </c>
      <c r="F29729" s="2" t="str">
        <f t="shared" si="4533"/>
        <v>1200m</v>
      </c>
      <c r="G29729" s="8" t="str">
        <f>IF(COUNTIF('Dam Lines'!A:A,D29729)&gt;0,"Yes","No")</f>
        <v>Yes</v>
      </c>
      <c r="H29729" s="6"/>
      <c r="I29729" s="8" t="str">
        <f t="array" ref="I29729">IF(G29729="Yes",XLOOKUP(D29729,'Dam Lines'!A:A,'Dam Lines'!J:J),"")</f>
        <v>YFS ALMOND JOY</v>
      </c>
    </row>
    <row r="29730" hidden="1">
      <c r="A29730" s="11">
        <v>8.0</v>
      </c>
      <c r="B29730" s="2" t="s">
        <v>5795</v>
      </c>
      <c r="C29730" s="2" t="s">
        <v>2405</v>
      </c>
      <c r="D29730" s="2" t="s">
        <v>672</v>
      </c>
      <c r="E29730" s="2" t="str">
        <f t="shared" ref="E29730:F29730" si="4534">E29729 </f>
        <v>HANDICAP (75-95)</v>
      </c>
      <c r="F29730" s="2" t="str">
        <f t="shared" si="4534"/>
        <v>1200m</v>
      </c>
      <c r="G29730" s="8" t="str">
        <f>IF(COUNTIF('Dam Lines'!A:A,D29730)&gt;0,"Yes","No")</f>
        <v>Yes</v>
      </c>
      <c r="H29730" s="6"/>
      <c r="I29730" s="8" t="str">
        <f t="array" ref="I29730">IF(G29730="Yes",XLOOKUP(D29730,'Dam Lines'!A:A,'Dam Lines'!J:J),"")</f>
        <v>MONAT</v>
      </c>
    </row>
    <row r="29731" hidden="1">
      <c r="A29731" s="11">
        <v>9.0</v>
      </c>
      <c r="B29731" s="2" t="s">
        <v>4536</v>
      </c>
      <c r="C29731" s="2" t="s">
        <v>1962</v>
      </c>
      <c r="D29731" s="2" t="s">
        <v>933</v>
      </c>
      <c r="E29731" s="2" t="str">
        <f t="shared" ref="E29731:F29731" si="4535">E29730 </f>
        <v>HANDICAP (75-95)</v>
      </c>
      <c r="F29731" s="2" t="str">
        <f t="shared" si="4535"/>
        <v>1200m</v>
      </c>
      <c r="G29731" s="8" t="str">
        <f>IF(COUNTIF('Dam Lines'!A:A,D29731)&gt;0,"Yes","No")</f>
        <v>Yes</v>
      </c>
      <c r="H29731" s="6"/>
      <c r="I29731" s="8" t="str">
        <f t="array" ref="I29731">IF(G29731="Yes",XLOOKUP(D29731,'Dam Lines'!A:A,'Dam Lines'!J:J),"")</f>
        <v>DJEDA</v>
      </c>
    </row>
    <row r="29732" hidden="1">
      <c r="A29732" s="11">
        <v>10.0</v>
      </c>
      <c r="B29732" s="2" t="s">
        <v>6026</v>
      </c>
      <c r="C29732" s="2" t="s">
        <v>5085</v>
      </c>
      <c r="D29732" s="2" t="s">
        <v>1641</v>
      </c>
      <c r="E29732" s="2" t="str">
        <f t="shared" ref="E29732:F29732" si="4536">E29731 </f>
        <v>HANDICAP (75-95)</v>
      </c>
      <c r="F29732" s="2" t="str">
        <f t="shared" si="4536"/>
        <v>1200m</v>
      </c>
      <c r="G29732" s="8" t="str">
        <f>IF(COUNTIF('Dam Lines'!A:A,D29732)&gt;0,"Yes","No")</f>
        <v>Yes</v>
      </c>
      <c r="H29732" s="6"/>
      <c r="I29732" s="8" t="str">
        <f t="array" ref="I29732">IF(G29732="Yes",XLOOKUP(D29732,'Dam Lines'!A:A,'Dam Lines'!J:J),"")</f>
        <v>NEVADA II</v>
      </c>
    </row>
    <row r="29733" hidden="1">
      <c r="A29733" s="11">
        <v>11.0</v>
      </c>
      <c r="B29733" s="2" t="s">
        <v>4609</v>
      </c>
      <c r="C29733" s="2" t="s">
        <v>2479</v>
      </c>
      <c r="D29733" s="2" t="s">
        <v>141</v>
      </c>
      <c r="E29733" s="2" t="str">
        <f t="shared" ref="E29733:F29733" si="4537">E29732 </f>
        <v>HANDICAP (75-95)</v>
      </c>
      <c r="F29733" s="2" t="str">
        <f t="shared" si="4537"/>
        <v>1200m</v>
      </c>
      <c r="G29733" s="8" t="str">
        <f>IF(COUNTIF('Dam Lines'!A:A,D29733)&gt;0,"Yes","No")</f>
        <v>Yes</v>
      </c>
      <c r="H29733" s="6"/>
      <c r="I29733" s="8" t="str">
        <f t="array" ref="I29733">IF(G29733="Yes",XLOOKUP(D29733,'Dam Lines'!A:A,'Dam Lines'!J:J),"")</f>
        <v>FARBAHAN</v>
      </c>
    </row>
    <row r="29734" hidden="1">
      <c r="A29734" s="11">
        <v>12.0</v>
      </c>
      <c r="B29734" s="2" t="s">
        <v>6556</v>
      </c>
      <c r="C29734" s="2" t="s">
        <v>2955</v>
      </c>
      <c r="D29734" s="2" t="s">
        <v>1660</v>
      </c>
      <c r="E29734" s="2" t="str">
        <f t="shared" ref="E29734:F29734" si="4538">E29733 </f>
        <v>HANDICAP (75-95)</v>
      </c>
      <c r="F29734" s="2" t="str">
        <f t="shared" si="4538"/>
        <v>1200m</v>
      </c>
      <c r="G29734" s="8" t="str">
        <f>IF(COUNTIF('Dam Lines'!A:A,D29734)&gt;0,"Yes","No")</f>
        <v>Yes</v>
      </c>
      <c r="H29734" s="6"/>
      <c r="I29734" s="8" t="str">
        <f t="array" ref="I29734">IF(G29734="Yes",XLOOKUP(D29734,'Dam Lines'!A:A,'Dam Lines'!J:J),"")</f>
        <v>SBAH HANI</v>
      </c>
    </row>
    <row r="29735" hidden="1">
      <c r="A29735" s="11">
        <v>13.0</v>
      </c>
      <c r="B29735" s="2" t="s">
        <v>5168</v>
      </c>
      <c r="C29735" s="2" t="s">
        <v>1962</v>
      </c>
      <c r="D29735" s="2" t="s">
        <v>718</v>
      </c>
      <c r="E29735" s="2" t="str">
        <f t="shared" ref="E29735:F29735" si="4539">E29734 </f>
        <v>HANDICAP (75-95)</v>
      </c>
      <c r="F29735" s="2" t="str">
        <f t="shared" si="4539"/>
        <v>1200m</v>
      </c>
      <c r="G29735" s="8" t="str">
        <f>IF(COUNTIF('Dam Lines'!A:A,D29735)&gt;0,"Yes","No")</f>
        <v>Yes</v>
      </c>
      <c r="H29735" s="6"/>
      <c r="I29735" s="8" t="str">
        <f t="array" ref="I29735">IF(G29735="Yes",XLOOKUP(D29735,'Dam Lines'!A:A,'Dam Lines'!J:J),"")</f>
        <v>FATMA</v>
      </c>
    </row>
    <row r="29736" hidden="1">
      <c r="A29736" s="11">
        <v>14.0</v>
      </c>
      <c r="B29736" s="2" t="s">
        <v>5001</v>
      </c>
      <c r="C29736" s="2" t="s">
        <v>3739</v>
      </c>
      <c r="D29736" s="2" t="s">
        <v>241</v>
      </c>
      <c r="E29736" s="2" t="str">
        <f t="shared" ref="E29736:F29736" si="4540">E29735 </f>
        <v>HANDICAP (75-95)</v>
      </c>
      <c r="F29736" s="2" t="str">
        <f t="shared" si="4540"/>
        <v>1200m</v>
      </c>
      <c r="G29736" s="8" t="str">
        <f>IF(COUNTIF('Dam Lines'!A:A,D29736)&gt;0,"Yes","No")</f>
        <v>Yes</v>
      </c>
      <c r="H29736" s="6"/>
      <c r="I29736" s="8" t="str">
        <f t="array" ref="I29736">IF(G29736="Yes",XLOOKUP(D29736,'Dam Lines'!A:A,'Dam Lines'!J:J),"")</f>
        <v>NEVADA II</v>
      </c>
    </row>
    <row r="29737" hidden="1">
      <c r="A29737" s="11">
        <v>1.0</v>
      </c>
      <c r="B29737" s="2" t="s">
        <v>4883</v>
      </c>
      <c r="C29737" s="2" t="s">
        <v>1980</v>
      </c>
      <c r="D29737" s="2" t="s">
        <v>534</v>
      </c>
      <c r="E29737" s="2" t="s">
        <v>6343</v>
      </c>
      <c r="F29737" s="2" t="s">
        <v>1869</v>
      </c>
      <c r="G29737" s="8" t="str">
        <f>IF(COUNTIF('Dam Lines'!A:A,D29737)&gt;0,"Yes","No")</f>
        <v>Yes</v>
      </c>
      <c r="H29737" s="6"/>
      <c r="I29737" s="8" t="str">
        <f t="array" ref="I29737">IF(G29737="Yes",XLOOKUP(D29737,'Dam Lines'!A:A,'Dam Lines'!J:J),"")</f>
        <v>BASSALA</v>
      </c>
    </row>
    <row r="29738" hidden="1">
      <c r="A29738" s="11">
        <v>2.0</v>
      </c>
      <c r="B29738" s="2" t="s">
        <v>5634</v>
      </c>
      <c r="C29738" s="2" t="s">
        <v>1962</v>
      </c>
      <c r="D29738" s="2" t="s">
        <v>1246</v>
      </c>
      <c r="E29738" s="2" t="str">
        <f t="shared" ref="E29738:F29738" si="4541">E29737 </f>
        <v>HANDICAP (0-75)</v>
      </c>
      <c r="F29738" s="2" t="str">
        <f t="shared" si="4541"/>
        <v>1600m</v>
      </c>
      <c r="G29738" s="8" t="str">
        <f>IF(COUNTIF('Dam Lines'!A:A,D29738)&gt;0,"Yes","No")</f>
        <v>Yes</v>
      </c>
      <c r="H29738" s="6"/>
      <c r="I29738" s="8" t="str">
        <f t="array" ref="I29738">IF(G29738="Yes",XLOOKUP(D29738,'Dam Lines'!A:A,'Dam Lines'!J:J),"")</f>
        <v>JOURA</v>
      </c>
    </row>
    <row r="29739" hidden="1">
      <c r="A29739" s="11">
        <v>3.0</v>
      </c>
      <c r="B29739" s="2" t="s">
        <v>6258</v>
      </c>
      <c r="C29739" s="2" t="s">
        <v>2061</v>
      </c>
      <c r="D29739" s="2" t="s">
        <v>6259</v>
      </c>
      <c r="E29739" s="2" t="str">
        <f t="shared" ref="E29739:F29739" si="4542">E29738 </f>
        <v>HANDICAP (0-75)</v>
      </c>
      <c r="F29739" s="2" t="str">
        <f t="shared" si="4542"/>
        <v>1600m</v>
      </c>
      <c r="G29739" s="8" t="str">
        <f>IF(COUNTIF('Dam Lines'!A:A,D29739)&gt;0,"Yes","No")</f>
        <v>No</v>
      </c>
      <c r="H29739" s="6"/>
      <c r="I29739" s="8" t="str">
        <f t="array" ref="I29739">IF(G29739="Yes",XLOOKUP(D29739,'Dam Lines'!A:A,'Dam Lines'!J:J),"")</f>
        <v/>
      </c>
    </row>
    <row r="29740" hidden="1">
      <c r="A29740" s="11">
        <v>4.0</v>
      </c>
      <c r="B29740" s="2" t="s">
        <v>3832</v>
      </c>
      <c r="C29740" s="2" t="s">
        <v>2545</v>
      </c>
      <c r="D29740" s="2" t="s">
        <v>798</v>
      </c>
      <c r="E29740" s="2" t="str">
        <f t="shared" ref="E29740:F29740" si="4543">E29739 </f>
        <v>HANDICAP (0-75)</v>
      </c>
      <c r="F29740" s="2" t="str">
        <f t="shared" si="4543"/>
        <v>1600m</v>
      </c>
      <c r="G29740" s="8" t="str">
        <f>IF(COUNTIF('Dam Lines'!A:A,D29740)&gt;0,"Yes","No")</f>
        <v>Yes</v>
      </c>
      <c r="H29740" s="6"/>
      <c r="I29740" s="8" t="str">
        <f t="array" ref="I29740">IF(G29740="Yes",XLOOKUP(D29740,'Dam Lines'!A:A,'Dam Lines'!J:J),"")</f>
        <v>QOSHEEYYA</v>
      </c>
    </row>
    <row r="29741" hidden="1">
      <c r="A29741" s="11">
        <v>5.0</v>
      </c>
      <c r="B29741" s="2" t="s">
        <v>4782</v>
      </c>
      <c r="C29741" s="2" t="s">
        <v>1962</v>
      </c>
      <c r="D29741" s="2" t="s">
        <v>1094</v>
      </c>
      <c r="E29741" s="2" t="str">
        <f t="shared" ref="E29741:F29741" si="4544">E29740 </f>
        <v>HANDICAP (0-75)</v>
      </c>
      <c r="F29741" s="2" t="str">
        <f t="shared" si="4544"/>
        <v>1600m</v>
      </c>
      <c r="G29741" s="8" t="str">
        <f>IF(COUNTIF('Dam Lines'!A:A,D29741)&gt;0,"Yes","No")</f>
        <v>Yes</v>
      </c>
      <c r="H29741" s="6"/>
      <c r="I29741" s="8" t="str">
        <f t="array" ref="I29741">IF(G29741="Yes",XLOOKUP(D29741,'Dam Lines'!A:A,'Dam Lines'!J:J),"")</f>
        <v>NEVADA II</v>
      </c>
    </row>
    <row r="29742" hidden="1">
      <c r="A29742" s="11">
        <v>6.0</v>
      </c>
      <c r="B29742" s="2" t="s">
        <v>5307</v>
      </c>
      <c r="C29742" s="2" t="s">
        <v>3342</v>
      </c>
      <c r="D29742" s="2" t="s">
        <v>976</v>
      </c>
      <c r="E29742" s="2" t="str">
        <f t="shared" ref="E29742:F29742" si="4545">E29741 </f>
        <v>HANDICAP (0-75)</v>
      </c>
      <c r="F29742" s="2" t="str">
        <f t="shared" si="4545"/>
        <v>1600m</v>
      </c>
      <c r="G29742" s="8" t="str">
        <f>IF(COUNTIF('Dam Lines'!A:A,D29742)&gt;0,"Yes","No")</f>
        <v>Yes</v>
      </c>
      <c r="H29742" s="6"/>
      <c r="I29742" s="8" t="str">
        <f t="array" ref="I29742">IF(G29742="Yes",XLOOKUP(D29742,'Dam Lines'!A:A,'Dam Lines'!J:J),"")</f>
        <v>SAWSAN</v>
      </c>
    </row>
    <row r="29743" hidden="1">
      <c r="A29743" s="11">
        <v>7.0</v>
      </c>
      <c r="B29743" s="2" t="s">
        <v>4996</v>
      </c>
      <c r="C29743" s="2" t="s">
        <v>1962</v>
      </c>
      <c r="D29743" s="2" t="s">
        <v>47</v>
      </c>
      <c r="E29743" s="2" t="str">
        <f t="shared" ref="E29743:F29743" si="4546">E29742 </f>
        <v>HANDICAP (0-75)</v>
      </c>
      <c r="F29743" s="2" t="str">
        <f t="shared" si="4546"/>
        <v>1600m</v>
      </c>
      <c r="G29743" s="8" t="str">
        <f>IF(COUNTIF('Dam Lines'!A:A,D29743)&gt;0,"Yes","No")</f>
        <v>Yes</v>
      </c>
      <c r="H29743" s="6"/>
      <c r="I29743" s="8" t="str">
        <f t="array" ref="I29743">IF(G29743="Yes",XLOOKUP(D29743,'Dam Lines'!A:A,'Dam Lines'!J:J),"")</f>
        <v>FATMA</v>
      </c>
    </row>
    <row r="29744" hidden="1">
      <c r="A29744" s="11">
        <v>8.0</v>
      </c>
      <c r="B29744" s="2" t="s">
        <v>6425</v>
      </c>
      <c r="C29744" s="2" t="s">
        <v>3024</v>
      </c>
      <c r="D29744" s="2" t="s">
        <v>3774</v>
      </c>
      <c r="E29744" s="2" t="str">
        <f t="shared" ref="E29744:F29744" si="4547">E29743 </f>
        <v>HANDICAP (0-75)</v>
      </c>
      <c r="F29744" s="2" t="str">
        <f t="shared" si="4547"/>
        <v>1600m</v>
      </c>
      <c r="G29744" s="8" t="str">
        <f>IF(COUNTIF('Dam Lines'!A:A,D29744)&gt;0,"Yes","No")</f>
        <v>No</v>
      </c>
      <c r="H29744" s="6"/>
      <c r="I29744" s="8" t="str">
        <f t="array" ref="I29744">IF(G29744="Yes",XLOOKUP(D29744,'Dam Lines'!A:A,'Dam Lines'!J:J),"")</f>
        <v/>
      </c>
    </row>
    <row r="29745" hidden="1">
      <c r="A29745" s="11">
        <v>9.0</v>
      </c>
      <c r="B29745" s="2" t="s">
        <v>5851</v>
      </c>
      <c r="C29745" s="2" t="s">
        <v>2401</v>
      </c>
      <c r="D29745" s="2" t="s">
        <v>2185</v>
      </c>
      <c r="E29745" s="2" t="str">
        <f t="shared" ref="E29745:F29745" si="4548">E29744 </f>
        <v>HANDICAP (0-75)</v>
      </c>
      <c r="F29745" s="2" t="str">
        <f t="shared" si="4548"/>
        <v>1600m</v>
      </c>
      <c r="G29745" s="8" t="str">
        <f>IF(COUNTIF('Dam Lines'!A:A,D29745)&gt;0,"Yes","No")</f>
        <v>No</v>
      </c>
      <c r="H29745" s="6"/>
      <c r="I29745" s="8" t="str">
        <f t="array" ref="I29745">IF(G29745="Yes",XLOOKUP(D29745,'Dam Lines'!A:A,'Dam Lines'!J:J),"")</f>
        <v/>
      </c>
    </row>
    <row r="29746" hidden="1">
      <c r="A29746" s="11">
        <v>10.0</v>
      </c>
      <c r="B29746" s="2" t="s">
        <v>5856</v>
      </c>
      <c r="C29746" s="2" t="s">
        <v>4477</v>
      </c>
      <c r="D29746" s="2" t="s">
        <v>1125</v>
      </c>
      <c r="E29746" s="2" t="str">
        <f t="shared" ref="E29746:F29746" si="4549">E29745 </f>
        <v>HANDICAP (0-75)</v>
      </c>
      <c r="F29746" s="2" t="str">
        <f t="shared" si="4549"/>
        <v>1600m</v>
      </c>
      <c r="G29746" s="8" t="str">
        <f>IF(COUNTIF('Dam Lines'!A:A,D29746)&gt;0,"Yes","No")</f>
        <v>Yes</v>
      </c>
      <c r="H29746" s="6"/>
      <c r="I29746" s="8" t="str">
        <f t="array" ref="I29746">IF(G29746="Yes",XLOOKUP(D29746,'Dam Lines'!A:A,'Dam Lines'!J:J),"")</f>
        <v>QUITAINE</v>
      </c>
    </row>
    <row r="29747" hidden="1">
      <c r="A29747" s="11">
        <v>11.0</v>
      </c>
      <c r="B29747" s="2" t="s">
        <v>5810</v>
      </c>
      <c r="C29747" s="2" t="s">
        <v>1752</v>
      </c>
      <c r="D29747" s="2" t="s">
        <v>475</v>
      </c>
      <c r="E29747" s="2" t="str">
        <f t="shared" ref="E29747:F29747" si="4550">E29746 </f>
        <v>HANDICAP (0-75)</v>
      </c>
      <c r="F29747" s="2" t="str">
        <f t="shared" si="4550"/>
        <v>1600m</v>
      </c>
      <c r="G29747" s="8" t="str">
        <f>IF(COUNTIF('Dam Lines'!A:A,D29747)&gt;0,"Yes","No")</f>
        <v>Yes</v>
      </c>
      <c r="H29747" s="6"/>
      <c r="I29747" s="8" t="str">
        <f t="array" ref="I29747">IF(G29747="Yes",XLOOKUP(D29747,'Dam Lines'!A:A,'Dam Lines'!J:J),"")</f>
        <v>FATMA</v>
      </c>
    </row>
    <row r="29748" hidden="1">
      <c r="A29748" s="11">
        <v>12.0</v>
      </c>
      <c r="B29748" s="2" t="s">
        <v>6957</v>
      </c>
      <c r="C29748" s="2" t="s">
        <v>1980</v>
      </c>
      <c r="D29748" s="2" t="s">
        <v>378</v>
      </c>
      <c r="E29748" s="2" t="str">
        <f t="shared" ref="E29748:F29748" si="4551">E29747 </f>
        <v>HANDICAP (0-75)</v>
      </c>
      <c r="F29748" s="2" t="str">
        <f t="shared" si="4551"/>
        <v>1600m</v>
      </c>
      <c r="G29748" s="8" t="str">
        <f>IF(COUNTIF('Dam Lines'!A:A,D29748)&gt;0,"Yes","No")</f>
        <v>Yes</v>
      </c>
      <c r="H29748" s="6"/>
      <c r="I29748" s="8" t="str">
        <f t="array" ref="I29748">IF(G29748="Yes",XLOOKUP(D29748,'Dam Lines'!A:A,'Dam Lines'!J:J),"")</f>
        <v>FATMA</v>
      </c>
    </row>
    <row r="29749" hidden="1">
      <c r="A29749" s="11">
        <v>1.0</v>
      </c>
      <c r="B29749" s="2" t="s">
        <v>7210</v>
      </c>
      <c r="C29749" s="2" t="s">
        <v>3399</v>
      </c>
      <c r="D29749" s="2" t="s">
        <v>155</v>
      </c>
      <c r="E29749" s="2" t="s">
        <v>1740</v>
      </c>
      <c r="F29749" s="2" t="s">
        <v>1741</v>
      </c>
      <c r="G29749" s="8" t="str">
        <f>IF(COUNTIF('Dam Lines'!A:A,D29749)&gt;0,"Yes","No")</f>
        <v>Yes</v>
      </c>
      <c r="H29749" s="6"/>
      <c r="I29749" s="8" t="str">
        <f t="array" ref="I29749">IF(G29749="Yes",XLOOKUP(D29749,'Dam Lines'!A:A,'Dam Lines'!J:J),"")</f>
        <v>NEVADA II</v>
      </c>
    </row>
    <row r="29750" hidden="1">
      <c r="A29750" s="11">
        <v>2.0</v>
      </c>
      <c r="B29750" s="2" t="s">
        <v>6372</v>
      </c>
      <c r="C29750" s="2" t="s">
        <v>2049</v>
      </c>
      <c r="D29750" s="2" t="s">
        <v>6373</v>
      </c>
      <c r="E29750" s="2" t="str">
        <f t="shared" ref="E29750:F29750" si="4552">E29749 </f>
        <v>MAIDEN</v>
      </c>
      <c r="F29750" s="2" t="str">
        <f t="shared" si="4552"/>
        <v>1200m</v>
      </c>
      <c r="G29750" s="8" t="str">
        <f>IF(COUNTIF('Dam Lines'!A:A,D29750)&gt;0,"Yes","No")</f>
        <v>No</v>
      </c>
      <c r="H29750" s="6"/>
      <c r="I29750" s="8" t="str">
        <f t="array" ref="I29750">IF(G29750="Yes",XLOOKUP(D29750,'Dam Lines'!A:A,'Dam Lines'!J:J),"")</f>
        <v/>
      </c>
    </row>
    <row r="29751" hidden="1">
      <c r="A29751" s="11">
        <v>3.0</v>
      </c>
      <c r="B29751" s="2" t="s">
        <v>7211</v>
      </c>
      <c r="C29751" s="2" t="s">
        <v>2674</v>
      </c>
      <c r="D29751" s="2" t="s">
        <v>370</v>
      </c>
      <c r="E29751" s="2" t="str">
        <f t="shared" ref="E29751:F29751" si="4553">E29750 </f>
        <v>MAIDEN</v>
      </c>
      <c r="F29751" s="2" t="str">
        <f t="shared" si="4553"/>
        <v>1200m</v>
      </c>
      <c r="G29751" s="8" t="str">
        <f>IF(COUNTIF('Dam Lines'!A:A,D29751)&gt;0,"Yes","No")</f>
        <v>Yes</v>
      </c>
      <c r="H29751" s="6"/>
      <c r="I29751" s="8" t="str">
        <f t="array" ref="I29751">IF(G29751="Yes",XLOOKUP(D29751,'Dam Lines'!A:A,'Dam Lines'!J:J),"")</f>
        <v>FİRUZE.1.</v>
      </c>
    </row>
    <row r="29752" hidden="1">
      <c r="A29752" s="11">
        <v>4.0</v>
      </c>
      <c r="B29752" s="2" t="s">
        <v>7069</v>
      </c>
      <c r="C29752" s="2" t="s">
        <v>2408</v>
      </c>
      <c r="D29752" s="2" t="s">
        <v>183</v>
      </c>
      <c r="E29752" s="2" t="str">
        <f t="shared" ref="E29752:F29752" si="4554">E29751 </f>
        <v>MAIDEN</v>
      </c>
      <c r="F29752" s="2" t="str">
        <f t="shared" si="4554"/>
        <v>1200m</v>
      </c>
      <c r="G29752" s="8" t="str">
        <f>IF(COUNTIF('Dam Lines'!A:A,D29752)&gt;0,"Yes","No")</f>
        <v>Yes</v>
      </c>
      <c r="H29752" s="6"/>
      <c r="I29752" s="8" t="str">
        <f t="array" ref="I29752">IF(G29752="Yes",XLOOKUP(D29752,'Dam Lines'!A:A,'Dam Lines'!J:J),"")</f>
        <v>NEVADA II</v>
      </c>
    </row>
    <row r="29753" hidden="1">
      <c r="A29753" s="11">
        <v>5.0</v>
      </c>
      <c r="B29753" s="2" t="s">
        <v>7212</v>
      </c>
      <c r="C29753" s="2" t="s">
        <v>3019</v>
      </c>
      <c r="D29753" s="2" t="s">
        <v>175</v>
      </c>
      <c r="E29753" s="2" t="str">
        <f t="shared" ref="E29753:F29753" si="4555">E29752 </f>
        <v>MAIDEN</v>
      </c>
      <c r="F29753" s="2" t="str">
        <f t="shared" si="4555"/>
        <v>1200m</v>
      </c>
      <c r="G29753" s="8" t="str">
        <f>IF(COUNTIF('Dam Lines'!A:A,D29753)&gt;0,"Yes","No")</f>
        <v>Yes</v>
      </c>
      <c r="H29753" s="6"/>
      <c r="I29753" s="8" t="str">
        <f t="array" ref="I29753">IF(G29753="Yes",XLOOKUP(D29753,'Dam Lines'!A:A,'Dam Lines'!J:J),"")</f>
        <v>DURANCE</v>
      </c>
    </row>
    <row r="29754" hidden="1">
      <c r="A29754" s="11">
        <v>6.0</v>
      </c>
      <c r="B29754" s="2" t="s">
        <v>6842</v>
      </c>
      <c r="C29754" s="2" t="s">
        <v>3019</v>
      </c>
      <c r="D29754" s="2" t="s">
        <v>2524</v>
      </c>
      <c r="E29754" s="2" t="str">
        <f t="shared" ref="E29754:F29754" si="4556">E29753 </f>
        <v>MAIDEN</v>
      </c>
      <c r="F29754" s="2" t="str">
        <f t="shared" si="4556"/>
        <v>1200m</v>
      </c>
      <c r="G29754" s="8" t="str">
        <f>IF(COUNTIF('Dam Lines'!A:A,D29754)&gt;0,"Yes","No")</f>
        <v>No</v>
      </c>
      <c r="H29754" s="6"/>
      <c r="I29754" s="8" t="str">
        <f t="array" ref="I29754">IF(G29754="Yes",XLOOKUP(D29754,'Dam Lines'!A:A,'Dam Lines'!J:J),"")</f>
        <v/>
      </c>
    </row>
    <row r="29755" hidden="1">
      <c r="A29755" s="11">
        <v>7.0</v>
      </c>
      <c r="B29755" s="2" t="s">
        <v>7213</v>
      </c>
      <c r="C29755" s="2" t="s">
        <v>3399</v>
      </c>
      <c r="D29755" s="2" t="s">
        <v>7214</v>
      </c>
      <c r="E29755" s="2" t="str">
        <f t="shared" ref="E29755:F29755" si="4557">E29754 </f>
        <v>MAIDEN</v>
      </c>
      <c r="F29755" s="2" t="str">
        <f t="shared" si="4557"/>
        <v>1200m</v>
      </c>
      <c r="G29755" s="8" t="str">
        <f>IF(COUNTIF('Dam Lines'!A:A,D29755)&gt;0,"Yes","No")</f>
        <v>No</v>
      </c>
      <c r="H29755" s="6"/>
      <c r="I29755" s="8" t="str">
        <f t="array" ref="I29755">IF(G29755="Yes",XLOOKUP(D29755,'Dam Lines'!A:A,'Dam Lines'!J:J),"")</f>
        <v/>
      </c>
    </row>
    <row r="29756" hidden="1">
      <c r="A29756" s="11">
        <v>8.0</v>
      </c>
      <c r="B29756" s="2" t="s">
        <v>7215</v>
      </c>
      <c r="C29756" s="2" t="s">
        <v>5722</v>
      </c>
      <c r="D29756" s="2" t="s">
        <v>7216</v>
      </c>
      <c r="E29756" s="2" t="str">
        <f t="shared" ref="E29756:F29756" si="4558">E29755 </f>
        <v>MAIDEN</v>
      </c>
      <c r="F29756" s="2" t="str">
        <f t="shared" si="4558"/>
        <v>1200m</v>
      </c>
      <c r="G29756" s="8" t="str">
        <f>IF(COUNTIF('Dam Lines'!A:A,D29756)&gt;0,"Yes","No")</f>
        <v>No</v>
      </c>
      <c r="H29756" s="6"/>
      <c r="I29756" s="8" t="str">
        <f t="array" ref="I29756">IF(G29756="Yes",XLOOKUP(D29756,'Dam Lines'!A:A,'Dam Lines'!J:J),"")</f>
        <v/>
      </c>
    </row>
    <row r="29757" hidden="1">
      <c r="A29757" s="11">
        <v>9.0</v>
      </c>
      <c r="B29757" s="2" t="s">
        <v>7217</v>
      </c>
      <c r="C29757" s="2" t="s">
        <v>5085</v>
      </c>
      <c r="D29757" s="2" t="s">
        <v>91</v>
      </c>
      <c r="E29757" s="2" t="str">
        <f t="shared" ref="E29757:F29757" si="4559">E29756 </f>
        <v>MAIDEN</v>
      </c>
      <c r="F29757" s="2" t="str">
        <f t="shared" si="4559"/>
        <v>1200m</v>
      </c>
      <c r="G29757" s="8" t="str">
        <f>IF(COUNTIF('Dam Lines'!A:A,D29757)&gt;0,"Yes","No")</f>
        <v>Yes</v>
      </c>
      <c r="H29757" s="6"/>
      <c r="I29757" s="8" t="str">
        <f t="array" ref="I29757">IF(G29757="Yes",XLOOKUP(D29757,'Dam Lines'!A:A,'Dam Lines'!J:J),"")</f>
        <v>NEVADA II</v>
      </c>
    </row>
    <row r="29758" hidden="1">
      <c r="A29758" s="11">
        <v>10.0</v>
      </c>
      <c r="B29758" s="2" t="s">
        <v>6741</v>
      </c>
      <c r="C29758" s="2" t="s">
        <v>1823</v>
      </c>
      <c r="D29758" s="2" t="s">
        <v>2510</v>
      </c>
      <c r="E29758" s="2" t="str">
        <f t="shared" ref="E29758:F29758" si="4560">E29757 </f>
        <v>MAIDEN</v>
      </c>
      <c r="F29758" s="2" t="str">
        <f t="shared" si="4560"/>
        <v>1200m</v>
      </c>
      <c r="G29758" s="8" t="str">
        <f>IF(COUNTIF('Dam Lines'!A:A,D29758)&gt;0,"Yes","No")</f>
        <v>No</v>
      </c>
      <c r="H29758" s="6"/>
      <c r="I29758" s="8" t="str">
        <f t="array" ref="I29758">IF(G29758="Yes",XLOOKUP(D29758,'Dam Lines'!A:A,'Dam Lines'!J:J),"")</f>
        <v/>
      </c>
    </row>
    <row r="29759" hidden="1">
      <c r="A29759" s="11">
        <v>11.0</v>
      </c>
      <c r="B29759" s="2" t="s">
        <v>7218</v>
      </c>
      <c r="C29759" s="2" t="s">
        <v>1962</v>
      </c>
      <c r="D29759" s="2" t="s">
        <v>7219</v>
      </c>
      <c r="E29759" s="2" t="str">
        <f t="shared" ref="E29759:F29759" si="4561">E29758 </f>
        <v>MAIDEN</v>
      </c>
      <c r="F29759" s="2" t="str">
        <f t="shared" si="4561"/>
        <v>1200m</v>
      </c>
      <c r="G29759" s="8" t="str">
        <f>IF(COUNTIF('Dam Lines'!A:A,D29759)&gt;0,"Yes","No")</f>
        <v>No</v>
      </c>
      <c r="H29759" s="6"/>
      <c r="I29759" s="8" t="str">
        <f t="array" ref="I29759">IF(G29759="Yes",XLOOKUP(D29759,'Dam Lines'!A:A,'Dam Lines'!J:J),"")</f>
        <v/>
      </c>
    </row>
    <row r="29760" hidden="1">
      <c r="A29760" s="11">
        <v>12.0</v>
      </c>
      <c r="B29760" s="2" t="s">
        <v>6794</v>
      </c>
      <c r="C29760" s="2" t="s">
        <v>3697</v>
      </c>
      <c r="D29760" s="2" t="s">
        <v>3183</v>
      </c>
      <c r="E29760" s="2" t="str">
        <f t="shared" ref="E29760:F29760" si="4562">E29759 </f>
        <v>MAIDEN</v>
      </c>
      <c r="F29760" s="2" t="str">
        <f t="shared" si="4562"/>
        <v>1200m</v>
      </c>
      <c r="G29760" s="8" t="str">
        <f>IF(COUNTIF('Dam Lines'!A:A,D29760)&gt;0,"Yes","No")</f>
        <v>No</v>
      </c>
      <c r="H29760" s="6"/>
      <c r="I29760" s="8" t="str">
        <f t="array" ref="I29760">IF(G29760="Yes",XLOOKUP(D29760,'Dam Lines'!A:A,'Dam Lines'!J:J),"")</f>
        <v/>
      </c>
    </row>
    <row r="29761" hidden="1">
      <c r="A29761" s="11">
        <v>13.0</v>
      </c>
      <c r="B29761" s="2" t="s">
        <v>6866</v>
      </c>
      <c r="C29761" s="2" t="s">
        <v>3019</v>
      </c>
      <c r="D29761" s="2" t="s">
        <v>6867</v>
      </c>
      <c r="E29761" s="2" t="str">
        <f t="shared" ref="E29761:F29761" si="4563">E29760 </f>
        <v>MAIDEN</v>
      </c>
      <c r="F29761" s="2" t="str">
        <f t="shared" si="4563"/>
        <v>1200m</v>
      </c>
      <c r="G29761" s="8" t="str">
        <f>IF(COUNTIF('Dam Lines'!A:A,D29761)&gt;0,"Yes","No")</f>
        <v>No</v>
      </c>
      <c r="H29761" s="6"/>
      <c r="I29761" s="8" t="str">
        <f t="array" ref="I29761">IF(G29761="Yes",XLOOKUP(D29761,'Dam Lines'!A:A,'Dam Lines'!J:J),"")</f>
        <v/>
      </c>
    </row>
    <row r="29762" hidden="1">
      <c r="A29762" s="11">
        <v>14.0</v>
      </c>
      <c r="B29762" s="2" t="s">
        <v>7099</v>
      </c>
      <c r="C29762" s="2" t="s">
        <v>7100</v>
      </c>
      <c r="D29762" s="2" t="s">
        <v>4974</v>
      </c>
      <c r="E29762" s="2" t="str">
        <f t="shared" ref="E29762:F29762" si="4564">E29761 </f>
        <v>MAIDEN</v>
      </c>
      <c r="F29762" s="2" t="str">
        <f t="shared" si="4564"/>
        <v>1200m</v>
      </c>
      <c r="G29762" s="8" t="str">
        <f>IF(COUNTIF('Dam Lines'!A:A,D29762)&gt;0,"Yes","No")</f>
        <v>No</v>
      </c>
      <c r="H29762" s="6"/>
      <c r="I29762" s="8" t="str">
        <f t="array" ref="I29762">IF(G29762="Yes",XLOOKUP(D29762,'Dam Lines'!A:A,'Dam Lines'!J:J),"")</f>
        <v/>
      </c>
    </row>
    <row r="29763" hidden="1">
      <c r="A29763" s="11">
        <v>15.0</v>
      </c>
      <c r="B29763" s="2" t="s">
        <v>7220</v>
      </c>
      <c r="C29763" s="2" t="s">
        <v>4065</v>
      </c>
      <c r="D29763" s="2" t="s">
        <v>7221</v>
      </c>
      <c r="E29763" s="2" t="str">
        <f t="shared" ref="E29763:F29763" si="4565">E29762 </f>
        <v>MAIDEN</v>
      </c>
      <c r="F29763" s="2" t="str">
        <f t="shared" si="4565"/>
        <v>1200m</v>
      </c>
      <c r="G29763" s="8" t="str">
        <f>IF(COUNTIF('Dam Lines'!A:A,D29763)&gt;0,"Yes","No")</f>
        <v>No</v>
      </c>
      <c r="H29763" s="6"/>
      <c r="I29763" s="8" t="str">
        <f t="array" ref="I29763">IF(G29763="Yes",XLOOKUP(D29763,'Dam Lines'!A:A,'Dam Lines'!J:J),"")</f>
        <v/>
      </c>
    </row>
    <row r="29764" hidden="1">
      <c r="A29764" s="11">
        <v>16.0</v>
      </c>
      <c r="B29764" s="2" t="s">
        <v>6576</v>
      </c>
      <c r="C29764" s="2" t="s">
        <v>3697</v>
      </c>
      <c r="D29764" s="2" t="s">
        <v>5135</v>
      </c>
      <c r="E29764" s="2" t="str">
        <f t="shared" ref="E29764:F29764" si="4566">E29763 </f>
        <v>MAIDEN</v>
      </c>
      <c r="F29764" s="2" t="str">
        <f t="shared" si="4566"/>
        <v>1200m</v>
      </c>
      <c r="G29764" s="8" t="str">
        <f>IF(COUNTIF('Dam Lines'!A:A,D29764)&gt;0,"Yes","No")</f>
        <v>No</v>
      </c>
      <c r="H29764" s="6"/>
      <c r="I29764" s="8" t="str">
        <f t="array" ref="I29764">IF(G29764="Yes",XLOOKUP(D29764,'Dam Lines'!A:A,'Dam Lines'!J:J),"")</f>
        <v/>
      </c>
    </row>
    <row r="29765" hidden="1">
      <c r="A29765" s="11">
        <v>1.0</v>
      </c>
      <c r="B29765" s="2" t="s">
        <v>7222</v>
      </c>
      <c r="C29765" s="2" t="s">
        <v>3019</v>
      </c>
      <c r="D29765" s="2" t="s">
        <v>7223</v>
      </c>
      <c r="E29765" s="2" t="s">
        <v>1740</v>
      </c>
      <c r="F29765" s="2" t="s">
        <v>1741</v>
      </c>
      <c r="G29765" s="8" t="str">
        <f>IF(COUNTIF('Dam Lines'!A:A,D29765)&gt;0,"Yes","No")</f>
        <v>No</v>
      </c>
      <c r="H29765" s="6"/>
      <c r="I29765" s="8" t="str">
        <f t="array" ref="I29765">IF(G29765="Yes",XLOOKUP(D29765,'Dam Lines'!A:A,'Dam Lines'!J:J),"")</f>
        <v/>
      </c>
    </row>
    <row r="29766" hidden="1">
      <c r="A29766" s="11">
        <v>2.0</v>
      </c>
      <c r="B29766" s="2" t="s">
        <v>6959</v>
      </c>
      <c r="C29766" s="2" t="s">
        <v>2545</v>
      </c>
      <c r="D29766" s="2" t="s">
        <v>3568</v>
      </c>
      <c r="E29766" s="2" t="str">
        <f t="shared" ref="E29766:F29766" si="4567">E29765 </f>
        <v>MAIDEN</v>
      </c>
      <c r="F29766" s="2" t="str">
        <f t="shared" si="4567"/>
        <v>1200m</v>
      </c>
      <c r="G29766" s="8" t="str">
        <f>IF(COUNTIF('Dam Lines'!A:A,D29766)&gt;0,"Yes","No")</f>
        <v>No</v>
      </c>
      <c r="H29766" s="6"/>
      <c r="I29766" s="8" t="str">
        <f t="array" ref="I29766">IF(G29766="Yes",XLOOKUP(D29766,'Dam Lines'!A:A,'Dam Lines'!J:J),"")</f>
        <v/>
      </c>
    </row>
    <row r="29767" hidden="1">
      <c r="A29767" s="11">
        <v>3.0</v>
      </c>
      <c r="B29767" s="2" t="s">
        <v>7017</v>
      </c>
      <c r="C29767" s="2" t="s">
        <v>3361</v>
      </c>
      <c r="D29767" s="2" t="s">
        <v>796</v>
      </c>
      <c r="E29767" s="2" t="str">
        <f t="shared" ref="E29767:F29767" si="4568">E29766 </f>
        <v>MAIDEN</v>
      </c>
      <c r="F29767" s="2" t="str">
        <f t="shared" si="4568"/>
        <v>1200m</v>
      </c>
      <c r="G29767" s="8" t="str">
        <f>IF(COUNTIF('Dam Lines'!A:A,D29767)&gt;0,"Yes","No")</f>
        <v>Yes</v>
      </c>
      <c r="H29767" s="6"/>
      <c r="I29767" s="8" t="str">
        <f t="array" ref="I29767">IF(G29767="Yes",XLOOKUP(D29767,'Dam Lines'!A:A,'Dam Lines'!J:J),"")</f>
        <v>BR BINT CHLOSTA</v>
      </c>
    </row>
    <row r="29768" hidden="1">
      <c r="A29768" s="11">
        <v>4.0</v>
      </c>
      <c r="B29768" s="2" t="s">
        <v>7011</v>
      </c>
      <c r="C29768" s="2" t="s">
        <v>3622</v>
      </c>
      <c r="D29768" s="2" t="s">
        <v>3894</v>
      </c>
      <c r="E29768" s="2" t="str">
        <f t="shared" ref="E29768:F29768" si="4569">E29767 </f>
        <v>MAIDEN</v>
      </c>
      <c r="F29768" s="2" t="str">
        <f t="shared" si="4569"/>
        <v>1200m</v>
      </c>
      <c r="G29768" s="8" t="str">
        <f>IF(COUNTIF('Dam Lines'!A:A,D29768)&gt;0,"Yes","No")</f>
        <v>No</v>
      </c>
      <c r="H29768" s="6"/>
      <c r="I29768" s="8" t="str">
        <f t="array" ref="I29768">IF(G29768="Yes",XLOOKUP(D29768,'Dam Lines'!A:A,'Dam Lines'!J:J),"")</f>
        <v/>
      </c>
    </row>
    <row r="29769" hidden="1">
      <c r="A29769" s="11">
        <v>5.0</v>
      </c>
      <c r="B29769" s="2" t="s">
        <v>6819</v>
      </c>
      <c r="C29769" s="2" t="s">
        <v>1744</v>
      </c>
      <c r="D29769" s="2" t="s">
        <v>779</v>
      </c>
      <c r="E29769" s="2" t="str">
        <f t="shared" ref="E29769:F29769" si="4570">E29768 </f>
        <v>MAIDEN</v>
      </c>
      <c r="F29769" s="2" t="str">
        <f t="shared" si="4570"/>
        <v>1200m</v>
      </c>
      <c r="G29769" s="8" t="str">
        <f>IF(COUNTIF('Dam Lines'!A:A,D29769)&gt;0,"Yes","No")</f>
        <v>Yes</v>
      </c>
      <c r="H29769" s="6"/>
      <c r="I29769" s="8" t="str">
        <f t="array" ref="I29769">IF(G29769="Yes",XLOOKUP(D29769,'Dam Lines'!A:A,'Dam Lines'!J:J),"")</f>
        <v>MAGNESIE</v>
      </c>
    </row>
    <row r="29770" hidden="1">
      <c r="A29770" s="11">
        <v>6.0</v>
      </c>
      <c r="B29770" s="2" t="s">
        <v>6820</v>
      </c>
      <c r="C29770" s="2" t="s">
        <v>2248</v>
      </c>
      <c r="D29770" s="2" t="s">
        <v>6821</v>
      </c>
      <c r="E29770" s="2" t="str">
        <f t="shared" ref="E29770:F29770" si="4571">E29769 </f>
        <v>MAIDEN</v>
      </c>
      <c r="F29770" s="2" t="str">
        <f t="shared" si="4571"/>
        <v>1200m</v>
      </c>
      <c r="G29770" s="8" t="str">
        <f>IF(COUNTIF('Dam Lines'!A:A,D29770)&gt;0,"Yes","No")</f>
        <v>No</v>
      </c>
      <c r="H29770" s="6"/>
      <c r="I29770" s="8" t="str">
        <f t="array" ref="I29770">IF(G29770="Yes",XLOOKUP(D29770,'Dam Lines'!A:A,'Dam Lines'!J:J),"")</f>
        <v/>
      </c>
    </row>
    <row r="29771" hidden="1">
      <c r="A29771" s="11">
        <v>7.0</v>
      </c>
      <c r="B29771" s="2" t="s">
        <v>7224</v>
      </c>
      <c r="C29771" s="2" t="s">
        <v>5085</v>
      </c>
      <c r="D29771" s="2" t="s">
        <v>248</v>
      </c>
      <c r="E29771" s="2" t="str">
        <f t="shared" ref="E29771:F29771" si="4572">E29770 </f>
        <v>MAIDEN</v>
      </c>
      <c r="F29771" s="2" t="str">
        <f t="shared" si="4572"/>
        <v>1200m</v>
      </c>
      <c r="G29771" s="8" t="str">
        <f>IF(COUNTIF('Dam Lines'!A:A,D29771)&gt;0,"Yes","No")</f>
        <v>Yes</v>
      </c>
      <c r="H29771" s="6"/>
      <c r="I29771" s="8" t="str">
        <f t="array" ref="I29771">IF(G29771="Yes",XLOOKUP(D29771,'Dam Lines'!A:A,'Dam Lines'!J:J),"")</f>
        <v>JELBA</v>
      </c>
    </row>
    <row r="29772" hidden="1">
      <c r="A29772" s="11">
        <v>8.0</v>
      </c>
      <c r="B29772" s="2" t="s">
        <v>6826</v>
      </c>
      <c r="C29772" s="2" t="s">
        <v>1886</v>
      </c>
      <c r="D29772" s="2" t="s">
        <v>2835</v>
      </c>
      <c r="E29772" s="2" t="str">
        <f t="shared" ref="E29772:F29772" si="4573">E29771 </f>
        <v>MAIDEN</v>
      </c>
      <c r="F29772" s="2" t="str">
        <f t="shared" si="4573"/>
        <v>1200m</v>
      </c>
      <c r="G29772" s="8" t="str">
        <f>IF(COUNTIF('Dam Lines'!A:A,D29772)&gt;0,"Yes","No")</f>
        <v>No</v>
      </c>
      <c r="H29772" s="6"/>
      <c r="I29772" s="8" t="str">
        <f t="array" ref="I29772">IF(G29772="Yes",XLOOKUP(D29772,'Dam Lines'!A:A,'Dam Lines'!J:J),"")</f>
        <v/>
      </c>
    </row>
    <row r="29773" hidden="1">
      <c r="A29773" s="11">
        <v>9.0</v>
      </c>
      <c r="B29773" s="2" t="s">
        <v>6829</v>
      </c>
      <c r="C29773" s="2" t="s">
        <v>6395</v>
      </c>
      <c r="D29773" s="2" t="s">
        <v>6830</v>
      </c>
      <c r="E29773" s="2" t="str">
        <f t="shared" ref="E29773:F29773" si="4574">E29772 </f>
        <v>MAIDEN</v>
      </c>
      <c r="F29773" s="2" t="str">
        <f t="shared" si="4574"/>
        <v>1200m</v>
      </c>
      <c r="G29773" s="8" t="str">
        <f>IF(COUNTIF('Dam Lines'!A:A,D29773)&gt;0,"Yes","No")</f>
        <v>No</v>
      </c>
      <c r="H29773" s="6"/>
      <c r="I29773" s="8" t="str">
        <f t="array" ref="I29773">IF(G29773="Yes",XLOOKUP(D29773,'Dam Lines'!A:A,'Dam Lines'!J:J),"")</f>
        <v/>
      </c>
    </row>
    <row r="29774" hidden="1">
      <c r="A29774" s="11">
        <v>10.0</v>
      </c>
      <c r="B29774" s="2" t="s">
        <v>7225</v>
      </c>
      <c r="C29774" s="2" t="s">
        <v>3449</v>
      </c>
      <c r="D29774" s="2" t="s">
        <v>3740</v>
      </c>
      <c r="E29774" s="2" t="str">
        <f t="shared" ref="E29774:F29774" si="4575">E29773 </f>
        <v>MAIDEN</v>
      </c>
      <c r="F29774" s="2" t="str">
        <f t="shared" si="4575"/>
        <v>1200m</v>
      </c>
      <c r="G29774" s="8" t="str">
        <f>IF(COUNTIF('Dam Lines'!A:A,D29774)&gt;0,"Yes","No")</f>
        <v>No</v>
      </c>
      <c r="H29774" s="6"/>
      <c r="I29774" s="8" t="str">
        <f t="array" ref="I29774">IF(G29774="Yes",XLOOKUP(D29774,'Dam Lines'!A:A,'Dam Lines'!J:J),"")</f>
        <v/>
      </c>
    </row>
    <row r="29775" hidden="1">
      <c r="A29775" s="11">
        <v>11.0</v>
      </c>
      <c r="B29775" s="2" t="s">
        <v>7082</v>
      </c>
      <c r="C29775" s="2" t="s">
        <v>4008</v>
      </c>
      <c r="D29775" s="2" t="s">
        <v>2629</v>
      </c>
      <c r="E29775" s="2" t="str">
        <f t="shared" ref="E29775:F29775" si="4576">E29774 </f>
        <v>MAIDEN</v>
      </c>
      <c r="F29775" s="2" t="str">
        <f t="shared" si="4576"/>
        <v>1200m</v>
      </c>
      <c r="G29775" s="8" t="str">
        <f>IF(COUNTIF('Dam Lines'!A:A,D29775)&gt;0,"Yes","No")</f>
        <v>No</v>
      </c>
      <c r="H29775" s="6"/>
      <c r="I29775" s="8" t="str">
        <f t="array" ref="I29775">IF(G29775="Yes",XLOOKUP(D29775,'Dam Lines'!A:A,'Dam Lines'!J:J),"")</f>
        <v/>
      </c>
    </row>
    <row r="29776" hidden="1">
      <c r="A29776" s="11">
        <v>12.0</v>
      </c>
      <c r="B29776" s="2" t="s">
        <v>7226</v>
      </c>
      <c r="C29776" s="2" t="s">
        <v>2045</v>
      </c>
      <c r="D29776" s="2" t="s">
        <v>667</v>
      </c>
      <c r="E29776" s="2" t="str">
        <f t="shared" ref="E29776:F29776" si="4577">E29775 </f>
        <v>MAIDEN</v>
      </c>
      <c r="F29776" s="2" t="str">
        <f t="shared" si="4577"/>
        <v>1200m</v>
      </c>
      <c r="G29776" s="8" t="str">
        <f>IF(COUNTIF('Dam Lines'!A:A,D29776)&gt;0,"Yes","No")</f>
        <v>Yes</v>
      </c>
      <c r="H29776" s="6"/>
      <c r="I29776" s="8" t="str">
        <f t="array" ref="I29776">IF(G29776="Yes",XLOOKUP(D29776,'Dam Lines'!A:A,'Dam Lines'!J:J),"")</f>
        <v>MAJORCA DE WASHOE</v>
      </c>
    </row>
    <row r="29777" hidden="1">
      <c r="A29777" s="11">
        <v>13.0</v>
      </c>
      <c r="B29777" s="2" t="s">
        <v>7227</v>
      </c>
      <c r="C29777" s="2" t="s">
        <v>7228</v>
      </c>
      <c r="D29777" s="2" t="s">
        <v>1223</v>
      </c>
      <c r="E29777" s="2" t="str">
        <f t="shared" ref="E29777:F29777" si="4578">E29776 </f>
        <v>MAIDEN</v>
      </c>
      <c r="F29777" s="2" t="str">
        <f t="shared" si="4578"/>
        <v>1200m</v>
      </c>
      <c r="G29777" s="8" t="str">
        <f>IF(COUNTIF('Dam Lines'!A:A,D29777)&gt;0,"Yes","No")</f>
        <v>Yes</v>
      </c>
      <c r="H29777" s="6"/>
      <c r="I29777" s="8" t="str">
        <f t="array" ref="I29777">IF(G29777="Yes",XLOOKUP(D29777,'Dam Lines'!A:A,'Dam Lines'!J:J),"")</f>
        <v>FATMA</v>
      </c>
    </row>
    <row r="29778" hidden="1">
      <c r="A29778" s="11">
        <v>14.0</v>
      </c>
      <c r="B29778" s="2" t="s">
        <v>7229</v>
      </c>
      <c r="C29778" s="2" t="s">
        <v>1744</v>
      </c>
      <c r="D29778" s="2" t="s">
        <v>7230</v>
      </c>
      <c r="E29778" s="2" t="str">
        <f t="shared" ref="E29778:F29778" si="4579">E29777 </f>
        <v>MAIDEN</v>
      </c>
      <c r="F29778" s="2" t="str">
        <f t="shared" si="4579"/>
        <v>1200m</v>
      </c>
      <c r="G29778" s="8" t="str">
        <f>IF(COUNTIF('Dam Lines'!A:A,D29778)&gt;0,"Yes","No")</f>
        <v>No</v>
      </c>
      <c r="H29778" s="6"/>
      <c r="I29778" s="8" t="str">
        <f t="array" ref="I29778">IF(G29778="Yes",XLOOKUP(D29778,'Dam Lines'!A:A,'Dam Lines'!J:J),"")</f>
        <v/>
      </c>
    </row>
    <row r="29779" hidden="1">
      <c r="A29779" s="11">
        <v>15.0</v>
      </c>
      <c r="B29779" s="2" t="s">
        <v>7231</v>
      </c>
      <c r="C29779" s="2" t="s">
        <v>1785</v>
      </c>
      <c r="D29779" s="2" t="s">
        <v>7232</v>
      </c>
      <c r="E29779" s="2" t="str">
        <f t="shared" ref="E29779:F29779" si="4580">E29778 </f>
        <v>MAIDEN</v>
      </c>
      <c r="F29779" s="2" t="str">
        <f t="shared" si="4580"/>
        <v>1200m</v>
      </c>
      <c r="G29779" s="8" t="str">
        <f>IF(COUNTIF('Dam Lines'!A:A,D29779)&gt;0,"Yes","No")</f>
        <v>No</v>
      </c>
      <c r="H29779" s="6"/>
      <c r="I29779" s="8" t="str">
        <f t="array" ref="I29779">IF(G29779="Yes",XLOOKUP(D29779,'Dam Lines'!A:A,'Dam Lines'!J:J),"")</f>
        <v/>
      </c>
    </row>
    <row r="29780" hidden="1">
      <c r="A29780" s="11">
        <v>16.0</v>
      </c>
      <c r="B29780" s="2" t="s">
        <v>6290</v>
      </c>
      <c r="C29780" s="2" t="s">
        <v>6291</v>
      </c>
      <c r="D29780" s="2" t="s">
        <v>6292</v>
      </c>
      <c r="E29780" s="2" t="str">
        <f t="shared" ref="E29780:F29780" si="4581">E29779 </f>
        <v>MAIDEN</v>
      </c>
      <c r="F29780" s="2" t="str">
        <f t="shared" si="4581"/>
        <v>1200m</v>
      </c>
      <c r="G29780" s="8" t="str">
        <f>IF(COUNTIF('Dam Lines'!A:A,D29780)&gt;0,"Yes","No")</f>
        <v>No</v>
      </c>
      <c r="H29780" s="6"/>
      <c r="I29780" s="8" t="str">
        <f t="array" ref="I29780">IF(G29780="Yes",XLOOKUP(D29780,'Dam Lines'!A:A,'Dam Lines'!J:J),"")</f>
        <v/>
      </c>
    </row>
    <row r="29781" hidden="1">
      <c r="A29781" s="11">
        <v>1.0</v>
      </c>
      <c r="B29781" s="2" t="s">
        <v>5671</v>
      </c>
      <c r="C29781" s="2" t="s">
        <v>5446</v>
      </c>
      <c r="D29781" s="2" t="s">
        <v>3225</v>
      </c>
      <c r="E29781" s="2" t="s">
        <v>1905</v>
      </c>
      <c r="F29781" s="2" t="s">
        <v>1854</v>
      </c>
      <c r="G29781" s="8" t="str">
        <f>IF(COUNTIF('Dam Lines'!A:A,D29781)&gt;0,"Yes","No")</f>
        <v>No</v>
      </c>
      <c r="H29781" s="6"/>
      <c r="I29781" s="8" t="str">
        <f t="array" ref="I29781">IF(G29781="Yes",XLOOKUP(D29781,'Dam Lines'!A:A,'Dam Lines'!J:J),"")</f>
        <v/>
      </c>
    </row>
    <row r="29782" hidden="1">
      <c r="A29782" s="11">
        <v>2.0</v>
      </c>
      <c r="B29782" s="2" t="s">
        <v>6784</v>
      </c>
      <c r="C29782" s="2" t="s">
        <v>2058</v>
      </c>
      <c r="D29782" s="2" t="s">
        <v>758</v>
      </c>
      <c r="E29782" s="2" t="str">
        <f t="shared" ref="E29782:F29782" si="4582">E29781 </f>
        <v>CONDITIONS</v>
      </c>
      <c r="F29782" s="2" t="str">
        <f t="shared" si="4582"/>
        <v>1700m</v>
      </c>
      <c r="G29782" s="8" t="str">
        <f>IF(COUNTIF('Dam Lines'!A:A,D29782)&gt;0,"Yes","No")</f>
        <v>Yes</v>
      </c>
      <c r="H29782" s="6"/>
      <c r="I29782" s="8" t="str">
        <f t="array" ref="I29782">IF(G29782="Yes",XLOOKUP(D29782,'Dam Lines'!A:A,'Dam Lines'!J:J),"")</f>
        <v>NEVADA II</v>
      </c>
    </row>
    <row r="29783" hidden="1">
      <c r="A29783" s="11">
        <v>3.0</v>
      </c>
      <c r="B29783" s="2" t="s">
        <v>6697</v>
      </c>
      <c r="C29783" s="2" t="s">
        <v>2248</v>
      </c>
      <c r="D29783" s="2" t="s">
        <v>394</v>
      </c>
      <c r="E29783" s="2" t="str">
        <f t="shared" ref="E29783:F29783" si="4583">E29782 </f>
        <v>CONDITIONS</v>
      </c>
      <c r="F29783" s="2" t="str">
        <f t="shared" si="4583"/>
        <v>1700m</v>
      </c>
      <c r="G29783" s="8" t="str">
        <f>IF(COUNTIF('Dam Lines'!A:A,D29783)&gt;0,"Yes","No")</f>
        <v>Yes</v>
      </c>
      <c r="H29783" s="6"/>
      <c r="I29783" s="8" t="str">
        <f t="array" ref="I29783">IF(G29783="Yes",XLOOKUP(D29783,'Dam Lines'!A:A,'Dam Lines'!J:J),"")</f>
        <v>FATMA</v>
      </c>
    </row>
    <row r="29784" hidden="1">
      <c r="A29784" s="11">
        <v>4.0</v>
      </c>
      <c r="B29784" s="2" t="s">
        <v>5250</v>
      </c>
      <c r="C29784" s="2" t="s">
        <v>1757</v>
      </c>
      <c r="D29784" s="2" t="s">
        <v>795</v>
      </c>
      <c r="E29784" s="2" t="str">
        <f t="shared" ref="E29784:F29784" si="4584">E29783 </f>
        <v>CONDITIONS</v>
      </c>
      <c r="F29784" s="2" t="str">
        <f t="shared" si="4584"/>
        <v>1700m</v>
      </c>
      <c r="G29784" s="8" t="str">
        <f>IF(COUNTIF('Dam Lines'!A:A,D29784)&gt;0,"Yes","No")</f>
        <v>Yes</v>
      </c>
      <c r="H29784" s="6"/>
      <c r="I29784" s="8" t="str">
        <f t="array" ref="I29784">IF(G29784="Yes",XLOOKUP(D29784,'Dam Lines'!A:A,'Dam Lines'!J:J),"")</f>
        <v>NEVADA II</v>
      </c>
    </row>
    <row r="29785" hidden="1">
      <c r="A29785" s="11">
        <v>5.0</v>
      </c>
      <c r="B29785" s="2" t="s">
        <v>6332</v>
      </c>
      <c r="C29785" s="2" t="s">
        <v>6333</v>
      </c>
      <c r="D29785" s="2" t="s">
        <v>6334</v>
      </c>
      <c r="E29785" s="2" t="str">
        <f t="shared" ref="E29785:F29785" si="4585">E29784 </f>
        <v>CONDITIONS</v>
      </c>
      <c r="F29785" s="2" t="str">
        <f t="shared" si="4585"/>
        <v>1700m</v>
      </c>
      <c r="G29785" s="8" t="str">
        <f>IF(COUNTIF('Dam Lines'!A:A,D29785)&gt;0,"Yes","No")</f>
        <v>Yes</v>
      </c>
      <c r="H29785" s="6"/>
      <c r="I29785" s="8" t="str">
        <f t="array" ref="I29785">IF(G29785="Yes",XLOOKUP(D29785,'Dam Lines'!A:A,'Dam Lines'!J:J),"")</f>
        <v>NEVADA II</v>
      </c>
    </row>
    <row r="29786" hidden="1">
      <c r="A29786" s="11">
        <v>6.0</v>
      </c>
      <c r="B29786" s="2" t="s">
        <v>6038</v>
      </c>
      <c r="C29786" s="2" t="s">
        <v>4479</v>
      </c>
      <c r="D29786" s="2" t="s">
        <v>1608</v>
      </c>
      <c r="E29786" s="2" t="str">
        <f t="shared" ref="E29786:F29786" si="4586">E29785 </f>
        <v>CONDITIONS</v>
      </c>
      <c r="F29786" s="2" t="str">
        <f t="shared" si="4586"/>
        <v>1700m</v>
      </c>
      <c r="G29786" s="8" t="str">
        <f>IF(COUNTIF('Dam Lines'!A:A,D29786)&gt;0,"Yes","No")</f>
        <v>Yes</v>
      </c>
      <c r="H29786" s="6"/>
      <c r="I29786" s="8" t="str">
        <f t="array" ref="I29786">IF(G29786="Yes",XLOOKUP(D29786,'Dam Lines'!A:A,'Dam Lines'!J:J),"")</f>
        <v>MAGNESIE</v>
      </c>
    </row>
    <row r="29787" hidden="1">
      <c r="A29787" s="11">
        <v>7.0</v>
      </c>
      <c r="B29787" s="2" t="s">
        <v>6123</v>
      </c>
      <c r="C29787" s="2" t="s">
        <v>1744</v>
      </c>
      <c r="D29787" s="2" t="s">
        <v>1949</v>
      </c>
      <c r="E29787" s="2" t="str">
        <f t="shared" ref="E29787:F29787" si="4587">E29786 </f>
        <v>CONDITIONS</v>
      </c>
      <c r="F29787" s="2" t="str">
        <f t="shared" si="4587"/>
        <v>1700m</v>
      </c>
      <c r="G29787" s="8" t="str">
        <f>IF(COUNTIF('Dam Lines'!A:A,D29787)&gt;0,"Yes","No")</f>
        <v>No</v>
      </c>
      <c r="H29787" s="6"/>
      <c r="I29787" s="8" t="str">
        <f t="array" ref="I29787">IF(G29787="Yes",XLOOKUP(D29787,'Dam Lines'!A:A,'Dam Lines'!J:J),"")</f>
        <v/>
      </c>
    </row>
    <row r="29788" hidden="1">
      <c r="A29788" s="11">
        <v>8.0</v>
      </c>
      <c r="B29788" s="2" t="s">
        <v>6650</v>
      </c>
      <c r="C29788" s="2" t="s">
        <v>3019</v>
      </c>
      <c r="D29788" s="2" t="s">
        <v>320</v>
      </c>
      <c r="E29788" s="2" t="str">
        <f t="shared" ref="E29788:F29788" si="4588">E29787 </f>
        <v>CONDITIONS</v>
      </c>
      <c r="F29788" s="2" t="str">
        <f t="shared" si="4588"/>
        <v>1700m</v>
      </c>
      <c r="G29788" s="8" t="str">
        <f>IF(COUNTIF('Dam Lines'!A:A,D29788)&gt;0,"Yes","No")</f>
        <v>Yes</v>
      </c>
      <c r="H29788" s="6"/>
      <c r="I29788" s="8" t="str">
        <f t="array" ref="I29788">IF(G29788="Yes",XLOOKUP(D29788,'Dam Lines'!A:A,'Dam Lines'!J:J),"")</f>
        <v>KYLA TIKI</v>
      </c>
    </row>
    <row r="29789" hidden="1">
      <c r="A29789" s="11">
        <v>9.0</v>
      </c>
      <c r="B29789" s="2" t="s">
        <v>6457</v>
      </c>
      <c r="C29789" s="2" t="s">
        <v>3186</v>
      </c>
      <c r="D29789" s="2" t="s">
        <v>6458</v>
      </c>
      <c r="E29789" s="2" t="str">
        <f t="shared" ref="E29789:F29789" si="4589">E29788 </f>
        <v>CONDITIONS</v>
      </c>
      <c r="F29789" s="2" t="str">
        <f t="shared" si="4589"/>
        <v>1700m</v>
      </c>
      <c r="G29789" s="8" t="str">
        <f>IF(COUNTIF('Dam Lines'!A:A,D29789)&gt;0,"Yes","No")</f>
        <v>No</v>
      </c>
      <c r="H29789" s="6"/>
      <c r="I29789" s="8" t="str">
        <f t="array" ref="I29789">IF(G29789="Yes",XLOOKUP(D29789,'Dam Lines'!A:A,'Dam Lines'!J:J),"")</f>
        <v/>
      </c>
    </row>
    <row r="29790" hidden="1">
      <c r="A29790" s="11">
        <v>10.0</v>
      </c>
      <c r="B29790" s="2" t="s">
        <v>5092</v>
      </c>
      <c r="C29790" s="2" t="s">
        <v>1980</v>
      </c>
      <c r="D29790" s="2" t="s">
        <v>244</v>
      </c>
      <c r="E29790" s="2" t="str">
        <f t="shared" ref="E29790:F29790" si="4590">E29789 </f>
        <v>CONDITIONS</v>
      </c>
      <c r="F29790" s="2" t="str">
        <f t="shared" si="4590"/>
        <v>1700m</v>
      </c>
      <c r="G29790" s="8" t="str">
        <f>IF(COUNTIF('Dam Lines'!A:A,D29790)&gt;0,"Yes","No")</f>
        <v>Yes</v>
      </c>
      <c r="H29790" s="6"/>
      <c r="I29790" s="8" t="str">
        <f t="array" ref="I29790">IF(G29790="Yes",XLOOKUP(D29790,'Dam Lines'!A:A,'Dam Lines'!J:J),"")</f>
        <v>BASSALA</v>
      </c>
    </row>
    <row r="29791" hidden="1">
      <c r="A29791" s="11">
        <v>11.0</v>
      </c>
      <c r="B29791" s="2" t="s">
        <v>5893</v>
      </c>
      <c r="C29791" s="2" t="s">
        <v>2347</v>
      </c>
      <c r="D29791" s="2" t="s">
        <v>1081</v>
      </c>
      <c r="E29791" s="2" t="str">
        <f t="shared" ref="E29791:F29791" si="4591">E29790 </f>
        <v>CONDITIONS</v>
      </c>
      <c r="F29791" s="2" t="str">
        <f t="shared" si="4591"/>
        <v>1700m</v>
      </c>
      <c r="G29791" s="8" t="str">
        <f>IF(COUNTIF('Dam Lines'!A:A,D29791)&gt;0,"Yes","No")</f>
        <v>Yes</v>
      </c>
      <c r="H29791" s="6"/>
      <c r="I29791" s="8" t="str">
        <f t="array" ref="I29791">IF(G29791="Yes",XLOOKUP(D29791,'Dam Lines'!A:A,'Dam Lines'!J:J),"")</f>
        <v>PHILIPPA</v>
      </c>
    </row>
    <row r="29792" hidden="1">
      <c r="A29792" s="11">
        <v>12.0</v>
      </c>
      <c r="B29792" s="2" t="s">
        <v>6635</v>
      </c>
      <c r="C29792" s="2" t="s">
        <v>3494</v>
      </c>
      <c r="D29792" s="2" t="s">
        <v>2952</v>
      </c>
      <c r="E29792" s="2" t="str">
        <f t="shared" ref="E29792:F29792" si="4592">E29791 </f>
        <v>CONDITIONS</v>
      </c>
      <c r="F29792" s="2" t="str">
        <f t="shared" si="4592"/>
        <v>1700m</v>
      </c>
      <c r="G29792" s="8" t="str">
        <f>IF(COUNTIF('Dam Lines'!A:A,D29792)&gt;0,"Yes","No")</f>
        <v>Yes</v>
      </c>
      <c r="H29792" s="6"/>
      <c r="I29792" s="8" t="str">
        <f t="array" ref="I29792">IF(G29792="Yes",XLOOKUP(D29792,'Dam Lines'!A:A,'Dam Lines'!J:J),"")</f>
        <v>DAHSHUR</v>
      </c>
    </row>
    <row r="29793" hidden="1">
      <c r="A29793" s="11">
        <v>13.0</v>
      </c>
      <c r="B29793" s="2" t="s">
        <v>6402</v>
      </c>
      <c r="C29793" s="2" t="s">
        <v>6403</v>
      </c>
      <c r="D29793" s="2" t="s">
        <v>6404</v>
      </c>
      <c r="E29793" s="2" t="str">
        <f t="shared" ref="E29793:F29793" si="4593">E29792 </f>
        <v>CONDITIONS</v>
      </c>
      <c r="F29793" s="2" t="str">
        <f t="shared" si="4593"/>
        <v>1700m</v>
      </c>
      <c r="G29793" s="8" t="str">
        <f>IF(COUNTIF('Dam Lines'!A:A,D29793)&gt;0,"Yes","No")</f>
        <v>No</v>
      </c>
      <c r="H29793" s="6"/>
      <c r="I29793" s="8" t="str">
        <f t="array" ref="I29793">IF(G29793="Yes",XLOOKUP(D29793,'Dam Lines'!A:A,'Dam Lines'!J:J),"")</f>
        <v/>
      </c>
    </row>
    <row r="29794" hidden="1">
      <c r="A29794" s="11">
        <v>14.0</v>
      </c>
      <c r="B29794" s="2" t="s">
        <v>6278</v>
      </c>
      <c r="C29794" s="2" t="s">
        <v>5346</v>
      </c>
      <c r="D29794" s="2" t="s">
        <v>1135</v>
      </c>
      <c r="E29794" s="2" t="str">
        <f t="shared" ref="E29794:F29794" si="4594">E29793 </f>
        <v>CONDITIONS</v>
      </c>
      <c r="F29794" s="2" t="str">
        <f t="shared" si="4594"/>
        <v>1700m</v>
      </c>
      <c r="G29794" s="8" t="str">
        <f>IF(COUNTIF('Dam Lines'!A:A,D29794)&gt;0,"Yes","No")</f>
        <v>Yes</v>
      </c>
      <c r="H29794" s="6"/>
      <c r="I29794" s="8" t="str">
        <f t="array" ref="I29794">IF(G29794="Yes",XLOOKUP(D29794,'Dam Lines'!A:A,'Dam Lines'!J:J),"")</f>
        <v>BASSALA</v>
      </c>
    </row>
    <row r="29795" hidden="1">
      <c r="A29795" s="11">
        <v>15.0</v>
      </c>
      <c r="B29795" s="2" t="s">
        <v>6786</v>
      </c>
      <c r="C29795" s="2" t="s">
        <v>1907</v>
      </c>
      <c r="D29795" s="2" t="s">
        <v>3174</v>
      </c>
      <c r="E29795" s="2" t="str">
        <f t="shared" ref="E29795:F29795" si="4595">E29794 </f>
        <v>CONDITIONS</v>
      </c>
      <c r="F29795" s="2" t="str">
        <f t="shared" si="4595"/>
        <v>1700m</v>
      </c>
      <c r="G29795" s="8" t="str">
        <f>IF(COUNTIF('Dam Lines'!A:A,D29795)&gt;0,"Yes","No")</f>
        <v>No</v>
      </c>
      <c r="H29795" s="6"/>
      <c r="I29795" s="8" t="str">
        <f t="array" ref="I29795">IF(G29795="Yes",XLOOKUP(D29795,'Dam Lines'!A:A,'Dam Lines'!J:J),"")</f>
        <v/>
      </c>
    </row>
    <row r="29796" hidden="1">
      <c r="A29796" s="11">
        <v>16.0</v>
      </c>
      <c r="B29796" s="2" t="s">
        <v>4902</v>
      </c>
      <c r="C29796" s="2" t="s">
        <v>3739</v>
      </c>
      <c r="D29796" s="2" t="s">
        <v>4447</v>
      </c>
      <c r="E29796" s="2" t="str">
        <f t="shared" ref="E29796:F29796" si="4596">E29795 </f>
        <v>CONDITIONS</v>
      </c>
      <c r="F29796" s="2" t="str">
        <f t="shared" si="4596"/>
        <v>1700m</v>
      </c>
      <c r="G29796" s="8" t="str">
        <f>IF(COUNTIF('Dam Lines'!A:A,D29796)&gt;0,"Yes","No")</f>
        <v>No</v>
      </c>
      <c r="H29796" s="6"/>
      <c r="I29796" s="8" t="str">
        <f t="array" ref="I29796">IF(G29796="Yes",XLOOKUP(D29796,'Dam Lines'!A:A,'Dam Lines'!J:J),"")</f>
        <v/>
      </c>
    </row>
    <row r="29797" hidden="1">
      <c r="A29797" s="11">
        <v>1.0</v>
      </c>
      <c r="B29797" s="2" t="s">
        <v>6366</v>
      </c>
      <c r="C29797" s="2" t="s">
        <v>5085</v>
      </c>
      <c r="D29797" s="2" t="s">
        <v>276</v>
      </c>
      <c r="E29797" s="2" t="s">
        <v>3353</v>
      </c>
      <c r="F29797" s="2" t="s">
        <v>1741</v>
      </c>
      <c r="G29797" s="8" t="str">
        <f>IF(COUNTIF('Dam Lines'!A:A,D29797)&gt;0,"Yes","No")</f>
        <v>Yes</v>
      </c>
      <c r="H29797" s="6"/>
      <c r="I29797" s="8" t="str">
        <f t="array" ref="I29797">IF(G29797="Yes",XLOOKUP(D29797,'Dam Lines'!A:A,'Dam Lines'!J:J),"")</f>
        <v>MAGNESIE</v>
      </c>
    </row>
    <row r="29798" hidden="1">
      <c r="A29798" s="11">
        <v>2.0</v>
      </c>
      <c r="B29798" s="2" t="s">
        <v>6461</v>
      </c>
      <c r="C29798" s="2" t="s">
        <v>3423</v>
      </c>
      <c r="D29798" s="2" t="s">
        <v>752</v>
      </c>
      <c r="E29798" s="2" t="str">
        <f t="shared" ref="E29798:F29798" si="4597">E29797 </f>
        <v>Prestige</v>
      </c>
      <c r="F29798" s="2" t="str">
        <f t="shared" si="4597"/>
        <v>1200m</v>
      </c>
      <c r="G29798" s="8" t="str">
        <f>IF(COUNTIF('Dam Lines'!A:A,D29798)&gt;0,"Yes","No")</f>
        <v>Yes</v>
      </c>
      <c r="H29798" s="6"/>
      <c r="I29798" s="8" t="str">
        <f t="array" ref="I29798">IF(G29798="Yes",XLOOKUP(D29798,'Dam Lines'!A:A,'Dam Lines'!J:J),"")</f>
        <v>GARENA</v>
      </c>
    </row>
    <row r="29799" hidden="1">
      <c r="A29799" s="11">
        <v>3.0</v>
      </c>
      <c r="B29799" s="2" t="s">
        <v>6527</v>
      </c>
      <c r="C29799" s="2" t="s">
        <v>1823</v>
      </c>
      <c r="D29799" s="2" t="s">
        <v>487</v>
      </c>
      <c r="E29799" s="2" t="str">
        <f t="shared" ref="E29799:F29799" si="4598">E29798 </f>
        <v>Prestige</v>
      </c>
      <c r="F29799" s="2" t="str">
        <f t="shared" si="4598"/>
        <v>1200m</v>
      </c>
      <c r="G29799" s="8" t="str">
        <f>IF(COUNTIF('Dam Lines'!A:A,D29799)&gt;0,"Yes","No")</f>
        <v>Yes</v>
      </c>
      <c r="H29799" s="6"/>
      <c r="I29799" s="8" t="str">
        <f t="array" ref="I29799">IF(G29799="Yes",XLOOKUP(D29799,'Dam Lines'!A:A,'Dam Lines'!J:J),"")</f>
        <v>ELSINORE ROSE</v>
      </c>
    </row>
    <row r="29800" hidden="1">
      <c r="A29800" s="11">
        <v>4.0</v>
      </c>
      <c r="B29800" s="2" t="s">
        <v>6530</v>
      </c>
      <c r="C29800" s="2" t="s">
        <v>1906</v>
      </c>
      <c r="D29800" s="2" t="s">
        <v>6531</v>
      </c>
      <c r="E29800" s="2" t="str">
        <f t="shared" ref="E29800:F29800" si="4599">E29799 </f>
        <v>Prestige</v>
      </c>
      <c r="F29800" s="2" t="str">
        <f t="shared" si="4599"/>
        <v>1200m</v>
      </c>
      <c r="G29800" s="8" t="str">
        <f>IF(COUNTIF('Dam Lines'!A:A,D29800)&gt;0,"Yes","No")</f>
        <v>No</v>
      </c>
      <c r="H29800" s="6"/>
      <c r="I29800" s="8" t="str">
        <f t="array" ref="I29800">IF(G29800="Yes",XLOOKUP(D29800,'Dam Lines'!A:A,'Dam Lines'!J:J),"")</f>
        <v/>
      </c>
    </row>
    <row r="29801" hidden="1">
      <c r="A29801" s="11">
        <v>5.0</v>
      </c>
      <c r="B29801" s="2" t="s">
        <v>7089</v>
      </c>
      <c r="C29801" s="2" t="s">
        <v>3399</v>
      </c>
      <c r="D29801" s="2" t="s">
        <v>1086</v>
      </c>
      <c r="E29801" s="2" t="str">
        <f t="shared" ref="E29801:F29801" si="4600">E29800 </f>
        <v>Prestige</v>
      </c>
      <c r="F29801" s="2" t="str">
        <f t="shared" si="4600"/>
        <v>1200m</v>
      </c>
      <c r="G29801" s="8" t="str">
        <f>IF(COUNTIF('Dam Lines'!A:A,D29801)&gt;0,"Yes","No")</f>
        <v>Yes</v>
      </c>
      <c r="H29801" s="6"/>
      <c r="I29801" s="8" t="str">
        <f t="array" ref="I29801">IF(G29801="Yes",XLOOKUP(D29801,'Dam Lines'!A:A,'Dam Lines'!J:J),"")</f>
        <v>NEVADA II</v>
      </c>
    </row>
    <row r="29802" hidden="1">
      <c r="A29802" s="11">
        <v>6.0</v>
      </c>
      <c r="B29802" s="2" t="s">
        <v>6464</v>
      </c>
      <c r="C29802" s="2" t="s">
        <v>2009</v>
      </c>
      <c r="D29802" s="2" t="s">
        <v>3459</v>
      </c>
      <c r="E29802" s="2" t="str">
        <f t="shared" ref="E29802:F29802" si="4601">E29801 </f>
        <v>Prestige</v>
      </c>
      <c r="F29802" s="2" t="str">
        <f t="shared" si="4601"/>
        <v>1200m</v>
      </c>
      <c r="G29802" s="8" t="str">
        <f>IF(COUNTIF('Dam Lines'!A:A,D29802)&gt;0,"Yes","No")</f>
        <v>No</v>
      </c>
      <c r="H29802" s="6"/>
      <c r="I29802" s="8" t="str">
        <f t="array" ref="I29802">IF(G29802="Yes",XLOOKUP(D29802,'Dam Lines'!A:A,'Dam Lines'!J:J),"")</f>
        <v/>
      </c>
    </row>
    <row r="29803" hidden="1">
      <c r="A29803" s="11">
        <v>6.0</v>
      </c>
      <c r="B29803" s="2" t="s">
        <v>6495</v>
      </c>
      <c r="C29803" s="2" t="s">
        <v>1907</v>
      </c>
      <c r="D29803" s="2" t="s">
        <v>6179</v>
      </c>
      <c r="E29803" s="2" t="str">
        <f t="shared" ref="E29803:F29803" si="4602">E29802 </f>
        <v>Prestige</v>
      </c>
      <c r="F29803" s="2" t="str">
        <f t="shared" si="4602"/>
        <v>1200m</v>
      </c>
      <c r="G29803" s="8" t="str">
        <f>IF(COUNTIF('Dam Lines'!A:A,D29803)&gt;0,"Yes","No")</f>
        <v>No</v>
      </c>
      <c r="H29803" s="6"/>
      <c r="I29803" s="8" t="str">
        <f t="array" ref="I29803">IF(G29803="Yes",XLOOKUP(D29803,'Dam Lines'!A:A,'Dam Lines'!J:J),"")</f>
        <v/>
      </c>
    </row>
    <row r="29804" hidden="1">
      <c r="A29804" s="11">
        <v>8.0</v>
      </c>
      <c r="B29804" s="2" t="s">
        <v>6419</v>
      </c>
      <c r="C29804" s="2" t="s">
        <v>2248</v>
      </c>
      <c r="D29804" s="2" t="s">
        <v>1117</v>
      </c>
      <c r="E29804" s="2" t="str">
        <f t="shared" ref="E29804:F29804" si="4603">E29803 </f>
        <v>Prestige</v>
      </c>
      <c r="F29804" s="2" t="str">
        <f t="shared" si="4603"/>
        <v>1200m</v>
      </c>
      <c r="G29804" s="8" t="str">
        <f>IF(COUNTIF('Dam Lines'!A:A,D29804)&gt;0,"Yes","No")</f>
        <v>Yes</v>
      </c>
      <c r="H29804" s="6"/>
      <c r="I29804" s="8" t="str">
        <f t="array" ref="I29804">IF(G29804="Yes",XLOOKUP(D29804,'Dam Lines'!A:A,'Dam Lines'!J:J),"")</f>
        <v>CHAR-RICH ALECIA</v>
      </c>
    </row>
    <row r="29805" hidden="1">
      <c r="A29805" s="11">
        <v>9.0</v>
      </c>
      <c r="B29805" s="2" t="s">
        <v>6960</v>
      </c>
      <c r="C29805" s="2" t="s">
        <v>3423</v>
      </c>
      <c r="D29805" s="2" t="s">
        <v>3786</v>
      </c>
      <c r="E29805" s="2" t="str">
        <f t="shared" ref="E29805:F29805" si="4604">E29804 </f>
        <v>Prestige</v>
      </c>
      <c r="F29805" s="2" t="str">
        <f t="shared" si="4604"/>
        <v>1200m</v>
      </c>
      <c r="G29805" s="8" t="str">
        <f>IF(COUNTIF('Dam Lines'!A:A,D29805)&gt;0,"Yes","No")</f>
        <v>No</v>
      </c>
      <c r="H29805" s="6"/>
      <c r="I29805" s="8" t="str">
        <f t="array" ref="I29805">IF(G29805="Yes",XLOOKUP(D29805,'Dam Lines'!A:A,'Dam Lines'!J:J),"")</f>
        <v/>
      </c>
    </row>
    <row r="29806" hidden="1">
      <c r="A29806" s="11">
        <v>10.0</v>
      </c>
      <c r="B29806" s="2" t="s">
        <v>6369</v>
      </c>
      <c r="C29806" s="2" t="s">
        <v>2058</v>
      </c>
      <c r="D29806" s="2" t="s">
        <v>4376</v>
      </c>
      <c r="E29806" s="2" t="str">
        <f t="shared" ref="E29806:F29806" si="4605">E29805 </f>
        <v>Prestige</v>
      </c>
      <c r="F29806" s="2" t="str">
        <f t="shared" si="4605"/>
        <v>1200m</v>
      </c>
      <c r="G29806" s="8" t="str">
        <f>IF(COUNTIF('Dam Lines'!A:A,D29806)&gt;0,"Yes","No")</f>
        <v>No</v>
      </c>
      <c r="H29806" s="6"/>
      <c r="I29806" s="8" t="str">
        <f t="array" ref="I29806">IF(G29806="Yes",XLOOKUP(D29806,'Dam Lines'!A:A,'Dam Lines'!J:J),"")</f>
        <v/>
      </c>
    </row>
    <row r="29807" hidden="1">
      <c r="A29807" s="11">
        <v>11.0</v>
      </c>
      <c r="B29807" s="2" t="s">
        <v>6968</v>
      </c>
      <c r="C29807" s="2" t="s">
        <v>3019</v>
      </c>
      <c r="D29807" s="2" t="s">
        <v>6969</v>
      </c>
      <c r="E29807" s="2" t="str">
        <f t="shared" ref="E29807:F29807" si="4606">E29806 </f>
        <v>Prestige</v>
      </c>
      <c r="F29807" s="2" t="str">
        <f t="shared" si="4606"/>
        <v>1200m</v>
      </c>
      <c r="G29807" s="8" t="str">
        <f>IF(COUNTIF('Dam Lines'!A:A,D29807)&gt;0,"Yes","No")</f>
        <v>No</v>
      </c>
      <c r="H29807" s="6"/>
      <c r="I29807" s="8" t="str">
        <f t="array" ref="I29807">IF(G29807="Yes",XLOOKUP(D29807,'Dam Lines'!A:A,'Dam Lines'!J:J),"")</f>
        <v/>
      </c>
    </row>
    <row r="29808" hidden="1">
      <c r="A29808" s="11">
        <v>12.0</v>
      </c>
      <c r="B29808" s="2" t="s">
        <v>6543</v>
      </c>
      <c r="C29808" s="2" t="s">
        <v>6333</v>
      </c>
      <c r="D29808" s="2" t="s">
        <v>1087</v>
      </c>
      <c r="E29808" s="2" t="str">
        <f t="shared" ref="E29808:F29808" si="4607">E29807 </f>
        <v>Prestige</v>
      </c>
      <c r="F29808" s="2" t="str">
        <f t="shared" si="4607"/>
        <v>1200m</v>
      </c>
      <c r="G29808" s="8" t="str">
        <f>IF(COUNTIF('Dam Lines'!A:A,D29808)&gt;0,"Yes","No")</f>
        <v>Yes</v>
      </c>
      <c r="H29808" s="6"/>
      <c r="I29808" s="8" t="str">
        <f t="array" ref="I29808">IF(G29808="Yes",XLOOKUP(D29808,'Dam Lines'!A:A,'Dam Lines'!J:J),"")</f>
        <v>AL SHIMRIYA-50</v>
      </c>
    </row>
    <row r="29809" hidden="1">
      <c r="A29809" s="11">
        <v>13.0</v>
      </c>
      <c r="B29809" s="2" t="s">
        <v>6835</v>
      </c>
      <c r="C29809" s="2" t="s">
        <v>3968</v>
      </c>
      <c r="D29809" s="2" t="s">
        <v>6254</v>
      </c>
      <c r="E29809" s="2" t="str">
        <f t="shared" ref="E29809:F29809" si="4608">E29808 </f>
        <v>Prestige</v>
      </c>
      <c r="F29809" s="2" t="str">
        <f t="shared" si="4608"/>
        <v>1200m</v>
      </c>
      <c r="G29809" s="8" t="str">
        <f>IF(COUNTIF('Dam Lines'!A:A,D29809)&gt;0,"Yes","No")</f>
        <v>No</v>
      </c>
      <c r="H29809" s="6"/>
      <c r="I29809" s="8" t="str">
        <f t="array" ref="I29809">IF(G29809="Yes",XLOOKUP(D29809,'Dam Lines'!A:A,'Dam Lines'!J:J),"")</f>
        <v/>
      </c>
    </row>
    <row r="29810" hidden="1">
      <c r="A29810" s="11">
        <v>14.0</v>
      </c>
      <c r="B29810" s="2" t="s">
        <v>6976</v>
      </c>
      <c r="C29810" s="2" t="s">
        <v>5085</v>
      </c>
      <c r="D29810" s="2" t="s">
        <v>1082</v>
      </c>
      <c r="E29810" s="2" t="str">
        <f t="shared" ref="E29810:F29810" si="4609">E29809 </f>
        <v>Prestige</v>
      </c>
      <c r="F29810" s="2" t="str">
        <f t="shared" si="4609"/>
        <v>1200m</v>
      </c>
      <c r="G29810" s="8" t="str">
        <f>IF(COUNTIF('Dam Lines'!A:A,D29810)&gt;0,"Yes","No")</f>
        <v>Yes</v>
      </c>
      <c r="H29810" s="6"/>
      <c r="I29810" s="8" t="str">
        <f t="array" ref="I29810">IF(G29810="Yes",XLOOKUP(D29810,'Dam Lines'!A:A,'Dam Lines'!J:J),"")</f>
        <v>NEVADA II</v>
      </c>
    </row>
    <row r="29811" hidden="1">
      <c r="A29811" s="11">
        <v>1.0</v>
      </c>
      <c r="B29811" s="2" t="s">
        <v>6118</v>
      </c>
      <c r="C29811" s="2" t="s">
        <v>1744</v>
      </c>
      <c r="D29811" s="2" t="s">
        <v>10</v>
      </c>
      <c r="E29811" s="2" t="s">
        <v>6385</v>
      </c>
      <c r="F29811" s="2" t="s">
        <v>1837</v>
      </c>
      <c r="G29811" s="8" t="str">
        <f>IF(COUNTIF('Dam Lines'!A:A,D29811)&gt;0,"Yes","No")</f>
        <v>Yes</v>
      </c>
      <c r="H29811" s="6"/>
      <c r="I29811" s="8" t="str">
        <f t="array" ref="I29811">IF(G29811="Yes",XLOOKUP(D29811,'Dam Lines'!A:A,'Dam Lines'!J:J),"")</f>
        <v>MAGNESIE</v>
      </c>
    </row>
    <row r="29812" hidden="1">
      <c r="A29812" s="11">
        <v>2.0</v>
      </c>
      <c r="B29812" s="2" t="s">
        <v>6119</v>
      </c>
      <c r="C29812" s="2" t="s">
        <v>3700</v>
      </c>
      <c r="D29812" s="2" t="s">
        <v>159</v>
      </c>
      <c r="E29812" s="2" t="str">
        <f t="shared" ref="E29812:F29812" si="4610">E29811 </f>
        <v>HANDICAP (0-80)</v>
      </c>
      <c r="F29812" s="2" t="str">
        <f t="shared" si="4610"/>
        <v>2000m</v>
      </c>
      <c r="G29812" s="8" t="str">
        <f>IF(COUNTIF('Dam Lines'!A:A,D29812)&gt;0,"Yes","No")</f>
        <v>Yes</v>
      </c>
      <c r="H29812" s="6"/>
      <c r="I29812" s="8" t="str">
        <f t="array" ref="I29812">IF(G29812="Yes",XLOOKUP(D29812,'Dam Lines'!A:A,'Dam Lines'!J:J),"")</f>
        <v>MAGIA</v>
      </c>
    </row>
    <row r="29813" hidden="1">
      <c r="A29813" s="11">
        <v>3.0</v>
      </c>
      <c r="B29813" s="2" t="s">
        <v>5249</v>
      </c>
      <c r="C29813" s="2" t="s">
        <v>2061</v>
      </c>
      <c r="D29813" s="2" t="s">
        <v>480</v>
      </c>
      <c r="E29813" s="2" t="str">
        <f t="shared" ref="E29813:F29813" si="4611">E29812 </f>
        <v>HANDICAP (0-80)</v>
      </c>
      <c r="F29813" s="2" t="str">
        <f t="shared" si="4611"/>
        <v>2000m</v>
      </c>
      <c r="G29813" s="8" t="str">
        <f>IF(COUNTIF('Dam Lines'!A:A,D29813)&gt;0,"Yes","No")</f>
        <v>Yes</v>
      </c>
      <c r="H29813" s="6"/>
      <c r="I29813" s="8" t="str">
        <f t="array" ref="I29813">IF(G29813="Yes",XLOOKUP(D29813,'Dam Lines'!A:A,'Dam Lines'!J:J),"")</f>
        <v>FATMA</v>
      </c>
    </row>
    <row r="29814" hidden="1">
      <c r="A29814" s="11">
        <v>4.0</v>
      </c>
      <c r="B29814" s="2" t="s">
        <v>5739</v>
      </c>
      <c r="C29814" s="2" t="s">
        <v>2061</v>
      </c>
      <c r="D29814" s="2" t="s">
        <v>47</v>
      </c>
      <c r="E29814" s="2" t="str">
        <f t="shared" ref="E29814:F29814" si="4612">E29813 </f>
        <v>HANDICAP (0-80)</v>
      </c>
      <c r="F29814" s="2" t="str">
        <f t="shared" si="4612"/>
        <v>2000m</v>
      </c>
      <c r="G29814" s="8" t="str">
        <f>IF(COUNTIF('Dam Lines'!A:A,D29814)&gt;0,"Yes","No")</f>
        <v>Yes</v>
      </c>
      <c r="H29814" s="6"/>
      <c r="I29814" s="8" t="str">
        <f t="array" ref="I29814">IF(G29814="Yes",XLOOKUP(D29814,'Dam Lines'!A:A,'Dam Lines'!J:J),"")</f>
        <v>FATMA</v>
      </c>
    </row>
    <row r="29815" hidden="1">
      <c r="A29815" s="11">
        <v>5.0</v>
      </c>
      <c r="B29815" s="2" t="s">
        <v>6420</v>
      </c>
      <c r="C29815" s="2" t="s">
        <v>1823</v>
      </c>
      <c r="D29815" s="2" t="s">
        <v>4301</v>
      </c>
      <c r="E29815" s="2" t="str">
        <f t="shared" ref="E29815:F29815" si="4613">E29814 </f>
        <v>HANDICAP (0-80)</v>
      </c>
      <c r="F29815" s="2" t="str">
        <f t="shared" si="4613"/>
        <v>2000m</v>
      </c>
      <c r="G29815" s="8" t="str">
        <f>IF(COUNTIF('Dam Lines'!A:A,D29815)&gt;0,"Yes","No")</f>
        <v>No</v>
      </c>
      <c r="H29815" s="6"/>
      <c r="I29815" s="8" t="str">
        <f t="array" ref="I29815">IF(G29815="Yes",XLOOKUP(D29815,'Dam Lines'!A:A,'Dam Lines'!J:J),"")</f>
        <v/>
      </c>
    </row>
    <row r="29816" hidden="1">
      <c r="A29816" s="11">
        <v>6.0</v>
      </c>
      <c r="B29816" s="2" t="s">
        <v>4592</v>
      </c>
      <c r="C29816" s="2" t="s">
        <v>2479</v>
      </c>
      <c r="D29816" s="2" t="s">
        <v>1073</v>
      </c>
      <c r="E29816" s="2" t="str">
        <f t="shared" ref="E29816:F29816" si="4614">E29815 </f>
        <v>HANDICAP (0-80)</v>
      </c>
      <c r="F29816" s="2" t="str">
        <f t="shared" si="4614"/>
        <v>2000m</v>
      </c>
      <c r="G29816" s="8" t="str">
        <f>IF(COUNTIF('Dam Lines'!A:A,D29816)&gt;0,"Yes","No")</f>
        <v>Yes</v>
      </c>
      <c r="H29816" s="6"/>
      <c r="I29816" s="8" t="str">
        <f t="array" ref="I29816">IF(G29816="Yes",XLOOKUP(D29816,'Dam Lines'!A:A,'Dam Lines'!J:J),"")</f>
        <v>DAHSHUR</v>
      </c>
    </row>
    <row r="29817" hidden="1">
      <c r="A29817" s="11">
        <v>7.0</v>
      </c>
      <c r="B29817" s="2" t="s">
        <v>4938</v>
      </c>
      <c r="C29817" s="2" t="s">
        <v>1823</v>
      </c>
      <c r="D29817" s="2" t="s">
        <v>141</v>
      </c>
      <c r="E29817" s="2" t="str">
        <f t="shared" ref="E29817:F29817" si="4615">E29816 </f>
        <v>HANDICAP (0-80)</v>
      </c>
      <c r="F29817" s="2" t="str">
        <f t="shared" si="4615"/>
        <v>2000m</v>
      </c>
      <c r="G29817" s="8" t="str">
        <f>IF(COUNTIF('Dam Lines'!A:A,D29817)&gt;0,"Yes","No")</f>
        <v>Yes</v>
      </c>
      <c r="H29817" s="6"/>
      <c r="I29817" s="8" t="str">
        <f t="array" ref="I29817">IF(G29817="Yes",XLOOKUP(D29817,'Dam Lines'!A:A,'Dam Lines'!J:J),"")</f>
        <v>FARBAHAN</v>
      </c>
    </row>
    <row r="29818" hidden="1">
      <c r="A29818" s="11">
        <v>8.0</v>
      </c>
      <c r="B29818" s="2" t="s">
        <v>5895</v>
      </c>
      <c r="C29818" s="2" t="s">
        <v>2054</v>
      </c>
      <c r="D29818" s="2" t="s">
        <v>844</v>
      </c>
      <c r="E29818" s="2" t="str">
        <f t="shared" ref="E29818:F29818" si="4616">E29817 </f>
        <v>HANDICAP (0-80)</v>
      </c>
      <c r="F29818" s="2" t="str">
        <f t="shared" si="4616"/>
        <v>2000m</v>
      </c>
      <c r="G29818" s="8" t="str">
        <f>IF(COUNTIF('Dam Lines'!A:A,D29818)&gt;0,"Yes","No")</f>
        <v>Yes</v>
      </c>
      <c r="H29818" s="6"/>
      <c r="I29818" s="8" t="str">
        <f t="array" ref="I29818">IF(G29818="Yes",XLOOKUP(D29818,'Dam Lines'!A:A,'Dam Lines'!J:J),"")</f>
        <v>FATMA</v>
      </c>
    </row>
    <row r="29819" hidden="1">
      <c r="A29819" s="11">
        <v>9.0</v>
      </c>
      <c r="B29819" s="2" t="s">
        <v>5413</v>
      </c>
      <c r="C29819" s="2" t="s">
        <v>2061</v>
      </c>
      <c r="D29819" s="2" t="s">
        <v>752</v>
      </c>
      <c r="E29819" s="2" t="str">
        <f t="shared" ref="E29819:F29819" si="4617">E29818 </f>
        <v>HANDICAP (0-80)</v>
      </c>
      <c r="F29819" s="2" t="str">
        <f t="shared" si="4617"/>
        <v>2000m</v>
      </c>
      <c r="G29819" s="8" t="str">
        <f>IF(COUNTIF('Dam Lines'!A:A,D29819)&gt;0,"Yes","No")</f>
        <v>Yes</v>
      </c>
      <c r="H29819" s="6"/>
      <c r="I29819" s="8" t="str">
        <f t="array" ref="I29819">IF(G29819="Yes",XLOOKUP(D29819,'Dam Lines'!A:A,'Dam Lines'!J:J),"")</f>
        <v>GARENA</v>
      </c>
    </row>
    <row r="29820" hidden="1">
      <c r="A29820" s="11">
        <v>10.0</v>
      </c>
      <c r="B29820" s="2" t="s">
        <v>5625</v>
      </c>
      <c r="C29820" s="2" t="s">
        <v>2061</v>
      </c>
      <c r="D29820" s="2" t="s">
        <v>1217</v>
      </c>
      <c r="E29820" s="2" t="str">
        <f t="shared" ref="E29820:F29820" si="4618">E29819 </f>
        <v>HANDICAP (0-80)</v>
      </c>
      <c r="F29820" s="2" t="str">
        <f t="shared" si="4618"/>
        <v>2000m</v>
      </c>
      <c r="G29820" s="8" t="str">
        <f>IF(COUNTIF('Dam Lines'!A:A,D29820)&gt;0,"Yes","No")</f>
        <v>Yes</v>
      </c>
      <c r="H29820" s="6"/>
      <c r="I29820" s="8" t="str">
        <f t="array" ref="I29820">IF(G29820="Yes",XLOOKUP(D29820,'Dam Lines'!A:A,'Dam Lines'!J:J),"")</f>
        <v>SBAH HANI</v>
      </c>
    </row>
    <row r="29821" hidden="1">
      <c r="A29821" s="11">
        <v>11.0</v>
      </c>
      <c r="B29821" s="2" t="s">
        <v>5535</v>
      </c>
      <c r="C29821" s="2" t="s">
        <v>1744</v>
      </c>
      <c r="D29821" s="2" t="s">
        <v>611</v>
      </c>
      <c r="E29821" s="2" t="str">
        <f t="shared" ref="E29821:F29821" si="4619">E29820 </f>
        <v>HANDICAP (0-80)</v>
      </c>
      <c r="F29821" s="2" t="str">
        <f t="shared" si="4619"/>
        <v>2000m</v>
      </c>
      <c r="G29821" s="8" t="str">
        <f>IF(COUNTIF('Dam Lines'!A:A,D29821)&gt;0,"Yes","No")</f>
        <v>Yes</v>
      </c>
      <c r="H29821" s="6"/>
      <c r="I29821" s="8" t="str">
        <f t="array" ref="I29821">IF(G29821="Yes",XLOOKUP(D29821,'Dam Lines'!A:A,'Dam Lines'!J:J),"")</f>
        <v>CAIDA</v>
      </c>
    </row>
    <row r="29822" hidden="1">
      <c r="A29822" s="11">
        <v>12.0</v>
      </c>
      <c r="B29822" s="2" t="s">
        <v>6202</v>
      </c>
      <c r="C29822" s="2" t="s">
        <v>2060</v>
      </c>
      <c r="D29822" s="2" t="s">
        <v>2011</v>
      </c>
      <c r="E29822" s="2" t="str">
        <f t="shared" ref="E29822:F29822" si="4620">E29821 </f>
        <v>HANDICAP (0-80)</v>
      </c>
      <c r="F29822" s="2" t="str">
        <f t="shared" si="4620"/>
        <v>2000m</v>
      </c>
      <c r="G29822" s="8" t="str">
        <f>IF(COUNTIF('Dam Lines'!A:A,D29822)&gt;0,"Yes","No")</f>
        <v>No</v>
      </c>
      <c r="H29822" s="6"/>
      <c r="I29822" s="8" t="str">
        <f t="array" ref="I29822">IF(G29822="Yes",XLOOKUP(D29822,'Dam Lines'!A:A,'Dam Lines'!J:J),"")</f>
        <v/>
      </c>
    </row>
    <row r="29823" hidden="1">
      <c r="A29823" s="11">
        <v>13.0</v>
      </c>
      <c r="B29823" s="2" t="s">
        <v>5251</v>
      </c>
      <c r="C29823" s="2" t="s">
        <v>2061</v>
      </c>
      <c r="D29823" s="2" t="s">
        <v>47</v>
      </c>
      <c r="E29823" s="2" t="str">
        <f t="shared" ref="E29823:F29823" si="4621">E29822 </f>
        <v>HANDICAP (0-80)</v>
      </c>
      <c r="F29823" s="2" t="str">
        <f t="shared" si="4621"/>
        <v>2000m</v>
      </c>
      <c r="G29823" s="8" t="str">
        <f>IF(COUNTIF('Dam Lines'!A:A,D29823)&gt;0,"Yes","No")</f>
        <v>Yes</v>
      </c>
      <c r="H29823" s="6"/>
      <c r="I29823" s="8" t="str">
        <f t="array" ref="I29823">IF(G29823="Yes",XLOOKUP(D29823,'Dam Lines'!A:A,'Dam Lines'!J:J),"")</f>
        <v>FATMA</v>
      </c>
    </row>
    <row r="29824" hidden="1">
      <c r="A29824" s="11">
        <v>14.0</v>
      </c>
      <c r="B29824" s="2" t="s">
        <v>5628</v>
      </c>
      <c r="C29824" s="2" t="s">
        <v>3024</v>
      </c>
      <c r="D29824" s="2" t="s">
        <v>4950</v>
      </c>
      <c r="E29824" s="2" t="str">
        <f t="shared" ref="E29824:F29824" si="4622">E29823 </f>
        <v>HANDICAP (0-80)</v>
      </c>
      <c r="F29824" s="2" t="str">
        <f t="shared" si="4622"/>
        <v>2000m</v>
      </c>
      <c r="G29824" s="8" t="str">
        <f>IF(COUNTIF('Dam Lines'!A:A,D29824)&gt;0,"Yes","No")</f>
        <v>No</v>
      </c>
      <c r="H29824" s="6"/>
      <c r="I29824" s="8" t="str">
        <f t="array" ref="I29824">IF(G29824="Yes",XLOOKUP(D29824,'Dam Lines'!A:A,'Dam Lines'!J:J),"")</f>
        <v/>
      </c>
    </row>
    <row r="29825" hidden="1">
      <c r="A29825" s="11">
        <v>15.0</v>
      </c>
      <c r="B29825" s="2" t="s">
        <v>4390</v>
      </c>
      <c r="C29825" s="2" t="s">
        <v>3697</v>
      </c>
      <c r="D29825" s="2" t="s">
        <v>421</v>
      </c>
      <c r="E29825" s="2" t="str">
        <f t="shared" ref="E29825:F29825" si="4623">E29824 </f>
        <v>HANDICAP (0-80)</v>
      </c>
      <c r="F29825" s="2" t="str">
        <f t="shared" si="4623"/>
        <v>2000m</v>
      </c>
      <c r="G29825" s="8" t="str">
        <f>IF(COUNTIF('Dam Lines'!A:A,D29825)&gt;0,"Yes","No")</f>
        <v>Yes</v>
      </c>
      <c r="H29825" s="6"/>
      <c r="I29825" s="8" t="str">
        <f t="array" ref="I29825">IF(G29825="Yes",XLOOKUP(D29825,'Dam Lines'!A:A,'Dam Lines'!J:J),"")</f>
        <v>NEVADA II</v>
      </c>
    </row>
    <row r="29826">
      <c r="A29826" s="11">
        <v>1.0</v>
      </c>
      <c r="B29826" s="2" t="s">
        <v>7114</v>
      </c>
      <c r="C29826" s="2" t="s">
        <v>2054</v>
      </c>
      <c r="D29826" s="2" t="s">
        <v>3107</v>
      </c>
      <c r="E29826" s="2" t="s">
        <v>2247</v>
      </c>
      <c r="F29826" s="2" t="s">
        <v>3128</v>
      </c>
      <c r="G29826" s="8" t="str">
        <f>IF(COUNTIF('Dam Lines'!A:A,D29826)&gt;0,"Yes","No")</f>
        <v>Yes</v>
      </c>
      <c r="H29826" s="6"/>
      <c r="I29826" s="8" t="str">
        <f t="array" ref="I29826">IF(G29826="Yes",XLOOKUP(D29826,'Dam Lines'!A:A,'Dam Lines'!J:J),"")</f>
        <v>ASALA HALEEMA</v>
      </c>
    </row>
    <row r="29827">
      <c r="A29827" s="11">
        <v>2.0</v>
      </c>
      <c r="B29827" s="2" t="s">
        <v>5263</v>
      </c>
      <c r="C29827" s="2" t="s">
        <v>1802</v>
      </c>
      <c r="D29827" s="2" t="s">
        <v>1548</v>
      </c>
      <c r="E29827" s="2" t="str">
        <f t="shared" ref="E29827:F29827" si="4624">E29826 </f>
        <v>Group 1</v>
      </c>
      <c r="F29827" s="2" t="str">
        <f t="shared" si="4624"/>
        <v>1900m</v>
      </c>
      <c r="H29827" s="6"/>
      <c r="I29827" s="8" t="s">
        <v>1550</v>
      </c>
    </row>
    <row r="29828">
      <c r="A29828" s="11">
        <v>3.0</v>
      </c>
      <c r="B29828" s="2" t="s">
        <v>5916</v>
      </c>
      <c r="C29828" s="2" t="s">
        <v>1908</v>
      </c>
      <c r="D29828" s="2" t="s">
        <v>388</v>
      </c>
      <c r="E29828" s="2" t="str">
        <f t="shared" ref="E29828:F29828" si="4625">E29827 </f>
        <v>Group 1</v>
      </c>
      <c r="F29828" s="2" t="str">
        <f t="shared" si="4625"/>
        <v>1900m</v>
      </c>
      <c r="G29828" s="8" t="str">
        <f>IF(COUNTIF('Dam Lines'!A:A,D29828)&gt;0,"Yes","No")</f>
        <v>Yes</v>
      </c>
      <c r="H29828" s="6"/>
      <c r="I29828" s="8" t="str">
        <f t="array" ref="I29828">IF(G29828="Yes",XLOOKUP(D29828,'Dam Lines'!A:A,'Dam Lines'!J:J),"")</f>
        <v>FATMA</v>
      </c>
    </row>
    <row r="29829">
      <c r="A29829" s="11">
        <v>4.0</v>
      </c>
      <c r="B29829" s="2" t="s">
        <v>5470</v>
      </c>
      <c r="C29829" s="2" t="s">
        <v>1802</v>
      </c>
      <c r="D29829" s="2" t="s">
        <v>1569</v>
      </c>
      <c r="E29829" s="2" t="str">
        <f t="shared" ref="E29829:F29829" si="4626">E29828 </f>
        <v>Group 1</v>
      </c>
      <c r="F29829" s="2" t="str">
        <f t="shared" si="4626"/>
        <v>1900m</v>
      </c>
      <c r="H29829" s="6"/>
      <c r="I29829" s="8" t="s">
        <v>1571</v>
      </c>
    </row>
    <row r="29830">
      <c r="A29830" s="11">
        <v>5.0</v>
      </c>
      <c r="B29830" s="2" t="s">
        <v>6052</v>
      </c>
      <c r="C29830" s="2" t="s">
        <v>1980</v>
      </c>
      <c r="D29830" s="2" t="s">
        <v>1320</v>
      </c>
      <c r="E29830" s="2" t="str">
        <f t="shared" ref="E29830:F29830" si="4627">E29829 </f>
        <v>Group 1</v>
      </c>
      <c r="F29830" s="2" t="str">
        <f t="shared" si="4627"/>
        <v>1900m</v>
      </c>
      <c r="H29830" s="6"/>
      <c r="I29830" s="8" t="str">
        <f>VLOOKUP(D29830,'Dam Lines'!$A$2:$J$540,10,false)</f>
        <v>AL KAHEELA AL ZARGA-19</v>
      </c>
    </row>
    <row r="29831">
      <c r="A29831" s="11">
        <v>6.0</v>
      </c>
      <c r="B29831" s="2" t="s">
        <v>6707</v>
      </c>
      <c r="C29831" s="2" t="s">
        <v>1908</v>
      </c>
      <c r="D29831" s="2" t="s">
        <v>209</v>
      </c>
      <c r="E29831" s="2" t="str">
        <f t="shared" ref="E29831:F29831" si="4628">E29830 </f>
        <v>Group 1</v>
      </c>
      <c r="F29831" s="2" t="str">
        <f t="shared" si="4628"/>
        <v>1900m</v>
      </c>
      <c r="G29831" s="8" t="str">
        <f>IF(COUNTIF('Dam Lines'!A:A,D29831)&gt;0,"Yes","No")</f>
        <v>Yes</v>
      </c>
      <c r="H29831" s="6"/>
      <c r="I29831" s="8" t="str">
        <f t="array" ref="I29831">IF(G29831="Yes",XLOOKUP(D29831,'Dam Lines'!A:A,'Dam Lines'!J:J),"")</f>
        <v>MADOU</v>
      </c>
    </row>
    <row r="29832">
      <c r="A29832" s="11">
        <v>7.0</v>
      </c>
      <c r="B29832" s="2" t="s">
        <v>5620</v>
      </c>
      <c r="C29832" s="2" t="s">
        <v>3022</v>
      </c>
      <c r="D29832" s="2" t="s">
        <v>1056</v>
      </c>
      <c r="E29832" s="2" t="str">
        <f t="shared" ref="E29832:F29832" si="4629">E29831 </f>
        <v>Group 1</v>
      </c>
      <c r="F29832" s="2" t="str">
        <f t="shared" si="4629"/>
        <v>1900m</v>
      </c>
      <c r="G29832" s="8" t="str">
        <f>IF(COUNTIF('Dam Lines'!A:A,D29832)&gt;0,"Yes","No")</f>
        <v>Yes</v>
      </c>
      <c r="H29832" s="6"/>
      <c r="I29832" s="8" t="str">
        <f t="array" ref="I29832">IF(G29832="Yes",XLOOKUP(D29832,'Dam Lines'!A:A,'Dam Lines'!J:J),"")</f>
        <v>FATMA DESPIENS</v>
      </c>
    </row>
    <row r="29833">
      <c r="A29833" s="11">
        <v>8.0</v>
      </c>
      <c r="B29833" s="2" t="s">
        <v>5920</v>
      </c>
      <c r="C29833" s="2" t="s">
        <v>5921</v>
      </c>
      <c r="D29833" s="2" t="s">
        <v>381</v>
      </c>
      <c r="E29833" s="2" t="str">
        <f t="shared" ref="E29833:F29833" si="4630">E29832 </f>
        <v>Group 1</v>
      </c>
      <c r="F29833" s="2" t="str">
        <f t="shared" si="4630"/>
        <v>1900m</v>
      </c>
      <c r="G29833" s="8" t="str">
        <f>IF(COUNTIF('Dam Lines'!A:A,D29833)&gt;0,"Yes","No")</f>
        <v>Yes</v>
      </c>
      <c r="H29833" s="6"/>
      <c r="I29833" s="8" t="str">
        <f t="array" ref="I29833">IF(G29833="Yes",XLOOKUP(D29833,'Dam Lines'!A:A,'Dam Lines'!J:J),"")</f>
        <v>NEVADA II</v>
      </c>
    </row>
    <row r="29834">
      <c r="A29834" s="11">
        <v>9.0</v>
      </c>
      <c r="B29834" s="2" t="s">
        <v>6559</v>
      </c>
      <c r="C29834" s="2" t="s">
        <v>3019</v>
      </c>
      <c r="D29834" s="2" t="s">
        <v>739</v>
      </c>
      <c r="E29834" s="2" t="str">
        <f t="shared" ref="E29834:F29834" si="4631">E29833 </f>
        <v>Group 1</v>
      </c>
      <c r="F29834" s="2" t="str">
        <f t="shared" si="4631"/>
        <v>1900m</v>
      </c>
      <c r="G29834" s="8" t="str">
        <f>IF(COUNTIF('Dam Lines'!A:A,D29834)&gt;0,"Yes","No")</f>
        <v>Yes</v>
      </c>
      <c r="H29834" s="6"/>
      <c r="I29834" s="8" t="str">
        <f t="array" ref="I29834">IF(G29834="Yes",XLOOKUP(D29834,'Dam Lines'!A:A,'Dam Lines'!J:J),"")</f>
        <v>MAGNESIE</v>
      </c>
    </row>
    <row r="29835">
      <c r="A29835" s="11">
        <v>10.0</v>
      </c>
      <c r="B29835" s="2" t="s">
        <v>5344</v>
      </c>
      <c r="C29835" s="2" t="s">
        <v>2479</v>
      </c>
      <c r="D29835" s="2" t="s">
        <v>81</v>
      </c>
      <c r="E29835" s="2" t="str">
        <f t="shared" ref="E29835:F29835" si="4632">E29834 </f>
        <v>Group 1</v>
      </c>
      <c r="F29835" s="2" t="str">
        <f t="shared" si="4632"/>
        <v>1900m</v>
      </c>
      <c r="G29835" s="8" t="str">
        <f>IF(COUNTIF('Dam Lines'!A:A,D29835)&gt;0,"Yes","No")</f>
        <v>Yes</v>
      </c>
      <c r="H29835" s="6"/>
      <c r="I29835" s="8" t="str">
        <f t="array" ref="I29835">IF(G29835="Yes",XLOOKUP(D29835,'Dam Lines'!A:A,'Dam Lines'!J:J),"")</f>
        <v>MONAT</v>
      </c>
    </row>
    <row r="29836">
      <c r="A29836" s="11">
        <v>11.0</v>
      </c>
      <c r="B29836" s="2" t="s">
        <v>6803</v>
      </c>
      <c r="C29836" s="2" t="s">
        <v>3022</v>
      </c>
      <c r="D29836" s="2" t="s">
        <v>61</v>
      </c>
      <c r="E29836" s="2" t="str">
        <f t="shared" ref="E29836:F29836" si="4633">E29835 </f>
        <v>Group 1</v>
      </c>
      <c r="F29836" s="2" t="str">
        <f t="shared" si="4633"/>
        <v>1900m</v>
      </c>
      <c r="G29836" s="8" t="str">
        <f>IF(COUNTIF('Dam Lines'!A:A,D29836)&gt;0,"Yes","No")</f>
        <v>Yes</v>
      </c>
      <c r="H29836" s="6"/>
      <c r="I29836" s="8" t="str">
        <f t="array" ref="I29836">IF(G29836="Yes",XLOOKUP(D29836,'Dam Lines'!A:A,'Dam Lines'!J:J),"")</f>
        <v>MADOU</v>
      </c>
    </row>
    <row r="29837">
      <c r="A29837" s="11">
        <v>12.0</v>
      </c>
      <c r="B29837" s="2" t="s">
        <v>6903</v>
      </c>
      <c r="C29837" s="2" t="s">
        <v>1980</v>
      </c>
      <c r="D29837" s="2" t="s">
        <v>1671</v>
      </c>
      <c r="E29837" s="2" t="str">
        <f t="shared" ref="E29837:F29837" si="4634">E29836 </f>
        <v>Group 1</v>
      </c>
      <c r="F29837" s="2" t="str">
        <f t="shared" si="4634"/>
        <v>1900m</v>
      </c>
      <c r="H29837" s="6"/>
      <c r="I29837" s="8" t="s">
        <v>37</v>
      </c>
    </row>
    <row r="29838">
      <c r="A29838" s="11">
        <v>13.0</v>
      </c>
      <c r="B29838" s="2" t="s">
        <v>6802</v>
      </c>
      <c r="C29838" s="2" t="s">
        <v>2406</v>
      </c>
      <c r="D29838" s="2" t="s">
        <v>1124</v>
      </c>
      <c r="E29838" s="2" t="str">
        <f t="shared" ref="E29838:F29838" si="4635">E29837 </f>
        <v>Group 1</v>
      </c>
      <c r="F29838" s="2" t="str">
        <f t="shared" si="4635"/>
        <v>1900m</v>
      </c>
      <c r="G29838" s="8" t="str">
        <f>IF(COUNTIF('Dam Lines'!A:A,D29838)&gt;0,"Yes","No")</f>
        <v>Yes</v>
      </c>
      <c r="H29838" s="6"/>
      <c r="I29838" s="8" t="str">
        <f t="array" ref="I29838">IF(G29838="Yes",XLOOKUP(D29838,'Dam Lines'!A:A,'Dam Lines'!J:J),"")</f>
        <v>MAGNESIE</v>
      </c>
    </row>
    <row r="29839">
      <c r="A29839" s="11">
        <v>14.0</v>
      </c>
      <c r="B29839" s="2" t="s">
        <v>7233</v>
      </c>
      <c r="C29839" s="2" t="s">
        <v>4731</v>
      </c>
      <c r="D29839" s="2" t="s">
        <v>1610</v>
      </c>
      <c r="E29839" s="2" t="str">
        <f t="shared" ref="E29839:F29839" si="4636">E29838 </f>
        <v>Group 1</v>
      </c>
      <c r="F29839" s="2" t="str">
        <f t="shared" si="4636"/>
        <v>1900m</v>
      </c>
      <c r="H29839" s="6"/>
      <c r="I29839" s="8" t="s">
        <v>14</v>
      </c>
    </row>
    <row r="29840">
      <c r="A29840" s="11">
        <v>15.0</v>
      </c>
      <c r="B29840" s="2" t="s">
        <v>5654</v>
      </c>
      <c r="C29840" s="2" t="s">
        <v>4282</v>
      </c>
      <c r="D29840" s="2" t="s">
        <v>1572</v>
      </c>
      <c r="E29840" s="2" t="str">
        <f t="shared" ref="E29840:F29840" si="4637">E29839 </f>
        <v>Group 1</v>
      </c>
      <c r="F29840" s="2" t="str">
        <f t="shared" si="4637"/>
        <v>1900m</v>
      </c>
      <c r="H29840" s="6"/>
      <c r="I29840" s="8" t="s">
        <v>554</v>
      </c>
    </row>
    <row r="29841">
      <c r="A29841" s="11">
        <v>16.0</v>
      </c>
      <c r="B29841" s="2" t="s">
        <v>5642</v>
      </c>
      <c r="C29841" s="2" t="s">
        <v>1962</v>
      </c>
      <c r="D29841" s="2" t="s">
        <v>971</v>
      </c>
      <c r="E29841" s="2" t="str">
        <f t="shared" ref="E29841:F29841" si="4638">E29840 </f>
        <v>Group 1</v>
      </c>
      <c r="F29841" s="2" t="str">
        <f t="shared" si="4638"/>
        <v>1900m</v>
      </c>
      <c r="G29841" s="8" t="str">
        <f>IF(COUNTIF('Dam Lines'!A:A,D29841)&gt;0,"Yes","No")</f>
        <v>Yes</v>
      </c>
      <c r="H29841" s="6"/>
      <c r="I29841" s="8" t="str">
        <f t="array" ref="I29841">IF(G29841="Yes",XLOOKUP(D29841,'Dam Lines'!A:A,'Dam Lines'!J:J),"")</f>
        <v>MAGNESIE</v>
      </c>
    </row>
    <row r="29842" hidden="1">
      <c r="A29842" s="11">
        <v>1.0</v>
      </c>
      <c r="B29842" s="2" t="s">
        <v>7234</v>
      </c>
      <c r="C29842" s="2" t="s">
        <v>1744</v>
      </c>
      <c r="D29842" s="2" t="s">
        <v>7235</v>
      </c>
      <c r="E29842" s="2" t="s">
        <v>1740</v>
      </c>
      <c r="F29842" s="2" t="s">
        <v>1837</v>
      </c>
      <c r="G29842" s="8" t="str">
        <f>IF(COUNTIF('Dam Lines'!A:A,D29842)&gt;0,"Yes","No")</f>
        <v>No</v>
      </c>
      <c r="H29842" s="6"/>
      <c r="I29842" s="8" t="str">
        <f t="array" ref="I29842">IF(G29842="Yes",XLOOKUP(D29842,'Dam Lines'!A:A,'Dam Lines'!J:J),"")</f>
        <v/>
      </c>
    </row>
    <row r="29843" hidden="1">
      <c r="A29843" s="11">
        <v>2.0</v>
      </c>
      <c r="B29843" s="2" t="s">
        <v>7055</v>
      </c>
      <c r="C29843" s="2" t="s">
        <v>1744</v>
      </c>
      <c r="D29843" s="2" t="s">
        <v>7056</v>
      </c>
      <c r="E29843" s="2" t="str">
        <f t="shared" ref="E29843:F29843" si="4639">E29842 </f>
        <v>MAIDEN</v>
      </c>
      <c r="F29843" s="2" t="str">
        <f t="shared" si="4639"/>
        <v>2000m</v>
      </c>
      <c r="G29843" s="8" t="str">
        <f>IF(COUNTIF('Dam Lines'!A:A,D29843)&gt;0,"Yes","No")</f>
        <v>No</v>
      </c>
      <c r="H29843" s="6"/>
      <c r="I29843" s="8" t="str">
        <f t="array" ref="I29843">IF(G29843="Yes",XLOOKUP(D29843,'Dam Lines'!A:A,'Dam Lines'!J:J),"")</f>
        <v/>
      </c>
    </row>
    <row r="29844" hidden="1">
      <c r="A29844" s="11">
        <v>3.0</v>
      </c>
      <c r="B29844" s="2" t="s">
        <v>7236</v>
      </c>
      <c r="C29844" s="2" t="s">
        <v>7016</v>
      </c>
      <c r="D29844" s="2" t="s">
        <v>849</v>
      </c>
      <c r="E29844" s="2" t="str">
        <f t="shared" ref="E29844:F29844" si="4640">E29843 </f>
        <v>MAIDEN</v>
      </c>
      <c r="F29844" s="2" t="str">
        <f t="shared" si="4640"/>
        <v>2000m</v>
      </c>
      <c r="G29844" s="8" t="str">
        <f>IF(COUNTIF('Dam Lines'!A:A,D29844)&gt;0,"Yes","No")</f>
        <v>Yes</v>
      </c>
      <c r="H29844" s="6"/>
      <c r="I29844" s="8" t="str">
        <f t="array" ref="I29844">IF(G29844="Yes",XLOOKUP(D29844,'Dam Lines'!A:A,'Dam Lines'!J:J),"")</f>
        <v>NEVADA II</v>
      </c>
    </row>
    <row r="29845" hidden="1">
      <c r="A29845" s="11">
        <v>4.0</v>
      </c>
      <c r="B29845" s="2" t="s">
        <v>7101</v>
      </c>
      <c r="C29845" s="2" t="s">
        <v>6888</v>
      </c>
      <c r="D29845" s="2" t="s">
        <v>839</v>
      </c>
      <c r="E29845" s="2" t="str">
        <f t="shared" ref="E29845:F29845" si="4641">E29844 </f>
        <v>MAIDEN</v>
      </c>
      <c r="F29845" s="2" t="str">
        <f t="shared" si="4641"/>
        <v>2000m</v>
      </c>
      <c r="G29845" s="8" t="str">
        <f>IF(COUNTIF('Dam Lines'!A:A,D29845)&gt;0,"Yes","No")</f>
        <v>Yes</v>
      </c>
      <c r="H29845" s="6"/>
      <c r="I29845" s="8" t="str">
        <f t="array" ref="I29845">IF(G29845="Yes",XLOOKUP(D29845,'Dam Lines'!A:A,'Dam Lines'!J:J),"")</f>
        <v>FATMA</v>
      </c>
    </row>
    <row r="29846" hidden="1">
      <c r="A29846" s="11">
        <v>5.0</v>
      </c>
      <c r="B29846" s="2" t="s">
        <v>7020</v>
      </c>
      <c r="C29846" s="2" t="s">
        <v>4093</v>
      </c>
      <c r="D29846" s="2" t="s">
        <v>1589</v>
      </c>
      <c r="E29846" s="2" t="str">
        <f t="shared" ref="E29846:F29846" si="4642">E29845 </f>
        <v>MAIDEN</v>
      </c>
      <c r="F29846" s="2" t="str">
        <f t="shared" si="4642"/>
        <v>2000m</v>
      </c>
      <c r="G29846" s="8" t="str">
        <f>IF(COUNTIF('Dam Lines'!A:A,D29846)&gt;0,"Yes","No")</f>
        <v>Yes</v>
      </c>
      <c r="H29846" s="6"/>
      <c r="I29846" s="8" t="str">
        <f t="array" ref="I29846">IF(G29846="Yes",XLOOKUP(D29846,'Dam Lines'!A:A,'Dam Lines'!J:J),"")</f>
        <v>MAGNESIE</v>
      </c>
    </row>
    <row r="29847" hidden="1">
      <c r="A29847" s="11">
        <v>6.0</v>
      </c>
      <c r="B29847" s="2" t="s">
        <v>6989</v>
      </c>
      <c r="C29847" s="2" t="s">
        <v>4479</v>
      </c>
      <c r="D29847" s="2" t="s">
        <v>6990</v>
      </c>
      <c r="E29847" s="2" t="str">
        <f t="shared" ref="E29847:F29847" si="4643">E29846 </f>
        <v>MAIDEN</v>
      </c>
      <c r="F29847" s="2" t="str">
        <f t="shared" si="4643"/>
        <v>2000m</v>
      </c>
      <c r="G29847" s="8" t="str">
        <f>IF(COUNTIF('Dam Lines'!A:A,D29847)&gt;0,"Yes","No")</f>
        <v>No</v>
      </c>
      <c r="H29847" s="6"/>
      <c r="I29847" s="8" t="str">
        <f t="array" ref="I29847">IF(G29847="Yes",XLOOKUP(D29847,'Dam Lines'!A:A,'Dam Lines'!J:J),"")</f>
        <v/>
      </c>
    </row>
    <row r="29848" hidden="1">
      <c r="A29848" s="11">
        <v>7.0</v>
      </c>
      <c r="B29848" s="2" t="s">
        <v>7237</v>
      </c>
      <c r="C29848" s="2" t="s">
        <v>1744</v>
      </c>
      <c r="D29848" s="2" t="s">
        <v>1289</v>
      </c>
      <c r="E29848" s="2" t="str">
        <f t="shared" ref="E29848:F29848" si="4644">E29847 </f>
        <v>MAIDEN</v>
      </c>
      <c r="F29848" s="2" t="str">
        <f t="shared" si="4644"/>
        <v>2000m</v>
      </c>
      <c r="G29848" s="8" t="str">
        <f>IF(COUNTIF('Dam Lines'!A:A,D29848)&gt;0,"Yes","No")</f>
        <v>Yes</v>
      </c>
      <c r="H29848" s="6"/>
      <c r="I29848" s="8" t="str">
        <f t="array" ref="I29848">IF(G29848="Yes",XLOOKUP(D29848,'Dam Lines'!A:A,'Dam Lines'!J:J),"")</f>
        <v>DJEDDA</v>
      </c>
    </row>
    <row r="29849" hidden="1">
      <c r="A29849" s="11">
        <v>8.0</v>
      </c>
      <c r="B29849" s="2" t="s">
        <v>7132</v>
      </c>
      <c r="C29849" s="2" t="s">
        <v>7133</v>
      </c>
      <c r="D29849" s="2" t="s">
        <v>7134</v>
      </c>
      <c r="E29849" s="2" t="str">
        <f t="shared" ref="E29849:F29849" si="4645">E29848 </f>
        <v>MAIDEN</v>
      </c>
      <c r="F29849" s="2" t="str">
        <f t="shared" si="4645"/>
        <v>2000m</v>
      </c>
      <c r="G29849" s="8" t="str">
        <f>IF(COUNTIF('Dam Lines'!A:A,D29849)&gt;0,"Yes","No")</f>
        <v>No</v>
      </c>
      <c r="H29849" s="6"/>
      <c r="I29849" s="8" t="str">
        <f t="array" ref="I29849">IF(G29849="Yes",XLOOKUP(D29849,'Dam Lines'!A:A,'Dam Lines'!J:J),"")</f>
        <v/>
      </c>
    </row>
    <row r="29850" hidden="1">
      <c r="A29850" s="11">
        <v>9.0</v>
      </c>
      <c r="B29850" s="2" t="s">
        <v>7238</v>
      </c>
      <c r="C29850" s="2" t="s">
        <v>2479</v>
      </c>
      <c r="D29850" s="2" t="s">
        <v>7239</v>
      </c>
      <c r="E29850" s="2" t="str">
        <f t="shared" ref="E29850:F29850" si="4646">E29849 </f>
        <v>MAIDEN</v>
      </c>
      <c r="F29850" s="2" t="str">
        <f t="shared" si="4646"/>
        <v>2000m</v>
      </c>
      <c r="G29850" s="8" t="str">
        <f>IF(COUNTIF('Dam Lines'!A:A,D29850)&gt;0,"Yes","No")</f>
        <v>No</v>
      </c>
      <c r="H29850" s="6"/>
      <c r="I29850" s="8" t="str">
        <f t="array" ref="I29850">IF(G29850="Yes",XLOOKUP(D29850,'Dam Lines'!A:A,'Dam Lines'!J:J),"")</f>
        <v/>
      </c>
    </row>
    <row r="29851" hidden="1">
      <c r="A29851" s="11">
        <v>10.0</v>
      </c>
      <c r="B29851" s="2" t="s">
        <v>7240</v>
      </c>
      <c r="C29851" s="2" t="s">
        <v>4731</v>
      </c>
      <c r="D29851" s="2" t="s">
        <v>7241</v>
      </c>
      <c r="E29851" s="2" t="str">
        <f t="shared" ref="E29851:F29851" si="4647">E29850 </f>
        <v>MAIDEN</v>
      </c>
      <c r="F29851" s="2" t="str">
        <f t="shared" si="4647"/>
        <v>2000m</v>
      </c>
      <c r="G29851" s="8" t="str">
        <f>IF(COUNTIF('Dam Lines'!A:A,D29851)&gt;0,"Yes","No")</f>
        <v>No</v>
      </c>
      <c r="H29851" s="6"/>
      <c r="I29851" s="8" t="str">
        <f t="array" ref="I29851">IF(G29851="Yes",XLOOKUP(D29851,'Dam Lines'!A:A,'Dam Lines'!J:J),"")</f>
        <v/>
      </c>
    </row>
    <row r="29852" hidden="1">
      <c r="A29852" s="11">
        <v>11.0</v>
      </c>
      <c r="B29852" s="2" t="s">
        <v>2860</v>
      </c>
      <c r="C29852" s="2" t="s">
        <v>2248</v>
      </c>
      <c r="D29852" s="2" t="s">
        <v>2007</v>
      </c>
      <c r="E29852" s="2" t="str">
        <f t="shared" ref="E29852:F29852" si="4648">E29851 </f>
        <v>MAIDEN</v>
      </c>
      <c r="F29852" s="2" t="str">
        <f t="shared" si="4648"/>
        <v>2000m</v>
      </c>
      <c r="G29852" s="8" t="str">
        <f>IF(COUNTIF('Dam Lines'!A:A,D29852)&gt;0,"Yes","No")</f>
        <v>No</v>
      </c>
      <c r="H29852" s="6"/>
      <c r="I29852" s="8" t="str">
        <f t="array" ref="I29852">IF(G29852="Yes",XLOOKUP(D29852,'Dam Lines'!A:A,'Dam Lines'!J:J),"")</f>
        <v/>
      </c>
    </row>
    <row r="29853" hidden="1">
      <c r="A29853" s="11">
        <v>12.0</v>
      </c>
      <c r="B29853" s="2" t="s">
        <v>7242</v>
      </c>
      <c r="C29853" s="2" t="s">
        <v>2956</v>
      </c>
      <c r="D29853" s="2" t="s">
        <v>3007</v>
      </c>
      <c r="E29853" s="2" t="str">
        <f t="shared" ref="E29853:F29853" si="4649">E29852 </f>
        <v>MAIDEN</v>
      </c>
      <c r="F29853" s="2" t="str">
        <f t="shared" si="4649"/>
        <v>2000m</v>
      </c>
      <c r="G29853" s="8" t="str">
        <f>IF(COUNTIF('Dam Lines'!A:A,D29853)&gt;0,"Yes","No")</f>
        <v>No</v>
      </c>
      <c r="H29853" s="6"/>
      <c r="I29853" s="8" t="str">
        <f t="array" ref="I29853">IF(G29853="Yes",XLOOKUP(D29853,'Dam Lines'!A:A,'Dam Lines'!J:J),"")</f>
        <v/>
      </c>
    </row>
    <row r="29854" hidden="1">
      <c r="A29854" s="11">
        <v>13.0</v>
      </c>
      <c r="B29854" s="2" t="s">
        <v>7140</v>
      </c>
      <c r="C29854" s="2" t="s">
        <v>2479</v>
      </c>
      <c r="D29854" s="2" t="s">
        <v>7141</v>
      </c>
      <c r="E29854" s="2" t="str">
        <f t="shared" ref="E29854:F29854" si="4650">E29853 </f>
        <v>MAIDEN</v>
      </c>
      <c r="F29854" s="2" t="str">
        <f t="shared" si="4650"/>
        <v>2000m</v>
      </c>
      <c r="G29854" s="8" t="str">
        <f>IF(COUNTIF('Dam Lines'!A:A,D29854)&gt;0,"Yes","No")</f>
        <v>No</v>
      </c>
      <c r="H29854" s="6"/>
      <c r="I29854" s="8" t="str">
        <f t="array" ref="I29854">IF(G29854="Yes",XLOOKUP(D29854,'Dam Lines'!A:A,'Dam Lines'!J:J),"")</f>
        <v/>
      </c>
    </row>
    <row r="29855" hidden="1">
      <c r="A29855" s="11">
        <v>14.0</v>
      </c>
      <c r="B29855" s="2" t="s">
        <v>7243</v>
      </c>
      <c r="C29855" s="2" t="s">
        <v>2479</v>
      </c>
      <c r="D29855" s="2" t="s">
        <v>19</v>
      </c>
      <c r="E29855" s="2" t="str">
        <f t="shared" ref="E29855:F29855" si="4651">E29854 </f>
        <v>MAIDEN</v>
      </c>
      <c r="F29855" s="2" t="str">
        <f t="shared" si="4651"/>
        <v>2000m</v>
      </c>
      <c r="G29855" s="8" t="str">
        <f>IF(COUNTIF('Dam Lines'!A:A,D29855)&gt;0,"Yes","No")</f>
        <v>Yes</v>
      </c>
      <c r="H29855" s="6"/>
      <c r="I29855" s="8" t="str">
        <f t="array" ref="I29855">IF(G29855="Yes",XLOOKUP(D29855,'Dam Lines'!A:A,'Dam Lines'!J:J),"")</f>
        <v>DAHSHUR</v>
      </c>
    </row>
    <row r="29856" hidden="1">
      <c r="A29856" s="11">
        <v>1.0</v>
      </c>
      <c r="B29856" s="2" t="s">
        <v>6432</v>
      </c>
      <c r="C29856" s="2" t="s">
        <v>3022</v>
      </c>
      <c r="D29856" s="2" t="s">
        <v>1717</v>
      </c>
      <c r="E29856" s="2" t="s">
        <v>6385</v>
      </c>
      <c r="F29856" s="2" t="s">
        <v>1869</v>
      </c>
      <c r="G29856" s="8" t="str">
        <f>IF(COUNTIF('Dam Lines'!A:A,D29856)&gt;0,"Yes","No")</f>
        <v>Yes</v>
      </c>
      <c r="H29856" s="6"/>
      <c r="I29856" s="8" t="str">
        <f t="array" ref="I29856">IF(G29856="Yes",XLOOKUP(D29856,'Dam Lines'!A:A,'Dam Lines'!J:J),"")</f>
        <v>DJEDA</v>
      </c>
    </row>
    <row r="29857" hidden="1">
      <c r="A29857" s="11">
        <v>2.0</v>
      </c>
      <c r="B29857" s="2" t="s">
        <v>5796</v>
      </c>
      <c r="C29857" s="2" t="s">
        <v>1744</v>
      </c>
      <c r="D29857" s="2" t="s">
        <v>159</v>
      </c>
      <c r="E29857" s="2" t="str">
        <f t="shared" ref="E29857:F29857" si="4652">E29856 </f>
        <v>HANDICAP (0-80)</v>
      </c>
      <c r="F29857" s="2" t="str">
        <f t="shared" si="4652"/>
        <v>1600m</v>
      </c>
      <c r="G29857" s="8" t="str">
        <f>IF(COUNTIF('Dam Lines'!A:A,D29857)&gt;0,"Yes","No")</f>
        <v>Yes</v>
      </c>
      <c r="H29857" s="6"/>
      <c r="I29857" s="8" t="str">
        <f t="array" ref="I29857">IF(G29857="Yes",XLOOKUP(D29857,'Dam Lines'!A:A,'Dam Lines'!J:J),"")</f>
        <v>MAGIA</v>
      </c>
    </row>
    <row r="29858" hidden="1">
      <c r="A29858" s="11">
        <v>3.0</v>
      </c>
      <c r="B29858" s="2" t="s">
        <v>7173</v>
      </c>
      <c r="C29858" s="2" t="s">
        <v>4741</v>
      </c>
      <c r="D29858" s="2" t="s">
        <v>1722</v>
      </c>
      <c r="E29858" s="2" t="str">
        <f t="shared" ref="E29858:F29858" si="4653">E29857 </f>
        <v>HANDICAP (0-80)</v>
      </c>
      <c r="F29858" s="2" t="str">
        <f t="shared" si="4653"/>
        <v>1600m</v>
      </c>
      <c r="G29858" s="8" t="str">
        <f>IF(COUNTIF('Dam Lines'!A:A,D29858)&gt;0,"Yes","No")</f>
        <v>Yes</v>
      </c>
      <c r="H29858" s="6"/>
      <c r="I29858" s="8" t="str">
        <f t="array" ref="I29858">IF(G29858="Yes",XLOOKUP(D29858,'Dam Lines'!A:A,'Dam Lines'!J:J),"")</f>
        <v>NEVADA II</v>
      </c>
    </row>
    <row r="29859" hidden="1">
      <c r="A29859" s="11">
        <v>4.0</v>
      </c>
      <c r="B29859" s="2" t="s">
        <v>5205</v>
      </c>
      <c r="C29859" s="2" t="s">
        <v>5118</v>
      </c>
      <c r="D29859" s="2" t="s">
        <v>1318</v>
      </c>
      <c r="E29859" s="2" t="str">
        <f t="shared" ref="E29859:F29859" si="4654">E29858 </f>
        <v>HANDICAP (0-80)</v>
      </c>
      <c r="F29859" s="2" t="str">
        <f t="shared" si="4654"/>
        <v>1600m</v>
      </c>
      <c r="G29859" s="8" t="str">
        <f>IF(COUNTIF('Dam Lines'!A:A,D29859)&gt;0,"Yes","No")</f>
        <v>Yes</v>
      </c>
      <c r="H29859" s="6"/>
      <c r="I29859" s="8" t="str">
        <f t="array" ref="I29859">IF(G29859="Yes",XLOOKUP(D29859,'Dam Lines'!A:A,'Dam Lines'!J:J),"")</f>
        <v>FARBAHAN</v>
      </c>
    </row>
    <row r="29860" hidden="1">
      <c r="A29860" s="11">
        <v>5.0</v>
      </c>
      <c r="B29860" s="2" t="s">
        <v>6636</v>
      </c>
      <c r="C29860" s="2" t="s">
        <v>1980</v>
      </c>
      <c r="D29860" s="2" t="s">
        <v>6637</v>
      </c>
      <c r="E29860" s="2" t="str">
        <f t="shared" ref="E29860:F29860" si="4655">E29859 </f>
        <v>HANDICAP (0-80)</v>
      </c>
      <c r="F29860" s="2" t="str">
        <f t="shared" si="4655"/>
        <v>1600m</v>
      </c>
      <c r="G29860" s="8" t="str">
        <f>IF(COUNTIF('Dam Lines'!A:A,D29860)&gt;0,"Yes","No")</f>
        <v>No</v>
      </c>
      <c r="H29860" s="6"/>
      <c r="I29860" s="8" t="str">
        <f t="array" ref="I29860">IF(G29860="Yes",XLOOKUP(D29860,'Dam Lines'!A:A,'Dam Lines'!J:J),"")</f>
        <v/>
      </c>
    </row>
    <row r="29861" hidden="1">
      <c r="A29861" s="11">
        <v>6.0</v>
      </c>
      <c r="B29861" s="2" t="s">
        <v>4882</v>
      </c>
      <c r="C29861" s="2" t="s">
        <v>4477</v>
      </c>
      <c r="D29861" s="2" t="s">
        <v>197</v>
      </c>
      <c r="E29861" s="2" t="str">
        <f t="shared" ref="E29861:F29861" si="4656">E29860 </f>
        <v>HANDICAP (0-80)</v>
      </c>
      <c r="F29861" s="2" t="str">
        <f t="shared" si="4656"/>
        <v>1600m</v>
      </c>
      <c r="G29861" s="8" t="str">
        <f>IF(COUNTIF('Dam Lines'!A:A,D29861)&gt;0,"Yes","No")</f>
        <v>Yes</v>
      </c>
      <c r="H29861" s="6"/>
      <c r="I29861" s="8" t="str">
        <f t="array" ref="I29861">IF(G29861="Yes",XLOOKUP(D29861,'Dam Lines'!A:A,'Dam Lines'!J:J),"")</f>
        <v>BR BINT CHLOSTA</v>
      </c>
    </row>
    <row r="29862" hidden="1">
      <c r="A29862" s="11">
        <v>7.0</v>
      </c>
      <c r="B29862" s="2" t="s">
        <v>6758</v>
      </c>
      <c r="C29862" s="2" t="s">
        <v>3777</v>
      </c>
      <c r="D29862" s="2" t="s">
        <v>1658</v>
      </c>
      <c r="E29862" s="2" t="str">
        <f t="shared" ref="E29862:F29862" si="4657">E29861 </f>
        <v>HANDICAP (0-80)</v>
      </c>
      <c r="F29862" s="2" t="str">
        <f t="shared" si="4657"/>
        <v>1600m</v>
      </c>
      <c r="G29862" s="8" t="str">
        <f>IF(COUNTIF('Dam Lines'!A:A,D29862)&gt;0,"Yes","No")</f>
        <v>Yes</v>
      </c>
      <c r="H29862" s="6"/>
      <c r="I29862" s="8" t="str">
        <f t="array" ref="I29862">IF(G29862="Yes",XLOOKUP(D29862,'Dam Lines'!A:A,'Dam Lines'!J:J),"")</f>
        <v>RIMAYA</v>
      </c>
    </row>
    <row r="29863" hidden="1">
      <c r="A29863" s="11">
        <v>8.0</v>
      </c>
      <c r="B29863" s="2" t="s">
        <v>5495</v>
      </c>
      <c r="C29863" s="2" t="s">
        <v>1744</v>
      </c>
      <c r="D29863" s="2" t="s">
        <v>915</v>
      </c>
      <c r="E29863" s="2" t="str">
        <f t="shared" ref="E29863:F29863" si="4658">E29862 </f>
        <v>HANDICAP (0-80)</v>
      </c>
      <c r="F29863" s="2" t="str">
        <f t="shared" si="4658"/>
        <v>1600m</v>
      </c>
      <c r="G29863" s="8" t="str">
        <f>IF(COUNTIF('Dam Lines'!A:A,D29863)&gt;0,"Yes","No")</f>
        <v>Yes</v>
      </c>
      <c r="H29863" s="6"/>
      <c r="I29863" s="8" t="str">
        <f t="array" ref="I29863">IF(G29863="Yes",XLOOKUP(D29863,'Dam Lines'!A:A,'Dam Lines'!J:J),"")</f>
        <v>LYDIA</v>
      </c>
    </row>
    <row r="29864" hidden="1">
      <c r="A29864" s="11">
        <v>9.0</v>
      </c>
      <c r="B29864" s="2" t="s">
        <v>6456</v>
      </c>
      <c r="C29864" s="2" t="s">
        <v>3731</v>
      </c>
      <c r="D29864" s="2" t="s">
        <v>1650</v>
      </c>
      <c r="E29864" s="2" t="str">
        <f t="shared" ref="E29864:F29864" si="4659">E29863 </f>
        <v>HANDICAP (0-80)</v>
      </c>
      <c r="F29864" s="2" t="str">
        <f t="shared" si="4659"/>
        <v>1600m</v>
      </c>
      <c r="G29864" s="8" t="str">
        <f>IF(COUNTIF('Dam Lines'!A:A,D29864)&gt;0,"Yes","No")</f>
        <v>Yes</v>
      </c>
      <c r="H29864" s="6"/>
      <c r="I29864" s="8" t="str">
        <f t="array" ref="I29864">IF(G29864="Yes",XLOOKUP(D29864,'Dam Lines'!A:A,'Dam Lines'!J:J),"")</f>
        <v>NEVADA II</v>
      </c>
    </row>
    <row r="29865" hidden="1">
      <c r="A29865" s="11">
        <v>10.0</v>
      </c>
      <c r="B29865" s="2" t="s">
        <v>5979</v>
      </c>
      <c r="C29865" s="2" t="s">
        <v>3982</v>
      </c>
      <c r="D29865" s="2" t="s">
        <v>742</v>
      </c>
      <c r="E29865" s="2" t="str">
        <f t="shared" ref="E29865:F29865" si="4660">E29864 </f>
        <v>HANDICAP (0-80)</v>
      </c>
      <c r="F29865" s="2" t="str">
        <f t="shared" si="4660"/>
        <v>1600m</v>
      </c>
      <c r="G29865" s="8" t="str">
        <f>IF(COUNTIF('Dam Lines'!A:A,D29865)&gt;0,"Yes","No")</f>
        <v>Yes</v>
      </c>
      <c r="H29865" s="6"/>
      <c r="I29865" s="8" t="str">
        <f t="array" ref="I29865">IF(G29865="Yes",XLOOKUP(D29865,'Dam Lines'!A:A,'Dam Lines'!J:J),"")</f>
        <v>FATMA</v>
      </c>
    </row>
    <row r="29866" hidden="1">
      <c r="A29866" s="11">
        <v>11.0</v>
      </c>
      <c r="B29866" s="2" t="s">
        <v>6904</v>
      </c>
      <c r="C29866" s="2" t="s">
        <v>1757</v>
      </c>
      <c r="D29866" s="2" t="s">
        <v>1507</v>
      </c>
      <c r="E29866" s="2" t="str">
        <f t="shared" ref="E29866:F29866" si="4661">E29865 </f>
        <v>HANDICAP (0-80)</v>
      </c>
      <c r="F29866" s="2" t="str">
        <f t="shared" si="4661"/>
        <v>1600m</v>
      </c>
      <c r="G29866" s="8" t="str">
        <f>IF(COUNTIF('Dam Lines'!A:A,D29866)&gt;0,"Yes","No")</f>
        <v>Yes</v>
      </c>
      <c r="H29866" s="6"/>
      <c r="I29866" s="8" t="str">
        <f t="array" ref="I29866">IF(G29866="Yes",XLOOKUP(D29866,'Dam Lines'!A:A,'Dam Lines'!J:J),"")</f>
        <v>GHADHOUIA</v>
      </c>
    </row>
    <row r="29867" hidden="1">
      <c r="A29867" s="11">
        <v>12.0</v>
      </c>
      <c r="B29867" s="2" t="s">
        <v>6186</v>
      </c>
      <c r="C29867" s="2" t="s">
        <v>1823</v>
      </c>
      <c r="D29867" s="2" t="s">
        <v>6187</v>
      </c>
      <c r="E29867" s="2" t="str">
        <f t="shared" ref="E29867:F29867" si="4662">E29866 </f>
        <v>HANDICAP (0-80)</v>
      </c>
      <c r="F29867" s="2" t="str">
        <f t="shared" si="4662"/>
        <v>1600m</v>
      </c>
      <c r="G29867" s="8" t="str">
        <f>IF(COUNTIF('Dam Lines'!A:A,D29867)&gt;0,"Yes","No")</f>
        <v>No</v>
      </c>
      <c r="H29867" s="6"/>
      <c r="I29867" s="8" t="str">
        <f t="array" ref="I29867">IF(G29867="Yes",XLOOKUP(D29867,'Dam Lines'!A:A,'Dam Lines'!J:J),"")</f>
        <v/>
      </c>
    </row>
    <row r="29868" hidden="1">
      <c r="A29868" s="11">
        <v>13.0</v>
      </c>
      <c r="B29868" s="2" t="s">
        <v>3705</v>
      </c>
      <c r="C29868" s="2" t="s">
        <v>3423</v>
      </c>
      <c r="D29868" s="2" t="s">
        <v>604</v>
      </c>
      <c r="E29868" s="2" t="str">
        <f t="shared" ref="E29868:F29868" si="4663">E29867 </f>
        <v>HANDICAP (0-80)</v>
      </c>
      <c r="F29868" s="2" t="str">
        <f t="shared" si="4663"/>
        <v>1600m</v>
      </c>
      <c r="G29868" s="8" t="str">
        <f>IF(COUNTIF('Dam Lines'!A:A,D29868)&gt;0,"Yes","No")</f>
        <v>Yes</v>
      </c>
      <c r="H29868" s="6"/>
      <c r="I29868" s="8" t="str">
        <f t="array" ref="I29868">IF(G29868="Yes",XLOOKUP(D29868,'Dam Lines'!A:A,'Dam Lines'!J:J),"")</f>
        <v>KORALINA</v>
      </c>
    </row>
    <row r="29869" hidden="1">
      <c r="A29869" s="11">
        <v>14.0</v>
      </c>
      <c r="B29869" s="2" t="s">
        <v>5873</v>
      </c>
      <c r="C29869" s="2" t="s">
        <v>1744</v>
      </c>
      <c r="D29869" s="2" t="s">
        <v>394</v>
      </c>
      <c r="E29869" s="2" t="str">
        <f t="shared" ref="E29869:F29869" si="4664">E29868 </f>
        <v>HANDICAP (0-80)</v>
      </c>
      <c r="F29869" s="2" t="str">
        <f t="shared" si="4664"/>
        <v>1600m</v>
      </c>
      <c r="G29869" s="8" t="str">
        <f>IF(COUNTIF('Dam Lines'!A:A,D29869)&gt;0,"Yes","No")</f>
        <v>Yes</v>
      </c>
      <c r="H29869" s="6"/>
      <c r="I29869" s="8" t="str">
        <f t="array" ref="I29869">IF(G29869="Yes",XLOOKUP(D29869,'Dam Lines'!A:A,'Dam Lines'!J:J),"")</f>
        <v>FATMA</v>
      </c>
    </row>
    <row r="29870" hidden="1">
      <c r="A29870" s="11">
        <v>15.0</v>
      </c>
      <c r="B29870" s="2" t="s">
        <v>6953</v>
      </c>
      <c r="C29870" s="2" t="s">
        <v>1980</v>
      </c>
      <c r="D29870" s="2" t="s">
        <v>6954</v>
      </c>
      <c r="E29870" s="2" t="str">
        <f t="shared" ref="E29870:F29870" si="4665">E29869 </f>
        <v>HANDICAP (0-80)</v>
      </c>
      <c r="F29870" s="2" t="str">
        <f t="shared" si="4665"/>
        <v>1600m</v>
      </c>
      <c r="G29870" s="8" t="str">
        <f>IF(COUNTIF('Dam Lines'!A:A,D29870)&gt;0,"Yes","No")</f>
        <v>No</v>
      </c>
      <c r="H29870" s="6"/>
      <c r="I29870" s="8" t="str">
        <f t="array" ref="I29870">IF(G29870="Yes",XLOOKUP(D29870,'Dam Lines'!A:A,'Dam Lines'!J:J),"")</f>
        <v/>
      </c>
    </row>
    <row r="29871" hidden="1">
      <c r="A29871" s="11">
        <v>1.0</v>
      </c>
      <c r="B29871" s="2" t="s">
        <v>6099</v>
      </c>
      <c r="C29871" s="2" t="s">
        <v>5085</v>
      </c>
      <c r="D29871" s="2" t="s">
        <v>320</v>
      </c>
      <c r="E29871" s="2" t="s">
        <v>6430</v>
      </c>
      <c r="F29871" s="2" t="s">
        <v>2166</v>
      </c>
      <c r="G29871" s="8" t="str">
        <f>IF(COUNTIF('Dam Lines'!A:A,D29871)&gt;0,"Yes","No")</f>
        <v>Yes</v>
      </c>
      <c r="H29871" s="6"/>
      <c r="I29871" s="8" t="str">
        <f t="array" ref="I29871">IF(G29871="Yes",XLOOKUP(D29871,'Dam Lines'!A:A,'Dam Lines'!J:J),"")</f>
        <v>KYLA TIKI</v>
      </c>
    </row>
    <row r="29872" hidden="1">
      <c r="A29872" s="11">
        <v>2.0</v>
      </c>
      <c r="B29872" s="2" t="s">
        <v>6695</v>
      </c>
      <c r="C29872" s="2" t="s">
        <v>1980</v>
      </c>
      <c r="D29872" s="2" t="s">
        <v>1715</v>
      </c>
      <c r="E29872" s="2" t="str">
        <f t="shared" ref="E29872:F29872" si="4666">E29871 </f>
        <v>NEVER WON 2</v>
      </c>
      <c r="F29872" s="2" t="str">
        <f t="shared" si="4666"/>
        <v>1800m</v>
      </c>
      <c r="G29872" s="8" t="str">
        <f>IF(COUNTIF('Dam Lines'!A:A,D29872)&gt;0,"Yes","No")</f>
        <v>Yes</v>
      </c>
      <c r="H29872" s="6"/>
      <c r="I29872" s="8" t="str">
        <f t="array" ref="I29872">IF(G29872="Yes",XLOOKUP(D29872,'Dam Lines'!A:A,'Dam Lines'!J:J),"")</f>
        <v>ALBA</v>
      </c>
    </row>
    <row r="29873" hidden="1">
      <c r="A29873" s="11">
        <v>3.0</v>
      </c>
      <c r="B29873" s="2" t="s">
        <v>5870</v>
      </c>
      <c r="C29873" s="2" t="s">
        <v>3022</v>
      </c>
      <c r="D29873" s="2" t="s">
        <v>1611</v>
      </c>
      <c r="E29873" s="2" t="str">
        <f t="shared" ref="E29873:F29873" si="4667">E29872 </f>
        <v>NEVER WON 2</v>
      </c>
      <c r="F29873" s="2" t="str">
        <f t="shared" si="4667"/>
        <v>1800m</v>
      </c>
      <c r="G29873" s="8" t="str">
        <f>IF(COUNTIF('Dam Lines'!A:A,D29873)&gt;0,"Yes","No")</f>
        <v>Yes</v>
      </c>
      <c r="H29873" s="6"/>
      <c r="I29873" s="8" t="str">
        <f t="array" ref="I29873">IF(G29873="Yes",XLOOKUP(D29873,'Dam Lines'!A:A,'Dam Lines'!J:J),"")</f>
        <v>MAGNESIE</v>
      </c>
    </row>
    <row r="29874" hidden="1">
      <c r="A29874" s="11">
        <v>4.0</v>
      </c>
      <c r="B29874" s="2" t="s">
        <v>7116</v>
      </c>
      <c r="C29874" s="2" t="s">
        <v>6406</v>
      </c>
      <c r="D29874" s="2" t="s">
        <v>1348</v>
      </c>
      <c r="E29874" s="2" t="str">
        <f t="shared" ref="E29874:F29874" si="4668">E29873 </f>
        <v>NEVER WON 2</v>
      </c>
      <c r="F29874" s="2" t="str">
        <f t="shared" si="4668"/>
        <v>1800m</v>
      </c>
      <c r="G29874" s="8" t="str">
        <f>IF(COUNTIF('Dam Lines'!A:A,D29874)&gt;0,"Yes","No")</f>
        <v>Yes</v>
      </c>
      <c r="H29874" s="6"/>
      <c r="I29874" s="8" t="str">
        <f t="array" ref="I29874">IF(G29874="Yes",XLOOKUP(D29874,'Dam Lines'!A:A,'Dam Lines'!J:J),"")</f>
        <v>WALAA</v>
      </c>
    </row>
    <row r="29875" hidden="1">
      <c r="A29875" s="11">
        <v>5.0</v>
      </c>
      <c r="B29875" s="2" t="s">
        <v>6595</v>
      </c>
      <c r="C29875" s="2" t="s">
        <v>6389</v>
      </c>
      <c r="D29875" s="2" t="s">
        <v>6164</v>
      </c>
      <c r="E29875" s="2" t="str">
        <f t="shared" ref="E29875:F29875" si="4669">E29874 </f>
        <v>NEVER WON 2</v>
      </c>
      <c r="F29875" s="2" t="str">
        <f t="shared" si="4669"/>
        <v>1800m</v>
      </c>
      <c r="G29875" s="8" t="str">
        <f>IF(COUNTIF('Dam Lines'!A:A,D29875)&gt;0,"Yes","No")</f>
        <v>No</v>
      </c>
      <c r="H29875" s="6"/>
      <c r="I29875" s="8" t="str">
        <f t="array" ref="I29875">IF(G29875="Yes",XLOOKUP(D29875,'Dam Lines'!A:A,'Dam Lines'!J:J),"")</f>
        <v/>
      </c>
    </row>
    <row r="29876" hidden="1">
      <c r="A29876" s="11">
        <v>6.0</v>
      </c>
      <c r="B29876" s="2" t="s">
        <v>6039</v>
      </c>
      <c r="C29876" s="2" t="s">
        <v>3717</v>
      </c>
      <c r="D29876" s="2" t="s">
        <v>876</v>
      </c>
      <c r="E29876" s="2" t="str">
        <f t="shared" ref="E29876:F29876" si="4670">E29875 </f>
        <v>NEVER WON 2</v>
      </c>
      <c r="F29876" s="2" t="str">
        <f t="shared" si="4670"/>
        <v>1800m</v>
      </c>
      <c r="G29876" s="8" t="str">
        <f>IF(COUNTIF('Dam Lines'!A:A,D29876)&gt;0,"Yes","No")</f>
        <v>Yes</v>
      </c>
      <c r="H29876" s="6"/>
      <c r="I29876" s="8" t="str">
        <f t="array" ref="I29876">IF(G29876="Yes",XLOOKUP(D29876,'Dam Lines'!A:A,'Dam Lines'!J:J),"")</f>
        <v>KYLA TIKI</v>
      </c>
    </row>
    <row r="29877" hidden="1">
      <c r="A29877" s="11">
        <v>7.0</v>
      </c>
      <c r="B29877" s="2" t="s">
        <v>6638</v>
      </c>
      <c r="C29877" s="2" t="s">
        <v>6389</v>
      </c>
      <c r="D29877" s="2" t="s">
        <v>1643</v>
      </c>
      <c r="E29877" s="2" t="str">
        <f t="shared" ref="E29877:F29877" si="4671">E29876 </f>
        <v>NEVER WON 2</v>
      </c>
      <c r="F29877" s="2" t="str">
        <f t="shared" si="4671"/>
        <v>1800m</v>
      </c>
      <c r="G29877" s="8" t="str">
        <f>IF(COUNTIF('Dam Lines'!A:A,D29877)&gt;0,"Yes","No")</f>
        <v>Yes</v>
      </c>
      <c r="H29877" s="6"/>
      <c r="I29877" s="8" t="str">
        <f t="array" ref="I29877">IF(G29877="Yes",XLOOKUP(D29877,'Dam Lines'!A:A,'Dam Lines'!J:J),"")</f>
        <v>MAGNESIE</v>
      </c>
    </row>
    <row r="29878" hidden="1">
      <c r="A29878" s="11">
        <v>8.0</v>
      </c>
      <c r="B29878" s="2" t="s">
        <v>7244</v>
      </c>
      <c r="C29878" s="2" t="s">
        <v>5859</v>
      </c>
      <c r="D29878" s="2" t="s">
        <v>582</v>
      </c>
      <c r="E29878" s="2" t="str">
        <f t="shared" ref="E29878:F29878" si="4672">E29877 </f>
        <v>NEVER WON 2</v>
      </c>
      <c r="F29878" s="2" t="str">
        <f t="shared" si="4672"/>
        <v>1800m</v>
      </c>
      <c r="G29878" s="8" t="str">
        <f>IF(COUNTIF('Dam Lines'!A:A,D29878)&gt;0,"Yes","No")</f>
        <v>Yes</v>
      </c>
      <c r="H29878" s="6"/>
      <c r="I29878" s="8" t="str">
        <f t="array" ref="I29878">IF(G29878="Yes",XLOOKUP(D29878,'Dam Lines'!A:A,'Dam Lines'!J:J),"")</f>
        <v>NEVADA II</v>
      </c>
    </row>
    <row r="29879" hidden="1">
      <c r="A29879" s="11">
        <v>9.0</v>
      </c>
      <c r="B29879" s="2" t="s">
        <v>7064</v>
      </c>
      <c r="C29879" s="2" t="s">
        <v>6389</v>
      </c>
      <c r="D29879" s="2" t="s">
        <v>7065</v>
      </c>
      <c r="E29879" s="2" t="str">
        <f t="shared" ref="E29879:F29879" si="4673">E29878 </f>
        <v>NEVER WON 2</v>
      </c>
      <c r="F29879" s="2" t="str">
        <f t="shared" si="4673"/>
        <v>1800m</v>
      </c>
      <c r="G29879" s="8" t="str">
        <f>IF(COUNTIF('Dam Lines'!A:A,D29879)&gt;0,"Yes","No")</f>
        <v>No</v>
      </c>
      <c r="H29879" s="6"/>
      <c r="I29879" s="8" t="str">
        <f t="array" ref="I29879">IF(G29879="Yes",XLOOKUP(D29879,'Dam Lines'!A:A,'Dam Lines'!J:J),"")</f>
        <v/>
      </c>
    </row>
    <row r="29880" hidden="1">
      <c r="A29880" s="11">
        <v>10.0</v>
      </c>
      <c r="B29880" s="2" t="s">
        <v>6196</v>
      </c>
      <c r="C29880" s="2" t="s">
        <v>3022</v>
      </c>
      <c r="D29880" s="2" t="s">
        <v>6197</v>
      </c>
      <c r="E29880" s="2" t="str">
        <f t="shared" ref="E29880:F29880" si="4674">E29879 </f>
        <v>NEVER WON 2</v>
      </c>
      <c r="F29880" s="2" t="str">
        <f t="shared" si="4674"/>
        <v>1800m</v>
      </c>
      <c r="G29880" s="8" t="str">
        <f>IF(COUNTIF('Dam Lines'!A:A,D29880)&gt;0,"Yes","No")</f>
        <v>No</v>
      </c>
      <c r="H29880" s="6"/>
      <c r="I29880" s="8" t="str">
        <f t="array" ref="I29880">IF(G29880="Yes",XLOOKUP(D29880,'Dam Lines'!A:A,'Dam Lines'!J:J),"")</f>
        <v/>
      </c>
    </row>
    <row r="29881" hidden="1">
      <c r="A29881" s="11">
        <v>11.0</v>
      </c>
      <c r="B29881" s="2" t="s">
        <v>5071</v>
      </c>
      <c r="C29881" s="2" t="s">
        <v>1744</v>
      </c>
      <c r="D29881" s="2" t="s">
        <v>262</v>
      </c>
      <c r="E29881" s="2" t="str">
        <f t="shared" ref="E29881:F29881" si="4675">E29880 </f>
        <v>NEVER WON 2</v>
      </c>
      <c r="F29881" s="2" t="str">
        <f t="shared" si="4675"/>
        <v>1800m</v>
      </c>
      <c r="G29881" s="8" t="str">
        <f>IF(COUNTIF('Dam Lines'!A:A,D29881)&gt;0,"Yes","No")</f>
        <v>Yes</v>
      </c>
      <c r="H29881" s="6"/>
      <c r="I29881" s="8" t="str">
        <f t="array" ref="I29881">IF(G29881="Yes",XLOOKUP(D29881,'Dam Lines'!A:A,'Dam Lines'!J:J),"")</f>
        <v>ARRAGONDA</v>
      </c>
    </row>
    <row r="29882" hidden="1">
      <c r="A29882" s="11">
        <v>12.0</v>
      </c>
      <c r="B29882" s="2" t="s">
        <v>6781</v>
      </c>
      <c r="C29882" s="2" t="s">
        <v>4731</v>
      </c>
      <c r="D29882" s="2" t="s">
        <v>6782</v>
      </c>
      <c r="E29882" s="2" t="str">
        <f t="shared" ref="E29882:F29882" si="4676">E29881 </f>
        <v>NEVER WON 2</v>
      </c>
      <c r="F29882" s="2" t="str">
        <f t="shared" si="4676"/>
        <v>1800m</v>
      </c>
      <c r="G29882" s="8" t="str">
        <f>IF(COUNTIF('Dam Lines'!A:A,D29882)&gt;0,"Yes","No")</f>
        <v>No</v>
      </c>
      <c r="H29882" s="6"/>
      <c r="I29882" s="8" t="str">
        <f t="array" ref="I29882">IF(G29882="Yes",XLOOKUP(D29882,'Dam Lines'!A:A,'Dam Lines'!J:J),"")</f>
        <v/>
      </c>
    </row>
    <row r="29883" hidden="1">
      <c r="A29883" s="11">
        <v>13.0</v>
      </c>
      <c r="B29883" s="2" t="s">
        <v>5586</v>
      </c>
      <c r="C29883" s="2" t="s">
        <v>1817</v>
      </c>
      <c r="D29883" s="2" t="s">
        <v>319</v>
      </c>
      <c r="E29883" s="2" t="str">
        <f t="shared" ref="E29883:F29883" si="4677">E29882 </f>
        <v>NEVER WON 2</v>
      </c>
      <c r="F29883" s="2" t="str">
        <f t="shared" si="4677"/>
        <v>1800m</v>
      </c>
      <c r="G29883" s="8" t="str">
        <f>IF(COUNTIF('Dam Lines'!A:A,D29883)&gt;0,"Yes","No")</f>
        <v>Yes</v>
      </c>
      <c r="H29883" s="6"/>
      <c r="I29883" s="8" t="str">
        <f t="array" ref="I29883">IF(G29883="Yes",XLOOKUP(D29883,'Dam Lines'!A:A,'Dam Lines'!J:J),"")</f>
        <v>PHILIPPA</v>
      </c>
    </row>
    <row r="29884" hidden="1">
      <c r="A29884" s="11">
        <v>14.0</v>
      </c>
      <c r="B29884" s="2" t="s">
        <v>5734</v>
      </c>
      <c r="C29884" s="2" t="s">
        <v>1744</v>
      </c>
      <c r="D29884" s="2" t="s">
        <v>1339</v>
      </c>
      <c r="E29884" s="2" t="str">
        <f t="shared" ref="E29884:F29884" si="4678">E29883 </f>
        <v>NEVER WON 2</v>
      </c>
      <c r="F29884" s="2" t="str">
        <f t="shared" si="4678"/>
        <v>1800m</v>
      </c>
      <c r="G29884" s="8" t="str">
        <f>IF(COUNTIF('Dam Lines'!A:A,D29884)&gt;0,"Yes","No")</f>
        <v>Yes</v>
      </c>
      <c r="H29884" s="6"/>
      <c r="I29884" s="8" t="str">
        <f t="array" ref="I29884">IF(G29884="Yes",XLOOKUP(D29884,'Dam Lines'!A:A,'Dam Lines'!J:J),"")</f>
        <v>FATMA</v>
      </c>
    </row>
    <row r="29885" hidden="1">
      <c r="A29885" s="11">
        <v>15.0</v>
      </c>
      <c r="B29885" s="2" t="s">
        <v>5537</v>
      </c>
      <c r="C29885" s="2" t="s">
        <v>3840</v>
      </c>
      <c r="D29885" s="2" t="s">
        <v>5538</v>
      </c>
      <c r="E29885" s="2" t="str">
        <f t="shared" ref="E29885:F29885" si="4679">E29884 </f>
        <v>NEVER WON 2</v>
      </c>
      <c r="F29885" s="2" t="str">
        <f t="shared" si="4679"/>
        <v>1800m</v>
      </c>
      <c r="G29885" s="8" t="str">
        <f>IF(COUNTIF('Dam Lines'!A:A,D29885)&gt;0,"Yes","No")</f>
        <v>No</v>
      </c>
      <c r="H29885" s="6"/>
      <c r="I29885" s="8" t="str">
        <f t="array" ref="I29885">IF(G29885="Yes",XLOOKUP(D29885,'Dam Lines'!A:A,'Dam Lines'!J:J),"")</f>
        <v/>
      </c>
    </row>
    <row r="29886" hidden="1">
      <c r="A29886" s="11">
        <v>1.0</v>
      </c>
      <c r="B29886" s="2" t="s">
        <v>7149</v>
      </c>
      <c r="C29886" s="2" t="s">
        <v>4731</v>
      </c>
      <c r="D29886" s="2" t="s">
        <v>7150</v>
      </c>
      <c r="E29886" s="2" t="s">
        <v>1740</v>
      </c>
      <c r="F29886" s="2" t="s">
        <v>1887</v>
      </c>
      <c r="G29886" s="8" t="str">
        <f>IF(COUNTIF('Dam Lines'!A:A,D29886)&gt;0,"Yes","No")</f>
        <v>No</v>
      </c>
      <c r="H29886" s="6"/>
      <c r="I29886" s="8" t="str">
        <f t="array" ref="I29886">IF(G29886="Yes",XLOOKUP(D29886,'Dam Lines'!A:A,'Dam Lines'!J:J),"")</f>
        <v/>
      </c>
    </row>
    <row r="29887" hidden="1">
      <c r="A29887" s="11">
        <v>2.0</v>
      </c>
      <c r="B29887" s="2" t="s">
        <v>6704</v>
      </c>
      <c r="C29887" s="2" t="s">
        <v>3449</v>
      </c>
      <c r="D29887" s="2" t="s">
        <v>3161</v>
      </c>
      <c r="E29887" s="2" t="str">
        <f t="shared" ref="E29887:F29887" si="4680">E29886 </f>
        <v>MAIDEN</v>
      </c>
      <c r="F29887" s="2" t="str">
        <f t="shared" si="4680"/>
        <v>1400m</v>
      </c>
      <c r="G29887" s="8" t="str">
        <f>IF(COUNTIF('Dam Lines'!A:A,D29887)&gt;0,"Yes","No")</f>
        <v>No</v>
      </c>
      <c r="H29887" s="6"/>
      <c r="I29887" s="8" t="str">
        <f t="array" ref="I29887">IF(G29887="Yes",XLOOKUP(D29887,'Dam Lines'!A:A,'Dam Lines'!J:J),"")</f>
        <v/>
      </c>
    </row>
    <row r="29888" hidden="1">
      <c r="A29888" s="11">
        <v>3.0</v>
      </c>
      <c r="B29888" s="2" t="s">
        <v>6489</v>
      </c>
      <c r="C29888" s="2" t="s">
        <v>1744</v>
      </c>
      <c r="D29888" s="2" t="s">
        <v>51</v>
      </c>
      <c r="E29888" s="2" t="str">
        <f t="shared" ref="E29888:F29888" si="4681">E29887 </f>
        <v>MAIDEN</v>
      </c>
      <c r="F29888" s="2" t="str">
        <f t="shared" si="4681"/>
        <v>1400m</v>
      </c>
      <c r="G29888" s="8" t="str">
        <f>IF(COUNTIF('Dam Lines'!A:A,D29888)&gt;0,"Yes","No")</f>
        <v>Yes</v>
      </c>
      <c r="H29888" s="6"/>
      <c r="I29888" s="8" t="str">
        <f t="array" ref="I29888">IF(G29888="Yes",XLOOKUP(D29888,'Dam Lines'!A:A,'Dam Lines'!J:J),"")</f>
        <v>ELOA</v>
      </c>
    </row>
    <row r="29889" hidden="1">
      <c r="A29889" s="11">
        <v>4.0</v>
      </c>
      <c r="B29889" s="2" t="s">
        <v>4763</v>
      </c>
      <c r="C29889" s="2" t="s">
        <v>1980</v>
      </c>
      <c r="D29889" s="2" t="s">
        <v>3939</v>
      </c>
      <c r="E29889" s="2" t="str">
        <f t="shared" ref="E29889:F29889" si="4682">E29888 </f>
        <v>MAIDEN</v>
      </c>
      <c r="F29889" s="2" t="str">
        <f t="shared" si="4682"/>
        <v>1400m</v>
      </c>
      <c r="G29889" s="8" t="str">
        <f>IF(COUNTIF('Dam Lines'!A:A,D29889)&gt;0,"Yes","No")</f>
        <v>Yes</v>
      </c>
      <c r="H29889" s="6"/>
      <c r="I29889" s="8" t="str">
        <f t="array" ref="I29889">IF(G29889="Yes",XLOOKUP(D29889,'Dam Lines'!A:A,'Dam Lines'!J:J),"")</f>
        <v>NEVADA II</v>
      </c>
    </row>
    <row r="29890" hidden="1">
      <c r="A29890" s="11">
        <v>5.0</v>
      </c>
      <c r="B29890" s="2" t="s">
        <v>6932</v>
      </c>
      <c r="C29890" s="2" t="s">
        <v>2248</v>
      </c>
      <c r="D29890" s="2" t="s">
        <v>1304</v>
      </c>
      <c r="E29890" s="2" t="str">
        <f t="shared" ref="E29890:F29890" si="4683">E29889 </f>
        <v>MAIDEN</v>
      </c>
      <c r="F29890" s="2" t="str">
        <f t="shared" si="4683"/>
        <v>1400m</v>
      </c>
      <c r="G29890" s="8" t="str">
        <f>IF(COUNTIF('Dam Lines'!A:A,D29890)&gt;0,"Yes","No")</f>
        <v>Yes</v>
      </c>
      <c r="H29890" s="6"/>
      <c r="I29890" s="8" t="str">
        <f t="array" ref="I29890">IF(G29890="Yes",XLOOKUP(D29890,'Dam Lines'!A:A,'Dam Lines'!J:J),"")</f>
        <v>N"JIMA</v>
      </c>
    </row>
    <row r="29891" hidden="1">
      <c r="A29891" s="11">
        <v>6.0</v>
      </c>
      <c r="B29891" s="2" t="s">
        <v>6723</v>
      </c>
      <c r="C29891" s="2" t="s">
        <v>1980</v>
      </c>
      <c r="D29891" s="2" t="s">
        <v>6724</v>
      </c>
      <c r="E29891" s="2" t="str">
        <f t="shared" ref="E29891:F29891" si="4684">E29890 </f>
        <v>MAIDEN</v>
      </c>
      <c r="F29891" s="2" t="str">
        <f t="shared" si="4684"/>
        <v>1400m</v>
      </c>
      <c r="G29891" s="8" t="str">
        <f>IF(COUNTIF('Dam Lines'!A:A,D29891)&gt;0,"Yes","No")</f>
        <v>No</v>
      </c>
      <c r="H29891" s="6"/>
      <c r="I29891" s="8" t="str">
        <f t="array" ref="I29891">IF(G29891="Yes",XLOOKUP(D29891,'Dam Lines'!A:A,'Dam Lines'!J:J),"")</f>
        <v/>
      </c>
    </row>
    <row r="29892" hidden="1">
      <c r="A29892" s="11">
        <v>7.0</v>
      </c>
      <c r="B29892" s="2" t="s">
        <v>5799</v>
      </c>
      <c r="C29892" s="2" t="s">
        <v>2248</v>
      </c>
      <c r="D29892" s="2" t="s">
        <v>383</v>
      </c>
      <c r="E29892" s="2" t="str">
        <f t="shared" ref="E29892:F29892" si="4685">E29891 </f>
        <v>MAIDEN</v>
      </c>
      <c r="F29892" s="2" t="str">
        <f t="shared" si="4685"/>
        <v>1400m</v>
      </c>
      <c r="G29892" s="8" t="str">
        <f>IF(COUNTIF('Dam Lines'!A:A,D29892)&gt;0,"Yes","No")</f>
        <v>Yes</v>
      </c>
      <c r="H29892" s="6"/>
      <c r="I29892" s="8" t="str">
        <f t="array" ref="I29892">IF(G29892="Yes",XLOOKUP(D29892,'Dam Lines'!A:A,'Dam Lines'!J:J),"")</f>
        <v>DEBORAH IV</v>
      </c>
    </row>
    <row r="29893" hidden="1">
      <c r="A29893" s="11">
        <v>8.0</v>
      </c>
      <c r="B29893" s="2" t="s">
        <v>7098</v>
      </c>
      <c r="C29893" s="2" t="s">
        <v>3022</v>
      </c>
      <c r="D29893" s="2" t="s">
        <v>3728</v>
      </c>
      <c r="E29893" s="2" t="str">
        <f t="shared" ref="E29893:F29893" si="4686">E29892 </f>
        <v>MAIDEN</v>
      </c>
      <c r="F29893" s="2" t="str">
        <f t="shared" si="4686"/>
        <v>1400m</v>
      </c>
      <c r="G29893" s="8" t="str">
        <f>IF(COUNTIF('Dam Lines'!A:A,D29893)&gt;0,"Yes","No")</f>
        <v>Yes</v>
      </c>
      <c r="H29893" s="6"/>
      <c r="I29893" s="8" t="str">
        <f t="array" ref="I29893">IF(G29893="Yes",XLOOKUP(D29893,'Dam Lines'!A:A,'Dam Lines'!J:J),"")</f>
        <v>BINT AL SAHRAA</v>
      </c>
    </row>
    <row r="29894" hidden="1">
      <c r="A29894" s="11">
        <v>9.0</v>
      </c>
      <c r="B29894" s="2" t="s">
        <v>6987</v>
      </c>
      <c r="C29894" s="2" t="s">
        <v>3071</v>
      </c>
      <c r="D29894" s="2" t="s">
        <v>6021</v>
      </c>
      <c r="E29894" s="2" t="str">
        <f t="shared" ref="E29894:F29894" si="4687">E29893 </f>
        <v>MAIDEN</v>
      </c>
      <c r="F29894" s="2" t="str">
        <f t="shared" si="4687"/>
        <v>1400m</v>
      </c>
      <c r="G29894" s="8" t="str">
        <f>IF(COUNTIF('Dam Lines'!A:A,D29894)&gt;0,"Yes","No")</f>
        <v>No</v>
      </c>
      <c r="H29894" s="6"/>
      <c r="I29894" s="8" t="str">
        <f t="array" ref="I29894">IF(G29894="Yes",XLOOKUP(D29894,'Dam Lines'!A:A,'Dam Lines'!J:J),"")</f>
        <v/>
      </c>
    </row>
    <row r="29895" hidden="1">
      <c r="A29895" s="11">
        <v>10.0</v>
      </c>
      <c r="B29895" s="2" t="s">
        <v>6943</v>
      </c>
      <c r="C29895" s="2" t="s">
        <v>4731</v>
      </c>
      <c r="D29895" s="2" t="s">
        <v>6944</v>
      </c>
      <c r="E29895" s="2" t="str">
        <f t="shared" ref="E29895:F29895" si="4688">E29894 </f>
        <v>MAIDEN</v>
      </c>
      <c r="F29895" s="2" t="str">
        <f t="shared" si="4688"/>
        <v>1400m</v>
      </c>
      <c r="G29895" s="8" t="str">
        <f>IF(COUNTIF('Dam Lines'!A:A,D29895)&gt;0,"Yes","No")</f>
        <v>No</v>
      </c>
      <c r="H29895" s="6"/>
      <c r="I29895" s="8" t="str">
        <f t="array" ref="I29895">IF(G29895="Yes",XLOOKUP(D29895,'Dam Lines'!A:A,'Dam Lines'!J:J),"")</f>
        <v/>
      </c>
    </row>
    <row r="29896" hidden="1">
      <c r="A29896" s="11">
        <v>11.0</v>
      </c>
      <c r="B29896" s="2" t="s">
        <v>6500</v>
      </c>
      <c r="C29896" s="2" t="s">
        <v>1908</v>
      </c>
      <c r="D29896" s="2" t="s">
        <v>4777</v>
      </c>
      <c r="E29896" s="2" t="str">
        <f t="shared" ref="E29896:F29896" si="4689">E29895 </f>
        <v>MAIDEN</v>
      </c>
      <c r="F29896" s="2" t="str">
        <f t="shared" si="4689"/>
        <v>1400m</v>
      </c>
      <c r="G29896" s="8" t="str">
        <f>IF(COUNTIF('Dam Lines'!A:A,D29896)&gt;0,"Yes","No")</f>
        <v>No</v>
      </c>
      <c r="H29896" s="6"/>
      <c r="I29896" s="8" t="str">
        <f t="array" ref="I29896">IF(G29896="Yes",XLOOKUP(D29896,'Dam Lines'!A:A,'Dam Lines'!J:J),"")</f>
        <v/>
      </c>
    </row>
    <row r="29897" hidden="1">
      <c r="A29897" s="11">
        <v>12.0</v>
      </c>
      <c r="B29897" s="2" t="s">
        <v>6880</v>
      </c>
      <c r="C29897" s="2" t="s">
        <v>1744</v>
      </c>
      <c r="D29897" s="2" t="s">
        <v>4295</v>
      </c>
      <c r="E29897" s="2" t="str">
        <f t="shared" ref="E29897:F29897" si="4690">E29896 </f>
        <v>MAIDEN</v>
      </c>
      <c r="F29897" s="2" t="str">
        <f t="shared" si="4690"/>
        <v>1400m</v>
      </c>
      <c r="G29897" s="8" t="str">
        <f>IF(COUNTIF('Dam Lines'!A:A,D29897)&gt;0,"Yes","No")</f>
        <v>No</v>
      </c>
      <c r="H29897" s="6"/>
      <c r="I29897" s="8" t="str">
        <f t="array" ref="I29897">IF(G29897="Yes",XLOOKUP(D29897,'Dam Lines'!A:A,'Dam Lines'!J:J),"")</f>
        <v/>
      </c>
    </row>
    <row r="29898" hidden="1">
      <c r="A29898" s="11">
        <v>13.0</v>
      </c>
      <c r="B29898" s="2" t="s">
        <v>7193</v>
      </c>
      <c r="C29898" s="2" t="s">
        <v>2479</v>
      </c>
      <c r="D29898" s="2" t="s">
        <v>19</v>
      </c>
      <c r="E29898" s="2" t="str">
        <f t="shared" ref="E29898:F29898" si="4691">E29897 </f>
        <v>MAIDEN</v>
      </c>
      <c r="F29898" s="2" t="str">
        <f t="shared" si="4691"/>
        <v>1400m</v>
      </c>
      <c r="G29898" s="8" t="str">
        <f>IF(COUNTIF('Dam Lines'!A:A,D29898)&gt;0,"Yes","No")</f>
        <v>Yes</v>
      </c>
      <c r="H29898" s="6"/>
      <c r="I29898" s="8" t="str">
        <f t="array" ref="I29898">IF(G29898="Yes",XLOOKUP(D29898,'Dam Lines'!A:A,'Dam Lines'!J:J),"")</f>
        <v>DAHSHUR</v>
      </c>
    </row>
    <row r="29899" hidden="1">
      <c r="A29899" s="11">
        <v>14.0</v>
      </c>
      <c r="B29899" s="2" t="s">
        <v>7105</v>
      </c>
      <c r="C29899" s="2" t="s">
        <v>3019</v>
      </c>
      <c r="D29899" s="2" t="s">
        <v>7106</v>
      </c>
      <c r="E29899" s="2" t="str">
        <f t="shared" ref="E29899:F29899" si="4692">E29898 </f>
        <v>MAIDEN</v>
      </c>
      <c r="F29899" s="2" t="str">
        <f t="shared" si="4692"/>
        <v>1400m</v>
      </c>
      <c r="G29899" s="8" t="str">
        <f>IF(COUNTIF('Dam Lines'!A:A,D29899)&gt;0,"Yes","No")</f>
        <v>No</v>
      </c>
      <c r="H29899" s="6"/>
      <c r="I29899" s="8" t="str">
        <f t="array" ref="I29899">IF(G29899="Yes",XLOOKUP(D29899,'Dam Lines'!A:A,'Dam Lines'!J:J),"")</f>
        <v/>
      </c>
    </row>
    <row r="29900" hidden="1">
      <c r="A29900" s="11">
        <v>1.0</v>
      </c>
      <c r="B29900" s="2" t="s">
        <v>6931</v>
      </c>
      <c r="C29900" s="2" t="s">
        <v>3399</v>
      </c>
      <c r="D29900" s="2" t="s">
        <v>2391</v>
      </c>
      <c r="E29900" s="2" t="s">
        <v>1740</v>
      </c>
      <c r="F29900" s="2" t="s">
        <v>1818</v>
      </c>
      <c r="G29900" s="8" t="str">
        <f>IF(COUNTIF('Dam Lines'!A:A,D29900)&gt;0,"Yes","No")</f>
        <v>No</v>
      </c>
      <c r="H29900" s="6"/>
      <c r="I29900" s="8" t="str">
        <f t="array" ref="I29900">IF(G29900="Yes",XLOOKUP(D29900,'Dam Lines'!A:A,'Dam Lines'!J:J),"")</f>
        <v/>
      </c>
    </row>
    <row r="29901" hidden="1">
      <c r="A29901" s="11">
        <v>2.0</v>
      </c>
      <c r="B29901" s="2" t="s">
        <v>6959</v>
      </c>
      <c r="C29901" s="2" t="s">
        <v>2545</v>
      </c>
      <c r="D29901" s="2" t="s">
        <v>3568</v>
      </c>
      <c r="E29901" s="2" t="str">
        <f t="shared" ref="E29901:F29901" si="4693">E29900 </f>
        <v>MAIDEN</v>
      </c>
      <c r="F29901" s="2" t="str">
        <f t="shared" si="4693"/>
        <v>1000m</v>
      </c>
      <c r="G29901" s="8" t="str">
        <f>IF(COUNTIF('Dam Lines'!A:A,D29901)&gt;0,"Yes","No")</f>
        <v>No</v>
      </c>
      <c r="H29901" s="6"/>
      <c r="I29901" s="8" t="str">
        <f t="array" ref="I29901">IF(G29901="Yes",XLOOKUP(D29901,'Dam Lines'!A:A,'Dam Lines'!J:J),"")</f>
        <v/>
      </c>
    </row>
    <row r="29902" hidden="1">
      <c r="A29902" s="11">
        <v>3.0</v>
      </c>
      <c r="B29902" s="2" t="s">
        <v>6460</v>
      </c>
      <c r="C29902" s="2" t="s">
        <v>3493</v>
      </c>
      <c r="D29902" s="2" t="s">
        <v>38</v>
      </c>
      <c r="E29902" s="2" t="str">
        <f t="shared" ref="E29902:F29902" si="4694">E29901 </f>
        <v>MAIDEN</v>
      </c>
      <c r="F29902" s="2" t="str">
        <f t="shared" si="4694"/>
        <v>1000m</v>
      </c>
      <c r="G29902" s="8" t="str">
        <f>IF(COUNTIF('Dam Lines'!A:A,D29902)&gt;0,"Yes","No")</f>
        <v>Yes</v>
      </c>
      <c r="H29902" s="6"/>
      <c r="I29902" s="8" t="str">
        <f t="array" ref="I29902">IF(G29902="Yes",XLOOKUP(D29902,'Dam Lines'!A:A,'Dam Lines'!J:J),"")</f>
        <v>PHILIPPA</v>
      </c>
    </row>
    <row r="29903" hidden="1">
      <c r="A29903" s="11">
        <v>4.0</v>
      </c>
      <c r="B29903" s="2" t="s">
        <v>6069</v>
      </c>
      <c r="C29903" s="2" t="s">
        <v>4035</v>
      </c>
      <c r="D29903" s="2" t="s">
        <v>3568</v>
      </c>
      <c r="E29903" s="2" t="str">
        <f t="shared" ref="E29903:F29903" si="4695">E29902 </f>
        <v>MAIDEN</v>
      </c>
      <c r="F29903" s="2" t="str">
        <f t="shared" si="4695"/>
        <v>1000m</v>
      </c>
      <c r="G29903" s="8" t="str">
        <f>IF(COUNTIF('Dam Lines'!A:A,D29903)&gt;0,"Yes","No")</f>
        <v>No</v>
      </c>
      <c r="H29903" s="6"/>
      <c r="I29903" s="8" t="str">
        <f t="array" ref="I29903">IF(G29903="Yes",XLOOKUP(D29903,'Dam Lines'!A:A,'Dam Lines'!J:J),"")</f>
        <v/>
      </c>
    </row>
    <row r="29904" hidden="1">
      <c r="A29904" s="11">
        <v>5.0</v>
      </c>
      <c r="B29904" s="2" t="s">
        <v>6182</v>
      </c>
      <c r="C29904" s="2" t="s">
        <v>2248</v>
      </c>
      <c r="D29904" s="2" t="s">
        <v>869</v>
      </c>
      <c r="E29904" s="2" t="str">
        <f t="shared" ref="E29904:F29904" si="4696">E29903 </f>
        <v>MAIDEN</v>
      </c>
      <c r="F29904" s="2" t="str">
        <f t="shared" si="4696"/>
        <v>1000m</v>
      </c>
      <c r="G29904" s="8" t="str">
        <f>IF(COUNTIF('Dam Lines'!A:A,D29904)&gt;0,"Yes","No")</f>
        <v>Yes</v>
      </c>
      <c r="H29904" s="6"/>
      <c r="I29904" s="8" t="str">
        <f t="array" ref="I29904">IF(G29904="Yes",XLOOKUP(D29904,'Dam Lines'!A:A,'Dam Lines'!J:J),"")</f>
        <v>CAIDA</v>
      </c>
    </row>
    <row r="29905" hidden="1">
      <c r="A29905" s="11">
        <v>6.0</v>
      </c>
      <c r="B29905" s="2" t="s">
        <v>7245</v>
      </c>
      <c r="C29905" s="2" t="s">
        <v>5085</v>
      </c>
      <c r="D29905" s="2" t="s">
        <v>4055</v>
      </c>
      <c r="E29905" s="2" t="str">
        <f t="shared" ref="E29905:F29905" si="4697">E29904 </f>
        <v>MAIDEN</v>
      </c>
      <c r="F29905" s="2" t="str">
        <f t="shared" si="4697"/>
        <v>1000m</v>
      </c>
      <c r="G29905" s="8" t="str">
        <f>IF(COUNTIF('Dam Lines'!A:A,D29905)&gt;0,"Yes","No")</f>
        <v>No</v>
      </c>
      <c r="H29905" s="6"/>
      <c r="I29905" s="8" t="str">
        <f t="array" ref="I29905">IF(G29905="Yes",XLOOKUP(D29905,'Dam Lines'!A:A,'Dam Lines'!J:J),"")</f>
        <v/>
      </c>
    </row>
    <row r="29906" hidden="1">
      <c r="A29906" s="11">
        <v>7.0</v>
      </c>
      <c r="B29906" s="2" t="s">
        <v>6716</v>
      </c>
      <c r="C29906" s="2" t="s">
        <v>1980</v>
      </c>
      <c r="D29906" s="2" t="s">
        <v>6717</v>
      </c>
      <c r="E29906" s="2" t="str">
        <f t="shared" ref="E29906:F29906" si="4698">E29905 </f>
        <v>MAIDEN</v>
      </c>
      <c r="F29906" s="2" t="str">
        <f t="shared" si="4698"/>
        <v>1000m</v>
      </c>
      <c r="G29906" s="8" t="str">
        <f>IF(COUNTIF('Dam Lines'!A:A,D29906)&gt;0,"Yes","No")</f>
        <v>No</v>
      </c>
      <c r="H29906" s="6"/>
      <c r="I29906" s="8" t="str">
        <f t="array" ref="I29906">IF(G29906="Yes",XLOOKUP(D29906,'Dam Lines'!A:A,'Dam Lines'!J:J),"")</f>
        <v/>
      </c>
    </row>
    <row r="29907" hidden="1">
      <c r="A29907" s="11">
        <v>8.0</v>
      </c>
      <c r="B29907" s="2" t="s">
        <v>6868</v>
      </c>
      <c r="C29907" s="2" t="s">
        <v>6588</v>
      </c>
      <c r="D29907" s="2" t="s">
        <v>3265</v>
      </c>
      <c r="E29907" s="2" t="str">
        <f t="shared" ref="E29907:F29907" si="4699">E29906 </f>
        <v>MAIDEN</v>
      </c>
      <c r="F29907" s="2" t="str">
        <f t="shared" si="4699"/>
        <v>1000m</v>
      </c>
      <c r="G29907" s="8" t="str">
        <f>IF(COUNTIF('Dam Lines'!A:A,D29907)&gt;0,"Yes","No")</f>
        <v>No</v>
      </c>
      <c r="H29907" s="6"/>
      <c r="I29907" s="8" t="str">
        <f t="array" ref="I29907">IF(G29907="Yes",XLOOKUP(D29907,'Dam Lines'!A:A,'Dam Lines'!J:J),"")</f>
        <v/>
      </c>
    </row>
    <row r="29908" hidden="1">
      <c r="A29908" s="11">
        <v>9.0</v>
      </c>
      <c r="B29908" s="2" t="s">
        <v>6968</v>
      </c>
      <c r="C29908" s="2" t="s">
        <v>3019</v>
      </c>
      <c r="D29908" s="2" t="s">
        <v>6969</v>
      </c>
      <c r="E29908" s="2" t="str">
        <f t="shared" ref="E29908:F29908" si="4700">E29907 </f>
        <v>MAIDEN</v>
      </c>
      <c r="F29908" s="2" t="str">
        <f t="shared" si="4700"/>
        <v>1000m</v>
      </c>
      <c r="G29908" s="8" t="str">
        <f>IF(COUNTIF('Dam Lines'!A:A,D29908)&gt;0,"Yes","No")</f>
        <v>No</v>
      </c>
      <c r="H29908" s="6"/>
      <c r="I29908" s="8" t="str">
        <f t="array" ref="I29908">IF(G29908="Yes",XLOOKUP(D29908,'Dam Lines'!A:A,'Dam Lines'!J:J),"")</f>
        <v/>
      </c>
    </row>
    <row r="29909" hidden="1">
      <c r="A29909" s="11">
        <v>10.0</v>
      </c>
      <c r="B29909" s="2" t="s">
        <v>6472</v>
      </c>
      <c r="C29909" s="2" t="s">
        <v>2494</v>
      </c>
      <c r="D29909" s="2" t="s">
        <v>1237</v>
      </c>
      <c r="E29909" s="2" t="str">
        <f t="shared" ref="E29909:F29909" si="4701">E29908 </f>
        <v>MAIDEN</v>
      </c>
      <c r="F29909" s="2" t="str">
        <f t="shared" si="4701"/>
        <v>1000m</v>
      </c>
      <c r="G29909" s="8" t="str">
        <f>IF(COUNTIF('Dam Lines'!A:A,D29909)&gt;0,"Yes","No")</f>
        <v>Yes</v>
      </c>
      <c r="H29909" s="6"/>
      <c r="I29909" s="8" t="str">
        <f t="array" ref="I29909">IF(G29909="Yes",XLOOKUP(D29909,'Dam Lines'!A:A,'Dam Lines'!J:J),"")</f>
        <v>NADOBA</v>
      </c>
    </row>
    <row r="29910" hidden="1">
      <c r="A29910" s="11">
        <v>11.0</v>
      </c>
      <c r="B29910" s="2" t="s">
        <v>6796</v>
      </c>
      <c r="C29910" s="2" t="s">
        <v>6333</v>
      </c>
      <c r="D29910" s="2" t="s">
        <v>6797</v>
      </c>
      <c r="E29910" s="2" t="str">
        <f t="shared" ref="E29910:F29910" si="4702">E29909 </f>
        <v>MAIDEN</v>
      </c>
      <c r="F29910" s="2" t="str">
        <f t="shared" si="4702"/>
        <v>1000m</v>
      </c>
      <c r="G29910" s="8" t="str">
        <f>IF(COUNTIF('Dam Lines'!A:A,D29910)&gt;0,"Yes","No")</f>
        <v>No</v>
      </c>
      <c r="H29910" s="6"/>
      <c r="I29910" s="8" t="str">
        <f t="array" ref="I29910">IF(G29910="Yes",XLOOKUP(D29910,'Dam Lines'!A:A,'Dam Lines'!J:J),"")</f>
        <v/>
      </c>
    </row>
    <row r="29911" hidden="1">
      <c r="A29911" s="11">
        <v>12.0</v>
      </c>
      <c r="B29911" s="2" t="s">
        <v>7246</v>
      </c>
      <c r="C29911" s="2" t="s">
        <v>2494</v>
      </c>
      <c r="D29911" s="2" t="s">
        <v>7247</v>
      </c>
      <c r="E29911" s="2" t="str">
        <f t="shared" ref="E29911:F29911" si="4703">E29910 </f>
        <v>MAIDEN</v>
      </c>
      <c r="F29911" s="2" t="str">
        <f t="shared" si="4703"/>
        <v>1000m</v>
      </c>
      <c r="G29911" s="8" t="str">
        <f>IF(COUNTIF('Dam Lines'!A:A,D29911)&gt;0,"Yes","No")</f>
        <v>No</v>
      </c>
      <c r="H29911" s="6"/>
      <c r="I29911" s="8" t="str">
        <f t="array" ref="I29911">IF(G29911="Yes",XLOOKUP(D29911,'Dam Lines'!A:A,'Dam Lines'!J:J),"")</f>
        <v/>
      </c>
    </row>
    <row r="29912" hidden="1">
      <c r="A29912" s="11">
        <v>13.0</v>
      </c>
      <c r="B29912" s="2" t="s">
        <v>7082</v>
      </c>
      <c r="C29912" s="2" t="s">
        <v>4008</v>
      </c>
      <c r="D29912" s="2" t="s">
        <v>2629</v>
      </c>
      <c r="E29912" s="2" t="str">
        <f t="shared" ref="E29912:F29912" si="4704">E29911 </f>
        <v>MAIDEN</v>
      </c>
      <c r="F29912" s="2" t="str">
        <f t="shared" si="4704"/>
        <v>1000m</v>
      </c>
      <c r="G29912" s="8" t="str">
        <f>IF(COUNTIF('Dam Lines'!A:A,D29912)&gt;0,"Yes","No")</f>
        <v>No</v>
      </c>
      <c r="H29912" s="6"/>
      <c r="I29912" s="8" t="str">
        <f t="array" ref="I29912">IF(G29912="Yes",XLOOKUP(D29912,'Dam Lines'!A:A,'Dam Lines'!J:J),"")</f>
        <v/>
      </c>
    </row>
    <row r="29913" hidden="1">
      <c r="A29913" s="11">
        <v>14.0</v>
      </c>
      <c r="B29913" s="2" t="s">
        <v>6465</v>
      </c>
      <c r="C29913" s="2" t="s">
        <v>3423</v>
      </c>
      <c r="D29913" s="2" t="s">
        <v>435</v>
      </c>
      <c r="E29913" s="2" t="str">
        <f t="shared" ref="E29913:F29913" si="4705">E29912 </f>
        <v>MAIDEN</v>
      </c>
      <c r="F29913" s="2" t="str">
        <f t="shared" si="4705"/>
        <v>1000m</v>
      </c>
      <c r="G29913" s="8" t="str">
        <f>IF(COUNTIF('Dam Lines'!A:A,D29913)&gt;0,"Yes","No")</f>
        <v>Yes</v>
      </c>
      <c r="H29913" s="6"/>
      <c r="I29913" s="8" t="str">
        <f t="array" ref="I29913">IF(G29913="Yes",XLOOKUP(D29913,'Dam Lines'!A:A,'Dam Lines'!J:J),"")</f>
        <v>GAZELLA II</v>
      </c>
    </row>
    <row r="29914" hidden="1">
      <c r="A29914" s="11">
        <v>15.0</v>
      </c>
      <c r="B29914" s="2" t="s">
        <v>7085</v>
      </c>
      <c r="C29914" s="2" t="s">
        <v>2058</v>
      </c>
      <c r="D29914" s="2" t="s">
        <v>6411</v>
      </c>
      <c r="E29914" s="2" t="str">
        <f t="shared" ref="E29914:F29914" si="4706">E29913 </f>
        <v>MAIDEN</v>
      </c>
      <c r="F29914" s="2" t="str">
        <f t="shared" si="4706"/>
        <v>1000m</v>
      </c>
      <c r="G29914" s="8" t="str">
        <f>IF(COUNTIF('Dam Lines'!A:A,D29914)&gt;0,"Yes","No")</f>
        <v>No</v>
      </c>
      <c r="H29914" s="6"/>
      <c r="I29914" s="8" t="str">
        <f t="array" ref="I29914">IF(G29914="Yes",XLOOKUP(D29914,'Dam Lines'!A:A,'Dam Lines'!J:J),"")</f>
        <v/>
      </c>
    </row>
    <row r="29915" hidden="1">
      <c r="A29915" s="11">
        <v>1.0</v>
      </c>
      <c r="B29915" s="2" t="s">
        <v>6891</v>
      </c>
      <c r="C29915" s="2" t="s">
        <v>6892</v>
      </c>
      <c r="D29915" s="2" t="s">
        <v>2626</v>
      </c>
      <c r="E29915" s="2" t="s">
        <v>1740</v>
      </c>
      <c r="F29915" s="2" t="s">
        <v>1818</v>
      </c>
      <c r="G29915" s="8" t="str">
        <f>IF(COUNTIF('Dam Lines'!A:A,D29915)&gt;0,"Yes","No")</f>
        <v>No</v>
      </c>
      <c r="H29915" s="6"/>
      <c r="I29915" s="8" t="str">
        <f t="array" ref="I29915">IF(G29915="Yes",XLOOKUP(D29915,'Dam Lines'!A:A,'Dam Lines'!J:J),"")</f>
        <v/>
      </c>
    </row>
    <row r="29916" hidden="1">
      <c r="A29916" s="11">
        <v>2.0</v>
      </c>
      <c r="B29916" s="2" t="s">
        <v>6495</v>
      </c>
      <c r="C29916" s="2" t="s">
        <v>1907</v>
      </c>
      <c r="D29916" s="2" t="s">
        <v>6179</v>
      </c>
      <c r="E29916" s="2" t="str">
        <f t="shared" ref="E29916:F29916" si="4707">E29915 </f>
        <v>MAIDEN</v>
      </c>
      <c r="F29916" s="2" t="str">
        <f t="shared" si="4707"/>
        <v>1000m</v>
      </c>
      <c r="G29916" s="8" t="str">
        <f>IF(COUNTIF('Dam Lines'!A:A,D29916)&gt;0,"Yes","No")</f>
        <v>No</v>
      </c>
      <c r="H29916" s="6"/>
      <c r="I29916" s="8" t="str">
        <f t="array" ref="I29916">IF(G29916="Yes",XLOOKUP(D29916,'Dam Lines'!A:A,'Dam Lines'!J:J),"")</f>
        <v/>
      </c>
    </row>
    <row r="29917" hidden="1">
      <c r="A29917" s="11">
        <v>3.0</v>
      </c>
      <c r="B29917" s="2" t="s">
        <v>6938</v>
      </c>
      <c r="C29917" s="2" t="s">
        <v>4028</v>
      </c>
      <c r="D29917" s="2" t="s">
        <v>150</v>
      </c>
      <c r="E29917" s="2" t="str">
        <f t="shared" ref="E29917:F29917" si="4708">E29916 </f>
        <v>MAIDEN</v>
      </c>
      <c r="F29917" s="2" t="str">
        <f t="shared" si="4708"/>
        <v>1000m</v>
      </c>
      <c r="G29917" s="8" t="str">
        <f>IF(COUNTIF('Dam Lines'!A:A,D29917)&gt;0,"Yes","No")</f>
        <v>Yes</v>
      </c>
      <c r="H29917" s="6"/>
      <c r="I29917" s="8" t="str">
        <f t="array" ref="I29917">IF(G29917="Yes",XLOOKUP(D29917,'Dam Lines'!A:A,'Dam Lines'!J:J),"")</f>
        <v>KARTA</v>
      </c>
    </row>
    <row r="29918" hidden="1">
      <c r="A29918" s="11">
        <v>4.0</v>
      </c>
      <c r="B29918" s="2" t="s">
        <v>7211</v>
      </c>
      <c r="C29918" s="2" t="s">
        <v>2674</v>
      </c>
      <c r="D29918" s="2" t="s">
        <v>370</v>
      </c>
      <c r="E29918" s="2" t="str">
        <f t="shared" ref="E29918:F29918" si="4709">E29917 </f>
        <v>MAIDEN</v>
      </c>
      <c r="F29918" s="2" t="str">
        <f t="shared" si="4709"/>
        <v>1000m</v>
      </c>
      <c r="G29918" s="8" t="str">
        <f>IF(COUNTIF('Dam Lines'!A:A,D29918)&gt;0,"Yes","No")</f>
        <v>Yes</v>
      </c>
      <c r="H29918" s="6"/>
      <c r="I29918" s="8" t="str">
        <f t="array" ref="I29918">IF(G29918="Yes",XLOOKUP(D29918,'Dam Lines'!A:A,'Dam Lines'!J:J),"")</f>
        <v>FİRUZE.1.</v>
      </c>
    </row>
    <row r="29919" hidden="1">
      <c r="A29919" s="11">
        <v>5.0</v>
      </c>
      <c r="B29919" s="2" t="s">
        <v>6356</v>
      </c>
      <c r="C29919" s="2" t="s">
        <v>2061</v>
      </c>
      <c r="D29919" s="2" t="s">
        <v>6357</v>
      </c>
      <c r="E29919" s="2" t="str">
        <f t="shared" ref="E29919:F29919" si="4710">E29918 </f>
        <v>MAIDEN</v>
      </c>
      <c r="F29919" s="2" t="str">
        <f t="shared" si="4710"/>
        <v>1000m</v>
      </c>
      <c r="G29919" s="8" t="str">
        <f>IF(COUNTIF('Dam Lines'!A:A,D29919)&gt;0,"Yes","No")</f>
        <v>No</v>
      </c>
      <c r="H29919" s="6"/>
      <c r="I29919" s="8" t="str">
        <f t="array" ref="I29919">IF(G29919="Yes",XLOOKUP(D29919,'Dam Lines'!A:A,'Dam Lines'!J:J),"")</f>
        <v/>
      </c>
    </row>
    <row r="29920" hidden="1">
      <c r="A29920" s="11">
        <v>6.0</v>
      </c>
      <c r="B29920" s="2" t="s">
        <v>6823</v>
      </c>
      <c r="C29920" s="2" t="s">
        <v>3777</v>
      </c>
      <c r="D29920" s="2" t="s">
        <v>38</v>
      </c>
      <c r="E29920" s="2" t="str">
        <f t="shared" ref="E29920:F29920" si="4711">E29919 </f>
        <v>MAIDEN</v>
      </c>
      <c r="F29920" s="2" t="str">
        <f t="shared" si="4711"/>
        <v>1000m</v>
      </c>
      <c r="G29920" s="8" t="str">
        <f>IF(COUNTIF('Dam Lines'!A:A,D29920)&gt;0,"Yes","No")</f>
        <v>Yes</v>
      </c>
      <c r="H29920" s="6"/>
      <c r="I29920" s="8" t="str">
        <f t="array" ref="I29920">IF(G29920="Yes",XLOOKUP(D29920,'Dam Lines'!A:A,'Dam Lines'!J:J),"")</f>
        <v>PHILIPPA</v>
      </c>
    </row>
    <row r="29921" hidden="1">
      <c r="A29921" s="11">
        <v>7.0</v>
      </c>
      <c r="B29921" s="2" t="s">
        <v>7086</v>
      </c>
      <c r="C29921" s="2" t="s">
        <v>3449</v>
      </c>
      <c r="D29921" s="2" t="s">
        <v>7087</v>
      </c>
      <c r="E29921" s="2" t="str">
        <f t="shared" ref="E29921:F29921" si="4712">E29920 </f>
        <v>MAIDEN</v>
      </c>
      <c r="F29921" s="2" t="str">
        <f t="shared" si="4712"/>
        <v>1000m</v>
      </c>
      <c r="G29921" s="8" t="str">
        <f>IF(COUNTIF('Dam Lines'!A:A,D29921)&gt;0,"Yes","No")</f>
        <v>No</v>
      </c>
      <c r="H29921" s="6"/>
      <c r="I29921" s="8" t="str">
        <f t="array" ref="I29921">IF(G29921="Yes",XLOOKUP(D29921,'Dam Lines'!A:A,'Dam Lines'!J:J),"")</f>
        <v/>
      </c>
    </row>
    <row r="29922" hidden="1">
      <c r="A29922" s="11">
        <v>8.0</v>
      </c>
      <c r="B29922" s="2" t="s">
        <v>6642</v>
      </c>
      <c r="C29922" s="2" t="s">
        <v>1752</v>
      </c>
      <c r="D29922" s="2" t="s">
        <v>741</v>
      </c>
      <c r="E29922" s="2" t="str">
        <f t="shared" ref="E29922:F29922" si="4713">E29921 </f>
        <v>MAIDEN</v>
      </c>
      <c r="F29922" s="2" t="str">
        <f t="shared" si="4713"/>
        <v>1000m</v>
      </c>
      <c r="G29922" s="8" t="str">
        <f>IF(COUNTIF('Dam Lines'!A:A,D29922)&gt;0,"Yes","No")</f>
        <v>Yes</v>
      </c>
      <c r="H29922" s="6"/>
      <c r="I29922" s="8" t="str">
        <f t="array" ref="I29922">IF(G29922="Yes",XLOOKUP(D29922,'Dam Lines'!A:A,'Dam Lines'!J:J),"")</f>
        <v>NEVADA II</v>
      </c>
    </row>
    <row r="29923" hidden="1">
      <c r="A29923" s="11">
        <v>9.0</v>
      </c>
      <c r="B29923" s="2" t="s">
        <v>7156</v>
      </c>
      <c r="C29923" s="2" t="s">
        <v>2494</v>
      </c>
      <c r="D29923" s="2" t="s">
        <v>865</v>
      </c>
      <c r="E29923" s="2" t="str">
        <f t="shared" ref="E29923:F29923" si="4714">E29922 </f>
        <v>MAIDEN</v>
      </c>
      <c r="F29923" s="2" t="str">
        <f t="shared" si="4714"/>
        <v>1000m</v>
      </c>
      <c r="G29923" s="8" t="str">
        <f>IF(COUNTIF('Dam Lines'!A:A,D29923)&gt;0,"Yes","No")</f>
        <v>Yes</v>
      </c>
      <c r="H29923" s="6"/>
      <c r="I29923" s="8" t="str">
        <f t="array" ref="I29923">IF(G29923="Yes",XLOOKUP(D29923,'Dam Lines'!A:A,'Dam Lines'!J:J),"")</f>
        <v>NEVADA II</v>
      </c>
    </row>
    <row r="29924" hidden="1">
      <c r="A29924" s="11">
        <v>10.0</v>
      </c>
      <c r="B29924" s="2" t="s">
        <v>6679</v>
      </c>
      <c r="C29924" s="2" t="s">
        <v>1907</v>
      </c>
      <c r="D29924" s="2" t="s">
        <v>6680</v>
      </c>
      <c r="E29924" s="2" t="str">
        <f t="shared" ref="E29924:F29924" si="4715">E29923 </f>
        <v>MAIDEN</v>
      </c>
      <c r="F29924" s="2" t="str">
        <f t="shared" si="4715"/>
        <v>1000m</v>
      </c>
      <c r="G29924" s="8" t="str">
        <f>IF(COUNTIF('Dam Lines'!A:A,D29924)&gt;0,"Yes","No")</f>
        <v>No</v>
      </c>
      <c r="H29924" s="6"/>
      <c r="I29924" s="8" t="str">
        <f t="array" ref="I29924">IF(G29924="Yes",XLOOKUP(D29924,'Dam Lines'!A:A,'Dam Lines'!J:J),"")</f>
        <v/>
      </c>
    </row>
    <row r="29925" hidden="1">
      <c r="A29925" s="11">
        <v>11.0</v>
      </c>
      <c r="B29925" s="2" t="s">
        <v>7099</v>
      </c>
      <c r="C29925" s="2" t="s">
        <v>7100</v>
      </c>
      <c r="D29925" s="2" t="s">
        <v>4974</v>
      </c>
      <c r="E29925" s="2" t="str">
        <f t="shared" ref="E29925:F29925" si="4716">E29924 </f>
        <v>MAIDEN</v>
      </c>
      <c r="F29925" s="2" t="str">
        <f t="shared" si="4716"/>
        <v>1000m</v>
      </c>
      <c r="G29925" s="8" t="str">
        <f>IF(COUNTIF('Dam Lines'!A:A,D29925)&gt;0,"Yes","No")</f>
        <v>No</v>
      </c>
      <c r="H29925" s="6"/>
      <c r="I29925" s="8" t="str">
        <f t="array" ref="I29925">IF(G29925="Yes",XLOOKUP(D29925,'Dam Lines'!A:A,'Dam Lines'!J:J),"")</f>
        <v/>
      </c>
    </row>
    <row r="29926" hidden="1">
      <c r="A29926" s="11">
        <v>12.0</v>
      </c>
      <c r="B29926" s="2" t="s">
        <v>7069</v>
      </c>
      <c r="C29926" s="2" t="s">
        <v>2408</v>
      </c>
      <c r="D29926" s="2" t="s">
        <v>183</v>
      </c>
      <c r="E29926" s="2" t="str">
        <f t="shared" ref="E29926:F29926" si="4717">E29925 </f>
        <v>MAIDEN</v>
      </c>
      <c r="F29926" s="2" t="str">
        <f t="shared" si="4717"/>
        <v>1000m</v>
      </c>
      <c r="G29926" s="8" t="str">
        <f>IF(COUNTIF('Dam Lines'!A:A,D29926)&gt;0,"Yes","No")</f>
        <v>Yes</v>
      </c>
      <c r="H29926" s="6"/>
      <c r="I29926" s="8" t="str">
        <f t="array" ref="I29926">IF(G29926="Yes",XLOOKUP(D29926,'Dam Lines'!A:A,'Dam Lines'!J:J),"")</f>
        <v>NEVADA II</v>
      </c>
    </row>
    <row r="29927" hidden="1">
      <c r="A29927" s="11">
        <v>13.0</v>
      </c>
      <c r="B29927" s="2" t="s">
        <v>7187</v>
      </c>
      <c r="C29927" s="2" t="s">
        <v>2545</v>
      </c>
      <c r="D29927" s="2" t="s">
        <v>7188</v>
      </c>
      <c r="E29927" s="2" t="str">
        <f t="shared" ref="E29927:F29927" si="4718">E29926 </f>
        <v>MAIDEN</v>
      </c>
      <c r="F29927" s="2" t="str">
        <f t="shared" si="4718"/>
        <v>1000m</v>
      </c>
      <c r="G29927" s="8" t="str">
        <f>IF(COUNTIF('Dam Lines'!A:A,D29927)&gt;0,"Yes","No")</f>
        <v>No</v>
      </c>
      <c r="H29927" s="6"/>
      <c r="I29927" s="8" t="str">
        <f t="array" ref="I29927">IF(G29927="Yes",XLOOKUP(D29927,'Dam Lines'!A:A,'Dam Lines'!J:J),"")</f>
        <v/>
      </c>
    </row>
    <row r="29928" hidden="1">
      <c r="A29928" s="11">
        <v>14.0</v>
      </c>
      <c r="B29928" s="2" t="s">
        <v>6466</v>
      </c>
      <c r="C29928" s="2" t="s">
        <v>2058</v>
      </c>
      <c r="D29928" s="2" t="s">
        <v>6467</v>
      </c>
      <c r="E29928" s="2" t="str">
        <f t="shared" ref="E29928:F29928" si="4719">E29927 </f>
        <v>MAIDEN</v>
      </c>
      <c r="F29928" s="2" t="str">
        <f t="shared" si="4719"/>
        <v>1000m</v>
      </c>
      <c r="G29928" s="8" t="str">
        <f>IF(COUNTIF('Dam Lines'!A:A,D29928)&gt;0,"Yes","No")</f>
        <v>No</v>
      </c>
      <c r="H29928" s="6"/>
      <c r="I29928" s="8" t="str">
        <f t="array" ref="I29928">IF(G29928="Yes",XLOOKUP(D29928,'Dam Lines'!A:A,'Dam Lines'!J:J),"")</f>
        <v/>
      </c>
    </row>
    <row r="29929" hidden="1">
      <c r="A29929" s="11">
        <v>15.0</v>
      </c>
      <c r="B29929" s="2" t="s">
        <v>6910</v>
      </c>
      <c r="C29929" s="2" t="s">
        <v>2061</v>
      </c>
      <c r="D29929" s="2" t="s">
        <v>1202</v>
      </c>
      <c r="E29929" s="2" t="str">
        <f t="shared" ref="E29929:F29929" si="4720">E29928 </f>
        <v>MAIDEN</v>
      </c>
      <c r="F29929" s="2" t="str">
        <f t="shared" si="4720"/>
        <v>1000m</v>
      </c>
      <c r="G29929" s="8" t="str">
        <f>IF(COUNTIF('Dam Lines'!A:A,D29929)&gt;0,"Yes","No")</f>
        <v>Yes</v>
      </c>
      <c r="H29929" s="6"/>
      <c r="I29929" s="8" t="str">
        <f t="array" ref="I29929">IF(G29929="Yes",XLOOKUP(D29929,'Dam Lines'!A:A,'Dam Lines'!J:J),"")</f>
        <v>FATMA</v>
      </c>
    </row>
    <row r="29930" hidden="1">
      <c r="A29930" s="11">
        <v>1.0</v>
      </c>
      <c r="B29930" s="2" t="s">
        <v>6719</v>
      </c>
      <c r="C29930" s="2" t="s">
        <v>2494</v>
      </c>
      <c r="D29930" s="2" t="s">
        <v>3075</v>
      </c>
      <c r="E29930" s="2" t="s">
        <v>6343</v>
      </c>
      <c r="F29930" s="2" t="s">
        <v>1818</v>
      </c>
      <c r="G29930" s="8" t="str">
        <f>IF(COUNTIF('Dam Lines'!A:A,D29930)&gt;0,"Yes","No")</f>
        <v>No</v>
      </c>
      <c r="H29930" s="6"/>
      <c r="I29930" s="8" t="str">
        <f t="array" ref="I29930">IF(G29930="Yes",XLOOKUP(D29930,'Dam Lines'!A:A,'Dam Lines'!J:J),"")</f>
        <v/>
      </c>
    </row>
    <row r="29931" hidden="1">
      <c r="A29931" s="11">
        <v>2.0</v>
      </c>
      <c r="B29931" s="2" t="s">
        <v>6096</v>
      </c>
      <c r="C29931" s="2" t="s">
        <v>1752</v>
      </c>
      <c r="D29931" s="2" t="s">
        <v>6097</v>
      </c>
      <c r="E29931" s="2" t="str">
        <f t="shared" ref="E29931:F29931" si="4721">E29930 </f>
        <v>HANDICAP (0-75)</v>
      </c>
      <c r="F29931" s="2" t="str">
        <f t="shared" si="4721"/>
        <v>1000m</v>
      </c>
      <c r="G29931" s="8" t="str">
        <f>IF(COUNTIF('Dam Lines'!A:A,D29931)&gt;0,"Yes","No")</f>
        <v>No</v>
      </c>
      <c r="H29931" s="6"/>
      <c r="I29931" s="8" t="str">
        <f t="array" ref="I29931">IF(G29931="Yes",XLOOKUP(D29931,'Dam Lines'!A:A,'Dam Lines'!J:J),"")</f>
        <v/>
      </c>
    </row>
    <row r="29932" hidden="1">
      <c r="A29932" s="11">
        <v>3.0</v>
      </c>
      <c r="B29932" s="2" t="s">
        <v>6690</v>
      </c>
      <c r="C29932" s="2" t="s">
        <v>3019</v>
      </c>
      <c r="D29932" s="2" t="s">
        <v>5152</v>
      </c>
      <c r="E29932" s="2" t="str">
        <f t="shared" ref="E29932:F29932" si="4722">E29931 </f>
        <v>HANDICAP (0-75)</v>
      </c>
      <c r="F29932" s="2" t="str">
        <f t="shared" si="4722"/>
        <v>1000m</v>
      </c>
      <c r="G29932" s="8" t="str">
        <f>IF(COUNTIF('Dam Lines'!A:A,D29932)&gt;0,"Yes","No")</f>
        <v>No</v>
      </c>
      <c r="H29932" s="6"/>
      <c r="I29932" s="8" t="str">
        <f t="array" ref="I29932">IF(G29932="Yes",XLOOKUP(D29932,'Dam Lines'!A:A,'Dam Lines'!J:J),"")</f>
        <v/>
      </c>
    </row>
    <row r="29933" hidden="1">
      <c r="A29933" s="11">
        <v>4.0</v>
      </c>
      <c r="B29933" s="2" t="s">
        <v>7028</v>
      </c>
      <c r="C29933" s="2" t="s">
        <v>1980</v>
      </c>
      <c r="D29933" s="2" t="s">
        <v>7029</v>
      </c>
      <c r="E29933" s="2" t="str">
        <f t="shared" ref="E29933:F29933" si="4723">E29932 </f>
        <v>HANDICAP (0-75)</v>
      </c>
      <c r="F29933" s="2" t="str">
        <f t="shared" si="4723"/>
        <v>1000m</v>
      </c>
      <c r="G29933" s="8" t="str">
        <f>IF(COUNTIF('Dam Lines'!A:A,D29933)&gt;0,"Yes","No")</f>
        <v>No</v>
      </c>
      <c r="H29933" s="6"/>
      <c r="I29933" s="8" t="str">
        <f t="array" ref="I29933">IF(G29933="Yes",XLOOKUP(D29933,'Dam Lines'!A:A,'Dam Lines'!J:J),"")</f>
        <v/>
      </c>
    </row>
    <row r="29934" hidden="1">
      <c r="A29934" s="11">
        <v>5.0</v>
      </c>
      <c r="B29934" s="2" t="s">
        <v>6590</v>
      </c>
      <c r="C29934" s="2" t="s">
        <v>3792</v>
      </c>
      <c r="D29934" s="2" t="s">
        <v>224</v>
      </c>
      <c r="E29934" s="2" t="str">
        <f t="shared" ref="E29934:F29934" si="4724">E29933 </f>
        <v>HANDICAP (0-75)</v>
      </c>
      <c r="F29934" s="2" t="str">
        <f t="shared" si="4724"/>
        <v>1000m</v>
      </c>
      <c r="G29934" s="8" t="str">
        <f>IF(COUNTIF('Dam Lines'!A:A,D29934)&gt;0,"Yes","No")</f>
        <v>Yes</v>
      </c>
      <c r="H29934" s="6"/>
      <c r="I29934" s="8" t="str">
        <f t="array" ref="I29934">IF(G29934="Yes",XLOOKUP(D29934,'Dam Lines'!A:A,'Dam Lines'!J:J),"")</f>
        <v>NEVADA II</v>
      </c>
    </row>
    <row r="29935" hidden="1">
      <c r="A29935" s="11">
        <v>6.0</v>
      </c>
      <c r="B29935" s="2" t="s">
        <v>5826</v>
      </c>
      <c r="C29935" s="2" t="s">
        <v>1980</v>
      </c>
      <c r="D29935" s="2" t="s">
        <v>1162</v>
      </c>
      <c r="E29935" s="2" t="str">
        <f t="shared" ref="E29935:F29935" si="4725">E29934 </f>
        <v>HANDICAP (0-75)</v>
      </c>
      <c r="F29935" s="2" t="str">
        <f t="shared" si="4725"/>
        <v>1000m</v>
      </c>
      <c r="G29935" s="8" t="str">
        <f>IF(COUNTIF('Dam Lines'!A:A,D29935)&gt;0,"Yes","No")</f>
        <v>Yes</v>
      </c>
      <c r="H29935" s="6"/>
      <c r="I29935" s="8" t="str">
        <f t="array" ref="I29935">IF(G29935="Yes",XLOOKUP(D29935,'Dam Lines'!A:A,'Dam Lines'!J:J),"")</f>
        <v>NEVADA II</v>
      </c>
    </row>
    <row r="29936" hidden="1">
      <c r="A29936" s="11">
        <v>7.0</v>
      </c>
      <c r="B29936" s="2" t="s">
        <v>7014</v>
      </c>
      <c r="C29936" s="2" t="s">
        <v>3853</v>
      </c>
      <c r="D29936" s="2" t="s">
        <v>1288</v>
      </c>
      <c r="E29936" s="2" t="str">
        <f t="shared" ref="E29936:F29936" si="4726">E29935 </f>
        <v>HANDICAP (0-75)</v>
      </c>
      <c r="F29936" s="2" t="str">
        <f t="shared" si="4726"/>
        <v>1000m</v>
      </c>
      <c r="G29936" s="8" t="str">
        <f>IF(COUNTIF('Dam Lines'!A:A,D29936)&gt;0,"Yes","No")</f>
        <v>Yes</v>
      </c>
      <c r="H29936" s="6"/>
      <c r="I29936" s="8" t="str">
        <f t="array" ref="I29936">IF(G29936="Yes",XLOOKUP(D29936,'Dam Lines'!A:A,'Dam Lines'!J:J),"")</f>
        <v>FATMA</v>
      </c>
    </row>
    <row r="29937" hidden="1">
      <c r="A29937" s="11">
        <v>8.0</v>
      </c>
      <c r="B29937" s="2" t="s">
        <v>5983</v>
      </c>
      <c r="C29937" s="2" t="s">
        <v>1980</v>
      </c>
      <c r="D29937" s="2" t="s">
        <v>5984</v>
      </c>
      <c r="E29937" s="2" t="str">
        <f t="shared" ref="E29937:F29937" si="4727">E29936 </f>
        <v>HANDICAP (0-75)</v>
      </c>
      <c r="F29937" s="2" t="str">
        <f t="shared" si="4727"/>
        <v>1000m</v>
      </c>
      <c r="G29937" s="8" t="str">
        <f>IF(COUNTIF('Dam Lines'!A:A,D29937)&gt;0,"Yes","No")</f>
        <v>No</v>
      </c>
      <c r="H29937" s="6"/>
      <c r="I29937" s="8" t="str">
        <f t="array" ref="I29937">IF(G29937="Yes",XLOOKUP(D29937,'Dam Lines'!A:A,'Dam Lines'!J:J),"")</f>
        <v/>
      </c>
    </row>
    <row r="29938" hidden="1">
      <c r="A29938" s="11">
        <v>9.0</v>
      </c>
      <c r="B29938" s="2" t="s">
        <v>6949</v>
      </c>
      <c r="C29938" s="2" t="s">
        <v>6950</v>
      </c>
      <c r="D29938" s="2" t="s">
        <v>6951</v>
      </c>
      <c r="E29938" s="2" t="str">
        <f t="shared" ref="E29938:F29938" si="4728">E29937 </f>
        <v>HANDICAP (0-75)</v>
      </c>
      <c r="F29938" s="2" t="str">
        <f t="shared" si="4728"/>
        <v>1000m</v>
      </c>
      <c r="G29938" s="8" t="str">
        <f>IF(COUNTIF('Dam Lines'!A:A,D29938)&gt;0,"Yes","No")</f>
        <v>No</v>
      </c>
      <c r="H29938" s="6"/>
      <c r="I29938" s="8" t="str">
        <f t="array" ref="I29938">IF(G29938="Yes",XLOOKUP(D29938,'Dam Lines'!A:A,'Dam Lines'!J:J),"")</f>
        <v/>
      </c>
    </row>
    <row r="29939" hidden="1">
      <c r="A29939" s="11">
        <v>10.0</v>
      </c>
      <c r="B29939" s="2" t="s">
        <v>5820</v>
      </c>
      <c r="C29939" s="2" t="s">
        <v>2061</v>
      </c>
      <c r="D29939" s="2" t="s">
        <v>865</v>
      </c>
      <c r="E29939" s="2" t="str">
        <f t="shared" ref="E29939:F29939" si="4729">E29938 </f>
        <v>HANDICAP (0-75)</v>
      </c>
      <c r="F29939" s="2" t="str">
        <f t="shared" si="4729"/>
        <v>1000m</v>
      </c>
      <c r="G29939" s="8" t="str">
        <f>IF(COUNTIF('Dam Lines'!A:A,D29939)&gt;0,"Yes","No")</f>
        <v>Yes</v>
      </c>
      <c r="H29939" s="6"/>
      <c r="I29939" s="8" t="str">
        <f t="array" ref="I29939">IF(G29939="Yes",XLOOKUP(D29939,'Dam Lines'!A:A,'Dam Lines'!J:J),"")</f>
        <v>NEVADA II</v>
      </c>
    </row>
    <row r="29940" hidden="1">
      <c r="A29940" s="11">
        <v>11.0</v>
      </c>
      <c r="B29940" s="2" t="s">
        <v>6278</v>
      </c>
      <c r="C29940" s="2" t="s">
        <v>5346</v>
      </c>
      <c r="D29940" s="2" t="s">
        <v>1135</v>
      </c>
      <c r="E29940" s="2" t="str">
        <f t="shared" ref="E29940:F29940" si="4730">E29939 </f>
        <v>HANDICAP (0-75)</v>
      </c>
      <c r="F29940" s="2" t="str">
        <f t="shared" si="4730"/>
        <v>1000m</v>
      </c>
      <c r="G29940" s="8" t="str">
        <f>IF(COUNTIF('Dam Lines'!A:A,D29940)&gt;0,"Yes","No")</f>
        <v>Yes</v>
      </c>
      <c r="H29940" s="6"/>
      <c r="I29940" s="8" t="str">
        <f t="array" ref="I29940">IF(G29940="Yes",XLOOKUP(D29940,'Dam Lines'!A:A,'Dam Lines'!J:J),"")</f>
        <v>BASSALA</v>
      </c>
    </row>
    <row r="29941" hidden="1">
      <c r="A29941" s="11">
        <v>12.0</v>
      </c>
      <c r="B29941" s="2" t="s">
        <v>6464</v>
      </c>
      <c r="C29941" s="2" t="s">
        <v>2009</v>
      </c>
      <c r="D29941" s="2" t="s">
        <v>3459</v>
      </c>
      <c r="E29941" s="2" t="str">
        <f t="shared" ref="E29941:F29941" si="4731">E29940 </f>
        <v>HANDICAP (0-75)</v>
      </c>
      <c r="F29941" s="2" t="str">
        <f t="shared" si="4731"/>
        <v>1000m</v>
      </c>
      <c r="G29941" s="8" t="str">
        <f>IF(COUNTIF('Dam Lines'!A:A,D29941)&gt;0,"Yes","No")</f>
        <v>No</v>
      </c>
      <c r="H29941" s="6"/>
      <c r="I29941" s="8" t="str">
        <f t="array" ref="I29941">IF(G29941="Yes",XLOOKUP(D29941,'Dam Lines'!A:A,'Dam Lines'!J:J),"")</f>
        <v/>
      </c>
    </row>
    <row r="29942" hidden="1">
      <c r="A29942" s="11">
        <v>13.0</v>
      </c>
      <c r="B29942" s="2" t="s">
        <v>4050</v>
      </c>
      <c r="C29942" s="2" t="s">
        <v>1935</v>
      </c>
      <c r="D29942" s="2" t="s">
        <v>4051</v>
      </c>
      <c r="E29942" s="2" t="str">
        <f t="shared" ref="E29942:F29942" si="4732">E29941 </f>
        <v>HANDICAP (0-75)</v>
      </c>
      <c r="F29942" s="2" t="str">
        <f t="shared" si="4732"/>
        <v>1000m</v>
      </c>
      <c r="G29942" s="8" t="str">
        <f>IF(COUNTIF('Dam Lines'!A:A,D29942)&gt;0,"Yes","No")</f>
        <v>No</v>
      </c>
      <c r="H29942" s="6"/>
      <c r="I29942" s="8" t="str">
        <f t="array" ref="I29942">IF(G29942="Yes",XLOOKUP(D29942,'Dam Lines'!A:A,'Dam Lines'!J:J),"")</f>
        <v/>
      </c>
    </row>
    <row r="29943" hidden="1">
      <c r="A29943" s="11">
        <v>14.0</v>
      </c>
      <c r="B29943" s="2" t="s">
        <v>6421</v>
      </c>
      <c r="C29943" s="2" t="s">
        <v>3792</v>
      </c>
      <c r="D29943" s="2" t="s">
        <v>2775</v>
      </c>
      <c r="E29943" s="2" t="str">
        <f t="shared" ref="E29943:F29943" si="4733">E29942 </f>
        <v>HANDICAP (0-75)</v>
      </c>
      <c r="F29943" s="2" t="str">
        <f t="shared" si="4733"/>
        <v>1000m</v>
      </c>
      <c r="G29943" s="8" t="str">
        <f>IF(COUNTIF('Dam Lines'!A:A,D29943)&gt;0,"Yes","No")</f>
        <v>No</v>
      </c>
      <c r="H29943" s="6"/>
      <c r="I29943" s="8" t="str">
        <f t="array" ref="I29943">IF(G29943="Yes",XLOOKUP(D29943,'Dam Lines'!A:A,'Dam Lines'!J:J),"")</f>
        <v/>
      </c>
    </row>
    <row r="29944" hidden="1">
      <c r="A29944" s="11">
        <v>15.0</v>
      </c>
      <c r="B29944" s="2" t="s">
        <v>4772</v>
      </c>
      <c r="C29944" s="2" t="s">
        <v>1744</v>
      </c>
      <c r="D29944" s="2" t="s">
        <v>609</v>
      </c>
      <c r="E29944" s="2" t="str">
        <f t="shared" ref="E29944:F29944" si="4734">E29943 </f>
        <v>HANDICAP (0-75)</v>
      </c>
      <c r="F29944" s="2" t="str">
        <f t="shared" si="4734"/>
        <v>1000m</v>
      </c>
      <c r="G29944" s="8" t="str">
        <f>IF(COUNTIF('Dam Lines'!A:A,D29944)&gt;0,"Yes","No")</f>
        <v>Yes</v>
      </c>
      <c r="H29944" s="6"/>
      <c r="I29944" s="8" t="str">
        <f t="array" ref="I29944">IF(G29944="Yes",XLOOKUP(D29944,'Dam Lines'!A:A,'Dam Lines'!J:J),"")</f>
        <v>MANAGIYA AL SAFFRA</v>
      </c>
    </row>
    <row r="29945" hidden="1">
      <c r="A29945" s="11">
        <v>1.0</v>
      </c>
      <c r="B29945" s="2" t="s">
        <v>6103</v>
      </c>
      <c r="C29945" s="2" t="s">
        <v>2762</v>
      </c>
      <c r="D29945" s="2" t="s">
        <v>1381</v>
      </c>
      <c r="E29945" s="2" t="s">
        <v>6706</v>
      </c>
      <c r="F29945" s="2" t="s">
        <v>2371</v>
      </c>
      <c r="G29945" s="8" t="str">
        <f>IF(COUNTIF('Dam Lines'!A:A,D29945)&gt;0,"Yes","No")</f>
        <v>Yes</v>
      </c>
      <c r="H29945" s="6"/>
      <c r="I29945" s="8" t="str">
        <f t="array" ref="I29945">IF(G29945="Yes",XLOOKUP(D29945,'Dam Lines'!A:A,'Dam Lines'!J:J),"")</f>
        <v>DEBORAH IV</v>
      </c>
    </row>
    <row r="29946" hidden="1">
      <c r="A29946" s="11">
        <v>2.0</v>
      </c>
      <c r="B29946" s="2" t="s">
        <v>6899</v>
      </c>
      <c r="C29946" s="2" t="s">
        <v>4093</v>
      </c>
      <c r="D29946" s="2" t="s">
        <v>1668</v>
      </c>
      <c r="E29946" s="2" t="str">
        <f t="shared" ref="E29946:F29946" si="4735">E29945 </f>
        <v>HANDICAP (65+)</v>
      </c>
      <c r="F29946" s="2" t="str">
        <f t="shared" si="4735"/>
        <v>3200m</v>
      </c>
      <c r="G29946" s="8" t="str">
        <f>IF(COUNTIF('Dam Lines'!A:A,D29946)&gt;0,"Yes","No")</f>
        <v>Yes</v>
      </c>
      <c r="H29946" s="6"/>
      <c r="I29946" s="8" t="str">
        <f t="array" ref="I29946">IF(G29946="Yes",XLOOKUP(D29946,'Dam Lines'!A:A,'Dam Lines'!J:J),"")</f>
        <v>NEVADA II</v>
      </c>
    </row>
    <row r="29947" hidden="1">
      <c r="A29947" s="11">
        <v>3.0</v>
      </c>
      <c r="B29947" s="2" t="s">
        <v>6391</v>
      </c>
      <c r="C29947" s="2" t="s">
        <v>2303</v>
      </c>
      <c r="D29947" s="2" t="s">
        <v>1648</v>
      </c>
      <c r="E29947" s="2" t="str">
        <f t="shared" ref="E29947:F29947" si="4736">E29946 </f>
        <v>HANDICAP (65+)</v>
      </c>
      <c r="F29947" s="2" t="str">
        <f t="shared" si="4736"/>
        <v>3200m</v>
      </c>
      <c r="G29947" s="8" t="str">
        <f>IF(COUNTIF('Dam Lines'!A:A,D29947)&gt;0,"Yes","No")</f>
        <v>Yes</v>
      </c>
      <c r="H29947" s="6"/>
      <c r="I29947" s="8" t="str">
        <f t="array" ref="I29947">IF(G29947="Yes",XLOOKUP(D29947,'Dam Lines'!A:A,'Dam Lines'!J:J),"")</f>
        <v>BASSALA</v>
      </c>
    </row>
    <row r="29948" hidden="1">
      <c r="A29948" s="11">
        <v>4.0</v>
      </c>
      <c r="B29948" s="2" t="s">
        <v>4842</v>
      </c>
      <c r="C29948" s="2" t="s">
        <v>2479</v>
      </c>
      <c r="D29948" s="2" t="s">
        <v>15</v>
      </c>
      <c r="E29948" s="2" t="str">
        <f t="shared" ref="E29948:F29948" si="4737">E29947 </f>
        <v>HANDICAP (65+)</v>
      </c>
      <c r="F29948" s="2" t="str">
        <f t="shared" si="4737"/>
        <v>3200m</v>
      </c>
      <c r="G29948" s="8" t="str">
        <f>IF(COUNTIF('Dam Lines'!A:A,D29948)&gt;0,"Yes","No")</f>
        <v>Yes</v>
      </c>
      <c r="H29948" s="6"/>
      <c r="I29948" s="8" t="str">
        <f t="array" ref="I29948">IF(G29948="Yes",XLOOKUP(D29948,'Dam Lines'!A:A,'Dam Lines'!J:J),"")</f>
        <v>NEVADA II</v>
      </c>
    </row>
    <row r="29949" hidden="1">
      <c r="A29949" s="11">
        <v>5.0</v>
      </c>
      <c r="B29949" s="2" t="s">
        <v>5487</v>
      </c>
      <c r="C29949" s="2" t="s">
        <v>2248</v>
      </c>
      <c r="D29949" s="2" t="s">
        <v>197</v>
      </c>
      <c r="E29949" s="2" t="str">
        <f t="shared" ref="E29949:F29949" si="4738">E29948 </f>
        <v>HANDICAP (65+)</v>
      </c>
      <c r="F29949" s="2" t="str">
        <f t="shared" si="4738"/>
        <v>3200m</v>
      </c>
      <c r="G29949" s="8" t="str">
        <f>IF(COUNTIF('Dam Lines'!A:A,D29949)&gt;0,"Yes","No")</f>
        <v>Yes</v>
      </c>
      <c r="H29949" s="6"/>
      <c r="I29949" s="8" t="str">
        <f t="array" ref="I29949">IF(G29949="Yes",XLOOKUP(D29949,'Dam Lines'!A:A,'Dam Lines'!J:J),"")</f>
        <v>BR BINT CHLOSTA</v>
      </c>
    </row>
    <row r="29950" hidden="1">
      <c r="A29950" s="11">
        <v>6.0</v>
      </c>
      <c r="B29950" s="2" t="s">
        <v>4560</v>
      </c>
      <c r="C29950" s="2" t="s">
        <v>2479</v>
      </c>
      <c r="D29950" s="2" t="s">
        <v>141</v>
      </c>
      <c r="E29950" s="2" t="str">
        <f t="shared" ref="E29950:F29950" si="4739">E29949 </f>
        <v>HANDICAP (65+)</v>
      </c>
      <c r="F29950" s="2" t="str">
        <f t="shared" si="4739"/>
        <v>3200m</v>
      </c>
      <c r="G29950" s="8" t="str">
        <f>IF(COUNTIF('Dam Lines'!A:A,D29950)&gt;0,"Yes","No")</f>
        <v>Yes</v>
      </c>
      <c r="H29950" s="6"/>
      <c r="I29950" s="8" t="str">
        <f t="array" ref="I29950">IF(G29950="Yes",XLOOKUP(D29950,'Dam Lines'!A:A,'Dam Lines'!J:J),"")</f>
        <v>FARBAHAN</v>
      </c>
    </row>
    <row r="29951" hidden="1">
      <c r="A29951" s="11">
        <v>7.0</v>
      </c>
      <c r="B29951" s="2" t="s">
        <v>5100</v>
      </c>
      <c r="C29951" s="2" t="s">
        <v>4093</v>
      </c>
      <c r="D29951" s="2" t="s">
        <v>922</v>
      </c>
      <c r="E29951" s="2" t="str">
        <f t="shared" ref="E29951:F29951" si="4740">E29950 </f>
        <v>HANDICAP (65+)</v>
      </c>
      <c r="F29951" s="2" t="str">
        <f t="shared" si="4740"/>
        <v>3200m</v>
      </c>
      <c r="G29951" s="8" t="str">
        <f>IF(COUNTIF('Dam Lines'!A:A,D29951)&gt;0,"Yes","No")</f>
        <v>Yes</v>
      </c>
      <c r="H29951" s="6"/>
      <c r="I29951" s="8" t="str">
        <f t="array" ref="I29951">IF(G29951="Yes",XLOOKUP(D29951,'Dam Lines'!A:A,'Dam Lines'!J:J),"")</f>
        <v>MADOU</v>
      </c>
    </row>
    <row r="29952" hidden="1">
      <c r="A29952" s="11">
        <v>8.0</v>
      </c>
      <c r="B29952" s="2" t="s">
        <v>4475</v>
      </c>
      <c r="C29952" s="2" t="s">
        <v>2550</v>
      </c>
      <c r="D29952" s="2" t="s">
        <v>146</v>
      </c>
      <c r="E29952" s="2" t="str">
        <f t="shared" ref="E29952:F29952" si="4741">E29951 </f>
        <v>HANDICAP (65+)</v>
      </c>
      <c r="F29952" s="2" t="str">
        <f t="shared" si="4741"/>
        <v>3200m</v>
      </c>
      <c r="G29952" s="8" t="str">
        <f>IF(COUNTIF('Dam Lines'!A:A,D29952)&gt;0,"Yes","No")</f>
        <v>Yes</v>
      </c>
      <c r="H29952" s="6"/>
      <c r="I29952" s="8" t="str">
        <f t="array" ref="I29952">IF(G29952="Yes",XLOOKUP(D29952,'Dam Lines'!A:A,'Dam Lines'!J:J),"")</f>
        <v>NEVADA II</v>
      </c>
    </row>
    <row r="29953" hidden="1">
      <c r="A29953" s="11">
        <v>9.0</v>
      </c>
      <c r="B29953" s="2" t="s">
        <v>6014</v>
      </c>
      <c r="C29953" s="2" t="s">
        <v>3790</v>
      </c>
      <c r="D29953" s="2" t="s">
        <v>1628</v>
      </c>
      <c r="E29953" s="2" t="str">
        <f t="shared" ref="E29953:F29953" si="4742">E29952 </f>
        <v>HANDICAP (65+)</v>
      </c>
      <c r="F29953" s="2" t="str">
        <f t="shared" si="4742"/>
        <v>3200m</v>
      </c>
      <c r="G29953" s="8" t="str">
        <f>IF(COUNTIF('Dam Lines'!A:A,D29953)&gt;0,"Yes","No")</f>
        <v>Yes</v>
      </c>
      <c r="H29953" s="6"/>
      <c r="I29953" s="8" t="str">
        <f t="array" ref="I29953">IF(G29953="Yes",XLOOKUP(D29953,'Dam Lines'!A:A,'Dam Lines'!J:J),"")</f>
        <v>BASSALA</v>
      </c>
    </row>
    <row r="29954" hidden="1">
      <c r="A29954" s="11">
        <v>10.0</v>
      </c>
      <c r="B29954" s="2" t="s">
        <v>4423</v>
      </c>
      <c r="C29954" s="2" t="s">
        <v>1802</v>
      </c>
      <c r="D29954" s="2" t="s">
        <v>68</v>
      </c>
      <c r="E29954" s="2" t="str">
        <f t="shared" ref="E29954:F29954" si="4743">E29953 </f>
        <v>HANDICAP (65+)</v>
      </c>
      <c r="F29954" s="2" t="str">
        <f t="shared" si="4743"/>
        <v>3200m</v>
      </c>
      <c r="G29954" s="8" t="str">
        <f>IF(COUNTIF('Dam Lines'!A:A,D29954)&gt;0,"Yes","No")</f>
        <v>Yes</v>
      </c>
      <c r="H29954" s="6"/>
      <c r="I29954" s="8" t="str">
        <f t="array" ref="I29954">IF(G29954="Yes",XLOOKUP(D29954,'Dam Lines'!A:A,'Dam Lines'!J:J),"")</f>
        <v>NEVADA II</v>
      </c>
    </row>
    <row r="29955" hidden="1">
      <c r="A29955" s="11">
        <v>11.0</v>
      </c>
      <c r="B29955" s="2" t="s">
        <v>6725</v>
      </c>
      <c r="C29955" s="2" t="s">
        <v>3777</v>
      </c>
      <c r="D29955" s="2" t="s">
        <v>1345</v>
      </c>
      <c r="E29955" s="2" t="str">
        <f t="shared" ref="E29955:F29955" si="4744">E29954 </f>
        <v>HANDICAP (65+)</v>
      </c>
      <c r="F29955" s="2" t="str">
        <f t="shared" si="4744"/>
        <v>3200m</v>
      </c>
      <c r="G29955" s="8" t="str">
        <f>IF(COUNTIF('Dam Lines'!A:A,D29955)&gt;0,"Yes","No")</f>
        <v>Yes</v>
      </c>
      <c r="H29955" s="6"/>
      <c r="I29955" s="8" t="str">
        <f t="array" ref="I29955">IF(G29955="Yes",XLOOKUP(D29955,'Dam Lines'!A:A,'Dam Lines'!J:J),"")</f>
        <v>PESENNAIA</v>
      </c>
    </row>
    <row r="29956" hidden="1">
      <c r="A29956" s="11">
        <v>1.0</v>
      </c>
      <c r="B29956" s="2" t="s">
        <v>6530</v>
      </c>
      <c r="C29956" s="2" t="s">
        <v>1906</v>
      </c>
      <c r="D29956" s="2" t="s">
        <v>6531</v>
      </c>
      <c r="E29956" s="2" t="s">
        <v>1740</v>
      </c>
      <c r="F29956" s="2" t="s">
        <v>1741</v>
      </c>
      <c r="G29956" s="8" t="str">
        <f>IF(COUNTIF('Dam Lines'!A:A,D29956)&gt;0,"Yes","No")</f>
        <v>No</v>
      </c>
      <c r="H29956" s="6"/>
      <c r="I29956" s="8" t="str">
        <f t="array" ref="I29956">IF(G29956="Yes",XLOOKUP(D29956,'Dam Lines'!A:A,'Dam Lines'!J:J),"")</f>
        <v/>
      </c>
    </row>
    <row r="29957" hidden="1">
      <c r="A29957" s="11">
        <v>2.0</v>
      </c>
      <c r="B29957" s="2" t="s">
        <v>6419</v>
      </c>
      <c r="C29957" s="2" t="s">
        <v>2248</v>
      </c>
      <c r="D29957" s="2" t="s">
        <v>1117</v>
      </c>
      <c r="E29957" s="2" t="str">
        <f t="shared" ref="E29957:F29957" si="4745">E29956 </f>
        <v>MAIDEN</v>
      </c>
      <c r="F29957" s="2" t="str">
        <f t="shared" si="4745"/>
        <v>1200m</v>
      </c>
      <c r="G29957" s="8" t="str">
        <f>IF(COUNTIF('Dam Lines'!A:A,D29957)&gt;0,"Yes","No")</f>
        <v>Yes</v>
      </c>
      <c r="H29957" s="6"/>
      <c r="I29957" s="8" t="str">
        <f t="array" ref="I29957">IF(G29957="Yes",XLOOKUP(D29957,'Dam Lines'!A:A,'Dam Lines'!J:J),"")</f>
        <v>CHAR-RICH ALECIA</v>
      </c>
    </row>
    <row r="29958" hidden="1">
      <c r="A29958" s="11">
        <v>3.0</v>
      </c>
      <c r="B29958" s="2" t="s">
        <v>7248</v>
      </c>
      <c r="C29958" s="2" t="s">
        <v>5722</v>
      </c>
      <c r="D29958" s="2" t="s">
        <v>328</v>
      </c>
      <c r="E29958" s="2" t="str">
        <f t="shared" ref="E29958:F29958" si="4746">E29957 </f>
        <v>MAIDEN</v>
      </c>
      <c r="F29958" s="2" t="str">
        <f t="shared" si="4746"/>
        <v>1200m</v>
      </c>
      <c r="G29958" s="8" t="str">
        <f>IF(COUNTIF('Dam Lines'!A:A,D29958)&gt;0,"Yes","No")</f>
        <v>Yes</v>
      </c>
      <c r="H29958" s="6"/>
      <c r="I29958" s="8" t="str">
        <f t="array" ref="I29958">IF(G29958="Yes",XLOOKUP(D29958,'Dam Lines'!A:A,'Dam Lines'!J:J),"")</f>
        <v>ALBA</v>
      </c>
    </row>
    <row r="29959" hidden="1">
      <c r="A29959" s="11">
        <v>4.0</v>
      </c>
      <c r="B29959" s="2" t="s">
        <v>6367</v>
      </c>
      <c r="C29959" s="2" t="s">
        <v>1823</v>
      </c>
      <c r="D29959" s="2" t="s">
        <v>301</v>
      </c>
      <c r="E29959" s="2" t="str">
        <f t="shared" ref="E29959:F29959" si="4747">E29958 </f>
        <v>MAIDEN</v>
      </c>
      <c r="F29959" s="2" t="str">
        <f t="shared" si="4747"/>
        <v>1200m</v>
      </c>
      <c r="G29959" s="8" t="str">
        <f>IF(COUNTIF('Dam Lines'!A:A,D29959)&gt;0,"Yes","No")</f>
        <v>Yes</v>
      </c>
      <c r="H29959" s="6"/>
      <c r="I29959" s="8" t="str">
        <f t="array" ref="I29959">IF(G29959="Yes",XLOOKUP(D29959,'Dam Lines'!A:A,'Dam Lines'!J:J),"")</f>
        <v>DJEDDA</v>
      </c>
    </row>
    <row r="29960" hidden="1">
      <c r="A29960" s="11">
        <v>5.0</v>
      </c>
      <c r="B29960" s="2" t="s">
        <v>6977</v>
      </c>
      <c r="C29960" s="2" t="s">
        <v>2405</v>
      </c>
      <c r="D29960" s="2" t="s">
        <v>3733</v>
      </c>
      <c r="E29960" s="2" t="str">
        <f t="shared" ref="E29960:F29960" si="4748">E29959 </f>
        <v>MAIDEN</v>
      </c>
      <c r="F29960" s="2" t="str">
        <f t="shared" si="4748"/>
        <v>1200m</v>
      </c>
      <c r="G29960" s="8" t="str">
        <f>IF(COUNTIF('Dam Lines'!A:A,D29960)&gt;0,"Yes","No")</f>
        <v>No</v>
      </c>
      <c r="H29960" s="6"/>
      <c r="I29960" s="8" t="str">
        <f t="array" ref="I29960">IF(G29960="Yes",XLOOKUP(D29960,'Dam Lines'!A:A,'Dam Lines'!J:J),"")</f>
        <v/>
      </c>
    </row>
    <row r="29961" hidden="1">
      <c r="A29961" s="11">
        <v>6.0</v>
      </c>
      <c r="B29961" s="2" t="s">
        <v>6825</v>
      </c>
      <c r="C29961" s="2" t="s">
        <v>1817</v>
      </c>
      <c r="D29961" s="2" t="s">
        <v>869</v>
      </c>
      <c r="E29961" s="2" t="str">
        <f t="shared" ref="E29961:F29961" si="4749">E29960 </f>
        <v>MAIDEN</v>
      </c>
      <c r="F29961" s="2" t="str">
        <f t="shared" si="4749"/>
        <v>1200m</v>
      </c>
      <c r="G29961" s="8" t="str">
        <f>IF(COUNTIF('Dam Lines'!A:A,D29961)&gt;0,"Yes","No")</f>
        <v>Yes</v>
      </c>
      <c r="H29961" s="6"/>
      <c r="I29961" s="8" t="str">
        <f t="array" ref="I29961">IF(G29961="Yes",XLOOKUP(D29961,'Dam Lines'!A:A,'Dam Lines'!J:J),"")</f>
        <v>CAIDA</v>
      </c>
    </row>
    <row r="29962" hidden="1">
      <c r="A29962" s="11">
        <v>7.0</v>
      </c>
      <c r="B29962" s="2" t="s">
        <v>6861</v>
      </c>
      <c r="C29962" s="2" t="s">
        <v>2060</v>
      </c>
      <c r="D29962" s="2" t="s">
        <v>1231</v>
      </c>
      <c r="E29962" s="2" t="str">
        <f t="shared" ref="E29962:F29962" si="4750">E29961 </f>
        <v>MAIDEN</v>
      </c>
      <c r="F29962" s="2" t="str">
        <f t="shared" si="4750"/>
        <v>1200m</v>
      </c>
      <c r="G29962" s="8" t="str">
        <f>IF(COUNTIF('Dam Lines'!A:A,D29962)&gt;0,"Yes","No")</f>
        <v>Yes</v>
      </c>
      <c r="H29962" s="6"/>
      <c r="I29962" s="8" t="str">
        <f t="array" ref="I29962">IF(G29962="Yes",XLOOKUP(D29962,'Dam Lines'!A:A,'Dam Lines'!J:J),"")</f>
        <v>QUITAINE</v>
      </c>
    </row>
    <row r="29963" hidden="1">
      <c r="A29963" s="11">
        <v>8.0</v>
      </c>
      <c r="B29963" s="2" t="s">
        <v>7249</v>
      </c>
      <c r="C29963" s="2" t="s">
        <v>4090</v>
      </c>
      <c r="D29963" s="2" t="s">
        <v>3893</v>
      </c>
      <c r="E29963" s="2" t="str">
        <f t="shared" ref="E29963:F29963" si="4751">E29962 </f>
        <v>MAIDEN</v>
      </c>
      <c r="F29963" s="2" t="str">
        <f t="shared" si="4751"/>
        <v>1200m</v>
      </c>
      <c r="G29963" s="8" t="str">
        <f>IF(COUNTIF('Dam Lines'!A:A,D29963)&gt;0,"Yes","No")</f>
        <v>No</v>
      </c>
      <c r="H29963" s="6"/>
      <c r="I29963" s="8" t="str">
        <f t="array" ref="I29963">IF(G29963="Yes",XLOOKUP(D29963,'Dam Lines'!A:A,'Dam Lines'!J:J),"")</f>
        <v/>
      </c>
    </row>
    <row r="29964" hidden="1">
      <c r="A29964" s="11">
        <v>9.0</v>
      </c>
      <c r="B29964" s="2" t="s">
        <v>4926</v>
      </c>
      <c r="C29964" s="2" t="s">
        <v>4866</v>
      </c>
      <c r="D29964" s="2" t="s">
        <v>4927</v>
      </c>
      <c r="E29964" s="2" t="str">
        <f t="shared" ref="E29964:F29964" si="4752">E29963 </f>
        <v>MAIDEN</v>
      </c>
      <c r="F29964" s="2" t="str">
        <f t="shared" si="4752"/>
        <v>1200m</v>
      </c>
      <c r="G29964" s="8" t="str">
        <f>IF(COUNTIF('Dam Lines'!A:A,D29964)&gt;0,"Yes","No")</f>
        <v>No</v>
      </c>
      <c r="H29964" s="6"/>
      <c r="I29964" s="8" t="str">
        <f t="array" ref="I29964">IF(G29964="Yes",XLOOKUP(D29964,'Dam Lines'!A:A,'Dam Lines'!J:J),"")</f>
        <v/>
      </c>
    </row>
    <row r="29965" hidden="1">
      <c r="A29965" s="11">
        <v>10.0</v>
      </c>
      <c r="B29965" s="2" t="s">
        <v>6871</v>
      </c>
      <c r="C29965" s="2" t="s">
        <v>6588</v>
      </c>
      <c r="D29965" s="2" t="s">
        <v>6872</v>
      </c>
      <c r="E29965" s="2" t="str">
        <f t="shared" ref="E29965:F29965" si="4753">E29964 </f>
        <v>MAIDEN</v>
      </c>
      <c r="F29965" s="2" t="str">
        <f t="shared" si="4753"/>
        <v>1200m</v>
      </c>
      <c r="G29965" s="8" t="str">
        <f>IF(COUNTIF('Dam Lines'!A:A,D29965)&gt;0,"Yes","No")</f>
        <v>No</v>
      </c>
      <c r="H29965" s="6"/>
      <c r="I29965" s="8" t="str">
        <f t="array" ref="I29965">IF(G29965="Yes",XLOOKUP(D29965,'Dam Lines'!A:A,'Dam Lines'!J:J),"")</f>
        <v/>
      </c>
    </row>
    <row r="29966" hidden="1">
      <c r="A29966" s="11">
        <v>11.0</v>
      </c>
      <c r="B29966" s="2" t="s">
        <v>7070</v>
      </c>
      <c r="C29966" s="2" t="s">
        <v>2029</v>
      </c>
      <c r="D29966" s="2" t="s">
        <v>4402</v>
      </c>
      <c r="E29966" s="2" t="str">
        <f t="shared" ref="E29966:F29966" si="4754">E29965 </f>
        <v>MAIDEN</v>
      </c>
      <c r="F29966" s="2" t="str">
        <f t="shared" si="4754"/>
        <v>1200m</v>
      </c>
      <c r="G29966" s="8" t="str">
        <f>IF(COUNTIF('Dam Lines'!A:A,D29966)&gt;0,"Yes","No")</f>
        <v>No</v>
      </c>
      <c r="H29966" s="6"/>
      <c r="I29966" s="8" t="str">
        <f t="array" ref="I29966">IF(G29966="Yes",XLOOKUP(D29966,'Dam Lines'!A:A,'Dam Lines'!J:J),"")</f>
        <v/>
      </c>
    </row>
    <row r="29967" hidden="1">
      <c r="A29967" s="11">
        <v>12.0</v>
      </c>
      <c r="B29967" s="2" t="s">
        <v>7250</v>
      </c>
      <c r="C29967" s="2" t="s">
        <v>3423</v>
      </c>
      <c r="D29967" s="2" t="s">
        <v>1005</v>
      </c>
      <c r="E29967" s="2" t="str">
        <f t="shared" ref="E29967:F29967" si="4755">E29966 </f>
        <v>MAIDEN</v>
      </c>
      <c r="F29967" s="2" t="str">
        <f t="shared" si="4755"/>
        <v>1200m</v>
      </c>
      <c r="G29967" s="8" t="str">
        <f>IF(COUNTIF('Dam Lines'!A:A,D29967)&gt;0,"Yes","No")</f>
        <v>Yes</v>
      </c>
      <c r="H29967" s="6"/>
      <c r="I29967" s="8" t="str">
        <f t="array" ref="I29967">IF(G29967="Yes",XLOOKUP(D29967,'Dam Lines'!A:A,'Dam Lines'!J:J),"")</f>
        <v>WISTULA</v>
      </c>
    </row>
    <row r="29968" hidden="1">
      <c r="A29968" s="11">
        <v>13.0</v>
      </c>
      <c r="B29968" s="2" t="s">
        <v>7184</v>
      </c>
      <c r="C29968" s="2" t="s">
        <v>7185</v>
      </c>
      <c r="D29968" s="2" t="s">
        <v>7186</v>
      </c>
      <c r="E29968" s="2" t="str">
        <f t="shared" ref="E29968:F29968" si="4756">E29967 </f>
        <v>MAIDEN</v>
      </c>
      <c r="F29968" s="2" t="str">
        <f t="shared" si="4756"/>
        <v>1200m</v>
      </c>
      <c r="G29968" s="8" t="str">
        <f>IF(COUNTIF('Dam Lines'!A:A,D29968)&gt;0,"Yes","No")</f>
        <v>No</v>
      </c>
      <c r="H29968" s="6"/>
      <c r="I29968" s="8" t="str">
        <f t="array" ref="I29968">IF(G29968="Yes",XLOOKUP(D29968,'Dam Lines'!A:A,'Dam Lines'!J:J),"")</f>
        <v/>
      </c>
    </row>
    <row r="29969" hidden="1">
      <c r="A29969" s="11">
        <v>14.0</v>
      </c>
      <c r="B29969" s="2" t="s">
        <v>7218</v>
      </c>
      <c r="C29969" s="2" t="s">
        <v>1962</v>
      </c>
      <c r="D29969" s="2" t="s">
        <v>7219</v>
      </c>
      <c r="E29969" s="2" t="str">
        <f t="shared" ref="E29969:F29969" si="4757">E29968 </f>
        <v>MAIDEN</v>
      </c>
      <c r="F29969" s="2" t="str">
        <f t="shared" si="4757"/>
        <v>1200m</v>
      </c>
      <c r="G29969" s="8" t="str">
        <f>IF(COUNTIF('Dam Lines'!A:A,D29969)&gt;0,"Yes","No")</f>
        <v>No</v>
      </c>
      <c r="H29969" s="6"/>
      <c r="I29969" s="8" t="str">
        <f t="array" ref="I29969">IF(G29969="Yes",XLOOKUP(D29969,'Dam Lines'!A:A,'Dam Lines'!J:J),"")</f>
        <v/>
      </c>
    </row>
    <row r="29970" hidden="1">
      <c r="A29970" s="11">
        <v>15.0</v>
      </c>
      <c r="B29970" s="2" t="s">
        <v>7039</v>
      </c>
      <c r="C29970" s="2" t="s">
        <v>3700</v>
      </c>
      <c r="D29970" s="2" t="s">
        <v>7040</v>
      </c>
      <c r="E29970" s="2" t="str">
        <f t="shared" ref="E29970:F29970" si="4758">E29969 </f>
        <v>MAIDEN</v>
      </c>
      <c r="F29970" s="2" t="str">
        <f t="shared" si="4758"/>
        <v>1200m</v>
      </c>
      <c r="G29970" s="8" t="str">
        <f>IF(COUNTIF('Dam Lines'!A:A,D29970)&gt;0,"Yes","No")</f>
        <v>No</v>
      </c>
      <c r="H29970" s="6"/>
      <c r="I29970" s="8" t="str">
        <f t="array" ref="I29970">IF(G29970="Yes",XLOOKUP(D29970,'Dam Lines'!A:A,'Dam Lines'!J:J),"")</f>
        <v/>
      </c>
    </row>
    <row r="29971" hidden="1">
      <c r="A29971" s="11">
        <v>16.0</v>
      </c>
      <c r="B29971" s="2" t="s">
        <v>6412</v>
      </c>
      <c r="C29971" s="2" t="s">
        <v>6395</v>
      </c>
      <c r="D29971" s="2" t="s">
        <v>6413</v>
      </c>
      <c r="E29971" s="2" t="str">
        <f t="shared" ref="E29971:F29971" si="4759">E29970 </f>
        <v>MAIDEN</v>
      </c>
      <c r="F29971" s="2" t="str">
        <f t="shared" si="4759"/>
        <v>1200m</v>
      </c>
      <c r="G29971" s="8" t="str">
        <f>IF(COUNTIF('Dam Lines'!A:A,D29971)&gt;0,"Yes","No")</f>
        <v>No</v>
      </c>
      <c r="H29971" s="6"/>
      <c r="I29971" s="8" t="str">
        <f t="array" ref="I29971">IF(G29971="Yes",XLOOKUP(D29971,'Dam Lines'!A:A,'Dam Lines'!J:J),"")</f>
        <v/>
      </c>
    </row>
    <row r="29972" hidden="1">
      <c r="A29972" s="11">
        <v>1.0</v>
      </c>
      <c r="B29972" s="2" t="s">
        <v>6033</v>
      </c>
      <c r="C29972" s="2" t="s">
        <v>1886</v>
      </c>
      <c r="D29972" s="2" t="s">
        <v>565</v>
      </c>
      <c r="E29972" s="2" t="s">
        <v>1905</v>
      </c>
      <c r="F29972" s="2" t="s">
        <v>1854</v>
      </c>
      <c r="G29972" s="8" t="str">
        <f>IF(COUNTIF('Dam Lines'!A:A,D29972)&gt;0,"Yes","No")</f>
        <v>Yes</v>
      </c>
      <c r="H29972" s="6"/>
      <c r="I29972" s="8" t="str">
        <f t="array" ref="I29972">IF(G29972="Yes",XLOOKUP(D29972,'Dam Lines'!A:A,'Dam Lines'!J:J),"")</f>
        <v>BASSALA</v>
      </c>
    </row>
    <row r="29973" hidden="1">
      <c r="A29973" s="11">
        <v>2.0</v>
      </c>
      <c r="B29973" s="2" t="s">
        <v>6670</v>
      </c>
      <c r="C29973" s="2" t="s">
        <v>6389</v>
      </c>
      <c r="D29973" s="2" t="s">
        <v>10</v>
      </c>
      <c r="E29973" s="2" t="str">
        <f t="shared" ref="E29973:F29973" si="4760">E29972 </f>
        <v>CONDITIONS</v>
      </c>
      <c r="F29973" s="2" t="str">
        <f t="shared" si="4760"/>
        <v>1700m</v>
      </c>
      <c r="G29973" s="8" t="str">
        <f>IF(COUNTIF('Dam Lines'!A:A,D29973)&gt;0,"Yes","No")</f>
        <v>Yes</v>
      </c>
      <c r="H29973" s="6"/>
      <c r="I29973" s="8" t="str">
        <f t="array" ref="I29973">IF(G29973="Yes",XLOOKUP(D29973,'Dam Lines'!A:A,'Dam Lines'!J:J),"")</f>
        <v>MAGNESIE</v>
      </c>
    </row>
    <row r="29974" hidden="1">
      <c r="A29974" s="11">
        <v>3.0</v>
      </c>
      <c r="B29974" s="2" t="s">
        <v>6462</v>
      </c>
      <c r="C29974" s="2" t="s">
        <v>3792</v>
      </c>
      <c r="D29974" s="2" t="s">
        <v>590</v>
      </c>
      <c r="E29974" s="2" t="str">
        <f t="shared" ref="E29974:F29974" si="4761">E29973 </f>
        <v>CONDITIONS</v>
      </c>
      <c r="F29974" s="2" t="str">
        <f t="shared" si="4761"/>
        <v>1700m</v>
      </c>
      <c r="G29974" s="8" t="str">
        <f>IF(COUNTIF('Dam Lines'!A:A,D29974)&gt;0,"Yes","No")</f>
        <v>Yes</v>
      </c>
      <c r="H29974" s="6"/>
      <c r="I29974" s="8" t="str">
        <f t="array" ref="I29974">IF(G29974="Yes",XLOOKUP(D29974,'Dam Lines'!A:A,'Dam Lines'!J:J),"")</f>
        <v>MAGNESIE</v>
      </c>
    </row>
    <row r="29975" hidden="1">
      <c r="A29975" s="11">
        <v>4.0</v>
      </c>
      <c r="B29975" s="2" t="s">
        <v>6784</v>
      </c>
      <c r="C29975" s="2" t="s">
        <v>2058</v>
      </c>
      <c r="D29975" s="2" t="s">
        <v>758</v>
      </c>
      <c r="E29975" s="2" t="str">
        <f t="shared" ref="E29975:F29975" si="4762">E29974 </f>
        <v>CONDITIONS</v>
      </c>
      <c r="F29975" s="2" t="str">
        <f t="shared" si="4762"/>
        <v>1700m</v>
      </c>
      <c r="G29975" s="8" t="str">
        <f>IF(COUNTIF('Dam Lines'!A:A,D29975)&gt;0,"Yes","No")</f>
        <v>Yes</v>
      </c>
      <c r="H29975" s="6"/>
      <c r="I29975" s="8" t="str">
        <f t="array" ref="I29975">IF(G29975="Yes",XLOOKUP(D29975,'Dam Lines'!A:A,'Dam Lines'!J:J),"")</f>
        <v>NEVADA II</v>
      </c>
    </row>
    <row r="29976" hidden="1">
      <c r="A29976" s="11">
        <v>5.0</v>
      </c>
      <c r="B29976" s="2" t="s">
        <v>5568</v>
      </c>
      <c r="C29976" s="2" t="s">
        <v>1935</v>
      </c>
      <c r="D29976" s="2" t="s">
        <v>2263</v>
      </c>
      <c r="E29976" s="2" t="str">
        <f t="shared" ref="E29976:F29976" si="4763">E29975 </f>
        <v>CONDITIONS</v>
      </c>
      <c r="F29976" s="2" t="str">
        <f t="shared" si="4763"/>
        <v>1700m</v>
      </c>
      <c r="G29976" s="8" t="str">
        <f>IF(COUNTIF('Dam Lines'!A:A,D29976)&gt;0,"Yes","No")</f>
        <v>No</v>
      </c>
      <c r="H29976" s="6"/>
      <c r="I29976" s="8" t="str">
        <f t="array" ref="I29976">IF(G29976="Yes",XLOOKUP(D29976,'Dam Lines'!A:A,'Dam Lines'!J:J),"")</f>
        <v/>
      </c>
    </row>
    <row r="29977" hidden="1">
      <c r="A29977" s="11">
        <v>6.0</v>
      </c>
      <c r="B29977" s="2" t="s">
        <v>6123</v>
      </c>
      <c r="C29977" s="2" t="s">
        <v>1744</v>
      </c>
      <c r="D29977" s="2" t="s">
        <v>1949</v>
      </c>
      <c r="E29977" s="2" t="str">
        <f t="shared" ref="E29977:F29977" si="4764">E29976 </f>
        <v>CONDITIONS</v>
      </c>
      <c r="F29977" s="2" t="str">
        <f t="shared" si="4764"/>
        <v>1700m</v>
      </c>
      <c r="G29977" s="8" t="str">
        <f>IF(COUNTIF('Dam Lines'!A:A,D29977)&gt;0,"Yes","No")</f>
        <v>No</v>
      </c>
      <c r="H29977" s="6"/>
      <c r="I29977" s="8" t="str">
        <f t="array" ref="I29977">IF(G29977="Yes",XLOOKUP(D29977,'Dam Lines'!A:A,'Dam Lines'!J:J),"")</f>
        <v/>
      </c>
    </row>
    <row r="29978" hidden="1">
      <c r="A29978" s="11">
        <v>7.0</v>
      </c>
      <c r="B29978" s="2" t="s">
        <v>6619</v>
      </c>
      <c r="C29978" s="2" t="s">
        <v>1744</v>
      </c>
      <c r="D29978" s="2" t="s">
        <v>1141</v>
      </c>
      <c r="E29978" s="2" t="str">
        <f t="shared" ref="E29978:F29978" si="4765">E29977 </f>
        <v>CONDITIONS</v>
      </c>
      <c r="F29978" s="2" t="str">
        <f t="shared" si="4765"/>
        <v>1700m</v>
      </c>
      <c r="G29978" s="8" t="str">
        <f>IF(COUNTIF('Dam Lines'!A:A,D29978)&gt;0,"Yes","No")</f>
        <v>Yes</v>
      </c>
      <c r="H29978" s="6"/>
      <c r="I29978" s="8" t="str">
        <f t="array" ref="I29978">IF(G29978="Yes",XLOOKUP(D29978,'Dam Lines'!A:A,'Dam Lines'!J:J),"")</f>
        <v>CHLOSTA</v>
      </c>
    </row>
    <row r="29979" hidden="1">
      <c r="A29979" s="11">
        <v>8.0</v>
      </c>
      <c r="B29979" s="2" t="s">
        <v>5142</v>
      </c>
      <c r="C29979" s="2" t="s">
        <v>2550</v>
      </c>
      <c r="D29979" s="2" t="s">
        <v>2892</v>
      </c>
      <c r="E29979" s="2" t="str">
        <f t="shared" ref="E29979:F29979" si="4766">E29978 </f>
        <v>CONDITIONS</v>
      </c>
      <c r="F29979" s="2" t="str">
        <f t="shared" si="4766"/>
        <v>1700m</v>
      </c>
      <c r="G29979" s="8" t="str">
        <f>IF(COUNTIF('Dam Lines'!A:A,D29979)&gt;0,"Yes","No")</f>
        <v>No</v>
      </c>
      <c r="H29979" s="6"/>
      <c r="I29979" s="8" t="str">
        <f t="array" ref="I29979">IF(G29979="Yes",XLOOKUP(D29979,'Dam Lines'!A:A,'Dam Lines'!J:J),"")</f>
        <v/>
      </c>
    </row>
    <row r="29980" hidden="1">
      <c r="A29980" s="11">
        <v>9.0</v>
      </c>
      <c r="B29980" s="2" t="s">
        <v>4739</v>
      </c>
      <c r="C29980" s="2" t="s">
        <v>1859</v>
      </c>
      <c r="D29980" s="2" t="s">
        <v>1247</v>
      </c>
      <c r="E29980" s="2" t="str">
        <f t="shared" ref="E29980:F29980" si="4767">E29979 </f>
        <v>CONDITIONS</v>
      </c>
      <c r="F29980" s="2" t="str">
        <f t="shared" si="4767"/>
        <v>1700m</v>
      </c>
      <c r="G29980" s="8" t="str">
        <f>IF(COUNTIF('Dam Lines'!A:A,D29980)&gt;0,"Yes","No")</f>
        <v>Yes</v>
      </c>
      <c r="H29980" s="6"/>
      <c r="I29980" s="8" t="str">
        <f t="array" ref="I29980">IF(G29980="Yes",XLOOKUP(D29980,'Dam Lines'!A:A,'Dam Lines'!J:J),"")</f>
        <v>NEGANA</v>
      </c>
    </row>
    <row r="29981" hidden="1">
      <c r="A29981" s="11">
        <v>10.0</v>
      </c>
      <c r="B29981" s="2" t="s">
        <v>5410</v>
      </c>
      <c r="C29981" s="2" t="s">
        <v>1744</v>
      </c>
      <c r="D29981" s="2" t="s">
        <v>4094</v>
      </c>
      <c r="E29981" s="2" t="str">
        <f t="shared" ref="E29981:F29981" si="4768">E29980 </f>
        <v>CONDITIONS</v>
      </c>
      <c r="F29981" s="2" t="str">
        <f t="shared" si="4768"/>
        <v>1700m</v>
      </c>
      <c r="G29981" s="8" t="str">
        <f>IF(COUNTIF('Dam Lines'!A:A,D29981)&gt;0,"Yes","No")</f>
        <v>No</v>
      </c>
      <c r="H29981" s="6"/>
      <c r="I29981" s="8" t="str">
        <f t="array" ref="I29981">IF(G29981="Yes",XLOOKUP(D29981,'Dam Lines'!A:A,'Dam Lines'!J:J),"")</f>
        <v/>
      </c>
    </row>
    <row r="29982" hidden="1">
      <c r="A29982" s="11">
        <v>11.0</v>
      </c>
      <c r="B29982" s="2" t="s">
        <v>6337</v>
      </c>
      <c r="C29982" s="2" t="s">
        <v>4887</v>
      </c>
      <c r="D29982" s="2" t="s">
        <v>3130</v>
      </c>
      <c r="E29982" s="2" t="str">
        <f t="shared" ref="E29982:F29982" si="4769">E29981 </f>
        <v>CONDITIONS</v>
      </c>
      <c r="F29982" s="2" t="str">
        <f t="shared" si="4769"/>
        <v>1700m</v>
      </c>
      <c r="G29982" s="8" t="str">
        <f>IF(COUNTIF('Dam Lines'!A:A,D29982)&gt;0,"Yes","No")</f>
        <v>No</v>
      </c>
      <c r="H29982" s="6"/>
      <c r="I29982" s="8" t="str">
        <f t="array" ref="I29982">IF(G29982="Yes",XLOOKUP(D29982,'Dam Lines'!A:A,'Dam Lines'!J:J),"")</f>
        <v/>
      </c>
    </row>
    <row r="29983" hidden="1">
      <c r="A29983" s="11">
        <v>12.0</v>
      </c>
      <c r="B29983" s="2" t="s">
        <v>5676</v>
      </c>
      <c r="C29983" s="2" t="s">
        <v>1744</v>
      </c>
      <c r="D29983" s="2" t="s">
        <v>52</v>
      </c>
      <c r="E29983" s="2" t="str">
        <f t="shared" ref="E29983:F29983" si="4770">E29982 </f>
        <v>CONDITIONS</v>
      </c>
      <c r="F29983" s="2" t="str">
        <f t="shared" si="4770"/>
        <v>1700m</v>
      </c>
      <c r="G29983" s="8" t="str">
        <f>IF(COUNTIF('Dam Lines'!A:A,D29983)&gt;0,"Yes","No")</f>
        <v>Yes</v>
      </c>
      <c r="H29983" s="6"/>
      <c r="I29983" s="8" t="str">
        <f t="array" ref="I29983">IF(G29983="Yes",XLOOKUP(D29983,'Dam Lines'!A:A,'Dam Lines'!J:J),"")</f>
        <v>WISTULA</v>
      </c>
    </row>
    <row r="29984" hidden="1">
      <c r="A29984" s="11">
        <v>13.0</v>
      </c>
      <c r="B29984" s="2" t="s">
        <v>6203</v>
      </c>
      <c r="C29984" s="2" t="s">
        <v>3423</v>
      </c>
      <c r="D29984" s="2" t="s">
        <v>810</v>
      </c>
      <c r="E29984" s="2" t="str">
        <f t="shared" ref="E29984:F29984" si="4771">E29983 </f>
        <v>CONDITIONS</v>
      </c>
      <c r="F29984" s="2" t="str">
        <f t="shared" si="4771"/>
        <v>1700m</v>
      </c>
      <c r="G29984" s="8" t="str">
        <f>IF(COUNTIF('Dam Lines'!A:A,D29984)&gt;0,"Yes","No")</f>
        <v>Yes</v>
      </c>
      <c r="H29984" s="6"/>
      <c r="I29984" s="8" t="str">
        <f t="array" ref="I29984">IF(G29984="Yes",XLOOKUP(D29984,'Dam Lines'!A:A,'Dam Lines'!J:J),"")</f>
        <v>FATMA</v>
      </c>
    </row>
    <row r="29985" hidden="1">
      <c r="A29985" s="11">
        <v>14.0</v>
      </c>
      <c r="B29985" s="2" t="s">
        <v>5343</v>
      </c>
      <c r="C29985" s="2" t="s">
        <v>1744</v>
      </c>
      <c r="D29985" s="2" t="s">
        <v>1316</v>
      </c>
      <c r="E29985" s="2" t="str">
        <f t="shared" ref="E29985:F29985" si="4772">E29984 </f>
        <v>CONDITIONS</v>
      </c>
      <c r="F29985" s="2" t="str">
        <f t="shared" si="4772"/>
        <v>1700m</v>
      </c>
      <c r="G29985" s="8" t="str">
        <f>IF(COUNTIF('Dam Lines'!A:A,D29985)&gt;0,"Yes","No")</f>
        <v>Yes</v>
      </c>
      <c r="H29985" s="6"/>
      <c r="I29985" s="8" t="str">
        <f t="array" ref="I29985">IF(G29985="Yes",XLOOKUP(D29985,'Dam Lines'!A:A,'Dam Lines'!J:J),"")</f>
        <v>NEVADA II</v>
      </c>
    </row>
    <row r="29986" hidden="1">
      <c r="A29986" s="11">
        <v>15.0</v>
      </c>
      <c r="B29986" s="2" t="s">
        <v>5865</v>
      </c>
      <c r="C29986" s="2" t="s">
        <v>1886</v>
      </c>
      <c r="D29986" s="2" t="s">
        <v>580</v>
      </c>
      <c r="E29986" s="2" t="str">
        <f t="shared" ref="E29986:F29986" si="4773">E29985 </f>
        <v>CONDITIONS</v>
      </c>
      <c r="F29986" s="2" t="str">
        <f t="shared" si="4773"/>
        <v>1700m</v>
      </c>
      <c r="G29986" s="8" t="str">
        <f>IF(COUNTIF('Dam Lines'!A:A,D29986)&gt;0,"Yes","No")</f>
        <v>Yes</v>
      </c>
      <c r="H29986" s="6"/>
      <c r="I29986" s="8" t="str">
        <f t="array" ref="I29986">IF(G29986="Yes",XLOOKUP(D29986,'Dam Lines'!A:A,'Dam Lines'!J:J),"")</f>
        <v>NEVADA II</v>
      </c>
    </row>
    <row r="29987" hidden="1">
      <c r="A29987" s="11">
        <v>16.0</v>
      </c>
      <c r="B29987" s="2" t="s">
        <v>6331</v>
      </c>
      <c r="C29987" s="2" t="s">
        <v>1744</v>
      </c>
      <c r="D29987" s="2" t="s">
        <v>635</v>
      </c>
      <c r="E29987" s="2" t="str">
        <f t="shared" ref="E29987:F29987" si="4774">E29986 </f>
        <v>CONDITIONS</v>
      </c>
      <c r="F29987" s="2" t="str">
        <f t="shared" si="4774"/>
        <v>1700m</v>
      </c>
      <c r="G29987" s="8" t="str">
        <f>IF(COUNTIF('Dam Lines'!A:A,D29987)&gt;0,"Yes","No")</f>
        <v>Yes</v>
      </c>
      <c r="H29987" s="6"/>
      <c r="I29987" s="8" t="str">
        <f t="array" ref="I29987">IF(G29987="Yes",XLOOKUP(D29987,'Dam Lines'!A:A,'Dam Lines'!J:J),"")</f>
        <v>ATTIQUE</v>
      </c>
    </row>
    <row r="29988" hidden="1">
      <c r="A29988" s="11">
        <v>1.0</v>
      </c>
      <c r="B29988" s="2" t="s">
        <v>7081</v>
      </c>
      <c r="C29988" s="2" t="s">
        <v>3360</v>
      </c>
      <c r="D29988" s="2" t="s">
        <v>158</v>
      </c>
      <c r="E29988" s="2" t="s">
        <v>1740</v>
      </c>
      <c r="F29988" s="2" t="s">
        <v>1837</v>
      </c>
      <c r="G29988" s="8" t="str">
        <f>IF(COUNTIF('Dam Lines'!A:A,D29988)&gt;0,"Yes","No")</f>
        <v>Yes</v>
      </c>
      <c r="H29988" s="6"/>
      <c r="I29988" s="8" t="str">
        <f t="array" ref="I29988">IF(G29988="Yes",XLOOKUP(D29988,'Dam Lines'!A:A,'Dam Lines'!J:J),"")</f>
        <v>YFS ALMOND JOY</v>
      </c>
    </row>
    <row r="29989" hidden="1">
      <c r="A29989" s="11">
        <v>2.0</v>
      </c>
      <c r="B29989" s="2" t="s">
        <v>6423</v>
      </c>
      <c r="C29989" s="2" t="s">
        <v>2351</v>
      </c>
      <c r="D29989" s="2" t="s">
        <v>779</v>
      </c>
      <c r="E29989" s="2" t="str">
        <f t="shared" ref="E29989:F29989" si="4775">E29988 </f>
        <v>MAIDEN</v>
      </c>
      <c r="F29989" s="2" t="str">
        <f t="shared" si="4775"/>
        <v>2000m</v>
      </c>
      <c r="G29989" s="8" t="str">
        <f>IF(COUNTIF('Dam Lines'!A:A,D29989)&gt;0,"Yes","No")</f>
        <v>Yes</v>
      </c>
      <c r="H29989" s="6"/>
      <c r="I29989" s="8" t="str">
        <f t="array" ref="I29989">IF(G29989="Yes",XLOOKUP(D29989,'Dam Lines'!A:A,'Dam Lines'!J:J),"")</f>
        <v>MAGNESIE</v>
      </c>
    </row>
    <row r="29990" hidden="1">
      <c r="A29990" s="11">
        <v>3.0</v>
      </c>
      <c r="B29990" s="2" t="s">
        <v>6542</v>
      </c>
      <c r="C29990" s="2" t="s">
        <v>1980</v>
      </c>
      <c r="D29990" s="2" t="s">
        <v>3232</v>
      </c>
      <c r="E29990" s="2" t="str">
        <f t="shared" ref="E29990:F29990" si="4776">E29989 </f>
        <v>MAIDEN</v>
      </c>
      <c r="F29990" s="2" t="str">
        <f t="shared" si="4776"/>
        <v>2000m</v>
      </c>
      <c r="G29990" s="8" t="str">
        <f>IF(COUNTIF('Dam Lines'!A:A,D29990)&gt;0,"Yes","No")</f>
        <v>No</v>
      </c>
      <c r="H29990" s="6"/>
      <c r="I29990" s="8" t="str">
        <f t="array" ref="I29990">IF(G29990="Yes",XLOOKUP(D29990,'Dam Lines'!A:A,'Dam Lines'!J:J),"")</f>
        <v/>
      </c>
    </row>
    <row r="29991" hidden="1">
      <c r="A29991" s="11">
        <v>4.0</v>
      </c>
      <c r="B29991" s="2" t="s">
        <v>5251</v>
      </c>
      <c r="C29991" s="2" t="s">
        <v>2061</v>
      </c>
      <c r="D29991" s="2" t="s">
        <v>47</v>
      </c>
      <c r="E29991" s="2" t="str">
        <f t="shared" ref="E29991:F29991" si="4777">E29990 </f>
        <v>MAIDEN</v>
      </c>
      <c r="F29991" s="2" t="str">
        <f t="shared" si="4777"/>
        <v>2000m</v>
      </c>
      <c r="G29991" s="8" t="str">
        <f>IF(COUNTIF('Dam Lines'!A:A,D29991)&gt;0,"Yes","No")</f>
        <v>Yes</v>
      </c>
      <c r="H29991" s="6"/>
      <c r="I29991" s="8" t="str">
        <f t="array" ref="I29991">IF(G29991="Yes",XLOOKUP(D29991,'Dam Lines'!A:A,'Dam Lines'!J:J),"")</f>
        <v>FATMA</v>
      </c>
    </row>
    <row r="29992" hidden="1">
      <c r="A29992" s="11">
        <v>5.0</v>
      </c>
      <c r="B29992" s="2" t="s">
        <v>6862</v>
      </c>
      <c r="C29992" s="2" t="s">
        <v>1823</v>
      </c>
      <c r="D29992" s="2" t="s">
        <v>24</v>
      </c>
      <c r="E29992" s="2" t="str">
        <f t="shared" ref="E29992:F29992" si="4778">E29991 </f>
        <v>MAIDEN</v>
      </c>
      <c r="F29992" s="2" t="str">
        <f t="shared" si="4778"/>
        <v>2000m</v>
      </c>
      <c r="G29992" s="8" t="str">
        <f>IF(COUNTIF('Dam Lines'!A:A,D29992)&gt;0,"Yes","No")</f>
        <v>Yes</v>
      </c>
      <c r="H29992" s="6"/>
      <c r="I29992" s="8" t="str">
        <f t="array" ref="I29992">IF(G29992="Yes",XLOOKUP(D29992,'Dam Lines'!A:A,'Dam Lines'!J:J),"")</f>
        <v>NEVADA II</v>
      </c>
    </row>
    <row r="29993" hidden="1">
      <c r="A29993" s="11">
        <v>6.0</v>
      </c>
      <c r="B29993" s="2" t="s">
        <v>7251</v>
      </c>
      <c r="C29993" s="2" t="s">
        <v>3019</v>
      </c>
      <c r="D29993" s="2" t="s">
        <v>7252</v>
      </c>
      <c r="E29993" s="2" t="str">
        <f t="shared" ref="E29993:F29993" si="4779">E29992 </f>
        <v>MAIDEN</v>
      </c>
      <c r="F29993" s="2" t="str">
        <f t="shared" si="4779"/>
        <v>2000m</v>
      </c>
      <c r="G29993" s="8" t="str">
        <f>IF(COUNTIF('Dam Lines'!A:A,D29993)&gt;0,"Yes","No")</f>
        <v>No</v>
      </c>
      <c r="H29993" s="6"/>
      <c r="I29993" s="8" t="str">
        <f t="array" ref="I29993">IF(G29993="Yes",XLOOKUP(D29993,'Dam Lines'!A:A,'Dam Lines'!J:J),"")</f>
        <v/>
      </c>
    </row>
    <row r="29994" hidden="1">
      <c r="A29994" s="11">
        <v>7.0</v>
      </c>
      <c r="B29994" s="2" t="s">
        <v>6681</v>
      </c>
      <c r="C29994" s="2" t="s">
        <v>2059</v>
      </c>
      <c r="D29994" s="2" t="s">
        <v>5834</v>
      </c>
      <c r="E29994" s="2" t="str">
        <f t="shared" ref="E29994:F29994" si="4780">E29993 </f>
        <v>MAIDEN</v>
      </c>
      <c r="F29994" s="2" t="str">
        <f t="shared" si="4780"/>
        <v>2000m</v>
      </c>
      <c r="G29994" s="8" t="str">
        <f>IF(COUNTIF('Dam Lines'!A:A,D29994)&gt;0,"Yes","No")</f>
        <v>No</v>
      </c>
      <c r="H29994" s="6"/>
      <c r="I29994" s="8" t="str">
        <f t="array" ref="I29994">IF(G29994="Yes",XLOOKUP(D29994,'Dam Lines'!A:A,'Dam Lines'!J:J),"")</f>
        <v/>
      </c>
    </row>
    <row r="29995" hidden="1">
      <c r="A29995" s="11">
        <v>8.0</v>
      </c>
      <c r="B29995" s="2" t="s">
        <v>6809</v>
      </c>
      <c r="C29995" s="2" t="s">
        <v>1980</v>
      </c>
      <c r="D29995" s="2" t="s">
        <v>5571</v>
      </c>
      <c r="E29995" s="2" t="str">
        <f t="shared" ref="E29995:F29995" si="4781">E29994 </f>
        <v>MAIDEN</v>
      </c>
      <c r="F29995" s="2" t="str">
        <f t="shared" si="4781"/>
        <v>2000m</v>
      </c>
      <c r="G29995" s="8" t="str">
        <f>IF(COUNTIF('Dam Lines'!A:A,D29995)&gt;0,"Yes","No")</f>
        <v>No</v>
      </c>
      <c r="H29995" s="6"/>
      <c r="I29995" s="8" t="str">
        <f t="array" ref="I29995">IF(G29995="Yes",XLOOKUP(D29995,'Dam Lines'!A:A,'Dam Lines'!J:J),"")</f>
        <v/>
      </c>
    </row>
    <row r="29996" hidden="1">
      <c r="A29996" s="11">
        <v>9.0</v>
      </c>
      <c r="B29996" s="2" t="s">
        <v>7183</v>
      </c>
      <c r="C29996" s="2" t="s">
        <v>2347</v>
      </c>
      <c r="D29996" s="2" t="s">
        <v>565</v>
      </c>
      <c r="E29996" s="2" t="str">
        <f t="shared" ref="E29996:F29996" si="4782">E29995 </f>
        <v>MAIDEN</v>
      </c>
      <c r="F29996" s="2" t="str">
        <f t="shared" si="4782"/>
        <v>2000m</v>
      </c>
      <c r="G29996" s="8" t="str">
        <f>IF(COUNTIF('Dam Lines'!A:A,D29996)&gt;0,"Yes","No")</f>
        <v>Yes</v>
      </c>
      <c r="H29996" s="6"/>
      <c r="I29996" s="8" t="str">
        <f t="array" ref="I29996">IF(G29996="Yes",XLOOKUP(D29996,'Dam Lines'!A:A,'Dam Lines'!J:J),"")</f>
        <v>BASSALA</v>
      </c>
    </row>
    <row r="29997" hidden="1">
      <c r="A29997" s="11">
        <v>10.0</v>
      </c>
      <c r="B29997" s="2" t="s">
        <v>7080</v>
      </c>
      <c r="C29997" s="2" t="s">
        <v>6888</v>
      </c>
      <c r="D29997" s="2" t="s">
        <v>10</v>
      </c>
      <c r="E29997" s="2" t="str">
        <f t="shared" ref="E29997:F29997" si="4783">E29996 </f>
        <v>MAIDEN</v>
      </c>
      <c r="F29997" s="2" t="str">
        <f t="shared" si="4783"/>
        <v>2000m</v>
      </c>
      <c r="G29997" s="8" t="str">
        <f>IF(COUNTIF('Dam Lines'!A:A,D29997)&gt;0,"Yes","No")</f>
        <v>Yes</v>
      </c>
      <c r="H29997" s="6"/>
      <c r="I29997" s="8" t="str">
        <f t="array" ref="I29997">IF(G29997="Yes",XLOOKUP(D29997,'Dam Lines'!A:A,'Dam Lines'!J:J),"")</f>
        <v>MAGNESIE</v>
      </c>
    </row>
    <row r="29998" hidden="1">
      <c r="A29998" s="11">
        <v>11.0</v>
      </c>
      <c r="B29998" s="2" t="s">
        <v>5835</v>
      </c>
      <c r="C29998" s="2" t="s">
        <v>1744</v>
      </c>
      <c r="D29998" s="2" t="s">
        <v>3888</v>
      </c>
      <c r="E29998" s="2" t="str">
        <f t="shared" ref="E29998:F29998" si="4784">E29997 </f>
        <v>MAIDEN</v>
      </c>
      <c r="F29998" s="2" t="str">
        <f t="shared" si="4784"/>
        <v>2000m</v>
      </c>
      <c r="G29998" s="8" t="str">
        <f>IF(COUNTIF('Dam Lines'!A:A,D29998)&gt;0,"Yes","No")</f>
        <v>No</v>
      </c>
      <c r="H29998" s="6"/>
      <c r="I29998" s="8" t="str">
        <f t="array" ref="I29998">IF(G29998="Yes",XLOOKUP(D29998,'Dam Lines'!A:A,'Dam Lines'!J:J),"")</f>
        <v/>
      </c>
    </row>
    <row r="29999" hidden="1">
      <c r="A29999" s="11">
        <v>12.0</v>
      </c>
      <c r="B29999" s="2" t="s">
        <v>6978</v>
      </c>
      <c r="C29999" s="2" t="s">
        <v>3019</v>
      </c>
      <c r="D29999" s="2" t="s">
        <v>1089</v>
      </c>
      <c r="E29999" s="2" t="str">
        <f t="shared" ref="E29999:F29999" si="4785">E29998 </f>
        <v>MAIDEN</v>
      </c>
      <c r="F29999" s="2" t="str">
        <f t="shared" si="4785"/>
        <v>2000m</v>
      </c>
      <c r="G29999" s="8" t="str">
        <f>IF(COUNTIF('Dam Lines'!A:A,D29999)&gt;0,"Yes","No")</f>
        <v>Yes</v>
      </c>
      <c r="H29999" s="6"/>
      <c r="I29999" s="8" t="str">
        <f t="array" ref="I29999">IF(G29999="Yes",XLOOKUP(D29999,'Dam Lines'!A:A,'Dam Lines'!J:J),"")</f>
        <v>FATMA</v>
      </c>
    </row>
    <row r="30000" hidden="1">
      <c r="A30000" s="11">
        <v>13.0</v>
      </c>
      <c r="B30000" s="2" t="s">
        <v>6200</v>
      </c>
      <c r="C30000" s="2" t="s">
        <v>4933</v>
      </c>
      <c r="D30000" s="2" t="s">
        <v>6201</v>
      </c>
      <c r="E30000" s="2" t="str">
        <f t="shared" ref="E30000:F30000" si="4786">E29999 </f>
        <v>MAIDEN</v>
      </c>
      <c r="F30000" s="2" t="str">
        <f t="shared" si="4786"/>
        <v>2000m</v>
      </c>
      <c r="G30000" s="8" t="str">
        <f>IF(COUNTIF('Dam Lines'!A:A,D30000)&gt;0,"Yes","No")</f>
        <v>No</v>
      </c>
      <c r="H30000" s="6"/>
      <c r="I30000" s="8" t="str">
        <f t="array" ref="I30000">IF(G30000="Yes",XLOOKUP(D30000,'Dam Lines'!A:A,'Dam Lines'!J:J),"")</f>
        <v/>
      </c>
    </row>
    <row r="30001" hidden="1">
      <c r="A30001" s="11">
        <v>14.0</v>
      </c>
      <c r="B30001" s="2" t="s">
        <v>5810</v>
      </c>
      <c r="C30001" s="2" t="s">
        <v>1752</v>
      </c>
      <c r="D30001" s="2" t="s">
        <v>475</v>
      </c>
      <c r="E30001" s="2" t="str">
        <f t="shared" ref="E30001:F30001" si="4787">E30000 </f>
        <v>MAIDEN</v>
      </c>
      <c r="F30001" s="2" t="str">
        <f t="shared" si="4787"/>
        <v>2000m</v>
      </c>
      <c r="G30001" s="8" t="str">
        <f>IF(COUNTIF('Dam Lines'!A:A,D30001)&gt;0,"Yes","No")</f>
        <v>Yes</v>
      </c>
      <c r="H30001" s="6"/>
      <c r="I30001" s="8" t="str">
        <f t="array" ref="I30001">IF(G30001="Yes",XLOOKUP(D30001,'Dam Lines'!A:A,'Dam Lines'!J:J),"")</f>
        <v>FATMA</v>
      </c>
    </row>
    <row r="30002" hidden="1">
      <c r="A30002" s="11">
        <v>15.0</v>
      </c>
      <c r="B30002" s="2" t="s">
        <v>7253</v>
      </c>
      <c r="C30002" s="2" t="s">
        <v>1962</v>
      </c>
      <c r="D30002" s="2" t="s">
        <v>1208</v>
      </c>
      <c r="E30002" s="2" t="str">
        <f t="shared" ref="E30002:F30002" si="4788">E30001 </f>
        <v>MAIDEN</v>
      </c>
      <c r="F30002" s="2" t="str">
        <f t="shared" si="4788"/>
        <v>2000m</v>
      </c>
      <c r="G30002" s="8" t="str">
        <f>IF(COUNTIF('Dam Lines'!A:A,D30002)&gt;0,"Yes","No")</f>
        <v>Yes</v>
      </c>
      <c r="H30002" s="6"/>
      <c r="I30002" s="8" t="str">
        <f t="array" ref="I30002">IF(G30002="Yes",XLOOKUP(D30002,'Dam Lines'!A:A,'Dam Lines'!J:J),"")</f>
        <v>AL EBIYA-49</v>
      </c>
    </row>
    <row r="30003" hidden="1">
      <c r="A30003" s="11">
        <v>16.0</v>
      </c>
      <c r="B30003" s="2" t="s">
        <v>6794</v>
      </c>
      <c r="C30003" s="2" t="s">
        <v>3697</v>
      </c>
      <c r="D30003" s="2" t="s">
        <v>3183</v>
      </c>
      <c r="E30003" s="2" t="str">
        <f t="shared" ref="E30003:F30003" si="4789">E30002 </f>
        <v>MAIDEN</v>
      </c>
      <c r="F30003" s="2" t="str">
        <f t="shared" si="4789"/>
        <v>2000m</v>
      </c>
      <c r="G30003" s="8" t="str">
        <f>IF(COUNTIF('Dam Lines'!A:A,D30003)&gt;0,"Yes","No")</f>
        <v>No</v>
      </c>
      <c r="H30003" s="6"/>
      <c r="I30003" s="8" t="str">
        <f t="array" ref="I30003">IF(G30003="Yes",XLOOKUP(D30003,'Dam Lines'!A:A,'Dam Lines'!J:J),"")</f>
        <v/>
      </c>
    </row>
    <row r="30004" hidden="1">
      <c r="A30004" s="11">
        <v>1.0</v>
      </c>
      <c r="B30004" s="2" t="s">
        <v>6440</v>
      </c>
      <c r="C30004" s="2" t="s">
        <v>2009</v>
      </c>
      <c r="D30004" s="2" t="s">
        <v>701</v>
      </c>
      <c r="E30004" s="2" t="s">
        <v>3353</v>
      </c>
      <c r="F30004" s="2" t="s">
        <v>1854</v>
      </c>
      <c r="G30004" s="8" t="str">
        <f>IF(COUNTIF('Dam Lines'!A:A,D30004)&gt;0,"Yes","No")</f>
        <v>Yes</v>
      </c>
      <c r="H30004" s="6"/>
      <c r="I30004" s="8" t="str">
        <f t="array" ref="I30004">IF(G30004="Yes",XLOOKUP(D30004,'Dam Lines'!A:A,'Dam Lines'!J:J),"")</f>
        <v>CAIDA</v>
      </c>
    </row>
    <row r="30005" hidden="1">
      <c r="A30005" s="11">
        <v>2.0</v>
      </c>
      <c r="B30005" s="2" t="s">
        <v>7088</v>
      </c>
      <c r="C30005" s="2" t="s">
        <v>2405</v>
      </c>
      <c r="D30005" s="2" t="s">
        <v>55</v>
      </c>
      <c r="E30005" s="2" t="str">
        <f t="shared" ref="E30005:F30005" si="4790">E30004 </f>
        <v>Prestige</v>
      </c>
      <c r="F30005" s="2" t="str">
        <f t="shared" si="4790"/>
        <v>1700m</v>
      </c>
      <c r="G30005" s="8" t="str">
        <f>IF(COUNTIF('Dam Lines'!A:A,D30005)&gt;0,"Yes","No")</f>
        <v>Yes</v>
      </c>
      <c r="H30005" s="6"/>
      <c r="I30005" s="8" t="str">
        <f t="array" ref="I30005">IF(G30005="Yes",XLOOKUP(D30005,'Dam Lines'!A:A,'Dam Lines'!J:J),"")</f>
        <v>NEVADA II</v>
      </c>
    </row>
    <row r="30006" hidden="1">
      <c r="A30006" s="11">
        <v>3.0</v>
      </c>
      <c r="B30006" s="2" t="s">
        <v>6737</v>
      </c>
      <c r="C30006" s="2" t="s">
        <v>1823</v>
      </c>
      <c r="D30006" s="2" t="s">
        <v>29</v>
      </c>
      <c r="E30006" s="2" t="str">
        <f t="shared" ref="E30006:F30006" si="4791">E30005 </f>
        <v>Prestige</v>
      </c>
      <c r="F30006" s="2" t="str">
        <f t="shared" si="4791"/>
        <v>1700m</v>
      </c>
      <c r="G30006" s="8" t="str">
        <f>IF(COUNTIF('Dam Lines'!A:A,D30006)&gt;0,"Yes","No")</f>
        <v>Yes</v>
      </c>
      <c r="H30006" s="6"/>
      <c r="I30006" s="8" t="str">
        <f t="array" ref="I30006">IF(G30006="Yes",XLOOKUP(D30006,'Dam Lines'!A:A,'Dam Lines'!J:J),"")</f>
        <v>RUSNEGA</v>
      </c>
    </row>
    <row r="30007" hidden="1">
      <c r="A30007" s="11">
        <v>4.0</v>
      </c>
      <c r="B30007" s="2" t="s">
        <v>6604</v>
      </c>
      <c r="C30007" s="2" t="s">
        <v>2405</v>
      </c>
      <c r="D30007" s="2" t="s">
        <v>442</v>
      </c>
      <c r="E30007" s="2" t="str">
        <f t="shared" ref="E30007:F30007" si="4792">E30006 </f>
        <v>Prestige</v>
      </c>
      <c r="F30007" s="2" t="str">
        <f t="shared" si="4792"/>
        <v>1700m</v>
      </c>
      <c r="G30007" s="8" t="str">
        <f>IF(COUNTIF('Dam Lines'!A:A,D30007)&gt;0,"Yes","No")</f>
        <v>Yes</v>
      </c>
      <c r="H30007" s="6"/>
      <c r="I30007" s="8" t="str">
        <f t="array" ref="I30007">IF(G30007="Yes",XLOOKUP(D30007,'Dam Lines'!A:A,'Dam Lines'!J:J),"")</f>
        <v>BINT AL SAHRAA</v>
      </c>
    </row>
    <row r="30008" hidden="1">
      <c r="A30008" s="11">
        <v>5.0</v>
      </c>
      <c r="B30008" s="2" t="s">
        <v>7089</v>
      </c>
      <c r="C30008" s="2" t="s">
        <v>3399</v>
      </c>
      <c r="D30008" s="2" t="s">
        <v>1086</v>
      </c>
      <c r="E30008" s="2" t="str">
        <f t="shared" ref="E30008:F30008" si="4793">E30007 </f>
        <v>Prestige</v>
      </c>
      <c r="F30008" s="2" t="str">
        <f t="shared" si="4793"/>
        <v>1700m</v>
      </c>
      <c r="G30008" s="8" t="str">
        <f>IF(COUNTIF('Dam Lines'!A:A,D30008)&gt;0,"Yes","No")</f>
        <v>Yes</v>
      </c>
      <c r="H30008" s="6"/>
      <c r="I30008" s="8" t="str">
        <f t="array" ref="I30008">IF(G30008="Yes",XLOOKUP(D30008,'Dam Lines'!A:A,'Dam Lines'!J:J),"")</f>
        <v>NEVADA II</v>
      </c>
    </row>
    <row r="30009" hidden="1">
      <c r="A30009" s="11">
        <v>6.0</v>
      </c>
      <c r="B30009" s="2" t="s">
        <v>6461</v>
      </c>
      <c r="C30009" s="2" t="s">
        <v>3423</v>
      </c>
      <c r="D30009" s="2" t="s">
        <v>752</v>
      </c>
      <c r="E30009" s="2" t="str">
        <f t="shared" ref="E30009:F30009" si="4794">E30008 </f>
        <v>Prestige</v>
      </c>
      <c r="F30009" s="2" t="str">
        <f t="shared" si="4794"/>
        <v>1700m</v>
      </c>
      <c r="G30009" s="8" t="str">
        <f>IF(COUNTIF('Dam Lines'!A:A,D30009)&gt;0,"Yes","No")</f>
        <v>Yes</v>
      </c>
      <c r="H30009" s="6"/>
      <c r="I30009" s="8" t="str">
        <f t="array" ref="I30009">IF(G30009="Yes",XLOOKUP(D30009,'Dam Lines'!A:A,'Dam Lines'!J:J),"")</f>
        <v>GARENA</v>
      </c>
    </row>
    <row r="30010" hidden="1">
      <c r="A30010" s="11">
        <v>7.0</v>
      </c>
      <c r="B30010" s="2" t="s">
        <v>6332</v>
      </c>
      <c r="C30010" s="2" t="s">
        <v>6333</v>
      </c>
      <c r="D30010" s="2" t="s">
        <v>6334</v>
      </c>
      <c r="E30010" s="2" t="str">
        <f t="shared" ref="E30010:F30010" si="4795">E30009 </f>
        <v>Prestige</v>
      </c>
      <c r="F30010" s="2" t="str">
        <f t="shared" si="4795"/>
        <v>1700m</v>
      </c>
      <c r="G30010" s="8" t="str">
        <f>IF(COUNTIF('Dam Lines'!A:A,D30010)&gt;0,"Yes","No")</f>
        <v>Yes</v>
      </c>
      <c r="H30010" s="6"/>
      <c r="I30010" s="8" t="str">
        <f t="array" ref="I30010">IF(G30010="Yes",XLOOKUP(D30010,'Dam Lines'!A:A,'Dam Lines'!J:J),"")</f>
        <v>NEVADA II</v>
      </c>
    </row>
    <row r="30011" hidden="1">
      <c r="A30011" s="11">
        <v>8.0</v>
      </c>
      <c r="B30011" s="2" t="s">
        <v>7148</v>
      </c>
      <c r="C30011" s="2" t="s">
        <v>5722</v>
      </c>
      <c r="D30011" s="2" t="s">
        <v>1065</v>
      </c>
      <c r="E30011" s="2" t="str">
        <f t="shared" ref="E30011:F30011" si="4796">E30010 </f>
        <v>Prestige</v>
      </c>
      <c r="F30011" s="2" t="str">
        <f t="shared" si="4796"/>
        <v>1700m</v>
      </c>
      <c r="G30011" s="8" t="str">
        <f>IF(COUNTIF('Dam Lines'!A:A,D30011)&gt;0,"Yes","No")</f>
        <v>Yes</v>
      </c>
      <c r="H30011" s="6"/>
      <c r="I30011" s="8" t="str">
        <f t="array" ref="I30011">IF(G30011="Yes",XLOOKUP(D30011,'Dam Lines'!A:A,'Dam Lines'!J:J),"")</f>
        <v>GITANE DE CREUSE</v>
      </c>
    </row>
    <row r="30012" hidden="1">
      <c r="A30012" s="11">
        <v>1.0</v>
      </c>
      <c r="B30012" s="2" t="s">
        <v>6105</v>
      </c>
      <c r="C30012" s="2" t="s">
        <v>3019</v>
      </c>
      <c r="D30012" s="2" t="s">
        <v>558</v>
      </c>
      <c r="E30012" s="2" t="s">
        <v>6353</v>
      </c>
      <c r="F30012" s="2" t="s">
        <v>2469</v>
      </c>
      <c r="G30012" s="8" t="str">
        <f>IF(COUNTIF('Dam Lines'!A:A,D30012)&gt;0,"Yes","No")</f>
        <v>Yes</v>
      </c>
      <c r="H30012" s="6"/>
      <c r="I30012" s="8" t="str">
        <f t="array" ref="I30012">IF(G30012="Yes",XLOOKUP(D30012,'Dam Lines'!A:A,'Dam Lines'!J:J),"")</f>
        <v>GAZELLA II</v>
      </c>
    </row>
    <row r="30013" hidden="1">
      <c r="A30013" s="11">
        <v>2.0</v>
      </c>
      <c r="B30013" s="2" t="s">
        <v>4592</v>
      </c>
      <c r="C30013" s="2" t="s">
        <v>2479</v>
      </c>
      <c r="D30013" s="2" t="s">
        <v>1073</v>
      </c>
      <c r="E30013" s="2" t="str">
        <f t="shared" ref="E30013:F30013" si="4797">E30012 </f>
        <v>HANDICAP (0-85)</v>
      </c>
      <c r="F30013" s="2" t="str">
        <f t="shared" si="4797"/>
        <v>2700m</v>
      </c>
      <c r="G30013" s="8" t="str">
        <f>IF(COUNTIF('Dam Lines'!A:A,D30013)&gt;0,"Yes","No")</f>
        <v>Yes</v>
      </c>
      <c r="H30013" s="6"/>
      <c r="I30013" s="8" t="str">
        <f t="array" ref="I30013">IF(G30013="Yes",XLOOKUP(D30013,'Dam Lines'!A:A,'Dam Lines'!J:J),"")</f>
        <v>DAHSHUR</v>
      </c>
    </row>
    <row r="30014" hidden="1">
      <c r="A30014" s="11">
        <v>3.0</v>
      </c>
      <c r="B30014" s="2" t="s">
        <v>6632</v>
      </c>
      <c r="C30014" s="2" t="s">
        <v>2351</v>
      </c>
      <c r="D30014" s="2" t="s">
        <v>779</v>
      </c>
      <c r="E30014" s="2" t="str">
        <f t="shared" ref="E30014:F30014" si="4798">E30013 </f>
        <v>HANDICAP (0-85)</v>
      </c>
      <c r="F30014" s="2" t="str">
        <f t="shared" si="4798"/>
        <v>2700m</v>
      </c>
      <c r="G30014" s="8" t="str">
        <f>IF(COUNTIF('Dam Lines'!A:A,D30014)&gt;0,"Yes","No")</f>
        <v>Yes</v>
      </c>
      <c r="H30014" s="6"/>
      <c r="I30014" s="8" t="str">
        <f t="array" ref="I30014">IF(G30014="Yes",XLOOKUP(D30014,'Dam Lines'!A:A,'Dam Lines'!J:J),"")</f>
        <v>MAGNESIE</v>
      </c>
    </row>
    <row r="30015" hidden="1">
      <c r="A30015" s="11">
        <v>4.0</v>
      </c>
      <c r="B30015" s="2" t="s">
        <v>6452</v>
      </c>
      <c r="C30015" s="2" t="s">
        <v>4093</v>
      </c>
      <c r="D30015" s="2" t="s">
        <v>281</v>
      </c>
      <c r="E30015" s="2" t="str">
        <f t="shared" ref="E30015:F30015" si="4799">E30014 </f>
        <v>HANDICAP (0-85)</v>
      </c>
      <c r="F30015" s="2" t="str">
        <f t="shared" si="4799"/>
        <v>2700m</v>
      </c>
      <c r="G30015" s="8" t="str">
        <f>IF(COUNTIF('Dam Lines'!A:A,D30015)&gt;0,"Yes","No")</f>
        <v>Yes</v>
      </c>
      <c r="H30015" s="6"/>
      <c r="I30015" s="8" t="str">
        <f t="array" ref="I30015">IF(G30015="Yes",XLOOKUP(D30015,'Dam Lines'!A:A,'Dam Lines'!J:J),"")</f>
        <v>CAIDA</v>
      </c>
    </row>
    <row r="30016" hidden="1">
      <c r="A30016" s="11">
        <v>5.0</v>
      </c>
      <c r="B30016" s="2" t="s">
        <v>5458</v>
      </c>
      <c r="C30016" s="2" t="s">
        <v>2749</v>
      </c>
      <c r="D30016" s="2" t="s">
        <v>800</v>
      </c>
      <c r="E30016" s="2" t="str">
        <f t="shared" ref="E30016:F30016" si="4800">E30015 </f>
        <v>HANDICAP (0-85)</v>
      </c>
      <c r="F30016" s="2" t="str">
        <f t="shared" si="4800"/>
        <v>2700m</v>
      </c>
      <c r="G30016" s="8" t="str">
        <f>IF(COUNTIF('Dam Lines'!A:A,D30016)&gt;0,"Yes","No")</f>
        <v>Yes</v>
      </c>
      <c r="H30016" s="6"/>
      <c r="I30016" s="8" t="str">
        <f t="array" ref="I30016">IF(G30016="Yes",XLOOKUP(D30016,'Dam Lines'!A:A,'Dam Lines'!J:J),"")</f>
        <v>CH'TANA</v>
      </c>
    </row>
    <row r="30017" hidden="1">
      <c r="A30017" s="11">
        <v>6.0</v>
      </c>
      <c r="B30017" s="2" t="s">
        <v>6122</v>
      </c>
      <c r="C30017" s="2" t="s">
        <v>1744</v>
      </c>
      <c r="D30017" s="2" t="s">
        <v>721</v>
      </c>
      <c r="E30017" s="2" t="str">
        <f t="shared" ref="E30017:F30017" si="4801">E30016 </f>
        <v>HANDICAP (0-85)</v>
      </c>
      <c r="F30017" s="2" t="str">
        <f t="shared" si="4801"/>
        <v>2700m</v>
      </c>
      <c r="G30017" s="8" t="str">
        <f>IF(COUNTIF('Dam Lines'!A:A,D30017)&gt;0,"Yes","No")</f>
        <v>Yes</v>
      </c>
      <c r="H30017" s="6"/>
      <c r="I30017" s="8" t="str">
        <f t="array" ref="I30017">IF(G30017="Yes",XLOOKUP(D30017,'Dam Lines'!A:A,'Dam Lines'!J:J),"")</f>
        <v>NEVADA II</v>
      </c>
    </row>
    <row r="30018" hidden="1">
      <c r="A30018" s="11">
        <v>7.0</v>
      </c>
      <c r="B30018" s="2" t="s">
        <v>5249</v>
      </c>
      <c r="C30018" s="2" t="s">
        <v>2061</v>
      </c>
      <c r="D30018" s="2" t="s">
        <v>480</v>
      </c>
      <c r="E30018" s="2" t="str">
        <f t="shared" ref="E30018:F30018" si="4802">E30017 </f>
        <v>HANDICAP (0-85)</v>
      </c>
      <c r="F30018" s="2" t="str">
        <f t="shared" si="4802"/>
        <v>2700m</v>
      </c>
      <c r="G30018" s="8" t="str">
        <f>IF(COUNTIF('Dam Lines'!A:A,D30018)&gt;0,"Yes","No")</f>
        <v>Yes</v>
      </c>
      <c r="H30018" s="6"/>
      <c r="I30018" s="8" t="str">
        <f t="array" ref="I30018">IF(G30018="Yes",XLOOKUP(D30018,'Dam Lines'!A:A,'Dam Lines'!J:J),"")</f>
        <v>FATMA</v>
      </c>
    </row>
    <row r="30019" hidden="1">
      <c r="A30019" s="11">
        <v>8.0</v>
      </c>
      <c r="B30019" s="2" t="s">
        <v>5131</v>
      </c>
      <c r="C30019" s="2" t="s">
        <v>1757</v>
      </c>
      <c r="D30019" s="2" t="s">
        <v>1532</v>
      </c>
      <c r="E30019" s="2" t="str">
        <f t="shared" ref="E30019:F30019" si="4803">E30018 </f>
        <v>HANDICAP (0-85)</v>
      </c>
      <c r="F30019" s="2" t="str">
        <f t="shared" si="4803"/>
        <v>2700m</v>
      </c>
      <c r="G30019" s="8" t="str">
        <f>IF(COUNTIF('Dam Lines'!A:A,D30019)&gt;0,"Yes","No")</f>
        <v>Yes</v>
      </c>
      <c r="H30019" s="6"/>
      <c r="I30019" s="8" t="str">
        <f t="array" ref="I30019">IF(G30019="Yes",XLOOKUP(D30019,'Dam Lines'!A:A,'Dam Lines'!J:J),"")</f>
        <v>NEVADA II</v>
      </c>
    </row>
    <row r="30020" hidden="1">
      <c r="A30020" s="11">
        <v>9.0</v>
      </c>
      <c r="B30020" s="2" t="s">
        <v>7125</v>
      </c>
      <c r="C30020" s="2" t="s">
        <v>1962</v>
      </c>
      <c r="D30020" s="2" t="s">
        <v>7126</v>
      </c>
      <c r="E30020" s="2" t="str">
        <f t="shared" ref="E30020:F30020" si="4804">E30019 </f>
        <v>HANDICAP (0-85)</v>
      </c>
      <c r="F30020" s="2" t="str">
        <f t="shared" si="4804"/>
        <v>2700m</v>
      </c>
      <c r="G30020" s="8" t="str">
        <f>IF(COUNTIF('Dam Lines'!A:A,D30020)&gt;0,"Yes","No")</f>
        <v>No</v>
      </c>
      <c r="H30020" s="6"/>
      <c r="I30020" s="8" t="str">
        <f t="array" ref="I30020">IF(G30020="Yes",XLOOKUP(D30020,'Dam Lines'!A:A,'Dam Lines'!J:J),"")</f>
        <v/>
      </c>
    </row>
    <row r="30021" hidden="1">
      <c r="A30021" s="11">
        <v>10.0</v>
      </c>
      <c r="B30021" s="2" t="s">
        <v>1825</v>
      </c>
      <c r="C30021" s="2" t="s">
        <v>1802</v>
      </c>
      <c r="D30021" s="2" t="s">
        <v>6107</v>
      </c>
      <c r="E30021" s="2" t="str">
        <f t="shared" ref="E30021:F30021" si="4805">E30020 </f>
        <v>HANDICAP (0-85)</v>
      </c>
      <c r="F30021" s="2" t="str">
        <f t="shared" si="4805"/>
        <v>2700m</v>
      </c>
      <c r="G30021" s="8" t="str">
        <f>IF(COUNTIF('Dam Lines'!A:A,D30021)&gt;0,"Yes","No")</f>
        <v>No</v>
      </c>
      <c r="H30021" s="6"/>
      <c r="I30021" s="8" t="str">
        <f t="array" ref="I30021">IF(G30021="Yes",XLOOKUP(D30021,'Dam Lines'!A:A,'Dam Lines'!J:J),"")</f>
        <v/>
      </c>
    </row>
    <row r="30022" hidden="1">
      <c r="A30022" s="11">
        <v>11.0</v>
      </c>
      <c r="B30022" s="2" t="s">
        <v>5394</v>
      </c>
      <c r="C30022" s="2" t="s">
        <v>2907</v>
      </c>
      <c r="D30022" s="2" t="s">
        <v>800</v>
      </c>
      <c r="E30022" s="2" t="str">
        <f t="shared" ref="E30022:F30022" si="4806">E30021 </f>
        <v>HANDICAP (0-85)</v>
      </c>
      <c r="F30022" s="2" t="str">
        <f t="shared" si="4806"/>
        <v>2700m</v>
      </c>
      <c r="G30022" s="8" t="str">
        <f>IF(COUNTIF('Dam Lines'!A:A,D30022)&gt;0,"Yes","No")</f>
        <v>Yes</v>
      </c>
      <c r="H30022" s="6"/>
      <c r="I30022" s="8" t="str">
        <f t="array" ref="I30022">IF(G30022="Yes",XLOOKUP(D30022,'Dam Lines'!A:A,'Dam Lines'!J:J),"")</f>
        <v>CH'TANA</v>
      </c>
    </row>
    <row r="30023" hidden="1">
      <c r="A30023" s="11">
        <v>12.0</v>
      </c>
      <c r="B30023" s="2" t="s">
        <v>4476</v>
      </c>
      <c r="C30023" s="2" t="s">
        <v>4477</v>
      </c>
      <c r="D30023" s="2" t="s">
        <v>10</v>
      </c>
      <c r="E30023" s="2" t="str">
        <f t="shared" ref="E30023:F30023" si="4807">E30022 </f>
        <v>HANDICAP (0-85)</v>
      </c>
      <c r="F30023" s="2" t="str">
        <f t="shared" si="4807"/>
        <v>2700m</v>
      </c>
      <c r="G30023" s="8" t="str">
        <f>IF(COUNTIF('Dam Lines'!A:A,D30023)&gt;0,"Yes","No")</f>
        <v>Yes</v>
      </c>
      <c r="H30023" s="6"/>
      <c r="I30023" s="8" t="str">
        <f t="array" ref="I30023">IF(G30023="Yes",XLOOKUP(D30023,'Dam Lines'!A:A,'Dam Lines'!J:J),"")</f>
        <v>MAGNESIE</v>
      </c>
    </row>
    <row r="30024" hidden="1">
      <c r="A30024" s="11">
        <v>13.0</v>
      </c>
      <c r="B30024" s="2" t="s">
        <v>7127</v>
      </c>
      <c r="C30024" s="2" t="s">
        <v>5118</v>
      </c>
      <c r="D30024" s="2" t="s">
        <v>377</v>
      </c>
      <c r="E30024" s="2" t="str">
        <f t="shared" ref="E30024:F30024" si="4808">E30023 </f>
        <v>HANDICAP (0-85)</v>
      </c>
      <c r="F30024" s="2" t="str">
        <f t="shared" si="4808"/>
        <v>2700m</v>
      </c>
      <c r="G30024" s="8" t="str">
        <f>IF(COUNTIF('Dam Lines'!A:A,D30024)&gt;0,"Yes","No")</f>
        <v>Yes</v>
      </c>
      <c r="H30024" s="6"/>
      <c r="I30024" s="8" t="str">
        <f t="array" ref="I30024">IF(G30024="Yes",XLOOKUP(D30024,'Dam Lines'!A:A,'Dam Lines'!J:J),"")</f>
        <v>MADOU</v>
      </c>
    </row>
    <row r="30025" hidden="1">
      <c r="A30025" s="11">
        <v>14.0</v>
      </c>
      <c r="B30025" s="2" t="s">
        <v>4485</v>
      </c>
      <c r="C30025" s="2" t="s">
        <v>2479</v>
      </c>
      <c r="D30025" s="2" t="s">
        <v>1540</v>
      </c>
      <c r="E30025" s="2" t="str">
        <f t="shared" ref="E30025:F30025" si="4809">E30024 </f>
        <v>HANDICAP (0-85)</v>
      </c>
      <c r="F30025" s="2" t="str">
        <f t="shared" si="4809"/>
        <v>2700m</v>
      </c>
      <c r="G30025" s="8" t="str">
        <f>IF(COUNTIF('Dam Lines'!A:A,D30025)&gt;0,"Yes","No")</f>
        <v>Yes</v>
      </c>
      <c r="H30025" s="6"/>
      <c r="I30025" s="8" t="str">
        <f t="array" ref="I30025">IF(G30025="Yes",XLOOKUP(D30025,'Dam Lines'!A:A,'Dam Lines'!J:J),"")</f>
        <v>ELD BEE ARIN</v>
      </c>
    </row>
    <row r="30026" hidden="1">
      <c r="A30026" s="11">
        <v>15.0</v>
      </c>
      <c r="B30026" s="2" t="s">
        <v>6654</v>
      </c>
      <c r="C30026" s="2" t="s">
        <v>2054</v>
      </c>
      <c r="D30026" s="2" t="s">
        <v>1322</v>
      </c>
      <c r="E30026" s="2" t="str">
        <f t="shared" ref="E30026:F30026" si="4810">E30025 </f>
        <v>HANDICAP (0-85)</v>
      </c>
      <c r="F30026" s="2" t="str">
        <f t="shared" si="4810"/>
        <v>2700m</v>
      </c>
      <c r="G30026" s="8" t="str">
        <f>IF(COUNTIF('Dam Lines'!A:A,D30026)&gt;0,"Yes","No")</f>
        <v>Yes</v>
      </c>
      <c r="H30026" s="6"/>
      <c r="I30026" s="8" t="str">
        <f t="array" ref="I30026">IF(G30026="Yes",XLOOKUP(D30026,'Dam Lines'!A:A,'Dam Lines'!J:J),"")</f>
        <v>NEVADA II</v>
      </c>
    </row>
    <row r="30027" hidden="1">
      <c r="A30027" s="11">
        <v>16.0</v>
      </c>
      <c r="B30027" s="2" t="s">
        <v>7033</v>
      </c>
      <c r="C30027" s="2" t="s">
        <v>3022</v>
      </c>
      <c r="D30027" s="2" t="s">
        <v>7034</v>
      </c>
      <c r="E30027" s="2" t="str">
        <f t="shared" ref="E30027:F30027" si="4811">E30026 </f>
        <v>HANDICAP (0-85)</v>
      </c>
      <c r="F30027" s="2" t="str">
        <f t="shared" si="4811"/>
        <v>2700m</v>
      </c>
      <c r="G30027" s="8" t="str">
        <f>IF(COUNTIF('Dam Lines'!A:A,D30027)&gt;0,"Yes","No")</f>
        <v>No</v>
      </c>
      <c r="H30027" s="6"/>
      <c r="I30027" s="8" t="str">
        <f t="array" ref="I30027">IF(G30027="Yes",XLOOKUP(D30027,'Dam Lines'!A:A,'Dam Lines'!J:J),"")</f>
        <v/>
      </c>
    </row>
    <row r="30028" hidden="1">
      <c r="A30028" s="11">
        <v>1.0</v>
      </c>
      <c r="B30028" s="2" t="s">
        <v>7079</v>
      </c>
      <c r="C30028" s="2" t="s">
        <v>1817</v>
      </c>
      <c r="D30028" s="2" t="s">
        <v>4120</v>
      </c>
      <c r="E30028" s="2" t="s">
        <v>1740</v>
      </c>
      <c r="F30028" s="2" t="s">
        <v>1887</v>
      </c>
      <c r="G30028" s="8" t="str">
        <f>IF(COUNTIF('Dam Lines'!A:A,D30028)&gt;0,"Yes","No")</f>
        <v>No</v>
      </c>
      <c r="H30028" s="6"/>
      <c r="I30028" s="8" t="str">
        <f t="array" ref="I30028">IF(G30028="Yes",XLOOKUP(D30028,'Dam Lines'!A:A,'Dam Lines'!J:J),"")</f>
        <v/>
      </c>
    </row>
    <row r="30029" hidden="1">
      <c r="A30029" s="11">
        <v>2.0</v>
      </c>
      <c r="B30029" s="2" t="s">
        <v>7212</v>
      </c>
      <c r="C30029" s="2" t="s">
        <v>3019</v>
      </c>
      <c r="D30029" s="2" t="s">
        <v>175</v>
      </c>
      <c r="E30029" s="2" t="str">
        <f t="shared" ref="E30029:F30029" si="4812">E30028 </f>
        <v>MAIDEN</v>
      </c>
      <c r="F30029" s="2" t="str">
        <f t="shared" si="4812"/>
        <v>1400m</v>
      </c>
      <c r="G30029" s="8" t="str">
        <f>IF(COUNTIF('Dam Lines'!A:A,D30029)&gt;0,"Yes","No")</f>
        <v>Yes</v>
      </c>
      <c r="H30029" s="6"/>
      <c r="I30029" s="8" t="str">
        <f t="array" ref="I30029">IF(G30029="Yes",XLOOKUP(D30029,'Dam Lines'!A:A,'Dam Lines'!J:J),"")</f>
        <v>DURANCE</v>
      </c>
    </row>
    <row r="30030" hidden="1">
      <c r="A30030" s="11">
        <v>3.0</v>
      </c>
      <c r="B30030" s="2" t="s">
        <v>6827</v>
      </c>
      <c r="C30030" s="2" t="s">
        <v>4866</v>
      </c>
      <c r="D30030" s="2" t="s">
        <v>840</v>
      </c>
      <c r="E30030" s="2" t="str">
        <f t="shared" ref="E30030:F30030" si="4813">E30029 </f>
        <v>MAIDEN</v>
      </c>
      <c r="F30030" s="2" t="str">
        <f t="shared" si="4813"/>
        <v>1400m</v>
      </c>
      <c r="G30030" s="8" t="str">
        <f>IF(COUNTIF('Dam Lines'!A:A,D30030)&gt;0,"Yes","No")</f>
        <v>Yes</v>
      </c>
      <c r="H30030" s="6"/>
      <c r="I30030" s="8" t="str">
        <f t="array" ref="I30030">IF(G30030="Yes",XLOOKUP(D30030,'Dam Lines'!A:A,'Dam Lines'!J:J),"")</f>
        <v>MADOU</v>
      </c>
    </row>
    <row r="30031" hidden="1">
      <c r="A30031" s="11">
        <v>4.0</v>
      </c>
      <c r="B30031" s="2" t="s">
        <v>6831</v>
      </c>
      <c r="C30031" s="2" t="s">
        <v>4731</v>
      </c>
      <c r="D30031" s="2" t="s">
        <v>4120</v>
      </c>
      <c r="E30031" s="2" t="str">
        <f t="shared" ref="E30031:F30031" si="4814">E30030 </f>
        <v>MAIDEN</v>
      </c>
      <c r="F30031" s="2" t="str">
        <f t="shared" si="4814"/>
        <v>1400m</v>
      </c>
      <c r="G30031" s="8" t="str">
        <f>IF(COUNTIF('Dam Lines'!A:A,D30031)&gt;0,"Yes","No")</f>
        <v>No</v>
      </c>
      <c r="H30031" s="6"/>
      <c r="I30031" s="8" t="str">
        <f t="array" ref="I30031">IF(G30031="Yes",XLOOKUP(D30031,'Dam Lines'!A:A,'Dam Lines'!J:J),"")</f>
        <v/>
      </c>
    </row>
    <row r="30032" hidden="1">
      <c r="A30032" s="11">
        <v>5.0</v>
      </c>
      <c r="B30032" s="2" t="s">
        <v>7254</v>
      </c>
      <c r="C30032" s="2" t="s">
        <v>3399</v>
      </c>
      <c r="D30032" s="2" t="s">
        <v>155</v>
      </c>
      <c r="E30032" s="2" t="str">
        <f t="shared" ref="E30032:F30032" si="4815">E30031 </f>
        <v>MAIDEN</v>
      </c>
      <c r="F30032" s="2" t="str">
        <f t="shared" si="4815"/>
        <v>1400m</v>
      </c>
      <c r="G30032" s="8" t="str">
        <f>IF(COUNTIF('Dam Lines'!A:A,D30032)&gt;0,"Yes","No")</f>
        <v>Yes</v>
      </c>
      <c r="H30032" s="6"/>
      <c r="I30032" s="8" t="str">
        <f t="array" ref="I30032">IF(G30032="Yes",XLOOKUP(D30032,'Dam Lines'!A:A,'Dam Lines'!J:J),"")</f>
        <v>NEVADA II</v>
      </c>
    </row>
    <row r="30033" hidden="1">
      <c r="A30033" s="11">
        <v>6.0</v>
      </c>
      <c r="B30033" s="2" t="s">
        <v>6841</v>
      </c>
      <c r="C30033" s="2" t="s">
        <v>4218</v>
      </c>
      <c r="D30033" s="2" t="s">
        <v>876</v>
      </c>
      <c r="E30033" s="2" t="str">
        <f t="shared" ref="E30033:F30033" si="4816">E30032 </f>
        <v>MAIDEN</v>
      </c>
      <c r="F30033" s="2" t="str">
        <f t="shared" si="4816"/>
        <v>1400m</v>
      </c>
      <c r="G30033" s="8" t="str">
        <f>IF(COUNTIF('Dam Lines'!A:A,D30033)&gt;0,"Yes","No")</f>
        <v>Yes</v>
      </c>
      <c r="H30033" s="6"/>
      <c r="I30033" s="8" t="str">
        <f t="array" ref="I30033">IF(G30033="Yes",XLOOKUP(D30033,'Dam Lines'!A:A,'Dam Lines'!J:J),"")</f>
        <v>KYLA TIKI</v>
      </c>
    </row>
    <row r="30034" hidden="1">
      <c r="A30034" s="11">
        <v>7.0</v>
      </c>
      <c r="B30034" s="2" t="s">
        <v>7225</v>
      </c>
      <c r="C30034" s="2" t="s">
        <v>3449</v>
      </c>
      <c r="D30034" s="2" t="s">
        <v>3740</v>
      </c>
      <c r="E30034" s="2" t="str">
        <f t="shared" ref="E30034:F30034" si="4817">E30033 </f>
        <v>MAIDEN</v>
      </c>
      <c r="F30034" s="2" t="str">
        <f t="shared" si="4817"/>
        <v>1400m</v>
      </c>
      <c r="G30034" s="8" t="str">
        <f>IF(COUNTIF('Dam Lines'!A:A,D30034)&gt;0,"Yes","No")</f>
        <v>No</v>
      </c>
      <c r="H30034" s="6"/>
      <c r="I30034" s="8" t="str">
        <f t="array" ref="I30034">IF(G30034="Yes",XLOOKUP(D30034,'Dam Lines'!A:A,'Dam Lines'!J:J),"")</f>
        <v/>
      </c>
    </row>
    <row r="30035" hidden="1">
      <c r="A30035" s="11">
        <v>8.0</v>
      </c>
      <c r="B30035" s="2" t="s">
        <v>7093</v>
      </c>
      <c r="C30035" s="2" t="s">
        <v>2250</v>
      </c>
      <c r="D30035" s="2" t="s">
        <v>902</v>
      </c>
      <c r="E30035" s="2" t="str">
        <f t="shared" ref="E30035:F30035" si="4818">E30034 </f>
        <v>MAIDEN</v>
      </c>
      <c r="F30035" s="2" t="str">
        <f t="shared" si="4818"/>
        <v>1400m</v>
      </c>
      <c r="G30035" s="8" t="str">
        <f>IF(COUNTIF('Dam Lines'!A:A,D30035)&gt;0,"Yes","No")</f>
        <v>Yes</v>
      </c>
      <c r="H30035" s="6"/>
      <c r="I30035" s="8" t="str">
        <f t="array" ref="I30035">IF(G30035="Yes",XLOOKUP(D30035,'Dam Lines'!A:A,'Dam Lines'!J:J),"")</f>
        <v>MAMMONA</v>
      </c>
    </row>
    <row r="30036" hidden="1">
      <c r="A30036" s="11">
        <v>9.0</v>
      </c>
      <c r="B30036" s="2" t="s">
        <v>6820</v>
      </c>
      <c r="C30036" s="2" t="s">
        <v>2248</v>
      </c>
      <c r="D30036" s="2" t="s">
        <v>6821</v>
      </c>
      <c r="E30036" s="2" t="str">
        <f t="shared" ref="E30036:F30036" si="4819">E30035 </f>
        <v>MAIDEN</v>
      </c>
      <c r="F30036" s="2" t="str">
        <f t="shared" si="4819"/>
        <v>1400m</v>
      </c>
      <c r="G30036" s="8" t="str">
        <f>IF(COUNTIF('Dam Lines'!A:A,D30036)&gt;0,"Yes","No")</f>
        <v>No</v>
      </c>
      <c r="H30036" s="6"/>
      <c r="I30036" s="8" t="str">
        <f t="array" ref="I30036">IF(G30036="Yes",XLOOKUP(D30036,'Dam Lines'!A:A,'Dam Lines'!J:J),"")</f>
        <v/>
      </c>
    </row>
    <row r="30037" hidden="1">
      <c r="A30037" s="11">
        <v>10.0</v>
      </c>
      <c r="B30037" s="2" t="s">
        <v>7073</v>
      </c>
      <c r="C30037" s="2" t="s">
        <v>4866</v>
      </c>
      <c r="D30037" s="2" t="s">
        <v>362</v>
      </c>
      <c r="E30037" s="2" t="str">
        <f t="shared" ref="E30037:F30037" si="4820">E30036 </f>
        <v>MAIDEN</v>
      </c>
      <c r="F30037" s="2" t="str">
        <f t="shared" si="4820"/>
        <v>1400m</v>
      </c>
      <c r="G30037" s="8" t="str">
        <f>IF(COUNTIF('Dam Lines'!A:A,D30037)&gt;0,"Yes","No")</f>
        <v>Yes</v>
      </c>
      <c r="H30037" s="6"/>
      <c r="I30037" s="8" t="str">
        <f t="array" ref="I30037">IF(G30037="Yes",XLOOKUP(D30037,'Dam Lines'!A:A,'Dam Lines'!J:J),"")</f>
        <v>NEVADA II</v>
      </c>
    </row>
    <row r="30038" hidden="1">
      <c r="A30038" s="11">
        <v>11.0</v>
      </c>
      <c r="B30038" s="2" t="s">
        <v>6881</v>
      </c>
      <c r="C30038" s="2" t="s">
        <v>1752</v>
      </c>
      <c r="D30038" s="2" t="s">
        <v>681</v>
      </c>
      <c r="E30038" s="2" t="str">
        <f t="shared" ref="E30038:F30038" si="4821">E30037 </f>
        <v>MAIDEN</v>
      </c>
      <c r="F30038" s="2" t="str">
        <f t="shared" si="4821"/>
        <v>1400m</v>
      </c>
      <c r="G30038" s="8" t="str">
        <f>IF(COUNTIF('Dam Lines'!A:A,D30038)&gt;0,"Yes","No")</f>
        <v>Yes</v>
      </c>
      <c r="H30038" s="6"/>
      <c r="I30038" s="8" t="str">
        <f t="array" ref="I30038">IF(G30038="Yes",XLOOKUP(D30038,'Dam Lines'!A:A,'Dam Lines'!J:J),"")</f>
        <v>FATMA</v>
      </c>
    </row>
    <row r="30039" hidden="1">
      <c r="A30039" s="11">
        <v>12.0</v>
      </c>
      <c r="B30039" s="2" t="s">
        <v>7002</v>
      </c>
      <c r="C30039" s="2" t="s">
        <v>3019</v>
      </c>
      <c r="D30039" s="2" t="s">
        <v>1001</v>
      </c>
      <c r="E30039" s="2" t="str">
        <f t="shared" ref="E30039:F30039" si="4822">E30038 </f>
        <v>MAIDEN</v>
      </c>
      <c r="F30039" s="2" t="str">
        <f t="shared" si="4822"/>
        <v>1400m</v>
      </c>
      <c r="G30039" s="8" t="str">
        <f>IF(COUNTIF('Dam Lines'!A:A,D30039)&gt;0,"Yes","No")</f>
        <v>Yes</v>
      </c>
      <c r="H30039" s="6"/>
      <c r="I30039" s="8" t="str">
        <f t="array" ref="I30039">IF(G30039="Yes",XLOOKUP(D30039,'Dam Lines'!A:A,'Dam Lines'!J:J),"")</f>
        <v>TIKIS WING BEAT</v>
      </c>
    </row>
    <row r="30040" hidden="1">
      <c r="A30040" s="11">
        <v>13.0</v>
      </c>
      <c r="B30040" s="2" t="s">
        <v>7255</v>
      </c>
      <c r="C30040" s="2" t="s">
        <v>3399</v>
      </c>
      <c r="D30040" s="2" t="s">
        <v>3716</v>
      </c>
      <c r="E30040" s="2" t="str">
        <f t="shared" ref="E30040:F30040" si="4823">E30039 </f>
        <v>MAIDEN</v>
      </c>
      <c r="F30040" s="2" t="str">
        <f t="shared" si="4823"/>
        <v>1400m</v>
      </c>
      <c r="G30040" s="8" t="str">
        <f>IF(COUNTIF('Dam Lines'!A:A,D30040)&gt;0,"Yes","No")</f>
        <v>No</v>
      </c>
      <c r="H30040" s="6"/>
      <c r="I30040" s="8" t="str">
        <f t="array" ref="I30040">IF(G30040="Yes",XLOOKUP(D30040,'Dam Lines'!A:A,'Dam Lines'!J:J),"")</f>
        <v/>
      </c>
    </row>
    <row r="30041" hidden="1">
      <c r="A30041" s="11">
        <v>14.0</v>
      </c>
      <c r="B30041" s="2" t="s">
        <v>7256</v>
      </c>
      <c r="C30041" s="2" t="s">
        <v>4414</v>
      </c>
      <c r="D30041" s="2" t="s">
        <v>2495</v>
      </c>
      <c r="E30041" s="2" t="str">
        <f t="shared" ref="E30041:F30041" si="4824">E30040 </f>
        <v>MAIDEN</v>
      </c>
      <c r="F30041" s="2" t="str">
        <f t="shared" si="4824"/>
        <v>1400m</v>
      </c>
      <c r="G30041" s="8" t="str">
        <f>IF(COUNTIF('Dam Lines'!A:A,D30041)&gt;0,"Yes","No")</f>
        <v>No</v>
      </c>
      <c r="H30041" s="6"/>
      <c r="I30041" s="8" t="str">
        <f t="array" ref="I30041">IF(G30041="Yes",XLOOKUP(D30041,'Dam Lines'!A:A,'Dam Lines'!J:J),"")</f>
        <v/>
      </c>
    </row>
    <row r="30042" hidden="1">
      <c r="A30042" s="11">
        <v>15.0</v>
      </c>
      <c r="B30042" s="2" t="s">
        <v>6824</v>
      </c>
      <c r="C30042" s="2" t="s">
        <v>2054</v>
      </c>
      <c r="D30042" s="2" t="s">
        <v>3299</v>
      </c>
      <c r="E30042" s="2" t="str">
        <f t="shared" ref="E30042:F30042" si="4825">E30041 </f>
        <v>MAIDEN</v>
      </c>
      <c r="F30042" s="2" t="str">
        <f t="shared" si="4825"/>
        <v>1400m</v>
      </c>
      <c r="G30042" s="8" t="str">
        <f>IF(COUNTIF('Dam Lines'!A:A,D30042)&gt;0,"Yes","No")</f>
        <v>No</v>
      </c>
      <c r="H30042" s="6"/>
      <c r="I30042" s="8" t="str">
        <f t="array" ref="I30042">IF(G30042="Yes",XLOOKUP(D30042,'Dam Lines'!A:A,'Dam Lines'!J:J),"")</f>
        <v/>
      </c>
    </row>
    <row r="30043" hidden="1">
      <c r="A30043" s="11">
        <v>16.0</v>
      </c>
      <c r="B30043" s="2" t="s">
        <v>7086</v>
      </c>
      <c r="C30043" s="2" t="s">
        <v>3449</v>
      </c>
      <c r="D30043" s="2" t="s">
        <v>7087</v>
      </c>
      <c r="E30043" s="2" t="str">
        <f t="shared" ref="E30043:F30043" si="4826">E30042 </f>
        <v>MAIDEN</v>
      </c>
      <c r="F30043" s="2" t="str">
        <f t="shared" si="4826"/>
        <v>1400m</v>
      </c>
      <c r="G30043" s="8" t="str">
        <f>IF(COUNTIF('Dam Lines'!A:A,D30043)&gt;0,"Yes","No")</f>
        <v>No</v>
      </c>
      <c r="H30043" s="6"/>
      <c r="I30043" s="8" t="str">
        <f t="array" ref="I30043">IF(G30043="Yes",XLOOKUP(D30043,'Dam Lines'!A:A,'Dam Lines'!J:J),"")</f>
        <v/>
      </c>
    </row>
    <row r="30044" hidden="1">
      <c r="A30044" s="11">
        <v>1.0</v>
      </c>
      <c r="B30044" s="2" t="s">
        <v>5485</v>
      </c>
      <c r="C30044" s="2" t="s">
        <v>2029</v>
      </c>
      <c r="D30044" s="2" t="s">
        <v>5486</v>
      </c>
      <c r="E30044" s="2" t="s">
        <v>6414</v>
      </c>
      <c r="F30044" s="2" t="s">
        <v>1837</v>
      </c>
      <c r="G30044" s="8" t="str">
        <f>IF(COUNTIF('Dam Lines'!A:A,D30044)&gt;0,"Yes","No")</f>
        <v>No</v>
      </c>
      <c r="H30044" s="6"/>
      <c r="I30044" s="8" t="str">
        <f t="array" ref="I30044">IF(G30044="Yes",XLOOKUP(D30044,'Dam Lines'!A:A,'Dam Lines'!J:J),"")</f>
        <v/>
      </c>
    </row>
    <row r="30045" hidden="1">
      <c r="A30045" s="11">
        <v>2.0</v>
      </c>
      <c r="B30045" s="2" t="s">
        <v>6407</v>
      </c>
      <c r="C30045" s="2" t="s">
        <v>2303</v>
      </c>
      <c r="D30045" s="2" t="s">
        <v>6408</v>
      </c>
      <c r="E30045" s="2" t="str">
        <f t="shared" ref="E30045:F30045" si="4827">E30044 </f>
        <v>HANDICAP (0-70)</v>
      </c>
      <c r="F30045" s="2" t="str">
        <f t="shared" si="4827"/>
        <v>2000m</v>
      </c>
      <c r="G30045" s="8" t="str">
        <f>IF(COUNTIF('Dam Lines'!A:A,D30045)&gt;0,"Yes","No")</f>
        <v>No</v>
      </c>
      <c r="H30045" s="6"/>
      <c r="I30045" s="8" t="str">
        <f t="array" ref="I30045">IF(G30045="Yes",XLOOKUP(D30045,'Dam Lines'!A:A,'Dam Lines'!J:J),"")</f>
        <v/>
      </c>
    </row>
    <row r="30046" hidden="1">
      <c r="A30046" s="11">
        <v>3.0</v>
      </c>
      <c r="B30046" s="2" t="s">
        <v>5535</v>
      </c>
      <c r="C30046" s="2" t="s">
        <v>1744</v>
      </c>
      <c r="D30046" s="2" t="s">
        <v>611</v>
      </c>
      <c r="E30046" s="2" t="str">
        <f t="shared" ref="E30046:F30046" si="4828">E30045 </f>
        <v>HANDICAP (0-70)</v>
      </c>
      <c r="F30046" s="2" t="str">
        <f t="shared" si="4828"/>
        <v>2000m</v>
      </c>
      <c r="G30046" s="8" t="str">
        <f>IF(COUNTIF('Dam Lines'!A:A,D30046)&gt;0,"Yes","No")</f>
        <v>Yes</v>
      </c>
      <c r="H30046" s="6"/>
      <c r="I30046" s="8" t="str">
        <f t="array" ref="I30046">IF(G30046="Yes",XLOOKUP(D30046,'Dam Lines'!A:A,'Dam Lines'!J:J),"")</f>
        <v>CAIDA</v>
      </c>
    </row>
    <row r="30047" hidden="1">
      <c r="A30047" s="11">
        <v>4.0</v>
      </c>
      <c r="B30047" s="2" t="s">
        <v>6456</v>
      </c>
      <c r="C30047" s="2" t="s">
        <v>3731</v>
      </c>
      <c r="D30047" s="2" t="s">
        <v>1650</v>
      </c>
      <c r="E30047" s="2" t="str">
        <f t="shared" ref="E30047:F30047" si="4829">E30046 </f>
        <v>HANDICAP (0-70)</v>
      </c>
      <c r="F30047" s="2" t="str">
        <f t="shared" si="4829"/>
        <v>2000m</v>
      </c>
      <c r="G30047" s="8" t="str">
        <f>IF(COUNTIF('Dam Lines'!A:A,D30047)&gt;0,"Yes","No")</f>
        <v>Yes</v>
      </c>
      <c r="H30047" s="6"/>
      <c r="I30047" s="8" t="str">
        <f t="array" ref="I30047">IF(G30047="Yes",XLOOKUP(D30047,'Dam Lines'!A:A,'Dam Lines'!J:J),"")</f>
        <v>NEVADA II</v>
      </c>
    </row>
    <row r="30048" hidden="1">
      <c r="A30048" s="11">
        <v>5.0</v>
      </c>
      <c r="B30048" s="2" t="s">
        <v>5539</v>
      </c>
      <c r="C30048" s="2" t="s">
        <v>3840</v>
      </c>
      <c r="D30048" s="2" t="s">
        <v>5540</v>
      </c>
      <c r="E30048" s="2" t="str">
        <f t="shared" ref="E30048:F30048" si="4830">E30047 </f>
        <v>HANDICAP (0-70)</v>
      </c>
      <c r="F30048" s="2" t="str">
        <f t="shared" si="4830"/>
        <v>2000m</v>
      </c>
      <c r="G30048" s="8" t="str">
        <f>IF(COUNTIF('Dam Lines'!A:A,D30048)&gt;0,"Yes","No")</f>
        <v>No</v>
      </c>
      <c r="H30048" s="6"/>
      <c r="I30048" s="8" t="str">
        <f t="array" ref="I30048">IF(G30048="Yes",XLOOKUP(D30048,'Dam Lines'!A:A,'Dam Lines'!J:J),"")</f>
        <v/>
      </c>
    </row>
    <row r="30049" hidden="1">
      <c r="A30049" s="11">
        <v>6.0</v>
      </c>
      <c r="B30049" s="2" t="s">
        <v>5249</v>
      </c>
      <c r="C30049" s="2" t="s">
        <v>2061</v>
      </c>
      <c r="D30049" s="2" t="s">
        <v>480</v>
      </c>
      <c r="E30049" s="2" t="str">
        <f t="shared" ref="E30049:F30049" si="4831">E30048 </f>
        <v>HANDICAP (0-70)</v>
      </c>
      <c r="F30049" s="2" t="str">
        <f t="shared" si="4831"/>
        <v>2000m</v>
      </c>
      <c r="G30049" s="8" t="str">
        <f>IF(COUNTIF('Dam Lines'!A:A,D30049)&gt;0,"Yes","No")</f>
        <v>Yes</v>
      </c>
      <c r="H30049" s="6"/>
      <c r="I30049" s="8" t="str">
        <f t="array" ref="I30049">IF(G30049="Yes",XLOOKUP(D30049,'Dam Lines'!A:A,'Dam Lines'!J:J),"")</f>
        <v>FATMA</v>
      </c>
    </row>
    <row r="30050" hidden="1">
      <c r="A30050" s="11">
        <v>7.0</v>
      </c>
      <c r="B30050" s="2" t="s">
        <v>5332</v>
      </c>
      <c r="C30050" s="2" t="s">
        <v>3000</v>
      </c>
      <c r="D30050" s="2" t="s">
        <v>625</v>
      </c>
      <c r="E30050" s="2" t="str">
        <f t="shared" ref="E30050:F30050" si="4832">E30049 </f>
        <v>HANDICAP (0-70)</v>
      </c>
      <c r="F30050" s="2" t="str">
        <f t="shared" si="4832"/>
        <v>2000m</v>
      </c>
      <c r="G30050" s="8" t="str">
        <f>IF(COUNTIF('Dam Lines'!A:A,D30050)&gt;0,"Yes","No")</f>
        <v>Yes</v>
      </c>
      <c r="H30050" s="6"/>
      <c r="I30050" s="8" t="str">
        <f t="array" ref="I30050">IF(G30050="Yes",XLOOKUP(D30050,'Dam Lines'!A:A,'Dam Lines'!J:J),"")</f>
        <v>NEVADA II</v>
      </c>
    </row>
    <row r="30051" hidden="1">
      <c r="A30051" s="11">
        <v>8.0</v>
      </c>
      <c r="B30051" s="2" t="s">
        <v>7059</v>
      </c>
      <c r="C30051" s="2" t="s">
        <v>7060</v>
      </c>
      <c r="D30051" s="2" t="s">
        <v>7061</v>
      </c>
      <c r="E30051" s="2" t="str">
        <f t="shared" ref="E30051:F30051" si="4833">E30050 </f>
        <v>HANDICAP (0-70)</v>
      </c>
      <c r="F30051" s="2" t="str">
        <f t="shared" si="4833"/>
        <v>2000m</v>
      </c>
      <c r="G30051" s="8" t="str">
        <f>IF(COUNTIF('Dam Lines'!A:A,D30051)&gt;0,"Yes","No")</f>
        <v>No</v>
      </c>
      <c r="H30051" s="6"/>
      <c r="I30051" s="8" t="str">
        <f t="array" ref="I30051">IF(G30051="Yes",XLOOKUP(D30051,'Dam Lines'!A:A,'Dam Lines'!J:J),"")</f>
        <v/>
      </c>
    </row>
    <row r="30052" hidden="1">
      <c r="A30052" s="11">
        <v>9.0</v>
      </c>
      <c r="B30052" s="2" t="s">
        <v>6441</v>
      </c>
      <c r="C30052" s="2" t="s">
        <v>1962</v>
      </c>
      <c r="D30052" s="2" t="s">
        <v>6442</v>
      </c>
      <c r="E30052" s="2" t="str">
        <f t="shared" ref="E30052:F30052" si="4834">E30051 </f>
        <v>HANDICAP (0-70)</v>
      </c>
      <c r="F30052" s="2" t="str">
        <f t="shared" si="4834"/>
        <v>2000m</v>
      </c>
      <c r="G30052" s="8" t="str">
        <f>IF(COUNTIF('Dam Lines'!A:A,D30052)&gt;0,"Yes","No")</f>
        <v>No</v>
      </c>
      <c r="H30052" s="6"/>
      <c r="I30052" s="8" t="str">
        <f t="array" ref="I30052">IF(G30052="Yes",XLOOKUP(D30052,'Dam Lines'!A:A,'Dam Lines'!J:J),"")</f>
        <v/>
      </c>
    </row>
    <row r="30053" hidden="1">
      <c r="A30053" s="11">
        <v>10.0</v>
      </c>
      <c r="B30053" s="2" t="s">
        <v>5634</v>
      </c>
      <c r="C30053" s="2" t="s">
        <v>1962</v>
      </c>
      <c r="D30053" s="2" t="s">
        <v>1246</v>
      </c>
      <c r="E30053" s="2" t="str">
        <f t="shared" ref="E30053:F30053" si="4835">E30052 </f>
        <v>HANDICAP (0-70)</v>
      </c>
      <c r="F30053" s="2" t="str">
        <f t="shared" si="4835"/>
        <v>2000m</v>
      </c>
      <c r="G30053" s="8" t="str">
        <f>IF(COUNTIF('Dam Lines'!A:A,D30053)&gt;0,"Yes","No")</f>
        <v>Yes</v>
      </c>
      <c r="H30053" s="6"/>
      <c r="I30053" s="8" t="str">
        <f t="array" ref="I30053">IF(G30053="Yes",XLOOKUP(D30053,'Dam Lines'!A:A,'Dam Lines'!J:J),"")</f>
        <v>JOURA</v>
      </c>
    </row>
    <row r="30054" hidden="1">
      <c r="A30054" s="11">
        <v>11.0</v>
      </c>
      <c r="B30054" s="2" t="s">
        <v>6033</v>
      </c>
      <c r="C30054" s="2" t="s">
        <v>1886</v>
      </c>
      <c r="D30054" s="2" t="s">
        <v>565</v>
      </c>
      <c r="E30054" s="2" t="str">
        <f t="shared" ref="E30054:F30054" si="4836">E30053 </f>
        <v>HANDICAP (0-70)</v>
      </c>
      <c r="F30054" s="2" t="str">
        <f t="shared" si="4836"/>
        <v>2000m</v>
      </c>
      <c r="G30054" s="8" t="str">
        <f>IF(COUNTIF('Dam Lines'!A:A,D30054)&gt;0,"Yes","No")</f>
        <v>Yes</v>
      </c>
      <c r="H30054" s="6"/>
      <c r="I30054" s="8" t="str">
        <f t="array" ref="I30054">IF(G30054="Yes",XLOOKUP(D30054,'Dam Lines'!A:A,'Dam Lines'!J:J),"")</f>
        <v>BASSALA</v>
      </c>
    </row>
    <row r="30055" hidden="1">
      <c r="A30055" s="11">
        <v>12.0</v>
      </c>
      <c r="B30055" s="2" t="s">
        <v>6494</v>
      </c>
      <c r="C30055" s="2" t="s">
        <v>2907</v>
      </c>
      <c r="D30055" s="2" t="s">
        <v>800</v>
      </c>
      <c r="E30055" s="2" t="str">
        <f t="shared" ref="E30055:F30055" si="4837">E30054 </f>
        <v>HANDICAP (0-70)</v>
      </c>
      <c r="F30055" s="2" t="str">
        <f t="shared" si="4837"/>
        <v>2000m</v>
      </c>
      <c r="G30055" s="8" t="str">
        <f>IF(COUNTIF('Dam Lines'!A:A,D30055)&gt;0,"Yes","No")</f>
        <v>Yes</v>
      </c>
      <c r="H30055" s="6"/>
      <c r="I30055" s="8" t="str">
        <f t="array" ref="I30055">IF(G30055="Yes",XLOOKUP(D30055,'Dam Lines'!A:A,'Dam Lines'!J:J),"")</f>
        <v>CH'TANA</v>
      </c>
    </row>
    <row r="30056" hidden="1">
      <c r="A30056" s="11">
        <v>13.0</v>
      </c>
      <c r="B30056" s="2" t="s">
        <v>6055</v>
      </c>
      <c r="C30056" s="2" t="s">
        <v>3019</v>
      </c>
      <c r="D30056" s="2" t="s">
        <v>555</v>
      </c>
      <c r="E30056" s="2" t="str">
        <f t="shared" ref="E30056:F30056" si="4838">E30055 </f>
        <v>HANDICAP (0-70)</v>
      </c>
      <c r="F30056" s="2" t="str">
        <f t="shared" si="4838"/>
        <v>2000m</v>
      </c>
      <c r="G30056" s="8" t="str">
        <f>IF(COUNTIF('Dam Lines'!A:A,D30056)&gt;0,"Yes","No")</f>
        <v>Yes</v>
      </c>
      <c r="H30056" s="6"/>
      <c r="I30056" s="8" t="str">
        <f t="array" ref="I30056">IF(G30056="Yes",XLOOKUP(D30056,'Dam Lines'!A:A,'Dam Lines'!J:J),"")</f>
        <v>QUITAINE</v>
      </c>
    </row>
    <row r="30057" hidden="1">
      <c r="A30057" s="11">
        <v>14.0</v>
      </c>
      <c r="B30057" s="2" t="s">
        <v>6554</v>
      </c>
      <c r="C30057" s="2" t="s">
        <v>4731</v>
      </c>
      <c r="D30057" s="2" t="s">
        <v>5972</v>
      </c>
      <c r="E30057" s="2" t="str">
        <f t="shared" ref="E30057:F30057" si="4839">E30056 </f>
        <v>HANDICAP (0-70)</v>
      </c>
      <c r="F30057" s="2" t="str">
        <f t="shared" si="4839"/>
        <v>2000m</v>
      </c>
      <c r="G30057" s="8" t="str">
        <f>IF(COUNTIF('Dam Lines'!A:A,D30057)&gt;0,"Yes","No")</f>
        <v>No</v>
      </c>
      <c r="H30057" s="6"/>
      <c r="I30057" s="8" t="str">
        <f t="array" ref="I30057">IF(G30057="Yes",XLOOKUP(D30057,'Dam Lines'!A:A,'Dam Lines'!J:J),"")</f>
        <v/>
      </c>
    </row>
    <row r="30058" hidden="1">
      <c r="A30058" s="11">
        <v>15.0</v>
      </c>
      <c r="B30058" s="2" t="s">
        <v>6029</v>
      </c>
      <c r="C30058" s="2" t="s">
        <v>1962</v>
      </c>
      <c r="D30058" s="2" t="s">
        <v>293</v>
      </c>
      <c r="E30058" s="2" t="str">
        <f t="shared" ref="E30058:F30058" si="4840">E30057 </f>
        <v>HANDICAP (0-70)</v>
      </c>
      <c r="F30058" s="2" t="str">
        <f t="shared" si="4840"/>
        <v>2000m</v>
      </c>
      <c r="G30058" s="8" t="str">
        <f>IF(COUNTIF('Dam Lines'!A:A,D30058)&gt;0,"Yes","No")</f>
        <v>Yes</v>
      </c>
      <c r="H30058" s="6"/>
      <c r="I30058" s="8" t="str">
        <f t="array" ref="I30058">IF(G30058="Yes",XLOOKUP(D30058,'Dam Lines'!A:A,'Dam Lines'!J:J),"")</f>
        <v>NEVADA II</v>
      </c>
    </row>
    <row r="30059" hidden="1">
      <c r="A30059" s="11">
        <v>1.0</v>
      </c>
      <c r="B30059" s="2" t="s">
        <v>7257</v>
      </c>
      <c r="C30059" s="2" t="s">
        <v>1744</v>
      </c>
      <c r="D30059" s="2" t="s">
        <v>721</v>
      </c>
      <c r="E30059" s="2" t="s">
        <v>1740</v>
      </c>
      <c r="F30059" s="2" t="s">
        <v>2166</v>
      </c>
      <c r="G30059" s="8" t="str">
        <f>IF(COUNTIF('Dam Lines'!A:A,D30059)&gt;0,"Yes","No")</f>
        <v>Yes</v>
      </c>
      <c r="H30059" s="6"/>
      <c r="I30059" s="8" t="str">
        <f t="array" ref="I30059">IF(G30059="Yes",XLOOKUP(D30059,'Dam Lines'!A:A,'Dam Lines'!J:J),"")</f>
        <v>NEVADA II</v>
      </c>
    </row>
    <row r="30060" hidden="1">
      <c r="A30060" s="11">
        <v>2.0</v>
      </c>
      <c r="B30060" s="2" t="s">
        <v>6759</v>
      </c>
      <c r="C30060" s="2" t="s">
        <v>5160</v>
      </c>
      <c r="D30060" s="2" t="s">
        <v>989</v>
      </c>
      <c r="E30060" s="2" t="str">
        <f t="shared" ref="E30060:F30060" si="4841">E30059 </f>
        <v>MAIDEN</v>
      </c>
      <c r="F30060" s="2" t="str">
        <f t="shared" si="4841"/>
        <v>1800m</v>
      </c>
      <c r="G30060" s="8" t="str">
        <f>IF(COUNTIF('Dam Lines'!A:A,D30060)&gt;0,"Yes","No")</f>
        <v>Yes</v>
      </c>
      <c r="H30060" s="6"/>
      <c r="I30060" s="8" t="str">
        <f t="array" ref="I30060">IF(G30060="Yes",XLOOKUP(D30060,'Dam Lines'!A:A,'Dam Lines'!J:J),"")</f>
        <v>DJEDDA</v>
      </c>
    </row>
    <row r="30061" hidden="1">
      <c r="A30061" s="11">
        <v>3.0</v>
      </c>
      <c r="B30061" s="2" t="s">
        <v>7258</v>
      </c>
      <c r="C30061" s="2" t="s">
        <v>3022</v>
      </c>
      <c r="D30061" s="2" t="s">
        <v>742</v>
      </c>
      <c r="E30061" s="2" t="str">
        <f t="shared" ref="E30061:F30061" si="4842">E30060 </f>
        <v>MAIDEN</v>
      </c>
      <c r="F30061" s="2" t="str">
        <f t="shared" si="4842"/>
        <v>1800m</v>
      </c>
      <c r="G30061" s="8" t="str">
        <f>IF(COUNTIF('Dam Lines'!A:A,D30061)&gt;0,"Yes","No")</f>
        <v>Yes</v>
      </c>
      <c r="H30061" s="6"/>
      <c r="I30061" s="8" t="str">
        <f t="array" ref="I30061">IF(G30061="Yes",XLOOKUP(D30061,'Dam Lines'!A:A,'Dam Lines'!J:J),"")</f>
        <v>FATMA</v>
      </c>
    </row>
    <row r="30062" hidden="1">
      <c r="A30062" s="11">
        <v>4.0</v>
      </c>
      <c r="B30062" s="2" t="s">
        <v>7259</v>
      </c>
      <c r="C30062" s="2" t="s">
        <v>1744</v>
      </c>
      <c r="D30062" s="2" t="s">
        <v>1335</v>
      </c>
      <c r="E30062" s="2" t="str">
        <f t="shared" ref="E30062:F30062" si="4843">E30061 </f>
        <v>MAIDEN</v>
      </c>
      <c r="F30062" s="2" t="str">
        <f t="shared" si="4843"/>
        <v>1800m</v>
      </c>
      <c r="G30062" s="8" t="str">
        <f>IF(COUNTIF('Dam Lines'!A:A,D30062)&gt;0,"Yes","No")</f>
        <v>Yes</v>
      </c>
      <c r="H30062" s="6"/>
      <c r="I30062" s="8" t="str">
        <f t="array" ref="I30062">IF(G30062="Yes",XLOOKUP(D30062,'Dam Lines'!A:A,'Dam Lines'!J:J),"")</f>
        <v>NEVADA II</v>
      </c>
    </row>
    <row r="30063" hidden="1">
      <c r="A30063" s="11">
        <v>5.0</v>
      </c>
      <c r="B30063" s="2" t="s">
        <v>6912</v>
      </c>
      <c r="C30063" s="2" t="s">
        <v>6389</v>
      </c>
      <c r="D30063" s="2" t="s">
        <v>6913</v>
      </c>
      <c r="E30063" s="2" t="str">
        <f t="shared" ref="E30063:F30063" si="4844">E30062 </f>
        <v>MAIDEN</v>
      </c>
      <c r="F30063" s="2" t="str">
        <f t="shared" si="4844"/>
        <v>1800m</v>
      </c>
      <c r="G30063" s="8" t="str">
        <f>IF(COUNTIF('Dam Lines'!A:A,D30063)&gt;0,"Yes","No")</f>
        <v>No</v>
      </c>
      <c r="H30063" s="6"/>
      <c r="I30063" s="8" t="str">
        <f t="array" ref="I30063">IF(G30063="Yes",XLOOKUP(D30063,'Dam Lines'!A:A,'Dam Lines'!J:J),"")</f>
        <v/>
      </c>
    </row>
    <row r="30064" hidden="1">
      <c r="A30064" s="11">
        <v>6.0</v>
      </c>
      <c r="B30064" s="2" t="s">
        <v>7174</v>
      </c>
      <c r="C30064" s="2" t="s">
        <v>6389</v>
      </c>
      <c r="D30064" s="2" t="s">
        <v>7175</v>
      </c>
      <c r="E30064" s="2" t="str">
        <f t="shared" ref="E30064:F30064" si="4845">E30063 </f>
        <v>MAIDEN</v>
      </c>
      <c r="F30064" s="2" t="str">
        <f t="shared" si="4845"/>
        <v>1800m</v>
      </c>
      <c r="G30064" s="8" t="str">
        <f>IF(COUNTIF('Dam Lines'!A:A,D30064)&gt;0,"Yes","No")</f>
        <v>No</v>
      </c>
      <c r="H30064" s="6"/>
      <c r="I30064" s="8" t="str">
        <f t="array" ref="I30064">IF(G30064="Yes",XLOOKUP(D30064,'Dam Lines'!A:A,'Dam Lines'!J:J),"")</f>
        <v/>
      </c>
    </row>
    <row r="30065" hidden="1">
      <c r="A30065" s="11">
        <v>7.0</v>
      </c>
      <c r="B30065" s="2" t="s">
        <v>7260</v>
      </c>
      <c r="C30065" s="2" t="s">
        <v>1980</v>
      </c>
      <c r="D30065" s="2" t="s">
        <v>7261</v>
      </c>
      <c r="E30065" s="2" t="str">
        <f t="shared" ref="E30065:F30065" si="4846">E30064 </f>
        <v>MAIDEN</v>
      </c>
      <c r="F30065" s="2" t="str">
        <f t="shared" si="4846"/>
        <v>1800m</v>
      </c>
      <c r="G30065" s="8" t="str">
        <f>IF(COUNTIF('Dam Lines'!A:A,D30065)&gt;0,"Yes","No")</f>
        <v>No</v>
      </c>
      <c r="H30065" s="6"/>
      <c r="I30065" s="8" t="str">
        <f t="array" ref="I30065">IF(G30065="Yes",XLOOKUP(D30065,'Dam Lines'!A:A,'Dam Lines'!J:J),"")</f>
        <v/>
      </c>
    </row>
    <row r="30066" hidden="1">
      <c r="A30066" s="11">
        <v>8.0</v>
      </c>
      <c r="B30066" s="2" t="s">
        <v>6868</v>
      </c>
      <c r="C30066" s="2" t="s">
        <v>6588</v>
      </c>
      <c r="D30066" s="2" t="s">
        <v>3265</v>
      </c>
      <c r="E30066" s="2" t="str">
        <f t="shared" ref="E30066:F30066" si="4847">E30065 </f>
        <v>MAIDEN</v>
      </c>
      <c r="F30066" s="2" t="str">
        <f t="shared" si="4847"/>
        <v>1800m</v>
      </c>
      <c r="G30066" s="8" t="str">
        <f>IF(COUNTIF('Dam Lines'!A:A,D30066)&gt;0,"Yes","No")</f>
        <v>No</v>
      </c>
      <c r="H30066" s="6"/>
      <c r="I30066" s="8" t="str">
        <f t="array" ref="I30066">IF(G30066="Yes",XLOOKUP(D30066,'Dam Lines'!A:A,'Dam Lines'!J:J),"")</f>
        <v/>
      </c>
    </row>
    <row r="30067" hidden="1">
      <c r="A30067" s="11">
        <v>9.0</v>
      </c>
      <c r="B30067" s="2" t="s">
        <v>6355</v>
      </c>
      <c r="C30067" s="2" t="s">
        <v>2061</v>
      </c>
      <c r="D30067" s="2" t="s">
        <v>1222</v>
      </c>
      <c r="E30067" s="2" t="str">
        <f t="shared" ref="E30067:F30067" si="4848">E30066 </f>
        <v>MAIDEN</v>
      </c>
      <c r="F30067" s="2" t="str">
        <f t="shared" si="4848"/>
        <v>1800m</v>
      </c>
      <c r="G30067" s="8" t="str">
        <f>IF(COUNTIF('Dam Lines'!A:A,D30067)&gt;0,"Yes","No")</f>
        <v>Yes</v>
      </c>
      <c r="H30067" s="6"/>
      <c r="I30067" s="8" t="str">
        <f t="array" ref="I30067">IF(G30067="Yes",XLOOKUP(D30067,'Dam Lines'!A:A,'Dam Lines'!J:J),"")</f>
        <v>AL HANOUF</v>
      </c>
    </row>
    <row r="30068" hidden="1">
      <c r="A30068" s="11">
        <v>10.0</v>
      </c>
      <c r="B30068" s="2" t="s">
        <v>6905</v>
      </c>
      <c r="C30068" s="2" t="s">
        <v>2248</v>
      </c>
      <c r="D30068" s="2" t="s">
        <v>10</v>
      </c>
      <c r="E30068" s="2" t="str">
        <f t="shared" ref="E30068:F30068" si="4849">E30067 </f>
        <v>MAIDEN</v>
      </c>
      <c r="F30068" s="2" t="str">
        <f t="shared" si="4849"/>
        <v>1800m</v>
      </c>
      <c r="G30068" s="8" t="str">
        <f>IF(COUNTIF('Dam Lines'!A:A,D30068)&gt;0,"Yes","No")</f>
        <v>Yes</v>
      </c>
      <c r="H30068" s="6"/>
      <c r="I30068" s="8" t="str">
        <f t="array" ref="I30068">IF(G30068="Yes",XLOOKUP(D30068,'Dam Lines'!A:A,'Dam Lines'!J:J),"")</f>
        <v>MAGNESIE</v>
      </c>
    </row>
    <row r="30069" hidden="1">
      <c r="A30069" s="11">
        <v>11.0</v>
      </c>
      <c r="B30069" s="2" t="s">
        <v>7262</v>
      </c>
      <c r="C30069" s="2" t="s">
        <v>7263</v>
      </c>
      <c r="D30069" s="2" t="s">
        <v>3103</v>
      </c>
      <c r="E30069" s="2" t="str">
        <f t="shared" ref="E30069:F30069" si="4850">E30068 </f>
        <v>MAIDEN</v>
      </c>
      <c r="F30069" s="2" t="str">
        <f t="shared" si="4850"/>
        <v>1800m</v>
      </c>
      <c r="G30069" s="8" t="str">
        <f>IF(COUNTIF('Dam Lines'!A:A,D30069)&gt;0,"Yes","No")</f>
        <v>No</v>
      </c>
      <c r="H30069" s="6"/>
      <c r="I30069" s="8" t="str">
        <f t="array" ref="I30069">IF(G30069="Yes",XLOOKUP(D30069,'Dam Lines'!A:A,'Dam Lines'!J:J),"")</f>
        <v/>
      </c>
    </row>
    <row r="30070" hidden="1">
      <c r="A30070" s="11">
        <v>12.0</v>
      </c>
      <c r="B30070" s="2" t="s">
        <v>7204</v>
      </c>
      <c r="C30070" s="2" t="s">
        <v>4741</v>
      </c>
      <c r="D30070" s="2" t="s">
        <v>7205</v>
      </c>
      <c r="E30070" s="2" t="str">
        <f t="shared" ref="E30070:F30070" si="4851">E30069 </f>
        <v>MAIDEN</v>
      </c>
      <c r="F30070" s="2" t="str">
        <f t="shared" si="4851"/>
        <v>1800m</v>
      </c>
      <c r="G30070" s="8" t="str">
        <f>IF(COUNTIF('Dam Lines'!A:A,D30070)&gt;0,"Yes","No")</f>
        <v>No</v>
      </c>
      <c r="H30070" s="6"/>
      <c r="I30070" s="8" t="str">
        <f t="array" ref="I30070">IF(G30070="Yes",XLOOKUP(D30070,'Dam Lines'!A:A,'Dam Lines'!J:J),"")</f>
        <v/>
      </c>
    </row>
    <row r="30071" hidden="1">
      <c r="A30071" s="11">
        <v>13.0</v>
      </c>
      <c r="B30071" s="2" t="s">
        <v>7264</v>
      </c>
      <c r="C30071" s="2" t="s">
        <v>5859</v>
      </c>
      <c r="D30071" s="2" t="s">
        <v>7265</v>
      </c>
      <c r="E30071" s="2" t="str">
        <f t="shared" ref="E30071:F30071" si="4852">E30070 </f>
        <v>MAIDEN</v>
      </c>
      <c r="F30071" s="2" t="str">
        <f t="shared" si="4852"/>
        <v>1800m</v>
      </c>
      <c r="G30071" s="8" t="str">
        <f>IF(COUNTIF('Dam Lines'!A:A,D30071)&gt;0,"Yes","No")</f>
        <v>No</v>
      </c>
      <c r="H30071" s="6"/>
      <c r="I30071" s="8" t="str">
        <f t="array" ref="I30071">IF(G30071="Yes",XLOOKUP(D30071,'Dam Lines'!A:A,'Dam Lines'!J:J),"")</f>
        <v/>
      </c>
    </row>
    <row r="30072" hidden="1">
      <c r="A30072" s="11">
        <v>14.0</v>
      </c>
      <c r="B30072" s="2" t="s">
        <v>6808</v>
      </c>
      <c r="C30072" s="2" t="s">
        <v>2406</v>
      </c>
      <c r="D30072" s="2" t="s">
        <v>6799</v>
      </c>
      <c r="E30072" s="2" t="str">
        <f t="shared" ref="E30072:F30072" si="4853">E30071 </f>
        <v>MAIDEN</v>
      </c>
      <c r="F30072" s="2" t="str">
        <f t="shared" si="4853"/>
        <v>1800m</v>
      </c>
      <c r="G30072" s="8" t="str">
        <f>IF(COUNTIF('Dam Lines'!A:A,D30072)&gt;0,"Yes","No")</f>
        <v>No</v>
      </c>
      <c r="H30072" s="6"/>
      <c r="I30072" s="8" t="str">
        <f t="array" ref="I30072">IF(G30072="Yes",XLOOKUP(D30072,'Dam Lines'!A:A,'Dam Lines'!J:J),"")</f>
        <v/>
      </c>
    </row>
    <row r="30073" hidden="1">
      <c r="A30073" s="11">
        <v>15.0</v>
      </c>
      <c r="B30073" s="2" t="s">
        <v>7090</v>
      </c>
      <c r="C30073" s="2" t="s">
        <v>3019</v>
      </c>
      <c r="D30073" s="2" t="s">
        <v>2768</v>
      </c>
      <c r="E30073" s="2" t="str">
        <f t="shared" ref="E30073:F30073" si="4854">E30072 </f>
        <v>MAIDEN</v>
      </c>
      <c r="F30073" s="2" t="str">
        <f t="shared" si="4854"/>
        <v>1800m</v>
      </c>
      <c r="G30073" s="8" t="str">
        <f>IF(COUNTIF('Dam Lines'!A:A,D30073)&gt;0,"Yes","No")</f>
        <v>No</v>
      </c>
      <c r="H30073" s="6"/>
      <c r="I30073" s="8" t="str">
        <f t="array" ref="I30073">IF(G30073="Yes",XLOOKUP(D30073,'Dam Lines'!A:A,'Dam Lines'!J:J),"")</f>
        <v/>
      </c>
    </row>
    <row r="30074" hidden="1">
      <c r="A30074" s="11">
        <v>1.0</v>
      </c>
      <c r="B30074" s="2" t="s">
        <v>6854</v>
      </c>
      <c r="C30074" s="2" t="s">
        <v>6855</v>
      </c>
      <c r="D30074" s="2" t="s">
        <v>1660</v>
      </c>
      <c r="E30074" s="2" t="s">
        <v>6343</v>
      </c>
      <c r="F30074" s="2" t="s">
        <v>2166</v>
      </c>
      <c r="G30074" s="8" t="str">
        <f>IF(COUNTIF('Dam Lines'!A:A,D30074)&gt;0,"Yes","No")</f>
        <v>Yes</v>
      </c>
      <c r="H30074" s="6"/>
      <c r="I30074" s="8" t="str">
        <f t="array" ref="I30074">IF(G30074="Yes",XLOOKUP(D30074,'Dam Lines'!A:A,'Dam Lines'!J:J),"")</f>
        <v>SBAH HANI</v>
      </c>
    </row>
    <row r="30075" hidden="1">
      <c r="A30075" s="11">
        <v>2.0</v>
      </c>
      <c r="B30075" s="2" t="s">
        <v>4782</v>
      </c>
      <c r="C30075" s="2" t="s">
        <v>1962</v>
      </c>
      <c r="D30075" s="2" t="s">
        <v>1094</v>
      </c>
      <c r="E30075" s="2" t="str">
        <f t="shared" ref="E30075:F30075" si="4855">E30074 </f>
        <v>HANDICAP (0-75)</v>
      </c>
      <c r="F30075" s="2" t="str">
        <f t="shared" si="4855"/>
        <v>1800m</v>
      </c>
      <c r="G30075" s="8" t="str">
        <f>IF(COUNTIF('Dam Lines'!A:A,D30075)&gt;0,"Yes","No")</f>
        <v>Yes</v>
      </c>
      <c r="H30075" s="6"/>
      <c r="I30075" s="8" t="str">
        <f t="array" ref="I30075">IF(G30075="Yes",XLOOKUP(D30075,'Dam Lines'!A:A,'Dam Lines'!J:J),"")</f>
        <v>NEVADA II</v>
      </c>
    </row>
    <row r="30076" hidden="1">
      <c r="A30076" s="11">
        <v>3.0</v>
      </c>
      <c r="B30076" s="2" t="s">
        <v>5184</v>
      </c>
      <c r="C30076" s="2" t="s">
        <v>1757</v>
      </c>
      <c r="D30076" s="2" t="s">
        <v>1331</v>
      </c>
      <c r="E30076" s="2" t="str">
        <f t="shared" ref="E30076:F30076" si="4856">E30075 </f>
        <v>HANDICAP (0-75)</v>
      </c>
      <c r="F30076" s="2" t="str">
        <f t="shared" si="4856"/>
        <v>1800m</v>
      </c>
      <c r="G30076" s="8" t="str">
        <f>IF(COUNTIF('Dam Lines'!A:A,D30076)&gt;0,"Yes","No")</f>
        <v>Yes</v>
      </c>
      <c r="H30076" s="6"/>
      <c r="I30076" s="8" t="str">
        <f t="array" ref="I30076">IF(G30076="Yes",XLOOKUP(D30076,'Dam Lines'!A:A,'Dam Lines'!J:J),"")</f>
        <v>MAGNESIE</v>
      </c>
    </row>
    <row r="30077" hidden="1">
      <c r="A30077" s="11">
        <v>4.0</v>
      </c>
      <c r="B30077" s="2" t="s">
        <v>6258</v>
      </c>
      <c r="C30077" s="2" t="s">
        <v>2061</v>
      </c>
      <c r="D30077" s="2" t="s">
        <v>6259</v>
      </c>
      <c r="E30077" s="2" t="str">
        <f t="shared" ref="E30077:F30077" si="4857">E30076 </f>
        <v>HANDICAP (0-75)</v>
      </c>
      <c r="F30077" s="2" t="str">
        <f t="shared" si="4857"/>
        <v>1800m</v>
      </c>
      <c r="G30077" s="8" t="str">
        <f>IF(COUNTIF('Dam Lines'!A:A,D30077)&gt;0,"Yes","No")</f>
        <v>No</v>
      </c>
      <c r="H30077" s="6"/>
      <c r="I30077" s="8" t="str">
        <f t="array" ref="I30077">IF(G30077="Yes",XLOOKUP(D30077,'Dam Lines'!A:A,'Dam Lines'!J:J),"")</f>
        <v/>
      </c>
    </row>
    <row r="30078" hidden="1">
      <c r="A30078" s="11">
        <v>5.0</v>
      </c>
      <c r="B30078" s="2" t="s">
        <v>7189</v>
      </c>
      <c r="C30078" s="2" t="s">
        <v>3304</v>
      </c>
      <c r="D30078" s="2" t="s">
        <v>7190</v>
      </c>
      <c r="E30078" s="2" t="str">
        <f t="shared" ref="E30078:F30078" si="4858">E30077 </f>
        <v>HANDICAP (0-75)</v>
      </c>
      <c r="F30078" s="2" t="str">
        <f t="shared" si="4858"/>
        <v>1800m</v>
      </c>
      <c r="G30078" s="8" t="str">
        <f>IF(COUNTIF('Dam Lines'!A:A,D30078)&gt;0,"Yes","No")</f>
        <v>No</v>
      </c>
      <c r="H30078" s="6"/>
      <c r="I30078" s="8" t="str">
        <f t="array" ref="I30078">IF(G30078="Yes",XLOOKUP(D30078,'Dam Lines'!A:A,'Dam Lines'!J:J),"")</f>
        <v/>
      </c>
    </row>
    <row r="30079" hidden="1">
      <c r="A30079" s="11">
        <v>6.0</v>
      </c>
      <c r="B30079" s="2" t="s">
        <v>6541</v>
      </c>
      <c r="C30079" s="2" t="s">
        <v>1908</v>
      </c>
      <c r="D30079" s="2" t="s">
        <v>209</v>
      </c>
      <c r="E30079" s="2" t="str">
        <f t="shared" ref="E30079:F30079" si="4859">E30078 </f>
        <v>HANDICAP (0-75)</v>
      </c>
      <c r="F30079" s="2" t="str">
        <f t="shared" si="4859"/>
        <v>1800m</v>
      </c>
      <c r="G30079" s="8" t="str">
        <f>IF(COUNTIF('Dam Lines'!A:A,D30079)&gt;0,"Yes","No")</f>
        <v>Yes</v>
      </c>
      <c r="H30079" s="6"/>
      <c r="I30079" s="8" t="str">
        <f t="array" ref="I30079">IF(G30079="Yes",XLOOKUP(D30079,'Dam Lines'!A:A,'Dam Lines'!J:J),"")</f>
        <v>MADOU</v>
      </c>
    </row>
    <row r="30080" hidden="1">
      <c r="A30080" s="11">
        <v>7.0</v>
      </c>
      <c r="B30080" s="2" t="s">
        <v>4822</v>
      </c>
      <c r="C30080" s="2" t="s">
        <v>1823</v>
      </c>
      <c r="D30080" s="2" t="s">
        <v>237</v>
      </c>
      <c r="E30080" s="2" t="str">
        <f t="shared" ref="E30080:F30080" si="4860">E30079 </f>
        <v>HANDICAP (0-75)</v>
      </c>
      <c r="F30080" s="2" t="str">
        <f t="shared" si="4860"/>
        <v>1800m</v>
      </c>
      <c r="G30080" s="8" t="str">
        <f>IF(COUNTIF('Dam Lines'!A:A,D30080)&gt;0,"Yes","No")</f>
        <v>Yes</v>
      </c>
      <c r="H30080" s="6"/>
      <c r="I30080" s="8" t="str">
        <f t="array" ref="I30080">IF(G30080="Yes",XLOOKUP(D30080,'Dam Lines'!A:A,'Dam Lines'!J:J),"")</f>
        <v>NEVADA II</v>
      </c>
    </row>
    <row r="30081" hidden="1">
      <c r="A30081" s="11">
        <v>8.0</v>
      </c>
      <c r="B30081" s="2" t="s">
        <v>6727</v>
      </c>
      <c r="C30081" s="2" t="s">
        <v>1744</v>
      </c>
      <c r="D30081" s="2" t="s">
        <v>4067</v>
      </c>
      <c r="E30081" s="2" t="str">
        <f t="shared" ref="E30081:F30081" si="4861">E30080 </f>
        <v>HANDICAP (0-75)</v>
      </c>
      <c r="F30081" s="2" t="str">
        <f t="shared" si="4861"/>
        <v>1800m</v>
      </c>
      <c r="G30081" s="8" t="str">
        <f>IF(COUNTIF('Dam Lines'!A:A,D30081)&gt;0,"Yes","No")</f>
        <v>No</v>
      </c>
      <c r="H30081" s="6"/>
      <c r="I30081" s="8" t="str">
        <f t="array" ref="I30081">IF(G30081="Yes",XLOOKUP(D30081,'Dam Lines'!A:A,'Dam Lines'!J:J),"")</f>
        <v/>
      </c>
    </row>
    <row r="30082" hidden="1">
      <c r="A30082" s="11">
        <v>9.0</v>
      </c>
      <c r="B30082" s="2" t="s">
        <v>6176</v>
      </c>
      <c r="C30082" s="2" t="s">
        <v>2054</v>
      </c>
      <c r="D30082" s="2" t="s">
        <v>29</v>
      </c>
      <c r="E30082" s="2" t="str">
        <f t="shared" ref="E30082:F30082" si="4862">E30081 </f>
        <v>HANDICAP (0-75)</v>
      </c>
      <c r="F30082" s="2" t="str">
        <f t="shared" si="4862"/>
        <v>1800m</v>
      </c>
      <c r="G30082" s="8" t="str">
        <f>IF(COUNTIF('Dam Lines'!A:A,D30082)&gt;0,"Yes","No")</f>
        <v>Yes</v>
      </c>
      <c r="H30082" s="6"/>
      <c r="I30082" s="8" t="str">
        <f t="array" ref="I30082">IF(G30082="Yes",XLOOKUP(D30082,'Dam Lines'!A:A,'Dam Lines'!J:J),"")</f>
        <v>RUSNEGA</v>
      </c>
    </row>
    <row r="30083" hidden="1">
      <c r="A30083" s="11">
        <v>10.0</v>
      </c>
      <c r="B30083" s="2" t="s">
        <v>6186</v>
      </c>
      <c r="C30083" s="2" t="s">
        <v>1823</v>
      </c>
      <c r="D30083" s="2" t="s">
        <v>6187</v>
      </c>
      <c r="E30083" s="2" t="str">
        <f t="shared" ref="E30083:F30083" si="4863">E30082 </f>
        <v>HANDICAP (0-75)</v>
      </c>
      <c r="F30083" s="2" t="str">
        <f t="shared" si="4863"/>
        <v>1800m</v>
      </c>
      <c r="G30083" s="8" t="str">
        <f>IF(COUNTIF('Dam Lines'!A:A,D30083)&gt;0,"Yes","No")</f>
        <v>No</v>
      </c>
      <c r="H30083" s="6"/>
      <c r="I30083" s="8" t="str">
        <f t="array" ref="I30083">IF(G30083="Yes",XLOOKUP(D30083,'Dam Lines'!A:A,'Dam Lines'!J:J),"")</f>
        <v/>
      </c>
    </row>
    <row r="30084" hidden="1">
      <c r="A30084" s="11">
        <v>11.0</v>
      </c>
      <c r="B30084" s="2" t="s">
        <v>5307</v>
      </c>
      <c r="C30084" s="2" t="s">
        <v>3342</v>
      </c>
      <c r="D30084" s="2" t="s">
        <v>976</v>
      </c>
      <c r="E30084" s="2" t="str">
        <f t="shared" ref="E30084:F30084" si="4864">E30083 </f>
        <v>HANDICAP (0-75)</v>
      </c>
      <c r="F30084" s="2" t="str">
        <f t="shared" si="4864"/>
        <v>1800m</v>
      </c>
      <c r="G30084" s="8" t="str">
        <f>IF(COUNTIF('Dam Lines'!A:A,D30084)&gt;0,"Yes","No")</f>
        <v>Yes</v>
      </c>
      <c r="H30084" s="6"/>
      <c r="I30084" s="8" t="str">
        <f t="array" ref="I30084">IF(G30084="Yes",XLOOKUP(D30084,'Dam Lines'!A:A,'Dam Lines'!J:J),"")</f>
        <v>SAWSAN</v>
      </c>
    </row>
    <row r="30085" hidden="1">
      <c r="A30085" s="11">
        <v>12.0</v>
      </c>
      <c r="B30085" s="2" t="s">
        <v>6758</v>
      </c>
      <c r="C30085" s="2" t="s">
        <v>3777</v>
      </c>
      <c r="D30085" s="2" t="s">
        <v>1658</v>
      </c>
      <c r="E30085" s="2" t="str">
        <f t="shared" ref="E30085:F30085" si="4865">E30084 </f>
        <v>HANDICAP (0-75)</v>
      </c>
      <c r="F30085" s="2" t="str">
        <f t="shared" si="4865"/>
        <v>1800m</v>
      </c>
      <c r="G30085" s="8" t="str">
        <f>IF(COUNTIF('Dam Lines'!A:A,D30085)&gt;0,"Yes","No")</f>
        <v>Yes</v>
      </c>
      <c r="H30085" s="6"/>
      <c r="I30085" s="8" t="str">
        <f t="array" ref="I30085">IF(G30085="Yes",XLOOKUP(D30085,'Dam Lines'!A:A,'Dam Lines'!J:J),"")</f>
        <v>RIMAYA</v>
      </c>
    </row>
    <row r="30086" hidden="1">
      <c r="A30086" s="11">
        <v>13.0</v>
      </c>
      <c r="B30086" s="2" t="s">
        <v>5856</v>
      </c>
      <c r="C30086" s="2" t="s">
        <v>4477</v>
      </c>
      <c r="D30086" s="2" t="s">
        <v>1125</v>
      </c>
      <c r="E30086" s="2" t="str">
        <f t="shared" ref="E30086:F30086" si="4866">E30085 </f>
        <v>HANDICAP (0-75)</v>
      </c>
      <c r="F30086" s="2" t="str">
        <f t="shared" si="4866"/>
        <v>1800m</v>
      </c>
      <c r="G30086" s="8" t="str">
        <f>IF(COUNTIF('Dam Lines'!A:A,D30086)&gt;0,"Yes","No")</f>
        <v>Yes</v>
      </c>
      <c r="H30086" s="6"/>
      <c r="I30086" s="8" t="str">
        <f t="array" ref="I30086">IF(G30086="Yes",XLOOKUP(D30086,'Dam Lines'!A:A,'Dam Lines'!J:J),"")</f>
        <v>QUITAINE</v>
      </c>
    </row>
    <row r="30087" hidden="1">
      <c r="A30087" s="11">
        <v>14.0</v>
      </c>
      <c r="B30087" s="2" t="s">
        <v>5369</v>
      </c>
      <c r="C30087" s="2" t="s">
        <v>1817</v>
      </c>
      <c r="D30087" s="2" t="s">
        <v>2269</v>
      </c>
      <c r="E30087" s="2" t="str">
        <f t="shared" ref="E30087:F30087" si="4867">E30086 </f>
        <v>HANDICAP (0-75)</v>
      </c>
      <c r="F30087" s="2" t="str">
        <f t="shared" si="4867"/>
        <v>1800m</v>
      </c>
      <c r="G30087" s="8" t="str">
        <f>IF(COUNTIF('Dam Lines'!A:A,D30087)&gt;0,"Yes","No")</f>
        <v>No</v>
      </c>
      <c r="H30087" s="6"/>
      <c r="I30087" s="8" t="str">
        <f t="array" ref="I30087">IF(G30087="Yes",XLOOKUP(D30087,'Dam Lines'!A:A,'Dam Lines'!J:J),"")</f>
        <v/>
      </c>
    </row>
    <row r="30088" hidden="1">
      <c r="A30088" s="11">
        <v>15.0</v>
      </c>
      <c r="B30088" s="2" t="s">
        <v>6240</v>
      </c>
      <c r="C30088" s="2" t="s">
        <v>3700</v>
      </c>
      <c r="D30088" s="2" t="s">
        <v>2160</v>
      </c>
      <c r="E30088" s="2" t="str">
        <f t="shared" ref="E30088:F30088" si="4868">E30087 </f>
        <v>HANDICAP (0-75)</v>
      </c>
      <c r="F30088" s="2" t="str">
        <f t="shared" si="4868"/>
        <v>1800m</v>
      </c>
      <c r="G30088" s="8" t="str">
        <f>IF(COUNTIF('Dam Lines'!A:A,D30088)&gt;0,"Yes","No")</f>
        <v>No</v>
      </c>
      <c r="H30088" s="6"/>
      <c r="I30088" s="8" t="str">
        <f t="array" ref="I30088">IF(G30088="Yes",XLOOKUP(D30088,'Dam Lines'!A:A,'Dam Lines'!J:J),"")</f>
        <v/>
      </c>
    </row>
    <row r="30089" hidden="1">
      <c r="A30089" s="11">
        <v>1.0</v>
      </c>
      <c r="B30089" s="2" t="s">
        <v>6697</v>
      </c>
      <c r="C30089" s="2" t="s">
        <v>2248</v>
      </c>
      <c r="D30089" s="2" t="s">
        <v>394</v>
      </c>
      <c r="E30089" s="2" t="s">
        <v>1740</v>
      </c>
      <c r="F30089" s="2" t="s">
        <v>1869</v>
      </c>
      <c r="G30089" s="8" t="str">
        <f>IF(COUNTIF('Dam Lines'!A:A,D30089)&gt;0,"Yes","No")</f>
        <v>Yes</v>
      </c>
      <c r="H30089" s="6"/>
      <c r="I30089" s="8" t="str">
        <f t="array" ref="I30089">IF(G30089="Yes",XLOOKUP(D30089,'Dam Lines'!A:A,'Dam Lines'!J:J),"")</f>
        <v>FATMA</v>
      </c>
    </row>
    <row r="30090" hidden="1">
      <c r="A30090" s="11">
        <v>2.0</v>
      </c>
      <c r="B30090" s="2" t="s">
        <v>7266</v>
      </c>
      <c r="C30090" s="2" t="s">
        <v>3022</v>
      </c>
      <c r="D30090" s="2" t="s">
        <v>510</v>
      </c>
      <c r="E30090" s="2" t="str">
        <f t="shared" ref="E30090:F30090" si="4869">E30089 </f>
        <v>MAIDEN</v>
      </c>
      <c r="F30090" s="2" t="str">
        <f t="shared" si="4869"/>
        <v>1600m</v>
      </c>
      <c r="G30090" s="8" t="str">
        <f>IF(COUNTIF('Dam Lines'!A:A,D30090)&gt;0,"Yes","No")</f>
        <v>Yes</v>
      </c>
      <c r="H30090" s="6"/>
      <c r="I30090" s="8" t="str">
        <f t="array" ref="I30090">IF(G30090="Yes",XLOOKUP(D30090,'Dam Lines'!A:A,'Dam Lines'!J:J),"")</f>
        <v>DAHSHUR</v>
      </c>
    </row>
    <row r="30091" hidden="1">
      <c r="A30091" s="11">
        <v>3.0</v>
      </c>
      <c r="B30091" s="2" t="s">
        <v>990</v>
      </c>
      <c r="C30091" s="2" t="s">
        <v>6888</v>
      </c>
      <c r="D30091" s="2" t="s">
        <v>3106</v>
      </c>
      <c r="E30091" s="2" t="str">
        <f t="shared" ref="E30091:F30091" si="4870">E30090 </f>
        <v>MAIDEN</v>
      </c>
      <c r="F30091" s="2" t="str">
        <f t="shared" si="4870"/>
        <v>1600m</v>
      </c>
      <c r="G30091" s="8" t="str">
        <f>IF(COUNTIF('Dam Lines'!A:A,D30091)&gt;0,"Yes","No")</f>
        <v>No</v>
      </c>
      <c r="H30091" s="6"/>
    </row>
    <row r="30092" hidden="1">
      <c r="A30092" s="11">
        <v>4.0</v>
      </c>
      <c r="B30092" s="2" t="s">
        <v>7267</v>
      </c>
      <c r="C30092" s="2" t="s">
        <v>1962</v>
      </c>
      <c r="D30092" s="2" t="s">
        <v>7268</v>
      </c>
      <c r="E30092" s="2" t="str">
        <f t="shared" ref="E30092:F30092" si="4871">E30091 </f>
        <v>MAIDEN</v>
      </c>
      <c r="F30092" s="2" t="str">
        <f t="shared" si="4871"/>
        <v>1600m</v>
      </c>
      <c r="G30092" s="8" t="str">
        <f>IF(COUNTIF('Dam Lines'!A:A,D30092)&gt;0,"Yes","No")</f>
        <v>No</v>
      </c>
      <c r="H30092" s="6"/>
      <c r="I30092" s="8" t="str">
        <f t="array" ref="I30092">IF(G30092="Yes",XLOOKUP(D30092,'Dam Lines'!A:A,'Dam Lines'!J:J),"")</f>
        <v/>
      </c>
    </row>
    <row r="30093" hidden="1">
      <c r="A30093" s="11">
        <v>5.0</v>
      </c>
      <c r="B30093" s="2" t="s">
        <v>7019</v>
      </c>
      <c r="C30093" s="2" t="s">
        <v>1802</v>
      </c>
      <c r="D30093" s="2" t="s">
        <v>4092</v>
      </c>
      <c r="E30093" s="2" t="str">
        <f t="shared" ref="E30093:F30093" si="4872">E30092 </f>
        <v>MAIDEN</v>
      </c>
      <c r="F30093" s="2" t="str">
        <f t="shared" si="4872"/>
        <v>1600m</v>
      </c>
      <c r="G30093" s="8" t="str">
        <f>IF(COUNTIF('Dam Lines'!A:A,D30093)&gt;0,"Yes","No")</f>
        <v>No</v>
      </c>
      <c r="H30093" s="6"/>
      <c r="I30093" s="8" t="str">
        <f t="array" ref="I30093">IF(G30093="Yes",XLOOKUP(D30093,'Dam Lines'!A:A,'Dam Lines'!J:J),"")</f>
        <v/>
      </c>
    </row>
    <row r="30094" hidden="1">
      <c r="A30094" s="11">
        <v>6.0</v>
      </c>
      <c r="B30094" s="2" t="s">
        <v>6875</v>
      </c>
      <c r="C30094" s="2" t="s">
        <v>3777</v>
      </c>
      <c r="D30094" s="2" t="s">
        <v>319</v>
      </c>
      <c r="E30094" s="2" t="str">
        <f t="shared" ref="E30094:F30094" si="4873">E30093 </f>
        <v>MAIDEN</v>
      </c>
      <c r="F30094" s="2" t="str">
        <f t="shared" si="4873"/>
        <v>1600m</v>
      </c>
      <c r="G30094" s="8" t="str">
        <f>IF(COUNTIF('Dam Lines'!A:A,D30094)&gt;0,"Yes","No")</f>
        <v>Yes</v>
      </c>
      <c r="H30094" s="6"/>
      <c r="I30094" s="8" t="str">
        <f t="array" ref="I30094">IF(G30094="Yes",XLOOKUP(D30094,'Dam Lines'!A:A,'Dam Lines'!J:J),"")</f>
        <v>PHILIPPA</v>
      </c>
    </row>
    <row r="30095" hidden="1">
      <c r="A30095" s="11">
        <v>7.0</v>
      </c>
      <c r="B30095" s="2" t="s">
        <v>6725</v>
      </c>
      <c r="C30095" s="2" t="s">
        <v>3777</v>
      </c>
      <c r="D30095" s="2" t="s">
        <v>1345</v>
      </c>
      <c r="E30095" s="2" t="str">
        <f t="shared" ref="E30095:F30095" si="4874">E30094 </f>
        <v>MAIDEN</v>
      </c>
      <c r="F30095" s="2" t="str">
        <f t="shared" si="4874"/>
        <v>1600m</v>
      </c>
      <c r="G30095" s="8" t="str">
        <f>IF(COUNTIF('Dam Lines'!A:A,D30095)&gt;0,"Yes","No")</f>
        <v>Yes</v>
      </c>
      <c r="H30095" s="6"/>
      <c r="I30095" s="8" t="str">
        <f t="array" ref="I30095">IF(G30095="Yes",XLOOKUP(D30095,'Dam Lines'!A:A,'Dam Lines'!J:J),"")</f>
        <v>PESENNAIA</v>
      </c>
    </row>
    <row r="30096" hidden="1">
      <c r="A30096" s="11">
        <v>8.0</v>
      </c>
      <c r="B30096" s="2" t="s">
        <v>7032</v>
      </c>
      <c r="C30096" s="2" t="s">
        <v>2351</v>
      </c>
      <c r="D30096" s="2" t="s">
        <v>5504</v>
      </c>
      <c r="E30096" s="2" t="str">
        <f t="shared" ref="E30096:F30096" si="4875">E30095 </f>
        <v>MAIDEN</v>
      </c>
      <c r="F30096" s="2" t="str">
        <f t="shared" si="4875"/>
        <v>1600m</v>
      </c>
      <c r="G30096" s="8" t="str">
        <f>IF(COUNTIF('Dam Lines'!A:A,D30096)&gt;0,"Yes","No")</f>
        <v>No</v>
      </c>
      <c r="H30096" s="6"/>
      <c r="I30096" s="8" t="str">
        <f t="array" ref="I30096">IF(G30096="Yes",XLOOKUP(D30096,'Dam Lines'!A:A,'Dam Lines'!J:J),"")</f>
        <v/>
      </c>
    </row>
    <row r="30097" hidden="1">
      <c r="A30097" s="11">
        <v>9.0</v>
      </c>
      <c r="B30097" s="2" t="s">
        <v>7269</v>
      </c>
      <c r="C30097" s="2" t="s">
        <v>2252</v>
      </c>
      <c r="D30097" s="2" t="s">
        <v>1141</v>
      </c>
      <c r="E30097" s="2" t="str">
        <f t="shared" ref="E30097:F30097" si="4876">E30096 </f>
        <v>MAIDEN</v>
      </c>
      <c r="F30097" s="2" t="str">
        <f t="shared" si="4876"/>
        <v>1600m</v>
      </c>
      <c r="G30097" s="8" t="str">
        <f>IF(COUNTIF('Dam Lines'!A:A,D30097)&gt;0,"Yes","No")</f>
        <v>Yes</v>
      </c>
      <c r="H30097" s="6"/>
      <c r="I30097" s="8" t="str">
        <f t="array" ref="I30097">IF(G30097="Yes",XLOOKUP(D30097,'Dam Lines'!A:A,'Dam Lines'!J:J),"")</f>
        <v>CHLOSTA</v>
      </c>
    </row>
    <row r="30098" hidden="1">
      <c r="A30098" s="11">
        <v>10.0</v>
      </c>
      <c r="B30098" s="2" t="s">
        <v>6887</v>
      </c>
      <c r="C30098" s="2" t="s">
        <v>6888</v>
      </c>
      <c r="D30098" s="2" t="s">
        <v>2392</v>
      </c>
      <c r="E30098" s="2" t="str">
        <f t="shared" ref="E30098:F30098" si="4877">E30097 </f>
        <v>MAIDEN</v>
      </c>
      <c r="F30098" s="2" t="str">
        <f t="shared" si="4877"/>
        <v>1600m</v>
      </c>
      <c r="G30098" s="8" t="str">
        <f>IF(COUNTIF('Dam Lines'!A:A,D30098)&gt;0,"Yes","No")</f>
        <v>No</v>
      </c>
      <c r="H30098" s="6"/>
      <c r="I30098" s="8" t="str">
        <f t="array" ref="I30098">IF(G30098="Yes",XLOOKUP(D30098,'Dam Lines'!A:A,'Dam Lines'!J:J),"")</f>
        <v/>
      </c>
    </row>
    <row r="30099" hidden="1">
      <c r="A30099" s="11">
        <v>11.0</v>
      </c>
      <c r="B30099" s="2" t="s">
        <v>6996</v>
      </c>
      <c r="C30099" s="2" t="s">
        <v>3792</v>
      </c>
      <c r="D30099" s="2" t="s">
        <v>5422</v>
      </c>
      <c r="E30099" s="2" t="str">
        <f t="shared" ref="E30099:F30099" si="4878">E30098 </f>
        <v>MAIDEN</v>
      </c>
      <c r="F30099" s="2" t="str">
        <f t="shared" si="4878"/>
        <v>1600m</v>
      </c>
      <c r="G30099" s="8" t="str">
        <f>IF(COUNTIF('Dam Lines'!A:A,D30099)&gt;0,"Yes","No")</f>
        <v>No</v>
      </c>
      <c r="H30099" s="6"/>
      <c r="I30099" s="8" t="str">
        <f t="array" ref="I30099">IF(G30099="Yes",XLOOKUP(D30099,'Dam Lines'!A:A,'Dam Lines'!J:J),"")</f>
        <v/>
      </c>
    </row>
    <row r="30100" hidden="1">
      <c r="A30100" s="11">
        <v>12.0</v>
      </c>
      <c r="B30100" s="2" t="s">
        <v>6642</v>
      </c>
      <c r="C30100" s="2" t="s">
        <v>1752</v>
      </c>
      <c r="D30100" s="2" t="s">
        <v>741</v>
      </c>
      <c r="E30100" s="2" t="str">
        <f t="shared" ref="E30100:F30100" si="4879">E30099 </f>
        <v>MAIDEN</v>
      </c>
      <c r="F30100" s="2" t="str">
        <f t="shared" si="4879"/>
        <v>1600m</v>
      </c>
      <c r="G30100" s="8" t="str">
        <f>IF(COUNTIF('Dam Lines'!A:A,D30100)&gt;0,"Yes","No")</f>
        <v>Yes</v>
      </c>
      <c r="H30100" s="6"/>
      <c r="I30100" s="8" t="str">
        <f t="array" ref="I30100">IF(G30100="Yes",XLOOKUP(D30100,'Dam Lines'!A:A,'Dam Lines'!J:J),"")</f>
        <v>NEVADA II</v>
      </c>
    </row>
    <row r="30101" hidden="1">
      <c r="A30101" s="11">
        <v>13.0</v>
      </c>
      <c r="B30101" s="2" t="s">
        <v>7270</v>
      </c>
      <c r="C30101" s="2" t="s">
        <v>1980</v>
      </c>
      <c r="D30101" s="2" t="s">
        <v>315</v>
      </c>
      <c r="E30101" s="2" t="str">
        <f t="shared" ref="E30101:F30101" si="4880">E30100 </f>
        <v>MAIDEN</v>
      </c>
      <c r="F30101" s="2" t="str">
        <f t="shared" si="4880"/>
        <v>1600m</v>
      </c>
      <c r="G30101" s="8" t="str">
        <f>IF(COUNTIF('Dam Lines'!A:A,D30101)&gt;0,"Yes","No")</f>
        <v>Yes</v>
      </c>
      <c r="H30101" s="6"/>
      <c r="I30101" s="8" t="str">
        <f t="array" ref="I30101">IF(G30101="Yes",XLOOKUP(D30101,'Dam Lines'!A:A,'Dam Lines'!J:J),"")</f>
        <v>BASSALA</v>
      </c>
    </row>
    <row r="30102" hidden="1">
      <c r="A30102" s="11">
        <v>14.0</v>
      </c>
      <c r="B30102" s="2" t="s">
        <v>7180</v>
      </c>
      <c r="C30102" s="2" t="s">
        <v>3022</v>
      </c>
      <c r="D30102" s="2" t="s">
        <v>1709</v>
      </c>
      <c r="E30102" s="2" t="str">
        <f t="shared" ref="E30102:F30102" si="4881">E30101 </f>
        <v>MAIDEN</v>
      </c>
      <c r="F30102" s="2" t="str">
        <f t="shared" si="4881"/>
        <v>1600m</v>
      </c>
      <c r="G30102" s="8" t="str">
        <f>IF(COUNTIF('Dam Lines'!A:A,D30102)&gt;0,"Yes","No")</f>
        <v>Yes</v>
      </c>
      <c r="H30102" s="6"/>
      <c r="I30102" s="8" t="str">
        <f t="array" ref="I30102">IF(G30102="Yes",XLOOKUP(D30102,'Dam Lines'!A:A,'Dam Lines'!J:J),"")</f>
        <v>JUANS KARITA KU</v>
      </c>
    </row>
    <row r="30103" hidden="1">
      <c r="A30103" s="11">
        <v>15.0</v>
      </c>
      <c r="B30103" s="2" t="s">
        <v>6971</v>
      </c>
      <c r="C30103" s="2" t="s">
        <v>3360</v>
      </c>
      <c r="D30103" s="2" t="s">
        <v>3488</v>
      </c>
      <c r="E30103" s="2" t="str">
        <f t="shared" ref="E30103:F30103" si="4882">E30102 </f>
        <v>MAIDEN</v>
      </c>
      <c r="F30103" s="2" t="str">
        <f t="shared" si="4882"/>
        <v>1600m</v>
      </c>
      <c r="G30103" s="8" t="str">
        <f>IF(COUNTIF('Dam Lines'!A:A,D30103)&gt;0,"Yes","No")</f>
        <v>No</v>
      </c>
      <c r="H30103" s="6"/>
      <c r="I30103" s="8" t="str">
        <f t="array" ref="I30103">IF(G30103="Yes",XLOOKUP(D30103,'Dam Lines'!A:A,'Dam Lines'!J:J),"")</f>
        <v/>
      </c>
    </row>
    <row r="30104" hidden="1">
      <c r="A30104" s="11">
        <v>1.0</v>
      </c>
      <c r="B30104" s="2" t="s">
        <v>6641</v>
      </c>
      <c r="C30104" s="2" t="s">
        <v>3777</v>
      </c>
      <c r="D30104" s="2" t="s">
        <v>3225</v>
      </c>
      <c r="E30104" s="2" t="s">
        <v>1740</v>
      </c>
      <c r="F30104" s="2" t="s">
        <v>1869</v>
      </c>
      <c r="G30104" s="8" t="str">
        <f>IF(COUNTIF('Dam Lines'!A:A,D30104)&gt;0,"Yes","No")</f>
        <v>No</v>
      </c>
      <c r="H30104" s="6"/>
      <c r="I30104" s="8" t="str">
        <f t="array" ref="I30104">IF(G30104="Yes",XLOOKUP(D30104,'Dam Lines'!A:A,'Dam Lines'!J:J),"")</f>
        <v/>
      </c>
    </row>
    <row r="30105" hidden="1">
      <c r="A30105" s="11">
        <v>2.0</v>
      </c>
      <c r="B30105" s="2" t="s">
        <v>6511</v>
      </c>
      <c r="C30105" s="2" t="s">
        <v>3019</v>
      </c>
      <c r="D30105" s="2" t="s">
        <v>2364</v>
      </c>
      <c r="E30105" s="2" t="str">
        <f t="shared" ref="E30105:F30105" si="4883">E30104 </f>
        <v>MAIDEN</v>
      </c>
      <c r="F30105" s="2" t="str">
        <f t="shared" si="4883"/>
        <v>1600m</v>
      </c>
      <c r="G30105" s="8" t="str">
        <f>IF(COUNTIF('Dam Lines'!A:A,D30105)&gt;0,"Yes","No")</f>
        <v>No</v>
      </c>
      <c r="H30105" s="6"/>
      <c r="I30105" s="8" t="str">
        <f t="array" ref="I30105">IF(G30105="Yes",XLOOKUP(D30105,'Dam Lines'!A:A,'Dam Lines'!J:J),"")</f>
        <v/>
      </c>
    </row>
    <row r="30106" hidden="1">
      <c r="A30106" s="11">
        <v>3.0</v>
      </c>
      <c r="B30106" s="2" t="s">
        <v>7199</v>
      </c>
      <c r="C30106" s="2" t="s">
        <v>3731</v>
      </c>
      <c r="D30106" s="2" t="s">
        <v>7200</v>
      </c>
      <c r="E30106" s="2" t="str">
        <f t="shared" ref="E30106:F30106" si="4884">E30105 </f>
        <v>MAIDEN</v>
      </c>
      <c r="F30106" s="2" t="str">
        <f t="shared" si="4884"/>
        <v>1600m</v>
      </c>
      <c r="G30106" s="8" t="str">
        <f>IF(COUNTIF('Dam Lines'!A:A,D30106)&gt;0,"Yes","No")</f>
        <v>No</v>
      </c>
      <c r="H30106" s="6"/>
      <c r="I30106" s="8" t="str">
        <f t="array" ref="I30106">IF(G30106="Yes",XLOOKUP(D30106,'Dam Lines'!A:A,'Dam Lines'!J:J),"")</f>
        <v/>
      </c>
    </row>
    <row r="30107" hidden="1">
      <c r="A30107" s="11">
        <v>4.0</v>
      </c>
      <c r="B30107" s="2" t="s">
        <v>7168</v>
      </c>
      <c r="C30107" s="2" t="s">
        <v>2480</v>
      </c>
      <c r="D30107" s="2" t="s">
        <v>7169</v>
      </c>
      <c r="E30107" s="2" t="str">
        <f t="shared" ref="E30107:F30107" si="4885">E30106 </f>
        <v>MAIDEN</v>
      </c>
      <c r="F30107" s="2" t="str">
        <f t="shared" si="4885"/>
        <v>1600m</v>
      </c>
      <c r="G30107" s="8" t="str">
        <f>IF(COUNTIF('Dam Lines'!A:A,D30107)&gt;0,"Yes","No")</f>
        <v>No</v>
      </c>
      <c r="H30107" s="6"/>
      <c r="I30107" s="8" t="str">
        <f t="array" ref="I30107">IF(G30107="Yes",XLOOKUP(D30107,'Dam Lines'!A:A,'Dam Lines'!J:J),"")</f>
        <v/>
      </c>
    </row>
    <row r="30108" hidden="1">
      <c r="A30108" s="11">
        <v>5.0</v>
      </c>
      <c r="B30108" s="2" t="s">
        <v>7128</v>
      </c>
      <c r="C30108" s="2" t="s">
        <v>4731</v>
      </c>
      <c r="D30108" s="2" t="s">
        <v>7129</v>
      </c>
      <c r="E30108" s="2" t="str">
        <f t="shared" ref="E30108:F30108" si="4886">E30107 </f>
        <v>MAIDEN</v>
      </c>
      <c r="F30108" s="2" t="str">
        <f t="shared" si="4886"/>
        <v>1600m</v>
      </c>
      <c r="G30108" s="8" t="str">
        <f>IF(COUNTIF('Dam Lines'!A:A,D30108)&gt;0,"Yes","No")</f>
        <v>No</v>
      </c>
      <c r="H30108" s="6"/>
      <c r="I30108" s="8" t="str">
        <f t="array" ref="I30108">IF(G30108="Yes",XLOOKUP(D30108,'Dam Lines'!A:A,'Dam Lines'!J:J),"")</f>
        <v/>
      </c>
    </row>
    <row r="30109" hidden="1">
      <c r="A30109" s="11">
        <v>6.0</v>
      </c>
      <c r="B30109" s="2" t="s">
        <v>7224</v>
      </c>
      <c r="C30109" s="2" t="s">
        <v>5085</v>
      </c>
      <c r="D30109" s="2" t="s">
        <v>248</v>
      </c>
      <c r="E30109" s="2" t="str">
        <f t="shared" ref="E30109:F30109" si="4887">E30108 </f>
        <v>MAIDEN</v>
      </c>
      <c r="F30109" s="2" t="str">
        <f t="shared" si="4887"/>
        <v>1600m</v>
      </c>
      <c r="G30109" s="8" t="str">
        <f>IF(COUNTIF('Dam Lines'!A:A,D30109)&gt;0,"Yes","No")</f>
        <v>Yes</v>
      </c>
      <c r="H30109" s="6"/>
      <c r="I30109" s="8" t="str">
        <f t="array" ref="I30109">IF(G30109="Yes",XLOOKUP(D30109,'Dam Lines'!A:A,'Dam Lines'!J:J),"")</f>
        <v>JELBA</v>
      </c>
    </row>
    <row r="30110" hidden="1">
      <c r="A30110" s="11">
        <v>7.0</v>
      </c>
      <c r="B30110" s="2" t="s">
        <v>6856</v>
      </c>
      <c r="C30110" s="2" t="s">
        <v>5118</v>
      </c>
      <c r="D30110" s="2" t="s">
        <v>3681</v>
      </c>
      <c r="E30110" s="2" t="str">
        <f t="shared" ref="E30110:F30110" si="4888">E30109 </f>
        <v>MAIDEN</v>
      </c>
      <c r="F30110" s="2" t="str">
        <f t="shared" si="4888"/>
        <v>1600m</v>
      </c>
      <c r="G30110" s="8" t="str">
        <f>IF(COUNTIF('Dam Lines'!A:A,D30110)&gt;0,"Yes","No")</f>
        <v>No</v>
      </c>
      <c r="H30110" s="6"/>
      <c r="I30110" s="8" t="str">
        <f t="array" ref="I30110">IF(G30110="Yes",XLOOKUP(D30110,'Dam Lines'!A:A,'Dam Lines'!J:J),"")</f>
        <v/>
      </c>
    </row>
    <row r="30111" hidden="1">
      <c r="A30111" s="11">
        <v>8.0</v>
      </c>
      <c r="B30111" s="2" t="s">
        <v>7271</v>
      </c>
      <c r="C30111" s="2" t="s">
        <v>1823</v>
      </c>
      <c r="D30111" s="2" t="s">
        <v>60</v>
      </c>
      <c r="E30111" s="2" t="str">
        <f t="shared" ref="E30111:F30111" si="4889">E30110 </f>
        <v>MAIDEN</v>
      </c>
      <c r="F30111" s="2" t="str">
        <f t="shared" si="4889"/>
        <v>1600m</v>
      </c>
      <c r="G30111" s="8" t="str">
        <f>IF(COUNTIF('Dam Lines'!A:A,D30111)&gt;0,"Yes","No")</f>
        <v>Yes</v>
      </c>
      <c r="H30111" s="6"/>
      <c r="I30111" s="8" t="str">
        <f t="array" ref="I30111">IF(G30111="Yes",XLOOKUP(D30111,'Dam Lines'!A:A,'Dam Lines'!J:J),"")</f>
        <v>NEVADA II</v>
      </c>
    </row>
    <row r="30112" hidden="1">
      <c r="A30112" s="11">
        <v>9.0</v>
      </c>
      <c r="B30112" s="2" t="s">
        <v>7272</v>
      </c>
      <c r="C30112" s="2" t="s">
        <v>1817</v>
      </c>
      <c r="D30112" s="2" t="s">
        <v>2556</v>
      </c>
      <c r="E30112" s="2" t="str">
        <f t="shared" ref="E30112:F30112" si="4890">E30111 </f>
        <v>MAIDEN</v>
      </c>
      <c r="F30112" s="2" t="str">
        <f t="shared" si="4890"/>
        <v>1600m</v>
      </c>
      <c r="G30112" s="8" t="str">
        <f>IF(COUNTIF('Dam Lines'!A:A,D30112)&gt;0,"Yes","No")</f>
        <v>No</v>
      </c>
      <c r="H30112" s="6"/>
      <c r="I30112" s="8" t="str">
        <f t="array" ref="I30112">IF(G30112="Yes",XLOOKUP(D30112,'Dam Lines'!A:A,'Dam Lines'!J:J),"")</f>
        <v/>
      </c>
    </row>
    <row r="30113" hidden="1">
      <c r="A30113" s="11">
        <v>10.0</v>
      </c>
      <c r="B30113" s="2" t="s">
        <v>7151</v>
      </c>
      <c r="C30113" s="2" t="s">
        <v>3777</v>
      </c>
      <c r="D30113" s="2" t="s">
        <v>1643</v>
      </c>
      <c r="E30113" s="2" t="str">
        <f t="shared" ref="E30113:F30113" si="4891">E30112 </f>
        <v>MAIDEN</v>
      </c>
      <c r="F30113" s="2" t="str">
        <f t="shared" si="4891"/>
        <v>1600m</v>
      </c>
      <c r="G30113" s="8" t="str">
        <f>IF(COUNTIF('Dam Lines'!A:A,D30113)&gt;0,"Yes","No")</f>
        <v>Yes</v>
      </c>
      <c r="H30113" s="6"/>
      <c r="I30113" s="8" t="str">
        <f t="array" ref="I30113">IF(G30113="Yes",XLOOKUP(D30113,'Dam Lines'!A:A,'Dam Lines'!J:J),"")</f>
        <v>MAGNESIE</v>
      </c>
    </row>
    <row r="30114" hidden="1">
      <c r="A30114" s="11">
        <v>11.0</v>
      </c>
      <c r="B30114" s="2" t="s">
        <v>7152</v>
      </c>
      <c r="C30114" s="2" t="s">
        <v>3019</v>
      </c>
      <c r="D30114" s="2" t="s">
        <v>3571</v>
      </c>
      <c r="E30114" s="2" t="str">
        <f t="shared" ref="E30114:F30114" si="4892">E30113 </f>
        <v>MAIDEN</v>
      </c>
      <c r="F30114" s="2" t="str">
        <f t="shared" si="4892"/>
        <v>1600m</v>
      </c>
      <c r="G30114" s="8" t="str">
        <f>IF(COUNTIF('Dam Lines'!A:A,D30114)&gt;0,"Yes","No")</f>
        <v>No</v>
      </c>
      <c r="H30114" s="6"/>
      <c r="I30114" s="8" t="str">
        <f t="array" ref="I30114">IF(G30114="Yes",XLOOKUP(D30114,'Dam Lines'!A:A,'Dam Lines'!J:J),"")</f>
        <v/>
      </c>
    </row>
    <row r="30115" hidden="1">
      <c r="A30115" s="11">
        <v>12.0</v>
      </c>
      <c r="B30115" s="2" t="s">
        <v>6549</v>
      </c>
      <c r="C30115" s="2" t="s">
        <v>1802</v>
      </c>
      <c r="D30115" s="2" t="s">
        <v>6550</v>
      </c>
      <c r="E30115" s="2" t="str">
        <f t="shared" ref="E30115:F30115" si="4893">E30114 </f>
        <v>MAIDEN</v>
      </c>
      <c r="F30115" s="2" t="str">
        <f t="shared" si="4893"/>
        <v>1600m</v>
      </c>
      <c r="G30115" s="8" t="str">
        <f>IF(COUNTIF('Dam Lines'!A:A,D30115)&gt;0,"Yes","No")</f>
        <v>No</v>
      </c>
      <c r="H30115" s="6"/>
      <c r="I30115" s="8" t="str">
        <f t="array" ref="I30115">IF(G30115="Yes",XLOOKUP(D30115,'Dam Lines'!A:A,'Dam Lines'!J:J),"")</f>
        <v/>
      </c>
    </row>
    <row r="30116" hidden="1">
      <c r="A30116" s="11">
        <v>13.0</v>
      </c>
      <c r="B30116" s="2" t="s">
        <v>6627</v>
      </c>
      <c r="C30116" s="2" t="s">
        <v>5085</v>
      </c>
      <c r="D30116" s="2" t="s">
        <v>674</v>
      </c>
      <c r="E30116" s="2" t="str">
        <f t="shared" ref="E30116:F30116" si="4894">E30115 </f>
        <v>MAIDEN</v>
      </c>
      <c r="F30116" s="2" t="str">
        <f t="shared" si="4894"/>
        <v>1600m</v>
      </c>
      <c r="G30116" s="8" t="str">
        <f>IF(COUNTIF('Dam Lines'!A:A,D30116)&gt;0,"Yes","No")</f>
        <v>Yes</v>
      </c>
      <c r="H30116" s="6"/>
      <c r="I30116" s="8" t="str">
        <f t="array" ref="I30116">IF(G30116="Yes",XLOOKUP(D30116,'Dam Lines'!A:A,'Dam Lines'!J:J),"")</f>
        <v>ELKA</v>
      </c>
    </row>
    <row r="30117" hidden="1">
      <c r="A30117" s="11">
        <v>14.0</v>
      </c>
      <c r="B30117" s="2" t="s">
        <v>6853</v>
      </c>
      <c r="C30117" s="2" t="s">
        <v>4282</v>
      </c>
      <c r="D30117" s="2" t="s">
        <v>777</v>
      </c>
      <c r="E30117" s="2" t="str">
        <f t="shared" ref="E30117:F30117" si="4895">E30116 </f>
        <v>MAIDEN</v>
      </c>
      <c r="F30117" s="2" t="str">
        <f t="shared" si="4895"/>
        <v>1600m</v>
      </c>
      <c r="G30117" s="8" t="str">
        <f>IF(COUNTIF('Dam Lines'!A:A,D30117)&gt;0,"Yes","No")</f>
        <v>Yes</v>
      </c>
      <c r="H30117" s="6"/>
      <c r="I30117" s="8" t="str">
        <f t="array" ref="I30117">IF(G30117="Yes",XLOOKUP(D30117,'Dam Lines'!A:A,'Dam Lines'!J:J),"")</f>
        <v>QUITAINE</v>
      </c>
    </row>
    <row r="30118" hidden="1">
      <c r="A30118" s="11">
        <v>15.0</v>
      </c>
      <c r="B30118" s="2" t="s">
        <v>7246</v>
      </c>
      <c r="C30118" s="2" t="s">
        <v>2494</v>
      </c>
      <c r="D30118" s="2" t="s">
        <v>7247</v>
      </c>
      <c r="E30118" s="2" t="str">
        <f t="shared" ref="E30118:F30118" si="4896">E30117 </f>
        <v>MAIDEN</v>
      </c>
      <c r="F30118" s="2" t="str">
        <f t="shared" si="4896"/>
        <v>1600m</v>
      </c>
      <c r="G30118" s="8" t="str">
        <f>IF(COUNTIF('Dam Lines'!A:A,D30118)&gt;0,"Yes","No")</f>
        <v>No</v>
      </c>
      <c r="H30118" s="6"/>
      <c r="I30118" s="8" t="str">
        <f t="array" ref="I30118">IF(G30118="Yes",XLOOKUP(D30118,'Dam Lines'!A:A,'Dam Lines'!J:J),"")</f>
        <v/>
      </c>
    </row>
    <row r="30119" hidden="1">
      <c r="A30119" s="11">
        <v>1.0</v>
      </c>
      <c r="B30119" s="2" t="s">
        <v>6016</v>
      </c>
      <c r="C30119" s="2" t="s">
        <v>1744</v>
      </c>
      <c r="D30119" s="2" t="s">
        <v>165</v>
      </c>
      <c r="E30119" s="2" t="s">
        <v>6718</v>
      </c>
      <c r="F30119" s="2" t="s">
        <v>1887</v>
      </c>
      <c r="G30119" s="8" t="str">
        <f>IF(COUNTIF('Dam Lines'!A:A,D30119)&gt;0,"Yes","No")</f>
        <v>Yes</v>
      </c>
      <c r="H30119" s="6"/>
      <c r="I30119" s="8" t="str">
        <f t="array" ref="I30119">IF(G30119="Yes",XLOOKUP(D30119,'Dam Lines'!A:A,'Dam Lines'!J:J),"")</f>
        <v>NEVADA II</v>
      </c>
    </row>
    <row r="30120" hidden="1">
      <c r="A30120" s="11">
        <v>2.0</v>
      </c>
      <c r="B30120" s="2" t="s">
        <v>6383</v>
      </c>
      <c r="C30120" s="2" t="s">
        <v>2054</v>
      </c>
      <c r="D30120" s="2" t="s">
        <v>24</v>
      </c>
      <c r="E30120" s="2" t="str">
        <f t="shared" ref="E30120:F30120" si="4897">E30119 </f>
        <v>HANDICAP (80-100)</v>
      </c>
      <c r="F30120" s="2" t="str">
        <f t="shared" si="4897"/>
        <v>1400m</v>
      </c>
      <c r="G30120" s="8" t="str">
        <f>IF(COUNTIF('Dam Lines'!A:A,D30120)&gt;0,"Yes","No")</f>
        <v>Yes</v>
      </c>
      <c r="H30120" s="6"/>
      <c r="I30120" s="8" t="str">
        <f t="array" ref="I30120">IF(G30120="Yes",XLOOKUP(D30120,'Dam Lines'!A:A,'Dam Lines'!J:J),"")</f>
        <v>NEVADA II</v>
      </c>
    </row>
    <row r="30121" hidden="1">
      <c r="A30121" s="11">
        <v>3.0</v>
      </c>
      <c r="B30121" s="2" t="s">
        <v>6026</v>
      </c>
      <c r="C30121" s="2" t="s">
        <v>5085</v>
      </c>
      <c r="D30121" s="2" t="s">
        <v>1641</v>
      </c>
      <c r="E30121" s="2" t="str">
        <f t="shared" ref="E30121:F30121" si="4898">E30120 </f>
        <v>HANDICAP (80-100)</v>
      </c>
      <c r="F30121" s="2" t="str">
        <f t="shared" si="4898"/>
        <v>1400m</v>
      </c>
      <c r="G30121" s="8" t="str">
        <f>IF(COUNTIF('Dam Lines'!A:A,D30121)&gt;0,"Yes","No")</f>
        <v>Yes</v>
      </c>
      <c r="H30121" s="6"/>
      <c r="I30121" s="8" t="str">
        <f t="array" ref="I30121">IF(G30121="Yes",XLOOKUP(D30121,'Dam Lines'!A:A,'Dam Lines'!J:J),"")</f>
        <v>NEVADA II</v>
      </c>
    </row>
    <row r="30122" hidden="1">
      <c r="A30122" s="11">
        <v>4.0</v>
      </c>
      <c r="B30122" s="2" t="s">
        <v>5795</v>
      </c>
      <c r="C30122" s="2" t="s">
        <v>2405</v>
      </c>
      <c r="D30122" s="2" t="s">
        <v>672</v>
      </c>
      <c r="E30122" s="2" t="str">
        <f t="shared" ref="E30122:F30122" si="4899">E30121 </f>
        <v>HANDICAP (80-100)</v>
      </c>
      <c r="F30122" s="2" t="str">
        <f t="shared" si="4899"/>
        <v>1400m</v>
      </c>
      <c r="G30122" s="8" t="str">
        <f>IF(COUNTIF('Dam Lines'!A:A,D30122)&gt;0,"Yes","No")</f>
        <v>Yes</v>
      </c>
      <c r="H30122" s="6"/>
      <c r="I30122" s="8" t="str">
        <f t="array" ref="I30122">IF(G30122="Yes",XLOOKUP(D30122,'Dam Lines'!A:A,'Dam Lines'!J:J),"")</f>
        <v>MONAT</v>
      </c>
    </row>
    <row r="30123" hidden="1">
      <c r="A30123" s="11">
        <v>5.0</v>
      </c>
      <c r="B30123" s="2" t="s">
        <v>5299</v>
      </c>
      <c r="C30123" s="2" t="s">
        <v>1744</v>
      </c>
      <c r="D30123" s="2" t="s">
        <v>1304</v>
      </c>
      <c r="E30123" s="2" t="str">
        <f t="shared" ref="E30123:F30123" si="4900">E30122 </f>
        <v>HANDICAP (80-100)</v>
      </c>
      <c r="F30123" s="2" t="str">
        <f t="shared" si="4900"/>
        <v>1400m</v>
      </c>
      <c r="G30123" s="8" t="str">
        <f>IF(COUNTIF('Dam Lines'!A:A,D30123)&gt;0,"Yes","No")</f>
        <v>Yes</v>
      </c>
      <c r="H30123" s="6"/>
      <c r="I30123" s="8" t="str">
        <f t="array" ref="I30123">IF(G30123="Yes",XLOOKUP(D30123,'Dam Lines'!A:A,'Dam Lines'!J:J),"")</f>
        <v>N"JIMA</v>
      </c>
    </row>
    <row r="30124" hidden="1">
      <c r="A30124" s="11">
        <v>6.0</v>
      </c>
      <c r="B30124" s="2" t="s">
        <v>6983</v>
      </c>
      <c r="C30124" s="2" t="s">
        <v>5160</v>
      </c>
      <c r="D30124" s="2" t="s">
        <v>1442</v>
      </c>
      <c r="E30124" s="2" t="str">
        <f t="shared" ref="E30124:F30124" si="4901">E30123 </f>
        <v>HANDICAP (80-100)</v>
      </c>
      <c r="F30124" s="2" t="str">
        <f t="shared" si="4901"/>
        <v>1400m</v>
      </c>
      <c r="G30124" s="8" t="str">
        <f>IF(COUNTIF('Dam Lines'!A:A,D30124)&gt;0,"Yes","No")</f>
        <v>Yes</v>
      </c>
      <c r="H30124" s="6"/>
      <c r="I30124" s="8" t="str">
        <f t="array" ref="I30124">IF(G30124="Yes",XLOOKUP(D30124,'Dam Lines'!A:A,'Dam Lines'!J:J),"")</f>
        <v>NEVADA II</v>
      </c>
    </row>
    <row r="30125" hidden="1">
      <c r="A30125" s="11">
        <v>7.0</v>
      </c>
      <c r="B30125" s="2" t="s">
        <v>5659</v>
      </c>
      <c r="C30125" s="2" t="s">
        <v>1908</v>
      </c>
      <c r="D30125" s="2" t="s">
        <v>1312</v>
      </c>
      <c r="E30125" s="2" t="str">
        <f t="shared" ref="E30125:F30125" si="4902">E30124 </f>
        <v>HANDICAP (80-100)</v>
      </c>
      <c r="F30125" s="2" t="str">
        <f t="shared" si="4902"/>
        <v>1400m</v>
      </c>
      <c r="G30125" s="8" t="str">
        <f>IF(COUNTIF('Dam Lines'!A:A,D30125)&gt;0,"Yes","No")</f>
        <v>Yes</v>
      </c>
      <c r="H30125" s="6"/>
      <c r="I30125" s="8" t="str">
        <f t="array" ref="I30125">IF(G30125="Yes",XLOOKUP(D30125,'Dam Lines'!A:A,'Dam Lines'!J:J),"")</f>
        <v>CARTHAGENNA</v>
      </c>
    </row>
    <row r="30126" hidden="1">
      <c r="A30126" s="11">
        <v>8.0</v>
      </c>
      <c r="B30126" s="2" t="s">
        <v>6401</v>
      </c>
      <c r="C30126" s="2" t="s">
        <v>3022</v>
      </c>
      <c r="D30126" s="2" t="s">
        <v>2298</v>
      </c>
      <c r="E30126" s="2" t="str">
        <f t="shared" ref="E30126:F30126" si="4903">E30125 </f>
        <v>HANDICAP (80-100)</v>
      </c>
      <c r="F30126" s="2" t="str">
        <f t="shared" si="4903"/>
        <v>1400m</v>
      </c>
      <c r="G30126" s="8" t="str">
        <f>IF(COUNTIF('Dam Lines'!A:A,D30126)&gt;0,"Yes","No")</f>
        <v>Yes</v>
      </c>
      <c r="H30126" s="6"/>
      <c r="I30126" s="8" t="str">
        <f t="array" ref="I30126">IF(G30126="Yes",XLOOKUP(D30126,'Dam Lines'!A:A,'Dam Lines'!J:J),"")</f>
        <v>MADOU</v>
      </c>
    </row>
    <row r="30127" hidden="1">
      <c r="A30127" s="11">
        <v>9.0</v>
      </c>
      <c r="B30127" s="2" t="s">
        <v>7115</v>
      </c>
      <c r="C30127" s="2" t="s">
        <v>1908</v>
      </c>
      <c r="D30127" s="2" t="s">
        <v>791</v>
      </c>
      <c r="E30127" s="2" t="str">
        <f t="shared" ref="E30127:F30127" si="4904">E30126 </f>
        <v>HANDICAP (80-100)</v>
      </c>
      <c r="F30127" s="2" t="str">
        <f t="shared" si="4904"/>
        <v>1400m</v>
      </c>
      <c r="G30127" s="8" t="str">
        <f>IF(COUNTIF('Dam Lines'!A:A,D30127)&gt;0,"Yes","No")</f>
        <v>Yes</v>
      </c>
      <c r="H30127" s="6"/>
      <c r="I30127" s="8" t="str">
        <f t="array" ref="I30127">IF(G30127="Yes",XLOOKUP(D30127,'Dam Lines'!A:A,'Dam Lines'!J:J),"")</f>
        <v>KHOFARA</v>
      </c>
    </row>
    <row r="30128" hidden="1">
      <c r="A30128" s="11">
        <v>10.0</v>
      </c>
      <c r="B30128" s="2" t="s">
        <v>5462</v>
      </c>
      <c r="C30128" s="2" t="s">
        <v>3697</v>
      </c>
      <c r="D30128" s="2" t="s">
        <v>1114</v>
      </c>
      <c r="E30128" s="2" t="str">
        <f t="shared" ref="E30128:F30128" si="4905">E30127 </f>
        <v>HANDICAP (80-100)</v>
      </c>
      <c r="F30128" s="2" t="str">
        <f t="shared" si="4905"/>
        <v>1400m</v>
      </c>
      <c r="G30128" s="8" t="str">
        <f>IF(COUNTIF('Dam Lines'!A:A,D30128)&gt;0,"Yes","No")</f>
        <v>Yes</v>
      </c>
      <c r="H30128" s="6"/>
      <c r="I30128" s="8" t="str">
        <f t="array" ref="I30128">IF(G30128="Yes",XLOOKUP(D30128,'Dam Lines'!A:A,'Dam Lines'!J:J),"")</f>
        <v>DEBORAH IV</v>
      </c>
    </row>
    <row r="30129" hidden="1">
      <c r="A30129" s="11">
        <v>11.0</v>
      </c>
      <c r="B30129" s="2" t="s">
        <v>6816</v>
      </c>
      <c r="C30129" s="2" t="s">
        <v>5934</v>
      </c>
      <c r="D30129" s="2" t="s">
        <v>170</v>
      </c>
      <c r="E30129" s="2" t="str">
        <f t="shared" ref="E30129:F30129" si="4906">E30128 </f>
        <v>HANDICAP (80-100)</v>
      </c>
      <c r="F30129" s="2" t="str">
        <f t="shared" si="4906"/>
        <v>1400m</v>
      </c>
      <c r="G30129" s="8" t="str">
        <f>IF(COUNTIF('Dam Lines'!A:A,D30129)&gt;0,"Yes","No")</f>
        <v>Yes</v>
      </c>
      <c r="H30129" s="6"/>
      <c r="I30129" s="8" t="str">
        <f t="array" ref="I30129">IF(G30129="Yes",XLOOKUP(D30129,'Dam Lines'!A:A,'Dam Lines'!J:J),"")</f>
        <v>KYLA TIKI</v>
      </c>
    </row>
    <row r="30130" hidden="1">
      <c r="A30130" s="11">
        <v>12.0</v>
      </c>
      <c r="B30130" s="2" t="s">
        <v>6537</v>
      </c>
      <c r="C30130" s="2" t="s">
        <v>6538</v>
      </c>
      <c r="D30130" s="2" t="s">
        <v>6539</v>
      </c>
      <c r="E30130" s="2" t="str">
        <f t="shared" ref="E30130:F30130" si="4907">E30129 </f>
        <v>HANDICAP (80-100)</v>
      </c>
      <c r="F30130" s="2" t="str">
        <f t="shared" si="4907"/>
        <v>1400m</v>
      </c>
      <c r="G30130" s="8" t="str">
        <f>IF(COUNTIF('Dam Lines'!A:A,D30130)&gt;0,"Yes","No")</f>
        <v>No</v>
      </c>
      <c r="H30130" s="6"/>
      <c r="I30130" s="8" t="str">
        <f t="array" ref="I30130">IF(G30130="Yes",XLOOKUP(D30130,'Dam Lines'!A:A,'Dam Lines'!J:J),"")</f>
        <v/>
      </c>
    </row>
    <row r="30131" hidden="1">
      <c r="A30131" s="11">
        <v>13.0</v>
      </c>
      <c r="B30131" s="2" t="s">
        <v>6897</v>
      </c>
      <c r="C30131" s="2" t="s">
        <v>6855</v>
      </c>
      <c r="D30131" s="2" t="s">
        <v>1712</v>
      </c>
      <c r="E30131" s="2" t="str">
        <f t="shared" ref="E30131:F30131" si="4908">E30130 </f>
        <v>HANDICAP (80-100)</v>
      </c>
      <c r="F30131" s="2" t="str">
        <f t="shared" si="4908"/>
        <v>1400m</v>
      </c>
      <c r="G30131" s="8" t="str">
        <f>IF(COUNTIF('Dam Lines'!A:A,D30131)&gt;0,"Yes","No")</f>
        <v>Yes</v>
      </c>
      <c r="H30131" s="6"/>
      <c r="I30131" s="8" t="str">
        <f t="array" ref="I30131">IF(G30131="Yes",XLOOKUP(D30131,'Dam Lines'!A:A,'Dam Lines'!J:J),"")</f>
        <v>RODANIEH RUSALKA</v>
      </c>
    </row>
    <row r="30132" hidden="1">
      <c r="A30132" s="11">
        <v>14.0</v>
      </c>
      <c r="B30132" s="2" t="s">
        <v>4788</v>
      </c>
      <c r="C30132" s="2" t="s">
        <v>1962</v>
      </c>
      <c r="D30132" s="2" t="s">
        <v>1236</v>
      </c>
      <c r="E30132" s="2" t="str">
        <f t="shared" ref="E30132:F30132" si="4909">E30131 </f>
        <v>HANDICAP (80-100)</v>
      </c>
      <c r="F30132" s="2" t="str">
        <f t="shared" si="4909"/>
        <v>1400m</v>
      </c>
      <c r="G30132" s="8" t="str">
        <f>IF(COUNTIF('Dam Lines'!A:A,D30132)&gt;0,"Yes","No")</f>
        <v>Yes</v>
      </c>
      <c r="H30132" s="6"/>
      <c r="I30132" s="8" t="str">
        <f t="array" ref="I30132">IF(G30132="Yes",XLOOKUP(D30132,'Dam Lines'!A:A,'Dam Lines'!J:J),"")</f>
        <v>BASSALA</v>
      </c>
    </row>
    <row r="30133" hidden="1">
      <c r="A30133" s="11">
        <v>15.0</v>
      </c>
      <c r="B30133" s="2" t="s">
        <v>4985</v>
      </c>
      <c r="C30133" s="2" t="s">
        <v>2303</v>
      </c>
      <c r="D30133" s="2" t="s">
        <v>584</v>
      </c>
      <c r="E30133" s="2" t="str">
        <f t="shared" ref="E30133:F30133" si="4910">E30132 </f>
        <v>HANDICAP (80-100)</v>
      </c>
      <c r="F30133" s="2" t="str">
        <f t="shared" si="4910"/>
        <v>1400m</v>
      </c>
      <c r="G30133" s="8" t="str">
        <f>IF(COUNTIF('Dam Lines'!A:A,D30133)&gt;0,"Yes","No")</f>
        <v>Yes</v>
      </c>
      <c r="H30133" s="6"/>
      <c r="I30133" s="8" t="str">
        <f t="array" ref="I30133">IF(G30133="Yes",XLOOKUP(D30133,'Dam Lines'!A:A,'Dam Lines'!J:J),"")</f>
        <v>DJEDA</v>
      </c>
    </row>
    <row r="30134" hidden="1">
      <c r="A30134" s="11">
        <v>1.0</v>
      </c>
      <c r="B30134" s="2" t="s">
        <v>7273</v>
      </c>
      <c r="C30134" s="2" t="s">
        <v>4282</v>
      </c>
      <c r="D30134" s="2" t="s">
        <v>591</v>
      </c>
      <c r="E30134" s="2" t="s">
        <v>1740</v>
      </c>
      <c r="F30134" s="2" t="s">
        <v>1818</v>
      </c>
      <c r="G30134" s="8" t="str">
        <f>IF(COUNTIF('Dam Lines'!A:A,D30134)&gt;0,"Yes","No")</f>
        <v>No</v>
      </c>
      <c r="H30134" s="6"/>
      <c r="I30134" s="8" t="str">
        <f t="array" ref="I30134">IF(G30134="Yes",XLOOKUP(D30134,'Dam Lines'!A:A,'Dam Lines'!J:J),"")</f>
        <v/>
      </c>
    </row>
    <row r="30135" hidden="1">
      <c r="A30135" s="11">
        <v>2.0</v>
      </c>
      <c r="B30135" s="2" t="s">
        <v>7107</v>
      </c>
      <c r="C30135" s="2" t="s">
        <v>2248</v>
      </c>
      <c r="D30135" s="2" t="s">
        <v>442</v>
      </c>
      <c r="E30135" s="2" t="str">
        <f t="shared" ref="E30135:F30135" si="4911">E30134 </f>
        <v>MAIDEN</v>
      </c>
      <c r="F30135" s="2" t="str">
        <f t="shared" si="4911"/>
        <v>1000m</v>
      </c>
      <c r="G30135" s="8" t="str">
        <f>IF(COUNTIF('Dam Lines'!A:A,D30135)&gt;0,"Yes","No")</f>
        <v>Yes</v>
      </c>
      <c r="H30135" s="6"/>
      <c r="I30135" s="8" t="str">
        <f t="array" ref="I30135">IF(G30135="Yes",XLOOKUP(D30135,'Dam Lines'!A:A,'Dam Lines'!J:J),"")</f>
        <v>BINT AL SAHRAA</v>
      </c>
    </row>
    <row r="30136" hidden="1">
      <c r="A30136" s="11">
        <v>3.0</v>
      </c>
      <c r="B30136" s="2" t="s">
        <v>7110</v>
      </c>
      <c r="C30136" s="2" t="s">
        <v>3147</v>
      </c>
      <c r="D30136" s="2" t="s">
        <v>7111</v>
      </c>
      <c r="E30136" s="2" t="str">
        <f t="shared" ref="E30136:F30136" si="4912">E30135 </f>
        <v>MAIDEN</v>
      </c>
      <c r="F30136" s="2" t="str">
        <f t="shared" si="4912"/>
        <v>1000m</v>
      </c>
      <c r="G30136" s="8" t="str">
        <f>IF(COUNTIF('Dam Lines'!A:A,D30136)&gt;0,"Yes","No")</f>
        <v>No</v>
      </c>
      <c r="H30136" s="6"/>
      <c r="I30136" s="8" t="str">
        <f t="array" ref="I30136">IF(G30136="Yes",XLOOKUP(D30136,'Dam Lines'!A:A,'Dam Lines'!J:J),"")</f>
        <v/>
      </c>
    </row>
    <row r="30137" hidden="1">
      <c r="A30137" s="11">
        <v>4.0</v>
      </c>
      <c r="B30137" s="2" t="s">
        <v>7011</v>
      </c>
      <c r="C30137" s="2" t="s">
        <v>3622</v>
      </c>
      <c r="D30137" s="2" t="s">
        <v>3894</v>
      </c>
      <c r="E30137" s="2" t="str">
        <f t="shared" ref="E30137:F30137" si="4913">E30136 </f>
        <v>MAIDEN</v>
      </c>
      <c r="F30137" s="2" t="str">
        <f t="shared" si="4913"/>
        <v>1000m</v>
      </c>
      <c r="G30137" s="8" t="str">
        <f>IF(COUNTIF('Dam Lines'!A:A,D30137)&gt;0,"Yes","No")</f>
        <v>No</v>
      </c>
      <c r="H30137" s="6"/>
      <c r="I30137" s="8" t="str">
        <f t="array" ref="I30137">IF(G30137="Yes",XLOOKUP(D30137,'Dam Lines'!A:A,'Dam Lines'!J:J),"")</f>
        <v/>
      </c>
    </row>
    <row r="30138" hidden="1">
      <c r="A30138" s="11">
        <v>5.0</v>
      </c>
      <c r="B30138" s="2" t="s">
        <v>7197</v>
      </c>
      <c r="C30138" s="2" t="s">
        <v>3022</v>
      </c>
      <c r="D30138" s="2" t="s">
        <v>7198</v>
      </c>
      <c r="E30138" s="2" t="str">
        <f t="shared" ref="E30138:F30138" si="4914">E30137 </f>
        <v>MAIDEN</v>
      </c>
      <c r="F30138" s="2" t="str">
        <f t="shared" si="4914"/>
        <v>1000m</v>
      </c>
      <c r="G30138" s="8" t="str">
        <f>IF(COUNTIF('Dam Lines'!A:A,D30138)&gt;0,"Yes","No")</f>
        <v>No</v>
      </c>
      <c r="H30138" s="6"/>
      <c r="I30138" s="8" t="str">
        <f t="array" ref="I30138">IF(G30138="Yes",XLOOKUP(D30138,'Dam Lines'!A:A,'Dam Lines'!J:J),"")</f>
        <v/>
      </c>
    </row>
    <row r="30139" hidden="1">
      <c r="A30139" s="11">
        <v>6.0</v>
      </c>
      <c r="B30139" s="2" t="s">
        <v>7217</v>
      </c>
      <c r="C30139" s="2" t="s">
        <v>5085</v>
      </c>
      <c r="D30139" s="2" t="s">
        <v>91</v>
      </c>
      <c r="E30139" s="2" t="str">
        <f t="shared" ref="E30139:F30139" si="4915">E30138 </f>
        <v>MAIDEN</v>
      </c>
      <c r="F30139" s="2" t="str">
        <f t="shared" si="4915"/>
        <v>1000m</v>
      </c>
      <c r="G30139" s="8" t="str">
        <f>IF(COUNTIF('Dam Lines'!A:A,D30139)&gt;0,"Yes","No")</f>
        <v>Yes</v>
      </c>
      <c r="H30139" s="6"/>
      <c r="I30139" s="8" t="str">
        <f t="array" ref="I30139">IF(G30139="Yes",XLOOKUP(D30139,'Dam Lines'!A:A,'Dam Lines'!J:J),"")</f>
        <v>NEVADA II</v>
      </c>
    </row>
    <row r="30140" hidden="1">
      <c r="A30140" s="11">
        <v>7.0</v>
      </c>
      <c r="B30140" s="2" t="s">
        <v>6798</v>
      </c>
      <c r="C30140" s="2" t="s">
        <v>1962</v>
      </c>
      <c r="D30140" s="2" t="s">
        <v>6799</v>
      </c>
      <c r="E30140" s="2" t="str">
        <f t="shared" ref="E30140:F30140" si="4916">E30139 </f>
        <v>MAIDEN</v>
      </c>
      <c r="F30140" s="2" t="str">
        <f t="shared" si="4916"/>
        <v>1000m</v>
      </c>
      <c r="G30140" s="8" t="str">
        <f>IF(COUNTIF('Dam Lines'!A:A,D30140)&gt;0,"Yes","No")</f>
        <v>No</v>
      </c>
      <c r="H30140" s="6"/>
      <c r="I30140" s="8" t="str">
        <f t="array" ref="I30140">IF(G30140="Yes",XLOOKUP(D30140,'Dam Lines'!A:A,'Dam Lines'!J:J),"")</f>
        <v/>
      </c>
    </row>
    <row r="30141" hidden="1">
      <c r="A30141" s="11">
        <v>8.0</v>
      </c>
      <c r="B30141" s="2" t="s">
        <v>7132</v>
      </c>
      <c r="C30141" s="2" t="s">
        <v>7133</v>
      </c>
      <c r="D30141" s="2" t="s">
        <v>7134</v>
      </c>
      <c r="E30141" s="2" t="str">
        <f t="shared" ref="E30141:F30141" si="4917">E30140 </f>
        <v>MAIDEN</v>
      </c>
      <c r="F30141" s="2" t="str">
        <f t="shared" si="4917"/>
        <v>1000m</v>
      </c>
      <c r="G30141" s="8" t="str">
        <f>IF(COUNTIF('Dam Lines'!A:A,D30141)&gt;0,"Yes","No")</f>
        <v>No</v>
      </c>
      <c r="H30141" s="6"/>
      <c r="I30141" s="8" t="str">
        <f t="array" ref="I30141">IF(G30141="Yes",XLOOKUP(D30141,'Dam Lines'!A:A,'Dam Lines'!J:J),"")</f>
        <v/>
      </c>
    </row>
    <row r="30142" hidden="1">
      <c r="A30142" s="11">
        <v>9.0</v>
      </c>
      <c r="B30142" s="2" t="s">
        <v>6893</v>
      </c>
      <c r="C30142" s="2" t="s">
        <v>3022</v>
      </c>
      <c r="D30142" s="2" t="s">
        <v>6894</v>
      </c>
      <c r="E30142" s="2" t="str">
        <f t="shared" ref="E30142:F30142" si="4918">E30141 </f>
        <v>MAIDEN</v>
      </c>
      <c r="F30142" s="2" t="str">
        <f t="shared" si="4918"/>
        <v>1000m</v>
      </c>
      <c r="G30142" s="8" t="str">
        <f>IF(COUNTIF('Dam Lines'!A:A,D30142)&gt;0,"Yes","No")</f>
        <v>No</v>
      </c>
      <c r="H30142" s="6"/>
      <c r="I30142" s="8" t="str">
        <f t="array" ref="I30142">IF(G30142="Yes",XLOOKUP(D30142,'Dam Lines'!A:A,'Dam Lines'!J:J),"")</f>
        <v/>
      </c>
    </row>
    <row r="30143" hidden="1">
      <c r="A30143" s="11">
        <v>10.0</v>
      </c>
      <c r="B30143" s="2" t="s">
        <v>7131</v>
      </c>
      <c r="C30143" s="2" t="s">
        <v>4093</v>
      </c>
      <c r="D30143" s="2" t="s">
        <v>2298</v>
      </c>
      <c r="E30143" s="2" t="str">
        <f t="shared" ref="E30143:F30143" si="4919">E30142 </f>
        <v>MAIDEN</v>
      </c>
      <c r="F30143" s="2" t="str">
        <f t="shared" si="4919"/>
        <v>1000m</v>
      </c>
      <c r="G30143" s="8" t="str">
        <f>IF(COUNTIF('Dam Lines'!A:A,D30143)&gt;0,"Yes","No")</f>
        <v>Yes</v>
      </c>
      <c r="H30143" s="6"/>
      <c r="I30143" s="8" t="str">
        <f t="array" ref="I30143">IF(G30143="Yes",XLOOKUP(D30143,'Dam Lines'!A:A,'Dam Lines'!J:J),"")</f>
        <v>MADOU</v>
      </c>
    </row>
    <row r="30144" hidden="1">
      <c r="A30144" s="11">
        <v>11.0</v>
      </c>
      <c r="B30144" s="2" t="s">
        <v>7226</v>
      </c>
      <c r="C30144" s="2" t="s">
        <v>2045</v>
      </c>
      <c r="D30144" s="2" t="s">
        <v>667</v>
      </c>
      <c r="E30144" s="2" t="str">
        <f t="shared" ref="E30144:F30144" si="4920">E30143 </f>
        <v>MAIDEN</v>
      </c>
      <c r="F30144" s="2" t="str">
        <f t="shared" si="4920"/>
        <v>1000m</v>
      </c>
      <c r="G30144" s="8" t="str">
        <f>IF(COUNTIF('Dam Lines'!A:A,D30144)&gt;0,"Yes","No")</f>
        <v>Yes</v>
      </c>
      <c r="H30144" s="6"/>
      <c r="I30144" s="8" t="str">
        <f t="array" ref="I30144">IF(G30144="Yes",XLOOKUP(D30144,'Dam Lines'!A:A,'Dam Lines'!J:J),"")</f>
        <v>MAJORCA DE WASHOE</v>
      </c>
    </row>
    <row r="30145" hidden="1">
      <c r="A30145" s="11">
        <v>12.0</v>
      </c>
      <c r="B30145" s="2" t="s">
        <v>7201</v>
      </c>
      <c r="C30145" s="2" t="s">
        <v>3304</v>
      </c>
      <c r="D30145" s="2" t="s">
        <v>6092</v>
      </c>
      <c r="E30145" s="2" t="str">
        <f t="shared" ref="E30145:F30145" si="4921">E30144 </f>
        <v>MAIDEN</v>
      </c>
      <c r="F30145" s="2" t="str">
        <f t="shared" si="4921"/>
        <v>1000m</v>
      </c>
      <c r="G30145" s="8" t="str">
        <f>IF(COUNTIF('Dam Lines'!A:A,D30145)&gt;0,"Yes","No")</f>
        <v>No</v>
      </c>
      <c r="H30145" s="6"/>
      <c r="I30145" s="8" t="str">
        <f t="array" ref="I30145">IF(G30145="Yes",XLOOKUP(D30145,'Dam Lines'!A:A,'Dam Lines'!J:J),"")</f>
        <v/>
      </c>
    </row>
    <row r="30146" hidden="1">
      <c r="A30146" s="11">
        <v>13.0</v>
      </c>
      <c r="B30146" s="2" t="s">
        <v>6839</v>
      </c>
      <c r="C30146" s="2" t="s">
        <v>2405</v>
      </c>
      <c r="D30146" s="2" t="s">
        <v>6840</v>
      </c>
      <c r="E30146" s="2" t="str">
        <f t="shared" ref="E30146:F30146" si="4922">E30145 </f>
        <v>MAIDEN</v>
      </c>
      <c r="F30146" s="2" t="str">
        <f t="shared" si="4922"/>
        <v>1000m</v>
      </c>
      <c r="G30146" s="8" t="str">
        <f>IF(COUNTIF('Dam Lines'!A:A,D30146)&gt;0,"Yes","No")</f>
        <v>No</v>
      </c>
      <c r="H30146" s="6"/>
      <c r="I30146" s="8" t="str">
        <f t="array" ref="I30146">IF(G30146="Yes",XLOOKUP(D30146,'Dam Lines'!A:A,'Dam Lines'!J:J),"")</f>
        <v/>
      </c>
    </row>
    <row r="30147" hidden="1">
      <c r="A30147" s="11">
        <v>14.0</v>
      </c>
      <c r="B30147" s="2" t="s">
        <v>7274</v>
      </c>
      <c r="C30147" s="2" t="s">
        <v>4315</v>
      </c>
      <c r="D30147" s="2" t="s">
        <v>1223</v>
      </c>
      <c r="E30147" s="2" t="str">
        <f t="shared" ref="E30147:F30147" si="4923">E30146 </f>
        <v>MAIDEN</v>
      </c>
      <c r="F30147" s="2" t="str">
        <f t="shared" si="4923"/>
        <v>1000m</v>
      </c>
      <c r="G30147" s="8" t="str">
        <f>IF(COUNTIF('Dam Lines'!A:A,D30147)&gt;0,"Yes","No")</f>
        <v>Yes</v>
      </c>
      <c r="H30147" s="6"/>
      <c r="I30147" s="8" t="str">
        <f t="array" ref="I30147">IF(G30147="Yes",XLOOKUP(D30147,'Dam Lines'!A:A,'Dam Lines'!J:J),"")</f>
        <v>FATMA</v>
      </c>
    </row>
    <row r="30148" hidden="1">
      <c r="A30148" s="11">
        <v>15.0</v>
      </c>
      <c r="B30148" s="2" t="s">
        <v>7275</v>
      </c>
      <c r="C30148" s="2" t="s">
        <v>3423</v>
      </c>
      <c r="D30148" s="2" t="s">
        <v>183</v>
      </c>
      <c r="E30148" s="2" t="str">
        <f t="shared" ref="E30148:F30148" si="4924">E30147 </f>
        <v>MAIDEN</v>
      </c>
      <c r="F30148" s="2" t="str">
        <f t="shared" si="4924"/>
        <v>1000m</v>
      </c>
      <c r="G30148" s="8" t="str">
        <f>IF(COUNTIF('Dam Lines'!A:A,D30148)&gt;0,"Yes","No")</f>
        <v>Yes</v>
      </c>
      <c r="H30148" s="6"/>
      <c r="I30148" s="8" t="str">
        <f t="array" ref="I30148">IF(G30148="Yes",XLOOKUP(D30148,'Dam Lines'!A:A,'Dam Lines'!J:J),"")</f>
        <v>NEVADA II</v>
      </c>
    </row>
    <row r="30149" hidden="1">
      <c r="A30149" s="11">
        <v>1.0</v>
      </c>
      <c r="B30149" s="2" t="s">
        <v>7028</v>
      </c>
      <c r="C30149" s="2" t="s">
        <v>1980</v>
      </c>
      <c r="D30149" s="2" t="s">
        <v>7029</v>
      </c>
      <c r="E30149" s="2" t="s">
        <v>6414</v>
      </c>
      <c r="F30149" s="2" t="s">
        <v>1818</v>
      </c>
      <c r="G30149" s="8" t="str">
        <f>IF(COUNTIF('Dam Lines'!A:A,D30149)&gt;0,"Yes","No")</f>
        <v>No</v>
      </c>
      <c r="H30149" s="6"/>
      <c r="I30149" s="8" t="str">
        <f t="array" ref="I30149">IF(G30149="Yes",XLOOKUP(D30149,'Dam Lines'!A:A,'Dam Lines'!J:J),"")</f>
        <v/>
      </c>
    </row>
    <row r="30150" hidden="1">
      <c r="A30150" s="11">
        <v>2.0</v>
      </c>
      <c r="B30150" s="2" t="s">
        <v>6938</v>
      </c>
      <c r="C30150" s="2" t="s">
        <v>4028</v>
      </c>
      <c r="D30150" s="2" t="s">
        <v>150</v>
      </c>
      <c r="E30150" s="2" t="str">
        <f t="shared" ref="E30150:F30150" si="4925">E30149 </f>
        <v>HANDICAP (0-70)</v>
      </c>
      <c r="F30150" s="2" t="str">
        <f t="shared" si="4925"/>
        <v>1000m</v>
      </c>
      <c r="G30150" s="8" t="str">
        <f>IF(COUNTIF('Dam Lines'!A:A,D30150)&gt;0,"Yes","No")</f>
        <v>Yes</v>
      </c>
      <c r="H30150" s="6"/>
      <c r="I30150" s="8" t="str">
        <f t="array" ref="I30150">IF(G30150="Yes",XLOOKUP(D30150,'Dam Lines'!A:A,'Dam Lines'!J:J),"")</f>
        <v>KARTA</v>
      </c>
    </row>
    <row r="30151" hidden="1">
      <c r="A30151" s="11">
        <v>3.0</v>
      </c>
      <c r="B30151" s="2" t="s">
        <v>5774</v>
      </c>
      <c r="C30151" s="2" t="s">
        <v>5085</v>
      </c>
      <c r="D30151" s="2" t="s">
        <v>468</v>
      </c>
      <c r="E30151" s="2" t="str">
        <f t="shared" ref="E30151:F30151" si="4926">E30150 </f>
        <v>HANDICAP (0-70)</v>
      </c>
      <c r="F30151" s="2" t="str">
        <f t="shared" si="4926"/>
        <v>1000m</v>
      </c>
      <c r="G30151" s="8" t="str">
        <f>IF(COUNTIF('Dam Lines'!A:A,D30151)&gt;0,"Yes","No")</f>
        <v>Yes</v>
      </c>
      <c r="H30151" s="6"/>
      <c r="I30151" s="8" t="str">
        <f t="array" ref="I30151">IF(G30151="Yes",XLOOKUP(D30151,'Dam Lines'!A:A,'Dam Lines'!J:J),"")</f>
        <v>FATMA</v>
      </c>
    </row>
    <row r="30152" hidden="1">
      <c r="A30152" s="11">
        <v>4.0</v>
      </c>
      <c r="B30152" s="2" t="s">
        <v>5826</v>
      </c>
      <c r="C30152" s="2" t="s">
        <v>1980</v>
      </c>
      <c r="D30152" s="2" t="s">
        <v>1162</v>
      </c>
      <c r="E30152" s="2" t="str">
        <f t="shared" ref="E30152:F30152" si="4927">E30151 </f>
        <v>HANDICAP (0-70)</v>
      </c>
      <c r="F30152" s="2" t="str">
        <f t="shared" si="4927"/>
        <v>1000m</v>
      </c>
      <c r="G30152" s="8" t="str">
        <f>IF(COUNTIF('Dam Lines'!A:A,D30152)&gt;0,"Yes","No")</f>
        <v>Yes</v>
      </c>
      <c r="H30152" s="6"/>
      <c r="I30152" s="8" t="str">
        <f t="array" ref="I30152">IF(G30152="Yes",XLOOKUP(D30152,'Dam Lines'!A:A,'Dam Lines'!J:J),"")</f>
        <v>NEVADA II</v>
      </c>
    </row>
    <row r="30153" hidden="1">
      <c r="A30153" s="11">
        <v>5.0</v>
      </c>
      <c r="B30153" s="2" t="s">
        <v>7222</v>
      </c>
      <c r="C30153" s="2" t="s">
        <v>3019</v>
      </c>
      <c r="D30153" s="2" t="s">
        <v>7223</v>
      </c>
      <c r="E30153" s="2" t="str">
        <f t="shared" ref="E30153:F30153" si="4928">E30152 </f>
        <v>HANDICAP (0-70)</v>
      </c>
      <c r="F30153" s="2" t="str">
        <f t="shared" si="4928"/>
        <v>1000m</v>
      </c>
      <c r="G30153" s="8" t="str">
        <f>IF(COUNTIF('Dam Lines'!A:A,D30153)&gt;0,"Yes","No")</f>
        <v>No</v>
      </c>
      <c r="H30153" s="6"/>
      <c r="I30153" s="8" t="str">
        <f t="array" ref="I30153">IF(G30153="Yes",XLOOKUP(D30153,'Dam Lines'!A:A,'Dam Lines'!J:J),"")</f>
        <v/>
      </c>
    </row>
    <row r="30154" hidden="1">
      <c r="A30154" s="11">
        <v>6.0</v>
      </c>
      <c r="B30154" s="2" t="s">
        <v>5707</v>
      </c>
      <c r="C30154" s="2" t="s">
        <v>5085</v>
      </c>
      <c r="D30154" s="2" t="s">
        <v>2950</v>
      </c>
      <c r="E30154" s="2" t="str">
        <f t="shared" ref="E30154:F30154" si="4929">E30153 </f>
        <v>HANDICAP (0-70)</v>
      </c>
      <c r="F30154" s="2" t="str">
        <f t="shared" si="4929"/>
        <v>1000m</v>
      </c>
      <c r="G30154" s="8" t="str">
        <f>IF(COUNTIF('Dam Lines'!A:A,D30154)&gt;0,"Yes","No")</f>
        <v>No</v>
      </c>
      <c r="H30154" s="6"/>
      <c r="I30154" s="8" t="str">
        <f t="array" ref="I30154">IF(G30154="Yes",XLOOKUP(D30154,'Dam Lines'!A:A,'Dam Lines'!J:J),"")</f>
        <v/>
      </c>
    </row>
    <row r="30155" hidden="1">
      <c r="A30155" s="11">
        <v>7.0</v>
      </c>
      <c r="B30155" s="2" t="s">
        <v>5150</v>
      </c>
      <c r="C30155" s="2" t="s">
        <v>1817</v>
      </c>
      <c r="D30155" s="2" t="s">
        <v>828</v>
      </c>
      <c r="E30155" s="2" t="str">
        <f t="shared" ref="E30155:F30155" si="4930">E30154 </f>
        <v>HANDICAP (0-70)</v>
      </c>
      <c r="F30155" s="2" t="str">
        <f t="shared" si="4930"/>
        <v>1000m</v>
      </c>
      <c r="G30155" s="8" t="str">
        <f>IF(COUNTIF('Dam Lines'!A:A,D30155)&gt;0,"Yes","No")</f>
        <v>Yes</v>
      </c>
      <c r="H30155" s="6"/>
      <c r="I30155" s="8" t="str">
        <f t="array" ref="I30155">IF(G30155="Yes",XLOOKUP(D30155,'Dam Lines'!A:A,'Dam Lines'!J:J),"")</f>
        <v>DAHSHUR</v>
      </c>
    </row>
    <row r="30156" hidden="1">
      <c r="A30156" s="11">
        <v>8.0</v>
      </c>
      <c r="B30156" s="2" t="s">
        <v>6405</v>
      </c>
      <c r="C30156" s="2" t="s">
        <v>6406</v>
      </c>
      <c r="D30156" s="2" t="s">
        <v>1724</v>
      </c>
      <c r="E30156" s="2" t="str">
        <f t="shared" ref="E30156:F30156" si="4931">E30155 </f>
        <v>HANDICAP (0-70)</v>
      </c>
      <c r="F30156" s="2" t="str">
        <f t="shared" si="4931"/>
        <v>1000m</v>
      </c>
      <c r="G30156" s="8" t="str">
        <f>IF(COUNTIF('Dam Lines'!A:A,D30156)&gt;0,"Yes","No")</f>
        <v>No</v>
      </c>
      <c r="H30156" s="6"/>
      <c r="I30156" s="8" t="str">
        <f t="array" ref="I30156">IF(G30156="Yes",XLOOKUP(D30156,'Dam Lines'!A:A,'Dam Lines'!J:J),"")</f>
        <v/>
      </c>
    </row>
    <row r="30157" hidden="1">
      <c r="A30157" s="11">
        <v>9.0</v>
      </c>
      <c r="B30157" s="2" t="s">
        <v>4996</v>
      </c>
      <c r="C30157" s="2" t="s">
        <v>1962</v>
      </c>
      <c r="D30157" s="2" t="s">
        <v>47</v>
      </c>
      <c r="E30157" s="2" t="str">
        <f t="shared" ref="E30157:F30157" si="4932">E30156 </f>
        <v>HANDICAP (0-70)</v>
      </c>
      <c r="F30157" s="2" t="str">
        <f t="shared" si="4932"/>
        <v>1000m</v>
      </c>
      <c r="G30157" s="8" t="str">
        <f>IF(COUNTIF('Dam Lines'!A:A,D30157)&gt;0,"Yes","No")</f>
        <v>Yes</v>
      </c>
      <c r="H30157" s="6"/>
      <c r="I30157" s="8" t="str">
        <f t="array" ref="I30157">IF(G30157="Yes",XLOOKUP(D30157,'Dam Lines'!A:A,'Dam Lines'!J:J),"")</f>
        <v>FATMA</v>
      </c>
    </row>
    <row r="30158" hidden="1">
      <c r="A30158" s="11">
        <v>10.0</v>
      </c>
      <c r="B30158" s="2" t="s">
        <v>6607</v>
      </c>
      <c r="C30158" s="2" t="s">
        <v>3423</v>
      </c>
      <c r="D30158" s="2" t="s">
        <v>1005</v>
      </c>
      <c r="E30158" s="2" t="str">
        <f t="shared" ref="E30158:F30158" si="4933">E30157 </f>
        <v>HANDICAP (0-70)</v>
      </c>
      <c r="F30158" s="2" t="str">
        <f t="shared" si="4933"/>
        <v>1000m</v>
      </c>
      <c r="G30158" s="8" t="str">
        <f>IF(COUNTIF('Dam Lines'!A:A,D30158)&gt;0,"Yes","No")</f>
        <v>Yes</v>
      </c>
      <c r="H30158" s="6"/>
      <c r="I30158" s="8" t="str">
        <f t="array" ref="I30158">IF(G30158="Yes",XLOOKUP(D30158,'Dam Lines'!A:A,'Dam Lines'!J:J),"")</f>
        <v>WISTULA</v>
      </c>
    </row>
    <row r="30159" hidden="1">
      <c r="A30159" s="11">
        <v>11.0</v>
      </c>
      <c r="B30159" s="2" t="s">
        <v>6650</v>
      </c>
      <c r="C30159" s="2" t="s">
        <v>3019</v>
      </c>
      <c r="D30159" s="2" t="s">
        <v>320</v>
      </c>
      <c r="E30159" s="2" t="str">
        <f t="shared" ref="E30159:F30159" si="4934">E30158 </f>
        <v>HANDICAP (0-70)</v>
      </c>
      <c r="F30159" s="2" t="str">
        <f t="shared" si="4934"/>
        <v>1000m</v>
      </c>
      <c r="G30159" s="8" t="str">
        <f>IF(COUNTIF('Dam Lines'!A:A,D30159)&gt;0,"Yes","No")</f>
        <v>Yes</v>
      </c>
      <c r="H30159" s="6"/>
      <c r="I30159" s="8" t="str">
        <f t="array" ref="I30159">IF(G30159="Yes",XLOOKUP(D30159,'Dam Lines'!A:A,'Dam Lines'!J:J),"")</f>
        <v>KYLA TIKI</v>
      </c>
    </row>
    <row r="30160" hidden="1">
      <c r="A30160" s="11">
        <v>12.0</v>
      </c>
      <c r="B30160" s="2" t="s">
        <v>5374</v>
      </c>
      <c r="C30160" s="2" t="s">
        <v>2351</v>
      </c>
      <c r="D30160" s="2" t="s">
        <v>38</v>
      </c>
      <c r="E30160" s="2" t="str">
        <f t="shared" ref="E30160:F30160" si="4935">E30159 </f>
        <v>HANDICAP (0-70)</v>
      </c>
      <c r="F30160" s="2" t="str">
        <f t="shared" si="4935"/>
        <v>1000m</v>
      </c>
      <c r="G30160" s="8" t="str">
        <f>IF(COUNTIF('Dam Lines'!A:A,D30160)&gt;0,"Yes","No")</f>
        <v>Yes</v>
      </c>
      <c r="H30160" s="6"/>
      <c r="I30160" s="8" t="str">
        <f t="array" ref="I30160">IF(G30160="Yes",XLOOKUP(D30160,'Dam Lines'!A:A,'Dam Lines'!J:J),"")</f>
        <v>PHILIPPA</v>
      </c>
    </row>
    <row r="30161" hidden="1">
      <c r="A30161" s="11">
        <v>13.0</v>
      </c>
      <c r="B30161" s="2" t="s">
        <v>5373</v>
      </c>
      <c r="C30161" s="2" t="s">
        <v>2061</v>
      </c>
      <c r="D30161" s="2" t="s">
        <v>183</v>
      </c>
      <c r="E30161" s="2" t="str">
        <f t="shared" ref="E30161:F30161" si="4936">E30160 </f>
        <v>HANDICAP (0-70)</v>
      </c>
      <c r="F30161" s="2" t="str">
        <f t="shared" si="4936"/>
        <v>1000m</v>
      </c>
      <c r="G30161" s="8" t="str">
        <f>IF(COUNTIF('Dam Lines'!A:A,D30161)&gt;0,"Yes","No")</f>
        <v>Yes</v>
      </c>
      <c r="H30161" s="6"/>
      <c r="I30161" s="8" t="str">
        <f t="array" ref="I30161">IF(G30161="Yes",XLOOKUP(D30161,'Dam Lines'!A:A,'Dam Lines'!J:J),"")</f>
        <v>NEVADA II</v>
      </c>
    </row>
    <row r="30162" hidden="1">
      <c r="A30162" s="11">
        <v>14.0</v>
      </c>
      <c r="B30162" s="2" t="s">
        <v>5851</v>
      </c>
      <c r="C30162" s="2" t="s">
        <v>2401</v>
      </c>
      <c r="D30162" s="2" t="s">
        <v>2185</v>
      </c>
      <c r="E30162" s="2" t="str">
        <f t="shared" ref="E30162:F30162" si="4937">E30161 </f>
        <v>HANDICAP (0-70)</v>
      </c>
      <c r="F30162" s="2" t="str">
        <f t="shared" si="4937"/>
        <v>1000m</v>
      </c>
      <c r="G30162" s="8" t="str">
        <f>IF(COUNTIF('Dam Lines'!A:A,D30162)&gt;0,"Yes","No")</f>
        <v>No</v>
      </c>
      <c r="H30162" s="6"/>
      <c r="I30162" s="8" t="str">
        <f t="array" ref="I30162">IF(G30162="Yes",XLOOKUP(D30162,'Dam Lines'!A:A,'Dam Lines'!J:J),"")</f>
        <v/>
      </c>
    </row>
    <row r="30163" hidden="1">
      <c r="A30163" s="11">
        <v>1.0</v>
      </c>
      <c r="B30163" s="2" t="s">
        <v>5287</v>
      </c>
      <c r="C30163" s="2" t="s">
        <v>1752</v>
      </c>
      <c r="D30163" s="2" t="s">
        <v>1165</v>
      </c>
      <c r="E30163" s="2" t="s">
        <v>6414</v>
      </c>
      <c r="F30163" s="2" t="s">
        <v>1818</v>
      </c>
      <c r="G30163" s="8" t="str">
        <f>IF(COUNTIF('Dam Lines'!A:A,D30163)&gt;0,"Yes","No")</f>
        <v>Yes</v>
      </c>
      <c r="H30163" s="6"/>
      <c r="I30163" s="8" t="str">
        <f t="array" ref="I30163">IF(G30163="Yes",XLOOKUP(D30163,'Dam Lines'!A:A,'Dam Lines'!J:J),"")</f>
        <v>NEVADA II</v>
      </c>
    </row>
    <row r="30164" hidden="1">
      <c r="A30164" s="11">
        <v>2.0</v>
      </c>
      <c r="B30164" s="2" t="s">
        <v>6943</v>
      </c>
      <c r="C30164" s="2" t="s">
        <v>4731</v>
      </c>
      <c r="D30164" s="2" t="s">
        <v>6944</v>
      </c>
      <c r="E30164" s="2" t="str">
        <f t="shared" ref="E30164:F30164" si="4938">E30163 </f>
        <v>HANDICAP (0-70)</v>
      </c>
      <c r="F30164" s="2" t="str">
        <f t="shared" si="4938"/>
        <v>1000m</v>
      </c>
      <c r="G30164" s="8" t="str">
        <f>IF(COUNTIF('Dam Lines'!A:A,D30164)&gt;0,"Yes","No")</f>
        <v>No</v>
      </c>
      <c r="H30164" s="6"/>
      <c r="I30164" s="8" t="str">
        <f t="array" ref="I30164">IF(G30164="Yes",XLOOKUP(D30164,'Dam Lines'!A:A,'Dam Lines'!J:J),"")</f>
        <v/>
      </c>
    </row>
    <row r="30165" hidden="1">
      <c r="A30165" s="11">
        <v>3.0</v>
      </c>
      <c r="B30165" s="2" t="s">
        <v>5799</v>
      </c>
      <c r="C30165" s="2" t="s">
        <v>2248</v>
      </c>
      <c r="D30165" s="2" t="s">
        <v>383</v>
      </c>
      <c r="E30165" s="2" t="str">
        <f t="shared" ref="E30165:F30165" si="4939">E30164 </f>
        <v>HANDICAP (0-70)</v>
      </c>
      <c r="F30165" s="2" t="str">
        <f t="shared" si="4939"/>
        <v>1000m</v>
      </c>
      <c r="G30165" s="8" t="str">
        <f>IF(COUNTIF('Dam Lines'!A:A,D30165)&gt;0,"Yes","No")</f>
        <v>Yes</v>
      </c>
      <c r="H30165" s="6"/>
      <c r="I30165" s="8" t="str">
        <f t="array" ref="I30165">IF(G30165="Yes",XLOOKUP(D30165,'Dam Lines'!A:A,'Dam Lines'!J:J),"")</f>
        <v>DEBORAH IV</v>
      </c>
    </row>
    <row r="30166" hidden="1">
      <c r="A30166" s="11">
        <v>4.0</v>
      </c>
      <c r="B30166" s="2" t="s">
        <v>6690</v>
      </c>
      <c r="C30166" s="2" t="s">
        <v>3019</v>
      </c>
      <c r="D30166" s="2" t="s">
        <v>5152</v>
      </c>
      <c r="E30166" s="2" t="str">
        <f t="shared" ref="E30166:F30166" si="4940">E30165 </f>
        <v>HANDICAP (0-70)</v>
      </c>
      <c r="F30166" s="2" t="str">
        <f t="shared" si="4940"/>
        <v>1000m</v>
      </c>
      <c r="G30166" s="8" t="str">
        <f>IF(COUNTIF('Dam Lines'!A:A,D30166)&gt;0,"Yes","No")</f>
        <v>No</v>
      </c>
      <c r="H30166" s="6"/>
      <c r="I30166" s="8" t="str">
        <f t="array" ref="I30166">IF(G30166="Yes",XLOOKUP(D30166,'Dam Lines'!A:A,'Dam Lines'!J:J),"")</f>
        <v/>
      </c>
    </row>
    <row r="30167" hidden="1">
      <c r="A30167" s="11">
        <v>5.0</v>
      </c>
      <c r="B30167" s="2" t="s">
        <v>5949</v>
      </c>
      <c r="C30167" s="2" t="s">
        <v>2248</v>
      </c>
      <c r="D30167" s="2" t="s">
        <v>5303</v>
      </c>
      <c r="E30167" s="2" t="str">
        <f t="shared" ref="E30167:F30167" si="4941">E30166 </f>
        <v>HANDICAP (0-70)</v>
      </c>
      <c r="F30167" s="2" t="str">
        <f t="shared" si="4941"/>
        <v>1000m</v>
      </c>
      <c r="G30167" s="8" t="str">
        <f>IF(COUNTIF('Dam Lines'!A:A,D30167)&gt;0,"Yes","No")</f>
        <v>No</v>
      </c>
      <c r="H30167" s="6"/>
      <c r="I30167" s="8" t="str">
        <f t="array" ref="I30167">IF(G30167="Yes",XLOOKUP(D30167,'Dam Lines'!A:A,'Dam Lines'!J:J),"")</f>
        <v/>
      </c>
    </row>
    <row r="30168" hidden="1">
      <c r="A30168" s="11">
        <v>6.0</v>
      </c>
      <c r="B30168" s="2" t="s">
        <v>4533</v>
      </c>
      <c r="C30168" s="2" t="s">
        <v>1962</v>
      </c>
      <c r="D30168" s="2" t="s">
        <v>621</v>
      </c>
      <c r="E30168" s="2" t="str">
        <f t="shared" ref="E30168:F30168" si="4942">E30167 </f>
        <v>HANDICAP (0-70)</v>
      </c>
      <c r="F30168" s="2" t="str">
        <f t="shared" si="4942"/>
        <v>1000m</v>
      </c>
      <c r="G30168" s="8" t="str">
        <f>IF(COUNTIF('Dam Lines'!A:A,D30168)&gt;0,"Yes","No")</f>
        <v>Yes</v>
      </c>
      <c r="H30168" s="6"/>
      <c r="I30168" s="8" t="str">
        <f t="array" ref="I30168">IF(G30168="Yes",XLOOKUP(D30168,'Dam Lines'!A:A,'Dam Lines'!J:J),"")</f>
        <v>CRESCINDA</v>
      </c>
    </row>
    <row r="30169" hidden="1">
      <c r="A30169" s="11">
        <v>7.0</v>
      </c>
      <c r="B30169" s="2" t="s">
        <v>5295</v>
      </c>
      <c r="C30169" s="2" t="s">
        <v>3071</v>
      </c>
      <c r="D30169" s="2" t="s">
        <v>5284</v>
      </c>
      <c r="E30169" s="2" t="str">
        <f t="shared" ref="E30169:F30169" si="4943">E30168 </f>
        <v>HANDICAP (0-70)</v>
      </c>
      <c r="F30169" s="2" t="str">
        <f t="shared" si="4943"/>
        <v>1000m</v>
      </c>
      <c r="G30169" s="8" t="str">
        <f>IF(COUNTIF('Dam Lines'!A:A,D30169)&gt;0,"Yes","No")</f>
        <v>No</v>
      </c>
      <c r="H30169" s="6"/>
      <c r="I30169" s="8" t="str">
        <f t="array" ref="I30169">IF(G30169="Yes",XLOOKUP(D30169,'Dam Lines'!A:A,'Dam Lines'!J:J),"")</f>
        <v/>
      </c>
    </row>
    <row r="30170" hidden="1">
      <c r="A30170" s="11">
        <v>8.0</v>
      </c>
      <c r="B30170" s="2" t="s">
        <v>6464</v>
      </c>
      <c r="C30170" s="2" t="s">
        <v>2009</v>
      </c>
      <c r="D30170" s="2" t="s">
        <v>3459</v>
      </c>
      <c r="E30170" s="2" t="str">
        <f t="shared" ref="E30170:F30170" si="4944">E30169 </f>
        <v>HANDICAP (0-70)</v>
      </c>
      <c r="F30170" s="2" t="str">
        <f t="shared" si="4944"/>
        <v>1000m</v>
      </c>
      <c r="G30170" s="8" t="str">
        <f>IF(COUNTIF('Dam Lines'!A:A,D30170)&gt;0,"Yes","No")</f>
        <v>No</v>
      </c>
      <c r="H30170" s="6"/>
      <c r="I30170" s="8" t="str">
        <f t="array" ref="I30170">IF(G30170="Yes",XLOOKUP(D30170,'Dam Lines'!A:A,'Dam Lines'!J:J),"")</f>
        <v/>
      </c>
    </row>
    <row r="30171" hidden="1">
      <c r="A30171" s="11">
        <v>9.0</v>
      </c>
      <c r="B30171" s="2" t="s">
        <v>6590</v>
      </c>
      <c r="C30171" s="2" t="s">
        <v>3792</v>
      </c>
      <c r="D30171" s="2" t="s">
        <v>224</v>
      </c>
      <c r="E30171" s="2" t="str">
        <f t="shared" ref="E30171:F30171" si="4945">E30170 </f>
        <v>HANDICAP (0-70)</v>
      </c>
      <c r="F30171" s="2" t="str">
        <f t="shared" si="4945"/>
        <v>1000m</v>
      </c>
      <c r="G30171" s="8" t="str">
        <f>IF(COUNTIF('Dam Lines'!A:A,D30171)&gt;0,"Yes","No")</f>
        <v>Yes</v>
      </c>
      <c r="H30171" s="6"/>
      <c r="I30171" s="8" t="str">
        <f t="array" ref="I30171">IF(G30171="Yes",XLOOKUP(D30171,'Dam Lines'!A:A,'Dam Lines'!J:J),"")</f>
        <v>NEVADA II</v>
      </c>
    </row>
    <row r="30172" hidden="1">
      <c r="A30172" s="11">
        <v>10.0</v>
      </c>
      <c r="B30172" s="2" t="s">
        <v>6792</v>
      </c>
      <c r="C30172" s="2" t="s">
        <v>5580</v>
      </c>
      <c r="D30172" s="2" t="s">
        <v>1241</v>
      </c>
      <c r="E30172" s="2" t="str">
        <f t="shared" ref="E30172:F30172" si="4946">E30171 </f>
        <v>HANDICAP (0-70)</v>
      </c>
      <c r="F30172" s="2" t="str">
        <f t="shared" si="4946"/>
        <v>1000m</v>
      </c>
      <c r="G30172" s="8" t="str">
        <f>IF(COUNTIF('Dam Lines'!A:A,D30172)&gt;0,"Yes","No")</f>
        <v>Yes</v>
      </c>
      <c r="H30172" s="6"/>
      <c r="I30172" s="8" t="str">
        <f t="array" ref="I30172">IF(G30172="Yes",XLOOKUP(D30172,'Dam Lines'!A:A,'Dam Lines'!J:J),"")</f>
        <v>FATMA</v>
      </c>
    </row>
    <row r="30173" hidden="1">
      <c r="A30173" s="11">
        <v>11.0</v>
      </c>
      <c r="B30173" s="2" t="s">
        <v>4859</v>
      </c>
      <c r="C30173" s="2" t="s">
        <v>1962</v>
      </c>
      <c r="D30173" s="2" t="s">
        <v>534</v>
      </c>
      <c r="E30173" s="2" t="str">
        <f t="shared" ref="E30173:F30173" si="4947">E30172 </f>
        <v>HANDICAP (0-70)</v>
      </c>
      <c r="F30173" s="2" t="str">
        <f t="shared" si="4947"/>
        <v>1000m</v>
      </c>
      <c r="G30173" s="8" t="str">
        <f>IF(COUNTIF('Dam Lines'!A:A,D30173)&gt;0,"Yes","No")</f>
        <v>Yes</v>
      </c>
      <c r="H30173" s="6"/>
      <c r="I30173" s="8" t="str">
        <f t="array" ref="I30173">IF(G30173="Yes",XLOOKUP(D30173,'Dam Lines'!A:A,'Dam Lines'!J:J),"")</f>
        <v>BASSALA</v>
      </c>
    </row>
    <row r="30174" hidden="1">
      <c r="A30174" s="11">
        <v>12.0</v>
      </c>
      <c r="B30174" s="2" t="s">
        <v>6069</v>
      </c>
      <c r="C30174" s="2" t="s">
        <v>4035</v>
      </c>
      <c r="D30174" s="2" t="s">
        <v>3568</v>
      </c>
      <c r="E30174" s="2" t="str">
        <f t="shared" ref="E30174:F30174" si="4948">E30173 </f>
        <v>HANDICAP (0-70)</v>
      </c>
      <c r="F30174" s="2" t="str">
        <f t="shared" si="4948"/>
        <v>1000m</v>
      </c>
      <c r="G30174" s="8" t="str">
        <f>IF(COUNTIF('Dam Lines'!A:A,D30174)&gt;0,"Yes","No")</f>
        <v>No</v>
      </c>
      <c r="H30174" s="6"/>
      <c r="I30174" s="8" t="str">
        <f t="array" ref="I30174">IF(G30174="Yes",XLOOKUP(D30174,'Dam Lines'!A:A,'Dam Lines'!J:J),"")</f>
        <v/>
      </c>
    </row>
    <row r="30175" hidden="1">
      <c r="A30175" s="11">
        <v>13.0</v>
      </c>
      <c r="B30175" s="2" t="s">
        <v>6618</v>
      </c>
      <c r="C30175" s="2" t="s">
        <v>3423</v>
      </c>
      <c r="D30175" s="2" t="s">
        <v>2637</v>
      </c>
      <c r="E30175" s="2" t="str">
        <f t="shared" ref="E30175:F30175" si="4949">E30174 </f>
        <v>HANDICAP (0-70)</v>
      </c>
      <c r="F30175" s="2" t="str">
        <f t="shared" si="4949"/>
        <v>1000m</v>
      </c>
      <c r="G30175" s="8" t="str">
        <f>IF(COUNTIF('Dam Lines'!A:A,D30175)&gt;0,"Yes","No")</f>
        <v>No</v>
      </c>
      <c r="H30175" s="6"/>
      <c r="I30175" s="8" t="str">
        <f t="array" ref="I30175">IF(G30175="Yes",XLOOKUP(D30175,'Dam Lines'!A:A,'Dam Lines'!J:J),"")</f>
        <v/>
      </c>
    </row>
    <row r="30176" hidden="1">
      <c r="A30176" s="11">
        <v>14.0</v>
      </c>
      <c r="B30176" s="2" t="s">
        <v>6712</v>
      </c>
      <c r="C30176" s="2" t="s">
        <v>3997</v>
      </c>
      <c r="D30176" s="2" t="s">
        <v>2372</v>
      </c>
      <c r="E30176" s="2" t="str">
        <f t="shared" ref="E30176:F30176" si="4950">E30175 </f>
        <v>HANDICAP (0-70)</v>
      </c>
      <c r="F30176" s="2" t="str">
        <f t="shared" si="4950"/>
        <v>1000m</v>
      </c>
      <c r="G30176" s="8" t="str">
        <f>IF(COUNTIF('Dam Lines'!A:A,D30176)&gt;0,"Yes","No")</f>
        <v>No</v>
      </c>
      <c r="H30176" s="6"/>
      <c r="I30176" s="8" t="str">
        <f t="array" ref="I30176">IF(G30176="Yes",XLOOKUP(D30176,'Dam Lines'!A:A,'Dam Lines'!J:J),"")</f>
        <v/>
      </c>
    </row>
    <row r="30177" hidden="1">
      <c r="A30177" s="11">
        <v>15.0</v>
      </c>
      <c r="B30177" s="2" t="s">
        <v>6182</v>
      </c>
      <c r="C30177" s="2" t="s">
        <v>2248</v>
      </c>
      <c r="D30177" s="2" t="s">
        <v>869</v>
      </c>
      <c r="E30177" s="2" t="str">
        <f t="shared" ref="E30177:F30177" si="4951">E30176 </f>
        <v>HANDICAP (0-70)</v>
      </c>
      <c r="F30177" s="2" t="str">
        <f t="shared" si="4951"/>
        <v>1000m</v>
      </c>
      <c r="G30177" s="8" t="str">
        <f>IF(COUNTIF('Dam Lines'!A:A,D30177)&gt;0,"Yes","No")</f>
        <v>Yes</v>
      </c>
      <c r="H30177" s="6"/>
      <c r="I30177" s="8" t="str">
        <f t="array" ref="I30177">IF(G30177="Yes",XLOOKUP(D30177,'Dam Lines'!A:A,'Dam Lines'!J:J),"")</f>
        <v>CAIDA</v>
      </c>
    </row>
    <row r="30178" hidden="1">
      <c r="A30178" s="11">
        <v>1.0</v>
      </c>
      <c r="B30178" s="2" t="s">
        <v>7172</v>
      </c>
      <c r="C30178" s="2" t="s">
        <v>1908</v>
      </c>
      <c r="D30178" s="2" t="s">
        <v>1680</v>
      </c>
      <c r="E30178" s="2" t="s">
        <v>6718</v>
      </c>
      <c r="F30178" s="2" t="s">
        <v>3128</v>
      </c>
      <c r="G30178" s="8" t="str">
        <f>IF(COUNTIF('Dam Lines'!A:A,D30178)&gt;0,"Yes","No")</f>
        <v>Yes</v>
      </c>
      <c r="H30178" s="6"/>
      <c r="I30178" s="8" t="str">
        <f t="array" ref="I30178">IF(G30178="Yes",XLOOKUP(D30178,'Dam Lines'!A:A,'Dam Lines'!J:J),"")</f>
        <v>IMMANUEL KINZIKI </v>
      </c>
    </row>
    <row r="30179" hidden="1">
      <c r="A30179" s="11">
        <v>2.0</v>
      </c>
      <c r="B30179" s="2" t="s">
        <v>4475</v>
      </c>
      <c r="C30179" s="2" t="s">
        <v>2550</v>
      </c>
      <c r="D30179" s="2" t="s">
        <v>146</v>
      </c>
      <c r="E30179" s="2" t="str">
        <f t="shared" ref="E30179:F30179" si="4952">E30178 </f>
        <v>HANDICAP (80-100)</v>
      </c>
      <c r="F30179" s="2" t="str">
        <f t="shared" si="4952"/>
        <v>1900m</v>
      </c>
      <c r="G30179" s="8" t="str">
        <f>IF(COUNTIF('Dam Lines'!A:A,D30179)&gt;0,"Yes","No")</f>
        <v>Yes</v>
      </c>
      <c r="H30179" s="6"/>
      <c r="I30179" s="8" t="str">
        <f t="array" ref="I30179">IF(G30179="Yes",XLOOKUP(D30179,'Dam Lines'!A:A,'Dam Lines'!J:J),"")</f>
        <v>NEVADA II</v>
      </c>
    </row>
    <row r="30180" hidden="1">
      <c r="A30180" s="11">
        <v>3.0</v>
      </c>
      <c r="B30180" s="2" t="s">
        <v>5918</v>
      </c>
      <c r="C30180" s="2" t="s">
        <v>3700</v>
      </c>
      <c r="D30180" s="2" t="s">
        <v>24</v>
      </c>
      <c r="E30180" s="2" t="str">
        <f t="shared" ref="E30180:F30180" si="4953">E30179 </f>
        <v>HANDICAP (80-100)</v>
      </c>
      <c r="F30180" s="2" t="str">
        <f t="shared" si="4953"/>
        <v>1900m</v>
      </c>
      <c r="G30180" s="8" t="str">
        <f>IF(COUNTIF('Dam Lines'!A:A,D30180)&gt;0,"Yes","No")</f>
        <v>Yes</v>
      </c>
      <c r="H30180" s="6"/>
      <c r="I30180" s="8" t="str">
        <f t="array" ref="I30180">IF(G30180="Yes",XLOOKUP(D30180,'Dam Lines'!A:A,'Dam Lines'!J:J),"")</f>
        <v>NEVADA II</v>
      </c>
    </row>
    <row r="30181" hidden="1">
      <c r="A30181" s="11">
        <v>4.0</v>
      </c>
      <c r="B30181" s="2" t="s">
        <v>6225</v>
      </c>
      <c r="C30181" s="2" t="s">
        <v>3700</v>
      </c>
      <c r="D30181" s="2" t="s">
        <v>1356</v>
      </c>
      <c r="E30181" s="2" t="str">
        <f t="shared" ref="E30181:F30181" si="4954">E30180 </f>
        <v>HANDICAP (80-100)</v>
      </c>
      <c r="F30181" s="2" t="str">
        <f t="shared" si="4954"/>
        <v>1900m</v>
      </c>
      <c r="G30181" s="8" t="str">
        <f>IF(COUNTIF('Dam Lines'!A:A,D30181)&gt;0,"Yes","No")</f>
        <v>Yes</v>
      </c>
      <c r="H30181" s="6"/>
      <c r="I30181" s="8" t="str">
        <f t="array" ref="I30181">IF(G30181="Yes",XLOOKUP(D30181,'Dam Lines'!A:A,'Dam Lines'!J:J),"")</f>
        <v>ASALA HALEEMA</v>
      </c>
    </row>
    <row r="30182" hidden="1">
      <c r="A30182" s="11">
        <v>5.0</v>
      </c>
      <c r="B30182" s="2" t="s">
        <v>4219</v>
      </c>
      <c r="C30182" s="2" t="s">
        <v>1768</v>
      </c>
      <c r="D30182" s="2" t="s">
        <v>1286</v>
      </c>
      <c r="E30182" s="2" t="str">
        <f t="shared" ref="E30182:F30182" si="4955">E30181 </f>
        <v>HANDICAP (80-100)</v>
      </c>
      <c r="F30182" s="2" t="str">
        <f t="shared" si="4955"/>
        <v>1900m</v>
      </c>
      <c r="G30182" s="8" t="str">
        <f>IF(COUNTIF('Dam Lines'!A:A,D30182)&gt;0,"Yes","No")</f>
        <v>Yes</v>
      </c>
      <c r="H30182" s="6"/>
      <c r="I30182" s="8" t="str">
        <f t="array" ref="I30182">IF(G30182="Yes",XLOOKUP(D30182,'Dam Lines'!A:A,'Dam Lines'!J:J),"")</f>
        <v>TRONJA</v>
      </c>
    </row>
    <row r="30183" hidden="1">
      <c r="A30183" s="11">
        <v>6.0</v>
      </c>
      <c r="B30183" s="2" t="s">
        <v>4909</v>
      </c>
      <c r="C30183" s="2" t="s">
        <v>1908</v>
      </c>
      <c r="D30183" s="2" t="s">
        <v>1200</v>
      </c>
      <c r="E30183" s="2" t="str">
        <f t="shared" ref="E30183:F30183" si="4956">E30182 </f>
        <v>HANDICAP (80-100)</v>
      </c>
      <c r="F30183" s="2" t="str">
        <f t="shared" si="4956"/>
        <v>1900m</v>
      </c>
      <c r="G30183" s="8" t="str">
        <f>IF(COUNTIF('Dam Lines'!A:A,D30183)&gt;0,"Yes","No")</f>
        <v>Yes</v>
      </c>
      <c r="H30183" s="6"/>
      <c r="I30183" s="8" t="str">
        <f t="array" ref="I30183">IF(G30183="Yes",XLOOKUP(D30183,'Dam Lines'!A:A,'Dam Lines'!J:J),"")</f>
        <v>GAZELLA II</v>
      </c>
    </row>
    <row r="30184" hidden="1">
      <c r="A30184" s="11">
        <v>7.0</v>
      </c>
      <c r="B30184" s="2" t="s">
        <v>6557</v>
      </c>
      <c r="C30184" s="2" t="s">
        <v>1823</v>
      </c>
      <c r="D30184" s="2" t="s">
        <v>394</v>
      </c>
      <c r="E30184" s="2" t="str">
        <f t="shared" ref="E30184:F30184" si="4957">E30183 </f>
        <v>HANDICAP (80-100)</v>
      </c>
      <c r="F30184" s="2" t="str">
        <f t="shared" si="4957"/>
        <v>1900m</v>
      </c>
      <c r="G30184" s="8" t="str">
        <f>IF(COUNTIF('Dam Lines'!A:A,D30184)&gt;0,"Yes","No")</f>
        <v>Yes</v>
      </c>
      <c r="H30184" s="6"/>
      <c r="I30184" s="8" t="str">
        <f t="array" ref="I30184">IF(G30184="Yes",XLOOKUP(D30184,'Dam Lines'!A:A,'Dam Lines'!J:J),"")</f>
        <v>FATMA</v>
      </c>
    </row>
    <row r="30185" hidden="1">
      <c r="A30185" s="11">
        <v>8.0</v>
      </c>
      <c r="B30185" s="2" t="s">
        <v>5996</v>
      </c>
      <c r="C30185" s="2" t="s">
        <v>3840</v>
      </c>
      <c r="D30185" s="2" t="s">
        <v>1338</v>
      </c>
      <c r="E30185" s="2" t="str">
        <f t="shared" ref="E30185:F30185" si="4958">E30184 </f>
        <v>HANDICAP (80-100)</v>
      </c>
      <c r="F30185" s="2" t="str">
        <f t="shared" si="4958"/>
        <v>1900m</v>
      </c>
      <c r="G30185" s="8" t="str">
        <f>IF(COUNTIF('Dam Lines'!A:A,D30185)&gt;0,"Yes","No")</f>
        <v>Yes</v>
      </c>
      <c r="H30185" s="6"/>
      <c r="I30185" s="8" t="str">
        <f t="array" ref="I30185">IF(G30185="Yes",XLOOKUP(D30185,'Dam Lines'!A:A,'Dam Lines'!J:J),"")</f>
        <v>ALTHEA</v>
      </c>
    </row>
    <row r="30186" hidden="1">
      <c r="A30186" s="11">
        <v>9.0</v>
      </c>
      <c r="B30186" s="2" t="s">
        <v>5974</v>
      </c>
      <c r="C30186" s="2" t="s">
        <v>4637</v>
      </c>
      <c r="D30186" s="2" t="s">
        <v>2952</v>
      </c>
      <c r="E30186" s="2" t="str">
        <f t="shared" ref="E30186:F30186" si="4959">E30185 </f>
        <v>HANDICAP (80-100)</v>
      </c>
      <c r="F30186" s="2" t="str">
        <f t="shared" si="4959"/>
        <v>1900m</v>
      </c>
      <c r="G30186" s="8" t="str">
        <f>IF(COUNTIF('Dam Lines'!A:A,D30186)&gt;0,"Yes","No")</f>
        <v>Yes</v>
      </c>
      <c r="H30186" s="6"/>
      <c r="I30186" s="8" t="str">
        <f t="array" ref="I30186">IF(G30186="Yes",XLOOKUP(D30186,'Dam Lines'!A:A,'Dam Lines'!J:J),"")</f>
        <v>DAHSHUR</v>
      </c>
    </row>
    <row r="30187" hidden="1">
      <c r="A30187" s="11">
        <v>10.0</v>
      </c>
      <c r="B30187" s="2" t="s">
        <v>7057</v>
      </c>
      <c r="C30187" s="2" t="s">
        <v>7058</v>
      </c>
      <c r="D30187" s="2" t="s">
        <v>1695</v>
      </c>
      <c r="E30187" s="2" t="str">
        <f t="shared" ref="E30187:F30187" si="4960">E30186 </f>
        <v>HANDICAP (80-100)</v>
      </c>
      <c r="F30187" s="2" t="str">
        <f t="shared" si="4960"/>
        <v>1900m</v>
      </c>
      <c r="G30187" s="8" t="str">
        <f>IF(COUNTIF('Dam Lines'!A:A,D30187)&gt;0,"Yes","No")</f>
        <v>Yes</v>
      </c>
      <c r="H30187" s="6"/>
      <c r="I30187" s="8" t="str">
        <f t="array" ref="I30187">IF(G30187="Yes",XLOOKUP(D30187,'Dam Lines'!A:A,'Dam Lines'!J:J),"")</f>
        <v>BUDOOR</v>
      </c>
    </row>
    <row r="30188" hidden="1">
      <c r="A30188" s="11">
        <v>11.0</v>
      </c>
      <c r="B30188" s="2" t="s">
        <v>7004</v>
      </c>
      <c r="C30188" s="2" t="s">
        <v>1980</v>
      </c>
      <c r="D30188" s="2" t="s">
        <v>1664</v>
      </c>
      <c r="E30188" s="2" t="str">
        <f t="shared" ref="E30188:F30188" si="4961">E30187 </f>
        <v>HANDICAP (80-100)</v>
      </c>
      <c r="F30188" s="2" t="str">
        <f t="shared" si="4961"/>
        <v>1900m</v>
      </c>
      <c r="G30188" s="8" t="str">
        <f>IF(COUNTIF('Dam Lines'!A:A,D30188)&gt;0,"Yes","No")</f>
        <v>Yes</v>
      </c>
      <c r="H30188" s="6"/>
      <c r="I30188" s="8" t="str">
        <f t="array" ref="I30188">IF(G30188="Yes",XLOOKUP(D30188,'Dam Lines'!A:A,'Dam Lines'!J:J),"")</f>
        <v>NADIA</v>
      </c>
    </row>
    <row r="30189" hidden="1">
      <c r="A30189" s="11">
        <v>12.0</v>
      </c>
      <c r="B30189" s="2" t="s">
        <v>7003</v>
      </c>
      <c r="C30189" s="2" t="s">
        <v>1802</v>
      </c>
      <c r="D30189" s="2" t="s">
        <v>1346</v>
      </c>
      <c r="E30189" s="2" t="str">
        <f t="shared" ref="E30189:F30189" si="4962">E30188 </f>
        <v>HANDICAP (80-100)</v>
      </c>
      <c r="F30189" s="2" t="str">
        <f t="shared" si="4962"/>
        <v>1900m</v>
      </c>
      <c r="G30189" s="8" t="str">
        <f>IF(COUNTIF('Dam Lines'!A:A,D30189)&gt;0,"Yes","No")</f>
        <v>Yes</v>
      </c>
      <c r="H30189" s="6"/>
      <c r="I30189" s="8" t="str">
        <f t="array" ref="I30189">IF(G30189="Yes",XLOOKUP(D30189,'Dam Lines'!A:A,'Dam Lines'!J:J),"")</f>
        <v>BASSALA</v>
      </c>
    </row>
    <row r="30190" hidden="1">
      <c r="A30190" s="11">
        <v>13.0</v>
      </c>
      <c r="B30190" s="2" t="s">
        <v>7035</v>
      </c>
      <c r="C30190" s="2" t="s">
        <v>3872</v>
      </c>
      <c r="D30190" s="2" t="s">
        <v>1719</v>
      </c>
      <c r="E30190" s="2" t="str">
        <f t="shared" ref="E30190:F30190" si="4963">E30189 </f>
        <v>HANDICAP (80-100)</v>
      </c>
      <c r="F30190" s="2" t="str">
        <f t="shared" si="4963"/>
        <v>1900m</v>
      </c>
      <c r="G30190" s="8" t="str">
        <f>IF(COUNTIF('Dam Lines'!A:A,D30190)&gt;0,"Yes","No")</f>
        <v>Yes</v>
      </c>
      <c r="H30190" s="6"/>
      <c r="I30190" s="8" t="str">
        <f t="array" ref="I30190">IF(G30190="Yes",XLOOKUP(D30190,'Dam Lines'!A:A,'Dam Lines'!J:J),"")</f>
        <v>NEVADA II</v>
      </c>
    </row>
    <row r="30191" hidden="1">
      <c r="A30191" s="11">
        <v>14.0</v>
      </c>
      <c r="B30191" s="2" t="s">
        <v>7276</v>
      </c>
      <c r="C30191" s="2" t="s">
        <v>6389</v>
      </c>
      <c r="D30191" s="2" t="s">
        <v>1723</v>
      </c>
      <c r="E30191" s="2" t="str">
        <f t="shared" ref="E30191:F30191" si="4964">E30190 </f>
        <v>HANDICAP (80-100)</v>
      </c>
      <c r="F30191" s="2" t="str">
        <f t="shared" si="4964"/>
        <v>1900m</v>
      </c>
      <c r="G30191" s="8" t="str">
        <f>IF(COUNTIF('Dam Lines'!A:A,D30191)&gt;0,"Yes","No")</f>
        <v>Yes</v>
      </c>
      <c r="H30191" s="6"/>
      <c r="I30191" s="8" t="str">
        <f t="array" ref="I30191">IF(G30191="Yes",XLOOKUP(D30191,'Dam Lines'!A:A,'Dam Lines'!J:J),"")</f>
        <v>CHLOSTA</v>
      </c>
    </row>
    <row r="30192" hidden="1">
      <c r="A30192" s="11">
        <v>15.0</v>
      </c>
      <c r="B30192" s="2" t="s">
        <v>7277</v>
      </c>
      <c r="C30192" s="2" t="s">
        <v>3071</v>
      </c>
      <c r="D30192" s="2" t="s">
        <v>1299</v>
      </c>
      <c r="E30192" s="2" t="str">
        <f t="shared" ref="E30192:F30192" si="4965">E30191 </f>
        <v>HANDICAP (80-100)</v>
      </c>
      <c r="F30192" s="2" t="str">
        <f t="shared" si="4965"/>
        <v>1900m</v>
      </c>
      <c r="G30192" s="8" t="str">
        <f>IF(COUNTIF('Dam Lines'!A:A,D30192)&gt;0,"Yes","No")</f>
        <v>Yes</v>
      </c>
      <c r="H30192" s="6"/>
      <c r="I30192" s="8" t="str">
        <f t="array" ref="I30192">IF(G30192="Yes",XLOOKUP(D30192,'Dam Lines'!A:A,'Dam Lines'!J:J),"")</f>
        <v>NEVADA II</v>
      </c>
    </row>
    <row r="30193" hidden="1">
      <c r="A30193" s="11">
        <v>16.0</v>
      </c>
      <c r="B30193" s="2" t="s">
        <v>6945</v>
      </c>
      <c r="C30193" s="2" t="s">
        <v>3731</v>
      </c>
      <c r="D30193" s="2" t="s">
        <v>6946</v>
      </c>
      <c r="E30193" s="2" t="str">
        <f t="shared" ref="E30193:F30193" si="4966">E30192 </f>
        <v>HANDICAP (80-100)</v>
      </c>
      <c r="F30193" s="2" t="str">
        <f t="shared" si="4966"/>
        <v>1900m</v>
      </c>
      <c r="G30193" s="8" t="str">
        <f>IF(COUNTIF('Dam Lines'!A:A,D30193)&gt;0,"Yes","No")</f>
        <v>No</v>
      </c>
      <c r="H30193" s="6"/>
      <c r="I30193" s="8" t="str">
        <f t="array" ref="I30193">IF(G30193="Yes",XLOOKUP(D30193,'Dam Lines'!A:A,'Dam Lines'!J:J),"")</f>
        <v/>
      </c>
    </row>
    <row r="30194">
      <c r="A30194" s="11">
        <v>1.0</v>
      </c>
      <c r="B30194" s="2" t="s">
        <v>4491</v>
      </c>
      <c r="C30194" s="2" t="s">
        <v>2479</v>
      </c>
      <c r="D30194" s="2" t="s">
        <v>141</v>
      </c>
      <c r="E30194" s="2" t="s">
        <v>2292</v>
      </c>
      <c r="F30194" s="2" t="s">
        <v>1887</v>
      </c>
      <c r="G30194" s="8" t="str">
        <f>IF(COUNTIF('Dam Lines'!A:A,D30194)&gt;0,"Yes","No")</f>
        <v>Yes</v>
      </c>
      <c r="H30194" s="6"/>
      <c r="I30194" s="8" t="str">
        <f t="array" ref="I30194">IF(G30194="Yes",XLOOKUP(D30194,'Dam Lines'!A:A,'Dam Lines'!J:J),"")</f>
        <v>FARBAHAN</v>
      </c>
    </row>
    <row r="30195">
      <c r="A30195" s="11">
        <v>2.0</v>
      </c>
      <c r="B30195" s="2" t="s">
        <v>5801</v>
      </c>
      <c r="C30195" s="2" t="s">
        <v>1980</v>
      </c>
      <c r="D30195" s="2" t="s">
        <v>98</v>
      </c>
      <c r="E30195" s="2" t="str">
        <f t="shared" ref="E30195:F30195" si="4967">E30194 </f>
        <v>Group 2</v>
      </c>
      <c r="F30195" s="2" t="str">
        <f t="shared" si="4967"/>
        <v>1400m</v>
      </c>
      <c r="G30195" s="8" t="str">
        <f>IF(COUNTIF('Dam Lines'!A:A,D30195)&gt;0,"Yes","No")</f>
        <v>Yes</v>
      </c>
      <c r="H30195" s="6"/>
      <c r="I30195" s="8" t="str">
        <f t="array" ref="I30195">IF(G30195="Yes",XLOOKUP(D30195,'Dam Lines'!A:A,'Dam Lines'!J:J),"")</f>
        <v>PHILIPPA</v>
      </c>
    </row>
    <row r="30196">
      <c r="A30196" s="11">
        <v>3.0</v>
      </c>
      <c r="B30196" s="2" t="s">
        <v>4536</v>
      </c>
      <c r="C30196" s="2" t="s">
        <v>1962</v>
      </c>
      <c r="D30196" s="2" t="s">
        <v>933</v>
      </c>
      <c r="E30196" s="2" t="str">
        <f t="shared" ref="E30196:F30196" si="4968">E30195 </f>
        <v>Group 2</v>
      </c>
      <c r="F30196" s="2" t="str">
        <f t="shared" si="4968"/>
        <v>1400m</v>
      </c>
      <c r="G30196" s="8" t="str">
        <f>IF(COUNTIF('Dam Lines'!A:A,D30196)&gt;0,"Yes","No")</f>
        <v>Yes</v>
      </c>
      <c r="H30196" s="6"/>
      <c r="I30196" s="8" t="str">
        <f t="array" ref="I30196">IF(G30196="Yes",XLOOKUP(D30196,'Dam Lines'!A:A,'Dam Lines'!J:J),"")</f>
        <v>DJEDA</v>
      </c>
    </row>
    <row r="30197">
      <c r="A30197" s="11">
        <v>4.0</v>
      </c>
      <c r="B30197" s="2" t="s">
        <v>5248</v>
      </c>
      <c r="C30197" s="2" t="s">
        <v>1817</v>
      </c>
      <c r="D30197" s="2" t="s">
        <v>971</v>
      </c>
      <c r="E30197" s="2" t="str">
        <f t="shared" ref="E30197:F30197" si="4969">E30196 </f>
        <v>Group 2</v>
      </c>
      <c r="F30197" s="2" t="str">
        <f t="shared" si="4969"/>
        <v>1400m</v>
      </c>
      <c r="G30197" s="8" t="str">
        <f>IF(COUNTIF('Dam Lines'!A:A,D30197)&gt;0,"Yes","No")</f>
        <v>Yes</v>
      </c>
      <c r="H30197" s="6"/>
      <c r="I30197" s="8" t="str">
        <f t="array" ref="I30197">IF(G30197="Yes",XLOOKUP(D30197,'Dam Lines'!A:A,'Dam Lines'!J:J),"")</f>
        <v>MAGNESIE</v>
      </c>
    </row>
    <row r="30198">
      <c r="A30198" s="11">
        <v>5.0</v>
      </c>
      <c r="B30198" s="2" t="s">
        <v>6756</v>
      </c>
      <c r="C30198" s="2" t="s">
        <v>3731</v>
      </c>
      <c r="D30198" s="2" t="s">
        <v>1662</v>
      </c>
      <c r="E30198" s="2" t="str">
        <f t="shared" ref="E30198:F30198" si="4970">E30197 </f>
        <v>Group 2</v>
      </c>
      <c r="F30198" s="2" t="str">
        <f t="shared" si="4970"/>
        <v>1400m</v>
      </c>
      <c r="H30198" s="6"/>
      <c r="I30198" s="8" t="s">
        <v>18</v>
      </c>
    </row>
    <row r="30199">
      <c r="A30199" s="11">
        <v>6.0</v>
      </c>
      <c r="B30199" s="2" t="s">
        <v>5350</v>
      </c>
      <c r="C30199" s="2" t="s">
        <v>1980</v>
      </c>
      <c r="D30199" s="2" t="s">
        <v>984</v>
      </c>
      <c r="E30199" s="2" t="str">
        <f t="shared" ref="E30199:F30199" si="4971">E30198 </f>
        <v>Group 2</v>
      </c>
      <c r="F30199" s="2" t="str">
        <f t="shared" si="4971"/>
        <v>1400m</v>
      </c>
      <c r="H30199" s="6"/>
      <c r="I30199" s="8" t="str">
        <f>VLOOKUP(D30199,'Dam Lines'!$A$2:$J$540,10,false)</f>
        <v>UELN</v>
      </c>
    </row>
    <row r="30200">
      <c r="A30200" s="11">
        <v>7.0</v>
      </c>
      <c r="B30200" s="2" t="s">
        <v>6810</v>
      </c>
      <c r="C30200" s="2" t="s">
        <v>1817</v>
      </c>
      <c r="D30200" s="2" t="s">
        <v>319</v>
      </c>
      <c r="E30200" s="2" t="str">
        <f t="shared" ref="E30200:F30200" si="4972">E30199 </f>
        <v>Group 2</v>
      </c>
      <c r="F30200" s="2" t="str">
        <f t="shared" si="4972"/>
        <v>1400m</v>
      </c>
      <c r="G30200" s="8" t="str">
        <f>IF(COUNTIF('Dam Lines'!A:A,D30200)&gt;0,"Yes","No")</f>
        <v>Yes</v>
      </c>
      <c r="H30200" s="6"/>
      <c r="I30200" s="8" t="str">
        <f t="array" ref="I30200">IF(G30200="Yes",XLOOKUP(D30200,'Dam Lines'!A:A,'Dam Lines'!J:J),"")</f>
        <v>PHILIPPA</v>
      </c>
    </row>
    <row r="30201">
      <c r="A30201" s="11">
        <v>8.0</v>
      </c>
      <c r="B30201" s="2" t="s">
        <v>7278</v>
      </c>
      <c r="C30201" s="2" t="s">
        <v>1980</v>
      </c>
      <c r="D30201" s="2" t="s">
        <v>1673</v>
      </c>
      <c r="E30201" s="2" t="str">
        <f t="shared" ref="E30201:F30201" si="4973">E30200 </f>
        <v>Group 2</v>
      </c>
      <c r="F30201" s="2" t="str">
        <f t="shared" si="4973"/>
        <v>1400m</v>
      </c>
      <c r="H30201" s="6"/>
      <c r="I30201" s="8" t="s">
        <v>554</v>
      </c>
    </row>
    <row r="30202">
      <c r="A30202" s="11">
        <v>9.0</v>
      </c>
      <c r="B30202" s="2" t="s">
        <v>5818</v>
      </c>
      <c r="C30202" s="2" t="s">
        <v>3717</v>
      </c>
      <c r="D30202" s="2" t="s">
        <v>1318</v>
      </c>
      <c r="E30202" s="2" t="str">
        <f t="shared" ref="E30202:F30202" si="4974">E30201 </f>
        <v>Group 2</v>
      </c>
      <c r="F30202" s="2" t="str">
        <f t="shared" si="4974"/>
        <v>1400m</v>
      </c>
      <c r="H30202" s="6"/>
      <c r="I30202" s="8" t="str">
        <f>VLOOKUP(D30202,'Dam Lines'!$A$2:$J$540,10,false)</f>
        <v>FARBAHAN</v>
      </c>
    </row>
    <row r="30203">
      <c r="A30203" s="11">
        <v>10.0</v>
      </c>
      <c r="B30203" s="2" t="s">
        <v>6491</v>
      </c>
      <c r="C30203" s="2" t="s">
        <v>1980</v>
      </c>
      <c r="D30203" s="2" t="s">
        <v>846</v>
      </c>
      <c r="E30203" s="2" t="str">
        <f t="shared" ref="E30203:F30203" si="4975">E30202 </f>
        <v>Group 2</v>
      </c>
      <c r="F30203" s="2" t="str">
        <f t="shared" si="4975"/>
        <v>1400m</v>
      </c>
      <c r="G30203" s="8" t="str">
        <f>IF(COUNTIF('Dam Lines'!A:A,D30203)&gt;0,"Yes","No")</f>
        <v>Yes</v>
      </c>
      <c r="H30203" s="6"/>
      <c r="I30203" s="8" t="str">
        <f t="array" ref="I30203">IF(G30203="Yes",XLOOKUP(D30203,'Dam Lines'!A:A,'Dam Lines'!J:J),"")</f>
        <v>NEVADA II</v>
      </c>
    </row>
    <row r="30204">
      <c r="A30204" s="11">
        <v>11.0</v>
      </c>
      <c r="B30204" s="2" t="s">
        <v>5870</v>
      </c>
      <c r="C30204" s="2" t="s">
        <v>3022</v>
      </c>
      <c r="D30204" s="2" t="s">
        <v>1611</v>
      </c>
      <c r="E30204" s="2" t="str">
        <f t="shared" ref="E30204:F30204" si="4976">E30203 </f>
        <v>Group 2</v>
      </c>
      <c r="F30204" s="2" t="str">
        <f t="shared" si="4976"/>
        <v>1400m</v>
      </c>
      <c r="H30204" s="6"/>
      <c r="I30204" s="8" t="s">
        <v>14</v>
      </c>
    </row>
    <row r="30205">
      <c r="A30205" s="11">
        <v>12.0</v>
      </c>
      <c r="B30205" s="2" t="s">
        <v>6004</v>
      </c>
      <c r="C30205" s="2" t="s">
        <v>3853</v>
      </c>
      <c r="D30205" s="2" t="s">
        <v>1325</v>
      </c>
      <c r="E30205" s="2" t="str">
        <f t="shared" ref="E30205:F30205" si="4977">E30204 </f>
        <v>Group 2</v>
      </c>
      <c r="F30205" s="2" t="str">
        <f t="shared" si="4977"/>
        <v>1400m</v>
      </c>
      <c r="H30205" s="6"/>
      <c r="I30205" s="8" t="str">
        <f>VLOOKUP(D30205,'Dam Lines'!$A$2:$J$540,10,false)</f>
        <v>QUITAINE</v>
      </c>
    </row>
    <row r="30206">
      <c r="A30206" s="11">
        <v>13.0</v>
      </c>
      <c r="B30206" s="2" t="s">
        <v>7045</v>
      </c>
      <c r="C30206" s="2" t="s">
        <v>3022</v>
      </c>
      <c r="D30206" s="2" t="s">
        <v>1192</v>
      </c>
      <c r="E30206" s="2" t="str">
        <f t="shared" ref="E30206:F30206" si="4978">E30205 </f>
        <v>Group 2</v>
      </c>
      <c r="F30206" s="2" t="str">
        <f t="shared" si="4978"/>
        <v>1400m</v>
      </c>
      <c r="G30206" s="8" t="str">
        <f>IF(COUNTIF('Dam Lines'!A:A,D30206)&gt;0,"Yes","No")</f>
        <v>Yes</v>
      </c>
      <c r="H30206" s="6"/>
      <c r="I30206" s="8" t="str">
        <f t="array" ref="I30206">IF(G30206="Yes",XLOOKUP(D30206,'Dam Lines'!A:A,'Dam Lines'!J:J),"")</f>
        <v>MADOU</v>
      </c>
    </row>
    <row r="30207">
      <c r="A30207" s="11">
        <v>14.0</v>
      </c>
      <c r="B30207" s="2" t="s">
        <v>5585</v>
      </c>
      <c r="C30207" s="2" t="s">
        <v>2248</v>
      </c>
      <c r="D30207" s="2" t="s">
        <v>1617</v>
      </c>
      <c r="E30207" s="2" t="str">
        <f t="shared" ref="E30207:F30207" si="4979">E30206 </f>
        <v>Group 2</v>
      </c>
      <c r="F30207" s="2" t="str">
        <f t="shared" si="4979"/>
        <v>1400m</v>
      </c>
      <c r="H30207" s="6"/>
      <c r="I30207" s="8" t="s">
        <v>77</v>
      </c>
    </row>
    <row r="30208">
      <c r="A30208" s="11">
        <v>15.0</v>
      </c>
      <c r="B30208" s="2" t="s">
        <v>7191</v>
      </c>
      <c r="C30208" s="2" t="s">
        <v>4912</v>
      </c>
      <c r="D30208" s="2" t="s">
        <v>1675</v>
      </c>
      <c r="E30208" s="2" t="str">
        <f t="shared" ref="E30208:F30208" si="4980">E30207 </f>
        <v>Group 2</v>
      </c>
      <c r="F30208" s="2" t="str">
        <f t="shared" si="4980"/>
        <v>1400m</v>
      </c>
      <c r="H30208" s="6"/>
      <c r="I30208" s="8" t="s">
        <v>37</v>
      </c>
    </row>
    <row r="30209" hidden="1">
      <c r="A30209" s="11">
        <v>1.0</v>
      </c>
      <c r="B30209" s="2" t="s">
        <v>6984</v>
      </c>
      <c r="C30209" s="2" t="s">
        <v>1908</v>
      </c>
      <c r="D30209" s="2" t="s">
        <v>209</v>
      </c>
      <c r="E30209" s="2" t="s">
        <v>2321</v>
      </c>
      <c r="F30209" s="2" t="s">
        <v>1869</v>
      </c>
      <c r="G30209" s="8" t="str">
        <f>IF(COUNTIF('Dam Lines'!A:A,D30209)&gt;0,"Yes","No")</f>
        <v>Yes</v>
      </c>
      <c r="H30209" s="6"/>
      <c r="I30209" s="8" t="str">
        <f t="array" ref="I30209">IF(G30209="Yes",XLOOKUP(D30209,'Dam Lines'!A:A,'Dam Lines'!J:J),"")</f>
        <v>MADOU</v>
      </c>
    </row>
    <row r="30210" hidden="1">
      <c r="A30210" s="11">
        <v>2.0</v>
      </c>
      <c r="B30210" s="2" t="s">
        <v>7049</v>
      </c>
      <c r="C30210" s="2" t="s">
        <v>3022</v>
      </c>
      <c r="D30210" s="2" t="s">
        <v>3728</v>
      </c>
      <c r="E30210" s="2" t="str">
        <f t="shared" ref="E30210:F30210" si="4981">E30209 </f>
        <v>Listed</v>
      </c>
      <c r="F30210" s="2" t="str">
        <f t="shared" si="4981"/>
        <v>1600m</v>
      </c>
      <c r="G30210" s="8" t="str">
        <f>IF(COUNTIF('Dam Lines'!A:A,D30210)&gt;0,"Yes","No")</f>
        <v>Yes</v>
      </c>
      <c r="H30210" s="6"/>
      <c r="I30210" s="8" t="str">
        <f t="array" ref="I30210">IF(G30210="Yes",XLOOKUP(D30210,'Dam Lines'!A:A,'Dam Lines'!J:J),"")</f>
        <v>BINT AL SAHRAA</v>
      </c>
    </row>
    <row r="30211" hidden="1">
      <c r="A30211" s="11">
        <v>3.0</v>
      </c>
      <c r="B30211" s="2" t="s">
        <v>6985</v>
      </c>
      <c r="C30211" s="2" t="s">
        <v>3777</v>
      </c>
      <c r="D30211" s="2" t="s">
        <v>1690</v>
      </c>
      <c r="E30211" s="2" t="str">
        <f t="shared" ref="E30211:F30211" si="4982">E30210 </f>
        <v>Listed</v>
      </c>
      <c r="F30211" s="2" t="str">
        <f t="shared" si="4982"/>
        <v>1600m</v>
      </c>
      <c r="G30211" s="8" t="str">
        <f>IF(COUNTIF('Dam Lines'!A:A,D30211)&gt;0,"Yes","No")</f>
        <v>Yes</v>
      </c>
      <c r="H30211" s="6"/>
      <c r="I30211" s="8" t="str">
        <f t="array" ref="I30211">IF(G30211="Yes",XLOOKUP(D30211,'Dam Lines'!A:A,'Dam Lines'!J:J),"")</f>
        <v>PHILIPPA</v>
      </c>
    </row>
    <row r="30212" hidden="1">
      <c r="A30212" s="11">
        <v>4.0</v>
      </c>
      <c r="B30212" s="2" t="s">
        <v>7195</v>
      </c>
      <c r="C30212" s="2" t="s">
        <v>4731</v>
      </c>
      <c r="D30212" s="2" t="s">
        <v>1702</v>
      </c>
      <c r="E30212" s="2" t="str">
        <f t="shared" ref="E30212:F30212" si="4983">E30211 </f>
        <v>Listed</v>
      </c>
      <c r="F30212" s="2" t="str">
        <f t="shared" si="4983"/>
        <v>1600m</v>
      </c>
      <c r="G30212" s="8" t="str">
        <f>IF(COUNTIF('Dam Lines'!A:A,D30212)&gt;0,"Yes","No")</f>
        <v>Yes</v>
      </c>
      <c r="H30212" s="6"/>
      <c r="I30212" s="8" t="str">
        <f t="array" ref="I30212">IF(G30212="Yes",XLOOKUP(D30212,'Dam Lines'!A:A,'Dam Lines'!J:J),"")</f>
        <v>ANOMALIIA</v>
      </c>
    </row>
    <row r="30213" hidden="1">
      <c r="A30213" s="11">
        <v>5.0</v>
      </c>
      <c r="B30213" s="2" t="s">
        <v>6874</v>
      </c>
      <c r="C30213" s="2" t="s">
        <v>5018</v>
      </c>
      <c r="D30213" s="2" t="s">
        <v>1354</v>
      </c>
      <c r="E30213" s="2" t="str">
        <f t="shared" ref="E30213:F30213" si="4984">E30212 </f>
        <v>Listed</v>
      </c>
      <c r="F30213" s="2" t="str">
        <f t="shared" si="4984"/>
        <v>1600m</v>
      </c>
      <c r="G30213" s="8" t="str">
        <f>IF(COUNTIF('Dam Lines'!A:A,D30213)&gt;0,"Yes","No")</f>
        <v>Yes</v>
      </c>
      <c r="H30213" s="6"/>
      <c r="I30213" s="8" t="str">
        <f t="array" ref="I30213">IF(G30213="Yes",XLOOKUP(D30213,'Dam Lines'!A:A,'Dam Lines'!J:J),"")</f>
        <v>NEVADA II</v>
      </c>
    </row>
    <row r="30214" hidden="1">
      <c r="A30214" s="11">
        <v>6.0</v>
      </c>
      <c r="B30214" s="2" t="s">
        <v>7279</v>
      </c>
      <c r="C30214" s="2" t="s">
        <v>7280</v>
      </c>
      <c r="D30214" s="2" t="s">
        <v>1691</v>
      </c>
      <c r="E30214" s="2" t="str">
        <f t="shared" ref="E30214:F30214" si="4985">E30213 </f>
        <v>Listed</v>
      </c>
      <c r="F30214" s="2" t="str">
        <f t="shared" si="4985"/>
        <v>1600m</v>
      </c>
      <c r="G30214" s="8" t="str">
        <f>IF(COUNTIF('Dam Lines'!A:A,D30214)&gt;0,"Yes","No")</f>
        <v>Yes</v>
      </c>
      <c r="H30214" s="6"/>
      <c r="I30214" s="8" t="str">
        <f t="array" ref="I30214">IF(G30214="Yes",XLOOKUP(D30214,'Dam Lines'!A:A,'Dam Lines'!J:J),"")</f>
        <v>ZELDA</v>
      </c>
    </row>
    <row r="30215" hidden="1">
      <c r="A30215" s="11">
        <v>7.0</v>
      </c>
      <c r="B30215" s="2" t="s">
        <v>7018</v>
      </c>
      <c r="C30215" s="2" t="s">
        <v>6888</v>
      </c>
      <c r="D30215" s="2" t="s">
        <v>383</v>
      </c>
      <c r="E30215" s="2" t="str">
        <f t="shared" ref="E30215:F30215" si="4986">E30214 </f>
        <v>Listed</v>
      </c>
      <c r="F30215" s="2" t="str">
        <f t="shared" si="4986"/>
        <v>1600m</v>
      </c>
      <c r="G30215" s="8" t="str">
        <f>IF(COUNTIF('Dam Lines'!A:A,D30215)&gt;0,"Yes","No")</f>
        <v>Yes</v>
      </c>
      <c r="H30215" s="6"/>
      <c r="I30215" s="8" t="str">
        <f t="array" ref="I30215">IF(G30215="Yes",XLOOKUP(D30215,'Dam Lines'!A:A,'Dam Lines'!J:J),"")</f>
        <v>DEBORAH IV</v>
      </c>
    </row>
    <row r="30216" hidden="1">
      <c r="A30216" s="11">
        <v>8.0</v>
      </c>
      <c r="B30216" s="2" t="s">
        <v>7281</v>
      </c>
      <c r="C30216" s="2" t="s">
        <v>2303</v>
      </c>
      <c r="D30216" s="2" t="s">
        <v>1699</v>
      </c>
      <c r="E30216" s="2" t="str">
        <f t="shared" ref="E30216:F30216" si="4987">E30215 </f>
        <v>Listed</v>
      </c>
      <c r="F30216" s="2" t="str">
        <f t="shared" si="4987"/>
        <v>1600m</v>
      </c>
      <c r="G30216" s="8" t="str">
        <f>IF(COUNTIF('Dam Lines'!A:A,D30216)&gt;0,"Yes","No")</f>
        <v>Yes</v>
      </c>
      <c r="H30216" s="6"/>
      <c r="I30216" s="8" t="str">
        <f t="array" ref="I30216">IF(G30216="Yes",XLOOKUP(D30216,'Dam Lines'!A:A,'Dam Lines'!J:J),"")</f>
        <v>MASHA'IL AL BAWADI</v>
      </c>
    </row>
    <row r="30217" hidden="1">
      <c r="A30217" s="11">
        <v>9.0</v>
      </c>
      <c r="B30217" s="2" t="s">
        <v>7121</v>
      </c>
      <c r="C30217" s="2" t="s">
        <v>4093</v>
      </c>
      <c r="D30217" s="2" t="s">
        <v>1351</v>
      </c>
      <c r="E30217" s="2" t="str">
        <f t="shared" ref="E30217:F30217" si="4988">E30216 </f>
        <v>Listed</v>
      </c>
      <c r="F30217" s="2" t="str">
        <f t="shared" si="4988"/>
        <v>1600m</v>
      </c>
      <c r="G30217" s="8" t="str">
        <f>IF(COUNTIF('Dam Lines'!A:A,D30217)&gt;0,"Yes","No")</f>
        <v>Yes</v>
      </c>
      <c r="H30217" s="6"/>
      <c r="I30217" s="8" t="str">
        <f t="array" ref="I30217">IF(G30217="Yes",XLOOKUP(D30217,'Dam Lines'!A:A,'Dam Lines'!J:J),"")</f>
        <v>KINZI KONG</v>
      </c>
    </row>
    <row r="30218" hidden="1">
      <c r="A30218" s="11">
        <v>10.0</v>
      </c>
      <c r="B30218" s="2" t="s">
        <v>6989</v>
      </c>
      <c r="C30218" s="2" t="s">
        <v>4479</v>
      </c>
      <c r="D30218" s="2" t="s">
        <v>6990</v>
      </c>
      <c r="E30218" s="2" t="str">
        <f t="shared" ref="E30218:F30218" si="4989">E30217 </f>
        <v>Listed</v>
      </c>
      <c r="F30218" s="2" t="str">
        <f t="shared" si="4989"/>
        <v>1600m</v>
      </c>
      <c r="G30218" s="8" t="str">
        <f>IF(COUNTIF('Dam Lines'!A:A,D30218)&gt;0,"Yes","No")</f>
        <v>No</v>
      </c>
      <c r="H30218" s="6"/>
      <c r="I30218" s="8" t="str">
        <f t="array" ref="I30218">IF(G30218="Yes",XLOOKUP(D30218,'Dam Lines'!A:A,'Dam Lines'!J:J),"")</f>
        <v/>
      </c>
    </row>
    <row r="30219" hidden="1">
      <c r="A30219" s="11">
        <v>11.0</v>
      </c>
      <c r="B30219" s="2" t="s">
        <v>7122</v>
      </c>
      <c r="C30219" s="2" t="s">
        <v>6888</v>
      </c>
      <c r="D30219" s="2" t="s">
        <v>3029</v>
      </c>
      <c r="E30219" s="2" t="str">
        <f t="shared" ref="E30219:F30219" si="4990">E30218 </f>
        <v>Listed</v>
      </c>
      <c r="F30219" s="2" t="str">
        <f t="shared" si="4990"/>
        <v>1600m</v>
      </c>
      <c r="G30219" s="8" t="str">
        <f>IF(COUNTIF('Dam Lines'!A:A,D30219)&gt;0,"Yes","No")</f>
        <v>No</v>
      </c>
      <c r="H30219" s="6"/>
      <c r="I30219" s="8" t="str">
        <f t="array" ref="I30219">IF(G30219="Yes",XLOOKUP(D30219,'Dam Lines'!A:A,'Dam Lines'!J:J),"")</f>
        <v/>
      </c>
    </row>
    <row r="30220" hidden="1">
      <c r="A30220" s="11">
        <v>12.0</v>
      </c>
      <c r="B30220" s="2" t="s">
        <v>7282</v>
      </c>
      <c r="C30220" s="2" t="s">
        <v>3717</v>
      </c>
      <c r="D30220" s="2" t="s">
        <v>1725</v>
      </c>
      <c r="E30220" s="2" t="str">
        <f t="shared" ref="E30220:F30220" si="4991">E30219 </f>
        <v>Listed</v>
      </c>
      <c r="F30220" s="2" t="str">
        <f t="shared" si="4991"/>
        <v>1600m</v>
      </c>
      <c r="G30220" s="8" t="str">
        <f>IF(COUNTIF('Dam Lines'!A:A,D30220)&gt;0,"Yes","No")</f>
        <v>Yes</v>
      </c>
      <c r="H30220" s="6"/>
      <c r="I30220" s="8" t="str">
        <f t="array" ref="I30220">IF(G30220="Yes",XLOOKUP(D30220,'Dam Lines'!A:A,'Dam Lines'!J:J),"")</f>
        <v>WIERNA RZEKA</v>
      </c>
    </row>
    <row r="30221" hidden="1">
      <c r="A30221" s="11">
        <v>13.0</v>
      </c>
      <c r="B30221" s="2" t="s">
        <v>6873</v>
      </c>
      <c r="C30221" s="2" t="s">
        <v>3022</v>
      </c>
      <c r="D30221" s="2" t="s">
        <v>928</v>
      </c>
      <c r="E30221" s="2" t="str">
        <f t="shared" ref="E30221:F30221" si="4992">E30220 </f>
        <v>Listed</v>
      </c>
      <c r="F30221" s="2" t="str">
        <f t="shared" si="4992"/>
        <v>1600m</v>
      </c>
      <c r="G30221" s="8" t="str">
        <f>IF(COUNTIF('Dam Lines'!A:A,D30221)&gt;0,"Yes","No")</f>
        <v>Yes</v>
      </c>
      <c r="H30221" s="6"/>
      <c r="I30221" s="8" t="str">
        <f t="array" ref="I30221">IF(G30221="Yes",XLOOKUP(D30221,'Dam Lines'!A:A,'Dam Lines'!J:J),"")</f>
        <v>BASSALA</v>
      </c>
    </row>
    <row r="30222" hidden="1">
      <c r="A30222" s="11">
        <v>14.0</v>
      </c>
      <c r="B30222" s="2" t="s">
        <v>7283</v>
      </c>
      <c r="C30222" s="2" t="s">
        <v>3731</v>
      </c>
      <c r="D30222" s="2" t="s">
        <v>1650</v>
      </c>
      <c r="E30222" s="2" t="str">
        <f t="shared" ref="E30222:F30222" si="4993">E30221 </f>
        <v>Listed</v>
      </c>
      <c r="F30222" s="2" t="str">
        <f t="shared" si="4993"/>
        <v>1600m</v>
      </c>
      <c r="G30222" s="8" t="str">
        <f>IF(COUNTIF('Dam Lines'!A:A,D30222)&gt;0,"Yes","No")</f>
        <v>Yes</v>
      </c>
      <c r="H30222" s="6"/>
      <c r="I30222" s="8" t="str">
        <f t="array" ref="I30222">IF(G30222="Yes",XLOOKUP(D30222,'Dam Lines'!A:A,'Dam Lines'!J:J),"")</f>
        <v>NEVADA II</v>
      </c>
    </row>
    <row r="30223" hidden="1">
      <c r="A30223" s="11">
        <v>1.0</v>
      </c>
      <c r="B30223" s="2" t="s">
        <v>6309</v>
      </c>
      <c r="C30223" s="2" t="s">
        <v>3022</v>
      </c>
      <c r="D30223" s="2" t="s">
        <v>4162</v>
      </c>
      <c r="E30223" s="2" t="s">
        <v>6353</v>
      </c>
      <c r="F30223" s="2" t="s">
        <v>2037</v>
      </c>
      <c r="G30223" s="8" t="str">
        <f>IF(COUNTIF('Dam Lines'!A:A,D30223)&gt;0,"Yes","No")</f>
        <v>No</v>
      </c>
      <c r="H30223" s="6"/>
      <c r="I30223" s="8" t="str">
        <f t="array" ref="I30223">IF(G30223="Yes",XLOOKUP(D30223,'Dam Lines'!A:A,'Dam Lines'!J:J),"")</f>
        <v/>
      </c>
    </row>
    <row r="30224" hidden="1">
      <c r="A30224" s="11">
        <v>2.0</v>
      </c>
      <c r="B30224" s="2" t="s">
        <v>6122</v>
      </c>
      <c r="C30224" s="2" t="s">
        <v>1744</v>
      </c>
      <c r="D30224" s="2" t="s">
        <v>721</v>
      </c>
      <c r="E30224" s="2" t="str">
        <f t="shared" ref="E30224:F30224" si="4994">E30223 </f>
        <v>HANDICAP (0-85)</v>
      </c>
      <c r="F30224" s="2" t="str">
        <f t="shared" si="4994"/>
        <v>2200m</v>
      </c>
      <c r="G30224" s="8" t="str">
        <f>IF(COUNTIF('Dam Lines'!A:A,D30224)&gt;0,"Yes","No")</f>
        <v>Yes</v>
      </c>
      <c r="H30224" s="6"/>
      <c r="I30224" s="8" t="str">
        <f t="array" ref="I30224">IF(G30224="Yes",XLOOKUP(D30224,'Dam Lines'!A:A,'Dam Lines'!J:J),"")</f>
        <v>NEVADA II</v>
      </c>
    </row>
    <row r="30225" hidden="1">
      <c r="A30225" s="11">
        <v>3.0</v>
      </c>
      <c r="B30225" s="2" t="s">
        <v>7044</v>
      </c>
      <c r="C30225" s="2" t="s">
        <v>1752</v>
      </c>
      <c r="D30225" s="2" t="s">
        <v>945</v>
      </c>
      <c r="E30225" s="2" t="str">
        <f t="shared" ref="E30225:F30225" si="4995">E30224 </f>
        <v>HANDICAP (0-85)</v>
      </c>
      <c r="F30225" s="2" t="str">
        <f t="shared" si="4995"/>
        <v>2200m</v>
      </c>
      <c r="G30225" s="8" t="str">
        <f>IF(COUNTIF('Dam Lines'!A:A,D30225)&gt;0,"Yes","No")</f>
        <v>Yes</v>
      </c>
      <c r="H30225" s="6"/>
      <c r="I30225" s="8" t="str">
        <f t="array" ref="I30225">IF(G30225="Yes",XLOOKUP(D30225,'Dam Lines'!A:A,'Dam Lines'!J:J),"")</f>
        <v>QUITAINE</v>
      </c>
    </row>
    <row r="30226" hidden="1">
      <c r="A30226" s="11">
        <v>4.0</v>
      </c>
      <c r="B30226" s="2" t="s">
        <v>6687</v>
      </c>
      <c r="C30226" s="2" t="s">
        <v>5934</v>
      </c>
      <c r="D30226" s="2" t="s">
        <v>170</v>
      </c>
      <c r="E30226" s="2" t="str">
        <f t="shared" ref="E30226:F30226" si="4996">E30225 </f>
        <v>HANDICAP (0-85)</v>
      </c>
      <c r="F30226" s="2" t="str">
        <f t="shared" si="4996"/>
        <v>2200m</v>
      </c>
      <c r="G30226" s="8" t="str">
        <f>IF(COUNTIF('Dam Lines'!A:A,D30226)&gt;0,"Yes","No")</f>
        <v>Yes</v>
      </c>
      <c r="H30226" s="6"/>
      <c r="I30226" s="8" t="str">
        <f t="array" ref="I30226">IF(G30226="Yes",XLOOKUP(D30226,'Dam Lines'!A:A,'Dam Lines'!J:J),"")</f>
        <v>KYLA TIKI</v>
      </c>
    </row>
    <row r="30227" hidden="1">
      <c r="A30227" s="11">
        <v>5.0</v>
      </c>
      <c r="B30227" s="2" t="s">
        <v>6014</v>
      </c>
      <c r="C30227" s="2" t="s">
        <v>3790</v>
      </c>
      <c r="D30227" s="2" t="s">
        <v>1628</v>
      </c>
      <c r="E30227" s="2" t="str">
        <f t="shared" ref="E30227:F30227" si="4997">E30226 </f>
        <v>HANDICAP (0-85)</v>
      </c>
      <c r="F30227" s="2" t="str">
        <f t="shared" si="4997"/>
        <v>2200m</v>
      </c>
      <c r="G30227" s="8" t="str">
        <f>IF(COUNTIF('Dam Lines'!A:A,D30227)&gt;0,"Yes","No")</f>
        <v>Yes</v>
      </c>
      <c r="H30227" s="6"/>
      <c r="I30227" s="8" t="str">
        <f t="array" ref="I30227">IF(G30227="Yes",XLOOKUP(D30227,'Dam Lines'!A:A,'Dam Lines'!J:J),"")</f>
        <v>BASSALA</v>
      </c>
    </row>
    <row r="30228" hidden="1">
      <c r="A30228" s="11">
        <v>6.0</v>
      </c>
      <c r="B30228" s="2" t="s">
        <v>6659</v>
      </c>
      <c r="C30228" s="2" t="s">
        <v>3019</v>
      </c>
      <c r="D30228" s="2" t="s">
        <v>2495</v>
      </c>
      <c r="E30228" s="2" t="str">
        <f t="shared" ref="E30228:F30228" si="4998">E30227 </f>
        <v>HANDICAP (0-85)</v>
      </c>
      <c r="F30228" s="2" t="str">
        <f t="shared" si="4998"/>
        <v>2200m</v>
      </c>
      <c r="G30228" s="8" t="str">
        <f>IF(COUNTIF('Dam Lines'!A:A,D30228)&gt;0,"Yes","No")</f>
        <v>No</v>
      </c>
      <c r="H30228" s="6"/>
      <c r="I30228" s="8" t="str">
        <f t="array" ref="I30228">IF(G30228="Yes",XLOOKUP(D30228,'Dam Lines'!A:A,'Dam Lines'!J:J),"")</f>
        <v/>
      </c>
    </row>
    <row r="30229" hidden="1">
      <c r="A30229" s="11">
        <v>7.0</v>
      </c>
      <c r="B30229" s="2" t="s">
        <v>6452</v>
      </c>
      <c r="C30229" s="2" t="s">
        <v>4093</v>
      </c>
      <c r="D30229" s="2" t="s">
        <v>281</v>
      </c>
      <c r="E30229" s="2" t="str">
        <f t="shared" ref="E30229:F30229" si="4999">E30228 </f>
        <v>HANDICAP (0-85)</v>
      </c>
      <c r="F30229" s="2" t="str">
        <f t="shared" si="4999"/>
        <v>2200m</v>
      </c>
      <c r="G30229" s="8" t="str">
        <f>IF(COUNTIF('Dam Lines'!A:A,D30229)&gt;0,"Yes","No")</f>
        <v>Yes</v>
      </c>
      <c r="H30229" s="6"/>
      <c r="I30229" s="8" t="str">
        <f t="array" ref="I30229">IF(G30229="Yes",XLOOKUP(D30229,'Dam Lines'!A:A,'Dam Lines'!J:J),"")</f>
        <v>CAIDA</v>
      </c>
    </row>
    <row r="30230" hidden="1">
      <c r="A30230" s="11">
        <v>8.0</v>
      </c>
      <c r="B30230" s="2" t="s">
        <v>6774</v>
      </c>
      <c r="C30230" s="2" t="s">
        <v>3022</v>
      </c>
      <c r="D30230" s="2" t="s">
        <v>484</v>
      </c>
      <c r="E30230" s="2" t="str">
        <f t="shared" ref="E30230:F30230" si="5000">E30229 </f>
        <v>HANDICAP (0-85)</v>
      </c>
      <c r="F30230" s="2" t="str">
        <f t="shared" si="5000"/>
        <v>2200m</v>
      </c>
      <c r="G30230" s="8" t="str">
        <f>IF(COUNTIF('Dam Lines'!A:A,D30230)&gt;0,"Yes","No")</f>
        <v>Yes</v>
      </c>
      <c r="H30230" s="6"/>
      <c r="I30230" s="8" t="str">
        <f t="array" ref="I30230">IF(G30230="Yes",XLOOKUP(D30230,'Dam Lines'!A:A,'Dam Lines'!J:J),"")</f>
        <v>MADOU</v>
      </c>
    </row>
    <row r="30231" hidden="1">
      <c r="A30231" s="11">
        <v>9.0</v>
      </c>
      <c r="B30231" s="2" t="s">
        <v>6185</v>
      </c>
      <c r="C30231" s="2" t="s">
        <v>5859</v>
      </c>
      <c r="D30231" s="2" t="s">
        <v>739</v>
      </c>
      <c r="E30231" s="2" t="str">
        <f t="shared" ref="E30231:F30231" si="5001">E30230 </f>
        <v>HANDICAP (0-85)</v>
      </c>
      <c r="F30231" s="2" t="str">
        <f t="shared" si="5001"/>
        <v>2200m</v>
      </c>
      <c r="G30231" s="8" t="str">
        <f>IF(COUNTIF('Dam Lines'!A:A,D30231)&gt;0,"Yes","No")</f>
        <v>Yes</v>
      </c>
      <c r="H30231" s="6"/>
      <c r="I30231" s="8" t="str">
        <f t="array" ref="I30231">IF(G30231="Yes",XLOOKUP(D30231,'Dam Lines'!A:A,'Dam Lines'!J:J),"")</f>
        <v>MAGNESIE</v>
      </c>
    </row>
    <row r="30232" hidden="1">
      <c r="A30232" s="11">
        <v>10.0</v>
      </c>
      <c r="B30232" s="2" t="s">
        <v>6190</v>
      </c>
      <c r="C30232" s="2" t="s">
        <v>4093</v>
      </c>
      <c r="D30232" s="2" t="s">
        <v>6191</v>
      </c>
      <c r="E30232" s="2" t="str">
        <f t="shared" ref="E30232:F30232" si="5002">E30231 </f>
        <v>HANDICAP (0-85)</v>
      </c>
      <c r="F30232" s="2" t="str">
        <f t="shared" si="5002"/>
        <v>2200m</v>
      </c>
      <c r="G30232" s="8" t="str">
        <f>IF(COUNTIF('Dam Lines'!A:A,D30232)&gt;0,"Yes","No")</f>
        <v>No</v>
      </c>
      <c r="H30232" s="6"/>
      <c r="I30232" s="8" t="str">
        <f t="array" ref="I30232">IF(G30232="Yes",XLOOKUP(D30232,'Dam Lines'!A:A,'Dam Lines'!J:J),"")</f>
        <v/>
      </c>
    </row>
    <row r="30233" hidden="1">
      <c r="A30233" s="11">
        <v>11.0</v>
      </c>
      <c r="B30233" s="2" t="s">
        <v>5586</v>
      </c>
      <c r="C30233" s="2" t="s">
        <v>1817</v>
      </c>
      <c r="D30233" s="2" t="s">
        <v>319</v>
      </c>
      <c r="E30233" s="2" t="str">
        <f t="shared" ref="E30233:F30233" si="5003">E30232 </f>
        <v>HANDICAP (0-85)</v>
      </c>
      <c r="F30233" s="2" t="str">
        <f t="shared" si="5003"/>
        <v>2200m</v>
      </c>
      <c r="G30233" s="8" t="str">
        <f>IF(COUNTIF('Dam Lines'!A:A,D30233)&gt;0,"Yes","No")</f>
        <v>Yes</v>
      </c>
      <c r="H30233" s="6"/>
      <c r="I30233" s="8" t="str">
        <f t="array" ref="I30233">IF(G30233="Yes",XLOOKUP(D30233,'Dam Lines'!A:A,'Dam Lines'!J:J),"")</f>
        <v>PHILIPPA</v>
      </c>
    </row>
    <row r="30234" hidden="1">
      <c r="A30234" s="11">
        <v>12.0</v>
      </c>
      <c r="B30234" s="2" t="s">
        <v>4938</v>
      </c>
      <c r="C30234" s="2" t="s">
        <v>1823</v>
      </c>
      <c r="D30234" s="2" t="s">
        <v>141</v>
      </c>
      <c r="E30234" s="2" t="str">
        <f t="shared" ref="E30234:F30234" si="5004">E30233 </f>
        <v>HANDICAP (0-85)</v>
      </c>
      <c r="F30234" s="2" t="str">
        <f t="shared" si="5004"/>
        <v>2200m</v>
      </c>
      <c r="G30234" s="8" t="str">
        <f>IF(COUNTIF('Dam Lines'!A:A,D30234)&gt;0,"Yes","No")</f>
        <v>Yes</v>
      </c>
      <c r="H30234" s="6"/>
      <c r="I30234" s="8" t="str">
        <f t="array" ref="I30234">IF(G30234="Yes",XLOOKUP(D30234,'Dam Lines'!A:A,'Dam Lines'!J:J),"")</f>
        <v>FARBAHAN</v>
      </c>
    </row>
    <row r="30235" hidden="1">
      <c r="A30235" s="11">
        <v>13.0</v>
      </c>
      <c r="B30235" s="2" t="s">
        <v>4532</v>
      </c>
      <c r="C30235" s="2" t="s">
        <v>1962</v>
      </c>
      <c r="D30235" s="2" t="s">
        <v>480</v>
      </c>
      <c r="E30235" s="2" t="str">
        <f t="shared" ref="E30235:F30235" si="5005">E30234 </f>
        <v>HANDICAP (0-85)</v>
      </c>
      <c r="F30235" s="2" t="str">
        <f t="shared" si="5005"/>
        <v>2200m</v>
      </c>
      <c r="G30235" s="8" t="str">
        <f>IF(COUNTIF('Dam Lines'!A:A,D30235)&gt;0,"Yes","No")</f>
        <v>Yes</v>
      </c>
      <c r="H30235" s="6"/>
      <c r="I30235" s="8" t="str">
        <f t="array" ref="I30235">IF(G30235="Yes",XLOOKUP(D30235,'Dam Lines'!A:A,'Dam Lines'!J:J),"")</f>
        <v>FATMA</v>
      </c>
    </row>
    <row r="30236" hidden="1">
      <c r="A30236" s="11">
        <v>14.0</v>
      </c>
      <c r="B30236" s="2" t="s">
        <v>7048</v>
      </c>
      <c r="C30236" s="2" t="s">
        <v>2479</v>
      </c>
      <c r="D30236" s="2" t="s">
        <v>15</v>
      </c>
      <c r="E30236" s="2" t="str">
        <f t="shared" ref="E30236:F30236" si="5006">E30235 </f>
        <v>HANDICAP (0-85)</v>
      </c>
      <c r="F30236" s="2" t="str">
        <f t="shared" si="5006"/>
        <v>2200m</v>
      </c>
      <c r="G30236" s="8" t="str">
        <f>IF(COUNTIF('Dam Lines'!A:A,D30236)&gt;0,"Yes","No")</f>
        <v>Yes</v>
      </c>
      <c r="H30236" s="6"/>
      <c r="I30236" s="8" t="str">
        <f t="array" ref="I30236">IF(G30236="Yes",XLOOKUP(D30236,'Dam Lines'!A:A,'Dam Lines'!J:J),"")</f>
        <v>NEVADA II</v>
      </c>
    </row>
    <row r="30237">
      <c r="A30237" s="11">
        <v>1.0</v>
      </c>
      <c r="B30237" s="2" t="s">
        <v>5620</v>
      </c>
      <c r="C30237" s="2" t="s">
        <v>3022</v>
      </c>
      <c r="D30237" s="2" t="s">
        <v>1056</v>
      </c>
      <c r="E30237" s="2" t="s">
        <v>2247</v>
      </c>
      <c r="F30237" s="2" t="s">
        <v>2037</v>
      </c>
      <c r="G30237" s="8" t="str">
        <f>IF(COUNTIF('Dam Lines'!A:A,D30237)&gt;0,"Yes","No")</f>
        <v>Yes</v>
      </c>
      <c r="H30237" s="6"/>
      <c r="I30237" s="8" t="str">
        <f t="array" ref="I30237">IF(G30237="Yes",XLOOKUP(D30237,'Dam Lines'!A:A,'Dam Lines'!J:J),"")</f>
        <v>FATMA DESPIENS</v>
      </c>
    </row>
    <row r="30238">
      <c r="A30238" s="11">
        <v>2.0</v>
      </c>
      <c r="B30238" s="2" t="s">
        <v>5311</v>
      </c>
      <c r="C30238" s="2" t="s">
        <v>1980</v>
      </c>
      <c r="D30238" s="2" t="s">
        <v>2289</v>
      </c>
      <c r="E30238" s="2" t="str">
        <f t="shared" ref="E30238:F30238" si="5007">E30237 </f>
        <v>Group 1</v>
      </c>
      <c r="F30238" s="2" t="str">
        <f t="shared" si="5007"/>
        <v>2200m</v>
      </c>
      <c r="H30238" s="6"/>
      <c r="I30238" s="8" t="str">
        <f>VLOOKUP(D30238,'Dam Lines'!B$1:J$540,9,false)</f>
        <v>QUITAINE</v>
      </c>
    </row>
    <row r="30239">
      <c r="A30239" s="11">
        <v>3.0</v>
      </c>
      <c r="B30239" s="2" t="s">
        <v>6638</v>
      </c>
      <c r="C30239" s="2" t="s">
        <v>6389</v>
      </c>
      <c r="D30239" s="2" t="s">
        <v>1643</v>
      </c>
      <c r="E30239" s="2" t="str">
        <f t="shared" ref="E30239:F30239" si="5008">E30238 </f>
        <v>Group 1</v>
      </c>
      <c r="F30239" s="2" t="str">
        <f t="shared" si="5008"/>
        <v>2200m</v>
      </c>
      <c r="H30239" s="6"/>
      <c r="I30239" s="8" t="s">
        <v>14</v>
      </c>
    </row>
    <row r="30240">
      <c r="A30240" s="11">
        <v>4.0</v>
      </c>
      <c r="B30240" s="2" t="s">
        <v>5267</v>
      </c>
      <c r="C30240" s="2" t="s">
        <v>1823</v>
      </c>
      <c r="D30240" s="2" t="s">
        <v>883</v>
      </c>
      <c r="E30240" s="2" t="str">
        <f t="shared" ref="E30240:F30240" si="5009">E30239 </f>
        <v>Group 1</v>
      </c>
      <c r="F30240" s="2" t="str">
        <f t="shared" si="5009"/>
        <v>2200m</v>
      </c>
      <c r="G30240" s="8" t="str">
        <f>IF(COUNTIF('Dam Lines'!A:A,D30240)&gt;0,"Yes","No")</f>
        <v>Yes</v>
      </c>
      <c r="H30240" s="6"/>
      <c r="I30240" s="8" t="str">
        <f t="array" ref="I30240">IF(G30240="Yes",XLOOKUP(D30240,'Dam Lines'!A:A,'Dam Lines'!J:J),"")</f>
        <v>PESENNAIA</v>
      </c>
    </row>
    <row r="30241">
      <c r="A30241" s="11">
        <v>5.0</v>
      </c>
      <c r="B30241" s="2" t="s">
        <v>7284</v>
      </c>
      <c r="C30241" s="2" t="s">
        <v>1980</v>
      </c>
      <c r="D30241" s="2" t="s">
        <v>1349</v>
      </c>
      <c r="E30241" s="2" t="str">
        <f t="shared" ref="E30241:F30241" si="5010">E30240 </f>
        <v>Group 1</v>
      </c>
      <c r="F30241" s="2" t="str">
        <f t="shared" si="5010"/>
        <v>2200m</v>
      </c>
      <c r="H30241" s="6"/>
      <c r="I30241" s="8" t="str">
        <f>VLOOKUP(D30241,'Dam Lines'!$A$2:$J$540,10,false)</f>
        <v>N"JIMA</v>
      </c>
    </row>
    <row r="30242">
      <c r="A30242" s="11">
        <v>6.0</v>
      </c>
      <c r="B30242" s="2" t="s">
        <v>6694</v>
      </c>
      <c r="C30242" s="2" t="s">
        <v>6389</v>
      </c>
      <c r="D30242" s="2" t="s">
        <v>452</v>
      </c>
      <c r="E30242" s="2" t="str">
        <f t="shared" ref="E30242:F30242" si="5011">E30241 </f>
        <v>Group 1</v>
      </c>
      <c r="F30242" s="2" t="str">
        <f t="shared" si="5011"/>
        <v>2200m</v>
      </c>
      <c r="G30242" s="8" t="str">
        <f>IF(COUNTIF('Dam Lines'!A:A,D30242)&gt;0,"Yes","No")</f>
        <v>Yes</v>
      </c>
      <c r="H30242" s="6"/>
      <c r="I30242" s="8" t="str">
        <f t="array" ref="I30242">IF(G30242="Yes",XLOOKUP(D30242,'Dam Lines'!A:A,'Dam Lines'!J:J),"")</f>
        <v>DJEDDA</v>
      </c>
    </row>
    <row r="30243">
      <c r="A30243" s="11">
        <v>7.0</v>
      </c>
      <c r="B30243" s="2" t="s">
        <v>7285</v>
      </c>
      <c r="C30243" s="2" t="s">
        <v>3071</v>
      </c>
      <c r="D30243" s="2" t="s">
        <v>1677</v>
      </c>
      <c r="E30243" s="2" t="str">
        <f t="shared" ref="E30243:F30243" si="5012">E30242 </f>
        <v>Group 1</v>
      </c>
      <c r="F30243" s="2" t="str">
        <f t="shared" si="5012"/>
        <v>2200m</v>
      </c>
      <c r="H30243" s="6"/>
      <c r="I30243" s="8" t="s">
        <v>67</v>
      </c>
    </row>
    <row r="30244">
      <c r="A30244" s="11">
        <v>8.0</v>
      </c>
      <c r="B30244" s="2" t="s">
        <v>5084</v>
      </c>
      <c r="C30244" s="2" t="s">
        <v>5085</v>
      </c>
      <c r="D30244" s="2" t="s">
        <v>61</v>
      </c>
      <c r="E30244" s="2" t="str">
        <f t="shared" ref="E30244:F30244" si="5013">E30243 </f>
        <v>Group 1</v>
      </c>
      <c r="F30244" s="2" t="str">
        <f t="shared" si="5013"/>
        <v>2200m</v>
      </c>
      <c r="G30244" s="8" t="str">
        <f>IF(COUNTIF('Dam Lines'!A:A,D30244)&gt;0,"Yes","No")</f>
        <v>Yes</v>
      </c>
      <c r="H30244" s="6"/>
      <c r="I30244" s="8" t="str">
        <f t="array" ref="I30244">IF(G30244="Yes",XLOOKUP(D30244,'Dam Lines'!A:A,'Dam Lines'!J:J),"")</f>
        <v>MADOU</v>
      </c>
    </row>
    <row r="30245">
      <c r="A30245" s="11">
        <v>9.0</v>
      </c>
      <c r="B30245" s="2" t="s">
        <v>6911</v>
      </c>
      <c r="C30245" s="2" t="s">
        <v>1817</v>
      </c>
      <c r="D30245" s="2" t="s">
        <v>320</v>
      </c>
      <c r="E30245" s="2" t="str">
        <f t="shared" ref="E30245:F30245" si="5014">E30244 </f>
        <v>Group 1</v>
      </c>
      <c r="F30245" s="2" t="str">
        <f t="shared" si="5014"/>
        <v>2200m</v>
      </c>
      <c r="G30245" s="8" t="str">
        <f>IF(COUNTIF('Dam Lines'!A:A,D30245)&gt;0,"Yes","No")</f>
        <v>Yes</v>
      </c>
      <c r="H30245" s="6"/>
      <c r="I30245" s="8" t="str">
        <f t="array" ref="I30245">IF(G30245="Yes",XLOOKUP(D30245,'Dam Lines'!A:A,'Dam Lines'!J:J),"")</f>
        <v>KYLA TIKI</v>
      </c>
    </row>
    <row r="30246">
      <c r="A30246" s="11">
        <v>10.0</v>
      </c>
      <c r="B30246" s="2" t="s">
        <v>5340</v>
      </c>
      <c r="C30246" s="2" t="s">
        <v>1980</v>
      </c>
      <c r="D30246" s="2" t="s">
        <v>293</v>
      </c>
      <c r="E30246" s="2" t="str">
        <f t="shared" ref="E30246:F30246" si="5015">E30245 </f>
        <v>Group 1</v>
      </c>
      <c r="F30246" s="2" t="str">
        <f t="shared" si="5015"/>
        <v>2200m</v>
      </c>
      <c r="G30246" s="8" t="str">
        <f>IF(COUNTIF('Dam Lines'!A:A,D30246)&gt;0,"Yes","No")</f>
        <v>Yes</v>
      </c>
      <c r="H30246" s="6"/>
      <c r="I30246" s="8" t="str">
        <f t="array" ref="I30246">IF(G30246="Yes",XLOOKUP(D30246,'Dam Lines'!A:A,'Dam Lines'!J:J),"")</f>
        <v>NEVADA II</v>
      </c>
    </row>
    <row r="30247">
      <c r="A30247" s="11">
        <v>11.0</v>
      </c>
      <c r="B30247" s="2" t="s">
        <v>6150</v>
      </c>
      <c r="C30247" s="2" t="s">
        <v>5085</v>
      </c>
      <c r="D30247" s="2" t="s">
        <v>1581</v>
      </c>
      <c r="E30247" s="2" t="str">
        <f t="shared" ref="E30247:F30247" si="5016">E30246 </f>
        <v>Group 1</v>
      </c>
      <c r="F30247" s="2" t="str">
        <f t="shared" si="5016"/>
        <v>2200m</v>
      </c>
      <c r="H30247" s="6"/>
      <c r="I30247" s="8" t="s">
        <v>67</v>
      </c>
    </row>
    <row r="30248">
      <c r="A30248" s="11">
        <v>12.0</v>
      </c>
      <c r="B30248" s="2" t="s">
        <v>5001</v>
      </c>
      <c r="C30248" s="2" t="s">
        <v>3739</v>
      </c>
      <c r="D30248" s="2" t="s">
        <v>241</v>
      </c>
      <c r="E30248" s="2" t="str">
        <f t="shared" ref="E30248:F30248" si="5017">E30247 </f>
        <v>Group 1</v>
      </c>
      <c r="F30248" s="2" t="str">
        <f t="shared" si="5017"/>
        <v>2200m</v>
      </c>
      <c r="G30248" s="8" t="str">
        <f>IF(COUNTIF('Dam Lines'!A:A,D30248)&gt;0,"Yes","No")</f>
        <v>Yes</v>
      </c>
      <c r="H30248" s="6"/>
      <c r="I30248" s="8" t="str">
        <f t="array" ref="I30248">IF(G30248="Yes",XLOOKUP(D30248,'Dam Lines'!A:A,'Dam Lines'!J:J),"")</f>
        <v>NEVADA II</v>
      </c>
    </row>
    <row r="30249">
      <c r="A30249" s="11">
        <v>13.0</v>
      </c>
      <c r="B30249" s="2" t="s">
        <v>4884</v>
      </c>
      <c r="C30249" s="2" t="s">
        <v>3697</v>
      </c>
      <c r="D30249" s="2" t="s">
        <v>539</v>
      </c>
      <c r="E30249" s="2" t="str">
        <f t="shared" ref="E30249:F30249" si="5018">E30248 </f>
        <v>Group 1</v>
      </c>
      <c r="F30249" s="2" t="str">
        <f t="shared" si="5018"/>
        <v>2200m</v>
      </c>
      <c r="G30249" s="8" t="str">
        <f>IF(COUNTIF('Dam Lines'!A:A,D30249)&gt;0,"Yes","No")</f>
        <v>Yes</v>
      </c>
      <c r="H30249" s="6"/>
      <c r="I30249" s="8" t="str">
        <f t="array" ref="I30249">IF(G30249="Yes",XLOOKUP(D30249,'Dam Lines'!A:A,'Dam Lines'!J:J),"")</f>
        <v>FADJURLENE</v>
      </c>
    </row>
    <row r="30250">
      <c r="A30250" s="11">
        <v>14.0</v>
      </c>
      <c r="B30250" s="2" t="s">
        <v>5920</v>
      </c>
      <c r="C30250" s="2" t="s">
        <v>5921</v>
      </c>
      <c r="D30250" s="2" t="s">
        <v>381</v>
      </c>
      <c r="E30250" s="2" t="str">
        <f t="shared" ref="E30250:F30250" si="5019">E30249 </f>
        <v>Group 1</v>
      </c>
      <c r="F30250" s="2" t="str">
        <f t="shared" si="5019"/>
        <v>2200m</v>
      </c>
      <c r="G30250" s="8" t="str">
        <f>IF(COUNTIF('Dam Lines'!A:A,D30250)&gt;0,"Yes","No")</f>
        <v>Yes</v>
      </c>
      <c r="H30250" s="6"/>
      <c r="I30250" s="8" t="str">
        <f t="array" ref="I30250">IF(G30250="Yes",XLOOKUP(D30250,'Dam Lines'!A:A,'Dam Lines'!J:J),"")</f>
        <v>NEVADA II</v>
      </c>
    </row>
    <row r="30251" hidden="1">
      <c r="A30251" s="11">
        <v>1.0</v>
      </c>
      <c r="B30251" s="2" t="s">
        <v>6727</v>
      </c>
      <c r="C30251" s="2" t="s">
        <v>1744</v>
      </c>
      <c r="D30251" s="2" t="s">
        <v>4067</v>
      </c>
      <c r="E30251" s="2" t="s">
        <v>6430</v>
      </c>
      <c r="F30251" s="2" t="s">
        <v>1837</v>
      </c>
      <c r="G30251" s="8" t="str">
        <f>IF(COUNTIF('Dam Lines'!A:A,D30251)&gt;0,"Yes","No")</f>
        <v>No</v>
      </c>
      <c r="H30251" s="6"/>
      <c r="I30251" s="8" t="str">
        <f t="array" ref="I30251">IF(G30251="Yes",XLOOKUP(D30251,'Dam Lines'!A:A,'Dam Lines'!J:J),"")</f>
        <v/>
      </c>
    </row>
    <row r="30252" hidden="1">
      <c r="A30252" s="11">
        <v>2.0</v>
      </c>
      <c r="B30252" s="2" t="s">
        <v>6899</v>
      </c>
      <c r="C30252" s="2" t="s">
        <v>4093</v>
      </c>
      <c r="D30252" s="2" t="s">
        <v>1668</v>
      </c>
      <c r="E30252" s="2" t="str">
        <f t="shared" ref="E30252:F30252" si="5020">E30251 </f>
        <v>NEVER WON 2</v>
      </c>
      <c r="F30252" s="2" t="str">
        <f t="shared" si="5020"/>
        <v>2000m</v>
      </c>
      <c r="G30252" s="8" t="str">
        <f>IF(COUNTIF('Dam Lines'!A:A,D30252)&gt;0,"Yes","No")</f>
        <v>Yes</v>
      </c>
      <c r="H30252" s="6"/>
      <c r="I30252" s="8" t="str">
        <f t="array" ref="I30252">IF(G30252="Yes",XLOOKUP(D30252,'Dam Lines'!A:A,'Dam Lines'!J:J),"")</f>
        <v>NEVADA II</v>
      </c>
    </row>
    <row r="30253" hidden="1">
      <c r="A30253" s="11">
        <v>3.0</v>
      </c>
      <c r="B30253" s="2" t="s">
        <v>6559</v>
      </c>
      <c r="C30253" s="2" t="s">
        <v>3019</v>
      </c>
      <c r="D30253" s="2" t="s">
        <v>739</v>
      </c>
      <c r="E30253" s="2" t="str">
        <f t="shared" ref="E30253:F30253" si="5021">E30252 </f>
        <v>NEVER WON 2</v>
      </c>
      <c r="F30253" s="2" t="str">
        <f t="shared" si="5021"/>
        <v>2000m</v>
      </c>
      <c r="G30253" s="8" t="str">
        <f>IF(COUNTIF('Dam Lines'!A:A,D30253)&gt;0,"Yes","No")</f>
        <v>Yes</v>
      </c>
      <c r="H30253" s="6"/>
      <c r="I30253" s="8" t="str">
        <f t="array" ref="I30253">IF(G30253="Yes",XLOOKUP(D30253,'Dam Lines'!A:A,'Dam Lines'!J:J),"")</f>
        <v>MAGNESIE</v>
      </c>
    </row>
    <row r="30254" hidden="1">
      <c r="A30254" s="11">
        <v>4.0</v>
      </c>
      <c r="B30254" s="2" t="s">
        <v>6286</v>
      </c>
      <c r="C30254" s="2" t="s">
        <v>2351</v>
      </c>
      <c r="D30254" s="2" t="s">
        <v>158</v>
      </c>
      <c r="E30254" s="2" t="str">
        <f t="shared" ref="E30254:F30254" si="5022">E30253 </f>
        <v>NEVER WON 2</v>
      </c>
      <c r="F30254" s="2" t="str">
        <f t="shared" si="5022"/>
        <v>2000m</v>
      </c>
      <c r="G30254" s="8" t="str">
        <f>IF(COUNTIF('Dam Lines'!A:A,D30254)&gt;0,"Yes","No")</f>
        <v>Yes</v>
      </c>
      <c r="H30254" s="6"/>
      <c r="I30254" s="8" t="str">
        <f t="array" ref="I30254">IF(G30254="Yes",XLOOKUP(D30254,'Dam Lines'!A:A,'Dam Lines'!J:J),"")</f>
        <v>YFS ALMOND JOY</v>
      </c>
    </row>
    <row r="30255" hidden="1">
      <c r="A30255" s="11">
        <v>5.0</v>
      </c>
      <c r="B30255" s="2" t="s">
        <v>7244</v>
      </c>
      <c r="C30255" s="2" t="s">
        <v>5859</v>
      </c>
      <c r="D30255" s="2" t="s">
        <v>582</v>
      </c>
      <c r="E30255" s="2" t="str">
        <f t="shared" ref="E30255:F30255" si="5023">E30254 </f>
        <v>NEVER WON 2</v>
      </c>
      <c r="F30255" s="2" t="str">
        <f t="shared" si="5023"/>
        <v>2000m</v>
      </c>
      <c r="G30255" s="8" t="str">
        <f>IF(COUNTIF('Dam Lines'!A:A,D30255)&gt;0,"Yes","No")</f>
        <v>Yes</v>
      </c>
      <c r="H30255" s="6"/>
      <c r="I30255" s="8" t="str">
        <f t="array" ref="I30255">IF(G30255="Yes",XLOOKUP(D30255,'Dam Lines'!A:A,'Dam Lines'!J:J),"")</f>
        <v>NEVADA II</v>
      </c>
    </row>
    <row r="30256" hidden="1">
      <c r="A30256" s="11">
        <v>6.0</v>
      </c>
      <c r="B30256" s="2" t="s">
        <v>7125</v>
      </c>
      <c r="C30256" s="2" t="s">
        <v>1962</v>
      </c>
      <c r="D30256" s="2" t="s">
        <v>7126</v>
      </c>
      <c r="E30256" s="2" t="str">
        <f t="shared" ref="E30256:F30256" si="5024">E30255 </f>
        <v>NEVER WON 2</v>
      </c>
      <c r="F30256" s="2" t="str">
        <f t="shared" si="5024"/>
        <v>2000m</v>
      </c>
      <c r="G30256" s="8" t="str">
        <f>IF(COUNTIF('Dam Lines'!A:A,D30256)&gt;0,"Yes","No")</f>
        <v>No</v>
      </c>
      <c r="H30256" s="6"/>
      <c r="I30256" s="8" t="str">
        <f t="array" ref="I30256">IF(G30256="Yes",XLOOKUP(D30256,'Dam Lines'!A:A,'Dam Lines'!J:J),"")</f>
        <v/>
      </c>
    </row>
    <row r="30257" hidden="1">
      <c r="A30257" s="11">
        <v>7.0</v>
      </c>
      <c r="B30257" s="2" t="s">
        <v>6025</v>
      </c>
      <c r="C30257" s="2" t="s">
        <v>1823</v>
      </c>
      <c r="D30257" s="2" t="s">
        <v>5846</v>
      </c>
      <c r="E30257" s="2" t="str">
        <f t="shared" ref="E30257:F30257" si="5025">E30256 </f>
        <v>NEVER WON 2</v>
      </c>
      <c r="F30257" s="2" t="str">
        <f t="shared" si="5025"/>
        <v>2000m</v>
      </c>
      <c r="G30257" s="8" t="str">
        <f>IF(COUNTIF('Dam Lines'!A:A,D30257)&gt;0,"Yes","No")</f>
        <v>No</v>
      </c>
      <c r="H30257" s="6"/>
      <c r="I30257" s="8" t="str">
        <f t="array" ref="I30257">IF(G30257="Yes",XLOOKUP(D30257,'Dam Lines'!A:A,'Dam Lines'!J:J),"")</f>
        <v/>
      </c>
    </row>
    <row r="30258" hidden="1">
      <c r="A30258" s="11">
        <v>1.0</v>
      </c>
      <c r="B30258" s="2" t="s">
        <v>5205</v>
      </c>
      <c r="C30258" s="2" t="s">
        <v>5118</v>
      </c>
      <c r="D30258" s="2" t="s">
        <v>1318</v>
      </c>
      <c r="E30258" s="2" t="s">
        <v>6385</v>
      </c>
      <c r="F30258" s="2" t="s">
        <v>2166</v>
      </c>
      <c r="G30258" s="8" t="str">
        <f>IF(COUNTIF('Dam Lines'!A:A,D30258)&gt;0,"Yes","No")</f>
        <v>Yes</v>
      </c>
      <c r="H30258" s="6"/>
      <c r="I30258" s="8" t="str">
        <f t="array" ref="I30258">IF(G30258="Yes",XLOOKUP(D30258,'Dam Lines'!A:A,'Dam Lines'!J:J),"")</f>
        <v>FARBAHAN</v>
      </c>
    </row>
    <row r="30259" hidden="1">
      <c r="A30259" s="11">
        <v>2.0</v>
      </c>
      <c r="B30259" s="2" t="s">
        <v>7234</v>
      </c>
      <c r="C30259" s="2" t="s">
        <v>1744</v>
      </c>
      <c r="D30259" s="2" t="s">
        <v>7235</v>
      </c>
      <c r="E30259" s="2" t="str">
        <f t="shared" ref="E30259:F30259" si="5026">E30258 </f>
        <v>HANDICAP (0-80)</v>
      </c>
      <c r="F30259" s="2" t="str">
        <f t="shared" si="5026"/>
        <v>1800m</v>
      </c>
      <c r="G30259" s="8" t="str">
        <f>IF(COUNTIF('Dam Lines'!A:A,D30259)&gt;0,"Yes","No")</f>
        <v>No</v>
      </c>
      <c r="H30259" s="6"/>
      <c r="I30259" s="8" t="str">
        <f t="array" ref="I30259">IF(G30259="Yes",XLOOKUP(D30259,'Dam Lines'!A:A,'Dam Lines'!J:J),"")</f>
        <v/>
      </c>
    </row>
    <row r="30260" hidden="1">
      <c r="A30260" s="11">
        <v>3.0</v>
      </c>
      <c r="B30260" s="2" t="s">
        <v>6582</v>
      </c>
      <c r="C30260" s="2" t="s">
        <v>1817</v>
      </c>
      <c r="D30260" s="2" t="s">
        <v>251</v>
      </c>
      <c r="E30260" s="2" t="str">
        <f t="shared" ref="E30260:F30260" si="5027">E30259 </f>
        <v>HANDICAP (0-80)</v>
      </c>
      <c r="F30260" s="2" t="str">
        <f t="shared" si="5027"/>
        <v>1800m</v>
      </c>
      <c r="G30260" s="8" t="str">
        <f>IF(COUNTIF('Dam Lines'!A:A,D30260)&gt;0,"Yes","No")</f>
        <v>Yes</v>
      </c>
      <c r="H30260" s="6"/>
      <c r="I30260" s="8" t="str">
        <f t="array" ref="I30260">IF(G30260="Yes",XLOOKUP(D30260,'Dam Lines'!A:A,'Dam Lines'!J:J),"")</f>
        <v>PHILIPPA</v>
      </c>
    </row>
    <row r="30261" hidden="1">
      <c r="A30261" s="11">
        <v>4.0</v>
      </c>
      <c r="B30261" s="2" t="s">
        <v>5796</v>
      </c>
      <c r="C30261" s="2" t="s">
        <v>1744</v>
      </c>
      <c r="D30261" s="2" t="s">
        <v>159</v>
      </c>
      <c r="E30261" s="2" t="str">
        <f t="shared" ref="E30261:F30261" si="5028">E30260 </f>
        <v>HANDICAP (0-80)</v>
      </c>
      <c r="F30261" s="2" t="str">
        <f t="shared" si="5028"/>
        <v>1800m</v>
      </c>
      <c r="G30261" s="8" t="str">
        <f>IF(COUNTIF('Dam Lines'!A:A,D30261)&gt;0,"Yes","No")</f>
        <v>Yes</v>
      </c>
      <c r="H30261" s="6"/>
      <c r="I30261" s="8" t="str">
        <f t="array" ref="I30261">IF(G30261="Yes",XLOOKUP(D30261,'Dam Lines'!A:A,'Dam Lines'!J:J),"")</f>
        <v>MAGIA</v>
      </c>
    </row>
    <row r="30262" hidden="1">
      <c r="A30262" s="11">
        <v>5.0</v>
      </c>
      <c r="B30262" s="2" t="s">
        <v>6655</v>
      </c>
      <c r="C30262" s="2" t="s">
        <v>2351</v>
      </c>
      <c r="D30262" s="2" t="s">
        <v>3033</v>
      </c>
      <c r="E30262" s="2" t="str">
        <f t="shared" ref="E30262:F30262" si="5029">E30261 </f>
        <v>HANDICAP (0-80)</v>
      </c>
      <c r="F30262" s="2" t="str">
        <f t="shared" si="5029"/>
        <v>1800m</v>
      </c>
      <c r="G30262" s="8" t="str">
        <f>IF(COUNTIF('Dam Lines'!A:A,D30262)&gt;0,"Yes","No")</f>
        <v>No</v>
      </c>
      <c r="H30262" s="6"/>
      <c r="I30262" s="8" t="str">
        <f t="array" ref="I30262">IF(G30262="Yes",XLOOKUP(D30262,'Dam Lines'!A:A,'Dam Lines'!J:J),"")</f>
        <v/>
      </c>
    </row>
    <row r="30263" hidden="1">
      <c r="A30263" s="11">
        <v>6.0</v>
      </c>
      <c r="B30263" s="2" t="s">
        <v>4782</v>
      </c>
      <c r="C30263" s="2" t="s">
        <v>1962</v>
      </c>
      <c r="D30263" s="2" t="s">
        <v>1094</v>
      </c>
      <c r="E30263" s="2" t="str">
        <f t="shared" ref="E30263:F30263" si="5030">E30262 </f>
        <v>HANDICAP (0-80)</v>
      </c>
      <c r="F30263" s="2" t="str">
        <f t="shared" si="5030"/>
        <v>1800m</v>
      </c>
      <c r="G30263" s="8" t="str">
        <f>IF(COUNTIF('Dam Lines'!A:A,D30263)&gt;0,"Yes","No")</f>
        <v>Yes</v>
      </c>
      <c r="H30263" s="6"/>
      <c r="I30263" s="8" t="str">
        <f t="array" ref="I30263">IF(G30263="Yes",XLOOKUP(D30263,'Dam Lines'!A:A,'Dam Lines'!J:J),"")</f>
        <v>NEVADA II</v>
      </c>
    </row>
    <row r="30264" hidden="1">
      <c r="A30264" s="11">
        <v>7.0</v>
      </c>
      <c r="B30264" s="2" t="s">
        <v>5154</v>
      </c>
      <c r="C30264" s="2" t="s">
        <v>2402</v>
      </c>
      <c r="D30264" s="2" t="s">
        <v>4716</v>
      </c>
      <c r="E30264" s="2" t="str">
        <f t="shared" ref="E30264:F30264" si="5031">E30263 </f>
        <v>HANDICAP (0-80)</v>
      </c>
      <c r="F30264" s="2" t="str">
        <f t="shared" si="5031"/>
        <v>1800m</v>
      </c>
      <c r="G30264" s="8" t="str">
        <f>IF(COUNTIF('Dam Lines'!A:A,D30264)&gt;0,"Yes","No")</f>
        <v>No</v>
      </c>
      <c r="H30264" s="6"/>
      <c r="I30264" s="8" t="str">
        <f t="array" ref="I30264">IF(G30264="Yes",XLOOKUP(D30264,'Dam Lines'!A:A,'Dam Lines'!J:J),"")</f>
        <v/>
      </c>
    </row>
    <row r="30265" hidden="1">
      <c r="A30265" s="11">
        <v>8.0</v>
      </c>
      <c r="B30265" s="2" t="s">
        <v>5739</v>
      </c>
      <c r="C30265" s="2" t="s">
        <v>2061</v>
      </c>
      <c r="D30265" s="2" t="s">
        <v>47</v>
      </c>
      <c r="E30265" s="2" t="str">
        <f t="shared" ref="E30265:F30265" si="5032">E30264 </f>
        <v>HANDICAP (0-80)</v>
      </c>
      <c r="F30265" s="2" t="str">
        <f t="shared" si="5032"/>
        <v>1800m</v>
      </c>
      <c r="G30265" s="8" t="str">
        <f>IF(COUNTIF('Dam Lines'!A:A,D30265)&gt;0,"Yes","No")</f>
        <v>Yes</v>
      </c>
      <c r="H30265" s="6"/>
      <c r="I30265" s="8" t="str">
        <f t="array" ref="I30265">IF(G30265="Yes",XLOOKUP(D30265,'Dam Lines'!A:A,'Dam Lines'!J:J),"")</f>
        <v>FATMA</v>
      </c>
    </row>
    <row r="30266" hidden="1">
      <c r="A30266" s="11">
        <v>9.0</v>
      </c>
      <c r="B30266" s="2" t="s">
        <v>7173</v>
      </c>
      <c r="C30266" s="2" t="s">
        <v>4741</v>
      </c>
      <c r="D30266" s="2" t="s">
        <v>1722</v>
      </c>
      <c r="E30266" s="2" t="str">
        <f t="shared" ref="E30266:F30266" si="5033">E30265 </f>
        <v>HANDICAP (0-80)</v>
      </c>
      <c r="F30266" s="2" t="str">
        <f t="shared" si="5033"/>
        <v>1800m</v>
      </c>
      <c r="G30266" s="8" t="str">
        <f>IF(COUNTIF('Dam Lines'!A:A,D30266)&gt;0,"Yes","No")</f>
        <v>Yes</v>
      </c>
      <c r="H30266" s="6"/>
      <c r="I30266" s="8" t="str">
        <f t="array" ref="I30266">IF(G30266="Yes",XLOOKUP(D30266,'Dam Lines'!A:A,'Dam Lines'!J:J),"")</f>
        <v>NEVADA II</v>
      </c>
    </row>
    <row r="30267" hidden="1">
      <c r="A30267" s="11">
        <v>10.0</v>
      </c>
      <c r="B30267" s="2" t="s">
        <v>6654</v>
      </c>
      <c r="C30267" s="2" t="s">
        <v>2054</v>
      </c>
      <c r="D30267" s="2" t="s">
        <v>1322</v>
      </c>
      <c r="E30267" s="2" t="str">
        <f t="shared" ref="E30267:F30267" si="5034">E30266 </f>
        <v>HANDICAP (0-80)</v>
      </c>
      <c r="F30267" s="2" t="str">
        <f t="shared" si="5034"/>
        <v>1800m</v>
      </c>
      <c r="G30267" s="8" t="str">
        <f>IF(COUNTIF('Dam Lines'!A:A,D30267)&gt;0,"Yes","No")</f>
        <v>Yes</v>
      </c>
      <c r="H30267" s="6"/>
      <c r="I30267" s="8" t="str">
        <f t="array" ref="I30267">IF(G30267="Yes",XLOOKUP(D30267,'Dam Lines'!A:A,'Dam Lines'!J:J),"")</f>
        <v>NEVADA II</v>
      </c>
    </row>
    <row r="30268" hidden="1">
      <c r="A30268" s="11">
        <v>11.0</v>
      </c>
      <c r="B30268" s="2" t="s">
        <v>6420</v>
      </c>
      <c r="C30268" s="2" t="s">
        <v>1823</v>
      </c>
      <c r="D30268" s="2" t="s">
        <v>4301</v>
      </c>
      <c r="E30268" s="2" t="str">
        <f t="shared" ref="E30268:F30268" si="5035">E30267 </f>
        <v>HANDICAP (0-80)</v>
      </c>
      <c r="F30268" s="2" t="str">
        <f t="shared" si="5035"/>
        <v>1800m</v>
      </c>
      <c r="G30268" s="8" t="str">
        <f>IF(COUNTIF('Dam Lines'!A:A,D30268)&gt;0,"Yes","No")</f>
        <v>No</v>
      </c>
      <c r="H30268" s="6"/>
      <c r="I30268" s="8" t="str">
        <f t="array" ref="I30268">IF(G30268="Yes",XLOOKUP(D30268,'Dam Lines'!A:A,'Dam Lines'!J:J),"")</f>
        <v/>
      </c>
    </row>
    <row r="30269" hidden="1">
      <c r="A30269" s="11">
        <v>1.0</v>
      </c>
      <c r="B30269" s="2" t="s">
        <v>7101</v>
      </c>
      <c r="C30269" s="2" t="s">
        <v>6888</v>
      </c>
      <c r="D30269" s="2" t="s">
        <v>839</v>
      </c>
      <c r="E30269" s="2" t="s">
        <v>1740</v>
      </c>
      <c r="F30269" s="2" t="s">
        <v>1869</v>
      </c>
      <c r="G30269" s="8" t="str">
        <f>IF(COUNTIF('Dam Lines'!A:A,D30269)&gt;0,"Yes","No")</f>
        <v>Yes</v>
      </c>
      <c r="H30269" s="6"/>
      <c r="I30269" s="8" t="str">
        <f t="array" ref="I30269">IF(G30269="Yes",XLOOKUP(D30269,'Dam Lines'!A:A,'Dam Lines'!J:J),"")</f>
        <v>FATMA</v>
      </c>
    </row>
    <row r="30270" hidden="1">
      <c r="A30270" s="11">
        <v>2.0</v>
      </c>
      <c r="B30270" s="2" t="s">
        <v>7236</v>
      </c>
      <c r="C30270" s="2" t="s">
        <v>7016</v>
      </c>
      <c r="D30270" s="2" t="s">
        <v>849</v>
      </c>
      <c r="E30270" s="2" t="str">
        <f t="shared" ref="E30270:F30270" si="5036">E30269 </f>
        <v>MAIDEN</v>
      </c>
      <c r="F30270" s="2" t="str">
        <f t="shared" si="5036"/>
        <v>1600m</v>
      </c>
      <c r="G30270" s="8" t="str">
        <f>IF(COUNTIF('Dam Lines'!A:A,D30270)&gt;0,"Yes","No")</f>
        <v>Yes</v>
      </c>
      <c r="H30270" s="6"/>
      <c r="I30270" s="8" t="str">
        <f t="array" ref="I30270">IF(G30270="Yes",XLOOKUP(D30270,'Dam Lines'!A:A,'Dam Lines'!J:J),"")</f>
        <v>NEVADA II</v>
      </c>
    </row>
    <row r="30271" hidden="1">
      <c r="A30271" s="11">
        <v>3.0</v>
      </c>
      <c r="B30271" s="2" t="s">
        <v>6932</v>
      </c>
      <c r="C30271" s="2" t="s">
        <v>2248</v>
      </c>
      <c r="D30271" s="2" t="s">
        <v>1304</v>
      </c>
      <c r="E30271" s="2" t="str">
        <f t="shared" ref="E30271:F30271" si="5037">E30270 </f>
        <v>MAIDEN</v>
      </c>
      <c r="F30271" s="2" t="str">
        <f t="shared" si="5037"/>
        <v>1600m</v>
      </c>
      <c r="G30271" s="8" t="str">
        <f>IF(COUNTIF('Dam Lines'!A:A,D30271)&gt;0,"Yes","No")</f>
        <v>Yes</v>
      </c>
      <c r="H30271" s="6"/>
      <c r="I30271" s="8" t="str">
        <f t="array" ref="I30271">IF(G30271="Yes",XLOOKUP(D30271,'Dam Lines'!A:A,'Dam Lines'!J:J),"")</f>
        <v>N"JIMA</v>
      </c>
    </row>
    <row r="30272" hidden="1">
      <c r="A30272" s="11">
        <v>4.0</v>
      </c>
      <c r="B30272" s="2" t="s">
        <v>7023</v>
      </c>
      <c r="C30272" s="2" t="s">
        <v>1908</v>
      </c>
      <c r="D30272" s="2" t="s">
        <v>7024</v>
      </c>
      <c r="E30272" s="2" t="str">
        <f t="shared" ref="E30272:F30272" si="5038">E30271 </f>
        <v>MAIDEN</v>
      </c>
      <c r="F30272" s="2" t="str">
        <f t="shared" si="5038"/>
        <v>1600m</v>
      </c>
      <c r="G30272" s="8" t="str">
        <f>IF(COUNTIF('Dam Lines'!A:A,D30272)&gt;0,"Yes","No")</f>
        <v>No</v>
      </c>
      <c r="H30272" s="6"/>
      <c r="I30272" s="8" t="str">
        <f t="array" ref="I30272">IF(G30272="Yes",XLOOKUP(D30272,'Dam Lines'!A:A,'Dam Lines'!J:J),"")</f>
        <v/>
      </c>
    </row>
    <row r="30273" hidden="1">
      <c r="A30273" s="11">
        <v>5.0</v>
      </c>
      <c r="B30273" s="2" t="s">
        <v>6852</v>
      </c>
      <c r="C30273" s="2" t="s">
        <v>3360</v>
      </c>
      <c r="D30273" s="2" t="s">
        <v>268</v>
      </c>
      <c r="E30273" s="2" t="str">
        <f t="shared" ref="E30273:F30273" si="5039">E30272 </f>
        <v>MAIDEN</v>
      </c>
      <c r="F30273" s="2" t="str">
        <f t="shared" si="5039"/>
        <v>1600m</v>
      </c>
      <c r="G30273" s="8" t="str">
        <f>IF(COUNTIF('Dam Lines'!A:A,D30273)&gt;0,"Yes","No")</f>
        <v>Yes</v>
      </c>
      <c r="H30273" s="6"/>
      <c r="I30273" s="8" t="str">
        <f t="array" ref="I30273">IF(G30273="Yes",XLOOKUP(D30273,'Dam Lines'!A:A,'Dam Lines'!J:J),"")</f>
        <v>MADOU</v>
      </c>
    </row>
    <row r="30274" hidden="1">
      <c r="A30274" s="11">
        <v>6.0</v>
      </c>
      <c r="B30274" s="2" t="s">
        <v>7196</v>
      </c>
      <c r="C30274" s="2" t="s">
        <v>2479</v>
      </c>
      <c r="D30274" s="2" t="s">
        <v>1200</v>
      </c>
      <c r="E30274" s="2" t="str">
        <f t="shared" ref="E30274:F30274" si="5040">E30273 </f>
        <v>MAIDEN</v>
      </c>
      <c r="F30274" s="2" t="str">
        <f t="shared" si="5040"/>
        <v>1600m</v>
      </c>
      <c r="G30274" s="8" t="str">
        <f>IF(COUNTIF('Dam Lines'!A:A,D30274)&gt;0,"Yes","No")</f>
        <v>Yes</v>
      </c>
      <c r="H30274" s="6"/>
      <c r="I30274" s="8" t="str">
        <f t="array" ref="I30274">IF(G30274="Yes",XLOOKUP(D30274,'Dam Lines'!A:A,'Dam Lines'!J:J),"")</f>
        <v>GAZELLA II</v>
      </c>
    </row>
    <row r="30275" hidden="1">
      <c r="A30275" s="11">
        <v>7.0</v>
      </c>
      <c r="B30275" s="2" t="s">
        <v>7286</v>
      </c>
      <c r="C30275" s="2" t="s">
        <v>4093</v>
      </c>
      <c r="D30275" s="2" t="s">
        <v>912</v>
      </c>
      <c r="E30275" s="2" t="str">
        <f t="shared" ref="E30275:F30275" si="5041">E30274 </f>
        <v>MAIDEN</v>
      </c>
      <c r="F30275" s="2" t="str">
        <f t="shared" si="5041"/>
        <v>1600m</v>
      </c>
      <c r="G30275" s="8" t="str">
        <f>IF(COUNTIF('Dam Lines'!A:A,D30275)&gt;0,"Yes","No")</f>
        <v>Yes</v>
      </c>
      <c r="H30275" s="6"/>
      <c r="I30275" s="8" t="str">
        <f t="array" ref="I30275">IF(G30275="Yes",XLOOKUP(D30275,'Dam Lines'!A:A,'Dam Lines'!J:J),"")</f>
        <v>NEVADA II</v>
      </c>
    </row>
    <row r="30276" hidden="1">
      <c r="A30276" s="11">
        <v>8.0</v>
      </c>
      <c r="B30276" s="2" t="s">
        <v>7287</v>
      </c>
      <c r="C30276" s="2" t="s">
        <v>3360</v>
      </c>
      <c r="D30276" s="2" t="s">
        <v>32</v>
      </c>
      <c r="E30276" s="2" t="str">
        <f t="shared" ref="E30276:F30276" si="5042">E30275 </f>
        <v>MAIDEN</v>
      </c>
      <c r="F30276" s="2" t="str">
        <f t="shared" si="5042"/>
        <v>1600m</v>
      </c>
      <c r="G30276" s="8" t="str">
        <f>IF(COUNTIF('Dam Lines'!A:A,D30276)&gt;0,"Yes","No")</f>
        <v>Yes</v>
      </c>
      <c r="H30276" s="6"/>
      <c r="I30276" s="8" t="str">
        <f t="array" ref="I30276">IF(G30276="Yes",XLOOKUP(D30276,'Dam Lines'!A:A,'Dam Lines'!J:J),"")</f>
        <v>FATMA</v>
      </c>
    </row>
    <row r="30277" hidden="1">
      <c r="A30277" s="11">
        <v>9.0</v>
      </c>
      <c r="B30277" s="2" t="s">
        <v>7288</v>
      </c>
      <c r="C30277" s="2" t="s">
        <v>6389</v>
      </c>
      <c r="D30277" s="2" t="s">
        <v>280</v>
      </c>
      <c r="E30277" s="2" t="str">
        <f t="shared" ref="E30277:F30277" si="5043">E30276 </f>
        <v>MAIDEN</v>
      </c>
      <c r="F30277" s="2" t="str">
        <f t="shared" si="5043"/>
        <v>1600m</v>
      </c>
      <c r="G30277" s="8" t="str">
        <f>IF(COUNTIF('Dam Lines'!A:A,D30277)&gt;0,"Yes","No")</f>
        <v>Yes</v>
      </c>
      <c r="H30277" s="6"/>
      <c r="I30277" s="8" t="str">
        <f t="array" ref="I30277">IF(G30277="Yes",XLOOKUP(D30277,'Dam Lines'!A:A,'Dam Lines'!J:J),"")</f>
        <v>PHILIPPA</v>
      </c>
    </row>
    <row r="30278" hidden="1">
      <c r="A30278" s="11">
        <v>10.0</v>
      </c>
      <c r="B30278" s="2" t="s">
        <v>7289</v>
      </c>
      <c r="C30278" s="2" t="s">
        <v>2548</v>
      </c>
      <c r="D30278" s="2" t="s">
        <v>4803</v>
      </c>
      <c r="E30278" s="2" t="str">
        <f t="shared" ref="E30278:F30278" si="5044">E30277 </f>
        <v>MAIDEN</v>
      </c>
      <c r="F30278" s="2" t="str">
        <f t="shared" si="5044"/>
        <v>1600m</v>
      </c>
      <c r="G30278" s="8" t="str">
        <f>IF(COUNTIF('Dam Lines'!A:A,D30278)&gt;0,"Yes","No")</f>
        <v>No</v>
      </c>
      <c r="H30278" s="6"/>
      <c r="I30278" s="8" t="str">
        <f t="array" ref="I30278">IF(G30278="Yes",XLOOKUP(D30278,'Dam Lines'!A:A,'Dam Lines'!J:J),"")</f>
        <v/>
      </c>
    </row>
    <row r="30279" hidden="1">
      <c r="A30279" s="11">
        <v>11.0</v>
      </c>
      <c r="B30279" s="2" t="s">
        <v>7021</v>
      </c>
      <c r="C30279" s="2" t="s">
        <v>2054</v>
      </c>
      <c r="D30279" s="2" t="s">
        <v>7022</v>
      </c>
      <c r="E30279" s="2" t="str">
        <f t="shared" ref="E30279:F30279" si="5045">E30278 </f>
        <v>MAIDEN</v>
      </c>
      <c r="F30279" s="2" t="str">
        <f t="shared" si="5045"/>
        <v>1600m</v>
      </c>
      <c r="G30279" s="8" t="str">
        <f>IF(COUNTIF('Dam Lines'!A:A,D30279)&gt;0,"Yes","No")</f>
        <v>No</v>
      </c>
      <c r="H30279" s="6"/>
      <c r="I30279" s="8" t="str">
        <f t="array" ref="I30279">IF(G30279="Yes",XLOOKUP(D30279,'Dam Lines'!A:A,'Dam Lines'!J:J),"")</f>
        <v/>
      </c>
    </row>
    <row r="30280" hidden="1">
      <c r="A30280" s="11">
        <v>12.0</v>
      </c>
      <c r="B30280" s="2" t="s">
        <v>7290</v>
      </c>
      <c r="C30280" s="2" t="s">
        <v>1752</v>
      </c>
      <c r="D30280" s="2" t="s">
        <v>4395</v>
      </c>
      <c r="E30280" s="2" t="str">
        <f t="shared" ref="E30280:F30280" si="5046">E30279 </f>
        <v>MAIDEN</v>
      </c>
      <c r="F30280" s="2" t="str">
        <f t="shared" si="5046"/>
        <v>1600m</v>
      </c>
      <c r="G30280" s="8" t="str">
        <f>IF(COUNTIF('Dam Lines'!A:A,D30280)&gt;0,"Yes","No")</f>
        <v>No</v>
      </c>
      <c r="H30280" s="6"/>
      <c r="I30280" s="8" t="str">
        <f t="array" ref="I30280">IF(G30280="Yes",XLOOKUP(D30280,'Dam Lines'!A:A,'Dam Lines'!J:J),"")</f>
        <v/>
      </c>
    </row>
    <row r="30281" hidden="1">
      <c r="A30281" s="11">
        <v>1.0</v>
      </c>
      <c r="B30281" s="2" t="s">
        <v>4763</v>
      </c>
      <c r="C30281" s="2" t="s">
        <v>1980</v>
      </c>
      <c r="D30281" s="2" t="s">
        <v>3939</v>
      </c>
      <c r="E30281" s="2" t="s">
        <v>1740</v>
      </c>
      <c r="F30281" s="2" t="s">
        <v>1869</v>
      </c>
      <c r="G30281" s="8" t="str">
        <f>IF(COUNTIF('Dam Lines'!A:A,D30281)&gt;0,"Yes","No")</f>
        <v>Yes</v>
      </c>
      <c r="H30281" s="6"/>
      <c r="I30281" s="8" t="str">
        <f t="array" ref="I30281">IF(G30281="Yes",XLOOKUP(D30281,'Dam Lines'!A:A,'Dam Lines'!J:J),"")</f>
        <v>NEVADA II</v>
      </c>
    </row>
    <row r="30282" hidden="1">
      <c r="A30282" s="11">
        <v>2.0</v>
      </c>
      <c r="B30282" s="2" t="s">
        <v>5983</v>
      </c>
      <c r="C30282" s="2" t="s">
        <v>1980</v>
      </c>
      <c r="D30282" s="2" t="s">
        <v>5984</v>
      </c>
      <c r="E30282" s="2" t="str">
        <f t="shared" ref="E30282:F30282" si="5047">E30281 </f>
        <v>MAIDEN</v>
      </c>
      <c r="F30282" s="2" t="str">
        <f t="shared" si="5047"/>
        <v>1600m</v>
      </c>
      <c r="G30282" s="8" t="str">
        <f>IF(COUNTIF('Dam Lines'!A:A,D30282)&gt;0,"Yes","No")</f>
        <v>No</v>
      </c>
      <c r="H30282" s="6"/>
      <c r="I30282" s="8" t="str">
        <f t="array" ref="I30282">IF(G30282="Yes",XLOOKUP(D30282,'Dam Lines'!A:A,'Dam Lines'!J:J),"")</f>
        <v/>
      </c>
    </row>
    <row r="30283" hidden="1">
      <c r="A30283" s="11">
        <v>3.0</v>
      </c>
      <c r="B30283" s="2" t="s">
        <v>6704</v>
      </c>
      <c r="C30283" s="2" t="s">
        <v>3449</v>
      </c>
      <c r="D30283" s="2" t="s">
        <v>3161</v>
      </c>
      <c r="E30283" s="2" t="str">
        <f t="shared" ref="E30283:F30283" si="5048">E30282 </f>
        <v>MAIDEN</v>
      </c>
      <c r="F30283" s="2" t="str">
        <f t="shared" si="5048"/>
        <v>1600m</v>
      </c>
      <c r="G30283" s="8" t="str">
        <f>IF(COUNTIF('Dam Lines'!A:A,D30283)&gt;0,"Yes","No")</f>
        <v>No</v>
      </c>
      <c r="H30283" s="6"/>
      <c r="I30283" s="8" t="str">
        <f t="array" ref="I30283">IF(G30283="Yes",XLOOKUP(D30283,'Dam Lines'!A:A,'Dam Lines'!J:J),"")</f>
        <v/>
      </c>
    </row>
    <row r="30284" hidden="1">
      <c r="A30284" s="11">
        <v>4.0</v>
      </c>
      <c r="B30284" s="2" t="s">
        <v>6759</v>
      </c>
      <c r="C30284" s="2" t="s">
        <v>5160</v>
      </c>
      <c r="D30284" s="2" t="s">
        <v>989</v>
      </c>
      <c r="E30284" s="2" t="str">
        <f t="shared" ref="E30284:F30284" si="5049">E30283 </f>
        <v>MAIDEN</v>
      </c>
      <c r="F30284" s="2" t="str">
        <f t="shared" si="5049"/>
        <v>1600m</v>
      </c>
      <c r="G30284" s="8" t="str">
        <f>IF(COUNTIF('Dam Lines'!A:A,D30284)&gt;0,"Yes","No")</f>
        <v>Yes</v>
      </c>
      <c r="H30284" s="6"/>
      <c r="I30284" s="8" t="str">
        <f t="array" ref="I30284">IF(G30284="Yes",XLOOKUP(D30284,'Dam Lines'!A:A,'Dam Lines'!J:J),"")</f>
        <v>DJEDDA</v>
      </c>
    </row>
    <row r="30285" hidden="1">
      <c r="A30285" s="11">
        <v>5.0</v>
      </c>
      <c r="B30285" s="2" t="s">
        <v>5139</v>
      </c>
      <c r="C30285" s="2" t="s">
        <v>2956</v>
      </c>
      <c r="D30285" s="2" t="s">
        <v>991</v>
      </c>
      <c r="E30285" s="2" t="str">
        <f t="shared" ref="E30285:F30285" si="5050">E30284 </f>
        <v>MAIDEN</v>
      </c>
      <c r="F30285" s="2" t="str">
        <f t="shared" si="5050"/>
        <v>1600m</v>
      </c>
      <c r="G30285" s="8" t="str">
        <f>IF(COUNTIF('Dam Lines'!A:A,D30285)&gt;0,"Yes","No")</f>
        <v>Yes</v>
      </c>
      <c r="H30285" s="6"/>
      <c r="I30285" s="8" t="str">
        <f t="array" ref="I30285">IF(G30285="Yes",XLOOKUP(D30285,'Dam Lines'!A:A,'Dam Lines'!J:J),"")</f>
        <v>TEBERDA</v>
      </c>
    </row>
    <row r="30286" hidden="1">
      <c r="A30286" s="11">
        <v>6.0</v>
      </c>
      <c r="B30286" s="2" t="s">
        <v>5783</v>
      </c>
      <c r="C30286" s="2" t="s">
        <v>5085</v>
      </c>
      <c r="D30286" s="2" t="s">
        <v>558</v>
      </c>
      <c r="E30286" s="2" t="str">
        <f t="shared" ref="E30286:F30286" si="5051">E30285 </f>
        <v>MAIDEN</v>
      </c>
      <c r="F30286" s="2" t="str">
        <f t="shared" si="5051"/>
        <v>1600m</v>
      </c>
      <c r="G30286" s="8" t="str">
        <f>IF(COUNTIF('Dam Lines'!A:A,D30286)&gt;0,"Yes","No")</f>
        <v>Yes</v>
      </c>
      <c r="H30286" s="6"/>
      <c r="I30286" s="8" t="str">
        <f t="array" ref="I30286">IF(G30286="Yes",XLOOKUP(D30286,'Dam Lines'!A:A,'Dam Lines'!J:J),"")</f>
        <v>GAZELLA II</v>
      </c>
    </row>
    <row r="30287" hidden="1">
      <c r="A30287" s="11">
        <v>7.0</v>
      </c>
      <c r="B30287" s="2" t="s">
        <v>5893</v>
      </c>
      <c r="C30287" s="2" t="s">
        <v>2347</v>
      </c>
      <c r="D30287" s="2" t="s">
        <v>1081</v>
      </c>
      <c r="E30287" s="2" t="str">
        <f t="shared" ref="E30287:F30287" si="5052">E30286 </f>
        <v>MAIDEN</v>
      </c>
      <c r="F30287" s="2" t="str">
        <f t="shared" si="5052"/>
        <v>1600m</v>
      </c>
      <c r="G30287" s="8" t="str">
        <f>IF(COUNTIF('Dam Lines'!A:A,D30287)&gt;0,"Yes","No")</f>
        <v>Yes</v>
      </c>
      <c r="H30287" s="6"/>
      <c r="I30287" s="8" t="str">
        <f t="array" ref="I30287">IF(G30287="Yes",XLOOKUP(D30287,'Dam Lines'!A:A,'Dam Lines'!J:J),"")</f>
        <v>PHILIPPA</v>
      </c>
    </row>
    <row r="30288" hidden="1">
      <c r="A30288" s="11">
        <v>8.0</v>
      </c>
      <c r="B30288" s="2" t="s">
        <v>5092</v>
      </c>
      <c r="C30288" s="2" t="s">
        <v>1980</v>
      </c>
      <c r="D30288" s="2" t="s">
        <v>244</v>
      </c>
      <c r="E30288" s="2" t="str">
        <f t="shared" ref="E30288:F30288" si="5053">E30287 </f>
        <v>MAIDEN</v>
      </c>
      <c r="F30288" s="2" t="str">
        <f t="shared" si="5053"/>
        <v>1600m</v>
      </c>
      <c r="G30288" s="8" t="str">
        <f>IF(COUNTIF('Dam Lines'!A:A,D30288)&gt;0,"Yes","No")</f>
        <v>Yes</v>
      </c>
      <c r="H30288" s="6"/>
      <c r="I30288" s="8" t="str">
        <f t="array" ref="I30288">IF(G30288="Yes",XLOOKUP(D30288,'Dam Lines'!A:A,'Dam Lines'!J:J),"")</f>
        <v>BASSALA</v>
      </c>
    </row>
    <row r="30289" hidden="1">
      <c r="A30289" s="11">
        <v>9.0</v>
      </c>
      <c r="B30289" s="2" t="s">
        <v>5508</v>
      </c>
      <c r="C30289" s="2" t="s">
        <v>1962</v>
      </c>
      <c r="D30289" s="2" t="s">
        <v>5509</v>
      </c>
      <c r="E30289" s="2" t="str">
        <f t="shared" ref="E30289:F30289" si="5054">E30288 </f>
        <v>MAIDEN</v>
      </c>
      <c r="F30289" s="2" t="str">
        <f t="shared" si="5054"/>
        <v>1600m</v>
      </c>
      <c r="G30289" s="8" t="str">
        <f>IF(COUNTIF('Dam Lines'!A:A,D30289)&gt;0,"Yes","No")</f>
        <v>No</v>
      </c>
      <c r="H30289" s="6"/>
      <c r="I30289" s="8" t="str">
        <f t="array" ref="I30289">IF(G30289="Yes",XLOOKUP(D30289,'Dam Lines'!A:A,'Dam Lines'!J:J),"")</f>
        <v/>
      </c>
    </row>
    <row r="30290" hidden="1">
      <c r="A30290" s="11">
        <v>10.0</v>
      </c>
      <c r="B30290" s="2" t="s">
        <v>1825</v>
      </c>
      <c r="C30290" s="2" t="s">
        <v>1802</v>
      </c>
      <c r="D30290" s="2" t="s">
        <v>6107</v>
      </c>
      <c r="E30290" s="2" t="str">
        <f t="shared" ref="E30290:F30290" si="5055">E30289 </f>
        <v>MAIDEN</v>
      </c>
      <c r="F30290" s="2" t="str">
        <f t="shared" si="5055"/>
        <v>1600m</v>
      </c>
      <c r="G30290" s="8" t="str">
        <f>IF(COUNTIF('Dam Lines'!A:A,D30290)&gt;0,"Yes","No")</f>
        <v>No</v>
      </c>
      <c r="H30290" s="6"/>
      <c r="I30290" s="8" t="str">
        <f t="array" ref="I30290">IF(G30290="Yes",XLOOKUP(D30290,'Dam Lines'!A:A,'Dam Lines'!J:J),"")</f>
        <v/>
      </c>
    </row>
    <row r="30291" hidden="1">
      <c r="A30291" s="11">
        <v>11.0</v>
      </c>
      <c r="B30291" s="2" t="s">
        <v>7019</v>
      </c>
      <c r="C30291" s="2" t="s">
        <v>1802</v>
      </c>
      <c r="D30291" s="2" t="s">
        <v>4092</v>
      </c>
      <c r="E30291" s="2" t="str">
        <f t="shared" ref="E30291:F30291" si="5056">E30290 </f>
        <v>MAIDEN</v>
      </c>
      <c r="F30291" s="2" t="str">
        <f t="shared" si="5056"/>
        <v>1600m</v>
      </c>
      <c r="G30291" s="8" t="str">
        <f>IF(COUNTIF('Dam Lines'!A:A,D30291)&gt;0,"Yes","No")</f>
        <v>No</v>
      </c>
      <c r="H30291" s="6"/>
      <c r="I30291" s="8" t="str">
        <f t="array" ref="I30291">IF(G30291="Yes",XLOOKUP(D30291,'Dam Lines'!A:A,'Dam Lines'!J:J),"")</f>
        <v/>
      </c>
    </row>
    <row r="30292" hidden="1">
      <c r="A30292" s="11">
        <v>12.0</v>
      </c>
      <c r="B30292" s="2" t="s">
        <v>6138</v>
      </c>
      <c r="C30292" s="2" t="s">
        <v>1757</v>
      </c>
      <c r="D30292" s="2" t="s">
        <v>5228</v>
      </c>
      <c r="E30292" s="2" t="str">
        <f t="shared" ref="E30292:F30292" si="5057">E30291 </f>
        <v>MAIDEN</v>
      </c>
      <c r="F30292" s="2" t="str">
        <f t="shared" si="5057"/>
        <v>1600m</v>
      </c>
      <c r="G30292" s="8" t="str">
        <f>IF(COUNTIF('Dam Lines'!A:A,D30292)&gt;0,"Yes","No")</f>
        <v>No</v>
      </c>
      <c r="H30292" s="6"/>
      <c r="I30292" s="8" t="str">
        <f t="array" ref="I30292">IF(G30292="Yes",XLOOKUP(D30292,'Dam Lines'!A:A,'Dam Lines'!J:J),"")</f>
        <v/>
      </c>
    </row>
    <row r="30293" hidden="1">
      <c r="A30293" s="11">
        <v>1.0</v>
      </c>
      <c r="B30293" s="2" t="s">
        <v>6258</v>
      </c>
      <c r="C30293" s="2" t="s">
        <v>2061</v>
      </c>
      <c r="D30293" s="2" t="s">
        <v>6259</v>
      </c>
      <c r="E30293" s="2" t="s">
        <v>6353</v>
      </c>
      <c r="F30293" s="2" t="s">
        <v>1869</v>
      </c>
      <c r="G30293" s="8" t="str">
        <f>IF(COUNTIF('Dam Lines'!A:A,D30293)&gt;0,"Yes","No")</f>
        <v>No</v>
      </c>
      <c r="H30293" s="6"/>
      <c r="I30293" s="8" t="str">
        <f t="array" ref="I30293">IF(G30293="Yes",XLOOKUP(D30293,'Dam Lines'!A:A,'Dam Lines'!J:J),"")</f>
        <v/>
      </c>
    </row>
    <row r="30294" hidden="1">
      <c r="A30294" s="11">
        <v>2.0</v>
      </c>
      <c r="B30294" s="2" t="s">
        <v>5907</v>
      </c>
      <c r="C30294" s="2" t="s">
        <v>1823</v>
      </c>
      <c r="D30294" s="2" t="s">
        <v>1602</v>
      </c>
      <c r="E30294" s="2" t="str">
        <f t="shared" ref="E30294:F30294" si="5058">E30293 </f>
        <v>HANDICAP (0-85)</v>
      </c>
      <c r="F30294" s="2" t="str">
        <f t="shared" si="5058"/>
        <v>1600m</v>
      </c>
      <c r="G30294" s="8" t="str">
        <f>IF(COUNTIF('Dam Lines'!A:A,D30294)&gt;0,"Yes","No")</f>
        <v>Yes</v>
      </c>
      <c r="H30294" s="6"/>
      <c r="I30294" s="8" t="str">
        <f t="array" ref="I30294">IF(G30294="Yes",XLOOKUP(D30294,'Dam Lines'!A:A,'Dam Lines'!J:J),"")</f>
        <v>BASSALA</v>
      </c>
    </row>
    <row r="30295" hidden="1">
      <c r="A30295" s="11">
        <v>3.0</v>
      </c>
      <c r="B30295" s="2" t="s">
        <v>6929</v>
      </c>
      <c r="C30295" s="2" t="s">
        <v>4731</v>
      </c>
      <c r="D30295" s="2" t="s">
        <v>815</v>
      </c>
      <c r="E30295" s="2" t="str">
        <f t="shared" ref="E30295:F30295" si="5059">E30294 </f>
        <v>HANDICAP (0-85)</v>
      </c>
      <c r="F30295" s="2" t="str">
        <f t="shared" si="5059"/>
        <v>1600m</v>
      </c>
      <c r="G30295" s="8" t="str">
        <f>IF(COUNTIF('Dam Lines'!A:A,D30295)&gt;0,"Yes","No")</f>
        <v>Yes</v>
      </c>
      <c r="H30295" s="6"/>
      <c r="I30295" s="8" t="str">
        <f t="array" ref="I30295">IF(G30295="Yes",XLOOKUP(D30295,'Dam Lines'!A:A,'Dam Lines'!J:J),"")</f>
        <v>SAVANNAH SKY</v>
      </c>
    </row>
    <row r="30296" hidden="1">
      <c r="A30296" s="11">
        <v>4.0</v>
      </c>
      <c r="B30296" s="2" t="s">
        <v>6118</v>
      </c>
      <c r="C30296" s="2" t="s">
        <v>1744</v>
      </c>
      <c r="D30296" s="2" t="s">
        <v>10</v>
      </c>
      <c r="E30296" s="2" t="str">
        <f t="shared" ref="E30296:F30296" si="5060">E30295 </f>
        <v>HANDICAP (0-85)</v>
      </c>
      <c r="F30296" s="2" t="str">
        <f t="shared" si="5060"/>
        <v>1600m</v>
      </c>
      <c r="G30296" s="8" t="str">
        <f>IF(COUNTIF('Dam Lines'!A:A,D30296)&gt;0,"Yes","No")</f>
        <v>Yes</v>
      </c>
      <c r="H30296" s="6"/>
      <c r="I30296" s="8" t="str">
        <f t="array" ref="I30296">IF(G30296="Yes",XLOOKUP(D30296,'Dam Lines'!A:A,'Dam Lines'!J:J),"")</f>
        <v>MAGNESIE</v>
      </c>
    </row>
    <row r="30297" hidden="1">
      <c r="A30297" s="11">
        <v>5.0</v>
      </c>
      <c r="B30297" s="2" t="s">
        <v>6137</v>
      </c>
      <c r="C30297" s="2" t="s">
        <v>1802</v>
      </c>
      <c r="D30297" s="2" t="s">
        <v>1605</v>
      </c>
      <c r="E30297" s="2" t="str">
        <f t="shared" ref="E30297:F30297" si="5061">E30296 </f>
        <v>HANDICAP (0-85)</v>
      </c>
      <c r="F30297" s="2" t="str">
        <f t="shared" si="5061"/>
        <v>1600m</v>
      </c>
      <c r="G30297" s="8" t="str">
        <f>IF(COUNTIF('Dam Lines'!A:A,D30297)&gt;0,"Yes","No")</f>
        <v>Yes</v>
      </c>
      <c r="H30297" s="6"/>
      <c r="I30297" s="8" t="str">
        <f t="array" ref="I30297">IF(G30297="Yes",XLOOKUP(D30297,'Dam Lines'!A:A,'Dam Lines'!J:J),"")</f>
        <v>MADOU</v>
      </c>
    </row>
    <row r="30298" hidden="1">
      <c r="A30298" s="11">
        <v>6.0</v>
      </c>
      <c r="B30298" s="2" t="s">
        <v>5495</v>
      </c>
      <c r="C30298" s="2" t="s">
        <v>1744</v>
      </c>
      <c r="D30298" s="2" t="s">
        <v>915</v>
      </c>
      <c r="E30298" s="2" t="str">
        <f t="shared" ref="E30298:F30298" si="5062">E30297 </f>
        <v>HANDICAP (0-85)</v>
      </c>
      <c r="F30298" s="2" t="str">
        <f t="shared" si="5062"/>
        <v>1600m</v>
      </c>
      <c r="G30298" s="8" t="str">
        <f>IF(COUNTIF('Dam Lines'!A:A,D30298)&gt;0,"Yes","No")</f>
        <v>Yes</v>
      </c>
      <c r="H30298" s="6"/>
      <c r="I30298" s="8" t="str">
        <f t="array" ref="I30298">IF(G30298="Yes",XLOOKUP(D30298,'Dam Lines'!A:A,'Dam Lines'!J:J),"")</f>
        <v>LYDIA</v>
      </c>
    </row>
    <row r="30299" hidden="1">
      <c r="A30299" s="11">
        <v>7.0</v>
      </c>
      <c r="B30299" s="2" t="s">
        <v>7042</v>
      </c>
      <c r="C30299" s="2" t="s">
        <v>1980</v>
      </c>
      <c r="D30299" s="2" t="s">
        <v>7043</v>
      </c>
      <c r="E30299" s="2" t="str">
        <f t="shared" ref="E30299:F30299" si="5063">E30298 </f>
        <v>HANDICAP (0-85)</v>
      </c>
      <c r="F30299" s="2" t="str">
        <f t="shared" si="5063"/>
        <v>1600m</v>
      </c>
      <c r="G30299" s="8" t="str">
        <f>IF(COUNTIF('Dam Lines'!A:A,D30299)&gt;0,"Yes","No")</f>
        <v>No</v>
      </c>
      <c r="H30299" s="6"/>
      <c r="I30299" s="8" t="str">
        <f t="array" ref="I30299">IF(G30299="Yes",XLOOKUP(D30299,'Dam Lines'!A:A,'Dam Lines'!J:J),"")</f>
        <v/>
      </c>
    </row>
    <row r="30300" hidden="1">
      <c r="A30300" s="11">
        <v>8.0</v>
      </c>
      <c r="B30300" s="2" t="s">
        <v>5919</v>
      </c>
      <c r="C30300" s="2" t="s">
        <v>1752</v>
      </c>
      <c r="D30300" s="2" t="s">
        <v>895</v>
      </c>
      <c r="E30300" s="2" t="str">
        <f t="shared" ref="E30300:F30300" si="5064">E30299 </f>
        <v>HANDICAP (0-85)</v>
      </c>
      <c r="F30300" s="2" t="str">
        <f t="shared" si="5064"/>
        <v>1600m</v>
      </c>
      <c r="G30300" s="8" t="str">
        <f>IF(COUNTIF('Dam Lines'!A:A,D30300)&gt;0,"Yes","No")</f>
        <v>Yes</v>
      </c>
      <c r="H30300" s="6"/>
      <c r="I30300" s="8" t="str">
        <f t="array" ref="I30300">IF(G30300="Yes",XLOOKUP(D30300,'Dam Lines'!A:A,'Dam Lines'!J:J),"")</f>
        <v>FATMA</v>
      </c>
    </row>
    <row r="30301" hidden="1">
      <c r="A30301" s="11">
        <v>9.0</v>
      </c>
      <c r="B30301" s="2" t="s">
        <v>4882</v>
      </c>
      <c r="C30301" s="2" t="s">
        <v>4477</v>
      </c>
      <c r="D30301" s="2" t="s">
        <v>197</v>
      </c>
      <c r="E30301" s="2" t="str">
        <f t="shared" ref="E30301:F30301" si="5065">E30300 </f>
        <v>HANDICAP (0-85)</v>
      </c>
      <c r="F30301" s="2" t="str">
        <f t="shared" si="5065"/>
        <v>1600m</v>
      </c>
      <c r="G30301" s="8" t="str">
        <f>IF(COUNTIF('Dam Lines'!A:A,D30301)&gt;0,"Yes","No")</f>
        <v>Yes</v>
      </c>
      <c r="H30301" s="6"/>
      <c r="I30301" s="8" t="str">
        <f t="array" ref="I30301">IF(G30301="Yes",XLOOKUP(D30301,'Dam Lines'!A:A,'Dam Lines'!J:J),"")</f>
        <v>BR BINT CHLOSTA</v>
      </c>
    </row>
    <row r="30302" hidden="1">
      <c r="A30302" s="11">
        <v>10.0</v>
      </c>
      <c r="B30302" s="2" t="s">
        <v>4788</v>
      </c>
      <c r="C30302" s="2" t="s">
        <v>1962</v>
      </c>
      <c r="D30302" s="2" t="s">
        <v>1236</v>
      </c>
      <c r="E30302" s="2" t="str">
        <f t="shared" ref="E30302:F30302" si="5066">E30301 </f>
        <v>HANDICAP (0-85)</v>
      </c>
      <c r="F30302" s="2" t="str">
        <f t="shared" si="5066"/>
        <v>1600m</v>
      </c>
      <c r="G30302" s="8" t="str">
        <f>IF(COUNTIF('Dam Lines'!A:A,D30302)&gt;0,"Yes","No")</f>
        <v>Yes</v>
      </c>
      <c r="H30302" s="6"/>
      <c r="I30302" s="8" t="str">
        <f t="array" ref="I30302">IF(G30302="Yes",XLOOKUP(D30302,'Dam Lines'!A:A,'Dam Lines'!J:J),"")</f>
        <v>BASSALA</v>
      </c>
    </row>
    <row r="30303" hidden="1">
      <c r="A30303" s="11">
        <v>11.0</v>
      </c>
      <c r="B30303" s="2" t="s">
        <v>6039</v>
      </c>
      <c r="C30303" s="2" t="s">
        <v>3717</v>
      </c>
      <c r="D30303" s="2" t="s">
        <v>876</v>
      </c>
      <c r="E30303" s="2" t="str">
        <f t="shared" ref="E30303:F30303" si="5067">E30302 </f>
        <v>HANDICAP (0-85)</v>
      </c>
      <c r="F30303" s="2" t="str">
        <f t="shared" si="5067"/>
        <v>1600m</v>
      </c>
      <c r="G30303" s="8" t="str">
        <f>IF(COUNTIF('Dam Lines'!A:A,D30303)&gt;0,"Yes","No")</f>
        <v>Yes</v>
      </c>
      <c r="H30303" s="6"/>
      <c r="I30303" s="8" t="str">
        <f t="array" ref="I30303">IF(G30303="Yes",XLOOKUP(D30303,'Dam Lines'!A:A,'Dam Lines'!J:J),"")</f>
        <v>KYLA TIKI</v>
      </c>
    </row>
    <row r="30304" hidden="1">
      <c r="A30304" s="11">
        <v>12.0</v>
      </c>
      <c r="B30304" s="2" t="s">
        <v>3705</v>
      </c>
      <c r="C30304" s="2" t="s">
        <v>3423</v>
      </c>
      <c r="D30304" s="2" t="s">
        <v>604</v>
      </c>
      <c r="E30304" s="2" t="str">
        <f t="shared" ref="E30304:F30304" si="5068">E30303 </f>
        <v>HANDICAP (0-85)</v>
      </c>
      <c r="F30304" s="2" t="str">
        <f t="shared" si="5068"/>
        <v>1600m</v>
      </c>
      <c r="G30304" s="8" t="str">
        <f>IF(COUNTIF('Dam Lines'!A:A,D30304)&gt;0,"Yes","No")</f>
        <v>Yes</v>
      </c>
      <c r="H30304" s="6"/>
      <c r="I30304" s="8" t="str">
        <f t="array" ref="I30304">IF(G30304="Yes",XLOOKUP(D30304,'Dam Lines'!A:A,'Dam Lines'!J:J),"")</f>
        <v>KORALINA</v>
      </c>
    </row>
    <row r="30305" hidden="1">
      <c r="A30305" s="11">
        <v>13.0</v>
      </c>
      <c r="B30305" s="2" t="s">
        <v>5294</v>
      </c>
      <c r="C30305" s="2" t="s">
        <v>3739</v>
      </c>
      <c r="D30305" s="2" t="s">
        <v>1958</v>
      </c>
      <c r="E30305" s="2" t="str">
        <f t="shared" ref="E30305:F30305" si="5069">E30304 </f>
        <v>HANDICAP (0-85)</v>
      </c>
      <c r="F30305" s="2" t="str">
        <f t="shared" si="5069"/>
        <v>1600m</v>
      </c>
      <c r="G30305" s="8" t="str">
        <f>IF(COUNTIF('Dam Lines'!A:A,D30305)&gt;0,"Yes","No")</f>
        <v>No</v>
      </c>
      <c r="H30305" s="6"/>
      <c r="I30305" s="8" t="str">
        <f t="array" ref="I30305">IF(G30305="Yes",XLOOKUP(D30305,'Dam Lines'!A:A,'Dam Lines'!J:J),"")</f>
        <v/>
      </c>
    </row>
    <row r="30306" hidden="1">
      <c r="A30306" s="11">
        <v>14.0</v>
      </c>
      <c r="B30306" s="2" t="s">
        <v>5541</v>
      </c>
      <c r="C30306" s="2" t="s">
        <v>3872</v>
      </c>
      <c r="D30306" s="2" t="s">
        <v>5542</v>
      </c>
      <c r="E30306" s="2" t="str">
        <f t="shared" ref="E30306:F30306" si="5070">E30305 </f>
        <v>HANDICAP (0-85)</v>
      </c>
      <c r="F30306" s="2" t="str">
        <f t="shared" si="5070"/>
        <v>1600m</v>
      </c>
      <c r="G30306" s="8" t="str">
        <f>IF(COUNTIF('Dam Lines'!A:A,D30306)&gt;0,"Yes","No")</f>
        <v>No</v>
      </c>
      <c r="H30306" s="6"/>
      <c r="I30306" s="8" t="str">
        <f t="array" ref="I30306">IF(G30306="Yes",XLOOKUP(D30306,'Dam Lines'!A:A,'Dam Lines'!J:J),"")</f>
        <v/>
      </c>
    </row>
    <row r="30307" hidden="1">
      <c r="A30307" s="11">
        <v>15.0</v>
      </c>
      <c r="B30307" s="2" t="s">
        <v>6492</v>
      </c>
      <c r="C30307" s="2" t="s">
        <v>1980</v>
      </c>
      <c r="D30307" s="2" t="s">
        <v>6493</v>
      </c>
      <c r="E30307" s="2" t="str">
        <f t="shared" ref="E30307:F30307" si="5071">E30306 </f>
        <v>HANDICAP (0-85)</v>
      </c>
      <c r="F30307" s="2" t="str">
        <f t="shared" si="5071"/>
        <v>1600m</v>
      </c>
      <c r="G30307" s="8" t="str">
        <f>IF(COUNTIF('Dam Lines'!A:A,D30307)&gt;0,"Yes","No")</f>
        <v>No</v>
      </c>
      <c r="H30307" s="6"/>
      <c r="I30307" s="8" t="str">
        <f t="array" ref="I30307">IF(G30307="Yes",XLOOKUP(D30307,'Dam Lines'!A:A,'Dam Lines'!J:J),"")</f>
        <v/>
      </c>
    </row>
    <row r="30308" hidden="1">
      <c r="A30308" s="11">
        <v>1.0</v>
      </c>
      <c r="B30308" s="2" t="s">
        <v>6670</v>
      </c>
      <c r="C30308" s="2" t="s">
        <v>6389</v>
      </c>
      <c r="D30308" s="2" t="s">
        <v>10</v>
      </c>
      <c r="E30308" s="2" t="s">
        <v>1740</v>
      </c>
      <c r="F30308" s="2" t="s">
        <v>1887</v>
      </c>
      <c r="G30308" s="8" t="str">
        <f>IF(COUNTIF('Dam Lines'!A:A,D30308)&gt;0,"Yes","No")</f>
        <v>Yes</v>
      </c>
      <c r="H30308" s="6"/>
      <c r="I30308" s="8" t="str">
        <f t="array" ref="I30308">IF(G30308="Yes",XLOOKUP(D30308,'Dam Lines'!A:A,'Dam Lines'!J:J),"")</f>
        <v>MAGNESIE</v>
      </c>
    </row>
    <row r="30309" hidden="1">
      <c r="A30309" s="11">
        <v>2.0</v>
      </c>
      <c r="B30309" s="2" t="s">
        <v>6862</v>
      </c>
      <c r="C30309" s="2" t="s">
        <v>1823</v>
      </c>
      <c r="D30309" s="2" t="s">
        <v>24</v>
      </c>
      <c r="E30309" s="2" t="str">
        <f t="shared" ref="E30309:F30309" si="5072">E30308 </f>
        <v>MAIDEN</v>
      </c>
      <c r="F30309" s="2" t="str">
        <f t="shared" si="5072"/>
        <v>1400m</v>
      </c>
      <c r="G30309" s="8" t="str">
        <f>IF(COUNTIF('Dam Lines'!A:A,D30309)&gt;0,"Yes","No")</f>
        <v>Yes</v>
      </c>
      <c r="H30309" s="6"/>
      <c r="I30309" s="8" t="str">
        <f t="array" ref="I30309">IF(G30309="Yes",XLOOKUP(D30309,'Dam Lines'!A:A,'Dam Lines'!J:J),"")</f>
        <v>NEVADA II</v>
      </c>
    </row>
    <row r="30310" hidden="1">
      <c r="A30310" s="11">
        <v>3.0</v>
      </c>
      <c r="B30310" s="2" t="s">
        <v>6460</v>
      </c>
      <c r="C30310" s="2" t="s">
        <v>3493</v>
      </c>
      <c r="D30310" s="2" t="s">
        <v>38</v>
      </c>
      <c r="E30310" s="2" t="str">
        <f t="shared" ref="E30310:F30310" si="5073">E30309 </f>
        <v>MAIDEN</v>
      </c>
      <c r="F30310" s="2" t="str">
        <f t="shared" si="5073"/>
        <v>1400m</v>
      </c>
      <c r="G30310" s="8" t="str">
        <f>IF(COUNTIF('Dam Lines'!A:A,D30310)&gt;0,"Yes","No")</f>
        <v>Yes</v>
      </c>
      <c r="H30310" s="6"/>
      <c r="I30310" s="8" t="str">
        <f t="array" ref="I30310">IF(G30310="Yes",XLOOKUP(D30310,'Dam Lines'!A:A,'Dam Lines'!J:J),"")</f>
        <v>PHILIPPA</v>
      </c>
    </row>
    <row r="30311" hidden="1">
      <c r="A30311" s="11">
        <v>4.0</v>
      </c>
      <c r="B30311" s="2" t="s">
        <v>7291</v>
      </c>
      <c r="C30311" s="2" t="s">
        <v>5722</v>
      </c>
      <c r="D30311" s="2" t="s">
        <v>38</v>
      </c>
      <c r="E30311" s="2" t="str">
        <f t="shared" ref="E30311:F30311" si="5074">E30310 </f>
        <v>MAIDEN</v>
      </c>
      <c r="F30311" s="2" t="str">
        <f t="shared" si="5074"/>
        <v>1400m</v>
      </c>
      <c r="G30311" s="8" t="str">
        <f>IF(COUNTIF('Dam Lines'!A:A,D30311)&gt;0,"Yes","No")</f>
        <v>Yes</v>
      </c>
      <c r="H30311" s="6"/>
      <c r="I30311" s="8" t="str">
        <f t="array" ref="I30311">IF(G30311="Yes",XLOOKUP(D30311,'Dam Lines'!A:A,'Dam Lines'!J:J),"")</f>
        <v>PHILIPPA</v>
      </c>
    </row>
    <row r="30312" hidden="1">
      <c r="A30312" s="11">
        <v>5.0</v>
      </c>
      <c r="B30312" s="2" t="s">
        <v>6318</v>
      </c>
      <c r="C30312" s="2" t="s">
        <v>2054</v>
      </c>
      <c r="D30312" s="2" t="s">
        <v>166</v>
      </c>
      <c r="E30312" s="2" t="str">
        <f t="shared" ref="E30312:F30312" si="5075">E30311 </f>
        <v>MAIDEN</v>
      </c>
      <c r="F30312" s="2" t="str">
        <f t="shared" si="5075"/>
        <v>1400m</v>
      </c>
      <c r="G30312" s="8" t="str">
        <f>IF(COUNTIF('Dam Lines'!A:A,D30312)&gt;0,"Yes","No")</f>
        <v>Yes</v>
      </c>
      <c r="H30312" s="6"/>
      <c r="I30312" s="8" t="str">
        <f t="array" ref="I30312">IF(G30312="Yes",XLOOKUP(D30312,'Dam Lines'!A:A,'Dam Lines'!J:J),"")</f>
        <v>NEVADA II</v>
      </c>
    </row>
    <row r="30313" hidden="1">
      <c r="A30313" s="11">
        <v>6.0</v>
      </c>
      <c r="B30313" s="2" t="s">
        <v>6716</v>
      </c>
      <c r="C30313" s="2" t="s">
        <v>1980</v>
      </c>
      <c r="D30313" s="2" t="s">
        <v>6717</v>
      </c>
      <c r="E30313" s="2" t="str">
        <f t="shared" ref="E30313:F30313" si="5076">E30312 </f>
        <v>MAIDEN</v>
      </c>
      <c r="F30313" s="2" t="str">
        <f t="shared" si="5076"/>
        <v>1400m</v>
      </c>
      <c r="G30313" s="8" t="str">
        <f>IF(COUNTIF('Dam Lines'!A:A,D30313)&gt;0,"Yes","No")</f>
        <v>No</v>
      </c>
      <c r="H30313" s="6"/>
      <c r="I30313" s="8" t="str">
        <f t="array" ref="I30313">IF(G30313="Yes",XLOOKUP(D30313,'Dam Lines'!A:A,'Dam Lines'!J:J),"")</f>
        <v/>
      </c>
    </row>
    <row r="30314" hidden="1">
      <c r="A30314" s="11">
        <v>7.0</v>
      </c>
      <c r="B30314" s="2" t="s">
        <v>5835</v>
      </c>
      <c r="C30314" s="2" t="s">
        <v>1744</v>
      </c>
      <c r="D30314" s="2" t="s">
        <v>3888</v>
      </c>
      <c r="E30314" s="2" t="str">
        <f t="shared" ref="E30314:F30314" si="5077">E30313 </f>
        <v>MAIDEN</v>
      </c>
      <c r="F30314" s="2" t="str">
        <f t="shared" si="5077"/>
        <v>1400m</v>
      </c>
      <c r="G30314" s="8" t="str">
        <f>IF(COUNTIF('Dam Lines'!A:A,D30314)&gt;0,"Yes","No")</f>
        <v>No</v>
      </c>
      <c r="H30314" s="6"/>
      <c r="I30314" s="8" t="str">
        <f t="array" ref="I30314">IF(G30314="Yes",XLOOKUP(D30314,'Dam Lines'!A:A,'Dam Lines'!J:J),"")</f>
        <v/>
      </c>
    </row>
    <row r="30315" hidden="1">
      <c r="A30315" s="11">
        <v>8.0</v>
      </c>
      <c r="B30315" s="2" t="s">
        <v>7251</v>
      </c>
      <c r="C30315" s="2" t="s">
        <v>3019</v>
      </c>
      <c r="D30315" s="2" t="s">
        <v>7252</v>
      </c>
      <c r="E30315" s="2" t="str">
        <f t="shared" ref="E30315:F30315" si="5078">E30314 </f>
        <v>MAIDEN</v>
      </c>
      <c r="F30315" s="2" t="str">
        <f t="shared" si="5078"/>
        <v>1400m</v>
      </c>
      <c r="G30315" s="8" t="str">
        <f>IF(COUNTIF('Dam Lines'!A:A,D30315)&gt;0,"Yes","No")</f>
        <v>No</v>
      </c>
      <c r="H30315" s="6"/>
      <c r="I30315" s="8" t="str">
        <f t="array" ref="I30315">IF(G30315="Yes",XLOOKUP(D30315,'Dam Lines'!A:A,'Dam Lines'!J:J),"")</f>
        <v/>
      </c>
    </row>
    <row r="30316" hidden="1">
      <c r="A30316" s="11">
        <v>9.0</v>
      </c>
      <c r="B30316" s="2" t="s">
        <v>6355</v>
      </c>
      <c r="C30316" s="2" t="s">
        <v>2061</v>
      </c>
      <c r="D30316" s="2" t="s">
        <v>1222</v>
      </c>
      <c r="E30316" s="2" t="str">
        <f t="shared" ref="E30316:F30316" si="5079">E30315 </f>
        <v>MAIDEN</v>
      </c>
      <c r="F30316" s="2" t="str">
        <f t="shared" si="5079"/>
        <v>1400m</v>
      </c>
      <c r="G30316" s="8" t="str">
        <f>IF(COUNTIF('Dam Lines'!A:A,D30316)&gt;0,"Yes","No")</f>
        <v>Yes</v>
      </c>
      <c r="H30316" s="6"/>
      <c r="I30316" s="8" t="str">
        <f t="array" ref="I30316">IF(G30316="Yes",XLOOKUP(D30316,'Dam Lines'!A:A,'Dam Lines'!J:J),"")</f>
        <v>AL HANOUF</v>
      </c>
    </row>
    <row r="30317" hidden="1">
      <c r="A30317" s="11">
        <v>10.0</v>
      </c>
      <c r="B30317" s="2" t="s">
        <v>6698</v>
      </c>
      <c r="C30317" s="2" t="s">
        <v>5085</v>
      </c>
      <c r="D30317" s="2" t="s">
        <v>3560</v>
      </c>
      <c r="E30317" s="2" t="str">
        <f t="shared" ref="E30317:F30317" si="5080">E30316 </f>
        <v>MAIDEN</v>
      </c>
      <c r="F30317" s="2" t="str">
        <f t="shared" si="5080"/>
        <v>1400m</v>
      </c>
      <c r="G30317" s="8" t="str">
        <f>IF(COUNTIF('Dam Lines'!A:A,D30317)&gt;0,"Yes","No")</f>
        <v>No</v>
      </c>
      <c r="H30317" s="6"/>
      <c r="I30317" s="8" t="str">
        <f t="array" ref="I30317">IF(G30317="Yes",XLOOKUP(D30317,'Dam Lines'!A:A,'Dam Lines'!J:J),"")</f>
        <v/>
      </c>
    </row>
    <row r="30318" hidden="1">
      <c r="A30318" s="11">
        <v>11.0</v>
      </c>
      <c r="B30318" s="2" t="s">
        <v>6786</v>
      </c>
      <c r="C30318" s="2" t="s">
        <v>1907</v>
      </c>
      <c r="D30318" s="2" t="s">
        <v>3174</v>
      </c>
      <c r="E30318" s="2" t="str">
        <f t="shared" ref="E30318:F30318" si="5081">E30317 </f>
        <v>MAIDEN</v>
      </c>
      <c r="F30318" s="2" t="str">
        <f t="shared" si="5081"/>
        <v>1400m</v>
      </c>
      <c r="G30318" s="8" t="str">
        <f>IF(COUNTIF('Dam Lines'!A:A,D30318)&gt;0,"Yes","No")</f>
        <v>No</v>
      </c>
      <c r="H30318" s="6"/>
      <c r="I30318" s="8" t="str">
        <f t="array" ref="I30318">IF(G30318="Yes",XLOOKUP(D30318,'Dam Lines'!A:A,'Dam Lines'!J:J),"")</f>
        <v/>
      </c>
    </row>
    <row r="30319" hidden="1">
      <c r="A30319" s="11">
        <v>12.0</v>
      </c>
      <c r="B30319" s="2" t="s">
        <v>6839</v>
      </c>
      <c r="C30319" s="2" t="s">
        <v>2405</v>
      </c>
      <c r="D30319" s="2" t="s">
        <v>6840</v>
      </c>
      <c r="E30319" s="2" t="str">
        <f t="shared" ref="E30319:F30319" si="5082">E30318 </f>
        <v>MAIDEN</v>
      </c>
      <c r="F30319" s="2" t="str">
        <f t="shared" si="5082"/>
        <v>1400m</v>
      </c>
      <c r="G30319" s="8" t="str">
        <f>IF(COUNTIF('Dam Lines'!A:A,D30319)&gt;0,"Yes","No")</f>
        <v>No</v>
      </c>
      <c r="H30319" s="6"/>
      <c r="I30319" s="8" t="str">
        <f t="array" ref="I30319">IF(G30319="Yes",XLOOKUP(D30319,'Dam Lines'!A:A,'Dam Lines'!J:J),"")</f>
        <v/>
      </c>
    </row>
    <row r="30320" hidden="1">
      <c r="A30320" s="11">
        <v>13.0</v>
      </c>
      <c r="B30320" s="2" t="s">
        <v>6478</v>
      </c>
      <c r="C30320" s="2" t="s">
        <v>2545</v>
      </c>
      <c r="D30320" s="2" t="s">
        <v>2815</v>
      </c>
      <c r="E30320" s="2" t="str">
        <f t="shared" ref="E30320:F30320" si="5083">E30319 </f>
        <v>MAIDEN</v>
      </c>
      <c r="F30320" s="2" t="str">
        <f t="shared" si="5083"/>
        <v>1400m</v>
      </c>
      <c r="G30320" s="8" t="str">
        <f>IF(COUNTIF('Dam Lines'!A:A,D30320)&gt;0,"Yes","No")</f>
        <v>No</v>
      </c>
      <c r="H30320" s="6"/>
      <c r="I30320" s="8" t="str">
        <f t="array" ref="I30320">IF(G30320="Yes",XLOOKUP(D30320,'Dam Lines'!A:A,'Dam Lines'!J:J),"")</f>
        <v/>
      </c>
    </row>
    <row r="30321" hidden="1">
      <c r="A30321" s="11">
        <v>14.0</v>
      </c>
      <c r="B30321" s="2" t="s">
        <v>7292</v>
      </c>
      <c r="C30321" s="2" t="s">
        <v>3622</v>
      </c>
      <c r="D30321" s="2" t="s">
        <v>1031</v>
      </c>
      <c r="E30321" s="2" t="str">
        <f t="shared" ref="E30321:F30321" si="5084">E30320 </f>
        <v>MAIDEN</v>
      </c>
      <c r="F30321" s="2" t="str">
        <f t="shared" si="5084"/>
        <v>1400m</v>
      </c>
      <c r="G30321" s="8" t="str">
        <f>IF(COUNTIF('Dam Lines'!A:A,D30321)&gt;0,"Yes","No")</f>
        <v>Yes</v>
      </c>
      <c r="H30321" s="6"/>
      <c r="I30321" s="8" t="str">
        <f t="array" ref="I30321">IF(G30321="Yes",XLOOKUP(D30321,'Dam Lines'!A:A,'Dam Lines'!J:J),"")</f>
        <v>AYG</v>
      </c>
    </row>
    <row r="30322" hidden="1">
      <c r="A30322" s="11">
        <v>15.0</v>
      </c>
      <c r="B30322" s="2" t="s">
        <v>6543</v>
      </c>
      <c r="C30322" s="2" t="s">
        <v>6333</v>
      </c>
      <c r="D30322" s="2" t="s">
        <v>1087</v>
      </c>
      <c r="E30322" s="2" t="str">
        <f t="shared" ref="E30322:F30322" si="5085">E30321 </f>
        <v>MAIDEN</v>
      </c>
      <c r="F30322" s="2" t="str">
        <f t="shared" si="5085"/>
        <v>1400m</v>
      </c>
      <c r="G30322" s="8" t="str">
        <f>IF(COUNTIF('Dam Lines'!A:A,D30322)&gt;0,"Yes","No")</f>
        <v>Yes</v>
      </c>
      <c r="H30322" s="6"/>
      <c r="I30322" s="8" t="str">
        <f t="array" ref="I30322">IF(G30322="Yes",XLOOKUP(D30322,'Dam Lines'!A:A,'Dam Lines'!J:J),"")</f>
        <v>AL SHIMRIYA-50</v>
      </c>
    </row>
    <row r="30323" hidden="1">
      <c r="A30323" s="11">
        <v>1.0</v>
      </c>
      <c r="B30323" s="2" t="s">
        <v>7293</v>
      </c>
      <c r="C30323" s="2" t="s">
        <v>2351</v>
      </c>
      <c r="D30323" s="2" t="s">
        <v>383</v>
      </c>
      <c r="E30323" s="2" t="s">
        <v>1740</v>
      </c>
      <c r="F30323" s="2" t="s">
        <v>1887</v>
      </c>
      <c r="G30323" s="8" t="str">
        <f>IF(COUNTIF('Dam Lines'!A:A,D30323)&gt;0,"Yes","No")</f>
        <v>Yes</v>
      </c>
      <c r="H30323" s="6"/>
      <c r="I30323" s="8" t="str">
        <f t="array" ref="I30323">IF(G30323="Yes",XLOOKUP(D30323,'Dam Lines'!A:A,'Dam Lines'!J:J),"")</f>
        <v>DEBORAH IV</v>
      </c>
    </row>
    <row r="30324" hidden="1">
      <c r="A30324" s="11">
        <v>2.0</v>
      </c>
      <c r="B30324" s="2" t="s">
        <v>6423</v>
      </c>
      <c r="C30324" s="2" t="s">
        <v>2351</v>
      </c>
      <c r="D30324" s="2" t="s">
        <v>779</v>
      </c>
      <c r="E30324" s="2" t="str">
        <f t="shared" ref="E30324:F30324" si="5086">E30323 </f>
        <v>MAIDEN</v>
      </c>
      <c r="F30324" s="2" t="str">
        <f t="shared" si="5086"/>
        <v>1400m</v>
      </c>
      <c r="G30324" s="8" t="str">
        <f>IF(COUNTIF('Dam Lines'!A:A,D30324)&gt;0,"Yes","No")</f>
        <v>Yes</v>
      </c>
      <c r="H30324" s="6"/>
      <c r="I30324" s="8" t="str">
        <f t="array" ref="I30324">IF(G30324="Yes",XLOOKUP(D30324,'Dam Lines'!A:A,'Dam Lines'!J:J),"")</f>
        <v>MAGNESIE</v>
      </c>
    </row>
    <row r="30325" hidden="1">
      <c r="A30325" s="11">
        <v>3.0</v>
      </c>
      <c r="B30325" s="2" t="s">
        <v>6961</v>
      </c>
      <c r="C30325" s="2" t="s">
        <v>5722</v>
      </c>
      <c r="D30325" s="2" t="s">
        <v>4031</v>
      </c>
      <c r="E30325" s="2" t="str">
        <f t="shared" ref="E30325:F30325" si="5087">E30324 </f>
        <v>MAIDEN</v>
      </c>
      <c r="F30325" s="2" t="str">
        <f t="shared" si="5087"/>
        <v>1400m</v>
      </c>
      <c r="G30325" s="8" t="str">
        <f>IF(COUNTIF('Dam Lines'!A:A,D30325)&gt;0,"Yes","No")</f>
        <v>No</v>
      </c>
      <c r="H30325" s="6"/>
      <c r="I30325" s="8" t="str">
        <f t="array" ref="I30325">IF(G30325="Yes",XLOOKUP(D30325,'Dam Lines'!A:A,'Dam Lines'!J:J),"")</f>
        <v/>
      </c>
    </row>
    <row r="30326" hidden="1">
      <c r="A30326" s="11">
        <v>4.0</v>
      </c>
      <c r="B30326" s="2" t="s">
        <v>6376</v>
      </c>
      <c r="C30326" s="2" t="s">
        <v>6333</v>
      </c>
      <c r="D30326" s="2" t="s">
        <v>1085</v>
      </c>
      <c r="E30326" s="2" t="str">
        <f t="shared" ref="E30326:F30326" si="5088">E30325 </f>
        <v>MAIDEN</v>
      </c>
      <c r="F30326" s="2" t="str">
        <f t="shared" si="5088"/>
        <v>1400m</v>
      </c>
      <c r="G30326" s="8" t="str">
        <f>IF(COUNTIF('Dam Lines'!A:A,D30326)&gt;0,"Yes","No")</f>
        <v>Yes</v>
      </c>
      <c r="H30326" s="6"/>
      <c r="I30326" s="8" t="str">
        <f t="array" ref="I30326">IF(G30326="Yes",XLOOKUP(D30326,'Dam Lines'!A:A,'Dam Lines'!J:J),"")</f>
        <v>NEVADA II</v>
      </c>
    </row>
    <row r="30327" hidden="1">
      <c r="A30327" s="11">
        <v>5.0</v>
      </c>
      <c r="B30327" s="2" t="s">
        <v>6546</v>
      </c>
      <c r="C30327" s="2" t="s">
        <v>1823</v>
      </c>
      <c r="D30327" s="2" t="s">
        <v>141</v>
      </c>
      <c r="E30327" s="2" t="str">
        <f t="shared" ref="E30327:F30327" si="5089">E30326 </f>
        <v>MAIDEN</v>
      </c>
      <c r="F30327" s="2" t="str">
        <f t="shared" si="5089"/>
        <v>1400m</v>
      </c>
      <c r="G30327" s="8" t="str">
        <f>IF(COUNTIF('Dam Lines'!A:A,D30327)&gt;0,"Yes","No")</f>
        <v>Yes</v>
      </c>
      <c r="H30327" s="6"/>
      <c r="I30327" s="8" t="str">
        <f t="array" ref="I30327">IF(G30327="Yes",XLOOKUP(D30327,'Dam Lines'!A:A,'Dam Lines'!J:J),"")</f>
        <v>FARBAHAN</v>
      </c>
    </row>
    <row r="30328" hidden="1">
      <c r="A30328" s="11">
        <v>6.0</v>
      </c>
      <c r="B30328" s="2" t="s">
        <v>6809</v>
      </c>
      <c r="C30328" s="2" t="s">
        <v>1980</v>
      </c>
      <c r="D30328" s="2" t="s">
        <v>5571</v>
      </c>
      <c r="E30328" s="2" t="str">
        <f t="shared" ref="E30328:F30328" si="5090">E30327 </f>
        <v>MAIDEN</v>
      </c>
      <c r="F30328" s="2" t="str">
        <f t="shared" si="5090"/>
        <v>1400m</v>
      </c>
      <c r="G30328" s="8" t="str">
        <f>IF(COUNTIF('Dam Lines'!A:A,D30328)&gt;0,"Yes","No")</f>
        <v>No</v>
      </c>
      <c r="H30328" s="6"/>
      <c r="I30328" s="8" t="str">
        <f t="array" ref="I30328">IF(G30328="Yes",XLOOKUP(D30328,'Dam Lines'!A:A,'Dam Lines'!J:J),"")</f>
        <v/>
      </c>
    </row>
    <row r="30329" hidden="1">
      <c r="A30329" s="11">
        <v>7.0</v>
      </c>
      <c r="B30329" s="2" t="s">
        <v>7294</v>
      </c>
      <c r="C30329" s="2" t="s">
        <v>3019</v>
      </c>
      <c r="D30329" s="2" t="s">
        <v>226</v>
      </c>
      <c r="E30329" s="2" t="str">
        <f t="shared" ref="E30329:F30329" si="5091">E30328 </f>
        <v>MAIDEN</v>
      </c>
      <c r="F30329" s="2" t="str">
        <f t="shared" si="5091"/>
        <v>1400m</v>
      </c>
      <c r="G30329" s="8" t="str">
        <f>IF(COUNTIF('Dam Lines'!A:A,D30329)&gt;0,"Yes","No")</f>
        <v>Yes</v>
      </c>
      <c r="H30329" s="6"/>
      <c r="I30329" s="8" t="str">
        <f t="array" ref="I30329">IF(G30329="Yes",XLOOKUP(D30329,'Dam Lines'!A:A,'Dam Lines'!J:J),"")</f>
        <v>MADOU</v>
      </c>
    </row>
    <row r="30330" hidden="1">
      <c r="A30330" s="11">
        <v>8.0</v>
      </c>
      <c r="B30330" s="2" t="s">
        <v>6377</v>
      </c>
      <c r="C30330" s="2" t="s">
        <v>4315</v>
      </c>
      <c r="D30330" s="2" t="s">
        <v>6378</v>
      </c>
      <c r="E30330" s="2" t="str">
        <f t="shared" ref="E30330:F30330" si="5092">E30329 </f>
        <v>MAIDEN</v>
      </c>
      <c r="F30330" s="2" t="str">
        <f t="shared" si="5092"/>
        <v>1400m</v>
      </c>
      <c r="G30330" s="8" t="str">
        <f>IF(COUNTIF('Dam Lines'!A:A,D30330)&gt;0,"Yes","No")</f>
        <v>No</v>
      </c>
      <c r="H30330" s="6"/>
      <c r="I30330" s="8" t="str">
        <f t="array" ref="I30330">IF(G30330="Yes",XLOOKUP(D30330,'Dam Lines'!A:A,'Dam Lines'!J:J),"")</f>
        <v/>
      </c>
    </row>
    <row r="30331" hidden="1">
      <c r="A30331" s="11">
        <v>9.0</v>
      </c>
      <c r="B30331" s="2" t="s">
        <v>6999</v>
      </c>
      <c r="C30331" s="2" t="s">
        <v>7000</v>
      </c>
      <c r="D30331" s="2" t="s">
        <v>7001</v>
      </c>
      <c r="E30331" s="2" t="str">
        <f t="shared" ref="E30331:F30331" si="5093">E30330 </f>
        <v>MAIDEN</v>
      </c>
      <c r="F30331" s="2" t="str">
        <f t="shared" si="5093"/>
        <v>1400m</v>
      </c>
      <c r="G30331" s="8" t="str">
        <f>IF(COUNTIF('Dam Lines'!A:A,D30331)&gt;0,"Yes","No")</f>
        <v>No</v>
      </c>
      <c r="H30331" s="6"/>
      <c r="I30331" s="8" t="str">
        <f t="array" ref="I30331">IF(G30331="Yes",XLOOKUP(D30331,'Dam Lines'!A:A,'Dam Lines'!J:J),"")</f>
        <v/>
      </c>
    </row>
    <row r="30332" hidden="1">
      <c r="A30332" s="11">
        <v>10.0</v>
      </c>
      <c r="B30332" s="2" t="s">
        <v>6848</v>
      </c>
      <c r="C30332" s="2" t="s">
        <v>6333</v>
      </c>
      <c r="D30332" s="2" t="s">
        <v>1090</v>
      </c>
      <c r="E30332" s="2" t="str">
        <f t="shared" ref="E30332:F30332" si="5094">E30331 </f>
        <v>MAIDEN</v>
      </c>
      <c r="F30332" s="2" t="str">
        <f t="shared" si="5094"/>
        <v>1400m</v>
      </c>
      <c r="G30332" s="8" t="str">
        <f>IF(COUNTIF('Dam Lines'!A:A,D30332)&gt;0,"Yes","No")</f>
        <v>Yes</v>
      </c>
      <c r="H30332" s="6"/>
      <c r="I30332" s="8" t="str">
        <f t="array" ref="I30332">IF(G30332="Yes",XLOOKUP(D30332,'Dam Lines'!A:A,'Dam Lines'!J:J),"")</f>
        <v>GAICHI</v>
      </c>
    </row>
    <row r="30333" hidden="1">
      <c r="A30333" s="11">
        <v>11.0</v>
      </c>
      <c r="B30333" s="2" t="s">
        <v>6606</v>
      </c>
      <c r="C30333" s="2" t="s">
        <v>1744</v>
      </c>
      <c r="D30333" s="2" t="s">
        <v>924</v>
      </c>
      <c r="E30333" s="2" t="str">
        <f t="shared" ref="E30333:F30333" si="5095">E30332 </f>
        <v>MAIDEN</v>
      </c>
      <c r="F30333" s="2" t="str">
        <f t="shared" si="5095"/>
        <v>1400m</v>
      </c>
      <c r="G30333" s="8" t="str">
        <f>IF(COUNTIF('Dam Lines'!A:A,D30333)&gt;0,"Yes","No")</f>
        <v>Yes</v>
      </c>
      <c r="H30333" s="6"/>
      <c r="I30333" s="8" t="str">
        <f t="array" ref="I30333">IF(G30333="Yes",XLOOKUP(D30333,'Dam Lines'!A:A,'Dam Lines'!J:J),"")</f>
        <v>LYDIA</v>
      </c>
    </row>
    <row r="30334" hidden="1">
      <c r="A30334" s="11">
        <v>12.0</v>
      </c>
      <c r="B30334" s="2" t="s">
        <v>6669</v>
      </c>
      <c r="C30334" s="2" t="s">
        <v>4933</v>
      </c>
      <c r="D30334" s="2" t="s">
        <v>1161</v>
      </c>
      <c r="E30334" s="2" t="str">
        <f t="shared" ref="E30334:F30334" si="5096">E30333 </f>
        <v>MAIDEN</v>
      </c>
      <c r="F30334" s="2" t="str">
        <f t="shared" si="5096"/>
        <v>1400m</v>
      </c>
      <c r="G30334" s="8" t="str">
        <f>IF(COUNTIF('Dam Lines'!A:A,D30334)&gt;0,"Yes","No")</f>
        <v>Yes</v>
      </c>
      <c r="H30334" s="6"/>
      <c r="I30334" s="8" t="str">
        <f t="array" ref="I30334">IF(G30334="Yes",XLOOKUP(D30334,'Dam Lines'!A:A,'Dam Lines'!J:J),"")</f>
        <v>FATMA</v>
      </c>
    </row>
    <row r="30335" hidden="1">
      <c r="A30335" s="11">
        <v>13.0</v>
      </c>
      <c r="B30335" s="2" t="s">
        <v>6470</v>
      </c>
      <c r="C30335" s="2" t="s">
        <v>3423</v>
      </c>
      <c r="D30335" s="2" t="s">
        <v>1027</v>
      </c>
      <c r="E30335" s="2" t="str">
        <f t="shared" ref="E30335:F30335" si="5097">E30334 </f>
        <v>MAIDEN</v>
      </c>
      <c r="F30335" s="2" t="str">
        <f t="shared" si="5097"/>
        <v>1400m</v>
      </c>
      <c r="G30335" s="8" t="str">
        <f>IF(COUNTIF('Dam Lines'!A:A,D30335)&gt;0,"Yes","No")</f>
        <v>Yes</v>
      </c>
      <c r="H30335" s="6"/>
      <c r="I30335" s="8" t="str">
        <f t="array" ref="I30335">IF(G30335="Yes",XLOOKUP(D30335,'Dam Lines'!A:A,'Dam Lines'!J:J),"")</f>
        <v>NEVADA II</v>
      </c>
    </row>
    <row r="30336" hidden="1">
      <c r="A30336" s="11">
        <v>14.0</v>
      </c>
      <c r="B30336" s="2" t="s">
        <v>6769</v>
      </c>
      <c r="C30336" s="2" t="s">
        <v>2494</v>
      </c>
      <c r="D30336" s="2" t="s">
        <v>2525</v>
      </c>
      <c r="E30336" s="2" t="str">
        <f t="shared" ref="E30336:F30336" si="5098">E30335 </f>
        <v>MAIDEN</v>
      </c>
      <c r="F30336" s="2" t="str">
        <f t="shared" si="5098"/>
        <v>1400m</v>
      </c>
      <c r="G30336" s="8" t="str">
        <f>IF(COUNTIF('Dam Lines'!A:A,D30336)&gt;0,"Yes","No")</f>
        <v>No</v>
      </c>
      <c r="H30336" s="6"/>
      <c r="I30336" s="8" t="str">
        <f t="array" ref="I30336">IF(G30336="Yes",XLOOKUP(D30336,'Dam Lines'!A:A,'Dam Lines'!J:J),"")</f>
        <v/>
      </c>
    </row>
    <row r="30337" hidden="1">
      <c r="A30337" s="11">
        <v>1.0</v>
      </c>
      <c r="B30337" s="2" t="s">
        <v>5500</v>
      </c>
      <c r="C30337" s="2" t="s">
        <v>2545</v>
      </c>
      <c r="D30337" s="2" t="s">
        <v>5426</v>
      </c>
      <c r="E30337" s="2" t="s">
        <v>6385</v>
      </c>
      <c r="F30337" s="2" t="s">
        <v>1818</v>
      </c>
      <c r="G30337" s="8" t="str">
        <f>IF(COUNTIF('Dam Lines'!A:A,D30337)&gt;0,"Yes","No")</f>
        <v>No</v>
      </c>
      <c r="H30337" s="6"/>
      <c r="I30337" s="8" t="str">
        <f t="array" ref="I30337">IF(G30337="Yes",XLOOKUP(D30337,'Dam Lines'!A:A,'Dam Lines'!J:J),"")</f>
        <v/>
      </c>
    </row>
    <row r="30338" hidden="1">
      <c r="A30338" s="11">
        <v>2.0</v>
      </c>
      <c r="B30338" s="2" t="s">
        <v>6636</v>
      </c>
      <c r="C30338" s="2" t="s">
        <v>1980</v>
      </c>
      <c r="D30338" s="2" t="s">
        <v>6637</v>
      </c>
      <c r="E30338" s="2" t="str">
        <f t="shared" ref="E30338:F30338" si="5099">E30337 </f>
        <v>HANDICAP (0-80)</v>
      </c>
      <c r="F30338" s="2" t="str">
        <f t="shared" si="5099"/>
        <v>1000m</v>
      </c>
      <c r="G30338" s="8" t="str">
        <f>IF(COUNTIF('Dam Lines'!A:A,D30338)&gt;0,"Yes","No")</f>
        <v>No</v>
      </c>
      <c r="H30338" s="6"/>
      <c r="I30338" s="8" t="str">
        <f t="array" ref="I30338">IF(G30338="Yes",XLOOKUP(D30338,'Dam Lines'!A:A,'Dam Lines'!J:J),"")</f>
        <v/>
      </c>
    </row>
    <row r="30339" hidden="1">
      <c r="A30339" s="11">
        <v>3.0</v>
      </c>
      <c r="B30339" s="2" t="s">
        <v>5950</v>
      </c>
      <c r="C30339" s="2" t="s">
        <v>1744</v>
      </c>
      <c r="D30339" s="2" t="s">
        <v>1073</v>
      </c>
      <c r="E30339" s="2" t="str">
        <f t="shared" ref="E30339:F30339" si="5100">E30338 </f>
        <v>HANDICAP (0-80)</v>
      </c>
      <c r="F30339" s="2" t="str">
        <f t="shared" si="5100"/>
        <v>1000m</v>
      </c>
      <c r="G30339" s="8" t="str">
        <f>IF(COUNTIF('Dam Lines'!A:A,D30339)&gt;0,"Yes","No")</f>
        <v>Yes</v>
      </c>
      <c r="H30339" s="6"/>
      <c r="I30339" s="8" t="str">
        <f t="array" ref="I30339">IF(G30339="Yes",XLOOKUP(D30339,'Dam Lines'!A:A,'Dam Lines'!J:J),"")</f>
        <v>DAHSHUR</v>
      </c>
    </row>
    <row r="30340" hidden="1">
      <c r="A30340" s="11">
        <v>4.0</v>
      </c>
      <c r="B30340" s="2" t="s">
        <v>6719</v>
      </c>
      <c r="C30340" s="2" t="s">
        <v>2494</v>
      </c>
      <c r="D30340" s="2" t="s">
        <v>3075</v>
      </c>
      <c r="E30340" s="2" t="str">
        <f t="shared" ref="E30340:F30340" si="5101">E30339 </f>
        <v>HANDICAP (0-80)</v>
      </c>
      <c r="F30340" s="2" t="str">
        <f t="shared" si="5101"/>
        <v>1000m</v>
      </c>
      <c r="G30340" s="8" t="str">
        <f>IF(COUNTIF('Dam Lines'!A:A,D30340)&gt;0,"Yes","No")</f>
        <v>No</v>
      </c>
      <c r="H30340" s="6"/>
      <c r="I30340" s="8" t="str">
        <f t="array" ref="I30340">IF(G30340="Yes",XLOOKUP(D30340,'Dam Lines'!A:A,'Dam Lines'!J:J),"")</f>
        <v/>
      </c>
    </row>
    <row r="30341" hidden="1">
      <c r="A30341" s="11">
        <v>5.0</v>
      </c>
      <c r="B30341" s="2" t="s">
        <v>6096</v>
      </c>
      <c r="C30341" s="2" t="s">
        <v>1752</v>
      </c>
      <c r="D30341" s="2" t="s">
        <v>6097</v>
      </c>
      <c r="E30341" s="2" t="str">
        <f t="shared" ref="E30341:F30341" si="5102">E30340 </f>
        <v>HANDICAP (0-80)</v>
      </c>
      <c r="F30341" s="2" t="str">
        <f t="shared" si="5102"/>
        <v>1000m</v>
      </c>
      <c r="G30341" s="8" t="str">
        <f>IF(COUNTIF('Dam Lines'!A:A,D30341)&gt;0,"Yes","No")</f>
        <v>No</v>
      </c>
      <c r="H30341" s="6"/>
      <c r="I30341" s="8" t="str">
        <f t="array" ref="I30341">IF(G30341="Yes",XLOOKUP(D30341,'Dam Lines'!A:A,'Dam Lines'!J:J),"")</f>
        <v/>
      </c>
    </row>
    <row r="30342" hidden="1">
      <c r="A30342" s="11">
        <v>6.0</v>
      </c>
      <c r="B30342" s="2" t="s">
        <v>6778</v>
      </c>
      <c r="C30342" s="2" t="s">
        <v>3019</v>
      </c>
      <c r="D30342" s="2" t="s">
        <v>91</v>
      </c>
      <c r="E30342" s="2" t="str">
        <f t="shared" ref="E30342:F30342" si="5103">E30341 </f>
        <v>HANDICAP (0-80)</v>
      </c>
      <c r="F30342" s="2" t="str">
        <f t="shared" si="5103"/>
        <v>1000m</v>
      </c>
      <c r="G30342" s="8" t="str">
        <f>IF(COUNTIF('Dam Lines'!A:A,D30342)&gt;0,"Yes","No")</f>
        <v>Yes</v>
      </c>
      <c r="H30342" s="6"/>
      <c r="I30342" s="8" t="str">
        <f t="array" ref="I30342">IF(G30342="Yes",XLOOKUP(D30342,'Dam Lines'!A:A,'Dam Lines'!J:J),"")</f>
        <v>NEVADA II</v>
      </c>
    </row>
    <row r="30343" hidden="1">
      <c r="A30343" s="11">
        <v>7.0</v>
      </c>
      <c r="B30343" s="2" t="s">
        <v>6527</v>
      </c>
      <c r="C30343" s="2" t="s">
        <v>1823</v>
      </c>
      <c r="D30343" s="2" t="s">
        <v>487</v>
      </c>
      <c r="E30343" s="2" t="str">
        <f t="shared" ref="E30343:F30343" si="5104">E30342 </f>
        <v>HANDICAP (0-80)</v>
      </c>
      <c r="F30343" s="2" t="str">
        <f t="shared" si="5104"/>
        <v>1000m</v>
      </c>
      <c r="G30343" s="8" t="str">
        <f>IF(COUNTIF('Dam Lines'!A:A,D30343)&gt;0,"Yes","No")</f>
        <v>Yes</v>
      </c>
      <c r="H30343" s="6"/>
      <c r="I30343" s="8" t="str">
        <f t="array" ref="I30343">IF(G30343="Yes",XLOOKUP(D30343,'Dam Lines'!A:A,'Dam Lines'!J:J),"")</f>
        <v>ELSINORE ROSE</v>
      </c>
    </row>
    <row r="30344" hidden="1">
      <c r="A30344" s="11">
        <v>8.0</v>
      </c>
      <c r="B30344" s="2" t="s">
        <v>6199</v>
      </c>
      <c r="C30344" s="2" t="s">
        <v>4741</v>
      </c>
      <c r="D30344" s="2" t="s">
        <v>4470</v>
      </c>
      <c r="E30344" s="2" t="str">
        <f t="shared" ref="E30344:F30344" si="5105">E30343 </f>
        <v>HANDICAP (0-80)</v>
      </c>
      <c r="F30344" s="2" t="str">
        <f t="shared" si="5105"/>
        <v>1000m</v>
      </c>
      <c r="G30344" s="8" t="str">
        <f>IF(COUNTIF('Dam Lines'!A:A,D30344)&gt;0,"Yes","No")</f>
        <v>No</v>
      </c>
      <c r="H30344" s="6"/>
      <c r="I30344" s="8" t="str">
        <f t="array" ref="I30344">IF(G30344="Yes",XLOOKUP(D30344,'Dam Lines'!A:A,'Dam Lines'!J:J),"")</f>
        <v/>
      </c>
    </row>
    <row r="30345" hidden="1">
      <c r="A30345" s="11">
        <v>9.0</v>
      </c>
      <c r="B30345" s="2" t="s">
        <v>5602</v>
      </c>
      <c r="C30345" s="2" t="s">
        <v>1744</v>
      </c>
      <c r="D30345" s="2" t="s">
        <v>997</v>
      </c>
      <c r="E30345" s="2" t="str">
        <f t="shared" ref="E30345:F30345" si="5106">E30344 </f>
        <v>HANDICAP (0-80)</v>
      </c>
      <c r="F30345" s="2" t="str">
        <f t="shared" si="5106"/>
        <v>1000m</v>
      </c>
      <c r="G30345" s="8" t="str">
        <f>IF(COUNTIF('Dam Lines'!A:A,D30345)&gt;0,"Yes","No")</f>
        <v>Yes</v>
      </c>
      <c r="H30345" s="6"/>
      <c r="I30345" s="8" t="str">
        <f t="array" ref="I30345">IF(G30345="Yes",XLOOKUP(D30345,'Dam Lines'!A:A,'Dam Lines'!J:J),"")</f>
        <v>QUITAINE</v>
      </c>
    </row>
    <row r="30346" hidden="1">
      <c r="A30346" s="11">
        <v>10.0</v>
      </c>
      <c r="B30346" s="2" t="s">
        <v>5880</v>
      </c>
      <c r="C30346" s="2" t="s">
        <v>3019</v>
      </c>
      <c r="D30346" s="2" t="s">
        <v>902</v>
      </c>
      <c r="E30346" s="2" t="str">
        <f t="shared" ref="E30346:F30346" si="5107">E30345 </f>
        <v>HANDICAP (0-80)</v>
      </c>
      <c r="F30346" s="2" t="str">
        <f t="shared" si="5107"/>
        <v>1000m</v>
      </c>
      <c r="G30346" s="8" t="str">
        <f>IF(COUNTIF('Dam Lines'!A:A,D30346)&gt;0,"Yes","No")</f>
        <v>Yes</v>
      </c>
      <c r="H30346" s="6"/>
      <c r="I30346" s="8" t="str">
        <f t="array" ref="I30346">IF(G30346="Yes",XLOOKUP(D30346,'Dam Lines'!A:A,'Dam Lines'!J:J),"")</f>
        <v>MAMMONA</v>
      </c>
    </row>
    <row r="30347" hidden="1">
      <c r="A30347" s="11">
        <v>11.0</v>
      </c>
      <c r="B30347" s="2" t="s">
        <v>6247</v>
      </c>
      <c r="C30347" s="2" t="s">
        <v>2239</v>
      </c>
      <c r="D30347" s="2" t="s">
        <v>6248</v>
      </c>
      <c r="E30347" s="2" t="str">
        <f t="shared" ref="E30347:F30347" si="5108">E30346 </f>
        <v>HANDICAP (0-80)</v>
      </c>
      <c r="F30347" s="2" t="str">
        <f t="shared" si="5108"/>
        <v>1000m</v>
      </c>
      <c r="G30347" s="8" t="str">
        <f>IF(COUNTIF('Dam Lines'!A:A,D30347)&gt;0,"Yes","No")</f>
        <v>No</v>
      </c>
      <c r="H30347" s="6"/>
      <c r="I30347" s="8" t="str">
        <f t="array" ref="I30347">IF(G30347="Yes",XLOOKUP(D30347,'Dam Lines'!A:A,'Dam Lines'!J:J),"")</f>
        <v/>
      </c>
    </row>
    <row r="30348" hidden="1">
      <c r="A30348" s="11">
        <v>12.0</v>
      </c>
      <c r="B30348" s="2" t="s">
        <v>7149</v>
      </c>
      <c r="C30348" s="2" t="s">
        <v>4731</v>
      </c>
      <c r="D30348" s="2" t="s">
        <v>7150</v>
      </c>
      <c r="E30348" s="2" t="str">
        <f t="shared" ref="E30348:F30348" si="5109">E30347 </f>
        <v>HANDICAP (0-80)</v>
      </c>
      <c r="F30348" s="2" t="str">
        <f t="shared" si="5109"/>
        <v>1000m</v>
      </c>
      <c r="G30348" s="8" t="str">
        <f>IF(COUNTIF('Dam Lines'!A:A,D30348)&gt;0,"Yes","No")</f>
        <v>No</v>
      </c>
      <c r="H30348" s="6"/>
      <c r="I30348" s="8" t="str">
        <f t="array" ref="I30348">IF(G30348="Yes",XLOOKUP(D30348,'Dam Lines'!A:A,'Dam Lines'!J:J),"")</f>
        <v/>
      </c>
    </row>
    <row r="30349" hidden="1">
      <c r="A30349" s="11">
        <v>13.0</v>
      </c>
      <c r="B30349" s="2" t="s">
        <v>7295</v>
      </c>
      <c r="C30349" s="2" t="s">
        <v>3494</v>
      </c>
      <c r="D30349" s="2" t="s">
        <v>7296</v>
      </c>
      <c r="E30349" s="2" t="str">
        <f t="shared" ref="E30349:F30349" si="5110">E30348 </f>
        <v>HANDICAP (0-80)</v>
      </c>
      <c r="F30349" s="2" t="str">
        <f t="shared" si="5110"/>
        <v>1000m</v>
      </c>
      <c r="G30349" s="8" t="str">
        <f>IF(COUNTIF('Dam Lines'!A:A,D30349)&gt;0,"Yes","No")</f>
        <v>No</v>
      </c>
      <c r="H30349" s="6"/>
      <c r="I30349" s="8" t="str">
        <f t="array" ref="I30349">IF(G30349="Yes",XLOOKUP(D30349,'Dam Lines'!A:A,'Dam Lines'!J:J),"")</f>
        <v/>
      </c>
    </row>
    <row r="30350" hidden="1">
      <c r="A30350" s="11">
        <v>14.0</v>
      </c>
      <c r="B30350" s="2" t="s">
        <v>2431</v>
      </c>
      <c r="C30350" s="2" t="s">
        <v>3494</v>
      </c>
      <c r="D30350" s="2" t="s">
        <v>1539</v>
      </c>
      <c r="E30350" s="2" t="str">
        <f t="shared" ref="E30350:F30350" si="5111">E30349 </f>
        <v>HANDICAP (0-80)</v>
      </c>
      <c r="F30350" s="2" t="str">
        <f t="shared" si="5111"/>
        <v>1000m</v>
      </c>
      <c r="G30350" s="8" t="str">
        <f>IF(COUNTIF('Dam Lines'!A:A,D30350)&gt;0,"Yes","No")</f>
        <v>Yes</v>
      </c>
      <c r="H30350" s="6"/>
      <c r="I30350" s="8" t="str">
        <f t="array" ref="I30350">IF(G30350="Yes",XLOOKUP(D30350,'Dam Lines'!A:A,'Dam Lines'!J:J),"")</f>
        <v>SAADA</v>
      </c>
    </row>
    <row r="30351" hidden="1">
      <c r="A30351" s="11">
        <v>15.0</v>
      </c>
      <c r="B30351" s="2" t="s">
        <v>5899</v>
      </c>
      <c r="C30351" s="2" t="s">
        <v>2494</v>
      </c>
      <c r="D30351" s="2" t="s">
        <v>183</v>
      </c>
      <c r="E30351" s="2" t="str">
        <f t="shared" ref="E30351:F30351" si="5112">E30350 </f>
        <v>HANDICAP (0-80)</v>
      </c>
      <c r="F30351" s="2" t="str">
        <f t="shared" si="5112"/>
        <v>1000m</v>
      </c>
      <c r="G30351" s="8" t="str">
        <f>IF(COUNTIF('Dam Lines'!A:A,D30351)&gt;0,"Yes","No")</f>
        <v>Yes</v>
      </c>
      <c r="H30351" s="6"/>
      <c r="I30351" s="8" t="str">
        <f t="array" ref="I30351">IF(G30351="Yes",XLOOKUP(D30351,'Dam Lines'!A:A,'Dam Lines'!J:J),"")</f>
        <v>NEVADA II</v>
      </c>
    </row>
    <row r="30352" hidden="1">
      <c r="A30352" s="11">
        <v>1.0</v>
      </c>
      <c r="B30352" s="2" t="s">
        <v>6878</v>
      </c>
      <c r="C30352" s="2" t="s">
        <v>6538</v>
      </c>
      <c r="D30352" s="2" t="s">
        <v>6879</v>
      </c>
      <c r="E30352" s="2" t="s">
        <v>7209</v>
      </c>
      <c r="F30352" s="2" t="s">
        <v>1887</v>
      </c>
      <c r="G30352" s="8" t="str">
        <f>IF(COUNTIF('Dam Lines'!A:A,D30352)&gt;0,"Yes","No")</f>
        <v>No</v>
      </c>
      <c r="H30352" s="6"/>
      <c r="I30352" s="8" t="str">
        <f t="array" ref="I30352">IF(G30352="Yes",XLOOKUP(D30352,'Dam Lines'!A:A,'Dam Lines'!J:J),"")</f>
        <v/>
      </c>
    </row>
    <row r="30353" hidden="1">
      <c r="A30353" s="11">
        <v>2.0</v>
      </c>
      <c r="B30353" s="2" t="s">
        <v>6366</v>
      </c>
      <c r="C30353" s="2" t="s">
        <v>5085</v>
      </c>
      <c r="D30353" s="2" t="s">
        <v>276</v>
      </c>
      <c r="E30353" s="2" t="str">
        <f t="shared" ref="E30353:F30353" si="5113">E30352 </f>
        <v>HANDICAP (75-95)</v>
      </c>
      <c r="F30353" s="2" t="str">
        <f t="shared" si="5113"/>
        <v>1400m</v>
      </c>
      <c r="G30353" s="8" t="str">
        <f>IF(COUNTIF('Dam Lines'!A:A,D30353)&gt;0,"Yes","No")</f>
        <v>Yes</v>
      </c>
      <c r="H30353" s="6"/>
      <c r="I30353" s="8" t="str">
        <f t="array" ref="I30353">IF(G30353="Yes",XLOOKUP(D30353,'Dam Lines'!A:A,'Dam Lines'!J:J),"")</f>
        <v>MAGNESIE</v>
      </c>
    </row>
    <row r="30354" hidden="1">
      <c r="A30354" s="11">
        <v>3.0</v>
      </c>
      <c r="B30354" s="2" t="s">
        <v>6016</v>
      </c>
      <c r="C30354" s="2" t="s">
        <v>1744</v>
      </c>
      <c r="D30354" s="2" t="s">
        <v>165</v>
      </c>
      <c r="E30354" s="2" t="str">
        <f t="shared" ref="E30354:F30354" si="5114">E30353 </f>
        <v>HANDICAP (75-95)</v>
      </c>
      <c r="F30354" s="2" t="str">
        <f t="shared" si="5114"/>
        <v>1400m</v>
      </c>
      <c r="G30354" s="8" t="str">
        <f>IF(COUNTIF('Dam Lines'!A:A,D30354)&gt;0,"Yes","No")</f>
        <v>Yes</v>
      </c>
      <c r="H30354" s="6"/>
      <c r="I30354" s="8" t="str">
        <f t="array" ref="I30354">IF(G30354="Yes",XLOOKUP(D30354,'Dam Lines'!A:A,'Dam Lines'!J:J),"")</f>
        <v>NEVADA II</v>
      </c>
    </row>
    <row r="30355" hidden="1">
      <c r="A30355" s="11">
        <v>4.0</v>
      </c>
      <c r="B30355" s="2" t="s">
        <v>4788</v>
      </c>
      <c r="C30355" s="2" t="s">
        <v>1962</v>
      </c>
      <c r="D30355" s="2" t="s">
        <v>1236</v>
      </c>
      <c r="E30355" s="2" t="str">
        <f t="shared" ref="E30355:F30355" si="5115">E30354 </f>
        <v>HANDICAP (75-95)</v>
      </c>
      <c r="F30355" s="2" t="str">
        <f t="shared" si="5115"/>
        <v>1400m</v>
      </c>
      <c r="G30355" s="8" t="str">
        <f>IF(COUNTIF('Dam Lines'!A:A,D30355)&gt;0,"Yes","No")</f>
        <v>Yes</v>
      </c>
      <c r="H30355" s="6"/>
      <c r="I30355" s="8" t="str">
        <f t="array" ref="I30355">IF(G30355="Yes",XLOOKUP(D30355,'Dam Lines'!A:A,'Dam Lines'!J:J),"")</f>
        <v>BASSALA</v>
      </c>
    </row>
    <row r="30356" hidden="1">
      <c r="A30356" s="11">
        <v>5.0</v>
      </c>
      <c r="B30356" s="2" t="s">
        <v>6383</v>
      </c>
      <c r="C30356" s="2" t="s">
        <v>2054</v>
      </c>
      <c r="D30356" s="2" t="s">
        <v>24</v>
      </c>
      <c r="E30356" s="2" t="str">
        <f t="shared" ref="E30356:F30356" si="5116">E30355 </f>
        <v>HANDICAP (75-95)</v>
      </c>
      <c r="F30356" s="2" t="str">
        <f t="shared" si="5116"/>
        <v>1400m</v>
      </c>
      <c r="G30356" s="8" t="str">
        <f>IF(COUNTIF('Dam Lines'!A:A,D30356)&gt;0,"Yes","No")</f>
        <v>Yes</v>
      </c>
      <c r="H30356" s="6"/>
      <c r="I30356" s="8" t="str">
        <f t="array" ref="I30356">IF(G30356="Yes",XLOOKUP(D30356,'Dam Lines'!A:A,'Dam Lines'!J:J),"")</f>
        <v>NEVADA II</v>
      </c>
    </row>
    <row r="30357" hidden="1">
      <c r="A30357" s="11">
        <v>6.0</v>
      </c>
      <c r="B30357" s="2" t="s">
        <v>5500</v>
      </c>
      <c r="C30357" s="2" t="s">
        <v>2545</v>
      </c>
      <c r="D30357" s="2" t="s">
        <v>5426</v>
      </c>
      <c r="E30357" s="2" t="str">
        <f t="shared" ref="E30357:F30357" si="5117">E30356 </f>
        <v>HANDICAP (75-95)</v>
      </c>
      <c r="F30357" s="2" t="str">
        <f t="shared" si="5117"/>
        <v>1400m</v>
      </c>
      <c r="G30357" s="8" t="str">
        <f>IF(COUNTIF('Dam Lines'!A:A,D30357)&gt;0,"Yes","No")</f>
        <v>No</v>
      </c>
      <c r="H30357" s="6"/>
      <c r="I30357" s="8" t="str">
        <f t="array" ref="I30357">IF(G30357="Yes",XLOOKUP(D30357,'Dam Lines'!A:A,'Dam Lines'!J:J),"")</f>
        <v/>
      </c>
    </row>
    <row r="30358" hidden="1">
      <c r="A30358" s="11">
        <v>7.0</v>
      </c>
      <c r="B30358" s="2" t="s">
        <v>5659</v>
      </c>
      <c r="C30358" s="2" t="s">
        <v>1908</v>
      </c>
      <c r="D30358" s="2" t="s">
        <v>1312</v>
      </c>
      <c r="E30358" s="2" t="str">
        <f t="shared" ref="E30358:F30358" si="5118">E30357 </f>
        <v>HANDICAP (75-95)</v>
      </c>
      <c r="F30358" s="2" t="str">
        <f t="shared" si="5118"/>
        <v>1400m</v>
      </c>
      <c r="G30358" s="8" t="str">
        <f>IF(COUNTIF('Dam Lines'!A:A,D30358)&gt;0,"Yes","No")</f>
        <v>Yes</v>
      </c>
      <c r="H30358" s="6"/>
      <c r="I30358" s="8" t="str">
        <f t="array" ref="I30358">IF(G30358="Yes",XLOOKUP(D30358,'Dam Lines'!A:A,'Dam Lines'!J:J),"")</f>
        <v>CARTHAGENNA</v>
      </c>
    </row>
    <row r="30359" hidden="1">
      <c r="A30359" s="11">
        <v>8.0</v>
      </c>
      <c r="B30359" s="2" t="s">
        <v>4985</v>
      </c>
      <c r="C30359" s="2" t="s">
        <v>2303</v>
      </c>
      <c r="D30359" s="2" t="s">
        <v>584</v>
      </c>
      <c r="E30359" s="2" t="str">
        <f t="shared" ref="E30359:F30359" si="5119">E30358 </f>
        <v>HANDICAP (75-95)</v>
      </c>
      <c r="F30359" s="2" t="str">
        <f t="shared" si="5119"/>
        <v>1400m</v>
      </c>
      <c r="G30359" s="8" t="str">
        <f>IF(COUNTIF('Dam Lines'!A:A,D30359)&gt;0,"Yes","No")</f>
        <v>Yes</v>
      </c>
      <c r="H30359" s="6"/>
      <c r="I30359" s="8" t="str">
        <f t="array" ref="I30359">IF(G30359="Yes",XLOOKUP(D30359,'Dam Lines'!A:A,'Dam Lines'!J:J),"")</f>
        <v>DJEDA</v>
      </c>
    </row>
    <row r="30360" hidden="1">
      <c r="A30360" s="11">
        <v>9.0</v>
      </c>
      <c r="B30360" s="2" t="s">
        <v>5994</v>
      </c>
      <c r="C30360" s="2" t="s">
        <v>1908</v>
      </c>
      <c r="D30360" s="2" t="s">
        <v>791</v>
      </c>
      <c r="E30360" s="2" t="str">
        <f t="shared" ref="E30360:F30360" si="5120">E30359 </f>
        <v>HANDICAP (75-95)</v>
      </c>
      <c r="F30360" s="2" t="str">
        <f t="shared" si="5120"/>
        <v>1400m</v>
      </c>
      <c r="G30360" s="8" t="str">
        <f>IF(COUNTIF('Dam Lines'!A:A,D30360)&gt;0,"Yes","No")</f>
        <v>Yes</v>
      </c>
      <c r="H30360" s="6"/>
      <c r="I30360" s="8" t="str">
        <f t="array" ref="I30360">IF(G30360="Yes",XLOOKUP(D30360,'Dam Lines'!A:A,'Dam Lines'!J:J),"")</f>
        <v>KHOFARA</v>
      </c>
    </row>
    <row r="30361" hidden="1">
      <c r="A30361" s="11">
        <v>10.0</v>
      </c>
      <c r="B30361" s="2" t="s">
        <v>6816</v>
      </c>
      <c r="C30361" s="2" t="s">
        <v>5934</v>
      </c>
      <c r="D30361" s="2" t="s">
        <v>170</v>
      </c>
      <c r="E30361" s="2" t="str">
        <f t="shared" ref="E30361:F30361" si="5121">E30360 </f>
        <v>HANDICAP (75-95)</v>
      </c>
      <c r="F30361" s="2" t="str">
        <f t="shared" si="5121"/>
        <v>1400m</v>
      </c>
      <c r="G30361" s="8" t="str">
        <f>IF(COUNTIF('Dam Lines'!A:A,D30361)&gt;0,"Yes","No")</f>
        <v>Yes</v>
      </c>
      <c r="H30361" s="6"/>
      <c r="I30361" s="8" t="str">
        <f t="array" ref="I30361">IF(G30361="Yes",XLOOKUP(D30361,'Dam Lines'!A:A,'Dam Lines'!J:J),"")</f>
        <v>KYLA TIKI</v>
      </c>
    </row>
    <row r="30362" hidden="1">
      <c r="A30362" s="11">
        <v>11.0</v>
      </c>
      <c r="B30362" s="2" t="s">
        <v>5168</v>
      </c>
      <c r="C30362" s="2" t="s">
        <v>1962</v>
      </c>
      <c r="D30362" s="2" t="s">
        <v>718</v>
      </c>
      <c r="E30362" s="2" t="str">
        <f t="shared" ref="E30362:F30362" si="5122">E30361 </f>
        <v>HANDICAP (75-95)</v>
      </c>
      <c r="F30362" s="2" t="str">
        <f t="shared" si="5122"/>
        <v>1400m</v>
      </c>
      <c r="G30362" s="8" t="str">
        <f>IF(COUNTIF('Dam Lines'!A:A,D30362)&gt;0,"Yes","No")</f>
        <v>Yes</v>
      </c>
      <c r="H30362" s="6"/>
      <c r="I30362" s="8" t="str">
        <f t="array" ref="I30362">IF(G30362="Yes",XLOOKUP(D30362,'Dam Lines'!A:A,'Dam Lines'!J:J),"")</f>
        <v>FATMA</v>
      </c>
    </row>
    <row r="30363" hidden="1">
      <c r="A30363" s="11">
        <v>12.0</v>
      </c>
      <c r="B30363" s="2" t="s">
        <v>6306</v>
      </c>
      <c r="C30363" s="2" t="s">
        <v>1823</v>
      </c>
      <c r="D30363" s="2" t="s">
        <v>1608</v>
      </c>
      <c r="E30363" s="2" t="str">
        <f t="shared" ref="E30363:F30363" si="5123">E30362 </f>
        <v>HANDICAP (75-95)</v>
      </c>
      <c r="F30363" s="2" t="str">
        <f t="shared" si="5123"/>
        <v>1400m</v>
      </c>
      <c r="G30363" s="8" t="str">
        <f>IF(COUNTIF('Dam Lines'!A:A,D30363)&gt;0,"Yes","No")</f>
        <v>Yes</v>
      </c>
      <c r="H30363" s="6"/>
      <c r="I30363" s="8" t="str">
        <f t="array" ref="I30363">IF(G30363="Yes",XLOOKUP(D30363,'Dam Lines'!A:A,'Dam Lines'!J:J),"")</f>
        <v>MAGNESIE</v>
      </c>
    </row>
    <row r="30364" hidden="1">
      <c r="A30364" s="11">
        <v>13.0</v>
      </c>
      <c r="B30364" s="2" t="s">
        <v>5070</v>
      </c>
      <c r="C30364" s="2" t="s">
        <v>3697</v>
      </c>
      <c r="D30364" s="2" t="s">
        <v>113</v>
      </c>
      <c r="E30364" s="2" t="str">
        <f t="shared" ref="E30364:F30364" si="5124">E30363 </f>
        <v>HANDICAP (75-95)</v>
      </c>
      <c r="F30364" s="2" t="str">
        <f t="shared" si="5124"/>
        <v>1400m</v>
      </c>
      <c r="G30364" s="8" t="str">
        <f>IF(COUNTIF('Dam Lines'!A:A,D30364)&gt;0,"Yes","No")</f>
        <v>Yes</v>
      </c>
      <c r="H30364" s="6"/>
      <c r="I30364" s="8" t="str">
        <f t="array" ref="I30364">IF(G30364="Yes",XLOOKUP(D30364,'Dam Lines'!A:A,'Dam Lines'!J:J),"")</f>
        <v>NEVADA II</v>
      </c>
    </row>
    <row r="30365" hidden="1">
      <c r="A30365" s="11">
        <v>14.0</v>
      </c>
      <c r="B30365" s="2" t="s">
        <v>6633</v>
      </c>
      <c r="C30365" s="2" t="s">
        <v>2248</v>
      </c>
      <c r="D30365" s="2" t="s">
        <v>3107</v>
      </c>
      <c r="E30365" s="2" t="str">
        <f t="shared" ref="E30365:F30365" si="5125">E30364 </f>
        <v>HANDICAP (75-95)</v>
      </c>
      <c r="F30365" s="2" t="str">
        <f t="shared" si="5125"/>
        <v>1400m</v>
      </c>
      <c r="G30365" s="8" t="str">
        <f>IF(COUNTIF('Dam Lines'!A:A,D30365)&gt;0,"Yes","No")</f>
        <v>Yes</v>
      </c>
      <c r="H30365" s="6"/>
      <c r="I30365" s="8" t="str">
        <f t="array" ref="I30365">IF(G30365="Yes",XLOOKUP(D30365,'Dam Lines'!A:A,'Dam Lines'!J:J),"")</f>
        <v>ASALA HALEEMA</v>
      </c>
    </row>
    <row r="30366" hidden="1">
      <c r="A30366" s="11">
        <v>15.0</v>
      </c>
      <c r="B30366" s="2" t="s">
        <v>7015</v>
      </c>
      <c r="C30366" s="2" t="s">
        <v>7016</v>
      </c>
      <c r="D30366" s="2" t="s">
        <v>615</v>
      </c>
      <c r="E30366" s="2" t="str">
        <f t="shared" ref="E30366:F30366" si="5126">E30365 </f>
        <v>HANDICAP (75-95)</v>
      </c>
      <c r="F30366" s="2" t="str">
        <f t="shared" si="5126"/>
        <v>1400m</v>
      </c>
      <c r="G30366" s="8" t="str">
        <f>IF(COUNTIF('Dam Lines'!A:A,D30366)&gt;0,"Yes","No")</f>
        <v>Yes</v>
      </c>
      <c r="H30366" s="6"/>
      <c r="I30366" s="8" t="str">
        <f t="array" ref="I30366">IF(G30366="Yes",XLOOKUP(D30366,'Dam Lines'!A:A,'Dam Lines'!J:J),"")</f>
        <v>MADOU</v>
      </c>
    </row>
    <row r="30367" hidden="1">
      <c r="A30367" s="11">
        <v>16.0</v>
      </c>
      <c r="B30367" s="2" t="s">
        <v>7297</v>
      </c>
      <c r="C30367" s="2" t="s">
        <v>6925</v>
      </c>
      <c r="D30367" s="2" t="s">
        <v>7298</v>
      </c>
      <c r="E30367" s="2" t="str">
        <f t="shared" ref="E30367:F30367" si="5127">E30366 </f>
        <v>HANDICAP (75-95)</v>
      </c>
      <c r="F30367" s="2" t="str">
        <f t="shared" si="5127"/>
        <v>1400m</v>
      </c>
      <c r="G30367" s="8" t="str">
        <f>IF(COUNTIF('Dam Lines'!A:A,D30367)&gt;0,"Yes","No")</f>
        <v>No</v>
      </c>
      <c r="H30367" s="6"/>
      <c r="I30367" s="8" t="str">
        <f t="array" ref="I30367">IF(G30367="Yes",XLOOKUP(D30367,'Dam Lines'!A:A,'Dam Lines'!J:J),"")</f>
        <v/>
      </c>
    </row>
    <row r="30368" hidden="1">
      <c r="A30368" s="11">
        <v>1.0</v>
      </c>
      <c r="B30368" s="2" t="s">
        <v>7020</v>
      </c>
      <c r="C30368" s="2" t="s">
        <v>4093</v>
      </c>
      <c r="D30368" s="2" t="s">
        <v>1589</v>
      </c>
      <c r="E30368" s="2" t="s">
        <v>6414</v>
      </c>
      <c r="F30368" s="2" t="s">
        <v>2438</v>
      </c>
      <c r="G30368" s="8" t="str">
        <f>IF(COUNTIF('Dam Lines'!A:A,D30368)&gt;0,"Yes","No")</f>
        <v>Yes</v>
      </c>
      <c r="H30368" s="6"/>
      <c r="I30368" s="8" t="str">
        <f t="array" ref="I30368">IF(G30368="Yes",XLOOKUP(D30368,'Dam Lines'!A:A,'Dam Lines'!J:J),"")</f>
        <v>MAGNESIE</v>
      </c>
    </row>
    <row r="30369" hidden="1">
      <c r="A30369" s="11">
        <v>2.0</v>
      </c>
      <c r="B30369" s="2" t="s">
        <v>5532</v>
      </c>
      <c r="C30369" s="2" t="s">
        <v>1744</v>
      </c>
      <c r="D30369" s="2" t="s">
        <v>5533</v>
      </c>
      <c r="E30369" s="2" t="str">
        <f t="shared" ref="E30369:F30369" si="5128">E30368 </f>
        <v>HANDICAP (0-70)</v>
      </c>
      <c r="F30369" s="2" t="str">
        <f t="shared" si="5128"/>
        <v>2400m</v>
      </c>
      <c r="G30369" s="8" t="str">
        <f>IF(COUNTIF('Dam Lines'!A:A,D30369)&gt;0,"Yes","No")</f>
        <v>No</v>
      </c>
      <c r="H30369" s="6"/>
      <c r="I30369" s="8" t="str">
        <f t="array" ref="I30369">IF(G30369="Yes",XLOOKUP(D30369,'Dam Lines'!A:A,'Dam Lines'!J:J),"")</f>
        <v/>
      </c>
    </row>
    <row r="30370" hidden="1">
      <c r="A30370" s="11">
        <v>3.0</v>
      </c>
      <c r="B30370" s="2" t="s">
        <v>4423</v>
      </c>
      <c r="C30370" s="2" t="s">
        <v>1802</v>
      </c>
      <c r="D30370" s="2" t="s">
        <v>68</v>
      </c>
      <c r="E30370" s="2" t="str">
        <f t="shared" ref="E30370:F30370" si="5129">E30369 </f>
        <v>HANDICAP (0-70)</v>
      </c>
      <c r="F30370" s="2" t="str">
        <f t="shared" si="5129"/>
        <v>2400m</v>
      </c>
      <c r="G30370" s="8" t="str">
        <f>IF(COUNTIF('Dam Lines'!A:A,D30370)&gt;0,"Yes","No")</f>
        <v>Yes</v>
      </c>
      <c r="H30370" s="6"/>
      <c r="I30370" s="8" t="str">
        <f t="array" ref="I30370">IF(G30370="Yes",XLOOKUP(D30370,'Dam Lines'!A:A,'Dam Lines'!J:J),"")</f>
        <v>NEVADA II</v>
      </c>
    </row>
    <row r="30371" hidden="1">
      <c r="A30371" s="11">
        <v>4.0</v>
      </c>
      <c r="B30371" s="2" t="s">
        <v>6186</v>
      </c>
      <c r="C30371" s="2" t="s">
        <v>1823</v>
      </c>
      <c r="D30371" s="2" t="s">
        <v>6187</v>
      </c>
      <c r="E30371" s="2" t="str">
        <f t="shared" ref="E30371:F30371" si="5130">E30370 </f>
        <v>HANDICAP (0-70)</v>
      </c>
      <c r="F30371" s="2" t="str">
        <f t="shared" si="5130"/>
        <v>2400m</v>
      </c>
      <c r="G30371" s="8" t="str">
        <f>IF(COUNTIF('Dam Lines'!A:A,D30371)&gt;0,"Yes","No")</f>
        <v>No</v>
      </c>
      <c r="H30371" s="6"/>
      <c r="I30371" s="8" t="str">
        <f t="array" ref="I30371">IF(G30371="Yes",XLOOKUP(D30371,'Dam Lines'!A:A,'Dam Lines'!J:J),"")</f>
        <v/>
      </c>
    </row>
    <row r="30372" hidden="1">
      <c r="A30372" s="11">
        <v>5.0</v>
      </c>
      <c r="B30372" s="2" t="s">
        <v>6055</v>
      </c>
      <c r="C30372" s="2" t="s">
        <v>3019</v>
      </c>
      <c r="D30372" s="2" t="s">
        <v>555</v>
      </c>
      <c r="E30372" s="2" t="str">
        <f t="shared" ref="E30372:F30372" si="5131">E30371 </f>
        <v>HANDICAP (0-70)</v>
      </c>
      <c r="F30372" s="2" t="str">
        <f t="shared" si="5131"/>
        <v>2400m</v>
      </c>
      <c r="G30372" s="8" t="str">
        <f>IF(COUNTIF('Dam Lines'!A:A,D30372)&gt;0,"Yes","No")</f>
        <v>Yes</v>
      </c>
      <c r="H30372" s="6"/>
      <c r="I30372" s="8" t="str">
        <f t="array" ref="I30372">IF(G30372="Yes",XLOOKUP(D30372,'Dam Lines'!A:A,'Dam Lines'!J:J),"")</f>
        <v>QUITAINE</v>
      </c>
    </row>
    <row r="30373" hidden="1">
      <c r="A30373" s="11">
        <v>6.0</v>
      </c>
      <c r="B30373" s="2" t="s">
        <v>4476</v>
      </c>
      <c r="C30373" s="2" t="s">
        <v>4477</v>
      </c>
      <c r="D30373" s="2" t="s">
        <v>10</v>
      </c>
      <c r="E30373" s="2" t="str">
        <f t="shared" ref="E30373:F30373" si="5132">E30372 </f>
        <v>HANDICAP (0-70)</v>
      </c>
      <c r="F30373" s="2" t="str">
        <f t="shared" si="5132"/>
        <v>2400m</v>
      </c>
      <c r="G30373" s="8" t="str">
        <f>IF(COUNTIF('Dam Lines'!A:A,D30373)&gt;0,"Yes","No")</f>
        <v>Yes</v>
      </c>
      <c r="H30373" s="6"/>
      <c r="I30373" s="8" t="str">
        <f t="array" ref="I30373">IF(G30373="Yes",XLOOKUP(D30373,'Dam Lines'!A:A,'Dam Lines'!J:J),"")</f>
        <v>MAGNESIE</v>
      </c>
    </row>
    <row r="30374" hidden="1">
      <c r="A30374" s="11">
        <v>7.0</v>
      </c>
      <c r="B30374" s="2" t="s">
        <v>6441</v>
      </c>
      <c r="C30374" s="2" t="s">
        <v>1962</v>
      </c>
      <c r="D30374" s="2" t="s">
        <v>6442</v>
      </c>
      <c r="E30374" s="2" t="str">
        <f t="shared" ref="E30374:F30374" si="5133">E30373 </f>
        <v>HANDICAP (0-70)</v>
      </c>
      <c r="F30374" s="2" t="str">
        <f t="shared" si="5133"/>
        <v>2400m</v>
      </c>
      <c r="G30374" s="8" t="str">
        <f>IF(COUNTIF('Dam Lines'!A:A,D30374)&gt;0,"Yes","No")</f>
        <v>No</v>
      </c>
      <c r="H30374" s="6"/>
      <c r="I30374" s="8" t="str">
        <f t="array" ref="I30374">IF(G30374="Yes",XLOOKUP(D30374,'Dam Lines'!A:A,'Dam Lines'!J:J),"")</f>
        <v/>
      </c>
    </row>
    <row r="30375" hidden="1">
      <c r="A30375" s="11">
        <v>8.0</v>
      </c>
      <c r="B30375" s="2" t="s">
        <v>5983</v>
      </c>
      <c r="C30375" s="2" t="s">
        <v>1980</v>
      </c>
      <c r="D30375" s="2" t="s">
        <v>5984</v>
      </c>
      <c r="E30375" s="2" t="str">
        <f t="shared" ref="E30375:F30375" si="5134">E30374 </f>
        <v>HANDICAP (0-70)</v>
      </c>
      <c r="F30375" s="2" t="str">
        <f t="shared" si="5134"/>
        <v>2400m</v>
      </c>
      <c r="G30375" s="8" t="str">
        <f>IF(COUNTIF('Dam Lines'!A:A,D30375)&gt;0,"Yes","No")</f>
        <v>No</v>
      </c>
      <c r="H30375" s="6"/>
      <c r="I30375" s="8" t="str">
        <f t="array" ref="I30375">IF(G30375="Yes",XLOOKUP(D30375,'Dam Lines'!A:A,'Dam Lines'!J:J),"")</f>
        <v/>
      </c>
    </row>
    <row r="30376" hidden="1">
      <c r="A30376" s="11">
        <v>9.0</v>
      </c>
      <c r="B30376" s="2" t="s">
        <v>5838</v>
      </c>
      <c r="C30376" s="2" t="s">
        <v>3024</v>
      </c>
      <c r="D30376" s="2" t="s">
        <v>2135</v>
      </c>
      <c r="E30376" s="2" t="str">
        <f t="shared" ref="E30376:F30376" si="5135">E30375 </f>
        <v>HANDICAP (0-70)</v>
      </c>
      <c r="F30376" s="2" t="str">
        <f t="shared" si="5135"/>
        <v>2400m</v>
      </c>
      <c r="G30376" s="8" t="str">
        <f>IF(COUNTIF('Dam Lines'!A:A,D30376)&gt;0,"Yes","No")</f>
        <v>No</v>
      </c>
      <c r="H30376" s="6"/>
      <c r="I30376" s="8" t="str">
        <f t="array" ref="I30376">IF(G30376="Yes",XLOOKUP(D30376,'Dam Lines'!A:A,'Dam Lines'!J:J),"")</f>
        <v/>
      </c>
    </row>
    <row r="30377" hidden="1">
      <c r="A30377" s="11">
        <v>10.0</v>
      </c>
      <c r="B30377" s="2" t="s">
        <v>4390</v>
      </c>
      <c r="C30377" s="2" t="s">
        <v>3697</v>
      </c>
      <c r="D30377" s="2" t="s">
        <v>421</v>
      </c>
      <c r="E30377" s="2" t="str">
        <f t="shared" ref="E30377:F30377" si="5136">E30376 </f>
        <v>HANDICAP (0-70)</v>
      </c>
      <c r="F30377" s="2" t="str">
        <f t="shared" si="5136"/>
        <v>2400m</v>
      </c>
      <c r="G30377" s="8" t="str">
        <f>IF(COUNTIF('Dam Lines'!A:A,D30377)&gt;0,"Yes","No")</f>
        <v>Yes</v>
      </c>
      <c r="H30377" s="6"/>
      <c r="I30377" s="8" t="str">
        <f t="array" ref="I30377">IF(G30377="Yes",XLOOKUP(D30377,'Dam Lines'!A:A,'Dam Lines'!J:J),"")</f>
        <v>NEVADA II</v>
      </c>
    </row>
    <row r="30378" hidden="1">
      <c r="A30378" s="11">
        <v>11.0</v>
      </c>
      <c r="B30378" s="2" t="s">
        <v>6033</v>
      </c>
      <c r="C30378" s="2" t="s">
        <v>1886</v>
      </c>
      <c r="D30378" s="2" t="s">
        <v>565</v>
      </c>
      <c r="E30378" s="2" t="str">
        <f t="shared" ref="E30378:F30378" si="5137">E30377 </f>
        <v>HANDICAP (0-70)</v>
      </c>
      <c r="F30378" s="2" t="str">
        <f t="shared" si="5137"/>
        <v>2400m</v>
      </c>
      <c r="G30378" s="8" t="str">
        <f>IF(COUNTIF('Dam Lines'!A:A,D30378)&gt;0,"Yes","No")</f>
        <v>Yes</v>
      </c>
      <c r="H30378" s="6"/>
      <c r="I30378" s="8" t="str">
        <f t="array" ref="I30378">IF(G30378="Yes",XLOOKUP(D30378,'Dam Lines'!A:A,'Dam Lines'!J:J),"")</f>
        <v>BASSALA</v>
      </c>
    </row>
    <row r="30379" hidden="1">
      <c r="A30379" s="11">
        <v>12.0</v>
      </c>
      <c r="B30379" s="2" t="s">
        <v>6885</v>
      </c>
      <c r="C30379" s="2" t="s">
        <v>4741</v>
      </c>
      <c r="D30379" s="2" t="s">
        <v>6886</v>
      </c>
      <c r="E30379" s="2" t="str">
        <f t="shared" ref="E30379:F30379" si="5138">E30378 </f>
        <v>HANDICAP (0-70)</v>
      </c>
      <c r="F30379" s="2" t="str">
        <f t="shared" si="5138"/>
        <v>2400m</v>
      </c>
      <c r="G30379" s="8" t="str">
        <f>IF(COUNTIF('Dam Lines'!A:A,D30379)&gt;0,"Yes","No")</f>
        <v>No</v>
      </c>
      <c r="H30379" s="6"/>
      <c r="I30379" s="8" t="str">
        <f t="array" ref="I30379">IF(G30379="Yes",XLOOKUP(D30379,'Dam Lines'!A:A,'Dam Lines'!J:J),"")</f>
        <v/>
      </c>
    </row>
    <row r="30380" hidden="1">
      <c r="A30380" s="11">
        <v>13.0</v>
      </c>
      <c r="B30380" s="2" t="s">
        <v>7013</v>
      </c>
      <c r="C30380" s="2" t="s">
        <v>1908</v>
      </c>
      <c r="D30380" s="2" t="s">
        <v>6982</v>
      </c>
      <c r="E30380" s="2" t="str">
        <f t="shared" ref="E30380:F30380" si="5139">E30379 </f>
        <v>HANDICAP (0-70)</v>
      </c>
      <c r="F30380" s="2" t="str">
        <f t="shared" si="5139"/>
        <v>2400m</v>
      </c>
      <c r="G30380" s="8" t="str">
        <f>IF(COUNTIF('Dam Lines'!A:A,D30380)&gt;0,"Yes","No")</f>
        <v>Yes</v>
      </c>
      <c r="H30380" s="6"/>
      <c r="I30380" s="8" t="str">
        <f t="array" ref="I30380">IF(G30380="Yes",XLOOKUP(D30380,'Dam Lines'!A:A,'Dam Lines'!J:J),"")</f>
        <v>CHLOSTA</v>
      </c>
    </row>
    <row r="30381" hidden="1">
      <c r="A30381" s="11">
        <v>1.0</v>
      </c>
      <c r="B30381" s="2" t="s">
        <v>7098</v>
      </c>
      <c r="C30381" s="2" t="s">
        <v>3022</v>
      </c>
      <c r="D30381" s="2" t="s">
        <v>3728</v>
      </c>
      <c r="E30381" s="2" t="s">
        <v>1740</v>
      </c>
      <c r="F30381" s="2" t="s">
        <v>2037</v>
      </c>
      <c r="G30381" s="8" t="str">
        <f>IF(COUNTIF('Dam Lines'!A:A,D30381)&gt;0,"Yes","No")</f>
        <v>Yes</v>
      </c>
      <c r="H30381" s="6"/>
      <c r="I30381" s="8" t="str">
        <f t="array" ref="I30381">IF(G30381="Yes",XLOOKUP(D30381,'Dam Lines'!A:A,'Dam Lines'!J:J),"")</f>
        <v>BINT AL SAHRAA</v>
      </c>
    </row>
    <row r="30382" hidden="1">
      <c r="A30382" s="11">
        <v>2.0</v>
      </c>
      <c r="B30382" s="2" t="s">
        <v>7299</v>
      </c>
      <c r="C30382" s="2" t="s">
        <v>2248</v>
      </c>
      <c r="D30382" s="2" t="s">
        <v>394</v>
      </c>
      <c r="E30382" s="2" t="str">
        <f t="shared" ref="E30382:F30382" si="5140">E30381 </f>
        <v>MAIDEN</v>
      </c>
      <c r="F30382" s="2" t="str">
        <f t="shared" si="5140"/>
        <v>2200m</v>
      </c>
      <c r="G30382" s="8" t="str">
        <f>IF(COUNTIF('Dam Lines'!A:A,D30382)&gt;0,"Yes","No")</f>
        <v>Yes</v>
      </c>
      <c r="H30382" s="6"/>
      <c r="I30382" s="8" t="str">
        <f t="array" ref="I30382">IF(G30382="Yes",XLOOKUP(D30382,'Dam Lines'!A:A,'Dam Lines'!J:J),"")</f>
        <v>FATMA</v>
      </c>
    </row>
    <row r="30383" hidden="1">
      <c r="A30383" s="11">
        <v>3.0</v>
      </c>
      <c r="B30383" s="2" t="s">
        <v>6987</v>
      </c>
      <c r="C30383" s="2" t="s">
        <v>3071</v>
      </c>
      <c r="D30383" s="2" t="s">
        <v>6021</v>
      </c>
      <c r="E30383" s="2" t="str">
        <f t="shared" ref="E30383:F30383" si="5141">E30382 </f>
        <v>MAIDEN</v>
      </c>
      <c r="F30383" s="2" t="str">
        <f t="shared" si="5141"/>
        <v>2200m</v>
      </c>
      <c r="G30383" s="8" t="str">
        <f>IF(COUNTIF('Dam Lines'!A:A,D30383)&gt;0,"Yes","No")</f>
        <v>No</v>
      </c>
      <c r="H30383" s="6"/>
      <c r="I30383" s="8" t="str">
        <f t="array" ref="I30383">IF(G30383="Yes",XLOOKUP(D30383,'Dam Lines'!A:A,'Dam Lines'!J:J),"")</f>
        <v/>
      </c>
    </row>
    <row r="30384" hidden="1">
      <c r="A30384" s="11">
        <v>4.0</v>
      </c>
      <c r="B30384" s="2" t="s">
        <v>7105</v>
      </c>
      <c r="C30384" s="2" t="s">
        <v>3019</v>
      </c>
      <c r="D30384" s="2" t="s">
        <v>7106</v>
      </c>
      <c r="E30384" s="2" t="str">
        <f t="shared" ref="E30384:F30384" si="5142">E30383 </f>
        <v>MAIDEN</v>
      </c>
      <c r="F30384" s="2" t="str">
        <f t="shared" si="5142"/>
        <v>2200m</v>
      </c>
      <c r="G30384" s="8" t="str">
        <f>IF(COUNTIF('Dam Lines'!A:A,D30384)&gt;0,"Yes","No")</f>
        <v>No</v>
      </c>
      <c r="H30384" s="6"/>
      <c r="I30384" s="8" t="str">
        <f t="array" ref="I30384">IF(G30384="Yes",XLOOKUP(D30384,'Dam Lines'!A:A,'Dam Lines'!J:J),"")</f>
        <v/>
      </c>
    </row>
    <row r="30385" hidden="1">
      <c r="A30385" s="11">
        <v>5.0</v>
      </c>
      <c r="B30385" s="2" t="s">
        <v>7170</v>
      </c>
      <c r="C30385" s="2" t="s">
        <v>2494</v>
      </c>
      <c r="D30385" s="2" t="s">
        <v>708</v>
      </c>
      <c r="E30385" s="2" t="str">
        <f t="shared" ref="E30385:F30385" si="5143">E30384 </f>
        <v>MAIDEN</v>
      </c>
      <c r="F30385" s="2" t="str">
        <f t="shared" si="5143"/>
        <v>2200m</v>
      </c>
      <c r="G30385" s="8" t="str">
        <f>IF(COUNTIF('Dam Lines'!A:A,D30385)&gt;0,"Yes","No")</f>
        <v>Yes</v>
      </c>
      <c r="H30385" s="6"/>
      <c r="I30385" s="8" t="str">
        <f t="array" ref="I30385">IF(G30385="Yes",XLOOKUP(D30385,'Dam Lines'!A:A,'Dam Lines'!J:J),"")</f>
        <v>NASECHKA</v>
      </c>
    </row>
    <row r="30386" hidden="1">
      <c r="A30386" s="11">
        <v>6.0</v>
      </c>
      <c r="B30386" s="2" t="s">
        <v>6525</v>
      </c>
      <c r="C30386" s="2" t="s">
        <v>1980</v>
      </c>
      <c r="D30386" s="2" t="s">
        <v>398</v>
      </c>
      <c r="E30386" s="2" t="str">
        <f t="shared" ref="E30386:F30386" si="5144">E30385 </f>
        <v>MAIDEN</v>
      </c>
      <c r="F30386" s="2" t="str">
        <f t="shared" si="5144"/>
        <v>2200m</v>
      </c>
      <c r="G30386" s="8" t="str">
        <f>IF(COUNTIF('Dam Lines'!A:A,D30386)&gt;0,"Yes","No")</f>
        <v>Yes</v>
      </c>
      <c r="H30386" s="6"/>
      <c r="I30386" s="8" t="str">
        <f t="array" ref="I30386">IF(G30386="Yes",XLOOKUP(D30386,'Dam Lines'!A:A,'Dam Lines'!J:J),"")</f>
        <v>CAIDA</v>
      </c>
    </row>
    <row r="30387" hidden="1">
      <c r="A30387" s="11">
        <v>7.0</v>
      </c>
      <c r="B30387" s="2" t="s">
        <v>7300</v>
      </c>
      <c r="C30387" s="2" t="s">
        <v>2479</v>
      </c>
      <c r="D30387" s="2" t="s">
        <v>871</v>
      </c>
      <c r="E30387" s="2" t="str">
        <f t="shared" ref="E30387:F30387" si="5145">E30386 </f>
        <v>MAIDEN</v>
      </c>
      <c r="F30387" s="2" t="str">
        <f t="shared" si="5145"/>
        <v>2200m</v>
      </c>
      <c r="G30387" s="8" t="str">
        <f>IF(COUNTIF('Dam Lines'!A:A,D30387)&gt;0,"Yes","No")</f>
        <v>Yes</v>
      </c>
      <c r="H30387" s="6"/>
      <c r="I30387" s="8" t="str">
        <f t="array" ref="I30387">IF(G30387="Yes",XLOOKUP(D30387,'Dam Lines'!A:A,'Dam Lines'!J:J),"")</f>
        <v>FANZA</v>
      </c>
    </row>
    <row r="30388" hidden="1">
      <c r="A30388" s="11">
        <v>8.0</v>
      </c>
      <c r="B30388" s="2" t="s">
        <v>7178</v>
      </c>
      <c r="C30388" s="2" t="s">
        <v>4741</v>
      </c>
      <c r="D30388" s="2" t="s">
        <v>7179</v>
      </c>
      <c r="E30388" s="2" t="str">
        <f t="shared" ref="E30388:F30388" si="5146">E30387 </f>
        <v>MAIDEN</v>
      </c>
      <c r="F30388" s="2" t="str">
        <f t="shared" si="5146"/>
        <v>2200m</v>
      </c>
      <c r="G30388" s="8" t="str">
        <f>IF(COUNTIF('Dam Lines'!A:A,D30388)&gt;0,"Yes","No")</f>
        <v>No</v>
      </c>
      <c r="H30388" s="6"/>
      <c r="I30388" s="8" t="str">
        <f t="array" ref="I30388">IF(G30388="Yes",XLOOKUP(D30388,'Dam Lines'!A:A,'Dam Lines'!J:J),"")</f>
        <v/>
      </c>
    </row>
    <row r="30389" hidden="1">
      <c r="A30389" s="11">
        <v>9.0</v>
      </c>
      <c r="B30389" s="2" t="s">
        <v>7301</v>
      </c>
      <c r="C30389" s="2" t="s">
        <v>2250</v>
      </c>
      <c r="D30389" s="2" t="s">
        <v>939</v>
      </c>
      <c r="E30389" s="2" t="str">
        <f t="shared" ref="E30389:F30389" si="5147">E30388 </f>
        <v>MAIDEN</v>
      </c>
      <c r="F30389" s="2" t="str">
        <f t="shared" si="5147"/>
        <v>2200m</v>
      </c>
      <c r="G30389" s="8" t="str">
        <f>IF(COUNTIF('Dam Lines'!A:A,D30389)&gt;0,"Yes","No")</f>
        <v>Yes</v>
      </c>
      <c r="H30389" s="6"/>
      <c r="I30389" s="8" t="str">
        <f t="array" ref="I30389">IF(G30389="Yes",XLOOKUP(D30389,'Dam Lines'!A:A,'Dam Lines'!J:J),"")</f>
        <v>DURANCE</v>
      </c>
    </row>
    <row r="30390" hidden="1">
      <c r="A30390" s="11">
        <v>10.0</v>
      </c>
      <c r="B30390" s="2" t="s">
        <v>7302</v>
      </c>
      <c r="C30390" s="2" t="s">
        <v>1744</v>
      </c>
      <c r="D30390" s="2" t="s">
        <v>7303</v>
      </c>
      <c r="E30390" s="2" t="str">
        <f t="shared" ref="E30390:F30390" si="5148">E30389 </f>
        <v>MAIDEN</v>
      </c>
      <c r="F30390" s="2" t="str">
        <f t="shared" si="5148"/>
        <v>2200m</v>
      </c>
      <c r="G30390" s="8" t="str">
        <f>IF(COUNTIF('Dam Lines'!A:A,D30390)&gt;0,"Yes","No")</f>
        <v>No</v>
      </c>
      <c r="H30390" s="6"/>
      <c r="I30390" s="8" t="str">
        <f t="array" ref="I30390">IF(G30390="Yes",XLOOKUP(D30390,'Dam Lines'!A:A,'Dam Lines'!J:J),"")</f>
        <v/>
      </c>
    </row>
    <row r="30391" hidden="1">
      <c r="A30391" s="11">
        <v>11.0</v>
      </c>
      <c r="B30391" s="2" t="s">
        <v>7204</v>
      </c>
      <c r="C30391" s="2" t="s">
        <v>4741</v>
      </c>
      <c r="D30391" s="2" t="s">
        <v>7205</v>
      </c>
      <c r="E30391" s="2" t="str">
        <f t="shared" ref="E30391:F30391" si="5149">E30390 </f>
        <v>MAIDEN</v>
      </c>
      <c r="F30391" s="2" t="str">
        <f t="shared" si="5149"/>
        <v>2200m</v>
      </c>
      <c r="G30391" s="8" t="str">
        <f>IF(COUNTIF('Dam Lines'!A:A,D30391)&gt;0,"Yes","No")</f>
        <v>No</v>
      </c>
      <c r="H30391" s="6"/>
      <c r="I30391" s="8" t="str">
        <f t="array" ref="I30391">IF(G30391="Yes",XLOOKUP(D30391,'Dam Lines'!A:A,'Dam Lines'!J:J),"")</f>
        <v/>
      </c>
    </row>
    <row r="30392" hidden="1">
      <c r="A30392" s="11">
        <v>12.0</v>
      </c>
      <c r="B30392" s="2" t="s">
        <v>7304</v>
      </c>
      <c r="C30392" s="2" t="s">
        <v>4119</v>
      </c>
      <c r="D30392" s="2" t="s">
        <v>726</v>
      </c>
      <c r="E30392" s="2" t="str">
        <f t="shared" ref="E30392:F30392" si="5150">E30391 </f>
        <v>MAIDEN</v>
      </c>
      <c r="F30392" s="2" t="str">
        <f t="shared" si="5150"/>
        <v>2200m</v>
      </c>
      <c r="G30392" s="8" t="str">
        <f>IF(COUNTIF('Dam Lines'!A:A,D30392)&gt;0,"Yes","No")</f>
        <v>Yes</v>
      </c>
      <c r="H30392" s="6"/>
      <c r="I30392" s="8" t="str">
        <f t="array" ref="I30392">IF(G30392="Yes",XLOOKUP(D30392,'Dam Lines'!A:A,'Dam Lines'!J:J),"")</f>
        <v>KORAL</v>
      </c>
    </row>
    <row r="30393" hidden="1">
      <c r="A30393" s="11">
        <v>1.0</v>
      </c>
      <c r="B30393" s="2" t="s">
        <v>7244</v>
      </c>
      <c r="C30393" s="2" t="s">
        <v>5859</v>
      </c>
      <c r="D30393" s="2" t="s">
        <v>582</v>
      </c>
      <c r="E30393" s="2" t="s">
        <v>6773</v>
      </c>
      <c r="F30393" s="2" t="s">
        <v>2037</v>
      </c>
      <c r="G30393" s="8" t="str">
        <f>IF(COUNTIF('Dam Lines'!A:A,D30393)&gt;0,"Yes","No")</f>
        <v>Yes</v>
      </c>
      <c r="H30393" s="6"/>
      <c r="I30393" s="8" t="str">
        <f t="array" ref="I30393">IF(G30393="Yes",XLOOKUP(D30393,'Dam Lines'!A:A,'Dam Lines'!J:J),"")</f>
        <v>NEVADA II</v>
      </c>
    </row>
    <row r="30394" hidden="1">
      <c r="A30394" s="11">
        <v>2.0</v>
      </c>
      <c r="B30394" s="2" t="s">
        <v>7064</v>
      </c>
      <c r="C30394" s="2" t="s">
        <v>6389</v>
      </c>
      <c r="D30394" s="2" t="s">
        <v>7065</v>
      </c>
      <c r="E30394" s="2" t="str">
        <f t="shared" ref="E30394:F30394" si="5151">E30393 </f>
        <v>HANDICAP (0-95)</v>
      </c>
      <c r="F30394" s="2" t="str">
        <f t="shared" si="5151"/>
        <v>2200m</v>
      </c>
      <c r="G30394" s="8" t="str">
        <f>IF(COUNTIF('Dam Lines'!A:A,D30394)&gt;0,"Yes","No")</f>
        <v>No</v>
      </c>
      <c r="H30394" s="6"/>
      <c r="I30394" s="8" t="str">
        <f t="array" ref="I30394">IF(G30394="Yes",XLOOKUP(D30394,'Dam Lines'!A:A,'Dam Lines'!J:J),"")</f>
        <v/>
      </c>
    </row>
    <row r="30395" hidden="1">
      <c r="A30395" s="11">
        <v>3.0</v>
      </c>
      <c r="B30395" s="2" t="s">
        <v>6581</v>
      </c>
      <c r="C30395" s="2" t="s">
        <v>1980</v>
      </c>
      <c r="D30395" s="2" t="s">
        <v>749</v>
      </c>
      <c r="E30395" s="2" t="str">
        <f t="shared" ref="E30395:F30395" si="5152">E30394 </f>
        <v>HANDICAP (0-95)</v>
      </c>
      <c r="F30395" s="2" t="str">
        <f t="shared" si="5152"/>
        <v>2200m</v>
      </c>
      <c r="G30395" s="8" t="str">
        <f>IF(COUNTIF('Dam Lines'!A:A,D30395)&gt;0,"Yes","No")</f>
        <v>Yes</v>
      </c>
      <c r="H30395" s="6"/>
      <c r="I30395" s="8" t="str">
        <f t="array" ref="I30395">IF(G30395="Yes",XLOOKUP(D30395,'Dam Lines'!A:A,'Dam Lines'!J:J),"")</f>
        <v>ASTRALE</v>
      </c>
    </row>
    <row r="30396" hidden="1">
      <c r="A30396" s="11">
        <v>4.0</v>
      </c>
      <c r="B30396" s="2" t="s">
        <v>6897</v>
      </c>
      <c r="C30396" s="2" t="s">
        <v>6855</v>
      </c>
      <c r="D30396" s="2" t="s">
        <v>1712</v>
      </c>
      <c r="E30396" s="2" t="str">
        <f t="shared" ref="E30396:F30396" si="5153">E30395 </f>
        <v>HANDICAP (0-95)</v>
      </c>
      <c r="F30396" s="2" t="str">
        <f t="shared" si="5153"/>
        <v>2200m</v>
      </c>
      <c r="G30396" s="8" t="str">
        <f>IF(COUNTIF('Dam Lines'!A:A,D30396)&gt;0,"Yes","No")</f>
        <v>Yes</v>
      </c>
      <c r="H30396" s="6"/>
      <c r="I30396" s="8" t="str">
        <f t="array" ref="I30396">IF(G30396="Yes",XLOOKUP(D30396,'Dam Lines'!A:A,'Dam Lines'!J:J),"")</f>
        <v>RODANIEH RUSALKA</v>
      </c>
    </row>
    <row r="30397" hidden="1">
      <c r="A30397" s="11">
        <v>5.0</v>
      </c>
      <c r="B30397" s="2" t="s">
        <v>5365</v>
      </c>
      <c r="C30397" s="2" t="s">
        <v>3739</v>
      </c>
      <c r="D30397" s="2" t="s">
        <v>950</v>
      </c>
      <c r="E30397" s="2" t="str">
        <f t="shared" ref="E30397:F30397" si="5154">E30396 </f>
        <v>HANDICAP (0-95)</v>
      </c>
      <c r="F30397" s="2" t="str">
        <f t="shared" si="5154"/>
        <v>2200m</v>
      </c>
      <c r="G30397" s="8" t="str">
        <f>IF(COUNTIF('Dam Lines'!A:A,D30397)&gt;0,"Yes","No")</f>
        <v>Yes</v>
      </c>
      <c r="H30397" s="6"/>
      <c r="I30397" s="8" t="str">
        <f t="array" ref="I30397">IF(G30397="Yes",XLOOKUP(D30397,'Dam Lines'!A:A,'Dam Lines'!J:J),"")</f>
        <v>MANAGIYA AL SAFFRA</v>
      </c>
    </row>
    <row r="30398" hidden="1">
      <c r="A30398" s="11">
        <v>6.0</v>
      </c>
      <c r="B30398" s="2" t="s">
        <v>6137</v>
      </c>
      <c r="C30398" s="2" t="s">
        <v>1802</v>
      </c>
      <c r="D30398" s="2" t="s">
        <v>1605</v>
      </c>
      <c r="E30398" s="2" t="str">
        <f t="shared" ref="E30398:F30398" si="5155">E30397 </f>
        <v>HANDICAP (0-95)</v>
      </c>
      <c r="F30398" s="2" t="str">
        <f t="shared" si="5155"/>
        <v>2200m</v>
      </c>
      <c r="G30398" s="8" t="str">
        <f>IF(COUNTIF('Dam Lines'!A:A,D30398)&gt;0,"Yes","No")</f>
        <v>Yes</v>
      </c>
      <c r="H30398" s="6"/>
      <c r="I30398" s="8" t="str">
        <f t="array" ref="I30398">IF(G30398="Yes",XLOOKUP(D30398,'Dam Lines'!A:A,'Dam Lines'!J:J),"")</f>
        <v>MADOU</v>
      </c>
    </row>
    <row r="30399" hidden="1">
      <c r="A30399" s="11">
        <v>7.0</v>
      </c>
      <c r="B30399" s="2" t="s">
        <v>7115</v>
      </c>
      <c r="C30399" s="2" t="s">
        <v>1908</v>
      </c>
      <c r="D30399" s="2" t="s">
        <v>791</v>
      </c>
      <c r="E30399" s="2" t="str">
        <f t="shared" ref="E30399:F30399" si="5156">E30398 </f>
        <v>HANDICAP (0-95)</v>
      </c>
      <c r="F30399" s="2" t="str">
        <f t="shared" si="5156"/>
        <v>2200m</v>
      </c>
      <c r="G30399" s="8" t="str">
        <f>IF(COUNTIF('Dam Lines'!A:A,D30399)&gt;0,"Yes","No")</f>
        <v>Yes</v>
      </c>
      <c r="H30399" s="6"/>
      <c r="I30399" s="8" t="str">
        <f t="array" ref="I30399">IF(G30399="Yes",XLOOKUP(D30399,'Dam Lines'!A:A,'Dam Lines'!J:J),"")</f>
        <v>KHOFARA</v>
      </c>
    </row>
    <row r="30400" hidden="1">
      <c r="A30400" s="11">
        <v>8.0</v>
      </c>
      <c r="B30400" s="2" t="s">
        <v>4528</v>
      </c>
      <c r="C30400" s="2" t="s">
        <v>1962</v>
      </c>
      <c r="D30400" s="2" t="s">
        <v>252</v>
      </c>
      <c r="E30400" s="2" t="str">
        <f t="shared" ref="E30400:F30400" si="5157">E30399 </f>
        <v>HANDICAP (0-95)</v>
      </c>
      <c r="F30400" s="2" t="str">
        <f t="shared" si="5157"/>
        <v>2200m</v>
      </c>
      <c r="G30400" s="8" t="str">
        <f>IF(COUNTIF('Dam Lines'!A:A,D30400)&gt;0,"Yes","No")</f>
        <v>Yes</v>
      </c>
      <c r="H30400" s="6"/>
      <c r="I30400" s="8" t="str">
        <f t="array" ref="I30400">IF(G30400="Yes",XLOOKUP(D30400,'Dam Lines'!A:A,'Dam Lines'!J:J),"")</f>
        <v>FATMA</v>
      </c>
    </row>
    <row r="30401" hidden="1">
      <c r="A30401" s="11">
        <v>9.0</v>
      </c>
      <c r="B30401" s="2" t="s">
        <v>6665</v>
      </c>
      <c r="C30401" s="2" t="s">
        <v>6406</v>
      </c>
      <c r="D30401" s="2" t="s">
        <v>6666</v>
      </c>
      <c r="E30401" s="2" t="str">
        <f t="shared" ref="E30401:F30401" si="5158">E30400 </f>
        <v>HANDICAP (0-95)</v>
      </c>
      <c r="F30401" s="2" t="str">
        <f t="shared" si="5158"/>
        <v>2200m</v>
      </c>
      <c r="G30401" s="8" t="str">
        <f>IF(COUNTIF('Dam Lines'!A:A,D30401)&gt;0,"Yes","No")</f>
        <v>No</v>
      </c>
      <c r="H30401" s="6"/>
      <c r="I30401" s="8" t="str">
        <f t="array" ref="I30401">IF(G30401="Yes",XLOOKUP(D30401,'Dam Lines'!A:A,'Dam Lines'!J:J),"")</f>
        <v/>
      </c>
    </row>
    <row r="30402" hidden="1">
      <c r="A30402" s="11">
        <v>10.0</v>
      </c>
      <c r="B30402" s="2" t="s">
        <v>6344</v>
      </c>
      <c r="C30402" s="2" t="s">
        <v>4741</v>
      </c>
      <c r="D30402" s="2" t="s">
        <v>615</v>
      </c>
      <c r="E30402" s="2" t="str">
        <f t="shared" ref="E30402:F30402" si="5159">E30401 </f>
        <v>HANDICAP (0-95)</v>
      </c>
      <c r="F30402" s="2" t="str">
        <f t="shared" si="5159"/>
        <v>2200m</v>
      </c>
      <c r="G30402" s="8" t="str">
        <f>IF(COUNTIF('Dam Lines'!A:A,D30402)&gt;0,"Yes","No")</f>
        <v>Yes</v>
      </c>
      <c r="H30402" s="6"/>
      <c r="I30402" s="8" t="str">
        <f t="array" ref="I30402">IF(G30402="Yes",XLOOKUP(D30402,'Dam Lines'!A:A,'Dam Lines'!J:J),"")</f>
        <v>MADOU</v>
      </c>
    </row>
    <row r="30403" hidden="1">
      <c r="A30403" s="11">
        <v>11.0</v>
      </c>
      <c r="B30403" s="2" t="s">
        <v>6981</v>
      </c>
      <c r="C30403" s="2" t="s">
        <v>1908</v>
      </c>
      <c r="D30403" s="2" t="s">
        <v>6982</v>
      </c>
      <c r="E30403" s="2" t="str">
        <f t="shared" ref="E30403:F30403" si="5160">E30402 </f>
        <v>HANDICAP (0-95)</v>
      </c>
      <c r="F30403" s="2" t="str">
        <f t="shared" si="5160"/>
        <v>2200m</v>
      </c>
      <c r="G30403" s="8" t="str">
        <f>IF(COUNTIF('Dam Lines'!A:A,D30403)&gt;0,"Yes","No")</f>
        <v>Yes</v>
      </c>
      <c r="H30403" s="6"/>
      <c r="I30403" s="8" t="str">
        <f t="array" ref="I30403">IF(G30403="Yes",XLOOKUP(D30403,'Dam Lines'!A:A,'Dam Lines'!J:J),"")</f>
        <v>CHLOSTA</v>
      </c>
    </row>
    <row r="30404" hidden="1">
      <c r="A30404" s="11">
        <v>1.0</v>
      </c>
      <c r="B30404" s="2" t="s">
        <v>4554</v>
      </c>
      <c r="C30404" s="2" t="s">
        <v>2730</v>
      </c>
      <c r="D30404" s="2" t="s">
        <v>1290</v>
      </c>
      <c r="E30404" s="2" t="s">
        <v>1905</v>
      </c>
      <c r="F30404" s="2" t="s">
        <v>1869</v>
      </c>
      <c r="G30404" s="8" t="str">
        <f>IF(COUNTIF('Dam Lines'!A:A,D30404)&gt;0,"Yes","No")</f>
        <v>Yes</v>
      </c>
      <c r="H30404" s="6"/>
      <c r="I30404" s="8" t="str">
        <f t="array" ref="I30404">IF(G30404="Yes",XLOOKUP(D30404,'Dam Lines'!A:A,'Dam Lines'!J:J),"")</f>
        <v>VOLKA DU MONTEIL</v>
      </c>
    </row>
    <row r="30405" hidden="1">
      <c r="A30405" s="11">
        <v>2.0</v>
      </c>
      <c r="B30405" s="2" t="s">
        <v>5473</v>
      </c>
      <c r="C30405" s="2" t="s">
        <v>1980</v>
      </c>
      <c r="D30405" s="2" t="s">
        <v>2817</v>
      </c>
      <c r="E30405" s="2" t="str">
        <f t="shared" ref="E30405:F30405" si="5161">E30404 </f>
        <v>CONDITIONS</v>
      </c>
      <c r="F30405" s="2" t="str">
        <f t="shared" si="5161"/>
        <v>1600m</v>
      </c>
      <c r="G30405" s="8" t="str">
        <f>IF(COUNTIF('Dam Lines'!A:A,D30405)&gt;0,"Yes","No")</f>
        <v>No</v>
      </c>
      <c r="H30405" s="6"/>
      <c r="I30405" s="8" t="str">
        <f t="array" ref="I30405">IF(G30405="Yes",XLOOKUP(D30405,'Dam Lines'!A:A,'Dam Lines'!J:J),"")</f>
        <v/>
      </c>
    </row>
    <row r="30406" hidden="1">
      <c r="A30406" s="11">
        <v>3.0</v>
      </c>
      <c r="B30406" s="2" t="s">
        <v>6619</v>
      </c>
      <c r="C30406" s="2" t="s">
        <v>1744</v>
      </c>
      <c r="D30406" s="2" t="s">
        <v>1141</v>
      </c>
      <c r="E30406" s="2" t="str">
        <f t="shared" ref="E30406:F30406" si="5162">E30405 </f>
        <v>CONDITIONS</v>
      </c>
      <c r="F30406" s="2" t="str">
        <f t="shared" si="5162"/>
        <v>1600m</v>
      </c>
      <c r="G30406" s="8" t="str">
        <f>IF(COUNTIF('Dam Lines'!A:A,D30406)&gt;0,"Yes","No")</f>
        <v>Yes</v>
      </c>
      <c r="H30406" s="6"/>
      <c r="I30406" s="8" t="str">
        <f t="array" ref="I30406">IF(G30406="Yes",XLOOKUP(D30406,'Dam Lines'!A:A,'Dam Lines'!J:J),"")</f>
        <v>CHLOSTA</v>
      </c>
    </row>
    <row r="30407" hidden="1">
      <c r="A30407" s="11">
        <v>4.0</v>
      </c>
      <c r="B30407" s="2" t="s">
        <v>6327</v>
      </c>
      <c r="C30407" s="2" t="s">
        <v>1962</v>
      </c>
      <c r="D30407" s="2" t="s">
        <v>6328</v>
      </c>
      <c r="E30407" s="2" t="str">
        <f t="shared" ref="E30407:F30407" si="5163">E30406 </f>
        <v>CONDITIONS</v>
      </c>
      <c r="F30407" s="2" t="str">
        <f t="shared" si="5163"/>
        <v>1600m</v>
      </c>
      <c r="G30407" s="8" t="str">
        <f>IF(COUNTIF('Dam Lines'!A:A,D30407)&gt;0,"Yes","No")</f>
        <v>No</v>
      </c>
      <c r="H30407" s="6"/>
      <c r="I30407" s="8" t="str">
        <f t="array" ref="I30407">IF(G30407="Yes",XLOOKUP(D30407,'Dam Lines'!A:A,'Dam Lines'!J:J),"")</f>
        <v/>
      </c>
    </row>
    <row r="30408" hidden="1">
      <c r="A30408" s="11">
        <v>5.0</v>
      </c>
      <c r="B30408" s="2" t="s">
        <v>6460</v>
      </c>
      <c r="C30408" s="2" t="s">
        <v>3493</v>
      </c>
      <c r="D30408" s="2" t="s">
        <v>38</v>
      </c>
      <c r="E30408" s="2" t="str">
        <f t="shared" ref="E30408:F30408" si="5164">E30407 </f>
        <v>CONDITIONS</v>
      </c>
      <c r="F30408" s="2" t="str">
        <f t="shared" si="5164"/>
        <v>1600m</v>
      </c>
      <c r="G30408" s="8" t="str">
        <f>IF(COUNTIF('Dam Lines'!A:A,D30408)&gt;0,"Yes","No")</f>
        <v>Yes</v>
      </c>
      <c r="H30408" s="6"/>
      <c r="I30408" s="8" t="str">
        <f t="array" ref="I30408">IF(G30408="Yes",XLOOKUP(D30408,'Dam Lines'!A:A,'Dam Lines'!J:J),"")</f>
        <v>PHILIPPA</v>
      </c>
    </row>
    <row r="30409" hidden="1">
      <c r="A30409" s="11">
        <v>6.0</v>
      </c>
      <c r="B30409" s="2" t="s">
        <v>5865</v>
      </c>
      <c r="C30409" s="2" t="s">
        <v>1886</v>
      </c>
      <c r="D30409" s="2" t="s">
        <v>580</v>
      </c>
      <c r="E30409" s="2" t="str">
        <f t="shared" ref="E30409:F30409" si="5165">E30408 </f>
        <v>CONDITIONS</v>
      </c>
      <c r="F30409" s="2" t="str">
        <f t="shared" si="5165"/>
        <v>1600m</v>
      </c>
      <c r="G30409" s="8" t="str">
        <f>IF(COUNTIF('Dam Lines'!A:A,D30409)&gt;0,"Yes","No")</f>
        <v>Yes</v>
      </c>
      <c r="H30409" s="6"/>
      <c r="I30409" s="8" t="str">
        <f t="array" ref="I30409">IF(G30409="Yes",XLOOKUP(D30409,'Dam Lines'!A:A,'Dam Lines'!J:J),"")</f>
        <v>NEVADA II</v>
      </c>
    </row>
    <row r="30410" hidden="1">
      <c r="A30410" s="11">
        <v>7.0</v>
      </c>
      <c r="B30410" s="2" t="s">
        <v>5116</v>
      </c>
      <c r="C30410" s="2" t="s">
        <v>1980</v>
      </c>
      <c r="D30410" s="2" t="s">
        <v>91</v>
      </c>
      <c r="E30410" s="2" t="str">
        <f t="shared" ref="E30410:F30410" si="5166">E30409 </f>
        <v>CONDITIONS</v>
      </c>
      <c r="F30410" s="2" t="str">
        <f t="shared" si="5166"/>
        <v>1600m</v>
      </c>
      <c r="G30410" s="8" t="str">
        <f>IF(COUNTIF('Dam Lines'!A:A,D30410)&gt;0,"Yes","No")</f>
        <v>Yes</v>
      </c>
      <c r="H30410" s="6"/>
      <c r="I30410" s="8" t="str">
        <f t="array" ref="I30410">IF(G30410="Yes",XLOOKUP(D30410,'Dam Lines'!A:A,'Dam Lines'!J:J),"")</f>
        <v>NEVADA II</v>
      </c>
    </row>
    <row r="30411" hidden="1">
      <c r="A30411" s="11">
        <v>8.0</v>
      </c>
      <c r="B30411" s="2" t="s">
        <v>6421</v>
      </c>
      <c r="C30411" s="2" t="s">
        <v>3792</v>
      </c>
      <c r="D30411" s="2" t="s">
        <v>2775</v>
      </c>
      <c r="E30411" s="2" t="str">
        <f t="shared" ref="E30411:F30411" si="5167">E30410 </f>
        <v>CONDITIONS</v>
      </c>
      <c r="F30411" s="2" t="str">
        <f t="shared" si="5167"/>
        <v>1600m</v>
      </c>
      <c r="G30411" s="8" t="str">
        <f>IF(COUNTIF('Dam Lines'!A:A,D30411)&gt;0,"Yes","No")</f>
        <v>No</v>
      </c>
      <c r="H30411" s="6"/>
      <c r="I30411" s="8" t="str">
        <f t="array" ref="I30411">IF(G30411="Yes",XLOOKUP(D30411,'Dam Lines'!A:A,'Dam Lines'!J:J),"")</f>
        <v/>
      </c>
    </row>
    <row r="30412" hidden="1">
      <c r="A30412" s="11">
        <v>9.0</v>
      </c>
      <c r="B30412" s="2" t="s">
        <v>5364</v>
      </c>
      <c r="C30412" s="2" t="s">
        <v>2248</v>
      </c>
      <c r="D30412" s="2" t="s">
        <v>492</v>
      </c>
      <c r="E30412" s="2" t="str">
        <f t="shared" ref="E30412:F30412" si="5168">E30411 </f>
        <v>CONDITIONS</v>
      </c>
      <c r="F30412" s="2" t="str">
        <f t="shared" si="5168"/>
        <v>1600m</v>
      </c>
      <c r="G30412" s="8" t="str">
        <f>IF(COUNTIF('Dam Lines'!A:A,D30412)&gt;0,"Yes","No")</f>
        <v>Yes</v>
      </c>
      <c r="H30412" s="6"/>
      <c r="I30412" s="8" t="str">
        <f t="array" ref="I30412">IF(G30412="Yes",XLOOKUP(D30412,'Dam Lines'!A:A,'Dam Lines'!J:J),"")</f>
        <v>ASALA HALEEMA</v>
      </c>
    </row>
    <row r="30413" hidden="1">
      <c r="A30413" s="11">
        <v>10.0</v>
      </c>
      <c r="B30413" s="2" t="s">
        <v>6620</v>
      </c>
      <c r="C30413" s="2" t="s">
        <v>3777</v>
      </c>
      <c r="D30413" s="2" t="s">
        <v>1314</v>
      </c>
      <c r="E30413" s="2" t="str">
        <f t="shared" ref="E30413:F30413" si="5169">E30412 </f>
        <v>CONDITIONS</v>
      </c>
      <c r="F30413" s="2" t="str">
        <f t="shared" si="5169"/>
        <v>1600m</v>
      </c>
      <c r="G30413" s="8" t="str">
        <f>IF(COUNTIF('Dam Lines'!A:A,D30413)&gt;0,"Yes","No")</f>
        <v>Yes</v>
      </c>
      <c r="H30413" s="6"/>
      <c r="I30413" s="8" t="str">
        <f t="array" ref="I30413">IF(G30413="Yes",XLOOKUP(D30413,'Dam Lines'!A:A,'Dam Lines'!J:J),"")</f>
        <v>GHAOUAICH</v>
      </c>
    </row>
    <row r="30414" hidden="1">
      <c r="A30414" s="11">
        <v>11.0</v>
      </c>
      <c r="B30414" s="2" t="s">
        <v>5414</v>
      </c>
      <c r="C30414" s="2" t="s">
        <v>1744</v>
      </c>
      <c r="D30414" s="2" t="s">
        <v>1954</v>
      </c>
      <c r="E30414" s="2" t="str">
        <f t="shared" ref="E30414:F30414" si="5170">E30413 </f>
        <v>CONDITIONS</v>
      </c>
      <c r="F30414" s="2" t="str">
        <f t="shared" si="5170"/>
        <v>1600m</v>
      </c>
      <c r="G30414" s="8" t="str">
        <f>IF(COUNTIF('Dam Lines'!A:A,D30414)&gt;0,"Yes","No")</f>
        <v>No</v>
      </c>
      <c r="H30414" s="6"/>
      <c r="I30414" s="8" t="str">
        <f t="array" ref="I30414">IF(G30414="Yes",XLOOKUP(D30414,'Dam Lines'!A:A,'Dam Lines'!J:J),"")</f>
        <v/>
      </c>
    </row>
    <row r="30415" hidden="1">
      <c r="A30415" s="11">
        <v>12.0</v>
      </c>
      <c r="B30415" s="2" t="s">
        <v>6568</v>
      </c>
      <c r="C30415" s="2" t="s">
        <v>2494</v>
      </c>
      <c r="D30415" s="2" t="s">
        <v>1246</v>
      </c>
      <c r="E30415" s="2" t="str">
        <f t="shared" ref="E30415:F30415" si="5171">E30414 </f>
        <v>CONDITIONS</v>
      </c>
      <c r="F30415" s="2" t="str">
        <f t="shared" si="5171"/>
        <v>1600m</v>
      </c>
      <c r="G30415" s="8" t="str">
        <f>IF(COUNTIF('Dam Lines'!A:A,D30415)&gt;0,"Yes","No")</f>
        <v>Yes</v>
      </c>
      <c r="H30415" s="6"/>
      <c r="I30415" s="8" t="str">
        <f t="array" ref="I30415">IF(G30415="Yes",XLOOKUP(D30415,'Dam Lines'!A:A,'Dam Lines'!J:J),"")</f>
        <v>JOURA</v>
      </c>
    </row>
    <row r="30416" hidden="1">
      <c r="A30416" s="11">
        <v>13.0</v>
      </c>
      <c r="B30416" s="2" t="s">
        <v>5374</v>
      </c>
      <c r="C30416" s="2" t="s">
        <v>2351</v>
      </c>
      <c r="D30416" s="2" t="s">
        <v>38</v>
      </c>
      <c r="E30416" s="2" t="str">
        <f t="shared" ref="E30416:F30416" si="5172">E30415 </f>
        <v>CONDITIONS</v>
      </c>
      <c r="F30416" s="2" t="str">
        <f t="shared" si="5172"/>
        <v>1600m</v>
      </c>
      <c r="G30416" s="8" t="str">
        <f>IF(COUNTIF('Dam Lines'!A:A,D30416)&gt;0,"Yes","No")</f>
        <v>Yes</v>
      </c>
      <c r="H30416" s="6"/>
      <c r="I30416" s="8" t="str">
        <f t="array" ref="I30416">IF(G30416="Yes",XLOOKUP(D30416,'Dam Lines'!A:A,'Dam Lines'!J:J),"")</f>
        <v>PHILIPPA</v>
      </c>
    </row>
    <row r="30417" hidden="1">
      <c r="A30417" s="11">
        <v>14.0</v>
      </c>
      <c r="B30417" s="2" t="s">
        <v>6592</v>
      </c>
      <c r="C30417" s="2" t="s">
        <v>6593</v>
      </c>
      <c r="D30417" s="2" t="s">
        <v>357</v>
      </c>
      <c r="E30417" s="2" t="str">
        <f t="shared" ref="E30417:F30417" si="5173">E30416 </f>
        <v>CONDITIONS</v>
      </c>
      <c r="F30417" s="2" t="str">
        <f t="shared" si="5173"/>
        <v>1600m</v>
      </c>
      <c r="G30417" s="8" t="str">
        <f>IF(COUNTIF('Dam Lines'!A:A,D30417)&gt;0,"Yes","No")</f>
        <v>Yes</v>
      </c>
      <c r="H30417" s="6"/>
      <c r="I30417" s="8" t="str">
        <f t="array" ref="I30417">IF(G30417="Yes",XLOOKUP(D30417,'Dam Lines'!A:A,'Dam Lines'!J:J),"")</f>
        <v>WENOKA THALAB</v>
      </c>
    </row>
    <row r="30418" hidden="1">
      <c r="A30418" s="11">
        <v>1.0</v>
      </c>
      <c r="B30418" s="2" t="s">
        <v>4883</v>
      </c>
      <c r="C30418" s="2" t="s">
        <v>1980</v>
      </c>
      <c r="D30418" s="2" t="s">
        <v>534</v>
      </c>
      <c r="E30418" s="2" t="s">
        <v>6343</v>
      </c>
      <c r="F30418" s="2" t="s">
        <v>1869</v>
      </c>
      <c r="G30418" s="8" t="str">
        <f>IF(COUNTIF('Dam Lines'!A:A,D30418)&gt;0,"Yes","No")</f>
        <v>Yes</v>
      </c>
      <c r="H30418" s="6"/>
      <c r="I30418" s="8" t="str">
        <f t="array" ref="I30418">IF(G30418="Yes",XLOOKUP(D30418,'Dam Lines'!A:A,'Dam Lines'!J:J),"")</f>
        <v>BASSALA</v>
      </c>
    </row>
    <row r="30419" hidden="1">
      <c r="A30419" s="11">
        <v>2.0</v>
      </c>
      <c r="B30419" s="2" t="s">
        <v>6953</v>
      </c>
      <c r="C30419" s="2" t="s">
        <v>1980</v>
      </c>
      <c r="D30419" s="2" t="s">
        <v>6954</v>
      </c>
      <c r="E30419" s="2" t="str">
        <f t="shared" ref="E30419:F30419" si="5174">E30418 </f>
        <v>HANDICAP (0-75)</v>
      </c>
      <c r="F30419" s="2" t="str">
        <f t="shared" si="5174"/>
        <v>1600m</v>
      </c>
      <c r="G30419" s="8" t="str">
        <f>IF(COUNTIF('Dam Lines'!A:A,D30419)&gt;0,"Yes","No")</f>
        <v>No</v>
      </c>
      <c r="H30419" s="6"/>
      <c r="I30419" s="8" t="str">
        <f t="array" ref="I30419">IF(G30419="Yes",XLOOKUP(D30419,'Dam Lines'!A:A,'Dam Lines'!J:J),"")</f>
        <v/>
      </c>
    </row>
    <row r="30420" hidden="1">
      <c r="A30420" s="11">
        <v>3.0</v>
      </c>
      <c r="B30420" s="2" t="s">
        <v>5883</v>
      </c>
      <c r="C30420" s="2" t="s">
        <v>5160</v>
      </c>
      <c r="D30420" s="2" t="s">
        <v>5884</v>
      </c>
      <c r="E30420" s="2" t="str">
        <f t="shared" ref="E30420:F30420" si="5175">E30419 </f>
        <v>HANDICAP (0-75)</v>
      </c>
      <c r="F30420" s="2" t="str">
        <f t="shared" si="5175"/>
        <v>1600m</v>
      </c>
      <c r="G30420" s="8" t="str">
        <f>IF(COUNTIF('Dam Lines'!A:A,D30420)&gt;0,"Yes","No")</f>
        <v>No</v>
      </c>
      <c r="H30420" s="6"/>
      <c r="I30420" s="8" t="str">
        <f t="array" ref="I30420">IF(G30420="Yes",XLOOKUP(D30420,'Dam Lines'!A:A,'Dam Lines'!J:J),"")</f>
        <v/>
      </c>
    </row>
    <row r="30421" hidden="1">
      <c r="A30421" s="11">
        <v>4.0</v>
      </c>
      <c r="B30421" s="2" t="s">
        <v>6710</v>
      </c>
      <c r="C30421" s="2" t="s">
        <v>1744</v>
      </c>
      <c r="D30421" s="2" t="s">
        <v>4067</v>
      </c>
      <c r="E30421" s="2" t="str">
        <f t="shared" ref="E30421:F30421" si="5176">E30420 </f>
        <v>HANDICAP (0-75)</v>
      </c>
      <c r="F30421" s="2" t="str">
        <f t="shared" si="5176"/>
        <v>1600m</v>
      </c>
      <c r="G30421" s="8" t="str">
        <f>IF(COUNTIF('Dam Lines'!A:A,D30421)&gt;0,"Yes","No")</f>
        <v>No</v>
      </c>
      <c r="H30421" s="6"/>
      <c r="I30421" s="8" t="str">
        <f t="array" ref="I30421">IF(G30421="Yes",XLOOKUP(D30421,'Dam Lines'!A:A,'Dam Lines'!J:J),"")</f>
        <v/>
      </c>
    </row>
    <row r="30422" hidden="1">
      <c r="A30422" s="11">
        <v>5.0</v>
      </c>
      <c r="B30422" s="2" t="s">
        <v>6641</v>
      </c>
      <c r="C30422" s="2" t="s">
        <v>3777</v>
      </c>
      <c r="D30422" s="2" t="s">
        <v>3225</v>
      </c>
      <c r="E30422" s="2" t="str">
        <f t="shared" ref="E30422:F30422" si="5177">E30421 </f>
        <v>HANDICAP (0-75)</v>
      </c>
      <c r="F30422" s="2" t="str">
        <f t="shared" si="5177"/>
        <v>1600m</v>
      </c>
      <c r="G30422" s="8" t="str">
        <f>IF(COUNTIF('Dam Lines'!A:A,D30422)&gt;0,"Yes","No")</f>
        <v>No</v>
      </c>
      <c r="H30422" s="6"/>
      <c r="I30422" s="8" t="str">
        <f t="array" ref="I30422">IF(G30422="Yes",XLOOKUP(D30422,'Dam Lines'!A:A,'Dam Lines'!J:J),"")</f>
        <v/>
      </c>
    </row>
    <row r="30423" hidden="1">
      <c r="A30423" s="11">
        <v>6.0</v>
      </c>
      <c r="B30423" s="2" t="s">
        <v>6456</v>
      </c>
      <c r="C30423" s="2" t="s">
        <v>3731</v>
      </c>
      <c r="D30423" s="2" t="s">
        <v>1650</v>
      </c>
      <c r="E30423" s="2" t="str">
        <f t="shared" ref="E30423:F30423" si="5178">E30422 </f>
        <v>HANDICAP (0-75)</v>
      </c>
      <c r="F30423" s="2" t="str">
        <f t="shared" si="5178"/>
        <v>1600m</v>
      </c>
      <c r="G30423" s="8" t="str">
        <f>IF(COUNTIF('Dam Lines'!A:A,D30423)&gt;0,"Yes","No")</f>
        <v>Yes</v>
      </c>
      <c r="H30423" s="6"/>
      <c r="I30423" s="8" t="str">
        <f t="array" ref="I30423">IF(G30423="Yes",XLOOKUP(D30423,'Dam Lines'!A:A,'Dam Lines'!J:J),"")</f>
        <v>NEVADA II</v>
      </c>
    </row>
    <row r="30424" hidden="1">
      <c r="A30424" s="11">
        <v>7.0</v>
      </c>
      <c r="B30424" s="2" t="s">
        <v>6723</v>
      </c>
      <c r="C30424" s="2" t="s">
        <v>1980</v>
      </c>
      <c r="D30424" s="2" t="s">
        <v>6724</v>
      </c>
      <c r="E30424" s="2" t="str">
        <f t="shared" ref="E30424:F30424" si="5179">E30423 </f>
        <v>HANDICAP (0-75)</v>
      </c>
      <c r="F30424" s="2" t="str">
        <f t="shared" si="5179"/>
        <v>1600m</v>
      </c>
      <c r="G30424" s="8" t="str">
        <f>IF(COUNTIF('Dam Lines'!A:A,D30424)&gt;0,"Yes","No")</f>
        <v>No</v>
      </c>
      <c r="H30424" s="6"/>
      <c r="I30424" s="8" t="str">
        <f t="array" ref="I30424">IF(G30424="Yes",XLOOKUP(D30424,'Dam Lines'!A:A,'Dam Lines'!J:J),"")</f>
        <v/>
      </c>
    </row>
    <row r="30425" hidden="1">
      <c r="A30425" s="11">
        <v>8.0</v>
      </c>
      <c r="B30425" s="2" t="s">
        <v>4050</v>
      </c>
      <c r="C30425" s="2" t="s">
        <v>1935</v>
      </c>
      <c r="D30425" s="2" t="s">
        <v>4051</v>
      </c>
      <c r="E30425" s="2" t="str">
        <f t="shared" ref="E30425:F30425" si="5180">E30424 </f>
        <v>HANDICAP (0-75)</v>
      </c>
      <c r="F30425" s="2" t="str">
        <f t="shared" si="5180"/>
        <v>1600m</v>
      </c>
      <c r="G30425" s="8" t="str">
        <f>IF(COUNTIF('Dam Lines'!A:A,D30425)&gt;0,"Yes","No")</f>
        <v>No</v>
      </c>
      <c r="H30425" s="6"/>
      <c r="I30425" s="8" t="str">
        <f t="array" ref="I30425">IF(G30425="Yes",XLOOKUP(D30425,'Dam Lines'!A:A,'Dam Lines'!J:J),"")</f>
        <v/>
      </c>
    </row>
    <row r="30426" hidden="1">
      <c r="A30426" s="11">
        <v>9.0</v>
      </c>
      <c r="B30426" s="2" t="s">
        <v>6851</v>
      </c>
      <c r="C30426" s="2" t="s">
        <v>3360</v>
      </c>
      <c r="D30426" s="2" t="s">
        <v>1036</v>
      </c>
      <c r="E30426" s="2" t="str">
        <f t="shared" ref="E30426:F30426" si="5181">E30425 </f>
        <v>HANDICAP (0-75)</v>
      </c>
      <c r="F30426" s="2" t="str">
        <f t="shared" si="5181"/>
        <v>1600m</v>
      </c>
      <c r="G30426" s="8" t="str">
        <f>IF(COUNTIF('Dam Lines'!A:A,D30426)&gt;0,"Yes","No")</f>
        <v>Yes</v>
      </c>
      <c r="H30426" s="6"/>
      <c r="I30426" s="8" t="str">
        <f t="array" ref="I30426">IF(G30426="Yes",XLOOKUP(D30426,'Dam Lines'!A:A,'Dam Lines'!J:J),"")</f>
        <v>MAGNESIE</v>
      </c>
    </row>
    <row r="30427" hidden="1">
      <c r="A30427" s="11">
        <v>10.0</v>
      </c>
      <c r="B30427" s="2" t="s">
        <v>4658</v>
      </c>
      <c r="C30427" s="2" t="s">
        <v>2243</v>
      </c>
      <c r="D30427" s="2" t="s">
        <v>4659</v>
      </c>
      <c r="E30427" s="2" t="str">
        <f t="shared" ref="E30427:F30427" si="5182">E30426 </f>
        <v>HANDICAP (0-75)</v>
      </c>
      <c r="F30427" s="2" t="str">
        <f t="shared" si="5182"/>
        <v>1600m</v>
      </c>
      <c r="G30427" s="8" t="str">
        <f>IF(COUNTIF('Dam Lines'!A:A,D30427)&gt;0,"Yes","No")</f>
        <v>No</v>
      </c>
      <c r="H30427" s="6"/>
      <c r="I30427" s="8" t="str">
        <f t="array" ref="I30427">IF(G30427="Yes",XLOOKUP(D30427,'Dam Lines'!A:A,'Dam Lines'!J:J),"")</f>
        <v/>
      </c>
    </row>
    <row r="30428" hidden="1">
      <c r="A30428" s="11">
        <v>11.0</v>
      </c>
      <c r="B30428" s="2" t="s">
        <v>5889</v>
      </c>
      <c r="C30428" s="2" t="s">
        <v>3205</v>
      </c>
      <c r="D30428" s="2" t="s">
        <v>701</v>
      </c>
      <c r="E30428" s="2" t="str">
        <f t="shared" ref="E30428:F30428" si="5183">E30427 </f>
        <v>HANDICAP (0-75)</v>
      </c>
      <c r="F30428" s="2" t="str">
        <f t="shared" si="5183"/>
        <v>1600m</v>
      </c>
      <c r="G30428" s="8" t="str">
        <f>IF(COUNTIF('Dam Lines'!A:A,D30428)&gt;0,"Yes","No")</f>
        <v>Yes</v>
      </c>
      <c r="H30428" s="6"/>
      <c r="I30428" s="8" t="str">
        <f t="array" ref="I30428">IF(G30428="Yes",XLOOKUP(D30428,'Dam Lines'!A:A,'Dam Lines'!J:J),"")</f>
        <v>CAIDA</v>
      </c>
    </row>
    <row r="30429" hidden="1">
      <c r="A30429" s="11">
        <v>12.0</v>
      </c>
      <c r="B30429" s="2" t="s">
        <v>6667</v>
      </c>
      <c r="C30429" s="2" t="s">
        <v>3493</v>
      </c>
      <c r="D30429" s="2" t="s">
        <v>6668</v>
      </c>
      <c r="E30429" s="2" t="str">
        <f t="shared" ref="E30429:F30429" si="5184">E30428 </f>
        <v>HANDICAP (0-75)</v>
      </c>
      <c r="F30429" s="2" t="str">
        <f t="shared" si="5184"/>
        <v>1600m</v>
      </c>
      <c r="G30429" s="8" t="str">
        <f>IF(COUNTIF('Dam Lines'!A:A,D30429)&gt;0,"Yes","No")</f>
        <v>No</v>
      </c>
      <c r="H30429" s="6"/>
      <c r="I30429" s="8" t="str">
        <f t="array" ref="I30429">IF(G30429="Yes",XLOOKUP(D30429,'Dam Lines'!A:A,'Dam Lines'!J:J),"")</f>
        <v/>
      </c>
    </row>
    <row r="30430" hidden="1">
      <c r="A30430" s="11">
        <v>13.0</v>
      </c>
      <c r="B30430" s="2" t="s">
        <v>6527</v>
      </c>
      <c r="C30430" s="2" t="s">
        <v>1823</v>
      </c>
      <c r="D30430" s="2" t="s">
        <v>487</v>
      </c>
      <c r="E30430" s="2" t="str">
        <f t="shared" ref="E30430:F30430" si="5185">E30429 </f>
        <v>HANDICAP (0-75)</v>
      </c>
      <c r="F30430" s="2" t="str">
        <f t="shared" si="5185"/>
        <v>1600m</v>
      </c>
      <c r="G30430" s="8" t="str">
        <f>IF(COUNTIF('Dam Lines'!A:A,D30430)&gt;0,"Yes","No")</f>
        <v>Yes</v>
      </c>
      <c r="H30430" s="6"/>
      <c r="I30430" s="8" t="str">
        <f t="array" ref="I30430">IF(G30430="Yes",XLOOKUP(D30430,'Dam Lines'!A:A,'Dam Lines'!J:J),"")</f>
        <v>ELSINORE ROSE</v>
      </c>
    </row>
    <row r="30431" hidden="1">
      <c r="A30431" s="11">
        <v>14.0</v>
      </c>
      <c r="B30431" s="2" t="s">
        <v>6530</v>
      </c>
      <c r="C30431" s="2" t="s">
        <v>1906</v>
      </c>
      <c r="D30431" s="2" t="s">
        <v>6531</v>
      </c>
      <c r="E30431" s="2" t="str">
        <f t="shared" ref="E30431:F30431" si="5186">E30430 </f>
        <v>HANDICAP (0-75)</v>
      </c>
      <c r="F30431" s="2" t="str">
        <f t="shared" si="5186"/>
        <v>1600m</v>
      </c>
      <c r="G30431" s="8" t="str">
        <f>IF(COUNTIF('Dam Lines'!A:A,D30431)&gt;0,"Yes","No")</f>
        <v>No</v>
      </c>
      <c r="H30431" s="6"/>
      <c r="I30431" s="8" t="str">
        <f t="array" ref="I30431">IF(G30431="Yes",XLOOKUP(D30431,'Dam Lines'!A:A,'Dam Lines'!J:J),"")</f>
        <v/>
      </c>
    </row>
    <row r="30432" hidden="1">
      <c r="A30432" s="11">
        <v>1.0</v>
      </c>
      <c r="B30432" s="2" t="s">
        <v>6452</v>
      </c>
      <c r="C30432" s="2" t="s">
        <v>4093</v>
      </c>
      <c r="D30432" s="2" t="s">
        <v>281</v>
      </c>
      <c r="E30432" s="2" t="s">
        <v>1905</v>
      </c>
      <c r="F30432" s="2" t="s">
        <v>2037</v>
      </c>
      <c r="G30432" s="8" t="str">
        <f>IF(COUNTIF('Dam Lines'!A:A,D30432)&gt;0,"Yes","No")</f>
        <v>Yes</v>
      </c>
      <c r="H30432" s="6"/>
      <c r="I30432" s="8" t="str">
        <f t="array" ref="I30432">IF(G30432="Yes",XLOOKUP(D30432,'Dam Lines'!A:A,'Dam Lines'!J:J),"")</f>
        <v>CAIDA</v>
      </c>
    </row>
    <row r="30433" hidden="1">
      <c r="A30433" s="11">
        <v>2.0</v>
      </c>
      <c r="B30433" s="2" t="s">
        <v>6803</v>
      </c>
      <c r="C30433" s="2" t="s">
        <v>3022</v>
      </c>
      <c r="D30433" s="2" t="s">
        <v>61</v>
      </c>
      <c r="E30433" s="2" t="str">
        <f t="shared" ref="E30433:F30433" si="5187">E30432 </f>
        <v>CONDITIONS</v>
      </c>
      <c r="F30433" s="2" t="str">
        <f t="shared" si="5187"/>
        <v>2200m</v>
      </c>
      <c r="G30433" s="8" t="str">
        <f>IF(COUNTIF('Dam Lines'!A:A,D30433)&gt;0,"Yes","No")</f>
        <v>Yes</v>
      </c>
      <c r="H30433" s="6"/>
      <c r="I30433" s="8" t="str">
        <f t="array" ref="I30433">IF(G30433="Yes",XLOOKUP(D30433,'Dam Lines'!A:A,'Dam Lines'!J:J),"")</f>
        <v>MADOU</v>
      </c>
    </row>
    <row r="30434" hidden="1">
      <c r="A30434" s="11">
        <v>3.0</v>
      </c>
      <c r="B30434" s="2" t="s">
        <v>6595</v>
      </c>
      <c r="C30434" s="2" t="s">
        <v>6389</v>
      </c>
      <c r="D30434" s="2" t="s">
        <v>6164</v>
      </c>
      <c r="E30434" s="2" t="str">
        <f t="shared" ref="E30434:F30434" si="5188">E30433 </f>
        <v>CONDITIONS</v>
      </c>
      <c r="F30434" s="2" t="str">
        <f t="shared" si="5188"/>
        <v>2200m</v>
      </c>
      <c r="G30434" s="8" t="str">
        <f>IF(COUNTIF('Dam Lines'!A:A,D30434)&gt;0,"Yes","No")</f>
        <v>No</v>
      </c>
      <c r="H30434" s="6"/>
      <c r="I30434" s="8" t="str">
        <f t="array" ref="I30434">IF(G30434="Yes",XLOOKUP(D30434,'Dam Lines'!A:A,'Dam Lines'!J:J),"")</f>
        <v/>
      </c>
    </row>
    <row r="30435" hidden="1">
      <c r="A30435" s="11">
        <v>4.0</v>
      </c>
      <c r="B30435" s="2" t="s">
        <v>5801</v>
      </c>
      <c r="C30435" s="2" t="s">
        <v>1980</v>
      </c>
      <c r="D30435" s="2" t="s">
        <v>98</v>
      </c>
      <c r="E30435" s="2" t="str">
        <f t="shared" ref="E30435:F30435" si="5189">E30434 </f>
        <v>CONDITIONS</v>
      </c>
      <c r="F30435" s="2" t="str">
        <f t="shared" si="5189"/>
        <v>2200m</v>
      </c>
      <c r="G30435" s="8" t="str">
        <f>IF(COUNTIF('Dam Lines'!A:A,D30435)&gt;0,"Yes","No")</f>
        <v>Yes</v>
      </c>
      <c r="H30435" s="6"/>
      <c r="I30435" s="8" t="str">
        <f t="array" ref="I30435">IF(G30435="Yes",XLOOKUP(D30435,'Dam Lines'!A:A,'Dam Lines'!J:J),"")</f>
        <v>PHILIPPA</v>
      </c>
    </row>
    <row r="30436" hidden="1">
      <c r="A30436" s="11">
        <v>5.0</v>
      </c>
      <c r="B30436" s="2" t="s">
        <v>6657</v>
      </c>
      <c r="C30436" s="2" t="s">
        <v>1823</v>
      </c>
      <c r="D30436" s="2" t="s">
        <v>60</v>
      </c>
      <c r="E30436" s="2" t="str">
        <f t="shared" ref="E30436:F30436" si="5190">E30435 </f>
        <v>CONDITIONS</v>
      </c>
      <c r="F30436" s="2" t="str">
        <f t="shared" si="5190"/>
        <v>2200m</v>
      </c>
      <c r="G30436" s="8" t="str">
        <f>IF(COUNTIF('Dam Lines'!A:A,D30436)&gt;0,"Yes","No")</f>
        <v>Yes</v>
      </c>
      <c r="H30436" s="6"/>
      <c r="I30436" s="8" t="str">
        <f t="array" ref="I30436">IF(G30436="Yes",XLOOKUP(D30436,'Dam Lines'!A:A,'Dam Lines'!J:J),"")</f>
        <v>NEVADA II</v>
      </c>
    </row>
    <row r="30437" hidden="1">
      <c r="A30437" s="11">
        <v>6.0</v>
      </c>
      <c r="B30437" s="2" t="s">
        <v>4938</v>
      </c>
      <c r="C30437" s="2" t="s">
        <v>1823</v>
      </c>
      <c r="D30437" s="2" t="s">
        <v>141</v>
      </c>
      <c r="E30437" s="2" t="str">
        <f t="shared" ref="E30437:F30437" si="5191">E30436 </f>
        <v>CONDITIONS</v>
      </c>
      <c r="F30437" s="2" t="str">
        <f t="shared" si="5191"/>
        <v>2200m</v>
      </c>
      <c r="G30437" s="8" t="str">
        <f>IF(COUNTIF('Dam Lines'!A:A,D30437)&gt;0,"Yes","No")</f>
        <v>Yes</v>
      </c>
      <c r="H30437" s="6"/>
      <c r="I30437" s="8" t="str">
        <f t="array" ref="I30437">IF(G30437="Yes",XLOOKUP(D30437,'Dam Lines'!A:A,'Dam Lines'!J:J),"")</f>
        <v>FARBAHAN</v>
      </c>
    </row>
    <row r="30438" hidden="1">
      <c r="A30438" s="11">
        <v>7.0</v>
      </c>
      <c r="B30438" s="2" t="s">
        <v>7045</v>
      </c>
      <c r="C30438" s="2" t="s">
        <v>3022</v>
      </c>
      <c r="D30438" s="2" t="s">
        <v>1192</v>
      </c>
      <c r="E30438" s="2" t="str">
        <f t="shared" ref="E30438:F30438" si="5192">E30437 </f>
        <v>CONDITIONS</v>
      </c>
      <c r="F30438" s="2" t="str">
        <f t="shared" si="5192"/>
        <v>2200m</v>
      </c>
      <c r="G30438" s="8" t="str">
        <f>IF(COUNTIF('Dam Lines'!A:A,D30438)&gt;0,"Yes","No")</f>
        <v>Yes</v>
      </c>
      <c r="H30438" s="6"/>
      <c r="I30438" s="8" t="str">
        <f t="array" ref="I30438">IF(G30438="Yes",XLOOKUP(D30438,'Dam Lines'!A:A,'Dam Lines'!J:J),"")</f>
        <v>MADOU</v>
      </c>
    </row>
    <row r="30439" hidden="1">
      <c r="A30439" s="11">
        <v>8.0</v>
      </c>
      <c r="B30439" s="2" t="s">
        <v>6425</v>
      </c>
      <c r="C30439" s="2" t="s">
        <v>3024</v>
      </c>
      <c r="D30439" s="2" t="s">
        <v>3774</v>
      </c>
      <c r="E30439" s="2" t="str">
        <f t="shared" ref="E30439:F30439" si="5193">E30438 </f>
        <v>CONDITIONS</v>
      </c>
      <c r="F30439" s="2" t="str">
        <f t="shared" si="5193"/>
        <v>2200m</v>
      </c>
      <c r="G30439" s="8" t="str">
        <f>IF(COUNTIF('Dam Lines'!A:A,D30439)&gt;0,"Yes","No")</f>
        <v>No</v>
      </c>
      <c r="H30439" s="6"/>
      <c r="I30439" s="8" t="str">
        <f t="array" ref="I30439">IF(G30439="Yes",XLOOKUP(D30439,'Dam Lines'!A:A,'Dam Lines'!J:J),"")</f>
        <v/>
      </c>
    </row>
    <row r="30440" hidden="1">
      <c r="A30440" s="11">
        <v>9.0</v>
      </c>
      <c r="B30440" s="2" t="s">
        <v>6401</v>
      </c>
      <c r="C30440" s="2" t="s">
        <v>3022</v>
      </c>
      <c r="D30440" s="2" t="s">
        <v>2298</v>
      </c>
      <c r="E30440" s="2" t="str">
        <f t="shared" ref="E30440:F30440" si="5194">E30439 </f>
        <v>CONDITIONS</v>
      </c>
      <c r="F30440" s="2" t="str">
        <f t="shared" si="5194"/>
        <v>2200m</v>
      </c>
      <c r="G30440" s="8" t="str">
        <f>IF(COUNTIF('Dam Lines'!A:A,D30440)&gt;0,"Yes","No")</f>
        <v>Yes</v>
      </c>
      <c r="H30440" s="6"/>
      <c r="I30440" s="8" t="str">
        <f t="array" ref="I30440">IF(G30440="Yes",XLOOKUP(D30440,'Dam Lines'!A:A,'Dam Lines'!J:J),"")</f>
        <v>MADOU</v>
      </c>
    </row>
    <row r="30441" hidden="1">
      <c r="A30441" s="11">
        <v>10.0</v>
      </c>
      <c r="B30441" s="2" t="s">
        <v>7199</v>
      </c>
      <c r="C30441" s="2" t="s">
        <v>3731</v>
      </c>
      <c r="D30441" s="2" t="s">
        <v>7200</v>
      </c>
      <c r="E30441" s="2" t="str">
        <f t="shared" ref="E30441:F30441" si="5195">E30440 </f>
        <v>CONDITIONS</v>
      </c>
      <c r="F30441" s="2" t="str">
        <f t="shared" si="5195"/>
        <v>2200m</v>
      </c>
      <c r="G30441" s="8" t="str">
        <f>IF(COUNTIF('Dam Lines'!A:A,D30441)&gt;0,"Yes","No")</f>
        <v>No</v>
      </c>
      <c r="H30441" s="6"/>
      <c r="I30441" s="8" t="str">
        <f t="array" ref="I30441">IF(G30441="Yes",XLOOKUP(D30441,'Dam Lines'!A:A,'Dam Lines'!J:J),"")</f>
        <v/>
      </c>
    </row>
    <row r="30442" hidden="1">
      <c r="A30442" s="11">
        <v>11.0</v>
      </c>
      <c r="B30442" s="2" t="s">
        <v>7044</v>
      </c>
      <c r="C30442" s="2" t="s">
        <v>1752</v>
      </c>
      <c r="D30442" s="2" t="s">
        <v>945</v>
      </c>
      <c r="E30442" s="2" t="str">
        <f t="shared" ref="E30442:F30442" si="5196">E30441 </f>
        <v>CONDITIONS</v>
      </c>
      <c r="F30442" s="2" t="str">
        <f t="shared" si="5196"/>
        <v>2200m</v>
      </c>
      <c r="G30442" s="8" t="str">
        <f>IF(COUNTIF('Dam Lines'!A:A,D30442)&gt;0,"Yes","No")</f>
        <v>Yes</v>
      </c>
      <c r="H30442" s="6"/>
      <c r="I30442" s="8" t="str">
        <f t="array" ref="I30442">IF(G30442="Yes",XLOOKUP(D30442,'Dam Lines'!A:A,'Dam Lines'!J:J),"")</f>
        <v>QUITAINE</v>
      </c>
    </row>
    <row r="30443" hidden="1">
      <c r="A30443" s="11">
        <v>12.0</v>
      </c>
      <c r="B30443" s="2" t="s">
        <v>6122</v>
      </c>
      <c r="C30443" s="2" t="s">
        <v>1744</v>
      </c>
      <c r="D30443" s="2" t="s">
        <v>721</v>
      </c>
      <c r="E30443" s="2" t="str">
        <f t="shared" ref="E30443:F30443" si="5197">E30442 </f>
        <v>CONDITIONS</v>
      </c>
      <c r="F30443" s="2" t="str">
        <f t="shared" si="5197"/>
        <v>2200m</v>
      </c>
      <c r="G30443" s="8" t="str">
        <f>IF(COUNTIF('Dam Lines'!A:A,D30443)&gt;0,"Yes","No")</f>
        <v>Yes</v>
      </c>
      <c r="H30443" s="6"/>
      <c r="I30443" s="8" t="str">
        <f t="array" ref="I30443">IF(G30443="Yes",XLOOKUP(D30443,'Dam Lines'!A:A,'Dam Lines'!J:J),"")</f>
        <v>NEVADA II</v>
      </c>
    </row>
    <row r="30444" hidden="1">
      <c r="A30444" s="11">
        <v>13.0</v>
      </c>
      <c r="B30444" s="2" t="s">
        <v>6725</v>
      </c>
      <c r="C30444" s="2" t="s">
        <v>3777</v>
      </c>
      <c r="D30444" s="2" t="s">
        <v>1345</v>
      </c>
      <c r="E30444" s="2" t="str">
        <f t="shared" ref="E30444:F30444" si="5198">E30443 </f>
        <v>CONDITIONS</v>
      </c>
      <c r="F30444" s="2" t="str">
        <f t="shared" si="5198"/>
        <v>2200m</v>
      </c>
      <c r="G30444" s="8" t="str">
        <f>IF(COUNTIF('Dam Lines'!A:A,D30444)&gt;0,"Yes","No")</f>
        <v>Yes</v>
      </c>
      <c r="H30444" s="6"/>
      <c r="I30444" s="8" t="str">
        <f t="array" ref="I30444">IF(G30444="Yes",XLOOKUP(D30444,'Dam Lines'!A:A,'Dam Lines'!J:J),"")</f>
        <v>PESENNAIA</v>
      </c>
    </row>
    <row r="30445" hidden="1">
      <c r="A30445" s="11">
        <v>14.0</v>
      </c>
      <c r="B30445" s="2" t="s">
        <v>6651</v>
      </c>
      <c r="C30445" s="2" t="s">
        <v>3494</v>
      </c>
      <c r="D30445" s="2" t="s">
        <v>380</v>
      </c>
      <c r="E30445" s="2" t="str">
        <f t="shared" ref="E30445:F30445" si="5199">E30444 </f>
        <v>CONDITIONS</v>
      </c>
      <c r="F30445" s="2" t="str">
        <f t="shared" si="5199"/>
        <v>2200m</v>
      </c>
      <c r="G30445" s="8" t="str">
        <f>IF(COUNTIF('Dam Lines'!A:A,D30445)&gt;0,"Yes","No")</f>
        <v>Yes</v>
      </c>
      <c r="H30445" s="6"/>
      <c r="I30445" s="8" t="str">
        <f t="array" ref="I30445">IF(G30445="Yes",XLOOKUP(D30445,'Dam Lines'!A:A,'Dam Lines'!J:J),"")</f>
        <v>DJEDDA</v>
      </c>
    </row>
    <row r="30446" hidden="1">
      <c r="A30446" s="11">
        <v>1.0</v>
      </c>
      <c r="B30446" s="2" t="s">
        <v>6727</v>
      </c>
      <c r="C30446" s="2" t="s">
        <v>1744</v>
      </c>
      <c r="D30446" s="2" t="s">
        <v>4067</v>
      </c>
      <c r="E30446" s="2" t="s">
        <v>6773</v>
      </c>
      <c r="F30446" s="2" t="s">
        <v>2037</v>
      </c>
      <c r="G30446" s="8" t="str">
        <f>IF(COUNTIF('Dam Lines'!A:A,D30446)&gt;0,"Yes","No")</f>
        <v>No</v>
      </c>
      <c r="H30446" s="6"/>
      <c r="I30446" s="8" t="str">
        <f t="array" ref="I30446">IF(G30446="Yes",XLOOKUP(D30446,'Dam Lines'!A:A,'Dam Lines'!J:J),"")</f>
        <v/>
      </c>
    </row>
    <row r="30447" hidden="1">
      <c r="A30447" s="11">
        <v>2.0</v>
      </c>
      <c r="B30447" s="2" t="s">
        <v>7064</v>
      </c>
      <c r="C30447" s="2" t="s">
        <v>6389</v>
      </c>
      <c r="D30447" s="2" t="s">
        <v>7065</v>
      </c>
      <c r="E30447" s="2" t="str">
        <f t="shared" ref="E30447:F30447" si="5200">E30446 </f>
        <v>HANDICAP (0-95)</v>
      </c>
      <c r="F30447" s="2" t="str">
        <f t="shared" si="5200"/>
        <v>2200m</v>
      </c>
      <c r="G30447" s="8" t="str">
        <f>IF(COUNTIF('Dam Lines'!A:A,D30447)&gt;0,"Yes","No")</f>
        <v>No</v>
      </c>
      <c r="H30447" s="6"/>
      <c r="I30447" s="8" t="str">
        <f t="array" ref="I30447">IF(G30447="Yes",XLOOKUP(D30447,'Dam Lines'!A:A,'Dam Lines'!J:J),"")</f>
        <v/>
      </c>
    </row>
    <row r="30448" hidden="1">
      <c r="A30448" s="11">
        <v>3.0</v>
      </c>
      <c r="B30448" s="2" t="s">
        <v>6309</v>
      </c>
      <c r="C30448" s="2" t="s">
        <v>3022</v>
      </c>
      <c r="D30448" s="2" t="s">
        <v>4162</v>
      </c>
      <c r="E30448" s="2" t="str">
        <f t="shared" ref="E30448:F30448" si="5201">E30447 </f>
        <v>HANDICAP (0-95)</v>
      </c>
      <c r="F30448" s="2" t="str">
        <f t="shared" si="5201"/>
        <v>2200m</v>
      </c>
      <c r="G30448" s="8" t="str">
        <f>IF(COUNTIF('Dam Lines'!A:A,D30448)&gt;0,"Yes","No")</f>
        <v>No</v>
      </c>
      <c r="H30448" s="6"/>
      <c r="I30448" s="8" t="str">
        <f t="array" ref="I30448">IF(G30448="Yes",XLOOKUP(D30448,'Dam Lines'!A:A,'Dam Lines'!J:J),"")</f>
        <v/>
      </c>
    </row>
    <row r="30449" hidden="1">
      <c r="A30449" s="11">
        <v>4.0</v>
      </c>
      <c r="B30449" s="2" t="s">
        <v>4528</v>
      </c>
      <c r="C30449" s="2" t="s">
        <v>1962</v>
      </c>
      <c r="D30449" s="2" t="s">
        <v>252</v>
      </c>
      <c r="E30449" s="2" t="str">
        <f t="shared" ref="E30449:F30449" si="5202">E30448 </f>
        <v>HANDICAP (0-95)</v>
      </c>
      <c r="F30449" s="2" t="str">
        <f t="shared" si="5202"/>
        <v>2200m</v>
      </c>
      <c r="G30449" s="8" t="str">
        <f>IF(COUNTIF('Dam Lines'!A:A,D30449)&gt;0,"Yes","No")</f>
        <v>Yes</v>
      </c>
      <c r="H30449" s="6"/>
      <c r="I30449" s="8" t="str">
        <f t="array" ref="I30449">IF(G30449="Yes",XLOOKUP(D30449,'Dam Lines'!A:A,'Dam Lines'!J:J),"")</f>
        <v>FATMA</v>
      </c>
    </row>
    <row r="30450" hidden="1">
      <c r="A30450" s="11">
        <v>5.0</v>
      </c>
      <c r="B30450" s="2" t="s">
        <v>6983</v>
      </c>
      <c r="C30450" s="2" t="s">
        <v>5160</v>
      </c>
      <c r="D30450" s="2" t="s">
        <v>1442</v>
      </c>
      <c r="E30450" s="2" t="str">
        <f t="shared" ref="E30450:F30450" si="5203">E30449 </f>
        <v>HANDICAP (0-95)</v>
      </c>
      <c r="F30450" s="2" t="str">
        <f t="shared" si="5203"/>
        <v>2200m</v>
      </c>
      <c r="G30450" s="8" t="str">
        <f>IF(COUNTIF('Dam Lines'!A:A,D30450)&gt;0,"Yes","No")</f>
        <v>Yes</v>
      </c>
      <c r="H30450" s="6"/>
      <c r="I30450" s="8" t="str">
        <f t="array" ref="I30450">IF(G30450="Yes",XLOOKUP(D30450,'Dam Lines'!A:A,'Dam Lines'!J:J),"")</f>
        <v>NEVADA II</v>
      </c>
    </row>
    <row r="30451" hidden="1">
      <c r="A30451" s="11">
        <v>6.0</v>
      </c>
      <c r="B30451" s="2" t="s">
        <v>6196</v>
      </c>
      <c r="C30451" s="2" t="s">
        <v>3022</v>
      </c>
      <c r="D30451" s="2" t="s">
        <v>6197</v>
      </c>
      <c r="E30451" s="2" t="str">
        <f t="shared" ref="E30451:F30451" si="5204">E30450 </f>
        <v>HANDICAP (0-95)</v>
      </c>
      <c r="F30451" s="2" t="str">
        <f t="shared" si="5204"/>
        <v>2200m</v>
      </c>
      <c r="G30451" s="8" t="str">
        <f>IF(COUNTIF('Dam Lines'!A:A,D30451)&gt;0,"Yes","No")</f>
        <v>No</v>
      </c>
      <c r="H30451" s="6"/>
      <c r="I30451" s="8" t="str">
        <f t="array" ref="I30451">IF(G30451="Yes",XLOOKUP(D30451,'Dam Lines'!A:A,'Dam Lines'!J:J),"")</f>
        <v/>
      </c>
    </row>
    <row r="30452" hidden="1">
      <c r="A30452" s="11">
        <v>7.0</v>
      </c>
      <c r="B30452" s="2" t="s">
        <v>5365</v>
      </c>
      <c r="C30452" s="2" t="s">
        <v>3739</v>
      </c>
      <c r="D30452" s="2" t="s">
        <v>950</v>
      </c>
      <c r="E30452" s="2" t="str">
        <f t="shared" ref="E30452:F30452" si="5205">E30451 </f>
        <v>HANDICAP (0-95)</v>
      </c>
      <c r="F30452" s="2" t="str">
        <f t="shared" si="5205"/>
        <v>2200m</v>
      </c>
      <c r="G30452" s="8" t="str">
        <f>IF(COUNTIF('Dam Lines'!A:A,D30452)&gt;0,"Yes","No")</f>
        <v>Yes</v>
      </c>
      <c r="H30452" s="6"/>
      <c r="I30452" s="8" t="str">
        <f t="array" ref="I30452">IF(G30452="Yes",XLOOKUP(D30452,'Dam Lines'!A:A,'Dam Lines'!J:J),"")</f>
        <v>MANAGIYA AL SAFFRA</v>
      </c>
    </row>
    <row r="30453" hidden="1">
      <c r="A30453" s="11">
        <v>8.0</v>
      </c>
      <c r="B30453" s="2" t="s">
        <v>7116</v>
      </c>
      <c r="C30453" s="2" t="s">
        <v>6406</v>
      </c>
      <c r="D30453" s="2" t="s">
        <v>1348</v>
      </c>
      <c r="E30453" s="2" t="str">
        <f t="shared" ref="E30453:F30453" si="5206">E30452 </f>
        <v>HANDICAP (0-95)</v>
      </c>
      <c r="F30453" s="2" t="str">
        <f t="shared" si="5206"/>
        <v>2200m</v>
      </c>
      <c r="G30453" s="8" t="str">
        <f>IF(COUNTIF('Dam Lines'!A:A,D30453)&gt;0,"Yes","No")</f>
        <v>Yes</v>
      </c>
      <c r="H30453" s="6"/>
      <c r="I30453" s="8" t="str">
        <f t="array" ref="I30453">IF(G30453="Yes",XLOOKUP(D30453,'Dam Lines'!A:A,'Dam Lines'!J:J),"")</f>
        <v>WALAA</v>
      </c>
    </row>
    <row r="30454" hidden="1">
      <c r="A30454" s="11">
        <v>9.0</v>
      </c>
      <c r="B30454" s="2" t="s">
        <v>6874</v>
      </c>
      <c r="C30454" s="2" t="s">
        <v>5018</v>
      </c>
      <c r="D30454" s="2" t="s">
        <v>1354</v>
      </c>
      <c r="E30454" s="2" t="str">
        <f t="shared" ref="E30454:F30454" si="5207">E30453 </f>
        <v>HANDICAP (0-95)</v>
      </c>
      <c r="F30454" s="2" t="str">
        <f t="shared" si="5207"/>
        <v>2200m</v>
      </c>
      <c r="G30454" s="8" t="str">
        <f>IF(COUNTIF('Dam Lines'!A:A,D30454)&gt;0,"Yes","No")</f>
        <v>Yes</v>
      </c>
      <c r="H30454" s="6"/>
      <c r="I30454" s="8" t="str">
        <f t="array" ref="I30454">IF(G30454="Yes",XLOOKUP(D30454,'Dam Lines'!A:A,'Dam Lines'!J:J),"")</f>
        <v>NEVADA II</v>
      </c>
    </row>
    <row r="30455" hidden="1">
      <c r="A30455" s="11">
        <v>10.0</v>
      </c>
      <c r="B30455" s="2" t="s">
        <v>6902</v>
      </c>
      <c r="C30455" s="2" t="s">
        <v>4731</v>
      </c>
      <c r="D30455" s="2" t="s">
        <v>1665</v>
      </c>
      <c r="E30455" s="2" t="str">
        <f t="shared" ref="E30455:F30455" si="5208">E30454 </f>
        <v>HANDICAP (0-95)</v>
      </c>
      <c r="F30455" s="2" t="str">
        <f t="shared" si="5208"/>
        <v>2200m</v>
      </c>
      <c r="G30455" s="8" t="str">
        <f>IF(COUNTIF('Dam Lines'!A:A,D30455)&gt;0,"Yes","No")</f>
        <v>Yes</v>
      </c>
      <c r="H30455" s="6"/>
      <c r="I30455" s="8" t="str">
        <f t="array" ref="I30455">IF(G30455="Yes",XLOOKUP(D30455,'Dam Lines'!A:A,'Dam Lines'!J:J),"")</f>
        <v>NEVADA II</v>
      </c>
    </row>
    <row r="30456" hidden="1">
      <c r="A30456" s="11">
        <v>11.0</v>
      </c>
      <c r="B30456" s="2" t="s">
        <v>5692</v>
      </c>
      <c r="C30456" s="2" t="s">
        <v>5085</v>
      </c>
      <c r="D30456" s="2" t="s">
        <v>681</v>
      </c>
      <c r="E30456" s="2" t="str">
        <f t="shared" ref="E30456:F30456" si="5209">E30455 </f>
        <v>HANDICAP (0-95)</v>
      </c>
      <c r="F30456" s="2" t="str">
        <f t="shared" si="5209"/>
        <v>2200m</v>
      </c>
      <c r="G30456" s="8" t="str">
        <f>IF(COUNTIF('Dam Lines'!A:A,D30456)&gt;0,"Yes","No")</f>
        <v>Yes</v>
      </c>
      <c r="H30456" s="6"/>
      <c r="I30456" s="8" t="str">
        <f t="array" ref="I30456">IF(G30456="Yes",XLOOKUP(D30456,'Dam Lines'!A:A,'Dam Lines'!J:J),"")</f>
        <v>FATMA</v>
      </c>
    </row>
    <row r="30457" hidden="1">
      <c r="A30457" s="11">
        <v>12.0</v>
      </c>
      <c r="B30457" s="2" t="s">
        <v>7035</v>
      </c>
      <c r="C30457" s="2" t="s">
        <v>3872</v>
      </c>
      <c r="D30457" s="2" t="s">
        <v>1719</v>
      </c>
      <c r="E30457" s="2" t="str">
        <f t="shared" ref="E30457:F30457" si="5210">E30456 </f>
        <v>HANDICAP (0-95)</v>
      </c>
      <c r="F30457" s="2" t="str">
        <f t="shared" si="5210"/>
        <v>2200m</v>
      </c>
      <c r="G30457" s="8" t="str">
        <f>IF(COUNTIF('Dam Lines'!A:A,D30457)&gt;0,"Yes","No")</f>
        <v>Yes</v>
      </c>
      <c r="H30457" s="6"/>
      <c r="I30457" s="8" t="str">
        <f t="array" ref="I30457">IF(G30457="Yes",XLOOKUP(D30457,'Dam Lines'!A:A,'Dam Lines'!J:J),"")</f>
        <v>NEVADA II</v>
      </c>
    </row>
    <row r="30458" hidden="1">
      <c r="A30458" s="11">
        <v>13.0</v>
      </c>
      <c r="B30458" s="2" t="s">
        <v>6306</v>
      </c>
      <c r="C30458" s="2" t="s">
        <v>1823</v>
      </c>
      <c r="D30458" s="2" t="s">
        <v>1608</v>
      </c>
      <c r="E30458" s="2" t="str">
        <f t="shared" ref="E30458:F30458" si="5211">E30457 </f>
        <v>HANDICAP (0-95)</v>
      </c>
      <c r="F30458" s="2" t="str">
        <f t="shared" si="5211"/>
        <v>2200m</v>
      </c>
      <c r="G30458" s="8" t="str">
        <f>IF(COUNTIF('Dam Lines'!A:A,D30458)&gt;0,"Yes","No")</f>
        <v>Yes</v>
      </c>
      <c r="H30458" s="6"/>
      <c r="I30458" s="8" t="str">
        <f t="array" ref="I30458">IF(G30458="Yes",XLOOKUP(D30458,'Dam Lines'!A:A,'Dam Lines'!J:J),"")</f>
        <v>MAGNESIE</v>
      </c>
    </row>
    <row r="30459" hidden="1">
      <c r="A30459" s="11">
        <v>14.0</v>
      </c>
      <c r="B30459" s="2" t="s">
        <v>6917</v>
      </c>
      <c r="C30459" s="2" t="s">
        <v>1980</v>
      </c>
      <c r="D30459" s="2" t="s">
        <v>6918</v>
      </c>
      <c r="E30459" s="2" t="str">
        <f t="shared" ref="E30459:F30459" si="5212">E30458 </f>
        <v>HANDICAP (0-95)</v>
      </c>
      <c r="F30459" s="2" t="str">
        <f t="shared" si="5212"/>
        <v>2200m</v>
      </c>
      <c r="G30459" s="8" t="str">
        <f>IF(COUNTIF('Dam Lines'!A:A,D30459)&gt;0,"Yes","No")</f>
        <v>No</v>
      </c>
      <c r="H30459" s="6"/>
      <c r="I30459" s="8" t="str">
        <f t="array" ref="I30459">IF(G30459="Yes",XLOOKUP(D30459,'Dam Lines'!A:A,'Dam Lines'!J:J),"")</f>
        <v/>
      </c>
    </row>
    <row r="30460" hidden="1">
      <c r="A30460" s="11">
        <v>1.0</v>
      </c>
      <c r="B30460" s="2" t="s">
        <v>5624</v>
      </c>
      <c r="C30460" s="2" t="s">
        <v>1962</v>
      </c>
      <c r="D30460" s="2" t="s">
        <v>244</v>
      </c>
      <c r="E30460" s="2" t="s">
        <v>6353</v>
      </c>
      <c r="F30460" s="2" t="s">
        <v>1741</v>
      </c>
      <c r="G30460" s="8" t="str">
        <f>IF(COUNTIF('Dam Lines'!A:A,D30460)&gt;0,"Yes","No")</f>
        <v>Yes</v>
      </c>
      <c r="H30460" s="6"/>
      <c r="I30460" s="8" t="str">
        <f t="array" ref="I30460">IF(G30460="Yes",XLOOKUP(D30460,'Dam Lines'!A:A,'Dam Lines'!J:J),"")</f>
        <v>BASSALA</v>
      </c>
    </row>
    <row r="30461" hidden="1">
      <c r="A30461" s="11">
        <v>2.0</v>
      </c>
      <c r="B30461" s="2" t="s">
        <v>5070</v>
      </c>
      <c r="C30461" s="2" t="s">
        <v>3697</v>
      </c>
      <c r="D30461" s="2" t="s">
        <v>113</v>
      </c>
      <c r="E30461" s="2" t="str">
        <f t="shared" ref="E30461:F30461" si="5213">E30460 </f>
        <v>HANDICAP (0-85)</v>
      </c>
      <c r="F30461" s="2" t="str">
        <f t="shared" si="5213"/>
        <v>1200m</v>
      </c>
      <c r="G30461" s="8" t="str">
        <f>IF(COUNTIF('Dam Lines'!A:A,D30461)&gt;0,"Yes","No")</f>
        <v>Yes</v>
      </c>
      <c r="H30461" s="6"/>
      <c r="I30461" s="8" t="str">
        <f t="array" ref="I30461">IF(G30461="Yes",XLOOKUP(D30461,'Dam Lines'!A:A,'Dam Lines'!J:J),"")</f>
        <v>NEVADA II</v>
      </c>
    </row>
    <row r="30462" hidden="1">
      <c r="A30462" s="11">
        <v>3.0</v>
      </c>
      <c r="B30462" s="2" t="s">
        <v>2431</v>
      </c>
      <c r="C30462" s="2" t="s">
        <v>3494</v>
      </c>
      <c r="D30462" s="2" t="s">
        <v>1539</v>
      </c>
      <c r="E30462" s="2" t="str">
        <f t="shared" ref="E30462:F30462" si="5214">E30461 </f>
        <v>HANDICAP (0-85)</v>
      </c>
      <c r="F30462" s="2" t="str">
        <f t="shared" si="5214"/>
        <v>1200m</v>
      </c>
      <c r="G30462" s="8" t="str">
        <f>IF(COUNTIF('Dam Lines'!A:A,D30462)&gt;0,"Yes","No")</f>
        <v>Yes</v>
      </c>
      <c r="H30462" s="6"/>
      <c r="I30462" s="8" t="str">
        <f t="array" ref="I30462">IF(G30462="Yes",XLOOKUP(D30462,'Dam Lines'!A:A,'Dam Lines'!J:J),"")</f>
        <v>SAADA</v>
      </c>
    </row>
    <row r="30463" hidden="1">
      <c r="A30463" s="11">
        <v>4.0</v>
      </c>
      <c r="B30463" s="2" t="s">
        <v>6492</v>
      </c>
      <c r="C30463" s="2" t="s">
        <v>1980</v>
      </c>
      <c r="D30463" s="2" t="s">
        <v>6493</v>
      </c>
      <c r="E30463" s="2" t="str">
        <f t="shared" ref="E30463:F30463" si="5215">E30462 </f>
        <v>HANDICAP (0-85)</v>
      </c>
      <c r="F30463" s="2" t="str">
        <f t="shared" si="5215"/>
        <v>1200m</v>
      </c>
      <c r="G30463" s="8" t="str">
        <f>IF(COUNTIF('Dam Lines'!A:A,D30463)&gt;0,"Yes","No")</f>
        <v>No</v>
      </c>
      <c r="H30463" s="6"/>
      <c r="I30463" s="8" t="str">
        <f t="array" ref="I30463">IF(G30463="Yes",XLOOKUP(D30463,'Dam Lines'!A:A,'Dam Lines'!J:J),"")</f>
        <v/>
      </c>
    </row>
    <row r="30464" hidden="1">
      <c r="A30464" s="11">
        <v>5.0</v>
      </c>
      <c r="B30464" s="2" t="s">
        <v>6594</v>
      </c>
      <c r="C30464" s="2" t="s">
        <v>1980</v>
      </c>
      <c r="D30464" s="2" t="s">
        <v>98</v>
      </c>
      <c r="E30464" s="2" t="str">
        <f t="shared" ref="E30464:F30464" si="5216">E30463 </f>
        <v>HANDICAP (0-85)</v>
      </c>
      <c r="F30464" s="2" t="str">
        <f t="shared" si="5216"/>
        <v>1200m</v>
      </c>
      <c r="G30464" s="8" t="str">
        <f>IF(COUNTIF('Dam Lines'!A:A,D30464)&gt;0,"Yes","No")</f>
        <v>Yes</v>
      </c>
      <c r="H30464" s="6"/>
      <c r="I30464" s="8" t="str">
        <f t="array" ref="I30464">IF(G30464="Yes",XLOOKUP(D30464,'Dam Lines'!A:A,'Dam Lines'!J:J),"")</f>
        <v>PHILIPPA</v>
      </c>
    </row>
    <row r="30465" hidden="1">
      <c r="A30465" s="11">
        <v>6.0</v>
      </c>
      <c r="B30465" s="2" t="s">
        <v>6719</v>
      </c>
      <c r="C30465" s="2" t="s">
        <v>2494</v>
      </c>
      <c r="D30465" s="2" t="s">
        <v>3075</v>
      </c>
      <c r="E30465" s="2" t="str">
        <f t="shared" ref="E30465:F30465" si="5217">E30464 </f>
        <v>HANDICAP (0-85)</v>
      </c>
      <c r="F30465" s="2" t="str">
        <f t="shared" si="5217"/>
        <v>1200m</v>
      </c>
      <c r="G30465" s="8" t="str">
        <f>IF(COUNTIF('Dam Lines'!A:A,D30465)&gt;0,"Yes","No")</f>
        <v>No</v>
      </c>
      <c r="H30465" s="6"/>
      <c r="I30465" s="8" t="str">
        <f t="array" ref="I30465">IF(G30465="Yes",XLOOKUP(D30465,'Dam Lines'!A:A,'Dam Lines'!J:J),"")</f>
        <v/>
      </c>
    </row>
    <row r="30466" hidden="1">
      <c r="A30466" s="11">
        <v>7.0</v>
      </c>
      <c r="B30466" s="2" t="s">
        <v>4370</v>
      </c>
      <c r="C30466" s="2" t="s">
        <v>1980</v>
      </c>
      <c r="D30466" s="2" t="s">
        <v>362</v>
      </c>
      <c r="E30466" s="2" t="str">
        <f t="shared" ref="E30466:F30466" si="5218">E30465 </f>
        <v>HANDICAP (0-85)</v>
      </c>
      <c r="F30466" s="2" t="str">
        <f t="shared" si="5218"/>
        <v>1200m</v>
      </c>
      <c r="G30466" s="8" t="str">
        <f>IF(COUNTIF('Dam Lines'!A:A,D30466)&gt;0,"Yes","No")</f>
        <v>Yes</v>
      </c>
      <c r="H30466" s="6"/>
      <c r="I30466" s="8" t="str">
        <f t="array" ref="I30466">IF(G30466="Yes",XLOOKUP(D30466,'Dam Lines'!A:A,'Dam Lines'!J:J),"")</f>
        <v>NEVADA II</v>
      </c>
    </row>
    <row r="30467" hidden="1">
      <c r="A30467" s="11">
        <v>8.0</v>
      </c>
      <c r="B30467" s="2" t="s">
        <v>4763</v>
      </c>
      <c r="C30467" s="2" t="s">
        <v>1980</v>
      </c>
      <c r="D30467" s="2" t="s">
        <v>3939</v>
      </c>
      <c r="E30467" s="2" t="str">
        <f t="shared" ref="E30467:F30467" si="5219">E30466 </f>
        <v>HANDICAP (0-85)</v>
      </c>
      <c r="F30467" s="2" t="str">
        <f t="shared" si="5219"/>
        <v>1200m</v>
      </c>
      <c r="G30467" s="8" t="str">
        <f>IF(COUNTIF('Dam Lines'!A:A,D30467)&gt;0,"Yes","No")</f>
        <v>Yes</v>
      </c>
      <c r="H30467" s="6"/>
      <c r="I30467" s="8" t="str">
        <f t="array" ref="I30467">IF(G30467="Yes",XLOOKUP(D30467,'Dam Lines'!A:A,'Dam Lines'!J:J),"")</f>
        <v>NEVADA II</v>
      </c>
    </row>
    <row r="30468" hidden="1">
      <c r="A30468" s="11">
        <v>9.0</v>
      </c>
      <c r="B30468" s="2" t="s">
        <v>4882</v>
      </c>
      <c r="C30468" s="2" t="s">
        <v>4477</v>
      </c>
      <c r="D30468" s="2" t="s">
        <v>197</v>
      </c>
      <c r="E30468" s="2" t="str">
        <f t="shared" ref="E30468:F30468" si="5220">E30467 </f>
        <v>HANDICAP (0-85)</v>
      </c>
      <c r="F30468" s="2" t="str">
        <f t="shared" si="5220"/>
        <v>1200m</v>
      </c>
      <c r="G30468" s="8" t="str">
        <f>IF(COUNTIF('Dam Lines'!A:A,D30468)&gt;0,"Yes","No")</f>
        <v>Yes</v>
      </c>
      <c r="H30468" s="6"/>
      <c r="I30468" s="8" t="str">
        <f t="array" ref="I30468">IF(G30468="Yes",XLOOKUP(D30468,'Dam Lines'!A:A,'Dam Lines'!J:J),"")</f>
        <v>BR BINT CHLOSTA</v>
      </c>
    </row>
    <row r="30469" hidden="1">
      <c r="A30469" s="11">
        <v>10.0</v>
      </c>
      <c r="B30469" s="2" t="s">
        <v>5919</v>
      </c>
      <c r="C30469" s="2" t="s">
        <v>1752</v>
      </c>
      <c r="D30469" s="2" t="s">
        <v>895</v>
      </c>
      <c r="E30469" s="2" t="str">
        <f t="shared" ref="E30469:F30469" si="5221">E30468 </f>
        <v>HANDICAP (0-85)</v>
      </c>
      <c r="F30469" s="2" t="str">
        <f t="shared" si="5221"/>
        <v>1200m</v>
      </c>
      <c r="G30469" s="8" t="str">
        <f>IF(COUNTIF('Dam Lines'!A:A,D30469)&gt;0,"Yes","No")</f>
        <v>Yes</v>
      </c>
      <c r="H30469" s="6"/>
      <c r="I30469" s="8" t="str">
        <f t="array" ref="I30469">IF(G30469="Yes",XLOOKUP(D30469,'Dam Lines'!A:A,'Dam Lines'!J:J),"")</f>
        <v>FATMA</v>
      </c>
    </row>
    <row r="30470" hidden="1">
      <c r="A30470" s="11">
        <v>11.0</v>
      </c>
      <c r="B30470" s="2" t="s">
        <v>6199</v>
      </c>
      <c r="C30470" s="2" t="s">
        <v>4741</v>
      </c>
      <c r="D30470" s="2" t="s">
        <v>4470</v>
      </c>
      <c r="E30470" s="2" t="str">
        <f t="shared" ref="E30470:F30470" si="5222">E30469 </f>
        <v>HANDICAP (0-85)</v>
      </c>
      <c r="F30470" s="2" t="str">
        <f t="shared" si="5222"/>
        <v>1200m</v>
      </c>
      <c r="G30470" s="8" t="str">
        <f>IF(COUNTIF('Dam Lines'!A:A,D30470)&gt;0,"Yes","No")</f>
        <v>No</v>
      </c>
      <c r="H30470" s="6"/>
      <c r="I30470" s="8" t="str">
        <f t="array" ref="I30470">IF(G30470="Yes",XLOOKUP(D30470,'Dam Lines'!A:A,'Dam Lines'!J:J),"")</f>
        <v/>
      </c>
    </row>
    <row r="30471" hidden="1">
      <c r="A30471" s="11">
        <v>12.0</v>
      </c>
      <c r="B30471" s="2" t="s">
        <v>6981</v>
      </c>
      <c r="C30471" s="2" t="s">
        <v>1908</v>
      </c>
      <c r="D30471" s="2" t="s">
        <v>6982</v>
      </c>
      <c r="E30471" s="2" t="str">
        <f t="shared" ref="E30471:F30471" si="5223">E30470 </f>
        <v>HANDICAP (0-85)</v>
      </c>
      <c r="F30471" s="2" t="str">
        <f t="shared" si="5223"/>
        <v>1200m</v>
      </c>
      <c r="G30471" s="8" t="str">
        <f>IF(COUNTIF('Dam Lines'!A:A,D30471)&gt;0,"Yes","No")</f>
        <v>Yes</v>
      </c>
      <c r="H30471" s="6"/>
      <c r="I30471" s="8" t="str">
        <f t="array" ref="I30471">IF(G30471="Yes",XLOOKUP(D30471,'Dam Lines'!A:A,'Dam Lines'!J:J),"")</f>
        <v>CHLOSTA</v>
      </c>
    </row>
    <row r="30472" hidden="1">
      <c r="A30472" s="11">
        <v>13.0</v>
      </c>
      <c r="B30472" s="2" t="s">
        <v>7273</v>
      </c>
      <c r="C30472" s="2" t="s">
        <v>4282</v>
      </c>
      <c r="D30472" s="2" t="s">
        <v>591</v>
      </c>
      <c r="E30472" s="2" t="str">
        <f t="shared" ref="E30472:F30472" si="5224">E30471 </f>
        <v>HANDICAP (0-85)</v>
      </c>
      <c r="F30472" s="2" t="str">
        <f t="shared" si="5224"/>
        <v>1200m</v>
      </c>
      <c r="G30472" s="8" t="str">
        <f>IF(COUNTIF('Dam Lines'!A:A,D30472)&gt;0,"Yes","No")</f>
        <v>No</v>
      </c>
      <c r="H30472" s="6"/>
      <c r="I30472" s="8" t="str">
        <f t="array" ref="I30472">IF(G30472="Yes",XLOOKUP(D30472,'Dam Lines'!A:A,'Dam Lines'!J:J),"")</f>
        <v/>
      </c>
    </row>
    <row r="30473" hidden="1">
      <c r="A30473" s="11">
        <v>14.0</v>
      </c>
      <c r="B30473" s="2" t="s">
        <v>4937</v>
      </c>
      <c r="C30473" s="2" t="s">
        <v>1980</v>
      </c>
      <c r="D30473" s="2" t="s">
        <v>362</v>
      </c>
      <c r="E30473" s="2" t="str">
        <f t="shared" ref="E30473:F30473" si="5225">E30472 </f>
        <v>HANDICAP (0-85)</v>
      </c>
      <c r="F30473" s="2" t="str">
        <f t="shared" si="5225"/>
        <v>1200m</v>
      </c>
      <c r="G30473" s="8" t="str">
        <f>IF(COUNTIF('Dam Lines'!A:A,D30473)&gt;0,"Yes","No")</f>
        <v>Yes</v>
      </c>
      <c r="H30473" s="6"/>
      <c r="I30473" s="8" t="str">
        <f t="array" ref="I30473">IF(G30473="Yes",XLOOKUP(D30473,'Dam Lines'!A:A,'Dam Lines'!J:J),"")</f>
        <v>NEVADA II</v>
      </c>
    </row>
    <row r="30474" hidden="1">
      <c r="A30474" s="11">
        <v>1.0</v>
      </c>
      <c r="B30474" s="2" t="s">
        <v>7079</v>
      </c>
      <c r="C30474" s="2" t="s">
        <v>1817</v>
      </c>
      <c r="D30474" s="2" t="s">
        <v>4120</v>
      </c>
      <c r="E30474" s="2" t="s">
        <v>1905</v>
      </c>
      <c r="F30474" s="2" t="s">
        <v>1869</v>
      </c>
      <c r="G30474" s="8" t="str">
        <f>IF(COUNTIF('Dam Lines'!A:A,D30474)&gt;0,"Yes","No")</f>
        <v>No</v>
      </c>
      <c r="H30474" s="6"/>
      <c r="I30474" s="8" t="str">
        <f t="array" ref="I30474">IF(G30474="Yes",XLOOKUP(D30474,'Dam Lines'!A:A,'Dam Lines'!J:J),"")</f>
        <v/>
      </c>
    </row>
    <row r="30475" hidden="1">
      <c r="A30475" s="11">
        <v>2.0</v>
      </c>
      <c r="B30475" s="2" t="s">
        <v>7019</v>
      </c>
      <c r="C30475" s="2" t="s">
        <v>1802</v>
      </c>
      <c r="D30475" s="2" t="s">
        <v>4092</v>
      </c>
      <c r="E30475" s="2" t="str">
        <f t="shared" ref="E30475:F30475" si="5226">E30474 </f>
        <v>CONDITIONS</v>
      </c>
      <c r="F30475" s="2" t="str">
        <f t="shared" si="5226"/>
        <v>1600m</v>
      </c>
      <c r="G30475" s="8" t="str">
        <f>IF(COUNTIF('Dam Lines'!A:A,D30475)&gt;0,"Yes","No")</f>
        <v>No</v>
      </c>
      <c r="H30475" s="6"/>
      <c r="I30475" s="8" t="str">
        <f t="array" ref="I30475">IF(G30475="Yes",XLOOKUP(D30475,'Dam Lines'!A:A,'Dam Lines'!J:J),"")</f>
        <v/>
      </c>
    </row>
    <row r="30476" hidden="1">
      <c r="A30476" s="11">
        <v>3.0</v>
      </c>
      <c r="B30476" s="2" t="s">
        <v>7078</v>
      </c>
      <c r="C30476" s="2" t="s">
        <v>6966</v>
      </c>
      <c r="D30476" s="2" t="s">
        <v>3055</v>
      </c>
      <c r="E30476" s="2" t="str">
        <f t="shared" ref="E30476:F30476" si="5227">E30475 </f>
        <v>CONDITIONS</v>
      </c>
      <c r="F30476" s="2" t="str">
        <f t="shared" si="5227"/>
        <v>1600m</v>
      </c>
      <c r="G30476" s="8" t="str">
        <f>IF(COUNTIF('Dam Lines'!A:A,D30476)&gt;0,"Yes","No")</f>
        <v>No</v>
      </c>
      <c r="H30476" s="6"/>
      <c r="I30476" s="8" t="str">
        <f t="array" ref="I30476">IF(G30476="Yes",XLOOKUP(D30476,'Dam Lines'!A:A,'Dam Lines'!J:J),"")</f>
        <v/>
      </c>
    </row>
    <row r="30477" hidden="1">
      <c r="A30477" s="11">
        <v>4.0</v>
      </c>
      <c r="B30477" s="2" t="s">
        <v>7080</v>
      </c>
      <c r="C30477" s="2" t="s">
        <v>6888</v>
      </c>
      <c r="D30477" s="2" t="s">
        <v>10</v>
      </c>
      <c r="E30477" s="2" t="str">
        <f t="shared" ref="E30477:F30477" si="5228">E30476 </f>
        <v>CONDITIONS</v>
      </c>
      <c r="F30477" s="2" t="str">
        <f t="shared" si="5228"/>
        <v>1600m</v>
      </c>
      <c r="G30477" s="8" t="str">
        <f>IF(COUNTIF('Dam Lines'!A:A,D30477)&gt;0,"Yes","No")</f>
        <v>Yes</v>
      </c>
      <c r="H30477" s="6"/>
      <c r="I30477" s="8" t="str">
        <f t="array" ref="I30477">IF(G30477="Yes",XLOOKUP(D30477,'Dam Lines'!A:A,'Dam Lines'!J:J),"")</f>
        <v>MAGNESIE</v>
      </c>
    </row>
    <row r="30478" hidden="1">
      <c r="A30478" s="11">
        <v>5.0</v>
      </c>
      <c r="B30478" s="2" t="s">
        <v>6817</v>
      </c>
      <c r="C30478" s="2" t="s">
        <v>3360</v>
      </c>
      <c r="D30478" s="2" t="s">
        <v>1171</v>
      </c>
      <c r="E30478" s="2" t="str">
        <f t="shared" ref="E30478:F30478" si="5229">E30477 </f>
        <v>CONDITIONS</v>
      </c>
      <c r="F30478" s="2" t="str">
        <f t="shared" si="5229"/>
        <v>1600m</v>
      </c>
      <c r="G30478" s="8" t="str">
        <f>IF(COUNTIF('Dam Lines'!A:A,D30478)&gt;0,"Yes","No")</f>
        <v>Yes</v>
      </c>
      <c r="H30478" s="6"/>
      <c r="I30478" s="8" t="str">
        <f t="array" ref="I30478">IF(G30478="Yes",XLOOKUP(D30478,'Dam Lines'!A:A,'Dam Lines'!J:J),"")</f>
        <v>NEVADA II</v>
      </c>
    </row>
    <row r="30479" hidden="1">
      <c r="A30479" s="11">
        <v>6.0</v>
      </c>
      <c r="B30479" s="2" t="s">
        <v>6891</v>
      </c>
      <c r="C30479" s="2" t="s">
        <v>6892</v>
      </c>
      <c r="D30479" s="2" t="s">
        <v>2626</v>
      </c>
      <c r="E30479" s="2" t="str">
        <f t="shared" ref="E30479:F30479" si="5230">E30478 </f>
        <v>CONDITIONS</v>
      </c>
      <c r="F30479" s="2" t="str">
        <f t="shared" si="5230"/>
        <v>1600m</v>
      </c>
      <c r="G30479" s="8" t="str">
        <f>IF(COUNTIF('Dam Lines'!A:A,D30479)&gt;0,"Yes","No")</f>
        <v>No</v>
      </c>
      <c r="H30479" s="6"/>
      <c r="I30479" s="8" t="str">
        <f t="array" ref="I30479">IF(G30479="Yes",XLOOKUP(D30479,'Dam Lines'!A:A,'Dam Lines'!J:J),"")</f>
        <v/>
      </c>
    </row>
    <row r="30480" hidden="1">
      <c r="A30480" s="11">
        <v>7.0</v>
      </c>
      <c r="B30480" s="2" t="s">
        <v>7017</v>
      </c>
      <c r="C30480" s="2" t="s">
        <v>3361</v>
      </c>
      <c r="D30480" s="2" t="s">
        <v>796</v>
      </c>
      <c r="E30480" s="2" t="str">
        <f t="shared" ref="E30480:F30480" si="5231">E30479 </f>
        <v>CONDITIONS</v>
      </c>
      <c r="F30480" s="2" t="str">
        <f t="shared" si="5231"/>
        <v>1600m</v>
      </c>
      <c r="G30480" s="8" t="str">
        <f>IF(COUNTIF('Dam Lines'!A:A,D30480)&gt;0,"Yes","No")</f>
        <v>Yes</v>
      </c>
      <c r="H30480" s="6"/>
      <c r="I30480" s="8" t="str">
        <f t="array" ref="I30480">IF(G30480="Yes",XLOOKUP(D30480,'Dam Lines'!A:A,'Dam Lines'!J:J),"")</f>
        <v>BR BINT CHLOSTA</v>
      </c>
    </row>
    <row r="30481" hidden="1">
      <c r="A30481" s="11">
        <v>8.0</v>
      </c>
      <c r="B30481" s="2" t="s">
        <v>6827</v>
      </c>
      <c r="C30481" s="2" t="s">
        <v>4866</v>
      </c>
      <c r="D30481" s="2" t="s">
        <v>840</v>
      </c>
      <c r="E30481" s="2" t="str">
        <f t="shared" ref="E30481:F30481" si="5232">E30480 </f>
        <v>CONDITIONS</v>
      </c>
      <c r="F30481" s="2" t="str">
        <f t="shared" si="5232"/>
        <v>1600m</v>
      </c>
      <c r="G30481" s="8" t="str">
        <f>IF(COUNTIF('Dam Lines'!A:A,D30481)&gt;0,"Yes","No")</f>
        <v>Yes</v>
      </c>
      <c r="H30481" s="6"/>
      <c r="I30481" s="8" t="str">
        <f t="array" ref="I30481">IF(G30481="Yes",XLOOKUP(D30481,'Dam Lines'!A:A,'Dam Lines'!J:J),"")</f>
        <v>MADOU</v>
      </c>
    </row>
    <row r="30482" hidden="1">
      <c r="A30482" s="11">
        <v>9.0</v>
      </c>
      <c r="B30482" s="2" t="s">
        <v>6959</v>
      </c>
      <c r="C30482" s="2" t="s">
        <v>2545</v>
      </c>
      <c r="D30482" s="2" t="s">
        <v>3568</v>
      </c>
      <c r="E30482" s="2" t="str">
        <f t="shared" ref="E30482:F30482" si="5233">E30481 </f>
        <v>CONDITIONS</v>
      </c>
      <c r="F30482" s="2" t="str">
        <f t="shared" si="5233"/>
        <v>1600m</v>
      </c>
      <c r="G30482" s="8" t="str">
        <f>IF(COUNTIF('Dam Lines'!A:A,D30482)&gt;0,"Yes","No")</f>
        <v>No</v>
      </c>
      <c r="H30482" s="6"/>
      <c r="I30482" s="8" t="str">
        <f t="array" ref="I30482">IF(G30482="Yes",XLOOKUP(D30482,'Dam Lines'!A:A,'Dam Lines'!J:J),"")</f>
        <v/>
      </c>
    </row>
    <row r="30483" hidden="1">
      <c r="A30483" s="11">
        <v>10.0</v>
      </c>
      <c r="B30483" s="2" t="s">
        <v>6826</v>
      </c>
      <c r="C30483" s="2" t="s">
        <v>1886</v>
      </c>
      <c r="D30483" s="2" t="s">
        <v>2835</v>
      </c>
      <c r="E30483" s="2" t="str">
        <f t="shared" ref="E30483:F30483" si="5234">E30482 </f>
        <v>CONDITIONS</v>
      </c>
      <c r="F30483" s="2" t="str">
        <f t="shared" si="5234"/>
        <v>1600m</v>
      </c>
      <c r="G30483" s="8" t="str">
        <f>IF(COUNTIF('Dam Lines'!A:A,D30483)&gt;0,"Yes","No")</f>
        <v>No</v>
      </c>
      <c r="H30483" s="6"/>
      <c r="I30483" s="8" t="str">
        <f t="array" ref="I30483">IF(G30483="Yes",XLOOKUP(D30483,'Dam Lines'!A:A,'Dam Lines'!J:J),"")</f>
        <v/>
      </c>
    </row>
    <row r="30484" hidden="1">
      <c r="A30484" s="11">
        <v>11.0</v>
      </c>
      <c r="B30484" s="2" t="s">
        <v>6825</v>
      </c>
      <c r="C30484" s="2" t="s">
        <v>1817</v>
      </c>
      <c r="D30484" s="2" t="s">
        <v>869</v>
      </c>
      <c r="E30484" s="2" t="str">
        <f t="shared" ref="E30484:F30484" si="5235">E30483 </f>
        <v>CONDITIONS</v>
      </c>
      <c r="F30484" s="2" t="str">
        <f t="shared" si="5235"/>
        <v>1600m</v>
      </c>
      <c r="G30484" s="8" t="str">
        <f>IF(COUNTIF('Dam Lines'!A:A,D30484)&gt;0,"Yes","No")</f>
        <v>Yes</v>
      </c>
      <c r="H30484" s="6"/>
      <c r="I30484" s="8" t="str">
        <f t="array" ref="I30484">IF(G30484="Yes",XLOOKUP(D30484,'Dam Lines'!A:A,'Dam Lines'!J:J),"")</f>
        <v>CAIDA</v>
      </c>
    </row>
    <row r="30485" hidden="1">
      <c r="A30485" s="11">
        <v>12.0</v>
      </c>
      <c r="B30485" s="2" t="s">
        <v>6881</v>
      </c>
      <c r="C30485" s="2" t="s">
        <v>1752</v>
      </c>
      <c r="D30485" s="2" t="s">
        <v>681</v>
      </c>
      <c r="E30485" s="2" t="str">
        <f t="shared" ref="E30485:F30485" si="5236">E30484 </f>
        <v>CONDITIONS</v>
      </c>
      <c r="F30485" s="2" t="str">
        <f t="shared" si="5236"/>
        <v>1600m</v>
      </c>
      <c r="G30485" s="8" t="str">
        <f>IF(COUNTIF('Dam Lines'!A:A,D30485)&gt;0,"Yes","No")</f>
        <v>Yes</v>
      </c>
      <c r="H30485" s="6"/>
      <c r="I30485" s="8" t="str">
        <f t="array" ref="I30485">IF(G30485="Yes",XLOOKUP(D30485,'Dam Lines'!A:A,'Dam Lines'!J:J),"")</f>
        <v>FATMA</v>
      </c>
    </row>
    <row r="30486" hidden="1">
      <c r="A30486" s="11">
        <v>13.0</v>
      </c>
      <c r="B30486" s="2" t="s">
        <v>7225</v>
      </c>
      <c r="C30486" s="2" t="s">
        <v>3449</v>
      </c>
      <c r="D30486" s="2" t="s">
        <v>3740</v>
      </c>
      <c r="E30486" s="2" t="str">
        <f t="shared" ref="E30486:F30486" si="5237">E30485 </f>
        <v>CONDITIONS</v>
      </c>
      <c r="F30486" s="2" t="str">
        <f t="shared" si="5237"/>
        <v>1600m</v>
      </c>
      <c r="G30486" s="8" t="str">
        <f>IF(COUNTIF('Dam Lines'!A:A,D30486)&gt;0,"Yes","No")</f>
        <v>No</v>
      </c>
      <c r="H30486" s="6"/>
      <c r="I30486" s="8" t="str">
        <f t="array" ref="I30486">IF(G30486="Yes",XLOOKUP(D30486,'Dam Lines'!A:A,'Dam Lines'!J:J),"")</f>
        <v/>
      </c>
    </row>
    <row r="30487" hidden="1">
      <c r="A30487" s="11">
        <v>14.0</v>
      </c>
      <c r="B30487" s="2" t="s">
        <v>6820</v>
      </c>
      <c r="C30487" s="2" t="s">
        <v>2248</v>
      </c>
      <c r="D30487" s="2" t="s">
        <v>6821</v>
      </c>
      <c r="E30487" s="2" t="str">
        <f t="shared" ref="E30487:F30487" si="5238">E30486 </f>
        <v>CONDITIONS</v>
      </c>
      <c r="F30487" s="2" t="str">
        <f t="shared" si="5238"/>
        <v>1600m</v>
      </c>
      <c r="G30487" s="8" t="str">
        <f>IF(COUNTIF('Dam Lines'!A:A,D30487)&gt;0,"Yes","No")</f>
        <v>No</v>
      </c>
      <c r="H30487" s="6"/>
      <c r="I30487" s="8" t="str">
        <f t="array" ref="I30487">IF(G30487="Yes",XLOOKUP(D30487,'Dam Lines'!A:A,'Dam Lines'!J:J),"")</f>
        <v/>
      </c>
    </row>
    <row r="30488" hidden="1">
      <c r="A30488" s="11">
        <v>15.0</v>
      </c>
      <c r="B30488" s="2" t="s">
        <v>7148</v>
      </c>
      <c r="C30488" s="2" t="s">
        <v>5722</v>
      </c>
      <c r="D30488" s="2" t="s">
        <v>1065</v>
      </c>
      <c r="E30488" s="2" t="str">
        <f t="shared" ref="E30488:F30488" si="5239">E30487 </f>
        <v>CONDITIONS</v>
      </c>
      <c r="F30488" s="2" t="str">
        <f t="shared" si="5239"/>
        <v>1600m</v>
      </c>
      <c r="G30488" s="8" t="str">
        <f>IF(COUNTIF('Dam Lines'!A:A,D30488)&gt;0,"Yes","No")</f>
        <v>Yes</v>
      </c>
      <c r="H30488" s="6"/>
      <c r="I30488" s="8" t="str">
        <f t="array" ref="I30488">IF(G30488="Yes",XLOOKUP(D30488,'Dam Lines'!A:A,'Dam Lines'!J:J),"")</f>
        <v>GITANE DE CREUSE</v>
      </c>
    </row>
    <row r="30489" hidden="1">
      <c r="A30489" s="11">
        <v>16.0</v>
      </c>
      <c r="B30489" s="2" t="s">
        <v>6819</v>
      </c>
      <c r="C30489" s="2" t="s">
        <v>1744</v>
      </c>
      <c r="D30489" s="2" t="s">
        <v>779</v>
      </c>
      <c r="E30489" s="2" t="str">
        <f t="shared" ref="E30489:F30489" si="5240">E30488 </f>
        <v>CONDITIONS</v>
      </c>
      <c r="F30489" s="2" t="str">
        <f t="shared" si="5240"/>
        <v>1600m</v>
      </c>
      <c r="G30489" s="8" t="str">
        <f>IF(COUNTIF('Dam Lines'!A:A,D30489)&gt;0,"Yes","No")</f>
        <v>Yes</v>
      </c>
      <c r="H30489" s="6"/>
      <c r="I30489" s="8" t="str">
        <f t="array" ref="I30489">IF(G30489="Yes",XLOOKUP(D30489,'Dam Lines'!A:A,'Dam Lines'!J:J),"")</f>
        <v>MAGNESIE</v>
      </c>
    </row>
    <row r="30490" hidden="1">
      <c r="A30490" s="11">
        <v>1.0</v>
      </c>
      <c r="B30490" s="2" t="s">
        <v>6835</v>
      </c>
      <c r="C30490" s="2" t="s">
        <v>3968</v>
      </c>
      <c r="D30490" s="2" t="s">
        <v>6254</v>
      </c>
      <c r="E30490" s="2" t="s">
        <v>1905</v>
      </c>
      <c r="F30490" s="2" t="s">
        <v>1869</v>
      </c>
      <c r="G30490" s="8" t="str">
        <f>IF(COUNTIF('Dam Lines'!A:A,D30490)&gt;0,"Yes","No")</f>
        <v>No</v>
      </c>
      <c r="H30490" s="6"/>
      <c r="I30490" s="8" t="str">
        <f t="array" ref="I30490">IF(G30490="Yes",XLOOKUP(D30490,'Dam Lines'!A:A,'Dam Lines'!J:J),"")</f>
        <v/>
      </c>
    </row>
    <row r="30491" hidden="1">
      <c r="A30491" s="11">
        <v>2.0</v>
      </c>
      <c r="B30491" s="2" t="s">
        <v>6961</v>
      </c>
      <c r="C30491" s="2" t="s">
        <v>5722</v>
      </c>
      <c r="D30491" s="2" t="s">
        <v>4031</v>
      </c>
      <c r="E30491" s="2" t="str">
        <f t="shared" ref="E30491:F30491" si="5241">E30490 </f>
        <v>CONDITIONS</v>
      </c>
      <c r="F30491" s="2" t="str">
        <f t="shared" si="5241"/>
        <v>1600m</v>
      </c>
      <c r="G30491" s="8" t="str">
        <f>IF(COUNTIF('Dam Lines'!A:A,D30491)&gt;0,"Yes","No")</f>
        <v>No</v>
      </c>
      <c r="H30491" s="6"/>
      <c r="I30491" s="8" t="str">
        <f t="array" ref="I30491">IF(G30491="Yes",XLOOKUP(D30491,'Dam Lines'!A:A,'Dam Lines'!J:J),"")</f>
        <v/>
      </c>
    </row>
    <row r="30492" hidden="1">
      <c r="A30492" s="11">
        <v>3.0</v>
      </c>
      <c r="B30492" s="2" t="s">
        <v>7211</v>
      </c>
      <c r="C30492" s="2" t="s">
        <v>2674</v>
      </c>
      <c r="D30492" s="2" t="s">
        <v>370</v>
      </c>
      <c r="E30492" s="2" t="str">
        <f t="shared" ref="E30492:F30492" si="5242">E30491 </f>
        <v>CONDITIONS</v>
      </c>
      <c r="F30492" s="2" t="str">
        <f t="shared" si="5242"/>
        <v>1600m</v>
      </c>
      <c r="G30492" s="8" t="str">
        <f>IF(COUNTIF('Dam Lines'!A:A,D30492)&gt;0,"Yes","No")</f>
        <v>Yes</v>
      </c>
      <c r="H30492" s="6"/>
      <c r="I30492" s="8" t="str">
        <f t="array" ref="I30492">IF(G30492="Yes",XLOOKUP(D30492,'Dam Lines'!A:A,'Dam Lines'!J:J),"")</f>
        <v>FİRUZE.1.</v>
      </c>
    </row>
    <row r="30493" hidden="1">
      <c r="A30493" s="11">
        <v>4.0</v>
      </c>
      <c r="B30493" s="2" t="s">
        <v>6836</v>
      </c>
      <c r="C30493" s="2" t="s">
        <v>1744</v>
      </c>
      <c r="D30493" s="2" t="s">
        <v>6837</v>
      </c>
      <c r="E30493" s="2" t="str">
        <f t="shared" ref="E30493:F30493" si="5243">E30492 </f>
        <v>CONDITIONS</v>
      </c>
      <c r="F30493" s="2" t="str">
        <f t="shared" si="5243"/>
        <v>1600m</v>
      </c>
      <c r="G30493" s="8" t="str">
        <f>IF(COUNTIF('Dam Lines'!A:A,D30493)&gt;0,"Yes","No")</f>
        <v>No</v>
      </c>
      <c r="H30493" s="6"/>
      <c r="I30493" s="8" t="str">
        <f t="array" ref="I30493">IF(G30493="Yes",XLOOKUP(D30493,'Dam Lines'!A:A,'Dam Lines'!J:J),"")</f>
        <v/>
      </c>
    </row>
    <row r="30494" hidden="1">
      <c r="A30494" s="11">
        <v>5.0</v>
      </c>
      <c r="B30494" s="2" t="s">
        <v>7088</v>
      </c>
      <c r="C30494" s="2" t="s">
        <v>2405</v>
      </c>
      <c r="D30494" s="2" t="s">
        <v>55</v>
      </c>
      <c r="E30494" s="2" t="str">
        <f t="shared" ref="E30494:F30494" si="5244">E30493 </f>
        <v>CONDITIONS</v>
      </c>
      <c r="F30494" s="2" t="str">
        <f t="shared" si="5244"/>
        <v>1600m</v>
      </c>
      <c r="G30494" s="8" t="str">
        <f>IF(COUNTIF('Dam Lines'!A:A,D30494)&gt;0,"Yes","No")</f>
        <v>Yes</v>
      </c>
      <c r="H30494" s="6"/>
      <c r="I30494" s="8" t="str">
        <f t="array" ref="I30494">IF(G30494="Yes",XLOOKUP(D30494,'Dam Lines'!A:A,'Dam Lines'!J:J),"")</f>
        <v>NEVADA II</v>
      </c>
    </row>
    <row r="30495" hidden="1">
      <c r="A30495" s="11">
        <v>6.0</v>
      </c>
      <c r="B30495" s="2" t="s">
        <v>7212</v>
      </c>
      <c r="C30495" s="2" t="s">
        <v>3019</v>
      </c>
      <c r="D30495" s="2" t="s">
        <v>175</v>
      </c>
      <c r="E30495" s="2" t="str">
        <f t="shared" ref="E30495:F30495" si="5245">E30494 </f>
        <v>CONDITIONS</v>
      </c>
      <c r="F30495" s="2" t="str">
        <f t="shared" si="5245"/>
        <v>1600m</v>
      </c>
      <c r="G30495" s="8" t="str">
        <f>IF(COUNTIF('Dam Lines'!A:A,D30495)&gt;0,"Yes","No")</f>
        <v>Yes</v>
      </c>
      <c r="H30495" s="6"/>
      <c r="I30495" s="8" t="str">
        <f t="array" ref="I30495">IF(G30495="Yes",XLOOKUP(D30495,'Dam Lines'!A:A,'Dam Lines'!J:J),"")</f>
        <v>DURANCE</v>
      </c>
    </row>
    <row r="30496" hidden="1">
      <c r="A30496" s="11">
        <v>7.0</v>
      </c>
      <c r="B30496" s="2" t="s">
        <v>6931</v>
      </c>
      <c r="C30496" s="2" t="s">
        <v>3399</v>
      </c>
      <c r="D30496" s="2" t="s">
        <v>2391</v>
      </c>
      <c r="E30496" s="2" t="str">
        <f t="shared" ref="E30496:F30496" si="5246">E30495 </f>
        <v>CONDITIONS</v>
      </c>
      <c r="F30496" s="2" t="str">
        <f t="shared" si="5246"/>
        <v>1600m</v>
      </c>
      <c r="G30496" s="8" t="str">
        <f>IF(COUNTIF('Dam Lines'!A:A,D30496)&gt;0,"Yes","No")</f>
        <v>No</v>
      </c>
      <c r="H30496" s="6"/>
      <c r="I30496" s="8" t="str">
        <f t="array" ref="I30496">IF(G30496="Yes",XLOOKUP(D30496,'Dam Lines'!A:A,'Dam Lines'!J:J),"")</f>
        <v/>
      </c>
    </row>
    <row r="30497" hidden="1">
      <c r="A30497" s="11">
        <v>8.0</v>
      </c>
      <c r="B30497" s="2" t="s">
        <v>7210</v>
      </c>
      <c r="C30497" s="2" t="s">
        <v>3399</v>
      </c>
      <c r="D30497" s="2" t="s">
        <v>155</v>
      </c>
      <c r="E30497" s="2" t="str">
        <f t="shared" ref="E30497:F30497" si="5247">E30496 </f>
        <v>CONDITIONS</v>
      </c>
      <c r="F30497" s="2" t="str">
        <f t="shared" si="5247"/>
        <v>1600m</v>
      </c>
      <c r="G30497" s="8" t="str">
        <f>IF(COUNTIF('Dam Lines'!A:A,D30497)&gt;0,"Yes","No")</f>
        <v>Yes</v>
      </c>
      <c r="H30497" s="6"/>
      <c r="I30497" s="8" t="str">
        <f t="array" ref="I30497">IF(G30497="Yes",XLOOKUP(D30497,'Dam Lines'!A:A,'Dam Lines'!J:J),"")</f>
        <v>NEVADA II</v>
      </c>
    </row>
    <row r="30498" hidden="1">
      <c r="A30498" s="11">
        <v>9.0</v>
      </c>
      <c r="B30498" s="2" t="s">
        <v>6960</v>
      </c>
      <c r="C30498" s="2" t="s">
        <v>3423</v>
      </c>
      <c r="D30498" s="2" t="s">
        <v>3786</v>
      </c>
      <c r="E30498" s="2" t="str">
        <f t="shared" ref="E30498:F30498" si="5248">E30497 </f>
        <v>CONDITIONS</v>
      </c>
      <c r="F30498" s="2" t="str">
        <f t="shared" si="5248"/>
        <v>1600m</v>
      </c>
      <c r="G30498" s="8" t="str">
        <f>IF(COUNTIF('Dam Lines'!A:A,D30498)&gt;0,"Yes","No")</f>
        <v>No</v>
      </c>
      <c r="H30498" s="6"/>
      <c r="I30498" s="8" t="str">
        <f t="array" ref="I30498">IF(G30498="Yes",XLOOKUP(D30498,'Dam Lines'!A:A,'Dam Lines'!J:J),"")</f>
        <v/>
      </c>
    </row>
    <row r="30499" hidden="1">
      <c r="A30499" s="11">
        <v>10.0</v>
      </c>
      <c r="B30499" s="2" t="s">
        <v>6842</v>
      </c>
      <c r="C30499" s="2" t="s">
        <v>3019</v>
      </c>
      <c r="D30499" s="2" t="s">
        <v>2524</v>
      </c>
      <c r="E30499" s="2" t="str">
        <f t="shared" ref="E30499:F30499" si="5249">E30498 </f>
        <v>CONDITIONS</v>
      </c>
      <c r="F30499" s="2" t="str">
        <f t="shared" si="5249"/>
        <v>1600m</v>
      </c>
      <c r="G30499" s="8" t="str">
        <f>IF(COUNTIF('Dam Lines'!A:A,D30499)&gt;0,"Yes","No")</f>
        <v>No</v>
      </c>
      <c r="H30499" s="6"/>
      <c r="I30499" s="8" t="str">
        <f t="array" ref="I30499">IF(G30499="Yes",XLOOKUP(D30499,'Dam Lines'!A:A,'Dam Lines'!J:J),"")</f>
        <v/>
      </c>
    </row>
    <row r="30500" hidden="1">
      <c r="A30500" s="11">
        <v>11.0</v>
      </c>
      <c r="B30500" s="2" t="s">
        <v>7183</v>
      </c>
      <c r="C30500" s="2" t="s">
        <v>2347</v>
      </c>
      <c r="D30500" s="2" t="s">
        <v>565</v>
      </c>
      <c r="E30500" s="2" t="str">
        <f t="shared" ref="E30500:F30500" si="5250">E30499 </f>
        <v>CONDITIONS</v>
      </c>
      <c r="F30500" s="2" t="str">
        <f t="shared" si="5250"/>
        <v>1600m</v>
      </c>
      <c r="G30500" s="8" t="str">
        <f>IF(COUNTIF('Dam Lines'!A:A,D30500)&gt;0,"Yes","No")</f>
        <v>Yes</v>
      </c>
      <c r="H30500" s="6"/>
      <c r="I30500" s="8" t="str">
        <f t="array" ref="I30500">IF(G30500="Yes",XLOOKUP(D30500,'Dam Lines'!A:A,'Dam Lines'!J:J),"")</f>
        <v>BASSALA</v>
      </c>
    </row>
    <row r="30501" hidden="1">
      <c r="A30501" s="11">
        <v>12.0</v>
      </c>
      <c r="B30501" s="2" t="s">
        <v>7091</v>
      </c>
      <c r="C30501" s="2" t="s">
        <v>4008</v>
      </c>
      <c r="D30501" s="2" t="s">
        <v>7092</v>
      </c>
      <c r="E30501" s="2" t="str">
        <f t="shared" ref="E30501:F30501" si="5251">E30500 </f>
        <v>CONDITIONS</v>
      </c>
      <c r="F30501" s="2" t="str">
        <f t="shared" si="5251"/>
        <v>1600m</v>
      </c>
      <c r="G30501" s="8" t="str">
        <f>IF(COUNTIF('Dam Lines'!A:A,D30501)&gt;0,"Yes","No")</f>
        <v>No</v>
      </c>
      <c r="H30501" s="6"/>
      <c r="I30501" s="8" t="str">
        <f t="array" ref="I30501">IF(G30501="Yes",XLOOKUP(D30501,'Dam Lines'!A:A,'Dam Lines'!J:J),"")</f>
        <v/>
      </c>
    </row>
    <row r="30502" hidden="1">
      <c r="A30502" s="11">
        <v>13.0</v>
      </c>
      <c r="B30502" s="2" t="s">
        <v>7089</v>
      </c>
      <c r="C30502" s="2" t="s">
        <v>3399</v>
      </c>
      <c r="D30502" s="2" t="s">
        <v>1086</v>
      </c>
      <c r="E30502" s="2" t="str">
        <f t="shared" ref="E30502:F30502" si="5252">E30501 </f>
        <v>CONDITIONS</v>
      </c>
      <c r="F30502" s="2" t="str">
        <f t="shared" si="5252"/>
        <v>1600m</v>
      </c>
      <c r="G30502" s="8" t="str">
        <f>IF(COUNTIF('Dam Lines'!A:A,D30502)&gt;0,"Yes","No")</f>
        <v>Yes</v>
      </c>
      <c r="H30502" s="6"/>
      <c r="I30502" s="8" t="str">
        <f t="array" ref="I30502">IF(G30502="Yes",XLOOKUP(D30502,'Dam Lines'!A:A,'Dam Lines'!J:J),"")</f>
        <v>NEVADA II</v>
      </c>
    </row>
    <row r="30503" hidden="1">
      <c r="A30503" s="11">
        <v>14.0</v>
      </c>
      <c r="B30503" s="2" t="s">
        <v>7217</v>
      </c>
      <c r="C30503" s="2" t="s">
        <v>5085</v>
      </c>
      <c r="D30503" s="2" t="s">
        <v>91</v>
      </c>
      <c r="E30503" s="2" t="str">
        <f t="shared" ref="E30503:F30503" si="5253">E30502 </f>
        <v>CONDITIONS</v>
      </c>
      <c r="F30503" s="2" t="str">
        <f t="shared" si="5253"/>
        <v>1600m</v>
      </c>
      <c r="G30503" s="8" t="str">
        <f>IF(COUNTIF('Dam Lines'!A:A,D30503)&gt;0,"Yes","No")</f>
        <v>Yes</v>
      </c>
      <c r="H30503" s="6"/>
      <c r="I30503" s="8" t="str">
        <f t="array" ref="I30503">IF(G30503="Yes",XLOOKUP(D30503,'Dam Lines'!A:A,'Dam Lines'!J:J),"")</f>
        <v>NEVADA II</v>
      </c>
    </row>
    <row r="30504" hidden="1">
      <c r="A30504" s="11">
        <v>15.0</v>
      </c>
      <c r="B30504" s="2" t="s">
        <v>6839</v>
      </c>
      <c r="C30504" s="2" t="s">
        <v>2405</v>
      </c>
      <c r="D30504" s="2" t="s">
        <v>6840</v>
      </c>
      <c r="E30504" s="2" t="str">
        <f t="shared" ref="E30504:F30504" si="5254">E30503 </f>
        <v>CONDITIONS</v>
      </c>
      <c r="F30504" s="2" t="str">
        <f t="shared" si="5254"/>
        <v>1600m</v>
      </c>
      <c r="G30504" s="8" t="str">
        <f>IF(COUNTIF('Dam Lines'!A:A,D30504)&gt;0,"Yes","No")</f>
        <v>No</v>
      </c>
      <c r="H30504" s="6"/>
      <c r="I30504" s="8" t="str">
        <f t="array" ref="I30504">IF(G30504="Yes",XLOOKUP(D30504,'Dam Lines'!A:A,'Dam Lines'!J:J),"")</f>
        <v/>
      </c>
    </row>
    <row r="30505" hidden="1">
      <c r="A30505" s="11">
        <v>16.0</v>
      </c>
      <c r="B30505" s="2" t="s">
        <v>7069</v>
      </c>
      <c r="C30505" s="2" t="s">
        <v>2408</v>
      </c>
      <c r="D30505" s="2" t="s">
        <v>183</v>
      </c>
      <c r="E30505" s="2" t="str">
        <f t="shared" ref="E30505:F30505" si="5255">E30504 </f>
        <v>CONDITIONS</v>
      </c>
      <c r="F30505" s="2" t="str">
        <f t="shared" si="5255"/>
        <v>1600m</v>
      </c>
      <c r="G30505" s="8" t="str">
        <f>IF(COUNTIF('Dam Lines'!A:A,D30505)&gt;0,"Yes","No")</f>
        <v>Yes</v>
      </c>
      <c r="H30505" s="6"/>
      <c r="I30505" s="8" t="str">
        <f t="array" ref="I30505">IF(G30505="Yes",XLOOKUP(D30505,'Dam Lines'!A:A,'Dam Lines'!J:J),"")</f>
        <v>NEVADA II</v>
      </c>
    </row>
    <row r="30506" hidden="1">
      <c r="A30506" s="11">
        <v>1.0</v>
      </c>
      <c r="B30506" s="2" t="s">
        <v>7236</v>
      </c>
      <c r="C30506" s="2" t="s">
        <v>7016</v>
      </c>
      <c r="D30506" s="2" t="s">
        <v>849</v>
      </c>
      <c r="E30506" s="2" t="s">
        <v>1740</v>
      </c>
      <c r="F30506" s="2" t="s">
        <v>2166</v>
      </c>
      <c r="G30506" s="8" t="str">
        <f>IF(COUNTIF('Dam Lines'!A:A,D30506)&gt;0,"Yes","No")</f>
        <v>Yes</v>
      </c>
      <c r="H30506" s="6"/>
      <c r="I30506" s="8" t="str">
        <f t="array" ref="I30506">IF(G30506="Yes",XLOOKUP(D30506,'Dam Lines'!A:A,'Dam Lines'!J:J),"")</f>
        <v>NEVADA II</v>
      </c>
    </row>
    <row r="30507" hidden="1">
      <c r="A30507" s="11">
        <v>2.0</v>
      </c>
      <c r="B30507" s="2" t="s">
        <v>6759</v>
      </c>
      <c r="C30507" s="2" t="s">
        <v>5160</v>
      </c>
      <c r="D30507" s="2" t="s">
        <v>989</v>
      </c>
      <c r="E30507" s="2" t="str">
        <f t="shared" ref="E30507:F30507" si="5256">E30506 </f>
        <v>MAIDEN</v>
      </c>
      <c r="F30507" s="2" t="str">
        <f t="shared" si="5256"/>
        <v>1800m</v>
      </c>
      <c r="G30507" s="8" t="str">
        <f>IF(COUNTIF('Dam Lines'!A:A,D30507)&gt;0,"Yes","No")</f>
        <v>Yes</v>
      </c>
      <c r="H30507" s="6"/>
      <c r="I30507" s="8" t="str">
        <f t="array" ref="I30507">IF(G30507="Yes",XLOOKUP(D30507,'Dam Lines'!A:A,'Dam Lines'!J:J),"")</f>
        <v>DJEDDA</v>
      </c>
    </row>
    <row r="30508" hidden="1">
      <c r="A30508" s="11">
        <v>3.0</v>
      </c>
      <c r="B30508" s="2" t="s">
        <v>7305</v>
      </c>
      <c r="C30508" s="2" t="s">
        <v>5934</v>
      </c>
      <c r="D30508" s="2" t="s">
        <v>381</v>
      </c>
      <c r="E30508" s="2" t="str">
        <f t="shared" ref="E30508:F30508" si="5257">E30507 </f>
        <v>MAIDEN</v>
      </c>
      <c r="F30508" s="2" t="str">
        <f t="shared" si="5257"/>
        <v>1800m</v>
      </c>
      <c r="G30508" s="8" t="str">
        <f>IF(COUNTIF('Dam Lines'!A:A,D30508)&gt;0,"Yes","No")</f>
        <v>Yes</v>
      </c>
      <c r="H30508" s="6"/>
      <c r="I30508" s="8" t="str">
        <f t="array" ref="I30508">IF(G30508="Yes",XLOOKUP(D30508,'Dam Lines'!A:A,'Dam Lines'!J:J),"")</f>
        <v>NEVADA II</v>
      </c>
    </row>
    <row r="30509" hidden="1">
      <c r="A30509" s="11">
        <v>4.0</v>
      </c>
      <c r="B30509" s="2" t="s">
        <v>7023</v>
      </c>
      <c r="C30509" s="2" t="s">
        <v>1908</v>
      </c>
      <c r="D30509" s="2" t="s">
        <v>7024</v>
      </c>
      <c r="E30509" s="2" t="str">
        <f t="shared" ref="E30509:F30509" si="5258">E30508 </f>
        <v>MAIDEN</v>
      </c>
      <c r="F30509" s="2" t="str">
        <f t="shared" si="5258"/>
        <v>1800m</v>
      </c>
      <c r="G30509" s="8" t="str">
        <f>IF(COUNTIF('Dam Lines'!A:A,D30509)&gt;0,"Yes","No")</f>
        <v>No</v>
      </c>
      <c r="H30509" s="6"/>
      <c r="I30509" s="8" t="str">
        <f t="array" ref="I30509">IF(G30509="Yes",XLOOKUP(D30509,'Dam Lines'!A:A,'Dam Lines'!J:J),"")</f>
        <v/>
      </c>
    </row>
    <row r="30510" hidden="1">
      <c r="A30510" s="11">
        <v>5.0</v>
      </c>
      <c r="B30510" s="2" t="s">
        <v>7288</v>
      </c>
      <c r="C30510" s="2" t="s">
        <v>6389</v>
      </c>
      <c r="D30510" s="2" t="s">
        <v>280</v>
      </c>
      <c r="E30510" s="2" t="str">
        <f t="shared" ref="E30510:F30510" si="5259">E30509 </f>
        <v>MAIDEN</v>
      </c>
      <c r="F30510" s="2" t="str">
        <f t="shared" si="5259"/>
        <v>1800m</v>
      </c>
      <c r="G30510" s="8" t="str">
        <f>IF(COUNTIF('Dam Lines'!A:A,D30510)&gt;0,"Yes","No")</f>
        <v>Yes</v>
      </c>
      <c r="H30510" s="6"/>
      <c r="I30510" s="8" t="str">
        <f t="array" ref="I30510">IF(G30510="Yes",XLOOKUP(D30510,'Dam Lines'!A:A,'Dam Lines'!J:J),"")</f>
        <v>PHILIPPA</v>
      </c>
    </row>
    <row r="30511" hidden="1">
      <c r="A30511" s="11">
        <v>6.0</v>
      </c>
      <c r="B30511" s="2" t="s">
        <v>6783</v>
      </c>
      <c r="C30511" s="2" t="s">
        <v>1980</v>
      </c>
      <c r="D30511" s="2" t="s">
        <v>4753</v>
      </c>
      <c r="E30511" s="2" t="str">
        <f t="shared" ref="E30511:F30511" si="5260">E30510 </f>
        <v>MAIDEN</v>
      </c>
      <c r="F30511" s="2" t="str">
        <f t="shared" si="5260"/>
        <v>1800m</v>
      </c>
      <c r="G30511" s="8" t="str">
        <f>IF(COUNTIF('Dam Lines'!A:A,D30511)&gt;0,"Yes","No")</f>
        <v>No</v>
      </c>
      <c r="H30511" s="6"/>
      <c r="I30511" s="8" t="str">
        <f t="array" ref="I30511">IF(G30511="Yes",XLOOKUP(D30511,'Dam Lines'!A:A,'Dam Lines'!J:J),"")</f>
        <v/>
      </c>
    </row>
    <row r="30512" hidden="1">
      <c r="A30512" s="11">
        <v>7.0</v>
      </c>
      <c r="B30512" s="2" t="s">
        <v>6857</v>
      </c>
      <c r="C30512" s="2" t="s">
        <v>4741</v>
      </c>
      <c r="D30512" s="2" t="s">
        <v>6858</v>
      </c>
      <c r="E30512" s="2" t="str">
        <f t="shared" ref="E30512:F30512" si="5261">E30511 </f>
        <v>MAIDEN</v>
      </c>
      <c r="F30512" s="2" t="str">
        <f t="shared" si="5261"/>
        <v>1800m</v>
      </c>
      <c r="G30512" s="8" t="str">
        <f>IF(COUNTIF('Dam Lines'!A:A,D30512)&gt;0,"Yes","No")</f>
        <v>No</v>
      </c>
      <c r="H30512" s="6"/>
      <c r="I30512" s="8" t="str">
        <f t="array" ref="I30512">IF(G30512="Yes",XLOOKUP(D30512,'Dam Lines'!A:A,'Dam Lines'!J:J),"")</f>
        <v/>
      </c>
    </row>
    <row r="30513" hidden="1">
      <c r="A30513" s="11">
        <v>8.0</v>
      </c>
      <c r="B30513" s="2" t="s">
        <v>6809</v>
      </c>
      <c r="C30513" s="2" t="s">
        <v>1980</v>
      </c>
      <c r="D30513" s="2" t="s">
        <v>5571</v>
      </c>
      <c r="E30513" s="2" t="str">
        <f t="shared" ref="E30513:F30513" si="5262">E30512 </f>
        <v>MAIDEN</v>
      </c>
      <c r="F30513" s="2" t="str">
        <f t="shared" si="5262"/>
        <v>1800m</v>
      </c>
      <c r="G30513" s="8" t="str">
        <f>IF(COUNTIF('Dam Lines'!A:A,D30513)&gt;0,"Yes","No")</f>
        <v>No</v>
      </c>
      <c r="H30513" s="6"/>
      <c r="I30513" s="8" t="str">
        <f t="array" ref="I30513">IF(G30513="Yes",XLOOKUP(D30513,'Dam Lines'!A:A,'Dam Lines'!J:J),"")</f>
        <v/>
      </c>
    </row>
    <row r="30514" hidden="1">
      <c r="A30514" s="11">
        <v>9.0</v>
      </c>
      <c r="B30514" s="2" t="s">
        <v>6544</v>
      </c>
      <c r="C30514" s="2" t="s">
        <v>1980</v>
      </c>
      <c r="D30514" s="2" t="s">
        <v>6545</v>
      </c>
      <c r="E30514" s="2" t="str">
        <f t="shared" ref="E30514:F30514" si="5263">E30513 </f>
        <v>MAIDEN</v>
      </c>
      <c r="F30514" s="2" t="str">
        <f t="shared" si="5263"/>
        <v>1800m</v>
      </c>
      <c r="G30514" s="8" t="str">
        <f>IF(COUNTIF('Dam Lines'!A:A,D30514)&gt;0,"Yes","No")</f>
        <v>No</v>
      </c>
      <c r="H30514" s="6"/>
      <c r="I30514" s="8" t="str">
        <f t="array" ref="I30514">IF(G30514="Yes",XLOOKUP(D30514,'Dam Lines'!A:A,'Dam Lines'!J:J),"")</f>
        <v/>
      </c>
    </row>
    <row r="30515" hidden="1">
      <c r="A30515" s="11">
        <v>10.0</v>
      </c>
      <c r="B30515" s="2" t="s">
        <v>7182</v>
      </c>
      <c r="C30515" s="2" t="s">
        <v>5722</v>
      </c>
      <c r="D30515" s="2" t="s">
        <v>4946</v>
      </c>
      <c r="E30515" s="2" t="str">
        <f t="shared" ref="E30515:F30515" si="5264">E30514 </f>
        <v>MAIDEN</v>
      </c>
      <c r="F30515" s="2" t="str">
        <f t="shared" si="5264"/>
        <v>1800m</v>
      </c>
      <c r="G30515" s="8" t="str">
        <f>IF(COUNTIF('Dam Lines'!A:A,D30515)&gt;0,"Yes","No")</f>
        <v>No</v>
      </c>
      <c r="H30515" s="6"/>
      <c r="I30515" s="8" t="str">
        <f t="array" ref="I30515">IF(G30515="Yes",XLOOKUP(D30515,'Dam Lines'!A:A,'Dam Lines'!J:J),"")</f>
        <v/>
      </c>
    </row>
    <row r="30516" hidden="1">
      <c r="A30516" s="11">
        <v>11.0</v>
      </c>
      <c r="B30516" s="2" t="s">
        <v>5881</v>
      </c>
      <c r="C30516" s="2" t="s">
        <v>2054</v>
      </c>
      <c r="D30516" s="2" t="s">
        <v>1091</v>
      </c>
      <c r="E30516" s="2" t="str">
        <f t="shared" ref="E30516:F30516" si="5265">E30515 </f>
        <v>MAIDEN</v>
      </c>
      <c r="F30516" s="2" t="str">
        <f t="shared" si="5265"/>
        <v>1800m</v>
      </c>
      <c r="G30516" s="8" t="str">
        <f>IF(COUNTIF('Dam Lines'!A:A,D30516)&gt;0,"Yes","No")</f>
        <v>Yes</v>
      </c>
      <c r="H30516" s="6"/>
      <c r="I30516" s="8" t="str">
        <f t="array" ref="I30516">IF(G30516="Yes",XLOOKUP(D30516,'Dam Lines'!A:A,'Dam Lines'!J:J),"")</f>
        <v>YFS ALMOND JOY</v>
      </c>
    </row>
    <row r="30517" hidden="1">
      <c r="A30517" s="11">
        <v>12.0</v>
      </c>
      <c r="B30517" s="2" t="s">
        <v>5840</v>
      </c>
      <c r="C30517" s="2" t="s">
        <v>2061</v>
      </c>
      <c r="D30517" s="2" t="s">
        <v>761</v>
      </c>
      <c r="E30517" s="2" t="str">
        <f t="shared" ref="E30517:F30517" si="5266">E30516 </f>
        <v>MAIDEN</v>
      </c>
      <c r="F30517" s="2" t="str">
        <f t="shared" si="5266"/>
        <v>1800m</v>
      </c>
      <c r="G30517" s="8" t="str">
        <f>IF(COUNTIF('Dam Lines'!A:A,D30517)&gt;0,"Yes","No")</f>
        <v>Yes</v>
      </c>
      <c r="H30517" s="6"/>
      <c r="I30517" s="8" t="str">
        <f t="array" ref="I30517">IF(G30517="Yes",XLOOKUP(D30517,'Dam Lines'!A:A,'Dam Lines'!J:J),"")</f>
        <v>FATMA</v>
      </c>
    </row>
    <row r="30518" hidden="1">
      <c r="A30518" s="11">
        <v>13.0</v>
      </c>
      <c r="B30518" s="2" t="s">
        <v>7306</v>
      </c>
      <c r="C30518" s="2" t="s">
        <v>7307</v>
      </c>
      <c r="D30518" s="2" t="s">
        <v>7308</v>
      </c>
      <c r="E30518" s="2" t="str">
        <f t="shared" ref="E30518:F30518" si="5267">E30517 </f>
        <v>MAIDEN</v>
      </c>
      <c r="F30518" s="2" t="str">
        <f t="shared" si="5267"/>
        <v>1800m</v>
      </c>
      <c r="G30518" s="8" t="str">
        <f>IF(COUNTIF('Dam Lines'!A:A,D30518)&gt;0,"Yes","No")</f>
        <v>No</v>
      </c>
      <c r="H30518" s="6"/>
      <c r="I30518" s="8" t="str">
        <f t="array" ref="I30518">IF(G30518="Yes",XLOOKUP(D30518,'Dam Lines'!A:A,'Dam Lines'!J:J),"")</f>
        <v/>
      </c>
    </row>
    <row r="30519" hidden="1">
      <c r="A30519" s="11">
        <v>14.0</v>
      </c>
      <c r="B30519" s="2" t="s">
        <v>7227</v>
      </c>
      <c r="C30519" s="2" t="s">
        <v>7228</v>
      </c>
      <c r="D30519" s="2" t="s">
        <v>1223</v>
      </c>
      <c r="E30519" s="2" t="str">
        <f t="shared" ref="E30519:F30519" si="5268">E30518 </f>
        <v>MAIDEN</v>
      </c>
      <c r="F30519" s="2" t="str">
        <f t="shared" si="5268"/>
        <v>1800m</v>
      </c>
      <c r="G30519" s="8" t="str">
        <f>IF(COUNTIF('Dam Lines'!A:A,D30519)&gt;0,"Yes","No")</f>
        <v>Yes</v>
      </c>
      <c r="H30519" s="6"/>
      <c r="I30519" s="8" t="str">
        <f t="array" ref="I30519">IF(G30519="Yes",XLOOKUP(D30519,'Dam Lines'!A:A,'Dam Lines'!J:J),"")</f>
        <v>FATMA</v>
      </c>
    </row>
    <row r="30520" hidden="1">
      <c r="A30520" s="11">
        <v>15.0</v>
      </c>
      <c r="B30520" s="2" t="s">
        <v>6377</v>
      </c>
      <c r="C30520" s="2" t="s">
        <v>4315</v>
      </c>
      <c r="D30520" s="2" t="s">
        <v>6378</v>
      </c>
      <c r="E30520" s="2" t="str">
        <f t="shared" ref="E30520:F30520" si="5269">E30519 </f>
        <v>MAIDEN</v>
      </c>
      <c r="F30520" s="2" t="str">
        <f t="shared" si="5269"/>
        <v>1800m</v>
      </c>
      <c r="G30520" s="8" t="str">
        <f>IF(COUNTIF('Dam Lines'!A:A,D30520)&gt;0,"Yes","No")</f>
        <v>No</v>
      </c>
      <c r="H30520" s="6"/>
      <c r="I30520" s="8" t="str">
        <f t="array" ref="I30520">IF(G30520="Yes",XLOOKUP(D30520,'Dam Lines'!A:A,'Dam Lines'!J:J),"")</f>
        <v/>
      </c>
    </row>
    <row r="30521" hidden="1">
      <c r="A30521" s="11">
        <v>1.0</v>
      </c>
      <c r="B30521" s="2" t="s">
        <v>7309</v>
      </c>
      <c r="C30521" s="2" t="s">
        <v>3071</v>
      </c>
      <c r="D30521" s="2" t="s">
        <v>1704</v>
      </c>
      <c r="E30521" s="2" t="s">
        <v>1740</v>
      </c>
      <c r="F30521" s="2" t="s">
        <v>2166</v>
      </c>
      <c r="G30521" s="8" t="str">
        <f>IF(COUNTIF('Dam Lines'!A:A,D30521)&gt;0,"Yes","No")</f>
        <v>Yes</v>
      </c>
      <c r="H30521" s="6"/>
      <c r="I30521" s="8" t="str">
        <f t="array" ref="I30521">IF(G30521="Yes",XLOOKUP(D30521,'Dam Lines'!A:A,'Dam Lines'!J:J),"")</f>
        <v>CHATILA</v>
      </c>
    </row>
    <row r="30522" hidden="1">
      <c r="A30522" s="11">
        <v>2.0</v>
      </c>
      <c r="B30522" s="2" t="s">
        <v>7258</v>
      </c>
      <c r="C30522" s="2" t="s">
        <v>3022</v>
      </c>
      <c r="D30522" s="2" t="s">
        <v>742</v>
      </c>
      <c r="E30522" s="2" t="str">
        <f t="shared" ref="E30522:F30522" si="5270">E30521 </f>
        <v>MAIDEN</v>
      </c>
      <c r="F30522" s="2" t="str">
        <f t="shared" si="5270"/>
        <v>1800m</v>
      </c>
      <c r="G30522" s="8" t="str">
        <f>IF(COUNTIF('Dam Lines'!A:A,D30522)&gt;0,"Yes","No")</f>
        <v>Yes</v>
      </c>
      <c r="H30522" s="6"/>
      <c r="I30522" s="8" t="str">
        <f t="array" ref="I30522">IF(G30522="Yes",XLOOKUP(D30522,'Dam Lines'!A:A,'Dam Lines'!J:J),"")</f>
        <v>FATMA</v>
      </c>
    </row>
    <row r="30523" hidden="1">
      <c r="A30523" s="11">
        <v>3.0</v>
      </c>
      <c r="B30523" s="2" t="s">
        <v>5783</v>
      </c>
      <c r="C30523" s="2" t="s">
        <v>5085</v>
      </c>
      <c r="D30523" s="2" t="s">
        <v>558</v>
      </c>
      <c r="E30523" s="2" t="str">
        <f t="shared" ref="E30523:F30523" si="5271">E30522 </f>
        <v>MAIDEN</v>
      </c>
      <c r="F30523" s="2" t="str">
        <f t="shared" si="5271"/>
        <v>1800m</v>
      </c>
      <c r="G30523" s="8" t="str">
        <f>IF(COUNTIF('Dam Lines'!A:A,D30523)&gt;0,"Yes","No")</f>
        <v>Yes</v>
      </c>
      <c r="H30523" s="6"/>
      <c r="I30523" s="8" t="str">
        <f t="array" ref="I30523">IF(G30523="Yes",XLOOKUP(D30523,'Dam Lines'!A:A,'Dam Lines'!J:J),"")</f>
        <v>GAZELLA II</v>
      </c>
    </row>
    <row r="30524" hidden="1">
      <c r="A30524" s="11">
        <v>4.0</v>
      </c>
      <c r="B30524" s="2" t="s">
        <v>7310</v>
      </c>
      <c r="C30524" s="2" t="s">
        <v>3019</v>
      </c>
      <c r="D30524" s="2" t="s">
        <v>446</v>
      </c>
      <c r="E30524" s="2" t="str">
        <f t="shared" ref="E30524:F30524" si="5272">E30523 </f>
        <v>MAIDEN</v>
      </c>
      <c r="F30524" s="2" t="str">
        <f t="shared" si="5272"/>
        <v>1800m</v>
      </c>
      <c r="G30524" s="8" t="str">
        <f>IF(COUNTIF('Dam Lines'!A:A,D30524)&gt;0,"Yes","No")</f>
        <v>Yes</v>
      </c>
      <c r="H30524" s="6"/>
      <c r="I30524" s="8" t="str">
        <f t="array" ref="I30524">IF(G30524="Yes",XLOOKUP(D30524,'Dam Lines'!A:A,'Dam Lines'!J:J),"")</f>
        <v>NADIA</v>
      </c>
    </row>
    <row r="30525" hidden="1">
      <c r="A30525" s="11">
        <v>5.0</v>
      </c>
      <c r="B30525" s="2" t="s">
        <v>5893</v>
      </c>
      <c r="C30525" s="2" t="s">
        <v>2347</v>
      </c>
      <c r="D30525" s="2" t="s">
        <v>1081</v>
      </c>
      <c r="E30525" s="2" t="str">
        <f t="shared" ref="E30525:F30525" si="5273">E30524 </f>
        <v>MAIDEN</v>
      </c>
      <c r="F30525" s="2" t="str">
        <f t="shared" si="5273"/>
        <v>1800m</v>
      </c>
      <c r="G30525" s="8" t="str">
        <f>IF(COUNTIF('Dam Lines'!A:A,D30525)&gt;0,"Yes","No")</f>
        <v>Yes</v>
      </c>
      <c r="H30525" s="6"/>
      <c r="I30525" s="8" t="str">
        <f t="array" ref="I30525">IF(G30525="Yes",XLOOKUP(D30525,'Dam Lines'!A:A,'Dam Lines'!J:J),"")</f>
        <v>PHILIPPA</v>
      </c>
    </row>
    <row r="30526" hidden="1">
      <c r="A30526" s="11">
        <v>6.0</v>
      </c>
      <c r="B30526" s="2" t="s">
        <v>7291</v>
      </c>
      <c r="C30526" s="2" t="s">
        <v>5722</v>
      </c>
      <c r="D30526" s="2" t="s">
        <v>38</v>
      </c>
      <c r="E30526" s="2" t="str">
        <f t="shared" ref="E30526:F30526" si="5274">E30525 </f>
        <v>MAIDEN</v>
      </c>
      <c r="F30526" s="2" t="str">
        <f t="shared" si="5274"/>
        <v>1800m</v>
      </c>
      <c r="G30526" s="8" t="str">
        <f>IF(COUNTIF('Dam Lines'!A:A,D30526)&gt;0,"Yes","No")</f>
        <v>Yes</v>
      </c>
      <c r="H30526" s="6"/>
      <c r="I30526" s="8" t="str">
        <f t="array" ref="I30526">IF(G30526="Yes",XLOOKUP(D30526,'Dam Lines'!A:A,'Dam Lines'!J:J),"")</f>
        <v>PHILIPPA</v>
      </c>
    </row>
    <row r="30527" hidden="1">
      <c r="A30527" s="11">
        <v>7.0</v>
      </c>
      <c r="B30527" s="2" t="s">
        <v>6478</v>
      </c>
      <c r="C30527" s="2" t="s">
        <v>2545</v>
      </c>
      <c r="D30527" s="2" t="s">
        <v>2815</v>
      </c>
      <c r="E30527" s="2" t="str">
        <f t="shared" ref="E30527:F30527" si="5275">E30526 </f>
        <v>MAIDEN</v>
      </c>
      <c r="F30527" s="2" t="str">
        <f t="shared" si="5275"/>
        <v>1800m</v>
      </c>
      <c r="G30527" s="8" t="str">
        <f>IF(COUNTIF('Dam Lines'!A:A,D30527)&gt;0,"Yes","No")</f>
        <v>No</v>
      </c>
      <c r="H30527" s="6"/>
      <c r="I30527" s="8" t="str">
        <f t="array" ref="I30527">IF(G30527="Yes",XLOOKUP(D30527,'Dam Lines'!A:A,'Dam Lines'!J:J),"")</f>
        <v/>
      </c>
    </row>
    <row r="30528" hidden="1">
      <c r="A30528" s="11">
        <v>8.0</v>
      </c>
      <c r="B30528" s="2" t="s">
        <v>4926</v>
      </c>
      <c r="C30528" s="2" t="s">
        <v>4866</v>
      </c>
      <c r="D30528" s="2" t="s">
        <v>4927</v>
      </c>
      <c r="E30528" s="2" t="str">
        <f t="shared" ref="E30528:F30528" si="5276">E30527 </f>
        <v>MAIDEN</v>
      </c>
      <c r="F30528" s="2" t="str">
        <f t="shared" si="5276"/>
        <v>1800m</v>
      </c>
      <c r="G30528" s="8" t="str">
        <f>IF(COUNTIF('Dam Lines'!A:A,D30528)&gt;0,"Yes","No")</f>
        <v>No</v>
      </c>
      <c r="H30528" s="6"/>
      <c r="I30528" s="8" t="str">
        <f t="array" ref="I30528">IF(G30528="Yes",XLOOKUP(D30528,'Dam Lines'!A:A,'Dam Lines'!J:J),"")</f>
        <v/>
      </c>
    </row>
    <row r="30529" hidden="1">
      <c r="A30529" s="11">
        <v>9.0</v>
      </c>
      <c r="B30529" s="2" t="s">
        <v>7311</v>
      </c>
      <c r="C30529" s="2" t="s">
        <v>3019</v>
      </c>
      <c r="D30529" s="2" t="s">
        <v>2364</v>
      </c>
      <c r="E30529" s="2" t="str">
        <f t="shared" ref="E30529:F30529" si="5277">E30528 </f>
        <v>MAIDEN</v>
      </c>
      <c r="F30529" s="2" t="str">
        <f t="shared" si="5277"/>
        <v>1800m</v>
      </c>
      <c r="G30529" s="8" t="str">
        <f>IF(COUNTIF('Dam Lines'!A:A,D30529)&gt;0,"Yes","No")</f>
        <v>No</v>
      </c>
      <c r="H30529" s="6"/>
      <c r="I30529" s="8" t="str">
        <f t="array" ref="I30529">IF(G30529="Yes",XLOOKUP(D30529,'Dam Lines'!A:A,'Dam Lines'!J:J),"")</f>
        <v/>
      </c>
    </row>
    <row r="30530" hidden="1">
      <c r="A30530" s="11">
        <v>10.0</v>
      </c>
      <c r="B30530" s="2" t="s">
        <v>7171</v>
      </c>
      <c r="C30530" s="2" t="s">
        <v>2907</v>
      </c>
      <c r="D30530" s="2" t="s">
        <v>5129</v>
      </c>
      <c r="E30530" s="2" t="str">
        <f t="shared" ref="E30530:F30530" si="5278">E30529 </f>
        <v>MAIDEN</v>
      </c>
      <c r="F30530" s="2" t="str">
        <f t="shared" si="5278"/>
        <v>1800m</v>
      </c>
      <c r="G30530" s="8" t="str">
        <f>IF(COUNTIF('Dam Lines'!A:A,D30530)&gt;0,"Yes","No")</f>
        <v>No</v>
      </c>
      <c r="H30530" s="6"/>
      <c r="I30530" s="8" t="str">
        <f t="array" ref="I30530">IF(G30530="Yes",XLOOKUP(D30530,'Dam Lines'!A:A,'Dam Lines'!J:J),"")</f>
        <v/>
      </c>
    </row>
    <row r="30531" hidden="1">
      <c r="A30531" s="11">
        <v>11.0</v>
      </c>
      <c r="B30531" s="2" t="s">
        <v>6889</v>
      </c>
      <c r="C30531" s="2" t="s">
        <v>3022</v>
      </c>
      <c r="D30531" s="2" t="s">
        <v>6890</v>
      </c>
      <c r="E30531" s="2" t="str">
        <f t="shared" ref="E30531:F30531" si="5279">E30530 </f>
        <v>MAIDEN</v>
      </c>
      <c r="F30531" s="2" t="str">
        <f t="shared" si="5279"/>
        <v>1800m</v>
      </c>
      <c r="G30531" s="8" t="str">
        <f>IF(COUNTIF('Dam Lines'!A:A,D30531)&gt;0,"Yes","No")</f>
        <v>No</v>
      </c>
      <c r="H30531" s="6"/>
      <c r="I30531" s="8" t="str">
        <f t="array" ref="I30531">IF(G30531="Yes",XLOOKUP(D30531,'Dam Lines'!A:A,'Dam Lines'!J:J),"")</f>
        <v/>
      </c>
    </row>
    <row r="30532" hidden="1">
      <c r="A30532" s="11">
        <v>12.0</v>
      </c>
      <c r="B30532" s="2" t="s">
        <v>5633</v>
      </c>
      <c r="C30532" s="2" t="s">
        <v>2054</v>
      </c>
      <c r="D30532" s="2" t="s">
        <v>301</v>
      </c>
      <c r="E30532" s="2" t="str">
        <f t="shared" ref="E30532:F30532" si="5280">E30531 </f>
        <v>MAIDEN</v>
      </c>
      <c r="F30532" s="2" t="str">
        <f t="shared" si="5280"/>
        <v>1800m</v>
      </c>
      <c r="G30532" s="8" t="str">
        <f>IF(COUNTIF('Dam Lines'!A:A,D30532)&gt;0,"Yes","No")</f>
        <v>Yes</v>
      </c>
      <c r="H30532" s="6"/>
      <c r="I30532" s="8" t="str">
        <f t="array" ref="I30532">IF(G30532="Yes",XLOOKUP(D30532,'Dam Lines'!A:A,'Dam Lines'!J:J),"")</f>
        <v>DJEDDA</v>
      </c>
    </row>
    <row r="30533" hidden="1">
      <c r="A30533" s="11">
        <v>13.0</v>
      </c>
      <c r="B30533" s="2" t="s">
        <v>6999</v>
      </c>
      <c r="C30533" s="2" t="s">
        <v>7000</v>
      </c>
      <c r="D30533" s="2" t="s">
        <v>7001</v>
      </c>
      <c r="E30533" s="2" t="str">
        <f t="shared" ref="E30533:F30533" si="5281">E30532 </f>
        <v>MAIDEN</v>
      </c>
      <c r="F30533" s="2" t="str">
        <f t="shared" si="5281"/>
        <v>1800m</v>
      </c>
      <c r="G30533" s="8" t="str">
        <f>IF(COUNTIF('Dam Lines'!A:A,D30533)&gt;0,"Yes","No")</f>
        <v>No</v>
      </c>
      <c r="H30533" s="6"/>
      <c r="I30533" s="8" t="str">
        <f t="array" ref="I30533">IF(G30533="Yes",XLOOKUP(D30533,'Dam Lines'!A:A,'Dam Lines'!J:J),"")</f>
        <v/>
      </c>
    </row>
    <row r="30534" hidden="1">
      <c r="A30534" s="11">
        <v>14.0</v>
      </c>
      <c r="B30534" s="2" t="s">
        <v>7262</v>
      </c>
      <c r="C30534" s="2" t="s">
        <v>7263</v>
      </c>
      <c r="D30534" s="2" t="s">
        <v>3103</v>
      </c>
      <c r="E30534" s="2" t="str">
        <f t="shared" ref="E30534:F30534" si="5282">E30533 </f>
        <v>MAIDEN</v>
      </c>
      <c r="F30534" s="2" t="str">
        <f t="shared" si="5282"/>
        <v>1800m</v>
      </c>
      <c r="G30534" s="8" t="str">
        <f>IF(COUNTIF('Dam Lines'!A:A,D30534)&gt;0,"Yes","No")</f>
        <v>No</v>
      </c>
      <c r="H30534" s="6"/>
      <c r="I30534" s="8" t="str">
        <f t="array" ref="I30534">IF(G30534="Yes",XLOOKUP(D30534,'Dam Lines'!A:A,'Dam Lines'!J:J),"")</f>
        <v/>
      </c>
    </row>
    <row r="30535" hidden="1">
      <c r="A30535" s="11">
        <v>15.0</v>
      </c>
      <c r="B30535" s="2" t="s">
        <v>6808</v>
      </c>
      <c r="C30535" s="2" t="s">
        <v>2406</v>
      </c>
      <c r="D30535" s="2" t="s">
        <v>6799</v>
      </c>
      <c r="E30535" s="2" t="str">
        <f t="shared" ref="E30535:F30535" si="5283">E30534 </f>
        <v>MAIDEN</v>
      </c>
      <c r="F30535" s="2" t="str">
        <f t="shared" si="5283"/>
        <v>1800m</v>
      </c>
      <c r="G30535" s="8" t="str">
        <f>IF(COUNTIF('Dam Lines'!A:A,D30535)&gt;0,"Yes","No")</f>
        <v>No</v>
      </c>
      <c r="H30535" s="6"/>
      <c r="I30535" s="8" t="str">
        <f t="array" ref="I30535">IF(G30535="Yes",XLOOKUP(D30535,'Dam Lines'!A:A,'Dam Lines'!J:J),"")</f>
        <v/>
      </c>
    </row>
    <row r="30536" hidden="1">
      <c r="A30536" s="11">
        <v>1.0</v>
      </c>
      <c r="B30536" s="2" t="s">
        <v>6423</v>
      </c>
      <c r="C30536" s="2" t="s">
        <v>2351</v>
      </c>
      <c r="D30536" s="2" t="s">
        <v>779</v>
      </c>
      <c r="E30536" s="2" t="s">
        <v>1740</v>
      </c>
      <c r="F30536" s="2" t="s">
        <v>1869</v>
      </c>
      <c r="G30536" s="8" t="str">
        <f>IF(COUNTIF('Dam Lines'!A:A,D30536)&gt;0,"Yes","No")</f>
        <v>Yes</v>
      </c>
      <c r="H30536" s="6"/>
      <c r="I30536" s="8" t="str">
        <f t="array" ref="I30536">IF(G30536="Yes",XLOOKUP(D30536,'Dam Lines'!A:A,'Dam Lines'!J:J),"")</f>
        <v>MAGNESIE</v>
      </c>
    </row>
    <row r="30537" hidden="1">
      <c r="A30537" s="11">
        <v>2.0</v>
      </c>
      <c r="B30537" s="2" t="s">
        <v>5835</v>
      </c>
      <c r="C30537" s="2" t="s">
        <v>1744</v>
      </c>
      <c r="D30537" s="2" t="s">
        <v>3888</v>
      </c>
      <c r="E30537" s="2" t="str">
        <f t="shared" ref="E30537:F30537" si="5284">E30536 </f>
        <v>MAIDEN</v>
      </c>
      <c r="F30537" s="2" t="str">
        <f t="shared" si="5284"/>
        <v>1600m</v>
      </c>
      <c r="G30537" s="8" t="str">
        <f>IF(COUNTIF('Dam Lines'!A:A,D30537)&gt;0,"Yes","No")</f>
        <v>No</v>
      </c>
      <c r="H30537" s="6"/>
      <c r="I30537" s="8" t="str">
        <f t="array" ref="I30537">IF(G30537="Yes",XLOOKUP(D30537,'Dam Lines'!A:A,'Dam Lines'!J:J),"")</f>
        <v/>
      </c>
    </row>
    <row r="30538" hidden="1">
      <c r="A30538" s="11">
        <v>3.0</v>
      </c>
      <c r="B30538" s="2" t="s">
        <v>6511</v>
      </c>
      <c r="C30538" s="2" t="s">
        <v>3019</v>
      </c>
      <c r="D30538" s="2" t="s">
        <v>2364</v>
      </c>
      <c r="E30538" s="2" t="str">
        <f t="shared" ref="E30538:F30538" si="5285">E30537 </f>
        <v>MAIDEN</v>
      </c>
      <c r="F30538" s="2" t="str">
        <f t="shared" si="5285"/>
        <v>1600m</v>
      </c>
      <c r="G30538" s="8" t="str">
        <f>IF(COUNTIF('Dam Lines'!A:A,D30538)&gt;0,"Yes","No")</f>
        <v>No</v>
      </c>
      <c r="H30538" s="6"/>
      <c r="I30538" s="8" t="str">
        <f t="array" ref="I30538">IF(G30538="Yes",XLOOKUP(D30538,'Dam Lines'!A:A,'Dam Lines'!J:J),"")</f>
        <v/>
      </c>
    </row>
    <row r="30539" hidden="1">
      <c r="A30539" s="11">
        <v>4.0</v>
      </c>
      <c r="B30539" s="2" t="s">
        <v>6862</v>
      </c>
      <c r="C30539" s="2" t="s">
        <v>1823</v>
      </c>
      <c r="D30539" s="2" t="s">
        <v>24</v>
      </c>
      <c r="E30539" s="2" t="str">
        <f t="shared" ref="E30539:F30539" si="5286">E30538 </f>
        <v>MAIDEN</v>
      </c>
      <c r="F30539" s="2" t="str">
        <f t="shared" si="5286"/>
        <v>1600m</v>
      </c>
      <c r="G30539" s="8" t="str">
        <f>IF(COUNTIF('Dam Lines'!A:A,D30539)&gt;0,"Yes","No")</f>
        <v>Yes</v>
      </c>
      <c r="H30539" s="6"/>
      <c r="I30539" s="8" t="str">
        <f t="array" ref="I30539">IF(G30539="Yes",XLOOKUP(D30539,'Dam Lines'!A:A,'Dam Lines'!J:J),"")</f>
        <v>NEVADA II</v>
      </c>
    </row>
    <row r="30540" hidden="1">
      <c r="A30540" s="11">
        <v>5.0</v>
      </c>
      <c r="B30540" s="2" t="s">
        <v>6394</v>
      </c>
      <c r="C30540" s="2" t="s">
        <v>6395</v>
      </c>
      <c r="D30540" s="2" t="s">
        <v>6396</v>
      </c>
      <c r="E30540" s="2" t="str">
        <f t="shared" ref="E30540:F30540" si="5287">E30539 </f>
        <v>MAIDEN</v>
      </c>
      <c r="F30540" s="2" t="str">
        <f t="shared" si="5287"/>
        <v>1600m</v>
      </c>
      <c r="G30540" s="8" t="str">
        <f>IF(COUNTIF('Dam Lines'!A:A,D30540)&gt;0,"Yes","No")</f>
        <v>No</v>
      </c>
      <c r="H30540" s="6"/>
      <c r="I30540" s="8" t="str">
        <f t="array" ref="I30540">IF(G30540="Yes",XLOOKUP(D30540,'Dam Lines'!A:A,'Dam Lines'!J:J),"")</f>
        <v/>
      </c>
    </row>
    <row r="30541" hidden="1">
      <c r="A30541" s="11">
        <v>6.0</v>
      </c>
      <c r="B30541" s="2" t="s">
        <v>6332</v>
      </c>
      <c r="C30541" s="2" t="s">
        <v>6333</v>
      </c>
      <c r="D30541" s="2" t="s">
        <v>6334</v>
      </c>
      <c r="E30541" s="2" t="str">
        <f t="shared" ref="E30541:F30541" si="5288">E30540 </f>
        <v>MAIDEN</v>
      </c>
      <c r="F30541" s="2" t="str">
        <f t="shared" si="5288"/>
        <v>1600m</v>
      </c>
      <c r="G30541" s="8" t="str">
        <f>IF(COUNTIF('Dam Lines'!A:A,D30541)&gt;0,"Yes","No")</f>
        <v>Yes</v>
      </c>
      <c r="H30541" s="6"/>
      <c r="I30541" s="8" t="str">
        <f t="array" ref="I30541">IF(G30541="Yes",XLOOKUP(D30541,'Dam Lines'!A:A,'Dam Lines'!J:J),"")</f>
        <v>NEVADA II</v>
      </c>
    </row>
    <row r="30542" hidden="1">
      <c r="A30542" s="11">
        <v>7.0</v>
      </c>
      <c r="B30542" s="2" t="s">
        <v>6681</v>
      </c>
      <c r="C30542" s="2" t="s">
        <v>2059</v>
      </c>
      <c r="D30542" s="2" t="s">
        <v>5834</v>
      </c>
      <c r="E30542" s="2" t="str">
        <f t="shared" ref="E30542:F30542" si="5289">E30541 </f>
        <v>MAIDEN</v>
      </c>
      <c r="F30542" s="2" t="str">
        <f t="shared" si="5289"/>
        <v>1600m</v>
      </c>
      <c r="G30542" s="8" t="str">
        <f>IF(COUNTIF('Dam Lines'!A:A,D30542)&gt;0,"Yes","No")</f>
        <v>No</v>
      </c>
      <c r="H30542" s="6"/>
      <c r="I30542" s="8" t="str">
        <f t="array" ref="I30542">IF(G30542="Yes",XLOOKUP(D30542,'Dam Lines'!A:A,'Dam Lines'!J:J),"")</f>
        <v/>
      </c>
    </row>
    <row r="30543" hidden="1">
      <c r="A30543" s="11">
        <v>8.0</v>
      </c>
      <c r="B30543" s="2" t="s">
        <v>6784</v>
      </c>
      <c r="C30543" s="2" t="s">
        <v>2058</v>
      </c>
      <c r="D30543" s="2" t="s">
        <v>758</v>
      </c>
      <c r="E30543" s="2" t="str">
        <f t="shared" ref="E30543:F30543" si="5290">E30542 </f>
        <v>MAIDEN</v>
      </c>
      <c r="F30543" s="2" t="str">
        <f t="shared" si="5290"/>
        <v>1600m</v>
      </c>
      <c r="G30543" s="8" t="str">
        <f>IF(COUNTIF('Dam Lines'!A:A,D30543)&gt;0,"Yes","No")</f>
        <v>Yes</v>
      </c>
      <c r="H30543" s="6"/>
      <c r="I30543" s="8" t="str">
        <f t="array" ref="I30543">IF(G30543="Yes",XLOOKUP(D30543,'Dam Lines'!A:A,'Dam Lines'!J:J),"")</f>
        <v>NEVADA II</v>
      </c>
    </row>
    <row r="30544" hidden="1">
      <c r="A30544" s="11">
        <v>9.0</v>
      </c>
      <c r="B30544" s="2" t="s">
        <v>6704</v>
      </c>
      <c r="C30544" s="2" t="s">
        <v>3449</v>
      </c>
      <c r="D30544" s="2" t="s">
        <v>3161</v>
      </c>
      <c r="E30544" s="2" t="str">
        <f t="shared" ref="E30544:F30544" si="5291">E30543 </f>
        <v>MAIDEN</v>
      </c>
      <c r="F30544" s="2" t="str">
        <f t="shared" si="5291"/>
        <v>1600m</v>
      </c>
      <c r="G30544" s="8" t="str">
        <f>IF(COUNTIF('Dam Lines'!A:A,D30544)&gt;0,"Yes","No")</f>
        <v>No</v>
      </c>
      <c r="H30544" s="6"/>
      <c r="I30544" s="8" t="str">
        <f t="array" ref="I30544">IF(G30544="Yes",XLOOKUP(D30544,'Dam Lines'!A:A,'Dam Lines'!J:J),"")</f>
        <v/>
      </c>
    </row>
    <row r="30545" hidden="1">
      <c r="A30545" s="11">
        <v>10.0</v>
      </c>
      <c r="B30545" s="2" t="s">
        <v>6123</v>
      </c>
      <c r="C30545" s="2" t="s">
        <v>1744</v>
      </c>
      <c r="D30545" s="2" t="s">
        <v>1949</v>
      </c>
      <c r="E30545" s="2" t="str">
        <f t="shared" ref="E30545:F30545" si="5292">E30544 </f>
        <v>MAIDEN</v>
      </c>
      <c r="F30545" s="2" t="str">
        <f t="shared" si="5292"/>
        <v>1600m</v>
      </c>
      <c r="G30545" s="8" t="str">
        <f>IF(COUNTIF('Dam Lines'!A:A,D30545)&gt;0,"Yes","No")</f>
        <v>No</v>
      </c>
      <c r="H30545" s="6"/>
      <c r="I30545" s="8" t="str">
        <f t="array" ref="I30545">IF(G30545="Yes",XLOOKUP(D30545,'Dam Lines'!A:A,'Dam Lines'!J:J),"")</f>
        <v/>
      </c>
    </row>
    <row r="30546" hidden="1">
      <c r="A30546" s="11">
        <v>11.0</v>
      </c>
      <c r="B30546" s="2" t="s">
        <v>5139</v>
      </c>
      <c r="C30546" s="2" t="s">
        <v>2956</v>
      </c>
      <c r="D30546" s="2" t="s">
        <v>991</v>
      </c>
      <c r="E30546" s="2" t="str">
        <f t="shared" ref="E30546:F30546" si="5293">E30545 </f>
        <v>MAIDEN</v>
      </c>
      <c r="F30546" s="2" t="str">
        <f t="shared" si="5293"/>
        <v>1600m</v>
      </c>
      <c r="G30546" s="8" t="str">
        <f>IF(COUNTIF('Dam Lines'!A:A,D30546)&gt;0,"Yes","No")</f>
        <v>Yes</v>
      </c>
      <c r="H30546" s="6"/>
      <c r="I30546" s="8" t="str">
        <f t="array" ref="I30546">IF(G30546="Yes",XLOOKUP(D30546,'Dam Lines'!A:A,'Dam Lines'!J:J),"")</f>
        <v>TEBERDA</v>
      </c>
    </row>
    <row r="30547" hidden="1">
      <c r="A30547" s="11">
        <v>12.0</v>
      </c>
      <c r="B30547" s="2" t="s">
        <v>6376</v>
      </c>
      <c r="C30547" s="2" t="s">
        <v>6333</v>
      </c>
      <c r="D30547" s="2" t="s">
        <v>1085</v>
      </c>
      <c r="E30547" s="2" t="str">
        <f t="shared" ref="E30547:F30547" si="5294">E30546 </f>
        <v>MAIDEN</v>
      </c>
      <c r="F30547" s="2" t="str">
        <f t="shared" si="5294"/>
        <v>1600m</v>
      </c>
      <c r="G30547" s="8" t="str">
        <f>IF(COUNTIF('Dam Lines'!A:A,D30547)&gt;0,"Yes","No")</f>
        <v>Yes</v>
      </c>
      <c r="H30547" s="6"/>
      <c r="I30547" s="8" t="str">
        <f t="array" ref="I30547">IF(G30547="Yes",XLOOKUP(D30547,'Dam Lines'!A:A,'Dam Lines'!J:J),"")</f>
        <v>NEVADA II</v>
      </c>
    </row>
    <row r="30548" hidden="1">
      <c r="A30548" s="11">
        <v>13.0</v>
      </c>
      <c r="B30548" s="2" t="s">
        <v>6367</v>
      </c>
      <c r="C30548" s="2" t="s">
        <v>1823</v>
      </c>
      <c r="D30548" s="2" t="s">
        <v>301</v>
      </c>
      <c r="E30548" s="2" t="str">
        <f t="shared" ref="E30548:F30548" si="5295">E30547 </f>
        <v>MAIDEN</v>
      </c>
      <c r="F30548" s="2" t="str">
        <f t="shared" si="5295"/>
        <v>1600m</v>
      </c>
      <c r="G30548" s="8" t="str">
        <f>IF(COUNTIF('Dam Lines'!A:A,D30548)&gt;0,"Yes","No")</f>
        <v>Yes</v>
      </c>
      <c r="H30548" s="6"/>
      <c r="I30548" s="8" t="str">
        <f t="array" ref="I30548">IF(G30548="Yes",XLOOKUP(D30548,'Dam Lines'!A:A,'Dam Lines'!J:J),"")</f>
        <v>DJEDDA</v>
      </c>
    </row>
    <row r="30549" hidden="1">
      <c r="A30549" s="11">
        <v>14.0</v>
      </c>
      <c r="B30549" s="2" t="s">
        <v>6034</v>
      </c>
      <c r="C30549" s="2" t="s">
        <v>2056</v>
      </c>
      <c r="D30549" s="2" t="s">
        <v>940</v>
      </c>
      <c r="E30549" s="2" t="str">
        <f t="shared" ref="E30549:F30549" si="5296">E30548 </f>
        <v>MAIDEN</v>
      </c>
      <c r="F30549" s="2" t="str">
        <f t="shared" si="5296"/>
        <v>1600m</v>
      </c>
      <c r="G30549" s="8" t="str">
        <f>IF(COUNTIF('Dam Lines'!A:A,D30549)&gt;0,"Yes","No")</f>
        <v>Yes</v>
      </c>
      <c r="H30549" s="6"/>
      <c r="I30549" s="8" t="str">
        <f t="array" ref="I30549">IF(G30549="Yes",XLOOKUP(D30549,'Dam Lines'!A:A,'Dam Lines'!J:J),"")</f>
        <v>PL TSASSOON</v>
      </c>
    </row>
    <row r="30550" hidden="1">
      <c r="A30550" s="11">
        <v>15.0</v>
      </c>
      <c r="B30550" s="2" t="s">
        <v>4902</v>
      </c>
      <c r="C30550" s="2" t="s">
        <v>3739</v>
      </c>
      <c r="D30550" s="2" t="s">
        <v>4447</v>
      </c>
      <c r="E30550" s="2" t="str">
        <f t="shared" ref="E30550:F30550" si="5297">E30549 </f>
        <v>MAIDEN</v>
      </c>
      <c r="F30550" s="2" t="str">
        <f t="shared" si="5297"/>
        <v>1600m</v>
      </c>
      <c r="G30550" s="8" t="str">
        <f>IF(COUNTIF('Dam Lines'!A:A,D30550)&gt;0,"Yes","No")</f>
        <v>No</v>
      </c>
      <c r="H30550" s="6"/>
      <c r="I30550" s="8" t="str">
        <f t="array" ref="I30550">IF(G30550="Yes",XLOOKUP(D30550,'Dam Lines'!A:A,'Dam Lines'!J:J),"")</f>
        <v/>
      </c>
    </row>
    <row r="30551" hidden="1">
      <c r="A30551" s="11">
        <v>1.0</v>
      </c>
      <c r="B30551" s="2" t="s">
        <v>5659</v>
      </c>
      <c r="C30551" s="2" t="s">
        <v>1908</v>
      </c>
      <c r="D30551" s="2" t="s">
        <v>1312</v>
      </c>
      <c r="E30551" s="2" t="s">
        <v>1905</v>
      </c>
      <c r="F30551" s="2" t="s">
        <v>1869</v>
      </c>
      <c r="G30551" s="8" t="str">
        <f>IF(COUNTIF('Dam Lines'!A:A,D30551)&gt;0,"Yes","No")</f>
        <v>Yes</v>
      </c>
      <c r="H30551" s="6"/>
      <c r="I30551" s="8" t="str">
        <f t="array" ref="I30551">IF(G30551="Yes",XLOOKUP(D30551,'Dam Lines'!A:A,'Dam Lines'!J:J),"")</f>
        <v>CARTHAGENNA</v>
      </c>
    </row>
    <row r="30552" hidden="1">
      <c r="A30552" s="11">
        <v>2.0</v>
      </c>
      <c r="B30552" s="2" t="s">
        <v>5248</v>
      </c>
      <c r="C30552" s="2" t="s">
        <v>1817</v>
      </c>
      <c r="D30552" s="2" t="s">
        <v>971</v>
      </c>
      <c r="E30552" s="2" t="str">
        <f t="shared" ref="E30552:F30552" si="5298">E30551 </f>
        <v>CONDITIONS</v>
      </c>
      <c r="F30552" s="2" t="str">
        <f t="shared" si="5298"/>
        <v>1600m</v>
      </c>
      <c r="G30552" s="8" t="str">
        <f>IF(COUNTIF('Dam Lines'!A:A,D30552)&gt;0,"Yes","No")</f>
        <v>Yes</v>
      </c>
      <c r="H30552" s="6"/>
      <c r="I30552" s="8" t="str">
        <f t="array" ref="I30552">IF(G30552="Yes",XLOOKUP(D30552,'Dam Lines'!A:A,'Dam Lines'!J:J),"")</f>
        <v>MAGNESIE</v>
      </c>
    </row>
    <row r="30553" hidden="1">
      <c r="A30553" s="11">
        <v>3.0</v>
      </c>
      <c r="B30553" s="2" t="s">
        <v>6810</v>
      </c>
      <c r="C30553" s="2" t="s">
        <v>1817</v>
      </c>
      <c r="D30553" s="2" t="s">
        <v>319</v>
      </c>
      <c r="E30553" s="2" t="str">
        <f t="shared" ref="E30553:F30553" si="5299">E30552 </f>
        <v>CONDITIONS</v>
      </c>
      <c r="F30553" s="2" t="str">
        <f t="shared" si="5299"/>
        <v>1600m</v>
      </c>
      <c r="G30553" s="8" t="str">
        <f>IF(COUNTIF('Dam Lines'!A:A,D30553)&gt;0,"Yes","No")</f>
        <v>Yes</v>
      </c>
      <c r="H30553" s="6"/>
      <c r="I30553" s="8" t="str">
        <f t="array" ref="I30553">IF(G30553="Yes",XLOOKUP(D30553,'Dam Lines'!A:A,'Dam Lines'!J:J),"")</f>
        <v>PHILIPPA</v>
      </c>
    </row>
    <row r="30554" hidden="1">
      <c r="A30554" s="11">
        <v>4.0</v>
      </c>
      <c r="B30554" s="2" t="s">
        <v>5267</v>
      </c>
      <c r="C30554" s="2" t="s">
        <v>1823</v>
      </c>
      <c r="D30554" s="2" t="s">
        <v>883</v>
      </c>
      <c r="E30554" s="2" t="str">
        <f t="shared" ref="E30554:F30554" si="5300">E30553 </f>
        <v>CONDITIONS</v>
      </c>
      <c r="F30554" s="2" t="str">
        <f t="shared" si="5300"/>
        <v>1600m</v>
      </c>
      <c r="G30554" s="8" t="str">
        <f>IF(COUNTIF('Dam Lines'!A:A,D30554)&gt;0,"Yes","No")</f>
        <v>Yes</v>
      </c>
      <c r="H30554" s="6"/>
      <c r="I30554" s="8" t="str">
        <f t="array" ref="I30554">IF(G30554="Yes",XLOOKUP(D30554,'Dam Lines'!A:A,'Dam Lines'!J:J),"")</f>
        <v>PESENNAIA</v>
      </c>
    </row>
    <row r="30555" hidden="1">
      <c r="A30555" s="11">
        <v>5.0</v>
      </c>
      <c r="B30555" s="2" t="s">
        <v>5918</v>
      </c>
      <c r="C30555" s="2" t="s">
        <v>3700</v>
      </c>
      <c r="D30555" s="2" t="s">
        <v>24</v>
      </c>
      <c r="E30555" s="2" t="str">
        <f t="shared" ref="E30555:F30555" si="5301">E30554 </f>
        <v>CONDITIONS</v>
      </c>
      <c r="F30555" s="2" t="str">
        <f t="shared" si="5301"/>
        <v>1600m</v>
      </c>
      <c r="G30555" s="8" t="str">
        <f>IF(COUNTIF('Dam Lines'!A:A,D30555)&gt;0,"Yes","No")</f>
        <v>Yes</v>
      </c>
      <c r="H30555" s="6"/>
      <c r="I30555" s="8" t="str">
        <f t="array" ref="I30555">IF(G30555="Yes",XLOOKUP(D30555,'Dam Lines'!A:A,'Dam Lines'!J:J),"")</f>
        <v>NEVADA II</v>
      </c>
    </row>
    <row r="30556" hidden="1">
      <c r="A30556" s="11">
        <v>6.0</v>
      </c>
      <c r="B30556" s="2" t="s">
        <v>6439</v>
      </c>
      <c r="C30556" s="2" t="s">
        <v>3689</v>
      </c>
      <c r="D30556" s="2" t="s">
        <v>10</v>
      </c>
      <c r="E30556" s="2" t="str">
        <f t="shared" ref="E30556:F30556" si="5302">E30555 </f>
        <v>CONDITIONS</v>
      </c>
      <c r="F30556" s="2" t="str">
        <f t="shared" si="5302"/>
        <v>1600m</v>
      </c>
      <c r="G30556" s="8" t="str">
        <f>IF(COUNTIF('Dam Lines'!A:A,D30556)&gt;0,"Yes","No")</f>
        <v>Yes</v>
      </c>
      <c r="H30556" s="6"/>
      <c r="I30556" s="8" t="str">
        <f t="array" ref="I30556">IF(G30556="Yes",XLOOKUP(D30556,'Dam Lines'!A:A,'Dam Lines'!J:J),"")</f>
        <v>MAGNESIE</v>
      </c>
    </row>
    <row r="30557" hidden="1">
      <c r="A30557" s="11">
        <v>7.0</v>
      </c>
      <c r="B30557" s="2" t="s">
        <v>7191</v>
      </c>
      <c r="C30557" s="2" t="s">
        <v>4912</v>
      </c>
      <c r="D30557" s="2" t="s">
        <v>1675</v>
      </c>
      <c r="E30557" s="2" t="str">
        <f t="shared" ref="E30557:F30557" si="5303">E30556 </f>
        <v>CONDITIONS</v>
      </c>
      <c r="F30557" s="2" t="str">
        <f t="shared" si="5303"/>
        <v>1600m</v>
      </c>
      <c r="G30557" s="8" t="str">
        <f>IF(COUNTIF('Dam Lines'!A:A,D30557)&gt;0,"Yes","No")</f>
        <v>Yes</v>
      </c>
      <c r="H30557" s="6"/>
      <c r="I30557" s="8" t="str">
        <f t="array" ref="I30557">IF(G30557="Yes",XLOOKUP(D30557,'Dam Lines'!A:A,'Dam Lines'!J:J),"")</f>
        <v>FATMA</v>
      </c>
    </row>
    <row r="30558" hidden="1">
      <c r="A30558" s="11">
        <v>8.0</v>
      </c>
      <c r="B30558" s="2" t="s">
        <v>5996</v>
      </c>
      <c r="C30558" s="2" t="s">
        <v>3840</v>
      </c>
      <c r="D30558" s="2" t="s">
        <v>1338</v>
      </c>
      <c r="E30558" s="2" t="str">
        <f t="shared" ref="E30558:F30558" si="5304">E30557 </f>
        <v>CONDITIONS</v>
      </c>
      <c r="F30558" s="2" t="str">
        <f t="shared" si="5304"/>
        <v>1600m</v>
      </c>
      <c r="G30558" s="8" t="str">
        <f>IF(COUNTIF('Dam Lines'!A:A,D30558)&gt;0,"Yes","No")</f>
        <v>Yes</v>
      </c>
      <c r="H30558" s="6"/>
      <c r="I30558" s="8" t="str">
        <f t="array" ref="I30558">IF(G30558="Yes",XLOOKUP(D30558,'Dam Lines'!A:A,'Dam Lines'!J:J),"")</f>
        <v>ALTHEA</v>
      </c>
    </row>
    <row r="30559" hidden="1">
      <c r="A30559" s="11">
        <v>9.0</v>
      </c>
      <c r="B30559" s="2" t="s">
        <v>6541</v>
      </c>
      <c r="C30559" s="2" t="s">
        <v>1908</v>
      </c>
      <c r="D30559" s="2" t="s">
        <v>209</v>
      </c>
      <c r="E30559" s="2" t="str">
        <f t="shared" ref="E30559:F30559" si="5305">E30558 </f>
        <v>CONDITIONS</v>
      </c>
      <c r="F30559" s="2" t="str">
        <f t="shared" si="5305"/>
        <v>1600m</v>
      </c>
      <c r="G30559" s="8" t="str">
        <f>IF(COUNTIF('Dam Lines'!A:A,D30559)&gt;0,"Yes","No")</f>
        <v>Yes</v>
      </c>
      <c r="H30559" s="6"/>
      <c r="I30559" s="8" t="str">
        <f t="array" ref="I30559">IF(G30559="Yes",XLOOKUP(D30559,'Dam Lines'!A:A,'Dam Lines'!J:J),"")</f>
        <v>MADOU</v>
      </c>
    </row>
    <row r="30560" hidden="1">
      <c r="A30560" s="11">
        <v>10.0</v>
      </c>
      <c r="B30560" s="2" t="s">
        <v>5287</v>
      </c>
      <c r="C30560" s="2" t="s">
        <v>1752</v>
      </c>
      <c r="D30560" s="2" t="s">
        <v>1165</v>
      </c>
      <c r="E30560" s="2" t="str">
        <f t="shared" ref="E30560:F30560" si="5306">E30559 </f>
        <v>CONDITIONS</v>
      </c>
      <c r="F30560" s="2" t="str">
        <f t="shared" si="5306"/>
        <v>1600m</v>
      </c>
      <c r="G30560" s="8" t="str">
        <f>IF(COUNTIF('Dam Lines'!A:A,D30560)&gt;0,"Yes","No")</f>
        <v>Yes</v>
      </c>
      <c r="H30560" s="6"/>
      <c r="I30560" s="8" t="str">
        <f t="array" ref="I30560">IF(G30560="Yes",XLOOKUP(D30560,'Dam Lines'!A:A,'Dam Lines'!J:J),"")</f>
        <v>NEVADA II</v>
      </c>
    </row>
    <row r="30561" hidden="1">
      <c r="A30561" s="11">
        <v>11.0</v>
      </c>
      <c r="B30561" s="2" t="s">
        <v>4909</v>
      </c>
      <c r="C30561" s="2" t="s">
        <v>1908</v>
      </c>
      <c r="D30561" s="2" t="s">
        <v>1200</v>
      </c>
      <c r="E30561" s="2" t="str">
        <f t="shared" ref="E30561:F30561" si="5307">E30560 </f>
        <v>CONDITIONS</v>
      </c>
      <c r="F30561" s="2" t="str">
        <f t="shared" si="5307"/>
        <v>1600m</v>
      </c>
      <c r="G30561" s="8" t="str">
        <f>IF(COUNTIF('Dam Lines'!A:A,D30561)&gt;0,"Yes","No")</f>
        <v>Yes</v>
      </c>
      <c r="H30561" s="6"/>
      <c r="I30561" s="8" t="str">
        <f t="array" ref="I30561">IF(G30561="Yes",XLOOKUP(D30561,'Dam Lines'!A:A,'Dam Lines'!J:J),"")</f>
        <v>GAZELLA II</v>
      </c>
    </row>
    <row r="30562" hidden="1">
      <c r="A30562" s="11">
        <v>12.0</v>
      </c>
      <c r="B30562" s="2" t="s">
        <v>4475</v>
      </c>
      <c r="C30562" s="2" t="s">
        <v>2550</v>
      </c>
      <c r="D30562" s="2" t="s">
        <v>146</v>
      </c>
      <c r="E30562" s="2" t="str">
        <f t="shared" ref="E30562:F30562" si="5308">E30561 </f>
        <v>CONDITIONS</v>
      </c>
      <c r="F30562" s="2" t="str">
        <f t="shared" si="5308"/>
        <v>1600m</v>
      </c>
      <c r="G30562" s="8" t="str">
        <f>IF(COUNTIF('Dam Lines'!A:A,D30562)&gt;0,"Yes","No")</f>
        <v>Yes</v>
      </c>
      <c r="H30562" s="6"/>
      <c r="I30562" s="8" t="str">
        <f t="array" ref="I30562">IF(G30562="Yes",XLOOKUP(D30562,'Dam Lines'!A:A,'Dam Lines'!J:J),"")</f>
        <v>NEVADA II</v>
      </c>
    </row>
    <row r="30563" hidden="1">
      <c r="A30563" s="11">
        <v>13.0</v>
      </c>
      <c r="B30563" s="2" t="s">
        <v>6190</v>
      </c>
      <c r="C30563" s="2" t="s">
        <v>4093</v>
      </c>
      <c r="D30563" s="2" t="s">
        <v>6191</v>
      </c>
      <c r="E30563" s="2" t="str">
        <f t="shared" ref="E30563:F30563" si="5309">E30562 </f>
        <v>CONDITIONS</v>
      </c>
      <c r="F30563" s="2" t="str">
        <f t="shared" si="5309"/>
        <v>1600m</v>
      </c>
      <c r="G30563" s="8" t="str">
        <f>IF(COUNTIF('Dam Lines'!A:A,D30563)&gt;0,"Yes","No")</f>
        <v>No</v>
      </c>
      <c r="H30563" s="6"/>
      <c r="I30563" s="8" t="str">
        <f t="array" ref="I30563">IF(G30563="Yes",XLOOKUP(D30563,'Dam Lines'!A:A,'Dam Lines'!J:J),"")</f>
        <v/>
      </c>
    </row>
    <row r="30564" hidden="1">
      <c r="A30564" s="11">
        <v>14.0</v>
      </c>
      <c r="B30564" s="2" t="s">
        <v>4551</v>
      </c>
      <c r="C30564" s="2" t="s">
        <v>3777</v>
      </c>
      <c r="D30564" s="2" t="s">
        <v>38</v>
      </c>
      <c r="E30564" s="2" t="str">
        <f t="shared" ref="E30564:F30564" si="5310">E30563 </f>
        <v>CONDITIONS</v>
      </c>
      <c r="F30564" s="2" t="str">
        <f t="shared" si="5310"/>
        <v>1600m</v>
      </c>
      <c r="G30564" s="8" t="str">
        <f>IF(COUNTIF('Dam Lines'!A:A,D30564)&gt;0,"Yes","No")</f>
        <v>Yes</v>
      </c>
      <c r="H30564" s="6"/>
      <c r="I30564" s="8" t="str">
        <f t="array" ref="I30564">IF(G30564="Yes",XLOOKUP(D30564,'Dam Lines'!A:A,'Dam Lines'!J:J),"")</f>
        <v>PHILIPPA</v>
      </c>
    </row>
    <row r="30565" hidden="1">
      <c r="A30565" s="11">
        <v>15.0</v>
      </c>
      <c r="B30565" s="2" t="s">
        <v>4923</v>
      </c>
      <c r="C30565" s="2" t="s">
        <v>3342</v>
      </c>
      <c r="D30565" s="2" t="s">
        <v>942</v>
      </c>
      <c r="E30565" s="2" t="str">
        <f t="shared" ref="E30565:F30565" si="5311">E30564 </f>
        <v>CONDITIONS</v>
      </c>
      <c r="F30565" s="2" t="str">
        <f t="shared" si="5311"/>
        <v>1600m</v>
      </c>
      <c r="G30565" s="8" t="str">
        <f>IF(COUNTIF('Dam Lines'!A:A,D30565)&gt;0,"Yes","No")</f>
        <v>Yes</v>
      </c>
      <c r="H30565" s="6"/>
      <c r="I30565" s="8" t="str">
        <f t="array" ref="I30565">IF(G30565="Yes",XLOOKUP(D30565,'Dam Lines'!A:A,'Dam Lines'!J:J),"")</f>
        <v>MARAH</v>
      </c>
    </row>
    <row r="30566" hidden="1">
      <c r="A30566" s="11">
        <v>1.0</v>
      </c>
      <c r="B30566" s="2" t="s">
        <v>6432</v>
      </c>
      <c r="C30566" s="2" t="s">
        <v>3022</v>
      </c>
      <c r="D30566" s="2" t="s">
        <v>1717</v>
      </c>
      <c r="E30566" s="2" t="s">
        <v>6353</v>
      </c>
      <c r="F30566" s="2" t="s">
        <v>1869</v>
      </c>
      <c r="G30566" s="8" t="str">
        <f>IF(COUNTIF('Dam Lines'!A:A,D30566)&gt;0,"Yes","No")</f>
        <v>Yes</v>
      </c>
      <c r="H30566" s="6"/>
      <c r="I30566" s="8" t="str">
        <f t="array" ref="I30566">IF(G30566="Yes",XLOOKUP(D30566,'Dam Lines'!A:A,'Dam Lines'!J:J),"")</f>
        <v>DJEDA</v>
      </c>
    </row>
    <row r="30567" hidden="1">
      <c r="A30567" s="11">
        <v>2.0</v>
      </c>
      <c r="B30567" s="2" t="s">
        <v>6737</v>
      </c>
      <c r="C30567" s="2" t="s">
        <v>1823</v>
      </c>
      <c r="D30567" s="2" t="s">
        <v>29</v>
      </c>
      <c r="E30567" s="2" t="str">
        <f t="shared" ref="E30567:F30567" si="5312">E30566 </f>
        <v>HANDICAP (0-85)</v>
      </c>
      <c r="F30567" s="2" t="str">
        <f t="shared" si="5312"/>
        <v>1600m</v>
      </c>
      <c r="G30567" s="8" t="str">
        <f>IF(COUNTIF('Dam Lines'!A:A,D30567)&gt;0,"Yes","No")</f>
        <v>Yes</v>
      </c>
      <c r="H30567" s="6"/>
      <c r="I30567" s="8" t="str">
        <f t="array" ref="I30567">IF(G30567="Yes",XLOOKUP(D30567,'Dam Lines'!A:A,'Dam Lines'!J:J),"")</f>
        <v>RUSNEGA</v>
      </c>
    </row>
    <row r="30568" hidden="1">
      <c r="A30568" s="11">
        <v>3.0</v>
      </c>
      <c r="B30568" s="2" t="s">
        <v>5184</v>
      </c>
      <c r="C30568" s="2" t="s">
        <v>1757</v>
      </c>
      <c r="D30568" s="2" t="s">
        <v>1331</v>
      </c>
      <c r="E30568" s="2" t="str">
        <f t="shared" ref="E30568:F30568" si="5313">E30567 </f>
        <v>HANDICAP (0-85)</v>
      </c>
      <c r="F30568" s="2" t="str">
        <f t="shared" si="5313"/>
        <v>1600m</v>
      </c>
      <c r="G30568" s="8" t="str">
        <f>IF(COUNTIF('Dam Lines'!A:A,D30568)&gt;0,"Yes","No")</f>
        <v>Yes</v>
      </c>
      <c r="H30568" s="6"/>
      <c r="I30568" s="8" t="str">
        <f t="array" ref="I30568">IF(G30568="Yes",XLOOKUP(D30568,'Dam Lines'!A:A,'Dam Lines'!J:J),"")</f>
        <v>MAGNESIE</v>
      </c>
    </row>
    <row r="30569" hidden="1">
      <c r="A30569" s="11">
        <v>4.0</v>
      </c>
      <c r="B30569" s="2" t="s">
        <v>6929</v>
      </c>
      <c r="C30569" s="2" t="s">
        <v>4731</v>
      </c>
      <c r="D30569" s="2" t="s">
        <v>815</v>
      </c>
      <c r="E30569" s="2" t="str">
        <f t="shared" ref="E30569:F30569" si="5314">E30568 </f>
        <v>HANDICAP (0-85)</v>
      </c>
      <c r="F30569" s="2" t="str">
        <f t="shared" si="5314"/>
        <v>1600m</v>
      </c>
      <c r="G30569" s="8" t="str">
        <f>IF(COUNTIF('Dam Lines'!A:A,D30569)&gt;0,"Yes","No")</f>
        <v>Yes</v>
      </c>
      <c r="H30569" s="6"/>
      <c r="I30569" s="8" t="str">
        <f t="array" ref="I30569">IF(G30569="Yes",XLOOKUP(D30569,'Dam Lines'!A:A,'Dam Lines'!J:J),"")</f>
        <v>SAVANNAH SKY</v>
      </c>
    </row>
    <row r="30570" hidden="1">
      <c r="A30570" s="11">
        <v>5.0</v>
      </c>
      <c r="B30570" s="2" t="s">
        <v>5205</v>
      </c>
      <c r="C30570" s="2" t="s">
        <v>5118</v>
      </c>
      <c r="D30570" s="2" t="s">
        <v>1318</v>
      </c>
      <c r="E30570" s="2" t="str">
        <f t="shared" ref="E30570:F30570" si="5315">E30569 </f>
        <v>HANDICAP (0-85)</v>
      </c>
      <c r="F30570" s="2" t="str">
        <f t="shared" si="5315"/>
        <v>1600m</v>
      </c>
      <c r="G30570" s="8" t="str">
        <f>IF(COUNTIF('Dam Lines'!A:A,D30570)&gt;0,"Yes","No")</f>
        <v>Yes</v>
      </c>
      <c r="H30570" s="6"/>
      <c r="I30570" s="8" t="str">
        <f t="array" ref="I30570">IF(G30570="Yes",XLOOKUP(D30570,'Dam Lines'!A:A,'Dam Lines'!J:J),"")</f>
        <v>FARBAHAN</v>
      </c>
    </row>
    <row r="30571" hidden="1">
      <c r="A30571" s="11">
        <v>6.0</v>
      </c>
      <c r="B30571" s="2" t="s">
        <v>6258</v>
      </c>
      <c r="C30571" s="2" t="s">
        <v>2061</v>
      </c>
      <c r="D30571" s="2" t="s">
        <v>6259</v>
      </c>
      <c r="E30571" s="2" t="str">
        <f t="shared" ref="E30571:F30571" si="5316">E30570 </f>
        <v>HANDICAP (0-85)</v>
      </c>
      <c r="F30571" s="2" t="str">
        <f t="shared" si="5316"/>
        <v>1600m</v>
      </c>
      <c r="G30571" s="8" t="str">
        <f>IF(COUNTIF('Dam Lines'!A:A,D30571)&gt;0,"Yes","No")</f>
        <v>No</v>
      </c>
      <c r="H30571" s="6"/>
      <c r="I30571" s="8" t="str">
        <f t="array" ref="I30571">IF(G30571="Yes",XLOOKUP(D30571,'Dam Lines'!A:A,'Dam Lines'!J:J),"")</f>
        <v/>
      </c>
    </row>
    <row r="30572" hidden="1">
      <c r="A30572" s="11">
        <v>7.0</v>
      </c>
      <c r="B30572" s="2" t="s">
        <v>7042</v>
      </c>
      <c r="C30572" s="2" t="s">
        <v>1980</v>
      </c>
      <c r="D30572" s="2" t="s">
        <v>7043</v>
      </c>
      <c r="E30572" s="2" t="str">
        <f t="shared" ref="E30572:F30572" si="5317">E30571 </f>
        <v>HANDICAP (0-85)</v>
      </c>
      <c r="F30572" s="2" t="str">
        <f t="shared" si="5317"/>
        <v>1600m</v>
      </c>
      <c r="G30572" s="8" t="str">
        <f>IF(COUNTIF('Dam Lines'!A:A,D30572)&gt;0,"Yes","No")</f>
        <v>No</v>
      </c>
      <c r="H30572" s="6"/>
      <c r="I30572" s="8" t="str">
        <f t="array" ref="I30572">IF(G30572="Yes",XLOOKUP(D30572,'Dam Lines'!A:A,'Dam Lines'!J:J),"")</f>
        <v/>
      </c>
    </row>
    <row r="30573" hidden="1">
      <c r="A30573" s="11">
        <v>8.0</v>
      </c>
      <c r="B30573" s="2" t="s">
        <v>7257</v>
      </c>
      <c r="C30573" s="2" t="s">
        <v>1744</v>
      </c>
      <c r="D30573" s="2" t="s">
        <v>721</v>
      </c>
      <c r="E30573" s="2" t="str">
        <f t="shared" ref="E30573:F30573" si="5318">E30572 </f>
        <v>HANDICAP (0-85)</v>
      </c>
      <c r="F30573" s="2" t="str">
        <f t="shared" si="5318"/>
        <v>1600m</v>
      </c>
      <c r="G30573" s="8" t="str">
        <f>IF(COUNTIF('Dam Lines'!A:A,D30573)&gt;0,"Yes","No")</f>
        <v>Yes</v>
      </c>
      <c r="H30573" s="6"/>
      <c r="I30573" s="8" t="str">
        <f t="array" ref="I30573">IF(G30573="Yes",XLOOKUP(D30573,'Dam Lines'!A:A,'Dam Lines'!J:J),"")</f>
        <v>NEVADA II</v>
      </c>
    </row>
    <row r="30574" hidden="1">
      <c r="A30574" s="11">
        <v>9.0</v>
      </c>
      <c r="B30574" s="2" t="s">
        <v>6137</v>
      </c>
      <c r="C30574" s="2" t="s">
        <v>1802</v>
      </c>
      <c r="D30574" s="2" t="s">
        <v>1605</v>
      </c>
      <c r="E30574" s="2" t="str">
        <f t="shared" ref="E30574:F30574" si="5319">E30573 </f>
        <v>HANDICAP (0-85)</v>
      </c>
      <c r="F30574" s="2" t="str">
        <f t="shared" si="5319"/>
        <v>1600m</v>
      </c>
      <c r="G30574" s="8" t="str">
        <f>IF(COUNTIF('Dam Lines'!A:A,D30574)&gt;0,"Yes","No")</f>
        <v>Yes</v>
      </c>
      <c r="H30574" s="6"/>
      <c r="I30574" s="8" t="str">
        <f t="array" ref="I30574">IF(G30574="Yes",XLOOKUP(D30574,'Dam Lines'!A:A,'Dam Lines'!J:J),"")</f>
        <v>MADOU</v>
      </c>
    </row>
    <row r="30575" hidden="1">
      <c r="A30575" s="11">
        <v>10.0</v>
      </c>
      <c r="B30575" s="2" t="s">
        <v>5796</v>
      </c>
      <c r="C30575" s="2" t="s">
        <v>1744</v>
      </c>
      <c r="D30575" s="2" t="s">
        <v>159</v>
      </c>
      <c r="E30575" s="2" t="str">
        <f t="shared" ref="E30575:F30575" si="5320">E30574 </f>
        <v>HANDICAP (0-85)</v>
      </c>
      <c r="F30575" s="2" t="str">
        <f t="shared" si="5320"/>
        <v>1600m</v>
      </c>
      <c r="G30575" s="8" t="str">
        <f>IF(COUNTIF('Dam Lines'!A:A,D30575)&gt;0,"Yes","No")</f>
        <v>Yes</v>
      </c>
      <c r="H30575" s="6"/>
      <c r="I30575" s="8" t="str">
        <f t="array" ref="I30575">IF(G30575="Yes",XLOOKUP(D30575,'Dam Lines'!A:A,'Dam Lines'!J:J),"")</f>
        <v>MAGIA</v>
      </c>
    </row>
    <row r="30576" hidden="1">
      <c r="A30576" s="11">
        <v>11.0</v>
      </c>
      <c r="B30576" s="2" t="s">
        <v>5976</v>
      </c>
      <c r="C30576" s="2" t="s">
        <v>1980</v>
      </c>
      <c r="D30576" s="2" t="s">
        <v>5977</v>
      </c>
      <c r="E30576" s="2" t="str">
        <f t="shared" ref="E30576:F30576" si="5321">E30575 </f>
        <v>HANDICAP (0-85)</v>
      </c>
      <c r="F30576" s="2" t="str">
        <f t="shared" si="5321"/>
        <v>1600m</v>
      </c>
      <c r="G30576" s="8" t="str">
        <f>IF(COUNTIF('Dam Lines'!A:A,D30576)&gt;0,"Yes","No")</f>
        <v>No</v>
      </c>
      <c r="H30576" s="6"/>
      <c r="I30576" s="8" t="str">
        <f t="array" ref="I30576">IF(G30576="Yes",XLOOKUP(D30576,'Dam Lines'!A:A,'Dam Lines'!J:J),"")</f>
        <v/>
      </c>
    </row>
    <row r="30577" hidden="1">
      <c r="A30577" s="11">
        <v>12.0</v>
      </c>
      <c r="B30577" s="2" t="s">
        <v>6655</v>
      </c>
      <c r="C30577" s="2" t="s">
        <v>2351</v>
      </c>
      <c r="D30577" s="2" t="s">
        <v>3033</v>
      </c>
      <c r="E30577" s="2" t="str">
        <f t="shared" ref="E30577:F30577" si="5322">E30576 </f>
        <v>HANDICAP (0-85)</v>
      </c>
      <c r="F30577" s="2" t="str">
        <f t="shared" si="5322"/>
        <v>1600m</v>
      </c>
      <c r="G30577" s="8" t="str">
        <f>IF(COUNTIF('Dam Lines'!A:A,D30577)&gt;0,"Yes","No")</f>
        <v>No</v>
      </c>
      <c r="H30577" s="6"/>
      <c r="I30577" s="8" t="str">
        <f t="array" ref="I30577">IF(G30577="Yes",XLOOKUP(D30577,'Dam Lines'!A:A,'Dam Lines'!J:J),"")</f>
        <v/>
      </c>
    </row>
    <row r="30578" hidden="1">
      <c r="A30578" s="11">
        <v>13.0</v>
      </c>
      <c r="B30578" s="2" t="s">
        <v>5907</v>
      </c>
      <c r="C30578" s="2" t="s">
        <v>1823</v>
      </c>
      <c r="D30578" s="2" t="s">
        <v>1602</v>
      </c>
      <c r="E30578" s="2" t="str">
        <f t="shared" ref="E30578:F30578" si="5323">E30577 </f>
        <v>HANDICAP (0-85)</v>
      </c>
      <c r="F30578" s="2" t="str">
        <f t="shared" si="5323"/>
        <v>1600m</v>
      </c>
      <c r="G30578" s="8" t="str">
        <f>IF(COUNTIF('Dam Lines'!A:A,D30578)&gt;0,"Yes","No")</f>
        <v>Yes</v>
      </c>
      <c r="H30578" s="6"/>
      <c r="I30578" s="8" t="str">
        <f t="array" ref="I30578">IF(G30578="Yes",XLOOKUP(D30578,'Dam Lines'!A:A,'Dam Lines'!J:J),"")</f>
        <v>BASSALA</v>
      </c>
    </row>
    <row r="30579" hidden="1">
      <c r="A30579" s="11">
        <v>14.0</v>
      </c>
      <c r="B30579" s="2" t="s">
        <v>6854</v>
      </c>
      <c r="C30579" s="2" t="s">
        <v>6855</v>
      </c>
      <c r="D30579" s="2" t="s">
        <v>1660</v>
      </c>
      <c r="E30579" s="2" t="str">
        <f t="shared" ref="E30579:F30579" si="5324">E30578 </f>
        <v>HANDICAP (0-85)</v>
      </c>
      <c r="F30579" s="2" t="str">
        <f t="shared" si="5324"/>
        <v>1600m</v>
      </c>
      <c r="G30579" s="8" t="str">
        <f>IF(COUNTIF('Dam Lines'!A:A,D30579)&gt;0,"Yes","No")</f>
        <v>Yes</v>
      </c>
      <c r="H30579" s="6"/>
      <c r="I30579" s="8" t="str">
        <f t="array" ref="I30579">IF(G30579="Yes",XLOOKUP(D30579,'Dam Lines'!A:A,'Dam Lines'!J:J),"")</f>
        <v>SBAH HANI</v>
      </c>
    </row>
    <row r="30580" hidden="1">
      <c r="A30580" s="11">
        <v>1.0</v>
      </c>
      <c r="B30580" s="2" t="s">
        <v>7266</v>
      </c>
      <c r="C30580" s="2" t="s">
        <v>3022</v>
      </c>
      <c r="D30580" s="2" t="s">
        <v>510</v>
      </c>
      <c r="E30580" s="2" t="s">
        <v>1740</v>
      </c>
      <c r="F30580" s="2" t="s">
        <v>1887</v>
      </c>
      <c r="G30580" s="8" t="str">
        <f>IF(COUNTIF('Dam Lines'!A:A,D30580)&gt;0,"Yes","No")</f>
        <v>Yes</v>
      </c>
      <c r="H30580" s="6"/>
      <c r="I30580" s="8" t="str">
        <f t="array" ref="I30580">IF(G30580="Yes",XLOOKUP(D30580,'Dam Lines'!A:A,'Dam Lines'!J:J),"")</f>
        <v>DAHSHUR</v>
      </c>
    </row>
    <row r="30581" hidden="1">
      <c r="A30581" s="11">
        <v>2.0</v>
      </c>
      <c r="B30581" s="2" t="s">
        <v>6823</v>
      </c>
      <c r="C30581" s="2" t="s">
        <v>3777</v>
      </c>
      <c r="D30581" s="2" t="s">
        <v>38</v>
      </c>
      <c r="E30581" s="2" t="str">
        <f t="shared" ref="E30581:F30581" si="5325">E30580 </f>
        <v>MAIDEN</v>
      </c>
      <c r="F30581" s="2" t="str">
        <f t="shared" si="5325"/>
        <v>1400m</v>
      </c>
      <c r="G30581" s="8" t="str">
        <f>IF(COUNTIF('Dam Lines'!A:A,D30581)&gt;0,"Yes","No")</f>
        <v>Yes</v>
      </c>
      <c r="H30581" s="6"/>
      <c r="I30581" s="8" t="str">
        <f t="array" ref="I30581">IF(G30581="Yes",XLOOKUP(D30581,'Dam Lines'!A:A,'Dam Lines'!J:J),"")</f>
        <v>PHILIPPA</v>
      </c>
    </row>
    <row r="30582" hidden="1">
      <c r="A30582" s="11">
        <v>3.0</v>
      </c>
      <c r="B30582" s="2" t="s">
        <v>7271</v>
      </c>
      <c r="C30582" s="2" t="s">
        <v>1823</v>
      </c>
      <c r="D30582" s="2" t="s">
        <v>60</v>
      </c>
      <c r="E30582" s="2" t="str">
        <f t="shared" ref="E30582:F30582" si="5326">E30581 </f>
        <v>MAIDEN</v>
      </c>
      <c r="F30582" s="2" t="str">
        <f t="shared" si="5326"/>
        <v>1400m</v>
      </c>
      <c r="G30582" s="8" t="str">
        <f>IF(COUNTIF('Dam Lines'!A:A,D30582)&gt;0,"Yes","No")</f>
        <v>Yes</v>
      </c>
      <c r="H30582" s="6"/>
      <c r="I30582" s="8" t="str">
        <f t="array" ref="I30582">IF(G30582="Yes",XLOOKUP(D30582,'Dam Lines'!A:A,'Dam Lines'!J:J),"")</f>
        <v>NEVADA II</v>
      </c>
    </row>
    <row r="30583" hidden="1">
      <c r="A30583" s="11">
        <v>4.0</v>
      </c>
      <c r="B30583" s="2" t="s">
        <v>7128</v>
      </c>
      <c r="C30583" s="2" t="s">
        <v>4731</v>
      </c>
      <c r="D30583" s="2" t="s">
        <v>7129</v>
      </c>
      <c r="E30583" s="2" t="str">
        <f t="shared" ref="E30583:F30583" si="5327">E30582 </f>
        <v>MAIDEN</v>
      </c>
      <c r="F30583" s="2" t="str">
        <f t="shared" si="5327"/>
        <v>1400m</v>
      </c>
      <c r="G30583" s="8" t="str">
        <f>IF(COUNTIF('Dam Lines'!A:A,D30583)&gt;0,"Yes","No")</f>
        <v>No</v>
      </c>
      <c r="H30583" s="6"/>
      <c r="I30583" s="8" t="str">
        <f t="array" ref="I30583">IF(G30583="Yes",XLOOKUP(D30583,'Dam Lines'!A:A,'Dam Lines'!J:J),"")</f>
        <v/>
      </c>
    </row>
    <row r="30584" hidden="1">
      <c r="A30584" s="11">
        <v>5.0</v>
      </c>
      <c r="B30584" s="2" t="s">
        <v>7224</v>
      </c>
      <c r="C30584" s="2" t="s">
        <v>5085</v>
      </c>
      <c r="D30584" s="2" t="s">
        <v>248</v>
      </c>
      <c r="E30584" s="2" t="str">
        <f t="shared" ref="E30584:F30584" si="5328">E30583 </f>
        <v>MAIDEN</v>
      </c>
      <c r="F30584" s="2" t="str">
        <f t="shared" si="5328"/>
        <v>1400m</v>
      </c>
      <c r="G30584" s="8" t="str">
        <f>IF(COUNTIF('Dam Lines'!A:A,D30584)&gt;0,"Yes","No")</f>
        <v>Yes</v>
      </c>
      <c r="H30584" s="6"/>
      <c r="I30584" s="8" t="str">
        <f t="array" ref="I30584">IF(G30584="Yes",XLOOKUP(D30584,'Dam Lines'!A:A,'Dam Lines'!J:J),"")</f>
        <v>JELBA</v>
      </c>
    </row>
    <row r="30585" hidden="1">
      <c r="A30585" s="11">
        <v>6.0</v>
      </c>
      <c r="B30585" s="2" t="s">
        <v>6853</v>
      </c>
      <c r="C30585" s="2" t="s">
        <v>4282</v>
      </c>
      <c r="D30585" s="2" t="s">
        <v>777</v>
      </c>
      <c r="E30585" s="2" t="str">
        <f t="shared" ref="E30585:F30585" si="5329">E30584 </f>
        <v>MAIDEN</v>
      </c>
      <c r="F30585" s="2" t="str">
        <f t="shared" si="5329"/>
        <v>1400m</v>
      </c>
      <c r="G30585" s="8" t="str">
        <f>IF(COUNTIF('Dam Lines'!A:A,D30585)&gt;0,"Yes","No")</f>
        <v>Yes</v>
      </c>
      <c r="H30585" s="6"/>
      <c r="I30585" s="8" t="str">
        <f t="array" ref="I30585">IF(G30585="Yes",XLOOKUP(D30585,'Dam Lines'!A:A,'Dam Lines'!J:J),"")</f>
        <v>QUITAINE</v>
      </c>
    </row>
    <row r="30586" hidden="1">
      <c r="A30586" s="11">
        <v>7.0</v>
      </c>
      <c r="B30586" s="2" t="s">
        <v>7153</v>
      </c>
      <c r="C30586" s="2" t="s">
        <v>2479</v>
      </c>
      <c r="D30586" s="2" t="s">
        <v>7154</v>
      </c>
      <c r="E30586" s="2" t="str">
        <f t="shared" ref="E30586:F30586" si="5330">E30585 </f>
        <v>MAIDEN</v>
      </c>
      <c r="F30586" s="2" t="str">
        <f t="shared" si="5330"/>
        <v>1400m</v>
      </c>
      <c r="G30586" s="8" t="str">
        <f>IF(COUNTIF('Dam Lines'!A:A,D30586)&gt;0,"Yes","No")</f>
        <v>No</v>
      </c>
      <c r="H30586" s="6"/>
      <c r="I30586" s="8" t="str">
        <f t="array" ref="I30586">IF(G30586="Yes",XLOOKUP(D30586,'Dam Lines'!A:A,'Dam Lines'!J:J),"")</f>
        <v/>
      </c>
    </row>
    <row r="30587" hidden="1">
      <c r="A30587" s="11">
        <v>8.0</v>
      </c>
      <c r="B30587" s="2" t="s">
        <v>6716</v>
      </c>
      <c r="C30587" s="2" t="s">
        <v>1980</v>
      </c>
      <c r="D30587" s="2" t="s">
        <v>6717</v>
      </c>
      <c r="E30587" s="2" t="str">
        <f t="shared" ref="E30587:F30587" si="5331">E30586 </f>
        <v>MAIDEN</v>
      </c>
      <c r="F30587" s="2" t="str">
        <f t="shared" si="5331"/>
        <v>1400m</v>
      </c>
      <c r="G30587" s="8" t="str">
        <f>IF(COUNTIF('Dam Lines'!A:A,D30587)&gt;0,"Yes","No")</f>
        <v>No</v>
      </c>
      <c r="H30587" s="6"/>
      <c r="I30587" s="8" t="str">
        <f t="array" ref="I30587">IF(G30587="Yes",XLOOKUP(D30587,'Dam Lines'!A:A,'Dam Lines'!J:J),"")</f>
        <v/>
      </c>
    </row>
    <row r="30588" hidden="1">
      <c r="A30588" s="11">
        <v>9.0</v>
      </c>
      <c r="B30588" s="2" t="s">
        <v>7312</v>
      </c>
      <c r="C30588" s="2" t="s">
        <v>5118</v>
      </c>
      <c r="D30588" s="2" t="s">
        <v>7313</v>
      </c>
      <c r="E30588" s="2" t="str">
        <f t="shared" ref="E30588:F30588" si="5332">E30587 </f>
        <v>MAIDEN</v>
      </c>
      <c r="F30588" s="2" t="str">
        <f t="shared" si="5332"/>
        <v>1400m</v>
      </c>
      <c r="G30588" s="8" t="str">
        <f>IF(COUNTIF('Dam Lines'!A:A,D30588)&gt;0,"Yes","No")</f>
        <v>No</v>
      </c>
      <c r="H30588" s="6"/>
      <c r="I30588" s="8" t="str">
        <f t="array" ref="I30588">IF(G30588="Yes",XLOOKUP(D30588,'Dam Lines'!A:A,'Dam Lines'!J:J),"")</f>
        <v/>
      </c>
    </row>
    <row r="30589" hidden="1">
      <c r="A30589" s="11">
        <v>10.0</v>
      </c>
      <c r="B30589" s="2" t="s">
        <v>7269</v>
      </c>
      <c r="C30589" s="2" t="s">
        <v>2252</v>
      </c>
      <c r="D30589" s="2" t="s">
        <v>1141</v>
      </c>
      <c r="E30589" s="2" t="str">
        <f t="shared" ref="E30589:F30589" si="5333">E30588 </f>
        <v>MAIDEN</v>
      </c>
      <c r="F30589" s="2" t="str">
        <f t="shared" si="5333"/>
        <v>1400m</v>
      </c>
      <c r="G30589" s="8" t="str">
        <f>IF(COUNTIF('Dam Lines'!A:A,D30589)&gt;0,"Yes","No")</f>
        <v>Yes</v>
      </c>
      <c r="H30589" s="6"/>
      <c r="I30589" s="8" t="str">
        <f t="array" ref="I30589">IF(G30589="Yes",XLOOKUP(D30589,'Dam Lines'!A:A,'Dam Lines'!J:J),"")</f>
        <v>CHLOSTA</v>
      </c>
    </row>
    <row r="30590" hidden="1">
      <c r="A30590" s="11">
        <v>11.0</v>
      </c>
      <c r="B30590" s="2" t="s">
        <v>6472</v>
      </c>
      <c r="C30590" s="2" t="s">
        <v>2494</v>
      </c>
      <c r="D30590" s="2" t="s">
        <v>1237</v>
      </c>
      <c r="E30590" s="2" t="str">
        <f t="shared" ref="E30590:F30590" si="5334">E30589 </f>
        <v>MAIDEN</v>
      </c>
      <c r="F30590" s="2" t="str">
        <f t="shared" si="5334"/>
        <v>1400m</v>
      </c>
      <c r="G30590" s="8" t="str">
        <f>IF(COUNTIF('Dam Lines'!A:A,D30590)&gt;0,"Yes","No")</f>
        <v>Yes</v>
      </c>
      <c r="H30590" s="6"/>
      <c r="I30590" s="8" t="str">
        <f t="array" ref="I30590">IF(G30590="Yes",XLOOKUP(D30590,'Dam Lines'!A:A,'Dam Lines'!J:J),"")</f>
        <v>NADOBA</v>
      </c>
    </row>
    <row r="30591" hidden="1">
      <c r="A30591" s="11">
        <v>12.0</v>
      </c>
      <c r="B30591" s="2" t="s">
        <v>6710</v>
      </c>
      <c r="C30591" s="2" t="s">
        <v>1744</v>
      </c>
      <c r="D30591" s="2" t="s">
        <v>4067</v>
      </c>
      <c r="E30591" s="2" t="str">
        <f t="shared" ref="E30591:F30591" si="5335">E30590 </f>
        <v>MAIDEN</v>
      </c>
      <c r="F30591" s="2" t="str">
        <f t="shared" si="5335"/>
        <v>1400m</v>
      </c>
      <c r="G30591" s="8" t="str">
        <f>IF(COUNTIF('Dam Lines'!A:A,D30591)&gt;0,"Yes","No")</f>
        <v>No</v>
      </c>
      <c r="H30591" s="6"/>
      <c r="I30591" s="8" t="str">
        <f t="array" ref="I30591">IF(G30591="Yes",XLOOKUP(D30591,'Dam Lines'!A:A,'Dam Lines'!J:J),"")</f>
        <v/>
      </c>
    </row>
    <row r="30592" hidden="1">
      <c r="A30592" s="11">
        <v>13.0</v>
      </c>
      <c r="B30592" s="2" t="s">
        <v>5965</v>
      </c>
      <c r="C30592" s="2" t="s">
        <v>3071</v>
      </c>
      <c r="D30592" s="2" t="s">
        <v>203</v>
      </c>
      <c r="E30592" s="2" t="str">
        <f t="shared" ref="E30592:F30592" si="5336">E30591 </f>
        <v>MAIDEN</v>
      </c>
      <c r="F30592" s="2" t="str">
        <f t="shared" si="5336"/>
        <v>1400m</v>
      </c>
      <c r="G30592" s="8" t="str">
        <f>IF(COUNTIF('Dam Lines'!A:A,D30592)&gt;0,"Yes","No")</f>
        <v>Yes</v>
      </c>
      <c r="H30592" s="6"/>
      <c r="I30592" s="8" t="str">
        <f t="array" ref="I30592">IF(G30592="Yes",XLOOKUP(D30592,'Dam Lines'!A:A,'Dam Lines'!J:J),"")</f>
        <v>FATMA</v>
      </c>
    </row>
    <row r="30593" hidden="1">
      <c r="A30593" s="11">
        <v>14.0</v>
      </c>
      <c r="B30593" s="2" t="s">
        <v>7226</v>
      </c>
      <c r="C30593" s="2" t="s">
        <v>2045</v>
      </c>
      <c r="D30593" s="2" t="s">
        <v>667</v>
      </c>
      <c r="E30593" s="2" t="str">
        <f t="shared" ref="E30593:F30593" si="5337">E30592 </f>
        <v>MAIDEN</v>
      </c>
      <c r="F30593" s="2" t="str">
        <f t="shared" si="5337"/>
        <v>1400m</v>
      </c>
      <c r="G30593" s="8" t="str">
        <f>IF(COUNTIF('Dam Lines'!A:A,D30593)&gt;0,"Yes","No")</f>
        <v>Yes</v>
      </c>
      <c r="H30593" s="6"/>
      <c r="I30593" s="8" t="str">
        <f t="array" ref="I30593">IF(G30593="Yes",XLOOKUP(D30593,'Dam Lines'!A:A,'Dam Lines'!J:J),"")</f>
        <v>MAJORCA DE WASHOE</v>
      </c>
    </row>
    <row r="30594" hidden="1">
      <c r="A30594" s="11">
        <v>15.0</v>
      </c>
      <c r="B30594" s="2" t="s">
        <v>7314</v>
      </c>
      <c r="C30594" s="2" t="s">
        <v>3019</v>
      </c>
      <c r="D30594" s="2" t="s">
        <v>484</v>
      </c>
      <c r="E30594" s="2" t="str">
        <f t="shared" ref="E30594:F30594" si="5338">E30593 </f>
        <v>MAIDEN</v>
      </c>
      <c r="F30594" s="2" t="str">
        <f t="shared" si="5338"/>
        <v>1400m</v>
      </c>
      <c r="G30594" s="8" t="str">
        <f>IF(COUNTIF('Dam Lines'!A:A,D30594)&gt;0,"Yes","No")</f>
        <v>Yes</v>
      </c>
      <c r="H30594" s="6"/>
      <c r="I30594" s="8" t="str">
        <f t="array" ref="I30594">IF(G30594="Yes",XLOOKUP(D30594,'Dam Lines'!A:A,'Dam Lines'!J:J),"")</f>
        <v>MADOU</v>
      </c>
    </row>
    <row r="30595" hidden="1">
      <c r="A30595" s="11">
        <v>1.0</v>
      </c>
      <c r="B30595" s="2" t="s">
        <v>6977</v>
      </c>
      <c r="C30595" s="2" t="s">
        <v>2405</v>
      </c>
      <c r="D30595" s="2" t="s">
        <v>3733</v>
      </c>
      <c r="E30595" s="2" t="s">
        <v>1740</v>
      </c>
      <c r="F30595" s="2" t="s">
        <v>1887</v>
      </c>
      <c r="G30595" s="8" t="str">
        <f>IF(COUNTIF('Dam Lines'!A:A,D30595)&gt;0,"Yes","No")</f>
        <v>No</v>
      </c>
      <c r="H30595" s="6"/>
      <c r="I30595" s="8" t="str">
        <f t="array" ref="I30595">IF(G30595="Yes",XLOOKUP(D30595,'Dam Lines'!A:A,'Dam Lines'!J:J),"")</f>
        <v/>
      </c>
    </row>
    <row r="30596" hidden="1">
      <c r="A30596" s="11">
        <v>2.0</v>
      </c>
      <c r="B30596" s="2" t="s">
        <v>7300</v>
      </c>
      <c r="C30596" s="2" t="s">
        <v>2479</v>
      </c>
      <c r="D30596" s="2" t="s">
        <v>871</v>
      </c>
      <c r="E30596" s="2" t="str">
        <f t="shared" ref="E30596:F30596" si="5339">E30595 </f>
        <v>MAIDEN</v>
      </c>
      <c r="F30596" s="2" t="str">
        <f t="shared" si="5339"/>
        <v>1400m</v>
      </c>
      <c r="G30596" s="8" t="str">
        <f>IF(COUNTIF('Dam Lines'!A:A,D30596)&gt;0,"Yes","No")</f>
        <v>Yes</v>
      </c>
      <c r="H30596" s="6"/>
      <c r="I30596" s="8" t="str">
        <f t="array" ref="I30596">IF(G30596="Yes",XLOOKUP(D30596,'Dam Lines'!A:A,'Dam Lines'!J:J),"")</f>
        <v>FANZA</v>
      </c>
    </row>
    <row r="30597" hidden="1">
      <c r="A30597" s="11">
        <v>3.0</v>
      </c>
      <c r="B30597" s="2" t="s">
        <v>990</v>
      </c>
      <c r="C30597" s="2" t="s">
        <v>6888</v>
      </c>
      <c r="D30597" s="2" t="s">
        <v>3106</v>
      </c>
      <c r="E30597" s="2" t="str">
        <f t="shared" ref="E30597:F30597" si="5340">E30596 </f>
        <v>MAIDEN</v>
      </c>
      <c r="F30597" s="2" t="str">
        <f t="shared" si="5340"/>
        <v>1400m</v>
      </c>
      <c r="G30597" s="8" t="str">
        <f>IF(COUNTIF('Dam Lines'!A:A,D30597)&gt;0,"Yes","No")</f>
        <v>No</v>
      </c>
      <c r="H30597" s="6"/>
    </row>
    <row r="30598" hidden="1">
      <c r="A30598" s="11">
        <v>4.0</v>
      </c>
      <c r="B30598" s="2" t="s">
        <v>7315</v>
      </c>
      <c r="C30598" s="2" t="s">
        <v>1908</v>
      </c>
      <c r="D30598" s="2" t="s">
        <v>6982</v>
      </c>
      <c r="E30598" s="2" t="str">
        <f t="shared" ref="E30598:F30598" si="5341">E30597 </f>
        <v>MAIDEN</v>
      </c>
      <c r="F30598" s="2" t="str">
        <f t="shared" si="5341"/>
        <v>1400m</v>
      </c>
      <c r="G30598" s="8" t="str">
        <f>IF(COUNTIF('Dam Lines'!A:A,D30598)&gt;0,"Yes","No")</f>
        <v>Yes</v>
      </c>
      <c r="H30598" s="6"/>
      <c r="I30598" s="8" t="str">
        <f t="array" ref="I30598">IF(G30598="Yes",XLOOKUP(D30598,'Dam Lines'!A:A,'Dam Lines'!J:J),"")</f>
        <v>CHLOSTA</v>
      </c>
    </row>
    <row r="30599" hidden="1">
      <c r="A30599" s="11">
        <v>5.0</v>
      </c>
      <c r="B30599" s="2" t="s">
        <v>6856</v>
      </c>
      <c r="C30599" s="2" t="s">
        <v>5118</v>
      </c>
      <c r="D30599" s="2" t="s">
        <v>3681</v>
      </c>
      <c r="E30599" s="2" t="str">
        <f t="shared" ref="E30599:F30599" si="5342">E30598 </f>
        <v>MAIDEN</v>
      </c>
      <c r="F30599" s="2" t="str">
        <f t="shared" si="5342"/>
        <v>1400m</v>
      </c>
      <c r="G30599" s="8" t="str">
        <f>IF(COUNTIF('Dam Lines'!A:A,D30599)&gt;0,"Yes","No")</f>
        <v>No</v>
      </c>
      <c r="H30599" s="6"/>
      <c r="I30599" s="8" t="str">
        <f t="array" ref="I30599">IF(G30599="Yes",XLOOKUP(D30599,'Dam Lines'!A:A,'Dam Lines'!J:J),"")</f>
        <v/>
      </c>
    </row>
    <row r="30600" hidden="1">
      <c r="A30600" s="11">
        <v>6.0</v>
      </c>
      <c r="B30600" s="2" t="s">
        <v>7032</v>
      </c>
      <c r="C30600" s="2" t="s">
        <v>2351</v>
      </c>
      <c r="D30600" s="2" t="s">
        <v>5504</v>
      </c>
      <c r="E30600" s="2" t="str">
        <f t="shared" ref="E30600:F30600" si="5343">E30599 </f>
        <v>MAIDEN</v>
      </c>
      <c r="F30600" s="2" t="str">
        <f t="shared" si="5343"/>
        <v>1400m</v>
      </c>
      <c r="G30600" s="8" t="str">
        <f>IF(COUNTIF('Dam Lines'!A:A,D30600)&gt;0,"Yes","No")</f>
        <v>No</v>
      </c>
      <c r="H30600" s="6"/>
      <c r="I30600" s="8" t="str">
        <f t="array" ref="I30600">IF(G30600="Yes",XLOOKUP(D30600,'Dam Lines'!A:A,'Dam Lines'!J:J),"")</f>
        <v/>
      </c>
    </row>
    <row r="30601" hidden="1">
      <c r="A30601" s="11">
        <v>7.0</v>
      </c>
      <c r="B30601" s="2" t="s">
        <v>7168</v>
      </c>
      <c r="C30601" s="2" t="s">
        <v>2480</v>
      </c>
      <c r="D30601" s="2" t="s">
        <v>7169</v>
      </c>
      <c r="E30601" s="2" t="str">
        <f t="shared" ref="E30601:F30601" si="5344">E30600 </f>
        <v>MAIDEN</v>
      </c>
      <c r="F30601" s="2" t="str">
        <f t="shared" si="5344"/>
        <v>1400m</v>
      </c>
      <c r="G30601" s="8" t="str">
        <f>IF(COUNTIF('Dam Lines'!A:A,D30601)&gt;0,"Yes","No")</f>
        <v>No</v>
      </c>
      <c r="H30601" s="6"/>
      <c r="I30601" s="8" t="str">
        <f t="array" ref="I30601">IF(G30601="Yes",XLOOKUP(D30601,'Dam Lines'!A:A,'Dam Lines'!J:J),"")</f>
        <v/>
      </c>
    </row>
    <row r="30602" hidden="1">
      <c r="A30602" s="11">
        <v>8.0</v>
      </c>
      <c r="B30602" s="2" t="s">
        <v>7316</v>
      </c>
      <c r="C30602" s="2" t="s">
        <v>3792</v>
      </c>
      <c r="D30602" s="2" t="s">
        <v>6173</v>
      </c>
      <c r="E30602" s="2" t="str">
        <f t="shared" ref="E30602:F30602" si="5345">E30601 </f>
        <v>MAIDEN</v>
      </c>
      <c r="F30602" s="2" t="str">
        <f t="shared" si="5345"/>
        <v>1400m</v>
      </c>
      <c r="G30602" s="8" t="str">
        <f>IF(COUNTIF('Dam Lines'!A:A,D30602)&gt;0,"Yes","No")</f>
        <v>No</v>
      </c>
      <c r="H30602" s="6"/>
      <c r="I30602" s="8" t="str">
        <f t="array" ref="I30602">IF(G30602="Yes",XLOOKUP(D30602,'Dam Lines'!A:A,'Dam Lines'!J:J),"")</f>
        <v/>
      </c>
    </row>
    <row r="30603" hidden="1">
      <c r="A30603" s="11">
        <v>9.0</v>
      </c>
      <c r="B30603" s="2" t="s">
        <v>6887</v>
      </c>
      <c r="C30603" s="2" t="s">
        <v>6888</v>
      </c>
      <c r="D30603" s="2" t="s">
        <v>2392</v>
      </c>
      <c r="E30603" s="2" t="str">
        <f t="shared" ref="E30603:F30603" si="5346">E30602 </f>
        <v>MAIDEN</v>
      </c>
      <c r="F30603" s="2" t="str">
        <f t="shared" si="5346"/>
        <v>1400m</v>
      </c>
      <c r="G30603" s="8" t="str">
        <f>IF(COUNTIF('Dam Lines'!A:A,D30603)&gt;0,"Yes","No")</f>
        <v>No</v>
      </c>
      <c r="H30603" s="6"/>
      <c r="I30603" s="8" t="str">
        <f t="array" ref="I30603">IF(G30603="Yes",XLOOKUP(D30603,'Dam Lines'!A:A,'Dam Lines'!J:J),"")</f>
        <v/>
      </c>
    </row>
    <row r="30604" hidden="1">
      <c r="A30604" s="11">
        <v>10.0</v>
      </c>
      <c r="B30604" s="2" t="s">
        <v>6988</v>
      </c>
      <c r="C30604" s="2" t="s">
        <v>1823</v>
      </c>
      <c r="D30604" s="2" t="s">
        <v>3927</v>
      </c>
      <c r="E30604" s="2" t="str">
        <f t="shared" ref="E30604:F30604" si="5347">E30603 </f>
        <v>MAIDEN</v>
      </c>
      <c r="F30604" s="2" t="str">
        <f t="shared" si="5347"/>
        <v>1400m</v>
      </c>
      <c r="G30604" s="8" t="str">
        <f>IF(COUNTIF('Dam Lines'!A:A,D30604)&gt;0,"Yes","No")</f>
        <v>No</v>
      </c>
      <c r="H30604" s="6"/>
      <c r="I30604" s="8" t="str">
        <f t="array" ref="I30604">IF(G30604="Yes",XLOOKUP(D30604,'Dam Lines'!A:A,'Dam Lines'!J:J),"")</f>
        <v/>
      </c>
    </row>
    <row r="30605" hidden="1">
      <c r="A30605" s="11">
        <v>11.0</v>
      </c>
      <c r="B30605" s="2" t="s">
        <v>6790</v>
      </c>
      <c r="C30605" s="2" t="s">
        <v>2054</v>
      </c>
      <c r="D30605" s="2" t="s">
        <v>74</v>
      </c>
      <c r="E30605" s="2" t="str">
        <f t="shared" ref="E30605:F30605" si="5348">E30604 </f>
        <v>MAIDEN</v>
      </c>
      <c r="F30605" s="2" t="str">
        <f t="shared" si="5348"/>
        <v>1400m</v>
      </c>
      <c r="G30605" s="8" t="str">
        <f>IF(COUNTIF('Dam Lines'!A:A,D30605)&gt;0,"Yes","No")</f>
        <v>Yes</v>
      </c>
      <c r="H30605" s="6"/>
      <c r="I30605" s="8" t="str">
        <f t="array" ref="I30605">IF(G30605="Yes",XLOOKUP(D30605,'Dam Lines'!A:A,'Dam Lines'!J:J),"")</f>
        <v>HALAZOUNA</v>
      </c>
    </row>
    <row r="30606" hidden="1">
      <c r="A30606" s="11">
        <v>12.0</v>
      </c>
      <c r="B30606" s="2" t="s">
        <v>6798</v>
      </c>
      <c r="C30606" s="2" t="s">
        <v>1962</v>
      </c>
      <c r="D30606" s="2" t="s">
        <v>6799</v>
      </c>
      <c r="E30606" s="2" t="str">
        <f t="shared" ref="E30606:F30606" si="5349">E30605 </f>
        <v>MAIDEN</v>
      </c>
      <c r="F30606" s="2" t="str">
        <f t="shared" si="5349"/>
        <v>1400m</v>
      </c>
      <c r="G30606" s="8" t="str">
        <f>IF(COUNTIF('Dam Lines'!A:A,D30606)&gt;0,"Yes","No")</f>
        <v>No</v>
      </c>
      <c r="H30606" s="6"/>
      <c r="I30606" s="8" t="str">
        <f t="array" ref="I30606">IF(G30606="Yes",XLOOKUP(D30606,'Dam Lines'!A:A,'Dam Lines'!J:J),"")</f>
        <v/>
      </c>
    </row>
    <row r="30607" hidden="1">
      <c r="A30607" s="11">
        <v>13.0</v>
      </c>
      <c r="B30607" s="2" t="s">
        <v>6206</v>
      </c>
      <c r="C30607" s="2" t="s">
        <v>2054</v>
      </c>
      <c r="D30607" s="2" t="s">
        <v>6207</v>
      </c>
      <c r="E30607" s="2" t="str">
        <f t="shared" ref="E30607:F30607" si="5350">E30606 </f>
        <v>MAIDEN</v>
      </c>
      <c r="F30607" s="2" t="str">
        <f t="shared" si="5350"/>
        <v>1400m</v>
      </c>
      <c r="G30607" s="8" t="str">
        <f>IF(COUNTIF('Dam Lines'!A:A,D30607)&gt;0,"Yes","No")</f>
        <v>No</v>
      </c>
      <c r="H30607" s="6"/>
      <c r="I30607" s="8" t="str">
        <f t="array" ref="I30607">IF(G30607="Yes",XLOOKUP(D30607,'Dam Lines'!A:A,'Dam Lines'!J:J),"")</f>
        <v/>
      </c>
    </row>
    <row r="30608" hidden="1">
      <c r="A30608" s="11">
        <v>14.0</v>
      </c>
      <c r="B30608" s="2" t="s">
        <v>6392</v>
      </c>
      <c r="C30608" s="2" t="s">
        <v>2009</v>
      </c>
      <c r="D30608" s="2" t="s">
        <v>6393</v>
      </c>
      <c r="E30608" s="2" t="str">
        <f t="shared" ref="E30608:F30608" si="5351">E30607 </f>
        <v>MAIDEN</v>
      </c>
      <c r="F30608" s="2" t="str">
        <f t="shared" si="5351"/>
        <v>1400m</v>
      </c>
      <c r="G30608" s="8" t="str">
        <f>IF(COUNTIF('Dam Lines'!A:A,D30608)&gt;0,"Yes","No")</f>
        <v>No</v>
      </c>
      <c r="H30608" s="6"/>
      <c r="I30608" s="8" t="str">
        <f t="array" ref="I30608">IF(G30608="Yes",XLOOKUP(D30608,'Dam Lines'!A:A,'Dam Lines'!J:J),"")</f>
        <v/>
      </c>
    </row>
    <row r="30609" hidden="1">
      <c r="A30609" s="11">
        <v>15.0</v>
      </c>
      <c r="B30609" s="2" t="s">
        <v>5352</v>
      </c>
      <c r="C30609" s="2" t="s">
        <v>1744</v>
      </c>
      <c r="D30609" s="2" t="s">
        <v>1050</v>
      </c>
      <c r="E30609" s="2" t="str">
        <f t="shared" ref="E30609:F30609" si="5352">E30608 </f>
        <v>MAIDEN</v>
      </c>
      <c r="F30609" s="2" t="str">
        <f t="shared" si="5352"/>
        <v>1400m</v>
      </c>
      <c r="G30609" s="8" t="str">
        <f>IF(COUNTIF('Dam Lines'!A:A,D30609)&gt;0,"Yes","No")</f>
        <v>Yes</v>
      </c>
      <c r="H30609" s="6"/>
      <c r="I30609" s="8" t="str">
        <f t="array" ref="I30609">IF(G30609="Yes",XLOOKUP(D30609,'Dam Lines'!A:A,'Dam Lines'!J:J),"")</f>
        <v>ASTREE</v>
      </c>
    </row>
    <row r="30610" hidden="1">
      <c r="A30610" s="11">
        <v>1.0</v>
      </c>
      <c r="B30610" s="2" t="s">
        <v>6096</v>
      </c>
      <c r="C30610" s="2" t="s">
        <v>1752</v>
      </c>
      <c r="D30610" s="2" t="s">
        <v>6097</v>
      </c>
      <c r="E30610" s="2" t="s">
        <v>6414</v>
      </c>
      <c r="F30610" s="2" t="s">
        <v>1818</v>
      </c>
      <c r="G30610" s="8" t="str">
        <f>IF(COUNTIF('Dam Lines'!A:A,D30610)&gt;0,"Yes","No")</f>
        <v>No</v>
      </c>
      <c r="H30610" s="6"/>
      <c r="I30610" s="8" t="str">
        <f t="array" ref="I30610">IF(G30610="Yes",XLOOKUP(D30610,'Dam Lines'!A:A,'Dam Lines'!J:J),"")</f>
        <v/>
      </c>
    </row>
    <row r="30611" hidden="1">
      <c r="A30611" s="11">
        <v>2.0</v>
      </c>
      <c r="B30611" s="2" t="s">
        <v>6690</v>
      </c>
      <c r="C30611" s="2" t="s">
        <v>3019</v>
      </c>
      <c r="D30611" s="2" t="s">
        <v>5152</v>
      </c>
      <c r="E30611" s="2" t="str">
        <f t="shared" ref="E30611:F30611" si="5353">E30610 </f>
        <v>HANDICAP (0-70)</v>
      </c>
      <c r="F30611" s="2" t="str">
        <f t="shared" si="5353"/>
        <v>1000m</v>
      </c>
      <c r="G30611" s="8" t="str">
        <f>IF(COUNTIF('Dam Lines'!A:A,D30611)&gt;0,"Yes","No")</f>
        <v>No</v>
      </c>
      <c r="H30611" s="6"/>
      <c r="I30611" s="8" t="str">
        <f t="array" ref="I30611">IF(G30611="Yes",XLOOKUP(D30611,'Dam Lines'!A:A,'Dam Lines'!J:J),"")</f>
        <v/>
      </c>
    </row>
    <row r="30612" hidden="1">
      <c r="A30612" s="11">
        <v>3.0</v>
      </c>
      <c r="B30612" s="2" t="s">
        <v>5949</v>
      </c>
      <c r="C30612" s="2" t="s">
        <v>2248</v>
      </c>
      <c r="D30612" s="2" t="s">
        <v>5303</v>
      </c>
      <c r="E30612" s="2" t="str">
        <f t="shared" ref="E30612:F30612" si="5354">E30611 </f>
        <v>HANDICAP (0-70)</v>
      </c>
      <c r="F30612" s="2" t="str">
        <f t="shared" si="5354"/>
        <v>1000m</v>
      </c>
      <c r="G30612" s="8" t="str">
        <f>IF(COUNTIF('Dam Lines'!A:A,D30612)&gt;0,"Yes","No")</f>
        <v>No</v>
      </c>
      <c r="H30612" s="6"/>
      <c r="I30612" s="8" t="str">
        <f t="array" ref="I30612">IF(G30612="Yes",XLOOKUP(D30612,'Dam Lines'!A:A,'Dam Lines'!J:J),"")</f>
        <v/>
      </c>
    </row>
    <row r="30613" hidden="1">
      <c r="A30613" s="11">
        <v>4.0</v>
      </c>
      <c r="B30613" s="2" t="s">
        <v>6943</v>
      </c>
      <c r="C30613" s="2" t="s">
        <v>4731</v>
      </c>
      <c r="D30613" s="2" t="s">
        <v>6944</v>
      </c>
      <c r="E30613" s="2" t="str">
        <f t="shared" ref="E30613:F30613" si="5355">E30612 </f>
        <v>HANDICAP (0-70)</v>
      </c>
      <c r="F30613" s="2" t="str">
        <f t="shared" si="5355"/>
        <v>1000m</v>
      </c>
      <c r="G30613" s="8" t="str">
        <f>IF(COUNTIF('Dam Lines'!A:A,D30613)&gt;0,"Yes","No")</f>
        <v>No</v>
      </c>
      <c r="H30613" s="6"/>
      <c r="I30613" s="8" t="str">
        <f t="array" ref="I30613">IF(G30613="Yes",XLOOKUP(D30613,'Dam Lines'!A:A,'Dam Lines'!J:J),"")</f>
        <v/>
      </c>
    </row>
    <row r="30614" hidden="1">
      <c r="A30614" s="11">
        <v>5.0</v>
      </c>
      <c r="B30614" s="2" t="s">
        <v>5899</v>
      </c>
      <c r="C30614" s="2" t="s">
        <v>2494</v>
      </c>
      <c r="D30614" s="2" t="s">
        <v>183</v>
      </c>
      <c r="E30614" s="2" t="str">
        <f t="shared" ref="E30614:F30614" si="5356">E30613 </f>
        <v>HANDICAP (0-70)</v>
      </c>
      <c r="F30614" s="2" t="str">
        <f t="shared" si="5356"/>
        <v>1000m</v>
      </c>
      <c r="G30614" s="8" t="str">
        <f>IF(COUNTIF('Dam Lines'!A:A,D30614)&gt;0,"Yes","No")</f>
        <v>Yes</v>
      </c>
      <c r="H30614" s="6"/>
      <c r="I30614" s="8" t="str">
        <f t="array" ref="I30614">IF(G30614="Yes",XLOOKUP(D30614,'Dam Lines'!A:A,'Dam Lines'!J:J),"")</f>
        <v>NEVADA II</v>
      </c>
    </row>
    <row r="30615" hidden="1">
      <c r="A30615" s="11">
        <v>6.0</v>
      </c>
      <c r="B30615" s="2" t="s">
        <v>5373</v>
      </c>
      <c r="C30615" s="2" t="s">
        <v>2061</v>
      </c>
      <c r="D30615" s="2" t="s">
        <v>183</v>
      </c>
      <c r="E30615" s="2" t="str">
        <f t="shared" ref="E30615:F30615" si="5357">E30614 </f>
        <v>HANDICAP (0-70)</v>
      </c>
      <c r="F30615" s="2" t="str">
        <f t="shared" si="5357"/>
        <v>1000m</v>
      </c>
      <c r="G30615" s="8" t="str">
        <f>IF(COUNTIF('Dam Lines'!A:A,D30615)&gt;0,"Yes","No")</f>
        <v>Yes</v>
      </c>
      <c r="H30615" s="6"/>
      <c r="I30615" s="8" t="str">
        <f t="array" ref="I30615">IF(G30615="Yes",XLOOKUP(D30615,'Dam Lines'!A:A,'Dam Lines'!J:J),"")</f>
        <v>NEVADA II</v>
      </c>
    </row>
    <row r="30616" hidden="1">
      <c r="A30616" s="11">
        <v>7.0</v>
      </c>
      <c r="B30616" s="2" t="s">
        <v>6355</v>
      </c>
      <c r="C30616" s="2" t="s">
        <v>2061</v>
      </c>
      <c r="D30616" s="2" t="s">
        <v>1222</v>
      </c>
      <c r="E30616" s="2" t="str">
        <f t="shared" ref="E30616:F30616" si="5358">E30615 </f>
        <v>HANDICAP (0-70)</v>
      </c>
      <c r="F30616" s="2" t="str">
        <f t="shared" si="5358"/>
        <v>1000m</v>
      </c>
      <c r="G30616" s="8" t="str">
        <f>IF(COUNTIF('Dam Lines'!A:A,D30616)&gt;0,"Yes","No")</f>
        <v>Yes</v>
      </c>
      <c r="H30616" s="6"/>
      <c r="I30616" s="8" t="str">
        <f t="array" ref="I30616">IF(G30616="Yes",XLOOKUP(D30616,'Dam Lines'!A:A,'Dam Lines'!J:J),"")</f>
        <v>AL HANOUF</v>
      </c>
    </row>
    <row r="30617" hidden="1">
      <c r="A30617" s="11">
        <v>8.0</v>
      </c>
      <c r="B30617" s="2" t="s">
        <v>6369</v>
      </c>
      <c r="C30617" s="2" t="s">
        <v>2058</v>
      </c>
      <c r="D30617" s="2" t="s">
        <v>4376</v>
      </c>
      <c r="E30617" s="2" t="str">
        <f t="shared" ref="E30617:F30617" si="5359">E30616 </f>
        <v>HANDICAP (0-70)</v>
      </c>
      <c r="F30617" s="2" t="str">
        <f t="shared" si="5359"/>
        <v>1000m</v>
      </c>
      <c r="G30617" s="8" t="str">
        <f>IF(COUNTIF('Dam Lines'!A:A,D30617)&gt;0,"Yes","No")</f>
        <v>No</v>
      </c>
      <c r="H30617" s="6"/>
      <c r="I30617" s="8" t="str">
        <f t="array" ref="I30617">IF(G30617="Yes",XLOOKUP(D30617,'Dam Lines'!A:A,'Dam Lines'!J:J),"")</f>
        <v/>
      </c>
    </row>
    <row r="30618" hidden="1">
      <c r="A30618" s="11">
        <v>9.0</v>
      </c>
      <c r="B30618" s="2" t="s">
        <v>5799</v>
      </c>
      <c r="C30618" s="2" t="s">
        <v>2248</v>
      </c>
      <c r="D30618" s="2" t="s">
        <v>383</v>
      </c>
      <c r="E30618" s="2" t="str">
        <f t="shared" ref="E30618:F30618" si="5360">E30617 </f>
        <v>HANDICAP (0-70)</v>
      </c>
      <c r="F30618" s="2" t="str">
        <f t="shared" si="5360"/>
        <v>1000m</v>
      </c>
      <c r="G30618" s="8" t="str">
        <f>IF(COUNTIF('Dam Lines'!A:A,D30618)&gt;0,"Yes","No")</f>
        <v>Yes</v>
      </c>
      <c r="H30618" s="6"/>
      <c r="I30618" s="8" t="str">
        <f t="array" ref="I30618">IF(G30618="Yes",XLOOKUP(D30618,'Dam Lines'!A:A,'Dam Lines'!J:J),"")</f>
        <v>DEBORAH IV</v>
      </c>
    </row>
    <row r="30619" hidden="1">
      <c r="A30619" s="11">
        <v>10.0</v>
      </c>
      <c r="B30619" s="2" t="s">
        <v>7222</v>
      </c>
      <c r="C30619" s="2" t="s">
        <v>3019</v>
      </c>
      <c r="D30619" s="2" t="s">
        <v>7223</v>
      </c>
      <c r="E30619" s="2" t="str">
        <f t="shared" ref="E30619:F30619" si="5361">E30618 </f>
        <v>HANDICAP (0-70)</v>
      </c>
      <c r="F30619" s="2" t="str">
        <f t="shared" si="5361"/>
        <v>1000m</v>
      </c>
      <c r="G30619" s="8" t="str">
        <f>IF(COUNTIF('Dam Lines'!A:A,D30619)&gt;0,"Yes","No")</f>
        <v>No</v>
      </c>
      <c r="H30619" s="6"/>
      <c r="I30619" s="8" t="str">
        <f t="array" ref="I30619">IF(G30619="Yes",XLOOKUP(D30619,'Dam Lines'!A:A,'Dam Lines'!J:J),"")</f>
        <v/>
      </c>
    </row>
    <row r="30620" hidden="1">
      <c r="A30620" s="11">
        <v>11.0</v>
      </c>
      <c r="B30620" s="2" t="s">
        <v>6356</v>
      </c>
      <c r="C30620" s="2" t="s">
        <v>2061</v>
      </c>
      <c r="D30620" s="2" t="s">
        <v>6357</v>
      </c>
      <c r="E30620" s="2" t="str">
        <f t="shared" ref="E30620:F30620" si="5362">E30619 </f>
        <v>HANDICAP (0-70)</v>
      </c>
      <c r="F30620" s="2" t="str">
        <f t="shared" si="5362"/>
        <v>1000m</v>
      </c>
      <c r="G30620" s="8" t="str">
        <f>IF(COUNTIF('Dam Lines'!A:A,D30620)&gt;0,"Yes","No")</f>
        <v>No</v>
      </c>
      <c r="H30620" s="6"/>
      <c r="I30620" s="8" t="str">
        <f t="array" ref="I30620">IF(G30620="Yes",XLOOKUP(D30620,'Dam Lines'!A:A,'Dam Lines'!J:J),"")</f>
        <v/>
      </c>
    </row>
    <row r="30621" hidden="1">
      <c r="A30621" s="11">
        <v>12.0</v>
      </c>
      <c r="B30621" s="2" t="s">
        <v>6667</v>
      </c>
      <c r="C30621" s="2" t="s">
        <v>3493</v>
      </c>
      <c r="D30621" s="2" t="s">
        <v>6668</v>
      </c>
      <c r="E30621" s="2" t="str">
        <f t="shared" ref="E30621:F30621" si="5363">E30620 </f>
        <v>HANDICAP (0-70)</v>
      </c>
      <c r="F30621" s="2" t="str">
        <f t="shared" si="5363"/>
        <v>1000m</v>
      </c>
      <c r="G30621" s="8" t="str">
        <f>IF(COUNTIF('Dam Lines'!A:A,D30621)&gt;0,"Yes","No")</f>
        <v>No</v>
      </c>
      <c r="H30621" s="6"/>
      <c r="I30621" s="8" t="str">
        <f t="array" ref="I30621">IF(G30621="Yes",XLOOKUP(D30621,'Dam Lines'!A:A,'Dam Lines'!J:J),"")</f>
        <v/>
      </c>
    </row>
    <row r="30622" hidden="1">
      <c r="A30622" s="11">
        <v>13.0</v>
      </c>
      <c r="B30622" s="2" t="s">
        <v>6698</v>
      </c>
      <c r="C30622" s="2" t="s">
        <v>5085</v>
      </c>
      <c r="D30622" s="2" t="s">
        <v>3560</v>
      </c>
      <c r="E30622" s="2" t="str">
        <f t="shared" ref="E30622:F30622" si="5364">E30621 </f>
        <v>HANDICAP (0-70)</v>
      </c>
      <c r="F30622" s="2" t="str">
        <f t="shared" si="5364"/>
        <v>1000m</v>
      </c>
      <c r="G30622" s="8" t="str">
        <f>IF(COUNTIF('Dam Lines'!A:A,D30622)&gt;0,"Yes","No")</f>
        <v>No</v>
      </c>
      <c r="H30622" s="6"/>
      <c r="I30622" s="8" t="str">
        <f t="array" ref="I30622">IF(G30622="Yes",XLOOKUP(D30622,'Dam Lines'!A:A,'Dam Lines'!J:J),"")</f>
        <v/>
      </c>
    </row>
    <row r="30623" hidden="1">
      <c r="A30623" s="11">
        <v>14.0</v>
      </c>
      <c r="B30623" s="2" t="s">
        <v>5464</v>
      </c>
      <c r="C30623" s="2" t="s">
        <v>3697</v>
      </c>
      <c r="D30623" s="2" t="s">
        <v>1213</v>
      </c>
      <c r="E30623" s="2" t="str">
        <f t="shared" ref="E30623:F30623" si="5365">E30622 </f>
        <v>HANDICAP (0-70)</v>
      </c>
      <c r="F30623" s="2" t="str">
        <f t="shared" si="5365"/>
        <v>1000m</v>
      </c>
      <c r="G30623" s="8" t="str">
        <f>IF(COUNTIF('Dam Lines'!A:A,D30623)&gt;0,"Yes","No")</f>
        <v>Yes</v>
      </c>
      <c r="H30623" s="6"/>
      <c r="I30623" s="8" t="str">
        <f t="array" ref="I30623">IF(G30623="Yes",XLOOKUP(D30623,'Dam Lines'!A:A,'Dam Lines'!J:J),"")</f>
        <v>ALBANIA</v>
      </c>
    </row>
    <row r="30624" hidden="1">
      <c r="A30624" s="11">
        <v>15.0</v>
      </c>
      <c r="B30624" s="2" t="s">
        <v>6490</v>
      </c>
      <c r="C30624" s="2" t="s">
        <v>1980</v>
      </c>
      <c r="D30624" s="2" t="s">
        <v>4360</v>
      </c>
      <c r="E30624" s="2" t="str">
        <f t="shared" ref="E30624:F30624" si="5366">E30623 </f>
        <v>HANDICAP (0-70)</v>
      </c>
      <c r="F30624" s="2" t="str">
        <f t="shared" si="5366"/>
        <v>1000m</v>
      </c>
      <c r="G30624" s="8" t="str">
        <f>IF(COUNTIF('Dam Lines'!A:A,D30624)&gt;0,"Yes","No")</f>
        <v>No</v>
      </c>
      <c r="H30624" s="6"/>
      <c r="I30624" s="8" t="str">
        <f t="array" ref="I30624">IF(G30624="Yes",XLOOKUP(D30624,'Dam Lines'!A:A,'Dam Lines'!J:J),"")</f>
        <v/>
      </c>
    </row>
    <row r="30625" hidden="1">
      <c r="A30625" s="11">
        <v>1.0</v>
      </c>
      <c r="B30625" s="2" t="s">
        <v>6932</v>
      </c>
      <c r="C30625" s="2" t="s">
        <v>2248</v>
      </c>
      <c r="D30625" s="2" t="s">
        <v>1304</v>
      </c>
      <c r="E30625" s="2" t="s">
        <v>6414</v>
      </c>
      <c r="F30625" s="2" t="s">
        <v>1818</v>
      </c>
      <c r="G30625" s="8" t="str">
        <f>IF(COUNTIF('Dam Lines'!A:A,D30625)&gt;0,"Yes","No")</f>
        <v>Yes</v>
      </c>
      <c r="H30625" s="6"/>
      <c r="I30625" s="8" t="str">
        <f t="array" ref="I30625">IF(G30625="Yes",XLOOKUP(D30625,'Dam Lines'!A:A,'Dam Lines'!J:J),"")</f>
        <v>N"JIMA</v>
      </c>
    </row>
    <row r="30626" hidden="1">
      <c r="A30626" s="11">
        <v>2.0</v>
      </c>
      <c r="B30626" s="2" t="s">
        <v>6462</v>
      </c>
      <c r="C30626" s="2" t="s">
        <v>3792</v>
      </c>
      <c r="D30626" s="2" t="s">
        <v>590</v>
      </c>
      <c r="E30626" s="2" t="str">
        <f t="shared" ref="E30626:F30626" si="5367">E30625 </f>
        <v>HANDICAP (0-70)</v>
      </c>
      <c r="F30626" s="2" t="str">
        <f t="shared" si="5367"/>
        <v>1000m</v>
      </c>
      <c r="G30626" s="8" t="str">
        <f>IF(COUNTIF('Dam Lines'!A:A,D30626)&gt;0,"Yes","No")</f>
        <v>Yes</v>
      </c>
      <c r="H30626" s="6"/>
      <c r="I30626" s="8" t="str">
        <f t="array" ref="I30626">IF(G30626="Yes",XLOOKUP(D30626,'Dam Lines'!A:A,'Dam Lines'!J:J),"")</f>
        <v>MAGNESIE</v>
      </c>
    </row>
    <row r="30627" hidden="1">
      <c r="A30627" s="11">
        <v>3.0</v>
      </c>
      <c r="B30627" s="2" t="s">
        <v>5950</v>
      </c>
      <c r="C30627" s="2" t="s">
        <v>1744</v>
      </c>
      <c r="D30627" s="2" t="s">
        <v>1073</v>
      </c>
      <c r="E30627" s="2" t="str">
        <f t="shared" ref="E30627:F30627" si="5368">E30626 </f>
        <v>HANDICAP (0-70)</v>
      </c>
      <c r="F30627" s="2" t="str">
        <f t="shared" si="5368"/>
        <v>1000m</v>
      </c>
      <c r="G30627" s="8" t="str">
        <f>IF(COUNTIF('Dam Lines'!A:A,D30627)&gt;0,"Yes","No")</f>
        <v>Yes</v>
      </c>
      <c r="H30627" s="6"/>
      <c r="I30627" s="8" t="str">
        <f t="array" ref="I30627">IF(G30627="Yes",XLOOKUP(D30627,'Dam Lines'!A:A,'Dam Lines'!J:J),"")</f>
        <v>DAHSHUR</v>
      </c>
    </row>
    <row r="30628" hidden="1">
      <c r="A30628" s="11">
        <v>4.0</v>
      </c>
      <c r="B30628" s="2" t="s">
        <v>6957</v>
      </c>
      <c r="C30628" s="2" t="s">
        <v>1980</v>
      </c>
      <c r="D30628" s="2" t="s">
        <v>378</v>
      </c>
      <c r="E30628" s="2" t="str">
        <f t="shared" ref="E30628:F30628" si="5369">E30627 </f>
        <v>HANDICAP (0-70)</v>
      </c>
      <c r="F30628" s="2" t="str">
        <f t="shared" si="5369"/>
        <v>1000m</v>
      </c>
      <c r="G30628" s="8" t="str">
        <f>IF(COUNTIF('Dam Lines'!A:A,D30628)&gt;0,"Yes","No")</f>
        <v>Yes</v>
      </c>
      <c r="H30628" s="6"/>
      <c r="I30628" s="8" t="str">
        <f t="array" ref="I30628">IF(G30628="Yes",XLOOKUP(D30628,'Dam Lines'!A:A,'Dam Lines'!J:J),"")</f>
        <v>FATMA</v>
      </c>
    </row>
    <row r="30629" hidden="1">
      <c r="A30629" s="11">
        <v>5.0</v>
      </c>
      <c r="B30629" s="2" t="s">
        <v>5549</v>
      </c>
      <c r="C30629" s="2" t="s">
        <v>3872</v>
      </c>
      <c r="D30629" s="2" t="s">
        <v>1257</v>
      </c>
      <c r="E30629" s="2" t="str">
        <f t="shared" ref="E30629:F30629" si="5370">E30628 </f>
        <v>HANDICAP (0-70)</v>
      </c>
      <c r="F30629" s="2" t="str">
        <f t="shared" si="5370"/>
        <v>1000m</v>
      </c>
      <c r="G30629" s="8" t="str">
        <f>IF(COUNTIF('Dam Lines'!A:A,D30629)&gt;0,"Yes","No")</f>
        <v>Yes</v>
      </c>
      <c r="H30629" s="6"/>
      <c r="I30629" s="8" t="str">
        <f t="array" ref="I30629">IF(G30629="Yes",XLOOKUP(D30629,'Dam Lines'!A:A,'Dam Lines'!J:J),"")</f>
        <v>GARENA</v>
      </c>
    </row>
    <row r="30630" hidden="1">
      <c r="A30630" s="11">
        <v>6.0</v>
      </c>
      <c r="B30630" s="2" t="s">
        <v>3833</v>
      </c>
      <c r="C30630" s="2" t="s">
        <v>1962</v>
      </c>
      <c r="D30630" s="2" t="s">
        <v>370</v>
      </c>
      <c r="E30630" s="2" t="str">
        <f t="shared" ref="E30630:F30630" si="5371">E30629 </f>
        <v>HANDICAP (0-70)</v>
      </c>
      <c r="F30630" s="2" t="str">
        <f t="shared" si="5371"/>
        <v>1000m</v>
      </c>
      <c r="G30630" s="8" t="str">
        <f>IF(COUNTIF('Dam Lines'!A:A,D30630)&gt;0,"Yes","No")</f>
        <v>Yes</v>
      </c>
      <c r="H30630" s="6"/>
      <c r="I30630" s="8" t="str">
        <f t="array" ref="I30630">IF(G30630="Yes",XLOOKUP(D30630,'Dam Lines'!A:A,'Dam Lines'!J:J),"")</f>
        <v>FİRUZE.1.</v>
      </c>
    </row>
    <row r="30631" hidden="1">
      <c r="A30631" s="11">
        <v>7.0</v>
      </c>
      <c r="B30631" s="2" t="s">
        <v>6495</v>
      </c>
      <c r="C30631" s="2" t="s">
        <v>1907</v>
      </c>
      <c r="D30631" s="2" t="s">
        <v>6179</v>
      </c>
      <c r="E30631" s="2" t="str">
        <f t="shared" ref="E30631:F30631" si="5372">E30630 </f>
        <v>HANDICAP (0-70)</v>
      </c>
      <c r="F30631" s="2" t="str">
        <f t="shared" si="5372"/>
        <v>1000m</v>
      </c>
      <c r="G30631" s="8" t="str">
        <f>IF(COUNTIF('Dam Lines'!A:A,D30631)&gt;0,"Yes","No")</f>
        <v>No</v>
      </c>
      <c r="H30631" s="6"/>
      <c r="I30631" s="8" t="str">
        <f t="array" ref="I30631">IF(G30631="Yes",XLOOKUP(D30631,'Dam Lines'!A:A,'Dam Lines'!J:J),"")</f>
        <v/>
      </c>
    </row>
    <row r="30632" hidden="1">
      <c r="A30632" s="11">
        <v>8.0</v>
      </c>
      <c r="B30632" s="2" t="s">
        <v>5634</v>
      </c>
      <c r="C30632" s="2" t="s">
        <v>1962</v>
      </c>
      <c r="D30632" s="2" t="s">
        <v>1246</v>
      </c>
      <c r="E30632" s="2" t="str">
        <f t="shared" ref="E30632:F30632" si="5373">E30631 </f>
        <v>HANDICAP (0-70)</v>
      </c>
      <c r="F30632" s="2" t="str">
        <f t="shared" si="5373"/>
        <v>1000m</v>
      </c>
      <c r="G30632" s="8" t="str">
        <f>IF(COUNTIF('Dam Lines'!A:A,D30632)&gt;0,"Yes","No")</f>
        <v>Yes</v>
      </c>
      <c r="H30632" s="6"/>
      <c r="I30632" s="8" t="str">
        <f t="array" ref="I30632">IF(G30632="Yes",XLOOKUP(D30632,'Dam Lines'!A:A,'Dam Lines'!J:J),"")</f>
        <v>JOURA</v>
      </c>
    </row>
    <row r="30633" hidden="1">
      <c r="A30633" s="11">
        <v>9.0</v>
      </c>
      <c r="B30633" s="2" t="s">
        <v>4859</v>
      </c>
      <c r="C30633" s="2" t="s">
        <v>1962</v>
      </c>
      <c r="D30633" s="2" t="s">
        <v>534</v>
      </c>
      <c r="E30633" s="2" t="str">
        <f t="shared" ref="E30633:F30633" si="5374">E30632 </f>
        <v>HANDICAP (0-70)</v>
      </c>
      <c r="F30633" s="2" t="str">
        <f t="shared" si="5374"/>
        <v>1000m</v>
      </c>
      <c r="G30633" s="8" t="str">
        <f>IF(COUNTIF('Dam Lines'!A:A,D30633)&gt;0,"Yes","No")</f>
        <v>Yes</v>
      </c>
      <c r="H30633" s="6"/>
      <c r="I30633" s="8" t="str">
        <f t="array" ref="I30633">IF(G30633="Yes",XLOOKUP(D30633,'Dam Lines'!A:A,'Dam Lines'!J:J),"")</f>
        <v>BASSALA</v>
      </c>
    </row>
    <row r="30634" hidden="1">
      <c r="A30634" s="11">
        <v>10.0</v>
      </c>
      <c r="B30634" s="2" t="s">
        <v>5150</v>
      </c>
      <c r="C30634" s="2" t="s">
        <v>1817</v>
      </c>
      <c r="D30634" s="2" t="s">
        <v>828</v>
      </c>
      <c r="E30634" s="2" t="str">
        <f t="shared" ref="E30634:F30634" si="5375">E30633 </f>
        <v>HANDICAP (0-70)</v>
      </c>
      <c r="F30634" s="2" t="str">
        <f t="shared" si="5375"/>
        <v>1000m</v>
      </c>
      <c r="G30634" s="8" t="str">
        <f>IF(COUNTIF('Dam Lines'!A:A,D30634)&gt;0,"Yes","No")</f>
        <v>Yes</v>
      </c>
      <c r="H30634" s="6"/>
      <c r="I30634" s="8" t="str">
        <f t="array" ref="I30634">IF(G30634="Yes",XLOOKUP(D30634,'Dam Lines'!A:A,'Dam Lines'!J:J),"")</f>
        <v>DAHSHUR</v>
      </c>
    </row>
    <row r="30635" hidden="1">
      <c r="A30635" s="11">
        <v>11.0</v>
      </c>
      <c r="B30635" s="2" t="s">
        <v>7317</v>
      </c>
      <c r="C30635" s="2" t="s">
        <v>1908</v>
      </c>
      <c r="D30635" s="2" t="s">
        <v>7318</v>
      </c>
      <c r="E30635" s="2" t="str">
        <f t="shared" ref="E30635:F30635" si="5376">E30634 </f>
        <v>HANDICAP (0-70)</v>
      </c>
      <c r="F30635" s="2" t="str">
        <f t="shared" si="5376"/>
        <v>1000m</v>
      </c>
      <c r="G30635" s="8" t="str">
        <f>IF(COUNTIF('Dam Lines'!A:A,D30635)&gt;0,"Yes","No")</f>
        <v>No</v>
      </c>
      <c r="H30635" s="6"/>
      <c r="I30635" s="8" t="str">
        <f t="array" ref="I30635">IF(G30635="Yes",XLOOKUP(D30635,'Dam Lines'!A:A,'Dam Lines'!J:J),"")</f>
        <v/>
      </c>
    </row>
    <row r="30636" hidden="1">
      <c r="A30636" s="11">
        <v>12.0</v>
      </c>
      <c r="B30636" s="2" t="s">
        <v>6757</v>
      </c>
      <c r="C30636" s="2" t="s">
        <v>1823</v>
      </c>
      <c r="D30636" s="2" t="s">
        <v>883</v>
      </c>
      <c r="E30636" s="2" t="str">
        <f t="shared" ref="E30636:F30636" si="5377">E30635 </f>
        <v>HANDICAP (0-70)</v>
      </c>
      <c r="F30636" s="2" t="str">
        <f t="shared" si="5377"/>
        <v>1000m</v>
      </c>
      <c r="G30636" s="8" t="str">
        <f>IF(COUNTIF('Dam Lines'!A:A,D30636)&gt;0,"Yes","No")</f>
        <v>Yes</v>
      </c>
      <c r="H30636" s="6"/>
      <c r="I30636" s="8" t="str">
        <f t="array" ref="I30636">IF(G30636="Yes",XLOOKUP(D30636,'Dam Lines'!A:A,'Dam Lines'!J:J),"")</f>
        <v>PESENNAIA</v>
      </c>
    </row>
    <row r="30637" hidden="1">
      <c r="A30637" s="11">
        <v>13.0</v>
      </c>
      <c r="B30637" s="2" t="s">
        <v>6067</v>
      </c>
      <c r="C30637" s="2" t="s">
        <v>4035</v>
      </c>
      <c r="D30637" s="2" t="s">
        <v>1027</v>
      </c>
      <c r="E30637" s="2" t="str">
        <f t="shared" ref="E30637:F30637" si="5378">E30636 </f>
        <v>HANDICAP (0-70)</v>
      </c>
      <c r="F30637" s="2" t="str">
        <f t="shared" si="5378"/>
        <v>1000m</v>
      </c>
      <c r="G30637" s="8" t="str">
        <f>IF(COUNTIF('Dam Lines'!A:A,D30637)&gt;0,"Yes","No")</f>
        <v>Yes</v>
      </c>
      <c r="H30637" s="6"/>
      <c r="I30637" s="8" t="str">
        <f t="array" ref="I30637">IF(G30637="Yes",XLOOKUP(D30637,'Dam Lines'!A:A,'Dam Lines'!J:J),"")</f>
        <v>NEVADA II</v>
      </c>
    </row>
    <row r="30638" hidden="1">
      <c r="A30638" s="11">
        <v>14.0</v>
      </c>
      <c r="B30638" s="2" t="s">
        <v>6749</v>
      </c>
      <c r="C30638" s="2" t="s">
        <v>6406</v>
      </c>
      <c r="D30638" s="2" t="s">
        <v>1121</v>
      </c>
      <c r="E30638" s="2" t="str">
        <f t="shared" ref="E30638:F30638" si="5379">E30637 </f>
        <v>HANDICAP (0-70)</v>
      </c>
      <c r="F30638" s="2" t="str">
        <f t="shared" si="5379"/>
        <v>1000m</v>
      </c>
      <c r="G30638" s="8" t="str">
        <f>IF(COUNTIF('Dam Lines'!A:A,D30638)&gt;0,"Yes","No")</f>
        <v>Yes</v>
      </c>
      <c r="H30638" s="6"/>
      <c r="I30638" s="8" t="str">
        <f t="array" ref="I30638">IF(G30638="Yes",XLOOKUP(D30638,'Dam Lines'!A:A,'Dam Lines'!J:J),"")</f>
        <v>LAILA DE CANDELON</v>
      </c>
    </row>
    <row r="30639" hidden="1">
      <c r="A30639" s="11">
        <v>1.0</v>
      </c>
      <c r="B30639" s="2" t="s">
        <v>6103</v>
      </c>
      <c r="C30639" s="2" t="s">
        <v>2762</v>
      </c>
      <c r="D30639" s="2" t="s">
        <v>1381</v>
      </c>
      <c r="E30639" s="2" t="s">
        <v>6706</v>
      </c>
      <c r="F30639" s="2" t="s">
        <v>3237</v>
      </c>
      <c r="G30639" s="8" t="str">
        <f>IF(COUNTIF('Dam Lines'!A:A,D30639)&gt;0,"Yes","No")</f>
        <v>Yes</v>
      </c>
      <c r="H30639" s="6"/>
      <c r="I30639" s="8" t="str">
        <f t="array" ref="I30639">IF(G30639="Yes",XLOOKUP(D30639,'Dam Lines'!A:A,'Dam Lines'!J:J),"")</f>
        <v>DEBORAH IV</v>
      </c>
    </row>
    <row r="30640" hidden="1">
      <c r="A30640" s="11">
        <v>2.0</v>
      </c>
      <c r="B30640" s="2" t="s">
        <v>6391</v>
      </c>
      <c r="C30640" s="2" t="s">
        <v>2303</v>
      </c>
      <c r="D30640" s="2" t="s">
        <v>1648</v>
      </c>
      <c r="E30640" s="2" t="str">
        <f t="shared" ref="E30640:F30640" si="5380">E30639 </f>
        <v>HANDICAP (65+)</v>
      </c>
      <c r="F30640" s="2" t="str">
        <f t="shared" si="5380"/>
        <v>4100m</v>
      </c>
      <c r="G30640" s="8" t="str">
        <f>IF(COUNTIF('Dam Lines'!A:A,D30640)&gt;0,"Yes","No")</f>
        <v>Yes</v>
      </c>
      <c r="H30640" s="6"/>
      <c r="I30640" s="8" t="str">
        <f t="array" ref="I30640">IF(G30640="Yes",XLOOKUP(D30640,'Dam Lines'!A:A,'Dam Lines'!J:J),"")</f>
        <v>BASSALA</v>
      </c>
    </row>
    <row r="30641" hidden="1">
      <c r="A30641" s="11">
        <v>3.0</v>
      </c>
      <c r="B30641" s="2" t="s">
        <v>5100</v>
      </c>
      <c r="C30641" s="2" t="s">
        <v>4093</v>
      </c>
      <c r="D30641" s="2" t="s">
        <v>922</v>
      </c>
      <c r="E30641" s="2" t="str">
        <f t="shared" ref="E30641:F30641" si="5381">E30640 </f>
        <v>HANDICAP (65+)</v>
      </c>
      <c r="F30641" s="2" t="str">
        <f t="shared" si="5381"/>
        <v>4100m</v>
      </c>
      <c r="G30641" s="8" t="str">
        <f>IF(COUNTIF('Dam Lines'!A:A,D30641)&gt;0,"Yes","No")</f>
        <v>Yes</v>
      </c>
      <c r="H30641" s="6"/>
      <c r="I30641" s="8" t="str">
        <f t="array" ref="I30641">IF(G30641="Yes",XLOOKUP(D30641,'Dam Lines'!A:A,'Dam Lines'!J:J),"")</f>
        <v>MADOU</v>
      </c>
    </row>
    <row r="30642" hidden="1">
      <c r="A30642" s="11">
        <v>4.0</v>
      </c>
      <c r="B30642" s="2" t="s">
        <v>6105</v>
      </c>
      <c r="C30642" s="2" t="s">
        <v>3019</v>
      </c>
      <c r="D30642" s="2" t="s">
        <v>558</v>
      </c>
      <c r="E30642" s="2" t="str">
        <f t="shared" ref="E30642:F30642" si="5382">E30641 </f>
        <v>HANDICAP (65+)</v>
      </c>
      <c r="F30642" s="2" t="str">
        <f t="shared" si="5382"/>
        <v>4100m</v>
      </c>
      <c r="G30642" s="8" t="str">
        <f>IF(COUNTIF('Dam Lines'!A:A,D30642)&gt;0,"Yes","No")</f>
        <v>Yes</v>
      </c>
      <c r="H30642" s="6"/>
      <c r="I30642" s="8" t="str">
        <f t="array" ref="I30642">IF(G30642="Yes",XLOOKUP(D30642,'Dam Lines'!A:A,'Dam Lines'!J:J),"")</f>
        <v>GAZELLA II</v>
      </c>
    </row>
    <row r="30643" hidden="1">
      <c r="A30643" s="11">
        <v>5.0</v>
      </c>
      <c r="B30643" s="2" t="s">
        <v>4560</v>
      </c>
      <c r="C30643" s="2" t="s">
        <v>2479</v>
      </c>
      <c r="D30643" s="2" t="s">
        <v>141</v>
      </c>
      <c r="E30643" s="2" t="str">
        <f t="shared" ref="E30643:F30643" si="5383">E30642 </f>
        <v>HANDICAP (65+)</v>
      </c>
      <c r="F30643" s="2" t="str">
        <f t="shared" si="5383"/>
        <v>4100m</v>
      </c>
      <c r="G30643" s="8" t="str">
        <f>IF(COUNTIF('Dam Lines'!A:A,D30643)&gt;0,"Yes","No")</f>
        <v>Yes</v>
      </c>
      <c r="H30643" s="6"/>
      <c r="I30643" s="8" t="str">
        <f t="array" ref="I30643">IF(G30643="Yes",XLOOKUP(D30643,'Dam Lines'!A:A,'Dam Lines'!J:J),"")</f>
        <v>FARBAHAN</v>
      </c>
    </row>
    <row r="30644" hidden="1">
      <c r="A30644" s="11">
        <v>6.0</v>
      </c>
      <c r="B30644" s="2" t="s">
        <v>6702</v>
      </c>
      <c r="C30644" s="2" t="s">
        <v>5160</v>
      </c>
      <c r="D30644" s="2" t="s">
        <v>6703</v>
      </c>
      <c r="E30644" s="2" t="str">
        <f t="shared" ref="E30644:F30644" si="5384">E30643 </f>
        <v>HANDICAP (65+)</v>
      </c>
      <c r="F30644" s="2" t="str">
        <f t="shared" si="5384"/>
        <v>4100m</v>
      </c>
      <c r="G30644" s="8" t="str">
        <f>IF(COUNTIF('Dam Lines'!A:A,D30644)&gt;0,"Yes","No")</f>
        <v>No</v>
      </c>
      <c r="H30644" s="6"/>
      <c r="I30644" s="8" t="str">
        <f t="array" ref="I30644">IF(G30644="Yes",XLOOKUP(D30644,'Dam Lines'!A:A,'Dam Lines'!J:J),"")</f>
        <v/>
      </c>
    </row>
    <row r="30645" hidden="1">
      <c r="A30645" s="11">
        <v>7.0</v>
      </c>
      <c r="B30645" s="2" t="s">
        <v>4423</v>
      </c>
      <c r="C30645" s="2" t="s">
        <v>1802</v>
      </c>
      <c r="D30645" s="2" t="s">
        <v>68</v>
      </c>
      <c r="E30645" s="2" t="str">
        <f t="shared" ref="E30645:F30645" si="5385">E30644 </f>
        <v>HANDICAP (65+)</v>
      </c>
      <c r="F30645" s="2" t="str">
        <f t="shared" si="5385"/>
        <v>4100m</v>
      </c>
      <c r="G30645" s="8" t="str">
        <f>IF(COUNTIF('Dam Lines'!A:A,D30645)&gt;0,"Yes","No")</f>
        <v>Yes</v>
      </c>
      <c r="H30645" s="6"/>
      <c r="I30645" s="8" t="str">
        <f t="array" ref="I30645">IF(G30645="Yes",XLOOKUP(D30645,'Dam Lines'!A:A,'Dam Lines'!J:J),"")</f>
        <v>NEVADA II</v>
      </c>
    </row>
    <row r="30646" hidden="1">
      <c r="A30646" s="11">
        <v>1.0</v>
      </c>
      <c r="B30646" s="2" t="s">
        <v>6457</v>
      </c>
      <c r="C30646" s="2" t="s">
        <v>3186</v>
      </c>
      <c r="D30646" s="2" t="s">
        <v>6458</v>
      </c>
      <c r="E30646" s="2" t="s">
        <v>1905</v>
      </c>
      <c r="F30646" s="2" t="s">
        <v>2037</v>
      </c>
      <c r="G30646" s="8" t="str">
        <f>IF(COUNTIF('Dam Lines'!A:A,D30646)&gt;0,"Yes","No")</f>
        <v>No</v>
      </c>
      <c r="H30646" s="6"/>
      <c r="I30646" s="8" t="str">
        <f t="array" ref="I30646">IF(G30646="Yes",XLOOKUP(D30646,'Dam Lines'!A:A,'Dam Lines'!J:J),"")</f>
        <v/>
      </c>
    </row>
    <row r="30647" hidden="1">
      <c r="A30647" s="11">
        <v>2.0</v>
      </c>
      <c r="B30647" s="2" t="s">
        <v>4423</v>
      </c>
      <c r="C30647" s="2" t="s">
        <v>1802</v>
      </c>
      <c r="D30647" s="2" t="s">
        <v>68</v>
      </c>
      <c r="E30647" s="2" t="str">
        <f t="shared" ref="E30647:F30647" si="5386">E30646 </f>
        <v>CONDITIONS</v>
      </c>
      <c r="F30647" s="2" t="str">
        <f t="shared" si="5386"/>
        <v>2200m</v>
      </c>
      <c r="G30647" s="8" t="str">
        <f>IF(COUNTIF('Dam Lines'!A:A,D30647)&gt;0,"Yes","No")</f>
        <v>Yes</v>
      </c>
      <c r="H30647" s="6"/>
      <c r="I30647" s="8" t="str">
        <f t="array" ref="I30647">IF(G30647="Yes",XLOOKUP(D30647,'Dam Lines'!A:A,'Dam Lines'!J:J),"")</f>
        <v>NEVADA II</v>
      </c>
    </row>
    <row r="30648" hidden="1">
      <c r="A30648" s="11">
        <v>3.0</v>
      </c>
      <c r="B30648" s="2" t="s">
        <v>6728</v>
      </c>
      <c r="C30648" s="2" t="s">
        <v>1980</v>
      </c>
      <c r="D30648" s="2" t="s">
        <v>5984</v>
      </c>
      <c r="E30648" s="2" t="str">
        <f t="shared" ref="E30648:F30648" si="5387">E30647 </f>
        <v>CONDITIONS</v>
      </c>
      <c r="F30648" s="2" t="str">
        <f t="shared" si="5387"/>
        <v>2200m</v>
      </c>
      <c r="G30648" s="8" t="str">
        <f>IF(COUNTIF('Dam Lines'!A:A,D30648)&gt;0,"Yes","No")</f>
        <v>No</v>
      </c>
      <c r="H30648" s="6"/>
      <c r="I30648" s="8" t="str">
        <f t="array" ref="I30648">IF(G30648="Yes",XLOOKUP(D30648,'Dam Lines'!A:A,'Dam Lines'!J:J),"")</f>
        <v/>
      </c>
    </row>
    <row r="30649" hidden="1">
      <c r="A30649" s="11">
        <v>4.0</v>
      </c>
      <c r="B30649" s="2" t="s">
        <v>5707</v>
      </c>
      <c r="C30649" s="2" t="s">
        <v>5085</v>
      </c>
      <c r="D30649" s="2" t="s">
        <v>2950</v>
      </c>
      <c r="E30649" s="2" t="str">
        <f t="shared" ref="E30649:F30649" si="5388">E30648 </f>
        <v>CONDITIONS</v>
      </c>
      <c r="F30649" s="2" t="str">
        <f t="shared" si="5388"/>
        <v>2200m</v>
      </c>
      <c r="G30649" s="8" t="str">
        <f>IF(COUNTIF('Dam Lines'!A:A,D30649)&gt;0,"Yes","No")</f>
        <v>No</v>
      </c>
      <c r="H30649" s="6"/>
      <c r="I30649" s="8" t="str">
        <f t="array" ref="I30649">IF(G30649="Yes",XLOOKUP(D30649,'Dam Lines'!A:A,'Dam Lines'!J:J),"")</f>
        <v/>
      </c>
    </row>
    <row r="30650" hidden="1">
      <c r="A30650" s="11">
        <v>5.0</v>
      </c>
      <c r="B30650" s="2" t="s">
        <v>5611</v>
      </c>
      <c r="C30650" s="2" t="s">
        <v>3024</v>
      </c>
      <c r="D30650" s="2" t="s">
        <v>949</v>
      </c>
      <c r="E30650" s="2" t="str">
        <f t="shared" ref="E30650:F30650" si="5389">E30649 </f>
        <v>CONDITIONS</v>
      </c>
      <c r="F30650" s="2" t="str">
        <f t="shared" si="5389"/>
        <v>2200m</v>
      </c>
      <c r="G30650" s="8" t="str">
        <f>IF(COUNTIF('Dam Lines'!A:A,D30650)&gt;0,"Yes","No")</f>
        <v>Yes</v>
      </c>
      <c r="H30650" s="6"/>
      <c r="I30650" s="8" t="str">
        <f t="array" ref="I30650">IF(G30650="Yes",XLOOKUP(D30650,'Dam Lines'!A:A,'Dam Lines'!J:J),"")</f>
        <v>MAMMONA</v>
      </c>
    </row>
    <row r="30651" hidden="1">
      <c r="A30651" s="11">
        <v>6.0</v>
      </c>
      <c r="B30651" s="2" t="s">
        <v>6038</v>
      </c>
      <c r="C30651" s="2" t="s">
        <v>4479</v>
      </c>
      <c r="D30651" s="2" t="s">
        <v>1608</v>
      </c>
      <c r="E30651" s="2" t="str">
        <f t="shared" ref="E30651:F30651" si="5390">E30650 </f>
        <v>CONDITIONS</v>
      </c>
      <c r="F30651" s="2" t="str">
        <f t="shared" si="5390"/>
        <v>2200m</v>
      </c>
      <c r="G30651" s="8" t="str">
        <f>IF(COUNTIF('Dam Lines'!A:A,D30651)&gt;0,"Yes","No")</f>
        <v>Yes</v>
      </c>
      <c r="H30651" s="6"/>
      <c r="I30651" s="8" t="str">
        <f t="array" ref="I30651">IF(G30651="Yes",XLOOKUP(D30651,'Dam Lines'!A:A,'Dam Lines'!J:J),"")</f>
        <v>MAGNESIE</v>
      </c>
    </row>
    <row r="30652" hidden="1">
      <c r="A30652" s="11">
        <v>7.0</v>
      </c>
      <c r="B30652" s="2" t="s">
        <v>5410</v>
      </c>
      <c r="C30652" s="2" t="s">
        <v>1744</v>
      </c>
      <c r="D30652" s="2" t="s">
        <v>4094</v>
      </c>
      <c r="E30652" s="2" t="str">
        <f t="shared" ref="E30652:F30652" si="5391">E30651 </f>
        <v>CONDITIONS</v>
      </c>
      <c r="F30652" s="2" t="str">
        <f t="shared" si="5391"/>
        <v>2200m</v>
      </c>
      <c r="G30652" s="8" t="str">
        <f>IF(COUNTIF('Dam Lines'!A:A,D30652)&gt;0,"Yes","No")</f>
        <v>No</v>
      </c>
      <c r="H30652" s="6"/>
      <c r="I30652" s="8" t="str">
        <f t="array" ref="I30652">IF(G30652="Yes",XLOOKUP(D30652,'Dam Lines'!A:A,'Dam Lines'!J:J),"")</f>
        <v/>
      </c>
    </row>
    <row r="30653" hidden="1">
      <c r="A30653" s="11">
        <v>8.0</v>
      </c>
      <c r="B30653" s="2" t="s">
        <v>5131</v>
      </c>
      <c r="C30653" s="2" t="s">
        <v>1757</v>
      </c>
      <c r="D30653" s="2" t="s">
        <v>1532</v>
      </c>
      <c r="E30653" s="2" t="str">
        <f t="shared" ref="E30653:F30653" si="5392">E30652 </f>
        <v>CONDITIONS</v>
      </c>
      <c r="F30653" s="2" t="str">
        <f t="shared" si="5392"/>
        <v>2200m</v>
      </c>
      <c r="G30653" s="8" t="str">
        <f>IF(COUNTIF('Dam Lines'!A:A,D30653)&gt;0,"Yes","No")</f>
        <v>Yes</v>
      </c>
      <c r="H30653" s="6"/>
      <c r="I30653" s="8" t="str">
        <f t="array" ref="I30653">IF(G30653="Yes",XLOOKUP(D30653,'Dam Lines'!A:A,'Dam Lines'!J:J),"")</f>
        <v>NEVADA II</v>
      </c>
    </row>
    <row r="30654" hidden="1">
      <c r="A30654" s="11">
        <v>9.0</v>
      </c>
      <c r="B30654" s="2" t="s">
        <v>5450</v>
      </c>
      <c r="C30654" s="2" t="s">
        <v>1754</v>
      </c>
      <c r="D30654" s="2" t="s">
        <v>864</v>
      </c>
      <c r="E30654" s="2" t="str">
        <f t="shared" ref="E30654:F30654" si="5393">E30653 </f>
        <v>CONDITIONS</v>
      </c>
      <c r="F30654" s="2" t="str">
        <f t="shared" si="5393"/>
        <v>2200m</v>
      </c>
      <c r="G30654" s="8" t="str">
        <f>IF(COUNTIF('Dam Lines'!A:A,D30654)&gt;0,"Yes","No")</f>
        <v>Yes</v>
      </c>
      <c r="H30654" s="6"/>
      <c r="I30654" s="8" t="str">
        <f t="array" ref="I30654">IF(G30654="Yes",XLOOKUP(D30654,'Dam Lines'!A:A,'Dam Lines'!J:J),"")</f>
        <v>CAIDA</v>
      </c>
    </row>
    <row r="30655" hidden="1">
      <c r="A30655" s="11">
        <v>10.0</v>
      </c>
      <c r="B30655" s="2" t="s">
        <v>6070</v>
      </c>
      <c r="C30655" s="2" t="s">
        <v>4093</v>
      </c>
      <c r="D30655" s="2" t="s">
        <v>5855</v>
      </c>
      <c r="E30655" s="2" t="str">
        <f t="shared" ref="E30655:F30655" si="5394">E30654 </f>
        <v>CONDITIONS</v>
      </c>
      <c r="F30655" s="2" t="str">
        <f t="shared" si="5394"/>
        <v>2200m</v>
      </c>
      <c r="G30655" s="8" t="str">
        <f>IF(COUNTIF('Dam Lines'!A:A,D30655)&gt;0,"Yes","No")</f>
        <v>No</v>
      </c>
      <c r="H30655" s="6"/>
      <c r="I30655" s="8" t="str">
        <f t="array" ref="I30655">IF(G30655="Yes",XLOOKUP(D30655,'Dam Lines'!A:A,'Dam Lines'!J:J),"")</f>
        <v/>
      </c>
    </row>
    <row r="30656" hidden="1">
      <c r="A30656" s="11">
        <v>11.0</v>
      </c>
      <c r="B30656" s="2" t="s">
        <v>4588</v>
      </c>
      <c r="C30656" s="2" t="s">
        <v>1844</v>
      </c>
      <c r="D30656" s="2" t="s">
        <v>558</v>
      </c>
      <c r="E30656" s="2" t="str">
        <f t="shared" ref="E30656:F30656" si="5395">E30655 </f>
        <v>CONDITIONS</v>
      </c>
      <c r="F30656" s="2" t="str">
        <f t="shared" si="5395"/>
        <v>2200m</v>
      </c>
      <c r="G30656" s="8" t="str">
        <f>IF(COUNTIF('Dam Lines'!A:A,D30656)&gt;0,"Yes","No")</f>
        <v>Yes</v>
      </c>
      <c r="H30656" s="6"/>
      <c r="I30656" s="8" t="str">
        <f t="array" ref="I30656">IF(G30656="Yes",XLOOKUP(D30656,'Dam Lines'!A:A,'Dam Lines'!J:J),"")</f>
        <v>GAZELLA II</v>
      </c>
    </row>
    <row r="30657" hidden="1">
      <c r="A30657" s="11">
        <v>12.0</v>
      </c>
      <c r="B30657" s="2" t="s">
        <v>5353</v>
      </c>
      <c r="C30657" s="2" t="s">
        <v>1744</v>
      </c>
      <c r="D30657" s="2" t="s">
        <v>290</v>
      </c>
      <c r="E30657" s="2" t="str">
        <f t="shared" ref="E30657:F30657" si="5396">E30656 </f>
        <v>CONDITIONS</v>
      </c>
      <c r="F30657" s="2" t="str">
        <f t="shared" si="5396"/>
        <v>2200m</v>
      </c>
      <c r="G30657" s="8" t="str">
        <f>IF(COUNTIF('Dam Lines'!A:A,D30657)&gt;0,"Yes","No")</f>
        <v>Yes</v>
      </c>
      <c r="H30657" s="6"/>
      <c r="I30657" s="8" t="str">
        <f t="array" ref="I30657">IF(G30657="Yes",XLOOKUP(D30657,'Dam Lines'!A:A,'Dam Lines'!J:J),"")</f>
        <v>KYLA TIKI</v>
      </c>
    </row>
    <row r="30658" hidden="1">
      <c r="A30658" s="11">
        <v>13.0</v>
      </c>
      <c r="B30658" s="2" t="s">
        <v>6711</v>
      </c>
      <c r="C30658" s="2" t="s">
        <v>3019</v>
      </c>
      <c r="D30658" s="2" t="s">
        <v>781</v>
      </c>
      <c r="E30658" s="2" t="str">
        <f t="shared" ref="E30658:F30658" si="5397">E30657 </f>
        <v>CONDITIONS</v>
      </c>
      <c r="F30658" s="2" t="str">
        <f t="shared" si="5397"/>
        <v>2200m</v>
      </c>
      <c r="G30658" s="8" t="str">
        <f>IF(COUNTIF('Dam Lines'!A:A,D30658)&gt;0,"Yes","No")</f>
        <v>Yes</v>
      </c>
      <c r="H30658" s="6"/>
      <c r="I30658" s="8" t="str">
        <f t="array" ref="I30658">IF(G30658="Yes",XLOOKUP(D30658,'Dam Lines'!A:A,'Dam Lines'!J:J),"")</f>
        <v>NEVADA II</v>
      </c>
    </row>
    <row r="30659" hidden="1">
      <c r="A30659" s="11">
        <v>14.0</v>
      </c>
      <c r="B30659" s="2" t="s">
        <v>6568</v>
      </c>
      <c r="C30659" s="2" t="s">
        <v>2494</v>
      </c>
      <c r="D30659" s="2" t="s">
        <v>1246</v>
      </c>
      <c r="E30659" s="2" t="str">
        <f t="shared" ref="E30659:F30659" si="5398">E30658 </f>
        <v>CONDITIONS</v>
      </c>
      <c r="F30659" s="2" t="str">
        <f t="shared" si="5398"/>
        <v>2200m</v>
      </c>
      <c r="G30659" s="8" t="str">
        <f>IF(COUNTIF('Dam Lines'!A:A,D30659)&gt;0,"Yes","No")</f>
        <v>Yes</v>
      </c>
      <c r="H30659" s="6"/>
      <c r="I30659" s="8" t="str">
        <f t="array" ref="I30659">IF(G30659="Yes",XLOOKUP(D30659,'Dam Lines'!A:A,'Dam Lines'!J:J),"")</f>
        <v>JOURA</v>
      </c>
    </row>
    <row r="30660" hidden="1">
      <c r="A30660" s="11">
        <v>1.0</v>
      </c>
      <c r="B30660" s="2" t="s">
        <v>7285</v>
      </c>
      <c r="C30660" s="2" t="s">
        <v>3071</v>
      </c>
      <c r="D30660" s="2" t="s">
        <v>1677</v>
      </c>
      <c r="E30660" s="2" t="s">
        <v>2321</v>
      </c>
      <c r="F30660" s="2" t="s">
        <v>2037</v>
      </c>
      <c r="G30660" s="8" t="str">
        <f>IF(COUNTIF('Dam Lines'!A:A,D30660)&gt;0,"Yes","No")</f>
        <v>Yes</v>
      </c>
      <c r="H30660" s="6"/>
      <c r="I30660" s="8" t="str">
        <f t="array" ref="I30660">IF(G30660="Yes",XLOOKUP(D30660,'Dam Lines'!A:A,'Dam Lines'!J:J),"")</f>
        <v>MADOU</v>
      </c>
    </row>
    <row r="30661" hidden="1">
      <c r="A30661" s="11">
        <v>2.0</v>
      </c>
      <c r="B30661" s="2" t="s">
        <v>5311</v>
      </c>
      <c r="C30661" s="2" t="s">
        <v>1980</v>
      </c>
      <c r="D30661" s="2" t="s">
        <v>2289</v>
      </c>
      <c r="E30661" s="2" t="str">
        <f t="shared" ref="E30661:F30661" si="5399">E30660 </f>
        <v>Listed</v>
      </c>
      <c r="F30661" s="2" t="str">
        <f t="shared" si="5399"/>
        <v>2200m</v>
      </c>
      <c r="G30661" s="8" t="str">
        <f>IF(COUNTIF('Dam Lines'!A:A,D30661)&gt;0,"Yes","No")</f>
        <v>No</v>
      </c>
      <c r="H30661" s="6"/>
      <c r="I30661" s="8" t="str">
        <f t="array" ref="I30661">IF(G30661="Yes",XLOOKUP(D30661,'Dam Lines'!A:A,'Dam Lines'!J:J),"")</f>
        <v/>
      </c>
    </row>
    <row r="30662" hidden="1">
      <c r="A30662" s="11">
        <v>3.0</v>
      </c>
      <c r="B30662" s="2" t="s">
        <v>6440</v>
      </c>
      <c r="C30662" s="2" t="s">
        <v>2009</v>
      </c>
      <c r="D30662" s="2" t="s">
        <v>701</v>
      </c>
      <c r="E30662" s="2" t="str">
        <f t="shared" ref="E30662:F30662" si="5400">E30661 </f>
        <v>Listed</v>
      </c>
      <c r="F30662" s="2" t="str">
        <f t="shared" si="5400"/>
        <v>2200m</v>
      </c>
      <c r="G30662" s="8" t="str">
        <f>IF(COUNTIF('Dam Lines'!A:A,D30662)&gt;0,"Yes","No")</f>
        <v>Yes</v>
      </c>
      <c r="H30662" s="6"/>
      <c r="I30662" s="8" t="str">
        <f t="array" ref="I30662">IF(G30662="Yes",XLOOKUP(D30662,'Dam Lines'!A:A,'Dam Lines'!J:J),"")</f>
        <v>CAIDA</v>
      </c>
    </row>
    <row r="30663" hidden="1">
      <c r="A30663" s="11">
        <v>4.0</v>
      </c>
      <c r="B30663" s="2" t="s">
        <v>7244</v>
      </c>
      <c r="C30663" s="2" t="s">
        <v>5859</v>
      </c>
      <c r="D30663" s="2" t="s">
        <v>582</v>
      </c>
      <c r="E30663" s="2" t="str">
        <f t="shared" ref="E30663:F30663" si="5401">E30662 </f>
        <v>Listed</v>
      </c>
      <c r="F30663" s="2" t="str">
        <f t="shared" si="5401"/>
        <v>2200m</v>
      </c>
      <c r="G30663" s="8" t="str">
        <f>IF(COUNTIF('Dam Lines'!A:A,D30663)&gt;0,"Yes","No")</f>
        <v>Yes</v>
      </c>
      <c r="H30663" s="6"/>
      <c r="I30663" s="8" t="str">
        <f t="array" ref="I30663">IF(G30663="Yes",XLOOKUP(D30663,'Dam Lines'!A:A,'Dam Lines'!J:J),"")</f>
        <v>NEVADA II</v>
      </c>
    </row>
    <row r="30664" hidden="1">
      <c r="A30664" s="11">
        <v>5.0</v>
      </c>
      <c r="B30664" s="2" t="s">
        <v>6897</v>
      </c>
      <c r="C30664" s="2" t="s">
        <v>6855</v>
      </c>
      <c r="D30664" s="2" t="s">
        <v>1712</v>
      </c>
      <c r="E30664" s="2" t="str">
        <f t="shared" ref="E30664:F30664" si="5402">E30663 </f>
        <v>Listed</v>
      </c>
      <c r="F30664" s="2" t="str">
        <f t="shared" si="5402"/>
        <v>2200m</v>
      </c>
      <c r="G30664" s="8" t="str">
        <f>IF(COUNTIF('Dam Lines'!A:A,D30664)&gt;0,"Yes","No")</f>
        <v>Yes</v>
      </c>
      <c r="H30664" s="6"/>
      <c r="I30664" s="8" t="str">
        <f t="array" ref="I30664">IF(G30664="Yes",XLOOKUP(D30664,'Dam Lines'!A:A,'Dam Lines'!J:J),"")</f>
        <v>RODANIEH RUSALKA</v>
      </c>
    </row>
    <row r="30665" hidden="1">
      <c r="A30665" s="11">
        <v>6.0</v>
      </c>
      <c r="B30665" s="2" t="s">
        <v>6026</v>
      </c>
      <c r="C30665" s="2" t="s">
        <v>5085</v>
      </c>
      <c r="D30665" s="2" t="s">
        <v>1641</v>
      </c>
      <c r="E30665" s="2" t="str">
        <f t="shared" ref="E30665:F30665" si="5403">E30664 </f>
        <v>Listed</v>
      </c>
      <c r="F30665" s="2" t="str">
        <f t="shared" si="5403"/>
        <v>2200m</v>
      </c>
      <c r="G30665" s="8" t="str">
        <f>IF(COUNTIF('Dam Lines'!A:A,D30665)&gt;0,"Yes","No")</f>
        <v>Yes</v>
      </c>
      <c r="H30665" s="6"/>
      <c r="I30665" s="8" t="str">
        <f t="array" ref="I30665">IF(G30665="Yes",XLOOKUP(D30665,'Dam Lines'!A:A,'Dam Lines'!J:J),"")</f>
        <v>NEVADA II</v>
      </c>
    </row>
    <row r="30666" hidden="1">
      <c r="A30666" s="11">
        <v>7.0</v>
      </c>
      <c r="B30666" s="2" t="s">
        <v>5084</v>
      </c>
      <c r="C30666" s="2" t="s">
        <v>5085</v>
      </c>
      <c r="D30666" s="2" t="s">
        <v>61</v>
      </c>
      <c r="E30666" s="2" t="str">
        <f t="shared" ref="E30666:F30666" si="5404">E30665 </f>
        <v>Listed</v>
      </c>
      <c r="F30666" s="2" t="str">
        <f t="shared" si="5404"/>
        <v>2200m</v>
      </c>
      <c r="G30666" s="8" t="str">
        <f>IF(COUNTIF('Dam Lines'!A:A,D30666)&gt;0,"Yes","No")</f>
        <v>Yes</v>
      </c>
      <c r="H30666" s="6"/>
      <c r="I30666" s="8" t="str">
        <f t="array" ref="I30666">IF(G30666="Yes",XLOOKUP(D30666,'Dam Lines'!A:A,'Dam Lines'!J:J),"")</f>
        <v>MADOU</v>
      </c>
    </row>
    <row r="30667" hidden="1">
      <c r="A30667" s="11">
        <v>8.0</v>
      </c>
      <c r="B30667" s="2" t="s">
        <v>7319</v>
      </c>
      <c r="C30667" s="2" t="s">
        <v>1980</v>
      </c>
      <c r="D30667" s="2" t="s">
        <v>1683</v>
      </c>
      <c r="E30667" s="2" t="str">
        <f t="shared" ref="E30667:F30667" si="5405">E30666 </f>
        <v>Listed</v>
      </c>
      <c r="F30667" s="2" t="str">
        <f t="shared" si="5405"/>
        <v>2200m</v>
      </c>
      <c r="G30667" s="8" t="str">
        <f>IF(COUNTIF('Dam Lines'!A:A,D30667)&gt;0,"Yes","No")</f>
        <v>Yes</v>
      </c>
      <c r="H30667" s="6"/>
      <c r="I30667" s="8" t="str">
        <f t="array" ref="I30667">IF(G30667="Yes",XLOOKUP(D30667,'Dam Lines'!A:A,'Dam Lines'!J:J),"")</f>
        <v>JASIKA</v>
      </c>
    </row>
    <row r="30668" hidden="1">
      <c r="A30668" s="11">
        <v>9.0</v>
      </c>
      <c r="B30668" s="2" t="s">
        <v>5974</v>
      </c>
      <c r="C30668" s="2" t="s">
        <v>4637</v>
      </c>
      <c r="D30668" s="2" t="s">
        <v>2952</v>
      </c>
      <c r="E30668" s="2" t="str">
        <f t="shared" ref="E30668:F30668" si="5406">E30667 </f>
        <v>Listed</v>
      </c>
      <c r="F30668" s="2" t="str">
        <f t="shared" si="5406"/>
        <v>2200m</v>
      </c>
      <c r="G30668" s="8" t="str">
        <f>IF(COUNTIF('Dam Lines'!A:A,D30668)&gt;0,"Yes","No")</f>
        <v>Yes</v>
      </c>
      <c r="H30668" s="6"/>
      <c r="I30668" s="8" t="str">
        <f t="array" ref="I30668">IF(G30668="Yes",XLOOKUP(D30668,'Dam Lines'!A:A,'Dam Lines'!J:J),"")</f>
        <v>DAHSHUR</v>
      </c>
    </row>
    <row r="30669" hidden="1">
      <c r="A30669" s="11">
        <v>10.0</v>
      </c>
      <c r="B30669" s="2" t="s">
        <v>5906</v>
      </c>
      <c r="C30669" s="2" t="s">
        <v>3731</v>
      </c>
      <c r="D30669" s="2" t="s">
        <v>1601</v>
      </c>
      <c r="E30669" s="2" t="str">
        <f t="shared" ref="E30669:F30669" si="5407">E30668 </f>
        <v>Listed</v>
      </c>
      <c r="F30669" s="2" t="str">
        <f t="shared" si="5407"/>
        <v>2200m</v>
      </c>
      <c r="G30669" s="8" t="str">
        <f>IF(COUNTIF('Dam Lines'!A:A,D30669)&gt;0,"Yes","No")</f>
        <v>Yes</v>
      </c>
      <c r="H30669" s="6"/>
      <c r="I30669" s="8" t="str">
        <f t="array" ref="I30669">IF(G30669="Yes",XLOOKUP(D30669,'Dam Lines'!A:A,'Dam Lines'!J:J),"")</f>
        <v>BR BINT CHLOSTA</v>
      </c>
    </row>
    <row r="30670" hidden="1">
      <c r="A30670" s="11">
        <v>1.0</v>
      </c>
      <c r="B30670" s="2" t="s">
        <v>6930</v>
      </c>
      <c r="C30670" s="2" t="s">
        <v>4731</v>
      </c>
      <c r="D30670" s="2" t="s">
        <v>1357</v>
      </c>
      <c r="E30670" s="2" t="s">
        <v>6430</v>
      </c>
      <c r="F30670" s="2" t="s">
        <v>2037</v>
      </c>
      <c r="G30670" s="8" t="str">
        <f>IF(COUNTIF('Dam Lines'!A:A,D30670)&gt;0,"Yes","No")</f>
        <v>Yes</v>
      </c>
      <c r="H30670" s="6"/>
      <c r="I30670" s="8" t="str">
        <f t="array" ref="I30670">IF(G30670="Yes",XLOOKUP(D30670,'Dam Lines'!A:A,'Dam Lines'!J:J),"")</f>
        <v>DEBORAH IV</v>
      </c>
    </row>
    <row r="30671" hidden="1">
      <c r="A30671" s="11">
        <v>2.0</v>
      </c>
      <c r="B30671" s="2" t="s">
        <v>7281</v>
      </c>
      <c r="C30671" s="2" t="s">
        <v>2303</v>
      </c>
      <c r="D30671" s="2" t="s">
        <v>1699</v>
      </c>
      <c r="E30671" s="2" t="str">
        <f t="shared" ref="E30671:F30671" si="5408">E30670 </f>
        <v>NEVER WON 2</v>
      </c>
      <c r="F30671" s="2" t="str">
        <f t="shared" si="5408"/>
        <v>2200m</v>
      </c>
      <c r="G30671" s="8" t="str">
        <f>IF(COUNTIF('Dam Lines'!A:A,D30671)&gt;0,"Yes","No")</f>
        <v>Yes</v>
      </c>
      <c r="H30671" s="6"/>
      <c r="I30671" s="8" t="str">
        <f t="array" ref="I30671">IF(G30671="Yes",XLOOKUP(D30671,'Dam Lines'!A:A,'Dam Lines'!J:J),"")</f>
        <v>MASHA'IL AL BAWADI</v>
      </c>
    </row>
    <row r="30672" hidden="1">
      <c r="A30672" s="11">
        <v>3.0</v>
      </c>
      <c r="B30672" s="2" t="s">
        <v>7173</v>
      </c>
      <c r="C30672" s="2" t="s">
        <v>4741</v>
      </c>
      <c r="D30672" s="2" t="s">
        <v>1722</v>
      </c>
      <c r="E30672" s="2" t="str">
        <f t="shared" ref="E30672:F30672" si="5409">E30671 </f>
        <v>NEVER WON 2</v>
      </c>
      <c r="F30672" s="2" t="str">
        <f t="shared" si="5409"/>
        <v>2200m</v>
      </c>
      <c r="G30672" s="8" t="str">
        <f>IF(COUNTIF('Dam Lines'!A:A,D30672)&gt;0,"Yes","No")</f>
        <v>Yes</v>
      </c>
      <c r="H30672" s="6"/>
      <c r="I30672" s="8" t="str">
        <f t="array" ref="I30672">IF(G30672="Yes",XLOOKUP(D30672,'Dam Lines'!A:A,'Dam Lines'!J:J),"")</f>
        <v>NEVADA II</v>
      </c>
    </row>
    <row r="30673" hidden="1">
      <c r="A30673" s="11">
        <v>4.0</v>
      </c>
      <c r="B30673" s="2" t="s">
        <v>7101</v>
      </c>
      <c r="C30673" s="2" t="s">
        <v>6888</v>
      </c>
      <c r="D30673" s="2" t="s">
        <v>839</v>
      </c>
      <c r="E30673" s="2" t="str">
        <f t="shared" ref="E30673:F30673" si="5410">E30672 </f>
        <v>NEVER WON 2</v>
      </c>
      <c r="F30673" s="2" t="str">
        <f t="shared" si="5410"/>
        <v>2200m</v>
      </c>
      <c r="G30673" s="8" t="str">
        <f>IF(COUNTIF('Dam Lines'!A:A,D30673)&gt;0,"Yes","No")</f>
        <v>Yes</v>
      </c>
      <c r="H30673" s="6"/>
      <c r="I30673" s="8" t="str">
        <f t="array" ref="I30673">IF(G30673="Yes",XLOOKUP(D30673,'Dam Lines'!A:A,'Dam Lines'!J:J),"")</f>
        <v>FATMA</v>
      </c>
    </row>
    <row r="30674" hidden="1">
      <c r="A30674" s="11">
        <v>5.0</v>
      </c>
      <c r="B30674" s="2" t="s">
        <v>6936</v>
      </c>
      <c r="C30674" s="2" t="s">
        <v>4731</v>
      </c>
      <c r="D30674" s="2" t="s">
        <v>1707</v>
      </c>
      <c r="E30674" s="2" t="str">
        <f t="shared" ref="E30674:F30674" si="5411">E30673 </f>
        <v>NEVER WON 2</v>
      </c>
      <c r="F30674" s="2" t="str">
        <f t="shared" si="5411"/>
        <v>2200m</v>
      </c>
      <c r="G30674" s="8" t="str">
        <f>IF(COUNTIF('Dam Lines'!A:A,D30674)&gt;0,"Yes","No")</f>
        <v>Yes</v>
      </c>
      <c r="H30674" s="6"/>
      <c r="I30674" s="8" t="str">
        <f t="array" ref="I30674">IF(G30674="Yes",XLOOKUP(D30674,'Dam Lines'!A:A,'Dam Lines'!J:J),"")</f>
        <v>NEVADA II</v>
      </c>
    </row>
    <row r="30675" hidden="1">
      <c r="A30675" s="11">
        <v>6.0</v>
      </c>
      <c r="B30675" s="2" t="s">
        <v>6991</v>
      </c>
      <c r="C30675" s="2" t="s">
        <v>3071</v>
      </c>
      <c r="D30675" s="2" t="s">
        <v>6992</v>
      </c>
      <c r="E30675" s="2" t="str">
        <f t="shared" ref="E30675:F30675" si="5412">E30674 </f>
        <v>NEVER WON 2</v>
      </c>
      <c r="F30675" s="2" t="str">
        <f t="shared" si="5412"/>
        <v>2200m</v>
      </c>
      <c r="G30675" s="8" t="str">
        <f>IF(COUNTIF('Dam Lines'!A:A,D30675)&gt;0,"Yes","No")</f>
        <v>No</v>
      </c>
      <c r="H30675" s="6"/>
      <c r="I30675" s="8" t="str">
        <f t="array" ref="I30675">IF(G30675="Yes",XLOOKUP(D30675,'Dam Lines'!A:A,'Dam Lines'!J:J),"")</f>
        <v/>
      </c>
    </row>
    <row r="30676" hidden="1">
      <c r="A30676" s="11">
        <v>7.0</v>
      </c>
      <c r="B30676" s="2" t="s">
        <v>7018</v>
      </c>
      <c r="C30676" s="2" t="s">
        <v>6888</v>
      </c>
      <c r="D30676" s="2" t="s">
        <v>383</v>
      </c>
      <c r="E30676" s="2" t="str">
        <f t="shared" ref="E30676:F30676" si="5413">E30675 </f>
        <v>NEVER WON 2</v>
      </c>
      <c r="F30676" s="2" t="str">
        <f t="shared" si="5413"/>
        <v>2200m</v>
      </c>
      <c r="G30676" s="8" t="str">
        <f>IF(COUNTIF('Dam Lines'!A:A,D30676)&gt;0,"Yes","No")</f>
        <v>Yes</v>
      </c>
      <c r="H30676" s="6"/>
      <c r="I30676" s="8" t="str">
        <f t="array" ref="I30676">IF(G30676="Yes",XLOOKUP(D30676,'Dam Lines'!A:A,'Dam Lines'!J:J),"")</f>
        <v>DEBORAH IV</v>
      </c>
    </row>
    <row r="30677" hidden="1">
      <c r="A30677" s="11">
        <v>8.0</v>
      </c>
      <c r="B30677" s="2" t="s">
        <v>7197</v>
      </c>
      <c r="C30677" s="2" t="s">
        <v>3022</v>
      </c>
      <c r="D30677" s="2" t="s">
        <v>7198</v>
      </c>
      <c r="E30677" s="2" t="str">
        <f t="shared" ref="E30677:F30677" si="5414">E30676 </f>
        <v>NEVER WON 2</v>
      </c>
      <c r="F30677" s="2" t="str">
        <f t="shared" si="5414"/>
        <v>2200m</v>
      </c>
      <c r="G30677" s="8" t="str">
        <f>IF(COUNTIF('Dam Lines'!A:A,D30677)&gt;0,"Yes","No")</f>
        <v>No</v>
      </c>
      <c r="H30677" s="6"/>
      <c r="I30677" s="8" t="str">
        <f t="array" ref="I30677">IF(G30677="Yes",XLOOKUP(D30677,'Dam Lines'!A:A,'Dam Lines'!J:J),"")</f>
        <v/>
      </c>
    </row>
    <row r="30678" hidden="1">
      <c r="A30678" s="11">
        <v>9.0</v>
      </c>
      <c r="B30678" s="2" t="s">
        <v>7104</v>
      </c>
      <c r="C30678" s="2" t="s">
        <v>2479</v>
      </c>
      <c r="D30678" s="2" t="s">
        <v>81</v>
      </c>
      <c r="E30678" s="2" t="str">
        <f t="shared" ref="E30678:F30678" si="5415">E30677 </f>
        <v>NEVER WON 2</v>
      </c>
      <c r="F30678" s="2" t="str">
        <f t="shared" si="5415"/>
        <v>2200m</v>
      </c>
      <c r="G30678" s="8" t="str">
        <f>IF(COUNTIF('Dam Lines'!A:A,D30678)&gt;0,"Yes","No")</f>
        <v>Yes</v>
      </c>
      <c r="H30678" s="6"/>
      <c r="I30678" s="8" t="str">
        <f t="array" ref="I30678">IF(G30678="Yes",XLOOKUP(D30678,'Dam Lines'!A:A,'Dam Lines'!J:J),"")</f>
        <v>MONAT</v>
      </c>
    </row>
    <row r="30679" hidden="1">
      <c r="A30679" s="11">
        <v>10.0</v>
      </c>
      <c r="B30679" s="2" t="s">
        <v>7130</v>
      </c>
      <c r="C30679" s="2" t="s">
        <v>2248</v>
      </c>
      <c r="D30679" s="2" t="s">
        <v>29</v>
      </c>
      <c r="E30679" s="2" t="str">
        <f t="shared" ref="E30679:F30679" si="5416">E30678 </f>
        <v>NEVER WON 2</v>
      </c>
      <c r="F30679" s="2" t="str">
        <f t="shared" si="5416"/>
        <v>2200m</v>
      </c>
      <c r="G30679" s="8" t="str">
        <f>IF(COUNTIF('Dam Lines'!A:A,D30679)&gt;0,"Yes","No")</f>
        <v>Yes</v>
      </c>
      <c r="H30679" s="6"/>
      <c r="I30679" s="8" t="str">
        <f t="array" ref="I30679">IF(G30679="Yes",XLOOKUP(D30679,'Dam Lines'!A:A,'Dam Lines'!J:J),"")</f>
        <v>RUSNEGA</v>
      </c>
    </row>
    <row r="30680" hidden="1">
      <c r="A30680" s="11">
        <v>11.0</v>
      </c>
      <c r="B30680" s="2" t="s">
        <v>6873</v>
      </c>
      <c r="C30680" s="2" t="s">
        <v>3022</v>
      </c>
      <c r="D30680" s="2" t="s">
        <v>928</v>
      </c>
      <c r="E30680" s="2" t="str">
        <f t="shared" ref="E30680:F30680" si="5417">E30679 </f>
        <v>NEVER WON 2</v>
      </c>
      <c r="F30680" s="2" t="str">
        <f t="shared" si="5417"/>
        <v>2200m</v>
      </c>
      <c r="G30680" s="8" t="str">
        <f>IF(COUNTIF('Dam Lines'!A:A,D30680)&gt;0,"Yes","No")</f>
        <v>Yes</v>
      </c>
      <c r="H30680" s="6"/>
      <c r="I30680" s="8" t="str">
        <f t="array" ref="I30680">IF(G30680="Yes",XLOOKUP(D30680,'Dam Lines'!A:A,'Dam Lines'!J:J),"")</f>
        <v>BASSALA</v>
      </c>
    </row>
    <row r="30681" hidden="1">
      <c r="A30681" s="11">
        <v>12.0</v>
      </c>
      <c r="B30681" s="2" t="s">
        <v>7151</v>
      </c>
      <c r="C30681" s="2" t="s">
        <v>3777</v>
      </c>
      <c r="D30681" s="2" t="s">
        <v>1643</v>
      </c>
      <c r="E30681" s="2" t="str">
        <f t="shared" ref="E30681:F30681" si="5418">E30680 </f>
        <v>NEVER WON 2</v>
      </c>
      <c r="F30681" s="2" t="str">
        <f t="shared" si="5418"/>
        <v>2200m</v>
      </c>
      <c r="G30681" s="8" t="str">
        <f>IF(COUNTIF('Dam Lines'!A:A,D30681)&gt;0,"Yes","No")</f>
        <v>Yes</v>
      </c>
      <c r="H30681" s="6"/>
      <c r="I30681" s="8" t="str">
        <f t="array" ref="I30681">IF(G30681="Yes",XLOOKUP(D30681,'Dam Lines'!A:A,'Dam Lines'!J:J),"")</f>
        <v>MAGNESIE</v>
      </c>
    </row>
    <row r="30682" hidden="1">
      <c r="A30682" s="11">
        <v>13.0</v>
      </c>
      <c r="B30682" s="2" t="s">
        <v>6851</v>
      </c>
      <c r="C30682" s="2" t="s">
        <v>3360</v>
      </c>
      <c r="D30682" s="2" t="s">
        <v>1036</v>
      </c>
      <c r="E30682" s="2" t="str">
        <f t="shared" ref="E30682:F30682" si="5419">E30681 </f>
        <v>NEVER WON 2</v>
      </c>
      <c r="F30682" s="2" t="str">
        <f t="shared" si="5419"/>
        <v>2200m</v>
      </c>
      <c r="G30682" s="8" t="str">
        <f>IF(COUNTIF('Dam Lines'!A:A,D30682)&gt;0,"Yes","No")</f>
        <v>Yes</v>
      </c>
      <c r="H30682" s="6"/>
      <c r="I30682" s="8" t="str">
        <f t="array" ref="I30682">IF(G30682="Yes",XLOOKUP(D30682,'Dam Lines'!A:A,'Dam Lines'!J:J),"")</f>
        <v>MAGNESIE</v>
      </c>
    </row>
    <row r="30683" hidden="1">
      <c r="A30683" s="11">
        <v>14.0</v>
      </c>
      <c r="B30683" s="2" t="s">
        <v>7038</v>
      </c>
      <c r="C30683" s="2" t="s">
        <v>4731</v>
      </c>
      <c r="D30683" s="2" t="s">
        <v>1603</v>
      </c>
      <c r="E30683" s="2" t="str">
        <f t="shared" ref="E30683:F30683" si="5420">E30682 </f>
        <v>NEVER WON 2</v>
      </c>
      <c r="F30683" s="2" t="str">
        <f t="shared" si="5420"/>
        <v>2200m</v>
      </c>
      <c r="G30683" s="8" t="str">
        <f>IF(COUNTIF('Dam Lines'!A:A,D30683)&gt;0,"Yes","No")</f>
        <v>Yes</v>
      </c>
      <c r="H30683" s="6"/>
      <c r="I30683" s="8" t="str">
        <f t="array" ref="I30683">IF(G30683="Yes",XLOOKUP(D30683,'Dam Lines'!A:A,'Dam Lines'!J:J),"")</f>
        <v>NEVADA II</v>
      </c>
    </row>
    <row r="30684" hidden="1">
      <c r="A30684" s="11">
        <v>1.0</v>
      </c>
      <c r="B30684" s="2" t="s">
        <v>6722</v>
      </c>
      <c r="C30684" s="2" t="s">
        <v>1980</v>
      </c>
      <c r="D30684" s="2" t="s">
        <v>1350</v>
      </c>
      <c r="E30684" s="2" t="s">
        <v>6900</v>
      </c>
      <c r="F30684" s="2" t="s">
        <v>1869</v>
      </c>
      <c r="G30684" s="8" t="str">
        <f>IF(COUNTIF('Dam Lines'!A:A,D30684)&gt;0,"Yes","No")</f>
        <v>Yes</v>
      </c>
      <c r="H30684" s="6"/>
      <c r="I30684" s="8" t="str">
        <f t="array" ref="I30684">IF(G30684="Yes",XLOOKUP(D30684,'Dam Lines'!A:A,'Dam Lines'!J:J),"")</f>
        <v>YFS ALMOND JOY</v>
      </c>
    </row>
    <row r="30685" hidden="1">
      <c r="A30685" s="11">
        <v>2.0</v>
      </c>
      <c r="B30685" s="2" t="s">
        <v>6695</v>
      </c>
      <c r="C30685" s="2" t="s">
        <v>1980</v>
      </c>
      <c r="D30685" s="2" t="s">
        <v>1715</v>
      </c>
      <c r="E30685" s="2" t="str">
        <f t="shared" ref="E30685:F30685" si="5421">E30684 </f>
        <v>HANDICAP (0-105)</v>
      </c>
      <c r="F30685" s="2" t="str">
        <f t="shared" si="5421"/>
        <v>1600m</v>
      </c>
      <c r="G30685" s="8" t="str">
        <f>IF(COUNTIF('Dam Lines'!A:A,D30685)&gt;0,"Yes","No")</f>
        <v>Yes</v>
      </c>
      <c r="H30685" s="6"/>
      <c r="I30685" s="8" t="str">
        <f t="array" ref="I30685">IF(G30685="Yes",XLOOKUP(D30685,'Dam Lines'!A:A,'Dam Lines'!J:J),"")</f>
        <v>ALBA</v>
      </c>
    </row>
    <row r="30686" hidden="1">
      <c r="A30686" s="11">
        <v>3.0</v>
      </c>
      <c r="B30686" s="2" t="s">
        <v>6581</v>
      </c>
      <c r="C30686" s="2" t="s">
        <v>1980</v>
      </c>
      <c r="D30686" s="2" t="s">
        <v>749</v>
      </c>
      <c r="E30686" s="2" t="str">
        <f t="shared" ref="E30686:F30686" si="5422">E30685 </f>
        <v>HANDICAP (0-105)</v>
      </c>
      <c r="F30686" s="2" t="str">
        <f t="shared" si="5422"/>
        <v>1600m</v>
      </c>
      <c r="G30686" s="8" t="str">
        <f>IF(COUNTIF('Dam Lines'!A:A,D30686)&gt;0,"Yes","No")</f>
        <v>Yes</v>
      </c>
      <c r="H30686" s="6"/>
      <c r="I30686" s="8" t="str">
        <f t="array" ref="I30686">IF(G30686="Yes",XLOOKUP(D30686,'Dam Lines'!A:A,'Dam Lines'!J:J),"")</f>
        <v>ASTRALE</v>
      </c>
    </row>
    <row r="30687" hidden="1">
      <c r="A30687" s="11">
        <v>4.0</v>
      </c>
      <c r="B30687" s="2" t="s">
        <v>7004</v>
      </c>
      <c r="C30687" s="2" t="s">
        <v>1980</v>
      </c>
      <c r="D30687" s="2" t="s">
        <v>1664</v>
      </c>
      <c r="E30687" s="2" t="str">
        <f t="shared" ref="E30687:F30687" si="5423">E30686 </f>
        <v>HANDICAP (0-105)</v>
      </c>
      <c r="F30687" s="2" t="str">
        <f t="shared" si="5423"/>
        <v>1600m</v>
      </c>
      <c r="G30687" s="8" t="str">
        <f>IF(COUNTIF('Dam Lines'!A:A,D30687)&gt;0,"Yes","No")</f>
        <v>Yes</v>
      </c>
      <c r="H30687" s="6"/>
      <c r="I30687" s="8" t="str">
        <f t="array" ref="I30687">IF(G30687="Yes",XLOOKUP(D30687,'Dam Lines'!A:A,'Dam Lines'!J:J),"")</f>
        <v>NADIA</v>
      </c>
    </row>
    <row r="30688" hidden="1">
      <c r="A30688" s="11">
        <v>5.0</v>
      </c>
      <c r="B30688" s="2" t="s">
        <v>6665</v>
      </c>
      <c r="C30688" s="2" t="s">
        <v>6406</v>
      </c>
      <c r="D30688" s="2" t="s">
        <v>6666</v>
      </c>
      <c r="E30688" s="2" t="str">
        <f t="shared" ref="E30688:F30688" si="5424">E30687 </f>
        <v>HANDICAP (0-105)</v>
      </c>
      <c r="F30688" s="2" t="str">
        <f t="shared" si="5424"/>
        <v>1600m</v>
      </c>
      <c r="G30688" s="8" t="str">
        <f>IF(COUNTIF('Dam Lines'!A:A,D30688)&gt;0,"Yes","No")</f>
        <v>No</v>
      </c>
      <c r="H30688" s="6"/>
      <c r="I30688" s="8" t="str">
        <f t="array" ref="I30688">IF(G30688="Yes",XLOOKUP(D30688,'Dam Lines'!A:A,'Dam Lines'!J:J),"")</f>
        <v/>
      </c>
    </row>
    <row r="30689" hidden="1">
      <c r="A30689" s="11">
        <v>6.0</v>
      </c>
      <c r="B30689" s="2" t="s">
        <v>7320</v>
      </c>
      <c r="C30689" s="2" t="s">
        <v>1757</v>
      </c>
      <c r="D30689" s="2" t="s">
        <v>1685</v>
      </c>
      <c r="E30689" s="2" t="str">
        <f t="shared" ref="E30689:F30689" si="5425">E30688 </f>
        <v>HANDICAP (0-105)</v>
      </c>
      <c r="F30689" s="2" t="str">
        <f t="shared" si="5425"/>
        <v>1600m</v>
      </c>
      <c r="G30689" s="8" t="str">
        <f>IF(COUNTIF('Dam Lines'!A:A,D30689)&gt;0,"Yes","No")</f>
        <v>Yes</v>
      </c>
      <c r="H30689" s="6"/>
      <c r="I30689" s="8" t="str">
        <f t="array" ref="I30689">IF(G30689="Yes",XLOOKUP(D30689,'Dam Lines'!A:A,'Dam Lines'!J:J),"")</f>
        <v>ARBOREA III</v>
      </c>
    </row>
    <row r="30690" hidden="1">
      <c r="A30690" s="11">
        <v>7.0</v>
      </c>
      <c r="B30690" s="2" t="s">
        <v>5001</v>
      </c>
      <c r="C30690" s="2" t="s">
        <v>3739</v>
      </c>
      <c r="D30690" s="2" t="s">
        <v>241</v>
      </c>
      <c r="E30690" s="2" t="str">
        <f t="shared" ref="E30690:F30690" si="5426">E30689 </f>
        <v>HANDICAP (0-105)</v>
      </c>
      <c r="F30690" s="2" t="str">
        <f t="shared" si="5426"/>
        <v>1600m</v>
      </c>
      <c r="G30690" s="8" t="str">
        <f>IF(COUNTIF('Dam Lines'!A:A,D30690)&gt;0,"Yes","No")</f>
        <v>Yes</v>
      </c>
      <c r="H30690" s="6"/>
      <c r="I30690" s="8" t="str">
        <f t="array" ref="I30690">IF(G30690="Yes",XLOOKUP(D30690,'Dam Lines'!A:A,'Dam Lines'!J:J),"")</f>
        <v>NEVADA II</v>
      </c>
    </row>
    <row r="30691" hidden="1">
      <c r="A30691" s="11">
        <v>8.0</v>
      </c>
      <c r="B30691" s="2" t="s">
        <v>6557</v>
      </c>
      <c r="C30691" s="2" t="s">
        <v>1823</v>
      </c>
      <c r="D30691" s="2" t="s">
        <v>394</v>
      </c>
      <c r="E30691" s="2" t="str">
        <f t="shared" ref="E30691:F30691" si="5427">E30690 </f>
        <v>HANDICAP (0-105)</v>
      </c>
      <c r="F30691" s="2" t="str">
        <f t="shared" si="5427"/>
        <v>1600m</v>
      </c>
      <c r="G30691" s="8" t="str">
        <f>IF(COUNTIF('Dam Lines'!A:A,D30691)&gt;0,"Yes","No")</f>
        <v>Yes</v>
      </c>
      <c r="H30691" s="6"/>
      <c r="I30691" s="8" t="str">
        <f t="array" ref="I30691">IF(G30691="Yes",XLOOKUP(D30691,'Dam Lines'!A:A,'Dam Lines'!J:J),"")</f>
        <v>FATMA</v>
      </c>
    </row>
    <row r="30692" hidden="1">
      <c r="A30692" s="11">
        <v>9.0</v>
      </c>
      <c r="B30692" s="2" t="s">
        <v>5168</v>
      </c>
      <c r="C30692" s="2" t="s">
        <v>1962</v>
      </c>
      <c r="D30692" s="2" t="s">
        <v>718</v>
      </c>
      <c r="E30692" s="2" t="str">
        <f t="shared" ref="E30692:F30692" si="5428">E30691 </f>
        <v>HANDICAP (0-105)</v>
      </c>
      <c r="F30692" s="2" t="str">
        <f t="shared" si="5428"/>
        <v>1600m</v>
      </c>
      <c r="G30692" s="8" t="str">
        <f>IF(COUNTIF('Dam Lines'!A:A,D30692)&gt;0,"Yes","No")</f>
        <v>Yes</v>
      </c>
      <c r="H30692" s="6"/>
      <c r="I30692" s="8" t="str">
        <f t="array" ref="I30692">IF(G30692="Yes",XLOOKUP(D30692,'Dam Lines'!A:A,'Dam Lines'!J:J),"")</f>
        <v>FATMA</v>
      </c>
    </row>
    <row r="30693" hidden="1">
      <c r="A30693" s="11">
        <v>10.0</v>
      </c>
      <c r="B30693" s="2" t="s">
        <v>7003</v>
      </c>
      <c r="C30693" s="2" t="s">
        <v>1802</v>
      </c>
      <c r="D30693" s="2" t="s">
        <v>1346</v>
      </c>
      <c r="E30693" s="2" t="str">
        <f t="shared" ref="E30693:F30693" si="5429">E30692 </f>
        <v>HANDICAP (0-105)</v>
      </c>
      <c r="F30693" s="2" t="str">
        <f t="shared" si="5429"/>
        <v>1600m</v>
      </c>
      <c r="G30693" s="8" t="str">
        <f>IF(COUNTIF('Dam Lines'!A:A,D30693)&gt;0,"Yes","No")</f>
        <v>Yes</v>
      </c>
      <c r="H30693" s="6"/>
      <c r="I30693" s="8" t="str">
        <f t="array" ref="I30693">IF(G30693="Yes",XLOOKUP(D30693,'Dam Lines'!A:A,'Dam Lines'!J:J),"")</f>
        <v>BASSALA</v>
      </c>
    </row>
    <row r="30694" hidden="1">
      <c r="A30694" s="11">
        <v>11.0</v>
      </c>
      <c r="B30694" s="2" t="s">
        <v>5299</v>
      </c>
      <c r="C30694" s="2" t="s">
        <v>1744</v>
      </c>
      <c r="D30694" s="2" t="s">
        <v>1304</v>
      </c>
      <c r="E30694" s="2" t="str">
        <f t="shared" ref="E30694:F30694" si="5430">E30693 </f>
        <v>HANDICAP (0-105)</v>
      </c>
      <c r="F30694" s="2" t="str">
        <f t="shared" si="5430"/>
        <v>1600m</v>
      </c>
      <c r="G30694" s="8" t="str">
        <f>IF(COUNTIF('Dam Lines'!A:A,D30694)&gt;0,"Yes","No")</f>
        <v>Yes</v>
      </c>
      <c r="H30694" s="6"/>
      <c r="I30694" s="8" t="str">
        <f t="array" ref="I30694">IF(G30694="Yes",XLOOKUP(D30694,'Dam Lines'!A:A,'Dam Lines'!J:J),"")</f>
        <v>N"JIMA</v>
      </c>
    </row>
    <row r="30695" hidden="1">
      <c r="A30695" s="11">
        <v>12.0</v>
      </c>
      <c r="B30695" s="2" t="s">
        <v>6777</v>
      </c>
      <c r="C30695" s="2" t="s">
        <v>1980</v>
      </c>
      <c r="D30695" s="2" t="s">
        <v>1652</v>
      </c>
      <c r="E30695" s="2" t="str">
        <f t="shared" ref="E30695:F30695" si="5431">E30694 </f>
        <v>HANDICAP (0-105)</v>
      </c>
      <c r="F30695" s="2" t="str">
        <f t="shared" si="5431"/>
        <v>1600m</v>
      </c>
      <c r="G30695" s="8" t="str">
        <f>IF(COUNTIF('Dam Lines'!A:A,D30695)&gt;0,"Yes","No")</f>
        <v>Yes</v>
      </c>
      <c r="H30695" s="6"/>
      <c r="I30695" s="8" t="str">
        <f t="array" ref="I30695">IF(G30695="Yes",XLOOKUP(D30695,'Dam Lines'!A:A,'Dam Lines'!J:J),"")</f>
        <v>NEVADA II</v>
      </c>
    </row>
    <row r="30696" hidden="1">
      <c r="A30696" s="11">
        <v>13.0</v>
      </c>
      <c r="B30696" s="2" t="s">
        <v>6144</v>
      </c>
      <c r="C30696" s="2" t="s">
        <v>3022</v>
      </c>
      <c r="D30696" s="2" t="s">
        <v>1624</v>
      </c>
      <c r="E30696" s="2" t="str">
        <f t="shared" ref="E30696:F30696" si="5432">E30695 </f>
        <v>HANDICAP (0-105)</v>
      </c>
      <c r="F30696" s="2" t="str">
        <f t="shared" si="5432"/>
        <v>1600m</v>
      </c>
      <c r="G30696" s="8" t="str">
        <f>IF(COUNTIF('Dam Lines'!A:A,D30696)&gt;0,"Yes","No")</f>
        <v>Yes</v>
      </c>
      <c r="H30696" s="6"/>
      <c r="I30696" s="8" t="str">
        <f t="array" ref="I30696">IF(G30696="Yes",XLOOKUP(D30696,'Dam Lines'!A:A,'Dam Lines'!J:J),"")</f>
        <v>NEVADA II</v>
      </c>
    </row>
    <row r="30697" hidden="1">
      <c r="A30697" s="11">
        <v>14.0</v>
      </c>
      <c r="B30697" s="2" t="s">
        <v>4609</v>
      </c>
      <c r="C30697" s="2" t="s">
        <v>2479</v>
      </c>
      <c r="D30697" s="2" t="s">
        <v>141</v>
      </c>
      <c r="E30697" s="2" t="str">
        <f t="shared" ref="E30697:F30697" si="5433">E30696 </f>
        <v>HANDICAP (0-105)</v>
      </c>
      <c r="F30697" s="2" t="str">
        <f t="shared" si="5433"/>
        <v>1600m</v>
      </c>
      <c r="G30697" s="8" t="str">
        <f>IF(COUNTIF('Dam Lines'!A:A,D30697)&gt;0,"Yes","No")</f>
        <v>Yes</v>
      </c>
      <c r="H30697" s="6"/>
      <c r="I30697" s="8" t="str">
        <f t="array" ref="I30697">IF(G30697="Yes",XLOOKUP(D30697,'Dam Lines'!A:A,'Dam Lines'!J:J),"")</f>
        <v>FARBAHAN</v>
      </c>
    </row>
    <row r="30698" hidden="1">
      <c r="A30698" s="11">
        <v>15.0</v>
      </c>
      <c r="B30698" s="2" t="s">
        <v>6945</v>
      </c>
      <c r="C30698" s="2" t="s">
        <v>3731</v>
      </c>
      <c r="D30698" s="2" t="s">
        <v>6946</v>
      </c>
      <c r="E30698" s="2" t="str">
        <f t="shared" ref="E30698:F30698" si="5434">E30697 </f>
        <v>HANDICAP (0-105)</v>
      </c>
      <c r="F30698" s="2" t="str">
        <f t="shared" si="5434"/>
        <v>1600m</v>
      </c>
      <c r="G30698" s="8" t="str">
        <f>IF(COUNTIF('Dam Lines'!A:A,D30698)&gt;0,"Yes","No")</f>
        <v>No</v>
      </c>
      <c r="H30698" s="6"/>
      <c r="I30698" s="8" t="str">
        <f t="array" ref="I30698">IF(G30698="Yes",XLOOKUP(D30698,'Dam Lines'!A:A,'Dam Lines'!J:J),"")</f>
        <v/>
      </c>
    </row>
    <row r="30699" hidden="1">
      <c r="A30699" s="11">
        <v>16.0</v>
      </c>
      <c r="B30699" s="2" t="s">
        <v>5642</v>
      </c>
      <c r="C30699" s="2" t="s">
        <v>1962</v>
      </c>
      <c r="D30699" s="2" t="s">
        <v>971</v>
      </c>
      <c r="E30699" s="2" t="str">
        <f t="shared" ref="E30699:F30699" si="5435">E30698 </f>
        <v>HANDICAP (0-105)</v>
      </c>
      <c r="F30699" s="2" t="str">
        <f t="shared" si="5435"/>
        <v>1600m</v>
      </c>
      <c r="G30699" s="8" t="str">
        <f>IF(COUNTIF('Dam Lines'!A:A,D30699)&gt;0,"Yes","No")</f>
        <v>Yes</v>
      </c>
      <c r="H30699" s="6"/>
      <c r="I30699" s="8" t="str">
        <f t="array" ref="I30699">IF(G30699="Yes",XLOOKUP(D30699,'Dam Lines'!A:A,'Dam Lines'!J:J),"")</f>
        <v>MAGNESIE</v>
      </c>
    </row>
    <row r="30700" hidden="1">
      <c r="A30700" s="11">
        <v>1.0</v>
      </c>
      <c r="B30700" s="2" t="s">
        <v>5795</v>
      </c>
      <c r="C30700" s="2" t="s">
        <v>2405</v>
      </c>
      <c r="D30700" s="2" t="s">
        <v>672</v>
      </c>
      <c r="E30700" s="2" t="s">
        <v>6773</v>
      </c>
      <c r="F30700" s="2" t="s">
        <v>1887</v>
      </c>
      <c r="G30700" s="8" t="str">
        <f>IF(COUNTIF('Dam Lines'!A:A,D30700)&gt;0,"Yes","No")</f>
        <v>Yes</v>
      </c>
      <c r="H30700" s="6"/>
      <c r="I30700" s="8" t="str">
        <f t="array" ref="I30700">IF(G30700="Yes",XLOOKUP(D30700,'Dam Lines'!A:A,'Dam Lines'!J:J),"")</f>
        <v>MONAT</v>
      </c>
    </row>
    <row r="30701" hidden="1">
      <c r="A30701" s="11">
        <v>2.0</v>
      </c>
      <c r="B30701" s="2" t="s">
        <v>6461</v>
      </c>
      <c r="C30701" s="2" t="s">
        <v>3423</v>
      </c>
      <c r="D30701" s="2" t="s">
        <v>752</v>
      </c>
      <c r="E30701" s="2" t="str">
        <f t="shared" ref="E30701:F30701" si="5436">E30700 </f>
        <v>HANDICAP (0-95)</v>
      </c>
      <c r="F30701" s="2" t="str">
        <f t="shared" si="5436"/>
        <v>1400m</v>
      </c>
      <c r="G30701" s="8" t="str">
        <f>IF(COUNTIF('Dam Lines'!A:A,D30701)&gt;0,"Yes","No")</f>
        <v>Yes</v>
      </c>
      <c r="H30701" s="6"/>
      <c r="I30701" s="8" t="str">
        <f t="array" ref="I30701">IF(G30701="Yes",XLOOKUP(D30701,'Dam Lines'!A:A,'Dam Lines'!J:J),"")</f>
        <v>GARENA</v>
      </c>
    </row>
    <row r="30702" hidden="1">
      <c r="A30702" s="11">
        <v>3.0</v>
      </c>
      <c r="B30702" s="2" t="s">
        <v>6682</v>
      </c>
      <c r="C30702" s="2" t="s">
        <v>3697</v>
      </c>
      <c r="D30702" s="2" t="s">
        <v>1114</v>
      </c>
      <c r="E30702" s="2" t="str">
        <f t="shared" ref="E30702:F30702" si="5437">E30701 </f>
        <v>HANDICAP (0-95)</v>
      </c>
      <c r="F30702" s="2" t="str">
        <f t="shared" si="5437"/>
        <v>1400m</v>
      </c>
      <c r="G30702" s="8" t="str">
        <f>IF(COUNTIF('Dam Lines'!A:A,D30702)&gt;0,"Yes","No")</f>
        <v>Yes</v>
      </c>
      <c r="H30702" s="6"/>
      <c r="I30702" s="8" t="str">
        <f t="array" ref="I30702">IF(G30702="Yes",XLOOKUP(D30702,'Dam Lines'!A:A,'Dam Lines'!J:J),"")</f>
        <v>DEBORAH IV</v>
      </c>
    </row>
    <row r="30703" hidden="1">
      <c r="A30703" s="11">
        <v>4.0</v>
      </c>
      <c r="B30703" s="2" t="s">
        <v>6737</v>
      </c>
      <c r="C30703" s="2" t="s">
        <v>1823</v>
      </c>
      <c r="D30703" s="2" t="s">
        <v>29</v>
      </c>
      <c r="E30703" s="2" t="str">
        <f t="shared" ref="E30703:F30703" si="5438">E30702 </f>
        <v>HANDICAP (0-95)</v>
      </c>
      <c r="F30703" s="2" t="str">
        <f t="shared" si="5438"/>
        <v>1400m</v>
      </c>
      <c r="G30703" s="8" t="str">
        <f>IF(COUNTIF('Dam Lines'!A:A,D30703)&gt;0,"Yes","No")</f>
        <v>Yes</v>
      </c>
      <c r="H30703" s="6"/>
      <c r="I30703" s="8" t="str">
        <f t="array" ref="I30703">IF(G30703="Yes",XLOOKUP(D30703,'Dam Lines'!A:A,'Dam Lines'!J:J),"")</f>
        <v>RUSNEGA</v>
      </c>
    </row>
    <row r="30704" hidden="1">
      <c r="A30704" s="11">
        <v>5.0</v>
      </c>
      <c r="B30704" s="2" t="s">
        <v>4883</v>
      </c>
      <c r="C30704" s="2" t="s">
        <v>1980</v>
      </c>
      <c r="D30704" s="2" t="s">
        <v>534</v>
      </c>
      <c r="E30704" s="2" t="str">
        <f t="shared" ref="E30704:F30704" si="5439">E30703 </f>
        <v>HANDICAP (0-95)</v>
      </c>
      <c r="F30704" s="2" t="str">
        <f t="shared" si="5439"/>
        <v>1400m</v>
      </c>
      <c r="G30704" s="8" t="str">
        <f>IF(COUNTIF('Dam Lines'!A:A,D30704)&gt;0,"Yes","No")</f>
        <v>Yes</v>
      </c>
      <c r="H30704" s="6"/>
      <c r="I30704" s="8" t="str">
        <f t="array" ref="I30704">IF(G30704="Yes",XLOOKUP(D30704,'Dam Lines'!A:A,'Dam Lines'!J:J),"")</f>
        <v>BASSALA</v>
      </c>
    </row>
    <row r="30705" hidden="1">
      <c r="A30705" s="11">
        <v>6.0</v>
      </c>
      <c r="B30705" s="2" t="s">
        <v>5624</v>
      </c>
      <c r="C30705" s="2" t="s">
        <v>1962</v>
      </c>
      <c r="D30705" s="2" t="s">
        <v>244</v>
      </c>
      <c r="E30705" s="2" t="str">
        <f t="shared" ref="E30705:F30705" si="5440">E30704 </f>
        <v>HANDICAP (0-95)</v>
      </c>
      <c r="F30705" s="2" t="str">
        <f t="shared" si="5440"/>
        <v>1400m</v>
      </c>
      <c r="G30705" s="8" t="str">
        <f>IF(COUNTIF('Dam Lines'!A:A,D30705)&gt;0,"Yes","No")</f>
        <v>Yes</v>
      </c>
      <c r="H30705" s="6"/>
      <c r="I30705" s="8" t="str">
        <f t="array" ref="I30705">IF(G30705="Yes",XLOOKUP(D30705,'Dam Lines'!A:A,'Dam Lines'!J:J),"")</f>
        <v>BASSALA</v>
      </c>
    </row>
    <row r="30706" hidden="1">
      <c r="A30706" s="11">
        <v>7.0</v>
      </c>
      <c r="B30706" s="2" t="s">
        <v>6118</v>
      </c>
      <c r="C30706" s="2" t="s">
        <v>1744</v>
      </c>
      <c r="D30706" s="2" t="s">
        <v>10</v>
      </c>
      <c r="E30706" s="2" t="str">
        <f t="shared" ref="E30706:F30706" si="5441">E30705 </f>
        <v>HANDICAP (0-95)</v>
      </c>
      <c r="F30706" s="2" t="str">
        <f t="shared" si="5441"/>
        <v>1400m</v>
      </c>
      <c r="G30706" s="8" t="str">
        <f>IF(COUNTIF('Dam Lines'!A:A,D30706)&gt;0,"Yes","No")</f>
        <v>Yes</v>
      </c>
      <c r="H30706" s="6"/>
      <c r="I30706" s="8" t="str">
        <f t="array" ref="I30706">IF(G30706="Yes",XLOOKUP(D30706,'Dam Lines'!A:A,'Dam Lines'!J:J),"")</f>
        <v>MAGNESIE</v>
      </c>
    </row>
    <row r="30707" hidden="1">
      <c r="A30707" s="11">
        <v>8.0</v>
      </c>
      <c r="B30707" s="2" t="s">
        <v>5070</v>
      </c>
      <c r="C30707" s="2" t="s">
        <v>3697</v>
      </c>
      <c r="D30707" s="2" t="s">
        <v>113</v>
      </c>
      <c r="E30707" s="2" t="str">
        <f t="shared" ref="E30707:F30707" si="5442">E30706 </f>
        <v>HANDICAP (0-95)</v>
      </c>
      <c r="F30707" s="2" t="str">
        <f t="shared" si="5442"/>
        <v>1400m</v>
      </c>
      <c r="G30707" s="8" t="str">
        <f>IF(COUNTIF('Dam Lines'!A:A,D30707)&gt;0,"Yes","No")</f>
        <v>Yes</v>
      </c>
      <c r="H30707" s="6"/>
      <c r="I30707" s="8" t="str">
        <f t="array" ref="I30707">IF(G30707="Yes",XLOOKUP(D30707,'Dam Lines'!A:A,'Dam Lines'!J:J),"")</f>
        <v>NEVADA II</v>
      </c>
    </row>
    <row r="30708" hidden="1">
      <c r="A30708" s="11">
        <v>9.0</v>
      </c>
      <c r="B30708" s="2" t="s">
        <v>5462</v>
      </c>
      <c r="C30708" s="2" t="s">
        <v>3697</v>
      </c>
      <c r="D30708" s="2" t="s">
        <v>1114</v>
      </c>
      <c r="E30708" s="2" t="str">
        <f t="shared" ref="E30708:F30708" si="5443">E30707 </f>
        <v>HANDICAP (0-95)</v>
      </c>
      <c r="F30708" s="2" t="str">
        <f t="shared" si="5443"/>
        <v>1400m</v>
      </c>
      <c r="G30708" s="8" t="str">
        <f>IF(COUNTIF('Dam Lines'!A:A,D30708)&gt;0,"Yes","No")</f>
        <v>Yes</v>
      </c>
      <c r="H30708" s="6"/>
      <c r="I30708" s="8" t="str">
        <f t="array" ref="I30708">IF(G30708="Yes",XLOOKUP(D30708,'Dam Lines'!A:A,'Dam Lines'!J:J),"")</f>
        <v>DEBORAH IV</v>
      </c>
    </row>
    <row r="30709" hidden="1">
      <c r="A30709" s="11">
        <v>10.0</v>
      </c>
      <c r="B30709" s="2" t="s">
        <v>5416</v>
      </c>
      <c r="C30709" s="2" t="s">
        <v>4315</v>
      </c>
      <c r="D30709" s="2" t="s">
        <v>5417</v>
      </c>
      <c r="E30709" s="2" t="str">
        <f t="shared" ref="E30709:F30709" si="5444">E30708 </f>
        <v>HANDICAP (0-95)</v>
      </c>
      <c r="F30709" s="2" t="str">
        <f t="shared" si="5444"/>
        <v>1400m</v>
      </c>
      <c r="G30709" s="8" t="str">
        <f>IF(COUNTIF('Dam Lines'!A:A,D30709)&gt;0,"Yes","No")</f>
        <v>Yes</v>
      </c>
      <c r="H30709" s="6"/>
      <c r="I30709" s="8" t="str">
        <f t="array" ref="I30709">IF(G30709="Yes",XLOOKUP(D30709,'Dam Lines'!A:A,'Dam Lines'!J:J),"")</f>
        <v>NEVADA II</v>
      </c>
    </row>
    <row r="30710" hidden="1">
      <c r="A30710" s="11">
        <v>11.0</v>
      </c>
      <c r="B30710" s="2" t="s">
        <v>4882</v>
      </c>
      <c r="C30710" s="2" t="s">
        <v>4477</v>
      </c>
      <c r="D30710" s="2" t="s">
        <v>197</v>
      </c>
      <c r="E30710" s="2" t="str">
        <f t="shared" ref="E30710:F30710" si="5445">E30709 </f>
        <v>HANDICAP (0-95)</v>
      </c>
      <c r="F30710" s="2" t="str">
        <f t="shared" si="5445"/>
        <v>1400m</v>
      </c>
      <c r="G30710" s="8" t="str">
        <f>IF(COUNTIF('Dam Lines'!A:A,D30710)&gt;0,"Yes","No")</f>
        <v>Yes</v>
      </c>
      <c r="H30710" s="6"/>
      <c r="I30710" s="8" t="str">
        <f t="array" ref="I30710">IF(G30710="Yes",XLOOKUP(D30710,'Dam Lines'!A:A,'Dam Lines'!J:J),"")</f>
        <v>BR BINT CHLOSTA</v>
      </c>
    </row>
    <row r="30711" hidden="1">
      <c r="A30711" s="11">
        <v>12.0</v>
      </c>
      <c r="B30711" s="2" t="s">
        <v>5487</v>
      </c>
      <c r="C30711" s="2" t="s">
        <v>2248</v>
      </c>
      <c r="D30711" s="2" t="s">
        <v>197</v>
      </c>
      <c r="E30711" s="2" t="str">
        <f t="shared" ref="E30711:F30711" si="5446">E30710 </f>
        <v>HANDICAP (0-95)</v>
      </c>
      <c r="F30711" s="2" t="str">
        <f t="shared" si="5446"/>
        <v>1400m</v>
      </c>
      <c r="G30711" s="8" t="str">
        <f>IF(COUNTIF('Dam Lines'!A:A,D30711)&gt;0,"Yes","No")</f>
        <v>Yes</v>
      </c>
      <c r="H30711" s="6"/>
      <c r="I30711" s="8" t="str">
        <f t="array" ref="I30711">IF(G30711="Yes",XLOOKUP(D30711,'Dam Lines'!A:A,'Dam Lines'!J:J),"")</f>
        <v>BR BINT CHLOSTA</v>
      </c>
    </row>
    <row r="30712" hidden="1">
      <c r="A30712" s="11">
        <v>13.0</v>
      </c>
      <c r="B30712" s="2" t="s">
        <v>5336</v>
      </c>
      <c r="C30712" s="2" t="s">
        <v>5337</v>
      </c>
      <c r="D30712" s="2" t="s">
        <v>1231</v>
      </c>
      <c r="E30712" s="2" t="str">
        <f t="shared" ref="E30712:F30712" si="5447">E30711 </f>
        <v>HANDICAP (0-95)</v>
      </c>
      <c r="F30712" s="2" t="str">
        <f t="shared" si="5447"/>
        <v>1400m</v>
      </c>
      <c r="G30712" s="8" t="str">
        <f>IF(COUNTIF('Dam Lines'!A:A,D30712)&gt;0,"Yes","No")</f>
        <v>Yes</v>
      </c>
      <c r="H30712" s="6"/>
      <c r="I30712" s="8" t="str">
        <f t="array" ref="I30712">IF(G30712="Yes",XLOOKUP(D30712,'Dam Lines'!A:A,'Dam Lines'!J:J),"")</f>
        <v>QUITAINE</v>
      </c>
    </row>
    <row r="30713" hidden="1">
      <c r="A30713" s="11">
        <v>14.0</v>
      </c>
      <c r="B30713" s="2" t="s">
        <v>5982</v>
      </c>
      <c r="C30713" s="2" t="s">
        <v>2409</v>
      </c>
      <c r="D30713" s="2" t="s">
        <v>323</v>
      </c>
      <c r="E30713" s="2" t="str">
        <f t="shared" ref="E30713:F30713" si="5448">E30712 </f>
        <v>HANDICAP (0-95)</v>
      </c>
      <c r="F30713" s="2" t="str">
        <f t="shared" si="5448"/>
        <v>1400m</v>
      </c>
      <c r="G30713" s="8" t="str">
        <f>IF(COUNTIF('Dam Lines'!A:A,D30713)&gt;0,"Yes","No")</f>
        <v>Yes</v>
      </c>
      <c r="H30713" s="6"/>
      <c r="I30713" s="8" t="str">
        <f t="array" ref="I30713">IF(G30713="Yes",XLOOKUP(D30713,'Dam Lines'!A:A,'Dam Lines'!J:J),"")</f>
        <v>KARANTA</v>
      </c>
    </row>
    <row r="30714">
      <c r="A30714" s="11">
        <v>1.0</v>
      </c>
      <c r="B30714" s="2" t="s">
        <v>6052</v>
      </c>
      <c r="C30714" s="2" t="s">
        <v>1980</v>
      </c>
      <c r="D30714" s="2" t="s">
        <v>1320</v>
      </c>
      <c r="E30714" s="2" t="s">
        <v>2247</v>
      </c>
      <c r="F30714" s="2" t="s">
        <v>1837</v>
      </c>
      <c r="H30714" s="6"/>
      <c r="I30714" s="8" t="str">
        <f>VLOOKUP(D30714,'Dam Lines'!$A$2:$J$540,10,false)</f>
        <v>AL KAHEELA AL ZARGA-19</v>
      </c>
    </row>
    <row r="30715">
      <c r="A30715" s="11">
        <v>2.0</v>
      </c>
      <c r="B30715" s="2" t="s">
        <v>6043</v>
      </c>
      <c r="C30715" s="2" t="s">
        <v>1744</v>
      </c>
      <c r="D30715" s="2" t="s">
        <v>1337</v>
      </c>
      <c r="E30715" s="2" t="str">
        <f t="shared" ref="E30715:F30715" si="5449">E30714 </f>
        <v>Group 1</v>
      </c>
      <c r="F30715" s="2" t="str">
        <f t="shared" si="5449"/>
        <v>2000m</v>
      </c>
      <c r="H30715" s="6"/>
      <c r="I30715" s="8" t="str">
        <f>VLOOKUP(D30715,'Dam Lines'!$A$2:$J$540,10,false)</f>
        <v>DEBORAH IV</v>
      </c>
    </row>
    <row r="30716">
      <c r="A30716" s="11">
        <v>3.0</v>
      </c>
      <c r="B30716" s="2" t="s">
        <v>6099</v>
      </c>
      <c r="C30716" s="2" t="s">
        <v>5085</v>
      </c>
      <c r="D30716" s="2" t="s">
        <v>320</v>
      </c>
      <c r="E30716" s="2" t="str">
        <f t="shared" ref="E30716:F30716" si="5450">E30715 </f>
        <v>Group 1</v>
      </c>
      <c r="F30716" s="2" t="str">
        <f t="shared" si="5450"/>
        <v>2000m</v>
      </c>
      <c r="G30716" s="8" t="str">
        <f>IF(COUNTIF('Dam Lines'!A:A,D30716)&gt;0,"Yes","No")</f>
        <v>Yes</v>
      </c>
      <c r="H30716" s="6"/>
      <c r="I30716" s="8" t="str">
        <f t="array" ref="I30716">IF(G30716="Yes",XLOOKUP(D30716,'Dam Lines'!A:A,'Dam Lines'!J:J),"")</f>
        <v>KYLA TIKI</v>
      </c>
    </row>
    <row r="30717">
      <c r="A30717" s="11">
        <v>4.0</v>
      </c>
      <c r="B30717" s="2" t="s">
        <v>7321</v>
      </c>
      <c r="C30717" s="2" t="s">
        <v>3019</v>
      </c>
      <c r="D30717" s="2" t="s">
        <v>1585</v>
      </c>
      <c r="E30717" s="2" t="str">
        <f t="shared" ref="E30717:F30717" si="5451">E30716 </f>
        <v>Group 1</v>
      </c>
      <c r="F30717" s="2" t="str">
        <f t="shared" si="5451"/>
        <v>2000m</v>
      </c>
      <c r="H30717" s="6"/>
      <c r="I30717" s="8" t="s">
        <v>18</v>
      </c>
    </row>
    <row r="30718">
      <c r="A30718" s="11">
        <v>5.0</v>
      </c>
      <c r="B30718" s="2" t="s">
        <v>7172</v>
      </c>
      <c r="C30718" s="2" t="s">
        <v>1908</v>
      </c>
      <c r="D30718" s="2" t="s">
        <v>1680</v>
      </c>
      <c r="E30718" s="2" t="str">
        <f t="shared" ref="E30718:F30718" si="5452">E30717 </f>
        <v>Group 1</v>
      </c>
      <c r="F30718" s="2" t="str">
        <f t="shared" si="5452"/>
        <v>2000m</v>
      </c>
      <c r="H30718" s="6"/>
      <c r="I30718" s="8" t="s">
        <v>1682</v>
      </c>
    </row>
    <row r="30719">
      <c r="A30719" s="11">
        <v>6.0</v>
      </c>
      <c r="B30719" s="2" t="s">
        <v>5978</v>
      </c>
      <c r="C30719" s="2" t="s">
        <v>1980</v>
      </c>
      <c r="D30719" s="2" t="s">
        <v>1335</v>
      </c>
      <c r="E30719" s="2" t="str">
        <f t="shared" ref="E30719:F30719" si="5453">E30718 </f>
        <v>Group 1</v>
      </c>
      <c r="F30719" s="2" t="str">
        <f t="shared" si="5453"/>
        <v>2000m</v>
      </c>
      <c r="H30719" s="6"/>
      <c r="I30719" s="8" t="str">
        <f>VLOOKUP(D30719,'Dam Lines'!$A$2:$J$540,10,false)</f>
        <v>NEVADA II</v>
      </c>
    </row>
    <row r="30720">
      <c r="A30720" s="11">
        <v>7.0</v>
      </c>
      <c r="B30720" s="2" t="s">
        <v>5344</v>
      </c>
      <c r="C30720" s="2" t="s">
        <v>2479</v>
      </c>
      <c r="D30720" s="2" t="s">
        <v>81</v>
      </c>
      <c r="E30720" s="2" t="str">
        <f t="shared" ref="E30720:F30720" si="5454">E30719 </f>
        <v>Group 1</v>
      </c>
      <c r="F30720" s="2" t="str">
        <f t="shared" si="5454"/>
        <v>2000m</v>
      </c>
      <c r="G30720" s="8" t="str">
        <f>IF(COUNTIF('Dam Lines'!A:A,D30720)&gt;0,"Yes","No")</f>
        <v>Yes</v>
      </c>
      <c r="H30720" s="6"/>
      <c r="I30720" s="8" t="str">
        <f t="array" ref="I30720">IF(G30720="Yes",XLOOKUP(D30720,'Dam Lines'!A:A,'Dam Lines'!J:J),"")</f>
        <v>MONAT</v>
      </c>
    </row>
    <row r="30721">
      <c r="A30721" s="11">
        <v>8.0</v>
      </c>
      <c r="B30721" s="2" t="s">
        <v>6366</v>
      </c>
      <c r="C30721" s="2" t="s">
        <v>5085</v>
      </c>
      <c r="D30721" s="2" t="s">
        <v>276</v>
      </c>
      <c r="E30721" s="2" t="str">
        <f t="shared" ref="E30721:F30721" si="5455">E30720 </f>
        <v>Group 1</v>
      </c>
      <c r="F30721" s="2" t="str">
        <f t="shared" si="5455"/>
        <v>2000m</v>
      </c>
      <c r="G30721" s="8" t="str">
        <f>IF(COUNTIF('Dam Lines'!A:A,D30721)&gt;0,"Yes","No")</f>
        <v>Yes</v>
      </c>
      <c r="H30721" s="6"/>
      <c r="I30721" s="8" t="str">
        <f t="array" ref="I30721">IF(G30721="Yes",XLOOKUP(D30721,'Dam Lines'!A:A,'Dam Lines'!J:J),"")</f>
        <v>MAGNESIE</v>
      </c>
    </row>
    <row r="30722">
      <c r="A30722" s="11">
        <v>9.0</v>
      </c>
      <c r="B30722" s="2" t="s">
        <v>6899</v>
      </c>
      <c r="C30722" s="2" t="s">
        <v>4093</v>
      </c>
      <c r="D30722" s="2" t="s">
        <v>1668</v>
      </c>
      <c r="E30722" s="2" t="str">
        <f t="shared" ref="E30722:F30722" si="5456">E30721 </f>
        <v>Group 1</v>
      </c>
      <c r="F30722" s="2" t="str">
        <f t="shared" si="5456"/>
        <v>2000m</v>
      </c>
      <c r="H30722" s="6"/>
      <c r="I30722" s="8" t="s">
        <v>18</v>
      </c>
    </row>
    <row r="30723">
      <c r="A30723" s="11">
        <v>10.0</v>
      </c>
      <c r="B30723" s="2" t="s">
        <v>7233</v>
      </c>
      <c r="C30723" s="2" t="s">
        <v>4731</v>
      </c>
      <c r="D30723" s="2" t="s">
        <v>1610</v>
      </c>
      <c r="E30723" s="2" t="str">
        <f t="shared" ref="E30723:F30723" si="5457">E30722 </f>
        <v>Group 1</v>
      </c>
      <c r="F30723" s="2" t="str">
        <f t="shared" si="5457"/>
        <v>2000m</v>
      </c>
      <c r="H30723" s="6"/>
      <c r="I30723" s="8" t="s">
        <v>14</v>
      </c>
    </row>
    <row r="30724">
      <c r="A30724" s="11">
        <v>11.0</v>
      </c>
      <c r="B30724" s="2" t="s">
        <v>5340</v>
      </c>
      <c r="C30724" s="2" t="s">
        <v>1980</v>
      </c>
      <c r="D30724" s="2" t="s">
        <v>293</v>
      </c>
      <c r="E30724" s="2" t="str">
        <f t="shared" ref="E30724:F30724" si="5458">E30723 </f>
        <v>Group 1</v>
      </c>
      <c r="F30724" s="2" t="str">
        <f t="shared" si="5458"/>
        <v>2000m</v>
      </c>
      <c r="G30724" s="8" t="str">
        <f>IF(COUNTIF('Dam Lines'!A:A,D30724)&gt;0,"Yes","No")</f>
        <v>Yes</v>
      </c>
      <c r="H30724" s="6"/>
      <c r="I30724" s="8" t="str">
        <f t="array" ref="I30724">IF(G30724="Yes",XLOOKUP(D30724,'Dam Lines'!A:A,'Dam Lines'!J:J),"")</f>
        <v>NEVADA II</v>
      </c>
    </row>
    <row r="30725">
      <c r="A30725" s="11">
        <v>12.0</v>
      </c>
      <c r="B30725" s="2" t="s">
        <v>5920</v>
      </c>
      <c r="C30725" s="2" t="s">
        <v>5921</v>
      </c>
      <c r="D30725" s="2" t="s">
        <v>381</v>
      </c>
      <c r="E30725" s="2" t="str">
        <f t="shared" ref="E30725:F30725" si="5459">E30724 </f>
        <v>Group 1</v>
      </c>
      <c r="F30725" s="2" t="str">
        <f t="shared" si="5459"/>
        <v>2000m</v>
      </c>
      <c r="G30725" s="8" t="str">
        <f>IF(COUNTIF('Dam Lines'!A:A,D30725)&gt;0,"Yes","No")</f>
        <v>Yes</v>
      </c>
      <c r="H30725" s="6"/>
      <c r="I30725" s="8" t="str">
        <f t="array" ref="I30725">IF(G30725="Yes",XLOOKUP(D30725,'Dam Lines'!A:A,'Dam Lines'!J:J),"")</f>
        <v>NEVADA II</v>
      </c>
    </row>
    <row r="30726">
      <c r="A30726" s="11">
        <v>13.0</v>
      </c>
      <c r="B30726" s="2" t="s">
        <v>7278</v>
      </c>
      <c r="C30726" s="2" t="s">
        <v>1980</v>
      </c>
      <c r="D30726" s="2" t="s">
        <v>1673</v>
      </c>
      <c r="E30726" s="2" t="str">
        <f t="shared" ref="E30726:F30726" si="5460">E30725 </f>
        <v>Group 1</v>
      </c>
      <c r="F30726" s="2" t="str">
        <f t="shared" si="5460"/>
        <v>2000m</v>
      </c>
      <c r="H30726" s="6"/>
      <c r="I30726" s="8" t="s">
        <v>554</v>
      </c>
    </row>
    <row r="30727">
      <c r="A30727" s="11">
        <v>14.0</v>
      </c>
      <c r="B30727" s="2" t="s">
        <v>6540</v>
      </c>
      <c r="C30727" s="2" t="s">
        <v>3071</v>
      </c>
      <c r="D30727" s="2" t="s">
        <v>1625</v>
      </c>
      <c r="E30727" s="2" t="str">
        <f t="shared" ref="E30727:F30727" si="5461">E30726 </f>
        <v>Group 1</v>
      </c>
      <c r="F30727" s="2" t="str">
        <f t="shared" si="5461"/>
        <v>2000m</v>
      </c>
      <c r="H30727" s="6"/>
      <c r="I30727" s="8" t="s">
        <v>18</v>
      </c>
    </row>
    <row r="30728" hidden="1">
      <c r="A30728" s="11">
        <v>1.0</v>
      </c>
      <c r="B30728" s="2" t="s">
        <v>5369</v>
      </c>
      <c r="C30728" s="2" t="s">
        <v>1817</v>
      </c>
      <c r="D30728" s="2" t="s">
        <v>2269</v>
      </c>
      <c r="E30728" s="2" t="s">
        <v>6414</v>
      </c>
      <c r="F30728" s="2" t="s">
        <v>1837</v>
      </c>
      <c r="G30728" s="8" t="str">
        <f>IF(COUNTIF('Dam Lines'!A:A,D30728)&gt;0,"Yes","No")</f>
        <v>No</v>
      </c>
      <c r="H30728" s="6"/>
      <c r="I30728" s="8" t="str">
        <f t="array" ref="I30728">IF(G30728="Yes",XLOOKUP(D30728,'Dam Lines'!A:A,'Dam Lines'!J:J),"")</f>
        <v/>
      </c>
    </row>
    <row r="30729" hidden="1">
      <c r="A30729" s="11">
        <v>2.0</v>
      </c>
      <c r="B30729" s="2" t="s">
        <v>6354</v>
      </c>
      <c r="C30729" s="2" t="s">
        <v>2550</v>
      </c>
      <c r="D30729" s="2" t="s">
        <v>516</v>
      </c>
      <c r="E30729" s="2" t="str">
        <f t="shared" ref="E30729:F30729" si="5462">E30728 </f>
        <v>HANDICAP (0-70)</v>
      </c>
      <c r="F30729" s="2" t="str">
        <f t="shared" si="5462"/>
        <v>2000m</v>
      </c>
      <c r="G30729" s="8" t="str">
        <f>IF(COUNTIF('Dam Lines'!A:A,D30729)&gt;0,"Yes","No")</f>
        <v>Yes</v>
      </c>
      <c r="H30729" s="6"/>
      <c r="I30729" s="8" t="str">
        <f t="array" ref="I30729">IF(G30729="Yes",XLOOKUP(D30729,'Dam Lines'!A:A,'Dam Lines'!J:J),"")</f>
        <v>NEVADA II</v>
      </c>
    </row>
    <row r="30730" hidden="1">
      <c r="A30730" s="11">
        <v>3.0</v>
      </c>
      <c r="B30730" s="2" t="s">
        <v>4822</v>
      </c>
      <c r="C30730" s="2" t="s">
        <v>1823</v>
      </c>
      <c r="D30730" s="2" t="s">
        <v>237</v>
      </c>
      <c r="E30730" s="2" t="str">
        <f t="shared" ref="E30730:F30730" si="5463">E30729 </f>
        <v>HANDICAP (0-70)</v>
      </c>
      <c r="F30730" s="2" t="str">
        <f t="shared" si="5463"/>
        <v>2000m</v>
      </c>
      <c r="G30730" s="8" t="str">
        <f>IF(COUNTIF('Dam Lines'!A:A,D30730)&gt;0,"Yes","No")</f>
        <v>Yes</v>
      </c>
      <c r="H30730" s="6"/>
      <c r="I30730" s="8" t="str">
        <f t="array" ref="I30730">IF(G30730="Yes",XLOOKUP(D30730,'Dam Lines'!A:A,'Dam Lines'!J:J),"")</f>
        <v>NEVADA II</v>
      </c>
    </row>
    <row r="30731" hidden="1">
      <c r="A30731" s="11">
        <v>4.0</v>
      </c>
      <c r="B30731" s="2" t="s">
        <v>5739</v>
      </c>
      <c r="C30731" s="2" t="s">
        <v>2061</v>
      </c>
      <c r="D30731" s="2" t="s">
        <v>47</v>
      </c>
      <c r="E30731" s="2" t="str">
        <f t="shared" ref="E30731:F30731" si="5464">E30730 </f>
        <v>HANDICAP (0-70)</v>
      </c>
      <c r="F30731" s="2" t="str">
        <f t="shared" si="5464"/>
        <v>2000m</v>
      </c>
      <c r="G30731" s="8" t="str">
        <f>IF(COUNTIF('Dam Lines'!A:A,D30731)&gt;0,"Yes","No")</f>
        <v>Yes</v>
      </c>
      <c r="H30731" s="6"/>
      <c r="I30731" s="8" t="str">
        <f t="array" ref="I30731">IF(G30731="Yes",XLOOKUP(D30731,'Dam Lines'!A:A,'Dam Lines'!J:J),"")</f>
        <v>FATMA</v>
      </c>
    </row>
    <row r="30732" hidden="1">
      <c r="A30732" s="11">
        <v>5.0</v>
      </c>
      <c r="B30732" s="2" t="s">
        <v>7081</v>
      </c>
      <c r="C30732" s="2" t="s">
        <v>3360</v>
      </c>
      <c r="D30732" s="2" t="s">
        <v>158</v>
      </c>
      <c r="E30732" s="2" t="str">
        <f t="shared" ref="E30732:F30732" si="5465">E30731 </f>
        <v>HANDICAP (0-70)</v>
      </c>
      <c r="F30732" s="2" t="str">
        <f t="shared" si="5465"/>
        <v>2000m</v>
      </c>
      <c r="G30732" s="8" t="str">
        <f>IF(COUNTIF('Dam Lines'!A:A,D30732)&gt;0,"Yes","No")</f>
        <v>Yes</v>
      </c>
      <c r="H30732" s="6"/>
      <c r="I30732" s="8" t="str">
        <f t="array" ref="I30732">IF(G30732="Yes",XLOOKUP(D30732,'Dam Lines'!A:A,'Dam Lines'!J:J),"")</f>
        <v>YFS ALMOND JOY</v>
      </c>
    </row>
    <row r="30733" hidden="1">
      <c r="A30733" s="11">
        <v>6.0</v>
      </c>
      <c r="B30733" s="2" t="s">
        <v>6542</v>
      </c>
      <c r="C30733" s="2" t="s">
        <v>1980</v>
      </c>
      <c r="D30733" s="2" t="s">
        <v>3232</v>
      </c>
      <c r="E30733" s="2" t="str">
        <f t="shared" ref="E30733:F30733" si="5466">E30732 </f>
        <v>HANDICAP (0-70)</v>
      </c>
      <c r="F30733" s="2" t="str">
        <f t="shared" si="5466"/>
        <v>2000m</v>
      </c>
      <c r="G30733" s="8" t="str">
        <f>IF(COUNTIF('Dam Lines'!A:A,D30733)&gt;0,"Yes","No")</f>
        <v>No</v>
      </c>
      <c r="H30733" s="6"/>
      <c r="I30733" s="8" t="str">
        <f t="array" ref="I30733">IF(G30733="Yes",XLOOKUP(D30733,'Dam Lines'!A:A,'Dam Lines'!J:J),"")</f>
        <v/>
      </c>
    </row>
    <row r="30734" hidden="1">
      <c r="A30734" s="11">
        <v>7.0</v>
      </c>
      <c r="B30734" s="2" t="s">
        <v>5893</v>
      </c>
      <c r="C30734" s="2" t="s">
        <v>2347</v>
      </c>
      <c r="D30734" s="2" t="s">
        <v>1081</v>
      </c>
      <c r="E30734" s="2" t="str">
        <f t="shared" ref="E30734:F30734" si="5467">E30733 </f>
        <v>HANDICAP (0-70)</v>
      </c>
      <c r="F30734" s="2" t="str">
        <f t="shared" si="5467"/>
        <v>2000m</v>
      </c>
      <c r="G30734" s="8" t="str">
        <f>IF(COUNTIF('Dam Lines'!A:A,D30734)&gt;0,"Yes","No")</f>
        <v>Yes</v>
      </c>
      <c r="H30734" s="6"/>
      <c r="I30734" s="8" t="str">
        <f t="array" ref="I30734">IF(G30734="Yes",XLOOKUP(D30734,'Dam Lines'!A:A,'Dam Lines'!J:J),"")</f>
        <v>PHILIPPA</v>
      </c>
    </row>
    <row r="30735" hidden="1">
      <c r="A30735" s="11">
        <v>8.0</v>
      </c>
      <c r="B30735" s="2" t="s">
        <v>5249</v>
      </c>
      <c r="C30735" s="2" t="s">
        <v>2061</v>
      </c>
      <c r="D30735" s="2" t="s">
        <v>480</v>
      </c>
      <c r="E30735" s="2" t="str">
        <f t="shared" ref="E30735:F30735" si="5468">E30734 </f>
        <v>HANDICAP (0-70)</v>
      </c>
      <c r="F30735" s="2" t="str">
        <f t="shared" si="5468"/>
        <v>2000m</v>
      </c>
      <c r="G30735" s="8" t="str">
        <f>IF(COUNTIF('Dam Lines'!A:A,D30735)&gt;0,"Yes","No")</f>
        <v>Yes</v>
      </c>
      <c r="H30735" s="6"/>
      <c r="I30735" s="8" t="str">
        <f t="array" ref="I30735">IF(G30735="Yes",XLOOKUP(D30735,'Dam Lines'!A:A,'Dam Lines'!J:J),"")</f>
        <v>FATMA</v>
      </c>
    </row>
    <row r="30736" hidden="1">
      <c r="A30736" s="11">
        <v>9.0</v>
      </c>
      <c r="B30736" s="2" t="s">
        <v>6681</v>
      </c>
      <c r="C30736" s="2" t="s">
        <v>2059</v>
      </c>
      <c r="D30736" s="2" t="s">
        <v>5834</v>
      </c>
      <c r="E30736" s="2" t="str">
        <f t="shared" ref="E30736:F30736" si="5469">E30735 </f>
        <v>HANDICAP (0-70)</v>
      </c>
      <c r="F30736" s="2" t="str">
        <f t="shared" si="5469"/>
        <v>2000m</v>
      </c>
      <c r="G30736" s="8" t="str">
        <f>IF(COUNTIF('Dam Lines'!A:A,D30736)&gt;0,"Yes","No")</f>
        <v>No</v>
      </c>
      <c r="H30736" s="6"/>
      <c r="I30736" s="8" t="str">
        <f t="array" ref="I30736">IF(G30736="Yes",XLOOKUP(D30736,'Dam Lines'!A:A,'Dam Lines'!J:J),"")</f>
        <v/>
      </c>
    </row>
    <row r="30737" hidden="1">
      <c r="A30737" s="11">
        <v>10.0</v>
      </c>
      <c r="B30737" s="2" t="s">
        <v>6123</v>
      </c>
      <c r="C30737" s="2" t="s">
        <v>1744</v>
      </c>
      <c r="D30737" s="2" t="s">
        <v>1949</v>
      </c>
      <c r="E30737" s="2" t="str">
        <f t="shared" ref="E30737:F30737" si="5470">E30736 </f>
        <v>HANDICAP (0-70)</v>
      </c>
      <c r="F30737" s="2" t="str">
        <f t="shared" si="5470"/>
        <v>2000m</v>
      </c>
      <c r="G30737" s="8" t="str">
        <f>IF(COUNTIF('Dam Lines'!A:A,D30737)&gt;0,"Yes","No")</f>
        <v>No</v>
      </c>
      <c r="H30737" s="6"/>
      <c r="I30737" s="8" t="str">
        <f t="array" ref="I30737">IF(G30737="Yes",XLOOKUP(D30737,'Dam Lines'!A:A,'Dam Lines'!J:J),"")</f>
        <v/>
      </c>
    </row>
    <row r="30738" hidden="1">
      <c r="A30738" s="11">
        <v>11.0</v>
      </c>
      <c r="B30738" s="2" t="s">
        <v>6420</v>
      </c>
      <c r="C30738" s="2" t="s">
        <v>1823</v>
      </c>
      <c r="D30738" s="2" t="s">
        <v>4301</v>
      </c>
      <c r="E30738" s="2" t="str">
        <f t="shared" ref="E30738:F30738" si="5471">E30737 </f>
        <v>HANDICAP (0-70)</v>
      </c>
      <c r="F30738" s="2" t="str">
        <f t="shared" si="5471"/>
        <v>2000m</v>
      </c>
      <c r="G30738" s="8" t="str">
        <f>IF(COUNTIF('Dam Lines'!A:A,D30738)&gt;0,"Yes","No")</f>
        <v>No</v>
      </c>
      <c r="H30738" s="6"/>
      <c r="I30738" s="8" t="str">
        <f t="array" ref="I30738">IF(G30738="Yes",XLOOKUP(D30738,'Dam Lines'!A:A,'Dam Lines'!J:J),"")</f>
        <v/>
      </c>
    </row>
    <row r="30739" hidden="1">
      <c r="A30739" s="11">
        <v>12.0</v>
      </c>
      <c r="B30739" s="2" t="s">
        <v>4843</v>
      </c>
      <c r="C30739" s="2" t="s">
        <v>2060</v>
      </c>
      <c r="D30739" s="2" t="s">
        <v>126</v>
      </c>
      <c r="E30739" s="2" t="str">
        <f t="shared" ref="E30739:F30739" si="5472">E30738 </f>
        <v>HANDICAP (0-70)</v>
      </c>
      <c r="F30739" s="2" t="str">
        <f t="shared" si="5472"/>
        <v>2000m</v>
      </c>
      <c r="G30739" s="8" t="str">
        <f>IF(COUNTIF('Dam Lines'!A:A,D30739)&gt;0,"Yes","No")</f>
        <v>Yes</v>
      </c>
      <c r="H30739" s="6"/>
      <c r="I30739" s="8" t="str">
        <f t="array" ref="I30739">IF(G30739="Yes",XLOOKUP(D30739,'Dam Lines'!A:A,'Dam Lines'!J:J),"")</f>
        <v>QUITAINE</v>
      </c>
    </row>
    <row r="30740" hidden="1">
      <c r="A30740" s="11">
        <v>13.0</v>
      </c>
      <c r="B30740" s="2" t="s">
        <v>6055</v>
      </c>
      <c r="C30740" s="2" t="s">
        <v>3019</v>
      </c>
      <c r="D30740" s="2" t="s">
        <v>555</v>
      </c>
      <c r="E30740" s="2" t="str">
        <f t="shared" ref="E30740:F30740" si="5473">E30739 </f>
        <v>HANDICAP (0-70)</v>
      </c>
      <c r="F30740" s="2" t="str">
        <f t="shared" si="5473"/>
        <v>2000m</v>
      </c>
      <c r="G30740" s="8" t="str">
        <f>IF(COUNTIF('Dam Lines'!A:A,D30740)&gt;0,"Yes","No")</f>
        <v>Yes</v>
      </c>
      <c r="H30740" s="6"/>
      <c r="I30740" s="8" t="str">
        <f t="array" ref="I30740">IF(G30740="Yes",XLOOKUP(D30740,'Dam Lines'!A:A,'Dam Lines'!J:J),"")</f>
        <v>QUITAINE</v>
      </c>
    </row>
    <row r="30741" hidden="1">
      <c r="A30741" s="11">
        <v>14.0</v>
      </c>
      <c r="B30741" s="2" t="s">
        <v>5865</v>
      </c>
      <c r="C30741" s="2" t="s">
        <v>1886</v>
      </c>
      <c r="D30741" s="2" t="s">
        <v>580</v>
      </c>
      <c r="E30741" s="2" t="str">
        <f t="shared" ref="E30741:F30741" si="5474">E30740 </f>
        <v>HANDICAP (0-70)</v>
      </c>
      <c r="F30741" s="2" t="str">
        <f t="shared" si="5474"/>
        <v>2000m</v>
      </c>
      <c r="G30741" s="8" t="str">
        <f>IF(COUNTIF('Dam Lines'!A:A,D30741)&gt;0,"Yes","No")</f>
        <v>Yes</v>
      </c>
      <c r="H30741" s="6"/>
      <c r="I30741" s="8" t="str">
        <f t="array" ref="I30741">IF(G30741="Yes",XLOOKUP(D30741,'Dam Lines'!A:A,'Dam Lines'!J:J),"")</f>
        <v>NEVADA II</v>
      </c>
    </row>
    <row r="30742" hidden="1">
      <c r="A30742" s="11">
        <v>15.0</v>
      </c>
      <c r="B30742" s="2" t="s">
        <v>5139</v>
      </c>
      <c r="C30742" s="2" t="s">
        <v>2956</v>
      </c>
      <c r="D30742" s="2" t="s">
        <v>991</v>
      </c>
      <c r="E30742" s="2" t="str">
        <f t="shared" ref="E30742:F30742" si="5475">E30741 </f>
        <v>HANDICAP (0-70)</v>
      </c>
      <c r="F30742" s="2" t="str">
        <f t="shared" si="5475"/>
        <v>2000m</v>
      </c>
      <c r="G30742" s="8" t="str">
        <f>IF(COUNTIF('Dam Lines'!A:A,D30742)&gt;0,"Yes","No")</f>
        <v>Yes</v>
      </c>
      <c r="H30742" s="6"/>
      <c r="I30742" s="8" t="str">
        <f t="array" ref="I30742">IF(G30742="Yes",XLOOKUP(D30742,'Dam Lines'!A:A,'Dam Lines'!J:J),"")</f>
        <v>TEBERDA</v>
      </c>
    </row>
    <row r="30743" hidden="1">
      <c r="A30743" s="11">
        <v>1.0</v>
      </c>
      <c r="B30743" s="2" t="s">
        <v>7258</v>
      </c>
      <c r="C30743" s="2" t="s">
        <v>3022</v>
      </c>
      <c r="D30743" s="2" t="s">
        <v>742</v>
      </c>
      <c r="E30743" s="2" t="s">
        <v>1740</v>
      </c>
      <c r="F30743" s="2" t="s">
        <v>1837</v>
      </c>
      <c r="G30743" s="8" t="str">
        <f>IF(COUNTIF('Dam Lines'!A:A,D30743)&gt;0,"Yes","No")</f>
        <v>Yes</v>
      </c>
      <c r="H30743" s="6"/>
      <c r="I30743" s="8" t="str">
        <f t="array" ref="I30743">IF(G30743="Yes",XLOOKUP(D30743,'Dam Lines'!A:A,'Dam Lines'!J:J),"")</f>
        <v>FATMA</v>
      </c>
    </row>
    <row r="30744" hidden="1">
      <c r="A30744" s="11">
        <v>2.0</v>
      </c>
      <c r="B30744" s="2" t="s">
        <v>6759</v>
      </c>
      <c r="C30744" s="2" t="s">
        <v>5160</v>
      </c>
      <c r="D30744" s="2" t="s">
        <v>989</v>
      </c>
      <c r="E30744" s="2" t="str">
        <f t="shared" ref="E30744:F30744" si="5476">E30743 </f>
        <v>MAIDEN</v>
      </c>
      <c r="F30744" s="2" t="str">
        <f t="shared" si="5476"/>
        <v>2000m</v>
      </c>
      <c r="G30744" s="8" t="str">
        <f>IF(COUNTIF('Dam Lines'!A:A,D30744)&gt;0,"Yes","No")</f>
        <v>Yes</v>
      </c>
      <c r="H30744" s="6"/>
      <c r="I30744" s="8" t="str">
        <f t="array" ref="I30744">IF(G30744="Yes",XLOOKUP(D30744,'Dam Lines'!A:A,'Dam Lines'!J:J),"")</f>
        <v>DJEDDA</v>
      </c>
    </row>
    <row r="30745" hidden="1">
      <c r="A30745" s="11">
        <v>3.0</v>
      </c>
      <c r="B30745" s="2" t="s">
        <v>7305</v>
      </c>
      <c r="C30745" s="2" t="s">
        <v>5934</v>
      </c>
      <c r="D30745" s="2" t="s">
        <v>381</v>
      </c>
      <c r="E30745" s="2" t="str">
        <f t="shared" ref="E30745:F30745" si="5477">E30744 </f>
        <v>MAIDEN</v>
      </c>
      <c r="F30745" s="2" t="str">
        <f t="shared" si="5477"/>
        <v>2000m</v>
      </c>
      <c r="G30745" s="8" t="str">
        <f>IF(COUNTIF('Dam Lines'!A:A,D30745)&gt;0,"Yes","No")</f>
        <v>Yes</v>
      </c>
      <c r="H30745" s="6"/>
      <c r="I30745" s="8" t="str">
        <f t="array" ref="I30745">IF(G30745="Yes",XLOOKUP(D30745,'Dam Lines'!A:A,'Dam Lines'!J:J),"")</f>
        <v>NEVADA II</v>
      </c>
    </row>
    <row r="30746" hidden="1">
      <c r="A30746" s="11">
        <v>4.0</v>
      </c>
      <c r="B30746" s="2" t="s">
        <v>6407</v>
      </c>
      <c r="C30746" s="2" t="s">
        <v>2303</v>
      </c>
      <c r="D30746" s="2" t="s">
        <v>6408</v>
      </c>
      <c r="E30746" s="2" t="str">
        <f t="shared" ref="E30746:F30746" si="5478">E30745 </f>
        <v>MAIDEN</v>
      </c>
      <c r="F30746" s="2" t="str">
        <f t="shared" si="5478"/>
        <v>2000m</v>
      </c>
      <c r="G30746" s="8" t="str">
        <f>IF(COUNTIF('Dam Lines'!A:A,D30746)&gt;0,"Yes","No")</f>
        <v>No</v>
      </c>
      <c r="H30746" s="6"/>
      <c r="I30746" s="8" t="str">
        <f t="array" ref="I30746">IF(G30746="Yes",XLOOKUP(D30746,'Dam Lines'!A:A,'Dam Lines'!J:J),"")</f>
        <v/>
      </c>
    </row>
    <row r="30747" hidden="1">
      <c r="A30747" s="11">
        <v>5.0</v>
      </c>
      <c r="B30747" s="2" t="s">
        <v>5783</v>
      </c>
      <c r="C30747" s="2" t="s">
        <v>5085</v>
      </c>
      <c r="D30747" s="2" t="s">
        <v>558</v>
      </c>
      <c r="E30747" s="2" t="str">
        <f t="shared" ref="E30747:F30747" si="5479">E30746 </f>
        <v>MAIDEN</v>
      </c>
      <c r="F30747" s="2" t="str">
        <f t="shared" si="5479"/>
        <v>2000m</v>
      </c>
      <c r="G30747" s="8" t="str">
        <f>IF(COUNTIF('Dam Lines'!A:A,D30747)&gt;0,"Yes","No")</f>
        <v>Yes</v>
      </c>
      <c r="H30747" s="6"/>
      <c r="I30747" s="8" t="str">
        <f t="array" ref="I30747">IF(G30747="Yes",XLOOKUP(D30747,'Dam Lines'!A:A,'Dam Lines'!J:J),"")</f>
        <v>GAZELLA II</v>
      </c>
    </row>
    <row r="30748" hidden="1">
      <c r="A30748" s="11">
        <v>6.0</v>
      </c>
      <c r="B30748" s="2" t="s">
        <v>6991</v>
      </c>
      <c r="C30748" s="2" t="s">
        <v>3071</v>
      </c>
      <c r="D30748" s="2" t="s">
        <v>6992</v>
      </c>
      <c r="E30748" s="2" t="str">
        <f t="shared" ref="E30748:F30748" si="5480">E30747 </f>
        <v>MAIDEN</v>
      </c>
      <c r="F30748" s="2" t="str">
        <f t="shared" si="5480"/>
        <v>2000m</v>
      </c>
      <c r="G30748" s="8" t="str">
        <f>IF(COUNTIF('Dam Lines'!A:A,D30748)&gt;0,"Yes","No")</f>
        <v>No</v>
      </c>
      <c r="H30748" s="6"/>
      <c r="I30748" s="8" t="str">
        <f t="array" ref="I30748">IF(G30748="Yes",XLOOKUP(D30748,'Dam Lines'!A:A,'Dam Lines'!J:J),"")</f>
        <v/>
      </c>
    </row>
    <row r="30749" hidden="1">
      <c r="A30749" s="11">
        <v>7.0</v>
      </c>
      <c r="B30749" s="2" t="s">
        <v>6809</v>
      </c>
      <c r="C30749" s="2" t="s">
        <v>1980</v>
      </c>
      <c r="D30749" s="2" t="s">
        <v>5571</v>
      </c>
      <c r="E30749" s="2" t="str">
        <f t="shared" ref="E30749:F30749" si="5481">E30748 </f>
        <v>MAIDEN</v>
      </c>
      <c r="F30749" s="2" t="str">
        <f t="shared" si="5481"/>
        <v>2000m</v>
      </c>
      <c r="G30749" s="8" t="str">
        <f>IF(COUNTIF('Dam Lines'!A:A,D30749)&gt;0,"Yes","No")</f>
        <v>No</v>
      </c>
      <c r="H30749" s="6"/>
      <c r="I30749" s="8" t="str">
        <f t="array" ref="I30749">IF(G30749="Yes",XLOOKUP(D30749,'Dam Lines'!A:A,'Dam Lines'!J:J),"")</f>
        <v/>
      </c>
    </row>
    <row r="30750" hidden="1">
      <c r="A30750" s="11">
        <v>8.0</v>
      </c>
      <c r="B30750" s="2" t="s">
        <v>7310</v>
      </c>
      <c r="C30750" s="2" t="s">
        <v>3019</v>
      </c>
      <c r="D30750" s="2" t="s">
        <v>446</v>
      </c>
      <c r="E30750" s="2" t="str">
        <f t="shared" ref="E30750:F30750" si="5482">E30749 </f>
        <v>MAIDEN</v>
      </c>
      <c r="F30750" s="2" t="str">
        <f t="shared" si="5482"/>
        <v>2000m</v>
      </c>
      <c r="G30750" s="8" t="str">
        <f>IF(COUNTIF('Dam Lines'!A:A,D30750)&gt;0,"Yes","No")</f>
        <v>Yes</v>
      </c>
      <c r="H30750" s="6"/>
      <c r="I30750" s="8" t="str">
        <f t="array" ref="I30750">IF(G30750="Yes",XLOOKUP(D30750,'Dam Lines'!A:A,'Dam Lines'!J:J),"")</f>
        <v>NADIA</v>
      </c>
    </row>
    <row r="30751" hidden="1">
      <c r="A30751" s="11">
        <v>9.0</v>
      </c>
      <c r="B30751" s="2" t="s">
        <v>1825</v>
      </c>
      <c r="C30751" s="2" t="s">
        <v>1802</v>
      </c>
      <c r="D30751" s="2" t="s">
        <v>6107</v>
      </c>
      <c r="E30751" s="2" t="str">
        <f t="shared" ref="E30751:F30751" si="5483">E30750 </f>
        <v>MAIDEN</v>
      </c>
      <c r="F30751" s="2" t="str">
        <f t="shared" si="5483"/>
        <v>2000m</v>
      </c>
      <c r="G30751" s="8" t="str">
        <f>IF(COUNTIF('Dam Lines'!A:A,D30751)&gt;0,"Yes","No")</f>
        <v>No</v>
      </c>
      <c r="H30751" s="6"/>
      <c r="I30751" s="8" t="str">
        <f t="array" ref="I30751">IF(G30751="Yes",XLOOKUP(D30751,'Dam Lines'!A:A,'Dam Lines'!J:J),"")</f>
        <v/>
      </c>
    </row>
    <row r="30752" hidden="1">
      <c r="A30752" s="11">
        <v>10.0</v>
      </c>
      <c r="B30752" s="2" t="s">
        <v>7007</v>
      </c>
      <c r="C30752" s="2" t="s">
        <v>5722</v>
      </c>
      <c r="D30752" s="2" t="s">
        <v>2372</v>
      </c>
      <c r="E30752" s="2" t="str">
        <f t="shared" ref="E30752:F30752" si="5484">E30751 </f>
        <v>MAIDEN</v>
      </c>
      <c r="F30752" s="2" t="str">
        <f t="shared" si="5484"/>
        <v>2000m</v>
      </c>
      <c r="G30752" s="8" t="str">
        <f>IF(COUNTIF('Dam Lines'!A:A,D30752)&gt;0,"Yes","No")</f>
        <v>No</v>
      </c>
      <c r="H30752" s="6"/>
      <c r="I30752" s="8" t="str">
        <f t="array" ref="I30752">IF(G30752="Yes",XLOOKUP(D30752,'Dam Lines'!A:A,'Dam Lines'!J:J),"")</f>
        <v/>
      </c>
    </row>
    <row r="30753" hidden="1">
      <c r="A30753" s="11">
        <v>11.0</v>
      </c>
      <c r="B30753" s="2" t="s">
        <v>6478</v>
      </c>
      <c r="C30753" s="2" t="s">
        <v>2545</v>
      </c>
      <c r="D30753" s="2" t="s">
        <v>2815</v>
      </c>
      <c r="E30753" s="2" t="str">
        <f t="shared" ref="E30753:F30753" si="5485">E30752 </f>
        <v>MAIDEN</v>
      </c>
      <c r="F30753" s="2" t="str">
        <f t="shared" si="5485"/>
        <v>2000m</v>
      </c>
      <c r="G30753" s="8" t="str">
        <f>IF(COUNTIF('Dam Lines'!A:A,D30753)&gt;0,"Yes","No")</f>
        <v>No</v>
      </c>
      <c r="H30753" s="6"/>
      <c r="I30753" s="8" t="str">
        <f t="array" ref="I30753">IF(G30753="Yes",XLOOKUP(D30753,'Dam Lines'!A:A,'Dam Lines'!J:J),"")</f>
        <v/>
      </c>
    </row>
    <row r="30754" hidden="1">
      <c r="A30754" s="11">
        <v>12.0</v>
      </c>
      <c r="B30754" s="2" t="s">
        <v>5628</v>
      </c>
      <c r="C30754" s="2" t="s">
        <v>3024</v>
      </c>
      <c r="D30754" s="2" t="s">
        <v>4950</v>
      </c>
      <c r="E30754" s="2" t="str">
        <f t="shared" ref="E30754:F30754" si="5486">E30753 </f>
        <v>MAIDEN</v>
      </c>
      <c r="F30754" s="2" t="str">
        <f t="shared" si="5486"/>
        <v>2000m</v>
      </c>
      <c r="G30754" s="8" t="str">
        <f>IF(COUNTIF('Dam Lines'!A:A,D30754)&gt;0,"Yes","No")</f>
        <v>No</v>
      </c>
      <c r="H30754" s="6"/>
      <c r="I30754" s="8" t="str">
        <f t="array" ref="I30754">IF(G30754="Yes",XLOOKUP(D30754,'Dam Lines'!A:A,'Dam Lines'!J:J),"")</f>
        <v/>
      </c>
    </row>
    <row r="30755" hidden="1">
      <c r="A30755" s="11">
        <v>13.0</v>
      </c>
      <c r="B30755" s="2" t="s">
        <v>7322</v>
      </c>
      <c r="C30755" s="2" t="s">
        <v>4731</v>
      </c>
      <c r="D30755" s="2" t="s">
        <v>7323</v>
      </c>
      <c r="E30755" s="2" t="str">
        <f t="shared" ref="E30755:F30755" si="5487">E30754 </f>
        <v>MAIDEN</v>
      </c>
      <c r="F30755" s="2" t="str">
        <f t="shared" si="5487"/>
        <v>2000m</v>
      </c>
      <c r="G30755" s="8" t="str">
        <f>IF(COUNTIF('Dam Lines'!A:A,D30755)&gt;0,"Yes","No")</f>
        <v>No</v>
      </c>
      <c r="H30755" s="6"/>
      <c r="I30755" s="8" t="str">
        <f t="array" ref="I30755">IF(G30755="Yes",XLOOKUP(D30755,'Dam Lines'!A:A,'Dam Lines'!J:J),"")</f>
        <v/>
      </c>
    </row>
    <row r="30756" hidden="1">
      <c r="A30756" s="11">
        <v>14.0</v>
      </c>
      <c r="B30756" s="2" t="s">
        <v>7306</v>
      </c>
      <c r="C30756" s="2" t="s">
        <v>7307</v>
      </c>
      <c r="D30756" s="2" t="s">
        <v>7308</v>
      </c>
      <c r="E30756" s="2" t="str">
        <f t="shared" ref="E30756:F30756" si="5488">E30755 </f>
        <v>MAIDEN</v>
      </c>
      <c r="F30756" s="2" t="str">
        <f t="shared" si="5488"/>
        <v>2000m</v>
      </c>
      <c r="G30756" s="8" t="str">
        <f>IF(COUNTIF('Dam Lines'!A:A,D30756)&gt;0,"Yes","No")</f>
        <v>No</v>
      </c>
      <c r="H30756" s="6"/>
      <c r="I30756" s="8" t="str">
        <f t="array" ref="I30756">IF(G30756="Yes",XLOOKUP(D30756,'Dam Lines'!A:A,'Dam Lines'!J:J),"")</f>
        <v/>
      </c>
    </row>
    <row r="30757" hidden="1">
      <c r="A30757" s="11">
        <v>15.0</v>
      </c>
      <c r="B30757" s="2" t="s">
        <v>7170</v>
      </c>
      <c r="C30757" s="2" t="s">
        <v>2494</v>
      </c>
      <c r="D30757" s="2" t="s">
        <v>708</v>
      </c>
      <c r="E30757" s="2" t="str">
        <f t="shared" ref="E30757:F30757" si="5489">E30756 </f>
        <v>MAIDEN</v>
      </c>
      <c r="F30757" s="2" t="str">
        <f t="shared" si="5489"/>
        <v>2000m</v>
      </c>
      <c r="G30757" s="8" t="str">
        <f>IF(COUNTIF('Dam Lines'!A:A,D30757)&gt;0,"Yes","No")</f>
        <v>Yes</v>
      </c>
      <c r="H30757" s="6"/>
      <c r="I30757" s="8" t="str">
        <f t="array" ref="I30757">IF(G30757="Yes",XLOOKUP(D30757,'Dam Lines'!A:A,'Dam Lines'!J:J),"")</f>
        <v>NASECHKA</v>
      </c>
    </row>
    <row r="30758" hidden="1">
      <c r="A30758" s="11">
        <v>1.0</v>
      </c>
      <c r="B30758" s="2" t="s">
        <v>6344</v>
      </c>
      <c r="C30758" s="2" t="s">
        <v>4741</v>
      </c>
      <c r="D30758" s="2" t="s">
        <v>615</v>
      </c>
      <c r="E30758" s="2" t="s">
        <v>6705</v>
      </c>
      <c r="F30758" s="2" t="s">
        <v>1837</v>
      </c>
      <c r="G30758" s="8" t="str">
        <f>IF(COUNTIF('Dam Lines'!A:A,D30758)&gt;0,"Yes","No")</f>
        <v>Yes</v>
      </c>
      <c r="H30758" s="6"/>
      <c r="I30758" s="8" t="str">
        <f t="array" ref="I30758">IF(G30758="Yes",XLOOKUP(D30758,'Dam Lines'!A:A,'Dam Lines'!J:J),"")</f>
        <v>MADOU</v>
      </c>
    </row>
    <row r="30759" hidden="1">
      <c r="A30759" s="11">
        <v>2.0</v>
      </c>
      <c r="B30759" s="2" t="s">
        <v>5918</v>
      </c>
      <c r="C30759" s="2" t="s">
        <v>3700</v>
      </c>
      <c r="D30759" s="2" t="s">
        <v>24</v>
      </c>
      <c r="E30759" s="2" t="str">
        <f t="shared" ref="E30759:F30759" si="5490">E30758 </f>
        <v>HANDICAP (85+)</v>
      </c>
      <c r="F30759" s="2" t="str">
        <f t="shared" si="5490"/>
        <v>2000m</v>
      </c>
      <c r="G30759" s="8" t="str">
        <f>IF(COUNTIF('Dam Lines'!A:A,D30759)&gt;0,"Yes","No")</f>
        <v>Yes</v>
      </c>
      <c r="H30759" s="6"/>
      <c r="I30759" s="8" t="str">
        <f t="array" ref="I30759">IF(G30759="Yes",XLOOKUP(D30759,'Dam Lines'!A:A,'Dam Lines'!J:J),"")</f>
        <v>NEVADA II</v>
      </c>
    </row>
    <row r="30760" hidden="1">
      <c r="A30760" s="11">
        <v>3.0</v>
      </c>
      <c r="B30760" s="2" t="s">
        <v>4551</v>
      </c>
      <c r="C30760" s="2" t="s">
        <v>3777</v>
      </c>
      <c r="D30760" s="2" t="s">
        <v>38</v>
      </c>
      <c r="E30760" s="2" t="str">
        <f t="shared" ref="E30760:F30760" si="5491">E30759 </f>
        <v>HANDICAP (85+)</v>
      </c>
      <c r="F30760" s="2" t="str">
        <f t="shared" si="5491"/>
        <v>2000m</v>
      </c>
      <c r="G30760" s="8" t="str">
        <f>IF(COUNTIF('Dam Lines'!A:A,D30760)&gt;0,"Yes","No")</f>
        <v>Yes</v>
      </c>
      <c r="H30760" s="6"/>
      <c r="I30760" s="8" t="str">
        <f t="array" ref="I30760">IF(G30760="Yes",XLOOKUP(D30760,'Dam Lines'!A:A,'Dam Lines'!J:J),"")</f>
        <v>PHILIPPA</v>
      </c>
    </row>
    <row r="30761" hidden="1">
      <c r="A30761" s="11">
        <v>4.0</v>
      </c>
      <c r="B30761" s="2" t="s">
        <v>4909</v>
      </c>
      <c r="C30761" s="2" t="s">
        <v>1908</v>
      </c>
      <c r="D30761" s="2" t="s">
        <v>1200</v>
      </c>
      <c r="E30761" s="2" t="str">
        <f t="shared" ref="E30761:F30761" si="5492">E30760 </f>
        <v>HANDICAP (85+)</v>
      </c>
      <c r="F30761" s="2" t="str">
        <f t="shared" si="5492"/>
        <v>2000m</v>
      </c>
      <c r="G30761" s="8" t="str">
        <f>IF(COUNTIF('Dam Lines'!A:A,D30761)&gt;0,"Yes","No")</f>
        <v>Yes</v>
      </c>
      <c r="H30761" s="6"/>
      <c r="I30761" s="8" t="str">
        <f t="array" ref="I30761">IF(G30761="Yes",XLOOKUP(D30761,'Dam Lines'!A:A,'Dam Lines'!J:J),"")</f>
        <v>GAZELLA II</v>
      </c>
    </row>
    <row r="30762" hidden="1">
      <c r="A30762" s="11">
        <v>5.0</v>
      </c>
      <c r="B30762" s="2" t="s">
        <v>6633</v>
      </c>
      <c r="C30762" s="2" t="s">
        <v>2248</v>
      </c>
      <c r="D30762" s="2" t="s">
        <v>3107</v>
      </c>
      <c r="E30762" s="2" t="str">
        <f t="shared" ref="E30762:F30762" si="5493">E30761 </f>
        <v>HANDICAP (85+)</v>
      </c>
      <c r="F30762" s="2" t="str">
        <f t="shared" si="5493"/>
        <v>2000m</v>
      </c>
      <c r="G30762" s="8" t="str">
        <f>IF(COUNTIF('Dam Lines'!A:A,D30762)&gt;0,"Yes","No")</f>
        <v>Yes</v>
      </c>
      <c r="H30762" s="6"/>
      <c r="I30762" s="8" t="str">
        <f t="array" ref="I30762">IF(G30762="Yes",XLOOKUP(D30762,'Dam Lines'!A:A,'Dam Lines'!J:J),"")</f>
        <v>ASALA HALEEMA</v>
      </c>
    </row>
    <row r="30763" hidden="1">
      <c r="A30763" s="11">
        <v>6.0</v>
      </c>
      <c r="B30763" s="2" t="s">
        <v>5974</v>
      </c>
      <c r="C30763" s="2" t="s">
        <v>4637</v>
      </c>
      <c r="D30763" s="2" t="s">
        <v>2952</v>
      </c>
      <c r="E30763" s="2" t="str">
        <f t="shared" ref="E30763:F30763" si="5494">E30762 </f>
        <v>HANDICAP (85+)</v>
      </c>
      <c r="F30763" s="2" t="str">
        <f t="shared" si="5494"/>
        <v>2000m</v>
      </c>
      <c r="G30763" s="8" t="str">
        <f>IF(COUNTIF('Dam Lines'!A:A,D30763)&gt;0,"Yes","No")</f>
        <v>Yes</v>
      </c>
      <c r="H30763" s="6"/>
      <c r="I30763" s="8" t="str">
        <f t="array" ref="I30763">IF(G30763="Yes",XLOOKUP(D30763,'Dam Lines'!A:A,'Dam Lines'!J:J),"")</f>
        <v>DAHSHUR</v>
      </c>
    </row>
    <row r="30764" hidden="1">
      <c r="A30764" s="11">
        <v>7.0</v>
      </c>
      <c r="B30764" s="2" t="s">
        <v>7276</v>
      </c>
      <c r="C30764" s="2" t="s">
        <v>6389</v>
      </c>
      <c r="D30764" s="2" t="s">
        <v>1723</v>
      </c>
      <c r="E30764" s="2" t="str">
        <f t="shared" ref="E30764:F30764" si="5495">E30763 </f>
        <v>HANDICAP (85+)</v>
      </c>
      <c r="F30764" s="2" t="str">
        <f t="shared" si="5495"/>
        <v>2000m</v>
      </c>
      <c r="G30764" s="8" t="str">
        <f>IF(COUNTIF('Dam Lines'!A:A,D30764)&gt;0,"Yes","No")</f>
        <v>Yes</v>
      </c>
      <c r="H30764" s="6"/>
      <c r="I30764" s="8" t="str">
        <f t="array" ref="I30764">IF(G30764="Yes",XLOOKUP(D30764,'Dam Lines'!A:A,'Dam Lines'!J:J),"")</f>
        <v>CHLOSTA</v>
      </c>
    </row>
    <row r="30765" hidden="1">
      <c r="A30765" s="11">
        <v>8.0</v>
      </c>
      <c r="B30765" s="2" t="s">
        <v>4475</v>
      </c>
      <c r="C30765" s="2" t="s">
        <v>2550</v>
      </c>
      <c r="D30765" s="2" t="s">
        <v>146</v>
      </c>
      <c r="E30765" s="2" t="str">
        <f t="shared" ref="E30765:F30765" si="5496">E30764 </f>
        <v>HANDICAP (85+)</v>
      </c>
      <c r="F30765" s="2" t="str">
        <f t="shared" si="5496"/>
        <v>2000m</v>
      </c>
      <c r="G30765" s="8" t="str">
        <f>IF(COUNTIF('Dam Lines'!A:A,D30765)&gt;0,"Yes","No")</f>
        <v>Yes</v>
      </c>
      <c r="H30765" s="6"/>
      <c r="I30765" s="8" t="str">
        <f t="array" ref="I30765">IF(G30765="Yes",XLOOKUP(D30765,'Dam Lines'!A:A,'Dam Lines'!J:J),"")</f>
        <v>NEVADA II</v>
      </c>
    </row>
    <row r="30766" hidden="1">
      <c r="A30766" s="11">
        <v>9.0</v>
      </c>
      <c r="B30766" s="2" t="s">
        <v>4219</v>
      </c>
      <c r="C30766" s="2" t="s">
        <v>1768</v>
      </c>
      <c r="D30766" s="2" t="s">
        <v>1286</v>
      </c>
      <c r="E30766" s="2" t="str">
        <f t="shared" ref="E30766:F30766" si="5497">E30765 </f>
        <v>HANDICAP (85+)</v>
      </c>
      <c r="F30766" s="2" t="str">
        <f t="shared" si="5497"/>
        <v>2000m</v>
      </c>
      <c r="G30766" s="8" t="str">
        <f>IF(COUNTIF('Dam Lines'!A:A,D30766)&gt;0,"Yes","No")</f>
        <v>Yes</v>
      </c>
      <c r="H30766" s="6"/>
      <c r="I30766" s="8" t="str">
        <f t="array" ref="I30766">IF(G30766="Yes",XLOOKUP(D30766,'Dam Lines'!A:A,'Dam Lines'!J:J),"")</f>
        <v>TRONJA</v>
      </c>
    </row>
    <row r="30767" hidden="1">
      <c r="A30767" s="11">
        <v>10.0</v>
      </c>
      <c r="B30767" s="2" t="s">
        <v>7057</v>
      </c>
      <c r="C30767" s="2" t="s">
        <v>7058</v>
      </c>
      <c r="D30767" s="2" t="s">
        <v>1695</v>
      </c>
      <c r="E30767" s="2" t="str">
        <f t="shared" ref="E30767:F30767" si="5498">E30766 </f>
        <v>HANDICAP (85+)</v>
      </c>
      <c r="F30767" s="2" t="str">
        <f t="shared" si="5498"/>
        <v>2000m</v>
      </c>
      <c r="G30767" s="8" t="str">
        <f>IF(COUNTIF('Dam Lines'!A:A,D30767)&gt;0,"Yes","No")</f>
        <v>Yes</v>
      </c>
      <c r="H30767" s="6"/>
      <c r="I30767" s="8" t="str">
        <f t="array" ref="I30767">IF(G30767="Yes",XLOOKUP(D30767,'Dam Lines'!A:A,'Dam Lines'!J:J),"")</f>
        <v>BUDOOR</v>
      </c>
    </row>
    <row r="30768" hidden="1">
      <c r="A30768" s="11">
        <v>11.0</v>
      </c>
      <c r="B30768" s="2" t="s">
        <v>7035</v>
      </c>
      <c r="C30768" s="2" t="s">
        <v>3872</v>
      </c>
      <c r="D30768" s="2" t="s">
        <v>1719</v>
      </c>
      <c r="E30768" s="2" t="str">
        <f t="shared" ref="E30768:F30768" si="5499">E30767 </f>
        <v>HANDICAP (85+)</v>
      </c>
      <c r="F30768" s="2" t="str">
        <f t="shared" si="5499"/>
        <v>2000m</v>
      </c>
      <c r="G30768" s="8" t="str">
        <f>IF(COUNTIF('Dam Lines'!A:A,D30768)&gt;0,"Yes","No")</f>
        <v>Yes</v>
      </c>
      <c r="H30768" s="6"/>
      <c r="I30768" s="8" t="str">
        <f t="array" ref="I30768">IF(G30768="Yes",XLOOKUP(D30768,'Dam Lines'!A:A,'Dam Lines'!J:J),"")</f>
        <v>NEVADA II</v>
      </c>
    </row>
    <row r="30769" hidden="1">
      <c r="A30769" s="11">
        <v>1.0</v>
      </c>
      <c r="B30769" s="2" t="s">
        <v>7116</v>
      </c>
      <c r="C30769" s="2" t="s">
        <v>6406</v>
      </c>
      <c r="D30769" s="2" t="s">
        <v>1348</v>
      </c>
      <c r="E30769" s="2" t="s">
        <v>6430</v>
      </c>
      <c r="F30769" s="2" t="s">
        <v>2166</v>
      </c>
      <c r="G30769" s="8" t="str">
        <f>IF(COUNTIF('Dam Lines'!A:A,D30769)&gt;0,"Yes","No")</f>
        <v>Yes</v>
      </c>
      <c r="H30769" s="6"/>
      <c r="I30769" s="8" t="str">
        <f t="array" ref="I30769">IF(G30769="Yes",XLOOKUP(D30769,'Dam Lines'!A:A,'Dam Lines'!J:J),"")</f>
        <v>WALAA</v>
      </c>
    </row>
    <row r="30770" hidden="1">
      <c r="A30770" s="11">
        <v>2.0</v>
      </c>
      <c r="B30770" s="2" t="s">
        <v>6176</v>
      </c>
      <c r="C30770" s="2" t="s">
        <v>2054</v>
      </c>
      <c r="D30770" s="2" t="s">
        <v>29</v>
      </c>
      <c r="E30770" s="2" t="str">
        <f t="shared" ref="E30770:F30770" si="5500">E30769 </f>
        <v>NEVER WON 2</v>
      </c>
      <c r="F30770" s="2" t="str">
        <f t="shared" si="5500"/>
        <v>1800m</v>
      </c>
      <c r="G30770" s="8" t="str">
        <f>IF(COUNTIF('Dam Lines'!A:A,D30770)&gt;0,"Yes","No")</f>
        <v>Yes</v>
      </c>
      <c r="H30770" s="6"/>
      <c r="I30770" s="8" t="str">
        <f t="array" ref="I30770">IF(G30770="Yes",XLOOKUP(D30770,'Dam Lines'!A:A,'Dam Lines'!J:J),"")</f>
        <v>RUSNEGA</v>
      </c>
    </row>
    <row r="30771" hidden="1">
      <c r="A30771" s="11">
        <v>3.0</v>
      </c>
      <c r="B30771" s="2" t="s">
        <v>5877</v>
      </c>
      <c r="C30771" s="2" t="s">
        <v>1752</v>
      </c>
      <c r="D30771" s="2" t="s">
        <v>452</v>
      </c>
      <c r="E30771" s="2" t="str">
        <f t="shared" ref="E30771:F30771" si="5501">E30770 </f>
        <v>NEVER WON 2</v>
      </c>
      <c r="F30771" s="2" t="str">
        <f t="shared" si="5501"/>
        <v>1800m</v>
      </c>
      <c r="G30771" s="8" t="str">
        <f>IF(COUNTIF('Dam Lines'!A:A,D30771)&gt;0,"Yes","No")</f>
        <v>Yes</v>
      </c>
      <c r="H30771" s="6"/>
      <c r="I30771" s="8" t="str">
        <f t="array" ref="I30771">IF(G30771="Yes",XLOOKUP(D30771,'Dam Lines'!A:A,'Dam Lines'!J:J),"")</f>
        <v>DJEDDA</v>
      </c>
    </row>
    <row r="30772" hidden="1">
      <c r="A30772" s="11">
        <v>4.0</v>
      </c>
      <c r="B30772" s="2" t="s">
        <v>5983</v>
      </c>
      <c r="C30772" s="2" t="s">
        <v>1980</v>
      </c>
      <c r="D30772" s="2" t="s">
        <v>5984</v>
      </c>
      <c r="E30772" s="2" t="str">
        <f t="shared" ref="E30772:F30772" si="5502">E30771 </f>
        <v>NEVER WON 2</v>
      </c>
      <c r="F30772" s="2" t="str">
        <f t="shared" si="5502"/>
        <v>1800m</v>
      </c>
      <c r="G30772" s="8" t="str">
        <f>IF(COUNTIF('Dam Lines'!A:A,D30772)&gt;0,"Yes","No")</f>
        <v>No</v>
      </c>
      <c r="H30772" s="6"/>
      <c r="I30772" s="8" t="str">
        <f t="array" ref="I30772">IF(G30772="Yes",XLOOKUP(D30772,'Dam Lines'!A:A,'Dam Lines'!J:J),"")</f>
        <v/>
      </c>
    </row>
    <row r="30773" hidden="1">
      <c r="A30773" s="11">
        <v>5.0</v>
      </c>
      <c r="B30773" s="2" t="s">
        <v>5870</v>
      </c>
      <c r="C30773" s="2" t="s">
        <v>3022</v>
      </c>
      <c r="D30773" s="2" t="s">
        <v>1611</v>
      </c>
      <c r="E30773" s="2" t="str">
        <f t="shared" ref="E30773:F30773" si="5503">E30772 </f>
        <v>NEVER WON 2</v>
      </c>
      <c r="F30773" s="2" t="str">
        <f t="shared" si="5503"/>
        <v>1800m</v>
      </c>
      <c r="G30773" s="8" t="str">
        <f>IF(COUNTIF('Dam Lines'!A:A,D30773)&gt;0,"Yes","No")</f>
        <v>Yes</v>
      </c>
      <c r="H30773" s="6"/>
      <c r="I30773" s="8" t="str">
        <f t="array" ref="I30773">IF(G30773="Yes",XLOOKUP(D30773,'Dam Lines'!A:A,'Dam Lines'!J:J),"")</f>
        <v>MAGNESIE</v>
      </c>
    </row>
    <row r="30774" hidden="1">
      <c r="A30774" s="11">
        <v>6.0</v>
      </c>
      <c r="B30774" s="2" t="s">
        <v>6286</v>
      </c>
      <c r="C30774" s="2" t="s">
        <v>2351</v>
      </c>
      <c r="D30774" s="2" t="s">
        <v>158</v>
      </c>
      <c r="E30774" s="2" t="str">
        <f t="shared" ref="E30774:F30774" si="5504">E30773 </f>
        <v>NEVER WON 2</v>
      </c>
      <c r="F30774" s="2" t="str">
        <f t="shared" si="5504"/>
        <v>1800m</v>
      </c>
      <c r="G30774" s="8" t="str">
        <f>IF(COUNTIF('Dam Lines'!A:A,D30774)&gt;0,"Yes","No")</f>
        <v>Yes</v>
      </c>
      <c r="H30774" s="6"/>
      <c r="I30774" s="8" t="str">
        <f t="array" ref="I30774">IF(G30774="Yes",XLOOKUP(D30774,'Dam Lines'!A:A,'Dam Lines'!J:J),"")</f>
        <v>YFS ALMOND JOY</v>
      </c>
    </row>
    <row r="30775" hidden="1">
      <c r="A30775" s="11">
        <v>7.0</v>
      </c>
      <c r="B30775" s="2" t="s">
        <v>6196</v>
      </c>
      <c r="C30775" s="2" t="s">
        <v>3022</v>
      </c>
      <c r="D30775" s="2" t="s">
        <v>6197</v>
      </c>
      <c r="E30775" s="2" t="str">
        <f t="shared" ref="E30775:F30775" si="5505">E30774 </f>
        <v>NEVER WON 2</v>
      </c>
      <c r="F30775" s="2" t="str">
        <f t="shared" si="5505"/>
        <v>1800m</v>
      </c>
      <c r="G30775" s="8" t="str">
        <f>IF(COUNTIF('Dam Lines'!A:A,D30775)&gt;0,"Yes","No")</f>
        <v>No</v>
      </c>
      <c r="H30775" s="6"/>
      <c r="I30775" s="8" t="str">
        <f t="array" ref="I30775">IF(G30775="Yes",XLOOKUP(D30775,'Dam Lines'!A:A,'Dam Lines'!J:J),"")</f>
        <v/>
      </c>
    </row>
    <row r="30776" hidden="1">
      <c r="A30776" s="11">
        <v>8.0</v>
      </c>
      <c r="B30776" s="2" t="s">
        <v>6485</v>
      </c>
      <c r="C30776" s="2" t="s">
        <v>1980</v>
      </c>
      <c r="D30776" s="2" t="s">
        <v>6486</v>
      </c>
      <c r="E30776" s="2" t="str">
        <f t="shared" ref="E30776:F30776" si="5506">E30775 </f>
        <v>NEVER WON 2</v>
      </c>
      <c r="F30776" s="2" t="str">
        <f t="shared" si="5506"/>
        <v>1800m</v>
      </c>
      <c r="G30776" s="8" t="str">
        <f>IF(COUNTIF('Dam Lines'!A:A,D30776)&gt;0,"Yes","No")</f>
        <v>No</v>
      </c>
      <c r="H30776" s="6"/>
      <c r="I30776" s="8" t="str">
        <f t="array" ref="I30776">IF(G30776="Yes",XLOOKUP(D30776,'Dam Lines'!A:A,'Dam Lines'!J:J),"")</f>
        <v/>
      </c>
    </row>
    <row r="30777" hidden="1">
      <c r="A30777" s="11">
        <v>9.0</v>
      </c>
      <c r="B30777" s="2" t="s">
        <v>5296</v>
      </c>
      <c r="C30777" s="2" t="s">
        <v>3790</v>
      </c>
      <c r="D30777" s="2" t="s">
        <v>5297</v>
      </c>
      <c r="E30777" s="2" t="str">
        <f t="shared" ref="E30777:F30777" si="5507">E30776 </f>
        <v>NEVER WON 2</v>
      </c>
      <c r="F30777" s="2" t="str">
        <f t="shared" si="5507"/>
        <v>1800m</v>
      </c>
      <c r="G30777" s="8" t="str">
        <f>IF(COUNTIF('Dam Lines'!A:A,D30777)&gt;0,"Yes","No")</f>
        <v>No</v>
      </c>
      <c r="H30777" s="6"/>
      <c r="I30777" s="8" t="str">
        <f t="array" ref="I30777">IF(G30777="Yes",XLOOKUP(D30777,'Dam Lines'!A:A,'Dam Lines'!J:J),"")</f>
        <v/>
      </c>
    </row>
    <row r="30778" hidden="1">
      <c r="A30778" s="11">
        <v>10.0</v>
      </c>
      <c r="B30778" s="2" t="s">
        <v>7199</v>
      </c>
      <c r="C30778" s="2" t="s">
        <v>3731</v>
      </c>
      <c r="D30778" s="2" t="s">
        <v>7200</v>
      </c>
      <c r="E30778" s="2" t="str">
        <f t="shared" ref="E30778:F30778" si="5508">E30777 </f>
        <v>NEVER WON 2</v>
      </c>
      <c r="F30778" s="2" t="str">
        <f t="shared" si="5508"/>
        <v>1800m</v>
      </c>
      <c r="G30778" s="8" t="str">
        <f>IF(COUNTIF('Dam Lines'!A:A,D30778)&gt;0,"Yes","No")</f>
        <v>No</v>
      </c>
      <c r="H30778" s="6"/>
      <c r="I30778" s="8" t="str">
        <f t="array" ref="I30778">IF(G30778="Yes",XLOOKUP(D30778,'Dam Lines'!A:A,'Dam Lines'!J:J),"")</f>
        <v/>
      </c>
    </row>
    <row r="30779" hidden="1">
      <c r="A30779" s="11">
        <v>11.0</v>
      </c>
      <c r="B30779" s="2" t="s">
        <v>6654</v>
      </c>
      <c r="C30779" s="2" t="s">
        <v>2054</v>
      </c>
      <c r="D30779" s="2" t="s">
        <v>1322</v>
      </c>
      <c r="E30779" s="2" t="str">
        <f t="shared" ref="E30779:F30779" si="5509">E30778 </f>
        <v>NEVER WON 2</v>
      </c>
      <c r="F30779" s="2" t="str">
        <f t="shared" si="5509"/>
        <v>1800m</v>
      </c>
      <c r="G30779" s="8" t="str">
        <f>IF(COUNTIF('Dam Lines'!A:A,D30779)&gt;0,"Yes","No")</f>
        <v>Yes</v>
      </c>
      <c r="H30779" s="6"/>
      <c r="I30779" s="8" t="str">
        <f t="array" ref="I30779">IF(G30779="Yes",XLOOKUP(D30779,'Dam Lines'!A:A,'Dam Lines'!J:J),"")</f>
        <v>NEVADA II</v>
      </c>
    </row>
    <row r="30780" hidden="1">
      <c r="A30780" s="11">
        <v>12.0</v>
      </c>
      <c r="B30780" s="2" t="s">
        <v>7324</v>
      </c>
      <c r="C30780" s="2" t="s">
        <v>7325</v>
      </c>
      <c r="D30780" s="2" t="s">
        <v>4659</v>
      </c>
      <c r="E30780" s="2" t="str">
        <f t="shared" ref="E30780:F30780" si="5510">E30779 </f>
        <v>NEVER WON 2</v>
      </c>
      <c r="F30780" s="2" t="str">
        <f t="shared" si="5510"/>
        <v>1800m</v>
      </c>
      <c r="G30780" s="8" t="str">
        <f>IF(COUNTIF('Dam Lines'!A:A,D30780)&gt;0,"Yes","No")</f>
        <v>No</v>
      </c>
      <c r="H30780" s="6"/>
      <c r="I30780" s="8" t="str">
        <f t="array" ref="I30780">IF(G30780="Yes",XLOOKUP(D30780,'Dam Lines'!A:A,'Dam Lines'!J:J),"")</f>
        <v/>
      </c>
    </row>
    <row r="30781" hidden="1">
      <c r="A30781" s="11">
        <v>13.0</v>
      </c>
      <c r="B30781" s="2" t="s">
        <v>4476</v>
      </c>
      <c r="C30781" s="2" t="s">
        <v>4477</v>
      </c>
      <c r="D30781" s="2" t="s">
        <v>10</v>
      </c>
      <c r="E30781" s="2" t="str">
        <f t="shared" ref="E30781:F30781" si="5511">E30780 </f>
        <v>NEVER WON 2</v>
      </c>
      <c r="F30781" s="2" t="str">
        <f t="shared" si="5511"/>
        <v>1800m</v>
      </c>
      <c r="G30781" s="8" t="str">
        <f>IF(COUNTIF('Dam Lines'!A:A,D30781)&gt;0,"Yes","No")</f>
        <v>Yes</v>
      </c>
      <c r="H30781" s="6"/>
      <c r="I30781" s="8" t="str">
        <f t="array" ref="I30781">IF(G30781="Yes",XLOOKUP(D30781,'Dam Lines'!A:A,'Dam Lines'!J:J),"")</f>
        <v>MAGNESIE</v>
      </c>
    </row>
    <row r="30782" hidden="1">
      <c r="A30782" s="11">
        <v>14.0</v>
      </c>
      <c r="B30782" s="2" t="s">
        <v>6039</v>
      </c>
      <c r="C30782" s="2" t="s">
        <v>3717</v>
      </c>
      <c r="D30782" s="2" t="s">
        <v>876</v>
      </c>
      <c r="E30782" s="2" t="str">
        <f t="shared" ref="E30782:F30782" si="5512">E30781 </f>
        <v>NEVER WON 2</v>
      </c>
      <c r="F30782" s="2" t="str">
        <f t="shared" si="5512"/>
        <v>1800m</v>
      </c>
      <c r="G30782" s="8" t="str">
        <f>IF(COUNTIF('Dam Lines'!A:A,D30782)&gt;0,"Yes","No")</f>
        <v>Yes</v>
      </c>
      <c r="H30782" s="6"/>
      <c r="I30782" s="8" t="str">
        <f t="array" ref="I30782">IF(G30782="Yes",XLOOKUP(D30782,'Dam Lines'!A:A,'Dam Lines'!J:J),"")</f>
        <v>KYLA TIKI</v>
      </c>
    </row>
    <row r="30783" hidden="1">
      <c r="A30783" s="11">
        <v>15.0</v>
      </c>
      <c r="B30783" s="2" t="s">
        <v>6650</v>
      </c>
      <c r="C30783" s="2" t="s">
        <v>3019</v>
      </c>
      <c r="D30783" s="2" t="s">
        <v>320</v>
      </c>
      <c r="E30783" s="2" t="str">
        <f t="shared" ref="E30783:F30783" si="5513">E30782 </f>
        <v>NEVER WON 2</v>
      </c>
      <c r="F30783" s="2" t="str">
        <f t="shared" si="5513"/>
        <v>1800m</v>
      </c>
      <c r="G30783" s="8" t="str">
        <f>IF(COUNTIF('Dam Lines'!A:A,D30783)&gt;0,"Yes","No")</f>
        <v>Yes</v>
      </c>
      <c r="H30783" s="6"/>
      <c r="I30783" s="8" t="str">
        <f t="array" ref="I30783">IF(G30783="Yes",XLOOKUP(D30783,'Dam Lines'!A:A,'Dam Lines'!J:J),"")</f>
        <v>KYLA TIKI</v>
      </c>
    </row>
    <row r="30784" hidden="1">
      <c r="A30784" s="11">
        <v>1.0</v>
      </c>
      <c r="B30784" s="2" t="s">
        <v>6690</v>
      </c>
      <c r="C30784" s="2" t="s">
        <v>3019</v>
      </c>
      <c r="D30784" s="2" t="s">
        <v>5152</v>
      </c>
      <c r="E30784" s="2" t="s">
        <v>6414</v>
      </c>
      <c r="F30784" s="2" t="s">
        <v>1869</v>
      </c>
      <c r="G30784" s="8" t="str">
        <f>IF(COUNTIF('Dam Lines'!A:A,D30784)&gt;0,"Yes","No")</f>
        <v>No</v>
      </c>
      <c r="H30784" s="6"/>
      <c r="I30784" s="8" t="str">
        <f t="array" ref="I30784">IF(G30784="Yes",XLOOKUP(D30784,'Dam Lines'!A:A,'Dam Lines'!J:J),"")</f>
        <v/>
      </c>
    </row>
    <row r="30785" hidden="1">
      <c r="A30785" s="11">
        <v>2.0</v>
      </c>
      <c r="B30785" s="2" t="s">
        <v>3832</v>
      </c>
      <c r="C30785" s="2" t="s">
        <v>2545</v>
      </c>
      <c r="D30785" s="2" t="s">
        <v>798</v>
      </c>
      <c r="E30785" s="2" t="str">
        <f t="shared" ref="E30785:F30785" si="5514">E30784 </f>
        <v>HANDICAP (0-70)</v>
      </c>
      <c r="F30785" s="2" t="str">
        <f t="shared" si="5514"/>
        <v>1600m</v>
      </c>
      <c r="G30785" s="8" t="str">
        <f>IF(COUNTIF('Dam Lines'!A:A,D30785)&gt;0,"Yes","No")</f>
        <v>Yes</v>
      </c>
      <c r="H30785" s="6"/>
      <c r="I30785" s="8" t="str">
        <f t="array" ref="I30785">IF(G30785="Yes",XLOOKUP(D30785,'Dam Lines'!A:A,'Dam Lines'!J:J),"")</f>
        <v>QOSHEEYYA</v>
      </c>
    </row>
    <row r="30786" hidden="1">
      <c r="A30786" s="11">
        <v>3.0</v>
      </c>
      <c r="B30786" s="2" t="s">
        <v>5895</v>
      </c>
      <c r="C30786" s="2" t="s">
        <v>2054</v>
      </c>
      <c r="D30786" s="2" t="s">
        <v>844</v>
      </c>
      <c r="E30786" s="2" t="str">
        <f t="shared" ref="E30786:F30786" si="5515">E30785 </f>
        <v>HANDICAP (0-70)</v>
      </c>
      <c r="F30786" s="2" t="str">
        <f t="shared" si="5515"/>
        <v>1600m</v>
      </c>
      <c r="G30786" s="8" t="str">
        <f>IF(COUNTIF('Dam Lines'!A:A,D30786)&gt;0,"Yes","No")</f>
        <v>Yes</v>
      </c>
      <c r="H30786" s="6"/>
      <c r="I30786" s="8" t="str">
        <f t="array" ref="I30786">IF(G30786="Yes",XLOOKUP(D30786,'Dam Lines'!A:A,'Dam Lines'!J:J),"")</f>
        <v>FATMA</v>
      </c>
    </row>
    <row r="30787" hidden="1">
      <c r="A30787" s="11">
        <v>4.0</v>
      </c>
      <c r="B30787" s="2" t="s">
        <v>6620</v>
      </c>
      <c r="C30787" s="2" t="s">
        <v>3777</v>
      </c>
      <c r="D30787" s="2" t="s">
        <v>1314</v>
      </c>
      <c r="E30787" s="2" t="str">
        <f t="shared" ref="E30787:F30787" si="5516">E30786 </f>
        <v>HANDICAP (0-70)</v>
      </c>
      <c r="F30787" s="2" t="str">
        <f t="shared" si="5516"/>
        <v>1600m</v>
      </c>
      <c r="G30787" s="8" t="str">
        <f>IF(COUNTIF('Dam Lines'!A:A,D30787)&gt;0,"Yes","No")</f>
        <v>Yes</v>
      </c>
      <c r="H30787" s="6"/>
      <c r="I30787" s="8" t="str">
        <f t="array" ref="I30787">IF(G30787="Yes",XLOOKUP(D30787,'Dam Lines'!A:A,'Dam Lines'!J:J),"")</f>
        <v>GHAOUAICH</v>
      </c>
    </row>
    <row r="30788" hidden="1">
      <c r="A30788" s="11">
        <v>4.0</v>
      </c>
      <c r="B30788" s="2" t="s">
        <v>5835</v>
      </c>
      <c r="C30788" s="2" t="s">
        <v>1744</v>
      </c>
      <c r="D30788" s="2" t="s">
        <v>3888</v>
      </c>
      <c r="E30788" s="2" t="str">
        <f t="shared" ref="E30788:F30788" si="5517">E30787 </f>
        <v>HANDICAP (0-70)</v>
      </c>
      <c r="F30788" s="2" t="str">
        <f t="shared" si="5517"/>
        <v>1600m</v>
      </c>
      <c r="G30788" s="8" t="str">
        <f>IF(COUNTIF('Dam Lines'!A:A,D30788)&gt;0,"Yes","No")</f>
        <v>No</v>
      </c>
      <c r="H30788" s="6"/>
      <c r="I30788" s="8" t="str">
        <f t="array" ref="I30788">IF(G30788="Yes",XLOOKUP(D30788,'Dam Lines'!A:A,'Dam Lines'!J:J),"")</f>
        <v/>
      </c>
    </row>
    <row r="30789" hidden="1">
      <c r="A30789" s="11">
        <v>6.0</v>
      </c>
      <c r="B30789" s="2" t="s">
        <v>6891</v>
      </c>
      <c r="C30789" s="2" t="s">
        <v>6892</v>
      </c>
      <c r="D30789" s="2" t="s">
        <v>2626</v>
      </c>
      <c r="E30789" s="2" t="str">
        <f t="shared" ref="E30789:F30789" si="5518">E30788 </f>
        <v>HANDICAP (0-70)</v>
      </c>
      <c r="F30789" s="2" t="str">
        <f t="shared" si="5518"/>
        <v>1600m</v>
      </c>
      <c r="G30789" s="8" t="str">
        <f>IF(COUNTIF('Dam Lines'!A:A,D30789)&gt;0,"Yes","No")</f>
        <v>No</v>
      </c>
      <c r="H30789" s="6"/>
      <c r="I30789" s="8" t="str">
        <f t="array" ref="I30789">IF(G30789="Yes",XLOOKUP(D30789,'Dam Lines'!A:A,'Dam Lines'!J:J),"")</f>
        <v/>
      </c>
    </row>
    <row r="30790" hidden="1">
      <c r="A30790" s="11">
        <v>7.0</v>
      </c>
      <c r="B30790" s="2" t="s">
        <v>5413</v>
      </c>
      <c r="C30790" s="2" t="s">
        <v>2061</v>
      </c>
      <c r="D30790" s="2" t="s">
        <v>752</v>
      </c>
      <c r="E30790" s="2" t="str">
        <f t="shared" ref="E30790:F30790" si="5519">E30789 </f>
        <v>HANDICAP (0-70)</v>
      </c>
      <c r="F30790" s="2" t="str">
        <f t="shared" si="5519"/>
        <v>1600m</v>
      </c>
      <c r="G30790" s="8" t="str">
        <f>IF(COUNTIF('Dam Lines'!A:A,D30790)&gt;0,"Yes","No")</f>
        <v>Yes</v>
      </c>
      <c r="H30790" s="6"/>
      <c r="I30790" s="8" t="str">
        <f t="array" ref="I30790">IF(G30790="Yes",XLOOKUP(D30790,'Dam Lines'!A:A,'Dam Lines'!J:J),"")</f>
        <v>GARENA</v>
      </c>
    </row>
    <row r="30791" hidden="1">
      <c r="A30791" s="11">
        <v>8.0</v>
      </c>
      <c r="B30791" s="2" t="s">
        <v>5625</v>
      </c>
      <c r="C30791" s="2" t="s">
        <v>2061</v>
      </c>
      <c r="D30791" s="2" t="s">
        <v>1217</v>
      </c>
      <c r="E30791" s="2" t="str">
        <f t="shared" ref="E30791:F30791" si="5520">E30790 </f>
        <v>HANDICAP (0-70)</v>
      </c>
      <c r="F30791" s="2" t="str">
        <f t="shared" si="5520"/>
        <v>1600m</v>
      </c>
      <c r="G30791" s="8" t="str">
        <f>IF(COUNTIF('Dam Lines'!A:A,D30791)&gt;0,"Yes","No")</f>
        <v>Yes</v>
      </c>
      <c r="H30791" s="6"/>
      <c r="I30791" s="8" t="str">
        <f t="array" ref="I30791">IF(G30791="Yes",XLOOKUP(D30791,'Dam Lines'!A:A,'Dam Lines'!J:J),"")</f>
        <v>SBAH HANI</v>
      </c>
    </row>
    <row r="30792" hidden="1">
      <c r="A30792" s="11">
        <v>9.0</v>
      </c>
      <c r="B30792" s="2" t="s">
        <v>6332</v>
      </c>
      <c r="C30792" s="2" t="s">
        <v>6333</v>
      </c>
      <c r="D30792" s="2" t="s">
        <v>6334</v>
      </c>
      <c r="E30792" s="2" t="str">
        <f t="shared" ref="E30792:F30792" si="5521">E30791 </f>
        <v>HANDICAP (0-70)</v>
      </c>
      <c r="F30792" s="2" t="str">
        <f t="shared" si="5521"/>
        <v>1600m</v>
      </c>
      <c r="G30792" s="8" t="str">
        <f>IF(COUNTIF('Dam Lines'!A:A,D30792)&gt;0,"Yes","No")</f>
        <v>Yes</v>
      </c>
      <c r="H30792" s="6"/>
      <c r="I30792" s="8" t="str">
        <f t="array" ref="I30792">IF(G30792="Yes",XLOOKUP(D30792,'Dam Lines'!A:A,'Dam Lines'!J:J),"")</f>
        <v>NEVADA II</v>
      </c>
    </row>
    <row r="30793" hidden="1">
      <c r="A30793" s="11">
        <v>10.0</v>
      </c>
      <c r="B30793" s="2" t="s">
        <v>6202</v>
      </c>
      <c r="C30793" s="2" t="s">
        <v>2060</v>
      </c>
      <c r="D30793" s="2" t="s">
        <v>2011</v>
      </c>
      <c r="E30793" s="2" t="str">
        <f t="shared" ref="E30793:F30793" si="5522">E30792 </f>
        <v>HANDICAP (0-70)</v>
      </c>
      <c r="F30793" s="2" t="str">
        <f t="shared" si="5522"/>
        <v>1600m</v>
      </c>
      <c r="G30793" s="8" t="str">
        <f>IF(COUNTIF('Dam Lines'!A:A,D30793)&gt;0,"Yes","No")</f>
        <v>No</v>
      </c>
      <c r="H30793" s="6"/>
      <c r="I30793" s="8" t="str">
        <f t="array" ref="I30793">IF(G30793="Yes",XLOOKUP(D30793,'Dam Lines'!A:A,'Dam Lines'!J:J),"")</f>
        <v/>
      </c>
    </row>
    <row r="30794" hidden="1">
      <c r="A30794" s="11">
        <v>11.0</v>
      </c>
      <c r="B30794" s="2" t="s">
        <v>5955</v>
      </c>
      <c r="C30794" s="2" t="s">
        <v>3717</v>
      </c>
      <c r="D30794" s="2" t="s">
        <v>5956</v>
      </c>
      <c r="E30794" s="2" t="str">
        <f t="shared" ref="E30794:F30794" si="5523">E30793 </f>
        <v>HANDICAP (0-70)</v>
      </c>
      <c r="F30794" s="2" t="str">
        <f t="shared" si="5523"/>
        <v>1600m</v>
      </c>
      <c r="G30794" s="8" t="str">
        <f>IF(COUNTIF('Dam Lines'!A:A,D30794)&gt;0,"Yes","No")</f>
        <v>No</v>
      </c>
      <c r="H30794" s="6"/>
      <c r="I30794" s="8" t="str">
        <f t="array" ref="I30794">IF(G30794="Yes",XLOOKUP(D30794,'Dam Lines'!A:A,'Dam Lines'!J:J),"")</f>
        <v/>
      </c>
    </row>
    <row r="30795" hidden="1">
      <c r="A30795" s="11">
        <v>12.0</v>
      </c>
      <c r="B30795" s="2" t="s">
        <v>6607</v>
      </c>
      <c r="C30795" s="2" t="s">
        <v>3423</v>
      </c>
      <c r="D30795" s="2" t="s">
        <v>1005</v>
      </c>
      <c r="E30795" s="2" t="str">
        <f t="shared" ref="E30795:F30795" si="5524">E30794 </f>
        <v>HANDICAP (0-70)</v>
      </c>
      <c r="F30795" s="2" t="str">
        <f t="shared" si="5524"/>
        <v>1600m</v>
      </c>
      <c r="G30795" s="8" t="str">
        <f>IF(COUNTIF('Dam Lines'!A:A,D30795)&gt;0,"Yes","No")</f>
        <v>Yes</v>
      </c>
      <c r="H30795" s="6"/>
      <c r="I30795" s="8" t="str">
        <f t="array" ref="I30795">IF(G30795="Yes",XLOOKUP(D30795,'Dam Lines'!A:A,'Dam Lines'!J:J),"")</f>
        <v>WISTULA</v>
      </c>
    </row>
    <row r="30796" hidden="1">
      <c r="A30796" s="11">
        <v>13.0</v>
      </c>
      <c r="B30796" s="2" t="s">
        <v>6460</v>
      </c>
      <c r="C30796" s="2" t="s">
        <v>3493</v>
      </c>
      <c r="D30796" s="2" t="s">
        <v>38</v>
      </c>
      <c r="E30796" s="2" t="str">
        <f t="shared" ref="E30796:F30796" si="5525">E30795 </f>
        <v>HANDICAP (0-70)</v>
      </c>
      <c r="F30796" s="2" t="str">
        <f t="shared" si="5525"/>
        <v>1600m</v>
      </c>
      <c r="G30796" s="8" t="str">
        <f>IF(COUNTIF('Dam Lines'!A:A,D30796)&gt;0,"Yes","No")</f>
        <v>Yes</v>
      </c>
      <c r="H30796" s="6"/>
      <c r="I30796" s="8" t="str">
        <f t="array" ref="I30796">IF(G30796="Yes",XLOOKUP(D30796,'Dam Lines'!A:A,'Dam Lines'!J:J),"")</f>
        <v>PHILIPPA</v>
      </c>
    </row>
    <row r="30797" hidden="1">
      <c r="A30797" s="11">
        <v>14.0</v>
      </c>
      <c r="B30797" s="2" t="s">
        <v>6976</v>
      </c>
      <c r="C30797" s="2" t="s">
        <v>5085</v>
      </c>
      <c r="D30797" s="2" t="s">
        <v>1082</v>
      </c>
      <c r="E30797" s="2" t="str">
        <f t="shared" ref="E30797:F30797" si="5526">E30796 </f>
        <v>HANDICAP (0-70)</v>
      </c>
      <c r="F30797" s="2" t="str">
        <f t="shared" si="5526"/>
        <v>1600m</v>
      </c>
      <c r="G30797" s="8" t="str">
        <f>IF(COUNTIF('Dam Lines'!A:A,D30797)&gt;0,"Yes","No")</f>
        <v>Yes</v>
      </c>
      <c r="H30797" s="6"/>
      <c r="I30797" s="8" t="str">
        <f t="array" ref="I30797">IF(G30797="Yes",XLOOKUP(D30797,'Dam Lines'!A:A,'Dam Lines'!J:J),"")</f>
        <v>NEVADA II</v>
      </c>
    </row>
    <row r="30798" hidden="1">
      <c r="A30798" s="11">
        <v>15.0</v>
      </c>
      <c r="B30798" s="2" t="s">
        <v>3705</v>
      </c>
      <c r="C30798" s="2" t="s">
        <v>3423</v>
      </c>
      <c r="D30798" s="2" t="s">
        <v>604</v>
      </c>
      <c r="E30798" s="2" t="str">
        <f t="shared" ref="E30798:F30798" si="5527">E30797 </f>
        <v>HANDICAP (0-70)</v>
      </c>
      <c r="F30798" s="2" t="str">
        <f t="shared" si="5527"/>
        <v>1600m</v>
      </c>
      <c r="G30798" s="8" t="str">
        <f>IF(COUNTIF('Dam Lines'!A:A,D30798)&gt;0,"Yes","No")</f>
        <v>Yes</v>
      </c>
      <c r="H30798" s="6"/>
      <c r="I30798" s="8" t="str">
        <f t="array" ref="I30798">IF(G30798="Yes",XLOOKUP(D30798,'Dam Lines'!A:A,'Dam Lines'!J:J),"")</f>
        <v>KORALINA</v>
      </c>
    </row>
    <row r="30799" hidden="1">
      <c r="A30799" s="11">
        <v>1.0</v>
      </c>
      <c r="B30799" s="2" t="s">
        <v>5968</v>
      </c>
      <c r="C30799" s="2" t="s">
        <v>2405</v>
      </c>
      <c r="D30799" s="2" t="s">
        <v>5969</v>
      </c>
      <c r="E30799" s="2" t="s">
        <v>6414</v>
      </c>
      <c r="F30799" s="2" t="s">
        <v>1869</v>
      </c>
      <c r="G30799" s="8" t="str">
        <f>IF(COUNTIF('Dam Lines'!A:A,D30799)&gt;0,"Yes","No")</f>
        <v>No</v>
      </c>
      <c r="H30799" s="6"/>
      <c r="I30799" s="8" t="str">
        <f t="array" ref="I30799">IF(G30799="Yes",XLOOKUP(D30799,'Dam Lines'!A:A,'Dam Lines'!J:J),"")</f>
        <v/>
      </c>
    </row>
    <row r="30800" hidden="1">
      <c r="A30800" s="11">
        <v>2.0</v>
      </c>
      <c r="B30800" s="2" t="s">
        <v>5535</v>
      </c>
      <c r="C30800" s="2" t="s">
        <v>1744</v>
      </c>
      <c r="D30800" s="2" t="s">
        <v>611</v>
      </c>
      <c r="E30800" s="2" t="str">
        <f t="shared" ref="E30800:F30800" si="5528">E30799 </f>
        <v>HANDICAP (0-70)</v>
      </c>
      <c r="F30800" s="2" t="str">
        <f t="shared" si="5528"/>
        <v>1600m</v>
      </c>
      <c r="G30800" s="8" t="str">
        <f>IF(COUNTIF('Dam Lines'!A:A,D30800)&gt;0,"Yes","No")</f>
        <v>Yes</v>
      </c>
      <c r="H30800" s="6"/>
      <c r="I30800" s="8" t="str">
        <f t="array" ref="I30800">IF(G30800="Yes",XLOOKUP(D30800,'Dam Lines'!A:A,'Dam Lines'!J:J),"")</f>
        <v>CAIDA</v>
      </c>
    </row>
    <row r="30801" hidden="1">
      <c r="A30801" s="11">
        <v>3.0</v>
      </c>
      <c r="B30801" s="2" t="s">
        <v>4996</v>
      </c>
      <c r="C30801" s="2" t="s">
        <v>1962</v>
      </c>
      <c r="D30801" s="2" t="s">
        <v>47</v>
      </c>
      <c r="E30801" s="2" t="str">
        <f t="shared" ref="E30801:F30801" si="5529">E30800 </f>
        <v>HANDICAP (0-70)</v>
      </c>
      <c r="F30801" s="2" t="str">
        <f t="shared" si="5529"/>
        <v>1600m</v>
      </c>
      <c r="G30801" s="8" t="str">
        <f>IF(COUNTIF('Dam Lines'!A:A,D30801)&gt;0,"Yes","No")</f>
        <v>Yes</v>
      </c>
      <c r="H30801" s="6"/>
      <c r="I30801" s="8" t="str">
        <f t="array" ref="I30801">IF(G30801="Yes",XLOOKUP(D30801,'Dam Lines'!A:A,'Dam Lines'!J:J),"")</f>
        <v>FATMA</v>
      </c>
    </row>
    <row r="30802" hidden="1">
      <c r="A30802" s="11">
        <v>4.0</v>
      </c>
      <c r="B30802" s="2" t="s">
        <v>4859</v>
      </c>
      <c r="C30802" s="2" t="s">
        <v>1962</v>
      </c>
      <c r="D30802" s="2" t="s">
        <v>534</v>
      </c>
      <c r="E30802" s="2" t="str">
        <f t="shared" ref="E30802:F30802" si="5530">E30801 </f>
        <v>HANDICAP (0-70)</v>
      </c>
      <c r="F30802" s="2" t="str">
        <f t="shared" si="5530"/>
        <v>1600m</v>
      </c>
      <c r="G30802" s="8" t="str">
        <f>IF(COUNTIF('Dam Lines'!A:A,D30802)&gt;0,"Yes","No")</f>
        <v>Yes</v>
      </c>
      <c r="H30802" s="6"/>
      <c r="I30802" s="8" t="str">
        <f t="array" ref="I30802">IF(G30802="Yes",XLOOKUP(D30802,'Dam Lines'!A:A,'Dam Lines'!J:J),"")</f>
        <v>BASSALA</v>
      </c>
    </row>
    <row r="30803" hidden="1">
      <c r="A30803" s="11">
        <v>5.0</v>
      </c>
      <c r="B30803" s="2" t="s">
        <v>5332</v>
      </c>
      <c r="C30803" s="2" t="s">
        <v>3000</v>
      </c>
      <c r="D30803" s="2" t="s">
        <v>625</v>
      </c>
      <c r="E30803" s="2" t="str">
        <f t="shared" ref="E30803:F30803" si="5531">E30802 </f>
        <v>HANDICAP (0-70)</v>
      </c>
      <c r="F30803" s="2" t="str">
        <f t="shared" si="5531"/>
        <v>1600m</v>
      </c>
      <c r="G30803" s="8" t="str">
        <f>IF(COUNTIF('Dam Lines'!A:A,D30803)&gt;0,"Yes","No")</f>
        <v>Yes</v>
      </c>
      <c r="H30803" s="6"/>
      <c r="I30803" s="8" t="str">
        <f t="array" ref="I30803">IF(G30803="Yes",XLOOKUP(D30803,'Dam Lines'!A:A,'Dam Lines'!J:J),"")</f>
        <v>NEVADA II</v>
      </c>
    </row>
    <row r="30804" hidden="1">
      <c r="A30804" s="11">
        <v>6.0</v>
      </c>
      <c r="B30804" s="2" t="s">
        <v>5416</v>
      </c>
      <c r="C30804" s="2" t="s">
        <v>4315</v>
      </c>
      <c r="D30804" s="2" t="s">
        <v>5417</v>
      </c>
      <c r="E30804" s="2" t="str">
        <f t="shared" ref="E30804:F30804" si="5532">E30803 </f>
        <v>HANDICAP (0-70)</v>
      </c>
      <c r="F30804" s="2" t="str">
        <f t="shared" si="5532"/>
        <v>1600m</v>
      </c>
      <c r="G30804" s="8" t="str">
        <f>IF(COUNTIF('Dam Lines'!A:A,D30804)&gt;0,"Yes","No")</f>
        <v>Yes</v>
      </c>
      <c r="H30804" s="6"/>
      <c r="I30804" s="8" t="str">
        <f t="array" ref="I30804">IF(G30804="Yes",XLOOKUP(D30804,'Dam Lines'!A:A,'Dam Lines'!J:J),"")</f>
        <v>NEVADA II</v>
      </c>
    </row>
    <row r="30805" hidden="1">
      <c r="A30805" s="11">
        <v>7.0</v>
      </c>
      <c r="B30805" s="2" t="s">
        <v>6670</v>
      </c>
      <c r="C30805" s="2" t="s">
        <v>6389</v>
      </c>
      <c r="D30805" s="2" t="s">
        <v>10</v>
      </c>
      <c r="E30805" s="2" t="str">
        <f t="shared" ref="E30805:F30805" si="5533">E30804 </f>
        <v>HANDICAP (0-70)</v>
      </c>
      <c r="F30805" s="2" t="str">
        <f t="shared" si="5533"/>
        <v>1600m</v>
      </c>
      <c r="G30805" s="8" t="str">
        <f>IF(COUNTIF('Dam Lines'!A:A,D30805)&gt;0,"Yes","No")</f>
        <v>Yes</v>
      </c>
      <c r="H30805" s="6"/>
      <c r="I30805" s="8" t="str">
        <f t="array" ref="I30805">IF(G30805="Yes",XLOOKUP(D30805,'Dam Lines'!A:A,'Dam Lines'!J:J),"")</f>
        <v>MAGNESIE</v>
      </c>
    </row>
    <row r="30806" hidden="1">
      <c r="A30806" s="11">
        <v>8.0</v>
      </c>
      <c r="B30806" s="2" t="s">
        <v>6462</v>
      </c>
      <c r="C30806" s="2" t="s">
        <v>3792</v>
      </c>
      <c r="D30806" s="2" t="s">
        <v>590</v>
      </c>
      <c r="E30806" s="2" t="str">
        <f t="shared" ref="E30806:F30806" si="5534">E30805 </f>
        <v>HANDICAP (0-70)</v>
      </c>
      <c r="F30806" s="2" t="str">
        <f t="shared" si="5534"/>
        <v>1600m</v>
      </c>
      <c r="G30806" s="8" t="str">
        <f>IF(COUNTIF('Dam Lines'!A:A,D30806)&gt;0,"Yes","No")</f>
        <v>Yes</v>
      </c>
      <c r="H30806" s="6"/>
      <c r="I30806" s="8" t="str">
        <f t="array" ref="I30806">IF(G30806="Yes",XLOOKUP(D30806,'Dam Lines'!A:A,'Dam Lines'!J:J),"")</f>
        <v>MAGNESIE</v>
      </c>
    </row>
    <row r="30807" hidden="1">
      <c r="A30807" s="11">
        <v>9.0</v>
      </c>
      <c r="B30807" s="2" t="s">
        <v>6155</v>
      </c>
      <c r="C30807" s="2" t="s">
        <v>1752</v>
      </c>
      <c r="D30807" s="2" t="s">
        <v>226</v>
      </c>
      <c r="E30807" s="2" t="str">
        <f t="shared" ref="E30807:F30807" si="5535">E30806 </f>
        <v>HANDICAP (0-70)</v>
      </c>
      <c r="F30807" s="2" t="str">
        <f t="shared" si="5535"/>
        <v>1600m</v>
      </c>
      <c r="G30807" s="8" t="str">
        <f>IF(COUNTIF('Dam Lines'!A:A,D30807)&gt;0,"Yes","No")</f>
        <v>Yes</v>
      </c>
      <c r="H30807" s="6"/>
      <c r="I30807" s="8" t="str">
        <f t="array" ref="I30807">IF(G30807="Yes",XLOOKUP(D30807,'Dam Lines'!A:A,'Dam Lines'!J:J),"")</f>
        <v>MADOU</v>
      </c>
    </row>
    <row r="30808" hidden="1">
      <c r="A30808" s="11">
        <v>10.0</v>
      </c>
      <c r="B30808" s="2" t="s">
        <v>5568</v>
      </c>
      <c r="C30808" s="2" t="s">
        <v>1935</v>
      </c>
      <c r="D30808" s="2" t="s">
        <v>2263</v>
      </c>
      <c r="E30808" s="2" t="str">
        <f t="shared" ref="E30808:F30808" si="5536">E30807 </f>
        <v>HANDICAP (0-70)</v>
      </c>
      <c r="F30808" s="2" t="str">
        <f t="shared" si="5536"/>
        <v>1600m</v>
      </c>
      <c r="G30808" s="8" t="str">
        <f>IF(COUNTIF('Dam Lines'!A:A,D30808)&gt;0,"Yes","No")</f>
        <v>No</v>
      </c>
      <c r="H30808" s="6"/>
      <c r="I30808" s="8" t="str">
        <f t="array" ref="I30808">IF(G30808="Yes",XLOOKUP(D30808,'Dam Lines'!A:A,'Dam Lines'!J:J),"")</f>
        <v/>
      </c>
    </row>
    <row r="30809" hidden="1">
      <c r="A30809" s="11">
        <v>11.0</v>
      </c>
      <c r="B30809" s="2" t="s">
        <v>6287</v>
      </c>
      <c r="C30809" s="2" t="s">
        <v>1886</v>
      </c>
      <c r="D30809" s="2" t="s">
        <v>91</v>
      </c>
      <c r="E30809" s="2" t="str">
        <f t="shared" ref="E30809:F30809" si="5537">E30808 </f>
        <v>HANDICAP (0-70)</v>
      </c>
      <c r="F30809" s="2" t="str">
        <f t="shared" si="5537"/>
        <v>1600m</v>
      </c>
      <c r="G30809" s="8" t="str">
        <f>IF(COUNTIF('Dam Lines'!A:A,D30809)&gt;0,"Yes","No")</f>
        <v>Yes</v>
      </c>
      <c r="H30809" s="6"/>
      <c r="I30809" s="8" t="str">
        <f t="array" ref="I30809">IF(G30809="Yes",XLOOKUP(D30809,'Dam Lines'!A:A,'Dam Lines'!J:J),"")</f>
        <v>NEVADA II</v>
      </c>
    </row>
    <row r="30810" hidden="1">
      <c r="A30810" s="11">
        <v>12.0</v>
      </c>
      <c r="B30810" s="2" t="s">
        <v>5707</v>
      </c>
      <c r="C30810" s="2" t="s">
        <v>5085</v>
      </c>
      <c r="D30810" s="2" t="s">
        <v>2950</v>
      </c>
      <c r="E30810" s="2" t="str">
        <f t="shared" ref="E30810:F30810" si="5538">E30809 </f>
        <v>HANDICAP (0-70)</v>
      </c>
      <c r="F30810" s="2" t="str">
        <f t="shared" si="5538"/>
        <v>1600m</v>
      </c>
      <c r="G30810" s="8" t="str">
        <f>IF(COUNTIF('Dam Lines'!A:A,D30810)&gt;0,"Yes","No")</f>
        <v>No</v>
      </c>
      <c r="H30810" s="6"/>
      <c r="I30810" s="8" t="str">
        <f t="array" ref="I30810">IF(G30810="Yes",XLOOKUP(D30810,'Dam Lines'!A:A,'Dam Lines'!J:J),"")</f>
        <v/>
      </c>
    </row>
    <row r="30811" hidden="1">
      <c r="A30811" s="11">
        <v>13.0</v>
      </c>
      <c r="B30811" s="2" t="s">
        <v>6750</v>
      </c>
      <c r="C30811" s="2" t="s">
        <v>1744</v>
      </c>
      <c r="D30811" s="2" t="s">
        <v>253</v>
      </c>
      <c r="E30811" s="2" t="str">
        <f t="shared" ref="E30811:F30811" si="5539">E30810 </f>
        <v>HANDICAP (0-70)</v>
      </c>
      <c r="F30811" s="2" t="str">
        <f t="shared" si="5539"/>
        <v>1600m</v>
      </c>
      <c r="G30811" s="8" t="str">
        <f>IF(COUNTIF('Dam Lines'!A:A,D30811)&gt;0,"Yes","No")</f>
        <v>Yes</v>
      </c>
      <c r="H30811" s="6"/>
      <c r="I30811" s="8" t="str">
        <f t="array" ref="I30811">IF(G30811="Yes",XLOOKUP(D30811,'Dam Lines'!A:A,'Dam Lines'!J:J),"")</f>
        <v>CHAR-RICH ALECIA</v>
      </c>
    </row>
    <row r="30812" hidden="1">
      <c r="A30812" s="11">
        <v>14.0</v>
      </c>
      <c r="B30812" s="2" t="s">
        <v>5671</v>
      </c>
      <c r="C30812" s="2" t="s">
        <v>5446</v>
      </c>
      <c r="D30812" s="2" t="s">
        <v>3225</v>
      </c>
      <c r="E30812" s="2" t="str">
        <f t="shared" ref="E30812:F30812" si="5540">E30811 </f>
        <v>HANDICAP (0-70)</v>
      </c>
      <c r="F30812" s="2" t="str">
        <f t="shared" si="5540"/>
        <v>1600m</v>
      </c>
      <c r="G30812" s="8" t="str">
        <f>IF(COUNTIF('Dam Lines'!A:A,D30812)&gt;0,"Yes","No")</f>
        <v>No</v>
      </c>
      <c r="H30812" s="6"/>
      <c r="I30812" s="8" t="str">
        <f t="array" ref="I30812">IF(G30812="Yes",XLOOKUP(D30812,'Dam Lines'!A:A,'Dam Lines'!J:J),"")</f>
        <v/>
      </c>
    </row>
    <row r="30813" hidden="1">
      <c r="A30813" s="11">
        <v>15.0</v>
      </c>
      <c r="B30813" s="2" t="s">
        <v>5889</v>
      </c>
      <c r="C30813" s="2" t="s">
        <v>3205</v>
      </c>
      <c r="D30813" s="2" t="s">
        <v>701</v>
      </c>
      <c r="E30813" s="2" t="str">
        <f t="shared" ref="E30813:F30813" si="5541">E30812 </f>
        <v>HANDICAP (0-70)</v>
      </c>
      <c r="F30813" s="2" t="str">
        <f t="shared" si="5541"/>
        <v>1600m</v>
      </c>
      <c r="G30813" s="8" t="str">
        <f>IF(COUNTIF('Dam Lines'!A:A,D30813)&gt;0,"Yes","No")</f>
        <v>Yes</v>
      </c>
      <c r="H30813" s="6"/>
      <c r="I30813" s="8" t="str">
        <f t="array" ref="I30813">IF(G30813="Yes",XLOOKUP(D30813,'Dam Lines'!A:A,'Dam Lines'!J:J),"")</f>
        <v>CAIDA</v>
      </c>
    </row>
    <row r="30814" hidden="1">
      <c r="A30814" s="11">
        <v>1.0</v>
      </c>
      <c r="B30814" s="2" t="s">
        <v>6929</v>
      </c>
      <c r="C30814" s="2" t="s">
        <v>4731</v>
      </c>
      <c r="D30814" s="2" t="s">
        <v>815</v>
      </c>
      <c r="E30814" s="2" t="s">
        <v>6385</v>
      </c>
      <c r="F30814" s="2" t="s">
        <v>1818</v>
      </c>
      <c r="G30814" s="8" t="str">
        <f>IF(COUNTIF('Dam Lines'!A:A,D30814)&gt;0,"Yes","No")</f>
        <v>Yes</v>
      </c>
      <c r="H30814" s="6"/>
      <c r="I30814" s="8" t="str">
        <f t="array" ref="I30814">IF(G30814="Yes",XLOOKUP(D30814,'Dam Lines'!A:A,'Dam Lines'!J:J),"")</f>
        <v>SAVANNAH SKY</v>
      </c>
    </row>
    <row r="30815" hidden="1">
      <c r="A30815" s="11">
        <v>2.0</v>
      </c>
      <c r="B30815" s="2" t="s">
        <v>6530</v>
      </c>
      <c r="C30815" s="2" t="s">
        <v>1906</v>
      </c>
      <c r="D30815" s="2" t="s">
        <v>6531</v>
      </c>
      <c r="E30815" s="2" t="str">
        <f t="shared" ref="E30815:F30815" si="5542">E30814 </f>
        <v>HANDICAP (0-80)</v>
      </c>
      <c r="F30815" s="2" t="str">
        <f t="shared" si="5542"/>
        <v>1000m</v>
      </c>
      <c r="G30815" s="8" t="str">
        <f>IF(COUNTIF('Dam Lines'!A:A,D30815)&gt;0,"Yes","No")</f>
        <v>No</v>
      </c>
      <c r="H30815" s="6"/>
      <c r="I30815" s="8" t="str">
        <f t="array" ref="I30815">IF(G30815="Yes",XLOOKUP(D30815,'Dam Lines'!A:A,'Dam Lines'!J:J),"")</f>
        <v/>
      </c>
    </row>
    <row r="30816" hidden="1">
      <c r="A30816" s="11">
        <v>3.0</v>
      </c>
      <c r="B30816" s="2" t="s">
        <v>6247</v>
      </c>
      <c r="C30816" s="2" t="s">
        <v>2239</v>
      </c>
      <c r="D30816" s="2" t="s">
        <v>6248</v>
      </c>
      <c r="E30816" s="2" t="str">
        <f t="shared" ref="E30816:F30816" si="5543">E30815 </f>
        <v>HANDICAP (0-80)</v>
      </c>
      <c r="F30816" s="2" t="str">
        <f t="shared" si="5543"/>
        <v>1000m</v>
      </c>
      <c r="G30816" s="8" t="str">
        <f>IF(COUNTIF('Dam Lines'!A:A,D30816)&gt;0,"Yes","No")</f>
        <v>No</v>
      </c>
      <c r="H30816" s="6"/>
      <c r="I30816" s="8" t="str">
        <f t="array" ref="I30816">IF(G30816="Yes",XLOOKUP(D30816,'Dam Lines'!A:A,'Dam Lines'!J:J),"")</f>
        <v/>
      </c>
    </row>
    <row r="30817" hidden="1">
      <c r="A30817" s="11">
        <v>4.0</v>
      </c>
      <c r="B30817" s="2" t="s">
        <v>6943</v>
      </c>
      <c r="C30817" s="2" t="s">
        <v>4731</v>
      </c>
      <c r="D30817" s="2" t="s">
        <v>6944</v>
      </c>
      <c r="E30817" s="2" t="str">
        <f t="shared" ref="E30817:F30817" si="5544">E30816 </f>
        <v>HANDICAP (0-80)</v>
      </c>
      <c r="F30817" s="2" t="str">
        <f t="shared" si="5544"/>
        <v>1000m</v>
      </c>
      <c r="G30817" s="8" t="str">
        <f>IF(COUNTIF('Dam Lines'!A:A,D30817)&gt;0,"Yes","No")</f>
        <v>No</v>
      </c>
      <c r="H30817" s="6"/>
      <c r="I30817" s="8" t="str">
        <f t="array" ref="I30817">IF(G30817="Yes",XLOOKUP(D30817,'Dam Lines'!A:A,'Dam Lines'!J:J),"")</f>
        <v/>
      </c>
    </row>
    <row r="30818" hidden="1">
      <c r="A30818" s="11">
        <v>5.0</v>
      </c>
      <c r="B30818" s="2" t="s">
        <v>6096</v>
      </c>
      <c r="C30818" s="2" t="s">
        <v>1752</v>
      </c>
      <c r="D30818" s="2" t="s">
        <v>6097</v>
      </c>
      <c r="E30818" s="2" t="str">
        <f t="shared" ref="E30818:F30818" si="5545">E30817 </f>
        <v>HANDICAP (0-80)</v>
      </c>
      <c r="F30818" s="2" t="str">
        <f t="shared" si="5545"/>
        <v>1000m</v>
      </c>
      <c r="G30818" s="8" t="str">
        <f>IF(COUNTIF('Dam Lines'!A:A,D30818)&gt;0,"Yes","No")</f>
        <v>No</v>
      </c>
      <c r="H30818" s="6"/>
      <c r="I30818" s="8" t="str">
        <f t="array" ref="I30818">IF(G30818="Yes",XLOOKUP(D30818,'Dam Lines'!A:A,'Dam Lines'!J:J),"")</f>
        <v/>
      </c>
    </row>
    <row r="30819" hidden="1">
      <c r="A30819" s="11">
        <v>6.0</v>
      </c>
      <c r="B30819" s="2" t="s">
        <v>6719</v>
      </c>
      <c r="C30819" s="2" t="s">
        <v>2494</v>
      </c>
      <c r="D30819" s="2" t="s">
        <v>3075</v>
      </c>
      <c r="E30819" s="2" t="str">
        <f t="shared" ref="E30819:F30819" si="5546">E30818 </f>
        <v>HANDICAP (0-80)</v>
      </c>
      <c r="F30819" s="2" t="str">
        <f t="shared" si="5546"/>
        <v>1000m</v>
      </c>
      <c r="G30819" s="8" t="str">
        <f>IF(COUNTIF('Dam Lines'!A:A,D30819)&gt;0,"Yes","No")</f>
        <v>No</v>
      </c>
      <c r="H30819" s="6"/>
      <c r="I30819" s="8" t="str">
        <f t="array" ref="I30819">IF(G30819="Yes",XLOOKUP(D30819,'Dam Lines'!A:A,'Dam Lines'!J:J),"")</f>
        <v/>
      </c>
    </row>
    <row r="30820" hidden="1">
      <c r="A30820" s="11">
        <v>7.0</v>
      </c>
      <c r="B30820" s="2" t="s">
        <v>6636</v>
      </c>
      <c r="C30820" s="2" t="s">
        <v>1980</v>
      </c>
      <c r="D30820" s="2" t="s">
        <v>6637</v>
      </c>
      <c r="E30820" s="2" t="str">
        <f t="shared" ref="E30820:F30820" si="5547">E30819 </f>
        <v>HANDICAP (0-80)</v>
      </c>
      <c r="F30820" s="2" t="str">
        <f t="shared" si="5547"/>
        <v>1000m</v>
      </c>
      <c r="G30820" s="8" t="str">
        <f>IF(COUNTIF('Dam Lines'!A:A,D30820)&gt;0,"Yes","No")</f>
        <v>No</v>
      </c>
      <c r="H30820" s="6"/>
      <c r="I30820" s="8" t="str">
        <f t="array" ref="I30820">IF(G30820="Yes",XLOOKUP(D30820,'Dam Lines'!A:A,'Dam Lines'!J:J),"")</f>
        <v/>
      </c>
    </row>
    <row r="30821" hidden="1">
      <c r="A30821" s="11">
        <v>8.0</v>
      </c>
      <c r="B30821" s="2" t="s">
        <v>6075</v>
      </c>
      <c r="C30821" s="2" t="s">
        <v>2054</v>
      </c>
      <c r="D30821" s="2" t="s">
        <v>915</v>
      </c>
      <c r="E30821" s="2" t="str">
        <f t="shared" ref="E30821:F30821" si="5548">E30820 </f>
        <v>HANDICAP (0-80)</v>
      </c>
      <c r="F30821" s="2" t="str">
        <f t="shared" si="5548"/>
        <v>1000m</v>
      </c>
      <c r="G30821" s="8" t="str">
        <f>IF(COUNTIF('Dam Lines'!A:A,D30821)&gt;0,"Yes","No")</f>
        <v>Yes</v>
      </c>
      <c r="H30821" s="6"/>
      <c r="I30821" s="8" t="str">
        <f t="array" ref="I30821">IF(G30821="Yes",XLOOKUP(D30821,'Dam Lines'!A:A,'Dam Lines'!J:J),"")</f>
        <v>LYDIA</v>
      </c>
    </row>
    <row r="30822" hidden="1">
      <c r="A30822" s="11">
        <v>9.0</v>
      </c>
      <c r="B30822" s="2" t="s">
        <v>6960</v>
      </c>
      <c r="C30822" s="2" t="s">
        <v>3423</v>
      </c>
      <c r="D30822" s="2" t="s">
        <v>3786</v>
      </c>
      <c r="E30822" s="2" t="str">
        <f t="shared" ref="E30822:F30822" si="5549">E30821 </f>
        <v>HANDICAP (0-80)</v>
      </c>
      <c r="F30822" s="2" t="str">
        <f t="shared" si="5549"/>
        <v>1000m</v>
      </c>
      <c r="G30822" s="8" t="str">
        <f>IF(COUNTIF('Dam Lines'!A:A,D30822)&gt;0,"Yes","No")</f>
        <v>No</v>
      </c>
      <c r="H30822" s="6"/>
      <c r="I30822" s="8" t="str">
        <f t="array" ref="I30822">IF(G30822="Yes",XLOOKUP(D30822,'Dam Lines'!A:A,'Dam Lines'!J:J),"")</f>
        <v/>
      </c>
    </row>
    <row r="30823" hidden="1">
      <c r="A30823" s="11">
        <v>10.0</v>
      </c>
      <c r="B30823" s="2" t="s">
        <v>3833</v>
      </c>
      <c r="C30823" s="2" t="s">
        <v>1962</v>
      </c>
      <c r="D30823" s="2" t="s">
        <v>370</v>
      </c>
      <c r="E30823" s="2" t="str">
        <f t="shared" ref="E30823:F30823" si="5550">E30822 </f>
        <v>HANDICAP (0-80)</v>
      </c>
      <c r="F30823" s="2" t="str">
        <f t="shared" si="5550"/>
        <v>1000m</v>
      </c>
      <c r="G30823" s="8" t="str">
        <f>IF(COUNTIF('Dam Lines'!A:A,D30823)&gt;0,"Yes","No")</f>
        <v>Yes</v>
      </c>
      <c r="H30823" s="6"/>
      <c r="I30823" s="8" t="str">
        <f t="array" ref="I30823">IF(G30823="Yes",XLOOKUP(D30823,'Dam Lines'!A:A,'Dam Lines'!J:J),"")</f>
        <v>FİRUZE.1.</v>
      </c>
    </row>
    <row r="30824" hidden="1">
      <c r="A30824" s="11">
        <v>11.0</v>
      </c>
      <c r="B30824" s="2" t="s">
        <v>6778</v>
      </c>
      <c r="C30824" s="2" t="s">
        <v>3019</v>
      </c>
      <c r="D30824" s="2" t="s">
        <v>91</v>
      </c>
      <c r="E30824" s="2" t="str">
        <f t="shared" ref="E30824:F30824" si="5551">E30823 </f>
        <v>HANDICAP (0-80)</v>
      </c>
      <c r="F30824" s="2" t="str">
        <f t="shared" si="5551"/>
        <v>1000m</v>
      </c>
      <c r="G30824" s="8" t="str">
        <f>IF(COUNTIF('Dam Lines'!A:A,D30824)&gt;0,"Yes","No")</f>
        <v>Yes</v>
      </c>
      <c r="H30824" s="6"/>
      <c r="I30824" s="8" t="str">
        <f t="array" ref="I30824">IF(G30824="Yes",XLOOKUP(D30824,'Dam Lines'!A:A,'Dam Lines'!J:J),"")</f>
        <v>NEVADA II</v>
      </c>
    </row>
    <row r="30825" hidden="1">
      <c r="A30825" s="11">
        <v>12.0</v>
      </c>
      <c r="B30825" s="2" t="s">
        <v>6527</v>
      </c>
      <c r="C30825" s="2" t="s">
        <v>1823</v>
      </c>
      <c r="D30825" s="2" t="s">
        <v>487</v>
      </c>
      <c r="E30825" s="2" t="str">
        <f t="shared" ref="E30825:F30825" si="5552">E30824 </f>
        <v>HANDICAP (0-80)</v>
      </c>
      <c r="F30825" s="2" t="str">
        <f t="shared" si="5552"/>
        <v>1000m</v>
      </c>
      <c r="G30825" s="8" t="str">
        <f>IF(COUNTIF('Dam Lines'!A:A,D30825)&gt;0,"Yes","No")</f>
        <v>Yes</v>
      </c>
      <c r="H30825" s="6"/>
      <c r="I30825" s="8" t="str">
        <f t="array" ref="I30825">IF(G30825="Yes",XLOOKUP(D30825,'Dam Lines'!A:A,'Dam Lines'!J:J),"")</f>
        <v>ELSINORE ROSE</v>
      </c>
    </row>
    <row r="30826" hidden="1">
      <c r="A30826" s="11">
        <v>13.0</v>
      </c>
      <c r="B30826" s="2" t="s">
        <v>6199</v>
      </c>
      <c r="C30826" s="2" t="s">
        <v>4741</v>
      </c>
      <c r="D30826" s="2" t="s">
        <v>4470</v>
      </c>
      <c r="E30826" s="2" t="str">
        <f t="shared" ref="E30826:F30826" si="5553">E30825 </f>
        <v>HANDICAP (0-80)</v>
      </c>
      <c r="F30826" s="2" t="str">
        <f t="shared" si="5553"/>
        <v>1000m</v>
      </c>
      <c r="G30826" s="8" t="str">
        <f>IF(COUNTIF('Dam Lines'!A:A,D30826)&gt;0,"Yes","No")</f>
        <v>No</v>
      </c>
      <c r="H30826" s="6"/>
      <c r="I30826" s="8" t="str">
        <f t="array" ref="I30826">IF(G30826="Yes",XLOOKUP(D30826,'Dam Lines'!A:A,'Dam Lines'!J:J),"")</f>
        <v/>
      </c>
    </row>
    <row r="30827" hidden="1">
      <c r="A30827" s="11">
        <v>14.0</v>
      </c>
      <c r="B30827" s="2" t="s">
        <v>5774</v>
      </c>
      <c r="C30827" s="2" t="s">
        <v>5085</v>
      </c>
      <c r="D30827" s="2" t="s">
        <v>468</v>
      </c>
      <c r="E30827" s="2" t="str">
        <f t="shared" ref="E30827:F30827" si="5554">E30826 </f>
        <v>HANDICAP (0-80)</v>
      </c>
      <c r="F30827" s="2" t="str">
        <f t="shared" si="5554"/>
        <v>1000m</v>
      </c>
      <c r="G30827" s="8" t="str">
        <f>IF(COUNTIF('Dam Lines'!A:A,D30827)&gt;0,"Yes","No")</f>
        <v>Yes</v>
      </c>
      <c r="H30827" s="6"/>
      <c r="I30827" s="8" t="str">
        <f t="array" ref="I30827">IF(G30827="Yes",XLOOKUP(D30827,'Dam Lines'!A:A,'Dam Lines'!J:J),"")</f>
        <v>FATMA</v>
      </c>
    </row>
    <row r="30828" hidden="1">
      <c r="A30828" s="11">
        <v>15.0</v>
      </c>
      <c r="B30828" s="2" t="s">
        <v>4169</v>
      </c>
      <c r="C30828" s="2" t="s">
        <v>1962</v>
      </c>
      <c r="D30828" s="2" t="s">
        <v>4170</v>
      </c>
      <c r="E30828" s="2" t="str">
        <f t="shared" ref="E30828:F30828" si="5555">E30827 </f>
        <v>HANDICAP (0-80)</v>
      </c>
      <c r="F30828" s="2" t="str">
        <f t="shared" si="5555"/>
        <v>1000m</v>
      </c>
      <c r="G30828" s="8" t="str">
        <f>IF(COUNTIF('Dam Lines'!A:A,D30828)&gt;0,"Yes","No")</f>
        <v>No</v>
      </c>
      <c r="H30828" s="6"/>
      <c r="I30828" s="8" t="str">
        <f t="array" ref="I30828">IF(G30828="Yes",XLOOKUP(D30828,'Dam Lines'!A:A,'Dam Lines'!J:J),"")</f>
        <v/>
      </c>
    </row>
    <row r="30829" hidden="1">
      <c r="A30829" s="11">
        <v>1.0</v>
      </c>
      <c r="B30829" s="2" t="s">
        <v>6537</v>
      </c>
      <c r="C30829" s="2" t="s">
        <v>6538</v>
      </c>
      <c r="D30829" s="2" t="s">
        <v>6539</v>
      </c>
      <c r="E30829" s="2" t="s">
        <v>1905</v>
      </c>
      <c r="F30829" s="2" t="s">
        <v>1818</v>
      </c>
      <c r="G30829" s="8" t="str">
        <f>IF(COUNTIF('Dam Lines'!A:A,D30829)&gt;0,"Yes","No")</f>
        <v>No</v>
      </c>
      <c r="H30829" s="6"/>
      <c r="I30829" s="8" t="str">
        <f t="array" ref="I30829">IF(G30829="Yes",XLOOKUP(D30829,'Dam Lines'!A:A,'Dam Lines'!J:J),"")</f>
        <v/>
      </c>
    </row>
    <row r="30830" hidden="1">
      <c r="A30830" s="11">
        <v>2.0</v>
      </c>
      <c r="B30830" s="2" t="s">
        <v>6491</v>
      </c>
      <c r="C30830" s="2" t="s">
        <v>1980</v>
      </c>
      <c r="D30830" s="2" t="s">
        <v>846</v>
      </c>
      <c r="E30830" s="2" t="str">
        <f t="shared" ref="E30830:F30830" si="5556">E30829 </f>
        <v>CONDITIONS</v>
      </c>
      <c r="F30830" s="2" t="str">
        <f t="shared" si="5556"/>
        <v>1000m</v>
      </c>
      <c r="G30830" s="8" t="str">
        <f>IF(COUNTIF('Dam Lines'!A:A,D30830)&gt;0,"Yes","No")</f>
        <v>Yes</v>
      </c>
      <c r="H30830" s="6"/>
      <c r="I30830" s="8" t="str">
        <f t="array" ref="I30830">IF(G30830="Yes",XLOOKUP(D30830,'Dam Lines'!A:A,'Dam Lines'!J:J),"")</f>
        <v>NEVADA II</v>
      </c>
    </row>
    <row r="30831" hidden="1">
      <c r="A30831" s="11">
        <v>3.0</v>
      </c>
      <c r="B30831" s="2" t="s">
        <v>5818</v>
      </c>
      <c r="C30831" s="2" t="s">
        <v>3717</v>
      </c>
      <c r="D30831" s="2" t="s">
        <v>1318</v>
      </c>
      <c r="E30831" s="2" t="str">
        <f t="shared" ref="E30831:F30831" si="5557">E30830 </f>
        <v>CONDITIONS</v>
      </c>
      <c r="F30831" s="2" t="str">
        <f t="shared" si="5557"/>
        <v>1000m</v>
      </c>
      <c r="G30831" s="8" t="str">
        <f>IF(COUNTIF('Dam Lines'!A:A,D30831)&gt;0,"Yes","No")</f>
        <v>Yes</v>
      </c>
      <c r="H30831" s="6"/>
      <c r="I30831" s="8" t="str">
        <f t="array" ref="I30831">IF(G30831="Yes",XLOOKUP(D30831,'Dam Lines'!A:A,'Dam Lines'!J:J),"")</f>
        <v>FARBAHAN</v>
      </c>
    </row>
    <row r="30832" hidden="1">
      <c r="A30832" s="11">
        <v>4.0</v>
      </c>
      <c r="B30832" s="2" t="s">
        <v>5336</v>
      </c>
      <c r="C30832" s="2" t="s">
        <v>5337</v>
      </c>
      <c r="D30832" s="2" t="s">
        <v>1231</v>
      </c>
      <c r="E30832" s="2" t="str">
        <f t="shared" ref="E30832:F30832" si="5558">E30831 </f>
        <v>CONDITIONS</v>
      </c>
      <c r="F30832" s="2" t="str">
        <f t="shared" si="5558"/>
        <v>1000m</v>
      </c>
      <c r="G30832" s="8" t="str">
        <f>IF(COUNTIF('Dam Lines'!A:A,D30832)&gt;0,"Yes","No")</f>
        <v>Yes</v>
      </c>
      <c r="H30832" s="6"/>
      <c r="I30832" s="8" t="str">
        <f t="array" ref="I30832">IF(G30832="Yes",XLOOKUP(D30832,'Dam Lines'!A:A,'Dam Lines'!J:J),"")</f>
        <v>QUITAINE</v>
      </c>
    </row>
    <row r="30833" hidden="1">
      <c r="A30833" s="11">
        <v>5.0</v>
      </c>
      <c r="B30833" s="2" t="s">
        <v>4536</v>
      </c>
      <c r="C30833" s="2" t="s">
        <v>1962</v>
      </c>
      <c r="D30833" s="2" t="s">
        <v>933</v>
      </c>
      <c r="E30833" s="2" t="str">
        <f t="shared" ref="E30833:F30833" si="5559">E30832 </f>
        <v>CONDITIONS</v>
      </c>
      <c r="F30833" s="2" t="str">
        <f t="shared" si="5559"/>
        <v>1000m</v>
      </c>
      <c r="G30833" s="8" t="str">
        <f>IF(COUNTIF('Dam Lines'!A:A,D30833)&gt;0,"Yes","No")</f>
        <v>Yes</v>
      </c>
      <c r="H30833" s="6"/>
      <c r="I30833" s="8" t="str">
        <f t="array" ref="I30833">IF(G30833="Yes",XLOOKUP(D30833,'Dam Lines'!A:A,'Dam Lines'!J:J),"")</f>
        <v>DJEDA</v>
      </c>
    </row>
    <row r="30834" hidden="1">
      <c r="A30834" s="11">
        <v>6.0</v>
      </c>
      <c r="B30834" s="2" t="s">
        <v>6816</v>
      </c>
      <c r="C30834" s="2" t="s">
        <v>5934</v>
      </c>
      <c r="D30834" s="2" t="s">
        <v>170</v>
      </c>
      <c r="E30834" s="2" t="str">
        <f t="shared" ref="E30834:F30834" si="5560">E30833 </f>
        <v>CONDITIONS</v>
      </c>
      <c r="F30834" s="2" t="str">
        <f t="shared" si="5560"/>
        <v>1000m</v>
      </c>
      <c r="G30834" s="8" t="str">
        <f>IF(COUNTIF('Dam Lines'!A:A,D30834)&gt;0,"Yes","No")</f>
        <v>Yes</v>
      </c>
      <c r="H30834" s="6"/>
      <c r="I30834" s="8" t="str">
        <f t="array" ref="I30834">IF(G30834="Yes",XLOOKUP(D30834,'Dam Lines'!A:A,'Dam Lines'!J:J),"")</f>
        <v>KYLA TIKI</v>
      </c>
    </row>
    <row r="30835" hidden="1">
      <c r="A30835" s="11">
        <v>7.0</v>
      </c>
      <c r="B30835" s="2" t="s">
        <v>5500</v>
      </c>
      <c r="C30835" s="2" t="s">
        <v>2545</v>
      </c>
      <c r="D30835" s="2" t="s">
        <v>5426</v>
      </c>
      <c r="E30835" s="2" t="str">
        <f t="shared" ref="E30835:F30835" si="5561">E30834 </f>
        <v>CONDITIONS</v>
      </c>
      <c r="F30835" s="2" t="str">
        <f t="shared" si="5561"/>
        <v>1000m</v>
      </c>
      <c r="G30835" s="8" t="str">
        <f>IF(COUNTIF('Dam Lines'!A:A,D30835)&gt;0,"Yes","No")</f>
        <v>No</v>
      </c>
      <c r="H30835" s="6"/>
      <c r="I30835" s="8" t="str">
        <f t="array" ref="I30835">IF(G30835="Yes",XLOOKUP(D30835,'Dam Lines'!A:A,'Dam Lines'!J:J),"")</f>
        <v/>
      </c>
    </row>
    <row r="30836" hidden="1">
      <c r="A30836" s="11">
        <v>8.0</v>
      </c>
      <c r="B30836" s="2" t="s">
        <v>6814</v>
      </c>
      <c r="C30836" s="2" t="s">
        <v>3731</v>
      </c>
      <c r="D30836" s="2" t="s">
        <v>6815</v>
      </c>
      <c r="E30836" s="2" t="str">
        <f t="shared" ref="E30836:F30836" si="5562">E30835 </f>
        <v>CONDITIONS</v>
      </c>
      <c r="F30836" s="2" t="str">
        <f t="shared" si="5562"/>
        <v>1000m</v>
      </c>
      <c r="G30836" s="8" t="str">
        <f>IF(COUNTIF('Dam Lines'!A:A,D30836)&gt;0,"Yes","No")</f>
        <v>No</v>
      </c>
      <c r="H30836" s="6"/>
      <c r="I30836" s="8" t="str">
        <f t="array" ref="I30836">IF(G30836="Yes",XLOOKUP(D30836,'Dam Lines'!A:A,'Dam Lines'!J:J),"")</f>
        <v/>
      </c>
    </row>
    <row r="30837" hidden="1">
      <c r="A30837" s="11">
        <v>9.0</v>
      </c>
      <c r="B30837" s="2" t="s">
        <v>7191</v>
      </c>
      <c r="C30837" s="2" t="s">
        <v>4912</v>
      </c>
      <c r="D30837" s="2" t="s">
        <v>1675</v>
      </c>
      <c r="E30837" s="2" t="str">
        <f t="shared" ref="E30837:F30837" si="5563">E30836 </f>
        <v>CONDITIONS</v>
      </c>
      <c r="F30837" s="2" t="str">
        <f t="shared" si="5563"/>
        <v>1000m</v>
      </c>
      <c r="G30837" s="8" t="str">
        <f>IF(COUNTIF('Dam Lines'!A:A,D30837)&gt;0,"Yes","No")</f>
        <v>Yes</v>
      </c>
      <c r="H30837" s="6"/>
      <c r="I30837" s="8" t="str">
        <f t="array" ref="I30837">IF(G30837="Yes",XLOOKUP(D30837,'Dam Lines'!A:A,'Dam Lines'!J:J),"")</f>
        <v>FATMA</v>
      </c>
    </row>
    <row r="30838" hidden="1">
      <c r="A30838" s="11">
        <v>10.0</v>
      </c>
      <c r="B30838" s="2" t="s">
        <v>5450</v>
      </c>
      <c r="C30838" s="2" t="s">
        <v>1754</v>
      </c>
      <c r="D30838" s="2" t="s">
        <v>864</v>
      </c>
      <c r="E30838" s="2" t="str">
        <f t="shared" ref="E30838:F30838" si="5564">E30837 </f>
        <v>CONDITIONS</v>
      </c>
      <c r="F30838" s="2" t="str">
        <f t="shared" si="5564"/>
        <v>1000m</v>
      </c>
      <c r="G30838" s="8" t="str">
        <f>IF(COUNTIF('Dam Lines'!A:A,D30838)&gt;0,"Yes","No")</f>
        <v>Yes</v>
      </c>
      <c r="H30838" s="6"/>
      <c r="I30838" s="8" t="str">
        <f t="array" ref="I30838">IF(G30838="Yes",XLOOKUP(D30838,'Dam Lines'!A:A,'Dam Lines'!J:J),"")</f>
        <v>CAIDA</v>
      </c>
    </row>
    <row r="30839" hidden="1">
      <c r="A30839" s="11">
        <v>11.0</v>
      </c>
      <c r="B30839" s="2" t="s">
        <v>5676</v>
      </c>
      <c r="C30839" s="2" t="s">
        <v>1744</v>
      </c>
      <c r="D30839" s="2" t="s">
        <v>52</v>
      </c>
      <c r="E30839" s="2" t="str">
        <f t="shared" ref="E30839:F30839" si="5565">E30838 </f>
        <v>CONDITIONS</v>
      </c>
      <c r="F30839" s="2" t="str">
        <f t="shared" si="5565"/>
        <v>1000m</v>
      </c>
      <c r="G30839" s="8" t="str">
        <f>IF(COUNTIF('Dam Lines'!A:A,D30839)&gt;0,"Yes","No")</f>
        <v>Yes</v>
      </c>
      <c r="H30839" s="6"/>
      <c r="I30839" s="8" t="str">
        <f t="array" ref="I30839">IF(G30839="Yes",XLOOKUP(D30839,'Dam Lines'!A:A,'Dam Lines'!J:J),"")</f>
        <v>WISTULA</v>
      </c>
    </row>
    <row r="30840" hidden="1">
      <c r="A30840" s="11">
        <v>12.0</v>
      </c>
      <c r="B30840" s="2" t="s">
        <v>6508</v>
      </c>
      <c r="C30840" s="2" t="s">
        <v>2352</v>
      </c>
      <c r="D30840" s="2" t="s">
        <v>3987</v>
      </c>
      <c r="E30840" s="2" t="str">
        <f t="shared" ref="E30840:F30840" si="5566">E30839 </f>
        <v>CONDITIONS</v>
      </c>
      <c r="F30840" s="2" t="str">
        <f t="shared" si="5566"/>
        <v>1000m</v>
      </c>
      <c r="G30840" s="8" t="str">
        <f>IF(COUNTIF('Dam Lines'!A:A,D30840)&gt;0,"Yes","No")</f>
        <v>No</v>
      </c>
      <c r="H30840" s="6"/>
      <c r="I30840" s="8" t="str">
        <f t="array" ref="I30840">IF(G30840="Yes",XLOOKUP(D30840,'Dam Lines'!A:A,'Dam Lines'!J:J),"")</f>
        <v/>
      </c>
    </row>
    <row r="30841" hidden="1">
      <c r="A30841" s="11">
        <v>13.0</v>
      </c>
      <c r="B30841" s="2" t="s">
        <v>6182</v>
      </c>
      <c r="C30841" s="2" t="s">
        <v>2248</v>
      </c>
      <c r="D30841" s="2" t="s">
        <v>869</v>
      </c>
      <c r="E30841" s="2" t="str">
        <f t="shared" ref="E30841:F30841" si="5567">E30840 </f>
        <v>CONDITIONS</v>
      </c>
      <c r="F30841" s="2" t="str">
        <f t="shared" si="5567"/>
        <v>1000m</v>
      </c>
      <c r="G30841" s="8" t="str">
        <f>IF(COUNTIF('Dam Lines'!A:A,D30841)&gt;0,"Yes","No")</f>
        <v>Yes</v>
      </c>
      <c r="H30841" s="6"/>
      <c r="I30841" s="8" t="str">
        <f t="array" ref="I30841">IF(G30841="Yes",XLOOKUP(D30841,'Dam Lines'!A:A,'Dam Lines'!J:J),"")</f>
        <v>CAIDA</v>
      </c>
    </row>
    <row r="30842">
      <c r="A30842" s="11">
        <v>1.0</v>
      </c>
      <c r="B30842" s="2" t="s">
        <v>5267</v>
      </c>
      <c r="C30842" s="2" t="s">
        <v>1823</v>
      </c>
      <c r="D30842" s="2" t="s">
        <v>883</v>
      </c>
      <c r="E30842" s="2" t="s">
        <v>2292</v>
      </c>
      <c r="F30842" s="2" t="s">
        <v>1869</v>
      </c>
      <c r="G30842" s="8" t="str">
        <f>IF(COUNTIF('Dam Lines'!A:A,D30842)&gt;0,"Yes","No")</f>
        <v>Yes</v>
      </c>
      <c r="H30842" s="6"/>
      <c r="I30842" s="8" t="str">
        <f t="array" ref="I30842">IF(G30842="Yes",XLOOKUP(D30842,'Dam Lines'!A:A,'Dam Lines'!J:J),"")</f>
        <v>PESENNAIA</v>
      </c>
    </row>
    <row r="30843">
      <c r="A30843" s="11">
        <v>2.0</v>
      </c>
      <c r="B30843" s="2" t="s">
        <v>5801</v>
      </c>
      <c r="C30843" s="2" t="s">
        <v>1980</v>
      </c>
      <c r="D30843" s="2" t="s">
        <v>98</v>
      </c>
      <c r="E30843" s="2" t="str">
        <f t="shared" ref="E30843:F30843" si="5568">E30842 </f>
        <v>Group 2</v>
      </c>
      <c r="F30843" s="2" t="str">
        <f t="shared" si="5568"/>
        <v>1600m</v>
      </c>
      <c r="G30843" s="8" t="str">
        <f>IF(COUNTIF('Dam Lines'!A:A,D30843)&gt;0,"Yes","No")</f>
        <v>Yes</v>
      </c>
      <c r="H30843" s="6"/>
      <c r="I30843" s="8" t="str">
        <f t="array" ref="I30843">IF(G30843="Yes",XLOOKUP(D30843,'Dam Lines'!A:A,'Dam Lines'!J:J),"")</f>
        <v>PHILIPPA</v>
      </c>
    </row>
    <row r="30844">
      <c r="A30844" s="11">
        <v>3.0</v>
      </c>
      <c r="B30844" s="2" t="s">
        <v>6722</v>
      </c>
      <c r="C30844" s="2" t="s">
        <v>1980</v>
      </c>
      <c r="D30844" s="2" t="s">
        <v>1350</v>
      </c>
      <c r="E30844" s="2" t="str">
        <f t="shared" ref="E30844:F30844" si="5569">E30843 </f>
        <v>Group 2</v>
      </c>
      <c r="F30844" s="2" t="str">
        <f t="shared" si="5569"/>
        <v>1600m</v>
      </c>
      <c r="H30844" s="6"/>
      <c r="I30844" s="8" t="str">
        <f>VLOOKUP(D30844,'Dam Lines'!$A$2:$J$540,10,false)</f>
        <v>YFS ALMOND JOY</v>
      </c>
    </row>
    <row r="30845">
      <c r="A30845" s="11">
        <v>4.0</v>
      </c>
      <c r="B30845" s="2" t="s">
        <v>7278</v>
      </c>
      <c r="C30845" s="2" t="s">
        <v>1980</v>
      </c>
      <c r="D30845" s="2" t="s">
        <v>1673</v>
      </c>
      <c r="E30845" s="2" t="str">
        <f t="shared" ref="E30845:F30845" si="5570">E30844 </f>
        <v>Group 2</v>
      </c>
      <c r="F30845" s="2" t="str">
        <f t="shared" si="5570"/>
        <v>1600m</v>
      </c>
      <c r="H30845" s="6"/>
      <c r="I30845" s="8" t="s">
        <v>554</v>
      </c>
    </row>
    <row r="30846">
      <c r="A30846" s="11">
        <v>5.0</v>
      </c>
      <c r="B30846" s="2" t="s">
        <v>7319</v>
      </c>
      <c r="C30846" s="2" t="s">
        <v>1980</v>
      </c>
      <c r="D30846" s="2" t="s">
        <v>1683</v>
      </c>
      <c r="E30846" s="2" t="str">
        <f t="shared" ref="E30846:F30846" si="5571">E30845 </f>
        <v>Group 2</v>
      </c>
      <c r="F30846" s="2" t="str">
        <f t="shared" si="5571"/>
        <v>1600m</v>
      </c>
      <c r="H30846" s="6"/>
      <c r="I30846" s="8" t="s">
        <v>1547</v>
      </c>
    </row>
    <row r="30847">
      <c r="A30847" s="11">
        <v>6.0</v>
      </c>
      <c r="B30847" s="2" t="s">
        <v>6694</v>
      </c>
      <c r="C30847" s="2" t="s">
        <v>6389</v>
      </c>
      <c r="D30847" s="2" t="s">
        <v>452</v>
      </c>
      <c r="E30847" s="2" t="str">
        <f t="shared" ref="E30847:F30847" si="5572">E30846 </f>
        <v>Group 2</v>
      </c>
      <c r="F30847" s="2" t="str">
        <f t="shared" si="5572"/>
        <v>1600m</v>
      </c>
      <c r="G30847" s="8" t="str">
        <f>IF(COUNTIF('Dam Lines'!A:A,D30847)&gt;0,"Yes","No")</f>
        <v>Yes</v>
      </c>
      <c r="H30847" s="6"/>
      <c r="I30847" s="8" t="str">
        <f t="array" ref="I30847">IF(G30847="Yes",XLOOKUP(D30847,'Dam Lines'!A:A,'Dam Lines'!J:J),"")</f>
        <v>DJEDDA</v>
      </c>
    </row>
    <row r="30848">
      <c r="A30848" s="11">
        <v>7.0</v>
      </c>
      <c r="B30848" s="2" t="s">
        <v>7320</v>
      </c>
      <c r="C30848" s="2" t="s">
        <v>1757</v>
      </c>
      <c r="D30848" s="2" t="s">
        <v>1685</v>
      </c>
      <c r="E30848" s="2" t="str">
        <f t="shared" ref="E30848:F30848" si="5573">E30847 </f>
        <v>Group 2</v>
      </c>
      <c r="F30848" s="2" t="str">
        <f t="shared" si="5573"/>
        <v>1600m</v>
      </c>
      <c r="H30848" s="6"/>
      <c r="I30848" s="8" t="s">
        <v>1687</v>
      </c>
    </row>
    <row r="30849">
      <c r="A30849" s="11">
        <v>8.0</v>
      </c>
      <c r="B30849" s="2" t="s">
        <v>5470</v>
      </c>
      <c r="C30849" s="2" t="s">
        <v>1802</v>
      </c>
      <c r="D30849" s="2" t="s">
        <v>1569</v>
      </c>
      <c r="E30849" s="2" t="str">
        <f t="shared" ref="E30849:F30849" si="5574">E30848 </f>
        <v>Group 2</v>
      </c>
      <c r="F30849" s="2" t="str">
        <f t="shared" si="5574"/>
        <v>1600m</v>
      </c>
      <c r="H30849" s="6"/>
      <c r="I30849" s="8" t="s">
        <v>1571</v>
      </c>
    </row>
    <row r="30850">
      <c r="A30850" s="11">
        <v>9.0</v>
      </c>
      <c r="B30850" s="2" t="s">
        <v>6540</v>
      </c>
      <c r="C30850" s="2" t="s">
        <v>3071</v>
      </c>
      <c r="D30850" s="2" t="s">
        <v>1625</v>
      </c>
      <c r="E30850" s="2" t="str">
        <f t="shared" ref="E30850:F30850" si="5575">E30849 </f>
        <v>Group 2</v>
      </c>
      <c r="F30850" s="2" t="str">
        <f t="shared" si="5575"/>
        <v>1600m</v>
      </c>
      <c r="H30850" s="6"/>
      <c r="I30850" s="8" t="s">
        <v>18</v>
      </c>
    </row>
    <row r="30851">
      <c r="A30851" s="11">
        <v>10.0</v>
      </c>
      <c r="B30851" s="2" t="s">
        <v>5168</v>
      </c>
      <c r="C30851" s="2" t="s">
        <v>1962</v>
      </c>
      <c r="D30851" s="2" t="s">
        <v>718</v>
      </c>
      <c r="E30851" s="2" t="str">
        <f t="shared" ref="E30851:F30851" si="5576">E30850 </f>
        <v>Group 2</v>
      </c>
      <c r="F30851" s="2" t="str">
        <f t="shared" si="5576"/>
        <v>1600m</v>
      </c>
      <c r="G30851" s="8" t="str">
        <f>IF(COUNTIF('Dam Lines'!A:A,D30851)&gt;0,"Yes","No")</f>
        <v>Yes</v>
      </c>
      <c r="H30851" s="6"/>
      <c r="I30851" s="8" t="str">
        <f t="array" ref="I30851">IF(G30851="Yes",XLOOKUP(D30851,'Dam Lines'!A:A,'Dam Lines'!J:J),"")</f>
        <v>FATMA</v>
      </c>
    </row>
    <row r="30852">
      <c r="A30852" s="11">
        <v>11.0</v>
      </c>
      <c r="B30852" s="2" t="s">
        <v>6810</v>
      </c>
      <c r="C30852" s="2" t="s">
        <v>1817</v>
      </c>
      <c r="D30852" s="2" t="s">
        <v>319</v>
      </c>
      <c r="E30852" s="2" t="str">
        <f t="shared" ref="E30852:F30852" si="5577">E30851 </f>
        <v>Group 2</v>
      </c>
      <c r="F30852" s="2" t="str">
        <f t="shared" si="5577"/>
        <v>1600m</v>
      </c>
      <c r="G30852" s="8" t="str">
        <f>IF(COUNTIF('Dam Lines'!A:A,D30852)&gt;0,"Yes","No")</f>
        <v>Yes</v>
      </c>
      <c r="H30852" s="6"/>
      <c r="I30852" s="8" t="str">
        <f t="array" ref="I30852">IF(G30852="Yes",XLOOKUP(D30852,'Dam Lines'!A:A,'Dam Lines'!J:J),"")</f>
        <v>PHILIPPA</v>
      </c>
    </row>
    <row r="30853">
      <c r="A30853" s="11">
        <v>12.0</v>
      </c>
      <c r="B30853" s="2" t="s">
        <v>5585</v>
      </c>
      <c r="C30853" s="2" t="s">
        <v>2248</v>
      </c>
      <c r="D30853" s="2" t="s">
        <v>1617</v>
      </c>
      <c r="E30853" s="2" t="str">
        <f t="shared" ref="E30853:F30853" si="5578">E30852 </f>
        <v>Group 2</v>
      </c>
      <c r="F30853" s="2" t="str">
        <f t="shared" si="5578"/>
        <v>1600m</v>
      </c>
      <c r="H30853" s="6"/>
      <c r="I30853" s="8" t="s">
        <v>77</v>
      </c>
    </row>
    <row r="30854">
      <c r="A30854" s="11">
        <v>13.0</v>
      </c>
      <c r="B30854" s="2" t="s">
        <v>7326</v>
      </c>
      <c r="C30854" s="2" t="s">
        <v>6389</v>
      </c>
      <c r="D30854" s="2" t="s">
        <v>1688</v>
      </c>
      <c r="E30854" s="2" t="str">
        <f t="shared" ref="E30854:F30854" si="5579">E30853 </f>
        <v>Group 2</v>
      </c>
      <c r="F30854" s="2" t="str">
        <f t="shared" si="5579"/>
        <v>1600m</v>
      </c>
      <c r="H30854" s="6"/>
      <c r="I30854" s="8" t="s">
        <v>260</v>
      </c>
    </row>
    <row r="30855" hidden="1">
      <c r="A30855" s="11">
        <v>1.0</v>
      </c>
      <c r="B30855" s="2" t="s">
        <v>4930</v>
      </c>
      <c r="C30855" s="2" t="s">
        <v>3739</v>
      </c>
      <c r="D30855" s="2" t="s">
        <v>100</v>
      </c>
      <c r="E30855" s="2" t="s">
        <v>6414</v>
      </c>
      <c r="F30855" s="2" t="s">
        <v>1887</v>
      </c>
      <c r="G30855" s="8" t="str">
        <f>IF(COUNTIF('Dam Lines'!A:A,D30855)&gt;0,"Yes","No")</f>
        <v>Yes</v>
      </c>
      <c r="H30855" s="6"/>
      <c r="I30855" s="8" t="str">
        <f t="array" ref="I30855">IF(G30855="Yes",XLOOKUP(D30855,'Dam Lines'!A:A,'Dam Lines'!J:J),"")</f>
        <v>GAICHI</v>
      </c>
    </row>
    <row r="30856" hidden="1">
      <c r="A30856" s="11">
        <v>2.0</v>
      </c>
      <c r="B30856" s="2" t="s">
        <v>6033</v>
      </c>
      <c r="C30856" s="2" t="s">
        <v>1886</v>
      </c>
      <c r="D30856" s="2" t="s">
        <v>565</v>
      </c>
      <c r="E30856" s="2" t="str">
        <f t="shared" ref="E30856:F30856" si="5580">E30855 </f>
        <v>HANDICAP (0-70)</v>
      </c>
      <c r="F30856" s="2" t="str">
        <f t="shared" si="5580"/>
        <v>1400m</v>
      </c>
      <c r="G30856" s="8" t="str">
        <f>IF(COUNTIF('Dam Lines'!A:A,D30856)&gt;0,"Yes","No")</f>
        <v>Yes</v>
      </c>
      <c r="H30856" s="6"/>
      <c r="I30856" s="8" t="str">
        <f t="array" ref="I30856">IF(G30856="Yes",XLOOKUP(D30856,'Dam Lines'!A:A,'Dam Lines'!J:J),"")</f>
        <v>BASSALA</v>
      </c>
    </row>
    <row r="30857" hidden="1">
      <c r="A30857" s="11">
        <v>3.0</v>
      </c>
      <c r="B30857" s="2" t="s">
        <v>6511</v>
      </c>
      <c r="C30857" s="2" t="s">
        <v>3019</v>
      </c>
      <c r="D30857" s="2" t="s">
        <v>2364</v>
      </c>
      <c r="E30857" s="2" t="str">
        <f t="shared" ref="E30857:F30857" si="5581">E30856 </f>
        <v>HANDICAP (0-70)</v>
      </c>
      <c r="F30857" s="2" t="str">
        <f t="shared" si="5581"/>
        <v>1400m</v>
      </c>
      <c r="G30857" s="8" t="str">
        <f>IF(COUNTIF('Dam Lines'!A:A,D30857)&gt;0,"Yes","No")</f>
        <v>No</v>
      </c>
      <c r="H30857" s="6"/>
      <c r="I30857" s="8" t="str">
        <f t="array" ref="I30857">IF(G30857="Yes",XLOOKUP(D30857,'Dam Lines'!A:A,'Dam Lines'!J:J),"")</f>
        <v/>
      </c>
    </row>
    <row r="30858" hidden="1">
      <c r="A30858" s="11">
        <v>4.0</v>
      </c>
      <c r="B30858" s="2" t="s">
        <v>6266</v>
      </c>
      <c r="C30858" s="2" t="s">
        <v>2061</v>
      </c>
      <c r="D30858" s="2" t="s">
        <v>717</v>
      </c>
      <c r="E30858" s="2" t="str">
        <f t="shared" ref="E30858:F30858" si="5582">E30857 </f>
        <v>HANDICAP (0-70)</v>
      </c>
      <c r="F30858" s="2" t="str">
        <f t="shared" si="5582"/>
        <v>1400m</v>
      </c>
      <c r="G30858" s="8" t="str">
        <f>IF(COUNTIF('Dam Lines'!A:A,D30858)&gt;0,"Yes","No")</f>
        <v>Yes</v>
      </c>
      <c r="H30858" s="6"/>
      <c r="I30858" s="8" t="str">
        <f t="array" ref="I30858">IF(G30858="Yes",XLOOKUP(D30858,'Dam Lines'!A:A,'Dam Lines'!J:J),"")</f>
        <v>BASSALA</v>
      </c>
    </row>
    <row r="30859" hidden="1">
      <c r="A30859" s="11">
        <v>5.0</v>
      </c>
      <c r="B30859" s="2" t="s">
        <v>6987</v>
      </c>
      <c r="C30859" s="2" t="s">
        <v>3071</v>
      </c>
      <c r="D30859" s="2" t="s">
        <v>6021</v>
      </c>
      <c r="E30859" s="2" t="str">
        <f t="shared" ref="E30859:F30859" si="5583">E30858 </f>
        <v>HANDICAP (0-70)</v>
      </c>
      <c r="F30859" s="2" t="str">
        <f t="shared" si="5583"/>
        <v>1400m</v>
      </c>
      <c r="G30859" s="8" t="str">
        <f>IF(COUNTIF('Dam Lines'!A:A,D30859)&gt;0,"Yes","No")</f>
        <v>No</v>
      </c>
      <c r="H30859" s="6"/>
      <c r="I30859" s="8" t="str">
        <f t="array" ref="I30859">IF(G30859="Yes",XLOOKUP(D30859,'Dam Lines'!A:A,'Dam Lines'!J:J),"")</f>
        <v/>
      </c>
    </row>
    <row r="30860" hidden="1">
      <c r="A30860" s="11">
        <v>6.0</v>
      </c>
      <c r="B30860" s="2" t="s">
        <v>6126</v>
      </c>
      <c r="C30860" s="2" t="s">
        <v>3697</v>
      </c>
      <c r="D30860" s="2" t="s">
        <v>5741</v>
      </c>
      <c r="E30860" s="2" t="str">
        <f t="shared" ref="E30860:F30860" si="5584">E30859 </f>
        <v>HANDICAP (0-70)</v>
      </c>
      <c r="F30860" s="2" t="str">
        <f t="shared" si="5584"/>
        <v>1400m</v>
      </c>
      <c r="G30860" s="8" t="str">
        <f>IF(COUNTIF('Dam Lines'!A:A,D30860)&gt;0,"Yes","No")</f>
        <v>No</v>
      </c>
      <c r="H30860" s="6"/>
      <c r="I30860" s="8" t="str">
        <f t="array" ref="I30860">IF(G30860="Yes",XLOOKUP(D30860,'Dam Lines'!A:A,'Dam Lines'!J:J),"")</f>
        <v/>
      </c>
    </row>
    <row r="30861" hidden="1">
      <c r="A30861" s="11">
        <v>7.0</v>
      </c>
      <c r="B30861" s="2" t="s">
        <v>4554</v>
      </c>
      <c r="C30861" s="2" t="s">
        <v>2730</v>
      </c>
      <c r="D30861" s="2" t="s">
        <v>1290</v>
      </c>
      <c r="E30861" s="2" t="str">
        <f t="shared" ref="E30861:F30861" si="5585">E30860 </f>
        <v>HANDICAP (0-70)</v>
      </c>
      <c r="F30861" s="2" t="str">
        <f t="shared" si="5585"/>
        <v>1400m</v>
      </c>
      <c r="G30861" s="8" t="str">
        <f>IF(COUNTIF('Dam Lines'!A:A,D30861)&gt;0,"Yes","No")</f>
        <v>Yes</v>
      </c>
      <c r="H30861" s="6"/>
      <c r="I30861" s="8" t="str">
        <f t="array" ref="I30861">IF(G30861="Yes",XLOOKUP(D30861,'Dam Lines'!A:A,'Dam Lines'!J:J),"")</f>
        <v>VOLKA DU MONTEIL</v>
      </c>
    </row>
    <row r="30862" hidden="1">
      <c r="A30862" s="11">
        <v>8.0</v>
      </c>
      <c r="B30862" s="2" t="s">
        <v>6186</v>
      </c>
      <c r="C30862" s="2" t="s">
        <v>1823</v>
      </c>
      <c r="D30862" s="2" t="s">
        <v>6187</v>
      </c>
      <c r="E30862" s="2" t="str">
        <f t="shared" ref="E30862:F30862" si="5586">E30861 </f>
        <v>HANDICAP (0-70)</v>
      </c>
      <c r="F30862" s="2" t="str">
        <f t="shared" si="5586"/>
        <v>1400m</v>
      </c>
      <c r="G30862" s="8" t="str">
        <f>IF(COUNTIF('Dam Lines'!A:A,D30862)&gt;0,"Yes","No")</f>
        <v>No</v>
      </c>
      <c r="H30862" s="6"/>
      <c r="I30862" s="8" t="str">
        <f t="array" ref="I30862">IF(G30862="Yes",XLOOKUP(D30862,'Dam Lines'!A:A,'Dam Lines'!J:J),"")</f>
        <v/>
      </c>
    </row>
    <row r="30863" hidden="1">
      <c r="A30863" s="11">
        <v>9.0</v>
      </c>
      <c r="B30863" s="2" t="s">
        <v>5532</v>
      </c>
      <c r="C30863" s="2" t="s">
        <v>1744</v>
      </c>
      <c r="D30863" s="2" t="s">
        <v>5533</v>
      </c>
      <c r="E30863" s="2" t="str">
        <f t="shared" ref="E30863:F30863" si="5587">E30862 </f>
        <v>HANDICAP (0-70)</v>
      </c>
      <c r="F30863" s="2" t="str">
        <f t="shared" si="5587"/>
        <v>1400m</v>
      </c>
      <c r="G30863" s="8" t="str">
        <f>IF(COUNTIF('Dam Lines'!A:A,D30863)&gt;0,"Yes","No")</f>
        <v>No</v>
      </c>
      <c r="H30863" s="6"/>
      <c r="I30863" s="8" t="str">
        <f t="array" ref="I30863">IF(G30863="Yes",XLOOKUP(D30863,'Dam Lines'!A:A,'Dam Lines'!J:J),"")</f>
        <v/>
      </c>
    </row>
    <row r="30864" hidden="1">
      <c r="A30864" s="11">
        <v>10.0</v>
      </c>
      <c r="B30864" s="2" t="s">
        <v>6704</v>
      </c>
      <c r="C30864" s="2" t="s">
        <v>3449</v>
      </c>
      <c r="D30864" s="2" t="s">
        <v>3161</v>
      </c>
      <c r="E30864" s="2" t="str">
        <f t="shared" ref="E30864:F30864" si="5588">E30863 </f>
        <v>HANDICAP (0-70)</v>
      </c>
      <c r="F30864" s="2" t="str">
        <f t="shared" si="5588"/>
        <v>1400m</v>
      </c>
      <c r="G30864" s="8" t="str">
        <f>IF(COUNTIF('Dam Lines'!A:A,D30864)&gt;0,"Yes","No")</f>
        <v>No</v>
      </c>
      <c r="H30864" s="6"/>
      <c r="I30864" s="8" t="str">
        <f t="array" ref="I30864">IF(G30864="Yes",XLOOKUP(D30864,'Dam Lines'!A:A,'Dam Lines'!J:J),"")</f>
        <v/>
      </c>
    </row>
    <row r="30865" hidden="1">
      <c r="A30865" s="11">
        <v>11.0</v>
      </c>
      <c r="B30865" s="2" t="s">
        <v>7317</v>
      </c>
      <c r="C30865" s="2" t="s">
        <v>1908</v>
      </c>
      <c r="D30865" s="2" t="s">
        <v>7318</v>
      </c>
      <c r="E30865" s="2" t="str">
        <f t="shared" ref="E30865:F30865" si="5589">E30864 </f>
        <v>HANDICAP (0-70)</v>
      </c>
      <c r="F30865" s="2" t="str">
        <f t="shared" si="5589"/>
        <v>1400m</v>
      </c>
      <c r="G30865" s="8" t="str">
        <f>IF(COUNTIF('Dam Lines'!A:A,D30865)&gt;0,"Yes","No")</f>
        <v>No</v>
      </c>
      <c r="H30865" s="6"/>
      <c r="I30865" s="8" t="str">
        <f t="array" ref="I30865">IF(G30865="Yes",XLOOKUP(D30865,'Dam Lines'!A:A,'Dam Lines'!J:J),"")</f>
        <v/>
      </c>
    </row>
    <row r="30866" hidden="1">
      <c r="A30866" s="11">
        <v>12.0</v>
      </c>
      <c r="B30866" s="2" t="s">
        <v>6757</v>
      </c>
      <c r="C30866" s="2" t="s">
        <v>1823</v>
      </c>
      <c r="D30866" s="2" t="s">
        <v>883</v>
      </c>
      <c r="E30866" s="2" t="str">
        <f t="shared" ref="E30866:F30866" si="5590">E30865 </f>
        <v>HANDICAP (0-70)</v>
      </c>
      <c r="F30866" s="2" t="str">
        <f t="shared" si="5590"/>
        <v>1400m</v>
      </c>
      <c r="G30866" s="8" t="str">
        <f>IF(COUNTIF('Dam Lines'!A:A,D30866)&gt;0,"Yes","No")</f>
        <v>Yes</v>
      </c>
      <c r="H30866" s="6"/>
      <c r="I30866" s="8" t="str">
        <f t="array" ref="I30866">IF(G30866="Yes",XLOOKUP(D30866,'Dam Lines'!A:A,'Dam Lines'!J:J),"")</f>
        <v>PESENNAIA</v>
      </c>
    </row>
    <row r="30867" hidden="1">
      <c r="A30867" s="11">
        <v>13.0</v>
      </c>
      <c r="B30867" s="2" t="s">
        <v>4370</v>
      </c>
      <c r="C30867" s="2" t="s">
        <v>1980</v>
      </c>
      <c r="D30867" s="2" t="s">
        <v>362</v>
      </c>
      <c r="E30867" s="2" t="str">
        <f t="shared" ref="E30867:F30867" si="5591">E30866 </f>
        <v>HANDICAP (0-70)</v>
      </c>
      <c r="F30867" s="2" t="str">
        <f t="shared" si="5591"/>
        <v>1400m</v>
      </c>
      <c r="G30867" s="8" t="str">
        <f>IF(COUNTIF('Dam Lines'!A:A,D30867)&gt;0,"Yes","No")</f>
        <v>Yes</v>
      </c>
      <c r="H30867" s="6"/>
      <c r="I30867" s="8" t="str">
        <f t="array" ref="I30867">IF(G30867="Yes",XLOOKUP(D30867,'Dam Lines'!A:A,'Dam Lines'!J:J),"")</f>
        <v>NEVADA II</v>
      </c>
    </row>
    <row r="30868" hidden="1">
      <c r="A30868" s="11">
        <v>1.0</v>
      </c>
      <c r="B30868" s="2" t="s">
        <v>7327</v>
      </c>
      <c r="C30868" s="2" t="s">
        <v>1886</v>
      </c>
      <c r="D30868" s="2" t="s">
        <v>681</v>
      </c>
      <c r="E30868" s="2" t="s">
        <v>1740</v>
      </c>
      <c r="F30868" s="2" t="s">
        <v>1887</v>
      </c>
      <c r="G30868" s="8" t="str">
        <f>IF(COUNTIF('Dam Lines'!A:A,D30868)&gt;0,"Yes","No")</f>
        <v>Yes</v>
      </c>
      <c r="H30868" s="6"/>
      <c r="I30868" s="8" t="str">
        <f t="array" ref="I30868">IF(G30868="Yes",XLOOKUP(D30868,'Dam Lines'!A:A,'Dam Lines'!J:J),"")</f>
        <v>FATMA</v>
      </c>
    </row>
    <row r="30869" hidden="1">
      <c r="A30869" s="11">
        <v>2.0</v>
      </c>
      <c r="B30869" s="2" t="s">
        <v>7328</v>
      </c>
      <c r="C30869" s="2" t="s">
        <v>7329</v>
      </c>
      <c r="D30869" s="2" t="s">
        <v>4098</v>
      </c>
      <c r="E30869" s="2" t="str">
        <f t="shared" ref="E30869:F30869" si="5592">E30868 </f>
        <v>MAIDEN</v>
      </c>
      <c r="F30869" s="2" t="str">
        <f t="shared" si="5592"/>
        <v>1400m</v>
      </c>
      <c r="G30869" s="8" t="str">
        <f>IF(COUNTIF('Dam Lines'!A:A,D30869)&gt;0,"Yes","No")</f>
        <v>No</v>
      </c>
      <c r="H30869" s="6"/>
      <c r="I30869" s="8" t="str">
        <f t="array" ref="I30869">IF(G30869="Yes",XLOOKUP(D30869,'Dam Lines'!A:A,'Dam Lines'!J:J),"")</f>
        <v/>
      </c>
    </row>
    <row r="30870" hidden="1">
      <c r="A30870" s="11">
        <v>3.0</v>
      </c>
      <c r="B30870" s="2" t="s">
        <v>7330</v>
      </c>
      <c r="C30870" s="2" t="s">
        <v>3019</v>
      </c>
      <c r="D30870" s="2" t="s">
        <v>974</v>
      </c>
      <c r="E30870" s="2" t="str">
        <f t="shared" ref="E30870:F30870" si="5593">E30869 </f>
        <v>MAIDEN</v>
      </c>
      <c r="F30870" s="2" t="str">
        <f t="shared" si="5593"/>
        <v>1400m</v>
      </c>
      <c r="G30870" s="8" t="str">
        <f>IF(COUNTIF('Dam Lines'!A:A,D30870)&gt;0,"Yes","No")</f>
        <v>Yes</v>
      </c>
      <c r="H30870" s="6"/>
      <c r="I30870" s="8" t="str">
        <f t="array" ref="I30870">IF(G30870="Yes",XLOOKUP(D30870,'Dam Lines'!A:A,'Dam Lines'!J:J),"")</f>
        <v>DAHSHUR</v>
      </c>
    </row>
    <row r="30871" hidden="1">
      <c r="A30871" s="11">
        <v>4.0</v>
      </c>
      <c r="B30871" s="2" t="s">
        <v>7331</v>
      </c>
      <c r="C30871" s="2" t="s">
        <v>3447</v>
      </c>
      <c r="D30871" s="2" t="s">
        <v>1029</v>
      </c>
      <c r="E30871" s="2" t="str">
        <f t="shared" ref="E30871:F30871" si="5594">E30870 </f>
        <v>MAIDEN</v>
      </c>
      <c r="F30871" s="2" t="str">
        <f t="shared" si="5594"/>
        <v>1400m</v>
      </c>
      <c r="G30871" s="8" t="str">
        <f>IF(COUNTIF('Dam Lines'!A:A,D30871)&gt;0,"Yes","No")</f>
        <v>Yes</v>
      </c>
      <c r="H30871" s="6"/>
      <c r="I30871" s="8" t="str">
        <f t="array" ref="I30871">IF(G30871="Yes",XLOOKUP(D30871,'Dam Lines'!A:A,'Dam Lines'!J:J),"")</f>
        <v>HUMA KU</v>
      </c>
    </row>
    <row r="30872" hidden="1">
      <c r="A30872" s="11">
        <v>5.0</v>
      </c>
      <c r="B30872" s="2" t="s">
        <v>7332</v>
      </c>
      <c r="C30872" s="2" t="s">
        <v>6888</v>
      </c>
      <c r="D30872" s="2" t="s">
        <v>224</v>
      </c>
      <c r="E30872" s="2" t="str">
        <f t="shared" ref="E30872:F30872" si="5595">E30871 </f>
        <v>MAIDEN</v>
      </c>
      <c r="F30872" s="2" t="str">
        <f t="shared" si="5595"/>
        <v>1400m</v>
      </c>
      <c r="G30872" s="8" t="str">
        <f>IF(COUNTIF('Dam Lines'!A:A,D30872)&gt;0,"Yes","No")</f>
        <v>Yes</v>
      </c>
      <c r="H30872" s="6"/>
      <c r="I30872" s="8" t="str">
        <f t="array" ref="I30872">IF(G30872="Yes",XLOOKUP(D30872,'Dam Lines'!A:A,'Dam Lines'!J:J),"")</f>
        <v>NEVADA II</v>
      </c>
    </row>
    <row r="30873" hidden="1">
      <c r="A30873" s="11">
        <v>6.0</v>
      </c>
      <c r="B30873" s="2" t="s">
        <v>7333</v>
      </c>
      <c r="C30873" s="2" t="s">
        <v>1744</v>
      </c>
      <c r="D30873" s="2" t="s">
        <v>3483</v>
      </c>
      <c r="E30873" s="2" t="str">
        <f t="shared" ref="E30873:F30873" si="5596">E30872 </f>
        <v>MAIDEN</v>
      </c>
      <c r="F30873" s="2" t="str">
        <f t="shared" si="5596"/>
        <v>1400m</v>
      </c>
      <c r="G30873" s="8" t="str">
        <f>IF(COUNTIF('Dam Lines'!A:A,D30873)&gt;0,"Yes","No")</f>
        <v>No</v>
      </c>
      <c r="H30873" s="6"/>
      <c r="I30873" s="8" t="str">
        <f t="array" ref="I30873">IF(G30873="Yes",XLOOKUP(D30873,'Dam Lines'!A:A,'Dam Lines'!J:J),"")</f>
        <v/>
      </c>
    </row>
    <row r="30874" hidden="1">
      <c r="A30874" s="11">
        <v>7.0</v>
      </c>
      <c r="B30874" s="2" t="s">
        <v>7334</v>
      </c>
      <c r="C30874" s="2" t="s">
        <v>7335</v>
      </c>
      <c r="D30874" s="2" t="s">
        <v>5045</v>
      </c>
      <c r="E30874" s="2" t="str">
        <f t="shared" ref="E30874:F30874" si="5597">E30873 </f>
        <v>MAIDEN</v>
      </c>
      <c r="F30874" s="2" t="str">
        <f t="shared" si="5597"/>
        <v>1400m</v>
      </c>
      <c r="G30874" s="8" t="str">
        <f>IF(COUNTIF('Dam Lines'!A:A,D30874)&gt;0,"Yes","No")</f>
        <v>No</v>
      </c>
      <c r="H30874" s="6"/>
      <c r="I30874" s="8" t="str">
        <f t="array" ref="I30874">IF(G30874="Yes",XLOOKUP(D30874,'Dam Lines'!A:A,'Dam Lines'!J:J),"")</f>
        <v/>
      </c>
    </row>
    <row r="30875" hidden="1">
      <c r="A30875" s="11">
        <v>8.0</v>
      </c>
      <c r="B30875" s="2" t="s">
        <v>7220</v>
      </c>
      <c r="C30875" s="2" t="s">
        <v>4065</v>
      </c>
      <c r="D30875" s="2" t="s">
        <v>7221</v>
      </c>
      <c r="E30875" s="2" t="str">
        <f t="shared" ref="E30875:F30875" si="5598">E30874 </f>
        <v>MAIDEN</v>
      </c>
      <c r="F30875" s="2" t="str">
        <f t="shared" si="5598"/>
        <v>1400m</v>
      </c>
      <c r="G30875" s="8" t="str">
        <f>IF(COUNTIF('Dam Lines'!A:A,D30875)&gt;0,"Yes","No")</f>
        <v>No</v>
      </c>
      <c r="H30875" s="6"/>
      <c r="I30875" s="8" t="str">
        <f t="array" ref="I30875">IF(G30875="Yes",XLOOKUP(D30875,'Dam Lines'!A:A,'Dam Lines'!J:J),"")</f>
        <v/>
      </c>
    </row>
    <row r="30876" hidden="1">
      <c r="A30876" s="11">
        <v>9.0</v>
      </c>
      <c r="B30876" s="2" t="s">
        <v>7082</v>
      </c>
      <c r="C30876" s="2" t="s">
        <v>4008</v>
      </c>
      <c r="D30876" s="2" t="s">
        <v>2629</v>
      </c>
      <c r="E30876" s="2" t="str">
        <f t="shared" ref="E30876:F30876" si="5599">E30875 </f>
        <v>MAIDEN</v>
      </c>
      <c r="F30876" s="2" t="str">
        <f t="shared" si="5599"/>
        <v>1400m</v>
      </c>
      <c r="G30876" s="8" t="str">
        <f>IF(COUNTIF('Dam Lines'!A:A,D30876)&gt;0,"Yes","No")</f>
        <v>No</v>
      </c>
      <c r="H30876" s="6"/>
      <c r="I30876" s="8" t="str">
        <f t="array" ref="I30876">IF(G30876="Yes",XLOOKUP(D30876,'Dam Lines'!A:A,'Dam Lines'!J:J),"")</f>
        <v/>
      </c>
    </row>
    <row r="30877" hidden="1">
      <c r="A30877" s="11">
        <v>10.0</v>
      </c>
      <c r="B30877" s="2" t="s">
        <v>7336</v>
      </c>
      <c r="C30877" s="2" t="s">
        <v>1744</v>
      </c>
      <c r="D30877" s="2" t="s">
        <v>1339</v>
      </c>
      <c r="E30877" s="2" t="str">
        <f t="shared" ref="E30877:F30877" si="5600">E30876 </f>
        <v>MAIDEN</v>
      </c>
      <c r="F30877" s="2" t="str">
        <f t="shared" si="5600"/>
        <v>1400m</v>
      </c>
      <c r="G30877" s="8" t="str">
        <f>IF(COUNTIF('Dam Lines'!A:A,D30877)&gt;0,"Yes","No")</f>
        <v>Yes</v>
      </c>
      <c r="H30877" s="6"/>
      <c r="I30877" s="8" t="str">
        <f t="array" ref="I30877">IF(G30877="Yes",XLOOKUP(D30877,'Dam Lines'!A:A,'Dam Lines'!J:J),"")</f>
        <v>FATMA</v>
      </c>
    </row>
    <row r="30878" hidden="1">
      <c r="A30878" s="11">
        <v>11.0</v>
      </c>
      <c r="B30878" s="2" t="s">
        <v>7294</v>
      </c>
      <c r="C30878" s="2" t="s">
        <v>3019</v>
      </c>
      <c r="D30878" s="2" t="s">
        <v>226</v>
      </c>
      <c r="E30878" s="2" t="str">
        <f t="shared" ref="E30878:F30878" si="5601">E30877 </f>
        <v>MAIDEN</v>
      </c>
      <c r="F30878" s="2" t="str">
        <f t="shared" si="5601"/>
        <v>1400m</v>
      </c>
      <c r="G30878" s="8" t="str">
        <f>IF(COUNTIF('Dam Lines'!A:A,D30878)&gt;0,"Yes","No")</f>
        <v>Yes</v>
      </c>
      <c r="H30878" s="6"/>
      <c r="I30878" s="8" t="str">
        <f t="array" ref="I30878">IF(G30878="Yes",XLOOKUP(D30878,'Dam Lines'!A:A,'Dam Lines'!J:J),"")</f>
        <v>MADOU</v>
      </c>
    </row>
    <row r="30879" hidden="1">
      <c r="A30879" s="11">
        <v>12.0</v>
      </c>
      <c r="B30879" s="2" t="s">
        <v>7009</v>
      </c>
      <c r="C30879" s="2" t="s">
        <v>7010</v>
      </c>
      <c r="D30879" s="2" t="s">
        <v>2996</v>
      </c>
      <c r="E30879" s="2" t="str">
        <f t="shared" ref="E30879:F30879" si="5602">E30878 </f>
        <v>MAIDEN</v>
      </c>
      <c r="F30879" s="2" t="str">
        <f t="shared" si="5602"/>
        <v>1400m</v>
      </c>
      <c r="G30879" s="8" t="str">
        <f>IF(COUNTIF('Dam Lines'!A:A,D30879)&gt;0,"Yes","No")</f>
        <v>No</v>
      </c>
      <c r="H30879" s="6"/>
      <c r="I30879" s="8" t="str">
        <f t="array" ref="I30879">IF(G30879="Yes",XLOOKUP(D30879,'Dam Lines'!A:A,'Dam Lines'!J:J),"")</f>
        <v/>
      </c>
    </row>
    <row r="30880" hidden="1">
      <c r="A30880" s="11">
        <v>13.0</v>
      </c>
      <c r="B30880" s="2" t="s">
        <v>7337</v>
      </c>
      <c r="C30880" s="2" t="s">
        <v>2956</v>
      </c>
      <c r="D30880" s="2" t="s">
        <v>991</v>
      </c>
      <c r="E30880" s="2" t="str">
        <f t="shared" ref="E30880:F30880" si="5603">E30879 </f>
        <v>MAIDEN</v>
      </c>
      <c r="F30880" s="2" t="str">
        <f t="shared" si="5603"/>
        <v>1400m</v>
      </c>
      <c r="G30880" s="8" t="str">
        <f>IF(COUNTIF('Dam Lines'!A:A,D30880)&gt;0,"Yes","No")</f>
        <v>Yes</v>
      </c>
      <c r="H30880" s="6"/>
      <c r="I30880" s="8" t="str">
        <f t="array" ref="I30880">IF(G30880="Yes",XLOOKUP(D30880,'Dam Lines'!A:A,'Dam Lines'!J:J),"")</f>
        <v>TEBERDA</v>
      </c>
    </row>
    <row r="30881" hidden="1">
      <c r="A30881" s="11">
        <v>1.0</v>
      </c>
      <c r="B30881" s="2" t="s">
        <v>6657</v>
      </c>
      <c r="C30881" s="2" t="s">
        <v>1823</v>
      </c>
      <c r="D30881" s="2" t="s">
        <v>60</v>
      </c>
      <c r="E30881" s="2" t="s">
        <v>6385</v>
      </c>
      <c r="F30881" s="2" t="s">
        <v>1869</v>
      </c>
      <c r="G30881" s="8" t="str">
        <f>IF(COUNTIF('Dam Lines'!A:A,D30881)&gt;0,"Yes","No")</f>
        <v>Yes</v>
      </c>
      <c r="H30881" s="6"/>
      <c r="I30881" s="8" t="str">
        <f t="array" ref="I30881">IF(G30881="Yes",XLOOKUP(D30881,'Dam Lines'!A:A,'Dam Lines'!J:J),"")</f>
        <v>NEVADA II</v>
      </c>
    </row>
    <row r="30882" hidden="1">
      <c r="A30882" s="11">
        <v>2.0</v>
      </c>
      <c r="B30882" s="2" t="s">
        <v>5994</v>
      </c>
      <c r="C30882" s="2" t="s">
        <v>1908</v>
      </c>
      <c r="D30882" s="2" t="s">
        <v>791</v>
      </c>
      <c r="E30882" s="2" t="str">
        <f t="shared" ref="E30882:F30882" si="5604">E30881 </f>
        <v>HANDICAP (0-80)</v>
      </c>
      <c r="F30882" s="2" t="str">
        <f t="shared" si="5604"/>
        <v>1600m</v>
      </c>
      <c r="G30882" s="8" t="str">
        <f>IF(COUNTIF('Dam Lines'!A:A,D30882)&gt;0,"Yes","No")</f>
        <v>Yes</v>
      </c>
      <c r="H30882" s="6"/>
      <c r="I30882" s="8" t="str">
        <f t="array" ref="I30882">IF(G30882="Yes",XLOOKUP(D30882,'Dam Lines'!A:A,'Dam Lines'!J:J),"")</f>
        <v>KHOFARA</v>
      </c>
    </row>
    <row r="30883" hidden="1">
      <c r="A30883" s="11">
        <v>3.0</v>
      </c>
      <c r="B30883" s="2" t="s">
        <v>7234</v>
      </c>
      <c r="C30883" s="2" t="s">
        <v>1744</v>
      </c>
      <c r="D30883" s="2" t="s">
        <v>7235</v>
      </c>
      <c r="E30883" s="2" t="str">
        <f t="shared" ref="E30883:F30883" si="5605">E30882 </f>
        <v>HANDICAP (0-80)</v>
      </c>
      <c r="F30883" s="2" t="str">
        <f t="shared" si="5605"/>
        <v>1600m</v>
      </c>
      <c r="G30883" s="8" t="str">
        <f>IF(COUNTIF('Dam Lines'!A:A,D30883)&gt;0,"Yes","No")</f>
        <v>No</v>
      </c>
      <c r="H30883" s="6"/>
      <c r="I30883" s="8" t="str">
        <f t="array" ref="I30883">IF(G30883="Yes",XLOOKUP(D30883,'Dam Lines'!A:A,'Dam Lines'!J:J),"")</f>
        <v/>
      </c>
    </row>
    <row r="30884" hidden="1">
      <c r="A30884" s="11">
        <v>4.0</v>
      </c>
      <c r="B30884" s="2" t="s">
        <v>5624</v>
      </c>
      <c r="C30884" s="2" t="s">
        <v>1962</v>
      </c>
      <c r="D30884" s="2" t="s">
        <v>244</v>
      </c>
      <c r="E30884" s="2" t="str">
        <f t="shared" ref="E30884:F30884" si="5606">E30883 </f>
        <v>HANDICAP (0-80)</v>
      </c>
      <c r="F30884" s="2" t="str">
        <f t="shared" si="5606"/>
        <v>1600m</v>
      </c>
      <c r="G30884" s="8" t="str">
        <f>IF(COUNTIF('Dam Lines'!A:A,D30884)&gt;0,"Yes","No")</f>
        <v>Yes</v>
      </c>
      <c r="H30884" s="6"/>
      <c r="I30884" s="8" t="str">
        <f t="array" ref="I30884">IF(G30884="Yes",XLOOKUP(D30884,'Dam Lines'!A:A,'Dam Lines'!J:J),"")</f>
        <v>BASSALA</v>
      </c>
    </row>
    <row r="30885" hidden="1">
      <c r="A30885" s="11">
        <v>5.0</v>
      </c>
      <c r="B30885" s="2" t="s">
        <v>7048</v>
      </c>
      <c r="C30885" s="2" t="s">
        <v>2479</v>
      </c>
      <c r="D30885" s="2" t="s">
        <v>15</v>
      </c>
      <c r="E30885" s="2" t="str">
        <f t="shared" ref="E30885:F30885" si="5607">E30884 </f>
        <v>HANDICAP (0-80)</v>
      </c>
      <c r="F30885" s="2" t="str">
        <f t="shared" si="5607"/>
        <v>1600m</v>
      </c>
      <c r="G30885" s="8" t="str">
        <f>IF(COUNTIF('Dam Lines'!A:A,D30885)&gt;0,"Yes","No")</f>
        <v>Yes</v>
      </c>
      <c r="H30885" s="6"/>
      <c r="I30885" s="8" t="str">
        <f t="array" ref="I30885">IF(G30885="Yes",XLOOKUP(D30885,'Dam Lines'!A:A,'Dam Lines'!J:J),"")</f>
        <v>NEVADA II</v>
      </c>
    </row>
    <row r="30886" hidden="1">
      <c r="A30886" s="11">
        <v>6.0</v>
      </c>
      <c r="B30886" s="2" t="s">
        <v>6932</v>
      </c>
      <c r="C30886" s="2" t="s">
        <v>2248</v>
      </c>
      <c r="D30886" s="2" t="s">
        <v>1304</v>
      </c>
      <c r="E30886" s="2" t="str">
        <f t="shared" ref="E30886:F30886" si="5608">E30885 </f>
        <v>HANDICAP (0-80)</v>
      </c>
      <c r="F30886" s="2" t="str">
        <f t="shared" si="5608"/>
        <v>1600m</v>
      </c>
      <c r="G30886" s="8" t="str">
        <f>IF(COUNTIF('Dam Lines'!A:A,D30886)&gt;0,"Yes","No")</f>
        <v>Yes</v>
      </c>
      <c r="H30886" s="6"/>
      <c r="I30886" s="8" t="str">
        <f t="array" ref="I30886">IF(G30886="Yes",XLOOKUP(D30886,'Dam Lines'!A:A,'Dam Lines'!J:J),"")</f>
        <v>N"JIMA</v>
      </c>
    </row>
    <row r="30887" hidden="1">
      <c r="A30887" s="11">
        <v>7.0</v>
      </c>
      <c r="B30887" s="2" t="s">
        <v>6258</v>
      </c>
      <c r="C30887" s="2" t="s">
        <v>2061</v>
      </c>
      <c r="D30887" s="2" t="s">
        <v>6259</v>
      </c>
      <c r="E30887" s="2" t="str">
        <f t="shared" ref="E30887:F30887" si="5609">E30886 </f>
        <v>HANDICAP (0-80)</v>
      </c>
      <c r="F30887" s="2" t="str">
        <f t="shared" si="5609"/>
        <v>1600m</v>
      </c>
      <c r="G30887" s="8" t="str">
        <f>IF(COUNTIF('Dam Lines'!A:A,D30887)&gt;0,"Yes","No")</f>
        <v>No</v>
      </c>
      <c r="H30887" s="6"/>
      <c r="I30887" s="8" t="str">
        <f t="array" ref="I30887">IF(G30887="Yes",XLOOKUP(D30887,'Dam Lines'!A:A,'Dam Lines'!J:J),"")</f>
        <v/>
      </c>
    </row>
    <row r="30888" hidden="1">
      <c r="A30888" s="11">
        <v>8.0</v>
      </c>
      <c r="B30888" s="2" t="s">
        <v>6687</v>
      </c>
      <c r="C30888" s="2" t="s">
        <v>5934</v>
      </c>
      <c r="D30888" s="2" t="s">
        <v>170</v>
      </c>
      <c r="E30888" s="2" t="str">
        <f t="shared" ref="E30888:F30888" si="5610">E30887 </f>
        <v>HANDICAP (0-80)</v>
      </c>
      <c r="F30888" s="2" t="str">
        <f t="shared" si="5610"/>
        <v>1600m</v>
      </c>
      <c r="G30888" s="8" t="str">
        <f>IF(COUNTIF('Dam Lines'!A:A,D30888)&gt;0,"Yes","No")</f>
        <v>Yes</v>
      </c>
      <c r="H30888" s="6"/>
      <c r="I30888" s="8" t="str">
        <f t="array" ref="I30888">IF(G30888="Yes",XLOOKUP(D30888,'Dam Lines'!A:A,'Dam Lines'!J:J),"")</f>
        <v>KYLA TIKI</v>
      </c>
    </row>
    <row r="30889" hidden="1">
      <c r="A30889" s="11">
        <v>9.0</v>
      </c>
      <c r="B30889" s="2" t="s">
        <v>6185</v>
      </c>
      <c r="C30889" s="2" t="s">
        <v>5859</v>
      </c>
      <c r="D30889" s="2" t="s">
        <v>739</v>
      </c>
      <c r="E30889" s="2" t="str">
        <f t="shared" ref="E30889:F30889" si="5611">E30888 </f>
        <v>HANDICAP (0-80)</v>
      </c>
      <c r="F30889" s="2" t="str">
        <f t="shared" si="5611"/>
        <v>1600m</v>
      </c>
      <c r="G30889" s="8" t="str">
        <f>IF(COUNTIF('Dam Lines'!A:A,D30889)&gt;0,"Yes","No")</f>
        <v>Yes</v>
      </c>
      <c r="H30889" s="6"/>
      <c r="I30889" s="8" t="str">
        <f t="array" ref="I30889">IF(G30889="Yes",XLOOKUP(D30889,'Dam Lines'!A:A,'Dam Lines'!J:J),"")</f>
        <v>MAGNESIE</v>
      </c>
    </row>
    <row r="30890" hidden="1">
      <c r="A30890" s="11">
        <v>10.0</v>
      </c>
      <c r="B30890" s="2" t="s">
        <v>4788</v>
      </c>
      <c r="C30890" s="2" t="s">
        <v>1962</v>
      </c>
      <c r="D30890" s="2" t="s">
        <v>1236</v>
      </c>
      <c r="E30890" s="2" t="str">
        <f t="shared" ref="E30890:F30890" si="5612">E30889 </f>
        <v>HANDICAP (0-80)</v>
      </c>
      <c r="F30890" s="2" t="str">
        <f t="shared" si="5612"/>
        <v>1600m</v>
      </c>
      <c r="G30890" s="8" t="str">
        <f>IF(COUNTIF('Dam Lines'!A:A,D30890)&gt;0,"Yes","No")</f>
        <v>Yes</v>
      </c>
      <c r="H30890" s="6"/>
      <c r="I30890" s="8" t="str">
        <f t="array" ref="I30890">IF(G30890="Yes",XLOOKUP(D30890,'Dam Lines'!A:A,'Dam Lines'!J:J),"")</f>
        <v>BASSALA</v>
      </c>
    </row>
    <row r="30891" hidden="1">
      <c r="A30891" s="11">
        <v>11.0</v>
      </c>
      <c r="B30891" s="2" t="s">
        <v>4883</v>
      </c>
      <c r="C30891" s="2" t="s">
        <v>1980</v>
      </c>
      <c r="D30891" s="2" t="s">
        <v>534</v>
      </c>
      <c r="E30891" s="2" t="str">
        <f t="shared" ref="E30891:F30891" si="5613">E30890 </f>
        <v>HANDICAP (0-80)</v>
      </c>
      <c r="F30891" s="2" t="str">
        <f t="shared" si="5613"/>
        <v>1600m</v>
      </c>
      <c r="G30891" s="8" t="str">
        <f>IF(COUNTIF('Dam Lines'!A:A,D30891)&gt;0,"Yes","No")</f>
        <v>Yes</v>
      </c>
      <c r="H30891" s="6"/>
      <c r="I30891" s="8" t="str">
        <f t="array" ref="I30891">IF(G30891="Yes",XLOOKUP(D30891,'Dam Lines'!A:A,'Dam Lines'!J:J),"")</f>
        <v>BASSALA</v>
      </c>
    </row>
    <row r="30892" hidden="1">
      <c r="A30892" s="11">
        <v>12.0</v>
      </c>
      <c r="B30892" s="2" t="s">
        <v>6094</v>
      </c>
      <c r="C30892" s="2" t="s">
        <v>3071</v>
      </c>
      <c r="D30892" s="2" t="s">
        <v>6095</v>
      </c>
      <c r="E30892" s="2" t="str">
        <f t="shared" ref="E30892:F30892" si="5614">E30891 </f>
        <v>HANDICAP (0-80)</v>
      </c>
      <c r="F30892" s="2" t="str">
        <f t="shared" si="5614"/>
        <v>1600m</v>
      </c>
      <c r="G30892" s="8" t="str">
        <f>IF(COUNTIF('Dam Lines'!A:A,D30892)&gt;0,"Yes","No")</f>
        <v>No</v>
      </c>
      <c r="H30892" s="6"/>
      <c r="I30892" s="8" t="str">
        <f t="array" ref="I30892">IF(G30892="Yes",XLOOKUP(D30892,'Dam Lines'!A:A,'Dam Lines'!J:J),"")</f>
        <v/>
      </c>
    </row>
    <row r="30893" hidden="1">
      <c r="A30893" s="11">
        <v>13.0</v>
      </c>
      <c r="B30893" s="2" t="s">
        <v>6873</v>
      </c>
      <c r="C30893" s="2" t="s">
        <v>3022</v>
      </c>
      <c r="D30893" s="2" t="s">
        <v>928</v>
      </c>
      <c r="E30893" s="2" t="str">
        <f t="shared" ref="E30893:F30893" si="5615">E30892 </f>
        <v>HANDICAP (0-80)</v>
      </c>
      <c r="F30893" s="2" t="str">
        <f t="shared" si="5615"/>
        <v>1600m</v>
      </c>
      <c r="G30893" s="8" t="str">
        <f>IF(COUNTIF('Dam Lines'!A:A,D30893)&gt;0,"Yes","No")</f>
        <v>Yes</v>
      </c>
      <c r="H30893" s="6"/>
      <c r="I30893" s="8" t="str">
        <f t="array" ref="I30893">IF(G30893="Yes",XLOOKUP(D30893,'Dam Lines'!A:A,'Dam Lines'!J:J),"")</f>
        <v>BASSALA</v>
      </c>
    </row>
    <row r="30894" hidden="1">
      <c r="A30894" s="11">
        <v>1.0</v>
      </c>
      <c r="B30894" s="2" t="s">
        <v>7338</v>
      </c>
      <c r="C30894" s="2" t="s">
        <v>2303</v>
      </c>
      <c r="D30894" s="2" t="s">
        <v>7339</v>
      </c>
      <c r="E30894" s="2" t="s">
        <v>1740</v>
      </c>
      <c r="F30894" s="2" t="s">
        <v>1869</v>
      </c>
      <c r="G30894" s="8" t="str">
        <f>IF(COUNTIF('Dam Lines'!A:A,D30894)&gt;0,"Yes","No")</f>
        <v>No</v>
      </c>
      <c r="H30894" s="6"/>
      <c r="I30894" s="8" t="str">
        <f t="array" ref="I30894">IF(G30894="Yes",XLOOKUP(D30894,'Dam Lines'!A:A,'Dam Lines'!J:J),"")</f>
        <v/>
      </c>
    </row>
    <row r="30895" hidden="1">
      <c r="A30895" s="11">
        <v>2.0</v>
      </c>
      <c r="B30895" s="2" t="s">
        <v>7237</v>
      </c>
      <c r="C30895" s="2" t="s">
        <v>1744</v>
      </c>
      <c r="D30895" s="2" t="s">
        <v>1289</v>
      </c>
      <c r="E30895" s="2" t="str">
        <f t="shared" ref="E30895:F30895" si="5616">E30894 </f>
        <v>MAIDEN</v>
      </c>
      <c r="F30895" s="2" t="str">
        <f t="shared" si="5616"/>
        <v>1600m</v>
      </c>
      <c r="G30895" s="8" t="str">
        <f>IF(COUNTIF('Dam Lines'!A:A,D30895)&gt;0,"Yes","No")</f>
        <v>Yes</v>
      </c>
      <c r="H30895" s="6"/>
      <c r="I30895" s="8" t="str">
        <f t="array" ref="I30895">IF(G30895="Yes",XLOOKUP(D30895,'Dam Lines'!A:A,'Dam Lines'!J:J),"")</f>
        <v>DJEDDA</v>
      </c>
    </row>
    <row r="30896" hidden="1">
      <c r="A30896" s="11">
        <v>3.0</v>
      </c>
      <c r="B30896" s="2" t="s">
        <v>7117</v>
      </c>
      <c r="C30896" s="2" t="s">
        <v>3022</v>
      </c>
      <c r="D30896" s="2" t="s">
        <v>7118</v>
      </c>
      <c r="E30896" s="2" t="str">
        <f t="shared" ref="E30896:F30896" si="5617">E30895 </f>
        <v>MAIDEN</v>
      </c>
      <c r="F30896" s="2" t="str">
        <f t="shared" si="5617"/>
        <v>1600m</v>
      </c>
      <c r="G30896" s="8" t="str">
        <f>IF(COUNTIF('Dam Lines'!A:A,D30896)&gt;0,"Yes","No")</f>
        <v>No</v>
      </c>
      <c r="H30896" s="6"/>
      <c r="I30896" s="8" t="str">
        <f t="array" ref="I30896">IF(G30896="Yes",XLOOKUP(D30896,'Dam Lines'!A:A,'Dam Lines'!J:J),"")</f>
        <v/>
      </c>
    </row>
    <row r="30897" hidden="1">
      <c r="A30897" s="11">
        <v>4.0</v>
      </c>
      <c r="B30897" s="2" t="s">
        <v>7025</v>
      </c>
      <c r="C30897" s="2" t="s">
        <v>4741</v>
      </c>
      <c r="D30897" s="2" t="s">
        <v>5233</v>
      </c>
      <c r="E30897" s="2" t="str">
        <f t="shared" ref="E30897:F30897" si="5618">E30896 </f>
        <v>MAIDEN</v>
      </c>
      <c r="F30897" s="2" t="str">
        <f t="shared" si="5618"/>
        <v>1600m</v>
      </c>
      <c r="G30897" s="8" t="str">
        <f>IF(COUNTIF('Dam Lines'!A:A,D30897)&gt;0,"Yes","No")</f>
        <v>No</v>
      </c>
      <c r="H30897" s="6"/>
      <c r="I30897" s="8" t="str">
        <f t="array" ref="I30897">IF(G30897="Yes",XLOOKUP(D30897,'Dam Lines'!A:A,'Dam Lines'!J:J),"")</f>
        <v/>
      </c>
    </row>
    <row r="30898" hidden="1">
      <c r="A30898" s="11">
        <v>5.0</v>
      </c>
      <c r="B30898" s="2" t="s">
        <v>7180</v>
      </c>
      <c r="C30898" s="2" t="s">
        <v>3022</v>
      </c>
      <c r="D30898" s="2" t="s">
        <v>1709</v>
      </c>
      <c r="E30898" s="2" t="str">
        <f t="shared" ref="E30898:F30898" si="5619">E30897 </f>
        <v>MAIDEN</v>
      </c>
      <c r="F30898" s="2" t="str">
        <f t="shared" si="5619"/>
        <v>1600m</v>
      </c>
      <c r="G30898" s="8" t="str">
        <f>IF(COUNTIF('Dam Lines'!A:A,D30898)&gt;0,"Yes","No")</f>
        <v>Yes</v>
      </c>
      <c r="H30898" s="6"/>
      <c r="I30898" s="8" t="str">
        <f t="array" ref="I30898">IF(G30898="Yes",XLOOKUP(D30898,'Dam Lines'!A:A,'Dam Lines'!J:J),"")</f>
        <v>JUANS KARITA KU</v>
      </c>
    </row>
    <row r="30899" hidden="1">
      <c r="A30899" s="11">
        <v>6.0</v>
      </c>
      <c r="B30899" s="2" t="s">
        <v>7340</v>
      </c>
      <c r="C30899" s="2" t="s">
        <v>1908</v>
      </c>
      <c r="D30899" s="2" t="s">
        <v>209</v>
      </c>
      <c r="E30899" s="2" t="str">
        <f t="shared" ref="E30899:F30899" si="5620">E30898 </f>
        <v>MAIDEN</v>
      </c>
      <c r="F30899" s="2" t="str">
        <f t="shared" si="5620"/>
        <v>1600m</v>
      </c>
      <c r="G30899" s="8" t="str">
        <f>IF(COUNTIF('Dam Lines'!A:A,D30899)&gt;0,"Yes","No")</f>
        <v>Yes</v>
      </c>
      <c r="H30899" s="6"/>
      <c r="I30899" s="8" t="str">
        <f t="array" ref="I30899">IF(G30899="Yes",XLOOKUP(D30899,'Dam Lines'!A:A,'Dam Lines'!J:J),"")</f>
        <v>MADOU</v>
      </c>
    </row>
    <row r="30900" hidden="1">
      <c r="A30900" s="11">
        <v>7.0</v>
      </c>
      <c r="B30900" s="2" t="s">
        <v>7135</v>
      </c>
      <c r="C30900" s="2" t="s">
        <v>3022</v>
      </c>
      <c r="D30900" s="2" t="s">
        <v>293</v>
      </c>
      <c r="E30900" s="2" t="str">
        <f t="shared" ref="E30900:F30900" si="5621">E30899 </f>
        <v>MAIDEN</v>
      </c>
      <c r="F30900" s="2" t="str">
        <f t="shared" si="5621"/>
        <v>1600m</v>
      </c>
      <c r="G30900" s="8" t="str">
        <f>IF(COUNTIF('Dam Lines'!A:A,D30900)&gt;0,"Yes","No")</f>
        <v>Yes</v>
      </c>
      <c r="H30900" s="6"/>
      <c r="I30900" s="8" t="str">
        <f t="array" ref="I30900">IF(G30900="Yes",XLOOKUP(D30900,'Dam Lines'!A:A,'Dam Lines'!J:J),"")</f>
        <v>NEVADA II</v>
      </c>
    </row>
    <row r="30901" hidden="1">
      <c r="A30901" s="11">
        <v>8.0</v>
      </c>
      <c r="B30901" s="2" t="s">
        <v>7341</v>
      </c>
      <c r="C30901" s="2" t="s">
        <v>4479</v>
      </c>
      <c r="D30901" s="2" t="s">
        <v>591</v>
      </c>
      <c r="E30901" s="2" t="str">
        <f t="shared" ref="E30901:F30901" si="5622">E30900 </f>
        <v>MAIDEN</v>
      </c>
      <c r="F30901" s="2" t="str">
        <f t="shared" si="5622"/>
        <v>1600m</v>
      </c>
      <c r="G30901" s="8" t="str">
        <f>IF(COUNTIF('Dam Lines'!A:A,D30901)&gt;0,"Yes","No")</f>
        <v>No</v>
      </c>
      <c r="H30901" s="6"/>
      <c r="I30901" s="8" t="str">
        <f t="array" ref="I30901">IF(G30901="Yes",XLOOKUP(D30901,'Dam Lines'!A:A,'Dam Lines'!J:J),"")</f>
        <v/>
      </c>
    </row>
    <row r="30902" hidden="1">
      <c r="A30902" s="11">
        <v>9.0</v>
      </c>
      <c r="B30902" s="2" t="s">
        <v>7238</v>
      </c>
      <c r="C30902" s="2" t="s">
        <v>2479</v>
      </c>
      <c r="D30902" s="2" t="s">
        <v>7239</v>
      </c>
      <c r="E30902" s="2" t="str">
        <f t="shared" ref="E30902:F30902" si="5623">E30901 </f>
        <v>MAIDEN</v>
      </c>
      <c r="F30902" s="2" t="str">
        <f t="shared" si="5623"/>
        <v>1600m</v>
      </c>
      <c r="G30902" s="8" t="str">
        <f>IF(COUNTIF('Dam Lines'!A:A,D30902)&gt;0,"Yes","No")</f>
        <v>No</v>
      </c>
      <c r="H30902" s="6"/>
      <c r="I30902" s="8" t="str">
        <f t="array" ref="I30902">IF(G30902="Yes",XLOOKUP(D30902,'Dam Lines'!A:A,'Dam Lines'!J:J),"")</f>
        <v/>
      </c>
    </row>
    <row r="30903" hidden="1">
      <c r="A30903" s="11">
        <v>10.0</v>
      </c>
      <c r="B30903" s="2" t="s">
        <v>7290</v>
      </c>
      <c r="C30903" s="2" t="s">
        <v>1752</v>
      </c>
      <c r="D30903" s="2" t="s">
        <v>4395</v>
      </c>
      <c r="E30903" s="2" t="str">
        <f t="shared" ref="E30903:F30903" si="5624">E30902 </f>
        <v>MAIDEN</v>
      </c>
      <c r="F30903" s="2" t="str">
        <f t="shared" si="5624"/>
        <v>1600m</v>
      </c>
      <c r="G30903" s="8" t="str">
        <f>IF(COUNTIF('Dam Lines'!A:A,D30903)&gt;0,"Yes","No")</f>
        <v>No</v>
      </c>
      <c r="H30903" s="6"/>
      <c r="I30903" s="8" t="str">
        <f t="array" ref="I30903">IF(G30903="Yes",XLOOKUP(D30903,'Dam Lines'!A:A,'Dam Lines'!J:J),"")</f>
        <v/>
      </c>
    </row>
    <row r="30904" hidden="1">
      <c r="A30904" s="11">
        <v>11.0</v>
      </c>
      <c r="B30904" s="2" t="s">
        <v>7153</v>
      </c>
      <c r="C30904" s="2" t="s">
        <v>2479</v>
      </c>
      <c r="D30904" s="2" t="s">
        <v>7154</v>
      </c>
      <c r="E30904" s="2" t="str">
        <f t="shared" ref="E30904:F30904" si="5625">E30903 </f>
        <v>MAIDEN</v>
      </c>
      <c r="F30904" s="2" t="str">
        <f t="shared" si="5625"/>
        <v>1600m</v>
      </c>
      <c r="G30904" s="8" t="str">
        <f>IF(COUNTIF('Dam Lines'!A:A,D30904)&gt;0,"Yes","No")</f>
        <v>No</v>
      </c>
      <c r="H30904" s="6"/>
      <c r="I30904" s="8" t="str">
        <f t="array" ref="I30904">IF(G30904="Yes",XLOOKUP(D30904,'Dam Lines'!A:A,'Dam Lines'!J:J),"")</f>
        <v/>
      </c>
    </row>
    <row r="30905" hidden="1">
      <c r="A30905" s="11">
        <v>12.0</v>
      </c>
      <c r="B30905" s="2" t="s">
        <v>7201</v>
      </c>
      <c r="C30905" s="2" t="s">
        <v>3304</v>
      </c>
      <c r="D30905" s="2" t="s">
        <v>6092</v>
      </c>
      <c r="E30905" s="2" t="str">
        <f t="shared" ref="E30905:F30905" si="5626">E30904 </f>
        <v>MAIDEN</v>
      </c>
      <c r="F30905" s="2" t="str">
        <f t="shared" si="5626"/>
        <v>1600m</v>
      </c>
      <c r="G30905" s="8" t="str">
        <f>IF(COUNTIF('Dam Lines'!A:A,D30905)&gt;0,"Yes","No")</f>
        <v>No</v>
      </c>
      <c r="H30905" s="6"/>
      <c r="I30905" s="8" t="str">
        <f t="array" ref="I30905">IF(G30905="Yes",XLOOKUP(D30905,'Dam Lines'!A:A,'Dam Lines'!J:J),"")</f>
        <v/>
      </c>
    </row>
    <row r="30906" hidden="1">
      <c r="A30906" s="11">
        <v>13.0</v>
      </c>
      <c r="B30906" s="2" t="s">
        <v>7131</v>
      </c>
      <c r="C30906" s="2" t="s">
        <v>4093</v>
      </c>
      <c r="D30906" s="2" t="s">
        <v>2298</v>
      </c>
      <c r="E30906" s="2" t="str">
        <f t="shared" ref="E30906:F30906" si="5627">E30905 </f>
        <v>MAIDEN</v>
      </c>
      <c r="F30906" s="2" t="str">
        <f t="shared" si="5627"/>
        <v>1600m</v>
      </c>
      <c r="G30906" s="8" t="str">
        <f>IF(COUNTIF('Dam Lines'!A:A,D30906)&gt;0,"Yes","No")</f>
        <v>Yes</v>
      </c>
      <c r="H30906" s="6"/>
      <c r="I30906" s="8" t="str">
        <f t="array" ref="I30906">IF(G30906="Yes",XLOOKUP(D30906,'Dam Lines'!A:A,'Dam Lines'!J:J),"")</f>
        <v>MADOU</v>
      </c>
    </row>
    <row r="30907" hidden="1">
      <c r="A30907" s="11">
        <v>14.0</v>
      </c>
      <c r="B30907" s="2" t="s">
        <v>6972</v>
      </c>
      <c r="C30907" s="2" t="s">
        <v>2250</v>
      </c>
      <c r="D30907" s="2" t="s">
        <v>6575</v>
      </c>
      <c r="E30907" s="2" t="str">
        <f t="shared" ref="E30907:F30907" si="5628">E30906 </f>
        <v>MAIDEN</v>
      </c>
      <c r="F30907" s="2" t="str">
        <f t="shared" si="5628"/>
        <v>1600m</v>
      </c>
      <c r="G30907" s="8" t="str">
        <f>IF(COUNTIF('Dam Lines'!A:A,D30907)&gt;0,"Yes","No")</f>
        <v>No</v>
      </c>
      <c r="H30907" s="6"/>
      <c r="I30907" s="8" t="str">
        <f t="array" ref="I30907">IF(G30907="Yes",XLOOKUP(D30907,'Dam Lines'!A:A,'Dam Lines'!J:J),"")</f>
        <v/>
      </c>
    </row>
    <row r="30908" hidden="1">
      <c r="A30908" s="11">
        <v>1.0</v>
      </c>
      <c r="B30908" s="2" t="s">
        <v>6595</v>
      </c>
      <c r="C30908" s="2" t="s">
        <v>6389</v>
      </c>
      <c r="D30908" s="2" t="s">
        <v>6164</v>
      </c>
      <c r="E30908" s="2" t="s">
        <v>6417</v>
      </c>
      <c r="F30908" s="2" t="s">
        <v>2438</v>
      </c>
      <c r="G30908" s="8" t="str">
        <f>IF(COUNTIF('Dam Lines'!A:A,D30908)&gt;0,"Yes","No")</f>
        <v>No</v>
      </c>
      <c r="H30908" s="6"/>
      <c r="I30908" s="8" t="str">
        <f t="array" ref="I30908">IF(G30908="Yes",XLOOKUP(D30908,'Dam Lines'!A:A,'Dam Lines'!J:J),"")</f>
        <v/>
      </c>
    </row>
    <row r="30909" hidden="1">
      <c r="A30909" s="11">
        <v>2.0</v>
      </c>
      <c r="B30909" s="2" t="s">
        <v>6452</v>
      </c>
      <c r="C30909" s="2" t="s">
        <v>4093</v>
      </c>
      <c r="D30909" s="2" t="s">
        <v>281</v>
      </c>
      <c r="E30909" s="2" t="str">
        <f t="shared" ref="E30909:F30909" si="5629">E30908 </f>
        <v>HANDICAP (0-100)</v>
      </c>
      <c r="F30909" s="2" t="str">
        <f t="shared" si="5629"/>
        <v>2400m</v>
      </c>
      <c r="G30909" s="8" t="str">
        <f>IF(COUNTIF('Dam Lines'!A:A,D30909)&gt;0,"Yes","No")</f>
        <v>Yes</v>
      </c>
      <c r="H30909" s="6"/>
      <c r="I30909" s="8" t="str">
        <f t="array" ref="I30909">IF(G30909="Yes",XLOOKUP(D30909,'Dam Lines'!A:A,'Dam Lines'!J:J),"")</f>
        <v>CAIDA</v>
      </c>
    </row>
    <row r="30910" hidden="1">
      <c r="A30910" s="11">
        <v>3.0</v>
      </c>
      <c r="B30910" s="2" t="s">
        <v>6665</v>
      </c>
      <c r="C30910" s="2" t="s">
        <v>6406</v>
      </c>
      <c r="D30910" s="2" t="s">
        <v>6666</v>
      </c>
      <c r="E30910" s="2" t="str">
        <f t="shared" ref="E30910:F30910" si="5630">E30909 </f>
        <v>HANDICAP (0-100)</v>
      </c>
      <c r="F30910" s="2" t="str">
        <f t="shared" si="5630"/>
        <v>2400m</v>
      </c>
      <c r="G30910" s="8" t="str">
        <f>IF(COUNTIF('Dam Lines'!A:A,D30910)&gt;0,"Yes","No")</f>
        <v>No</v>
      </c>
      <c r="H30910" s="6"/>
      <c r="I30910" s="8" t="str">
        <f t="array" ref="I30910">IF(G30910="Yes",XLOOKUP(D30910,'Dam Lines'!A:A,'Dam Lines'!J:J),"")</f>
        <v/>
      </c>
    </row>
    <row r="30911" hidden="1">
      <c r="A30911" s="11">
        <v>4.0</v>
      </c>
      <c r="B30911" s="2" t="s">
        <v>5462</v>
      </c>
      <c r="C30911" s="2" t="s">
        <v>3697</v>
      </c>
      <c r="D30911" s="2" t="s">
        <v>1114</v>
      </c>
      <c r="E30911" s="2" t="str">
        <f t="shared" ref="E30911:F30911" si="5631">E30910 </f>
        <v>HANDICAP (0-100)</v>
      </c>
      <c r="F30911" s="2" t="str">
        <f t="shared" si="5631"/>
        <v>2400m</v>
      </c>
      <c r="G30911" s="8" t="str">
        <f>IF(COUNTIF('Dam Lines'!A:A,D30911)&gt;0,"Yes","No")</f>
        <v>Yes</v>
      </c>
      <c r="H30911" s="6"/>
      <c r="I30911" s="8" t="str">
        <f t="array" ref="I30911">IF(G30911="Yes",XLOOKUP(D30911,'Dam Lines'!A:A,'Dam Lines'!J:J),"")</f>
        <v>DEBORAH IV</v>
      </c>
    </row>
    <row r="30912" hidden="1">
      <c r="A30912" s="11">
        <v>5.0</v>
      </c>
      <c r="B30912" s="2" t="s">
        <v>4528</v>
      </c>
      <c r="C30912" s="2" t="s">
        <v>1962</v>
      </c>
      <c r="D30912" s="2" t="s">
        <v>252</v>
      </c>
      <c r="E30912" s="2" t="str">
        <f t="shared" ref="E30912:F30912" si="5632">E30911 </f>
        <v>HANDICAP (0-100)</v>
      </c>
      <c r="F30912" s="2" t="str">
        <f t="shared" si="5632"/>
        <v>2400m</v>
      </c>
      <c r="G30912" s="8" t="str">
        <f>IF(COUNTIF('Dam Lines'!A:A,D30912)&gt;0,"Yes","No")</f>
        <v>Yes</v>
      </c>
      <c r="H30912" s="6"/>
      <c r="I30912" s="8" t="str">
        <f t="array" ref="I30912">IF(G30912="Yes",XLOOKUP(D30912,'Dam Lines'!A:A,'Dam Lines'!J:J),"")</f>
        <v>FATMA</v>
      </c>
    </row>
    <row r="30913" hidden="1">
      <c r="A30913" s="11">
        <v>6.0</v>
      </c>
      <c r="B30913" s="2" t="s">
        <v>6190</v>
      </c>
      <c r="C30913" s="2" t="s">
        <v>4093</v>
      </c>
      <c r="D30913" s="2" t="s">
        <v>6191</v>
      </c>
      <c r="E30913" s="2" t="str">
        <f t="shared" ref="E30913:F30913" si="5633">E30912 </f>
        <v>HANDICAP (0-100)</v>
      </c>
      <c r="F30913" s="2" t="str">
        <f t="shared" si="5633"/>
        <v>2400m</v>
      </c>
      <c r="G30913" s="8" t="str">
        <f>IF(COUNTIF('Dam Lines'!A:A,D30913)&gt;0,"Yes","No")</f>
        <v>No</v>
      </c>
      <c r="H30913" s="6"/>
      <c r="I30913" s="8" t="str">
        <f t="array" ref="I30913">IF(G30913="Yes",XLOOKUP(D30913,'Dam Lines'!A:A,'Dam Lines'!J:J),"")</f>
        <v/>
      </c>
    </row>
    <row r="30914" hidden="1">
      <c r="A30914" s="11">
        <v>7.0</v>
      </c>
      <c r="B30914" s="2" t="s">
        <v>7003</v>
      </c>
      <c r="C30914" s="2" t="s">
        <v>1802</v>
      </c>
      <c r="D30914" s="2" t="s">
        <v>1346</v>
      </c>
      <c r="E30914" s="2" t="str">
        <f t="shared" ref="E30914:F30914" si="5634">E30913 </f>
        <v>HANDICAP (0-100)</v>
      </c>
      <c r="F30914" s="2" t="str">
        <f t="shared" si="5634"/>
        <v>2400m</v>
      </c>
      <c r="G30914" s="8" t="str">
        <f>IF(COUNTIF('Dam Lines'!A:A,D30914)&gt;0,"Yes","No")</f>
        <v>Yes</v>
      </c>
      <c r="H30914" s="6"/>
      <c r="I30914" s="8" t="str">
        <f t="array" ref="I30914">IF(G30914="Yes",XLOOKUP(D30914,'Dam Lines'!A:A,'Dam Lines'!J:J),"")</f>
        <v>BASSALA</v>
      </c>
    </row>
    <row r="30915" hidden="1">
      <c r="A30915" s="11">
        <v>8.0</v>
      </c>
      <c r="B30915" s="2" t="s">
        <v>5365</v>
      </c>
      <c r="C30915" s="2" t="s">
        <v>3739</v>
      </c>
      <c r="D30915" s="2" t="s">
        <v>950</v>
      </c>
      <c r="E30915" s="2" t="str">
        <f t="shared" ref="E30915:F30915" si="5635">E30914 </f>
        <v>HANDICAP (0-100)</v>
      </c>
      <c r="F30915" s="2" t="str">
        <f t="shared" si="5635"/>
        <v>2400m</v>
      </c>
      <c r="G30915" s="8" t="str">
        <f>IF(COUNTIF('Dam Lines'!A:A,D30915)&gt;0,"Yes","No")</f>
        <v>Yes</v>
      </c>
      <c r="H30915" s="6"/>
      <c r="I30915" s="8" t="str">
        <f t="array" ref="I30915">IF(G30915="Yes",XLOOKUP(D30915,'Dam Lines'!A:A,'Dam Lines'!J:J),"")</f>
        <v>MANAGIYA AL SAFFRA</v>
      </c>
    </row>
    <row r="30916" hidden="1">
      <c r="A30916" s="11">
        <v>9.0</v>
      </c>
      <c r="B30916" s="2" t="s">
        <v>7244</v>
      </c>
      <c r="C30916" s="2" t="s">
        <v>5859</v>
      </c>
      <c r="D30916" s="2" t="s">
        <v>582</v>
      </c>
      <c r="E30916" s="2" t="str">
        <f t="shared" ref="E30916:F30916" si="5636">E30915 </f>
        <v>HANDICAP (0-100)</v>
      </c>
      <c r="F30916" s="2" t="str">
        <f t="shared" si="5636"/>
        <v>2400m</v>
      </c>
      <c r="G30916" s="8" t="str">
        <f>IF(COUNTIF('Dam Lines'!A:A,D30916)&gt;0,"Yes","No")</f>
        <v>Yes</v>
      </c>
      <c r="H30916" s="6"/>
      <c r="I30916" s="8" t="str">
        <f t="array" ref="I30916">IF(G30916="Yes",XLOOKUP(D30916,'Dam Lines'!A:A,'Dam Lines'!J:J),"")</f>
        <v>NEVADA II</v>
      </c>
    </row>
    <row r="30917" hidden="1">
      <c r="A30917" s="11">
        <v>10.0</v>
      </c>
      <c r="B30917" s="2" t="s">
        <v>6781</v>
      </c>
      <c r="C30917" s="2" t="s">
        <v>4731</v>
      </c>
      <c r="D30917" s="2" t="s">
        <v>6782</v>
      </c>
      <c r="E30917" s="2" t="str">
        <f t="shared" ref="E30917:F30917" si="5637">E30916 </f>
        <v>HANDICAP (0-100)</v>
      </c>
      <c r="F30917" s="2" t="str">
        <f t="shared" si="5637"/>
        <v>2400m</v>
      </c>
      <c r="G30917" s="8" t="str">
        <f>IF(COUNTIF('Dam Lines'!A:A,D30917)&gt;0,"Yes","No")</f>
        <v>No</v>
      </c>
      <c r="H30917" s="6"/>
      <c r="I30917" s="8" t="str">
        <f t="array" ref="I30917">IF(G30917="Yes",XLOOKUP(D30917,'Dam Lines'!A:A,'Dam Lines'!J:J),"")</f>
        <v/>
      </c>
    </row>
    <row r="30918" hidden="1">
      <c r="A30918" s="11">
        <v>11.0</v>
      </c>
      <c r="B30918" s="2" t="s">
        <v>6903</v>
      </c>
      <c r="C30918" s="2" t="s">
        <v>1980</v>
      </c>
      <c r="D30918" s="2" t="s">
        <v>1671</v>
      </c>
      <c r="E30918" s="2" t="str">
        <f t="shared" ref="E30918:F30918" si="5638">E30917 </f>
        <v>HANDICAP (0-100)</v>
      </c>
      <c r="F30918" s="2" t="str">
        <f t="shared" si="5638"/>
        <v>2400m</v>
      </c>
      <c r="G30918" s="8" t="str">
        <f>IF(COUNTIF('Dam Lines'!A:A,D30918)&gt;0,"Yes","No")</f>
        <v>Yes</v>
      </c>
      <c r="H30918" s="6"/>
      <c r="I30918" s="8" t="str">
        <f t="array" ref="I30918">IF(G30918="Yes",XLOOKUP(D30918,'Dam Lines'!A:A,'Dam Lines'!J:J),"")</f>
        <v>FATMA</v>
      </c>
    </row>
    <row r="30919" hidden="1">
      <c r="A30919" s="11">
        <v>12.0</v>
      </c>
      <c r="B30919" s="2" t="s">
        <v>4609</v>
      </c>
      <c r="C30919" s="2" t="s">
        <v>2479</v>
      </c>
      <c r="D30919" s="2" t="s">
        <v>141</v>
      </c>
      <c r="E30919" s="2" t="str">
        <f t="shared" ref="E30919:F30919" si="5639">E30918 </f>
        <v>HANDICAP (0-100)</v>
      </c>
      <c r="F30919" s="2" t="str">
        <f t="shared" si="5639"/>
        <v>2400m</v>
      </c>
      <c r="G30919" s="8" t="str">
        <f>IF(COUNTIF('Dam Lines'!A:A,D30919)&gt;0,"Yes","No")</f>
        <v>Yes</v>
      </c>
      <c r="H30919" s="6"/>
      <c r="I30919" s="8" t="str">
        <f t="array" ref="I30919">IF(G30919="Yes",XLOOKUP(D30919,'Dam Lines'!A:A,'Dam Lines'!J:J),"")</f>
        <v>FARBAHAN</v>
      </c>
    </row>
    <row r="30920" hidden="1">
      <c r="A30920" s="11">
        <v>13.0</v>
      </c>
      <c r="B30920" s="2" t="s">
        <v>6917</v>
      </c>
      <c r="C30920" s="2" t="s">
        <v>1980</v>
      </c>
      <c r="D30920" s="2" t="s">
        <v>6918</v>
      </c>
      <c r="E30920" s="2" t="str">
        <f t="shared" ref="E30920:F30920" si="5640">E30919 </f>
        <v>HANDICAP (0-100)</v>
      </c>
      <c r="F30920" s="2" t="str">
        <f t="shared" si="5640"/>
        <v>2400m</v>
      </c>
      <c r="G30920" s="8" t="str">
        <f>IF(COUNTIF('Dam Lines'!A:A,D30920)&gt;0,"Yes","No")</f>
        <v>No</v>
      </c>
      <c r="H30920" s="6"/>
      <c r="I30920" s="8" t="str">
        <f t="array" ref="I30920">IF(G30920="Yes",XLOOKUP(D30920,'Dam Lines'!A:A,'Dam Lines'!J:J),"")</f>
        <v/>
      </c>
    </row>
    <row r="30921" hidden="1">
      <c r="A30921" s="11">
        <v>14.0</v>
      </c>
      <c r="B30921" s="2" t="s">
        <v>7342</v>
      </c>
      <c r="C30921" s="2" t="s">
        <v>7325</v>
      </c>
      <c r="D30921" s="2" t="s">
        <v>1636</v>
      </c>
      <c r="E30921" s="2" t="str">
        <f t="shared" ref="E30921:F30921" si="5641">E30920 </f>
        <v>HANDICAP (0-100)</v>
      </c>
      <c r="F30921" s="2" t="str">
        <f t="shared" si="5641"/>
        <v>2400m</v>
      </c>
      <c r="G30921" s="8" t="str">
        <f>IF(COUNTIF('Dam Lines'!A:A,D30921)&gt;0,"Yes","No")</f>
        <v>Yes</v>
      </c>
      <c r="H30921" s="6"/>
      <c r="I30921" s="8" t="str">
        <f t="array" ref="I30921">IF(G30921="Yes",XLOOKUP(D30921,'Dam Lines'!A:A,'Dam Lines'!J:J),"")</f>
        <v>MADOU</v>
      </c>
    </row>
    <row r="30922" hidden="1">
      <c r="A30922" s="11">
        <v>1.0</v>
      </c>
      <c r="B30922" s="2" t="s">
        <v>6327</v>
      </c>
      <c r="C30922" s="2" t="s">
        <v>1962</v>
      </c>
      <c r="D30922" s="2" t="s">
        <v>6328</v>
      </c>
      <c r="E30922" s="2" t="s">
        <v>6414</v>
      </c>
      <c r="F30922" s="2" t="s">
        <v>1741</v>
      </c>
      <c r="G30922" s="8" t="str">
        <f>IF(COUNTIF('Dam Lines'!A:A,D30922)&gt;0,"Yes","No")</f>
        <v>No</v>
      </c>
      <c r="H30922" s="6"/>
      <c r="I30922" s="8" t="str">
        <f t="array" ref="I30922">IF(G30922="Yes",XLOOKUP(D30922,'Dam Lines'!A:A,'Dam Lines'!J:J),"")</f>
        <v/>
      </c>
    </row>
    <row r="30923" hidden="1">
      <c r="A30923" s="11">
        <v>2.0</v>
      </c>
      <c r="B30923" s="2" t="s">
        <v>4390</v>
      </c>
      <c r="C30923" s="2" t="s">
        <v>3697</v>
      </c>
      <c r="D30923" s="2" t="s">
        <v>421</v>
      </c>
      <c r="E30923" s="2" t="str">
        <f t="shared" ref="E30923:F30923" si="5642">E30922 </f>
        <v>HANDICAP (0-70)</v>
      </c>
      <c r="F30923" s="2" t="str">
        <f t="shared" si="5642"/>
        <v>1200m</v>
      </c>
      <c r="G30923" s="8" t="str">
        <f>IF(COUNTIF('Dam Lines'!A:A,D30923)&gt;0,"Yes","No")</f>
        <v>Yes</v>
      </c>
      <c r="H30923" s="6"/>
      <c r="I30923" s="8" t="str">
        <f t="array" ref="I30923">IF(G30923="Yes",XLOOKUP(D30923,'Dam Lines'!A:A,'Dam Lines'!J:J),"")</f>
        <v>NEVADA II</v>
      </c>
    </row>
    <row r="30924" hidden="1">
      <c r="A30924" s="11">
        <v>3.0</v>
      </c>
      <c r="B30924" s="2" t="s">
        <v>5634</v>
      </c>
      <c r="C30924" s="2" t="s">
        <v>1962</v>
      </c>
      <c r="D30924" s="2" t="s">
        <v>1246</v>
      </c>
      <c r="E30924" s="2" t="str">
        <f t="shared" ref="E30924:F30924" si="5643">E30923 </f>
        <v>HANDICAP (0-70)</v>
      </c>
      <c r="F30924" s="2" t="str">
        <f t="shared" si="5643"/>
        <v>1200m</v>
      </c>
      <c r="G30924" s="8" t="str">
        <f>IF(COUNTIF('Dam Lines'!A:A,D30924)&gt;0,"Yes","No")</f>
        <v>Yes</v>
      </c>
      <c r="H30924" s="6"/>
      <c r="I30924" s="8" t="str">
        <f t="array" ref="I30924">IF(G30924="Yes",XLOOKUP(D30924,'Dam Lines'!A:A,'Dam Lines'!J:J),"")</f>
        <v>JOURA</v>
      </c>
    </row>
    <row r="30925" hidden="1">
      <c r="A30925" s="11">
        <v>4.0</v>
      </c>
      <c r="B30925" s="2" t="s">
        <v>5071</v>
      </c>
      <c r="C30925" s="2" t="s">
        <v>1744</v>
      </c>
      <c r="D30925" s="2" t="s">
        <v>262</v>
      </c>
      <c r="E30925" s="2" t="str">
        <f t="shared" ref="E30925:F30925" si="5644">E30924 </f>
        <v>HANDICAP (0-70)</v>
      </c>
      <c r="F30925" s="2" t="str">
        <f t="shared" si="5644"/>
        <v>1200m</v>
      </c>
      <c r="G30925" s="8" t="str">
        <f>IF(COUNTIF('Dam Lines'!A:A,D30925)&gt;0,"Yes","No")</f>
        <v>Yes</v>
      </c>
      <c r="H30925" s="6"/>
      <c r="I30925" s="8" t="str">
        <f t="array" ref="I30925">IF(G30925="Yes",XLOOKUP(D30925,'Dam Lines'!A:A,'Dam Lines'!J:J),"")</f>
        <v>ARRAGONDA</v>
      </c>
    </row>
    <row r="30926" hidden="1">
      <c r="A30926" s="11">
        <v>5.0</v>
      </c>
      <c r="B30926" s="2" t="s">
        <v>6110</v>
      </c>
      <c r="C30926" s="2" t="s">
        <v>6111</v>
      </c>
      <c r="D30926" s="2" t="s">
        <v>6112</v>
      </c>
      <c r="E30926" s="2" t="str">
        <f t="shared" ref="E30926:F30926" si="5645">E30925 </f>
        <v>HANDICAP (0-70)</v>
      </c>
      <c r="F30926" s="2" t="str">
        <f t="shared" si="5645"/>
        <v>1200m</v>
      </c>
      <c r="G30926" s="8" t="str">
        <f>IF(COUNTIF('Dam Lines'!A:A,D30926)&gt;0,"Yes","No")</f>
        <v>No</v>
      </c>
      <c r="H30926" s="6"/>
      <c r="I30926" s="8" t="str">
        <f t="array" ref="I30926">IF(G30926="Yes",XLOOKUP(D30926,'Dam Lines'!A:A,'Dam Lines'!J:J),"")</f>
        <v/>
      </c>
    </row>
    <row r="30927" hidden="1">
      <c r="A30927" s="11">
        <v>6.0</v>
      </c>
      <c r="B30927" s="2" t="s">
        <v>6957</v>
      </c>
      <c r="C30927" s="2" t="s">
        <v>1980</v>
      </c>
      <c r="D30927" s="2" t="s">
        <v>378</v>
      </c>
      <c r="E30927" s="2" t="str">
        <f t="shared" ref="E30927:F30927" si="5646">E30926 </f>
        <v>HANDICAP (0-70)</v>
      </c>
      <c r="F30927" s="2" t="str">
        <f t="shared" si="5646"/>
        <v>1200m</v>
      </c>
      <c r="G30927" s="8" t="str">
        <f>IF(COUNTIF('Dam Lines'!A:A,D30927)&gt;0,"Yes","No")</f>
        <v>Yes</v>
      </c>
      <c r="H30927" s="6"/>
      <c r="I30927" s="8" t="str">
        <f t="array" ref="I30927">IF(G30927="Yes",XLOOKUP(D30927,'Dam Lines'!A:A,'Dam Lines'!J:J),"")</f>
        <v>FATMA</v>
      </c>
    </row>
    <row r="30928" hidden="1">
      <c r="A30928" s="11">
        <v>7.0</v>
      </c>
      <c r="B30928" s="2" t="s">
        <v>6329</v>
      </c>
      <c r="C30928" s="2" t="s">
        <v>1823</v>
      </c>
      <c r="D30928" s="2" t="s">
        <v>10</v>
      </c>
      <c r="E30928" s="2" t="str">
        <f t="shared" ref="E30928:F30928" si="5647">E30927 </f>
        <v>HANDICAP (0-70)</v>
      </c>
      <c r="F30928" s="2" t="str">
        <f t="shared" si="5647"/>
        <v>1200m</v>
      </c>
      <c r="G30928" s="8" t="str">
        <f>IF(COUNTIF('Dam Lines'!A:A,D30928)&gt;0,"Yes","No")</f>
        <v>Yes</v>
      </c>
      <c r="H30928" s="6"/>
      <c r="I30928" s="8" t="str">
        <f t="array" ref="I30928">IF(G30928="Yes",XLOOKUP(D30928,'Dam Lines'!A:A,'Dam Lines'!J:J),"")</f>
        <v>MAGNESIE</v>
      </c>
    </row>
    <row r="30929" hidden="1">
      <c r="A30929" s="11">
        <v>8.0</v>
      </c>
      <c r="B30929" s="2" t="s">
        <v>6367</v>
      </c>
      <c r="C30929" s="2" t="s">
        <v>1823</v>
      </c>
      <c r="D30929" s="2" t="s">
        <v>301</v>
      </c>
      <c r="E30929" s="2" t="str">
        <f t="shared" ref="E30929:F30929" si="5648">E30928 </f>
        <v>HANDICAP (0-70)</v>
      </c>
      <c r="F30929" s="2" t="str">
        <f t="shared" si="5648"/>
        <v>1200m</v>
      </c>
      <c r="G30929" s="8" t="str">
        <f>IF(COUNTIF('Dam Lines'!A:A,D30929)&gt;0,"Yes","No")</f>
        <v>Yes</v>
      </c>
      <c r="H30929" s="6"/>
      <c r="I30929" s="8" t="str">
        <f t="array" ref="I30929">IF(G30929="Yes",XLOOKUP(D30929,'Dam Lines'!A:A,'Dam Lines'!J:J),"")</f>
        <v>DJEDDA</v>
      </c>
    </row>
    <row r="30930" hidden="1">
      <c r="A30930" s="11">
        <v>9.0</v>
      </c>
      <c r="B30930" s="2" t="s">
        <v>6827</v>
      </c>
      <c r="C30930" s="2" t="s">
        <v>4866</v>
      </c>
      <c r="D30930" s="2" t="s">
        <v>840</v>
      </c>
      <c r="E30930" s="2" t="str">
        <f t="shared" ref="E30930:F30930" si="5649">E30929 </f>
        <v>HANDICAP (0-70)</v>
      </c>
      <c r="F30930" s="2" t="str">
        <f t="shared" si="5649"/>
        <v>1200m</v>
      </c>
      <c r="G30930" s="8" t="str">
        <f>IF(COUNTIF('Dam Lines'!A:A,D30930)&gt;0,"Yes","No")</f>
        <v>Yes</v>
      </c>
      <c r="H30930" s="6"/>
      <c r="I30930" s="8" t="str">
        <f t="array" ref="I30930">IF(G30930="Yes",XLOOKUP(D30930,'Dam Lines'!A:A,'Dam Lines'!J:J),"")</f>
        <v>MADOU</v>
      </c>
    </row>
    <row r="30931" hidden="1">
      <c r="A30931" s="11">
        <v>10.0</v>
      </c>
      <c r="B30931" s="2" t="s">
        <v>6862</v>
      </c>
      <c r="C30931" s="2" t="s">
        <v>1823</v>
      </c>
      <c r="D30931" s="2" t="s">
        <v>24</v>
      </c>
      <c r="E30931" s="2" t="str">
        <f t="shared" ref="E30931:F30931" si="5650">E30930 </f>
        <v>HANDICAP (0-70)</v>
      </c>
      <c r="F30931" s="2" t="str">
        <f t="shared" si="5650"/>
        <v>1200m</v>
      </c>
      <c r="G30931" s="8" t="str">
        <f>IF(COUNTIF('Dam Lines'!A:A,D30931)&gt;0,"Yes","No")</f>
        <v>Yes</v>
      </c>
      <c r="H30931" s="6"/>
      <c r="I30931" s="8" t="str">
        <f t="array" ref="I30931">IF(G30931="Yes",XLOOKUP(D30931,'Dam Lines'!A:A,'Dam Lines'!J:J),"")</f>
        <v>NEVADA II</v>
      </c>
    </row>
    <row r="30932" hidden="1">
      <c r="A30932" s="11">
        <v>11.0</v>
      </c>
      <c r="B30932" s="2" t="s">
        <v>5791</v>
      </c>
      <c r="C30932" s="2" t="s">
        <v>2347</v>
      </c>
      <c r="D30932" s="2" t="s">
        <v>4602</v>
      </c>
      <c r="E30932" s="2" t="str">
        <f t="shared" ref="E30932:F30932" si="5651">E30931 </f>
        <v>HANDICAP (0-70)</v>
      </c>
      <c r="F30932" s="2" t="str">
        <f t="shared" si="5651"/>
        <v>1200m</v>
      </c>
      <c r="G30932" s="8" t="str">
        <f>IF(COUNTIF('Dam Lines'!A:A,D30932)&gt;0,"Yes","No")</f>
        <v>No</v>
      </c>
      <c r="H30932" s="6"/>
      <c r="I30932" s="8" t="str">
        <f t="array" ref="I30932">IF(G30932="Yes",XLOOKUP(D30932,'Dam Lines'!A:A,'Dam Lines'!J:J),"")</f>
        <v/>
      </c>
    </row>
    <row r="30933" hidden="1">
      <c r="A30933" s="11">
        <v>12.0</v>
      </c>
      <c r="B30933" s="2" t="s">
        <v>6376</v>
      </c>
      <c r="C30933" s="2" t="s">
        <v>6333</v>
      </c>
      <c r="D30933" s="2" t="s">
        <v>1085</v>
      </c>
      <c r="E30933" s="2" t="str">
        <f t="shared" ref="E30933:F30933" si="5652">E30932 </f>
        <v>HANDICAP (0-70)</v>
      </c>
      <c r="F30933" s="2" t="str">
        <f t="shared" si="5652"/>
        <v>1200m</v>
      </c>
      <c r="G30933" s="8" t="str">
        <f>IF(COUNTIF('Dam Lines'!A:A,D30933)&gt;0,"Yes","No")</f>
        <v>Yes</v>
      </c>
      <c r="H30933" s="6"/>
      <c r="I30933" s="8" t="str">
        <f t="array" ref="I30933">IF(G30933="Yes",XLOOKUP(D30933,'Dam Lines'!A:A,'Dam Lines'!J:J),"")</f>
        <v>NEVADA II</v>
      </c>
    </row>
    <row r="30934" hidden="1">
      <c r="A30934" s="11">
        <v>13.0</v>
      </c>
      <c r="B30934" s="2" t="s">
        <v>6959</v>
      </c>
      <c r="C30934" s="2" t="s">
        <v>2545</v>
      </c>
      <c r="D30934" s="2" t="s">
        <v>3568</v>
      </c>
      <c r="E30934" s="2" t="str">
        <f t="shared" ref="E30934:F30934" si="5653">E30933 </f>
        <v>HANDICAP (0-70)</v>
      </c>
      <c r="F30934" s="2" t="str">
        <f t="shared" si="5653"/>
        <v>1200m</v>
      </c>
      <c r="G30934" s="8" t="str">
        <f>IF(COUNTIF('Dam Lines'!A:A,D30934)&gt;0,"Yes","No")</f>
        <v>No</v>
      </c>
      <c r="H30934" s="6"/>
      <c r="I30934" s="8" t="str">
        <f t="array" ref="I30934">IF(G30934="Yes",XLOOKUP(D30934,'Dam Lines'!A:A,'Dam Lines'!J:J),"")</f>
        <v/>
      </c>
    </row>
    <row r="30935" hidden="1">
      <c r="A30935" s="11">
        <v>14.0</v>
      </c>
      <c r="B30935" s="2" t="s">
        <v>6419</v>
      </c>
      <c r="C30935" s="2" t="s">
        <v>2248</v>
      </c>
      <c r="D30935" s="2" t="s">
        <v>1117</v>
      </c>
      <c r="E30935" s="2" t="str">
        <f t="shared" ref="E30935:F30935" si="5654">E30934 </f>
        <v>HANDICAP (0-70)</v>
      </c>
      <c r="F30935" s="2" t="str">
        <f t="shared" si="5654"/>
        <v>1200m</v>
      </c>
      <c r="G30935" s="8" t="str">
        <f>IF(COUNTIF('Dam Lines'!A:A,D30935)&gt;0,"Yes","No")</f>
        <v>Yes</v>
      </c>
      <c r="H30935" s="6"/>
      <c r="I30935" s="8" t="str">
        <f t="array" ref="I30935">IF(G30935="Yes",XLOOKUP(D30935,'Dam Lines'!A:A,'Dam Lines'!J:J),"")</f>
        <v>CHAR-RICH ALECIA</v>
      </c>
    </row>
    <row r="30936" hidden="1">
      <c r="A30936" s="11">
        <v>15.0</v>
      </c>
      <c r="B30936" s="2" t="s">
        <v>5949</v>
      </c>
      <c r="C30936" s="2" t="s">
        <v>2248</v>
      </c>
      <c r="D30936" s="2" t="s">
        <v>5303</v>
      </c>
      <c r="E30936" s="2" t="str">
        <f t="shared" ref="E30936:F30936" si="5655">E30935 </f>
        <v>HANDICAP (0-70)</v>
      </c>
      <c r="F30936" s="2" t="str">
        <f t="shared" si="5655"/>
        <v>1200m</v>
      </c>
      <c r="G30936" s="8" t="str">
        <f>IF(COUNTIF('Dam Lines'!A:A,D30936)&gt;0,"Yes","No")</f>
        <v>No</v>
      </c>
      <c r="H30936" s="6"/>
      <c r="I30936" s="8" t="str">
        <f t="array" ref="I30936">IF(G30936="Yes",XLOOKUP(D30936,'Dam Lines'!A:A,'Dam Lines'!J:J),"")</f>
        <v/>
      </c>
    </row>
    <row r="30937" hidden="1">
      <c r="A30937" s="11">
        <v>16.0</v>
      </c>
      <c r="B30937" s="2" t="s">
        <v>6698</v>
      </c>
      <c r="C30937" s="2" t="s">
        <v>5085</v>
      </c>
      <c r="D30937" s="2" t="s">
        <v>3560</v>
      </c>
      <c r="E30937" s="2" t="str">
        <f t="shared" ref="E30937:F30937" si="5656">E30936 </f>
        <v>HANDICAP (0-70)</v>
      </c>
      <c r="F30937" s="2" t="str">
        <f t="shared" si="5656"/>
        <v>1200m</v>
      </c>
      <c r="G30937" s="8" t="str">
        <f>IF(COUNTIF('Dam Lines'!A:A,D30937)&gt;0,"Yes","No")</f>
        <v>No</v>
      </c>
      <c r="H30937" s="6"/>
      <c r="I30937" s="8" t="str">
        <f t="array" ref="I30937">IF(G30937="Yes",XLOOKUP(D30937,'Dam Lines'!A:A,'Dam Lines'!J:J),"")</f>
        <v/>
      </c>
    </row>
    <row r="30938">
      <c r="A30938" s="11">
        <v>1.0</v>
      </c>
      <c r="B30938" s="2" t="s">
        <v>7049</v>
      </c>
      <c r="C30938" s="2" t="s">
        <v>3022</v>
      </c>
      <c r="D30938" s="2" t="s">
        <v>3728</v>
      </c>
      <c r="E30938" s="2" t="s">
        <v>2055</v>
      </c>
      <c r="F30938" s="2" t="s">
        <v>2166</v>
      </c>
      <c r="G30938" s="8" t="str">
        <f>IF(COUNTIF('Dam Lines'!A:A,D30938)&gt;0,"Yes","No")</f>
        <v>Yes</v>
      </c>
      <c r="H30938" s="6"/>
      <c r="I30938" s="8" t="str">
        <f t="array" ref="I30938">IF(G30938="Yes",XLOOKUP(D30938,'Dam Lines'!A:A,'Dam Lines'!J:J),"")</f>
        <v>BINT AL SAHRAA</v>
      </c>
    </row>
    <row r="30939">
      <c r="A30939" s="11">
        <v>2.0</v>
      </c>
      <c r="B30939" s="2" t="s">
        <v>6985</v>
      </c>
      <c r="C30939" s="2" t="s">
        <v>3777</v>
      </c>
      <c r="D30939" s="2" t="s">
        <v>1690</v>
      </c>
      <c r="E30939" s="2" t="str">
        <f t="shared" ref="E30939:F30939" si="5657">E30938 </f>
        <v>Group 3</v>
      </c>
      <c r="F30939" s="2" t="str">
        <f t="shared" si="5657"/>
        <v>1800m</v>
      </c>
      <c r="H30939" s="6"/>
      <c r="I30939" s="8" t="s">
        <v>42</v>
      </c>
    </row>
    <row r="30940">
      <c r="A30940" s="11">
        <v>3.0</v>
      </c>
      <c r="B30940" s="2" t="s">
        <v>6984</v>
      </c>
      <c r="C30940" s="2" t="s">
        <v>1908</v>
      </c>
      <c r="D30940" s="2" t="s">
        <v>209</v>
      </c>
      <c r="E30940" s="2" t="str">
        <f t="shared" ref="E30940:F30940" si="5658">E30939 </f>
        <v>Group 3</v>
      </c>
      <c r="F30940" s="2" t="str">
        <f t="shared" si="5658"/>
        <v>1800m</v>
      </c>
      <c r="G30940" s="8" t="str">
        <f>IF(COUNTIF('Dam Lines'!A:A,D30940)&gt;0,"Yes","No")</f>
        <v>Yes</v>
      </c>
      <c r="H30940" s="6"/>
      <c r="I30940" s="8" t="str">
        <f t="array" ref="I30940">IF(G30940="Yes",XLOOKUP(D30940,'Dam Lines'!A:A,'Dam Lines'!J:J),"")</f>
        <v>MADOU</v>
      </c>
    </row>
    <row r="30941">
      <c r="A30941" s="11">
        <v>4.0</v>
      </c>
      <c r="B30941" s="2" t="s">
        <v>7121</v>
      </c>
      <c r="C30941" s="2" t="s">
        <v>4093</v>
      </c>
      <c r="D30941" s="2" t="s">
        <v>1351</v>
      </c>
      <c r="E30941" s="2" t="str">
        <f t="shared" ref="E30941:F30941" si="5659">E30940 </f>
        <v>Group 3</v>
      </c>
      <c r="F30941" s="2" t="str">
        <f t="shared" si="5659"/>
        <v>1800m</v>
      </c>
      <c r="H30941" s="6"/>
      <c r="I30941" s="8" t="str">
        <f>VLOOKUP(D30941,'Dam Lines'!$A$2:$J$540,10,false)</f>
        <v>KINZI KONG</v>
      </c>
    </row>
    <row r="30942">
      <c r="A30942" s="11">
        <v>5.0</v>
      </c>
      <c r="B30942" s="2" t="s">
        <v>7279</v>
      </c>
      <c r="C30942" s="2" t="s">
        <v>7280</v>
      </c>
      <c r="D30942" s="2" t="s">
        <v>1691</v>
      </c>
      <c r="E30942" s="2" t="str">
        <f t="shared" ref="E30942:F30942" si="5660">E30941 </f>
        <v>Group 3</v>
      </c>
      <c r="F30942" s="2" t="str">
        <f t="shared" si="5660"/>
        <v>1800m</v>
      </c>
      <c r="H30942" s="6"/>
      <c r="I30942" s="8" t="s">
        <v>1694</v>
      </c>
    </row>
    <row r="30943">
      <c r="A30943" s="11">
        <v>6.0</v>
      </c>
      <c r="B30943" s="2" t="s">
        <v>7020</v>
      </c>
      <c r="C30943" s="2" t="s">
        <v>4093</v>
      </c>
      <c r="D30943" s="2" t="s">
        <v>1589</v>
      </c>
      <c r="E30943" s="2" t="str">
        <f t="shared" ref="E30943:F30943" si="5661">E30942 </f>
        <v>Group 3</v>
      </c>
      <c r="F30943" s="2" t="str">
        <f t="shared" si="5661"/>
        <v>1800m</v>
      </c>
      <c r="H30943" s="6"/>
      <c r="I30943" s="8" t="s">
        <v>14</v>
      </c>
    </row>
    <row r="30944">
      <c r="A30944" s="11">
        <v>7.0</v>
      </c>
      <c r="B30944" s="2" t="s">
        <v>7057</v>
      </c>
      <c r="C30944" s="2" t="s">
        <v>7058</v>
      </c>
      <c r="D30944" s="2" t="s">
        <v>1695</v>
      </c>
      <c r="E30944" s="2" t="str">
        <f t="shared" ref="E30944:F30944" si="5662">E30943 </f>
        <v>Group 3</v>
      </c>
      <c r="F30944" s="2" t="str">
        <f t="shared" si="5662"/>
        <v>1800m</v>
      </c>
      <c r="H30944" s="6"/>
      <c r="I30944" s="8" t="s">
        <v>1698</v>
      </c>
    </row>
    <row r="30945">
      <c r="A30945" s="11">
        <v>8.0</v>
      </c>
      <c r="B30945" s="2" t="s">
        <v>6874</v>
      </c>
      <c r="C30945" s="2" t="s">
        <v>5018</v>
      </c>
      <c r="D30945" s="2" t="s">
        <v>1354</v>
      </c>
      <c r="E30945" s="2" t="str">
        <f t="shared" ref="E30945:F30945" si="5663">E30944 </f>
        <v>Group 3</v>
      </c>
      <c r="F30945" s="2" t="str">
        <f t="shared" si="5663"/>
        <v>1800m</v>
      </c>
      <c r="H30945" s="6"/>
      <c r="I30945" s="8" t="str">
        <f>VLOOKUP(D30945,'Dam Lines'!$A$2:$J$540,10,false)</f>
        <v>NEVADA II</v>
      </c>
    </row>
    <row r="30946">
      <c r="A30946" s="11">
        <v>9.0</v>
      </c>
      <c r="B30946" s="2" t="s">
        <v>7281</v>
      </c>
      <c r="C30946" s="2" t="s">
        <v>2303</v>
      </c>
      <c r="D30946" s="2" t="s">
        <v>1699</v>
      </c>
      <c r="E30946" s="2" t="str">
        <f t="shared" ref="E30946:F30946" si="5664">E30945 </f>
        <v>Group 3</v>
      </c>
      <c r="F30946" s="2" t="str">
        <f t="shared" si="5664"/>
        <v>1800m</v>
      </c>
      <c r="H30946" s="6"/>
      <c r="I30946" s="8" t="s">
        <v>1701</v>
      </c>
    </row>
    <row r="30947">
      <c r="A30947" s="11">
        <v>10.0</v>
      </c>
      <c r="B30947" s="2" t="s">
        <v>7195</v>
      </c>
      <c r="C30947" s="2" t="s">
        <v>4731</v>
      </c>
      <c r="D30947" s="2" t="s">
        <v>1702</v>
      </c>
      <c r="E30947" s="2" t="str">
        <f t="shared" ref="E30947:F30947" si="5665">E30946 </f>
        <v>Group 3</v>
      </c>
      <c r="F30947" s="2" t="str">
        <f t="shared" si="5665"/>
        <v>1800m</v>
      </c>
      <c r="H30947" s="6"/>
      <c r="I30947" s="8" t="s">
        <v>1703</v>
      </c>
    </row>
    <row r="30948">
      <c r="A30948" s="11">
        <v>11.0</v>
      </c>
      <c r="B30948" s="2" t="s">
        <v>7283</v>
      </c>
      <c r="C30948" s="2" t="s">
        <v>3731</v>
      </c>
      <c r="D30948" s="2" t="s">
        <v>1650</v>
      </c>
      <c r="E30948" s="2" t="str">
        <f t="shared" ref="E30948:F30948" si="5666">E30947 </f>
        <v>Group 3</v>
      </c>
      <c r="F30948" s="2" t="str">
        <f t="shared" si="5666"/>
        <v>1800m</v>
      </c>
      <c r="H30948" s="6"/>
      <c r="I30948" s="8" t="s">
        <v>18</v>
      </c>
    </row>
    <row r="30949">
      <c r="A30949" s="11">
        <v>12.0</v>
      </c>
      <c r="B30949" s="2" t="s">
        <v>7018</v>
      </c>
      <c r="C30949" s="2" t="s">
        <v>6888</v>
      </c>
      <c r="D30949" s="2" t="s">
        <v>383</v>
      </c>
      <c r="E30949" s="2" t="str">
        <f t="shared" ref="E30949:F30949" si="5667">E30948 </f>
        <v>Group 3</v>
      </c>
      <c r="F30949" s="2" t="str">
        <f t="shared" si="5667"/>
        <v>1800m</v>
      </c>
      <c r="G30949" s="8" t="str">
        <f>IF(COUNTIF('Dam Lines'!A:A,D30949)&gt;0,"Yes","No")</f>
        <v>Yes</v>
      </c>
      <c r="H30949" s="6"/>
      <c r="I30949" s="8" t="str">
        <f t="array" ref="I30949">IF(G30949="Yes",XLOOKUP(D30949,'Dam Lines'!A:A,'Dam Lines'!J:J),"")</f>
        <v>DEBORAH IV</v>
      </c>
    </row>
    <row r="30950">
      <c r="A30950" s="11">
        <v>13.0</v>
      </c>
      <c r="B30950" s="2" t="s">
        <v>7101</v>
      </c>
      <c r="C30950" s="2" t="s">
        <v>6888</v>
      </c>
      <c r="D30950" s="2" t="s">
        <v>839</v>
      </c>
      <c r="E30950" s="2" t="str">
        <f t="shared" ref="E30950:F30950" si="5668">E30949 </f>
        <v>Group 3</v>
      </c>
      <c r="F30950" s="2" t="str">
        <f t="shared" si="5668"/>
        <v>1800m</v>
      </c>
      <c r="G30950" s="8" t="str">
        <f>IF(COUNTIF('Dam Lines'!A:A,D30950)&gt;0,"Yes","No")</f>
        <v>Yes</v>
      </c>
      <c r="H30950" s="6"/>
      <c r="I30950" s="8" t="str">
        <f t="array" ref="I30950">IF(G30950="Yes",XLOOKUP(D30950,'Dam Lines'!A:A,'Dam Lines'!J:J),"")</f>
        <v>FATMA</v>
      </c>
    </row>
    <row r="30951">
      <c r="A30951" s="11">
        <v>14.0</v>
      </c>
      <c r="B30951" s="2" t="s">
        <v>7309</v>
      </c>
      <c r="C30951" s="2" t="s">
        <v>3071</v>
      </c>
      <c r="D30951" s="2" t="s">
        <v>1704</v>
      </c>
      <c r="E30951" s="2" t="str">
        <f t="shared" ref="E30951:F30951" si="5669">E30950 </f>
        <v>Group 3</v>
      </c>
      <c r="F30951" s="2" t="str">
        <f t="shared" si="5669"/>
        <v>1800m</v>
      </c>
      <c r="H30951" s="6"/>
      <c r="I30951" s="8" t="s">
        <v>1706</v>
      </c>
    </row>
    <row r="30952">
      <c r="A30952" s="11">
        <v>15.0</v>
      </c>
      <c r="B30952" s="2" t="s">
        <v>6936</v>
      </c>
      <c r="C30952" s="2" t="s">
        <v>4731</v>
      </c>
      <c r="D30952" s="2" t="s">
        <v>1707</v>
      </c>
      <c r="E30952" s="2" t="str">
        <f t="shared" ref="E30952:F30952" si="5670">E30951 </f>
        <v>Group 3</v>
      </c>
      <c r="F30952" s="2" t="str">
        <f t="shared" si="5670"/>
        <v>1800m</v>
      </c>
      <c r="H30952" s="6"/>
      <c r="I30952" s="8" t="s">
        <v>18</v>
      </c>
    </row>
    <row r="30953">
      <c r="A30953" s="11">
        <v>16.0</v>
      </c>
      <c r="B30953" s="2" t="s">
        <v>7180</v>
      </c>
      <c r="C30953" s="2" t="s">
        <v>3022</v>
      </c>
      <c r="D30953" s="2" t="s">
        <v>1709</v>
      </c>
      <c r="E30953" s="2" t="str">
        <f t="shared" ref="E30953:F30953" si="5671">E30952 </f>
        <v>Group 3</v>
      </c>
      <c r="F30953" s="2" t="str">
        <f t="shared" si="5671"/>
        <v>1800m</v>
      </c>
      <c r="H30953" s="6"/>
      <c r="I30953" s="8" t="s">
        <v>1711</v>
      </c>
    </row>
    <row r="30954" hidden="1">
      <c r="A30954" s="11">
        <v>1.0</v>
      </c>
      <c r="B30954" s="2" t="s">
        <v>6641</v>
      </c>
      <c r="C30954" s="2" t="s">
        <v>3777</v>
      </c>
      <c r="D30954" s="2" t="s">
        <v>3225</v>
      </c>
      <c r="E30954" s="2" t="s">
        <v>6343</v>
      </c>
      <c r="F30954" s="2" t="s">
        <v>1887</v>
      </c>
      <c r="G30954" s="8" t="str">
        <f>IF(COUNTIF('Dam Lines'!A:A,D30954)&gt;0,"Yes","No")</f>
        <v>No</v>
      </c>
      <c r="H30954" s="6"/>
      <c r="I30954" s="8" t="str">
        <f t="array" ref="I30954">IF(G30954="Yes",XLOOKUP(D30954,'Dam Lines'!A:A,'Dam Lines'!J:J),"")</f>
        <v/>
      </c>
    </row>
    <row r="30955" hidden="1">
      <c r="A30955" s="11">
        <v>2.0</v>
      </c>
      <c r="B30955" s="2" t="s">
        <v>4930</v>
      </c>
      <c r="C30955" s="2" t="s">
        <v>3739</v>
      </c>
      <c r="D30955" s="2" t="s">
        <v>100</v>
      </c>
      <c r="E30955" s="2" t="str">
        <f t="shared" ref="E30955:F30955" si="5672">E30954 </f>
        <v>HANDICAP (0-75)</v>
      </c>
      <c r="F30955" s="2" t="str">
        <f t="shared" si="5672"/>
        <v>1400m</v>
      </c>
      <c r="G30955" s="8" t="str">
        <f>IF(COUNTIF('Dam Lines'!A:A,D30955)&gt;0,"Yes","No")</f>
        <v>Yes</v>
      </c>
      <c r="H30955" s="6"/>
      <c r="I30955" s="8" t="str">
        <f t="array" ref="I30955">IF(G30955="Yes",XLOOKUP(D30955,'Dam Lines'!A:A,'Dam Lines'!J:J),"")</f>
        <v>GAICHI</v>
      </c>
    </row>
    <row r="30956" hidden="1">
      <c r="A30956" s="11">
        <v>3.0</v>
      </c>
      <c r="B30956" s="2" t="s">
        <v>6687</v>
      </c>
      <c r="C30956" s="2" t="s">
        <v>5934</v>
      </c>
      <c r="D30956" s="2" t="s">
        <v>170</v>
      </c>
      <c r="E30956" s="2" t="str">
        <f t="shared" ref="E30956:F30956" si="5673">E30955 </f>
        <v>HANDICAP (0-75)</v>
      </c>
      <c r="F30956" s="2" t="str">
        <f t="shared" si="5673"/>
        <v>1400m</v>
      </c>
      <c r="G30956" s="8" t="str">
        <f>IF(COUNTIF('Dam Lines'!A:A,D30956)&gt;0,"Yes","No")</f>
        <v>Yes</v>
      </c>
      <c r="H30956" s="6"/>
      <c r="I30956" s="8" t="str">
        <f t="array" ref="I30956">IF(G30956="Yes",XLOOKUP(D30956,'Dam Lines'!A:A,'Dam Lines'!J:J),"")</f>
        <v>KYLA TIKI</v>
      </c>
    </row>
    <row r="30957" hidden="1">
      <c r="A30957" s="11">
        <v>4.0</v>
      </c>
      <c r="B30957" s="2" t="s">
        <v>7266</v>
      </c>
      <c r="C30957" s="2" t="s">
        <v>3022</v>
      </c>
      <c r="D30957" s="2" t="s">
        <v>510</v>
      </c>
      <c r="E30957" s="2" t="str">
        <f t="shared" ref="E30957:F30957" si="5674">E30956 </f>
        <v>HANDICAP (0-75)</v>
      </c>
      <c r="F30957" s="2" t="str">
        <f t="shared" si="5674"/>
        <v>1400m</v>
      </c>
      <c r="G30957" s="8" t="str">
        <f>IF(COUNTIF('Dam Lines'!A:A,D30957)&gt;0,"Yes","No")</f>
        <v>Yes</v>
      </c>
      <c r="H30957" s="6"/>
      <c r="I30957" s="8" t="str">
        <f t="array" ref="I30957">IF(G30957="Yes",XLOOKUP(D30957,'Dam Lines'!A:A,'Dam Lines'!J:J),"")</f>
        <v>DAHSHUR</v>
      </c>
    </row>
    <row r="30958" hidden="1">
      <c r="A30958" s="11">
        <v>5.0</v>
      </c>
      <c r="B30958" s="2" t="s">
        <v>4788</v>
      </c>
      <c r="C30958" s="2" t="s">
        <v>1962</v>
      </c>
      <c r="D30958" s="2" t="s">
        <v>1236</v>
      </c>
      <c r="E30958" s="2" t="str">
        <f t="shared" ref="E30958:F30958" si="5675">E30957 </f>
        <v>HANDICAP (0-75)</v>
      </c>
      <c r="F30958" s="2" t="str">
        <f t="shared" si="5675"/>
        <v>1400m</v>
      </c>
      <c r="G30958" s="8" t="str">
        <f>IF(COUNTIF('Dam Lines'!A:A,D30958)&gt;0,"Yes","No")</f>
        <v>Yes</v>
      </c>
      <c r="H30958" s="6"/>
      <c r="I30958" s="8" t="str">
        <f t="array" ref="I30958">IF(G30958="Yes",XLOOKUP(D30958,'Dam Lines'!A:A,'Dam Lines'!J:J),"")</f>
        <v>BASSALA</v>
      </c>
    </row>
    <row r="30959" hidden="1">
      <c r="A30959" s="11">
        <v>6.0</v>
      </c>
      <c r="B30959" s="2" t="s">
        <v>6094</v>
      </c>
      <c r="C30959" s="2" t="s">
        <v>3071</v>
      </c>
      <c r="D30959" s="2" t="s">
        <v>6095</v>
      </c>
      <c r="E30959" s="2" t="str">
        <f t="shared" ref="E30959:F30959" si="5676">E30958 </f>
        <v>HANDICAP (0-75)</v>
      </c>
      <c r="F30959" s="2" t="str">
        <f t="shared" si="5676"/>
        <v>1400m</v>
      </c>
      <c r="G30959" s="8" t="str">
        <f>IF(COUNTIF('Dam Lines'!A:A,D30959)&gt;0,"Yes","No")</f>
        <v>No</v>
      </c>
      <c r="H30959" s="6"/>
      <c r="I30959" s="8" t="str">
        <f t="array" ref="I30959">IF(G30959="Yes",XLOOKUP(D30959,'Dam Lines'!A:A,'Dam Lines'!J:J),"")</f>
        <v/>
      </c>
    </row>
    <row r="30960" hidden="1">
      <c r="A30960" s="11">
        <v>7.0</v>
      </c>
      <c r="B30960" s="2" t="s">
        <v>5495</v>
      </c>
      <c r="C30960" s="2" t="s">
        <v>1744</v>
      </c>
      <c r="D30960" s="2" t="s">
        <v>915</v>
      </c>
      <c r="E30960" s="2" t="str">
        <f t="shared" ref="E30960:F30960" si="5677">E30959 </f>
        <v>HANDICAP (0-75)</v>
      </c>
      <c r="F30960" s="2" t="str">
        <f t="shared" si="5677"/>
        <v>1400m</v>
      </c>
      <c r="G30960" s="8" t="str">
        <f>IF(COUNTIF('Dam Lines'!A:A,D30960)&gt;0,"Yes","No")</f>
        <v>Yes</v>
      </c>
      <c r="H30960" s="6"/>
      <c r="I30960" s="8" t="str">
        <f t="array" ref="I30960">IF(G30960="Yes",XLOOKUP(D30960,'Dam Lines'!A:A,'Dam Lines'!J:J),"")</f>
        <v>LYDIA</v>
      </c>
    </row>
    <row r="30961" hidden="1">
      <c r="A30961" s="11">
        <v>8.0</v>
      </c>
      <c r="B30961" s="2" t="s">
        <v>4882</v>
      </c>
      <c r="C30961" s="2" t="s">
        <v>4477</v>
      </c>
      <c r="D30961" s="2" t="s">
        <v>197</v>
      </c>
      <c r="E30961" s="2" t="str">
        <f t="shared" ref="E30961:F30961" si="5678">E30960 </f>
        <v>HANDICAP (0-75)</v>
      </c>
      <c r="F30961" s="2" t="str">
        <f t="shared" si="5678"/>
        <v>1400m</v>
      </c>
      <c r="G30961" s="8" t="str">
        <f>IF(COUNTIF('Dam Lines'!A:A,D30961)&gt;0,"Yes","No")</f>
        <v>Yes</v>
      </c>
      <c r="H30961" s="6"/>
      <c r="I30961" s="8" t="str">
        <f t="array" ref="I30961">IF(G30961="Yes",XLOOKUP(D30961,'Dam Lines'!A:A,'Dam Lines'!J:J),"")</f>
        <v>BR BINT CHLOSTA</v>
      </c>
    </row>
    <row r="30962" hidden="1">
      <c r="A30962" s="11">
        <v>9.0</v>
      </c>
      <c r="B30962" s="2" t="s">
        <v>7149</v>
      </c>
      <c r="C30962" s="2" t="s">
        <v>4731</v>
      </c>
      <c r="D30962" s="2" t="s">
        <v>7150</v>
      </c>
      <c r="E30962" s="2" t="str">
        <f t="shared" ref="E30962:F30962" si="5679">E30961 </f>
        <v>HANDICAP (0-75)</v>
      </c>
      <c r="F30962" s="2" t="str">
        <f t="shared" si="5679"/>
        <v>1400m</v>
      </c>
      <c r="G30962" s="8" t="str">
        <f>IF(COUNTIF('Dam Lines'!A:A,D30962)&gt;0,"Yes","No")</f>
        <v>No</v>
      </c>
      <c r="H30962" s="6"/>
      <c r="I30962" s="8" t="str">
        <f t="array" ref="I30962">IF(G30962="Yes",XLOOKUP(D30962,'Dam Lines'!A:A,'Dam Lines'!J:J),"")</f>
        <v/>
      </c>
    </row>
    <row r="30963" hidden="1">
      <c r="A30963" s="11">
        <v>10.0</v>
      </c>
      <c r="B30963" s="2" t="s">
        <v>6425</v>
      </c>
      <c r="C30963" s="2" t="s">
        <v>3024</v>
      </c>
      <c r="D30963" s="2" t="s">
        <v>3774</v>
      </c>
      <c r="E30963" s="2" t="str">
        <f t="shared" ref="E30963:F30963" si="5680">E30962 </f>
        <v>HANDICAP (0-75)</v>
      </c>
      <c r="F30963" s="2" t="str">
        <f t="shared" si="5680"/>
        <v>1400m</v>
      </c>
      <c r="G30963" s="8" t="str">
        <f>IF(COUNTIF('Dam Lines'!A:A,D30963)&gt;0,"Yes","No")</f>
        <v>No</v>
      </c>
      <c r="H30963" s="6"/>
      <c r="I30963" s="8" t="str">
        <f t="array" ref="I30963">IF(G30963="Yes",XLOOKUP(D30963,'Dam Lines'!A:A,'Dam Lines'!J:J),"")</f>
        <v/>
      </c>
    </row>
    <row r="30964" hidden="1">
      <c r="A30964" s="11">
        <v>11.0</v>
      </c>
      <c r="B30964" s="2" t="s">
        <v>5883</v>
      </c>
      <c r="C30964" s="2" t="s">
        <v>5160</v>
      </c>
      <c r="D30964" s="2" t="s">
        <v>5884</v>
      </c>
      <c r="E30964" s="2" t="str">
        <f t="shared" ref="E30964:F30964" si="5681">E30963 </f>
        <v>HANDICAP (0-75)</v>
      </c>
      <c r="F30964" s="2" t="str">
        <f t="shared" si="5681"/>
        <v>1400m</v>
      </c>
      <c r="G30964" s="8" t="str">
        <f>IF(COUNTIF('Dam Lines'!A:A,D30964)&gt;0,"Yes","No")</f>
        <v>No</v>
      </c>
      <c r="H30964" s="6"/>
      <c r="I30964" s="8" t="str">
        <f t="array" ref="I30964">IF(G30964="Yes",XLOOKUP(D30964,'Dam Lines'!A:A,'Dam Lines'!J:J),"")</f>
        <v/>
      </c>
    </row>
    <row r="30965" hidden="1">
      <c r="A30965" s="11">
        <v>12.0</v>
      </c>
      <c r="B30965" s="2" t="s">
        <v>7125</v>
      </c>
      <c r="C30965" s="2" t="s">
        <v>1962</v>
      </c>
      <c r="D30965" s="2" t="s">
        <v>7126</v>
      </c>
      <c r="E30965" s="2" t="str">
        <f t="shared" ref="E30965:F30965" si="5682">E30964 </f>
        <v>HANDICAP (0-75)</v>
      </c>
      <c r="F30965" s="2" t="str">
        <f t="shared" si="5682"/>
        <v>1400m</v>
      </c>
      <c r="G30965" s="8" t="str">
        <f>IF(COUNTIF('Dam Lines'!A:A,D30965)&gt;0,"Yes","No")</f>
        <v>No</v>
      </c>
      <c r="H30965" s="6"/>
      <c r="I30965" s="8" t="str">
        <f t="array" ref="I30965">IF(G30965="Yes",XLOOKUP(D30965,'Dam Lines'!A:A,'Dam Lines'!J:J),"")</f>
        <v/>
      </c>
    </row>
    <row r="30966" hidden="1">
      <c r="A30966" s="11">
        <v>13.0</v>
      </c>
      <c r="B30966" s="2" t="s">
        <v>7288</v>
      </c>
      <c r="C30966" s="2" t="s">
        <v>6389</v>
      </c>
      <c r="D30966" s="2" t="s">
        <v>280</v>
      </c>
      <c r="E30966" s="2" t="str">
        <f t="shared" ref="E30966:F30966" si="5683">E30965 </f>
        <v>HANDICAP (0-75)</v>
      </c>
      <c r="F30966" s="2" t="str">
        <f t="shared" si="5683"/>
        <v>1400m</v>
      </c>
      <c r="G30966" s="8" t="str">
        <f>IF(COUNTIF('Dam Lines'!A:A,D30966)&gt;0,"Yes","No")</f>
        <v>Yes</v>
      </c>
      <c r="H30966" s="6"/>
      <c r="I30966" s="8" t="str">
        <f t="array" ref="I30966">IF(G30966="Yes",XLOOKUP(D30966,'Dam Lines'!A:A,'Dam Lines'!J:J),"")</f>
        <v>PHILIPPA</v>
      </c>
    </row>
    <row r="30967" hidden="1">
      <c r="A30967" s="11">
        <v>14.0</v>
      </c>
      <c r="B30967" s="2" t="s">
        <v>6530</v>
      </c>
      <c r="C30967" s="2" t="s">
        <v>1906</v>
      </c>
      <c r="D30967" s="2" t="s">
        <v>6531</v>
      </c>
      <c r="E30967" s="2" t="str">
        <f t="shared" ref="E30967:F30967" si="5684">E30966 </f>
        <v>HANDICAP (0-75)</v>
      </c>
      <c r="F30967" s="2" t="str">
        <f t="shared" si="5684"/>
        <v>1400m</v>
      </c>
      <c r="G30967" s="8" t="str">
        <f>IF(COUNTIF('Dam Lines'!A:A,D30967)&gt;0,"Yes","No")</f>
        <v>No</v>
      </c>
      <c r="H30967" s="6"/>
      <c r="I30967" s="8" t="str">
        <f t="array" ref="I30967">IF(G30967="Yes",XLOOKUP(D30967,'Dam Lines'!A:A,'Dam Lines'!J:J),"")</f>
        <v/>
      </c>
    </row>
    <row r="30968" hidden="1">
      <c r="A30968" s="11">
        <v>15.0</v>
      </c>
      <c r="B30968" s="2" t="s">
        <v>6710</v>
      </c>
      <c r="C30968" s="2" t="s">
        <v>1744</v>
      </c>
      <c r="D30968" s="2" t="s">
        <v>4067</v>
      </c>
      <c r="E30968" s="2" t="str">
        <f t="shared" ref="E30968:F30968" si="5685">E30967 </f>
        <v>HANDICAP (0-75)</v>
      </c>
      <c r="F30968" s="2" t="str">
        <f t="shared" si="5685"/>
        <v>1400m</v>
      </c>
      <c r="G30968" s="8" t="str">
        <f>IF(COUNTIF('Dam Lines'!A:A,D30968)&gt;0,"Yes","No")</f>
        <v>No</v>
      </c>
      <c r="H30968" s="6"/>
      <c r="I30968" s="8" t="str">
        <f t="array" ref="I30968">IF(G30968="Yes",XLOOKUP(D30968,'Dam Lines'!A:A,'Dam Lines'!J:J),"")</f>
        <v/>
      </c>
    </row>
    <row r="30969" hidden="1">
      <c r="A30969" s="11">
        <v>16.0</v>
      </c>
      <c r="B30969" s="2" t="s">
        <v>6029</v>
      </c>
      <c r="C30969" s="2" t="s">
        <v>1962</v>
      </c>
      <c r="D30969" s="2" t="s">
        <v>293</v>
      </c>
      <c r="E30969" s="2" t="str">
        <f t="shared" ref="E30969:F30969" si="5686">E30968 </f>
        <v>HANDICAP (0-75)</v>
      </c>
      <c r="F30969" s="2" t="str">
        <f t="shared" si="5686"/>
        <v>1400m</v>
      </c>
      <c r="G30969" s="8" t="str">
        <f>IF(COUNTIF('Dam Lines'!A:A,D30969)&gt;0,"Yes","No")</f>
        <v>Yes</v>
      </c>
      <c r="H30969" s="6"/>
      <c r="I30969" s="8" t="str">
        <f t="array" ref="I30969">IF(G30969="Yes",XLOOKUP(D30969,'Dam Lines'!A:A,'Dam Lines'!J:J),"")</f>
        <v>NEVADA II</v>
      </c>
    </row>
    <row r="30970" hidden="1">
      <c r="A30970" s="11">
        <v>1.0</v>
      </c>
      <c r="B30970" s="2" t="s">
        <v>7079</v>
      </c>
      <c r="C30970" s="2" t="s">
        <v>1817</v>
      </c>
      <c r="D30970" s="2" t="s">
        <v>4120</v>
      </c>
      <c r="E30970" s="2" t="s">
        <v>1905</v>
      </c>
      <c r="F30970" s="2" t="s">
        <v>1869</v>
      </c>
      <c r="G30970" s="8" t="str">
        <f>IF(COUNTIF('Dam Lines'!A:A,D30970)&gt;0,"Yes","No")</f>
        <v>No</v>
      </c>
      <c r="H30970" s="6"/>
      <c r="I30970" s="8" t="str">
        <f t="array" ref="I30970">IF(G30970="Yes",XLOOKUP(D30970,'Dam Lines'!A:A,'Dam Lines'!J:J),"")</f>
        <v/>
      </c>
    </row>
    <row r="30971" hidden="1">
      <c r="A30971" s="11">
        <v>2.0</v>
      </c>
      <c r="B30971" s="2" t="s">
        <v>7078</v>
      </c>
      <c r="C30971" s="2" t="s">
        <v>6966</v>
      </c>
      <c r="D30971" s="2" t="s">
        <v>3055</v>
      </c>
      <c r="E30971" s="2" t="str">
        <f t="shared" ref="E30971:F30971" si="5687">E30970 </f>
        <v>CONDITIONS</v>
      </c>
      <c r="F30971" s="2" t="str">
        <f t="shared" si="5687"/>
        <v>1600m</v>
      </c>
      <c r="G30971" s="8" t="str">
        <f>IF(COUNTIF('Dam Lines'!A:A,D30971)&gt;0,"Yes","No")</f>
        <v>No</v>
      </c>
      <c r="H30971" s="6"/>
      <c r="I30971" s="8" t="str">
        <f t="array" ref="I30971">IF(G30971="Yes",XLOOKUP(D30971,'Dam Lines'!A:A,'Dam Lines'!J:J),"")</f>
        <v/>
      </c>
    </row>
    <row r="30972" hidden="1">
      <c r="A30972" s="11">
        <v>3.0</v>
      </c>
      <c r="B30972" s="2" t="s">
        <v>7080</v>
      </c>
      <c r="C30972" s="2" t="s">
        <v>6888</v>
      </c>
      <c r="D30972" s="2" t="s">
        <v>10</v>
      </c>
      <c r="E30972" s="2" t="str">
        <f t="shared" ref="E30972:F30972" si="5688">E30971 </f>
        <v>CONDITIONS</v>
      </c>
      <c r="F30972" s="2" t="str">
        <f t="shared" si="5688"/>
        <v>1600m</v>
      </c>
      <c r="G30972" s="8" t="str">
        <f>IF(COUNTIF('Dam Lines'!A:A,D30972)&gt;0,"Yes","No")</f>
        <v>Yes</v>
      </c>
      <c r="H30972" s="6"/>
      <c r="I30972" s="8" t="str">
        <f t="array" ref="I30972">IF(G30972="Yes",XLOOKUP(D30972,'Dam Lines'!A:A,'Dam Lines'!J:J),"")</f>
        <v>MAGNESIE</v>
      </c>
    </row>
    <row r="30973" hidden="1">
      <c r="A30973" s="11">
        <v>4.0</v>
      </c>
      <c r="B30973" s="2" t="s">
        <v>6817</v>
      </c>
      <c r="C30973" s="2" t="s">
        <v>3360</v>
      </c>
      <c r="D30973" s="2" t="s">
        <v>1171</v>
      </c>
      <c r="E30973" s="2" t="str">
        <f t="shared" ref="E30973:F30973" si="5689">E30972 </f>
        <v>CONDITIONS</v>
      </c>
      <c r="F30973" s="2" t="str">
        <f t="shared" si="5689"/>
        <v>1600m</v>
      </c>
      <c r="G30973" s="8" t="str">
        <f>IF(COUNTIF('Dam Lines'!A:A,D30973)&gt;0,"Yes","No")</f>
        <v>Yes</v>
      </c>
      <c r="H30973" s="6"/>
      <c r="I30973" s="8" t="str">
        <f t="array" ref="I30973">IF(G30973="Yes",XLOOKUP(D30973,'Dam Lines'!A:A,'Dam Lines'!J:J),"")</f>
        <v>NEVADA II</v>
      </c>
    </row>
    <row r="30974" hidden="1">
      <c r="A30974" s="11">
        <v>5.0</v>
      </c>
      <c r="B30974" s="2" t="s">
        <v>6823</v>
      </c>
      <c r="C30974" s="2" t="s">
        <v>3777</v>
      </c>
      <c r="D30974" s="2" t="s">
        <v>38</v>
      </c>
      <c r="E30974" s="2" t="str">
        <f t="shared" ref="E30974:F30974" si="5690">E30973 </f>
        <v>CONDITIONS</v>
      </c>
      <c r="F30974" s="2" t="str">
        <f t="shared" si="5690"/>
        <v>1600m</v>
      </c>
      <c r="G30974" s="8" t="str">
        <f>IF(COUNTIF('Dam Lines'!A:A,D30974)&gt;0,"Yes","No")</f>
        <v>Yes</v>
      </c>
      <c r="H30974" s="6"/>
      <c r="I30974" s="8" t="str">
        <f t="array" ref="I30974">IF(G30974="Yes",XLOOKUP(D30974,'Dam Lines'!A:A,'Dam Lines'!J:J),"")</f>
        <v>PHILIPPA</v>
      </c>
    </row>
    <row r="30975" hidden="1">
      <c r="A30975" s="11">
        <v>6.0</v>
      </c>
      <c r="B30975" s="2" t="s">
        <v>7019</v>
      </c>
      <c r="C30975" s="2" t="s">
        <v>1802</v>
      </c>
      <c r="D30975" s="2" t="s">
        <v>4092</v>
      </c>
      <c r="E30975" s="2" t="str">
        <f t="shared" ref="E30975:F30975" si="5691">E30974 </f>
        <v>CONDITIONS</v>
      </c>
      <c r="F30975" s="2" t="str">
        <f t="shared" si="5691"/>
        <v>1600m</v>
      </c>
      <c r="G30975" s="8" t="str">
        <f>IF(COUNTIF('Dam Lines'!A:A,D30975)&gt;0,"Yes","No")</f>
        <v>No</v>
      </c>
      <c r="H30975" s="6"/>
      <c r="I30975" s="8" t="str">
        <f t="array" ref="I30975">IF(G30975="Yes",XLOOKUP(D30975,'Dam Lines'!A:A,'Dam Lines'!J:J),"")</f>
        <v/>
      </c>
    </row>
    <row r="30976" hidden="1">
      <c r="A30976" s="11">
        <v>7.0</v>
      </c>
      <c r="B30976" s="2" t="s">
        <v>7248</v>
      </c>
      <c r="C30976" s="2" t="s">
        <v>5722</v>
      </c>
      <c r="D30976" s="2" t="s">
        <v>328</v>
      </c>
      <c r="E30976" s="2" t="str">
        <f t="shared" ref="E30976:F30976" si="5692">E30975 </f>
        <v>CONDITIONS</v>
      </c>
      <c r="F30976" s="2" t="str">
        <f t="shared" si="5692"/>
        <v>1600m</v>
      </c>
      <c r="G30976" s="8" t="str">
        <f>IF(COUNTIF('Dam Lines'!A:A,D30976)&gt;0,"Yes","No")</f>
        <v>Yes</v>
      </c>
      <c r="H30976" s="6"/>
      <c r="I30976" s="8" t="str">
        <f t="array" ref="I30976">IF(G30976="Yes",XLOOKUP(D30976,'Dam Lines'!A:A,'Dam Lines'!J:J),"")</f>
        <v>ALBA</v>
      </c>
    </row>
    <row r="30977" hidden="1">
      <c r="A30977" s="11">
        <v>8.0</v>
      </c>
      <c r="B30977" s="2" t="s">
        <v>7311</v>
      </c>
      <c r="C30977" s="2" t="s">
        <v>3019</v>
      </c>
      <c r="D30977" s="2" t="s">
        <v>2364</v>
      </c>
      <c r="E30977" s="2" t="str">
        <f t="shared" ref="E30977:F30977" si="5693">E30976 </f>
        <v>CONDITIONS</v>
      </c>
      <c r="F30977" s="2" t="str">
        <f t="shared" si="5693"/>
        <v>1600m</v>
      </c>
      <c r="G30977" s="8" t="str">
        <f>IF(COUNTIF('Dam Lines'!A:A,D30977)&gt;0,"Yes","No")</f>
        <v>No</v>
      </c>
      <c r="H30977" s="6"/>
      <c r="I30977" s="8" t="str">
        <f t="array" ref="I30977">IF(G30977="Yes",XLOOKUP(D30977,'Dam Lines'!A:A,'Dam Lines'!J:J),"")</f>
        <v/>
      </c>
    </row>
    <row r="30978" hidden="1">
      <c r="A30978" s="11">
        <v>9.0</v>
      </c>
      <c r="B30978" s="2" t="s">
        <v>6827</v>
      </c>
      <c r="C30978" s="2" t="s">
        <v>4866</v>
      </c>
      <c r="D30978" s="2" t="s">
        <v>840</v>
      </c>
      <c r="E30978" s="2" t="str">
        <f t="shared" ref="E30978:F30978" si="5694">E30977 </f>
        <v>CONDITIONS</v>
      </c>
      <c r="F30978" s="2" t="str">
        <f t="shared" si="5694"/>
        <v>1600m</v>
      </c>
      <c r="G30978" s="8" t="str">
        <f>IF(COUNTIF('Dam Lines'!A:A,D30978)&gt;0,"Yes","No")</f>
        <v>Yes</v>
      </c>
      <c r="H30978" s="6"/>
      <c r="I30978" s="8" t="str">
        <f t="array" ref="I30978">IF(G30978="Yes",XLOOKUP(D30978,'Dam Lines'!A:A,'Dam Lines'!J:J),"")</f>
        <v>MADOU</v>
      </c>
    </row>
    <row r="30979" hidden="1">
      <c r="A30979" s="11">
        <v>10.0</v>
      </c>
      <c r="B30979" s="2" t="s">
        <v>7084</v>
      </c>
      <c r="C30979" s="2" t="s">
        <v>6883</v>
      </c>
      <c r="D30979" s="2" t="s">
        <v>2525</v>
      </c>
      <c r="E30979" s="2" t="str">
        <f t="shared" ref="E30979:F30979" si="5695">E30978 </f>
        <v>CONDITIONS</v>
      </c>
      <c r="F30979" s="2" t="str">
        <f t="shared" si="5695"/>
        <v>1600m</v>
      </c>
      <c r="G30979" s="8" t="str">
        <f>IF(COUNTIF('Dam Lines'!A:A,D30979)&gt;0,"Yes","No")</f>
        <v>No</v>
      </c>
      <c r="H30979" s="6"/>
      <c r="I30979" s="8" t="str">
        <f t="array" ref="I30979">IF(G30979="Yes",XLOOKUP(D30979,'Dam Lines'!A:A,'Dam Lines'!J:J),"")</f>
        <v/>
      </c>
    </row>
    <row r="30980" hidden="1">
      <c r="A30980" s="11">
        <v>11.0</v>
      </c>
      <c r="B30980" s="2" t="s">
        <v>7343</v>
      </c>
      <c r="C30980" s="2" t="s">
        <v>2250</v>
      </c>
      <c r="D30980" s="2" t="s">
        <v>674</v>
      </c>
      <c r="E30980" s="2" t="str">
        <f t="shared" ref="E30980:F30980" si="5696">E30979 </f>
        <v>CONDITIONS</v>
      </c>
      <c r="F30980" s="2" t="str">
        <f t="shared" si="5696"/>
        <v>1600m</v>
      </c>
      <c r="G30980" s="8" t="str">
        <f>IF(COUNTIF('Dam Lines'!A:A,D30980)&gt;0,"Yes","No")</f>
        <v>Yes</v>
      </c>
      <c r="H30980" s="6"/>
      <c r="I30980" s="8" t="str">
        <f t="array" ref="I30980">IF(G30980="Yes",XLOOKUP(D30980,'Dam Lines'!A:A,'Dam Lines'!J:J),"")</f>
        <v>ELKA</v>
      </c>
    </row>
    <row r="30981" hidden="1">
      <c r="A30981" s="11">
        <v>12.0</v>
      </c>
      <c r="B30981" s="2" t="s">
        <v>7292</v>
      </c>
      <c r="C30981" s="2" t="s">
        <v>3622</v>
      </c>
      <c r="D30981" s="2" t="s">
        <v>1031</v>
      </c>
      <c r="E30981" s="2" t="str">
        <f t="shared" ref="E30981:F30981" si="5697">E30980 </f>
        <v>CONDITIONS</v>
      </c>
      <c r="F30981" s="2" t="str">
        <f t="shared" si="5697"/>
        <v>1600m</v>
      </c>
      <c r="G30981" s="8" t="str">
        <f>IF(COUNTIF('Dam Lines'!A:A,D30981)&gt;0,"Yes","No")</f>
        <v>Yes</v>
      </c>
      <c r="H30981" s="6"/>
      <c r="I30981" s="8" t="str">
        <f t="array" ref="I30981">IF(G30981="Yes",XLOOKUP(D30981,'Dam Lines'!A:A,'Dam Lines'!J:J),"")</f>
        <v>AYG</v>
      </c>
    </row>
    <row r="30982" hidden="1">
      <c r="A30982" s="11">
        <v>13.0</v>
      </c>
      <c r="B30982" s="2" t="s">
        <v>7344</v>
      </c>
      <c r="C30982" s="2" t="s">
        <v>3449</v>
      </c>
      <c r="D30982" s="2" t="s">
        <v>7345</v>
      </c>
      <c r="E30982" s="2" t="str">
        <f t="shared" ref="E30982:F30982" si="5698">E30981 </f>
        <v>CONDITIONS</v>
      </c>
      <c r="F30982" s="2" t="str">
        <f t="shared" si="5698"/>
        <v>1600m</v>
      </c>
      <c r="G30982" s="8" t="str">
        <f>IF(COUNTIF('Dam Lines'!A:A,D30982)&gt;0,"Yes","No")</f>
        <v>No</v>
      </c>
      <c r="H30982" s="6"/>
      <c r="I30982" s="8" t="str">
        <f t="array" ref="I30982">IF(G30982="Yes",XLOOKUP(D30982,'Dam Lines'!A:A,'Dam Lines'!J:J),"")</f>
        <v/>
      </c>
    </row>
    <row r="30983" hidden="1">
      <c r="A30983" s="11">
        <v>14.0</v>
      </c>
      <c r="B30983" s="2" t="s">
        <v>7074</v>
      </c>
      <c r="C30983" s="2" t="s">
        <v>3423</v>
      </c>
      <c r="D30983" s="2" t="s">
        <v>1764</v>
      </c>
      <c r="E30983" s="2" t="str">
        <f t="shared" ref="E30983:F30983" si="5699">E30982 </f>
        <v>CONDITIONS</v>
      </c>
      <c r="F30983" s="2" t="str">
        <f t="shared" si="5699"/>
        <v>1600m</v>
      </c>
      <c r="G30983" s="8" t="str">
        <f>IF(COUNTIF('Dam Lines'!A:A,D30983)&gt;0,"Yes","No")</f>
        <v>No</v>
      </c>
      <c r="H30983" s="6"/>
      <c r="I30983" s="8" t="str">
        <f t="array" ref="I30983">IF(G30983="Yes",XLOOKUP(D30983,'Dam Lines'!A:A,'Dam Lines'!J:J),"")</f>
        <v/>
      </c>
    </row>
    <row r="30984" hidden="1">
      <c r="A30984" s="11">
        <v>15.0</v>
      </c>
      <c r="B30984" s="2" t="s">
        <v>7229</v>
      </c>
      <c r="C30984" s="2" t="s">
        <v>1744</v>
      </c>
      <c r="D30984" s="2" t="s">
        <v>7230</v>
      </c>
      <c r="E30984" s="2" t="str">
        <f t="shared" ref="E30984:F30984" si="5700">E30983 </f>
        <v>CONDITIONS</v>
      </c>
      <c r="F30984" s="2" t="str">
        <f t="shared" si="5700"/>
        <v>1600m</v>
      </c>
      <c r="G30984" s="8" t="str">
        <f>IF(COUNTIF('Dam Lines'!A:A,D30984)&gt;0,"Yes","No")</f>
        <v>No</v>
      </c>
      <c r="H30984" s="6"/>
      <c r="I30984" s="8" t="str">
        <f t="array" ref="I30984">IF(G30984="Yes",XLOOKUP(D30984,'Dam Lines'!A:A,'Dam Lines'!J:J),"")</f>
        <v/>
      </c>
    </row>
    <row r="30985" hidden="1">
      <c r="A30985" s="11">
        <v>1.0</v>
      </c>
      <c r="B30985" s="2" t="s">
        <v>6835</v>
      </c>
      <c r="C30985" s="2" t="s">
        <v>3968</v>
      </c>
      <c r="D30985" s="2" t="s">
        <v>6254</v>
      </c>
      <c r="E30985" s="2" t="s">
        <v>1905</v>
      </c>
      <c r="F30985" s="2" t="s">
        <v>1869</v>
      </c>
      <c r="G30985" s="8" t="str">
        <f>IF(COUNTIF('Dam Lines'!A:A,D30985)&gt;0,"Yes","No")</f>
        <v>No</v>
      </c>
      <c r="H30985" s="6"/>
      <c r="I30985" s="8" t="str">
        <f t="array" ref="I30985">IF(G30985="Yes",XLOOKUP(D30985,'Dam Lines'!A:A,'Dam Lines'!J:J),"")</f>
        <v/>
      </c>
    </row>
    <row r="30986" hidden="1">
      <c r="A30986" s="11">
        <v>2.0</v>
      </c>
      <c r="B30986" s="2" t="s">
        <v>7088</v>
      </c>
      <c r="C30986" s="2" t="s">
        <v>2405</v>
      </c>
      <c r="D30986" s="2" t="s">
        <v>55</v>
      </c>
      <c r="E30986" s="2" t="str">
        <f t="shared" ref="E30986:F30986" si="5701">E30985 </f>
        <v>CONDITIONS</v>
      </c>
      <c r="F30986" s="2" t="str">
        <f t="shared" si="5701"/>
        <v>1600m</v>
      </c>
      <c r="G30986" s="8" t="str">
        <f>IF(COUNTIF('Dam Lines'!A:A,D30986)&gt;0,"Yes","No")</f>
        <v>Yes</v>
      </c>
      <c r="H30986" s="6"/>
      <c r="I30986" s="8" t="str">
        <f t="array" ref="I30986">IF(G30986="Yes",XLOOKUP(D30986,'Dam Lines'!A:A,'Dam Lines'!J:J),"")</f>
        <v>NEVADA II</v>
      </c>
    </row>
    <row r="30987" hidden="1">
      <c r="A30987" s="11">
        <v>3.0</v>
      </c>
      <c r="B30987" s="2" t="s">
        <v>7211</v>
      </c>
      <c r="C30987" s="2" t="s">
        <v>2674</v>
      </c>
      <c r="D30987" s="2" t="s">
        <v>370</v>
      </c>
      <c r="E30987" s="2" t="str">
        <f t="shared" ref="E30987:F30987" si="5702">E30986 </f>
        <v>CONDITIONS</v>
      </c>
      <c r="F30987" s="2" t="str">
        <f t="shared" si="5702"/>
        <v>1600m</v>
      </c>
      <c r="G30987" s="8" t="str">
        <f>IF(COUNTIF('Dam Lines'!A:A,D30987)&gt;0,"Yes","No")</f>
        <v>Yes</v>
      </c>
      <c r="H30987" s="6"/>
      <c r="I30987" s="8" t="str">
        <f t="array" ref="I30987">IF(G30987="Yes",XLOOKUP(D30987,'Dam Lines'!A:A,'Dam Lines'!J:J),"")</f>
        <v>FİRUZE.1.</v>
      </c>
    </row>
    <row r="30988" hidden="1">
      <c r="A30988" s="11">
        <v>4.0</v>
      </c>
      <c r="B30988" s="2" t="s">
        <v>7212</v>
      </c>
      <c r="C30988" s="2" t="s">
        <v>3019</v>
      </c>
      <c r="D30988" s="2" t="s">
        <v>175</v>
      </c>
      <c r="E30988" s="2" t="str">
        <f t="shared" ref="E30988:F30988" si="5703">E30987 </f>
        <v>CONDITIONS</v>
      </c>
      <c r="F30988" s="2" t="str">
        <f t="shared" si="5703"/>
        <v>1600m</v>
      </c>
      <c r="G30988" s="8" t="str">
        <f>IF(COUNTIF('Dam Lines'!A:A,D30988)&gt;0,"Yes","No")</f>
        <v>Yes</v>
      </c>
      <c r="H30988" s="6"/>
      <c r="I30988" s="8" t="str">
        <f t="array" ref="I30988">IF(G30988="Yes",XLOOKUP(D30988,'Dam Lines'!A:A,'Dam Lines'!J:J),"")</f>
        <v>DURANCE</v>
      </c>
    </row>
    <row r="30989" hidden="1">
      <c r="A30989" s="11">
        <v>5.0</v>
      </c>
      <c r="B30989" s="2" t="s">
        <v>7291</v>
      </c>
      <c r="C30989" s="2" t="s">
        <v>5722</v>
      </c>
      <c r="D30989" s="2" t="s">
        <v>38</v>
      </c>
      <c r="E30989" s="2" t="str">
        <f t="shared" ref="E30989:F30989" si="5704">E30988 </f>
        <v>CONDITIONS</v>
      </c>
      <c r="F30989" s="2" t="str">
        <f t="shared" si="5704"/>
        <v>1600m</v>
      </c>
      <c r="G30989" s="8" t="str">
        <f>IF(COUNTIF('Dam Lines'!A:A,D30989)&gt;0,"Yes","No")</f>
        <v>Yes</v>
      </c>
      <c r="H30989" s="6"/>
      <c r="I30989" s="8" t="str">
        <f t="array" ref="I30989">IF(G30989="Yes",XLOOKUP(D30989,'Dam Lines'!A:A,'Dam Lines'!J:J),"")</f>
        <v>PHILIPPA</v>
      </c>
    </row>
    <row r="30990" hidden="1">
      <c r="A30990" s="11">
        <v>6.0</v>
      </c>
      <c r="B30990" s="2" t="s">
        <v>6961</v>
      </c>
      <c r="C30990" s="2" t="s">
        <v>5722</v>
      </c>
      <c r="D30990" s="2" t="s">
        <v>4031</v>
      </c>
      <c r="E30990" s="2" t="str">
        <f t="shared" ref="E30990:F30990" si="5705">E30989 </f>
        <v>CONDITIONS</v>
      </c>
      <c r="F30990" s="2" t="str">
        <f t="shared" si="5705"/>
        <v>1600m</v>
      </c>
      <c r="G30990" s="8" t="str">
        <f>IF(COUNTIF('Dam Lines'!A:A,D30990)&gt;0,"Yes","No")</f>
        <v>No</v>
      </c>
      <c r="H30990" s="6"/>
      <c r="I30990" s="8" t="str">
        <f t="array" ref="I30990">IF(G30990="Yes",XLOOKUP(D30990,'Dam Lines'!A:A,'Dam Lines'!J:J),"")</f>
        <v/>
      </c>
    </row>
    <row r="30991" hidden="1">
      <c r="A30991" s="11">
        <v>7.0</v>
      </c>
      <c r="B30991" s="2" t="s">
        <v>6838</v>
      </c>
      <c r="C30991" s="2" t="s">
        <v>2248</v>
      </c>
      <c r="D30991" s="2" t="s">
        <v>3107</v>
      </c>
      <c r="E30991" s="2" t="str">
        <f t="shared" ref="E30991:F30991" si="5706">E30990 </f>
        <v>CONDITIONS</v>
      </c>
      <c r="F30991" s="2" t="str">
        <f t="shared" si="5706"/>
        <v>1600m</v>
      </c>
      <c r="G30991" s="8" t="str">
        <f>IF(COUNTIF('Dam Lines'!A:A,D30991)&gt;0,"Yes","No")</f>
        <v>Yes</v>
      </c>
      <c r="H30991" s="6"/>
      <c r="I30991" s="8" t="str">
        <f t="array" ref="I30991">IF(G30991="Yes",XLOOKUP(D30991,'Dam Lines'!A:A,'Dam Lines'!J:J),"")</f>
        <v>ASALA HALEEMA</v>
      </c>
    </row>
    <row r="30992" hidden="1">
      <c r="A30992" s="11">
        <v>8.0</v>
      </c>
      <c r="B30992" s="2" t="s">
        <v>7210</v>
      </c>
      <c r="C30992" s="2" t="s">
        <v>3399</v>
      </c>
      <c r="D30992" s="2" t="s">
        <v>155</v>
      </c>
      <c r="E30992" s="2" t="str">
        <f t="shared" ref="E30992:F30992" si="5707">E30991 </f>
        <v>CONDITIONS</v>
      </c>
      <c r="F30992" s="2" t="str">
        <f t="shared" si="5707"/>
        <v>1600m</v>
      </c>
      <c r="G30992" s="8" t="str">
        <f>IF(COUNTIF('Dam Lines'!A:A,D30992)&gt;0,"Yes","No")</f>
        <v>Yes</v>
      </c>
      <c r="H30992" s="6"/>
      <c r="I30992" s="8" t="str">
        <f t="array" ref="I30992">IF(G30992="Yes",XLOOKUP(D30992,'Dam Lines'!A:A,'Dam Lines'!J:J),"")</f>
        <v>NEVADA II</v>
      </c>
    </row>
    <row r="30993" hidden="1">
      <c r="A30993" s="11">
        <v>9.0</v>
      </c>
      <c r="B30993" s="2" t="s">
        <v>6836</v>
      </c>
      <c r="C30993" s="2" t="s">
        <v>1744</v>
      </c>
      <c r="D30993" s="2" t="s">
        <v>6837</v>
      </c>
      <c r="E30993" s="2" t="str">
        <f t="shared" ref="E30993:F30993" si="5708">E30992 </f>
        <v>CONDITIONS</v>
      </c>
      <c r="F30993" s="2" t="str">
        <f t="shared" si="5708"/>
        <v>1600m</v>
      </c>
      <c r="G30993" s="8" t="str">
        <f>IF(COUNTIF('Dam Lines'!A:A,D30993)&gt;0,"Yes","No")</f>
        <v>No</v>
      </c>
      <c r="H30993" s="6"/>
      <c r="I30993" s="8" t="str">
        <f t="array" ref="I30993">IF(G30993="Yes",XLOOKUP(D30993,'Dam Lines'!A:A,'Dam Lines'!J:J),"")</f>
        <v/>
      </c>
    </row>
    <row r="30994" hidden="1">
      <c r="A30994" s="11">
        <v>10.0</v>
      </c>
      <c r="B30994" s="2" t="s">
        <v>6839</v>
      </c>
      <c r="C30994" s="2" t="s">
        <v>2405</v>
      </c>
      <c r="D30994" s="2" t="s">
        <v>6840</v>
      </c>
      <c r="E30994" s="2" t="str">
        <f t="shared" ref="E30994:F30994" si="5709">E30993 </f>
        <v>CONDITIONS</v>
      </c>
      <c r="F30994" s="2" t="str">
        <f t="shared" si="5709"/>
        <v>1600m</v>
      </c>
      <c r="G30994" s="8" t="str">
        <f>IF(COUNTIF('Dam Lines'!A:A,D30994)&gt;0,"Yes","No")</f>
        <v>No</v>
      </c>
      <c r="H30994" s="6"/>
      <c r="I30994" s="8" t="str">
        <f t="array" ref="I30994">IF(G30994="Yes",XLOOKUP(D30994,'Dam Lines'!A:A,'Dam Lines'!J:J),"")</f>
        <v/>
      </c>
    </row>
    <row r="30995" hidden="1">
      <c r="A30995" s="11">
        <v>11.0</v>
      </c>
      <c r="B30995" s="2" t="s">
        <v>7333</v>
      </c>
      <c r="C30995" s="2" t="s">
        <v>1744</v>
      </c>
      <c r="D30995" s="2" t="s">
        <v>3483</v>
      </c>
      <c r="E30995" s="2" t="str">
        <f t="shared" ref="E30995:F30995" si="5710">E30994 </f>
        <v>CONDITIONS</v>
      </c>
      <c r="F30995" s="2" t="str">
        <f t="shared" si="5710"/>
        <v>1600m</v>
      </c>
      <c r="G30995" s="8" t="str">
        <f>IF(COUNTIF('Dam Lines'!A:A,D30995)&gt;0,"Yes","No")</f>
        <v>No</v>
      </c>
      <c r="H30995" s="6"/>
      <c r="I30995" s="8" t="str">
        <f t="array" ref="I30995">IF(G30995="Yes",XLOOKUP(D30995,'Dam Lines'!A:A,'Dam Lines'!J:J),"")</f>
        <v/>
      </c>
    </row>
    <row r="30996" hidden="1">
      <c r="A30996" s="11">
        <v>12.0</v>
      </c>
      <c r="B30996" s="2" t="s">
        <v>7006</v>
      </c>
      <c r="C30996" s="2" t="s">
        <v>2058</v>
      </c>
      <c r="D30996" s="2" t="s">
        <v>1242</v>
      </c>
      <c r="E30996" s="2" t="str">
        <f t="shared" ref="E30996:F30996" si="5711">E30995 </f>
        <v>CONDITIONS</v>
      </c>
      <c r="F30996" s="2" t="str">
        <f t="shared" si="5711"/>
        <v>1600m</v>
      </c>
      <c r="G30996" s="8" t="str">
        <f>IF(COUNTIF('Dam Lines'!A:A,D30996)&gt;0,"Yes","No")</f>
        <v>Yes</v>
      </c>
      <c r="H30996" s="6"/>
      <c r="I30996" s="8" t="str">
        <f t="array" ref="I30996">IF(G30996="Yes",XLOOKUP(D30996,'Dam Lines'!A:A,'Dam Lines'!J:J),"")</f>
        <v>BASSALA</v>
      </c>
    </row>
    <row r="30997" hidden="1">
      <c r="A30997" s="11">
        <v>13.0</v>
      </c>
      <c r="B30997" s="2" t="s">
        <v>7093</v>
      </c>
      <c r="C30997" s="2" t="s">
        <v>2250</v>
      </c>
      <c r="D30997" s="2" t="s">
        <v>902</v>
      </c>
      <c r="E30997" s="2" t="str">
        <f t="shared" ref="E30997:F30997" si="5712">E30996 </f>
        <v>CONDITIONS</v>
      </c>
      <c r="F30997" s="2" t="str">
        <f t="shared" si="5712"/>
        <v>1600m</v>
      </c>
      <c r="G30997" s="8" t="str">
        <f>IF(COUNTIF('Dam Lines'!A:A,D30997)&gt;0,"Yes","No")</f>
        <v>Yes</v>
      </c>
      <c r="H30997" s="6"/>
      <c r="I30997" s="8" t="str">
        <f t="array" ref="I30997">IF(G30997="Yes",XLOOKUP(D30997,'Dam Lines'!A:A,'Dam Lines'!J:J),"")</f>
        <v>MAMMONA</v>
      </c>
    </row>
    <row r="30998" hidden="1">
      <c r="A30998" s="11">
        <v>14.0</v>
      </c>
      <c r="B30998" s="2" t="s">
        <v>6967</v>
      </c>
      <c r="C30998" s="2" t="s">
        <v>3399</v>
      </c>
      <c r="D30998" s="2" t="s">
        <v>3913</v>
      </c>
      <c r="E30998" s="2" t="str">
        <f t="shared" ref="E30998:F30998" si="5713">E30997 </f>
        <v>CONDITIONS</v>
      </c>
      <c r="F30998" s="2" t="str">
        <f t="shared" si="5713"/>
        <v>1600m</v>
      </c>
      <c r="G30998" s="8" t="str">
        <f>IF(COUNTIF('Dam Lines'!A:A,D30998)&gt;0,"Yes","No")</f>
        <v>No</v>
      </c>
      <c r="H30998" s="6"/>
      <c r="I30998" s="8" t="str">
        <f t="array" ref="I30998">IF(G30998="Yes",XLOOKUP(D30998,'Dam Lines'!A:A,'Dam Lines'!J:J),"")</f>
        <v/>
      </c>
    </row>
    <row r="30999" hidden="1">
      <c r="A30999" s="11">
        <v>15.0</v>
      </c>
      <c r="B30999" s="2" t="s">
        <v>7070</v>
      </c>
      <c r="C30999" s="2" t="s">
        <v>2029</v>
      </c>
      <c r="D30999" s="2" t="s">
        <v>4402</v>
      </c>
      <c r="E30999" s="2" t="str">
        <f t="shared" ref="E30999:F30999" si="5714">E30998 </f>
        <v>CONDITIONS</v>
      </c>
      <c r="F30999" s="2" t="str">
        <f t="shared" si="5714"/>
        <v>1600m</v>
      </c>
      <c r="G30999" s="8" t="str">
        <f>IF(COUNTIF('Dam Lines'!A:A,D30999)&gt;0,"Yes","No")</f>
        <v>No</v>
      </c>
      <c r="H30999" s="6"/>
      <c r="I30999" s="8" t="str">
        <f t="array" ref="I30999">IF(G30999="Yes",XLOOKUP(D30999,'Dam Lines'!A:A,'Dam Lines'!J:J),"")</f>
        <v/>
      </c>
    </row>
    <row r="31000">
      <c r="A31000" s="11">
        <v>1.0</v>
      </c>
      <c r="B31000" s="2" t="s">
        <v>7285</v>
      </c>
      <c r="C31000" s="2" t="s">
        <v>3071</v>
      </c>
      <c r="D31000" s="2" t="s">
        <v>1677</v>
      </c>
      <c r="E31000" s="2" t="s">
        <v>2247</v>
      </c>
      <c r="F31000" s="2" t="s">
        <v>2037</v>
      </c>
      <c r="H31000" s="6"/>
      <c r="I31000" s="8" t="s">
        <v>67</v>
      </c>
    </row>
    <row r="31001">
      <c r="A31001" s="11">
        <v>2.0</v>
      </c>
      <c r="B31001" s="2" t="s">
        <v>5620</v>
      </c>
      <c r="C31001" s="2" t="s">
        <v>3022</v>
      </c>
      <c r="D31001" s="2" t="s">
        <v>1056</v>
      </c>
      <c r="E31001" s="2" t="str">
        <f t="shared" ref="E31001:F31001" si="5715">E31000 </f>
        <v>Group 1</v>
      </c>
      <c r="F31001" s="2" t="str">
        <f t="shared" si="5715"/>
        <v>2200m</v>
      </c>
      <c r="G31001" s="8" t="str">
        <f>IF(COUNTIF('Dam Lines'!A:A,D31001)&gt;0,"Yes","No")</f>
        <v>Yes</v>
      </c>
      <c r="H31001" s="6"/>
      <c r="I31001" s="8" t="str">
        <f t="array" ref="I31001">IF(G31001="Yes",XLOOKUP(D31001,'Dam Lines'!A:A,'Dam Lines'!J:J),"")</f>
        <v>FATMA DESPIENS</v>
      </c>
    </row>
    <row r="31002">
      <c r="A31002" s="11">
        <v>3.0</v>
      </c>
      <c r="B31002" s="2" t="s">
        <v>5868</v>
      </c>
      <c r="C31002" s="2" t="s">
        <v>3022</v>
      </c>
      <c r="D31002" s="2" t="s">
        <v>1192</v>
      </c>
      <c r="E31002" s="2" t="str">
        <f t="shared" ref="E31002:F31002" si="5716">E31001 </f>
        <v>Group 1</v>
      </c>
      <c r="F31002" s="2" t="str">
        <f t="shared" si="5716"/>
        <v>2200m</v>
      </c>
      <c r="G31002" s="8" t="str">
        <f>IF(COUNTIF('Dam Lines'!A:A,D31002)&gt;0,"Yes","No")</f>
        <v>Yes</v>
      </c>
      <c r="H31002" s="6"/>
      <c r="I31002" s="8" t="str">
        <f t="array" ref="I31002">IF(G31002="Yes",XLOOKUP(D31002,'Dam Lines'!A:A,'Dam Lines'!J:J),"")</f>
        <v>MADOU</v>
      </c>
    </row>
    <row r="31003">
      <c r="A31003" s="11">
        <v>4.0</v>
      </c>
      <c r="B31003" s="2" t="s">
        <v>6803</v>
      </c>
      <c r="C31003" s="2" t="s">
        <v>3022</v>
      </c>
      <c r="D31003" s="2" t="s">
        <v>61</v>
      </c>
      <c r="E31003" s="2" t="str">
        <f t="shared" ref="E31003:F31003" si="5717">E31002 </f>
        <v>Group 1</v>
      </c>
      <c r="F31003" s="2" t="str">
        <f t="shared" si="5717"/>
        <v>2200m</v>
      </c>
      <c r="G31003" s="8" t="str">
        <f>IF(COUNTIF('Dam Lines'!A:A,D31003)&gt;0,"Yes","No")</f>
        <v>Yes</v>
      </c>
      <c r="H31003" s="6"/>
      <c r="I31003" s="8" t="str">
        <f t="array" ref="I31003">IF(G31003="Yes",XLOOKUP(D31003,'Dam Lines'!A:A,'Dam Lines'!J:J),"")</f>
        <v>MADOU</v>
      </c>
    </row>
    <row r="31004">
      <c r="A31004" s="11">
        <v>5.0</v>
      </c>
      <c r="B31004" s="2" t="s">
        <v>6474</v>
      </c>
      <c r="C31004" s="2" t="s">
        <v>1980</v>
      </c>
      <c r="D31004" s="2" t="s">
        <v>1520</v>
      </c>
      <c r="E31004" s="2" t="str">
        <f t="shared" ref="E31004:F31004" si="5718">E31003 </f>
        <v>Group 1</v>
      </c>
      <c r="F31004" s="2" t="str">
        <f t="shared" si="5718"/>
        <v>2200m</v>
      </c>
      <c r="H31004" s="6"/>
      <c r="I31004" s="8" t="s">
        <v>275</v>
      </c>
    </row>
    <row r="31005">
      <c r="A31005" s="11">
        <v>6.0</v>
      </c>
      <c r="B31005" s="2" t="s">
        <v>7284</v>
      </c>
      <c r="C31005" s="2" t="s">
        <v>1980</v>
      </c>
      <c r="D31005" s="2" t="s">
        <v>1349</v>
      </c>
      <c r="E31005" s="2" t="str">
        <f t="shared" ref="E31005:F31005" si="5719">E31004 </f>
        <v>Group 1</v>
      </c>
      <c r="F31005" s="2" t="str">
        <f t="shared" si="5719"/>
        <v>2200m</v>
      </c>
      <c r="H31005" s="6"/>
      <c r="I31005" s="8" t="str">
        <f>VLOOKUP(D31005,'Dam Lines'!$A$2:$J$540,10,false)</f>
        <v>N"JIMA</v>
      </c>
    </row>
    <row r="31006">
      <c r="A31006" s="11">
        <v>7.0</v>
      </c>
      <c r="B31006" s="2" t="s">
        <v>5344</v>
      </c>
      <c r="C31006" s="2" t="s">
        <v>2479</v>
      </c>
      <c r="D31006" s="2" t="s">
        <v>81</v>
      </c>
      <c r="E31006" s="2" t="str">
        <f t="shared" ref="E31006:F31006" si="5720">E31005 </f>
        <v>Group 1</v>
      </c>
      <c r="F31006" s="2" t="str">
        <f t="shared" si="5720"/>
        <v>2200m</v>
      </c>
      <c r="G31006" s="8" t="str">
        <f>IF(COUNTIF('Dam Lines'!A:A,D31006)&gt;0,"Yes","No")</f>
        <v>Yes</v>
      </c>
      <c r="H31006" s="6"/>
      <c r="I31006" s="8" t="str">
        <f t="array" ref="I31006">IF(G31006="Yes",XLOOKUP(D31006,'Dam Lines'!A:A,'Dam Lines'!J:J),"")</f>
        <v>MONAT</v>
      </c>
    </row>
    <row r="31007">
      <c r="A31007" s="11">
        <v>8.0</v>
      </c>
      <c r="B31007" s="2" t="s">
        <v>5311</v>
      </c>
      <c r="C31007" s="2" t="s">
        <v>1980</v>
      </c>
      <c r="D31007" s="2" t="s">
        <v>2289</v>
      </c>
      <c r="E31007" s="2" t="str">
        <f t="shared" ref="E31007:F31007" si="5721">E31006 </f>
        <v>Group 1</v>
      </c>
      <c r="F31007" s="2" t="str">
        <f t="shared" si="5721"/>
        <v>2200m</v>
      </c>
      <c r="H31007" s="6"/>
      <c r="I31007" s="8" t="str">
        <f>VLOOKUP(D31007,'Dam Lines'!B$1:J$540,9,false)</f>
        <v>QUITAINE</v>
      </c>
    </row>
    <row r="31008">
      <c r="A31008" s="11">
        <v>9.0</v>
      </c>
      <c r="B31008" s="2" t="s">
        <v>5870</v>
      </c>
      <c r="C31008" s="2" t="s">
        <v>3022</v>
      </c>
      <c r="D31008" s="2" t="s">
        <v>1611</v>
      </c>
      <c r="E31008" s="2" t="str">
        <f t="shared" ref="E31008:F31008" si="5722">E31007 </f>
        <v>Group 1</v>
      </c>
      <c r="F31008" s="2" t="str">
        <f t="shared" si="5722"/>
        <v>2200m</v>
      </c>
      <c r="H31008" s="6"/>
      <c r="I31008" s="8" t="s">
        <v>14</v>
      </c>
    </row>
    <row r="31009">
      <c r="A31009" s="11">
        <v>10.0</v>
      </c>
      <c r="B31009" s="2" t="s">
        <v>4884</v>
      </c>
      <c r="C31009" s="2" t="s">
        <v>3697</v>
      </c>
      <c r="D31009" s="2" t="s">
        <v>539</v>
      </c>
      <c r="E31009" s="2" t="str">
        <f t="shared" ref="E31009:F31009" si="5723">E31008 </f>
        <v>Group 1</v>
      </c>
      <c r="F31009" s="2" t="str">
        <f t="shared" si="5723"/>
        <v>2200m</v>
      </c>
      <c r="G31009" s="8" t="str">
        <f>IF(COUNTIF('Dam Lines'!A:A,D31009)&gt;0,"Yes","No")</f>
        <v>Yes</v>
      </c>
      <c r="H31009" s="6"/>
      <c r="I31009" s="8" t="str">
        <f t="array" ref="I31009">IF(G31009="Yes",XLOOKUP(D31009,'Dam Lines'!A:A,'Dam Lines'!J:J),"")</f>
        <v>FADJURLENE</v>
      </c>
    </row>
    <row r="31010">
      <c r="A31010" s="11">
        <v>11.0</v>
      </c>
      <c r="B31010" s="2" t="s">
        <v>7320</v>
      </c>
      <c r="C31010" s="2" t="s">
        <v>1757</v>
      </c>
      <c r="D31010" s="2" t="s">
        <v>1685</v>
      </c>
      <c r="E31010" s="2" t="str">
        <f t="shared" ref="E31010:F31010" si="5724">E31009 </f>
        <v>Group 1</v>
      </c>
      <c r="F31010" s="2" t="str">
        <f t="shared" si="5724"/>
        <v>2200m</v>
      </c>
      <c r="H31010" s="6"/>
      <c r="I31010" s="8" t="s">
        <v>1687</v>
      </c>
    </row>
    <row r="31011">
      <c r="A31011" s="11">
        <v>12.0</v>
      </c>
      <c r="B31011" s="2" t="s">
        <v>6897</v>
      </c>
      <c r="C31011" s="2" t="s">
        <v>6855</v>
      </c>
      <c r="D31011" s="2" t="s">
        <v>1712</v>
      </c>
      <c r="E31011" s="2" t="str">
        <f t="shared" ref="E31011:F31011" si="5725">E31010 </f>
        <v>Group 1</v>
      </c>
      <c r="F31011" s="2" t="str">
        <f t="shared" si="5725"/>
        <v>2200m</v>
      </c>
      <c r="H31011" s="6"/>
      <c r="I31011" s="8" t="s">
        <v>1714</v>
      </c>
    </row>
    <row r="31012">
      <c r="A31012" s="11">
        <v>13.0</v>
      </c>
      <c r="B31012" s="2" t="s">
        <v>4551</v>
      </c>
      <c r="C31012" s="2" t="s">
        <v>3777</v>
      </c>
      <c r="D31012" s="2" t="s">
        <v>38</v>
      </c>
      <c r="E31012" s="2" t="str">
        <f t="shared" ref="E31012:F31012" si="5726">E31011 </f>
        <v>Group 1</v>
      </c>
      <c r="F31012" s="2" t="str">
        <f t="shared" si="5726"/>
        <v>2200m</v>
      </c>
      <c r="G31012" s="8" t="str">
        <f>IF(COUNTIF('Dam Lines'!A:A,D31012)&gt;0,"Yes","No")</f>
        <v>Yes</v>
      </c>
      <c r="H31012" s="6"/>
      <c r="I31012" s="8" t="str">
        <f t="array" ref="I31012">IF(G31012="Yes",XLOOKUP(D31012,'Dam Lines'!A:A,'Dam Lines'!J:J),"")</f>
        <v>PHILIPPA</v>
      </c>
    </row>
    <row r="31013">
      <c r="A31013" s="11">
        <v>14.0</v>
      </c>
      <c r="B31013" s="2" t="s">
        <v>5084</v>
      </c>
      <c r="C31013" s="2" t="s">
        <v>5085</v>
      </c>
      <c r="D31013" s="2" t="s">
        <v>61</v>
      </c>
      <c r="E31013" s="2" t="str">
        <f t="shared" ref="E31013:F31013" si="5727">E31012 </f>
        <v>Group 1</v>
      </c>
      <c r="F31013" s="2" t="str">
        <f t="shared" si="5727"/>
        <v>2200m</v>
      </c>
      <c r="G31013" s="8" t="str">
        <f>IF(COUNTIF('Dam Lines'!A:A,D31013)&gt;0,"Yes","No")</f>
        <v>Yes</v>
      </c>
      <c r="H31013" s="6"/>
      <c r="I31013" s="8" t="str">
        <f t="array" ref="I31013">IF(G31013="Yes",XLOOKUP(D31013,'Dam Lines'!A:A,'Dam Lines'!J:J),"")</f>
        <v>MADOU</v>
      </c>
    </row>
    <row r="31014">
      <c r="A31014" s="11">
        <v>15.0</v>
      </c>
      <c r="B31014" s="2" t="s">
        <v>6638</v>
      </c>
      <c r="C31014" s="2" t="s">
        <v>6389</v>
      </c>
      <c r="D31014" s="2" t="s">
        <v>1643</v>
      </c>
      <c r="E31014" s="2" t="str">
        <f t="shared" ref="E31014:F31014" si="5728">E31013 </f>
        <v>Group 1</v>
      </c>
      <c r="F31014" s="2" t="str">
        <f t="shared" si="5728"/>
        <v>2200m</v>
      </c>
      <c r="H31014" s="6"/>
      <c r="I31014" s="8" t="s">
        <v>14</v>
      </c>
    </row>
    <row r="31015" hidden="1">
      <c r="A31015" s="11">
        <v>1.0</v>
      </c>
      <c r="B31015" s="2" t="s">
        <v>5116</v>
      </c>
      <c r="C31015" s="2" t="s">
        <v>1980</v>
      </c>
      <c r="D31015" s="2" t="s">
        <v>91</v>
      </c>
      <c r="E31015" s="2" t="s">
        <v>1905</v>
      </c>
      <c r="F31015" s="2" t="s">
        <v>1741</v>
      </c>
      <c r="G31015" s="8" t="str">
        <f>IF(COUNTIF('Dam Lines'!A:A,D31015)&gt;0,"Yes","No")</f>
        <v>Yes</v>
      </c>
      <c r="H31015" s="6"/>
      <c r="I31015" s="8" t="str">
        <f t="array" ref="I31015">IF(G31015="Yes",XLOOKUP(D31015,'Dam Lines'!A:A,'Dam Lines'!J:J),"")</f>
        <v>NEVADA II</v>
      </c>
    </row>
    <row r="31016" hidden="1">
      <c r="A31016" s="11">
        <v>2.0</v>
      </c>
      <c r="B31016" s="2" t="s">
        <v>6525</v>
      </c>
      <c r="C31016" s="2" t="s">
        <v>1980</v>
      </c>
      <c r="D31016" s="2" t="s">
        <v>398</v>
      </c>
      <c r="E31016" s="2" t="str">
        <f t="shared" ref="E31016:F31016" si="5729">E31015 </f>
        <v>CONDITIONS</v>
      </c>
      <c r="F31016" s="2" t="str">
        <f t="shared" si="5729"/>
        <v>1200m</v>
      </c>
      <c r="G31016" s="8" t="str">
        <f>IF(COUNTIF('Dam Lines'!A:A,D31016)&gt;0,"Yes","No")</f>
        <v>Yes</v>
      </c>
      <c r="H31016" s="6"/>
      <c r="I31016" s="8" t="str">
        <f t="array" ref="I31016">IF(G31016="Yes",XLOOKUP(D31016,'Dam Lines'!A:A,'Dam Lines'!J:J),"")</f>
        <v>CAIDA</v>
      </c>
    </row>
    <row r="31017" hidden="1">
      <c r="A31017" s="11">
        <v>3.0</v>
      </c>
      <c r="B31017" s="2" t="s">
        <v>5627</v>
      </c>
      <c r="C31017" s="2" t="s">
        <v>1962</v>
      </c>
      <c r="D31017" s="2" t="s">
        <v>362</v>
      </c>
      <c r="E31017" s="2" t="str">
        <f t="shared" ref="E31017:F31017" si="5730">E31016 </f>
        <v>CONDITIONS</v>
      </c>
      <c r="F31017" s="2" t="str">
        <f t="shared" si="5730"/>
        <v>1200m</v>
      </c>
      <c r="G31017" s="8" t="str">
        <f>IF(COUNTIF('Dam Lines'!A:A,D31017)&gt;0,"Yes","No")</f>
        <v>Yes</v>
      </c>
      <c r="H31017" s="6"/>
      <c r="I31017" s="8" t="str">
        <f t="array" ref="I31017">IF(G31017="Yes",XLOOKUP(D31017,'Dam Lines'!A:A,'Dam Lines'!J:J),"")</f>
        <v>NEVADA II</v>
      </c>
    </row>
    <row r="31018" hidden="1">
      <c r="A31018" s="11">
        <v>4.0</v>
      </c>
      <c r="B31018" s="2" t="s">
        <v>5539</v>
      </c>
      <c r="C31018" s="2" t="s">
        <v>3840</v>
      </c>
      <c r="D31018" s="2" t="s">
        <v>5540</v>
      </c>
      <c r="E31018" s="2" t="str">
        <f t="shared" ref="E31018:F31018" si="5731">E31017 </f>
        <v>CONDITIONS</v>
      </c>
      <c r="F31018" s="2" t="str">
        <f t="shared" si="5731"/>
        <v>1200m</v>
      </c>
      <c r="G31018" s="8" t="str">
        <f>IF(COUNTIF('Dam Lines'!A:A,D31018)&gt;0,"Yes","No")</f>
        <v>No</v>
      </c>
      <c r="H31018" s="6"/>
      <c r="I31018" s="8" t="str">
        <f t="array" ref="I31018">IF(G31018="Yes",XLOOKUP(D31018,'Dam Lines'!A:A,'Dam Lines'!J:J),"")</f>
        <v/>
      </c>
    </row>
    <row r="31019" hidden="1">
      <c r="A31019" s="11">
        <v>5.0</v>
      </c>
      <c r="B31019" s="2" t="s">
        <v>6464</v>
      </c>
      <c r="C31019" s="2" t="s">
        <v>2009</v>
      </c>
      <c r="D31019" s="2" t="s">
        <v>3459</v>
      </c>
      <c r="E31019" s="2" t="str">
        <f t="shared" ref="E31019:F31019" si="5732">E31018 </f>
        <v>CONDITIONS</v>
      </c>
      <c r="F31019" s="2" t="str">
        <f t="shared" si="5732"/>
        <v>1200m</v>
      </c>
      <c r="G31019" s="8" t="str">
        <f>IF(COUNTIF('Dam Lines'!A:A,D31019)&gt;0,"Yes","No")</f>
        <v>No</v>
      </c>
      <c r="H31019" s="6"/>
      <c r="I31019" s="8" t="str">
        <f t="array" ref="I31019">IF(G31019="Yes",XLOOKUP(D31019,'Dam Lines'!A:A,'Dam Lines'!J:J),"")</f>
        <v/>
      </c>
    </row>
    <row r="31020" hidden="1">
      <c r="A31020" s="11">
        <v>6.0</v>
      </c>
      <c r="B31020" s="2" t="s">
        <v>6369</v>
      </c>
      <c r="C31020" s="2" t="s">
        <v>2058</v>
      </c>
      <c r="D31020" s="2" t="s">
        <v>4376</v>
      </c>
      <c r="E31020" s="2" t="str">
        <f t="shared" ref="E31020:F31020" si="5733">E31019 </f>
        <v>CONDITIONS</v>
      </c>
      <c r="F31020" s="2" t="str">
        <f t="shared" si="5733"/>
        <v>1200m</v>
      </c>
      <c r="G31020" s="8" t="str">
        <f>IF(COUNTIF('Dam Lines'!A:A,D31020)&gt;0,"Yes","No")</f>
        <v>No</v>
      </c>
      <c r="H31020" s="6"/>
      <c r="I31020" s="8" t="str">
        <f t="array" ref="I31020">IF(G31020="Yes",XLOOKUP(D31020,'Dam Lines'!A:A,'Dam Lines'!J:J),"")</f>
        <v/>
      </c>
    </row>
    <row r="31021" hidden="1">
      <c r="A31021" s="11">
        <v>7.0</v>
      </c>
      <c r="B31021" s="2" t="s">
        <v>5414</v>
      </c>
      <c r="C31021" s="2" t="s">
        <v>1744</v>
      </c>
      <c r="D31021" s="2" t="s">
        <v>1954</v>
      </c>
      <c r="E31021" s="2" t="str">
        <f t="shared" ref="E31021:F31021" si="5734">E31020 </f>
        <v>CONDITIONS</v>
      </c>
      <c r="F31021" s="2" t="str">
        <f t="shared" si="5734"/>
        <v>1200m</v>
      </c>
      <c r="G31021" s="8" t="str">
        <f>IF(COUNTIF('Dam Lines'!A:A,D31021)&gt;0,"Yes","No")</f>
        <v>No</v>
      </c>
      <c r="H31021" s="6"/>
      <c r="I31021" s="8" t="str">
        <f t="array" ref="I31021">IF(G31021="Yes",XLOOKUP(D31021,'Dam Lines'!A:A,'Dam Lines'!J:J),"")</f>
        <v/>
      </c>
    </row>
    <row r="31022" hidden="1">
      <c r="A31022" s="11">
        <v>8.0</v>
      </c>
      <c r="B31022" s="2" t="s">
        <v>6567</v>
      </c>
      <c r="C31022" s="2" t="s">
        <v>4866</v>
      </c>
      <c r="D31022" s="2" t="s">
        <v>1202</v>
      </c>
      <c r="E31022" s="2" t="str">
        <f t="shared" ref="E31022:F31022" si="5735">E31021 </f>
        <v>CONDITIONS</v>
      </c>
      <c r="F31022" s="2" t="str">
        <f t="shared" si="5735"/>
        <v>1200m</v>
      </c>
      <c r="G31022" s="8" t="str">
        <f>IF(COUNTIF('Dam Lines'!A:A,D31022)&gt;0,"Yes","No")</f>
        <v>Yes</v>
      </c>
      <c r="H31022" s="6"/>
      <c r="I31022" s="8" t="str">
        <f t="array" ref="I31022">IF(G31022="Yes",XLOOKUP(D31022,'Dam Lines'!A:A,'Dam Lines'!J:J),"")</f>
        <v>FATMA</v>
      </c>
    </row>
    <row r="31023" hidden="1">
      <c r="A31023" s="11">
        <v>9.0</v>
      </c>
      <c r="B31023" s="2" t="s">
        <v>5364</v>
      </c>
      <c r="C31023" s="2" t="s">
        <v>2248</v>
      </c>
      <c r="D31023" s="2" t="s">
        <v>492</v>
      </c>
      <c r="E31023" s="2" t="str">
        <f t="shared" ref="E31023:F31023" si="5736">E31022 </f>
        <v>CONDITIONS</v>
      </c>
      <c r="F31023" s="2" t="str">
        <f t="shared" si="5736"/>
        <v>1200m</v>
      </c>
      <c r="G31023" s="8" t="str">
        <f>IF(COUNTIF('Dam Lines'!A:A,D31023)&gt;0,"Yes","No")</f>
        <v>Yes</v>
      </c>
      <c r="H31023" s="6"/>
      <c r="I31023" s="8" t="str">
        <f t="array" ref="I31023">IF(G31023="Yes",XLOOKUP(D31023,'Dam Lines'!A:A,'Dam Lines'!J:J),"")</f>
        <v>ASALA HALEEMA</v>
      </c>
    </row>
    <row r="31024" hidden="1">
      <c r="A31024" s="11">
        <v>10.0</v>
      </c>
      <c r="B31024" s="2" t="s">
        <v>5508</v>
      </c>
      <c r="C31024" s="2" t="s">
        <v>1962</v>
      </c>
      <c r="D31024" s="2" t="s">
        <v>5509</v>
      </c>
      <c r="E31024" s="2" t="str">
        <f t="shared" ref="E31024:F31024" si="5737">E31023 </f>
        <v>CONDITIONS</v>
      </c>
      <c r="F31024" s="2" t="str">
        <f t="shared" si="5737"/>
        <v>1200m</v>
      </c>
      <c r="G31024" s="8" t="str">
        <f>IF(COUNTIF('Dam Lines'!A:A,D31024)&gt;0,"Yes","No")</f>
        <v>No</v>
      </c>
      <c r="H31024" s="6"/>
      <c r="I31024" s="8" t="str">
        <f t="array" ref="I31024">IF(G31024="Yes",XLOOKUP(D31024,'Dam Lines'!A:A,'Dam Lines'!J:J),"")</f>
        <v/>
      </c>
    </row>
    <row r="31025" hidden="1">
      <c r="A31025" s="11">
        <v>11.0</v>
      </c>
      <c r="B31025" s="2" t="s">
        <v>4588</v>
      </c>
      <c r="C31025" s="2" t="s">
        <v>1844</v>
      </c>
      <c r="D31025" s="2" t="s">
        <v>558</v>
      </c>
      <c r="E31025" s="2" t="str">
        <f t="shared" ref="E31025:F31025" si="5738">E31024 </f>
        <v>CONDITIONS</v>
      </c>
      <c r="F31025" s="2" t="str">
        <f t="shared" si="5738"/>
        <v>1200m</v>
      </c>
      <c r="G31025" s="8" t="str">
        <f>IF(COUNTIF('Dam Lines'!A:A,D31025)&gt;0,"Yes","No")</f>
        <v>Yes</v>
      </c>
      <c r="H31025" s="6"/>
      <c r="I31025" s="8" t="str">
        <f t="array" ref="I31025">IF(G31025="Yes",XLOOKUP(D31025,'Dam Lines'!A:A,'Dam Lines'!J:J),"")</f>
        <v>GAZELLA II</v>
      </c>
    </row>
    <row r="31026" hidden="1">
      <c r="A31026" s="11">
        <v>12.0</v>
      </c>
      <c r="B31026" s="2" t="s">
        <v>7033</v>
      </c>
      <c r="C31026" s="2" t="s">
        <v>3022</v>
      </c>
      <c r="D31026" s="2" t="s">
        <v>7034</v>
      </c>
      <c r="E31026" s="2" t="str">
        <f t="shared" ref="E31026:F31026" si="5739">E31025 </f>
        <v>CONDITIONS</v>
      </c>
      <c r="F31026" s="2" t="str">
        <f t="shared" si="5739"/>
        <v>1200m</v>
      </c>
      <c r="G31026" s="8" t="str">
        <f>IF(COUNTIF('Dam Lines'!A:A,D31026)&gt;0,"Yes","No")</f>
        <v>No</v>
      </c>
      <c r="H31026" s="6"/>
      <c r="I31026" s="8" t="str">
        <f t="array" ref="I31026">IF(G31026="Yes",XLOOKUP(D31026,'Dam Lines'!A:A,'Dam Lines'!J:J),"")</f>
        <v/>
      </c>
    </row>
    <row r="31027" hidden="1">
      <c r="A31027" s="11">
        <v>1.0</v>
      </c>
      <c r="B31027" s="2" t="s">
        <v>6968</v>
      </c>
      <c r="C31027" s="2" t="s">
        <v>3019</v>
      </c>
      <c r="D31027" s="2" t="s">
        <v>6969</v>
      </c>
      <c r="E31027" s="2" t="s">
        <v>1740</v>
      </c>
      <c r="F31027" s="2" t="s">
        <v>1741</v>
      </c>
      <c r="G31027" s="8" t="str">
        <f>IF(COUNTIF('Dam Lines'!A:A,D31027)&gt;0,"Yes","No")</f>
        <v>No</v>
      </c>
      <c r="H31027" s="6"/>
      <c r="I31027" s="8" t="str">
        <f t="array" ref="I31027">IF(G31027="Yes",XLOOKUP(D31027,'Dam Lines'!A:A,'Dam Lines'!J:J),"")</f>
        <v/>
      </c>
    </row>
    <row r="31028" hidden="1">
      <c r="A31028" s="11">
        <v>2.0</v>
      </c>
      <c r="B31028" s="2" t="s">
        <v>7217</v>
      </c>
      <c r="C31028" s="2" t="s">
        <v>5085</v>
      </c>
      <c r="D31028" s="2" t="s">
        <v>91</v>
      </c>
      <c r="E31028" s="2" t="str">
        <f t="shared" ref="E31028:F31028" si="5740">E31027 </f>
        <v>MAIDEN</v>
      </c>
      <c r="F31028" s="2" t="str">
        <f t="shared" si="5740"/>
        <v>1200m</v>
      </c>
      <c r="G31028" s="8" t="str">
        <f>IF(COUNTIF('Dam Lines'!A:A,D31028)&gt;0,"Yes","No")</f>
        <v>Yes</v>
      </c>
      <c r="H31028" s="6"/>
      <c r="I31028" s="8" t="str">
        <f t="array" ref="I31028">IF(G31028="Yes",XLOOKUP(D31028,'Dam Lines'!A:A,'Dam Lines'!J:J),"")</f>
        <v>NEVADA II</v>
      </c>
    </row>
    <row r="31029" hidden="1">
      <c r="A31029" s="11">
        <v>3.0</v>
      </c>
      <c r="B31029" s="2" t="s">
        <v>7224</v>
      </c>
      <c r="C31029" s="2" t="s">
        <v>5085</v>
      </c>
      <c r="D31029" s="2" t="s">
        <v>248</v>
      </c>
      <c r="E31029" s="2" t="str">
        <f t="shared" ref="E31029:F31029" si="5741">E31028 </f>
        <v>MAIDEN</v>
      </c>
      <c r="F31029" s="2" t="str">
        <f t="shared" si="5741"/>
        <v>1200m</v>
      </c>
      <c r="G31029" s="8" t="str">
        <f>IF(COUNTIF('Dam Lines'!A:A,D31029)&gt;0,"Yes","No")</f>
        <v>Yes</v>
      </c>
      <c r="H31029" s="6"/>
      <c r="I31029" s="8" t="str">
        <f t="array" ref="I31029">IF(G31029="Yes",XLOOKUP(D31029,'Dam Lines'!A:A,'Dam Lines'!J:J),"")</f>
        <v>JELBA</v>
      </c>
    </row>
    <row r="31030" hidden="1">
      <c r="A31030" s="11">
        <v>4.0</v>
      </c>
      <c r="B31030" s="2" t="s">
        <v>6843</v>
      </c>
      <c r="C31030" s="2" t="s">
        <v>3019</v>
      </c>
      <c r="D31030" s="2" t="s">
        <v>334</v>
      </c>
      <c r="E31030" s="2" t="str">
        <f t="shared" ref="E31030:F31030" si="5742">E31029 </f>
        <v>MAIDEN</v>
      </c>
      <c r="F31030" s="2" t="str">
        <f t="shared" si="5742"/>
        <v>1200m</v>
      </c>
      <c r="G31030" s="8" t="str">
        <f>IF(COUNTIF('Dam Lines'!A:A,D31030)&gt;0,"Yes","No")</f>
        <v>Yes</v>
      </c>
      <c r="H31030" s="6"/>
      <c r="I31030" s="8" t="str">
        <f t="array" ref="I31030">IF(G31030="Yes",XLOOKUP(D31030,'Dam Lines'!A:A,'Dam Lines'!J:J),"")</f>
        <v>BASSALA</v>
      </c>
    </row>
    <row r="31031" hidden="1">
      <c r="A31031" s="11">
        <v>5.0</v>
      </c>
      <c r="B31031" s="2" t="s">
        <v>6831</v>
      </c>
      <c r="C31031" s="2" t="s">
        <v>4731</v>
      </c>
      <c r="D31031" s="2" t="s">
        <v>4120</v>
      </c>
      <c r="E31031" s="2" t="str">
        <f t="shared" ref="E31031:F31031" si="5743">E31030 </f>
        <v>MAIDEN</v>
      </c>
      <c r="F31031" s="2" t="str">
        <f t="shared" si="5743"/>
        <v>1200m</v>
      </c>
      <c r="G31031" s="8" t="str">
        <f>IF(COUNTIF('Dam Lines'!A:A,D31031)&gt;0,"Yes","No")</f>
        <v>No</v>
      </c>
      <c r="H31031" s="6"/>
      <c r="I31031" s="8" t="str">
        <f t="array" ref="I31031">IF(G31031="Yes",XLOOKUP(D31031,'Dam Lines'!A:A,'Dam Lines'!J:J),"")</f>
        <v/>
      </c>
    </row>
    <row r="31032" hidden="1">
      <c r="A31032" s="11">
        <v>6.0</v>
      </c>
      <c r="B31032" s="2" t="s">
        <v>7155</v>
      </c>
      <c r="C31032" s="2" t="s">
        <v>3158</v>
      </c>
      <c r="D31032" s="2" t="s">
        <v>1137</v>
      </c>
      <c r="E31032" s="2" t="str">
        <f t="shared" ref="E31032:F31032" si="5744">E31031 </f>
        <v>MAIDEN</v>
      </c>
      <c r="F31032" s="2" t="str">
        <f t="shared" si="5744"/>
        <v>1200m</v>
      </c>
      <c r="G31032" s="8" t="str">
        <f>IF(COUNTIF('Dam Lines'!A:A,D31032)&gt;0,"Yes","No")</f>
        <v>Yes</v>
      </c>
      <c r="H31032" s="6"/>
      <c r="I31032" s="8" t="str">
        <f t="array" ref="I31032">IF(G31032="Yes",XLOOKUP(D31032,'Dam Lines'!A:A,'Dam Lines'!J:J),"")</f>
        <v>FATZIA EL FAUGA</v>
      </c>
    </row>
    <row r="31033" hidden="1">
      <c r="A31033" s="11">
        <v>7.0</v>
      </c>
      <c r="B31033" s="2" t="s">
        <v>7215</v>
      </c>
      <c r="C31033" s="2" t="s">
        <v>5722</v>
      </c>
      <c r="D31033" s="2" t="s">
        <v>7216</v>
      </c>
      <c r="E31033" s="2" t="str">
        <f t="shared" ref="E31033:F31033" si="5745">E31032 </f>
        <v>MAIDEN</v>
      </c>
      <c r="F31033" s="2" t="str">
        <f t="shared" si="5745"/>
        <v>1200m</v>
      </c>
      <c r="G31033" s="8" t="str">
        <f>IF(COUNTIF('Dam Lines'!A:A,D31033)&gt;0,"Yes","No")</f>
        <v>No</v>
      </c>
      <c r="H31033" s="6"/>
      <c r="I31033" s="8" t="str">
        <f t="array" ref="I31033">IF(G31033="Yes",XLOOKUP(D31033,'Dam Lines'!A:A,'Dam Lines'!J:J),"")</f>
        <v/>
      </c>
    </row>
    <row r="31034" hidden="1">
      <c r="A31034" s="11">
        <v>8.0</v>
      </c>
      <c r="B31034" s="2" t="s">
        <v>7346</v>
      </c>
      <c r="C31034" s="2" t="s">
        <v>3019</v>
      </c>
      <c r="D31034" s="2" t="s">
        <v>86</v>
      </c>
      <c r="E31034" s="2" t="str">
        <f t="shared" ref="E31034:F31034" si="5746">E31033 </f>
        <v>MAIDEN</v>
      </c>
      <c r="F31034" s="2" t="str">
        <f t="shared" si="5746"/>
        <v>1200m</v>
      </c>
      <c r="G31034" s="8" t="str">
        <f>IF(COUNTIF('Dam Lines'!A:A,D31034)&gt;0,"Yes","No")</f>
        <v>Yes</v>
      </c>
      <c r="H31034" s="6"/>
      <c r="I31034" s="8" t="str">
        <f t="array" ref="I31034">IF(G31034="Yes",XLOOKUP(D31034,'Dam Lines'!A:A,'Dam Lines'!J:J),"")</f>
        <v>PHILIPPA</v>
      </c>
    </row>
    <row r="31035" hidden="1">
      <c r="A31035" s="11">
        <v>9.0</v>
      </c>
      <c r="B31035" s="2" t="s">
        <v>7071</v>
      </c>
      <c r="C31035" s="2" t="s">
        <v>6883</v>
      </c>
      <c r="D31035" s="2" t="s">
        <v>7072</v>
      </c>
      <c r="E31035" s="2" t="str">
        <f t="shared" ref="E31035:F31035" si="5747">E31034 </f>
        <v>MAIDEN</v>
      </c>
      <c r="F31035" s="2" t="str">
        <f t="shared" si="5747"/>
        <v>1200m</v>
      </c>
      <c r="G31035" s="8" t="str">
        <f>IF(COUNTIF('Dam Lines'!A:A,D31035)&gt;0,"Yes","No")</f>
        <v>No</v>
      </c>
      <c r="H31035" s="6"/>
      <c r="I31035" s="8" t="str">
        <f t="array" ref="I31035">IF(G31035="Yes",XLOOKUP(D31035,'Dam Lines'!A:A,'Dam Lines'!J:J),"")</f>
        <v/>
      </c>
    </row>
    <row r="31036" hidden="1">
      <c r="A31036" s="11">
        <v>10.0</v>
      </c>
      <c r="B31036" s="2" t="s">
        <v>7347</v>
      </c>
      <c r="C31036" s="2" t="s">
        <v>6395</v>
      </c>
      <c r="D31036" s="2" t="s">
        <v>2627</v>
      </c>
      <c r="E31036" s="2" t="str">
        <f t="shared" ref="E31036:F31036" si="5748">E31035 </f>
        <v>MAIDEN</v>
      </c>
      <c r="F31036" s="2" t="str">
        <f t="shared" si="5748"/>
        <v>1200m</v>
      </c>
      <c r="G31036" s="8" t="str">
        <f>IF(COUNTIF('Dam Lines'!A:A,D31036)&gt;0,"Yes","No")</f>
        <v>No</v>
      </c>
      <c r="H31036" s="6"/>
      <c r="I31036" s="8" t="str">
        <f t="array" ref="I31036">IF(G31036="Yes",XLOOKUP(D31036,'Dam Lines'!A:A,'Dam Lines'!J:J),"")</f>
        <v/>
      </c>
    </row>
    <row r="31037" hidden="1">
      <c r="A31037" s="11">
        <v>11.0</v>
      </c>
      <c r="B31037" s="2" t="s">
        <v>6974</v>
      </c>
      <c r="C31037" s="2" t="s">
        <v>3361</v>
      </c>
      <c r="D31037" s="2" t="s">
        <v>3846</v>
      </c>
      <c r="E31037" s="2" t="str">
        <f t="shared" ref="E31037:F31037" si="5749">E31036 </f>
        <v>MAIDEN</v>
      </c>
      <c r="F31037" s="2" t="str">
        <f t="shared" si="5749"/>
        <v>1200m</v>
      </c>
      <c r="G31037" s="8" t="str">
        <f>IF(COUNTIF('Dam Lines'!A:A,D31037)&gt;0,"Yes","No")</f>
        <v>No</v>
      </c>
      <c r="H31037" s="6"/>
      <c r="I31037" s="8" t="str">
        <f t="array" ref="I31037">IF(G31037="Yes",XLOOKUP(D31037,'Dam Lines'!A:A,'Dam Lines'!J:J),"")</f>
        <v/>
      </c>
    </row>
    <row r="31038" hidden="1">
      <c r="A31038" s="11">
        <v>12.0</v>
      </c>
      <c r="B31038" s="2" t="s">
        <v>7220</v>
      </c>
      <c r="C31038" s="2" t="s">
        <v>4065</v>
      </c>
      <c r="D31038" s="2" t="s">
        <v>7221</v>
      </c>
      <c r="E31038" s="2" t="str">
        <f t="shared" ref="E31038:F31038" si="5750">E31037 </f>
        <v>MAIDEN</v>
      </c>
      <c r="F31038" s="2" t="str">
        <f t="shared" si="5750"/>
        <v>1200m</v>
      </c>
      <c r="G31038" s="8" t="str">
        <f>IF(COUNTIF('Dam Lines'!A:A,D31038)&gt;0,"Yes","No")</f>
        <v>No</v>
      </c>
      <c r="H31038" s="6"/>
      <c r="I31038" s="8" t="str">
        <f t="array" ref="I31038">IF(G31038="Yes",XLOOKUP(D31038,'Dam Lines'!A:A,'Dam Lines'!J:J),"")</f>
        <v/>
      </c>
    </row>
    <row r="31039" hidden="1">
      <c r="A31039" s="11">
        <v>13.0</v>
      </c>
      <c r="B31039" s="2" t="s">
        <v>6832</v>
      </c>
      <c r="C31039" s="2" t="s">
        <v>6833</v>
      </c>
      <c r="D31039" s="2" t="s">
        <v>587</v>
      </c>
      <c r="E31039" s="2" t="str">
        <f t="shared" ref="E31039:F31039" si="5751">E31038 </f>
        <v>MAIDEN</v>
      </c>
      <c r="F31039" s="2" t="str">
        <f t="shared" si="5751"/>
        <v>1200m</v>
      </c>
      <c r="G31039" s="8" t="str">
        <f>IF(COUNTIF('Dam Lines'!A:A,D31039)&gt;0,"Yes","No")</f>
        <v>Yes</v>
      </c>
      <c r="H31039" s="6"/>
      <c r="I31039" s="8" t="str">
        <f t="array" ref="I31039">IF(G31039="Yes",XLOOKUP(D31039,'Dam Lines'!A:A,'Dam Lines'!J:J),"")</f>
        <v>IYAM</v>
      </c>
    </row>
    <row r="31040" hidden="1">
      <c r="A31040" s="11">
        <v>14.0</v>
      </c>
      <c r="B31040" s="2" t="s">
        <v>7156</v>
      </c>
      <c r="C31040" s="2" t="s">
        <v>2494</v>
      </c>
      <c r="D31040" s="2" t="s">
        <v>865</v>
      </c>
      <c r="E31040" s="2" t="str">
        <f t="shared" ref="E31040:F31040" si="5752">E31039 </f>
        <v>MAIDEN</v>
      </c>
      <c r="F31040" s="2" t="str">
        <f t="shared" si="5752"/>
        <v>1200m</v>
      </c>
      <c r="G31040" s="8" t="str">
        <f>IF(COUNTIF('Dam Lines'!A:A,D31040)&gt;0,"Yes","No")</f>
        <v>Yes</v>
      </c>
      <c r="H31040" s="6"/>
      <c r="I31040" s="8" t="str">
        <f t="array" ref="I31040">IF(G31040="Yes",XLOOKUP(D31040,'Dam Lines'!A:A,'Dam Lines'!J:J),"")</f>
        <v>NEVADA II</v>
      </c>
    </row>
    <row r="31041" hidden="1">
      <c r="A31041" s="11">
        <v>15.0</v>
      </c>
      <c r="B31041" s="2" t="s">
        <v>7348</v>
      </c>
      <c r="C31041" s="2" t="s">
        <v>6883</v>
      </c>
      <c r="D31041" s="2" t="s">
        <v>2580</v>
      </c>
      <c r="E31041" s="2" t="str">
        <f t="shared" ref="E31041:F31041" si="5753">E31040 </f>
        <v>MAIDEN</v>
      </c>
      <c r="F31041" s="2" t="str">
        <f t="shared" si="5753"/>
        <v>1200m</v>
      </c>
      <c r="G31041" s="8" t="str">
        <f>IF(COUNTIF('Dam Lines'!A:A,D31041)&gt;0,"Yes","No")</f>
        <v>No</v>
      </c>
      <c r="H31041" s="6"/>
      <c r="I31041" s="8" t="str">
        <f t="array" ref="I31041">IF(G31041="Yes",XLOOKUP(D31041,'Dam Lines'!A:A,'Dam Lines'!J:J),"")</f>
        <v/>
      </c>
    </row>
    <row r="31042" hidden="1">
      <c r="A31042" s="11">
        <v>16.0</v>
      </c>
      <c r="B31042" s="2" t="s">
        <v>7227</v>
      </c>
      <c r="C31042" s="2" t="s">
        <v>7228</v>
      </c>
      <c r="D31042" s="2" t="s">
        <v>1223</v>
      </c>
      <c r="E31042" s="2" t="str">
        <f t="shared" ref="E31042:F31042" si="5754">E31041 </f>
        <v>MAIDEN</v>
      </c>
      <c r="F31042" s="2" t="str">
        <f t="shared" si="5754"/>
        <v>1200m</v>
      </c>
      <c r="G31042" s="8" t="str">
        <f>IF(COUNTIF('Dam Lines'!A:A,D31042)&gt;0,"Yes","No")</f>
        <v>Yes</v>
      </c>
      <c r="H31042" s="6"/>
      <c r="I31042" s="8" t="str">
        <f t="array" ref="I31042">IF(G31042="Yes",XLOOKUP(D31042,'Dam Lines'!A:A,'Dam Lines'!J:J),"")</f>
        <v>FATMA</v>
      </c>
    </row>
    <row r="31043" hidden="1">
      <c r="A31043" s="11">
        <v>1.0</v>
      </c>
      <c r="B31043" s="28" t="s">
        <v>6784</v>
      </c>
      <c r="C31043" s="2" t="s">
        <v>2058</v>
      </c>
      <c r="D31043" s="2" t="s">
        <v>758</v>
      </c>
      <c r="E31043" s="2" t="s">
        <v>1740</v>
      </c>
      <c r="F31043" s="2" t="s">
        <v>2166</v>
      </c>
      <c r="G31043" s="8" t="str">
        <f>IF(COUNTIF('Dam Lines'!A:A,D31043)&gt;0,"Yes","No")</f>
        <v>Yes</v>
      </c>
      <c r="H31043" s="6"/>
      <c r="I31043" s="8" t="str">
        <f t="array" ref="I31043">IF(G31043="Yes",XLOOKUP(D31043,'Dam Lines'!A:A,'Dam Lines'!J:J),"")</f>
        <v>NEVADA II</v>
      </c>
    </row>
    <row r="31044" hidden="1">
      <c r="A31044" s="11">
        <v>2.0</v>
      </c>
      <c r="B31044" s="2" t="s">
        <v>7349</v>
      </c>
      <c r="C31044" s="2" t="s">
        <v>3019</v>
      </c>
      <c r="D31044" s="2" t="s">
        <v>6325</v>
      </c>
      <c r="E31044" s="2" t="str">
        <f t="shared" ref="E31044:F31044" si="5755">E31043 </f>
        <v>MAIDEN</v>
      </c>
      <c r="F31044" s="2" t="str">
        <f t="shared" si="5755"/>
        <v>1800m</v>
      </c>
      <c r="G31044" s="8" t="str">
        <f>IF(COUNTIF('Dam Lines'!A:A,D31044)&gt;0,"Yes","No")</f>
        <v>No</v>
      </c>
      <c r="H31044" s="6"/>
      <c r="I31044" s="8" t="str">
        <f t="array" ref="I31044">IF(G31044="Yes",XLOOKUP(D31044,'Dam Lines'!A:A,'Dam Lines'!J:J),"")</f>
        <v/>
      </c>
    </row>
    <row r="31045" hidden="1">
      <c r="A31045" s="11">
        <v>3.0</v>
      </c>
      <c r="B31045" s="2" t="s">
        <v>5783</v>
      </c>
      <c r="C31045" s="2" t="s">
        <v>5085</v>
      </c>
      <c r="D31045" s="2" t="s">
        <v>558</v>
      </c>
      <c r="E31045" s="2" t="str">
        <f t="shared" ref="E31045:F31045" si="5756">E31044 </f>
        <v>MAIDEN</v>
      </c>
      <c r="F31045" s="2" t="str">
        <f t="shared" si="5756"/>
        <v>1800m</v>
      </c>
      <c r="G31045" s="8" t="str">
        <f>IF(COUNTIF('Dam Lines'!A:A,D31045)&gt;0,"Yes","No")</f>
        <v>Yes</v>
      </c>
      <c r="H31045" s="6"/>
      <c r="I31045" s="8" t="str">
        <f t="array" ref="I31045">IF(G31045="Yes",XLOOKUP(D31045,'Dam Lines'!A:A,'Dam Lines'!J:J),"")</f>
        <v>GAZELLA II</v>
      </c>
    </row>
    <row r="31046" hidden="1">
      <c r="A31046" s="11">
        <v>4.0</v>
      </c>
      <c r="B31046" s="2" t="s">
        <v>7350</v>
      </c>
      <c r="C31046" s="2" t="s">
        <v>1802</v>
      </c>
      <c r="D31046" s="2" t="s">
        <v>24</v>
      </c>
      <c r="E31046" s="2" t="str">
        <f t="shared" ref="E31046:F31046" si="5757">E31045 </f>
        <v>MAIDEN</v>
      </c>
      <c r="F31046" s="2" t="str">
        <f t="shared" si="5757"/>
        <v>1800m</v>
      </c>
      <c r="G31046" s="8" t="str">
        <f>IF(COUNTIF('Dam Lines'!A:A,D31046)&gt;0,"Yes","No")</f>
        <v>Yes</v>
      </c>
      <c r="H31046" s="6"/>
      <c r="I31046" s="8" t="str">
        <f t="array" ref="I31046">IF(G31046="Yes",XLOOKUP(D31046,'Dam Lines'!A:A,'Dam Lines'!J:J),"")</f>
        <v>NEVADA II</v>
      </c>
    </row>
    <row r="31047" hidden="1">
      <c r="A31047" s="11">
        <v>5.0</v>
      </c>
      <c r="B31047" s="2" t="s">
        <v>6318</v>
      </c>
      <c r="C31047" s="2" t="s">
        <v>2054</v>
      </c>
      <c r="D31047" s="2" t="s">
        <v>166</v>
      </c>
      <c r="E31047" s="2" t="str">
        <f t="shared" ref="E31047:F31047" si="5758">E31046 </f>
        <v>MAIDEN</v>
      </c>
      <c r="F31047" s="2" t="str">
        <f t="shared" si="5758"/>
        <v>1800m</v>
      </c>
      <c r="G31047" s="8" t="str">
        <f>IF(COUNTIF('Dam Lines'!A:A,D31047)&gt;0,"Yes","No")</f>
        <v>Yes</v>
      </c>
      <c r="H31047" s="6"/>
      <c r="I31047" s="8" t="str">
        <f t="array" ref="I31047">IF(G31047="Yes",XLOOKUP(D31047,'Dam Lines'!A:A,'Dam Lines'!J:J),"")</f>
        <v>NEVADA II</v>
      </c>
    </row>
    <row r="31048" hidden="1">
      <c r="A31048" s="11">
        <v>6.0</v>
      </c>
      <c r="B31048" s="2" t="s">
        <v>5895</v>
      </c>
      <c r="C31048" s="2" t="s">
        <v>2054</v>
      </c>
      <c r="D31048" s="2" t="s">
        <v>844</v>
      </c>
      <c r="E31048" s="2" t="str">
        <f t="shared" ref="E31048:F31048" si="5759">E31047 </f>
        <v>MAIDEN</v>
      </c>
      <c r="F31048" s="2" t="str">
        <f t="shared" si="5759"/>
        <v>1800m</v>
      </c>
      <c r="G31048" s="8" t="str">
        <f>IF(COUNTIF('Dam Lines'!A:A,D31048)&gt;0,"Yes","No")</f>
        <v>Yes</v>
      </c>
      <c r="H31048" s="6"/>
      <c r="I31048" s="8" t="str">
        <f t="array" ref="I31048">IF(G31048="Yes",XLOOKUP(D31048,'Dam Lines'!A:A,'Dam Lines'!J:J),"")</f>
        <v>FATMA</v>
      </c>
    </row>
    <row r="31049" hidden="1">
      <c r="A31049" s="11">
        <v>7.0</v>
      </c>
      <c r="B31049" s="2" t="s">
        <v>6620</v>
      </c>
      <c r="C31049" s="2" t="s">
        <v>3777</v>
      </c>
      <c r="D31049" s="2" t="s">
        <v>1314</v>
      </c>
      <c r="E31049" s="2" t="str">
        <f t="shared" ref="E31049:F31049" si="5760">E31048 </f>
        <v>MAIDEN</v>
      </c>
      <c r="F31049" s="2" t="str">
        <f t="shared" si="5760"/>
        <v>1800m</v>
      </c>
      <c r="G31049" s="8" t="str">
        <f>IF(COUNTIF('Dam Lines'!A:A,D31049)&gt;0,"Yes","No")</f>
        <v>Yes</v>
      </c>
      <c r="H31049" s="6"/>
      <c r="I31049" s="8" t="str">
        <f t="array" ref="I31049">IF(G31049="Yes",XLOOKUP(D31049,'Dam Lines'!A:A,'Dam Lines'!J:J),"")</f>
        <v>GHAOUAICH</v>
      </c>
    </row>
    <row r="31050" hidden="1">
      <c r="A31050" s="11">
        <v>8.0</v>
      </c>
      <c r="B31050" s="2" t="s">
        <v>6681</v>
      </c>
      <c r="C31050" s="2" t="s">
        <v>2059</v>
      </c>
      <c r="D31050" s="2" t="s">
        <v>5834</v>
      </c>
      <c r="E31050" s="2" t="str">
        <f t="shared" ref="E31050:F31050" si="5761">E31049 </f>
        <v>MAIDEN</v>
      </c>
      <c r="F31050" s="2" t="str">
        <f t="shared" si="5761"/>
        <v>1800m</v>
      </c>
      <c r="G31050" s="8" t="str">
        <f>IF(COUNTIF('Dam Lines'!A:A,D31050)&gt;0,"Yes","No")</f>
        <v>No</v>
      </c>
      <c r="H31050" s="6"/>
      <c r="I31050" s="8" t="str">
        <f t="array" ref="I31050">IF(G31050="Yes",XLOOKUP(D31050,'Dam Lines'!A:A,'Dam Lines'!J:J),"")</f>
        <v/>
      </c>
    </row>
    <row r="31051" hidden="1">
      <c r="A31051" s="11">
        <v>9.0</v>
      </c>
      <c r="B31051" s="2" t="s">
        <v>6546</v>
      </c>
      <c r="C31051" s="2" t="s">
        <v>1823</v>
      </c>
      <c r="D31051" s="2" t="s">
        <v>141</v>
      </c>
      <c r="E31051" s="2" t="str">
        <f t="shared" ref="E31051:F31051" si="5762">E31050 </f>
        <v>MAIDEN</v>
      </c>
      <c r="F31051" s="2" t="str">
        <f t="shared" si="5762"/>
        <v>1800m</v>
      </c>
      <c r="G31051" s="8" t="str">
        <f>IF(COUNTIF('Dam Lines'!A:A,D31051)&gt;0,"Yes","No")</f>
        <v>Yes</v>
      </c>
      <c r="H31051" s="6"/>
      <c r="I31051" s="8" t="str">
        <f t="array" ref="I31051">IF(G31051="Yes",XLOOKUP(D31051,'Dam Lines'!A:A,'Dam Lines'!J:J),"")</f>
        <v>FARBAHAN</v>
      </c>
    </row>
    <row r="31052" hidden="1">
      <c r="A31052" s="11">
        <v>10.0</v>
      </c>
      <c r="B31052" s="2" t="s">
        <v>6798</v>
      </c>
      <c r="C31052" s="2" t="s">
        <v>1962</v>
      </c>
      <c r="D31052" s="2" t="s">
        <v>6799</v>
      </c>
      <c r="E31052" s="2" t="str">
        <f t="shared" ref="E31052:F31052" si="5763">E31051 </f>
        <v>MAIDEN</v>
      </c>
      <c r="F31052" s="2" t="str">
        <f t="shared" si="5763"/>
        <v>1800m</v>
      </c>
      <c r="G31052" s="8" t="str">
        <f>IF(COUNTIF('Dam Lines'!A:A,D31052)&gt;0,"Yes","No")</f>
        <v>No</v>
      </c>
      <c r="H31052" s="6"/>
      <c r="I31052" s="8" t="str">
        <f t="array" ref="I31052">IF(G31052="Yes",XLOOKUP(D31052,'Dam Lines'!A:A,'Dam Lines'!J:J),"")</f>
        <v/>
      </c>
    </row>
    <row r="31053" hidden="1">
      <c r="A31053" s="11">
        <v>11.0</v>
      </c>
      <c r="B31053" s="2" t="s">
        <v>6881</v>
      </c>
      <c r="C31053" s="2" t="s">
        <v>1752</v>
      </c>
      <c r="D31053" s="2" t="s">
        <v>681</v>
      </c>
      <c r="E31053" s="2" t="str">
        <f t="shared" ref="E31053:F31053" si="5764">E31052 </f>
        <v>MAIDEN</v>
      </c>
      <c r="F31053" s="2" t="str">
        <f t="shared" si="5764"/>
        <v>1800m</v>
      </c>
      <c r="G31053" s="8" t="str">
        <f>IF(COUNTIF('Dam Lines'!A:A,D31053)&gt;0,"Yes","No")</f>
        <v>Yes</v>
      </c>
      <c r="H31053" s="6"/>
      <c r="I31053" s="8" t="str">
        <f t="array" ref="I31053">IF(G31053="Yes",XLOOKUP(D31053,'Dam Lines'!A:A,'Dam Lines'!J:J),"")</f>
        <v>FATMA</v>
      </c>
    </row>
    <row r="31054" hidden="1">
      <c r="A31054" s="11">
        <v>12.0</v>
      </c>
      <c r="B31054" s="2" t="s">
        <v>6860</v>
      </c>
      <c r="C31054" s="2" t="s">
        <v>5387</v>
      </c>
      <c r="D31054" s="2" t="s">
        <v>1137</v>
      </c>
      <c r="E31054" s="2" t="str">
        <f t="shared" ref="E31054:F31054" si="5765">E31053 </f>
        <v>MAIDEN</v>
      </c>
      <c r="F31054" s="2" t="str">
        <f t="shared" si="5765"/>
        <v>1800m</v>
      </c>
      <c r="G31054" s="8" t="str">
        <f>IF(COUNTIF('Dam Lines'!A:A,D31054)&gt;0,"Yes","No")</f>
        <v>Yes</v>
      </c>
      <c r="H31054" s="6"/>
      <c r="I31054" s="8" t="str">
        <f t="array" ref="I31054">IF(G31054="Yes",XLOOKUP(D31054,'Dam Lines'!A:A,'Dam Lines'!J:J),"")</f>
        <v>FATZIA EL FAUGA</v>
      </c>
    </row>
    <row r="31055" hidden="1">
      <c r="A31055" s="11">
        <v>13.0</v>
      </c>
      <c r="B31055" s="2" t="s">
        <v>5464</v>
      </c>
      <c r="C31055" s="2" t="s">
        <v>3697</v>
      </c>
      <c r="D31055" s="2" t="s">
        <v>1213</v>
      </c>
      <c r="E31055" s="2" t="str">
        <f t="shared" ref="E31055:F31055" si="5766">E31054 </f>
        <v>MAIDEN</v>
      </c>
      <c r="F31055" s="2" t="str">
        <f t="shared" si="5766"/>
        <v>1800m</v>
      </c>
      <c r="G31055" s="8" t="str">
        <f>IF(COUNTIF('Dam Lines'!A:A,D31055)&gt;0,"Yes","No")</f>
        <v>Yes</v>
      </c>
      <c r="H31055" s="6"/>
      <c r="I31055" s="8" t="str">
        <f t="array" ref="I31055">IF(G31055="Yes",XLOOKUP(D31055,'Dam Lines'!A:A,'Dam Lines'!J:J),"")</f>
        <v>ALBANIA</v>
      </c>
    </row>
    <row r="31056" hidden="1">
      <c r="A31056" s="11">
        <v>14.0</v>
      </c>
      <c r="B31056" s="2" t="s">
        <v>7093</v>
      </c>
      <c r="C31056" s="2" t="s">
        <v>2250</v>
      </c>
      <c r="D31056" s="2" t="s">
        <v>902</v>
      </c>
      <c r="E31056" s="2" t="str">
        <f t="shared" ref="E31056:F31056" si="5767">E31055 </f>
        <v>MAIDEN</v>
      </c>
      <c r="F31056" s="2" t="str">
        <f t="shared" si="5767"/>
        <v>1800m</v>
      </c>
      <c r="G31056" s="8" t="str">
        <f>IF(COUNTIF('Dam Lines'!A:A,D31056)&gt;0,"Yes","No")</f>
        <v>Yes</v>
      </c>
      <c r="H31056" s="6"/>
      <c r="I31056" s="8" t="str">
        <f t="array" ref="I31056">IF(G31056="Yes",XLOOKUP(D31056,'Dam Lines'!A:A,'Dam Lines'!J:J),"")</f>
        <v>MAMMONA</v>
      </c>
    </row>
    <row r="31057" hidden="1">
      <c r="A31057" s="11">
        <v>1.0</v>
      </c>
      <c r="B31057" s="2" t="s">
        <v>6842</v>
      </c>
      <c r="C31057" s="2" t="s">
        <v>3019</v>
      </c>
      <c r="D31057" s="2" t="s">
        <v>2524</v>
      </c>
      <c r="E31057" s="2" t="s">
        <v>1740</v>
      </c>
      <c r="F31057" s="2" t="s">
        <v>2166</v>
      </c>
      <c r="G31057" s="8" t="str">
        <f>IF(COUNTIF('Dam Lines'!A:A,D31057)&gt;0,"Yes","No")</f>
        <v>No</v>
      </c>
      <c r="H31057" s="6"/>
      <c r="I31057" s="8" t="str">
        <f t="array" ref="I31057">IF(G31057="Yes",XLOOKUP(D31057,'Dam Lines'!A:A,'Dam Lines'!J:J),"")</f>
        <v/>
      </c>
    </row>
    <row r="31058" hidden="1">
      <c r="A31058" s="11">
        <v>2.0</v>
      </c>
      <c r="B31058" s="2" t="s">
        <v>5893</v>
      </c>
      <c r="C31058" s="2" t="s">
        <v>2347</v>
      </c>
      <c r="D31058" s="2" t="s">
        <v>1081</v>
      </c>
      <c r="E31058" s="2" t="str">
        <f t="shared" ref="E31058:F31058" si="5768">E31057 </f>
        <v>MAIDEN</v>
      </c>
      <c r="F31058" s="2" t="str">
        <f t="shared" si="5768"/>
        <v>1800m</v>
      </c>
      <c r="G31058" s="8" t="str">
        <f>IF(COUNTIF('Dam Lines'!A:A,D31058)&gt;0,"Yes","No")</f>
        <v>Yes</v>
      </c>
      <c r="H31058" s="6"/>
      <c r="I31058" s="8" t="str">
        <f t="array" ref="I31058">IF(G31058="Yes",XLOOKUP(D31058,'Dam Lines'!A:A,'Dam Lines'!J:J),"")</f>
        <v>PHILIPPA</v>
      </c>
    </row>
    <row r="31059" hidden="1">
      <c r="A31059" s="11">
        <v>3.0</v>
      </c>
      <c r="B31059" s="2" t="s">
        <v>5251</v>
      </c>
      <c r="C31059" s="2" t="s">
        <v>2061</v>
      </c>
      <c r="D31059" s="2" t="s">
        <v>47</v>
      </c>
      <c r="E31059" s="2" t="str">
        <f t="shared" ref="E31059:F31059" si="5769">E31058 </f>
        <v>MAIDEN</v>
      </c>
      <c r="F31059" s="2" t="str">
        <f t="shared" si="5769"/>
        <v>1800m</v>
      </c>
      <c r="G31059" s="8" t="str">
        <f>IF(COUNTIF('Dam Lines'!A:A,D31059)&gt;0,"Yes","No")</f>
        <v>Yes</v>
      </c>
      <c r="H31059" s="6"/>
      <c r="I31059" s="8" t="str">
        <f t="array" ref="I31059">IF(G31059="Yes",XLOOKUP(D31059,'Dam Lines'!A:A,'Dam Lines'!J:J),"")</f>
        <v>FATMA</v>
      </c>
    </row>
    <row r="31060" hidden="1">
      <c r="A31060" s="11">
        <v>4.0</v>
      </c>
      <c r="B31060" s="2" t="s">
        <v>6862</v>
      </c>
      <c r="C31060" s="2" t="s">
        <v>1823</v>
      </c>
      <c r="D31060" s="2" t="s">
        <v>24</v>
      </c>
      <c r="E31060" s="2" t="str">
        <f t="shared" ref="E31060:F31060" si="5770">E31059 </f>
        <v>MAIDEN</v>
      </c>
      <c r="F31060" s="2" t="str">
        <f t="shared" si="5770"/>
        <v>1800m</v>
      </c>
      <c r="G31060" s="8" t="str">
        <f>IF(COUNTIF('Dam Lines'!A:A,D31060)&gt;0,"Yes","No")</f>
        <v>Yes</v>
      </c>
      <c r="H31060" s="6"/>
      <c r="I31060" s="8" t="str">
        <f t="array" ref="I31060">IF(G31060="Yes",XLOOKUP(D31060,'Dam Lines'!A:A,'Dam Lines'!J:J),"")</f>
        <v>NEVADA II</v>
      </c>
    </row>
    <row r="31061" hidden="1">
      <c r="A31061" s="11">
        <v>5.0</v>
      </c>
      <c r="B31061" s="2" t="s">
        <v>7351</v>
      </c>
      <c r="C31061" s="2" t="s">
        <v>2405</v>
      </c>
      <c r="D31061" s="2" t="s">
        <v>383</v>
      </c>
      <c r="E31061" s="2" t="str">
        <f t="shared" ref="E31061:F31061" si="5771">E31060 </f>
        <v>MAIDEN</v>
      </c>
      <c r="F31061" s="2" t="str">
        <f t="shared" si="5771"/>
        <v>1800m</v>
      </c>
      <c r="G31061" s="8" t="str">
        <f>IF(COUNTIF('Dam Lines'!A:A,D31061)&gt;0,"Yes","No")</f>
        <v>Yes</v>
      </c>
      <c r="H31061" s="6"/>
      <c r="I31061" s="8" t="str">
        <f t="array" ref="I31061">IF(G31061="Yes",XLOOKUP(D31061,'Dam Lines'!A:A,'Dam Lines'!J:J),"")</f>
        <v>DEBORAH IV</v>
      </c>
    </row>
    <row r="31062" hidden="1">
      <c r="A31062" s="11">
        <v>6.0</v>
      </c>
      <c r="B31062" s="2" t="s">
        <v>6769</v>
      </c>
      <c r="C31062" s="2" t="s">
        <v>2494</v>
      </c>
      <c r="D31062" s="2" t="s">
        <v>2525</v>
      </c>
      <c r="E31062" s="2" t="str">
        <f t="shared" ref="E31062:F31062" si="5772">E31061 </f>
        <v>MAIDEN</v>
      </c>
      <c r="F31062" s="2" t="str">
        <f t="shared" si="5772"/>
        <v>1800m</v>
      </c>
      <c r="G31062" s="8" t="str">
        <f>IF(COUNTIF('Dam Lines'!A:A,D31062)&gt;0,"Yes","No")</f>
        <v>No</v>
      </c>
      <c r="H31062" s="6"/>
      <c r="I31062" s="8" t="str">
        <f t="array" ref="I31062">IF(G31062="Yes",XLOOKUP(D31062,'Dam Lines'!A:A,'Dam Lines'!J:J),"")</f>
        <v/>
      </c>
    </row>
    <row r="31063" hidden="1">
      <c r="A31063" s="11">
        <v>7.0</v>
      </c>
      <c r="B31063" s="2" t="s">
        <v>6460</v>
      </c>
      <c r="C31063" s="2" t="s">
        <v>3493</v>
      </c>
      <c r="D31063" s="2" t="s">
        <v>38</v>
      </c>
      <c r="E31063" s="2" t="str">
        <f t="shared" ref="E31063:F31063" si="5773">E31062 </f>
        <v>MAIDEN</v>
      </c>
      <c r="F31063" s="2" t="str">
        <f t="shared" si="5773"/>
        <v>1800m</v>
      </c>
      <c r="G31063" s="8" t="str">
        <f>IF(COUNTIF('Dam Lines'!A:A,D31063)&gt;0,"Yes","No")</f>
        <v>Yes</v>
      </c>
      <c r="H31063" s="6"/>
      <c r="I31063" s="8" t="str">
        <f t="array" ref="I31063">IF(G31063="Yes",XLOOKUP(D31063,'Dam Lines'!A:A,'Dam Lines'!J:J),"")</f>
        <v>PHILIPPA</v>
      </c>
    </row>
    <row r="31064" hidden="1">
      <c r="A31064" s="11">
        <v>8.0</v>
      </c>
      <c r="B31064" s="2" t="s">
        <v>6750</v>
      </c>
      <c r="C31064" s="2" t="s">
        <v>1744</v>
      </c>
      <c r="D31064" s="2" t="s">
        <v>253</v>
      </c>
      <c r="E31064" s="2" t="str">
        <f t="shared" ref="E31064:F31064" si="5774">E31063 </f>
        <v>MAIDEN</v>
      </c>
      <c r="F31064" s="2" t="str">
        <f t="shared" si="5774"/>
        <v>1800m</v>
      </c>
      <c r="G31064" s="8" t="str">
        <f>IF(COUNTIF('Dam Lines'!A:A,D31064)&gt;0,"Yes","No")</f>
        <v>Yes</v>
      </c>
      <c r="H31064" s="6"/>
      <c r="I31064" s="8" t="str">
        <f t="array" ref="I31064">IF(G31064="Yes",XLOOKUP(D31064,'Dam Lines'!A:A,'Dam Lines'!J:J),"")</f>
        <v>CHAR-RICH ALECIA</v>
      </c>
    </row>
    <row r="31065" hidden="1">
      <c r="A31065" s="11">
        <v>9.0</v>
      </c>
      <c r="B31065" s="2" t="s">
        <v>6868</v>
      </c>
      <c r="C31065" s="2" t="s">
        <v>6588</v>
      </c>
      <c r="D31065" s="2" t="s">
        <v>3265</v>
      </c>
      <c r="E31065" s="2" t="str">
        <f t="shared" ref="E31065:F31065" si="5775">E31064 </f>
        <v>MAIDEN</v>
      </c>
      <c r="F31065" s="2" t="str">
        <f t="shared" si="5775"/>
        <v>1800m</v>
      </c>
      <c r="G31065" s="8" t="str">
        <f>IF(COUNTIF('Dam Lines'!A:A,D31065)&gt;0,"Yes","No")</f>
        <v>No</v>
      </c>
      <c r="H31065" s="6"/>
      <c r="I31065" s="8" t="str">
        <f t="array" ref="I31065">IF(G31065="Yes",XLOOKUP(D31065,'Dam Lines'!A:A,'Dam Lines'!J:J),"")</f>
        <v/>
      </c>
    </row>
    <row r="31066" hidden="1">
      <c r="A31066" s="11">
        <v>10.0</v>
      </c>
      <c r="B31066" s="2" t="s">
        <v>7171</v>
      </c>
      <c r="C31066" s="2" t="s">
        <v>2907</v>
      </c>
      <c r="D31066" s="2" t="s">
        <v>5129</v>
      </c>
      <c r="E31066" s="2" t="str">
        <f t="shared" ref="E31066:F31066" si="5776">E31065 </f>
        <v>MAIDEN</v>
      </c>
      <c r="F31066" s="2" t="str">
        <f t="shared" si="5776"/>
        <v>1800m</v>
      </c>
      <c r="G31066" s="8" t="str">
        <f>IF(COUNTIF('Dam Lines'!A:A,D31066)&gt;0,"Yes","No")</f>
        <v>No</v>
      </c>
      <c r="H31066" s="6"/>
      <c r="I31066" s="8" t="str">
        <f t="array" ref="I31066">IF(G31066="Yes",XLOOKUP(D31066,'Dam Lines'!A:A,'Dam Lines'!J:J),"")</f>
        <v/>
      </c>
    </row>
    <row r="31067" hidden="1">
      <c r="A31067" s="11">
        <v>11.0</v>
      </c>
      <c r="B31067" s="2" t="s">
        <v>7183</v>
      </c>
      <c r="C31067" s="2" t="s">
        <v>2347</v>
      </c>
      <c r="D31067" s="2" t="s">
        <v>565</v>
      </c>
      <c r="E31067" s="2" t="str">
        <f t="shared" ref="E31067:F31067" si="5777">E31066 </f>
        <v>MAIDEN</v>
      </c>
      <c r="F31067" s="2" t="str">
        <f t="shared" si="5777"/>
        <v>1800m</v>
      </c>
      <c r="G31067" s="8" t="str">
        <f>IF(COUNTIF('Dam Lines'!A:A,D31067)&gt;0,"Yes","No")</f>
        <v>Yes</v>
      </c>
      <c r="H31067" s="6"/>
      <c r="I31067" s="8" t="str">
        <f t="array" ref="I31067">IF(G31067="Yes",XLOOKUP(D31067,'Dam Lines'!A:A,'Dam Lines'!J:J),"")</f>
        <v>BASSALA</v>
      </c>
    </row>
    <row r="31068" hidden="1">
      <c r="A31068" s="11">
        <v>12.0</v>
      </c>
      <c r="B31068" s="2" t="s">
        <v>7086</v>
      </c>
      <c r="C31068" s="2" t="s">
        <v>3449</v>
      </c>
      <c r="D31068" s="2" t="s">
        <v>7087</v>
      </c>
      <c r="E31068" s="2" t="str">
        <f t="shared" ref="E31068:F31068" si="5778">E31067 </f>
        <v>MAIDEN</v>
      </c>
      <c r="F31068" s="2" t="str">
        <f t="shared" si="5778"/>
        <v>1800m</v>
      </c>
      <c r="G31068" s="8" t="str">
        <f>IF(COUNTIF('Dam Lines'!A:A,D31068)&gt;0,"Yes","No")</f>
        <v>No</v>
      </c>
      <c r="H31068" s="6"/>
      <c r="I31068" s="8" t="str">
        <f t="array" ref="I31068">IF(G31068="Yes",XLOOKUP(D31068,'Dam Lines'!A:A,'Dam Lines'!J:J),"")</f>
        <v/>
      </c>
    </row>
    <row r="31069" hidden="1">
      <c r="A31069" s="11">
        <v>13.0</v>
      </c>
      <c r="B31069" s="2" t="s">
        <v>7352</v>
      </c>
      <c r="C31069" s="2" t="s">
        <v>2056</v>
      </c>
      <c r="D31069" s="2" t="s">
        <v>7353</v>
      </c>
      <c r="E31069" s="2" t="str">
        <f t="shared" ref="E31069:F31069" si="5779">E31068 </f>
        <v>MAIDEN</v>
      </c>
      <c r="F31069" s="2" t="str">
        <f t="shared" si="5779"/>
        <v>1800m</v>
      </c>
      <c r="G31069" s="8" t="str">
        <f>IF(COUNTIF('Dam Lines'!A:A,D31069)&gt;0,"Yes","No")</f>
        <v>No</v>
      </c>
      <c r="H31069" s="6"/>
      <c r="I31069" s="8" t="str">
        <f t="array" ref="I31069">IF(G31069="Yes",XLOOKUP(D31069,'Dam Lines'!A:A,'Dam Lines'!J:J),"")</f>
        <v/>
      </c>
    </row>
    <row r="31070" hidden="1">
      <c r="A31070" s="11">
        <v>1.0</v>
      </c>
      <c r="B31070" s="2" t="s">
        <v>6462</v>
      </c>
      <c r="C31070" s="2" t="s">
        <v>3792</v>
      </c>
      <c r="D31070" s="2" t="s">
        <v>590</v>
      </c>
      <c r="E31070" s="2" t="s">
        <v>6414</v>
      </c>
      <c r="F31070" s="2" t="s">
        <v>2166</v>
      </c>
      <c r="G31070" s="8" t="str">
        <f>IF(COUNTIF('Dam Lines'!A:A,D31070)&gt;0,"Yes","No")</f>
        <v>Yes</v>
      </c>
      <c r="H31070" s="6"/>
      <c r="I31070" s="8" t="str">
        <f t="array" ref="I31070">IF(G31070="Yes",XLOOKUP(D31070,'Dam Lines'!A:A,'Dam Lines'!J:J),"")</f>
        <v>MAGNESIE</v>
      </c>
    </row>
    <row r="31071" hidden="1">
      <c r="A31071" s="11">
        <v>2.0</v>
      </c>
      <c r="B31071" s="2" t="s">
        <v>3832</v>
      </c>
      <c r="C31071" s="2" t="s">
        <v>2545</v>
      </c>
      <c r="D31071" s="2" t="s">
        <v>798</v>
      </c>
      <c r="E31071" s="2" t="str">
        <f t="shared" ref="E31071:F31071" si="5780">E31070 </f>
        <v>HANDICAP (0-70)</v>
      </c>
      <c r="F31071" s="2" t="str">
        <f t="shared" si="5780"/>
        <v>1800m</v>
      </c>
      <c r="G31071" s="8" t="str">
        <f>IF(COUNTIF('Dam Lines'!A:A,D31071)&gt;0,"Yes","No")</f>
        <v>Yes</v>
      </c>
      <c r="H31071" s="6"/>
      <c r="I31071" s="8" t="str">
        <f t="array" ref="I31071">IF(G31071="Yes",XLOOKUP(D31071,'Dam Lines'!A:A,'Dam Lines'!J:J),"")</f>
        <v>QOSHEEYYA</v>
      </c>
    </row>
    <row r="31072" hidden="1">
      <c r="A31072" s="11">
        <v>3.0</v>
      </c>
      <c r="B31072" s="2" t="s">
        <v>5983</v>
      </c>
      <c r="C31072" s="2" t="s">
        <v>1980</v>
      </c>
      <c r="D31072" s="2" t="s">
        <v>5984</v>
      </c>
      <c r="E31072" s="2" t="str">
        <f t="shared" ref="E31072:F31072" si="5781">E31071 </f>
        <v>HANDICAP (0-70)</v>
      </c>
      <c r="F31072" s="2" t="str">
        <f t="shared" si="5781"/>
        <v>1800m</v>
      </c>
      <c r="G31072" s="8" t="str">
        <f>IF(COUNTIF('Dam Lines'!A:A,D31072)&gt;0,"Yes","No")</f>
        <v>No</v>
      </c>
      <c r="H31072" s="6"/>
      <c r="I31072" s="8" t="str">
        <f t="array" ref="I31072">IF(G31072="Yes",XLOOKUP(D31072,'Dam Lines'!A:A,'Dam Lines'!J:J),"")</f>
        <v/>
      </c>
    </row>
    <row r="31073" hidden="1">
      <c r="A31073" s="11">
        <v>4.0</v>
      </c>
      <c r="B31073" s="2" t="s">
        <v>6758</v>
      </c>
      <c r="C31073" s="2" t="s">
        <v>3777</v>
      </c>
      <c r="D31073" s="2" t="s">
        <v>1658</v>
      </c>
      <c r="E31073" s="2" t="str">
        <f t="shared" ref="E31073:F31073" si="5782">E31072 </f>
        <v>HANDICAP (0-70)</v>
      </c>
      <c r="F31073" s="2" t="str">
        <f t="shared" si="5782"/>
        <v>1800m</v>
      </c>
      <c r="G31073" s="8" t="str">
        <f>IF(COUNTIF('Dam Lines'!A:A,D31073)&gt;0,"Yes","No")</f>
        <v>Yes</v>
      </c>
      <c r="H31073" s="6"/>
      <c r="I31073" s="8" t="str">
        <f t="array" ref="I31073">IF(G31073="Yes",XLOOKUP(D31073,'Dam Lines'!A:A,'Dam Lines'!J:J),"")</f>
        <v>RIMAYA</v>
      </c>
    </row>
    <row r="31074" hidden="1">
      <c r="A31074" s="11">
        <v>5.0</v>
      </c>
      <c r="B31074" s="2" t="s">
        <v>6266</v>
      </c>
      <c r="C31074" s="2" t="s">
        <v>2061</v>
      </c>
      <c r="D31074" s="2" t="s">
        <v>717</v>
      </c>
      <c r="E31074" s="2" t="str">
        <f t="shared" ref="E31074:F31074" si="5783">E31073 </f>
        <v>HANDICAP (0-70)</v>
      </c>
      <c r="F31074" s="2" t="str">
        <f t="shared" si="5783"/>
        <v>1800m</v>
      </c>
      <c r="G31074" s="8" t="str">
        <f>IF(COUNTIF('Dam Lines'!A:A,D31074)&gt;0,"Yes","No")</f>
        <v>Yes</v>
      </c>
      <c r="H31074" s="6"/>
      <c r="I31074" s="8" t="str">
        <f t="array" ref="I31074">IF(G31074="Yes",XLOOKUP(D31074,'Dam Lines'!A:A,'Dam Lines'!J:J),"")</f>
        <v>BASSALA</v>
      </c>
    </row>
    <row r="31075" hidden="1">
      <c r="A31075" s="11">
        <v>6.0</v>
      </c>
      <c r="B31075" s="2" t="s">
        <v>6055</v>
      </c>
      <c r="C31075" s="2" t="s">
        <v>3019</v>
      </c>
      <c r="D31075" s="2" t="s">
        <v>555</v>
      </c>
      <c r="E31075" s="2" t="str">
        <f t="shared" ref="E31075:F31075" si="5784">E31074 </f>
        <v>HANDICAP (0-70)</v>
      </c>
      <c r="F31075" s="2" t="str">
        <f t="shared" si="5784"/>
        <v>1800m</v>
      </c>
      <c r="G31075" s="8" t="str">
        <f>IF(COUNTIF('Dam Lines'!A:A,D31075)&gt;0,"Yes","No")</f>
        <v>Yes</v>
      </c>
      <c r="H31075" s="6"/>
      <c r="I31075" s="8" t="str">
        <f t="array" ref="I31075">IF(G31075="Yes",XLOOKUP(D31075,'Dam Lines'!A:A,'Dam Lines'!J:J),"")</f>
        <v>QUITAINE</v>
      </c>
    </row>
    <row r="31076" hidden="1">
      <c r="A31076" s="11">
        <v>7.0</v>
      </c>
      <c r="B31076" s="2" t="s">
        <v>7317</v>
      </c>
      <c r="C31076" s="2" t="s">
        <v>1908</v>
      </c>
      <c r="D31076" s="2" t="s">
        <v>7318</v>
      </c>
      <c r="E31076" s="2" t="str">
        <f t="shared" ref="E31076:F31076" si="5785">E31075 </f>
        <v>HANDICAP (0-70)</v>
      </c>
      <c r="F31076" s="2" t="str">
        <f t="shared" si="5785"/>
        <v>1800m</v>
      </c>
      <c r="G31076" s="8" t="str">
        <f>IF(COUNTIF('Dam Lines'!A:A,D31076)&gt;0,"Yes","No")</f>
        <v>No</v>
      </c>
      <c r="H31076" s="6"/>
      <c r="I31076" s="8" t="str">
        <f t="array" ref="I31076">IF(G31076="Yes",XLOOKUP(D31076,'Dam Lines'!A:A,'Dam Lines'!J:J),"")</f>
        <v/>
      </c>
    </row>
    <row r="31077" hidden="1">
      <c r="A31077" s="11">
        <v>8.0</v>
      </c>
      <c r="B31077" s="2" t="s">
        <v>5532</v>
      </c>
      <c r="C31077" s="2" t="s">
        <v>1744</v>
      </c>
      <c r="D31077" s="2" t="s">
        <v>5533</v>
      </c>
      <c r="E31077" s="2" t="str">
        <f t="shared" ref="E31077:F31077" si="5786">E31076 </f>
        <v>HANDICAP (0-70)</v>
      </c>
      <c r="F31077" s="2" t="str">
        <f t="shared" si="5786"/>
        <v>1800m</v>
      </c>
      <c r="G31077" s="8" t="str">
        <f>IF(COUNTIF('Dam Lines'!A:A,D31077)&gt;0,"Yes","No")</f>
        <v>No</v>
      </c>
      <c r="H31077" s="6"/>
      <c r="I31077" s="8" t="str">
        <f t="array" ref="I31077">IF(G31077="Yes",XLOOKUP(D31077,'Dam Lines'!A:A,'Dam Lines'!J:J),"")</f>
        <v/>
      </c>
    </row>
    <row r="31078" hidden="1">
      <c r="A31078" s="11">
        <v>9.0</v>
      </c>
      <c r="B31078" s="2" t="s">
        <v>5707</v>
      </c>
      <c r="C31078" s="2" t="s">
        <v>5085</v>
      </c>
      <c r="D31078" s="2" t="s">
        <v>2950</v>
      </c>
      <c r="E31078" s="2" t="str">
        <f t="shared" ref="E31078:F31078" si="5787">E31077 </f>
        <v>HANDICAP (0-70)</v>
      </c>
      <c r="F31078" s="2" t="str">
        <f t="shared" si="5787"/>
        <v>1800m</v>
      </c>
      <c r="G31078" s="8" t="str">
        <f>IF(COUNTIF('Dam Lines'!A:A,D31078)&gt;0,"Yes","No")</f>
        <v>No</v>
      </c>
      <c r="H31078" s="6"/>
      <c r="I31078" s="8" t="str">
        <f t="array" ref="I31078">IF(G31078="Yes",XLOOKUP(D31078,'Dam Lines'!A:A,'Dam Lines'!J:J),"")</f>
        <v/>
      </c>
    </row>
    <row r="31079" hidden="1">
      <c r="A31079" s="11">
        <v>10.0</v>
      </c>
      <c r="B31079" s="2" t="s">
        <v>6485</v>
      </c>
      <c r="C31079" s="2" t="s">
        <v>1980</v>
      </c>
      <c r="D31079" s="2" t="s">
        <v>6486</v>
      </c>
      <c r="E31079" s="2" t="str">
        <f t="shared" ref="E31079:F31079" si="5788">E31078 </f>
        <v>HANDICAP (0-70)</v>
      </c>
      <c r="F31079" s="2" t="str">
        <f t="shared" si="5788"/>
        <v>1800m</v>
      </c>
      <c r="G31079" s="8" t="str">
        <f>IF(COUNTIF('Dam Lines'!A:A,D31079)&gt;0,"Yes","No")</f>
        <v>No</v>
      </c>
      <c r="H31079" s="6"/>
      <c r="I31079" s="8" t="str">
        <f t="array" ref="I31079">IF(G31079="Yes",XLOOKUP(D31079,'Dam Lines'!A:A,'Dam Lines'!J:J),"")</f>
        <v/>
      </c>
    </row>
    <row r="31080" hidden="1">
      <c r="A31080" s="11">
        <v>11.0</v>
      </c>
      <c r="B31080" s="2" t="s">
        <v>6033</v>
      </c>
      <c r="C31080" s="2" t="s">
        <v>1886</v>
      </c>
      <c r="D31080" s="2" t="s">
        <v>565</v>
      </c>
      <c r="E31080" s="2" t="str">
        <f t="shared" ref="E31080:F31080" si="5789">E31079 </f>
        <v>HANDICAP (0-70)</v>
      </c>
      <c r="F31080" s="2" t="str">
        <f t="shared" si="5789"/>
        <v>1800m</v>
      </c>
      <c r="G31080" s="8" t="str">
        <f>IF(COUNTIF('Dam Lines'!A:A,D31080)&gt;0,"Yes","No")</f>
        <v>Yes</v>
      </c>
      <c r="H31080" s="6"/>
      <c r="I31080" s="8" t="str">
        <f t="array" ref="I31080">IF(G31080="Yes",XLOOKUP(D31080,'Dam Lines'!A:A,'Dam Lines'!J:J),"")</f>
        <v>BASSALA</v>
      </c>
    </row>
    <row r="31081" hidden="1">
      <c r="A31081" s="11">
        <v>12.0</v>
      </c>
      <c r="B31081" s="2" t="s">
        <v>5625</v>
      </c>
      <c r="C31081" s="2" t="s">
        <v>2061</v>
      </c>
      <c r="D31081" s="2" t="s">
        <v>1217</v>
      </c>
      <c r="E31081" s="2" t="str">
        <f t="shared" ref="E31081:F31081" si="5790">E31080 </f>
        <v>HANDICAP (0-70)</v>
      </c>
      <c r="F31081" s="2" t="str">
        <f t="shared" si="5790"/>
        <v>1800m</v>
      </c>
      <c r="G31081" s="8" t="str">
        <f>IF(COUNTIF('Dam Lines'!A:A,D31081)&gt;0,"Yes","No")</f>
        <v>Yes</v>
      </c>
      <c r="H31081" s="6"/>
      <c r="I31081" s="8" t="str">
        <f t="array" ref="I31081">IF(G31081="Yes",XLOOKUP(D31081,'Dam Lines'!A:A,'Dam Lines'!J:J),"")</f>
        <v>SBAH HANI</v>
      </c>
    </row>
    <row r="31082" hidden="1">
      <c r="A31082" s="11">
        <v>13.0</v>
      </c>
      <c r="B31082" s="2" t="s">
        <v>6136</v>
      </c>
      <c r="C31082" s="2" t="s">
        <v>3019</v>
      </c>
      <c r="D31082" s="2" t="s">
        <v>468</v>
      </c>
      <c r="E31082" s="2" t="str">
        <f t="shared" ref="E31082:F31082" si="5791">E31081 </f>
        <v>HANDICAP (0-70)</v>
      </c>
      <c r="F31082" s="2" t="str">
        <f t="shared" si="5791"/>
        <v>1800m</v>
      </c>
      <c r="G31082" s="8" t="str">
        <f>IF(COUNTIF('Dam Lines'!A:A,D31082)&gt;0,"Yes","No")</f>
        <v>Yes</v>
      </c>
      <c r="H31082" s="6"/>
      <c r="I31082" s="8" t="str">
        <f t="array" ref="I31082">IF(G31082="Yes",XLOOKUP(D31082,'Dam Lines'!A:A,'Dam Lines'!J:J),"")</f>
        <v>FATMA</v>
      </c>
    </row>
    <row r="31083" hidden="1">
      <c r="A31083" s="11">
        <v>14.0</v>
      </c>
      <c r="B31083" s="2" t="s">
        <v>6511</v>
      </c>
      <c r="C31083" s="2" t="s">
        <v>3019</v>
      </c>
      <c r="D31083" s="2" t="s">
        <v>2364</v>
      </c>
      <c r="E31083" s="2" t="str">
        <f t="shared" ref="E31083:F31083" si="5792">E31082 </f>
        <v>HANDICAP (0-70)</v>
      </c>
      <c r="F31083" s="2" t="str">
        <f t="shared" si="5792"/>
        <v>1800m</v>
      </c>
      <c r="G31083" s="8" t="str">
        <f>IF(COUNTIF('Dam Lines'!A:A,D31083)&gt;0,"Yes","No")</f>
        <v>No</v>
      </c>
      <c r="H31083" s="6"/>
      <c r="I31083" s="8" t="str">
        <f t="array" ref="I31083">IF(G31083="Yes",XLOOKUP(D31083,'Dam Lines'!A:A,'Dam Lines'!J:J),"")</f>
        <v/>
      </c>
    </row>
    <row r="31084" hidden="1">
      <c r="A31084" s="11">
        <v>1.0</v>
      </c>
      <c r="B31084" s="2" t="s">
        <v>6650</v>
      </c>
      <c r="C31084" s="2" t="s">
        <v>3019</v>
      </c>
      <c r="D31084" s="2" t="s">
        <v>320</v>
      </c>
      <c r="E31084" s="2" t="s">
        <v>6414</v>
      </c>
      <c r="F31084" s="2" t="s">
        <v>2166</v>
      </c>
      <c r="G31084" s="8" t="str">
        <f>IF(COUNTIF('Dam Lines'!A:A,D31084)&gt;0,"Yes","No")</f>
        <v>Yes</v>
      </c>
      <c r="H31084" s="6"/>
      <c r="I31084" s="8" t="str">
        <f t="array" ref="I31084">IF(G31084="Yes",XLOOKUP(D31084,'Dam Lines'!A:A,'Dam Lines'!J:J),"")</f>
        <v>KYLA TIKI</v>
      </c>
    </row>
    <row r="31085" hidden="1">
      <c r="A31085" s="11">
        <v>2.0</v>
      </c>
      <c r="B31085" s="2" t="s">
        <v>7199</v>
      </c>
      <c r="C31085" s="2" t="s">
        <v>3731</v>
      </c>
      <c r="D31085" s="2" t="s">
        <v>7200</v>
      </c>
      <c r="E31085" s="2" t="str">
        <f t="shared" ref="E31085:F31085" si="5793">E31084 </f>
        <v>HANDICAP (0-70)</v>
      </c>
      <c r="F31085" s="2" t="str">
        <f t="shared" si="5793"/>
        <v>1800m</v>
      </c>
      <c r="G31085" s="8" t="str">
        <f>IF(COUNTIF('Dam Lines'!A:A,D31085)&gt;0,"Yes","No")</f>
        <v>No</v>
      </c>
      <c r="H31085" s="6"/>
      <c r="I31085" s="8" t="str">
        <f t="array" ref="I31085">IF(G31085="Yes",XLOOKUP(D31085,'Dam Lines'!A:A,'Dam Lines'!J:J),"")</f>
        <v/>
      </c>
    </row>
    <row r="31086" hidden="1">
      <c r="A31086" s="11">
        <v>3.0</v>
      </c>
      <c r="B31086" s="2" t="s">
        <v>5332</v>
      </c>
      <c r="C31086" s="2" t="s">
        <v>3000</v>
      </c>
      <c r="D31086" s="2" t="s">
        <v>625</v>
      </c>
      <c r="E31086" s="2" t="str">
        <f t="shared" ref="E31086:F31086" si="5794">E31085 </f>
        <v>HANDICAP (0-70)</v>
      </c>
      <c r="F31086" s="2" t="str">
        <f t="shared" si="5794"/>
        <v>1800m</v>
      </c>
      <c r="G31086" s="8" t="str">
        <f>IF(COUNTIF('Dam Lines'!A:A,D31086)&gt;0,"Yes","No")</f>
        <v>Yes</v>
      </c>
      <c r="H31086" s="6"/>
      <c r="I31086" s="8" t="str">
        <f t="array" ref="I31086">IF(G31086="Yes",XLOOKUP(D31086,'Dam Lines'!A:A,'Dam Lines'!J:J),"")</f>
        <v>NEVADA II</v>
      </c>
    </row>
    <row r="31087" hidden="1">
      <c r="A31087" s="11">
        <v>4.0</v>
      </c>
      <c r="B31087" s="2" t="s">
        <v>6186</v>
      </c>
      <c r="C31087" s="2" t="s">
        <v>1823</v>
      </c>
      <c r="D31087" s="2" t="s">
        <v>6187</v>
      </c>
      <c r="E31087" s="2" t="str">
        <f t="shared" ref="E31087:F31087" si="5795">E31086 </f>
        <v>HANDICAP (0-70)</v>
      </c>
      <c r="F31087" s="2" t="str">
        <f t="shared" si="5795"/>
        <v>1800m</v>
      </c>
      <c r="G31087" s="8" t="str">
        <f>IF(COUNTIF('Dam Lines'!A:A,D31087)&gt;0,"Yes","No")</f>
        <v>No</v>
      </c>
      <c r="H31087" s="6"/>
      <c r="I31087" s="8" t="str">
        <f t="array" ref="I31087">IF(G31087="Yes",XLOOKUP(D31087,'Dam Lines'!A:A,'Dam Lines'!J:J),"")</f>
        <v/>
      </c>
    </row>
    <row r="31088" hidden="1">
      <c r="A31088" s="11">
        <v>5.0</v>
      </c>
      <c r="B31088" s="2" t="s">
        <v>5539</v>
      </c>
      <c r="C31088" s="2" t="s">
        <v>3840</v>
      </c>
      <c r="D31088" s="2" t="s">
        <v>5540</v>
      </c>
      <c r="E31088" s="2" t="str">
        <f t="shared" ref="E31088:F31088" si="5796">E31087 </f>
        <v>HANDICAP (0-70)</v>
      </c>
      <c r="F31088" s="2" t="str">
        <f t="shared" si="5796"/>
        <v>1800m</v>
      </c>
      <c r="G31088" s="8" t="str">
        <f>IF(COUNTIF('Dam Lines'!A:A,D31088)&gt;0,"Yes","No")</f>
        <v>No</v>
      </c>
      <c r="H31088" s="6"/>
      <c r="I31088" s="8" t="str">
        <f t="array" ref="I31088">IF(G31088="Yes",XLOOKUP(D31088,'Dam Lines'!A:A,'Dam Lines'!J:J),"")</f>
        <v/>
      </c>
    </row>
    <row r="31089" hidden="1">
      <c r="A31089" s="11">
        <v>6.0</v>
      </c>
      <c r="B31089" s="2" t="s">
        <v>4476</v>
      </c>
      <c r="C31089" s="2" t="s">
        <v>4477</v>
      </c>
      <c r="D31089" s="2" t="s">
        <v>10</v>
      </c>
      <c r="E31089" s="2" t="str">
        <f t="shared" ref="E31089:F31089" si="5797">E31088 </f>
        <v>HANDICAP (0-70)</v>
      </c>
      <c r="F31089" s="2" t="str">
        <f t="shared" si="5797"/>
        <v>1800m</v>
      </c>
      <c r="G31089" s="8" t="str">
        <f>IF(COUNTIF('Dam Lines'!A:A,D31089)&gt;0,"Yes","No")</f>
        <v>Yes</v>
      </c>
      <c r="H31089" s="6"/>
      <c r="I31089" s="8" t="str">
        <f t="array" ref="I31089">IF(G31089="Yes",XLOOKUP(D31089,'Dam Lines'!A:A,'Dam Lines'!J:J),"")</f>
        <v>MAGNESIE</v>
      </c>
    </row>
    <row r="31090" hidden="1">
      <c r="A31090" s="11">
        <v>7.0</v>
      </c>
      <c r="B31090" s="2" t="s">
        <v>6456</v>
      </c>
      <c r="C31090" s="2" t="s">
        <v>3731</v>
      </c>
      <c r="D31090" s="2" t="s">
        <v>1650</v>
      </c>
      <c r="E31090" s="2" t="str">
        <f t="shared" ref="E31090:F31090" si="5798">E31089 </f>
        <v>HANDICAP (0-70)</v>
      </c>
      <c r="F31090" s="2" t="str">
        <f t="shared" si="5798"/>
        <v>1800m</v>
      </c>
      <c r="G31090" s="8" t="str">
        <f>IF(COUNTIF('Dam Lines'!A:A,D31090)&gt;0,"Yes","No")</f>
        <v>Yes</v>
      </c>
      <c r="H31090" s="6"/>
      <c r="I31090" s="8" t="str">
        <f t="array" ref="I31090">IF(G31090="Yes",XLOOKUP(D31090,'Dam Lines'!A:A,'Dam Lines'!J:J),"")</f>
        <v>NEVADA II</v>
      </c>
    </row>
    <row r="31091" hidden="1">
      <c r="A31091" s="11">
        <v>8.0</v>
      </c>
      <c r="B31091" s="2" t="s">
        <v>6949</v>
      </c>
      <c r="C31091" s="2" t="s">
        <v>6950</v>
      </c>
      <c r="D31091" s="2" t="s">
        <v>6951</v>
      </c>
      <c r="E31091" s="2" t="str">
        <f t="shared" ref="E31091:F31091" si="5799">E31090 </f>
        <v>HANDICAP (0-70)</v>
      </c>
      <c r="F31091" s="2" t="str">
        <f t="shared" si="5799"/>
        <v>1800m</v>
      </c>
      <c r="G31091" s="8" t="str">
        <f>IF(COUNTIF('Dam Lines'!A:A,D31091)&gt;0,"Yes","No")</f>
        <v>No</v>
      </c>
      <c r="H31091" s="6"/>
      <c r="I31091" s="8" t="str">
        <f t="array" ref="I31091">IF(G31091="Yes",XLOOKUP(D31091,'Dam Lines'!A:A,'Dam Lines'!J:J),"")</f>
        <v/>
      </c>
    </row>
    <row r="31092" hidden="1">
      <c r="A31092" s="11">
        <v>9.0</v>
      </c>
      <c r="B31092" s="2" t="s">
        <v>6441</v>
      </c>
      <c r="C31092" s="2" t="s">
        <v>1962</v>
      </c>
      <c r="D31092" s="2" t="s">
        <v>6442</v>
      </c>
      <c r="E31092" s="2" t="str">
        <f t="shared" ref="E31092:F31092" si="5800">E31091 </f>
        <v>HANDICAP (0-70)</v>
      </c>
      <c r="F31092" s="2" t="str">
        <f t="shared" si="5800"/>
        <v>1800m</v>
      </c>
      <c r="G31092" s="8" t="str">
        <f>IF(COUNTIF('Dam Lines'!A:A,D31092)&gt;0,"Yes","No")</f>
        <v>No</v>
      </c>
      <c r="H31092" s="6"/>
      <c r="I31092" s="8" t="str">
        <f t="array" ref="I31092">IF(G31092="Yes",XLOOKUP(D31092,'Dam Lines'!A:A,'Dam Lines'!J:J),"")</f>
        <v/>
      </c>
    </row>
    <row r="31093" hidden="1">
      <c r="A31093" s="11">
        <v>10.0</v>
      </c>
      <c r="B31093" s="2" t="s">
        <v>6571</v>
      </c>
      <c r="C31093" s="2" t="s">
        <v>2494</v>
      </c>
      <c r="D31093" s="2" t="s">
        <v>232</v>
      </c>
      <c r="E31093" s="2" t="str">
        <f t="shared" ref="E31093:F31093" si="5801">E31092 </f>
        <v>HANDICAP (0-70)</v>
      </c>
      <c r="F31093" s="2" t="str">
        <f t="shared" si="5801"/>
        <v>1800m</v>
      </c>
      <c r="G31093" s="8" t="str">
        <f>IF(COUNTIF('Dam Lines'!A:A,D31093)&gt;0,"Yes","No")</f>
        <v>Yes</v>
      </c>
      <c r="H31093" s="6"/>
      <c r="I31093" s="8" t="str">
        <f t="array" ref="I31093">IF(G31093="Yes",XLOOKUP(D31093,'Dam Lines'!A:A,'Dam Lines'!J:J),"")</f>
        <v>GHARDAIA</v>
      </c>
    </row>
    <row r="31094" hidden="1">
      <c r="A31094" s="11">
        <v>11.0</v>
      </c>
      <c r="B31094" s="2" t="s">
        <v>6704</v>
      </c>
      <c r="C31094" s="2" t="s">
        <v>3449</v>
      </c>
      <c r="D31094" s="2" t="s">
        <v>3161</v>
      </c>
      <c r="E31094" s="2" t="str">
        <f t="shared" ref="E31094:F31094" si="5802">E31093 </f>
        <v>HANDICAP (0-70)</v>
      </c>
      <c r="F31094" s="2" t="str">
        <f t="shared" si="5802"/>
        <v>1800m</v>
      </c>
      <c r="G31094" s="8" t="str">
        <f>IF(COUNTIF('Dam Lines'!A:A,D31094)&gt;0,"Yes","No")</f>
        <v>No</v>
      </c>
      <c r="H31094" s="6"/>
      <c r="I31094" s="8" t="str">
        <f t="array" ref="I31094">IF(G31094="Yes",XLOOKUP(D31094,'Dam Lines'!A:A,'Dam Lines'!J:J),"")</f>
        <v/>
      </c>
    </row>
    <row r="31095" hidden="1">
      <c r="A31095" s="11">
        <v>12.0</v>
      </c>
      <c r="B31095" s="2" t="s">
        <v>4923</v>
      </c>
      <c r="C31095" s="2" t="s">
        <v>3342</v>
      </c>
      <c r="D31095" s="2" t="s">
        <v>942</v>
      </c>
      <c r="E31095" s="2" t="str">
        <f t="shared" ref="E31095:F31095" si="5803">E31094 </f>
        <v>HANDICAP (0-70)</v>
      </c>
      <c r="F31095" s="2" t="str">
        <f t="shared" si="5803"/>
        <v>1800m</v>
      </c>
      <c r="G31095" s="8" t="str">
        <f>IF(COUNTIF('Dam Lines'!A:A,D31095)&gt;0,"Yes","No")</f>
        <v>Yes</v>
      </c>
      <c r="H31095" s="6"/>
      <c r="I31095" s="8" t="str">
        <f t="array" ref="I31095">IF(G31095="Yes",XLOOKUP(D31095,'Dam Lines'!A:A,'Dam Lines'!J:J),"")</f>
        <v>MARAH</v>
      </c>
    </row>
    <row r="31096" hidden="1">
      <c r="A31096" s="11">
        <v>13.0</v>
      </c>
      <c r="B31096" s="2" t="s">
        <v>5611</v>
      </c>
      <c r="C31096" s="2" t="s">
        <v>3024</v>
      </c>
      <c r="D31096" s="2" t="s">
        <v>949</v>
      </c>
      <c r="E31096" s="2" t="str">
        <f t="shared" ref="E31096:F31096" si="5804">E31095 </f>
        <v>HANDICAP (0-70)</v>
      </c>
      <c r="F31096" s="2" t="str">
        <f t="shared" si="5804"/>
        <v>1800m</v>
      </c>
      <c r="G31096" s="8" t="str">
        <f>IF(COUNTIF('Dam Lines'!A:A,D31096)&gt;0,"Yes","No")</f>
        <v>Yes</v>
      </c>
      <c r="H31096" s="6"/>
      <c r="I31096" s="8" t="str">
        <f t="array" ref="I31096">IF(G31096="Yes",XLOOKUP(D31096,'Dam Lines'!A:A,'Dam Lines'!J:J),"")</f>
        <v>MAMMONA</v>
      </c>
    </row>
    <row r="31097" hidden="1">
      <c r="A31097" s="11">
        <v>14.0</v>
      </c>
      <c r="B31097" s="2" t="s">
        <v>5634</v>
      </c>
      <c r="C31097" s="2" t="s">
        <v>1962</v>
      </c>
      <c r="D31097" s="2" t="s">
        <v>1246</v>
      </c>
      <c r="E31097" s="2" t="str">
        <f t="shared" ref="E31097:F31097" si="5805">E31096 </f>
        <v>HANDICAP (0-70)</v>
      </c>
      <c r="F31097" s="2" t="str">
        <f t="shared" si="5805"/>
        <v>1800m</v>
      </c>
      <c r="G31097" s="8" t="str">
        <f>IF(COUNTIF('Dam Lines'!A:A,D31097)&gt;0,"Yes","No")</f>
        <v>Yes</v>
      </c>
      <c r="H31097" s="6"/>
      <c r="I31097" s="8" t="str">
        <f t="array" ref="I31097">IF(G31097="Yes",XLOOKUP(D31097,'Dam Lines'!A:A,'Dam Lines'!J:J),"")</f>
        <v>JOURA</v>
      </c>
    </row>
    <row r="31098" hidden="1">
      <c r="A31098" s="11">
        <v>1.0</v>
      </c>
      <c r="B31098" s="2" t="s">
        <v>7259</v>
      </c>
      <c r="C31098" s="2" t="s">
        <v>1744</v>
      </c>
      <c r="D31098" s="2" t="s">
        <v>1335</v>
      </c>
      <c r="E31098" s="2" t="s">
        <v>1740</v>
      </c>
      <c r="F31098" s="2" t="s">
        <v>1869</v>
      </c>
      <c r="G31098" s="8" t="str">
        <f>IF(COUNTIF('Dam Lines'!A:A,D31098)&gt;0,"Yes","No")</f>
        <v>Yes</v>
      </c>
      <c r="H31098" s="6"/>
      <c r="I31098" s="8" t="str">
        <f t="array" ref="I31098">IF(G31098="Yes",XLOOKUP(D31098,'Dam Lines'!A:A,'Dam Lines'!J:J),"")</f>
        <v>NEVADA II</v>
      </c>
    </row>
    <row r="31099" hidden="1">
      <c r="A31099" s="11">
        <v>2.0</v>
      </c>
      <c r="B31099" s="2" t="s">
        <v>7341</v>
      </c>
      <c r="C31099" s="2" t="s">
        <v>4479</v>
      </c>
      <c r="D31099" s="2" t="s">
        <v>591</v>
      </c>
      <c r="E31099" s="2" t="str">
        <f t="shared" ref="E31099:F31099" si="5806">E31098 </f>
        <v>MAIDEN</v>
      </c>
      <c r="F31099" s="2" t="str">
        <f t="shared" si="5806"/>
        <v>1600m</v>
      </c>
      <c r="G31099" s="8" t="str">
        <f>IF(COUNTIF('Dam Lines'!A:A,D31099)&gt;0,"Yes","No")</f>
        <v>No</v>
      </c>
      <c r="H31099" s="6"/>
      <c r="I31099" s="8" t="str">
        <f t="array" ref="I31099">IF(G31099="Yes",XLOOKUP(D31099,'Dam Lines'!A:A,'Dam Lines'!J:J),"")</f>
        <v/>
      </c>
    </row>
    <row r="31100" hidden="1">
      <c r="A31100" s="11">
        <v>3.0</v>
      </c>
      <c r="B31100" s="2" t="s">
        <v>7104</v>
      </c>
      <c r="C31100" s="2" t="s">
        <v>2479</v>
      </c>
      <c r="D31100" s="2" t="s">
        <v>81</v>
      </c>
      <c r="E31100" s="2" t="str">
        <f t="shared" ref="E31100:F31100" si="5807">E31099 </f>
        <v>MAIDEN</v>
      </c>
      <c r="F31100" s="2" t="str">
        <f t="shared" si="5807"/>
        <v>1600m</v>
      </c>
      <c r="G31100" s="8" t="str">
        <f>IF(COUNTIF('Dam Lines'!A:A,D31100)&gt;0,"Yes","No")</f>
        <v>Yes</v>
      </c>
      <c r="H31100" s="6"/>
      <c r="I31100" s="8" t="str">
        <f t="array" ref="I31100">IF(G31100="Yes",XLOOKUP(D31100,'Dam Lines'!A:A,'Dam Lines'!J:J),"")</f>
        <v>MONAT</v>
      </c>
    </row>
    <row r="31101" hidden="1">
      <c r="A31101" s="11">
        <v>4.0</v>
      </c>
      <c r="B31101" s="2" t="s">
        <v>7300</v>
      </c>
      <c r="C31101" s="2" t="s">
        <v>2479</v>
      </c>
      <c r="D31101" s="2" t="s">
        <v>871</v>
      </c>
      <c r="E31101" s="2" t="str">
        <f t="shared" ref="E31101:F31101" si="5808">E31100 </f>
        <v>MAIDEN</v>
      </c>
      <c r="F31101" s="2" t="str">
        <f t="shared" si="5808"/>
        <v>1600m</v>
      </c>
      <c r="G31101" s="8" t="str">
        <f>IF(COUNTIF('Dam Lines'!A:A,D31101)&gt;0,"Yes","No")</f>
        <v>Yes</v>
      </c>
      <c r="H31101" s="6"/>
      <c r="I31101" s="8" t="str">
        <f t="array" ref="I31101">IF(G31101="Yes",XLOOKUP(D31101,'Dam Lines'!A:A,'Dam Lines'!J:J),"")</f>
        <v>FANZA</v>
      </c>
    </row>
    <row r="31102" hidden="1">
      <c r="A31102" s="11">
        <v>5.0</v>
      </c>
      <c r="B31102" s="2" t="s">
        <v>7123</v>
      </c>
      <c r="C31102" s="2" t="s">
        <v>1962</v>
      </c>
      <c r="D31102" s="2" t="s">
        <v>7124</v>
      </c>
      <c r="E31102" s="2" t="str">
        <f t="shared" ref="E31102:F31102" si="5809">E31101 </f>
        <v>MAIDEN</v>
      </c>
      <c r="F31102" s="2" t="str">
        <f t="shared" si="5809"/>
        <v>1600m</v>
      </c>
      <c r="G31102" s="8" t="str">
        <f>IF(COUNTIF('Dam Lines'!A:A,D31102)&gt;0,"Yes","No")</f>
        <v>No</v>
      </c>
      <c r="H31102" s="6"/>
      <c r="I31102" s="8" t="str">
        <f t="array" ref="I31102">IF(G31102="Yes",XLOOKUP(D31102,'Dam Lines'!A:A,'Dam Lines'!J:J),"")</f>
        <v/>
      </c>
    </row>
    <row r="31103" hidden="1">
      <c r="A31103" s="11">
        <v>6.0</v>
      </c>
      <c r="B31103" s="2" t="s">
        <v>7310</v>
      </c>
      <c r="C31103" s="2" t="s">
        <v>3019</v>
      </c>
      <c r="D31103" s="2" t="s">
        <v>446</v>
      </c>
      <c r="E31103" s="2" t="str">
        <f t="shared" ref="E31103:F31103" si="5810">E31102 </f>
        <v>MAIDEN</v>
      </c>
      <c r="F31103" s="2" t="str">
        <f t="shared" si="5810"/>
        <v>1600m</v>
      </c>
      <c r="G31103" s="8" t="str">
        <f>IF(COUNTIF('Dam Lines'!A:A,D31103)&gt;0,"Yes","No")</f>
        <v>Yes</v>
      </c>
      <c r="H31103" s="6"/>
      <c r="I31103" s="8" t="str">
        <f t="array" ref="I31103">IF(G31103="Yes",XLOOKUP(D31103,'Dam Lines'!A:A,'Dam Lines'!J:J),"")</f>
        <v>NADIA</v>
      </c>
    </row>
    <row r="31104" hidden="1">
      <c r="A31104" s="11">
        <v>7.0</v>
      </c>
      <c r="B31104" s="2" t="s">
        <v>7354</v>
      </c>
      <c r="C31104" s="2" t="s">
        <v>2351</v>
      </c>
      <c r="D31104" s="2" t="s">
        <v>55</v>
      </c>
      <c r="E31104" s="2" t="str">
        <f t="shared" ref="E31104:F31104" si="5811">E31103 </f>
        <v>MAIDEN</v>
      </c>
      <c r="F31104" s="2" t="str">
        <f t="shared" si="5811"/>
        <v>1600m</v>
      </c>
      <c r="G31104" s="8" t="str">
        <f>IF(COUNTIF('Dam Lines'!A:A,D31104)&gt;0,"Yes","No")</f>
        <v>Yes</v>
      </c>
      <c r="H31104" s="6"/>
      <c r="I31104" s="8" t="str">
        <f t="array" ref="I31104">IF(G31104="Yes",XLOOKUP(D31104,'Dam Lines'!A:A,'Dam Lines'!J:J),"")</f>
        <v>NEVADA II</v>
      </c>
    </row>
    <row r="31105" hidden="1">
      <c r="A31105" s="11">
        <v>8.0</v>
      </c>
      <c r="B31105" s="2" t="s">
        <v>7202</v>
      </c>
      <c r="C31105" s="2" t="s">
        <v>7016</v>
      </c>
      <c r="D31105" s="2" t="s">
        <v>7203</v>
      </c>
      <c r="E31105" s="2" t="str">
        <f t="shared" ref="E31105:F31105" si="5812">E31104 </f>
        <v>MAIDEN</v>
      </c>
      <c r="F31105" s="2" t="str">
        <f t="shared" si="5812"/>
        <v>1600m</v>
      </c>
      <c r="G31105" s="8" t="str">
        <f>IF(COUNTIF('Dam Lines'!A:A,D31105)&gt;0,"Yes","No")</f>
        <v>No</v>
      </c>
      <c r="H31105" s="6"/>
      <c r="I31105" s="8" t="str">
        <f t="array" ref="I31105">IF(G31105="Yes",XLOOKUP(D31105,'Dam Lines'!A:A,'Dam Lines'!J:J),"")</f>
        <v/>
      </c>
    </row>
    <row r="31106" hidden="1">
      <c r="A31106" s="11">
        <v>9.0</v>
      </c>
      <c r="B31106" s="2" t="s">
        <v>5840</v>
      </c>
      <c r="C31106" s="2" t="s">
        <v>2061</v>
      </c>
      <c r="D31106" s="2" t="s">
        <v>761</v>
      </c>
      <c r="E31106" s="2" t="str">
        <f t="shared" ref="E31106:F31106" si="5813">E31105 </f>
        <v>MAIDEN</v>
      </c>
      <c r="F31106" s="2" t="str">
        <f t="shared" si="5813"/>
        <v>1600m</v>
      </c>
      <c r="G31106" s="8" t="str">
        <f>IF(COUNTIF('Dam Lines'!A:A,D31106)&gt;0,"Yes","No")</f>
        <v>Yes</v>
      </c>
      <c r="H31106" s="6"/>
      <c r="I31106" s="8" t="str">
        <f t="array" ref="I31106">IF(G31106="Yes",XLOOKUP(D31106,'Dam Lines'!A:A,'Dam Lines'!J:J),"")</f>
        <v>FATMA</v>
      </c>
    </row>
    <row r="31107" hidden="1">
      <c r="A31107" s="11">
        <v>10.0</v>
      </c>
      <c r="B31107" s="2" t="s">
        <v>7334</v>
      </c>
      <c r="C31107" s="2" t="s">
        <v>7335</v>
      </c>
      <c r="D31107" s="2" t="s">
        <v>5045</v>
      </c>
      <c r="E31107" s="2" t="str">
        <f t="shared" ref="E31107:F31107" si="5814">E31106 </f>
        <v>MAIDEN</v>
      </c>
      <c r="F31107" s="2" t="str">
        <f t="shared" si="5814"/>
        <v>1600m</v>
      </c>
      <c r="G31107" s="8" t="str">
        <f>IF(COUNTIF('Dam Lines'!A:A,D31107)&gt;0,"Yes","No")</f>
        <v>No</v>
      </c>
      <c r="H31107" s="6"/>
      <c r="I31107" s="8" t="str">
        <f t="array" ref="I31107">IF(G31107="Yes",XLOOKUP(D31107,'Dam Lines'!A:A,'Dam Lines'!J:J),"")</f>
        <v/>
      </c>
    </row>
    <row r="31108" hidden="1">
      <c r="A31108" s="11">
        <v>11.0</v>
      </c>
      <c r="B31108" s="2" t="s">
        <v>7162</v>
      </c>
      <c r="C31108" s="2" t="s">
        <v>3071</v>
      </c>
      <c r="D31108" s="2" t="s">
        <v>7163</v>
      </c>
      <c r="E31108" s="2" t="str">
        <f t="shared" ref="E31108:F31108" si="5815">E31107 </f>
        <v>MAIDEN</v>
      </c>
      <c r="F31108" s="2" t="str">
        <f t="shared" si="5815"/>
        <v>1600m</v>
      </c>
      <c r="G31108" s="8" t="str">
        <f>IF(COUNTIF('Dam Lines'!A:A,D31108)&gt;0,"Yes","No")</f>
        <v>No</v>
      </c>
      <c r="H31108" s="6"/>
      <c r="I31108" s="8" t="str">
        <f t="array" ref="I31108">IF(G31108="Yes",XLOOKUP(D31108,'Dam Lines'!A:A,'Dam Lines'!J:J),"")</f>
        <v/>
      </c>
    </row>
    <row r="31109" hidden="1">
      <c r="A31109" s="11">
        <v>12.0</v>
      </c>
      <c r="B31109" s="2" t="s">
        <v>7256</v>
      </c>
      <c r="C31109" s="2" t="s">
        <v>4414</v>
      </c>
      <c r="D31109" s="2" t="s">
        <v>2495</v>
      </c>
      <c r="E31109" s="2" t="str">
        <f t="shared" ref="E31109:F31109" si="5816">E31108 </f>
        <v>MAIDEN</v>
      </c>
      <c r="F31109" s="2" t="str">
        <f t="shared" si="5816"/>
        <v>1600m</v>
      </c>
      <c r="G31109" s="8" t="str">
        <f>IF(COUNTIF('Dam Lines'!A:A,D31109)&gt;0,"Yes","No")</f>
        <v>No</v>
      </c>
      <c r="H31109" s="6"/>
      <c r="I31109" s="8" t="str">
        <f t="array" ref="I31109">IF(G31109="Yes",XLOOKUP(D31109,'Dam Lines'!A:A,'Dam Lines'!J:J),"")</f>
        <v/>
      </c>
    </row>
    <row r="31110" hidden="1">
      <c r="A31110" s="11">
        <v>13.0</v>
      </c>
      <c r="B31110" s="2" t="s">
        <v>6940</v>
      </c>
      <c r="C31110" s="2" t="s">
        <v>2494</v>
      </c>
      <c r="D31110" s="2" t="s">
        <v>4343</v>
      </c>
      <c r="E31110" s="2" t="str">
        <f t="shared" ref="E31110:F31110" si="5817">E31109 </f>
        <v>MAIDEN</v>
      </c>
      <c r="F31110" s="2" t="str">
        <f t="shared" si="5817"/>
        <v>1600m</v>
      </c>
      <c r="G31110" s="8" t="str">
        <f>IF(COUNTIF('Dam Lines'!A:A,D31110)&gt;0,"Yes","No")</f>
        <v>No</v>
      </c>
      <c r="H31110" s="6"/>
      <c r="I31110" s="8" t="str">
        <f t="array" ref="I31110">IF(G31110="Yes",XLOOKUP(D31110,'Dam Lines'!A:A,'Dam Lines'!J:J),"")</f>
        <v/>
      </c>
    </row>
    <row r="31111" hidden="1">
      <c r="A31111" s="11">
        <v>14.0</v>
      </c>
      <c r="B31111" s="2" t="s">
        <v>7355</v>
      </c>
      <c r="C31111" s="2" t="s">
        <v>4065</v>
      </c>
      <c r="D31111" s="2" t="s">
        <v>4361</v>
      </c>
      <c r="E31111" s="2" t="str">
        <f t="shared" ref="E31111:F31111" si="5818">E31110 </f>
        <v>MAIDEN</v>
      </c>
      <c r="F31111" s="2" t="str">
        <f t="shared" si="5818"/>
        <v>1600m</v>
      </c>
      <c r="G31111" s="8" t="str">
        <f>IF(COUNTIF('Dam Lines'!A:A,D31111)&gt;0,"Yes","No")</f>
        <v>No</v>
      </c>
      <c r="H31111" s="6"/>
      <c r="I31111" s="8" t="str">
        <f t="array" ref="I31111">IF(G31111="Yes",XLOOKUP(D31111,'Dam Lines'!A:A,'Dam Lines'!J:J),"")</f>
        <v/>
      </c>
    </row>
    <row r="31112" hidden="1">
      <c r="A31112" s="11">
        <v>15.0</v>
      </c>
      <c r="B31112" s="2" t="s">
        <v>7356</v>
      </c>
      <c r="C31112" s="2" t="s">
        <v>5160</v>
      </c>
      <c r="D31112" s="2" t="s">
        <v>991</v>
      </c>
      <c r="E31112" s="2" t="str">
        <f t="shared" ref="E31112:F31112" si="5819">E31111 </f>
        <v>MAIDEN</v>
      </c>
      <c r="F31112" s="2" t="str">
        <f t="shared" si="5819"/>
        <v>1600m</v>
      </c>
      <c r="G31112" s="8" t="str">
        <f>IF(COUNTIF('Dam Lines'!A:A,D31112)&gt;0,"Yes","No")</f>
        <v>Yes</v>
      </c>
      <c r="H31112" s="6"/>
      <c r="I31112" s="8" t="str">
        <f t="array" ref="I31112">IF(G31112="Yes",XLOOKUP(D31112,'Dam Lines'!A:A,'Dam Lines'!J:J),"")</f>
        <v>TEBERDA</v>
      </c>
    </row>
    <row r="31113">
      <c r="A31113" s="11">
        <v>1.0</v>
      </c>
      <c r="B31113" s="2" t="s">
        <v>7278</v>
      </c>
      <c r="C31113" s="2" t="s">
        <v>1980</v>
      </c>
      <c r="D31113" s="2" t="s">
        <v>1673</v>
      </c>
      <c r="E31113" s="2" t="s">
        <v>2055</v>
      </c>
      <c r="F31113" s="2" t="s">
        <v>1869</v>
      </c>
      <c r="H31113" s="6"/>
      <c r="I31113" s="8" t="s">
        <v>554</v>
      </c>
    </row>
    <row r="31114">
      <c r="A31114" s="11">
        <v>2.0</v>
      </c>
      <c r="B31114" s="2" t="s">
        <v>6225</v>
      </c>
      <c r="C31114" s="2" t="s">
        <v>3700</v>
      </c>
      <c r="D31114" s="2" t="s">
        <v>1356</v>
      </c>
      <c r="E31114" s="2" t="str">
        <f t="shared" ref="E31114:F31114" si="5820">E31113 </f>
        <v>Group 3</v>
      </c>
      <c r="F31114" s="2" t="str">
        <f t="shared" si="5820"/>
        <v>1600m</v>
      </c>
      <c r="H31114" s="6"/>
      <c r="I31114" s="8" t="str">
        <f>VLOOKUP(D31114,'Dam Lines'!$A$2:$J$540,10,false)</f>
        <v>ASALA HALEEMA</v>
      </c>
    </row>
    <row r="31115">
      <c r="A31115" s="11">
        <v>3.0</v>
      </c>
      <c r="B31115" s="2" t="s">
        <v>6366</v>
      </c>
      <c r="C31115" s="2" t="s">
        <v>5085</v>
      </c>
      <c r="D31115" s="2" t="s">
        <v>276</v>
      </c>
      <c r="E31115" s="2" t="str">
        <f t="shared" ref="E31115:F31115" si="5821">E31114 </f>
        <v>Group 3</v>
      </c>
      <c r="F31115" s="2" t="str">
        <f t="shared" si="5821"/>
        <v>1600m</v>
      </c>
      <c r="G31115" s="8" t="str">
        <f>IF(COUNTIF('Dam Lines'!A:A,D31115)&gt;0,"Yes","No")</f>
        <v>Yes</v>
      </c>
      <c r="H31115" s="6"/>
      <c r="I31115" s="8" t="str">
        <f t="array" ref="I31115">IF(G31115="Yes",XLOOKUP(D31115,'Dam Lines'!A:A,'Dam Lines'!J:J),"")</f>
        <v>MAGNESIE</v>
      </c>
    </row>
    <row r="31116">
      <c r="A31116" s="11">
        <v>4.0</v>
      </c>
      <c r="B31116" s="2" t="s">
        <v>6695</v>
      </c>
      <c r="C31116" s="2" t="s">
        <v>1980</v>
      </c>
      <c r="D31116" s="2" t="s">
        <v>1715</v>
      </c>
      <c r="E31116" s="2" t="str">
        <f t="shared" ref="E31116:F31116" si="5822">E31115 </f>
        <v>Group 3</v>
      </c>
      <c r="F31116" s="2" t="str">
        <f t="shared" si="5822"/>
        <v>1600m</v>
      </c>
      <c r="H31116" s="6"/>
      <c r="I31116" s="8" t="s">
        <v>333</v>
      </c>
    </row>
    <row r="31117">
      <c r="A31117" s="11">
        <v>5.0</v>
      </c>
      <c r="B31117" s="2" t="s">
        <v>6707</v>
      </c>
      <c r="C31117" s="2" t="s">
        <v>1908</v>
      </c>
      <c r="D31117" s="2" t="s">
        <v>209</v>
      </c>
      <c r="E31117" s="2" t="str">
        <f t="shared" ref="E31117:F31117" si="5823">E31116 </f>
        <v>Group 3</v>
      </c>
      <c r="F31117" s="2" t="str">
        <f t="shared" si="5823"/>
        <v>1600m</v>
      </c>
      <c r="G31117" s="8" t="str">
        <f>IF(COUNTIF('Dam Lines'!A:A,D31117)&gt;0,"Yes","No")</f>
        <v>Yes</v>
      </c>
      <c r="H31117" s="6"/>
      <c r="I31117" s="8" t="str">
        <f t="array" ref="I31117">IF(G31117="Yes",XLOOKUP(D31117,'Dam Lines'!A:A,'Dam Lines'!J:J),"")</f>
        <v>MADOU</v>
      </c>
    </row>
    <row r="31118">
      <c r="A31118" s="11">
        <v>6.0</v>
      </c>
      <c r="B31118" s="2" t="s">
        <v>5918</v>
      </c>
      <c r="C31118" s="2" t="s">
        <v>3700</v>
      </c>
      <c r="D31118" s="2" t="s">
        <v>24</v>
      </c>
      <c r="E31118" s="2" t="str">
        <f t="shared" ref="E31118:F31118" si="5824">E31117 </f>
        <v>Group 3</v>
      </c>
      <c r="F31118" s="2" t="str">
        <f t="shared" si="5824"/>
        <v>1600m</v>
      </c>
      <c r="G31118" s="8" t="str">
        <f>IF(COUNTIF('Dam Lines'!A:A,D31118)&gt;0,"Yes","No")</f>
        <v>Yes</v>
      </c>
      <c r="H31118" s="6"/>
      <c r="I31118" s="8" t="str">
        <f t="array" ref="I31118">IF(G31118="Yes",XLOOKUP(D31118,'Dam Lines'!A:A,'Dam Lines'!J:J),"")</f>
        <v>NEVADA II</v>
      </c>
    </row>
    <row r="31119">
      <c r="A31119" s="11">
        <v>7.0</v>
      </c>
      <c r="B31119" s="2" t="s">
        <v>7319</v>
      </c>
      <c r="C31119" s="2" t="s">
        <v>1980</v>
      </c>
      <c r="D31119" s="2" t="s">
        <v>1683</v>
      </c>
      <c r="E31119" s="2" t="str">
        <f t="shared" ref="E31119:F31119" si="5825">E31118 </f>
        <v>Group 3</v>
      </c>
      <c r="F31119" s="2" t="str">
        <f t="shared" si="5825"/>
        <v>1600m</v>
      </c>
      <c r="H31119" s="6"/>
      <c r="I31119" s="8" t="s">
        <v>1547</v>
      </c>
    </row>
    <row r="31120">
      <c r="A31120" s="11">
        <v>8.0</v>
      </c>
      <c r="B31120" s="2" t="s">
        <v>6026</v>
      </c>
      <c r="C31120" s="2" t="s">
        <v>5085</v>
      </c>
      <c r="D31120" s="2" t="s">
        <v>1641</v>
      </c>
      <c r="E31120" s="2" t="str">
        <f t="shared" ref="E31120:F31120" si="5826">E31119 </f>
        <v>Group 3</v>
      </c>
      <c r="F31120" s="2" t="str">
        <f t="shared" si="5826"/>
        <v>1600m</v>
      </c>
      <c r="H31120" s="6"/>
      <c r="I31120" s="8" t="s">
        <v>18</v>
      </c>
    </row>
    <row r="31121">
      <c r="A31121" s="11">
        <v>9.0</v>
      </c>
      <c r="B31121" s="2" t="s">
        <v>5659</v>
      </c>
      <c r="C31121" s="2" t="s">
        <v>1908</v>
      </c>
      <c r="D31121" s="2" t="s">
        <v>1312</v>
      </c>
      <c r="E31121" s="2" t="str">
        <f t="shared" ref="E31121:F31121" si="5827">E31120 </f>
        <v>Group 3</v>
      </c>
      <c r="F31121" s="2" t="str">
        <f t="shared" si="5827"/>
        <v>1600m</v>
      </c>
      <c r="H31121" s="6"/>
      <c r="I31121" s="8" t="str">
        <f>VLOOKUP(D31121,'Dam Lines'!$A$2:$J$540,10,false)</f>
        <v>CARTHAGENNA</v>
      </c>
    </row>
    <row r="31122">
      <c r="A31122" s="11">
        <v>10.0</v>
      </c>
      <c r="B31122" s="2" t="s">
        <v>5267</v>
      </c>
      <c r="C31122" s="2" t="s">
        <v>1823</v>
      </c>
      <c r="D31122" s="2" t="s">
        <v>883</v>
      </c>
      <c r="E31122" s="2" t="str">
        <f t="shared" ref="E31122:F31122" si="5828">E31121 </f>
        <v>Group 3</v>
      </c>
      <c r="F31122" s="2" t="str">
        <f t="shared" si="5828"/>
        <v>1600m</v>
      </c>
      <c r="G31122" s="8" t="str">
        <f>IF(COUNTIF('Dam Lines'!A:A,D31122)&gt;0,"Yes","No")</f>
        <v>Yes</v>
      </c>
      <c r="H31122" s="6"/>
      <c r="I31122" s="8" t="str">
        <f t="array" ref="I31122">IF(G31122="Yes",XLOOKUP(D31122,'Dam Lines'!A:A,'Dam Lines'!J:J),"")</f>
        <v>PESENNAIA</v>
      </c>
    </row>
    <row r="31123">
      <c r="A31123" s="11">
        <v>11.0</v>
      </c>
      <c r="B31123" s="2" t="s">
        <v>6432</v>
      </c>
      <c r="C31123" s="2" t="s">
        <v>3022</v>
      </c>
      <c r="D31123" s="2" t="s">
        <v>1717</v>
      </c>
      <c r="E31123" s="2" t="str">
        <f t="shared" ref="E31123:F31123" si="5829">E31122 </f>
        <v>Group 3</v>
      </c>
      <c r="F31123" s="2" t="str">
        <f t="shared" si="5829"/>
        <v>1600m</v>
      </c>
      <c r="H31123" s="6"/>
      <c r="I31123" s="8" t="s">
        <v>464</v>
      </c>
    </row>
    <row r="31124">
      <c r="A31124" s="11">
        <v>12.0</v>
      </c>
      <c r="B31124" s="2" t="s">
        <v>6810</v>
      </c>
      <c r="C31124" s="2" t="s">
        <v>1817</v>
      </c>
      <c r="D31124" s="2" t="s">
        <v>319</v>
      </c>
      <c r="E31124" s="2" t="str">
        <f t="shared" ref="E31124:F31124" si="5830">E31123 </f>
        <v>Group 3</v>
      </c>
      <c r="F31124" s="2" t="str">
        <f t="shared" si="5830"/>
        <v>1600m</v>
      </c>
      <c r="G31124" s="8" t="str">
        <f>IF(COUNTIF('Dam Lines'!A:A,D31124)&gt;0,"Yes","No")</f>
        <v>Yes</v>
      </c>
      <c r="H31124" s="6"/>
      <c r="I31124" s="8" t="str">
        <f t="array" ref="I31124">IF(G31124="Yes",XLOOKUP(D31124,'Dam Lines'!A:A,'Dam Lines'!J:J),"")</f>
        <v>PHILIPPA</v>
      </c>
    </row>
    <row r="31125">
      <c r="A31125" s="11">
        <v>13.0</v>
      </c>
      <c r="B31125" s="2" t="s">
        <v>5642</v>
      </c>
      <c r="C31125" s="2" t="s">
        <v>1962</v>
      </c>
      <c r="D31125" s="2" t="s">
        <v>971</v>
      </c>
      <c r="E31125" s="2" t="str">
        <f t="shared" ref="E31125:F31125" si="5831">E31124 </f>
        <v>Group 3</v>
      </c>
      <c r="F31125" s="2" t="str">
        <f t="shared" si="5831"/>
        <v>1600m</v>
      </c>
      <c r="G31125" s="8" t="str">
        <f>IF(COUNTIF('Dam Lines'!A:A,D31125)&gt;0,"Yes","No")</f>
        <v>Yes</v>
      </c>
      <c r="H31125" s="6"/>
      <c r="I31125" s="8" t="str">
        <f t="array" ref="I31125">IF(G31125="Yes",XLOOKUP(D31125,'Dam Lines'!A:A,'Dam Lines'!J:J),"")</f>
        <v>MAGNESIE</v>
      </c>
    </row>
    <row r="31126">
      <c r="A31126" s="11">
        <v>14.0</v>
      </c>
      <c r="B31126" s="2" t="s">
        <v>7035</v>
      </c>
      <c r="C31126" s="2" t="s">
        <v>3872</v>
      </c>
      <c r="D31126" s="2" t="s">
        <v>1719</v>
      </c>
      <c r="E31126" s="2" t="str">
        <f t="shared" ref="E31126:F31126" si="5832">E31125 </f>
        <v>Group 3</v>
      </c>
      <c r="F31126" s="2" t="str">
        <f t="shared" si="5832"/>
        <v>1600m</v>
      </c>
      <c r="H31126" s="6"/>
      <c r="I31126" s="8" t="s">
        <v>18</v>
      </c>
    </row>
    <row r="31127" hidden="1">
      <c r="A31127" s="11">
        <v>1.0</v>
      </c>
      <c r="B31127" s="2" t="s">
        <v>6929</v>
      </c>
      <c r="C31127" s="2" t="s">
        <v>4731</v>
      </c>
      <c r="D31127" s="2" t="s">
        <v>815</v>
      </c>
      <c r="E31127" s="2" t="s">
        <v>6353</v>
      </c>
      <c r="F31127" s="2" t="s">
        <v>1887</v>
      </c>
      <c r="G31127" s="8" t="str">
        <f>IF(COUNTIF('Dam Lines'!A:A,D31127)&gt;0,"Yes","No")</f>
        <v>Yes</v>
      </c>
      <c r="H31127" s="6"/>
      <c r="I31127" s="8" t="str">
        <f t="array" ref="I31127">IF(G31127="Yes",XLOOKUP(D31127,'Dam Lines'!A:A,'Dam Lines'!J:J),"")</f>
        <v>SAVANNAH SKY</v>
      </c>
    </row>
    <row r="31128" hidden="1">
      <c r="A31128" s="11">
        <v>2.0</v>
      </c>
      <c r="B31128" s="2" t="s">
        <v>6932</v>
      </c>
      <c r="C31128" s="2" t="s">
        <v>2248</v>
      </c>
      <c r="D31128" s="2" t="s">
        <v>1304</v>
      </c>
      <c r="E31128" s="2" t="str">
        <f t="shared" ref="E31128:F31128" si="5833">E31127 </f>
        <v>HANDICAP (0-85)</v>
      </c>
      <c r="F31128" s="2" t="str">
        <f t="shared" si="5833"/>
        <v>1400m</v>
      </c>
      <c r="G31128" s="8" t="str">
        <f>IF(COUNTIF('Dam Lines'!A:A,D31128)&gt;0,"Yes","No")</f>
        <v>Yes</v>
      </c>
      <c r="H31128" s="6"/>
      <c r="I31128" s="8" t="str">
        <f t="array" ref="I31128">IF(G31128="Yes",XLOOKUP(D31128,'Dam Lines'!A:A,'Dam Lines'!J:J),"")</f>
        <v>N"JIMA</v>
      </c>
    </row>
    <row r="31129" hidden="1">
      <c r="A31129" s="11">
        <v>3.0</v>
      </c>
      <c r="B31129" s="2" t="s">
        <v>5994</v>
      </c>
      <c r="C31129" s="2" t="s">
        <v>1908</v>
      </c>
      <c r="D31129" s="2" t="s">
        <v>791</v>
      </c>
      <c r="E31129" s="2" t="str">
        <f t="shared" ref="E31129:F31129" si="5834">E31128 </f>
        <v>HANDICAP (0-85)</v>
      </c>
      <c r="F31129" s="2" t="str">
        <f t="shared" si="5834"/>
        <v>1400m</v>
      </c>
      <c r="G31129" s="8" t="str">
        <f>IF(COUNTIF('Dam Lines'!A:A,D31129)&gt;0,"Yes","No")</f>
        <v>Yes</v>
      </c>
      <c r="H31129" s="6"/>
      <c r="I31129" s="8" t="str">
        <f t="array" ref="I31129">IF(G31129="Yes",XLOOKUP(D31129,'Dam Lines'!A:A,'Dam Lines'!J:J),"")</f>
        <v>KHOFARA</v>
      </c>
    </row>
    <row r="31130" hidden="1">
      <c r="A31130" s="11">
        <v>4.0</v>
      </c>
      <c r="B31130" s="2" t="s">
        <v>6258</v>
      </c>
      <c r="C31130" s="2" t="s">
        <v>2061</v>
      </c>
      <c r="D31130" s="2" t="s">
        <v>6259</v>
      </c>
      <c r="E31130" s="2" t="str">
        <f t="shared" ref="E31130:F31130" si="5835">E31129 </f>
        <v>HANDICAP (0-85)</v>
      </c>
      <c r="F31130" s="2" t="str">
        <f t="shared" si="5835"/>
        <v>1400m</v>
      </c>
      <c r="G31130" s="8" t="str">
        <f>IF(COUNTIF('Dam Lines'!A:A,D31130)&gt;0,"Yes","No")</f>
        <v>No</v>
      </c>
      <c r="H31130" s="6"/>
      <c r="I31130" s="8" t="str">
        <f t="array" ref="I31130">IF(G31130="Yes",XLOOKUP(D31130,'Dam Lines'!A:A,'Dam Lines'!J:J),"")</f>
        <v/>
      </c>
    </row>
    <row r="31131" hidden="1">
      <c r="A31131" s="11">
        <v>5.0</v>
      </c>
      <c r="B31131" s="2" t="s">
        <v>6196</v>
      </c>
      <c r="C31131" s="2" t="s">
        <v>3022</v>
      </c>
      <c r="D31131" s="2" t="s">
        <v>6197</v>
      </c>
      <c r="E31131" s="2" t="str">
        <f t="shared" ref="E31131:F31131" si="5836">E31130 </f>
        <v>HANDICAP (0-85)</v>
      </c>
      <c r="F31131" s="2" t="str">
        <f t="shared" si="5836"/>
        <v>1400m</v>
      </c>
      <c r="G31131" s="8" t="str">
        <f>IF(COUNTIF('Dam Lines'!A:A,D31131)&gt;0,"Yes","No")</f>
        <v>No</v>
      </c>
      <c r="H31131" s="6"/>
      <c r="I31131" s="8" t="str">
        <f t="array" ref="I31131">IF(G31131="Yes",XLOOKUP(D31131,'Dam Lines'!A:A,'Dam Lines'!J:J),"")</f>
        <v/>
      </c>
    </row>
    <row r="31132" hidden="1">
      <c r="A31132" s="11">
        <v>6.0</v>
      </c>
      <c r="B31132" s="2" t="s">
        <v>6981</v>
      </c>
      <c r="C31132" s="2" t="s">
        <v>1908</v>
      </c>
      <c r="D31132" s="2" t="s">
        <v>6982</v>
      </c>
      <c r="E31132" s="2" t="str">
        <f t="shared" ref="E31132:F31132" si="5837">E31131 </f>
        <v>HANDICAP (0-85)</v>
      </c>
      <c r="F31132" s="2" t="str">
        <f t="shared" si="5837"/>
        <v>1400m</v>
      </c>
      <c r="G31132" s="8" t="str">
        <f>IF(COUNTIF('Dam Lines'!A:A,D31132)&gt;0,"Yes","No")</f>
        <v>Yes</v>
      </c>
      <c r="H31132" s="6"/>
      <c r="I31132" s="8" t="str">
        <f t="array" ref="I31132">IF(G31132="Yes",XLOOKUP(D31132,'Dam Lines'!A:A,'Dam Lines'!J:J),"")</f>
        <v>CHLOSTA</v>
      </c>
    </row>
    <row r="31133" hidden="1">
      <c r="A31133" s="11">
        <v>7.0</v>
      </c>
      <c r="B31133" s="2" t="s">
        <v>7273</v>
      </c>
      <c r="C31133" s="2" t="s">
        <v>4282</v>
      </c>
      <c r="D31133" s="2" t="s">
        <v>591</v>
      </c>
      <c r="E31133" s="2" t="str">
        <f t="shared" ref="E31133:F31133" si="5838">E31132 </f>
        <v>HANDICAP (0-85)</v>
      </c>
      <c r="F31133" s="2" t="str">
        <f t="shared" si="5838"/>
        <v>1400m</v>
      </c>
      <c r="G31133" s="8" t="str">
        <f>IF(COUNTIF('Dam Lines'!A:A,D31133)&gt;0,"Yes","No")</f>
        <v>No</v>
      </c>
      <c r="H31133" s="6"/>
      <c r="I31133" s="8" t="str">
        <f t="array" ref="I31133">IF(G31133="Yes",XLOOKUP(D31133,'Dam Lines'!A:A,'Dam Lines'!J:J),"")</f>
        <v/>
      </c>
    </row>
    <row r="31134" hidden="1">
      <c r="A31134" s="11">
        <v>8.0</v>
      </c>
      <c r="B31134" s="2" t="s">
        <v>6176</v>
      </c>
      <c r="C31134" s="2" t="s">
        <v>2054</v>
      </c>
      <c r="D31134" s="2" t="s">
        <v>29</v>
      </c>
      <c r="E31134" s="2" t="str">
        <f t="shared" ref="E31134:F31134" si="5839">E31133 </f>
        <v>HANDICAP (0-85)</v>
      </c>
      <c r="F31134" s="2" t="str">
        <f t="shared" si="5839"/>
        <v>1400m</v>
      </c>
      <c r="G31134" s="8" t="str">
        <f>IF(COUNTIF('Dam Lines'!A:A,D31134)&gt;0,"Yes","No")</f>
        <v>Yes</v>
      </c>
      <c r="H31134" s="6"/>
      <c r="I31134" s="8" t="str">
        <f t="array" ref="I31134">IF(G31134="Yes",XLOOKUP(D31134,'Dam Lines'!A:A,'Dam Lines'!J:J),"")</f>
        <v>RUSNEGA</v>
      </c>
    </row>
    <row r="31135" hidden="1">
      <c r="A31135" s="11">
        <v>9.0</v>
      </c>
      <c r="B31135" s="2" t="s">
        <v>5976</v>
      </c>
      <c r="C31135" s="2" t="s">
        <v>1980</v>
      </c>
      <c r="D31135" s="2" t="s">
        <v>5977</v>
      </c>
      <c r="E31135" s="2" t="str">
        <f t="shared" ref="E31135:F31135" si="5840">E31134 </f>
        <v>HANDICAP (0-85)</v>
      </c>
      <c r="F31135" s="2" t="str">
        <f t="shared" si="5840"/>
        <v>1400m</v>
      </c>
      <c r="G31135" s="8" t="str">
        <f>IF(COUNTIF('Dam Lines'!A:A,D31135)&gt;0,"Yes","No")</f>
        <v>No</v>
      </c>
      <c r="H31135" s="6"/>
      <c r="I31135" s="8" t="str">
        <f t="array" ref="I31135">IF(G31135="Yes",XLOOKUP(D31135,'Dam Lines'!A:A,'Dam Lines'!J:J),"")</f>
        <v/>
      </c>
    </row>
    <row r="31136" hidden="1">
      <c r="A31136" s="11">
        <v>10.0</v>
      </c>
      <c r="B31136" s="2" t="s">
        <v>6594</v>
      </c>
      <c r="C31136" s="2" t="s">
        <v>1980</v>
      </c>
      <c r="D31136" s="2" t="s">
        <v>98</v>
      </c>
      <c r="E31136" s="2" t="str">
        <f t="shared" ref="E31136:F31136" si="5841">E31135 </f>
        <v>HANDICAP (0-85)</v>
      </c>
      <c r="F31136" s="2" t="str">
        <f t="shared" si="5841"/>
        <v>1400m</v>
      </c>
      <c r="G31136" s="8" t="str">
        <f>IF(COUNTIF('Dam Lines'!A:A,D31136)&gt;0,"Yes","No")</f>
        <v>Yes</v>
      </c>
      <c r="H31136" s="6"/>
      <c r="I31136" s="8" t="str">
        <f t="array" ref="I31136">IF(G31136="Yes",XLOOKUP(D31136,'Dam Lines'!A:A,'Dam Lines'!J:J),"")</f>
        <v>PHILIPPA</v>
      </c>
    </row>
    <row r="31137" hidden="1">
      <c r="A31137" s="11">
        <v>11.0</v>
      </c>
      <c r="B31137" s="2" t="s">
        <v>6137</v>
      </c>
      <c r="C31137" s="2" t="s">
        <v>1802</v>
      </c>
      <c r="D31137" s="2" t="s">
        <v>1605</v>
      </c>
      <c r="E31137" s="2" t="str">
        <f t="shared" ref="E31137:F31137" si="5842">E31136 </f>
        <v>HANDICAP (0-85)</v>
      </c>
      <c r="F31137" s="2" t="str">
        <f t="shared" si="5842"/>
        <v>1400m</v>
      </c>
      <c r="G31137" s="8" t="str">
        <f>IF(COUNTIF('Dam Lines'!A:A,D31137)&gt;0,"Yes","No")</f>
        <v>Yes</v>
      </c>
      <c r="H31137" s="6"/>
      <c r="I31137" s="8" t="str">
        <f t="array" ref="I31137">IF(G31137="Yes",XLOOKUP(D31137,'Dam Lines'!A:A,'Dam Lines'!J:J),"")</f>
        <v>MADOU</v>
      </c>
    </row>
    <row r="31138" hidden="1">
      <c r="A31138" s="11">
        <v>12.0</v>
      </c>
      <c r="B31138" s="2" t="s">
        <v>6945</v>
      </c>
      <c r="C31138" s="2" t="s">
        <v>3731</v>
      </c>
      <c r="D31138" s="2" t="s">
        <v>6946</v>
      </c>
      <c r="E31138" s="2" t="str">
        <f t="shared" ref="E31138:F31138" si="5843">E31137 </f>
        <v>HANDICAP (0-85)</v>
      </c>
      <c r="F31138" s="2" t="str">
        <f t="shared" si="5843"/>
        <v>1400m</v>
      </c>
      <c r="G31138" s="8" t="str">
        <f>IF(COUNTIF('Dam Lines'!A:A,D31138)&gt;0,"Yes","No")</f>
        <v>No</v>
      </c>
      <c r="H31138" s="6"/>
      <c r="I31138" s="8" t="str">
        <f t="array" ref="I31138">IF(G31138="Yes",XLOOKUP(D31138,'Dam Lines'!A:A,'Dam Lines'!J:J),"")</f>
        <v/>
      </c>
    </row>
    <row r="31139" hidden="1">
      <c r="A31139" s="11">
        <v>13.0</v>
      </c>
      <c r="B31139" s="2" t="s">
        <v>5296</v>
      </c>
      <c r="C31139" s="2" t="s">
        <v>3790</v>
      </c>
      <c r="D31139" s="2" t="s">
        <v>5297</v>
      </c>
      <c r="E31139" s="2" t="str">
        <f t="shared" ref="E31139:F31139" si="5844">E31138 </f>
        <v>HANDICAP (0-85)</v>
      </c>
      <c r="F31139" s="2" t="str">
        <f t="shared" si="5844"/>
        <v>1400m</v>
      </c>
      <c r="G31139" s="8" t="str">
        <f>IF(COUNTIF('Dam Lines'!A:A,D31139)&gt;0,"Yes","No")</f>
        <v>No</v>
      </c>
      <c r="H31139" s="6"/>
      <c r="I31139" s="8" t="str">
        <f t="array" ref="I31139">IF(G31139="Yes",XLOOKUP(D31139,'Dam Lines'!A:A,'Dam Lines'!J:J),"")</f>
        <v/>
      </c>
    </row>
    <row r="31140" hidden="1">
      <c r="A31140" s="11">
        <v>14.0</v>
      </c>
      <c r="B31140" s="2" t="s">
        <v>7342</v>
      </c>
      <c r="C31140" s="2" t="s">
        <v>7325</v>
      </c>
      <c r="D31140" s="2" t="s">
        <v>1636</v>
      </c>
      <c r="E31140" s="2" t="str">
        <f t="shared" ref="E31140:F31140" si="5845">E31139 </f>
        <v>HANDICAP (0-85)</v>
      </c>
      <c r="F31140" s="2" t="str">
        <f t="shared" si="5845"/>
        <v>1400m</v>
      </c>
      <c r="G31140" s="8" t="str">
        <f>IF(COUNTIF('Dam Lines'!A:A,D31140)&gt;0,"Yes","No")</f>
        <v>Yes</v>
      </c>
      <c r="H31140" s="6"/>
      <c r="I31140" s="8" t="str">
        <f t="array" ref="I31140">IF(G31140="Yes",XLOOKUP(D31140,'Dam Lines'!A:A,'Dam Lines'!J:J),"")</f>
        <v>MADOU</v>
      </c>
    </row>
    <row r="31141" hidden="1">
      <c r="A31141" s="11">
        <v>15.0</v>
      </c>
      <c r="B31141" s="2" t="s">
        <v>5485</v>
      </c>
      <c r="C31141" s="2" t="s">
        <v>2029</v>
      </c>
      <c r="D31141" s="2" t="s">
        <v>5486</v>
      </c>
      <c r="E31141" s="2" t="str">
        <f t="shared" ref="E31141:F31141" si="5846">E31140 </f>
        <v>HANDICAP (0-85)</v>
      </c>
      <c r="F31141" s="2" t="str">
        <f t="shared" si="5846"/>
        <v>1400m</v>
      </c>
      <c r="G31141" s="8" t="str">
        <f>IF(COUNTIF('Dam Lines'!A:A,D31141)&gt;0,"Yes","No")</f>
        <v>No</v>
      </c>
      <c r="H31141" s="6"/>
      <c r="I31141" s="8" t="str">
        <f t="array" ref="I31141">IF(G31141="Yes",XLOOKUP(D31141,'Dam Lines'!A:A,'Dam Lines'!J:J),"")</f>
        <v/>
      </c>
    </row>
    <row r="31142" hidden="1">
      <c r="A31142" s="11">
        <v>1.0</v>
      </c>
      <c r="B31142" s="2" t="s">
        <v>5287</v>
      </c>
      <c r="C31142" s="2" t="s">
        <v>1752</v>
      </c>
      <c r="D31142" s="2" t="s">
        <v>1165</v>
      </c>
      <c r="E31142" s="2" t="s">
        <v>6343</v>
      </c>
      <c r="F31142" s="2" t="s">
        <v>1818</v>
      </c>
      <c r="G31142" s="8" t="str">
        <f>IF(COUNTIF('Dam Lines'!A:A,D31142)&gt;0,"Yes","No")</f>
        <v>Yes</v>
      </c>
      <c r="H31142" s="6"/>
      <c r="I31142" s="8" t="str">
        <f t="array" ref="I31142">IF(G31142="Yes",XLOOKUP(D31142,'Dam Lines'!A:A,'Dam Lines'!J:J),"")</f>
        <v>NEVADA II</v>
      </c>
    </row>
    <row r="31143" hidden="1">
      <c r="A31143" s="11">
        <v>2.0</v>
      </c>
      <c r="B31143" s="2" t="s">
        <v>6719</v>
      </c>
      <c r="C31143" s="2" t="s">
        <v>2494</v>
      </c>
      <c r="D31143" s="2" t="s">
        <v>3075</v>
      </c>
      <c r="E31143" s="2" t="str">
        <f t="shared" ref="E31143:F31143" si="5847">E31142 </f>
        <v>HANDICAP (0-75)</v>
      </c>
      <c r="F31143" s="2" t="str">
        <f t="shared" si="5847"/>
        <v>1000m</v>
      </c>
      <c r="G31143" s="8" t="str">
        <f>IF(COUNTIF('Dam Lines'!A:A,D31143)&gt;0,"Yes","No")</f>
        <v>No</v>
      </c>
      <c r="H31143" s="6"/>
      <c r="I31143" s="8" t="str">
        <f t="array" ref="I31143">IF(G31143="Yes",XLOOKUP(D31143,'Dam Lines'!A:A,'Dam Lines'!J:J),"")</f>
        <v/>
      </c>
    </row>
    <row r="31144" hidden="1">
      <c r="A31144" s="11">
        <v>3.0</v>
      </c>
      <c r="B31144" s="2" t="s">
        <v>6636</v>
      </c>
      <c r="C31144" s="2" t="s">
        <v>1980</v>
      </c>
      <c r="D31144" s="2" t="s">
        <v>6637</v>
      </c>
      <c r="E31144" s="2" t="str">
        <f t="shared" ref="E31144:F31144" si="5848">E31143 </f>
        <v>HANDICAP (0-75)</v>
      </c>
      <c r="F31144" s="2" t="str">
        <f t="shared" si="5848"/>
        <v>1000m</v>
      </c>
      <c r="G31144" s="8" t="str">
        <f>IF(COUNTIF('Dam Lines'!A:A,D31144)&gt;0,"Yes","No")</f>
        <v>No</v>
      </c>
      <c r="H31144" s="6"/>
      <c r="I31144" s="8" t="str">
        <f t="array" ref="I31144">IF(G31144="Yes",XLOOKUP(D31144,'Dam Lines'!A:A,'Dam Lines'!J:J),"")</f>
        <v/>
      </c>
    </row>
    <row r="31145" hidden="1">
      <c r="A31145" s="11">
        <v>4.0</v>
      </c>
      <c r="B31145" s="2" t="s">
        <v>4882</v>
      </c>
      <c r="C31145" s="2" t="s">
        <v>4477</v>
      </c>
      <c r="D31145" s="2" t="s">
        <v>197</v>
      </c>
      <c r="E31145" s="2" t="str">
        <f t="shared" ref="E31145:F31145" si="5849">E31144 </f>
        <v>HANDICAP (0-75)</v>
      </c>
      <c r="F31145" s="2" t="str">
        <f t="shared" si="5849"/>
        <v>1000m</v>
      </c>
      <c r="G31145" s="8" t="str">
        <f>IF(COUNTIF('Dam Lines'!A:A,D31145)&gt;0,"Yes","No")</f>
        <v>Yes</v>
      </c>
      <c r="H31145" s="6"/>
      <c r="I31145" s="8" t="str">
        <f t="array" ref="I31145">IF(G31145="Yes",XLOOKUP(D31145,'Dam Lines'!A:A,'Dam Lines'!J:J),"")</f>
        <v>BR BINT CHLOSTA</v>
      </c>
    </row>
    <row r="31146" hidden="1">
      <c r="A31146" s="11">
        <v>5.0</v>
      </c>
      <c r="B31146" s="2" t="s">
        <v>7017</v>
      </c>
      <c r="C31146" s="2" t="s">
        <v>3361</v>
      </c>
      <c r="D31146" s="2" t="s">
        <v>796</v>
      </c>
      <c r="E31146" s="2" t="str">
        <f t="shared" ref="E31146:F31146" si="5850">E31145 </f>
        <v>HANDICAP (0-75)</v>
      </c>
      <c r="F31146" s="2" t="str">
        <f t="shared" si="5850"/>
        <v>1000m</v>
      </c>
      <c r="G31146" s="8" t="str">
        <f>IF(COUNTIF('Dam Lines'!A:A,D31146)&gt;0,"Yes","No")</f>
        <v>Yes</v>
      </c>
      <c r="H31146" s="6"/>
      <c r="I31146" s="8" t="str">
        <f t="array" ref="I31146">IF(G31146="Yes",XLOOKUP(D31146,'Dam Lines'!A:A,'Dam Lines'!J:J),"")</f>
        <v>BR BINT CHLOSTA</v>
      </c>
    </row>
    <row r="31147" hidden="1">
      <c r="A31147" s="11">
        <v>6.0</v>
      </c>
      <c r="B31147" s="2" t="s">
        <v>5541</v>
      </c>
      <c r="C31147" s="2" t="s">
        <v>3872</v>
      </c>
      <c r="D31147" s="2" t="s">
        <v>5542</v>
      </c>
      <c r="E31147" s="2" t="str">
        <f t="shared" ref="E31147:F31147" si="5851">E31146 </f>
        <v>HANDICAP (0-75)</v>
      </c>
      <c r="F31147" s="2" t="str">
        <f t="shared" si="5851"/>
        <v>1000m</v>
      </c>
      <c r="G31147" s="8" t="str">
        <f>IF(COUNTIF('Dam Lines'!A:A,D31147)&gt;0,"Yes","No")</f>
        <v>No</v>
      </c>
      <c r="H31147" s="6"/>
      <c r="I31147" s="8" t="str">
        <f t="array" ref="I31147">IF(G31147="Yes",XLOOKUP(D31147,'Dam Lines'!A:A,'Dam Lines'!J:J),"")</f>
        <v/>
      </c>
    </row>
    <row r="31148" hidden="1">
      <c r="A31148" s="11">
        <v>7.0</v>
      </c>
      <c r="B31148" s="2" t="s">
        <v>6957</v>
      </c>
      <c r="C31148" s="2" t="s">
        <v>1980</v>
      </c>
      <c r="D31148" s="2" t="s">
        <v>378</v>
      </c>
      <c r="E31148" s="2" t="str">
        <f t="shared" ref="E31148:F31148" si="5852">E31147 </f>
        <v>HANDICAP (0-75)</v>
      </c>
      <c r="F31148" s="2" t="str">
        <f t="shared" si="5852"/>
        <v>1000m</v>
      </c>
      <c r="G31148" s="8" t="str">
        <f>IF(COUNTIF('Dam Lines'!A:A,D31148)&gt;0,"Yes","No")</f>
        <v>Yes</v>
      </c>
      <c r="H31148" s="6"/>
      <c r="I31148" s="8" t="str">
        <f t="array" ref="I31148">IF(G31148="Yes",XLOOKUP(D31148,'Dam Lines'!A:A,'Dam Lines'!J:J),"")</f>
        <v>FATMA</v>
      </c>
    </row>
    <row r="31149" hidden="1">
      <c r="A31149" s="11">
        <v>8.0</v>
      </c>
      <c r="B31149" s="2" t="s">
        <v>6931</v>
      </c>
      <c r="C31149" s="2" t="s">
        <v>3399</v>
      </c>
      <c r="D31149" s="2" t="s">
        <v>2391</v>
      </c>
      <c r="E31149" s="2" t="str">
        <f t="shared" ref="E31149:F31149" si="5853">E31148 </f>
        <v>HANDICAP (0-75)</v>
      </c>
      <c r="F31149" s="2" t="str">
        <f t="shared" si="5853"/>
        <v>1000m</v>
      </c>
      <c r="G31149" s="8" t="str">
        <f>IF(COUNTIF('Dam Lines'!A:A,D31149)&gt;0,"Yes","No")</f>
        <v>No</v>
      </c>
      <c r="H31149" s="6"/>
      <c r="I31149" s="8" t="str">
        <f t="array" ref="I31149">IF(G31149="Yes",XLOOKUP(D31149,'Dam Lines'!A:A,'Dam Lines'!J:J),"")</f>
        <v/>
      </c>
    </row>
    <row r="31150" hidden="1">
      <c r="A31150" s="11">
        <v>9.0</v>
      </c>
      <c r="B31150" s="2" t="s">
        <v>6530</v>
      </c>
      <c r="C31150" s="2" t="s">
        <v>1906</v>
      </c>
      <c r="D31150" s="2" t="s">
        <v>6531</v>
      </c>
      <c r="E31150" s="2" t="str">
        <f t="shared" ref="E31150:F31150" si="5854">E31149 </f>
        <v>HANDICAP (0-75)</v>
      </c>
      <c r="F31150" s="2" t="str">
        <f t="shared" si="5854"/>
        <v>1000m</v>
      </c>
      <c r="G31150" s="8" t="str">
        <f>IF(COUNTIF('Dam Lines'!A:A,D31150)&gt;0,"Yes","No")</f>
        <v>No</v>
      </c>
      <c r="H31150" s="6"/>
      <c r="I31150" s="8" t="str">
        <f t="array" ref="I31150">IF(G31150="Yes",XLOOKUP(D31150,'Dam Lines'!A:A,'Dam Lines'!J:J),"")</f>
        <v/>
      </c>
    </row>
    <row r="31151" hidden="1">
      <c r="A31151" s="11">
        <v>10.0</v>
      </c>
      <c r="B31151" s="2" t="s">
        <v>7222</v>
      </c>
      <c r="C31151" s="2" t="s">
        <v>3019</v>
      </c>
      <c r="D31151" s="2" t="s">
        <v>7223</v>
      </c>
      <c r="E31151" s="2" t="str">
        <f t="shared" ref="E31151:F31151" si="5855">E31150 </f>
        <v>HANDICAP (0-75)</v>
      </c>
      <c r="F31151" s="2" t="str">
        <f t="shared" si="5855"/>
        <v>1000m</v>
      </c>
      <c r="G31151" s="8" t="str">
        <f>IF(COUNTIF('Dam Lines'!A:A,D31151)&gt;0,"Yes","No")</f>
        <v>No</v>
      </c>
      <c r="H31151" s="6"/>
      <c r="I31151" s="8" t="str">
        <f t="array" ref="I31151">IF(G31151="Yes",XLOOKUP(D31151,'Dam Lines'!A:A,'Dam Lines'!J:J),"")</f>
        <v/>
      </c>
    </row>
    <row r="31152" hidden="1">
      <c r="A31152" s="11">
        <v>11.0</v>
      </c>
      <c r="B31152" s="2" t="s">
        <v>5856</v>
      </c>
      <c r="C31152" s="2" t="s">
        <v>4477</v>
      </c>
      <c r="D31152" s="2" t="s">
        <v>1125</v>
      </c>
      <c r="E31152" s="2" t="str">
        <f t="shared" ref="E31152:F31152" si="5856">E31151 </f>
        <v>HANDICAP (0-75)</v>
      </c>
      <c r="F31152" s="2" t="str">
        <f t="shared" si="5856"/>
        <v>1000m</v>
      </c>
      <c r="G31152" s="8" t="str">
        <f>IF(COUNTIF('Dam Lines'!A:A,D31152)&gt;0,"Yes","No")</f>
        <v>Yes</v>
      </c>
      <c r="H31152" s="6"/>
      <c r="I31152" s="8" t="str">
        <f t="array" ref="I31152">IF(G31152="Yes",XLOOKUP(D31152,'Dam Lines'!A:A,'Dam Lines'!J:J),"")</f>
        <v>QUITAINE</v>
      </c>
    </row>
    <row r="31153" hidden="1">
      <c r="A31153" s="11">
        <v>12.0</v>
      </c>
      <c r="B31153" s="2" t="s">
        <v>4763</v>
      </c>
      <c r="C31153" s="2" t="s">
        <v>1980</v>
      </c>
      <c r="D31153" s="2" t="s">
        <v>3939</v>
      </c>
      <c r="E31153" s="2" t="str">
        <f t="shared" ref="E31153:F31153" si="5857">E31152 </f>
        <v>HANDICAP (0-75)</v>
      </c>
      <c r="F31153" s="2" t="str">
        <f t="shared" si="5857"/>
        <v>1000m</v>
      </c>
      <c r="G31153" s="8" t="str">
        <f>IF(COUNTIF('Dam Lines'!A:A,D31153)&gt;0,"Yes","No")</f>
        <v>Yes</v>
      </c>
      <c r="H31153" s="6"/>
      <c r="I31153" s="8" t="str">
        <f t="array" ref="I31153">IF(G31153="Yes",XLOOKUP(D31153,'Dam Lines'!A:A,'Dam Lines'!J:J),"")</f>
        <v>NEVADA II</v>
      </c>
    </row>
    <row r="31154" hidden="1">
      <c r="A31154" s="11">
        <v>13.0</v>
      </c>
      <c r="B31154" s="2" t="s">
        <v>6880</v>
      </c>
      <c r="C31154" s="2" t="s">
        <v>1744</v>
      </c>
      <c r="D31154" s="2" t="s">
        <v>4295</v>
      </c>
      <c r="E31154" s="2" t="str">
        <f t="shared" ref="E31154:F31154" si="5858">E31153 </f>
        <v>HANDICAP (0-75)</v>
      </c>
      <c r="F31154" s="2" t="str">
        <f t="shared" si="5858"/>
        <v>1000m</v>
      </c>
      <c r="G31154" s="8" t="str">
        <f>IF(COUNTIF('Dam Lines'!A:A,D31154)&gt;0,"Yes","No")</f>
        <v>No</v>
      </c>
      <c r="H31154" s="6"/>
      <c r="I31154" s="8" t="str">
        <f t="array" ref="I31154">IF(G31154="Yes",XLOOKUP(D31154,'Dam Lines'!A:A,'Dam Lines'!J:J),"")</f>
        <v/>
      </c>
    </row>
    <row r="31155" hidden="1">
      <c r="A31155" s="11">
        <v>14.0</v>
      </c>
      <c r="B31155" s="2" t="s">
        <v>4937</v>
      </c>
      <c r="C31155" s="2" t="s">
        <v>1980</v>
      </c>
      <c r="D31155" s="2" t="s">
        <v>362</v>
      </c>
      <c r="E31155" s="2" t="str">
        <f t="shared" ref="E31155:F31155" si="5859">E31154 </f>
        <v>HANDICAP (0-75)</v>
      </c>
      <c r="F31155" s="2" t="str">
        <f t="shared" si="5859"/>
        <v>1000m</v>
      </c>
      <c r="G31155" s="8" t="str">
        <f>IF(COUNTIF('Dam Lines'!A:A,D31155)&gt;0,"Yes","No")</f>
        <v>Yes</v>
      </c>
      <c r="H31155" s="6"/>
      <c r="I31155" s="8" t="str">
        <f t="array" ref="I31155">IF(G31155="Yes",XLOOKUP(D31155,'Dam Lines'!A:A,'Dam Lines'!J:J),"")</f>
        <v>NEVADA II</v>
      </c>
    </row>
    <row r="31156" hidden="1">
      <c r="A31156" s="11">
        <v>15.0</v>
      </c>
      <c r="B31156" s="2" t="s">
        <v>6199</v>
      </c>
      <c r="C31156" s="2" t="s">
        <v>4741</v>
      </c>
      <c r="D31156" s="2" t="s">
        <v>4470</v>
      </c>
      <c r="E31156" s="2" t="str">
        <f t="shared" ref="E31156:F31156" si="5860">E31155 </f>
        <v>HANDICAP (0-75)</v>
      </c>
      <c r="F31156" s="2" t="str">
        <f t="shared" si="5860"/>
        <v>1000m</v>
      </c>
      <c r="G31156" s="8" t="str">
        <f>IF(COUNTIF('Dam Lines'!A:A,D31156)&gt;0,"Yes","No")</f>
        <v>No</v>
      </c>
      <c r="H31156" s="6"/>
      <c r="I31156" s="8" t="str">
        <f t="array" ref="I31156">IF(G31156="Yes",XLOOKUP(D31156,'Dam Lines'!A:A,'Dam Lines'!J:J),"")</f>
        <v/>
      </c>
    </row>
    <row r="31157" hidden="1">
      <c r="A31157" s="11">
        <v>1.0</v>
      </c>
      <c r="B31157" s="2" t="s">
        <v>6247</v>
      </c>
      <c r="C31157" s="2" t="s">
        <v>2239</v>
      </c>
      <c r="D31157" s="2" t="s">
        <v>6248</v>
      </c>
      <c r="E31157" s="2" t="s">
        <v>6343</v>
      </c>
      <c r="F31157" s="2" t="s">
        <v>1818</v>
      </c>
      <c r="G31157" s="8" t="str">
        <f>IF(COUNTIF('Dam Lines'!A:A,D31157)&gt;0,"Yes","No")</f>
        <v>No</v>
      </c>
      <c r="H31157" s="6"/>
      <c r="I31157" s="8" t="str">
        <f t="array" ref="I31157">IF(G31157="Yes",XLOOKUP(D31157,'Dam Lines'!A:A,'Dam Lines'!J:J),"")</f>
        <v/>
      </c>
    </row>
    <row r="31158" hidden="1">
      <c r="A31158" s="11">
        <v>2.0</v>
      </c>
      <c r="B31158" s="2" t="s">
        <v>5950</v>
      </c>
      <c r="C31158" s="2" t="s">
        <v>1744</v>
      </c>
      <c r="D31158" s="2" t="s">
        <v>1073</v>
      </c>
      <c r="E31158" s="2" t="str">
        <f t="shared" ref="E31158:F31158" si="5861">E31157 </f>
        <v>HANDICAP (0-75)</v>
      </c>
      <c r="F31158" s="2" t="str">
        <f t="shared" si="5861"/>
        <v>1000m</v>
      </c>
      <c r="G31158" s="8" t="str">
        <f>IF(COUNTIF('Dam Lines'!A:A,D31158)&gt;0,"Yes","No")</f>
        <v>Yes</v>
      </c>
      <c r="H31158" s="6"/>
      <c r="I31158" s="8" t="str">
        <f t="array" ref="I31158">IF(G31158="Yes",XLOOKUP(D31158,'Dam Lines'!A:A,'Dam Lines'!J:J),"")</f>
        <v>DAHSHUR</v>
      </c>
    </row>
    <row r="31159" hidden="1">
      <c r="A31159" s="11">
        <v>3.0</v>
      </c>
      <c r="B31159" s="2" t="s">
        <v>4390</v>
      </c>
      <c r="C31159" s="2" t="s">
        <v>3697</v>
      </c>
      <c r="D31159" s="2" t="s">
        <v>421</v>
      </c>
      <c r="E31159" s="2" t="str">
        <f t="shared" ref="E31159:F31159" si="5862">E31158 </f>
        <v>HANDICAP (0-75)</v>
      </c>
      <c r="F31159" s="2" t="str">
        <f t="shared" si="5862"/>
        <v>1000m</v>
      </c>
      <c r="G31159" s="8" t="str">
        <f>IF(COUNTIF('Dam Lines'!A:A,D31159)&gt;0,"Yes","No")</f>
        <v>Yes</v>
      </c>
      <c r="H31159" s="6"/>
      <c r="I31159" s="8" t="str">
        <f t="array" ref="I31159">IF(G31159="Yes",XLOOKUP(D31159,'Dam Lines'!A:A,'Dam Lines'!J:J),"")</f>
        <v>NEVADA II</v>
      </c>
    </row>
    <row r="31160" hidden="1">
      <c r="A31160" s="11">
        <v>4.0</v>
      </c>
      <c r="B31160" s="2" t="s">
        <v>5294</v>
      </c>
      <c r="C31160" s="2" t="s">
        <v>3739</v>
      </c>
      <c r="D31160" s="2" t="s">
        <v>1958</v>
      </c>
      <c r="E31160" s="2" t="str">
        <f t="shared" ref="E31160:F31160" si="5863">E31159 </f>
        <v>HANDICAP (0-75)</v>
      </c>
      <c r="F31160" s="2" t="str">
        <f t="shared" si="5863"/>
        <v>1000m</v>
      </c>
      <c r="G31160" s="8" t="str">
        <f>IF(COUNTIF('Dam Lines'!A:A,D31160)&gt;0,"Yes","No")</f>
        <v>No</v>
      </c>
      <c r="H31160" s="6"/>
      <c r="I31160" s="8" t="str">
        <f t="array" ref="I31160">IF(G31160="Yes",XLOOKUP(D31160,'Dam Lines'!A:A,'Dam Lines'!J:J),"")</f>
        <v/>
      </c>
    </row>
    <row r="31161" hidden="1">
      <c r="A31161" s="11">
        <v>5.0</v>
      </c>
      <c r="B31161" s="2" t="s">
        <v>6690</v>
      </c>
      <c r="C31161" s="2" t="s">
        <v>3019</v>
      </c>
      <c r="D31161" s="2" t="s">
        <v>5152</v>
      </c>
      <c r="E31161" s="2" t="str">
        <f t="shared" ref="E31161:F31161" si="5864">E31160 </f>
        <v>HANDICAP (0-75)</v>
      </c>
      <c r="F31161" s="2" t="str">
        <f t="shared" si="5864"/>
        <v>1000m</v>
      </c>
      <c r="G31161" s="8" t="str">
        <f>IF(COUNTIF('Dam Lines'!A:A,D31161)&gt;0,"Yes","No")</f>
        <v>No</v>
      </c>
      <c r="H31161" s="6"/>
      <c r="I31161" s="8" t="str">
        <f t="array" ref="I31161">IF(G31161="Yes",XLOOKUP(D31161,'Dam Lines'!A:A,'Dam Lines'!J:J),"")</f>
        <v/>
      </c>
    </row>
    <row r="31162" hidden="1">
      <c r="A31162" s="11">
        <v>6.0</v>
      </c>
      <c r="B31162" s="2" t="s">
        <v>6697</v>
      </c>
      <c r="C31162" s="2" t="s">
        <v>2248</v>
      </c>
      <c r="D31162" s="2" t="s">
        <v>394</v>
      </c>
      <c r="E31162" s="2" t="str">
        <f t="shared" ref="E31162:F31162" si="5865">E31161 </f>
        <v>HANDICAP (0-75)</v>
      </c>
      <c r="F31162" s="2" t="str">
        <f t="shared" si="5865"/>
        <v>1000m</v>
      </c>
      <c r="G31162" s="8" t="str">
        <f>IF(COUNTIF('Dam Lines'!A:A,D31162)&gt;0,"Yes","No")</f>
        <v>Yes</v>
      </c>
      <c r="H31162" s="6"/>
      <c r="I31162" s="8" t="str">
        <f t="array" ref="I31162">IF(G31162="Yes",XLOOKUP(D31162,'Dam Lines'!A:A,'Dam Lines'!J:J),"")</f>
        <v>FATMA</v>
      </c>
    </row>
    <row r="31163" hidden="1">
      <c r="A31163" s="11">
        <v>7.0</v>
      </c>
      <c r="B31163" s="2" t="s">
        <v>6873</v>
      </c>
      <c r="C31163" s="2" t="s">
        <v>3022</v>
      </c>
      <c r="D31163" s="2" t="s">
        <v>928</v>
      </c>
      <c r="E31163" s="2" t="str">
        <f t="shared" ref="E31163:F31163" si="5866">E31162 </f>
        <v>HANDICAP (0-75)</v>
      </c>
      <c r="F31163" s="2" t="str">
        <f t="shared" si="5866"/>
        <v>1000m</v>
      </c>
      <c r="G31163" s="8" t="str">
        <f>IF(COUNTIF('Dam Lines'!A:A,D31163)&gt;0,"Yes","No")</f>
        <v>Yes</v>
      </c>
      <c r="H31163" s="6"/>
      <c r="I31163" s="8" t="str">
        <f t="array" ref="I31163">IF(G31163="Yes",XLOOKUP(D31163,'Dam Lines'!A:A,'Dam Lines'!J:J),"")</f>
        <v>BASSALA</v>
      </c>
    </row>
    <row r="31164" hidden="1">
      <c r="A31164" s="11">
        <v>8.0</v>
      </c>
      <c r="B31164" s="2" t="s">
        <v>5799</v>
      </c>
      <c r="C31164" s="2" t="s">
        <v>2248</v>
      </c>
      <c r="D31164" s="2" t="s">
        <v>383</v>
      </c>
      <c r="E31164" s="2" t="str">
        <f t="shared" ref="E31164:F31164" si="5867">E31163 </f>
        <v>HANDICAP (0-75)</v>
      </c>
      <c r="F31164" s="2" t="str">
        <f t="shared" si="5867"/>
        <v>1000m</v>
      </c>
      <c r="G31164" s="8" t="str">
        <f>IF(COUNTIF('Dam Lines'!A:A,D31164)&gt;0,"Yes","No")</f>
        <v>Yes</v>
      </c>
      <c r="H31164" s="6"/>
      <c r="I31164" s="8" t="str">
        <f t="array" ref="I31164">IF(G31164="Yes",XLOOKUP(D31164,'Dam Lines'!A:A,'Dam Lines'!J:J),"")</f>
        <v>DEBORAH IV</v>
      </c>
    </row>
    <row r="31165" hidden="1">
      <c r="A31165" s="11">
        <v>9.0</v>
      </c>
      <c r="B31165" s="2" t="s">
        <v>6723</v>
      </c>
      <c r="C31165" s="2" t="s">
        <v>1980</v>
      </c>
      <c r="D31165" s="2" t="s">
        <v>6724</v>
      </c>
      <c r="E31165" s="2" t="str">
        <f t="shared" ref="E31165:F31165" si="5868">E31164 </f>
        <v>HANDICAP (0-75)</v>
      </c>
      <c r="F31165" s="2" t="str">
        <f t="shared" si="5868"/>
        <v>1000m</v>
      </c>
      <c r="G31165" s="8" t="str">
        <f>IF(COUNTIF('Dam Lines'!A:A,D31165)&gt;0,"Yes","No")</f>
        <v>No</v>
      </c>
      <c r="H31165" s="6"/>
      <c r="I31165" s="8" t="str">
        <f t="array" ref="I31165">IF(G31165="Yes",XLOOKUP(D31165,'Dam Lines'!A:A,'Dam Lines'!J:J),"")</f>
        <v/>
      </c>
    </row>
    <row r="31166" hidden="1">
      <c r="A31166" s="11">
        <v>10.0</v>
      </c>
      <c r="B31166" s="2" t="s">
        <v>6778</v>
      </c>
      <c r="C31166" s="2" t="s">
        <v>3019</v>
      </c>
      <c r="D31166" s="2" t="s">
        <v>91</v>
      </c>
      <c r="E31166" s="2" t="str">
        <f t="shared" ref="E31166:F31166" si="5869">E31165 </f>
        <v>HANDICAP (0-75)</v>
      </c>
      <c r="F31166" s="2" t="str">
        <f t="shared" si="5869"/>
        <v>1000m</v>
      </c>
      <c r="G31166" s="8" t="str">
        <f>IF(COUNTIF('Dam Lines'!A:A,D31166)&gt;0,"Yes","No")</f>
        <v>Yes</v>
      </c>
      <c r="H31166" s="6"/>
      <c r="I31166" s="8" t="str">
        <f t="array" ref="I31166">IF(G31166="Yes",XLOOKUP(D31166,'Dam Lines'!A:A,'Dam Lines'!J:J),"")</f>
        <v>NEVADA II</v>
      </c>
    </row>
    <row r="31167" hidden="1">
      <c r="A31167" s="11">
        <v>11.0</v>
      </c>
      <c r="B31167" s="2" t="s">
        <v>6938</v>
      </c>
      <c r="C31167" s="2" t="s">
        <v>4028</v>
      </c>
      <c r="D31167" s="2" t="s">
        <v>150</v>
      </c>
      <c r="E31167" s="2" t="str">
        <f t="shared" ref="E31167:F31167" si="5870">E31166 </f>
        <v>HANDICAP (0-75)</v>
      </c>
      <c r="F31167" s="2" t="str">
        <f t="shared" si="5870"/>
        <v>1000m</v>
      </c>
      <c r="G31167" s="8" t="str">
        <f>IF(COUNTIF('Dam Lines'!A:A,D31167)&gt;0,"Yes","No")</f>
        <v>Yes</v>
      </c>
      <c r="H31167" s="6"/>
      <c r="I31167" s="8" t="str">
        <f t="array" ref="I31167">IF(G31167="Yes",XLOOKUP(D31167,'Dam Lines'!A:A,'Dam Lines'!J:J),"")</f>
        <v>KARTA</v>
      </c>
    </row>
    <row r="31168" hidden="1">
      <c r="A31168" s="11">
        <v>12.0</v>
      </c>
      <c r="B31168" s="2" t="s">
        <v>6335</v>
      </c>
      <c r="C31168" s="2" t="s">
        <v>1980</v>
      </c>
      <c r="D31168" s="2" t="s">
        <v>3913</v>
      </c>
      <c r="E31168" s="2" t="str">
        <f t="shared" ref="E31168:F31168" si="5871">E31167 </f>
        <v>HANDICAP (0-75)</v>
      </c>
      <c r="F31168" s="2" t="str">
        <f t="shared" si="5871"/>
        <v>1000m</v>
      </c>
      <c r="G31168" s="8" t="str">
        <f>IF(COUNTIF('Dam Lines'!A:A,D31168)&gt;0,"Yes","No")</f>
        <v>No</v>
      </c>
      <c r="H31168" s="6"/>
      <c r="I31168" s="8" t="str">
        <f t="array" ref="I31168">IF(G31168="Yes",XLOOKUP(D31168,'Dam Lines'!A:A,'Dam Lines'!J:J),"")</f>
        <v/>
      </c>
    </row>
    <row r="31169" hidden="1">
      <c r="A31169" s="11">
        <v>13.0</v>
      </c>
      <c r="B31169" s="2" t="s">
        <v>6155</v>
      </c>
      <c r="C31169" s="2" t="s">
        <v>1752</v>
      </c>
      <c r="D31169" s="2" t="s">
        <v>226</v>
      </c>
      <c r="E31169" s="2" t="str">
        <f t="shared" ref="E31169:F31169" si="5872">E31168 </f>
        <v>HANDICAP (0-75)</v>
      </c>
      <c r="F31169" s="2" t="str">
        <f t="shared" si="5872"/>
        <v>1000m</v>
      </c>
      <c r="G31169" s="8" t="str">
        <f>IF(COUNTIF('Dam Lines'!A:A,D31169)&gt;0,"Yes","No")</f>
        <v>Yes</v>
      </c>
      <c r="H31169" s="6"/>
      <c r="I31169" s="8" t="str">
        <f t="array" ref="I31169">IF(G31169="Yes",XLOOKUP(D31169,'Dam Lines'!A:A,'Dam Lines'!J:J),"")</f>
        <v>MADOU</v>
      </c>
    </row>
    <row r="31170" hidden="1">
      <c r="A31170" s="11">
        <v>14.0</v>
      </c>
      <c r="B31170" s="2" t="s">
        <v>6110</v>
      </c>
      <c r="C31170" s="2" t="s">
        <v>6111</v>
      </c>
      <c r="D31170" s="2" t="s">
        <v>6112</v>
      </c>
      <c r="E31170" s="2" t="str">
        <f t="shared" ref="E31170:F31170" si="5873">E31169 </f>
        <v>HANDICAP (0-75)</v>
      </c>
      <c r="F31170" s="2" t="str">
        <f t="shared" si="5873"/>
        <v>1000m</v>
      </c>
      <c r="G31170" s="8" t="str">
        <f>IF(COUNTIF('Dam Lines'!A:A,D31170)&gt;0,"Yes","No")</f>
        <v>No</v>
      </c>
      <c r="H31170" s="6"/>
      <c r="I31170" s="8" t="str">
        <f t="array" ref="I31170">IF(G31170="Yes",XLOOKUP(D31170,'Dam Lines'!A:A,'Dam Lines'!J:J),"")</f>
        <v/>
      </c>
    </row>
    <row r="31171" hidden="1">
      <c r="A31171" s="11">
        <v>15.0</v>
      </c>
      <c r="B31171" s="2" t="s">
        <v>4658</v>
      </c>
      <c r="C31171" s="2" t="s">
        <v>2243</v>
      </c>
      <c r="D31171" s="2" t="s">
        <v>4659</v>
      </c>
      <c r="E31171" s="2" t="str">
        <f t="shared" ref="E31171:F31171" si="5874">E31170 </f>
        <v>HANDICAP (0-75)</v>
      </c>
      <c r="F31171" s="2" t="str">
        <f t="shared" si="5874"/>
        <v>1000m</v>
      </c>
      <c r="G31171" s="8" t="str">
        <f>IF(COUNTIF('Dam Lines'!A:A,D31171)&gt;0,"Yes","No")</f>
        <v>No</v>
      </c>
      <c r="H31171" s="6"/>
      <c r="I31171" s="8" t="str">
        <f t="array" ref="I31171">IF(G31171="Yes",XLOOKUP(D31171,'Dam Lines'!A:A,'Dam Lines'!J:J),"")</f>
        <v/>
      </c>
    </row>
    <row r="31172" hidden="1">
      <c r="A31172" s="11">
        <v>1.0</v>
      </c>
      <c r="B31172" s="2" t="s">
        <v>6391</v>
      </c>
      <c r="C31172" s="2" t="s">
        <v>2303</v>
      </c>
      <c r="D31172" s="2" t="s">
        <v>1648</v>
      </c>
      <c r="E31172" s="2" t="s">
        <v>6706</v>
      </c>
      <c r="F31172" s="2" t="s">
        <v>2478</v>
      </c>
      <c r="G31172" s="8" t="str">
        <f>IF(COUNTIF('Dam Lines'!A:A,D31172)&gt;0,"Yes","No")</f>
        <v>Yes</v>
      </c>
      <c r="H31172" s="6"/>
      <c r="I31172" s="8" t="str">
        <f t="array" ref="I31172">IF(G31172="Yes",XLOOKUP(D31172,'Dam Lines'!A:A,'Dam Lines'!J:J),"")</f>
        <v>BASSALA</v>
      </c>
    </row>
    <row r="31173" hidden="1">
      <c r="A31173" s="11">
        <v>2.0</v>
      </c>
      <c r="B31173" s="2" t="s">
        <v>6899</v>
      </c>
      <c r="C31173" s="2" t="s">
        <v>4093</v>
      </c>
      <c r="D31173" s="2" t="s">
        <v>1668</v>
      </c>
      <c r="E31173" s="2" t="str">
        <f t="shared" ref="E31173:F31173" si="5875">E31172 </f>
        <v>HANDICAP (65+)</v>
      </c>
      <c r="F31173" s="2" t="str">
        <f t="shared" si="5875"/>
        <v>5100m</v>
      </c>
      <c r="G31173" s="8" t="str">
        <f>IF(COUNTIF('Dam Lines'!A:A,D31173)&gt;0,"Yes","No")</f>
        <v>Yes</v>
      </c>
      <c r="H31173" s="6"/>
      <c r="I31173" s="8" t="str">
        <f t="array" ref="I31173">IF(G31173="Yes",XLOOKUP(D31173,'Dam Lines'!A:A,'Dam Lines'!J:J),"")</f>
        <v>NEVADA II</v>
      </c>
    </row>
    <row r="31174" hidden="1">
      <c r="A31174" s="11">
        <v>3.0</v>
      </c>
      <c r="B31174" s="2" t="s">
        <v>4909</v>
      </c>
      <c r="C31174" s="2" t="s">
        <v>1908</v>
      </c>
      <c r="D31174" s="2" t="s">
        <v>1200</v>
      </c>
      <c r="E31174" s="2" t="str">
        <f t="shared" ref="E31174:F31174" si="5876">E31173 </f>
        <v>HANDICAP (65+)</v>
      </c>
      <c r="F31174" s="2" t="str">
        <f t="shared" si="5876"/>
        <v>5100m</v>
      </c>
      <c r="G31174" s="8" t="str">
        <f>IF(COUNTIF('Dam Lines'!A:A,D31174)&gt;0,"Yes","No")</f>
        <v>Yes</v>
      </c>
      <c r="H31174" s="6"/>
      <c r="I31174" s="8" t="str">
        <f t="array" ref="I31174">IF(G31174="Yes",XLOOKUP(D31174,'Dam Lines'!A:A,'Dam Lines'!J:J),"")</f>
        <v>GAZELLA II</v>
      </c>
    </row>
    <row r="31175" hidden="1">
      <c r="A31175" s="11">
        <v>4.0</v>
      </c>
      <c r="B31175" s="2" t="s">
        <v>6105</v>
      </c>
      <c r="C31175" s="2" t="s">
        <v>3019</v>
      </c>
      <c r="D31175" s="2" t="s">
        <v>558</v>
      </c>
      <c r="E31175" s="2" t="str">
        <f t="shared" ref="E31175:F31175" si="5877">E31174 </f>
        <v>HANDICAP (65+)</v>
      </c>
      <c r="F31175" s="2" t="str">
        <f t="shared" si="5877"/>
        <v>5100m</v>
      </c>
      <c r="G31175" s="8" t="str">
        <f>IF(COUNTIF('Dam Lines'!A:A,D31175)&gt;0,"Yes","No")</f>
        <v>Yes</v>
      </c>
      <c r="H31175" s="6"/>
      <c r="I31175" s="8" t="str">
        <f t="array" ref="I31175">IF(G31175="Yes",XLOOKUP(D31175,'Dam Lines'!A:A,'Dam Lines'!J:J),"")</f>
        <v>GAZELLA II</v>
      </c>
    </row>
    <row r="31176" hidden="1">
      <c r="A31176" s="11">
        <v>5.0</v>
      </c>
      <c r="B31176" s="2" t="s">
        <v>6103</v>
      </c>
      <c r="C31176" s="2" t="s">
        <v>2762</v>
      </c>
      <c r="D31176" s="2" t="s">
        <v>1381</v>
      </c>
      <c r="E31176" s="2" t="str">
        <f t="shared" ref="E31176:F31176" si="5878">E31175 </f>
        <v>HANDICAP (65+)</v>
      </c>
      <c r="F31176" s="2" t="str">
        <f t="shared" si="5878"/>
        <v>5100m</v>
      </c>
      <c r="G31176" s="8" t="str">
        <f>IF(COUNTIF('Dam Lines'!A:A,D31176)&gt;0,"Yes","No")</f>
        <v>Yes</v>
      </c>
      <c r="H31176" s="6"/>
      <c r="I31176" s="8" t="str">
        <f t="array" ref="I31176">IF(G31176="Yes",XLOOKUP(D31176,'Dam Lines'!A:A,'Dam Lines'!J:J),"")</f>
        <v>DEBORAH IV</v>
      </c>
    </row>
    <row r="31177" hidden="1">
      <c r="A31177" s="11">
        <v>6.0</v>
      </c>
      <c r="B31177" s="2" t="s">
        <v>5100</v>
      </c>
      <c r="C31177" s="2" t="s">
        <v>4093</v>
      </c>
      <c r="D31177" s="2" t="s">
        <v>922</v>
      </c>
      <c r="E31177" s="2" t="str">
        <f t="shared" ref="E31177:F31177" si="5879">E31176 </f>
        <v>HANDICAP (65+)</v>
      </c>
      <c r="F31177" s="2" t="str">
        <f t="shared" si="5879"/>
        <v>5100m</v>
      </c>
      <c r="G31177" s="8" t="str">
        <f>IF(COUNTIF('Dam Lines'!A:A,D31177)&gt;0,"Yes","No")</f>
        <v>Yes</v>
      </c>
      <c r="H31177" s="6"/>
      <c r="I31177" s="8" t="str">
        <f t="array" ref="I31177">IF(G31177="Yes",XLOOKUP(D31177,'Dam Lines'!A:A,'Dam Lines'!J:J),"")</f>
        <v>MADOU</v>
      </c>
    </row>
    <row r="31178">
      <c r="A31178" s="11">
        <v>1.0</v>
      </c>
      <c r="B31178" s="2" t="s">
        <v>6052</v>
      </c>
      <c r="C31178" s="2" t="s">
        <v>1980</v>
      </c>
      <c r="D31178" s="2" t="s">
        <v>1320</v>
      </c>
      <c r="E31178" s="2" t="s">
        <v>2247</v>
      </c>
      <c r="F31178" s="2" t="s">
        <v>1837</v>
      </c>
      <c r="H31178" s="6"/>
      <c r="I31178" s="8" t="str">
        <f>VLOOKUP(D31178,'Dam Lines'!$A$2:$J$540,10,false)</f>
        <v>AL KAHEELA AL ZARGA-19</v>
      </c>
    </row>
    <row r="31179">
      <c r="A31179" s="11">
        <v>2.0</v>
      </c>
      <c r="B31179" s="2" t="s">
        <v>7114</v>
      </c>
      <c r="C31179" s="2" t="s">
        <v>2054</v>
      </c>
      <c r="D31179" s="2" t="s">
        <v>3107</v>
      </c>
      <c r="E31179" s="2" t="str">
        <f t="shared" ref="E31179:F31179" si="5880">E31178 </f>
        <v>Group 1</v>
      </c>
      <c r="F31179" s="2" t="str">
        <f t="shared" si="5880"/>
        <v>2000m</v>
      </c>
      <c r="G31179" s="8" t="str">
        <f>IF(COUNTIF('Dam Lines'!A:A,D31179)&gt;0,"Yes","No")</f>
        <v>Yes</v>
      </c>
      <c r="H31179" s="6"/>
      <c r="I31179" s="8" t="str">
        <f t="array" ref="I31179">IF(G31179="Yes",XLOOKUP(D31179,'Dam Lines'!A:A,'Dam Lines'!J:J),"")</f>
        <v>ASALA HALEEMA</v>
      </c>
    </row>
    <row r="31180">
      <c r="A31180" s="11">
        <v>3.0</v>
      </c>
      <c r="B31180" s="2" t="s">
        <v>6043</v>
      </c>
      <c r="C31180" s="2" t="s">
        <v>1744</v>
      </c>
      <c r="D31180" s="2" t="s">
        <v>1337</v>
      </c>
      <c r="E31180" s="2" t="str">
        <f t="shared" ref="E31180:F31180" si="5881">E31179 </f>
        <v>Group 1</v>
      </c>
      <c r="F31180" s="2" t="str">
        <f t="shared" si="5881"/>
        <v>2000m</v>
      </c>
      <c r="H31180" s="6"/>
      <c r="I31180" s="8" t="str">
        <f>VLOOKUP(D31180,'Dam Lines'!$A$2:$J$540,10,false)</f>
        <v>DEBORAH IV</v>
      </c>
    </row>
    <row r="31181">
      <c r="A31181" s="11">
        <v>4.0</v>
      </c>
      <c r="B31181" s="2" t="s">
        <v>5916</v>
      </c>
      <c r="C31181" s="2" t="s">
        <v>1908</v>
      </c>
      <c r="D31181" s="2" t="s">
        <v>388</v>
      </c>
      <c r="E31181" s="2" t="str">
        <f t="shared" ref="E31181:F31181" si="5882">E31180 </f>
        <v>Group 1</v>
      </c>
      <c r="F31181" s="2" t="str">
        <f t="shared" si="5882"/>
        <v>2000m</v>
      </c>
      <c r="G31181" s="8" t="str">
        <f>IF(COUNTIF('Dam Lines'!A:A,D31181)&gt;0,"Yes","No")</f>
        <v>Yes</v>
      </c>
      <c r="H31181" s="6"/>
      <c r="I31181" s="8" t="str">
        <f t="array" ref="I31181">IF(G31181="Yes",XLOOKUP(D31181,'Dam Lines'!A:A,'Dam Lines'!J:J),"")</f>
        <v>FATMA</v>
      </c>
    </row>
    <row r="31182">
      <c r="A31182" s="11">
        <v>5.0</v>
      </c>
      <c r="B31182" s="2" t="s">
        <v>7357</v>
      </c>
      <c r="C31182" s="2" t="s">
        <v>1802</v>
      </c>
      <c r="D31182" s="2" t="s">
        <v>287</v>
      </c>
      <c r="E31182" s="2" t="str">
        <f t="shared" ref="E31182:F31182" si="5883">E31181 </f>
        <v>Group 1</v>
      </c>
      <c r="F31182" s="2" t="str">
        <f t="shared" si="5883"/>
        <v>2000m</v>
      </c>
      <c r="G31182" s="8" t="str">
        <f>IF(COUNTIF('Dam Lines'!A:A,D31182)&gt;0,"Yes","No")</f>
        <v>Yes</v>
      </c>
      <c r="H31182" s="6"/>
      <c r="I31182" s="8" t="str">
        <f t="array" ref="I31182">IF(G31182="Yes",XLOOKUP(D31182,'Dam Lines'!A:A,'Dam Lines'!J:J),"")</f>
        <v>FATMA</v>
      </c>
    </row>
    <row r="31183">
      <c r="A31183" s="11">
        <v>6.0</v>
      </c>
      <c r="B31183" s="2" t="s">
        <v>6099</v>
      </c>
      <c r="C31183" s="2" t="s">
        <v>5085</v>
      </c>
      <c r="D31183" s="2" t="s">
        <v>320</v>
      </c>
      <c r="E31183" s="2" t="str">
        <f t="shared" ref="E31183:F31183" si="5884">E31182 </f>
        <v>Group 1</v>
      </c>
      <c r="F31183" s="2" t="str">
        <f t="shared" si="5884"/>
        <v>2000m</v>
      </c>
      <c r="G31183" s="8" t="str">
        <f>IF(COUNTIF('Dam Lines'!A:A,D31183)&gt;0,"Yes","No")</f>
        <v>Yes</v>
      </c>
      <c r="H31183" s="6"/>
      <c r="I31183" s="8" t="str">
        <f t="array" ref="I31183">IF(G31183="Yes",XLOOKUP(D31183,'Dam Lines'!A:A,'Dam Lines'!J:J),"")</f>
        <v>KYLA TIKI</v>
      </c>
    </row>
    <row r="31184">
      <c r="A31184" s="11">
        <v>7.0</v>
      </c>
      <c r="B31184" s="2" t="s">
        <v>6802</v>
      </c>
      <c r="C31184" s="2" t="s">
        <v>2406</v>
      </c>
      <c r="D31184" s="2" t="s">
        <v>1124</v>
      </c>
      <c r="E31184" s="2" t="str">
        <f t="shared" ref="E31184:F31184" si="5885">E31183 </f>
        <v>Group 1</v>
      </c>
      <c r="F31184" s="2" t="str">
        <f t="shared" si="5885"/>
        <v>2000m</v>
      </c>
      <c r="G31184" s="8" t="str">
        <f>IF(COUNTIF('Dam Lines'!A:A,D31184)&gt;0,"Yes","No")</f>
        <v>Yes</v>
      </c>
      <c r="H31184" s="6"/>
      <c r="I31184" s="8" t="str">
        <f t="array" ref="I31184">IF(G31184="Yes",XLOOKUP(D31184,'Dam Lines'!A:A,'Dam Lines'!J:J),"")</f>
        <v>MAGNESIE</v>
      </c>
    </row>
    <row r="31185">
      <c r="A31185" s="11">
        <v>8.0</v>
      </c>
      <c r="B31185" s="2" t="s">
        <v>5263</v>
      </c>
      <c r="C31185" s="2" t="s">
        <v>1802</v>
      </c>
      <c r="D31185" s="2" t="s">
        <v>1548</v>
      </c>
      <c r="E31185" s="2" t="str">
        <f t="shared" ref="E31185:F31185" si="5886">E31184 </f>
        <v>Group 1</v>
      </c>
      <c r="F31185" s="2" t="str">
        <f t="shared" si="5886"/>
        <v>2000m</v>
      </c>
      <c r="H31185" s="6"/>
      <c r="I31185" s="8" t="s">
        <v>1550</v>
      </c>
    </row>
    <row r="31186">
      <c r="A31186" s="11">
        <v>9.0</v>
      </c>
      <c r="B31186" s="2" t="s">
        <v>7358</v>
      </c>
      <c r="C31186" s="2" t="s">
        <v>4731</v>
      </c>
      <c r="D31186" s="2" t="s">
        <v>1467</v>
      </c>
      <c r="E31186" s="2" t="str">
        <f t="shared" ref="E31186:F31186" si="5887">E31185 </f>
        <v>Group 1</v>
      </c>
      <c r="F31186" s="2" t="str">
        <f t="shared" si="5887"/>
        <v>2000m</v>
      </c>
      <c r="H31186" s="6"/>
      <c r="I31186" s="8" t="s">
        <v>18</v>
      </c>
    </row>
    <row r="31187">
      <c r="A31187" s="11">
        <v>10.0</v>
      </c>
      <c r="B31187" s="2" t="s">
        <v>5978</v>
      </c>
      <c r="C31187" s="2" t="s">
        <v>1980</v>
      </c>
      <c r="D31187" s="2" t="s">
        <v>1335</v>
      </c>
      <c r="E31187" s="2" t="str">
        <f t="shared" ref="E31187:F31187" si="5888">E31186 </f>
        <v>Group 1</v>
      </c>
      <c r="F31187" s="2" t="str">
        <f t="shared" si="5888"/>
        <v>2000m</v>
      </c>
      <c r="H31187" s="6"/>
      <c r="I31187" s="8" t="str">
        <f>VLOOKUP(D31187,'Dam Lines'!$A$2:$J$540,10,false)</f>
        <v>NEVADA II</v>
      </c>
    </row>
    <row r="31188">
      <c r="A31188" s="11">
        <v>11.0</v>
      </c>
      <c r="B31188" s="2" t="s">
        <v>5620</v>
      </c>
      <c r="C31188" s="2" t="s">
        <v>3022</v>
      </c>
      <c r="D31188" s="2" t="s">
        <v>1056</v>
      </c>
      <c r="E31188" s="2" t="str">
        <f t="shared" ref="E31188:F31188" si="5889">E31187 </f>
        <v>Group 1</v>
      </c>
      <c r="F31188" s="2" t="str">
        <f t="shared" si="5889"/>
        <v>2000m</v>
      </c>
      <c r="G31188" s="8" t="str">
        <f>IF(COUNTIF('Dam Lines'!A:A,D31188)&gt;0,"Yes","No")</f>
        <v>Yes</v>
      </c>
      <c r="H31188" s="6"/>
      <c r="I31188" s="8" t="str">
        <f t="array" ref="I31188">IF(G31188="Yes",XLOOKUP(D31188,'Dam Lines'!A:A,'Dam Lines'!J:J),"")</f>
        <v>FATMA DESPIENS</v>
      </c>
    </row>
    <row r="31189">
      <c r="A31189" s="11">
        <v>12.0</v>
      </c>
      <c r="B31189" s="2" t="s">
        <v>7172</v>
      </c>
      <c r="C31189" s="2" t="s">
        <v>1908</v>
      </c>
      <c r="D31189" s="2" t="s">
        <v>1680</v>
      </c>
      <c r="E31189" s="2" t="str">
        <f t="shared" ref="E31189:F31189" si="5890">E31188 </f>
        <v>Group 1</v>
      </c>
      <c r="F31189" s="2" t="str">
        <f t="shared" si="5890"/>
        <v>2000m</v>
      </c>
      <c r="H31189" s="6"/>
      <c r="I31189" s="8" t="s">
        <v>1682</v>
      </c>
    </row>
    <row r="31190">
      <c r="A31190" s="11">
        <v>13.0</v>
      </c>
      <c r="B31190" s="2" t="s">
        <v>6608</v>
      </c>
      <c r="C31190" s="2" t="s">
        <v>1817</v>
      </c>
      <c r="D31190" s="2" t="s">
        <v>1720</v>
      </c>
      <c r="E31190" s="2" t="str">
        <f t="shared" ref="E31190:F31190" si="5891">E31189 </f>
        <v>Group 1</v>
      </c>
      <c r="F31190" s="2" t="str">
        <f t="shared" si="5891"/>
        <v>2000m</v>
      </c>
      <c r="H31190" s="6"/>
      <c r="I31190" s="8" t="s">
        <v>18</v>
      </c>
    </row>
    <row r="31191">
      <c r="A31191" s="11">
        <v>14.0</v>
      </c>
      <c r="B31191" s="2" t="s">
        <v>7321</v>
      </c>
      <c r="C31191" s="2" t="s">
        <v>3019</v>
      </c>
      <c r="D31191" s="2" t="s">
        <v>1585</v>
      </c>
      <c r="E31191" s="2" t="str">
        <f t="shared" ref="E31191:F31191" si="5892">E31190 </f>
        <v>Group 1</v>
      </c>
      <c r="F31191" s="2" t="str">
        <f t="shared" si="5892"/>
        <v>2000m</v>
      </c>
      <c r="H31191" s="6"/>
      <c r="I31191" s="8" t="s">
        <v>18</v>
      </c>
    </row>
    <row r="31192" hidden="1">
      <c r="A31192" s="11">
        <v>1.0</v>
      </c>
      <c r="B31192" s="2" t="s">
        <v>5369</v>
      </c>
      <c r="C31192" s="2" t="s">
        <v>1817</v>
      </c>
      <c r="D31192" s="2" t="s">
        <v>2269</v>
      </c>
      <c r="E31192" s="2" t="s">
        <v>6343</v>
      </c>
      <c r="F31192" s="2" t="s">
        <v>1837</v>
      </c>
      <c r="G31192" s="8" t="str">
        <f>IF(COUNTIF('Dam Lines'!A:A,D31192)&gt;0,"Yes","No")</f>
        <v>No</v>
      </c>
      <c r="H31192" s="6"/>
      <c r="I31192" s="8" t="str">
        <f t="array" ref="I31192">IF(G31192="Yes",XLOOKUP(D31192,'Dam Lines'!A:A,'Dam Lines'!J:J),"")</f>
        <v/>
      </c>
    </row>
    <row r="31193" hidden="1">
      <c r="A31193" s="11">
        <v>2.0</v>
      </c>
      <c r="B31193" s="2" t="s">
        <v>5249</v>
      </c>
      <c r="C31193" s="2" t="s">
        <v>2061</v>
      </c>
      <c r="D31193" s="2" t="s">
        <v>480</v>
      </c>
      <c r="E31193" s="2" t="str">
        <f t="shared" ref="E31193:F31193" si="5893">E31192 </f>
        <v>HANDICAP (0-75)</v>
      </c>
      <c r="F31193" s="2" t="str">
        <f t="shared" si="5893"/>
        <v>2000m</v>
      </c>
      <c r="G31193" s="8" t="str">
        <f>IF(COUNTIF('Dam Lines'!A:A,D31193)&gt;0,"Yes","No")</f>
        <v>Yes</v>
      </c>
      <c r="H31193" s="6"/>
      <c r="I31193" s="8" t="str">
        <f t="array" ref="I31193">IF(G31193="Yes",XLOOKUP(D31193,'Dam Lines'!A:A,'Dam Lines'!J:J),"")</f>
        <v>FATMA</v>
      </c>
    </row>
    <row r="31194" hidden="1">
      <c r="A31194" s="11">
        <v>3.0</v>
      </c>
      <c r="B31194" s="2" t="s">
        <v>6420</v>
      </c>
      <c r="C31194" s="2" t="s">
        <v>1823</v>
      </c>
      <c r="D31194" s="2" t="s">
        <v>4301</v>
      </c>
      <c r="E31194" s="2" t="str">
        <f t="shared" ref="E31194:F31194" si="5894">E31193 </f>
        <v>HANDICAP (0-75)</v>
      </c>
      <c r="F31194" s="2" t="str">
        <f t="shared" si="5894"/>
        <v>2000m</v>
      </c>
      <c r="G31194" s="8" t="str">
        <f>IF(COUNTIF('Dam Lines'!A:A,D31194)&gt;0,"Yes","No")</f>
        <v>No</v>
      </c>
      <c r="H31194" s="6"/>
      <c r="I31194" s="8" t="str">
        <f t="array" ref="I31194">IF(G31194="Yes",XLOOKUP(D31194,'Dam Lines'!A:A,'Dam Lines'!J:J),"")</f>
        <v/>
      </c>
    </row>
    <row r="31195" hidden="1">
      <c r="A31195" s="11">
        <v>4.0</v>
      </c>
      <c r="B31195" s="2" t="s">
        <v>5877</v>
      </c>
      <c r="C31195" s="2" t="s">
        <v>1752</v>
      </c>
      <c r="D31195" s="2" t="s">
        <v>452</v>
      </c>
      <c r="E31195" s="2" t="str">
        <f t="shared" ref="E31195:F31195" si="5895">E31194 </f>
        <v>HANDICAP (0-75)</v>
      </c>
      <c r="F31195" s="2" t="str">
        <f t="shared" si="5895"/>
        <v>2000m</v>
      </c>
      <c r="G31195" s="8" t="str">
        <f>IF(COUNTIF('Dam Lines'!A:A,D31195)&gt;0,"Yes","No")</f>
        <v>Yes</v>
      </c>
      <c r="H31195" s="6"/>
      <c r="I31195" s="8" t="str">
        <f t="array" ref="I31195">IF(G31195="Yes",XLOOKUP(D31195,'Dam Lines'!A:A,'Dam Lines'!J:J),"")</f>
        <v>DJEDDA</v>
      </c>
    </row>
    <row r="31196" hidden="1">
      <c r="A31196" s="11">
        <v>5.0</v>
      </c>
      <c r="B31196" s="2" t="s">
        <v>7359</v>
      </c>
      <c r="C31196" s="2" t="s">
        <v>3022</v>
      </c>
      <c r="D31196" s="2" t="s">
        <v>1624</v>
      </c>
      <c r="E31196" s="2" t="str">
        <f t="shared" ref="E31196:F31196" si="5896">E31195 </f>
        <v>HANDICAP (0-75)</v>
      </c>
      <c r="F31196" s="2" t="str">
        <f t="shared" si="5896"/>
        <v>2000m</v>
      </c>
      <c r="G31196" s="8" t="str">
        <f>IF(COUNTIF('Dam Lines'!A:A,D31196)&gt;0,"Yes","No")</f>
        <v>Yes</v>
      </c>
      <c r="H31196" s="6"/>
      <c r="I31196" s="8" t="str">
        <f t="array" ref="I31196">IF(G31196="Yes",XLOOKUP(D31196,'Dam Lines'!A:A,'Dam Lines'!J:J),"")</f>
        <v>NEVADA II</v>
      </c>
    </row>
    <row r="31197" hidden="1">
      <c r="A31197" s="11">
        <v>6.0</v>
      </c>
      <c r="B31197" s="2" t="s">
        <v>6456</v>
      </c>
      <c r="C31197" s="2" t="s">
        <v>3731</v>
      </c>
      <c r="D31197" s="2" t="s">
        <v>1650</v>
      </c>
      <c r="E31197" s="2" t="str">
        <f t="shared" ref="E31197:F31197" si="5897">E31196 </f>
        <v>HANDICAP (0-75)</v>
      </c>
      <c r="F31197" s="2" t="str">
        <f t="shared" si="5897"/>
        <v>2000m</v>
      </c>
      <c r="G31197" s="8" t="str">
        <f>IF(COUNTIF('Dam Lines'!A:A,D31197)&gt;0,"Yes","No")</f>
        <v>Yes</v>
      </c>
      <c r="H31197" s="6"/>
      <c r="I31197" s="8" t="str">
        <f t="array" ref="I31197">IF(G31197="Yes",XLOOKUP(D31197,'Dam Lines'!A:A,'Dam Lines'!J:J),"")</f>
        <v>NEVADA II</v>
      </c>
    </row>
    <row r="31198" hidden="1">
      <c r="A31198" s="11">
        <v>7.0</v>
      </c>
      <c r="B31198" s="2" t="s">
        <v>7189</v>
      </c>
      <c r="C31198" s="2" t="s">
        <v>3304</v>
      </c>
      <c r="D31198" s="2" t="s">
        <v>7190</v>
      </c>
      <c r="E31198" s="2" t="str">
        <f t="shared" ref="E31198:F31198" si="5898">E31197 </f>
        <v>HANDICAP (0-75)</v>
      </c>
      <c r="F31198" s="2" t="str">
        <f t="shared" si="5898"/>
        <v>2000m</v>
      </c>
      <c r="G31198" s="8" t="str">
        <f>IF(COUNTIF('Dam Lines'!A:A,D31198)&gt;0,"Yes","No")</f>
        <v>No</v>
      </c>
      <c r="H31198" s="6"/>
      <c r="I31198" s="8" t="str">
        <f t="array" ref="I31198">IF(G31198="Yes",XLOOKUP(D31198,'Dam Lines'!A:A,'Dam Lines'!J:J),"")</f>
        <v/>
      </c>
    </row>
    <row r="31199" hidden="1">
      <c r="A31199" s="11">
        <v>8.0</v>
      </c>
      <c r="B31199" s="2" t="s">
        <v>5814</v>
      </c>
      <c r="C31199" s="2" t="s">
        <v>1744</v>
      </c>
      <c r="D31199" s="2" t="s">
        <v>831</v>
      </c>
      <c r="E31199" s="2" t="str">
        <f t="shared" ref="E31199:F31199" si="5899">E31198 </f>
        <v>HANDICAP (0-75)</v>
      </c>
      <c r="F31199" s="2" t="str">
        <f t="shared" si="5899"/>
        <v>2000m</v>
      </c>
      <c r="G31199" s="8" t="str">
        <f>IF(COUNTIF('Dam Lines'!A:A,D31199)&gt;0,"Yes","No")</f>
        <v>Yes</v>
      </c>
      <c r="H31199" s="6"/>
      <c r="I31199" s="8" t="str">
        <f t="array" ref="I31199">IF(G31199="Yes",XLOOKUP(D31199,'Dam Lines'!A:A,'Dam Lines'!J:J),"")</f>
        <v>ELOA</v>
      </c>
    </row>
    <row r="31200" hidden="1">
      <c r="A31200" s="11">
        <v>9.0</v>
      </c>
      <c r="B31200" s="2" t="s">
        <v>5250</v>
      </c>
      <c r="C31200" s="2" t="s">
        <v>1757</v>
      </c>
      <c r="D31200" s="2" t="s">
        <v>795</v>
      </c>
      <c r="E31200" s="2" t="str">
        <f t="shared" ref="E31200:F31200" si="5900">E31199 </f>
        <v>HANDICAP (0-75)</v>
      </c>
      <c r="F31200" s="2" t="str">
        <f t="shared" si="5900"/>
        <v>2000m</v>
      </c>
      <c r="G31200" s="8" t="str">
        <f>IF(COUNTIF('Dam Lines'!A:A,D31200)&gt;0,"Yes","No")</f>
        <v>Yes</v>
      </c>
      <c r="H31200" s="6"/>
      <c r="I31200" s="8" t="str">
        <f t="array" ref="I31200">IF(G31200="Yes",XLOOKUP(D31200,'Dam Lines'!A:A,'Dam Lines'!J:J),"")</f>
        <v>NEVADA II</v>
      </c>
    </row>
    <row r="31201" hidden="1">
      <c r="A31201" s="11">
        <v>10.0</v>
      </c>
      <c r="B31201" s="2" t="s">
        <v>6119</v>
      </c>
      <c r="C31201" s="2" t="s">
        <v>3700</v>
      </c>
      <c r="D31201" s="2" t="s">
        <v>159</v>
      </c>
      <c r="E31201" s="2" t="str">
        <f t="shared" ref="E31201:F31201" si="5901">E31200 </f>
        <v>HANDICAP (0-75)</v>
      </c>
      <c r="F31201" s="2" t="str">
        <f t="shared" si="5901"/>
        <v>2000m</v>
      </c>
      <c r="G31201" s="8" t="str">
        <f>IF(COUNTIF('Dam Lines'!A:A,D31201)&gt;0,"Yes","No")</f>
        <v>Yes</v>
      </c>
      <c r="H31201" s="6"/>
      <c r="I31201" s="8" t="str">
        <f t="array" ref="I31201">IF(G31201="Yes",XLOOKUP(D31201,'Dam Lines'!A:A,'Dam Lines'!J:J),"")</f>
        <v>MAGIA</v>
      </c>
    </row>
    <row r="31202" hidden="1">
      <c r="A31202" s="11">
        <v>11.0</v>
      </c>
      <c r="B31202" s="2" t="s">
        <v>4482</v>
      </c>
      <c r="C31202" s="2" t="s">
        <v>4483</v>
      </c>
      <c r="D31202" s="2" t="s">
        <v>551</v>
      </c>
      <c r="E31202" s="2" t="str">
        <f t="shared" ref="E31202:F31202" si="5902">E31201 </f>
        <v>HANDICAP (0-75)</v>
      </c>
      <c r="F31202" s="2" t="str">
        <f t="shared" si="5902"/>
        <v>2000m</v>
      </c>
      <c r="G31202" s="8" t="str">
        <f>IF(COUNTIF('Dam Lines'!A:A,D31202)&gt;0,"Yes","No")</f>
        <v>Yes</v>
      </c>
      <c r="H31202" s="6"/>
      <c r="I31202" s="8" t="str">
        <f t="array" ref="I31202">IF(G31202="Yes",XLOOKUP(D31202,'Dam Lines'!A:A,'Dam Lines'!J:J),"")</f>
        <v>SCHOLOM</v>
      </c>
    </row>
    <row r="31203" hidden="1">
      <c r="A31203" s="11">
        <v>12.0</v>
      </c>
      <c r="B31203" s="2" t="s">
        <v>6650</v>
      </c>
      <c r="C31203" s="2" t="s">
        <v>3019</v>
      </c>
      <c r="D31203" s="2" t="s">
        <v>320</v>
      </c>
      <c r="E31203" s="2" t="str">
        <f t="shared" ref="E31203:F31203" si="5903">E31202 </f>
        <v>HANDICAP (0-75)</v>
      </c>
      <c r="F31203" s="2" t="str">
        <f t="shared" si="5903"/>
        <v>2000m</v>
      </c>
      <c r="G31203" s="8" t="str">
        <f>IF(COUNTIF('Dam Lines'!A:A,D31203)&gt;0,"Yes","No")</f>
        <v>Yes</v>
      </c>
      <c r="H31203" s="6"/>
      <c r="I31203" s="8" t="str">
        <f t="array" ref="I31203">IF(G31203="Yes",XLOOKUP(D31203,'Dam Lines'!A:A,'Dam Lines'!J:J),"")</f>
        <v>KYLA TIKI</v>
      </c>
    </row>
    <row r="31204" hidden="1">
      <c r="A31204" s="11">
        <v>13.0</v>
      </c>
      <c r="B31204" s="2" t="s">
        <v>6457</v>
      </c>
      <c r="C31204" s="2" t="s">
        <v>3186</v>
      </c>
      <c r="D31204" s="2" t="s">
        <v>6458</v>
      </c>
      <c r="E31204" s="2" t="str">
        <f t="shared" ref="E31204:F31204" si="5904">E31203 </f>
        <v>HANDICAP (0-75)</v>
      </c>
      <c r="F31204" s="2" t="str">
        <f t="shared" si="5904"/>
        <v>2000m</v>
      </c>
      <c r="G31204" s="8" t="str">
        <f>IF(COUNTIF('Dam Lines'!A:A,D31204)&gt;0,"Yes","No")</f>
        <v>No</v>
      </c>
      <c r="H31204" s="6"/>
      <c r="I31204" s="8" t="str">
        <f t="array" ref="I31204">IF(G31204="Yes",XLOOKUP(D31204,'Dam Lines'!A:A,'Dam Lines'!J:J),"")</f>
        <v/>
      </c>
    </row>
    <row r="31205" hidden="1">
      <c r="A31205" s="11">
        <v>14.0</v>
      </c>
      <c r="B31205" s="2" t="s">
        <v>5628</v>
      </c>
      <c r="C31205" s="2" t="s">
        <v>3024</v>
      </c>
      <c r="D31205" s="2" t="s">
        <v>4950</v>
      </c>
      <c r="E31205" s="2" t="str">
        <f t="shared" ref="E31205:F31205" si="5905">E31204 </f>
        <v>HANDICAP (0-75)</v>
      </c>
      <c r="F31205" s="2" t="str">
        <f t="shared" si="5905"/>
        <v>2000m</v>
      </c>
      <c r="G31205" s="8" t="str">
        <f>IF(COUNTIF('Dam Lines'!A:A,D31205)&gt;0,"Yes","No")</f>
        <v>No</v>
      </c>
      <c r="H31205" s="6"/>
      <c r="I31205" s="8" t="str">
        <f t="array" ref="I31205">IF(G31205="Yes",XLOOKUP(D31205,'Dam Lines'!A:A,'Dam Lines'!J:J),"")</f>
        <v/>
      </c>
    </row>
    <row r="31206" hidden="1">
      <c r="A31206" s="11">
        <v>15.0</v>
      </c>
      <c r="B31206" s="2" t="s">
        <v>4843</v>
      </c>
      <c r="C31206" s="2" t="s">
        <v>2060</v>
      </c>
      <c r="D31206" s="2" t="s">
        <v>126</v>
      </c>
      <c r="E31206" s="2" t="str">
        <f t="shared" ref="E31206:F31206" si="5906">E31205 </f>
        <v>HANDICAP (0-75)</v>
      </c>
      <c r="F31206" s="2" t="str">
        <f t="shared" si="5906"/>
        <v>2000m</v>
      </c>
      <c r="G31206" s="8" t="str">
        <f>IF(COUNTIF('Dam Lines'!A:A,D31206)&gt;0,"Yes","No")</f>
        <v>Yes</v>
      </c>
      <c r="H31206" s="6"/>
      <c r="I31206" s="8" t="str">
        <f t="array" ref="I31206">IF(G31206="Yes",XLOOKUP(D31206,'Dam Lines'!A:A,'Dam Lines'!J:J),"")</f>
        <v>QUITAINE</v>
      </c>
    </row>
    <row r="31207" hidden="1">
      <c r="A31207" s="11">
        <v>1.0</v>
      </c>
      <c r="B31207" s="2" t="s">
        <v>6758</v>
      </c>
      <c r="C31207" s="2" t="s">
        <v>3777</v>
      </c>
      <c r="D31207" s="2" t="s">
        <v>1658</v>
      </c>
      <c r="E31207" s="2" t="s">
        <v>6343</v>
      </c>
      <c r="F31207" s="2" t="s">
        <v>1837</v>
      </c>
      <c r="G31207" s="8" t="str">
        <f>IF(COUNTIF('Dam Lines'!A:A,D31207)&gt;0,"Yes","No")</f>
        <v>Yes</v>
      </c>
      <c r="H31207" s="6"/>
      <c r="I31207" s="8" t="str">
        <f t="array" ref="I31207">IF(G31207="Yes",XLOOKUP(D31207,'Dam Lines'!A:A,'Dam Lines'!J:J),"")</f>
        <v>RIMAYA</v>
      </c>
    </row>
    <row r="31208" hidden="1">
      <c r="A31208" s="11">
        <v>2.0</v>
      </c>
      <c r="B31208" s="2" t="s">
        <v>5539</v>
      </c>
      <c r="C31208" s="2" t="s">
        <v>3840</v>
      </c>
      <c r="D31208" s="2" t="s">
        <v>5540</v>
      </c>
      <c r="E31208" s="2" t="str">
        <f t="shared" ref="E31208:F31208" si="5907">E31207 </f>
        <v>HANDICAP (0-75)</v>
      </c>
      <c r="F31208" s="2" t="str">
        <f t="shared" si="5907"/>
        <v>2000m</v>
      </c>
      <c r="G31208" s="8" t="str">
        <f>IF(COUNTIF('Dam Lines'!A:A,D31208)&gt;0,"Yes","No")</f>
        <v>No</v>
      </c>
      <c r="H31208" s="6"/>
      <c r="I31208" s="8" t="str">
        <f t="array" ref="I31208">IF(G31208="Yes",XLOOKUP(D31208,'Dam Lines'!A:A,'Dam Lines'!J:J),"")</f>
        <v/>
      </c>
    </row>
    <row r="31209" hidden="1">
      <c r="A31209" s="11">
        <v>3.0</v>
      </c>
      <c r="B31209" s="2" t="s">
        <v>5739</v>
      </c>
      <c r="C31209" s="2" t="s">
        <v>2061</v>
      </c>
      <c r="D31209" s="2" t="s">
        <v>47</v>
      </c>
      <c r="E31209" s="2" t="str">
        <f t="shared" ref="E31209:F31209" si="5908">E31208 </f>
        <v>HANDICAP (0-75)</v>
      </c>
      <c r="F31209" s="2" t="str">
        <f t="shared" si="5908"/>
        <v>2000m</v>
      </c>
      <c r="G31209" s="8" t="str">
        <f>IF(COUNTIF('Dam Lines'!A:A,D31209)&gt;0,"Yes","No")</f>
        <v>Yes</v>
      </c>
      <c r="H31209" s="6"/>
      <c r="I31209" s="8" t="str">
        <f t="array" ref="I31209">IF(G31209="Yes",XLOOKUP(D31209,'Dam Lines'!A:A,'Dam Lines'!J:J),"")</f>
        <v>FATMA</v>
      </c>
    </row>
    <row r="31210" hidden="1">
      <c r="A31210" s="11">
        <v>4.0</v>
      </c>
      <c r="B31210" s="2" t="s">
        <v>7199</v>
      </c>
      <c r="C31210" s="2" t="s">
        <v>3731</v>
      </c>
      <c r="D31210" s="2" t="s">
        <v>7200</v>
      </c>
      <c r="E31210" s="2" t="str">
        <f t="shared" ref="E31210:F31210" si="5909">E31209 </f>
        <v>HANDICAP (0-75)</v>
      </c>
      <c r="F31210" s="2" t="str">
        <f t="shared" si="5909"/>
        <v>2000m</v>
      </c>
      <c r="G31210" s="8" t="str">
        <f>IF(COUNTIF('Dam Lines'!A:A,D31210)&gt;0,"Yes","No")</f>
        <v>No</v>
      </c>
      <c r="H31210" s="6"/>
      <c r="I31210" s="8" t="str">
        <f t="array" ref="I31210">IF(G31210="Yes",XLOOKUP(D31210,'Dam Lines'!A:A,'Dam Lines'!J:J),"")</f>
        <v/>
      </c>
    </row>
    <row r="31211" hidden="1">
      <c r="A31211" s="11">
        <v>5.0</v>
      </c>
      <c r="B31211" s="2" t="s">
        <v>6885</v>
      </c>
      <c r="C31211" s="2" t="s">
        <v>4741</v>
      </c>
      <c r="D31211" s="2" t="s">
        <v>6886</v>
      </c>
      <c r="E31211" s="2" t="str">
        <f t="shared" ref="E31211:F31211" si="5910">E31210 </f>
        <v>HANDICAP (0-75)</v>
      </c>
      <c r="F31211" s="2" t="str">
        <f t="shared" si="5910"/>
        <v>2000m</v>
      </c>
      <c r="G31211" s="8" t="str">
        <f>IF(COUNTIF('Dam Lines'!A:A,D31211)&gt;0,"Yes","No")</f>
        <v>No</v>
      </c>
      <c r="H31211" s="6"/>
      <c r="I31211" s="8" t="str">
        <f t="array" ref="I31211">IF(G31211="Yes",XLOOKUP(D31211,'Dam Lines'!A:A,'Dam Lines'!J:J),"")</f>
        <v/>
      </c>
    </row>
    <row r="31212" hidden="1">
      <c r="A31212" s="11">
        <v>6.0</v>
      </c>
      <c r="B31212" s="2" t="s">
        <v>6186</v>
      </c>
      <c r="C31212" s="2" t="s">
        <v>1823</v>
      </c>
      <c r="D31212" s="2" t="s">
        <v>6187</v>
      </c>
      <c r="E31212" s="2" t="str">
        <f t="shared" ref="E31212:F31212" si="5911">E31211 </f>
        <v>HANDICAP (0-75)</v>
      </c>
      <c r="F31212" s="2" t="str">
        <f t="shared" si="5911"/>
        <v>2000m</v>
      </c>
      <c r="G31212" s="8" t="str">
        <f>IF(COUNTIF('Dam Lines'!A:A,D31212)&gt;0,"Yes","No")</f>
        <v>No</v>
      </c>
      <c r="H31212" s="6"/>
      <c r="I31212" s="8" t="str">
        <f t="array" ref="I31212">IF(G31212="Yes",XLOOKUP(D31212,'Dam Lines'!A:A,'Dam Lines'!J:J),"")</f>
        <v/>
      </c>
    </row>
    <row r="31213" hidden="1">
      <c r="A31213" s="11">
        <v>7.0</v>
      </c>
      <c r="B31213" s="2" t="s">
        <v>4476</v>
      </c>
      <c r="C31213" s="2" t="s">
        <v>4477</v>
      </c>
      <c r="D31213" s="2" t="s">
        <v>10</v>
      </c>
      <c r="E31213" s="2" t="str">
        <f t="shared" ref="E31213:F31213" si="5912">E31212 </f>
        <v>HANDICAP (0-75)</v>
      </c>
      <c r="F31213" s="2" t="str">
        <f t="shared" si="5912"/>
        <v>2000m</v>
      </c>
      <c r="G31213" s="8" t="str">
        <f>IF(COUNTIF('Dam Lines'!A:A,D31213)&gt;0,"Yes","No")</f>
        <v>Yes</v>
      </c>
      <c r="H31213" s="6"/>
      <c r="I31213" s="8" t="str">
        <f t="array" ref="I31213">IF(G31213="Yes",XLOOKUP(D31213,'Dam Lines'!A:A,'Dam Lines'!J:J),"")</f>
        <v>MAGNESIE</v>
      </c>
    </row>
    <row r="31214" hidden="1">
      <c r="A31214" s="11">
        <v>8.0</v>
      </c>
      <c r="B31214" s="2" t="s">
        <v>6286</v>
      </c>
      <c r="C31214" s="2" t="s">
        <v>2351</v>
      </c>
      <c r="D31214" s="2" t="s">
        <v>158</v>
      </c>
      <c r="E31214" s="2" t="str">
        <f t="shared" ref="E31214:F31214" si="5913">E31213 </f>
        <v>HANDICAP (0-75)</v>
      </c>
      <c r="F31214" s="2" t="str">
        <f t="shared" si="5913"/>
        <v>2000m</v>
      </c>
      <c r="G31214" s="8" t="str">
        <f>IF(COUNTIF('Dam Lines'!A:A,D31214)&gt;0,"Yes","No")</f>
        <v>Yes</v>
      </c>
      <c r="H31214" s="6"/>
      <c r="I31214" s="8" t="str">
        <f t="array" ref="I31214">IF(G31214="Yes",XLOOKUP(D31214,'Dam Lines'!A:A,'Dam Lines'!J:J),"")</f>
        <v>YFS ALMOND JOY</v>
      </c>
    </row>
    <row r="31215" hidden="1">
      <c r="A31215" s="11">
        <v>9.0</v>
      </c>
      <c r="B31215" s="2" t="s">
        <v>5296</v>
      </c>
      <c r="C31215" s="2" t="s">
        <v>3790</v>
      </c>
      <c r="D31215" s="2" t="s">
        <v>5297</v>
      </c>
      <c r="E31215" s="2" t="str">
        <f t="shared" ref="E31215:F31215" si="5914">E31214 </f>
        <v>HANDICAP (0-75)</v>
      </c>
      <c r="F31215" s="2" t="str">
        <f t="shared" si="5914"/>
        <v>2000m</v>
      </c>
      <c r="G31215" s="8" t="str">
        <f>IF(COUNTIF('Dam Lines'!A:A,D31215)&gt;0,"Yes","No")</f>
        <v>No</v>
      </c>
      <c r="H31215" s="6"/>
      <c r="I31215" s="8" t="str">
        <f t="array" ref="I31215">IF(G31215="Yes",XLOOKUP(D31215,'Dam Lines'!A:A,'Dam Lines'!J:J),"")</f>
        <v/>
      </c>
    </row>
    <row r="31216" hidden="1">
      <c r="A31216" s="11">
        <v>10.0</v>
      </c>
      <c r="B31216" s="2" t="s">
        <v>6240</v>
      </c>
      <c r="C31216" s="2" t="s">
        <v>3700</v>
      </c>
      <c r="D31216" s="2" t="s">
        <v>2160</v>
      </c>
      <c r="E31216" s="2" t="str">
        <f t="shared" ref="E31216:F31216" si="5915">E31215 </f>
        <v>HANDICAP (0-75)</v>
      </c>
      <c r="F31216" s="2" t="str">
        <f t="shared" si="5915"/>
        <v>2000m</v>
      </c>
      <c r="G31216" s="8" t="str">
        <f>IF(COUNTIF('Dam Lines'!A:A,D31216)&gt;0,"Yes","No")</f>
        <v>No</v>
      </c>
      <c r="H31216" s="6"/>
      <c r="I31216" s="8" t="str">
        <f t="array" ref="I31216">IF(G31216="Yes",XLOOKUP(D31216,'Dam Lines'!A:A,'Dam Lines'!J:J),"")</f>
        <v/>
      </c>
    </row>
    <row r="31217" hidden="1">
      <c r="A31217" s="11">
        <v>11.0</v>
      </c>
      <c r="B31217" s="2" t="s">
        <v>5131</v>
      </c>
      <c r="C31217" s="2" t="s">
        <v>1757</v>
      </c>
      <c r="D31217" s="2" t="s">
        <v>1532</v>
      </c>
      <c r="E31217" s="2" t="str">
        <f t="shared" ref="E31217:F31217" si="5916">E31216 </f>
        <v>HANDICAP (0-75)</v>
      </c>
      <c r="F31217" s="2" t="str">
        <f t="shared" si="5916"/>
        <v>2000m</v>
      </c>
      <c r="G31217" s="8" t="str">
        <f>IF(COUNTIF('Dam Lines'!A:A,D31217)&gt;0,"Yes","No")</f>
        <v>Yes</v>
      </c>
      <c r="H31217" s="6"/>
      <c r="I31217" s="8" t="str">
        <f t="array" ref="I31217">IF(G31217="Yes",XLOOKUP(D31217,'Dam Lines'!A:A,'Dam Lines'!J:J),"")</f>
        <v>NEVADA II</v>
      </c>
    </row>
    <row r="31218" hidden="1">
      <c r="A31218" s="11">
        <v>12.0</v>
      </c>
      <c r="B31218" s="2" t="s">
        <v>6423</v>
      </c>
      <c r="C31218" s="2" t="s">
        <v>2351</v>
      </c>
      <c r="D31218" s="2" t="s">
        <v>779</v>
      </c>
      <c r="E31218" s="2" t="str">
        <f t="shared" ref="E31218:F31218" si="5917">E31217 </f>
        <v>HANDICAP (0-75)</v>
      </c>
      <c r="F31218" s="2" t="str">
        <f t="shared" si="5917"/>
        <v>2000m</v>
      </c>
      <c r="G31218" s="8" t="str">
        <f>IF(COUNTIF('Dam Lines'!A:A,D31218)&gt;0,"Yes","No")</f>
        <v>Yes</v>
      </c>
      <c r="H31218" s="6"/>
      <c r="I31218" s="8" t="str">
        <f t="array" ref="I31218">IF(G31218="Yes",XLOOKUP(D31218,'Dam Lines'!A:A,'Dam Lines'!J:J),"")</f>
        <v>MAGNESIE</v>
      </c>
    </row>
    <row r="31219" hidden="1">
      <c r="A31219" s="11">
        <v>13.0</v>
      </c>
      <c r="B31219" s="2" t="s">
        <v>6634</v>
      </c>
      <c r="C31219" s="2" t="s">
        <v>1759</v>
      </c>
      <c r="D31219" s="2" t="s">
        <v>24</v>
      </c>
      <c r="E31219" s="2" t="str">
        <f t="shared" ref="E31219:F31219" si="5918">E31218 </f>
        <v>HANDICAP (0-75)</v>
      </c>
      <c r="F31219" s="2" t="str">
        <f t="shared" si="5918"/>
        <v>2000m</v>
      </c>
      <c r="G31219" s="8" t="str">
        <f>IF(COUNTIF('Dam Lines'!A:A,D31219)&gt;0,"Yes","No")</f>
        <v>Yes</v>
      </c>
      <c r="H31219" s="6"/>
      <c r="I31219" s="8" t="str">
        <f t="array" ref="I31219">IF(G31219="Yes",XLOOKUP(D31219,'Dam Lines'!A:A,'Dam Lines'!J:J),"")</f>
        <v>NEVADA II</v>
      </c>
    </row>
    <row r="31220" hidden="1">
      <c r="A31220" s="11">
        <v>14.0</v>
      </c>
      <c r="B31220" s="2" t="s">
        <v>4592</v>
      </c>
      <c r="C31220" s="2" t="s">
        <v>2479</v>
      </c>
      <c r="D31220" s="2" t="s">
        <v>1073</v>
      </c>
      <c r="E31220" s="2" t="str">
        <f t="shared" ref="E31220:F31220" si="5919">E31219 </f>
        <v>HANDICAP (0-75)</v>
      </c>
      <c r="F31220" s="2" t="str">
        <f t="shared" si="5919"/>
        <v>2000m</v>
      </c>
      <c r="G31220" s="8" t="str">
        <f>IF(COUNTIF('Dam Lines'!A:A,D31220)&gt;0,"Yes","No")</f>
        <v>Yes</v>
      </c>
      <c r="H31220" s="6"/>
      <c r="I31220" s="8" t="str">
        <f t="array" ref="I31220">IF(G31220="Yes",XLOOKUP(D31220,'Dam Lines'!A:A,'Dam Lines'!J:J),"")</f>
        <v>DAHSHUR</v>
      </c>
    </row>
    <row r="31221" hidden="1">
      <c r="A31221" s="11">
        <v>15.0</v>
      </c>
      <c r="B31221" s="2" t="s">
        <v>5150</v>
      </c>
      <c r="C31221" s="2" t="s">
        <v>1817</v>
      </c>
      <c r="D31221" s="2" t="s">
        <v>828</v>
      </c>
      <c r="E31221" s="2" t="str">
        <f t="shared" ref="E31221:F31221" si="5920">E31220 </f>
        <v>HANDICAP (0-75)</v>
      </c>
      <c r="F31221" s="2" t="str">
        <f t="shared" si="5920"/>
        <v>2000m</v>
      </c>
      <c r="G31221" s="8" t="str">
        <f>IF(COUNTIF('Dam Lines'!A:A,D31221)&gt;0,"Yes","No")</f>
        <v>Yes</v>
      </c>
      <c r="H31221" s="6"/>
      <c r="I31221" s="8" t="str">
        <f t="array" ref="I31221">IF(G31221="Yes",XLOOKUP(D31221,'Dam Lines'!A:A,'Dam Lines'!J:J),"")</f>
        <v>DAHSHUR</v>
      </c>
    </row>
    <row r="31222" hidden="1">
      <c r="A31222" s="11">
        <v>1.0</v>
      </c>
      <c r="B31222" s="2" t="s">
        <v>6407</v>
      </c>
      <c r="C31222" s="2" t="s">
        <v>2303</v>
      </c>
      <c r="D31222" s="2" t="s">
        <v>6408</v>
      </c>
      <c r="E31222" s="2" t="s">
        <v>1740</v>
      </c>
      <c r="F31222" s="2" t="s">
        <v>1837</v>
      </c>
      <c r="G31222" s="8" t="str">
        <f>IF(COUNTIF('Dam Lines'!A:A,D31222)&gt;0,"Yes","No")</f>
        <v>No</v>
      </c>
      <c r="H31222" s="6"/>
      <c r="I31222" s="8" t="str">
        <f t="array" ref="I31222">IF(G31222="Yes",XLOOKUP(D31222,'Dam Lines'!A:A,'Dam Lines'!J:J),"")</f>
        <v/>
      </c>
    </row>
    <row r="31223" hidden="1">
      <c r="A31223" s="11">
        <v>2.0</v>
      </c>
      <c r="B31223" s="2" t="s">
        <v>6759</v>
      </c>
      <c r="C31223" s="2" t="s">
        <v>5160</v>
      </c>
      <c r="D31223" s="2" t="s">
        <v>989</v>
      </c>
      <c r="E31223" s="2" t="str">
        <f t="shared" ref="E31223:F31223" si="5921">E31222 </f>
        <v>MAIDEN</v>
      </c>
      <c r="F31223" s="2" t="str">
        <f t="shared" si="5921"/>
        <v>2000m</v>
      </c>
      <c r="G31223" s="8" t="str">
        <f>IF(COUNTIF('Dam Lines'!A:A,D31223)&gt;0,"Yes","No")</f>
        <v>Yes</v>
      </c>
      <c r="H31223" s="6"/>
      <c r="I31223" s="8" t="str">
        <f t="array" ref="I31223">IF(G31223="Yes",XLOOKUP(D31223,'Dam Lines'!A:A,'Dam Lines'!J:J),"")</f>
        <v>DJEDDA</v>
      </c>
    </row>
    <row r="31224" hidden="1">
      <c r="A31224" s="11">
        <v>3.0</v>
      </c>
      <c r="B31224" s="2" t="s">
        <v>7104</v>
      </c>
      <c r="C31224" s="2" t="s">
        <v>2479</v>
      </c>
      <c r="D31224" s="2" t="s">
        <v>81</v>
      </c>
      <c r="E31224" s="2" t="str">
        <f t="shared" ref="E31224:F31224" si="5922">E31223 </f>
        <v>MAIDEN</v>
      </c>
      <c r="F31224" s="2" t="str">
        <f t="shared" si="5922"/>
        <v>2000m</v>
      </c>
      <c r="G31224" s="8" t="str">
        <f>IF(COUNTIF('Dam Lines'!A:A,D31224)&gt;0,"Yes","No")</f>
        <v>Yes</v>
      </c>
      <c r="H31224" s="6"/>
      <c r="I31224" s="8" t="str">
        <f t="array" ref="I31224">IF(G31224="Yes",XLOOKUP(D31224,'Dam Lines'!A:A,'Dam Lines'!J:J),"")</f>
        <v>MONAT</v>
      </c>
    </row>
    <row r="31225" hidden="1">
      <c r="A31225" s="11">
        <v>4.0</v>
      </c>
      <c r="B31225" s="2" t="s">
        <v>7305</v>
      </c>
      <c r="C31225" s="2" t="s">
        <v>5934</v>
      </c>
      <c r="D31225" s="2" t="s">
        <v>381</v>
      </c>
      <c r="E31225" s="2" t="str">
        <f t="shared" ref="E31225:F31225" si="5923">E31224 </f>
        <v>MAIDEN</v>
      </c>
      <c r="F31225" s="2" t="str">
        <f t="shared" si="5923"/>
        <v>2000m</v>
      </c>
      <c r="G31225" s="8" t="str">
        <f>IF(COUNTIF('Dam Lines'!A:A,D31225)&gt;0,"Yes","No")</f>
        <v>Yes</v>
      </c>
      <c r="H31225" s="6"/>
      <c r="I31225" s="8" t="str">
        <f t="array" ref="I31225">IF(G31225="Yes",XLOOKUP(D31225,'Dam Lines'!A:A,'Dam Lines'!J:J),"")</f>
        <v>NEVADA II</v>
      </c>
    </row>
    <row r="31226" hidden="1">
      <c r="A31226" s="11">
        <v>5.0</v>
      </c>
      <c r="B31226" s="2" t="s">
        <v>6936</v>
      </c>
      <c r="C31226" s="2" t="s">
        <v>4731</v>
      </c>
      <c r="D31226" s="2" t="s">
        <v>1707</v>
      </c>
      <c r="E31226" s="2" t="str">
        <f t="shared" ref="E31226:F31226" si="5924">E31225 </f>
        <v>MAIDEN</v>
      </c>
      <c r="F31226" s="2" t="str">
        <f t="shared" si="5924"/>
        <v>2000m</v>
      </c>
      <c r="G31226" s="8" t="str">
        <f>IF(COUNTIF('Dam Lines'!A:A,D31226)&gt;0,"Yes","No")</f>
        <v>Yes</v>
      </c>
      <c r="H31226" s="6"/>
      <c r="I31226" s="8" t="str">
        <f t="array" ref="I31226">IF(G31226="Yes",XLOOKUP(D31226,'Dam Lines'!A:A,'Dam Lines'!J:J),"")</f>
        <v>NEVADA II</v>
      </c>
    </row>
    <row r="31227" hidden="1">
      <c r="A31227" s="11">
        <v>6.0</v>
      </c>
      <c r="B31227" s="2" t="s">
        <v>6991</v>
      </c>
      <c r="C31227" s="2" t="s">
        <v>3071</v>
      </c>
      <c r="D31227" s="2" t="s">
        <v>6992</v>
      </c>
      <c r="E31227" s="2" t="str">
        <f t="shared" ref="E31227:F31227" si="5925">E31226 </f>
        <v>MAIDEN</v>
      </c>
      <c r="F31227" s="2" t="str">
        <f t="shared" si="5925"/>
        <v>2000m</v>
      </c>
      <c r="G31227" s="8" t="str">
        <f>IF(COUNTIF('Dam Lines'!A:A,D31227)&gt;0,"Yes","No")</f>
        <v>No</v>
      </c>
      <c r="H31227" s="6"/>
      <c r="I31227" s="8" t="str">
        <f t="array" ref="I31227">IF(G31227="Yes",XLOOKUP(D31227,'Dam Lines'!A:A,'Dam Lines'!J:J),"")</f>
        <v/>
      </c>
    </row>
    <row r="31228" hidden="1">
      <c r="A31228" s="11">
        <v>7.0</v>
      </c>
      <c r="B31228" s="2" t="s">
        <v>6238</v>
      </c>
      <c r="C31228" s="2" t="s">
        <v>3700</v>
      </c>
      <c r="D31228" s="2" t="s">
        <v>3732</v>
      </c>
      <c r="E31228" s="2" t="str">
        <f t="shared" ref="E31228:F31228" si="5926">E31227 </f>
        <v>MAIDEN</v>
      </c>
      <c r="F31228" s="2" t="str">
        <f t="shared" si="5926"/>
        <v>2000m</v>
      </c>
      <c r="G31228" s="8" t="str">
        <f>IF(COUNTIF('Dam Lines'!A:A,D31228)&gt;0,"Yes","No")</f>
        <v>No</v>
      </c>
      <c r="H31228" s="6"/>
      <c r="I31228" s="8" t="str">
        <f t="array" ref="I31228">IF(G31228="Yes",XLOOKUP(D31228,'Dam Lines'!A:A,'Dam Lines'!J:J),"")</f>
        <v/>
      </c>
    </row>
    <row r="31229" hidden="1">
      <c r="A31229" s="11">
        <v>8.0</v>
      </c>
      <c r="B31229" s="2" t="s">
        <v>7342</v>
      </c>
      <c r="C31229" s="2" t="s">
        <v>7325</v>
      </c>
      <c r="D31229" s="2" t="s">
        <v>1636</v>
      </c>
      <c r="E31229" s="2" t="str">
        <f t="shared" ref="E31229:F31229" si="5927">E31228 </f>
        <v>MAIDEN</v>
      </c>
      <c r="F31229" s="2" t="str">
        <f t="shared" si="5927"/>
        <v>2000m</v>
      </c>
      <c r="G31229" s="8" t="str">
        <f>IF(COUNTIF('Dam Lines'!A:A,D31229)&gt;0,"Yes","No")</f>
        <v>Yes</v>
      </c>
      <c r="H31229" s="6"/>
      <c r="I31229" s="8" t="str">
        <f t="array" ref="I31229">IF(G31229="Yes",XLOOKUP(D31229,'Dam Lines'!A:A,'Dam Lines'!J:J),"")</f>
        <v>MADOU</v>
      </c>
    </row>
    <row r="31230" hidden="1">
      <c r="A31230" s="11">
        <v>9.0</v>
      </c>
      <c r="B31230" s="2" t="s">
        <v>7312</v>
      </c>
      <c r="C31230" s="2" t="s">
        <v>5118</v>
      </c>
      <c r="D31230" s="2" t="s">
        <v>7313</v>
      </c>
      <c r="E31230" s="2" t="str">
        <f t="shared" ref="E31230:F31230" si="5928">E31229 </f>
        <v>MAIDEN</v>
      </c>
      <c r="F31230" s="2" t="str">
        <f t="shared" si="5928"/>
        <v>2000m</v>
      </c>
      <c r="G31230" s="8" t="str">
        <f>IF(COUNTIF('Dam Lines'!A:A,D31230)&gt;0,"Yes","No")</f>
        <v>No</v>
      </c>
      <c r="H31230" s="6"/>
      <c r="I31230" s="8" t="str">
        <f t="array" ref="I31230">IF(G31230="Yes",XLOOKUP(D31230,'Dam Lines'!A:A,'Dam Lines'!J:J),"")</f>
        <v/>
      </c>
    </row>
    <row r="31231" hidden="1">
      <c r="A31231" s="11">
        <v>10.0</v>
      </c>
      <c r="B31231" s="2" t="s">
        <v>7201</v>
      </c>
      <c r="C31231" s="2" t="s">
        <v>3304</v>
      </c>
      <c r="D31231" s="2" t="s">
        <v>6092</v>
      </c>
      <c r="E31231" s="2" t="str">
        <f t="shared" ref="E31231:F31231" si="5929">E31230 </f>
        <v>MAIDEN</v>
      </c>
      <c r="F31231" s="2" t="str">
        <f t="shared" si="5929"/>
        <v>2000m</v>
      </c>
      <c r="G31231" s="8" t="str">
        <f>IF(COUNTIF('Dam Lines'!A:A,D31231)&gt;0,"Yes","No")</f>
        <v>No</v>
      </c>
      <c r="H31231" s="6"/>
      <c r="I31231" s="8" t="str">
        <f t="array" ref="I31231">IF(G31231="Yes",XLOOKUP(D31231,'Dam Lines'!A:A,'Dam Lines'!J:J),"")</f>
        <v/>
      </c>
    </row>
    <row r="31232" hidden="1">
      <c r="A31232" s="11">
        <v>11.0</v>
      </c>
      <c r="B31232" s="2" t="s">
        <v>7009</v>
      </c>
      <c r="C31232" s="2" t="s">
        <v>7010</v>
      </c>
      <c r="D31232" s="2" t="s">
        <v>2996</v>
      </c>
      <c r="E31232" s="2" t="str">
        <f t="shared" ref="E31232:F31232" si="5930">E31231 </f>
        <v>MAIDEN</v>
      </c>
      <c r="F31232" s="2" t="str">
        <f t="shared" si="5930"/>
        <v>2000m</v>
      </c>
      <c r="G31232" s="8" t="str">
        <f>IF(COUNTIF('Dam Lines'!A:A,D31232)&gt;0,"Yes","No")</f>
        <v>No</v>
      </c>
      <c r="H31232" s="6"/>
      <c r="I31232" s="8" t="str">
        <f t="array" ref="I31232">IF(G31232="Yes",XLOOKUP(D31232,'Dam Lines'!A:A,'Dam Lines'!J:J),"")</f>
        <v/>
      </c>
    </row>
    <row r="31233" hidden="1">
      <c r="A31233" s="11">
        <v>12.0</v>
      </c>
      <c r="B31233" s="2" t="s">
        <v>7136</v>
      </c>
      <c r="C31233" s="2" t="s">
        <v>2479</v>
      </c>
      <c r="D31233" s="2" t="s">
        <v>7137</v>
      </c>
      <c r="E31233" s="2" t="str">
        <f t="shared" ref="E31233:F31233" si="5931">E31232 </f>
        <v>MAIDEN</v>
      </c>
      <c r="F31233" s="2" t="str">
        <f t="shared" si="5931"/>
        <v>2000m</v>
      </c>
      <c r="G31233" s="8" t="str">
        <f>IF(COUNTIF('Dam Lines'!A:A,D31233)&gt;0,"Yes","No")</f>
        <v>No</v>
      </c>
      <c r="H31233" s="6"/>
      <c r="I31233" s="8" t="str">
        <f t="array" ref="I31233">IF(G31233="Yes",XLOOKUP(D31233,'Dam Lines'!A:A,'Dam Lines'!J:J),"")</f>
        <v/>
      </c>
    </row>
    <row r="31234" hidden="1">
      <c r="A31234" s="11">
        <v>13.0</v>
      </c>
      <c r="B31234" s="2" t="s">
        <v>7153</v>
      </c>
      <c r="C31234" s="2" t="s">
        <v>2479</v>
      </c>
      <c r="D31234" s="2" t="s">
        <v>7154</v>
      </c>
      <c r="E31234" s="2" t="str">
        <f t="shared" ref="E31234:F31234" si="5932">E31233 </f>
        <v>MAIDEN</v>
      </c>
      <c r="F31234" s="2" t="str">
        <f t="shared" si="5932"/>
        <v>2000m</v>
      </c>
      <c r="G31234" s="8" t="str">
        <f>IF(COUNTIF('Dam Lines'!A:A,D31234)&gt;0,"Yes","No")</f>
        <v>No</v>
      </c>
      <c r="H31234" s="6"/>
      <c r="I31234" s="8" t="str">
        <f t="array" ref="I31234">IF(G31234="Yes",XLOOKUP(D31234,'Dam Lines'!A:A,'Dam Lines'!J:J),"")</f>
        <v/>
      </c>
    </row>
    <row r="31235" hidden="1">
      <c r="A31235" s="11">
        <v>14.0</v>
      </c>
      <c r="B31235" s="2" t="s">
        <v>7158</v>
      </c>
      <c r="C31235" s="2" t="s">
        <v>2923</v>
      </c>
      <c r="D31235" s="2" t="s">
        <v>653</v>
      </c>
      <c r="E31235" s="2" t="str">
        <f t="shared" ref="E31235:F31235" si="5933">E31234 </f>
        <v>MAIDEN</v>
      </c>
      <c r="F31235" s="2" t="str">
        <f t="shared" si="5933"/>
        <v>2000m</v>
      </c>
      <c r="G31235" s="8" t="str">
        <f>IF(COUNTIF('Dam Lines'!A:A,D31235)&gt;0,"Yes","No")</f>
        <v>Yes</v>
      </c>
      <c r="H31235" s="6"/>
      <c r="I31235" s="8" t="str">
        <f t="array" ref="I31235">IF(G31235="Yes",XLOOKUP(D31235,'Dam Lines'!A:A,'Dam Lines'!J:J),"")</f>
        <v>MADOU</v>
      </c>
    </row>
    <row r="31236" hidden="1">
      <c r="A31236" s="11">
        <v>1.0</v>
      </c>
      <c r="B31236" s="2" t="s">
        <v>7116</v>
      </c>
      <c r="C31236" s="2" t="s">
        <v>6406</v>
      </c>
      <c r="D31236" s="2" t="s">
        <v>1348</v>
      </c>
      <c r="E31236" s="2" t="s">
        <v>6773</v>
      </c>
      <c r="F31236" s="2" t="s">
        <v>2166</v>
      </c>
      <c r="G31236" s="8" t="str">
        <f>IF(COUNTIF('Dam Lines'!A:A,D31236)&gt;0,"Yes","No")</f>
        <v>Yes</v>
      </c>
      <c r="H31236" s="6"/>
      <c r="I31236" s="8" t="str">
        <f t="array" ref="I31236">IF(G31236="Yes",XLOOKUP(D31236,'Dam Lines'!A:A,'Dam Lines'!J:J),"")</f>
        <v>WALAA</v>
      </c>
    </row>
    <row r="31237" hidden="1">
      <c r="A31237" s="11">
        <v>2.0</v>
      </c>
      <c r="B31237" s="2" t="s">
        <v>5974</v>
      </c>
      <c r="C31237" s="2" t="s">
        <v>4637</v>
      </c>
      <c r="D31237" s="2" t="s">
        <v>2952</v>
      </c>
      <c r="E31237" s="2" t="str">
        <f t="shared" ref="E31237:F31237" si="5934">E31236 </f>
        <v>HANDICAP (0-95)</v>
      </c>
      <c r="F31237" s="2" t="str">
        <f t="shared" si="5934"/>
        <v>1800m</v>
      </c>
      <c r="G31237" s="8" t="str">
        <f>IF(COUNTIF('Dam Lines'!A:A,D31237)&gt;0,"Yes","No")</f>
        <v>Yes</v>
      </c>
      <c r="H31237" s="6"/>
      <c r="I31237" s="8" t="str">
        <f t="array" ref="I31237">IF(G31237="Yes",XLOOKUP(D31237,'Dam Lines'!A:A,'Dam Lines'!J:J),"")</f>
        <v>DAHSHUR</v>
      </c>
    </row>
    <row r="31238" hidden="1">
      <c r="A31238" s="11">
        <v>3.0</v>
      </c>
      <c r="B31238" s="2" t="s">
        <v>6557</v>
      </c>
      <c r="C31238" s="2" t="s">
        <v>1823</v>
      </c>
      <c r="D31238" s="2" t="s">
        <v>394</v>
      </c>
      <c r="E31238" s="2" t="str">
        <f t="shared" ref="E31238:F31238" si="5935">E31237 </f>
        <v>HANDICAP (0-95)</v>
      </c>
      <c r="F31238" s="2" t="str">
        <f t="shared" si="5935"/>
        <v>1800m</v>
      </c>
      <c r="G31238" s="8" t="str">
        <f>IF(COUNTIF('Dam Lines'!A:A,D31238)&gt;0,"Yes","No")</f>
        <v>Yes</v>
      </c>
      <c r="H31238" s="6"/>
      <c r="I31238" s="8" t="str">
        <f t="array" ref="I31238">IF(G31238="Yes",XLOOKUP(D31238,'Dam Lines'!A:A,'Dam Lines'!J:J),"")</f>
        <v>FATMA</v>
      </c>
    </row>
    <row r="31239" hidden="1">
      <c r="A31239" s="11">
        <v>4.0</v>
      </c>
      <c r="B31239" s="2" t="s">
        <v>7276</v>
      </c>
      <c r="C31239" s="2" t="s">
        <v>6389</v>
      </c>
      <c r="D31239" s="2" t="s">
        <v>1723</v>
      </c>
      <c r="E31239" s="2" t="str">
        <f t="shared" ref="E31239:F31239" si="5936">E31238 </f>
        <v>HANDICAP (0-95)</v>
      </c>
      <c r="F31239" s="2" t="str">
        <f t="shared" si="5936"/>
        <v>1800m</v>
      </c>
      <c r="G31239" s="8" t="str">
        <f>IF(COUNTIF('Dam Lines'!A:A,D31239)&gt;0,"Yes","No")</f>
        <v>Yes</v>
      </c>
      <c r="H31239" s="6"/>
      <c r="I31239" s="8" t="str">
        <f t="array" ref="I31239">IF(G31239="Yes",XLOOKUP(D31239,'Dam Lines'!A:A,'Dam Lines'!J:J),"")</f>
        <v>CHLOSTA</v>
      </c>
    </row>
    <row r="31240" hidden="1">
      <c r="A31240" s="11">
        <v>5.0</v>
      </c>
      <c r="B31240" s="2" t="s">
        <v>6383</v>
      </c>
      <c r="C31240" s="2" t="s">
        <v>2054</v>
      </c>
      <c r="D31240" s="2" t="s">
        <v>24</v>
      </c>
      <c r="E31240" s="2" t="str">
        <f t="shared" ref="E31240:F31240" si="5937">E31239 </f>
        <v>HANDICAP (0-95)</v>
      </c>
      <c r="F31240" s="2" t="str">
        <f t="shared" si="5937"/>
        <v>1800m</v>
      </c>
      <c r="G31240" s="8" t="str">
        <f>IF(COUNTIF('Dam Lines'!A:A,D31240)&gt;0,"Yes","No")</f>
        <v>Yes</v>
      </c>
      <c r="H31240" s="6"/>
      <c r="I31240" s="8" t="str">
        <f t="array" ref="I31240">IF(G31240="Yes",XLOOKUP(D31240,'Dam Lines'!A:A,'Dam Lines'!J:J),"")</f>
        <v>NEVADA II</v>
      </c>
    </row>
    <row r="31241" hidden="1">
      <c r="A31241" s="11">
        <v>6.0</v>
      </c>
      <c r="B31241" s="2" t="s">
        <v>7057</v>
      </c>
      <c r="C31241" s="2" t="s">
        <v>7058</v>
      </c>
      <c r="D31241" s="2" t="s">
        <v>1695</v>
      </c>
      <c r="E31241" s="2" t="str">
        <f t="shared" ref="E31241:F31241" si="5938">E31240 </f>
        <v>HANDICAP (0-95)</v>
      </c>
      <c r="F31241" s="2" t="str">
        <f t="shared" si="5938"/>
        <v>1800m</v>
      </c>
      <c r="G31241" s="8" t="str">
        <f>IF(COUNTIF('Dam Lines'!A:A,D31241)&gt;0,"Yes","No")</f>
        <v>Yes</v>
      </c>
      <c r="H31241" s="6"/>
      <c r="I31241" s="8" t="str">
        <f t="array" ref="I31241">IF(G31241="Yes",XLOOKUP(D31241,'Dam Lines'!A:A,'Dam Lines'!J:J),"")</f>
        <v>BUDOOR</v>
      </c>
    </row>
    <row r="31242" hidden="1">
      <c r="A31242" s="11">
        <v>7.0</v>
      </c>
      <c r="B31242" s="2" t="s">
        <v>6874</v>
      </c>
      <c r="C31242" s="2" t="s">
        <v>5018</v>
      </c>
      <c r="D31242" s="2" t="s">
        <v>1354</v>
      </c>
      <c r="E31242" s="2" t="str">
        <f t="shared" ref="E31242:F31242" si="5939">E31241 </f>
        <v>HANDICAP (0-95)</v>
      </c>
      <c r="F31242" s="2" t="str">
        <f t="shared" si="5939"/>
        <v>1800m</v>
      </c>
      <c r="G31242" s="8" t="str">
        <f>IF(COUNTIF('Dam Lines'!A:A,D31242)&gt;0,"Yes","No")</f>
        <v>Yes</v>
      </c>
      <c r="H31242" s="6"/>
      <c r="I31242" s="8" t="str">
        <f t="array" ref="I31242">IF(G31242="Yes",XLOOKUP(D31242,'Dam Lines'!A:A,'Dam Lines'!J:J),"")</f>
        <v>NEVADA II</v>
      </c>
    </row>
    <row r="31243" hidden="1">
      <c r="A31243" s="11">
        <v>8.0</v>
      </c>
      <c r="B31243" s="2" t="s">
        <v>6633</v>
      </c>
      <c r="C31243" s="2" t="s">
        <v>2248</v>
      </c>
      <c r="D31243" s="2" t="s">
        <v>3107</v>
      </c>
      <c r="E31243" s="2" t="str">
        <f t="shared" ref="E31243:F31243" si="5940">E31242 </f>
        <v>HANDICAP (0-95)</v>
      </c>
      <c r="F31243" s="2" t="str">
        <f t="shared" si="5940"/>
        <v>1800m</v>
      </c>
      <c r="G31243" s="8" t="str">
        <f>IF(COUNTIF('Dam Lines'!A:A,D31243)&gt;0,"Yes","No")</f>
        <v>Yes</v>
      </c>
      <c r="H31243" s="6"/>
      <c r="I31243" s="8" t="str">
        <f t="array" ref="I31243">IF(G31243="Yes",XLOOKUP(D31243,'Dam Lines'!A:A,'Dam Lines'!J:J),"")</f>
        <v>ASALA HALEEMA</v>
      </c>
    </row>
    <row r="31244" hidden="1">
      <c r="A31244" s="11">
        <v>9.0</v>
      </c>
      <c r="B31244" s="2" t="s">
        <v>5605</v>
      </c>
      <c r="C31244" s="2" t="s">
        <v>4282</v>
      </c>
      <c r="D31244" s="2" t="s">
        <v>5606</v>
      </c>
      <c r="E31244" s="2" t="str">
        <f t="shared" ref="E31244:F31244" si="5941">E31243 </f>
        <v>HANDICAP (0-95)</v>
      </c>
      <c r="F31244" s="2" t="str">
        <f t="shared" si="5941"/>
        <v>1800m</v>
      </c>
      <c r="G31244" s="8" t="str">
        <f>IF(COUNTIF('Dam Lines'!A:A,D31244)&gt;0,"Yes","No")</f>
        <v>No</v>
      </c>
      <c r="H31244" s="6"/>
      <c r="I31244" s="8" t="str">
        <f t="array" ref="I31244">IF(G31244="Yes",XLOOKUP(D31244,'Dam Lines'!A:A,'Dam Lines'!J:J),"")</f>
        <v/>
      </c>
    </row>
    <row r="31245" hidden="1">
      <c r="A31245" s="11">
        <v>10.0</v>
      </c>
      <c r="B31245" s="2" t="s">
        <v>6016</v>
      </c>
      <c r="C31245" s="2" t="s">
        <v>1744</v>
      </c>
      <c r="D31245" s="2" t="s">
        <v>165</v>
      </c>
      <c r="E31245" s="2" t="str">
        <f t="shared" ref="E31245:F31245" si="5942">E31244 </f>
        <v>HANDICAP (0-95)</v>
      </c>
      <c r="F31245" s="2" t="str">
        <f t="shared" si="5942"/>
        <v>1800m</v>
      </c>
      <c r="G31245" s="8" t="str">
        <f>IF(COUNTIF('Dam Lines'!A:A,D31245)&gt;0,"Yes","No")</f>
        <v>Yes</v>
      </c>
      <c r="H31245" s="6"/>
      <c r="I31245" s="8" t="str">
        <f t="array" ref="I31245">IF(G31245="Yes",XLOOKUP(D31245,'Dam Lines'!A:A,'Dam Lines'!J:J),"")</f>
        <v>NEVADA II</v>
      </c>
    </row>
    <row r="31246" hidden="1">
      <c r="A31246" s="11">
        <v>11.0</v>
      </c>
      <c r="B31246" s="2" t="s">
        <v>5996</v>
      </c>
      <c r="C31246" s="2" t="s">
        <v>3840</v>
      </c>
      <c r="D31246" s="2" t="s">
        <v>1338</v>
      </c>
      <c r="E31246" s="2" t="str">
        <f t="shared" ref="E31246:F31246" si="5943">E31245 </f>
        <v>HANDICAP (0-95)</v>
      </c>
      <c r="F31246" s="2" t="str">
        <f t="shared" si="5943"/>
        <v>1800m</v>
      </c>
      <c r="G31246" s="8" t="str">
        <f>IF(COUNTIF('Dam Lines'!A:A,D31246)&gt;0,"Yes","No")</f>
        <v>Yes</v>
      </c>
      <c r="H31246" s="6"/>
      <c r="I31246" s="8" t="str">
        <f t="array" ref="I31246">IF(G31246="Yes",XLOOKUP(D31246,'Dam Lines'!A:A,'Dam Lines'!J:J),"")</f>
        <v>ALTHEA</v>
      </c>
    </row>
    <row r="31247" hidden="1">
      <c r="A31247" s="11">
        <v>12.0</v>
      </c>
      <c r="B31247" s="2" t="s">
        <v>4219</v>
      </c>
      <c r="C31247" s="2" t="s">
        <v>1768</v>
      </c>
      <c r="D31247" s="2" t="s">
        <v>1286</v>
      </c>
      <c r="E31247" s="2" t="str">
        <f t="shared" ref="E31247:F31247" si="5944">E31246 </f>
        <v>HANDICAP (0-95)</v>
      </c>
      <c r="F31247" s="2" t="str">
        <f t="shared" si="5944"/>
        <v>1800m</v>
      </c>
      <c r="G31247" s="8" t="str">
        <f>IF(COUNTIF('Dam Lines'!A:A,D31247)&gt;0,"Yes","No")</f>
        <v>Yes</v>
      </c>
      <c r="H31247" s="6"/>
      <c r="I31247" s="8" t="str">
        <f t="array" ref="I31247">IF(G31247="Yes",XLOOKUP(D31247,'Dam Lines'!A:A,'Dam Lines'!J:J),"")</f>
        <v>TRONJA</v>
      </c>
    </row>
    <row r="31248" hidden="1">
      <c r="A31248" s="11">
        <v>13.0</v>
      </c>
      <c r="B31248" s="2" t="s">
        <v>4909</v>
      </c>
      <c r="C31248" s="2" t="s">
        <v>1908</v>
      </c>
      <c r="D31248" s="2" t="s">
        <v>1200</v>
      </c>
      <c r="E31248" s="2" t="str">
        <f t="shared" ref="E31248:F31248" si="5945">E31247 </f>
        <v>HANDICAP (0-95)</v>
      </c>
      <c r="F31248" s="2" t="str">
        <f t="shared" si="5945"/>
        <v>1800m</v>
      </c>
      <c r="G31248" s="8" t="str">
        <f>IF(COUNTIF('Dam Lines'!A:A,D31248)&gt;0,"Yes","No")</f>
        <v>Yes</v>
      </c>
      <c r="H31248" s="6"/>
      <c r="I31248" s="8" t="str">
        <f t="array" ref="I31248">IF(G31248="Yes",XLOOKUP(D31248,'Dam Lines'!A:A,'Dam Lines'!J:J),"")</f>
        <v>GAZELLA II</v>
      </c>
    </row>
    <row r="31249" hidden="1">
      <c r="A31249" s="11">
        <v>14.0</v>
      </c>
      <c r="B31249" s="2" t="s">
        <v>7003</v>
      </c>
      <c r="C31249" s="2" t="s">
        <v>1802</v>
      </c>
      <c r="D31249" s="2" t="s">
        <v>1346</v>
      </c>
      <c r="E31249" s="2" t="str">
        <f t="shared" ref="E31249:F31249" si="5946">E31248 </f>
        <v>HANDICAP (0-95)</v>
      </c>
      <c r="F31249" s="2" t="str">
        <f t="shared" si="5946"/>
        <v>1800m</v>
      </c>
      <c r="G31249" s="8" t="str">
        <f>IF(COUNTIF('Dam Lines'!A:A,D31249)&gt;0,"Yes","No")</f>
        <v>Yes</v>
      </c>
      <c r="H31249" s="6"/>
      <c r="I31249" s="8" t="str">
        <f t="array" ref="I31249">IF(G31249="Yes",XLOOKUP(D31249,'Dam Lines'!A:A,'Dam Lines'!J:J),"")</f>
        <v>BASSALA</v>
      </c>
    </row>
    <row r="31250" hidden="1">
      <c r="A31250" s="11">
        <v>15.0</v>
      </c>
      <c r="B31250" s="2" t="s">
        <v>6344</v>
      </c>
      <c r="C31250" s="2" t="s">
        <v>4741</v>
      </c>
      <c r="D31250" s="2" t="s">
        <v>615</v>
      </c>
      <c r="E31250" s="2" t="str">
        <f t="shared" ref="E31250:F31250" si="5947">E31249 </f>
        <v>HANDICAP (0-95)</v>
      </c>
      <c r="F31250" s="2" t="str">
        <f t="shared" si="5947"/>
        <v>1800m</v>
      </c>
      <c r="G31250" s="8" t="str">
        <f>IF(COUNTIF('Dam Lines'!A:A,D31250)&gt;0,"Yes","No")</f>
        <v>Yes</v>
      </c>
      <c r="H31250" s="6"/>
      <c r="I31250" s="8" t="str">
        <f t="array" ref="I31250">IF(G31250="Yes",XLOOKUP(D31250,'Dam Lines'!A:A,'Dam Lines'!J:J),"")</f>
        <v>MADOU</v>
      </c>
    </row>
    <row r="31251" hidden="1">
      <c r="A31251" s="11">
        <v>1.0</v>
      </c>
      <c r="B31251" s="2" t="s">
        <v>7079</v>
      </c>
      <c r="C31251" s="2" t="s">
        <v>1817</v>
      </c>
      <c r="D31251" s="2" t="s">
        <v>4120</v>
      </c>
      <c r="E31251" s="2" t="s">
        <v>1905</v>
      </c>
      <c r="F31251" s="2" t="s">
        <v>2166</v>
      </c>
      <c r="G31251" s="8" t="str">
        <f>IF(COUNTIF('Dam Lines'!A:A,D31251)&gt;0,"Yes","No")</f>
        <v>No</v>
      </c>
      <c r="H31251" s="6"/>
      <c r="I31251" s="8" t="str">
        <f t="array" ref="I31251">IF(G31251="Yes",XLOOKUP(D31251,'Dam Lines'!A:A,'Dam Lines'!J:J),"")</f>
        <v/>
      </c>
    </row>
    <row r="31252" hidden="1">
      <c r="A31252" s="11">
        <v>2.0</v>
      </c>
      <c r="B31252" s="2" t="s">
        <v>6835</v>
      </c>
      <c r="C31252" s="2" t="s">
        <v>3968</v>
      </c>
      <c r="D31252" s="2" t="s">
        <v>6254</v>
      </c>
      <c r="E31252" s="2" t="str">
        <f t="shared" ref="E31252:F31252" si="5948">E31251 </f>
        <v>CONDITIONS</v>
      </c>
      <c r="F31252" s="2" t="str">
        <f t="shared" si="5948"/>
        <v>1800m</v>
      </c>
      <c r="G31252" s="8" t="str">
        <f>IF(COUNTIF('Dam Lines'!A:A,D31252)&gt;0,"Yes","No")</f>
        <v>No</v>
      </c>
      <c r="H31252" s="6"/>
      <c r="I31252" s="8" t="str">
        <f t="array" ref="I31252">IF(G31252="Yes",XLOOKUP(D31252,'Dam Lines'!A:A,'Dam Lines'!J:J),"")</f>
        <v/>
      </c>
    </row>
    <row r="31253" hidden="1">
      <c r="A31253" s="11">
        <v>3.0</v>
      </c>
      <c r="B31253" s="2" t="s">
        <v>7210</v>
      </c>
      <c r="C31253" s="2" t="s">
        <v>3399</v>
      </c>
      <c r="D31253" s="2" t="s">
        <v>155</v>
      </c>
      <c r="E31253" s="2" t="str">
        <f t="shared" ref="E31253:F31253" si="5949">E31252 </f>
        <v>CONDITIONS</v>
      </c>
      <c r="F31253" s="2" t="str">
        <f t="shared" si="5949"/>
        <v>1800m</v>
      </c>
      <c r="G31253" s="8" t="str">
        <f>IF(COUNTIF('Dam Lines'!A:A,D31253)&gt;0,"Yes","No")</f>
        <v>Yes</v>
      </c>
      <c r="H31253" s="6"/>
      <c r="I31253" s="8" t="str">
        <f t="array" ref="I31253">IF(G31253="Yes",XLOOKUP(D31253,'Dam Lines'!A:A,'Dam Lines'!J:J),"")</f>
        <v>NEVADA II</v>
      </c>
    </row>
    <row r="31254" hidden="1">
      <c r="A31254" s="11">
        <v>4.0</v>
      </c>
      <c r="B31254" s="2" t="s">
        <v>6961</v>
      </c>
      <c r="C31254" s="2" t="s">
        <v>5722</v>
      </c>
      <c r="D31254" s="2" t="s">
        <v>4031</v>
      </c>
      <c r="E31254" s="2" t="str">
        <f t="shared" ref="E31254:F31254" si="5950">E31253 </f>
        <v>CONDITIONS</v>
      </c>
      <c r="F31254" s="2" t="str">
        <f t="shared" si="5950"/>
        <v>1800m</v>
      </c>
      <c r="G31254" s="8" t="str">
        <f>IF(COUNTIF('Dam Lines'!A:A,D31254)&gt;0,"Yes","No")</f>
        <v>No</v>
      </c>
      <c r="H31254" s="6"/>
      <c r="I31254" s="8" t="str">
        <f t="array" ref="I31254">IF(G31254="Yes",XLOOKUP(D31254,'Dam Lines'!A:A,'Dam Lines'!J:J),"")</f>
        <v/>
      </c>
    </row>
    <row r="31255" hidden="1">
      <c r="A31255" s="11">
        <v>5.0</v>
      </c>
      <c r="B31255" s="2" t="s">
        <v>7212</v>
      </c>
      <c r="C31255" s="2" t="s">
        <v>3019</v>
      </c>
      <c r="D31255" s="2" t="s">
        <v>175</v>
      </c>
      <c r="E31255" s="2" t="str">
        <f t="shared" ref="E31255:F31255" si="5951">E31254 </f>
        <v>CONDITIONS</v>
      </c>
      <c r="F31255" s="2" t="str">
        <f t="shared" si="5951"/>
        <v>1800m</v>
      </c>
      <c r="G31255" s="8" t="str">
        <f>IF(COUNTIF('Dam Lines'!A:A,D31255)&gt;0,"Yes","No")</f>
        <v>Yes</v>
      </c>
      <c r="H31255" s="6"/>
      <c r="I31255" s="8" t="str">
        <f t="array" ref="I31255">IF(G31255="Yes",XLOOKUP(D31255,'Dam Lines'!A:A,'Dam Lines'!J:J),"")</f>
        <v>DURANCE</v>
      </c>
    </row>
    <row r="31256" hidden="1">
      <c r="A31256" s="11">
        <v>6.0</v>
      </c>
      <c r="B31256" s="2" t="s">
        <v>6842</v>
      </c>
      <c r="C31256" s="2" t="s">
        <v>3019</v>
      </c>
      <c r="D31256" s="2" t="s">
        <v>2524</v>
      </c>
      <c r="E31256" s="2" t="str">
        <f t="shared" ref="E31256:F31256" si="5952">E31255 </f>
        <v>CONDITIONS</v>
      </c>
      <c r="F31256" s="2" t="str">
        <f t="shared" si="5952"/>
        <v>1800m</v>
      </c>
      <c r="G31256" s="8" t="str">
        <f>IF(COUNTIF('Dam Lines'!A:A,D31256)&gt;0,"Yes","No")</f>
        <v>No</v>
      </c>
      <c r="H31256" s="6"/>
      <c r="I31256" s="8" t="str">
        <f t="array" ref="I31256">IF(G31256="Yes",XLOOKUP(D31256,'Dam Lines'!A:A,'Dam Lines'!J:J),"")</f>
        <v/>
      </c>
    </row>
    <row r="31257" hidden="1">
      <c r="A31257" s="11">
        <v>7.0</v>
      </c>
      <c r="B31257" s="2" t="s">
        <v>7211</v>
      </c>
      <c r="C31257" s="2" t="s">
        <v>2674</v>
      </c>
      <c r="D31257" s="2" t="s">
        <v>370</v>
      </c>
      <c r="E31257" s="2" t="str">
        <f t="shared" ref="E31257:F31257" si="5953">E31256 </f>
        <v>CONDITIONS</v>
      </c>
      <c r="F31257" s="2" t="str">
        <f t="shared" si="5953"/>
        <v>1800m</v>
      </c>
      <c r="G31257" s="8" t="str">
        <f>IF(COUNTIF('Dam Lines'!A:A,D31257)&gt;0,"Yes","No")</f>
        <v>Yes</v>
      </c>
      <c r="H31257" s="6"/>
      <c r="I31257" s="8" t="str">
        <f t="array" ref="I31257">IF(G31257="Yes",XLOOKUP(D31257,'Dam Lines'!A:A,'Dam Lines'!J:J),"")</f>
        <v>FİRUZE.1.</v>
      </c>
    </row>
    <row r="31258" hidden="1">
      <c r="A31258" s="11">
        <v>8.0</v>
      </c>
      <c r="B31258" s="2" t="s">
        <v>7081</v>
      </c>
      <c r="C31258" s="2" t="s">
        <v>3360</v>
      </c>
      <c r="D31258" s="2" t="s">
        <v>158</v>
      </c>
      <c r="E31258" s="2" t="str">
        <f t="shared" ref="E31258:F31258" si="5954">E31257 </f>
        <v>CONDITIONS</v>
      </c>
      <c r="F31258" s="2" t="str">
        <f t="shared" si="5954"/>
        <v>1800m</v>
      </c>
      <c r="G31258" s="8" t="str">
        <f>IF(COUNTIF('Dam Lines'!A:A,D31258)&gt;0,"Yes","No")</f>
        <v>Yes</v>
      </c>
      <c r="H31258" s="6"/>
      <c r="I31258" s="8" t="str">
        <f t="array" ref="I31258">IF(G31258="Yes",XLOOKUP(D31258,'Dam Lines'!A:A,'Dam Lines'!J:J),"")</f>
        <v>YFS ALMOND JOY</v>
      </c>
    </row>
    <row r="31259" hidden="1">
      <c r="A31259" s="11">
        <v>9.0</v>
      </c>
      <c r="B31259" s="2" t="s">
        <v>6823</v>
      </c>
      <c r="C31259" s="2" t="s">
        <v>3777</v>
      </c>
      <c r="D31259" s="2" t="s">
        <v>38</v>
      </c>
      <c r="E31259" s="2" t="str">
        <f t="shared" ref="E31259:F31259" si="5955">E31258 </f>
        <v>CONDITIONS</v>
      </c>
      <c r="F31259" s="2" t="str">
        <f t="shared" si="5955"/>
        <v>1800m</v>
      </c>
      <c r="G31259" s="8" t="str">
        <f>IF(COUNTIF('Dam Lines'!A:A,D31259)&gt;0,"Yes","No")</f>
        <v>Yes</v>
      </c>
      <c r="H31259" s="6"/>
      <c r="I31259" s="8" t="str">
        <f t="array" ref="I31259">IF(G31259="Yes",XLOOKUP(D31259,'Dam Lines'!A:A,'Dam Lines'!J:J),"")</f>
        <v>PHILIPPA</v>
      </c>
    </row>
    <row r="31260" hidden="1">
      <c r="A31260" s="11">
        <v>10.0</v>
      </c>
      <c r="B31260" s="2" t="s">
        <v>7183</v>
      </c>
      <c r="C31260" s="2" t="s">
        <v>2347</v>
      </c>
      <c r="D31260" s="2" t="s">
        <v>565</v>
      </c>
      <c r="E31260" s="2" t="str">
        <f t="shared" ref="E31260:F31260" si="5956">E31259 </f>
        <v>CONDITIONS</v>
      </c>
      <c r="F31260" s="2" t="str">
        <f t="shared" si="5956"/>
        <v>1800m</v>
      </c>
      <c r="G31260" s="8" t="str">
        <f>IF(COUNTIF('Dam Lines'!A:A,D31260)&gt;0,"Yes","No")</f>
        <v>Yes</v>
      </c>
      <c r="H31260" s="6"/>
      <c r="I31260" s="8" t="str">
        <f t="array" ref="I31260">IF(G31260="Yes",XLOOKUP(D31260,'Dam Lines'!A:A,'Dam Lines'!J:J),"")</f>
        <v>BASSALA</v>
      </c>
    </row>
    <row r="31261" hidden="1">
      <c r="A31261" s="11">
        <v>11.0</v>
      </c>
      <c r="B31261" s="2" t="s">
        <v>6839</v>
      </c>
      <c r="C31261" s="2" t="s">
        <v>2405</v>
      </c>
      <c r="D31261" s="2" t="s">
        <v>6840</v>
      </c>
      <c r="E31261" s="2" t="str">
        <f t="shared" ref="E31261:F31261" si="5957">E31260 </f>
        <v>CONDITIONS</v>
      </c>
      <c r="F31261" s="2" t="str">
        <f t="shared" si="5957"/>
        <v>1800m</v>
      </c>
      <c r="G31261" s="8" t="str">
        <f>IF(COUNTIF('Dam Lines'!A:A,D31261)&gt;0,"Yes","No")</f>
        <v>No</v>
      </c>
      <c r="H31261" s="6"/>
      <c r="I31261" s="8" t="str">
        <f t="array" ref="I31261">IF(G31261="Yes",XLOOKUP(D31261,'Dam Lines'!A:A,'Dam Lines'!J:J),"")</f>
        <v/>
      </c>
    </row>
    <row r="31262" hidden="1">
      <c r="A31262" s="11">
        <v>12.0</v>
      </c>
      <c r="B31262" s="2" t="s">
        <v>6843</v>
      </c>
      <c r="C31262" s="2" t="s">
        <v>3019</v>
      </c>
      <c r="D31262" s="2" t="s">
        <v>334</v>
      </c>
      <c r="E31262" s="2" t="str">
        <f t="shared" ref="E31262:F31262" si="5958">E31261 </f>
        <v>CONDITIONS</v>
      </c>
      <c r="F31262" s="2" t="str">
        <f t="shared" si="5958"/>
        <v>1800m</v>
      </c>
      <c r="G31262" s="8" t="str">
        <f>IF(COUNTIF('Dam Lines'!A:A,D31262)&gt;0,"Yes","No")</f>
        <v>Yes</v>
      </c>
      <c r="H31262" s="6"/>
      <c r="I31262" s="8" t="str">
        <f t="array" ref="I31262">IF(G31262="Yes",XLOOKUP(D31262,'Dam Lines'!A:A,'Dam Lines'!J:J),"")</f>
        <v>BASSALA</v>
      </c>
    </row>
    <row r="31263" hidden="1">
      <c r="A31263" s="11">
        <v>1.0</v>
      </c>
      <c r="B31263" s="2" t="s">
        <v>6784</v>
      </c>
      <c r="C31263" s="2" t="s">
        <v>2058</v>
      </c>
      <c r="D31263" s="2" t="s">
        <v>758</v>
      </c>
      <c r="E31263" s="2" t="s">
        <v>6430</v>
      </c>
      <c r="F31263" s="2" t="s">
        <v>1869</v>
      </c>
      <c r="G31263" s="8" t="str">
        <f>IF(COUNTIF('Dam Lines'!A:A,D31263)&gt;0,"Yes","No")</f>
        <v>Yes</v>
      </c>
      <c r="H31263" s="6"/>
      <c r="I31263" s="8" t="str">
        <f t="array" ref="I31263">IF(G31263="Yes",XLOOKUP(D31263,'Dam Lines'!A:A,'Dam Lines'!J:J),"")</f>
        <v>NEVADA II</v>
      </c>
    </row>
    <row r="31264" hidden="1">
      <c r="A31264" s="11">
        <v>2.0</v>
      </c>
      <c r="B31264" s="2" t="s">
        <v>5535</v>
      </c>
      <c r="C31264" s="2" t="s">
        <v>1744</v>
      </c>
      <c r="D31264" s="2" t="s">
        <v>611</v>
      </c>
      <c r="E31264" s="2" t="str">
        <f t="shared" ref="E31264:F31264" si="5959">E31263 </f>
        <v>NEVER WON 2</v>
      </c>
      <c r="F31264" s="2" t="str">
        <f t="shared" si="5959"/>
        <v>1600m</v>
      </c>
      <c r="G31264" s="8" t="str">
        <f>IF(COUNTIF('Dam Lines'!A:A,D31264)&gt;0,"Yes","No")</f>
        <v>Yes</v>
      </c>
      <c r="H31264" s="6"/>
      <c r="I31264" s="8" t="str">
        <f t="array" ref="I31264">IF(G31264="Yes",XLOOKUP(D31264,'Dam Lines'!A:A,'Dam Lines'!J:J),"")</f>
        <v>CAIDA</v>
      </c>
    </row>
    <row r="31265" hidden="1">
      <c r="A31265" s="11">
        <v>3.0</v>
      </c>
      <c r="B31265" s="2" t="s">
        <v>6122</v>
      </c>
      <c r="C31265" s="2" t="s">
        <v>1744</v>
      </c>
      <c r="D31265" s="2" t="s">
        <v>721</v>
      </c>
      <c r="E31265" s="2" t="str">
        <f t="shared" ref="E31265:F31265" si="5960">E31264 </f>
        <v>NEVER WON 2</v>
      </c>
      <c r="F31265" s="2" t="str">
        <f t="shared" si="5960"/>
        <v>1600m</v>
      </c>
      <c r="G31265" s="8" t="str">
        <f>IF(COUNTIF('Dam Lines'!A:A,D31265)&gt;0,"Yes","No")</f>
        <v>Yes</v>
      </c>
      <c r="H31265" s="6"/>
      <c r="I31265" s="8" t="str">
        <f t="array" ref="I31265">IF(G31265="Yes",XLOOKUP(D31265,'Dam Lines'!A:A,'Dam Lines'!J:J),"")</f>
        <v>NEVADA II</v>
      </c>
    </row>
    <row r="31266" hidden="1">
      <c r="A31266" s="11">
        <v>4.0</v>
      </c>
      <c r="B31266" s="2" t="s">
        <v>5783</v>
      </c>
      <c r="C31266" s="2" t="s">
        <v>5085</v>
      </c>
      <c r="D31266" s="2" t="s">
        <v>558</v>
      </c>
      <c r="E31266" s="2" t="str">
        <f t="shared" ref="E31266:F31266" si="5961">E31265 </f>
        <v>NEVER WON 2</v>
      </c>
      <c r="F31266" s="2" t="str">
        <f t="shared" si="5961"/>
        <v>1600m</v>
      </c>
      <c r="G31266" s="8" t="str">
        <f>IF(COUNTIF('Dam Lines'!A:A,D31266)&gt;0,"Yes","No")</f>
        <v>Yes</v>
      </c>
      <c r="H31266" s="6"/>
      <c r="I31266" s="8" t="str">
        <f t="array" ref="I31266">IF(G31266="Yes",XLOOKUP(D31266,'Dam Lines'!A:A,'Dam Lines'!J:J),"")</f>
        <v>GAZELLA II</v>
      </c>
    </row>
    <row r="31267" hidden="1">
      <c r="A31267" s="11">
        <v>5.0</v>
      </c>
      <c r="B31267" s="2" t="s">
        <v>6266</v>
      </c>
      <c r="C31267" s="2" t="s">
        <v>2061</v>
      </c>
      <c r="D31267" s="2" t="s">
        <v>717</v>
      </c>
      <c r="E31267" s="2" t="str">
        <f t="shared" ref="E31267:F31267" si="5962">E31266 </f>
        <v>NEVER WON 2</v>
      </c>
      <c r="F31267" s="2" t="str">
        <f t="shared" si="5962"/>
        <v>1600m</v>
      </c>
      <c r="G31267" s="8" t="str">
        <f>IF(COUNTIF('Dam Lines'!A:A,D31267)&gt;0,"Yes","No")</f>
        <v>Yes</v>
      </c>
      <c r="H31267" s="6"/>
      <c r="I31267" s="8" t="str">
        <f t="array" ref="I31267">IF(G31267="Yes",XLOOKUP(D31267,'Dam Lines'!A:A,'Dam Lines'!J:J),"")</f>
        <v>BASSALA</v>
      </c>
    </row>
    <row r="31268" hidden="1">
      <c r="A31268" s="11">
        <v>6.0</v>
      </c>
      <c r="B31268" s="2" t="s">
        <v>6055</v>
      </c>
      <c r="C31268" s="2" t="s">
        <v>3019</v>
      </c>
      <c r="D31268" s="2" t="s">
        <v>555</v>
      </c>
      <c r="E31268" s="2" t="str">
        <f t="shared" ref="E31268:F31268" si="5963">E31267 </f>
        <v>NEVER WON 2</v>
      </c>
      <c r="F31268" s="2" t="str">
        <f t="shared" si="5963"/>
        <v>1600m</v>
      </c>
      <c r="G31268" s="8" t="str">
        <f>IF(COUNTIF('Dam Lines'!A:A,D31268)&gt;0,"Yes","No")</f>
        <v>Yes</v>
      </c>
      <c r="H31268" s="6"/>
      <c r="I31268" s="8" t="str">
        <f t="array" ref="I31268">IF(G31268="Yes",XLOOKUP(D31268,'Dam Lines'!A:A,'Dam Lines'!J:J),"")</f>
        <v>QUITAINE</v>
      </c>
    </row>
    <row r="31269" hidden="1">
      <c r="A31269" s="11">
        <v>7.0</v>
      </c>
      <c r="B31269" s="2" t="s">
        <v>5251</v>
      </c>
      <c r="C31269" s="2" t="s">
        <v>2061</v>
      </c>
      <c r="D31269" s="2" t="s">
        <v>47</v>
      </c>
      <c r="E31269" s="2" t="str">
        <f t="shared" ref="E31269:F31269" si="5964">E31268 </f>
        <v>NEVER WON 2</v>
      </c>
      <c r="F31269" s="2" t="str">
        <f t="shared" si="5964"/>
        <v>1600m</v>
      </c>
      <c r="G31269" s="8" t="str">
        <f>IF(COUNTIF('Dam Lines'!A:A,D31269)&gt;0,"Yes","No")</f>
        <v>Yes</v>
      </c>
      <c r="H31269" s="6"/>
      <c r="I31269" s="8" t="str">
        <f t="array" ref="I31269">IF(G31269="Yes",XLOOKUP(D31269,'Dam Lines'!A:A,'Dam Lines'!J:J),"")</f>
        <v>FATMA</v>
      </c>
    </row>
    <row r="31270" hidden="1">
      <c r="A31270" s="11">
        <v>8.0</v>
      </c>
      <c r="B31270" s="2" t="s">
        <v>6462</v>
      </c>
      <c r="C31270" s="2" t="s">
        <v>3792</v>
      </c>
      <c r="D31270" s="2" t="s">
        <v>590</v>
      </c>
      <c r="E31270" s="2" t="str">
        <f t="shared" ref="E31270:F31270" si="5965">E31269 </f>
        <v>NEVER WON 2</v>
      </c>
      <c r="F31270" s="2" t="str">
        <f t="shared" si="5965"/>
        <v>1600m</v>
      </c>
      <c r="G31270" s="8" t="str">
        <f>IF(COUNTIF('Dam Lines'!A:A,D31270)&gt;0,"Yes","No")</f>
        <v>Yes</v>
      </c>
      <c r="H31270" s="6"/>
      <c r="I31270" s="8" t="str">
        <f t="array" ref="I31270">IF(G31270="Yes",XLOOKUP(D31270,'Dam Lines'!A:A,'Dam Lines'!J:J),"")</f>
        <v>MAGNESIE</v>
      </c>
    </row>
    <row r="31271" hidden="1">
      <c r="A31271" s="11">
        <v>9.0</v>
      </c>
      <c r="B31271" s="2" t="s">
        <v>6619</v>
      </c>
      <c r="C31271" s="2" t="s">
        <v>1744</v>
      </c>
      <c r="D31271" s="2" t="s">
        <v>1141</v>
      </c>
      <c r="E31271" s="2" t="str">
        <f t="shared" ref="E31271:F31271" si="5966">E31270 </f>
        <v>NEVER WON 2</v>
      </c>
      <c r="F31271" s="2" t="str">
        <f t="shared" si="5966"/>
        <v>1600m</v>
      </c>
      <c r="G31271" s="8" t="str">
        <f>IF(COUNTIF('Dam Lines'!A:A,D31271)&gt;0,"Yes","No")</f>
        <v>Yes</v>
      </c>
      <c r="H31271" s="6"/>
      <c r="I31271" s="8" t="str">
        <f t="array" ref="I31271">IF(G31271="Yes",XLOOKUP(D31271,'Dam Lines'!A:A,'Dam Lines'!J:J),"")</f>
        <v>CHLOSTA</v>
      </c>
    </row>
    <row r="31272" hidden="1">
      <c r="A31272" s="11">
        <v>10.0</v>
      </c>
      <c r="B31272" s="2" t="s">
        <v>4739</v>
      </c>
      <c r="C31272" s="2" t="s">
        <v>1859</v>
      </c>
      <c r="D31272" s="2" t="s">
        <v>1247</v>
      </c>
      <c r="E31272" s="2" t="str">
        <f t="shared" ref="E31272:F31272" si="5967">E31271 </f>
        <v>NEVER WON 2</v>
      </c>
      <c r="F31272" s="2" t="str">
        <f t="shared" si="5967"/>
        <v>1600m</v>
      </c>
      <c r="G31272" s="8" t="str">
        <f>IF(COUNTIF('Dam Lines'!A:A,D31272)&gt;0,"Yes","No")</f>
        <v>Yes</v>
      </c>
      <c r="H31272" s="6"/>
      <c r="I31272" s="8" t="str">
        <f t="array" ref="I31272">IF(G31272="Yes",XLOOKUP(D31272,'Dam Lines'!A:A,'Dam Lines'!J:J),"")</f>
        <v>NEGANA</v>
      </c>
    </row>
    <row r="31273" hidden="1">
      <c r="A31273" s="11">
        <v>11.0</v>
      </c>
      <c r="B31273" s="2" t="s">
        <v>5707</v>
      </c>
      <c r="C31273" s="2" t="s">
        <v>5085</v>
      </c>
      <c r="D31273" s="2" t="s">
        <v>2950</v>
      </c>
      <c r="E31273" s="2" t="str">
        <f t="shared" ref="E31273:F31273" si="5968">E31272 </f>
        <v>NEVER WON 2</v>
      </c>
      <c r="F31273" s="2" t="str">
        <f t="shared" si="5968"/>
        <v>1600m</v>
      </c>
      <c r="G31273" s="8" t="str">
        <f>IF(COUNTIF('Dam Lines'!A:A,D31273)&gt;0,"Yes","No")</f>
        <v>No</v>
      </c>
      <c r="H31273" s="6"/>
      <c r="I31273" s="8" t="str">
        <f t="array" ref="I31273">IF(G31273="Yes",XLOOKUP(D31273,'Dam Lines'!A:A,'Dam Lines'!J:J),"")</f>
        <v/>
      </c>
    </row>
    <row r="31274" hidden="1">
      <c r="A31274" s="11">
        <v>12.0</v>
      </c>
      <c r="B31274" s="2" t="s">
        <v>6977</v>
      </c>
      <c r="C31274" s="2" t="s">
        <v>2405</v>
      </c>
      <c r="D31274" s="2" t="s">
        <v>3733</v>
      </c>
      <c r="E31274" s="2" t="str">
        <f t="shared" ref="E31274:F31274" si="5969">E31273 </f>
        <v>NEVER WON 2</v>
      </c>
      <c r="F31274" s="2" t="str">
        <f t="shared" si="5969"/>
        <v>1600m</v>
      </c>
      <c r="G31274" s="8" t="str">
        <f>IF(COUNTIF('Dam Lines'!A:A,D31274)&gt;0,"Yes","No")</f>
        <v>No</v>
      </c>
      <c r="H31274" s="6"/>
      <c r="I31274" s="8" t="str">
        <f t="array" ref="I31274">IF(G31274="Yes",XLOOKUP(D31274,'Dam Lines'!A:A,'Dam Lines'!J:J),"")</f>
        <v/>
      </c>
    </row>
    <row r="31275" hidden="1">
      <c r="A31275" s="11">
        <v>13.0</v>
      </c>
      <c r="B31275" s="2" t="s">
        <v>5955</v>
      </c>
      <c r="C31275" s="2" t="s">
        <v>3717</v>
      </c>
      <c r="D31275" s="2" t="s">
        <v>5956</v>
      </c>
      <c r="E31275" s="2" t="str">
        <f t="shared" ref="E31275:F31275" si="5970">E31274 </f>
        <v>NEVER WON 2</v>
      </c>
      <c r="F31275" s="2" t="str">
        <f t="shared" si="5970"/>
        <v>1600m</v>
      </c>
      <c r="G31275" s="8" t="str">
        <f>IF(COUNTIF('Dam Lines'!A:A,D31275)&gt;0,"Yes","No")</f>
        <v>No</v>
      </c>
      <c r="H31275" s="6"/>
      <c r="I31275" s="8" t="str">
        <f t="array" ref="I31275">IF(G31275="Yes",XLOOKUP(D31275,'Dam Lines'!A:A,'Dam Lines'!J:J),"")</f>
        <v/>
      </c>
    </row>
    <row r="31276" hidden="1">
      <c r="A31276" s="11">
        <v>14.0</v>
      </c>
      <c r="B31276" s="2" t="s">
        <v>5353</v>
      </c>
      <c r="C31276" s="2" t="s">
        <v>1744</v>
      </c>
      <c r="D31276" s="2" t="s">
        <v>290</v>
      </c>
      <c r="E31276" s="2" t="str">
        <f t="shared" ref="E31276:F31276" si="5971">E31275 </f>
        <v>NEVER WON 2</v>
      </c>
      <c r="F31276" s="2" t="str">
        <f t="shared" si="5971"/>
        <v>1600m</v>
      </c>
      <c r="G31276" s="8" t="str">
        <f>IF(COUNTIF('Dam Lines'!A:A,D31276)&gt;0,"Yes","No")</f>
        <v>Yes</v>
      </c>
      <c r="H31276" s="6"/>
      <c r="I31276" s="8" t="str">
        <f t="array" ref="I31276">IF(G31276="Yes",XLOOKUP(D31276,'Dam Lines'!A:A,'Dam Lines'!J:J),"")</f>
        <v>KYLA TIKI</v>
      </c>
    </row>
    <row r="31277" hidden="1">
      <c r="A31277" s="11">
        <v>1.0</v>
      </c>
      <c r="B31277" s="2" t="s">
        <v>6891</v>
      </c>
      <c r="C31277" s="2" t="s">
        <v>6892</v>
      </c>
      <c r="D31277" s="2" t="s">
        <v>2626</v>
      </c>
      <c r="E31277" s="2" t="s">
        <v>6414</v>
      </c>
      <c r="F31277" s="2" t="s">
        <v>1887</v>
      </c>
      <c r="G31277" s="8" t="str">
        <f>IF(COUNTIF('Dam Lines'!A:A,D31277)&gt;0,"Yes","No")</f>
        <v>No</v>
      </c>
      <c r="H31277" s="6"/>
      <c r="I31277" s="8" t="str">
        <f t="array" ref="I31277">IF(G31277="Yes",XLOOKUP(D31277,'Dam Lines'!A:A,'Dam Lines'!J:J),"")</f>
        <v/>
      </c>
    </row>
    <row r="31278" hidden="1">
      <c r="A31278" s="11">
        <v>2.0</v>
      </c>
      <c r="B31278" s="2" t="s">
        <v>5856</v>
      </c>
      <c r="C31278" s="2" t="s">
        <v>4477</v>
      </c>
      <c r="D31278" s="2" t="s">
        <v>1125</v>
      </c>
      <c r="E31278" s="2" t="str">
        <f t="shared" ref="E31278:F31278" si="5972">E31277 </f>
        <v>HANDICAP (0-70)</v>
      </c>
      <c r="F31278" s="2" t="str">
        <f t="shared" si="5972"/>
        <v>1400m</v>
      </c>
      <c r="G31278" s="8" t="str">
        <f>IF(COUNTIF('Dam Lines'!A:A,D31278)&gt;0,"Yes","No")</f>
        <v>Yes</v>
      </c>
      <c r="H31278" s="6"/>
      <c r="I31278" s="8" t="str">
        <f t="array" ref="I31278">IF(G31278="Yes",XLOOKUP(D31278,'Dam Lines'!A:A,'Dam Lines'!J:J),"")</f>
        <v>QUITAINE</v>
      </c>
    </row>
    <row r="31279" hidden="1">
      <c r="A31279" s="11">
        <v>3.0</v>
      </c>
      <c r="B31279" s="2" t="s">
        <v>6670</v>
      </c>
      <c r="C31279" s="2" t="s">
        <v>6389</v>
      </c>
      <c r="D31279" s="2" t="s">
        <v>10</v>
      </c>
      <c r="E31279" s="2" t="str">
        <f t="shared" ref="E31279:F31279" si="5973">E31278 </f>
        <v>HANDICAP (0-70)</v>
      </c>
      <c r="F31279" s="2" t="str">
        <f t="shared" si="5973"/>
        <v>1400m</v>
      </c>
      <c r="G31279" s="8" t="str">
        <f>IF(COUNTIF('Dam Lines'!A:A,D31279)&gt;0,"Yes","No")</f>
        <v>Yes</v>
      </c>
      <c r="H31279" s="6"/>
      <c r="I31279" s="8" t="str">
        <f t="array" ref="I31279">IF(G31279="Yes",XLOOKUP(D31279,'Dam Lines'!A:A,'Dam Lines'!J:J),"")</f>
        <v>MAGNESIE</v>
      </c>
    </row>
    <row r="31280" hidden="1">
      <c r="A31280" s="11">
        <v>4.0</v>
      </c>
      <c r="B31280" s="2" t="s">
        <v>6957</v>
      </c>
      <c r="C31280" s="2" t="s">
        <v>1980</v>
      </c>
      <c r="D31280" s="2" t="s">
        <v>378</v>
      </c>
      <c r="E31280" s="2" t="str">
        <f t="shared" ref="E31280:F31280" si="5974">E31279 </f>
        <v>HANDICAP (0-70)</v>
      </c>
      <c r="F31280" s="2" t="str">
        <f t="shared" si="5974"/>
        <v>1400m</v>
      </c>
      <c r="G31280" s="8" t="str">
        <f>IF(COUNTIF('Dam Lines'!A:A,D31280)&gt;0,"Yes","No")</f>
        <v>Yes</v>
      </c>
      <c r="H31280" s="6"/>
      <c r="I31280" s="8" t="str">
        <f t="array" ref="I31280">IF(G31280="Yes",XLOOKUP(D31280,'Dam Lines'!A:A,'Dam Lines'!J:J),"")</f>
        <v>FATMA</v>
      </c>
    </row>
    <row r="31281" hidden="1">
      <c r="A31281" s="11">
        <v>5.0</v>
      </c>
      <c r="B31281" s="2" t="s">
        <v>5895</v>
      </c>
      <c r="C31281" s="2" t="s">
        <v>2054</v>
      </c>
      <c r="D31281" s="2" t="s">
        <v>844</v>
      </c>
      <c r="E31281" s="2" t="str">
        <f t="shared" ref="E31281:F31281" si="5975">E31280 </f>
        <v>HANDICAP (0-70)</v>
      </c>
      <c r="F31281" s="2" t="str">
        <f t="shared" si="5975"/>
        <v>1400m</v>
      </c>
      <c r="G31281" s="8" t="str">
        <f>IF(COUNTIF('Dam Lines'!A:A,D31281)&gt;0,"Yes","No")</f>
        <v>Yes</v>
      </c>
      <c r="H31281" s="6"/>
      <c r="I31281" s="8" t="str">
        <f t="array" ref="I31281">IF(G31281="Yes",XLOOKUP(D31281,'Dam Lines'!A:A,'Dam Lines'!J:J),"")</f>
        <v>FATMA</v>
      </c>
    </row>
    <row r="31282" hidden="1">
      <c r="A31282" s="11">
        <v>6.0</v>
      </c>
      <c r="B31282" s="2" t="s">
        <v>5071</v>
      </c>
      <c r="C31282" s="2" t="s">
        <v>1744</v>
      </c>
      <c r="D31282" s="2" t="s">
        <v>262</v>
      </c>
      <c r="E31282" s="2" t="str">
        <f t="shared" ref="E31282:F31282" si="5976">E31281 </f>
        <v>HANDICAP (0-70)</v>
      </c>
      <c r="F31282" s="2" t="str">
        <f t="shared" si="5976"/>
        <v>1400m</v>
      </c>
      <c r="G31282" s="8" t="str">
        <f>IF(COUNTIF('Dam Lines'!A:A,D31282)&gt;0,"Yes","No")</f>
        <v>Yes</v>
      </c>
      <c r="H31282" s="6"/>
      <c r="I31282" s="8" t="str">
        <f t="array" ref="I31282">IF(G31282="Yes",XLOOKUP(D31282,'Dam Lines'!A:A,'Dam Lines'!J:J),"")</f>
        <v>ARRAGONDA</v>
      </c>
    </row>
    <row r="31283" hidden="1">
      <c r="A31283" s="11">
        <v>7.0</v>
      </c>
      <c r="B31283" s="2" t="s">
        <v>6464</v>
      </c>
      <c r="C31283" s="2" t="s">
        <v>2009</v>
      </c>
      <c r="D31283" s="2" t="s">
        <v>3459</v>
      </c>
      <c r="E31283" s="2" t="str">
        <f t="shared" ref="E31283:F31283" si="5977">E31282 </f>
        <v>HANDICAP (0-70)</v>
      </c>
      <c r="F31283" s="2" t="str">
        <f t="shared" si="5977"/>
        <v>1400m</v>
      </c>
      <c r="G31283" s="8" t="str">
        <f>IF(COUNTIF('Dam Lines'!A:A,D31283)&gt;0,"Yes","No")</f>
        <v>No</v>
      </c>
      <c r="H31283" s="6"/>
      <c r="I31283" s="8" t="str">
        <f t="array" ref="I31283">IF(G31283="Yes",XLOOKUP(D31283,'Dam Lines'!A:A,'Dam Lines'!J:J),"")</f>
        <v/>
      </c>
    </row>
    <row r="31284" hidden="1">
      <c r="A31284" s="11">
        <v>8.0</v>
      </c>
      <c r="B31284" s="2" t="s">
        <v>6206</v>
      </c>
      <c r="C31284" s="2" t="s">
        <v>2054</v>
      </c>
      <c r="D31284" s="2" t="s">
        <v>6207</v>
      </c>
      <c r="E31284" s="2" t="str">
        <f t="shared" ref="E31284:F31284" si="5978">E31283 </f>
        <v>HANDICAP (0-70)</v>
      </c>
      <c r="F31284" s="2" t="str">
        <f t="shared" si="5978"/>
        <v>1400m</v>
      </c>
      <c r="G31284" s="8" t="str">
        <f>IF(COUNTIF('Dam Lines'!A:A,D31284)&gt;0,"Yes","No")</f>
        <v>No</v>
      </c>
      <c r="H31284" s="6"/>
      <c r="I31284" s="8" t="str">
        <f t="array" ref="I31284">IF(G31284="Yes",XLOOKUP(D31284,'Dam Lines'!A:A,'Dam Lines'!J:J),"")</f>
        <v/>
      </c>
    </row>
    <row r="31285" hidden="1">
      <c r="A31285" s="11">
        <v>9.0</v>
      </c>
      <c r="B31285" s="2" t="s">
        <v>5343</v>
      </c>
      <c r="C31285" s="2" t="s">
        <v>1744</v>
      </c>
      <c r="D31285" s="2" t="s">
        <v>1316</v>
      </c>
      <c r="E31285" s="2" t="str">
        <f t="shared" ref="E31285:F31285" si="5979">E31284 </f>
        <v>HANDICAP (0-70)</v>
      </c>
      <c r="F31285" s="2" t="str">
        <f t="shared" si="5979"/>
        <v>1400m</v>
      </c>
      <c r="G31285" s="8" t="str">
        <f>IF(COUNTIF('Dam Lines'!A:A,D31285)&gt;0,"Yes","No")</f>
        <v>Yes</v>
      </c>
      <c r="H31285" s="6"/>
      <c r="I31285" s="8" t="str">
        <f t="array" ref="I31285">IF(G31285="Yes",XLOOKUP(D31285,'Dam Lines'!A:A,'Dam Lines'!J:J),"")</f>
        <v>NEVADA II</v>
      </c>
    </row>
    <row r="31286" hidden="1">
      <c r="A31286" s="11">
        <v>10.0</v>
      </c>
      <c r="B31286" s="2" t="s">
        <v>5627</v>
      </c>
      <c r="C31286" s="2" t="s">
        <v>1962</v>
      </c>
      <c r="D31286" s="2" t="s">
        <v>362</v>
      </c>
      <c r="E31286" s="2" t="str">
        <f t="shared" ref="E31286:F31286" si="5980">E31285 </f>
        <v>HANDICAP (0-70)</v>
      </c>
      <c r="F31286" s="2" t="str">
        <f t="shared" si="5980"/>
        <v>1400m</v>
      </c>
      <c r="G31286" s="8" t="str">
        <f>IF(COUNTIF('Dam Lines'!A:A,D31286)&gt;0,"Yes","No")</f>
        <v>Yes</v>
      </c>
      <c r="H31286" s="6"/>
      <c r="I31286" s="8" t="str">
        <f t="array" ref="I31286">IF(G31286="Yes",XLOOKUP(D31286,'Dam Lines'!A:A,'Dam Lines'!J:J),"")</f>
        <v>NEVADA II</v>
      </c>
    </row>
    <row r="31287" hidden="1">
      <c r="A31287" s="11">
        <v>11.0</v>
      </c>
      <c r="B31287" s="2" t="s">
        <v>6511</v>
      </c>
      <c r="C31287" s="2" t="s">
        <v>3019</v>
      </c>
      <c r="D31287" s="2" t="s">
        <v>2364</v>
      </c>
      <c r="E31287" s="2" t="str">
        <f t="shared" ref="E31287:F31287" si="5981">E31286 </f>
        <v>HANDICAP (0-70)</v>
      </c>
      <c r="F31287" s="2" t="str">
        <f t="shared" si="5981"/>
        <v>1400m</v>
      </c>
      <c r="G31287" s="8" t="str">
        <f>IF(COUNTIF('Dam Lines'!A:A,D31287)&gt;0,"Yes","No")</f>
        <v>No</v>
      </c>
      <c r="H31287" s="6"/>
      <c r="I31287" s="8" t="str">
        <f t="array" ref="I31287">IF(G31287="Yes",XLOOKUP(D31287,'Dam Lines'!A:A,'Dam Lines'!J:J),"")</f>
        <v/>
      </c>
    </row>
    <row r="31288" hidden="1">
      <c r="A31288" s="11">
        <v>12.0</v>
      </c>
      <c r="B31288" s="2" t="s">
        <v>6460</v>
      </c>
      <c r="C31288" s="2" t="s">
        <v>3493</v>
      </c>
      <c r="D31288" s="2" t="s">
        <v>38</v>
      </c>
      <c r="E31288" s="2" t="str">
        <f t="shared" ref="E31288:F31288" si="5982">E31287 </f>
        <v>HANDICAP (0-70)</v>
      </c>
      <c r="F31288" s="2" t="str">
        <f t="shared" si="5982"/>
        <v>1400m</v>
      </c>
      <c r="G31288" s="8" t="str">
        <f>IF(COUNTIF('Dam Lines'!A:A,D31288)&gt;0,"Yes","No")</f>
        <v>Yes</v>
      </c>
      <c r="H31288" s="6"/>
      <c r="I31288" s="8" t="str">
        <f t="array" ref="I31288">IF(G31288="Yes",XLOOKUP(D31288,'Dam Lines'!A:A,'Dam Lines'!J:J),"")</f>
        <v>PHILIPPA</v>
      </c>
    </row>
    <row r="31289" hidden="1">
      <c r="A31289" s="11">
        <v>13.0</v>
      </c>
      <c r="B31289" s="2" t="s">
        <v>5791</v>
      </c>
      <c r="C31289" s="2" t="s">
        <v>2347</v>
      </c>
      <c r="D31289" s="2" t="s">
        <v>4602</v>
      </c>
      <c r="E31289" s="2" t="str">
        <f t="shared" ref="E31289:F31289" si="5983">E31288 </f>
        <v>HANDICAP (0-70)</v>
      </c>
      <c r="F31289" s="2" t="str">
        <f t="shared" si="5983"/>
        <v>1400m</v>
      </c>
      <c r="G31289" s="8" t="str">
        <f>IF(COUNTIF('Dam Lines'!A:A,D31289)&gt;0,"Yes","No")</f>
        <v>No</v>
      </c>
      <c r="H31289" s="6"/>
      <c r="I31289" s="8" t="str">
        <f t="array" ref="I31289">IF(G31289="Yes",XLOOKUP(D31289,'Dam Lines'!A:A,'Dam Lines'!J:J),"")</f>
        <v/>
      </c>
    </row>
    <row r="31290" hidden="1">
      <c r="A31290" s="11">
        <v>14.0</v>
      </c>
      <c r="B31290" s="2" t="s">
        <v>6110</v>
      </c>
      <c r="C31290" s="2" t="s">
        <v>6111</v>
      </c>
      <c r="D31290" s="2" t="s">
        <v>6112</v>
      </c>
      <c r="E31290" s="2" t="str">
        <f t="shared" ref="E31290:F31290" si="5984">E31289 </f>
        <v>HANDICAP (0-70)</v>
      </c>
      <c r="F31290" s="2" t="str">
        <f t="shared" si="5984"/>
        <v>1400m</v>
      </c>
      <c r="G31290" s="8" t="str">
        <f>IF(COUNTIF('Dam Lines'!A:A,D31290)&gt;0,"Yes","No")</f>
        <v>No</v>
      </c>
      <c r="H31290" s="6"/>
      <c r="I31290" s="8" t="str">
        <f t="array" ref="I31290">IF(G31290="Yes",XLOOKUP(D31290,'Dam Lines'!A:A,'Dam Lines'!J:J),"")</f>
        <v/>
      </c>
    </row>
    <row r="31291" hidden="1">
      <c r="A31291" s="11">
        <v>1.0</v>
      </c>
      <c r="B31291" s="2" t="s">
        <v>6369</v>
      </c>
      <c r="C31291" s="2" t="s">
        <v>2058</v>
      </c>
      <c r="D31291" s="2" t="s">
        <v>4376</v>
      </c>
      <c r="E31291" s="2" t="s">
        <v>6414</v>
      </c>
      <c r="F31291" s="2" t="s">
        <v>1887</v>
      </c>
      <c r="G31291" s="8" t="str">
        <f>IF(COUNTIF('Dam Lines'!A:A,D31291)&gt;0,"Yes","No")</f>
        <v>No</v>
      </c>
      <c r="H31291" s="6"/>
      <c r="I31291" s="8" t="str">
        <f t="array" ref="I31291">IF(G31291="Yes",XLOOKUP(D31291,'Dam Lines'!A:A,'Dam Lines'!J:J),"")</f>
        <v/>
      </c>
    </row>
    <row r="31292" hidden="1">
      <c r="A31292" s="11">
        <v>2.0</v>
      </c>
      <c r="B31292" s="2" t="s">
        <v>4390</v>
      </c>
      <c r="C31292" s="2" t="s">
        <v>3697</v>
      </c>
      <c r="D31292" s="2" t="s">
        <v>421</v>
      </c>
      <c r="E31292" s="2" t="str">
        <f t="shared" ref="E31292:F31292" si="5985">E31291 </f>
        <v>HANDICAP (0-70)</v>
      </c>
      <c r="F31292" s="2" t="str">
        <f t="shared" si="5985"/>
        <v>1400m</v>
      </c>
      <c r="G31292" s="8" t="str">
        <f>IF(COUNTIF('Dam Lines'!A:A,D31292)&gt;0,"Yes","No")</f>
        <v>Yes</v>
      </c>
      <c r="H31292" s="6"/>
      <c r="I31292" s="8" t="str">
        <f t="array" ref="I31292">IF(G31292="Yes",XLOOKUP(D31292,'Dam Lines'!A:A,'Dam Lines'!J:J),"")</f>
        <v>NEVADA II</v>
      </c>
    </row>
    <row r="31293" hidden="1">
      <c r="A31293" s="11">
        <v>3.0</v>
      </c>
      <c r="B31293" s="2" t="s">
        <v>5116</v>
      </c>
      <c r="C31293" s="2" t="s">
        <v>1980</v>
      </c>
      <c r="D31293" s="2" t="s">
        <v>91</v>
      </c>
      <c r="E31293" s="2" t="str">
        <f t="shared" ref="E31293:F31293" si="5986">E31292 </f>
        <v>HANDICAP (0-70)</v>
      </c>
      <c r="F31293" s="2" t="str">
        <f t="shared" si="5986"/>
        <v>1400m</v>
      </c>
      <c r="G31293" s="8" t="str">
        <f>IF(COUNTIF('Dam Lines'!A:A,D31293)&gt;0,"Yes","No")</f>
        <v>Yes</v>
      </c>
      <c r="H31293" s="6"/>
      <c r="I31293" s="8" t="str">
        <f t="array" ref="I31293">IF(G31293="Yes",XLOOKUP(D31293,'Dam Lines'!A:A,'Dam Lines'!J:J),"")</f>
        <v>NEVADA II</v>
      </c>
    </row>
    <row r="31294" hidden="1">
      <c r="A31294" s="11">
        <v>4.0</v>
      </c>
      <c r="B31294" s="2" t="s">
        <v>5873</v>
      </c>
      <c r="C31294" s="2" t="s">
        <v>1744</v>
      </c>
      <c r="D31294" s="2" t="s">
        <v>394</v>
      </c>
      <c r="E31294" s="2" t="str">
        <f t="shared" ref="E31294:F31294" si="5987">E31293 </f>
        <v>HANDICAP (0-70)</v>
      </c>
      <c r="F31294" s="2" t="str">
        <f t="shared" si="5987"/>
        <v>1400m</v>
      </c>
      <c r="G31294" s="8" t="str">
        <f>IF(COUNTIF('Dam Lines'!A:A,D31294)&gt;0,"Yes","No")</f>
        <v>Yes</v>
      </c>
      <c r="H31294" s="6"/>
      <c r="I31294" s="8" t="str">
        <f t="array" ref="I31294">IF(G31294="Yes",XLOOKUP(D31294,'Dam Lines'!A:A,'Dam Lines'!J:J),"")</f>
        <v>FATMA</v>
      </c>
    </row>
    <row r="31295" hidden="1">
      <c r="A31295" s="11">
        <v>5.0</v>
      </c>
      <c r="B31295" s="2" t="s">
        <v>5332</v>
      </c>
      <c r="C31295" s="2" t="s">
        <v>3000</v>
      </c>
      <c r="D31295" s="2" t="s">
        <v>625</v>
      </c>
      <c r="E31295" s="2" t="str">
        <f t="shared" ref="E31295:F31295" si="5988">E31294 </f>
        <v>HANDICAP (0-70)</v>
      </c>
      <c r="F31295" s="2" t="str">
        <f t="shared" si="5988"/>
        <v>1400m</v>
      </c>
      <c r="G31295" s="8" t="str">
        <f>IF(COUNTIF('Dam Lines'!A:A,D31295)&gt;0,"Yes","No")</f>
        <v>Yes</v>
      </c>
      <c r="H31295" s="6"/>
      <c r="I31295" s="8" t="str">
        <f t="array" ref="I31295">IF(G31295="Yes",XLOOKUP(D31295,'Dam Lines'!A:A,'Dam Lines'!J:J),"")</f>
        <v>NEVADA II</v>
      </c>
    </row>
    <row r="31296" hidden="1">
      <c r="A31296" s="11">
        <v>6.0</v>
      </c>
      <c r="B31296" s="2" t="s">
        <v>5949</v>
      </c>
      <c r="C31296" s="2" t="s">
        <v>2248</v>
      </c>
      <c r="D31296" s="2" t="s">
        <v>5303</v>
      </c>
      <c r="E31296" s="2" t="str">
        <f t="shared" ref="E31296:F31296" si="5989">E31295 </f>
        <v>HANDICAP (0-70)</v>
      </c>
      <c r="F31296" s="2" t="str">
        <f t="shared" si="5989"/>
        <v>1400m</v>
      </c>
      <c r="G31296" s="8" t="str">
        <f>IF(COUNTIF('Dam Lines'!A:A,D31296)&gt;0,"Yes","No")</f>
        <v>No</v>
      </c>
      <c r="H31296" s="6"/>
      <c r="I31296" s="8" t="str">
        <f t="array" ref="I31296">IF(G31296="Yes",XLOOKUP(D31296,'Dam Lines'!A:A,'Dam Lines'!J:J),"")</f>
        <v/>
      </c>
    </row>
    <row r="31297" hidden="1">
      <c r="A31297" s="11">
        <v>7.0</v>
      </c>
      <c r="B31297" s="2" t="s">
        <v>6354</v>
      </c>
      <c r="C31297" s="2" t="s">
        <v>2550</v>
      </c>
      <c r="D31297" s="2" t="s">
        <v>516</v>
      </c>
      <c r="E31297" s="2" t="str">
        <f t="shared" ref="E31297:F31297" si="5990">E31296 </f>
        <v>HANDICAP (0-70)</v>
      </c>
      <c r="F31297" s="2" t="str">
        <f t="shared" si="5990"/>
        <v>1400m</v>
      </c>
      <c r="G31297" s="8" t="str">
        <f>IF(COUNTIF('Dam Lines'!A:A,D31297)&gt;0,"Yes","No")</f>
        <v>Yes</v>
      </c>
      <c r="H31297" s="6"/>
      <c r="I31297" s="8" t="str">
        <f t="array" ref="I31297">IF(G31297="Yes",XLOOKUP(D31297,'Dam Lines'!A:A,'Dam Lines'!J:J),"")</f>
        <v>NEVADA II</v>
      </c>
    </row>
    <row r="31298" hidden="1">
      <c r="A31298" s="11">
        <v>8.0</v>
      </c>
      <c r="B31298" s="2" t="s">
        <v>5577</v>
      </c>
      <c r="C31298" s="2" t="s">
        <v>3739</v>
      </c>
      <c r="D31298" s="2" t="s">
        <v>1086</v>
      </c>
      <c r="E31298" s="2" t="str">
        <f t="shared" ref="E31298:F31298" si="5991">E31297 </f>
        <v>HANDICAP (0-70)</v>
      </c>
      <c r="F31298" s="2" t="str">
        <f t="shared" si="5991"/>
        <v>1400m</v>
      </c>
      <c r="G31298" s="8" t="str">
        <f>IF(COUNTIF('Dam Lines'!A:A,D31298)&gt;0,"Yes","No")</f>
        <v>Yes</v>
      </c>
      <c r="H31298" s="6"/>
      <c r="I31298" s="8" t="str">
        <f t="array" ref="I31298">IF(G31298="Yes",XLOOKUP(D31298,'Dam Lines'!A:A,'Dam Lines'!J:J),"")</f>
        <v>NEVADA II</v>
      </c>
    </row>
    <row r="31299" hidden="1">
      <c r="A31299" s="11">
        <v>9.0</v>
      </c>
      <c r="B31299" s="2" t="s">
        <v>5142</v>
      </c>
      <c r="C31299" s="2" t="s">
        <v>2550</v>
      </c>
      <c r="D31299" s="2" t="s">
        <v>2892</v>
      </c>
      <c r="E31299" s="2" t="str">
        <f t="shared" ref="E31299:F31299" si="5992">E31298 </f>
        <v>HANDICAP (0-70)</v>
      </c>
      <c r="F31299" s="2" t="str">
        <f t="shared" si="5992"/>
        <v>1400m</v>
      </c>
      <c r="G31299" s="8" t="str">
        <f>IF(COUNTIF('Dam Lines'!A:A,D31299)&gt;0,"Yes","No")</f>
        <v>No</v>
      </c>
      <c r="H31299" s="6"/>
      <c r="I31299" s="8" t="str">
        <f t="array" ref="I31299">IF(G31299="Yes",XLOOKUP(D31299,'Dam Lines'!A:A,'Dam Lines'!J:J),"")</f>
        <v/>
      </c>
    </row>
    <row r="31300" hidden="1">
      <c r="A31300" s="11">
        <v>10.0</v>
      </c>
      <c r="B31300" s="2" t="s">
        <v>6571</v>
      </c>
      <c r="C31300" s="2" t="s">
        <v>2494</v>
      </c>
      <c r="D31300" s="2" t="s">
        <v>232</v>
      </c>
      <c r="E31300" s="2" t="str">
        <f t="shared" ref="E31300:F31300" si="5993">E31299 </f>
        <v>HANDICAP (0-70)</v>
      </c>
      <c r="F31300" s="2" t="str">
        <f t="shared" si="5993"/>
        <v>1400m</v>
      </c>
      <c r="G31300" s="8" t="str">
        <f>IF(COUNTIF('Dam Lines'!A:A,D31300)&gt;0,"Yes","No")</f>
        <v>Yes</v>
      </c>
      <c r="H31300" s="6"/>
      <c r="I31300" s="8" t="str">
        <f t="array" ref="I31300">IF(G31300="Yes",XLOOKUP(D31300,'Dam Lines'!A:A,'Dam Lines'!J:J),"")</f>
        <v>GHARDAIA</v>
      </c>
    </row>
    <row r="31301" hidden="1">
      <c r="A31301" s="11">
        <v>11.0</v>
      </c>
      <c r="B31301" s="2" t="s">
        <v>4859</v>
      </c>
      <c r="C31301" s="2" t="s">
        <v>1962</v>
      </c>
      <c r="D31301" s="2" t="s">
        <v>534</v>
      </c>
      <c r="E31301" s="2" t="str">
        <f t="shared" ref="E31301:F31301" si="5994">E31300 </f>
        <v>HANDICAP (0-70)</v>
      </c>
      <c r="F31301" s="2" t="str">
        <f t="shared" si="5994"/>
        <v>1400m</v>
      </c>
      <c r="G31301" s="8" t="str">
        <f>IF(COUNTIF('Dam Lines'!A:A,D31301)&gt;0,"Yes","No")</f>
        <v>Yes</v>
      </c>
      <c r="H31301" s="6"/>
      <c r="I31301" s="8" t="str">
        <f t="array" ref="I31301">IF(G31301="Yes",XLOOKUP(D31301,'Dam Lines'!A:A,'Dam Lines'!J:J),"")</f>
        <v>BASSALA</v>
      </c>
    </row>
    <row r="31302" hidden="1">
      <c r="A31302" s="11">
        <v>12.0</v>
      </c>
      <c r="B31302" s="2" t="s">
        <v>6656</v>
      </c>
      <c r="C31302" s="2" t="s">
        <v>2009</v>
      </c>
      <c r="D31302" s="2" t="s">
        <v>2794</v>
      </c>
      <c r="E31302" s="2" t="str">
        <f t="shared" ref="E31302:F31302" si="5995">E31301 </f>
        <v>HANDICAP (0-70)</v>
      </c>
      <c r="F31302" s="2" t="str">
        <f t="shared" si="5995"/>
        <v>1400m</v>
      </c>
      <c r="G31302" s="8" t="str">
        <f>IF(COUNTIF('Dam Lines'!A:A,D31302)&gt;0,"Yes","No")</f>
        <v>No</v>
      </c>
      <c r="H31302" s="6"/>
      <c r="I31302" s="8" t="str">
        <f t="array" ref="I31302">IF(G31302="Yes",XLOOKUP(D31302,'Dam Lines'!A:A,'Dam Lines'!J:J),"")</f>
        <v/>
      </c>
    </row>
    <row r="31303" hidden="1">
      <c r="A31303" s="11">
        <v>13.0</v>
      </c>
      <c r="B31303" s="2" t="s">
        <v>6716</v>
      </c>
      <c r="C31303" s="2" t="s">
        <v>1980</v>
      </c>
      <c r="D31303" s="2" t="s">
        <v>6717</v>
      </c>
      <c r="E31303" s="2" t="str">
        <f t="shared" ref="E31303:F31303" si="5996">E31302 </f>
        <v>HANDICAP (0-70)</v>
      </c>
      <c r="F31303" s="2" t="str">
        <f t="shared" si="5996"/>
        <v>1400m</v>
      </c>
      <c r="G31303" s="8" t="str">
        <f>IF(COUNTIF('Dam Lines'!A:A,D31303)&gt;0,"Yes","No")</f>
        <v>No</v>
      </c>
      <c r="H31303" s="6"/>
      <c r="I31303" s="8" t="str">
        <f t="array" ref="I31303">IF(G31303="Yes",XLOOKUP(D31303,'Dam Lines'!A:A,'Dam Lines'!J:J),"")</f>
        <v/>
      </c>
    </row>
    <row r="31304" hidden="1">
      <c r="A31304" s="11">
        <v>14.0</v>
      </c>
      <c r="B31304" s="2" t="s">
        <v>6421</v>
      </c>
      <c r="C31304" s="2" t="s">
        <v>3792</v>
      </c>
      <c r="D31304" s="2" t="s">
        <v>2775</v>
      </c>
      <c r="E31304" s="2" t="str">
        <f t="shared" ref="E31304:F31304" si="5997">E31303 </f>
        <v>HANDICAP (0-70)</v>
      </c>
      <c r="F31304" s="2" t="str">
        <f t="shared" si="5997"/>
        <v>1400m</v>
      </c>
      <c r="G31304" s="8" t="str">
        <f>IF(COUNTIF('Dam Lines'!A:A,D31304)&gt;0,"Yes","No")</f>
        <v>No</v>
      </c>
      <c r="H31304" s="6"/>
      <c r="I31304" s="8" t="str">
        <f t="array" ref="I31304">IF(G31304="Yes",XLOOKUP(D31304,'Dam Lines'!A:A,'Dam Lines'!J:J),"")</f>
        <v/>
      </c>
    </row>
    <row r="31305" hidden="1">
      <c r="A31305" s="11">
        <v>15.0</v>
      </c>
      <c r="B31305" s="2" t="s">
        <v>6968</v>
      </c>
      <c r="C31305" s="2" t="s">
        <v>3019</v>
      </c>
      <c r="D31305" s="2" t="s">
        <v>6969</v>
      </c>
      <c r="E31305" s="2" t="str">
        <f t="shared" ref="E31305:F31305" si="5998">E31304 </f>
        <v>HANDICAP (0-70)</v>
      </c>
      <c r="F31305" s="2" t="str">
        <f t="shared" si="5998"/>
        <v>1400m</v>
      </c>
      <c r="G31305" s="8" t="str">
        <f>IF(COUNTIF('Dam Lines'!A:A,D31305)&gt;0,"Yes","No")</f>
        <v>No</v>
      </c>
      <c r="H31305" s="6"/>
      <c r="I31305" s="8" t="str">
        <f t="array" ref="I31305">IF(G31305="Yes",XLOOKUP(D31305,'Dam Lines'!A:A,'Dam Lines'!J:J),"")</f>
        <v/>
      </c>
    </row>
    <row r="31306" hidden="1">
      <c r="A31306" s="11">
        <v>1.0</v>
      </c>
      <c r="B31306" s="2" t="s">
        <v>6491</v>
      </c>
      <c r="C31306" s="2" t="s">
        <v>1980</v>
      </c>
      <c r="D31306" s="2" t="s">
        <v>846</v>
      </c>
      <c r="E31306" s="2" t="s">
        <v>1905</v>
      </c>
      <c r="F31306" s="2" t="s">
        <v>1818</v>
      </c>
      <c r="G31306" s="8" t="str">
        <f>IF(COUNTIF('Dam Lines'!A:A,D31306)&gt;0,"Yes","No")</f>
        <v>Yes</v>
      </c>
      <c r="H31306" s="6"/>
      <c r="I31306" s="8" t="str">
        <f t="array" ref="I31306">IF(G31306="Yes",XLOOKUP(D31306,'Dam Lines'!A:A,'Dam Lines'!J:J),"")</f>
        <v>NEVADA II</v>
      </c>
    </row>
    <row r="31307" hidden="1">
      <c r="A31307" s="11">
        <v>2.0</v>
      </c>
      <c r="B31307" s="2" t="s">
        <v>6816</v>
      </c>
      <c r="C31307" s="2" t="s">
        <v>5934</v>
      </c>
      <c r="D31307" s="2" t="s">
        <v>170</v>
      </c>
      <c r="E31307" s="2" t="str">
        <f t="shared" ref="E31307:F31307" si="5999">E31306 </f>
        <v>CONDITIONS</v>
      </c>
      <c r="F31307" s="2" t="str">
        <f t="shared" si="5999"/>
        <v>1000m</v>
      </c>
      <c r="G31307" s="8" t="str">
        <f>IF(COUNTIF('Dam Lines'!A:A,D31307)&gt;0,"Yes","No")</f>
        <v>Yes</v>
      </c>
      <c r="H31307" s="6"/>
      <c r="I31307" s="8" t="str">
        <f t="array" ref="I31307">IF(G31307="Yes",XLOOKUP(D31307,'Dam Lines'!A:A,'Dam Lines'!J:J),"")</f>
        <v>KYLA TIKI</v>
      </c>
    </row>
    <row r="31308" hidden="1">
      <c r="A31308" s="11">
        <v>3.0</v>
      </c>
      <c r="B31308" s="2" t="s">
        <v>6929</v>
      </c>
      <c r="C31308" s="2" t="s">
        <v>4731</v>
      </c>
      <c r="D31308" s="2" t="s">
        <v>815</v>
      </c>
      <c r="E31308" s="2" t="str">
        <f t="shared" ref="E31308:F31308" si="6000">E31307 </f>
        <v>CONDITIONS</v>
      </c>
      <c r="F31308" s="2" t="str">
        <f t="shared" si="6000"/>
        <v>1000m</v>
      </c>
      <c r="G31308" s="8" t="str">
        <f>IF(COUNTIF('Dam Lines'!A:A,D31308)&gt;0,"Yes","No")</f>
        <v>Yes</v>
      </c>
      <c r="H31308" s="6"/>
      <c r="I31308" s="8" t="str">
        <f t="array" ref="I31308">IF(G31308="Yes",XLOOKUP(D31308,'Dam Lines'!A:A,'Dam Lines'!J:J),"")</f>
        <v>SAVANNAH SKY</v>
      </c>
    </row>
    <row r="31309" hidden="1">
      <c r="A31309" s="11">
        <v>4.0</v>
      </c>
      <c r="B31309" s="2" t="s">
        <v>5818</v>
      </c>
      <c r="C31309" s="2" t="s">
        <v>3717</v>
      </c>
      <c r="D31309" s="2" t="s">
        <v>1318</v>
      </c>
      <c r="E31309" s="2" t="str">
        <f t="shared" ref="E31309:F31309" si="6001">E31308 </f>
        <v>CONDITIONS</v>
      </c>
      <c r="F31309" s="2" t="str">
        <f t="shared" si="6001"/>
        <v>1000m</v>
      </c>
      <c r="G31309" s="8" t="str">
        <f>IF(COUNTIF('Dam Lines'!A:A,D31309)&gt;0,"Yes","No")</f>
        <v>Yes</v>
      </c>
      <c r="H31309" s="6"/>
      <c r="I31309" s="8" t="str">
        <f t="array" ref="I31309">IF(G31309="Yes",XLOOKUP(D31309,'Dam Lines'!A:A,'Dam Lines'!J:J),"")</f>
        <v>FARBAHAN</v>
      </c>
    </row>
    <row r="31310" hidden="1">
      <c r="A31310" s="11">
        <v>5.0</v>
      </c>
      <c r="B31310" s="2" t="s">
        <v>2431</v>
      </c>
      <c r="C31310" s="2" t="s">
        <v>3494</v>
      </c>
      <c r="D31310" s="2" t="s">
        <v>1539</v>
      </c>
      <c r="E31310" s="2" t="str">
        <f t="shared" ref="E31310:F31310" si="6002">E31309 </f>
        <v>CONDITIONS</v>
      </c>
      <c r="F31310" s="2" t="str">
        <f t="shared" si="6002"/>
        <v>1000m</v>
      </c>
      <c r="G31310" s="8" t="str">
        <f>IF(COUNTIF('Dam Lines'!A:A,D31310)&gt;0,"Yes","No")</f>
        <v>Yes</v>
      </c>
      <c r="H31310" s="6"/>
      <c r="I31310" s="8" t="str">
        <f t="array" ref="I31310">IF(G31310="Yes",XLOOKUP(D31310,'Dam Lines'!A:A,'Dam Lines'!J:J),"")</f>
        <v>SAADA</v>
      </c>
    </row>
    <row r="31311" hidden="1">
      <c r="A31311" s="11">
        <v>6.0</v>
      </c>
      <c r="B31311" s="2" t="s">
        <v>5500</v>
      </c>
      <c r="C31311" s="2" t="s">
        <v>2545</v>
      </c>
      <c r="D31311" s="2" t="s">
        <v>5426</v>
      </c>
      <c r="E31311" s="2" t="str">
        <f t="shared" ref="E31311:F31311" si="6003">E31310 </f>
        <v>CONDITIONS</v>
      </c>
      <c r="F31311" s="2" t="str">
        <f t="shared" si="6003"/>
        <v>1000m</v>
      </c>
      <c r="G31311" s="8" t="str">
        <f>IF(COUNTIF('Dam Lines'!A:A,D31311)&gt;0,"Yes","No")</f>
        <v>No</v>
      </c>
      <c r="H31311" s="6"/>
      <c r="I31311" s="8" t="str">
        <f t="array" ref="I31311">IF(G31311="Yes",XLOOKUP(D31311,'Dam Lines'!A:A,'Dam Lines'!J:J),"")</f>
        <v/>
      </c>
    </row>
    <row r="31312" hidden="1">
      <c r="A31312" s="11">
        <v>7.0</v>
      </c>
      <c r="B31312" s="2" t="s">
        <v>5919</v>
      </c>
      <c r="C31312" s="2" t="s">
        <v>1752</v>
      </c>
      <c r="D31312" s="2" t="s">
        <v>895</v>
      </c>
      <c r="E31312" s="2" t="str">
        <f t="shared" ref="E31312:F31312" si="6004">E31311 </f>
        <v>CONDITIONS</v>
      </c>
      <c r="F31312" s="2" t="str">
        <f t="shared" si="6004"/>
        <v>1000m</v>
      </c>
      <c r="G31312" s="8" t="str">
        <f>IF(COUNTIF('Dam Lines'!A:A,D31312)&gt;0,"Yes","No")</f>
        <v>Yes</v>
      </c>
      <c r="H31312" s="6"/>
      <c r="I31312" s="8" t="str">
        <f t="array" ref="I31312">IF(G31312="Yes",XLOOKUP(D31312,'Dam Lines'!A:A,'Dam Lines'!J:J),"")</f>
        <v>FATMA</v>
      </c>
    </row>
    <row r="31313" hidden="1">
      <c r="A31313" s="11">
        <v>8.0</v>
      </c>
      <c r="B31313" s="2" t="s">
        <v>5450</v>
      </c>
      <c r="C31313" s="2" t="s">
        <v>1754</v>
      </c>
      <c r="D31313" s="2" t="s">
        <v>864</v>
      </c>
      <c r="E31313" s="2" t="str">
        <f t="shared" ref="E31313:F31313" si="6005">E31312 </f>
        <v>CONDITIONS</v>
      </c>
      <c r="F31313" s="2" t="str">
        <f t="shared" si="6005"/>
        <v>1000m</v>
      </c>
      <c r="G31313" s="8" t="str">
        <f>IF(COUNTIF('Dam Lines'!A:A,D31313)&gt;0,"Yes","No")</f>
        <v>Yes</v>
      </c>
      <c r="H31313" s="6"/>
      <c r="I31313" s="8" t="str">
        <f t="array" ref="I31313">IF(G31313="Yes",XLOOKUP(D31313,'Dam Lines'!A:A,'Dam Lines'!J:J),"")</f>
        <v>CAIDA</v>
      </c>
    </row>
    <row r="31314" hidden="1">
      <c r="A31314" s="11">
        <v>9.0</v>
      </c>
      <c r="B31314" s="2" t="s">
        <v>7171</v>
      </c>
      <c r="C31314" s="2" t="s">
        <v>2907</v>
      </c>
      <c r="D31314" s="2" t="s">
        <v>5129</v>
      </c>
      <c r="E31314" s="2" t="str">
        <f t="shared" ref="E31314:F31314" si="6006">E31313 </f>
        <v>CONDITIONS</v>
      </c>
      <c r="F31314" s="2" t="str">
        <f t="shared" si="6006"/>
        <v>1000m</v>
      </c>
      <c r="G31314" s="8" t="str">
        <f>IF(COUNTIF('Dam Lines'!A:A,D31314)&gt;0,"Yes","No")</f>
        <v>No</v>
      </c>
      <c r="H31314" s="6"/>
      <c r="I31314" s="8" t="str">
        <f t="array" ref="I31314">IF(G31314="Yes",XLOOKUP(D31314,'Dam Lines'!A:A,'Dam Lines'!J:J),"")</f>
        <v/>
      </c>
    </row>
    <row r="31315" hidden="1">
      <c r="A31315" s="11">
        <v>1.0</v>
      </c>
      <c r="B31315" s="2" t="s">
        <v>6595</v>
      </c>
      <c r="C31315" s="2" t="s">
        <v>6389</v>
      </c>
      <c r="D31315" s="2" t="s">
        <v>6164</v>
      </c>
      <c r="E31315" s="2" t="s">
        <v>6773</v>
      </c>
      <c r="F31315" s="2" t="s">
        <v>2037</v>
      </c>
      <c r="G31315" s="8" t="str">
        <f>IF(COUNTIF('Dam Lines'!A:A,D31315)&gt;0,"Yes","No")</f>
        <v>No</v>
      </c>
      <c r="H31315" s="6"/>
      <c r="I31315" s="8" t="str">
        <f t="array" ref="I31315">IF(G31315="Yes",XLOOKUP(D31315,'Dam Lines'!A:A,'Dam Lines'!J:J),"")</f>
        <v/>
      </c>
    </row>
    <row r="31316" hidden="1">
      <c r="A31316" s="11">
        <v>2.0</v>
      </c>
      <c r="B31316" s="2" t="s">
        <v>7173</v>
      </c>
      <c r="C31316" s="2" t="s">
        <v>4741</v>
      </c>
      <c r="D31316" s="2" t="s">
        <v>1722</v>
      </c>
      <c r="E31316" s="2" t="str">
        <f t="shared" ref="E31316:F31316" si="6007">E31315 </f>
        <v>HANDICAP (0-95)</v>
      </c>
      <c r="F31316" s="2" t="str">
        <f t="shared" si="6007"/>
        <v>2200m</v>
      </c>
      <c r="G31316" s="8" t="str">
        <f>IF(COUNTIF('Dam Lines'!A:A,D31316)&gt;0,"Yes","No")</f>
        <v>Yes</v>
      </c>
      <c r="H31316" s="6"/>
      <c r="I31316" s="8" t="str">
        <f t="array" ref="I31316">IF(G31316="Yes",XLOOKUP(D31316,'Dam Lines'!A:A,'Dam Lines'!J:J),"")</f>
        <v>NEVADA II</v>
      </c>
    </row>
    <row r="31317" hidden="1">
      <c r="A31317" s="11">
        <v>3.0</v>
      </c>
      <c r="B31317" s="2" t="s">
        <v>6777</v>
      </c>
      <c r="C31317" s="2" t="s">
        <v>1980</v>
      </c>
      <c r="D31317" s="2" t="s">
        <v>1652</v>
      </c>
      <c r="E31317" s="2" t="str">
        <f t="shared" ref="E31317:F31317" si="6008">E31316 </f>
        <v>HANDICAP (0-95)</v>
      </c>
      <c r="F31317" s="2" t="str">
        <f t="shared" si="6008"/>
        <v>2200m</v>
      </c>
      <c r="G31317" s="8" t="str">
        <f>IF(COUNTIF('Dam Lines'!A:A,D31317)&gt;0,"Yes","No")</f>
        <v>Yes</v>
      </c>
      <c r="H31317" s="6"/>
      <c r="I31317" s="8" t="str">
        <f t="array" ref="I31317">IF(G31317="Yes",XLOOKUP(D31317,'Dam Lines'!A:A,'Dam Lines'!J:J),"")</f>
        <v>NEVADA II</v>
      </c>
    </row>
    <row r="31318" hidden="1">
      <c r="A31318" s="11">
        <v>4.0</v>
      </c>
      <c r="B31318" s="2" t="s">
        <v>7244</v>
      </c>
      <c r="C31318" s="2" t="s">
        <v>5859</v>
      </c>
      <c r="D31318" s="2" t="s">
        <v>582</v>
      </c>
      <c r="E31318" s="2" t="str">
        <f t="shared" ref="E31318:F31318" si="6009">E31317 </f>
        <v>HANDICAP (0-95)</v>
      </c>
      <c r="F31318" s="2" t="str">
        <f t="shared" si="6009"/>
        <v>2200m</v>
      </c>
      <c r="G31318" s="8" t="str">
        <f>IF(COUNTIF('Dam Lines'!A:A,D31318)&gt;0,"Yes","No")</f>
        <v>Yes</v>
      </c>
      <c r="H31318" s="6"/>
      <c r="I31318" s="8" t="str">
        <f t="array" ref="I31318">IF(G31318="Yes",XLOOKUP(D31318,'Dam Lines'!A:A,'Dam Lines'!J:J),"")</f>
        <v>NEVADA II</v>
      </c>
    </row>
    <row r="31319" hidden="1">
      <c r="A31319" s="11">
        <v>5.0</v>
      </c>
      <c r="B31319" s="2" t="s">
        <v>5365</v>
      </c>
      <c r="C31319" s="2" t="s">
        <v>3739</v>
      </c>
      <c r="D31319" s="2" t="s">
        <v>950</v>
      </c>
      <c r="E31319" s="2" t="str">
        <f t="shared" ref="E31319:F31319" si="6010">E31318 </f>
        <v>HANDICAP (0-95)</v>
      </c>
      <c r="F31319" s="2" t="str">
        <f t="shared" si="6010"/>
        <v>2200m</v>
      </c>
      <c r="G31319" s="8" t="str">
        <f>IF(COUNTIF('Dam Lines'!A:A,D31319)&gt;0,"Yes","No")</f>
        <v>Yes</v>
      </c>
      <c r="H31319" s="6"/>
      <c r="I31319" s="8" t="str">
        <f t="array" ref="I31319">IF(G31319="Yes",XLOOKUP(D31319,'Dam Lines'!A:A,'Dam Lines'!J:J),"")</f>
        <v>MANAGIYA AL SAFFRA</v>
      </c>
    </row>
    <row r="31320" hidden="1">
      <c r="A31320" s="11">
        <v>6.0</v>
      </c>
      <c r="B31320" s="2" t="s">
        <v>4528</v>
      </c>
      <c r="C31320" s="2" t="s">
        <v>1962</v>
      </c>
      <c r="D31320" s="2" t="s">
        <v>252</v>
      </c>
      <c r="E31320" s="2" t="str">
        <f t="shared" ref="E31320:F31320" si="6011">E31319 </f>
        <v>HANDICAP (0-95)</v>
      </c>
      <c r="F31320" s="2" t="str">
        <f t="shared" si="6011"/>
        <v>2200m</v>
      </c>
      <c r="G31320" s="8" t="str">
        <f>IF(COUNTIF('Dam Lines'!A:A,D31320)&gt;0,"Yes","No")</f>
        <v>Yes</v>
      </c>
      <c r="H31320" s="6"/>
      <c r="I31320" s="8" t="str">
        <f t="array" ref="I31320">IF(G31320="Yes",XLOOKUP(D31320,'Dam Lines'!A:A,'Dam Lines'!J:J),"")</f>
        <v>FATMA</v>
      </c>
    </row>
    <row r="31321" hidden="1">
      <c r="A31321" s="11">
        <v>7.0</v>
      </c>
      <c r="B31321" s="2" t="s">
        <v>6190</v>
      </c>
      <c r="C31321" s="2" t="s">
        <v>4093</v>
      </c>
      <c r="D31321" s="2" t="s">
        <v>6191</v>
      </c>
      <c r="E31321" s="2" t="str">
        <f t="shared" ref="E31321:F31321" si="6012">E31320 </f>
        <v>HANDICAP (0-95)</v>
      </c>
      <c r="F31321" s="2" t="str">
        <f t="shared" si="6012"/>
        <v>2200m</v>
      </c>
      <c r="G31321" s="8" t="str">
        <f>IF(COUNTIF('Dam Lines'!A:A,D31321)&gt;0,"Yes","No")</f>
        <v>No</v>
      </c>
      <c r="H31321" s="6"/>
      <c r="I31321" s="8" t="str">
        <f t="array" ref="I31321">IF(G31321="Yes",XLOOKUP(D31321,'Dam Lines'!A:A,'Dam Lines'!J:J),"")</f>
        <v/>
      </c>
    </row>
    <row r="31322" hidden="1">
      <c r="A31322" s="11">
        <v>8.0</v>
      </c>
      <c r="B31322" s="2" t="s">
        <v>6657</v>
      </c>
      <c r="C31322" s="2" t="s">
        <v>1823</v>
      </c>
      <c r="D31322" s="2" t="s">
        <v>60</v>
      </c>
      <c r="E31322" s="2" t="str">
        <f t="shared" ref="E31322:F31322" si="6013">E31321 </f>
        <v>HANDICAP (0-95)</v>
      </c>
      <c r="F31322" s="2" t="str">
        <f t="shared" si="6013"/>
        <v>2200m</v>
      </c>
      <c r="G31322" s="8" t="str">
        <f>IF(COUNTIF('Dam Lines'!A:A,D31322)&gt;0,"Yes","No")</f>
        <v>Yes</v>
      </c>
      <c r="H31322" s="6"/>
      <c r="I31322" s="8" t="str">
        <f t="array" ref="I31322">IF(G31322="Yes",XLOOKUP(D31322,'Dam Lines'!A:A,'Dam Lines'!J:J),"")</f>
        <v>NEVADA II</v>
      </c>
    </row>
    <row r="31323" hidden="1">
      <c r="A31323" s="11">
        <v>9.0</v>
      </c>
      <c r="B31323" s="2" t="s">
        <v>6309</v>
      </c>
      <c r="C31323" s="2" t="s">
        <v>3022</v>
      </c>
      <c r="D31323" s="2" t="s">
        <v>4162</v>
      </c>
      <c r="E31323" s="2" t="str">
        <f t="shared" ref="E31323:F31323" si="6014">E31322 </f>
        <v>HANDICAP (0-95)</v>
      </c>
      <c r="F31323" s="2" t="str">
        <f t="shared" si="6014"/>
        <v>2200m</v>
      </c>
      <c r="G31323" s="8" t="str">
        <f>IF(COUNTIF('Dam Lines'!A:A,D31323)&gt;0,"Yes","No")</f>
        <v>No</v>
      </c>
      <c r="H31323" s="6"/>
      <c r="I31323" s="8" t="str">
        <f t="array" ref="I31323">IF(G31323="Yes",XLOOKUP(D31323,'Dam Lines'!A:A,'Dam Lines'!J:J),"")</f>
        <v/>
      </c>
    </row>
    <row r="31324" hidden="1">
      <c r="A31324" s="11">
        <v>10.0</v>
      </c>
      <c r="B31324" s="2" t="s">
        <v>6897</v>
      </c>
      <c r="C31324" s="2" t="s">
        <v>6855</v>
      </c>
      <c r="D31324" s="2" t="s">
        <v>1712</v>
      </c>
      <c r="E31324" s="2" t="str">
        <f t="shared" ref="E31324:F31324" si="6015">E31323 </f>
        <v>HANDICAP (0-95)</v>
      </c>
      <c r="F31324" s="2" t="str">
        <f t="shared" si="6015"/>
        <v>2200m</v>
      </c>
      <c r="G31324" s="8" t="str">
        <f>IF(COUNTIF('Dam Lines'!A:A,D31324)&gt;0,"Yes","No")</f>
        <v>Yes</v>
      </c>
      <c r="H31324" s="6"/>
      <c r="I31324" s="8" t="str">
        <f t="array" ref="I31324">IF(G31324="Yes",XLOOKUP(D31324,'Dam Lines'!A:A,'Dam Lines'!J:J),"")</f>
        <v>RODANIEH RUSALKA</v>
      </c>
    </row>
    <row r="31325" hidden="1">
      <c r="A31325" s="11">
        <v>11.0</v>
      </c>
      <c r="B31325" s="2" t="s">
        <v>7044</v>
      </c>
      <c r="C31325" s="2" t="s">
        <v>1752</v>
      </c>
      <c r="D31325" s="2" t="s">
        <v>945</v>
      </c>
      <c r="E31325" s="2" t="str">
        <f t="shared" ref="E31325:F31325" si="6016">E31324 </f>
        <v>HANDICAP (0-95)</v>
      </c>
      <c r="F31325" s="2" t="str">
        <f t="shared" si="6016"/>
        <v>2200m</v>
      </c>
      <c r="G31325" s="8" t="str">
        <f>IF(COUNTIF('Dam Lines'!A:A,D31325)&gt;0,"Yes","No")</f>
        <v>Yes</v>
      </c>
      <c r="H31325" s="6"/>
      <c r="I31325" s="8" t="str">
        <f t="array" ref="I31325">IF(G31325="Yes",XLOOKUP(D31325,'Dam Lines'!A:A,'Dam Lines'!J:J),"")</f>
        <v>QUITAINE</v>
      </c>
    </row>
    <row r="31326" hidden="1">
      <c r="A31326" s="11">
        <v>12.0</v>
      </c>
      <c r="B31326" s="2" t="s">
        <v>6665</v>
      </c>
      <c r="C31326" s="2" t="s">
        <v>6406</v>
      </c>
      <c r="D31326" s="2" t="s">
        <v>6666</v>
      </c>
      <c r="E31326" s="2" t="str">
        <f t="shared" ref="E31326:F31326" si="6017">E31325 </f>
        <v>HANDICAP (0-95)</v>
      </c>
      <c r="F31326" s="2" t="str">
        <f t="shared" si="6017"/>
        <v>2200m</v>
      </c>
      <c r="G31326" s="8" t="str">
        <f>IF(COUNTIF('Dam Lines'!A:A,D31326)&gt;0,"Yes","No")</f>
        <v>No</v>
      </c>
      <c r="H31326" s="6"/>
      <c r="I31326" s="8" t="str">
        <f t="array" ref="I31326">IF(G31326="Yes",XLOOKUP(D31326,'Dam Lines'!A:A,'Dam Lines'!J:J),"")</f>
        <v/>
      </c>
    </row>
    <row r="31327" hidden="1">
      <c r="A31327" s="11">
        <v>13.0</v>
      </c>
      <c r="B31327" s="2" t="s">
        <v>7064</v>
      </c>
      <c r="C31327" s="2" t="s">
        <v>6389</v>
      </c>
      <c r="D31327" s="2" t="s">
        <v>7065</v>
      </c>
      <c r="E31327" s="2" t="str">
        <f t="shared" ref="E31327:F31327" si="6018">E31326 </f>
        <v>HANDICAP (0-95)</v>
      </c>
      <c r="F31327" s="2" t="str">
        <f t="shared" si="6018"/>
        <v>2200m</v>
      </c>
      <c r="G31327" s="8" t="str">
        <f>IF(COUNTIF('Dam Lines'!A:A,D31327)&gt;0,"Yes","No")</f>
        <v>No</v>
      </c>
      <c r="H31327" s="6"/>
      <c r="I31327" s="8" t="str">
        <f t="array" ref="I31327">IF(G31327="Yes",XLOOKUP(D31327,'Dam Lines'!A:A,'Dam Lines'!J:J),"")</f>
        <v/>
      </c>
    </row>
    <row r="31328" hidden="1">
      <c r="A31328" s="11">
        <v>14.0</v>
      </c>
      <c r="B31328" s="2" t="s">
        <v>6727</v>
      </c>
      <c r="C31328" s="2" t="s">
        <v>1744</v>
      </c>
      <c r="D31328" s="2" t="s">
        <v>4067</v>
      </c>
      <c r="E31328" s="2" t="str">
        <f t="shared" ref="E31328:F31328" si="6019">E31327 </f>
        <v>HANDICAP (0-95)</v>
      </c>
      <c r="F31328" s="2" t="str">
        <f t="shared" si="6019"/>
        <v>2200m</v>
      </c>
      <c r="G31328" s="8" t="str">
        <f>IF(COUNTIF('Dam Lines'!A:A,D31328)&gt;0,"Yes","No")</f>
        <v>No</v>
      </c>
      <c r="H31328" s="6"/>
      <c r="I31328" s="8" t="str">
        <f t="array" ref="I31328">IF(G31328="Yes",XLOOKUP(D31328,'Dam Lines'!A:A,'Dam Lines'!J:J),"")</f>
        <v/>
      </c>
    </row>
    <row r="31329" hidden="1">
      <c r="A31329" s="11">
        <v>1.0</v>
      </c>
      <c r="B31329" s="2" t="s">
        <v>6641</v>
      </c>
      <c r="C31329" s="2" t="s">
        <v>3777</v>
      </c>
      <c r="D31329" s="2" t="s">
        <v>3225</v>
      </c>
      <c r="E31329" s="2" t="s">
        <v>1905</v>
      </c>
      <c r="F31329" s="2" t="s">
        <v>1869</v>
      </c>
      <c r="G31329" s="8" t="str">
        <f>IF(COUNTIF('Dam Lines'!A:A,D31329)&gt;0,"Yes","No")</f>
        <v>No</v>
      </c>
      <c r="H31329" s="6"/>
      <c r="I31329" s="8" t="str">
        <f t="array" ref="I31329">IF(G31329="Yes",XLOOKUP(D31329,'Dam Lines'!A:A,'Dam Lines'!J:J),"")</f>
        <v/>
      </c>
    </row>
    <row r="31330" hidden="1">
      <c r="A31330" s="11">
        <v>2.0</v>
      </c>
      <c r="B31330" s="2" t="s">
        <v>5350</v>
      </c>
      <c r="C31330" s="2" t="s">
        <v>1980</v>
      </c>
      <c r="D31330" s="2" t="s">
        <v>984</v>
      </c>
      <c r="E31330" s="2" t="str">
        <f t="shared" ref="E31330:F31330" si="6020">E31329 </f>
        <v>CONDITIONS</v>
      </c>
      <c r="F31330" s="2" t="str">
        <f t="shared" si="6020"/>
        <v>1600m</v>
      </c>
      <c r="G31330" s="8" t="str">
        <f>IF(COUNTIF('Dam Lines'!A:A,D31330)&gt;0,"Yes","No")</f>
        <v>Yes</v>
      </c>
      <c r="H31330" s="6"/>
      <c r="I31330" s="8" t="str">
        <f t="array" ref="I31330">IF(G31330="Yes",XLOOKUP(D31330,'Dam Lines'!A:A,'Dam Lines'!J:J),"")</f>
        <v>UELN</v>
      </c>
    </row>
    <row r="31331" hidden="1">
      <c r="A31331" s="11">
        <v>3.0</v>
      </c>
      <c r="B31331" s="2" t="s">
        <v>6440</v>
      </c>
      <c r="C31331" s="2" t="s">
        <v>2009</v>
      </c>
      <c r="D31331" s="2" t="s">
        <v>701</v>
      </c>
      <c r="E31331" s="2" t="str">
        <f t="shared" ref="E31331:F31331" si="6021">E31330 </f>
        <v>CONDITIONS</v>
      </c>
      <c r="F31331" s="2" t="str">
        <f t="shared" si="6021"/>
        <v>1600m</v>
      </c>
      <c r="G31331" s="8" t="str">
        <f>IF(COUNTIF('Dam Lines'!A:A,D31331)&gt;0,"Yes","No")</f>
        <v>Yes</v>
      </c>
      <c r="H31331" s="6"/>
      <c r="I31331" s="8" t="str">
        <f t="array" ref="I31331">IF(G31331="Yes",XLOOKUP(D31331,'Dam Lines'!A:A,'Dam Lines'!J:J),"")</f>
        <v>CAIDA</v>
      </c>
    </row>
    <row r="31332" hidden="1">
      <c r="A31332" s="11">
        <v>4.0</v>
      </c>
      <c r="B31332" s="2" t="s">
        <v>4884</v>
      </c>
      <c r="C31332" s="2" t="s">
        <v>3697</v>
      </c>
      <c r="D31332" s="2" t="s">
        <v>539</v>
      </c>
      <c r="E31332" s="2" t="str">
        <f t="shared" ref="E31332:F31332" si="6022">E31331 </f>
        <v>CONDITIONS</v>
      </c>
      <c r="F31332" s="2" t="str">
        <f t="shared" si="6022"/>
        <v>1600m</v>
      </c>
      <c r="G31332" s="8" t="str">
        <f>IF(COUNTIF('Dam Lines'!A:A,D31332)&gt;0,"Yes","No")</f>
        <v>Yes</v>
      </c>
      <c r="H31332" s="6"/>
      <c r="I31332" s="8" t="str">
        <f t="array" ref="I31332">IF(G31332="Yes",XLOOKUP(D31332,'Dam Lines'!A:A,'Dam Lines'!J:J),"")</f>
        <v>FADJURLENE</v>
      </c>
    </row>
    <row r="31333" hidden="1">
      <c r="A31333" s="11">
        <v>5.0</v>
      </c>
      <c r="B31333" s="2" t="s">
        <v>4536</v>
      </c>
      <c r="C31333" s="2" t="s">
        <v>1962</v>
      </c>
      <c r="D31333" s="2" t="s">
        <v>933</v>
      </c>
      <c r="E31333" s="2" t="str">
        <f t="shared" ref="E31333:F31333" si="6023">E31332 </f>
        <v>CONDITIONS</v>
      </c>
      <c r="F31333" s="2" t="str">
        <f t="shared" si="6023"/>
        <v>1600m</v>
      </c>
      <c r="G31333" s="8" t="str">
        <f>IF(COUNTIF('Dam Lines'!A:A,D31333)&gt;0,"Yes","No")</f>
        <v>Yes</v>
      </c>
      <c r="H31333" s="6"/>
      <c r="I31333" s="8" t="str">
        <f t="array" ref="I31333">IF(G31333="Yes",XLOOKUP(D31333,'Dam Lines'!A:A,'Dam Lines'!J:J),"")</f>
        <v>DJEDA</v>
      </c>
    </row>
    <row r="31334" hidden="1">
      <c r="A31334" s="11">
        <v>6.0</v>
      </c>
      <c r="B31334" s="2" t="s">
        <v>5001</v>
      </c>
      <c r="C31334" s="2" t="s">
        <v>3739</v>
      </c>
      <c r="D31334" s="2" t="s">
        <v>241</v>
      </c>
      <c r="E31334" s="2" t="str">
        <f t="shared" ref="E31334:F31334" si="6024">E31333 </f>
        <v>CONDITIONS</v>
      </c>
      <c r="F31334" s="2" t="str">
        <f t="shared" si="6024"/>
        <v>1600m</v>
      </c>
      <c r="G31334" s="8" t="str">
        <f>IF(COUNTIF('Dam Lines'!A:A,D31334)&gt;0,"Yes","No")</f>
        <v>Yes</v>
      </c>
      <c r="H31334" s="6"/>
      <c r="I31334" s="8" t="str">
        <f t="array" ref="I31334">IF(G31334="Yes",XLOOKUP(D31334,'Dam Lines'!A:A,'Dam Lines'!J:J),"")</f>
        <v>NEVADA II</v>
      </c>
    </row>
    <row r="31335" hidden="1">
      <c r="A31335" s="11">
        <v>7.0</v>
      </c>
      <c r="B31335" s="2" t="s">
        <v>6461</v>
      </c>
      <c r="C31335" s="2" t="s">
        <v>3423</v>
      </c>
      <c r="D31335" s="2" t="s">
        <v>752</v>
      </c>
      <c r="E31335" s="2" t="str">
        <f t="shared" ref="E31335:F31335" si="6025">E31334 </f>
        <v>CONDITIONS</v>
      </c>
      <c r="F31335" s="2" t="str">
        <f t="shared" si="6025"/>
        <v>1600m</v>
      </c>
      <c r="G31335" s="8" t="str">
        <f>IF(COUNTIF('Dam Lines'!A:A,D31335)&gt;0,"Yes","No")</f>
        <v>Yes</v>
      </c>
      <c r="H31335" s="6"/>
      <c r="I31335" s="8" t="str">
        <f t="array" ref="I31335">IF(G31335="Yes",XLOOKUP(D31335,'Dam Lines'!A:A,'Dam Lines'!J:J),"")</f>
        <v>GARENA</v>
      </c>
    </row>
    <row r="31336" hidden="1">
      <c r="A31336" s="11">
        <v>8.0</v>
      </c>
      <c r="B31336" s="2" t="s">
        <v>5795</v>
      </c>
      <c r="C31336" s="2" t="s">
        <v>2405</v>
      </c>
      <c r="D31336" s="2" t="s">
        <v>672</v>
      </c>
      <c r="E31336" s="2" t="str">
        <f t="shared" ref="E31336:F31336" si="6026">E31335 </f>
        <v>CONDITIONS</v>
      </c>
      <c r="F31336" s="2" t="str">
        <f t="shared" si="6026"/>
        <v>1600m</v>
      </c>
      <c r="G31336" s="8" t="str">
        <f>IF(COUNTIF('Dam Lines'!A:A,D31336)&gt;0,"Yes","No")</f>
        <v>Yes</v>
      </c>
      <c r="H31336" s="6"/>
      <c r="I31336" s="8" t="str">
        <f t="array" ref="I31336">IF(G31336="Yes",XLOOKUP(D31336,'Dam Lines'!A:A,'Dam Lines'!J:J),"")</f>
        <v>MONAT</v>
      </c>
    </row>
    <row r="31337" hidden="1">
      <c r="A31337" s="11">
        <v>9.0</v>
      </c>
      <c r="B31337" s="2" t="s">
        <v>6118</v>
      </c>
      <c r="C31337" s="2" t="s">
        <v>1744</v>
      </c>
      <c r="D31337" s="2" t="s">
        <v>10</v>
      </c>
      <c r="E31337" s="2" t="str">
        <f t="shared" ref="E31337:F31337" si="6027">E31336 </f>
        <v>CONDITIONS</v>
      </c>
      <c r="F31337" s="2" t="str">
        <f t="shared" si="6027"/>
        <v>1600m</v>
      </c>
      <c r="G31337" s="8" t="str">
        <f>IF(COUNTIF('Dam Lines'!A:A,D31337)&gt;0,"Yes","No")</f>
        <v>Yes</v>
      </c>
      <c r="H31337" s="6"/>
      <c r="I31337" s="8" t="str">
        <f t="array" ref="I31337">IF(G31337="Yes",XLOOKUP(D31337,'Dam Lines'!A:A,'Dam Lines'!J:J),"")</f>
        <v>MAGNESIE</v>
      </c>
    </row>
    <row r="31338" hidden="1">
      <c r="A31338" s="11">
        <v>10.0</v>
      </c>
      <c r="B31338" s="2" t="s">
        <v>5585</v>
      </c>
      <c r="C31338" s="2" t="s">
        <v>2248</v>
      </c>
      <c r="D31338" s="2" t="s">
        <v>1617</v>
      </c>
      <c r="E31338" s="2" t="str">
        <f t="shared" ref="E31338:F31338" si="6028">E31337 </f>
        <v>CONDITIONS</v>
      </c>
      <c r="F31338" s="2" t="str">
        <f t="shared" si="6028"/>
        <v>1600m</v>
      </c>
      <c r="G31338" s="8" t="str">
        <f>IF(COUNTIF('Dam Lines'!A:A,D31338)&gt;0,"Yes","No")</f>
        <v>Yes</v>
      </c>
      <c r="H31338" s="6"/>
      <c r="I31338" s="8" t="str">
        <f t="array" ref="I31338">IF(G31338="Yes",XLOOKUP(D31338,'Dam Lines'!A:A,'Dam Lines'!J:J),"")</f>
        <v>HALAZOUNA</v>
      </c>
    </row>
    <row r="31339" hidden="1">
      <c r="A31339" s="11">
        <v>11.0</v>
      </c>
      <c r="B31339" s="2" t="s">
        <v>5462</v>
      </c>
      <c r="C31339" s="2" t="s">
        <v>3697</v>
      </c>
      <c r="D31339" s="2" t="s">
        <v>1114</v>
      </c>
      <c r="E31339" s="2" t="str">
        <f t="shared" ref="E31339:F31339" si="6029">E31338 </f>
        <v>CONDITIONS</v>
      </c>
      <c r="F31339" s="2" t="str">
        <f t="shared" si="6029"/>
        <v>1600m</v>
      </c>
      <c r="G31339" s="8" t="str">
        <f>IF(COUNTIF('Dam Lines'!A:A,D31339)&gt;0,"Yes","No")</f>
        <v>Yes</v>
      </c>
      <c r="H31339" s="6"/>
      <c r="I31339" s="8" t="str">
        <f t="array" ref="I31339">IF(G31339="Yes",XLOOKUP(D31339,'Dam Lines'!A:A,'Dam Lines'!J:J),"")</f>
        <v>DEBORAH IV</v>
      </c>
    </row>
    <row r="31340" hidden="1">
      <c r="A31340" s="11">
        <v>12.0</v>
      </c>
      <c r="B31340" s="2" t="s">
        <v>6366</v>
      </c>
      <c r="C31340" s="2" t="s">
        <v>5085</v>
      </c>
      <c r="D31340" s="2" t="s">
        <v>276</v>
      </c>
      <c r="E31340" s="2" t="str">
        <f t="shared" ref="E31340:F31340" si="6030">E31339 </f>
        <v>CONDITIONS</v>
      </c>
      <c r="F31340" s="2" t="str">
        <f t="shared" si="6030"/>
        <v>1600m</v>
      </c>
      <c r="G31340" s="8" t="str">
        <f>IF(COUNTIF('Dam Lines'!A:A,D31340)&gt;0,"Yes","No")</f>
        <v>Yes</v>
      </c>
      <c r="H31340" s="6"/>
      <c r="I31340" s="8" t="str">
        <f t="array" ref="I31340">IF(G31340="Yes",XLOOKUP(D31340,'Dam Lines'!A:A,'Dam Lines'!J:J),"")</f>
        <v>MAGNESIE</v>
      </c>
    </row>
    <row r="31341" hidden="1">
      <c r="A31341" s="11">
        <v>13.0</v>
      </c>
      <c r="B31341" s="2" t="s">
        <v>5468</v>
      </c>
      <c r="C31341" s="2" t="s">
        <v>3777</v>
      </c>
      <c r="D31341" s="2" t="s">
        <v>5469</v>
      </c>
      <c r="E31341" s="2" t="str">
        <f t="shared" ref="E31341:F31341" si="6031">E31340 </f>
        <v>CONDITIONS</v>
      </c>
      <c r="F31341" s="2" t="str">
        <f t="shared" si="6031"/>
        <v>1600m</v>
      </c>
      <c r="G31341" s="8" t="str">
        <f>IF(COUNTIF('Dam Lines'!A:A,D31341)&gt;0,"Yes","No")</f>
        <v>No</v>
      </c>
      <c r="H31341" s="6"/>
      <c r="I31341" s="8" t="str">
        <f t="array" ref="I31341">IF(G31341="Yes",XLOOKUP(D31341,'Dam Lines'!A:A,'Dam Lines'!J:J),"")</f>
        <v/>
      </c>
    </row>
    <row r="31342" hidden="1">
      <c r="A31342" s="11">
        <v>14.0</v>
      </c>
      <c r="B31342" s="2" t="s">
        <v>4588</v>
      </c>
      <c r="C31342" s="2" t="s">
        <v>1844</v>
      </c>
      <c r="D31342" s="2" t="s">
        <v>558</v>
      </c>
      <c r="E31342" s="2" t="str">
        <f t="shared" ref="E31342:F31342" si="6032">E31341 </f>
        <v>CONDITIONS</v>
      </c>
      <c r="F31342" s="2" t="str">
        <f t="shared" si="6032"/>
        <v>1600m</v>
      </c>
      <c r="G31342" s="8" t="str">
        <f>IF(COUNTIF('Dam Lines'!A:A,D31342)&gt;0,"Yes","No")</f>
        <v>Yes</v>
      </c>
      <c r="H31342" s="6"/>
      <c r="I31342" s="8" t="str">
        <f t="array" ref="I31342">IF(G31342="Yes",XLOOKUP(D31342,'Dam Lines'!A:A,'Dam Lines'!J:J),"")</f>
        <v>GAZELLA II</v>
      </c>
    </row>
    <row r="31343" hidden="1">
      <c r="A31343" s="11">
        <v>15.0</v>
      </c>
      <c r="B31343" s="2" t="s">
        <v>5676</v>
      </c>
      <c r="C31343" s="2" t="s">
        <v>1744</v>
      </c>
      <c r="D31343" s="2" t="s">
        <v>52</v>
      </c>
      <c r="E31343" s="2" t="str">
        <f t="shared" ref="E31343:F31343" si="6033">E31342 </f>
        <v>CONDITIONS</v>
      </c>
      <c r="F31343" s="2" t="str">
        <f t="shared" si="6033"/>
        <v>1600m</v>
      </c>
      <c r="G31343" s="8" t="str">
        <f>IF(COUNTIF('Dam Lines'!A:A,D31343)&gt;0,"Yes","No")</f>
        <v>Yes</v>
      </c>
      <c r="H31343" s="6"/>
      <c r="I31343" s="8" t="str">
        <f t="array" ref="I31343">IF(G31343="Yes",XLOOKUP(D31343,'Dam Lines'!A:A,'Dam Lines'!J:J),"")</f>
        <v>WISTULA</v>
      </c>
    </row>
    <row r="31344" hidden="1">
      <c r="A31344" s="11">
        <v>1.0</v>
      </c>
      <c r="B31344" s="2" t="s">
        <v>7123</v>
      </c>
      <c r="C31344" s="2" t="s">
        <v>1962</v>
      </c>
      <c r="D31344" s="2" t="s">
        <v>7124</v>
      </c>
      <c r="E31344" s="2" t="s">
        <v>1740</v>
      </c>
      <c r="F31344" s="2" t="s">
        <v>1869</v>
      </c>
      <c r="G31344" s="8" t="str">
        <f>IF(COUNTIF('Dam Lines'!A:A,D31344)&gt;0,"Yes","No")</f>
        <v>No</v>
      </c>
      <c r="H31344" s="6"/>
      <c r="I31344" s="8" t="str">
        <f t="array" ref="I31344">IF(G31344="Yes",XLOOKUP(D31344,'Dam Lines'!A:A,'Dam Lines'!J:J),"")</f>
        <v/>
      </c>
    </row>
    <row r="31345" hidden="1">
      <c r="A31345" s="11">
        <v>2.0</v>
      </c>
      <c r="B31345" s="2" t="s">
        <v>7174</v>
      </c>
      <c r="C31345" s="2" t="s">
        <v>6389</v>
      </c>
      <c r="D31345" s="2" t="s">
        <v>7175</v>
      </c>
      <c r="E31345" s="2" t="str">
        <f t="shared" ref="E31345:F31345" si="6034">E31344 </f>
        <v>MAIDEN</v>
      </c>
      <c r="F31345" s="2" t="str">
        <f t="shared" si="6034"/>
        <v>1600m</v>
      </c>
      <c r="G31345" s="8" t="str">
        <f>IF(COUNTIF('Dam Lines'!A:A,D31345)&gt;0,"Yes","No")</f>
        <v>No</v>
      </c>
      <c r="H31345" s="6"/>
      <c r="I31345" s="8" t="str">
        <f t="array" ref="I31345">IF(G31345="Yes",XLOOKUP(D31345,'Dam Lines'!A:A,'Dam Lines'!J:J),"")</f>
        <v/>
      </c>
    </row>
    <row r="31346" hidden="1">
      <c r="A31346" s="11">
        <v>3.0</v>
      </c>
      <c r="B31346" s="2" t="s">
        <v>7360</v>
      </c>
      <c r="C31346" s="2" t="s">
        <v>3022</v>
      </c>
      <c r="D31346" s="2" t="s">
        <v>7361</v>
      </c>
      <c r="E31346" s="2" t="str">
        <f t="shared" ref="E31346:F31346" si="6035">E31345 </f>
        <v>MAIDEN</v>
      </c>
      <c r="F31346" s="2" t="str">
        <f t="shared" si="6035"/>
        <v>1600m</v>
      </c>
      <c r="G31346" s="8" t="str">
        <f>IF(COUNTIF('Dam Lines'!A:A,D31346)&gt;0,"Yes","No")</f>
        <v>No</v>
      </c>
      <c r="H31346" s="6"/>
      <c r="I31346" s="8" t="str">
        <f t="array" ref="I31346">IF(G31346="Yes",XLOOKUP(D31346,'Dam Lines'!A:A,'Dam Lines'!J:J),"")</f>
        <v/>
      </c>
    </row>
    <row r="31347" hidden="1">
      <c r="A31347" s="11">
        <v>4.0</v>
      </c>
      <c r="B31347" s="2" t="s">
        <v>7202</v>
      </c>
      <c r="C31347" s="2" t="s">
        <v>7016</v>
      </c>
      <c r="D31347" s="2" t="s">
        <v>7203</v>
      </c>
      <c r="E31347" s="2" t="str">
        <f t="shared" ref="E31347:F31347" si="6036">E31346 </f>
        <v>MAIDEN</v>
      </c>
      <c r="F31347" s="2" t="str">
        <f t="shared" si="6036"/>
        <v>1600m</v>
      </c>
      <c r="G31347" s="8" t="str">
        <f>IF(COUNTIF('Dam Lines'!A:A,D31347)&gt;0,"Yes","No")</f>
        <v>No</v>
      </c>
      <c r="H31347" s="6"/>
      <c r="I31347" s="8" t="str">
        <f t="array" ref="I31347">IF(G31347="Yes",XLOOKUP(D31347,'Dam Lines'!A:A,'Dam Lines'!J:J),"")</f>
        <v/>
      </c>
    </row>
    <row r="31348" hidden="1">
      <c r="A31348" s="11">
        <v>5.0</v>
      </c>
      <c r="B31348" s="2" t="s">
        <v>7271</v>
      </c>
      <c r="C31348" s="2" t="s">
        <v>1823</v>
      </c>
      <c r="D31348" s="2" t="s">
        <v>60</v>
      </c>
      <c r="E31348" s="2" t="str">
        <f t="shared" ref="E31348:F31348" si="6037">E31347 </f>
        <v>MAIDEN</v>
      </c>
      <c r="F31348" s="2" t="str">
        <f t="shared" si="6037"/>
        <v>1600m</v>
      </c>
      <c r="G31348" s="8" t="str">
        <f>IF(COUNTIF('Dam Lines'!A:A,D31348)&gt;0,"Yes","No")</f>
        <v>Yes</v>
      </c>
      <c r="H31348" s="6"/>
      <c r="I31348" s="8" t="str">
        <f t="array" ref="I31348">IF(G31348="Yes",XLOOKUP(D31348,'Dam Lines'!A:A,'Dam Lines'!J:J),"")</f>
        <v>NEVADA II</v>
      </c>
    </row>
    <row r="31349" hidden="1">
      <c r="A31349" s="11">
        <v>6.0</v>
      </c>
      <c r="B31349" s="2" t="s">
        <v>7117</v>
      </c>
      <c r="C31349" s="2" t="s">
        <v>3022</v>
      </c>
      <c r="D31349" s="2" t="s">
        <v>7118</v>
      </c>
      <c r="E31349" s="2" t="str">
        <f t="shared" ref="E31349:F31349" si="6038">E31348 </f>
        <v>MAIDEN</v>
      </c>
      <c r="F31349" s="2" t="str">
        <f t="shared" si="6038"/>
        <v>1600m</v>
      </c>
      <c r="G31349" s="8" t="str">
        <f>IF(COUNTIF('Dam Lines'!A:A,D31349)&gt;0,"Yes","No")</f>
        <v>No</v>
      </c>
      <c r="H31349" s="6"/>
      <c r="I31349" s="8" t="str">
        <f t="array" ref="I31349">IF(G31349="Yes",XLOOKUP(D31349,'Dam Lines'!A:A,'Dam Lines'!J:J),"")</f>
        <v/>
      </c>
    </row>
    <row r="31350" hidden="1">
      <c r="A31350" s="11">
        <v>7.0</v>
      </c>
      <c r="B31350" s="2" t="s">
        <v>7287</v>
      </c>
      <c r="C31350" s="2" t="s">
        <v>3360</v>
      </c>
      <c r="D31350" s="2" t="s">
        <v>32</v>
      </c>
      <c r="E31350" s="2" t="str">
        <f t="shared" ref="E31350:F31350" si="6039">E31349 </f>
        <v>MAIDEN</v>
      </c>
      <c r="F31350" s="2" t="str">
        <f t="shared" si="6039"/>
        <v>1600m</v>
      </c>
      <c r="G31350" s="8" t="str">
        <f>IF(COUNTIF('Dam Lines'!A:A,D31350)&gt;0,"Yes","No")</f>
        <v>Yes</v>
      </c>
      <c r="H31350" s="6"/>
      <c r="I31350" s="8" t="str">
        <f t="array" ref="I31350">IF(G31350="Yes",XLOOKUP(D31350,'Dam Lines'!A:A,'Dam Lines'!J:J),"")</f>
        <v>FATMA</v>
      </c>
    </row>
    <row r="31351" hidden="1">
      <c r="A31351" s="11">
        <v>8.0</v>
      </c>
      <c r="B31351" s="2" t="s">
        <v>7025</v>
      </c>
      <c r="C31351" s="2" t="s">
        <v>4741</v>
      </c>
      <c r="D31351" s="2" t="s">
        <v>5233</v>
      </c>
      <c r="E31351" s="2" t="str">
        <f t="shared" ref="E31351:F31351" si="6040">E31350 </f>
        <v>MAIDEN</v>
      </c>
      <c r="F31351" s="2" t="str">
        <f t="shared" si="6040"/>
        <v>1600m</v>
      </c>
      <c r="G31351" s="8" t="str">
        <f>IF(COUNTIF('Dam Lines'!A:A,D31351)&gt;0,"Yes","No")</f>
        <v>No</v>
      </c>
      <c r="H31351" s="6"/>
      <c r="I31351" s="8" t="str">
        <f t="array" ref="I31351">IF(G31351="Yes",XLOOKUP(D31351,'Dam Lines'!A:A,'Dam Lines'!J:J),"")</f>
        <v/>
      </c>
    </row>
    <row r="31352" hidden="1">
      <c r="A31352" s="11">
        <v>9.0</v>
      </c>
      <c r="B31352" s="2" t="s">
        <v>7300</v>
      </c>
      <c r="C31352" s="2" t="s">
        <v>2479</v>
      </c>
      <c r="D31352" s="2" t="s">
        <v>871</v>
      </c>
      <c r="E31352" s="2" t="str">
        <f t="shared" ref="E31352:F31352" si="6041">E31351 </f>
        <v>MAIDEN</v>
      </c>
      <c r="F31352" s="2" t="str">
        <f t="shared" si="6041"/>
        <v>1600m</v>
      </c>
      <c r="G31352" s="8" t="str">
        <f>IF(COUNTIF('Dam Lines'!A:A,D31352)&gt;0,"Yes","No")</f>
        <v>Yes</v>
      </c>
      <c r="H31352" s="6"/>
      <c r="I31352" s="8" t="str">
        <f t="array" ref="I31352">IF(G31352="Yes",XLOOKUP(D31352,'Dam Lines'!A:A,'Dam Lines'!J:J),"")</f>
        <v>FANZA</v>
      </c>
    </row>
    <row r="31353" hidden="1">
      <c r="A31353" s="11">
        <v>10.0</v>
      </c>
      <c r="B31353" s="2" t="s">
        <v>7206</v>
      </c>
      <c r="C31353" s="2" t="s">
        <v>1817</v>
      </c>
      <c r="D31353" s="2" t="s">
        <v>109</v>
      </c>
      <c r="E31353" s="2" t="str">
        <f t="shared" ref="E31353:F31353" si="6042">E31352 </f>
        <v>MAIDEN</v>
      </c>
      <c r="F31353" s="2" t="str">
        <f t="shared" si="6042"/>
        <v>1600m</v>
      </c>
      <c r="G31353" s="8" t="str">
        <f>IF(COUNTIF('Dam Lines'!A:A,D31353)&gt;0,"Yes","No")</f>
        <v>Yes</v>
      </c>
      <c r="H31353" s="6"/>
      <c r="I31353" s="8" t="str">
        <f t="array" ref="I31353">IF(G31353="Yes",XLOOKUP(D31353,'Dam Lines'!A:A,'Dam Lines'!J:J),"")</f>
        <v>ASTRALE</v>
      </c>
    </row>
    <row r="31354" hidden="1">
      <c r="A31354" s="11">
        <v>11.0</v>
      </c>
      <c r="B31354" s="2" t="s">
        <v>7362</v>
      </c>
      <c r="C31354" s="2" t="s">
        <v>1980</v>
      </c>
      <c r="D31354" s="2" t="s">
        <v>615</v>
      </c>
      <c r="E31354" s="2" t="str">
        <f t="shared" ref="E31354:F31354" si="6043">E31353 </f>
        <v>MAIDEN</v>
      </c>
      <c r="F31354" s="2" t="str">
        <f t="shared" si="6043"/>
        <v>1600m</v>
      </c>
      <c r="G31354" s="8" t="str">
        <f>IF(COUNTIF('Dam Lines'!A:A,D31354)&gt;0,"Yes","No")</f>
        <v>Yes</v>
      </c>
      <c r="H31354" s="6"/>
      <c r="I31354" s="8" t="str">
        <f t="array" ref="I31354">IF(G31354="Yes",XLOOKUP(D31354,'Dam Lines'!A:A,'Dam Lines'!J:J),"")</f>
        <v>MADOU</v>
      </c>
    </row>
    <row r="31355" hidden="1">
      <c r="A31355" s="11">
        <v>12.0</v>
      </c>
      <c r="B31355" s="2" t="s">
        <v>2860</v>
      </c>
      <c r="C31355" s="2" t="s">
        <v>2248</v>
      </c>
      <c r="D31355" s="2" t="s">
        <v>2007</v>
      </c>
      <c r="E31355" s="2" t="str">
        <f t="shared" ref="E31355:F31355" si="6044">E31354 </f>
        <v>MAIDEN</v>
      </c>
      <c r="F31355" s="2" t="str">
        <f t="shared" si="6044"/>
        <v>1600m</v>
      </c>
      <c r="G31355" s="8" t="str">
        <f>IF(COUNTIF('Dam Lines'!A:A,D31355)&gt;0,"Yes","No")</f>
        <v>No</v>
      </c>
      <c r="H31355" s="6"/>
      <c r="I31355" s="8" t="str">
        <f t="array" ref="I31355">IF(G31355="Yes",XLOOKUP(D31355,'Dam Lines'!A:A,'Dam Lines'!J:J),"")</f>
        <v/>
      </c>
    </row>
    <row r="31356" hidden="1">
      <c r="A31356" s="11">
        <v>13.0</v>
      </c>
      <c r="B31356" s="2" t="s">
        <v>7105</v>
      </c>
      <c r="C31356" s="2" t="s">
        <v>3019</v>
      </c>
      <c r="D31356" s="2" t="s">
        <v>7106</v>
      </c>
      <c r="E31356" s="2" t="str">
        <f t="shared" ref="E31356:F31356" si="6045">E31355 </f>
        <v>MAIDEN</v>
      </c>
      <c r="F31356" s="2" t="str">
        <f t="shared" si="6045"/>
        <v>1600m</v>
      </c>
      <c r="G31356" s="8" t="str">
        <f>IF(COUNTIF('Dam Lines'!A:A,D31356)&gt;0,"Yes","No")</f>
        <v>No</v>
      </c>
      <c r="H31356" s="6"/>
      <c r="I31356" s="8" t="str">
        <f t="array" ref="I31356">IF(G31356="Yes",XLOOKUP(D31356,'Dam Lines'!A:A,'Dam Lines'!J:J),"")</f>
        <v/>
      </c>
    </row>
    <row r="31357" hidden="1">
      <c r="A31357" s="11">
        <v>14.0</v>
      </c>
      <c r="B31357" s="2" t="s">
        <v>7193</v>
      </c>
      <c r="C31357" s="2" t="s">
        <v>2479</v>
      </c>
      <c r="D31357" s="2" t="s">
        <v>19</v>
      </c>
      <c r="E31357" s="2" t="str">
        <f t="shared" ref="E31357:F31357" si="6046">E31356 </f>
        <v>MAIDEN</v>
      </c>
      <c r="F31357" s="2" t="str">
        <f t="shared" si="6046"/>
        <v>1600m</v>
      </c>
      <c r="G31357" s="8" t="str">
        <f>IF(COUNTIF('Dam Lines'!A:A,D31357)&gt;0,"Yes","No")</f>
        <v>Yes</v>
      </c>
      <c r="H31357" s="6"/>
      <c r="I31357" s="8" t="str">
        <f t="array" ref="I31357">IF(G31357="Yes",XLOOKUP(D31357,'Dam Lines'!A:A,'Dam Lines'!J:J),"")</f>
        <v>DAHSHUR</v>
      </c>
    </row>
    <row r="31358" hidden="1">
      <c r="A31358" s="11">
        <v>15.0</v>
      </c>
      <c r="B31358" s="2" t="s">
        <v>6927</v>
      </c>
      <c r="C31358" s="2" t="s">
        <v>3304</v>
      </c>
      <c r="D31358" s="2" t="s">
        <v>6928</v>
      </c>
      <c r="E31358" s="2" t="str">
        <f t="shared" ref="E31358:F31358" si="6047">E31357 </f>
        <v>MAIDEN</v>
      </c>
      <c r="F31358" s="2" t="str">
        <f t="shared" si="6047"/>
        <v>1600m</v>
      </c>
      <c r="G31358" s="8" t="str">
        <f>IF(COUNTIF('Dam Lines'!A:A,D31358)&gt;0,"Yes","No")</f>
        <v>No</v>
      </c>
      <c r="H31358" s="6"/>
      <c r="I31358" s="8" t="str">
        <f t="array" ref="I31358">IF(G31358="Yes",XLOOKUP(D31358,'Dam Lines'!A:A,'Dam Lines'!J:J),"")</f>
        <v/>
      </c>
    </row>
    <row r="31359" hidden="1">
      <c r="A31359" s="11">
        <v>16.0</v>
      </c>
      <c r="B31359" s="2" t="s">
        <v>7107</v>
      </c>
      <c r="C31359" s="2" t="s">
        <v>2248</v>
      </c>
      <c r="D31359" s="2" t="s">
        <v>442</v>
      </c>
      <c r="E31359" s="2" t="str">
        <f t="shared" ref="E31359:F31359" si="6048">E31358 </f>
        <v>MAIDEN</v>
      </c>
      <c r="F31359" s="2" t="str">
        <f t="shared" si="6048"/>
        <v>1600m</v>
      </c>
      <c r="G31359" s="8" t="str">
        <f>IF(COUNTIF('Dam Lines'!A:A,D31359)&gt;0,"Yes","No")</f>
        <v>Yes</v>
      </c>
      <c r="H31359" s="6"/>
      <c r="I31359" s="8" t="str">
        <f t="array" ref="I31359">IF(G31359="Yes",XLOOKUP(D31359,'Dam Lines'!A:A,'Dam Lines'!J:J),"")</f>
        <v>BINT AL SAHRAA</v>
      </c>
    </row>
    <row r="31360" hidden="1">
      <c r="A31360" s="11">
        <v>1.0</v>
      </c>
      <c r="B31360" s="2" t="s">
        <v>6860</v>
      </c>
      <c r="C31360" s="2" t="s">
        <v>5387</v>
      </c>
      <c r="D31360" s="2" t="s">
        <v>1137</v>
      </c>
      <c r="E31360" s="2" t="s">
        <v>1740</v>
      </c>
      <c r="F31360" s="2" t="s">
        <v>1869</v>
      </c>
      <c r="G31360" s="8" t="str">
        <f>IF(COUNTIF('Dam Lines'!A:A,D31360)&gt;0,"Yes","No")</f>
        <v>Yes</v>
      </c>
      <c r="H31360" s="6"/>
      <c r="I31360" s="8" t="str">
        <f t="array" ref="I31360">IF(G31360="Yes",XLOOKUP(D31360,'Dam Lines'!A:A,'Dam Lines'!J:J),"")</f>
        <v>FATZIA EL FAUGA</v>
      </c>
    </row>
    <row r="31361" hidden="1">
      <c r="A31361" s="11">
        <v>2.0</v>
      </c>
      <c r="B31361" s="2" t="s">
        <v>7331</v>
      </c>
      <c r="C31361" s="2" t="s">
        <v>3447</v>
      </c>
      <c r="D31361" s="2" t="s">
        <v>1029</v>
      </c>
      <c r="E31361" s="2" t="str">
        <f t="shared" ref="E31361:F31361" si="6049">E31360 </f>
        <v>MAIDEN</v>
      </c>
      <c r="F31361" s="2" t="str">
        <f t="shared" si="6049"/>
        <v>1600m</v>
      </c>
      <c r="G31361" s="8" t="str">
        <f>IF(COUNTIF('Dam Lines'!A:A,D31361)&gt;0,"Yes","No")</f>
        <v>Yes</v>
      </c>
      <c r="H31361" s="6"/>
      <c r="I31361" s="8" t="str">
        <f t="array" ref="I31361">IF(G31361="Yes",XLOOKUP(D31361,'Dam Lines'!A:A,'Dam Lines'!J:J),"")</f>
        <v>HUMA KU</v>
      </c>
    </row>
    <row r="31362" hidden="1">
      <c r="A31362" s="11">
        <v>3.0</v>
      </c>
      <c r="B31362" s="2" t="s">
        <v>7255</v>
      </c>
      <c r="C31362" s="2" t="s">
        <v>3399</v>
      </c>
      <c r="D31362" s="2" t="s">
        <v>3716</v>
      </c>
      <c r="E31362" s="2" t="str">
        <f t="shared" ref="E31362:F31362" si="6050">E31361 </f>
        <v>MAIDEN</v>
      </c>
      <c r="F31362" s="2" t="str">
        <f t="shared" si="6050"/>
        <v>1600m</v>
      </c>
      <c r="G31362" s="8" t="str">
        <f>IF(COUNTIF('Dam Lines'!A:A,D31362)&gt;0,"Yes","No")</f>
        <v>No</v>
      </c>
      <c r="H31362" s="6"/>
      <c r="I31362" s="8" t="str">
        <f t="array" ref="I31362">IF(G31362="Yes",XLOOKUP(D31362,'Dam Lines'!A:A,'Dam Lines'!J:J),"")</f>
        <v/>
      </c>
    </row>
    <row r="31363" hidden="1">
      <c r="A31363" s="11">
        <v>4.0</v>
      </c>
      <c r="B31363" s="2" t="s">
        <v>6861</v>
      </c>
      <c r="C31363" s="2" t="s">
        <v>2060</v>
      </c>
      <c r="D31363" s="2" t="s">
        <v>1231</v>
      </c>
      <c r="E31363" s="2" t="str">
        <f t="shared" ref="E31363:F31363" si="6051">E31362 </f>
        <v>MAIDEN</v>
      </c>
      <c r="F31363" s="2" t="str">
        <f t="shared" si="6051"/>
        <v>1600m</v>
      </c>
      <c r="G31363" s="8" t="str">
        <f>IF(COUNTIF('Dam Lines'!A:A,D31363)&gt;0,"Yes","No")</f>
        <v>Yes</v>
      </c>
      <c r="H31363" s="6"/>
      <c r="I31363" s="8" t="str">
        <f t="array" ref="I31363">IF(G31363="Yes",XLOOKUP(D31363,'Dam Lines'!A:A,'Dam Lines'!J:J),"")</f>
        <v>QUITAINE</v>
      </c>
    </row>
    <row r="31364" hidden="1">
      <c r="A31364" s="11">
        <v>5.0</v>
      </c>
      <c r="B31364" s="2" t="s">
        <v>7363</v>
      </c>
      <c r="C31364" s="2" t="s">
        <v>1962</v>
      </c>
      <c r="D31364" s="2" t="s">
        <v>7364</v>
      </c>
      <c r="E31364" s="2" t="str">
        <f t="shared" ref="E31364:F31364" si="6052">E31363 </f>
        <v>MAIDEN</v>
      </c>
      <c r="F31364" s="2" t="str">
        <f t="shared" si="6052"/>
        <v>1600m</v>
      </c>
      <c r="G31364" s="8" t="str">
        <f>IF(COUNTIF('Dam Lines'!A:A,D31364)&gt;0,"Yes","No")</f>
        <v>No</v>
      </c>
      <c r="H31364" s="6"/>
      <c r="I31364" s="8" t="str">
        <f t="array" ref="I31364">IF(G31364="Yes",XLOOKUP(D31364,'Dam Lines'!A:A,'Dam Lines'!J:J),"")</f>
        <v/>
      </c>
    </row>
    <row r="31365" hidden="1">
      <c r="A31365" s="11">
        <v>6.0</v>
      </c>
      <c r="B31365" s="2" t="s">
        <v>7290</v>
      </c>
      <c r="C31365" s="2" t="s">
        <v>1752</v>
      </c>
      <c r="D31365" s="2" t="s">
        <v>4395</v>
      </c>
      <c r="E31365" s="2" t="str">
        <f t="shared" ref="E31365:F31365" si="6053">E31364 </f>
        <v>MAIDEN</v>
      </c>
      <c r="F31365" s="2" t="str">
        <f t="shared" si="6053"/>
        <v>1600m</v>
      </c>
      <c r="G31365" s="8" t="str">
        <f>IF(COUNTIF('Dam Lines'!A:A,D31365)&gt;0,"Yes","No")</f>
        <v>No</v>
      </c>
      <c r="H31365" s="6"/>
      <c r="I31365" s="8" t="str">
        <f t="array" ref="I31365">IF(G31365="Yes",XLOOKUP(D31365,'Dam Lines'!A:A,'Dam Lines'!J:J),"")</f>
        <v/>
      </c>
    </row>
    <row r="31366" hidden="1">
      <c r="A31366" s="11">
        <v>7.0</v>
      </c>
      <c r="B31366" s="2" t="s">
        <v>6510</v>
      </c>
      <c r="C31366" s="2" t="s">
        <v>4008</v>
      </c>
      <c r="D31366" s="2" t="s">
        <v>6299</v>
      </c>
      <c r="E31366" s="2" t="str">
        <f t="shared" ref="E31366:F31366" si="6054">E31365 </f>
        <v>MAIDEN</v>
      </c>
      <c r="F31366" s="2" t="str">
        <f t="shared" si="6054"/>
        <v>1600m</v>
      </c>
      <c r="G31366" s="8" t="str">
        <f>IF(COUNTIF('Dam Lines'!A:A,D31366)&gt;0,"Yes","No")</f>
        <v>No</v>
      </c>
      <c r="H31366" s="6"/>
      <c r="I31366" s="8" t="str">
        <f t="array" ref="I31366">IF(G31366="Yes",XLOOKUP(D31366,'Dam Lines'!A:A,'Dam Lines'!J:J),"")</f>
        <v/>
      </c>
    </row>
    <row r="31367" hidden="1">
      <c r="A31367" s="11">
        <v>8.0</v>
      </c>
      <c r="B31367" s="2" t="s">
        <v>7330</v>
      </c>
      <c r="C31367" s="2" t="s">
        <v>3019</v>
      </c>
      <c r="D31367" s="2" t="s">
        <v>974</v>
      </c>
      <c r="E31367" s="2" t="str">
        <f t="shared" ref="E31367:F31367" si="6055">E31366 </f>
        <v>MAIDEN</v>
      </c>
      <c r="F31367" s="2" t="str">
        <f t="shared" si="6055"/>
        <v>1600m</v>
      </c>
      <c r="G31367" s="8" t="str">
        <f>IF(COUNTIF('Dam Lines'!A:A,D31367)&gt;0,"Yes","No")</f>
        <v>Yes</v>
      </c>
      <c r="H31367" s="6"/>
      <c r="I31367" s="8" t="str">
        <f t="array" ref="I31367">IF(G31367="Yes",XLOOKUP(D31367,'Dam Lines'!A:A,'Dam Lines'!J:J),"")</f>
        <v>DAHSHUR</v>
      </c>
    </row>
    <row r="31368" hidden="1">
      <c r="A31368" s="11">
        <v>9.0</v>
      </c>
      <c r="B31368" s="2" t="s">
        <v>7256</v>
      </c>
      <c r="C31368" s="2" t="s">
        <v>4414</v>
      </c>
      <c r="D31368" s="2" t="s">
        <v>2495</v>
      </c>
      <c r="E31368" s="2" t="str">
        <f t="shared" ref="E31368:F31368" si="6056">E31367 </f>
        <v>MAIDEN</v>
      </c>
      <c r="F31368" s="2" t="str">
        <f t="shared" si="6056"/>
        <v>1600m</v>
      </c>
      <c r="G31368" s="8" t="str">
        <f>IF(COUNTIF('Dam Lines'!A:A,D31368)&gt;0,"Yes","No")</f>
        <v>No</v>
      </c>
      <c r="H31368" s="6"/>
      <c r="I31368" s="8" t="str">
        <f t="array" ref="I31368">IF(G31368="Yes",XLOOKUP(D31368,'Dam Lines'!A:A,'Dam Lines'!J:J),"")</f>
        <v/>
      </c>
    </row>
    <row r="31369" hidden="1">
      <c r="A31369" s="11">
        <v>10.0</v>
      </c>
      <c r="B31369" s="2" t="s">
        <v>7182</v>
      </c>
      <c r="C31369" s="2" t="s">
        <v>5722</v>
      </c>
      <c r="D31369" s="2" t="s">
        <v>4946</v>
      </c>
      <c r="E31369" s="2" t="str">
        <f t="shared" ref="E31369:F31369" si="6057">E31368 </f>
        <v>MAIDEN</v>
      </c>
      <c r="F31369" s="2" t="str">
        <f t="shared" si="6057"/>
        <v>1600m</v>
      </c>
      <c r="G31369" s="8" t="str">
        <f>IF(COUNTIF('Dam Lines'!A:A,D31369)&gt;0,"Yes","No")</f>
        <v>No</v>
      </c>
      <c r="H31369" s="6"/>
      <c r="I31369" s="8" t="str">
        <f t="array" ref="I31369">IF(G31369="Yes",XLOOKUP(D31369,'Dam Lines'!A:A,'Dam Lines'!J:J),"")</f>
        <v/>
      </c>
    </row>
    <row r="31370" hidden="1">
      <c r="A31370" s="11">
        <v>11.0</v>
      </c>
      <c r="B31370" s="2" t="s">
        <v>7336</v>
      </c>
      <c r="C31370" s="2" t="s">
        <v>1744</v>
      </c>
      <c r="D31370" s="2" t="s">
        <v>1339</v>
      </c>
      <c r="E31370" s="2" t="str">
        <f t="shared" ref="E31370:F31370" si="6058">E31369 </f>
        <v>MAIDEN</v>
      </c>
      <c r="F31370" s="2" t="str">
        <f t="shared" si="6058"/>
        <v>1600m</v>
      </c>
      <c r="G31370" s="8" t="str">
        <f>IF(COUNTIF('Dam Lines'!A:A,D31370)&gt;0,"Yes","No")</f>
        <v>Yes</v>
      </c>
      <c r="H31370" s="6"/>
      <c r="I31370" s="8" t="str">
        <f t="array" ref="I31370">IF(G31370="Yes",XLOOKUP(D31370,'Dam Lines'!A:A,'Dam Lines'!J:J),"")</f>
        <v>FATMA</v>
      </c>
    </row>
    <row r="31371" hidden="1">
      <c r="A31371" s="11">
        <v>12.0</v>
      </c>
      <c r="B31371" s="2" t="s">
        <v>7365</v>
      </c>
      <c r="C31371" s="2" t="s">
        <v>3739</v>
      </c>
      <c r="D31371" s="2" t="s">
        <v>7366</v>
      </c>
      <c r="E31371" s="2" t="str">
        <f t="shared" ref="E31371:F31371" si="6059">E31370 </f>
        <v>MAIDEN</v>
      </c>
      <c r="F31371" s="2" t="str">
        <f t="shared" si="6059"/>
        <v>1600m</v>
      </c>
      <c r="G31371" s="8" t="str">
        <f>IF(COUNTIF('Dam Lines'!A:A,D31371)&gt;0,"Yes","No")</f>
        <v>No</v>
      </c>
      <c r="H31371" s="6"/>
      <c r="I31371" s="8" t="str">
        <f t="array" ref="I31371">IF(G31371="Yes",XLOOKUP(D31371,'Dam Lines'!A:A,'Dam Lines'!J:J),"")</f>
        <v/>
      </c>
    </row>
    <row r="31372" hidden="1">
      <c r="A31372" s="11">
        <v>13.0</v>
      </c>
      <c r="B31372" s="2" t="s">
        <v>6790</v>
      </c>
      <c r="C31372" s="2" t="s">
        <v>2054</v>
      </c>
      <c r="D31372" s="2" t="s">
        <v>74</v>
      </c>
      <c r="E31372" s="2" t="str">
        <f t="shared" ref="E31372:F31372" si="6060">E31371 </f>
        <v>MAIDEN</v>
      </c>
      <c r="F31372" s="2" t="str">
        <f t="shared" si="6060"/>
        <v>1600m</v>
      </c>
      <c r="G31372" s="8" t="str">
        <f>IF(COUNTIF('Dam Lines'!A:A,D31372)&gt;0,"Yes","No")</f>
        <v>Yes</v>
      </c>
      <c r="H31372" s="6"/>
      <c r="I31372" s="8" t="str">
        <f t="array" ref="I31372">IF(G31372="Yes",XLOOKUP(D31372,'Dam Lines'!A:A,'Dam Lines'!J:J),"")</f>
        <v>HALAZOUNA</v>
      </c>
    </row>
    <row r="31373" hidden="1">
      <c r="A31373" s="11">
        <v>14.0</v>
      </c>
      <c r="B31373" s="2" t="s">
        <v>7184</v>
      </c>
      <c r="C31373" s="2" t="s">
        <v>7185</v>
      </c>
      <c r="D31373" s="2" t="s">
        <v>7186</v>
      </c>
      <c r="E31373" s="2" t="str">
        <f t="shared" ref="E31373:F31373" si="6061">E31372 </f>
        <v>MAIDEN</v>
      </c>
      <c r="F31373" s="2" t="str">
        <f t="shared" si="6061"/>
        <v>1600m</v>
      </c>
      <c r="G31373" s="8" t="str">
        <f>IF(COUNTIF('Dam Lines'!A:A,D31373)&gt;0,"Yes","No")</f>
        <v>No</v>
      </c>
      <c r="H31373" s="6"/>
      <c r="I31373" s="8" t="str">
        <f t="array" ref="I31373">IF(G31373="Yes",XLOOKUP(D31373,'Dam Lines'!A:A,'Dam Lines'!J:J),"")</f>
        <v/>
      </c>
    </row>
    <row r="31374" hidden="1">
      <c r="A31374" s="11">
        <v>15.0</v>
      </c>
      <c r="B31374" s="2" t="s">
        <v>7162</v>
      </c>
      <c r="C31374" s="2" t="s">
        <v>3071</v>
      </c>
      <c r="D31374" s="2" t="s">
        <v>7163</v>
      </c>
      <c r="E31374" s="2" t="str">
        <f t="shared" ref="E31374:F31374" si="6062">E31373 </f>
        <v>MAIDEN</v>
      </c>
      <c r="F31374" s="2" t="str">
        <f t="shared" si="6062"/>
        <v>1600m</v>
      </c>
      <c r="G31374" s="8" t="str">
        <f>IF(COUNTIF('Dam Lines'!A:A,D31374)&gt;0,"Yes","No")</f>
        <v>No</v>
      </c>
      <c r="H31374" s="6"/>
      <c r="I31374" s="8" t="str">
        <f t="array" ref="I31374">IF(G31374="Yes",XLOOKUP(D31374,'Dam Lines'!A:A,'Dam Lines'!J:J),"")</f>
        <v/>
      </c>
    </row>
    <row r="31375" hidden="1">
      <c r="A31375" s="11">
        <v>1.0</v>
      </c>
      <c r="B31375" s="2" t="s">
        <v>6917</v>
      </c>
      <c r="C31375" s="2" t="s">
        <v>1980</v>
      </c>
      <c r="D31375" s="2" t="s">
        <v>6918</v>
      </c>
      <c r="E31375" s="2" t="s">
        <v>6382</v>
      </c>
      <c r="F31375" s="2" t="s">
        <v>1887</v>
      </c>
      <c r="G31375" s="8" t="str">
        <f>IF(COUNTIF('Dam Lines'!A:A,D31375)&gt;0,"Yes","No")</f>
        <v>No</v>
      </c>
      <c r="H31375" s="6"/>
      <c r="I31375" s="8" t="str">
        <f t="array" ref="I31375">IF(G31375="Yes",XLOOKUP(D31375,'Dam Lines'!A:A,'Dam Lines'!J:J),"")</f>
        <v/>
      </c>
    </row>
    <row r="31376" hidden="1">
      <c r="A31376" s="11">
        <v>2.0</v>
      </c>
      <c r="B31376" s="2" t="s">
        <v>5626</v>
      </c>
      <c r="C31376" s="2" t="s">
        <v>2545</v>
      </c>
      <c r="D31376" s="2" t="s">
        <v>1114</v>
      </c>
      <c r="E31376" s="2" t="str">
        <f t="shared" ref="E31376:F31376" si="6063">E31375 </f>
        <v>HANDICAP (0-90)</v>
      </c>
      <c r="F31376" s="2" t="str">
        <f t="shared" si="6063"/>
        <v>1400m</v>
      </c>
      <c r="G31376" s="8" t="str">
        <f>IF(COUNTIF('Dam Lines'!A:A,D31376)&gt;0,"Yes","No")</f>
        <v>Yes</v>
      </c>
      <c r="H31376" s="6"/>
      <c r="I31376" s="8" t="str">
        <f t="array" ref="I31376">IF(G31376="Yes",XLOOKUP(D31376,'Dam Lines'!A:A,'Dam Lines'!J:J),"")</f>
        <v>DEBORAH IV</v>
      </c>
    </row>
    <row r="31377" hidden="1">
      <c r="A31377" s="11">
        <v>3.0</v>
      </c>
      <c r="B31377" s="2" t="s">
        <v>6137</v>
      </c>
      <c r="C31377" s="2" t="s">
        <v>1802</v>
      </c>
      <c r="D31377" s="2" t="s">
        <v>1605</v>
      </c>
      <c r="E31377" s="2" t="str">
        <f t="shared" ref="E31377:F31377" si="6064">E31376 </f>
        <v>HANDICAP (0-90)</v>
      </c>
      <c r="F31377" s="2" t="str">
        <f t="shared" si="6064"/>
        <v>1400m</v>
      </c>
      <c r="G31377" s="8" t="str">
        <f>IF(COUNTIF('Dam Lines'!A:A,D31377)&gt;0,"Yes","No")</f>
        <v>Yes</v>
      </c>
      <c r="H31377" s="6"/>
      <c r="I31377" s="8" t="str">
        <f t="array" ref="I31377">IF(G31377="Yes",XLOOKUP(D31377,'Dam Lines'!A:A,'Dam Lines'!J:J),"")</f>
        <v>MADOU</v>
      </c>
    </row>
    <row r="31378" hidden="1">
      <c r="A31378" s="11">
        <v>4.0</v>
      </c>
      <c r="B31378" s="2" t="s">
        <v>7195</v>
      </c>
      <c r="C31378" s="2" t="s">
        <v>4731</v>
      </c>
      <c r="D31378" s="2" t="s">
        <v>1702</v>
      </c>
      <c r="E31378" s="2" t="str">
        <f t="shared" ref="E31378:F31378" si="6065">E31377 </f>
        <v>HANDICAP (0-90)</v>
      </c>
      <c r="F31378" s="2" t="str">
        <f t="shared" si="6065"/>
        <v>1400m</v>
      </c>
      <c r="G31378" s="8" t="str">
        <f>IF(COUNTIF('Dam Lines'!A:A,D31378)&gt;0,"Yes","No")</f>
        <v>Yes</v>
      </c>
      <c r="H31378" s="6"/>
      <c r="I31378" s="8" t="str">
        <f t="array" ref="I31378">IF(G31378="Yes",XLOOKUP(D31378,'Dam Lines'!A:A,'Dam Lines'!J:J),"")</f>
        <v>ANOMALIIA</v>
      </c>
    </row>
    <row r="31379" hidden="1">
      <c r="A31379" s="11">
        <v>5.0</v>
      </c>
      <c r="B31379" s="2" t="s">
        <v>6687</v>
      </c>
      <c r="C31379" s="2" t="s">
        <v>5934</v>
      </c>
      <c r="D31379" s="2" t="s">
        <v>170</v>
      </c>
      <c r="E31379" s="2" t="str">
        <f t="shared" ref="E31379:F31379" si="6066">E31378 </f>
        <v>HANDICAP (0-90)</v>
      </c>
      <c r="F31379" s="2" t="str">
        <f t="shared" si="6066"/>
        <v>1400m</v>
      </c>
      <c r="G31379" s="8" t="str">
        <f>IF(COUNTIF('Dam Lines'!A:A,D31379)&gt;0,"Yes","No")</f>
        <v>Yes</v>
      </c>
      <c r="H31379" s="6"/>
      <c r="I31379" s="8" t="str">
        <f t="array" ref="I31379">IF(G31379="Yes",XLOOKUP(D31379,'Dam Lines'!A:A,'Dam Lines'!J:J),"")</f>
        <v>KYLA TIKI</v>
      </c>
    </row>
    <row r="31380" hidden="1">
      <c r="A31380" s="11">
        <v>6.0</v>
      </c>
      <c r="B31380" s="2" t="s">
        <v>4883</v>
      </c>
      <c r="C31380" s="2" t="s">
        <v>1980</v>
      </c>
      <c r="D31380" s="2" t="s">
        <v>534</v>
      </c>
      <c r="E31380" s="2" t="str">
        <f t="shared" ref="E31380:F31380" si="6067">E31379 </f>
        <v>HANDICAP (0-90)</v>
      </c>
      <c r="F31380" s="2" t="str">
        <f t="shared" si="6067"/>
        <v>1400m</v>
      </c>
      <c r="G31380" s="8" t="str">
        <f>IF(COUNTIF('Dam Lines'!A:A,D31380)&gt;0,"Yes","No")</f>
        <v>Yes</v>
      </c>
      <c r="H31380" s="6"/>
      <c r="I31380" s="8" t="str">
        <f t="array" ref="I31380">IF(G31380="Yes",XLOOKUP(D31380,'Dam Lines'!A:A,'Dam Lines'!J:J),"")</f>
        <v>BASSALA</v>
      </c>
    </row>
    <row r="31381" hidden="1">
      <c r="A31381" s="11">
        <v>7.0</v>
      </c>
      <c r="B31381" s="2" t="s">
        <v>5624</v>
      </c>
      <c r="C31381" s="2" t="s">
        <v>1962</v>
      </c>
      <c r="D31381" s="2" t="s">
        <v>244</v>
      </c>
      <c r="E31381" s="2" t="str">
        <f t="shared" ref="E31381:F31381" si="6068">E31380 </f>
        <v>HANDICAP (0-90)</v>
      </c>
      <c r="F31381" s="2" t="str">
        <f t="shared" si="6068"/>
        <v>1400m</v>
      </c>
      <c r="G31381" s="8" t="str">
        <f>IF(COUNTIF('Dam Lines'!A:A,D31381)&gt;0,"Yes","No")</f>
        <v>Yes</v>
      </c>
      <c r="H31381" s="6"/>
      <c r="I31381" s="8" t="str">
        <f t="array" ref="I31381">IF(G31381="Yes",XLOOKUP(D31381,'Dam Lines'!A:A,'Dam Lines'!J:J),"")</f>
        <v>BASSALA</v>
      </c>
    </row>
    <row r="31382" hidden="1">
      <c r="A31382" s="11">
        <v>8.0</v>
      </c>
      <c r="B31382" s="2" t="s">
        <v>7042</v>
      </c>
      <c r="C31382" s="2" t="s">
        <v>1980</v>
      </c>
      <c r="D31382" s="2" t="s">
        <v>7043</v>
      </c>
      <c r="E31382" s="2" t="str">
        <f t="shared" ref="E31382:F31382" si="6069">E31381 </f>
        <v>HANDICAP (0-90)</v>
      </c>
      <c r="F31382" s="2" t="str">
        <f t="shared" si="6069"/>
        <v>1400m</v>
      </c>
      <c r="G31382" s="8" t="str">
        <f>IF(COUNTIF('Dam Lines'!A:A,D31382)&gt;0,"Yes","No")</f>
        <v>No</v>
      </c>
      <c r="H31382" s="6"/>
      <c r="I31382" s="8" t="str">
        <f t="array" ref="I31382">IF(G31382="Yes",XLOOKUP(D31382,'Dam Lines'!A:A,'Dam Lines'!J:J),"")</f>
        <v/>
      </c>
    </row>
    <row r="31383" hidden="1">
      <c r="A31383" s="11">
        <v>9.0</v>
      </c>
      <c r="B31383" s="2" t="s">
        <v>4788</v>
      </c>
      <c r="C31383" s="2" t="s">
        <v>1962</v>
      </c>
      <c r="D31383" s="2" t="s">
        <v>1236</v>
      </c>
      <c r="E31383" s="2" t="str">
        <f t="shared" ref="E31383:F31383" si="6070">E31382 </f>
        <v>HANDICAP (0-90)</v>
      </c>
      <c r="F31383" s="2" t="str">
        <f t="shared" si="6070"/>
        <v>1400m</v>
      </c>
      <c r="G31383" s="8" t="str">
        <f>IF(COUNTIF('Dam Lines'!A:A,D31383)&gt;0,"Yes","No")</f>
        <v>Yes</v>
      </c>
      <c r="H31383" s="6"/>
      <c r="I31383" s="8" t="str">
        <f t="array" ref="I31383">IF(G31383="Yes",XLOOKUP(D31383,'Dam Lines'!A:A,'Dam Lines'!J:J),"")</f>
        <v>BASSALA</v>
      </c>
    </row>
    <row r="31384" hidden="1">
      <c r="A31384" s="11">
        <v>10.0</v>
      </c>
      <c r="B31384" s="2" t="s">
        <v>5545</v>
      </c>
      <c r="C31384" s="2" t="s">
        <v>3739</v>
      </c>
      <c r="D31384" s="2" t="s">
        <v>100</v>
      </c>
      <c r="E31384" s="2" t="str">
        <f t="shared" ref="E31384:F31384" si="6071">E31383 </f>
        <v>HANDICAP (0-90)</v>
      </c>
      <c r="F31384" s="2" t="str">
        <f t="shared" si="6071"/>
        <v>1400m</v>
      </c>
      <c r="G31384" s="8" t="str">
        <f>IF(COUNTIF('Dam Lines'!A:A,D31384)&gt;0,"Yes","No")</f>
        <v>Yes</v>
      </c>
      <c r="H31384" s="6"/>
      <c r="I31384" s="8" t="str">
        <f t="array" ref="I31384">IF(G31384="Yes",XLOOKUP(D31384,'Dam Lines'!A:A,'Dam Lines'!J:J),"")</f>
        <v>GAICHI</v>
      </c>
    </row>
    <row r="31385" hidden="1">
      <c r="A31385" s="11">
        <v>11.0</v>
      </c>
      <c r="B31385" s="2" t="s">
        <v>6774</v>
      </c>
      <c r="C31385" s="2" t="s">
        <v>3022</v>
      </c>
      <c r="D31385" s="2" t="s">
        <v>484</v>
      </c>
      <c r="E31385" s="2" t="str">
        <f t="shared" ref="E31385:F31385" si="6072">E31384 </f>
        <v>HANDICAP (0-90)</v>
      </c>
      <c r="F31385" s="2" t="str">
        <f t="shared" si="6072"/>
        <v>1400m</v>
      </c>
      <c r="G31385" s="8" t="str">
        <f>IF(COUNTIF('Dam Lines'!A:A,D31385)&gt;0,"Yes","No")</f>
        <v>Yes</v>
      </c>
      <c r="H31385" s="6"/>
      <c r="I31385" s="8" t="str">
        <f t="array" ref="I31385">IF(G31385="Yes",XLOOKUP(D31385,'Dam Lines'!A:A,'Dam Lines'!J:J),"")</f>
        <v>MADOU</v>
      </c>
    </row>
    <row r="31386" hidden="1">
      <c r="A31386" s="11">
        <v>12.0</v>
      </c>
      <c r="B31386" s="2" t="s">
        <v>4930</v>
      </c>
      <c r="C31386" s="2" t="s">
        <v>3739</v>
      </c>
      <c r="D31386" s="2" t="s">
        <v>100</v>
      </c>
      <c r="E31386" s="2" t="str">
        <f t="shared" ref="E31386:F31386" si="6073">E31385 </f>
        <v>HANDICAP (0-90)</v>
      </c>
      <c r="F31386" s="2" t="str">
        <f t="shared" si="6073"/>
        <v>1400m</v>
      </c>
      <c r="G31386" s="8" t="str">
        <f>IF(COUNTIF('Dam Lines'!A:A,D31386)&gt;0,"Yes","No")</f>
        <v>Yes</v>
      </c>
      <c r="H31386" s="6"/>
      <c r="I31386" s="8" t="str">
        <f t="array" ref="I31386">IF(G31386="Yes",XLOOKUP(D31386,'Dam Lines'!A:A,'Dam Lines'!J:J),"")</f>
        <v>GAICHI</v>
      </c>
    </row>
    <row r="31387" hidden="1">
      <c r="A31387" s="11">
        <v>13.0</v>
      </c>
      <c r="B31387" s="2" t="s">
        <v>6425</v>
      </c>
      <c r="C31387" s="2" t="s">
        <v>3024</v>
      </c>
      <c r="D31387" s="2" t="s">
        <v>3774</v>
      </c>
      <c r="E31387" s="2" t="str">
        <f t="shared" ref="E31387:F31387" si="6074">E31386 </f>
        <v>HANDICAP (0-90)</v>
      </c>
      <c r="F31387" s="2" t="str">
        <f t="shared" si="6074"/>
        <v>1400m</v>
      </c>
      <c r="G31387" s="8" t="str">
        <f>IF(COUNTIF('Dam Lines'!A:A,D31387)&gt;0,"Yes","No")</f>
        <v>No</v>
      </c>
      <c r="H31387" s="6"/>
      <c r="I31387" s="8" t="str">
        <f t="array" ref="I31387">IF(G31387="Yes",XLOOKUP(D31387,'Dam Lines'!A:A,'Dam Lines'!J:J),"")</f>
        <v/>
      </c>
    </row>
    <row r="31388" hidden="1">
      <c r="A31388" s="11">
        <v>14.0</v>
      </c>
      <c r="B31388" s="2" t="s">
        <v>5168</v>
      </c>
      <c r="C31388" s="2" t="s">
        <v>1962</v>
      </c>
      <c r="D31388" s="2" t="s">
        <v>718</v>
      </c>
      <c r="E31388" s="2" t="str">
        <f t="shared" ref="E31388:F31388" si="6075">E31387 </f>
        <v>HANDICAP (0-90)</v>
      </c>
      <c r="F31388" s="2" t="str">
        <f t="shared" si="6075"/>
        <v>1400m</v>
      </c>
      <c r="G31388" s="8" t="str">
        <f>IF(COUNTIF('Dam Lines'!A:A,D31388)&gt;0,"Yes","No")</f>
        <v>Yes</v>
      </c>
      <c r="H31388" s="6"/>
      <c r="I31388" s="8" t="str">
        <f t="array" ref="I31388">IF(G31388="Yes",XLOOKUP(D31388,'Dam Lines'!A:A,'Dam Lines'!J:J),"")</f>
        <v>FATMA</v>
      </c>
    </row>
    <row r="31389" hidden="1">
      <c r="A31389" s="11">
        <v>15.0</v>
      </c>
      <c r="B31389" s="2" t="s">
        <v>7207</v>
      </c>
      <c r="C31389" s="2" t="s">
        <v>4731</v>
      </c>
      <c r="D31389" s="2" t="s">
        <v>7208</v>
      </c>
      <c r="E31389" s="2" t="str">
        <f t="shared" ref="E31389:F31389" si="6076">E31388 </f>
        <v>HANDICAP (0-90)</v>
      </c>
      <c r="F31389" s="2" t="str">
        <f t="shared" si="6076"/>
        <v>1400m</v>
      </c>
      <c r="G31389" s="8" t="str">
        <f>IF(COUNTIF('Dam Lines'!A:A,D31389)&gt;0,"Yes","No")</f>
        <v>No</v>
      </c>
      <c r="H31389" s="6"/>
      <c r="I31389" s="8" t="str">
        <f t="array" ref="I31389">IF(G31389="Yes",XLOOKUP(D31389,'Dam Lines'!A:A,'Dam Lines'!J:J),"")</f>
        <v/>
      </c>
    </row>
    <row r="31390" hidden="1">
      <c r="A31390" s="11">
        <v>1.0</v>
      </c>
      <c r="B31390" s="2" t="s">
        <v>7023</v>
      </c>
      <c r="C31390" s="2" t="s">
        <v>1908</v>
      </c>
      <c r="D31390" s="2" t="s">
        <v>7024</v>
      </c>
      <c r="E31390" s="2" t="s">
        <v>1740</v>
      </c>
      <c r="F31390" s="2" t="s">
        <v>2166</v>
      </c>
      <c r="G31390" s="8" t="str">
        <f>IF(COUNTIF('Dam Lines'!A:A,D31390)&gt;0,"Yes","No")</f>
        <v>No</v>
      </c>
      <c r="H31390" s="6"/>
      <c r="I31390" s="8" t="str">
        <f t="array" ref="I31390">IF(G31390="Yes",XLOOKUP(D31390,'Dam Lines'!A:A,'Dam Lines'!J:J),"")</f>
        <v/>
      </c>
    </row>
    <row r="31391" hidden="1">
      <c r="A31391" s="11">
        <v>2.0</v>
      </c>
      <c r="B31391" s="2" t="s">
        <v>5783</v>
      </c>
      <c r="C31391" s="2" t="s">
        <v>5085</v>
      </c>
      <c r="D31391" s="2" t="s">
        <v>558</v>
      </c>
      <c r="E31391" s="2" t="str">
        <f t="shared" ref="E31391:F31391" si="6077">E31390 </f>
        <v>MAIDEN</v>
      </c>
      <c r="F31391" s="2" t="str">
        <f t="shared" si="6077"/>
        <v>1800m</v>
      </c>
      <c r="G31391" s="8" t="str">
        <f>IF(COUNTIF('Dam Lines'!A:A,D31391)&gt;0,"Yes","No")</f>
        <v>Yes</v>
      </c>
      <c r="H31391" s="6"/>
      <c r="I31391" s="8" t="str">
        <f t="array" ref="I31391">IF(G31391="Yes",XLOOKUP(D31391,'Dam Lines'!A:A,'Dam Lines'!J:J),"")</f>
        <v>GAZELLA II</v>
      </c>
    </row>
    <row r="31392" hidden="1">
      <c r="A31392" s="11">
        <v>3.0</v>
      </c>
      <c r="B31392" s="2" t="s">
        <v>6961</v>
      </c>
      <c r="C31392" s="2" t="s">
        <v>5722</v>
      </c>
      <c r="D31392" s="2" t="s">
        <v>4031</v>
      </c>
      <c r="E31392" s="2" t="str">
        <f t="shared" ref="E31392:F31392" si="6078">E31391 </f>
        <v>MAIDEN</v>
      </c>
      <c r="F31392" s="2" t="str">
        <f t="shared" si="6078"/>
        <v>1800m</v>
      </c>
      <c r="G31392" s="8" t="str">
        <f>IF(COUNTIF('Dam Lines'!A:A,D31392)&gt;0,"Yes","No")</f>
        <v>No</v>
      </c>
      <c r="H31392" s="6"/>
      <c r="I31392" s="8" t="str">
        <f t="array" ref="I31392">IF(G31392="Yes",XLOOKUP(D31392,'Dam Lines'!A:A,'Dam Lines'!J:J),"")</f>
        <v/>
      </c>
    </row>
    <row r="31393" hidden="1">
      <c r="A31393" s="11">
        <v>4.0</v>
      </c>
      <c r="B31393" s="2" t="s">
        <v>6489</v>
      </c>
      <c r="C31393" s="2" t="s">
        <v>1744</v>
      </c>
      <c r="D31393" s="2" t="s">
        <v>51</v>
      </c>
      <c r="E31393" s="2" t="str">
        <f t="shared" ref="E31393:F31393" si="6079">E31392 </f>
        <v>MAIDEN</v>
      </c>
      <c r="F31393" s="2" t="str">
        <f t="shared" si="6079"/>
        <v>1800m</v>
      </c>
      <c r="G31393" s="8" t="str">
        <f>IF(COUNTIF('Dam Lines'!A:A,D31393)&gt;0,"Yes","No")</f>
        <v>Yes</v>
      </c>
      <c r="H31393" s="6"/>
      <c r="I31393" s="8" t="str">
        <f t="array" ref="I31393">IF(G31393="Yes",XLOOKUP(D31393,'Dam Lines'!A:A,'Dam Lines'!J:J),"")</f>
        <v>ELOA</v>
      </c>
    </row>
    <row r="31394" hidden="1">
      <c r="A31394" s="11">
        <v>5.0</v>
      </c>
      <c r="B31394" s="2" t="s">
        <v>7199</v>
      </c>
      <c r="C31394" s="2" t="s">
        <v>3731</v>
      </c>
      <c r="D31394" s="2" t="s">
        <v>7200</v>
      </c>
      <c r="E31394" s="2" t="str">
        <f t="shared" ref="E31394:F31394" si="6080">E31393 </f>
        <v>MAIDEN</v>
      </c>
      <c r="F31394" s="2" t="str">
        <f t="shared" si="6080"/>
        <v>1800m</v>
      </c>
      <c r="G31394" s="8" t="str">
        <f>IF(COUNTIF('Dam Lines'!A:A,D31394)&gt;0,"Yes","No")</f>
        <v>No</v>
      </c>
      <c r="H31394" s="6"/>
      <c r="I31394" s="8" t="str">
        <f t="array" ref="I31394">IF(G31394="Yes",XLOOKUP(D31394,'Dam Lines'!A:A,'Dam Lines'!J:J),"")</f>
        <v/>
      </c>
    </row>
    <row r="31395" hidden="1">
      <c r="A31395" s="11">
        <v>6.0</v>
      </c>
      <c r="B31395" s="2" t="s">
        <v>6541</v>
      </c>
      <c r="C31395" s="2" t="s">
        <v>1908</v>
      </c>
      <c r="D31395" s="2" t="s">
        <v>209</v>
      </c>
      <c r="E31395" s="2" t="str">
        <f t="shared" ref="E31395:F31395" si="6081">E31394 </f>
        <v>MAIDEN</v>
      </c>
      <c r="F31395" s="2" t="str">
        <f t="shared" si="6081"/>
        <v>1800m</v>
      </c>
      <c r="G31395" s="8" t="str">
        <f>IF(COUNTIF('Dam Lines'!A:A,D31395)&gt;0,"Yes","No")</f>
        <v>Yes</v>
      </c>
      <c r="H31395" s="6"/>
      <c r="I31395" s="8" t="str">
        <f t="array" ref="I31395">IF(G31395="Yes",XLOOKUP(D31395,'Dam Lines'!A:A,'Dam Lines'!J:J),"")</f>
        <v>MADOU</v>
      </c>
    </row>
    <row r="31396" hidden="1">
      <c r="A31396" s="11">
        <v>7.0</v>
      </c>
      <c r="B31396" s="2" t="s">
        <v>6759</v>
      </c>
      <c r="C31396" s="2" t="s">
        <v>5160</v>
      </c>
      <c r="D31396" s="2" t="s">
        <v>989</v>
      </c>
      <c r="E31396" s="2" t="str">
        <f t="shared" ref="E31396:F31396" si="6082">E31395 </f>
        <v>MAIDEN</v>
      </c>
      <c r="F31396" s="2" t="str">
        <f t="shared" si="6082"/>
        <v>1800m</v>
      </c>
      <c r="G31396" s="8" t="str">
        <f>IF(COUNTIF('Dam Lines'!A:A,D31396)&gt;0,"Yes","No")</f>
        <v>Yes</v>
      </c>
      <c r="H31396" s="6"/>
      <c r="I31396" s="8" t="str">
        <f t="array" ref="I31396">IF(G31396="Yes",XLOOKUP(D31396,'Dam Lines'!A:A,'Dam Lines'!J:J),"")</f>
        <v>DJEDDA</v>
      </c>
    </row>
    <row r="31397" hidden="1">
      <c r="A31397" s="11">
        <v>8.0</v>
      </c>
      <c r="B31397" s="2" t="s">
        <v>6991</v>
      </c>
      <c r="C31397" s="2" t="s">
        <v>3071</v>
      </c>
      <c r="D31397" s="2" t="s">
        <v>6992</v>
      </c>
      <c r="E31397" s="2" t="str">
        <f t="shared" ref="E31397:F31397" si="6083">E31396 </f>
        <v>MAIDEN</v>
      </c>
      <c r="F31397" s="2" t="str">
        <f t="shared" si="6083"/>
        <v>1800m</v>
      </c>
      <c r="G31397" s="8" t="str">
        <f>IF(COUNTIF('Dam Lines'!A:A,D31397)&gt;0,"Yes","No")</f>
        <v>No</v>
      </c>
      <c r="H31397" s="6"/>
      <c r="I31397" s="8" t="str">
        <f t="array" ref="I31397">IF(G31397="Yes",XLOOKUP(D31397,'Dam Lines'!A:A,'Dam Lines'!J:J),"")</f>
        <v/>
      </c>
    </row>
    <row r="31398" hidden="1">
      <c r="A31398" s="11">
        <v>9.0</v>
      </c>
      <c r="B31398" s="2" t="s">
        <v>6238</v>
      </c>
      <c r="C31398" s="2" t="s">
        <v>3700</v>
      </c>
      <c r="D31398" s="2" t="s">
        <v>3732</v>
      </c>
      <c r="E31398" s="2" t="str">
        <f t="shared" ref="E31398:F31398" si="6084">E31397 </f>
        <v>MAIDEN</v>
      </c>
      <c r="F31398" s="2" t="str">
        <f t="shared" si="6084"/>
        <v>1800m</v>
      </c>
      <c r="G31398" s="8" t="str">
        <f>IF(COUNTIF('Dam Lines'!A:A,D31398)&gt;0,"Yes","No")</f>
        <v>No</v>
      </c>
      <c r="H31398" s="6"/>
      <c r="I31398" s="8" t="str">
        <f t="array" ref="I31398">IF(G31398="Yes",XLOOKUP(D31398,'Dam Lines'!A:A,'Dam Lines'!J:J),"")</f>
        <v/>
      </c>
    </row>
    <row r="31399" hidden="1">
      <c r="A31399" s="11">
        <v>10.0</v>
      </c>
      <c r="B31399" s="2" t="s">
        <v>5835</v>
      </c>
      <c r="C31399" s="2" t="s">
        <v>1744</v>
      </c>
      <c r="D31399" s="2" t="s">
        <v>3888</v>
      </c>
      <c r="E31399" s="2" t="str">
        <f t="shared" ref="E31399:F31399" si="6085">E31398 </f>
        <v>MAIDEN</v>
      </c>
      <c r="F31399" s="2" t="str">
        <f t="shared" si="6085"/>
        <v>1800m</v>
      </c>
      <c r="G31399" s="8" t="str">
        <f>IF(COUNTIF('Dam Lines'!A:A,D31399)&gt;0,"Yes","No")</f>
        <v>No</v>
      </c>
      <c r="H31399" s="6"/>
      <c r="I31399" s="8" t="str">
        <f t="array" ref="I31399">IF(G31399="Yes",XLOOKUP(D31399,'Dam Lines'!A:A,'Dam Lines'!J:J),"")</f>
        <v/>
      </c>
    </row>
    <row r="31400" hidden="1">
      <c r="A31400" s="11">
        <v>11.0</v>
      </c>
      <c r="B31400" s="2" t="s">
        <v>7019</v>
      </c>
      <c r="C31400" s="2" t="s">
        <v>1802</v>
      </c>
      <c r="D31400" s="2" t="s">
        <v>4092</v>
      </c>
      <c r="E31400" s="2" t="str">
        <f t="shared" ref="E31400:F31400" si="6086">E31399 </f>
        <v>MAIDEN</v>
      </c>
      <c r="F31400" s="2" t="str">
        <f t="shared" si="6086"/>
        <v>1800m</v>
      </c>
      <c r="G31400" s="8" t="str">
        <f>IF(COUNTIF('Dam Lines'!A:A,D31400)&gt;0,"Yes","No")</f>
        <v>No</v>
      </c>
      <c r="H31400" s="6"/>
      <c r="I31400" s="8" t="str">
        <f t="array" ref="I31400">IF(G31400="Yes",XLOOKUP(D31400,'Dam Lines'!A:A,'Dam Lines'!J:J),"")</f>
        <v/>
      </c>
    </row>
    <row r="31401" hidden="1">
      <c r="A31401" s="11">
        <v>12.0</v>
      </c>
      <c r="B31401" s="2" t="s">
        <v>6622</v>
      </c>
      <c r="C31401" s="2" t="s">
        <v>2058</v>
      </c>
      <c r="D31401" s="2" t="s">
        <v>6623</v>
      </c>
      <c r="E31401" s="2" t="str">
        <f t="shared" ref="E31401:F31401" si="6087">E31400 </f>
        <v>MAIDEN</v>
      </c>
      <c r="F31401" s="2" t="str">
        <f t="shared" si="6087"/>
        <v>1800m</v>
      </c>
      <c r="G31401" s="8" t="str">
        <f>IF(COUNTIF('Dam Lines'!A:A,D31401)&gt;0,"Yes","No")</f>
        <v>No</v>
      </c>
      <c r="H31401" s="6"/>
      <c r="I31401" s="8" t="str">
        <f t="array" ref="I31401">IF(G31401="Yes",XLOOKUP(D31401,'Dam Lines'!A:A,'Dam Lines'!J:J),"")</f>
        <v/>
      </c>
    </row>
    <row r="31402" hidden="1">
      <c r="A31402" s="11">
        <v>13.0</v>
      </c>
      <c r="B31402" s="2" t="s">
        <v>5251</v>
      </c>
      <c r="C31402" s="2" t="s">
        <v>2061</v>
      </c>
      <c r="D31402" s="2" t="s">
        <v>47</v>
      </c>
      <c r="E31402" s="2" t="str">
        <f t="shared" ref="E31402:F31402" si="6088">E31401 </f>
        <v>MAIDEN</v>
      </c>
      <c r="F31402" s="2" t="str">
        <f t="shared" si="6088"/>
        <v>1800m</v>
      </c>
      <c r="G31402" s="8" t="str">
        <f>IF(COUNTIF('Dam Lines'!A:A,D31402)&gt;0,"Yes","No")</f>
        <v>Yes</v>
      </c>
      <c r="H31402" s="6"/>
      <c r="I31402" s="8" t="str">
        <f t="array" ref="I31402">IF(G31402="Yes",XLOOKUP(D31402,'Dam Lines'!A:A,'Dam Lines'!J:J),"")</f>
        <v>FATMA</v>
      </c>
    </row>
    <row r="31403" hidden="1">
      <c r="A31403" s="11">
        <v>14.0</v>
      </c>
      <c r="B31403" s="2" t="s">
        <v>6936</v>
      </c>
      <c r="C31403" s="2" t="s">
        <v>4731</v>
      </c>
      <c r="D31403" s="2" t="s">
        <v>1707</v>
      </c>
      <c r="E31403" s="2" t="str">
        <f t="shared" ref="E31403:F31403" si="6089">E31402 </f>
        <v>MAIDEN</v>
      </c>
      <c r="F31403" s="2" t="str">
        <f t="shared" si="6089"/>
        <v>1800m</v>
      </c>
      <c r="G31403" s="8" t="str">
        <f>IF(COUNTIF('Dam Lines'!A:A,D31403)&gt;0,"Yes","No")</f>
        <v>Yes</v>
      </c>
      <c r="H31403" s="6"/>
      <c r="I31403" s="8" t="str">
        <f t="array" ref="I31403">IF(G31403="Yes",XLOOKUP(D31403,'Dam Lines'!A:A,'Dam Lines'!J:J),"")</f>
        <v>NEVADA II</v>
      </c>
    </row>
    <row r="31404" hidden="1">
      <c r="A31404" s="11">
        <v>1.0</v>
      </c>
      <c r="B31404" s="2" t="s">
        <v>7309</v>
      </c>
      <c r="C31404" s="2" t="s">
        <v>3071</v>
      </c>
      <c r="D31404" s="2" t="s">
        <v>1704</v>
      </c>
      <c r="E31404" s="2" t="s">
        <v>6353</v>
      </c>
      <c r="F31404" s="2" t="s">
        <v>2166</v>
      </c>
      <c r="G31404" s="8" t="str">
        <f>IF(COUNTIF('Dam Lines'!A:A,D31404)&gt;0,"Yes","No")</f>
        <v>Yes</v>
      </c>
      <c r="H31404" s="6"/>
      <c r="I31404" s="8" t="str">
        <f t="array" ref="I31404">IF(G31404="Yes",XLOOKUP(D31404,'Dam Lines'!A:A,'Dam Lines'!J:J),"")</f>
        <v>CHATILA</v>
      </c>
    </row>
    <row r="31405" hidden="1">
      <c r="A31405" s="11">
        <v>2.0</v>
      </c>
      <c r="B31405" s="2" t="s">
        <v>6633</v>
      </c>
      <c r="C31405" s="2" t="s">
        <v>2248</v>
      </c>
      <c r="D31405" s="2" t="s">
        <v>3107</v>
      </c>
      <c r="E31405" s="2" t="str">
        <f t="shared" ref="E31405:F31405" si="6090">E31404 </f>
        <v>HANDICAP (0-85)</v>
      </c>
      <c r="F31405" s="2" t="str">
        <f t="shared" si="6090"/>
        <v>1800m</v>
      </c>
      <c r="G31405" s="8" t="str">
        <f>IF(COUNTIF('Dam Lines'!A:A,D31405)&gt;0,"Yes","No")</f>
        <v>Yes</v>
      </c>
      <c r="H31405" s="6"/>
      <c r="I31405" s="8" t="str">
        <f t="array" ref="I31405">IF(G31405="Yes",XLOOKUP(D31405,'Dam Lines'!A:A,'Dam Lines'!J:J),"")</f>
        <v>ASALA HALEEMA</v>
      </c>
    </row>
    <row r="31406" hidden="1">
      <c r="A31406" s="11">
        <v>3.0</v>
      </c>
      <c r="B31406" s="2" t="s">
        <v>7210</v>
      </c>
      <c r="C31406" s="2" t="s">
        <v>3399</v>
      </c>
      <c r="D31406" s="2" t="s">
        <v>155</v>
      </c>
      <c r="E31406" s="2" t="str">
        <f t="shared" ref="E31406:F31406" si="6091">E31405 </f>
        <v>HANDICAP (0-85)</v>
      </c>
      <c r="F31406" s="2" t="str">
        <f t="shared" si="6091"/>
        <v>1800m</v>
      </c>
      <c r="G31406" s="8" t="str">
        <f>IF(COUNTIF('Dam Lines'!A:A,D31406)&gt;0,"Yes","No")</f>
        <v>Yes</v>
      </c>
      <c r="H31406" s="6"/>
      <c r="I31406" s="8" t="str">
        <f t="array" ref="I31406">IF(G31406="Yes",XLOOKUP(D31406,'Dam Lines'!A:A,'Dam Lines'!J:J),"")</f>
        <v>NEVADA II</v>
      </c>
    </row>
    <row r="31407" hidden="1">
      <c r="A31407" s="11">
        <v>4.0</v>
      </c>
      <c r="B31407" s="2" t="s">
        <v>6176</v>
      </c>
      <c r="C31407" s="2" t="s">
        <v>2054</v>
      </c>
      <c r="D31407" s="2" t="s">
        <v>29</v>
      </c>
      <c r="E31407" s="2" t="str">
        <f t="shared" ref="E31407:F31407" si="6092">E31406 </f>
        <v>HANDICAP (0-85)</v>
      </c>
      <c r="F31407" s="2" t="str">
        <f t="shared" si="6092"/>
        <v>1800m</v>
      </c>
      <c r="G31407" s="8" t="str">
        <f>IF(COUNTIF('Dam Lines'!A:A,D31407)&gt;0,"Yes","No")</f>
        <v>Yes</v>
      </c>
      <c r="H31407" s="6"/>
      <c r="I31407" s="8" t="str">
        <f t="array" ref="I31407">IF(G31407="Yes",XLOOKUP(D31407,'Dam Lines'!A:A,'Dam Lines'!J:J),"")</f>
        <v>RUSNEGA</v>
      </c>
    </row>
    <row r="31408" hidden="1">
      <c r="A31408" s="11">
        <v>5.0</v>
      </c>
      <c r="B31408" s="2" t="s">
        <v>6659</v>
      </c>
      <c r="C31408" s="2" t="s">
        <v>3019</v>
      </c>
      <c r="D31408" s="2" t="s">
        <v>2495</v>
      </c>
      <c r="E31408" s="2" t="str">
        <f t="shared" ref="E31408:F31408" si="6093">E31407 </f>
        <v>HANDICAP (0-85)</v>
      </c>
      <c r="F31408" s="2" t="str">
        <f t="shared" si="6093"/>
        <v>1800m</v>
      </c>
      <c r="G31408" s="8" t="str">
        <f>IF(COUNTIF('Dam Lines'!A:A,D31408)&gt;0,"Yes","No")</f>
        <v>No</v>
      </c>
      <c r="H31408" s="6"/>
      <c r="I31408" s="8" t="str">
        <f t="array" ref="I31408">IF(G31408="Yes",XLOOKUP(D31408,'Dam Lines'!A:A,'Dam Lines'!J:J),"")</f>
        <v/>
      </c>
    </row>
    <row r="31409" hidden="1">
      <c r="A31409" s="11">
        <v>6.0</v>
      </c>
      <c r="B31409" s="2" t="s">
        <v>5907</v>
      </c>
      <c r="C31409" s="2" t="s">
        <v>1823</v>
      </c>
      <c r="D31409" s="2" t="s">
        <v>1602</v>
      </c>
      <c r="E31409" s="2" t="str">
        <f t="shared" ref="E31409:F31409" si="6094">E31408 </f>
        <v>HANDICAP (0-85)</v>
      </c>
      <c r="F31409" s="2" t="str">
        <f t="shared" si="6094"/>
        <v>1800m</v>
      </c>
      <c r="G31409" s="8" t="str">
        <f>IF(COUNTIF('Dam Lines'!A:A,D31409)&gt;0,"Yes","No")</f>
        <v>Yes</v>
      </c>
      <c r="H31409" s="6"/>
      <c r="I31409" s="8" t="str">
        <f t="array" ref="I31409">IF(G31409="Yes",XLOOKUP(D31409,'Dam Lines'!A:A,'Dam Lines'!J:J),"")</f>
        <v>BASSALA</v>
      </c>
    </row>
    <row r="31410" hidden="1">
      <c r="A31410" s="11">
        <v>7.0</v>
      </c>
      <c r="B31410" s="2" t="s">
        <v>5605</v>
      </c>
      <c r="C31410" s="2" t="s">
        <v>4282</v>
      </c>
      <c r="D31410" s="2" t="s">
        <v>5606</v>
      </c>
      <c r="E31410" s="2" t="str">
        <f t="shared" ref="E31410:F31410" si="6095">E31409 </f>
        <v>HANDICAP (0-85)</v>
      </c>
      <c r="F31410" s="2" t="str">
        <f t="shared" si="6095"/>
        <v>1800m</v>
      </c>
      <c r="G31410" s="8" t="str">
        <f>IF(COUNTIF('Dam Lines'!A:A,D31410)&gt;0,"Yes","No")</f>
        <v>No</v>
      </c>
      <c r="H31410" s="6"/>
      <c r="I31410" s="8" t="str">
        <f t="array" ref="I31410">IF(G31410="Yes",XLOOKUP(D31410,'Dam Lines'!A:A,'Dam Lines'!J:J),"")</f>
        <v/>
      </c>
    </row>
    <row r="31411" hidden="1">
      <c r="A31411" s="11">
        <v>8.0</v>
      </c>
      <c r="B31411" s="2" t="s">
        <v>7018</v>
      </c>
      <c r="C31411" s="2" t="s">
        <v>6888</v>
      </c>
      <c r="D31411" s="2" t="s">
        <v>383</v>
      </c>
      <c r="E31411" s="2" t="str">
        <f t="shared" ref="E31411:F31411" si="6096">E31410 </f>
        <v>HANDICAP (0-85)</v>
      </c>
      <c r="F31411" s="2" t="str">
        <f t="shared" si="6096"/>
        <v>1800m</v>
      </c>
      <c r="G31411" s="8" t="str">
        <f>IF(COUNTIF('Dam Lines'!A:A,D31411)&gt;0,"Yes","No")</f>
        <v>Yes</v>
      </c>
      <c r="H31411" s="6"/>
      <c r="I31411" s="8" t="str">
        <f t="array" ref="I31411">IF(G31411="Yes",XLOOKUP(D31411,'Dam Lines'!A:A,'Dam Lines'!J:J),"")</f>
        <v>DEBORAH IV</v>
      </c>
    </row>
    <row r="31412" hidden="1">
      <c r="A31412" s="11">
        <v>9.0</v>
      </c>
      <c r="B31412" s="2" t="s">
        <v>6137</v>
      </c>
      <c r="C31412" s="2" t="s">
        <v>1802</v>
      </c>
      <c r="D31412" s="2" t="s">
        <v>1605</v>
      </c>
      <c r="E31412" s="2" t="str">
        <f t="shared" ref="E31412:F31412" si="6097">E31411 </f>
        <v>HANDICAP (0-85)</v>
      </c>
      <c r="F31412" s="2" t="str">
        <f t="shared" si="6097"/>
        <v>1800m</v>
      </c>
      <c r="G31412" s="8" t="str">
        <f>IF(COUNTIF('Dam Lines'!A:A,D31412)&gt;0,"Yes","No")</f>
        <v>Yes</v>
      </c>
      <c r="H31412" s="6"/>
      <c r="I31412" s="8" t="str">
        <f t="array" ref="I31412">IF(G31412="Yes",XLOOKUP(D31412,'Dam Lines'!A:A,'Dam Lines'!J:J),"")</f>
        <v>MADOU</v>
      </c>
    </row>
    <row r="31413" hidden="1">
      <c r="A31413" s="11">
        <v>10.0</v>
      </c>
      <c r="B31413" s="2" t="s">
        <v>4930</v>
      </c>
      <c r="C31413" s="2" t="s">
        <v>3739</v>
      </c>
      <c r="D31413" s="2" t="s">
        <v>100</v>
      </c>
      <c r="E31413" s="2" t="str">
        <f t="shared" ref="E31413:F31413" si="6098">E31412 </f>
        <v>HANDICAP (0-85)</v>
      </c>
      <c r="F31413" s="2" t="str">
        <f t="shared" si="6098"/>
        <v>1800m</v>
      </c>
      <c r="G31413" s="8" t="str">
        <f>IF(COUNTIF('Dam Lines'!A:A,D31413)&gt;0,"Yes","No")</f>
        <v>Yes</v>
      </c>
      <c r="H31413" s="6"/>
      <c r="I31413" s="8" t="str">
        <f t="array" ref="I31413">IF(G31413="Yes",XLOOKUP(D31413,'Dam Lines'!A:A,'Dam Lines'!J:J),"")</f>
        <v>GAICHI</v>
      </c>
    </row>
    <row r="31414" hidden="1">
      <c r="A31414" s="11">
        <v>11.0</v>
      </c>
      <c r="B31414" s="2" t="s">
        <v>4475</v>
      </c>
      <c r="C31414" s="2" t="s">
        <v>2550</v>
      </c>
      <c r="D31414" s="2" t="s">
        <v>146</v>
      </c>
      <c r="E31414" s="2" t="str">
        <f t="shared" ref="E31414:F31414" si="6099">E31413 </f>
        <v>HANDICAP (0-85)</v>
      </c>
      <c r="F31414" s="2" t="str">
        <f t="shared" si="6099"/>
        <v>1800m</v>
      </c>
      <c r="G31414" s="8" t="str">
        <f>IF(COUNTIF('Dam Lines'!A:A,D31414)&gt;0,"Yes","No")</f>
        <v>Yes</v>
      </c>
      <c r="H31414" s="6"/>
      <c r="I31414" s="8" t="str">
        <f t="array" ref="I31414">IF(G31414="Yes",XLOOKUP(D31414,'Dam Lines'!A:A,'Dam Lines'!J:J),"")</f>
        <v>NEVADA II</v>
      </c>
    </row>
    <row r="31415" hidden="1">
      <c r="A31415" s="11">
        <v>12.0</v>
      </c>
      <c r="B31415" s="2" t="s">
        <v>4532</v>
      </c>
      <c r="C31415" s="2" t="s">
        <v>1962</v>
      </c>
      <c r="D31415" s="2" t="s">
        <v>480</v>
      </c>
      <c r="E31415" s="2" t="str">
        <f t="shared" ref="E31415:F31415" si="6100">E31414 </f>
        <v>HANDICAP (0-85)</v>
      </c>
      <c r="F31415" s="2" t="str">
        <f t="shared" si="6100"/>
        <v>1800m</v>
      </c>
      <c r="G31415" s="8" t="str">
        <f>IF(COUNTIF('Dam Lines'!A:A,D31415)&gt;0,"Yes","No")</f>
        <v>Yes</v>
      </c>
      <c r="H31415" s="6"/>
      <c r="I31415" s="8" t="str">
        <f t="array" ref="I31415">IF(G31415="Yes",XLOOKUP(D31415,'Dam Lines'!A:A,'Dam Lines'!J:J),"")</f>
        <v>FATMA</v>
      </c>
    </row>
    <row r="31416" hidden="1">
      <c r="A31416" s="11">
        <v>13.0</v>
      </c>
      <c r="B31416" s="2" t="s">
        <v>7324</v>
      </c>
      <c r="C31416" s="2" t="s">
        <v>7325</v>
      </c>
      <c r="D31416" s="2" t="s">
        <v>4659</v>
      </c>
      <c r="E31416" s="2" t="str">
        <f t="shared" ref="E31416:F31416" si="6101">E31415 </f>
        <v>HANDICAP (0-85)</v>
      </c>
      <c r="F31416" s="2" t="str">
        <f t="shared" si="6101"/>
        <v>1800m</v>
      </c>
      <c r="G31416" s="8" t="str">
        <f>IF(COUNTIF('Dam Lines'!A:A,D31416)&gt;0,"Yes","No")</f>
        <v>No</v>
      </c>
      <c r="H31416" s="6"/>
      <c r="I31416" s="8" t="str">
        <f t="array" ref="I31416">IF(G31416="Yes",XLOOKUP(D31416,'Dam Lines'!A:A,'Dam Lines'!J:J),"")</f>
        <v/>
      </c>
    </row>
    <row r="31417" hidden="1">
      <c r="A31417" s="11">
        <v>14.0</v>
      </c>
      <c r="B31417" s="2" t="s">
        <v>6748</v>
      </c>
      <c r="C31417" s="2" t="s">
        <v>1744</v>
      </c>
      <c r="D31417" s="2" t="s">
        <v>852</v>
      </c>
      <c r="E31417" s="2" t="str">
        <f t="shared" ref="E31417:F31417" si="6102">E31416 </f>
        <v>HANDICAP (0-85)</v>
      </c>
      <c r="F31417" s="2" t="str">
        <f t="shared" si="6102"/>
        <v>1800m</v>
      </c>
      <c r="G31417" s="8" t="str">
        <f>IF(COUNTIF('Dam Lines'!A:A,D31417)&gt;0,"Yes","No")</f>
        <v>Yes</v>
      </c>
      <c r="H31417" s="6"/>
      <c r="I31417" s="8" t="str">
        <f t="array" ref="I31417">IF(G31417="Yes",XLOOKUP(D31417,'Dam Lines'!A:A,'Dam Lines'!J:J),"")</f>
        <v>NEVADA II</v>
      </c>
    </row>
    <row r="31418" hidden="1">
      <c r="A31418" s="11">
        <v>15.0</v>
      </c>
      <c r="B31418" s="2" t="s">
        <v>7257</v>
      </c>
      <c r="C31418" s="2" t="s">
        <v>1744</v>
      </c>
      <c r="D31418" s="2" t="s">
        <v>721</v>
      </c>
      <c r="E31418" s="2" t="str">
        <f t="shared" ref="E31418:F31418" si="6103">E31417 </f>
        <v>HANDICAP (0-85)</v>
      </c>
      <c r="F31418" s="2" t="str">
        <f t="shared" si="6103"/>
        <v>1800m</v>
      </c>
      <c r="G31418" s="8" t="str">
        <f>IF(COUNTIF('Dam Lines'!A:A,D31418)&gt;0,"Yes","No")</f>
        <v>Yes</v>
      </c>
      <c r="H31418" s="6"/>
      <c r="I31418" s="8" t="str">
        <f t="array" ref="I31418">IF(G31418="Yes",XLOOKUP(D31418,'Dam Lines'!A:A,'Dam Lines'!J:J),"")</f>
        <v>NEVADA II</v>
      </c>
    </row>
    <row r="31419" hidden="1">
      <c r="A31419" s="11">
        <v>1.0</v>
      </c>
      <c r="B31419" s="2" t="s">
        <v>6439</v>
      </c>
      <c r="C31419" s="2" t="s">
        <v>3689</v>
      </c>
      <c r="D31419" s="2" t="s">
        <v>10</v>
      </c>
      <c r="E31419" s="2" t="s">
        <v>2321</v>
      </c>
      <c r="F31419" s="2" t="s">
        <v>1837</v>
      </c>
      <c r="G31419" s="8" t="str">
        <f>IF(COUNTIF('Dam Lines'!A:A,D31419)&gt;0,"Yes","No")</f>
        <v>Yes</v>
      </c>
      <c r="H31419" s="6"/>
      <c r="I31419" s="8" t="str">
        <f t="array" ref="I31419">IF(G31419="Yes",XLOOKUP(D31419,'Dam Lines'!A:A,'Dam Lines'!J:J),"")</f>
        <v>MAGNESIE</v>
      </c>
    </row>
    <row r="31420" hidden="1">
      <c r="A31420" s="11">
        <v>2.0</v>
      </c>
      <c r="B31420" s="2" t="s">
        <v>6695</v>
      </c>
      <c r="C31420" s="2" t="s">
        <v>1980</v>
      </c>
      <c r="D31420" s="2" t="s">
        <v>1715</v>
      </c>
      <c r="E31420" s="2" t="str">
        <f t="shared" ref="E31420:F31420" si="6104">E31419 </f>
        <v>Listed</v>
      </c>
      <c r="F31420" s="2" t="str">
        <f t="shared" si="6104"/>
        <v>2000m</v>
      </c>
      <c r="G31420" s="8" t="str">
        <f>IF(COUNTIF('Dam Lines'!A:A,D31420)&gt;0,"Yes","No")</f>
        <v>Yes</v>
      </c>
      <c r="H31420" s="6"/>
      <c r="I31420" s="8" t="str">
        <f t="array" ref="I31420">IF(G31420="Yes",XLOOKUP(D31420,'Dam Lines'!A:A,'Dam Lines'!J:J),"")</f>
        <v>ALBA</v>
      </c>
    </row>
    <row r="31421" hidden="1">
      <c r="A31421" s="11">
        <v>3.0</v>
      </c>
      <c r="B31421" s="2" t="s">
        <v>5918</v>
      </c>
      <c r="C31421" s="2" t="s">
        <v>3700</v>
      </c>
      <c r="D31421" s="2" t="s">
        <v>24</v>
      </c>
      <c r="E31421" s="2" t="str">
        <f t="shared" ref="E31421:F31421" si="6105">E31420 </f>
        <v>Listed</v>
      </c>
      <c r="F31421" s="2" t="str">
        <f t="shared" si="6105"/>
        <v>2000m</v>
      </c>
      <c r="G31421" s="8" t="str">
        <f>IF(COUNTIF('Dam Lines'!A:A,D31421)&gt;0,"Yes","No")</f>
        <v>Yes</v>
      </c>
      <c r="H31421" s="6"/>
      <c r="I31421" s="8" t="str">
        <f t="array" ref="I31421">IF(G31421="Yes",XLOOKUP(D31421,'Dam Lines'!A:A,'Dam Lines'!J:J),"")</f>
        <v>NEVADA II</v>
      </c>
    </row>
    <row r="31422" hidden="1">
      <c r="A31422" s="11">
        <v>4.0</v>
      </c>
      <c r="B31422" s="2" t="s">
        <v>7319</v>
      </c>
      <c r="C31422" s="2" t="s">
        <v>1980</v>
      </c>
      <c r="D31422" s="2" t="s">
        <v>1683</v>
      </c>
      <c r="E31422" s="2" t="str">
        <f t="shared" ref="E31422:F31422" si="6106">E31421 </f>
        <v>Listed</v>
      </c>
      <c r="F31422" s="2" t="str">
        <f t="shared" si="6106"/>
        <v>2000m</v>
      </c>
      <c r="G31422" s="8" t="str">
        <f>IF(COUNTIF('Dam Lines'!A:A,D31422)&gt;0,"Yes","No")</f>
        <v>Yes</v>
      </c>
      <c r="H31422" s="6"/>
      <c r="I31422" s="8" t="str">
        <f t="array" ref="I31422">IF(G31422="Yes",XLOOKUP(D31422,'Dam Lines'!A:A,'Dam Lines'!J:J),"")</f>
        <v>JASIKA</v>
      </c>
    </row>
    <row r="31423" hidden="1">
      <c r="A31423" s="11">
        <v>5.0</v>
      </c>
      <c r="B31423" s="2" t="s">
        <v>6707</v>
      </c>
      <c r="C31423" s="2" t="s">
        <v>1908</v>
      </c>
      <c r="D31423" s="2" t="s">
        <v>209</v>
      </c>
      <c r="E31423" s="2" t="str">
        <f t="shared" ref="E31423:F31423" si="6107">E31422 </f>
        <v>Listed</v>
      </c>
      <c r="F31423" s="2" t="str">
        <f t="shared" si="6107"/>
        <v>2000m</v>
      </c>
      <c r="G31423" s="8" t="str">
        <f>IF(COUNTIF('Dam Lines'!A:A,D31423)&gt;0,"Yes","No")</f>
        <v>Yes</v>
      </c>
      <c r="H31423" s="6"/>
      <c r="I31423" s="8" t="str">
        <f t="array" ref="I31423">IF(G31423="Yes",XLOOKUP(D31423,'Dam Lines'!A:A,'Dam Lines'!J:J),"")</f>
        <v>MADOU</v>
      </c>
    </row>
    <row r="31424" hidden="1">
      <c r="A31424" s="11">
        <v>6.0</v>
      </c>
      <c r="B31424" s="2" t="s">
        <v>7278</v>
      </c>
      <c r="C31424" s="2" t="s">
        <v>1980</v>
      </c>
      <c r="D31424" s="2" t="s">
        <v>1673</v>
      </c>
      <c r="E31424" s="2" t="str">
        <f t="shared" ref="E31424:F31424" si="6108">E31423 </f>
        <v>Listed</v>
      </c>
      <c r="F31424" s="2" t="str">
        <f t="shared" si="6108"/>
        <v>2000m</v>
      </c>
      <c r="G31424" s="8" t="str">
        <f>IF(COUNTIF('Dam Lines'!A:A,D31424)&gt;0,"Yes","No")</f>
        <v>Yes</v>
      </c>
      <c r="H31424" s="6"/>
      <c r="I31424" s="8" t="str">
        <f t="array" ref="I31424">IF(G31424="Yes",XLOOKUP(D31424,'Dam Lines'!A:A,'Dam Lines'!J:J),"")</f>
        <v>SCHOLOM</v>
      </c>
    </row>
    <row r="31425" hidden="1">
      <c r="A31425" s="11">
        <v>7.0</v>
      </c>
      <c r="B31425" s="2" t="s">
        <v>7284</v>
      </c>
      <c r="C31425" s="2" t="s">
        <v>1980</v>
      </c>
      <c r="D31425" s="2" t="s">
        <v>1349</v>
      </c>
      <c r="E31425" s="2" t="str">
        <f t="shared" ref="E31425:F31425" si="6109">E31424 </f>
        <v>Listed</v>
      </c>
      <c r="F31425" s="2" t="str">
        <f t="shared" si="6109"/>
        <v>2000m</v>
      </c>
      <c r="G31425" s="8" t="str">
        <f>IF(COUNTIF('Dam Lines'!A:A,D31425)&gt;0,"Yes","No")</f>
        <v>Yes</v>
      </c>
      <c r="H31425" s="6"/>
      <c r="I31425" s="8" t="str">
        <f t="array" ref="I31425">IF(G31425="Yes",XLOOKUP(D31425,'Dam Lines'!A:A,'Dam Lines'!J:J),"")</f>
        <v>N"JIMA</v>
      </c>
    </row>
    <row r="31426" hidden="1">
      <c r="A31426" s="11">
        <v>8.0</v>
      </c>
      <c r="B31426" s="2" t="s">
        <v>6899</v>
      </c>
      <c r="C31426" s="2" t="s">
        <v>4093</v>
      </c>
      <c r="D31426" s="2" t="s">
        <v>1668</v>
      </c>
      <c r="E31426" s="2" t="str">
        <f t="shared" ref="E31426:F31426" si="6110">E31425 </f>
        <v>Listed</v>
      </c>
      <c r="F31426" s="2" t="str">
        <f t="shared" si="6110"/>
        <v>2000m</v>
      </c>
      <c r="G31426" s="8" t="str">
        <f>IF(COUNTIF('Dam Lines'!A:A,D31426)&gt;0,"Yes","No")</f>
        <v>Yes</v>
      </c>
      <c r="H31426" s="6"/>
      <c r="I31426" s="8" t="str">
        <f t="array" ref="I31426">IF(G31426="Yes",XLOOKUP(D31426,'Dam Lines'!A:A,'Dam Lines'!J:J),"")</f>
        <v>NEVADA II</v>
      </c>
    </row>
    <row r="31427" hidden="1">
      <c r="A31427" s="11">
        <v>9.0</v>
      </c>
      <c r="B31427" s="2" t="s">
        <v>5920</v>
      </c>
      <c r="C31427" s="2" t="s">
        <v>5921</v>
      </c>
      <c r="D31427" s="2" t="s">
        <v>381</v>
      </c>
      <c r="E31427" s="2" t="str">
        <f t="shared" ref="E31427:F31427" si="6111">E31426 </f>
        <v>Listed</v>
      </c>
      <c r="F31427" s="2" t="str">
        <f t="shared" si="6111"/>
        <v>2000m</v>
      </c>
      <c r="G31427" s="8" t="str">
        <f>IF(COUNTIF('Dam Lines'!A:A,D31427)&gt;0,"Yes","No")</f>
        <v>Yes</v>
      </c>
      <c r="H31427" s="6"/>
      <c r="I31427" s="8" t="str">
        <f t="array" ref="I31427">IF(G31427="Yes",XLOOKUP(D31427,'Dam Lines'!A:A,'Dam Lines'!J:J),"")</f>
        <v>NEVADA II</v>
      </c>
    </row>
    <row r="31428" hidden="1">
      <c r="A31428" s="11">
        <v>10.0</v>
      </c>
      <c r="B31428" s="2" t="s">
        <v>6917</v>
      </c>
      <c r="C31428" s="2" t="s">
        <v>1980</v>
      </c>
      <c r="D31428" s="2" t="s">
        <v>6918</v>
      </c>
      <c r="E31428" s="2" t="str">
        <f t="shared" ref="E31428:F31428" si="6112">E31427 </f>
        <v>Listed</v>
      </c>
      <c r="F31428" s="2" t="str">
        <f t="shared" si="6112"/>
        <v>2000m</v>
      </c>
      <c r="G31428" s="8" t="str">
        <f>IF(COUNTIF('Dam Lines'!A:A,D31428)&gt;0,"Yes","No")</f>
        <v>No</v>
      </c>
      <c r="H31428" s="6"/>
      <c r="I31428" s="8" t="str">
        <f t="array" ref="I31428">IF(G31428="Yes",XLOOKUP(D31428,'Dam Lines'!A:A,'Dam Lines'!J:J),"")</f>
        <v/>
      </c>
    </row>
    <row r="31429" hidden="1">
      <c r="A31429" s="11">
        <v>11.0</v>
      </c>
      <c r="B31429" s="2" t="s">
        <v>4551</v>
      </c>
      <c r="C31429" s="2" t="s">
        <v>3777</v>
      </c>
      <c r="D31429" s="2" t="s">
        <v>38</v>
      </c>
      <c r="E31429" s="2" t="str">
        <f t="shared" ref="E31429:F31429" si="6113">E31428 </f>
        <v>Listed</v>
      </c>
      <c r="F31429" s="2" t="str">
        <f t="shared" si="6113"/>
        <v>2000m</v>
      </c>
      <c r="G31429" s="8" t="str">
        <f>IF(COUNTIF('Dam Lines'!A:A,D31429)&gt;0,"Yes","No")</f>
        <v>Yes</v>
      </c>
      <c r="H31429" s="6"/>
      <c r="I31429" s="8" t="str">
        <f t="array" ref="I31429">IF(G31429="Yes",XLOOKUP(D31429,'Dam Lines'!A:A,'Dam Lines'!J:J),"")</f>
        <v>PHILIPPA</v>
      </c>
    </row>
    <row r="31430" hidden="1">
      <c r="A31430" s="11">
        <v>12.0</v>
      </c>
      <c r="B31430" s="2" t="s">
        <v>5659</v>
      </c>
      <c r="C31430" s="2" t="s">
        <v>1908</v>
      </c>
      <c r="D31430" s="2" t="s">
        <v>1312</v>
      </c>
      <c r="E31430" s="2" t="str">
        <f t="shared" ref="E31430:F31430" si="6114">E31429 </f>
        <v>Listed</v>
      </c>
      <c r="F31430" s="2" t="str">
        <f t="shared" si="6114"/>
        <v>2000m</v>
      </c>
      <c r="G31430" s="8" t="str">
        <f>IF(COUNTIF('Dam Lines'!A:A,D31430)&gt;0,"Yes","No")</f>
        <v>Yes</v>
      </c>
      <c r="H31430" s="6"/>
      <c r="I31430" s="8" t="str">
        <f t="array" ref="I31430">IF(G31430="Yes",XLOOKUP(D31430,'Dam Lines'!A:A,'Dam Lines'!J:J),"")</f>
        <v>CARTHAGENNA</v>
      </c>
    </row>
    <row r="31431" hidden="1">
      <c r="A31431" s="11">
        <v>13.0</v>
      </c>
      <c r="B31431" s="2" t="s">
        <v>7116</v>
      </c>
      <c r="C31431" s="2" t="s">
        <v>6406</v>
      </c>
      <c r="D31431" s="2" t="s">
        <v>1348</v>
      </c>
      <c r="E31431" s="2" t="str">
        <f t="shared" ref="E31431:F31431" si="6115">E31430 </f>
        <v>Listed</v>
      </c>
      <c r="F31431" s="2" t="str">
        <f t="shared" si="6115"/>
        <v>2000m</v>
      </c>
      <c r="G31431" s="8" t="str">
        <f>IF(COUNTIF('Dam Lines'!A:A,D31431)&gt;0,"Yes","No")</f>
        <v>Yes</v>
      </c>
      <c r="H31431" s="6"/>
      <c r="I31431" s="8" t="str">
        <f t="array" ref="I31431">IF(G31431="Yes",XLOOKUP(D31431,'Dam Lines'!A:A,'Dam Lines'!J:J),"")</f>
        <v>WALAA</v>
      </c>
    </row>
    <row r="31432" hidden="1">
      <c r="A31432" s="11">
        <v>14.0</v>
      </c>
      <c r="B31432" s="2" t="s">
        <v>5642</v>
      </c>
      <c r="C31432" s="2" t="s">
        <v>1962</v>
      </c>
      <c r="D31432" s="2" t="s">
        <v>971</v>
      </c>
      <c r="E31432" s="2" t="str">
        <f t="shared" ref="E31432:F31432" si="6116">E31431 </f>
        <v>Listed</v>
      </c>
      <c r="F31432" s="2" t="str">
        <f t="shared" si="6116"/>
        <v>2000m</v>
      </c>
      <c r="G31432" s="8" t="str">
        <f>IF(COUNTIF('Dam Lines'!A:A,D31432)&gt;0,"Yes","No")</f>
        <v>Yes</v>
      </c>
      <c r="H31432" s="6"/>
      <c r="I31432" s="8" t="str">
        <f t="array" ref="I31432">IF(G31432="Yes",XLOOKUP(D31432,'Dam Lines'!A:A,'Dam Lines'!J:J),"")</f>
        <v>MAGNESIE</v>
      </c>
    </row>
    <row r="31433" hidden="1">
      <c r="A31433" s="11">
        <v>15.0</v>
      </c>
      <c r="B31433" s="2" t="s">
        <v>7367</v>
      </c>
      <c r="C31433" s="2" t="s">
        <v>2956</v>
      </c>
      <c r="D31433" s="2" t="s">
        <v>7368</v>
      </c>
      <c r="E31433" s="2" t="str">
        <f t="shared" ref="E31433:F31433" si="6117">E31432 </f>
        <v>Listed</v>
      </c>
      <c r="F31433" s="2" t="str">
        <f t="shared" si="6117"/>
        <v>2000m</v>
      </c>
      <c r="G31433" s="8" t="str">
        <f>IF(COUNTIF('Dam Lines'!A:A,D31433)&gt;0,"Yes","No")</f>
        <v>No</v>
      </c>
      <c r="H31433" s="6"/>
      <c r="I31433" s="8" t="str">
        <f t="array" ref="I31433">IF(G31433="Yes",XLOOKUP(D31433,'Dam Lines'!A:A,'Dam Lines'!J:J),"")</f>
        <v/>
      </c>
    </row>
    <row r="31434" hidden="1">
      <c r="A31434" s="11">
        <v>1.0</v>
      </c>
      <c r="B31434" s="2" t="s">
        <v>7055</v>
      </c>
      <c r="C31434" s="2" t="s">
        <v>1744</v>
      </c>
      <c r="D31434" s="2" t="s">
        <v>7056</v>
      </c>
      <c r="E31434" s="2" t="s">
        <v>1740</v>
      </c>
      <c r="F31434" s="2" t="s">
        <v>1869</v>
      </c>
      <c r="G31434" s="8" t="str">
        <f>IF(COUNTIF('Dam Lines'!A:A,D31434)&gt;0,"Yes","No")</f>
        <v>No</v>
      </c>
      <c r="H31434" s="6"/>
      <c r="I31434" s="8" t="str">
        <f t="array" ref="I31434">IF(G31434="Yes",XLOOKUP(D31434,'Dam Lines'!A:A,'Dam Lines'!J:J),"")</f>
        <v/>
      </c>
    </row>
    <row r="31435" hidden="1">
      <c r="A31435" s="11">
        <v>2.0</v>
      </c>
      <c r="B31435" s="2" t="s">
        <v>7310</v>
      </c>
      <c r="C31435" s="2" t="s">
        <v>3019</v>
      </c>
      <c r="D31435" s="2" t="s">
        <v>446</v>
      </c>
      <c r="E31435" s="2" t="str">
        <f t="shared" ref="E31435:F31435" si="6118">E31434 </f>
        <v>MAIDEN</v>
      </c>
      <c r="F31435" s="2" t="str">
        <f t="shared" si="6118"/>
        <v>1600m</v>
      </c>
      <c r="G31435" s="8" t="str">
        <f>IF(COUNTIF('Dam Lines'!A:A,D31435)&gt;0,"Yes","No")</f>
        <v>Yes</v>
      </c>
      <c r="H31435" s="6"/>
      <c r="I31435" s="8" t="str">
        <f t="array" ref="I31435">IF(G31435="Yes",XLOOKUP(D31435,'Dam Lines'!A:A,'Dam Lines'!J:J),"")</f>
        <v>NADIA</v>
      </c>
    </row>
    <row r="31436" hidden="1">
      <c r="A31436" s="11">
        <v>3.0</v>
      </c>
      <c r="B31436" s="2" t="s">
        <v>6859</v>
      </c>
      <c r="C31436" s="2" t="s">
        <v>1980</v>
      </c>
      <c r="D31436" s="2" t="s">
        <v>998</v>
      </c>
      <c r="E31436" s="2" t="str">
        <f t="shared" ref="E31436:F31436" si="6119">E31435 </f>
        <v>MAIDEN</v>
      </c>
      <c r="F31436" s="2" t="str">
        <f t="shared" si="6119"/>
        <v>1600m</v>
      </c>
      <c r="G31436" s="8" t="str">
        <f>IF(COUNTIF('Dam Lines'!A:A,D31436)&gt;0,"Yes","No")</f>
        <v>Yes</v>
      </c>
      <c r="H31436" s="6"/>
      <c r="I31436" s="8" t="str">
        <f t="array" ref="I31436">IF(G31436="Yes",XLOOKUP(D31436,'Dam Lines'!A:A,'Dam Lines'!J:J),"")</f>
        <v>MADOU</v>
      </c>
    </row>
    <row r="31437" hidden="1">
      <c r="A31437" s="11">
        <v>4.0</v>
      </c>
      <c r="B31437" s="2" t="s">
        <v>6571</v>
      </c>
      <c r="C31437" s="2" t="s">
        <v>2494</v>
      </c>
      <c r="D31437" s="2" t="s">
        <v>232</v>
      </c>
      <c r="E31437" s="2" t="str">
        <f t="shared" ref="E31437:F31437" si="6120">E31436 </f>
        <v>MAIDEN</v>
      </c>
      <c r="F31437" s="2" t="str">
        <f t="shared" si="6120"/>
        <v>1600m</v>
      </c>
      <c r="G31437" s="8" t="str">
        <f>IF(COUNTIF('Dam Lines'!A:A,D31437)&gt;0,"Yes","No")</f>
        <v>Yes</v>
      </c>
      <c r="H31437" s="6"/>
      <c r="I31437" s="8" t="str">
        <f t="array" ref="I31437">IF(G31437="Yes",XLOOKUP(D31437,'Dam Lines'!A:A,'Dam Lines'!J:J),"")</f>
        <v>GHARDAIA</v>
      </c>
    </row>
    <row r="31438" hidden="1">
      <c r="A31438" s="11">
        <v>5.0</v>
      </c>
      <c r="B31438" s="2" t="s">
        <v>6943</v>
      </c>
      <c r="C31438" s="2" t="s">
        <v>4731</v>
      </c>
      <c r="D31438" s="2" t="s">
        <v>6944</v>
      </c>
      <c r="E31438" s="2" t="str">
        <f t="shared" ref="E31438:F31438" si="6121">E31437 </f>
        <v>MAIDEN</v>
      </c>
      <c r="F31438" s="2" t="str">
        <f t="shared" si="6121"/>
        <v>1600m</v>
      </c>
      <c r="G31438" s="8" t="str">
        <f>IF(COUNTIF('Dam Lines'!A:A,D31438)&gt;0,"Yes","No")</f>
        <v>No</v>
      </c>
      <c r="H31438" s="6"/>
      <c r="I31438" s="8" t="str">
        <f t="array" ref="I31438">IF(G31438="Yes",XLOOKUP(D31438,'Dam Lines'!A:A,'Dam Lines'!J:J),"")</f>
        <v/>
      </c>
    </row>
    <row r="31439" hidden="1">
      <c r="A31439" s="11">
        <v>6.0</v>
      </c>
      <c r="B31439" s="2" t="s">
        <v>7271</v>
      </c>
      <c r="C31439" s="2" t="s">
        <v>1823</v>
      </c>
      <c r="D31439" s="2" t="s">
        <v>60</v>
      </c>
      <c r="E31439" s="2" t="str">
        <f t="shared" ref="E31439:F31439" si="6122">E31438 </f>
        <v>MAIDEN</v>
      </c>
      <c r="F31439" s="2" t="str">
        <f t="shared" si="6122"/>
        <v>1600m</v>
      </c>
      <c r="G31439" s="8" t="str">
        <f>IF(COUNTIF('Dam Lines'!A:A,D31439)&gt;0,"Yes","No")</f>
        <v>Yes</v>
      </c>
      <c r="H31439" s="6"/>
      <c r="I31439" s="8" t="str">
        <f t="array" ref="I31439">IF(G31439="Yes",XLOOKUP(D31439,'Dam Lines'!A:A,'Dam Lines'!J:J),"")</f>
        <v>NEVADA II</v>
      </c>
    </row>
    <row r="31440" hidden="1">
      <c r="A31440" s="11">
        <v>7.0</v>
      </c>
      <c r="B31440" s="2" t="s">
        <v>7315</v>
      </c>
      <c r="C31440" s="2" t="s">
        <v>1908</v>
      </c>
      <c r="D31440" s="2" t="s">
        <v>6982</v>
      </c>
      <c r="E31440" s="2" t="str">
        <f t="shared" ref="E31440:F31440" si="6123">E31439 </f>
        <v>MAIDEN</v>
      </c>
      <c r="F31440" s="2" t="str">
        <f t="shared" si="6123"/>
        <v>1600m</v>
      </c>
      <c r="G31440" s="8" t="str">
        <f>IF(COUNTIF('Dam Lines'!A:A,D31440)&gt;0,"Yes","No")</f>
        <v>Yes</v>
      </c>
      <c r="H31440" s="6"/>
      <c r="I31440" s="8" t="str">
        <f t="array" ref="I31440">IF(G31440="Yes",XLOOKUP(D31440,'Dam Lines'!A:A,'Dam Lines'!J:J),"")</f>
        <v>CHLOSTA</v>
      </c>
    </row>
    <row r="31441" hidden="1">
      <c r="A31441" s="11">
        <v>8.0</v>
      </c>
      <c r="B31441" s="2" t="s">
        <v>7264</v>
      </c>
      <c r="C31441" s="2" t="s">
        <v>5859</v>
      </c>
      <c r="D31441" s="2" t="s">
        <v>7265</v>
      </c>
      <c r="E31441" s="2" t="str">
        <f t="shared" ref="E31441:F31441" si="6124">E31440 </f>
        <v>MAIDEN</v>
      </c>
      <c r="F31441" s="2" t="str">
        <f t="shared" si="6124"/>
        <v>1600m</v>
      </c>
      <c r="G31441" s="8" t="str">
        <f>IF(COUNTIF('Dam Lines'!A:A,D31441)&gt;0,"Yes","No")</f>
        <v>No</v>
      </c>
      <c r="H31441" s="6"/>
      <c r="I31441" s="8" t="str">
        <f t="array" ref="I31441">IF(G31441="Yes",XLOOKUP(D31441,'Dam Lines'!A:A,'Dam Lines'!J:J),"")</f>
        <v/>
      </c>
    </row>
    <row r="31442" hidden="1">
      <c r="A31442" s="11">
        <v>9.0</v>
      </c>
      <c r="B31442" s="2" t="s">
        <v>6907</v>
      </c>
      <c r="C31442" s="2" t="s">
        <v>1744</v>
      </c>
      <c r="D31442" s="2" t="s">
        <v>6908</v>
      </c>
      <c r="E31442" s="2" t="str">
        <f t="shared" ref="E31442:F31442" si="6125">E31441 </f>
        <v>MAIDEN</v>
      </c>
      <c r="F31442" s="2" t="str">
        <f t="shared" si="6125"/>
        <v>1600m</v>
      </c>
      <c r="G31442" s="8" t="str">
        <f>IF(COUNTIF('Dam Lines'!A:A,D31442)&gt;0,"Yes","No")</f>
        <v>No</v>
      </c>
      <c r="H31442" s="6"/>
      <c r="I31442" s="8" t="str">
        <f t="array" ref="I31442">IF(G31442="Yes",XLOOKUP(D31442,'Dam Lines'!A:A,'Dam Lines'!J:J),"")</f>
        <v/>
      </c>
    </row>
    <row r="31443" hidden="1">
      <c r="A31443" s="11">
        <v>10.0</v>
      </c>
      <c r="B31443" s="2" t="s">
        <v>6704</v>
      </c>
      <c r="C31443" s="2" t="s">
        <v>3449</v>
      </c>
      <c r="D31443" s="2" t="s">
        <v>3161</v>
      </c>
      <c r="E31443" s="2" t="str">
        <f t="shared" ref="E31443:F31443" si="6126">E31442 </f>
        <v>MAIDEN</v>
      </c>
      <c r="F31443" s="2" t="str">
        <f t="shared" si="6126"/>
        <v>1600m</v>
      </c>
      <c r="G31443" s="8" t="str">
        <f>IF(COUNTIF('Dam Lines'!A:A,D31443)&gt;0,"Yes","No")</f>
        <v>No</v>
      </c>
      <c r="H31443" s="6"/>
      <c r="I31443" s="8" t="str">
        <f t="array" ref="I31443">IF(G31443="Yes",XLOOKUP(D31443,'Dam Lines'!A:A,'Dam Lines'!J:J),"")</f>
        <v/>
      </c>
    </row>
    <row r="31444" hidden="1">
      <c r="A31444" s="11">
        <v>11.0</v>
      </c>
      <c r="B31444" s="2" t="s">
        <v>6809</v>
      </c>
      <c r="C31444" s="2" t="s">
        <v>1980</v>
      </c>
      <c r="D31444" s="2" t="s">
        <v>5571</v>
      </c>
      <c r="E31444" s="2" t="str">
        <f t="shared" ref="E31444:F31444" si="6127">E31443 </f>
        <v>MAIDEN</v>
      </c>
      <c r="F31444" s="2" t="str">
        <f t="shared" si="6127"/>
        <v>1600m</v>
      </c>
      <c r="G31444" s="8" t="str">
        <f>IF(COUNTIF('Dam Lines'!A:A,D31444)&gt;0,"Yes","No")</f>
        <v>No</v>
      </c>
      <c r="H31444" s="6"/>
      <c r="I31444" s="8" t="str">
        <f t="array" ref="I31444">IF(G31444="Yes",XLOOKUP(D31444,'Dam Lines'!A:A,'Dam Lines'!J:J),"")</f>
        <v/>
      </c>
    </row>
    <row r="31445" hidden="1">
      <c r="A31445" s="11">
        <v>12.0</v>
      </c>
      <c r="B31445" s="2" t="s">
        <v>7369</v>
      </c>
      <c r="C31445" s="2" t="s">
        <v>2480</v>
      </c>
      <c r="D31445" s="2" t="s">
        <v>7370</v>
      </c>
      <c r="E31445" s="2" t="str">
        <f t="shared" ref="E31445:F31445" si="6128">E31444 </f>
        <v>MAIDEN</v>
      </c>
      <c r="F31445" s="2" t="str">
        <f t="shared" si="6128"/>
        <v>1600m</v>
      </c>
      <c r="G31445" s="8" t="str">
        <f>IF(COUNTIF('Dam Lines'!A:A,D31445)&gt;0,"Yes","No")</f>
        <v>No</v>
      </c>
      <c r="H31445" s="6"/>
      <c r="I31445" s="8" t="str">
        <f t="array" ref="I31445">IF(G31445="Yes",XLOOKUP(D31445,'Dam Lines'!A:A,'Dam Lines'!J:J),"")</f>
        <v/>
      </c>
    </row>
    <row r="31446" hidden="1">
      <c r="A31446" s="11">
        <v>13.0</v>
      </c>
      <c r="B31446" s="2" t="s">
        <v>7037</v>
      </c>
      <c r="C31446" s="2" t="s">
        <v>5722</v>
      </c>
      <c r="D31446" s="2" t="s">
        <v>290</v>
      </c>
      <c r="E31446" s="2" t="str">
        <f t="shared" ref="E31446:F31446" si="6129">E31445 </f>
        <v>MAIDEN</v>
      </c>
      <c r="F31446" s="2" t="str">
        <f t="shared" si="6129"/>
        <v>1600m</v>
      </c>
      <c r="G31446" s="8" t="str">
        <f>IF(COUNTIF('Dam Lines'!A:A,D31446)&gt;0,"Yes","No")</f>
        <v>Yes</v>
      </c>
      <c r="H31446" s="6"/>
      <c r="I31446" s="8" t="str">
        <f t="array" ref="I31446">IF(G31446="Yes",XLOOKUP(D31446,'Dam Lines'!A:A,'Dam Lines'!J:J),"")</f>
        <v>KYLA TIKI</v>
      </c>
    </row>
    <row r="31447" hidden="1">
      <c r="A31447" s="11">
        <v>14.0</v>
      </c>
      <c r="B31447" s="2" t="s">
        <v>7371</v>
      </c>
      <c r="C31447" s="2" t="s">
        <v>4315</v>
      </c>
      <c r="D31447" s="2" t="s">
        <v>244</v>
      </c>
      <c r="E31447" s="2" t="str">
        <f t="shared" ref="E31447:F31447" si="6130">E31446 </f>
        <v>MAIDEN</v>
      </c>
      <c r="F31447" s="2" t="str">
        <f t="shared" si="6130"/>
        <v>1600m</v>
      </c>
      <c r="G31447" s="8" t="str">
        <f>IF(COUNTIF('Dam Lines'!A:A,D31447)&gt;0,"Yes","No")</f>
        <v>Yes</v>
      </c>
      <c r="H31447" s="6"/>
      <c r="I31447" s="8" t="str">
        <f t="array" ref="I31447">IF(G31447="Yes",XLOOKUP(D31447,'Dam Lines'!A:A,'Dam Lines'!J:J),"")</f>
        <v>BASSALA</v>
      </c>
    </row>
    <row r="31448" hidden="1">
      <c r="A31448" s="11">
        <v>15.0</v>
      </c>
      <c r="B31448" s="2" t="s">
        <v>7344</v>
      </c>
      <c r="C31448" s="2" t="s">
        <v>3449</v>
      </c>
      <c r="D31448" s="2" t="s">
        <v>7345</v>
      </c>
      <c r="E31448" s="2" t="str">
        <f t="shared" ref="E31448:F31448" si="6131">E31447 </f>
        <v>MAIDEN</v>
      </c>
      <c r="F31448" s="2" t="str">
        <f t="shared" si="6131"/>
        <v>1600m</v>
      </c>
      <c r="G31448" s="8" t="str">
        <f>IF(COUNTIF('Dam Lines'!A:A,D31448)&gt;0,"Yes","No")</f>
        <v>No</v>
      </c>
      <c r="H31448" s="6"/>
      <c r="I31448" s="8" t="str">
        <f t="array" ref="I31448">IF(G31448="Yes",XLOOKUP(D31448,'Dam Lines'!A:A,'Dam Lines'!J:J),"")</f>
        <v/>
      </c>
    </row>
    <row r="31449" hidden="1">
      <c r="A31449" s="11">
        <v>1.0</v>
      </c>
      <c r="B31449" s="2" t="s">
        <v>7341</v>
      </c>
      <c r="C31449" s="2" t="s">
        <v>4479</v>
      </c>
      <c r="D31449" s="2" t="s">
        <v>591</v>
      </c>
      <c r="E31449" s="2" t="s">
        <v>1740</v>
      </c>
      <c r="F31449" s="2" t="s">
        <v>1869</v>
      </c>
      <c r="G31449" s="8" t="str">
        <f>IF(COUNTIF('Dam Lines'!A:A,D31449)&gt;0,"Yes","No")</f>
        <v>No</v>
      </c>
      <c r="H31449" s="6"/>
      <c r="I31449" s="8" t="str">
        <f t="array" ref="I31449">IF(G31449="Yes",XLOOKUP(D31449,'Dam Lines'!A:A,'Dam Lines'!J:J),"")</f>
        <v/>
      </c>
    </row>
    <row r="31450" hidden="1">
      <c r="A31450" s="11">
        <v>2.0</v>
      </c>
      <c r="B31450" s="2" t="s">
        <v>6989</v>
      </c>
      <c r="C31450" s="2" t="s">
        <v>4479</v>
      </c>
      <c r="D31450" s="2" t="s">
        <v>6990</v>
      </c>
      <c r="E31450" s="2" t="str">
        <f t="shared" ref="E31450:F31450" si="6132">E31449 </f>
        <v>MAIDEN</v>
      </c>
      <c r="F31450" s="2" t="str">
        <f t="shared" si="6132"/>
        <v>1600m</v>
      </c>
      <c r="G31450" s="8" t="str">
        <f>IF(COUNTIF('Dam Lines'!A:A,D31450)&gt;0,"Yes","No")</f>
        <v>No</v>
      </c>
      <c r="H31450" s="6"/>
      <c r="I31450" s="8" t="str">
        <f t="array" ref="I31450">IF(G31450="Yes",XLOOKUP(D31450,'Dam Lines'!A:A,'Dam Lines'!J:J),"")</f>
        <v/>
      </c>
    </row>
    <row r="31451" hidden="1">
      <c r="A31451" s="11">
        <v>3.0</v>
      </c>
      <c r="B31451" s="2" t="s">
        <v>990</v>
      </c>
      <c r="C31451" s="2" t="s">
        <v>6888</v>
      </c>
      <c r="D31451" s="2" t="s">
        <v>3106</v>
      </c>
      <c r="E31451" s="2" t="str">
        <f t="shared" ref="E31451:F31451" si="6133">E31450 </f>
        <v>MAIDEN</v>
      </c>
      <c r="F31451" s="2" t="str">
        <f t="shared" si="6133"/>
        <v>1600m</v>
      </c>
      <c r="G31451" s="8" t="str">
        <f>IF(COUNTIF('Dam Lines'!A:A,D31451)&gt;0,"Yes","No")</f>
        <v>No</v>
      </c>
      <c r="H31451" s="6"/>
    </row>
    <row r="31452" hidden="1">
      <c r="A31452" s="11">
        <v>4.0</v>
      </c>
      <c r="B31452" s="2" t="s">
        <v>7215</v>
      </c>
      <c r="C31452" s="2" t="s">
        <v>5722</v>
      </c>
      <c r="D31452" s="2" t="s">
        <v>7216</v>
      </c>
      <c r="E31452" s="2" t="str">
        <f t="shared" ref="E31452:F31452" si="6134">E31451 </f>
        <v>MAIDEN</v>
      </c>
      <c r="F31452" s="2" t="str">
        <f t="shared" si="6134"/>
        <v>1600m</v>
      </c>
      <c r="G31452" s="8" t="str">
        <f>IF(COUNTIF('Dam Lines'!A:A,D31452)&gt;0,"Yes","No")</f>
        <v>No</v>
      </c>
      <c r="H31452" s="6"/>
      <c r="I31452" s="8" t="str">
        <f t="array" ref="I31452">IF(G31452="Yes",XLOOKUP(D31452,'Dam Lines'!A:A,'Dam Lines'!J:J),"")</f>
        <v/>
      </c>
    </row>
    <row r="31453" hidden="1">
      <c r="A31453" s="11">
        <v>5.0</v>
      </c>
      <c r="B31453" s="2" t="s">
        <v>6885</v>
      </c>
      <c r="C31453" s="2" t="s">
        <v>4741</v>
      </c>
      <c r="D31453" s="2" t="s">
        <v>6886</v>
      </c>
      <c r="E31453" s="2" t="str">
        <f t="shared" ref="E31453:F31453" si="6135">E31452 </f>
        <v>MAIDEN</v>
      </c>
      <c r="F31453" s="2" t="str">
        <f t="shared" si="6135"/>
        <v>1600m</v>
      </c>
      <c r="G31453" s="8" t="str">
        <f>IF(COUNTIF('Dam Lines'!A:A,D31453)&gt;0,"Yes","No")</f>
        <v>No</v>
      </c>
      <c r="H31453" s="6"/>
      <c r="I31453" s="8" t="str">
        <f t="array" ref="I31453">IF(G31453="Yes",XLOOKUP(D31453,'Dam Lines'!A:A,'Dam Lines'!J:J),"")</f>
        <v/>
      </c>
    </row>
    <row r="31454" hidden="1">
      <c r="A31454" s="11">
        <v>6.0</v>
      </c>
      <c r="B31454" s="2" t="s">
        <v>7132</v>
      </c>
      <c r="C31454" s="2" t="s">
        <v>7133</v>
      </c>
      <c r="D31454" s="2" t="s">
        <v>7134</v>
      </c>
      <c r="E31454" s="2" t="str">
        <f t="shared" ref="E31454:F31454" si="6136">E31453 </f>
        <v>MAIDEN</v>
      </c>
      <c r="F31454" s="2" t="str">
        <f t="shared" si="6136"/>
        <v>1600m</v>
      </c>
      <c r="G31454" s="8" t="str">
        <f>IF(COUNTIF('Dam Lines'!A:A,D31454)&gt;0,"Yes","No")</f>
        <v>No</v>
      </c>
      <c r="H31454" s="6"/>
      <c r="I31454" s="8" t="str">
        <f t="array" ref="I31454">IF(G31454="Yes",XLOOKUP(D31454,'Dam Lines'!A:A,'Dam Lines'!J:J),"")</f>
        <v/>
      </c>
    </row>
    <row r="31455" hidden="1">
      <c r="A31455" s="11">
        <v>7.0</v>
      </c>
      <c r="B31455" s="2" t="s">
        <v>6769</v>
      </c>
      <c r="C31455" s="2" t="s">
        <v>2494</v>
      </c>
      <c r="D31455" s="2" t="s">
        <v>2525</v>
      </c>
      <c r="E31455" s="2" t="str">
        <f t="shared" ref="E31455:F31455" si="6137">E31454 </f>
        <v>MAIDEN</v>
      </c>
      <c r="F31455" s="2" t="str">
        <f t="shared" si="6137"/>
        <v>1600m</v>
      </c>
      <c r="G31455" s="8" t="str">
        <f>IF(COUNTIF('Dam Lines'!A:A,D31455)&gt;0,"Yes","No")</f>
        <v>No</v>
      </c>
      <c r="H31455" s="6"/>
      <c r="I31455" s="8" t="str">
        <f t="array" ref="I31455">IF(G31455="Yes",XLOOKUP(D31455,'Dam Lines'!A:A,'Dam Lines'!J:J),"")</f>
        <v/>
      </c>
    </row>
    <row r="31456" hidden="1">
      <c r="A31456" s="11">
        <v>8.0</v>
      </c>
      <c r="B31456" s="2" t="s">
        <v>6783</v>
      </c>
      <c r="C31456" s="2" t="s">
        <v>1980</v>
      </c>
      <c r="D31456" s="2" t="s">
        <v>4753</v>
      </c>
      <c r="E31456" s="2" t="str">
        <f t="shared" ref="E31456:F31456" si="6138">E31455 </f>
        <v>MAIDEN</v>
      </c>
      <c r="F31456" s="2" t="str">
        <f t="shared" si="6138"/>
        <v>1600m</v>
      </c>
      <c r="G31456" s="8" t="str">
        <f>IF(COUNTIF('Dam Lines'!A:A,D31456)&gt;0,"Yes","No")</f>
        <v>No</v>
      </c>
      <c r="H31456" s="6"/>
      <c r="I31456" s="8" t="str">
        <f t="array" ref="I31456">IF(G31456="Yes",XLOOKUP(D31456,'Dam Lines'!A:A,'Dam Lines'!J:J),"")</f>
        <v/>
      </c>
    </row>
    <row r="31457" hidden="1">
      <c r="A31457" s="11">
        <v>9.0</v>
      </c>
      <c r="B31457" s="2" t="s">
        <v>7152</v>
      </c>
      <c r="C31457" s="2" t="s">
        <v>3019</v>
      </c>
      <c r="D31457" s="2" t="s">
        <v>3571</v>
      </c>
      <c r="E31457" s="2" t="str">
        <f t="shared" ref="E31457:F31457" si="6139">E31456 </f>
        <v>MAIDEN</v>
      </c>
      <c r="F31457" s="2" t="str">
        <f t="shared" si="6139"/>
        <v>1600m</v>
      </c>
      <c r="G31457" s="8" t="str">
        <f>IF(COUNTIF('Dam Lines'!A:A,D31457)&gt;0,"Yes","No")</f>
        <v>No</v>
      </c>
      <c r="H31457" s="6"/>
      <c r="I31457" s="8" t="str">
        <f t="array" ref="I31457">IF(G31457="Yes",XLOOKUP(D31457,'Dam Lines'!A:A,'Dam Lines'!J:J),"")</f>
        <v/>
      </c>
    </row>
    <row r="31458" hidden="1">
      <c r="A31458" s="11">
        <v>10.0</v>
      </c>
      <c r="B31458" s="2" t="s">
        <v>7026</v>
      </c>
      <c r="C31458" s="2" t="s">
        <v>3792</v>
      </c>
      <c r="D31458" s="2" t="s">
        <v>159</v>
      </c>
      <c r="E31458" s="2" t="str">
        <f t="shared" ref="E31458:F31458" si="6140">E31457 </f>
        <v>MAIDEN</v>
      </c>
      <c r="F31458" s="2" t="str">
        <f t="shared" si="6140"/>
        <v>1600m</v>
      </c>
      <c r="G31458" s="8" t="str">
        <f>IF(COUNTIF('Dam Lines'!A:A,D31458)&gt;0,"Yes","No")</f>
        <v>Yes</v>
      </c>
      <c r="H31458" s="6"/>
      <c r="I31458" s="8" t="str">
        <f t="array" ref="I31458">IF(G31458="Yes",XLOOKUP(D31458,'Dam Lines'!A:A,'Dam Lines'!J:J),"")</f>
        <v>MAGIA</v>
      </c>
    </row>
    <row r="31459" hidden="1">
      <c r="A31459" s="11">
        <v>11.0</v>
      </c>
      <c r="B31459" s="2" t="s">
        <v>7372</v>
      </c>
      <c r="C31459" s="2" t="s">
        <v>1980</v>
      </c>
      <c r="D31459" s="2" t="s">
        <v>3434</v>
      </c>
      <c r="E31459" s="2" t="str">
        <f t="shared" ref="E31459:F31459" si="6141">E31458 </f>
        <v>MAIDEN</v>
      </c>
      <c r="F31459" s="2" t="str">
        <f t="shared" si="6141"/>
        <v>1600m</v>
      </c>
      <c r="G31459" s="8" t="str">
        <f>IF(COUNTIF('Dam Lines'!A:A,D31459)&gt;0,"Yes","No")</f>
        <v>No</v>
      </c>
      <c r="H31459" s="6"/>
      <c r="I31459" s="8" t="str">
        <f t="array" ref="I31459">IF(G31459="Yes",XLOOKUP(D31459,'Dam Lines'!A:A,'Dam Lines'!J:J),"")</f>
        <v/>
      </c>
    </row>
    <row r="31460" hidden="1">
      <c r="A31460" s="11">
        <v>12.0</v>
      </c>
      <c r="B31460" s="2" t="s">
        <v>7304</v>
      </c>
      <c r="C31460" s="2" t="s">
        <v>4119</v>
      </c>
      <c r="D31460" s="2" t="s">
        <v>726</v>
      </c>
      <c r="E31460" s="2" t="str">
        <f t="shared" ref="E31460:F31460" si="6142">E31459 </f>
        <v>MAIDEN</v>
      </c>
      <c r="F31460" s="2" t="str">
        <f t="shared" si="6142"/>
        <v>1600m</v>
      </c>
      <c r="G31460" s="8" t="str">
        <f>IF(COUNTIF('Dam Lines'!A:A,D31460)&gt;0,"Yes","No")</f>
        <v>Yes</v>
      </c>
      <c r="H31460" s="6"/>
      <c r="I31460" s="8" t="str">
        <f t="array" ref="I31460">IF(G31460="Yes",XLOOKUP(D31460,'Dam Lines'!A:A,'Dam Lines'!J:J),"")</f>
        <v>KORAL</v>
      </c>
    </row>
    <row r="31461" hidden="1">
      <c r="A31461" s="11">
        <v>13.0</v>
      </c>
      <c r="B31461" s="2" t="s">
        <v>6728</v>
      </c>
      <c r="C31461" s="2" t="s">
        <v>1980</v>
      </c>
      <c r="D31461" s="2" t="s">
        <v>5984</v>
      </c>
      <c r="E31461" s="2" t="str">
        <f t="shared" ref="E31461:F31461" si="6143">E31460 </f>
        <v>MAIDEN</v>
      </c>
      <c r="F31461" s="2" t="str">
        <f t="shared" si="6143"/>
        <v>1600m</v>
      </c>
      <c r="G31461" s="8" t="str">
        <f>IF(COUNTIF('Dam Lines'!A:A,D31461)&gt;0,"Yes","No")</f>
        <v>No</v>
      </c>
      <c r="H31461" s="6"/>
      <c r="I31461" s="8" t="str">
        <f t="array" ref="I31461">IF(G31461="Yes",XLOOKUP(D31461,'Dam Lines'!A:A,'Dam Lines'!J:J),"")</f>
        <v/>
      </c>
    </row>
    <row r="31462" hidden="1">
      <c r="A31462" s="11">
        <v>14.0</v>
      </c>
      <c r="B31462" s="2" t="s">
        <v>7360</v>
      </c>
      <c r="C31462" s="2" t="s">
        <v>3022</v>
      </c>
      <c r="D31462" s="2" t="s">
        <v>7361</v>
      </c>
      <c r="E31462" s="2" t="str">
        <f t="shared" ref="E31462:F31462" si="6144">E31461 </f>
        <v>MAIDEN</v>
      </c>
      <c r="F31462" s="2" t="str">
        <f t="shared" si="6144"/>
        <v>1600m</v>
      </c>
      <c r="G31462" s="8" t="str">
        <f>IF(COUNTIF('Dam Lines'!A:A,D31462)&gt;0,"Yes","No")</f>
        <v>No</v>
      </c>
      <c r="H31462" s="6"/>
      <c r="I31462" s="8" t="str">
        <f t="array" ref="I31462">IF(G31462="Yes",XLOOKUP(D31462,'Dam Lines'!A:A,'Dam Lines'!J:J),"")</f>
        <v/>
      </c>
    </row>
    <row r="31463" hidden="1">
      <c r="A31463" s="11">
        <v>15.0</v>
      </c>
      <c r="B31463" s="2" t="s">
        <v>7373</v>
      </c>
      <c r="C31463" s="2" t="s">
        <v>5085</v>
      </c>
      <c r="D31463" s="2" t="s">
        <v>820</v>
      </c>
      <c r="E31463" s="2" t="str">
        <f t="shared" ref="E31463:F31463" si="6145">E31462 </f>
        <v>MAIDEN</v>
      </c>
      <c r="F31463" s="2" t="str">
        <f t="shared" si="6145"/>
        <v>1600m</v>
      </c>
      <c r="G31463" s="8" t="str">
        <f>IF(COUNTIF('Dam Lines'!A:A,D31463)&gt;0,"Yes","No")</f>
        <v>Yes</v>
      </c>
      <c r="H31463" s="6"/>
      <c r="I31463" s="8" t="str">
        <f t="array" ref="I31463">IF(G31463="Yes",XLOOKUP(D31463,'Dam Lines'!A:A,'Dam Lines'!J:J),"")</f>
        <v>BINT HANDEYRAZZ</v>
      </c>
    </row>
    <row r="31464" hidden="1">
      <c r="A31464" s="11">
        <v>1.0</v>
      </c>
      <c r="B31464" s="2" t="s">
        <v>5877</v>
      </c>
      <c r="C31464" s="2" t="s">
        <v>1752</v>
      </c>
      <c r="D31464" s="2" t="s">
        <v>452</v>
      </c>
      <c r="E31464" s="2" t="s">
        <v>6343</v>
      </c>
      <c r="F31464" s="2" t="s">
        <v>1869</v>
      </c>
      <c r="G31464" s="8" t="str">
        <f>IF(COUNTIF('Dam Lines'!A:A,D31464)&gt;0,"Yes","No")</f>
        <v>Yes</v>
      </c>
      <c r="H31464" s="6"/>
      <c r="I31464" s="8" t="str">
        <f t="array" ref="I31464">IF(G31464="Yes",XLOOKUP(D31464,'Dam Lines'!A:A,'Dam Lines'!J:J),"")</f>
        <v>DJEDDA</v>
      </c>
    </row>
    <row r="31465" hidden="1">
      <c r="A31465" s="11">
        <v>2.0</v>
      </c>
      <c r="B31465" s="2" t="s">
        <v>6266</v>
      </c>
      <c r="C31465" s="2" t="s">
        <v>2061</v>
      </c>
      <c r="D31465" s="2" t="s">
        <v>717</v>
      </c>
      <c r="E31465" s="2" t="str">
        <f t="shared" ref="E31465:F31465" si="6146">E31464 </f>
        <v>HANDICAP (0-75)</v>
      </c>
      <c r="F31465" s="2" t="str">
        <f t="shared" si="6146"/>
        <v>1600m</v>
      </c>
      <c r="G31465" s="8" t="str">
        <f>IF(COUNTIF('Dam Lines'!A:A,D31465)&gt;0,"Yes","No")</f>
        <v>Yes</v>
      </c>
      <c r="H31465" s="6"/>
      <c r="I31465" s="8" t="str">
        <f t="array" ref="I31465">IF(G31465="Yes",XLOOKUP(D31465,'Dam Lines'!A:A,'Dam Lines'!J:J),"")</f>
        <v>BASSALA</v>
      </c>
    </row>
    <row r="31466" hidden="1">
      <c r="A31466" s="11">
        <v>3.0</v>
      </c>
      <c r="B31466" s="2" t="s">
        <v>5814</v>
      </c>
      <c r="C31466" s="2" t="s">
        <v>1744</v>
      </c>
      <c r="D31466" s="2" t="s">
        <v>831</v>
      </c>
      <c r="E31466" s="2" t="str">
        <f t="shared" ref="E31466:F31466" si="6147">E31465 </f>
        <v>HANDICAP (0-75)</v>
      </c>
      <c r="F31466" s="2" t="str">
        <f t="shared" si="6147"/>
        <v>1600m</v>
      </c>
      <c r="G31466" s="8" t="str">
        <f>IF(COUNTIF('Dam Lines'!A:A,D31466)&gt;0,"Yes","No")</f>
        <v>Yes</v>
      </c>
      <c r="H31466" s="6"/>
      <c r="I31466" s="8" t="str">
        <f t="array" ref="I31466">IF(G31466="Yes",XLOOKUP(D31466,'Dam Lines'!A:A,'Dam Lines'!J:J),"")</f>
        <v>ELOA</v>
      </c>
    </row>
    <row r="31467" hidden="1">
      <c r="A31467" s="11">
        <v>4.0</v>
      </c>
      <c r="B31467" s="2" t="s">
        <v>5535</v>
      </c>
      <c r="C31467" s="2" t="s">
        <v>1744</v>
      </c>
      <c r="D31467" s="2" t="s">
        <v>611</v>
      </c>
      <c r="E31467" s="2" t="str">
        <f t="shared" ref="E31467:F31467" si="6148">E31466 </f>
        <v>HANDICAP (0-75)</v>
      </c>
      <c r="F31467" s="2" t="str">
        <f t="shared" si="6148"/>
        <v>1600m</v>
      </c>
      <c r="G31467" s="8" t="str">
        <f>IF(COUNTIF('Dam Lines'!A:A,D31467)&gt;0,"Yes","No")</f>
        <v>Yes</v>
      </c>
      <c r="H31467" s="6"/>
      <c r="I31467" s="8" t="str">
        <f t="array" ref="I31467">IF(G31467="Yes",XLOOKUP(D31467,'Dam Lines'!A:A,'Dam Lines'!J:J),"")</f>
        <v>CAIDA</v>
      </c>
    </row>
    <row r="31468" hidden="1">
      <c r="A31468" s="11">
        <v>5.0</v>
      </c>
      <c r="B31468" s="2" t="s">
        <v>7197</v>
      </c>
      <c r="C31468" s="2" t="s">
        <v>3022</v>
      </c>
      <c r="D31468" s="2" t="s">
        <v>7198</v>
      </c>
      <c r="E31468" s="2" t="str">
        <f t="shared" ref="E31468:F31468" si="6149">E31467 </f>
        <v>HANDICAP (0-75)</v>
      </c>
      <c r="F31468" s="2" t="str">
        <f t="shared" si="6149"/>
        <v>1600m</v>
      </c>
      <c r="G31468" s="8" t="str">
        <f>IF(COUNTIF('Dam Lines'!A:A,D31468)&gt;0,"Yes","No")</f>
        <v>No</v>
      </c>
      <c r="H31468" s="6"/>
      <c r="I31468" s="8" t="str">
        <f t="array" ref="I31468">IF(G31468="Yes",XLOOKUP(D31468,'Dam Lines'!A:A,'Dam Lines'!J:J),"")</f>
        <v/>
      </c>
    </row>
    <row r="31469" hidden="1">
      <c r="A31469" s="11">
        <v>6.0</v>
      </c>
      <c r="B31469" s="2" t="s">
        <v>5184</v>
      </c>
      <c r="C31469" s="2" t="s">
        <v>1757</v>
      </c>
      <c r="D31469" s="2" t="s">
        <v>1331</v>
      </c>
      <c r="E31469" s="2" t="str">
        <f t="shared" ref="E31469:F31469" si="6150">E31468 </f>
        <v>HANDICAP (0-75)</v>
      </c>
      <c r="F31469" s="2" t="str">
        <f t="shared" si="6150"/>
        <v>1600m</v>
      </c>
      <c r="G31469" s="8" t="str">
        <f>IF(COUNTIF('Dam Lines'!A:A,D31469)&gt;0,"Yes","No")</f>
        <v>Yes</v>
      </c>
      <c r="H31469" s="6"/>
      <c r="I31469" s="8" t="str">
        <f t="array" ref="I31469">IF(G31469="Yes",XLOOKUP(D31469,'Dam Lines'!A:A,'Dam Lines'!J:J),"")</f>
        <v>MAGNESIE</v>
      </c>
    </row>
    <row r="31470" hidden="1">
      <c r="A31470" s="11">
        <v>7.0</v>
      </c>
      <c r="B31470" s="2" t="s">
        <v>4482</v>
      </c>
      <c r="C31470" s="2" t="s">
        <v>4483</v>
      </c>
      <c r="D31470" s="2" t="s">
        <v>551</v>
      </c>
      <c r="E31470" s="2" t="str">
        <f t="shared" ref="E31470:F31470" si="6151">E31469 </f>
        <v>HANDICAP (0-75)</v>
      </c>
      <c r="F31470" s="2" t="str">
        <f t="shared" si="6151"/>
        <v>1600m</v>
      </c>
      <c r="G31470" s="8" t="str">
        <f>IF(COUNTIF('Dam Lines'!A:A,D31470)&gt;0,"Yes","No")</f>
        <v>Yes</v>
      </c>
      <c r="H31470" s="6"/>
      <c r="I31470" s="8" t="str">
        <f t="array" ref="I31470">IF(G31470="Yes",XLOOKUP(D31470,'Dam Lines'!A:A,'Dam Lines'!J:J),"")</f>
        <v>SCHOLOM</v>
      </c>
    </row>
    <row r="31471" hidden="1">
      <c r="A31471" s="11">
        <v>8.0</v>
      </c>
      <c r="B31471" s="2" t="s">
        <v>7125</v>
      </c>
      <c r="C31471" s="2" t="s">
        <v>1962</v>
      </c>
      <c r="D31471" s="2" t="s">
        <v>7126</v>
      </c>
      <c r="E31471" s="2" t="str">
        <f t="shared" ref="E31471:F31471" si="6152">E31470 </f>
        <v>HANDICAP (0-75)</v>
      </c>
      <c r="F31471" s="2" t="str">
        <f t="shared" si="6152"/>
        <v>1600m</v>
      </c>
      <c r="G31471" s="8" t="str">
        <f>IF(COUNTIF('Dam Lines'!A:A,D31471)&gt;0,"Yes","No")</f>
        <v>No</v>
      </c>
      <c r="H31471" s="6"/>
      <c r="I31471" s="8" t="str">
        <f t="array" ref="I31471">IF(G31471="Yes",XLOOKUP(D31471,'Dam Lines'!A:A,'Dam Lines'!J:J),"")</f>
        <v/>
      </c>
    </row>
    <row r="31472" hidden="1">
      <c r="A31472" s="11">
        <v>9.0</v>
      </c>
      <c r="B31472" s="2" t="s">
        <v>5539</v>
      </c>
      <c r="C31472" s="2" t="s">
        <v>3840</v>
      </c>
      <c r="D31472" s="2" t="s">
        <v>5540</v>
      </c>
      <c r="E31472" s="2" t="str">
        <f t="shared" ref="E31472:F31472" si="6153">E31471 </f>
        <v>HANDICAP (0-75)</v>
      </c>
      <c r="F31472" s="2" t="str">
        <f t="shared" si="6153"/>
        <v>1600m</v>
      </c>
      <c r="G31472" s="8" t="str">
        <f>IF(COUNTIF('Dam Lines'!A:A,D31472)&gt;0,"Yes","No")</f>
        <v>No</v>
      </c>
      <c r="H31472" s="6"/>
      <c r="I31472" s="8" t="str">
        <f t="array" ref="I31472">IF(G31472="Yes",XLOOKUP(D31472,'Dam Lines'!A:A,'Dam Lines'!J:J),"")</f>
        <v/>
      </c>
    </row>
    <row r="31473" hidden="1">
      <c r="A31473" s="11">
        <v>10.0</v>
      </c>
      <c r="B31473" s="2" t="s">
        <v>6852</v>
      </c>
      <c r="C31473" s="2" t="s">
        <v>3360</v>
      </c>
      <c r="D31473" s="2" t="s">
        <v>268</v>
      </c>
      <c r="E31473" s="2" t="str">
        <f t="shared" ref="E31473:F31473" si="6154">E31472 </f>
        <v>HANDICAP (0-75)</v>
      </c>
      <c r="F31473" s="2" t="str">
        <f t="shared" si="6154"/>
        <v>1600m</v>
      </c>
      <c r="G31473" s="8" t="str">
        <f>IF(COUNTIF('Dam Lines'!A:A,D31473)&gt;0,"Yes","No")</f>
        <v>Yes</v>
      </c>
      <c r="H31473" s="6"/>
      <c r="I31473" s="8" t="str">
        <f t="array" ref="I31473">IF(G31473="Yes",XLOOKUP(D31473,'Dam Lines'!A:A,'Dam Lines'!J:J),"")</f>
        <v>MADOU</v>
      </c>
    </row>
    <row r="31474" hidden="1">
      <c r="A31474" s="11">
        <v>11.0</v>
      </c>
      <c r="B31474" s="2" t="s">
        <v>6784</v>
      </c>
      <c r="C31474" s="2" t="s">
        <v>2058</v>
      </c>
      <c r="D31474" s="2" t="s">
        <v>758</v>
      </c>
      <c r="E31474" s="2" t="str">
        <f t="shared" ref="E31474:F31474" si="6155">E31473 </f>
        <v>HANDICAP (0-75)</v>
      </c>
      <c r="F31474" s="2" t="str">
        <f t="shared" si="6155"/>
        <v>1600m</v>
      </c>
      <c r="G31474" s="8" t="str">
        <f>IF(COUNTIF('Dam Lines'!A:A,D31474)&gt;0,"Yes","No")</f>
        <v>Yes</v>
      </c>
      <c r="H31474" s="6"/>
      <c r="I31474" s="8" t="str">
        <f t="array" ref="I31474">IF(G31474="Yes",XLOOKUP(D31474,'Dam Lines'!A:A,'Dam Lines'!J:J),"")</f>
        <v>NEVADA II</v>
      </c>
    </row>
    <row r="31475" hidden="1">
      <c r="A31475" s="11">
        <v>12.0</v>
      </c>
      <c r="B31475" s="2" t="s">
        <v>7342</v>
      </c>
      <c r="C31475" s="2" t="s">
        <v>7325</v>
      </c>
      <c r="D31475" s="2" t="s">
        <v>1636</v>
      </c>
      <c r="E31475" s="2" t="str">
        <f t="shared" ref="E31475:F31475" si="6156">E31474 </f>
        <v>HANDICAP (0-75)</v>
      </c>
      <c r="F31475" s="2" t="str">
        <f t="shared" si="6156"/>
        <v>1600m</v>
      </c>
      <c r="G31475" s="8" t="str">
        <f>IF(COUNTIF('Dam Lines'!A:A,D31475)&gt;0,"Yes","No")</f>
        <v>Yes</v>
      </c>
      <c r="H31475" s="6"/>
      <c r="I31475" s="8" t="str">
        <f t="array" ref="I31475">IF(G31475="Yes",XLOOKUP(D31475,'Dam Lines'!A:A,'Dam Lines'!J:J),"")</f>
        <v>MADOU</v>
      </c>
    </row>
    <row r="31476" hidden="1">
      <c r="A31476" s="11">
        <v>13.0</v>
      </c>
      <c r="B31476" s="2" t="s">
        <v>5296</v>
      </c>
      <c r="C31476" s="2" t="s">
        <v>3790</v>
      </c>
      <c r="D31476" s="2" t="s">
        <v>5297</v>
      </c>
      <c r="E31476" s="2" t="str">
        <f t="shared" ref="E31476:F31476" si="6157">E31475 </f>
        <v>HANDICAP (0-75)</v>
      </c>
      <c r="F31476" s="2" t="str">
        <f t="shared" si="6157"/>
        <v>1600m</v>
      </c>
      <c r="G31476" s="8" t="str">
        <f>IF(COUNTIF('Dam Lines'!A:A,D31476)&gt;0,"Yes","No")</f>
        <v>No</v>
      </c>
      <c r="H31476" s="6"/>
      <c r="I31476" s="8" t="str">
        <f t="array" ref="I31476">IF(G31476="Yes",XLOOKUP(D31476,'Dam Lines'!A:A,'Dam Lines'!J:J),"")</f>
        <v/>
      </c>
    </row>
    <row r="31477" hidden="1">
      <c r="A31477" s="11">
        <v>14.0</v>
      </c>
      <c r="B31477" s="2" t="s">
        <v>6873</v>
      </c>
      <c r="C31477" s="2" t="s">
        <v>3022</v>
      </c>
      <c r="D31477" s="2" t="s">
        <v>928</v>
      </c>
      <c r="E31477" s="2" t="str">
        <f t="shared" ref="E31477:F31477" si="6158">E31476 </f>
        <v>HANDICAP (0-75)</v>
      </c>
      <c r="F31477" s="2" t="str">
        <f t="shared" si="6158"/>
        <v>1600m</v>
      </c>
      <c r="G31477" s="8" t="str">
        <f>IF(COUNTIF('Dam Lines'!A:A,D31477)&gt;0,"Yes","No")</f>
        <v>Yes</v>
      </c>
      <c r="H31477" s="6"/>
      <c r="I31477" s="8" t="str">
        <f t="array" ref="I31477">IF(G31477="Yes",XLOOKUP(D31477,'Dam Lines'!A:A,'Dam Lines'!J:J),"")</f>
        <v>BASSALA</v>
      </c>
    </row>
    <row r="31478" hidden="1">
      <c r="A31478" s="11">
        <v>15.0</v>
      </c>
      <c r="B31478" s="2" t="s">
        <v>6968</v>
      </c>
      <c r="C31478" s="2" t="s">
        <v>3019</v>
      </c>
      <c r="D31478" s="2" t="s">
        <v>6969</v>
      </c>
      <c r="E31478" s="2" t="str">
        <f t="shared" ref="E31478:F31478" si="6159">E31477 </f>
        <v>HANDICAP (0-75)</v>
      </c>
      <c r="F31478" s="2" t="str">
        <f t="shared" si="6159"/>
        <v>1600m</v>
      </c>
      <c r="G31478" s="8" t="str">
        <f>IF(COUNTIF('Dam Lines'!A:A,D31478)&gt;0,"Yes","No")</f>
        <v>No</v>
      </c>
      <c r="H31478" s="6"/>
      <c r="I31478" s="8" t="str">
        <f t="array" ref="I31478">IF(G31478="Yes",XLOOKUP(D31478,'Dam Lines'!A:A,'Dam Lines'!J:J),"")</f>
        <v/>
      </c>
    </row>
    <row r="31479" hidden="1">
      <c r="A31479" s="11">
        <v>1.0</v>
      </c>
      <c r="B31479" s="2" t="s">
        <v>5796</v>
      </c>
      <c r="C31479" s="2" t="s">
        <v>1744</v>
      </c>
      <c r="D31479" s="2" t="s">
        <v>159</v>
      </c>
      <c r="E31479" s="2" t="s">
        <v>6343</v>
      </c>
      <c r="F31479" s="2" t="s">
        <v>1869</v>
      </c>
      <c r="G31479" s="8" t="str">
        <f>IF(COUNTIF('Dam Lines'!A:A,D31479)&gt;0,"Yes","No")</f>
        <v>Yes</v>
      </c>
      <c r="H31479" s="6"/>
      <c r="I31479" s="8" t="str">
        <f t="array" ref="I31479">IF(G31479="Yes",XLOOKUP(D31479,'Dam Lines'!A:A,'Dam Lines'!J:J),"")</f>
        <v>MAGIA</v>
      </c>
    </row>
    <row r="31480" hidden="1">
      <c r="A31480" s="11">
        <v>2.0</v>
      </c>
      <c r="B31480" s="2" t="s">
        <v>4788</v>
      </c>
      <c r="C31480" s="2" t="s">
        <v>1962</v>
      </c>
      <c r="D31480" s="2" t="s">
        <v>1236</v>
      </c>
      <c r="E31480" s="2" t="str">
        <f t="shared" ref="E31480:F31480" si="6160">E31479 </f>
        <v>HANDICAP (0-75)</v>
      </c>
      <c r="F31480" s="2" t="str">
        <f t="shared" si="6160"/>
        <v>1600m</v>
      </c>
      <c r="G31480" s="8" t="str">
        <f>IF(COUNTIF('Dam Lines'!A:A,D31480)&gt;0,"Yes","No")</f>
        <v>Yes</v>
      </c>
      <c r="H31480" s="6"/>
      <c r="I31480" s="8" t="str">
        <f t="array" ref="I31480">IF(G31480="Yes",XLOOKUP(D31480,'Dam Lines'!A:A,'Dam Lines'!J:J),"")</f>
        <v>BASSALA</v>
      </c>
    </row>
    <row r="31481" hidden="1">
      <c r="A31481" s="11">
        <v>3.0</v>
      </c>
      <c r="B31481" s="2" t="s">
        <v>7042</v>
      </c>
      <c r="C31481" s="2" t="s">
        <v>1980</v>
      </c>
      <c r="D31481" s="2" t="s">
        <v>7043</v>
      </c>
      <c r="E31481" s="2" t="str">
        <f t="shared" ref="E31481:F31481" si="6161">E31480 </f>
        <v>HANDICAP (0-75)</v>
      </c>
      <c r="F31481" s="2" t="str">
        <f t="shared" si="6161"/>
        <v>1600m</v>
      </c>
      <c r="G31481" s="8" t="str">
        <f>IF(COUNTIF('Dam Lines'!A:A,D31481)&gt;0,"Yes","No")</f>
        <v>No</v>
      </c>
      <c r="H31481" s="6"/>
      <c r="I31481" s="8" t="str">
        <f t="array" ref="I31481">IF(G31481="Yes",XLOOKUP(D31481,'Dam Lines'!A:A,'Dam Lines'!J:J),"")</f>
        <v/>
      </c>
    </row>
    <row r="31482" hidden="1">
      <c r="A31482" s="11">
        <v>4.0</v>
      </c>
      <c r="B31482" s="2" t="s">
        <v>5919</v>
      </c>
      <c r="C31482" s="2" t="s">
        <v>1752</v>
      </c>
      <c r="D31482" s="2" t="s">
        <v>895</v>
      </c>
      <c r="E31482" s="2" t="str">
        <f t="shared" ref="E31482:F31482" si="6162">E31481 </f>
        <v>HANDICAP (0-75)</v>
      </c>
      <c r="F31482" s="2" t="str">
        <f t="shared" si="6162"/>
        <v>1600m</v>
      </c>
      <c r="G31482" s="8" t="str">
        <f>IF(COUNTIF('Dam Lines'!A:A,D31482)&gt;0,"Yes","No")</f>
        <v>Yes</v>
      </c>
      <c r="H31482" s="6"/>
      <c r="I31482" s="8" t="str">
        <f t="array" ref="I31482">IF(G31482="Yes",XLOOKUP(D31482,'Dam Lines'!A:A,'Dam Lines'!J:J),"")</f>
        <v>FATMA</v>
      </c>
    </row>
    <row r="31483" hidden="1">
      <c r="A31483" s="11">
        <v>5.0</v>
      </c>
      <c r="B31483" s="2" t="s">
        <v>6240</v>
      </c>
      <c r="C31483" s="2" t="s">
        <v>3700</v>
      </c>
      <c r="D31483" s="2" t="s">
        <v>2160</v>
      </c>
      <c r="E31483" s="2" t="str">
        <f t="shared" ref="E31483:F31483" si="6163">E31482 </f>
        <v>HANDICAP (0-75)</v>
      </c>
      <c r="F31483" s="2" t="str">
        <f t="shared" si="6163"/>
        <v>1600m</v>
      </c>
      <c r="G31483" s="8" t="str">
        <f>IF(COUNTIF('Dam Lines'!A:A,D31483)&gt;0,"Yes","No")</f>
        <v>No</v>
      </c>
      <c r="H31483" s="6"/>
      <c r="I31483" s="8" t="str">
        <f t="array" ref="I31483">IF(G31483="Yes",XLOOKUP(D31483,'Dam Lines'!A:A,'Dam Lines'!J:J),"")</f>
        <v/>
      </c>
    </row>
    <row r="31484" hidden="1">
      <c r="A31484" s="11">
        <v>6.0</v>
      </c>
      <c r="B31484" s="2" t="s">
        <v>6957</v>
      </c>
      <c r="C31484" s="2" t="s">
        <v>1980</v>
      </c>
      <c r="D31484" s="2" t="s">
        <v>378</v>
      </c>
      <c r="E31484" s="2" t="str">
        <f t="shared" ref="E31484:F31484" si="6164">E31483 </f>
        <v>HANDICAP (0-75)</v>
      </c>
      <c r="F31484" s="2" t="str">
        <f t="shared" si="6164"/>
        <v>1600m</v>
      </c>
      <c r="G31484" s="8" t="str">
        <f>IF(COUNTIF('Dam Lines'!A:A,D31484)&gt;0,"Yes","No")</f>
        <v>Yes</v>
      </c>
      <c r="H31484" s="6"/>
      <c r="I31484" s="8" t="str">
        <f t="array" ref="I31484">IF(G31484="Yes",XLOOKUP(D31484,'Dam Lines'!A:A,'Dam Lines'!J:J),"")</f>
        <v>FATMA</v>
      </c>
    </row>
    <row r="31485" hidden="1">
      <c r="A31485" s="11">
        <v>7.0</v>
      </c>
      <c r="B31485" s="2" t="s">
        <v>5294</v>
      </c>
      <c r="C31485" s="2" t="s">
        <v>3739</v>
      </c>
      <c r="D31485" s="2" t="s">
        <v>1958</v>
      </c>
      <c r="E31485" s="2" t="str">
        <f t="shared" ref="E31485:F31485" si="6165">E31484 </f>
        <v>HANDICAP (0-75)</v>
      </c>
      <c r="F31485" s="2" t="str">
        <f t="shared" si="6165"/>
        <v>1600m</v>
      </c>
      <c r="G31485" s="8" t="str">
        <f>IF(COUNTIF('Dam Lines'!A:A,D31485)&gt;0,"Yes","No")</f>
        <v>No</v>
      </c>
      <c r="H31485" s="6"/>
      <c r="I31485" s="8" t="str">
        <f t="array" ref="I31485">IF(G31485="Yes",XLOOKUP(D31485,'Dam Lines'!A:A,'Dam Lines'!J:J),"")</f>
        <v/>
      </c>
    </row>
    <row r="31486" hidden="1">
      <c r="A31486" s="11">
        <v>8.0</v>
      </c>
      <c r="B31486" s="2" t="s">
        <v>7189</v>
      </c>
      <c r="C31486" s="2" t="s">
        <v>3304</v>
      </c>
      <c r="D31486" s="2" t="s">
        <v>7190</v>
      </c>
      <c r="E31486" s="2" t="str">
        <f t="shared" ref="E31486:F31486" si="6166">E31485 </f>
        <v>HANDICAP (0-75)</v>
      </c>
      <c r="F31486" s="2" t="str">
        <f t="shared" si="6166"/>
        <v>1600m</v>
      </c>
      <c r="G31486" s="8" t="str">
        <f>IF(COUNTIF('Dam Lines'!A:A,D31486)&gt;0,"Yes","No")</f>
        <v>No</v>
      </c>
      <c r="H31486" s="6"/>
      <c r="I31486" s="8" t="str">
        <f t="array" ref="I31486">IF(G31486="Yes",XLOOKUP(D31486,'Dam Lines'!A:A,'Dam Lines'!J:J),"")</f>
        <v/>
      </c>
    </row>
    <row r="31487" hidden="1">
      <c r="A31487" s="11">
        <v>9.0</v>
      </c>
      <c r="B31487" s="2" t="s">
        <v>7130</v>
      </c>
      <c r="C31487" s="2" t="s">
        <v>2248</v>
      </c>
      <c r="D31487" s="2" t="s">
        <v>29</v>
      </c>
      <c r="E31487" s="2" t="str">
        <f t="shared" ref="E31487:F31487" si="6167">E31486 </f>
        <v>HANDICAP (0-75)</v>
      </c>
      <c r="F31487" s="2" t="str">
        <f t="shared" si="6167"/>
        <v>1600m</v>
      </c>
      <c r="G31487" s="8" t="str">
        <f>IF(COUNTIF('Dam Lines'!A:A,D31487)&gt;0,"Yes","No")</f>
        <v>Yes</v>
      </c>
      <c r="H31487" s="6"/>
      <c r="I31487" s="8" t="str">
        <f t="array" ref="I31487">IF(G31487="Yes",XLOOKUP(D31487,'Dam Lines'!A:A,'Dam Lines'!J:J),"")</f>
        <v>RUSNEGA</v>
      </c>
    </row>
    <row r="31488" hidden="1">
      <c r="A31488" s="11">
        <v>10.0</v>
      </c>
      <c r="B31488" s="2" t="s">
        <v>7149</v>
      </c>
      <c r="C31488" s="2" t="s">
        <v>4731</v>
      </c>
      <c r="D31488" s="2" t="s">
        <v>7150</v>
      </c>
      <c r="E31488" s="2" t="str">
        <f t="shared" ref="E31488:F31488" si="6168">E31487 </f>
        <v>HANDICAP (0-75)</v>
      </c>
      <c r="F31488" s="2" t="str">
        <f t="shared" si="6168"/>
        <v>1600m</v>
      </c>
      <c r="G31488" s="8" t="str">
        <f>IF(COUNTIF('Dam Lines'!A:A,D31488)&gt;0,"Yes","No")</f>
        <v>No</v>
      </c>
      <c r="H31488" s="6"/>
      <c r="I31488" s="8" t="str">
        <f t="array" ref="I31488">IF(G31488="Yes",XLOOKUP(D31488,'Dam Lines'!A:A,'Dam Lines'!J:J),"")</f>
        <v/>
      </c>
    </row>
    <row r="31489" hidden="1">
      <c r="A31489" s="11">
        <v>11.0</v>
      </c>
      <c r="B31489" s="2" t="s">
        <v>5541</v>
      </c>
      <c r="C31489" s="2" t="s">
        <v>3872</v>
      </c>
      <c r="D31489" s="2" t="s">
        <v>5542</v>
      </c>
      <c r="E31489" s="2" t="str">
        <f t="shared" ref="E31489:F31489" si="6169">E31488 </f>
        <v>HANDICAP (0-75)</v>
      </c>
      <c r="F31489" s="2" t="str">
        <f t="shared" si="6169"/>
        <v>1600m</v>
      </c>
      <c r="G31489" s="8" t="str">
        <f>IF(COUNTIF('Dam Lines'!A:A,D31489)&gt;0,"Yes","No")</f>
        <v>No</v>
      </c>
      <c r="H31489" s="6"/>
      <c r="I31489" s="8" t="str">
        <f t="array" ref="I31489">IF(G31489="Yes",XLOOKUP(D31489,'Dam Lines'!A:A,'Dam Lines'!J:J),"")</f>
        <v/>
      </c>
    </row>
    <row r="31490" hidden="1">
      <c r="A31490" s="11">
        <v>12.0</v>
      </c>
      <c r="B31490" s="2" t="s">
        <v>5856</v>
      </c>
      <c r="C31490" s="2" t="s">
        <v>4477</v>
      </c>
      <c r="D31490" s="2" t="s">
        <v>1125</v>
      </c>
      <c r="E31490" s="2" t="str">
        <f t="shared" ref="E31490:F31490" si="6170">E31489 </f>
        <v>HANDICAP (0-75)</v>
      </c>
      <c r="F31490" s="2" t="str">
        <f t="shared" si="6170"/>
        <v>1600m</v>
      </c>
      <c r="G31490" s="8" t="str">
        <f>IF(COUNTIF('Dam Lines'!A:A,D31490)&gt;0,"Yes","No")</f>
        <v>Yes</v>
      </c>
      <c r="H31490" s="6"/>
      <c r="I31490" s="8" t="str">
        <f t="array" ref="I31490">IF(G31490="Yes",XLOOKUP(D31490,'Dam Lines'!A:A,'Dam Lines'!J:J),"")</f>
        <v>QUITAINE</v>
      </c>
    </row>
    <row r="31491" hidden="1">
      <c r="A31491" s="11">
        <v>13.0</v>
      </c>
      <c r="B31491" s="2" t="s">
        <v>3832</v>
      </c>
      <c r="C31491" s="2" t="s">
        <v>2545</v>
      </c>
      <c r="D31491" s="2" t="s">
        <v>798</v>
      </c>
      <c r="E31491" s="2" t="str">
        <f t="shared" ref="E31491:F31491" si="6171">E31490 </f>
        <v>HANDICAP (0-75)</v>
      </c>
      <c r="F31491" s="2" t="str">
        <f t="shared" si="6171"/>
        <v>1600m</v>
      </c>
      <c r="G31491" s="8" t="str">
        <f>IF(COUNTIF('Dam Lines'!A:A,D31491)&gt;0,"Yes","No")</f>
        <v>Yes</v>
      </c>
      <c r="H31491" s="6"/>
      <c r="I31491" s="8" t="str">
        <f t="array" ref="I31491">IF(G31491="Yes",XLOOKUP(D31491,'Dam Lines'!A:A,'Dam Lines'!J:J),"")</f>
        <v>QOSHEEYYA</v>
      </c>
    </row>
    <row r="31492" hidden="1">
      <c r="A31492" s="11">
        <v>14.0</v>
      </c>
      <c r="B31492" s="2" t="s">
        <v>7127</v>
      </c>
      <c r="C31492" s="2" t="s">
        <v>5118</v>
      </c>
      <c r="D31492" s="2" t="s">
        <v>377</v>
      </c>
      <c r="E31492" s="2" t="str">
        <f t="shared" ref="E31492:F31492" si="6172">E31491 </f>
        <v>HANDICAP (0-75)</v>
      </c>
      <c r="F31492" s="2" t="str">
        <f t="shared" si="6172"/>
        <v>1600m</v>
      </c>
      <c r="G31492" s="8" t="str">
        <f>IF(COUNTIF('Dam Lines'!A:A,D31492)&gt;0,"Yes","No")</f>
        <v>Yes</v>
      </c>
      <c r="H31492" s="6"/>
      <c r="I31492" s="8" t="str">
        <f t="array" ref="I31492">IF(G31492="Yes",XLOOKUP(D31492,'Dam Lines'!A:A,'Dam Lines'!J:J),"")</f>
        <v>MADOU</v>
      </c>
    </row>
    <row r="31493" hidden="1">
      <c r="A31493" s="11">
        <v>15.0</v>
      </c>
      <c r="B31493" s="2" t="s">
        <v>7107</v>
      </c>
      <c r="C31493" s="2" t="s">
        <v>2248</v>
      </c>
      <c r="D31493" s="2" t="s">
        <v>442</v>
      </c>
      <c r="E31493" s="2" t="str">
        <f t="shared" ref="E31493:F31493" si="6173">E31492 </f>
        <v>HANDICAP (0-75)</v>
      </c>
      <c r="F31493" s="2" t="str">
        <f t="shared" si="6173"/>
        <v>1600m</v>
      </c>
      <c r="G31493" s="8" t="str">
        <f>IF(COUNTIF('Dam Lines'!A:A,D31493)&gt;0,"Yes","No")</f>
        <v>Yes</v>
      </c>
      <c r="H31493" s="6"/>
      <c r="I31493" s="8" t="str">
        <f t="array" ref="I31493">IF(G31493="Yes",XLOOKUP(D31493,'Dam Lines'!A:A,'Dam Lines'!J:J),"")</f>
        <v>BINT AL SAHRAA</v>
      </c>
    </row>
    <row r="31494" hidden="1">
      <c r="A31494" s="11">
        <v>1.0</v>
      </c>
      <c r="B31494" s="2" t="s">
        <v>6719</v>
      </c>
      <c r="C31494" s="2" t="s">
        <v>2494</v>
      </c>
      <c r="D31494" s="2" t="s">
        <v>3075</v>
      </c>
      <c r="E31494" s="2" t="s">
        <v>6382</v>
      </c>
      <c r="F31494" s="2" t="s">
        <v>1818</v>
      </c>
      <c r="G31494" s="8" t="str">
        <f>IF(COUNTIF('Dam Lines'!A:A,D31494)&gt;0,"Yes","No")</f>
        <v>No</v>
      </c>
      <c r="H31494" s="6"/>
      <c r="I31494" s="8" t="str">
        <f t="array" ref="I31494">IF(G31494="Yes",XLOOKUP(D31494,'Dam Lines'!A:A,'Dam Lines'!J:J),"")</f>
        <v/>
      </c>
    </row>
    <row r="31495" hidden="1">
      <c r="A31495" s="11">
        <v>2.0</v>
      </c>
      <c r="B31495" s="2" t="s">
        <v>6016</v>
      </c>
      <c r="C31495" s="2" t="s">
        <v>1744</v>
      </c>
      <c r="D31495" s="2" t="s">
        <v>165</v>
      </c>
      <c r="E31495" s="2" t="str">
        <f t="shared" ref="E31495:F31495" si="6174">E31494 </f>
        <v>HANDICAP (0-90)</v>
      </c>
      <c r="F31495" s="2" t="str">
        <f t="shared" si="6174"/>
        <v>1000m</v>
      </c>
      <c r="G31495" s="8" t="str">
        <f>IF(COUNTIF('Dam Lines'!A:A,D31495)&gt;0,"Yes","No")</f>
        <v>Yes</v>
      </c>
      <c r="H31495" s="6"/>
      <c r="I31495" s="8" t="str">
        <f t="array" ref="I31495">IF(G31495="Yes",XLOOKUP(D31495,'Dam Lines'!A:A,'Dam Lines'!J:J),"")</f>
        <v>NEVADA II</v>
      </c>
    </row>
    <row r="31496" hidden="1">
      <c r="A31496" s="11">
        <v>3.0</v>
      </c>
      <c r="B31496" s="2" t="s">
        <v>7273</v>
      </c>
      <c r="C31496" s="2" t="s">
        <v>4282</v>
      </c>
      <c r="D31496" s="2" t="s">
        <v>591</v>
      </c>
      <c r="E31496" s="2" t="str">
        <f t="shared" ref="E31496:F31496" si="6175">E31495 </f>
        <v>HANDICAP (0-90)</v>
      </c>
      <c r="F31496" s="2" t="str">
        <f t="shared" si="6175"/>
        <v>1000m</v>
      </c>
      <c r="G31496" s="8" t="str">
        <f>IF(COUNTIF('Dam Lines'!A:A,D31496)&gt;0,"Yes","No")</f>
        <v>No</v>
      </c>
      <c r="H31496" s="6"/>
      <c r="I31496" s="8" t="str">
        <f t="array" ref="I31496">IF(G31496="Yes",XLOOKUP(D31496,'Dam Lines'!A:A,'Dam Lines'!J:J),"")</f>
        <v/>
      </c>
    </row>
    <row r="31497" hidden="1">
      <c r="A31497" s="11">
        <v>4.0</v>
      </c>
      <c r="B31497" s="2" t="s">
        <v>6594</v>
      </c>
      <c r="C31497" s="2" t="s">
        <v>1980</v>
      </c>
      <c r="D31497" s="2" t="s">
        <v>98</v>
      </c>
      <c r="E31497" s="2" t="str">
        <f t="shared" ref="E31497:F31497" si="6176">E31496 </f>
        <v>HANDICAP (0-90)</v>
      </c>
      <c r="F31497" s="2" t="str">
        <f t="shared" si="6176"/>
        <v>1000m</v>
      </c>
      <c r="G31497" s="8" t="str">
        <f>IF(COUNTIF('Dam Lines'!A:A,D31497)&gt;0,"Yes","No")</f>
        <v>Yes</v>
      </c>
      <c r="H31497" s="6"/>
      <c r="I31497" s="8" t="str">
        <f t="array" ref="I31497">IF(G31497="Yes",XLOOKUP(D31497,'Dam Lines'!A:A,'Dam Lines'!J:J),"")</f>
        <v>PHILIPPA</v>
      </c>
    </row>
    <row r="31498" hidden="1">
      <c r="A31498" s="11">
        <v>5.0</v>
      </c>
      <c r="B31498" s="2" t="s">
        <v>6096</v>
      </c>
      <c r="C31498" s="2" t="s">
        <v>1752</v>
      </c>
      <c r="D31498" s="2" t="s">
        <v>6097</v>
      </c>
      <c r="E31498" s="2" t="str">
        <f t="shared" ref="E31498:F31498" si="6177">E31497 </f>
        <v>HANDICAP (0-90)</v>
      </c>
      <c r="F31498" s="2" t="str">
        <f t="shared" si="6177"/>
        <v>1000m</v>
      </c>
      <c r="G31498" s="8" t="str">
        <f>IF(COUNTIF('Dam Lines'!A:A,D31498)&gt;0,"Yes","No")</f>
        <v>No</v>
      </c>
      <c r="H31498" s="6"/>
      <c r="I31498" s="8" t="str">
        <f t="array" ref="I31498">IF(G31498="Yes",XLOOKUP(D31498,'Dam Lines'!A:A,'Dam Lines'!J:J),"")</f>
        <v/>
      </c>
    </row>
    <row r="31499" hidden="1">
      <c r="A31499" s="11">
        <v>6.0</v>
      </c>
      <c r="B31499" s="2" t="s">
        <v>4536</v>
      </c>
      <c r="C31499" s="2" t="s">
        <v>1962</v>
      </c>
      <c r="D31499" s="2" t="s">
        <v>933</v>
      </c>
      <c r="E31499" s="2" t="str">
        <f t="shared" ref="E31499:F31499" si="6178">E31498 </f>
        <v>HANDICAP (0-90)</v>
      </c>
      <c r="F31499" s="2" t="str">
        <f t="shared" si="6178"/>
        <v>1000m</v>
      </c>
      <c r="G31499" s="8" t="str">
        <f>IF(COUNTIF('Dam Lines'!A:A,D31499)&gt;0,"Yes","No")</f>
        <v>Yes</v>
      </c>
      <c r="H31499" s="6"/>
      <c r="I31499" s="8" t="str">
        <f t="array" ref="I31499">IF(G31499="Yes",XLOOKUP(D31499,'Dam Lines'!A:A,'Dam Lines'!J:J),"")</f>
        <v>DJEDA</v>
      </c>
    </row>
    <row r="31500" hidden="1">
      <c r="A31500" s="11">
        <v>7.0</v>
      </c>
      <c r="B31500" s="2" t="s">
        <v>5287</v>
      </c>
      <c r="C31500" s="2" t="s">
        <v>1752</v>
      </c>
      <c r="D31500" s="2" t="s">
        <v>1165</v>
      </c>
      <c r="E31500" s="2" t="str">
        <f t="shared" ref="E31500:F31500" si="6179">E31499 </f>
        <v>HANDICAP (0-90)</v>
      </c>
      <c r="F31500" s="2" t="str">
        <f t="shared" si="6179"/>
        <v>1000m</v>
      </c>
      <c r="G31500" s="8" t="str">
        <f>IF(COUNTIF('Dam Lines'!A:A,D31500)&gt;0,"Yes","No")</f>
        <v>Yes</v>
      </c>
      <c r="H31500" s="6"/>
      <c r="I31500" s="8" t="str">
        <f t="array" ref="I31500">IF(G31500="Yes",XLOOKUP(D31500,'Dam Lines'!A:A,'Dam Lines'!J:J),"")</f>
        <v>NEVADA II</v>
      </c>
    </row>
    <row r="31501" hidden="1">
      <c r="A31501" s="11">
        <v>8.0</v>
      </c>
      <c r="B31501" s="2" t="s">
        <v>5996</v>
      </c>
      <c r="C31501" s="2" t="s">
        <v>3840</v>
      </c>
      <c r="D31501" s="2" t="s">
        <v>1338</v>
      </c>
      <c r="E31501" s="2" t="str">
        <f t="shared" ref="E31501:F31501" si="6180">E31500 </f>
        <v>HANDICAP (0-90)</v>
      </c>
      <c r="F31501" s="2" t="str">
        <f t="shared" si="6180"/>
        <v>1000m</v>
      </c>
      <c r="G31501" s="8" t="str">
        <f>IF(COUNTIF('Dam Lines'!A:A,D31501)&gt;0,"Yes","No")</f>
        <v>Yes</v>
      </c>
      <c r="H31501" s="6"/>
      <c r="I31501" s="8" t="str">
        <f t="array" ref="I31501">IF(G31501="Yes",XLOOKUP(D31501,'Dam Lines'!A:A,'Dam Lines'!J:J),"")</f>
        <v>ALTHEA</v>
      </c>
    </row>
    <row r="31502" hidden="1">
      <c r="A31502" s="11">
        <v>9.0</v>
      </c>
      <c r="B31502" s="2" t="s">
        <v>6814</v>
      </c>
      <c r="C31502" s="2" t="s">
        <v>3731</v>
      </c>
      <c r="D31502" s="2" t="s">
        <v>6815</v>
      </c>
      <c r="E31502" s="2" t="str">
        <f t="shared" ref="E31502:F31502" si="6181">E31501 </f>
        <v>HANDICAP (0-90)</v>
      </c>
      <c r="F31502" s="2" t="str">
        <f t="shared" si="6181"/>
        <v>1000m</v>
      </c>
      <c r="G31502" s="8" t="str">
        <f>IF(COUNTIF('Dam Lines'!A:A,D31502)&gt;0,"Yes","No")</f>
        <v>No</v>
      </c>
      <c r="H31502" s="6"/>
      <c r="I31502" s="8" t="str">
        <f t="array" ref="I31502">IF(G31502="Yes",XLOOKUP(D31502,'Dam Lines'!A:A,'Dam Lines'!J:J),"")</f>
        <v/>
      </c>
    </row>
    <row r="31503" hidden="1">
      <c r="A31503" s="11">
        <v>10.0</v>
      </c>
      <c r="B31503" s="2" t="s">
        <v>6247</v>
      </c>
      <c r="C31503" s="2" t="s">
        <v>2239</v>
      </c>
      <c r="D31503" s="2" t="s">
        <v>6248</v>
      </c>
      <c r="E31503" s="2" t="str">
        <f t="shared" ref="E31503:F31503" si="6182">E31502 </f>
        <v>HANDICAP (0-90)</v>
      </c>
      <c r="F31503" s="2" t="str">
        <f t="shared" si="6182"/>
        <v>1000m</v>
      </c>
      <c r="G31503" s="8" t="str">
        <f>IF(COUNTIF('Dam Lines'!A:A,D31503)&gt;0,"Yes","No")</f>
        <v>No</v>
      </c>
      <c r="H31503" s="6"/>
      <c r="I31503" s="8" t="str">
        <f t="array" ref="I31503">IF(G31503="Yes",XLOOKUP(D31503,'Dam Lines'!A:A,'Dam Lines'!J:J),"")</f>
        <v/>
      </c>
    </row>
    <row r="31504" hidden="1">
      <c r="A31504" s="11">
        <v>11.0</v>
      </c>
      <c r="B31504" s="2" t="s">
        <v>7195</v>
      </c>
      <c r="C31504" s="2" t="s">
        <v>4731</v>
      </c>
      <c r="D31504" s="2" t="s">
        <v>1702</v>
      </c>
      <c r="E31504" s="2" t="str">
        <f t="shared" ref="E31504:F31504" si="6183">E31503 </f>
        <v>HANDICAP (0-90)</v>
      </c>
      <c r="F31504" s="2" t="str">
        <f t="shared" si="6183"/>
        <v>1000m</v>
      </c>
      <c r="G31504" s="8" t="str">
        <f>IF(COUNTIF('Dam Lines'!A:A,D31504)&gt;0,"Yes","No")</f>
        <v>Yes</v>
      </c>
      <c r="H31504" s="6"/>
      <c r="I31504" s="8" t="str">
        <f t="array" ref="I31504">IF(G31504="Yes",XLOOKUP(D31504,'Dam Lines'!A:A,'Dam Lines'!J:J),"")</f>
        <v>ANOMALIIA</v>
      </c>
    </row>
    <row r="31505" hidden="1">
      <c r="A31505" s="11">
        <v>12.0</v>
      </c>
      <c r="B31505" s="2" t="s">
        <v>2431</v>
      </c>
      <c r="C31505" s="2" t="s">
        <v>3494</v>
      </c>
      <c r="D31505" s="2" t="s">
        <v>1539</v>
      </c>
      <c r="E31505" s="2" t="str">
        <f t="shared" ref="E31505:F31505" si="6184">E31504 </f>
        <v>HANDICAP (0-90)</v>
      </c>
      <c r="F31505" s="2" t="str">
        <f t="shared" si="6184"/>
        <v>1000m</v>
      </c>
      <c r="G31505" s="8" t="str">
        <f>IF(COUNTIF('Dam Lines'!A:A,D31505)&gt;0,"Yes","No")</f>
        <v>Yes</v>
      </c>
      <c r="H31505" s="6"/>
      <c r="I31505" s="8" t="str">
        <f t="array" ref="I31505">IF(G31505="Yes",XLOOKUP(D31505,'Dam Lines'!A:A,'Dam Lines'!J:J),"")</f>
        <v>SAADA</v>
      </c>
    </row>
    <row r="31506" hidden="1">
      <c r="A31506" s="11">
        <v>13.0</v>
      </c>
      <c r="B31506" s="2" t="s">
        <v>4985</v>
      </c>
      <c r="C31506" s="2" t="s">
        <v>2303</v>
      </c>
      <c r="D31506" s="2" t="s">
        <v>584</v>
      </c>
      <c r="E31506" s="2" t="str">
        <f t="shared" ref="E31506:F31506" si="6185">E31505 </f>
        <v>HANDICAP (0-90)</v>
      </c>
      <c r="F31506" s="2" t="str">
        <f t="shared" si="6185"/>
        <v>1000m</v>
      </c>
      <c r="G31506" s="8" t="str">
        <f>IF(COUNTIF('Dam Lines'!A:A,D31506)&gt;0,"Yes","No")</f>
        <v>Yes</v>
      </c>
      <c r="H31506" s="6"/>
      <c r="I31506" s="8" t="str">
        <f t="array" ref="I31506">IF(G31506="Yes",XLOOKUP(D31506,'Dam Lines'!A:A,'Dam Lines'!J:J),"")</f>
        <v>DJEDA</v>
      </c>
    </row>
    <row r="31507" hidden="1">
      <c r="A31507" s="11">
        <v>14.0</v>
      </c>
      <c r="B31507" s="2" t="s">
        <v>4624</v>
      </c>
      <c r="C31507" s="2" t="s">
        <v>3697</v>
      </c>
      <c r="D31507" s="2" t="s">
        <v>771</v>
      </c>
      <c r="E31507" s="2" t="str">
        <f t="shared" ref="E31507:F31507" si="6186">E31506 </f>
        <v>HANDICAP (0-90)</v>
      </c>
      <c r="F31507" s="2" t="str">
        <f t="shared" si="6186"/>
        <v>1000m</v>
      </c>
      <c r="G31507" s="8" t="str">
        <f>IF(COUNTIF('Dam Lines'!A:A,D31507)&gt;0,"Yes","No")</f>
        <v>Yes</v>
      </c>
      <c r="H31507" s="6"/>
      <c r="I31507" s="8" t="str">
        <f t="array" ref="I31507">IF(G31507="Yes",XLOOKUP(D31507,'Dam Lines'!A:A,'Dam Lines'!J:J),"")</f>
        <v>SAMIA</v>
      </c>
    </row>
    <row r="31508" hidden="1">
      <c r="A31508" s="11">
        <v>15.0</v>
      </c>
      <c r="B31508" s="2" t="s">
        <v>5500</v>
      </c>
      <c r="C31508" s="2" t="s">
        <v>2545</v>
      </c>
      <c r="D31508" s="2" t="s">
        <v>5426</v>
      </c>
      <c r="E31508" s="2" t="str">
        <f t="shared" ref="E31508:F31508" si="6187">E31507 </f>
        <v>HANDICAP (0-90)</v>
      </c>
      <c r="F31508" s="2" t="str">
        <f t="shared" si="6187"/>
        <v>1000m</v>
      </c>
      <c r="G31508" s="8" t="str">
        <f>IF(COUNTIF('Dam Lines'!A:A,D31508)&gt;0,"Yes","No")</f>
        <v>No</v>
      </c>
      <c r="H31508" s="6"/>
      <c r="I31508" s="8" t="str">
        <f t="array" ref="I31508">IF(G31508="Yes",XLOOKUP(D31508,'Dam Lines'!A:A,'Dam Lines'!J:J),"")</f>
        <v/>
      </c>
    </row>
    <row r="31509" hidden="1">
      <c r="A31509" s="11">
        <v>1.0</v>
      </c>
      <c r="B31509" s="2" t="s">
        <v>6827</v>
      </c>
      <c r="C31509" s="2" t="s">
        <v>4866</v>
      </c>
      <c r="D31509" s="2" t="s">
        <v>840</v>
      </c>
      <c r="E31509" s="2" t="s">
        <v>1740</v>
      </c>
      <c r="F31509" s="2" t="s">
        <v>1818</v>
      </c>
      <c r="G31509" s="8" t="str">
        <f>IF(COUNTIF('Dam Lines'!A:A,D31509)&gt;0,"Yes","No")</f>
        <v>Yes</v>
      </c>
      <c r="H31509" s="6"/>
      <c r="I31509" s="8" t="str">
        <f t="array" ref="I31509">IF(G31509="Yes",XLOOKUP(D31509,'Dam Lines'!A:A,'Dam Lines'!J:J),"")</f>
        <v>MADOU</v>
      </c>
    </row>
    <row r="31510" hidden="1">
      <c r="A31510" s="11">
        <v>2.0</v>
      </c>
      <c r="B31510" s="2" t="s">
        <v>6206</v>
      </c>
      <c r="C31510" s="2" t="s">
        <v>2054</v>
      </c>
      <c r="D31510" s="2" t="s">
        <v>6207</v>
      </c>
      <c r="E31510" s="2" t="str">
        <f t="shared" ref="E31510:F31510" si="6188">E31509 </f>
        <v>MAIDEN</v>
      </c>
      <c r="F31510" s="2" t="str">
        <f t="shared" si="6188"/>
        <v>1000m</v>
      </c>
      <c r="G31510" s="8" t="str">
        <f>IF(COUNTIF('Dam Lines'!A:A,D31510)&gt;0,"Yes","No")</f>
        <v>No</v>
      </c>
      <c r="H31510" s="6"/>
      <c r="I31510" s="8" t="str">
        <f t="array" ref="I31510">IF(G31510="Yes",XLOOKUP(D31510,'Dam Lines'!A:A,'Dam Lines'!J:J),"")</f>
        <v/>
      </c>
    </row>
    <row r="31511" hidden="1">
      <c r="A31511" s="11">
        <v>3.0</v>
      </c>
      <c r="B31511" s="2" t="s">
        <v>6546</v>
      </c>
      <c r="C31511" s="2" t="s">
        <v>1823</v>
      </c>
      <c r="D31511" s="2" t="s">
        <v>141</v>
      </c>
      <c r="E31511" s="2" t="str">
        <f t="shared" ref="E31511:F31511" si="6189">E31510 </f>
        <v>MAIDEN</v>
      </c>
      <c r="F31511" s="2" t="str">
        <f t="shared" si="6189"/>
        <v>1000m</v>
      </c>
      <c r="G31511" s="8" t="str">
        <f>IF(COUNTIF('Dam Lines'!A:A,D31511)&gt;0,"Yes","No")</f>
        <v>Yes</v>
      </c>
      <c r="H31511" s="6"/>
      <c r="I31511" s="8" t="str">
        <f t="array" ref="I31511">IF(G31511="Yes",XLOOKUP(D31511,'Dam Lines'!A:A,'Dam Lines'!J:J),"")</f>
        <v>FARBAHAN</v>
      </c>
    </row>
    <row r="31512" hidden="1">
      <c r="A31512" s="11">
        <v>4.0</v>
      </c>
      <c r="B31512" s="2" t="s">
        <v>7316</v>
      </c>
      <c r="C31512" s="2" t="s">
        <v>3792</v>
      </c>
      <c r="D31512" s="2" t="s">
        <v>6173</v>
      </c>
      <c r="E31512" s="2" t="str">
        <f t="shared" ref="E31512:F31512" si="6190">E31511 </f>
        <v>MAIDEN</v>
      </c>
      <c r="F31512" s="2" t="str">
        <f t="shared" si="6190"/>
        <v>1000m</v>
      </c>
      <c r="G31512" s="8" t="str">
        <f>IF(COUNTIF('Dam Lines'!A:A,D31512)&gt;0,"Yes","No")</f>
        <v>No</v>
      </c>
      <c r="H31512" s="6"/>
      <c r="I31512" s="8" t="str">
        <f t="array" ref="I31512">IF(G31512="Yes",XLOOKUP(D31512,'Dam Lines'!A:A,'Dam Lines'!J:J),"")</f>
        <v/>
      </c>
    </row>
    <row r="31513" hidden="1">
      <c r="A31513" s="11">
        <v>5.0</v>
      </c>
      <c r="B31513" s="2" t="s">
        <v>7248</v>
      </c>
      <c r="C31513" s="2" t="s">
        <v>5722</v>
      </c>
      <c r="D31513" s="2" t="s">
        <v>328</v>
      </c>
      <c r="E31513" s="2" t="str">
        <f t="shared" ref="E31513:F31513" si="6191">E31512 </f>
        <v>MAIDEN</v>
      </c>
      <c r="F31513" s="2" t="str">
        <f t="shared" si="6191"/>
        <v>1000m</v>
      </c>
      <c r="G31513" s="8" t="str">
        <f>IF(COUNTIF('Dam Lines'!A:A,D31513)&gt;0,"Yes","No")</f>
        <v>Yes</v>
      </c>
      <c r="H31513" s="6"/>
      <c r="I31513" s="8" t="str">
        <f t="array" ref="I31513">IF(G31513="Yes",XLOOKUP(D31513,'Dam Lines'!A:A,'Dam Lines'!J:J),"")</f>
        <v>ALBA</v>
      </c>
    </row>
    <row r="31514" hidden="1">
      <c r="A31514" s="11">
        <v>6.0</v>
      </c>
      <c r="B31514" s="2" t="s">
        <v>7011</v>
      </c>
      <c r="C31514" s="2" t="s">
        <v>3622</v>
      </c>
      <c r="D31514" s="2" t="s">
        <v>3894</v>
      </c>
      <c r="E31514" s="2" t="str">
        <f t="shared" ref="E31514:F31514" si="6192">E31513 </f>
        <v>MAIDEN</v>
      </c>
      <c r="F31514" s="2" t="str">
        <f t="shared" si="6192"/>
        <v>1000m</v>
      </c>
      <c r="G31514" s="8" t="str">
        <f>IF(COUNTIF('Dam Lines'!A:A,D31514)&gt;0,"Yes","No")</f>
        <v>No</v>
      </c>
      <c r="H31514" s="6"/>
      <c r="I31514" s="8" t="str">
        <f t="array" ref="I31514">IF(G31514="Yes",XLOOKUP(D31514,'Dam Lines'!A:A,'Dam Lines'!J:J),"")</f>
        <v/>
      </c>
    </row>
    <row r="31515" hidden="1">
      <c r="A31515" s="11">
        <v>7.0</v>
      </c>
      <c r="B31515" s="2" t="s">
        <v>7255</v>
      </c>
      <c r="C31515" s="2" t="s">
        <v>3399</v>
      </c>
      <c r="D31515" s="2" t="s">
        <v>3716</v>
      </c>
      <c r="E31515" s="2" t="str">
        <f t="shared" ref="E31515:F31515" si="6193">E31514 </f>
        <v>MAIDEN</v>
      </c>
      <c r="F31515" s="2" t="str">
        <f t="shared" si="6193"/>
        <v>1000m</v>
      </c>
      <c r="G31515" s="8" t="str">
        <f>IF(COUNTIF('Dam Lines'!A:A,D31515)&gt;0,"Yes","No")</f>
        <v>No</v>
      </c>
      <c r="H31515" s="6"/>
      <c r="I31515" s="8" t="str">
        <f t="array" ref="I31515">IF(G31515="Yes",XLOOKUP(D31515,'Dam Lines'!A:A,'Dam Lines'!J:J),"")</f>
        <v/>
      </c>
    </row>
    <row r="31516" hidden="1">
      <c r="A31516" s="11">
        <v>8.0</v>
      </c>
      <c r="B31516" s="2" t="s">
        <v>7224</v>
      </c>
      <c r="C31516" s="2" t="s">
        <v>5085</v>
      </c>
      <c r="D31516" s="2" t="s">
        <v>248</v>
      </c>
      <c r="E31516" s="2" t="str">
        <f t="shared" ref="E31516:F31516" si="6194">E31515 </f>
        <v>MAIDEN</v>
      </c>
      <c r="F31516" s="2" t="str">
        <f t="shared" si="6194"/>
        <v>1000m</v>
      </c>
      <c r="G31516" s="8" t="str">
        <f>IF(COUNTIF('Dam Lines'!A:A,D31516)&gt;0,"Yes","No")</f>
        <v>Yes</v>
      </c>
      <c r="H31516" s="6"/>
      <c r="I31516" s="8" t="str">
        <f t="array" ref="I31516">IF(G31516="Yes",XLOOKUP(D31516,'Dam Lines'!A:A,'Dam Lines'!J:J),"")</f>
        <v>JELBA</v>
      </c>
    </row>
    <row r="31517" hidden="1">
      <c r="A31517" s="11">
        <v>9.0</v>
      </c>
      <c r="B31517" s="2" t="s">
        <v>7245</v>
      </c>
      <c r="C31517" s="2" t="s">
        <v>5085</v>
      </c>
      <c r="D31517" s="2" t="s">
        <v>4055</v>
      </c>
      <c r="E31517" s="2" t="str">
        <f t="shared" ref="E31517:F31517" si="6195">E31516 </f>
        <v>MAIDEN</v>
      </c>
      <c r="F31517" s="2" t="str">
        <f t="shared" si="6195"/>
        <v>1000m</v>
      </c>
      <c r="G31517" s="8" t="str">
        <f>IF(COUNTIF('Dam Lines'!A:A,D31517)&gt;0,"Yes","No")</f>
        <v>No</v>
      </c>
      <c r="H31517" s="6"/>
      <c r="I31517" s="8" t="str">
        <f t="array" ref="I31517">IF(G31517="Yes",XLOOKUP(D31517,'Dam Lines'!A:A,'Dam Lines'!J:J),"")</f>
        <v/>
      </c>
    </row>
    <row r="31518" hidden="1">
      <c r="A31518" s="11">
        <v>10.0</v>
      </c>
      <c r="B31518" s="2" t="s">
        <v>6645</v>
      </c>
      <c r="C31518" s="2" t="s">
        <v>3493</v>
      </c>
      <c r="D31518" s="2" t="s">
        <v>1065</v>
      </c>
      <c r="E31518" s="2" t="str">
        <f t="shared" ref="E31518:F31518" si="6196">E31517 </f>
        <v>MAIDEN</v>
      </c>
      <c r="F31518" s="2" t="str">
        <f t="shared" si="6196"/>
        <v>1000m</v>
      </c>
      <c r="G31518" s="8" t="str">
        <f>IF(COUNTIF('Dam Lines'!A:A,D31518)&gt;0,"Yes","No")</f>
        <v>Yes</v>
      </c>
      <c r="H31518" s="6"/>
      <c r="I31518" s="8" t="str">
        <f t="array" ref="I31518">IF(G31518="Yes",XLOOKUP(D31518,'Dam Lines'!A:A,'Dam Lines'!J:J),"")</f>
        <v>GITANE DE CREUSE</v>
      </c>
    </row>
    <row r="31519" hidden="1">
      <c r="A31519" s="11">
        <v>11.0</v>
      </c>
      <c r="B31519" s="2" t="s">
        <v>6472</v>
      </c>
      <c r="C31519" s="2" t="s">
        <v>2494</v>
      </c>
      <c r="D31519" s="2" t="s">
        <v>1237</v>
      </c>
      <c r="E31519" s="2" t="str">
        <f t="shared" ref="E31519:F31519" si="6197">E31518 </f>
        <v>MAIDEN</v>
      </c>
      <c r="F31519" s="2" t="str">
        <f t="shared" si="6197"/>
        <v>1000m</v>
      </c>
      <c r="G31519" s="8" t="str">
        <f>IF(COUNTIF('Dam Lines'!A:A,D31519)&gt;0,"Yes","No")</f>
        <v>Yes</v>
      </c>
      <c r="H31519" s="6"/>
      <c r="I31519" s="8" t="str">
        <f t="array" ref="I31519">IF(G31519="Yes",XLOOKUP(D31519,'Dam Lines'!A:A,'Dam Lines'!J:J),"")</f>
        <v>NADOBA</v>
      </c>
    </row>
    <row r="31520" hidden="1">
      <c r="A31520" s="11">
        <v>12.0</v>
      </c>
      <c r="B31520" s="2" t="s">
        <v>6576</v>
      </c>
      <c r="C31520" s="2" t="s">
        <v>3697</v>
      </c>
      <c r="D31520" s="2" t="s">
        <v>5135</v>
      </c>
      <c r="E31520" s="2" t="str">
        <f t="shared" ref="E31520:F31520" si="6198">E31519 </f>
        <v>MAIDEN</v>
      </c>
      <c r="F31520" s="2" t="str">
        <f t="shared" si="6198"/>
        <v>1000m</v>
      </c>
      <c r="G31520" s="8" t="str">
        <f>IF(COUNTIF('Dam Lines'!A:A,D31520)&gt;0,"Yes","No")</f>
        <v>No</v>
      </c>
      <c r="H31520" s="6"/>
      <c r="I31520" s="8" t="str">
        <f t="array" ref="I31520">IF(G31520="Yes",XLOOKUP(D31520,'Dam Lines'!A:A,'Dam Lines'!J:J),"")</f>
        <v/>
      </c>
    </row>
    <row r="31521" hidden="1">
      <c r="A31521" s="11">
        <v>13.0</v>
      </c>
      <c r="B31521" s="2" t="s">
        <v>7082</v>
      </c>
      <c r="C31521" s="2" t="s">
        <v>4008</v>
      </c>
      <c r="D31521" s="2" t="s">
        <v>2629</v>
      </c>
      <c r="E31521" s="2" t="str">
        <f t="shared" ref="E31521:F31521" si="6199">E31520 </f>
        <v>MAIDEN</v>
      </c>
      <c r="F31521" s="2" t="str">
        <f t="shared" si="6199"/>
        <v>1000m</v>
      </c>
      <c r="G31521" s="8" t="str">
        <f>IF(COUNTIF('Dam Lines'!A:A,D31521)&gt;0,"Yes","No")</f>
        <v>No</v>
      </c>
      <c r="H31521" s="6"/>
      <c r="I31521" s="8" t="str">
        <f t="array" ref="I31521">IF(G31521="Yes",XLOOKUP(D31521,'Dam Lines'!A:A,'Dam Lines'!J:J),"")</f>
        <v/>
      </c>
    </row>
    <row r="31522" hidden="1">
      <c r="A31522" s="11">
        <v>14.0</v>
      </c>
      <c r="B31522" s="2" t="s">
        <v>7355</v>
      </c>
      <c r="C31522" s="2" t="s">
        <v>4065</v>
      </c>
      <c r="D31522" s="2" t="s">
        <v>4361</v>
      </c>
      <c r="E31522" s="2" t="str">
        <f t="shared" ref="E31522:F31522" si="6200">E31521 </f>
        <v>MAIDEN</v>
      </c>
      <c r="F31522" s="2" t="str">
        <f t="shared" si="6200"/>
        <v>1000m</v>
      </c>
      <c r="G31522" s="8" t="str">
        <f>IF(COUNTIF('Dam Lines'!A:A,D31522)&gt;0,"Yes","No")</f>
        <v>No</v>
      </c>
      <c r="H31522" s="6"/>
      <c r="I31522" s="8" t="str">
        <f t="array" ref="I31522">IF(G31522="Yes",XLOOKUP(D31522,'Dam Lines'!A:A,'Dam Lines'!J:J),"")</f>
        <v/>
      </c>
    </row>
    <row r="31523" hidden="1">
      <c r="A31523" s="11">
        <v>15.0</v>
      </c>
      <c r="B31523" s="2" t="s">
        <v>7374</v>
      </c>
      <c r="C31523" s="2" t="s">
        <v>7375</v>
      </c>
      <c r="D31523" s="2" t="s">
        <v>429</v>
      </c>
      <c r="E31523" s="2" t="str">
        <f t="shared" ref="E31523:F31523" si="6201">E31522 </f>
        <v>MAIDEN</v>
      </c>
      <c r="F31523" s="2" t="str">
        <f t="shared" si="6201"/>
        <v>1000m</v>
      </c>
      <c r="G31523" s="8" t="str">
        <f>IF(COUNTIF('Dam Lines'!A:A,D31523)&gt;0,"Yes","No")</f>
        <v>Yes</v>
      </c>
      <c r="H31523" s="6"/>
      <c r="I31523" s="8" t="str">
        <f t="array" ref="I31523">IF(G31523="Yes",XLOOKUP(D31523,'Dam Lines'!A:A,'Dam Lines'!J:J),"")</f>
        <v>BINT DASSIE</v>
      </c>
    </row>
    <row r="31524" hidden="1">
      <c r="A31524" s="11">
        <v>1.0</v>
      </c>
      <c r="B31524" s="2" t="s">
        <v>6495</v>
      </c>
      <c r="C31524" s="2" t="s">
        <v>1907</v>
      </c>
      <c r="D31524" s="2" t="s">
        <v>6179</v>
      </c>
      <c r="E31524" s="2" t="s">
        <v>1740</v>
      </c>
      <c r="F31524" s="2" t="s">
        <v>1818</v>
      </c>
      <c r="G31524" s="8" t="str">
        <f>IF(COUNTIF('Dam Lines'!A:A,D31524)&gt;0,"Yes","No")</f>
        <v>No</v>
      </c>
      <c r="H31524" s="6"/>
      <c r="I31524" s="8" t="str">
        <f t="array" ref="I31524">IF(G31524="Yes",XLOOKUP(D31524,'Dam Lines'!A:A,'Dam Lines'!J:J),"")</f>
        <v/>
      </c>
    </row>
    <row r="31525" hidden="1">
      <c r="A31525" s="11">
        <v>2.0</v>
      </c>
      <c r="B31525" s="2" t="s">
        <v>6419</v>
      </c>
      <c r="C31525" s="2" t="s">
        <v>2248</v>
      </c>
      <c r="D31525" s="2" t="s">
        <v>1117</v>
      </c>
      <c r="E31525" s="2" t="str">
        <f t="shared" ref="E31525:F31525" si="6202">E31524 </f>
        <v>MAIDEN</v>
      </c>
      <c r="F31525" s="2" t="str">
        <f t="shared" si="6202"/>
        <v>1000m</v>
      </c>
      <c r="G31525" s="8" t="str">
        <f>IF(COUNTIF('Dam Lines'!A:A,D31525)&gt;0,"Yes","No")</f>
        <v>Yes</v>
      </c>
      <c r="H31525" s="6"/>
      <c r="I31525" s="8" t="str">
        <f t="array" ref="I31525">IF(G31525="Yes",XLOOKUP(D31525,'Dam Lines'!A:A,'Dam Lines'!J:J),"")</f>
        <v>CHAR-RICH ALECIA</v>
      </c>
    </row>
    <row r="31526" hidden="1">
      <c r="A31526" s="11">
        <v>3.0</v>
      </c>
      <c r="B31526" s="2" t="s">
        <v>7091</v>
      </c>
      <c r="C31526" s="2" t="s">
        <v>4008</v>
      </c>
      <c r="D31526" s="2" t="s">
        <v>7092</v>
      </c>
      <c r="E31526" s="2" t="str">
        <f t="shared" ref="E31526:F31526" si="6203">E31525 </f>
        <v>MAIDEN</v>
      </c>
      <c r="F31526" s="2" t="str">
        <f t="shared" si="6203"/>
        <v>1000m</v>
      </c>
      <c r="G31526" s="8" t="str">
        <f>IF(COUNTIF('Dam Lines'!A:A,D31526)&gt;0,"Yes","No")</f>
        <v>No</v>
      </c>
      <c r="H31526" s="6"/>
      <c r="I31526" s="8" t="str">
        <f t="array" ref="I31526">IF(G31526="Yes",XLOOKUP(D31526,'Dam Lines'!A:A,'Dam Lines'!J:J),"")</f>
        <v/>
      </c>
    </row>
    <row r="31527" hidden="1">
      <c r="A31527" s="11">
        <v>4.0</v>
      </c>
      <c r="B31527" s="2" t="s">
        <v>6356</v>
      </c>
      <c r="C31527" s="2" t="s">
        <v>2061</v>
      </c>
      <c r="D31527" s="2" t="s">
        <v>6357</v>
      </c>
      <c r="E31527" s="2" t="str">
        <f t="shared" ref="E31527:F31527" si="6204">E31526 </f>
        <v>MAIDEN</v>
      </c>
      <c r="F31527" s="2" t="str">
        <f t="shared" si="6204"/>
        <v>1000m</v>
      </c>
      <c r="G31527" s="8" t="str">
        <f>IF(COUNTIF('Dam Lines'!A:A,D31527)&gt;0,"Yes","No")</f>
        <v>No</v>
      </c>
      <c r="H31527" s="6"/>
      <c r="I31527" s="8" t="str">
        <f t="array" ref="I31527">IF(G31527="Yes",XLOOKUP(D31527,'Dam Lines'!A:A,'Dam Lines'!J:J),"")</f>
        <v/>
      </c>
    </row>
    <row r="31528" hidden="1">
      <c r="A31528" s="11">
        <v>5.0</v>
      </c>
      <c r="B31528" s="2" t="s">
        <v>7217</v>
      </c>
      <c r="C31528" s="2" t="s">
        <v>5085</v>
      </c>
      <c r="D31528" s="2" t="s">
        <v>91</v>
      </c>
      <c r="E31528" s="2" t="str">
        <f t="shared" ref="E31528:F31528" si="6205">E31527 </f>
        <v>MAIDEN</v>
      </c>
      <c r="F31528" s="2" t="str">
        <f t="shared" si="6205"/>
        <v>1000m</v>
      </c>
      <c r="G31528" s="8" t="str">
        <f>IF(COUNTIF('Dam Lines'!A:A,D31528)&gt;0,"Yes","No")</f>
        <v>Yes</v>
      </c>
      <c r="H31528" s="6"/>
      <c r="I31528" s="8" t="str">
        <f t="array" ref="I31528">IF(G31528="Yes",XLOOKUP(D31528,'Dam Lines'!A:A,'Dam Lines'!J:J),"")</f>
        <v>NEVADA II</v>
      </c>
    </row>
    <row r="31529" hidden="1">
      <c r="A31529" s="11">
        <v>6.0</v>
      </c>
      <c r="B31529" s="2" t="s">
        <v>6620</v>
      </c>
      <c r="C31529" s="2" t="s">
        <v>3777</v>
      </c>
      <c r="D31529" s="2" t="s">
        <v>1314</v>
      </c>
      <c r="E31529" s="2" t="str">
        <f t="shared" ref="E31529:F31529" si="6206">E31528 </f>
        <v>MAIDEN</v>
      </c>
      <c r="F31529" s="2" t="str">
        <f t="shared" si="6206"/>
        <v>1000m</v>
      </c>
      <c r="G31529" s="8" t="str">
        <f>IF(COUNTIF('Dam Lines'!A:A,D31529)&gt;0,"Yes","No")</f>
        <v>Yes</v>
      </c>
      <c r="H31529" s="6"/>
      <c r="I31529" s="8" t="str">
        <f t="array" ref="I31529">IF(G31529="Yes",XLOOKUP(D31529,'Dam Lines'!A:A,'Dam Lines'!J:J),"")</f>
        <v>GHAOUAICH</v>
      </c>
    </row>
    <row r="31530" hidden="1">
      <c r="A31530" s="11">
        <v>7.0</v>
      </c>
      <c r="B31530" s="2" t="s">
        <v>6110</v>
      </c>
      <c r="C31530" s="2" t="s">
        <v>6111</v>
      </c>
      <c r="D31530" s="2" t="s">
        <v>6112</v>
      </c>
      <c r="E31530" s="2" t="str">
        <f t="shared" ref="E31530:F31530" si="6207">E31529 </f>
        <v>MAIDEN</v>
      </c>
      <c r="F31530" s="2" t="str">
        <f t="shared" si="6207"/>
        <v>1000m</v>
      </c>
      <c r="G31530" s="8" t="str">
        <f>IF(COUNTIF('Dam Lines'!A:A,D31530)&gt;0,"Yes","No")</f>
        <v>No</v>
      </c>
      <c r="H31530" s="6"/>
      <c r="I31530" s="8" t="str">
        <f t="array" ref="I31530">IF(G31530="Yes",XLOOKUP(D31530,'Dam Lines'!A:A,'Dam Lines'!J:J),"")</f>
        <v/>
      </c>
    </row>
    <row r="31531" hidden="1">
      <c r="A31531" s="11">
        <v>8.0</v>
      </c>
      <c r="B31531" s="2" t="s">
        <v>7351</v>
      </c>
      <c r="C31531" s="2" t="s">
        <v>2405</v>
      </c>
      <c r="D31531" s="2" t="s">
        <v>383</v>
      </c>
      <c r="E31531" s="2" t="str">
        <f t="shared" ref="E31531:F31531" si="6208">E31530 </f>
        <v>MAIDEN</v>
      </c>
      <c r="F31531" s="2" t="str">
        <f t="shared" si="6208"/>
        <v>1000m</v>
      </c>
      <c r="G31531" s="8" t="str">
        <f>IF(COUNTIF('Dam Lines'!A:A,D31531)&gt;0,"Yes","No")</f>
        <v>Yes</v>
      </c>
      <c r="H31531" s="6"/>
      <c r="I31531" s="8" t="str">
        <f t="array" ref="I31531">IF(G31531="Yes",XLOOKUP(D31531,'Dam Lines'!A:A,'Dam Lines'!J:J),"")</f>
        <v>DEBORAH IV</v>
      </c>
    </row>
    <row r="31532" hidden="1">
      <c r="A31532" s="11">
        <v>9.0</v>
      </c>
      <c r="B31532" s="2" t="s">
        <v>7156</v>
      </c>
      <c r="C31532" s="2" t="s">
        <v>2494</v>
      </c>
      <c r="D31532" s="2" t="s">
        <v>865</v>
      </c>
      <c r="E31532" s="2" t="str">
        <f t="shared" ref="E31532:F31532" si="6209">E31531 </f>
        <v>MAIDEN</v>
      </c>
      <c r="F31532" s="2" t="str">
        <f t="shared" si="6209"/>
        <v>1000m</v>
      </c>
      <c r="G31532" s="8" t="str">
        <f>IF(COUNTIF('Dam Lines'!A:A,D31532)&gt;0,"Yes","No")</f>
        <v>Yes</v>
      </c>
      <c r="H31532" s="6"/>
      <c r="I31532" s="8" t="str">
        <f t="array" ref="I31532">IF(G31532="Yes",XLOOKUP(D31532,'Dam Lines'!A:A,'Dam Lines'!J:J),"")</f>
        <v>NEVADA II</v>
      </c>
    </row>
    <row r="31533" hidden="1">
      <c r="A31533" s="11">
        <v>10.0</v>
      </c>
      <c r="B31533" s="2" t="s">
        <v>6938</v>
      </c>
      <c r="C31533" s="2" t="s">
        <v>4028</v>
      </c>
      <c r="D31533" s="2" t="s">
        <v>150</v>
      </c>
      <c r="E31533" s="2" t="str">
        <f t="shared" ref="E31533:F31533" si="6210">E31532 </f>
        <v>MAIDEN</v>
      </c>
      <c r="F31533" s="2" t="str">
        <f t="shared" si="6210"/>
        <v>1000m</v>
      </c>
      <c r="G31533" s="8" t="str">
        <f>IF(COUNTIF('Dam Lines'!A:A,D31533)&gt;0,"Yes","No")</f>
        <v>Yes</v>
      </c>
      <c r="H31533" s="6"/>
      <c r="I31533" s="8" t="str">
        <f t="array" ref="I31533">IF(G31533="Yes",XLOOKUP(D31533,'Dam Lines'!A:A,'Dam Lines'!J:J),"")</f>
        <v>KARTA</v>
      </c>
    </row>
    <row r="31534" hidden="1">
      <c r="A31534" s="11">
        <v>11.0</v>
      </c>
      <c r="B31534" s="2" t="s">
        <v>7192</v>
      </c>
      <c r="C31534" s="2" t="s">
        <v>5722</v>
      </c>
      <c r="D31534" s="2" t="s">
        <v>2775</v>
      </c>
      <c r="E31534" s="2" t="str">
        <f t="shared" ref="E31534:F31534" si="6211">E31533 </f>
        <v>MAIDEN</v>
      </c>
      <c r="F31534" s="2" t="str">
        <f t="shared" si="6211"/>
        <v>1000m</v>
      </c>
      <c r="G31534" s="8" t="str">
        <f>IF(COUNTIF('Dam Lines'!A:A,D31534)&gt;0,"Yes","No")</f>
        <v>No</v>
      </c>
      <c r="H31534" s="6"/>
      <c r="I31534" s="8" t="str">
        <f t="array" ref="I31534">IF(G31534="Yes",XLOOKUP(D31534,'Dam Lines'!A:A,'Dam Lines'!J:J),"")</f>
        <v/>
      </c>
    </row>
    <row r="31535" hidden="1">
      <c r="A31535" s="11">
        <v>12.0</v>
      </c>
      <c r="B31535" s="2" t="s">
        <v>7376</v>
      </c>
      <c r="C31535" s="2" t="s">
        <v>3739</v>
      </c>
      <c r="D31535" s="2" t="s">
        <v>3005</v>
      </c>
      <c r="E31535" s="2" t="str">
        <f t="shared" ref="E31535:F31535" si="6212">E31534 </f>
        <v>MAIDEN</v>
      </c>
      <c r="F31535" s="2" t="str">
        <f t="shared" si="6212"/>
        <v>1000m</v>
      </c>
      <c r="G31535" s="8" t="str">
        <f>IF(COUNTIF('Dam Lines'!A:A,D31535)&gt;0,"Yes","No")</f>
        <v>No</v>
      </c>
      <c r="H31535" s="6"/>
      <c r="I31535" s="8" t="str">
        <f t="array" ref="I31535">IF(G31535="Yes",XLOOKUP(D31535,'Dam Lines'!A:A,'Dam Lines'!J:J),"")</f>
        <v/>
      </c>
    </row>
    <row r="31536" hidden="1">
      <c r="A31536" s="11">
        <v>13.0</v>
      </c>
      <c r="B31536" s="2" t="s">
        <v>6893</v>
      </c>
      <c r="C31536" s="2" t="s">
        <v>3022</v>
      </c>
      <c r="D31536" s="2" t="s">
        <v>6894</v>
      </c>
      <c r="E31536" s="2" t="str">
        <f t="shared" ref="E31536:F31536" si="6213">E31535 </f>
        <v>MAIDEN</v>
      </c>
      <c r="F31536" s="2" t="str">
        <f t="shared" si="6213"/>
        <v>1000m</v>
      </c>
      <c r="G31536" s="8" t="str">
        <f>IF(COUNTIF('Dam Lines'!A:A,D31536)&gt;0,"Yes","No")</f>
        <v>No</v>
      </c>
      <c r="H31536" s="6"/>
      <c r="I31536" s="8" t="str">
        <f t="array" ref="I31536">IF(G31536="Yes",XLOOKUP(D31536,'Dam Lines'!A:A,'Dam Lines'!J:J),"")</f>
        <v/>
      </c>
    </row>
    <row r="31537" hidden="1">
      <c r="A31537" s="11">
        <v>14.0</v>
      </c>
      <c r="B31537" s="2" t="s">
        <v>7162</v>
      </c>
      <c r="C31537" s="2" t="s">
        <v>3071</v>
      </c>
      <c r="D31537" s="2" t="s">
        <v>7163</v>
      </c>
      <c r="E31537" s="2" t="str">
        <f t="shared" ref="E31537:F31537" si="6214">E31536 </f>
        <v>MAIDEN</v>
      </c>
      <c r="F31537" s="2" t="str">
        <f t="shared" si="6214"/>
        <v>1000m</v>
      </c>
      <c r="G31537" s="8" t="str">
        <f>IF(COUNTIF('Dam Lines'!A:A,D31537)&gt;0,"Yes","No")</f>
        <v>No</v>
      </c>
      <c r="H31537" s="6"/>
      <c r="I31537" s="8" t="str">
        <f t="array" ref="I31537">IF(G31537="Yes",XLOOKUP(D31537,'Dam Lines'!A:A,'Dam Lines'!J:J),"")</f>
        <v/>
      </c>
    </row>
    <row r="31538" hidden="1">
      <c r="A31538" s="11">
        <v>15.0</v>
      </c>
      <c r="B31538" s="2" t="s">
        <v>6460</v>
      </c>
      <c r="C31538" s="2" t="s">
        <v>3493</v>
      </c>
      <c r="D31538" s="2" t="s">
        <v>38</v>
      </c>
      <c r="E31538" s="2" t="str">
        <f t="shared" ref="E31538:F31538" si="6215">E31537 </f>
        <v>MAIDEN</v>
      </c>
      <c r="F31538" s="2" t="str">
        <f t="shared" si="6215"/>
        <v>1000m</v>
      </c>
      <c r="G31538" s="8" t="str">
        <f>IF(COUNTIF('Dam Lines'!A:A,D31538)&gt;0,"Yes","No")</f>
        <v>Yes</v>
      </c>
      <c r="H31538" s="6"/>
      <c r="I31538" s="8" t="str">
        <f t="array" ref="I31538">IF(G31538="Yes",XLOOKUP(D31538,'Dam Lines'!A:A,'Dam Lines'!J:J),"")</f>
        <v>PHILIPPA</v>
      </c>
    </row>
    <row r="31539" hidden="1">
      <c r="A31539" s="11">
        <v>1.0</v>
      </c>
      <c r="B31539" s="2" t="s">
        <v>5307</v>
      </c>
      <c r="C31539" s="2" t="s">
        <v>3342</v>
      </c>
      <c r="D31539" s="2" t="s">
        <v>976</v>
      </c>
      <c r="E31539" s="2" t="s">
        <v>6343</v>
      </c>
      <c r="F31539" s="2" t="s">
        <v>1869</v>
      </c>
      <c r="G31539" s="8" t="str">
        <f>IF(COUNTIF('Dam Lines'!A:A,D31539)&gt;0,"Yes","No")</f>
        <v>Yes</v>
      </c>
      <c r="H31539" s="6"/>
      <c r="I31539" s="8" t="str">
        <f t="array" ref="I31539">IF(G31539="Yes",XLOOKUP(D31539,'Dam Lines'!A:A,'Dam Lines'!J:J),"")</f>
        <v>SAWSAN</v>
      </c>
    </row>
    <row r="31540" hidden="1">
      <c r="A31540" s="11">
        <v>2.0</v>
      </c>
      <c r="B31540" s="2" t="s">
        <v>4882</v>
      </c>
      <c r="C31540" s="2" t="s">
        <v>4477</v>
      </c>
      <c r="D31540" s="2" t="s">
        <v>197</v>
      </c>
      <c r="E31540" s="2" t="str">
        <f t="shared" ref="E31540:F31540" si="6216">E31539 </f>
        <v>HANDICAP (0-75)</v>
      </c>
      <c r="F31540" s="2" t="str">
        <f t="shared" si="6216"/>
        <v>1600m</v>
      </c>
      <c r="G31540" s="8" t="str">
        <f>IF(COUNTIF('Dam Lines'!A:A,D31540)&gt;0,"Yes","No")</f>
        <v>Yes</v>
      </c>
      <c r="H31540" s="6"/>
      <c r="I31540" s="8" t="str">
        <f t="array" ref="I31540">IF(G31540="Yes",XLOOKUP(D31540,'Dam Lines'!A:A,'Dam Lines'!J:J),"")</f>
        <v>BR BINT CHLOSTA</v>
      </c>
    </row>
    <row r="31541" hidden="1">
      <c r="A31541" s="11">
        <v>3.0</v>
      </c>
      <c r="B31541" s="2" t="s">
        <v>6690</v>
      </c>
      <c r="C31541" s="2" t="s">
        <v>3019</v>
      </c>
      <c r="D31541" s="2" t="s">
        <v>5152</v>
      </c>
      <c r="E31541" s="2" t="str">
        <f t="shared" ref="E31541:F31541" si="6217">E31540 </f>
        <v>HANDICAP (0-75)</v>
      </c>
      <c r="F31541" s="2" t="str">
        <f t="shared" si="6217"/>
        <v>1600m</v>
      </c>
      <c r="G31541" s="8" t="str">
        <f>IF(COUNTIF('Dam Lines'!A:A,D31541)&gt;0,"Yes","No")</f>
        <v>No</v>
      </c>
      <c r="H31541" s="6"/>
      <c r="I31541" s="8" t="str">
        <f t="array" ref="I31541">IF(G31541="Yes",XLOOKUP(D31541,'Dam Lines'!A:A,'Dam Lines'!J:J),"")</f>
        <v/>
      </c>
    </row>
    <row r="31542" hidden="1">
      <c r="A31542" s="11">
        <v>4.0</v>
      </c>
      <c r="B31542" s="2" t="s">
        <v>5487</v>
      </c>
      <c r="C31542" s="2" t="s">
        <v>2248</v>
      </c>
      <c r="D31542" s="2" t="s">
        <v>197</v>
      </c>
      <c r="E31542" s="2" t="str">
        <f t="shared" ref="E31542:F31542" si="6218">E31541 </f>
        <v>HANDICAP (0-75)</v>
      </c>
      <c r="F31542" s="2" t="str">
        <f t="shared" si="6218"/>
        <v>1600m</v>
      </c>
      <c r="G31542" s="8" t="str">
        <f>IF(COUNTIF('Dam Lines'!A:A,D31542)&gt;0,"Yes","No")</f>
        <v>Yes</v>
      </c>
      <c r="H31542" s="6"/>
      <c r="I31542" s="8" t="str">
        <f t="array" ref="I31542">IF(G31542="Yes",XLOOKUP(D31542,'Dam Lines'!A:A,'Dam Lines'!J:J),"")</f>
        <v>BR BINT CHLOSTA</v>
      </c>
    </row>
    <row r="31543" hidden="1">
      <c r="A31543" s="11">
        <v>5.0</v>
      </c>
      <c r="B31543" s="2" t="s">
        <v>5950</v>
      </c>
      <c r="C31543" s="2" t="s">
        <v>1744</v>
      </c>
      <c r="D31543" s="2" t="s">
        <v>1073</v>
      </c>
      <c r="E31543" s="2" t="str">
        <f t="shared" ref="E31543:F31543" si="6219">E31542 </f>
        <v>HANDICAP (0-75)</v>
      </c>
      <c r="F31543" s="2" t="str">
        <f t="shared" si="6219"/>
        <v>1600m</v>
      </c>
      <c r="G31543" s="8" t="str">
        <f>IF(COUNTIF('Dam Lines'!A:A,D31543)&gt;0,"Yes","No")</f>
        <v>Yes</v>
      </c>
      <c r="H31543" s="6"/>
      <c r="I31543" s="8" t="str">
        <f t="array" ref="I31543">IF(G31543="Yes",XLOOKUP(D31543,'Dam Lines'!A:A,'Dam Lines'!J:J),"")</f>
        <v>DAHSHUR</v>
      </c>
    </row>
    <row r="31544" hidden="1">
      <c r="A31544" s="11">
        <v>6.0</v>
      </c>
      <c r="B31544" s="2" t="s">
        <v>6369</v>
      </c>
      <c r="C31544" s="2" t="s">
        <v>2058</v>
      </c>
      <c r="D31544" s="2" t="s">
        <v>4376</v>
      </c>
      <c r="E31544" s="2" t="str">
        <f t="shared" ref="E31544:F31544" si="6220">E31543 </f>
        <v>HANDICAP (0-75)</v>
      </c>
      <c r="F31544" s="2" t="str">
        <f t="shared" si="6220"/>
        <v>1600m</v>
      </c>
      <c r="G31544" s="8" t="str">
        <f>IF(COUNTIF('Dam Lines'!A:A,D31544)&gt;0,"Yes","No")</f>
        <v>No</v>
      </c>
      <c r="H31544" s="6"/>
      <c r="I31544" s="8" t="str">
        <f t="array" ref="I31544">IF(G31544="Yes",XLOOKUP(D31544,'Dam Lines'!A:A,'Dam Lines'!J:J),"")</f>
        <v/>
      </c>
    </row>
    <row r="31545" hidden="1">
      <c r="A31545" s="11">
        <v>7.0</v>
      </c>
      <c r="B31545" s="2" t="s">
        <v>6604</v>
      </c>
      <c r="C31545" s="2" t="s">
        <v>2405</v>
      </c>
      <c r="D31545" s="2" t="s">
        <v>442</v>
      </c>
      <c r="E31545" s="2" t="str">
        <f t="shared" ref="E31545:F31545" si="6221">E31544 </f>
        <v>HANDICAP (0-75)</v>
      </c>
      <c r="F31545" s="2" t="str">
        <f t="shared" si="6221"/>
        <v>1600m</v>
      </c>
      <c r="G31545" s="8" t="str">
        <f>IF(COUNTIF('Dam Lines'!A:A,D31545)&gt;0,"Yes","No")</f>
        <v>Yes</v>
      </c>
      <c r="H31545" s="6"/>
      <c r="I31545" s="8" t="str">
        <f t="array" ref="I31545">IF(G31545="Yes",XLOOKUP(D31545,'Dam Lines'!A:A,'Dam Lines'!J:J),"")</f>
        <v>BINT AL SAHRAA</v>
      </c>
    </row>
    <row r="31546" hidden="1">
      <c r="A31546" s="11">
        <v>8.0</v>
      </c>
      <c r="B31546" s="2" t="s">
        <v>6425</v>
      </c>
      <c r="C31546" s="2" t="s">
        <v>3024</v>
      </c>
      <c r="D31546" s="2" t="s">
        <v>3774</v>
      </c>
      <c r="E31546" s="2" t="str">
        <f t="shared" ref="E31546:F31546" si="6222">E31545 </f>
        <v>HANDICAP (0-75)</v>
      </c>
      <c r="F31546" s="2" t="str">
        <f t="shared" si="6222"/>
        <v>1600m</v>
      </c>
      <c r="G31546" s="8" t="str">
        <f>IF(COUNTIF('Dam Lines'!A:A,D31546)&gt;0,"Yes","No")</f>
        <v>No</v>
      </c>
      <c r="H31546" s="6"/>
      <c r="I31546" s="8" t="str">
        <f t="array" ref="I31546">IF(G31546="Yes",XLOOKUP(D31546,'Dam Lines'!A:A,'Dam Lines'!J:J),"")</f>
        <v/>
      </c>
    </row>
    <row r="31547" hidden="1">
      <c r="A31547" s="11">
        <v>9.0</v>
      </c>
      <c r="B31547" s="2" t="s">
        <v>5968</v>
      </c>
      <c r="C31547" s="2" t="s">
        <v>2405</v>
      </c>
      <c r="D31547" s="2" t="s">
        <v>5969</v>
      </c>
      <c r="E31547" s="2" t="str">
        <f t="shared" ref="E31547:F31547" si="6223">E31546 </f>
        <v>HANDICAP (0-75)</v>
      </c>
      <c r="F31547" s="2" t="str">
        <f t="shared" si="6223"/>
        <v>1600m</v>
      </c>
      <c r="G31547" s="8" t="str">
        <f>IF(COUNTIF('Dam Lines'!A:A,D31547)&gt;0,"Yes","No")</f>
        <v>No</v>
      </c>
      <c r="H31547" s="6"/>
      <c r="I31547" s="8" t="str">
        <f t="array" ref="I31547">IF(G31547="Yes",XLOOKUP(D31547,'Dam Lines'!A:A,'Dam Lines'!J:J),"")</f>
        <v/>
      </c>
    </row>
    <row r="31548" hidden="1">
      <c r="A31548" s="11">
        <v>10.0</v>
      </c>
      <c r="B31548" s="2" t="s">
        <v>4592</v>
      </c>
      <c r="C31548" s="2" t="s">
        <v>2479</v>
      </c>
      <c r="D31548" s="2" t="s">
        <v>1073</v>
      </c>
      <c r="E31548" s="2" t="str">
        <f t="shared" ref="E31548:F31548" si="6224">E31547 </f>
        <v>HANDICAP (0-75)</v>
      </c>
      <c r="F31548" s="2" t="str">
        <f t="shared" si="6224"/>
        <v>1600m</v>
      </c>
      <c r="G31548" s="8" t="str">
        <f>IF(COUNTIF('Dam Lines'!A:A,D31548)&gt;0,"Yes","No")</f>
        <v>Yes</v>
      </c>
      <c r="H31548" s="6"/>
      <c r="I31548" s="8" t="str">
        <f t="array" ref="I31548">IF(G31548="Yes",XLOOKUP(D31548,'Dam Lines'!A:A,'Dam Lines'!J:J),"")</f>
        <v>DAHSHUR</v>
      </c>
    </row>
    <row r="31549" hidden="1">
      <c r="A31549" s="11">
        <v>11.0</v>
      </c>
      <c r="B31549" s="2" t="s">
        <v>6423</v>
      </c>
      <c r="C31549" s="2" t="s">
        <v>2351</v>
      </c>
      <c r="D31549" s="2" t="s">
        <v>779</v>
      </c>
      <c r="E31549" s="2" t="str">
        <f t="shared" ref="E31549:F31549" si="6225">E31548 </f>
        <v>HANDICAP (0-75)</v>
      </c>
      <c r="F31549" s="2" t="str">
        <f t="shared" si="6225"/>
        <v>1600m</v>
      </c>
      <c r="G31549" s="8" t="str">
        <f>IF(COUNTIF('Dam Lines'!A:A,D31549)&gt;0,"Yes","No")</f>
        <v>Yes</v>
      </c>
      <c r="H31549" s="6"/>
      <c r="I31549" s="8" t="str">
        <f t="array" ref="I31549">IF(G31549="Yes",XLOOKUP(D31549,'Dam Lines'!A:A,'Dam Lines'!J:J),"")</f>
        <v>MAGNESIE</v>
      </c>
    </row>
    <row r="31550" hidden="1">
      <c r="A31550" s="11">
        <v>12.0</v>
      </c>
      <c r="B31550" s="2" t="s">
        <v>5982</v>
      </c>
      <c r="C31550" s="2" t="s">
        <v>2409</v>
      </c>
      <c r="D31550" s="2" t="s">
        <v>323</v>
      </c>
      <c r="E31550" s="2" t="str">
        <f t="shared" ref="E31550:F31550" si="6226">E31549 </f>
        <v>HANDICAP (0-75)</v>
      </c>
      <c r="F31550" s="2" t="str">
        <f t="shared" si="6226"/>
        <v>1600m</v>
      </c>
      <c r="G31550" s="8" t="str">
        <f>IF(COUNTIF('Dam Lines'!A:A,D31550)&gt;0,"Yes","No")</f>
        <v>Yes</v>
      </c>
      <c r="H31550" s="6"/>
      <c r="I31550" s="8" t="str">
        <f t="array" ref="I31550">IF(G31550="Yes",XLOOKUP(D31550,'Dam Lines'!A:A,'Dam Lines'!J:J),"")</f>
        <v>KARANTA</v>
      </c>
    </row>
    <row r="31551" hidden="1">
      <c r="A31551" s="11">
        <v>13.0</v>
      </c>
      <c r="B31551" s="2" t="s">
        <v>6034</v>
      </c>
      <c r="C31551" s="2" t="s">
        <v>2056</v>
      </c>
      <c r="D31551" s="2" t="s">
        <v>940</v>
      </c>
      <c r="E31551" s="2" t="str">
        <f t="shared" ref="E31551:F31551" si="6227">E31550 </f>
        <v>HANDICAP (0-75)</v>
      </c>
      <c r="F31551" s="2" t="str">
        <f t="shared" si="6227"/>
        <v>1600m</v>
      </c>
      <c r="G31551" s="8" t="str">
        <f>IF(COUNTIF('Dam Lines'!A:A,D31551)&gt;0,"Yes","No")</f>
        <v>Yes</v>
      </c>
      <c r="H31551" s="6"/>
      <c r="I31551" s="8" t="str">
        <f t="array" ref="I31551">IF(G31551="Yes",XLOOKUP(D31551,'Dam Lines'!A:A,'Dam Lines'!J:J),"")</f>
        <v>PL TSASSOON</v>
      </c>
    </row>
    <row r="31552" hidden="1">
      <c r="A31552" s="11">
        <v>14.0</v>
      </c>
      <c r="B31552" s="2" t="s">
        <v>6740</v>
      </c>
      <c r="C31552" s="2" t="s">
        <v>5118</v>
      </c>
      <c r="D31552" s="2" t="s">
        <v>2269</v>
      </c>
      <c r="E31552" s="2" t="str">
        <f t="shared" ref="E31552:F31552" si="6228">E31551 </f>
        <v>HANDICAP (0-75)</v>
      </c>
      <c r="F31552" s="2" t="str">
        <f t="shared" si="6228"/>
        <v>1600m</v>
      </c>
      <c r="G31552" s="8" t="str">
        <f>IF(COUNTIF('Dam Lines'!A:A,D31552)&gt;0,"Yes","No")</f>
        <v>No</v>
      </c>
      <c r="H31552" s="6"/>
      <c r="I31552" s="8" t="str">
        <f t="array" ref="I31552">IF(G31552="Yes",XLOOKUP(D31552,'Dam Lines'!A:A,'Dam Lines'!J:J),"")</f>
        <v/>
      </c>
    </row>
    <row r="31553" hidden="1">
      <c r="A31553" s="11">
        <v>15.0</v>
      </c>
      <c r="B31553" s="2" t="s">
        <v>6327</v>
      </c>
      <c r="C31553" s="2" t="s">
        <v>1962</v>
      </c>
      <c r="D31553" s="2" t="s">
        <v>6328</v>
      </c>
      <c r="E31553" s="2" t="str">
        <f t="shared" ref="E31553:F31553" si="6229">E31552 </f>
        <v>HANDICAP (0-75)</v>
      </c>
      <c r="F31553" s="2" t="str">
        <f t="shared" si="6229"/>
        <v>1600m</v>
      </c>
      <c r="G31553" s="8" t="str">
        <f>IF(COUNTIF('Dam Lines'!A:A,D31553)&gt;0,"Yes","No")</f>
        <v>No</v>
      </c>
      <c r="H31553" s="6"/>
      <c r="I31553" s="8" t="str">
        <f t="array" ref="I31553">IF(G31553="Yes",XLOOKUP(D31553,'Dam Lines'!A:A,'Dam Lines'!J:J),"")</f>
        <v/>
      </c>
    </row>
    <row r="31554" hidden="1">
      <c r="A31554" s="11">
        <v>16.0</v>
      </c>
      <c r="B31554" s="2" t="s">
        <v>6977</v>
      </c>
      <c r="C31554" s="2" t="s">
        <v>2405</v>
      </c>
      <c r="D31554" s="2" t="s">
        <v>3733</v>
      </c>
      <c r="E31554" s="2" t="str">
        <f t="shared" ref="E31554:F31554" si="6230">E31553 </f>
        <v>HANDICAP (0-75)</v>
      </c>
      <c r="F31554" s="2" t="str">
        <f t="shared" si="6230"/>
        <v>1600m</v>
      </c>
      <c r="G31554" s="8" t="str">
        <f>IF(COUNTIF('Dam Lines'!A:A,D31554)&gt;0,"Yes","No")</f>
        <v>No</v>
      </c>
      <c r="H31554" s="6"/>
      <c r="I31554" s="8" t="str">
        <f t="array" ref="I31554">IF(G31554="Yes",XLOOKUP(D31554,'Dam Lines'!A:A,'Dam Lines'!J:J),"")</f>
        <v/>
      </c>
    </row>
    <row r="31555" hidden="1">
      <c r="A31555" s="11">
        <v>1.0</v>
      </c>
      <c r="B31555" s="2" t="s">
        <v>6781</v>
      </c>
      <c r="C31555" s="2" t="s">
        <v>4731</v>
      </c>
      <c r="D31555" s="2" t="s">
        <v>6782</v>
      </c>
      <c r="E31555" s="2" t="s">
        <v>6353</v>
      </c>
      <c r="F31555" s="2" t="s">
        <v>1869</v>
      </c>
      <c r="G31555" s="8" t="str">
        <f>IF(COUNTIF('Dam Lines'!A:A,D31555)&gt;0,"Yes","No")</f>
        <v>No</v>
      </c>
      <c r="H31555" s="6"/>
      <c r="I31555" s="8" t="str">
        <f t="array" ref="I31555">IF(G31555="Yes",XLOOKUP(D31555,'Dam Lines'!A:A,'Dam Lines'!J:J),"")</f>
        <v/>
      </c>
    </row>
    <row r="31556" hidden="1">
      <c r="A31556" s="11">
        <v>2.0</v>
      </c>
      <c r="B31556" s="2" t="s">
        <v>6953</v>
      </c>
      <c r="C31556" s="2" t="s">
        <v>1980</v>
      </c>
      <c r="D31556" s="2" t="s">
        <v>6954</v>
      </c>
      <c r="E31556" s="2" t="str">
        <f t="shared" ref="E31556:F31556" si="6231">E31555 </f>
        <v>HANDICAP (0-85)</v>
      </c>
      <c r="F31556" s="2" t="str">
        <f t="shared" si="6231"/>
        <v>1600m</v>
      </c>
      <c r="G31556" s="8" t="str">
        <f>IF(COUNTIF('Dam Lines'!A:A,D31556)&gt;0,"Yes","No")</f>
        <v>No</v>
      </c>
      <c r="H31556" s="6"/>
      <c r="I31556" s="8" t="str">
        <f t="array" ref="I31556">IF(G31556="Yes",XLOOKUP(D31556,'Dam Lines'!A:A,'Dam Lines'!J:J),"")</f>
        <v/>
      </c>
    </row>
    <row r="31557" hidden="1">
      <c r="A31557" s="11">
        <v>3.0</v>
      </c>
      <c r="B31557" s="2" t="s">
        <v>7098</v>
      </c>
      <c r="C31557" s="2" t="s">
        <v>3022</v>
      </c>
      <c r="D31557" s="2" t="s">
        <v>3728</v>
      </c>
      <c r="E31557" s="2" t="str">
        <f t="shared" ref="E31557:F31557" si="6232">E31556 </f>
        <v>HANDICAP (0-85)</v>
      </c>
      <c r="F31557" s="2" t="str">
        <f t="shared" si="6232"/>
        <v>1600m</v>
      </c>
      <c r="G31557" s="8" t="str">
        <f>IF(COUNTIF('Dam Lines'!A:A,D31557)&gt;0,"Yes","No")</f>
        <v>Yes</v>
      </c>
      <c r="H31557" s="6"/>
      <c r="I31557" s="8" t="str">
        <f t="array" ref="I31557">IF(G31557="Yes",XLOOKUP(D31557,'Dam Lines'!A:A,'Dam Lines'!J:J),"")</f>
        <v>BINT AL SAHRAA</v>
      </c>
    </row>
    <row r="31558" hidden="1">
      <c r="A31558" s="11">
        <v>4.0</v>
      </c>
      <c r="B31558" s="2" t="s">
        <v>6258</v>
      </c>
      <c r="C31558" s="2" t="s">
        <v>2061</v>
      </c>
      <c r="D31558" s="2" t="s">
        <v>6259</v>
      </c>
      <c r="E31558" s="2" t="str">
        <f t="shared" ref="E31558:F31558" si="6233">E31557 </f>
        <v>HANDICAP (0-85)</v>
      </c>
      <c r="F31558" s="2" t="str">
        <f t="shared" si="6233"/>
        <v>1600m</v>
      </c>
      <c r="G31558" s="8" t="str">
        <f>IF(COUNTIF('Dam Lines'!A:A,D31558)&gt;0,"Yes","No")</f>
        <v>No</v>
      </c>
      <c r="H31558" s="6"/>
      <c r="I31558" s="8" t="str">
        <f t="array" ref="I31558">IF(G31558="Yes",XLOOKUP(D31558,'Dam Lines'!A:A,'Dam Lines'!J:J),"")</f>
        <v/>
      </c>
    </row>
    <row r="31559" hidden="1">
      <c r="A31559" s="11">
        <v>5.0</v>
      </c>
      <c r="B31559" s="2" t="s">
        <v>7338</v>
      </c>
      <c r="C31559" s="2" t="s">
        <v>2303</v>
      </c>
      <c r="D31559" s="2" t="s">
        <v>7339</v>
      </c>
      <c r="E31559" s="2" t="str">
        <f t="shared" ref="E31559:F31559" si="6234">E31558 </f>
        <v>HANDICAP (0-85)</v>
      </c>
      <c r="F31559" s="2" t="str">
        <f t="shared" si="6234"/>
        <v>1600m</v>
      </c>
      <c r="G31559" s="8" t="str">
        <f>IF(COUNTIF('Dam Lines'!A:A,D31559)&gt;0,"Yes","No")</f>
        <v>No</v>
      </c>
      <c r="H31559" s="6"/>
      <c r="I31559" s="8" t="str">
        <f t="array" ref="I31559">IF(G31559="Yes",XLOOKUP(D31559,'Dam Lines'!A:A,'Dam Lines'!J:J),"")</f>
        <v/>
      </c>
    </row>
    <row r="31560" hidden="1">
      <c r="A31560" s="11">
        <v>6.0</v>
      </c>
      <c r="B31560" s="2" t="s">
        <v>5626</v>
      </c>
      <c r="C31560" s="2" t="s">
        <v>2545</v>
      </c>
      <c r="D31560" s="2" t="s">
        <v>1114</v>
      </c>
      <c r="E31560" s="2" t="str">
        <f t="shared" ref="E31560:F31560" si="6235">E31559 </f>
        <v>HANDICAP (0-85)</v>
      </c>
      <c r="F31560" s="2" t="str">
        <f t="shared" si="6235"/>
        <v>1600m</v>
      </c>
      <c r="G31560" s="8" t="str">
        <f>IF(COUNTIF('Dam Lines'!A:A,D31560)&gt;0,"Yes","No")</f>
        <v>Yes</v>
      </c>
      <c r="H31560" s="6"/>
      <c r="I31560" s="8" t="str">
        <f t="array" ref="I31560">IF(G31560="Yes",XLOOKUP(D31560,'Dam Lines'!A:A,'Dam Lines'!J:J),"")</f>
        <v>DEBORAH IV</v>
      </c>
    </row>
    <row r="31561" hidden="1">
      <c r="A31561" s="11">
        <v>7.0</v>
      </c>
      <c r="B31561" s="2" t="s">
        <v>5545</v>
      </c>
      <c r="C31561" s="2" t="s">
        <v>3739</v>
      </c>
      <c r="D31561" s="2" t="s">
        <v>100</v>
      </c>
      <c r="E31561" s="2" t="str">
        <f t="shared" ref="E31561:F31561" si="6236">E31560 </f>
        <v>HANDICAP (0-85)</v>
      </c>
      <c r="F31561" s="2" t="str">
        <f t="shared" si="6236"/>
        <v>1600m</v>
      </c>
      <c r="G31561" s="8" t="str">
        <f>IF(COUNTIF('Dam Lines'!A:A,D31561)&gt;0,"Yes","No")</f>
        <v>Yes</v>
      </c>
      <c r="H31561" s="6"/>
      <c r="I31561" s="8" t="str">
        <f t="array" ref="I31561">IF(G31561="Yes",XLOOKUP(D31561,'Dam Lines'!A:A,'Dam Lines'!J:J),"")</f>
        <v>GAICHI</v>
      </c>
    </row>
    <row r="31562" hidden="1">
      <c r="A31562" s="11">
        <v>8.0</v>
      </c>
      <c r="B31562" s="2" t="s">
        <v>6144</v>
      </c>
      <c r="C31562" s="2" t="s">
        <v>3022</v>
      </c>
      <c r="D31562" s="2" t="s">
        <v>1624</v>
      </c>
      <c r="E31562" s="2" t="str">
        <f t="shared" ref="E31562:F31562" si="6237">E31561 </f>
        <v>HANDICAP (0-85)</v>
      </c>
      <c r="F31562" s="2" t="str">
        <f t="shared" si="6237"/>
        <v>1600m</v>
      </c>
      <c r="G31562" s="8" t="str">
        <f>IF(COUNTIF('Dam Lines'!A:A,D31562)&gt;0,"Yes","No")</f>
        <v>Yes</v>
      </c>
      <c r="H31562" s="6"/>
      <c r="I31562" s="8" t="str">
        <f t="array" ref="I31562">IF(G31562="Yes",XLOOKUP(D31562,'Dam Lines'!A:A,'Dam Lines'!J:J),"")</f>
        <v>NEVADA II</v>
      </c>
    </row>
    <row r="31563" hidden="1">
      <c r="A31563" s="11">
        <v>9.0</v>
      </c>
      <c r="B31563" s="2" t="s">
        <v>6190</v>
      </c>
      <c r="C31563" s="2" t="s">
        <v>4093</v>
      </c>
      <c r="D31563" s="2" t="s">
        <v>6191</v>
      </c>
      <c r="E31563" s="2" t="str">
        <f t="shared" ref="E31563:F31563" si="6238">E31562 </f>
        <v>HANDICAP (0-85)</v>
      </c>
      <c r="F31563" s="2" t="str">
        <f t="shared" si="6238"/>
        <v>1600m</v>
      </c>
      <c r="G31563" s="8" t="str">
        <f>IF(COUNTIF('Dam Lines'!A:A,D31563)&gt;0,"Yes","No")</f>
        <v>No</v>
      </c>
      <c r="H31563" s="6"/>
      <c r="I31563" s="8" t="str">
        <f t="array" ref="I31563">IF(G31563="Yes",XLOOKUP(D31563,'Dam Lines'!A:A,'Dam Lines'!J:J),"")</f>
        <v/>
      </c>
    </row>
    <row r="31564" hidden="1">
      <c r="A31564" s="11">
        <v>10.0</v>
      </c>
      <c r="B31564" s="2" t="s">
        <v>5222</v>
      </c>
      <c r="C31564" s="2" t="s">
        <v>1980</v>
      </c>
      <c r="D31564" s="2" t="s">
        <v>533</v>
      </c>
      <c r="E31564" s="2" t="str">
        <f t="shared" ref="E31564:F31564" si="6239">E31563 </f>
        <v>HANDICAP (0-85)</v>
      </c>
      <c r="F31564" s="2" t="str">
        <f t="shared" si="6239"/>
        <v>1600m</v>
      </c>
      <c r="G31564" s="8" t="str">
        <f>IF(COUNTIF('Dam Lines'!A:A,D31564)&gt;0,"Yes","No")</f>
        <v>Yes</v>
      </c>
      <c r="H31564" s="6"/>
      <c r="I31564" s="8" t="str">
        <f t="array" ref="I31564">IF(G31564="Yes",XLOOKUP(D31564,'Dam Lines'!A:A,'Dam Lines'!J:J),"")</f>
        <v>ALBA</v>
      </c>
    </row>
    <row r="31565" hidden="1">
      <c r="A31565" s="11">
        <v>11.0</v>
      </c>
      <c r="B31565" s="2" t="s">
        <v>6682</v>
      </c>
      <c r="C31565" s="2" t="s">
        <v>3697</v>
      </c>
      <c r="D31565" s="2" t="s">
        <v>1114</v>
      </c>
      <c r="E31565" s="2" t="str">
        <f t="shared" ref="E31565:F31565" si="6240">E31564 </f>
        <v>HANDICAP (0-85)</v>
      </c>
      <c r="F31565" s="2" t="str">
        <f t="shared" si="6240"/>
        <v>1600m</v>
      </c>
      <c r="G31565" s="8" t="str">
        <f>IF(COUNTIF('Dam Lines'!A:A,D31565)&gt;0,"Yes","No")</f>
        <v>Yes</v>
      </c>
      <c r="H31565" s="6"/>
      <c r="I31565" s="8" t="str">
        <f t="array" ref="I31565">IF(G31565="Yes",XLOOKUP(D31565,'Dam Lines'!A:A,'Dam Lines'!J:J),"")</f>
        <v>DEBORAH IV</v>
      </c>
    </row>
    <row r="31566" hidden="1">
      <c r="A31566" s="11">
        <v>12.0</v>
      </c>
      <c r="B31566" s="2" t="s">
        <v>7259</v>
      </c>
      <c r="C31566" s="2" t="s">
        <v>1744</v>
      </c>
      <c r="D31566" s="2" t="s">
        <v>1335</v>
      </c>
      <c r="E31566" s="2" t="str">
        <f t="shared" ref="E31566:F31566" si="6241">E31565 </f>
        <v>HANDICAP (0-85)</v>
      </c>
      <c r="F31566" s="2" t="str">
        <f t="shared" si="6241"/>
        <v>1600m</v>
      </c>
      <c r="G31566" s="8" t="str">
        <f>IF(COUNTIF('Dam Lines'!A:A,D31566)&gt;0,"Yes","No")</f>
        <v>Yes</v>
      </c>
      <c r="H31566" s="6"/>
      <c r="I31566" s="8" t="str">
        <f t="array" ref="I31566">IF(G31566="Yes",XLOOKUP(D31566,'Dam Lines'!A:A,'Dam Lines'!J:J),"")</f>
        <v>NEVADA II</v>
      </c>
    </row>
    <row r="31567" hidden="1">
      <c r="A31567" s="11">
        <v>13.0</v>
      </c>
      <c r="B31567" s="2" t="s">
        <v>6492</v>
      </c>
      <c r="C31567" s="2" t="s">
        <v>1980</v>
      </c>
      <c r="D31567" s="2" t="s">
        <v>6493</v>
      </c>
      <c r="E31567" s="2" t="str">
        <f t="shared" ref="E31567:F31567" si="6242">E31566 </f>
        <v>HANDICAP (0-85)</v>
      </c>
      <c r="F31567" s="2" t="str">
        <f t="shared" si="6242"/>
        <v>1600m</v>
      </c>
      <c r="G31567" s="8" t="str">
        <f>IF(COUNTIF('Dam Lines'!A:A,D31567)&gt;0,"Yes","No")</f>
        <v>No</v>
      </c>
      <c r="H31567" s="6"/>
      <c r="I31567" s="8" t="str">
        <f t="array" ref="I31567">IF(G31567="Yes",XLOOKUP(D31567,'Dam Lines'!A:A,'Dam Lines'!J:J),"")</f>
        <v/>
      </c>
    </row>
    <row r="31568" hidden="1">
      <c r="A31568" s="11">
        <v>14.0</v>
      </c>
      <c r="B31568" s="2" t="s">
        <v>6687</v>
      </c>
      <c r="C31568" s="2" t="s">
        <v>5934</v>
      </c>
      <c r="D31568" s="2" t="s">
        <v>170</v>
      </c>
      <c r="E31568" s="2" t="str">
        <f t="shared" ref="E31568:F31568" si="6243">E31567 </f>
        <v>HANDICAP (0-85)</v>
      </c>
      <c r="F31568" s="2" t="str">
        <f t="shared" si="6243"/>
        <v>1600m</v>
      </c>
      <c r="G31568" s="8" t="str">
        <f>IF(COUNTIF('Dam Lines'!A:A,D31568)&gt;0,"Yes","No")</f>
        <v>Yes</v>
      </c>
      <c r="H31568" s="6"/>
      <c r="I31568" s="8" t="str">
        <f t="array" ref="I31568">IF(G31568="Yes",XLOOKUP(D31568,'Dam Lines'!A:A,'Dam Lines'!J:J),"")</f>
        <v>KYLA TIKI</v>
      </c>
    </row>
    <row r="31569" hidden="1">
      <c r="A31569" s="11">
        <v>15.0</v>
      </c>
      <c r="B31569" s="2" t="s">
        <v>5168</v>
      </c>
      <c r="C31569" s="2" t="s">
        <v>1962</v>
      </c>
      <c r="D31569" s="2" t="s">
        <v>718</v>
      </c>
      <c r="E31569" s="2" t="str">
        <f t="shared" ref="E31569:F31569" si="6244">E31568 </f>
        <v>HANDICAP (0-85)</v>
      </c>
      <c r="F31569" s="2" t="str">
        <f t="shared" si="6244"/>
        <v>1600m</v>
      </c>
      <c r="G31569" s="8" t="str">
        <f>IF(COUNTIF('Dam Lines'!A:A,D31569)&gt;0,"Yes","No")</f>
        <v>Yes</v>
      </c>
      <c r="H31569" s="6"/>
      <c r="I31569" s="8" t="str">
        <f t="array" ref="I31569">IF(G31569="Yes",XLOOKUP(D31569,'Dam Lines'!A:A,'Dam Lines'!J:J),"")</f>
        <v>FATMA</v>
      </c>
    </row>
    <row r="31570" hidden="1">
      <c r="A31570" s="11">
        <v>16.0</v>
      </c>
      <c r="B31570" s="2" t="s">
        <v>6306</v>
      </c>
      <c r="C31570" s="2" t="s">
        <v>1823</v>
      </c>
      <c r="D31570" s="2" t="s">
        <v>1608</v>
      </c>
      <c r="E31570" s="2" t="str">
        <f t="shared" ref="E31570:F31570" si="6245">E31569 </f>
        <v>HANDICAP (0-85)</v>
      </c>
      <c r="F31570" s="2" t="str">
        <f t="shared" si="6245"/>
        <v>1600m</v>
      </c>
      <c r="G31570" s="8" t="str">
        <f>IF(COUNTIF('Dam Lines'!A:A,D31570)&gt;0,"Yes","No")</f>
        <v>Yes</v>
      </c>
      <c r="H31570" s="6"/>
      <c r="I31570" s="8" t="str">
        <f t="array" ref="I31570">IF(G31570="Yes",XLOOKUP(D31570,'Dam Lines'!A:A,'Dam Lines'!J:J),"")</f>
        <v>MAGNESIE</v>
      </c>
    </row>
    <row r="31571" hidden="1">
      <c r="A31571" s="11">
        <v>1.0</v>
      </c>
      <c r="B31571" s="2" t="s">
        <v>7027</v>
      </c>
      <c r="C31571" s="2" t="s">
        <v>3022</v>
      </c>
      <c r="D31571" s="2" t="s">
        <v>1529</v>
      </c>
      <c r="E31571" s="2" t="s">
        <v>6414</v>
      </c>
      <c r="F31571" s="2" t="s">
        <v>1741</v>
      </c>
      <c r="G31571" s="8" t="str">
        <f>IF(COUNTIF('Dam Lines'!A:A,D31571)&gt;0,"Yes","No")</f>
        <v>Yes</v>
      </c>
      <c r="H31571" s="6"/>
      <c r="I31571" s="8" t="str">
        <f t="array" ref="I31571">IF(G31571="Yes",XLOOKUP(D31571,'Dam Lines'!A:A,'Dam Lines'!J:J),"")</f>
        <v>NEVADA II</v>
      </c>
    </row>
    <row r="31572" hidden="1">
      <c r="A31572" s="11">
        <v>2.0</v>
      </c>
      <c r="B31572" s="2" t="s">
        <v>5602</v>
      </c>
      <c r="C31572" s="2" t="s">
        <v>1744</v>
      </c>
      <c r="D31572" s="2" t="s">
        <v>997</v>
      </c>
      <c r="E31572" s="2" t="str">
        <f t="shared" ref="E31572:F31572" si="6246">E31571 </f>
        <v>HANDICAP (0-70)</v>
      </c>
      <c r="F31572" s="2" t="str">
        <f t="shared" si="6246"/>
        <v>1200m</v>
      </c>
      <c r="G31572" s="8" t="str">
        <f>IF(COUNTIF('Dam Lines'!A:A,D31572)&gt;0,"Yes","No")</f>
        <v>Yes</v>
      </c>
      <c r="H31572" s="6"/>
      <c r="I31572" s="8" t="str">
        <f t="array" ref="I31572">IF(G31572="Yes",XLOOKUP(D31572,'Dam Lines'!A:A,'Dam Lines'!J:J),"")</f>
        <v>QUITAINE</v>
      </c>
    </row>
    <row r="31573" hidden="1">
      <c r="A31573" s="11">
        <v>3.0</v>
      </c>
      <c r="B31573" s="2" t="s">
        <v>5826</v>
      </c>
      <c r="C31573" s="2" t="s">
        <v>1980</v>
      </c>
      <c r="D31573" s="2" t="s">
        <v>1162</v>
      </c>
      <c r="E31573" s="2" t="str">
        <f t="shared" ref="E31573:F31573" si="6247">E31572 </f>
        <v>HANDICAP (0-70)</v>
      </c>
      <c r="F31573" s="2" t="str">
        <f t="shared" si="6247"/>
        <v>1200m</v>
      </c>
      <c r="G31573" s="8" t="str">
        <f>IF(COUNTIF('Dam Lines'!A:A,D31573)&gt;0,"Yes","No")</f>
        <v>Yes</v>
      </c>
      <c r="H31573" s="6"/>
      <c r="I31573" s="8" t="str">
        <f t="array" ref="I31573">IF(G31573="Yes",XLOOKUP(D31573,'Dam Lines'!A:A,'Dam Lines'!J:J),"")</f>
        <v>NEVADA II</v>
      </c>
    </row>
    <row r="31574" hidden="1">
      <c r="A31574" s="11">
        <v>4.0</v>
      </c>
      <c r="B31574" s="2" t="s">
        <v>5930</v>
      </c>
      <c r="C31574" s="2" t="s">
        <v>1962</v>
      </c>
      <c r="D31574" s="2" t="s">
        <v>5931</v>
      </c>
      <c r="E31574" s="2" t="str">
        <f t="shared" ref="E31574:F31574" si="6248">E31573 </f>
        <v>HANDICAP (0-70)</v>
      </c>
      <c r="F31574" s="2" t="str">
        <f t="shared" si="6248"/>
        <v>1200m</v>
      </c>
      <c r="G31574" s="8" t="str">
        <f>IF(COUNTIF('Dam Lines'!A:A,D31574)&gt;0,"Yes","No")</f>
        <v>No</v>
      </c>
      <c r="H31574" s="6"/>
      <c r="I31574" s="8" t="str">
        <f t="array" ref="I31574">IF(G31574="Yes",XLOOKUP(D31574,'Dam Lines'!A:A,'Dam Lines'!J:J),"")</f>
        <v/>
      </c>
    </row>
    <row r="31575" hidden="1">
      <c r="A31575" s="11">
        <v>5.0</v>
      </c>
      <c r="B31575" s="2" t="s">
        <v>6527</v>
      </c>
      <c r="C31575" s="2" t="s">
        <v>1823</v>
      </c>
      <c r="D31575" s="2" t="s">
        <v>487</v>
      </c>
      <c r="E31575" s="2" t="str">
        <f t="shared" ref="E31575:F31575" si="6249">E31574 </f>
        <v>HANDICAP (0-70)</v>
      </c>
      <c r="F31575" s="2" t="str">
        <f t="shared" si="6249"/>
        <v>1200m</v>
      </c>
      <c r="G31575" s="8" t="str">
        <f>IF(COUNTIF('Dam Lines'!A:A,D31575)&gt;0,"Yes","No")</f>
        <v>Yes</v>
      </c>
      <c r="H31575" s="6"/>
      <c r="I31575" s="8" t="str">
        <f t="array" ref="I31575">IF(G31575="Yes",XLOOKUP(D31575,'Dam Lines'!A:A,'Dam Lines'!J:J),"")</f>
        <v>ELSINORE ROSE</v>
      </c>
    </row>
    <row r="31576" hidden="1">
      <c r="A31576" s="11">
        <v>6.0</v>
      </c>
      <c r="B31576" s="2" t="s">
        <v>4763</v>
      </c>
      <c r="C31576" s="2" t="s">
        <v>1980</v>
      </c>
      <c r="D31576" s="2" t="s">
        <v>3939</v>
      </c>
      <c r="E31576" s="2" t="str">
        <f t="shared" ref="E31576:F31576" si="6250">E31575 </f>
        <v>HANDICAP (0-70)</v>
      </c>
      <c r="F31576" s="2" t="str">
        <f t="shared" si="6250"/>
        <v>1200m</v>
      </c>
      <c r="G31576" s="8" t="str">
        <f>IF(COUNTIF('Dam Lines'!A:A,D31576)&gt;0,"Yes","No")</f>
        <v>Yes</v>
      </c>
      <c r="H31576" s="6"/>
      <c r="I31576" s="8" t="str">
        <f t="array" ref="I31576">IF(G31576="Yes",XLOOKUP(D31576,'Dam Lines'!A:A,'Dam Lines'!J:J),"")</f>
        <v>NEVADA II</v>
      </c>
    </row>
    <row r="31577" hidden="1">
      <c r="A31577" s="11">
        <v>7.0</v>
      </c>
      <c r="B31577" s="2" t="s">
        <v>6033</v>
      </c>
      <c r="C31577" s="2" t="s">
        <v>1886</v>
      </c>
      <c r="D31577" s="2" t="s">
        <v>565</v>
      </c>
      <c r="E31577" s="2" t="str">
        <f t="shared" ref="E31577:F31577" si="6251">E31576 </f>
        <v>HANDICAP (0-70)</v>
      </c>
      <c r="F31577" s="2" t="str">
        <f t="shared" si="6251"/>
        <v>1200m</v>
      </c>
      <c r="G31577" s="8" t="str">
        <f>IF(COUNTIF('Dam Lines'!A:A,D31577)&gt;0,"Yes","No")</f>
        <v>Yes</v>
      </c>
      <c r="H31577" s="6"/>
      <c r="I31577" s="8" t="str">
        <f t="array" ref="I31577">IF(G31577="Yes",XLOOKUP(D31577,'Dam Lines'!A:A,'Dam Lines'!J:J),"")</f>
        <v>BASSALA</v>
      </c>
    </row>
    <row r="31578" hidden="1">
      <c r="A31578" s="11">
        <v>8.0</v>
      </c>
      <c r="B31578" s="2" t="s">
        <v>5116</v>
      </c>
      <c r="C31578" s="2" t="s">
        <v>1980</v>
      </c>
      <c r="D31578" s="2" t="s">
        <v>91</v>
      </c>
      <c r="E31578" s="2" t="str">
        <f t="shared" ref="E31578:F31578" si="6252">E31577 </f>
        <v>HANDICAP (0-70)</v>
      </c>
      <c r="F31578" s="2" t="str">
        <f t="shared" si="6252"/>
        <v>1200m</v>
      </c>
      <c r="G31578" s="8" t="str">
        <f>IF(COUNTIF('Dam Lines'!A:A,D31578)&gt;0,"Yes","No")</f>
        <v>Yes</v>
      </c>
      <c r="H31578" s="6"/>
      <c r="I31578" s="8" t="str">
        <f t="array" ref="I31578">IF(G31578="Yes",XLOOKUP(D31578,'Dam Lines'!A:A,'Dam Lines'!J:J),"")</f>
        <v>NEVADA II</v>
      </c>
    </row>
    <row r="31579" hidden="1">
      <c r="A31579" s="11">
        <v>9.0</v>
      </c>
      <c r="B31579" s="2" t="s">
        <v>6949</v>
      </c>
      <c r="C31579" s="2" t="s">
        <v>6950</v>
      </c>
      <c r="D31579" s="2" t="s">
        <v>6951</v>
      </c>
      <c r="E31579" s="2" t="str">
        <f t="shared" ref="E31579:F31579" si="6253">E31578 </f>
        <v>HANDICAP (0-70)</v>
      </c>
      <c r="F31579" s="2" t="str">
        <f t="shared" si="6253"/>
        <v>1200m</v>
      </c>
      <c r="G31579" s="8" t="str">
        <f>IF(COUNTIF('Dam Lines'!A:A,D31579)&gt;0,"Yes","No")</f>
        <v>No</v>
      </c>
      <c r="H31579" s="6"/>
      <c r="I31579" s="8" t="str">
        <f t="array" ref="I31579">IF(G31579="Yes",XLOOKUP(D31579,'Dam Lines'!A:A,'Dam Lines'!J:J),"")</f>
        <v/>
      </c>
    </row>
    <row r="31580" hidden="1">
      <c r="A31580" s="11">
        <v>10.0</v>
      </c>
      <c r="B31580" s="2" t="s">
        <v>5634</v>
      </c>
      <c r="C31580" s="2" t="s">
        <v>1962</v>
      </c>
      <c r="D31580" s="2" t="s">
        <v>1246</v>
      </c>
      <c r="E31580" s="2" t="str">
        <f t="shared" ref="E31580:F31580" si="6254">E31579 </f>
        <v>HANDICAP (0-70)</v>
      </c>
      <c r="F31580" s="2" t="str">
        <f t="shared" si="6254"/>
        <v>1200m</v>
      </c>
      <c r="G31580" s="8" t="str">
        <f>IF(COUNTIF('Dam Lines'!A:A,D31580)&gt;0,"Yes","No")</f>
        <v>Yes</v>
      </c>
      <c r="H31580" s="6"/>
      <c r="I31580" s="8" t="str">
        <f t="array" ref="I31580">IF(G31580="Yes",XLOOKUP(D31580,'Dam Lines'!A:A,'Dam Lines'!J:J),"")</f>
        <v>JOURA</v>
      </c>
    </row>
    <row r="31581" hidden="1">
      <c r="A31581" s="11">
        <v>11.0</v>
      </c>
      <c r="B31581" s="2" t="s">
        <v>4554</v>
      </c>
      <c r="C31581" s="2" t="s">
        <v>2730</v>
      </c>
      <c r="D31581" s="2" t="s">
        <v>1290</v>
      </c>
      <c r="E31581" s="2" t="str">
        <f t="shared" ref="E31581:F31581" si="6255">E31580 </f>
        <v>HANDICAP (0-70)</v>
      </c>
      <c r="F31581" s="2" t="str">
        <f t="shared" si="6255"/>
        <v>1200m</v>
      </c>
      <c r="G31581" s="8" t="str">
        <f>IF(COUNTIF('Dam Lines'!A:A,D31581)&gt;0,"Yes","No")</f>
        <v>Yes</v>
      </c>
      <c r="H31581" s="6"/>
      <c r="I31581" s="8" t="str">
        <f t="array" ref="I31581">IF(G31581="Yes",XLOOKUP(D31581,'Dam Lines'!A:A,'Dam Lines'!J:J),"")</f>
        <v>VOLKA DU MONTEIL</v>
      </c>
    </row>
    <row r="31582" hidden="1">
      <c r="A31582" s="11">
        <v>12.0</v>
      </c>
      <c r="B31582" s="2" t="s">
        <v>7105</v>
      </c>
      <c r="C31582" s="2" t="s">
        <v>3019</v>
      </c>
      <c r="D31582" s="2" t="s">
        <v>7106</v>
      </c>
      <c r="E31582" s="2" t="str">
        <f t="shared" ref="E31582:F31582" si="6256">E31581 </f>
        <v>HANDICAP (0-70)</v>
      </c>
      <c r="F31582" s="2" t="str">
        <f t="shared" si="6256"/>
        <v>1200m</v>
      </c>
      <c r="G31582" s="8" t="str">
        <f>IF(COUNTIF('Dam Lines'!A:A,D31582)&gt;0,"Yes","No")</f>
        <v>No</v>
      </c>
      <c r="H31582" s="6"/>
      <c r="I31582" s="8" t="str">
        <f t="array" ref="I31582">IF(G31582="Yes",XLOOKUP(D31582,'Dam Lines'!A:A,'Dam Lines'!J:J),"")</f>
        <v/>
      </c>
    </row>
    <row r="31583" hidden="1">
      <c r="A31583" s="11">
        <v>13.0</v>
      </c>
      <c r="B31583" s="2" t="s">
        <v>4937</v>
      </c>
      <c r="C31583" s="2" t="s">
        <v>1980</v>
      </c>
      <c r="D31583" s="2" t="s">
        <v>362</v>
      </c>
      <c r="E31583" s="2" t="str">
        <f t="shared" ref="E31583:F31583" si="6257">E31582 </f>
        <v>HANDICAP (0-70)</v>
      </c>
      <c r="F31583" s="2" t="str">
        <f t="shared" si="6257"/>
        <v>1200m</v>
      </c>
      <c r="G31583" s="8" t="str">
        <f>IF(COUNTIF('Dam Lines'!A:A,D31583)&gt;0,"Yes","No")</f>
        <v>Yes</v>
      </c>
      <c r="H31583" s="6"/>
      <c r="I31583" s="8" t="str">
        <f t="array" ref="I31583">IF(G31583="Yes",XLOOKUP(D31583,'Dam Lines'!A:A,'Dam Lines'!J:J),"")</f>
        <v>NEVADA II</v>
      </c>
    </row>
    <row r="31584" hidden="1">
      <c r="A31584" s="11">
        <v>14.0</v>
      </c>
      <c r="B31584" s="2" t="s">
        <v>7128</v>
      </c>
      <c r="C31584" s="2" t="s">
        <v>4731</v>
      </c>
      <c r="D31584" s="2" t="s">
        <v>7129</v>
      </c>
      <c r="E31584" s="2" t="str">
        <f t="shared" ref="E31584:F31584" si="6258">E31583 </f>
        <v>HANDICAP (0-70)</v>
      </c>
      <c r="F31584" s="2" t="str">
        <f t="shared" si="6258"/>
        <v>1200m</v>
      </c>
      <c r="G31584" s="8" t="str">
        <f>IF(COUNTIF('Dam Lines'!A:A,D31584)&gt;0,"Yes","No")</f>
        <v>No</v>
      </c>
      <c r="H31584" s="6"/>
      <c r="I31584" s="8" t="str">
        <f t="array" ref="I31584">IF(G31584="Yes",XLOOKUP(D31584,'Dam Lines'!A:A,'Dam Lines'!J:J),"")</f>
        <v/>
      </c>
    </row>
    <row r="31585" hidden="1">
      <c r="A31585" s="11">
        <v>1.0</v>
      </c>
      <c r="B31585" s="2" t="s">
        <v>6525</v>
      </c>
      <c r="C31585" s="2" t="s">
        <v>1980</v>
      </c>
      <c r="D31585" s="2" t="s">
        <v>398</v>
      </c>
      <c r="E31585" s="2" t="s">
        <v>1740</v>
      </c>
      <c r="F31585" s="2" t="s">
        <v>2037</v>
      </c>
      <c r="G31585" s="8" t="str">
        <f>IF(COUNTIF('Dam Lines'!A:A,D31585)&gt;0,"Yes","No")</f>
        <v>Yes</v>
      </c>
      <c r="H31585" s="6"/>
      <c r="I31585" s="8" t="str">
        <f t="array" ref="I31585">IF(G31585="Yes",XLOOKUP(D31585,'Dam Lines'!A:A,'Dam Lines'!J:J),"")</f>
        <v>CAIDA</v>
      </c>
    </row>
    <row r="31586" hidden="1">
      <c r="A31586" s="11">
        <v>2.0</v>
      </c>
      <c r="B31586" s="2" t="s">
        <v>7174</v>
      </c>
      <c r="C31586" s="2" t="s">
        <v>6389</v>
      </c>
      <c r="D31586" s="2" t="s">
        <v>7175</v>
      </c>
      <c r="E31586" s="2" t="str">
        <f t="shared" ref="E31586:F31586" si="6259">E31585 </f>
        <v>MAIDEN</v>
      </c>
      <c r="F31586" s="2" t="str">
        <f t="shared" si="6259"/>
        <v>2200m</v>
      </c>
      <c r="G31586" s="8" t="str">
        <f>IF(COUNTIF('Dam Lines'!A:A,D31586)&gt;0,"Yes","No")</f>
        <v>No</v>
      </c>
      <c r="H31586" s="6"/>
      <c r="I31586" s="8" t="str">
        <f t="array" ref="I31586">IF(G31586="Yes",XLOOKUP(D31586,'Dam Lines'!A:A,'Dam Lines'!J:J),"")</f>
        <v/>
      </c>
    </row>
    <row r="31587" hidden="1">
      <c r="A31587" s="11">
        <v>3.0</v>
      </c>
      <c r="B31587" s="2" t="s">
        <v>5473</v>
      </c>
      <c r="C31587" s="2" t="s">
        <v>1980</v>
      </c>
      <c r="D31587" s="2" t="s">
        <v>2817</v>
      </c>
      <c r="E31587" s="2" t="str">
        <f t="shared" ref="E31587:F31587" si="6260">E31586 </f>
        <v>MAIDEN</v>
      </c>
      <c r="F31587" s="2" t="str">
        <f t="shared" si="6260"/>
        <v>2200m</v>
      </c>
      <c r="G31587" s="8" t="str">
        <f>IF(COUNTIF('Dam Lines'!A:A,D31587)&gt;0,"Yes","No")</f>
        <v>No</v>
      </c>
      <c r="H31587" s="6"/>
      <c r="I31587" s="8" t="str">
        <f t="array" ref="I31587">IF(G31587="Yes",XLOOKUP(D31587,'Dam Lines'!A:A,'Dam Lines'!J:J),"")</f>
        <v/>
      </c>
    </row>
    <row r="31588" hidden="1">
      <c r="A31588" s="11">
        <v>4.0</v>
      </c>
      <c r="B31588" s="2" t="s">
        <v>7202</v>
      </c>
      <c r="C31588" s="2" t="s">
        <v>7016</v>
      </c>
      <c r="D31588" s="2" t="s">
        <v>7203</v>
      </c>
      <c r="E31588" s="2" t="str">
        <f t="shared" ref="E31588:F31588" si="6261">E31587 </f>
        <v>MAIDEN</v>
      </c>
      <c r="F31588" s="2" t="str">
        <f t="shared" si="6261"/>
        <v>2200m</v>
      </c>
      <c r="G31588" s="8" t="str">
        <f>IF(COUNTIF('Dam Lines'!A:A,D31588)&gt;0,"Yes","No")</f>
        <v>No</v>
      </c>
      <c r="H31588" s="6"/>
      <c r="I31588" s="8" t="str">
        <f t="array" ref="I31588">IF(G31588="Yes",XLOOKUP(D31588,'Dam Lines'!A:A,'Dam Lines'!J:J),"")</f>
        <v/>
      </c>
    </row>
    <row r="31589" hidden="1">
      <c r="A31589" s="11">
        <v>5.0</v>
      </c>
      <c r="B31589" s="2" t="s">
        <v>7237</v>
      </c>
      <c r="C31589" s="2" t="s">
        <v>1744</v>
      </c>
      <c r="D31589" s="2" t="s">
        <v>1289</v>
      </c>
      <c r="E31589" s="2" t="str">
        <f t="shared" ref="E31589:F31589" si="6262">E31588 </f>
        <v>MAIDEN</v>
      </c>
      <c r="F31589" s="2" t="str">
        <f t="shared" si="6262"/>
        <v>2200m</v>
      </c>
      <c r="G31589" s="8" t="str">
        <f>IF(COUNTIF('Dam Lines'!A:A,D31589)&gt;0,"Yes","No")</f>
        <v>Yes</v>
      </c>
      <c r="H31589" s="6"/>
      <c r="I31589" s="8" t="str">
        <f t="array" ref="I31589">IF(G31589="Yes",XLOOKUP(D31589,'Dam Lines'!A:A,'Dam Lines'!J:J),"")</f>
        <v>DJEDDA</v>
      </c>
    </row>
    <row r="31590" hidden="1">
      <c r="A31590" s="11">
        <v>6.0</v>
      </c>
      <c r="B31590" s="2" t="s">
        <v>7288</v>
      </c>
      <c r="C31590" s="2" t="s">
        <v>6389</v>
      </c>
      <c r="D31590" s="2" t="s">
        <v>280</v>
      </c>
      <c r="E31590" s="2" t="str">
        <f t="shared" ref="E31590:F31590" si="6263">E31589 </f>
        <v>MAIDEN</v>
      </c>
      <c r="F31590" s="2" t="str">
        <f t="shared" si="6263"/>
        <v>2200m</v>
      </c>
      <c r="G31590" s="8" t="str">
        <f>IF(COUNTIF('Dam Lines'!A:A,D31590)&gt;0,"Yes","No")</f>
        <v>Yes</v>
      </c>
      <c r="H31590" s="6"/>
      <c r="I31590" s="8" t="str">
        <f t="array" ref="I31590">IF(G31590="Yes",XLOOKUP(D31590,'Dam Lines'!A:A,'Dam Lines'!J:J),"")</f>
        <v>PHILIPPA</v>
      </c>
    </row>
    <row r="31591" hidden="1">
      <c r="A31591" s="11">
        <v>7.0</v>
      </c>
      <c r="B31591" s="2" t="s">
        <v>7377</v>
      </c>
      <c r="C31591" s="2" t="s">
        <v>6888</v>
      </c>
      <c r="D31591" s="2" t="s">
        <v>2780</v>
      </c>
      <c r="E31591" s="2" t="str">
        <f t="shared" ref="E31591:F31591" si="6264">E31590 </f>
        <v>MAIDEN</v>
      </c>
      <c r="F31591" s="2" t="str">
        <f t="shared" si="6264"/>
        <v>2200m</v>
      </c>
      <c r="G31591" s="8" t="str">
        <f>IF(COUNTIF('Dam Lines'!A:A,D31591)&gt;0,"Yes","No")</f>
        <v>No</v>
      </c>
      <c r="H31591" s="6"/>
      <c r="I31591" s="8" t="str">
        <f t="array" ref="I31591">IF(G31591="Yes",XLOOKUP(D31591,'Dam Lines'!A:A,'Dam Lines'!J:J),"")</f>
        <v/>
      </c>
    </row>
    <row r="31592" hidden="1">
      <c r="A31592" s="11">
        <v>8.0</v>
      </c>
      <c r="B31592" s="2" t="s">
        <v>7362</v>
      </c>
      <c r="C31592" s="2" t="s">
        <v>1980</v>
      </c>
      <c r="D31592" s="2" t="s">
        <v>615</v>
      </c>
      <c r="E31592" s="2" t="str">
        <f t="shared" ref="E31592:F31592" si="6265">E31591 </f>
        <v>MAIDEN</v>
      </c>
      <c r="F31592" s="2" t="str">
        <f t="shared" si="6265"/>
        <v>2200m</v>
      </c>
      <c r="G31592" s="8" t="str">
        <f>IF(COUNTIF('Dam Lines'!A:A,D31592)&gt;0,"Yes","No")</f>
        <v>Yes</v>
      </c>
      <c r="H31592" s="6"/>
      <c r="I31592" s="8" t="str">
        <f t="array" ref="I31592">IF(G31592="Yes",XLOOKUP(D31592,'Dam Lines'!A:A,'Dam Lines'!J:J),"")</f>
        <v>MADOU</v>
      </c>
    </row>
    <row r="31593" hidden="1">
      <c r="A31593" s="11">
        <v>9.0</v>
      </c>
      <c r="B31593" s="2" t="s">
        <v>7193</v>
      </c>
      <c r="C31593" s="2" t="s">
        <v>2479</v>
      </c>
      <c r="D31593" s="2" t="s">
        <v>19</v>
      </c>
      <c r="E31593" s="2" t="str">
        <f t="shared" ref="E31593:F31593" si="6266">E31592 </f>
        <v>MAIDEN</v>
      </c>
      <c r="F31593" s="2" t="str">
        <f t="shared" si="6266"/>
        <v>2200m</v>
      </c>
      <c r="G31593" s="8" t="str">
        <f>IF(COUNTIF('Dam Lines'!A:A,D31593)&gt;0,"Yes","No")</f>
        <v>Yes</v>
      </c>
      <c r="H31593" s="6"/>
      <c r="I31593" s="8" t="str">
        <f t="array" ref="I31593">IF(G31593="Yes",XLOOKUP(D31593,'Dam Lines'!A:A,'Dam Lines'!J:J),"")</f>
        <v>DAHSHUR</v>
      </c>
    </row>
    <row r="31594" hidden="1">
      <c r="A31594" s="11">
        <v>10.0</v>
      </c>
      <c r="B31594" s="2" t="s">
        <v>7299</v>
      </c>
      <c r="C31594" s="2" t="s">
        <v>2248</v>
      </c>
      <c r="D31594" s="2" t="s">
        <v>394</v>
      </c>
      <c r="E31594" s="2" t="str">
        <f t="shared" ref="E31594:F31594" si="6267">E31593 </f>
        <v>MAIDEN</v>
      </c>
      <c r="F31594" s="2" t="str">
        <f t="shared" si="6267"/>
        <v>2200m</v>
      </c>
      <c r="G31594" s="8" t="str">
        <f>IF(COUNTIF('Dam Lines'!A:A,D31594)&gt;0,"Yes","No")</f>
        <v>Yes</v>
      </c>
      <c r="H31594" s="6"/>
      <c r="I31594" s="8" t="str">
        <f t="array" ref="I31594">IF(G31594="Yes",XLOOKUP(D31594,'Dam Lines'!A:A,'Dam Lines'!J:J),"")</f>
        <v>FATMA</v>
      </c>
    </row>
    <row r="31595" hidden="1">
      <c r="A31595" s="11">
        <v>11.0</v>
      </c>
      <c r="B31595" s="2" t="s">
        <v>7139</v>
      </c>
      <c r="C31595" s="2" t="s">
        <v>2479</v>
      </c>
      <c r="D31595" s="2" t="s">
        <v>1585</v>
      </c>
      <c r="E31595" s="2" t="str">
        <f t="shared" ref="E31595:F31595" si="6268">E31594 </f>
        <v>MAIDEN</v>
      </c>
      <c r="F31595" s="2" t="str">
        <f t="shared" si="6268"/>
        <v>2200m</v>
      </c>
      <c r="G31595" s="8" t="str">
        <f>IF(COUNTIF('Dam Lines'!A:A,D31595)&gt;0,"Yes","No")</f>
        <v>Yes</v>
      </c>
      <c r="H31595" s="6"/>
      <c r="I31595" s="8" t="str">
        <f t="array" ref="I31595">IF(G31595="Yes",XLOOKUP(D31595,'Dam Lines'!A:A,'Dam Lines'!J:J),"")</f>
        <v>NEVADA II</v>
      </c>
    </row>
    <row r="31596" hidden="1">
      <c r="A31596" s="11">
        <v>12.0</v>
      </c>
      <c r="B31596" s="2" t="s">
        <v>7117</v>
      </c>
      <c r="C31596" s="2" t="s">
        <v>3022</v>
      </c>
      <c r="D31596" s="2" t="s">
        <v>7118</v>
      </c>
      <c r="E31596" s="2" t="str">
        <f t="shared" ref="E31596:F31596" si="6269">E31595 </f>
        <v>MAIDEN</v>
      </c>
      <c r="F31596" s="2" t="str">
        <f t="shared" si="6269"/>
        <v>2200m</v>
      </c>
      <c r="G31596" s="8" t="str">
        <f>IF(COUNTIF('Dam Lines'!A:A,D31596)&gt;0,"Yes","No")</f>
        <v>No</v>
      </c>
      <c r="H31596" s="6"/>
      <c r="I31596" s="8" t="str">
        <f t="array" ref="I31596">IF(G31596="Yes",XLOOKUP(D31596,'Dam Lines'!A:A,'Dam Lines'!J:J),"")</f>
        <v/>
      </c>
    </row>
    <row r="31597" hidden="1">
      <c r="A31597" s="11">
        <v>13.0</v>
      </c>
      <c r="B31597" s="2" t="s">
        <v>7153</v>
      </c>
      <c r="C31597" s="2" t="s">
        <v>2479</v>
      </c>
      <c r="D31597" s="2" t="s">
        <v>7154</v>
      </c>
      <c r="E31597" s="2" t="str">
        <f t="shared" ref="E31597:F31597" si="6270">E31596 </f>
        <v>MAIDEN</v>
      </c>
      <c r="F31597" s="2" t="str">
        <f t="shared" si="6270"/>
        <v>2200m</v>
      </c>
      <c r="G31597" s="8" t="str">
        <f>IF(COUNTIF('Dam Lines'!A:A,D31597)&gt;0,"Yes","No")</f>
        <v>No</v>
      </c>
      <c r="H31597" s="6"/>
      <c r="I31597" s="8" t="str">
        <f t="array" ref="I31597">IF(G31597="Yes",XLOOKUP(D31597,'Dam Lines'!A:A,'Dam Lines'!J:J),"")</f>
        <v/>
      </c>
    </row>
    <row r="31598" hidden="1">
      <c r="A31598" s="11">
        <v>14.0</v>
      </c>
      <c r="B31598" s="2" t="s">
        <v>6808</v>
      </c>
      <c r="C31598" s="2" t="s">
        <v>2406</v>
      </c>
      <c r="D31598" s="2" t="s">
        <v>6799</v>
      </c>
      <c r="E31598" s="2" t="str">
        <f t="shared" ref="E31598:F31598" si="6271">E31597 </f>
        <v>MAIDEN</v>
      </c>
      <c r="F31598" s="2" t="str">
        <f t="shared" si="6271"/>
        <v>2200m</v>
      </c>
      <c r="G31598" s="8" t="str">
        <f>IF(COUNTIF('Dam Lines'!A:A,D31598)&gt;0,"Yes","No")</f>
        <v>No</v>
      </c>
      <c r="H31598" s="6"/>
      <c r="I31598" s="8" t="str">
        <f t="array" ref="I31598">IF(G31598="Yes",XLOOKUP(D31598,'Dam Lines'!A:A,'Dam Lines'!J:J),"")</f>
        <v/>
      </c>
    </row>
    <row r="31599" hidden="1">
      <c r="A31599" s="11">
        <v>1.0</v>
      </c>
      <c r="B31599" s="2" t="s">
        <v>6912</v>
      </c>
      <c r="C31599" s="2" t="s">
        <v>6389</v>
      </c>
      <c r="D31599" s="2" t="s">
        <v>6913</v>
      </c>
      <c r="E31599" s="2" t="s">
        <v>1740</v>
      </c>
      <c r="F31599" s="2" t="s">
        <v>2037</v>
      </c>
      <c r="G31599" s="8" t="str">
        <f>IF(COUNTIF('Dam Lines'!A:A,D31599)&gt;0,"Yes","No")</f>
        <v>No</v>
      </c>
      <c r="H31599" s="6"/>
      <c r="I31599" s="8" t="str">
        <f t="array" ref="I31599">IF(G31599="Yes",XLOOKUP(D31599,'Dam Lines'!A:A,'Dam Lines'!J:J),"")</f>
        <v/>
      </c>
    </row>
    <row r="31600" hidden="1">
      <c r="A31600" s="11">
        <v>2.0</v>
      </c>
      <c r="B31600" s="2" t="s">
        <v>7036</v>
      </c>
      <c r="C31600" s="2" t="s">
        <v>4741</v>
      </c>
      <c r="D31600" s="2" t="s">
        <v>1072</v>
      </c>
      <c r="E31600" s="2" t="str">
        <f t="shared" ref="E31600:F31600" si="6272">E31599 </f>
        <v>MAIDEN</v>
      </c>
      <c r="F31600" s="2" t="str">
        <f t="shared" si="6272"/>
        <v>2200m</v>
      </c>
      <c r="G31600" s="8" t="str">
        <f>IF(COUNTIF('Dam Lines'!A:A,D31600)&gt;0,"Yes","No")</f>
        <v>Yes</v>
      </c>
      <c r="H31600" s="6"/>
      <c r="I31600" s="8" t="str">
        <f t="array" ref="I31600">IF(G31600="Yes",XLOOKUP(D31600,'Dam Lines'!A:A,'Dam Lines'!J:J),"")</f>
        <v>NEVADA II</v>
      </c>
    </row>
    <row r="31601" hidden="1">
      <c r="A31601" s="11">
        <v>3.0</v>
      </c>
      <c r="B31601" s="2" t="s">
        <v>6987</v>
      </c>
      <c r="C31601" s="2" t="s">
        <v>3071</v>
      </c>
      <c r="D31601" s="2" t="s">
        <v>6021</v>
      </c>
      <c r="E31601" s="2" t="str">
        <f t="shared" ref="E31601:F31601" si="6273">E31600 </f>
        <v>MAIDEN</v>
      </c>
      <c r="F31601" s="2" t="str">
        <f t="shared" si="6273"/>
        <v>2200m</v>
      </c>
      <c r="G31601" s="8" t="str">
        <f>IF(COUNTIF('Dam Lines'!A:A,D31601)&gt;0,"Yes","No")</f>
        <v>No</v>
      </c>
      <c r="H31601" s="6"/>
      <c r="I31601" s="8" t="str">
        <f t="array" ref="I31601">IF(G31601="Yes",XLOOKUP(D31601,'Dam Lines'!A:A,'Dam Lines'!J:J),"")</f>
        <v/>
      </c>
    </row>
    <row r="31602" hidden="1">
      <c r="A31602" s="11">
        <v>4.0</v>
      </c>
      <c r="B31602" s="2" t="s">
        <v>7354</v>
      </c>
      <c r="C31602" s="2" t="s">
        <v>2351</v>
      </c>
      <c r="D31602" s="2" t="s">
        <v>55</v>
      </c>
      <c r="E31602" s="2" t="str">
        <f t="shared" ref="E31602:F31602" si="6274">E31601 </f>
        <v>MAIDEN</v>
      </c>
      <c r="F31602" s="2" t="str">
        <f t="shared" si="6274"/>
        <v>2200m</v>
      </c>
      <c r="G31602" s="8" t="str">
        <f>IF(COUNTIF('Dam Lines'!A:A,D31602)&gt;0,"Yes","No")</f>
        <v>Yes</v>
      </c>
      <c r="H31602" s="6"/>
      <c r="I31602" s="8" t="str">
        <f t="array" ref="I31602">IF(G31602="Yes",XLOOKUP(D31602,'Dam Lines'!A:A,'Dam Lines'!J:J),"")</f>
        <v>NEVADA II</v>
      </c>
    </row>
    <row r="31603" hidden="1">
      <c r="A31603" s="11">
        <v>5.0</v>
      </c>
      <c r="B31603" s="2" t="s">
        <v>7378</v>
      </c>
      <c r="C31603" s="2" t="s">
        <v>1962</v>
      </c>
      <c r="D31603" s="2" t="s">
        <v>7379</v>
      </c>
      <c r="E31603" s="2" t="str">
        <f t="shared" ref="E31603:F31603" si="6275">E31602 </f>
        <v>MAIDEN</v>
      </c>
      <c r="F31603" s="2" t="str">
        <f t="shared" si="6275"/>
        <v>2200m</v>
      </c>
      <c r="G31603" s="8" t="str">
        <f>IF(COUNTIF('Dam Lines'!A:A,D31603)&gt;0,"Yes","No")</f>
        <v>No</v>
      </c>
      <c r="H31603" s="6"/>
      <c r="I31603" s="8" t="str">
        <f t="array" ref="I31603">IF(G31603="Yes",XLOOKUP(D31603,'Dam Lines'!A:A,'Dam Lines'!J:J),"")</f>
        <v/>
      </c>
    </row>
    <row r="31604" hidden="1">
      <c r="A31604" s="11">
        <v>6.0</v>
      </c>
      <c r="B31604" s="2" t="s">
        <v>7206</v>
      </c>
      <c r="C31604" s="2" t="s">
        <v>1817</v>
      </c>
      <c r="D31604" s="2" t="s">
        <v>109</v>
      </c>
      <c r="E31604" s="2" t="str">
        <f t="shared" ref="E31604:F31604" si="6276">E31603 </f>
        <v>MAIDEN</v>
      </c>
      <c r="F31604" s="2" t="str">
        <f t="shared" si="6276"/>
        <v>2200m</v>
      </c>
      <c r="G31604" s="8" t="str">
        <f>IF(COUNTIF('Dam Lines'!A:A,D31604)&gt;0,"Yes","No")</f>
        <v>Yes</v>
      </c>
      <c r="H31604" s="6"/>
      <c r="I31604" s="8" t="str">
        <f t="array" ref="I31604">IF(G31604="Yes",XLOOKUP(D31604,'Dam Lines'!A:A,'Dam Lines'!J:J),"")</f>
        <v>ASTRALE</v>
      </c>
    </row>
    <row r="31605" hidden="1">
      <c r="A31605" s="11">
        <v>7.0</v>
      </c>
      <c r="B31605" s="2" t="s">
        <v>7289</v>
      </c>
      <c r="C31605" s="2" t="s">
        <v>2548</v>
      </c>
      <c r="D31605" s="2" t="s">
        <v>4803</v>
      </c>
      <c r="E31605" s="2" t="str">
        <f t="shared" ref="E31605:F31605" si="6277">E31604 </f>
        <v>MAIDEN</v>
      </c>
      <c r="F31605" s="2" t="str">
        <f t="shared" si="6277"/>
        <v>2200m</v>
      </c>
      <c r="G31605" s="8" t="str">
        <f>IF(COUNTIF('Dam Lines'!A:A,D31605)&gt;0,"Yes","No")</f>
        <v>No</v>
      </c>
      <c r="H31605" s="6"/>
      <c r="I31605" s="8" t="str">
        <f t="array" ref="I31605">IF(G31605="Yes",XLOOKUP(D31605,'Dam Lines'!A:A,'Dam Lines'!J:J),"")</f>
        <v/>
      </c>
    </row>
    <row r="31606" hidden="1">
      <c r="A31606" s="11">
        <v>8.0</v>
      </c>
      <c r="B31606" s="2" t="s">
        <v>7170</v>
      </c>
      <c r="C31606" s="2" t="s">
        <v>2494</v>
      </c>
      <c r="D31606" s="2" t="s">
        <v>708</v>
      </c>
      <c r="E31606" s="2" t="str">
        <f t="shared" ref="E31606:F31606" si="6278">E31605 </f>
        <v>MAIDEN</v>
      </c>
      <c r="F31606" s="2" t="str">
        <f t="shared" si="6278"/>
        <v>2200m</v>
      </c>
      <c r="G31606" s="8" t="str">
        <f>IF(COUNTIF('Dam Lines'!A:A,D31606)&gt;0,"Yes","No")</f>
        <v>Yes</v>
      </c>
      <c r="H31606" s="6"/>
      <c r="I31606" s="8" t="str">
        <f t="array" ref="I31606">IF(G31606="Yes",XLOOKUP(D31606,'Dam Lines'!A:A,'Dam Lines'!J:J),"")</f>
        <v>NASECHKA</v>
      </c>
    </row>
    <row r="31607" hidden="1">
      <c r="A31607" s="11">
        <v>9.0</v>
      </c>
      <c r="B31607" s="2" t="s">
        <v>7238</v>
      </c>
      <c r="C31607" s="2" t="s">
        <v>2479</v>
      </c>
      <c r="D31607" s="2" t="s">
        <v>7239</v>
      </c>
      <c r="E31607" s="2" t="str">
        <f t="shared" ref="E31607:F31607" si="6279">E31606 </f>
        <v>MAIDEN</v>
      </c>
      <c r="F31607" s="2" t="str">
        <f t="shared" si="6279"/>
        <v>2200m</v>
      </c>
      <c r="G31607" s="8" t="str">
        <f>IF(COUNTIF('Dam Lines'!A:A,D31607)&gt;0,"Yes","No")</f>
        <v>No</v>
      </c>
      <c r="H31607" s="6"/>
      <c r="I31607" s="8" t="str">
        <f t="array" ref="I31607">IF(G31607="Yes",XLOOKUP(D31607,'Dam Lines'!A:A,'Dam Lines'!J:J),"")</f>
        <v/>
      </c>
    </row>
    <row r="31608" hidden="1">
      <c r="A31608" s="11">
        <v>10.0</v>
      </c>
      <c r="B31608" s="2" t="s">
        <v>7290</v>
      </c>
      <c r="C31608" s="2" t="s">
        <v>1752</v>
      </c>
      <c r="D31608" s="2" t="s">
        <v>4395</v>
      </c>
      <c r="E31608" s="2" t="str">
        <f t="shared" ref="E31608:F31608" si="6280">E31607 </f>
        <v>MAIDEN</v>
      </c>
      <c r="F31608" s="2" t="str">
        <f t="shared" si="6280"/>
        <v>2200m</v>
      </c>
      <c r="G31608" s="8" t="str">
        <f>IF(COUNTIF('Dam Lines'!A:A,D31608)&gt;0,"Yes","No")</f>
        <v>No</v>
      </c>
      <c r="H31608" s="6"/>
      <c r="I31608" s="8" t="str">
        <f t="array" ref="I31608">IF(G31608="Yes",XLOOKUP(D31608,'Dam Lines'!A:A,'Dam Lines'!J:J),"")</f>
        <v/>
      </c>
    </row>
    <row r="31609" hidden="1">
      <c r="A31609" s="11">
        <v>11.0</v>
      </c>
      <c r="B31609" s="2" t="s">
        <v>6200</v>
      </c>
      <c r="C31609" s="2" t="s">
        <v>4933</v>
      </c>
      <c r="D31609" s="2" t="s">
        <v>6201</v>
      </c>
      <c r="E31609" s="2" t="str">
        <f t="shared" ref="E31609:F31609" si="6281">E31608 </f>
        <v>MAIDEN</v>
      </c>
      <c r="F31609" s="2" t="str">
        <f t="shared" si="6281"/>
        <v>2200m</v>
      </c>
      <c r="G31609" s="8" t="str">
        <f>IF(COUNTIF('Dam Lines'!A:A,D31609)&gt;0,"Yes","No")</f>
        <v>No</v>
      </c>
      <c r="H31609" s="6"/>
      <c r="I31609" s="8" t="str">
        <f t="array" ref="I31609">IF(G31609="Yes",XLOOKUP(D31609,'Dam Lines'!A:A,'Dam Lines'!J:J),"")</f>
        <v/>
      </c>
    </row>
    <row r="31610" hidden="1">
      <c r="A31610" s="11">
        <v>12.0</v>
      </c>
      <c r="B31610" s="2" t="s">
        <v>7002</v>
      </c>
      <c r="C31610" s="2" t="s">
        <v>3019</v>
      </c>
      <c r="D31610" s="2" t="s">
        <v>1001</v>
      </c>
      <c r="E31610" s="2" t="str">
        <f t="shared" ref="E31610:F31610" si="6282">E31609 </f>
        <v>MAIDEN</v>
      </c>
      <c r="F31610" s="2" t="str">
        <f t="shared" si="6282"/>
        <v>2200m</v>
      </c>
      <c r="G31610" s="8" t="str">
        <f>IF(COUNTIF('Dam Lines'!A:A,D31610)&gt;0,"Yes","No")</f>
        <v>Yes</v>
      </c>
      <c r="H31610" s="6"/>
      <c r="I31610" s="8" t="str">
        <f t="array" ref="I31610">IF(G31610="Yes",XLOOKUP(D31610,'Dam Lines'!A:A,'Dam Lines'!J:J),"")</f>
        <v>TIKIS WING BEAT</v>
      </c>
    </row>
    <row r="31611" hidden="1">
      <c r="A31611" s="11">
        <v>13.0</v>
      </c>
      <c r="B31611" s="2" t="s">
        <v>7073</v>
      </c>
      <c r="C31611" s="2" t="s">
        <v>4866</v>
      </c>
      <c r="D31611" s="2" t="s">
        <v>362</v>
      </c>
      <c r="E31611" s="2" t="str">
        <f t="shared" ref="E31611:F31611" si="6283">E31610 </f>
        <v>MAIDEN</v>
      </c>
      <c r="F31611" s="2" t="str">
        <f t="shared" si="6283"/>
        <v>2200m</v>
      </c>
      <c r="G31611" s="8" t="str">
        <f>IF(COUNTIF('Dam Lines'!A:A,D31611)&gt;0,"Yes","No")</f>
        <v>Yes</v>
      </c>
      <c r="H31611" s="6"/>
      <c r="I31611" s="8" t="str">
        <f t="array" ref="I31611">IF(G31611="Yes",XLOOKUP(D31611,'Dam Lines'!A:A,'Dam Lines'!J:J),"")</f>
        <v>NEVADA II</v>
      </c>
    </row>
    <row r="31612" hidden="1">
      <c r="A31612" s="11">
        <v>14.0</v>
      </c>
      <c r="B31612" s="2" t="s">
        <v>7380</v>
      </c>
      <c r="C31612" s="2" t="s">
        <v>2762</v>
      </c>
      <c r="D31612" s="2" t="s">
        <v>7381</v>
      </c>
      <c r="E31612" s="2" t="str">
        <f t="shared" ref="E31612:F31612" si="6284">E31611 </f>
        <v>MAIDEN</v>
      </c>
      <c r="F31612" s="2" t="str">
        <f t="shared" si="6284"/>
        <v>2200m</v>
      </c>
      <c r="G31612" s="8" t="str">
        <f>IF(COUNTIF('Dam Lines'!A:A,D31612)&gt;0,"Yes","No")</f>
        <v>No</v>
      </c>
      <c r="H31612" s="6"/>
      <c r="I31612" s="8" t="str">
        <f t="array" ref="I31612">IF(G31612="Yes",XLOOKUP(D31612,'Dam Lines'!A:A,'Dam Lines'!J:J),"")</f>
        <v/>
      </c>
    </row>
    <row r="31613">
      <c r="A31613" s="11">
        <v>1.0</v>
      </c>
      <c r="B31613" s="2" t="s">
        <v>7121</v>
      </c>
      <c r="C31613" s="2" t="s">
        <v>4093</v>
      </c>
      <c r="D31613" s="2" t="s">
        <v>1351</v>
      </c>
      <c r="E31613" s="2" t="s">
        <v>2055</v>
      </c>
      <c r="F31613" s="2" t="s">
        <v>2037</v>
      </c>
      <c r="H31613" s="6"/>
      <c r="I31613" s="8" t="str">
        <f>VLOOKUP(D31613,'Dam Lines'!$A$2:$J$540,10,false)</f>
        <v>KINZI KONG</v>
      </c>
    </row>
    <row r="31614">
      <c r="A31614" s="11">
        <v>2.0</v>
      </c>
      <c r="B31614" s="2" t="s">
        <v>6930</v>
      </c>
      <c r="C31614" s="2" t="s">
        <v>4731</v>
      </c>
      <c r="D31614" s="2" t="s">
        <v>1357</v>
      </c>
      <c r="E31614" s="2" t="str">
        <f t="shared" ref="E31614:F31614" si="6285">E31613 </f>
        <v>Group 3</v>
      </c>
      <c r="F31614" s="2" t="str">
        <f t="shared" si="6285"/>
        <v>2200m</v>
      </c>
      <c r="H31614" s="6"/>
      <c r="I31614" s="8" t="str">
        <f>VLOOKUP(D31614,'Dam Lines'!$A$2:$J$540,10,false)</f>
        <v>DEBORAH IV</v>
      </c>
    </row>
    <row r="31615">
      <c r="A31615" s="11">
        <v>3.0</v>
      </c>
      <c r="B31615" s="2" t="s">
        <v>7020</v>
      </c>
      <c r="C31615" s="2" t="s">
        <v>4093</v>
      </c>
      <c r="D31615" s="2" t="s">
        <v>1589</v>
      </c>
      <c r="E31615" s="2" t="str">
        <f t="shared" ref="E31615:F31615" si="6286">E31614 </f>
        <v>Group 3</v>
      </c>
      <c r="F31615" s="2" t="str">
        <f t="shared" si="6286"/>
        <v>2200m</v>
      </c>
      <c r="H31615" s="6"/>
      <c r="I31615" s="8" t="s">
        <v>14</v>
      </c>
    </row>
    <row r="31616">
      <c r="A31616" s="11">
        <v>4.0</v>
      </c>
      <c r="B31616" s="2" t="s">
        <v>7173</v>
      </c>
      <c r="C31616" s="2" t="s">
        <v>4741</v>
      </c>
      <c r="D31616" s="2" t="s">
        <v>1722</v>
      </c>
      <c r="E31616" s="2" t="str">
        <f t="shared" ref="E31616:F31616" si="6287">E31615 </f>
        <v>Group 3</v>
      </c>
      <c r="F31616" s="2" t="str">
        <f t="shared" si="6287"/>
        <v>2200m</v>
      </c>
      <c r="H31616" s="6"/>
      <c r="I31616" s="8" t="s">
        <v>18</v>
      </c>
    </row>
    <row r="31617">
      <c r="A31617" s="11">
        <v>5.0</v>
      </c>
      <c r="B31617" s="2" t="s">
        <v>6985</v>
      </c>
      <c r="C31617" s="2" t="s">
        <v>3777</v>
      </c>
      <c r="D31617" s="2" t="s">
        <v>1690</v>
      </c>
      <c r="E31617" s="2" t="str">
        <f t="shared" ref="E31617:F31617" si="6288">E31616 </f>
        <v>Group 3</v>
      </c>
      <c r="F31617" s="2" t="str">
        <f t="shared" si="6288"/>
        <v>2200m</v>
      </c>
      <c r="H31617" s="6"/>
      <c r="I31617" s="8" t="s">
        <v>42</v>
      </c>
    </row>
    <row r="31618">
      <c r="A31618" s="11">
        <v>6.0</v>
      </c>
      <c r="B31618" s="2" t="s">
        <v>7276</v>
      </c>
      <c r="C31618" s="2" t="s">
        <v>6389</v>
      </c>
      <c r="D31618" s="2" t="s">
        <v>1723</v>
      </c>
      <c r="E31618" s="2" t="str">
        <f t="shared" ref="E31618:F31618" si="6289">E31617 </f>
        <v>Group 3</v>
      </c>
      <c r="F31618" s="2" t="str">
        <f t="shared" si="6289"/>
        <v>2200m</v>
      </c>
      <c r="H31618" s="6"/>
      <c r="I31618" s="8" t="s">
        <v>196</v>
      </c>
    </row>
    <row r="31619">
      <c r="A31619" s="11">
        <v>7.0</v>
      </c>
      <c r="B31619" s="2" t="s">
        <v>7279</v>
      </c>
      <c r="C31619" s="2" t="s">
        <v>7280</v>
      </c>
      <c r="D31619" s="2" t="s">
        <v>1691</v>
      </c>
      <c r="E31619" s="2" t="str">
        <f t="shared" ref="E31619:F31619" si="6290">E31618 </f>
        <v>Group 3</v>
      </c>
      <c r="F31619" s="2" t="str">
        <f t="shared" si="6290"/>
        <v>2200m</v>
      </c>
      <c r="H31619" s="6"/>
      <c r="I31619" s="8" t="s">
        <v>1694</v>
      </c>
    </row>
    <row r="31620">
      <c r="A31620" s="11">
        <v>8.0</v>
      </c>
      <c r="B31620" s="2" t="s">
        <v>7049</v>
      </c>
      <c r="C31620" s="2" t="s">
        <v>3022</v>
      </c>
      <c r="D31620" s="2" t="s">
        <v>3728</v>
      </c>
      <c r="E31620" s="2" t="str">
        <f t="shared" ref="E31620:F31620" si="6291">E31619 </f>
        <v>Group 3</v>
      </c>
      <c r="F31620" s="2" t="str">
        <f t="shared" si="6291"/>
        <v>2200m</v>
      </c>
      <c r="G31620" s="8" t="str">
        <f>IF(COUNTIF('Dam Lines'!A:A,D31620)&gt;0,"Yes","No")</f>
        <v>Yes</v>
      </c>
      <c r="H31620" s="6"/>
      <c r="I31620" s="8" t="str">
        <f t="array" ref="I31620">IF(G31620="Yes",XLOOKUP(D31620,'Dam Lines'!A:A,'Dam Lines'!J:J),"")</f>
        <v>BINT AL SAHRAA</v>
      </c>
    </row>
    <row r="31621">
      <c r="A31621" s="11">
        <v>9.0</v>
      </c>
      <c r="B31621" s="2" t="s">
        <v>7101</v>
      </c>
      <c r="C31621" s="2" t="s">
        <v>6888</v>
      </c>
      <c r="D31621" s="2" t="s">
        <v>839</v>
      </c>
      <c r="E31621" s="2" t="str">
        <f t="shared" ref="E31621:F31621" si="6292">E31620 </f>
        <v>Group 3</v>
      </c>
      <c r="F31621" s="2" t="str">
        <f t="shared" si="6292"/>
        <v>2200m</v>
      </c>
      <c r="G31621" s="8" t="str">
        <f>IF(COUNTIF('Dam Lines'!A:A,D31621)&gt;0,"Yes","No")</f>
        <v>Yes</v>
      </c>
      <c r="H31621" s="6"/>
      <c r="I31621" s="8" t="str">
        <f t="array" ref="I31621">IF(G31621="Yes",XLOOKUP(D31621,'Dam Lines'!A:A,'Dam Lines'!J:J),"")</f>
        <v>FATMA</v>
      </c>
    </row>
    <row r="31622">
      <c r="A31622" s="11">
        <v>10.0</v>
      </c>
      <c r="B31622" s="2" t="s">
        <v>7258</v>
      </c>
      <c r="C31622" s="2" t="s">
        <v>3022</v>
      </c>
      <c r="D31622" s="2" t="s">
        <v>742</v>
      </c>
      <c r="E31622" s="2" t="str">
        <f t="shared" ref="E31622:F31622" si="6293">E31621 </f>
        <v>Group 3</v>
      </c>
      <c r="F31622" s="2" t="str">
        <f t="shared" si="6293"/>
        <v>2200m</v>
      </c>
      <c r="G31622" s="8" t="str">
        <f>IF(COUNTIF('Dam Lines'!A:A,D31622)&gt;0,"Yes","No")</f>
        <v>Yes</v>
      </c>
      <c r="H31622" s="6"/>
      <c r="I31622" s="8" t="str">
        <f t="array" ref="I31622">IF(G31622="Yes",XLOOKUP(D31622,'Dam Lines'!A:A,'Dam Lines'!J:J),"")</f>
        <v>FATMA</v>
      </c>
    </row>
    <row r="31623">
      <c r="A31623" s="11">
        <v>11.0</v>
      </c>
      <c r="B31623" s="2" t="s">
        <v>7283</v>
      </c>
      <c r="C31623" s="2" t="s">
        <v>3731</v>
      </c>
      <c r="D31623" s="2" t="s">
        <v>1650</v>
      </c>
      <c r="E31623" s="2" t="str">
        <f t="shared" ref="E31623:F31623" si="6294">E31622 </f>
        <v>Group 3</v>
      </c>
      <c r="F31623" s="2" t="str">
        <f t="shared" si="6294"/>
        <v>2200m</v>
      </c>
      <c r="H31623" s="6"/>
      <c r="I31623" s="8" t="s">
        <v>18</v>
      </c>
    </row>
    <row r="31624">
      <c r="A31624" s="11">
        <v>12.0</v>
      </c>
      <c r="B31624" s="2" t="s">
        <v>7281</v>
      </c>
      <c r="C31624" s="2" t="s">
        <v>2303</v>
      </c>
      <c r="D31624" s="2" t="s">
        <v>1699</v>
      </c>
      <c r="E31624" s="2" t="str">
        <f t="shared" ref="E31624:F31624" si="6295">E31623 </f>
        <v>Group 3</v>
      </c>
      <c r="F31624" s="2" t="str">
        <f t="shared" si="6295"/>
        <v>2200m</v>
      </c>
      <c r="H31624" s="6"/>
      <c r="I31624" s="8" t="s">
        <v>1701</v>
      </c>
    </row>
    <row r="31625">
      <c r="A31625" s="11">
        <v>13.0</v>
      </c>
      <c r="B31625" s="2" t="s">
        <v>7282</v>
      </c>
      <c r="C31625" s="2" t="s">
        <v>3717</v>
      </c>
      <c r="D31625" s="2" t="s">
        <v>1725</v>
      </c>
      <c r="E31625" s="2" t="str">
        <f t="shared" ref="E31625:F31625" si="6296">E31624 </f>
        <v>Group 3</v>
      </c>
      <c r="F31625" s="2" t="str">
        <f t="shared" si="6296"/>
        <v>2200m</v>
      </c>
      <c r="H31625" s="6"/>
      <c r="I31625" s="8" t="s">
        <v>1727</v>
      </c>
    </row>
    <row r="31626">
      <c r="A31626" s="11">
        <v>14.0</v>
      </c>
      <c r="B31626" s="2" t="s">
        <v>6854</v>
      </c>
      <c r="C31626" s="2" t="s">
        <v>6855</v>
      </c>
      <c r="D31626" s="2" t="s">
        <v>1660</v>
      </c>
      <c r="E31626" s="2" t="str">
        <f t="shared" ref="E31626:F31626" si="6297">E31625 </f>
        <v>Group 3</v>
      </c>
      <c r="F31626" s="2" t="str">
        <f t="shared" si="6297"/>
        <v>2200m</v>
      </c>
      <c r="H31626" s="6"/>
      <c r="I31626" s="8" t="s">
        <v>901</v>
      </c>
    </row>
    <row r="31627">
      <c r="A31627" s="29"/>
      <c r="B31627" s="2"/>
      <c r="C31627" s="2"/>
      <c r="D31627" s="2"/>
      <c r="E31627" s="2"/>
      <c r="F31627" s="2"/>
      <c r="H31627" s="6"/>
    </row>
    <row r="31628">
      <c r="A31628" s="29"/>
      <c r="B31628" s="2"/>
      <c r="C31628" s="2"/>
      <c r="D31628" s="2"/>
      <c r="E31628" s="2"/>
      <c r="F31628" s="2"/>
      <c r="H31628" s="6"/>
    </row>
    <row r="31629">
      <c r="A31629" s="29"/>
      <c r="B31629" s="2"/>
      <c r="C31629" s="2"/>
      <c r="D31629" s="2"/>
      <c r="E31629" s="2"/>
      <c r="F31629" s="2"/>
      <c r="H31629" s="6"/>
    </row>
    <row r="31630">
      <c r="A31630" s="29"/>
      <c r="B31630" s="2"/>
      <c r="C31630" s="2"/>
      <c r="D31630" s="2"/>
      <c r="E31630" s="2"/>
      <c r="F31630" s="2"/>
      <c r="H31630" s="6"/>
    </row>
    <row r="31631">
      <c r="A31631" s="29"/>
      <c r="B31631" s="2"/>
      <c r="C31631" s="2"/>
      <c r="D31631" s="2"/>
      <c r="E31631" s="2"/>
      <c r="F31631" s="2"/>
      <c r="H31631" s="6"/>
    </row>
    <row r="31632">
      <c r="A31632" s="29"/>
      <c r="B31632" s="2"/>
      <c r="C31632" s="2"/>
      <c r="D31632" s="2"/>
      <c r="E31632" s="2"/>
      <c r="F31632" s="2"/>
      <c r="H31632" s="6"/>
    </row>
    <row r="31633">
      <c r="A31633" s="29"/>
      <c r="B31633" s="2"/>
      <c r="C31633" s="2"/>
      <c r="D31633" s="2"/>
      <c r="E31633" s="2"/>
      <c r="F31633" s="2"/>
      <c r="H31633" s="6"/>
    </row>
    <row r="31634">
      <c r="A31634" s="29"/>
      <c r="B31634" s="2"/>
      <c r="C31634" s="2"/>
      <c r="D31634" s="2"/>
      <c r="E31634" s="2"/>
      <c r="F31634" s="2"/>
      <c r="H31634" s="6"/>
    </row>
    <row r="31635">
      <c r="A31635" s="29"/>
      <c r="B31635" s="2"/>
      <c r="C31635" s="2"/>
      <c r="D31635" s="2"/>
      <c r="E31635" s="2"/>
      <c r="F31635" s="2"/>
      <c r="H31635" s="6"/>
    </row>
    <row r="31636">
      <c r="A31636" s="29"/>
      <c r="B31636" s="2"/>
      <c r="C31636" s="2"/>
      <c r="D31636" s="2"/>
      <c r="E31636" s="2"/>
      <c r="F31636" s="2"/>
      <c r="H31636" s="6"/>
    </row>
    <row r="31637">
      <c r="A31637" s="29"/>
      <c r="B31637" s="2"/>
      <c r="C31637" s="2"/>
      <c r="D31637" s="2"/>
      <c r="E31637" s="2"/>
      <c r="F31637" s="2"/>
      <c r="H31637" s="6"/>
    </row>
    <row r="31638">
      <c r="A31638" s="29"/>
      <c r="B31638" s="2"/>
      <c r="C31638" s="2"/>
      <c r="D31638" s="2"/>
      <c r="E31638" s="2"/>
      <c r="F31638" s="2"/>
      <c r="H31638" s="6"/>
    </row>
    <row r="31639">
      <c r="A31639" s="29"/>
      <c r="B31639" s="2"/>
      <c r="C31639" s="2"/>
      <c r="D31639" s="2"/>
      <c r="E31639" s="2"/>
      <c r="F31639" s="2"/>
      <c r="H31639" s="6"/>
    </row>
    <row r="31640">
      <c r="A31640" s="29"/>
      <c r="B31640" s="2"/>
      <c r="C31640" s="2"/>
      <c r="D31640" s="2"/>
      <c r="E31640" s="2"/>
      <c r="F31640" s="2"/>
      <c r="H31640" s="6"/>
    </row>
    <row r="31641">
      <c r="A31641" s="29"/>
      <c r="B31641" s="2"/>
      <c r="C31641" s="2"/>
      <c r="D31641" s="2"/>
      <c r="E31641" s="2"/>
      <c r="F31641" s="2"/>
      <c r="H31641" s="6"/>
    </row>
    <row r="31642">
      <c r="A31642" s="29"/>
      <c r="B31642" s="2"/>
      <c r="C31642" s="2"/>
      <c r="D31642" s="2"/>
      <c r="E31642" s="2"/>
      <c r="F31642" s="2"/>
      <c r="H31642" s="6"/>
    </row>
    <row r="31643">
      <c r="A31643" s="29"/>
      <c r="B31643" s="2"/>
      <c r="C31643" s="2"/>
      <c r="D31643" s="2"/>
      <c r="E31643" s="2"/>
      <c r="F31643" s="2"/>
      <c r="H31643" s="6"/>
    </row>
    <row r="31644">
      <c r="A31644" s="29"/>
      <c r="B31644" s="2"/>
      <c r="C31644" s="2"/>
      <c r="D31644" s="2"/>
      <c r="E31644" s="2"/>
      <c r="F31644" s="2"/>
      <c r="H31644" s="6"/>
    </row>
    <row r="31645">
      <c r="A31645" s="29"/>
      <c r="B31645" s="2"/>
      <c r="C31645" s="2"/>
      <c r="D31645" s="2"/>
      <c r="E31645" s="2"/>
      <c r="F31645" s="2"/>
      <c r="H31645" s="6"/>
    </row>
    <row r="31646">
      <c r="A31646" s="29"/>
      <c r="B31646" s="2"/>
      <c r="C31646" s="2"/>
      <c r="D31646" s="2"/>
      <c r="E31646" s="2"/>
      <c r="F31646" s="2"/>
      <c r="H31646" s="6"/>
    </row>
    <row r="31647">
      <c r="A31647" s="29"/>
      <c r="B31647" s="2"/>
      <c r="C31647" s="2"/>
      <c r="D31647" s="2"/>
      <c r="E31647" s="2"/>
      <c r="F31647" s="2"/>
      <c r="H31647" s="6"/>
    </row>
    <row r="31648">
      <c r="A31648" s="29"/>
      <c r="B31648" s="2"/>
      <c r="C31648" s="2"/>
      <c r="D31648" s="2"/>
      <c r="E31648" s="2"/>
      <c r="F31648" s="2"/>
      <c r="H31648" s="6"/>
    </row>
    <row r="31649">
      <c r="A31649" s="29"/>
      <c r="B31649" s="2"/>
      <c r="C31649" s="2"/>
      <c r="D31649" s="2"/>
      <c r="E31649" s="2"/>
      <c r="F31649" s="2"/>
      <c r="H31649" s="6"/>
    </row>
    <row r="31650">
      <c r="A31650" s="29"/>
      <c r="B31650" s="2"/>
      <c r="C31650" s="2"/>
      <c r="D31650" s="2"/>
      <c r="E31650" s="2"/>
      <c r="F31650" s="2"/>
      <c r="H31650" s="6"/>
    </row>
    <row r="31651">
      <c r="A31651" s="29"/>
      <c r="B31651" s="2"/>
      <c r="C31651" s="2"/>
      <c r="D31651" s="2"/>
      <c r="E31651" s="2"/>
      <c r="F31651" s="2"/>
      <c r="H31651" s="6"/>
    </row>
    <row r="31652">
      <c r="A31652" s="29"/>
      <c r="B31652" s="2"/>
      <c r="C31652" s="2"/>
      <c r="D31652" s="2"/>
      <c r="E31652" s="2"/>
      <c r="F31652" s="2"/>
      <c r="H31652" s="6"/>
    </row>
    <row r="31653">
      <c r="A31653" s="29"/>
      <c r="B31653" s="2"/>
      <c r="C31653" s="2"/>
      <c r="D31653" s="2"/>
      <c r="E31653" s="2"/>
      <c r="F31653" s="2"/>
      <c r="H31653" s="6"/>
    </row>
    <row r="31654">
      <c r="A31654" s="29"/>
      <c r="B31654" s="2"/>
      <c r="C31654" s="2"/>
      <c r="D31654" s="2"/>
      <c r="E31654" s="2"/>
      <c r="F31654" s="2"/>
      <c r="H31654" s="6"/>
    </row>
    <row r="31655">
      <c r="A31655" s="29"/>
      <c r="B31655" s="2"/>
      <c r="C31655" s="2"/>
      <c r="D31655" s="2"/>
      <c r="E31655" s="2"/>
      <c r="F31655" s="2"/>
      <c r="H31655" s="6"/>
    </row>
    <row r="31656">
      <c r="A31656" s="29"/>
      <c r="B31656" s="2"/>
      <c r="C31656" s="2"/>
      <c r="D31656" s="2"/>
      <c r="E31656" s="2"/>
      <c r="F31656" s="2"/>
      <c r="H31656" s="6"/>
    </row>
    <row r="31657">
      <c r="A31657" s="29"/>
      <c r="B31657" s="2"/>
      <c r="C31657" s="2"/>
      <c r="D31657" s="2"/>
      <c r="E31657" s="2"/>
      <c r="F31657" s="2"/>
      <c r="H31657" s="6"/>
    </row>
    <row r="31658">
      <c r="A31658" s="29"/>
      <c r="B31658" s="2"/>
      <c r="C31658" s="2"/>
      <c r="D31658" s="2"/>
      <c r="E31658" s="2"/>
      <c r="F31658" s="2"/>
      <c r="H31658" s="6"/>
    </row>
    <row r="31659">
      <c r="A31659" s="29"/>
      <c r="B31659" s="2"/>
      <c r="C31659" s="2"/>
      <c r="D31659" s="2"/>
      <c r="E31659" s="2"/>
      <c r="F31659" s="2"/>
      <c r="H31659" s="6"/>
    </row>
    <row r="31660">
      <c r="A31660" s="29"/>
      <c r="B31660" s="2"/>
      <c r="C31660" s="2"/>
      <c r="D31660" s="2"/>
      <c r="E31660" s="2"/>
      <c r="F31660" s="2"/>
      <c r="H31660" s="6"/>
    </row>
    <row r="31661">
      <c r="A31661" s="29"/>
      <c r="B31661" s="2"/>
      <c r="C31661" s="2"/>
      <c r="D31661" s="2"/>
      <c r="E31661" s="2"/>
      <c r="F31661" s="2"/>
      <c r="H31661" s="6"/>
    </row>
    <row r="31662">
      <c r="A31662" s="29"/>
      <c r="B31662" s="2"/>
      <c r="C31662" s="2"/>
      <c r="D31662" s="2"/>
      <c r="E31662" s="2"/>
      <c r="F31662" s="2"/>
      <c r="H31662" s="6"/>
    </row>
    <row r="31663">
      <c r="A31663" s="29"/>
      <c r="B31663" s="2"/>
      <c r="C31663" s="2"/>
      <c r="D31663" s="2"/>
      <c r="E31663" s="2"/>
      <c r="F31663" s="2"/>
      <c r="H31663" s="6"/>
    </row>
    <row r="31664">
      <c r="A31664" s="29"/>
      <c r="B31664" s="2"/>
      <c r="C31664" s="2"/>
      <c r="D31664" s="2"/>
      <c r="E31664" s="2"/>
      <c r="F31664" s="2"/>
      <c r="H31664" s="6"/>
    </row>
    <row r="31665">
      <c r="A31665" s="29"/>
      <c r="B31665" s="2"/>
      <c r="C31665" s="2"/>
      <c r="D31665" s="2"/>
      <c r="E31665" s="2"/>
      <c r="F31665" s="2"/>
      <c r="H31665" s="6"/>
    </row>
    <row r="31666">
      <c r="A31666" s="29"/>
      <c r="B31666" s="2"/>
      <c r="C31666" s="2"/>
      <c r="D31666" s="2"/>
      <c r="E31666" s="2"/>
      <c r="F31666" s="2"/>
      <c r="H31666" s="6"/>
    </row>
    <row r="31667">
      <c r="A31667" s="29"/>
      <c r="B31667" s="2"/>
      <c r="C31667" s="2"/>
      <c r="D31667" s="2"/>
      <c r="E31667" s="2"/>
      <c r="F31667" s="2"/>
      <c r="H31667" s="6"/>
    </row>
    <row r="31668">
      <c r="A31668" s="29"/>
      <c r="B31668" s="2"/>
      <c r="C31668" s="2"/>
      <c r="D31668" s="2"/>
      <c r="E31668" s="2"/>
      <c r="F31668" s="2"/>
      <c r="H31668" s="6"/>
    </row>
    <row r="31669">
      <c r="A31669" s="29"/>
      <c r="B31669" s="2"/>
      <c r="C31669" s="2"/>
      <c r="D31669" s="2"/>
      <c r="E31669" s="2"/>
      <c r="F31669" s="2"/>
      <c r="H31669" s="6"/>
    </row>
    <row r="31670">
      <c r="A31670" s="29"/>
      <c r="B31670" s="2"/>
      <c r="C31670" s="2"/>
      <c r="D31670" s="2"/>
      <c r="E31670" s="2"/>
      <c r="F31670" s="2"/>
      <c r="H31670" s="6"/>
    </row>
    <row r="31671">
      <c r="A31671" s="29"/>
      <c r="B31671" s="2"/>
      <c r="C31671" s="2"/>
      <c r="D31671" s="2"/>
      <c r="E31671" s="2"/>
      <c r="F31671" s="2"/>
      <c r="H31671" s="6"/>
    </row>
    <row r="31672">
      <c r="A31672" s="29"/>
      <c r="B31672" s="2"/>
      <c r="C31672" s="2"/>
      <c r="D31672" s="2"/>
      <c r="E31672" s="2"/>
      <c r="F31672" s="2"/>
      <c r="H31672" s="6"/>
    </row>
    <row r="31673">
      <c r="A31673" s="29"/>
      <c r="B31673" s="2"/>
      <c r="C31673" s="2"/>
      <c r="D31673" s="2"/>
      <c r="E31673" s="2"/>
      <c r="F31673" s="2"/>
      <c r="H31673" s="6"/>
    </row>
    <row r="31674">
      <c r="A31674" s="29"/>
      <c r="B31674" s="2"/>
      <c r="C31674" s="2"/>
      <c r="D31674" s="2"/>
      <c r="E31674" s="2"/>
      <c r="F31674" s="2"/>
      <c r="H31674" s="6"/>
    </row>
    <row r="31675">
      <c r="A31675" s="29"/>
      <c r="B31675" s="2"/>
      <c r="C31675" s="2"/>
      <c r="D31675" s="2"/>
      <c r="E31675" s="2"/>
      <c r="F31675" s="2"/>
      <c r="H31675" s="6"/>
    </row>
    <row r="31676">
      <c r="A31676" s="29"/>
      <c r="B31676" s="2"/>
      <c r="C31676" s="2"/>
      <c r="D31676" s="2"/>
      <c r="E31676" s="2"/>
      <c r="F31676" s="2"/>
      <c r="H31676" s="6"/>
    </row>
    <row r="31677">
      <c r="A31677" s="29"/>
      <c r="B31677" s="2"/>
      <c r="C31677" s="2"/>
      <c r="D31677" s="2"/>
      <c r="E31677" s="2"/>
      <c r="F31677" s="2"/>
      <c r="H31677" s="6"/>
    </row>
    <row r="31678">
      <c r="A31678" s="29"/>
      <c r="B31678" s="2"/>
      <c r="C31678" s="2"/>
      <c r="D31678" s="2"/>
      <c r="E31678" s="2"/>
      <c r="F31678" s="2"/>
      <c r="H31678" s="6"/>
    </row>
    <row r="31679">
      <c r="A31679" s="29"/>
      <c r="B31679" s="2"/>
      <c r="C31679" s="2"/>
      <c r="D31679" s="2"/>
      <c r="E31679" s="2"/>
      <c r="F31679" s="2"/>
      <c r="H31679" s="6"/>
    </row>
    <row r="31680">
      <c r="A31680" s="29"/>
      <c r="B31680" s="2"/>
      <c r="C31680" s="2"/>
      <c r="D31680" s="2"/>
      <c r="E31680" s="2"/>
      <c r="F31680" s="2"/>
      <c r="H31680" s="6"/>
    </row>
    <row r="31681">
      <c r="A31681" s="29"/>
      <c r="B31681" s="2"/>
      <c r="C31681" s="2"/>
      <c r="D31681" s="2"/>
      <c r="E31681" s="2"/>
      <c r="F31681" s="2"/>
      <c r="H31681" s="6"/>
    </row>
    <row r="31682">
      <c r="A31682" s="29"/>
      <c r="B31682" s="2"/>
      <c r="C31682" s="2"/>
      <c r="D31682" s="2"/>
      <c r="E31682" s="2"/>
      <c r="F31682" s="2"/>
      <c r="H31682" s="6"/>
    </row>
    <row r="31683">
      <c r="A31683" s="29"/>
      <c r="B31683" s="2"/>
      <c r="C31683" s="2"/>
      <c r="D31683" s="2"/>
      <c r="E31683" s="2"/>
      <c r="F31683" s="2"/>
      <c r="H31683" s="6"/>
    </row>
    <row r="31684">
      <c r="A31684" s="29"/>
      <c r="B31684" s="2"/>
      <c r="C31684" s="2"/>
      <c r="D31684" s="2"/>
      <c r="E31684" s="2"/>
      <c r="F31684" s="2"/>
      <c r="H31684" s="6"/>
    </row>
    <row r="31685">
      <c r="A31685" s="29"/>
      <c r="B31685" s="2"/>
      <c r="C31685" s="2"/>
      <c r="D31685" s="2"/>
      <c r="E31685" s="2"/>
      <c r="F31685" s="2"/>
      <c r="H31685" s="6"/>
    </row>
    <row r="31686">
      <c r="A31686" s="29"/>
      <c r="B31686" s="2"/>
      <c r="C31686" s="2"/>
      <c r="D31686" s="2"/>
      <c r="E31686" s="2"/>
      <c r="F31686" s="2"/>
      <c r="H31686" s="6"/>
    </row>
    <row r="31687">
      <c r="A31687" s="29"/>
      <c r="B31687" s="2"/>
      <c r="C31687" s="2"/>
      <c r="D31687" s="2"/>
      <c r="E31687" s="2"/>
      <c r="F31687" s="2"/>
      <c r="H31687" s="6"/>
    </row>
    <row r="31688">
      <c r="A31688" s="29"/>
      <c r="B31688" s="2"/>
      <c r="C31688" s="2"/>
      <c r="D31688" s="2"/>
      <c r="E31688" s="2"/>
      <c r="F31688" s="2"/>
      <c r="H31688" s="6"/>
    </row>
    <row r="31689">
      <c r="A31689" s="29"/>
      <c r="B31689" s="2"/>
      <c r="C31689" s="2"/>
      <c r="D31689" s="2"/>
      <c r="E31689" s="2"/>
      <c r="F31689" s="2"/>
      <c r="H31689" s="6"/>
    </row>
    <row r="31690">
      <c r="A31690" s="29"/>
      <c r="B31690" s="2"/>
      <c r="C31690" s="2"/>
      <c r="D31690" s="2"/>
      <c r="E31690" s="2"/>
      <c r="F31690" s="2"/>
      <c r="H31690" s="6"/>
    </row>
    <row r="31691">
      <c r="A31691" s="29"/>
      <c r="B31691" s="2"/>
      <c r="C31691" s="2"/>
      <c r="D31691" s="2"/>
      <c r="E31691" s="2"/>
      <c r="F31691" s="2"/>
      <c r="H31691" s="6"/>
    </row>
    <row r="31692">
      <c r="A31692" s="29"/>
      <c r="B31692" s="2"/>
      <c r="C31692" s="2"/>
      <c r="D31692" s="2"/>
      <c r="E31692" s="2"/>
      <c r="F31692" s="2"/>
      <c r="H31692" s="6"/>
    </row>
    <row r="31693">
      <c r="A31693" s="29"/>
      <c r="B31693" s="2"/>
      <c r="C31693" s="2"/>
      <c r="D31693" s="2"/>
      <c r="E31693" s="2"/>
      <c r="F31693" s="2"/>
      <c r="H31693" s="6"/>
    </row>
    <row r="31694">
      <c r="A31694" s="29"/>
      <c r="B31694" s="2"/>
      <c r="C31694" s="2"/>
      <c r="D31694" s="2"/>
      <c r="E31694" s="2"/>
      <c r="F31694" s="2"/>
      <c r="H31694" s="6"/>
    </row>
    <row r="31695">
      <c r="A31695" s="29"/>
      <c r="B31695" s="2"/>
      <c r="C31695" s="2"/>
      <c r="D31695" s="2"/>
      <c r="E31695" s="2"/>
      <c r="F31695" s="2"/>
      <c r="H31695" s="6"/>
    </row>
    <row r="31696">
      <c r="A31696" s="29"/>
      <c r="B31696" s="2"/>
      <c r="C31696" s="2"/>
      <c r="D31696" s="2"/>
      <c r="E31696" s="2"/>
      <c r="F31696" s="2"/>
      <c r="H31696" s="6"/>
    </row>
    <row r="31697">
      <c r="A31697" s="29"/>
      <c r="B31697" s="2"/>
      <c r="C31697" s="2"/>
      <c r="D31697" s="2"/>
      <c r="E31697" s="2"/>
      <c r="F31697" s="2"/>
      <c r="H31697" s="6"/>
    </row>
    <row r="31698">
      <c r="A31698" s="29"/>
      <c r="B31698" s="2"/>
      <c r="C31698" s="2"/>
      <c r="D31698" s="2"/>
      <c r="E31698" s="2"/>
      <c r="F31698" s="2"/>
      <c r="H31698" s="6"/>
    </row>
    <row r="31699">
      <c r="A31699" s="29"/>
      <c r="B31699" s="2"/>
      <c r="C31699" s="2"/>
      <c r="D31699" s="2"/>
      <c r="E31699" s="2"/>
      <c r="F31699" s="2"/>
      <c r="H31699" s="6"/>
    </row>
    <row r="31700">
      <c r="A31700" s="29"/>
      <c r="B31700" s="2"/>
      <c r="C31700" s="2"/>
      <c r="D31700" s="2"/>
      <c r="E31700" s="2"/>
      <c r="F31700" s="2"/>
      <c r="H31700" s="6"/>
    </row>
    <row r="31701">
      <c r="A31701" s="29"/>
      <c r="B31701" s="2"/>
      <c r="C31701" s="2"/>
      <c r="D31701" s="2"/>
      <c r="E31701" s="2"/>
      <c r="F31701" s="2"/>
      <c r="H31701" s="6"/>
    </row>
    <row r="31702">
      <c r="A31702" s="29"/>
      <c r="B31702" s="2"/>
      <c r="C31702" s="2"/>
      <c r="D31702" s="2"/>
      <c r="E31702" s="2"/>
      <c r="F31702" s="2"/>
      <c r="H31702" s="6"/>
    </row>
    <row r="31703">
      <c r="A31703" s="29"/>
      <c r="B31703" s="2"/>
      <c r="C31703" s="2"/>
      <c r="D31703" s="2"/>
      <c r="E31703" s="2"/>
      <c r="F31703" s="2"/>
      <c r="H31703" s="6"/>
    </row>
    <row r="31704">
      <c r="A31704" s="29"/>
      <c r="B31704" s="2"/>
      <c r="C31704" s="2"/>
      <c r="D31704" s="2"/>
      <c r="E31704" s="2"/>
      <c r="F31704" s="2"/>
      <c r="H31704" s="6"/>
    </row>
    <row r="31705">
      <c r="A31705" s="29"/>
      <c r="B31705" s="2"/>
      <c r="C31705" s="2"/>
      <c r="D31705" s="2"/>
      <c r="E31705" s="2"/>
      <c r="F31705" s="2"/>
      <c r="H31705" s="6"/>
    </row>
    <row r="31706">
      <c r="A31706" s="29"/>
      <c r="B31706" s="2"/>
      <c r="C31706" s="2"/>
      <c r="D31706" s="2"/>
      <c r="E31706" s="2"/>
      <c r="F31706" s="2"/>
      <c r="H31706" s="6"/>
    </row>
    <row r="31707">
      <c r="A31707" s="29"/>
      <c r="B31707" s="2"/>
      <c r="C31707" s="2"/>
      <c r="D31707" s="2"/>
      <c r="E31707" s="2"/>
      <c r="F31707" s="2"/>
      <c r="H31707" s="6"/>
    </row>
    <row r="31708">
      <c r="A31708" s="29"/>
      <c r="B31708" s="2"/>
      <c r="C31708" s="2"/>
      <c r="D31708" s="2"/>
      <c r="E31708" s="2"/>
      <c r="F31708" s="2"/>
      <c r="H31708" s="6"/>
    </row>
    <row r="31709">
      <c r="A31709" s="29"/>
      <c r="B31709" s="2"/>
      <c r="C31709" s="2"/>
      <c r="D31709" s="2"/>
      <c r="E31709" s="2"/>
      <c r="F31709" s="2"/>
      <c r="H31709" s="6"/>
    </row>
    <row r="31710">
      <c r="A31710" s="29"/>
      <c r="B31710" s="2"/>
      <c r="C31710" s="2"/>
      <c r="D31710" s="2"/>
      <c r="E31710" s="2"/>
      <c r="F31710" s="2"/>
      <c r="H31710" s="6"/>
    </row>
    <row r="31711">
      <c r="A31711" s="29"/>
      <c r="B31711" s="2"/>
      <c r="C31711" s="2"/>
      <c r="D31711" s="2"/>
      <c r="E31711" s="2"/>
      <c r="F31711" s="2"/>
      <c r="H31711" s="6"/>
    </row>
    <row r="31712">
      <c r="A31712" s="29"/>
      <c r="B31712" s="2"/>
      <c r="C31712" s="2"/>
      <c r="D31712" s="2"/>
      <c r="E31712" s="2"/>
      <c r="F31712" s="2"/>
      <c r="H31712" s="6"/>
    </row>
    <row r="31713">
      <c r="A31713" s="29"/>
      <c r="B31713" s="2"/>
      <c r="C31713" s="2"/>
      <c r="D31713" s="2"/>
      <c r="E31713" s="2"/>
      <c r="F31713" s="2"/>
      <c r="H31713" s="6"/>
    </row>
    <row r="31714">
      <c r="A31714" s="29"/>
      <c r="B31714" s="2"/>
      <c r="C31714" s="2"/>
      <c r="D31714" s="2"/>
      <c r="E31714" s="2"/>
      <c r="F31714" s="2"/>
      <c r="H31714" s="6"/>
    </row>
    <row r="31715">
      <c r="A31715" s="29"/>
      <c r="B31715" s="2"/>
      <c r="C31715" s="2"/>
      <c r="D31715" s="2"/>
      <c r="E31715" s="2"/>
      <c r="F31715" s="2"/>
      <c r="H31715" s="6"/>
    </row>
    <row r="31716">
      <c r="A31716" s="29"/>
      <c r="B31716" s="2"/>
      <c r="C31716" s="2"/>
      <c r="D31716" s="2"/>
      <c r="E31716" s="2"/>
      <c r="F31716" s="2"/>
      <c r="H31716" s="6"/>
    </row>
    <row r="31717">
      <c r="A31717" s="29"/>
      <c r="B31717" s="2"/>
      <c r="C31717" s="2"/>
      <c r="D31717" s="2"/>
      <c r="E31717" s="2"/>
      <c r="F31717" s="2"/>
      <c r="H31717" s="6"/>
    </row>
    <row r="31718">
      <c r="A31718" s="29"/>
      <c r="B31718" s="2"/>
      <c r="C31718" s="2"/>
      <c r="D31718" s="2"/>
      <c r="E31718" s="2"/>
      <c r="F31718" s="2"/>
      <c r="H31718" s="6"/>
    </row>
    <row r="31719">
      <c r="A31719" s="29"/>
      <c r="B31719" s="2"/>
      <c r="C31719" s="2"/>
      <c r="D31719" s="2"/>
      <c r="E31719" s="2"/>
      <c r="F31719" s="2"/>
      <c r="H31719" s="6"/>
    </row>
    <row r="31720">
      <c r="A31720" s="29"/>
      <c r="B31720" s="2"/>
      <c r="C31720" s="2"/>
      <c r="D31720" s="2"/>
      <c r="E31720" s="2"/>
      <c r="F31720" s="2"/>
      <c r="H31720" s="6"/>
    </row>
    <row r="31721">
      <c r="A31721" s="29"/>
      <c r="B31721" s="2"/>
      <c r="C31721" s="2"/>
      <c r="D31721" s="2"/>
      <c r="E31721" s="2"/>
      <c r="F31721" s="2"/>
      <c r="H31721" s="6"/>
    </row>
    <row r="31722">
      <c r="A31722" s="29"/>
      <c r="B31722" s="2"/>
      <c r="C31722" s="2"/>
      <c r="D31722" s="2"/>
      <c r="E31722" s="2"/>
      <c r="F31722" s="2"/>
      <c r="H31722" s="6"/>
    </row>
    <row r="31723">
      <c r="A31723" s="29"/>
      <c r="B31723" s="2"/>
      <c r="C31723" s="2"/>
      <c r="D31723" s="2"/>
      <c r="E31723" s="2"/>
      <c r="F31723" s="2"/>
      <c r="H31723" s="6"/>
    </row>
    <row r="31724">
      <c r="A31724" s="29"/>
      <c r="B31724" s="2"/>
      <c r="C31724" s="2"/>
      <c r="D31724" s="2"/>
      <c r="E31724" s="2"/>
      <c r="F31724" s="2"/>
      <c r="H31724" s="6"/>
    </row>
    <row r="31725">
      <c r="A31725" s="29"/>
      <c r="B31725" s="2"/>
      <c r="C31725" s="2"/>
      <c r="D31725" s="2"/>
      <c r="E31725" s="2"/>
      <c r="F31725" s="2"/>
      <c r="H31725" s="6"/>
    </row>
    <row r="31726">
      <c r="A31726" s="29"/>
      <c r="B31726" s="2"/>
      <c r="C31726" s="2"/>
      <c r="D31726" s="2"/>
      <c r="E31726" s="2"/>
      <c r="F31726" s="2"/>
      <c r="H31726" s="6"/>
    </row>
    <row r="31727">
      <c r="A31727" s="29"/>
      <c r="B31727" s="2"/>
      <c r="C31727" s="2"/>
      <c r="D31727" s="2"/>
      <c r="E31727" s="2"/>
      <c r="F31727" s="2"/>
      <c r="H31727" s="6"/>
    </row>
    <row r="31728">
      <c r="A31728" s="29"/>
      <c r="B31728" s="2"/>
      <c r="C31728" s="2"/>
      <c r="D31728" s="2"/>
      <c r="E31728" s="2"/>
      <c r="F31728" s="2"/>
      <c r="H31728" s="6"/>
    </row>
    <row r="31729">
      <c r="A31729" s="29"/>
      <c r="B31729" s="2"/>
      <c r="C31729" s="2"/>
      <c r="D31729" s="2"/>
      <c r="E31729" s="2"/>
      <c r="F31729" s="2"/>
      <c r="H31729" s="6"/>
    </row>
    <row r="31730">
      <c r="A31730" s="29"/>
      <c r="B31730" s="2"/>
      <c r="C31730" s="2"/>
      <c r="D31730" s="2"/>
      <c r="E31730" s="2"/>
      <c r="F31730" s="2"/>
      <c r="H31730" s="6"/>
    </row>
    <row r="31731">
      <c r="A31731" s="29"/>
      <c r="B31731" s="2"/>
      <c r="C31731" s="2"/>
      <c r="D31731" s="2"/>
      <c r="E31731" s="2"/>
      <c r="F31731" s="2"/>
      <c r="H31731" s="6"/>
    </row>
    <row r="31732">
      <c r="A31732" s="29"/>
      <c r="B31732" s="2"/>
      <c r="C31732" s="2"/>
      <c r="D31732" s="2"/>
      <c r="E31732" s="2"/>
      <c r="F31732" s="2"/>
      <c r="H31732" s="6"/>
    </row>
    <row r="31733">
      <c r="A31733" s="29"/>
      <c r="B31733" s="2"/>
      <c r="C31733" s="2"/>
      <c r="D31733" s="2"/>
      <c r="E31733" s="2"/>
      <c r="F31733" s="2"/>
      <c r="H31733" s="6"/>
    </row>
    <row r="31734">
      <c r="A31734" s="29"/>
      <c r="B31734" s="2"/>
      <c r="C31734" s="2"/>
      <c r="D31734" s="2"/>
      <c r="E31734" s="2"/>
      <c r="F31734" s="2"/>
      <c r="H31734" s="6"/>
    </row>
    <row r="31735">
      <c r="A31735" s="29"/>
      <c r="B31735" s="2"/>
      <c r="C31735" s="2"/>
      <c r="D31735" s="2"/>
      <c r="E31735" s="2"/>
      <c r="F31735" s="2"/>
      <c r="H31735" s="6"/>
    </row>
    <row r="31736">
      <c r="A31736" s="29"/>
      <c r="B31736" s="2"/>
      <c r="C31736" s="2"/>
      <c r="D31736" s="2"/>
      <c r="E31736" s="2"/>
      <c r="F31736" s="2"/>
      <c r="H31736" s="6"/>
    </row>
    <row r="31737">
      <c r="A31737" s="29"/>
      <c r="B31737" s="2"/>
      <c r="C31737" s="2"/>
      <c r="D31737" s="2"/>
      <c r="E31737" s="2"/>
      <c r="F31737" s="2"/>
      <c r="H31737" s="6"/>
    </row>
    <row r="31738">
      <c r="A31738" s="29"/>
      <c r="B31738" s="2"/>
      <c r="C31738" s="2"/>
      <c r="D31738" s="2"/>
      <c r="E31738" s="2"/>
      <c r="F31738" s="2"/>
      <c r="H31738" s="6"/>
    </row>
    <row r="31739">
      <c r="A31739" s="29"/>
      <c r="B31739" s="2"/>
      <c r="C31739" s="2"/>
      <c r="D31739" s="2"/>
      <c r="E31739" s="2"/>
      <c r="F31739" s="2"/>
      <c r="H31739" s="6"/>
    </row>
    <row r="31740">
      <c r="A31740" s="29"/>
      <c r="B31740" s="2"/>
      <c r="C31740" s="2"/>
      <c r="D31740" s="2"/>
      <c r="E31740" s="2"/>
      <c r="F31740" s="2"/>
      <c r="H31740" s="6"/>
    </row>
    <row r="31741">
      <c r="A31741" s="29"/>
      <c r="B31741" s="2"/>
      <c r="C31741" s="2"/>
      <c r="D31741" s="2"/>
      <c r="E31741" s="2"/>
      <c r="F31741" s="2"/>
      <c r="H31741" s="6"/>
    </row>
    <row r="31742">
      <c r="A31742" s="29"/>
      <c r="B31742" s="2"/>
      <c r="C31742" s="2"/>
      <c r="D31742" s="2"/>
      <c r="E31742" s="2"/>
      <c r="F31742" s="2"/>
      <c r="H31742" s="6"/>
    </row>
    <row r="31743">
      <c r="A31743" s="29"/>
      <c r="B31743" s="2"/>
      <c r="C31743" s="2"/>
      <c r="D31743" s="2"/>
      <c r="E31743" s="2"/>
      <c r="F31743" s="2"/>
      <c r="H31743" s="6"/>
    </row>
    <row r="31744">
      <c r="A31744" s="29"/>
      <c r="B31744" s="2"/>
      <c r="C31744" s="2"/>
      <c r="D31744" s="2"/>
      <c r="E31744" s="2"/>
      <c r="F31744" s="2"/>
      <c r="H31744" s="6"/>
    </row>
    <row r="31745">
      <c r="A31745" s="29"/>
      <c r="B31745" s="2"/>
      <c r="C31745" s="2"/>
      <c r="D31745" s="2"/>
      <c r="E31745" s="2"/>
      <c r="F31745" s="2"/>
      <c r="H31745" s="6"/>
    </row>
    <row r="31746">
      <c r="A31746" s="29"/>
      <c r="B31746" s="2"/>
      <c r="C31746" s="2"/>
      <c r="D31746" s="2"/>
      <c r="E31746" s="2"/>
      <c r="F31746" s="2"/>
      <c r="H31746" s="6"/>
    </row>
    <row r="31747">
      <c r="A31747" s="29"/>
      <c r="B31747" s="2"/>
      <c r="C31747" s="2"/>
      <c r="D31747" s="2"/>
      <c r="E31747" s="2"/>
      <c r="F31747" s="2"/>
      <c r="H31747" s="6"/>
    </row>
    <row r="31748">
      <c r="A31748" s="29"/>
      <c r="B31748" s="2"/>
      <c r="C31748" s="2"/>
      <c r="D31748" s="2"/>
      <c r="E31748" s="2"/>
      <c r="F31748" s="2"/>
      <c r="H31748" s="6"/>
    </row>
    <row r="31749">
      <c r="A31749" s="29"/>
      <c r="B31749" s="2"/>
      <c r="C31749" s="2"/>
      <c r="D31749" s="2"/>
      <c r="E31749" s="2"/>
      <c r="F31749" s="2"/>
      <c r="H31749" s="6"/>
    </row>
    <row r="31750">
      <c r="A31750" s="29"/>
      <c r="B31750" s="2"/>
      <c r="C31750" s="2"/>
      <c r="D31750" s="2"/>
      <c r="E31750" s="2"/>
      <c r="F31750" s="2"/>
      <c r="H31750" s="6"/>
    </row>
    <row r="31751">
      <c r="A31751" s="29"/>
      <c r="B31751" s="2"/>
      <c r="C31751" s="2"/>
      <c r="D31751" s="2"/>
      <c r="E31751" s="2"/>
      <c r="F31751" s="2"/>
      <c r="H31751" s="6"/>
    </row>
    <row r="31752">
      <c r="A31752" s="29"/>
      <c r="B31752" s="2"/>
      <c r="C31752" s="2"/>
      <c r="D31752" s="2"/>
      <c r="E31752" s="2"/>
      <c r="F31752" s="2"/>
      <c r="H31752" s="6"/>
    </row>
    <row r="31753">
      <c r="A31753" s="29"/>
      <c r="B31753" s="2"/>
      <c r="C31753" s="2"/>
      <c r="D31753" s="2"/>
      <c r="E31753" s="2"/>
      <c r="F31753" s="2"/>
      <c r="H31753" s="6"/>
    </row>
    <row r="31754">
      <c r="A31754" s="29"/>
      <c r="B31754" s="2"/>
      <c r="C31754" s="2"/>
      <c r="D31754" s="2"/>
      <c r="E31754" s="2"/>
      <c r="F31754" s="2"/>
      <c r="H31754" s="6"/>
    </row>
    <row r="31755">
      <c r="A31755" s="29"/>
      <c r="B31755" s="2"/>
      <c r="C31755" s="2"/>
      <c r="D31755" s="2"/>
      <c r="E31755" s="2"/>
      <c r="F31755" s="2"/>
      <c r="H31755" s="6"/>
    </row>
    <row r="31756">
      <c r="A31756" s="29"/>
      <c r="B31756" s="2"/>
      <c r="C31756" s="2"/>
      <c r="D31756" s="2"/>
      <c r="E31756" s="2"/>
      <c r="F31756" s="2"/>
      <c r="H31756" s="6"/>
    </row>
    <row r="31757">
      <c r="A31757" s="29"/>
      <c r="B31757" s="2"/>
      <c r="C31757" s="2"/>
      <c r="D31757" s="2"/>
      <c r="E31757" s="2"/>
      <c r="F31757" s="2"/>
      <c r="H31757" s="6"/>
    </row>
    <row r="31758">
      <c r="A31758" s="29"/>
      <c r="B31758" s="2"/>
      <c r="C31758" s="2"/>
      <c r="D31758" s="2"/>
      <c r="E31758" s="2"/>
      <c r="F31758" s="2"/>
      <c r="H31758" s="6"/>
    </row>
    <row r="31759">
      <c r="A31759" s="29"/>
      <c r="B31759" s="2"/>
      <c r="C31759" s="2"/>
      <c r="D31759" s="2"/>
      <c r="E31759" s="2"/>
      <c r="F31759" s="2"/>
      <c r="H31759" s="6"/>
    </row>
    <row r="31760">
      <c r="A31760" s="29"/>
      <c r="B31760" s="2"/>
      <c r="C31760" s="2"/>
      <c r="D31760" s="2"/>
      <c r="E31760" s="2"/>
      <c r="F31760" s="2"/>
      <c r="H31760" s="6"/>
    </row>
    <row r="31761">
      <c r="A31761" s="29"/>
      <c r="B31761" s="2"/>
      <c r="C31761" s="2"/>
      <c r="D31761" s="2"/>
      <c r="E31761" s="2"/>
      <c r="F31761" s="2"/>
      <c r="H31761" s="6"/>
    </row>
    <row r="31762">
      <c r="A31762" s="29"/>
      <c r="B31762" s="2"/>
      <c r="C31762" s="2"/>
      <c r="D31762" s="2"/>
      <c r="E31762" s="2"/>
      <c r="F31762" s="2"/>
      <c r="H31762" s="6"/>
    </row>
    <row r="31763">
      <c r="A31763" s="29"/>
      <c r="B31763" s="2"/>
      <c r="C31763" s="2"/>
      <c r="D31763" s="2"/>
      <c r="E31763" s="2"/>
      <c r="F31763" s="2"/>
      <c r="H31763" s="6"/>
    </row>
    <row r="31764">
      <c r="A31764" s="29"/>
      <c r="B31764" s="2"/>
      <c r="C31764" s="2"/>
      <c r="D31764" s="2"/>
      <c r="E31764" s="2"/>
      <c r="F31764" s="2"/>
      <c r="H31764" s="6"/>
    </row>
    <row r="31765">
      <c r="A31765" s="29"/>
      <c r="B31765" s="2"/>
      <c r="C31765" s="2"/>
      <c r="D31765" s="2"/>
      <c r="E31765" s="2"/>
      <c r="F31765" s="2"/>
      <c r="H31765" s="6"/>
    </row>
    <row r="31766">
      <c r="A31766" s="29"/>
      <c r="B31766" s="2"/>
      <c r="C31766" s="2"/>
      <c r="D31766" s="2"/>
      <c r="E31766" s="2"/>
      <c r="F31766" s="2"/>
      <c r="H31766" s="6"/>
    </row>
    <row r="31767">
      <c r="A31767" s="29"/>
      <c r="B31767" s="2"/>
      <c r="C31767" s="2"/>
      <c r="D31767" s="2"/>
      <c r="E31767" s="2"/>
      <c r="F31767" s="2"/>
      <c r="H31767" s="6"/>
    </row>
    <row r="31768">
      <c r="A31768" s="29"/>
      <c r="B31768" s="2"/>
      <c r="C31768" s="2"/>
      <c r="D31768" s="2"/>
      <c r="E31768" s="2"/>
      <c r="F31768" s="2"/>
      <c r="H31768" s="6"/>
    </row>
    <row r="31769">
      <c r="A31769" s="29"/>
      <c r="B31769" s="2"/>
      <c r="C31769" s="2"/>
      <c r="D31769" s="2"/>
      <c r="E31769" s="2"/>
      <c r="F31769" s="2"/>
      <c r="H31769" s="6"/>
    </row>
    <row r="31770">
      <c r="A31770" s="29"/>
      <c r="B31770" s="2"/>
      <c r="C31770" s="2"/>
      <c r="D31770" s="2"/>
      <c r="E31770" s="2"/>
      <c r="F31770" s="2"/>
      <c r="H31770" s="6"/>
    </row>
    <row r="31771">
      <c r="A31771" s="29"/>
      <c r="B31771" s="2"/>
      <c r="C31771" s="2"/>
      <c r="D31771" s="2"/>
      <c r="E31771" s="2"/>
      <c r="F31771" s="2"/>
      <c r="H31771" s="6"/>
    </row>
    <row r="31772">
      <c r="A31772" s="29"/>
      <c r="B31772" s="2"/>
      <c r="C31772" s="2"/>
      <c r="D31772" s="2"/>
      <c r="E31772" s="2"/>
      <c r="F31772" s="2"/>
      <c r="H31772" s="6"/>
    </row>
    <row r="31773">
      <c r="A31773" s="29"/>
      <c r="B31773" s="2"/>
      <c r="C31773" s="2"/>
      <c r="D31773" s="2"/>
      <c r="E31773" s="2"/>
      <c r="F31773" s="2"/>
      <c r="H31773" s="6"/>
    </row>
    <row r="31774">
      <c r="A31774" s="29"/>
      <c r="B31774" s="2"/>
      <c r="C31774" s="2"/>
      <c r="D31774" s="2"/>
      <c r="E31774" s="2"/>
      <c r="F31774" s="2"/>
      <c r="H31774" s="6"/>
    </row>
    <row r="31775">
      <c r="A31775" s="29"/>
      <c r="B31775" s="2"/>
      <c r="C31775" s="2"/>
      <c r="D31775" s="2"/>
      <c r="E31775" s="2"/>
      <c r="F31775" s="2"/>
      <c r="H31775" s="6"/>
    </row>
    <row r="31776">
      <c r="A31776" s="29"/>
      <c r="B31776" s="2"/>
      <c r="C31776" s="2"/>
      <c r="D31776" s="2"/>
      <c r="E31776" s="2"/>
      <c r="F31776" s="2"/>
      <c r="H31776" s="6"/>
    </row>
    <row r="31777">
      <c r="A31777" s="29"/>
      <c r="B31777" s="2"/>
      <c r="C31777" s="2"/>
      <c r="D31777" s="2"/>
      <c r="E31777" s="2"/>
      <c r="F31777" s="2"/>
      <c r="H31777" s="6"/>
    </row>
    <row r="31778">
      <c r="A31778" s="29"/>
      <c r="B31778" s="2"/>
      <c r="C31778" s="2"/>
      <c r="D31778" s="2"/>
      <c r="E31778" s="2"/>
      <c r="F31778" s="2"/>
      <c r="H31778" s="6"/>
    </row>
    <row r="31779">
      <c r="A31779" s="29"/>
      <c r="B31779" s="2"/>
      <c r="C31779" s="2"/>
      <c r="D31779" s="2"/>
      <c r="E31779" s="2"/>
      <c r="F31779" s="2"/>
      <c r="H31779" s="6"/>
    </row>
    <row r="31780">
      <c r="A31780" s="29"/>
      <c r="B31780" s="2"/>
      <c r="C31780" s="2"/>
      <c r="D31780" s="2"/>
      <c r="E31780" s="2"/>
      <c r="F31780" s="2"/>
      <c r="H31780" s="6"/>
    </row>
    <row r="31781">
      <c r="A31781" s="29"/>
      <c r="B31781" s="2"/>
      <c r="C31781" s="2"/>
      <c r="D31781" s="2"/>
      <c r="E31781" s="2"/>
      <c r="F31781" s="2"/>
      <c r="H31781" s="6"/>
    </row>
    <row r="31782">
      <c r="A31782" s="29"/>
      <c r="B31782" s="2"/>
      <c r="C31782" s="2"/>
      <c r="D31782" s="2"/>
      <c r="E31782" s="2"/>
      <c r="F31782" s="2"/>
      <c r="H31782" s="6"/>
    </row>
    <row r="31783">
      <c r="A31783" s="29"/>
      <c r="B31783" s="2"/>
      <c r="C31783" s="2"/>
      <c r="D31783" s="2"/>
      <c r="E31783" s="2"/>
      <c r="F31783" s="2"/>
      <c r="H31783" s="6"/>
    </row>
    <row r="31784">
      <c r="A31784" s="29"/>
      <c r="B31784" s="2"/>
      <c r="C31784" s="2"/>
      <c r="D31784" s="2"/>
      <c r="E31784" s="2"/>
      <c r="F31784" s="2"/>
      <c r="H31784" s="6"/>
    </row>
    <row r="31785">
      <c r="A31785" s="29"/>
      <c r="B31785" s="2"/>
      <c r="C31785" s="2"/>
      <c r="D31785" s="2"/>
      <c r="E31785" s="2"/>
      <c r="F31785" s="2"/>
      <c r="H31785" s="6"/>
    </row>
    <row r="31786">
      <c r="A31786" s="29"/>
      <c r="B31786" s="2"/>
      <c r="C31786" s="2"/>
      <c r="D31786" s="2"/>
      <c r="E31786" s="2"/>
      <c r="F31786" s="2"/>
      <c r="H31786" s="6"/>
    </row>
    <row r="31787">
      <c r="A31787" s="29"/>
      <c r="B31787" s="2"/>
      <c r="C31787" s="2"/>
      <c r="D31787" s="2"/>
      <c r="E31787" s="2"/>
      <c r="F31787" s="2"/>
      <c r="H31787" s="6"/>
    </row>
    <row r="31788">
      <c r="A31788" s="29"/>
      <c r="B31788" s="2"/>
      <c r="C31788" s="2"/>
      <c r="D31788" s="2"/>
      <c r="E31788" s="2"/>
      <c r="F31788" s="2"/>
      <c r="H31788" s="6"/>
    </row>
    <row r="31789">
      <c r="A31789" s="29"/>
      <c r="B31789" s="2"/>
      <c r="C31789" s="2"/>
      <c r="D31789" s="2"/>
      <c r="E31789" s="2"/>
      <c r="F31789" s="2"/>
      <c r="H31789" s="6"/>
    </row>
    <row r="31790">
      <c r="A31790" s="29"/>
      <c r="B31790" s="2"/>
      <c r="C31790" s="2"/>
      <c r="D31790" s="2"/>
      <c r="E31790" s="2"/>
      <c r="F31790" s="2"/>
      <c r="H31790" s="6"/>
    </row>
    <row r="31791">
      <c r="A31791" s="29"/>
      <c r="B31791" s="2"/>
      <c r="C31791" s="2"/>
      <c r="D31791" s="2"/>
      <c r="E31791" s="2"/>
      <c r="F31791" s="2"/>
      <c r="H31791" s="6"/>
    </row>
    <row r="31792">
      <c r="A31792" s="29"/>
      <c r="B31792" s="2"/>
      <c r="C31792" s="2"/>
      <c r="D31792" s="2"/>
      <c r="E31792" s="2"/>
      <c r="F31792" s="2"/>
      <c r="H31792" s="6"/>
    </row>
    <row r="31793">
      <c r="A31793" s="29"/>
      <c r="B31793" s="2"/>
      <c r="C31793" s="2"/>
      <c r="D31793" s="2"/>
      <c r="E31793" s="2"/>
      <c r="F31793" s="2"/>
      <c r="H31793" s="6"/>
    </row>
    <row r="31794">
      <c r="A31794" s="29"/>
      <c r="B31794" s="2"/>
      <c r="C31794" s="2"/>
      <c r="D31794" s="2"/>
      <c r="E31794" s="2"/>
      <c r="F31794" s="2"/>
      <c r="H31794" s="6"/>
    </row>
    <row r="31795">
      <c r="A31795" s="29"/>
      <c r="B31795" s="2"/>
      <c r="C31795" s="2"/>
      <c r="D31795" s="2"/>
      <c r="E31795" s="2"/>
      <c r="F31795" s="2"/>
      <c r="H31795" s="6"/>
    </row>
    <row r="31796">
      <c r="A31796" s="29"/>
      <c r="B31796" s="2"/>
      <c r="C31796" s="2"/>
      <c r="D31796" s="2"/>
      <c r="E31796" s="2"/>
      <c r="F31796" s="2"/>
      <c r="H31796" s="6"/>
    </row>
    <row r="31797">
      <c r="A31797" s="29"/>
      <c r="B31797" s="2"/>
      <c r="C31797" s="2"/>
      <c r="D31797" s="2"/>
      <c r="E31797" s="2"/>
      <c r="F31797" s="2"/>
      <c r="H31797" s="6"/>
    </row>
    <row r="31798">
      <c r="A31798" s="29"/>
      <c r="B31798" s="2"/>
      <c r="C31798" s="2"/>
      <c r="D31798" s="2"/>
      <c r="E31798" s="2"/>
      <c r="F31798" s="2"/>
      <c r="H31798" s="6"/>
    </row>
    <row r="31799">
      <c r="A31799" s="29"/>
      <c r="B31799" s="2"/>
      <c r="C31799" s="2"/>
      <c r="D31799" s="2"/>
      <c r="E31799" s="2"/>
      <c r="F31799" s="2"/>
      <c r="H31799" s="6"/>
    </row>
    <row r="31800">
      <c r="A31800" s="29"/>
      <c r="B31800" s="2"/>
      <c r="C31800" s="2"/>
      <c r="D31800" s="2"/>
      <c r="E31800" s="2"/>
      <c r="F31800" s="2"/>
      <c r="H31800" s="6"/>
    </row>
    <row r="31801">
      <c r="A31801" s="29"/>
      <c r="B31801" s="2"/>
      <c r="C31801" s="2"/>
      <c r="D31801" s="2"/>
      <c r="E31801" s="2"/>
      <c r="F31801" s="2"/>
      <c r="H31801" s="6"/>
    </row>
    <row r="31802">
      <c r="A31802" s="29"/>
      <c r="B31802" s="2"/>
      <c r="C31802" s="2"/>
      <c r="D31802" s="2"/>
      <c r="E31802" s="2"/>
      <c r="F31802" s="2"/>
      <c r="H31802" s="6"/>
    </row>
    <row r="31803">
      <c r="A31803" s="29"/>
      <c r="B31803" s="2"/>
      <c r="C31803" s="2"/>
      <c r="D31803" s="2"/>
      <c r="E31803" s="2"/>
      <c r="F31803" s="2"/>
      <c r="H31803" s="6"/>
    </row>
    <row r="31804">
      <c r="A31804" s="29"/>
      <c r="B31804" s="2"/>
      <c r="C31804" s="2"/>
      <c r="D31804" s="2"/>
      <c r="E31804" s="2"/>
      <c r="F31804" s="2"/>
      <c r="H31804" s="6"/>
    </row>
    <row r="31805">
      <c r="A31805" s="29"/>
      <c r="B31805" s="2"/>
      <c r="C31805" s="2"/>
      <c r="D31805" s="2"/>
      <c r="E31805" s="2"/>
      <c r="F31805" s="2"/>
      <c r="H31805" s="6"/>
    </row>
    <row r="31806">
      <c r="A31806" s="29"/>
      <c r="B31806" s="2"/>
      <c r="C31806" s="2"/>
      <c r="D31806" s="2"/>
      <c r="E31806" s="2"/>
      <c r="F31806" s="2"/>
      <c r="H31806" s="6"/>
    </row>
    <row r="31807">
      <c r="A31807" s="29"/>
      <c r="B31807" s="2"/>
      <c r="C31807" s="2"/>
      <c r="D31807" s="2"/>
      <c r="E31807" s="2"/>
      <c r="F31807" s="2"/>
      <c r="H31807" s="6"/>
    </row>
    <row r="31808">
      <c r="A31808" s="29"/>
      <c r="B31808" s="2"/>
      <c r="C31808" s="2"/>
      <c r="D31808" s="2"/>
      <c r="E31808" s="2"/>
      <c r="F31808" s="2"/>
      <c r="H31808" s="6"/>
    </row>
    <row r="31809">
      <c r="A31809" s="29"/>
      <c r="B31809" s="2"/>
      <c r="C31809" s="2"/>
      <c r="D31809" s="2"/>
      <c r="E31809" s="2"/>
      <c r="F31809" s="2"/>
      <c r="H31809" s="6"/>
    </row>
    <row r="31810">
      <c r="A31810" s="29"/>
      <c r="B31810" s="2"/>
      <c r="C31810" s="2"/>
      <c r="D31810" s="2"/>
      <c r="E31810" s="2"/>
      <c r="F31810" s="2"/>
      <c r="H31810" s="6"/>
    </row>
    <row r="31811">
      <c r="A31811" s="29"/>
      <c r="B31811" s="2"/>
      <c r="C31811" s="2"/>
      <c r="D31811" s="2"/>
      <c r="E31811" s="2"/>
      <c r="F31811" s="2"/>
      <c r="H31811" s="6"/>
    </row>
    <row r="31812">
      <c r="A31812" s="29"/>
      <c r="B31812" s="2"/>
      <c r="C31812" s="2"/>
      <c r="D31812" s="2"/>
      <c r="E31812" s="2"/>
      <c r="F31812" s="2"/>
      <c r="H31812" s="6"/>
    </row>
    <row r="31813">
      <c r="A31813" s="29"/>
      <c r="B31813" s="2"/>
      <c r="C31813" s="2"/>
      <c r="D31813" s="2"/>
      <c r="E31813" s="2"/>
      <c r="F31813" s="2"/>
      <c r="H31813" s="6"/>
    </row>
    <row r="31814">
      <c r="A31814" s="29"/>
      <c r="B31814" s="2"/>
      <c r="C31814" s="2"/>
      <c r="D31814" s="2"/>
      <c r="E31814" s="2"/>
      <c r="F31814" s="2"/>
      <c r="H31814" s="6"/>
    </row>
    <row r="31815">
      <c r="A31815" s="29"/>
      <c r="B31815" s="2"/>
      <c r="C31815" s="2"/>
      <c r="D31815" s="2"/>
      <c r="E31815" s="2"/>
      <c r="F31815" s="2"/>
      <c r="H31815" s="6"/>
    </row>
    <row r="31816">
      <c r="A31816" s="29"/>
      <c r="B31816" s="2"/>
      <c r="C31816" s="2"/>
      <c r="D31816" s="2"/>
      <c r="E31816" s="2"/>
      <c r="F31816" s="2"/>
      <c r="H31816" s="6"/>
    </row>
    <row r="31817">
      <c r="A31817" s="29"/>
      <c r="B31817" s="2"/>
      <c r="C31817" s="2"/>
      <c r="D31817" s="2"/>
      <c r="E31817" s="2"/>
      <c r="F31817" s="2"/>
      <c r="H31817" s="6"/>
    </row>
    <row r="31818">
      <c r="A31818" s="29"/>
      <c r="B31818" s="2"/>
      <c r="C31818" s="2"/>
      <c r="D31818" s="2"/>
      <c r="E31818" s="2"/>
      <c r="F31818" s="2"/>
      <c r="H31818" s="6"/>
    </row>
    <row r="31819">
      <c r="A31819" s="29"/>
      <c r="B31819" s="2"/>
      <c r="C31819" s="2"/>
      <c r="D31819" s="2"/>
      <c r="E31819" s="2"/>
      <c r="F31819" s="2"/>
      <c r="H31819" s="6"/>
    </row>
    <row r="31820">
      <c r="A31820" s="29"/>
      <c r="B31820" s="2"/>
      <c r="C31820" s="2"/>
      <c r="D31820" s="2"/>
      <c r="E31820" s="2"/>
      <c r="F31820" s="2"/>
      <c r="H31820" s="6"/>
    </row>
    <row r="31821">
      <c r="A31821" s="29"/>
      <c r="B31821" s="2"/>
      <c r="C31821" s="2"/>
      <c r="D31821" s="2"/>
      <c r="E31821" s="2"/>
      <c r="F31821" s="2"/>
      <c r="H31821" s="6"/>
    </row>
    <row r="31822">
      <c r="A31822" s="29"/>
      <c r="B31822" s="2"/>
      <c r="C31822" s="2"/>
      <c r="D31822" s="2"/>
      <c r="E31822" s="2"/>
      <c r="F31822" s="2"/>
      <c r="H31822" s="6"/>
    </row>
    <row r="31823">
      <c r="A31823" s="29"/>
      <c r="B31823" s="2"/>
      <c r="C31823" s="2"/>
      <c r="D31823" s="2"/>
      <c r="E31823" s="2"/>
      <c r="F31823" s="2"/>
      <c r="H31823" s="6"/>
    </row>
    <row r="31824">
      <c r="A31824" s="29"/>
      <c r="B31824" s="2"/>
      <c r="C31824" s="2"/>
      <c r="D31824" s="2"/>
      <c r="E31824" s="2"/>
      <c r="F31824" s="2"/>
      <c r="H31824" s="6"/>
    </row>
    <row r="31825">
      <c r="A31825" s="29"/>
      <c r="B31825" s="2"/>
      <c r="C31825" s="2"/>
      <c r="D31825" s="2"/>
      <c r="E31825" s="2"/>
      <c r="F31825" s="2"/>
      <c r="H31825" s="6"/>
    </row>
    <row r="31826">
      <c r="A31826" s="29"/>
      <c r="B31826" s="2"/>
      <c r="C31826" s="2"/>
      <c r="D31826" s="2"/>
      <c r="E31826" s="2"/>
      <c r="F31826" s="2"/>
      <c r="H31826" s="6"/>
    </row>
    <row r="31827">
      <c r="A31827" s="29"/>
      <c r="B31827" s="2"/>
      <c r="C31827" s="2"/>
      <c r="D31827" s="2"/>
      <c r="E31827" s="2"/>
      <c r="F31827" s="2"/>
      <c r="H31827" s="6"/>
    </row>
    <row r="31828">
      <c r="A31828" s="29"/>
      <c r="B31828" s="2"/>
      <c r="C31828" s="2"/>
      <c r="D31828" s="2"/>
      <c r="E31828" s="2"/>
      <c r="F31828" s="2"/>
      <c r="H31828" s="6"/>
    </row>
    <row r="31829">
      <c r="A31829" s="29"/>
      <c r="B31829" s="2"/>
      <c r="C31829" s="2"/>
      <c r="D31829" s="2"/>
      <c r="E31829" s="2"/>
      <c r="F31829" s="2"/>
      <c r="H31829" s="6"/>
    </row>
    <row r="31830">
      <c r="A31830" s="29"/>
      <c r="B31830" s="2"/>
      <c r="C31830" s="2"/>
      <c r="D31830" s="2"/>
      <c r="E31830" s="2"/>
      <c r="F31830" s="2"/>
      <c r="H31830" s="6"/>
    </row>
    <row r="31831">
      <c r="A31831" s="29"/>
      <c r="B31831" s="2"/>
      <c r="C31831" s="2"/>
      <c r="D31831" s="2"/>
      <c r="E31831" s="2"/>
      <c r="F31831" s="2"/>
      <c r="H31831" s="6"/>
    </row>
    <row r="31832">
      <c r="A31832" s="29"/>
      <c r="B31832" s="2"/>
      <c r="C31832" s="2"/>
      <c r="D31832" s="2"/>
      <c r="E31832" s="2"/>
      <c r="F31832" s="2"/>
      <c r="H31832" s="6"/>
    </row>
    <row r="31833">
      <c r="A31833" s="29"/>
      <c r="B31833" s="2"/>
      <c r="C31833" s="2"/>
      <c r="D31833" s="2"/>
      <c r="E31833" s="2"/>
      <c r="F31833" s="2"/>
      <c r="H31833" s="6"/>
    </row>
    <row r="31834">
      <c r="A31834" s="29"/>
      <c r="B31834" s="2"/>
      <c r="C31834" s="2"/>
      <c r="D31834" s="2"/>
      <c r="E31834" s="2"/>
      <c r="F31834" s="2"/>
      <c r="H31834" s="6"/>
    </row>
    <row r="31835">
      <c r="A31835" s="29"/>
      <c r="B31835" s="2"/>
      <c r="C31835" s="2"/>
      <c r="D31835" s="2"/>
      <c r="E31835" s="2"/>
      <c r="F31835" s="2"/>
      <c r="H31835" s="6"/>
    </row>
    <row r="31836">
      <c r="A31836" s="29"/>
      <c r="B31836" s="2"/>
      <c r="C31836" s="2"/>
      <c r="D31836" s="2"/>
      <c r="E31836" s="2"/>
      <c r="F31836" s="2"/>
      <c r="H31836" s="6"/>
    </row>
    <row r="31837">
      <c r="A31837" s="29"/>
      <c r="B31837" s="2"/>
      <c r="C31837" s="2"/>
      <c r="D31837" s="2"/>
      <c r="E31837" s="2"/>
      <c r="F31837" s="2"/>
      <c r="H31837" s="6"/>
    </row>
    <row r="31838">
      <c r="A31838" s="29"/>
      <c r="B31838" s="2"/>
      <c r="C31838" s="2"/>
      <c r="D31838" s="2"/>
      <c r="E31838" s="2"/>
      <c r="F31838" s="2"/>
      <c r="H31838" s="6"/>
    </row>
    <row r="31839">
      <c r="A31839" s="29"/>
      <c r="B31839" s="2"/>
      <c r="C31839" s="2"/>
      <c r="D31839" s="2"/>
      <c r="E31839" s="2"/>
      <c r="F31839" s="2"/>
      <c r="H31839" s="6"/>
    </row>
    <row r="31840">
      <c r="A31840" s="29"/>
      <c r="B31840" s="2"/>
      <c r="C31840" s="2"/>
      <c r="D31840" s="2"/>
      <c r="E31840" s="2"/>
      <c r="F31840" s="2"/>
      <c r="H31840" s="6"/>
    </row>
    <row r="31841">
      <c r="A31841" s="29"/>
      <c r="B31841" s="2"/>
      <c r="C31841" s="2"/>
      <c r="D31841" s="2"/>
      <c r="E31841" s="2"/>
      <c r="F31841" s="2"/>
      <c r="H31841" s="6"/>
    </row>
    <row r="31842">
      <c r="A31842" s="29"/>
      <c r="B31842" s="2"/>
      <c r="C31842" s="2"/>
      <c r="D31842" s="2"/>
      <c r="E31842" s="2"/>
      <c r="F31842" s="2"/>
      <c r="H31842" s="6"/>
    </row>
    <row r="31843">
      <c r="A31843" s="29"/>
      <c r="B31843" s="2"/>
      <c r="C31843" s="2"/>
      <c r="D31843" s="2"/>
      <c r="E31843" s="2"/>
      <c r="F31843" s="2"/>
      <c r="H31843" s="6"/>
    </row>
    <row r="31844">
      <c r="A31844" s="29"/>
      <c r="B31844" s="2"/>
      <c r="C31844" s="2"/>
      <c r="D31844" s="2"/>
      <c r="E31844" s="2"/>
      <c r="F31844" s="2"/>
      <c r="H31844" s="6"/>
    </row>
    <row r="31845">
      <c r="A31845" s="29"/>
      <c r="B31845" s="2"/>
      <c r="C31845" s="2"/>
      <c r="D31845" s="2"/>
      <c r="E31845" s="2"/>
      <c r="F31845" s="2"/>
      <c r="H31845" s="6"/>
    </row>
    <row r="31846">
      <c r="A31846" s="29"/>
      <c r="B31846" s="2"/>
      <c r="C31846" s="2"/>
      <c r="D31846" s="2"/>
      <c r="E31846" s="2"/>
      <c r="F31846" s="2"/>
      <c r="H31846" s="6"/>
    </row>
    <row r="31847">
      <c r="A31847" s="29"/>
      <c r="B31847" s="2"/>
      <c r="C31847" s="2"/>
      <c r="D31847" s="2"/>
      <c r="E31847" s="2"/>
      <c r="F31847" s="2"/>
      <c r="H31847" s="6"/>
    </row>
    <row r="31848">
      <c r="A31848" s="29"/>
      <c r="B31848" s="2"/>
      <c r="C31848" s="2"/>
      <c r="D31848" s="2"/>
      <c r="E31848" s="2"/>
      <c r="F31848" s="2"/>
      <c r="H31848" s="6"/>
    </row>
    <row r="31849">
      <c r="A31849" s="29"/>
      <c r="B31849" s="2"/>
      <c r="C31849" s="2"/>
      <c r="D31849" s="2"/>
      <c r="E31849" s="2"/>
      <c r="F31849" s="2"/>
      <c r="H31849" s="6"/>
    </row>
    <row r="31850">
      <c r="A31850" s="29"/>
      <c r="B31850" s="2"/>
      <c r="C31850" s="2"/>
      <c r="D31850" s="2"/>
      <c r="E31850" s="2"/>
      <c r="F31850" s="2"/>
      <c r="H31850" s="6"/>
    </row>
    <row r="31851">
      <c r="A31851" s="29"/>
      <c r="B31851" s="2"/>
      <c r="C31851" s="2"/>
      <c r="D31851" s="2"/>
      <c r="E31851" s="2"/>
      <c r="F31851" s="2"/>
      <c r="H31851" s="6"/>
    </row>
    <row r="31852">
      <c r="A31852" s="29"/>
      <c r="B31852" s="2"/>
      <c r="C31852" s="2"/>
      <c r="D31852" s="2"/>
      <c r="E31852" s="2"/>
      <c r="F31852" s="2"/>
      <c r="H31852" s="6"/>
    </row>
    <row r="31853">
      <c r="A31853" s="29"/>
      <c r="B31853" s="2"/>
      <c r="C31853" s="2"/>
      <c r="D31853" s="2"/>
      <c r="E31853" s="2"/>
      <c r="F31853" s="2"/>
      <c r="H31853" s="6"/>
    </row>
    <row r="31854">
      <c r="A31854" s="29"/>
      <c r="B31854" s="2"/>
      <c r="C31854" s="2"/>
      <c r="D31854" s="2"/>
      <c r="E31854" s="2"/>
      <c r="F31854" s="2"/>
      <c r="H31854" s="6"/>
    </row>
    <row r="31855">
      <c r="A31855" s="29"/>
      <c r="B31855" s="2"/>
      <c r="C31855" s="2"/>
      <c r="D31855" s="2"/>
      <c r="E31855" s="2"/>
      <c r="F31855" s="2"/>
      <c r="H31855" s="6"/>
    </row>
    <row r="31856">
      <c r="A31856" s="29"/>
      <c r="B31856" s="2"/>
      <c r="C31856" s="2"/>
      <c r="D31856" s="2"/>
      <c r="E31856" s="2"/>
      <c r="F31856" s="2"/>
      <c r="H31856" s="6"/>
    </row>
    <row r="31857">
      <c r="A31857" s="29"/>
      <c r="B31857" s="2"/>
      <c r="C31857" s="2"/>
      <c r="D31857" s="2"/>
      <c r="E31857" s="2"/>
      <c r="F31857" s="2"/>
      <c r="H31857" s="6"/>
    </row>
    <row r="31858">
      <c r="A31858" s="29"/>
      <c r="B31858" s="2"/>
      <c r="C31858" s="2"/>
      <c r="D31858" s="2"/>
      <c r="E31858" s="2"/>
      <c r="F31858" s="2"/>
      <c r="H31858" s="6"/>
    </row>
    <row r="31859">
      <c r="A31859" s="29"/>
      <c r="B31859" s="2"/>
      <c r="C31859" s="2"/>
      <c r="D31859" s="2"/>
      <c r="E31859" s="2"/>
      <c r="F31859" s="2"/>
      <c r="H31859" s="6"/>
    </row>
    <row r="31860">
      <c r="A31860" s="29"/>
      <c r="B31860" s="2"/>
      <c r="C31860" s="2"/>
      <c r="D31860" s="2"/>
      <c r="E31860" s="2"/>
      <c r="F31860" s="2"/>
      <c r="H31860" s="6"/>
    </row>
    <row r="31861">
      <c r="A31861" s="29"/>
      <c r="B31861" s="2"/>
      <c r="C31861" s="2"/>
      <c r="D31861" s="2"/>
      <c r="E31861" s="2"/>
      <c r="F31861" s="2"/>
      <c r="H31861" s="6"/>
    </row>
    <row r="31862">
      <c r="A31862" s="29"/>
      <c r="B31862" s="2"/>
      <c r="C31862" s="2"/>
      <c r="D31862" s="2"/>
      <c r="E31862" s="2"/>
      <c r="F31862" s="2"/>
      <c r="H31862" s="6"/>
    </row>
    <row r="31863">
      <c r="A31863" s="29"/>
      <c r="B31863" s="2"/>
      <c r="C31863" s="2"/>
      <c r="D31863" s="2"/>
      <c r="E31863" s="2"/>
      <c r="F31863" s="2"/>
      <c r="H31863" s="6"/>
    </row>
    <row r="31864">
      <c r="A31864" s="29"/>
      <c r="B31864" s="2"/>
      <c r="C31864" s="2"/>
      <c r="D31864" s="2"/>
      <c r="E31864" s="2"/>
      <c r="F31864" s="2"/>
      <c r="H31864" s="6"/>
    </row>
    <row r="31865">
      <c r="A31865" s="29"/>
      <c r="B31865" s="2"/>
      <c r="C31865" s="2"/>
      <c r="D31865" s="2"/>
      <c r="E31865" s="2"/>
      <c r="F31865" s="2"/>
      <c r="H31865" s="6"/>
    </row>
    <row r="31866">
      <c r="A31866" s="29"/>
      <c r="B31866" s="2"/>
      <c r="C31866" s="2"/>
      <c r="D31866" s="2"/>
      <c r="E31866" s="2"/>
      <c r="F31866" s="2"/>
      <c r="H31866" s="6"/>
    </row>
    <row r="31867">
      <c r="A31867" s="29"/>
      <c r="B31867" s="2"/>
      <c r="C31867" s="2"/>
      <c r="D31867" s="2"/>
      <c r="E31867" s="2"/>
      <c r="F31867" s="2"/>
      <c r="H31867" s="6"/>
    </row>
    <row r="31868">
      <c r="A31868" s="29"/>
      <c r="B31868" s="2"/>
      <c r="C31868" s="2"/>
      <c r="D31868" s="2"/>
      <c r="E31868" s="2"/>
      <c r="F31868" s="2"/>
      <c r="H31868" s="6"/>
    </row>
    <row r="31869">
      <c r="A31869" s="29"/>
      <c r="B31869" s="2"/>
      <c r="C31869" s="2"/>
      <c r="D31869" s="2"/>
      <c r="E31869" s="2"/>
      <c r="F31869" s="2"/>
      <c r="H31869" s="6"/>
    </row>
    <row r="31870">
      <c r="A31870" s="29"/>
      <c r="B31870" s="2"/>
      <c r="C31870" s="2"/>
      <c r="D31870" s="2"/>
      <c r="E31870" s="2"/>
      <c r="F31870" s="2"/>
      <c r="H31870" s="6"/>
    </row>
    <row r="31871">
      <c r="A31871" s="29"/>
      <c r="B31871" s="2"/>
      <c r="C31871" s="2"/>
      <c r="D31871" s="2"/>
      <c r="E31871" s="2"/>
      <c r="F31871" s="2"/>
      <c r="H31871" s="6"/>
    </row>
    <row r="31872">
      <c r="A31872" s="29"/>
      <c r="B31872" s="2"/>
      <c r="C31872" s="2"/>
      <c r="D31872" s="2"/>
      <c r="E31872" s="2"/>
      <c r="F31872" s="2"/>
      <c r="H31872" s="6"/>
    </row>
    <row r="31873">
      <c r="A31873" s="29"/>
      <c r="B31873" s="2"/>
      <c r="C31873" s="2"/>
      <c r="D31873" s="2"/>
      <c r="E31873" s="2"/>
      <c r="F31873" s="2"/>
      <c r="H31873" s="6"/>
    </row>
    <row r="31874">
      <c r="A31874" s="29"/>
      <c r="B31874" s="2"/>
      <c r="C31874" s="2"/>
      <c r="D31874" s="2"/>
      <c r="E31874" s="2"/>
      <c r="F31874" s="2"/>
      <c r="H31874" s="6"/>
    </row>
    <row r="31875">
      <c r="A31875" s="29"/>
      <c r="B31875" s="2"/>
      <c r="C31875" s="2"/>
      <c r="D31875" s="2"/>
      <c r="E31875" s="2"/>
      <c r="F31875" s="2"/>
      <c r="H31875" s="6"/>
    </row>
    <row r="31876">
      <c r="A31876" s="29"/>
      <c r="B31876" s="2"/>
      <c r="C31876" s="2"/>
      <c r="D31876" s="2"/>
      <c r="E31876" s="2"/>
      <c r="F31876" s="2"/>
      <c r="H31876" s="6"/>
    </row>
    <row r="31877">
      <c r="A31877" s="29"/>
      <c r="B31877" s="2"/>
      <c r="C31877" s="2"/>
      <c r="D31877" s="2"/>
      <c r="E31877" s="2"/>
      <c r="F31877" s="2"/>
      <c r="H31877" s="6"/>
    </row>
    <row r="31878">
      <c r="A31878" s="29"/>
      <c r="B31878" s="2"/>
      <c r="C31878" s="2"/>
      <c r="D31878" s="2"/>
      <c r="E31878" s="2"/>
      <c r="F31878" s="2"/>
      <c r="H31878" s="6"/>
    </row>
    <row r="31879">
      <c r="A31879" s="29"/>
      <c r="B31879" s="2"/>
      <c r="C31879" s="2"/>
      <c r="D31879" s="2"/>
      <c r="E31879" s="2"/>
      <c r="F31879" s="2"/>
      <c r="H31879" s="6"/>
    </row>
    <row r="31880">
      <c r="A31880" s="29"/>
      <c r="B31880" s="2"/>
      <c r="C31880" s="2"/>
      <c r="D31880" s="2"/>
      <c r="E31880" s="2"/>
      <c r="F31880" s="2"/>
      <c r="H31880" s="6"/>
    </row>
    <row r="31881">
      <c r="A31881" s="29"/>
      <c r="B31881" s="2"/>
      <c r="C31881" s="2"/>
      <c r="D31881" s="2"/>
      <c r="E31881" s="2"/>
      <c r="F31881" s="2"/>
      <c r="H31881" s="6"/>
    </row>
    <row r="31882">
      <c r="A31882" s="29"/>
      <c r="B31882" s="2"/>
      <c r="C31882" s="2"/>
      <c r="D31882" s="2"/>
      <c r="E31882" s="2"/>
      <c r="F31882" s="2"/>
      <c r="H31882" s="6"/>
    </row>
    <row r="31883">
      <c r="A31883" s="29"/>
      <c r="B31883" s="2"/>
      <c r="C31883" s="2"/>
      <c r="D31883" s="2"/>
      <c r="E31883" s="2"/>
      <c r="F31883" s="2"/>
      <c r="H31883" s="6"/>
    </row>
    <row r="31884">
      <c r="A31884" s="29"/>
      <c r="B31884" s="2"/>
      <c r="C31884" s="2"/>
      <c r="D31884" s="2"/>
      <c r="E31884" s="2"/>
      <c r="F31884" s="2"/>
      <c r="H31884" s="6"/>
    </row>
    <row r="31885">
      <c r="A31885" s="29"/>
      <c r="B31885" s="2"/>
      <c r="C31885" s="2"/>
      <c r="D31885" s="2"/>
      <c r="E31885" s="2"/>
      <c r="F31885" s="2"/>
      <c r="H31885" s="6"/>
    </row>
    <row r="31886">
      <c r="A31886" s="29"/>
      <c r="B31886" s="2"/>
      <c r="C31886" s="2"/>
      <c r="D31886" s="2"/>
      <c r="E31886" s="2"/>
      <c r="F31886" s="2"/>
      <c r="H31886" s="6"/>
    </row>
    <row r="31887">
      <c r="A31887" s="29"/>
      <c r="B31887" s="2"/>
      <c r="C31887" s="2"/>
      <c r="D31887" s="2"/>
      <c r="E31887" s="2"/>
      <c r="F31887" s="2"/>
      <c r="H31887" s="6"/>
    </row>
    <row r="31888">
      <c r="A31888" s="29"/>
      <c r="B31888" s="2"/>
      <c r="C31888" s="2"/>
      <c r="D31888" s="2"/>
      <c r="E31888" s="2"/>
      <c r="F31888" s="2"/>
      <c r="H31888" s="6"/>
    </row>
    <row r="31889">
      <c r="A31889" s="29"/>
      <c r="B31889" s="2"/>
      <c r="C31889" s="2"/>
      <c r="D31889" s="2"/>
      <c r="E31889" s="2"/>
      <c r="F31889" s="2"/>
      <c r="H31889" s="6"/>
    </row>
    <row r="31890">
      <c r="A31890" s="29"/>
      <c r="B31890" s="2"/>
      <c r="C31890" s="2"/>
      <c r="D31890" s="2"/>
      <c r="E31890" s="2"/>
      <c r="F31890" s="2"/>
      <c r="H31890" s="6"/>
    </row>
    <row r="31891">
      <c r="A31891" s="29"/>
      <c r="B31891" s="2"/>
      <c r="C31891" s="2"/>
      <c r="D31891" s="2"/>
      <c r="E31891" s="2"/>
      <c r="F31891" s="2"/>
      <c r="H31891" s="6"/>
    </row>
    <row r="31892">
      <c r="A31892" s="29"/>
      <c r="B31892" s="2"/>
      <c r="C31892" s="2"/>
      <c r="D31892" s="2"/>
      <c r="E31892" s="2"/>
      <c r="F31892" s="2"/>
      <c r="H31892" s="6"/>
    </row>
    <row r="31893">
      <c r="A31893" s="29"/>
      <c r="B31893" s="2"/>
      <c r="C31893" s="2"/>
      <c r="D31893" s="2"/>
      <c r="E31893" s="2"/>
      <c r="F31893" s="2"/>
      <c r="H31893" s="6"/>
    </row>
    <row r="31894">
      <c r="A31894" s="29"/>
      <c r="B31894" s="2"/>
      <c r="C31894" s="2"/>
      <c r="D31894" s="2"/>
      <c r="E31894" s="2"/>
      <c r="F31894" s="2"/>
      <c r="H31894" s="6"/>
    </row>
    <row r="31895">
      <c r="A31895" s="29"/>
      <c r="B31895" s="2"/>
      <c r="C31895" s="2"/>
      <c r="D31895" s="2"/>
      <c r="E31895" s="2"/>
      <c r="F31895" s="2"/>
      <c r="H31895" s="6"/>
    </row>
    <row r="31896">
      <c r="A31896" s="29"/>
      <c r="B31896" s="2"/>
      <c r="C31896" s="2"/>
      <c r="D31896" s="2"/>
      <c r="E31896" s="2"/>
      <c r="F31896" s="2"/>
      <c r="H31896" s="6"/>
    </row>
    <row r="31897">
      <c r="A31897" s="29"/>
      <c r="B31897" s="2"/>
      <c r="C31897" s="2"/>
      <c r="D31897" s="2"/>
      <c r="E31897" s="2"/>
      <c r="F31897" s="2"/>
      <c r="H31897" s="6"/>
    </row>
    <row r="31898">
      <c r="A31898" s="29"/>
      <c r="B31898" s="2"/>
      <c r="C31898" s="2"/>
      <c r="D31898" s="2"/>
      <c r="E31898" s="2"/>
      <c r="F31898" s="2"/>
      <c r="H31898" s="6"/>
    </row>
    <row r="31899">
      <c r="A31899" s="29"/>
      <c r="B31899" s="2"/>
      <c r="C31899" s="2"/>
      <c r="D31899" s="2"/>
      <c r="E31899" s="2"/>
      <c r="F31899" s="2"/>
      <c r="H31899" s="6"/>
    </row>
    <row r="31900">
      <c r="A31900" s="29"/>
      <c r="B31900" s="2"/>
      <c r="C31900" s="2"/>
      <c r="D31900" s="2"/>
      <c r="E31900" s="2"/>
      <c r="F31900" s="2"/>
      <c r="H31900" s="6"/>
    </row>
    <row r="31901">
      <c r="A31901" s="29"/>
      <c r="B31901" s="2"/>
      <c r="C31901" s="2"/>
      <c r="D31901" s="2"/>
      <c r="E31901" s="2"/>
      <c r="F31901" s="2"/>
      <c r="H31901" s="6"/>
    </row>
    <row r="31902">
      <c r="A31902" s="29"/>
      <c r="B31902" s="2"/>
      <c r="C31902" s="2"/>
      <c r="D31902" s="2"/>
      <c r="E31902" s="2"/>
      <c r="F31902" s="2"/>
      <c r="H31902" s="6"/>
    </row>
    <row r="31903">
      <c r="A31903" s="29"/>
      <c r="B31903" s="2"/>
      <c r="C31903" s="2"/>
      <c r="D31903" s="2"/>
      <c r="E31903" s="2"/>
      <c r="F31903" s="2"/>
      <c r="H31903" s="6"/>
    </row>
    <row r="31904">
      <c r="A31904" s="29"/>
      <c r="B31904" s="2"/>
      <c r="C31904" s="2"/>
      <c r="D31904" s="2"/>
      <c r="E31904" s="2"/>
      <c r="F31904" s="2"/>
      <c r="H31904" s="6"/>
    </row>
    <row r="31905">
      <c r="A31905" s="29"/>
      <c r="B31905" s="2"/>
      <c r="C31905" s="2"/>
      <c r="D31905" s="2"/>
      <c r="E31905" s="2"/>
      <c r="F31905" s="2"/>
      <c r="H31905" s="6"/>
    </row>
    <row r="31906">
      <c r="A31906" s="29"/>
      <c r="B31906" s="2"/>
      <c r="C31906" s="2"/>
      <c r="D31906" s="2"/>
      <c r="E31906" s="2"/>
      <c r="F31906" s="2"/>
      <c r="H31906" s="6"/>
    </row>
    <row r="31907">
      <c r="A31907" s="29"/>
      <c r="B31907" s="2"/>
      <c r="C31907" s="2"/>
      <c r="D31907" s="2"/>
      <c r="E31907" s="2"/>
      <c r="F31907" s="2"/>
      <c r="H31907" s="6"/>
    </row>
    <row r="31908">
      <c r="A31908" s="29"/>
      <c r="B31908" s="2"/>
      <c r="C31908" s="2"/>
      <c r="D31908" s="2"/>
      <c r="E31908" s="2"/>
      <c r="F31908" s="2"/>
      <c r="H31908" s="6"/>
    </row>
    <row r="31909">
      <c r="A31909" s="29"/>
      <c r="B31909" s="2"/>
      <c r="C31909" s="2"/>
      <c r="D31909" s="2"/>
      <c r="E31909" s="2"/>
      <c r="F31909" s="2"/>
      <c r="H31909" s="6"/>
    </row>
    <row r="31910">
      <c r="A31910" s="29"/>
      <c r="B31910" s="2"/>
      <c r="C31910" s="2"/>
      <c r="D31910" s="2"/>
      <c r="E31910" s="2"/>
      <c r="F31910" s="2"/>
      <c r="H31910" s="6"/>
    </row>
    <row r="31911">
      <c r="A31911" s="29"/>
      <c r="B31911" s="2"/>
      <c r="C31911" s="2"/>
      <c r="D31911" s="2"/>
      <c r="E31911" s="2"/>
      <c r="F31911" s="2"/>
      <c r="H31911" s="6"/>
    </row>
    <row r="31912">
      <c r="A31912" s="29"/>
      <c r="B31912" s="2"/>
      <c r="C31912" s="2"/>
      <c r="D31912" s="2"/>
      <c r="E31912" s="2"/>
      <c r="F31912" s="2"/>
      <c r="H31912" s="6"/>
    </row>
    <row r="31913">
      <c r="A31913" s="29"/>
      <c r="B31913" s="2"/>
      <c r="C31913" s="2"/>
      <c r="D31913" s="2"/>
      <c r="E31913" s="2"/>
      <c r="F31913" s="2"/>
      <c r="H31913" s="6"/>
    </row>
    <row r="31914">
      <c r="A31914" s="29"/>
      <c r="B31914" s="2"/>
      <c r="C31914" s="2"/>
      <c r="D31914" s="2"/>
      <c r="E31914" s="2"/>
      <c r="F31914" s="2"/>
      <c r="H31914" s="6"/>
    </row>
    <row r="31915">
      <c r="A31915" s="29"/>
      <c r="B31915" s="2"/>
      <c r="C31915" s="2"/>
      <c r="D31915" s="2"/>
      <c r="E31915" s="2"/>
      <c r="F31915" s="2"/>
      <c r="H31915" s="6"/>
    </row>
    <row r="31916">
      <c r="A31916" s="29"/>
      <c r="B31916" s="2"/>
      <c r="C31916" s="2"/>
      <c r="D31916" s="2"/>
      <c r="E31916" s="2"/>
      <c r="F31916" s="2"/>
      <c r="H31916" s="6"/>
    </row>
    <row r="31917">
      <c r="A31917" s="29"/>
      <c r="B31917" s="2"/>
      <c r="C31917" s="2"/>
      <c r="D31917" s="2"/>
      <c r="E31917" s="2"/>
      <c r="F31917" s="2"/>
      <c r="H31917" s="6"/>
    </row>
    <row r="31918">
      <c r="A31918" s="29"/>
      <c r="B31918" s="2"/>
      <c r="C31918" s="2"/>
      <c r="D31918" s="2"/>
      <c r="E31918" s="2"/>
      <c r="F31918" s="2"/>
      <c r="H31918" s="6"/>
    </row>
    <row r="31919">
      <c r="A31919" s="29"/>
      <c r="B31919" s="2"/>
      <c r="C31919" s="2"/>
      <c r="D31919" s="2"/>
      <c r="E31919" s="2"/>
      <c r="F31919" s="2"/>
      <c r="H31919" s="6"/>
    </row>
    <row r="31920">
      <c r="A31920" s="29"/>
      <c r="B31920" s="2"/>
      <c r="C31920" s="2"/>
      <c r="D31920" s="2"/>
      <c r="E31920" s="2"/>
      <c r="F31920" s="2"/>
      <c r="H31920" s="6"/>
    </row>
    <row r="31921">
      <c r="A31921" s="29"/>
      <c r="B31921" s="2"/>
      <c r="C31921" s="2"/>
      <c r="D31921" s="2"/>
      <c r="E31921" s="2"/>
      <c r="F31921" s="2"/>
      <c r="H31921" s="6"/>
    </row>
    <row r="31922">
      <c r="A31922" s="29"/>
      <c r="B31922" s="2"/>
      <c r="C31922" s="2"/>
      <c r="D31922" s="2"/>
      <c r="E31922" s="2"/>
      <c r="F31922" s="2"/>
      <c r="H31922" s="6"/>
    </row>
    <row r="31923">
      <c r="A31923" s="29"/>
      <c r="B31923" s="2"/>
      <c r="C31923" s="2"/>
      <c r="D31923" s="2"/>
      <c r="E31923" s="2"/>
      <c r="F31923" s="2"/>
      <c r="H31923" s="6"/>
    </row>
    <row r="31924">
      <c r="A31924" s="29"/>
      <c r="B31924" s="2"/>
      <c r="C31924" s="2"/>
      <c r="D31924" s="2"/>
      <c r="E31924" s="2"/>
      <c r="F31924" s="2"/>
      <c r="H31924" s="6"/>
    </row>
    <row r="31925">
      <c r="A31925" s="29"/>
      <c r="B31925" s="2"/>
      <c r="C31925" s="2"/>
      <c r="D31925" s="2"/>
      <c r="E31925" s="2"/>
      <c r="F31925" s="2"/>
      <c r="H31925" s="6"/>
    </row>
    <row r="31926">
      <c r="A31926" s="29"/>
      <c r="B31926" s="2"/>
      <c r="C31926" s="2"/>
      <c r="D31926" s="2"/>
      <c r="E31926" s="2"/>
      <c r="F31926" s="2"/>
      <c r="H31926" s="6"/>
    </row>
    <row r="31927">
      <c r="A31927" s="29"/>
      <c r="B31927" s="2"/>
      <c r="C31927" s="2"/>
      <c r="D31927" s="2"/>
      <c r="E31927" s="2"/>
      <c r="F31927" s="2"/>
      <c r="H31927" s="6"/>
    </row>
    <row r="31928">
      <c r="A31928" s="29"/>
      <c r="B31928" s="2"/>
      <c r="C31928" s="2"/>
      <c r="D31928" s="2"/>
      <c r="E31928" s="2"/>
      <c r="F31928" s="2"/>
      <c r="H31928" s="6"/>
    </row>
    <row r="31929">
      <c r="A31929" s="29"/>
      <c r="B31929" s="2"/>
      <c r="C31929" s="2"/>
      <c r="D31929" s="2"/>
      <c r="E31929" s="2"/>
      <c r="F31929" s="2"/>
      <c r="H31929" s="6"/>
    </row>
    <row r="31930">
      <c r="A31930" s="29"/>
      <c r="B31930" s="2"/>
      <c r="C31930" s="2"/>
      <c r="D31930" s="2"/>
      <c r="E31930" s="2"/>
      <c r="F31930" s="2"/>
      <c r="H31930" s="6"/>
    </row>
    <row r="31931">
      <c r="A31931" s="29"/>
      <c r="B31931" s="2"/>
      <c r="C31931" s="2"/>
      <c r="D31931" s="2"/>
      <c r="E31931" s="2"/>
      <c r="F31931" s="2"/>
      <c r="H31931" s="6"/>
    </row>
    <row r="31932">
      <c r="A31932" s="29"/>
      <c r="B31932" s="2"/>
      <c r="C31932" s="2"/>
      <c r="D31932" s="2"/>
      <c r="E31932" s="2"/>
      <c r="F31932" s="2"/>
      <c r="H31932" s="6"/>
    </row>
    <row r="31933">
      <c r="A31933" s="29"/>
      <c r="B31933" s="2"/>
      <c r="C31933" s="2"/>
      <c r="D31933" s="2"/>
      <c r="E31933" s="2"/>
      <c r="F31933" s="2"/>
      <c r="H31933" s="6"/>
    </row>
    <row r="31934">
      <c r="A31934" s="29"/>
      <c r="B31934" s="2"/>
      <c r="C31934" s="2"/>
      <c r="D31934" s="2"/>
      <c r="E31934" s="2"/>
      <c r="F31934" s="2"/>
      <c r="H31934" s="6"/>
    </row>
    <row r="31935">
      <c r="A31935" s="29"/>
      <c r="B31935" s="2"/>
      <c r="C31935" s="2"/>
      <c r="D31935" s="2"/>
      <c r="E31935" s="2"/>
      <c r="F31935" s="2"/>
      <c r="H31935" s="6"/>
    </row>
    <row r="31936">
      <c r="A31936" s="29"/>
      <c r="B31936" s="2"/>
      <c r="C31936" s="2"/>
      <c r="D31936" s="2"/>
      <c r="E31936" s="2"/>
      <c r="F31936" s="2"/>
      <c r="H31936" s="6"/>
    </row>
    <row r="31937">
      <c r="A31937" s="29"/>
      <c r="B31937" s="2"/>
      <c r="C31937" s="2"/>
      <c r="D31937" s="2"/>
      <c r="E31937" s="2"/>
      <c r="F31937" s="2"/>
      <c r="H31937" s="6"/>
    </row>
    <row r="31938">
      <c r="A31938" s="29"/>
      <c r="B31938" s="2"/>
      <c r="C31938" s="2"/>
      <c r="D31938" s="2"/>
      <c r="E31938" s="2"/>
      <c r="F31938" s="2"/>
      <c r="H31938" s="6"/>
    </row>
    <row r="31939">
      <c r="A31939" s="29"/>
      <c r="B31939" s="2"/>
      <c r="C31939" s="2"/>
      <c r="D31939" s="2"/>
      <c r="E31939" s="2"/>
      <c r="F31939" s="2"/>
      <c r="H31939" s="6"/>
    </row>
    <row r="31940">
      <c r="A31940" s="29"/>
      <c r="B31940" s="2"/>
      <c r="C31940" s="2"/>
      <c r="D31940" s="2"/>
      <c r="E31940" s="2"/>
      <c r="F31940" s="2"/>
      <c r="H31940" s="6"/>
    </row>
    <row r="31941">
      <c r="A31941" s="29"/>
      <c r="B31941" s="2"/>
      <c r="C31941" s="2"/>
      <c r="D31941" s="2"/>
      <c r="E31941" s="2"/>
      <c r="F31941" s="2"/>
      <c r="H31941" s="6"/>
    </row>
    <row r="31942">
      <c r="A31942" s="29"/>
      <c r="B31942" s="2"/>
      <c r="C31942" s="2"/>
      <c r="D31942" s="2"/>
      <c r="E31942" s="2"/>
      <c r="F31942" s="2"/>
      <c r="H31942" s="6"/>
    </row>
    <row r="31943">
      <c r="A31943" s="29"/>
      <c r="B31943" s="2"/>
      <c r="C31943" s="2"/>
      <c r="D31943" s="2"/>
      <c r="E31943" s="2"/>
      <c r="F31943" s="2"/>
      <c r="H31943" s="6"/>
    </row>
    <row r="31944">
      <c r="A31944" s="29"/>
      <c r="B31944" s="2"/>
      <c r="C31944" s="2"/>
      <c r="D31944" s="2"/>
      <c r="E31944" s="2"/>
      <c r="F31944" s="2"/>
      <c r="H31944" s="6"/>
    </row>
    <row r="31945">
      <c r="A31945" s="29"/>
      <c r="B31945" s="2"/>
      <c r="C31945" s="2"/>
      <c r="D31945" s="2"/>
      <c r="E31945" s="2"/>
      <c r="F31945" s="2"/>
      <c r="H31945" s="6"/>
    </row>
    <row r="31946">
      <c r="A31946" s="29"/>
      <c r="B31946" s="2"/>
      <c r="C31946" s="2"/>
      <c r="D31946" s="2"/>
      <c r="E31946" s="2"/>
      <c r="F31946" s="2"/>
      <c r="H31946" s="6"/>
    </row>
    <row r="31947">
      <c r="A31947" s="29"/>
      <c r="B31947" s="2"/>
      <c r="C31947" s="2"/>
      <c r="D31947" s="2"/>
      <c r="E31947" s="2"/>
      <c r="F31947" s="2"/>
      <c r="H31947" s="6"/>
    </row>
    <row r="31948">
      <c r="A31948" s="29"/>
      <c r="B31948" s="2"/>
      <c r="C31948" s="2"/>
      <c r="D31948" s="2"/>
      <c r="E31948" s="2"/>
      <c r="F31948" s="2"/>
      <c r="H31948" s="6"/>
    </row>
    <row r="31949">
      <c r="A31949" s="29"/>
      <c r="B31949" s="2"/>
      <c r="C31949" s="2"/>
      <c r="D31949" s="2"/>
      <c r="E31949" s="2"/>
      <c r="F31949" s="2"/>
      <c r="H31949" s="6"/>
    </row>
    <row r="31950">
      <c r="A31950" s="29"/>
      <c r="B31950" s="2"/>
      <c r="C31950" s="2"/>
      <c r="D31950" s="2"/>
      <c r="E31950" s="2"/>
      <c r="F31950" s="2"/>
      <c r="H31950" s="6"/>
    </row>
    <row r="31951">
      <c r="A31951" s="29"/>
      <c r="B31951" s="2"/>
      <c r="C31951" s="2"/>
      <c r="D31951" s="2"/>
      <c r="E31951" s="2"/>
      <c r="F31951" s="2"/>
      <c r="H31951" s="6"/>
    </row>
    <row r="31952">
      <c r="A31952" s="29"/>
      <c r="B31952" s="2"/>
      <c r="C31952" s="2"/>
      <c r="D31952" s="2"/>
      <c r="E31952" s="2"/>
      <c r="F31952" s="2"/>
      <c r="H31952" s="6"/>
    </row>
    <row r="31953">
      <c r="A31953" s="29"/>
      <c r="B31953" s="2"/>
      <c r="C31953" s="2"/>
      <c r="D31953" s="2"/>
      <c r="E31953" s="2"/>
      <c r="F31953" s="2"/>
      <c r="H31953" s="6"/>
    </row>
    <row r="31954">
      <c r="A31954" s="29"/>
      <c r="B31954" s="2"/>
      <c r="C31954" s="2"/>
      <c r="D31954" s="2"/>
      <c r="E31954" s="2"/>
      <c r="F31954" s="2"/>
      <c r="H31954" s="6"/>
    </row>
    <row r="31955">
      <c r="A31955" s="29"/>
      <c r="B31955" s="2"/>
      <c r="C31955" s="2"/>
      <c r="D31955" s="2"/>
      <c r="E31955" s="2"/>
      <c r="F31955" s="2"/>
      <c r="H31955" s="6"/>
    </row>
    <row r="31956">
      <c r="A31956" s="29"/>
      <c r="B31956" s="2"/>
      <c r="C31956" s="2"/>
      <c r="D31956" s="2"/>
      <c r="E31956" s="2"/>
      <c r="F31956" s="2"/>
      <c r="H31956" s="6"/>
    </row>
    <row r="31957">
      <c r="A31957" s="29"/>
      <c r="B31957" s="2"/>
      <c r="C31957" s="2"/>
      <c r="D31957" s="2"/>
      <c r="E31957" s="2"/>
      <c r="F31957" s="2"/>
      <c r="H31957" s="6"/>
    </row>
    <row r="31958">
      <c r="A31958" s="29"/>
      <c r="B31958" s="2"/>
      <c r="C31958" s="2"/>
      <c r="D31958" s="2"/>
      <c r="E31958" s="2"/>
      <c r="F31958" s="2"/>
      <c r="H31958" s="6"/>
    </row>
    <row r="31959">
      <c r="A31959" s="29"/>
      <c r="B31959" s="2"/>
      <c r="C31959" s="2"/>
      <c r="D31959" s="2"/>
      <c r="E31959" s="2"/>
      <c r="F31959" s="2"/>
      <c r="H31959" s="6"/>
    </row>
    <row r="31960">
      <c r="A31960" s="29"/>
      <c r="B31960" s="2"/>
      <c r="C31960" s="2"/>
      <c r="D31960" s="2"/>
      <c r="E31960" s="2"/>
      <c r="F31960" s="2"/>
      <c r="H31960" s="6"/>
    </row>
    <row r="31961">
      <c r="A31961" s="29"/>
      <c r="B31961" s="2"/>
      <c r="C31961" s="2"/>
      <c r="D31961" s="2"/>
      <c r="E31961" s="2"/>
      <c r="F31961" s="2"/>
      <c r="H31961" s="6"/>
    </row>
    <row r="31962">
      <c r="A31962" s="29"/>
      <c r="B31962" s="2"/>
      <c r="C31962" s="2"/>
      <c r="D31962" s="2"/>
      <c r="E31962" s="2"/>
      <c r="F31962" s="2"/>
      <c r="H31962" s="6"/>
    </row>
    <row r="31963">
      <c r="A31963" s="29"/>
      <c r="B31963" s="2"/>
      <c r="C31963" s="2"/>
      <c r="D31963" s="2"/>
      <c r="E31963" s="2"/>
      <c r="F31963" s="2"/>
      <c r="H31963" s="6"/>
    </row>
    <row r="31964">
      <c r="A31964" s="29"/>
      <c r="B31964" s="2"/>
      <c r="C31964" s="2"/>
      <c r="D31964" s="2"/>
      <c r="E31964" s="2"/>
      <c r="F31964" s="2"/>
      <c r="H31964" s="6"/>
    </row>
    <row r="31965">
      <c r="A31965" s="29"/>
      <c r="B31965" s="2"/>
      <c r="C31965" s="2"/>
      <c r="D31965" s="2"/>
      <c r="E31965" s="2"/>
      <c r="F31965" s="2"/>
      <c r="H31965" s="6"/>
    </row>
    <row r="31966">
      <c r="A31966" s="29"/>
      <c r="B31966" s="2"/>
      <c r="C31966" s="2"/>
      <c r="D31966" s="2"/>
      <c r="E31966" s="2"/>
      <c r="F31966" s="2"/>
      <c r="H31966" s="6"/>
    </row>
    <row r="31967">
      <c r="A31967" s="29"/>
      <c r="B31967" s="2"/>
      <c r="C31967" s="2"/>
      <c r="D31967" s="2"/>
      <c r="E31967" s="2"/>
      <c r="F31967" s="2"/>
      <c r="H31967" s="6"/>
    </row>
    <row r="31968">
      <c r="A31968" s="29"/>
      <c r="B31968" s="2"/>
      <c r="C31968" s="2"/>
      <c r="D31968" s="2"/>
      <c r="E31968" s="2"/>
      <c r="F31968" s="2"/>
      <c r="H31968" s="6"/>
    </row>
    <row r="31969">
      <c r="A31969" s="29"/>
      <c r="B31969" s="2"/>
      <c r="C31969" s="2"/>
      <c r="D31969" s="2"/>
      <c r="E31969" s="2"/>
      <c r="F31969" s="2"/>
      <c r="H31969" s="6"/>
    </row>
    <row r="31970">
      <c r="A31970" s="29"/>
      <c r="B31970" s="2"/>
      <c r="C31970" s="2"/>
      <c r="D31970" s="2"/>
      <c r="E31970" s="2"/>
      <c r="F31970" s="2"/>
      <c r="H31970" s="6"/>
    </row>
    <row r="31971">
      <c r="A31971" s="29"/>
      <c r="B31971" s="2"/>
      <c r="C31971" s="2"/>
      <c r="D31971" s="2"/>
      <c r="E31971" s="2"/>
      <c r="F31971" s="2"/>
      <c r="H31971" s="6"/>
    </row>
    <row r="31972">
      <c r="A31972" s="29"/>
      <c r="B31972" s="2"/>
      <c r="C31972" s="2"/>
      <c r="D31972" s="2"/>
      <c r="E31972" s="2"/>
      <c r="F31972" s="2"/>
      <c r="H31972" s="6"/>
    </row>
    <row r="31973">
      <c r="A31973" s="29"/>
      <c r="B31973" s="2"/>
      <c r="C31973" s="2"/>
      <c r="D31973" s="2"/>
      <c r="E31973" s="2"/>
      <c r="F31973" s="2"/>
      <c r="H31973" s="6"/>
    </row>
    <row r="31974">
      <c r="A31974" s="29"/>
      <c r="B31974" s="2"/>
      <c r="C31974" s="2"/>
      <c r="D31974" s="2"/>
      <c r="E31974" s="2"/>
      <c r="F31974" s="2"/>
      <c r="H31974" s="6"/>
    </row>
    <row r="31975">
      <c r="A31975" s="29"/>
      <c r="B31975" s="2"/>
      <c r="C31975" s="2"/>
      <c r="D31975" s="2"/>
      <c r="E31975" s="2"/>
      <c r="F31975" s="2"/>
      <c r="H31975" s="6"/>
    </row>
    <row r="31976">
      <c r="A31976" s="29"/>
      <c r="B31976" s="2"/>
      <c r="C31976" s="2"/>
      <c r="D31976" s="2"/>
      <c r="E31976" s="2"/>
      <c r="F31976" s="2"/>
      <c r="H31976" s="6"/>
    </row>
    <row r="31977">
      <c r="A31977" s="29"/>
      <c r="B31977" s="2"/>
      <c r="C31977" s="2"/>
      <c r="D31977" s="2"/>
      <c r="E31977" s="2"/>
      <c r="F31977" s="2"/>
      <c r="H31977" s="6"/>
    </row>
    <row r="31978">
      <c r="A31978" s="29"/>
      <c r="B31978" s="2"/>
      <c r="C31978" s="2"/>
      <c r="D31978" s="2"/>
      <c r="E31978" s="2"/>
      <c r="F31978" s="2"/>
      <c r="H31978" s="6"/>
    </row>
    <row r="31979">
      <c r="A31979" s="29"/>
      <c r="B31979" s="2"/>
      <c r="C31979" s="2"/>
      <c r="D31979" s="2"/>
      <c r="E31979" s="2"/>
      <c r="F31979" s="2"/>
      <c r="H31979" s="6"/>
    </row>
    <row r="31980">
      <c r="A31980" s="29"/>
      <c r="B31980" s="2"/>
      <c r="C31980" s="2"/>
      <c r="D31980" s="2"/>
      <c r="E31980" s="2"/>
      <c r="F31980" s="2"/>
      <c r="H31980" s="6"/>
    </row>
    <row r="31981">
      <c r="A31981" s="29"/>
      <c r="B31981" s="2"/>
      <c r="C31981" s="2"/>
      <c r="D31981" s="2"/>
      <c r="E31981" s="2"/>
      <c r="F31981" s="2"/>
      <c r="H31981" s="6"/>
    </row>
    <row r="31982">
      <c r="A31982" s="29"/>
      <c r="B31982" s="2"/>
      <c r="C31982" s="2"/>
      <c r="D31982" s="2"/>
      <c r="E31982" s="2"/>
      <c r="F31982" s="2"/>
      <c r="H31982" s="6"/>
    </row>
    <row r="31983">
      <c r="A31983" s="29"/>
      <c r="B31983" s="2"/>
      <c r="C31983" s="2"/>
      <c r="D31983" s="2"/>
      <c r="E31983" s="2"/>
      <c r="F31983" s="2"/>
      <c r="H31983" s="6"/>
    </row>
    <row r="31984">
      <c r="A31984" s="29"/>
      <c r="B31984" s="2"/>
      <c r="C31984" s="2"/>
      <c r="D31984" s="2"/>
      <c r="E31984" s="2"/>
      <c r="F31984" s="2"/>
      <c r="H31984" s="6"/>
    </row>
    <row r="31985">
      <c r="A31985" s="29"/>
      <c r="B31985" s="2"/>
      <c r="C31985" s="2"/>
      <c r="D31985" s="2"/>
      <c r="E31985" s="2"/>
      <c r="F31985" s="2"/>
      <c r="H31985" s="6"/>
    </row>
    <row r="31986">
      <c r="A31986" s="29"/>
      <c r="B31986" s="2"/>
      <c r="C31986" s="2"/>
      <c r="D31986" s="2"/>
      <c r="E31986" s="2"/>
      <c r="F31986" s="2"/>
      <c r="H31986" s="6"/>
    </row>
    <row r="31987">
      <c r="A31987" s="29"/>
      <c r="B31987" s="2"/>
      <c r="C31987" s="2"/>
      <c r="D31987" s="2"/>
      <c r="E31987" s="2"/>
      <c r="F31987" s="2"/>
      <c r="H31987" s="6"/>
    </row>
    <row r="31988">
      <c r="A31988" s="29"/>
      <c r="B31988" s="2"/>
      <c r="C31988" s="2"/>
      <c r="D31988" s="2"/>
      <c r="E31988" s="2"/>
      <c r="F31988" s="2"/>
      <c r="H31988" s="6"/>
    </row>
    <row r="31989">
      <c r="A31989" s="29"/>
      <c r="B31989" s="2"/>
      <c r="C31989" s="2"/>
      <c r="D31989" s="2"/>
      <c r="E31989" s="2"/>
      <c r="F31989" s="2"/>
      <c r="H31989" s="6"/>
    </row>
    <row r="31990">
      <c r="A31990" s="29"/>
      <c r="B31990" s="2"/>
      <c r="C31990" s="2"/>
      <c r="D31990" s="2"/>
      <c r="E31990" s="2"/>
      <c r="F31990" s="2"/>
      <c r="H31990" s="6"/>
    </row>
    <row r="31991">
      <c r="A31991" s="29"/>
      <c r="B31991" s="2"/>
      <c r="C31991" s="2"/>
      <c r="D31991" s="2"/>
      <c r="E31991" s="2"/>
      <c r="F31991" s="2"/>
      <c r="H31991" s="6"/>
    </row>
    <row r="31992">
      <c r="A31992" s="29"/>
      <c r="B31992" s="2"/>
      <c r="C31992" s="2"/>
      <c r="D31992" s="2"/>
      <c r="E31992" s="2"/>
      <c r="F31992" s="2"/>
      <c r="H31992" s="6"/>
    </row>
    <row r="31993">
      <c r="A31993" s="29"/>
      <c r="B31993" s="2"/>
      <c r="C31993" s="2"/>
      <c r="D31993" s="2"/>
      <c r="E31993" s="2"/>
      <c r="F31993" s="2"/>
      <c r="H31993" s="6"/>
    </row>
    <row r="31994">
      <c r="A31994" s="29"/>
      <c r="B31994" s="2"/>
      <c r="C31994" s="2"/>
      <c r="D31994" s="2"/>
      <c r="E31994" s="2"/>
      <c r="F31994" s="2"/>
      <c r="H31994" s="6"/>
    </row>
    <row r="31995">
      <c r="A31995" s="29"/>
      <c r="B31995" s="2"/>
      <c r="C31995" s="2"/>
      <c r="D31995" s="2"/>
      <c r="E31995" s="2"/>
      <c r="F31995" s="2"/>
      <c r="H31995" s="6"/>
    </row>
    <row r="31996">
      <c r="A31996" s="29"/>
      <c r="B31996" s="2"/>
      <c r="C31996" s="2"/>
      <c r="D31996" s="2"/>
      <c r="E31996" s="2"/>
      <c r="F31996" s="2"/>
      <c r="H31996" s="6"/>
    </row>
    <row r="31997">
      <c r="A31997" s="29"/>
      <c r="B31997" s="2"/>
      <c r="C31997" s="2"/>
      <c r="D31997" s="2"/>
      <c r="E31997" s="2"/>
      <c r="F31997" s="2"/>
      <c r="H31997" s="6"/>
    </row>
    <row r="31998">
      <c r="A31998" s="29"/>
      <c r="B31998" s="2"/>
      <c r="C31998" s="2"/>
      <c r="D31998" s="2"/>
      <c r="E31998" s="2"/>
      <c r="F31998" s="2"/>
      <c r="H31998" s="6"/>
    </row>
    <row r="31999">
      <c r="A31999" s="29"/>
      <c r="B31999" s="2"/>
      <c r="C31999" s="2"/>
      <c r="D31999" s="2"/>
      <c r="E31999" s="2"/>
      <c r="F31999" s="2"/>
      <c r="H31999" s="6"/>
    </row>
    <row r="32000">
      <c r="A32000" s="29"/>
      <c r="B32000" s="2"/>
      <c r="C32000" s="2"/>
      <c r="D32000" s="2"/>
      <c r="E32000" s="2"/>
      <c r="F32000" s="2"/>
      <c r="H32000" s="6"/>
    </row>
    <row r="32001">
      <c r="A32001" s="29"/>
      <c r="B32001" s="2"/>
      <c r="C32001" s="2"/>
      <c r="D32001" s="2"/>
      <c r="E32001" s="2"/>
      <c r="F32001" s="2"/>
      <c r="H32001" s="6"/>
    </row>
    <row r="32002">
      <c r="A32002" s="29"/>
      <c r="B32002" s="2"/>
      <c r="C32002" s="2"/>
      <c r="D32002" s="2"/>
      <c r="E32002" s="2"/>
      <c r="F32002" s="2"/>
      <c r="H32002" s="6"/>
    </row>
    <row r="32003">
      <c r="A32003" s="29"/>
      <c r="B32003" s="2"/>
      <c r="C32003" s="2"/>
      <c r="D32003" s="2"/>
      <c r="E32003" s="2"/>
      <c r="F32003" s="2"/>
      <c r="H32003" s="6"/>
    </row>
    <row r="32004">
      <c r="A32004" s="29"/>
      <c r="B32004" s="2"/>
      <c r="C32004" s="2"/>
      <c r="D32004" s="2"/>
      <c r="E32004" s="2"/>
      <c r="F32004" s="2"/>
      <c r="H32004" s="6"/>
    </row>
    <row r="32005">
      <c r="A32005" s="29"/>
      <c r="B32005" s="2"/>
      <c r="C32005" s="2"/>
      <c r="D32005" s="2"/>
      <c r="E32005" s="2"/>
      <c r="F32005" s="2"/>
      <c r="H32005" s="6"/>
    </row>
    <row r="32006">
      <c r="A32006" s="29"/>
      <c r="B32006" s="2"/>
      <c r="C32006" s="2"/>
      <c r="D32006" s="2"/>
      <c r="E32006" s="2"/>
      <c r="F32006" s="2"/>
      <c r="H32006" s="6"/>
    </row>
    <row r="32007">
      <c r="A32007" s="29"/>
      <c r="B32007" s="2"/>
      <c r="C32007" s="2"/>
      <c r="D32007" s="2"/>
      <c r="E32007" s="2"/>
      <c r="F32007" s="2"/>
      <c r="H32007" s="6"/>
    </row>
    <row r="32008">
      <c r="A32008" s="29"/>
      <c r="B32008" s="2"/>
      <c r="C32008" s="2"/>
      <c r="D32008" s="2"/>
      <c r="E32008" s="2"/>
      <c r="F32008" s="2"/>
      <c r="H32008" s="6"/>
    </row>
    <row r="32009">
      <c r="A32009" s="29"/>
      <c r="B32009" s="2"/>
      <c r="C32009" s="2"/>
      <c r="D32009" s="2"/>
      <c r="E32009" s="2"/>
      <c r="F32009" s="2"/>
      <c r="H32009" s="6"/>
    </row>
    <row r="32010">
      <c r="A32010" s="29"/>
      <c r="B32010" s="2"/>
      <c r="C32010" s="2"/>
      <c r="D32010" s="2"/>
      <c r="E32010" s="2"/>
      <c r="F32010" s="2"/>
      <c r="H32010" s="6"/>
    </row>
    <row r="32011">
      <c r="A32011" s="29"/>
      <c r="B32011" s="2"/>
      <c r="C32011" s="2"/>
      <c r="D32011" s="2"/>
      <c r="E32011" s="2"/>
      <c r="F32011" s="2"/>
      <c r="H32011" s="6"/>
    </row>
    <row r="32012">
      <c r="A32012" s="29"/>
      <c r="B32012" s="2"/>
      <c r="C32012" s="2"/>
      <c r="D32012" s="2"/>
      <c r="E32012" s="2"/>
      <c r="F32012" s="2"/>
      <c r="H32012" s="6"/>
    </row>
    <row r="32013">
      <c r="A32013" s="29"/>
      <c r="B32013" s="2"/>
      <c r="C32013" s="2"/>
      <c r="D32013" s="2"/>
      <c r="E32013" s="2"/>
      <c r="F32013" s="2"/>
      <c r="H32013" s="6"/>
    </row>
    <row r="32014">
      <c r="A32014" s="29"/>
      <c r="B32014" s="2"/>
      <c r="C32014" s="2"/>
      <c r="D32014" s="2"/>
      <c r="E32014" s="2"/>
      <c r="F32014" s="2"/>
      <c r="H32014" s="6"/>
    </row>
    <row r="32015">
      <c r="A32015" s="29"/>
      <c r="B32015" s="2"/>
      <c r="C32015" s="2"/>
      <c r="D32015" s="2"/>
      <c r="E32015" s="2"/>
      <c r="F32015" s="2"/>
      <c r="H32015" s="6"/>
    </row>
    <row r="32016">
      <c r="A32016" s="29"/>
      <c r="B32016" s="2"/>
      <c r="C32016" s="2"/>
      <c r="D32016" s="2"/>
      <c r="E32016" s="2"/>
      <c r="F32016" s="2"/>
      <c r="H32016" s="6"/>
    </row>
    <row r="32017">
      <c r="A32017" s="29"/>
      <c r="B32017" s="2"/>
      <c r="C32017" s="2"/>
      <c r="D32017" s="2"/>
      <c r="E32017" s="2"/>
      <c r="F32017" s="2"/>
      <c r="H32017" s="6"/>
    </row>
    <row r="32018">
      <c r="A32018" s="29"/>
      <c r="B32018" s="2"/>
      <c r="C32018" s="2"/>
      <c r="D32018" s="2"/>
      <c r="E32018" s="2"/>
      <c r="F32018" s="2"/>
      <c r="H32018" s="6"/>
    </row>
    <row r="32019">
      <c r="A32019" s="29"/>
      <c r="B32019" s="2"/>
      <c r="C32019" s="2"/>
      <c r="D32019" s="2"/>
      <c r="E32019" s="2"/>
      <c r="F32019" s="2"/>
      <c r="H32019" s="6"/>
    </row>
    <row r="32020">
      <c r="A32020" s="29"/>
      <c r="B32020" s="2"/>
      <c r="C32020" s="2"/>
      <c r="D32020" s="2"/>
      <c r="E32020" s="2"/>
      <c r="F32020" s="2"/>
      <c r="H32020" s="6"/>
    </row>
    <row r="32021">
      <c r="A32021" s="29"/>
      <c r="B32021" s="2"/>
      <c r="C32021" s="2"/>
      <c r="D32021" s="2"/>
      <c r="E32021" s="2"/>
      <c r="F32021" s="2"/>
      <c r="H32021" s="6"/>
    </row>
    <row r="32022">
      <c r="A32022" s="29"/>
      <c r="B32022" s="2"/>
      <c r="C32022" s="2"/>
      <c r="D32022" s="2"/>
      <c r="E32022" s="2"/>
      <c r="F32022" s="2"/>
      <c r="H32022" s="6"/>
    </row>
    <row r="32023">
      <c r="A32023" s="29"/>
      <c r="B32023" s="2"/>
      <c r="C32023" s="2"/>
      <c r="D32023" s="2"/>
      <c r="E32023" s="2"/>
      <c r="F32023" s="2"/>
      <c r="H32023" s="6"/>
    </row>
    <row r="32024">
      <c r="A32024" s="29"/>
      <c r="B32024" s="2"/>
      <c r="C32024" s="2"/>
      <c r="D32024" s="2"/>
      <c r="E32024" s="2"/>
      <c r="F32024" s="2"/>
      <c r="H32024" s="6"/>
    </row>
    <row r="32025">
      <c r="A32025" s="29"/>
      <c r="B32025" s="2"/>
      <c r="C32025" s="2"/>
      <c r="D32025" s="2"/>
      <c r="E32025" s="2"/>
      <c r="F32025" s="2"/>
      <c r="H32025" s="6"/>
    </row>
    <row r="32026">
      <c r="A32026" s="29"/>
      <c r="B32026" s="2"/>
      <c r="C32026" s="2"/>
      <c r="D32026" s="2"/>
      <c r="E32026" s="2"/>
      <c r="F32026" s="2"/>
      <c r="H32026" s="6"/>
    </row>
    <row r="32027">
      <c r="A32027" s="29"/>
      <c r="B32027" s="2"/>
      <c r="C32027" s="2"/>
      <c r="D32027" s="2"/>
      <c r="E32027" s="2"/>
      <c r="F32027" s="2"/>
      <c r="H32027" s="6"/>
    </row>
    <row r="32028">
      <c r="A32028" s="29"/>
      <c r="B32028" s="2"/>
      <c r="C32028" s="2"/>
      <c r="D32028" s="2"/>
      <c r="E32028" s="2"/>
      <c r="F32028" s="2"/>
      <c r="H32028" s="6"/>
    </row>
    <row r="32029">
      <c r="A32029" s="29"/>
      <c r="B32029" s="2"/>
      <c r="C32029" s="2"/>
      <c r="D32029" s="2"/>
      <c r="E32029" s="2"/>
      <c r="F32029" s="2"/>
      <c r="H32029" s="6"/>
    </row>
    <row r="32030">
      <c r="A32030" s="29"/>
      <c r="B32030" s="2"/>
      <c r="C32030" s="2"/>
      <c r="D32030" s="2"/>
      <c r="E32030" s="2"/>
      <c r="F32030" s="2"/>
      <c r="H32030" s="6"/>
    </row>
    <row r="32031">
      <c r="A32031" s="29"/>
      <c r="B32031" s="2"/>
      <c r="C32031" s="2"/>
      <c r="D32031" s="2"/>
      <c r="E32031" s="2"/>
      <c r="F32031" s="2"/>
      <c r="H32031" s="6"/>
    </row>
    <row r="32032">
      <c r="A32032" s="29"/>
      <c r="B32032" s="2"/>
      <c r="C32032" s="2"/>
      <c r="D32032" s="2"/>
      <c r="E32032" s="2"/>
      <c r="F32032" s="2"/>
      <c r="H32032" s="6"/>
    </row>
    <row r="32033">
      <c r="A32033" s="29"/>
      <c r="B32033" s="2"/>
      <c r="C32033" s="2"/>
      <c r="D32033" s="2"/>
      <c r="E32033" s="2"/>
      <c r="F32033" s="2"/>
      <c r="H32033" s="6"/>
    </row>
    <row r="32034">
      <c r="A32034" s="29"/>
      <c r="B32034" s="2"/>
      <c r="C32034" s="2"/>
      <c r="D32034" s="2"/>
      <c r="E32034" s="2"/>
      <c r="F32034" s="2"/>
      <c r="H32034" s="6"/>
    </row>
    <row r="32035">
      <c r="A32035" s="29"/>
      <c r="B32035" s="2"/>
      <c r="C32035" s="2"/>
      <c r="D32035" s="2"/>
      <c r="E32035" s="2"/>
      <c r="F32035" s="2"/>
      <c r="H32035" s="6"/>
    </row>
    <row r="32036">
      <c r="A32036" s="29"/>
      <c r="B32036" s="2"/>
      <c r="C32036" s="2"/>
      <c r="D32036" s="2"/>
      <c r="E32036" s="2"/>
      <c r="F32036" s="2"/>
      <c r="H32036" s="6"/>
    </row>
    <row r="32037">
      <c r="A32037" s="29"/>
      <c r="B32037" s="2"/>
      <c r="C32037" s="2"/>
      <c r="D32037" s="2"/>
      <c r="E32037" s="2"/>
      <c r="F32037" s="2"/>
      <c r="H32037" s="6"/>
    </row>
    <row r="32038">
      <c r="A32038" s="29"/>
      <c r="B32038" s="2"/>
      <c r="C32038" s="2"/>
      <c r="D32038" s="2"/>
      <c r="E32038" s="2"/>
      <c r="F32038" s="2"/>
      <c r="H32038" s="6"/>
    </row>
    <row r="32039">
      <c r="A32039" s="29"/>
      <c r="B32039" s="2"/>
      <c r="C32039" s="2"/>
      <c r="D32039" s="2"/>
      <c r="E32039" s="2"/>
      <c r="F32039" s="2"/>
      <c r="H32039" s="6"/>
    </row>
    <row r="32040">
      <c r="A32040" s="29"/>
      <c r="B32040" s="2"/>
      <c r="C32040" s="2"/>
      <c r="D32040" s="2"/>
      <c r="E32040" s="2"/>
      <c r="F32040" s="2"/>
      <c r="H32040" s="6"/>
    </row>
    <row r="32041">
      <c r="A32041" s="29"/>
      <c r="B32041" s="2"/>
      <c r="C32041" s="2"/>
      <c r="D32041" s="2"/>
      <c r="E32041" s="2"/>
      <c r="F32041" s="2"/>
      <c r="H32041" s="6"/>
    </row>
    <row r="32042">
      <c r="A32042" s="29"/>
      <c r="B32042" s="2"/>
      <c r="C32042" s="2"/>
      <c r="D32042" s="2"/>
      <c r="E32042" s="2"/>
      <c r="F32042" s="2"/>
      <c r="H32042" s="6"/>
    </row>
    <row r="32043">
      <c r="A32043" s="29"/>
      <c r="B32043" s="2"/>
      <c r="C32043" s="2"/>
      <c r="D32043" s="2"/>
      <c r="E32043" s="2"/>
      <c r="F32043" s="2"/>
      <c r="H32043" s="6"/>
    </row>
    <row r="32044">
      <c r="A32044" s="29"/>
      <c r="B32044" s="2"/>
      <c r="C32044" s="2"/>
      <c r="D32044" s="2"/>
      <c r="E32044" s="2"/>
      <c r="F32044" s="2"/>
      <c r="H32044" s="6"/>
    </row>
    <row r="32045">
      <c r="A32045" s="29"/>
      <c r="B32045" s="2"/>
      <c r="C32045" s="2"/>
      <c r="D32045" s="2"/>
      <c r="E32045" s="2"/>
      <c r="F32045" s="2"/>
      <c r="H32045" s="6"/>
    </row>
    <row r="32046">
      <c r="A32046" s="29"/>
      <c r="B32046" s="2"/>
      <c r="C32046" s="2"/>
      <c r="D32046" s="2"/>
      <c r="E32046" s="2"/>
      <c r="F32046" s="2"/>
      <c r="H32046" s="6"/>
    </row>
    <row r="32047">
      <c r="A32047" s="29"/>
      <c r="B32047" s="2"/>
      <c r="C32047" s="2"/>
      <c r="D32047" s="2"/>
      <c r="E32047" s="2"/>
      <c r="F32047" s="2"/>
      <c r="H32047" s="6"/>
    </row>
    <row r="32048">
      <c r="A32048" s="29"/>
      <c r="B32048" s="2"/>
      <c r="C32048" s="2"/>
      <c r="D32048" s="2"/>
      <c r="E32048" s="2"/>
      <c r="F32048" s="2"/>
      <c r="H32048" s="6"/>
    </row>
    <row r="32049">
      <c r="A32049" s="29"/>
      <c r="B32049" s="2"/>
      <c r="C32049" s="2"/>
      <c r="D32049" s="2"/>
      <c r="E32049" s="2"/>
      <c r="F32049" s="2"/>
      <c r="H32049" s="6"/>
    </row>
    <row r="32050">
      <c r="A32050" s="29"/>
      <c r="B32050" s="2"/>
      <c r="C32050" s="2"/>
      <c r="D32050" s="2"/>
      <c r="E32050" s="2"/>
      <c r="F32050" s="2"/>
      <c r="H32050" s="6"/>
    </row>
    <row r="32051">
      <c r="A32051" s="29"/>
      <c r="B32051" s="2"/>
      <c r="C32051" s="2"/>
      <c r="D32051" s="2"/>
      <c r="E32051" s="2"/>
      <c r="F32051" s="2"/>
      <c r="H32051" s="6"/>
    </row>
    <row r="32052">
      <c r="A32052" s="29"/>
      <c r="B32052" s="2"/>
      <c r="C32052" s="2"/>
      <c r="D32052" s="2"/>
      <c r="E32052" s="2"/>
      <c r="F32052" s="2"/>
      <c r="H32052" s="6"/>
    </row>
    <row r="32053">
      <c r="A32053" s="29"/>
      <c r="B32053" s="2"/>
      <c r="C32053" s="2"/>
      <c r="D32053" s="2"/>
      <c r="E32053" s="2"/>
      <c r="F32053" s="2"/>
      <c r="H32053" s="6"/>
    </row>
    <row r="32054">
      <c r="A32054" s="29"/>
      <c r="B32054" s="2"/>
      <c r="C32054" s="2"/>
      <c r="D32054" s="2"/>
      <c r="E32054" s="2"/>
      <c r="F32054" s="2"/>
      <c r="H32054" s="6"/>
    </row>
    <row r="32055">
      <c r="A32055" s="29"/>
      <c r="B32055" s="2"/>
      <c r="C32055" s="2"/>
      <c r="D32055" s="2"/>
      <c r="E32055" s="2"/>
      <c r="F32055" s="2"/>
      <c r="H32055" s="6"/>
    </row>
    <row r="32056">
      <c r="A32056" s="29"/>
      <c r="B32056" s="2"/>
      <c r="C32056" s="2"/>
      <c r="D32056" s="2"/>
      <c r="E32056" s="2"/>
      <c r="F32056" s="2"/>
      <c r="H32056" s="6"/>
    </row>
    <row r="32057">
      <c r="A32057" s="29"/>
      <c r="B32057" s="2"/>
      <c r="C32057" s="2"/>
      <c r="D32057" s="2"/>
      <c r="E32057" s="2"/>
      <c r="F32057" s="2"/>
      <c r="H32057" s="6"/>
    </row>
    <row r="32058">
      <c r="A32058" s="29"/>
      <c r="B32058" s="2"/>
      <c r="C32058" s="2"/>
      <c r="D32058" s="2"/>
      <c r="E32058" s="2"/>
      <c r="F32058" s="2"/>
      <c r="H32058" s="6"/>
    </row>
    <row r="32059">
      <c r="A32059" s="29"/>
      <c r="B32059" s="2"/>
      <c r="C32059" s="2"/>
      <c r="D32059" s="2"/>
      <c r="E32059" s="2"/>
      <c r="F32059" s="2"/>
      <c r="H32059" s="6"/>
    </row>
    <row r="32060">
      <c r="A32060" s="29"/>
      <c r="B32060" s="2"/>
      <c r="C32060" s="2"/>
      <c r="D32060" s="2"/>
      <c r="E32060" s="2"/>
      <c r="F32060" s="2"/>
      <c r="H32060" s="6"/>
    </row>
    <row r="32061">
      <c r="A32061" s="29"/>
      <c r="B32061" s="2"/>
      <c r="C32061" s="2"/>
      <c r="D32061" s="2"/>
      <c r="E32061" s="2"/>
      <c r="F32061" s="2"/>
      <c r="H32061" s="6"/>
    </row>
    <row r="32062">
      <c r="A32062" s="29"/>
      <c r="B32062" s="2"/>
      <c r="C32062" s="2"/>
      <c r="D32062" s="2"/>
      <c r="E32062" s="2"/>
      <c r="F32062" s="2"/>
      <c r="H32062" s="6"/>
    </row>
    <row r="32063">
      <c r="A32063" s="29"/>
      <c r="B32063" s="2"/>
      <c r="C32063" s="2"/>
      <c r="D32063" s="2"/>
      <c r="E32063" s="2"/>
      <c r="F32063" s="2"/>
      <c r="H32063" s="6"/>
    </row>
    <row r="32064">
      <c r="A32064" s="29"/>
      <c r="B32064" s="2"/>
      <c r="C32064" s="2"/>
      <c r="D32064" s="2"/>
      <c r="E32064" s="2"/>
      <c r="F32064" s="2"/>
      <c r="H32064" s="6"/>
    </row>
    <row r="32065">
      <c r="A32065" s="29"/>
      <c r="B32065" s="2"/>
      <c r="C32065" s="2"/>
      <c r="D32065" s="2"/>
      <c r="E32065" s="2"/>
      <c r="F32065" s="2"/>
      <c r="H32065" s="6"/>
    </row>
    <row r="32066">
      <c r="A32066" s="29"/>
      <c r="B32066" s="2"/>
      <c r="C32066" s="2"/>
      <c r="D32066" s="2"/>
      <c r="E32066" s="2"/>
      <c r="F32066" s="2"/>
      <c r="H32066" s="6"/>
    </row>
    <row r="32067">
      <c r="A32067" s="29"/>
      <c r="B32067" s="2"/>
      <c r="C32067" s="2"/>
      <c r="D32067" s="2"/>
      <c r="E32067" s="2"/>
      <c r="F32067" s="2"/>
      <c r="H32067" s="6"/>
    </row>
    <row r="32068">
      <c r="A32068" s="29"/>
      <c r="B32068" s="2"/>
      <c r="C32068" s="2"/>
      <c r="D32068" s="2"/>
      <c r="E32068" s="2"/>
      <c r="F32068" s="2"/>
      <c r="H32068" s="6"/>
    </row>
    <row r="32069">
      <c r="A32069" s="29"/>
      <c r="B32069" s="2"/>
      <c r="C32069" s="2"/>
      <c r="D32069" s="2"/>
      <c r="E32069" s="2"/>
      <c r="F32069" s="2"/>
      <c r="H32069" s="6"/>
    </row>
    <row r="32070">
      <c r="A32070" s="29"/>
      <c r="B32070" s="2"/>
      <c r="C32070" s="2"/>
      <c r="D32070" s="2"/>
      <c r="E32070" s="2"/>
      <c r="F32070" s="2"/>
      <c r="H32070" s="6"/>
    </row>
    <row r="32071">
      <c r="A32071" s="29"/>
      <c r="B32071" s="2"/>
      <c r="C32071" s="2"/>
      <c r="D32071" s="2"/>
      <c r="E32071" s="2"/>
      <c r="F32071" s="2"/>
      <c r="H32071" s="6"/>
    </row>
    <row r="32072">
      <c r="A32072" s="29"/>
      <c r="B32072" s="2"/>
      <c r="C32072" s="2"/>
      <c r="D32072" s="2"/>
      <c r="E32072" s="2"/>
      <c r="F32072" s="2"/>
      <c r="H32072" s="6"/>
    </row>
    <row r="32073">
      <c r="A32073" s="29"/>
      <c r="B32073" s="2"/>
      <c r="C32073" s="2"/>
      <c r="D32073" s="2"/>
      <c r="E32073" s="2"/>
      <c r="F32073" s="2"/>
      <c r="H32073" s="6"/>
    </row>
    <row r="32074">
      <c r="A32074" s="29"/>
      <c r="B32074" s="2"/>
      <c r="C32074" s="2"/>
      <c r="D32074" s="2"/>
      <c r="E32074" s="2"/>
      <c r="F32074" s="2"/>
      <c r="H32074" s="6"/>
    </row>
    <row r="32075">
      <c r="A32075" s="29"/>
      <c r="B32075" s="2"/>
      <c r="C32075" s="2"/>
      <c r="D32075" s="2"/>
      <c r="E32075" s="2"/>
      <c r="F32075" s="2"/>
      <c r="H32075" s="6"/>
    </row>
    <row r="32076">
      <c r="A32076" s="29"/>
      <c r="B32076" s="2"/>
      <c r="C32076" s="2"/>
      <c r="D32076" s="2"/>
      <c r="E32076" s="2"/>
      <c r="F32076" s="2"/>
      <c r="H32076" s="6"/>
    </row>
    <row r="32077">
      <c r="A32077" s="29"/>
      <c r="B32077" s="2"/>
      <c r="C32077" s="2"/>
      <c r="D32077" s="2"/>
      <c r="E32077" s="2"/>
      <c r="F32077" s="2"/>
      <c r="H32077" s="6"/>
    </row>
    <row r="32078">
      <c r="A32078" s="29"/>
      <c r="B32078" s="2"/>
      <c r="C32078" s="2"/>
      <c r="D32078" s="2"/>
      <c r="E32078" s="2"/>
      <c r="F32078" s="2"/>
      <c r="H32078" s="6"/>
    </row>
    <row r="32079">
      <c r="A32079" s="29"/>
      <c r="B32079" s="2"/>
      <c r="C32079" s="2"/>
      <c r="D32079" s="2"/>
      <c r="E32079" s="2"/>
      <c r="F32079" s="2"/>
      <c r="H32079" s="6"/>
    </row>
    <row r="32080">
      <c r="A32080" s="29"/>
      <c r="B32080" s="2"/>
      <c r="C32080" s="2"/>
      <c r="D32080" s="2"/>
      <c r="E32080" s="2"/>
      <c r="F32080" s="2"/>
      <c r="H32080" s="6"/>
    </row>
    <row r="32081">
      <c r="A32081" s="29"/>
      <c r="B32081" s="2"/>
      <c r="C32081" s="2"/>
      <c r="D32081" s="2"/>
      <c r="E32081" s="2"/>
      <c r="F32081" s="2"/>
      <c r="H32081" s="6"/>
    </row>
    <row r="32082">
      <c r="A32082" s="29"/>
      <c r="B32082" s="2"/>
      <c r="C32082" s="2"/>
      <c r="D32082" s="2"/>
      <c r="E32082" s="2"/>
      <c r="F32082" s="2"/>
      <c r="H32082" s="6"/>
    </row>
    <row r="32083">
      <c r="A32083" s="29"/>
      <c r="B32083" s="2"/>
      <c r="C32083" s="2"/>
      <c r="D32083" s="2"/>
      <c r="E32083" s="2"/>
      <c r="F32083" s="2"/>
      <c r="H32083" s="6"/>
    </row>
    <row r="32084">
      <c r="A32084" s="29"/>
      <c r="B32084" s="2"/>
      <c r="C32084" s="2"/>
      <c r="D32084" s="2"/>
      <c r="E32084" s="2"/>
      <c r="F32084" s="2"/>
      <c r="H32084" s="6"/>
    </row>
    <row r="32085">
      <c r="A32085" s="29"/>
      <c r="B32085" s="2"/>
      <c r="C32085" s="2"/>
      <c r="D32085" s="2"/>
      <c r="E32085" s="2"/>
      <c r="F32085" s="2"/>
      <c r="H32085" s="6"/>
    </row>
    <row r="32086">
      <c r="A32086" s="29"/>
      <c r="B32086" s="2"/>
      <c r="C32086" s="2"/>
      <c r="D32086" s="2"/>
      <c r="E32086" s="2"/>
      <c r="F32086" s="2"/>
      <c r="H32086" s="6"/>
    </row>
    <row r="32087">
      <c r="A32087" s="29"/>
      <c r="B32087" s="2"/>
      <c r="C32087" s="2"/>
      <c r="D32087" s="2"/>
      <c r="E32087" s="2"/>
      <c r="F32087" s="2"/>
      <c r="H32087" s="6"/>
    </row>
    <row r="32088">
      <c r="A32088" s="29"/>
      <c r="B32088" s="2"/>
      <c r="C32088" s="2"/>
      <c r="D32088" s="2"/>
      <c r="E32088" s="2"/>
      <c r="F32088" s="2"/>
      <c r="H32088" s="6"/>
    </row>
    <row r="32089">
      <c r="A32089" s="29"/>
      <c r="B32089" s="2"/>
      <c r="C32089" s="2"/>
      <c r="D32089" s="2"/>
      <c r="E32089" s="2"/>
      <c r="F32089" s="2"/>
      <c r="H32089" s="6"/>
    </row>
    <row r="32090">
      <c r="A32090" s="29"/>
      <c r="B32090" s="2"/>
      <c r="C32090" s="2"/>
      <c r="D32090" s="2"/>
      <c r="E32090" s="2"/>
      <c r="F32090" s="2"/>
      <c r="H32090" s="6"/>
    </row>
    <row r="32091">
      <c r="A32091" s="29"/>
      <c r="B32091" s="2"/>
      <c r="C32091" s="2"/>
      <c r="D32091" s="2"/>
      <c r="E32091" s="2"/>
      <c r="F32091" s="2"/>
      <c r="H32091" s="6"/>
    </row>
    <row r="32092">
      <c r="A32092" s="29"/>
      <c r="B32092" s="2"/>
      <c r="C32092" s="2"/>
      <c r="D32092" s="2"/>
      <c r="E32092" s="2"/>
      <c r="F32092" s="2"/>
      <c r="H32092" s="6"/>
    </row>
    <row r="32093">
      <c r="A32093" s="29"/>
      <c r="B32093" s="2"/>
      <c r="C32093" s="2"/>
      <c r="D32093" s="2"/>
      <c r="E32093" s="2"/>
      <c r="F32093" s="2"/>
      <c r="H32093" s="6"/>
    </row>
    <row r="32094">
      <c r="A32094" s="29"/>
      <c r="B32094" s="2"/>
      <c r="C32094" s="2"/>
      <c r="D32094" s="2"/>
      <c r="E32094" s="2"/>
      <c r="F32094" s="2"/>
      <c r="H32094" s="6"/>
    </row>
    <row r="32095">
      <c r="A32095" s="29"/>
      <c r="B32095" s="2"/>
      <c r="C32095" s="2"/>
      <c r="D32095" s="2"/>
      <c r="E32095" s="2"/>
      <c r="F32095" s="2"/>
      <c r="H32095" s="6"/>
    </row>
    <row r="32096">
      <c r="A32096" s="29"/>
      <c r="B32096" s="2"/>
      <c r="C32096" s="2"/>
      <c r="D32096" s="2"/>
      <c r="E32096" s="2"/>
      <c r="F32096" s="2"/>
      <c r="H32096" s="6"/>
    </row>
    <row r="32097">
      <c r="A32097" s="29"/>
      <c r="B32097" s="2"/>
      <c r="C32097" s="2"/>
      <c r="D32097" s="2"/>
      <c r="E32097" s="2"/>
      <c r="F32097" s="2"/>
      <c r="H32097" s="6"/>
    </row>
    <row r="32098">
      <c r="A32098" s="29"/>
      <c r="B32098" s="2"/>
      <c r="C32098" s="2"/>
      <c r="D32098" s="2"/>
      <c r="E32098" s="2"/>
      <c r="F32098" s="2"/>
      <c r="H32098" s="6"/>
    </row>
    <row r="32099">
      <c r="A32099" s="29"/>
      <c r="B32099" s="2"/>
      <c r="C32099" s="2"/>
      <c r="D32099" s="2"/>
      <c r="E32099" s="2"/>
      <c r="F32099" s="2"/>
      <c r="H32099" s="6"/>
    </row>
    <row r="32100">
      <c r="A32100" s="29"/>
      <c r="B32100" s="2"/>
      <c r="C32100" s="2"/>
      <c r="D32100" s="2"/>
      <c r="E32100" s="2"/>
      <c r="F32100" s="2"/>
      <c r="H32100" s="6"/>
    </row>
    <row r="32101">
      <c r="A32101" s="29"/>
      <c r="B32101" s="2"/>
      <c r="C32101" s="2"/>
      <c r="D32101" s="2"/>
      <c r="E32101" s="2"/>
      <c r="F32101" s="2"/>
      <c r="H32101" s="6"/>
    </row>
    <row r="32102">
      <c r="A32102" s="29"/>
      <c r="B32102" s="2"/>
      <c r="C32102" s="2"/>
      <c r="D32102" s="2"/>
      <c r="E32102" s="2"/>
      <c r="F32102" s="2"/>
      <c r="H32102" s="6"/>
    </row>
    <row r="32103">
      <c r="A32103" s="29"/>
      <c r="B32103" s="2"/>
      <c r="C32103" s="2"/>
      <c r="D32103" s="2"/>
      <c r="E32103" s="2"/>
      <c r="F32103" s="2"/>
      <c r="H32103" s="6"/>
    </row>
    <row r="32104">
      <c r="A32104" s="29"/>
      <c r="B32104" s="2"/>
      <c r="C32104" s="2"/>
      <c r="D32104" s="2"/>
      <c r="E32104" s="2"/>
      <c r="F32104" s="2"/>
      <c r="H32104" s="6"/>
    </row>
    <row r="32105">
      <c r="A32105" s="29"/>
      <c r="B32105" s="2"/>
      <c r="C32105" s="2"/>
      <c r="D32105" s="2"/>
      <c r="E32105" s="2"/>
      <c r="F32105" s="2"/>
      <c r="H32105" s="6"/>
    </row>
    <row r="32106">
      <c r="A32106" s="29"/>
      <c r="B32106" s="2"/>
      <c r="C32106" s="2"/>
      <c r="D32106" s="2"/>
      <c r="E32106" s="2"/>
      <c r="F32106" s="2"/>
      <c r="H32106" s="6"/>
    </row>
    <row r="32107">
      <c r="A32107" s="29"/>
      <c r="B32107" s="2"/>
      <c r="C32107" s="2"/>
      <c r="D32107" s="2"/>
      <c r="E32107" s="2"/>
      <c r="F32107" s="2"/>
      <c r="H32107" s="6"/>
    </row>
    <row r="32108">
      <c r="A32108" s="29"/>
      <c r="B32108" s="2"/>
      <c r="C32108" s="2"/>
      <c r="D32108" s="2"/>
      <c r="E32108" s="2"/>
      <c r="F32108" s="2"/>
      <c r="H32108" s="6"/>
    </row>
    <row r="32109">
      <c r="A32109" s="29"/>
      <c r="B32109" s="2"/>
      <c r="C32109" s="2"/>
      <c r="D32109" s="2"/>
      <c r="E32109" s="2"/>
      <c r="F32109" s="2"/>
      <c r="H32109" s="6"/>
    </row>
    <row r="32110">
      <c r="A32110" s="29"/>
      <c r="B32110" s="2"/>
      <c r="C32110" s="2"/>
      <c r="D32110" s="2"/>
      <c r="E32110" s="2"/>
      <c r="F32110" s="2"/>
      <c r="H32110" s="6"/>
    </row>
    <row r="32111">
      <c r="A32111" s="29"/>
      <c r="B32111" s="2"/>
      <c r="C32111" s="2"/>
      <c r="D32111" s="2"/>
      <c r="E32111" s="2"/>
      <c r="F32111" s="2"/>
      <c r="H32111" s="6"/>
    </row>
    <row r="32112">
      <c r="A32112" s="29"/>
      <c r="B32112" s="2"/>
      <c r="C32112" s="2"/>
      <c r="D32112" s="2"/>
      <c r="E32112" s="2"/>
      <c r="F32112" s="2"/>
      <c r="H32112" s="6"/>
    </row>
    <row r="32113">
      <c r="A32113" s="29"/>
      <c r="B32113" s="2"/>
      <c r="C32113" s="2"/>
      <c r="D32113" s="2"/>
      <c r="E32113" s="2"/>
      <c r="F32113" s="2"/>
      <c r="H32113" s="6"/>
    </row>
    <row r="32114">
      <c r="A32114" s="29"/>
      <c r="B32114" s="2"/>
      <c r="C32114" s="2"/>
      <c r="D32114" s="2"/>
      <c r="E32114" s="2"/>
      <c r="F32114" s="2"/>
      <c r="H32114" s="6"/>
    </row>
    <row r="32115">
      <c r="A32115" s="29"/>
      <c r="B32115" s="2"/>
      <c r="C32115" s="2"/>
      <c r="D32115" s="2"/>
      <c r="E32115" s="2"/>
      <c r="F32115" s="2"/>
      <c r="H32115" s="6"/>
    </row>
    <row r="32116">
      <c r="A32116" s="29"/>
      <c r="B32116" s="2"/>
      <c r="C32116" s="2"/>
      <c r="D32116" s="2"/>
      <c r="E32116" s="2"/>
      <c r="F32116" s="2"/>
      <c r="H32116" s="6"/>
    </row>
    <row r="32117">
      <c r="A32117" s="29"/>
      <c r="B32117" s="2"/>
      <c r="C32117" s="2"/>
      <c r="D32117" s="2"/>
      <c r="E32117" s="2"/>
      <c r="F32117" s="2"/>
      <c r="H32117" s="6"/>
    </row>
    <row r="32118">
      <c r="A32118" s="29"/>
      <c r="B32118" s="2"/>
      <c r="C32118" s="2"/>
      <c r="D32118" s="2"/>
      <c r="E32118" s="2"/>
      <c r="F32118" s="2"/>
      <c r="H32118" s="6"/>
    </row>
    <row r="32119">
      <c r="A32119" s="29"/>
      <c r="B32119" s="2"/>
      <c r="C32119" s="2"/>
      <c r="D32119" s="2"/>
      <c r="E32119" s="2"/>
      <c r="F32119" s="2"/>
      <c r="H32119" s="6"/>
    </row>
    <row r="32120">
      <c r="A32120" s="29"/>
      <c r="B32120" s="2"/>
      <c r="C32120" s="2"/>
      <c r="D32120" s="2"/>
      <c r="E32120" s="2"/>
      <c r="F32120" s="2"/>
      <c r="H32120" s="6"/>
    </row>
    <row r="32121">
      <c r="A32121" s="29"/>
      <c r="B32121" s="2"/>
      <c r="C32121" s="2"/>
      <c r="D32121" s="2"/>
      <c r="E32121" s="2"/>
      <c r="F32121" s="2"/>
      <c r="H32121" s="6"/>
    </row>
    <row r="32122">
      <c r="A32122" s="29"/>
      <c r="B32122" s="2"/>
      <c r="C32122" s="2"/>
      <c r="D32122" s="2"/>
      <c r="E32122" s="2"/>
      <c r="F32122" s="2"/>
      <c r="H32122" s="6"/>
    </row>
    <row r="32123">
      <c r="A32123" s="29"/>
      <c r="B32123" s="2"/>
      <c r="C32123" s="2"/>
      <c r="D32123" s="2"/>
      <c r="E32123" s="2"/>
      <c r="F32123" s="2"/>
      <c r="H32123" s="6"/>
    </row>
    <row r="32124">
      <c r="A32124" s="29"/>
      <c r="B32124" s="2"/>
      <c r="C32124" s="2"/>
      <c r="D32124" s="2"/>
      <c r="E32124" s="2"/>
      <c r="F32124" s="2"/>
      <c r="H32124" s="6"/>
    </row>
    <row r="32125">
      <c r="A32125" s="29"/>
      <c r="B32125" s="2"/>
      <c r="C32125" s="2"/>
      <c r="D32125" s="2"/>
      <c r="E32125" s="2"/>
      <c r="F32125" s="2"/>
      <c r="H32125" s="6"/>
    </row>
    <row r="32126">
      <c r="A32126" s="29"/>
      <c r="B32126" s="2"/>
      <c r="C32126" s="2"/>
      <c r="D32126" s="2"/>
      <c r="E32126" s="2"/>
      <c r="F32126" s="2"/>
      <c r="H32126" s="6"/>
    </row>
    <row r="32127">
      <c r="A32127" s="29"/>
      <c r="B32127" s="2"/>
      <c r="C32127" s="2"/>
      <c r="D32127" s="2"/>
      <c r="E32127" s="2"/>
      <c r="F32127" s="2"/>
      <c r="H32127" s="6"/>
    </row>
    <row r="32128">
      <c r="A32128" s="29"/>
      <c r="B32128" s="2"/>
      <c r="C32128" s="2"/>
      <c r="D32128" s="2"/>
      <c r="E32128" s="2"/>
      <c r="F32128" s="2"/>
      <c r="H32128" s="6"/>
    </row>
    <row r="32129">
      <c r="A32129" s="29"/>
      <c r="B32129" s="2"/>
      <c r="C32129" s="2"/>
      <c r="D32129" s="2"/>
      <c r="E32129" s="2"/>
      <c r="F32129" s="2"/>
      <c r="H32129" s="6"/>
    </row>
    <row r="32130">
      <c r="A32130" s="29"/>
      <c r="B32130" s="2"/>
      <c r="C32130" s="2"/>
      <c r="D32130" s="2"/>
      <c r="E32130" s="2"/>
      <c r="F32130" s="2"/>
      <c r="H32130" s="6"/>
    </row>
    <row r="32131">
      <c r="A32131" s="29"/>
      <c r="B32131" s="2"/>
      <c r="C32131" s="2"/>
      <c r="D32131" s="2"/>
      <c r="E32131" s="2"/>
      <c r="F32131" s="2"/>
      <c r="H32131" s="6"/>
    </row>
    <row r="32132">
      <c r="A32132" s="29"/>
      <c r="B32132" s="2"/>
      <c r="C32132" s="2"/>
      <c r="D32132" s="2"/>
      <c r="E32132" s="2"/>
      <c r="F32132" s="2"/>
      <c r="H32132" s="6"/>
    </row>
    <row r="32133">
      <c r="A32133" s="29"/>
      <c r="B32133" s="2"/>
      <c r="C32133" s="2"/>
      <c r="D32133" s="2"/>
      <c r="E32133" s="2"/>
      <c r="F32133" s="2"/>
      <c r="H32133" s="6"/>
    </row>
    <row r="32134">
      <c r="A32134" s="29"/>
      <c r="B32134" s="2"/>
      <c r="C32134" s="2"/>
      <c r="D32134" s="2"/>
      <c r="E32134" s="2"/>
      <c r="F32134" s="2"/>
      <c r="H32134" s="6"/>
    </row>
    <row r="32135">
      <c r="A32135" s="29"/>
      <c r="B32135" s="2"/>
      <c r="C32135" s="2"/>
      <c r="D32135" s="2"/>
      <c r="E32135" s="2"/>
      <c r="F32135" s="2"/>
      <c r="H32135" s="6"/>
    </row>
    <row r="32136">
      <c r="A32136" s="29"/>
      <c r="B32136" s="2"/>
      <c r="C32136" s="2"/>
      <c r="D32136" s="2"/>
      <c r="E32136" s="2"/>
      <c r="F32136" s="2"/>
      <c r="H32136" s="6"/>
    </row>
    <row r="32137">
      <c r="A32137" s="29"/>
      <c r="B32137" s="2"/>
      <c r="C32137" s="2"/>
      <c r="D32137" s="2"/>
      <c r="E32137" s="2"/>
      <c r="F32137" s="2"/>
      <c r="H32137" s="6"/>
    </row>
    <row r="32138">
      <c r="A32138" s="29"/>
      <c r="B32138" s="2"/>
      <c r="C32138" s="2"/>
      <c r="D32138" s="2"/>
      <c r="E32138" s="2"/>
      <c r="F32138" s="2"/>
      <c r="H32138" s="6"/>
    </row>
    <row r="32139">
      <c r="A32139" s="29"/>
      <c r="B32139" s="2"/>
      <c r="C32139" s="2"/>
      <c r="D32139" s="2"/>
      <c r="E32139" s="2"/>
      <c r="F32139" s="2"/>
      <c r="H32139" s="6"/>
    </row>
    <row r="32140">
      <c r="A32140" s="29"/>
      <c r="B32140" s="2"/>
      <c r="C32140" s="2"/>
      <c r="D32140" s="2"/>
      <c r="E32140" s="2"/>
      <c r="F32140" s="2"/>
      <c r="H32140" s="6"/>
    </row>
    <row r="32141">
      <c r="A32141" s="29"/>
      <c r="B32141" s="2"/>
      <c r="C32141" s="2"/>
      <c r="D32141" s="2"/>
      <c r="E32141" s="2"/>
      <c r="F32141" s="2"/>
      <c r="H32141" s="6"/>
    </row>
    <row r="32142">
      <c r="A32142" s="29"/>
      <c r="B32142" s="2"/>
      <c r="C32142" s="2"/>
      <c r="D32142" s="2"/>
      <c r="E32142" s="2"/>
      <c r="F32142" s="2"/>
      <c r="H32142" s="6"/>
    </row>
    <row r="32143">
      <c r="A32143" s="29"/>
      <c r="B32143" s="2"/>
      <c r="C32143" s="2"/>
      <c r="D32143" s="2"/>
      <c r="E32143" s="2"/>
      <c r="F32143" s="2"/>
      <c r="H32143" s="6"/>
    </row>
    <row r="32144">
      <c r="A32144" s="29"/>
      <c r="B32144" s="2"/>
      <c r="C32144" s="2"/>
      <c r="D32144" s="2"/>
      <c r="E32144" s="2"/>
      <c r="F32144" s="2"/>
      <c r="H32144" s="6"/>
    </row>
    <row r="32145">
      <c r="A32145" s="29"/>
      <c r="B32145" s="2"/>
      <c r="C32145" s="2"/>
      <c r="D32145" s="2"/>
      <c r="E32145" s="2"/>
      <c r="F32145" s="2"/>
      <c r="H32145" s="6"/>
    </row>
    <row r="32146">
      <c r="A32146" s="29"/>
      <c r="B32146" s="2"/>
      <c r="C32146" s="2"/>
      <c r="D32146" s="2"/>
      <c r="E32146" s="2"/>
      <c r="F32146" s="2"/>
      <c r="H32146" s="6"/>
    </row>
    <row r="32147">
      <c r="A32147" s="29"/>
      <c r="B32147" s="2"/>
      <c r="C32147" s="2"/>
      <c r="D32147" s="2"/>
      <c r="E32147" s="2"/>
      <c r="F32147" s="2"/>
      <c r="H32147" s="6"/>
    </row>
    <row r="32148">
      <c r="A32148" s="29"/>
      <c r="B32148" s="2"/>
      <c r="C32148" s="2"/>
      <c r="D32148" s="2"/>
      <c r="E32148" s="2"/>
      <c r="F32148" s="2"/>
      <c r="H32148" s="6"/>
    </row>
    <row r="32149">
      <c r="A32149" s="29"/>
      <c r="B32149" s="2"/>
      <c r="C32149" s="2"/>
      <c r="D32149" s="2"/>
      <c r="E32149" s="2"/>
      <c r="F32149" s="2"/>
      <c r="H32149" s="6"/>
    </row>
    <row r="32150">
      <c r="A32150" s="29"/>
      <c r="B32150" s="2"/>
      <c r="C32150" s="2"/>
      <c r="D32150" s="2"/>
      <c r="E32150" s="2"/>
      <c r="F32150" s="2"/>
      <c r="H32150" s="6"/>
    </row>
    <row r="32151">
      <c r="A32151" s="29"/>
      <c r="B32151" s="2"/>
      <c r="C32151" s="2"/>
      <c r="D32151" s="2"/>
      <c r="E32151" s="2"/>
      <c r="F32151" s="2"/>
      <c r="H32151" s="6"/>
    </row>
    <row r="32152">
      <c r="A32152" s="29"/>
      <c r="B32152" s="2"/>
      <c r="C32152" s="2"/>
      <c r="D32152" s="2"/>
      <c r="E32152" s="2"/>
      <c r="F32152" s="2"/>
      <c r="H32152" s="6"/>
    </row>
    <row r="32153">
      <c r="A32153" s="29"/>
      <c r="B32153" s="2"/>
      <c r="C32153" s="2"/>
      <c r="D32153" s="2"/>
      <c r="E32153" s="2"/>
      <c r="F32153" s="2"/>
      <c r="H32153" s="6"/>
    </row>
    <row r="32154">
      <c r="A32154" s="29"/>
      <c r="B32154" s="2"/>
      <c r="C32154" s="2"/>
      <c r="D32154" s="2"/>
      <c r="E32154" s="2"/>
      <c r="F32154" s="2"/>
      <c r="H32154" s="6"/>
    </row>
    <row r="32155">
      <c r="A32155" s="29"/>
      <c r="B32155" s="2"/>
      <c r="C32155" s="2"/>
      <c r="D32155" s="2"/>
      <c r="E32155" s="2"/>
      <c r="F32155" s="2"/>
      <c r="H32155" s="6"/>
    </row>
    <row r="32156">
      <c r="A32156" s="29"/>
      <c r="B32156" s="2"/>
      <c r="C32156" s="2"/>
      <c r="D32156" s="2"/>
      <c r="E32156" s="2"/>
      <c r="F32156" s="2"/>
      <c r="H32156" s="6"/>
    </row>
    <row r="32157">
      <c r="A32157" s="29"/>
      <c r="B32157" s="2"/>
      <c r="C32157" s="2"/>
      <c r="D32157" s="2"/>
      <c r="E32157" s="2"/>
      <c r="F32157" s="2"/>
      <c r="H32157" s="6"/>
    </row>
    <row r="32158">
      <c r="A32158" s="29"/>
      <c r="B32158" s="2"/>
      <c r="C32158" s="2"/>
      <c r="D32158" s="2"/>
      <c r="E32158" s="2"/>
      <c r="F32158" s="2"/>
      <c r="H32158" s="6"/>
    </row>
    <row r="32159">
      <c r="A32159" s="29"/>
      <c r="B32159" s="2"/>
      <c r="C32159" s="2"/>
      <c r="D32159" s="2"/>
      <c r="E32159" s="2"/>
      <c r="F32159" s="2"/>
      <c r="H32159" s="6"/>
    </row>
    <row r="32160">
      <c r="A32160" s="29"/>
      <c r="B32160" s="2"/>
      <c r="C32160" s="2"/>
      <c r="D32160" s="2"/>
      <c r="E32160" s="2"/>
      <c r="F32160" s="2"/>
      <c r="H32160" s="6"/>
    </row>
    <row r="32161">
      <c r="A32161" s="29"/>
      <c r="B32161" s="2"/>
      <c r="C32161" s="2"/>
      <c r="D32161" s="2"/>
      <c r="E32161" s="2"/>
      <c r="F32161" s="2"/>
      <c r="H32161" s="6"/>
    </row>
    <row r="32162">
      <c r="A32162" s="29"/>
      <c r="B32162" s="2"/>
      <c r="C32162" s="2"/>
      <c r="D32162" s="2"/>
      <c r="E32162" s="2"/>
      <c r="F32162" s="2"/>
      <c r="H32162" s="6"/>
    </row>
    <row r="32163">
      <c r="A32163" s="29"/>
      <c r="B32163" s="2"/>
      <c r="C32163" s="2"/>
      <c r="D32163" s="2"/>
      <c r="E32163" s="2"/>
      <c r="F32163" s="2"/>
      <c r="H32163" s="6"/>
    </row>
    <row r="32164">
      <c r="A32164" s="29"/>
      <c r="B32164" s="2"/>
      <c r="C32164" s="2"/>
      <c r="D32164" s="2"/>
      <c r="E32164" s="2"/>
      <c r="F32164" s="2"/>
      <c r="H32164" s="6"/>
    </row>
    <row r="32165">
      <c r="A32165" s="29"/>
      <c r="B32165" s="2"/>
      <c r="C32165" s="2"/>
      <c r="D32165" s="2"/>
      <c r="E32165" s="2"/>
      <c r="F32165" s="2"/>
      <c r="H32165" s="6"/>
    </row>
    <row r="32166">
      <c r="A32166" s="29"/>
      <c r="B32166" s="2"/>
      <c r="C32166" s="2"/>
      <c r="D32166" s="2"/>
      <c r="E32166" s="2"/>
      <c r="F32166" s="2"/>
      <c r="H32166" s="6"/>
    </row>
    <row r="32167">
      <c r="A32167" s="29"/>
      <c r="B32167" s="2"/>
      <c r="C32167" s="2"/>
      <c r="D32167" s="2"/>
      <c r="E32167" s="2"/>
      <c r="F32167" s="2"/>
      <c r="H32167" s="6"/>
    </row>
    <row r="32168">
      <c r="A32168" s="29"/>
      <c r="B32168" s="2"/>
      <c r="C32168" s="2"/>
      <c r="D32168" s="2"/>
      <c r="E32168" s="2"/>
      <c r="F32168" s="2"/>
      <c r="H32168" s="6"/>
    </row>
    <row r="32169">
      <c r="A32169" s="29"/>
      <c r="B32169" s="2"/>
      <c r="C32169" s="2"/>
      <c r="D32169" s="2"/>
      <c r="E32169" s="2"/>
      <c r="F32169" s="2"/>
      <c r="H32169" s="6"/>
    </row>
    <row r="32170">
      <c r="A32170" s="29"/>
      <c r="B32170" s="2"/>
      <c r="C32170" s="2"/>
      <c r="D32170" s="2"/>
      <c r="E32170" s="2"/>
      <c r="F32170" s="2"/>
      <c r="H32170" s="6"/>
    </row>
    <row r="32171">
      <c r="A32171" s="29"/>
      <c r="B32171" s="2"/>
      <c r="C32171" s="2"/>
      <c r="D32171" s="2"/>
      <c r="E32171" s="2"/>
      <c r="F32171" s="2"/>
      <c r="H32171" s="6"/>
    </row>
    <row r="32172">
      <c r="A32172" s="29"/>
      <c r="B32172" s="2"/>
      <c r="C32172" s="2"/>
      <c r="D32172" s="2"/>
      <c r="E32172" s="2"/>
      <c r="F32172" s="2"/>
      <c r="H32172" s="6"/>
    </row>
    <row r="32173">
      <c r="A32173" s="29"/>
      <c r="B32173" s="2"/>
      <c r="C32173" s="2"/>
      <c r="D32173" s="2"/>
      <c r="E32173" s="2"/>
      <c r="F32173" s="2"/>
      <c r="H32173" s="6"/>
    </row>
    <row r="32174">
      <c r="A32174" s="29"/>
      <c r="B32174" s="2"/>
      <c r="C32174" s="2"/>
      <c r="D32174" s="2"/>
      <c r="E32174" s="2"/>
      <c r="F32174" s="2"/>
      <c r="H32174" s="6"/>
    </row>
    <row r="32175">
      <c r="A32175" s="29"/>
      <c r="B32175" s="2"/>
      <c r="C32175" s="2"/>
      <c r="D32175" s="2"/>
      <c r="E32175" s="2"/>
      <c r="F32175" s="2"/>
      <c r="H32175" s="6"/>
    </row>
    <row r="32176">
      <c r="A32176" s="29"/>
      <c r="B32176" s="2"/>
      <c r="C32176" s="2"/>
      <c r="D32176" s="2"/>
      <c r="E32176" s="2"/>
      <c r="F32176" s="2"/>
      <c r="H32176" s="6"/>
    </row>
    <row r="32177">
      <c r="A32177" s="29"/>
      <c r="B32177" s="2"/>
      <c r="C32177" s="2"/>
      <c r="D32177" s="2"/>
      <c r="E32177" s="2"/>
      <c r="F32177" s="2"/>
      <c r="H32177" s="6"/>
    </row>
    <row r="32178">
      <c r="A32178" s="29"/>
      <c r="B32178" s="2"/>
      <c r="C32178" s="2"/>
      <c r="D32178" s="2"/>
      <c r="E32178" s="2"/>
      <c r="F32178" s="2"/>
      <c r="H32178" s="6"/>
    </row>
    <row r="32179">
      <c r="A32179" s="29"/>
      <c r="B32179" s="2"/>
      <c r="C32179" s="2"/>
      <c r="D32179" s="2"/>
      <c r="E32179" s="2"/>
      <c r="F32179" s="2"/>
      <c r="H32179" s="6"/>
    </row>
    <row r="32180">
      <c r="A32180" s="29"/>
      <c r="B32180" s="2"/>
      <c r="C32180" s="2"/>
      <c r="D32180" s="2"/>
      <c r="E32180" s="2"/>
      <c r="F32180" s="2"/>
      <c r="H32180" s="6"/>
    </row>
    <row r="32181">
      <c r="A32181" s="29"/>
      <c r="B32181" s="2"/>
      <c r="C32181" s="2"/>
      <c r="D32181" s="2"/>
      <c r="E32181" s="2"/>
      <c r="F32181" s="2"/>
      <c r="H32181" s="6"/>
    </row>
    <row r="32182">
      <c r="A32182" s="29"/>
      <c r="B32182" s="2"/>
      <c r="C32182" s="2"/>
      <c r="D32182" s="2"/>
      <c r="E32182" s="2"/>
      <c r="F32182" s="2"/>
      <c r="H32182" s="6"/>
    </row>
    <row r="32183">
      <c r="A32183" s="29"/>
      <c r="B32183" s="2"/>
      <c r="C32183" s="2"/>
      <c r="D32183" s="2"/>
      <c r="E32183" s="2"/>
      <c r="F32183" s="2"/>
      <c r="H32183" s="6"/>
    </row>
    <row r="32184">
      <c r="A32184" s="29"/>
      <c r="B32184" s="2"/>
      <c r="C32184" s="2"/>
      <c r="D32184" s="2"/>
      <c r="E32184" s="2"/>
      <c r="F32184" s="2"/>
      <c r="H32184" s="6"/>
    </row>
    <row r="32185">
      <c r="A32185" s="29"/>
      <c r="B32185" s="2"/>
      <c r="C32185" s="2"/>
      <c r="D32185" s="2"/>
      <c r="E32185" s="2"/>
      <c r="F32185" s="2"/>
      <c r="H32185" s="6"/>
    </row>
    <row r="32186">
      <c r="A32186" s="29"/>
      <c r="B32186" s="2"/>
      <c r="C32186" s="2"/>
      <c r="D32186" s="2"/>
      <c r="E32186" s="2"/>
      <c r="F32186" s="2"/>
      <c r="H32186" s="6"/>
    </row>
    <row r="32187">
      <c r="A32187" s="29"/>
      <c r="B32187" s="2"/>
      <c r="C32187" s="2"/>
      <c r="D32187" s="2"/>
      <c r="E32187" s="2"/>
      <c r="F32187" s="2"/>
      <c r="H32187" s="6"/>
    </row>
    <row r="32188">
      <c r="A32188" s="29"/>
      <c r="B32188" s="2"/>
      <c r="C32188" s="2"/>
      <c r="D32188" s="2"/>
      <c r="E32188" s="2"/>
      <c r="F32188" s="2"/>
      <c r="H32188" s="6"/>
    </row>
    <row r="32189">
      <c r="A32189" s="29"/>
      <c r="B32189" s="2"/>
      <c r="C32189" s="2"/>
      <c r="D32189" s="2"/>
      <c r="E32189" s="2"/>
      <c r="F32189" s="2"/>
      <c r="H32189" s="6"/>
    </row>
    <row r="32190">
      <c r="A32190" s="29"/>
      <c r="B32190" s="2"/>
      <c r="C32190" s="2"/>
      <c r="D32190" s="2"/>
      <c r="E32190" s="2"/>
      <c r="F32190" s="2"/>
      <c r="H32190" s="6"/>
    </row>
    <row r="32191">
      <c r="A32191" s="29"/>
      <c r="B32191" s="2"/>
      <c r="C32191" s="2"/>
      <c r="D32191" s="2"/>
      <c r="E32191" s="2"/>
      <c r="F32191" s="2"/>
      <c r="H32191" s="6"/>
    </row>
    <row r="32192">
      <c r="A32192" s="29"/>
      <c r="B32192" s="2"/>
      <c r="C32192" s="2"/>
      <c r="D32192" s="2"/>
      <c r="E32192" s="2"/>
      <c r="F32192" s="2"/>
      <c r="H32192" s="6"/>
    </row>
    <row r="32193">
      <c r="A32193" s="29"/>
      <c r="B32193" s="2"/>
      <c r="C32193" s="2"/>
      <c r="D32193" s="2"/>
      <c r="E32193" s="2"/>
      <c r="F32193" s="2"/>
      <c r="H32193" s="6"/>
    </row>
    <row r="32194">
      <c r="A32194" s="29"/>
      <c r="B32194" s="2"/>
      <c r="C32194" s="2"/>
      <c r="D32194" s="2"/>
      <c r="E32194" s="2"/>
      <c r="F32194" s="2"/>
      <c r="H32194" s="6"/>
    </row>
    <row r="32195">
      <c r="A32195" s="29"/>
      <c r="B32195" s="2"/>
      <c r="C32195" s="2"/>
      <c r="D32195" s="2"/>
      <c r="E32195" s="2"/>
      <c r="F32195" s="2"/>
      <c r="H32195" s="6"/>
    </row>
    <row r="32196">
      <c r="A32196" s="29"/>
      <c r="B32196" s="2"/>
      <c r="C32196" s="2"/>
      <c r="D32196" s="2"/>
      <c r="E32196" s="2"/>
      <c r="F32196" s="2"/>
      <c r="H32196" s="6"/>
    </row>
    <row r="32197">
      <c r="A32197" s="29"/>
      <c r="B32197" s="2"/>
      <c r="C32197" s="2"/>
      <c r="D32197" s="2"/>
      <c r="E32197" s="2"/>
      <c r="F32197" s="2"/>
      <c r="H32197" s="6"/>
    </row>
    <row r="32198">
      <c r="A32198" s="29"/>
      <c r="B32198" s="2"/>
      <c r="C32198" s="2"/>
      <c r="D32198" s="2"/>
      <c r="E32198" s="2"/>
      <c r="F32198" s="2"/>
      <c r="H32198" s="6"/>
    </row>
    <row r="32199">
      <c r="A32199" s="29"/>
      <c r="B32199" s="2"/>
      <c r="C32199" s="2"/>
      <c r="D32199" s="2"/>
      <c r="E32199" s="2"/>
      <c r="F32199" s="2"/>
      <c r="H32199" s="6"/>
    </row>
    <row r="32200">
      <c r="A32200" s="29"/>
      <c r="B32200" s="2"/>
      <c r="C32200" s="2"/>
      <c r="D32200" s="2"/>
      <c r="E32200" s="2"/>
      <c r="F32200" s="2"/>
      <c r="H32200" s="6"/>
    </row>
    <row r="32201">
      <c r="A32201" s="29"/>
      <c r="B32201" s="2"/>
      <c r="C32201" s="2"/>
      <c r="D32201" s="2"/>
      <c r="E32201" s="2"/>
      <c r="F32201" s="2"/>
      <c r="H32201" s="6"/>
    </row>
    <row r="32202">
      <c r="A32202" s="29"/>
      <c r="B32202" s="2"/>
      <c r="C32202" s="2"/>
      <c r="D32202" s="2"/>
      <c r="E32202" s="2"/>
      <c r="F32202" s="2"/>
      <c r="H32202" s="6"/>
    </row>
    <row r="32203">
      <c r="A32203" s="29"/>
      <c r="B32203" s="2"/>
      <c r="C32203" s="2"/>
      <c r="D32203" s="2"/>
      <c r="E32203" s="2"/>
      <c r="F32203" s="2"/>
      <c r="H32203" s="6"/>
    </row>
    <row r="32204">
      <c r="A32204" s="29"/>
      <c r="B32204" s="2"/>
      <c r="C32204" s="2"/>
      <c r="D32204" s="2"/>
      <c r="E32204" s="2"/>
      <c r="F32204" s="2"/>
      <c r="H32204" s="6"/>
    </row>
    <row r="32205">
      <c r="A32205" s="29"/>
      <c r="B32205" s="2"/>
      <c r="C32205" s="2"/>
      <c r="D32205" s="2"/>
      <c r="E32205" s="2"/>
      <c r="F32205" s="2"/>
      <c r="H32205" s="6"/>
    </row>
    <row r="32206">
      <c r="A32206" s="29"/>
      <c r="B32206" s="2"/>
      <c r="C32206" s="2"/>
      <c r="D32206" s="2"/>
      <c r="E32206" s="2"/>
      <c r="F32206" s="2"/>
      <c r="H32206" s="6"/>
    </row>
    <row r="32207">
      <c r="A32207" s="29"/>
      <c r="B32207" s="2"/>
      <c r="C32207" s="2"/>
      <c r="D32207" s="2"/>
      <c r="E32207" s="2"/>
      <c r="F32207" s="2"/>
      <c r="H32207" s="6"/>
    </row>
    <row r="32208">
      <c r="A32208" s="29"/>
      <c r="B32208" s="2"/>
      <c r="C32208" s="2"/>
      <c r="D32208" s="2"/>
      <c r="E32208" s="2"/>
      <c r="F32208" s="2"/>
      <c r="H32208" s="6"/>
    </row>
    <row r="32209">
      <c r="A32209" s="29"/>
      <c r="B32209" s="2"/>
      <c r="C32209" s="2"/>
      <c r="D32209" s="2"/>
      <c r="E32209" s="2"/>
      <c r="F32209" s="2"/>
      <c r="H32209" s="6"/>
    </row>
    <row r="32210">
      <c r="A32210" s="29"/>
      <c r="B32210" s="2"/>
      <c r="C32210" s="2"/>
      <c r="D32210" s="2"/>
      <c r="E32210" s="2"/>
      <c r="F32210" s="2"/>
      <c r="H32210" s="6"/>
    </row>
    <row r="32211">
      <c r="A32211" s="29"/>
      <c r="B32211" s="2"/>
      <c r="C32211" s="2"/>
      <c r="D32211" s="2"/>
      <c r="E32211" s="2"/>
      <c r="F32211" s="2"/>
      <c r="H32211" s="6"/>
    </row>
    <row r="32212">
      <c r="A32212" s="29"/>
      <c r="B32212" s="2"/>
      <c r="C32212" s="2"/>
      <c r="D32212" s="2"/>
      <c r="E32212" s="2"/>
      <c r="F32212" s="2"/>
      <c r="H32212" s="6"/>
    </row>
    <row r="32213">
      <c r="A32213" s="29"/>
      <c r="B32213" s="2"/>
      <c r="C32213" s="2"/>
      <c r="D32213" s="2"/>
      <c r="E32213" s="2"/>
      <c r="F32213" s="2"/>
      <c r="H32213" s="6"/>
    </row>
    <row r="32214">
      <c r="A32214" s="29"/>
      <c r="B32214" s="2"/>
      <c r="C32214" s="2"/>
      <c r="D32214" s="2"/>
      <c r="E32214" s="2"/>
      <c r="F32214" s="2"/>
      <c r="H32214" s="6"/>
    </row>
    <row r="32215">
      <c r="A32215" s="29"/>
      <c r="B32215" s="2"/>
      <c r="C32215" s="2"/>
      <c r="D32215" s="2"/>
      <c r="E32215" s="2"/>
      <c r="F32215" s="2"/>
      <c r="H32215" s="6"/>
    </row>
    <row r="32216">
      <c r="A32216" s="29"/>
      <c r="B32216" s="2"/>
      <c r="C32216" s="2"/>
      <c r="D32216" s="2"/>
      <c r="E32216" s="2"/>
      <c r="F32216" s="2"/>
      <c r="H32216" s="6"/>
    </row>
    <row r="32217">
      <c r="A32217" s="29"/>
      <c r="B32217" s="2"/>
      <c r="C32217" s="2"/>
      <c r="D32217" s="2"/>
      <c r="E32217" s="2"/>
      <c r="F32217" s="2"/>
      <c r="H32217" s="6"/>
    </row>
    <row r="32218">
      <c r="A32218" s="29"/>
      <c r="B32218" s="2"/>
      <c r="C32218" s="2"/>
      <c r="D32218" s="2"/>
      <c r="E32218" s="2"/>
      <c r="F32218" s="2"/>
      <c r="H32218" s="6"/>
    </row>
    <row r="32219">
      <c r="A32219" s="29"/>
      <c r="B32219" s="2"/>
      <c r="C32219" s="2"/>
      <c r="D32219" s="2"/>
      <c r="E32219" s="2"/>
      <c r="F32219" s="2"/>
      <c r="H32219" s="6"/>
    </row>
    <row r="32220">
      <c r="A32220" s="29"/>
      <c r="B32220" s="2"/>
      <c r="C32220" s="2"/>
      <c r="D32220" s="2"/>
      <c r="E32220" s="2"/>
      <c r="F32220" s="2"/>
      <c r="H32220" s="6"/>
    </row>
    <row r="32221">
      <c r="A32221" s="29"/>
      <c r="B32221" s="2"/>
      <c r="C32221" s="2"/>
      <c r="D32221" s="2"/>
      <c r="E32221" s="2"/>
      <c r="F32221" s="2"/>
      <c r="H32221" s="6"/>
    </row>
    <row r="32222">
      <c r="A32222" s="29"/>
      <c r="B32222" s="2"/>
      <c r="C32222" s="2"/>
      <c r="D32222" s="2"/>
      <c r="E32222" s="2"/>
      <c r="F32222" s="2"/>
      <c r="H32222" s="6"/>
    </row>
    <row r="32223">
      <c r="A32223" s="29"/>
      <c r="B32223" s="2"/>
      <c r="C32223" s="2"/>
      <c r="D32223" s="2"/>
      <c r="E32223" s="2"/>
      <c r="F32223" s="2"/>
      <c r="H32223" s="6"/>
    </row>
    <row r="32224">
      <c r="A32224" s="29"/>
      <c r="B32224" s="2"/>
      <c r="C32224" s="2"/>
      <c r="D32224" s="2"/>
      <c r="E32224" s="2"/>
      <c r="F32224" s="2"/>
      <c r="H32224" s="6"/>
    </row>
    <row r="32225">
      <c r="A32225" s="29"/>
      <c r="B32225" s="2"/>
      <c r="C32225" s="2"/>
      <c r="D32225" s="2"/>
      <c r="E32225" s="2"/>
      <c r="F32225" s="2"/>
      <c r="H32225" s="6"/>
    </row>
    <row r="32226">
      <c r="A32226" s="29"/>
      <c r="B32226" s="2"/>
      <c r="C32226" s="2"/>
      <c r="D32226" s="2"/>
      <c r="E32226" s="2"/>
      <c r="F32226" s="2"/>
      <c r="H32226" s="6"/>
    </row>
    <row r="32227">
      <c r="A32227" s="29"/>
      <c r="B32227" s="2"/>
      <c r="C32227" s="2"/>
      <c r="D32227" s="2"/>
      <c r="E32227" s="2"/>
      <c r="F32227" s="2"/>
      <c r="H32227" s="6"/>
    </row>
    <row r="32228">
      <c r="A32228" s="29"/>
      <c r="B32228" s="2"/>
      <c r="C32228" s="2"/>
      <c r="D32228" s="2"/>
      <c r="E32228" s="2"/>
      <c r="F32228" s="2"/>
      <c r="H32228" s="6"/>
    </row>
    <row r="32229">
      <c r="A32229" s="29"/>
      <c r="B32229" s="2"/>
      <c r="C32229" s="2"/>
      <c r="D32229" s="2"/>
      <c r="E32229" s="2"/>
      <c r="F32229" s="2"/>
      <c r="H32229" s="6"/>
    </row>
    <row r="32230">
      <c r="A32230" s="29"/>
      <c r="B32230" s="2"/>
      <c r="C32230" s="2"/>
      <c r="D32230" s="2"/>
      <c r="E32230" s="2"/>
      <c r="F32230" s="2"/>
      <c r="H32230" s="6"/>
    </row>
    <row r="32231">
      <c r="A32231" s="29"/>
      <c r="B32231" s="2"/>
      <c r="C32231" s="2"/>
      <c r="D32231" s="2"/>
      <c r="E32231" s="2"/>
      <c r="F32231" s="2"/>
      <c r="H32231" s="6"/>
    </row>
    <row r="32232">
      <c r="A32232" s="29"/>
      <c r="B32232" s="2"/>
      <c r="C32232" s="2"/>
      <c r="D32232" s="2"/>
      <c r="E32232" s="2"/>
      <c r="F32232" s="2"/>
      <c r="H32232" s="6"/>
    </row>
    <row r="32233">
      <c r="A32233" s="29"/>
      <c r="B32233" s="2"/>
      <c r="C32233" s="2"/>
      <c r="D32233" s="2"/>
      <c r="E32233" s="2"/>
      <c r="F32233" s="2"/>
      <c r="H32233" s="6"/>
    </row>
    <row r="32234">
      <c r="A32234" s="29"/>
      <c r="B32234" s="2"/>
      <c r="C32234" s="2"/>
      <c r="D32234" s="2"/>
      <c r="E32234" s="2"/>
      <c r="F32234" s="2"/>
      <c r="H32234" s="6"/>
    </row>
    <row r="32235">
      <c r="A32235" s="29"/>
      <c r="B32235" s="2"/>
      <c r="C32235" s="2"/>
      <c r="D32235" s="2"/>
      <c r="E32235" s="2"/>
      <c r="F32235" s="2"/>
      <c r="H32235" s="6"/>
    </row>
    <row r="32236">
      <c r="A32236" s="29"/>
      <c r="B32236" s="2"/>
      <c r="C32236" s="2"/>
      <c r="D32236" s="2"/>
      <c r="E32236" s="2"/>
      <c r="F32236" s="2"/>
      <c r="H32236" s="6"/>
    </row>
    <row r="32237">
      <c r="A32237" s="29"/>
      <c r="B32237" s="2"/>
      <c r="C32237" s="2"/>
      <c r="D32237" s="2"/>
      <c r="E32237" s="2"/>
      <c r="F32237" s="2"/>
      <c r="H32237" s="6"/>
    </row>
    <row r="32238">
      <c r="A32238" s="29"/>
      <c r="B32238" s="2"/>
      <c r="C32238" s="2"/>
      <c r="D32238" s="2"/>
      <c r="E32238" s="2"/>
      <c r="F32238" s="2"/>
      <c r="H32238" s="6"/>
    </row>
    <row r="32239">
      <c r="A32239" s="29"/>
      <c r="B32239" s="2"/>
      <c r="C32239" s="2"/>
      <c r="D32239" s="2"/>
      <c r="E32239" s="2"/>
      <c r="F32239" s="2"/>
      <c r="H32239" s="6"/>
    </row>
    <row r="32240">
      <c r="A32240" s="29"/>
      <c r="B32240" s="2"/>
      <c r="C32240" s="2"/>
      <c r="D32240" s="2"/>
      <c r="E32240" s="2"/>
      <c r="F32240" s="2"/>
      <c r="H32240" s="6"/>
    </row>
    <row r="32241">
      <c r="A32241" s="29"/>
      <c r="B32241" s="2"/>
      <c r="C32241" s="2"/>
      <c r="D32241" s="2"/>
      <c r="E32241" s="2"/>
      <c r="F32241" s="2"/>
      <c r="H32241" s="6"/>
    </row>
    <row r="32242">
      <c r="A32242" s="29"/>
      <c r="B32242" s="2"/>
      <c r="C32242" s="2"/>
      <c r="D32242" s="2"/>
      <c r="E32242" s="2"/>
      <c r="F32242" s="2"/>
      <c r="H32242" s="6"/>
    </row>
    <row r="32243">
      <c r="A32243" s="29"/>
      <c r="B32243" s="2"/>
      <c r="C32243" s="2"/>
      <c r="D32243" s="2"/>
      <c r="E32243" s="2"/>
      <c r="F32243" s="2"/>
      <c r="H32243" s="6"/>
    </row>
    <row r="32244">
      <c r="A32244" s="29"/>
      <c r="B32244" s="2"/>
      <c r="C32244" s="2"/>
      <c r="D32244" s="2"/>
      <c r="E32244" s="2"/>
      <c r="F32244" s="2"/>
      <c r="H32244" s="6"/>
    </row>
    <row r="32245">
      <c r="A32245" s="29"/>
      <c r="B32245" s="2"/>
      <c r="C32245" s="2"/>
      <c r="D32245" s="2"/>
      <c r="E32245" s="2"/>
      <c r="F32245" s="2"/>
      <c r="H32245" s="6"/>
    </row>
    <row r="32246">
      <c r="A32246" s="29"/>
      <c r="B32246" s="2"/>
      <c r="C32246" s="2"/>
      <c r="D32246" s="2"/>
      <c r="E32246" s="2"/>
      <c r="F32246" s="2"/>
      <c r="H32246" s="6"/>
    </row>
    <row r="32247">
      <c r="A32247" s="29"/>
      <c r="B32247" s="2"/>
      <c r="C32247" s="2"/>
      <c r="D32247" s="2"/>
      <c r="E32247" s="2"/>
      <c r="F32247" s="2"/>
      <c r="H32247" s="6"/>
    </row>
    <row r="32248">
      <c r="A32248" s="29"/>
      <c r="B32248" s="2"/>
      <c r="C32248" s="2"/>
      <c r="D32248" s="2"/>
      <c r="E32248" s="2"/>
      <c r="F32248" s="2"/>
      <c r="H32248" s="6"/>
    </row>
    <row r="32249">
      <c r="A32249" s="29"/>
      <c r="B32249" s="2"/>
      <c r="C32249" s="2"/>
      <c r="D32249" s="2"/>
      <c r="E32249" s="2"/>
      <c r="F32249" s="2"/>
      <c r="H32249" s="6"/>
    </row>
    <row r="32250">
      <c r="A32250" s="29"/>
      <c r="B32250" s="2"/>
      <c r="C32250" s="2"/>
      <c r="D32250" s="2"/>
      <c r="E32250" s="2"/>
      <c r="F32250" s="2"/>
      <c r="H32250" s="6"/>
    </row>
    <row r="32251">
      <c r="A32251" s="29"/>
      <c r="B32251" s="2"/>
      <c r="C32251" s="2"/>
      <c r="D32251" s="2"/>
      <c r="E32251" s="2"/>
      <c r="F32251" s="2"/>
      <c r="H32251" s="6"/>
    </row>
    <row r="32252">
      <c r="A32252" s="29"/>
      <c r="B32252" s="2"/>
      <c r="C32252" s="2"/>
      <c r="D32252" s="2"/>
      <c r="E32252" s="2"/>
      <c r="F32252" s="2"/>
      <c r="H32252" s="6"/>
    </row>
    <row r="32253">
      <c r="A32253" s="29"/>
      <c r="B32253" s="2"/>
      <c r="C32253" s="2"/>
      <c r="D32253" s="2"/>
      <c r="E32253" s="2"/>
      <c r="F32253" s="2"/>
      <c r="H32253" s="6"/>
    </row>
    <row r="32254">
      <c r="A32254" s="29"/>
      <c r="B32254" s="2"/>
      <c r="C32254" s="2"/>
      <c r="D32254" s="2"/>
      <c r="E32254" s="2"/>
      <c r="F32254" s="2"/>
      <c r="H32254" s="6"/>
    </row>
    <row r="32255">
      <c r="A32255" s="29"/>
      <c r="B32255" s="2"/>
      <c r="C32255" s="2"/>
      <c r="D32255" s="2"/>
      <c r="E32255" s="2"/>
      <c r="F32255" s="2"/>
      <c r="H32255" s="6"/>
    </row>
    <row r="32256">
      <c r="A32256" s="29"/>
      <c r="B32256" s="2"/>
      <c r="C32256" s="2"/>
      <c r="D32256" s="2"/>
      <c r="E32256" s="2"/>
      <c r="F32256" s="2"/>
      <c r="H32256" s="6"/>
    </row>
    <row r="32257">
      <c r="A32257" s="29"/>
      <c r="B32257" s="2"/>
      <c r="C32257" s="2"/>
      <c r="D32257" s="2"/>
      <c r="E32257" s="2"/>
      <c r="F32257" s="2"/>
      <c r="H32257" s="6"/>
    </row>
    <row r="32258">
      <c r="A32258" s="29"/>
      <c r="B32258" s="2"/>
      <c r="C32258" s="2"/>
      <c r="D32258" s="2"/>
      <c r="E32258" s="2"/>
      <c r="F32258" s="2"/>
      <c r="H32258" s="6"/>
    </row>
    <row r="32259">
      <c r="A32259" s="29"/>
      <c r="B32259" s="2"/>
      <c r="C32259" s="2"/>
      <c r="D32259" s="2"/>
      <c r="E32259" s="2"/>
      <c r="F32259" s="2"/>
      <c r="H32259" s="6"/>
    </row>
    <row r="32260">
      <c r="A32260" s="29"/>
      <c r="B32260" s="2"/>
      <c r="C32260" s="2"/>
      <c r="D32260" s="2"/>
      <c r="E32260" s="2"/>
      <c r="F32260" s="2"/>
      <c r="H32260" s="6"/>
    </row>
    <row r="32261">
      <c r="A32261" s="29"/>
      <c r="B32261" s="2"/>
      <c r="C32261" s="2"/>
      <c r="D32261" s="2"/>
      <c r="E32261" s="2"/>
      <c r="F32261" s="2"/>
      <c r="H32261" s="6"/>
    </row>
    <row r="32262">
      <c r="A32262" s="29"/>
      <c r="B32262" s="2"/>
      <c r="C32262" s="2"/>
      <c r="D32262" s="2"/>
      <c r="E32262" s="2"/>
      <c r="F32262" s="2"/>
      <c r="H32262" s="6"/>
    </row>
    <row r="32263">
      <c r="A32263" s="29"/>
      <c r="B32263" s="2"/>
      <c r="C32263" s="2"/>
      <c r="D32263" s="2"/>
      <c r="E32263" s="2"/>
      <c r="F32263" s="2"/>
      <c r="H32263" s="6"/>
    </row>
    <row r="32264">
      <c r="A32264" s="29"/>
      <c r="B32264" s="2"/>
      <c r="C32264" s="2"/>
      <c r="D32264" s="2"/>
      <c r="E32264" s="2"/>
      <c r="F32264" s="2"/>
      <c r="H32264" s="6"/>
    </row>
    <row r="32265">
      <c r="A32265" s="29"/>
      <c r="B32265" s="2"/>
      <c r="C32265" s="2"/>
      <c r="D32265" s="2"/>
      <c r="E32265" s="2"/>
      <c r="F32265" s="2"/>
      <c r="H32265" s="6"/>
    </row>
    <row r="32266">
      <c r="A32266" s="29"/>
      <c r="B32266" s="2"/>
      <c r="C32266" s="2"/>
      <c r="D32266" s="2"/>
      <c r="E32266" s="2"/>
      <c r="F32266" s="2"/>
      <c r="H32266" s="6"/>
    </row>
    <row r="32267">
      <c r="A32267" s="29"/>
      <c r="B32267" s="2"/>
      <c r="C32267" s="2"/>
      <c r="D32267" s="2"/>
      <c r="E32267" s="2"/>
      <c r="F32267" s="2"/>
      <c r="H32267" s="6"/>
    </row>
    <row r="32268">
      <c r="A32268" s="29"/>
      <c r="B32268" s="2"/>
      <c r="C32268" s="2"/>
      <c r="D32268" s="2"/>
      <c r="E32268" s="2"/>
      <c r="F32268" s="2"/>
      <c r="H32268" s="6"/>
    </row>
    <row r="32269">
      <c r="A32269" s="29"/>
      <c r="B32269" s="2"/>
      <c r="C32269" s="2"/>
      <c r="D32269" s="2"/>
      <c r="E32269" s="2"/>
      <c r="F32269" s="2"/>
      <c r="H32269" s="6"/>
    </row>
    <row r="32270">
      <c r="A32270" s="29"/>
      <c r="B32270" s="2"/>
      <c r="C32270" s="2"/>
      <c r="D32270" s="2"/>
      <c r="E32270" s="2"/>
      <c r="F32270" s="2"/>
      <c r="H32270" s="6"/>
    </row>
    <row r="32271">
      <c r="A32271" s="29"/>
      <c r="B32271" s="2"/>
      <c r="C32271" s="2"/>
      <c r="D32271" s="2"/>
      <c r="E32271" s="2"/>
      <c r="F32271" s="2"/>
      <c r="H32271" s="6"/>
    </row>
    <row r="32272">
      <c r="A32272" s="29"/>
      <c r="B32272" s="2"/>
      <c r="C32272" s="2"/>
      <c r="D32272" s="2"/>
      <c r="E32272" s="2"/>
      <c r="F32272" s="2"/>
      <c r="H32272" s="6"/>
    </row>
    <row r="32273">
      <c r="A32273" s="29"/>
      <c r="B32273" s="2"/>
      <c r="C32273" s="2"/>
      <c r="D32273" s="2"/>
      <c r="E32273" s="2"/>
      <c r="F32273" s="2"/>
      <c r="H32273" s="6"/>
    </row>
    <row r="32274">
      <c r="A32274" s="29"/>
      <c r="B32274" s="2"/>
      <c r="C32274" s="2"/>
      <c r="D32274" s="2"/>
      <c r="E32274" s="2"/>
      <c r="F32274" s="2"/>
      <c r="H32274" s="6"/>
    </row>
    <row r="32275">
      <c r="A32275" s="29"/>
      <c r="B32275" s="2"/>
      <c r="C32275" s="2"/>
      <c r="D32275" s="2"/>
      <c r="E32275" s="2"/>
      <c r="F32275" s="2"/>
      <c r="H32275" s="6"/>
    </row>
    <row r="32276">
      <c r="A32276" s="29"/>
      <c r="B32276" s="2"/>
      <c r="C32276" s="2"/>
      <c r="D32276" s="2"/>
      <c r="E32276" s="2"/>
      <c r="F32276" s="2"/>
      <c r="H32276" s="6"/>
    </row>
    <row r="32277">
      <c r="A32277" s="29"/>
      <c r="B32277" s="2"/>
      <c r="C32277" s="2"/>
      <c r="D32277" s="2"/>
      <c r="E32277" s="2"/>
      <c r="F32277" s="2"/>
      <c r="H32277" s="6"/>
    </row>
    <row r="32278">
      <c r="A32278" s="29"/>
      <c r="B32278" s="2"/>
      <c r="C32278" s="2"/>
      <c r="D32278" s="2"/>
      <c r="E32278" s="2"/>
      <c r="F32278" s="2"/>
      <c r="H32278" s="6"/>
    </row>
    <row r="32279">
      <c r="A32279" s="29"/>
      <c r="B32279" s="2"/>
      <c r="C32279" s="2"/>
      <c r="D32279" s="2"/>
      <c r="E32279" s="2"/>
      <c r="F32279" s="2"/>
      <c r="H32279" s="6"/>
    </row>
    <row r="32280">
      <c r="A32280" s="29"/>
      <c r="B32280" s="2"/>
      <c r="C32280" s="2"/>
      <c r="D32280" s="2"/>
      <c r="E32280" s="2"/>
      <c r="F32280" s="2"/>
      <c r="H32280" s="6"/>
    </row>
    <row r="32281">
      <c r="A32281" s="29"/>
      <c r="B32281" s="2"/>
      <c r="C32281" s="2"/>
      <c r="D32281" s="2"/>
      <c r="E32281" s="2"/>
      <c r="F32281" s="2"/>
      <c r="H32281" s="6"/>
    </row>
    <row r="32282">
      <c r="A32282" s="29"/>
      <c r="B32282" s="2"/>
      <c r="C32282" s="2"/>
      <c r="D32282" s="2"/>
      <c r="E32282" s="2"/>
      <c r="F32282" s="2"/>
      <c r="H32282" s="6"/>
    </row>
    <row r="32283">
      <c r="A32283" s="29"/>
      <c r="B32283" s="2"/>
      <c r="C32283" s="2"/>
      <c r="D32283" s="2"/>
      <c r="E32283" s="2"/>
      <c r="F32283" s="2"/>
      <c r="H32283" s="6"/>
    </row>
    <row r="32284">
      <c r="A32284" s="29"/>
      <c r="B32284" s="2"/>
      <c r="C32284" s="2"/>
      <c r="D32284" s="2"/>
      <c r="E32284" s="2"/>
      <c r="F32284" s="2"/>
      <c r="H32284" s="6"/>
    </row>
    <row r="32285">
      <c r="A32285" s="29"/>
      <c r="B32285" s="2"/>
      <c r="C32285" s="2"/>
      <c r="D32285" s="2"/>
      <c r="E32285" s="2"/>
      <c r="F32285" s="2"/>
      <c r="H32285" s="6"/>
    </row>
    <row r="32286">
      <c r="A32286" s="29"/>
      <c r="B32286" s="2"/>
      <c r="C32286" s="2"/>
      <c r="D32286" s="2"/>
      <c r="E32286" s="2"/>
      <c r="F32286" s="2"/>
      <c r="H32286" s="6"/>
    </row>
    <row r="32287">
      <c r="A32287" s="29"/>
      <c r="B32287" s="2"/>
      <c r="C32287" s="2"/>
      <c r="D32287" s="2"/>
      <c r="E32287" s="2"/>
      <c r="F32287" s="2"/>
      <c r="H32287" s="6"/>
    </row>
    <row r="32288">
      <c r="A32288" s="29"/>
      <c r="B32288" s="2"/>
      <c r="C32288" s="2"/>
      <c r="D32288" s="2"/>
      <c r="E32288" s="2"/>
      <c r="F32288" s="2"/>
      <c r="H32288" s="6"/>
    </row>
    <row r="32289">
      <c r="A32289" s="29"/>
      <c r="B32289" s="2"/>
      <c r="C32289" s="2"/>
      <c r="D32289" s="2"/>
      <c r="E32289" s="2"/>
      <c r="F32289" s="2"/>
      <c r="H32289" s="6"/>
    </row>
    <row r="32290">
      <c r="A32290" s="29"/>
      <c r="B32290" s="2"/>
      <c r="C32290" s="2"/>
      <c r="D32290" s="2"/>
      <c r="E32290" s="2"/>
      <c r="F32290" s="2"/>
      <c r="H32290" s="6"/>
    </row>
    <row r="32291">
      <c r="A32291" s="29"/>
      <c r="B32291" s="2"/>
      <c r="C32291" s="2"/>
      <c r="D32291" s="2"/>
      <c r="E32291" s="2"/>
      <c r="F32291" s="2"/>
      <c r="H32291" s="6"/>
    </row>
    <row r="32292">
      <c r="A32292" s="29"/>
      <c r="B32292" s="2"/>
      <c r="C32292" s="2"/>
      <c r="D32292" s="2"/>
      <c r="E32292" s="2"/>
      <c r="F32292" s="2"/>
      <c r="H32292" s="6"/>
    </row>
    <row r="32293">
      <c r="A32293" s="29"/>
      <c r="B32293" s="2"/>
      <c r="C32293" s="2"/>
      <c r="D32293" s="2"/>
      <c r="E32293" s="2"/>
      <c r="F32293" s="2"/>
      <c r="H32293" s="6"/>
    </row>
    <row r="32294">
      <c r="A32294" s="29"/>
      <c r="B32294" s="2"/>
      <c r="C32294" s="2"/>
      <c r="D32294" s="2"/>
      <c r="E32294" s="2"/>
      <c r="F32294" s="2"/>
      <c r="H32294" s="6"/>
    </row>
    <row r="32295">
      <c r="A32295" s="29"/>
      <c r="B32295" s="2"/>
      <c r="C32295" s="2"/>
      <c r="D32295" s="2"/>
      <c r="E32295" s="2"/>
      <c r="F32295" s="2"/>
      <c r="H32295" s="6"/>
    </row>
    <row r="32296">
      <c r="A32296" s="29"/>
      <c r="B32296" s="2"/>
      <c r="C32296" s="2"/>
      <c r="D32296" s="2"/>
      <c r="E32296" s="2"/>
      <c r="F32296" s="2"/>
      <c r="H32296" s="6"/>
    </row>
    <row r="32297">
      <c r="A32297" s="29"/>
      <c r="B32297" s="2"/>
      <c r="C32297" s="2"/>
      <c r="D32297" s="2"/>
      <c r="E32297" s="2"/>
      <c r="F32297" s="2"/>
      <c r="H32297" s="6"/>
    </row>
    <row r="32298">
      <c r="A32298" s="29"/>
      <c r="B32298" s="2"/>
      <c r="C32298" s="2"/>
      <c r="D32298" s="2"/>
      <c r="E32298" s="2"/>
      <c r="F32298" s="2"/>
      <c r="H32298" s="6"/>
    </row>
    <row r="32299">
      <c r="A32299" s="29"/>
      <c r="B32299" s="2"/>
      <c r="C32299" s="2"/>
      <c r="D32299" s="2"/>
      <c r="E32299" s="2"/>
      <c r="F32299" s="2"/>
      <c r="H32299" s="6"/>
    </row>
    <row r="32300">
      <c r="A32300" s="29"/>
      <c r="B32300" s="2"/>
      <c r="C32300" s="2"/>
      <c r="D32300" s="2"/>
      <c r="E32300" s="2"/>
      <c r="F32300" s="2"/>
      <c r="H32300" s="6"/>
    </row>
    <row r="32301">
      <c r="A32301" s="29"/>
      <c r="B32301" s="2"/>
      <c r="C32301" s="2"/>
      <c r="D32301" s="2"/>
      <c r="E32301" s="2"/>
      <c r="F32301" s="2"/>
      <c r="H32301" s="6"/>
    </row>
    <row r="32302">
      <c r="A32302" s="29"/>
      <c r="B32302" s="2"/>
      <c r="C32302" s="2"/>
      <c r="D32302" s="2"/>
      <c r="E32302" s="2"/>
      <c r="F32302" s="2"/>
      <c r="H32302" s="6"/>
    </row>
    <row r="32303">
      <c r="A32303" s="29"/>
      <c r="B32303" s="2"/>
      <c r="C32303" s="2"/>
      <c r="D32303" s="2"/>
      <c r="E32303" s="2"/>
      <c r="F32303" s="2"/>
      <c r="H32303" s="6"/>
    </row>
    <row r="32304">
      <c r="A32304" s="29"/>
      <c r="B32304" s="2"/>
      <c r="C32304" s="2"/>
      <c r="D32304" s="2"/>
      <c r="E32304" s="2"/>
      <c r="F32304" s="2"/>
      <c r="H32304" s="6"/>
    </row>
    <row r="32305">
      <c r="A32305" s="29"/>
      <c r="B32305" s="2"/>
      <c r="C32305" s="2"/>
      <c r="D32305" s="2"/>
      <c r="E32305" s="2"/>
      <c r="F32305" s="2"/>
      <c r="H32305" s="6"/>
    </row>
    <row r="32306">
      <c r="A32306" s="29"/>
      <c r="B32306" s="2"/>
      <c r="C32306" s="2"/>
      <c r="D32306" s="2"/>
      <c r="E32306" s="2"/>
      <c r="F32306" s="2"/>
      <c r="H32306" s="6"/>
    </row>
    <row r="32307">
      <c r="A32307" s="29"/>
      <c r="B32307" s="2"/>
      <c r="C32307" s="2"/>
      <c r="D32307" s="2"/>
      <c r="E32307" s="2"/>
      <c r="F32307" s="2"/>
      <c r="H32307" s="6"/>
    </row>
    <row r="32308">
      <c r="A32308" s="29"/>
      <c r="B32308" s="2"/>
      <c r="C32308" s="2"/>
      <c r="D32308" s="2"/>
      <c r="E32308" s="2"/>
      <c r="F32308" s="2"/>
      <c r="H32308" s="6"/>
    </row>
    <row r="32309">
      <c r="A32309" s="29"/>
      <c r="B32309" s="2"/>
      <c r="C32309" s="2"/>
      <c r="D32309" s="2"/>
      <c r="E32309" s="2"/>
      <c r="F32309" s="2"/>
      <c r="H32309" s="6"/>
    </row>
    <row r="32310">
      <c r="A32310" s="29"/>
      <c r="B32310" s="2"/>
      <c r="C32310" s="2"/>
      <c r="D32310" s="2"/>
      <c r="E32310" s="2"/>
      <c r="F32310" s="2"/>
      <c r="H32310" s="6"/>
    </row>
    <row r="32311">
      <c r="A32311" s="29"/>
      <c r="B32311" s="2"/>
      <c r="C32311" s="2"/>
      <c r="D32311" s="2"/>
      <c r="E32311" s="2"/>
      <c r="F32311" s="2"/>
      <c r="H32311" s="6"/>
    </row>
    <row r="32312">
      <c r="A32312" s="29"/>
      <c r="B32312" s="2"/>
      <c r="C32312" s="2"/>
      <c r="D32312" s="2"/>
      <c r="E32312" s="2"/>
      <c r="F32312" s="2"/>
      <c r="H32312" s="6"/>
    </row>
    <row r="32313">
      <c r="A32313" s="29"/>
      <c r="B32313" s="2"/>
      <c r="C32313" s="2"/>
      <c r="D32313" s="2"/>
      <c r="E32313" s="2"/>
      <c r="F32313" s="2"/>
      <c r="H32313" s="6"/>
    </row>
    <row r="32314">
      <c r="A32314" s="29"/>
      <c r="B32314" s="2"/>
      <c r="C32314" s="2"/>
      <c r="D32314" s="2"/>
      <c r="E32314" s="2"/>
      <c r="F32314" s="2"/>
      <c r="H32314" s="6"/>
    </row>
    <row r="32315">
      <c r="A32315" s="29"/>
      <c r="B32315" s="2"/>
      <c r="C32315" s="2"/>
      <c r="D32315" s="2"/>
      <c r="E32315" s="2"/>
      <c r="F32315" s="2"/>
      <c r="H32315" s="6"/>
    </row>
    <row r="32316">
      <c r="A32316" s="29"/>
      <c r="B32316" s="2"/>
      <c r="C32316" s="2"/>
      <c r="D32316" s="2"/>
      <c r="E32316" s="2"/>
      <c r="F32316" s="2"/>
      <c r="H32316" s="6"/>
    </row>
    <row r="32317">
      <c r="A32317" s="29"/>
      <c r="B32317" s="2"/>
      <c r="C32317" s="2"/>
      <c r="D32317" s="2"/>
      <c r="E32317" s="2"/>
      <c r="F32317" s="2"/>
      <c r="H32317" s="6"/>
    </row>
    <row r="32318">
      <c r="A32318" s="29"/>
      <c r="B32318" s="2"/>
      <c r="C32318" s="2"/>
      <c r="D32318" s="2"/>
      <c r="E32318" s="2"/>
      <c r="F32318" s="2"/>
      <c r="H32318" s="6"/>
    </row>
    <row r="32319">
      <c r="A32319" s="29"/>
      <c r="B32319" s="2"/>
      <c r="C32319" s="2"/>
      <c r="D32319" s="2"/>
      <c r="E32319" s="2"/>
      <c r="F32319" s="2"/>
      <c r="H32319" s="6"/>
    </row>
    <row r="32320">
      <c r="A32320" s="29"/>
      <c r="B32320" s="2"/>
      <c r="C32320" s="2"/>
      <c r="D32320" s="2"/>
      <c r="E32320" s="2"/>
      <c r="F32320" s="2"/>
      <c r="H32320" s="6"/>
    </row>
    <row r="32321">
      <c r="A32321" s="29"/>
      <c r="B32321" s="2"/>
      <c r="C32321" s="2"/>
      <c r="D32321" s="2"/>
      <c r="E32321" s="2"/>
      <c r="F32321" s="2"/>
      <c r="H32321" s="6"/>
    </row>
    <row r="32322">
      <c r="A32322" s="29"/>
      <c r="B32322" s="2"/>
      <c r="C32322" s="2"/>
      <c r="D32322" s="2"/>
      <c r="E32322" s="2"/>
      <c r="F32322" s="2"/>
      <c r="H32322" s="6"/>
    </row>
    <row r="32323">
      <c r="A32323" s="29"/>
      <c r="B32323" s="2"/>
      <c r="C32323" s="2"/>
      <c r="D32323" s="2"/>
      <c r="E32323" s="2"/>
      <c r="F32323" s="2"/>
      <c r="H32323" s="6"/>
    </row>
    <row r="32324">
      <c r="A32324" s="29"/>
      <c r="B32324" s="2"/>
      <c r="C32324" s="2"/>
      <c r="D32324" s="2"/>
      <c r="E32324" s="2"/>
      <c r="F32324" s="2"/>
      <c r="H32324" s="6"/>
    </row>
    <row r="32325">
      <c r="A32325" s="29"/>
      <c r="B32325" s="2"/>
      <c r="C32325" s="2"/>
      <c r="D32325" s="2"/>
      <c r="E32325" s="2"/>
      <c r="F32325" s="2"/>
      <c r="H32325" s="6"/>
    </row>
    <row r="32326">
      <c r="A32326" s="29"/>
      <c r="B32326" s="2"/>
      <c r="C32326" s="2"/>
      <c r="D32326" s="2"/>
      <c r="E32326" s="2"/>
      <c r="F32326" s="2"/>
      <c r="H32326" s="6"/>
    </row>
    <row r="32327">
      <c r="A32327" s="29"/>
      <c r="B32327" s="2"/>
      <c r="C32327" s="2"/>
      <c r="D32327" s="2"/>
      <c r="E32327" s="2"/>
      <c r="F32327" s="2"/>
      <c r="H32327" s="6"/>
    </row>
    <row r="32328">
      <c r="A32328" s="29"/>
      <c r="B32328" s="2"/>
      <c r="C32328" s="2"/>
      <c r="D32328" s="2"/>
      <c r="E32328" s="2"/>
      <c r="F32328" s="2"/>
      <c r="H32328" s="6"/>
    </row>
    <row r="32329">
      <c r="A32329" s="29"/>
      <c r="B32329" s="2"/>
      <c r="C32329" s="2"/>
      <c r="D32329" s="2"/>
      <c r="E32329" s="2"/>
      <c r="F32329" s="2"/>
      <c r="H32329" s="6"/>
    </row>
    <row r="32330">
      <c r="A32330" s="29"/>
      <c r="B32330" s="2"/>
      <c r="C32330" s="2"/>
      <c r="D32330" s="2"/>
      <c r="E32330" s="2"/>
      <c r="F32330" s="2"/>
      <c r="H32330" s="6"/>
    </row>
    <row r="32331">
      <c r="A32331" s="29"/>
      <c r="B32331" s="2"/>
      <c r="C32331" s="2"/>
      <c r="D32331" s="2"/>
      <c r="E32331" s="2"/>
      <c r="F32331" s="2"/>
      <c r="H32331" s="6"/>
    </row>
    <row r="32332">
      <c r="A32332" s="29"/>
      <c r="B32332" s="2"/>
      <c r="C32332" s="2"/>
      <c r="D32332" s="2"/>
      <c r="E32332" s="2"/>
      <c r="F32332" s="2"/>
      <c r="H32332" s="6"/>
    </row>
    <row r="32333">
      <c r="A32333" s="29"/>
      <c r="B32333" s="2"/>
      <c r="C32333" s="2"/>
      <c r="D32333" s="2"/>
      <c r="E32333" s="2"/>
      <c r="F32333" s="2"/>
      <c r="H32333" s="6"/>
    </row>
    <row r="32334">
      <c r="A32334" s="29"/>
      <c r="B32334" s="2"/>
      <c r="C32334" s="2"/>
      <c r="D32334" s="2"/>
      <c r="E32334" s="2"/>
      <c r="F32334" s="2"/>
      <c r="H32334" s="6"/>
    </row>
    <row r="32335">
      <c r="A32335" s="29"/>
      <c r="B32335" s="2"/>
      <c r="C32335" s="2"/>
      <c r="D32335" s="2"/>
      <c r="E32335" s="2"/>
      <c r="F32335" s="2"/>
      <c r="H32335" s="6"/>
    </row>
    <row r="32336">
      <c r="A32336" s="29"/>
      <c r="B32336" s="2"/>
      <c r="C32336" s="2"/>
      <c r="D32336" s="2"/>
      <c r="E32336" s="2"/>
      <c r="F32336" s="2"/>
      <c r="H32336" s="6"/>
    </row>
    <row r="32337">
      <c r="A32337" s="29"/>
      <c r="B32337" s="2"/>
      <c r="C32337" s="2"/>
      <c r="D32337" s="2"/>
      <c r="E32337" s="2"/>
      <c r="F32337" s="2"/>
      <c r="H32337" s="6"/>
    </row>
    <row r="32338">
      <c r="A32338" s="29"/>
      <c r="B32338" s="2"/>
      <c r="C32338" s="2"/>
      <c r="D32338" s="2"/>
      <c r="E32338" s="2"/>
      <c r="F32338" s="2"/>
      <c r="H32338" s="6"/>
    </row>
    <row r="32339">
      <c r="A32339" s="29"/>
      <c r="B32339" s="2"/>
      <c r="C32339" s="2"/>
      <c r="D32339" s="2"/>
      <c r="E32339" s="2"/>
      <c r="F32339" s="2"/>
      <c r="H32339" s="6"/>
    </row>
    <row r="32340">
      <c r="A32340" s="29"/>
      <c r="B32340" s="2"/>
      <c r="C32340" s="2"/>
      <c r="D32340" s="2"/>
      <c r="E32340" s="2"/>
      <c r="F32340" s="2"/>
      <c r="H32340" s="6"/>
    </row>
    <row r="32341">
      <c r="A32341" s="29"/>
      <c r="B32341" s="2"/>
      <c r="C32341" s="2"/>
      <c r="D32341" s="2"/>
      <c r="E32341" s="2"/>
      <c r="F32341" s="2"/>
      <c r="H32341" s="6"/>
    </row>
    <row r="32342">
      <c r="A32342" s="29"/>
      <c r="B32342" s="2"/>
      <c r="C32342" s="2"/>
      <c r="D32342" s="2"/>
      <c r="E32342" s="2"/>
      <c r="F32342" s="2"/>
      <c r="H32342" s="6"/>
    </row>
    <row r="32343">
      <c r="A32343" s="29"/>
      <c r="B32343" s="2"/>
      <c r="C32343" s="2"/>
      <c r="D32343" s="2"/>
      <c r="E32343" s="2"/>
      <c r="F32343" s="2"/>
      <c r="H32343" s="6"/>
    </row>
    <row r="32344">
      <c r="A32344" s="29"/>
      <c r="B32344" s="2"/>
      <c r="C32344" s="2"/>
      <c r="D32344" s="2"/>
      <c r="E32344" s="2"/>
      <c r="F32344" s="2"/>
      <c r="H32344" s="6"/>
    </row>
    <row r="32345">
      <c r="A32345" s="29"/>
      <c r="B32345" s="2"/>
      <c r="C32345" s="2"/>
      <c r="D32345" s="2"/>
      <c r="E32345" s="2"/>
      <c r="F32345" s="2"/>
      <c r="H32345" s="6"/>
    </row>
    <row r="32346">
      <c r="A32346" s="29"/>
      <c r="B32346" s="2"/>
      <c r="C32346" s="2"/>
      <c r="D32346" s="2"/>
      <c r="E32346" s="2"/>
      <c r="F32346" s="2"/>
      <c r="H32346" s="6"/>
    </row>
    <row r="32347">
      <c r="A32347" s="29"/>
      <c r="B32347" s="2"/>
      <c r="C32347" s="2"/>
      <c r="D32347" s="2"/>
      <c r="E32347" s="2"/>
      <c r="F32347" s="2"/>
      <c r="H32347" s="6"/>
    </row>
    <row r="32348">
      <c r="A32348" s="29"/>
      <c r="B32348" s="2"/>
      <c r="C32348" s="2"/>
      <c r="D32348" s="2"/>
      <c r="E32348" s="2"/>
      <c r="F32348" s="2"/>
      <c r="H32348" s="6"/>
    </row>
    <row r="32349">
      <c r="A32349" s="29"/>
      <c r="B32349" s="2"/>
      <c r="C32349" s="2"/>
      <c r="D32349" s="2"/>
      <c r="E32349" s="2"/>
      <c r="F32349" s="2"/>
      <c r="H32349" s="6"/>
    </row>
    <row r="32350">
      <c r="A32350" s="29"/>
      <c r="B32350" s="2"/>
      <c r="C32350" s="2"/>
      <c r="D32350" s="2"/>
      <c r="E32350" s="2"/>
      <c r="F32350" s="2"/>
      <c r="H32350" s="6"/>
    </row>
    <row r="32351">
      <c r="A32351" s="29"/>
      <c r="B32351" s="2"/>
      <c r="C32351" s="2"/>
      <c r="D32351" s="2"/>
      <c r="E32351" s="2"/>
      <c r="F32351" s="2"/>
      <c r="H32351" s="6"/>
    </row>
    <row r="32352">
      <c r="A32352" s="29"/>
      <c r="B32352" s="2"/>
      <c r="C32352" s="2"/>
      <c r="D32352" s="2"/>
      <c r="E32352" s="2"/>
      <c r="F32352" s="2"/>
      <c r="H32352" s="6"/>
    </row>
    <row r="32353">
      <c r="A32353" s="29"/>
      <c r="B32353" s="2"/>
      <c r="C32353" s="2"/>
      <c r="D32353" s="2"/>
      <c r="E32353" s="2"/>
      <c r="F32353" s="2"/>
      <c r="H32353" s="6"/>
    </row>
    <row r="32354">
      <c r="A32354" s="29"/>
      <c r="B32354" s="2"/>
      <c r="C32354" s="2"/>
      <c r="D32354" s="2"/>
      <c r="E32354" s="2"/>
      <c r="F32354" s="2"/>
      <c r="H32354" s="6"/>
    </row>
    <row r="32355">
      <c r="A32355" s="29"/>
      <c r="B32355" s="2"/>
      <c r="C32355" s="2"/>
      <c r="D32355" s="2"/>
      <c r="E32355" s="2"/>
      <c r="F32355" s="2"/>
      <c r="H32355" s="6"/>
    </row>
    <row r="32356">
      <c r="A32356" s="29"/>
      <c r="B32356" s="2"/>
      <c r="C32356" s="2"/>
      <c r="D32356" s="2"/>
      <c r="E32356" s="2"/>
      <c r="F32356" s="2"/>
      <c r="H32356" s="6"/>
    </row>
    <row r="32357">
      <c r="A32357" s="29"/>
      <c r="B32357" s="2"/>
      <c r="C32357" s="2"/>
      <c r="D32357" s="2"/>
      <c r="E32357" s="2"/>
      <c r="F32357" s="2"/>
      <c r="H32357" s="6"/>
    </row>
    <row r="32358">
      <c r="A32358" s="29"/>
      <c r="B32358" s="2"/>
      <c r="C32358" s="2"/>
      <c r="D32358" s="2"/>
      <c r="E32358" s="2"/>
      <c r="F32358" s="2"/>
      <c r="H32358" s="6"/>
    </row>
    <row r="32359">
      <c r="A32359" s="29"/>
      <c r="B32359" s="2"/>
      <c r="C32359" s="2"/>
      <c r="D32359" s="2"/>
      <c r="E32359" s="2"/>
      <c r="F32359" s="2"/>
      <c r="H32359" s="6"/>
    </row>
    <row r="32360">
      <c r="A32360" s="29"/>
      <c r="B32360" s="2"/>
      <c r="C32360" s="2"/>
      <c r="D32360" s="2"/>
      <c r="E32360" s="2"/>
      <c r="F32360" s="2"/>
      <c r="H32360" s="6"/>
    </row>
    <row r="32361">
      <c r="A32361" s="29"/>
      <c r="B32361" s="2"/>
      <c r="C32361" s="2"/>
      <c r="D32361" s="2"/>
      <c r="E32361" s="2"/>
      <c r="F32361" s="2"/>
      <c r="H32361" s="6"/>
    </row>
    <row r="32362">
      <c r="A32362" s="29"/>
      <c r="B32362" s="2"/>
      <c r="C32362" s="2"/>
      <c r="D32362" s="2"/>
      <c r="E32362" s="2"/>
      <c r="F32362" s="2"/>
      <c r="H32362" s="6"/>
    </row>
    <row r="32363">
      <c r="A32363" s="29"/>
      <c r="B32363" s="2"/>
      <c r="C32363" s="2"/>
      <c r="D32363" s="2"/>
      <c r="E32363" s="2"/>
      <c r="F32363" s="2"/>
      <c r="H32363" s="6"/>
    </row>
    <row r="32364">
      <c r="A32364" s="29"/>
      <c r="B32364" s="2"/>
      <c r="C32364" s="2"/>
      <c r="D32364" s="2"/>
      <c r="E32364" s="2"/>
      <c r="F32364" s="2"/>
      <c r="H32364" s="6"/>
    </row>
    <row r="32365">
      <c r="A32365" s="29"/>
      <c r="B32365" s="2"/>
      <c r="C32365" s="2"/>
      <c r="D32365" s="2"/>
      <c r="E32365" s="2"/>
      <c r="F32365" s="2"/>
      <c r="H32365" s="6"/>
    </row>
    <row r="32366">
      <c r="A32366" s="29"/>
      <c r="B32366" s="2"/>
      <c r="C32366" s="2"/>
      <c r="D32366" s="2"/>
      <c r="E32366" s="2"/>
      <c r="F32366" s="2"/>
      <c r="H32366" s="6"/>
    </row>
    <row r="32367">
      <c r="A32367" s="29"/>
      <c r="B32367" s="2"/>
      <c r="C32367" s="2"/>
      <c r="D32367" s="2"/>
      <c r="E32367" s="2"/>
      <c r="F32367" s="2"/>
      <c r="H32367" s="6"/>
    </row>
    <row r="32368">
      <c r="A32368" s="29"/>
      <c r="B32368" s="2"/>
      <c r="C32368" s="2"/>
      <c r="D32368" s="2"/>
      <c r="E32368" s="2"/>
      <c r="F32368" s="2"/>
      <c r="H32368" s="6"/>
    </row>
    <row r="32369">
      <c r="A32369" s="29"/>
      <c r="B32369" s="2"/>
      <c r="C32369" s="2"/>
      <c r="D32369" s="2"/>
      <c r="E32369" s="2"/>
      <c r="F32369" s="2"/>
      <c r="H32369" s="6"/>
    </row>
    <row r="32370">
      <c r="A32370" s="29"/>
      <c r="B32370" s="2"/>
      <c r="C32370" s="2"/>
      <c r="D32370" s="2"/>
      <c r="E32370" s="2"/>
      <c r="F32370" s="2"/>
      <c r="H32370" s="6"/>
    </row>
    <row r="32371">
      <c r="A32371" s="29"/>
      <c r="B32371" s="2"/>
      <c r="C32371" s="2"/>
      <c r="D32371" s="2"/>
      <c r="E32371" s="2"/>
      <c r="F32371" s="2"/>
      <c r="H32371" s="6"/>
    </row>
    <row r="32372">
      <c r="A32372" s="29"/>
      <c r="B32372" s="2"/>
      <c r="C32372" s="2"/>
      <c r="D32372" s="2"/>
      <c r="E32372" s="2"/>
      <c r="F32372" s="2"/>
      <c r="H32372" s="6"/>
    </row>
    <row r="32373">
      <c r="A32373" s="29"/>
      <c r="B32373" s="2"/>
      <c r="C32373" s="2"/>
      <c r="D32373" s="2"/>
      <c r="E32373" s="2"/>
      <c r="F32373" s="2"/>
      <c r="H32373" s="6"/>
    </row>
    <row r="32374">
      <c r="A32374" s="29"/>
      <c r="B32374" s="2"/>
      <c r="C32374" s="2"/>
      <c r="D32374" s="2"/>
      <c r="E32374" s="2"/>
      <c r="F32374" s="2"/>
      <c r="H32374" s="6"/>
    </row>
    <row r="32375">
      <c r="A32375" s="29"/>
      <c r="B32375" s="2"/>
      <c r="C32375" s="2"/>
      <c r="D32375" s="2"/>
      <c r="E32375" s="2"/>
      <c r="F32375" s="2"/>
      <c r="H32375" s="6"/>
    </row>
    <row r="32376">
      <c r="A32376" s="29"/>
      <c r="B32376" s="2"/>
      <c r="C32376" s="2"/>
      <c r="D32376" s="2"/>
      <c r="E32376" s="2"/>
      <c r="F32376" s="2"/>
      <c r="H32376" s="6"/>
    </row>
    <row r="32377">
      <c r="A32377" s="29"/>
      <c r="B32377" s="2"/>
      <c r="C32377" s="2"/>
      <c r="D32377" s="2"/>
      <c r="E32377" s="2"/>
      <c r="F32377" s="2"/>
      <c r="H32377" s="6"/>
    </row>
    <row r="32378">
      <c r="A32378" s="29"/>
      <c r="B32378" s="2"/>
      <c r="C32378" s="2"/>
      <c r="D32378" s="2"/>
      <c r="E32378" s="2"/>
      <c r="F32378" s="2"/>
      <c r="H32378" s="6"/>
    </row>
    <row r="32379">
      <c r="A32379" s="29"/>
      <c r="B32379" s="2"/>
      <c r="C32379" s="2"/>
      <c r="D32379" s="2"/>
      <c r="E32379" s="2"/>
      <c r="F32379" s="2"/>
      <c r="H32379" s="6"/>
    </row>
    <row r="32380">
      <c r="A32380" s="29"/>
      <c r="B32380" s="2"/>
      <c r="C32380" s="2"/>
      <c r="D32380" s="2"/>
      <c r="E32380" s="2"/>
      <c r="F32380" s="2"/>
      <c r="H32380" s="6"/>
    </row>
    <row r="32381">
      <c r="A32381" s="29"/>
      <c r="B32381" s="2"/>
      <c r="C32381" s="2"/>
      <c r="D32381" s="2"/>
      <c r="E32381" s="2"/>
      <c r="F32381" s="2"/>
      <c r="H32381" s="6"/>
    </row>
    <row r="32382">
      <c r="A32382" s="29"/>
      <c r="B32382" s="2"/>
      <c r="C32382" s="2"/>
      <c r="D32382" s="2"/>
      <c r="E32382" s="2"/>
      <c r="F32382" s="2"/>
      <c r="H32382" s="6"/>
    </row>
    <row r="32383">
      <c r="A32383" s="29"/>
      <c r="B32383" s="2"/>
      <c r="C32383" s="2"/>
      <c r="D32383" s="2"/>
      <c r="E32383" s="2"/>
      <c r="F32383" s="2"/>
      <c r="H32383" s="6"/>
    </row>
    <row r="32384">
      <c r="A32384" s="29"/>
      <c r="B32384" s="2"/>
      <c r="C32384" s="2"/>
      <c r="D32384" s="2"/>
      <c r="E32384" s="2"/>
      <c r="F32384" s="2"/>
      <c r="H32384" s="6"/>
    </row>
    <row r="32385">
      <c r="A32385" s="29"/>
      <c r="B32385" s="2"/>
      <c r="C32385" s="2"/>
      <c r="D32385" s="2"/>
      <c r="E32385" s="2"/>
      <c r="F32385" s="2"/>
      <c r="H32385" s="6"/>
    </row>
    <row r="32386">
      <c r="A32386" s="29"/>
      <c r="B32386" s="2"/>
      <c r="C32386" s="2"/>
      <c r="D32386" s="2"/>
      <c r="E32386" s="2"/>
      <c r="F32386" s="2"/>
      <c r="H32386" s="6"/>
    </row>
    <row r="32387">
      <c r="A32387" s="29"/>
      <c r="B32387" s="2"/>
      <c r="C32387" s="2"/>
      <c r="D32387" s="2"/>
      <c r="E32387" s="2"/>
      <c r="F32387" s="2"/>
      <c r="H32387" s="6"/>
    </row>
    <row r="32388">
      <c r="A32388" s="29"/>
      <c r="B32388" s="2"/>
      <c r="C32388" s="2"/>
      <c r="D32388" s="2"/>
      <c r="E32388" s="2"/>
      <c r="F32388" s="2"/>
      <c r="H32388" s="6"/>
    </row>
    <row r="32389">
      <c r="A32389" s="29"/>
      <c r="B32389" s="2"/>
      <c r="C32389" s="2"/>
      <c r="D32389" s="2"/>
      <c r="E32389" s="2"/>
      <c r="F32389" s="2"/>
      <c r="H32389" s="6"/>
    </row>
    <row r="32390">
      <c r="A32390" s="29"/>
      <c r="B32390" s="2"/>
      <c r="C32390" s="2"/>
      <c r="D32390" s="2"/>
      <c r="E32390" s="2"/>
      <c r="F32390" s="2"/>
      <c r="H32390" s="6"/>
    </row>
    <row r="32391">
      <c r="A32391" s="29"/>
      <c r="B32391" s="2"/>
      <c r="C32391" s="2"/>
      <c r="D32391" s="2"/>
      <c r="E32391" s="2"/>
      <c r="F32391" s="2"/>
      <c r="H32391" s="6"/>
    </row>
    <row r="32392">
      <c r="A32392" s="29"/>
      <c r="B32392" s="2"/>
      <c r="C32392" s="2"/>
      <c r="D32392" s="2"/>
      <c r="E32392" s="2"/>
      <c r="F32392" s="2"/>
      <c r="H32392" s="6"/>
    </row>
    <row r="32393">
      <c r="A32393" s="29"/>
      <c r="B32393" s="2"/>
      <c r="C32393" s="2"/>
      <c r="D32393" s="2"/>
      <c r="E32393" s="2"/>
      <c r="F32393" s="2"/>
      <c r="H32393" s="6"/>
    </row>
    <row r="32394">
      <c r="A32394" s="29"/>
      <c r="B32394" s="2"/>
      <c r="C32394" s="2"/>
      <c r="D32394" s="2"/>
      <c r="E32394" s="2"/>
      <c r="F32394" s="2"/>
      <c r="H32394" s="6"/>
    </row>
    <row r="32395">
      <c r="A32395" s="29"/>
      <c r="B32395" s="2"/>
      <c r="C32395" s="2"/>
      <c r="D32395" s="2"/>
      <c r="E32395" s="2"/>
      <c r="F32395" s="2"/>
      <c r="H32395" s="6"/>
    </row>
    <row r="32396">
      <c r="A32396" s="29"/>
      <c r="B32396" s="2"/>
      <c r="C32396" s="2"/>
      <c r="D32396" s="2"/>
      <c r="E32396" s="2"/>
      <c r="F32396" s="2"/>
      <c r="H32396" s="6"/>
    </row>
    <row r="32397">
      <c r="A32397" s="29"/>
      <c r="B32397" s="2"/>
      <c r="C32397" s="2"/>
      <c r="D32397" s="2"/>
      <c r="E32397" s="2"/>
      <c r="F32397" s="2"/>
      <c r="H32397" s="6"/>
    </row>
    <row r="32398">
      <c r="A32398" s="29"/>
      <c r="B32398" s="2"/>
      <c r="C32398" s="2"/>
      <c r="D32398" s="2"/>
      <c r="E32398" s="2"/>
      <c r="F32398" s="2"/>
      <c r="H32398" s="6"/>
    </row>
    <row r="32399">
      <c r="A32399" s="29"/>
      <c r="B32399" s="2"/>
      <c r="C32399" s="2"/>
      <c r="D32399" s="2"/>
      <c r="E32399" s="2"/>
      <c r="F32399" s="2"/>
      <c r="H32399" s="6"/>
    </row>
    <row r="32400">
      <c r="A32400" s="29"/>
      <c r="B32400" s="2"/>
      <c r="C32400" s="2"/>
      <c r="D32400" s="2"/>
      <c r="E32400" s="2"/>
      <c r="F32400" s="2"/>
      <c r="H32400" s="6"/>
    </row>
    <row r="32401">
      <c r="A32401" s="29"/>
      <c r="B32401" s="2"/>
      <c r="C32401" s="2"/>
      <c r="D32401" s="2"/>
      <c r="E32401" s="2"/>
      <c r="F32401" s="2"/>
      <c r="H32401" s="6"/>
    </row>
    <row r="32402">
      <c r="A32402" s="29"/>
      <c r="B32402" s="2"/>
      <c r="C32402" s="2"/>
      <c r="D32402" s="2"/>
      <c r="E32402" s="2"/>
      <c r="F32402" s="2"/>
      <c r="H32402" s="6"/>
    </row>
    <row r="32403">
      <c r="A32403" s="29"/>
      <c r="B32403" s="2"/>
      <c r="C32403" s="2"/>
      <c r="D32403" s="2"/>
      <c r="E32403" s="2"/>
      <c r="F32403" s="2"/>
      <c r="H32403" s="6"/>
    </row>
    <row r="32404">
      <c r="A32404" s="29"/>
      <c r="B32404" s="2"/>
      <c r="C32404" s="2"/>
      <c r="D32404" s="2"/>
      <c r="E32404" s="2"/>
      <c r="F32404" s="2"/>
      <c r="H32404" s="6"/>
    </row>
    <row r="32405">
      <c r="A32405" s="29"/>
      <c r="B32405" s="2"/>
      <c r="C32405" s="2"/>
      <c r="D32405" s="2"/>
      <c r="E32405" s="2"/>
      <c r="F32405" s="2"/>
      <c r="H32405" s="6"/>
    </row>
    <row r="32406">
      <c r="A32406" s="29"/>
      <c r="B32406" s="2"/>
      <c r="C32406" s="2"/>
      <c r="D32406" s="2"/>
      <c r="E32406" s="2"/>
      <c r="F32406" s="2"/>
      <c r="H32406" s="6"/>
    </row>
    <row r="32407">
      <c r="A32407" s="29"/>
      <c r="B32407" s="2"/>
      <c r="C32407" s="2"/>
      <c r="D32407" s="2"/>
      <c r="E32407" s="2"/>
      <c r="F32407" s="2"/>
      <c r="H32407" s="6"/>
    </row>
    <row r="32408">
      <c r="A32408" s="29"/>
      <c r="B32408" s="2"/>
      <c r="C32408" s="2"/>
      <c r="D32408" s="2"/>
      <c r="E32408" s="2"/>
      <c r="F32408" s="2"/>
      <c r="H32408" s="6"/>
    </row>
    <row r="32409">
      <c r="A32409" s="29"/>
      <c r="B32409" s="2"/>
      <c r="C32409" s="2"/>
      <c r="D32409" s="2"/>
      <c r="E32409" s="2"/>
      <c r="F32409" s="2"/>
      <c r="H32409" s="6"/>
    </row>
    <row r="32410">
      <c r="A32410" s="29"/>
      <c r="B32410" s="2"/>
      <c r="C32410" s="2"/>
      <c r="D32410" s="2"/>
      <c r="E32410" s="2"/>
      <c r="F32410" s="2"/>
      <c r="H32410" s="6"/>
    </row>
    <row r="32411">
      <c r="A32411" s="29"/>
      <c r="B32411" s="2"/>
      <c r="C32411" s="2"/>
      <c r="D32411" s="2"/>
      <c r="E32411" s="2"/>
      <c r="F32411" s="2"/>
      <c r="H32411" s="6"/>
    </row>
    <row r="32412">
      <c r="A32412" s="29"/>
      <c r="B32412" s="2"/>
      <c r="C32412" s="2"/>
      <c r="D32412" s="2"/>
      <c r="E32412" s="2"/>
      <c r="F32412" s="2"/>
      <c r="H32412" s="6"/>
    </row>
    <row r="32413">
      <c r="A32413" s="29"/>
      <c r="B32413" s="2"/>
      <c r="C32413" s="2"/>
      <c r="D32413" s="2"/>
      <c r="E32413" s="2"/>
      <c r="F32413" s="2"/>
      <c r="H32413" s="6"/>
    </row>
    <row r="32414">
      <c r="A32414" s="29"/>
      <c r="B32414" s="2"/>
      <c r="C32414" s="2"/>
      <c r="D32414" s="2"/>
      <c r="E32414" s="2"/>
      <c r="F32414" s="2"/>
      <c r="H32414" s="6"/>
    </row>
    <row r="32415">
      <c r="A32415" s="29"/>
      <c r="B32415" s="2"/>
      <c r="C32415" s="2"/>
      <c r="D32415" s="2"/>
      <c r="E32415" s="2"/>
      <c r="F32415" s="2"/>
      <c r="H32415" s="6"/>
    </row>
    <row r="32416">
      <c r="A32416" s="29"/>
      <c r="B32416" s="2"/>
      <c r="C32416" s="2"/>
      <c r="D32416" s="2"/>
      <c r="E32416" s="2"/>
      <c r="F32416" s="2"/>
      <c r="H32416" s="6"/>
    </row>
    <row r="32417">
      <c r="A32417" s="29"/>
      <c r="B32417" s="2"/>
      <c r="C32417" s="2"/>
      <c r="D32417" s="2"/>
      <c r="E32417" s="2"/>
      <c r="F32417" s="2"/>
      <c r="H32417" s="6"/>
    </row>
    <row r="32418">
      <c r="A32418" s="29"/>
      <c r="B32418" s="2"/>
      <c r="C32418" s="2"/>
      <c r="D32418" s="2"/>
      <c r="E32418" s="2"/>
      <c r="F32418" s="2"/>
      <c r="H32418" s="6"/>
    </row>
    <row r="32419">
      <c r="A32419" s="29"/>
      <c r="B32419" s="2"/>
      <c r="C32419" s="2"/>
      <c r="D32419" s="2"/>
      <c r="E32419" s="2"/>
      <c r="F32419" s="2"/>
      <c r="H32419" s="6"/>
    </row>
    <row r="32420">
      <c r="A32420" s="29"/>
      <c r="B32420" s="2"/>
      <c r="C32420" s="2"/>
      <c r="D32420" s="2"/>
      <c r="E32420" s="2"/>
      <c r="F32420" s="2"/>
      <c r="H32420" s="6"/>
    </row>
    <row r="32421">
      <c r="A32421" s="29"/>
      <c r="B32421" s="2"/>
      <c r="C32421" s="2"/>
      <c r="D32421" s="2"/>
      <c r="E32421" s="2"/>
      <c r="F32421" s="2"/>
      <c r="H32421" s="6"/>
    </row>
    <row r="32422">
      <c r="A32422" s="29"/>
      <c r="B32422" s="2"/>
      <c r="C32422" s="2"/>
      <c r="D32422" s="2"/>
      <c r="E32422" s="2"/>
      <c r="F32422" s="2"/>
      <c r="H32422" s="6"/>
    </row>
    <row r="32423">
      <c r="A32423" s="29"/>
      <c r="B32423" s="2"/>
      <c r="C32423" s="2"/>
      <c r="D32423" s="2"/>
      <c r="E32423" s="2"/>
      <c r="F32423" s="2"/>
      <c r="H32423" s="6"/>
    </row>
    <row r="32424">
      <c r="A32424" s="29"/>
      <c r="B32424" s="2"/>
      <c r="C32424" s="2"/>
      <c r="D32424" s="2"/>
      <c r="E32424" s="2"/>
      <c r="F32424" s="2"/>
      <c r="H32424" s="6"/>
    </row>
    <row r="32425">
      <c r="A32425" s="29"/>
      <c r="B32425" s="2"/>
      <c r="C32425" s="2"/>
      <c r="D32425" s="2"/>
      <c r="E32425" s="2"/>
      <c r="F32425" s="2"/>
      <c r="H32425" s="6"/>
    </row>
    <row r="32426">
      <c r="A32426" s="29"/>
      <c r="B32426" s="2"/>
      <c r="C32426" s="2"/>
      <c r="D32426" s="2"/>
      <c r="E32426" s="2"/>
      <c r="F32426" s="2"/>
      <c r="H32426" s="6"/>
    </row>
    <row r="32427">
      <c r="A32427" s="29"/>
      <c r="B32427" s="2"/>
      <c r="C32427" s="2"/>
      <c r="D32427" s="2"/>
      <c r="E32427" s="2"/>
      <c r="F32427" s="2"/>
      <c r="H32427" s="6"/>
    </row>
    <row r="32428">
      <c r="A32428" s="29"/>
      <c r="B32428" s="2"/>
      <c r="C32428" s="2"/>
      <c r="D32428" s="2"/>
      <c r="E32428" s="2"/>
      <c r="F32428" s="2"/>
      <c r="H32428" s="6"/>
    </row>
    <row r="32429">
      <c r="A32429" s="29"/>
      <c r="B32429" s="2"/>
      <c r="C32429" s="2"/>
      <c r="D32429" s="2"/>
      <c r="E32429" s="2"/>
      <c r="F32429" s="2"/>
      <c r="H32429" s="6"/>
    </row>
    <row r="32430">
      <c r="A32430" s="29"/>
      <c r="B32430" s="2"/>
      <c r="C32430" s="2"/>
      <c r="D32430" s="2"/>
      <c r="E32430" s="2"/>
      <c r="F32430" s="2"/>
      <c r="H32430" s="6"/>
    </row>
    <row r="32431">
      <c r="A32431" s="29"/>
      <c r="B32431" s="2"/>
      <c r="C32431" s="2"/>
      <c r="D32431" s="2"/>
      <c r="E32431" s="2"/>
      <c r="F32431" s="2"/>
      <c r="H32431" s="6"/>
    </row>
    <row r="32432">
      <c r="A32432" s="29"/>
      <c r="B32432" s="2"/>
      <c r="C32432" s="2"/>
      <c r="D32432" s="2"/>
      <c r="E32432" s="2"/>
      <c r="F32432" s="2"/>
      <c r="H32432" s="6"/>
    </row>
    <row r="32433">
      <c r="A32433" s="29"/>
      <c r="B32433" s="2"/>
      <c r="C32433" s="2"/>
      <c r="D32433" s="2"/>
      <c r="E32433" s="2"/>
      <c r="F32433" s="2"/>
      <c r="H32433" s="6"/>
    </row>
    <row r="32434">
      <c r="A32434" s="29"/>
      <c r="B32434" s="2"/>
      <c r="C32434" s="2"/>
      <c r="D32434" s="2"/>
      <c r="E32434" s="2"/>
      <c r="F32434" s="2"/>
      <c r="H32434" s="6"/>
    </row>
    <row r="32435">
      <c r="A32435" s="29"/>
      <c r="B32435" s="2"/>
      <c r="C32435" s="2"/>
      <c r="D32435" s="2"/>
      <c r="E32435" s="2"/>
      <c r="F32435" s="2"/>
      <c r="H32435" s="6"/>
    </row>
    <row r="32436">
      <c r="A32436" s="29"/>
      <c r="B32436" s="2"/>
      <c r="C32436" s="2"/>
      <c r="D32436" s="2"/>
      <c r="E32436" s="2"/>
      <c r="F32436" s="2"/>
      <c r="H32436" s="6"/>
    </row>
    <row r="32437">
      <c r="A32437" s="29"/>
      <c r="B32437" s="2"/>
      <c r="C32437" s="2"/>
      <c r="D32437" s="2"/>
      <c r="E32437" s="2"/>
      <c r="F32437" s="2"/>
      <c r="H32437" s="6"/>
    </row>
    <row r="32438">
      <c r="A32438" s="29"/>
      <c r="B32438" s="2"/>
      <c r="C32438" s="2"/>
      <c r="D32438" s="2"/>
      <c r="E32438" s="2"/>
      <c r="F32438" s="2"/>
      <c r="H32438" s="6"/>
    </row>
    <row r="32439">
      <c r="A32439" s="29"/>
      <c r="B32439" s="2"/>
      <c r="C32439" s="2"/>
      <c r="D32439" s="2"/>
      <c r="E32439" s="2"/>
      <c r="F32439" s="2"/>
      <c r="H32439" s="6"/>
    </row>
    <row r="32440">
      <c r="A32440" s="29"/>
      <c r="B32440" s="2"/>
      <c r="C32440" s="2"/>
      <c r="D32440" s="2"/>
      <c r="E32440" s="2"/>
      <c r="F32440" s="2"/>
      <c r="H32440" s="6"/>
    </row>
    <row r="32441">
      <c r="A32441" s="29"/>
      <c r="B32441" s="2"/>
      <c r="C32441" s="2"/>
      <c r="D32441" s="2"/>
      <c r="E32441" s="2"/>
      <c r="F32441" s="2"/>
      <c r="H32441" s="6"/>
    </row>
    <row r="32442">
      <c r="A32442" s="29"/>
      <c r="B32442" s="2"/>
      <c r="C32442" s="2"/>
      <c r="D32442" s="2"/>
      <c r="E32442" s="2"/>
      <c r="F32442" s="2"/>
      <c r="H32442" s="6"/>
    </row>
    <row r="32443">
      <c r="A32443" s="29"/>
      <c r="B32443" s="2"/>
      <c r="C32443" s="2"/>
      <c r="D32443" s="2"/>
      <c r="E32443" s="2"/>
      <c r="F32443" s="2"/>
      <c r="H32443" s="6"/>
    </row>
    <row r="32444">
      <c r="A32444" s="29"/>
      <c r="B32444" s="2"/>
      <c r="C32444" s="2"/>
      <c r="D32444" s="2"/>
      <c r="E32444" s="2"/>
      <c r="F32444" s="2"/>
      <c r="H32444" s="6"/>
    </row>
    <row r="32445">
      <c r="A32445" s="29"/>
      <c r="B32445" s="2"/>
      <c r="C32445" s="2"/>
      <c r="D32445" s="2"/>
      <c r="E32445" s="2"/>
      <c r="F32445" s="2"/>
      <c r="H32445" s="6"/>
    </row>
    <row r="32446">
      <c r="A32446" s="29"/>
      <c r="B32446" s="2"/>
      <c r="C32446" s="2"/>
      <c r="D32446" s="2"/>
      <c r="E32446" s="2"/>
      <c r="F32446" s="2"/>
      <c r="H32446" s="6"/>
    </row>
    <row r="32447">
      <c r="A32447" s="29"/>
      <c r="B32447" s="2"/>
      <c r="C32447" s="2"/>
      <c r="D32447" s="2"/>
      <c r="E32447" s="2"/>
      <c r="F32447" s="2"/>
      <c r="H32447" s="6"/>
    </row>
    <row r="32448">
      <c r="A32448" s="29"/>
      <c r="B32448" s="2"/>
      <c r="C32448" s="2"/>
      <c r="D32448" s="2"/>
      <c r="E32448" s="2"/>
      <c r="F32448" s="2"/>
      <c r="H32448" s="6"/>
    </row>
    <row r="32449">
      <c r="A32449" s="29"/>
      <c r="B32449" s="2"/>
      <c r="C32449" s="2"/>
      <c r="D32449" s="2"/>
      <c r="E32449" s="2"/>
      <c r="F32449" s="2"/>
      <c r="H32449" s="6"/>
    </row>
    <row r="32450">
      <c r="A32450" s="29"/>
      <c r="B32450" s="2"/>
      <c r="C32450" s="2"/>
      <c r="D32450" s="2"/>
      <c r="E32450" s="2"/>
      <c r="F32450" s="2"/>
      <c r="H32450" s="6"/>
    </row>
    <row r="32451">
      <c r="A32451" s="29"/>
      <c r="B32451" s="2"/>
      <c r="C32451" s="2"/>
      <c r="D32451" s="2"/>
      <c r="E32451" s="2"/>
      <c r="F32451" s="2"/>
      <c r="H32451" s="6"/>
    </row>
    <row r="32452">
      <c r="A32452" s="29"/>
      <c r="B32452" s="2"/>
      <c r="C32452" s="2"/>
      <c r="D32452" s="2"/>
      <c r="E32452" s="2"/>
      <c r="F32452" s="2"/>
      <c r="H32452" s="6"/>
    </row>
    <row r="32453">
      <c r="A32453" s="29"/>
      <c r="B32453" s="2"/>
      <c r="C32453" s="2"/>
      <c r="D32453" s="2"/>
      <c r="E32453" s="2"/>
      <c r="F32453" s="2"/>
      <c r="H32453" s="6"/>
    </row>
    <row r="32454">
      <c r="A32454" s="29"/>
      <c r="B32454" s="2"/>
      <c r="C32454" s="2"/>
      <c r="D32454" s="2"/>
      <c r="E32454" s="2"/>
      <c r="F32454" s="2"/>
      <c r="H32454" s="6"/>
    </row>
    <row r="32455">
      <c r="A32455" s="29"/>
      <c r="B32455" s="2"/>
      <c r="C32455" s="2"/>
      <c r="D32455" s="2"/>
      <c r="E32455" s="2"/>
      <c r="F32455" s="2"/>
      <c r="H32455" s="6"/>
    </row>
    <row r="32456">
      <c r="A32456" s="29"/>
      <c r="B32456" s="2"/>
      <c r="C32456" s="2"/>
      <c r="D32456" s="2"/>
      <c r="E32456" s="2"/>
      <c r="F32456" s="2"/>
      <c r="H32456" s="6"/>
    </row>
    <row r="32457">
      <c r="A32457" s="29"/>
      <c r="B32457" s="2"/>
      <c r="C32457" s="2"/>
      <c r="D32457" s="2"/>
      <c r="E32457" s="2"/>
      <c r="F32457" s="2"/>
      <c r="H32457" s="6"/>
    </row>
    <row r="32458">
      <c r="A32458" s="29"/>
      <c r="B32458" s="2"/>
      <c r="C32458" s="2"/>
      <c r="D32458" s="2"/>
      <c r="E32458" s="2"/>
      <c r="F32458" s="2"/>
      <c r="H32458" s="6"/>
    </row>
    <row r="32459">
      <c r="A32459" s="29"/>
      <c r="B32459" s="2"/>
      <c r="C32459" s="2"/>
      <c r="D32459" s="2"/>
      <c r="E32459" s="2"/>
      <c r="F32459" s="2"/>
      <c r="H32459" s="6"/>
    </row>
    <row r="32460">
      <c r="A32460" s="29"/>
      <c r="B32460" s="2"/>
      <c r="C32460" s="2"/>
      <c r="D32460" s="2"/>
      <c r="E32460" s="2"/>
      <c r="F32460" s="2"/>
      <c r="H32460" s="6"/>
    </row>
    <row r="32461">
      <c r="A32461" s="29"/>
      <c r="B32461" s="2"/>
      <c r="C32461" s="2"/>
      <c r="D32461" s="2"/>
      <c r="E32461" s="2"/>
      <c r="F32461" s="2"/>
      <c r="H32461" s="6"/>
    </row>
    <row r="32462">
      <c r="A32462" s="29"/>
      <c r="B32462" s="2"/>
      <c r="C32462" s="2"/>
      <c r="D32462" s="2"/>
      <c r="E32462" s="2"/>
      <c r="F32462" s="2"/>
      <c r="H32462" s="6"/>
    </row>
    <row r="32463">
      <c r="A32463" s="29"/>
      <c r="B32463" s="2"/>
      <c r="C32463" s="2"/>
      <c r="D32463" s="2"/>
      <c r="E32463" s="2"/>
      <c r="F32463" s="2"/>
      <c r="H32463" s="6"/>
    </row>
    <row r="32464">
      <c r="A32464" s="29"/>
      <c r="B32464" s="2"/>
      <c r="C32464" s="2"/>
      <c r="D32464" s="2"/>
      <c r="E32464" s="2"/>
      <c r="F32464" s="2"/>
      <c r="H32464" s="6"/>
    </row>
    <row r="32465">
      <c r="A32465" s="29"/>
      <c r="B32465" s="2"/>
      <c r="C32465" s="2"/>
      <c r="D32465" s="2"/>
      <c r="E32465" s="2"/>
      <c r="F32465" s="2"/>
      <c r="H32465" s="6"/>
    </row>
    <row r="32466">
      <c r="A32466" s="29"/>
      <c r="B32466" s="2"/>
      <c r="C32466" s="2"/>
      <c r="D32466" s="2"/>
      <c r="E32466" s="2"/>
      <c r="F32466" s="2"/>
      <c r="H32466" s="6"/>
    </row>
    <row r="32467">
      <c r="A32467" s="29"/>
      <c r="B32467" s="2"/>
      <c r="C32467" s="2"/>
      <c r="D32467" s="2"/>
      <c r="E32467" s="2"/>
      <c r="F32467" s="2"/>
      <c r="H32467" s="6"/>
    </row>
    <row r="32468">
      <c r="A32468" s="29"/>
      <c r="B32468" s="2"/>
      <c r="C32468" s="2"/>
      <c r="D32468" s="2"/>
      <c r="E32468" s="2"/>
      <c r="F32468" s="2"/>
      <c r="H32468" s="6"/>
    </row>
    <row r="32469">
      <c r="A32469" s="29"/>
      <c r="B32469" s="2"/>
      <c r="C32469" s="2"/>
      <c r="D32469" s="2"/>
      <c r="E32469" s="2"/>
      <c r="F32469" s="2"/>
      <c r="H32469" s="6"/>
    </row>
    <row r="32470">
      <c r="A32470" s="29"/>
      <c r="B32470" s="2"/>
      <c r="C32470" s="2"/>
      <c r="D32470" s="2"/>
      <c r="E32470" s="2"/>
      <c r="F32470" s="2"/>
      <c r="H32470" s="6"/>
    </row>
    <row r="32471">
      <c r="A32471" s="29"/>
      <c r="B32471" s="2"/>
      <c r="C32471" s="2"/>
      <c r="D32471" s="2"/>
      <c r="E32471" s="2"/>
      <c r="F32471" s="2"/>
      <c r="H32471" s="6"/>
    </row>
    <row r="32472">
      <c r="A32472" s="29"/>
      <c r="B32472" s="2"/>
      <c r="C32472" s="2"/>
      <c r="D32472" s="2"/>
      <c r="E32472" s="2"/>
      <c r="F32472" s="2"/>
      <c r="H32472" s="6"/>
    </row>
    <row r="32473">
      <c r="A32473" s="29"/>
      <c r="B32473" s="2"/>
      <c r="C32473" s="2"/>
      <c r="D32473" s="2"/>
      <c r="E32473" s="2"/>
      <c r="F32473" s="2"/>
      <c r="H32473" s="6"/>
    </row>
    <row r="32474">
      <c r="A32474" s="29"/>
      <c r="B32474" s="2"/>
      <c r="C32474" s="2"/>
      <c r="D32474" s="2"/>
      <c r="E32474" s="2"/>
      <c r="F32474" s="2"/>
      <c r="H32474" s="6"/>
    </row>
    <row r="32475">
      <c r="A32475" s="29"/>
      <c r="B32475" s="2"/>
      <c r="C32475" s="2"/>
      <c r="D32475" s="2"/>
      <c r="E32475" s="2"/>
      <c r="F32475" s="2"/>
      <c r="H32475" s="6"/>
    </row>
    <row r="32476">
      <c r="A32476" s="29"/>
      <c r="B32476" s="2"/>
      <c r="C32476" s="2"/>
      <c r="D32476" s="2"/>
      <c r="E32476" s="2"/>
      <c r="F32476" s="2"/>
      <c r="H32476" s="6"/>
    </row>
    <row r="32477">
      <c r="A32477" s="29"/>
      <c r="B32477" s="2"/>
      <c r="C32477" s="2"/>
      <c r="D32477" s="2"/>
      <c r="E32477" s="2"/>
      <c r="F32477" s="2"/>
      <c r="H32477" s="6"/>
    </row>
    <row r="32478">
      <c r="A32478" s="29"/>
      <c r="B32478" s="2"/>
      <c r="C32478" s="2"/>
      <c r="D32478" s="2"/>
      <c r="E32478" s="2"/>
      <c r="F32478" s="2"/>
      <c r="H32478" s="6"/>
    </row>
    <row r="32479">
      <c r="A32479" s="29"/>
      <c r="B32479" s="2"/>
      <c r="C32479" s="2"/>
      <c r="D32479" s="2"/>
      <c r="E32479" s="2"/>
      <c r="F32479" s="2"/>
      <c r="H32479" s="6"/>
    </row>
    <row r="32480">
      <c r="A32480" s="29"/>
      <c r="B32480" s="2"/>
      <c r="C32480" s="2"/>
      <c r="D32480" s="2"/>
      <c r="E32480" s="2"/>
      <c r="F32480" s="2"/>
      <c r="H32480" s="6"/>
    </row>
    <row r="32481">
      <c r="A32481" s="29"/>
      <c r="B32481" s="2"/>
      <c r="C32481" s="2"/>
      <c r="D32481" s="2"/>
      <c r="E32481" s="2"/>
      <c r="F32481" s="2"/>
      <c r="H32481" s="6"/>
    </row>
    <row r="32482">
      <c r="A32482" s="29"/>
      <c r="B32482" s="2"/>
      <c r="C32482" s="2"/>
      <c r="D32482" s="2"/>
      <c r="E32482" s="2"/>
      <c r="F32482" s="2"/>
      <c r="H32482" s="6"/>
    </row>
    <row r="32483">
      <c r="A32483" s="29"/>
      <c r="B32483" s="2"/>
      <c r="C32483" s="2"/>
      <c r="D32483" s="2"/>
      <c r="E32483" s="2"/>
      <c r="F32483" s="2"/>
      <c r="H32483" s="6"/>
    </row>
    <row r="32484">
      <c r="A32484" s="29"/>
      <c r="B32484" s="2"/>
      <c r="C32484" s="2"/>
      <c r="D32484" s="2"/>
      <c r="E32484" s="2"/>
      <c r="F32484" s="2"/>
      <c r="H32484" s="6"/>
    </row>
    <row r="32485">
      <c r="A32485" s="29"/>
      <c r="B32485" s="2"/>
      <c r="C32485" s="2"/>
      <c r="D32485" s="2"/>
      <c r="E32485" s="2"/>
      <c r="F32485" s="2"/>
      <c r="H32485" s="6"/>
    </row>
    <row r="32486">
      <c r="A32486" s="29"/>
      <c r="B32486" s="2"/>
      <c r="C32486" s="2"/>
      <c r="D32486" s="2"/>
      <c r="E32486" s="2"/>
      <c r="F32486" s="2"/>
      <c r="H32486" s="6"/>
    </row>
    <row r="32487">
      <c r="A32487" s="29"/>
      <c r="B32487" s="2"/>
      <c r="C32487" s="2"/>
      <c r="D32487" s="2"/>
      <c r="E32487" s="2"/>
      <c r="F32487" s="2"/>
      <c r="H32487" s="6"/>
    </row>
    <row r="32488">
      <c r="A32488" s="29"/>
      <c r="B32488" s="2"/>
      <c r="C32488" s="2"/>
      <c r="D32488" s="2"/>
      <c r="E32488" s="2"/>
      <c r="F32488" s="2"/>
      <c r="H32488" s="6"/>
    </row>
    <row r="32489">
      <c r="A32489" s="29"/>
      <c r="B32489" s="2"/>
      <c r="C32489" s="2"/>
      <c r="D32489" s="2"/>
      <c r="E32489" s="2"/>
      <c r="F32489" s="2"/>
      <c r="H32489" s="6"/>
    </row>
    <row r="32490">
      <c r="A32490" s="29"/>
      <c r="B32490" s="2"/>
      <c r="C32490" s="2"/>
      <c r="D32490" s="2"/>
      <c r="E32490" s="2"/>
      <c r="F32490" s="2"/>
      <c r="H32490" s="6"/>
    </row>
    <row r="32491">
      <c r="A32491" s="29"/>
      <c r="B32491" s="2"/>
      <c r="C32491" s="2"/>
      <c r="D32491" s="2"/>
      <c r="E32491" s="2"/>
      <c r="F32491" s="2"/>
      <c r="H32491" s="6"/>
    </row>
    <row r="32492">
      <c r="A32492" s="29"/>
      <c r="B32492" s="2"/>
      <c r="C32492" s="2"/>
      <c r="D32492" s="2"/>
      <c r="E32492" s="2"/>
      <c r="F32492" s="2"/>
      <c r="H32492" s="6"/>
    </row>
    <row r="32493">
      <c r="A32493" s="29"/>
      <c r="B32493" s="2"/>
      <c r="C32493" s="2"/>
      <c r="D32493" s="2"/>
      <c r="E32493" s="2"/>
      <c r="F32493" s="2"/>
      <c r="H32493" s="6"/>
    </row>
    <row r="32494">
      <c r="A32494" s="29"/>
      <c r="B32494" s="2"/>
      <c r="C32494" s="2"/>
      <c r="D32494" s="2"/>
      <c r="E32494" s="2"/>
      <c r="F32494" s="2"/>
      <c r="H32494" s="6"/>
    </row>
    <row r="32495">
      <c r="A32495" s="29"/>
      <c r="B32495" s="2"/>
      <c r="C32495" s="2"/>
      <c r="D32495" s="2"/>
      <c r="E32495" s="2"/>
      <c r="F32495" s="2"/>
      <c r="H32495" s="6"/>
    </row>
    <row r="32496">
      <c r="A32496" s="29"/>
      <c r="B32496" s="2"/>
      <c r="C32496" s="2"/>
      <c r="D32496" s="2"/>
      <c r="E32496" s="2"/>
      <c r="F32496" s="2"/>
      <c r="H32496" s="6"/>
    </row>
    <row r="32497">
      <c r="A32497" s="29"/>
      <c r="B32497" s="2"/>
      <c r="C32497" s="2"/>
      <c r="D32497" s="2"/>
      <c r="E32497" s="2"/>
      <c r="F32497" s="2"/>
      <c r="H32497" s="6"/>
    </row>
    <row r="32498">
      <c r="A32498" s="29"/>
      <c r="B32498" s="2"/>
      <c r="C32498" s="2"/>
      <c r="D32498" s="2"/>
      <c r="E32498" s="2"/>
      <c r="F32498" s="2"/>
      <c r="H32498" s="6"/>
    </row>
    <row r="32499">
      <c r="A32499" s="29"/>
      <c r="B32499" s="2"/>
      <c r="C32499" s="2"/>
      <c r="D32499" s="2"/>
      <c r="E32499" s="2"/>
      <c r="F32499" s="2"/>
      <c r="H32499" s="6"/>
    </row>
    <row r="32500">
      <c r="A32500" s="29"/>
      <c r="B32500" s="2"/>
      <c r="C32500" s="2"/>
      <c r="D32500" s="2"/>
      <c r="E32500" s="2"/>
      <c r="F32500" s="2"/>
      <c r="H32500" s="6"/>
    </row>
    <row r="32501">
      <c r="A32501" s="29"/>
      <c r="B32501" s="2"/>
      <c r="C32501" s="2"/>
      <c r="D32501" s="2"/>
      <c r="E32501" s="2"/>
      <c r="F32501" s="2"/>
      <c r="H32501" s="6"/>
    </row>
    <row r="32502">
      <c r="A32502" s="29"/>
      <c r="B32502" s="2"/>
      <c r="C32502" s="2"/>
      <c r="D32502" s="2"/>
      <c r="E32502" s="2"/>
      <c r="F32502" s="2"/>
      <c r="H32502" s="6"/>
    </row>
    <row r="32503">
      <c r="A32503" s="29"/>
      <c r="B32503" s="2"/>
      <c r="C32503" s="2"/>
      <c r="D32503" s="2"/>
      <c r="E32503" s="2"/>
      <c r="F32503" s="2"/>
      <c r="H32503" s="6"/>
    </row>
    <row r="32504">
      <c r="A32504" s="29"/>
      <c r="B32504" s="2"/>
      <c r="C32504" s="2"/>
      <c r="D32504" s="2"/>
      <c r="E32504" s="2"/>
      <c r="F32504" s="2"/>
      <c r="H32504" s="6"/>
    </row>
    <row r="32505">
      <c r="A32505" s="29"/>
      <c r="B32505" s="2"/>
      <c r="C32505" s="2"/>
      <c r="D32505" s="2"/>
      <c r="E32505" s="2"/>
      <c r="F32505" s="2"/>
      <c r="H32505" s="6"/>
    </row>
    <row r="32506">
      <c r="A32506" s="29"/>
      <c r="B32506" s="2"/>
      <c r="C32506" s="2"/>
      <c r="D32506" s="2"/>
      <c r="E32506" s="2"/>
      <c r="F32506" s="2"/>
      <c r="H32506" s="6"/>
    </row>
    <row r="32507">
      <c r="A32507" s="29"/>
      <c r="B32507" s="2"/>
      <c r="C32507" s="2"/>
      <c r="D32507" s="2"/>
      <c r="E32507" s="2"/>
      <c r="F32507" s="2"/>
      <c r="H32507" s="6"/>
    </row>
    <row r="32508">
      <c r="A32508" s="29"/>
      <c r="B32508" s="2"/>
      <c r="C32508" s="2"/>
      <c r="D32508" s="2"/>
      <c r="E32508" s="2"/>
      <c r="F32508" s="2"/>
      <c r="H32508" s="6"/>
    </row>
    <row r="32509">
      <c r="A32509" s="29"/>
      <c r="B32509" s="2"/>
      <c r="C32509" s="2"/>
      <c r="D32509" s="2"/>
      <c r="E32509" s="2"/>
      <c r="F32509" s="2"/>
      <c r="H32509" s="6"/>
    </row>
    <row r="32510">
      <c r="A32510" s="29"/>
      <c r="B32510" s="2"/>
      <c r="C32510" s="2"/>
      <c r="D32510" s="2"/>
      <c r="E32510" s="2"/>
      <c r="F32510" s="2"/>
      <c r="H32510" s="6"/>
    </row>
    <row r="32511">
      <c r="A32511" s="29"/>
      <c r="B32511" s="2"/>
      <c r="C32511" s="2"/>
      <c r="D32511" s="2"/>
      <c r="E32511" s="2"/>
      <c r="F32511" s="2"/>
      <c r="H32511" s="6"/>
    </row>
    <row r="32512">
      <c r="A32512" s="29"/>
      <c r="B32512" s="2"/>
      <c r="C32512" s="2"/>
      <c r="D32512" s="2"/>
      <c r="E32512" s="2"/>
      <c r="F32512" s="2"/>
      <c r="H32512" s="6"/>
    </row>
    <row r="32513">
      <c r="A32513" s="29"/>
      <c r="B32513" s="2"/>
      <c r="C32513" s="2"/>
      <c r="D32513" s="2"/>
      <c r="E32513" s="2"/>
      <c r="F32513" s="2"/>
      <c r="H32513" s="6"/>
    </row>
    <row r="32514">
      <c r="A32514" s="29"/>
      <c r="B32514" s="2"/>
      <c r="C32514" s="2"/>
      <c r="D32514" s="2"/>
      <c r="E32514" s="2"/>
      <c r="F32514" s="2"/>
      <c r="H32514" s="6"/>
    </row>
    <row r="32515">
      <c r="A32515" s="29"/>
      <c r="B32515" s="2"/>
      <c r="C32515" s="2"/>
      <c r="D32515" s="2"/>
      <c r="E32515" s="2"/>
      <c r="F32515" s="2"/>
      <c r="H32515" s="6"/>
    </row>
    <row r="32516">
      <c r="A32516" s="29"/>
      <c r="B32516" s="2"/>
      <c r="C32516" s="2"/>
      <c r="D32516" s="2"/>
      <c r="E32516" s="2"/>
      <c r="F32516" s="2"/>
      <c r="H32516" s="6"/>
    </row>
    <row r="32517">
      <c r="A32517" s="29"/>
      <c r="B32517" s="2"/>
      <c r="C32517" s="2"/>
      <c r="D32517" s="2"/>
      <c r="E32517" s="2"/>
      <c r="F32517" s="2"/>
      <c r="H32517" s="6"/>
    </row>
    <row r="32518">
      <c r="A32518" s="29"/>
      <c r="B32518" s="2"/>
      <c r="C32518" s="2"/>
      <c r="D32518" s="2"/>
      <c r="E32518" s="2"/>
      <c r="F32518" s="2"/>
      <c r="H32518" s="6"/>
    </row>
    <row r="32519">
      <c r="A32519" s="29"/>
      <c r="B32519" s="2"/>
      <c r="C32519" s="2"/>
      <c r="D32519" s="2"/>
      <c r="E32519" s="2"/>
      <c r="F32519" s="2"/>
      <c r="H32519" s="6"/>
    </row>
    <row r="32520">
      <c r="A32520" s="29"/>
      <c r="B32520" s="2"/>
      <c r="C32520" s="2"/>
      <c r="D32520" s="2"/>
      <c r="E32520" s="2"/>
      <c r="F32520" s="2"/>
      <c r="H32520" s="6"/>
    </row>
    <row r="32521">
      <c r="A32521" s="29"/>
      <c r="B32521" s="2"/>
      <c r="C32521" s="2"/>
      <c r="D32521" s="2"/>
      <c r="E32521" s="2"/>
      <c r="F32521" s="2"/>
      <c r="H32521" s="6"/>
    </row>
    <row r="32522">
      <c r="A32522" s="29"/>
      <c r="B32522" s="2"/>
      <c r="C32522" s="2"/>
      <c r="D32522" s="2"/>
      <c r="E32522" s="2"/>
      <c r="F32522" s="2"/>
      <c r="H32522" s="6"/>
    </row>
    <row r="32523">
      <c r="A32523" s="29"/>
      <c r="B32523" s="2"/>
      <c r="C32523" s="2"/>
      <c r="D32523" s="2"/>
      <c r="E32523" s="2"/>
      <c r="F32523" s="2"/>
      <c r="H32523" s="6"/>
    </row>
    <row r="32524">
      <c r="A32524" s="29"/>
      <c r="B32524" s="2"/>
      <c r="C32524" s="2"/>
      <c r="D32524" s="2"/>
      <c r="E32524" s="2"/>
      <c r="F32524" s="2"/>
      <c r="H32524" s="6"/>
    </row>
    <row r="32525">
      <c r="A32525" s="29"/>
      <c r="B32525" s="2"/>
      <c r="C32525" s="2"/>
      <c r="D32525" s="2"/>
      <c r="E32525" s="2"/>
      <c r="F32525" s="2"/>
      <c r="H32525" s="6"/>
    </row>
    <row r="32526">
      <c r="A32526" s="29"/>
      <c r="B32526" s="2"/>
      <c r="C32526" s="2"/>
      <c r="D32526" s="2"/>
      <c r="E32526" s="2"/>
      <c r="F32526" s="2"/>
      <c r="H32526" s="6"/>
    </row>
    <row r="32527">
      <c r="A32527" s="29"/>
      <c r="B32527" s="2"/>
      <c r="C32527" s="2"/>
      <c r="D32527" s="2"/>
      <c r="E32527" s="2"/>
      <c r="F32527" s="2"/>
      <c r="H32527" s="6"/>
    </row>
    <row r="32528">
      <c r="A32528" s="29"/>
      <c r="B32528" s="2"/>
      <c r="C32528" s="2"/>
      <c r="D32528" s="2"/>
      <c r="E32528" s="2"/>
      <c r="F32528" s="2"/>
      <c r="H32528" s="6"/>
    </row>
    <row r="32529">
      <c r="A32529" s="29"/>
      <c r="B32529" s="2"/>
      <c r="C32529" s="2"/>
      <c r="D32529" s="2"/>
      <c r="E32529" s="2"/>
      <c r="F32529" s="2"/>
      <c r="H32529" s="6"/>
    </row>
    <row r="32530">
      <c r="A32530" s="29"/>
      <c r="B32530" s="2"/>
      <c r="C32530" s="2"/>
      <c r="D32530" s="2"/>
      <c r="E32530" s="2"/>
      <c r="F32530" s="2"/>
      <c r="H32530" s="6"/>
    </row>
    <row r="32531">
      <c r="A32531" s="29"/>
      <c r="B32531" s="2"/>
      <c r="C32531" s="2"/>
      <c r="D32531" s="2"/>
      <c r="E32531" s="2"/>
      <c r="F32531" s="2"/>
      <c r="H32531" s="6"/>
    </row>
    <row r="32532">
      <c r="A32532" s="29"/>
      <c r="B32532" s="2"/>
      <c r="C32532" s="2"/>
      <c r="D32532" s="2"/>
      <c r="E32532" s="2"/>
      <c r="F32532" s="2"/>
      <c r="H32532" s="6"/>
    </row>
    <row r="32533">
      <c r="A32533" s="29"/>
      <c r="B32533" s="2"/>
      <c r="C32533" s="2"/>
      <c r="D32533" s="2"/>
      <c r="E32533" s="2"/>
      <c r="F32533" s="2"/>
      <c r="H32533" s="6"/>
    </row>
    <row r="32534">
      <c r="A32534" s="29"/>
      <c r="B32534" s="2"/>
      <c r="C32534" s="2"/>
      <c r="D32534" s="2"/>
      <c r="E32534" s="2"/>
      <c r="F32534" s="2"/>
      <c r="H32534" s="6"/>
    </row>
    <row r="32535">
      <c r="A32535" s="29"/>
      <c r="B32535" s="2"/>
      <c r="C32535" s="2"/>
      <c r="D32535" s="2"/>
      <c r="E32535" s="2"/>
      <c r="F32535" s="2"/>
      <c r="H32535" s="6"/>
    </row>
    <row r="32536">
      <c r="A32536" s="29"/>
      <c r="B32536" s="2"/>
      <c r="C32536" s="2"/>
      <c r="D32536" s="2"/>
      <c r="E32536" s="2"/>
      <c r="F32536" s="2"/>
      <c r="H32536" s="6"/>
    </row>
    <row r="32537">
      <c r="A32537" s="29"/>
      <c r="B32537" s="2"/>
      <c r="C32537" s="2"/>
      <c r="D32537" s="2"/>
      <c r="E32537" s="2"/>
      <c r="F32537" s="2"/>
      <c r="H32537" s="6"/>
    </row>
    <row r="32538">
      <c r="A32538" s="29"/>
      <c r="B32538" s="2"/>
      <c r="C32538" s="2"/>
      <c r="D32538" s="2"/>
      <c r="E32538" s="2"/>
      <c r="F32538" s="2"/>
      <c r="H32538" s="6"/>
    </row>
    <row r="32539">
      <c r="A32539" s="29"/>
      <c r="B32539" s="2"/>
      <c r="C32539" s="2"/>
      <c r="D32539" s="2"/>
      <c r="E32539" s="2"/>
      <c r="F32539" s="2"/>
      <c r="H32539" s="6"/>
    </row>
    <row r="32540">
      <c r="A32540" s="29"/>
      <c r="B32540" s="2"/>
      <c r="C32540" s="2"/>
      <c r="D32540" s="2"/>
      <c r="E32540" s="2"/>
      <c r="F32540" s="2"/>
      <c r="H32540" s="6"/>
    </row>
    <row r="32541">
      <c r="A32541" s="29"/>
      <c r="B32541" s="2"/>
      <c r="C32541" s="2"/>
      <c r="D32541" s="2"/>
      <c r="E32541" s="2"/>
      <c r="F32541" s="2"/>
      <c r="H32541" s="6"/>
    </row>
    <row r="32542">
      <c r="A32542" s="29"/>
      <c r="B32542" s="2"/>
      <c r="C32542" s="2"/>
      <c r="D32542" s="2"/>
      <c r="E32542" s="2"/>
      <c r="F32542" s="2"/>
      <c r="H32542" s="6"/>
    </row>
    <row r="32543">
      <c r="A32543" s="29"/>
      <c r="B32543" s="2"/>
      <c r="C32543" s="2"/>
      <c r="D32543" s="2"/>
      <c r="E32543" s="2"/>
      <c r="F32543" s="2"/>
      <c r="H32543" s="6"/>
    </row>
    <row r="32544">
      <c r="A32544" s="29"/>
      <c r="B32544" s="2"/>
      <c r="C32544" s="2"/>
      <c r="D32544" s="2"/>
      <c r="E32544" s="2"/>
      <c r="F32544" s="2"/>
      <c r="H32544" s="6"/>
    </row>
    <row r="32545">
      <c r="A32545" s="29"/>
      <c r="B32545" s="2"/>
      <c r="C32545" s="2"/>
      <c r="D32545" s="2"/>
      <c r="E32545" s="2"/>
      <c r="F32545" s="2"/>
      <c r="H32545" s="6"/>
    </row>
    <row r="32546">
      <c r="A32546" s="29"/>
      <c r="B32546" s="2"/>
      <c r="C32546" s="2"/>
      <c r="D32546" s="2"/>
      <c r="E32546" s="2"/>
      <c r="F32546" s="2"/>
      <c r="H32546" s="6"/>
    </row>
    <row r="32547">
      <c r="A32547" s="29"/>
      <c r="B32547" s="2"/>
      <c r="C32547" s="2"/>
      <c r="D32547" s="2"/>
      <c r="E32547" s="2"/>
      <c r="F32547" s="2"/>
      <c r="H32547" s="6"/>
    </row>
    <row r="32548">
      <c r="A32548" s="29"/>
      <c r="B32548" s="2"/>
      <c r="C32548" s="2"/>
      <c r="D32548" s="2"/>
      <c r="E32548" s="2"/>
      <c r="F32548" s="2"/>
      <c r="H32548" s="6"/>
    </row>
    <row r="32549">
      <c r="A32549" s="29"/>
      <c r="B32549" s="2"/>
      <c r="C32549" s="2"/>
      <c r="D32549" s="2"/>
      <c r="E32549" s="2"/>
      <c r="F32549" s="2"/>
      <c r="H32549" s="6"/>
    </row>
    <row r="32550">
      <c r="A32550" s="29"/>
      <c r="B32550" s="2"/>
      <c r="C32550" s="2"/>
      <c r="D32550" s="2"/>
      <c r="E32550" s="2"/>
      <c r="F32550" s="2"/>
      <c r="H32550" s="6"/>
    </row>
    <row r="32551">
      <c r="A32551" s="29"/>
      <c r="B32551" s="2"/>
      <c r="C32551" s="2"/>
      <c r="D32551" s="2"/>
      <c r="E32551" s="2"/>
      <c r="F32551" s="2"/>
      <c r="H32551" s="6"/>
    </row>
    <row r="32552">
      <c r="A32552" s="29"/>
      <c r="B32552" s="2"/>
      <c r="C32552" s="2"/>
      <c r="D32552" s="2"/>
      <c r="E32552" s="2"/>
      <c r="F32552" s="2"/>
      <c r="H32552" s="6"/>
    </row>
    <row r="32553">
      <c r="A32553" s="29"/>
      <c r="B32553" s="2"/>
      <c r="C32553" s="2"/>
      <c r="D32553" s="2"/>
      <c r="E32553" s="2"/>
      <c r="F32553" s="2"/>
      <c r="H32553" s="6"/>
    </row>
    <row r="32554">
      <c r="A32554" s="29"/>
      <c r="B32554" s="2"/>
      <c r="C32554" s="2"/>
      <c r="D32554" s="2"/>
      <c r="E32554" s="2"/>
      <c r="F32554" s="2"/>
      <c r="H32554" s="6"/>
    </row>
    <row r="32555">
      <c r="A32555" s="29"/>
      <c r="B32555" s="2"/>
      <c r="C32555" s="2"/>
      <c r="D32555" s="2"/>
      <c r="E32555" s="2"/>
      <c r="F32555" s="2"/>
      <c r="H32555" s="6"/>
    </row>
    <row r="32556">
      <c r="A32556" s="29"/>
      <c r="B32556" s="2"/>
      <c r="C32556" s="2"/>
      <c r="D32556" s="2"/>
      <c r="E32556" s="2"/>
      <c r="F32556" s="2"/>
      <c r="H32556" s="6"/>
    </row>
    <row r="32557">
      <c r="A32557" s="29"/>
      <c r="B32557" s="2"/>
      <c r="C32557" s="2"/>
      <c r="D32557" s="2"/>
      <c r="E32557" s="2"/>
      <c r="F32557" s="2"/>
      <c r="H32557" s="6"/>
    </row>
    <row r="32558">
      <c r="A32558" s="29"/>
      <c r="B32558" s="2"/>
      <c r="C32558" s="2"/>
      <c r="D32558" s="2"/>
      <c r="E32558" s="2"/>
      <c r="F32558" s="2"/>
      <c r="H32558" s="6"/>
    </row>
    <row r="32559">
      <c r="A32559" s="29"/>
      <c r="B32559" s="2"/>
      <c r="C32559" s="2"/>
      <c r="D32559" s="2"/>
      <c r="E32559" s="2"/>
      <c r="F32559" s="2"/>
      <c r="H32559" s="6"/>
    </row>
    <row r="32560">
      <c r="A32560" s="29"/>
      <c r="B32560" s="2"/>
      <c r="C32560" s="2"/>
      <c r="D32560" s="2"/>
      <c r="E32560" s="2"/>
      <c r="F32560" s="2"/>
      <c r="H32560" s="6"/>
    </row>
    <row r="32561">
      <c r="A32561" s="29"/>
      <c r="B32561" s="2"/>
      <c r="C32561" s="2"/>
      <c r="D32561" s="2"/>
      <c r="E32561" s="2"/>
      <c r="F32561" s="2"/>
      <c r="H32561" s="6"/>
    </row>
    <row r="32562">
      <c r="A32562" s="29"/>
      <c r="B32562" s="2"/>
      <c r="C32562" s="2"/>
      <c r="D32562" s="2"/>
      <c r="E32562" s="2"/>
      <c r="F32562" s="2"/>
      <c r="H32562" s="6"/>
    </row>
    <row r="32563">
      <c r="A32563" s="29"/>
      <c r="B32563" s="2"/>
      <c r="C32563" s="2"/>
      <c r="D32563" s="2"/>
      <c r="E32563" s="2"/>
      <c r="F32563" s="2"/>
      <c r="H32563" s="6"/>
    </row>
    <row r="32564">
      <c r="A32564" s="29"/>
      <c r="B32564" s="2"/>
      <c r="C32564" s="2"/>
      <c r="D32564" s="2"/>
      <c r="E32564" s="2"/>
      <c r="F32564" s="2"/>
      <c r="H32564" s="6"/>
    </row>
    <row r="32565">
      <c r="A32565" s="29"/>
      <c r="B32565" s="2"/>
      <c r="C32565" s="2"/>
      <c r="D32565" s="2"/>
      <c r="E32565" s="2"/>
      <c r="F32565" s="2"/>
      <c r="H32565" s="6"/>
    </row>
    <row r="32566">
      <c r="A32566" s="29"/>
      <c r="B32566" s="2"/>
      <c r="C32566" s="2"/>
      <c r="D32566" s="2"/>
      <c r="E32566" s="2"/>
      <c r="F32566" s="2"/>
      <c r="H32566" s="6"/>
    </row>
    <row r="32567">
      <c r="A32567" s="29"/>
      <c r="B32567" s="2"/>
      <c r="C32567" s="2"/>
      <c r="D32567" s="2"/>
      <c r="E32567" s="2"/>
      <c r="F32567" s="2"/>
      <c r="H32567" s="6"/>
    </row>
    <row r="32568">
      <c r="A32568" s="29"/>
      <c r="B32568" s="2"/>
      <c r="C32568" s="2"/>
      <c r="D32568" s="2"/>
      <c r="E32568" s="2"/>
      <c r="F32568" s="2"/>
      <c r="H32568" s="6"/>
    </row>
    <row r="32569">
      <c r="A32569" s="29"/>
      <c r="B32569" s="2"/>
      <c r="C32569" s="2"/>
      <c r="D32569" s="2"/>
      <c r="E32569" s="2"/>
      <c r="F32569" s="2"/>
      <c r="H32569" s="6"/>
    </row>
    <row r="32570">
      <c r="A32570" s="29"/>
      <c r="B32570" s="2"/>
      <c r="C32570" s="2"/>
      <c r="D32570" s="2"/>
      <c r="E32570" s="2"/>
      <c r="F32570" s="2"/>
      <c r="H32570" s="6"/>
    </row>
    <row r="32571">
      <c r="A32571" s="29"/>
      <c r="B32571" s="2"/>
      <c r="C32571" s="2"/>
      <c r="D32571" s="2"/>
      <c r="E32571" s="2"/>
      <c r="F32571" s="2"/>
      <c r="H32571" s="6"/>
    </row>
    <row r="32572">
      <c r="A32572" s="29"/>
      <c r="B32572" s="2"/>
      <c r="C32572" s="2"/>
      <c r="D32572" s="2"/>
      <c r="E32572" s="2"/>
      <c r="F32572" s="2"/>
      <c r="H32572" s="6"/>
    </row>
    <row r="32573">
      <c r="A32573" s="29"/>
      <c r="B32573" s="2"/>
      <c r="C32573" s="2"/>
      <c r="D32573" s="2"/>
      <c r="E32573" s="2"/>
      <c r="F32573" s="2"/>
      <c r="H32573" s="6"/>
    </row>
    <row r="32574">
      <c r="A32574" s="29"/>
      <c r="B32574" s="2"/>
      <c r="C32574" s="2"/>
      <c r="D32574" s="2"/>
      <c r="E32574" s="2"/>
      <c r="F32574" s="2"/>
      <c r="H32574" s="6"/>
    </row>
    <row r="32575">
      <c r="A32575" s="29"/>
      <c r="B32575" s="2"/>
      <c r="C32575" s="2"/>
      <c r="D32575" s="2"/>
      <c r="E32575" s="2"/>
      <c r="F32575" s="2"/>
      <c r="H32575" s="6"/>
    </row>
    <row r="32576">
      <c r="A32576" s="29"/>
      <c r="B32576" s="2"/>
      <c r="C32576" s="2"/>
      <c r="D32576" s="2"/>
      <c r="E32576" s="2"/>
      <c r="F32576" s="2"/>
      <c r="H32576" s="6"/>
    </row>
    <row r="32577">
      <c r="A32577" s="29"/>
      <c r="B32577" s="2"/>
      <c r="C32577" s="2"/>
      <c r="D32577" s="2"/>
      <c r="E32577" s="2"/>
      <c r="F32577" s="2"/>
      <c r="H32577" s="6"/>
    </row>
    <row r="32578">
      <c r="A32578" s="29"/>
      <c r="B32578" s="2"/>
      <c r="C32578" s="2"/>
      <c r="D32578" s="2"/>
      <c r="E32578" s="2"/>
      <c r="F32578" s="2"/>
      <c r="H32578" s="6"/>
    </row>
    <row r="32579">
      <c r="A32579" s="29"/>
      <c r="B32579" s="2"/>
      <c r="C32579" s="2"/>
      <c r="D32579" s="2"/>
      <c r="E32579" s="2"/>
      <c r="F32579" s="2"/>
      <c r="H32579" s="6"/>
    </row>
    <row r="32580">
      <c r="A32580" s="29"/>
      <c r="B32580" s="2"/>
      <c r="C32580" s="2"/>
      <c r="D32580" s="2"/>
      <c r="E32580" s="2"/>
      <c r="F32580" s="2"/>
      <c r="H32580" s="6"/>
    </row>
    <row r="32581">
      <c r="A32581" s="29"/>
      <c r="B32581" s="2"/>
      <c r="C32581" s="2"/>
      <c r="D32581" s="2"/>
      <c r="E32581" s="2"/>
      <c r="F32581" s="2"/>
      <c r="H32581" s="6"/>
    </row>
    <row r="32582">
      <c r="A32582" s="29"/>
      <c r="B32582" s="2"/>
      <c r="C32582" s="2"/>
      <c r="D32582" s="2"/>
      <c r="E32582" s="2"/>
      <c r="F32582" s="2"/>
      <c r="H32582" s="6"/>
    </row>
    <row r="32583">
      <c r="A32583" s="29"/>
      <c r="B32583" s="2"/>
      <c r="C32583" s="2"/>
      <c r="D32583" s="2"/>
      <c r="E32583" s="2"/>
      <c r="F32583" s="2"/>
      <c r="H32583" s="6"/>
    </row>
    <row r="32584">
      <c r="A32584" s="29"/>
      <c r="B32584" s="2"/>
      <c r="C32584" s="2"/>
      <c r="D32584" s="2"/>
      <c r="E32584" s="2"/>
      <c r="F32584" s="2"/>
      <c r="H32584" s="6"/>
    </row>
    <row r="32585">
      <c r="A32585" s="29"/>
      <c r="B32585" s="2"/>
      <c r="C32585" s="2"/>
      <c r="D32585" s="2"/>
      <c r="E32585" s="2"/>
      <c r="F32585" s="2"/>
      <c r="H32585" s="6"/>
    </row>
    <row r="32586">
      <c r="A32586" s="29"/>
      <c r="B32586" s="2"/>
      <c r="C32586" s="2"/>
      <c r="D32586" s="2"/>
      <c r="E32586" s="2"/>
      <c r="F32586" s="2"/>
      <c r="H32586" s="6"/>
    </row>
    <row r="32587">
      <c r="A32587" s="29"/>
      <c r="B32587" s="2"/>
      <c r="C32587" s="2"/>
      <c r="D32587" s="2"/>
      <c r="E32587" s="2"/>
      <c r="F32587" s="2"/>
      <c r="H32587" s="6"/>
    </row>
    <row r="32588">
      <c r="A32588" s="29"/>
      <c r="B32588" s="2"/>
      <c r="C32588" s="2"/>
      <c r="D32588" s="2"/>
      <c r="E32588" s="2"/>
      <c r="F32588" s="2"/>
      <c r="H32588" s="6"/>
    </row>
    <row r="32589">
      <c r="A32589" s="29"/>
      <c r="B32589" s="2"/>
      <c r="C32589" s="2"/>
      <c r="D32589" s="2"/>
      <c r="E32589" s="2"/>
      <c r="F32589" s="2"/>
      <c r="H32589" s="6"/>
    </row>
    <row r="32590">
      <c r="A32590" s="29"/>
      <c r="B32590" s="2"/>
      <c r="C32590" s="2"/>
      <c r="D32590" s="2"/>
      <c r="E32590" s="2"/>
      <c r="F32590" s="2"/>
      <c r="H32590" s="6"/>
    </row>
    <row r="32591">
      <c r="A32591" s="29"/>
      <c r="B32591" s="2"/>
      <c r="C32591" s="2"/>
      <c r="D32591" s="2"/>
      <c r="E32591" s="2"/>
      <c r="F32591" s="2"/>
      <c r="H32591" s="6"/>
    </row>
    <row r="32592">
      <c r="A32592" s="29"/>
      <c r="B32592" s="2"/>
      <c r="C32592" s="2"/>
      <c r="D32592" s="2"/>
      <c r="E32592" s="2"/>
      <c r="F32592" s="2"/>
      <c r="H32592" s="6"/>
    </row>
    <row r="32593">
      <c r="A32593" s="29"/>
      <c r="B32593" s="2"/>
      <c r="C32593" s="2"/>
      <c r="D32593" s="2"/>
      <c r="E32593" s="2"/>
      <c r="F32593" s="2"/>
      <c r="H32593" s="6"/>
    </row>
    <row r="32594">
      <c r="A32594" s="29"/>
      <c r="B32594" s="2"/>
      <c r="C32594" s="2"/>
      <c r="D32594" s="2"/>
      <c r="E32594" s="2"/>
      <c r="F32594" s="2"/>
      <c r="H32594" s="6"/>
    </row>
    <row r="32595">
      <c r="A32595" s="29"/>
      <c r="B32595" s="2"/>
      <c r="C32595" s="2"/>
      <c r="D32595" s="2"/>
      <c r="E32595" s="2"/>
      <c r="F32595" s="2"/>
      <c r="H32595" s="6"/>
    </row>
    <row r="32596">
      <c r="A32596" s="29"/>
      <c r="B32596" s="2"/>
      <c r="C32596" s="2"/>
      <c r="D32596" s="2"/>
      <c r="E32596" s="2"/>
      <c r="F32596" s="2"/>
      <c r="H32596" s="6"/>
    </row>
    <row r="32597">
      <c r="A32597" s="29"/>
      <c r="B32597" s="2"/>
      <c r="C32597" s="2"/>
      <c r="D32597" s="2"/>
      <c r="E32597" s="2"/>
      <c r="F32597" s="2"/>
      <c r="H32597" s="6"/>
    </row>
    <row r="32598">
      <c r="A32598" s="29"/>
      <c r="B32598" s="2"/>
      <c r="C32598" s="2"/>
      <c r="D32598" s="2"/>
      <c r="E32598" s="2"/>
      <c r="F32598" s="2"/>
      <c r="H32598" s="6"/>
    </row>
    <row r="32599">
      <c r="A32599" s="29"/>
      <c r="B32599" s="2"/>
      <c r="C32599" s="2"/>
      <c r="D32599" s="2"/>
      <c r="E32599" s="2"/>
      <c r="F32599" s="2"/>
      <c r="H32599" s="6"/>
    </row>
    <row r="32600">
      <c r="A32600" s="29"/>
      <c r="B32600" s="2"/>
      <c r="C32600" s="2"/>
      <c r="D32600" s="2"/>
      <c r="E32600" s="2"/>
      <c r="F32600" s="2"/>
      <c r="H32600" s="6"/>
    </row>
    <row r="32601">
      <c r="A32601" s="29"/>
      <c r="B32601" s="2"/>
      <c r="C32601" s="2"/>
      <c r="D32601" s="2"/>
      <c r="E32601" s="2"/>
      <c r="F32601" s="2"/>
      <c r="H32601" s="6"/>
    </row>
    <row r="32602">
      <c r="A32602" s="29"/>
      <c r="B32602" s="2"/>
      <c r="C32602" s="2"/>
      <c r="D32602" s="2"/>
      <c r="E32602" s="2"/>
      <c r="F32602" s="2"/>
      <c r="H32602" s="6"/>
    </row>
    <row r="32603">
      <c r="A32603" s="29"/>
      <c r="B32603" s="2"/>
      <c r="C32603" s="2"/>
      <c r="D32603" s="2"/>
      <c r="E32603" s="2"/>
      <c r="F32603" s="2"/>
      <c r="H32603" s="6"/>
    </row>
    <row r="32604">
      <c r="A32604" s="29"/>
      <c r="B32604" s="2"/>
      <c r="C32604" s="2"/>
      <c r="D32604" s="2"/>
      <c r="E32604" s="2"/>
      <c r="F32604" s="2"/>
      <c r="H32604" s="6"/>
    </row>
    <row r="32605">
      <c r="A32605" s="29"/>
      <c r="B32605" s="2"/>
      <c r="C32605" s="2"/>
      <c r="D32605" s="2"/>
      <c r="E32605" s="2"/>
      <c r="F32605" s="2"/>
      <c r="H32605" s="6"/>
    </row>
    <row r="32606">
      <c r="A32606" s="29"/>
      <c r="B32606" s="2"/>
      <c r="C32606" s="2"/>
      <c r="D32606" s="2"/>
      <c r="E32606" s="2"/>
      <c r="F32606" s="2"/>
      <c r="H32606" s="6"/>
    </row>
    <row r="32607">
      <c r="A32607" s="29"/>
      <c r="B32607" s="2"/>
      <c r="C32607" s="2"/>
      <c r="D32607" s="2"/>
      <c r="E32607" s="2"/>
      <c r="F32607" s="2"/>
      <c r="H32607" s="6"/>
    </row>
    <row r="32608">
      <c r="A32608" s="29"/>
      <c r="B32608" s="2"/>
      <c r="C32608" s="2"/>
      <c r="D32608" s="2"/>
      <c r="E32608" s="2"/>
      <c r="F32608" s="2"/>
      <c r="H32608" s="6"/>
    </row>
    <row r="32609">
      <c r="A32609" s="29"/>
      <c r="B32609" s="2"/>
      <c r="C32609" s="2"/>
      <c r="D32609" s="2"/>
      <c r="E32609" s="2"/>
      <c r="F32609" s="2"/>
      <c r="H32609" s="6"/>
    </row>
    <row r="32610">
      <c r="A32610" s="29"/>
      <c r="B32610" s="2"/>
      <c r="C32610" s="2"/>
      <c r="D32610" s="2"/>
      <c r="E32610" s="2"/>
      <c r="F32610" s="2"/>
      <c r="H32610" s="6"/>
    </row>
    <row r="32611">
      <c r="A32611" s="29"/>
      <c r="B32611" s="2"/>
      <c r="C32611" s="2"/>
      <c r="D32611" s="2"/>
      <c r="E32611" s="2"/>
      <c r="F32611" s="2"/>
      <c r="H32611" s="6"/>
    </row>
    <row r="32612">
      <c r="A32612" s="29"/>
      <c r="B32612" s="2"/>
      <c r="C32612" s="2"/>
      <c r="D32612" s="2"/>
      <c r="E32612" s="2"/>
      <c r="F32612" s="2"/>
      <c r="H32612" s="6"/>
    </row>
    <row r="32613">
      <c r="A32613" s="29"/>
      <c r="B32613" s="2"/>
      <c r="C32613" s="2"/>
      <c r="D32613" s="2"/>
      <c r="E32613" s="2"/>
      <c r="F32613" s="2"/>
      <c r="H32613" s="6"/>
    </row>
    <row r="32614">
      <c r="A32614" s="29"/>
      <c r="B32614" s="2"/>
      <c r="C32614" s="2"/>
      <c r="D32614" s="2"/>
      <c r="E32614" s="2"/>
      <c r="F32614" s="2"/>
      <c r="H32614" s="6"/>
    </row>
    <row r="32615">
      <c r="A32615" s="29"/>
      <c r="B32615" s="2"/>
      <c r="C32615" s="2"/>
      <c r="D32615" s="2"/>
      <c r="E32615" s="2"/>
      <c r="F32615" s="2"/>
      <c r="H32615" s="6"/>
    </row>
    <row r="32616">
      <c r="A32616" s="29"/>
      <c r="B32616" s="2"/>
      <c r="C32616" s="2"/>
      <c r="D32616" s="2"/>
      <c r="E32616" s="2"/>
      <c r="F32616" s="2"/>
      <c r="H32616" s="6"/>
    </row>
    <row r="32617">
      <c r="A32617" s="29"/>
      <c r="B32617" s="2"/>
      <c r="C32617" s="2"/>
      <c r="D32617" s="2"/>
      <c r="E32617" s="2"/>
      <c r="F32617" s="2"/>
      <c r="H32617" s="6"/>
    </row>
    <row r="32618">
      <c r="A32618" s="29"/>
      <c r="B32618" s="2"/>
      <c r="C32618" s="2"/>
      <c r="D32618" s="2"/>
      <c r="E32618" s="2"/>
      <c r="F32618" s="2"/>
      <c r="H32618" s="6"/>
    </row>
    <row r="32619">
      <c r="A32619" s="29"/>
      <c r="B32619" s="2"/>
      <c r="C32619" s="2"/>
      <c r="D32619" s="2"/>
      <c r="E32619" s="2"/>
      <c r="F32619" s="2"/>
      <c r="H32619" s="6"/>
    </row>
    <row r="32620">
      <c r="A32620" s="29"/>
      <c r="B32620" s="2"/>
      <c r="C32620" s="2"/>
      <c r="D32620" s="2"/>
      <c r="E32620" s="2"/>
      <c r="F32620" s="2"/>
      <c r="H32620" s="6"/>
    </row>
    <row r="32621">
      <c r="A32621" s="29"/>
      <c r="B32621" s="2"/>
      <c r="C32621" s="2"/>
      <c r="D32621" s="2"/>
      <c r="E32621" s="2"/>
      <c r="F32621" s="2"/>
      <c r="H32621" s="6"/>
    </row>
    <row r="32622">
      <c r="A32622" s="29"/>
      <c r="B32622" s="2"/>
      <c r="C32622" s="2"/>
      <c r="D32622" s="2"/>
      <c r="E32622" s="2"/>
      <c r="F32622" s="2"/>
      <c r="H32622" s="6"/>
    </row>
    <row r="32623">
      <c r="A32623" s="29"/>
      <c r="B32623" s="2"/>
      <c r="C32623" s="2"/>
      <c r="D32623" s="2"/>
      <c r="E32623" s="2"/>
      <c r="F32623" s="2"/>
      <c r="H32623" s="6"/>
    </row>
    <row r="32624">
      <c r="A32624" s="29"/>
      <c r="B32624" s="2"/>
      <c r="C32624" s="2"/>
      <c r="D32624" s="2"/>
      <c r="E32624" s="2"/>
      <c r="F32624" s="2"/>
      <c r="H32624" s="6"/>
    </row>
    <row r="32625">
      <c r="A32625" s="29"/>
      <c r="B32625" s="2"/>
      <c r="C32625" s="2"/>
      <c r="D32625" s="2"/>
      <c r="E32625" s="2"/>
      <c r="F32625" s="2"/>
      <c r="H32625" s="6"/>
    </row>
    <row r="32626">
      <c r="A32626" s="29"/>
      <c r="B32626" s="2"/>
      <c r="C32626" s="2"/>
      <c r="D32626" s="2"/>
      <c r="E32626" s="2"/>
      <c r="F32626" s="2"/>
      <c r="H32626" s="6"/>
    </row>
    <row r="32627">
      <c r="A32627" s="29"/>
      <c r="B32627" s="2"/>
      <c r="C32627" s="2"/>
      <c r="D32627" s="2"/>
      <c r="E32627" s="2"/>
      <c r="F32627" s="2"/>
      <c r="H32627" s="6"/>
    </row>
    <row r="32628">
      <c r="A32628" s="29"/>
      <c r="B32628" s="2"/>
      <c r="C32628" s="2"/>
      <c r="D32628" s="2"/>
      <c r="E32628" s="2"/>
      <c r="F32628" s="2"/>
      <c r="H32628" s="6"/>
    </row>
    <row r="32629">
      <c r="A32629" s="29"/>
      <c r="B32629" s="2"/>
      <c r="C32629" s="2"/>
      <c r="D32629" s="2"/>
      <c r="E32629" s="2"/>
      <c r="F32629" s="2"/>
      <c r="H32629" s="6"/>
    </row>
    <row r="32630">
      <c r="A32630" s="29"/>
      <c r="B32630" s="2"/>
      <c r="C32630" s="2"/>
      <c r="D32630" s="2"/>
      <c r="E32630" s="2"/>
      <c r="F32630" s="2"/>
      <c r="H32630" s="6"/>
    </row>
    <row r="32631">
      <c r="A32631" s="29"/>
      <c r="B32631" s="2"/>
      <c r="C32631" s="2"/>
      <c r="D32631" s="2"/>
      <c r="E32631" s="2"/>
      <c r="F32631" s="2"/>
      <c r="H32631" s="6"/>
    </row>
    <row r="32632">
      <c r="A32632" s="29"/>
      <c r="B32632" s="2"/>
      <c r="C32632" s="2"/>
      <c r="D32632" s="2"/>
      <c r="E32632" s="2"/>
      <c r="F32632" s="2"/>
      <c r="H32632" s="6"/>
    </row>
    <row r="32633">
      <c r="A32633" s="29"/>
      <c r="B32633" s="2"/>
      <c r="C32633" s="2"/>
      <c r="D32633" s="2"/>
      <c r="E32633" s="2"/>
      <c r="F32633" s="2"/>
      <c r="H32633" s="6"/>
    </row>
    <row r="32634">
      <c r="A32634" s="29"/>
      <c r="B32634" s="2"/>
      <c r="C32634" s="2"/>
      <c r="D32634" s="2"/>
      <c r="E32634" s="2"/>
      <c r="F32634" s="2"/>
      <c r="H32634" s="6"/>
    </row>
    <row r="32635">
      <c r="A32635" s="29"/>
      <c r="B32635" s="2"/>
      <c r="C32635" s="2"/>
      <c r="D32635" s="2"/>
      <c r="E32635" s="2"/>
      <c r="F32635" s="2"/>
      <c r="H32635" s="6"/>
    </row>
    <row r="32636">
      <c r="A32636" s="29"/>
      <c r="B32636" s="2"/>
      <c r="C32636" s="2"/>
      <c r="D32636" s="2"/>
      <c r="E32636" s="2"/>
      <c r="F32636" s="2"/>
      <c r="H32636" s="6"/>
    </row>
    <row r="32637">
      <c r="A32637" s="29"/>
      <c r="B32637" s="2"/>
      <c r="C32637" s="2"/>
      <c r="D32637" s="2"/>
      <c r="E32637" s="2"/>
      <c r="F32637" s="2"/>
      <c r="H32637" s="6"/>
    </row>
    <row r="32638">
      <c r="A32638" s="29"/>
      <c r="B32638" s="2"/>
      <c r="C32638" s="2"/>
      <c r="D32638" s="2"/>
      <c r="E32638" s="2"/>
      <c r="F32638" s="2"/>
      <c r="H32638" s="6"/>
    </row>
    <row r="32639">
      <c r="A32639" s="29"/>
      <c r="B32639" s="2"/>
      <c r="C32639" s="2"/>
      <c r="D32639" s="2"/>
      <c r="E32639" s="2"/>
      <c r="F32639" s="2"/>
      <c r="H32639" s="6"/>
    </row>
    <row r="32640">
      <c r="A32640" s="29"/>
      <c r="B32640" s="2"/>
      <c r="C32640" s="2"/>
      <c r="D32640" s="2"/>
      <c r="E32640" s="2"/>
      <c r="F32640" s="2"/>
      <c r="H32640" s="6"/>
    </row>
    <row r="32641">
      <c r="A32641" s="29"/>
      <c r="B32641" s="2"/>
      <c r="C32641" s="2"/>
      <c r="D32641" s="2"/>
      <c r="E32641" s="2"/>
      <c r="F32641" s="2"/>
      <c r="H32641" s="6"/>
    </row>
    <row r="32642">
      <c r="A32642" s="29"/>
      <c r="B32642" s="2"/>
      <c r="C32642" s="2"/>
      <c r="D32642" s="2"/>
      <c r="E32642" s="2"/>
      <c r="F32642" s="2"/>
      <c r="H32642" s="6"/>
    </row>
    <row r="32643">
      <c r="A32643" s="29"/>
      <c r="B32643" s="2"/>
      <c r="C32643" s="2"/>
      <c r="D32643" s="2"/>
      <c r="E32643" s="2"/>
      <c r="F32643" s="2"/>
      <c r="H32643" s="6"/>
    </row>
    <row r="32644">
      <c r="A32644" s="29"/>
      <c r="B32644" s="2"/>
      <c r="C32644" s="2"/>
      <c r="D32644" s="2"/>
      <c r="E32644" s="2"/>
      <c r="F32644" s="2"/>
      <c r="H32644" s="6"/>
    </row>
    <row r="32645">
      <c r="A32645" s="29"/>
      <c r="B32645" s="2"/>
      <c r="C32645" s="2"/>
      <c r="D32645" s="2"/>
      <c r="E32645" s="2"/>
      <c r="F32645" s="2"/>
      <c r="H32645" s="6"/>
    </row>
    <row r="32646">
      <c r="A32646" s="29"/>
      <c r="B32646" s="2"/>
      <c r="C32646" s="2"/>
      <c r="D32646" s="2"/>
      <c r="E32646" s="2"/>
      <c r="F32646" s="2"/>
      <c r="H32646" s="6"/>
    </row>
    <row r="32647">
      <c r="A32647" s="29"/>
      <c r="B32647" s="2"/>
      <c r="C32647" s="2"/>
      <c r="D32647" s="2"/>
      <c r="E32647" s="2"/>
      <c r="F32647" s="2"/>
      <c r="H32647" s="6"/>
    </row>
    <row r="32648">
      <c r="A32648" s="29"/>
      <c r="B32648" s="2"/>
      <c r="C32648" s="2"/>
      <c r="D32648" s="2"/>
      <c r="E32648" s="2"/>
      <c r="F32648" s="2"/>
      <c r="H32648" s="6"/>
    </row>
    <row r="32649">
      <c r="A32649" s="29"/>
      <c r="B32649" s="2"/>
      <c r="C32649" s="2"/>
      <c r="D32649" s="2"/>
      <c r="E32649" s="2"/>
      <c r="F32649" s="2"/>
      <c r="H32649" s="6"/>
    </row>
    <row r="32650">
      <c r="A32650" s="29"/>
      <c r="B32650" s="2"/>
      <c r="C32650" s="2"/>
      <c r="D32650" s="2"/>
      <c r="E32650" s="2"/>
      <c r="F32650" s="2"/>
      <c r="H32650" s="6"/>
    </row>
    <row r="32651">
      <c r="A32651" s="29"/>
      <c r="B32651" s="2"/>
      <c r="C32651" s="2"/>
      <c r="D32651" s="2"/>
      <c r="E32651" s="2"/>
      <c r="F32651" s="2"/>
      <c r="H32651" s="6"/>
    </row>
    <row r="32652">
      <c r="A32652" s="29"/>
      <c r="B32652" s="2"/>
      <c r="C32652" s="2"/>
      <c r="D32652" s="2"/>
      <c r="E32652" s="2"/>
      <c r="F32652" s="2"/>
      <c r="H32652" s="6"/>
    </row>
    <row r="32653">
      <c r="A32653" s="29"/>
      <c r="B32653" s="2"/>
      <c r="C32653" s="2"/>
      <c r="D32653" s="2"/>
      <c r="E32653" s="2"/>
      <c r="F32653" s="2"/>
      <c r="H32653" s="6"/>
    </row>
    <row r="32654">
      <c r="A32654" s="29"/>
      <c r="B32654" s="2"/>
      <c r="C32654" s="2"/>
      <c r="D32654" s="2"/>
      <c r="E32654" s="2"/>
      <c r="F32654" s="2"/>
      <c r="H32654" s="6"/>
    </row>
    <row r="32655">
      <c r="A32655" s="29"/>
      <c r="B32655" s="2"/>
      <c r="C32655" s="2"/>
      <c r="D32655" s="2"/>
      <c r="E32655" s="2"/>
      <c r="F32655" s="2"/>
      <c r="H32655" s="6"/>
    </row>
    <row r="32656">
      <c r="A32656" s="29"/>
      <c r="B32656" s="2"/>
      <c r="C32656" s="2"/>
      <c r="D32656" s="2"/>
      <c r="E32656" s="2"/>
      <c r="F32656" s="2"/>
      <c r="H32656" s="6"/>
    </row>
    <row r="32657">
      <c r="A32657" s="29"/>
      <c r="B32657" s="2"/>
      <c r="C32657" s="2"/>
      <c r="D32657" s="2"/>
      <c r="E32657" s="2"/>
      <c r="F32657" s="2"/>
      <c r="H32657" s="6"/>
    </row>
    <row r="32658">
      <c r="A32658" s="29"/>
      <c r="B32658" s="2"/>
      <c r="C32658" s="2"/>
      <c r="D32658" s="2"/>
      <c r="E32658" s="2"/>
      <c r="F32658" s="2"/>
      <c r="H32658" s="6"/>
    </row>
    <row r="32659">
      <c r="A32659" s="29"/>
      <c r="B32659" s="2"/>
      <c r="C32659" s="2"/>
      <c r="D32659" s="2"/>
      <c r="E32659" s="2"/>
      <c r="F32659" s="2"/>
      <c r="H32659" s="6"/>
    </row>
    <row r="32660">
      <c r="A32660" s="29"/>
      <c r="B32660" s="2"/>
      <c r="C32660" s="2"/>
      <c r="D32660" s="2"/>
      <c r="E32660" s="2"/>
      <c r="F32660" s="2"/>
      <c r="H32660" s="6"/>
    </row>
    <row r="32661">
      <c r="A32661" s="29"/>
      <c r="B32661" s="2"/>
      <c r="C32661" s="2"/>
      <c r="D32661" s="2"/>
      <c r="E32661" s="2"/>
      <c r="F32661" s="2"/>
      <c r="H32661" s="6"/>
    </row>
    <row r="32662">
      <c r="A32662" s="29"/>
      <c r="B32662" s="2"/>
      <c r="C32662" s="2"/>
      <c r="D32662" s="2"/>
      <c r="E32662" s="2"/>
      <c r="F32662" s="2"/>
      <c r="H32662" s="6"/>
    </row>
    <row r="32663">
      <c r="A32663" s="29"/>
      <c r="B32663" s="2"/>
      <c r="C32663" s="2"/>
      <c r="D32663" s="2"/>
      <c r="E32663" s="2"/>
      <c r="F32663" s="2"/>
      <c r="H32663" s="6"/>
    </row>
    <row r="32664">
      <c r="A32664" s="29"/>
      <c r="B32664" s="2"/>
      <c r="C32664" s="2"/>
      <c r="D32664" s="2"/>
      <c r="E32664" s="2"/>
      <c r="F32664" s="2"/>
      <c r="H32664" s="6"/>
    </row>
    <row r="32665">
      <c r="A32665" s="29"/>
      <c r="B32665" s="2"/>
      <c r="C32665" s="2"/>
      <c r="D32665" s="2"/>
      <c r="E32665" s="2"/>
      <c r="F32665" s="2"/>
      <c r="H32665" s="6"/>
    </row>
    <row r="32666">
      <c r="A32666" s="29"/>
      <c r="B32666" s="2"/>
      <c r="C32666" s="2"/>
      <c r="D32666" s="2"/>
      <c r="E32666" s="2"/>
      <c r="F32666" s="2"/>
      <c r="H32666" s="6"/>
    </row>
    <row r="32667">
      <c r="A32667" s="29"/>
      <c r="B32667" s="2"/>
      <c r="C32667" s="2"/>
      <c r="D32667" s="2"/>
      <c r="E32667" s="2"/>
      <c r="F32667" s="2"/>
      <c r="H32667" s="6"/>
    </row>
    <row r="32668">
      <c r="A32668" s="29"/>
      <c r="B32668" s="2"/>
      <c r="C32668" s="2"/>
      <c r="D32668" s="2"/>
      <c r="E32668" s="2"/>
      <c r="F32668" s="2"/>
      <c r="H32668" s="6"/>
    </row>
    <row r="32669">
      <c r="A32669" s="29"/>
      <c r="B32669" s="2"/>
      <c r="C32669" s="2"/>
      <c r="D32669" s="2"/>
      <c r="E32669" s="2"/>
      <c r="F32669" s="2"/>
      <c r="H32669" s="6"/>
    </row>
    <row r="32670">
      <c r="A32670" s="29"/>
      <c r="B32670" s="2"/>
      <c r="C32670" s="2"/>
      <c r="D32670" s="2"/>
      <c r="E32670" s="2"/>
      <c r="F32670" s="2"/>
      <c r="H32670" s="6"/>
    </row>
    <row r="32671">
      <c r="A32671" s="29"/>
      <c r="B32671" s="2"/>
      <c r="C32671" s="2"/>
      <c r="D32671" s="2"/>
      <c r="E32671" s="2"/>
      <c r="F32671" s="2"/>
      <c r="H32671" s="6"/>
    </row>
    <row r="32672">
      <c r="A32672" s="29"/>
      <c r="B32672" s="2"/>
      <c r="C32672" s="2"/>
      <c r="D32672" s="2"/>
      <c r="E32672" s="2"/>
      <c r="F32672" s="2"/>
      <c r="H32672" s="6"/>
    </row>
    <row r="32673">
      <c r="A32673" s="29"/>
      <c r="B32673" s="2"/>
      <c r="C32673" s="2"/>
      <c r="D32673" s="2"/>
      <c r="E32673" s="2"/>
      <c r="F32673" s="2"/>
      <c r="H32673" s="6"/>
    </row>
    <row r="32674">
      <c r="A32674" s="29"/>
      <c r="B32674" s="2"/>
      <c r="C32674" s="2"/>
      <c r="D32674" s="2"/>
      <c r="E32674" s="2"/>
      <c r="F32674" s="2"/>
      <c r="H32674" s="6"/>
    </row>
    <row r="32675">
      <c r="A32675" s="29"/>
      <c r="B32675" s="2"/>
      <c r="C32675" s="2"/>
      <c r="D32675" s="2"/>
      <c r="E32675" s="2"/>
      <c r="F32675" s="2"/>
      <c r="H32675" s="6"/>
    </row>
    <row r="32676">
      <c r="A32676" s="29"/>
      <c r="B32676" s="2"/>
      <c r="C32676" s="2"/>
      <c r="D32676" s="2"/>
      <c r="E32676" s="2"/>
      <c r="F32676" s="2"/>
      <c r="H32676" s="6"/>
    </row>
    <row r="32677">
      <c r="A32677" s="29"/>
      <c r="B32677" s="2"/>
      <c r="C32677" s="2"/>
      <c r="D32677" s="2"/>
      <c r="E32677" s="2"/>
      <c r="F32677" s="2"/>
      <c r="H32677" s="6"/>
    </row>
    <row r="32678">
      <c r="A32678" s="29"/>
      <c r="B32678" s="2"/>
      <c r="C32678" s="2"/>
      <c r="D32678" s="2"/>
      <c r="E32678" s="2"/>
      <c r="F32678" s="2"/>
      <c r="H32678" s="6"/>
    </row>
    <row r="32679">
      <c r="A32679" s="29"/>
      <c r="B32679" s="2"/>
      <c r="C32679" s="2"/>
      <c r="D32679" s="2"/>
      <c r="E32679" s="2"/>
      <c r="F32679" s="2"/>
      <c r="H32679" s="6"/>
    </row>
    <row r="32680">
      <c r="A32680" s="29"/>
      <c r="B32680" s="2"/>
      <c r="C32680" s="2"/>
      <c r="D32680" s="2"/>
      <c r="E32680" s="2"/>
      <c r="F32680" s="2"/>
      <c r="H32680" s="6"/>
    </row>
    <row r="32681">
      <c r="A32681" s="29"/>
      <c r="B32681" s="2"/>
      <c r="C32681" s="2"/>
      <c r="D32681" s="2"/>
      <c r="E32681" s="2"/>
      <c r="F32681" s="2"/>
      <c r="H32681" s="6"/>
    </row>
    <row r="32682">
      <c r="A32682" s="29"/>
      <c r="B32682" s="2"/>
      <c r="C32682" s="2"/>
      <c r="D32682" s="2"/>
      <c r="E32682" s="2"/>
      <c r="F32682" s="2"/>
      <c r="H32682" s="6"/>
    </row>
    <row r="32683">
      <c r="A32683" s="29"/>
      <c r="B32683" s="2"/>
      <c r="C32683" s="2"/>
      <c r="D32683" s="2"/>
      <c r="E32683" s="2"/>
      <c r="F32683" s="2"/>
      <c r="H32683" s="6"/>
    </row>
    <row r="32684">
      <c r="A32684" s="29"/>
      <c r="B32684" s="2"/>
      <c r="C32684" s="2"/>
      <c r="D32684" s="2"/>
      <c r="E32684" s="2"/>
      <c r="F32684" s="2"/>
      <c r="H32684" s="6"/>
    </row>
    <row r="32685">
      <c r="A32685" s="29"/>
      <c r="B32685" s="2"/>
      <c r="C32685" s="2"/>
      <c r="D32685" s="2"/>
      <c r="E32685" s="2"/>
      <c r="F32685" s="2"/>
      <c r="H32685" s="6"/>
    </row>
    <row r="32686">
      <c r="A32686" s="29"/>
      <c r="B32686" s="2"/>
      <c r="C32686" s="2"/>
      <c r="D32686" s="2"/>
      <c r="E32686" s="2"/>
      <c r="F32686" s="2"/>
      <c r="H32686" s="6"/>
    </row>
    <row r="32687">
      <c r="A32687" s="29"/>
      <c r="B32687" s="2"/>
      <c r="C32687" s="2"/>
      <c r="D32687" s="2"/>
      <c r="E32687" s="2"/>
      <c r="F32687" s="2"/>
      <c r="H32687" s="6"/>
    </row>
    <row r="32688">
      <c r="A32688" s="29"/>
      <c r="B32688" s="2"/>
      <c r="C32688" s="2"/>
      <c r="D32688" s="2"/>
      <c r="E32688" s="2"/>
      <c r="F32688" s="2"/>
      <c r="H32688" s="6"/>
    </row>
    <row r="32689">
      <c r="A32689" s="29"/>
      <c r="B32689" s="2"/>
      <c r="C32689" s="2"/>
      <c r="D32689" s="2"/>
      <c r="E32689" s="2"/>
      <c r="F32689" s="2"/>
      <c r="H32689" s="6"/>
    </row>
    <row r="32690">
      <c r="A32690" s="29"/>
      <c r="B32690" s="2"/>
      <c r="C32690" s="2"/>
      <c r="D32690" s="2"/>
      <c r="E32690" s="2"/>
      <c r="F32690" s="2"/>
      <c r="H32690" s="6"/>
    </row>
    <row r="32691">
      <c r="A32691" s="29"/>
      <c r="B32691" s="2"/>
      <c r="C32691" s="2"/>
      <c r="D32691" s="2"/>
      <c r="E32691" s="2"/>
      <c r="F32691" s="2"/>
      <c r="H32691" s="6"/>
    </row>
    <row r="32692">
      <c r="A32692" s="29"/>
      <c r="B32692" s="2"/>
      <c r="C32692" s="2"/>
      <c r="D32692" s="2"/>
      <c r="E32692" s="2"/>
      <c r="F32692" s="2"/>
      <c r="H32692" s="6"/>
    </row>
    <row r="32693">
      <c r="A32693" s="29"/>
      <c r="B32693" s="2"/>
      <c r="C32693" s="2"/>
      <c r="D32693" s="2"/>
      <c r="E32693" s="2"/>
      <c r="F32693" s="2"/>
      <c r="H32693" s="6"/>
    </row>
    <row r="32694">
      <c r="A32694" s="29"/>
      <c r="B32694" s="2"/>
      <c r="C32694" s="2"/>
      <c r="D32694" s="2"/>
      <c r="E32694" s="2"/>
      <c r="F32694" s="2"/>
      <c r="H32694" s="6"/>
    </row>
    <row r="32695">
      <c r="A32695" s="29"/>
      <c r="B32695" s="2"/>
      <c r="C32695" s="2"/>
      <c r="D32695" s="2"/>
      <c r="E32695" s="2"/>
      <c r="F32695" s="2"/>
      <c r="H32695" s="6"/>
    </row>
    <row r="32696">
      <c r="A32696" s="29"/>
      <c r="B32696" s="2"/>
      <c r="C32696" s="2"/>
      <c r="D32696" s="2"/>
      <c r="E32696" s="2"/>
      <c r="F32696" s="2"/>
      <c r="H32696" s="6"/>
    </row>
    <row r="32697">
      <c r="A32697" s="29"/>
      <c r="B32697" s="2"/>
      <c r="C32697" s="2"/>
      <c r="D32697" s="2"/>
      <c r="E32697" s="2"/>
      <c r="F32697" s="2"/>
      <c r="H32697" s="6"/>
    </row>
    <row r="32698">
      <c r="A32698" s="29"/>
      <c r="B32698" s="2"/>
      <c r="C32698" s="2"/>
      <c r="D32698" s="2"/>
      <c r="E32698" s="2"/>
      <c r="F32698" s="2"/>
      <c r="H32698" s="6"/>
    </row>
    <row r="32699">
      <c r="A32699" s="29"/>
      <c r="B32699" s="2"/>
      <c r="C32699" s="2"/>
      <c r="D32699" s="2"/>
      <c r="E32699" s="2"/>
      <c r="F32699" s="2"/>
      <c r="H32699" s="6"/>
    </row>
    <row r="32700">
      <c r="A32700" s="29"/>
      <c r="B32700" s="2"/>
      <c r="C32700" s="2"/>
      <c r="D32700" s="2"/>
      <c r="E32700" s="2"/>
      <c r="F32700" s="2"/>
      <c r="H32700" s="6"/>
    </row>
    <row r="32701">
      <c r="A32701" s="29"/>
      <c r="B32701" s="2"/>
      <c r="C32701" s="2"/>
      <c r="D32701" s="2"/>
      <c r="E32701" s="2"/>
      <c r="F32701" s="2"/>
      <c r="H32701" s="6"/>
    </row>
    <row r="32702">
      <c r="A32702" s="29"/>
      <c r="B32702" s="2"/>
      <c r="C32702" s="2"/>
      <c r="D32702" s="2"/>
      <c r="E32702" s="2"/>
      <c r="F32702" s="2"/>
      <c r="H32702" s="6"/>
    </row>
    <row r="32703">
      <c r="A32703" s="29"/>
      <c r="B32703" s="2"/>
      <c r="C32703" s="2"/>
      <c r="D32703" s="2"/>
      <c r="E32703" s="2"/>
      <c r="F32703" s="2"/>
      <c r="H32703" s="6"/>
    </row>
    <row r="32704">
      <c r="A32704" s="29"/>
      <c r="B32704" s="2"/>
      <c r="C32704" s="2"/>
      <c r="D32704" s="2"/>
      <c r="E32704" s="2"/>
      <c r="F32704" s="2"/>
      <c r="H32704" s="6"/>
    </row>
    <row r="32705">
      <c r="A32705" s="29"/>
      <c r="B32705" s="2"/>
      <c r="C32705" s="2"/>
      <c r="D32705" s="2"/>
      <c r="E32705" s="2"/>
      <c r="F32705" s="2"/>
      <c r="H32705" s="6"/>
    </row>
    <row r="32706">
      <c r="A32706" s="29"/>
      <c r="B32706" s="2"/>
      <c r="C32706" s="2"/>
      <c r="D32706" s="2"/>
      <c r="E32706" s="2"/>
      <c r="F32706" s="2"/>
      <c r="H32706" s="6"/>
    </row>
    <row r="32707">
      <c r="A32707" s="29"/>
      <c r="B32707" s="2"/>
      <c r="C32707" s="2"/>
      <c r="D32707" s="2"/>
      <c r="E32707" s="2"/>
      <c r="F32707" s="2"/>
      <c r="H32707" s="6"/>
    </row>
    <row r="32708">
      <c r="A32708" s="29"/>
      <c r="B32708" s="2"/>
      <c r="C32708" s="2"/>
      <c r="D32708" s="2"/>
      <c r="E32708" s="2"/>
      <c r="F32708" s="2"/>
      <c r="H32708" s="6"/>
    </row>
    <row r="32709">
      <c r="A32709" s="29"/>
      <c r="B32709" s="2"/>
      <c r="C32709" s="2"/>
      <c r="D32709" s="2"/>
      <c r="E32709" s="2"/>
      <c r="F32709" s="2"/>
      <c r="H32709" s="6"/>
    </row>
    <row r="32710">
      <c r="A32710" s="29"/>
      <c r="B32710" s="2"/>
      <c r="C32710" s="2"/>
      <c r="D32710" s="2"/>
      <c r="E32710" s="2"/>
      <c r="F32710" s="2"/>
      <c r="H32710" s="6"/>
    </row>
    <row r="32711">
      <c r="A32711" s="29"/>
      <c r="B32711" s="2"/>
      <c r="C32711" s="2"/>
      <c r="D32711" s="2"/>
      <c r="E32711" s="2"/>
      <c r="F32711" s="2"/>
      <c r="H32711" s="6"/>
    </row>
    <row r="32712">
      <c r="A32712" s="29"/>
      <c r="B32712" s="2"/>
      <c r="C32712" s="2"/>
      <c r="D32712" s="2"/>
      <c r="E32712" s="2"/>
      <c r="F32712" s="2"/>
      <c r="H32712" s="6"/>
    </row>
    <row r="32713">
      <c r="A32713" s="29"/>
      <c r="B32713" s="2"/>
      <c r="C32713" s="2"/>
      <c r="D32713" s="2"/>
      <c r="E32713" s="2"/>
      <c r="F32713" s="2"/>
      <c r="H32713" s="6"/>
    </row>
    <row r="32714">
      <c r="A32714" s="29"/>
      <c r="B32714" s="2"/>
      <c r="C32714" s="2"/>
      <c r="D32714" s="2"/>
      <c r="E32714" s="2"/>
      <c r="F32714" s="2"/>
      <c r="H32714" s="6"/>
    </row>
    <row r="32715">
      <c r="A32715" s="29"/>
      <c r="B32715" s="2"/>
      <c r="C32715" s="2"/>
      <c r="D32715" s="2"/>
      <c r="E32715" s="2"/>
      <c r="F32715" s="2"/>
      <c r="H32715" s="6"/>
    </row>
    <row r="32716">
      <c r="A32716" s="29"/>
      <c r="B32716" s="2"/>
      <c r="C32716" s="2"/>
      <c r="D32716" s="2"/>
      <c r="E32716" s="2"/>
      <c r="F32716" s="2"/>
      <c r="H32716" s="6"/>
    </row>
    <row r="32717">
      <c r="A32717" s="29"/>
      <c r="B32717" s="2"/>
      <c r="C32717" s="2"/>
      <c r="D32717" s="2"/>
      <c r="E32717" s="2"/>
      <c r="F32717" s="2"/>
      <c r="H32717" s="6"/>
    </row>
    <row r="32718">
      <c r="A32718" s="29"/>
      <c r="B32718" s="2"/>
      <c r="C32718" s="2"/>
      <c r="D32718" s="2"/>
      <c r="E32718" s="2"/>
      <c r="F32718" s="2"/>
      <c r="H32718" s="6"/>
    </row>
    <row r="32719">
      <c r="A32719" s="29"/>
      <c r="B32719" s="2"/>
      <c r="C32719" s="2"/>
      <c r="D32719" s="2"/>
      <c r="E32719" s="2"/>
      <c r="F32719" s="2"/>
      <c r="H32719" s="6"/>
    </row>
    <row r="32720">
      <c r="A32720" s="29"/>
      <c r="B32720" s="2"/>
      <c r="C32720" s="2"/>
      <c r="D32720" s="2"/>
      <c r="E32720" s="2"/>
      <c r="F32720" s="2"/>
      <c r="H32720" s="6"/>
    </row>
    <row r="32721">
      <c r="A32721" s="29"/>
      <c r="B32721" s="2"/>
      <c r="C32721" s="2"/>
      <c r="D32721" s="2"/>
      <c r="E32721" s="2"/>
      <c r="F32721" s="2"/>
      <c r="H32721" s="6"/>
    </row>
    <row r="32722">
      <c r="A32722" s="29"/>
      <c r="B32722" s="2"/>
      <c r="C32722" s="2"/>
      <c r="D32722" s="2"/>
      <c r="E32722" s="2"/>
      <c r="F32722" s="2"/>
      <c r="H32722" s="6"/>
    </row>
    <row r="32723">
      <c r="A32723" s="29"/>
      <c r="B32723" s="2"/>
      <c r="C32723" s="2"/>
      <c r="D32723" s="2"/>
      <c r="E32723" s="2"/>
      <c r="F32723" s="2"/>
      <c r="H32723" s="6"/>
    </row>
    <row r="32724">
      <c r="A32724" s="29"/>
      <c r="B32724" s="2"/>
      <c r="C32724" s="2"/>
      <c r="D32724" s="2"/>
      <c r="E32724" s="2"/>
      <c r="F32724" s="2"/>
      <c r="H32724" s="6"/>
    </row>
    <row r="32725">
      <c r="A32725" s="29"/>
      <c r="B32725" s="2"/>
      <c r="C32725" s="2"/>
      <c r="D32725" s="2"/>
      <c r="E32725" s="2"/>
      <c r="F32725" s="2"/>
      <c r="H32725" s="6"/>
    </row>
    <row r="32726">
      <c r="A32726" s="29"/>
      <c r="B32726" s="2"/>
      <c r="C32726" s="2"/>
      <c r="D32726" s="2"/>
      <c r="E32726" s="2"/>
      <c r="F32726" s="2"/>
      <c r="H32726" s="6"/>
    </row>
    <row r="32727">
      <c r="A32727" s="29"/>
      <c r="B32727" s="2"/>
      <c r="C32727" s="2"/>
      <c r="D32727" s="2"/>
      <c r="E32727" s="2"/>
      <c r="F32727" s="2"/>
      <c r="H32727" s="6"/>
    </row>
    <row r="32728">
      <c r="A32728" s="29"/>
      <c r="B32728" s="2"/>
      <c r="C32728" s="2"/>
      <c r="D32728" s="2"/>
      <c r="E32728" s="2"/>
      <c r="F32728" s="2"/>
      <c r="H32728" s="6"/>
    </row>
    <row r="32729">
      <c r="A32729" s="29"/>
      <c r="B32729" s="2"/>
      <c r="C32729" s="2"/>
      <c r="D32729" s="2"/>
      <c r="E32729" s="2"/>
      <c r="F32729" s="2"/>
      <c r="H32729" s="6"/>
    </row>
    <row r="32730">
      <c r="A32730" s="29"/>
      <c r="B32730" s="2"/>
      <c r="C32730" s="2"/>
      <c r="D32730" s="2"/>
      <c r="E32730" s="2"/>
      <c r="F32730" s="2"/>
      <c r="H32730" s="6"/>
    </row>
    <row r="32731">
      <c r="A32731" s="29"/>
      <c r="B32731" s="2"/>
      <c r="C32731" s="2"/>
      <c r="D32731" s="2"/>
      <c r="E32731" s="2"/>
      <c r="F32731" s="2"/>
      <c r="H32731" s="6"/>
    </row>
    <row r="32732">
      <c r="A32732" s="29"/>
      <c r="B32732" s="2"/>
      <c r="C32732" s="2"/>
      <c r="D32732" s="2"/>
      <c r="E32732" s="2"/>
      <c r="F32732" s="2"/>
      <c r="H32732" s="6"/>
    </row>
    <row r="32733">
      <c r="A32733" s="29"/>
      <c r="B32733" s="2"/>
      <c r="C32733" s="2"/>
      <c r="D32733" s="2"/>
      <c r="E32733" s="2"/>
      <c r="F32733" s="2"/>
      <c r="H32733" s="6"/>
    </row>
    <row r="32734">
      <c r="A32734" s="29"/>
      <c r="B32734" s="2"/>
      <c r="C32734" s="2"/>
      <c r="D32734" s="2"/>
      <c r="E32734" s="2"/>
      <c r="F32734" s="2"/>
      <c r="H32734" s="6"/>
    </row>
    <row r="32735">
      <c r="A32735" s="29"/>
      <c r="B32735" s="2"/>
      <c r="C32735" s="2"/>
      <c r="D32735" s="2"/>
      <c r="E32735" s="2"/>
      <c r="F32735" s="2"/>
      <c r="H32735" s="6"/>
    </row>
    <row r="32736">
      <c r="A32736" s="29"/>
      <c r="B32736" s="2"/>
      <c r="C32736" s="2"/>
      <c r="D32736" s="2"/>
      <c r="E32736" s="2"/>
      <c r="F32736" s="2"/>
      <c r="H32736" s="6"/>
    </row>
    <row r="32737">
      <c r="A32737" s="29"/>
      <c r="B32737" s="2"/>
      <c r="C32737" s="2"/>
      <c r="D32737" s="2"/>
      <c r="E32737" s="2"/>
      <c r="F32737" s="2"/>
      <c r="H32737" s="6"/>
    </row>
    <row r="32738">
      <c r="A32738" s="29"/>
      <c r="B32738" s="2"/>
      <c r="C32738" s="2"/>
      <c r="D32738" s="2"/>
      <c r="E32738" s="2"/>
      <c r="F32738" s="2"/>
      <c r="H32738" s="6"/>
    </row>
    <row r="32739">
      <c r="A32739" s="29"/>
      <c r="B32739" s="2"/>
      <c r="C32739" s="2"/>
      <c r="D32739" s="2"/>
      <c r="E32739" s="2"/>
      <c r="F32739" s="2"/>
      <c r="H32739" s="6"/>
    </row>
    <row r="32740">
      <c r="A32740" s="29"/>
      <c r="B32740" s="2"/>
      <c r="C32740" s="2"/>
      <c r="D32740" s="2"/>
      <c r="E32740" s="2"/>
      <c r="F32740" s="2"/>
      <c r="H32740" s="6"/>
    </row>
    <row r="32741">
      <c r="A32741" s="29"/>
      <c r="B32741" s="2"/>
      <c r="C32741" s="2"/>
      <c r="D32741" s="2"/>
      <c r="E32741" s="2"/>
      <c r="F32741" s="2"/>
      <c r="H32741" s="6"/>
    </row>
    <row r="32742">
      <c r="A32742" s="29"/>
      <c r="B32742" s="2"/>
      <c r="C32742" s="2"/>
      <c r="D32742" s="2"/>
      <c r="E32742" s="2"/>
      <c r="F32742" s="2"/>
      <c r="H32742" s="6"/>
    </row>
    <row r="32743">
      <c r="A32743" s="29"/>
      <c r="B32743" s="2"/>
      <c r="C32743" s="2"/>
      <c r="D32743" s="2"/>
      <c r="E32743" s="2"/>
      <c r="F32743" s="2"/>
      <c r="H32743" s="6"/>
    </row>
    <row r="32744">
      <c r="A32744" s="29"/>
      <c r="B32744" s="2"/>
      <c r="C32744" s="2"/>
      <c r="D32744" s="2"/>
      <c r="E32744" s="2"/>
      <c r="F32744" s="2"/>
      <c r="H32744" s="6"/>
    </row>
    <row r="32745">
      <c r="A32745" s="29"/>
      <c r="B32745" s="2"/>
      <c r="C32745" s="2"/>
      <c r="D32745" s="2"/>
      <c r="E32745" s="2"/>
      <c r="F32745" s="2"/>
      <c r="H32745" s="6"/>
    </row>
    <row r="32746">
      <c r="A32746" s="29"/>
      <c r="B32746" s="2"/>
      <c r="C32746" s="2"/>
      <c r="D32746" s="2"/>
      <c r="E32746" s="2"/>
      <c r="F32746" s="2"/>
      <c r="H32746" s="6"/>
    </row>
    <row r="32747">
      <c r="A32747" s="29"/>
      <c r="B32747" s="2"/>
      <c r="C32747" s="2"/>
      <c r="D32747" s="2"/>
      <c r="E32747" s="2"/>
      <c r="F32747" s="2"/>
      <c r="H32747" s="6"/>
    </row>
    <row r="32748">
      <c r="A32748" s="29"/>
      <c r="B32748" s="2"/>
      <c r="C32748" s="2"/>
      <c r="D32748" s="2"/>
      <c r="E32748" s="2"/>
      <c r="F32748" s="2"/>
      <c r="H32748" s="6"/>
    </row>
    <row r="32749">
      <c r="A32749" s="29"/>
      <c r="B32749" s="2"/>
      <c r="C32749" s="2"/>
      <c r="D32749" s="2"/>
      <c r="E32749" s="2"/>
      <c r="F32749" s="2"/>
      <c r="H32749" s="6"/>
    </row>
    <row r="32750">
      <c r="A32750" s="29"/>
      <c r="B32750" s="2"/>
      <c r="C32750" s="2"/>
      <c r="D32750" s="2"/>
      <c r="E32750" s="2"/>
      <c r="F32750" s="2"/>
      <c r="H32750" s="6"/>
    </row>
    <row r="32751">
      <c r="A32751" s="29"/>
      <c r="B32751" s="2"/>
      <c r="C32751" s="2"/>
      <c r="D32751" s="2"/>
      <c r="E32751" s="2"/>
      <c r="F32751" s="2"/>
      <c r="H32751" s="6"/>
    </row>
    <row r="32752">
      <c r="A32752" s="29"/>
      <c r="B32752" s="2"/>
      <c r="C32752" s="2"/>
      <c r="D32752" s="2"/>
      <c r="E32752" s="2"/>
      <c r="F32752" s="2"/>
      <c r="H32752" s="6"/>
    </row>
    <row r="32753">
      <c r="A32753" s="29"/>
      <c r="B32753" s="2"/>
      <c r="C32753" s="2"/>
      <c r="D32753" s="2"/>
      <c r="E32753" s="2"/>
      <c r="F32753" s="2"/>
      <c r="H32753" s="6"/>
    </row>
    <row r="32754">
      <c r="A32754" s="29"/>
      <c r="B32754" s="2"/>
      <c r="C32754" s="2"/>
      <c r="D32754" s="2"/>
      <c r="E32754" s="2"/>
      <c r="F32754" s="2"/>
      <c r="H32754" s="6"/>
    </row>
    <row r="32755">
      <c r="A32755" s="29"/>
      <c r="B32755" s="2"/>
      <c r="C32755" s="2"/>
      <c r="D32755" s="2"/>
      <c r="E32755" s="2"/>
      <c r="F32755" s="2"/>
      <c r="H32755" s="6"/>
    </row>
    <row r="32756">
      <c r="A32756" s="29"/>
      <c r="B32756" s="2"/>
      <c r="C32756" s="2"/>
      <c r="D32756" s="2"/>
      <c r="E32756" s="2"/>
      <c r="F32756" s="2"/>
      <c r="H32756" s="6"/>
    </row>
    <row r="32757">
      <c r="A32757" s="29"/>
      <c r="B32757" s="2"/>
      <c r="C32757" s="2"/>
      <c r="D32757" s="2"/>
      <c r="E32757" s="2"/>
      <c r="F32757" s="2"/>
      <c r="H32757" s="6"/>
    </row>
    <row r="32758">
      <c r="A32758" s="29"/>
      <c r="B32758" s="2"/>
      <c r="C32758" s="2"/>
      <c r="D32758" s="2"/>
      <c r="E32758" s="2"/>
      <c r="F32758" s="2"/>
      <c r="H32758" s="6"/>
    </row>
    <row r="32759">
      <c r="A32759" s="29"/>
      <c r="B32759" s="2"/>
      <c r="C32759" s="2"/>
      <c r="D32759" s="2"/>
      <c r="E32759" s="2"/>
      <c r="F32759" s="2"/>
      <c r="H32759" s="6"/>
    </row>
    <row r="32760">
      <c r="A32760" s="29"/>
      <c r="B32760" s="2"/>
      <c r="C32760" s="2"/>
      <c r="D32760" s="2"/>
      <c r="E32760" s="2"/>
      <c r="F32760" s="2"/>
      <c r="H32760" s="6"/>
    </row>
    <row r="32761">
      <c r="A32761" s="29"/>
      <c r="B32761" s="2"/>
      <c r="C32761" s="2"/>
      <c r="D32761" s="2"/>
      <c r="E32761" s="2"/>
      <c r="F32761" s="2"/>
      <c r="H32761" s="6"/>
    </row>
    <row r="32762">
      <c r="A32762" s="29"/>
      <c r="B32762" s="2"/>
      <c r="C32762" s="2"/>
      <c r="D32762" s="2"/>
      <c r="E32762" s="2"/>
      <c r="F32762" s="2"/>
      <c r="H32762" s="6"/>
    </row>
    <row r="32763">
      <c r="A32763" s="29"/>
      <c r="B32763" s="2"/>
      <c r="C32763" s="2"/>
      <c r="D32763" s="2"/>
      <c r="E32763" s="2"/>
      <c r="F32763" s="2"/>
      <c r="H32763" s="6"/>
    </row>
    <row r="32764">
      <c r="A32764" s="29"/>
      <c r="B32764" s="2"/>
      <c r="C32764" s="2"/>
      <c r="D32764" s="2"/>
      <c r="E32764" s="2"/>
      <c r="F32764" s="2"/>
      <c r="H32764" s="6"/>
    </row>
    <row r="32765">
      <c r="A32765" s="29"/>
      <c r="B32765" s="2"/>
      <c r="C32765" s="2"/>
      <c r="D32765" s="2"/>
      <c r="E32765" s="2"/>
      <c r="F32765" s="2"/>
      <c r="H32765" s="6"/>
    </row>
    <row r="32766">
      <c r="A32766" s="29"/>
      <c r="B32766" s="2"/>
      <c r="C32766" s="2"/>
      <c r="D32766" s="2"/>
      <c r="E32766" s="2"/>
      <c r="F32766" s="2"/>
      <c r="H32766" s="6"/>
    </row>
    <row r="32767">
      <c r="A32767" s="29"/>
      <c r="B32767" s="2"/>
      <c r="C32767" s="2"/>
      <c r="D32767" s="2"/>
      <c r="E32767" s="2"/>
      <c r="F32767" s="2"/>
      <c r="H32767" s="6"/>
    </row>
    <row r="32768">
      <c r="A32768" s="29"/>
      <c r="B32768" s="2"/>
      <c r="C32768" s="2"/>
      <c r="D32768" s="2"/>
      <c r="E32768" s="2"/>
      <c r="F32768" s="2"/>
      <c r="H32768" s="6"/>
    </row>
    <row r="32769">
      <c r="A32769" s="29"/>
      <c r="B32769" s="2"/>
      <c r="C32769" s="2"/>
      <c r="D32769" s="2"/>
      <c r="E32769" s="2"/>
      <c r="F32769" s="2"/>
      <c r="H32769" s="6"/>
    </row>
    <row r="32770">
      <c r="A32770" s="29"/>
      <c r="B32770" s="2"/>
      <c r="C32770" s="2"/>
      <c r="D32770" s="2"/>
      <c r="E32770" s="2"/>
      <c r="F32770" s="2"/>
      <c r="H32770" s="6"/>
    </row>
    <row r="32771">
      <c r="A32771" s="29"/>
      <c r="B32771" s="2"/>
      <c r="C32771" s="2"/>
      <c r="D32771" s="2"/>
      <c r="E32771" s="2"/>
      <c r="F32771" s="2"/>
      <c r="H32771" s="6"/>
    </row>
    <row r="32772">
      <c r="A32772" s="29"/>
      <c r="B32772" s="2"/>
      <c r="C32772" s="2"/>
      <c r="D32772" s="2"/>
      <c r="E32772" s="2"/>
      <c r="F32772" s="2"/>
      <c r="H32772" s="6"/>
    </row>
    <row r="32773">
      <c r="A32773" s="29"/>
      <c r="B32773" s="2"/>
      <c r="C32773" s="2"/>
      <c r="D32773" s="2"/>
      <c r="E32773" s="2"/>
      <c r="F32773" s="2"/>
      <c r="H32773" s="6"/>
    </row>
    <row r="32774">
      <c r="A32774" s="29"/>
      <c r="B32774" s="2"/>
      <c r="C32774" s="2"/>
      <c r="D32774" s="2"/>
      <c r="E32774" s="2"/>
      <c r="F32774" s="2"/>
      <c r="H32774" s="6"/>
    </row>
    <row r="32775">
      <c r="A32775" s="29"/>
      <c r="B32775" s="2"/>
      <c r="C32775" s="2"/>
      <c r="D32775" s="2"/>
      <c r="E32775" s="2"/>
      <c r="F32775" s="2"/>
      <c r="H32775" s="6"/>
    </row>
    <row r="32776">
      <c r="A32776" s="29"/>
      <c r="B32776" s="2"/>
      <c r="C32776" s="2"/>
      <c r="D32776" s="2"/>
      <c r="E32776" s="2"/>
      <c r="F32776" s="2"/>
      <c r="H32776" s="6"/>
    </row>
    <row r="32777">
      <c r="A32777" s="29"/>
      <c r="B32777" s="2"/>
      <c r="C32777" s="2"/>
      <c r="D32777" s="2"/>
      <c r="E32777" s="2"/>
      <c r="F32777" s="2"/>
      <c r="H32777" s="6"/>
    </row>
    <row r="32778">
      <c r="A32778" s="29"/>
      <c r="B32778" s="2"/>
      <c r="C32778" s="2"/>
      <c r="D32778" s="2"/>
      <c r="E32778" s="2"/>
      <c r="F32778" s="2"/>
      <c r="H32778" s="6"/>
    </row>
    <row r="32779">
      <c r="A32779" s="29"/>
      <c r="B32779" s="2"/>
      <c r="C32779" s="2"/>
      <c r="D32779" s="2"/>
      <c r="E32779" s="2"/>
      <c r="F32779" s="2"/>
      <c r="H32779" s="6"/>
    </row>
    <row r="32780">
      <c r="A32780" s="29"/>
      <c r="B32780" s="2"/>
      <c r="C32780" s="2"/>
      <c r="D32780" s="2"/>
      <c r="E32780" s="2"/>
      <c r="F32780" s="2"/>
      <c r="H32780" s="6"/>
    </row>
    <row r="32781">
      <c r="A32781" s="29"/>
      <c r="B32781" s="2"/>
      <c r="C32781" s="2"/>
      <c r="D32781" s="2"/>
      <c r="E32781" s="2"/>
      <c r="F32781" s="2"/>
      <c r="H32781" s="6"/>
    </row>
    <row r="32782">
      <c r="A32782" s="29"/>
      <c r="B32782" s="2"/>
      <c r="C32782" s="2"/>
      <c r="D32782" s="2"/>
      <c r="E32782" s="2"/>
      <c r="F32782" s="2"/>
      <c r="H32782" s="6"/>
    </row>
    <row r="32783">
      <c r="A32783" s="29"/>
      <c r="B32783" s="2"/>
      <c r="C32783" s="2"/>
      <c r="D32783" s="2"/>
      <c r="E32783" s="2"/>
      <c r="F32783" s="2"/>
      <c r="H32783" s="6"/>
    </row>
    <row r="32784">
      <c r="A32784" s="29"/>
      <c r="B32784" s="2"/>
      <c r="C32784" s="2"/>
      <c r="D32784" s="2"/>
      <c r="E32784" s="2"/>
      <c r="F32784" s="2"/>
      <c r="H32784" s="6"/>
    </row>
    <row r="32785">
      <c r="A32785" s="29"/>
      <c r="B32785" s="2"/>
      <c r="C32785" s="2"/>
      <c r="D32785" s="2"/>
      <c r="E32785" s="2"/>
      <c r="F32785" s="2"/>
      <c r="H32785" s="6"/>
    </row>
    <row r="32786">
      <c r="A32786" s="29"/>
      <c r="B32786" s="2"/>
      <c r="C32786" s="2"/>
      <c r="D32786" s="2"/>
      <c r="E32786" s="2"/>
      <c r="F32786" s="2"/>
      <c r="H32786" s="6"/>
    </row>
    <row r="32787">
      <c r="A32787" s="29"/>
      <c r="B32787" s="2"/>
      <c r="C32787" s="2"/>
      <c r="D32787" s="2"/>
      <c r="E32787" s="2"/>
      <c r="F32787" s="2"/>
      <c r="H32787" s="6"/>
    </row>
    <row r="32788">
      <c r="A32788" s="29"/>
      <c r="B32788" s="2"/>
      <c r="C32788" s="2"/>
      <c r="D32788" s="2"/>
      <c r="E32788" s="2"/>
      <c r="F32788" s="2"/>
      <c r="H32788" s="6"/>
    </row>
    <row r="32789">
      <c r="A32789" s="29"/>
      <c r="B32789" s="2"/>
      <c r="C32789" s="2"/>
      <c r="D32789" s="2"/>
      <c r="E32789" s="2"/>
      <c r="F32789" s="2"/>
      <c r="H32789" s="6"/>
    </row>
    <row r="32790">
      <c r="A32790" s="29"/>
      <c r="B32790" s="2"/>
      <c r="C32790" s="2"/>
      <c r="D32790" s="2"/>
      <c r="E32790" s="2"/>
      <c r="F32790" s="2"/>
      <c r="H32790" s="6"/>
    </row>
    <row r="32791">
      <c r="A32791" s="29"/>
      <c r="B32791" s="2"/>
      <c r="C32791" s="2"/>
      <c r="D32791" s="2"/>
      <c r="E32791" s="2"/>
      <c r="F32791" s="2"/>
      <c r="H32791" s="6"/>
    </row>
    <row r="32792">
      <c r="A32792" s="29"/>
      <c r="B32792" s="2"/>
      <c r="C32792" s="2"/>
      <c r="D32792" s="2"/>
      <c r="E32792" s="2"/>
      <c r="F32792" s="2"/>
      <c r="H32792" s="6"/>
    </row>
    <row r="32793">
      <c r="A32793" s="29"/>
      <c r="B32793" s="2"/>
      <c r="C32793" s="2"/>
      <c r="D32793" s="2"/>
      <c r="E32793" s="2"/>
      <c r="F32793" s="2"/>
      <c r="H32793" s="6"/>
    </row>
    <row r="32794">
      <c r="A32794" s="29"/>
      <c r="B32794" s="2"/>
      <c r="C32794" s="2"/>
      <c r="D32794" s="2"/>
      <c r="E32794" s="2"/>
      <c r="F32794" s="2"/>
      <c r="H32794" s="6"/>
    </row>
    <row r="32795">
      <c r="A32795" s="29"/>
      <c r="B32795" s="2"/>
      <c r="C32795" s="2"/>
      <c r="D32795" s="2"/>
      <c r="E32795" s="2"/>
      <c r="F32795" s="2"/>
      <c r="H32795" s="6"/>
    </row>
    <row r="32796">
      <c r="A32796" s="29"/>
      <c r="B32796" s="2"/>
      <c r="C32796" s="2"/>
      <c r="D32796" s="2"/>
      <c r="E32796" s="2"/>
      <c r="F32796" s="2"/>
      <c r="H32796" s="6"/>
    </row>
    <row r="32797">
      <c r="A32797" s="29"/>
      <c r="B32797" s="2"/>
      <c r="C32797" s="2"/>
      <c r="D32797" s="2"/>
      <c r="E32797" s="2"/>
      <c r="F32797" s="2"/>
      <c r="H32797" s="6"/>
    </row>
    <row r="32798">
      <c r="A32798" s="29"/>
      <c r="B32798" s="2"/>
      <c r="C32798" s="2"/>
      <c r="D32798" s="2"/>
      <c r="E32798" s="2"/>
      <c r="F32798" s="2"/>
      <c r="H32798" s="6"/>
    </row>
    <row r="32799">
      <c r="A32799" s="29"/>
      <c r="B32799" s="2"/>
      <c r="C32799" s="2"/>
      <c r="D32799" s="2"/>
      <c r="E32799" s="2"/>
      <c r="F32799" s="2"/>
      <c r="H32799" s="6"/>
    </row>
    <row r="32800">
      <c r="A32800" s="29"/>
      <c r="B32800" s="2"/>
      <c r="C32800" s="2"/>
      <c r="D32800" s="2"/>
      <c r="E32800" s="2"/>
      <c r="F32800" s="2"/>
      <c r="H32800" s="6"/>
    </row>
    <row r="32801">
      <c r="A32801" s="29"/>
      <c r="B32801" s="2"/>
      <c r="C32801" s="2"/>
      <c r="D32801" s="2"/>
      <c r="E32801" s="2"/>
      <c r="F32801" s="2"/>
      <c r="H32801" s="6"/>
    </row>
    <row r="32802">
      <c r="A32802" s="29"/>
      <c r="B32802" s="2"/>
      <c r="C32802" s="2"/>
      <c r="D32802" s="2"/>
      <c r="E32802" s="2"/>
      <c r="F32802" s="2"/>
      <c r="H32802" s="6"/>
    </row>
    <row r="32803">
      <c r="A32803" s="29"/>
      <c r="B32803" s="2"/>
      <c r="C32803" s="2"/>
      <c r="D32803" s="2"/>
      <c r="E32803" s="2"/>
      <c r="F32803" s="2"/>
      <c r="H32803" s="6"/>
    </row>
    <row r="32804">
      <c r="A32804" s="29"/>
      <c r="B32804" s="2"/>
      <c r="C32804" s="2"/>
      <c r="D32804" s="2"/>
      <c r="E32804" s="2"/>
      <c r="F32804" s="2"/>
      <c r="H32804" s="6"/>
    </row>
    <row r="32805">
      <c r="A32805" s="29"/>
      <c r="B32805" s="2"/>
      <c r="C32805" s="2"/>
      <c r="D32805" s="2"/>
      <c r="E32805" s="2"/>
      <c r="F32805" s="2"/>
      <c r="H32805" s="6"/>
    </row>
    <row r="32806">
      <c r="A32806" s="29"/>
      <c r="B32806" s="2"/>
      <c r="C32806" s="2"/>
      <c r="D32806" s="2"/>
      <c r="E32806" s="2"/>
      <c r="F32806" s="2"/>
      <c r="H32806" s="6"/>
    </row>
    <row r="32807">
      <c r="A32807" s="29"/>
      <c r="B32807" s="2"/>
      <c r="C32807" s="2"/>
      <c r="D32807" s="2"/>
      <c r="E32807" s="2"/>
      <c r="F32807" s="2"/>
      <c r="H32807" s="6"/>
    </row>
    <row r="32808">
      <c r="A32808" s="29"/>
      <c r="B32808" s="2"/>
      <c r="C32808" s="2"/>
      <c r="D32808" s="2"/>
      <c r="E32808" s="2"/>
      <c r="F32808" s="2"/>
      <c r="H32808" s="6"/>
    </row>
    <row r="32809">
      <c r="A32809" s="29"/>
      <c r="B32809" s="2"/>
      <c r="C32809" s="2"/>
      <c r="D32809" s="2"/>
      <c r="E32809" s="2"/>
      <c r="F32809" s="2"/>
      <c r="H32809" s="6"/>
    </row>
    <row r="32810">
      <c r="A32810" s="29"/>
      <c r="B32810" s="2"/>
      <c r="C32810" s="2"/>
      <c r="D32810" s="2"/>
      <c r="E32810" s="2"/>
      <c r="F32810" s="2"/>
      <c r="H32810" s="6"/>
    </row>
    <row r="32811">
      <c r="A32811" s="29"/>
      <c r="B32811" s="2"/>
      <c r="C32811" s="2"/>
      <c r="D32811" s="2"/>
      <c r="E32811" s="2"/>
      <c r="F32811" s="2"/>
      <c r="H32811" s="6"/>
    </row>
    <row r="32812">
      <c r="A32812" s="29"/>
      <c r="B32812" s="2"/>
      <c r="C32812" s="2"/>
      <c r="D32812" s="2"/>
      <c r="E32812" s="2"/>
      <c r="F32812" s="2"/>
      <c r="H32812" s="6"/>
    </row>
    <row r="32813">
      <c r="A32813" s="29"/>
      <c r="B32813" s="2"/>
      <c r="C32813" s="2"/>
      <c r="D32813" s="2"/>
      <c r="E32813" s="2"/>
      <c r="F32813" s="2"/>
      <c r="H32813" s="6"/>
    </row>
    <row r="32814">
      <c r="A32814" s="29"/>
      <c r="B32814" s="2"/>
      <c r="C32814" s="2"/>
      <c r="D32814" s="2"/>
      <c r="E32814" s="2"/>
      <c r="F32814" s="2"/>
      <c r="H32814" s="6"/>
    </row>
    <row r="32815">
      <c r="A32815" s="29"/>
      <c r="B32815" s="2"/>
      <c r="C32815" s="2"/>
      <c r="D32815" s="2"/>
      <c r="E32815" s="2"/>
      <c r="F32815" s="2"/>
      <c r="H32815" s="6"/>
    </row>
    <row r="32816">
      <c r="A32816" s="29"/>
      <c r="B32816" s="2"/>
      <c r="C32816" s="2"/>
      <c r="D32816" s="2"/>
      <c r="E32816" s="2"/>
      <c r="F32816" s="2"/>
      <c r="H32816" s="6"/>
    </row>
    <row r="32817">
      <c r="A32817" s="29"/>
      <c r="B32817" s="2"/>
      <c r="C32817" s="2"/>
      <c r="D32817" s="2"/>
      <c r="E32817" s="2"/>
      <c r="F32817" s="2"/>
      <c r="H32817" s="6"/>
    </row>
    <row r="32818">
      <c r="A32818" s="29"/>
      <c r="B32818" s="2"/>
      <c r="C32818" s="2"/>
      <c r="D32818" s="2"/>
      <c r="E32818" s="2"/>
      <c r="F32818" s="2"/>
      <c r="H32818" s="6"/>
    </row>
    <row r="32819">
      <c r="A32819" s="29"/>
      <c r="B32819" s="2"/>
      <c r="C32819" s="2"/>
      <c r="D32819" s="2"/>
      <c r="E32819" s="2"/>
      <c r="F32819" s="2"/>
      <c r="H32819" s="6"/>
    </row>
    <row r="32820">
      <c r="A32820" s="29"/>
      <c r="B32820" s="2"/>
      <c r="C32820" s="2"/>
      <c r="D32820" s="2"/>
      <c r="E32820" s="2"/>
      <c r="F32820" s="2"/>
      <c r="H32820" s="6"/>
    </row>
    <row r="32821">
      <c r="A32821" s="29"/>
      <c r="B32821" s="2"/>
      <c r="C32821" s="2"/>
      <c r="D32821" s="2"/>
      <c r="E32821" s="2"/>
      <c r="F32821" s="2"/>
      <c r="H32821" s="6"/>
    </row>
    <row r="32822">
      <c r="A32822" s="29"/>
      <c r="B32822" s="2"/>
      <c r="C32822" s="2"/>
      <c r="D32822" s="2"/>
      <c r="E32822" s="2"/>
      <c r="F32822" s="2"/>
      <c r="H32822" s="6"/>
    </row>
    <row r="32823">
      <c r="A32823" s="29"/>
      <c r="B32823" s="2"/>
      <c r="C32823" s="2"/>
      <c r="D32823" s="2"/>
      <c r="E32823" s="2"/>
      <c r="F32823" s="2"/>
      <c r="H32823" s="6"/>
    </row>
    <row r="32824">
      <c r="A32824" s="29"/>
      <c r="B32824" s="2"/>
      <c r="C32824" s="2"/>
      <c r="D32824" s="2"/>
      <c r="E32824" s="2"/>
      <c r="F32824" s="2"/>
      <c r="H32824" s="6"/>
    </row>
    <row r="32825">
      <c r="A32825" s="29"/>
      <c r="B32825" s="2"/>
      <c r="C32825" s="2"/>
      <c r="D32825" s="2"/>
      <c r="E32825" s="2"/>
      <c r="F32825" s="2"/>
      <c r="H32825" s="6"/>
    </row>
    <row r="32826">
      <c r="A32826" s="29"/>
      <c r="B32826" s="2"/>
      <c r="C32826" s="2"/>
      <c r="D32826" s="2"/>
      <c r="E32826" s="2"/>
      <c r="F32826" s="2"/>
      <c r="H32826" s="6"/>
    </row>
    <row r="32827">
      <c r="A32827" s="29"/>
      <c r="B32827" s="2"/>
      <c r="C32827" s="2"/>
      <c r="D32827" s="2"/>
      <c r="E32827" s="2"/>
      <c r="F32827" s="2"/>
      <c r="H32827" s="6"/>
    </row>
    <row r="32828">
      <c r="A32828" s="29"/>
      <c r="B32828" s="2"/>
      <c r="C32828" s="2"/>
      <c r="D32828" s="2"/>
      <c r="E32828" s="2"/>
      <c r="F32828" s="2"/>
      <c r="H32828" s="6"/>
    </row>
    <row r="32829">
      <c r="A32829" s="29"/>
      <c r="B32829" s="2"/>
      <c r="C32829" s="2"/>
      <c r="D32829" s="2"/>
      <c r="E32829" s="2"/>
      <c r="F32829" s="2"/>
      <c r="H32829" s="6"/>
    </row>
    <row r="32830">
      <c r="A32830" s="29"/>
      <c r="B32830" s="2"/>
      <c r="C32830" s="2"/>
      <c r="D32830" s="2"/>
      <c r="E32830" s="2"/>
      <c r="F32830" s="2"/>
      <c r="H32830" s="6"/>
    </row>
    <row r="32831">
      <c r="A32831" s="29"/>
      <c r="B32831" s="2"/>
      <c r="C32831" s="2"/>
      <c r="D32831" s="2"/>
      <c r="E32831" s="2"/>
      <c r="F32831" s="2"/>
      <c r="H32831" s="6"/>
    </row>
    <row r="32832">
      <c r="A32832" s="29"/>
      <c r="B32832" s="2"/>
      <c r="C32832" s="2"/>
      <c r="D32832" s="2"/>
      <c r="E32832" s="2"/>
      <c r="F32832" s="2"/>
      <c r="H32832" s="6"/>
    </row>
    <row r="32833">
      <c r="A32833" s="29"/>
      <c r="B32833" s="2"/>
      <c r="C32833" s="2"/>
      <c r="D32833" s="2"/>
      <c r="E32833" s="2"/>
      <c r="F32833" s="2"/>
      <c r="H32833" s="6"/>
    </row>
    <row r="32834">
      <c r="A32834" s="29"/>
      <c r="B32834" s="2"/>
      <c r="C32834" s="2"/>
      <c r="D32834" s="2"/>
      <c r="E32834" s="2"/>
      <c r="F32834" s="2"/>
      <c r="H32834" s="6"/>
    </row>
    <row r="32835">
      <c r="A32835" s="29"/>
      <c r="B32835" s="2"/>
      <c r="C32835" s="2"/>
      <c r="D32835" s="2"/>
      <c r="E32835" s="2"/>
      <c r="F32835" s="2"/>
      <c r="H32835" s="6"/>
    </row>
    <row r="32836">
      <c r="A32836" s="29"/>
      <c r="B32836" s="2"/>
      <c r="C32836" s="2"/>
      <c r="D32836" s="2"/>
      <c r="E32836" s="2"/>
      <c r="F32836" s="2"/>
      <c r="H32836" s="6"/>
    </row>
    <row r="32837">
      <c r="A32837" s="29"/>
      <c r="B32837" s="2"/>
      <c r="C32837" s="2"/>
      <c r="D32837" s="2"/>
      <c r="E32837" s="2"/>
      <c r="F32837" s="2"/>
      <c r="H32837" s="6"/>
    </row>
    <row r="32838">
      <c r="A32838" s="29"/>
      <c r="B32838" s="2"/>
      <c r="C32838" s="2"/>
      <c r="D32838" s="2"/>
      <c r="E32838" s="2"/>
      <c r="F32838" s="2"/>
      <c r="H32838" s="6"/>
    </row>
    <row r="32839">
      <c r="A32839" s="29"/>
      <c r="B32839" s="2"/>
      <c r="C32839" s="2"/>
      <c r="D32839" s="2"/>
      <c r="E32839" s="2"/>
      <c r="F32839" s="2"/>
      <c r="H32839" s="6"/>
    </row>
    <row r="32840">
      <c r="A32840" s="29"/>
      <c r="B32840" s="2"/>
      <c r="C32840" s="2"/>
      <c r="D32840" s="2"/>
      <c r="E32840" s="2"/>
      <c r="F32840" s="2"/>
      <c r="H32840" s="6"/>
    </row>
    <row r="32841">
      <c r="A32841" s="29"/>
      <c r="B32841" s="2"/>
      <c r="C32841" s="2"/>
      <c r="D32841" s="2"/>
      <c r="E32841" s="2"/>
      <c r="F32841" s="2"/>
      <c r="H32841" s="6"/>
    </row>
    <row r="32842">
      <c r="A32842" s="29"/>
      <c r="B32842" s="2"/>
      <c r="C32842" s="2"/>
      <c r="D32842" s="2"/>
      <c r="E32842" s="2"/>
      <c r="F32842" s="2"/>
      <c r="H32842" s="6"/>
    </row>
    <row r="32843">
      <c r="A32843" s="29"/>
      <c r="B32843" s="2"/>
      <c r="C32843" s="2"/>
      <c r="D32843" s="2"/>
      <c r="E32843" s="2"/>
      <c r="F32843" s="2"/>
      <c r="H32843" s="6"/>
    </row>
    <row r="32844">
      <c r="A32844" s="29"/>
      <c r="B32844" s="2"/>
      <c r="C32844" s="2"/>
      <c r="D32844" s="2"/>
      <c r="E32844" s="2"/>
      <c r="F32844" s="2"/>
      <c r="H32844" s="6"/>
    </row>
    <row r="32845">
      <c r="A32845" s="29"/>
      <c r="B32845" s="2"/>
      <c r="C32845" s="2"/>
      <c r="D32845" s="2"/>
      <c r="E32845" s="2"/>
      <c r="F32845" s="2"/>
      <c r="H32845" s="6"/>
    </row>
    <row r="32846">
      <c r="A32846" s="29"/>
      <c r="B32846" s="2"/>
      <c r="C32846" s="2"/>
      <c r="D32846" s="2"/>
      <c r="E32846" s="2"/>
      <c r="F32846" s="2"/>
      <c r="H32846" s="6"/>
    </row>
    <row r="32847">
      <c r="A32847" s="29"/>
      <c r="B32847" s="2"/>
      <c r="C32847" s="2"/>
      <c r="D32847" s="2"/>
      <c r="E32847" s="2"/>
      <c r="F32847" s="2"/>
      <c r="H32847" s="6"/>
    </row>
    <row r="32848">
      <c r="A32848" s="29"/>
      <c r="B32848" s="2"/>
      <c r="C32848" s="2"/>
      <c r="D32848" s="2"/>
      <c r="E32848" s="2"/>
      <c r="F32848" s="2"/>
      <c r="H32848" s="6"/>
    </row>
    <row r="32849">
      <c r="A32849" s="29"/>
      <c r="B32849" s="2"/>
      <c r="C32849" s="2"/>
      <c r="D32849" s="2"/>
      <c r="E32849" s="2"/>
      <c r="F32849" s="2"/>
      <c r="H32849" s="6"/>
    </row>
    <row r="32850">
      <c r="A32850" s="29"/>
      <c r="B32850" s="2"/>
      <c r="C32850" s="2"/>
      <c r="D32850" s="2"/>
      <c r="E32850" s="2"/>
      <c r="F32850" s="2"/>
      <c r="H32850" s="6"/>
    </row>
    <row r="32851">
      <c r="A32851" s="29"/>
      <c r="B32851" s="2"/>
      <c r="C32851" s="2"/>
      <c r="D32851" s="2"/>
      <c r="E32851" s="2"/>
      <c r="F32851" s="2"/>
      <c r="H32851" s="6"/>
    </row>
    <row r="32852">
      <c r="A32852" s="29"/>
      <c r="B32852" s="2"/>
      <c r="C32852" s="2"/>
      <c r="D32852" s="2"/>
      <c r="E32852" s="2"/>
      <c r="F32852" s="2"/>
      <c r="H32852" s="6"/>
    </row>
    <row r="32853">
      <c r="A32853" s="29"/>
      <c r="B32853" s="2"/>
      <c r="C32853" s="2"/>
      <c r="D32853" s="2"/>
      <c r="E32853" s="2"/>
      <c r="F32853" s="2"/>
      <c r="H32853" s="6"/>
    </row>
    <row r="32854">
      <c r="A32854" s="29"/>
      <c r="B32854" s="2"/>
      <c r="C32854" s="2"/>
      <c r="D32854" s="2"/>
      <c r="E32854" s="2"/>
      <c r="F32854" s="2"/>
      <c r="H32854" s="6"/>
    </row>
    <row r="32855">
      <c r="A32855" s="29"/>
      <c r="B32855" s="2"/>
      <c r="C32855" s="2"/>
      <c r="D32855" s="2"/>
      <c r="E32855" s="2"/>
      <c r="F32855" s="2"/>
      <c r="H32855" s="6"/>
    </row>
    <row r="32856">
      <c r="A32856" s="29"/>
      <c r="B32856" s="2"/>
      <c r="C32856" s="2"/>
      <c r="D32856" s="2"/>
      <c r="E32856" s="2"/>
      <c r="F32856" s="2"/>
      <c r="H32856" s="6"/>
    </row>
    <row r="32857">
      <c r="A32857" s="29"/>
      <c r="B32857" s="2"/>
      <c r="C32857" s="2"/>
      <c r="D32857" s="2"/>
      <c r="E32857" s="2"/>
      <c r="F32857" s="2"/>
      <c r="H32857" s="6"/>
    </row>
    <row r="32858">
      <c r="A32858" s="29"/>
      <c r="B32858" s="2"/>
      <c r="C32858" s="2"/>
      <c r="D32858" s="2"/>
      <c r="E32858" s="2"/>
      <c r="F32858" s="2"/>
      <c r="H32858" s="6"/>
    </row>
    <row r="32859">
      <c r="A32859" s="29"/>
      <c r="B32859" s="2"/>
      <c r="C32859" s="2"/>
      <c r="D32859" s="2"/>
      <c r="E32859" s="2"/>
      <c r="F32859" s="2"/>
      <c r="H32859" s="6"/>
    </row>
    <row r="32860">
      <c r="A32860" s="29"/>
      <c r="B32860" s="2"/>
      <c r="C32860" s="2"/>
      <c r="D32860" s="2"/>
      <c r="E32860" s="2"/>
      <c r="F32860" s="2"/>
      <c r="H32860" s="6"/>
    </row>
    <row r="32861">
      <c r="A32861" s="29"/>
      <c r="B32861" s="2"/>
      <c r="C32861" s="2"/>
      <c r="D32861" s="2"/>
      <c r="E32861" s="2"/>
      <c r="F32861" s="2"/>
      <c r="H32861" s="6"/>
    </row>
    <row r="32862">
      <c r="A32862" s="29"/>
      <c r="B32862" s="2"/>
      <c r="C32862" s="2"/>
      <c r="D32862" s="2"/>
      <c r="E32862" s="2"/>
      <c r="F32862" s="2"/>
      <c r="H32862" s="6"/>
    </row>
    <row r="32863">
      <c r="A32863" s="29"/>
      <c r="B32863" s="2"/>
      <c r="C32863" s="2"/>
      <c r="D32863" s="2"/>
      <c r="E32863" s="2"/>
      <c r="F32863" s="2"/>
      <c r="H32863" s="6"/>
    </row>
    <row r="32864">
      <c r="A32864" s="29"/>
      <c r="B32864" s="2"/>
      <c r="C32864" s="2"/>
      <c r="D32864" s="2"/>
      <c r="E32864" s="2"/>
      <c r="F32864" s="2"/>
      <c r="H32864" s="6"/>
    </row>
    <row r="32865">
      <c r="A32865" s="29"/>
      <c r="B32865" s="2"/>
      <c r="C32865" s="2"/>
      <c r="D32865" s="2"/>
      <c r="E32865" s="2"/>
      <c r="F32865" s="2"/>
      <c r="H32865" s="6"/>
    </row>
    <row r="32866">
      <c r="A32866" s="29"/>
      <c r="B32866" s="2"/>
      <c r="C32866" s="2"/>
      <c r="D32866" s="2"/>
      <c r="E32866" s="2"/>
      <c r="F32866" s="2"/>
      <c r="H32866" s="6"/>
    </row>
    <row r="32867">
      <c r="A32867" s="29"/>
      <c r="B32867" s="2"/>
      <c r="C32867" s="2"/>
      <c r="D32867" s="2"/>
      <c r="E32867" s="2"/>
      <c r="F32867" s="2"/>
      <c r="H32867" s="6"/>
    </row>
    <row r="32868">
      <c r="A32868" s="29"/>
      <c r="B32868" s="2"/>
      <c r="C32868" s="2"/>
      <c r="D32868" s="2"/>
      <c r="E32868" s="2"/>
      <c r="F32868" s="2"/>
      <c r="H32868" s="6"/>
    </row>
    <row r="32869">
      <c r="A32869" s="29"/>
      <c r="B32869" s="2"/>
      <c r="C32869" s="2"/>
      <c r="D32869" s="2"/>
      <c r="E32869" s="2"/>
      <c r="F32869" s="2"/>
      <c r="H32869" s="6"/>
    </row>
    <row r="32870">
      <c r="A32870" s="29"/>
      <c r="B32870" s="2"/>
      <c r="C32870" s="2"/>
      <c r="D32870" s="2"/>
      <c r="E32870" s="2"/>
      <c r="F32870" s="2"/>
      <c r="H32870" s="6"/>
    </row>
    <row r="32871">
      <c r="A32871" s="29"/>
      <c r="B32871" s="2"/>
      <c r="C32871" s="2"/>
      <c r="D32871" s="2"/>
      <c r="E32871" s="2"/>
      <c r="F32871" s="2"/>
      <c r="H32871" s="6"/>
    </row>
    <row r="32872">
      <c r="A32872" s="29"/>
      <c r="B32872" s="2"/>
      <c r="C32872" s="2"/>
      <c r="D32872" s="2"/>
      <c r="E32872" s="2"/>
      <c r="F32872" s="2"/>
      <c r="H32872" s="6"/>
    </row>
    <row r="32873">
      <c r="A32873" s="29"/>
      <c r="B32873" s="2"/>
      <c r="C32873" s="2"/>
      <c r="D32873" s="2"/>
      <c r="E32873" s="2"/>
      <c r="F32873" s="2"/>
      <c r="H32873" s="6"/>
    </row>
    <row r="32874">
      <c r="A32874" s="29"/>
      <c r="B32874" s="2"/>
      <c r="C32874" s="2"/>
      <c r="D32874" s="2"/>
      <c r="E32874" s="2"/>
      <c r="F32874" s="2"/>
      <c r="H32874" s="6"/>
    </row>
    <row r="32875">
      <c r="A32875" s="29"/>
      <c r="B32875" s="2"/>
      <c r="C32875" s="2"/>
      <c r="D32875" s="2"/>
      <c r="E32875" s="2"/>
      <c r="F32875" s="2"/>
      <c r="H32875" s="6"/>
    </row>
    <row r="32876">
      <c r="A32876" s="29"/>
      <c r="B32876" s="2"/>
      <c r="C32876" s="2"/>
      <c r="D32876" s="2"/>
      <c r="E32876" s="2"/>
      <c r="F32876" s="2"/>
      <c r="H32876" s="6"/>
    </row>
    <row r="32877">
      <c r="A32877" s="29"/>
      <c r="B32877" s="2"/>
      <c r="C32877" s="2"/>
      <c r="D32877" s="2"/>
      <c r="E32877" s="2"/>
      <c r="F32877" s="2"/>
      <c r="H32877" s="6"/>
    </row>
    <row r="32878">
      <c r="A32878" s="29"/>
      <c r="B32878" s="2"/>
      <c r="C32878" s="2"/>
      <c r="D32878" s="2"/>
      <c r="E32878" s="2"/>
      <c r="F32878" s="2"/>
      <c r="H32878" s="6"/>
    </row>
    <row r="32879">
      <c r="A32879" s="29"/>
      <c r="B32879" s="2"/>
      <c r="C32879" s="2"/>
      <c r="D32879" s="2"/>
      <c r="E32879" s="2"/>
      <c r="F32879" s="2"/>
      <c r="H32879" s="6"/>
    </row>
    <row r="32880">
      <c r="A32880" s="29"/>
      <c r="B32880" s="2"/>
      <c r="C32880" s="2"/>
      <c r="D32880" s="2"/>
      <c r="E32880" s="2"/>
      <c r="F32880" s="2"/>
      <c r="H32880" s="6"/>
    </row>
    <row r="32881">
      <c r="A32881" s="29"/>
      <c r="B32881" s="2"/>
      <c r="C32881" s="2"/>
      <c r="D32881" s="2"/>
      <c r="E32881" s="2"/>
      <c r="F32881" s="2"/>
      <c r="H32881" s="6"/>
    </row>
    <row r="32882">
      <c r="A32882" s="29"/>
      <c r="B32882" s="2"/>
      <c r="C32882" s="2"/>
      <c r="D32882" s="2"/>
      <c r="E32882" s="2"/>
      <c r="F32882" s="2"/>
      <c r="H32882" s="6"/>
    </row>
    <row r="32883">
      <c r="A32883" s="29"/>
      <c r="B32883" s="2"/>
      <c r="C32883" s="2"/>
      <c r="D32883" s="2"/>
      <c r="E32883" s="2"/>
      <c r="F32883" s="2"/>
      <c r="H32883" s="6"/>
    </row>
    <row r="32884">
      <c r="A32884" s="29"/>
      <c r="B32884" s="2"/>
      <c r="C32884" s="2"/>
      <c r="D32884" s="2"/>
      <c r="E32884" s="2"/>
      <c r="F32884" s="2"/>
      <c r="H32884" s="6"/>
    </row>
    <row r="32885">
      <c r="A32885" s="29"/>
      <c r="B32885" s="2"/>
      <c r="C32885" s="2"/>
      <c r="D32885" s="2"/>
      <c r="E32885" s="2"/>
      <c r="F32885" s="2"/>
      <c r="H32885" s="6"/>
    </row>
    <row r="32886">
      <c r="A32886" s="29"/>
      <c r="B32886" s="2"/>
      <c r="C32886" s="2"/>
      <c r="D32886" s="2"/>
      <c r="E32886" s="2"/>
      <c r="F32886" s="2"/>
      <c r="H32886" s="6"/>
    </row>
    <row r="32887">
      <c r="A32887" s="29"/>
      <c r="B32887" s="2"/>
      <c r="C32887" s="2"/>
      <c r="D32887" s="2"/>
      <c r="E32887" s="2"/>
      <c r="F32887" s="2"/>
      <c r="H32887" s="6"/>
    </row>
    <row r="32888">
      <c r="A32888" s="29"/>
      <c r="B32888" s="2"/>
      <c r="C32888" s="2"/>
      <c r="D32888" s="2"/>
      <c r="E32888" s="2"/>
      <c r="F32888" s="2"/>
      <c r="H32888" s="6"/>
    </row>
    <row r="32889">
      <c r="A32889" s="29"/>
      <c r="B32889" s="2"/>
      <c r="C32889" s="2"/>
      <c r="D32889" s="2"/>
      <c r="E32889" s="2"/>
      <c r="F32889" s="2"/>
      <c r="H32889" s="6"/>
    </row>
    <row r="32890">
      <c r="A32890" s="29"/>
      <c r="B32890" s="2"/>
      <c r="C32890" s="2"/>
      <c r="D32890" s="2"/>
      <c r="E32890" s="2"/>
      <c r="F32890" s="2"/>
      <c r="H32890" s="6"/>
    </row>
    <row r="32891">
      <c r="A32891" s="29"/>
      <c r="B32891" s="2"/>
      <c r="C32891" s="2"/>
      <c r="D32891" s="2"/>
      <c r="E32891" s="2"/>
      <c r="F32891" s="2"/>
      <c r="H32891" s="6"/>
    </row>
    <row r="32892">
      <c r="A32892" s="29"/>
      <c r="B32892" s="2"/>
      <c r="C32892" s="2"/>
      <c r="D32892" s="2"/>
      <c r="E32892" s="2"/>
      <c r="F32892" s="2"/>
      <c r="H32892" s="6"/>
    </row>
    <row r="32893">
      <c r="A32893" s="29"/>
      <c r="B32893" s="2"/>
      <c r="C32893" s="2"/>
      <c r="D32893" s="2"/>
      <c r="E32893" s="2"/>
      <c r="F32893" s="2"/>
      <c r="H32893" s="6"/>
    </row>
    <row r="32894">
      <c r="A32894" s="29"/>
      <c r="B32894" s="2"/>
      <c r="C32894" s="2"/>
      <c r="D32894" s="2"/>
      <c r="E32894" s="2"/>
      <c r="F32894" s="2"/>
      <c r="H32894" s="6"/>
    </row>
    <row r="32895">
      <c r="A32895" s="29"/>
      <c r="B32895" s="2"/>
      <c r="C32895" s="2"/>
      <c r="D32895" s="2"/>
      <c r="E32895" s="2"/>
      <c r="F32895" s="2"/>
      <c r="H32895" s="6"/>
    </row>
    <row r="32896">
      <c r="A32896" s="29"/>
      <c r="B32896" s="2"/>
      <c r="C32896" s="2"/>
      <c r="D32896" s="2"/>
      <c r="E32896" s="2"/>
      <c r="F32896" s="2"/>
      <c r="H32896" s="6"/>
    </row>
    <row r="32897">
      <c r="A32897" s="29"/>
      <c r="B32897" s="2"/>
      <c r="C32897" s="2"/>
      <c r="D32897" s="2"/>
      <c r="E32897" s="2"/>
      <c r="F32897" s="2"/>
      <c r="H32897" s="6"/>
    </row>
    <row r="32898">
      <c r="A32898" s="29"/>
      <c r="B32898" s="2"/>
      <c r="C32898" s="2"/>
      <c r="D32898" s="2"/>
      <c r="E32898" s="2"/>
      <c r="F32898" s="2"/>
      <c r="H32898" s="6"/>
    </row>
    <row r="32899">
      <c r="A32899" s="29"/>
      <c r="B32899" s="2"/>
      <c r="C32899" s="2"/>
      <c r="D32899" s="2"/>
      <c r="E32899" s="2"/>
      <c r="F32899" s="2"/>
      <c r="H32899" s="6"/>
    </row>
    <row r="32900">
      <c r="A32900" s="29"/>
      <c r="B32900" s="2"/>
      <c r="C32900" s="2"/>
      <c r="D32900" s="2"/>
      <c r="E32900" s="2"/>
      <c r="F32900" s="2"/>
      <c r="H32900" s="6"/>
    </row>
    <row r="32901">
      <c r="A32901" s="29"/>
      <c r="B32901" s="2"/>
      <c r="C32901" s="2"/>
      <c r="D32901" s="2"/>
      <c r="E32901" s="2"/>
      <c r="F32901" s="2"/>
      <c r="H32901" s="6"/>
    </row>
    <row r="32902">
      <c r="A32902" s="29"/>
      <c r="B32902" s="2"/>
      <c r="C32902" s="2"/>
      <c r="D32902" s="2"/>
      <c r="E32902" s="2"/>
      <c r="F32902" s="2"/>
      <c r="H32902" s="6"/>
    </row>
    <row r="32903">
      <c r="A32903" s="29"/>
      <c r="B32903" s="2"/>
      <c r="C32903" s="2"/>
      <c r="D32903" s="2"/>
      <c r="E32903" s="2"/>
      <c r="F32903" s="2"/>
      <c r="H32903" s="6"/>
    </row>
    <row r="32904">
      <c r="A32904" s="29"/>
      <c r="B32904" s="2"/>
      <c r="C32904" s="2"/>
      <c r="D32904" s="2"/>
      <c r="E32904" s="2"/>
      <c r="F32904" s="2"/>
      <c r="H32904" s="6"/>
    </row>
    <row r="32905">
      <c r="A32905" s="29"/>
      <c r="B32905" s="2"/>
      <c r="C32905" s="2"/>
      <c r="D32905" s="2"/>
      <c r="E32905" s="2"/>
      <c r="F32905" s="2"/>
      <c r="H32905" s="6"/>
    </row>
    <row r="32906">
      <c r="A32906" s="29"/>
      <c r="B32906" s="2"/>
      <c r="C32906" s="2"/>
      <c r="D32906" s="2"/>
      <c r="E32906" s="2"/>
      <c r="F32906" s="2"/>
      <c r="H32906" s="6"/>
    </row>
    <row r="32907">
      <c r="A32907" s="29"/>
      <c r="B32907" s="2"/>
      <c r="C32907" s="2"/>
      <c r="D32907" s="2"/>
      <c r="E32907" s="2"/>
      <c r="F32907" s="2"/>
      <c r="H32907" s="6"/>
    </row>
    <row r="32908">
      <c r="A32908" s="29"/>
      <c r="B32908" s="2"/>
      <c r="C32908" s="2"/>
      <c r="D32908" s="2"/>
      <c r="E32908" s="2"/>
      <c r="F32908" s="2"/>
      <c r="H32908" s="6"/>
    </row>
    <row r="32909">
      <c r="A32909" s="29"/>
      <c r="B32909" s="2"/>
      <c r="C32909" s="2"/>
      <c r="D32909" s="2"/>
      <c r="E32909" s="2"/>
      <c r="F32909" s="2"/>
      <c r="H32909" s="6"/>
    </row>
    <row r="32910">
      <c r="A32910" s="29"/>
      <c r="B32910" s="2"/>
      <c r="C32910" s="2"/>
      <c r="D32910" s="2"/>
      <c r="E32910" s="2"/>
      <c r="F32910" s="2"/>
      <c r="H32910" s="6"/>
    </row>
    <row r="32911">
      <c r="A32911" s="29"/>
      <c r="B32911" s="2"/>
      <c r="C32911" s="2"/>
      <c r="D32911" s="2"/>
      <c r="E32911" s="2"/>
      <c r="F32911" s="2"/>
      <c r="H32911" s="6"/>
    </row>
    <row r="32912">
      <c r="A32912" s="29"/>
      <c r="B32912" s="2"/>
      <c r="C32912" s="2"/>
      <c r="D32912" s="2"/>
      <c r="E32912" s="2"/>
      <c r="F32912" s="2"/>
      <c r="H32912" s="6"/>
    </row>
    <row r="32913">
      <c r="A32913" s="29"/>
      <c r="B32913" s="2"/>
      <c r="C32913" s="2"/>
      <c r="D32913" s="2"/>
      <c r="E32913" s="2"/>
      <c r="F32913" s="2"/>
      <c r="H32913" s="6"/>
    </row>
    <row r="32914">
      <c r="A32914" s="29"/>
      <c r="B32914" s="2"/>
      <c r="C32914" s="2"/>
      <c r="D32914" s="2"/>
      <c r="E32914" s="2"/>
      <c r="F32914" s="2"/>
      <c r="H32914" s="6"/>
    </row>
    <row r="32915">
      <c r="A32915" s="29"/>
      <c r="B32915" s="2"/>
      <c r="C32915" s="2"/>
      <c r="D32915" s="2"/>
      <c r="E32915" s="2"/>
      <c r="F32915" s="2"/>
      <c r="H32915" s="6"/>
    </row>
    <row r="32916">
      <c r="A32916" s="29"/>
      <c r="B32916" s="2"/>
      <c r="C32916" s="2"/>
      <c r="D32916" s="2"/>
      <c r="E32916" s="2"/>
      <c r="F32916" s="2"/>
      <c r="H32916" s="6"/>
    </row>
    <row r="32917">
      <c r="A32917" s="29"/>
      <c r="B32917" s="2"/>
      <c r="C32917" s="2"/>
      <c r="D32917" s="2"/>
      <c r="E32917" s="2"/>
      <c r="F32917" s="2"/>
      <c r="H32917" s="6"/>
    </row>
    <row r="32918">
      <c r="A32918" s="29"/>
      <c r="B32918" s="2"/>
      <c r="C32918" s="2"/>
      <c r="D32918" s="2"/>
      <c r="E32918" s="2"/>
      <c r="F32918" s="2"/>
      <c r="H32918" s="6"/>
    </row>
    <row r="32919">
      <c r="A32919" s="29"/>
      <c r="B32919" s="2"/>
      <c r="C32919" s="2"/>
      <c r="D32919" s="2"/>
      <c r="E32919" s="2"/>
      <c r="F32919" s="2"/>
      <c r="H32919" s="6"/>
    </row>
    <row r="32920">
      <c r="A32920" s="29"/>
      <c r="B32920" s="2"/>
      <c r="C32920" s="2"/>
      <c r="D32920" s="2"/>
      <c r="E32920" s="2"/>
      <c r="F32920" s="2"/>
      <c r="H32920" s="6"/>
    </row>
    <row r="32921">
      <c r="A32921" s="29"/>
      <c r="B32921" s="2"/>
      <c r="C32921" s="2"/>
      <c r="D32921" s="2"/>
      <c r="E32921" s="2"/>
      <c r="F32921" s="2"/>
      <c r="H32921" s="6"/>
    </row>
    <row r="32922">
      <c r="A32922" s="29"/>
      <c r="B32922" s="2"/>
      <c r="C32922" s="2"/>
      <c r="D32922" s="2"/>
      <c r="E32922" s="2"/>
      <c r="F32922" s="2"/>
      <c r="H32922" s="6"/>
    </row>
    <row r="32923">
      <c r="A32923" s="29"/>
      <c r="B32923" s="2"/>
      <c r="C32923" s="2"/>
      <c r="D32923" s="2"/>
      <c r="E32923" s="2"/>
      <c r="F32923" s="2"/>
      <c r="H32923" s="6"/>
    </row>
    <row r="32924">
      <c r="A32924" s="29"/>
      <c r="B32924" s="2"/>
      <c r="C32924" s="2"/>
      <c r="D32924" s="2"/>
      <c r="E32924" s="2"/>
      <c r="F32924" s="2"/>
      <c r="H32924" s="6"/>
    </row>
    <row r="32925">
      <c r="A32925" s="29"/>
      <c r="B32925" s="2"/>
      <c r="C32925" s="2"/>
      <c r="D32925" s="2"/>
      <c r="E32925" s="2"/>
      <c r="F32925" s="2"/>
      <c r="H32925" s="6"/>
    </row>
    <row r="32926">
      <c r="A32926" s="29"/>
      <c r="B32926" s="2"/>
      <c r="C32926" s="2"/>
      <c r="D32926" s="2"/>
      <c r="E32926" s="2"/>
      <c r="F32926" s="2"/>
      <c r="H32926" s="6"/>
    </row>
    <row r="32927">
      <c r="A32927" s="29"/>
      <c r="B32927" s="2"/>
      <c r="C32927" s="2"/>
      <c r="D32927" s="2"/>
      <c r="E32927" s="2"/>
      <c r="F32927" s="2"/>
      <c r="H32927" s="6"/>
    </row>
    <row r="32928">
      <c r="A32928" s="29"/>
      <c r="B32928" s="2"/>
      <c r="C32928" s="2"/>
      <c r="D32928" s="2"/>
      <c r="E32928" s="2"/>
      <c r="F32928" s="2"/>
      <c r="H32928" s="6"/>
    </row>
    <row r="32929">
      <c r="A32929" s="29"/>
      <c r="B32929" s="2"/>
      <c r="C32929" s="2"/>
      <c r="D32929" s="2"/>
      <c r="E32929" s="2"/>
      <c r="F32929" s="2"/>
      <c r="H32929" s="6"/>
    </row>
    <row r="32930">
      <c r="A32930" s="29"/>
      <c r="B32930" s="2"/>
      <c r="C32930" s="2"/>
      <c r="D32930" s="2"/>
      <c r="E32930" s="2"/>
      <c r="F32930" s="2"/>
      <c r="H32930" s="6"/>
    </row>
    <row r="32931">
      <c r="A32931" s="29"/>
      <c r="B32931" s="2"/>
      <c r="C32931" s="2"/>
      <c r="D32931" s="2"/>
      <c r="E32931" s="2"/>
      <c r="F32931" s="2"/>
      <c r="H32931" s="6"/>
    </row>
    <row r="32932">
      <c r="A32932" s="29"/>
      <c r="B32932" s="2"/>
      <c r="C32932" s="2"/>
      <c r="D32932" s="2"/>
      <c r="E32932" s="2"/>
      <c r="F32932" s="2"/>
      <c r="H32932" s="6"/>
    </row>
    <row r="32933">
      <c r="A32933" s="29"/>
      <c r="B32933" s="2"/>
      <c r="C32933" s="2"/>
      <c r="D32933" s="2"/>
      <c r="E32933" s="2"/>
      <c r="F32933" s="2"/>
      <c r="H32933" s="6"/>
    </row>
    <row r="32934">
      <c r="A32934" s="29"/>
      <c r="B32934" s="2"/>
      <c r="C32934" s="2"/>
      <c r="D32934" s="2"/>
      <c r="E32934" s="2"/>
      <c r="F32934" s="2"/>
      <c r="H32934" s="6"/>
    </row>
    <row r="32935">
      <c r="A32935" s="29"/>
      <c r="B32935" s="2"/>
      <c r="C32935" s="2"/>
      <c r="D32935" s="2"/>
      <c r="E32935" s="2"/>
      <c r="F32935" s="2"/>
      <c r="H32935" s="6"/>
    </row>
    <row r="32936">
      <c r="A32936" s="29"/>
      <c r="B32936" s="2"/>
      <c r="C32936" s="2"/>
      <c r="D32936" s="2"/>
      <c r="E32936" s="2"/>
      <c r="F32936" s="2"/>
      <c r="H32936" s="6"/>
    </row>
    <row r="32937">
      <c r="A32937" s="29"/>
      <c r="B32937" s="2"/>
      <c r="C32937" s="2"/>
      <c r="D32937" s="2"/>
      <c r="E32937" s="2"/>
      <c r="F32937" s="2"/>
      <c r="H32937" s="6"/>
    </row>
    <row r="32938">
      <c r="A32938" s="29"/>
      <c r="B32938" s="2"/>
      <c r="C32938" s="2"/>
      <c r="D32938" s="2"/>
      <c r="E32938" s="2"/>
      <c r="F32938" s="2"/>
      <c r="H32938" s="6"/>
    </row>
    <row r="32939">
      <c r="A32939" s="29"/>
      <c r="B32939" s="2"/>
      <c r="C32939" s="2"/>
      <c r="D32939" s="2"/>
      <c r="E32939" s="2"/>
      <c r="F32939" s="2"/>
      <c r="H32939" s="6"/>
    </row>
    <row r="32940">
      <c r="A32940" s="29"/>
      <c r="B32940" s="2"/>
      <c r="C32940" s="2"/>
      <c r="D32940" s="2"/>
      <c r="E32940" s="2"/>
      <c r="F32940" s="2"/>
      <c r="H32940" s="6"/>
    </row>
    <row r="32941">
      <c r="A32941" s="29"/>
      <c r="B32941" s="2"/>
      <c r="C32941" s="2"/>
      <c r="D32941" s="2"/>
      <c r="E32941" s="2"/>
      <c r="F32941" s="2"/>
      <c r="H32941" s="6"/>
    </row>
    <row r="32942">
      <c r="A32942" s="29"/>
      <c r="B32942" s="2"/>
      <c r="C32942" s="2"/>
      <c r="D32942" s="2"/>
      <c r="E32942" s="2"/>
      <c r="F32942" s="2"/>
      <c r="H32942" s="6"/>
    </row>
    <row r="32943">
      <c r="A32943" s="29"/>
      <c r="B32943" s="2"/>
      <c r="C32943" s="2"/>
      <c r="D32943" s="2"/>
      <c r="E32943" s="2"/>
      <c r="F32943" s="2"/>
      <c r="H32943" s="6"/>
    </row>
    <row r="32944">
      <c r="A32944" s="29"/>
      <c r="B32944" s="2"/>
      <c r="C32944" s="2"/>
      <c r="D32944" s="2"/>
      <c r="E32944" s="2"/>
      <c r="F32944" s="2"/>
      <c r="H32944" s="6"/>
    </row>
    <row r="32945">
      <c r="A32945" s="29"/>
      <c r="B32945" s="2"/>
      <c r="C32945" s="2"/>
      <c r="D32945" s="2"/>
      <c r="E32945" s="2"/>
      <c r="F32945" s="2"/>
      <c r="H32945" s="6"/>
    </row>
    <row r="32946">
      <c r="A32946" s="29"/>
      <c r="B32946" s="2"/>
      <c r="C32946" s="2"/>
      <c r="D32946" s="2"/>
      <c r="E32946" s="2"/>
      <c r="F32946" s="2"/>
      <c r="H32946" s="6"/>
    </row>
    <row r="32947">
      <c r="A32947" s="29"/>
      <c r="B32947" s="2"/>
      <c r="C32947" s="2"/>
      <c r="D32947" s="2"/>
      <c r="E32947" s="2"/>
      <c r="F32947" s="2"/>
      <c r="H32947" s="6"/>
    </row>
    <row r="32948">
      <c r="A32948" s="29"/>
      <c r="B32948" s="2"/>
      <c r="C32948" s="2"/>
      <c r="D32948" s="2"/>
      <c r="E32948" s="2"/>
      <c r="F32948" s="2"/>
      <c r="H32948" s="6"/>
    </row>
    <row r="32949">
      <c r="A32949" s="29"/>
      <c r="B32949" s="2"/>
      <c r="C32949" s="2"/>
      <c r="D32949" s="2"/>
      <c r="E32949" s="2"/>
      <c r="F32949" s="2"/>
      <c r="H32949" s="6"/>
    </row>
    <row r="32950">
      <c r="A32950" s="29"/>
      <c r="B32950" s="2"/>
      <c r="C32950" s="2"/>
      <c r="D32950" s="2"/>
      <c r="E32950" s="2"/>
      <c r="F32950" s="2"/>
      <c r="H32950" s="6"/>
    </row>
    <row r="32951">
      <c r="A32951" s="29"/>
      <c r="B32951" s="2"/>
      <c r="C32951" s="2"/>
      <c r="D32951" s="2"/>
      <c r="E32951" s="2"/>
      <c r="F32951" s="2"/>
      <c r="H32951" s="6"/>
    </row>
    <row r="32952">
      <c r="A32952" s="29"/>
      <c r="B32952" s="2"/>
      <c r="C32952" s="2"/>
      <c r="D32952" s="2"/>
      <c r="E32952" s="2"/>
      <c r="F32952" s="2"/>
      <c r="H32952" s="6"/>
    </row>
    <row r="32953">
      <c r="A32953" s="29"/>
      <c r="B32953" s="2"/>
      <c r="C32953" s="2"/>
      <c r="D32953" s="2"/>
      <c r="E32953" s="2"/>
      <c r="F32953" s="2"/>
      <c r="H32953" s="6"/>
    </row>
    <row r="32954">
      <c r="A32954" s="29"/>
      <c r="B32954" s="2"/>
      <c r="C32954" s="2"/>
      <c r="D32954" s="2"/>
      <c r="E32954" s="2"/>
      <c r="F32954" s="2"/>
      <c r="H32954" s="6"/>
    </row>
    <row r="32955">
      <c r="A32955" s="29"/>
      <c r="B32955" s="2"/>
      <c r="C32955" s="2"/>
      <c r="D32955" s="2"/>
      <c r="E32955" s="2"/>
      <c r="F32955" s="2"/>
      <c r="H32955" s="6"/>
    </row>
    <row r="32956">
      <c r="A32956" s="29"/>
      <c r="B32956" s="2"/>
      <c r="C32956" s="2"/>
      <c r="D32956" s="2"/>
      <c r="E32956" s="2"/>
      <c r="F32956" s="2"/>
      <c r="H32956" s="6"/>
    </row>
    <row r="32957">
      <c r="A32957" s="29"/>
      <c r="B32957" s="2"/>
      <c r="C32957" s="2"/>
      <c r="D32957" s="2"/>
      <c r="E32957" s="2"/>
      <c r="F32957" s="2"/>
      <c r="H32957" s="6"/>
    </row>
    <row r="32958">
      <c r="A32958" s="29"/>
      <c r="B32958" s="2"/>
      <c r="C32958" s="2"/>
      <c r="D32958" s="2"/>
      <c r="E32958" s="2"/>
      <c r="F32958" s="2"/>
      <c r="H32958" s="6"/>
    </row>
    <row r="32959">
      <c r="A32959" s="29"/>
      <c r="B32959" s="2"/>
      <c r="C32959" s="2"/>
      <c r="D32959" s="2"/>
      <c r="E32959" s="2"/>
      <c r="F32959" s="2"/>
      <c r="H32959" s="6"/>
    </row>
    <row r="32960">
      <c r="A32960" s="29"/>
      <c r="B32960" s="2"/>
      <c r="C32960" s="2"/>
      <c r="D32960" s="2"/>
      <c r="E32960" s="2"/>
      <c r="F32960" s="2"/>
      <c r="H32960" s="6"/>
    </row>
    <row r="32961">
      <c r="A32961" s="29"/>
      <c r="B32961" s="2"/>
      <c r="C32961" s="2"/>
      <c r="D32961" s="2"/>
      <c r="E32961" s="2"/>
      <c r="F32961" s="2"/>
      <c r="H32961" s="6"/>
    </row>
    <row r="32962">
      <c r="A32962" s="29"/>
      <c r="B32962" s="2"/>
      <c r="C32962" s="2"/>
      <c r="D32962" s="2"/>
      <c r="E32962" s="2"/>
      <c r="F32962" s="2"/>
      <c r="H32962" s="6"/>
    </row>
    <row r="32963">
      <c r="A32963" s="29"/>
      <c r="B32963" s="2"/>
      <c r="C32963" s="2"/>
      <c r="D32963" s="2"/>
      <c r="E32963" s="2"/>
      <c r="F32963" s="2"/>
      <c r="H32963" s="6"/>
    </row>
    <row r="32964">
      <c r="A32964" s="29"/>
      <c r="B32964" s="2"/>
      <c r="C32964" s="2"/>
      <c r="D32964" s="2"/>
      <c r="E32964" s="2"/>
      <c r="F32964" s="2"/>
      <c r="H32964" s="6"/>
    </row>
    <row r="32965">
      <c r="A32965" s="29"/>
      <c r="B32965" s="2"/>
      <c r="C32965" s="2"/>
      <c r="D32965" s="2"/>
      <c r="E32965" s="2"/>
      <c r="F32965" s="2"/>
      <c r="H32965" s="6"/>
    </row>
    <row r="32966">
      <c r="A32966" s="29"/>
      <c r="B32966" s="2"/>
      <c r="C32966" s="2"/>
      <c r="D32966" s="2"/>
      <c r="E32966" s="2"/>
      <c r="F32966" s="2"/>
      <c r="H32966" s="6"/>
    </row>
    <row r="32967">
      <c r="A32967" s="29"/>
      <c r="B32967" s="2"/>
      <c r="C32967" s="2"/>
      <c r="D32967" s="2"/>
      <c r="E32967" s="2"/>
      <c r="F32967" s="2"/>
      <c r="H32967" s="6"/>
    </row>
    <row r="32968">
      <c r="A32968" s="29"/>
      <c r="B32968" s="2"/>
      <c r="C32968" s="2"/>
      <c r="D32968" s="2"/>
      <c r="E32968" s="2"/>
      <c r="F32968" s="2"/>
      <c r="H32968" s="6"/>
    </row>
    <row r="32969">
      <c r="A32969" s="29"/>
      <c r="B32969" s="2"/>
      <c r="C32969" s="2"/>
      <c r="D32969" s="2"/>
      <c r="E32969" s="2"/>
      <c r="F32969" s="2"/>
      <c r="H32969" s="6"/>
    </row>
    <row r="32970">
      <c r="A32970" s="29"/>
      <c r="B32970" s="2"/>
      <c r="C32970" s="2"/>
      <c r="D32970" s="2"/>
      <c r="E32970" s="2"/>
      <c r="F32970" s="2"/>
      <c r="H32970" s="6"/>
    </row>
    <row r="32971">
      <c r="A32971" s="29"/>
      <c r="B32971" s="2"/>
      <c r="C32971" s="2"/>
      <c r="D32971" s="2"/>
      <c r="E32971" s="2"/>
      <c r="F32971" s="2"/>
      <c r="H32971" s="6"/>
    </row>
    <row r="32972">
      <c r="A32972" s="29"/>
      <c r="B32972" s="2"/>
      <c r="C32972" s="2"/>
      <c r="D32972" s="2"/>
      <c r="E32972" s="2"/>
      <c r="F32972" s="2"/>
      <c r="H32972" s="6"/>
    </row>
    <row r="32973">
      <c r="A32973" s="29"/>
      <c r="B32973" s="2"/>
      <c r="C32973" s="2"/>
      <c r="D32973" s="2"/>
      <c r="E32973" s="2"/>
      <c r="F32973" s="2"/>
      <c r="H32973" s="6"/>
    </row>
    <row r="32974">
      <c r="A32974" s="29"/>
      <c r="B32974" s="2"/>
      <c r="C32974" s="2"/>
      <c r="D32974" s="2"/>
      <c r="E32974" s="2"/>
      <c r="F32974" s="2"/>
      <c r="H32974" s="6"/>
    </row>
    <row r="32975">
      <c r="A32975" s="29"/>
      <c r="B32975" s="2"/>
      <c r="C32975" s="2"/>
      <c r="D32975" s="2"/>
      <c r="E32975" s="2"/>
      <c r="F32975" s="2"/>
      <c r="H32975" s="6"/>
    </row>
    <row r="32976">
      <c r="A32976" s="29"/>
      <c r="B32976" s="2"/>
      <c r="C32976" s="2"/>
      <c r="D32976" s="2"/>
      <c r="E32976" s="2"/>
      <c r="F32976" s="2"/>
      <c r="H32976" s="6"/>
    </row>
    <row r="32977">
      <c r="A32977" s="29"/>
      <c r="B32977" s="2"/>
      <c r="C32977" s="2"/>
      <c r="D32977" s="2"/>
      <c r="E32977" s="2"/>
      <c r="F32977" s="2"/>
      <c r="H32977" s="6"/>
    </row>
    <row r="32978">
      <c r="A32978" s="29"/>
      <c r="B32978" s="2"/>
      <c r="C32978" s="2"/>
      <c r="D32978" s="2"/>
      <c r="E32978" s="2"/>
      <c r="F32978" s="2"/>
      <c r="H32978" s="6"/>
    </row>
    <row r="32979">
      <c r="A32979" s="29"/>
      <c r="B32979" s="2"/>
      <c r="C32979" s="2"/>
      <c r="D32979" s="2"/>
      <c r="E32979" s="2"/>
      <c r="F32979" s="2"/>
      <c r="H32979" s="6"/>
    </row>
    <row r="32980">
      <c r="A32980" s="29"/>
      <c r="B32980" s="2"/>
      <c r="C32980" s="2"/>
      <c r="D32980" s="2"/>
      <c r="E32980" s="2"/>
      <c r="F32980" s="2"/>
      <c r="H32980" s="6"/>
    </row>
    <row r="32981">
      <c r="A32981" s="29"/>
      <c r="B32981" s="2"/>
      <c r="C32981" s="2"/>
      <c r="D32981" s="2"/>
      <c r="E32981" s="2"/>
      <c r="F32981" s="2"/>
      <c r="H32981" s="6"/>
    </row>
    <row r="32982">
      <c r="A32982" s="29"/>
      <c r="B32982" s="2"/>
      <c r="C32982" s="2"/>
      <c r="D32982" s="2"/>
      <c r="E32982" s="2"/>
      <c r="F32982" s="2"/>
      <c r="H32982" s="6"/>
    </row>
    <row r="32983">
      <c r="A32983" s="29"/>
      <c r="B32983" s="2"/>
      <c r="C32983" s="2"/>
      <c r="D32983" s="2"/>
      <c r="E32983" s="2"/>
      <c r="F32983" s="2"/>
      <c r="H32983" s="6"/>
    </row>
    <row r="32984">
      <c r="A32984" s="29"/>
      <c r="B32984" s="2"/>
      <c r="C32984" s="2"/>
      <c r="D32984" s="2"/>
      <c r="E32984" s="2"/>
      <c r="F32984" s="2"/>
      <c r="H32984" s="6"/>
    </row>
    <row r="32985">
      <c r="A32985" s="29"/>
      <c r="B32985" s="2"/>
      <c r="C32985" s="2"/>
      <c r="D32985" s="2"/>
      <c r="E32985" s="2"/>
      <c r="F32985" s="2"/>
      <c r="H32985" s="6"/>
    </row>
    <row r="32986">
      <c r="A32986" s="29"/>
      <c r="B32986" s="2"/>
      <c r="C32986" s="2"/>
      <c r="D32986" s="2"/>
      <c r="E32986" s="2"/>
      <c r="F32986" s="2"/>
      <c r="H32986" s="6"/>
    </row>
    <row r="32987">
      <c r="A32987" s="29"/>
      <c r="B32987" s="2"/>
      <c r="C32987" s="2"/>
      <c r="D32987" s="2"/>
      <c r="E32987" s="2"/>
      <c r="F32987" s="2"/>
      <c r="H32987" s="6"/>
    </row>
    <row r="32988">
      <c r="A32988" s="29"/>
      <c r="B32988" s="2"/>
      <c r="C32988" s="2"/>
      <c r="D32988" s="2"/>
      <c r="E32988" s="2"/>
      <c r="F32988" s="2"/>
      <c r="H32988" s="6"/>
    </row>
    <row r="32989">
      <c r="A32989" s="29"/>
      <c r="B32989" s="2"/>
      <c r="C32989" s="2"/>
      <c r="D32989" s="2"/>
      <c r="E32989" s="2"/>
      <c r="F32989" s="2"/>
      <c r="H32989" s="6"/>
    </row>
    <row r="32990">
      <c r="A32990" s="29"/>
      <c r="B32990" s="2"/>
      <c r="C32990" s="2"/>
      <c r="D32990" s="2"/>
      <c r="E32990" s="2"/>
      <c r="F32990" s="2"/>
      <c r="H32990" s="6"/>
    </row>
    <row r="32991">
      <c r="A32991" s="29"/>
      <c r="B32991" s="2"/>
      <c r="C32991" s="2"/>
      <c r="D32991" s="2"/>
      <c r="E32991" s="2"/>
      <c r="F32991" s="2"/>
      <c r="H32991" s="6"/>
    </row>
    <row r="32992">
      <c r="A32992" s="29"/>
      <c r="B32992" s="2"/>
      <c r="C32992" s="2"/>
      <c r="D32992" s="2"/>
      <c r="E32992" s="2"/>
      <c r="F32992" s="2"/>
      <c r="H32992" s="6"/>
    </row>
    <row r="32993">
      <c r="A32993" s="29"/>
      <c r="B32993" s="2"/>
      <c r="C32993" s="2"/>
      <c r="D32993" s="2"/>
      <c r="E32993" s="2"/>
      <c r="F32993" s="2"/>
      <c r="H32993" s="6"/>
    </row>
    <row r="32994">
      <c r="A32994" s="29"/>
      <c r="B32994" s="2"/>
      <c r="C32994" s="2"/>
      <c r="D32994" s="2"/>
      <c r="E32994" s="2"/>
      <c r="F32994" s="2"/>
      <c r="H32994" s="6"/>
    </row>
    <row r="32995">
      <c r="A32995" s="29"/>
      <c r="B32995" s="2"/>
      <c r="C32995" s="2"/>
      <c r="D32995" s="2"/>
      <c r="E32995" s="2"/>
      <c r="F32995" s="2"/>
      <c r="H32995" s="6"/>
    </row>
    <row r="32996">
      <c r="A32996" s="29"/>
      <c r="B32996" s="2"/>
      <c r="C32996" s="2"/>
      <c r="D32996" s="2"/>
      <c r="E32996" s="2"/>
      <c r="F32996" s="2"/>
      <c r="H32996" s="6"/>
    </row>
    <row r="32997">
      <c r="A32997" s="29"/>
      <c r="B32997" s="2"/>
      <c r="C32997" s="2"/>
      <c r="D32997" s="2"/>
      <c r="E32997" s="2"/>
      <c r="F32997" s="2"/>
      <c r="H32997" s="6"/>
    </row>
    <row r="32998">
      <c r="A32998" s="29"/>
      <c r="B32998" s="2"/>
      <c r="C32998" s="2"/>
      <c r="D32998" s="2"/>
      <c r="E32998" s="2"/>
      <c r="F32998" s="2"/>
      <c r="H32998" s="6"/>
    </row>
    <row r="32999">
      <c r="A32999" s="29"/>
      <c r="B32999" s="2"/>
      <c r="C32999" s="2"/>
      <c r="D32999" s="2"/>
      <c r="E32999" s="2"/>
      <c r="F32999" s="2"/>
      <c r="H32999" s="6"/>
    </row>
    <row r="33000">
      <c r="A33000" s="29"/>
      <c r="B33000" s="2"/>
      <c r="C33000" s="2"/>
      <c r="D33000" s="2"/>
      <c r="E33000" s="2"/>
      <c r="F33000" s="2"/>
      <c r="H33000" s="6"/>
    </row>
    <row r="33001">
      <c r="A33001" s="29"/>
      <c r="B33001" s="2"/>
      <c r="C33001" s="2"/>
      <c r="D33001" s="2"/>
      <c r="E33001" s="2"/>
      <c r="F33001" s="2"/>
      <c r="H33001" s="6"/>
    </row>
    <row r="33002">
      <c r="A33002" s="29"/>
      <c r="B33002" s="2"/>
      <c r="C33002" s="2"/>
      <c r="D33002" s="2"/>
      <c r="E33002" s="2"/>
      <c r="F33002" s="2"/>
      <c r="H33002" s="6"/>
    </row>
    <row r="33003">
      <c r="A33003" s="29"/>
      <c r="B33003" s="2"/>
      <c r="C33003" s="2"/>
      <c r="D33003" s="2"/>
      <c r="E33003" s="2"/>
      <c r="F33003" s="2"/>
      <c r="H33003" s="6"/>
    </row>
    <row r="33004">
      <c r="A33004" s="29"/>
      <c r="B33004" s="2"/>
      <c r="C33004" s="2"/>
      <c r="D33004" s="2"/>
      <c r="E33004" s="2"/>
      <c r="F33004" s="2"/>
      <c r="H33004" s="6"/>
    </row>
    <row r="33005">
      <c r="A33005" s="29"/>
      <c r="B33005" s="2"/>
      <c r="C33005" s="2"/>
      <c r="D33005" s="2"/>
      <c r="E33005" s="2"/>
      <c r="F33005" s="2"/>
      <c r="H33005" s="6"/>
    </row>
    <row r="33006">
      <c r="A33006" s="29"/>
      <c r="B33006" s="2"/>
      <c r="C33006" s="2"/>
      <c r="D33006" s="2"/>
      <c r="E33006" s="2"/>
      <c r="F33006" s="2"/>
      <c r="H33006" s="6"/>
    </row>
    <row r="33007">
      <c r="A33007" s="29"/>
      <c r="B33007" s="2"/>
      <c r="C33007" s="2"/>
      <c r="D33007" s="2"/>
      <c r="E33007" s="2"/>
      <c r="F33007" s="2"/>
      <c r="H33007" s="6"/>
    </row>
    <row r="33008">
      <c r="A33008" s="29"/>
      <c r="B33008" s="2"/>
      <c r="C33008" s="2"/>
      <c r="D33008" s="2"/>
      <c r="E33008" s="2"/>
      <c r="F33008" s="2"/>
      <c r="H33008" s="6"/>
    </row>
    <row r="33009">
      <c r="A33009" s="29"/>
      <c r="B33009" s="2"/>
      <c r="C33009" s="2"/>
      <c r="D33009" s="2"/>
      <c r="E33009" s="2"/>
      <c r="F33009" s="2"/>
      <c r="H33009" s="6"/>
    </row>
    <row r="33010">
      <c r="A33010" s="29"/>
      <c r="B33010" s="2"/>
      <c r="C33010" s="2"/>
      <c r="D33010" s="2"/>
      <c r="E33010" s="2"/>
      <c r="F33010" s="2"/>
      <c r="H33010" s="6"/>
    </row>
    <row r="33011">
      <c r="A33011" s="29"/>
      <c r="B33011" s="2"/>
      <c r="C33011" s="2"/>
      <c r="D33011" s="2"/>
      <c r="E33011" s="2"/>
      <c r="F33011" s="2"/>
      <c r="H33011" s="6"/>
    </row>
    <row r="33012">
      <c r="A33012" s="29"/>
      <c r="B33012" s="2"/>
      <c r="C33012" s="2"/>
      <c r="D33012" s="2"/>
      <c r="E33012" s="2"/>
      <c r="F33012" s="2"/>
      <c r="H33012" s="6"/>
    </row>
    <row r="33013">
      <c r="A33013" s="29"/>
      <c r="B33013" s="2"/>
      <c r="C33013" s="2"/>
      <c r="D33013" s="2"/>
      <c r="E33013" s="2"/>
      <c r="F33013" s="2"/>
      <c r="H33013" s="6"/>
    </row>
    <row r="33014">
      <c r="A33014" s="29"/>
      <c r="B33014" s="2"/>
      <c r="C33014" s="2"/>
      <c r="D33014" s="2"/>
      <c r="E33014" s="2"/>
      <c r="F33014" s="2"/>
      <c r="H33014" s="6"/>
    </row>
    <row r="33015">
      <c r="A33015" s="29"/>
      <c r="B33015" s="2"/>
      <c r="C33015" s="2"/>
      <c r="D33015" s="2"/>
      <c r="E33015" s="2"/>
      <c r="F33015" s="2"/>
      <c r="H33015" s="6"/>
    </row>
    <row r="33016">
      <c r="A33016" s="29"/>
      <c r="B33016" s="2"/>
      <c r="C33016" s="2"/>
      <c r="D33016" s="2"/>
      <c r="E33016" s="2"/>
      <c r="F33016" s="2"/>
      <c r="H33016" s="6"/>
    </row>
    <row r="33017">
      <c r="A33017" s="29"/>
      <c r="B33017" s="2"/>
      <c r="C33017" s="2"/>
      <c r="D33017" s="2"/>
      <c r="E33017" s="2"/>
      <c r="F33017" s="2"/>
      <c r="H33017" s="6"/>
    </row>
    <row r="33018">
      <c r="A33018" s="29"/>
      <c r="B33018" s="2"/>
      <c r="C33018" s="2"/>
      <c r="D33018" s="2"/>
      <c r="E33018" s="2"/>
      <c r="F33018" s="2"/>
      <c r="H33018" s="6"/>
    </row>
    <row r="33019">
      <c r="A33019" s="29"/>
      <c r="B33019" s="2"/>
      <c r="C33019" s="2"/>
      <c r="D33019" s="2"/>
      <c r="E33019" s="2"/>
      <c r="F33019" s="2"/>
      <c r="H33019" s="6"/>
    </row>
    <row r="33020">
      <c r="A33020" s="29"/>
      <c r="B33020" s="2"/>
      <c r="C33020" s="2"/>
      <c r="D33020" s="2"/>
      <c r="E33020" s="2"/>
      <c r="F33020" s="2"/>
      <c r="H33020" s="6"/>
    </row>
    <row r="33021">
      <c r="A33021" s="29"/>
      <c r="B33021" s="2"/>
      <c r="C33021" s="2"/>
      <c r="D33021" s="2"/>
      <c r="E33021" s="2"/>
      <c r="F33021" s="2"/>
      <c r="H33021" s="6"/>
    </row>
    <row r="33022">
      <c r="A33022" s="29"/>
      <c r="B33022" s="2"/>
      <c r="C33022" s="2"/>
      <c r="D33022" s="2"/>
      <c r="E33022" s="2"/>
      <c r="F33022" s="2"/>
      <c r="H33022" s="6"/>
    </row>
    <row r="33023">
      <c r="A33023" s="29"/>
      <c r="B33023" s="2"/>
      <c r="C33023" s="2"/>
      <c r="D33023" s="2"/>
      <c r="E33023" s="2"/>
      <c r="F33023" s="2"/>
      <c r="H33023" s="6"/>
    </row>
    <row r="33024">
      <c r="A33024" s="29"/>
      <c r="B33024" s="2"/>
      <c r="C33024" s="2"/>
      <c r="D33024" s="2"/>
      <c r="E33024" s="2"/>
      <c r="F33024" s="2"/>
      <c r="H33024" s="6"/>
    </row>
    <row r="33025">
      <c r="A33025" s="29"/>
      <c r="B33025" s="2"/>
      <c r="C33025" s="2"/>
      <c r="D33025" s="2"/>
      <c r="E33025" s="2"/>
      <c r="F33025" s="2"/>
      <c r="H33025" s="6"/>
    </row>
    <row r="33026">
      <c r="A33026" s="29"/>
      <c r="B33026" s="2"/>
      <c r="C33026" s="2"/>
      <c r="D33026" s="2"/>
      <c r="E33026" s="2"/>
      <c r="F33026" s="2"/>
      <c r="H33026" s="6"/>
    </row>
    <row r="33027">
      <c r="A33027" s="29"/>
      <c r="B33027" s="2"/>
      <c r="C33027" s="2"/>
      <c r="D33027" s="2"/>
      <c r="E33027" s="2"/>
      <c r="F33027" s="2"/>
      <c r="H33027" s="6"/>
    </row>
    <row r="33028">
      <c r="A33028" s="29"/>
      <c r="B33028" s="2"/>
      <c r="C33028" s="2"/>
      <c r="D33028" s="2"/>
      <c r="E33028" s="2"/>
      <c r="F33028" s="2"/>
      <c r="H33028" s="6"/>
    </row>
    <row r="33029">
      <c r="A33029" s="29"/>
      <c r="B33029" s="2"/>
      <c r="C33029" s="2"/>
      <c r="D33029" s="2"/>
      <c r="E33029" s="2"/>
      <c r="F33029" s="2"/>
      <c r="H33029" s="6"/>
    </row>
    <row r="33030">
      <c r="A33030" s="29"/>
      <c r="B33030" s="2"/>
      <c r="C33030" s="2"/>
      <c r="D33030" s="2"/>
      <c r="E33030" s="2"/>
      <c r="F33030" s="2"/>
      <c r="H33030" s="6"/>
    </row>
    <row r="33031">
      <c r="A33031" s="29"/>
      <c r="B33031" s="2"/>
      <c r="C33031" s="2"/>
      <c r="D33031" s="2"/>
      <c r="E33031" s="2"/>
      <c r="F33031" s="2"/>
      <c r="H33031" s="6"/>
    </row>
    <row r="33032">
      <c r="A33032" s="29"/>
      <c r="B33032" s="2"/>
      <c r="C33032" s="2"/>
      <c r="D33032" s="2"/>
      <c r="E33032" s="2"/>
      <c r="F33032" s="2"/>
      <c r="H33032" s="6"/>
    </row>
    <row r="33033">
      <c r="A33033" s="29"/>
      <c r="B33033" s="2"/>
      <c r="C33033" s="2"/>
      <c r="D33033" s="2"/>
      <c r="E33033" s="2"/>
      <c r="F33033" s="2"/>
      <c r="H33033" s="6"/>
    </row>
    <row r="33034">
      <c r="A33034" s="29"/>
      <c r="B33034" s="2"/>
      <c r="C33034" s="2"/>
      <c r="D33034" s="2"/>
      <c r="E33034" s="2"/>
      <c r="F33034" s="2"/>
      <c r="H33034" s="6"/>
    </row>
    <row r="33035">
      <c r="A33035" s="29"/>
      <c r="B33035" s="2"/>
      <c r="C33035" s="2"/>
      <c r="D33035" s="2"/>
      <c r="E33035" s="2"/>
      <c r="F33035" s="2"/>
      <c r="H33035" s="6"/>
    </row>
    <row r="33036">
      <c r="A33036" s="29"/>
      <c r="B33036" s="2"/>
      <c r="C33036" s="2"/>
      <c r="D33036" s="2"/>
      <c r="E33036" s="2"/>
      <c r="F33036" s="2"/>
      <c r="H33036" s="6"/>
    </row>
    <row r="33037">
      <c r="A33037" s="29"/>
      <c r="B33037" s="2"/>
      <c r="C33037" s="2"/>
      <c r="D33037" s="2"/>
      <c r="E33037" s="2"/>
      <c r="F33037" s="2"/>
      <c r="H33037" s="6"/>
    </row>
    <row r="33038">
      <c r="A33038" s="29"/>
      <c r="B33038" s="2"/>
      <c r="C33038" s="2"/>
      <c r="D33038" s="2"/>
      <c r="E33038" s="2"/>
      <c r="F33038" s="2"/>
      <c r="H33038" s="6"/>
    </row>
    <row r="33039">
      <c r="A33039" s="29"/>
      <c r="B33039" s="2"/>
      <c r="C33039" s="2"/>
      <c r="D33039" s="2"/>
      <c r="E33039" s="2"/>
      <c r="F33039" s="2"/>
      <c r="H33039" s="6"/>
    </row>
    <row r="33040">
      <c r="A33040" s="29"/>
      <c r="B33040" s="2"/>
      <c r="C33040" s="2"/>
      <c r="D33040" s="2"/>
      <c r="E33040" s="2"/>
      <c r="F33040" s="2"/>
      <c r="H33040" s="6"/>
    </row>
    <row r="33041">
      <c r="A33041" s="29"/>
      <c r="B33041" s="2"/>
      <c r="C33041" s="2"/>
      <c r="D33041" s="2"/>
      <c r="E33041" s="2"/>
      <c r="F33041" s="2"/>
      <c r="H33041" s="6"/>
    </row>
    <row r="33042">
      <c r="A33042" s="29"/>
      <c r="B33042" s="2"/>
      <c r="C33042" s="2"/>
      <c r="D33042" s="2"/>
      <c r="E33042" s="2"/>
      <c r="F33042" s="2"/>
      <c r="H33042" s="6"/>
    </row>
    <row r="33043">
      <c r="A33043" s="29"/>
      <c r="B33043" s="2"/>
      <c r="C33043" s="2"/>
      <c r="D33043" s="2"/>
      <c r="E33043" s="2"/>
      <c r="F33043" s="2"/>
      <c r="H33043" s="6"/>
    </row>
    <row r="33044">
      <c r="A33044" s="29"/>
      <c r="B33044" s="2"/>
      <c r="C33044" s="2"/>
      <c r="D33044" s="2"/>
      <c r="E33044" s="2"/>
      <c r="F33044" s="2"/>
      <c r="H33044" s="6"/>
    </row>
    <row r="33045">
      <c r="A33045" s="29"/>
      <c r="B33045" s="2"/>
      <c r="C33045" s="2"/>
      <c r="D33045" s="2"/>
      <c r="E33045" s="2"/>
      <c r="F33045" s="2"/>
      <c r="H33045" s="6"/>
    </row>
    <row r="33046">
      <c r="A33046" s="29"/>
      <c r="B33046" s="2"/>
      <c r="C33046" s="2"/>
      <c r="D33046" s="2"/>
      <c r="E33046" s="2"/>
      <c r="F33046" s="2"/>
      <c r="H33046" s="6"/>
    </row>
    <row r="33047">
      <c r="A33047" s="29"/>
      <c r="B33047" s="2"/>
      <c r="C33047" s="2"/>
      <c r="D33047" s="2"/>
      <c r="E33047" s="2"/>
      <c r="F33047" s="2"/>
      <c r="H33047" s="6"/>
    </row>
    <row r="33048">
      <c r="A33048" s="29"/>
      <c r="B33048" s="2"/>
      <c r="C33048" s="2"/>
      <c r="D33048" s="2"/>
      <c r="E33048" s="2"/>
      <c r="F33048" s="2"/>
      <c r="H33048" s="6"/>
    </row>
    <row r="33049">
      <c r="A33049" s="29"/>
      <c r="B33049" s="2"/>
      <c r="C33049" s="2"/>
      <c r="D33049" s="2"/>
      <c r="E33049" s="2"/>
      <c r="F33049" s="2"/>
      <c r="H33049" s="6"/>
    </row>
    <row r="33050">
      <c r="A33050" s="29"/>
      <c r="B33050" s="2"/>
      <c r="C33050" s="2"/>
      <c r="D33050" s="2"/>
      <c r="E33050" s="2"/>
      <c r="F33050" s="2"/>
      <c r="H33050" s="6"/>
    </row>
    <row r="33051">
      <c r="A33051" s="29"/>
      <c r="B33051" s="2"/>
      <c r="C33051" s="2"/>
      <c r="D33051" s="2"/>
      <c r="E33051" s="2"/>
      <c r="F33051" s="2"/>
      <c r="H33051" s="6"/>
    </row>
    <row r="33052">
      <c r="A33052" s="29"/>
      <c r="B33052" s="2"/>
      <c r="C33052" s="2"/>
      <c r="D33052" s="2"/>
      <c r="E33052" s="2"/>
      <c r="F33052" s="2"/>
      <c r="H33052" s="6"/>
    </row>
    <row r="33053">
      <c r="A33053" s="29"/>
      <c r="B33053" s="2"/>
      <c r="C33053" s="2"/>
      <c r="D33053" s="2"/>
      <c r="E33053" s="2"/>
      <c r="F33053" s="2"/>
      <c r="H33053" s="6"/>
    </row>
    <row r="33054">
      <c r="A33054" s="29"/>
      <c r="B33054" s="2"/>
      <c r="C33054" s="2"/>
      <c r="D33054" s="2"/>
      <c r="E33054" s="2"/>
      <c r="F33054" s="2"/>
      <c r="H33054" s="6"/>
    </row>
    <row r="33055">
      <c r="A33055" s="29"/>
      <c r="B33055" s="2"/>
      <c r="C33055" s="2"/>
      <c r="D33055" s="2"/>
      <c r="E33055" s="2"/>
      <c r="F33055" s="2"/>
      <c r="H33055" s="6"/>
    </row>
    <row r="33056">
      <c r="A33056" s="29"/>
      <c r="B33056" s="2"/>
      <c r="C33056" s="2"/>
      <c r="D33056" s="2"/>
      <c r="E33056" s="2"/>
      <c r="F33056" s="2"/>
      <c r="H33056" s="6"/>
    </row>
    <row r="33057">
      <c r="A33057" s="29"/>
      <c r="B33057" s="2"/>
      <c r="C33057" s="2"/>
      <c r="D33057" s="2"/>
      <c r="E33057" s="2"/>
      <c r="F33057" s="2"/>
      <c r="H33057" s="6"/>
    </row>
    <row r="33058">
      <c r="A33058" s="29"/>
      <c r="B33058" s="2"/>
      <c r="C33058" s="2"/>
      <c r="D33058" s="2"/>
      <c r="E33058" s="2"/>
      <c r="F33058" s="2"/>
      <c r="H33058" s="6"/>
    </row>
    <row r="33059">
      <c r="A33059" s="29"/>
      <c r="B33059" s="2"/>
      <c r="C33059" s="2"/>
      <c r="D33059" s="2"/>
      <c r="E33059" s="2"/>
      <c r="F33059" s="2"/>
      <c r="H33059" s="6"/>
    </row>
    <row r="33060">
      <c r="A33060" s="29"/>
      <c r="B33060" s="2"/>
      <c r="C33060" s="2"/>
      <c r="D33060" s="2"/>
      <c r="E33060" s="2"/>
      <c r="F33060" s="2"/>
      <c r="H33060" s="6"/>
    </row>
    <row r="33061">
      <c r="A33061" s="29"/>
      <c r="B33061" s="2"/>
      <c r="C33061" s="2"/>
      <c r="D33061" s="2"/>
      <c r="E33061" s="2"/>
      <c r="F33061" s="2"/>
      <c r="H33061" s="6"/>
    </row>
    <row r="33062">
      <c r="A33062" s="29"/>
      <c r="B33062" s="2"/>
      <c r="C33062" s="2"/>
      <c r="D33062" s="2"/>
      <c r="E33062" s="2"/>
      <c r="F33062" s="2"/>
      <c r="H33062" s="6"/>
    </row>
    <row r="33063">
      <c r="A33063" s="29"/>
      <c r="B33063" s="2"/>
      <c r="C33063" s="2"/>
      <c r="D33063" s="2"/>
      <c r="E33063" s="2"/>
      <c r="F33063" s="2"/>
      <c r="H33063" s="6"/>
    </row>
    <row r="33064">
      <c r="A33064" s="29"/>
      <c r="B33064" s="2"/>
      <c r="C33064" s="2"/>
      <c r="D33064" s="2"/>
      <c r="E33064" s="2"/>
      <c r="F33064" s="2"/>
      <c r="H33064" s="6"/>
    </row>
    <row r="33065">
      <c r="A33065" s="29"/>
      <c r="B33065" s="2"/>
      <c r="C33065" s="2"/>
      <c r="D33065" s="2"/>
      <c r="E33065" s="2"/>
      <c r="F33065" s="2"/>
      <c r="H33065" s="6"/>
    </row>
    <row r="33066">
      <c r="A33066" s="29"/>
      <c r="B33066" s="2"/>
      <c r="C33066" s="2"/>
      <c r="D33066" s="2"/>
      <c r="E33066" s="2"/>
      <c r="F33066" s="2"/>
      <c r="H33066" s="6"/>
    </row>
    <row r="33067">
      <c r="A33067" s="29"/>
      <c r="B33067" s="2"/>
      <c r="C33067" s="2"/>
      <c r="D33067" s="2"/>
      <c r="E33067" s="2"/>
      <c r="F33067" s="2"/>
      <c r="H33067" s="6"/>
    </row>
    <row r="33068">
      <c r="A33068" s="29"/>
      <c r="B33068" s="2"/>
      <c r="C33068" s="2"/>
      <c r="D33068" s="2"/>
      <c r="E33068" s="2"/>
      <c r="F33068" s="2"/>
      <c r="H33068" s="6"/>
    </row>
    <row r="33069">
      <c r="A33069" s="29"/>
      <c r="B33069" s="2"/>
      <c r="C33069" s="2"/>
      <c r="D33069" s="2"/>
      <c r="E33069" s="2"/>
      <c r="F33069" s="2"/>
      <c r="H33069" s="6"/>
    </row>
    <row r="33070">
      <c r="A33070" s="29"/>
      <c r="B33070" s="2"/>
      <c r="C33070" s="2"/>
      <c r="D33070" s="2"/>
      <c r="E33070" s="2"/>
      <c r="F33070" s="2"/>
      <c r="H33070" s="6"/>
    </row>
    <row r="33071">
      <c r="A33071" s="29"/>
      <c r="B33071" s="2"/>
      <c r="C33071" s="2"/>
      <c r="D33071" s="2"/>
      <c r="E33071" s="2"/>
      <c r="F33071" s="2"/>
      <c r="H33071" s="6"/>
    </row>
    <row r="33072">
      <c r="A33072" s="29"/>
      <c r="B33072" s="2"/>
      <c r="C33072" s="2"/>
      <c r="D33072" s="2"/>
      <c r="E33072" s="2"/>
      <c r="F33072" s="2"/>
      <c r="H33072" s="6"/>
    </row>
    <row r="33073">
      <c r="A33073" s="29"/>
      <c r="B33073" s="2"/>
      <c r="C33073" s="2"/>
      <c r="D33073" s="2"/>
      <c r="E33073" s="2"/>
      <c r="F33073" s="2"/>
      <c r="H33073" s="6"/>
    </row>
    <row r="33074">
      <c r="A33074" s="29"/>
      <c r="B33074" s="2"/>
      <c r="C33074" s="2"/>
      <c r="D33074" s="2"/>
      <c r="E33074" s="2"/>
      <c r="F33074" s="2"/>
      <c r="H33074" s="6"/>
    </row>
    <row r="33075">
      <c r="A33075" s="29"/>
      <c r="B33075" s="2"/>
      <c r="C33075" s="2"/>
      <c r="D33075" s="2"/>
      <c r="E33075" s="2"/>
      <c r="F33075" s="2"/>
      <c r="H33075" s="6"/>
    </row>
    <row r="33076">
      <c r="A33076" s="29"/>
      <c r="B33076" s="2"/>
      <c r="C33076" s="2"/>
      <c r="D33076" s="2"/>
      <c r="E33076" s="2"/>
      <c r="F33076" s="2"/>
      <c r="H33076" s="6"/>
    </row>
    <row r="33077">
      <c r="A33077" s="29"/>
      <c r="B33077" s="2"/>
      <c r="C33077" s="2"/>
      <c r="D33077" s="2"/>
      <c r="E33077" s="2"/>
      <c r="F33077" s="2"/>
      <c r="H33077" s="6"/>
    </row>
    <row r="33078">
      <c r="A33078" s="29"/>
      <c r="B33078" s="2"/>
      <c r="C33078" s="2"/>
      <c r="D33078" s="2"/>
      <c r="E33078" s="2"/>
      <c r="F33078" s="2"/>
      <c r="H33078" s="6"/>
    </row>
    <row r="33079">
      <c r="A33079" s="29"/>
      <c r="B33079" s="2"/>
      <c r="C33079" s="2"/>
      <c r="D33079" s="2"/>
      <c r="E33079" s="2"/>
      <c r="F33079" s="2"/>
      <c r="H33079" s="6"/>
    </row>
    <row r="33080">
      <c r="A33080" s="29"/>
      <c r="B33080" s="2"/>
      <c r="C33080" s="2"/>
      <c r="D33080" s="2"/>
      <c r="E33080" s="2"/>
      <c r="F33080" s="2"/>
      <c r="H33080" s="6"/>
    </row>
    <row r="33081">
      <c r="A33081" s="29"/>
      <c r="B33081" s="2"/>
      <c r="C33081" s="2"/>
      <c r="D33081" s="2"/>
      <c r="E33081" s="2"/>
      <c r="F33081" s="2"/>
      <c r="H33081" s="6"/>
    </row>
    <row r="33082">
      <c r="A33082" s="29"/>
      <c r="B33082" s="2"/>
      <c r="C33082" s="2"/>
      <c r="D33082" s="2"/>
      <c r="E33082" s="2"/>
      <c r="F33082" s="2"/>
      <c r="H33082" s="6"/>
    </row>
    <row r="33083">
      <c r="A33083" s="29"/>
      <c r="B33083" s="2"/>
      <c r="C33083" s="2"/>
      <c r="D33083" s="2"/>
      <c r="E33083" s="2"/>
      <c r="F33083" s="2"/>
      <c r="H33083" s="6"/>
    </row>
    <row r="33084">
      <c r="A33084" s="29"/>
      <c r="B33084" s="2"/>
      <c r="C33084" s="2"/>
      <c r="D33084" s="2"/>
      <c r="E33084" s="2"/>
      <c r="F33084" s="2"/>
      <c r="H33084" s="6"/>
    </row>
    <row r="33085">
      <c r="A33085" s="29"/>
      <c r="B33085" s="2"/>
      <c r="C33085" s="2"/>
      <c r="D33085" s="2"/>
      <c r="E33085" s="2"/>
      <c r="F33085" s="2"/>
      <c r="H33085" s="6"/>
    </row>
    <row r="33086">
      <c r="A33086" s="29"/>
      <c r="B33086" s="2"/>
      <c r="C33086" s="2"/>
      <c r="D33086" s="2"/>
      <c r="E33086" s="2"/>
      <c r="F33086" s="2"/>
      <c r="H33086" s="6"/>
    </row>
    <row r="33087">
      <c r="A33087" s="29"/>
      <c r="B33087" s="2"/>
      <c r="C33087" s="2"/>
      <c r="D33087" s="2"/>
      <c r="E33087" s="2"/>
      <c r="F33087" s="2"/>
      <c r="H33087" s="6"/>
    </row>
    <row r="33088">
      <c r="A33088" s="29"/>
      <c r="B33088" s="2"/>
      <c r="C33088" s="2"/>
      <c r="D33088" s="2"/>
      <c r="E33088" s="2"/>
      <c r="F33088" s="2"/>
      <c r="H33088" s="6"/>
    </row>
    <row r="33089">
      <c r="A33089" s="29"/>
      <c r="B33089" s="2"/>
      <c r="C33089" s="2"/>
      <c r="D33089" s="2"/>
      <c r="E33089" s="2"/>
      <c r="F33089" s="2"/>
      <c r="H33089" s="6"/>
    </row>
    <row r="33090">
      <c r="A33090" s="29"/>
      <c r="B33090" s="2"/>
      <c r="C33090" s="2"/>
      <c r="D33090" s="2"/>
      <c r="E33090" s="2"/>
      <c r="F33090" s="2"/>
      <c r="H33090" s="6"/>
    </row>
    <row r="33091">
      <c r="A33091" s="29"/>
      <c r="B33091" s="2"/>
      <c r="C33091" s="2"/>
      <c r="D33091" s="2"/>
      <c r="E33091" s="2"/>
      <c r="F33091" s="2"/>
      <c r="H33091" s="6"/>
    </row>
    <row r="33092">
      <c r="A33092" s="29"/>
      <c r="B33092" s="2"/>
      <c r="C33092" s="2"/>
      <c r="D33092" s="2"/>
      <c r="E33092" s="2"/>
      <c r="F33092" s="2"/>
      <c r="H33092" s="6"/>
    </row>
    <row r="33093">
      <c r="A33093" s="29"/>
      <c r="B33093" s="2"/>
      <c r="C33093" s="2"/>
      <c r="D33093" s="2"/>
      <c r="E33093" s="2"/>
      <c r="F33093" s="2"/>
      <c r="H33093" s="6"/>
    </row>
    <row r="33094">
      <c r="A33094" s="29"/>
      <c r="B33094" s="2"/>
      <c r="C33094" s="2"/>
      <c r="D33094" s="2"/>
      <c r="E33094" s="2"/>
      <c r="F33094" s="2"/>
      <c r="H33094" s="6"/>
    </row>
    <row r="33095">
      <c r="A33095" s="29"/>
      <c r="B33095" s="2"/>
      <c r="C33095" s="2"/>
      <c r="D33095" s="2"/>
      <c r="E33095" s="2"/>
      <c r="F33095" s="2"/>
      <c r="H33095" s="6"/>
    </row>
    <row r="33096">
      <c r="A33096" s="29"/>
      <c r="B33096" s="2"/>
      <c r="C33096" s="2"/>
      <c r="D33096" s="2"/>
      <c r="E33096" s="2"/>
      <c r="F33096" s="2"/>
      <c r="H33096" s="6"/>
    </row>
    <row r="33097">
      <c r="A33097" s="29"/>
      <c r="B33097" s="2"/>
      <c r="C33097" s="2"/>
      <c r="D33097" s="2"/>
      <c r="E33097" s="2"/>
      <c r="F33097" s="2"/>
      <c r="H33097" s="6"/>
    </row>
    <row r="33098">
      <c r="A33098" s="29"/>
      <c r="B33098" s="2"/>
      <c r="C33098" s="2"/>
      <c r="D33098" s="2"/>
      <c r="E33098" s="2"/>
      <c r="F33098" s="2"/>
      <c r="H33098" s="6"/>
    </row>
    <row r="33099">
      <c r="A33099" s="29"/>
      <c r="B33099" s="2"/>
      <c r="C33099" s="2"/>
      <c r="D33099" s="2"/>
      <c r="E33099" s="2"/>
      <c r="F33099" s="2"/>
      <c r="H33099" s="6"/>
    </row>
    <row r="33100">
      <c r="A33100" s="29"/>
      <c r="B33100" s="2"/>
      <c r="C33100" s="2"/>
      <c r="D33100" s="2"/>
      <c r="E33100" s="2"/>
      <c r="F33100" s="2"/>
      <c r="H33100" s="6"/>
    </row>
    <row r="33101">
      <c r="A33101" s="29"/>
      <c r="B33101" s="2"/>
      <c r="C33101" s="2"/>
      <c r="D33101" s="2"/>
      <c r="E33101" s="2"/>
      <c r="F33101" s="2"/>
      <c r="H33101" s="6"/>
    </row>
    <row r="33102">
      <c r="A33102" s="29"/>
      <c r="B33102" s="2"/>
      <c r="C33102" s="2"/>
      <c r="D33102" s="2"/>
      <c r="E33102" s="2"/>
      <c r="F33102" s="2"/>
      <c r="H33102" s="6"/>
    </row>
    <row r="33103">
      <c r="A33103" s="29"/>
      <c r="B33103" s="2"/>
      <c r="C33103" s="2"/>
      <c r="D33103" s="2"/>
      <c r="E33103" s="2"/>
      <c r="F33103" s="2"/>
      <c r="H33103" s="6"/>
    </row>
    <row r="33104">
      <c r="A33104" s="29"/>
      <c r="B33104" s="2"/>
      <c r="C33104" s="2"/>
      <c r="D33104" s="2"/>
      <c r="E33104" s="2"/>
      <c r="F33104" s="2"/>
      <c r="H33104" s="6"/>
    </row>
    <row r="33105">
      <c r="A33105" s="29"/>
      <c r="B33105" s="2"/>
      <c r="C33105" s="2"/>
      <c r="D33105" s="2"/>
      <c r="E33105" s="2"/>
      <c r="F33105" s="2"/>
      <c r="H33105" s="6"/>
    </row>
    <row r="33106">
      <c r="A33106" s="29"/>
      <c r="B33106" s="2"/>
      <c r="C33106" s="2"/>
      <c r="D33106" s="2"/>
      <c r="E33106" s="2"/>
      <c r="F33106" s="2"/>
      <c r="H33106" s="6"/>
    </row>
    <row r="33107">
      <c r="A33107" s="29"/>
      <c r="B33107" s="2"/>
      <c r="C33107" s="2"/>
      <c r="D33107" s="2"/>
      <c r="E33107" s="2"/>
      <c r="F33107" s="2"/>
      <c r="H33107" s="6"/>
    </row>
    <row r="33108">
      <c r="A33108" s="29"/>
      <c r="B33108" s="2"/>
      <c r="C33108" s="2"/>
      <c r="D33108" s="2"/>
      <c r="E33108" s="2"/>
      <c r="F33108" s="2"/>
      <c r="H33108" s="6"/>
    </row>
    <row r="33109">
      <c r="A33109" s="29"/>
      <c r="B33109" s="2"/>
      <c r="C33109" s="2"/>
      <c r="D33109" s="2"/>
      <c r="E33109" s="2"/>
      <c r="F33109" s="2"/>
      <c r="H33109" s="6"/>
    </row>
    <row r="33110">
      <c r="A33110" s="29"/>
      <c r="B33110" s="2"/>
      <c r="C33110" s="2"/>
      <c r="D33110" s="2"/>
      <c r="E33110" s="2"/>
      <c r="F33110" s="2"/>
      <c r="H33110" s="6"/>
    </row>
    <row r="33111">
      <c r="A33111" s="29"/>
      <c r="B33111" s="2"/>
      <c r="C33111" s="2"/>
      <c r="D33111" s="2"/>
      <c r="E33111" s="2"/>
      <c r="F33111" s="2"/>
      <c r="H33111" s="6"/>
    </row>
    <row r="33112">
      <c r="A33112" s="29"/>
      <c r="B33112" s="2"/>
      <c r="C33112" s="2"/>
      <c r="D33112" s="2"/>
      <c r="E33112" s="2"/>
      <c r="F33112" s="2"/>
      <c r="H33112" s="6"/>
    </row>
    <row r="33113">
      <c r="A33113" s="29"/>
      <c r="B33113" s="2"/>
      <c r="C33113" s="2"/>
      <c r="D33113" s="2"/>
      <c r="E33113" s="2"/>
      <c r="F33113" s="2"/>
      <c r="H33113" s="6"/>
    </row>
    <row r="33114">
      <c r="A33114" s="29"/>
      <c r="B33114" s="2"/>
      <c r="C33114" s="2"/>
      <c r="D33114" s="2"/>
      <c r="E33114" s="2"/>
      <c r="F33114" s="2"/>
      <c r="H33114" s="6"/>
    </row>
    <row r="33115">
      <c r="A33115" s="29"/>
      <c r="B33115" s="2"/>
      <c r="C33115" s="2"/>
      <c r="D33115" s="2"/>
      <c r="E33115" s="2"/>
      <c r="F33115" s="2"/>
      <c r="H33115" s="6"/>
    </row>
    <row r="33116">
      <c r="A33116" s="29"/>
      <c r="B33116" s="2"/>
      <c r="C33116" s="2"/>
      <c r="D33116" s="2"/>
      <c r="E33116" s="2"/>
      <c r="F33116" s="2"/>
      <c r="H33116" s="6"/>
    </row>
    <row r="33117">
      <c r="A33117" s="29"/>
      <c r="B33117" s="2"/>
      <c r="C33117" s="2"/>
      <c r="D33117" s="2"/>
      <c r="E33117" s="2"/>
      <c r="F33117" s="2"/>
      <c r="H33117" s="6"/>
    </row>
    <row r="33118">
      <c r="A33118" s="29"/>
      <c r="B33118" s="2"/>
      <c r="C33118" s="2"/>
      <c r="D33118" s="2"/>
      <c r="E33118" s="2"/>
      <c r="F33118" s="2"/>
      <c r="H33118" s="6"/>
    </row>
    <row r="33119">
      <c r="A33119" s="29"/>
      <c r="B33119" s="2"/>
      <c r="C33119" s="2"/>
      <c r="D33119" s="2"/>
      <c r="E33119" s="2"/>
      <c r="F33119" s="2"/>
      <c r="H33119" s="6"/>
    </row>
    <row r="33120">
      <c r="A33120" s="29"/>
      <c r="B33120" s="2"/>
      <c r="C33120" s="2"/>
      <c r="D33120" s="2"/>
      <c r="E33120" s="2"/>
      <c r="F33120" s="2"/>
      <c r="H33120" s="6"/>
    </row>
    <row r="33121">
      <c r="A33121" s="29"/>
      <c r="B33121" s="2"/>
      <c r="C33121" s="2"/>
      <c r="D33121" s="2"/>
      <c r="E33121" s="2"/>
      <c r="F33121" s="2"/>
      <c r="H33121" s="6"/>
    </row>
    <row r="33122">
      <c r="A33122" s="29"/>
      <c r="B33122" s="2"/>
      <c r="C33122" s="2"/>
      <c r="D33122" s="2"/>
      <c r="E33122" s="2"/>
      <c r="F33122" s="2"/>
      <c r="H33122" s="6"/>
    </row>
    <row r="33123">
      <c r="A33123" s="29"/>
      <c r="B33123" s="2"/>
      <c r="C33123" s="2"/>
      <c r="D33123" s="2"/>
      <c r="E33123" s="2"/>
      <c r="F33123" s="2"/>
      <c r="H33123" s="6"/>
    </row>
    <row r="33124">
      <c r="A33124" s="29"/>
      <c r="B33124" s="2"/>
      <c r="C33124" s="2"/>
      <c r="D33124" s="2"/>
      <c r="E33124" s="2"/>
      <c r="F33124" s="2"/>
      <c r="H33124" s="6"/>
    </row>
    <row r="33125">
      <c r="A33125" s="29"/>
      <c r="B33125" s="2"/>
      <c r="C33125" s="2"/>
      <c r="D33125" s="2"/>
      <c r="E33125" s="2"/>
      <c r="F33125" s="2"/>
      <c r="H33125" s="6"/>
    </row>
    <row r="33126">
      <c r="A33126" s="29"/>
      <c r="B33126" s="2"/>
      <c r="C33126" s="2"/>
      <c r="D33126" s="2"/>
      <c r="E33126" s="2"/>
      <c r="F33126" s="2"/>
      <c r="H33126" s="6"/>
    </row>
    <row r="33127">
      <c r="A33127" s="29"/>
      <c r="B33127" s="2"/>
      <c r="C33127" s="2"/>
      <c r="D33127" s="2"/>
      <c r="E33127" s="2"/>
      <c r="F33127" s="2"/>
      <c r="H33127" s="6"/>
    </row>
    <row r="33128">
      <c r="A33128" s="29"/>
      <c r="B33128" s="2"/>
      <c r="C33128" s="2"/>
      <c r="D33128" s="2"/>
      <c r="E33128" s="2"/>
      <c r="F33128" s="2"/>
      <c r="H33128" s="6"/>
    </row>
    <row r="33129">
      <c r="A33129" s="29"/>
      <c r="B33129" s="2"/>
      <c r="C33129" s="2"/>
      <c r="D33129" s="2"/>
      <c r="E33129" s="2"/>
      <c r="F33129" s="2"/>
      <c r="H33129" s="6"/>
    </row>
    <row r="33130">
      <c r="A33130" s="29"/>
      <c r="B33130" s="2"/>
      <c r="C33130" s="2"/>
      <c r="D33130" s="2"/>
      <c r="E33130" s="2"/>
      <c r="F33130" s="2"/>
      <c r="H33130" s="6"/>
    </row>
    <row r="33131">
      <c r="A33131" s="29"/>
      <c r="B33131" s="2"/>
      <c r="C33131" s="2"/>
      <c r="D33131" s="2"/>
      <c r="E33131" s="2"/>
      <c r="F33131" s="2"/>
      <c r="H33131" s="6"/>
    </row>
    <row r="33132">
      <c r="A33132" s="29"/>
      <c r="B33132" s="2"/>
      <c r="C33132" s="2"/>
      <c r="D33132" s="2"/>
      <c r="E33132" s="2"/>
      <c r="F33132" s="2"/>
      <c r="H33132" s="6"/>
    </row>
    <row r="33133">
      <c r="A33133" s="29"/>
      <c r="B33133" s="2"/>
      <c r="C33133" s="2"/>
      <c r="D33133" s="2"/>
      <c r="E33133" s="2"/>
      <c r="F33133" s="2"/>
      <c r="H33133" s="6"/>
    </row>
    <row r="33134">
      <c r="A33134" s="29"/>
      <c r="B33134" s="2"/>
      <c r="C33134" s="2"/>
      <c r="D33134" s="2"/>
      <c r="E33134" s="2"/>
      <c r="F33134" s="2"/>
      <c r="H33134" s="6"/>
    </row>
    <row r="33135">
      <c r="A33135" s="29"/>
      <c r="B33135" s="2"/>
      <c r="C33135" s="2"/>
      <c r="D33135" s="2"/>
      <c r="E33135" s="2"/>
      <c r="F33135" s="2"/>
      <c r="H33135" s="6"/>
    </row>
    <row r="33136">
      <c r="A33136" s="29"/>
      <c r="B33136" s="2"/>
      <c r="C33136" s="2"/>
      <c r="D33136" s="2"/>
      <c r="E33136" s="2"/>
      <c r="F33136" s="2"/>
      <c r="H33136" s="6"/>
    </row>
    <row r="33137">
      <c r="A33137" s="29"/>
      <c r="B33137" s="2"/>
      <c r="C33137" s="2"/>
      <c r="D33137" s="2"/>
      <c r="E33137" s="2"/>
      <c r="F33137" s="2"/>
      <c r="H33137" s="6"/>
    </row>
    <row r="33138">
      <c r="A33138" s="29"/>
      <c r="B33138" s="2"/>
      <c r="C33138" s="2"/>
      <c r="D33138" s="2"/>
      <c r="E33138" s="2"/>
      <c r="F33138" s="2"/>
      <c r="H33138" s="6"/>
    </row>
    <row r="33139">
      <c r="A33139" s="29"/>
      <c r="B33139" s="2"/>
      <c r="C33139" s="2"/>
      <c r="D33139" s="2"/>
      <c r="E33139" s="2"/>
      <c r="F33139" s="2"/>
      <c r="H33139" s="6"/>
    </row>
    <row r="33140">
      <c r="A33140" s="29"/>
      <c r="B33140" s="2"/>
      <c r="C33140" s="2"/>
      <c r="D33140" s="2"/>
      <c r="E33140" s="2"/>
      <c r="F33140" s="2"/>
      <c r="H33140" s="6"/>
    </row>
    <row r="33141">
      <c r="A33141" s="29"/>
      <c r="B33141" s="2"/>
      <c r="C33141" s="2"/>
      <c r="D33141" s="2"/>
      <c r="E33141" s="2"/>
      <c r="F33141" s="2"/>
      <c r="H33141" s="6"/>
    </row>
    <row r="33142">
      <c r="A33142" s="29"/>
      <c r="B33142" s="2"/>
      <c r="C33142" s="2"/>
      <c r="D33142" s="2"/>
      <c r="E33142" s="2"/>
      <c r="F33142" s="2"/>
      <c r="H33142" s="6"/>
    </row>
    <row r="33143">
      <c r="A33143" s="29"/>
      <c r="B33143" s="2"/>
      <c r="C33143" s="2"/>
      <c r="D33143" s="2"/>
      <c r="E33143" s="2"/>
      <c r="F33143" s="2"/>
      <c r="H33143" s="6"/>
    </row>
    <row r="33144">
      <c r="A33144" s="29"/>
      <c r="B33144" s="2"/>
      <c r="C33144" s="2"/>
      <c r="D33144" s="2"/>
      <c r="E33144" s="2"/>
      <c r="F33144" s="2"/>
      <c r="H33144" s="6"/>
    </row>
    <row r="33145">
      <c r="A33145" s="29"/>
      <c r="B33145" s="2"/>
      <c r="C33145" s="2"/>
      <c r="D33145" s="2"/>
      <c r="E33145" s="2"/>
      <c r="F33145" s="2"/>
      <c r="H33145" s="6"/>
    </row>
    <row r="33146">
      <c r="A33146" s="29"/>
      <c r="B33146" s="2"/>
      <c r="C33146" s="2"/>
      <c r="D33146" s="2"/>
      <c r="E33146" s="2"/>
      <c r="F33146" s="2"/>
      <c r="H33146" s="6"/>
    </row>
    <row r="33147">
      <c r="A33147" s="29"/>
      <c r="B33147" s="2"/>
      <c r="C33147" s="2"/>
      <c r="D33147" s="2"/>
      <c r="E33147" s="2"/>
      <c r="F33147" s="2"/>
      <c r="H33147" s="6"/>
    </row>
    <row r="33148">
      <c r="A33148" s="29"/>
      <c r="B33148" s="2"/>
      <c r="C33148" s="2"/>
      <c r="D33148" s="2"/>
      <c r="E33148" s="2"/>
      <c r="F33148" s="2"/>
      <c r="H33148" s="6"/>
    </row>
    <row r="33149">
      <c r="A33149" s="29"/>
      <c r="B33149" s="2"/>
      <c r="C33149" s="2"/>
      <c r="D33149" s="2"/>
      <c r="E33149" s="2"/>
      <c r="F33149" s="2"/>
      <c r="H33149" s="6"/>
    </row>
    <row r="33150">
      <c r="A33150" s="29"/>
      <c r="B33150" s="2"/>
      <c r="C33150" s="2"/>
      <c r="D33150" s="2"/>
      <c r="E33150" s="2"/>
      <c r="F33150" s="2"/>
      <c r="H33150" s="6"/>
    </row>
    <row r="33151">
      <c r="A33151" s="29"/>
      <c r="B33151" s="2"/>
      <c r="C33151" s="2"/>
      <c r="D33151" s="2"/>
      <c r="E33151" s="2"/>
      <c r="F33151" s="2"/>
      <c r="H33151" s="6"/>
    </row>
    <row r="33152">
      <c r="A33152" s="29"/>
      <c r="B33152" s="2"/>
      <c r="C33152" s="2"/>
      <c r="D33152" s="2"/>
      <c r="E33152" s="2"/>
      <c r="F33152" s="2"/>
      <c r="H33152" s="6"/>
    </row>
    <row r="33153">
      <c r="A33153" s="29"/>
      <c r="B33153" s="2"/>
      <c r="C33153" s="2"/>
      <c r="D33153" s="2"/>
      <c r="E33153" s="2"/>
      <c r="F33153" s="2"/>
      <c r="H33153" s="6"/>
    </row>
    <row r="33154">
      <c r="A33154" s="29"/>
      <c r="B33154" s="2"/>
      <c r="C33154" s="2"/>
      <c r="D33154" s="2"/>
      <c r="E33154" s="2"/>
      <c r="F33154" s="2"/>
      <c r="H33154" s="6"/>
    </row>
    <row r="33155">
      <c r="A33155" s="29"/>
      <c r="B33155" s="2"/>
      <c r="C33155" s="2"/>
      <c r="D33155" s="2"/>
      <c r="E33155" s="2"/>
      <c r="F33155" s="2"/>
      <c r="H33155" s="6"/>
    </row>
    <row r="33156">
      <c r="A33156" s="29"/>
      <c r="B33156" s="2"/>
      <c r="C33156" s="2"/>
      <c r="D33156" s="2"/>
      <c r="E33156" s="2"/>
      <c r="F33156" s="2"/>
      <c r="H33156" s="6"/>
    </row>
    <row r="33157">
      <c r="A33157" s="29"/>
      <c r="B33157" s="2"/>
      <c r="C33157" s="2"/>
      <c r="D33157" s="2"/>
      <c r="E33157" s="2"/>
      <c r="F33157" s="2"/>
      <c r="H33157" s="6"/>
    </row>
    <row r="33158">
      <c r="A33158" s="29"/>
      <c r="B33158" s="2"/>
      <c r="C33158" s="2"/>
      <c r="D33158" s="2"/>
      <c r="E33158" s="2"/>
      <c r="F33158" s="2"/>
      <c r="H33158" s="6"/>
    </row>
    <row r="33159">
      <c r="A33159" s="29"/>
      <c r="B33159" s="2"/>
      <c r="C33159" s="2"/>
      <c r="D33159" s="2"/>
      <c r="E33159" s="2"/>
      <c r="F33159" s="2"/>
      <c r="H33159" s="6"/>
    </row>
    <row r="33160">
      <c r="A33160" s="29"/>
      <c r="B33160" s="2"/>
      <c r="C33160" s="2"/>
      <c r="D33160" s="2"/>
      <c r="E33160" s="2"/>
      <c r="F33160" s="2"/>
      <c r="H33160" s="6"/>
    </row>
    <row r="33161">
      <c r="A33161" s="29"/>
      <c r="B33161" s="2"/>
      <c r="C33161" s="2"/>
      <c r="D33161" s="2"/>
      <c r="E33161" s="2"/>
      <c r="F33161" s="2"/>
      <c r="H33161" s="6"/>
    </row>
    <row r="33162">
      <c r="A33162" s="29"/>
      <c r="B33162" s="2"/>
      <c r="C33162" s="2"/>
      <c r="D33162" s="2"/>
      <c r="E33162" s="2"/>
      <c r="F33162" s="2"/>
      <c r="H33162" s="6"/>
    </row>
    <row r="33163">
      <c r="A33163" s="29"/>
      <c r="B33163" s="2"/>
      <c r="C33163" s="2"/>
      <c r="D33163" s="2"/>
      <c r="E33163" s="2"/>
      <c r="F33163" s="2"/>
      <c r="H33163" s="6"/>
    </row>
    <row r="33164">
      <c r="A33164" s="29"/>
      <c r="B33164" s="2"/>
      <c r="C33164" s="2"/>
      <c r="D33164" s="2"/>
      <c r="E33164" s="2"/>
      <c r="F33164" s="2"/>
      <c r="H33164" s="6"/>
    </row>
    <row r="33165">
      <c r="A33165" s="29"/>
      <c r="B33165" s="2"/>
      <c r="C33165" s="2"/>
      <c r="D33165" s="2"/>
      <c r="E33165" s="2"/>
      <c r="F33165" s="2"/>
      <c r="H33165" s="6"/>
    </row>
    <row r="33166">
      <c r="A33166" s="29"/>
      <c r="B33166" s="2"/>
      <c r="C33166" s="2"/>
      <c r="D33166" s="2"/>
      <c r="E33166" s="2"/>
      <c r="F33166" s="2"/>
      <c r="H33166" s="6"/>
    </row>
    <row r="33167">
      <c r="A33167" s="29"/>
      <c r="B33167" s="2"/>
      <c r="C33167" s="2"/>
      <c r="D33167" s="2"/>
      <c r="E33167" s="2"/>
      <c r="F33167" s="2"/>
      <c r="H33167" s="6"/>
    </row>
    <row r="33168">
      <c r="A33168" s="29"/>
      <c r="B33168" s="2"/>
      <c r="C33168" s="2"/>
      <c r="D33168" s="2"/>
      <c r="E33168" s="2"/>
      <c r="F33168" s="2"/>
      <c r="H33168" s="6"/>
    </row>
    <row r="33169">
      <c r="A33169" s="29"/>
      <c r="B33169" s="2"/>
      <c r="C33169" s="2"/>
      <c r="D33169" s="2"/>
      <c r="E33169" s="2"/>
      <c r="F33169" s="2"/>
      <c r="H33169" s="6"/>
    </row>
    <row r="33170">
      <c r="A33170" s="29"/>
      <c r="B33170" s="2"/>
      <c r="C33170" s="2"/>
      <c r="D33170" s="2"/>
      <c r="E33170" s="2"/>
      <c r="F33170" s="2"/>
      <c r="H33170" s="6"/>
    </row>
    <row r="33171">
      <c r="A33171" s="29"/>
      <c r="B33171" s="2"/>
      <c r="C33171" s="2"/>
      <c r="D33171" s="2"/>
      <c r="E33171" s="2"/>
      <c r="F33171" s="2"/>
      <c r="H33171" s="6"/>
    </row>
    <row r="33172">
      <c r="A33172" s="29"/>
      <c r="B33172" s="2"/>
      <c r="C33172" s="2"/>
      <c r="D33172" s="2"/>
      <c r="E33172" s="2"/>
      <c r="F33172" s="2"/>
      <c r="H33172" s="6"/>
    </row>
    <row r="33173">
      <c r="A33173" s="29"/>
      <c r="B33173" s="2"/>
      <c r="C33173" s="2"/>
      <c r="D33173" s="2"/>
      <c r="E33173" s="2"/>
      <c r="F33173" s="2"/>
      <c r="H33173" s="6"/>
    </row>
    <row r="33174">
      <c r="A33174" s="29"/>
      <c r="B33174" s="2"/>
      <c r="C33174" s="2"/>
      <c r="D33174" s="2"/>
      <c r="E33174" s="2"/>
      <c r="F33174" s="2"/>
      <c r="H33174" s="6"/>
    </row>
    <row r="33175">
      <c r="A33175" s="29"/>
      <c r="B33175" s="2"/>
      <c r="C33175" s="2"/>
      <c r="D33175" s="2"/>
      <c r="E33175" s="2"/>
      <c r="F33175" s="2"/>
      <c r="H33175" s="6"/>
    </row>
    <row r="33176">
      <c r="A33176" s="29"/>
      <c r="B33176" s="2"/>
      <c r="C33176" s="2"/>
      <c r="D33176" s="2"/>
      <c r="E33176" s="2"/>
      <c r="F33176" s="2"/>
      <c r="H33176" s="6"/>
    </row>
    <row r="33177">
      <c r="A33177" s="29"/>
      <c r="B33177" s="2"/>
      <c r="C33177" s="2"/>
      <c r="D33177" s="2"/>
      <c r="E33177" s="2"/>
      <c r="F33177" s="2"/>
      <c r="H33177" s="6"/>
    </row>
    <row r="33178">
      <c r="A33178" s="29"/>
      <c r="B33178" s="2"/>
      <c r="C33178" s="2"/>
      <c r="D33178" s="2"/>
      <c r="E33178" s="2"/>
      <c r="F33178" s="2"/>
      <c r="H33178" s="6"/>
    </row>
    <row r="33179">
      <c r="A33179" s="29"/>
      <c r="B33179" s="2"/>
      <c r="C33179" s="2"/>
      <c r="D33179" s="2"/>
      <c r="E33179" s="2"/>
      <c r="F33179" s="2"/>
      <c r="H33179" s="6"/>
    </row>
    <row r="33180">
      <c r="A33180" s="29"/>
      <c r="B33180" s="2"/>
      <c r="C33180" s="2"/>
      <c r="D33180" s="2"/>
      <c r="E33180" s="2"/>
      <c r="F33180" s="2"/>
      <c r="H33180" s="6"/>
    </row>
    <row r="33181">
      <c r="A33181" s="29"/>
      <c r="B33181" s="2"/>
      <c r="C33181" s="2"/>
      <c r="D33181" s="2"/>
      <c r="E33181" s="2"/>
      <c r="F33181" s="2"/>
      <c r="H33181" s="6"/>
    </row>
    <row r="33182">
      <c r="A33182" s="29"/>
      <c r="B33182" s="2"/>
      <c r="C33182" s="2"/>
      <c r="D33182" s="2"/>
      <c r="E33182" s="2"/>
      <c r="F33182" s="2"/>
      <c r="H33182" s="6"/>
    </row>
    <row r="33183">
      <c r="A33183" s="29"/>
      <c r="B33183" s="2"/>
      <c r="C33183" s="2"/>
      <c r="D33183" s="2"/>
      <c r="E33183" s="2"/>
      <c r="F33183" s="2"/>
      <c r="H33183" s="6"/>
    </row>
    <row r="33184">
      <c r="A33184" s="29"/>
      <c r="B33184" s="2"/>
      <c r="C33184" s="2"/>
      <c r="D33184" s="2"/>
      <c r="E33184" s="2"/>
      <c r="F33184" s="2"/>
      <c r="H33184" s="6"/>
    </row>
    <row r="33185">
      <c r="A33185" s="29"/>
      <c r="B33185" s="2"/>
      <c r="C33185" s="2"/>
      <c r="D33185" s="2"/>
      <c r="E33185" s="2"/>
      <c r="F33185" s="2"/>
      <c r="H33185" s="6"/>
    </row>
    <row r="33186">
      <c r="A33186" s="29"/>
      <c r="B33186" s="2"/>
      <c r="C33186" s="2"/>
      <c r="D33186" s="2"/>
      <c r="E33186" s="2"/>
      <c r="F33186" s="2"/>
      <c r="H33186" s="6"/>
    </row>
    <row r="33187">
      <c r="A33187" s="29"/>
      <c r="B33187" s="2"/>
      <c r="C33187" s="2"/>
      <c r="D33187" s="2"/>
      <c r="E33187" s="2"/>
      <c r="F33187" s="2"/>
      <c r="H33187" s="6"/>
    </row>
    <row r="33188">
      <c r="A33188" s="29"/>
      <c r="B33188" s="2"/>
      <c r="C33188" s="2"/>
      <c r="D33188" s="2"/>
      <c r="E33188" s="2"/>
      <c r="F33188" s="2"/>
      <c r="H33188" s="6"/>
    </row>
    <row r="33189">
      <c r="A33189" s="29"/>
      <c r="B33189" s="2"/>
      <c r="C33189" s="2"/>
      <c r="D33189" s="2"/>
      <c r="E33189" s="2"/>
      <c r="F33189" s="2"/>
      <c r="H33189" s="6"/>
    </row>
    <row r="33190">
      <c r="A33190" s="29"/>
      <c r="B33190" s="2"/>
      <c r="C33190" s="2"/>
      <c r="D33190" s="2"/>
      <c r="E33190" s="2"/>
      <c r="F33190" s="2"/>
      <c r="H33190" s="6"/>
    </row>
    <row r="33191">
      <c r="A33191" s="29"/>
      <c r="B33191" s="2"/>
      <c r="C33191" s="2"/>
      <c r="D33191" s="2"/>
      <c r="E33191" s="2"/>
      <c r="F33191" s="2"/>
      <c r="H33191" s="6"/>
    </row>
    <row r="33192">
      <c r="A33192" s="29"/>
      <c r="B33192" s="2"/>
      <c r="C33192" s="2"/>
      <c r="D33192" s="2"/>
      <c r="E33192" s="2"/>
      <c r="F33192" s="2"/>
      <c r="H33192" s="6"/>
    </row>
    <row r="33193">
      <c r="A33193" s="29"/>
      <c r="B33193" s="2"/>
      <c r="C33193" s="2"/>
      <c r="D33193" s="2"/>
      <c r="E33193" s="2"/>
      <c r="F33193" s="2"/>
      <c r="H33193" s="6"/>
    </row>
    <row r="33194">
      <c r="A33194" s="29"/>
      <c r="B33194" s="2"/>
      <c r="C33194" s="2"/>
      <c r="D33194" s="2"/>
      <c r="E33194" s="2"/>
      <c r="F33194" s="2"/>
      <c r="H33194" s="6"/>
    </row>
    <row r="33195">
      <c r="A33195" s="29"/>
      <c r="B33195" s="2"/>
      <c r="C33195" s="2"/>
      <c r="D33195" s="2"/>
      <c r="E33195" s="2"/>
      <c r="F33195" s="2"/>
      <c r="H33195" s="6"/>
    </row>
    <row r="33196">
      <c r="A33196" s="29"/>
      <c r="B33196" s="2"/>
      <c r="C33196" s="2"/>
      <c r="D33196" s="2"/>
      <c r="E33196" s="2"/>
      <c r="F33196" s="2"/>
      <c r="H33196" s="6"/>
    </row>
    <row r="33197">
      <c r="A33197" s="29"/>
      <c r="B33197" s="2"/>
      <c r="C33197" s="2"/>
      <c r="D33197" s="2"/>
      <c r="E33197" s="2"/>
      <c r="F33197" s="2"/>
      <c r="H33197" s="6"/>
    </row>
    <row r="33198">
      <c r="A33198" s="29"/>
      <c r="B33198" s="2"/>
      <c r="C33198" s="2"/>
      <c r="D33198" s="2"/>
      <c r="E33198" s="2"/>
      <c r="F33198" s="2"/>
      <c r="H33198" s="6"/>
    </row>
    <row r="33199">
      <c r="A33199" s="29"/>
      <c r="B33199" s="2"/>
      <c r="C33199" s="2"/>
      <c r="D33199" s="2"/>
      <c r="E33199" s="2"/>
      <c r="F33199" s="2"/>
      <c r="H33199" s="6"/>
    </row>
    <row r="33200">
      <c r="A33200" s="29"/>
      <c r="B33200" s="2"/>
      <c r="C33200" s="2"/>
      <c r="D33200" s="2"/>
      <c r="E33200" s="2"/>
      <c r="F33200" s="2"/>
      <c r="H33200" s="6"/>
    </row>
    <row r="33201">
      <c r="A33201" s="29"/>
      <c r="B33201" s="2"/>
      <c r="C33201" s="2"/>
      <c r="D33201" s="2"/>
      <c r="E33201" s="2"/>
      <c r="F33201" s="2"/>
      <c r="H33201" s="6"/>
    </row>
    <row r="33202">
      <c r="A33202" s="29"/>
      <c r="B33202" s="2"/>
      <c r="C33202" s="2"/>
      <c r="D33202" s="2"/>
      <c r="E33202" s="2"/>
      <c r="F33202" s="2"/>
      <c r="H33202" s="6"/>
    </row>
    <row r="33203">
      <c r="A33203" s="29"/>
      <c r="B33203" s="2"/>
      <c r="C33203" s="2"/>
      <c r="D33203" s="2"/>
      <c r="E33203" s="2"/>
      <c r="F33203" s="2"/>
      <c r="H33203" s="6"/>
    </row>
    <row r="33204">
      <c r="A33204" s="29"/>
      <c r="B33204" s="2"/>
      <c r="C33204" s="2"/>
      <c r="D33204" s="2"/>
      <c r="E33204" s="2"/>
      <c r="F33204" s="2"/>
      <c r="H33204" s="6"/>
    </row>
    <row r="33205">
      <c r="A33205" s="29"/>
      <c r="B33205" s="2"/>
      <c r="C33205" s="2"/>
      <c r="D33205" s="2"/>
      <c r="E33205" s="2"/>
      <c r="F33205" s="2"/>
      <c r="H33205" s="6"/>
    </row>
    <row r="33206">
      <c r="A33206" s="29"/>
      <c r="B33206" s="2"/>
      <c r="C33206" s="2"/>
      <c r="D33206" s="2"/>
      <c r="E33206" s="2"/>
      <c r="F33206" s="2"/>
      <c r="H33206" s="6"/>
    </row>
    <row r="33207">
      <c r="A33207" s="29"/>
      <c r="B33207" s="2"/>
      <c r="C33207" s="2"/>
      <c r="D33207" s="2"/>
      <c r="E33207" s="2"/>
      <c r="F33207" s="2"/>
      <c r="H33207" s="6"/>
    </row>
    <row r="33208">
      <c r="A33208" s="29"/>
      <c r="B33208" s="2"/>
      <c r="C33208" s="2"/>
      <c r="D33208" s="2"/>
      <c r="E33208" s="2"/>
      <c r="F33208" s="2"/>
      <c r="H33208" s="6"/>
    </row>
    <row r="33209">
      <c r="A33209" s="29"/>
      <c r="B33209" s="2"/>
      <c r="C33209" s="2"/>
      <c r="D33209" s="2"/>
      <c r="E33209" s="2"/>
      <c r="F33209" s="2"/>
      <c r="H33209" s="6"/>
    </row>
    <row r="33210">
      <c r="A33210" s="29"/>
      <c r="B33210" s="2"/>
      <c r="C33210" s="2"/>
      <c r="D33210" s="2"/>
      <c r="E33210" s="2"/>
      <c r="F33210" s="2"/>
      <c r="H33210" s="6"/>
    </row>
    <row r="33211">
      <c r="A33211" s="29"/>
      <c r="B33211" s="2"/>
      <c r="C33211" s="2"/>
      <c r="D33211" s="2"/>
      <c r="E33211" s="2"/>
      <c r="F33211" s="2"/>
      <c r="H33211" s="6"/>
    </row>
    <row r="33212">
      <c r="A33212" s="29"/>
      <c r="B33212" s="2"/>
      <c r="C33212" s="2"/>
      <c r="D33212" s="2"/>
      <c r="E33212" s="2"/>
      <c r="F33212" s="2"/>
      <c r="H33212" s="6"/>
    </row>
    <row r="33213">
      <c r="A33213" s="29"/>
      <c r="B33213" s="2"/>
      <c r="C33213" s="2"/>
      <c r="D33213" s="2"/>
      <c r="E33213" s="2"/>
      <c r="F33213" s="2"/>
      <c r="H33213" s="6"/>
    </row>
    <row r="33214">
      <c r="A33214" s="29"/>
      <c r="B33214" s="2"/>
      <c r="C33214" s="2"/>
      <c r="D33214" s="2"/>
      <c r="E33214" s="2"/>
      <c r="F33214" s="2"/>
      <c r="H33214" s="6"/>
    </row>
    <row r="33215">
      <c r="A33215" s="29"/>
      <c r="B33215" s="2"/>
      <c r="C33215" s="2"/>
      <c r="D33215" s="2"/>
      <c r="E33215" s="2"/>
      <c r="F33215" s="2"/>
      <c r="H33215" s="6"/>
    </row>
    <row r="33216">
      <c r="A33216" s="29"/>
      <c r="B33216" s="2"/>
      <c r="C33216" s="2"/>
      <c r="D33216" s="2"/>
      <c r="E33216" s="2"/>
      <c r="F33216" s="2"/>
      <c r="H33216" s="6"/>
    </row>
    <row r="33217">
      <c r="A33217" s="29"/>
      <c r="B33217" s="2"/>
      <c r="C33217" s="2"/>
      <c r="D33217" s="2"/>
      <c r="E33217" s="2"/>
      <c r="F33217" s="2"/>
      <c r="H33217" s="6"/>
    </row>
    <row r="33218">
      <c r="A33218" s="29"/>
      <c r="B33218" s="2"/>
      <c r="C33218" s="2"/>
      <c r="D33218" s="2"/>
      <c r="E33218" s="2"/>
      <c r="F33218" s="2"/>
      <c r="H33218" s="6"/>
    </row>
    <row r="33219">
      <c r="A33219" s="29"/>
      <c r="B33219" s="2"/>
      <c r="C33219" s="2"/>
      <c r="D33219" s="2"/>
      <c r="E33219" s="2"/>
      <c r="F33219" s="2"/>
      <c r="H33219" s="6"/>
    </row>
    <row r="33220">
      <c r="A33220" s="29"/>
      <c r="B33220" s="2"/>
      <c r="C33220" s="2"/>
      <c r="D33220" s="2"/>
      <c r="E33220" s="2"/>
      <c r="F33220" s="2"/>
      <c r="H33220" s="6"/>
    </row>
    <row r="33221">
      <c r="A33221" s="29"/>
      <c r="B33221" s="2"/>
      <c r="C33221" s="2"/>
      <c r="D33221" s="2"/>
      <c r="E33221" s="2"/>
      <c r="F33221" s="2"/>
      <c r="H33221" s="6"/>
    </row>
    <row r="33222">
      <c r="A33222" s="29"/>
      <c r="B33222" s="2"/>
      <c r="C33222" s="2"/>
      <c r="D33222" s="2"/>
      <c r="E33222" s="2"/>
      <c r="F33222" s="2"/>
      <c r="H33222" s="6"/>
    </row>
    <row r="33223">
      <c r="A33223" s="29"/>
      <c r="B33223" s="2"/>
      <c r="C33223" s="2"/>
      <c r="D33223" s="2"/>
      <c r="E33223" s="2"/>
      <c r="F33223" s="2"/>
      <c r="H33223" s="6"/>
    </row>
    <row r="33224">
      <c r="A33224" s="29"/>
      <c r="B33224" s="2"/>
      <c r="C33224" s="2"/>
      <c r="D33224" s="2"/>
      <c r="E33224" s="2"/>
      <c r="F33224" s="2"/>
      <c r="H33224" s="6"/>
    </row>
    <row r="33225">
      <c r="A33225" s="29"/>
      <c r="B33225" s="2"/>
      <c r="C33225" s="2"/>
      <c r="D33225" s="2"/>
      <c r="E33225" s="2"/>
      <c r="F33225" s="2"/>
      <c r="H33225" s="6"/>
    </row>
    <row r="33226">
      <c r="A33226" s="29"/>
      <c r="B33226" s="2"/>
      <c r="C33226" s="2"/>
      <c r="D33226" s="2"/>
      <c r="E33226" s="2"/>
      <c r="F33226" s="2"/>
      <c r="H33226" s="6"/>
    </row>
    <row r="33227">
      <c r="A33227" s="29"/>
      <c r="B33227" s="2"/>
      <c r="C33227" s="2"/>
      <c r="D33227" s="2"/>
      <c r="E33227" s="2"/>
      <c r="F33227" s="2"/>
      <c r="H33227" s="6"/>
    </row>
    <row r="33228">
      <c r="A33228" s="29"/>
      <c r="B33228" s="2"/>
      <c r="C33228" s="2"/>
      <c r="D33228" s="2"/>
      <c r="E33228" s="2"/>
      <c r="F33228" s="2"/>
      <c r="H33228" s="6"/>
    </row>
    <row r="33229">
      <c r="A33229" s="29"/>
      <c r="B33229" s="2"/>
      <c r="C33229" s="2"/>
      <c r="D33229" s="2"/>
      <c r="E33229" s="2"/>
      <c r="F33229" s="2"/>
      <c r="H33229" s="6"/>
    </row>
    <row r="33230">
      <c r="A33230" s="29"/>
      <c r="B33230" s="2"/>
      <c r="C33230" s="2"/>
      <c r="D33230" s="2"/>
      <c r="E33230" s="2"/>
      <c r="F33230" s="2"/>
      <c r="H33230" s="6"/>
    </row>
    <row r="33231">
      <c r="A33231" s="29"/>
      <c r="B33231" s="2"/>
      <c r="C33231" s="2"/>
      <c r="D33231" s="2"/>
      <c r="E33231" s="2"/>
      <c r="F33231" s="2"/>
      <c r="H33231" s="6"/>
    </row>
    <row r="33232">
      <c r="A33232" s="29"/>
      <c r="B33232" s="2"/>
      <c r="C33232" s="2"/>
      <c r="D33232" s="2"/>
      <c r="E33232" s="2"/>
      <c r="F33232" s="2"/>
      <c r="H33232" s="6"/>
    </row>
    <row r="33233">
      <c r="A33233" s="29"/>
      <c r="B33233" s="2"/>
      <c r="C33233" s="2"/>
      <c r="D33233" s="2"/>
      <c r="E33233" s="2"/>
      <c r="F33233" s="2"/>
      <c r="H33233" s="6"/>
    </row>
    <row r="33234">
      <c r="A33234" s="29"/>
      <c r="B33234" s="2"/>
      <c r="C33234" s="2"/>
      <c r="D33234" s="2"/>
      <c r="E33234" s="2"/>
      <c r="F33234" s="2"/>
      <c r="H33234" s="6"/>
    </row>
    <row r="33235">
      <c r="A33235" s="29"/>
      <c r="B33235" s="2"/>
      <c r="C33235" s="2"/>
      <c r="D33235" s="2"/>
      <c r="E33235" s="2"/>
      <c r="F33235" s="2"/>
      <c r="H33235" s="6"/>
    </row>
    <row r="33236">
      <c r="A33236" s="29"/>
      <c r="B33236" s="2"/>
      <c r="C33236" s="2"/>
      <c r="D33236" s="2"/>
      <c r="E33236" s="2"/>
      <c r="F33236" s="2"/>
      <c r="H33236" s="6"/>
    </row>
    <row r="33237">
      <c r="A33237" s="29"/>
      <c r="B33237" s="2"/>
      <c r="C33237" s="2"/>
      <c r="D33237" s="2"/>
      <c r="E33237" s="2"/>
      <c r="F33237" s="2"/>
      <c r="H33237" s="6"/>
    </row>
    <row r="33238">
      <c r="A33238" s="29"/>
      <c r="B33238" s="2"/>
      <c r="C33238" s="2"/>
      <c r="D33238" s="2"/>
      <c r="E33238" s="2"/>
      <c r="F33238" s="2"/>
      <c r="H33238" s="6"/>
    </row>
    <row r="33239">
      <c r="A33239" s="29"/>
      <c r="B33239" s="2"/>
      <c r="C33239" s="2"/>
      <c r="D33239" s="2"/>
      <c r="E33239" s="2"/>
      <c r="F33239" s="2"/>
      <c r="H33239" s="6"/>
    </row>
    <row r="33240">
      <c r="A33240" s="29"/>
      <c r="B33240" s="2"/>
      <c r="C33240" s="2"/>
      <c r="D33240" s="2"/>
      <c r="E33240" s="2"/>
      <c r="F33240" s="2"/>
      <c r="H33240" s="6"/>
    </row>
    <row r="33241">
      <c r="A33241" s="29"/>
      <c r="B33241" s="2"/>
      <c r="C33241" s="2"/>
      <c r="D33241" s="2"/>
      <c r="E33241" s="2"/>
      <c r="F33241" s="2"/>
      <c r="H33241" s="6"/>
    </row>
    <row r="33242">
      <c r="A33242" s="29"/>
      <c r="B33242" s="2"/>
      <c r="C33242" s="2"/>
      <c r="D33242" s="2"/>
      <c r="E33242" s="2"/>
      <c r="F33242" s="2"/>
      <c r="H33242" s="6"/>
    </row>
    <row r="33243">
      <c r="A33243" s="29"/>
      <c r="B33243" s="2"/>
      <c r="C33243" s="2"/>
      <c r="D33243" s="2"/>
      <c r="E33243" s="2"/>
      <c r="F33243" s="2"/>
      <c r="H33243" s="6"/>
    </row>
    <row r="33244">
      <c r="A33244" s="29"/>
      <c r="B33244" s="2"/>
      <c r="C33244" s="2"/>
      <c r="D33244" s="2"/>
      <c r="E33244" s="2"/>
      <c r="F33244" s="2"/>
      <c r="H33244" s="6"/>
    </row>
    <row r="33245">
      <c r="A33245" s="29"/>
      <c r="B33245" s="2"/>
      <c r="C33245" s="2"/>
      <c r="D33245" s="2"/>
      <c r="E33245" s="2"/>
      <c r="F33245" s="2"/>
      <c r="H33245" s="6"/>
    </row>
    <row r="33246">
      <c r="A33246" s="29"/>
      <c r="B33246" s="2"/>
      <c r="C33246" s="2"/>
      <c r="D33246" s="2"/>
      <c r="E33246" s="2"/>
      <c r="F33246" s="2"/>
      <c r="H33246" s="6"/>
    </row>
    <row r="33247">
      <c r="A33247" s="29"/>
      <c r="B33247" s="2"/>
      <c r="C33247" s="2"/>
      <c r="D33247" s="2"/>
      <c r="E33247" s="2"/>
      <c r="F33247" s="2"/>
      <c r="H33247" s="6"/>
    </row>
    <row r="33248">
      <c r="A33248" s="29"/>
      <c r="B33248" s="2"/>
      <c r="C33248" s="2"/>
      <c r="D33248" s="2"/>
      <c r="E33248" s="2"/>
      <c r="F33248" s="2"/>
      <c r="H33248" s="6"/>
    </row>
    <row r="33249">
      <c r="A33249" s="29"/>
      <c r="B33249" s="2"/>
      <c r="C33249" s="2"/>
      <c r="D33249" s="2"/>
      <c r="E33249" s="2"/>
      <c r="F33249" s="2"/>
      <c r="H33249" s="6"/>
    </row>
    <row r="33250">
      <c r="A33250" s="29"/>
      <c r="B33250" s="2"/>
      <c r="C33250" s="2"/>
      <c r="D33250" s="2"/>
      <c r="E33250" s="2"/>
      <c r="F33250" s="2"/>
      <c r="H33250" s="6"/>
    </row>
    <row r="33251">
      <c r="A33251" s="29"/>
      <c r="B33251" s="2"/>
      <c r="C33251" s="2"/>
      <c r="D33251" s="2"/>
      <c r="E33251" s="2"/>
      <c r="F33251" s="2"/>
      <c r="H33251" s="6"/>
    </row>
    <row r="33252">
      <c r="A33252" s="29"/>
      <c r="B33252" s="2"/>
      <c r="C33252" s="2"/>
      <c r="D33252" s="2"/>
      <c r="E33252" s="2"/>
      <c r="F33252" s="2"/>
      <c r="H33252" s="6"/>
    </row>
    <row r="33253">
      <c r="A33253" s="29"/>
      <c r="B33253" s="2"/>
      <c r="C33253" s="2"/>
      <c r="D33253" s="2"/>
      <c r="E33253" s="2"/>
      <c r="F33253" s="2"/>
      <c r="H33253" s="6"/>
    </row>
    <row r="33254">
      <c r="A33254" s="29"/>
      <c r="B33254" s="2"/>
      <c r="C33254" s="2"/>
      <c r="D33254" s="2"/>
      <c r="E33254" s="2"/>
      <c r="F33254" s="2"/>
      <c r="H33254" s="6"/>
    </row>
    <row r="33255">
      <c r="A33255" s="29"/>
      <c r="B33255" s="2"/>
      <c r="C33255" s="2"/>
      <c r="D33255" s="2"/>
      <c r="E33255" s="2"/>
      <c r="F33255" s="2"/>
      <c r="H33255" s="6"/>
    </row>
    <row r="33256">
      <c r="A33256" s="29"/>
      <c r="B33256" s="2"/>
      <c r="C33256" s="2"/>
      <c r="D33256" s="2"/>
      <c r="E33256" s="2"/>
      <c r="F33256" s="2"/>
      <c r="H33256" s="6"/>
    </row>
    <row r="33257">
      <c r="A33257" s="29"/>
      <c r="B33257" s="2"/>
      <c r="C33257" s="2"/>
      <c r="D33257" s="2"/>
      <c r="E33257" s="2"/>
      <c r="F33257" s="2"/>
      <c r="H33257" s="6"/>
    </row>
    <row r="33258">
      <c r="A33258" s="29"/>
      <c r="B33258" s="2"/>
      <c r="C33258" s="2"/>
      <c r="D33258" s="2"/>
      <c r="E33258" s="2"/>
      <c r="F33258" s="2"/>
      <c r="H33258" s="6"/>
    </row>
    <row r="33259">
      <c r="A33259" s="29"/>
      <c r="B33259" s="2"/>
      <c r="C33259" s="2"/>
      <c r="D33259" s="2"/>
      <c r="E33259" s="2"/>
      <c r="F33259" s="2"/>
      <c r="H33259" s="6"/>
    </row>
    <row r="33260">
      <c r="A33260" s="29"/>
      <c r="B33260" s="2"/>
      <c r="C33260" s="2"/>
      <c r="D33260" s="2"/>
      <c r="E33260" s="2"/>
      <c r="F33260" s="2"/>
      <c r="H33260" s="6"/>
    </row>
    <row r="33261">
      <c r="A33261" s="29"/>
      <c r="B33261" s="2"/>
      <c r="C33261" s="2"/>
      <c r="D33261" s="2"/>
      <c r="E33261" s="2"/>
      <c r="F33261" s="2"/>
      <c r="H33261" s="6"/>
    </row>
    <row r="33262">
      <c r="A33262" s="29"/>
      <c r="B33262" s="2"/>
      <c r="C33262" s="2"/>
      <c r="D33262" s="2"/>
      <c r="E33262" s="2"/>
      <c r="F33262" s="2"/>
      <c r="H33262" s="6"/>
    </row>
    <row r="33263">
      <c r="A33263" s="29"/>
      <c r="B33263" s="2"/>
      <c r="C33263" s="2"/>
      <c r="D33263" s="2"/>
      <c r="E33263" s="2"/>
      <c r="F33263" s="2"/>
      <c r="H33263" s="6"/>
    </row>
    <row r="33264">
      <c r="A33264" s="29"/>
      <c r="B33264" s="2"/>
      <c r="C33264" s="2"/>
      <c r="D33264" s="2"/>
      <c r="E33264" s="2"/>
      <c r="F33264" s="2"/>
      <c r="H33264" s="6"/>
    </row>
    <row r="33265">
      <c r="A33265" s="29"/>
      <c r="B33265" s="2"/>
      <c r="C33265" s="2"/>
      <c r="D33265" s="2"/>
      <c r="E33265" s="2"/>
      <c r="F33265" s="2"/>
      <c r="H33265" s="6"/>
    </row>
    <row r="33266">
      <c r="A33266" s="29"/>
      <c r="B33266" s="2"/>
      <c r="C33266" s="2"/>
      <c r="D33266" s="2"/>
      <c r="E33266" s="2"/>
      <c r="F33266" s="2"/>
      <c r="H33266" s="6"/>
    </row>
    <row r="33267">
      <c r="A33267" s="29"/>
      <c r="B33267" s="2"/>
      <c r="C33267" s="2"/>
      <c r="D33267" s="2"/>
      <c r="E33267" s="2"/>
      <c r="F33267" s="2"/>
      <c r="H33267" s="6"/>
    </row>
    <row r="33268">
      <c r="A33268" s="29"/>
      <c r="B33268" s="2"/>
      <c r="C33268" s="2"/>
      <c r="D33268" s="2"/>
      <c r="E33268" s="2"/>
      <c r="F33268" s="2"/>
      <c r="H33268" s="6"/>
    </row>
    <row r="33269">
      <c r="A33269" s="29"/>
      <c r="B33269" s="2"/>
      <c r="C33269" s="2"/>
      <c r="D33269" s="2"/>
      <c r="E33269" s="2"/>
      <c r="F33269" s="2"/>
      <c r="H33269" s="6"/>
    </row>
    <row r="33270">
      <c r="A33270" s="29"/>
      <c r="B33270" s="2"/>
      <c r="C33270" s="2"/>
      <c r="D33270" s="2"/>
      <c r="E33270" s="2"/>
      <c r="F33270" s="2"/>
      <c r="H33270" s="6"/>
    </row>
    <row r="33271">
      <c r="A33271" s="29"/>
      <c r="B33271" s="2"/>
      <c r="C33271" s="2"/>
      <c r="D33271" s="2"/>
      <c r="E33271" s="2"/>
      <c r="F33271" s="2"/>
      <c r="H33271" s="6"/>
    </row>
    <row r="33272">
      <c r="A33272" s="29"/>
      <c r="B33272" s="2"/>
      <c r="C33272" s="2"/>
      <c r="D33272" s="2"/>
      <c r="E33272" s="2"/>
      <c r="F33272" s="2"/>
      <c r="H33272" s="6"/>
    </row>
    <row r="33273">
      <c r="A33273" s="29"/>
      <c r="B33273" s="2"/>
      <c r="C33273" s="2"/>
      <c r="D33273" s="2"/>
      <c r="E33273" s="2"/>
      <c r="F33273" s="2"/>
      <c r="H33273" s="6"/>
    </row>
    <row r="33274">
      <c r="A33274" s="29"/>
      <c r="B33274" s="2"/>
      <c r="C33274" s="2"/>
      <c r="D33274" s="2"/>
      <c r="E33274" s="2"/>
      <c r="F33274" s="2"/>
      <c r="H33274" s="6"/>
    </row>
    <row r="33275">
      <c r="A33275" s="29"/>
      <c r="B33275" s="2"/>
      <c r="C33275" s="2"/>
      <c r="D33275" s="2"/>
      <c r="E33275" s="2"/>
      <c r="F33275" s="2"/>
      <c r="H33275" s="6"/>
    </row>
    <row r="33276">
      <c r="A33276" s="29"/>
      <c r="B33276" s="2"/>
      <c r="C33276" s="2"/>
      <c r="D33276" s="2"/>
      <c r="E33276" s="2"/>
      <c r="F33276" s="2"/>
      <c r="H33276" s="6"/>
    </row>
    <row r="33277">
      <c r="A33277" s="29"/>
      <c r="B33277" s="2"/>
      <c r="C33277" s="2"/>
      <c r="D33277" s="2"/>
      <c r="E33277" s="2"/>
      <c r="F33277" s="2"/>
      <c r="H33277" s="6"/>
    </row>
    <row r="33278">
      <c r="A33278" s="29"/>
      <c r="B33278" s="2"/>
      <c r="C33278" s="2"/>
      <c r="D33278" s="2"/>
      <c r="E33278" s="2"/>
      <c r="F33278" s="2"/>
      <c r="H33278" s="6"/>
    </row>
    <row r="33279">
      <c r="A33279" s="29"/>
      <c r="B33279" s="2"/>
      <c r="C33279" s="2"/>
      <c r="D33279" s="2"/>
      <c r="E33279" s="2"/>
      <c r="F33279" s="2"/>
      <c r="H33279" s="6"/>
    </row>
    <row r="33280">
      <c r="A33280" s="29"/>
      <c r="B33280" s="2"/>
      <c r="C33280" s="2"/>
      <c r="D33280" s="2"/>
      <c r="E33280" s="2"/>
      <c r="F33280" s="2"/>
      <c r="H33280" s="6"/>
    </row>
    <row r="33281">
      <c r="A33281" s="29"/>
      <c r="B33281" s="2"/>
      <c r="C33281" s="2"/>
      <c r="D33281" s="2"/>
      <c r="E33281" s="2"/>
      <c r="F33281" s="2"/>
      <c r="H33281" s="6"/>
    </row>
    <row r="33282">
      <c r="A33282" s="29"/>
      <c r="B33282" s="2"/>
      <c r="C33282" s="2"/>
      <c r="D33282" s="2"/>
      <c r="E33282" s="2"/>
      <c r="F33282" s="2"/>
      <c r="H33282" s="6"/>
    </row>
    <row r="33283">
      <c r="A33283" s="29"/>
      <c r="B33283" s="2"/>
      <c r="C33283" s="2"/>
      <c r="D33283" s="2"/>
      <c r="E33283" s="2"/>
      <c r="F33283" s="2"/>
      <c r="H33283" s="6"/>
    </row>
    <row r="33284">
      <c r="A33284" s="29"/>
      <c r="B33284" s="2"/>
      <c r="C33284" s="2"/>
      <c r="D33284" s="2"/>
      <c r="E33284" s="2"/>
      <c r="F33284" s="2"/>
      <c r="H33284" s="6"/>
    </row>
    <row r="33285">
      <c r="A33285" s="29"/>
      <c r="B33285" s="2"/>
      <c r="C33285" s="2"/>
      <c r="D33285" s="2"/>
      <c r="E33285" s="2"/>
      <c r="F33285" s="2"/>
      <c r="H33285" s="6"/>
    </row>
    <row r="33286">
      <c r="A33286" s="29"/>
      <c r="B33286" s="2"/>
      <c r="C33286" s="2"/>
      <c r="D33286" s="2"/>
      <c r="E33286" s="2"/>
      <c r="F33286" s="2"/>
      <c r="H33286" s="6"/>
    </row>
    <row r="33287">
      <c r="A33287" s="29"/>
      <c r="B33287" s="2"/>
      <c r="C33287" s="2"/>
      <c r="D33287" s="2"/>
      <c r="E33287" s="2"/>
      <c r="F33287" s="2"/>
      <c r="H33287" s="6"/>
    </row>
    <row r="33288">
      <c r="A33288" s="29"/>
      <c r="B33288" s="2"/>
      <c r="C33288" s="2"/>
      <c r="D33288" s="2"/>
      <c r="E33288" s="2"/>
      <c r="F33288" s="2"/>
      <c r="H33288" s="6"/>
    </row>
    <row r="33289">
      <c r="A33289" s="29"/>
      <c r="B33289" s="2"/>
      <c r="C33289" s="2"/>
      <c r="D33289" s="2"/>
      <c r="E33289" s="2"/>
      <c r="F33289" s="2"/>
      <c r="H33289" s="6"/>
    </row>
    <row r="33290">
      <c r="A33290" s="29"/>
      <c r="B33290" s="2"/>
      <c r="C33290" s="2"/>
      <c r="D33290" s="2"/>
      <c r="E33290" s="2"/>
      <c r="F33290" s="2"/>
      <c r="H33290" s="6"/>
    </row>
    <row r="33291">
      <c r="A33291" s="29"/>
      <c r="B33291" s="2"/>
      <c r="C33291" s="2"/>
      <c r="D33291" s="2"/>
      <c r="E33291" s="2"/>
      <c r="F33291" s="2"/>
      <c r="H33291" s="6"/>
    </row>
    <row r="33292">
      <c r="A33292" s="29"/>
      <c r="B33292" s="2"/>
      <c r="C33292" s="2"/>
      <c r="D33292" s="2"/>
      <c r="E33292" s="2"/>
      <c r="F33292" s="2"/>
      <c r="H33292" s="6"/>
    </row>
    <row r="33293">
      <c r="A33293" s="29"/>
      <c r="B33293" s="2"/>
      <c r="C33293" s="2"/>
      <c r="D33293" s="2"/>
      <c r="E33293" s="2"/>
      <c r="F33293" s="2"/>
      <c r="H33293" s="6"/>
    </row>
    <row r="33294">
      <c r="A33294" s="29"/>
      <c r="B33294" s="2"/>
      <c r="C33294" s="2"/>
      <c r="D33294" s="2"/>
      <c r="E33294" s="2"/>
      <c r="F33294" s="2"/>
      <c r="H33294" s="6"/>
    </row>
    <row r="33295">
      <c r="A33295" s="29"/>
      <c r="B33295" s="2"/>
      <c r="C33295" s="2"/>
      <c r="D33295" s="2"/>
      <c r="E33295" s="2"/>
      <c r="F33295" s="2"/>
      <c r="H33295" s="6"/>
    </row>
    <row r="33296">
      <c r="A33296" s="29"/>
      <c r="B33296" s="2"/>
      <c r="C33296" s="2"/>
      <c r="D33296" s="2"/>
      <c r="E33296" s="2"/>
      <c r="F33296" s="2"/>
      <c r="H33296" s="6"/>
    </row>
    <row r="33297">
      <c r="A33297" s="29"/>
      <c r="B33297" s="2"/>
      <c r="C33297" s="2"/>
      <c r="D33297" s="2"/>
      <c r="E33297" s="2"/>
      <c r="F33297" s="2"/>
      <c r="H33297" s="6"/>
    </row>
    <row r="33298">
      <c r="A33298" s="29"/>
      <c r="B33298" s="2"/>
      <c r="C33298" s="2"/>
      <c r="D33298" s="2"/>
      <c r="E33298" s="2"/>
      <c r="F33298" s="2"/>
      <c r="H33298" s="6"/>
    </row>
    <row r="33299">
      <c r="A33299" s="29"/>
      <c r="B33299" s="2"/>
      <c r="C33299" s="2"/>
      <c r="D33299" s="2"/>
      <c r="E33299" s="2"/>
      <c r="F33299" s="2"/>
      <c r="H33299" s="6"/>
    </row>
    <row r="33300">
      <c r="A33300" s="29"/>
      <c r="B33300" s="2"/>
      <c r="C33300" s="2"/>
      <c r="D33300" s="2"/>
      <c r="E33300" s="2"/>
      <c r="F33300" s="2"/>
      <c r="H33300" s="6"/>
    </row>
    <row r="33301">
      <c r="A33301" s="29"/>
      <c r="B33301" s="2"/>
      <c r="C33301" s="2"/>
      <c r="D33301" s="2"/>
      <c r="E33301" s="2"/>
      <c r="F33301" s="2"/>
      <c r="H33301" s="6"/>
    </row>
    <row r="33302">
      <c r="A33302" s="29"/>
      <c r="B33302" s="2"/>
      <c r="C33302" s="2"/>
      <c r="D33302" s="2"/>
      <c r="E33302" s="2"/>
      <c r="F33302" s="2"/>
      <c r="H33302" s="6"/>
    </row>
    <row r="33303">
      <c r="A33303" s="29"/>
      <c r="B33303" s="2"/>
      <c r="C33303" s="2"/>
      <c r="D33303" s="2"/>
      <c r="E33303" s="2"/>
      <c r="F33303" s="2"/>
      <c r="H33303" s="6"/>
    </row>
    <row r="33304">
      <c r="A33304" s="29"/>
      <c r="B33304" s="2"/>
      <c r="C33304" s="2"/>
      <c r="D33304" s="2"/>
      <c r="E33304" s="2"/>
      <c r="F33304" s="2"/>
      <c r="H33304" s="6"/>
    </row>
    <row r="33305">
      <c r="A33305" s="29"/>
      <c r="B33305" s="2"/>
      <c r="C33305" s="2"/>
      <c r="D33305" s="2"/>
      <c r="E33305" s="2"/>
      <c r="F33305" s="2"/>
      <c r="H33305" s="6"/>
    </row>
    <row r="33306">
      <c r="A33306" s="29"/>
      <c r="B33306" s="2"/>
      <c r="C33306" s="2"/>
      <c r="D33306" s="2"/>
      <c r="E33306" s="2"/>
      <c r="F33306" s="2"/>
      <c r="H33306" s="6"/>
    </row>
    <row r="33307">
      <c r="A33307" s="29"/>
      <c r="B33307" s="2"/>
      <c r="C33307" s="2"/>
      <c r="D33307" s="2"/>
      <c r="E33307" s="2"/>
      <c r="F33307" s="2"/>
      <c r="H33307" s="6"/>
    </row>
    <row r="33308">
      <c r="A33308" s="29"/>
      <c r="B33308" s="2"/>
      <c r="C33308" s="2"/>
      <c r="D33308" s="2"/>
      <c r="E33308" s="2"/>
      <c r="F33308" s="2"/>
      <c r="H33308" s="6"/>
    </row>
    <row r="33309">
      <c r="A33309" s="29"/>
      <c r="B33309" s="2"/>
      <c r="C33309" s="2"/>
      <c r="D33309" s="2"/>
      <c r="E33309" s="2"/>
      <c r="F33309" s="2"/>
      <c r="H33309" s="6"/>
    </row>
    <row r="33310">
      <c r="A33310" s="29"/>
      <c r="B33310" s="2"/>
      <c r="C33310" s="2"/>
      <c r="D33310" s="2"/>
      <c r="E33310" s="2"/>
      <c r="F33310" s="2"/>
      <c r="H33310" s="6"/>
    </row>
    <row r="33311">
      <c r="A33311" s="29"/>
      <c r="B33311" s="2"/>
      <c r="C33311" s="2"/>
      <c r="D33311" s="2"/>
      <c r="E33311" s="2"/>
      <c r="F33311" s="2"/>
      <c r="H33311" s="6"/>
    </row>
    <row r="33312">
      <c r="A33312" s="29"/>
      <c r="B33312" s="2"/>
      <c r="C33312" s="2"/>
      <c r="D33312" s="2"/>
      <c r="E33312" s="2"/>
      <c r="F33312" s="2"/>
      <c r="H33312" s="6"/>
    </row>
    <row r="33313">
      <c r="A33313" s="29"/>
      <c r="B33313" s="2"/>
      <c r="C33313" s="2"/>
      <c r="D33313" s="2"/>
      <c r="E33313" s="2"/>
      <c r="F33313" s="2"/>
      <c r="H33313" s="6"/>
    </row>
    <row r="33314">
      <c r="A33314" s="29"/>
      <c r="B33314" s="2"/>
      <c r="C33314" s="2"/>
      <c r="D33314" s="2"/>
      <c r="E33314" s="2"/>
      <c r="F33314" s="2"/>
      <c r="H33314" s="6"/>
    </row>
    <row r="33315">
      <c r="A33315" s="29"/>
      <c r="B33315" s="2"/>
      <c r="C33315" s="2"/>
      <c r="D33315" s="2"/>
      <c r="E33315" s="2"/>
      <c r="F33315" s="2"/>
      <c r="H33315" s="6"/>
    </row>
    <row r="33316">
      <c r="A33316" s="29"/>
      <c r="B33316" s="2"/>
      <c r="C33316" s="2"/>
      <c r="D33316" s="2"/>
      <c r="E33316" s="2"/>
      <c r="F33316" s="2"/>
      <c r="H33316" s="6"/>
    </row>
    <row r="33317">
      <c r="A33317" s="29"/>
      <c r="B33317" s="2"/>
      <c r="C33317" s="2"/>
      <c r="D33317" s="2"/>
      <c r="E33317" s="2"/>
      <c r="F33317" s="2"/>
      <c r="H33317" s="6"/>
    </row>
    <row r="33318">
      <c r="A33318" s="29"/>
      <c r="B33318" s="2"/>
      <c r="C33318" s="2"/>
      <c r="D33318" s="2"/>
      <c r="E33318" s="2"/>
      <c r="F33318" s="2"/>
      <c r="H33318" s="6"/>
    </row>
    <row r="33319">
      <c r="A33319" s="29"/>
      <c r="B33319" s="2"/>
      <c r="C33319" s="2"/>
      <c r="D33319" s="2"/>
      <c r="E33319" s="2"/>
      <c r="F33319" s="2"/>
      <c r="H33319" s="6"/>
    </row>
    <row r="33320">
      <c r="A33320" s="29"/>
      <c r="B33320" s="2"/>
      <c r="C33320" s="2"/>
      <c r="D33320" s="2"/>
      <c r="E33320" s="2"/>
      <c r="F33320" s="2"/>
      <c r="H33320" s="6"/>
    </row>
    <row r="33321">
      <c r="A33321" s="29"/>
      <c r="B33321" s="2"/>
      <c r="C33321" s="2"/>
      <c r="D33321" s="2"/>
      <c r="E33321" s="2"/>
      <c r="F33321" s="2"/>
      <c r="H33321" s="6"/>
    </row>
    <row r="33322">
      <c r="A33322" s="29"/>
      <c r="B33322" s="2"/>
      <c r="C33322" s="2"/>
      <c r="D33322" s="2"/>
      <c r="E33322" s="2"/>
      <c r="F33322" s="2"/>
      <c r="H33322" s="6"/>
    </row>
    <row r="33323">
      <c r="A33323" s="29"/>
      <c r="B33323" s="2"/>
      <c r="C33323" s="2"/>
      <c r="D33323" s="2"/>
      <c r="E33323" s="2"/>
      <c r="F33323" s="2"/>
      <c r="H33323" s="6"/>
    </row>
    <row r="33324">
      <c r="A33324" s="29"/>
      <c r="B33324" s="2"/>
      <c r="C33324" s="2"/>
      <c r="D33324" s="2"/>
      <c r="E33324" s="2"/>
      <c r="F33324" s="2"/>
      <c r="H33324" s="6"/>
    </row>
    <row r="33325">
      <c r="A33325" s="29"/>
      <c r="B33325" s="2"/>
      <c r="C33325" s="2"/>
      <c r="D33325" s="2"/>
      <c r="E33325" s="2"/>
      <c r="F33325" s="2"/>
      <c r="H33325" s="6"/>
    </row>
    <row r="33326">
      <c r="A33326" s="29"/>
      <c r="B33326" s="2"/>
      <c r="C33326" s="2"/>
      <c r="D33326" s="2"/>
      <c r="E33326" s="2"/>
      <c r="F33326" s="2"/>
      <c r="H33326" s="6"/>
    </row>
    <row r="33327">
      <c r="A33327" s="29"/>
      <c r="B33327" s="2"/>
      <c r="C33327" s="2"/>
      <c r="D33327" s="2"/>
      <c r="E33327" s="2"/>
      <c r="F33327" s="2"/>
      <c r="H33327" s="6"/>
    </row>
    <row r="33328">
      <c r="A33328" s="29"/>
      <c r="B33328" s="2"/>
      <c r="C33328" s="2"/>
      <c r="D33328" s="2"/>
      <c r="E33328" s="2"/>
      <c r="F33328" s="2"/>
      <c r="H33328" s="6"/>
    </row>
    <row r="33329">
      <c r="A33329" s="29"/>
      <c r="B33329" s="2"/>
      <c r="C33329" s="2"/>
      <c r="D33329" s="2"/>
      <c r="E33329" s="2"/>
      <c r="F33329" s="2"/>
      <c r="H33329" s="6"/>
    </row>
    <row r="33330">
      <c r="A33330" s="29"/>
      <c r="B33330" s="2"/>
      <c r="C33330" s="2"/>
      <c r="D33330" s="2"/>
      <c r="E33330" s="2"/>
      <c r="F33330" s="2"/>
      <c r="H33330" s="6"/>
    </row>
    <row r="33331">
      <c r="A33331" s="29"/>
      <c r="B33331" s="2"/>
      <c r="C33331" s="2"/>
      <c r="D33331" s="2"/>
      <c r="E33331" s="2"/>
      <c r="F33331" s="2"/>
      <c r="H33331" s="6"/>
    </row>
    <row r="33332">
      <c r="A33332" s="29"/>
      <c r="B33332" s="2"/>
      <c r="C33332" s="2"/>
      <c r="D33332" s="2"/>
      <c r="E33332" s="2"/>
      <c r="F33332" s="2"/>
      <c r="H33332" s="6"/>
    </row>
    <row r="33333">
      <c r="A33333" s="29"/>
      <c r="B33333" s="2"/>
      <c r="C33333" s="2"/>
      <c r="D33333" s="2"/>
      <c r="E33333" s="2"/>
      <c r="F33333" s="2"/>
      <c r="H33333" s="6"/>
    </row>
    <row r="33334">
      <c r="A33334" s="29"/>
      <c r="B33334" s="2"/>
      <c r="C33334" s="2"/>
      <c r="D33334" s="2"/>
      <c r="E33334" s="2"/>
      <c r="F33334" s="2"/>
      <c r="H33334" s="6"/>
    </row>
    <row r="33335">
      <c r="A33335" s="29"/>
      <c r="B33335" s="2"/>
      <c r="C33335" s="2"/>
      <c r="D33335" s="2"/>
      <c r="E33335" s="2"/>
      <c r="F33335" s="2"/>
      <c r="H33335" s="6"/>
    </row>
    <row r="33336">
      <c r="A33336" s="29"/>
      <c r="B33336" s="2"/>
      <c r="C33336" s="2"/>
      <c r="D33336" s="2"/>
      <c r="E33336" s="2"/>
      <c r="F33336" s="2"/>
      <c r="H33336" s="6"/>
    </row>
    <row r="33337">
      <c r="A33337" s="29"/>
      <c r="B33337" s="2"/>
      <c r="C33337" s="2"/>
      <c r="D33337" s="2"/>
      <c r="E33337" s="2"/>
      <c r="F33337" s="2"/>
      <c r="H33337" s="6"/>
    </row>
    <row r="33338">
      <c r="A33338" s="29"/>
      <c r="B33338" s="2"/>
      <c r="C33338" s="2"/>
      <c r="D33338" s="2"/>
      <c r="E33338" s="2"/>
      <c r="F33338" s="2"/>
      <c r="H33338" s="6"/>
    </row>
    <row r="33339">
      <c r="A33339" s="29"/>
      <c r="B33339" s="2"/>
      <c r="C33339" s="2"/>
      <c r="D33339" s="2"/>
      <c r="E33339" s="2"/>
      <c r="F33339" s="2"/>
      <c r="H33339" s="6"/>
    </row>
    <row r="33340">
      <c r="A33340" s="29"/>
      <c r="B33340" s="2"/>
      <c r="C33340" s="2"/>
      <c r="D33340" s="2"/>
      <c r="E33340" s="2"/>
      <c r="F33340" s="2"/>
      <c r="H33340" s="6"/>
    </row>
    <row r="33341">
      <c r="A33341" s="29"/>
      <c r="B33341" s="2"/>
      <c r="C33341" s="2"/>
      <c r="D33341" s="2"/>
      <c r="E33341" s="2"/>
      <c r="F33341" s="2"/>
      <c r="H33341" s="6"/>
    </row>
    <row r="33342">
      <c r="A33342" s="29"/>
      <c r="B33342" s="2"/>
      <c r="C33342" s="2"/>
      <c r="D33342" s="2"/>
      <c r="E33342" s="2"/>
      <c r="F33342" s="2"/>
      <c r="H33342" s="6"/>
    </row>
    <row r="33343">
      <c r="A33343" s="29"/>
      <c r="B33343" s="2"/>
      <c r="C33343" s="2"/>
      <c r="D33343" s="2"/>
      <c r="E33343" s="2"/>
      <c r="F33343" s="2"/>
      <c r="H33343" s="6"/>
    </row>
    <row r="33344">
      <c r="A33344" s="29"/>
      <c r="B33344" s="2"/>
      <c r="C33344" s="2"/>
      <c r="D33344" s="2"/>
      <c r="E33344" s="2"/>
      <c r="F33344" s="2"/>
      <c r="H33344" s="6"/>
    </row>
    <row r="33345">
      <c r="A33345" s="29"/>
      <c r="B33345" s="2"/>
      <c r="C33345" s="2"/>
      <c r="D33345" s="2"/>
      <c r="E33345" s="2"/>
      <c r="F33345" s="2"/>
      <c r="H33345" s="6"/>
    </row>
    <row r="33346">
      <c r="A33346" s="29"/>
      <c r="B33346" s="2"/>
      <c r="C33346" s="2"/>
      <c r="D33346" s="2"/>
      <c r="E33346" s="2"/>
      <c r="F33346" s="2"/>
      <c r="H33346" s="6"/>
    </row>
    <row r="33347">
      <c r="A33347" s="29"/>
      <c r="B33347" s="2"/>
      <c r="C33347" s="2"/>
      <c r="D33347" s="2"/>
      <c r="E33347" s="2"/>
      <c r="F33347" s="2"/>
      <c r="H33347" s="6"/>
    </row>
    <row r="33348">
      <c r="A33348" s="29"/>
      <c r="B33348" s="2"/>
      <c r="C33348" s="2"/>
      <c r="D33348" s="2"/>
      <c r="E33348" s="2"/>
      <c r="F33348" s="2"/>
      <c r="H33348" s="6"/>
    </row>
    <row r="33349">
      <c r="A33349" s="29"/>
      <c r="B33349" s="2"/>
      <c r="C33349" s="2"/>
      <c r="D33349" s="2"/>
      <c r="E33349" s="2"/>
      <c r="F33349" s="2"/>
      <c r="H33349" s="6"/>
    </row>
    <row r="33350">
      <c r="A33350" s="29"/>
      <c r="B33350" s="2"/>
      <c r="C33350" s="2"/>
      <c r="D33350" s="2"/>
      <c r="E33350" s="2"/>
      <c r="F33350" s="2"/>
      <c r="H33350" s="6"/>
    </row>
    <row r="33351">
      <c r="A33351" s="29"/>
      <c r="B33351" s="2"/>
      <c r="C33351" s="2"/>
      <c r="D33351" s="2"/>
      <c r="E33351" s="2"/>
      <c r="F33351" s="2"/>
      <c r="H33351" s="6"/>
    </row>
    <row r="33352">
      <c r="A33352" s="29"/>
      <c r="B33352" s="2"/>
      <c r="C33352" s="2"/>
      <c r="D33352" s="2"/>
      <c r="E33352" s="2"/>
      <c r="F33352" s="2"/>
      <c r="H33352" s="6"/>
    </row>
    <row r="33353">
      <c r="A33353" s="29"/>
      <c r="B33353" s="2"/>
      <c r="C33353" s="2"/>
      <c r="D33353" s="2"/>
      <c r="E33353" s="2"/>
      <c r="F33353" s="2"/>
      <c r="H33353" s="6"/>
    </row>
    <row r="33354">
      <c r="A33354" s="29"/>
      <c r="B33354" s="2"/>
      <c r="C33354" s="2"/>
      <c r="D33354" s="2"/>
      <c r="E33354" s="2"/>
      <c r="F33354" s="2"/>
      <c r="H33354" s="6"/>
    </row>
    <row r="33355">
      <c r="A33355" s="29"/>
      <c r="B33355" s="2"/>
      <c r="C33355" s="2"/>
      <c r="D33355" s="2"/>
      <c r="E33355" s="2"/>
      <c r="F33355" s="2"/>
      <c r="H33355" s="6"/>
    </row>
    <row r="33356">
      <c r="A33356" s="29"/>
      <c r="B33356" s="2"/>
      <c r="C33356" s="2"/>
      <c r="D33356" s="2"/>
      <c r="E33356" s="2"/>
      <c r="F33356" s="2"/>
      <c r="H33356" s="6"/>
    </row>
    <row r="33357">
      <c r="A33357" s="29"/>
      <c r="B33357" s="2"/>
      <c r="C33357" s="2"/>
      <c r="D33357" s="2"/>
      <c r="E33357" s="2"/>
      <c r="F33357" s="2"/>
      <c r="H33357" s="6"/>
    </row>
    <row r="33358">
      <c r="A33358" s="29"/>
      <c r="B33358" s="2"/>
      <c r="C33358" s="2"/>
      <c r="D33358" s="2"/>
      <c r="E33358" s="2"/>
      <c r="F33358" s="2"/>
      <c r="H33358" s="6"/>
    </row>
    <row r="33359">
      <c r="A33359" s="29"/>
      <c r="B33359" s="2"/>
      <c r="C33359" s="2"/>
      <c r="D33359" s="2"/>
      <c r="E33359" s="2"/>
      <c r="F33359" s="2"/>
      <c r="H33359" s="6"/>
    </row>
    <row r="33360">
      <c r="A33360" s="29"/>
      <c r="B33360" s="2"/>
      <c r="C33360" s="2"/>
      <c r="D33360" s="2"/>
      <c r="E33360" s="2"/>
      <c r="F33360" s="2"/>
      <c r="H33360" s="6"/>
    </row>
    <row r="33361">
      <c r="A33361" s="29"/>
      <c r="B33361" s="2"/>
      <c r="C33361" s="2"/>
      <c r="D33361" s="2"/>
      <c r="E33361" s="2"/>
      <c r="F33361" s="2"/>
      <c r="H33361" s="6"/>
    </row>
    <row r="33362">
      <c r="A33362" s="29"/>
      <c r="B33362" s="2"/>
      <c r="C33362" s="2"/>
      <c r="D33362" s="2"/>
      <c r="E33362" s="2"/>
      <c r="F33362" s="2"/>
      <c r="H33362" s="6"/>
    </row>
    <row r="33363">
      <c r="A33363" s="29"/>
      <c r="B33363" s="2"/>
      <c r="C33363" s="2"/>
      <c r="D33363" s="2"/>
      <c r="E33363" s="2"/>
      <c r="F33363" s="2"/>
      <c r="H33363" s="6"/>
    </row>
    <row r="33364">
      <c r="A33364" s="29"/>
      <c r="B33364" s="2"/>
      <c r="C33364" s="2"/>
      <c r="D33364" s="2"/>
      <c r="E33364" s="2"/>
      <c r="F33364" s="2"/>
      <c r="H33364" s="6"/>
    </row>
    <row r="33365">
      <c r="A33365" s="29"/>
      <c r="B33365" s="2"/>
      <c r="C33365" s="2"/>
      <c r="D33365" s="2"/>
      <c r="E33365" s="2"/>
      <c r="F33365" s="2"/>
      <c r="H33365" s="6"/>
    </row>
    <row r="33366">
      <c r="A33366" s="29"/>
      <c r="B33366" s="2"/>
      <c r="C33366" s="2"/>
      <c r="D33366" s="2"/>
      <c r="E33366" s="2"/>
      <c r="F33366" s="2"/>
      <c r="H33366" s="6"/>
    </row>
    <row r="33367">
      <c r="A33367" s="29"/>
      <c r="B33367" s="2"/>
      <c r="C33367" s="2"/>
      <c r="D33367" s="2"/>
      <c r="E33367" s="2"/>
      <c r="F33367" s="2"/>
      <c r="H33367" s="6"/>
    </row>
    <row r="33368">
      <c r="A33368" s="29"/>
      <c r="B33368" s="2"/>
      <c r="C33368" s="2"/>
      <c r="D33368" s="2"/>
      <c r="E33368" s="2"/>
      <c r="F33368" s="2"/>
      <c r="H33368" s="6"/>
    </row>
    <row r="33369">
      <c r="A33369" s="29"/>
      <c r="B33369" s="2"/>
      <c r="C33369" s="2"/>
      <c r="D33369" s="2"/>
      <c r="E33369" s="2"/>
      <c r="F33369" s="2"/>
      <c r="H33369" s="6"/>
    </row>
    <row r="33370">
      <c r="A33370" s="29"/>
      <c r="B33370" s="2"/>
      <c r="C33370" s="2"/>
      <c r="D33370" s="2"/>
      <c r="E33370" s="2"/>
      <c r="F33370" s="2"/>
      <c r="H33370" s="6"/>
    </row>
    <row r="33371">
      <c r="A33371" s="29"/>
      <c r="B33371" s="2"/>
      <c r="C33371" s="2"/>
      <c r="D33371" s="2"/>
      <c r="E33371" s="2"/>
      <c r="F33371" s="2"/>
      <c r="H33371" s="6"/>
    </row>
    <row r="33372">
      <c r="A33372" s="29"/>
      <c r="B33372" s="2"/>
      <c r="C33372" s="2"/>
      <c r="D33372" s="2"/>
      <c r="E33372" s="2"/>
      <c r="F33372" s="2"/>
      <c r="H33372" s="6"/>
    </row>
    <row r="33373">
      <c r="A33373" s="29"/>
      <c r="B33373" s="2"/>
      <c r="C33373" s="2"/>
      <c r="D33373" s="2"/>
      <c r="E33373" s="2"/>
      <c r="F33373" s="2"/>
      <c r="H33373" s="6"/>
    </row>
    <row r="33374">
      <c r="A33374" s="29"/>
      <c r="B33374" s="2"/>
      <c r="C33374" s="2"/>
      <c r="D33374" s="2"/>
      <c r="E33374" s="2"/>
      <c r="F33374" s="2"/>
      <c r="H33374" s="6"/>
    </row>
    <row r="33375">
      <c r="A33375" s="29"/>
      <c r="B33375" s="2"/>
      <c r="C33375" s="2"/>
      <c r="D33375" s="2"/>
      <c r="E33375" s="2"/>
      <c r="F33375" s="2"/>
      <c r="H33375" s="6"/>
    </row>
    <row r="33376">
      <c r="A33376" s="29"/>
      <c r="B33376" s="2"/>
      <c r="C33376" s="2"/>
      <c r="D33376" s="2"/>
      <c r="E33376" s="2"/>
      <c r="F33376" s="2"/>
      <c r="H33376" s="6"/>
    </row>
    <row r="33377">
      <c r="A33377" s="29"/>
      <c r="B33377" s="2"/>
      <c r="C33377" s="2"/>
      <c r="D33377" s="2"/>
      <c r="E33377" s="2"/>
      <c r="F33377" s="2"/>
      <c r="H33377" s="6"/>
    </row>
    <row r="33378">
      <c r="A33378" s="29"/>
      <c r="B33378" s="2"/>
      <c r="C33378" s="2"/>
      <c r="D33378" s="2"/>
      <c r="E33378" s="2"/>
      <c r="F33378" s="2"/>
      <c r="H33378" s="6"/>
    </row>
    <row r="33379">
      <c r="A33379" s="29"/>
      <c r="B33379" s="2"/>
      <c r="C33379" s="2"/>
      <c r="D33379" s="2"/>
      <c r="E33379" s="2"/>
      <c r="F33379" s="2"/>
      <c r="H33379" s="6"/>
    </row>
    <row r="33380">
      <c r="A33380" s="29"/>
      <c r="B33380" s="2"/>
      <c r="C33380" s="2"/>
      <c r="D33380" s="2"/>
      <c r="E33380" s="2"/>
      <c r="F33380" s="2"/>
      <c r="H33380" s="6"/>
    </row>
    <row r="33381">
      <c r="A33381" s="29"/>
      <c r="B33381" s="2"/>
      <c r="C33381" s="2"/>
      <c r="D33381" s="2"/>
      <c r="E33381" s="2"/>
      <c r="F33381" s="2"/>
      <c r="H33381" s="6"/>
    </row>
    <row r="33382">
      <c r="A33382" s="29"/>
      <c r="B33382" s="2"/>
      <c r="C33382" s="2"/>
      <c r="D33382" s="2"/>
      <c r="E33382" s="2"/>
      <c r="F33382" s="2"/>
      <c r="H33382" s="6"/>
    </row>
    <row r="33383">
      <c r="A33383" s="29"/>
      <c r="B33383" s="2"/>
      <c r="C33383" s="2"/>
      <c r="D33383" s="2"/>
      <c r="E33383" s="2"/>
      <c r="F33383" s="2"/>
      <c r="H33383" s="6"/>
    </row>
    <row r="33384">
      <c r="A33384" s="29"/>
      <c r="B33384" s="2"/>
      <c r="C33384" s="2"/>
      <c r="D33384" s="2"/>
      <c r="E33384" s="2"/>
      <c r="F33384" s="2"/>
      <c r="H33384" s="6"/>
    </row>
    <row r="33385">
      <c r="A33385" s="29"/>
      <c r="B33385" s="2"/>
      <c r="C33385" s="2"/>
      <c r="D33385" s="2"/>
      <c r="E33385" s="2"/>
      <c r="F33385" s="2"/>
      <c r="H33385" s="6"/>
    </row>
    <row r="33386">
      <c r="A33386" s="29"/>
      <c r="B33386" s="2"/>
      <c r="C33386" s="2"/>
      <c r="D33386" s="2"/>
      <c r="E33386" s="2"/>
      <c r="F33386" s="2"/>
      <c r="H33386" s="6"/>
    </row>
    <row r="33387">
      <c r="A33387" s="29"/>
      <c r="B33387" s="2"/>
      <c r="C33387" s="2"/>
      <c r="D33387" s="2"/>
      <c r="E33387" s="2"/>
      <c r="F33387" s="2"/>
      <c r="H33387" s="6"/>
    </row>
    <row r="33388">
      <c r="A33388" s="29"/>
      <c r="B33388" s="2"/>
      <c r="C33388" s="2"/>
      <c r="D33388" s="2"/>
      <c r="E33388" s="2"/>
      <c r="F33388" s="2"/>
      <c r="H33388" s="6"/>
    </row>
    <row r="33389">
      <c r="A33389" s="29"/>
      <c r="B33389" s="2"/>
      <c r="C33389" s="2"/>
      <c r="D33389" s="2"/>
      <c r="E33389" s="2"/>
      <c r="F33389" s="2"/>
      <c r="H33389" s="6"/>
    </row>
    <row r="33390">
      <c r="A33390" s="29"/>
      <c r="B33390" s="2"/>
      <c r="C33390" s="2"/>
      <c r="D33390" s="2"/>
      <c r="E33390" s="2"/>
      <c r="F33390" s="2"/>
      <c r="H33390" s="6"/>
    </row>
    <row r="33391">
      <c r="A33391" s="29"/>
      <c r="B33391" s="2"/>
      <c r="C33391" s="2"/>
      <c r="D33391" s="2"/>
      <c r="E33391" s="2"/>
      <c r="F33391" s="2"/>
      <c r="H33391" s="6"/>
    </row>
    <row r="33392">
      <c r="A33392" s="29"/>
      <c r="B33392" s="2"/>
      <c r="C33392" s="2"/>
      <c r="D33392" s="2"/>
      <c r="E33392" s="2"/>
      <c r="F33392" s="2"/>
      <c r="H33392" s="6"/>
    </row>
    <row r="33393">
      <c r="A33393" s="29"/>
      <c r="B33393" s="2"/>
      <c r="C33393" s="2"/>
      <c r="D33393" s="2"/>
      <c r="E33393" s="2"/>
      <c r="F33393" s="2"/>
      <c r="H33393" s="6"/>
    </row>
    <row r="33394">
      <c r="A33394" s="29"/>
      <c r="B33394" s="2"/>
      <c r="C33394" s="2"/>
      <c r="D33394" s="2"/>
      <c r="E33394" s="2"/>
      <c r="F33394" s="2"/>
      <c r="H33394" s="6"/>
    </row>
    <row r="33395">
      <c r="A33395" s="29"/>
      <c r="B33395" s="2"/>
      <c r="C33395" s="2"/>
      <c r="D33395" s="2"/>
      <c r="E33395" s="2"/>
      <c r="F33395" s="2"/>
      <c r="H33395" s="6"/>
    </row>
    <row r="33396">
      <c r="A33396" s="29"/>
      <c r="B33396" s="2"/>
      <c r="C33396" s="2"/>
      <c r="D33396" s="2"/>
      <c r="E33396" s="2"/>
      <c r="F33396" s="2"/>
      <c r="H33396" s="6"/>
    </row>
    <row r="33397">
      <c r="A33397" s="29"/>
      <c r="B33397" s="2"/>
      <c r="C33397" s="2"/>
      <c r="D33397" s="2"/>
      <c r="E33397" s="2"/>
      <c r="F33397" s="2"/>
      <c r="H33397" s="6"/>
    </row>
    <row r="33398">
      <c r="A33398" s="29"/>
      <c r="B33398" s="2"/>
      <c r="C33398" s="2"/>
      <c r="D33398" s="2"/>
      <c r="E33398" s="2"/>
      <c r="F33398" s="2"/>
      <c r="H33398" s="6"/>
    </row>
    <row r="33399">
      <c r="A33399" s="29"/>
      <c r="B33399" s="2"/>
      <c r="C33399" s="2"/>
      <c r="D33399" s="2"/>
      <c r="E33399" s="2"/>
      <c r="F33399" s="2"/>
      <c r="H33399" s="6"/>
    </row>
    <row r="33400">
      <c r="A33400" s="29"/>
      <c r="B33400" s="2"/>
      <c r="C33400" s="2"/>
      <c r="D33400" s="2"/>
      <c r="E33400" s="2"/>
      <c r="F33400" s="2"/>
      <c r="H33400" s="6"/>
    </row>
    <row r="33401">
      <c r="A33401" s="29"/>
      <c r="B33401" s="2"/>
      <c r="C33401" s="2"/>
      <c r="D33401" s="2"/>
      <c r="E33401" s="2"/>
      <c r="F33401" s="2"/>
      <c r="H33401" s="6"/>
    </row>
    <row r="33402">
      <c r="A33402" s="29"/>
      <c r="B33402" s="2"/>
      <c r="C33402" s="2"/>
      <c r="D33402" s="2"/>
      <c r="E33402" s="2"/>
      <c r="F33402" s="2"/>
      <c r="H33402" s="6"/>
    </row>
    <row r="33403">
      <c r="A33403" s="29"/>
      <c r="B33403" s="2"/>
      <c r="C33403" s="2"/>
      <c r="D33403" s="2"/>
      <c r="E33403" s="2"/>
      <c r="F33403" s="2"/>
      <c r="H33403" s="6"/>
    </row>
    <row r="33404">
      <c r="A33404" s="29"/>
      <c r="B33404" s="2"/>
      <c r="C33404" s="2"/>
      <c r="D33404" s="2"/>
      <c r="E33404" s="2"/>
      <c r="F33404" s="2"/>
      <c r="H33404" s="6"/>
    </row>
    <row r="33405">
      <c r="A33405" s="29"/>
      <c r="B33405" s="2"/>
      <c r="C33405" s="2"/>
      <c r="D33405" s="2"/>
      <c r="E33405" s="2"/>
      <c r="F33405" s="2"/>
      <c r="H33405" s="6"/>
    </row>
    <row r="33406">
      <c r="A33406" s="29"/>
      <c r="B33406" s="2"/>
      <c r="C33406" s="2"/>
      <c r="D33406" s="2"/>
      <c r="E33406" s="2"/>
      <c r="F33406" s="2"/>
      <c r="H33406" s="6"/>
    </row>
    <row r="33407">
      <c r="A33407" s="29"/>
      <c r="B33407" s="2"/>
      <c r="C33407" s="2"/>
      <c r="D33407" s="2"/>
      <c r="E33407" s="2"/>
      <c r="F33407" s="2"/>
      <c r="H33407" s="6"/>
    </row>
    <row r="33408">
      <c r="A33408" s="29"/>
      <c r="B33408" s="2"/>
      <c r="C33408" s="2"/>
      <c r="D33408" s="2"/>
      <c r="E33408" s="2"/>
      <c r="F33408" s="2"/>
      <c r="H33408" s="6"/>
    </row>
    <row r="33409">
      <c r="A33409" s="29"/>
      <c r="B33409" s="2"/>
      <c r="C33409" s="2"/>
      <c r="D33409" s="2"/>
      <c r="E33409" s="2"/>
      <c r="F33409" s="2"/>
      <c r="H33409" s="6"/>
    </row>
    <row r="33410">
      <c r="A33410" s="29"/>
      <c r="B33410" s="2"/>
      <c r="C33410" s="2"/>
      <c r="D33410" s="2"/>
      <c r="E33410" s="2"/>
      <c r="F33410" s="2"/>
      <c r="H33410" s="6"/>
    </row>
    <row r="33411">
      <c r="A33411" s="29"/>
      <c r="B33411" s="2"/>
      <c r="C33411" s="2"/>
      <c r="D33411" s="2"/>
      <c r="E33411" s="2"/>
      <c r="F33411" s="2"/>
      <c r="H33411" s="6"/>
    </row>
    <row r="33412">
      <c r="A33412" s="29"/>
      <c r="B33412" s="2"/>
      <c r="C33412" s="2"/>
      <c r="D33412" s="2"/>
      <c r="E33412" s="2"/>
      <c r="F33412" s="2"/>
      <c r="H33412" s="6"/>
    </row>
    <row r="33413">
      <c r="A33413" s="29"/>
      <c r="B33413" s="2"/>
      <c r="C33413" s="2"/>
      <c r="D33413" s="2"/>
      <c r="E33413" s="2"/>
      <c r="F33413" s="2"/>
      <c r="H33413" s="6"/>
    </row>
    <row r="33414">
      <c r="A33414" s="29"/>
      <c r="B33414" s="2"/>
      <c r="C33414" s="2"/>
      <c r="D33414" s="2"/>
      <c r="E33414" s="2"/>
      <c r="F33414" s="2"/>
      <c r="H33414" s="6"/>
    </row>
    <row r="33415">
      <c r="A33415" s="29"/>
      <c r="B33415" s="2"/>
      <c r="C33415" s="2"/>
      <c r="D33415" s="2"/>
      <c r="E33415" s="2"/>
      <c r="F33415" s="2"/>
      <c r="H33415" s="6"/>
    </row>
    <row r="33416">
      <c r="A33416" s="29"/>
      <c r="B33416" s="2"/>
      <c r="C33416" s="2"/>
      <c r="D33416" s="2"/>
      <c r="E33416" s="2"/>
      <c r="F33416" s="2"/>
      <c r="H33416" s="6"/>
    </row>
    <row r="33417">
      <c r="A33417" s="29"/>
      <c r="B33417" s="2"/>
      <c r="C33417" s="2"/>
      <c r="D33417" s="2"/>
      <c r="E33417" s="2"/>
      <c r="F33417" s="2"/>
      <c r="H33417" s="6"/>
    </row>
    <row r="33418">
      <c r="A33418" s="29"/>
      <c r="B33418" s="2"/>
      <c r="C33418" s="2"/>
      <c r="D33418" s="2"/>
      <c r="E33418" s="2"/>
      <c r="F33418" s="2"/>
      <c r="H33418" s="6"/>
    </row>
    <row r="33419">
      <c r="A33419" s="29"/>
      <c r="B33419" s="2"/>
      <c r="C33419" s="2"/>
      <c r="D33419" s="2"/>
      <c r="E33419" s="2"/>
      <c r="F33419" s="2"/>
      <c r="H33419" s="6"/>
    </row>
    <row r="33420">
      <c r="A33420" s="29"/>
      <c r="B33420" s="2"/>
      <c r="C33420" s="2"/>
      <c r="D33420" s="2"/>
      <c r="E33420" s="2"/>
      <c r="F33420" s="2"/>
      <c r="H33420" s="6"/>
    </row>
    <row r="33421">
      <c r="A33421" s="29"/>
      <c r="B33421" s="2"/>
      <c r="C33421" s="2"/>
      <c r="D33421" s="2"/>
      <c r="E33421" s="2"/>
      <c r="F33421" s="2"/>
      <c r="H33421" s="6"/>
    </row>
    <row r="33422">
      <c r="A33422" s="29"/>
      <c r="B33422" s="2"/>
      <c r="C33422" s="2"/>
      <c r="D33422" s="2"/>
      <c r="E33422" s="2"/>
      <c r="F33422" s="2"/>
      <c r="H33422" s="6"/>
    </row>
    <row r="33423">
      <c r="A33423" s="29"/>
      <c r="B33423" s="2"/>
      <c r="C33423" s="2"/>
      <c r="D33423" s="2"/>
      <c r="E33423" s="2"/>
      <c r="F33423" s="2"/>
      <c r="H33423" s="6"/>
    </row>
    <row r="33424">
      <c r="A33424" s="29"/>
      <c r="B33424" s="2"/>
      <c r="C33424" s="2"/>
      <c r="D33424" s="2"/>
      <c r="E33424" s="2"/>
      <c r="F33424" s="2"/>
      <c r="H33424" s="6"/>
    </row>
    <row r="33425">
      <c r="A33425" s="29"/>
      <c r="B33425" s="2"/>
      <c r="C33425" s="2"/>
      <c r="D33425" s="2"/>
      <c r="E33425" s="2"/>
      <c r="F33425" s="2"/>
      <c r="H33425" s="6"/>
    </row>
    <row r="33426">
      <c r="A33426" s="29"/>
      <c r="B33426" s="2"/>
      <c r="C33426" s="2"/>
      <c r="D33426" s="2"/>
      <c r="E33426" s="2"/>
      <c r="F33426" s="2"/>
      <c r="H33426" s="6"/>
    </row>
    <row r="33427">
      <c r="A33427" s="29"/>
      <c r="B33427" s="2"/>
      <c r="C33427" s="2"/>
      <c r="D33427" s="2"/>
      <c r="E33427" s="2"/>
      <c r="F33427" s="2"/>
      <c r="H33427" s="6"/>
    </row>
    <row r="33428">
      <c r="A33428" s="29"/>
      <c r="B33428" s="2"/>
      <c r="C33428" s="2"/>
      <c r="D33428" s="2"/>
      <c r="E33428" s="2"/>
      <c r="F33428" s="2"/>
      <c r="H33428" s="6"/>
    </row>
    <row r="33429">
      <c r="A33429" s="29"/>
      <c r="B33429" s="2"/>
      <c r="C33429" s="2"/>
      <c r="D33429" s="2"/>
      <c r="E33429" s="2"/>
      <c r="F33429" s="2"/>
      <c r="H33429" s="6"/>
    </row>
    <row r="33430">
      <c r="A33430" s="29"/>
      <c r="B33430" s="2"/>
      <c r="C33430" s="2"/>
      <c r="D33430" s="2"/>
      <c r="E33430" s="2"/>
      <c r="F33430" s="2"/>
      <c r="H33430" s="6"/>
    </row>
    <row r="33431">
      <c r="A33431" s="29"/>
      <c r="B33431" s="2"/>
      <c r="C33431" s="2"/>
      <c r="D33431" s="2"/>
      <c r="E33431" s="2"/>
      <c r="F33431" s="2"/>
      <c r="H33431" s="6"/>
    </row>
    <row r="33432">
      <c r="A33432" s="29"/>
      <c r="B33432" s="2"/>
      <c r="C33432" s="2"/>
      <c r="D33432" s="2"/>
      <c r="E33432" s="2"/>
      <c r="F33432" s="2"/>
      <c r="H33432" s="6"/>
    </row>
    <row r="33433">
      <c r="A33433" s="29"/>
      <c r="B33433" s="2"/>
      <c r="C33433" s="2"/>
      <c r="D33433" s="2"/>
      <c r="E33433" s="2"/>
      <c r="F33433" s="2"/>
      <c r="H33433" s="6"/>
    </row>
    <row r="33434">
      <c r="A33434" s="29"/>
      <c r="B33434" s="2"/>
      <c r="C33434" s="2"/>
      <c r="D33434" s="2"/>
      <c r="E33434" s="2"/>
      <c r="F33434" s="2"/>
      <c r="H33434" s="6"/>
    </row>
    <row r="33435">
      <c r="A33435" s="29"/>
      <c r="B33435" s="2"/>
      <c r="C33435" s="2"/>
      <c r="D33435" s="2"/>
      <c r="E33435" s="2"/>
      <c r="F33435" s="2"/>
      <c r="H33435" s="6"/>
    </row>
    <row r="33436">
      <c r="A33436" s="29"/>
      <c r="B33436" s="2"/>
      <c r="C33436" s="2"/>
      <c r="D33436" s="2"/>
      <c r="E33436" s="2"/>
      <c r="F33436" s="2"/>
      <c r="H33436" s="6"/>
    </row>
    <row r="33437">
      <c r="A33437" s="29"/>
      <c r="B33437" s="2"/>
      <c r="C33437" s="2"/>
      <c r="D33437" s="2"/>
      <c r="E33437" s="2"/>
      <c r="F33437" s="2"/>
      <c r="H33437" s="6"/>
    </row>
    <row r="33438">
      <c r="A33438" s="29"/>
      <c r="B33438" s="2"/>
      <c r="C33438" s="2"/>
      <c r="D33438" s="2"/>
      <c r="E33438" s="2"/>
      <c r="F33438" s="2"/>
      <c r="H33438" s="6"/>
    </row>
    <row r="33439">
      <c r="A33439" s="29"/>
      <c r="B33439" s="2"/>
      <c r="C33439" s="2"/>
      <c r="D33439" s="2"/>
      <c r="E33439" s="2"/>
      <c r="F33439" s="2"/>
      <c r="H33439" s="6"/>
    </row>
    <row r="33440">
      <c r="A33440" s="29"/>
      <c r="B33440" s="2"/>
      <c r="C33440" s="2"/>
      <c r="D33440" s="2"/>
      <c r="E33440" s="2"/>
      <c r="F33440" s="2"/>
      <c r="H33440" s="6"/>
    </row>
    <row r="33441">
      <c r="A33441" s="29"/>
      <c r="B33441" s="2"/>
      <c r="C33441" s="2"/>
      <c r="D33441" s="2"/>
      <c r="E33441" s="2"/>
      <c r="F33441" s="2"/>
      <c r="H33441" s="6"/>
    </row>
    <row r="33442">
      <c r="A33442" s="29"/>
      <c r="B33442" s="2"/>
      <c r="C33442" s="2"/>
      <c r="D33442" s="2"/>
      <c r="E33442" s="2"/>
      <c r="F33442" s="2"/>
      <c r="H33442" s="6"/>
    </row>
    <row r="33443">
      <c r="A33443" s="29"/>
      <c r="B33443" s="2"/>
      <c r="C33443" s="2"/>
      <c r="D33443" s="2"/>
      <c r="E33443" s="2"/>
      <c r="F33443" s="2"/>
      <c r="H33443" s="6"/>
    </row>
    <row r="33444">
      <c r="A33444" s="29"/>
      <c r="B33444" s="2"/>
      <c r="C33444" s="2"/>
      <c r="D33444" s="2"/>
      <c r="E33444" s="2"/>
      <c r="F33444" s="2"/>
      <c r="H33444" s="6"/>
    </row>
    <row r="33445">
      <c r="A33445" s="29"/>
      <c r="B33445" s="2"/>
      <c r="C33445" s="2"/>
      <c r="D33445" s="2"/>
      <c r="E33445" s="2"/>
      <c r="F33445" s="2"/>
      <c r="H33445" s="6"/>
    </row>
    <row r="33446">
      <c r="A33446" s="29"/>
      <c r="B33446" s="2"/>
      <c r="C33446" s="2"/>
      <c r="D33446" s="2"/>
      <c r="E33446" s="2"/>
      <c r="F33446" s="2"/>
      <c r="H33446" s="6"/>
    </row>
    <row r="33447">
      <c r="A33447" s="29"/>
      <c r="B33447" s="2"/>
      <c r="C33447" s="2"/>
      <c r="D33447" s="2"/>
      <c r="E33447" s="2"/>
      <c r="F33447" s="2"/>
      <c r="H33447" s="6"/>
    </row>
    <row r="33448">
      <c r="A33448" s="29"/>
      <c r="B33448" s="2"/>
      <c r="C33448" s="2"/>
      <c r="D33448" s="2"/>
      <c r="E33448" s="2"/>
      <c r="F33448" s="2"/>
      <c r="H33448" s="6"/>
    </row>
    <row r="33449">
      <c r="A33449" s="29"/>
      <c r="B33449" s="2"/>
      <c r="C33449" s="2"/>
      <c r="D33449" s="2"/>
      <c r="E33449" s="2"/>
      <c r="F33449" s="2"/>
      <c r="H33449" s="6"/>
    </row>
    <row r="33450">
      <c r="A33450" s="29"/>
      <c r="B33450" s="2"/>
      <c r="C33450" s="2"/>
      <c r="D33450" s="2"/>
      <c r="E33450" s="2"/>
      <c r="F33450" s="2"/>
      <c r="H33450" s="6"/>
    </row>
    <row r="33451">
      <c r="A33451" s="29"/>
      <c r="B33451" s="2"/>
      <c r="C33451" s="2"/>
      <c r="D33451" s="2"/>
      <c r="E33451" s="2"/>
      <c r="F33451" s="2"/>
      <c r="H33451" s="6"/>
    </row>
    <row r="33452">
      <c r="A33452" s="29"/>
      <c r="B33452" s="2"/>
      <c r="C33452" s="2"/>
      <c r="D33452" s="2"/>
      <c r="E33452" s="2"/>
      <c r="F33452" s="2"/>
      <c r="H33452" s="6"/>
    </row>
    <row r="33453">
      <c r="A33453" s="29"/>
      <c r="B33453" s="2"/>
      <c r="C33453" s="2"/>
      <c r="D33453" s="2"/>
      <c r="E33453" s="2"/>
      <c r="F33453" s="2"/>
      <c r="H33453" s="6"/>
    </row>
    <row r="33454">
      <c r="A33454" s="29"/>
      <c r="B33454" s="2"/>
      <c r="C33454" s="2"/>
      <c r="D33454" s="2"/>
      <c r="E33454" s="2"/>
      <c r="F33454" s="2"/>
      <c r="H33454" s="6"/>
    </row>
    <row r="33455">
      <c r="A33455" s="29"/>
      <c r="B33455" s="2"/>
      <c r="C33455" s="2"/>
      <c r="D33455" s="2"/>
      <c r="E33455" s="2"/>
      <c r="F33455" s="2"/>
      <c r="H33455" s="6"/>
    </row>
    <row r="33456">
      <c r="A33456" s="29"/>
      <c r="B33456" s="2"/>
      <c r="C33456" s="2"/>
      <c r="D33456" s="2"/>
      <c r="E33456" s="2"/>
      <c r="F33456" s="2"/>
      <c r="H33456" s="6"/>
    </row>
    <row r="33457">
      <c r="A33457" s="29"/>
      <c r="B33457" s="2"/>
      <c r="C33457" s="2"/>
      <c r="D33457" s="2"/>
      <c r="E33457" s="2"/>
      <c r="F33457" s="2"/>
      <c r="H33457" s="6"/>
    </row>
    <row r="33458">
      <c r="A33458" s="29"/>
      <c r="B33458" s="2"/>
      <c r="C33458" s="2"/>
      <c r="D33458" s="2"/>
      <c r="E33458" s="2"/>
      <c r="F33458" s="2"/>
      <c r="H33458" s="6"/>
    </row>
    <row r="33459">
      <c r="A33459" s="29"/>
      <c r="B33459" s="2"/>
      <c r="C33459" s="2"/>
      <c r="D33459" s="2"/>
      <c r="E33459" s="2"/>
      <c r="F33459" s="2"/>
      <c r="H33459" s="6"/>
    </row>
    <row r="33460">
      <c r="A33460" s="29"/>
      <c r="B33460" s="2"/>
      <c r="C33460" s="2"/>
      <c r="D33460" s="2"/>
      <c r="E33460" s="2"/>
      <c r="F33460" s="2"/>
      <c r="H33460" s="6"/>
    </row>
    <row r="33461">
      <c r="A33461" s="29"/>
      <c r="B33461" s="2"/>
      <c r="C33461" s="2"/>
      <c r="D33461" s="2"/>
      <c r="E33461" s="2"/>
      <c r="F33461" s="2"/>
      <c r="H33461" s="6"/>
    </row>
    <row r="33462">
      <c r="A33462" s="29"/>
      <c r="B33462" s="2"/>
      <c r="C33462" s="2"/>
      <c r="D33462" s="2"/>
      <c r="E33462" s="2"/>
      <c r="F33462" s="2"/>
      <c r="H33462" s="6"/>
    </row>
    <row r="33463">
      <c r="A33463" s="29"/>
      <c r="B33463" s="2"/>
      <c r="C33463" s="2"/>
      <c r="D33463" s="2"/>
      <c r="E33463" s="2"/>
      <c r="F33463" s="2"/>
      <c r="H33463" s="6"/>
    </row>
    <row r="33464">
      <c r="A33464" s="29"/>
      <c r="B33464" s="2"/>
      <c r="C33464" s="2"/>
      <c r="D33464" s="2"/>
      <c r="E33464" s="2"/>
      <c r="F33464" s="2"/>
      <c r="H33464" s="6"/>
    </row>
    <row r="33465">
      <c r="A33465" s="29"/>
      <c r="B33465" s="2"/>
      <c r="C33465" s="2"/>
      <c r="D33465" s="2"/>
      <c r="E33465" s="2"/>
      <c r="F33465" s="2"/>
      <c r="H33465" s="6"/>
    </row>
    <row r="33466">
      <c r="A33466" s="29"/>
      <c r="B33466" s="2"/>
      <c r="C33466" s="2"/>
      <c r="D33466" s="2"/>
      <c r="E33466" s="2"/>
      <c r="F33466" s="2"/>
      <c r="H33466" s="6"/>
    </row>
    <row r="33467">
      <c r="A33467" s="29"/>
      <c r="B33467" s="2"/>
      <c r="C33467" s="2"/>
      <c r="D33467" s="2"/>
      <c r="E33467" s="2"/>
      <c r="F33467" s="2"/>
      <c r="H33467" s="6"/>
    </row>
    <row r="33468">
      <c r="A33468" s="29"/>
      <c r="B33468" s="2"/>
      <c r="C33468" s="2"/>
      <c r="D33468" s="2"/>
      <c r="E33468" s="2"/>
      <c r="F33468" s="2"/>
      <c r="H33468" s="6"/>
    </row>
    <row r="33469">
      <c r="A33469" s="29"/>
      <c r="B33469" s="2"/>
      <c r="C33469" s="2"/>
      <c r="D33469" s="2"/>
      <c r="E33469" s="2"/>
      <c r="F33469" s="2"/>
      <c r="H33469" s="6"/>
    </row>
    <row r="33470">
      <c r="A33470" s="29"/>
      <c r="B33470" s="2"/>
      <c r="C33470" s="2"/>
      <c r="D33470" s="2"/>
      <c r="E33470" s="2"/>
      <c r="F33470" s="2"/>
      <c r="H33470" s="6"/>
    </row>
    <row r="33471">
      <c r="A33471" s="29"/>
      <c r="B33471" s="2"/>
      <c r="C33471" s="2"/>
      <c r="D33471" s="2"/>
      <c r="E33471" s="2"/>
      <c r="F33471" s="2"/>
      <c r="H33471" s="6"/>
    </row>
    <row r="33472">
      <c r="A33472" s="29"/>
      <c r="B33472" s="2"/>
      <c r="C33472" s="2"/>
      <c r="D33472" s="2"/>
      <c r="E33472" s="2"/>
      <c r="F33472" s="2"/>
      <c r="H33472" s="6"/>
    </row>
    <row r="33473">
      <c r="A33473" s="29"/>
      <c r="B33473" s="2"/>
      <c r="C33473" s="2"/>
      <c r="D33473" s="2"/>
      <c r="E33473" s="2"/>
      <c r="F33473" s="2"/>
      <c r="H33473" s="6"/>
    </row>
    <row r="33474">
      <c r="A33474" s="29"/>
      <c r="B33474" s="2"/>
      <c r="C33474" s="2"/>
      <c r="D33474" s="2"/>
      <c r="E33474" s="2"/>
      <c r="F33474" s="2"/>
      <c r="H33474" s="6"/>
    </row>
    <row r="33475">
      <c r="A33475" s="29"/>
      <c r="B33475" s="2"/>
      <c r="C33475" s="2"/>
      <c r="D33475" s="2"/>
      <c r="E33475" s="2"/>
      <c r="F33475" s="2"/>
      <c r="H33475" s="6"/>
    </row>
    <row r="33476">
      <c r="A33476" s="29"/>
      <c r="B33476" s="2"/>
      <c r="C33476" s="2"/>
      <c r="D33476" s="2"/>
      <c r="E33476" s="2"/>
      <c r="F33476" s="2"/>
      <c r="H33476" s="6"/>
    </row>
    <row r="33477">
      <c r="A33477" s="29"/>
      <c r="B33477" s="2"/>
      <c r="C33477" s="2"/>
      <c r="D33477" s="2"/>
      <c r="E33477" s="2"/>
      <c r="F33477" s="2"/>
      <c r="H33477" s="6"/>
    </row>
    <row r="33478">
      <c r="A33478" s="29"/>
      <c r="B33478" s="2"/>
      <c r="C33478" s="2"/>
      <c r="D33478" s="2"/>
      <c r="E33478" s="2"/>
      <c r="F33478" s="2"/>
      <c r="H33478" s="6"/>
    </row>
    <row r="33479">
      <c r="A33479" s="29"/>
      <c r="B33479" s="2"/>
      <c r="C33479" s="2"/>
      <c r="D33479" s="2"/>
      <c r="E33479" s="2"/>
      <c r="F33479" s="2"/>
      <c r="H33479" s="6"/>
    </row>
    <row r="33480">
      <c r="A33480" s="29"/>
      <c r="B33480" s="2"/>
      <c r="C33480" s="2"/>
      <c r="D33480" s="2"/>
      <c r="E33480" s="2"/>
      <c r="F33480" s="2"/>
      <c r="H33480" s="6"/>
    </row>
    <row r="33481">
      <c r="A33481" s="29"/>
      <c r="B33481" s="2"/>
      <c r="C33481" s="2"/>
      <c r="D33481" s="2"/>
      <c r="E33481" s="2"/>
      <c r="F33481" s="2"/>
      <c r="H33481" s="6"/>
    </row>
    <row r="33482">
      <c r="A33482" s="29"/>
      <c r="B33482" s="2"/>
      <c r="C33482" s="2"/>
      <c r="D33482" s="2"/>
      <c r="E33482" s="2"/>
      <c r="F33482" s="2"/>
      <c r="H33482" s="6"/>
    </row>
    <row r="33483">
      <c r="A33483" s="29"/>
      <c r="B33483" s="2"/>
      <c r="C33483" s="2"/>
      <c r="D33483" s="2"/>
      <c r="E33483" s="2"/>
      <c r="F33483" s="2"/>
      <c r="H33483" s="6"/>
    </row>
    <row r="33484">
      <c r="A33484" s="29"/>
      <c r="B33484" s="2"/>
      <c r="C33484" s="2"/>
      <c r="D33484" s="2"/>
      <c r="E33484" s="2"/>
      <c r="F33484" s="2"/>
      <c r="H33484" s="6"/>
    </row>
    <row r="33485">
      <c r="A33485" s="29"/>
      <c r="B33485" s="2"/>
      <c r="C33485" s="2"/>
      <c r="D33485" s="2"/>
      <c r="E33485" s="2"/>
      <c r="F33485" s="2"/>
      <c r="H33485" s="6"/>
    </row>
    <row r="33486">
      <c r="A33486" s="29"/>
      <c r="B33486" s="2"/>
      <c r="C33486" s="2"/>
      <c r="D33486" s="2"/>
      <c r="E33486" s="2"/>
      <c r="F33486" s="2"/>
      <c r="H33486" s="6"/>
    </row>
    <row r="33487">
      <c r="A33487" s="29"/>
      <c r="B33487" s="2"/>
      <c r="C33487" s="2"/>
      <c r="D33487" s="2"/>
      <c r="E33487" s="2"/>
      <c r="F33487" s="2"/>
      <c r="H33487" s="6"/>
    </row>
    <row r="33488">
      <c r="A33488" s="29"/>
      <c r="B33488" s="2"/>
      <c r="C33488" s="2"/>
      <c r="D33488" s="2"/>
      <c r="E33488" s="2"/>
      <c r="F33488" s="2"/>
      <c r="H33488" s="6"/>
    </row>
    <row r="33489">
      <c r="A33489" s="29"/>
      <c r="B33489" s="2"/>
      <c r="C33489" s="2"/>
      <c r="D33489" s="2"/>
      <c r="E33489" s="2"/>
      <c r="F33489" s="2"/>
      <c r="H33489" s="6"/>
    </row>
    <row r="33490">
      <c r="A33490" s="29"/>
      <c r="B33490" s="2"/>
      <c r="C33490" s="2"/>
      <c r="D33490" s="2"/>
      <c r="E33490" s="2"/>
      <c r="F33490" s="2"/>
      <c r="H33490" s="6"/>
    </row>
    <row r="33491">
      <c r="A33491" s="29"/>
      <c r="B33491" s="2"/>
      <c r="C33491" s="2"/>
      <c r="D33491" s="2"/>
      <c r="E33491" s="2"/>
      <c r="F33491" s="2"/>
      <c r="H33491" s="6"/>
    </row>
    <row r="33492">
      <c r="A33492" s="29"/>
      <c r="B33492" s="2"/>
      <c r="C33492" s="2"/>
      <c r="D33492" s="2"/>
      <c r="E33492" s="2"/>
      <c r="F33492" s="2"/>
      <c r="H33492" s="6"/>
    </row>
    <row r="33493">
      <c r="A33493" s="29"/>
      <c r="B33493" s="2"/>
      <c r="C33493" s="2"/>
      <c r="D33493" s="2"/>
      <c r="E33493" s="2"/>
      <c r="F33493" s="2"/>
      <c r="H33493" s="6"/>
    </row>
    <row r="33494">
      <c r="A33494" s="29"/>
      <c r="B33494" s="2"/>
      <c r="C33494" s="2"/>
      <c r="D33494" s="2"/>
      <c r="E33494" s="2"/>
      <c r="F33494" s="2"/>
      <c r="H33494" s="6"/>
    </row>
    <row r="33495">
      <c r="A33495" s="29"/>
      <c r="B33495" s="2"/>
      <c r="C33495" s="2"/>
      <c r="D33495" s="2"/>
      <c r="E33495" s="2"/>
      <c r="F33495" s="2"/>
      <c r="H33495" s="6"/>
    </row>
    <row r="33496">
      <c r="A33496" s="29"/>
      <c r="B33496" s="2"/>
      <c r="C33496" s="2"/>
      <c r="D33496" s="2"/>
      <c r="E33496" s="2"/>
      <c r="F33496" s="2"/>
      <c r="H33496" s="6"/>
    </row>
    <row r="33497">
      <c r="A33497" s="29"/>
      <c r="B33497" s="2"/>
      <c r="C33497" s="2"/>
      <c r="D33497" s="2"/>
      <c r="E33497" s="2"/>
      <c r="F33497" s="2"/>
      <c r="H33497" s="6"/>
    </row>
    <row r="33498">
      <c r="A33498" s="29"/>
      <c r="B33498" s="2"/>
      <c r="C33498" s="2"/>
      <c r="D33498" s="2"/>
      <c r="E33498" s="2"/>
      <c r="F33498" s="2"/>
      <c r="H33498" s="6"/>
    </row>
    <row r="33499">
      <c r="A33499" s="29"/>
      <c r="B33499" s="2"/>
      <c r="C33499" s="2"/>
      <c r="D33499" s="2"/>
      <c r="E33499" s="2"/>
      <c r="F33499" s="2"/>
      <c r="H33499" s="6"/>
    </row>
    <row r="33500">
      <c r="A33500" s="29"/>
      <c r="B33500" s="2"/>
      <c r="C33500" s="2"/>
      <c r="D33500" s="2"/>
      <c r="E33500" s="2"/>
      <c r="F33500" s="2"/>
      <c r="H33500" s="6"/>
    </row>
    <row r="33501">
      <c r="A33501" s="29"/>
      <c r="B33501" s="2"/>
      <c r="C33501" s="2"/>
      <c r="D33501" s="2"/>
      <c r="E33501" s="2"/>
      <c r="F33501" s="2"/>
      <c r="H33501" s="6"/>
    </row>
    <row r="33502">
      <c r="A33502" s="29"/>
      <c r="B33502" s="2"/>
      <c r="C33502" s="2"/>
      <c r="D33502" s="2"/>
      <c r="E33502" s="2"/>
      <c r="F33502" s="2"/>
      <c r="H33502" s="6"/>
    </row>
    <row r="33503">
      <c r="A33503" s="29"/>
      <c r="B33503" s="2"/>
      <c r="C33503" s="2"/>
      <c r="D33503" s="2"/>
      <c r="E33503" s="2"/>
      <c r="F33503" s="2"/>
      <c r="H33503" s="6"/>
    </row>
    <row r="33504">
      <c r="A33504" s="29"/>
      <c r="B33504" s="2"/>
      <c r="C33504" s="2"/>
      <c r="D33504" s="2"/>
      <c r="E33504" s="2"/>
      <c r="F33504" s="2"/>
      <c r="H33504" s="6"/>
    </row>
    <row r="33505">
      <c r="A33505" s="29"/>
      <c r="B33505" s="2"/>
      <c r="C33505" s="2"/>
      <c r="D33505" s="2"/>
      <c r="E33505" s="2"/>
      <c r="F33505" s="2"/>
      <c r="H33505" s="6"/>
    </row>
    <row r="33506">
      <c r="A33506" s="29"/>
      <c r="B33506" s="2"/>
      <c r="C33506" s="2"/>
      <c r="D33506" s="2"/>
      <c r="E33506" s="2"/>
      <c r="F33506" s="2"/>
      <c r="H33506" s="6"/>
    </row>
    <row r="33507">
      <c r="A33507" s="29"/>
      <c r="B33507" s="2"/>
      <c r="C33507" s="2"/>
      <c r="D33507" s="2"/>
      <c r="E33507" s="2"/>
      <c r="F33507" s="2"/>
      <c r="H33507" s="6"/>
    </row>
    <row r="33508">
      <c r="A33508" s="29"/>
      <c r="B33508" s="2"/>
      <c r="C33508" s="2"/>
      <c r="D33508" s="2"/>
      <c r="E33508" s="2"/>
      <c r="F33508" s="2"/>
      <c r="H33508" s="6"/>
    </row>
    <row r="33509">
      <c r="A33509" s="29"/>
      <c r="B33509" s="2"/>
      <c r="C33509" s="2"/>
      <c r="D33509" s="2"/>
      <c r="E33509" s="2"/>
      <c r="F33509" s="2"/>
      <c r="H33509" s="6"/>
    </row>
    <row r="33510">
      <c r="A33510" s="29"/>
      <c r="B33510" s="2"/>
      <c r="C33510" s="2"/>
      <c r="D33510" s="2"/>
      <c r="E33510" s="2"/>
      <c r="F33510" s="2"/>
      <c r="H33510" s="6"/>
    </row>
    <row r="33511">
      <c r="A33511" s="29"/>
      <c r="B33511" s="2"/>
      <c r="C33511" s="2"/>
      <c r="D33511" s="2"/>
      <c r="E33511" s="2"/>
      <c r="F33511" s="2"/>
      <c r="H33511" s="6"/>
    </row>
    <row r="33512">
      <c r="A33512" s="29"/>
      <c r="B33512" s="2"/>
      <c r="C33512" s="2"/>
      <c r="D33512" s="2"/>
      <c r="E33512" s="2"/>
      <c r="F33512" s="2"/>
      <c r="H33512" s="6"/>
    </row>
    <row r="33513">
      <c r="A33513" s="29"/>
      <c r="B33513" s="2"/>
      <c r="C33513" s="2"/>
      <c r="D33513" s="2"/>
      <c r="E33513" s="2"/>
      <c r="F33513" s="2"/>
      <c r="H33513" s="6"/>
    </row>
    <row r="33514">
      <c r="A33514" s="29"/>
      <c r="B33514" s="2"/>
      <c r="C33514" s="2"/>
      <c r="D33514" s="2"/>
      <c r="E33514" s="2"/>
      <c r="F33514" s="2"/>
      <c r="H33514" s="6"/>
    </row>
    <row r="33515">
      <c r="A33515" s="29"/>
      <c r="B33515" s="2"/>
      <c r="C33515" s="2"/>
      <c r="D33515" s="2"/>
      <c r="E33515" s="2"/>
      <c r="F33515" s="2"/>
      <c r="H33515" s="6"/>
    </row>
    <row r="33516">
      <c r="A33516" s="29"/>
      <c r="B33516" s="2"/>
      <c r="C33516" s="2"/>
      <c r="D33516" s="2"/>
      <c r="E33516" s="2"/>
      <c r="F33516" s="2"/>
      <c r="H33516" s="6"/>
    </row>
    <row r="33517">
      <c r="A33517" s="29"/>
      <c r="B33517" s="2"/>
      <c r="C33517" s="2"/>
      <c r="D33517" s="2"/>
      <c r="E33517" s="2"/>
      <c r="F33517" s="2"/>
      <c r="H33517" s="6"/>
    </row>
    <row r="33518">
      <c r="A33518" s="29"/>
      <c r="B33518" s="2"/>
      <c r="C33518" s="2"/>
      <c r="D33518" s="2"/>
      <c r="E33518" s="2"/>
      <c r="F33518" s="2"/>
      <c r="H33518" s="6"/>
    </row>
    <row r="33519">
      <c r="A33519" s="29"/>
      <c r="B33519" s="2"/>
      <c r="C33519" s="2"/>
      <c r="D33519" s="2"/>
      <c r="E33519" s="2"/>
      <c r="F33519" s="2"/>
      <c r="H33519" s="6"/>
    </row>
    <row r="33520">
      <c r="A33520" s="29"/>
      <c r="B33520" s="2"/>
      <c r="C33520" s="2"/>
      <c r="D33520" s="2"/>
      <c r="E33520" s="2"/>
      <c r="F33520" s="2"/>
      <c r="H33520" s="6"/>
    </row>
    <row r="33521">
      <c r="A33521" s="29"/>
      <c r="B33521" s="2"/>
      <c r="C33521" s="2"/>
      <c r="D33521" s="2"/>
      <c r="E33521" s="2"/>
      <c r="F33521" s="2"/>
      <c r="H33521" s="6"/>
    </row>
    <row r="33522">
      <c r="A33522" s="29"/>
      <c r="B33522" s="2"/>
      <c r="C33522" s="2"/>
      <c r="D33522" s="2"/>
      <c r="E33522" s="2"/>
      <c r="F33522" s="2"/>
      <c r="H33522" s="6"/>
    </row>
    <row r="33523">
      <c r="A33523" s="29"/>
      <c r="B33523" s="2"/>
      <c r="C33523" s="2"/>
      <c r="D33523" s="2"/>
      <c r="E33523" s="2"/>
      <c r="F33523" s="2"/>
      <c r="H33523" s="6"/>
    </row>
    <row r="33524">
      <c r="A33524" s="29"/>
      <c r="B33524" s="2"/>
      <c r="C33524" s="2"/>
      <c r="D33524" s="2"/>
      <c r="E33524" s="2"/>
      <c r="F33524" s="2"/>
      <c r="H33524" s="6"/>
    </row>
    <row r="33525">
      <c r="A33525" s="29"/>
      <c r="B33525" s="2"/>
      <c r="C33525" s="2"/>
      <c r="D33525" s="2"/>
      <c r="E33525" s="2"/>
      <c r="F33525" s="2"/>
      <c r="H33525" s="6"/>
    </row>
    <row r="33526">
      <c r="A33526" s="29"/>
      <c r="B33526" s="2"/>
      <c r="C33526" s="2"/>
      <c r="D33526" s="2"/>
      <c r="E33526" s="2"/>
      <c r="F33526" s="2"/>
      <c r="H33526" s="6"/>
    </row>
    <row r="33527">
      <c r="A33527" s="29"/>
      <c r="B33527" s="2"/>
      <c r="C33527" s="2"/>
      <c r="D33527" s="2"/>
      <c r="E33527" s="2"/>
      <c r="F33527" s="2"/>
      <c r="H33527" s="6"/>
    </row>
    <row r="33528">
      <c r="A33528" s="29"/>
      <c r="B33528" s="2"/>
      <c r="C33528" s="2"/>
      <c r="D33528" s="2"/>
      <c r="E33528" s="2"/>
      <c r="F33528" s="2"/>
      <c r="H33528" s="6"/>
    </row>
    <row r="33529">
      <c r="A33529" s="29"/>
      <c r="B33529" s="2"/>
      <c r="C33529" s="2"/>
      <c r="D33529" s="2"/>
      <c r="E33529" s="2"/>
      <c r="F33529" s="2"/>
      <c r="H33529" s="6"/>
    </row>
    <row r="33530">
      <c r="A33530" s="29"/>
      <c r="B33530" s="2"/>
      <c r="C33530" s="2"/>
      <c r="D33530" s="2"/>
      <c r="E33530" s="2"/>
      <c r="F33530" s="2"/>
      <c r="H33530" s="6"/>
    </row>
    <row r="33531">
      <c r="A33531" s="29"/>
      <c r="B33531" s="2"/>
      <c r="C33531" s="2"/>
      <c r="D33531" s="2"/>
      <c r="E33531" s="2"/>
      <c r="F33531" s="2"/>
      <c r="H33531" s="6"/>
    </row>
    <row r="33532">
      <c r="A33532" s="29"/>
      <c r="B33532" s="2"/>
      <c r="C33532" s="2"/>
      <c r="D33532" s="2"/>
      <c r="E33532" s="2"/>
      <c r="F33532" s="2"/>
      <c r="H33532" s="6"/>
    </row>
    <row r="33533">
      <c r="A33533" s="29"/>
      <c r="B33533" s="2"/>
      <c r="C33533" s="2"/>
      <c r="D33533" s="2"/>
      <c r="E33533" s="2"/>
      <c r="F33533" s="2"/>
      <c r="H33533" s="6"/>
    </row>
    <row r="33534">
      <c r="A33534" s="29"/>
      <c r="B33534" s="2"/>
      <c r="C33534" s="2"/>
      <c r="D33534" s="2"/>
      <c r="E33534" s="2"/>
      <c r="F33534" s="2"/>
      <c r="H33534" s="6"/>
    </row>
    <row r="33535">
      <c r="A33535" s="29"/>
      <c r="B33535" s="2"/>
      <c r="C33535" s="2"/>
      <c r="D33535" s="2"/>
      <c r="E33535" s="2"/>
      <c r="F33535" s="2"/>
      <c r="H33535" s="6"/>
    </row>
    <row r="33536">
      <c r="A33536" s="29"/>
      <c r="B33536" s="2"/>
      <c r="C33536" s="2"/>
      <c r="D33536" s="2"/>
      <c r="E33536" s="2"/>
      <c r="F33536" s="2"/>
      <c r="H33536" s="6"/>
    </row>
    <row r="33537">
      <c r="A33537" s="29"/>
      <c r="B33537" s="2"/>
      <c r="C33537" s="2"/>
      <c r="D33537" s="2"/>
      <c r="E33537" s="2"/>
      <c r="F33537" s="2"/>
      <c r="H33537" s="6"/>
    </row>
    <row r="33538">
      <c r="A33538" s="29"/>
      <c r="B33538" s="2"/>
      <c r="C33538" s="2"/>
      <c r="D33538" s="2"/>
      <c r="E33538" s="2"/>
      <c r="F33538" s="2"/>
      <c r="H33538" s="6"/>
    </row>
    <row r="33539">
      <c r="A33539" s="29"/>
      <c r="B33539" s="2"/>
      <c r="C33539" s="2"/>
      <c r="D33539" s="2"/>
      <c r="E33539" s="2"/>
      <c r="F33539" s="2"/>
      <c r="H33539" s="6"/>
    </row>
    <row r="33540">
      <c r="A33540" s="29"/>
      <c r="B33540" s="2"/>
      <c r="C33540" s="2"/>
      <c r="D33540" s="2"/>
      <c r="E33540" s="2"/>
      <c r="F33540" s="2"/>
      <c r="H33540" s="6"/>
    </row>
    <row r="33541">
      <c r="A33541" s="29"/>
      <c r="B33541" s="2"/>
      <c r="C33541" s="2"/>
      <c r="D33541" s="2"/>
      <c r="E33541" s="2"/>
      <c r="F33541" s="2"/>
      <c r="H33541" s="6"/>
    </row>
    <row r="33542">
      <c r="A33542" s="29"/>
      <c r="B33542" s="2"/>
      <c r="C33542" s="2"/>
      <c r="D33542" s="2"/>
      <c r="E33542" s="2"/>
      <c r="F33542" s="2"/>
      <c r="H33542" s="6"/>
    </row>
    <row r="33543">
      <c r="A33543" s="29"/>
      <c r="B33543" s="2"/>
      <c r="C33543" s="2"/>
      <c r="D33543" s="2"/>
      <c r="E33543" s="2"/>
      <c r="F33543" s="2"/>
      <c r="H33543" s="6"/>
    </row>
    <row r="33544">
      <c r="A33544" s="29"/>
      <c r="B33544" s="2"/>
      <c r="C33544" s="2"/>
      <c r="D33544" s="2"/>
      <c r="E33544" s="2"/>
      <c r="F33544" s="2"/>
      <c r="H33544" s="6"/>
    </row>
    <row r="33545">
      <c r="A33545" s="29"/>
      <c r="B33545" s="2"/>
      <c r="C33545" s="2"/>
      <c r="D33545" s="2"/>
      <c r="E33545" s="2"/>
      <c r="F33545" s="2"/>
      <c r="H33545" s="6"/>
    </row>
    <row r="33546">
      <c r="A33546" s="29"/>
      <c r="B33546" s="2"/>
      <c r="C33546" s="2"/>
      <c r="D33546" s="2"/>
      <c r="E33546" s="2"/>
      <c r="F33546" s="2"/>
      <c r="H33546" s="6"/>
    </row>
    <row r="33547">
      <c r="A33547" s="29"/>
      <c r="B33547" s="2"/>
      <c r="C33547" s="2"/>
      <c r="D33547" s="2"/>
      <c r="E33547" s="2"/>
      <c r="F33547" s="2"/>
      <c r="H33547" s="6"/>
    </row>
    <row r="33548">
      <c r="A33548" s="29"/>
      <c r="B33548" s="2"/>
      <c r="C33548" s="2"/>
      <c r="D33548" s="2"/>
      <c r="E33548" s="2"/>
      <c r="F33548" s="2"/>
      <c r="H33548" s="6"/>
    </row>
    <row r="33549">
      <c r="A33549" s="29"/>
      <c r="B33549" s="2"/>
      <c r="C33549" s="2"/>
      <c r="D33549" s="2"/>
      <c r="E33549" s="2"/>
      <c r="F33549" s="2"/>
      <c r="H33549" s="6"/>
    </row>
    <row r="33550">
      <c r="A33550" s="29"/>
      <c r="B33550" s="2"/>
      <c r="C33550" s="2"/>
      <c r="D33550" s="2"/>
      <c r="E33550" s="2"/>
      <c r="F33550" s="2"/>
      <c r="H33550" s="6"/>
    </row>
    <row r="33551">
      <c r="A33551" s="29"/>
      <c r="B33551" s="2"/>
      <c r="C33551" s="2"/>
      <c r="D33551" s="2"/>
      <c r="E33551" s="2"/>
      <c r="F33551" s="2"/>
      <c r="H33551" s="6"/>
    </row>
    <row r="33552">
      <c r="A33552" s="29"/>
      <c r="B33552" s="2"/>
      <c r="C33552" s="2"/>
      <c r="D33552" s="2"/>
      <c r="E33552" s="2"/>
      <c r="F33552" s="2"/>
      <c r="H33552" s="6"/>
    </row>
    <row r="33553">
      <c r="A33553" s="29"/>
      <c r="B33553" s="2"/>
      <c r="C33553" s="2"/>
      <c r="D33553" s="2"/>
      <c r="E33553" s="2"/>
      <c r="F33553" s="2"/>
      <c r="H33553" s="6"/>
    </row>
    <row r="33554">
      <c r="A33554" s="29"/>
      <c r="B33554" s="2"/>
      <c r="C33554" s="2"/>
      <c r="D33554" s="2"/>
      <c r="E33554" s="2"/>
      <c r="F33554" s="2"/>
      <c r="H33554" s="6"/>
    </row>
    <row r="33555">
      <c r="A33555" s="29"/>
      <c r="B33555" s="2"/>
      <c r="C33555" s="2"/>
      <c r="D33555" s="2"/>
      <c r="E33555" s="2"/>
      <c r="F33555" s="2"/>
      <c r="H33555" s="6"/>
    </row>
    <row r="33556">
      <c r="A33556" s="29"/>
      <c r="B33556" s="2"/>
      <c r="C33556" s="2"/>
      <c r="D33556" s="2"/>
      <c r="E33556" s="2"/>
      <c r="F33556" s="2"/>
      <c r="H33556" s="6"/>
    </row>
    <row r="33557">
      <c r="A33557" s="29"/>
      <c r="B33557" s="2"/>
      <c r="C33557" s="2"/>
      <c r="D33557" s="2"/>
      <c r="E33557" s="2"/>
      <c r="F33557" s="2"/>
      <c r="H33557" s="6"/>
    </row>
    <row r="33558">
      <c r="A33558" s="29"/>
      <c r="B33558" s="2"/>
      <c r="C33558" s="2"/>
      <c r="D33558" s="2"/>
      <c r="E33558" s="2"/>
      <c r="F33558" s="2"/>
      <c r="H33558" s="6"/>
    </row>
    <row r="33559">
      <c r="A33559" s="29"/>
      <c r="B33559" s="2"/>
      <c r="C33559" s="2"/>
      <c r="D33559" s="2"/>
      <c r="E33559" s="2"/>
      <c r="F33559" s="2"/>
      <c r="H33559" s="6"/>
    </row>
    <row r="33560">
      <c r="A33560" s="29"/>
      <c r="B33560" s="2"/>
      <c r="C33560" s="2"/>
      <c r="D33560" s="2"/>
      <c r="E33560" s="2"/>
      <c r="F33560" s="2"/>
      <c r="H33560" s="6"/>
    </row>
    <row r="33561">
      <c r="A33561" s="29"/>
      <c r="B33561" s="2"/>
      <c r="C33561" s="2"/>
      <c r="D33561" s="2"/>
      <c r="E33561" s="2"/>
      <c r="F33561" s="2"/>
      <c r="H33561" s="6"/>
    </row>
    <row r="33562">
      <c r="A33562" s="29"/>
      <c r="B33562" s="2"/>
      <c r="C33562" s="2"/>
      <c r="D33562" s="2"/>
      <c r="E33562" s="2"/>
      <c r="F33562" s="2"/>
      <c r="H33562" s="6"/>
    </row>
    <row r="33563">
      <c r="A33563" s="29"/>
      <c r="B33563" s="2"/>
      <c r="C33563" s="2"/>
      <c r="D33563" s="2"/>
      <c r="E33563" s="2"/>
      <c r="F33563" s="2"/>
      <c r="H33563" s="6"/>
    </row>
    <row r="33564">
      <c r="A33564" s="29"/>
      <c r="B33564" s="2"/>
      <c r="C33564" s="2"/>
      <c r="D33564" s="2"/>
      <c r="E33564" s="2"/>
      <c r="F33564" s="2"/>
      <c r="H33564" s="6"/>
    </row>
    <row r="33565">
      <c r="A33565" s="29"/>
      <c r="B33565" s="2"/>
      <c r="C33565" s="2"/>
      <c r="D33565" s="2"/>
      <c r="E33565" s="2"/>
      <c r="F33565" s="2"/>
      <c r="H33565" s="6"/>
    </row>
    <row r="33566">
      <c r="A33566" s="29"/>
      <c r="B33566" s="2"/>
      <c r="C33566" s="2"/>
      <c r="D33566" s="2"/>
      <c r="E33566" s="2"/>
      <c r="F33566" s="2"/>
      <c r="H33566" s="6"/>
    </row>
    <row r="33567">
      <c r="A33567" s="29"/>
      <c r="B33567" s="2"/>
      <c r="C33567" s="2"/>
      <c r="D33567" s="2"/>
      <c r="E33567" s="2"/>
      <c r="F33567" s="2"/>
      <c r="H33567" s="6"/>
    </row>
    <row r="33568">
      <c r="A33568" s="29"/>
      <c r="B33568" s="2"/>
      <c r="C33568" s="2"/>
      <c r="D33568" s="2"/>
      <c r="E33568" s="2"/>
      <c r="F33568" s="2"/>
      <c r="H33568" s="6"/>
    </row>
    <row r="33569">
      <c r="A33569" s="29"/>
      <c r="B33569" s="2"/>
      <c r="C33569" s="2"/>
      <c r="D33569" s="2"/>
      <c r="E33569" s="2"/>
      <c r="F33569" s="2"/>
      <c r="H33569" s="6"/>
    </row>
    <row r="33570">
      <c r="A33570" s="29"/>
      <c r="B33570" s="2"/>
      <c r="C33570" s="2"/>
      <c r="D33570" s="2"/>
      <c r="E33570" s="2"/>
      <c r="F33570" s="2"/>
      <c r="H33570" s="6"/>
    </row>
    <row r="33571">
      <c r="A33571" s="29"/>
      <c r="B33571" s="2"/>
      <c r="C33571" s="2"/>
      <c r="D33571" s="2"/>
      <c r="E33571" s="2"/>
      <c r="F33571" s="2"/>
      <c r="H33571" s="6"/>
    </row>
    <row r="33572">
      <c r="A33572" s="29"/>
      <c r="B33572" s="2"/>
      <c r="C33572" s="2"/>
      <c r="D33572" s="2"/>
      <c r="E33572" s="2"/>
      <c r="F33572" s="2"/>
      <c r="H33572" s="6"/>
    </row>
    <row r="33573">
      <c r="A33573" s="29"/>
      <c r="B33573" s="2"/>
      <c r="C33573" s="2"/>
      <c r="D33573" s="2"/>
      <c r="E33573" s="2"/>
      <c r="F33573" s="2"/>
      <c r="H33573" s="6"/>
    </row>
    <row r="33574">
      <c r="A33574" s="29"/>
      <c r="B33574" s="2"/>
      <c r="C33574" s="2"/>
      <c r="D33574" s="2"/>
      <c r="E33574" s="2"/>
      <c r="F33574" s="2"/>
      <c r="H33574" s="6"/>
    </row>
    <row r="33575">
      <c r="A33575" s="29"/>
      <c r="B33575" s="2"/>
      <c r="C33575" s="2"/>
      <c r="D33575" s="2"/>
      <c r="E33575" s="2"/>
      <c r="F33575" s="2"/>
      <c r="H33575" s="6"/>
    </row>
    <row r="33576">
      <c r="A33576" s="29"/>
      <c r="B33576" s="2"/>
      <c r="C33576" s="2"/>
      <c r="D33576" s="2"/>
      <c r="E33576" s="2"/>
      <c r="F33576" s="2"/>
      <c r="H33576" s="6"/>
    </row>
    <row r="33577">
      <c r="A33577" s="29"/>
      <c r="B33577" s="2"/>
      <c r="C33577" s="2"/>
      <c r="D33577" s="2"/>
      <c r="E33577" s="2"/>
      <c r="F33577" s="2"/>
      <c r="H33577" s="6"/>
    </row>
    <row r="33578">
      <c r="A33578" s="29"/>
      <c r="B33578" s="2"/>
      <c r="C33578" s="2"/>
      <c r="D33578" s="2"/>
      <c r="E33578" s="2"/>
      <c r="F33578" s="2"/>
      <c r="H33578" s="6"/>
    </row>
    <row r="33579">
      <c r="A33579" s="29"/>
      <c r="B33579" s="2"/>
      <c r="C33579" s="2"/>
      <c r="D33579" s="2"/>
      <c r="E33579" s="2"/>
      <c r="F33579" s="2"/>
      <c r="H33579" s="6"/>
    </row>
    <row r="33580">
      <c r="A33580" s="29"/>
      <c r="B33580" s="2"/>
      <c r="C33580" s="2"/>
      <c r="D33580" s="2"/>
      <c r="E33580" s="2"/>
      <c r="F33580" s="2"/>
      <c r="H33580" s="6"/>
    </row>
    <row r="33581">
      <c r="A33581" s="29"/>
      <c r="B33581" s="2"/>
      <c r="C33581" s="2"/>
      <c r="D33581" s="2"/>
      <c r="E33581" s="2"/>
      <c r="F33581" s="2"/>
      <c r="H33581" s="6"/>
    </row>
    <row r="33582">
      <c r="A33582" s="29"/>
      <c r="B33582" s="2"/>
      <c r="C33582" s="2"/>
      <c r="D33582" s="2"/>
      <c r="E33582" s="2"/>
      <c r="F33582" s="2"/>
      <c r="H33582" s="6"/>
    </row>
    <row r="33583">
      <c r="A33583" s="29"/>
      <c r="B33583" s="2"/>
      <c r="C33583" s="2"/>
      <c r="D33583" s="2"/>
      <c r="E33583" s="2"/>
      <c r="F33583" s="2"/>
      <c r="H33583" s="6"/>
    </row>
    <row r="33584">
      <c r="A33584" s="29"/>
      <c r="B33584" s="2"/>
      <c r="C33584" s="2"/>
      <c r="D33584" s="2"/>
      <c r="E33584" s="2"/>
      <c r="F33584" s="2"/>
      <c r="H33584" s="6"/>
    </row>
    <row r="33585">
      <c r="A33585" s="29"/>
      <c r="B33585" s="2"/>
      <c r="C33585" s="2"/>
      <c r="D33585" s="2"/>
      <c r="E33585" s="2"/>
      <c r="F33585" s="2"/>
      <c r="H33585" s="6"/>
    </row>
    <row r="33586">
      <c r="A33586" s="29"/>
      <c r="B33586" s="2"/>
      <c r="C33586" s="2"/>
      <c r="D33586" s="2"/>
      <c r="E33586" s="2"/>
      <c r="F33586" s="2"/>
      <c r="H33586" s="6"/>
    </row>
    <row r="33587">
      <c r="A33587" s="29"/>
      <c r="B33587" s="2"/>
      <c r="C33587" s="2"/>
      <c r="D33587" s="2"/>
      <c r="E33587" s="2"/>
      <c r="F33587" s="2"/>
      <c r="H33587" s="6"/>
    </row>
    <row r="33588">
      <c r="A33588" s="29"/>
      <c r="B33588" s="2"/>
      <c r="C33588" s="2"/>
      <c r="D33588" s="2"/>
      <c r="E33588" s="2"/>
      <c r="F33588" s="2"/>
      <c r="H33588" s="6"/>
    </row>
    <row r="33589">
      <c r="A33589" s="29"/>
      <c r="B33589" s="2"/>
      <c r="C33589" s="2"/>
      <c r="D33589" s="2"/>
      <c r="E33589" s="2"/>
      <c r="F33589" s="2"/>
      <c r="H33589" s="6"/>
    </row>
    <row r="33590">
      <c r="A33590" s="29"/>
      <c r="B33590" s="2"/>
      <c r="C33590" s="2"/>
      <c r="D33590" s="2"/>
      <c r="E33590" s="2"/>
      <c r="F33590" s="2"/>
      <c r="H33590" s="6"/>
    </row>
    <row r="33591">
      <c r="A33591" s="29"/>
      <c r="B33591" s="2"/>
      <c r="C33591" s="2"/>
      <c r="D33591" s="2"/>
      <c r="E33591" s="2"/>
      <c r="F33591" s="2"/>
      <c r="H33591" s="6"/>
    </row>
    <row r="33592">
      <c r="A33592" s="29"/>
      <c r="B33592" s="2"/>
      <c r="C33592" s="2"/>
      <c r="D33592" s="2"/>
      <c r="E33592" s="2"/>
      <c r="F33592" s="2"/>
      <c r="H33592" s="6"/>
    </row>
    <row r="33593">
      <c r="A33593" s="29"/>
      <c r="B33593" s="2"/>
      <c r="C33593" s="2"/>
      <c r="D33593" s="2"/>
      <c r="E33593" s="2"/>
      <c r="F33593" s="2"/>
      <c r="H33593" s="6"/>
    </row>
  </sheetData>
  <autoFilter ref="$E$1:$I$31626">
    <filterColumn colId="0">
      <filters>
        <filter val="Group 2"/>
        <filter val="Group 1"/>
        <filter val="Group 3"/>
        <filter val="Conditions"/>
        <filter val="Prestige"/>
      </filters>
    </filterColumn>
  </autoFilter>
  <hyperlinks>
    <hyperlink r:id="rId1" ref="B443"/>
    <hyperlink r:id="rId2" ref="B444"/>
    <hyperlink r:id="rId3" ref="B445"/>
    <hyperlink r:id="rId4" ref="B446"/>
    <hyperlink r:id="rId5" ref="B447"/>
    <hyperlink r:id="rId6" ref="B6545"/>
    <hyperlink r:id="rId7" ref="B6546"/>
    <hyperlink r:id="rId8" ref="B6547"/>
    <hyperlink r:id="rId9" ref="B6548"/>
    <hyperlink r:id="rId10" ref="B6549"/>
    <hyperlink r:id="rId11" ref="B6550"/>
    <hyperlink r:id="rId12" ref="B6551"/>
    <hyperlink r:id="rId13" ref="B6552"/>
    <hyperlink r:id="rId14" ref="B6553"/>
    <hyperlink r:id="rId15" ref="D19069"/>
    <hyperlink r:id="rId16" ref="D19127"/>
    <hyperlink r:id="rId17" ref="D19383"/>
    <hyperlink r:id="rId18" ref="D20202"/>
    <hyperlink r:id="rId19" ref="D20849"/>
  </hyperlinks>
  <drawing r:id="rId20"/>
</worksheet>
</file>